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528"/>
  <workbookPr/>
  <mc:AlternateContent xmlns:mc="http://schemas.openxmlformats.org/markup-compatibility/2006">
    <mc:Choice Requires="x15">
      <x15ac:absPath xmlns:x15ac="http://schemas.microsoft.com/office/spreadsheetml/2010/11/ac" url="C:\Users\Trunda_Otakar\Documents\Visual Studio 2017\Projects\PADD\testing\results\NNvsFF_withRandomWalks\"/>
    </mc:Choice>
  </mc:AlternateContent>
  <bookViews>
    <workbookView xWindow="0" yWindow="0" windowWidth="28800" windowHeight="12435" activeTab="1" xr2:uid="{00000000-000D-0000-FFFF-FFFF00000000}"/>
  </bookViews>
  <sheets>
    <sheet name="dataToLearn" sheetId="1" r:id="rId1"/>
    <sheet name="Sheet1" sheetId="2" r:id="rId2"/>
  </sheets>
  <calcPr calcId="171027"/>
  <pivotCaches>
    <pivotCache cacheId="14" r:id="rId3"/>
  </pivotCaches>
</workbook>
</file>

<file path=xl/calcChain.xml><?xml version="1.0" encoding="utf-8"?>
<calcChain xmlns="http://schemas.openxmlformats.org/spreadsheetml/2006/main">
  <c r="H4237" i="1" l="1"/>
  <c r="H4238" i="1"/>
  <c r="H4239" i="1"/>
  <c r="H4240" i="1"/>
  <c r="H4241" i="1"/>
  <c r="H4242" i="1"/>
  <c r="L4242" i="1" s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I4254" i="1" s="1"/>
  <c r="H4255" i="1"/>
  <c r="I4255" i="1" s="1"/>
  <c r="H4256" i="1"/>
  <c r="N4256" i="1" s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P4291" i="1" s="1"/>
  <c r="H4292" i="1"/>
  <c r="H4293" i="1"/>
  <c r="H4294" i="1"/>
  <c r="I4294" i="1" s="1"/>
  <c r="H4295" i="1"/>
  <c r="I4295" i="1" s="1"/>
  <c r="H4296" i="1"/>
  <c r="M4296" i="1" s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I4334" i="1" s="1"/>
  <c r="H4335" i="1"/>
  <c r="K4335" i="1" s="1"/>
  <c r="H4336" i="1"/>
  <c r="P4336" i="1" s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P4355" i="1" s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I4374" i="1" s="1"/>
  <c r="H4375" i="1"/>
  <c r="K4375" i="1" s="1"/>
  <c r="H4376" i="1"/>
  <c r="P4376" i="1" s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I4414" i="1" s="1"/>
  <c r="H4415" i="1"/>
  <c r="J4415" i="1" s="1"/>
  <c r="H4416" i="1"/>
  <c r="M4416" i="1" s="1"/>
  <c r="H4417" i="1"/>
  <c r="H4418" i="1"/>
  <c r="H4419" i="1"/>
  <c r="P4419" i="1" s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N4436" i="1" s="1"/>
  <c r="H4437" i="1"/>
  <c r="H4438" i="1"/>
  <c r="H4439" i="1"/>
  <c r="H4440" i="1"/>
  <c r="H4441" i="1"/>
  <c r="H4442" i="1"/>
  <c r="L4442" i="1" s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I4455" i="1" s="1"/>
  <c r="H4456" i="1"/>
  <c r="N4456" i="1" s="1"/>
  <c r="H4457" i="1"/>
  <c r="H4458" i="1"/>
  <c r="H4459" i="1"/>
  <c r="H4460" i="1"/>
  <c r="H4461" i="1"/>
  <c r="H4462" i="1"/>
  <c r="H4463" i="1"/>
  <c r="H4464" i="1"/>
  <c r="O4464" i="1" s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P4483" i="1" s="1"/>
  <c r="H4484" i="1"/>
  <c r="H4485" i="1"/>
  <c r="H4486" i="1"/>
  <c r="H4487" i="1"/>
  <c r="H4488" i="1"/>
  <c r="H4489" i="1"/>
  <c r="H4490" i="1"/>
  <c r="H4491" i="1"/>
  <c r="H4492" i="1"/>
  <c r="H4493" i="1"/>
  <c r="H4494" i="1"/>
  <c r="I4494" i="1" s="1"/>
  <c r="H4495" i="1"/>
  <c r="K4495" i="1" s="1"/>
  <c r="H4496" i="1"/>
  <c r="N4496" i="1" s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P4516" i="1" s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P4531" i="1" s="1"/>
  <c r="H4532" i="1"/>
  <c r="H4533" i="1"/>
  <c r="H4534" i="1"/>
  <c r="I4534" i="1" s="1"/>
  <c r="H4535" i="1"/>
  <c r="J4535" i="1" s="1"/>
  <c r="H4536" i="1"/>
  <c r="N4536" i="1" s="1"/>
  <c r="H4537" i="1"/>
  <c r="H4538" i="1"/>
  <c r="H4539" i="1"/>
  <c r="H4540" i="1"/>
  <c r="H4541" i="1"/>
  <c r="H4542" i="1"/>
  <c r="H4543" i="1"/>
  <c r="H4544" i="1"/>
  <c r="H4545" i="1"/>
  <c r="H4546" i="1"/>
  <c r="H4547" i="1"/>
  <c r="P4547" i="1" s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I4574" i="1" s="1"/>
  <c r="H4575" i="1"/>
  <c r="J4575" i="1" s="1"/>
  <c r="H4576" i="1"/>
  <c r="P4576" i="1" s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P4611" i="1" s="1"/>
  <c r="H4612" i="1"/>
  <c r="H4613" i="1"/>
  <c r="H4614" i="1"/>
  <c r="I4614" i="1" s="1"/>
  <c r="H4615" i="1"/>
  <c r="I4615" i="1" s="1"/>
  <c r="H4616" i="1"/>
  <c r="P4616" i="1" s="1"/>
  <c r="H4617" i="1"/>
  <c r="H4618" i="1"/>
  <c r="H4619" i="1"/>
  <c r="H4620" i="1"/>
  <c r="H4621" i="1"/>
  <c r="H4622" i="1"/>
  <c r="H4623" i="1"/>
  <c r="H4624" i="1"/>
  <c r="H4625" i="1"/>
  <c r="H4626" i="1"/>
  <c r="H4627" i="1"/>
  <c r="L4627" i="1" s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N4643" i="1" s="1"/>
  <c r="H4644" i="1"/>
  <c r="H4645" i="1"/>
  <c r="H4646" i="1"/>
  <c r="H4647" i="1"/>
  <c r="H4648" i="1"/>
  <c r="H4649" i="1"/>
  <c r="H4650" i="1"/>
  <c r="H4651" i="1"/>
  <c r="N4651" i="1" s="1"/>
  <c r="H4652" i="1"/>
  <c r="H4653" i="1"/>
  <c r="H4654" i="1"/>
  <c r="I4654" i="1" s="1"/>
  <c r="H4655" i="1"/>
  <c r="K4655" i="1" s="1"/>
  <c r="H4656" i="1"/>
  <c r="P4656" i="1" s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P4675" i="1" s="1"/>
  <c r="H4676" i="1"/>
  <c r="P4676" i="1" s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I4694" i="1" s="1"/>
  <c r="H4695" i="1"/>
  <c r="J4695" i="1" s="1"/>
  <c r="H4696" i="1"/>
  <c r="O4696" i="1" s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N4723" i="1" s="1"/>
  <c r="H4724" i="1"/>
  <c r="N4724" i="1" s="1"/>
  <c r="H4725" i="1"/>
  <c r="H4726" i="1"/>
  <c r="H4727" i="1"/>
  <c r="H4728" i="1"/>
  <c r="H4729" i="1"/>
  <c r="H4730" i="1"/>
  <c r="H4731" i="1"/>
  <c r="H4732" i="1"/>
  <c r="H4733" i="1"/>
  <c r="H4734" i="1"/>
  <c r="I4734" i="1" s="1"/>
  <c r="H4735" i="1"/>
  <c r="I4735" i="1" s="1"/>
  <c r="H4736" i="1"/>
  <c r="N4736" i="1" s="1"/>
  <c r="H4737" i="1"/>
  <c r="H4738" i="1"/>
  <c r="H4739" i="1"/>
  <c r="P4739" i="1" s="1"/>
  <c r="H4740" i="1"/>
  <c r="H4741" i="1"/>
  <c r="H4742" i="1"/>
  <c r="H4743" i="1"/>
  <c r="H4744" i="1"/>
  <c r="H4745" i="1"/>
  <c r="H4746" i="1"/>
  <c r="H4747" i="1"/>
  <c r="H4748" i="1"/>
  <c r="P4748" i="1" s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K4775" i="1" s="1"/>
  <c r="H4776" i="1"/>
  <c r="N4776" i="1" s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P4795" i="1" s="1"/>
  <c r="H4796" i="1"/>
  <c r="K4796" i="1" s="1"/>
  <c r="H4797" i="1"/>
  <c r="H4798" i="1"/>
  <c r="H4799" i="1"/>
  <c r="H4800" i="1"/>
  <c r="H4801" i="1"/>
  <c r="H4802" i="1"/>
  <c r="N4802" i="1" s="1"/>
  <c r="H4803" i="1"/>
  <c r="P4803" i="1" s="1"/>
  <c r="H4804" i="1"/>
  <c r="H4805" i="1"/>
  <c r="H4806" i="1"/>
  <c r="H4807" i="1"/>
  <c r="H4808" i="1"/>
  <c r="H4809" i="1"/>
  <c r="H4810" i="1"/>
  <c r="H4811" i="1"/>
  <c r="H4812" i="1"/>
  <c r="P4812" i="1" s="1"/>
  <c r="H4813" i="1"/>
  <c r="H4814" i="1"/>
  <c r="I4814" i="1" s="1"/>
  <c r="H4815" i="1"/>
  <c r="J4815" i="1" s="1"/>
  <c r="H4816" i="1"/>
  <c r="P4816" i="1" s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P4836" i="1" s="1"/>
  <c r="H4837" i="1"/>
  <c r="H4838" i="1"/>
  <c r="H4839" i="1"/>
  <c r="H4840" i="1"/>
  <c r="H4841" i="1"/>
  <c r="H4842" i="1"/>
  <c r="N4842" i="1" s="1"/>
  <c r="H4843" i="1"/>
  <c r="H4844" i="1"/>
  <c r="P4844" i="1" s="1"/>
  <c r="H4845" i="1"/>
  <c r="H4846" i="1"/>
  <c r="H4847" i="1"/>
  <c r="H4848" i="1"/>
  <c r="H4849" i="1"/>
  <c r="H4850" i="1"/>
  <c r="H4851" i="1"/>
  <c r="H4852" i="1"/>
  <c r="H4853" i="1"/>
  <c r="H4854" i="1"/>
  <c r="I4854" i="1" s="1"/>
  <c r="H4855" i="1"/>
  <c r="J4855" i="1" s="1"/>
  <c r="H4856" i="1"/>
  <c r="O4856" i="1" s="1"/>
  <c r="H4857" i="1"/>
  <c r="H4858" i="1"/>
  <c r="H4859" i="1"/>
  <c r="H4860" i="1"/>
  <c r="H4861" i="1"/>
  <c r="H4862" i="1"/>
  <c r="H4863" i="1"/>
  <c r="H4864" i="1"/>
  <c r="H4865" i="1"/>
  <c r="H4866" i="1"/>
  <c r="H4867" i="1"/>
  <c r="P4867" i="1" s="1"/>
  <c r="H4868" i="1"/>
  <c r="H4869" i="1"/>
  <c r="H4870" i="1"/>
  <c r="H4871" i="1"/>
  <c r="H4872" i="1"/>
  <c r="H4873" i="1"/>
  <c r="H4874" i="1"/>
  <c r="H4875" i="1"/>
  <c r="P4875" i="1" s="1"/>
  <c r="H4876" i="1"/>
  <c r="P4876" i="1" s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I4894" i="1" s="1"/>
  <c r="H4895" i="1"/>
  <c r="I4895" i="1" s="1"/>
  <c r="H4896" i="1"/>
  <c r="M4896" i="1" s="1"/>
  <c r="H4897" i="1"/>
  <c r="H4898" i="1"/>
  <c r="H4899" i="1"/>
  <c r="L4899" i="1" s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P4916" i="1" s="1"/>
  <c r="H4917" i="1"/>
  <c r="H4918" i="1"/>
  <c r="H4919" i="1"/>
  <c r="H4920" i="1"/>
  <c r="H4921" i="1"/>
  <c r="H4922" i="1"/>
  <c r="H4923" i="1"/>
  <c r="P4923" i="1" s="1"/>
  <c r="H4924" i="1"/>
  <c r="H4925" i="1"/>
  <c r="H4926" i="1"/>
  <c r="H4927" i="1"/>
  <c r="H4928" i="1"/>
  <c r="H4929" i="1"/>
  <c r="H4930" i="1"/>
  <c r="H4931" i="1"/>
  <c r="H4932" i="1"/>
  <c r="H4933" i="1"/>
  <c r="H4934" i="1"/>
  <c r="I4934" i="1" s="1"/>
  <c r="H4935" i="1"/>
  <c r="K4935" i="1" s="1"/>
  <c r="H4936" i="1"/>
  <c r="P4936" i="1" s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N4962" i="1" s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I4974" i="1" s="1"/>
  <c r="H4975" i="1"/>
  <c r="J4975" i="1" s="1"/>
  <c r="H4976" i="1"/>
  <c r="O4976" i="1" s="1"/>
  <c r="H4977" i="1"/>
  <c r="H4978" i="1"/>
  <c r="H4979" i="1"/>
  <c r="H4980" i="1"/>
  <c r="H4981" i="1"/>
  <c r="H4982" i="1"/>
  <c r="H4983" i="1"/>
  <c r="H4984" i="1"/>
  <c r="H4985" i="1"/>
  <c r="H4986" i="1"/>
  <c r="H4987" i="1"/>
  <c r="P4987" i="1" s="1"/>
  <c r="H4988" i="1"/>
  <c r="H4989" i="1"/>
  <c r="H4990" i="1"/>
  <c r="H4991" i="1"/>
  <c r="H4992" i="1"/>
  <c r="H4993" i="1"/>
  <c r="H4994" i="1"/>
  <c r="H4995" i="1"/>
  <c r="P4995" i="1" s="1"/>
  <c r="H4996" i="1"/>
  <c r="H4997" i="1"/>
  <c r="H4998" i="1"/>
  <c r="H4999" i="1"/>
  <c r="H5000" i="1"/>
  <c r="H5001" i="1"/>
  <c r="H5002" i="1"/>
  <c r="N5002" i="1" s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I5014" i="1" s="1"/>
  <c r="H5015" i="1"/>
  <c r="I5015" i="1" s="1"/>
  <c r="H5016" i="1"/>
  <c r="O5016" i="1" s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P5035" i="1" s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I5054" i="1" s="1"/>
  <c r="H5055" i="1"/>
  <c r="I5055" i="1" s="1"/>
  <c r="H5056" i="1"/>
  <c r="P5056" i="1" s="1"/>
  <c r="H5057" i="1"/>
  <c r="H5058" i="1"/>
  <c r="H5059" i="1"/>
  <c r="P5059" i="1" s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M5076" i="1" s="1"/>
  <c r="H5077" i="1"/>
  <c r="H5078" i="1"/>
  <c r="H5079" i="1"/>
  <c r="I5079" i="1" s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I5094" i="1" s="1"/>
  <c r="H5095" i="1"/>
  <c r="J5095" i="1" s="1"/>
  <c r="H5096" i="1"/>
  <c r="M5096" i="1" s="1"/>
  <c r="H5097" i="1"/>
  <c r="H5098" i="1"/>
  <c r="H5099" i="1"/>
  <c r="H5100" i="1"/>
  <c r="H5101" i="1"/>
  <c r="H5102" i="1"/>
  <c r="H5103" i="1"/>
  <c r="H5104" i="1"/>
  <c r="H5105" i="1"/>
  <c r="H5106" i="1"/>
  <c r="H5107" i="1"/>
  <c r="P5107" i="1" s="1"/>
  <c r="H5108" i="1"/>
  <c r="P5108" i="1" s="1"/>
  <c r="H5109" i="1"/>
  <c r="H5110" i="1"/>
  <c r="H5111" i="1"/>
  <c r="H5112" i="1"/>
  <c r="H5113" i="1"/>
  <c r="H5114" i="1"/>
  <c r="H5115" i="1"/>
  <c r="H5116" i="1"/>
  <c r="H5117" i="1"/>
  <c r="H5118" i="1"/>
  <c r="H5119" i="1"/>
  <c r="I5119" i="1" s="1"/>
  <c r="H5120" i="1"/>
  <c r="H5121" i="1"/>
  <c r="H5122" i="1"/>
  <c r="N5122" i="1" s="1"/>
  <c r="H5123" i="1"/>
  <c r="P5123" i="1" s="1"/>
  <c r="H5124" i="1"/>
  <c r="H5125" i="1"/>
  <c r="H5126" i="1"/>
  <c r="H5127" i="1"/>
  <c r="H5128" i="1"/>
  <c r="H5129" i="1"/>
  <c r="H5130" i="1"/>
  <c r="H5131" i="1"/>
  <c r="P5131" i="1" s="1"/>
  <c r="H5132" i="1"/>
  <c r="H5133" i="1"/>
  <c r="H5134" i="1"/>
  <c r="I5134" i="1" s="1"/>
  <c r="H5135" i="1"/>
  <c r="J5135" i="1" s="1"/>
  <c r="H5136" i="1"/>
  <c r="N5136" i="1" s="1"/>
  <c r="H5137" i="1"/>
  <c r="H5138" i="1"/>
  <c r="H5139" i="1"/>
  <c r="H5140" i="1"/>
  <c r="M5140" i="1" s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P5156" i="1" s="1"/>
  <c r="H5157" i="1"/>
  <c r="H5158" i="1"/>
  <c r="H5159" i="1"/>
  <c r="H5160" i="1"/>
  <c r="H5161" i="1"/>
  <c r="H5162" i="1"/>
  <c r="N5162" i="1" s="1"/>
  <c r="H5163" i="1"/>
  <c r="H5164" i="1"/>
  <c r="H5165" i="1"/>
  <c r="H5166" i="1"/>
  <c r="H5167" i="1"/>
  <c r="H5168" i="1"/>
  <c r="H5169" i="1"/>
  <c r="H5170" i="1"/>
  <c r="H5171" i="1"/>
  <c r="P5171" i="1" s="1"/>
  <c r="H5172" i="1"/>
  <c r="P5172" i="1" s="1"/>
  <c r="H5173" i="1"/>
  <c r="H5174" i="1"/>
  <c r="I5174" i="1" s="1"/>
  <c r="H5175" i="1"/>
  <c r="I5175" i="1" s="1"/>
  <c r="H5176" i="1"/>
  <c r="P5176" i="1" s="1"/>
  <c r="H5177" i="1"/>
  <c r="H5178" i="1"/>
  <c r="H5179" i="1"/>
  <c r="P5179" i="1" s="1"/>
  <c r="H5180" i="1"/>
  <c r="H5181" i="1"/>
  <c r="H5182" i="1"/>
  <c r="H5183" i="1"/>
  <c r="H5184" i="1"/>
  <c r="H5185" i="1"/>
  <c r="H5186" i="1"/>
  <c r="H5187" i="1"/>
  <c r="P5187" i="1" s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I5199" i="1" s="1"/>
  <c r="H5200" i="1"/>
  <c r="H5201" i="1"/>
  <c r="H5202" i="1"/>
  <c r="N5202" i="1" s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I5214" i="1" s="1"/>
  <c r="H5215" i="1"/>
  <c r="K5215" i="1" s="1"/>
  <c r="H5216" i="1"/>
  <c r="N5216" i="1" s="1"/>
  <c r="H5217" i="1"/>
  <c r="H5218" i="1"/>
  <c r="H5219" i="1"/>
  <c r="H5220" i="1"/>
  <c r="H5221" i="1"/>
  <c r="H5222" i="1"/>
  <c r="H5223" i="1"/>
  <c r="H5224" i="1"/>
  <c r="H5225" i="1"/>
  <c r="H5226" i="1"/>
  <c r="H5227" i="1"/>
  <c r="P5227" i="1" s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I5239" i="1" s="1"/>
  <c r="H5240" i="1"/>
  <c r="H5241" i="1"/>
  <c r="H5242" i="1"/>
  <c r="N5242" i="1" s="1"/>
  <c r="H5243" i="1"/>
  <c r="H5244" i="1"/>
  <c r="P5244" i="1" s="1"/>
  <c r="H5245" i="1"/>
  <c r="H5246" i="1"/>
  <c r="H5247" i="1"/>
  <c r="H5248" i="1"/>
  <c r="H5249" i="1"/>
  <c r="H5250" i="1"/>
  <c r="H5251" i="1"/>
  <c r="P5251" i="1" s="1"/>
  <c r="H5252" i="1"/>
  <c r="H5253" i="1"/>
  <c r="H5254" i="1"/>
  <c r="I5254" i="1" s="1"/>
  <c r="H5255" i="1"/>
  <c r="J5255" i="1" s="1"/>
  <c r="H5256" i="1"/>
  <c r="O5256" i="1" s="1"/>
  <c r="H5257" i="1"/>
  <c r="H5258" i="1"/>
  <c r="H5259" i="1"/>
  <c r="H5260" i="1"/>
  <c r="P5260" i="1" s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I5279" i="1" s="1"/>
  <c r="H5280" i="1"/>
  <c r="H5281" i="1"/>
  <c r="H5282" i="1"/>
  <c r="N5282" i="1" s="1"/>
  <c r="H5283" i="1"/>
  <c r="H5284" i="1"/>
  <c r="H5285" i="1"/>
  <c r="H5286" i="1"/>
  <c r="H5287" i="1"/>
  <c r="H5288" i="1"/>
  <c r="H5289" i="1"/>
  <c r="H5290" i="1"/>
  <c r="H5291" i="1"/>
  <c r="H5292" i="1"/>
  <c r="P5292" i="1" s="1"/>
  <c r="H5293" i="1"/>
  <c r="H5294" i="1"/>
  <c r="I5294" i="1" s="1"/>
  <c r="H5295" i="1"/>
  <c r="I5295" i="1" s="1"/>
  <c r="H5296" i="1"/>
  <c r="O5296" i="1" s="1"/>
  <c r="H5297" i="1"/>
  <c r="H5298" i="1"/>
  <c r="H5299" i="1"/>
  <c r="P5299" i="1" s="1"/>
  <c r="H5300" i="1"/>
  <c r="H5301" i="1"/>
  <c r="H5302" i="1"/>
  <c r="H5303" i="1"/>
  <c r="H5304" i="1"/>
  <c r="H5305" i="1"/>
  <c r="H5306" i="1"/>
  <c r="H5307" i="1"/>
  <c r="H5308" i="1"/>
  <c r="P5308" i="1" s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P5323" i="1" s="1"/>
  <c r="H5324" i="1"/>
  <c r="P5324" i="1" s="1"/>
  <c r="H5325" i="1"/>
  <c r="H5326" i="1"/>
  <c r="H5327" i="1"/>
  <c r="H5328" i="1"/>
  <c r="H5329" i="1"/>
  <c r="H5330" i="1"/>
  <c r="H5331" i="1"/>
  <c r="H5332" i="1"/>
  <c r="H5333" i="1"/>
  <c r="H5334" i="1"/>
  <c r="I5334" i="1" s="1"/>
  <c r="H5335" i="1"/>
  <c r="K5335" i="1" s="1"/>
  <c r="H5336" i="1"/>
  <c r="N5336" i="1" s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P5356" i="1" s="1"/>
  <c r="H5357" i="1"/>
  <c r="H5358" i="1"/>
  <c r="H5359" i="1"/>
  <c r="I5359" i="1" s="1"/>
  <c r="H5360" i="1"/>
  <c r="H5361" i="1"/>
  <c r="H5362" i="1"/>
  <c r="N5362" i="1" s="1"/>
  <c r="H5363" i="1"/>
  <c r="H5364" i="1"/>
  <c r="H5365" i="1"/>
  <c r="H5366" i="1"/>
  <c r="H5367" i="1"/>
  <c r="H5368" i="1"/>
  <c r="H5369" i="1"/>
  <c r="H5370" i="1"/>
  <c r="H5371" i="1"/>
  <c r="P5371" i="1" s="1"/>
  <c r="H5372" i="1"/>
  <c r="P5372" i="1" s="1"/>
  <c r="H5373" i="1"/>
  <c r="H5374" i="1"/>
  <c r="I5374" i="1" s="1"/>
  <c r="H5375" i="1"/>
  <c r="J5375" i="1" s="1"/>
  <c r="H5376" i="1"/>
  <c r="P5376" i="1" s="1"/>
  <c r="H5377" i="1"/>
  <c r="H5378" i="1"/>
  <c r="H5379" i="1"/>
  <c r="P5379" i="1" s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I5399" i="1" s="1"/>
  <c r="H5400" i="1"/>
  <c r="H5401" i="1"/>
  <c r="H5402" i="1"/>
  <c r="N5402" i="1" s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I5414" i="1" s="1"/>
  <c r="H5415" i="1"/>
  <c r="I5415" i="1" s="1"/>
  <c r="H5416" i="1"/>
  <c r="P5416" i="1" s="1"/>
  <c r="H5417" i="1"/>
  <c r="H5418" i="1"/>
  <c r="H5419" i="1"/>
  <c r="H5420" i="1"/>
  <c r="H5421" i="1"/>
  <c r="H5422" i="1"/>
  <c r="H5423" i="1"/>
  <c r="H5424" i="1"/>
  <c r="H5425" i="1"/>
  <c r="H5426" i="1"/>
  <c r="H5427" i="1"/>
  <c r="P5427" i="1" s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I5439" i="1" s="1"/>
  <c r="H5440" i="1"/>
  <c r="H5441" i="1"/>
  <c r="H5442" i="1"/>
  <c r="H5443" i="1"/>
  <c r="P5443" i="1" s="1"/>
  <c r="H5444" i="1"/>
  <c r="P5444" i="1" s="1"/>
  <c r="H5445" i="1"/>
  <c r="H5446" i="1"/>
  <c r="H5447" i="1"/>
  <c r="H5448" i="1"/>
  <c r="H5449" i="1"/>
  <c r="H5450" i="1"/>
  <c r="H5451" i="1"/>
  <c r="P5451" i="1" s="1"/>
  <c r="H5452" i="1"/>
  <c r="P5452" i="1" s="1"/>
  <c r="H5453" i="1"/>
  <c r="H5454" i="1"/>
  <c r="I5454" i="1" s="1"/>
  <c r="H5455" i="1"/>
  <c r="K5455" i="1" s="1"/>
  <c r="H5456" i="1"/>
  <c r="O5456" i="1" s="1"/>
  <c r="H5457" i="1"/>
  <c r="H5458" i="1"/>
  <c r="H5459" i="1"/>
  <c r="H5460" i="1"/>
  <c r="H5461" i="1"/>
  <c r="H5462" i="1"/>
  <c r="H5463" i="1"/>
  <c r="H5464" i="1"/>
  <c r="N5464" i="1" s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P5476" i="1" s="1"/>
  <c r="H5477" i="1"/>
  <c r="H5478" i="1"/>
  <c r="H5479" i="1"/>
  <c r="H5480" i="1"/>
  <c r="H5481" i="1"/>
  <c r="H5482" i="1"/>
  <c r="N5482" i="1" s="1"/>
  <c r="H5483" i="1"/>
  <c r="H5484" i="1"/>
  <c r="H5485" i="1"/>
  <c r="H5486" i="1"/>
  <c r="H5487" i="1"/>
  <c r="H5488" i="1"/>
  <c r="H5489" i="1"/>
  <c r="H5490" i="1"/>
  <c r="H5491" i="1"/>
  <c r="H5492" i="1"/>
  <c r="M5492" i="1" s="1"/>
  <c r="H5493" i="1"/>
  <c r="H5494" i="1"/>
  <c r="I5494" i="1" s="1"/>
  <c r="H5495" i="1"/>
  <c r="K5495" i="1" s="1"/>
  <c r="H5496" i="1"/>
  <c r="P5496" i="1" s="1"/>
  <c r="H5497" i="1"/>
  <c r="H5498" i="1"/>
  <c r="H5499" i="1"/>
  <c r="H5500" i="1"/>
  <c r="P5500" i="1" s="1"/>
  <c r="H5501" i="1"/>
  <c r="H5502" i="1"/>
  <c r="H5503" i="1"/>
  <c r="H5504" i="1"/>
  <c r="H5505" i="1"/>
  <c r="H5506" i="1"/>
  <c r="H5507" i="1"/>
  <c r="P5507" i="1" s="1"/>
  <c r="H5508" i="1"/>
  <c r="H5509" i="1"/>
  <c r="H5510" i="1"/>
  <c r="H5511" i="1"/>
  <c r="H5512" i="1"/>
  <c r="H5513" i="1"/>
  <c r="H5514" i="1"/>
  <c r="H5515" i="1"/>
  <c r="H5516" i="1"/>
  <c r="P5516" i="1" s="1"/>
  <c r="H5517" i="1"/>
  <c r="H5518" i="1"/>
  <c r="H5519" i="1"/>
  <c r="I5519" i="1" s="1"/>
  <c r="H5520" i="1"/>
  <c r="H5521" i="1"/>
  <c r="H5522" i="1"/>
  <c r="H5523" i="1"/>
  <c r="H5524" i="1"/>
  <c r="P5524" i="1" s="1"/>
  <c r="H5525" i="1"/>
  <c r="H5526" i="1"/>
  <c r="H5527" i="1"/>
  <c r="H5528" i="1"/>
  <c r="H5529" i="1"/>
  <c r="H5530" i="1"/>
  <c r="H5531" i="1"/>
  <c r="H5532" i="1"/>
  <c r="H5533" i="1"/>
  <c r="H5534" i="1"/>
  <c r="I5534" i="1" s="1"/>
  <c r="H5535" i="1"/>
  <c r="I5535" i="1" s="1"/>
  <c r="H5536" i="1"/>
  <c r="M5536" i="1" s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P5556" i="1" s="1"/>
  <c r="H5557" i="1"/>
  <c r="H5558" i="1"/>
  <c r="H5559" i="1"/>
  <c r="I5559" i="1" s="1"/>
  <c r="H5560" i="1"/>
  <c r="H5561" i="1"/>
  <c r="H5562" i="1"/>
  <c r="N5562" i="1" s="1"/>
  <c r="H5563" i="1"/>
  <c r="H5564" i="1"/>
  <c r="H5565" i="1"/>
  <c r="H5566" i="1"/>
  <c r="H5567" i="1"/>
  <c r="H5568" i="1"/>
  <c r="H5569" i="1"/>
  <c r="H5570" i="1"/>
  <c r="H5571" i="1"/>
  <c r="H5572" i="1"/>
  <c r="P5572" i="1" s="1"/>
  <c r="H5573" i="1"/>
  <c r="H5574" i="1"/>
  <c r="I5574" i="1" s="1"/>
  <c r="H5575" i="1"/>
  <c r="J5575" i="1" s="1"/>
  <c r="H5576" i="1"/>
  <c r="M5576" i="1" s="1"/>
  <c r="H5577" i="1"/>
  <c r="H5578" i="1"/>
  <c r="H5579" i="1"/>
  <c r="H5580" i="1"/>
  <c r="P5580" i="1" s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I5599" i="1" s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P5611" i="1" s="1"/>
  <c r="H5612" i="1"/>
  <c r="H5613" i="1"/>
  <c r="H5614" i="1"/>
  <c r="I5614" i="1" s="1"/>
  <c r="H5615" i="1"/>
  <c r="K5615" i="1" s="1"/>
  <c r="H5616" i="1"/>
  <c r="P5616" i="1" s="1"/>
  <c r="H5617" i="1"/>
  <c r="H5618" i="1"/>
  <c r="H5619" i="1"/>
  <c r="H5620" i="1"/>
  <c r="P5620" i="1" s="1"/>
  <c r="H5621" i="1"/>
  <c r="H5622" i="1"/>
  <c r="H5623" i="1"/>
  <c r="H5624" i="1"/>
  <c r="H5625" i="1"/>
  <c r="H5626" i="1"/>
  <c r="H5627" i="1"/>
  <c r="P5627" i="1" s="1"/>
  <c r="H5628" i="1"/>
  <c r="H5629" i="1"/>
  <c r="H5630" i="1"/>
  <c r="H5631" i="1"/>
  <c r="H5632" i="1"/>
  <c r="H5633" i="1"/>
  <c r="H5634" i="1"/>
  <c r="H5635" i="1"/>
  <c r="P5635" i="1" s="1"/>
  <c r="H5636" i="1"/>
  <c r="H5637" i="1"/>
  <c r="H5638" i="1"/>
  <c r="H5639" i="1"/>
  <c r="H5640" i="1"/>
  <c r="H5641" i="1"/>
  <c r="H5642" i="1"/>
  <c r="H5643" i="1"/>
  <c r="H5644" i="1"/>
  <c r="P5644" i="1" s="1"/>
  <c r="H5645" i="1"/>
  <c r="H5646" i="1"/>
  <c r="H5647" i="1"/>
  <c r="H5648" i="1"/>
  <c r="H5649" i="1"/>
  <c r="H5650" i="1"/>
  <c r="H5651" i="1"/>
  <c r="H5652" i="1"/>
  <c r="H5653" i="1"/>
  <c r="H5654" i="1"/>
  <c r="I5654" i="1" s="1"/>
  <c r="H5655" i="1"/>
  <c r="K5655" i="1" s="1"/>
  <c r="H5656" i="1"/>
  <c r="O5656" i="1" s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I5679" i="1" s="1"/>
  <c r="H5680" i="1"/>
  <c r="H5681" i="1"/>
  <c r="H5682" i="1"/>
  <c r="N5682" i="1" s="1"/>
  <c r="H5683" i="1"/>
  <c r="P5683" i="1" s="1"/>
  <c r="H5684" i="1"/>
  <c r="P5684" i="1" s="1"/>
  <c r="H5685" i="1"/>
  <c r="H5686" i="1"/>
  <c r="H5687" i="1"/>
  <c r="H5688" i="1"/>
  <c r="H5689" i="1"/>
  <c r="H5690" i="1"/>
  <c r="H5691" i="1"/>
  <c r="H5692" i="1"/>
  <c r="H5693" i="1"/>
  <c r="H5694" i="1"/>
  <c r="I5694" i="1" s="1"/>
  <c r="H5695" i="1"/>
  <c r="J5695" i="1" s="1"/>
  <c r="H5696" i="1"/>
  <c r="N5696" i="1" s="1"/>
  <c r="H5697" i="1"/>
  <c r="H5698" i="1"/>
  <c r="H5699" i="1"/>
  <c r="P5699" i="1" s="1"/>
  <c r="H5700" i="1"/>
  <c r="P5700" i="1" s="1"/>
  <c r="H5701" i="1"/>
  <c r="H5702" i="1"/>
  <c r="H5703" i="1"/>
  <c r="H5704" i="1"/>
  <c r="H5705" i="1"/>
  <c r="H5706" i="1"/>
  <c r="H5707" i="1"/>
  <c r="P5707" i="1" s="1"/>
  <c r="H5708" i="1"/>
  <c r="P5708" i="1" s="1"/>
  <c r="H5709" i="1"/>
  <c r="H5710" i="1"/>
  <c r="H5711" i="1"/>
  <c r="H5712" i="1"/>
  <c r="H5713" i="1"/>
  <c r="H5714" i="1"/>
  <c r="H5715" i="1"/>
  <c r="H5716" i="1"/>
  <c r="H5717" i="1"/>
  <c r="H5718" i="1"/>
  <c r="H5719" i="1"/>
  <c r="I5719" i="1" s="1"/>
  <c r="H5720" i="1"/>
  <c r="H5721" i="1"/>
  <c r="H5722" i="1"/>
  <c r="N5722" i="1" s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I5734" i="1" s="1"/>
  <c r="H5735" i="1"/>
  <c r="J5735" i="1" s="1"/>
  <c r="H5736" i="1"/>
  <c r="P5736" i="1" s="1"/>
  <c r="H5737" i="1"/>
  <c r="H5738" i="1"/>
  <c r="H5739" i="1"/>
  <c r="H5740" i="1"/>
  <c r="H5741" i="1"/>
  <c r="H5742" i="1"/>
  <c r="H5743" i="1"/>
  <c r="H5744" i="1"/>
  <c r="H5745" i="1"/>
  <c r="H5746" i="1"/>
  <c r="H5747" i="1"/>
  <c r="P5747" i="1" s="1"/>
  <c r="H5748" i="1"/>
  <c r="P5748" i="1" s="1"/>
  <c r="H5749" i="1"/>
  <c r="H5750" i="1"/>
  <c r="H5751" i="1"/>
  <c r="H5752" i="1"/>
  <c r="H5753" i="1"/>
  <c r="H5754" i="1"/>
  <c r="H5755" i="1"/>
  <c r="P5755" i="1" s="1"/>
  <c r="H5756" i="1"/>
  <c r="H5757" i="1"/>
  <c r="H5758" i="1"/>
  <c r="H5759" i="1"/>
  <c r="I5759" i="1" s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P5772" i="1" s="1"/>
  <c r="H5773" i="1"/>
  <c r="H5774" i="1"/>
  <c r="I5774" i="1" s="1"/>
  <c r="H5775" i="1"/>
  <c r="I5775" i="1" s="1"/>
  <c r="H5776" i="1"/>
  <c r="P5776" i="1" s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P5796" i="1" s="1"/>
  <c r="H5797" i="1"/>
  <c r="H5798" i="1"/>
  <c r="H5799" i="1"/>
  <c r="H5800" i="1"/>
  <c r="H5801" i="1"/>
  <c r="H5802" i="1"/>
  <c r="N5802" i="1" s="1"/>
  <c r="H5803" i="1"/>
  <c r="H5804" i="1"/>
  <c r="H5805" i="1"/>
  <c r="H5806" i="1"/>
  <c r="H5807" i="1"/>
  <c r="H5808" i="1"/>
  <c r="H5809" i="1"/>
  <c r="H5810" i="1"/>
  <c r="H5811" i="1"/>
  <c r="P5811" i="1" s="1"/>
  <c r="H5812" i="1"/>
  <c r="P5812" i="1" s="1"/>
  <c r="H5813" i="1"/>
  <c r="H5814" i="1"/>
  <c r="J5814" i="1" s="1"/>
  <c r="H5815" i="1"/>
  <c r="K5815" i="1" s="1"/>
  <c r="H5816" i="1"/>
  <c r="N5816" i="1" s="1"/>
  <c r="H5817" i="1"/>
  <c r="H5818" i="1"/>
  <c r="H5819" i="1"/>
  <c r="H5820" i="1"/>
  <c r="H5821" i="1"/>
  <c r="H5822" i="1"/>
  <c r="H5823" i="1"/>
  <c r="H5824" i="1"/>
  <c r="H5825" i="1"/>
  <c r="H5826" i="1"/>
  <c r="H5827" i="1"/>
  <c r="P5827" i="1" s="1"/>
  <c r="H5828" i="1"/>
  <c r="H5829" i="1"/>
  <c r="H5830" i="1"/>
  <c r="H5831" i="1"/>
  <c r="H5832" i="1"/>
  <c r="H5833" i="1"/>
  <c r="H5834" i="1"/>
  <c r="H5835" i="1"/>
  <c r="P5835" i="1" s="1"/>
  <c r="H5836" i="1"/>
  <c r="P5836" i="1" s="1"/>
  <c r="H5837" i="1"/>
  <c r="H5838" i="1"/>
  <c r="H5839" i="1"/>
  <c r="I5839" i="1" s="1"/>
  <c r="H5840" i="1"/>
  <c r="H5841" i="1"/>
  <c r="H5842" i="1"/>
  <c r="N5842" i="1" s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I5854" i="1" s="1"/>
  <c r="H5855" i="1"/>
  <c r="J5855" i="1" s="1"/>
  <c r="H5856" i="1"/>
  <c r="P5856" i="1" s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I5879" i="1" s="1"/>
  <c r="H5880" i="1"/>
  <c r="H5881" i="1"/>
  <c r="H5882" i="1"/>
  <c r="N5882" i="1" s="1"/>
  <c r="H5883" i="1"/>
  <c r="P5883" i="1" s="1"/>
  <c r="H5884" i="1"/>
  <c r="P5884" i="1" s="1"/>
  <c r="H5885" i="1"/>
  <c r="H5886" i="1"/>
  <c r="H5887" i="1"/>
  <c r="H5888" i="1"/>
  <c r="H5889" i="1"/>
  <c r="H5890" i="1"/>
  <c r="H5891" i="1"/>
  <c r="P5891" i="1" s="1"/>
  <c r="H5892" i="1"/>
  <c r="H5893" i="1"/>
  <c r="H5894" i="1"/>
  <c r="I5894" i="1" s="1"/>
  <c r="H5895" i="1"/>
  <c r="I5895" i="1" s="1"/>
  <c r="H5896" i="1"/>
  <c r="O5896" i="1" s="1"/>
  <c r="H5897" i="1"/>
  <c r="H5898" i="1"/>
  <c r="H5899" i="1"/>
  <c r="P5899" i="1" s="1"/>
  <c r="H5900" i="1"/>
  <c r="H5901" i="1"/>
  <c r="H5902" i="1"/>
  <c r="H5903" i="1"/>
  <c r="H5904" i="1"/>
  <c r="H5905" i="1"/>
  <c r="H5906" i="1"/>
  <c r="H5907" i="1"/>
  <c r="H5908" i="1"/>
  <c r="P5908" i="1" s="1"/>
  <c r="H5909" i="1"/>
  <c r="H5910" i="1"/>
  <c r="H5911" i="1"/>
  <c r="H5912" i="1"/>
  <c r="H5913" i="1"/>
  <c r="H5914" i="1"/>
  <c r="H5915" i="1"/>
  <c r="H5916" i="1"/>
  <c r="H5917" i="1"/>
  <c r="H5918" i="1"/>
  <c r="H5919" i="1"/>
  <c r="I5919" i="1" s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P5931" i="1" s="1"/>
  <c r="H5932" i="1"/>
  <c r="P5932" i="1" s="1"/>
  <c r="H5933" i="1"/>
  <c r="H5934" i="1"/>
  <c r="I5934" i="1" s="1"/>
  <c r="H5935" i="1"/>
  <c r="K5935" i="1" s="1"/>
  <c r="H5936" i="1"/>
  <c r="N5936" i="1" s="1"/>
  <c r="H5937" i="1"/>
  <c r="H5938" i="1"/>
  <c r="H5939" i="1"/>
  <c r="H5940" i="1"/>
  <c r="H5941" i="1"/>
  <c r="H5942" i="1"/>
  <c r="H5943" i="1"/>
  <c r="H5944" i="1"/>
  <c r="H5945" i="1"/>
  <c r="H5946" i="1"/>
  <c r="H5947" i="1"/>
  <c r="P5947" i="1" s="1"/>
  <c r="H5948" i="1"/>
  <c r="H5949" i="1"/>
  <c r="H5950" i="1"/>
  <c r="H5951" i="1"/>
  <c r="H5952" i="1"/>
  <c r="H5953" i="1"/>
  <c r="H5954" i="1"/>
  <c r="H5955" i="1"/>
  <c r="H5956" i="1"/>
  <c r="P5956" i="1" s="1"/>
  <c r="H5957" i="1"/>
  <c r="H5958" i="1"/>
  <c r="H5959" i="1"/>
  <c r="H5960" i="1"/>
  <c r="H5961" i="1"/>
  <c r="H5962" i="1"/>
  <c r="N5962" i="1" s="1"/>
  <c r="H5963" i="1"/>
  <c r="P5963" i="1" s="1"/>
  <c r="H5964" i="1"/>
  <c r="P5964" i="1" s="1"/>
  <c r="H5965" i="1"/>
  <c r="H5966" i="1"/>
  <c r="H5967" i="1"/>
  <c r="H5968" i="1"/>
  <c r="H5969" i="1"/>
  <c r="H5970" i="1"/>
  <c r="H5971" i="1"/>
  <c r="H5972" i="1"/>
  <c r="H5973" i="1"/>
  <c r="H5974" i="1"/>
  <c r="I5974" i="1" s="1"/>
  <c r="H5975" i="1"/>
  <c r="I5975" i="1" s="1"/>
  <c r="H5976" i="1"/>
  <c r="P5976" i="1" s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I5999" i="1" s="1"/>
  <c r="H6000" i="1"/>
  <c r="H6001" i="1"/>
  <c r="H6002" i="1"/>
  <c r="N6002" i="1" s="1"/>
  <c r="H6003" i="1"/>
  <c r="H6004" i="1"/>
  <c r="H6005" i="1"/>
  <c r="H6006" i="1"/>
  <c r="H6007" i="1"/>
  <c r="H6008" i="1"/>
  <c r="H6009" i="1"/>
  <c r="H6010" i="1"/>
  <c r="H6011" i="1"/>
  <c r="P6011" i="1" s="1"/>
  <c r="H6012" i="1"/>
  <c r="P6012" i="1" s="1"/>
  <c r="H6013" i="1"/>
  <c r="H6014" i="1"/>
  <c r="I6014" i="1" s="1"/>
  <c r="H6015" i="1"/>
  <c r="I6015" i="1" s="1"/>
  <c r="H6016" i="1"/>
  <c r="N6016" i="1" s="1"/>
  <c r="H6017" i="1"/>
  <c r="H6018" i="1"/>
  <c r="H6019" i="1"/>
  <c r="P6019" i="1" s="1"/>
  <c r="H6020" i="1"/>
  <c r="H6021" i="1"/>
  <c r="H6022" i="1"/>
  <c r="H6023" i="1"/>
  <c r="H6024" i="1"/>
  <c r="H6025" i="1"/>
  <c r="H6026" i="1"/>
  <c r="H6027" i="1"/>
  <c r="P6027" i="1" s="1"/>
  <c r="H6028" i="1"/>
  <c r="P6028" i="1" s="1"/>
  <c r="H6029" i="1"/>
  <c r="H6030" i="1"/>
  <c r="H6031" i="1"/>
  <c r="H6032" i="1"/>
  <c r="H6033" i="1"/>
  <c r="H6034" i="1"/>
  <c r="H6035" i="1"/>
  <c r="H6036" i="1"/>
  <c r="H6037" i="1"/>
  <c r="H6038" i="1"/>
  <c r="H6039" i="1"/>
  <c r="I6039" i="1" s="1"/>
  <c r="H6040" i="1"/>
  <c r="H6041" i="1"/>
  <c r="H6042" i="1"/>
  <c r="N6042" i="1" s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I6054" i="1" s="1"/>
  <c r="H6055" i="1"/>
  <c r="J6055" i="1" s="1"/>
  <c r="H6056" i="1"/>
  <c r="O6056" i="1" s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P6075" i="1" s="1"/>
  <c r="H6076" i="1"/>
  <c r="P6076" i="1" s="1"/>
  <c r="H6077" i="1"/>
  <c r="H6078" i="1"/>
  <c r="H6079" i="1"/>
  <c r="I6079" i="1" s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P6092" i="1" s="1"/>
  <c r="H6093" i="1"/>
  <c r="H6094" i="1"/>
  <c r="J6094" i="1" s="1"/>
  <c r="H6095" i="1"/>
  <c r="J6095" i="1" s="1"/>
  <c r="H6096" i="1"/>
  <c r="P6096" i="1" s="1"/>
  <c r="H6097" i="1"/>
  <c r="H6098" i="1"/>
  <c r="H6099" i="1"/>
  <c r="H6100" i="1"/>
  <c r="P6100" i="1" s="1"/>
  <c r="H6101" i="1"/>
  <c r="H6102" i="1"/>
  <c r="H6103" i="1"/>
  <c r="H6104" i="1"/>
  <c r="N6104" i="1" s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P6116" i="1" s="1"/>
  <c r="H6117" i="1"/>
  <c r="H6118" i="1"/>
  <c r="H6119" i="1"/>
  <c r="H6120" i="1"/>
  <c r="H6121" i="1"/>
  <c r="H6122" i="1"/>
  <c r="N6122" i="1" s="1"/>
  <c r="H6123" i="1"/>
  <c r="H6124" i="1"/>
  <c r="H6125" i="1"/>
  <c r="H6126" i="1"/>
  <c r="H6127" i="1"/>
  <c r="H6128" i="1"/>
  <c r="H6129" i="1"/>
  <c r="H6130" i="1"/>
  <c r="H6131" i="1"/>
  <c r="P6131" i="1" s="1"/>
  <c r="H6132" i="1"/>
  <c r="H6133" i="1"/>
  <c r="H6134" i="1"/>
  <c r="I6134" i="1" s="1"/>
  <c r="H6135" i="1"/>
  <c r="I6135" i="1" s="1"/>
  <c r="H6136" i="1"/>
  <c r="N6136" i="1" s="1"/>
  <c r="H6137" i="1"/>
  <c r="H6138" i="1"/>
  <c r="H6139" i="1"/>
  <c r="H6140" i="1"/>
  <c r="H6141" i="1"/>
  <c r="H6142" i="1"/>
  <c r="H6143" i="1"/>
  <c r="H6144" i="1"/>
  <c r="H6145" i="1"/>
  <c r="H6146" i="1"/>
  <c r="H6147" i="1"/>
  <c r="P6147" i="1" s="1"/>
  <c r="H6148" i="1"/>
  <c r="H6149" i="1"/>
  <c r="H6150" i="1"/>
  <c r="H6151" i="1"/>
  <c r="H6152" i="1"/>
  <c r="H6153" i="1"/>
  <c r="H6154" i="1"/>
  <c r="H6155" i="1"/>
  <c r="P6155" i="1" s="1"/>
  <c r="H6156" i="1"/>
  <c r="H6157" i="1"/>
  <c r="H6158" i="1"/>
  <c r="H6159" i="1"/>
  <c r="I6159" i="1" s="1"/>
  <c r="H6160" i="1"/>
  <c r="H6161" i="1"/>
  <c r="H6162" i="1"/>
  <c r="N6162" i="1" s="1"/>
  <c r="H6163" i="1"/>
  <c r="H6164" i="1"/>
  <c r="P6164" i="1" s="1"/>
  <c r="H6165" i="1"/>
  <c r="H6166" i="1"/>
  <c r="H6167" i="1"/>
  <c r="H6168" i="1"/>
  <c r="H6169" i="1"/>
  <c r="H6170" i="1"/>
  <c r="H6171" i="1"/>
  <c r="H6172" i="1"/>
  <c r="H6173" i="1"/>
  <c r="H6174" i="1"/>
  <c r="J6174" i="1" s="1"/>
  <c r="H6175" i="1"/>
  <c r="J6175" i="1" s="1"/>
  <c r="H6176" i="1"/>
  <c r="M6176" i="1" s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P6188" i="1" s="1"/>
  <c r="H6189" i="1"/>
  <c r="H6190" i="1"/>
  <c r="H6191" i="1"/>
  <c r="H6192" i="1"/>
  <c r="H6193" i="1"/>
  <c r="H6194" i="1"/>
  <c r="H6195" i="1"/>
  <c r="P6195" i="1" s="1"/>
  <c r="H6196" i="1"/>
  <c r="H6197" i="1"/>
  <c r="H6198" i="1"/>
  <c r="H6199" i="1"/>
  <c r="I6199" i="1" s="1"/>
  <c r="H6200" i="1"/>
  <c r="H6201" i="1"/>
  <c r="H6202" i="1"/>
  <c r="N6202" i="1" s="1"/>
  <c r="H6203" i="1"/>
  <c r="H6204" i="1"/>
  <c r="H6205" i="1"/>
  <c r="H6206" i="1"/>
  <c r="H6207" i="1"/>
  <c r="H6208" i="1"/>
  <c r="H6209" i="1"/>
  <c r="H6210" i="1"/>
  <c r="H6211" i="1"/>
  <c r="H6212" i="1"/>
  <c r="P6212" i="1" s="1"/>
  <c r="H6213" i="1"/>
  <c r="H6214" i="1"/>
  <c r="I6214" i="1" s="1"/>
  <c r="H6215" i="1"/>
  <c r="J6215" i="1" s="1"/>
  <c r="H6216" i="1"/>
  <c r="M6216" i="1" s="1"/>
  <c r="H6217" i="1"/>
  <c r="H6218" i="1"/>
  <c r="H6219" i="1"/>
  <c r="H6220" i="1"/>
  <c r="P6220" i="1" s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I6239" i="1" s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I6254" i="1" s="1"/>
  <c r="H6255" i="1"/>
  <c r="K6255" i="1" s="1"/>
  <c r="H6256" i="1"/>
  <c r="P6256" i="1" s="1"/>
  <c r="H6257" i="1"/>
  <c r="H6258" i="1"/>
  <c r="H6259" i="1"/>
  <c r="H6260" i="1"/>
  <c r="P6260" i="1" s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P6275" i="1" s="1"/>
  <c r="H6276" i="1"/>
  <c r="H6277" i="1"/>
  <c r="H6278" i="1"/>
  <c r="H6279" i="1"/>
  <c r="H6280" i="1"/>
  <c r="H6281" i="1"/>
  <c r="H6282" i="1"/>
  <c r="N6282" i="1" s="1"/>
  <c r="H6283" i="1"/>
  <c r="H6284" i="1"/>
  <c r="N6284" i="1" s="1"/>
  <c r="H6285" i="1"/>
  <c r="H6286" i="1"/>
  <c r="H6287" i="1"/>
  <c r="H6288" i="1"/>
  <c r="H6289" i="1"/>
  <c r="H6290" i="1"/>
  <c r="H6291" i="1"/>
  <c r="H6292" i="1"/>
  <c r="H6293" i="1"/>
  <c r="H6294" i="1"/>
  <c r="I6294" i="1" s="1"/>
  <c r="H6295" i="1"/>
  <c r="K6295" i="1" s="1"/>
  <c r="H6296" i="1"/>
  <c r="O6296" i="1" s="1"/>
  <c r="H6297" i="1"/>
  <c r="H6298" i="1"/>
  <c r="H6299" i="1"/>
  <c r="P6299" i="1" s="1"/>
  <c r="H6300" i="1"/>
  <c r="H6301" i="1"/>
  <c r="H6302" i="1"/>
  <c r="H6303" i="1"/>
  <c r="H6304" i="1"/>
  <c r="H6305" i="1"/>
  <c r="H6306" i="1"/>
  <c r="H6307" i="1"/>
  <c r="H6308" i="1"/>
  <c r="P6308" i="1" s="1"/>
  <c r="H6309" i="1"/>
  <c r="H6310" i="1"/>
  <c r="H6311" i="1"/>
  <c r="H6312" i="1"/>
  <c r="H6313" i="1"/>
  <c r="H6314" i="1"/>
  <c r="H6315" i="1"/>
  <c r="H6316" i="1"/>
  <c r="H6317" i="1"/>
  <c r="H6318" i="1"/>
  <c r="H6319" i="1"/>
  <c r="I6319" i="1" s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I6334" i="1" s="1"/>
  <c r="H6335" i="1"/>
  <c r="I6335" i="1" s="1"/>
  <c r="H6336" i="1"/>
  <c r="M6336" i="1" s="1"/>
  <c r="H6337" i="1"/>
  <c r="H6338" i="1"/>
  <c r="H6339" i="1"/>
  <c r="P6339" i="1" s="1"/>
  <c r="H6340" i="1"/>
  <c r="P6340" i="1" s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I6359" i="1" s="1"/>
  <c r="H6360" i="1"/>
  <c r="H6361" i="1"/>
  <c r="H6362" i="1"/>
  <c r="H6363" i="1"/>
  <c r="P6363" i="1" s="1"/>
  <c r="H6364" i="1"/>
  <c r="P6364" i="1" s="1"/>
  <c r="H6365" i="1"/>
  <c r="H6366" i="1"/>
  <c r="H6367" i="1"/>
  <c r="H6368" i="1"/>
  <c r="H6369" i="1"/>
  <c r="H6370" i="1"/>
  <c r="H6371" i="1"/>
  <c r="H6372" i="1"/>
  <c r="H6373" i="1"/>
  <c r="H6374" i="1"/>
  <c r="I6374" i="1" s="1"/>
  <c r="H6375" i="1"/>
  <c r="I6375" i="1" s="1"/>
  <c r="H6376" i="1"/>
  <c r="M6376" i="1" s="1"/>
  <c r="H6377" i="1"/>
  <c r="H6378" i="1"/>
  <c r="H6379" i="1"/>
  <c r="H6380" i="1"/>
  <c r="H6381" i="1"/>
  <c r="H6382" i="1"/>
  <c r="H6383" i="1"/>
  <c r="H6384" i="1"/>
  <c r="H6385" i="1"/>
  <c r="H6386" i="1"/>
  <c r="H6387" i="1"/>
  <c r="P6387" i="1" s="1"/>
  <c r="H6388" i="1"/>
  <c r="H6389" i="1"/>
  <c r="H6390" i="1"/>
  <c r="H6391" i="1"/>
  <c r="H6392" i="1"/>
  <c r="H6393" i="1"/>
  <c r="H6394" i="1"/>
  <c r="H6395" i="1"/>
  <c r="P6395" i="1" s="1"/>
  <c r="H6396" i="1"/>
  <c r="H6397" i="1"/>
  <c r="H6398" i="1"/>
  <c r="H6399" i="1"/>
  <c r="I6399" i="1" s="1"/>
  <c r="H6400" i="1"/>
  <c r="H6401" i="1"/>
  <c r="H6402" i="1"/>
  <c r="N6402" i="1" s="1"/>
  <c r="H6403" i="1"/>
  <c r="P6403" i="1" s="1"/>
  <c r="H6404" i="1"/>
  <c r="H6405" i="1"/>
  <c r="H6406" i="1"/>
  <c r="H6407" i="1"/>
  <c r="H6408" i="1"/>
  <c r="H6409" i="1"/>
  <c r="H6410" i="1"/>
  <c r="H6411" i="1"/>
  <c r="H6412" i="1"/>
  <c r="H6413" i="1"/>
  <c r="H6414" i="1"/>
  <c r="J6414" i="1" s="1"/>
  <c r="H6415" i="1"/>
  <c r="J6415" i="1" s="1"/>
  <c r="H6416" i="1"/>
  <c r="O6416" i="1" s="1"/>
  <c r="H6417" i="1"/>
  <c r="H6418" i="1"/>
  <c r="H6419" i="1"/>
  <c r="P6419" i="1" s="1"/>
  <c r="H6420" i="1"/>
  <c r="H6421" i="1"/>
  <c r="H6422" i="1"/>
  <c r="H6423" i="1"/>
  <c r="H6424" i="1"/>
  <c r="H6425" i="1"/>
  <c r="H6426" i="1"/>
  <c r="H6427" i="1"/>
  <c r="P6427" i="1" s="1"/>
  <c r="H6428" i="1"/>
  <c r="N6428" i="1" s="1"/>
  <c r="H6429" i="1"/>
  <c r="H6430" i="1"/>
  <c r="H6431" i="1"/>
  <c r="H6432" i="1"/>
  <c r="H6433" i="1"/>
  <c r="H6434" i="1"/>
  <c r="H6435" i="1"/>
  <c r="H6436" i="1"/>
  <c r="P6436" i="1" s="1"/>
  <c r="H6437" i="1"/>
  <c r="H6438" i="1"/>
  <c r="H6439" i="1"/>
  <c r="H6440" i="1"/>
  <c r="M6440" i="1" s="1"/>
  <c r="H6441" i="1"/>
  <c r="H6442" i="1"/>
  <c r="H6443" i="1"/>
  <c r="H6444" i="1"/>
  <c r="H6445" i="1"/>
  <c r="H6446" i="1"/>
  <c r="H6447" i="1"/>
  <c r="H6448" i="1"/>
  <c r="H6449" i="1"/>
  <c r="H6450" i="1"/>
  <c r="H6451" i="1"/>
  <c r="P6451" i="1" s="1"/>
  <c r="H6452" i="1"/>
  <c r="P6452" i="1" s="1"/>
  <c r="H6453" i="1"/>
  <c r="H6454" i="1"/>
  <c r="I6454" i="1" s="1"/>
  <c r="H6455" i="1"/>
  <c r="J6455" i="1" s="1"/>
  <c r="H6456" i="1"/>
  <c r="K6456" i="1" s="1"/>
  <c r="H6457" i="1"/>
  <c r="H6458" i="1"/>
  <c r="H6459" i="1"/>
  <c r="H6460" i="1"/>
  <c r="K6460" i="1" s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N6476" i="1" s="1"/>
  <c r="H6477" i="1"/>
  <c r="H6478" i="1"/>
  <c r="H6479" i="1"/>
  <c r="I6479" i="1" s="1"/>
  <c r="H6480" i="1"/>
  <c r="H6481" i="1"/>
  <c r="H6482" i="1"/>
  <c r="H6483" i="1"/>
  <c r="P6483" i="1" s="1"/>
  <c r="H6484" i="1"/>
  <c r="H6485" i="1"/>
  <c r="H6486" i="1"/>
  <c r="H6487" i="1"/>
  <c r="H6488" i="1"/>
  <c r="H6489" i="1"/>
  <c r="H6490" i="1"/>
  <c r="H6491" i="1"/>
  <c r="H6492" i="1"/>
  <c r="H6493" i="1"/>
  <c r="H6494" i="1"/>
  <c r="I6494" i="1" s="1"/>
  <c r="H6495" i="1"/>
  <c r="I6495" i="1" s="1"/>
  <c r="H6496" i="1"/>
  <c r="M6496" i="1" s="1"/>
  <c r="H6497" i="1"/>
  <c r="H6498" i="1"/>
  <c r="H6499" i="1"/>
  <c r="P6499" i="1" s="1"/>
  <c r="H6500" i="1"/>
  <c r="P6500" i="1" s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I6519" i="1" s="1"/>
  <c r="H6520" i="1"/>
  <c r="H6521" i="1"/>
  <c r="H6522" i="1"/>
  <c r="N6522" i="1" s="1"/>
  <c r="H6523" i="1"/>
  <c r="P6523" i="1" s="1"/>
  <c r="H6524" i="1"/>
  <c r="P6524" i="1" s="1"/>
  <c r="H6525" i="1"/>
  <c r="H6526" i="1"/>
  <c r="H6527" i="1"/>
  <c r="H6528" i="1"/>
  <c r="H6529" i="1"/>
  <c r="H6530" i="1"/>
  <c r="H6531" i="1"/>
  <c r="H6532" i="1"/>
  <c r="P6532" i="1" s="1"/>
  <c r="H6533" i="1"/>
  <c r="H6534" i="1"/>
  <c r="I6534" i="1" s="1"/>
  <c r="H6535" i="1"/>
  <c r="K6535" i="1" s="1"/>
  <c r="H6536" i="1"/>
  <c r="H6537" i="1"/>
  <c r="H6538" i="1"/>
  <c r="H6539" i="1"/>
  <c r="H6540" i="1"/>
  <c r="K6540" i="1" s="1"/>
  <c r="H6541" i="1"/>
  <c r="H6542" i="1"/>
  <c r="H6543" i="1"/>
  <c r="H6544" i="1"/>
  <c r="H6545" i="1"/>
  <c r="H6546" i="1"/>
  <c r="H6547" i="1"/>
  <c r="N6547" i="1" s="1"/>
  <c r="H6548" i="1"/>
  <c r="H6549" i="1"/>
  <c r="H6550" i="1"/>
  <c r="H6551" i="1"/>
  <c r="H6552" i="1"/>
  <c r="K6552" i="1" s="1"/>
  <c r="H6553" i="1"/>
  <c r="H6554" i="1"/>
  <c r="H6555" i="1"/>
  <c r="P6555" i="1" s="1"/>
  <c r="H6556" i="1"/>
  <c r="P6556" i="1" s="1"/>
  <c r="H6557" i="1"/>
  <c r="H6558" i="1"/>
  <c r="H6559" i="1"/>
  <c r="I6559" i="1" s="1"/>
  <c r="H6560" i="1"/>
  <c r="H6561" i="1"/>
  <c r="H6562" i="1"/>
  <c r="H6563" i="1"/>
  <c r="H6564" i="1"/>
  <c r="P6564" i="1" s="1"/>
  <c r="H6565" i="1"/>
  <c r="H6566" i="1"/>
  <c r="H6567" i="1"/>
  <c r="H6568" i="1"/>
  <c r="H6569" i="1"/>
  <c r="H6570" i="1"/>
  <c r="H6571" i="1"/>
  <c r="H6572" i="1"/>
  <c r="H6573" i="1"/>
  <c r="H6574" i="1"/>
  <c r="I6574" i="1" s="1"/>
  <c r="H6575" i="1"/>
  <c r="I6575" i="1" s="1"/>
  <c r="H6576" i="1"/>
  <c r="O6576" i="1" s="1"/>
  <c r="H6577" i="1"/>
  <c r="H6578" i="1"/>
  <c r="H6579" i="1"/>
  <c r="H6580" i="1"/>
  <c r="M6580" i="1" s="1"/>
  <c r="H6581" i="1"/>
  <c r="H6582" i="1"/>
  <c r="I6582" i="1" s="1"/>
  <c r="H6583" i="1"/>
  <c r="H6584" i="1"/>
  <c r="O6584" i="1" s="1"/>
  <c r="H6585" i="1"/>
  <c r="H6586" i="1"/>
  <c r="H6587" i="1"/>
  <c r="H6588" i="1"/>
  <c r="H6589" i="1"/>
  <c r="H6590" i="1"/>
  <c r="H6591" i="1"/>
  <c r="H6592" i="1"/>
  <c r="H6593" i="1"/>
  <c r="H6594" i="1"/>
  <c r="H6595" i="1"/>
  <c r="P6595" i="1" s="1"/>
  <c r="H6596" i="1"/>
  <c r="H6597" i="1"/>
  <c r="H6598" i="1"/>
  <c r="H6599" i="1"/>
  <c r="H6600" i="1"/>
  <c r="H6601" i="1"/>
  <c r="H6602" i="1"/>
  <c r="N6602" i="1" s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I6614" i="1" s="1"/>
  <c r="H6615" i="1"/>
  <c r="I6615" i="1" s="1"/>
  <c r="H6616" i="1"/>
  <c r="O6616" i="1" s="1"/>
  <c r="H6617" i="1"/>
  <c r="H6618" i="1"/>
  <c r="H6619" i="1"/>
  <c r="H6620" i="1"/>
  <c r="N6620" i="1" s="1"/>
  <c r="H6621" i="1"/>
  <c r="H6622" i="1"/>
  <c r="H6623" i="1"/>
  <c r="H6624" i="1"/>
  <c r="O6624" i="1" s="1"/>
  <c r="H6625" i="1"/>
  <c r="H6626" i="1"/>
  <c r="H6627" i="1"/>
  <c r="H6628" i="1"/>
  <c r="P6628" i="1" s="1"/>
  <c r="H6629" i="1"/>
  <c r="H6630" i="1"/>
  <c r="H6631" i="1"/>
  <c r="H6632" i="1"/>
  <c r="H6633" i="1"/>
  <c r="H6634" i="1"/>
  <c r="H6635" i="1"/>
  <c r="H6636" i="1"/>
  <c r="H6637" i="1"/>
  <c r="H6638" i="1"/>
  <c r="H6639" i="1"/>
  <c r="I6639" i="1" s="1"/>
  <c r="H6640" i="1"/>
  <c r="H6641" i="1"/>
  <c r="H6642" i="1"/>
  <c r="H6643" i="1"/>
  <c r="P6643" i="1" s="1"/>
  <c r="H6644" i="1"/>
  <c r="P6644" i="1" s="1"/>
  <c r="H6645" i="1"/>
  <c r="H6646" i="1"/>
  <c r="H6647" i="1"/>
  <c r="H6648" i="1"/>
  <c r="H6649" i="1"/>
  <c r="H6650" i="1"/>
  <c r="H6651" i="1"/>
  <c r="H6652" i="1"/>
  <c r="H6653" i="1"/>
  <c r="H6654" i="1"/>
  <c r="J6654" i="1" s="1"/>
  <c r="H6655" i="1"/>
  <c r="J6655" i="1" s="1"/>
  <c r="H6656" i="1"/>
  <c r="M6656" i="1" s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M6676" i="1" s="1"/>
  <c r="H6677" i="1"/>
  <c r="H6678" i="1"/>
  <c r="H6679" i="1"/>
  <c r="I6679" i="1" s="1"/>
  <c r="H6680" i="1"/>
  <c r="H6681" i="1"/>
  <c r="H6682" i="1"/>
  <c r="H6683" i="1"/>
  <c r="P6683" i="1" s="1"/>
  <c r="H6684" i="1"/>
  <c r="N6684" i="1" s="1"/>
  <c r="H6685" i="1"/>
  <c r="H6686" i="1"/>
  <c r="H6687" i="1"/>
  <c r="H6688" i="1"/>
  <c r="H6689" i="1"/>
  <c r="H6690" i="1"/>
  <c r="H6691" i="1"/>
  <c r="P6691" i="1" s="1"/>
  <c r="H6692" i="1"/>
  <c r="P6692" i="1" s="1"/>
  <c r="H6693" i="1"/>
  <c r="H6694" i="1"/>
  <c r="I6694" i="1" s="1"/>
  <c r="H6695" i="1"/>
  <c r="I6695" i="1" s="1"/>
  <c r="H6696" i="1"/>
  <c r="M6696" i="1" s="1"/>
  <c r="H6697" i="1"/>
  <c r="H6698" i="1"/>
  <c r="H6699" i="1"/>
  <c r="H6700" i="1"/>
  <c r="H6701" i="1"/>
  <c r="H6702" i="1"/>
  <c r="H6703" i="1"/>
  <c r="H6704" i="1"/>
  <c r="H6705" i="1"/>
  <c r="H6706" i="1"/>
  <c r="H6707" i="1"/>
  <c r="P6707" i="1" s="1"/>
  <c r="H6708" i="1"/>
  <c r="H6709" i="1"/>
  <c r="H6710" i="1"/>
  <c r="H6711" i="1"/>
  <c r="H6712" i="1"/>
  <c r="H6713" i="1"/>
  <c r="H6714" i="1"/>
  <c r="H6715" i="1"/>
  <c r="P6715" i="1" s="1"/>
  <c r="H6716" i="1"/>
  <c r="H6717" i="1"/>
  <c r="H6718" i="1"/>
  <c r="H6719" i="1"/>
  <c r="I6719" i="1" s="1"/>
  <c r="H6720" i="1"/>
  <c r="H6721" i="1"/>
  <c r="H6722" i="1"/>
  <c r="N6722" i="1" s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J6734" i="1" s="1"/>
  <c r="H6735" i="1"/>
  <c r="I6735" i="1" s="1"/>
  <c r="H6736" i="1"/>
  <c r="K6736" i="1" s="1"/>
  <c r="H6737" i="1"/>
  <c r="H6738" i="1"/>
  <c r="H6739" i="1"/>
  <c r="N6739" i="1" s="1"/>
  <c r="H6740" i="1"/>
  <c r="M6740" i="1" s="1"/>
  <c r="H6741" i="1"/>
  <c r="H6742" i="1"/>
  <c r="H6743" i="1"/>
  <c r="H6744" i="1"/>
  <c r="O6744" i="1" s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P6756" i="1" s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P6771" i="1" s="1"/>
  <c r="H6772" i="1"/>
  <c r="H6773" i="1"/>
  <c r="H6774" i="1"/>
  <c r="I6774" i="1" s="1"/>
  <c r="H6775" i="1"/>
  <c r="K6775" i="1" s="1"/>
  <c r="H6776" i="1"/>
  <c r="O6776" i="1" s="1"/>
  <c r="H6777" i="1"/>
  <c r="H6778" i="1"/>
  <c r="H6779" i="1"/>
  <c r="H6780" i="1"/>
  <c r="H6781" i="1"/>
  <c r="H6782" i="1"/>
  <c r="H6783" i="1"/>
  <c r="H6784" i="1"/>
  <c r="O6784" i="1" s="1"/>
  <c r="H6785" i="1"/>
  <c r="H6786" i="1"/>
  <c r="H6787" i="1"/>
  <c r="H6788" i="1"/>
  <c r="P6788" i="1" s="1"/>
  <c r="H6789" i="1"/>
  <c r="H6790" i="1"/>
  <c r="H6791" i="1"/>
  <c r="H6792" i="1"/>
  <c r="H6793" i="1"/>
  <c r="H6794" i="1"/>
  <c r="H6795" i="1"/>
  <c r="H6796" i="1"/>
  <c r="H6797" i="1"/>
  <c r="H6798" i="1"/>
  <c r="H6799" i="1"/>
  <c r="I6799" i="1" s="1"/>
  <c r="H6800" i="1"/>
  <c r="H6801" i="1"/>
  <c r="H6802" i="1"/>
  <c r="H6803" i="1"/>
  <c r="H6804" i="1"/>
  <c r="N6804" i="1" s="1"/>
  <c r="H6805" i="1"/>
  <c r="H6806" i="1"/>
  <c r="H6807" i="1"/>
  <c r="H6808" i="1"/>
  <c r="H6809" i="1"/>
  <c r="H6810" i="1"/>
  <c r="H6811" i="1"/>
  <c r="H6812" i="1"/>
  <c r="P6812" i="1" s="1"/>
  <c r="H6813" i="1"/>
  <c r="H6814" i="1"/>
  <c r="J6814" i="1" s="1"/>
  <c r="H6815" i="1"/>
  <c r="K6815" i="1" s="1"/>
  <c r="H6816" i="1"/>
  <c r="O6816" i="1" s="1"/>
  <c r="H6817" i="1"/>
  <c r="H6818" i="1"/>
  <c r="H6819" i="1"/>
  <c r="P6819" i="1" s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M6836" i="1" s="1"/>
  <c r="H6837" i="1"/>
  <c r="H6838" i="1"/>
  <c r="H6839" i="1"/>
  <c r="I6839" i="1" s="1"/>
  <c r="H6840" i="1"/>
  <c r="H6841" i="1"/>
  <c r="H6842" i="1"/>
  <c r="N6842" i="1" s="1"/>
  <c r="H6843" i="1"/>
  <c r="H6844" i="1"/>
  <c r="H6845" i="1"/>
  <c r="H6846" i="1"/>
  <c r="H6847" i="1"/>
  <c r="H6848" i="1"/>
  <c r="H6849" i="1"/>
  <c r="H6850" i="1"/>
  <c r="H6851" i="1"/>
  <c r="P6851" i="1" s="1"/>
  <c r="H6852" i="1"/>
  <c r="P6852" i="1" s="1"/>
  <c r="H6853" i="1"/>
  <c r="H6854" i="1"/>
  <c r="H6855" i="1"/>
  <c r="I6855" i="1" s="1"/>
  <c r="H6856" i="1"/>
  <c r="H6857" i="1"/>
  <c r="H6858" i="1"/>
  <c r="H6859" i="1"/>
  <c r="H6860" i="1"/>
  <c r="N6860" i="1" s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P6875" i="1" s="1"/>
  <c r="H6876" i="1"/>
  <c r="N6876" i="1" s="1"/>
  <c r="H6877" i="1"/>
  <c r="H6878" i="1"/>
  <c r="H6879" i="1"/>
  <c r="I6879" i="1" s="1"/>
  <c r="H6880" i="1"/>
  <c r="H6881" i="1"/>
  <c r="H6882" i="1"/>
  <c r="H6883" i="1"/>
  <c r="H6884" i="1"/>
  <c r="P6884" i="1" s="1"/>
  <c r="H6885" i="1"/>
  <c r="H6886" i="1"/>
  <c r="H6887" i="1"/>
  <c r="H6888" i="1"/>
  <c r="H6889" i="1"/>
  <c r="H6890" i="1"/>
  <c r="H6891" i="1"/>
  <c r="H6892" i="1"/>
  <c r="H6893" i="1"/>
  <c r="H6894" i="1"/>
  <c r="I6894" i="1" s="1"/>
  <c r="H6895" i="1"/>
  <c r="K6895" i="1" s="1"/>
  <c r="H6896" i="1"/>
  <c r="O6896" i="1" s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P6908" i="1" s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N6922" i="1" s="1"/>
  <c r="H6923" i="1"/>
  <c r="N6923" i="1" s="1"/>
  <c r="H6924" i="1"/>
  <c r="H6925" i="1"/>
  <c r="H6926" i="1"/>
  <c r="H6927" i="1"/>
  <c r="H6928" i="1"/>
  <c r="H6929" i="1"/>
  <c r="H6930" i="1"/>
  <c r="H6931" i="1"/>
  <c r="H6932" i="1"/>
  <c r="N6932" i="1" s="1"/>
  <c r="H6933" i="1"/>
  <c r="H6934" i="1"/>
  <c r="I6934" i="1" s="1"/>
  <c r="H6935" i="1"/>
  <c r="K6935" i="1" s="1"/>
  <c r="H6936" i="1"/>
  <c r="O6936" i="1" s="1"/>
  <c r="H6937" i="1"/>
  <c r="H6938" i="1"/>
  <c r="H6939" i="1"/>
  <c r="H6940" i="1"/>
  <c r="H6941" i="1"/>
  <c r="H6942" i="1"/>
  <c r="H6943" i="1"/>
  <c r="H6944" i="1"/>
  <c r="H6945" i="1"/>
  <c r="H6946" i="1"/>
  <c r="H6947" i="1"/>
  <c r="P6947" i="1" s="1"/>
  <c r="H6948" i="1"/>
  <c r="P6948" i="1" s="1"/>
  <c r="H6949" i="1"/>
  <c r="H6950" i="1"/>
  <c r="H6951" i="1"/>
  <c r="H6952" i="1"/>
  <c r="M6952" i="1" s="1"/>
  <c r="H6953" i="1"/>
  <c r="H6954" i="1"/>
  <c r="H6955" i="1"/>
  <c r="H6956" i="1"/>
  <c r="M6956" i="1" s="1"/>
  <c r="H6957" i="1"/>
  <c r="H6958" i="1"/>
  <c r="H6959" i="1"/>
  <c r="I6959" i="1" s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P6971" i="1" s="1"/>
  <c r="H6972" i="1"/>
  <c r="H6973" i="1"/>
  <c r="H6974" i="1"/>
  <c r="J6974" i="1" s="1"/>
  <c r="H6975" i="1"/>
  <c r="I6975" i="1" s="1"/>
  <c r="H6976" i="1"/>
  <c r="O6976" i="1" s="1"/>
  <c r="H6977" i="1"/>
  <c r="H6978" i="1"/>
  <c r="H6979" i="1"/>
  <c r="H6980" i="1"/>
  <c r="P6980" i="1" s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N6995" i="1" s="1"/>
  <c r="H6996" i="1"/>
  <c r="N6996" i="1" s="1"/>
  <c r="H6997" i="1"/>
  <c r="H6998" i="1"/>
  <c r="H6999" i="1"/>
  <c r="I6999" i="1" s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J7014" i="1" s="1"/>
  <c r="H7015" i="1"/>
  <c r="J7015" i="1" s="1"/>
  <c r="H7016" i="1"/>
  <c r="H7017" i="1"/>
  <c r="H7018" i="1"/>
  <c r="H7019" i="1"/>
  <c r="H7020" i="1"/>
  <c r="H7021" i="1"/>
  <c r="H7022" i="1"/>
  <c r="J7022" i="1" s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I7039" i="1" s="1"/>
  <c r="H7040" i="1"/>
  <c r="L7040" i="1" s="1"/>
  <c r="H7041" i="1"/>
  <c r="H7042" i="1"/>
  <c r="H7043" i="1"/>
  <c r="H7044" i="1"/>
  <c r="P7044" i="1" s="1"/>
  <c r="H7045" i="1"/>
  <c r="H7046" i="1"/>
  <c r="H7047" i="1"/>
  <c r="H7048" i="1"/>
  <c r="H7049" i="1"/>
  <c r="H7050" i="1"/>
  <c r="H7051" i="1"/>
  <c r="K7051" i="1" s="1"/>
  <c r="H7052" i="1"/>
  <c r="N7052" i="1" s="1"/>
  <c r="H7053" i="1"/>
  <c r="H7054" i="1"/>
  <c r="J7054" i="1" s="1"/>
  <c r="H7055" i="1"/>
  <c r="J7055" i="1" s="1"/>
  <c r="H7056" i="1"/>
  <c r="O7056" i="1" s="1"/>
  <c r="H7057" i="1"/>
  <c r="H7058" i="1"/>
  <c r="H7059" i="1"/>
  <c r="N7059" i="1" s="1"/>
  <c r="H7060" i="1"/>
  <c r="H7061" i="1"/>
  <c r="H7062" i="1"/>
  <c r="H7063" i="1"/>
  <c r="H7064" i="1"/>
  <c r="L7064" i="1" s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P7076" i="1" s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I7095" i="1" s="1"/>
  <c r="H7096" i="1"/>
  <c r="O7096" i="1" s="1"/>
  <c r="H7097" i="1"/>
  <c r="H7098" i="1"/>
  <c r="H7099" i="1"/>
  <c r="H7100" i="1"/>
  <c r="H7101" i="1"/>
  <c r="H7102" i="1"/>
  <c r="H7103" i="1"/>
  <c r="H7104" i="1"/>
  <c r="H7105" i="1"/>
  <c r="H7106" i="1"/>
  <c r="H7107" i="1"/>
  <c r="P7107" i="1" s="1"/>
  <c r="H7108" i="1"/>
  <c r="P7108" i="1" s="1"/>
  <c r="H7109" i="1"/>
  <c r="H7110" i="1"/>
  <c r="H7111" i="1"/>
  <c r="H7112" i="1"/>
  <c r="H7113" i="1"/>
  <c r="H7114" i="1"/>
  <c r="H7115" i="1"/>
  <c r="H7116" i="1"/>
  <c r="H7117" i="1"/>
  <c r="H7118" i="1"/>
  <c r="H7119" i="1"/>
  <c r="I7119" i="1" s="1"/>
  <c r="H7120" i="1"/>
  <c r="H7121" i="1"/>
  <c r="H7122" i="1"/>
  <c r="H7123" i="1"/>
  <c r="N7123" i="1" s="1"/>
  <c r="H7124" i="1"/>
  <c r="H7125" i="1"/>
  <c r="H7126" i="1"/>
  <c r="H7127" i="1"/>
  <c r="H7128" i="1"/>
  <c r="H7129" i="1"/>
  <c r="H7130" i="1"/>
  <c r="H7131" i="1"/>
  <c r="H7132" i="1"/>
  <c r="H7133" i="1"/>
  <c r="H7134" i="1"/>
  <c r="I7134" i="1" s="1"/>
  <c r="H7135" i="1"/>
  <c r="I7135" i="1" s="1"/>
  <c r="H7136" i="1"/>
  <c r="O7136" i="1" s="1"/>
  <c r="H7137" i="1"/>
  <c r="H7138" i="1"/>
  <c r="H7139" i="1"/>
  <c r="H7140" i="1"/>
  <c r="P7140" i="1" s="1"/>
  <c r="H7141" i="1"/>
  <c r="H7142" i="1"/>
  <c r="I7142" i="1" s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P7155" i="1" s="1"/>
  <c r="H7156" i="1"/>
  <c r="H7157" i="1"/>
  <c r="H7158" i="1"/>
  <c r="H7159" i="1"/>
  <c r="I7159" i="1" s="1"/>
  <c r="H7160" i="1"/>
  <c r="H7161" i="1"/>
  <c r="H7162" i="1"/>
  <c r="N7162" i="1" s="1"/>
  <c r="H7163" i="1"/>
  <c r="H7164" i="1"/>
  <c r="H7165" i="1"/>
  <c r="H7166" i="1"/>
  <c r="H7167" i="1"/>
  <c r="H7168" i="1"/>
  <c r="H7169" i="1"/>
  <c r="H7170" i="1"/>
  <c r="H7171" i="1"/>
  <c r="H7172" i="1"/>
  <c r="P7172" i="1" s="1"/>
  <c r="H7173" i="1"/>
  <c r="H7174" i="1"/>
  <c r="I7174" i="1" s="1"/>
  <c r="H7175" i="1"/>
  <c r="I7175" i="1" s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N7196" i="1" s="1"/>
  <c r="H7197" i="1"/>
  <c r="H7198" i="1"/>
  <c r="H7199" i="1"/>
  <c r="I7199" i="1" s="1"/>
  <c r="H7200" i="1"/>
  <c r="H7201" i="1"/>
  <c r="H7202" i="1"/>
  <c r="L7202" i="1" s="1"/>
  <c r="H7203" i="1"/>
  <c r="P7203" i="1" s="1"/>
  <c r="H7204" i="1"/>
  <c r="P7204" i="1" s="1"/>
  <c r="H7205" i="1"/>
  <c r="H7206" i="1"/>
  <c r="H7207" i="1"/>
  <c r="H7208" i="1"/>
  <c r="M7208" i="1" s="1"/>
  <c r="H7209" i="1"/>
  <c r="H7210" i="1"/>
  <c r="H7211" i="1"/>
  <c r="H7212" i="1"/>
  <c r="H7213" i="1"/>
  <c r="H7214" i="1"/>
  <c r="J7214" i="1" s="1"/>
  <c r="H7215" i="1"/>
  <c r="K7215" i="1" s="1"/>
  <c r="H7216" i="1"/>
  <c r="L7216" i="1" s="1"/>
  <c r="H7217" i="1"/>
  <c r="H7218" i="1"/>
  <c r="H7219" i="1"/>
  <c r="L7219" i="1" s="1"/>
  <c r="H7220" i="1"/>
  <c r="P7220" i="1" s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N7252" i="1" s="1"/>
  <c r="H7253" i="1"/>
  <c r="H7254" i="1"/>
  <c r="I7254" i="1" s="1"/>
  <c r="H7255" i="1"/>
  <c r="I7255" i="1" s="1"/>
  <c r="H7256" i="1"/>
  <c r="L7256" i="1" s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I7279" i="1" s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P7292" i="1" s="1"/>
  <c r="H7293" i="1"/>
  <c r="H7294" i="1"/>
  <c r="I7294" i="1" s="1"/>
  <c r="H7295" i="1"/>
  <c r="I7295" i="1" s="1"/>
  <c r="H7296" i="1"/>
  <c r="L7296" i="1" s="1"/>
  <c r="H7297" i="1"/>
  <c r="H7298" i="1"/>
  <c r="H7299" i="1"/>
  <c r="P7299" i="1" s="1"/>
  <c r="H7300" i="1"/>
  <c r="P7300" i="1" s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N7316" i="1" s="1"/>
  <c r="H7317" i="1"/>
  <c r="H7318" i="1"/>
  <c r="H7319" i="1"/>
  <c r="I7319" i="1" s="1"/>
  <c r="H7320" i="1"/>
  <c r="H7321" i="1"/>
  <c r="H7322" i="1"/>
  <c r="H7323" i="1"/>
  <c r="H7324" i="1"/>
  <c r="N7324" i="1" s="1"/>
  <c r="H7325" i="1"/>
  <c r="H7326" i="1"/>
  <c r="H7327" i="1"/>
  <c r="H7328" i="1"/>
  <c r="H7329" i="1"/>
  <c r="H7330" i="1"/>
  <c r="H7331" i="1"/>
  <c r="H7332" i="1"/>
  <c r="P7332" i="1" s="1"/>
  <c r="H7333" i="1"/>
  <c r="H7334" i="1"/>
  <c r="J7334" i="1" s="1"/>
  <c r="H7335" i="1"/>
  <c r="K7335" i="1" s="1"/>
  <c r="H7336" i="1"/>
  <c r="H7337" i="1"/>
  <c r="H7338" i="1"/>
  <c r="H7339" i="1"/>
  <c r="L7339" i="1" s="1"/>
  <c r="H7340" i="1"/>
  <c r="H7341" i="1"/>
  <c r="H7342" i="1"/>
  <c r="K7342" i="1" s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P7356" i="1" s="1"/>
  <c r="H7357" i="1"/>
  <c r="H7358" i="1"/>
  <c r="H7359" i="1"/>
  <c r="I7359" i="1" s="1"/>
  <c r="H7360" i="1"/>
  <c r="H7361" i="1"/>
  <c r="H7362" i="1"/>
  <c r="N7362" i="1" s="1"/>
  <c r="H7363" i="1"/>
  <c r="H7364" i="1"/>
  <c r="P7364" i="1" s="1"/>
  <c r="H7365" i="1"/>
  <c r="H7366" i="1"/>
  <c r="H7367" i="1"/>
  <c r="H7368" i="1"/>
  <c r="H7369" i="1"/>
  <c r="H7370" i="1"/>
  <c r="H7371" i="1"/>
  <c r="N7371" i="1" s="1"/>
  <c r="H7372" i="1"/>
  <c r="H7373" i="1"/>
  <c r="H7374" i="1"/>
  <c r="I7374" i="1" s="1"/>
  <c r="H7375" i="1"/>
  <c r="J7375" i="1" s="1"/>
  <c r="H7376" i="1"/>
  <c r="O7376" i="1" s="1"/>
  <c r="H7377" i="1"/>
  <c r="H7378" i="1"/>
  <c r="H7379" i="1"/>
  <c r="H7380" i="1"/>
  <c r="P7380" i="1" s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P7395" i="1" s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I7414" i="1" s="1"/>
  <c r="H7415" i="1"/>
  <c r="I7415" i="1" s="1"/>
  <c r="H7416" i="1"/>
  <c r="O7416" i="1" s="1"/>
  <c r="H7417" i="1"/>
  <c r="H7418" i="1"/>
  <c r="H7419" i="1"/>
  <c r="P7419" i="1" s="1"/>
  <c r="H7420" i="1"/>
  <c r="H7421" i="1"/>
  <c r="H7422" i="1"/>
  <c r="I7422" i="1" s="1"/>
  <c r="H7423" i="1"/>
  <c r="H7424" i="1"/>
  <c r="M7424" i="1" s="1"/>
  <c r="H7425" i="1"/>
  <c r="H7426" i="1"/>
  <c r="H7427" i="1"/>
  <c r="H7428" i="1"/>
  <c r="P7428" i="1" s="1"/>
  <c r="H7429" i="1"/>
  <c r="H7430" i="1"/>
  <c r="H7431" i="1"/>
  <c r="H7432" i="1"/>
  <c r="H7433" i="1"/>
  <c r="H7434" i="1"/>
  <c r="H7435" i="1"/>
  <c r="N7435" i="1" s="1"/>
  <c r="H7436" i="1"/>
  <c r="H7437" i="1"/>
  <c r="H7438" i="1"/>
  <c r="H7439" i="1"/>
  <c r="I7439" i="1" s="1"/>
  <c r="H7440" i="1"/>
  <c r="H7441" i="1"/>
  <c r="H7442" i="1"/>
  <c r="H7443" i="1"/>
  <c r="L7443" i="1" s="1"/>
  <c r="H7444" i="1"/>
  <c r="N7444" i="1" s="1"/>
  <c r="H7445" i="1"/>
  <c r="H7446" i="1"/>
  <c r="H7447" i="1"/>
  <c r="H7448" i="1"/>
  <c r="H7449" i="1"/>
  <c r="H7450" i="1"/>
  <c r="H7451" i="1"/>
  <c r="H7452" i="1"/>
  <c r="H7453" i="1"/>
  <c r="H7454" i="1"/>
  <c r="H7455" i="1"/>
  <c r="I7455" i="1" s="1"/>
  <c r="H7456" i="1"/>
  <c r="M7456" i="1" s="1"/>
  <c r="H7457" i="1"/>
  <c r="H7458" i="1"/>
  <c r="H7459" i="1"/>
  <c r="H7460" i="1"/>
  <c r="P7460" i="1" s="1"/>
  <c r="H7461" i="1"/>
  <c r="H7462" i="1"/>
  <c r="H7463" i="1"/>
  <c r="H7464" i="1"/>
  <c r="L7464" i="1" s="1"/>
  <c r="H7465" i="1"/>
  <c r="H7466" i="1"/>
  <c r="H7467" i="1"/>
  <c r="H7468" i="1"/>
  <c r="M7468" i="1" s="1"/>
  <c r="H7469" i="1"/>
  <c r="H7470" i="1"/>
  <c r="H7471" i="1"/>
  <c r="H7472" i="1"/>
  <c r="H7473" i="1"/>
  <c r="H7474" i="1"/>
  <c r="H7475" i="1"/>
  <c r="H7476" i="1"/>
  <c r="H7477" i="1"/>
  <c r="H7478" i="1"/>
  <c r="H7479" i="1"/>
  <c r="I7479" i="1" s="1"/>
  <c r="H7480" i="1"/>
  <c r="H7481" i="1"/>
  <c r="H7482" i="1"/>
  <c r="N7482" i="1" s="1"/>
  <c r="H7483" i="1"/>
  <c r="P7483" i="1" s="1"/>
  <c r="H7484" i="1"/>
  <c r="P7484" i="1" s="1"/>
  <c r="H7485" i="1"/>
  <c r="H7486" i="1"/>
  <c r="H7487" i="1"/>
  <c r="H7488" i="1"/>
  <c r="H7489" i="1"/>
  <c r="H7490" i="1"/>
  <c r="H7491" i="1"/>
  <c r="H7492" i="1"/>
  <c r="P7492" i="1" s="1"/>
  <c r="H7493" i="1"/>
  <c r="H7494" i="1"/>
  <c r="J7494" i="1" s="1"/>
  <c r="H7495" i="1"/>
  <c r="J7495" i="1" s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N7507" i="1" s="1"/>
  <c r="H7508" i="1"/>
  <c r="N7508" i="1" s="1"/>
  <c r="H7509" i="1"/>
  <c r="H7510" i="1"/>
  <c r="H7511" i="1"/>
  <c r="H7512" i="1"/>
  <c r="H7513" i="1"/>
  <c r="H7514" i="1"/>
  <c r="H7515" i="1"/>
  <c r="P7515" i="1" s="1"/>
  <c r="H7516" i="1"/>
  <c r="L7516" i="1" s="1"/>
  <c r="H7517" i="1"/>
  <c r="H7518" i="1"/>
  <c r="H7519" i="1"/>
  <c r="H7520" i="1"/>
  <c r="H7521" i="1"/>
  <c r="H7522" i="1"/>
  <c r="H7523" i="1"/>
  <c r="P7523" i="1" s="1"/>
  <c r="H7524" i="1"/>
  <c r="H7525" i="1"/>
  <c r="H7526" i="1"/>
  <c r="H7527" i="1"/>
  <c r="H7528" i="1"/>
  <c r="H7529" i="1"/>
  <c r="H7530" i="1"/>
  <c r="H7531" i="1"/>
  <c r="H7532" i="1"/>
  <c r="H7533" i="1"/>
  <c r="H7534" i="1"/>
  <c r="I7534" i="1" s="1"/>
  <c r="H7535" i="1"/>
  <c r="I7535" i="1" s="1"/>
  <c r="H7536" i="1"/>
  <c r="O7536" i="1" s="1"/>
  <c r="H7537" i="1"/>
  <c r="H7538" i="1"/>
  <c r="H7539" i="1"/>
  <c r="P7539" i="1" s="1"/>
  <c r="H7540" i="1"/>
  <c r="P7540" i="1" s="1"/>
  <c r="H7541" i="1"/>
  <c r="H7542" i="1"/>
  <c r="H7543" i="1"/>
  <c r="H7544" i="1"/>
  <c r="L7544" i="1" s="1"/>
  <c r="H7545" i="1"/>
  <c r="H7546" i="1"/>
  <c r="H7547" i="1"/>
  <c r="P7547" i="1" s="1"/>
  <c r="H7548" i="1"/>
  <c r="H7549" i="1"/>
  <c r="H7550" i="1"/>
  <c r="H7551" i="1"/>
  <c r="H7552" i="1"/>
  <c r="L7552" i="1" s="1"/>
  <c r="H7553" i="1"/>
  <c r="H7554" i="1"/>
  <c r="H7555" i="1"/>
  <c r="H7556" i="1"/>
  <c r="L7556" i="1" s="1"/>
  <c r="H7557" i="1"/>
  <c r="H7558" i="1"/>
  <c r="H7559" i="1"/>
  <c r="H7560" i="1"/>
  <c r="O7560" i="1" s="1"/>
  <c r="H7561" i="1"/>
  <c r="H7562" i="1"/>
  <c r="N7562" i="1" s="1"/>
  <c r="H7563" i="1"/>
  <c r="H7564" i="1"/>
  <c r="L7564" i="1" s="1"/>
  <c r="H7565" i="1"/>
  <c r="H7566" i="1"/>
  <c r="H7567" i="1"/>
  <c r="H7568" i="1"/>
  <c r="H7569" i="1"/>
  <c r="H7570" i="1"/>
  <c r="H7571" i="1"/>
  <c r="N7571" i="1" s="1"/>
  <c r="H7572" i="1"/>
  <c r="H7573" i="1"/>
  <c r="H7574" i="1"/>
  <c r="I7574" i="1" s="1"/>
  <c r="H7575" i="1"/>
  <c r="I7575" i="1" s="1"/>
  <c r="H7576" i="1"/>
  <c r="O7576" i="1" s="1"/>
  <c r="H7577" i="1"/>
  <c r="H7578" i="1"/>
  <c r="H7579" i="1"/>
  <c r="H7580" i="1"/>
  <c r="P7580" i="1" s="1"/>
  <c r="H7581" i="1"/>
  <c r="H7582" i="1"/>
  <c r="H7583" i="1"/>
  <c r="H7584" i="1"/>
  <c r="M7584" i="1" s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I7599" i="1" s="1"/>
  <c r="H7600" i="1"/>
  <c r="H7601" i="1"/>
  <c r="H7602" i="1"/>
  <c r="H7603" i="1"/>
  <c r="H7604" i="1"/>
  <c r="M7604" i="1" s="1"/>
  <c r="H7605" i="1"/>
  <c r="H7606" i="1"/>
  <c r="H7607" i="1"/>
  <c r="H7608" i="1"/>
  <c r="H7609" i="1"/>
  <c r="H7610" i="1"/>
  <c r="H7611" i="1"/>
  <c r="H7612" i="1"/>
  <c r="H7613" i="1"/>
  <c r="H7614" i="1"/>
  <c r="J7614" i="1" s="1"/>
  <c r="H7615" i="1"/>
  <c r="J7615" i="1" s="1"/>
  <c r="H7616" i="1"/>
  <c r="M7616" i="1" s="1"/>
  <c r="H7617" i="1"/>
  <c r="H7618" i="1"/>
  <c r="H7619" i="1"/>
  <c r="P7619" i="1" s="1"/>
  <c r="H7620" i="1"/>
  <c r="P7620" i="1" s="1"/>
  <c r="H7621" i="1"/>
  <c r="H7622" i="1"/>
  <c r="H7623" i="1"/>
  <c r="H7624" i="1"/>
  <c r="H7625" i="1"/>
  <c r="H7626" i="1"/>
  <c r="H7627" i="1"/>
  <c r="N7627" i="1" s="1"/>
  <c r="H7628" i="1"/>
  <c r="H7629" i="1"/>
  <c r="H7630" i="1"/>
  <c r="H7631" i="1"/>
  <c r="H7632" i="1"/>
  <c r="H7633" i="1"/>
  <c r="H7634" i="1"/>
  <c r="H7635" i="1"/>
  <c r="N7635" i="1" s="1"/>
  <c r="H7636" i="1"/>
  <c r="N7636" i="1" s="1"/>
  <c r="H7637" i="1"/>
  <c r="H7638" i="1"/>
  <c r="H7639" i="1"/>
  <c r="I7639" i="1" s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P7652" i="1" s="1"/>
  <c r="H7653" i="1"/>
  <c r="H7654" i="1"/>
  <c r="I7654" i="1" s="1"/>
  <c r="H7655" i="1"/>
  <c r="K7655" i="1" s="1"/>
  <c r="H7656" i="1"/>
  <c r="M7656" i="1" s="1"/>
  <c r="H7657" i="1"/>
  <c r="H7658" i="1"/>
  <c r="H7659" i="1"/>
  <c r="H7660" i="1"/>
  <c r="H7661" i="1"/>
  <c r="H7662" i="1"/>
  <c r="H7663" i="1"/>
  <c r="H7664" i="1"/>
  <c r="L7664" i="1" s="1"/>
  <c r="H7665" i="1"/>
  <c r="H7666" i="1"/>
  <c r="H7667" i="1"/>
  <c r="H7668" i="1"/>
  <c r="M7668" i="1" s="1"/>
  <c r="H7669" i="1"/>
  <c r="H7670" i="1"/>
  <c r="H7671" i="1"/>
  <c r="H7672" i="1"/>
  <c r="L7672" i="1" s="1"/>
  <c r="H7673" i="1"/>
  <c r="H7674" i="1"/>
  <c r="H7675" i="1"/>
  <c r="H7676" i="1"/>
  <c r="H7677" i="1"/>
  <c r="H7678" i="1"/>
  <c r="H7679" i="1"/>
  <c r="H7680" i="1"/>
  <c r="H7681" i="1"/>
  <c r="H7682" i="1"/>
  <c r="N7682" i="1" s="1"/>
  <c r="H7683" i="1"/>
  <c r="P7683" i="1" s="1"/>
  <c r="H7684" i="1"/>
  <c r="P7684" i="1" s="1"/>
  <c r="H7685" i="1"/>
  <c r="H7686" i="1"/>
  <c r="H7687" i="1"/>
  <c r="H7688" i="1"/>
  <c r="H7689" i="1"/>
  <c r="H7690" i="1"/>
  <c r="H7691" i="1"/>
  <c r="K7691" i="1" s="1"/>
  <c r="H7692" i="1"/>
  <c r="H7693" i="1"/>
  <c r="H7694" i="1"/>
  <c r="I7694" i="1" s="1"/>
  <c r="H7695" i="1"/>
  <c r="I7695" i="1" s="1"/>
  <c r="H7696" i="1"/>
  <c r="O7696" i="1" s="1"/>
  <c r="H7697" i="1"/>
  <c r="H7698" i="1"/>
  <c r="H7699" i="1"/>
  <c r="H7700" i="1"/>
  <c r="H7701" i="1"/>
  <c r="H7702" i="1"/>
  <c r="K7702" i="1" s="1"/>
  <c r="H7703" i="1"/>
  <c r="H7704" i="1"/>
  <c r="H7705" i="1"/>
  <c r="H7706" i="1"/>
  <c r="H7707" i="1"/>
  <c r="P7707" i="1" s="1"/>
  <c r="H7708" i="1"/>
  <c r="H7709" i="1"/>
  <c r="H7710" i="1"/>
  <c r="H7711" i="1"/>
  <c r="H7712" i="1"/>
  <c r="H7713" i="1"/>
  <c r="H7714" i="1"/>
  <c r="H7715" i="1"/>
  <c r="P7715" i="1" s="1"/>
  <c r="H7716" i="1"/>
  <c r="P7716" i="1" s="1"/>
  <c r="H7717" i="1"/>
  <c r="H7718" i="1"/>
  <c r="H7719" i="1"/>
  <c r="H7720" i="1"/>
  <c r="M7720" i="1" s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J7734" i="1" s="1"/>
  <c r="H7735" i="1"/>
  <c r="J7735" i="1" s="1"/>
  <c r="H7736" i="1"/>
  <c r="O7736" i="1" s="1"/>
  <c r="H7737" i="1"/>
  <c r="H7738" i="1"/>
  <c r="H7739" i="1"/>
  <c r="P7739" i="1" s="1"/>
  <c r="H7740" i="1"/>
  <c r="H7741" i="1"/>
  <c r="H7742" i="1"/>
  <c r="H7743" i="1"/>
  <c r="H7744" i="1"/>
  <c r="H7745" i="1"/>
  <c r="H7746" i="1"/>
  <c r="H7747" i="1"/>
  <c r="H7748" i="1"/>
  <c r="P7748" i="1" s="1"/>
  <c r="H7749" i="1"/>
  <c r="H7750" i="1"/>
  <c r="H7751" i="1"/>
  <c r="H7752" i="1"/>
  <c r="H7753" i="1"/>
  <c r="H7754" i="1"/>
  <c r="H7755" i="1"/>
  <c r="H7756" i="1"/>
  <c r="H7757" i="1"/>
  <c r="H7758" i="1"/>
  <c r="H7759" i="1"/>
  <c r="I7759" i="1" s="1"/>
  <c r="H7760" i="1"/>
  <c r="H7761" i="1"/>
  <c r="H7762" i="1"/>
  <c r="H7763" i="1"/>
  <c r="N7763" i="1" s="1"/>
  <c r="H7764" i="1"/>
  <c r="M7764" i="1" s="1"/>
  <c r="H7765" i="1"/>
  <c r="H7766" i="1"/>
  <c r="H7767" i="1"/>
  <c r="H7768" i="1"/>
  <c r="H7769" i="1"/>
  <c r="H7770" i="1"/>
  <c r="H7771" i="1"/>
  <c r="P7771" i="1" s="1"/>
  <c r="H7772" i="1"/>
  <c r="H7773" i="1"/>
  <c r="H7774" i="1"/>
  <c r="I7774" i="1" s="1"/>
  <c r="H7775" i="1"/>
  <c r="J7775" i="1" s="1"/>
  <c r="H7776" i="1"/>
  <c r="M7776" i="1" s="1"/>
  <c r="H7777" i="1"/>
  <c r="H7778" i="1"/>
  <c r="H7779" i="1"/>
  <c r="H7780" i="1"/>
  <c r="P7780" i="1" s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I7799" i="1" s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P7811" i="1" s="1"/>
  <c r="H7812" i="1"/>
  <c r="P7812" i="1" s="1"/>
  <c r="H7813" i="1"/>
  <c r="H7814" i="1"/>
  <c r="I7814" i="1" s="1"/>
  <c r="H7815" i="1"/>
  <c r="I7815" i="1" s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P7835" i="1" s="1"/>
  <c r="H7836" i="1"/>
  <c r="H7837" i="1"/>
  <c r="H7838" i="1"/>
  <c r="H7839" i="1"/>
  <c r="H7840" i="1"/>
  <c r="H7841" i="1"/>
  <c r="H7842" i="1"/>
  <c r="H7843" i="1"/>
  <c r="H7844" i="1"/>
  <c r="P7844" i="1" s="1"/>
  <c r="H7845" i="1"/>
  <c r="H7846" i="1"/>
  <c r="H7847" i="1"/>
  <c r="H7848" i="1"/>
  <c r="H7849" i="1"/>
  <c r="H7850" i="1"/>
  <c r="H7851" i="1"/>
  <c r="H7852" i="1"/>
  <c r="H7853" i="1"/>
  <c r="H7854" i="1"/>
  <c r="J7854" i="1" s="1"/>
  <c r="H7855" i="1"/>
  <c r="J7855" i="1" s="1"/>
  <c r="H7856" i="1"/>
  <c r="O7856" i="1" s="1"/>
  <c r="H7857" i="1"/>
  <c r="H7858" i="1"/>
  <c r="H7859" i="1"/>
  <c r="P7859" i="1" s="1"/>
  <c r="H7860" i="1"/>
  <c r="M7860" i="1" s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P7872" i="1" s="1"/>
  <c r="H7873" i="1"/>
  <c r="H7874" i="1"/>
  <c r="H7875" i="1"/>
  <c r="H7876" i="1"/>
  <c r="P7876" i="1" s="1"/>
  <c r="H7877" i="1"/>
  <c r="H7878" i="1"/>
  <c r="H7879" i="1"/>
  <c r="H7880" i="1"/>
  <c r="H7881" i="1"/>
  <c r="H7882" i="1"/>
  <c r="N7882" i="1" s="1"/>
  <c r="H7883" i="1"/>
  <c r="H7884" i="1"/>
  <c r="H7885" i="1"/>
  <c r="H7886" i="1"/>
  <c r="H7887" i="1"/>
  <c r="H7888" i="1"/>
  <c r="H7889" i="1"/>
  <c r="H7890" i="1"/>
  <c r="H7891" i="1"/>
  <c r="L7891" i="1" s="1"/>
  <c r="H7892" i="1"/>
  <c r="P7892" i="1" s="1"/>
  <c r="H7893" i="1"/>
  <c r="H7894" i="1"/>
  <c r="J7894" i="1" s="1"/>
  <c r="H7895" i="1"/>
  <c r="J7895" i="1" s="1"/>
  <c r="H7896" i="1"/>
  <c r="O7896" i="1" s="1"/>
  <c r="H7897" i="1"/>
  <c r="H7898" i="1"/>
  <c r="H7899" i="1"/>
  <c r="H7900" i="1"/>
  <c r="H7901" i="1"/>
  <c r="H7902" i="1"/>
  <c r="H7903" i="1"/>
  <c r="H7904" i="1"/>
  <c r="K7904" i="1" s="1"/>
  <c r="H7905" i="1"/>
  <c r="H7906" i="1"/>
  <c r="H7907" i="1"/>
  <c r="H7908" i="1"/>
  <c r="P7908" i="1" s="1"/>
  <c r="H7909" i="1"/>
  <c r="H7910" i="1"/>
  <c r="H7911" i="1"/>
  <c r="H7912" i="1"/>
  <c r="H7913" i="1"/>
  <c r="H7914" i="1"/>
  <c r="H7915" i="1"/>
  <c r="H7916" i="1"/>
  <c r="H7917" i="1"/>
  <c r="H7918" i="1"/>
  <c r="H7919" i="1"/>
  <c r="I7919" i="1" s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I7934" i="1" s="1"/>
  <c r="H7935" i="1"/>
  <c r="I7935" i="1" s="1"/>
  <c r="H7936" i="1"/>
  <c r="L7936" i="1" s="1"/>
  <c r="H7937" i="1"/>
  <c r="H7938" i="1"/>
  <c r="H7939" i="1"/>
  <c r="H7940" i="1"/>
  <c r="P7940" i="1" s="1"/>
  <c r="H7941" i="1"/>
  <c r="H7942" i="1"/>
  <c r="H7943" i="1"/>
  <c r="H7944" i="1"/>
  <c r="H7945" i="1"/>
  <c r="H7946" i="1"/>
  <c r="H7947" i="1"/>
  <c r="N7947" i="1" s="1"/>
  <c r="H7948" i="1"/>
  <c r="H7949" i="1"/>
  <c r="H7950" i="1"/>
  <c r="H7951" i="1"/>
  <c r="H7952" i="1"/>
  <c r="P7952" i="1" s="1"/>
  <c r="H7953" i="1"/>
  <c r="H7954" i="1"/>
  <c r="H7955" i="1"/>
  <c r="H7956" i="1"/>
  <c r="M7956" i="1" s="1"/>
  <c r="H7957" i="1"/>
  <c r="H7958" i="1"/>
  <c r="H7959" i="1"/>
  <c r="I7959" i="1" s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P7971" i="1" s="1"/>
  <c r="H7972" i="1"/>
  <c r="P7972" i="1" s="1"/>
  <c r="H7973" i="1"/>
  <c r="H7974" i="1"/>
  <c r="J7974" i="1" s="1"/>
  <c r="H7975" i="1"/>
  <c r="J7975" i="1" s="1"/>
  <c r="H7976" i="1"/>
  <c r="O7976" i="1" s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P7992" i="1" s="1"/>
  <c r="H7993" i="1"/>
  <c r="H7994" i="1"/>
  <c r="H7995" i="1"/>
  <c r="P7995" i="1" s="1"/>
  <c r="H7996" i="1"/>
  <c r="H7997" i="1"/>
  <c r="H7998" i="1"/>
  <c r="H7999" i="1"/>
  <c r="H8000" i="1"/>
  <c r="H8001" i="1"/>
  <c r="H8002" i="1"/>
  <c r="N8002" i="1" s="1"/>
  <c r="H8003" i="1"/>
  <c r="L8003" i="1" s="1"/>
  <c r="H8004" i="1"/>
  <c r="P8004" i="1" s="1"/>
  <c r="H8005" i="1"/>
  <c r="H8006" i="1"/>
  <c r="H8007" i="1"/>
  <c r="H8008" i="1"/>
  <c r="O8008" i="1" s="1"/>
  <c r="H8009" i="1"/>
  <c r="H8010" i="1"/>
  <c r="H8011" i="1"/>
  <c r="H8012" i="1"/>
  <c r="H8013" i="1"/>
  <c r="H8014" i="1"/>
  <c r="J8014" i="1" s="1"/>
  <c r="H8015" i="1"/>
  <c r="J8015" i="1" s="1"/>
  <c r="H8016" i="1"/>
  <c r="O8016" i="1" s="1"/>
  <c r="H8017" i="1"/>
  <c r="H8018" i="1"/>
  <c r="H8019" i="1"/>
  <c r="H8020" i="1"/>
  <c r="N8020" i="1" s="1"/>
  <c r="H8021" i="1"/>
  <c r="H8022" i="1"/>
  <c r="H8023" i="1"/>
  <c r="H8024" i="1"/>
  <c r="P8024" i="1" s="1"/>
  <c r="H8025" i="1"/>
  <c r="H8026" i="1"/>
  <c r="H8027" i="1"/>
  <c r="P8027" i="1" s="1"/>
  <c r="H8028" i="1"/>
  <c r="H8029" i="1"/>
  <c r="H8030" i="1"/>
  <c r="H8031" i="1"/>
  <c r="H8032" i="1"/>
  <c r="H8033" i="1"/>
  <c r="H8034" i="1"/>
  <c r="H8035" i="1"/>
  <c r="H8036" i="1"/>
  <c r="P8036" i="1" s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P8048" i="1" s="1"/>
  <c r="H8049" i="1"/>
  <c r="H8050" i="1"/>
  <c r="H8051" i="1"/>
  <c r="H8052" i="1"/>
  <c r="P8052" i="1" s="1"/>
  <c r="H8053" i="1"/>
  <c r="H8054" i="1"/>
  <c r="I8054" i="1" s="1"/>
  <c r="H8055" i="1"/>
  <c r="J8055" i="1" s="1"/>
  <c r="H8056" i="1"/>
  <c r="O8056" i="1" s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I8079" i="1" s="1"/>
  <c r="H8080" i="1"/>
  <c r="P8080" i="1" s="1"/>
  <c r="H8081" i="1"/>
  <c r="H8082" i="1"/>
  <c r="H8083" i="1"/>
  <c r="N8083" i="1" s="1"/>
  <c r="H8084" i="1"/>
  <c r="H8085" i="1"/>
  <c r="H8086" i="1"/>
  <c r="H8087" i="1"/>
  <c r="H8088" i="1"/>
  <c r="H8089" i="1"/>
  <c r="H8090" i="1"/>
  <c r="H8091" i="1"/>
  <c r="H8092" i="1"/>
  <c r="P8092" i="1" s="1"/>
  <c r="H8093" i="1"/>
  <c r="H8094" i="1"/>
  <c r="J8094" i="1" s="1"/>
  <c r="H8095" i="1"/>
  <c r="J8095" i="1" s="1"/>
  <c r="H8096" i="1"/>
  <c r="P8096" i="1" s="1"/>
  <c r="H8097" i="1"/>
  <c r="H8098" i="1"/>
  <c r="H8099" i="1"/>
  <c r="H8100" i="1"/>
  <c r="H8101" i="1"/>
  <c r="H8102" i="1"/>
  <c r="H8103" i="1"/>
  <c r="H8104" i="1"/>
  <c r="L8104" i="1" s="1"/>
  <c r="H8105" i="1"/>
  <c r="H8106" i="1"/>
  <c r="H8107" i="1"/>
  <c r="H8108" i="1"/>
  <c r="H8109" i="1"/>
  <c r="H8110" i="1"/>
  <c r="H8111" i="1"/>
  <c r="H8112" i="1"/>
  <c r="P8112" i="1" s="1"/>
  <c r="H8113" i="1"/>
  <c r="H8114" i="1"/>
  <c r="H8115" i="1"/>
  <c r="H8116" i="1"/>
  <c r="H8117" i="1"/>
  <c r="H8118" i="1"/>
  <c r="H8119" i="1"/>
  <c r="I8119" i="1" s="1"/>
  <c r="H8120" i="1"/>
  <c r="H8121" i="1"/>
  <c r="H8122" i="1"/>
  <c r="H8123" i="1"/>
  <c r="H8124" i="1"/>
  <c r="H8125" i="1"/>
  <c r="H8126" i="1"/>
  <c r="H8127" i="1"/>
  <c r="H8128" i="1"/>
  <c r="P8128" i="1" s="1"/>
  <c r="H8129" i="1"/>
  <c r="H8130" i="1"/>
  <c r="H8131" i="1"/>
  <c r="P8131" i="1" s="1"/>
  <c r="H8132" i="1"/>
  <c r="H8133" i="1"/>
  <c r="H8134" i="1"/>
  <c r="J8134" i="1" s="1"/>
  <c r="H8135" i="1"/>
  <c r="J8135" i="1" s="1"/>
  <c r="H8136" i="1"/>
  <c r="H8137" i="1"/>
  <c r="H8138" i="1"/>
  <c r="H8139" i="1"/>
  <c r="H8140" i="1"/>
  <c r="N8140" i="1" s="1"/>
  <c r="H8141" i="1"/>
  <c r="H8142" i="1"/>
  <c r="H8143" i="1"/>
  <c r="H8144" i="1"/>
  <c r="P8144" i="1" s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P8160" i="1" s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J8174" i="1" s="1"/>
  <c r="H8175" i="1"/>
  <c r="J8175" i="1" s="1"/>
  <c r="H8176" i="1"/>
  <c r="L8176" i="1" s="1"/>
  <c r="H8177" i="1"/>
  <c r="H8178" i="1"/>
  <c r="H8179" i="1"/>
  <c r="P8179" i="1" s="1"/>
  <c r="H8180" i="1"/>
  <c r="H8181" i="1"/>
  <c r="H8182" i="1"/>
  <c r="H8183" i="1"/>
  <c r="H8184" i="1"/>
  <c r="L8184" i="1" s="1"/>
  <c r="H8185" i="1"/>
  <c r="H8186" i="1"/>
  <c r="H8187" i="1"/>
  <c r="H8188" i="1"/>
  <c r="H8189" i="1"/>
  <c r="H8190" i="1"/>
  <c r="H8191" i="1"/>
  <c r="H8192" i="1"/>
  <c r="P8192" i="1" s="1"/>
  <c r="H8193" i="1"/>
  <c r="H8194" i="1"/>
  <c r="H8195" i="1"/>
  <c r="H8196" i="1"/>
  <c r="H8197" i="1"/>
  <c r="H8198" i="1"/>
  <c r="H8199" i="1"/>
  <c r="H8200" i="1"/>
  <c r="H8201" i="1"/>
  <c r="H8202" i="1"/>
  <c r="N8202" i="1" s="1"/>
  <c r="H8203" i="1"/>
  <c r="H8204" i="1"/>
  <c r="H8205" i="1"/>
  <c r="H8206" i="1"/>
  <c r="H8207" i="1"/>
  <c r="H8208" i="1"/>
  <c r="P8208" i="1" s="1"/>
  <c r="H8209" i="1"/>
  <c r="H8210" i="1"/>
  <c r="H8211" i="1"/>
  <c r="P8211" i="1" s="1"/>
  <c r="H8212" i="1"/>
  <c r="N8212" i="1" s="1"/>
  <c r="H8213" i="1"/>
  <c r="H8214" i="1"/>
  <c r="H8215" i="1"/>
  <c r="J8215" i="1" s="1"/>
  <c r="H8216" i="1"/>
  <c r="O8216" i="1" s="1"/>
  <c r="H8217" i="1"/>
  <c r="H8218" i="1"/>
  <c r="H8219" i="1"/>
  <c r="H8220" i="1"/>
  <c r="H8221" i="1"/>
  <c r="H8222" i="1"/>
  <c r="H8223" i="1"/>
  <c r="H8224" i="1"/>
  <c r="H8225" i="1"/>
  <c r="H8226" i="1"/>
  <c r="H8227" i="1"/>
  <c r="P8227" i="1" s="1"/>
  <c r="H8228" i="1"/>
  <c r="P8228" i="1" s="1"/>
  <c r="H8229" i="1"/>
  <c r="H8230" i="1"/>
  <c r="H8231" i="1"/>
  <c r="H8232" i="1"/>
  <c r="M8232" i="1" s="1"/>
  <c r="H8233" i="1"/>
  <c r="H8234" i="1"/>
  <c r="H8235" i="1"/>
  <c r="H8236" i="1"/>
  <c r="H8237" i="1"/>
  <c r="H8238" i="1"/>
  <c r="H8239" i="1"/>
  <c r="I8239" i="1" s="1"/>
  <c r="H8240" i="1"/>
  <c r="P8240" i="1" s="1"/>
  <c r="H8241" i="1"/>
  <c r="H8242" i="1"/>
  <c r="H8243" i="1"/>
  <c r="H8244" i="1"/>
  <c r="H8245" i="1"/>
  <c r="H8246" i="1"/>
  <c r="H8247" i="1"/>
  <c r="H8248" i="1"/>
  <c r="H8249" i="1"/>
  <c r="H8250" i="1"/>
  <c r="H8251" i="1"/>
  <c r="P8251" i="1" s="1"/>
  <c r="H8252" i="1"/>
  <c r="H8253" i="1"/>
  <c r="H8254" i="1"/>
  <c r="J8254" i="1" s="1"/>
  <c r="H8255" i="1"/>
  <c r="J8255" i="1" s="1"/>
  <c r="H8256" i="1"/>
  <c r="P8256" i="1" s="1"/>
  <c r="H8257" i="1"/>
  <c r="H8258" i="1"/>
  <c r="H8259" i="1"/>
  <c r="H8260" i="1"/>
  <c r="P8260" i="1" s="1"/>
  <c r="H8261" i="1"/>
  <c r="H8262" i="1"/>
  <c r="H8263" i="1"/>
  <c r="H8264" i="1"/>
  <c r="O8264" i="1" s="1"/>
  <c r="H8265" i="1"/>
  <c r="H8266" i="1"/>
  <c r="H8267" i="1"/>
  <c r="H8268" i="1"/>
  <c r="H8269" i="1"/>
  <c r="H8270" i="1"/>
  <c r="H8271" i="1"/>
  <c r="H8272" i="1"/>
  <c r="H8273" i="1"/>
  <c r="H8274" i="1"/>
  <c r="H8275" i="1"/>
  <c r="P8275" i="1" s="1"/>
  <c r="H8276" i="1"/>
  <c r="H8277" i="1"/>
  <c r="H8278" i="1"/>
  <c r="H8279" i="1"/>
  <c r="I8279" i="1" s="1"/>
  <c r="H8280" i="1"/>
  <c r="P8280" i="1" s="1"/>
  <c r="H8281" i="1"/>
  <c r="H8282" i="1"/>
  <c r="H8283" i="1"/>
  <c r="L8283" i="1" s="1"/>
  <c r="H8284" i="1"/>
  <c r="H8285" i="1"/>
  <c r="H8286" i="1"/>
  <c r="H8287" i="1"/>
  <c r="H8288" i="1"/>
  <c r="H8289" i="1"/>
  <c r="H8290" i="1"/>
  <c r="H8291" i="1"/>
  <c r="H8292" i="1"/>
  <c r="P8292" i="1" s="1"/>
  <c r="H8293" i="1"/>
  <c r="H8294" i="1"/>
  <c r="I8294" i="1" s="1"/>
  <c r="H8295" i="1"/>
  <c r="I8295" i="1" s="1"/>
  <c r="H8296" i="1"/>
  <c r="M8296" i="1" s="1"/>
  <c r="H8297" i="1"/>
  <c r="H8298" i="1"/>
  <c r="H8299" i="1"/>
  <c r="H8300" i="1"/>
  <c r="H8301" i="1"/>
  <c r="H8302" i="1"/>
  <c r="H8303" i="1"/>
  <c r="H8304" i="1"/>
  <c r="L8304" i="1" s="1"/>
  <c r="H8305" i="1"/>
  <c r="H8306" i="1"/>
  <c r="H8307" i="1"/>
  <c r="H8308" i="1"/>
  <c r="H8309" i="1"/>
  <c r="H8310" i="1"/>
  <c r="H8311" i="1"/>
  <c r="H8312" i="1"/>
  <c r="P8312" i="1" s="1"/>
  <c r="H8313" i="1"/>
  <c r="H8314" i="1"/>
  <c r="H8315" i="1"/>
  <c r="H8316" i="1"/>
  <c r="P8316" i="1" s="1"/>
  <c r="H8317" i="1"/>
  <c r="H8318" i="1"/>
  <c r="H8319" i="1"/>
  <c r="H8320" i="1"/>
  <c r="H8321" i="1"/>
  <c r="H8322" i="1"/>
  <c r="O8322" i="1" s="1"/>
  <c r="H8323" i="1"/>
  <c r="P8323" i="1" s="1"/>
  <c r="H8324" i="1"/>
  <c r="P8324" i="1" s="1"/>
  <c r="H8325" i="1"/>
  <c r="H8326" i="1"/>
  <c r="H8327" i="1"/>
  <c r="H8328" i="1"/>
  <c r="O8328" i="1" s="1"/>
  <c r="H8329" i="1"/>
  <c r="H8330" i="1"/>
  <c r="H8331" i="1"/>
  <c r="H8332" i="1"/>
  <c r="H8333" i="1"/>
  <c r="H8334" i="1"/>
  <c r="H8335" i="1"/>
  <c r="K8335" i="1" s="1"/>
  <c r="H8336" i="1"/>
  <c r="O8336" i="1" s="1"/>
  <c r="H8337" i="1"/>
  <c r="H8338" i="1"/>
  <c r="H8339" i="1"/>
  <c r="H8340" i="1"/>
  <c r="P8340" i="1" s="1"/>
  <c r="H8341" i="1"/>
  <c r="H8342" i="1"/>
  <c r="H8343" i="1"/>
  <c r="H8344" i="1"/>
  <c r="P8344" i="1" s="1"/>
  <c r="H8345" i="1"/>
  <c r="H8346" i="1"/>
  <c r="H8347" i="1"/>
  <c r="H8348" i="1"/>
  <c r="P8348" i="1" s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O8360" i="1" s="1"/>
  <c r="H8361" i="1"/>
  <c r="H8362" i="1"/>
  <c r="H8363" i="1"/>
  <c r="H8364" i="1"/>
  <c r="H8365" i="1"/>
  <c r="H8366" i="1"/>
  <c r="H8367" i="1"/>
  <c r="H8368" i="1"/>
  <c r="H8369" i="1"/>
  <c r="H8370" i="1"/>
  <c r="H8371" i="1"/>
  <c r="P8371" i="1" s="1"/>
  <c r="H8372" i="1"/>
  <c r="M8372" i="1" s="1"/>
  <c r="H8373" i="1"/>
  <c r="H8374" i="1"/>
  <c r="I8374" i="1" s="1"/>
  <c r="H8375" i="1"/>
  <c r="I8375" i="1" s="1"/>
  <c r="H8376" i="1"/>
  <c r="P8376" i="1" s="1"/>
  <c r="H8377" i="1"/>
  <c r="H8378" i="1"/>
  <c r="H8379" i="1"/>
  <c r="H8380" i="1"/>
  <c r="H8381" i="1"/>
  <c r="H8382" i="1"/>
  <c r="K8382" i="1" s="1"/>
  <c r="H8383" i="1"/>
  <c r="H8384" i="1"/>
  <c r="H8385" i="1"/>
  <c r="H8386" i="1"/>
  <c r="N8386" i="1" s="1"/>
  <c r="H8387" i="1"/>
  <c r="P8387" i="1" s="1"/>
  <c r="H8388" i="1"/>
  <c r="P8388" i="1" s="1"/>
  <c r="H8389" i="1"/>
  <c r="H8390" i="1"/>
  <c r="H8391" i="1"/>
  <c r="H8392" i="1"/>
  <c r="O8392" i="1" s="1"/>
  <c r="H8393" i="1"/>
  <c r="H8394" i="1"/>
  <c r="H8395" i="1"/>
  <c r="H8396" i="1"/>
  <c r="N8396" i="1" s="1"/>
  <c r="H8397" i="1"/>
  <c r="H8398" i="1"/>
  <c r="H8399" i="1"/>
  <c r="I8399" i="1" s="1"/>
  <c r="H8400" i="1"/>
  <c r="H8401" i="1"/>
  <c r="H8402" i="1"/>
  <c r="H8403" i="1"/>
  <c r="H8404" i="1"/>
  <c r="H8405" i="1"/>
  <c r="H8406" i="1"/>
  <c r="H8407" i="1"/>
  <c r="H8408" i="1"/>
  <c r="P8408" i="1" s="1"/>
  <c r="H8409" i="1"/>
  <c r="H8410" i="1"/>
  <c r="H8411" i="1"/>
  <c r="P8411" i="1" s="1"/>
  <c r="H8412" i="1"/>
  <c r="P8412" i="1" s="1"/>
  <c r="H8413" i="1"/>
  <c r="H8414" i="1"/>
  <c r="I8414" i="1" s="1"/>
  <c r="H8415" i="1"/>
  <c r="I8415" i="1" s="1"/>
  <c r="H8416" i="1"/>
  <c r="O8416" i="1" s="1"/>
  <c r="H8417" i="1"/>
  <c r="H8418" i="1"/>
  <c r="H8419" i="1"/>
  <c r="H8420" i="1"/>
  <c r="P8420" i="1" s="1"/>
  <c r="H8421" i="1"/>
  <c r="H8422" i="1"/>
  <c r="H8423" i="1"/>
  <c r="H8424" i="1"/>
  <c r="O8424" i="1" s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I8439" i="1" s="1"/>
  <c r="H8440" i="1"/>
  <c r="P8440" i="1" s="1"/>
  <c r="H8441" i="1"/>
  <c r="H8442" i="1"/>
  <c r="N8442" i="1" s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J8454" i="1" s="1"/>
  <c r="H8455" i="1"/>
  <c r="J8455" i="1" s="1"/>
  <c r="H8456" i="1"/>
  <c r="O8456" i="1" s="1"/>
  <c r="H8457" i="1"/>
  <c r="H8458" i="1"/>
  <c r="H8459" i="1"/>
  <c r="L8459" i="1" s="1"/>
  <c r="H8460" i="1"/>
  <c r="N8460" i="1" s="1"/>
  <c r="H8461" i="1"/>
  <c r="H8462" i="1"/>
  <c r="H8463" i="1"/>
  <c r="H8464" i="1"/>
  <c r="H8465" i="1"/>
  <c r="H8466" i="1"/>
  <c r="H8467" i="1"/>
  <c r="H8468" i="1"/>
  <c r="N8468" i="1" s="1"/>
  <c r="H8469" i="1"/>
  <c r="H8470" i="1"/>
  <c r="H8471" i="1"/>
  <c r="H8472" i="1"/>
  <c r="P8472" i="1" s="1"/>
  <c r="H8473" i="1"/>
  <c r="H8474" i="1"/>
  <c r="H8475" i="1"/>
  <c r="P8475" i="1" s="1"/>
  <c r="H8476" i="1"/>
  <c r="H8477" i="1"/>
  <c r="H8478" i="1"/>
  <c r="H8479" i="1"/>
  <c r="H8480" i="1"/>
  <c r="H8481" i="1"/>
  <c r="H8482" i="1"/>
  <c r="H8483" i="1"/>
  <c r="P8483" i="1" s="1"/>
  <c r="H8484" i="1"/>
  <c r="P8484" i="1" s="1"/>
  <c r="H8485" i="1"/>
  <c r="H8486" i="1"/>
  <c r="H8487" i="1"/>
  <c r="H8488" i="1"/>
  <c r="L8488" i="1" s="1"/>
  <c r="H8489" i="1"/>
  <c r="H8490" i="1"/>
  <c r="H8491" i="1"/>
  <c r="H8492" i="1"/>
  <c r="M8492" i="1" s="1"/>
  <c r="H8493" i="1"/>
  <c r="H8494" i="1"/>
  <c r="I8494" i="1" s="1"/>
  <c r="H8495" i="1"/>
  <c r="I8495" i="1" s="1"/>
  <c r="H8496" i="1"/>
  <c r="O8496" i="1" s="1"/>
  <c r="H8497" i="1"/>
  <c r="H8498" i="1"/>
  <c r="H8499" i="1"/>
  <c r="H8500" i="1"/>
  <c r="H8501" i="1"/>
  <c r="H8502" i="1"/>
  <c r="H8503" i="1"/>
  <c r="H8504" i="1"/>
  <c r="P8504" i="1" s="1"/>
  <c r="H8505" i="1"/>
  <c r="H8506" i="1"/>
  <c r="H8507" i="1"/>
  <c r="P8507" i="1" s="1"/>
  <c r="H8508" i="1"/>
  <c r="H8509" i="1"/>
  <c r="H8510" i="1"/>
  <c r="H8511" i="1"/>
  <c r="H8512" i="1"/>
  <c r="H8513" i="1"/>
  <c r="H8514" i="1"/>
  <c r="O8514" i="1" s="1"/>
  <c r="H8515" i="1"/>
  <c r="H8516" i="1"/>
  <c r="P8516" i="1" s="1"/>
  <c r="H8517" i="1"/>
  <c r="H8518" i="1"/>
  <c r="H8519" i="1"/>
  <c r="H8520" i="1"/>
  <c r="O8520" i="1" s="1"/>
  <c r="H8521" i="1"/>
  <c r="H8522" i="1"/>
  <c r="N8522" i="1" s="1"/>
  <c r="H8523" i="1"/>
  <c r="H8524" i="1"/>
  <c r="H8525" i="1"/>
  <c r="H8526" i="1"/>
  <c r="H8527" i="1"/>
  <c r="H8528" i="1"/>
  <c r="H8529" i="1"/>
  <c r="H8530" i="1"/>
  <c r="H8531" i="1"/>
  <c r="K8531" i="1" s="1"/>
  <c r="H8532" i="1"/>
  <c r="N8532" i="1" s="1"/>
  <c r="H8533" i="1"/>
  <c r="H8534" i="1"/>
  <c r="I8534" i="1" s="1"/>
  <c r="H8535" i="1"/>
  <c r="I8535" i="1" s="1"/>
  <c r="H8536" i="1"/>
  <c r="O8536" i="1" s="1"/>
  <c r="H8537" i="1"/>
  <c r="H8538" i="1"/>
  <c r="H8539" i="1"/>
  <c r="P8539" i="1" s="1"/>
  <c r="H8540" i="1"/>
  <c r="J8540" i="1" s="1"/>
  <c r="H8541" i="1"/>
  <c r="H8542" i="1"/>
  <c r="K8542" i="1" s="1"/>
  <c r="H8543" i="1"/>
  <c r="H8544" i="1"/>
  <c r="H8545" i="1"/>
  <c r="H8546" i="1"/>
  <c r="H8547" i="1"/>
  <c r="P8547" i="1" s="1"/>
  <c r="H8548" i="1"/>
  <c r="H8549" i="1"/>
  <c r="H8550" i="1"/>
  <c r="H8551" i="1"/>
  <c r="H8552" i="1"/>
  <c r="L8552" i="1" s="1"/>
  <c r="H8553" i="1"/>
  <c r="H8554" i="1"/>
  <c r="H8555" i="1"/>
  <c r="H8556" i="1"/>
  <c r="H8557" i="1"/>
  <c r="H8558" i="1"/>
  <c r="H8559" i="1"/>
  <c r="I8559" i="1" s="1"/>
  <c r="H8560" i="1"/>
  <c r="P8560" i="1" s="1"/>
  <c r="H8561" i="1"/>
  <c r="H8562" i="1"/>
  <c r="H8563" i="1"/>
  <c r="P8563" i="1" s="1"/>
  <c r="H8564" i="1"/>
  <c r="P8564" i="1" s="1"/>
  <c r="H8565" i="1"/>
  <c r="H8566" i="1"/>
  <c r="H8567" i="1"/>
  <c r="H8568" i="1"/>
  <c r="H8569" i="1"/>
  <c r="H8570" i="1"/>
  <c r="H8571" i="1"/>
  <c r="I8571" i="1" s="1"/>
  <c r="H8572" i="1"/>
  <c r="H8573" i="1"/>
  <c r="H8574" i="1"/>
  <c r="J8574" i="1" s="1"/>
  <c r="H8575" i="1"/>
  <c r="J8575" i="1" s="1"/>
  <c r="H8576" i="1"/>
  <c r="K8576" i="1" s="1"/>
  <c r="H8577" i="1"/>
  <c r="H8578" i="1"/>
  <c r="O8578" i="1" s="1"/>
  <c r="H8579" i="1"/>
  <c r="H8580" i="1"/>
  <c r="P8580" i="1" s="1"/>
  <c r="H8581" i="1"/>
  <c r="H8582" i="1"/>
  <c r="H8583" i="1"/>
  <c r="H8584" i="1"/>
  <c r="H8585" i="1"/>
  <c r="H8586" i="1"/>
  <c r="H8587" i="1"/>
  <c r="H8588" i="1"/>
  <c r="N8588" i="1" s="1"/>
  <c r="H8589" i="1"/>
  <c r="H8590" i="1"/>
  <c r="H8591" i="1"/>
  <c r="H8592" i="1"/>
  <c r="P8592" i="1" s="1"/>
  <c r="H8593" i="1"/>
  <c r="H8594" i="1"/>
  <c r="H8595" i="1"/>
  <c r="P8595" i="1" s="1"/>
  <c r="H8596" i="1"/>
  <c r="N8596" i="1" s="1"/>
  <c r="H8597" i="1"/>
  <c r="H8598" i="1"/>
  <c r="H8599" i="1"/>
  <c r="I8599" i="1" s="1"/>
  <c r="H8600" i="1"/>
  <c r="P8600" i="1" s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M8612" i="1" s="1"/>
  <c r="H8613" i="1"/>
  <c r="H8614" i="1"/>
  <c r="I8614" i="1" s="1"/>
  <c r="H8615" i="1"/>
  <c r="K8615" i="1" s="1"/>
  <c r="H8616" i="1"/>
  <c r="O8616" i="1" s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P8632" i="1" s="1"/>
  <c r="H8633" i="1"/>
  <c r="H8634" i="1"/>
  <c r="H8635" i="1"/>
  <c r="H8636" i="1"/>
  <c r="H8637" i="1"/>
  <c r="H8638" i="1"/>
  <c r="H8639" i="1"/>
  <c r="H8640" i="1"/>
  <c r="H8641" i="1"/>
  <c r="H8642" i="1"/>
  <c r="O8642" i="1" s="1"/>
  <c r="H8643" i="1"/>
  <c r="P8643" i="1" s="1"/>
  <c r="H8644" i="1"/>
  <c r="P8644" i="1" s="1"/>
  <c r="H8645" i="1"/>
  <c r="H8646" i="1"/>
  <c r="H8647" i="1"/>
  <c r="H8648" i="1"/>
  <c r="O8648" i="1" s="1"/>
  <c r="H8649" i="1"/>
  <c r="H8650" i="1"/>
  <c r="H8651" i="1"/>
  <c r="N8651" i="1" s="1"/>
  <c r="H8652" i="1"/>
  <c r="N8652" i="1" s="1"/>
  <c r="H8653" i="1"/>
  <c r="H8654" i="1"/>
  <c r="I8654" i="1" s="1"/>
  <c r="H8655" i="1"/>
  <c r="I8655" i="1" s="1"/>
  <c r="H8656" i="1"/>
  <c r="O8656" i="1" s="1"/>
  <c r="H8657" i="1"/>
  <c r="H8658" i="1"/>
  <c r="H8659" i="1"/>
  <c r="H8660" i="1"/>
  <c r="H8661" i="1"/>
  <c r="H8662" i="1"/>
  <c r="H8663" i="1"/>
  <c r="H8664" i="1"/>
  <c r="P8664" i="1" s="1"/>
  <c r="H8665" i="1"/>
  <c r="H8666" i="1"/>
  <c r="H8667" i="1"/>
  <c r="P8667" i="1" s="1"/>
  <c r="H8668" i="1"/>
  <c r="P8668" i="1" s="1"/>
  <c r="H8669" i="1"/>
  <c r="H8670" i="1"/>
  <c r="H8671" i="1"/>
  <c r="H8672" i="1"/>
  <c r="H8673" i="1"/>
  <c r="H8674" i="1"/>
  <c r="H8675" i="1"/>
  <c r="P8675" i="1" s="1"/>
  <c r="H8676" i="1"/>
  <c r="P8676" i="1" s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P8688" i="1" s="1"/>
  <c r="H8689" i="1"/>
  <c r="H8690" i="1"/>
  <c r="H8691" i="1"/>
  <c r="H8692" i="1"/>
  <c r="H8693" i="1"/>
  <c r="H8694" i="1"/>
  <c r="J8694" i="1" s="1"/>
  <c r="H8695" i="1"/>
  <c r="I8695" i="1" s="1"/>
  <c r="H8696" i="1"/>
  <c r="O8696" i="1" s="1"/>
  <c r="H8697" i="1"/>
  <c r="H8698" i="1"/>
  <c r="N8698" i="1" s="1"/>
  <c r="H8699" i="1"/>
  <c r="H8700" i="1"/>
  <c r="P8700" i="1" s="1"/>
  <c r="H8701" i="1"/>
  <c r="H8702" i="1"/>
  <c r="H8703" i="1"/>
  <c r="H8704" i="1"/>
  <c r="P8704" i="1" s="1"/>
  <c r="H8705" i="1"/>
  <c r="H8706" i="1"/>
  <c r="O8706" i="1" s="1"/>
  <c r="H8707" i="1"/>
  <c r="P8707" i="1" s="1"/>
  <c r="H8708" i="1"/>
  <c r="P8708" i="1" s="1"/>
  <c r="H8709" i="1"/>
  <c r="H8710" i="1"/>
  <c r="H8711" i="1"/>
  <c r="H8712" i="1"/>
  <c r="H8713" i="1"/>
  <c r="H8714" i="1"/>
  <c r="H8715" i="1"/>
  <c r="L8715" i="1" s="1"/>
  <c r="H8716" i="1"/>
  <c r="N8716" i="1" s="1"/>
  <c r="H8717" i="1"/>
  <c r="H8718" i="1"/>
  <c r="H8719" i="1"/>
  <c r="I8719" i="1" s="1"/>
  <c r="H8720" i="1"/>
  <c r="P8720" i="1" s="1"/>
  <c r="H8721" i="1"/>
  <c r="H8722" i="1"/>
  <c r="H8723" i="1"/>
  <c r="H8724" i="1"/>
  <c r="N8724" i="1" s="1"/>
  <c r="H8725" i="1"/>
  <c r="H8726" i="1"/>
  <c r="H8727" i="1"/>
  <c r="H8728" i="1"/>
  <c r="H8729" i="1"/>
  <c r="H8730" i="1"/>
  <c r="H8731" i="1"/>
  <c r="H8732" i="1"/>
  <c r="N8732" i="1" s="1"/>
  <c r="H8733" i="1"/>
  <c r="H8734" i="1"/>
  <c r="I8734" i="1" s="1"/>
  <c r="H8735" i="1"/>
  <c r="J8735" i="1" s="1"/>
  <c r="H8736" i="1"/>
  <c r="P8736" i="1" s="1"/>
  <c r="H8737" i="1"/>
  <c r="H8738" i="1"/>
  <c r="H8739" i="1"/>
  <c r="P8739" i="1" s="1"/>
  <c r="H8740" i="1"/>
  <c r="P8740" i="1" s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P8752" i="1" s="1"/>
  <c r="H8753" i="1"/>
  <c r="H8754" i="1"/>
  <c r="H8755" i="1"/>
  <c r="H8756" i="1"/>
  <c r="M8756" i="1" s="1"/>
  <c r="H8757" i="1"/>
  <c r="H8758" i="1"/>
  <c r="H8759" i="1"/>
  <c r="I8759" i="1" s="1"/>
  <c r="H8760" i="1"/>
  <c r="M8760" i="1" s="1"/>
  <c r="H8761" i="1"/>
  <c r="H8762" i="1"/>
  <c r="N8762" i="1" s="1"/>
  <c r="H8763" i="1"/>
  <c r="P8763" i="1" s="1"/>
  <c r="H8764" i="1"/>
  <c r="H8765" i="1"/>
  <c r="H8766" i="1"/>
  <c r="H8767" i="1"/>
  <c r="H8768" i="1"/>
  <c r="H8769" i="1"/>
  <c r="H8770" i="1"/>
  <c r="H8771" i="1"/>
  <c r="H8772" i="1"/>
  <c r="P8772" i="1" s="1"/>
  <c r="H8773" i="1"/>
  <c r="H8774" i="1"/>
  <c r="I8774" i="1" s="1"/>
  <c r="H8775" i="1"/>
  <c r="I8775" i="1" s="1"/>
  <c r="H8776" i="1"/>
  <c r="O8776" i="1" s="1"/>
  <c r="H8777" i="1"/>
  <c r="H8778" i="1"/>
  <c r="H8779" i="1"/>
  <c r="H8780" i="1"/>
  <c r="H8781" i="1"/>
  <c r="H8782" i="1"/>
  <c r="H8783" i="1"/>
  <c r="H8784" i="1"/>
  <c r="H8785" i="1"/>
  <c r="H8786" i="1"/>
  <c r="H8787" i="1"/>
  <c r="N8787" i="1" s="1"/>
  <c r="H8788" i="1"/>
  <c r="H8789" i="1"/>
  <c r="H8790" i="1"/>
  <c r="H8791" i="1"/>
  <c r="H8792" i="1"/>
  <c r="P8792" i="1" s="1"/>
  <c r="H8793" i="1"/>
  <c r="H8794" i="1"/>
  <c r="H8795" i="1"/>
  <c r="H8796" i="1"/>
  <c r="H8797" i="1"/>
  <c r="H8798" i="1"/>
  <c r="H8799" i="1"/>
  <c r="H8800" i="1"/>
  <c r="H8801" i="1"/>
  <c r="H8802" i="1"/>
  <c r="I8802" i="1" s="1"/>
  <c r="H8803" i="1"/>
  <c r="H8804" i="1"/>
  <c r="P8804" i="1" s="1"/>
  <c r="H8805" i="1"/>
  <c r="I8805" i="1" s="1"/>
  <c r="H8806" i="1"/>
  <c r="H8807" i="1"/>
  <c r="H8808" i="1"/>
  <c r="O8808" i="1" s="1"/>
  <c r="H8809" i="1"/>
  <c r="H8810" i="1"/>
  <c r="H8811" i="1"/>
  <c r="H8812" i="1"/>
  <c r="H8813" i="1"/>
  <c r="H8814" i="1"/>
  <c r="J8814" i="1" s="1"/>
  <c r="H8815" i="1"/>
  <c r="J8815" i="1" s="1"/>
  <c r="H8816" i="1"/>
  <c r="O8816" i="1" s="1"/>
  <c r="H8817" i="1"/>
  <c r="H8818" i="1"/>
  <c r="H8819" i="1"/>
  <c r="H8820" i="1"/>
  <c r="H8821" i="1"/>
  <c r="H8822" i="1"/>
  <c r="H8823" i="1"/>
  <c r="H8824" i="1"/>
  <c r="P8824" i="1" s="1"/>
  <c r="H8825" i="1"/>
  <c r="H8826" i="1"/>
  <c r="N8826" i="1" s="1"/>
  <c r="H8827" i="1"/>
  <c r="P8827" i="1" s="1"/>
  <c r="H8828" i="1"/>
  <c r="P8828" i="1" s="1"/>
  <c r="H8829" i="1"/>
  <c r="H8830" i="1"/>
  <c r="H8831" i="1"/>
  <c r="H8832" i="1"/>
  <c r="H8833" i="1"/>
  <c r="H8834" i="1"/>
  <c r="H8835" i="1"/>
  <c r="P8835" i="1" s="1"/>
  <c r="H8836" i="1"/>
  <c r="P8836" i="1" s="1"/>
  <c r="H8837" i="1"/>
  <c r="H8838" i="1"/>
  <c r="H8839" i="1"/>
  <c r="H8840" i="1"/>
  <c r="P8840" i="1" s="1"/>
  <c r="H8841" i="1"/>
  <c r="H8842" i="1"/>
  <c r="N8842" i="1" s="1"/>
  <c r="H8843" i="1"/>
  <c r="H8844" i="1"/>
  <c r="H8845" i="1"/>
  <c r="H8846" i="1"/>
  <c r="H8847" i="1"/>
  <c r="H8848" i="1"/>
  <c r="H8849" i="1"/>
  <c r="H8850" i="1"/>
  <c r="H8851" i="1"/>
  <c r="H8852" i="1"/>
  <c r="O8852" i="1" s="1"/>
  <c r="H8853" i="1"/>
  <c r="H8854" i="1"/>
  <c r="J8854" i="1" s="1"/>
  <c r="H8855" i="1"/>
  <c r="J8855" i="1" s="1"/>
  <c r="H8856" i="1"/>
  <c r="P8856" i="1" s="1"/>
  <c r="H8857" i="1"/>
  <c r="H8858" i="1"/>
  <c r="H8859" i="1"/>
  <c r="P8859" i="1" s="1"/>
  <c r="H8860" i="1"/>
  <c r="H8861" i="1"/>
  <c r="H8862" i="1"/>
  <c r="H8863" i="1"/>
  <c r="H8864" i="1"/>
  <c r="H8865" i="1"/>
  <c r="H8866" i="1"/>
  <c r="H8867" i="1"/>
  <c r="H8868" i="1"/>
  <c r="O8868" i="1" s="1"/>
  <c r="H8869" i="1"/>
  <c r="H8870" i="1"/>
  <c r="H8871" i="1"/>
  <c r="H8872" i="1"/>
  <c r="P8872" i="1" s="1"/>
  <c r="H8873" i="1"/>
  <c r="H8874" i="1"/>
  <c r="H8875" i="1"/>
  <c r="H8876" i="1"/>
  <c r="H8877" i="1"/>
  <c r="H8878" i="1"/>
  <c r="H8879" i="1"/>
  <c r="I8879" i="1" s="1"/>
  <c r="H8880" i="1"/>
  <c r="H8881" i="1"/>
  <c r="H8882" i="1"/>
  <c r="H8883" i="1"/>
  <c r="H8884" i="1"/>
  <c r="H8885" i="1"/>
  <c r="H8886" i="1"/>
  <c r="H8887" i="1"/>
  <c r="H8888" i="1"/>
  <c r="P8888" i="1" s="1"/>
  <c r="H8889" i="1"/>
  <c r="H8890" i="1"/>
  <c r="H8891" i="1"/>
  <c r="H8892" i="1"/>
  <c r="P8892" i="1" s="1"/>
  <c r="H8893" i="1"/>
  <c r="H8894" i="1"/>
  <c r="I8894" i="1" s="1"/>
  <c r="H8895" i="1"/>
  <c r="K8895" i="1" s="1"/>
  <c r="H8896" i="1"/>
  <c r="O8896" i="1" s="1"/>
  <c r="H8897" i="1"/>
  <c r="H8898" i="1"/>
  <c r="N8898" i="1" s="1"/>
  <c r="H8899" i="1"/>
  <c r="H8900" i="1"/>
  <c r="P8900" i="1" s="1"/>
  <c r="H8901" i="1"/>
  <c r="H8902" i="1"/>
  <c r="H8903" i="1"/>
  <c r="H8904" i="1"/>
  <c r="H8905" i="1"/>
  <c r="H8906" i="1"/>
  <c r="H8907" i="1"/>
  <c r="N8907" i="1" s="1"/>
  <c r="H8908" i="1"/>
  <c r="H8909" i="1"/>
  <c r="H8910" i="1"/>
  <c r="H8911" i="1"/>
  <c r="H8912" i="1"/>
  <c r="H8913" i="1"/>
  <c r="H8914" i="1"/>
  <c r="O8914" i="1" s="1"/>
  <c r="H8915" i="1"/>
  <c r="L8915" i="1" s="1"/>
  <c r="H8916" i="1"/>
  <c r="M8916" i="1" s="1"/>
  <c r="H8917" i="1"/>
  <c r="H8918" i="1"/>
  <c r="H8919" i="1"/>
  <c r="I8919" i="1" s="1"/>
  <c r="H8920" i="1"/>
  <c r="P8920" i="1" s="1"/>
  <c r="H8921" i="1"/>
  <c r="H8922" i="1"/>
  <c r="H8923" i="1"/>
  <c r="H8924" i="1"/>
  <c r="N8924" i="1" s="1"/>
  <c r="H8925" i="1"/>
  <c r="H8926" i="1"/>
  <c r="H8927" i="1"/>
  <c r="H8928" i="1"/>
  <c r="H8929" i="1"/>
  <c r="H8930" i="1"/>
  <c r="H8931" i="1"/>
  <c r="P8931" i="1" s="1"/>
  <c r="H8932" i="1"/>
  <c r="H8933" i="1"/>
  <c r="H8934" i="1"/>
  <c r="J8934" i="1" s="1"/>
  <c r="H8935" i="1"/>
  <c r="I8935" i="1" s="1"/>
  <c r="H8936" i="1"/>
  <c r="P8936" i="1" s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P8948" i="1" s="1"/>
  <c r="H8949" i="1"/>
  <c r="H8950" i="1"/>
  <c r="H8951" i="1"/>
  <c r="H8952" i="1"/>
  <c r="P8952" i="1" s="1"/>
  <c r="H8953" i="1"/>
  <c r="H8954" i="1"/>
  <c r="H8955" i="1"/>
  <c r="P8955" i="1" s="1"/>
  <c r="H8956" i="1"/>
  <c r="H8957" i="1"/>
  <c r="H8958" i="1"/>
  <c r="H8959" i="1"/>
  <c r="I8959" i="1" s="1"/>
  <c r="H8960" i="1"/>
  <c r="M8960" i="1" s="1"/>
  <c r="H8961" i="1"/>
  <c r="H8962" i="1"/>
  <c r="H8963" i="1"/>
  <c r="P8963" i="1" s="1"/>
  <c r="H8964" i="1"/>
  <c r="P8964" i="1" s="1"/>
  <c r="H8965" i="1"/>
  <c r="I8965" i="1" s="1"/>
  <c r="H8966" i="1"/>
  <c r="H8967" i="1"/>
  <c r="H8968" i="1"/>
  <c r="P8968" i="1" s="1"/>
  <c r="H8969" i="1"/>
  <c r="H8970" i="1"/>
  <c r="N8970" i="1" s="1"/>
  <c r="H8971" i="1"/>
  <c r="H8972" i="1"/>
  <c r="H8973" i="1"/>
  <c r="H8974" i="1"/>
  <c r="J8974" i="1" s="1"/>
  <c r="H8975" i="1"/>
  <c r="J8975" i="1" s="1"/>
  <c r="H8976" i="1"/>
  <c r="O8976" i="1" s="1"/>
  <c r="H8977" i="1"/>
  <c r="H8978" i="1"/>
  <c r="H8979" i="1"/>
  <c r="H8980" i="1"/>
  <c r="H8981" i="1"/>
  <c r="H8982" i="1"/>
  <c r="H8983" i="1"/>
  <c r="H8984" i="1"/>
  <c r="M8984" i="1" s="1"/>
  <c r="H8985" i="1"/>
  <c r="H8986" i="1"/>
  <c r="H8987" i="1"/>
  <c r="P8987" i="1" s="1"/>
  <c r="H8988" i="1"/>
  <c r="N8988" i="1" s="1"/>
  <c r="H8989" i="1"/>
  <c r="H8990" i="1"/>
  <c r="H8991" i="1"/>
  <c r="H8992" i="1"/>
  <c r="O8992" i="1" s="1"/>
  <c r="H8993" i="1"/>
  <c r="H8994" i="1"/>
  <c r="H8995" i="1"/>
  <c r="H8996" i="1"/>
  <c r="O8996" i="1" s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P9008" i="1" s="1"/>
  <c r="H9009" i="1"/>
  <c r="H9010" i="1"/>
  <c r="H9011" i="1"/>
  <c r="P9011" i="1" s="1"/>
  <c r="H9012" i="1"/>
  <c r="P9012" i="1" s="1"/>
  <c r="H9013" i="1"/>
  <c r="H9014" i="1"/>
  <c r="I9014" i="1" s="1"/>
  <c r="H9015" i="1"/>
  <c r="K9015" i="1" s="1"/>
  <c r="H9016" i="1"/>
  <c r="O9016" i="1" s="1"/>
  <c r="H9017" i="1"/>
  <c r="H9018" i="1"/>
  <c r="H9019" i="1"/>
  <c r="H9020" i="1"/>
  <c r="P9020" i="1" s="1"/>
  <c r="H9021" i="1"/>
  <c r="H9022" i="1"/>
  <c r="L9022" i="1" s="1"/>
  <c r="H9023" i="1"/>
  <c r="H9024" i="1"/>
  <c r="P9024" i="1" s="1"/>
  <c r="H9025" i="1"/>
  <c r="H9026" i="1"/>
  <c r="H9027" i="1"/>
  <c r="P9027" i="1" s="1"/>
  <c r="H9028" i="1"/>
  <c r="H9029" i="1"/>
  <c r="H9030" i="1"/>
  <c r="H9031" i="1"/>
  <c r="H9032" i="1"/>
  <c r="H9033" i="1"/>
  <c r="H9034" i="1"/>
  <c r="H9035" i="1"/>
  <c r="H9036" i="1"/>
  <c r="N9036" i="1" s="1"/>
  <c r="H9037" i="1"/>
  <c r="H9038" i="1"/>
  <c r="H9039" i="1"/>
  <c r="H9040" i="1"/>
  <c r="P9040" i="1" s="1"/>
  <c r="H9041" i="1"/>
  <c r="H9042" i="1"/>
  <c r="O9042" i="1" s="1"/>
  <c r="H9043" i="1"/>
  <c r="H9044" i="1"/>
  <c r="N9044" i="1" s="1"/>
  <c r="H9045" i="1"/>
  <c r="H9046" i="1"/>
  <c r="H9047" i="1"/>
  <c r="H9048" i="1"/>
  <c r="H9049" i="1"/>
  <c r="H9050" i="1"/>
  <c r="H9051" i="1"/>
  <c r="H9052" i="1"/>
  <c r="H9053" i="1"/>
  <c r="H9054" i="1"/>
  <c r="I9054" i="1" s="1"/>
  <c r="H9055" i="1"/>
  <c r="I9055" i="1" s="1"/>
  <c r="H9056" i="1"/>
  <c r="O9056" i="1" s="1"/>
  <c r="H9057" i="1"/>
  <c r="H9058" i="1"/>
  <c r="H9059" i="1"/>
  <c r="H9060" i="1"/>
  <c r="P9060" i="1" s="1"/>
  <c r="H9061" i="1"/>
  <c r="H9062" i="1"/>
  <c r="H9063" i="1"/>
  <c r="H9064" i="1"/>
  <c r="L9064" i="1" s="1"/>
  <c r="H9065" i="1"/>
  <c r="H9066" i="1"/>
  <c r="H9067" i="1"/>
  <c r="H9068" i="1"/>
  <c r="H9069" i="1"/>
  <c r="H9070" i="1"/>
  <c r="H9071" i="1"/>
  <c r="H9072" i="1"/>
  <c r="P9072" i="1" s="1"/>
  <c r="H9073" i="1"/>
  <c r="H9074" i="1"/>
  <c r="H9075" i="1"/>
  <c r="P9075" i="1" s="1"/>
  <c r="H9076" i="1"/>
  <c r="H9077" i="1"/>
  <c r="H9078" i="1"/>
  <c r="H9079" i="1"/>
  <c r="I9079" i="1" s="1"/>
  <c r="H9080" i="1"/>
  <c r="H9081" i="1"/>
  <c r="H9082" i="1"/>
  <c r="H9083" i="1"/>
  <c r="H9084" i="1"/>
  <c r="P9084" i="1" s="1"/>
  <c r="H9085" i="1"/>
  <c r="H9086" i="1"/>
  <c r="H9087" i="1"/>
  <c r="H9088" i="1"/>
  <c r="M9088" i="1" s="1"/>
  <c r="H9089" i="1"/>
  <c r="H9090" i="1"/>
  <c r="H9091" i="1"/>
  <c r="H9092" i="1"/>
  <c r="H9093" i="1"/>
  <c r="H9094" i="1"/>
  <c r="J9094" i="1" s="1"/>
  <c r="H9095" i="1"/>
  <c r="J9095" i="1" s="1"/>
  <c r="H9096" i="1"/>
  <c r="L9096" i="1" s="1"/>
  <c r="H9097" i="1"/>
  <c r="H9098" i="1"/>
  <c r="H9099" i="1"/>
  <c r="N9099" i="1" s="1"/>
  <c r="H9100" i="1"/>
  <c r="H9101" i="1"/>
  <c r="H9102" i="1"/>
  <c r="L9102" i="1" s="1"/>
  <c r="H9103" i="1"/>
  <c r="H9104" i="1"/>
  <c r="P9104" i="1" s="1"/>
  <c r="H9105" i="1"/>
  <c r="H9106" i="1"/>
  <c r="H9107" i="1"/>
  <c r="N9107" i="1" s="1"/>
  <c r="H9108" i="1"/>
  <c r="N9108" i="1" s="1"/>
  <c r="H9109" i="1"/>
  <c r="H9110" i="1"/>
  <c r="H9111" i="1"/>
  <c r="H9112" i="1"/>
  <c r="H9113" i="1"/>
  <c r="H9114" i="1"/>
  <c r="O9114" i="1" s="1"/>
  <c r="H9115" i="1"/>
  <c r="P9115" i="1" s="1"/>
  <c r="H9116" i="1"/>
  <c r="H9117" i="1"/>
  <c r="H9118" i="1"/>
  <c r="H9119" i="1"/>
  <c r="I9119" i="1" s="1"/>
  <c r="H9120" i="1"/>
  <c r="O9120" i="1" s="1"/>
  <c r="H9121" i="1"/>
  <c r="H9122" i="1"/>
  <c r="H9123" i="1"/>
  <c r="H9124" i="1"/>
  <c r="O9124" i="1" s="1"/>
  <c r="H9125" i="1"/>
  <c r="H9126" i="1"/>
  <c r="H9127" i="1"/>
  <c r="H9128" i="1"/>
  <c r="H9129" i="1"/>
  <c r="H9130" i="1"/>
  <c r="H9131" i="1"/>
  <c r="H9132" i="1"/>
  <c r="H9133" i="1"/>
  <c r="H9134" i="1"/>
  <c r="J9134" i="1" s="1"/>
  <c r="H9135" i="1"/>
  <c r="J9135" i="1" s="1"/>
  <c r="H9136" i="1"/>
  <c r="P9136" i="1" s="1"/>
  <c r="H9137" i="1"/>
  <c r="H9138" i="1"/>
  <c r="H9139" i="1"/>
  <c r="P9139" i="1" s="1"/>
  <c r="H9140" i="1"/>
  <c r="H9141" i="1"/>
  <c r="H9142" i="1"/>
  <c r="L9142" i="1" s="1"/>
  <c r="H9143" i="1"/>
  <c r="H9144" i="1"/>
  <c r="H9145" i="1"/>
  <c r="H9146" i="1"/>
  <c r="H9147" i="1"/>
  <c r="H9148" i="1"/>
  <c r="P9148" i="1" s="1"/>
  <c r="H9149" i="1"/>
  <c r="H9150" i="1"/>
  <c r="H9151" i="1"/>
  <c r="H9152" i="1"/>
  <c r="H9153" i="1"/>
  <c r="H9154" i="1"/>
  <c r="H9155" i="1"/>
  <c r="H9156" i="1"/>
  <c r="H9157" i="1"/>
  <c r="H9158" i="1"/>
  <c r="H9159" i="1"/>
  <c r="I9159" i="1" s="1"/>
  <c r="H9160" i="1"/>
  <c r="P9160" i="1" s="1"/>
  <c r="H9161" i="1"/>
  <c r="H9162" i="1"/>
  <c r="O9162" i="1" s="1"/>
  <c r="H9163" i="1"/>
  <c r="N9163" i="1" s="1"/>
  <c r="H9164" i="1"/>
  <c r="H9165" i="1"/>
  <c r="H9166" i="1"/>
  <c r="H9167" i="1"/>
  <c r="H9168" i="1"/>
  <c r="H9169" i="1"/>
  <c r="H9170" i="1"/>
  <c r="H9171" i="1"/>
  <c r="H9172" i="1"/>
  <c r="N9172" i="1" s="1"/>
  <c r="H9173" i="1"/>
  <c r="H9174" i="1"/>
  <c r="I9174" i="1" s="1"/>
  <c r="H9175" i="1"/>
  <c r="K9175" i="1" s="1"/>
  <c r="H9176" i="1"/>
  <c r="P9176" i="1" s="1"/>
  <c r="H9177" i="1"/>
  <c r="H9178" i="1"/>
  <c r="H9179" i="1"/>
  <c r="H9180" i="1"/>
  <c r="H9181" i="1"/>
  <c r="H9182" i="1"/>
  <c r="H9183" i="1"/>
  <c r="H9184" i="1"/>
  <c r="M9184" i="1" s="1"/>
  <c r="H9185" i="1"/>
  <c r="H9186" i="1"/>
  <c r="H9187" i="1"/>
  <c r="P9187" i="1" s="1"/>
  <c r="H9188" i="1"/>
  <c r="P9188" i="1" s="1"/>
  <c r="H9189" i="1"/>
  <c r="H9190" i="1"/>
  <c r="H9191" i="1"/>
  <c r="H9192" i="1"/>
  <c r="P9192" i="1" s="1"/>
  <c r="H9193" i="1"/>
  <c r="H9194" i="1"/>
  <c r="H9195" i="1"/>
  <c r="H9196" i="1"/>
  <c r="H9197" i="1"/>
  <c r="H9198" i="1"/>
  <c r="H9199" i="1"/>
  <c r="I9199" i="1" s="1"/>
  <c r="H9200" i="1"/>
  <c r="H9201" i="1"/>
  <c r="H9202" i="1"/>
  <c r="H9203" i="1"/>
  <c r="H9204" i="1"/>
  <c r="M9204" i="1" s="1"/>
  <c r="H9205" i="1"/>
  <c r="I9205" i="1" s="1"/>
  <c r="H9206" i="1"/>
  <c r="H9207" i="1"/>
  <c r="H9208" i="1"/>
  <c r="P9208" i="1" s="1"/>
  <c r="H9209" i="1"/>
  <c r="H9210" i="1"/>
  <c r="N9210" i="1" s="1"/>
  <c r="H9211" i="1"/>
  <c r="P9211" i="1" s="1"/>
  <c r="H9212" i="1"/>
  <c r="H9213" i="1"/>
  <c r="H9214" i="1"/>
  <c r="J9214" i="1" s="1"/>
  <c r="H9215" i="1"/>
  <c r="J9215" i="1" s="1"/>
  <c r="H9216" i="1"/>
  <c r="O9216" i="1" s="1"/>
  <c r="H9217" i="1"/>
  <c r="H9218" i="1"/>
  <c r="H9219" i="1"/>
  <c r="H9220" i="1"/>
  <c r="H9221" i="1"/>
  <c r="H9222" i="1"/>
  <c r="H9223" i="1"/>
  <c r="H9224" i="1"/>
  <c r="P9224" i="1" s="1"/>
  <c r="H9225" i="1"/>
  <c r="H9226" i="1"/>
  <c r="H9227" i="1"/>
  <c r="H9228" i="1"/>
  <c r="M9228" i="1" s="1"/>
  <c r="H9229" i="1"/>
  <c r="H9230" i="1"/>
  <c r="H9231" i="1"/>
  <c r="H9232" i="1"/>
  <c r="H9233" i="1"/>
  <c r="H9234" i="1"/>
  <c r="H9235" i="1"/>
  <c r="P9235" i="1" s="1"/>
  <c r="H9236" i="1"/>
  <c r="H9237" i="1"/>
  <c r="H9238" i="1"/>
  <c r="H9239" i="1"/>
  <c r="H9240" i="1"/>
  <c r="P9240" i="1" s="1"/>
  <c r="H9241" i="1"/>
  <c r="H9242" i="1"/>
  <c r="O9242" i="1" s="1"/>
  <c r="H9243" i="1"/>
  <c r="H9244" i="1"/>
  <c r="O9244" i="1" s="1"/>
  <c r="H9245" i="1"/>
  <c r="H9246" i="1"/>
  <c r="H9247" i="1"/>
  <c r="H9248" i="1"/>
  <c r="H9249" i="1"/>
  <c r="H9250" i="1"/>
  <c r="H9251" i="1"/>
  <c r="H9252" i="1"/>
  <c r="H9253" i="1"/>
  <c r="H9254" i="1"/>
  <c r="J9254" i="1" s="1"/>
  <c r="H9255" i="1"/>
  <c r="J9255" i="1" s="1"/>
  <c r="H9256" i="1"/>
  <c r="P9256" i="1" s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M9268" i="1" s="1"/>
  <c r="H9269" i="1"/>
  <c r="H9270" i="1"/>
  <c r="H9271" i="1"/>
  <c r="H9272" i="1"/>
  <c r="M9272" i="1" s="1"/>
  <c r="H9273" i="1"/>
  <c r="H9274" i="1"/>
  <c r="H9275" i="1"/>
  <c r="P9275" i="1" s="1"/>
  <c r="H9276" i="1"/>
  <c r="H9277" i="1"/>
  <c r="H9278" i="1"/>
  <c r="H9279" i="1"/>
  <c r="I9279" i="1" s="1"/>
  <c r="H9280" i="1"/>
  <c r="H9281" i="1"/>
  <c r="H9282" i="1"/>
  <c r="H9283" i="1"/>
  <c r="N9283" i="1" s="1"/>
  <c r="H9284" i="1"/>
  <c r="P9284" i="1" s="1"/>
  <c r="H9285" i="1"/>
  <c r="H9286" i="1"/>
  <c r="H9287" i="1"/>
  <c r="H9288" i="1"/>
  <c r="P9288" i="1" s="1"/>
  <c r="H9289" i="1"/>
  <c r="H9290" i="1"/>
  <c r="H9291" i="1"/>
  <c r="H9292" i="1"/>
  <c r="H9293" i="1"/>
  <c r="H9294" i="1"/>
  <c r="I9294" i="1" s="1"/>
  <c r="H9295" i="1"/>
  <c r="K9295" i="1" s="1"/>
  <c r="H9296" i="1"/>
  <c r="O9296" i="1" s="1"/>
  <c r="H9297" i="1"/>
  <c r="H9298" i="1"/>
  <c r="H9299" i="1"/>
  <c r="N9299" i="1" s="1"/>
  <c r="H9300" i="1"/>
  <c r="H9301" i="1"/>
  <c r="H9302" i="1"/>
  <c r="H9303" i="1"/>
  <c r="H9304" i="1"/>
  <c r="P9304" i="1" s="1"/>
  <c r="H9305" i="1"/>
  <c r="H9306" i="1"/>
  <c r="H9307" i="1"/>
  <c r="P9307" i="1" s="1"/>
  <c r="H9308" i="1"/>
  <c r="L9308" i="1" s="1"/>
  <c r="H9309" i="1"/>
  <c r="H9310" i="1"/>
  <c r="H9311" i="1"/>
  <c r="H9312" i="1"/>
  <c r="H9313" i="1"/>
  <c r="H9314" i="1"/>
  <c r="H9315" i="1"/>
  <c r="H9316" i="1"/>
  <c r="P9316" i="1" s="1"/>
  <c r="H9317" i="1"/>
  <c r="H9318" i="1"/>
  <c r="H9319" i="1"/>
  <c r="I9319" i="1" s="1"/>
  <c r="H9320" i="1"/>
  <c r="P9320" i="1" s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P9332" i="1" s="1"/>
  <c r="H9333" i="1"/>
  <c r="H9334" i="1"/>
  <c r="I9334" i="1" s="1"/>
  <c r="H9335" i="1"/>
  <c r="I9335" i="1" s="1"/>
  <c r="H9336" i="1"/>
  <c r="P9336" i="1" s="1"/>
  <c r="H9337" i="1"/>
  <c r="H9338" i="1"/>
  <c r="N9338" i="1" s="1"/>
  <c r="H9339" i="1"/>
  <c r="I9339" i="1" s="1"/>
  <c r="H9340" i="1"/>
  <c r="H9341" i="1"/>
  <c r="H9342" i="1"/>
  <c r="H9343" i="1"/>
  <c r="H9344" i="1"/>
  <c r="M9344" i="1" s="1"/>
  <c r="H9345" i="1"/>
  <c r="H9346" i="1"/>
  <c r="H9347" i="1"/>
  <c r="N9347" i="1" s="1"/>
  <c r="H9348" i="1"/>
  <c r="H9349" i="1"/>
  <c r="H9350" i="1"/>
  <c r="H9351" i="1"/>
  <c r="H9352" i="1"/>
  <c r="P9352" i="1" s="1"/>
  <c r="H9353" i="1"/>
  <c r="H9354" i="1"/>
  <c r="H9355" i="1"/>
  <c r="H9356" i="1"/>
  <c r="N9356" i="1" s="1"/>
  <c r="H9357" i="1"/>
  <c r="H9358" i="1"/>
  <c r="H9359" i="1"/>
  <c r="I9359" i="1" s="1"/>
  <c r="H9360" i="1"/>
  <c r="H9361" i="1"/>
  <c r="H9362" i="1"/>
  <c r="H9363" i="1"/>
  <c r="P9363" i="1" s="1"/>
  <c r="H9364" i="1"/>
  <c r="H9365" i="1"/>
  <c r="H9366" i="1"/>
  <c r="H9367" i="1"/>
  <c r="H9368" i="1"/>
  <c r="P9368" i="1" s="1"/>
  <c r="H9369" i="1"/>
  <c r="H9370" i="1"/>
  <c r="H9371" i="1"/>
  <c r="H9372" i="1"/>
  <c r="H9373" i="1"/>
  <c r="H9374" i="1"/>
  <c r="J9374" i="1" s="1"/>
  <c r="H9375" i="1"/>
  <c r="J9375" i="1" s="1"/>
  <c r="H9376" i="1"/>
  <c r="H9377" i="1"/>
  <c r="H9378" i="1"/>
  <c r="H9379" i="1"/>
  <c r="H9380" i="1"/>
  <c r="O9380" i="1" s="1"/>
  <c r="H9381" i="1"/>
  <c r="H9382" i="1"/>
  <c r="H9383" i="1"/>
  <c r="H9384" i="1"/>
  <c r="P9384" i="1" s="1"/>
  <c r="H9385" i="1"/>
  <c r="I9385" i="1" s="1"/>
  <c r="H9386" i="1"/>
  <c r="H9387" i="1"/>
  <c r="K9387" i="1" s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I9399" i="1" s="1"/>
  <c r="H9400" i="1"/>
  <c r="P9400" i="1" s="1"/>
  <c r="H9401" i="1"/>
  <c r="H9402" i="1"/>
  <c r="N9402" i="1" s="1"/>
  <c r="H9403" i="1"/>
  <c r="P9403" i="1" s="1"/>
  <c r="H9404" i="1"/>
  <c r="P9404" i="1" s="1"/>
  <c r="H9405" i="1"/>
  <c r="I9405" i="1" s="1"/>
  <c r="H9406" i="1"/>
  <c r="H9407" i="1"/>
  <c r="H9408" i="1"/>
  <c r="H9409" i="1"/>
  <c r="H9410" i="1"/>
  <c r="N9410" i="1" s="1"/>
  <c r="H9411" i="1"/>
  <c r="H9412" i="1"/>
  <c r="P9412" i="1" s="1"/>
  <c r="H9413" i="1"/>
  <c r="H9414" i="1"/>
  <c r="I9414" i="1" s="1"/>
  <c r="H9415" i="1"/>
  <c r="I9415" i="1" s="1"/>
  <c r="H9416" i="1"/>
  <c r="L9416" i="1" s="1"/>
  <c r="H9417" i="1"/>
  <c r="H9418" i="1"/>
  <c r="H9419" i="1"/>
  <c r="H9420" i="1"/>
  <c r="H9421" i="1"/>
  <c r="H9422" i="1"/>
  <c r="H9423" i="1"/>
  <c r="H9424" i="1"/>
  <c r="H9425" i="1"/>
  <c r="H9426" i="1"/>
  <c r="H9427" i="1"/>
  <c r="P9427" i="1" s="1"/>
  <c r="H9428" i="1"/>
  <c r="P9428" i="1" s="1"/>
  <c r="H9429" i="1"/>
  <c r="H9430" i="1"/>
  <c r="H9431" i="1"/>
  <c r="H9432" i="1"/>
  <c r="P9432" i="1" s="1"/>
  <c r="H9433" i="1"/>
  <c r="H9434" i="1"/>
  <c r="H9435" i="1"/>
  <c r="H9436" i="1"/>
  <c r="L9436" i="1" s="1"/>
  <c r="H9437" i="1"/>
  <c r="H9438" i="1"/>
  <c r="H9439" i="1"/>
  <c r="I9439" i="1" s="1"/>
  <c r="H9440" i="1"/>
  <c r="H9441" i="1"/>
  <c r="H9442" i="1"/>
  <c r="H9443" i="1"/>
  <c r="H9444" i="1"/>
  <c r="H9445" i="1"/>
  <c r="H9446" i="1"/>
  <c r="H9447" i="1"/>
  <c r="H9448" i="1"/>
  <c r="P9448" i="1" s="1"/>
  <c r="H9449" i="1"/>
  <c r="H9450" i="1"/>
  <c r="H9451" i="1"/>
  <c r="H9452" i="1"/>
  <c r="M9452" i="1" s="1"/>
  <c r="H9453" i="1"/>
  <c r="H9454" i="1"/>
  <c r="I9454" i="1" s="1"/>
  <c r="H9455" i="1"/>
  <c r="I9455" i="1" s="1"/>
  <c r="H9456" i="1"/>
  <c r="L9456" i="1" s="1"/>
  <c r="H9457" i="1"/>
  <c r="H9458" i="1"/>
  <c r="H9459" i="1"/>
  <c r="H9460" i="1"/>
  <c r="K9460" i="1" s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M9472" i="1" s="1"/>
  <c r="H9473" i="1"/>
  <c r="H9474" i="1"/>
  <c r="N9474" i="1" s="1"/>
  <c r="H9475" i="1"/>
  <c r="H9476" i="1"/>
  <c r="P9476" i="1" s="1"/>
  <c r="H9477" i="1"/>
  <c r="H9478" i="1"/>
  <c r="H9479" i="1"/>
  <c r="I9479" i="1" s="1"/>
  <c r="H9480" i="1"/>
  <c r="L9480" i="1" s="1"/>
  <c r="H9481" i="1"/>
  <c r="H9482" i="1"/>
  <c r="N9482" i="1" s="1"/>
  <c r="H9483" i="1"/>
  <c r="N9483" i="1" s="1"/>
  <c r="H9484" i="1"/>
  <c r="H9485" i="1"/>
  <c r="H9486" i="1"/>
  <c r="H9487" i="1"/>
  <c r="H9488" i="1"/>
  <c r="H9489" i="1"/>
  <c r="H9490" i="1"/>
  <c r="H9491" i="1"/>
  <c r="H9492" i="1"/>
  <c r="H9493" i="1"/>
  <c r="H9494" i="1"/>
  <c r="J9494" i="1" s="1"/>
  <c r="H9495" i="1"/>
  <c r="J9495" i="1" s="1"/>
  <c r="H9496" i="1"/>
  <c r="P9496" i="1" s="1"/>
  <c r="H9497" i="1"/>
  <c r="H9498" i="1"/>
  <c r="H9499" i="1"/>
  <c r="L9499" i="1" s="1"/>
  <c r="H9500" i="1"/>
  <c r="P9500" i="1" s="1"/>
  <c r="H9501" i="1"/>
  <c r="H9502" i="1"/>
  <c r="H9503" i="1"/>
  <c r="H9504" i="1"/>
  <c r="H9505" i="1"/>
  <c r="H9506" i="1"/>
  <c r="H9507" i="1"/>
  <c r="P9507" i="1" s="1"/>
  <c r="H9508" i="1"/>
  <c r="P9508" i="1" s="1"/>
  <c r="H9509" i="1"/>
  <c r="H9510" i="1"/>
  <c r="H9511" i="1"/>
  <c r="H9512" i="1"/>
  <c r="P9512" i="1" s="1"/>
  <c r="H9513" i="1"/>
  <c r="H9514" i="1"/>
  <c r="H9515" i="1"/>
  <c r="H9516" i="1"/>
  <c r="H9517" i="1"/>
  <c r="H9518" i="1"/>
  <c r="H9519" i="1"/>
  <c r="I9519" i="1" s="1"/>
  <c r="H9520" i="1"/>
  <c r="H9521" i="1"/>
  <c r="H9522" i="1"/>
  <c r="H9523" i="1"/>
  <c r="P9523" i="1" s="1"/>
  <c r="H9524" i="1"/>
  <c r="P9524" i="1" s="1"/>
  <c r="H9525" i="1"/>
  <c r="I9525" i="1" s="1"/>
  <c r="H9526" i="1"/>
  <c r="H9527" i="1"/>
  <c r="H9528" i="1"/>
  <c r="P9528" i="1" s="1"/>
  <c r="H9529" i="1"/>
  <c r="H9530" i="1"/>
  <c r="H9531" i="1"/>
  <c r="H9532" i="1"/>
  <c r="P9532" i="1" s="1"/>
  <c r="H9533" i="1"/>
  <c r="H9534" i="1"/>
  <c r="I9534" i="1" s="1"/>
  <c r="H9535" i="1"/>
  <c r="J9535" i="1" s="1"/>
  <c r="H9536" i="1"/>
  <c r="O9536" i="1" s="1"/>
  <c r="H9537" i="1"/>
  <c r="H9538" i="1"/>
  <c r="H9539" i="1"/>
  <c r="P9539" i="1" s="1"/>
  <c r="H9540" i="1"/>
  <c r="H9541" i="1"/>
  <c r="H9542" i="1"/>
  <c r="I9542" i="1" s="1"/>
  <c r="H9543" i="1"/>
  <c r="H9544" i="1"/>
  <c r="H9545" i="1"/>
  <c r="H9546" i="1"/>
  <c r="N9546" i="1" s="1"/>
  <c r="H9547" i="1"/>
  <c r="H9548" i="1"/>
  <c r="N9548" i="1" s="1"/>
  <c r="H9549" i="1"/>
  <c r="H9550" i="1"/>
  <c r="H9551" i="1"/>
  <c r="H9552" i="1"/>
  <c r="H9553" i="1"/>
  <c r="H9554" i="1"/>
  <c r="H9555" i="1"/>
  <c r="P9555" i="1" s="1"/>
  <c r="H9556" i="1"/>
  <c r="L9556" i="1" s="1"/>
  <c r="H9557" i="1"/>
  <c r="H9558" i="1"/>
  <c r="H9559" i="1"/>
  <c r="I9559" i="1" s="1"/>
  <c r="H9560" i="1"/>
  <c r="P9560" i="1" s="1"/>
  <c r="H9561" i="1"/>
  <c r="H9562" i="1"/>
  <c r="H9563" i="1"/>
  <c r="P9563" i="1" s="1"/>
  <c r="H9564" i="1"/>
  <c r="N9564" i="1" s="1"/>
  <c r="H9565" i="1"/>
  <c r="H9566" i="1"/>
  <c r="H9567" i="1"/>
  <c r="H9568" i="1"/>
  <c r="H9569" i="1"/>
  <c r="H9570" i="1"/>
  <c r="H9571" i="1"/>
  <c r="H9572" i="1"/>
  <c r="P9572" i="1" s="1"/>
  <c r="H9573" i="1"/>
  <c r="H9574" i="1"/>
  <c r="I9574" i="1" s="1"/>
  <c r="H9575" i="1"/>
  <c r="I9575" i="1" s="1"/>
  <c r="H9576" i="1"/>
  <c r="L9576" i="1" s="1"/>
  <c r="H9577" i="1"/>
  <c r="H9578" i="1"/>
  <c r="H9579" i="1"/>
  <c r="H9580" i="1"/>
  <c r="H9581" i="1"/>
  <c r="H9582" i="1"/>
  <c r="H9583" i="1"/>
  <c r="H9584" i="1"/>
  <c r="H9585" i="1"/>
  <c r="H9586" i="1"/>
  <c r="H9587" i="1"/>
  <c r="P9587" i="1" s="1"/>
  <c r="H9588" i="1"/>
  <c r="H9589" i="1"/>
  <c r="H9590" i="1"/>
  <c r="H9591" i="1"/>
  <c r="H9592" i="1"/>
  <c r="P9592" i="1" s="1"/>
  <c r="H9593" i="1"/>
  <c r="H9594" i="1"/>
  <c r="H9595" i="1"/>
  <c r="P9595" i="1" s="1"/>
  <c r="H9596" i="1"/>
  <c r="H9597" i="1"/>
  <c r="H9598" i="1"/>
  <c r="H9599" i="1"/>
  <c r="I9599" i="1" s="1"/>
  <c r="H9600" i="1"/>
  <c r="H9601" i="1"/>
  <c r="H9602" i="1"/>
  <c r="N9602" i="1" s="1"/>
  <c r="H9603" i="1"/>
  <c r="H9604" i="1"/>
  <c r="P9604" i="1" s="1"/>
  <c r="H9605" i="1"/>
  <c r="H9606" i="1"/>
  <c r="H9607" i="1"/>
  <c r="H9608" i="1"/>
  <c r="H9609" i="1"/>
  <c r="H9610" i="1"/>
  <c r="N9610" i="1" s="1"/>
  <c r="H9611" i="1"/>
  <c r="N9611" i="1" s="1"/>
  <c r="H9612" i="1"/>
  <c r="H9613" i="1"/>
  <c r="H9614" i="1"/>
  <c r="J9614" i="1" s="1"/>
  <c r="H9615" i="1"/>
  <c r="J9615" i="1" s="1"/>
  <c r="H9616" i="1"/>
  <c r="P9616" i="1" s="1"/>
  <c r="H9617" i="1"/>
  <c r="H9618" i="1"/>
  <c r="H9619" i="1"/>
  <c r="N9619" i="1" s="1"/>
  <c r="H9620" i="1"/>
  <c r="P9620" i="1" s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P9632" i="1" s="1"/>
  <c r="H9633" i="1"/>
  <c r="H9634" i="1"/>
  <c r="H9635" i="1"/>
  <c r="P9635" i="1" s="1"/>
  <c r="H9636" i="1"/>
  <c r="H9637" i="1"/>
  <c r="H9638" i="1"/>
  <c r="H9639" i="1"/>
  <c r="I9639" i="1" s="1"/>
  <c r="H9640" i="1"/>
  <c r="H9641" i="1"/>
  <c r="H9642" i="1"/>
  <c r="H9643" i="1"/>
  <c r="H9644" i="1"/>
  <c r="H9645" i="1"/>
  <c r="H9646" i="1"/>
  <c r="H9647" i="1"/>
  <c r="H9648" i="1"/>
  <c r="P9648" i="1" s="1"/>
  <c r="H9649" i="1"/>
  <c r="H9650" i="1"/>
  <c r="H9651" i="1"/>
  <c r="H9652" i="1"/>
  <c r="H9653" i="1"/>
  <c r="H9654" i="1"/>
  <c r="I9654" i="1" s="1"/>
  <c r="H9655" i="1"/>
  <c r="J9655" i="1" s="1"/>
  <c r="H9656" i="1"/>
  <c r="M9656" i="1" s="1"/>
  <c r="H9657" i="1"/>
  <c r="H9658" i="1"/>
  <c r="N9658" i="1" s="1"/>
  <c r="H9659" i="1"/>
  <c r="P9659" i="1" s="1"/>
  <c r="H9660" i="1"/>
  <c r="P9660" i="1" s="1"/>
  <c r="H9661" i="1"/>
  <c r="H9662" i="1"/>
  <c r="H9663" i="1"/>
  <c r="H9664" i="1"/>
  <c r="P9664" i="1" s="1"/>
  <c r="H9665" i="1"/>
  <c r="H9666" i="1"/>
  <c r="H9667" i="1"/>
  <c r="H9668" i="1"/>
  <c r="P9668" i="1" s="1"/>
  <c r="H9669" i="1"/>
  <c r="H9670" i="1"/>
  <c r="H9671" i="1"/>
  <c r="H9672" i="1"/>
  <c r="H9673" i="1"/>
  <c r="H9674" i="1"/>
  <c r="N9674" i="1" s="1"/>
  <c r="H9675" i="1"/>
  <c r="N9675" i="1" s="1"/>
  <c r="H9676" i="1"/>
  <c r="H9677" i="1"/>
  <c r="H9678" i="1"/>
  <c r="H9679" i="1"/>
  <c r="I9679" i="1" s="1"/>
  <c r="H9680" i="1"/>
  <c r="P9680" i="1" s="1"/>
  <c r="H9681" i="1"/>
  <c r="H9682" i="1"/>
  <c r="H9683" i="1"/>
  <c r="N9683" i="1" s="1"/>
  <c r="H9684" i="1"/>
  <c r="N9684" i="1" s="1"/>
  <c r="H9685" i="1"/>
  <c r="I9685" i="1" s="1"/>
  <c r="H9686" i="1"/>
  <c r="H9687" i="1"/>
  <c r="H9688" i="1"/>
  <c r="H9689" i="1"/>
  <c r="H9690" i="1"/>
  <c r="H9691" i="1"/>
  <c r="H9692" i="1"/>
  <c r="P9692" i="1" s="1"/>
  <c r="H9693" i="1"/>
  <c r="H9694" i="1"/>
  <c r="I9694" i="1" s="1"/>
  <c r="H9695" i="1"/>
  <c r="I9695" i="1" s="1"/>
  <c r="H9696" i="1"/>
  <c r="P9696" i="1" s="1"/>
  <c r="H9697" i="1"/>
  <c r="H9698" i="1"/>
  <c r="H9699" i="1"/>
  <c r="H9700" i="1"/>
  <c r="P9700" i="1" s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P9712" i="1" s="1"/>
  <c r="H9713" i="1"/>
  <c r="H9714" i="1"/>
  <c r="H9715" i="1"/>
  <c r="H9716" i="1"/>
  <c r="H9717" i="1"/>
  <c r="H9718" i="1"/>
  <c r="H9719" i="1"/>
  <c r="I9719" i="1" s="1"/>
  <c r="H9720" i="1"/>
  <c r="H9721" i="1"/>
  <c r="H9722" i="1"/>
  <c r="H9723" i="1"/>
  <c r="H9724" i="1"/>
  <c r="P9724" i="1" s="1"/>
  <c r="H9725" i="1"/>
  <c r="I9725" i="1" s="1"/>
  <c r="H9726" i="1"/>
  <c r="H9727" i="1"/>
  <c r="H9728" i="1"/>
  <c r="P9728" i="1" s="1"/>
  <c r="H9729" i="1"/>
  <c r="H9730" i="1"/>
  <c r="H9731" i="1"/>
  <c r="P9731" i="1" s="1"/>
  <c r="H9732" i="1"/>
  <c r="H9733" i="1"/>
  <c r="H9734" i="1"/>
  <c r="I9734" i="1" s="1"/>
  <c r="H9735" i="1"/>
  <c r="K9735" i="1" s="1"/>
  <c r="H9736" i="1"/>
  <c r="O9736" i="1" s="1"/>
  <c r="H9737" i="1"/>
  <c r="H9738" i="1"/>
  <c r="H9739" i="1"/>
  <c r="H9740" i="1"/>
  <c r="H9741" i="1"/>
  <c r="H9742" i="1"/>
  <c r="H9743" i="1"/>
  <c r="H9744" i="1"/>
  <c r="P9744" i="1" s="1"/>
  <c r="H9745" i="1"/>
  <c r="H9746" i="1"/>
  <c r="H9747" i="1"/>
  <c r="H9748" i="1"/>
  <c r="P9748" i="1" s="1"/>
  <c r="H9749" i="1"/>
  <c r="H9750" i="1"/>
  <c r="H9751" i="1"/>
  <c r="H9752" i="1"/>
  <c r="H9753" i="1"/>
  <c r="H9754" i="1"/>
  <c r="H9755" i="1"/>
  <c r="H9756" i="1"/>
  <c r="H9757" i="1"/>
  <c r="H9758" i="1"/>
  <c r="H9759" i="1"/>
  <c r="I9759" i="1" s="1"/>
  <c r="H9760" i="1"/>
  <c r="P9760" i="1" s="1"/>
  <c r="H9761" i="1"/>
  <c r="H9762" i="1"/>
  <c r="H9763" i="1"/>
  <c r="H9764" i="1"/>
  <c r="P9764" i="1" s="1"/>
  <c r="H9765" i="1"/>
  <c r="H9766" i="1"/>
  <c r="H9767" i="1"/>
  <c r="H9768" i="1"/>
  <c r="H9769" i="1"/>
  <c r="H9770" i="1"/>
  <c r="H9771" i="1"/>
  <c r="H9772" i="1"/>
  <c r="H9773" i="1"/>
  <c r="H9774" i="1"/>
  <c r="I9774" i="1" s="1"/>
  <c r="H9775" i="1"/>
  <c r="J9775" i="1" s="1"/>
  <c r="H9776" i="1"/>
  <c r="P9776" i="1" s="1"/>
  <c r="H9777" i="1"/>
  <c r="H9778" i="1"/>
  <c r="H9779" i="1"/>
  <c r="H9780" i="1"/>
  <c r="H9781" i="1"/>
  <c r="H9782" i="1"/>
  <c r="L9782" i="1" s="1"/>
  <c r="H9783" i="1"/>
  <c r="H9784" i="1"/>
  <c r="H9785" i="1"/>
  <c r="H9786" i="1"/>
  <c r="H9787" i="1"/>
  <c r="H9788" i="1"/>
  <c r="H9789" i="1"/>
  <c r="H9790" i="1"/>
  <c r="H9791" i="1"/>
  <c r="H9792" i="1"/>
  <c r="P9792" i="1" s="1"/>
  <c r="H9793" i="1"/>
  <c r="H9794" i="1"/>
  <c r="H9795" i="1"/>
  <c r="N9795" i="1" s="1"/>
  <c r="H9796" i="1"/>
  <c r="P9796" i="1" s="1"/>
  <c r="H9797" i="1"/>
  <c r="H9798" i="1"/>
  <c r="H9799" i="1"/>
  <c r="H9800" i="1"/>
  <c r="H9801" i="1"/>
  <c r="H9802" i="1"/>
  <c r="N9802" i="1" s="1"/>
  <c r="H9803" i="1"/>
  <c r="H9804" i="1"/>
  <c r="L9804" i="1" s="1"/>
  <c r="H9805" i="1"/>
  <c r="I9805" i="1" s="1"/>
  <c r="H9806" i="1"/>
  <c r="H9807" i="1"/>
  <c r="H9808" i="1"/>
  <c r="P9808" i="1" s="1"/>
  <c r="H9809" i="1"/>
  <c r="H9810" i="1"/>
  <c r="H9811" i="1"/>
  <c r="H9812" i="1"/>
  <c r="N9812" i="1" s="1"/>
  <c r="H9813" i="1"/>
  <c r="H9814" i="1"/>
  <c r="I9814" i="1" s="1"/>
  <c r="H9815" i="1"/>
  <c r="I9815" i="1" s="1"/>
  <c r="H9816" i="1"/>
  <c r="O9816" i="1" s="1"/>
  <c r="H9817" i="1"/>
  <c r="H9818" i="1"/>
  <c r="H9819" i="1"/>
  <c r="P9819" i="1" s="1"/>
  <c r="H9820" i="1"/>
  <c r="P9820" i="1" s="1"/>
  <c r="H9821" i="1"/>
  <c r="H9822" i="1"/>
  <c r="L9822" i="1" s="1"/>
  <c r="H9823" i="1"/>
  <c r="H9824" i="1"/>
  <c r="P9824" i="1" s="1"/>
  <c r="H9825" i="1"/>
  <c r="I9825" i="1" s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I9839" i="1" s="1"/>
  <c r="H9840" i="1"/>
  <c r="P9840" i="1" s="1"/>
  <c r="H9841" i="1"/>
  <c r="H9842" i="1"/>
  <c r="H9843" i="1"/>
  <c r="P9843" i="1" s="1"/>
  <c r="H9844" i="1"/>
  <c r="M9844" i="1" s="1"/>
  <c r="H9845" i="1"/>
  <c r="H9846" i="1"/>
  <c r="H9847" i="1"/>
  <c r="H9848" i="1"/>
  <c r="H9849" i="1"/>
  <c r="H9850" i="1"/>
  <c r="H9851" i="1"/>
  <c r="H9852" i="1"/>
  <c r="H9853" i="1"/>
  <c r="H9854" i="1"/>
  <c r="J9854" i="1" s="1"/>
  <c r="H9855" i="1"/>
  <c r="K9855" i="1" s="1"/>
  <c r="H9856" i="1"/>
  <c r="P9856" i="1" s="1"/>
  <c r="H9857" i="1"/>
  <c r="H9858" i="1"/>
  <c r="H9859" i="1"/>
  <c r="H9860" i="1"/>
  <c r="P9860" i="1" s="1"/>
  <c r="H9861" i="1"/>
  <c r="H9862" i="1"/>
  <c r="H9863" i="1"/>
  <c r="H9864" i="1"/>
  <c r="L9864" i="1" s="1"/>
  <c r="H9865" i="1"/>
  <c r="H9866" i="1"/>
  <c r="H9867" i="1"/>
  <c r="H9868" i="1"/>
  <c r="N9868" i="1" s="1"/>
  <c r="H9869" i="1"/>
  <c r="H9870" i="1"/>
  <c r="H9871" i="1"/>
  <c r="H9872" i="1"/>
  <c r="P9872" i="1" s="1"/>
  <c r="H9873" i="1"/>
  <c r="H9874" i="1"/>
  <c r="H9875" i="1"/>
  <c r="H9876" i="1"/>
  <c r="N9876" i="1" s="1"/>
  <c r="H9877" i="1"/>
  <c r="H9878" i="1"/>
  <c r="H9879" i="1"/>
  <c r="J9879" i="1" s="1"/>
  <c r="H9880" i="1"/>
  <c r="H9881" i="1"/>
  <c r="H9882" i="1"/>
  <c r="H9883" i="1"/>
  <c r="P9883" i="1" s="1"/>
  <c r="H9884" i="1"/>
  <c r="H9885" i="1"/>
  <c r="H9886" i="1"/>
  <c r="H9887" i="1"/>
  <c r="H9888" i="1"/>
  <c r="P9888" i="1" s="1"/>
  <c r="H9889" i="1"/>
  <c r="H9890" i="1"/>
  <c r="H9891" i="1"/>
  <c r="H9892" i="1"/>
  <c r="P9892" i="1" s="1"/>
  <c r="H9893" i="1"/>
  <c r="H9894" i="1"/>
  <c r="J9894" i="1" s="1"/>
  <c r="H9895" i="1"/>
  <c r="J9895" i="1" s="1"/>
  <c r="H9896" i="1"/>
  <c r="P9896" i="1" s="1"/>
  <c r="H9897" i="1"/>
  <c r="J9897" i="1" s="1"/>
  <c r="H9898" i="1"/>
  <c r="H9899" i="1"/>
  <c r="H9900" i="1"/>
  <c r="H9901" i="1"/>
  <c r="H9902" i="1"/>
  <c r="H9903" i="1"/>
  <c r="H9904" i="1"/>
  <c r="L9904" i="1" s="1"/>
  <c r="H9905" i="1"/>
  <c r="J9905" i="1" s="1"/>
  <c r="H9906" i="1"/>
  <c r="H9907" i="1"/>
  <c r="P9907" i="1" s="1"/>
  <c r="H9908" i="1"/>
  <c r="P9908" i="1" s="1"/>
  <c r="H9909" i="1"/>
  <c r="H9910" i="1"/>
  <c r="H9911" i="1"/>
  <c r="H9912" i="1"/>
  <c r="P9912" i="1" s="1"/>
  <c r="H9913" i="1"/>
  <c r="H9914" i="1"/>
  <c r="H9915" i="1"/>
  <c r="H9916" i="1"/>
  <c r="P9916" i="1" s="1"/>
  <c r="H9917" i="1"/>
  <c r="H9918" i="1"/>
  <c r="H9919" i="1"/>
  <c r="J9919" i="1" s="1"/>
  <c r="H9920" i="1"/>
  <c r="H9921" i="1"/>
  <c r="H9922" i="1"/>
  <c r="N9922" i="1" s="1"/>
  <c r="H9923" i="1"/>
  <c r="H9924" i="1"/>
  <c r="H9925" i="1"/>
  <c r="I9925" i="1" s="1"/>
  <c r="H9926" i="1"/>
  <c r="H9927" i="1"/>
  <c r="H9928" i="1"/>
  <c r="P9928" i="1" s="1"/>
  <c r="H9929" i="1"/>
  <c r="H9930" i="1"/>
  <c r="H9931" i="1"/>
  <c r="H9932" i="1"/>
  <c r="N9932" i="1" s="1"/>
  <c r="H9933" i="1"/>
  <c r="H9934" i="1"/>
  <c r="I9934" i="1" s="1"/>
  <c r="H9935" i="1"/>
  <c r="K9935" i="1" s="1"/>
  <c r="H9936" i="1"/>
  <c r="O9936" i="1" s="1"/>
  <c r="H9937" i="1"/>
  <c r="H9938" i="1"/>
  <c r="H9939" i="1"/>
  <c r="P9939" i="1" s="1"/>
  <c r="H9940" i="1"/>
  <c r="H9941" i="1"/>
  <c r="H9942" i="1"/>
  <c r="L9942" i="1" s="1"/>
  <c r="H9943" i="1"/>
  <c r="H9944" i="1"/>
  <c r="P9944" i="1" s="1"/>
  <c r="H9945" i="1"/>
  <c r="H9946" i="1"/>
  <c r="H9947" i="1"/>
  <c r="H9948" i="1"/>
  <c r="N9948" i="1" s="1"/>
  <c r="H9949" i="1"/>
  <c r="H9950" i="1"/>
  <c r="H9951" i="1"/>
  <c r="H9952" i="1"/>
  <c r="H9953" i="1"/>
  <c r="J9953" i="1" s="1"/>
  <c r="H9954" i="1"/>
  <c r="H9955" i="1"/>
  <c r="H9956" i="1"/>
  <c r="H9957" i="1"/>
  <c r="H9958" i="1"/>
  <c r="H9959" i="1"/>
  <c r="I9959" i="1" s="1"/>
  <c r="H9960" i="1"/>
  <c r="M9960" i="1" s="1"/>
  <c r="H9961" i="1"/>
  <c r="H9962" i="1"/>
  <c r="H9963" i="1"/>
  <c r="H9964" i="1"/>
  <c r="H9965" i="1"/>
  <c r="H9966" i="1"/>
  <c r="H9967" i="1"/>
  <c r="H9968" i="1"/>
  <c r="P9968" i="1" s="1"/>
  <c r="H9969" i="1"/>
  <c r="J9969" i="1" s="1"/>
  <c r="H9970" i="1"/>
  <c r="H9971" i="1"/>
  <c r="H9972" i="1"/>
  <c r="H9973" i="1"/>
  <c r="H9974" i="1"/>
  <c r="I9974" i="1" s="1"/>
  <c r="H9975" i="1"/>
  <c r="I9975" i="1" s="1"/>
  <c r="H9976" i="1"/>
  <c r="M9976" i="1" s="1"/>
  <c r="H9977" i="1"/>
  <c r="J9977" i="1" s="1"/>
  <c r="H9978" i="1"/>
  <c r="H9979" i="1"/>
  <c r="H9980" i="1"/>
  <c r="H9981" i="1"/>
  <c r="H9982" i="1"/>
  <c r="H9983" i="1"/>
  <c r="H9984" i="1"/>
  <c r="P9984" i="1" s="1"/>
  <c r="H9985" i="1"/>
  <c r="J9985" i="1" s="1"/>
  <c r="H9986" i="1"/>
  <c r="H9987" i="1"/>
  <c r="P9987" i="1" s="1"/>
  <c r="H9988" i="1"/>
  <c r="M9988" i="1" s="1"/>
  <c r="H9989" i="1"/>
  <c r="H9990" i="1"/>
  <c r="H9991" i="1"/>
  <c r="H9992" i="1"/>
  <c r="H9993" i="1"/>
  <c r="H9994" i="1"/>
  <c r="N9994" i="1" s="1"/>
  <c r="H9995" i="1"/>
  <c r="N9995" i="1" s="1"/>
  <c r="H9996" i="1"/>
  <c r="H9997" i="1"/>
  <c r="H9998" i="1"/>
  <c r="H9999" i="1"/>
  <c r="I9999" i="1" s="1"/>
  <c r="H10000" i="1"/>
  <c r="P10000" i="1" s="1"/>
  <c r="H10001" i="1"/>
  <c r="H10002" i="1"/>
  <c r="H10003" i="1"/>
  <c r="H10004" i="1"/>
  <c r="N10004" i="1" s="1"/>
  <c r="H10005" i="1"/>
  <c r="H10006" i="1"/>
  <c r="H10007" i="1"/>
  <c r="H10008" i="1"/>
  <c r="H10009" i="1"/>
  <c r="H10010" i="1"/>
  <c r="H10011" i="1"/>
  <c r="P10011" i="1" s="1"/>
  <c r="H10012" i="1"/>
  <c r="H10013" i="1"/>
  <c r="H10014" i="1"/>
  <c r="J10014" i="1" s="1"/>
  <c r="H10015" i="1"/>
  <c r="J10015" i="1" s="1"/>
  <c r="H10016" i="1"/>
  <c r="P10016" i="1" s="1"/>
  <c r="H10017" i="1"/>
  <c r="H10018" i="1"/>
  <c r="H10019" i="1"/>
  <c r="H10020" i="1"/>
  <c r="P10020" i="1" s="1"/>
  <c r="H10021" i="1"/>
  <c r="H10022" i="1"/>
  <c r="H10023" i="1"/>
  <c r="H10024" i="1"/>
  <c r="P10024" i="1" s="1"/>
  <c r="H10025" i="1"/>
  <c r="J10025" i="1" s="1"/>
  <c r="H10026" i="1"/>
  <c r="H10027" i="1"/>
  <c r="H10028" i="1"/>
  <c r="H10029" i="1"/>
  <c r="H10030" i="1"/>
  <c r="H10031" i="1"/>
  <c r="H10032" i="1"/>
  <c r="I4237" i="1"/>
  <c r="I4238" i="1"/>
  <c r="I4239" i="1"/>
  <c r="I4240" i="1"/>
  <c r="I4245" i="1"/>
  <c r="I4246" i="1"/>
  <c r="I4247" i="1"/>
  <c r="I4248" i="1"/>
  <c r="I4249" i="1"/>
  <c r="I4253" i="1"/>
  <c r="I4261" i="1"/>
  <c r="I4263" i="1"/>
  <c r="I4269" i="1"/>
  <c r="I4270" i="1"/>
  <c r="I4271" i="1"/>
  <c r="I4277" i="1"/>
  <c r="I4278" i="1"/>
  <c r="I4279" i="1"/>
  <c r="I4285" i="1"/>
  <c r="I4286" i="1"/>
  <c r="I4287" i="1"/>
  <c r="I4293" i="1"/>
  <c r="I4301" i="1"/>
  <c r="I4303" i="1"/>
  <c r="I4309" i="1"/>
  <c r="I4310" i="1"/>
  <c r="I4311" i="1"/>
  <c r="I4317" i="1"/>
  <c r="I4318" i="1"/>
  <c r="I4319" i="1"/>
  <c r="I4325" i="1"/>
  <c r="I4326" i="1"/>
  <c r="I4327" i="1"/>
  <c r="I4333" i="1"/>
  <c r="I4341" i="1"/>
  <c r="I4343" i="1"/>
  <c r="I4349" i="1"/>
  <c r="I4350" i="1"/>
  <c r="I4351" i="1"/>
  <c r="I4353" i="1"/>
  <c r="I4357" i="1"/>
  <c r="I4358" i="1"/>
  <c r="I4359" i="1"/>
  <c r="I4365" i="1"/>
  <c r="I4366" i="1"/>
  <c r="I4367" i="1"/>
  <c r="I4373" i="1"/>
  <c r="I4377" i="1"/>
  <c r="I4381" i="1"/>
  <c r="I4383" i="1"/>
  <c r="I4389" i="1"/>
  <c r="I4390" i="1"/>
  <c r="I4391" i="1"/>
  <c r="I4397" i="1"/>
  <c r="I4398" i="1"/>
  <c r="I4399" i="1"/>
  <c r="I4405" i="1"/>
  <c r="I4406" i="1"/>
  <c r="I4407" i="1"/>
  <c r="I4413" i="1"/>
  <c r="I4421" i="1"/>
  <c r="I4423" i="1"/>
  <c r="I4429" i="1"/>
  <c r="I4430" i="1"/>
  <c r="I4431" i="1"/>
  <c r="I4437" i="1"/>
  <c r="I4438" i="1"/>
  <c r="I4439" i="1"/>
  <c r="I4445" i="1"/>
  <c r="I4446" i="1"/>
  <c r="I4447" i="1"/>
  <c r="I4453" i="1"/>
  <c r="I4454" i="1"/>
  <c r="I4461" i="1"/>
  <c r="I4463" i="1"/>
  <c r="I4469" i="1"/>
  <c r="I4470" i="1"/>
  <c r="I4471" i="1"/>
  <c r="I4477" i="1"/>
  <c r="I4478" i="1"/>
  <c r="I4479" i="1"/>
  <c r="I4481" i="1"/>
  <c r="I4485" i="1"/>
  <c r="I4486" i="1"/>
  <c r="I4487" i="1"/>
  <c r="I4493" i="1"/>
  <c r="I4501" i="1"/>
  <c r="I4502" i="1"/>
  <c r="I4503" i="1"/>
  <c r="I4505" i="1"/>
  <c r="I4509" i="1"/>
  <c r="I4510" i="1"/>
  <c r="I4511" i="1"/>
  <c r="I4517" i="1"/>
  <c r="I4518" i="1"/>
  <c r="I4519" i="1"/>
  <c r="I4525" i="1"/>
  <c r="I4526" i="1"/>
  <c r="I4527" i="1"/>
  <c r="I4533" i="1"/>
  <c r="I4541" i="1"/>
  <c r="I4543" i="1"/>
  <c r="I4549" i="1"/>
  <c r="I4550" i="1"/>
  <c r="I4551" i="1"/>
  <c r="I4557" i="1"/>
  <c r="I4558" i="1"/>
  <c r="I4559" i="1"/>
  <c r="I4565" i="1"/>
  <c r="I4566" i="1"/>
  <c r="I4567" i="1"/>
  <c r="I4573" i="1"/>
  <c r="I4581" i="1"/>
  <c r="I4583" i="1"/>
  <c r="I4589" i="1"/>
  <c r="I4590" i="1"/>
  <c r="I4591" i="1"/>
  <c r="I4597" i="1"/>
  <c r="I4598" i="1"/>
  <c r="I4599" i="1"/>
  <c r="I4605" i="1"/>
  <c r="I4606" i="1"/>
  <c r="I4607" i="1"/>
  <c r="I4609" i="1"/>
  <c r="I4613" i="1"/>
  <c r="I4621" i="1"/>
  <c r="I4623" i="1"/>
  <c r="I4629" i="1"/>
  <c r="I4630" i="1"/>
  <c r="I4631" i="1"/>
  <c r="I4633" i="1"/>
  <c r="I4637" i="1"/>
  <c r="I4638" i="1"/>
  <c r="I4639" i="1"/>
  <c r="I4645" i="1"/>
  <c r="I4646" i="1"/>
  <c r="I4647" i="1"/>
  <c r="I4653" i="1"/>
  <c r="I4661" i="1"/>
  <c r="I4663" i="1"/>
  <c r="I4669" i="1"/>
  <c r="I4670" i="1"/>
  <c r="I4671" i="1"/>
  <c r="I4677" i="1"/>
  <c r="I4678" i="1"/>
  <c r="I4679" i="1"/>
  <c r="I4685" i="1"/>
  <c r="I4686" i="1"/>
  <c r="I4687" i="1"/>
  <c r="I4693" i="1"/>
  <c r="I4701" i="1"/>
  <c r="I4703" i="1"/>
  <c r="I4709" i="1"/>
  <c r="I4710" i="1"/>
  <c r="I4711" i="1"/>
  <c r="I4717" i="1"/>
  <c r="I4718" i="1"/>
  <c r="I4719" i="1"/>
  <c r="I4721" i="1"/>
  <c r="I4725" i="1"/>
  <c r="I4726" i="1"/>
  <c r="I4727" i="1"/>
  <c r="I4733" i="1"/>
  <c r="I4741" i="1"/>
  <c r="I4743" i="1"/>
  <c r="I4749" i="1"/>
  <c r="I4750" i="1"/>
  <c r="I4751" i="1"/>
  <c r="I4757" i="1"/>
  <c r="I4758" i="1"/>
  <c r="I4759" i="1"/>
  <c r="I4765" i="1"/>
  <c r="I4766" i="1"/>
  <c r="I4767" i="1"/>
  <c r="I4773" i="1"/>
  <c r="I4774" i="1"/>
  <c r="I4775" i="1"/>
  <c r="I4781" i="1"/>
  <c r="I4783" i="1"/>
  <c r="I4789" i="1"/>
  <c r="I4790" i="1"/>
  <c r="I4791" i="1"/>
  <c r="I4797" i="1"/>
  <c r="I4798" i="1"/>
  <c r="I4799" i="1"/>
  <c r="I4805" i="1"/>
  <c r="I4806" i="1"/>
  <c r="I4807" i="1"/>
  <c r="I4813" i="1"/>
  <c r="I4821" i="1"/>
  <c r="I4823" i="1"/>
  <c r="I4829" i="1"/>
  <c r="I4830" i="1"/>
  <c r="I4831" i="1"/>
  <c r="I4837" i="1"/>
  <c r="I4838" i="1"/>
  <c r="I4839" i="1"/>
  <c r="I4845" i="1"/>
  <c r="I4846" i="1"/>
  <c r="I4847" i="1"/>
  <c r="I4853" i="1"/>
  <c r="I4861" i="1"/>
  <c r="I4862" i="1"/>
  <c r="I4863" i="1"/>
  <c r="I4869" i="1"/>
  <c r="I4870" i="1"/>
  <c r="I4871" i="1"/>
  <c r="I4877" i="1"/>
  <c r="I4878" i="1"/>
  <c r="I4879" i="1"/>
  <c r="I4885" i="1"/>
  <c r="I4886" i="1"/>
  <c r="I4887" i="1"/>
  <c r="I4893" i="1"/>
  <c r="I4901" i="1"/>
  <c r="I4903" i="1"/>
  <c r="I4909" i="1"/>
  <c r="I4910" i="1"/>
  <c r="I4911" i="1"/>
  <c r="I4917" i="1"/>
  <c r="I4918" i="1"/>
  <c r="I4919" i="1"/>
  <c r="I4925" i="1"/>
  <c r="I4926" i="1"/>
  <c r="I4927" i="1"/>
  <c r="I4933" i="1"/>
  <c r="I4941" i="1"/>
  <c r="I4943" i="1"/>
  <c r="I4949" i="1"/>
  <c r="I4950" i="1"/>
  <c r="I4951" i="1"/>
  <c r="I4957" i="1"/>
  <c r="I4958" i="1"/>
  <c r="I4959" i="1"/>
  <c r="I4965" i="1"/>
  <c r="I4966" i="1"/>
  <c r="I4967" i="1"/>
  <c r="I4973" i="1"/>
  <c r="I4981" i="1"/>
  <c r="I4983" i="1"/>
  <c r="I4989" i="1"/>
  <c r="I4990" i="1"/>
  <c r="I4991" i="1"/>
  <c r="I4993" i="1"/>
  <c r="I4997" i="1"/>
  <c r="I4998" i="1"/>
  <c r="I4999" i="1"/>
  <c r="I5005" i="1"/>
  <c r="I5006" i="1"/>
  <c r="I5007" i="1"/>
  <c r="I5009" i="1"/>
  <c r="I5013" i="1"/>
  <c r="I5021" i="1"/>
  <c r="I5022" i="1"/>
  <c r="I5023" i="1"/>
  <c r="I5029" i="1"/>
  <c r="I5030" i="1"/>
  <c r="I5031" i="1"/>
  <c r="I5037" i="1"/>
  <c r="I5038" i="1"/>
  <c r="I5039" i="1"/>
  <c r="I5045" i="1"/>
  <c r="I5046" i="1"/>
  <c r="I5047" i="1"/>
  <c r="I5053" i="1"/>
  <c r="I5061" i="1"/>
  <c r="I5063" i="1"/>
  <c r="I5069" i="1"/>
  <c r="I5070" i="1"/>
  <c r="I5071" i="1"/>
  <c r="I5077" i="1"/>
  <c r="I5078" i="1"/>
  <c r="I5085" i="1"/>
  <c r="I5086" i="1"/>
  <c r="I5087" i="1"/>
  <c r="I5093" i="1"/>
  <c r="I5101" i="1"/>
  <c r="I5103" i="1"/>
  <c r="I5109" i="1"/>
  <c r="I5110" i="1"/>
  <c r="I5111" i="1"/>
  <c r="I5117" i="1"/>
  <c r="I5118" i="1"/>
  <c r="I5121" i="1"/>
  <c r="I5125" i="1"/>
  <c r="I5126" i="1"/>
  <c r="I5127" i="1"/>
  <c r="I5133" i="1"/>
  <c r="I5137" i="1"/>
  <c r="I5141" i="1"/>
  <c r="I5143" i="1"/>
  <c r="I5149" i="1"/>
  <c r="I5150" i="1"/>
  <c r="I5151" i="1"/>
  <c r="I5157" i="1"/>
  <c r="I5158" i="1"/>
  <c r="I5159" i="1"/>
  <c r="I5165" i="1"/>
  <c r="I5166" i="1"/>
  <c r="I5167" i="1"/>
  <c r="I5173" i="1"/>
  <c r="I5181" i="1"/>
  <c r="I5182" i="1"/>
  <c r="I5183" i="1"/>
  <c r="I5189" i="1"/>
  <c r="I5190" i="1"/>
  <c r="I5191" i="1"/>
  <c r="I5197" i="1"/>
  <c r="I5198" i="1"/>
  <c r="I5205" i="1"/>
  <c r="I5206" i="1"/>
  <c r="I5207" i="1"/>
  <c r="I5213" i="1"/>
  <c r="I5215" i="1"/>
  <c r="I5221" i="1"/>
  <c r="I5223" i="1"/>
  <c r="I5229" i="1"/>
  <c r="I5230" i="1"/>
  <c r="I5231" i="1"/>
  <c r="I5237" i="1"/>
  <c r="I5238" i="1"/>
  <c r="I5245" i="1"/>
  <c r="I5246" i="1"/>
  <c r="I5247" i="1"/>
  <c r="I5253" i="1"/>
  <c r="I5261" i="1"/>
  <c r="I5263" i="1"/>
  <c r="I5269" i="1"/>
  <c r="I5270" i="1"/>
  <c r="I5271" i="1"/>
  <c r="I5277" i="1"/>
  <c r="I5278" i="1"/>
  <c r="I5285" i="1"/>
  <c r="I5286" i="1"/>
  <c r="I5287" i="1"/>
  <c r="I5293" i="1"/>
  <c r="I5301" i="1"/>
  <c r="I5303" i="1"/>
  <c r="I5309" i="1"/>
  <c r="I5310" i="1"/>
  <c r="I5311" i="1"/>
  <c r="I5317" i="1"/>
  <c r="I5318" i="1"/>
  <c r="I5319" i="1"/>
  <c r="I5325" i="1"/>
  <c r="I5326" i="1"/>
  <c r="I5327" i="1"/>
  <c r="I5333" i="1"/>
  <c r="I5335" i="1"/>
  <c r="I5341" i="1"/>
  <c r="I5343" i="1"/>
  <c r="I5349" i="1"/>
  <c r="I5350" i="1"/>
  <c r="I5351" i="1"/>
  <c r="I5357" i="1"/>
  <c r="I5358" i="1"/>
  <c r="I5365" i="1"/>
  <c r="I5366" i="1"/>
  <c r="I5367" i="1"/>
  <c r="I5373" i="1"/>
  <c r="I5381" i="1"/>
  <c r="I5383" i="1"/>
  <c r="I5389" i="1"/>
  <c r="I5390" i="1"/>
  <c r="I5391" i="1"/>
  <c r="I5397" i="1"/>
  <c r="I5398" i="1"/>
  <c r="I5405" i="1"/>
  <c r="I5406" i="1"/>
  <c r="I5407" i="1"/>
  <c r="I5413" i="1"/>
  <c r="I5421" i="1"/>
  <c r="I5423" i="1"/>
  <c r="I5429" i="1"/>
  <c r="I5430" i="1"/>
  <c r="I5431" i="1"/>
  <c r="I5437" i="1"/>
  <c r="I5438" i="1"/>
  <c r="I5445" i="1"/>
  <c r="I5446" i="1"/>
  <c r="I5447" i="1"/>
  <c r="I5453" i="1"/>
  <c r="I5461" i="1"/>
  <c r="I5463" i="1"/>
  <c r="I5469" i="1"/>
  <c r="I5470" i="1"/>
  <c r="I5471" i="1"/>
  <c r="I5477" i="1"/>
  <c r="I5478" i="1"/>
  <c r="I5479" i="1"/>
  <c r="I5485" i="1"/>
  <c r="I5486" i="1"/>
  <c r="I5487" i="1"/>
  <c r="I5493" i="1"/>
  <c r="I5501" i="1"/>
  <c r="I5503" i="1"/>
  <c r="I5509" i="1"/>
  <c r="I5510" i="1"/>
  <c r="I5511" i="1"/>
  <c r="I5517" i="1"/>
  <c r="I5518" i="1"/>
  <c r="I5525" i="1"/>
  <c r="I5526" i="1"/>
  <c r="I5527" i="1"/>
  <c r="I5533" i="1"/>
  <c r="I5541" i="1"/>
  <c r="I5543" i="1"/>
  <c r="I5549" i="1"/>
  <c r="I5550" i="1"/>
  <c r="I5551" i="1"/>
  <c r="I5557" i="1"/>
  <c r="I5558" i="1"/>
  <c r="I5565" i="1"/>
  <c r="I5566" i="1"/>
  <c r="I5567" i="1"/>
  <c r="I5573" i="1"/>
  <c r="I5581" i="1"/>
  <c r="I5583" i="1"/>
  <c r="I5589" i="1"/>
  <c r="I5590" i="1"/>
  <c r="I5591" i="1"/>
  <c r="I5597" i="1"/>
  <c r="I5598" i="1"/>
  <c r="I5605" i="1"/>
  <c r="I5606" i="1"/>
  <c r="I5607" i="1"/>
  <c r="I5613" i="1"/>
  <c r="I5621" i="1"/>
  <c r="I5623" i="1"/>
  <c r="I5629" i="1"/>
  <c r="I5630" i="1"/>
  <c r="I5631" i="1"/>
  <c r="I5637" i="1"/>
  <c r="I5638" i="1"/>
  <c r="I5639" i="1"/>
  <c r="I5645" i="1"/>
  <c r="I5646" i="1"/>
  <c r="I5647" i="1"/>
  <c r="I5653" i="1"/>
  <c r="I5661" i="1"/>
  <c r="I5663" i="1"/>
  <c r="I5669" i="1"/>
  <c r="I5670" i="1"/>
  <c r="I5671" i="1"/>
  <c r="I5677" i="1"/>
  <c r="I5678" i="1"/>
  <c r="I5685" i="1"/>
  <c r="I5686" i="1"/>
  <c r="I5687" i="1"/>
  <c r="I5693" i="1"/>
  <c r="I5701" i="1"/>
  <c r="I5703" i="1"/>
  <c r="I5709" i="1"/>
  <c r="I5710" i="1"/>
  <c r="I5711" i="1"/>
  <c r="I5717" i="1"/>
  <c r="I5718" i="1"/>
  <c r="I5725" i="1"/>
  <c r="I5726" i="1"/>
  <c r="I5727" i="1"/>
  <c r="I5733" i="1"/>
  <c r="I5741" i="1"/>
  <c r="I5743" i="1"/>
  <c r="I5749" i="1"/>
  <c r="I5750" i="1"/>
  <c r="I5751" i="1"/>
  <c r="I5757" i="1"/>
  <c r="I5758" i="1"/>
  <c r="I5765" i="1"/>
  <c r="I5766" i="1"/>
  <c r="I5767" i="1"/>
  <c r="I5773" i="1"/>
  <c r="I5781" i="1"/>
  <c r="I5783" i="1"/>
  <c r="I5789" i="1"/>
  <c r="I5790" i="1"/>
  <c r="I5791" i="1"/>
  <c r="I5797" i="1"/>
  <c r="I5798" i="1"/>
  <c r="I5799" i="1"/>
  <c r="I5805" i="1"/>
  <c r="I5806" i="1"/>
  <c r="I5807" i="1"/>
  <c r="I5813" i="1"/>
  <c r="I5821" i="1"/>
  <c r="I5823" i="1"/>
  <c r="I5829" i="1"/>
  <c r="I5830" i="1"/>
  <c r="I5831" i="1"/>
  <c r="I5837" i="1"/>
  <c r="I5838" i="1"/>
  <c r="I5845" i="1"/>
  <c r="I5846" i="1"/>
  <c r="I5847" i="1"/>
  <c r="I5853" i="1"/>
  <c r="I5861" i="1"/>
  <c r="I5863" i="1"/>
  <c r="I5869" i="1"/>
  <c r="I5870" i="1"/>
  <c r="I5871" i="1"/>
  <c r="I5877" i="1"/>
  <c r="I5878" i="1"/>
  <c r="I5885" i="1"/>
  <c r="I5886" i="1"/>
  <c r="I5887" i="1"/>
  <c r="I5893" i="1"/>
  <c r="I5901" i="1"/>
  <c r="I5903" i="1"/>
  <c r="I5909" i="1"/>
  <c r="I5910" i="1"/>
  <c r="I5911" i="1"/>
  <c r="I5917" i="1"/>
  <c r="I5918" i="1"/>
  <c r="I5925" i="1"/>
  <c r="I5926" i="1"/>
  <c r="I5927" i="1"/>
  <c r="I5933" i="1"/>
  <c r="I5941" i="1"/>
  <c r="I5943" i="1"/>
  <c r="I5949" i="1"/>
  <c r="I5950" i="1"/>
  <c r="I5951" i="1"/>
  <c r="I5957" i="1"/>
  <c r="I5958" i="1"/>
  <c r="I5959" i="1"/>
  <c r="I5965" i="1"/>
  <c r="I5966" i="1"/>
  <c r="I5967" i="1"/>
  <c r="I5973" i="1"/>
  <c r="I5981" i="1"/>
  <c r="I5983" i="1"/>
  <c r="I5989" i="1"/>
  <c r="I5990" i="1"/>
  <c r="I5991" i="1"/>
  <c r="I5997" i="1"/>
  <c r="I5998" i="1"/>
  <c r="I6005" i="1"/>
  <c r="I6006" i="1"/>
  <c r="I6007" i="1"/>
  <c r="I6013" i="1"/>
  <c r="I6021" i="1"/>
  <c r="I6023" i="1"/>
  <c r="I6029" i="1"/>
  <c r="I6030" i="1"/>
  <c r="I6031" i="1"/>
  <c r="I6037" i="1"/>
  <c r="I6038" i="1"/>
  <c r="I6045" i="1"/>
  <c r="I6046" i="1"/>
  <c r="I6047" i="1"/>
  <c r="I6053" i="1"/>
  <c r="I6061" i="1"/>
  <c r="I6063" i="1"/>
  <c r="I6069" i="1"/>
  <c r="I6070" i="1"/>
  <c r="I6071" i="1"/>
  <c r="I6077" i="1"/>
  <c r="I6078" i="1"/>
  <c r="I6085" i="1"/>
  <c r="I6086" i="1"/>
  <c r="I6087" i="1"/>
  <c r="I6093" i="1"/>
  <c r="I6101" i="1"/>
  <c r="I6103" i="1"/>
  <c r="I6109" i="1"/>
  <c r="I6110" i="1"/>
  <c r="I6111" i="1"/>
  <c r="I6117" i="1"/>
  <c r="I6118" i="1"/>
  <c r="I6119" i="1"/>
  <c r="I6125" i="1"/>
  <c r="I6126" i="1"/>
  <c r="I6127" i="1"/>
  <c r="I6133" i="1"/>
  <c r="I6141" i="1"/>
  <c r="I6143" i="1"/>
  <c r="I6149" i="1"/>
  <c r="I6150" i="1"/>
  <c r="I6151" i="1"/>
  <c r="I6157" i="1"/>
  <c r="I6158" i="1"/>
  <c r="I6165" i="1"/>
  <c r="I6166" i="1"/>
  <c r="I6167" i="1"/>
  <c r="I6173" i="1"/>
  <c r="I6181" i="1"/>
  <c r="I6183" i="1"/>
  <c r="I6189" i="1"/>
  <c r="I6190" i="1"/>
  <c r="I6191" i="1"/>
  <c r="I6197" i="1"/>
  <c r="I6198" i="1"/>
  <c r="I6205" i="1"/>
  <c r="I6206" i="1"/>
  <c r="I6207" i="1"/>
  <c r="I6213" i="1"/>
  <c r="I6221" i="1"/>
  <c r="I6223" i="1"/>
  <c r="I6229" i="1"/>
  <c r="I6230" i="1"/>
  <c r="I6231" i="1"/>
  <c r="I6237" i="1"/>
  <c r="I6238" i="1"/>
  <c r="I6245" i="1"/>
  <c r="I6246" i="1"/>
  <c r="I6247" i="1"/>
  <c r="I6253" i="1"/>
  <c r="I6261" i="1"/>
  <c r="I6263" i="1"/>
  <c r="I6269" i="1"/>
  <c r="I6270" i="1"/>
  <c r="I6271" i="1"/>
  <c r="I6277" i="1"/>
  <c r="I6278" i="1"/>
  <c r="I6279" i="1"/>
  <c r="I6285" i="1"/>
  <c r="I6286" i="1"/>
  <c r="I6287" i="1"/>
  <c r="I6293" i="1"/>
  <c r="I6301" i="1"/>
  <c r="I6303" i="1"/>
  <c r="I6309" i="1"/>
  <c r="I6310" i="1"/>
  <c r="I6311" i="1"/>
  <c r="I6317" i="1"/>
  <c r="I6318" i="1"/>
  <c r="I6325" i="1"/>
  <c r="I6326" i="1"/>
  <c r="I6327" i="1"/>
  <c r="I6333" i="1"/>
  <c r="I6341" i="1"/>
  <c r="I6343" i="1"/>
  <c r="I6349" i="1"/>
  <c r="I6350" i="1"/>
  <c r="I6351" i="1"/>
  <c r="I6357" i="1"/>
  <c r="I6358" i="1"/>
  <c r="I6365" i="1"/>
  <c r="I6366" i="1"/>
  <c r="I6367" i="1"/>
  <c r="I6373" i="1"/>
  <c r="I6381" i="1"/>
  <c r="I6383" i="1"/>
  <c r="I6389" i="1"/>
  <c r="I6390" i="1"/>
  <c r="I6391" i="1"/>
  <c r="I6397" i="1"/>
  <c r="I6398" i="1"/>
  <c r="I6405" i="1"/>
  <c r="I6406" i="1"/>
  <c r="I6407" i="1"/>
  <c r="I6413" i="1"/>
  <c r="I6421" i="1"/>
  <c r="I6423" i="1"/>
  <c r="I6429" i="1"/>
  <c r="I6430" i="1"/>
  <c r="I6431" i="1"/>
  <c r="I6437" i="1"/>
  <c r="I6438" i="1"/>
  <c r="I6439" i="1"/>
  <c r="I6445" i="1"/>
  <c r="I6446" i="1"/>
  <c r="I6447" i="1"/>
  <c r="I6453" i="1"/>
  <c r="I6461" i="1"/>
  <c r="I6463" i="1"/>
  <c r="I6469" i="1"/>
  <c r="I6470" i="1"/>
  <c r="I6471" i="1"/>
  <c r="I6477" i="1"/>
  <c r="I6478" i="1"/>
  <c r="I6485" i="1"/>
  <c r="I6486" i="1"/>
  <c r="I6487" i="1"/>
  <c r="I6493" i="1"/>
  <c r="I6501" i="1"/>
  <c r="I6503" i="1"/>
  <c r="I6509" i="1"/>
  <c r="I6510" i="1"/>
  <c r="I6511" i="1"/>
  <c r="I6517" i="1"/>
  <c r="I6518" i="1"/>
  <c r="I6525" i="1"/>
  <c r="I6526" i="1"/>
  <c r="I6527" i="1"/>
  <c r="I6533" i="1"/>
  <c r="I6541" i="1"/>
  <c r="I6543" i="1"/>
  <c r="I6549" i="1"/>
  <c r="I6550" i="1"/>
  <c r="I6551" i="1"/>
  <c r="I6557" i="1"/>
  <c r="I6558" i="1"/>
  <c r="I6565" i="1"/>
  <c r="I6566" i="1"/>
  <c r="I6567" i="1"/>
  <c r="I6573" i="1"/>
  <c r="I6581" i="1"/>
  <c r="I6583" i="1"/>
  <c r="I6589" i="1"/>
  <c r="I6590" i="1"/>
  <c r="I6591" i="1"/>
  <c r="I6597" i="1"/>
  <c r="I6598" i="1"/>
  <c r="I6599" i="1"/>
  <c r="I6605" i="1"/>
  <c r="I6606" i="1"/>
  <c r="I6607" i="1"/>
  <c r="I6613" i="1"/>
  <c r="I6621" i="1"/>
  <c r="I6623" i="1"/>
  <c r="I6629" i="1"/>
  <c r="I6630" i="1"/>
  <c r="I6631" i="1"/>
  <c r="I6637" i="1"/>
  <c r="I6638" i="1"/>
  <c r="I6645" i="1"/>
  <c r="I6646" i="1"/>
  <c r="I6647" i="1"/>
  <c r="I6653" i="1"/>
  <c r="I6661" i="1"/>
  <c r="I6663" i="1"/>
  <c r="I6669" i="1"/>
  <c r="I6670" i="1"/>
  <c r="I6671" i="1"/>
  <c r="I6677" i="1"/>
  <c r="I6678" i="1"/>
  <c r="I6685" i="1"/>
  <c r="I6686" i="1"/>
  <c r="I6687" i="1"/>
  <c r="I6693" i="1"/>
  <c r="I6701" i="1"/>
  <c r="I6703" i="1"/>
  <c r="I6709" i="1"/>
  <c r="I6710" i="1"/>
  <c r="I6711" i="1"/>
  <c r="I6717" i="1"/>
  <c r="I6718" i="1"/>
  <c r="I6725" i="1"/>
  <c r="I6726" i="1"/>
  <c r="I6727" i="1"/>
  <c r="I6733" i="1"/>
  <c r="I6734" i="1"/>
  <c r="I6741" i="1"/>
  <c r="I6743" i="1"/>
  <c r="I6749" i="1"/>
  <c r="I6750" i="1"/>
  <c r="I6751" i="1"/>
  <c r="I6757" i="1"/>
  <c r="I6758" i="1"/>
  <c r="I6759" i="1"/>
  <c r="I6765" i="1"/>
  <c r="I6766" i="1"/>
  <c r="I6767" i="1"/>
  <c r="I6773" i="1"/>
  <c r="I6781" i="1"/>
  <c r="I6783" i="1"/>
  <c r="I6789" i="1"/>
  <c r="I6790" i="1"/>
  <c r="I6791" i="1"/>
  <c r="I6797" i="1"/>
  <c r="I6798" i="1"/>
  <c r="I6805" i="1"/>
  <c r="I6806" i="1"/>
  <c r="I6807" i="1"/>
  <c r="I6813" i="1"/>
  <c r="I6821" i="1"/>
  <c r="I6823" i="1"/>
  <c r="I6829" i="1"/>
  <c r="I6830" i="1"/>
  <c r="I6831" i="1"/>
  <c r="I6837" i="1"/>
  <c r="I6838" i="1"/>
  <c r="I6845" i="1"/>
  <c r="I6846" i="1"/>
  <c r="I6847" i="1"/>
  <c r="I6853" i="1"/>
  <c r="I6854" i="1"/>
  <c r="I6861" i="1"/>
  <c r="I6863" i="1"/>
  <c r="I6869" i="1"/>
  <c r="I6870" i="1"/>
  <c r="I6871" i="1"/>
  <c r="I6877" i="1"/>
  <c r="I6878" i="1"/>
  <c r="I6885" i="1"/>
  <c r="I6886" i="1"/>
  <c r="I6887" i="1"/>
  <c r="I6893" i="1"/>
  <c r="I6901" i="1"/>
  <c r="I6903" i="1"/>
  <c r="I6909" i="1"/>
  <c r="I6910" i="1"/>
  <c r="I6911" i="1"/>
  <c r="I6917" i="1"/>
  <c r="I6918" i="1"/>
  <c r="I6919" i="1"/>
  <c r="I6925" i="1"/>
  <c r="I6926" i="1"/>
  <c r="I6927" i="1"/>
  <c r="I6933" i="1"/>
  <c r="I6941" i="1"/>
  <c r="I6943" i="1"/>
  <c r="I6949" i="1"/>
  <c r="I6950" i="1"/>
  <c r="I6951" i="1"/>
  <c r="I6957" i="1"/>
  <c r="I6958" i="1"/>
  <c r="I6965" i="1"/>
  <c r="I6966" i="1"/>
  <c r="I6967" i="1"/>
  <c r="I6973" i="1"/>
  <c r="I6974" i="1"/>
  <c r="I6981" i="1"/>
  <c r="I6983" i="1"/>
  <c r="I6989" i="1"/>
  <c r="I6990" i="1"/>
  <c r="I6991" i="1"/>
  <c r="I6997" i="1"/>
  <c r="I6998" i="1"/>
  <c r="I7005" i="1"/>
  <c r="I7006" i="1"/>
  <c r="I7007" i="1"/>
  <c r="I7013" i="1"/>
  <c r="I7021" i="1"/>
  <c r="I7023" i="1"/>
  <c r="I7029" i="1"/>
  <c r="I7030" i="1"/>
  <c r="I7031" i="1"/>
  <c r="I7037" i="1"/>
  <c r="I7038" i="1"/>
  <c r="I7045" i="1"/>
  <c r="I7046" i="1"/>
  <c r="I7047" i="1"/>
  <c r="I7053" i="1"/>
  <c r="I7061" i="1"/>
  <c r="I7063" i="1"/>
  <c r="I7069" i="1"/>
  <c r="I7070" i="1"/>
  <c r="I7071" i="1"/>
  <c r="I7077" i="1"/>
  <c r="I7078" i="1"/>
  <c r="I7079" i="1"/>
  <c r="I7085" i="1"/>
  <c r="I7086" i="1"/>
  <c r="I7087" i="1"/>
  <c r="I7093" i="1"/>
  <c r="I7094" i="1"/>
  <c r="I7101" i="1"/>
  <c r="I7103" i="1"/>
  <c r="I7109" i="1"/>
  <c r="I7110" i="1"/>
  <c r="I7111" i="1"/>
  <c r="I7117" i="1"/>
  <c r="I7118" i="1"/>
  <c r="I7125" i="1"/>
  <c r="I7126" i="1"/>
  <c r="I7127" i="1"/>
  <c r="I7133" i="1"/>
  <c r="I7141" i="1"/>
  <c r="I7143" i="1"/>
  <c r="I7149" i="1"/>
  <c r="I7150" i="1"/>
  <c r="I7151" i="1"/>
  <c r="I7157" i="1"/>
  <c r="I7158" i="1"/>
  <c r="I7165" i="1"/>
  <c r="I7166" i="1"/>
  <c r="I7167" i="1"/>
  <c r="I7173" i="1"/>
  <c r="I7181" i="1"/>
  <c r="I7183" i="1"/>
  <c r="I7189" i="1"/>
  <c r="I7190" i="1"/>
  <c r="I7191" i="1"/>
  <c r="I7197" i="1"/>
  <c r="I7198" i="1"/>
  <c r="I7205" i="1"/>
  <c r="I7206" i="1"/>
  <c r="I7207" i="1"/>
  <c r="I7213" i="1"/>
  <c r="I7214" i="1"/>
  <c r="I7215" i="1"/>
  <c r="I7221" i="1"/>
  <c r="I7223" i="1"/>
  <c r="I7229" i="1"/>
  <c r="I7230" i="1"/>
  <c r="I7231" i="1"/>
  <c r="I7237" i="1"/>
  <c r="I7238" i="1"/>
  <c r="I7239" i="1"/>
  <c r="I7245" i="1"/>
  <c r="I7246" i="1"/>
  <c r="I7247" i="1"/>
  <c r="I7253" i="1"/>
  <c r="I7261" i="1"/>
  <c r="I7263" i="1"/>
  <c r="I7269" i="1"/>
  <c r="I7270" i="1"/>
  <c r="I7271" i="1"/>
  <c r="I7277" i="1"/>
  <c r="I7278" i="1"/>
  <c r="I7285" i="1"/>
  <c r="I7286" i="1"/>
  <c r="I7287" i="1"/>
  <c r="I7293" i="1"/>
  <c r="I7301" i="1"/>
  <c r="I7303" i="1"/>
  <c r="I7309" i="1"/>
  <c r="I7310" i="1"/>
  <c r="I7311" i="1"/>
  <c r="I7317" i="1"/>
  <c r="I7318" i="1"/>
  <c r="I7325" i="1"/>
  <c r="I7326" i="1"/>
  <c r="I7327" i="1"/>
  <c r="I7333" i="1"/>
  <c r="I7334" i="1"/>
  <c r="I7335" i="1"/>
  <c r="I7341" i="1"/>
  <c r="I7343" i="1"/>
  <c r="I7349" i="1"/>
  <c r="I7350" i="1"/>
  <c r="I7351" i="1"/>
  <c r="I7357" i="1"/>
  <c r="I7358" i="1"/>
  <c r="I7365" i="1"/>
  <c r="I7366" i="1"/>
  <c r="I7367" i="1"/>
  <c r="I7373" i="1"/>
  <c r="I7381" i="1"/>
  <c r="I7383" i="1"/>
  <c r="I7389" i="1"/>
  <c r="I7390" i="1"/>
  <c r="I7391" i="1"/>
  <c r="I7397" i="1"/>
  <c r="I7398" i="1"/>
  <c r="I7399" i="1"/>
  <c r="I7405" i="1"/>
  <c r="I7406" i="1"/>
  <c r="I7407" i="1"/>
  <c r="I7413" i="1"/>
  <c r="I7421" i="1"/>
  <c r="I7423" i="1"/>
  <c r="I7426" i="1"/>
  <c r="I7429" i="1"/>
  <c r="I7430" i="1"/>
  <c r="I7431" i="1"/>
  <c r="I7437" i="1"/>
  <c r="I7438" i="1"/>
  <c r="I7445" i="1"/>
  <c r="I7446" i="1"/>
  <c r="I7447" i="1"/>
  <c r="I7453" i="1"/>
  <c r="I7454" i="1"/>
  <c r="I7461" i="1"/>
  <c r="I7463" i="1"/>
  <c r="I7469" i="1"/>
  <c r="I7470" i="1"/>
  <c r="I7471" i="1"/>
  <c r="I7477" i="1"/>
  <c r="I7478" i="1"/>
  <c r="I7485" i="1"/>
  <c r="I7486" i="1"/>
  <c r="I7487" i="1"/>
  <c r="I7493" i="1"/>
  <c r="I7501" i="1"/>
  <c r="I7503" i="1"/>
  <c r="I7509" i="1"/>
  <c r="I7510" i="1"/>
  <c r="I7511" i="1"/>
  <c r="I7517" i="1"/>
  <c r="I7518" i="1"/>
  <c r="I7519" i="1"/>
  <c r="I7525" i="1"/>
  <c r="I7526" i="1"/>
  <c r="I7527" i="1"/>
  <c r="I7533" i="1"/>
  <c r="I7541" i="1"/>
  <c r="I7543" i="1"/>
  <c r="I7549" i="1"/>
  <c r="I7550" i="1"/>
  <c r="I7551" i="1"/>
  <c r="I7557" i="1"/>
  <c r="I7558" i="1"/>
  <c r="I7559" i="1"/>
  <c r="I7565" i="1"/>
  <c r="I7566" i="1"/>
  <c r="I7567" i="1"/>
  <c r="I7573" i="1"/>
  <c r="I7581" i="1"/>
  <c r="I7583" i="1"/>
  <c r="I7589" i="1"/>
  <c r="I7590" i="1"/>
  <c r="I7591" i="1"/>
  <c r="I7597" i="1"/>
  <c r="I7598" i="1"/>
  <c r="I7605" i="1"/>
  <c r="I7606" i="1"/>
  <c r="I7607" i="1"/>
  <c r="I7613" i="1"/>
  <c r="I7621" i="1"/>
  <c r="I7623" i="1"/>
  <c r="I7629" i="1"/>
  <c r="I7630" i="1"/>
  <c r="I7631" i="1"/>
  <c r="I7637" i="1"/>
  <c r="I7638" i="1"/>
  <c r="I7645" i="1"/>
  <c r="I7646" i="1"/>
  <c r="I7647" i="1"/>
  <c r="I7653" i="1"/>
  <c r="I7661" i="1"/>
  <c r="I7663" i="1"/>
  <c r="I7669" i="1"/>
  <c r="I7670" i="1"/>
  <c r="I7671" i="1"/>
  <c r="I7677" i="1"/>
  <c r="I7678" i="1"/>
  <c r="I7679" i="1"/>
  <c r="I7685" i="1"/>
  <c r="I7686" i="1"/>
  <c r="I7687" i="1"/>
  <c r="I7693" i="1"/>
  <c r="I7701" i="1"/>
  <c r="I7702" i="1"/>
  <c r="I7703" i="1"/>
  <c r="I7709" i="1"/>
  <c r="I7710" i="1"/>
  <c r="I7711" i="1"/>
  <c r="I7717" i="1"/>
  <c r="I7718" i="1"/>
  <c r="I7719" i="1"/>
  <c r="I7725" i="1"/>
  <c r="I7726" i="1"/>
  <c r="I7727" i="1"/>
  <c r="I7733" i="1"/>
  <c r="I7741" i="1"/>
  <c r="I7743" i="1"/>
  <c r="I7749" i="1"/>
  <c r="I7750" i="1"/>
  <c r="I7751" i="1"/>
  <c r="I7757" i="1"/>
  <c r="I7758" i="1"/>
  <c r="I7765" i="1"/>
  <c r="I7766" i="1"/>
  <c r="I7767" i="1"/>
  <c r="I7773" i="1"/>
  <c r="I7781" i="1"/>
  <c r="I7783" i="1"/>
  <c r="I7789" i="1"/>
  <c r="I7790" i="1"/>
  <c r="I7791" i="1"/>
  <c r="I7797" i="1"/>
  <c r="I7798" i="1"/>
  <c r="I7805" i="1"/>
  <c r="I7806" i="1"/>
  <c r="I7807" i="1"/>
  <c r="I7813" i="1"/>
  <c r="I7821" i="1"/>
  <c r="I7823" i="1"/>
  <c r="I7829" i="1"/>
  <c r="I7830" i="1"/>
  <c r="I7831" i="1"/>
  <c r="I7837" i="1"/>
  <c r="I7838" i="1"/>
  <c r="I7839" i="1"/>
  <c r="I7845" i="1"/>
  <c r="I7846" i="1"/>
  <c r="I7847" i="1"/>
  <c r="I7853" i="1"/>
  <c r="I7861" i="1"/>
  <c r="I7863" i="1"/>
  <c r="I7869" i="1"/>
  <c r="I7870" i="1"/>
  <c r="I7871" i="1"/>
  <c r="I7877" i="1"/>
  <c r="I7878" i="1"/>
  <c r="I7879" i="1"/>
  <c r="I7885" i="1"/>
  <c r="I7886" i="1"/>
  <c r="I7887" i="1"/>
  <c r="I7893" i="1"/>
  <c r="I7901" i="1"/>
  <c r="I7903" i="1"/>
  <c r="I7909" i="1"/>
  <c r="I7910" i="1"/>
  <c r="I7911" i="1"/>
  <c r="I7917" i="1"/>
  <c r="I7918" i="1"/>
  <c r="I7925" i="1"/>
  <c r="I7926" i="1"/>
  <c r="I7927" i="1"/>
  <c r="I7933" i="1"/>
  <c r="I7941" i="1"/>
  <c r="I7943" i="1"/>
  <c r="I7949" i="1"/>
  <c r="I7950" i="1"/>
  <c r="I7951" i="1"/>
  <c r="I7957" i="1"/>
  <c r="I7958" i="1"/>
  <c r="I7965" i="1"/>
  <c r="I7966" i="1"/>
  <c r="I7967" i="1"/>
  <c r="I7973" i="1"/>
  <c r="I7981" i="1"/>
  <c r="I7983" i="1"/>
  <c r="I7989" i="1"/>
  <c r="I7990" i="1"/>
  <c r="I7991" i="1"/>
  <c r="I7997" i="1"/>
  <c r="I7998" i="1"/>
  <c r="I7999" i="1"/>
  <c r="I8005" i="1"/>
  <c r="I8006" i="1"/>
  <c r="I8007" i="1"/>
  <c r="I8013" i="1"/>
  <c r="I8021" i="1"/>
  <c r="I8023" i="1"/>
  <c r="I8029" i="1"/>
  <c r="I8030" i="1"/>
  <c r="I8031" i="1"/>
  <c r="I8037" i="1"/>
  <c r="I8038" i="1"/>
  <c r="I8039" i="1"/>
  <c r="I8045" i="1"/>
  <c r="I8046" i="1"/>
  <c r="I8047" i="1"/>
  <c r="I8053" i="1"/>
  <c r="I8061" i="1"/>
  <c r="I8063" i="1"/>
  <c r="I8069" i="1"/>
  <c r="I8070" i="1"/>
  <c r="I8071" i="1"/>
  <c r="I8077" i="1"/>
  <c r="I8078" i="1"/>
  <c r="I8085" i="1"/>
  <c r="I8086" i="1"/>
  <c r="I8087" i="1"/>
  <c r="I8093" i="1"/>
  <c r="I8101" i="1"/>
  <c r="I8103" i="1"/>
  <c r="I8109" i="1"/>
  <c r="I8110" i="1"/>
  <c r="I8111" i="1"/>
  <c r="I8117" i="1"/>
  <c r="I8118" i="1"/>
  <c r="I8125" i="1"/>
  <c r="I8126" i="1"/>
  <c r="I8127" i="1"/>
  <c r="I8133" i="1"/>
  <c r="I8141" i="1"/>
  <c r="I8143" i="1"/>
  <c r="I8149" i="1"/>
  <c r="I8150" i="1"/>
  <c r="I8151" i="1"/>
  <c r="I8157" i="1"/>
  <c r="I8158" i="1"/>
  <c r="I8159" i="1"/>
  <c r="I8165" i="1"/>
  <c r="I8166" i="1"/>
  <c r="I8167" i="1"/>
  <c r="I8173" i="1"/>
  <c r="I8181" i="1"/>
  <c r="I8183" i="1"/>
  <c r="I8189" i="1"/>
  <c r="I8190" i="1"/>
  <c r="I8191" i="1"/>
  <c r="I8197" i="1"/>
  <c r="I8198" i="1"/>
  <c r="I8199" i="1"/>
  <c r="I8205" i="1"/>
  <c r="I8206" i="1"/>
  <c r="I8207" i="1"/>
  <c r="I8213" i="1"/>
  <c r="I8214" i="1"/>
  <c r="I8215" i="1"/>
  <c r="I8221" i="1"/>
  <c r="I8223" i="1"/>
  <c r="I8229" i="1"/>
  <c r="I8230" i="1"/>
  <c r="I8231" i="1"/>
  <c r="I8237" i="1"/>
  <c r="I8238" i="1"/>
  <c r="I8245" i="1"/>
  <c r="I8246" i="1"/>
  <c r="I8247" i="1"/>
  <c r="I8253" i="1"/>
  <c r="I8261" i="1"/>
  <c r="I8263" i="1"/>
  <c r="I8269" i="1"/>
  <c r="I8270" i="1"/>
  <c r="I8271" i="1"/>
  <c r="I8277" i="1"/>
  <c r="I8278" i="1"/>
  <c r="I8285" i="1"/>
  <c r="I8286" i="1"/>
  <c r="I8287" i="1"/>
  <c r="I8293" i="1"/>
  <c r="I8301" i="1"/>
  <c r="I8303" i="1"/>
  <c r="I8309" i="1"/>
  <c r="I8310" i="1"/>
  <c r="I8311" i="1"/>
  <c r="I8317" i="1"/>
  <c r="I8318" i="1"/>
  <c r="I8319" i="1"/>
  <c r="I8325" i="1"/>
  <c r="I8326" i="1"/>
  <c r="I8327" i="1"/>
  <c r="I8333" i="1"/>
  <c r="I8334" i="1"/>
  <c r="I8335" i="1"/>
  <c r="I8341" i="1"/>
  <c r="I8343" i="1"/>
  <c r="I8349" i="1"/>
  <c r="I8350" i="1"/>
  <c r="I8351" i="1"/>
  <c r="I8357" i="1"/>
  <c r="I8358" i="1"/>
  <c r="I8359" i="1"/>
  <c r="I8365" i="1"/>
  <c r="I8366" i="1"/>
  <c r="I8367" i="1"/>
  <c r="I8373" i="1"/>
  <c r="I8381" i="1"/>
  <c r="I8383" i="1"/>
  <c r="I8389" i="1"/>
  <c r="I8390" i="1"/>
  <c r="I8391" i="1"/>
  <c r="I8397" i="1"/>
  <c r="I8398" i="1"/>
  <c r="I8405" i="1"/>
  <c r="I8406" i="1"/>
  <c r="I8407" i="1"/>
  <c r="I8413" i="1"/>
  <c r="I8421" i="1"/>
  <c r="I8423" i="1"/>
  <c r="I8429" i="1"/>
  <c r="I8430" i="1"/>
  <c r="I8431" i="1"/>
  <c r="I8437" i="1"/>
  <c r="I8438" i="1"/>
  <c r="I8445" i="1"/>
  <c r="I8446" i="1"/>
  <c r="I8447" i="1"/>
  <c r="I8453" i="1"/>
  <c r="I8454" i="1"/>
  <c r="I8455" i="1"/>
  <c r="I8461" i="1"/>
  <c r="I8463" i="1"/>
  <c r="I8469" i="1"/>
  <c r="I8470" i="1"/>
  <c r="I8471" i="1"/>
  <c r="I8477" i="1"/>
  <c r="I8478" i="1"/>
  <c r="I8479" i="1"/>
  <c r="I8485" i="1"/>
  <c r="I8486" i="1"/>
  <c r="I8487" i="1"/>
  <c r="I8493" i="1"/>
  <c r="I8501" i="1"/>
  <c r="I8503" i="1"/>
  <c r="I8509" i="1"/>
  <c r="I8510" i="1"/>
  <c r="I8511" i="1"/>
  <c r="I8517" i="1"/>
  <c r="I8518" i="1"/>
  <c r="I8519" i="1"/>
  <c r="I8525" i="1"/>
  <c r="I8526" i="1"/>
  <c r="I8527" i="1"/>
  <c r="I8533" i="1"/>
  <c r="I8541" i="1"/>
  <c r="I8543" i="1"/>
  <c r="I8549" i="1"/>
  <c r="I8550" i="1"/>
  <c r="I8551" i="1"/>
  <c r="I8557" i="1"/>
  <c r="I8558" i="1"/>
  <c r="I8565" i="1"/>
  <c r="I8566" i="1"/>
  <c r="I8567" i="1"/>
  <c r="I8573" i="1"/>
  <c r="I8574" i="1"/>
  <c r="I8575" i="1"/>
  <c r="I8581" i="1"/>
  <c r="I8583" i="1"/>
  <c r="I8589" i="1"/>
  <c r="I8590" i="1"/>
  <c r="I8591" i="1"/>
  <c r="I8597" i="1"/>
  <c r="I8598" i="1"/>
  <c r="I8605" i="1"/>
  <c r="I8606" i="1"/>
  <c r="I8607" i="1"/>
  <c r="I8613" i="1"/>
  <c r="I8621" i="1"/>
  <c r="I8623" i="1"/>
  <c r="I8629" i="1"/>
  <c r="I8630" i="1"/>
  <c r="I8631" i="1"/>
  <c r="I8637" i="1"/>
  <c r="I8638" i="1"/>
  <c r="I8639" i="1"/>
  <c r="I8645" i="1"/>
  <c r="I8646" i="1"/>
  <c r="I8647" i="1"/>
  <c r="I8653" i="1"/>
  <c r="I8661" i="1"/>
  <c r="I8663" i="1"/>
  <c r="I8669" i="1"/>
  <c r="I8670" i="1"/>
  <c r="I8671" i="1"/>
  <c r="I8677" i="1"/>
  <c r="I8678" i="1"/>
  <c r="I8679" i="1"/>
  <c r="I8685" i="1"/>
  <c r="I8686" i="1"/>
  <c r="I8687" i="1"/>
  <c r="I8693" i="1"/>
  <c r="I8694" i="1"/>
  <c r="I8701" i="1"/>
  <c r="I8703" i="1"/>
  <c r="I8709" i="1"/>
  <c r="I8710" i="1"/>
  <c r="I8711" i="1"/>
  <c r="I8717" i="1"/>
  <c r="I8718" i="1"/>
  <c r="I8725" i="1"/>
  <c r="I8726" i="1"/>
  <c r="I8727" i="1"/>
  <c r="I8733" i="1"/>
  <c r="I8741" i="1"/>
  <c r="I8743" i="1"/>
  <c r="I8749" i="1"/>
  <c r="I8750" i="1"/>
  <c r="I8751" i="1"/>
  <c r="I8757" i="1"/>
  <c r="I8758" i="1"/>
  <c r="I8765" i="1"/>
  <c r="I8766" i="1"/>
  <c r="I8767" i="1"/>
  <c r="I8773" i="1"/>
  <c r="I8781" i="1"/>
  <c r="I8783" i="1"/>
  <c r="I8789" i="1"/>
  <c r="I8790" i="1"/>
  <c r="I8791" i="1"/>
  <c r="I8797" i="1"/>
  <c r="I8798" i="1"/>
  <c r="I8799" i="1"/>
  <c r="I8806" i="1"/>
  <c r="I8807" i="1"/>
  <c r="I8813" i="1"/>
  <c r="I8814" i="1"/>
  <c r="I8815" i="1"/>
  <c r="I8821" i="1"/>
  <c r="I8823" i="1"/>
  <c r="I8829" i="1"/>
  <c r="I8830" i="1"/>
  <c r="I8831" i="1"/>
  <c r="I8837" i="1"/>
  <c r="I8838" i="1"/>
  <c r="I8839" i="1"/>
  <c r="I8845" i="1"/>
  <c r="I8846" i="1"/>
  <c r="I8847" i="1"/>
  <c r="I8853" i="1"/>
  <c r="I8861" i="1"/>
  <c r="I8863" i="1"/>
  <c r="I8869" i="1"/>
  <c r="I8870" i="1"/>
  <c r="I8871" i="1"/>
  <c r="I8877" i="1"/>
  <c r="I8878" i="1"/>
  <c r="I8885" i="1"/>
  <c r="I8886" i="1"/>
  <c r="I8887" i="1"/>
  <c r="I8893" i="1"/>
  <c r="I8901" i="1"/>
  <c r="I8903" i="1"/>
  <c r="I8909" i="1"/>
  <c r="I8910" i="1"/>
  <c r="I8911" i="1"/>
  <c r="I8917" i="1"/>
  <c r="I8918" i="1"/>
  <c r="I8921" i="1"/>
  <c r="I8925" i="1"/>
  <c r="I8926" i="1"/>
  <c r="I8927" i="1"/>
  <c r="I8933" i="1"/>
  <c r="I8934" i="1"/>
  <c r="I8937" i="1"/>
  <c r="I8941" i="1"/>
  <c r="I8943" i="1"/>
  <c r="I8945" i="1"/>
  <c r="I8949" i="1"/>
  <c r="I8950" i="1"/>
  <c r="I8951" i="1"/>
  <c r="I8957" i="1"/>
  <c r="I8958" i="1"/>
  <c r="I8966" i="1"/>
  <c r="I8967" i="1"/>
  <c r="I8973" i="1"/>
  <c r="I8977" i="1"/>
  <c r="I8981" i="1"/>
  <c r="I8983" i="1"/>
  <c r="I8989" i="1"/>
  <c r="I8990" i="1"/>
  <c r="I8991" i="1"/>
  <c r="I8993" i="1"/>
  <c r="I8997" i="1"/>
  <c r="I8998" i="1"/>
  <c r="I8999" i="1"/>
  <c r="I9005" i="1"/>
  <c r="I9006" i="1"/>
  <c r="I9007" i="1"/>
  <c r="I9013" i="1"/>
  <c r="I9021" i="1"/>
  <c r="I9023" i="1"/>
  <c r="I9029" i="1"/>
  <c r="I9030" i="1"/>
  <c r="I9031" i="1"/>
  <c r="I9037" i="1"/>
  <c r="I9038" i="1"/>
  <c r="I9039" i="1"/>
  <c r="I9041" i="1"/>
  <c r="I9045" i="1"/>
  <c r="I9046" i="1"/>
  <c r="I9047" i="1"/>
  <c r="I9053" i="1"/>
  <c r="I9061" i="1"/>
  <c r="I9063" i="1"/>
  <c r="I9069" i="1"/>
  <c r="I9070" i="1"/>
  <c r="I9071" i="1"/>
  <c r="I9073" i="1"/>
  <c r="I9077" i="1"/>
  <c r="I9078" i="1"/>
  <c r="I9085" i="1"/>
  <c r="I9086" i="1"/>
  <c r="I9087" i="1"/>
  <c r="I9093" i="1"/>
  <c r="I9094" i="1"/>
  <c r="I9095" i="1"/>
  <c r="I9101" i="1"/>
  <c r="I9103" i="1"/>
  <c r="I9109" i="1"/>
  <c r="I9110" i="1"/>
  <c r="I9111" i="1"/>
  <c r="I9117" i="1"/>
  <c r="I9118" i="1"/>
  <c r="I9125" i="1"/>
  <c r="I9126" i="1"/>
  <c r="I9127" i="1"/>
  <c r="I9133" i="1"/>
  <c r="I9141" i="1"/>
  <c r="I9143" i="1"/>
  <c r="I9149" i="1"/>
  <c r="I9150" i="1"/>
  <c r="I9151" i="1"/>
  <c r="I9157" i="1"/>
  <c r="I9158" i="1"/>
  <c r="I9165" i="1"/>
  <c r="I9166" i="1"/>
  <c r="I9167" i="1"/>
  <c r="I9169" i="1"/>
  <c r="I9173" i="1"/>
  <c r="I9181" i="1"/>
  <c r="I9183" i="1"/>
  <c r="I9189" i="1"/>
  <c r="I9190" i="1"/>
  <c r="I9191" i="1"/>
  <c r="I9197" i="1"/>
  <c r="I9198" i="1"/>
  <c r="I9201" i="1"/>
  <c r="I9206" i="1"/>
  <c r="I9207" i="1"/>
  <c r="I9213" i="1"/>
  <c r="I9214" i="1"/>
  <c r="I9215" i="1"/>
  <c r="I9217" i="1"/>
  <c r="I9221" i="1"/>
  <c r="I9223" i="1"/>
  <c r="I9229" i="1"/>
  <c r="I9230" i="1"/>
  <c r="I9231" i="1"/>
  <c r="I9237" i="1"/>
  <c r="I9238" i="1"/>
  <c r="I9239" i="1"/>
  <c r="I9245" i="1"/>
  <c r="I9246" i="1"/>
  <c r="I9247" i="1"/>
  <c r="I9253" i="1"/>
  <c r="I9257" i="1"/>
  <c r="I9261" i="1"/>
  <c r="I9263" i="1"/>
  <c r="I9269" i="1"/>
  <c r="I9270" i="1"/>
  <c r="I9271" i="1"/>
  <c r="I9277" i="1"/>
  <c r="I9278" i="1"/>
  <c r="I9285" i="1"/>
  <c r="I9286" i="1"/>
  <c r="I9287" i="1"/>
  <c r="I9293" i="1"/>
  <c r="I9301" i="1"/>
  <c r="I9303" i="1"/>
  <c r="I9309" i="1"/>
  <c r="I9310" i="1"/>
  <c r="I9311" i="1"/>
  <c r="I9317" i="1"/>
  <c r="I9318" i="1"/>
  <c r="I9325" i="1"/>
  <c r="I9326" i="1"/>
  <c r="I9327" i="1"/>
  <c r="I9333" i="1"/>
  <c r="I9341" i="1"/>
  <c r="I9343" i="1"/>
  <c r="I9349" i="1"/>
  <c r="I9350" i="1"/>
  <c r="I9351" i="1"/>
  <c r="I9357" i="1"/>
  <c r="I9358" i="1"/>
  <c r="I9365" i="1"/>
  <c r="I9366" i="1"/>
  <c r="I9367" i="1"/>
  <c r="I9373" i="1"/>
  <c r="I9381" i="1"/>
  <c r="I9383" i="1"/>
  <c r="I9389" i="1"/>
  <c r="I9390" i="1"/>
  <c r="I9391" i="1"/>
  <c r="I9393" i="1"/>
  <c r="I9397" i="1"/>
  <c r="I9398" i="1"/>
  <c r="I9406" i="1"/>
  <c r="I9407" i="1"/>
  <c r="I9413" i="1"/>
  <c r="I9421" i="1"/>
  <c r="I9423" i="1"/>
  <c r="I9429" i="1"/>
  <c r="I9430" i="1"/>
  <c r="I9431" i="1"/>
  <c r="I9437" i="1"/>
  <c r="I9438" i="1"/>
  <c r="I9441" i="1"/>
  <c r="I9445" i="1"/>
  <c r="I9446" i="1"/>
  <c r="I9447" i="1"/>
  <c r="I9453" i="1"/>
  <c r="I9457" i="1"/>
  <c r="I9461" i="1"/>
  <c r="I9463" i="1"/>
  <c r="I9469" i="1"/>
  <c r="I9470" i="1"/>
  <c r="I9471" i="1"/>
  <c r="I9477" i="1"/>
  <c r="I9478" i="1"/>
  <c r="I9485" i="1"/>
  <c r="I9486" i="1"/>
  <c r="I9487" i="1"/>
  <c r="I9493" i="1"/>
  <c r="I9501" i="1"/>
  <c r="I9503" i="1"/>
  <c r="I9509" i="1"/>
  <c r="I9510" i="1"/>
  <c r="I9511" i="1"/>
  <c r="I9517" i="1"/>
  <c r="I9518" i="1"/>
  <c r="I9521" i="1"/>
  <c r="I9526" i="1"/>
  <c r="I9527" i="1"/>
  <c r="I9533" i="1"/>
  <c r="I9541" i="1"/>
  <c r="I9543" i="1"/>
  <c r="I9549" i="1"/>
  <c r="I9550" i="1"/>
  <c r="I9551" i="1"/>
  <c r="I9557" i="1"/>
  <c r="I9558" i="1"/>
  <c r="I9565" i="1"/>
  <c r="I9566" i="1"/>
  <c r="I9567" i="1"/>
  <c r="I9573" i="1"/>
  <c r="I9581" i="1"/>
  <c r="I9583" i="1"/>
  <c r="I9589" i="1"/>
  <c r="I9590" i="1"/>
  <c r="I9591" i="1"/>
  <c r="I9593" i="1"/>
  <c r="I9597" i="1"/>
  <c r="I9598" i="1"/>
  <c r="I9601" i="1"/>
  <c r="I9605" i="1"/>
  <c r="I9606" i="1"/>
  <c r="I9607" i="1"/>
  <c r="I9613" i="1"/>
  <c r="I9621" i="1"/>
  <c r="I9623" i="1"/>
  <c r="I9629" i="1"/>
  <c r="I9630" i="1"/>
  <c r="I9631" i="1"/>
  <c r="I9637" i="1"/>
  <c r="I9638" i="1"/>
  <c r="I9641" i="1"/>
  <c r="I9645" i="1"/>
  <c r="I9646" i="1"/>
  <c r="I9647" i="1"/>
  <c r="I9649" i="1"/>
  <c r="I9653" i="1"/>
  <c r="I9661" i="1"/>
  <c r="I9663" i="1"/>
  <c r="I9669" i="1"/>
  <c r="I9670" i="1"/>
  <c r="I9671" i="1"/>
  <c r="I9677" i="1"/>
  <c r="I9678" i="1"/>
  <c r="I9686" i="1"/>
  <c r="I9687" i="1"/>
  <c r="I9693" i="1"/>
  <c r="I9697" i="1"/>
  <c r="I9701" i="1"/>
  <c r="I9703" i="1"/>
  <c r="I9709" i="1"/>
  <c r="I9710" i="1"/>
  <c r="I9711" i="1"/>
  <c r="I9713" i="1"/>
  <c r="I9717" i="1"/>
  <c r="I9718" i="1"/>
  <c r="I9721" i="1"/>
  <c r="I9726" i="1"/>
  <c r="I9727" i="1"/>
  <c r="I9729" i="1"/>
  <c r="I9733" i="1"/>
  <c r="I9741" i="1"/>
  <c r="I9743" i="1"/>
  <c r="I9749" i="1"/>
  <c r="I9750" i="1"/>
  <c r="I9751" i="1"/>
  <c r="I9757" i="1"/>
  <c r="I9758" i="1"/>
  <c r="I9765" i="1"/>
  <c r="I9766" i="1"/>
  <c r="I9767" i="1"/>
  <c r="I9769" i="1"/>
  <c r="I9773" i="1"/>
  <c r="I9781" i="1"/>
  <c r="I9783" i="1"/>
  <c r="I9789" i="1"/>
  <c r="I9790" i="1"/>
  <c r="I9791" i="1"/>
  <c r="I9797" i="1"/>
  <c r="I9798" i="1"/>
  <c r="I9799" i="1"/>
  <c r="I9806" i="1"/>
  <c r="I9807" i="1"/>
  <c r="I9813" i="1"/>
  <c r="I9821" i="1"/>
  <c r="I9823" i="1"/>
  <c r="I9829" i="1"/>
  <c r="I9830" i="1"/>
  <c r="I9831" i="1"/>
  <c r="I9837" i="1"/>
  <c r="I9838" i="1"/>
  <c r="I9841" i="1"/>
  <c r="I9845" i="1"/>
  <c r="I9846" i="1"/>
  <c r="I9847" i="1"/>
  <c r="I9849" i="1"/>
  <c r="I9853" i="1"/>
  <c r="I9854" i="1"/>
  <c r="I9857" i="1"/>
  <c r="I9861" i="1"/>
  <c r="I9863" i="1"/>
  <c r="I9869" i="1"/>
  <c r="I9870" i="1"/>
  <c r="I9871" i="1"/>
  <c r="I9877" i="1"/>
  <c r="I9878" i="1"/>
  <c r="I9879" i="1"/>
  <c r="I9885" i="1"/>
  <c r="I9886" i="1"/>
  <c r="I9887" i="1"/>
  <c r="I9893" i="1"/>
  <c r="I9897" i="1"/>
  <c r="I9901" i="1"/>
  <c r="I9903" i="1"/>
  <c r="I9909" i="1"/>
  <c r="I9910" i="1"/>
  <c r="I9911" i="1"/>
  <c r="I9917" i="1"/>
  <c r="I9918" i="1"/>
  <c r="I9926" i="1"/>
  <c r="I9927" i="1"/>
  <c r="I9933" i="1"/>
  <c r="I9941" i="1"/>
  <c r="I9943" i="1"/>
  <c r="I9949" i="1"/>
  <c r="I9950" i="1"/>
  <c r="I9951" i="1"/>
  <c r="I9953" i="1"/>
  <c r="I9957" i="1"/>
  <c r="I9958" i="1"/>
  <c r="I9965" i="1"/>
  <c r="I9966" i="1"/>
  <c r="I9967" i="1"/>
  <c r="I9969" i="1"/>
  <c r="I9973" i="1"/>
  <c r="I9981" i="1"/>
  <c r="I9983" i="1"/>
  <c r="I9985" i="1"/>
  <c r="I9989" i="1"/>
  <c r="I9990" i="1"/>
  <c r="I9991" i="1"/>
  <c r="I9997" i="1"/>
  <c r="I9998" i="1"/>
  <c r="I10005" i="1"/>
  <c r="I10006" i="1"/>
  <c r="I10007" i="1"/>
  <c r="I10013" i="1"/>
  <c r="I10021" i="1"/>
  <c r="I10023" i="1"/>
  <c r="I10029" i="1"/>
  <c r="I10030" i="1"/>
  <c r="I10031" i="1"/>
  <c r="J4237" i="1"/>
  <c r="J4238" i="1"/>
  <c r="J4239" i="1"/>
  <c r="J4245" i="1"/>
  <c r="J4246" i="1"/>
  <c r="J4247" i="1"/>
  <c r="J4253" i="1"/>
  <c r="J4254" i="1"/>
  <c r="J4261" i="1"/>
  <c r="J4263" i="1"/>
  <c r="J4269" i="1"/>
  <c r="J4270" i="1"/>
  <c r="J4271" i="1"/>
  <c r="J4277" i="1"/>
  <c r="J4278" i="1"/>
  <c r="J4279" i="1"/>
  <c r="J4285" i="1"/>
  <c r="J4286" i="1"/>
  <c r="J4287" i="1"/>
  <c r="J4293" i="1"/>
  <c r="J4294" i="1"/>
  <c r="J4301" i="1"/>
  <c r="J4303" i="1"/>
  <c r="J4309" i="1"/>
  <c r="J4310" i="1"/>
  <c r="J4311" i="1"/>
  <c r="J4317" i="1"/>
  <c r="J4318" i="1"/>
  <c r="J4319" i="1"/>
  <c r="J4325" i="1"/>
  <c r="J4326" i="1"/>
  <c r="J4327" i="1"/>
  <c r="J4333" i="1"/>
  <c r="J4334" i="1"/>
  <c r="J4341" i="1"/>
  <c r="J4343" i="1"/>
  <c r="J4349" i="1"/>
  <c r="J4350" i="1"/>
  <c r="J4351" i="1"/>
  <c r="J4357" i="1"/>
  <c r="J4358" i="1"/>
  <c r="J4359" i="1"/>
  <c r="J4365" i="1"/>
  <c r="J4366" i="1"/>
  <c r="J4367" i="1"/>
  <c r="J4373" i="1"/>
  <c r="J4374" i="1"/>
  <c r="J4381" i="1"/>
  <c r="J4383" i="1"/>
  <c r="J4389" i="1"/>
  <c r="J4390" i="1"/>
  <c r="J4391" i="1"/>
  <c r="J4397" i="1"/>
  <c r="J4398" i="1"/>
  <c r="J4399" i="1"/>
  <c r="J4405" i="1"/>
  <c r="J4406" i="1"/>
  <c r="J4407" i="1"/>
  <c r="J4413" i="1"/>
  <c r="J4414" i="1"/>
  <c r="J4421" i="1"/>
  <c r="J4423" i="1"/>
  <c r="J4429" i="1"/>
  <c r="J4430" i="1"/>
  <c r="J4431" i="1"/>
  <c r="J4437" i="1"/>
  <c r="J4438" i="1"/>
  <c r="J4439" i="1"/>
  <c r="J4440" i="1"/>
  <c r="J4445" i="1"/>
  <c r="J4446" i="1"/>
  <c r="J4447" i="1"/>
  <c r="J4453" i="1"/>
  <c r="J4454" i="1"/>
  <c r="J4455" i="1"/>
  <c r="J4461" i="1"/>
  <c r="J4463" i="1"/>
  <c r="J4469" i="1"/>
  <c r="J4470" i="1"/>
  <c r="J4471" i="1"/>
  <c r="J4477" i="1"/>
  <c r="J4478" i="1"/>
  <c r="J4479" i="1"/>
  <c r="J4485" i="1"/>
  <c r="J4486" i="1"/>
  <c r="J4487" i="1"/>
  <c r="J4493" i="1"/>
  <c r="J4494" i="1"/>
  <c r="J4501" i="1"/>
  <c r="J4503" i="1"/>
  <c r="J4509" i="1"/>
  <c r="J4510" i="1"/>
  <c r="J4511" i="1"/>
  <c r="J4517" i="1"/>
  <c r="J4518" i="1"/>
  <c r="J4519" i="1"/>
  <c r="J4525" i="1"/>
  <c r="J4526" i="1"/>
  <c r="J4527" i="1"/>
  <c r="J4533" i="1"/>
  <c r="J4534" i="1"/>
  <c r="J4541" i="1"/>
  <c r="J4543" i="1"/>
  <c r="J4549" i="1"/>
  <c r="J4550" i="1"/>
  <c r="J4551" i="1"/>
  <c r="J4557" i="1"/>
  <c r="J4558" i="1"/>
  <c r="J4559" i="1"/>
  <c r="J4560" i="1"/>
  <c r="J4565" i="1"/>
  <c r="J4566" i="1"/>
  <c r="J4567" i="1"/>
  <c r="J4573" i="1"/>
  <c r="J4574" i="1"/>
  <c r="J4581" i="1"/>
  <c r="J4583" i="1"/>
  <c r="J4589" i="1"/>
  <c r="J4590" i="1"/>
  <c r="J4591" i="1"/>
  <c r="J4597" i="1"/>
  <c r="J4598" i="1"/>
  <c r="J4599" i="1"/>
  <c r="J4605" i="1"/>
  <c r="J4606" i="1"/>
  <c r="J4607" i="1"/>
  <c r="J4613" i="1"/>
  <c r="J4614" i="1"/>
  <c r="J4621" i="1"/>
  <c r="J4622" i="1"/>
  <c r="J4623" i="1"/>
  <c r="J4629" i="1"/>
  <c r="J4630" i="1"/>
  <c r="J4631" i="1"/>
  <c r="J4637" i="1"/>
  <c r="J4638" i="1"/>
  <c r="J4639" i="1"/>
  <c r="J4645" i="1"/>
  <c r="J4646" i="1"/>
  <c r="J4647" i="1"/>
  <c r="J4653" i="1"/>
  <c r="J4654" i="1"/>
  <c r="J4661" i="1"/>
  <c r="J4663" i="1"/>
  <c r="J4669" i="1"/>
  <c r="J4670" i="1"/>
  <c r="J4671" i="1"/>
  <c r="J4677" i="1"/>
  <c r="J4678" i="1"/>
  <c r="J4679" i="1"/>
  <c r="J4685" i="1"/>
  <c r="J4686" i="1"/>
  <c r="J4687" i="1"/>
  <c r="J4693" i="1"/>
  <c r="J4694" i="1"/>
  <c r="J4701" i="1"/>
  <c r="J4703" i="1"/>
  <c r="J4709" i="1"/>
  <c r="J4710" i="1"/>
  <c r="J4711" i="1"/>
  <c r="J4717" i="1"/>
  <c r="J4718" i="1"/>
  <c r="J4719" i="1"/>
  <c r="J4725" i="1"/>
  <c r="J4726" i="1"/>
  <c r="J4727" i="1"/>
  <c r="J4733" i="1"/>
  <c r="J4734" i="1"/>
  <c r="J4735" i="1"/>
  <c r="J4741" i="1"/>
  <c r="J4743" i="1"/>
  <c r="J4749" i="1"/>
  <c r="J4750" i="1"/>
  <c r="J4751" i="1"/>
  <c r="J4757" i="1"/>
  <c r="J4758" i="1"/>
  <c r="J4759" i="1"/>
  <c r="J4765" i="1"/>
  <c r="J4766" i="1"/>
  <c r="J4767" i="1"/>
  <c r="J4773" i="1"/>
  <c r="J4774" i="1"/>
  <c r="J4781" i="1"/>
  <c r="J4782" i="1"/>
  <c r="J4783" i="1"/>
  <c r="J4789" i="1"/>
  <c r="J4790" i="1"/>
  <c r="J4791" i="1"/>
  <c r="J4797" i="1"/>
  <c r="J4798" i="1"/>
  <c r="J4799" i="1"/>
  <c r="J4805" i="1"/>
  <c r="J4806" i="1"/>
  <c r="J4807" i="1"/>
  <c r="J4813" i="1"/>
  <c r="J4814" i="1"/>
  <c r="J4821" i="1"/>
  <c r="J4823" i="1"/>
  <c r="J4829" i="1"/>
  <c r="J4830" i="1"/>
  <c r="J4831" i="1"/>
  <c r="J4837" i="1"/>
  <c r="J4838" i="1"/>
  <c r="J4839" i="1"/>
  <c r="J4845" i="1"/>
  <c r="J4846" i="1"/>
  <c r="J4847" i="1"/>
  <c r="J4853" i="1"/>
  <c r="J4854" i="1"/>
  <c r="J4861" i="1"/>
  <c r="J4863" i="1"/>
  <c r="J4869" i="1"/>
  <c r="J4870" i="1"/>
  <c r="J4871" i="1"/>
  <c r="J4877" i="1"/>
  <c r="J4878" i="1"/>
  <c r="J4879" i="1"/>
  <c r="J4885" i="1"/>
  <c r="J4886" i="1"/>
  <c r="J4887" i="1"/>
  <c r="J4893" i="1"/>
  <c r="J4894" i="1"/>
  <c r="J4901" i="1"/>
  <c r="J4903" i="1"/>
  <c r="J4909" i="1"/>
  <c r="J4910" i="1"/>
  <c r="J4911" i="1"/>
  <c r="J4917" i="1"/>
  <c r="J4918" i="1"/>
  <c r="J4919" i="1"/>
  <c r="J4925" i="1"/>
  <c r="J4926" i="1"/>
  <c r="J4927" i="1"/>
  <c r="J4933" i="1"/>
  <c r="J4934" i="1"/>
  <c r="J4941" i="1"/>
  <c r="J4942" i="1"/>
  <c r="J4943" i="1"/>
  <c r="J4949" i="1"/>
  <c r="J4950" i="1"/>
  <c r="J4951" i="1"/>
  <c r="J4957" i="1"/>
  <c r="J4958" i="1"/>
  <c r="J4959" i="1"/>
  <c r="J4965" i="1"/>
  <c r="J4966" i="1"/>
  <c r="J4967" i="1"/>
  <c r="J4973" i="1"/>
  <c r="J4974" i="1"/>
  <c r="J4981" i="1"/>
  <c r="J4983" i="1"/>
  <c r="J4989" i="1"/>
  <c r="J4990" i="1"/>
  <c r="J4991" i="1"/>
  <c r="J4997" i="1"/>
  <c r="J4998" i="1"/>
  <c r="J4999" i="1"/>
  <c r="J5005" i="1"/>
  <c r="J5006" i="1"/>
  <c r="J5007" i="1"/>
  <c r="J5013" i="1"/>
  <c r="J5014" i="1"/>
  <c r="J5015" i="1"/>
  <c r="J5021" i="1"/>
  <c r="J5023" i="1"/>
  <c r="J5029" i="1"/>
  <c r="J5030" i="1"/>
  <c r="J5031" i="1"/>
  <c r="J5037" i="1"/>
  <c r="J5038" i="1"/>
  <c r="J5039" i="1"/>
  <c r="J5045" i="1"/>
  <c r="J5046" i="1"/>
  <c r="J5047" i="1"/>
  <c r="J5053" i="1"/>
  <c r="J5054" i="1"/>
  <c r="J5061" i="1"/>
  <c r="J5063" i="1"/>
  <c r="J5069" i="1"/>
  <c r="J5070" i="1"/>
  <c r="J5071" i="1"/>
  <c r="J5077" i="1"/>
  <c r="J5078" i="1"/>
  <c r="J5079" i="1"/>
  <c r="J5085" i="1"/>
  <c r="J5086" i="1"/>
  <c r="J5087" i="1"/>
  <c r="J5093" i="1"/>
  <c r="J5094" i="1"/>
  <c r="J5101" i="1"/>
  <c r="J5102" i="1"/>
  <c r="J5103" i="1"/>
  <c r="J5109" i="1"/>
  <c r="J5110" i="1"/>
  <c r="J5111" i="1"/>
  <c r="J5117" i="1"/>
  <c r="J5118" i="1"/>
  <c r="J5119" i="1"/>
  <c r="J5125" i="1"/>
  <c r="J5126" i="1"/>
  <c r="J5127" i="1"/>
  <c r="J5133" i="1"/>
  <c r="J5134" i="1"/>
  <c r="J5141" i="1"/>
  <c r="J5143" i="1"/>
  <c r="J5149" i="1"/>
  <c r="J5150" i="1"/>
  <c r="J5151" i="1"/>
  <c r="J5157" i="1"/>
  <c r="J5158" i="1"/>
  <c r="J5159" i="1"/>
  <c r="J5165" i="1"/>
  <c r="J5166" i="1"/>
  <c r="J5167" i="1"/>
  <c r="J5173" i="1"/>
  <c r="J5174" i="1"/>
  <c r="J5181" i="1"/>
  <c r="J5183" i="1"/>
  <c r="J5189" i="1"/>
  <c r="J5190" i="1"/>
  <c r="J5191" i="1"/>
  <c r="J5197" i="1"/>
  <c r="J5198" i="1"/>
  <c r="J5199" i="1"/>
  <c r="J5205" i="1"/>
  <c r="J5206" i="1"/>
  <c r="J5207" i="1"/>
  <c r="J5213" i="1"/>
  <c r="J5214" i="1"/>
  <c r="J5221" i="1"/>
  <c r="J5223" i="1"/>
  <c r="J5229" i="1"/>
  <c r="J5230" i="1"/>
  <c r="J5231" i="1"/>
  <c r="J5237" i="1"/>
  <c r="J5238" i="1"/>
  <c r="J5239" i="1"/>
  <c r="J5245" i="1"/>
  <c r="J5246" i="1"/>
  <c r="J5247" i="1"/>
  <c r="J5253" i="1"/>
  <c r="J5254" i="1"/>
  <c r="J5261" i="1"/>
  <c r="J5262" i="1"/>
  <c r="J5263" i="1"/>
  <c r="J5269" i="1"/>
  <c r="J5270" i="1"/>
  <c r="J5271" i="1"/>
  <c r="J5277" i="1"/>
  <c r="J5278" i="1"/>
  <c r="J5279" i="1"/>
  <c r="J5285" i="1"/>
  <c r="J5286" i="1"/>
  <c r="J5287" i="1"/>
  <c r="J5293" i="1"/>
  <c r="J5294" i="1"/>
  <c r="J5295" i="1"/>
  <c r="J5301" i="1"/>
  <c r="J5303" i="1"/>
  <c r="J5309" i="1"/>
  <c r="J5310" i="1"/>
  <c r="J5311" i="1"/>
  <c r="J5317" i="1"/>
  <c r="J5318" i="1"/>
  <c r="J5319" i="1"/>
  <c r="J5325" i="1"/>
  <c r="J5326" i="1"/>
  <c r="J5327" i="1"/>
  <c r="J5329" i="1"/>
  <c r="J5333" i="1"/>
  <c r="J5334" i="1"/>
  <c r="J5341" i="1"/>
  <c r="J5343" i="1"/>
  <c r="J5349" i="1"/>
  <c r="J5350" i="1"/>
  <c r="J5351" i="1"/>
  <c r="J5357" i="1"/>
  <c r="J5358" i="1"/>
  <c r="J5359" i="1"/>
  <c r="J5365" i="1"/>
  <c r="J5366" i="1"/>
  <c r="J5367" i="1"/>
  <c r="J5373" i="1"/>
  <c r="J5374" i="1"/>
  <c r="J5377" i="1"/>
  <c r="J5381" i="1"/>
  <c r="J5383" i="1"/>
  <c r="J5389" i="1"/>
  <c r="J5390" i="1"/>
  <c r="J5391" i="1"/>
  <c r="J5397" i="1"/>
  <c r="J5398" i="1"/>
  <c r="J5399" i="1"/>
  <c r="J5405" i="1"/>
  <c r="J5406" i="1"/>
  <c r="J5407" i="1"/>
  <c r="J5413" i="1"/>
  <c r="J5414" i="1"/>
  <c r="J5421" i="1"/>
  <c r="J5422" i="1"/>
  <c r="J5423" i="1"/>
  <c r="J5425" i="1"/>
  <c r="J5429" i="1"/>
  <c r="J5430" i="1"/>
  <c r="J5431" i="1"/>
  <c r="J5437" i="1"/>
  <c r="J5438" i="1"/>
  <c r="J5439" i="1"/>
  <c r="J5445" i="1"/>
  <c r="J5446" i="1"/>
  <c r="J5447" i="1"/>
  <c r="J5453" i="1"/>
  <c r="J5454" i="1"/>
  <c r="J5455" i="1"/>
  <c r="J5461" i="1"/>
  <c r="J5463" i="1"/>
  <c r="J5469" i="1"/>
  <c r="J5470" i="1"/>
  <c r="J5471" i="1"/>
  <c r="J5477" i="1"/>
  <c r="J5478" i="1"/>
  <c r="J5479" i="1"/>
  <c r="J5485" i="1"/>
  <c r="J5486" i="1"/>
  <c r="J5487" i="1"/>
  <c r="J5493" i="1"/>
  <c r="J5494" i="1"/>
  <c r="J5497" i="1"/>
  <c r="J5501" i="1"/>
  <c r="J5503" i="1"/>
  <c r="J5509" i="1"/>
  <c r="J5510" i="1"/>
  <c r="J5511" i="1"/>
  <c r="J5517" i="1"/>
  <c r="J5518" i="1"/>
  <c r="J5519" i="1"/>
  <c r="J5525" i="1"/>
  <c r="J5526" i="1"/>
  <c r="J5527" i="1"/>
  <c r="J5533" i="1"/>
  <c r="J5534" i="1"/>
  <c r="J5541" i="1"/>
  <c r="J5543" i="1"/>
  <c r="J5549" i="1"/>
  <c r="J5550" i="1"/>
  <c r="J5551" i="1"/>
  <c r="J5557" i="1"/>
  <c r="J5558" i="1"/>
  <c r="J5559" i="1"/>
  <c r="J5561" i="1"/>
  <c r="J5565" i="1"/>
  <c r="J5566" i="1"/>
  <c r="J5567" i="1"/>
  <c r="J5573" i="1"/>
  <c r="J5574" i="1"/>
  <c r="J5581" i="1"/>
  <c r="J5583" i="1"/>
  <c r="J5589" i="1"/>
  <c r="J5590" i="1"/>
  <c r="J5591" i="1"/>
  <c r="J5597" i="1"/>
  <c r="J5598" i="1"/>
  <c r="J5599" i="1"/>
  <c r="J5605" i="1"/>
  <c r="J5606" i="1"/>
  <c r="J5607" i="1"/>
  <c r="J5613" i="1"/>
  <c r="J5614" i="1"/>
  <c r="J5615" i="1"/>
  <c r="J5617" i="1"/>
  <c r="J5621" i="1"/>
  <c r="J5623" i="1"/>
  <c r="J5629" i="1"/>
  <c r="J5630" i="1"/>
  <c r="J5631" i="1"/>
  <c r="J5637" i="1"/>
  <c r="J5638" i="1"/>
  <c r="J5639" i="1"/>
  <c r="J5645" i="1"/>
  <c r="J5646" i="1"/>
  <c r="J5647" i="1"/>
  <c r="J5653" i="1"/>
  <c r="J5654" i="1"/>
  <c r="J5661" i="1"/>
  <c r="J5663" i="1"/>
  <c r="J5665" i="1"/>
  <c r="J5669" i="1"/>
  <c r="J5670" i="1"/>
  <c r="J5671" i="1"/>
  <c r="J5677" i="1"/>
  <c r="J5678" i="1"/>
  <c r="J5679" i="1"/>
  <c r="J5681" i="1"/>
  <c r="J5685" i="1"/>
  <c r="J5686" i="1"/>
  <c r="J5687" i="1"/>
  <c r="J5693" i="1"/>
  <c r="J5694" i="1"/>
  <c r="J5697" i="1"/>
  <c r="J5701" i="1"/>
  <c r="J5703" i="1"/>
  <c r="J5709" i="1"/>
  <c r="J5710" i="1"/>
  <c r="J5711" i="1"/>
  <c r="J5717" i="1"/>
  <c r="J5718" i="1"/>
  <c r="J5719" i="1"/>
  <c r="J5725" i="1"/>
  <c r="J5726" i="1"/>
  <c r="J5727" i="1"/>
  <c r="J5733" i="1"/>
  <c r="J5734" i="1"/>
  <c r="J5741" i="1"/>
  <c r="J5743" i="1"/>
  <c r="J5749" i="1"/>
  <c r="J5750" i="1"/>
  <c r="J5751" i="1"/>
  <c r="J5757" i="1"/>
  <c r="J5758" i="1"/>
  <c r="J5759" i="1"/>
  <c r="J5765" i="1"/>
  <c r="J5766" i="1"/>
  <c r="J5767" i="1"/>
  <c r="J5773" i="1"/>
  <c r="J5774" i="1"/>
  <c r="J5775" i="1"/>
  <c r="J5781" i="1"/>
  <c r="J5783" i="1"/>
  <c r="J5789" i="1"/>
  <c r="J5790" i="1"/>
  <c r="J5791" i="1"/>
  <c r="J5797" i="1"/>
  <c r="J5798" i="1"/>
  <c r="J5799" i="1"/>
  <c r="J5805" i="1"/>
  <c r="J5806" i="1"/>
  <c r="J5807" i="1"/>
  <c r="J5813" i="1"/>
  <c r="J5821" i="1"/>
  <c r="J5823" i="1"/>
  <c r="J5825" i="1"/>
  <c r="J5829" i="1"/>
  <c r="J5830" i="1"/>
  <c r="J5831" i="1"/>
  <c r="J5837" i="1"/>
  <c r="J5838" i="1"/>
  <c r="J5839" i="1"/>
  <c r="J5841" i="1"/>
  <c r="J5845" i="1"/>
  <c r="J5846" i="1"/>
  <c r="J5847" i="1"/>
  <c r="J5853" i="1"/>
  <c r="J5854" i="1"/>
  <c r="J5857" i="1"/>
  <c r="J5861" i="1"/>
  <c r="J5863" i="1"/>
  <c r="J5869" i="1"/>
  <c r="J5870" i="1"/>
  <c r="J5871" i="1"/>
  <c r="J5873" i="1"/>
  <c r="J5877" i="1"/>
  <c r="J5878" i="1"/>
  <c r="J5879" i="1"/>
  <c r="J5885" i="1"/>
  <c r="J5886" i="1"/>
  <c r="J5887" i="1"/>
  <c r="J5893" i="1"/>
  <c r="J5894" i="1"/>
  <c r="J5901" i="1"/>
  <c r="J5903" i="1"/>
  <c r="J5909" i="1"/>
  <c r="J5910" i="1"/>
  <c r="J5911" i="1"/>
  <c r="J5917" i="1"/>
  <c r="J5918" i="1"/>
  <c r="J5919" i="1"/>
  <c r="J5921" i="1"/>
  <c r="J5925" i="1"/>
  <c r="J5926" i="1"/>
  <c r="J5927" i="1"/>
  <c r="J5933" i="1"/>
  <c r="J5934" i="1"/>
  <c r="J5935" i="1"/>
  <c r="J5937" i="1"/>
  <c r="J5941" i="1"/>
  <c r="J5943" i="1"/>
  <c r="J5949" i="1"/>
  <c r="J5950" i="1"/>
  <c r="J5951" i="1"/>
  <c r="J5953" i="1"/>
  <c r="J5957" i="1"/>
  <c r="J5958" i="1"/>
  <c r="J5959" i="1"/>
  <c r="J5961" i="1"/>
  <c r="J5965" i="1"/>
  <c r="J5966" i="1"/>
  <c r="J5967" i="1"/>
  <c r="J5973" i="1"/>
  <c r="J5974" i="1"/>
  <c r="J5977" i="1"/>
  <c r="J5981" i="1"/>
  <c r="J5983" i="1"/>
  <c r="J5989" i="1"/>
  <c r="J5990" i="1"/>
  <c r="J5991" i="1"/>
  <c r="J5997" i="1"/>
  <c r="J5998" i="1"/>
  <c r="J5999" i="1"/>
  <c r="J6001" i="1"/>
  <c r="J6005" i="1"/>
  <c r="J6006" i="1"/>
  <c r="J6007" i="1"/>
  <c r="J6013" i="1"/>
  <c r="J6021" i="1"/>
  <c r="J6023" i="1"/>
  <c r="J6029" i="1"/>
  <c r="J6030" i="1"/>
  <c r="J6031" i="1"/>
  <c r="J6033" i="1"/>
  <c r="J6037" i="1"/>
  <c r="J6038" i="1"/>
  <c r="J6039" i="1"/>
  <c r="J6045" i="1"/>
  <c r="J6046" i="1"/>
  <c r="J6047" i="1"/>
  <c r="J6053" i="1"/>
  <c r="J6054" i="1"/>
  <c r="J6061" i="1"/>
  <c r="J6062" i="1"/>
  <c r="J6063" i="1"/>
  <c r="J6069" i="1"/>
  <c r="J6070" i="1"/>
  <c r="J6071" i="1"/>
  <c r="J6077" i="1"/>
  <c r="J6078" i="1"/>
  <c r="J6079" i="1"/>
  <c r="J6085" i="1"/>
  <c r="J6086" i="1"/>
  <c r="J6087" i="1"/>
  <c r="J6093" i="1"/>
  <c r="J6101" i="1"/>
  <c r="J6103" i="1"/>
  <c r="J6109" i="1"/>
  <c r="J6110" i="1"/>
  <c r="J6111" i="1"/>
  <c r="J6117" i="1"/>
  <c r="J6118" i="1"/>
  <c r="J6119" i="1"/>
  <c r="J6125" i="1"/>
  <c r="J6126" i="1"/>
  <c r="J6127" i="1"/>
  <c r="J6129" i="1"/>
  <c r="J6133" i="1"/>
  <c r="J6134" i="1"/>
  <c r="J6141" i="1"/>
  <c r="J6143" i="1"/>
  <c r="J6149" i="1"/>
  <c r="J6150" i="1"/>
  <c r="J6151" i="1"/>
  <c r="J6157" i="1"/>
  <c r="J6158" i="1"/>
  <c r="J6159" i="1"/>
  <c r="J6165" i="1"/>
  <c r="J6166" i="1"/>
  <c r="J6167" i="1"/>
  <c r="J6173" i="1"/>
  <c r="J6177" i="1"/>
  <c r="J6181" i="1"/>
  <c r="J6183" i="1"/>
  <c r="J6189" i="1"/>
  <c r="J6190" i="1"/>
  <c r="J6191" i="1"/>
  <c r="J6197" i="1"/>
  <c r="J6198" i="1"/>
  <c r="J6199" i="1"/>
  <c r="J6205" i="1"/>
  <c r="J6206" i="1"/>
  <c r="J6207" i="1"/>
  <c r="J6209" i="1"/>
  <c r="J6213" i="1"/>
  <c r="J6214" i="1"/>
  <c r="J6221" i="1"/>
  <c r="J6223" i="1"/>
  <c r="J6229" i="1"/>
  <c r="J6230" i="1"/>
  <c r="J6231" i="1"/>
  <c r="J6237" i="1"/>
  <c r="J6238" i="1"/>
  <c r="J6239" i="1"/>
  <c r="J6241" i="1"/>
  <c r="J6245" i="1"/>
  <c r="J6246" i="1"/>
  <c r="J6247" i="1"/>
  <c r="J6253" i="1"/>
  <c r="J6257" i="1"/>
  <c r="J6261" i="1"/>
  <c r="J6262" i="1"/>
  <c r="J6263" i="1"/>
  <c r="J6269" i="1"/>
  <c r="J6270" i="1"/>
  <c r="J6271" i="1"/>
  <c r="J6273" i="1"/>
  <c r="J6277" i="1"/>
  <c r="J6278" i="1"/>
  <c r="J6279" i="1"/>
  <c r="J6285" i="1"/>
  <c r="J6286" i="1"/>
  <c r="J6287" i="1"/>
  <c r="J6289" i="1"/>
  <c r="J6293" i="1"/>
  <c r="J6294" i="1"/>
  <c r="J6295" i="1"/>
  <c r="J6297" i="1"/>
  <c r="J6301" i="1"/>
  <c r="J6303" i="1"/>
  <c r="J6309" i="1"/>
  <c r="J6310" i="1"/>
  <c r="J6311" i="1"/>
  <c r="J6317" i="1"/>
  <c r="J6318" i="1"/>
  <c r="J6319" i="1"/>
  <c r="J6325" i="1"/>
  <c r="J6326" i="1"/>
  <c r="J6327" i="1"/>
  <c r="J6333" i="1"/>
  <c r="J6341" i="1"/>
  <c r="J6343" i="1"/>
  <c r="J6349" i="1"/>
  <c r="J6350" i="1"/>
  <c r="J6351" i="1"/>
  <c r="J6353" i="1"/>
  <c r="J6357" i="1"/>
  <c r="J6358" i="1"/>
  <c r="J6359" i="1"/>
  <c r="J6365" i="1"/>
  <c r="J6366" i="1"/>
  <c r="J6367" i="1"/>
  <c r="J6369" i="1"/>
  <c r="J6373" i="1"/>
  <c r="J6381" i="1"/>
  <c r="J6383" i="1"/>
  <c r="J6389" i="1"/>
  <c r="J6390" i="1"/>
  <c r="J6391" i="1"/>
  <c r="J6397" i="1"/>
  <c r="J6398" i="1"/>
  <c r="J6399" i="1"/>
  <c r="J6405" i="1"/>
  <c r="J6406" i="1"/>
  <c r="J6407" i="1"/>
  <c r="J6409" i="1"/>
  <c r="J6413" i="1"/>
  <c r="J6417" i="1"/>
  <c r="J6421" i="1"/>
  <c r="J6423" i="1"/>
  <c r="J6429" i="1"/>
  <c r="J6430" i="1"/>
  <c r="J6431" i="1"/>
  <c r="J6437" i="1"/>
  <c r="J6438" i="1"/>
  <c r="J6439" i="1"/>
  <c r="J6445" i="1"/>
  <c r="J6446" i="1"/>
  <c r="J6447" i="1"/>
  <c r="J6453" i="1"/>
  <c r="J6454" i="1"/>
  <c r="J6461" i="1"/>
  <c r="J6462" i="1"/>
  <c r="J6463" i="1"/>
  <c r="J6465" i="1"/>
  <c r="J6469" i="1"/>
  <c r="J6470" i="1"/>
  <c r="J6471" i="1"/>
  <c r="J6477" i="1"/>
  <c r="J6478" i="1"/>
  <c r="J6479" i="1"/>
  <c r="J6481" i="1"/>
  <c r="J6485" i="1"/>
  <c r="J6486" i="1"/>
  <c r="J6487" i="1"/>
  <c r="J6489" i="1"/>
  <c r="J6493" i="1"/>
  <c r="J6494" i="1"/>
  <c r="J6495" i="1"/>
  <c r="J6497" i="1"/>
  <c r="J6501" i="1"/>
  <c r="J6503" i="1"/>
  <c r="J6509" i="1"/>
  <c r="J6510" i="1"/>
  <c r="J6511" i="1"/>
  <c r="J6517" i="1"/>
  <c r="J6518" i="1"/>
  <c r="J6519" i="1"/>
  <c r="J6525" i="1"/>
  <c r="J6526" i="1"/>
  <c r="J6527" i="1"/>
  <c r="J6533" i="1"/>
  <c r="J6534" i="1"/>
  <c r="J6537" i="1"/>
  <c r="J6541" i="1"/>
  <c r="J6543" i="1"/>
  <c r="J6545" i="1"/>
  <c r="J6549" i="1"/>
  <c r="J6550" i="1"/>
  <c r="J6551" i="1"/>
  <c r="J6557" i="1"/>
  <c r="J6558" i="1"/>
  <c r="J6559" i="1"/>
  <c r="J6565" i="1"/>
  <c r="J6566" i="1"/>
  <c r="J6567" i="1"/>
  <c r="J6573" i="1"/>
  <c r="J6574" i="1"/>
  <c r="J6581" i="1"/>
  <c r="J6583" i="1"/>
  <c r="J6589" i="1"/>
  <c r="J6590" i="1"/>
  <c r="J6591" i="1"/>
  <c r="J6593" i="1"/>
  <c r="J6597" i="1"/>
  <c r="J6598" i="1"/>
  <c r="J6599" i="1"/>
  <c r="J6605" i="1"/>
  <c r="J6606" i="1"/>
  <c r="J6607" i="1"/>
  <c r="J6609" i="1"/>
  <c r="J6613" i="1"/>
  <c r="J6617" i="1"/>
  <c r="J6621" i="1"/>
  <c r="J6623" i="1"/>
  <c r="J6625" i="1"/>
  <c r="J6629" i="1"/>
  <c r="J6630" i="1"/>
  <c r="J6631" i="1"/>
  <c r="J6637" i="1"/>
  <c r="J6638" i="1"/>
  <c r="J6639" i="1"/>
  <c r="J6645" i="1"/>
  <c r="J6646" i="1"/>
  <c r="J6647" i="1"/>
  <c r="J6653" i="1"/>
  <c r="J6661" i="1"/>
  <c r="J6663" i="1"/>
  <c r="J6665" i="1"/>
  <c r="J6669" i="1"/>
  <c r="J6670" i="1"/>
  <c r="J6671" i="1"/>
  <c r="J6673" i="1"/>
  <c r="J6677" i="1"/>
  <c r="J6678" i="1"/>
  <c r="J6679" i="1"/>
  <c r="J6685" i="1"/>
  <c r="J6686" i="1"/>
  <c r="J6687" i="1"/>
  <c r="J6693" i="1"/>
  <c r="J6695" i="1"/>
  <c r="J6701" i="1"/>
  <c r="J6703" i="1"/>
  <c r="J6709" i="1"/>
  <c r="J6710" i="1"/>
  <c r="J6711" i="1"/>
  <c r="J6717" i="1"/>
  <c r="J6718" i="1"/>
  <c r="J6719" i="1"/>
  <c r="J6721" i="1"/>
  <c r="J6725" i="1"/>
  <c r="J6726" i="1"/>
  <c r="J6727" i="1"/>
  <c r="J6733" i="1"/>
  <c r="J6737" i="1"/>
  <c r="J6741" i="1"/>
  <c r="J6743" i="1"/>
  <c r="J6745" i="1"/>
  <c r="J6749" i="1"/>
  <c r="J6750" i="1"/>
  <c r="J6751" i="1"/>
  <c r="J6753" i="1"/>
  <c r="J6757" i="1"/>
  <c r="J6758" i="1"/>
  <c r="J6759" i="1"/>
  <c r="J6765" i="1"/>
  <c r="J6766" i="1"/>
  <c r="J6767" i="1"/>
  <c r="J6773" i="1"/>
  <c r="J6774" i="1"/>
  <c r="J6781" i="1"/>
  <c r="J6783" i="1"/>
  <c r="J6789" i="1"/>
  <c r="J6790" i="1"/>
  <c r="J6791" i="1"/>
  <c r="J6793" i="1"/>
  <c r="J6797" i="1"/>
  <c r="J6798" i="1"/>
  <c r="J6799" i="1"/>
  <c r="J6801" i="1"/>
  <c r="J6805" i="1"/>
  <c r="J6806" i="1"/>
  <c r="J6807" i="1"/>
  <c r="J6813" i="1"/>
  <c r="J6821" i="1"/>
  <c r="J6823" i="1"/>
  <c r="J6829" i="1"/>
  <c r="J6830" i="1"/>
  <c r="J6831" i="1"/>
  <c r="J6837" i="1"/>
  <c r="J6838" i="1"/>
  <c r="J6839" i="1"/>
  <c r="J6845" i="1"/>
  <c r="J6846" i="1"/>
  <c r="J6847" i="1"/>
  <c r="J6849" i="1"/>
  <c r="J6853" i="1"/>
  <c r="J6854" i="1"/>
  <c r="J6861" i="1"/>
  <c r="J6863" i="1"/>
  <c r="J6865" i="1"/>
  <c r="J6869" i="1"/>
  <c r="J6870" i="1"/>
  <c r="J6871" i="1"/>
  <c r="J6873" i="1"/>
  <c r="J6877" i="1"/>
  <c r="J6878" i="1"/>
  <c r="J6879" i="1"/>
  <c r="J6881" i="1"/>
  <c r="J6885" i="1"/>
  <c r="J6886" i="1"/>
  <c r="J6887" i="1"/>
  <c r="J6893" i="1"/>
  <c r="J6895" i="1"/>
  <c r="J6901" i="1"/>
  <c r="J6903" i="1"/>
  <c r="J6909" i="1"/>
  <c r="J6910" i="1"/>
  <c r="J6911" i="1"/>
  <c r="J6917" i="1"/>
  <c r="J6918" i="1"/>
  <c r="J6919" i="1"/>
  <c r="J6921" i="1"/>
  <c r="J6925" i="1"/>
  <c r="J6926" i="1"/>
  <c r="J6927" i="1"/>
  <c r="J6929" i="1"/>
  <c r="J6933" i="1"/>
  <c r="J6941" i="1"/>
  <c r="J6943" i="1"/>
  <c r="J6949" i="1"/>
  <c r="J6950" i="1"/>
  <c r="J6951" i="1"/>
  <c r="J6957" i="1"/>
  <c r="J6958" i="1"/>
  <c r="J6959" i="1"/>
  <c r="J6965" i="1"/>
  <c r="J6966" i="1"/>
  <c r="J6967" i="1"/>
  <c r="J6973" i="1"/>
  <c r="J6977" i="1"/>
  <c r="J6981" i="1"/>
  <c r="J6982" i="1"/>
  <c r="J6983" i="1"/>
  <c r="J6989" i="1"/>
  <c r="J6990" i="1"/>
  <c r="J6991" i="1"/>
  <c r="J6993" i="1"/>
  <c r="J6997" i="1"/>
  <c r="J6998" i="1"/>
  <c r="J6999" i="1"/>
  <c r="J7001" i="1"/>
  <c r="J7005" i="1"/>
  <c r="J7006" i="1"/>
  <c r="J7007" i="1"/>
  <c r="J7009" i="1"/>
  <c r="J7013" i="1"/>
  <c r="J7021" i="1"/>
  <c r="J7023" i="1"/>
  <c r="J7029" i="1"/>
  <c r="J7030" i="1"/>
  <c r="J7031" i="1"/>
  <c r="J7037" i="1"/>
  <c r="J7038" i="1"/>
  <c r="J7039" i="1"/>
  <c r="J7045" i="1"/>
  <c r="J7046" i="1"/>
  <c r="J7047" i="1"/>
  <c r="J7049" i="1"/>
  <c r="J7053" i="1"/>
  <c r="J7057" i="1"/>
  <c r="J7061" i="1"/>
  <c r="J7063" i="1"/>
  <c r="J7069" i="1"/>
  <c r="J7070" i="1"/>
  <c r="J7071" i="1"/>
  <c r="J7077" i="1"/>
  <c r="J7078" i="1"/>
  <c r="J7079" i="1"/>
  <c r="J7085" i="1"/>
  <c r="J7086" i="1"/>
  <c r="J7087" i="1"/>
  <c r="J7093" i="1"/>
  <c r="J7094" i="1"/>
  <c r="J7101" i="1"/>
  <c r="J7103" i="1"/>
  <c r="J7105" i="1"/>
  <c r="J7109" i="1"/>
  <c r="J7110" i="1"/>
  <c r="J7111" i="1"/>
  <c r="J7117" i="1"/>
  <c r="J7118" i="1"/>
  <c r="J7119" i="1"/>
  <c r="J7121" i="1"/>
  <c r="J7125" i="1"/>
  <c r="J7126" i="1"/>
  <c r="J7127" i="1"/>
  <c r="J7129" i="1"/>
  <c r="J7133" i="1"/>
  <c r="J7137" i="1"/>
  <c r="J7141" i="1"/>
  <c r="J7143" i="1"/>
  <c r="J7149" i="1"/>
  <c r="J7150" i="1"/>
  <c r="J7151" i="1"/>
  <c r="J7157" i="1"/>
  <c r="J7158" i="1"/>
  <c r="J7159" i="1"/>
  <c r="J7165" i="1"/>
  <c r="J7166" i="1"/>
  <c r="J7167" i="1"/>
  <c r="J7173" i="1"/>
  <c r="J7174" i="1"/>
  <c r="J7177" i="1"/>
  <c r="J7181" i="1"/>
  <c r="J7183" i="1"/>
  <c r="J7185" i="1"/>
  <c r="J7189" i="1"/>
  <c r="J7190" i="1"/>
  <c r="J7191" i="1"/>
  <c r="J7197" i="1"/>
  <c r="J7198" i="1"/>
  <c r="J7199" i="1"/>
  <c r="J7205" i="1"/>
  <c r="J7206" i="1"/>
  <c r="J7207" i="1"/>
  <c r="J7213" i="1"/>
  <c r="J7221" i="1"/>
  <c r="J7223" i="1"/>
  <c r="J7229" i="1"/>
  <c r="J7230" i="1"/>
  <c r="J7231" i="1"/>
  <c r="J7237" i="1"/>
  <c r="J7238" i="1"/>
  <c r="J7239" i="1"/>
  <c r="J7245" i="1"/>
  <c r="J7246" i="1"/>
  <c r="J7247" i="1"/>
  <c r="J7253" i="1"/>
  <c r="J7254" i="1"/>
  <c r="J7255" i="1"/>
  <c r="J7261" i="1"/>
  <c r="J7263" i="1"/>
  <c r="J7269" i="1"/>
  <c r="J7270" i="1"/>
  <c r="J7271" i="1"/>
  <c r="J7277" i="1"/>
  <c r="J7278" i="1"/>
  <c r="J7279" i="1"/>
  <c r="J7285" i="1"/>
  <c r="J7286" i="1"/>
  <c r="J7287" i="1"/>
  <c r="J7293" i="1"/>
  <c r="J7301" i="1"/>
  <c r="J7303" i="1"/>
  <c r="J7309" i="1"/>
  <c r="J7310" i="1"/>
  <c r="J7311" i="1"/>
  <c r="J7317" i="1"/>
  <c r="J7318" i="1"/>
  <c r="J7319" i="1"/>
  <c r="J7325" i="1"/>
  <c r="J7326" i="1"/>
  <c r="J7327" i="1"/>
  <c r="J7333" i="1"/>
  <c r="J7341" i="1"/>
  <c r="J7343" i="1"/>
  <c r="J7349" i="1"/>
  <c r="J7350" i="1"/>
  <c r="J7351" i="1"/>
  <c r="J7357" i="1"/>
  <c r="J7358" i="1"/>
  <c r="J7359" i="1"/>
  <c r="J7365" i="1"/>
  <c r="J7366" i="1"/>
  <c r="J7367" i="1"/>
  <c r="J7373" i="1"/>
  <c r="J7374" i="1"/>
  <c r="J7381" i="1"/>
  <c r="J7383" i="1"/>
  <c r="J7389" i="1"/>
  <c r="J7390" i="1"/>
  <c r="J7391" i="1"/>
  <c r="J7397" i="1"/>
  <c r="J7398" i="1"/>
  <c r="J7399" i="1"/>
  <c r="J7405" i="1"/>
  <c r="J7406" i="1"/>
  <c r="J7407" i="1"/>
  <c r="J7413" i="1"/>
  <c r="J7421" i="1"/>
  <c r="J7423" i="1"/>
  <c r="J7429" i="1"/>
  <c r="J7430" i="1"/>
  <c r="J7431" i="1"/>
  <c r="J7437" i="1"/>
  <c r="J7438" i="1"/>
  <c r="J7439" i="1"/>
  <c r="J7445" i="1"/>
  <c r="J7446" i="1"/>
  <c r="J7447" i="1"/>
  <c r="J7453" i="1"/>
  <c r="J7454" i="1"/>
  <c r="J7461" i="1"/>
  <c r="J7463" i="1"/>
  <c r="J7469" i="1"/>
  <c r="J7470" i="1"/>
  <c r="J7471" i="1"/>
  <c r="J7477" i="1"/>
  <c r="J7478" i="1"/>
  <c r="J7479" i="1"/>
  <c r="J7485" i="1"/>
  <c r="J7486" i="1"/>
  <c r="J7487" i="1"/>
  <c r="J7493" i="1"/>
  <c r="J7501" i="1"/>
  <c r="J7503" i="1"/>
  <c r="J7509" i="1"/>
  <c r="J7510" i="1"/>
  <c r="J7511" i="1"/>
  <c r="J7517" i="1"/>
  <c r="J7518" i="1"/>
  <c r="J7519" i="1"/>
  <c r="J7525" i="1"/>
  <c r="J7526" i="1"/>
  <c r="J7527" i="1"/>
  <c r="J7533" i="1"/>
  <c r="J7534" i="1"/>
  <c r="J7541" i="1"/>
  <c r="J7543" i="1"/>
  <c r="J7549" i="1"/>
  <c r="J7550" i="1"/>
  <c r="J7551" i="1"/>
  <c r="J7557" i="1"/>
  <c r="J7558" i="1"/>
  <c r="J7559" i="1"/>
  <c r="J7565" i="1"/>
  <c r="J7566" i="1"/>
  <c r="J7567" i="1"/>
  <c r="J7573" i="1"/>
  <c r="J7581" i="1"/>
  <c r="J7583" i="1"/>
  <c r="J7589" i="1"/>
  <c r="J7590" i="1"/>
  <c r="J7591" i="1"/>
  <c r="J7597" i="1"/>
  <c r="J7598" i="1"/>
  <c r="J7599" i="1"/>
  <c r="J7605" i="1"/>
  <c r="J7606" i="1"/>
  <c r="J7607" i="1"/>
  <c r="J7613" i="1"/>
  <c r="J7621" i="1"/>
  <c r="J7623" i="1"/>
  <c r="J7629" i="1"/>
  <c r="J7630" i="1"/>
  <c r="J7631" i="1"/>
  <c r="J7637" i="1"/>
  <c r="J7638" i="1"/>
  <c r="J7639" i="1"/>
  <c r="J7645" i="1"/>
  <c r="J7646" i="1"/>
  <c r="J7647" i="1"/>
  <c r="J7653" i="1"/>
  <c r="J7654" i="1"/>
  <c r="J7655" i="1"/>
  <c r="J7661" i="1"/>
  <c r="J7663" i="1"/>
  <c r="J7669" i="1"/>
  <c r="J7670" i="1"/>
  <c r="J7671" i="1"/>
  <c r="J7677" i="1"/>
  <c r="J7678" i="1"/>
  <c r="J7679" i="1"/>
  <c r="J7685" i="1"/>
  <c r="J7686" i="1"/>
  <c r="J7687" i="1"/>
  <c r="J7693" i="1"/>
  <c r="J7701" i="1"/>
  <c r="J7703" i="1"/>
  <c r="J7709" i="1"/>
  <c r="J7710" i="1"/>
  <c r="J7711" i="1"/>
  <c r="J7717" i="1"/>
  <c r="J7718" i="1"/>
  <c r="J7719" i="1"/>
  <c r="J7725" i="1"/>
  <c r="J7726" i="1"/>
  <c r="J7727" i="1"/>
  <c r="J7733" i="1"/>
  <c r="J7741" i="1"/>
  <c r="J7743" i="1"/>
  <c r="J7749" i="1"/>
  <c r="J7750" i="1"/>
  <c r="J7751" i="1"/>
  <c r="J7757" i="1"/>
  <c r="J7758" i="1"/>
  <c r="J7759" i="1"/>
  <c r="J7765" i="1"/>
  <c r="J7766" i="1"/>
  <c r="J7767" i="1"/>
  <c r="J7773" i="1"/>
  <c r="J7774" i="1"/>
  <c r="J7781" i="1"/>
  <c r="J7783" i="1"/>
  <c r="J7789" i="1"/>
  <c r="J7790" i="1"/>
  <c r="J7791" i="1"/>
  <c r="J7797" i="1"/>
  <c r="J7798" i="1"/>
  <c r="J7799" i="1"/>
  <c r="J7805" i="1"/>
  <c r="J7806" i="1"/>
  <c r="J7807" i="1"/>
  <c r="J7813" i="1"/>
  <c r="J7821" i="1"/>
  <c r="J7823" i="1"/>
  <c r="J7829" i="1"/>
  <c r="J7830" i="1"/>
  <c r="J7831" i="1"/>
  <c r="J7837" i="1"/>
  <c r="J7838" i="1"/>
  <c r="J7839" i="1"/>
  <c r="J7845" i="1"/>
  <c r="J7846" i="1"/>
  <c r="J7847" i="1"/>
  <c r="J7853" i="1"/>
  <c r="J7861" i="1"/>
  <c r="J7863" i="1"/>
  <c r="J7869" i="1"/>
  <c r="J7870" i="1"/>
  <c r="J7871" i="1"/>
  <c r="J7877" i="1"/>
  <c r="J7878" i="1"/>
  <c r="J7879" i="1"/>
  <c r="J7885" i="1"/>
  <c r="J7886" i="1"/>
  <c r="J7887" i="1"/>
  <c r="J7893" i="1"/>
  <c r="J7901" i="1"/>
  <c r="J7903" i="1"/>
  <c r="J7909" i="1"/>
  <c r="J7910" i="1"/>
  <c r="J7911" i="1"/>
  <c r="J7917" i="1"/>
  <c r="J7918" i="1"/>
  <c r="J7919" i="1"/>
  <c r="J7925" i="1"/>
  <c r="J7926" i="1"/>
  <c r="J7927" i="1"/>
  <c r="J7933" i="1"/>
  <c r="J7934" i="1"/>
  <c r="J7941" i="1"/>
  <c r="J7943" i="1"/>
  <c r="J7949" i="1"/>
  <c r="J7950" i="1"/>
  <c r="J7951" i="1"/>
  <c r="J7957" i="1"/>
  <c r="J7958" i="1"/>
  <c r="J7959" i="1"/>
  <c r="J7965" i="1"/>
  <c r="J7966" i="1"/>
  <c r="J7967" i="1"/>
  <c r="J7973" i="1"/>
  <c r="J7981" i="1"/>
  <c r="J7983" i="1"/>
  <c r="J7989" i="1"/>
  <c r="J7990" i="1"/>
  <c r="J7991" i="1"/>
  <c r="J7997" i="1"/>
  <c r="J7998" i="1"/>
  <c r="J7999" i="1"/>
  <c r="J8005" i="1"/>
  <c r="J8006" i="1"/>
  <c r="J8007" i="1"/>
  <c r="J8010" i="1"/>
  <c r="J8013" i="1"/>
  <c r="J8021" i="1"/>
  <c r="J8023" i="1"/>
  <c r="J8026" i="1"/>
  <c r="J8029" i="1"/>
  <c r="J8030" i="1"/>
  <c r="J8031" i="1"/>
  <c r="J8037" i="1"/>
  <c r="J8038" i="1"/>
  <c r="J8039" i="1"/>
  <c r="J8045" i="1"/>
  <c r="J8046" i="1"/>
  <c r="J8047" i="1"/>
  <c r="J8053" i="1"/>
  <c r="J8054" i="1"/>
  <c r="J8061" i="1"/>
  <c r="J8063" i="1"/>
  <c r="J8069" i="1"/>
  <c r="J8070" i="1"/>
  <c r="J8071" i="1"/>
  <c r="J8077" i="1"/>
  <c r="J8078" i="1"/>
  <c r="J8079" i="1"/>
  <c r="J8085" i="1"/>
  <c r="J8086" i="1"/>
  <c r="J8087" i="1"/>
  <c r="J8093" i="1"/>
  <c r="J8101" i="1"/>
  <c r="J8103" i="1"/>
  <c r="J8109" i="1"/>
  <c r="J8110" i="1"/>
  <c r="J8111" i="1"/>
  <c r="J8117" i="1"/>
  <c r="J8118" i="1"/>
  <c r="J8119" i="1"/>
  <c r="J8125" i="1"/>
  <c r="J8126" i="1"/>
  <c r="J8127" i="1"/>
  <c r="J8133" i="1"/>
  <c r="J8141" i="1"/>
  <c r="J8143" i="1"/>
  <c r="J8149" i="1"/>
  <c r="J8150" i="1"/>
  <c r="J8151" i="1"/>
  <c r="J8157" i="1"/>
  <c r="J8158" i="1"/>
  <c r="J8159" i="1"/>
  <c r="J8165" i="1"/>
  <c r="J8166" i="1"/>
  <c r="J8167" i="1"/>
  <c r="J8173" i="1"/>
  <c r="J8181" i="1"/>
  <c r="J8183" i="1"/>
  <c r="J8189" i="1"/>
  <c r="J8190" i="1"/>
  <c r="J8191" i="1"/>
  <c r="J8197" i="1"/>
  <c r="J8198" i="1"/>
  <c r="J8199" i="1"/>
  <c r="J8205" i="1"/>
  <c r="J8206" i="1"/>
  <c r="J8207" i="1"/>
  <c r="J8213" i="1"/>
  <c r="J8214" i="1"/>
  <c r="J8221" i="1"/>
  <c r="J8223" i="1"/>
  <c r="J8229" i="1"/>
  <c r="J8230" i="1"/>
  <c r="J8231" i="1"/>
  <c r="J8237" i="1"/>
  <c r="J8238" i="1"/>
  <c r="J8239" i="1"/>
  <c r="J8245" i="1"/>
  <c r="J8246" i="1"/>
  <c r="J8247" i="1"/>
  <c r="J8253" i="1"/>
  <c r="J8261" i="1"/>
  <c r="J8263" i="1"/>
  <c r="J8266" i="1"/>
  <c r="J8269" i="1"/>
  <c r="J8270" i="1"/>
  <c r="J8271" i="1"/>
  <c r="J8277" i="1"/>
  <c r="J8278" i="1"/>
  <c r="J8279" i="1"/>
  <c r="J8285" i="1"/>
  <c r="J8286" i="1"/>
  <c r="J8287" i="1"/>
  <c r="J8293" i="1"/>
  <c r="J8301" i="1"/>
  <c r="J8303" i="1"/>
  <c r="J8309" i="1"/>
  <c r="J8310" i="1"/>
  <c r="J8311" i="1"/>
  <c r="J8317" i="1"/>
  <c r="J8318" i="1"/>
  <c r="J8319" i="1"/>
  <c r="J8325" i="1"/>
  <c r="J8326" i="1"/>
  <c r="J8327" i="1"/>
  <c r="J8333" i="1"/>
  <c r="J8334" i="1"/>
  <c r="J8335" i="1"/>
  <c r="J8341" i="1"/>
  <c r="J8343" i="1"/>
  <c r="J8349" i="1"/>
  <c r="J8350" i="1"/>
  <c r="J8351" i="1"/>
  <c r="J8357" i="1"/>
  <c r="J8358" i="1"/>
  <c r="J8359" i="1"/>
  <c r="J8365" i="1"/>
  <c r="J8366" i="1"/>
  <c r="J8367" i="1"/>
  <c r="J8373" i="1"/>
  <c r="J8381" i="1"/>
  <c r="J8383" i="1"/>
  <c r="J8389" i="1"/>
  <c r="J8390" i="1"/>
  <c r="J8391" i="1"/>
  <c r="J8397" i="1"/>
  <c r="J8398" i="1"/>
  <c r="J8399" i="1"/>
  <c r="J8405" i="1"/>
  <c r="J8406" i="1"/>
  <c r="J8407" i="1"/>
  <c r="J8413" i="1"/>
  <c r="J8421" i="1"/>
  <c r="J8423" i="1"/>
  <c r="J8429" i="1"/>
  <c r="J8430" i="1"/>
  <c r="J8431" i="1"/>
  <c r="J8437" i="1"/>
  <c r="J8438" i="1"/>
  <c r="J8439" i="1"/>
  <c r="J8445" i="1"/>
  <c r="J8446" i="1"/>
  <c r="J8447" i="1"/>
  <c r="J8453" i="1"/>
  <c r="J8461" i="1"/>
  <c r="J8463" i="1"/>
  <c r="J8469" i="1"/>
  <c r="J8470" i="1"/>
  <c r="J8471" i="1"/>
  <c r="J8477" i="1"/>
  <c r="J8478" i="1"/>
  <c r="J8479" i="1"/>
  <c r="J8485" i="1"/>
  <c r="J8486" i="1"/>
  <c r="J8487" i="1"/>
  <c r="J8493" i="1"/>
  <c r="J8498" i="1"/>
  <c r="J8501" i="1"/>
  <c r="J8503" i="1"/>
  <c r="J8509" i="1"/>
  <c r="J8510" i="1"/>
  <c r="J8511" i="1"/>
  <c r="J8517" i="1"/>
  <c r="J8518" i="1"/>
  <c r="J8519" i="1"/>
  <c r="J8525" i="1"/>
  <c r="J8526" i="1"/>
  <c r="J8527" i="1"/>
  <c r="J8533" i="1"/>
  <c r="J8541" i="1"/>
  <c r="J8543" i="1"/>
  <c r="J8549" i="1"/>
  <c r="J8550" i="1"/>
  <c r="J8551" i="1"/>
  <c r="J8557" i="1"/>
  <c r="J8558" i="1"/>
  <c r="J8559" i="1"/>
  <c r="J8565" i="1"/>
  <c r="J8566" i="1"/>
  <c r="J8567" i="1"/>
  <c r="J8573" i="1"/>
  <c r="J8581" i="1"/>
  <c r="J8583" i="1"/>
  <c r="J8589" i="1"/>
  <c r="J8590" i="1"/>
  <c r="J8591" i="1"/>
  <c r="J8597" i="1"/>
  <c r="J8598" i="1"/>
  <c r="J8599" i="1"/>
  <c r="J8605" i="1"/>
  <c r="J8606" i="1"/>
  <c r="J8607" i="1"/>
  <c r="J8613" i="1"/>
  <c r="J8614" i="1"/>
  <c r="J8615" i="1"/>
  <c r="J8621" i="1"/>
  <c r="J8623" i="1"/>
  <c r="J8629" i="1"/>
  <c r="J8630" i="1"/>
  <c r="J8631" i="1"/>
  <c r="J8637" i="1"/>
  <c r="J8638" i="1"/>
  <c r="J8639" i="1"/>
  <c r="J8645" i="1"/>
  <c r="J8646" i="1"/>
  <c r="J8647" i="1"/>
  <c r="J8653" i="1"/>
  <c r="J8661" i="1"/>
  <c r="J8663" i="1"/>
  <c r="J8669" i="1"/>
  <c r="J8670" i="1"/>
  <c r="J8671" i="1"/>
  <c r="J8677" i="1"/>
  <c r="J8678" i="1"/>
  <c r="J8679" i="1"/>
  <c r="J8685" i="1"/>
  <c r="J8686" i="1"/>
  <c r="J8687" i="1"/>
  <c r="J8693" i="1"/>
  <c r="J8701" i="1"/>
  <c r="J8703" i="1"/>
  <c r="J8709" i="1"/>
  <c r="J8710" i="1"/>
  <c r="J8711" i="1"/>
  <c r="J8717" i="1"/>
  <c r="J8718" i="1"/>
  <c r="J8719" i="1"/>
  <c r="J8725" i="1"/>
  <c r="J8726" i="1"/>
  <c r="J8727" i="1"/>
  <c r="J8733" i="1"/>
  <c r="J8734" i="1"/>
  <c r="J8741" i="1"/>
  <c r="J8743" i="1"/>
  <c r="J8749" i="1"/>
  <c r="J8750" i="1"/>
  <c r="J8751" i="1"/>
  <c r="J8757" i="1"/>
  <c r="J8758" i="1"/>
  <c r="J8759" i="1"/>
  <c r="J8765" i="1"/>
  <c r="J8766" i="1"/>
  <c r="J8767" i="1"/>
  <c r="J8773" i="1"/>
  <c r="J8781" i="1"/>
  <c r="J8783" i="1"/>
  <c r="J8789" i="1"/>
  <c r="J8790" i="1"/>
  <c r="J8791" i="1"/>
  <c r="J8797" i="1"/>
  <c r="J8798" i="1"/>
  <c r="J8799" i="1"/>
  <c r="J8805" i="1"/>
  <c r="J8806" i="1"/>
  <c r="J8807" i="1"/>
  <c r="J8813" i="1"/>
  <c r="J8821" i="1"/>
  <c r="J8823" i="1"/>
  <c r="J8829" i="1"/>
  <c r="J8830" i="1"/>
  <c r="J8831" i="1"/>
  <c r="J8837" i="1"/>
  <c r="J8838" i="1"/>
  <c r="J8839" i="1"/>
  <c r="J8845" i="1"/>
  <c r="J8846" i="1"/>
  <c r="J8847" i="1"/>
  <c r="J8853" i="1"/>
  <c r="J8858" i="1"/>
  <c r="J8861" i="1"/>
  <c r="J8863" i="1"/>
  <c r="J8869" i="1"/>
  <c r="J8870" i="1"/>
  <c r="J8871" i="1"/>
  <c r="J8877" i="1"/>
  <c r="J8878" i="1"/>
  <c r="J8879" i="1"/>
  <c r="J8885" i="1"/>
  <c r="J8886" i="1"/>
  <c r="J8887" i="1"/>
  <c r="J8893" i="1"/>
  <c r="J8895" i="1"/>
  <c r="J8901" i="1"/>
  <c r="J8903" i="1"/>
  <c r="J8909" i="1"/>
  <c r="J8910" i="1"/>
  <c r="J8911" i="1"/>
  <c r="J8917" i="1"/>
  <c r="J8918" i="1"/>
  <c r="J8919" i="1"/>
  <c r="J8925" i="1"/>
  <c r="J8926" i="1"/>
  <c r="J8927" i="1"/>
  <c r="J8933" i="1"/>
  <c r="J8941" i="1"/>
  <c r="J8943" i="1"/>
  <c r="J8949" i="1"/>
  <c r="J8950" i="1"/>
  <c r="J8951" i="1"/>
  <c r="J8957" i="1"/>
  <c r="J8958" i="1"/>
  <c r="J8959" i="1"/>
  <c r="J8965" i="1"/>
  <c r="J8966" i="1"/>
  <c r="J8967" i="1"/>
  <c r="J8973" i="1"/>
  <c r="J8981" i="1"/>
  <c r="J8983" i="1"/>
  <c r="J8989" i="1"/>
  <c r="J8990" i="1"/>
  <c r="J8991" i="1"/>
  <c r="J8997" i="1"/>
  <c r="J8998" i="1"/>
  <c r="J8999" i="1"/>
  <c r="J9005" i="1"/>
  <c r="J9006" i="1"/>
  <c r="J9007" i="1"/>
  <c r="J9013" i="1"/>
  <c r="J9014" i="1"/>
  <c r="J9015" i="1"/>
  <c r="J9021" i="1"/>
  <c r="J9023" i="1"/>
  <c r="J9029" i="1"/>
  <c r="J9030" i="1"/>
  <c r="J9031" i="1"/>
  <c r="J9037" i="1"/>
  <c r="J9038" i="1"/>
  <c r="J9039" i="1"/>
  <c r="J9045" i="1"/>
  <c r="J9046" i="1"/>
  <c r="J9047" i="1"/>
  <c r="J9053" i="1"/>
  <c r="J9061" i="1"/>
  <c r="J9063" i="1"/>
  <c r="J9069" i="1"/>
  <c r="J9070" i="1"/>
  <c r="J9071" i="1"/>
  <c r="J9077" i="1"/>
  <c r="J9078" i="1"/>
  <c r="J9079" i="1"/>
  <c r="J9085" i="1"/>
  <c r="J9086" i="1"/>
  <c r="J9087" i="1"/>
  <c r="J9093" i="1"/>
  <c r="J9101" i="1"/>
  <c r="J9103" i="1"/>
  <c r="J9109" i="1"/>
  <c r="J9110" i="1"/>
  <c r="J9111" i="1"/>
  <c r="J9117" i="1"/>
  <c r="J9118" i="1"/>
  <c r="J9119" i="1"/>
  <c r="J9125" i="1"/>
  <c r="J9126" i="1"/>
  <c r="J9127" i="1"/>
  <c r="J9133" i="1"/>
  <c r="J9141" i="1"/>
  <c r="J9143" i="1"/>
  <c r="J9149" i="1"/>
  <c r="J9150" i="1"/>
  <c r="J9151" i="1"/>
  <c r="J9157" i="1"/>
  <c r="J9158" i="1"/>
  <c r="J9159" i="1"/>
  <c r="J9165" i="1"/>
  <c r="J9166" i="1"/>
  <c r="J9167" i="1"/>
  <c r="J9173" i="1"/>
  <c r="J9181" i="1"/>
  <c r="J9183" i="1"/>
  <c r="J9189" i="1"/>
  <c r="J9190" i="1"/>
  <c r="J9191" i="1"/>
  <c r="J9197" i="1"/>
  <c r="J9198" i="1"/>
  <c r="J9199" i="1"/>
  <c r="J9205" i="1"/>
  <c r="J9206" i="1"/>
  <c r="J9207" i="1"/>
  <c r="J9213" i="1"/>
  <c r="J9221" i="1"/>
  <c r="J9223" i="1"/>
  <c r="J9229" i="1"/>
  <c r="J9230" i="1"/>
  <c r="J9231" i="1"/>
  <c r="J9237" i="1"/>
  <c r="J9238" i="1"/>
  <c r="J9239" i="1"/>
  <c r="J9245" i="1"/>
  <c r="J9246" i="1"/>
  <c r="J9247" i="1"/>
  <c r="J9253" i="1"/>
  <c r="J9261" i="1"/>
  <c r="J9263" i="1"/>
  <c r="J9269" i="1"/>
  <c r="J9270" i="1"/>
  <c r="J9271" i="1"/>
  <c r="J9277" i="1"/>
  <c r="J9278" i="1"/>
  <c r="J9279" i="1"/>
  <c r="J9285" i="1"/>
  <c r="J9286" i="1"/>
  <c r="J9287" i="1"/>
  <c r="J9293" i="1"/>
  <c r="J9295" i="1"/>
  <c r="J9301" i="1"/>
  <c r="J9303" i="1"/>
  <c r="J9309" i="1"/>
  <c r="J9310" i="1"/>
  <c r="J9311" i="1"/>
  <c r="J9317" i="1"/>
  <c r="J9318" i="1"/>
  <c r="J9319" i="1"/>
  <c r="J9325" i="1"/>
  <c r="J9326" i="1"/>
  <c r="J9327" i="1"/>
  <c r="J9333" i="1"/>
  <c r="J9341" i="1"/>
  <c r="J9343" i="1"/>
  <c r="J9349" i="1"/>
  <c r="J9350" i="1"/>
  <c r="J9351" i="1"/>
  <c r="J9357" i="1"/>
  <c r="J9358" i="1"/>
  <c r="J9359" i="1"/>
  <c r="J9365" i="1"/>
  <c r="J9366" i="1"/>
  <c r="J9367" i="1"/>
  <c r="J9373" i="1"/>
  <c r="J9381" i="1"/>
  <c r="J9383" i="1"/>
  <c r="J9389" i="1"/>
  <c r="J9390" i="1"/>
  <c r="J9391" i="1"/>
  <c r="J9397" i="1"/>
  <c r="J9398" i="1"/>
  <c r="J9399" i="1"/>
  <c r="J9405" i="1"/>
  <c r="J9406" i="1"/>
  <c r="J9407" i="1"/>
  <c r="J9413" i="1"/>
  <c r="J9414" i="1"/>
  <c r="J9415" i="1"/>
  <c r="J9421" i="1"/>
  <c r="J9423" i="1"/>
  <c r="J9429" i="1"/>
  <c r="J9430" i="1"/>
  <c r="J9431" i="1"/>
  <c r="J9437" i="1"/>
  <c r="J9438" i="1"/>
  <c r="J9445" i="1"/>
  <c r="J9446" i="1"/>
  <c r="J9447" i="1"/>
  <c r="J9453" i="1"/>
  <c r="J9461" i="1"/>
  <c r="J9463" i="1"/>
  <c r="J9469" i="1"/>
  <c r="J9470" i="1"/>
  <c r="J9471" i="1"/>
  <c r="J9477" i="1"/>
  <c r="J9478" i="1"/>
  <c r="J9479" i="1"/>
  <c r="J9485" i="1"/>
  <c r="J9486" i="1"/>
  <c r="J9487" i="1"/>
  <c r="J9493" i="1"/>
  <c r="J9501" i="1"/>
  <c r="J9503" i="1"/>
  <c r="J9509" i="1"/>
  <c r="J9510" i="1"/>
  <c r="J9511" i="1"/>
  <c r="J9517" i="1"/>
  <c r="J9518" i="1"/>
  <c r="J9519" i="1"/>
  <c r="J9525" i="1"/>
  <c r="J9526" i="1"/>
  <c r="J9527" i="1"/>
  <c r="J9533" i="1"/>
  <c r="J9534" i="1"/>
  <c r="J9541" i="1"/>
  <c r="J9543" i="1"/>
  <c r="J9549" i="1"/>
  <c r="J9550" i="1"/>
  <c r="J9551" i="1"/>
  <c r="J9557" i="1"/>
  <c r="J9558" i="1"/>
  <c r="J9565" i="1"/>
  <c r="J9566" i="1"/>
  <c r="J9567" i="1"/>
  <c r="J9573" i="1"/>
  <c r="J9581" i="1"/>
  <c r="J9583" i="1"/>
  <c r="J9589" i="1"/>
  <c r="J9590" i="1"/>
  <c r="J9591" i="1"/>
  <c r="J9597" i="1"/>
  <c r="J9598" i="1"/>
  <c r="J9605" i="1"/>
  <c r="J9606" i="1"/>
  <c r="J9607" i="1"/>
  <c r="J9613" i="1"/>
  <c r="J9621" i="1"/>
  <c r="J9623" i="1"/>
  <c r="J9629" i="1"/>
  <c r="J9630" i="1"/>
  <c r="J9631" i="1"/>
  <c r="J9637" i="1"/>
  <c r="J9638" i="1"/>
  <c r="J9639" i="1"/>
  <c r="J9645" i="1"/>
  <c r="J9646" i="1"/>
  <c r="J9647" i="1"/>
  <c r="J9653" i="1"/>
  <c r="J9654" i="1"/>
  <c r="J9661" i="1"/>
  <c r="J9663" i="1"/>
  <c r="J9669" i="1"/>
  <c r="J9670" i="1"/>
  <c r="J9671" i="1"/>
  <c r="J9677" i="1"/>
  <c r="J9678" i="1"/>
  <c r="J9679" i="1"/>
  <c r="J9685" i="1"/>
  <c r="J9686" i="1"/>
  <c r="J9687" i="1"/>
  <c r="J9693" i="1"/>
  <c r="J9701" i="1"/>
  <c r="J9703" i="1"/>
  <c r="J9709" i="1"/>
  <c r="J9710" i="1"/>
  <c r="J9711" i="1"/>
  <c r="J9717" i="1"/>
  <c r="J9718" i="1"/>
  <c r="J9725" i="1"/>
  <c r="J9726" i="1"/>
  <c r="J9727" i="1"/>
  <c r="J9733" i="1"/>
  <c r="J9741" i="1"/>
  <c r="J9743" i="1"/>
  <c r="J9749" i="1"/>
  <c r="J9750" i="1"/>
  <c r="J9751" i="1"/>
  <c r="J9757" i="1"/>
  <c r="J9758" i="1"/>
  <c r="J9765" i="1"/>
  <c r="J9766" i="1"/>
  <c r="J9767" i="1"/>
  <c r="J9773" i="1"/>
  <c r="J9774" i="1"/>
  <c r="J9781" i="1"/>
  <c r="J9783" i="1"/>
  <c r="J9789" i="1"/>
  <c r="J9790" i="1"/>
  <c r="J9791" i="1"/>
  <c r="J9797" i="1"/>
  <c r="J9798" i="1"/>
  <c r="J9799" i="1"/>
  <c r="J9805" i="1"/>
  <c r="J9806" i="1"/>
  <c r="J9807" i="1"/>
  <c r="J9813" i="1"/>
  <c r="J9821" i="1"/>
  <c r="J9823" i="1"/>
  <c r="J9829" i="1"/>
  <c r="J9830" i="1"/>
  <c r="J9831" i="1"/>
  <c r="J9837" i="1"/>
  <c r="J9838" i="1"/>
  <c r="J9839" i="1"/>
  <c r="J9845" i="1"/>
  <c r="J9846" i="1"/>
  <c r="J9847" i="1"/>
  <c r="J9853" i="1"/>
  <c r="J9861" i="1"/>
  <c r="J9863" i="1"/>
  <c r="J9869" i="1"/>
  <c r="J9870" i="1"/>
  <c r="J9871" i="1"/>
  <c r="J9877" i="1"/>
  <c r="J9878" i="1"/>
  <c r="J9885" i="1"/>
  <c r="J9886" i="1"/>
  <c r="J9887" i="1"/>
  <c r="J9893" i="1"/>
  <c r="J9901" i="1"/>
  <c r="J9903" i="1"/>
  <c r="J9909" i="1"/>
  <c r="J9910" i="1"/>
  <c r="J9911" i="1"/>
  <c r="J9917" i="1"/>
  <c r="J9918" i="1"/>
  <c r="J9925" i="1"/>
  <c r="J9926" i="1"/>
  <c r="J9927" i="1"/>
  <c r="J9933" i="1"/>
  <c r="J9941" i="1"/>
  <c r="J9942" i="1"/>
  <c r="J9943" i="1"/>
  <c r="J9949" i="1"/>
  <c r="J9950" i="1"/>
  <c r="J9951" i="1"/>
  <c r="J9957" i="1"/>
  <c r="J9958" i="1"/>
  <c r="J9959" i="1"/>
  <c r="J9965" i="1"/>
  <c r="J9966" i="1"/>
  <c r="J9967" i="1"/>
  <c r="J9973" i="1"/>
  <c r="J9981" i="1"/>
  <c r="J9983" i="1"/>
  <c r="J9989" i="1"/>
  <c r="J9990" i="1"/>
  <c r="J9991" i="1"/>
  <c r="J9997" i="1"/>
  <c r="J9998" i="1"/>
  <c r="J9999" i="1"/>
  <c r="J10005" i="1"/>
  <c r="J10006" i="1"/>
  <c r="J10007" i="1"/>
  <c r="J10013" i="1"/>
  <c r="J10021" i="1"/>
  <c r="J10023" i="1"/>
  <c r="J10029" i="1"/>
  <c r="J10030" i="1"/>
  <c r="J10031" i="1"/>
  <c r="K4237" i="1"/>
  <c r="K4238" i="1"/>
  <c r="K4239" i="1"/>
  <c r="K4245" i="1"/>
  <c r="K4246" i="1"/>
  <c r="K4247" i="1"/>
  <c r="K4253" i="1"/>
  <c r="K4254" i="1"/>
  <c r="K4255" i="1"/>
  <c r="K4261" i="1"/>
  <c r="K4263" i="1"/>
  <c r="K4269" i="1"/>
  <c r="K4270" i="1"/>
  <c r="K4271" i="1"/>
  <c r="K4277" i="1"/>
  <c r="K4278" i="1"/>
  <c r="K4279" i="1"/>
  <c r="K4285" i="1"/>
  <c r="K4286" i="1"/>
  <c r="K4287" i="1"/>
  <c r="K4293" i="1"/>
  <c r="K4294" i="1"/>
  <c r="K4301" i="1"/>
  <c r="K4302" i="1"/>
  <c r="K4303" i="1"/>
  <c r="K4309" i="1"/>
  <c r="K4310" i="1"/>
  <c r="K4311" i="1"/>
  <c r="K4317" i="1"/>
  <c r="K4318" i="1"/>
  <c r="K4319" i="1"/>
  <c r="K4325" i="1"/>
  <c r="K4326" i="1"/>
  <c r="K4327" i="1"/>
  <c r="K4333" i="1"/>
  <c r="K4334" i="1"/>
  <c r="K4341" i="1"/>
  <c r="K4343" i="1"/>
  <c r="K4349" i="1"/>
  <c r="K4350" i="1"/>
  <c r="K4351" i="1"/>
  <c r="K4357" i="1"/>
  <c r="K4358" i="1"/>
  <c r="K4359" i="1"/>
  <c r="K4365" i="1"/>
  <c r="K4366" i="1"/>
  <c r="K4367" i="1"/>
  <c r="K4373" i="1"/>
  <c r="K4374" i="1"/>
  <c r="K4381" i="1"/>
  <c r="K4383" i="1"/>
  <c r="K4389" i="1"/>
  <c r="K4390" i="1"/>
  <c r="K4391" i="1"/>
  <c r="K4397" i="1"/>
  <c r="K4398" i="1"/>
  <c r="K4399" i="1"/>
  <c r="K4405" i="1"/>
  <c r="K4406" i="1"/>
  <c r="K4407" i="1"/>
  <c r="K4413" i="1"/>
  <c r="K4414" i="1"/>
  <c r="K4421" i="1"/>
  <c r="K4423" i="1"/>
  <c r="K4429" i="1"/>
  <c r="K4430" i="1"/>
  <c r="K4431" i="1"/>
  <c r="K4437" i="1"/>
  <c r="K4438" i="1"/>
  <c r="K4439" i="1"/>
  <c r="K4445" i="1"/>
  <c r="K4446" i="1"/>
  <c r="K4447" i="1"/>
  <c r="K4453" i="1"/>
  <c r="K4454" i="1"/>
  <c r="K4461" i="1"/>
  <c r="K4462" i="1"/>
  <c r="K4463" i="1"/>
  <c r="K4469" i="1"/>
  <c r="K4470" i="1"/>
  <c r="K4471" i="1"/>
  <c r="K4477" i="1"/>
  <c r="K4478" i="1"/>
  <c r="K4479" i="1"/>
  <c r="K4485" i="1"/>
  <c r="K4486" i="1"/>
  <c r="K4487" i="1"/>
  <c r="K4493" i="1"/>
  <c r="K4494" i="1"/>
  <c r="K4501" i="1"/>
  <c r="K4503" i="1"/>
  <c r="K4509" i="1"/>
  <c r="K4510" i="1"/>
  <c r="K4511" i="1"/>
  <c r="K4517" i="1"/>
  <c r="K4518" i="1"/>
  <c r="K4519" i="1"/>
  <c r="K4525" i="1"/>
  <c r="K4526" i="1"/>
  <c r="K4527" i="1"/>
  <c r="K4533" i="1"/>
  <c r="K4534" i="1"/>
  <c r="K4535" i="1"/>
  <c r="K4541" i="1"/>
  <c r="K4543" i="1"/>
  <c r="K4549" i="1"/>
  <c r="K4550" i="1"/>
  <c r="K4551" i="1"/>
  <c r="K4557" i="1"/>
  <c r="K4558" i="1"/>
  <c r="K4559" i="1"/>
  <c r="K4565" i="1"/>
  <c r="K4566" i="1"/>
  <c r="K4567" i="1"/>
  <c r="K4573" i="1"/>
  <c r="K4574" i="1"/>
  <c r="K4581" i="1"/>
  <c r="K4583" i="1"/>
  <c r="K4589" i="1"/>
  <c r="K4590" i="1"/>
  <c r="K4591" i="1"/>
  <c r="K4597" i="1"/>
  <c r="K4598" i="1"/>
  <c r="K4599" i="1"/>
  <c r="K4605" i="1"/>
  <c r="K4606" i="1"/>
  <c r="K4607" i="1"/>
  <c r="K4608" i="1"/>
  <c r="K4613" i="1"/>
  <c r="K4614" i="1"/>
  <c r="K4621" i="1"/>
  <c r="K4623" i="1"/>
  <c r="K4629" i="1"/>
  <c r="K4630" i="1"/>
  <c r="K4631" i="1"/>
  <c r="K4637" i="1"/>
  <c r="K4638" i="1"/>
  <c r="K4639" i="1"/>
  <c r="K4645" i="1"/>
  <c r="K4646" i="1"/>
  <c r="K4647" i="1"/>
  <c r="K4653" i="1"/>
  <c r="K4654" i="1"/>
  <c r="K4661" i="1"/>
  <c r="K4663" i="1"/>
  <c r="K4669" i="1"/>
  <c r="K4670" i="1"/>
  <c r="K4671" i="1"/>
  <c r="K4677" i="1"/>
  <c r="K4678" i="1"/>
  <c r="K4679" i="1"/>
  <c r="K4685" i="1"/>
  <c r="K4686" i="1"/>
  <c r="K4687" i="1"/>
  <c r="K4693" i="1"/>
  <c r="K4694" i="1"/>
  <c r="K4701" i="1"/>
  <c r="K4703" i="1"/>
  <c r="K4709" i="1"/>
  <c r="K4710" i="1"/>
  <c r="K4711" i="1"/>
  <c r="K4712" i="1"/>
  <c r="K4717" i="1"/>
  <c r="K4718" i="1"/>
  <c r="K4719" i="1"/>
  <c r="K4725" i="1"/>
  <c r="K4726" i="1"/>
  <c r="K4727" i="1"/>
  <c r="K4728" i="1"/>
  <c r="K4733" i="1"/>
  <c r="K4734" i="1"/>
  <c r="K4741" i="1"/>
  <c r="K4743" i="1"/>
  <c r="K4749" i="1"/>
  <c r="K4750" i="1"/>
  <c r="K4751" i="1"/>
  <c r="K4757" i="1"/>
  <c r="K4758" i="1"/>
  <c r="K4759" i="1"/>
  <c r="K4765" i="1"/>
  <c r="K4766" i="1"/>
  <c r="K4767" i="1"/>
  <c r="K4773" i="1"/>
  <c r="K4774" i="1"/>
  <c r="K4781" i="1"/>
  <c r="K4783" i="1"/>
  <c r="K4789" i="1"/>
  <c r="K4790" i="1"/>
  <c r="K4791" i="1"/>
  <c r="K4797" i="1"/>
  <c r="K4798" i="1"/>
  <c r="K4799" i="1"/>
  <c r="K4805" i="1"/>
  <c r="K4806" i="1"/>
  <c r="K4807" i="1"/>
  <c r="K4813" i="1"/>
  <c r="K4814" i="1"/>
  <c r="K4815" i="1"/>
  <c r="K4821" i="1"/>
  <c r="K4822" i="1"/>
  <c r="K4823" i="1"/>
  <c r="K4829" i="1"/>
  <c r="K4830" i="1"/>
  <c r="K4831" i="1"/>
  <c r="K4837" i="1"/>
  <c r="K4838" i="1"/>
  <c r="K4839" i="1"/>
  <c r="K4845" i="1"/>
  <c r="K4846" i="1"/>
  <c r="K4847" i="1"/>
  <c r="K4853" i="1"/>
  <c r="K4854" i="1"/>
  <c r="K4861" i="1"/>
  <c r="K4863" i="1"/>
  <c r="K4869" i="1"/>
  <c r="K4870" i="1"/>
  <c r="K4871" i="1"/>
  <c r="K4877" i="1"/>
  <c r="K4878" i="1"/>
  <c r="K4879" i="1"/>
  <c r="K4885" i="1"/>
  <c r="K4886" i="1"/>
  <c r="K4887" i="1"/>
  <c r="K4893" i="1"/>
  <c r="K4894" i="1"/>
  <c r="K4901" i="1"/>
  <c r="K4903" i="1"/>
  <c r="K4909" i="1"/>
  <c r="K4910" i="1"/>
  <c r="K4911" i="1"/>
  <c r="K4917" i="1"/>
  <c r="K4918" i="1"/>
  <c r="K4919" i="1"/>
  <c r="K4925" i="1"/>
  <c r="K4926" i="1"/>
  <c r="K4927" i="1"/>
  <c r="K4933" i="1"/>
  <c r="K4934" i="1"/>
  <c r="K4941" i="1"/>
  <c r="K4943" i="1"/>
  <c r="K4949" i="1"/>
  <c r="K4950" i="1"/>
  <c r="K4951" i="1"/>
  <c r="K4957" i="1"/>
  <c r="K4958" i="1"/>
  <c r="K4959" i="1"/>
  <c r="K4965" i="1"/>
  <c r="K4966" i="1"/>
  <c r="K4967" i="1"/>
  <c r="K4973" i="1"/>
  <c r="K4974" i="1"/>
  <c r="K4975" i="1"/>
  <c r="K4981" i="1"/>
  <c r="K4982" i="1"/>
  <c r="K4983" i="1"/>
  <c r="K4989" i="1"/>
  <c r="K4990" i="1"/>
  <c r="K4991" i="1"/>
  <c r="K4997" i="1"/>
  <c r="K4998" i="1"/>
  <c r="K4999" i="1"/>
  <c r="K5005" i="1"/>
  <c r="K5006" i="1"/>
  <c r="K5007" i="1"/>
  <c r="K5013" i="1"/>
  <c r="K5014" i="1"/>
  <c r="K5021" i="1"/>
  <c r="K5023" i="1"/>
  <c r="K5029" i="1"/>
  <c r="K5030" i="1"/>
  <c r="K5031" i="1"/>
  <c r="K5037" i="1"/>
  <c r="K5038" i="1"/>
  <c r="K5039" i="1"/>
  <c r="K5045" i="1"/>
  <c r="K5046" i="1"/>
  <c r="K5047" i="1"/>
  <c r="K5053" i="1"/>
  <c r="K5054" i="1"/>
  <c r="K5061" i="1"/>
  <c r="K5063" i="1"/>
  <c r="K5069" i="1"/>
  <c r="K5070" i="1"/>
  <c r="K5071" i="1"/>
  <c r="K5077" i="1"/>
  <c r="K5078" i="1"/>
  <c r="K5079" i="1"/>
  <c r="K5085" i="1"/>
  <c r="K5086" i="1"/>
  <c r="K5087" i="1"/>
  <c r="K5093" i="1"/>
  <c r="K5094" i="1"/>
  <c r="K5095" i="1"/>
  <c r="K5101" i="1"/>
  <c r="K5103" i="1"/>
  <c r="K5109" i="1"/>
  <c r="K5110" i="1"/>
  <c r="K5111" i="1"/>
  <c r="K5117" i="1"/>
  <c r="K5118" i="1"/>
  <c r="K5119" i="1"/>
  <c r="K5125" i="1"/>
  <c r="K5126" i="1"/>
  <c r="K5127" i="1"/>
  <c r="K5133" i="1"/>
  <c r="K5134" i="1"/>
  <c r="K5141" i="1"/>
  <c r="K5142" i="1"/>
  <c r="K5143" i="1"/>
  <c r="K5149" i="1"/>
  <c r="K5150" i="1"/>
  <c r="K5151" i="1"/>
  <c r="K5152" i="1"/>
  <c r="K5157" i="1"/>
  <c r="K5158" i="1"/>
  <c r="K5159" i="1"/>
  <c r="K5165" i="1"/>
  <c r="K5166" i="1"/>
  <c r="K5167" i="1"/>
  <c r="K5173" i="1"/>
  <c r="K5174" i="1"/>
  <c r="K5181" i="1"/>
  <c r="K5183" i="1"/>
  <c r="K5189" i="1"/>
  <c r="K5190" i="1"/>
  <c r="K5191" i="1"/>
  <c r="K5197" i="1"/>
  <c r="K5198" i="1"/>
  <c r="K5199" i="1"/>
  <c r="K5205" i="1"/>
  <c r="K5206" i="1"/>
  <c r="K5207" i="1"/>
  <c r="K5213" i="1"/>
  <c r="K5214" i="1"/>
  <c r="K5221" i="1"/>
  <c r="K5223" i="1"/>
  <c r="K5229" i="1"/>
  <c r="K5230" i="1"/>
  <c r="K5231" i="1"/>
  <c r="K5237" i="1"/>
  <c r="K5238" i="1"/>
  <c r="K5239" i="1"/>
  <c r="K5245" i="1"/>
  <c r="K5246" i="1"/>
  <c r="K5247" i="1"/>
  <c r="K5253" i="1"/>
  <c r="K5254" i="1"/>
  <c r="K5261" i="1"/>
  <c r="K5263" i="1"/>
  <c r="K5269" i="1"/>
  <c r="K5270" i="1"/>
  <c r="K5271" i="1"/>
  <c r="K5277" i="1"/>
  <c r="K5278" i="1"/>
  <c r="K5279" i="1"/>
  <c r="K5285" i="1"/>
  <c r="K5286" i="1"/>
  <c r="K5287" i="1"/>
  <c r="K5293" i="1"/>
  <c r="K5294" i="1"/>
  <c r="K5301" i="1"/>
  <c r="K5303" i="1"/>
  <c r="K5309" i="1"/>
  <c r="K5310" i="1"/>
  <c r="K5311" i="1"/>
  <c r="K5317" i="1"/>
  <c r="K5318" i="1"/>
  <c r="K5319" i="1"/>
  <c r="K5325" i="1"/>
  <c r="K5326" i="1"/>
  <c r="K5327" i="1"/>
  <c r="K5333" i="1"/>
  <c r="K5334" i="1"/>
  <c r="K5341" i="1"/>
  <c r="K5343" i="1"/>
  <c r="K5349" i="1"/>
  <c r="K5350" i="1"/>
  <c r="K5351" i="1"/>
  <c r="K5357" i="1"/>
  <c r="K5358" i="1"/>
  <c r="K5359" i="1"/>
  <c r="K5365" i="1"/>
  <c r="K5366" i="1"/>
  <c r="K5367" i="1"/>
  <c r="K5373" i="1"/>
  <c r="K5374" i="1"/>
  <c r="K5375" i="1"/>
  <c r="K5381" i="1"/>
  <c r="K5383" i="1"/>
  <c r="K5389" i="1"/>
  <c r="K5390" i="1"/>
  <c r="K5391" i="1"/>
  <c r="K5397" i="1"/>
  <c r="K5398" i="1"/>
  <c r="K5399" i="1"/>
  <c r="K5405" i="1"/>
  <c r="K5406" i="1"/>
  <c r="K5407" i="1"/>
  <c r="K5413" i="1"/>
  <c r="K5414" i="1"/>
  <c r="K5421" i="1"/>
  <c r="K5423" i="1"/>
  <c r="K5429" i="1"/>
  <c r="K5430" i="1"/>
  <c r="K5431" i="1"/>
  <c r="K5437" i="1"/>
  <c r="K5438" i="1"/>
  <c r="K5439" i="1"/>
  <c r="K5445" i="1"/>
  <c r="K5446" i="1"/>
  <c r="K5447" i="1"/>
  <c r="K5453" i="1"/>
  <c r="K5454" i="1"/>
  <c r="K5458" i="1"/>
  <c r="K5461" i="1"/>
  <c r="K5462" i="1"/>
  <c r="K5463" i="1"/>
  <c r="K5469" i="1"/>
  <c r="K5470" i="1"/>
  <c r="K5471" i="1"/>
  <c r="K5477" i="1"/>
  <c r="K5478" i="1"/>
  <c r="K5479" i="1"/>
  <c r="K5485" i="1"/>
  <c r="K5486" i="1"/>
  <c r="K5487" i="1"/>
  <c r="K5493" i="1"/>
  <c r="K5494" i="1"/>
  <c r="K5501" i="1"/>
  <c r="K5503" i="1"/>
  <c r="K5509" i="1"/>
  <c r="K5510" i="1"/>
  <c r="K5511" i="1"/>
  <c r="K5517" i="1"/>
  <c r="K5518" i="1"/>
  <c r="K5519" i="1"/>
  <c r="K5525" i="1"/>
  <c r="K5526" i="1"/>
  <c r="K5527" i="1"/>
  <c r="K5533" i="1"/>
  <c r="K5534" i="1"/>
  <c r="K5541" i="1"/>
  <c r="K5543" i="1"/>
  <c r="K5549" i="1"/>
  <c r="K5550" i="1"/>
  <c r="K5551" i="1"/>
  <c r="K5557" i="1"/>
  <c r="K5558" i="1"/>
  <c r="K5559" i="1"/>
  <c r="K5565" i="1"/>
  <c r="K5566" i="1"/>
  <c r="K5567" i="1"/>
  <c r="K5568" i="1"/>
  <c r="K5573" i="1"/>
  <c r="K5574" i="1"/>
  <c r="K5581" i="1"/>
  <c r="K5583" i="1"/>
  <c r="K5589" i="1"/>
  <c r="K5590" i="1"/>
  <c r="K5591" i="1"/>
  <c r="K5597" i="1"/>
  <c r="K5598" i="1"/>
  <c r="K5599" i="1"/>
  <c r="K5605" i="1"/>
  <c r="K5606" i="1"/>
  <c r="K5607" i="1"/>
  <c r="K5608" i="1"/>
  <c r="K5613" i="1"/>
  <c r="K5614" i="1"/>
  <c r="K5621" i="1"/>
  <c r="K5623" i="1"/>
  <c r="K5629" i="1"/>
  <c r="K5630" i="1"/>
  <c r="K5631" i="1"/>
  <c r="K5637" i="1"/>
  <c r="K5638" i="1"/>
  <c r="K5639" i="1"/>
  <c r="K5645" i="1"/>
  <c r="K5646" i="1"/>
  <c r="K5647" i="1"/>
  <c r="K5653" i="1"/>
  <c r="K5654" i="1"/>
  <c r="K5661" i="1"/>
  <c r="K5662" i="1"/>
  <c r="K5663" i="1"/>
  <c r="K5669" i="1"/>
  <c r="K5670" i="1"/>
  <c r="K5671" i="1"/>
  <c r="K5677" i="1"/>
  <c r="K5678" i="1"/>
  <c r="K5679" i="1"/>
  <c r="K5680" i="1"/>
  <c r="K5685" i="1"/>
  <c r="K5686" i="1"/>
  <c r="K5687" i="1"/>
  <c r="K5693" i="1"/>
  <c r="K5694" i="1"/>
  <c r="K5701" i="1"/>
  <c r="K5703" i="1"/>
  <c r="K5709" i="1"/>
  <c r="K5710" i="1"/>
  <c r="K5711" i="1"/>
  <c r="K5717" i="1"/>
  <c r="K5718" i="1"/>
  <c r="K5719" i="1"/>
  <c r="K5725" i="1"/>
  <c r="K5726" i="1"/>
  <c r="K5727" i="1"/>
  <c r="K5733" i="1"/>
  <c r="K5734" i="1"/>
  <c r="K5741" i="1"/>
  <c r="K5743" i="1"/>
  <c r="K5749" i="1"/>
  <c r="K5750" i="1"/>
  <c r="K5751" i="1"/>
  <c r="K5757" i="1"/>
  <c r="K5758" i="1"/>
  <c r="K5759" i="1"/>
  <c r="K5763" i="1"/>
  <c r="K5765" i="1"/>
  <c r="K5766" i="1"/>
  <c r="K5767" i="1"/>
  <c r="K5773" i="1"/>
  <c r="K5774" i="1"/>
  <c r="K5781" i="1"/>
  <c r="K5783" i="1"/>
  <c r="K5789" i="1"/>
  <c r="K5790" i="1"/>
  <c r="K5791" i="1"/>
  <c r="K5797" i="1"/>
  <c r="K5798" i="1"/>
  <c r="K5799" i="1"/>
  <c r="K5805" i="1"/>
  <c r="K5806" i="1"/>
  <c r="K5807" i="1"/>
  <c r="K5813" i="1"/>
  <c r="K5814" i="1"/>
  <c r="K5818" i="1"/>
  <c r="K5821" i="1"/>
  <c r="K5823" i="1"/>
  <c r="K5829" i="1"/>
  <c r="K5830" i="1"/>
  <c r="K5831" i="1"/>
  <c r="K5834" i="1"/>
  <c r="K5837" i="1"/>
  <c r="K5838" i="1"/>
  <c r="K5839" i="1"/>
  <c r="K5845" i="1"/>
  <c r="K5846" i="1"/>
  <c r="K5847" i="1"/>
  <c r="K5853" i="1"/>
  <c r="K5854" i="1"/>
  <c r="K5861" i="1"/>
  <c r="K5862" i="1"/>
  <c r="K5863" i="1"/>
  <c r="K5869" i="1"/>
  <c r="K5870" i="1"/>
  <c r="K5871" i="1"/>
  <c r="K5877" i="1"/>
  <c r="K5878" i="1"/>
  <c r="K5879" i="1"/>
  <c r="K5885" i="1"/>
  <c r="K5886" i="1"/>
  <c r="K5887" i="1"/>
  <c r="K5893" i="1"/>
  <c r="K5894" i="1"/>
  <c r="K5901" i="1"/>
  <c r="K5903" i="1"/>
  <c r="K5909" i="1"/>
  <c r="K5910" i="1"/>
  <c r="K5911" i="1"/>
  <c r="K5917" i="1"/>
  <c r="K5918" i="1"/>
  <c r="K5919" i="1"/>
  <c r="K5925" i="1"/>
  <c r="K5926" i="1"/>
  <c r="K5927" i="1"/>
  <c r="K5933" i="1"/>
  <c r="K5934" i="1"/>
  <c r="K5941" i="1"/>
  <c r="K5943" i="1"/>
  <c r="K5949" i="1"/>
  <c r="K5950" i="1"/>
  <c r="K5951" i="1"/>
  <c r="K5957" i="1"/>
  <c r="K5958" i="1"/>
  <c r="K5959" i="1"/>
  <c r="K5965" i="1"/>
  <c r="K5966" i="1"/>
  <c r="K5967" i="1"/>
  <c r="K5973" i="1"/>
  <c r="K5974" i="1"/>
  <c r="K5975" i="1"/>
  <c r="K5981" i="1"/>
  <c r="K5983" i="1"/>
  <c r="K5989" i="1"/>
  <c r="K5990" i="1"/>
  <c r="K5991" i="1"/>
  <c r="K5997" i="1"/>
  <c r="K5998" i="1"/>
  <c r="K5999" i="1"/>
  <c r="K6005" i="1"/>
  <c r="K6006" i="1"/>
  <c r="K6007" i="1"/>
  <c r="K6013" i="1"/>
  <c r="K6014" i="1"/>
  <c r="K6021" i="1"/>
  <c r="K6022" i="1"/>
  <c r="K6023" i="1"/>
  <c r="K6029" i="1"/>
  <c r="K6030" i="1"/>
  <c r="K6031" i="1"/>
  <c r="K6037" i="1"/>
  <c r="K6038" i="1"/>
  <c r="K6039" i="1"/>
  <c r="K6045" i="1"/>
  <c r="K6046" i="1"/>
  <c r="K6047" i="1"/>
  <c r="K6053" i="1"/>
  <c r="K6054" i="1"/>
  <c r="K6061" i="1"/>
  <c r="K6063" i="1"/>
  <c r="K6069" i="1"/>
  <c r="K6070" i="1"/>
  <c r="K6071" i="1"/>
  <c r="K6077" i="1"/>
  <c r="K6078" i="1"/>
  <c r="K6079" i="1"/>
  <c r="K6085" i="1"/>
  <c r="K6086" i="1"/>
  <c r="K6087" i="1"/>
  <c r="K6093" i="1"/>
  <c r="K6094" i="1"/>
  <c r="K6101" i="1"/>
  <c r="K6103" i="1"/>
  <c r="K6109" i="1"/>
  <c r="K6110" i="1"/>
  <c r="K6111" i="1"/>
  <c r="K6117" i="1"/>
  <c r="K6118" i="1"/>
  <c r="K6119" i="1"/>
  <c r="K6120" i="1"/>
  <c r="K6125" i="1"/>
  <c r="K6126" i="1"/>
  <c r="K6127" i="1"/>
  <c r="K6133" i="1"/>
  <c r="K6134" i="1"/>
  <c r="K6135" i="1"/>
  <c r="K6141" i="1"/>
  <c r="K6143" i="1"/>
  <c r="K6149" i="1"/>
  <c r="K6150" i="1"/>
  <c r="K6151" i="1"/>
  <c r="K6157" i="1"/>
  <c r="K6158" i="1"/>
  <c r="K6159" i="1"/>
  <c r="K6165" i="1"/>
  <c r="K6166" i="1"/>
  <c r="K6167" i="1"/>
  <c r="K6173" i="1"/>
  <c r="K6174" i="1"/>
  <c r="K6181" i="1"/>
  <c r="K6183" i="1"/>
  <c r="K6189" i="1"/>
  <c r="K6190" i="1"/>
  <c r="K6191" i="1"/>
  <c r="K6197" i="1"/>
  <c r="K6198" i="1"/>
  <c r="K6199" i="1"/>
  <c r="K6200" i="1"/>
  <c r="K6205" i="1"/>
  <c r="K6206" i="1"/>
  <c r="K6207" i="1"/>
  <c r="K6213" i="1"/>
  <c r="K6214" i="1"/>
  <c r="K6221" i="1"/>
  <c r="K6223" i="1"/>
  <c r="K6229" i="1"/>
  <c r="K6230" i="1"/>
  <c r="K6231" i="1"/>
  <c r="K6237" i="1"/>
  <c r="K6238" i="1"/>
  <c r="K6239" i="1"/>
  <c r="K6245" i="1"/>
  <c r="K6246" i="1"/>
  <c r="K6247" i="1"/>
  <c r="K6253" i="1"/>
  <c r="K6254" i="1"/>
  <c r="K6261" i="1"/>
  <c r="K6263" i="1"/>
  <c r="K6269" i="1"/>
  <c r="K6270" i="1"/>
  <c r="K6271" i="1"/>
  <c r="K6277" i="1"/>
  <c r="K6278" i="1"/>
  <c r="K6279" i="1"/>
  <c r="K6285" i="1"/>
  <c r="K6286" i="1"/>
  <c r="K6287" i="1"/>
  <c r="K6293" i="1"/>
  <c r="K6294" i="1"/>
  <c r="K6301" i="1"/>
  <c r="K6303" i="1"/>
  <c r="K6309" i="1"/>
  <c r="K6310" i="1"/>
  <c r="K6311" i="1"/>
  <c r="K6317" i="1"/>
  <c r="K6318" i="1"/>
  <c r="K6319" i="1"/>
  <c r="K6325" i="1"/>
  <c r="K6326" i="1"/>
  <c r="K6327" i="1"/>
  <c r="K6333" i="1"/>
  <c r="K6334" i="1"/>
  <c r="K6341" i="1"/>
  <c r="K6342" i="1"/>
  <c r="K6343" i="1"/>
  <c r="K6349" i="1"/>
  <c r="K6350" i="1"/>
  <c r="K6351" i="1"/>
  <c r="K6357" i="1"/>
  <c r="K6358" i="1"/>
  <c r="K6359" i="1"/>
  <c r="K6365" i="1"/>
  <c r="K6366" i="1"/>
  <c r="K6367" i="1"/>
  <c r="K6373" i="1"/>
  <c r="K6374" i="1"/>
  <c r="K6381" i="1"/>
  <c r="K6383" i="1"/>
  <c r="K6389" i="1"/>
  <c r="K6390" i="1"/>
  <c r="K6391" i="1"/>
  <c r="K6397" i="1"/>
  <c r="K6398" i="1"/>
  <c r="K6399" i="1"/>
  <c r="K6405" i="1"/>
  <c r="K6406" i="1"/>
  <c r="K6407" i="1"/>
  <c r="K6413" i="1"/>
  <c r="K6414" i="1"/>
  <c r="K6415" i="1"/>
  <c r="K6421" i="1"/>
  <c r="K6423" i="1"/>
  <c r="K6428" i="1"/>
  <c r="K6429" i="1"/>
  <c r="K6430" i="1"/>
  <c r="K6431" i="1"/>
  <c r="K6437" i="1"/>
  <c r="K6438" i="1"/>
  <c r="K6439" i="1"/>
  <c r="K6445" i="1"/>
  <c r="K6446" i="1"/>
  <c r="K6447" i="1"/>
  <c r="K6453" i="1"/>
  <c r="K6454" i="1"/>
  <c r="K6461" i="1"/>
  <c r="K6463" i="1"/>
  <c r="K6469" i="1"/>
  <c r="K6470" i="1"/>
  <c r="K6471" i="1"/>
  <c r="K6477" i="1"/>
  <c r="K6478" i="1"/>
  <c r="K6479" i="1"/>
  <c r="K6485" i="1"/>
  <c r="K6486" i="1"/>
  <c r="K6487" i="1"/>
  <c r="K6493" i="1"/>
  <c r="K6494" i="1"/>
  <c r="K6501" i="1"/>
  <c r="K6503" i="1"/>
  <c r="K6509" i="1"/>
  <c r="K6510" i="1"/>
  <c r="K6511" i="1"/>
  <c r="K6517" i="1"/>
  <c r="K6518" i="1"/>
  <c r="K6519" i="1"/>
  <c r="K6520" i="1"/>
  <c r="K6525" i="1"/>
  <c r="K6526" i="1"/>
  <c r="K6527" i="1"/>
  <c r="K6533" i="1"/>
  <c r="K6534" i="1"/>
  <c r="K6541" i="1"/>
  <c r="K6543" i="1"/>
  <c r="K6549" i="1"/>
  <c r="K6550" i="1"/>
  <c r="K6551" i="1"/>
  <c r="K6557" i="1"/>
  <c r="K6558" i="1"/>
  <c r="K6559" i="1"/>
  <c r="K6565" i="1"/>
  <c r="K6566" i="1"/>
  <c r="K6567" i="1"/>
  <c r="K6573" i="1"/>
  <c r="K6574" i="1"/>
  <c r="K6581" i="1"/>
  <c r="K6583" i="1"/>
  <c r="K6589" i="1"/>
  <c r="K6590" i="1"/>
  <c r="K6591" i="1"/>
  <c r="K6597" i="1"/>
  <c r="K6598" i="1"/>
  <c r="K6599" i="1"/>
  <c r="K6605" i="1"/>
  <c r="K6606" i="1"/>
  <c r="K6607" i="1"/>
  <c r="K6613" i="1"/>
  <c r="K6614" i="1"/>
  <c r="K6621" i="1"/>
  <c r="K6623" i="1"/>
  <c r="K6629" i="1"/>
  <c r="K6630" i="1"/>
  <c r="K6631" i="1"/>
  <c r="K6637" i="1"/>
  <c r="K6638" i="1"/>
  <c r="K6639" i="1"/>
  <c r="K6645" i="1"/>
  <c r="K6646" i="1"/>
  <c r="K6647" i="1"/>
  <c r="K6653" i="1"/>
  <c r="K6654" i="1"/>
  <c r="K6661" i="1"/>
  <c r="K6663" i="1"/>
  <c r="K6669" i="1"/>
  <c r="K6670" i="1"/>
  <c r="K6671" i="1"/>
  <c r="K6677" i="1"/>
  <c r="K6678" i="1"/>
  <c r="K6679" i="1"/>
  <c r="K6685" i="1"/>
  <c r="K6686" i="1"/>
  <c r="K6687" i="1"/>
  <c r="K6693" i="1"/>
  <c r="K6694" i="1"/>
  <c r="K6695" i="1"/>
  <c r="K6701" i="1"/>
  <c r="K6703" i="1"/>
  <c r="K6709" i="1"/>
  <c r="K6710" i="1"/>
  <c r="K6711" i="1"/>
  <c r="K6717" i="1"/>
  <c r="K6718" i="1"/>
  <c r="K6719" i="1"/>
  <c r="K6725" i="1"/>
  <c r="K6726" i="1"/>
  <c r="K6727" i="1"/>
  <c r="K6733" i="1"/>
  <c r="K6734" i="1"/>
  <c r="K6741" i="1"/>
  <c r="K6743" i="1"/>
  <c r="K6749" i="1"/>
  <c r="K6750" i="1"/>
  <c r="K6751" i="1"/>
  <c r="K6757" i="1"/>
  <c r="K6758" i="1"/>
  <c r="K6759" i="1"/>
  <c r="K6765" i="1"/>
  <c r="K6766" i="1"/>
  <c r="K6767" i="1"/>
  <c r="K6773" i="1"/>
  <c r="K6774" i="1"/>
  <c r="K6781" i="1"/>
  <c r="K6783" i="1"/>
  <c r="K6789" i="1"/>
  <c r="K6790" i="1"/>
  <c r="K6791" i="1"/>
  <c r="K6797" i="1"/>
  <c r="K6798" i="1"/>
  <c r="K6799" i="1"/>
  <c r="K6805" i="1"/>
  <c r="K6806" i="1"/>
  <c r="K6807" i="1"/>
  <c r="K6813" i="1"/>
  <c r="K6814" i="1"/>
  <c r="K6821" i="1"/>
  <c r="K6823" i="1"/>
  <c r="K6829" i="1"/>
  <c r="K6830" i="1"/>
  <c r="K6831" i="1"/>
  <c r="K6837" i="1"/>
  <c r="K6838" i="1"/>
  <c r="K6839" i="1"/>
  <c r="K6845" i="1"/>
  <c r="K6846" i="1"/>
  <c r="K6847" i="1"/>
  <c r="K6853" i="1"/>
  <c r="K6854" i="1"/>
  <c r="K6861" i="1"/>
  <c r="K6862" i="1"/>
  <c r="K6863" i="1"/>
  <c r="K6869" i="1"/>
  <c r="K6870" i="1"/>
  <c r="K6871" i="1"/>
  <c r="K6877" i="1"/>
  <c r="K6878" i="1"/>
  <c r="K6879" i="1"/>
  <c r="K6885" i="1"/>
  <c r="K6886" i="1"/>
  <c r="K6887" i="1"/>
  <c r="K6893" i="1"/>
  <c r="K6894" i="1"/>
  <c r="K6901" i="1"/>
  <c r="K6903" i="1"/>
  <c r="K6909" i="1"/>
  <c r="K6910" i="1"/>
  <c r="K6911" i="1"/>
  <c r="K6917" i="1"/>
  <c r="K6918" i="1"/>
  <c r="K6919" i="1"/>
  <c r="K6925" i="1"/>
  <c r="K6926" i="1"/>
  <c r="K6927" i="1"/>
  <c r="K6933" i="1"/>
  <c r="K6934" i="1"/>
  <c r="K6941" i="1"/>
  <c r="K6943" i="1"/>
  <c r="K6949" i="1"/>
  <c r="K6950" i="1"/>
  <c r="K6951" i="1"/>
  <c r="K6957" i="1"/>
  <c r="K6958" i="1"/>
  <c r="K6959" i="1"/>
  <c r="K6965" i="1"/>
  <c r="K6966" i="1"/>
  <c r="K6967" i="1"/>
  <c r="K6973" i="1"/>
  <c r="K6974" i="1"/>
  <c r="K6975" i="1"/>
  <c r="K6981" i="1"/>
  <c r="K6983" i="1"/>
  <c r="K6989" i="1"/>
  <c r="K6990" i="1"/>
  <c r="K6991" i="1"/>
  <c r="K6997" i="1"/>
  <c r="K6998" i="1"/>
  <c r="K6999" i="1"/>
  <c r="K7005" i="1"/>
  <c r="K7006" i="1"/>
  <c r="K7007" i="1"/>
  <c r="K7008" i="1"/>
  <c r="K7013" i="1"/>
  <c r="K7014" i="1"/>
  <c r="K7021" i="1"/>
  <c r="K7023" i="1"/>
  <c r="K7029" i="1"/>
  <c r="K7030" i="1"/>
  <c r="K7031" i="1"/>
  <c r="K7037" i="1"/>
  <c r="K7038" i="1"/>
  <c r="K7039" i="1"/>
  <c r="K7045" i="1"/>
  <c r="K7046" i="1"/>
  <c r="K7047" i="1"/>
  <c r="K7053" i="1"/>
  <c r="K7054" i="1"/>
  <c r="K7061" i="1"/>
  <c r="K7063" i="1"/>
  <c r="K7069" i="1"/>
  <c r="K7070" i="1"/>
  <c r="K7071" i="1"/>
  <c r="K7077" i="1"/>
  <c r="K7078" i="1"/>
  <c r="K7079" i="1"/>
  <c r="K7085" i="1"/>
  <c r="K7086" i="1"/>
  <c r="K7087" i="1"/>
  <c r="K7093" i="1"/>
  <c r="K7094" i="1"/>
  <c r="K7101" i="1"/>
  <c r="K7103" i="1"/>
  <c r="K7109" i="1"/>
  <c r="K7110" i="1"/>
  <c r="K7111" i="1"/>
  <c r="K7117" i="1"/>
  <c r="K7118" i="1"/>
  <c r="K7119" i="1"/>
  <c r="K7125" i="1"/>
  <c r="K7126" i="1"/>
  <c r="K7127" i="1"/>
  <c r="K7133" i="1"/>
  <c r="K7134" i="1"/>
  <c r="K7141" i="1"/>
  <c r="K7143" i="1"/>
  <c r="K7149" i="1"/>
  <c r="K7150" i="1"/>
  <c r="K7151" i="1"/>
  <c r="K7157" i="1"/>
  <c r="K7158" i="1"/>
  <c r="K7159" i="1"/>
  <c r="K7165" i="1"/>
  <c r="K7166" i="1"/>
  <c r="K7167" i="1"/>
  <c r="K7173" i="1"/>
  <c r="K7174" i="1"/>
  <c r="K7181" i="1"/>
  <c r="K7183" i="1"/>
  <c r="K7189" i="1"/>
  <c r="K7190" i="1"/>
  <c r="K7191" i="1"/>
  <c r="K7197" i="1"/>
  <c r="K7198" i="1"/>
  <c r="K7199" i="1"/>
  <c r="K7205" i="1"/>
  <c r="K7206" i="1"/>
  <c r="K7207" i="1"/>
  <c r="K7213" i="1"/>
  <c r="K7214" i="1"/>
  <c r="K7221" i="1"/>
  <c r="K7223" i="1"/>
  <c r="K7229" i="1"/>
  <c r="K7230" i="1"/>
  <c r="K7231" i="1"/>
  <c r="K7237" i="1"/>
  <c r="K7238" i="1"/>
  <c r="K7239" i="1"/>
  <c r="K7245" i="1"/>
  <c r="K7246" i="1"/>
  <c r="K7247" i="1"/>
  <c r="K7251" i="1"/>
  <c r="K7253" i="1"/>
  <c r="K7254" i="1"/>
  <c r="K7255" i="1"/>
  <c r="K7261" i="1"/>
  <c r="K7263" i="1"/>
  <c r="K7269" i="1"/>
  <c r="K7270" i="1"/>
  <c r="K7271" i="1"/>
  <c r="K7277" i="1"/>
  <c r="K7278" i="1"/>
  <c r="K7279" i="1"/>
  <c r="K7285" i="1"/>
  <c r="K7286" i="1"/>
  <c r="K7287" i="1"/>
  <c r="K7293" i="1"/>
  <c r="K7294" i="1"/>
  <c r="K7301" i="1"/>
  <c r="K7303" i="1"/>
  <c r="K7309" i="1"/>
  <c r="K7310" i="1"/>
  <c r="K7311" i="1"/>
  <c r="K7317" i="1"/>
  <c r="K7318" i="1"/>
  <c r="K7319" i="1"/>
  <c r="K7325" i="1"/>
  <c r="K7326" i="1"/>
  <c r="K7327" i="1"/>
  <c r="K7333" i="1"/>
  <c r="K7334" i="1"/>
  <c r="K7341" i="1"/>
  <c r="K7343" i="1"/>
  <c r="K7349" i="1"/>
  <c r="K7350" i="1"/>
  <c r="K7351" i="1"/>
  <c r="K7357" i="1"/>
  <c r="K7358" i="1"/>
  <c r="K7359" i="1"/>
  <c r="K7365" i="1"/>
  <c r="K7366" i="1"/>
  <c r="K7367" i="1"/>
  <c r="K7373" i="1"/>
  <c r="K7374" i="1"/>
  <c r="K7375" i="1"/>
  <c r="K7381" i="1"/>
  <c r="K7383" i="1"/>
  <c r="K7389" i="1"/>
  <c r="K7390" i="1"/>
  <c r="K7391" i="1"/>
  <c r="K7392" i="1"/>
  <c r="K7397" i="1"/>
  <c r="K7398" i="1"/>
  <c r="K7399" i="1"/>
  <c r="K7405" i="1"/>
  <c r="K7406" i="1"/>
  <c r="K7407" i="1"/>
  <c r="K7413" i="1"/>
  <c r="K7414" i="1"/>
  <c r="K7421" i="1"/>
  <c r="K7423" i="1"/>
  <c r="K7429" i="1"/>
  <c r="K7430" i="1"/>
  <c r="K7431" i="1"/>
  <c r="K7437" i="1"/>
  <c r="K7438" i="1"/>
  <c r="K7439" i="1"/>
  <c r="K7445" i="1"/>
  <c r="K7446" i="1"/>
  <c r="K7447" i="1"/>
  <c r="K7453" i="1"/>
  <c r="K7454" i="1"/>
  <c r="K7461" i="1"/>
  <c r="K7463" i="1"/>
  <c r="K7469" i="1"/>
  <c r="K7470" i="1"/>
  <c r="K7471" i="1"/>
  <c r="K7477" i="1"/>
  <c r="K7478" i="1"/>
  <c r="K7479" i="1"/>
  <c r="K7485" i="1"/>
  <c r="K7486" i="1"/>
  <c r="K7487" i="1"/>
  <c r="K7493" i="1"/>
  <c r="K7494" i="1"/>
  <c r="K7501" i="1"/>
  <c r="K7503" i="1"/>
  <c r="K7509" i="1"/>
  <c r="K7510" i="1"/>
  <c r="K7511" i="1"/>
  <c r="K7517" i="1"/>
  <c r="K7518" i="1"/>
  <c r="K7519" i="1"/>
  <c r="K7525" i="1"/>
  <c r="K7526" i="1"/>
  <c r="K7527" i="1"/>
  <c r="K7533" i="1"/>
  <c r="K7534" i="1"/>
  <c r="K7535" i="1"/>
  <c r="K7541" i="1"/>
  <c r="K7543" i="1"/>
  <c r="K7549" i="1"/>
  <c r="K7550" i="1"/>
  <c r="K7551" i="1"/>
  <c r="K7557" i="1"/>
  <c r="K7558" i="1"/>
  <c r="K7559" i="1"/>
  <c r="K7565" i="1"/>
  <c r="K7566" i="1"/>
  <c r="K7567" i="1"/>
  <c r="K7573" i="1"/>
  <c r="K7574" i="1"/>
  <c r="K7581" i="1"/>
  <c r="K7583" i="1"/>
  <c r="K7589" i="1"/>
  <c r="K7590" i="1"/>
  <c r="K7591" i="1"/>
  <c r="K7597" i="1"/>
  <c r="K7598" i="1"/>
  <c r="K7599" i="1"/>
  <c r="K7605" i="1"/>
  <c r="K7606" i="1"/>
  <c r="K7607" i="1"/>
  <c r="K7613" i="1"/>
  <c r="K7614" i="1"/>
  <c r="K7621" i="1"/>
  <c r="K7623" i="1"/>
  <c r="K7629" i="1"/>
  <c r="K7630" i="1"/>
  <c r="K7631" i="1"/>
  <c r="K7637" i="1"/>
  <c r="K7638" i="1"/>
  <c r="K7639" i="1"/>
  <c r="K7645" i="1"/>
  <c r="K7646" i="1"/>
  <c r="K7647" i="1"/>
  <c r="K7648" i="1"/>
  <c r="K7653" i="1"/>
  <c r="K7654" i="1"/>
  <c r="K7661" i="1"/>
  <c r="K7663" i="1"/>
  <c r="K7669" i="1"/>
  <c r="K7670" i="1"/>
  <c r="K7671" i="1"/>
  <c r="K7677" i="1"/>
  <c r="K7678" i="1"/>
  <c r="K7679" i="1"/>
  <c r="K7685" i="1"/>
  <c r="K7686" i="1"/>
  <c r="K7687" i="1"/>
  <c r="K7693" i="1"/>
  <c r="K7694" i="1"/>
  <c r="K7701" i="1"/>
  <c r="K7703" i="1"/>
  <c r="K7709" i="1"/>
  <c r="K7710" i="1"/>
  <c r="K7711" i="1"/>
  <c r="K7717" i="1"/>
  <c r="K7718" i="1"/>
  <c r="K7719" i="1"/>
  <c r="K7725" i="1"/>
  <c r="K7726" i="1"/>
  <c r="K7727" i="1"/>
  <c r="K7733" i="1"/>
  <c r="K7734" i="1"/>
  <c r="K7741" i="1"/>
  <c r="K7743" i="1"/>
  <c r="K7749" i="1"/>
  <c r="K7750" i="1"/>
  <c r="K7751" i="1"/>
  <c r="K7757" i="1"/>
  <c r="K7758" i="1"/>
  <c r="K7759" i="1"/>
  <c r="K7765" i="1"/>
  <c r="K7766" i="1"/>
  <c r="K7767" i="1"/>
  <c r="K7773" i="1"/>
  <c r="K7774" i="1"/>
  <c r="K7781" i="1"/>
  <c r="K7783" i="1"/>
  <c r="K7789" i="1"/>
  <c r="K7790" i="1"/>
  <c r="K7791" i="1"/>
  <c r="K7797" i="1"/>
  <c r="K7798" i="1"/>
  <c r="K7799" i="1"/>
  <c r="K7805" i="1"/>
  <c r="K7806" i="1"/>
  <c r="K7807" i="1"/>
  <c r="K7813" i="1"/>
  <c r="K7814" i="1"/>
  <c r="K7821" i="1"/>
  <c r="K7823" i="1"/>
  <c r="K7829" i="1"/>
  <c r="K7830" i="1"/>
  <c r="K7831" i="1"/>
  <c r="K7837" i="1"/>
  <c r="K7838" i="1"/>
  <c r="K7839" i="1"/>
  <c r="K7845" i="1"/>
  <c r="K7846" i="1"/>
  <c r="K7847" i="1"/>
  <c r="K7853" i="1"/>
  <c r="K7854" i="1"/>
  <c r="K7855" i="1"/>
  <c r="K7861" i="1"/>
  <c r="K7863" i="1"/>
  <c r="K7869" i="1"/>
  <c r="K7870" i="1"/>
  <c r="K7871" i="1"/>
  <c r="K7877" i="1"/>
  <c r="K7878" i="1"/>
  <c r="K7879" i="1"/>
  <c r="K7885" i="1"/>
  <c r="K7886" i="1"/>
  <c r="K7887" i="1"/>
  <c r="K7893" i="1"/>
  <c r="K7894" i="1"/>
  <c r="K7901" i="1"/>
  <c r="K7903" i="1"/>
  <c r="K7909" i="1"/>
  <c r="K7910" i="1"/>
  <c r="K7911" i="1"/>
  <c r="K7917" i="1"/>
  <c r="K7918" i="1"/>
  <c r="K7919" i="1"/>
  <c r="K7925" i="1"/>
  <c r="K7926" i="1"/>
  <c r="K7927" i="1"/>
  <c r="K7933" i="1"/>
  <c r="K7934" i="1"/>
  <c r="K7935" i="1"/>
  <c r="K7941" i="1"/>
  <c r="K7943" i="1"/>
  <c r="K7949" i="1"/>
  <c r="K7950" i="1"/>
  <c r="K7951" i="1"/>
  <c r="K7957" i="1"/>
  <c r="K7958" i="1"/>
  <c r="K7959" i="1"/>
  <c r="K7965" i="1"/>
  <c r="K7966" i="1"/>
  <c r="K7967" i="1"/>
  <c r="K7973" i="1"/>
  <c r="K7974" i="1"/>
  <c r="K7981" i="1"/>
  <c r="K7983" i="1"/>
  <c r="K7989" i="1"/>
  <c r="K7990" i="1"/>
  <c r="K7991" i="1"/>
  <c r="K7997" i="1"/>
  <c r="K7998" i="1"/>
  <c r="K7999" i="1"/>
  <c r="K8005" i="1"/>
  <c r="K8006" i="1"/>
  <c r="K8007" i="1"/>
  <c r="K8013" i="1"/>
  <c r="K8014" i="1"/>
  <c r="K8021" i="1"/>
  <c r="K8023" i="1"/>
  <c r="K8029" i="1"/>
  <c r="K8030" i="1"/>
  <c r="K8031" i="1"/>
  <c r="K8037" i="1"/>
  <c r="K8038" i="1"/>
  <c r="K8039" i="1"/>
  <c r="K8045" i="1"/>
  <c r="K8046" i="1"/>
  <c r="K8047" i="1"/>
  <c r="K8053" i="1"/>
  <c r="K8054" i="1"/>
  <c r="K8061" i="1"/>
  <c r="K8063" i="1"/>
  <c r="K8069" i="1"/>
  <c r="K8070" i="1"/>
  <c r="K8071" i="1"/>
  <c r="K8077" i="1"/>
  <c r="K8078" i="1"/>
  <c r="K8079" i="1"/>
  <c r="K8085" i="1"/>
  <c r="K8086" i="1"/>
  <c r="K8087" i="1"/>
  <c r="K8093" i="1"/>
  <c r="K8094" i="1"/>
  <c r="K8101" i="1"/>
  <c r="K8103" i="1"/>
  <c r="K8109" i="1"/>
  <c r="K8110" i="1"/>
  <c r="K8111" i="1"/>
  <c r="K8117" i="1"/>
  <c r="K8118" i="1"/>
  <c r="K8119" i="1"/>
  <c r="K8125" i="1"/>
  <c r="K8126" i="1"/>
  <c r="K8127" i="1"/>
  <c r="K8133" i="1"/>
  <c r="K8134" i="1"/>
  <c r="K8139" i="1"/>
  <c r="K8141" i="1"/>
  <c r="K8143" i="1"/>
  <c r="K8149" i="1"/>
  <c r="K8150" i="1"/>
  <c r="K8151" i="1"/>
  <c r="K8157" i="1"/>
  <c r="K8158" i="1"/>
  <c r="K8159" i="1"/>
  <c r="K8165" i="1"/>
  <c r="K8166" i="1"/>
  <c r="K8167" i="1"/>
  <c r="K8173" i="1"/>
  <c r="K8174" i="1"/>
  <c r="K8181" i="1"/>
  <c r="K8183" i="1"/>
  <c r="K8189" i="1"/>
  <c r="K8190" i="1"/>
  <c r="K8191" i="1"/>
  <c r="K8192" i="1"/>
  <c r="K8197" i="1"/>
  <c r="K8198" i="1"/>
  <c r="K8199" i="1"/>
  <c r="K8205" i="1"/>
  <c r="K8206" i="1"/>
  <c r="K8207" i="1"/>
  <c r="K8210" i="1"/>
  <c r="K8213" i="1"/>
  <c r="K8214" i="1"/>
  <c r="K8215" i="1"/>
  <c r="K8221" i="1"/>
  <c r="K8223" i="1"/>
  <c r="K8229" i="1"/>
  <c r="K8230" i="1"/>
  <c r="K8231" i="1"/>
  <c r="K8237" i="1"/>
  <c r="K8238" i="1"/>
  <c r="K8239" i="1"/>
  <c r="K8245" i="1"/>
  <c r="K8246" i="1"/>
  <c r="K8247" i="1"/>
  <c r="K8253" i="1"/>
  <c r="K8254" i="1"/>
  <c r="K8261" i="1"/>
  <c r="K8263" i="1"/>
  <c r="K8269" i="1"/>
  <c r="K8270" i="1"/>
  <c r="K8271" i="1"/>
  <c r="K8275" i="1"/>
  <c r="K8277" i="1"/>
  <c r="K8278" i="1"/>
  <c r="K8279" i="1"/>
  <c r="K8285" i="1"/>
  <c r="K8286" i="1"/>
  <c r="K8287" i="1"/>
  <c r="K8288" i="1"/>
  <c r="K8293" i="1"/>
  <c r="K8294" i="1"/>
  <c r="K8301" i="1"/>
  <c r="K8303" i="1"/>
  <c r="K8309" i="1"/>
  <c r="K8310" i="1"/>
  <c r="K8311" i="1"/>
  <c r="K8317" i="1"/>
  <c r="K8318" i="1"/>
  <c r="K8319" i="1"/>
  <c r="K8325" i="1"/>
  <c r="K8326" i="1"/>
  <c r="K8327" i="1"/>
  <c r="K8333" i="1"/>
  <c r="K8334" i="1"/>
  <c r="K8341" i="1"/>
  <c r="K8343" i="1"/>
  <c r="K8349" i="1"/>
  <c r="K8350" i="1"/>
  <c r="K8351" i="1"/>
  <c r="K8357" i="1"/>
  <c r="K8358" i="1"/>
  <c r="K8359" i="1"/>
  <c r="K8365" i="1"/>
  <c r="K8366" i="1"/>
  <c r="K8367" i="1"/>
  <c r="K8373" i="1"/>
  <c r="K8374" i="1"/>
  <c r="K8375" i="1"/>
  <c r="K8381" i="1"/>
  <c r="K8383" i="1"/>
  <c r="K8389" i="1"/>
  <c r="K8390" i="1"/>
  <c r="K8391" i="1"/>
  <c r="K8397" i="1"/>
  <c r="K8398" i="1"/>
  <c r="K8399" i="1"/>
  <c r="K8405" i="1"/>
  <c r="K8406" i="1"/>
  <c r="K8407" i="1"/>
  <c r="K8413" i="1"/>
  <c r="K8414" i="1"/>
  <c r="K8421" i="1"/>
  <c r="K8423" i="1"/>
  <c r="K8429" i="1"/>
  <c r="K8430" i="1"/>
  <c r="K8431" i="1"/>
  <c r="K8437" i="1"/>
  <c r="K8438" i="1"/>
  <c r="K8439" i="1"/>
  <c r="K8445" i="1"/>
  <c r="K8446" i="1"/>
  <c r="K8447" i="1"/>
  <c r="K8453" i="1"/>
  <c r="K8454" i="1"/>
  <c r="K8461" i="1"/>
  <c r="K8463" i="1"/>
  <c r="K8469" i="1"/>
  <c r="K8470" i="1"/>
  <c r="K8471" i="1"/>
  <c r="K8477" i="1"/>
  <c r="K8478" i="1"/>
  <c r="K8479" i="1"/>
  <c r="K8485" i="1"/>
  <c r="K8486" i="1"/>
  <c r="K8487" i="1"/>
  <c r="K8493" i="1"/>
  <c r="K8494" i="1"/>
  <c r="K8495" i="1"/>
  <c r="K8501" i="1"/>
  <c r="K8503" i="1"/>
  <c r="K8509" i="1"/>
  <c r="K8510" i="1"/>
  <c r="K8511" i="1"/>
  <c r="K8517" i="1"/>
  <c r="K8518" i="1"/>
  <c r="K8519" i="1"/>
  <c r="K8525" i="1"/>
  <c r="K8526" i="1"/>
  <c r="K8527" i="1"/>
  <c r="K8533" i="1"/>
  <c r="K8534" i="1"/>
  <c r="K8541" i="1"/>
  <c r="K8543" i="1"/>
  <c r="K8549" i="1"/>
  <c r="K8550" i="1"/>
  <c r="K8551" i="1"/>
  <c r="K8557" i="1"/>
  <c r="K8558" i="1"/>
  <c r="K8559" i="1"/>
  <c r="K8565" i="1"/>
  <c r="K8566" i="1"/>
  <c r="K8567" i="1"/>
  <c r="K8573" i="1"/>
  <c r="K8574" i="1"/>
  <c r="K8581" i="1"/>
  <c r="K8583" i="1"/>
  <c r="K8589" i="1"/>
  <c r="K8590" i="1"/>
  <c r="K8591" i="1"/>
  <c r="K8597" i="1"/>
  <c r="K8598" i="1"/>
  <c r="K8599" i="1"/>
  <c r="K8605" i="1"/>
  <c r="K8606" i="1"/>
  <c r="K8607" i="1"/>
  <c r="K8613" i="1"/>
  <c r="K8614" i="1"/>
  <c r="K8621" i="1"/>
  <c r="K8623" i="1"/>
  <c r="K8629" i="1"/>
  <c r="K8630" i="1"/>
  <c r="K8631" i="1"/>
  <c r="K8637" i="1"/>
  <c r="K8638" i="1"/>
  <c r="K8639" i="1"/>
  <c r="K8645" i="1"/>
  <c r="K8646" i="1"/>
  <c r="K8647" i="1"/>
  <c r="K8653" i="1"/>
  <c r="K8654" i="1"/>
  <c r="K8661" i="1"/>
  <c r="K8663" i="1"/>
  <c r="K8669" i="1"/>
  <c r="K8670" i="1"/>
  <c r="K8671" i="1"/>
  <c r="K8672" i="1"/>
  <c r="K8677" i="1"/>
  <c r="K8678" i="1"/>
  <c r="K8679" i="1"/>
  <c r="K8685" i="1"/>
  <c r="K8686" i="1"/>
  <c r="K8687" i="1"/>
  <c r="K8693" i="1"/>
  <c r="K8694" i="1"/>
  <c r="K8695" i="1"/>
  <c r="K8701" i="1"/>
  <c r="K8703" i="1"/>
  <c r="K8709" i="1"/>
  <c r="K8710" i="1"/>
  <c r="K8711" i="1"/>
  <c r="K8717" i="1"/>
  <c r="K8718" i="1"/>
  <c r="K8719" i="1"/>
  <c r="K8725" i="1"/>
  <c r="K8726" i="1"/>
  <c r="K8727" i="1"/>
  <c r="K8733" i="1"/>
  <c r="K8734" i="1"/>
  <c r="K8741" i="1"/>
  <c r="K8743" i="1"/>
  <c r="K8749" i="1"/>
  <c r="K8750" i="1"/>
  <c r="K8751" i="1"/>
  <c r="K8757" i="1"/>
  <c r="K8758" i="1"/>
  <c r="K8759" i="1"/>
  <c r="K8765" i="1"/>
  <c r="K8766" i="1"/>
  <c r="K8767" i="1"/>
  <c r="K8773" i="1"/>
  <c r="K8774" i="1"/>
  <c r="K8775" i="1"/>
  <c r="K8781" i="1"/>
  <c r="K8783" i="1"/>
  <c r="K8789" i="1"/>
  <c r="K8790" i="1"/>
  <c r="K8791" i="1"/>
  <c r="K8797" i="1"/>
  <c r="K8798" i="1"/>
  <c r="K8799" i="1"/>
  <c r="K8805" i="1"/>
  <c r="K8806" i="1"/>
  <c r="K8807" i="1"/>
  <c r="K8813" i="1"/>
  <c r="K8814" i="1"/>
  <c r="K8821" i="1"/>
  <c r="K8823" i="1"/>
  <c r="K8829" i="1"/>
  <c r="K8830" i="1"/>
  <c r="K8831" i="1"/>
  <c r="K8837" i="1"/>
  <c r="K8838" i="1"/>
  <c r="K8839" i="1"/>
  <c r="K8845" i="1"/>
  <c r="K8846" i="1"/>
  <c r="K8847" i="1"/>
  <c r="K8853" i="1"/>
  <c r="K8854" i="1"/>
  <c r="K8861" i="1"/>
  <c r="K8863" i="1"/>
  <c r="K8869" i="1"/>
  <c r="K8870" i="1"/>
  <c r="K8871" i="1"/>
  <c r="K8877" i="1"/>
  <c r="K8878" i="1"/>
  <c r="K8879" i="1"/>
  <c r="K8885" i="1"/>
  <c r="K8886" i="1"/>
  <c r="K8887" i="1"/>
  <c r="K8893" i="1"/>
  <c r="K8894" i="1"/>
  <c r="K8901" i="1"/>
  <c r="K8903" i="1"/>
  <c r="K8909" i="1"/>
  <c r="K8910" i="1"/>
  <c r="K8911" i="1"/>
  <c r="K8917" i="1"/>
  <c r="K8918" i="1"/>
  <c r="K8919" i="1"/>
  <c r="K8925" i="1"/>
  <c r="K8926" i="1"/>
  <c r="K8927" i="1"/>
  <c r="K8933" i="1"/>
  <c r="K8934" i="1"/>
  <c r="K8941" i="1"/>
  <c r="K8943" i="1"/>
  <c r="K8949" i="1"/>
  <c r="K8950" i="1"/>
  <c r="K8951" i="1"/>
  <c r="K8957" i="1"/>
  <c r="K8958" i="1"/>
  <c r="K8959" i="1"/>
  <c r="K8965" i="1"/>
  <c r="K8966" i="1"/>
  <c r="K8967" i="1"/>
  <c r="K8973" i="1"/>
  <c r="K8974" i="1"/>
  <c r="K8979" i="1"/>
  <c r="K8981" i="1"/>
  <c r="K8983" i="1"/>
  <c r="K8989" i="1"/>
  <c r="K8990" i="1"/>
  <c r="K8991" i="1"/>
  <c r="K8997" i="1"/>
  <c r="K8998" i="1"/>
  <c r="K8999" i="1"/>
  <c r="K9005" i="1"/>
  <c r="K9006" i="1"/>
  <c r="K9007" i="1"/>
  <c r="K9013" i="1"/>
  <c r="K9014" i="1"/>
  <c r="K9021" i="1"/>
  <c r="K9023" i="1"/>
  <c r="K9029" i="1"/>
  <c r="K9030" i="1"/>
  <c r="K9031" i="1"/>
  <c r="K9037" i="1"/>
  <c r="K9038" i="1"/>
  <c r="K9039" i="1"/>
  <c r="K9045" i="1"/>
  <c r="K9046" i="1"/>
  <c r="K9047" i="1"/>
  <c r="K9053" i="1"/>
  <c r="K9054" i="1"/>
  <c r="K9055" i="1"/>
  <c r="K9061" i="1"/>
  <c r="K9063" i="1"/>
  <c r="K9069" i="1"/>
  <c r="K9070" i="1"/>
  <c r="K9071" i="1"/>
  <c r="K9077" i="1"/>
  <c r="K9078" i="1"/>
  <c r="K9079" i="1"/>
  <c r="K9085" i="1"/>
  <c r="K9086" i="1"/>
  <c r="K9087" i="1"/>
  <c r="K9093" i="1"/>
  <c r="K9094" i="1"/>
  <c r="K9101" i="1"/>
  <c r="K9103" i="1"/>
  <c r="K9109" i="1"/>
  <c r="K9110" i="1"/>
  <c r="K9111" i="1"/>
  <c r="K9117" i="1"/>
  <c r="K9118" i="1"/>
  <c r="K9119" i="1"/>
  <c r="K9125" i="1"/>
  <c r="K9126" i="1"/>
  <c r="K9127" i="1"/>
  <c r="K9133" i="1"/>
  <c r="K9134" i="1"/>
  <c r="K9141" i="1"/>
  <c r="K9143" i="1"/>
  <c r="K9149" i="1"/>
  <c r="K9150" i="1"/>
  <c r="K9151" i="1"/>
  <c r="K9157" i="1"/>
  <c r="K9158" i="1"/>
  <c r="K9159" i="1"/>
  <c r="K9160" i="1"/>
  <c r="K9165" i="1"/>
  <c r="K9166" i="1"/>
  <c r="K9167" i="1"/>
  <c r="K9173" i="1"/>
  <c r="K9174" i="1"/>
  <c r="K9181" i="1"/>
  <c r="K9183" i="1"/>
  <c r="K9189" i="1"/>
  <c r="K9190" i="1"/>
  <c r="K9191" i="1"/>
  <c r="K9197" i="1"/>
  <c r="K9198" i="1"/>
  <c r="K9199" i="1"/>
  <c r="K9205" i="1"/>
  <c r="K9206" i="1"/>
  <c r="K9207" i="1"/>
  <c r="K9213" i="1"/>
  <c r="K9214" i="1"/>
  <c r="K9221" i="1"/>
  <c r="K9223" i="1"/>
  <c r="K9229" i="1"/>
  <c r="K9230" i="1"/>
  <c r="K9231" i="1"/>
  <c r="K9237" i="1"/>
  <c r="K9238" i="1"/>
  <c r="K9239" i="1"/>
  <c r="K9240" i="1"/>
  <c r="K9245" i="1"/>
  <c r="K9246" i="1"/>
  <c r="K9247" i="1"/>
  <c r="K9253" i="1"/>
  <c r="K9254" i="1"/>
  <c r="K9255" i="1"/>
  <c r="K9261" i="1"/>
  <c r="K9263" i="1"/>
  <c r="K9269" i="1"/>
  <c r="K9270" i="1"/>
  <c r="K9271" i="1"/>
  <c r="K9272" i="1"/>
  <c r="K9277" i="1"/>
  <c r="K9278" i="1"/>
  <c r="K9279" i="1"/>
  <c r="K9285" i="1"/>
  <c r="K9286" i="1"/>
  <c r="K9287" i="1"/>
  <c r="K9293" i="1"/>
  <c r="K9294" i="1"/>
  <c r="K9301" i="1"/>
  <c r="K9303" i="1"/>
  <c r="K9309" i="1"/>
  <c r="K9310" i="1"/>
  <c r="K9311" i="1"/>
  <c r="K9317" i="1"/>
  <c r="K9318" i="1"/>
  <c r="K9319" i="1"/>
  <c r="K9325" i="1"/>
  <c r="K9326" i="1"/>
  <c r="K9327" i="1"/>
  <c r="K9333" i="1"/>
  <c r="K9334" i="1"/>
  <c r="K9335" i="1"/>
  <c r="K9341" i="1"/>
  <c r="K9343" i="1"/>
  <c r="K9349" i="1"/>
  <c r="K9350" i="1"/>
  <c r="K9351" i="1"/>
  <c r="K9357" i="1"/>
  <c r="K9358" i="1"/>
  <c r="K9359" i="1"/>
  <c r="K9365" i="1"/>
  <c r="K9366" i="1"/>
  <c r="K9367" i="1"/>
  <c r="K9373" i="1"/>
  <c r="K9374" i="1"/>
  <c r="K9381" i="1"/>
  <c r="K9383" i="1"/>
  <c r="K9389" i="1"/>
  <c r="K9390" i="1"/>
  <c r="K9391" i="1"/>
  <c r="K9397" i="1"/>
  <c r="K9398" i="1"/>
  <c r="K9399" i="1"/>
  <c r="K9405" i="1"/>
  <c r="K9406" i="1"/>
  <c r="K9407" i="1"/>
  <c r="K9413" i="1"/>
  <c r="K9414" i="1"/>
  <c r="K9421" i="1"/>
  <c r="K9423" i="1"/>
  <c r="K9429" i="1"/>
  <c r="K9430" i="1"/>
  <c r="K9431" i="1"/>
  <c r="K9437" i="1"/>
  <c r="K9438" i="1"/>
  <c r="K9439" i="1"/>
  <c r="K9445" i="1"/>
  <c r="K9446" i="1"/>
  <c r="K9447" i="1"/>
  <c r="K9453" i="1"/>
  <c r="K9454" i="1"/>
  <c r="K9461" i="1"/>
  <c r="K9463" i="1"/>
  <c r="K9469" i="1"/>
  <c r="K9470" i="1"/>
  <c r="K9471" i="1"/>
  <c r="K9477" i="1"/>
  <c r="K9478" i="1"/>
  <c r="K9479" i="1"/>
  <c r="K9485" i="1"/>
  <c r="K9486" i="1"/>
  <c r="K9487" i="1"/>
  <c r="K9493" i="1"/>
  <c r="K9494" i="1"/>
  <c r="K9501" i="1"/>
  <c r="K9503" i="1"/>
  <c r="K9509" i="1"/>
  <c r="K9510" i="1"/>
  <c r="K9511" i="1"/>
  <c r="K9517" i="1"/>
  <c r="K9518" i="1"/>
  <c r="K9519" i="1"/>
  <c r="K9525" i="1"/>
  <c r="K9526" i="1"/>
  <c r="K9527" i="1"/>
  <c r="K9533" i="1"/>
  <c r="K9534" i="1"/>
  <c r="K9541" i="1"/>
  <c r="K9543" i="1"/>
  <c r="K9549" i="1"/>
  <c r="K9550" i="1"/>
  <c r="K9551" i="1"/>
  <c r="K9557" i="1"/>
  <c r="K9558" i="1"/>
  <c r="K9559" i="1"/>
  <c r="K9560" i="1"/>
  <c r="K9565" i="1"/>
  <c r="K9566" i="1"/>
  <c r="K9567" i="1"/>
  <c r="K9573" i="1"/>
  <c r="K9574" i="1"/>
  <c r="K9581" i="1"/>
  <c r="K9583" i="1"/>
  <c r="K9589" i="1"/>
  <c r="K9590" i="1"/>
  <c r="K9591" i="1"/>
  <c r="K9597" i="1"/>
  <c r="K9598" i="1"/>
  <c r="K9599" i="1"/>
  <c r="K9605" i="1"/>
  <c r="K9606" i="1"/>
  <c r="K9607" i="1"/>
  <c r="K9613" i="1"/>
  <c r="K9614" i="1"/>
  <c r="K9615" i="1"/>
  <c r="K9621" i="1"/>
  <c r="K9623" i="1"/>
  <c r="K9629" i="1"/>
  <c r="K9630" i="1"/>
  <c r="K9631" i="1"/>
  <c r="K9637" i="1"/>
  <c r="K9638" i="1"/>
  <c r="K9639" i="1"/>
  <c r="K9645" i="1"/>
  <c r="K9646" i="1"/>
  <c r="K9647" i="1"/>
  <c r="K9653" i="1"/>
  <c r="K9654" i="1"/>
  <c r="K9661" i="1"/>
  <c r="K9663" i="1"/>
  <c r="K9669" i="1"/>
  <c r="K9670" i="1"/>
  <c r="K9671" i="1"/>
  <c r="K9677" i="1"/>
  <c r="K9678" i="1"/>
  <c r="K9679" i="1"/>
  <c r="K9685" i="1"/>
  <c r="K9686" i="1"/>
  <c r="K9687" i="1"/>
  <c r="K9693" i="1"/>
  <c r="K9694" i="1"/>
  <c r="K9701" i="1"/>
  <c r="K9703" i="1"/>
  <c r="K9709" i="1"/>
  <c r="K9710" i="1"/>
  <c r="K9711" i="1"/>
  <c r="K9712" i="1"/>
  <c r="K9717" i="1"/>
  <c r="K9718" i="1"/>
  <c r="K9719" i="1"/>
  <c r="K9725" i="1"/>
  <c r="K9726" i="1"/>
  <c r="K9727" i="1"/>
  <c r="K9733" i="1"/>
  <c r="K9734" i="1"/>
  <c r="K9741" i="1"/>
  <c r="K9743" i="1"/>
  <c r="K9749" i="1"/>
  <c r="K9750" i="1"/>
  <c r="K9751" i="1"/>
  <c r="K9752" i="1"/>
  <c r="K9757" i="1"/>
  <c r="K9758" i="1"/>
  <c r="K9759" i="1"/>
  <c r="K9765" i="1"/>
  <c r="K9766" i="1"/>
  <c r="K9767" i="1"/>
  <c r="K9772" i="1"/>
  <c r="K9773" i="1"/>
  <c r="K9774" i="1"/>
  <c r="K9775" i="1"/>
  <c r="K9781" i="1"/>
  <c r="K9783" i="1"/>
  <c r="K9786" i="1"/>
  <c r="K9789" i="1"/>
  <c r="K9790" i="1"/>
  <c r="K9791" i="1"/>
  <c r="K9797" i="1"/>
  <c r="K9798" i="1"/>
  <c r="K9799" i="1"/>
  <c r="K9805" i="1"/>
  <c r="K9806" i="1"/>
  <c r="K9807" i="1"/>
  <c r="K9813" i="1"/>
  <c r="K9814" i="1"/>
  <c r="K9821" i="1"/>
  <c r="K9823" i="1"/>
  <c r="K9829" i="1"/>
  <c r="K9830" i="1"/>
  <c r="K9831" i="1"/>
  <c r="K9837" i="1"/>
  <c r="K9838" i="1"/>
  <c r="K9839" i="1"/>
  <c r="K9845" i="1"/>
  <c r="K9846" i="1"/>
  <c r="K9847" i="1"/>
  <c r="K9853" i="1"/>
  <c r="K9854" i="1"/>
  <c r="K9861" i="1"/>
  <c r="K9863" i="1"/>
  <c r="K9865" i="1"/>
  <c r="K9869" i="1"/>
  <c r="K9870" i="1"/>
  <c r="K9871" i="1"/>
  <c r="K9873" i="1"/>
  <c r="K9877" i="1"/>
  <c r="K9878" i="1"/>
  <c r="K9879" i="1"/>
  <c r="K9881" i="1"/>
  <c r="K9885" i="1"/>
  <c r="K9886" i="1"/>
  <c r="K9887" i="1"/>
  <c r="K9889" i="1"/>
  <c r="K9893" i="1"/>
  <c r="K9894" i="1"/>
  <c r="K9897" i="1"/>
  <c r="K9901" i="1"/>
  <c r="K9903" i="1"/>
  <c r="K9905" i="1"/>
  <c r="K9909" i="1"/>
  <c r="K9910" i="1"/>
  <c r="K9911" i="1"/>
  <c r="K9913" i="1"/>
  <c r="K9917" i="1"/>
  <c r="K9918" i="1"/>
  <c r="K9919" i="1"/>
  <c r="K9921" i="1"/>
  <c r="K9925" i="1"/>
  <c r="K9926" i="1"/>
  <c r="K9927" i="1"/>
  <c r="K9929" i="1"/>
  <c r="K9933" i="1"/>
  <c r="K9934" i="1"/>
  <c r="K9937" i="1"/>
  <c r="K9939" i="1"/>
  <c r="K9941" i="1"/>
  <c r="K9943" i="1"/>
  <c r="K9945" i="1"/>
  <c r="K9949" i="1"/>
  <c r="K9950" i="1"/>
  <c r="K9951" i="1"/>
  <c r="K9953" i="1"/>
  <c r="K9957" i="1"/>
  <c r="K9958" i="1"/>
  <c r="K9959" i="1"/>
  <c r="K9961" i="1"/>
  <c r="K9965" i="1"/>
  <c r="K9966" i="1"/>
  <c r="K9967" i="1"/>
  <c r="K9969" i="1"/>
  <c r="K9973" i="1"/>
  <c r="K9974" i="1"/>
  <c r="K9977" i="1"/>
  <c r="K9981" i="1"/>
  <c r="K9983" i="1"/>
  <c r="K9985" i="1"/>
  <c r="K9989" i="1"/>
  <c r="K9990" i="1"/>
  <c r="K9991" i="1"/>
  <c r="K9993" i="1"/>
  <c r="K9997" i="1"/>
  <c r="K9998" i="1"/>
  <c r="K9999" i="1"/>
  <c r="K10001" i="1"/>
  <c r="K10005" i="1"/>
  <c r="K10006" i="1"/>
  <c r="K10007" i="1"/>
  <c r="K10009" i="1"/>
  <c r="K10013" i="1"/>
  <c r="K10014" i="1"/>
  <c r="K10017" i="1"/>
  <c r="K10021" i="1"/>
  <c r="K10023" i="1"/>
  <c r="K10025" i="1"/>
  <c r="K10029" i="1"/>
  <c r="K10030" i="1"/>
  <c r="K10031" i="1"/>
  <c r="L4237" i="1"/>
  <c r="L4238" i="1"/>
  <c r="L4239" i="1"/>
  <c r="L4241" i="1"/>
  <c r="L4245" i="1"/>
  <c r="L4246" i="1"/>
  <c r="L4247" i="1"/>
  <c r="L4249" i="1"/>
  <c r="L4253" i="1"/>
  <c r="L4254" i="1"/>
  <c r="L4255" i="1"/>
  <c r="L4257" i="1"/>
  <c r="L4261" i="1"/>
  <c r="L4263" i="1"/>
  <c r="L4265" i="1"/>
  <c r="L4269" i="1"/>
  <c r="L4270" i="1"/>
  <c r="L4271" i="1"/>
  <c r="L4273" i="1"/>
  <c r="L4277" i="1"/>
  <c r="L4278" i="1"/>
  <c r="L4279" i="1"/>
  <c r="L4281" i="1"/>
  <c r="L4285" i="1"/>
  <c r="L4286" i="1"/>
  <c r="L4287" i="1"/>
  <c r="L4289" i="1"/>
  <c r="L4293" i="1"/>
  <c r="L4294" i="1"/>
  <c r="L4295" i="1"/>
  <c r="L4297" i="1"/>
  <c r="L4301" i="1"/>
  <c r="L4303" i="1"/>
  <c r="L4305" i="1"/>
  <c r="L4309" i="1"/>
  <c r="L4310" i="1"/>
  <c r="L4311" i="1"/>
  <c r="L4313" i="1"/>
  <c r="L4317" i="1"/>
  <c r="L4318" i="1"/>
  <c r="L4319" i="1"/>
  <c r="L4321" i="1"/>
  <c r="L4325" i="1"/>
  <c r="L4326" i="1"/>
  <c r="L4327" i="1"/>
  <c r="L4329" i="1"/>
  <c r="L4333" i="1"/>
  <c r="L4334" i="1"/>
  <c r="L4335" i="1"/>
  <c r="L4337" i="1"/>
  <c r="L4341" i="1"/>
  <c r="L4343" i="1"/>
  <c r="L4345" i="1"/>
  <c r="L4349" i="1"/>
  <c r="L4350" i="1"/>
  <c r="L4351" i="1"/>
  <c r="L4353" i="1"/>
  <c r="L4357" i="1"/>
  <c r="L4358" i="1"/>
  <c r="L4359" i="1"/>
  <c r="L4361" i="1"/>
  <c r="L4365" i="1"/>
  <c r="L4366" i="1"/>
  <c r="L4367" i="1"/>
  <c r="L4369" i="1"/>
  <c r="L4370" i="1"/>
  <c r="L4373" i="1"/>
  <c r="L4374" i="1"/>
  <c r="L4375" i="1"/>
  <c r="L4377" i="1"/>
  <c r="L4381" i="1"/>
  <c r="L4383" i="1"/>
  <c r="L4385" i="1"/>
  <c r="L4389" i="1"/>
  <c r="L4390" i="1"/>
  <c r="L4391" i="1"/>
  <c r="L4393" i="1"/>
  <c r="L4397" i="1"/>
  <c r="L4398" i="1"/>
  <c r="L4399" i="1"/>
  <c r="L4401" i="1"/>
  <c r="L4405" i="1"/>
  <c r="L4406" i="1"/>
  <c r="L4407" i="1"/>
  <c r="L4409" i="1"/>
  <c r="L4410" i="1"/>
  <c r="L4413" i="1"/>
  <c r="L4414" i="1"/>
  <c r="L4415" i="1"/>
  <c r="L4417" i="1"/>
  <c r="L4421" i="1"/>
  <c r="L4423" i="1"/>
  <c r="L4425" i="1"/>
  <c r="L4429" i="1"/>
  <c r="L4430" i="1"/>
  <c r="L4431" i="1"/>
  <c r="L4433" i="1"/>
  <c r="L4437" i="1"/>
  <c r="L4438" i="1"/>
  <c r="L4439" i="1"/>
  <c r="L4441" i="1"/>
  <c r="L4445" i="1"/>
  <c r="L4446" i="1"/>
  <c r="L4447" i="1"/>
  <c r="L4449" i="1"/>
  <c r="L4453" i="1"/>
  <c r="L4454" i="1"/>
  <c r="L4455" i="1"/>
  <c r="L4457" i="1"/>
  <c r="L4461" i="1"/>
  <c r="L4463" i="1"/>
  <c r="L4465" i="1"/>
  <c r="L4469" i="1"/>
  <c r="L4470" i="1"/>
  <c r="L4471" i="1"/>
  <c r="L4473" i="1"/>
  <c r="L4477" i="1"/>
  <c r="L4478" i="1"/>
  <c r="L4479" i="1"/>
  <c r="L4481" i="1"/>
  <c r="L4485" i="1"/>
  <c r="L4486" i="1"/>
  <c r="L4487" i="1"/>
  <c r="L4489" i="1"/>
  <c r="L4493" i="1"/>
  <c r="L4494" i="1"/>
  <c r="L4495" i="1"/>
  <c r="L4497" i="1"/>
  <c r="L4498" i="1"/>
  <c r="L4501" i="1"/>
  <c r="L4503" i="1"/>
  <c r="L4505" i="1"/>
  <c r="L4509" i="1"/>
  <c r="L4510" i="1"/>
  <c r="L4511" i="1"/>
  <c r="L4513" i="1"/>
  <c r="L4517" i="1"/>
  <c r="L4518" i="1"/>
  <c r="L4519" i="1"/>
  <c r="L4521" i="1"/>
  <c r="L4525" i="1"/>
  <c r="L4526" i="1"/>
  <c r="L4527" i="1"/>
  <c r="L4529" i="1"/>
  <c r="L4533" i="1"/>
  <c r="L4534" i="1"/>
  <c r="L4535" i="1"/>
  <c r="L4537" i="1"/>
  <c r="L4541" i="1"/>
  <c r="L4543" i="1"/>
  <c r="L4545" i="1"/>
  <c r="L4549" i="1"/>
  <c r="L4550" i="1"/>
  <c r="L4551" i="1"/>
  <c r="L4553" i="1"/>
  <c r="L4557" i="1"/>
  <c r="L4558" i="1"/>
  <c r="L4559" i="1"/>
  <c r="L4561" i="1"/>
  <c r="L4565" i="1"/>
  <c r="L4566" i="1"/>
  <c r="L4567" i="1"/>
  <c r="L4569" i="1"/>
  <c r="L4573" i="1"/>
  <c r="L4574" i="1"/>
  <c r="L4575" i="1"/>
  <c r="L4577" i="1"/>
  <c r="L4581" i="1"/>
  <c r="L4583" i="1"/>
  <c r="L4585" i="1"/>
  <c r="L4589" i="1"/>
  <c r="L4590" i="1"/>
  <c r="L4591" i="1"/>
  <c r="L4593" i="1"/>
  <c r="L4597" i="1"/>
  <c r="L4598" i="1"/>
  <c r="L4599" i="1"/>
  <c r="L4601" i="1"/>
  <c r="L4605" i="1"/>
  <c r="L4606" i="1"/>
  <c r="L4607" i="1"/>
  <c r="L4609" i="1"/>
  <c r="L4613" i="1"/>
  <c r="L4614" i="1"/>
  <c r="L4615" i="1"/>
  <c r="L4617" i="1"/>
  <c r="L4621" i="1"/>
  <c r="L4623" i="1"/>
  <c r="L4625" i="1"/>
  <c r="L4626" i="1"/>
  <c r="L4629" i="1"/>
  <c r="L4630" i="1"/>
  <c r="L4631" i="1"/>
  <c r="L4633" i="1"/>
  <c r="L4637" i="1"/>
  <c r="L4638" i="1"/>
  <c r="L4639" i="1"/>
  <c r="L4641" i="1"/>
  <c r="L4645" i="1"/>
  <c r="L4646" i="1"/>
  <c r="L4647" i="1"/>
  <c r="L4649" i="1"/>
  <c r="L4650" i="1"/>
  <c r="L4653" i="1"/>
  <c r="L4654" i="1"/>
  <c r="L4655" i="1"/>
  <c r="L4657" i="1"/>
  <c r="L4661" i="1"/>
  <c r="L4663" i="1"/>
  <c r="L4665" i="1"/>
  <c r="L4666" i="1"/>
  <c r="L4669" i="1"/>
  <c r="L4670" i="1"/>
  <c r="L4671" i="1"/>
  <c r="L4673" i="1"/>
  <c r="L4677" i="1"/>
  <c r="L4678" i="1"/>
  <c r="L4679" i="1"/>
  <c r="L4681" i="1"/>
  <c r="L4685" i="1"/>
  <c r="L4686" i="1"/>
  <c r="L4687" i="1"/>
  <c r="L4689" i="1"/>
  <c r="L4693" i="1"/>
  <c r="L4694" i="1"/>
  <c r="L4695" i="1"/>
  <c r="L4697" i="1"/>
  <c r="L4701" i="1"/>
  <c r="L4703" i="1"/>
  <c r="L4705" i="1"/>
  <c r="L4709" i="1"/>
  <c r="L4710" i="1"/>
  <c r="L4711" i="1"/>
  <c r="L4713" i="1"/>
  <c r="L4717" i="1"/>
  <c r="L4718" i="1"/>
  <c r="L4719" i="1"/>
  <c r="L4721" i="1"/>
  <c r="L4725" i="1"/>
  <c r="L4726" i="1"/>
  <c r="L4727" i="1"/>
  <c r="L4729" i="1"/>
  <c r="L4733" i="1"/>
  <c r="L4734" i="1"/>
  <c r="L4735" i="1"/>
  <c r="L4737" i="1"/>
  <c r="L4739" i="1"/>
  <c r="L4741" i="1"/>
  <c r="L4743" i="1"/>
  <c r="L4745" i="1"/>
  <c r="L4749" i="1"/>
  <c r="L4750" i="1"/>
  <c r="L4751" i="1"/>
  <c r="L4753" i="1"/>
  <c r="L4757" i="1"/>
  <c r="L4758" i="1"/>
  <c r="L4759" i="1"/>
  <c r="L4761" i="1"/>
  <c r="L4765" i="1"/>
  <c r="L4766" i="1"/>
  <c r="L4767" i="1"/>
  <c r="L4769" i="1"/>
  <c r="L4773" i="1"/>
  <c r="L4774" i="1"/>
  <c r="L4775" i="1"/>
  <c r="L4777" i="1"/>
  <c r="L4781" i="1"/>
  <c r="L4783" i="1"/>
  <c r="L4785" i="1"/>
  <c r="L4789" i="1"/>
  <c r="L4790" i="1"/>
  <c r="L4791" i="1"/>
  <c r="L4793" i="1"/>
  <c r="L4797" i="1"/>
  <c r="L4798" i="1"/>
  <c r="L4799" i="1"/>
  <c r="L4801" i="1"/>
  <c r="L4805" i="1"/>
  <c r="L4806" i="1"/>
  <c r="L4807" i="1"/>
  <c r="L4809" i="1"/>
  <c r="L4813" i="1"/>
  <c r="L4814" i="1"/>
  <c r="L4815" i="1"/>
  <c r="L4817" i="1"/>
  <c r="L4821" i="1"/>
  <c r="L4823" i="1"/>
  <c r="L4825" i="1"/>
  <c r="L4826" i="1"/>
  <c r="L4829" i="1"/>
  <c r="L4830" i="1"/>
  <c r="L4831" i="1"/>
  <c r="L4833" i="1"/>
  <c r="L4837" i="1"/>
  <c r="L4838" i="1"/>
  <c r="L4839" i="1"/>
  <c r="L4841" i="1"/>
  <c r="L4845" i="1"/>
  <c r="L4846" i="1"/>
  <c r="L4847" i="1"/>
  <c r="L4849" i="1"/>
  <c r="L4853" i="1"/>
  <c r="L4854" i="1"/>
  <c r="L4855" i="1"/>
  <c r="L4857" i="1"/>
  <c r="L4861" i="1"/>
  <c r="L4863" i="1"/>
  <c r="L4865" i="1"/>
  <c r="L4869" i="1"/>
  <c r="L4870" i="1"/>
  <c r="L4871" i="1"/>
  <c r="L4873" i="1"/>
  <c r="L4877" i="1"/>
  <c r="L4878" i="1"/>
  <c r="L4879" i="1"/>
  <c r="L4881" i="1"/>
  <c r="L4885" i="1"/>
  <c r="L4886" i="1"/>
  <c r="L4887" i="1"/>
  <c r="L4889" i="1"/>
  <c r="L4893" i="1"/>
  <c r="L4894" i="1"/>
  <c r="L4895" i="1"/>
  <c r="L4897" i="1"/>
  <c r="L4901" i="1"/>
  <c r="L4903" i="1"/>
  <c r="L4905" i="1"/>
  <c r="L4909" i="1"/>
  <c r="L4910" i="1"/>
  <c r="L4911" i="1"/>
  <c r="L4913" i="1"/>
  <c r="L4917" i="1"/>
  <c r="L4918" i="1"/>
  <c r="L4919" i="1"/>
  <c r="L4921" i="1"/>
  <c r="L4925" i="1"/>
  <c r="L4926" i="1"/>
  <c r="L4927" i="1"/>
  <c r="L4929" i="1"/>
  <c r="L4933" i="1"/>
  <c r="L4934" i="1"/>
  <c r="L4935" i="1"/>
  <c r="L4937" i="1"/>
  <c r="L4941" i="1"/>
  <c r="L4943" i="1"/>
  <c r="L4945" i="1"/>
  <c r="L4949" i="1"/>
  <c r="L4950" i="1"/>
  <c r="L4951" i="1"/>
  <c r="L4953" i="1"/>
  <c r="L4957" i="1"/>
  <c r="L4958" i="1"/>
  <c r="L4959" i="1"/>
  <c r="L4961" i="1"/>
  <c r="L4965" i="1"/>
  <c r="L4966" i="1"/>
  <c r="L4967" i="1"/>
  <c r="L4969" i="1"/>
  <c r="L4973" i="1"/>
  <c r="L4974" i="1"/>
  <c r="L4975" i="1"/>
  <c r="L4977" i="1"/>
  <c r="L4981" i="1"/>
  <c r="L4983" i="1"/>
  <c r="L4985" i="1"/>
  <c r="L4989" i="1"/>
  <c r="L4990" i="1"/>
  <c r="L4991" i="1"/>
  <c r="L4993" i="1"/>
  <c r="L4997" i="1"/>
  <c r="L4998" i="1"/>
  <c r="L4999" i="1"/>
  <c r="L5001" i="1"/>
  <c r="L5005" i="1"/>
  <c r="L5006" i="1"/>
  <c r="L5007" i="1"/>
  <c r="L5009" i="1"/>
  <c r="L5013" i="1"/>
  <c r="L5014" i="1"/>
  <c r="L5015" i="1"/>
  <c r="L5017" i="1"/>
  <c r="L5021" i="1"/>
  <c r="L5023" i="1"/>
  <c r="L5025" i="1"/>
  <c r="L5029" i="1"/>
  <c r="L5030" i="1"/>
  <c r="L5031" i="1"/>
  <c r="L5033" i="1"/>
  <c r="L5037" i="1"/>
  <c r="L5038" i="1"/>
  <c r="L5039" i="1"/>
  <c r="L5041" i="1"/>
  <c r="L5045" i="1"/>
  <c r="L5046" i="1"/>
  <c r="L5047" i="1"/>
  <c r="L5049" i="1"/>
  <c r="L5053" i="1"/>
  <c r="L5054" i="1"/>
  <c r="L5055" i="1"/>
  <c r="L5057" i="1"/>
  <c r="L5061" i="1"/>
  <c r="L5062" i="1"/>
  <c r="L5063" i="1"/>
  <c r="L5065" i="1"/>
  <c r="L5066" i="1"/>
  <c r="L5069" i="1"/>
  <c r="L5070" i="1"/>
  <c r="L5071" i="1"/>
  <c r="L5073" i="1"/>
  <c r="L5077" i="1"/>
  <c r="L5078" i="1"/>
  <c r="L5079" i="1"/>
  <c r="L5081" i="1"/>
  <c r="L5085" i="1"/>
  <c r="L5086" i="1"/>
  <c r="L5087" i="1"/>
  <c r="L5089" i="1"/>
  <c r="L5093" i="1"/>
  <c r="L5094" i="1"/>
  <c r="L5095" i="1"/>
  <c r="L5097" i="1"/>
  <c r="L5101" i="1"/>
  <c r="L5102" i="1"/>
  <c r="L5103" i="1"/>
  <c r="L5105" i="1"/>
  <c r="L5109" i="1"/>
  <c r="L5110" i="1"/>
  <c r="L5111" i="1"/>
  <c r="L5113" i="1"/>
  <c r="L5117" i="1"/>
  <c r="L5118" i="1"/>
  <c r="L5119" i="1"/>
  <c r="L5121" i="1"/>
  <c r="L5125" i="1"/>
  <c r="L5126" i="1"/>
  <c r="L5127" i="1"/>
  <c r="L5129" i="1"/>
  <c r="L5133" i="1"/>
  <c r="L5134" i="1"/>
  <c r="L5135" i="1"/>
  <c r="L5137" i="1"/>
  <c r="L5138" i="1"/>
  <c r="L5141" i="1"/>
  <c r="L5143" i="1"/>
  <c r="L5145" i="1"/>
  <c r="L5149" i="1"/>
  <c r="L5150" i="1"/>
  <c r="L5151" i="1"/>
  <c r="L5153" i="1"/>
  <c r="L5157" i="1"/>
  <c r="L5158" i="1"/>
  <c r="L5159" i="1"/>
  <c r="L5161" i="1"/>
  <c r="L5165" i="1"/>
  <c r="L5166" i="1"/>
  <c r="L5167" i="1"/>
  <c r="L5169" i="1"/>
  <c r="L5173" i="1"/>
  <c r="L5174" i="1"/>
  <c r="L5175" i="1"/>
  <c r="L5177" i="1"/>
  <c r="L5181" i="1"/>
  <c r="L5183" i="1"/>
  <c r="L5185" i="1"/>
  <c r="L5189" i="1"/>
  <c r="L5190" i="1"/>
  <c r="L5191" i="1"/>
  <c r="L5193" i="1"/>
  <c r="L5197" i="1"/>
  <c r="L5198" i="1"/>
  <c r="L5199" i="1"/>
  <c r="L5201" i="1"/>
  <c r="L5205" i="1"/>
  <c r="L5206" i="1"/>
  <c r="L5207" i="1"/>
  <c r="L5209" i="1"/>
  <c r="L5213" i="1"/>
  <c r="L5214" i="1"/>
  <c r="L5215" i="1"/>
  <c r="L5217" i="1"/>
  <c r="L5221" i="1"/>
  <c r="L5223" i="1"/>
  <c r="L5225" i="1"/>
  <c r="L5229" i="1"/>
  <c r="L5230" i="1"/>
  <c r="L5231" i="1"/>
  <c r="L5233" i="1"/>
  <c r="L5237" i="1"/>
  <c r="L5238" i="1"/>
  <c r="L5239" i="1"/>
  <c r="L5241" i="1"/>
  <c r="L5245" i="1"/>
  <c r="L5246" i="1"/>
  <c r="L5247" i="1"/>
  <c r="L5249" i="1"/>
  <c r="L5253" i="1"/>
  <c r="L5254" i="1"/>
  <c r="L5255" i="1"/>
  <c r="L5257" i="1"/>
  <c r="L5261" i="1"/>
  <c r="L5263" i="1"/>
  <c r="L5265" i="1"/>
  <c r="L5269" i="1"/>
  <c r="L5270" i="1"/>
  <c r="L5271" i="1"/>
  <c r="L5273" i="1"/>
  <c r="L5277" i="1"/>
  <c r="L5278" i="1"/>
  <c r="L5279" i="1"/>
  <c r="L5281" i="1"/>
  <c r="L5285" i="1"/>
  <c r="L5286" i="1"/>
  <c r="L5287" i="1"/>
  <c r="L5289" i="1"/>
  <c r="L5293" i="1"/>
  <c r="L5294" i="1"/>
  <c r="L5295" i="1"/>
  <c r="L5297" i="1"/>
  <c r="L5298" i="1"/>
  <c r="L5301" i="1"/>
  <c r="L5303" i="1"/>
  <c r="L5305" i="1"/>
  <c r="L5309" i="1"/>
  <c r="L5310" i="1"/>
  <c r="L5311" i="1"/>
  <c r="L5313" i="1"/>
  <c r="L5317" i="1"/>
  <c r="L5318" i="1"/>
  <c r="L5319" i="1"/>
  <c r="L5321" i="1"/>
  <c r="L5325" i="1"/>
  <c r="L5326" i="1"/>
  <c r="L5327" i="1"/>
  <c r="L5329" i="1"/>
  <c r="L5333" i="1"/>
  <c r="L5334" i="1"/>
  <c r="L5335" i="1"/>
  <c r="L5337" i="1"/>
  <c r="L5338" i="1"/>
  <c r="L5341" i="1"/>
  <c r="L5343" i="1"/>
  <c r="L5345" i="1"/>
  <c r="L5349" i="1"/>
  <c r="L5350" i="1"/>
  <c r="L5351" i="1"/>
  <c r="L5353" i="1"/>
  <c r="L5357" i="1"/>
  <c r="L5358" i="1"/>
  <c r="L5359" i="1"/>
  <c r="L5361" i="1"/>
  <c r="L5365" i="1"/>
  <c r="L5366" i="1"/>
  <c r="L5367" i="1"/>
  <c r="L5369" i="1"/>
  <c r="L5373" i="1"/>
  <c r="L5374" i="1"/>
  <c r="L5375" i="1"/>
  <c r="L5377" i="1"/>
  <c r="L5381" i="1"/>
  <c r="L5383" i="1"/>
  <c r="L5385" i="1"/>
  <c r="L5389" i="1"/>
  <c r="L5390" i="1"/>
  <c r="L5391" i="1"/>
  <c r="L5393" i="1"/>
  <c r="L5394" i="1"/>
  <c r="L5397" i="1"/>
  <c r="L5398" i="1"/>
  <c r="L5399" i="1"/>
  <c r="L5401" i="1"/>
  <c r="L5405" i="1"/>
  <c r="L5406" i="1"/>
  <c r="L5407" i="1"/>
  <c r="L5409" i="1"/>
  <c r="L5413" i="1"/>
  <c r="L5414" i="1"/>
  <c r="L5415" i="1"/>
  <c r="L5417" i="1"/>
  <c r="L5421" i="1"/>
  <c r="L5423" i="1"/>
  <c r="L5425" i="1"/>
  <c r="L5429" i="1"/>
  <c r="L5430" i="1"/>
  <c r="L5431" i="1"/>
  <c r="L5433" i="1"/>
  <c r="L5437" i="1"/>
  <c r="L5438" i="1"/>
  <c r="L5439" i="1"/>
  <c r="L5441" i="1"/>
  <c r="L5445" i="1"/>
  <c r="L5446" i="1"/>
  <c r="L5447" i="1"/>
  <c r="L5449" i="1"/>
  <c r="L5453" i="1"/>
  <c r="L5454" i="1"/>
  <c r="L5455" i="1"/>
  <c r="L5457" i="1"/>
  <c r="L5461" i="1"/>
  <c r="L5463" i="1"/>
  <c r="L5465" i="1"/>
  <c r="L5466" i="1"/>
  <c r="L5469" i="1"/>
  <c r="L5470" i="1"/>
  <c r="L5471" i="1"/>
  <c r="L5473" i="1"/>
  <c r="L5477" i="1"/>
  <c r="L5478" i="1"/>
  <c r="L5479" i="1"/>
  <c r="L5481" i="1"/>
  <c r="L5485" i="1"/>
  <c r="L5486" i="1"/>
  <c r="L5487" i="1"/>
  <c r="L5489" i="1"/>
  <c r="L5493" i="1"/>
  <c r="L5494" i="1"/>
  <c r="L5495" i="1"/>
  <c r="L5497" i="1"/>
  <c r="L5501" i="1"/>
  <c r="L5503" i="1"/>
  <c r="L5505" i="1"/>
  <c r="L5509" i="1"/>
  <c r="L5510" i="1"/>
  <c r="L5511" i="1"/>
  <c r="L5513" i="1"/>
  <c r="L5517" i="1"/>
  <c r="L5518" i="1"/>
  <c r="L5519" i="1"/>
  <c r="L5521" i="1"/>
  <c r="L5525" i="1"/>
  <c r="L5526" i="1"/>
  <c r="L5527" i="1"/>
  <c r="L5529" i="1"/>
  <c r="L5533" i="1"/>
  <c r="L5534" i="1"/>
  <c r="L5535" i="1"/>
  <c r="L5537" i="1"/>
  <c r="L5541" i="1"/>
  <c r="L5543" i="1"/>
  <c r="L5545" i="1"/>
  <c r="L5549" i="1"/>
  <c r="L5550" i="1"/>
  <c r="L5551" i="1"/>
  <c r="L5553" i="1"/>
  <c r="L5554" i="1"/>
  <c r="L5557" i="1"/>
  <c r="L5558" i="1"/>
  <c r="L5559" i="1"/>
  <c r="L5561" i="1"/>
  <c r="L5565" i="1"/>
  <c r="L5566" i="1"/>
  <c r="L5567" i="1"/>
  <c r="L5569" i="1"/>
  <c r="L5573" i="1"/>
  <c r="L5574" i="1"/>
  <c r="L5575" i="1"/>
  <c r="L5577" i="1"/>
  <c r="L5581" i="1"/>
  <c r="L5583" i="1"/>
  <c r="L5585" i="1"/>
  <c r="L5589" i="1"/>
  <c r="L5590" i="1"/>
  <c r="L5591" i="1"/>
  <c r="L5593" i="1"/>
  <c r="L5594" i="1"/>
  <c r="L5597" i="1"/>
  <c r="L5598" i="1"/>
  <c r="L5599" i="1"/>
  <c r="L5601" i="1"/>
  <c r="L5605" i="1"/>
  <c r="L5606" i="1"/>
  <c r="L5607" i="1"/>
  <c r="L5609" i="1"/>
  <c r="L5613" i="1"/>
  <c r="L5614" i="1"/>
  <c r="L5615" i="1"/>
  <c r="L5617" i="1"/>
  <c r="L5621" i="1"/>
  <c r="L5623" i="1"/>
  <c r="L5625" i="1"/>
  <c r="L5629" i="1"/>
  <c r="L5630" i="1"/>
  <c r="L5631" i="1"/>
  <c r="L5633" i="1"/>
  <c r="L5637" i="1"/>
  <c r="L5638" i="1"/>
  <c r="L5639" i="1"/>
  <c r="L5641" i="1"/>
  <c r="L5645" i="1"/>
  <c r="L5646" i="1"/>
  <c r="L5647" i="1"/>
  <c r="L5649" i="1"/>
  <c r="L5653" i="1"/>
  <c r="L5654" i="1"/>
  <c r="L5655" i="1"/>
  <c r="L5657" i="1"/>
  <c r="L5661" i="1"/>
  <c r="L5663" i="1"/>
  <c r="L5665" i="1"/>
  <c r="L5669" i="1"/>
  <c r="L5670" i="1"/>
  <c r="L5671" i="1"/>
  <c r="L5673" i="1"/>
  <c r="L5677" i="1"/>
  <c r="L5678" i="1"/>
  <c r="L5679" i="1"/>
  <c r="L5681" i="1"/>
  <c r="L5685" i="1"/>
  <c r="L5686" i="1"/>
  <c r="L5687" i="1"/>
  <c r="L5689" i="1"/>
  <c r="L5693" i="1"/>
  <c r="L5694" i="1"/>
  <c r="L5695" i="1"/>
  <c r="L5697" i="1"/>
  <c r="L5701" i="1"/>
  <c r="L5703" i="1"/>
  <c r="L5705" i="1"/>
  <c r="L5709" i="1"/>
  <c r="L5710" i="1"/>
  <c r="L5711" i="1"/>
  <c r="L5713" i="1"/>
  <c r="L5717" i="1"/>
  <c r="L5718" i="1"/>
  <c r="L5719" i="1"/>
  <c r="L5721" i="1"/>
  <c r="L5722" i="1"/>
  <c r="L5725" i="1"/>
  <c r="L5726" i="1"/>
  <c r="L5727" i="1"/>
  <c r="L5729" i="1"/>
  <c r="L5733" i="1"/>
  <c r="L5734" i="1"/>
  <c r="L5735" i="1"/>
  <c r="L5737" i="1"/>
  <c r="L5738" i="1"/>
  <c r="L5741" i="1"/>
  <c r="L5743" i="1"/>
  <c r="L5745" i="1"/>
  <c r="L5749" i="1"/>
  <c r="L5750" i="1"/>
  <c r="L5751" i="1"/>
  <c r="L5753" i="1"/>
  <c r="L5757" i="1"/>
  <c r="L5758" i="1"/>
  <c r="L5759" i="1"/>
  <c r="L5761" i="1"/>
  <c r="L5765" i="1"/>
  <c r="L5766" i="1"/>
  <c r="L5767" i="1"/>
  <c r="L5769" i="1"/>
  <c r="L5773" i="1"/>
  <c r="L5774" i="1"/>
  <c r="L5775" i="1"/>
  <c r="L5777" i="1"/>
  <c r="L5778" i="1"/>
  <c r="L5781" i="1"/>
  <c r="L5783" i="1"/>
  <c r="L5785" i="1"/>
  <c r="L5789" i="1"/>
  <c r="L5790" i="1"/>
  <c r="L5791" i="1"/>
  <c r="L5793" i="1"/>
  <c r="L5797" i="1"/>
  <c r="L5798" i="1"/>
  <c r="L5799" i="1"/>
  <c r="L5801" i="1"/>
  <c r="L5805" i="1"/>
  <c r="L5806" i="1"/>
  <c r="L5807" i="1"/>
  <c r="L5809" i="1"/>
  <c r="L5810" i="1"/>
  <c r="L5813" i="1"/>
  <c r="L5814" i="1"/>
  <c r="L5815" i="1"/>
  <c r="L5817" i="1"/>
  <c r="L5821" i="1"/>
  <c r="L5823" i="1"/>
  <c r="L5825" i="1"/>
  <c r="L5829" i="1"/>
  <c r="L5830" i="1"/>
  <c r="L5831" i="1"/>
  <c r="L5833" i="1"/>
  <c r="L5837" i="1"/>
  <c r="L5838" i="1"/>
  <c r="L5839" i="1"/>
  <c r="L5841" i="1"/>
  <c r="L5845" i="1"/>
  <c r="L5846" i="1"/>
  <c r="L5847" i="1"/>
  <c r="L5849" i="1"/>
  <c r="L5853" i="1"/>
  <c r="L5854" i="1"/>
  <c r="L5855" i="1"/>
  <c r="L5857" i="1"/>
  <c r="L5861" i="1"/>
  <c r="L5863" i="1"/>
  <c r="L5865" i="1"/>
  <c r="L5869" i="1"/>
  <c r="L5870" i="1"/>
  <c r="L5871" i="1"/>
  <c r="L5873" i="1"/>
  <c r="L5877" i="1"/>
  <c r="L5878" i="1"/>
  <c r="L5879" i="1"/>
  <c r="L5881" i="1"/>
  <c r="L5885" i="1"/>
  <c r="L5886" i="1"/>
  <c r="L5887" i="1"/>
  <c r="L5889" i="1"/>
  <c r="L5893" i="1"/>
  <c r="L5894" i="1"/>
  <c r="L5895" i="1"/>
  <c r="L5897" i="1"/>
  <c r="L5901" i="1"/>
  <c r="L5903" i="1"/>
  <c r="L5905" i="1"/>
  <c r="L5909" i="1"/>
  <c r="L5910" i="1"/>
  <c r="L5911" i="1"/>
  <c r="L5913" i="1"/>
  <c r="L5917" i="1"/>
  <c r="L5918" i="1"/>
  <c r="L5919" i="1"/>
  <c r="L5921" i="1"/>
  <c r="L5925" i="1"/>
  <c r="L5926" i="1"/>
  <c r="L5927" i="1"/>
  <c r="L5929" i="1"/>
  <c r="L5933" i="1"/>
  <c r="L5934" i="1"/>
  <c r="L5935" i="1"/>
  <c r="L5937" i="1"/>
  <c r="L5941" i="1"/>
  <c r="L5943" i="1"/>
  <c r="L5945" i="1"/>
  <c r="L5949" i="1"/>
  <c r="L5950" i="1"/>
  <c r="L5951" i="1"/>
  <c r="L5953" i="1"/>
  <c r="L5957" i="1"/>
  <c r="L5958" i="1"/>
  <c r="L5959" i="1"/>
  <c r="L5961" i="1"/>
  <c r="L5965" i="1"/>
  <c r="L5966" i="1"/>
  <c r="L5967" i="1"/>
  <c r="L5969" i="1"/>
  <c r="L5973" i="1"/>
  <c r="L5974" i="1"/>
  <c r="L5975" i="1"/>
  <c r="L5977" i="1"/>
  <c r="L5978" i="1"/>
  <c r="L5981" i="1"/>
  <c r="L5983" i="1"/>
  <c r="L5985" i="1"/>
  <c r="L5989" i="1"/>
  <c r="L5990" i="1"/>
  <c r="L5991" i="1"/>
  <c r="L5993" i="1"/>
  <c r="L5994" i="1"/>
  <c r="L5997" i="1"/>
  <c r="L5998" i="1"/>
  <c r="L5999" i="1"/>
  <c r="L6001" i="1"/>
  <c r="L6005" i="1"/>
  <c r="L6006" i="1"/>
  <c r="L6007" i="1"/>
  <c r="L6009" i="1"/>
  <c r="L6013" i="1"/>
  <c r="L6014" i="1"/>
  <c r="L6015" i="1"/>
  <c r="L6017" i="1"/>
  <c r="L6021" i="1"/>
  <c r="L6023" i="1"/>
  <c r="L6025" i="1"/>
  <c r="L6029" i="1"/>
  <c r="L6030" i="1"/>
  <c r="L6031" i="1"/>
  <c r="L6033" i="1"/>
  <c r="L6034" i="1"/>
  <c r="L6037" i="1"/>
  <c r="L6038" i="1"/>
  <c r="L6039" i="1"/>
  <c r="L6041" i="1"/>
  <c r="L6045" i="1"/>
  <c r="L6046" i="1"/>
  <c r="L6047" i="1"/>
  <c r="L6049" i="1"/>
  <c r="L6053" i="1"/>
  <c r="L6054" i="1"/>
  <c r="L6055" i="1"/>
  <c r="L6057" i="1"/>
  <c r="L6061" i="1"/>
  <c r="L6063" i="1"/>
  <c r="L6065" i="1"/>
  <c r="L6069" i="1"/>
  <c r="L6070" i="1"/>
  <c r="L6071" i="1"/>
  <c r="L6073" i="1"/>
  <c r="L6077" i="1"/>
  <c r="L6078" i="1"/>
  <c r="L6079" i="1"/>
  <c r="L6081" i="1"/>
  <c r="L6085" i="1"/>
  <c r="L6086" i="1"/>
  <c r="L6087" i="1"/>
  <c r="L6089" i="1"/>
  <c r="L6093" i="1"/>
  <c r="L6094" i="1"/>
  <c r="L6095" i="1"/>
  <c r="L6097" i="1"/>
  <c r="L6101" i="1"/>
  <c r="L6103" i="1"/>
  <c r="L6105" i="1"/>
  <c r="L6109" i="1"/>
  <c r="L6110" i="1"/>
  <c r="L6111" i="1"/>
  <c r="L6113" i="1"/>
  <c r="L6117" i="1"/>
  <c r="L6118" i="1"/>
  <c r="L6119" i="1"/>
  <c r="L6121" i="1"/>
  <c r="L6125" i="1"/>
  <c r="L6126" i="1"/>
  <c r="L6127" i="1"/>
  <c r="L6129" i="1"/>
  <c r="L6133" i="1"/>
  <c r="L6134" i="1"/>
  <c r="L6135" i="1"/>
  <c r="L6137" i="1"/>
  <c r="L6138" i="1"/>
  <c r="L6141" i="1"/>
  <c r="L6143" i="1"/>
  <c r="L6145" i="1"/>
  <c r="L6149" i="1"/>
  <c r="L6150" i="1"/>
  <c r="L6151" i="1"/>
  <c r="L6153" i="1"/>
  <c r="L6157" i="1"/>
  <c r="L6158" i="1"/>
  <c r="L6159" i="1"/>
  <c r="L6161" i="1"/>
  <c r="L6163" i="1"/>
  <c r="L6165" i="1"/>
  <c r="L6166" i="1"/>
  <c r="L6167" i="1"/>
  <c r="L6169" i="1"/>
  <c r="L6173" i="1"/>
  <c r="L6174" i="1"/>
  <c r="L6175" i="1"/>
  <c r="L6177" i="1"/>
  <c r="L6179" i="1"/>
  <c r="L6181" i="1"/>
  <c r="L6183" i="1"/>
  <c r="L6185" i="1"/>
  <c r="L6189" i="1"/>
  <c r="L6190" i="1"/>
  <c r="L6191" i="1"/>
  <c r="L6193" i="1"/>
  <c r="L6197" i="1"/>
  <c r="L6198" i="1"/>
  <c r="L6199" i="1"/>
  <c r="L6201" i="1"/>
  <c r="L6205" i="1"/>
  <c r="L6206" i="1"/>
  <c r="L6207" i="1"/>
  <c r="L6209" i="1"/>
  <c r="L6213" i="1"/>
  <c r="L6214" i="1"/>
  <c r="L6215" i="1"/>
  <c r="L6217" i="1"/>
  <c r="L6221" i="1"/>
  <c r="L6223" i="1"/>
  <c r="L6225" i="1"/>
  <c r="L6229" i="1"/>
  <c r="L6230" i="1"/>
  <c r="L6231" i="1"/>
  <c r="L6233" i="1"/>
  <c r="L6237" i="1"/>
  <c r="L6238" i="1"/>
  <c r="L6239" i="1"/>
  <c r="L6241" i="1"/>
  <c r="L6245" i="1"/>
  <c r="L6246" i="1"/>
  <c r="L6247" i="1"/>
  <c r="L6249" i="1"/>
  <c r="L6250" i="1"/>
  <c r="L6253" i="1"/>
  <c r="L6254" i="1"/>
  <c r="L6255" i="1"/>
  <c r="L6257" i="1"/>
  <c r="L6261" i="1"/>
  <c r="L6262" i="1"/>
  <c r="L6263" i="1"/>
  <c r="L6265" i="1"/>
  <c r="L6269" i="1"/>
  <c r="L6270" i="1"/>
  <c r="L6271" i="1"/>
  <c r="L6273" i="1"/>
  <c r="L6277" i="1"/>
  <c r="L6278" i="1"/>
  <c r="L6279" i="1"/>
  <c r="L6281" i="1"/>
  <c r="L6285" i="1"/>
  <c r="L6286" i="1"/>
  <c r="L6287" i="1"/>
  <c r="L6289" i="1"/>
  <c r="L6293" i="1"/>
  <c r="L6294" i="1"/>
  <c r="L6295" i="1"/>
  <c r="L6297" i="1"/>
  <c r="L6301" i="1"/>
  <c r="L6302" i="1"/>
  <c r="L6303" i="1"/>
  <c r="L6305" i="1"/>
  <c r="L6309" i="1"/>
  <c r="L6310" i="1"/>
  <c r="L6311" i="1"/>
  <c r="L6313" i="1"/>
  <c r="L6317" i="1"/>
  <c r="L6318" i="1"/>
  <c r="L6319" i="1"/>
  <c r="L6321" i="1"/>
  <c r="L6325" i="1"/>
  <c r="L6326" i="1"/>
  <c r="L6327" i="1"/>
  <c r="L6329" i="1"/>
  <c r="L6333" i="1"/>
  <c r="L6334" i="1"/>
  <c r="L6335" i="1"/>
  <c r="L6337" i="1"/>
  <c r="L6341" i="1"/>
  <c r="L6342" i="1"/>
  <c r="L6343" i="1"/>
  <c r="L6345" i="1"/>
  <c r="L6349" i="1"/>
  <c r="L6350" i="1"/>
  <c r="L6351" i="1"/>
  <c r="L6353" i="1"/>
  <c r="L6357" i="1"/>
  <c r="L6358" i="1"/>
  <c r="L6359" i="1"/>
  <c r="L6361" i="1"/>
  <c r="L6365" i="1"/>
  <c r="L6366" i="1"/>
  <c r="L6367" i="1"/>
  <c r="L6369" i="1"/>
  <c r="L6373" i="1"/>
  <c r="L6374" i="1"/>
  <c r="L6375" i="1"/>
  <c r="L6377" i="1"/>
  <c r="L6381" i="1"/>
  <c r="L6382" i="1"/>
  <c r="L6383" i="1"/>
  <c r="L6385" i="1"/>
  <c r="L6389" i="1"/>
  <c r="L6390" i="1"/>
  <c r="L6391" i="1"/>
  <c r="L6393" i="1"/>
  <c r="L6394" i="1"/>
  <c r="L6397" i="1"/>
  <c r="L6398" i="1"/>
  <c r="L6399" i="1"/>
  <c r="L6401" i="1"/>
  <c r="L6405" i="1"/>
  <c r="L6406" i="1"/>
  <c r="L6407" i="1"/>
  <c r="L6409" i="1"/>
  <c r="L6410" i="1"/>
  <c r="L6413" i="1"/>
  <c r="L6414" i="1"/>
  <c r="L6415" i="1"/>
  <c r="L6417" i="1"/>
  <c r="L6421" i="1"/>
  <c r="L6423" i="1"/>
  <c r="L6425" i="1"/>
  <c r="L6429" i="1"/>
  <c r="L6430" i="1"/>
  <c r="L6431" i="1"/>
  <c r="L6433" i="1"/>
  <c r="L6435" i="1"/>
  <c r="L6437" i="1"/>
  <c r="L6438" i="1"/>
  <c r="L6439" i="1"/>
  <c r="L6441" i="1"/>
  <c r="L6445" i="1"/>
  <c r="L6446" i="1"/>
  <c r="L6447" i="1"/>
  <c r="L6449" i="1"/>
  <c r="L6453" i="1"/>
  <c r="L6454" i="1"/>
  <c r="L6455" i="1"/>
  <c r="L6457" i="1"/>
  <c r="L6461" i="1"/>
  <c r="L6463" i="1"/>
  <c r="L6465" i="1"/>
  <c r="L6469" i="1"/>
  <c r="L6470" i="1"/>
  <c r="L6471" i="1"/>
  <c r="L6473" i="1"/>
  <c r="L6477" i="1"/>
  <c r="L6478" i="1"/>
  <c r="L6479" i="1"/>
  <c r="L6481" i="1"/>
  <c r="L6485" i="1"/>
  <c r="L6486" i="1"/>
  <c r="L6487" i="1"/>
  <c r="L6489" i="1"/>
  <c r="L6493" i="1"/>
  <c r="L6494" i="1"/>
  <c r="L6495" i="1"/>
  <c r="L6497" i="1"/>
  <c r="L6501" i="1"/>
  <c r="L6503" i="1"/>
  <c r="L6505" i="1"/>
  <c r="L6509" i="1"/>
  <c r="L6510" i="1"/>
  <c r="L6511" i="1"/>
  <c r="L6513" i="1"/>
  <c r="L6517" i="1"/>
  <c r="L6518" i="1"/>
  <c r="L6519" i="1"/>
  <c r="L6521" i="1"/>
  <c r="L6525" i="1"/>
  <c r="L6526" i="1"/>
  <c r="L6527" i="1"/>
  <c r="L6529" i="1"/>
  <c r="L6533" i="1"/>
  <c r="L6534" i="1"/>
  <c r="L6535" i="1"/>
  <c r="L6537" i="1"/>
  <c r="L6541" i="1"/>
  <c r="L6543" i="1"/>
  <c r="L6545" i="1"/>
  <c r="L6549" i="1"/>
  <c r="L6550" i="1"/>
  <c r="L6551" i="1"/>
  <c r="L6553" i="1"/>
  <c r="L6557" i="1"/>
  <c r="L6558" i="1"/>
  <c r="L6559" i="1"/>
  <c r="L6561" i="1"/>
  <c r="L6565" i="1"/>
  <c r="L6566" i="1"/>
  <c r="L6567" i="1"/>
  <c r="L6569" i="1"/>
  <c r="L6573" i="1"/>
  <c r="L6574" i="1"/>
  <c r="L6575" i="1"/>
  <c r="L6577" i="1"/>
  <c r="L6579" i="1"/>
  <c r="L6581" i="1"/>
  <c r="L6583" i="1"/>
  <c r="L6585" i="1"/>
  <c r="L6589" i="1"/>
  <c r="L6590" i="1"/>
  <c r="L6591" i="1"/>
  <c r="L6593" i="1"/>
  <c r="L6597" i="1"/>
  <c r="L6598" i="1"/>
  <c r="L6599" i="1"/>
  <c r="L6601" i="1"/>
  <c r="L6605" i="1"/>
  <c r="L6606" i="1"/>
  <c r="L6607" i="1"/>
  <c r="L6609" i="1"/>
  <c r="L6613" i="1"/>
  <c r="L6614" i="1"/>
  <c r="L6615" i="1"/>
  <c r="L6617" i="1"/>
  <c r="L6621" i="1"/>
  <c r="L6623" i="1"/>
  <c r="L6625" i="1"/>
  <c r="L6629" i="1"/>
  <c r="L6630" i="1"/>
  <c r="L6631" i="1"/>
  <c r="L6633" i="1"/>
  <c r="L6637" i="1"/>
  <c r="L6638" i="1"/>
  <c r="L6639" i="1"/>
  <c r="L6641" i="1"/>
  <c r="L6645" i="1"/>
  <c r="L6646" i="1"/>
  <c r="L6647" i="1"/>
  <c r="L6649" i="1"/>
  <c r="L6650" i="1"/>
  <c r="L6653" i="1"/>
  <c r="L6654" i="1"/>
  <c r="L6655" i="1"/>
  <c r="L6657" i="1"/>
  <c r="L6661" i="1"/>
  <c r="L6663" i="1"/>
  <c r="L6665" i="1"/>
  <c r="L6666" i="1"/>
  <c r="L6669" i="1"/>
  <c r="L6670" i="1"/>
  <c r="L6671" i="1"/>
  <c r="L6673" i="1"/>
  <c r="L6677" i="1"/>
  <c r="L6678" i="1"/>
  <c r="L6679" i="1"/>
  <c r="L6681" i="1"/>
  <c r="L6685" i="1"/>
  <c r="L6686" i="1"/>
  <c r="L6687" i="1"/>
  <c r="L6689" i="1"/>
  <c r="L6693" i="1"/>
  <c r="L6694" i="1"/>
  <c r="L6695" i="1"/>
  <c r="L6697" i="1"/>
  <c r="L6701" i="1"/>
  <c r="L6703" i="1"/>
  <c r="L6705" i="1"/>
  <c r="L6709" i="1"/>
  <c r="L6710" i="1"/>
  <c r="L6711" i="1"/>
  <c r="L6713" i="1"/>
  <c r="L6717" i="1"/>
  <c r="L6718" i="1"/>
  <c r="L6719" i="1"/>
  <c r="L6721" i="1"/>
  <c r="L6725" i="1"/>
  <c r="L6726" i="1"/>
  <c r="L6727" i="1"/>
  <c r="L6729" i="1"/>
  <c r="L6733" i="1"/>
  <c r="L6734" i="1"/>
  <c r="L6735" i="1"/>
  <c r="L6737" i="1"/>
  <c r="L6741" i="1"/>
  <c r="L6743" i="1"/>
  <c r="L6745" i="1"/>
  <c r="L6749" i="1"/>
  <c r="L6750" i="1"/>
  <c r="L6751" i="1"/>
  <c r="L6753" i="1"/>
  <c r="L6757" i="1"/>
  <c r="L6758" i="1"/>
  <c r="L6759" i="1"/>
  <c r="L6761" i="1"/>
  <c r="L6765" i="1"/>
  <c r="L6766" i="1"/>
  <c r="L6767" i="1"/>
  <c r="L6769" i="1"/>
  <c r="L6773" i="1"/>
  <c r="L6774" i="1"/>
  <c r="L6775" i="1"/>
  <c r="L6777" i="1"/>
  <c r="L6781" i="1"/>
  <c r="L6783" i="1"/>
  <c r="L6785" i="1"/>
  <c r="L6789" i="1"/>
  <c r="L6790" i="1"/>
  <c r="L6791" i="1"/>
  <c r="L6793" i="1"/>
  <c r="L6797" i="1"/>
  <c r="L6798" i="1"/>
  <c r="L6799" i="1"/>
  <c r="L6801" i="1"/>
  <c r="L6805" i="1"/>
  <c r="L6806" i="1"/>
  <c r="L6807" i="1"/>
  <c r="L6809" i="1"/>
  <c r="L6810" i="1"/>
  <c r="L6813" i="1"/>
  <c r="L6814" i="1"/>
  <c r="L6815" i="1"/>
  <c r="L6817" i="1"/>
  <c r="L6821" i="1"/>
  <c r="L6823" i="1"/>
  <c r="L6825" i="1"/>
  <c r="L6829" i="1"/>
  <c r="L6830" i="1"/>
  <c r="L6831" i="1"/>
  <c r="L6833" i="1"/>
  <c r="L6834" i="1"/>
  <c r="L6835" i="1"/>
  <c r="L6837" i="1"/>
  <c r="L6838" i="1"/>
  <c r="L6839" i="1"/>
  <c r="L6841" i="1"/>
  <c r="L6845" i="1"/>
  <c r="L6846" i="1"/>
  <c r="L6847" i="1"/>
  <c r="L6849" i="1"/>
  <c r="L6851" i="1"/>
  <c r="L6853" i="1"/>
  <c r="L6854" i="1"/>
  <c r="L6855" i="1"/>
  <c r="L6857" i="1"/>
  <c r="L6861" i="1"/>
  <c r="L6863" i="1"/>
  <c r="L6865" i="1"/>
  <c r="L6869" i="1"/>
  <c r="L6870" i="1"/>
  <c r="L6871" i="1"/>
  <c r="L6873" i="1"/>
  <c r="L6877" i="1"/>
  <c r="L6878" i="1"/>
  <c r="L6879" i="1"/>
  <c r="L6881" i="1"/>
  <c r="L6885" i="1"/>
  <c r="L6886" i="1"/>
  <c r="L6887" i="1"/>
  <c r="L6889" i="1"/>
  <c r="L6893" i="1"/>
  <c r="L6894" i="1"/>
  <c r="L6895" i="1"/>
  <c r="L6897" i="1"/>
  <c r="L6901" i="1"/>
  <c r="L6903" i="1"/>
  <c r="L6905" i="1"/>
  <c r="L6906" i="1"/>
  <c r="L6909" i="1"/>
  <c r="L6910" i="1"/>
  <c r="L6911" i="1"/>
  <c r="L6913" i="1"/>
  <c r="L6917" i="1"/>
  <c r="L6918" i="1"/>
  <c r="L6919" i="1"/>
  <c r="L6921" i="1"/>
  <c r="L6925" i="1"/>
  <c r="L6926" i="1"/>
  <c r="L6927" i="1"/>
  <c r="L6929" i="1"/>
  <c r="L6933" i="1"/>
  <c r="L6934" i="1"/>
  <c r="L6935" i="1"/>
  <c r="L6937" i="1"/>
  <c r="L6941" i="1"/>
  <c r="L6943" i="1"/>
  <c r="L6945" i="1"/>
  <c r="L6949" i="1"/>
  <c r="L6950" i="1"/>
  <c r="L6951" i="1"/>
  <c r="L6953" i="1"/>
  <c r="L6957" i="1"/>
  <c r="L6958" i="1"/>
  <c r="L6959" i="1"/>
  <c r="L6961" i="1"/>
  <c r="L6965" i="1"/>
  <c r="L6966" i="1"/>
  <c r="L6967" i="1"/>
  <c r="L6969" i="1"/>
  <c r="L6973" i="1"/>
  <c r="L6974" i="1"/>
  <c r="L6975" i="1"/>
  <c r="L6977" i="1"/>
  <c r="L6981" i="1"/>
  <c r="L6983" i="1"/>
  <c r="L6985" i="1"/>
  <c r="L6987" i="1"/>
  <c r="L6989" i="1"/>
  <c r="L6990" i="1"/>
  <c r="L6991" i="1"/>
  <c r="L6993" i="1"/>
  <c r="L6997" i="1"/>
  <c r="L6998" i="1"/>
  <c r="L6999" i="1"/>
  <c r="L7000" i="1"/>
  <c r="L7001" i="1"/>
  <c r="L7005" i="1"/>
  <c r="L7006" i="1"/>
  <c r="L7007" i="1"/>
  <c r="L7009" i="1"/>
  <c r="L7013" i="1"/>
  <c r="L7014" i="1"/>
  <c r="L7015" i="1"/>
  <c r="L7017" i="1"/>
  <c r="L7021" i="1"/>
  <c r="L7023" i="1"/>
  <c r="L7025" i="1"/>
  <c r="L7029" i="1"/>
  <c r="L7030" i="1"/>
  <c r="L7031" i="1"/>
  <c r="L7033" i="1"/>
  <c r="L7037" i="1"/>
  <c r="L7038" i="1"/>
  <c r="L7039" i="1"/>
  <c r="L7041" i="1"/>
  <c r="L7045" i="1"/>
  <c r="L7046" i="1"/>
  <c r="L7047" i="1"/>
  <c r="L7049" i="1"/>
  <c r="L7053" i="1"/>
  <c r="L7054" i="1"/>
  <c r="L7055" i="1"/>
  <c r="L7057" i="1"/>
  <c r="L7061" i="1"/>
  <c r="L7063" i="1"/>
  <c r="L7065" i="1"/>
  <c r="L7069" i="1"/>
  <c r="L7070" i="1"/>
  <c r="L7071" i="1"/>
  <c r="L7073" i="1"/>
  <c r="L7077" i="1"/>
  <c r="L7078" i="1"/>
  <c r="L7079" i="1"/>
  <c r="L7081" i="1"/>
  <c r="L7085" i="1"/>
  <c r="L7086" i="1"/>
  <c r="L7087" i="1"/>
  <c r="L7089" i="1"/>
  <c r="L7093" i="1"/>
  <c r="L7094" i="1"/>
  <c r="L7095" i="1"/>
  <c r="L7097" i="1"/>
  <c r="L7101" i="1"/>
  <c r="L7103" i="1"/>
  <c r="L7105" i="1"/>
  <c r="L7109" i="1"/>
  <c r="L7110" i="1"/>
  <c r="L7111" i="1"/>
  <c r="L7113" i="1"/>
  <c r="L7117" i="1"/>
  <c r="L7118" i="1"/>
  <c r="L7119" i="1"/>
  <c r="L7120" i="1"/>
  <c r="L7121" i="1"/>
  <c r="L7125" i="1"/>
  <c r="L7126" i="1"/>
  <c r="L7127" i="1"/>
  <c r="L7129" i="1"/>
  <c r="L7133" i="1"/>
  <c r="L7134" i="1"/>
  <c r="L7135" i="1"/>
  <c r="L7137" i="1"/>
  <c r="L7138" i="1"/>
  <c r="L7141" i="1"/>
  <c r="L7142" i="1"/>
  <c r="L7143" i="1"/>
  <c r="L7145" i="1"/>
  <c r="L7149" i="1"/>
  <c r="L7150" i="1"/>
  <c r="L7151" i="1"/>
  <c r="L7152" i="1"/>
  <c r="L7153" i="1"/>
  <c r="L7157" i="1"/>
  <c r="L7158" i="1"/>
  <c r="L7159" i="1"/>
  <c r="L7161" i="1"/>
  <c r="L7165" i="1"/>
  <c r="L7166" i="1"/>
  <c r="L7167" i="1"/>
  <c r="L7169" i="1"/>
  <c r="L7173" i="1"/>
  <c r="L7174" i="1"/>
  <c r="L7175" i="1"/>
  <c r="L7177" i="1"/>
  <c r="L7181" i="1"/>
  <c r="L7183" i="1"/>
  <c r="L7185" i="1"/>
  <c r="L7189" i="1"/>
  <c r="L7190" i="1"/>
  <c r="L7191" i="1"/>
  <c r="L7192" i="1"/>
  <c r="L7193" i="1"/>
  <c r="L7197" i="1"/>
  <c r="L7198" i="1"/>
  <c r="L7199" i="1"/>
  <c r="L7201" i="1"/>
  <c r="L7205" i="1"/>
  <c r="L7206" i="1"/>
  <c r="L7207" i="1"/>
  <c r="L7209" i="1"/>
  <c r="L7213" i="1"/>
  <c r="L7214" i="1"/>
  <c r="L7215" i="1"/>
  <c r="L7217" i="1"/>
  <c r="L7221" i="1"/>
  <c r="L7223" i="1"/>
  <c r="L7225" i="1"/>
  <c r="L7229" i="1"/>
  <c r="L7230" i="1"/>
  <c r="L7231" i="1"/>
  <c r="L7233" i="1"/>
  <c r="L7237" i="1"/>
  <c r="L7238" i="1"/>
  <c r="L7239" i="1"/>
  <c r="L7241" i="1"/>
  <c r="L7245" i="1"/>
  <c r="L7246" i="1"/>
  <c r="L7247" i="1"/>
  <c r="L7249" i="1"/>
  <c r="L7253" i="1"/>
  <c r="L7254" i="1"/>
  <c r="L7255" i="1"/>
  <c r="L7257" i="1"/>
  <c r="L7261" i="1"/>
  <c r="L7263" i="1"/>
  <c r="L7265" i="1"/>
  <c r="L7269" i="1"/>
  <c r="L7270" i="1"/>
  <c r="L7271" i="1"/>
  <c r="L7273" i="1"/>
  <c r="L7277" i="1"/>
  <c r="L7278" i="1"/>
  <c r="L7279" i="1"/>
  <c r="L7281" i="1"/>
  <c r="L7285" i="1"/>
  <c r="L7286" i="1"/>
  <c r="L7287" i="1"/>
  <c r="L7289" i="1"/>
  <c r="L7293" i="1"/>
  <c r="L7294" i="1"/>
  <c r="L7295" i="1"/>
  <c r="L7297" i="1"/>
  <c r="L7301" i="1"/>
  <c r="L7303" i="1"/>
  <c r="L7305" i="1"/>
  <c r="L7309" i="1"/>
  <c r="L7310" i="1"/>
  <c r="L7311" i="1"/>
  <c r="L7313" i="1"/>
  <c r="L7317" i="1"/>
  <c r="L7318" i="1"/>
  <c r="L7319" i="1"/>
  <c r="L7321" i="1"/>
  <c r="L7325" i="1"/>
  <c r="L7326" i="1"/>
  <c r="L7327" i="1"/>
  <c r="L7329" i="1"/>
  <c r="L7333" i="1"/>
  <c r="L7334" i="1"/>
  <c r="L7335" i="1"/>
  <c r="L7337" i="1"/>
  <c r="L7338" i="1"/>
  <c r="L7341" i="1"/>
  <c r="L7343" i="1"/>
  <c r="L7345" i="1"/>
  <c r="L7349" i="1"/>
  <c r="L7350" i="1"/>
  <c r="L7351" i="1"/>
  <c r="L7353" i="1"/>
  <c r="L7357" i="1"/>
  <c r="L7358" i="1"/>
  <c r="L7359" i="1"/>
  <c r="L7361" i="1"/>
  <c r="L7365" i="1"/>
  <c r="L7366" i="1"/>
  <c r="L7367" i="1"/>
  <c r="L7369" i="1"/>
  <c r="L7373" i="1"/>
  <c r="L7374" i="1"/>
  <c r="L7375" i="1"/>
  <c r="L7377" i="1"/>
  <c r="L7381" i="1"/>
  <c r="L7383" i="1"/>
  <c r="L7385" i="1"/>
  <c r="L7389" i="1"/>
  <c r="L7390" i="1"/>
  <c r="L7391" i="1"/>
  <c r="L7393" i="1"/>
  <c r="L7397" i="1"/>
  <c r="L7398" i="1"/>
  <c r="L7399" i="1"/>
  <c r="L7400" i="1"/>
  <c r="L7401" i="1"/>
  <c r="L7405" i="1"/>
  <c r="L7406" i="1"/>
  <c r="L7407" i="1"/>
  <c r="L7409" i="1"/>
  <c r="L7413" i="1"/>
  <c r="L7414" i="1"/>
  <c r="L7415" i="1"/>
  <c r="L7417" i="1"/>
  <c r="L7421" i="1"/>
  <c r="L7423" i="1"/>
  <c r="L7425" i="1"/>
  <c r="L7429" i="1"/>
  <c r="L7430" i="1"/>
  <c r="L7431" i="1"/>
  <c r="L7432" i="1"/>
  <c r="L7433" i="1"/>
  <c r="L7437" i="1"/>
  <c r="L7438" i="1"/>
  <c r="L7439" i="1"/>
  <c r="L7441" i="1"/>
  <c r="L7445" i="1"/>
  <c r="L7446" i="1"/>
  <c r="L7447" i="1"/>
  <c r="L7449" i="1"/>
  <c r="L7453" i="1"/>
  <c r="L7454" i="1"/>
  <c r="L7455" i="1"/>
  <c r="L7457" i="1"/>
  <c r="L7461" i="1"/>
  <c r="L7463" i="1"/>
  <c r="L7465" i="1"/>
  <c r="L7469" i="1"/>
  <c r="L7470" i="1"/>
  <c r="L7471" i="1"/>
  <c r="L7473" i="1"/>
  <c r="L7477" i="1"/>
  <c r="L7478" i="1"/>
  <c r="L7479" i="1"/>
  <c r="L7480" i="1"/>
  <c r="L7481" i="1"/>
  <c r="L7485" i="1"/>
  <c r="L7486" i="1"/>
  <c r="L7487" i="1"/>
  <c r="L7489" i="1"/>
  <c r="L7493" i="1"/>
  <c r="L7494" i="1"/>
  <c r="L7495" i="1"/>
  <c r="L7497" i="1"/>
  <c r="L7501" i="1"/>
  <c r="L7503" i="1"/>
  <c r="L7505" i="1"/>
  <c r="L7509" i="1"/>
  <c r="L7510" i="1"/>
  <c r="L7511" i="1"/>
  <c r="L7513" i="1"/>
  <c r="L7517" i="1"/>
  <c r="L7518" i="1"/>
  <c r="L7519" i="1"/>
  <c r="L7521" i="1"/>
  <c r="L7525" i="1"/>
  <c r="L7526" i="1"/>
  <c r="L7527" i="1"/>
  <c r="L7528" i="1"/>
  <c r="L7529" i="1"/>
  <c r="L7533" i="1"/>
  <c r="L7534" i="1"/>
  <c r="L7535" i="1"/>
  <c r="L7537" i="1"/>
  <c r="L7541" i="1"/>
  <c r="L7543" i="1"/>
  <c r="L7545" i="1"/>
  <c r="L7549" i="1"/>
  <c r="L7550" i="1"/>
  <c r="L7551" i="1"/>
  <c r="L7553" i="1"/>
  <c r="L7557" i="1"/>
  <c r="L7558" i="1"/>
  <c r="L7559" i="1"/>
  <c r="L7560" i="1"/>
  <c r="L7561" i="1"/>
  <c r="L7565" i="1"/>
  <c r="L7566" i="1"/>
  <c r="L7567" i="1"/>
  <c r="L7569" i="1"/>
  <c r="L7573" i="1"/>
  <c r="L7574" i="1"/>
  <c r="L7575" i="1"/>
  <c r="L7577" i="1"/>
  <c r="L7581" i="1"/>
  <c r="L7583" i="1"/>
  <c r="L7585" i="1"/>
  <c r="L7589" i="1"/>
  <c r="L7590" i="1"/>
  <c r="L7591" i="1"/>
  <c r="L7593" i="1"/>
  <c r="L7597" i="1"/>
  <c r="L7598" i="1"/>
  <c r="L7599" i="1"/>
  <c r="L7601" i="1"/>
  <c r="L7605" i="1"/>
  <c r="L7606" i="1"/>
  <c r="L7607" i="1"/>
  <c r="L7609" i="1"/>
  <c r="L7613" i="1"/>
  <c r="L7614" i="1"/>
  <c r="L7615" i="1"/>
  <c r="L7617" i="1"/>
  <c r="L7621" i="1"/>
  <c r="L7623" i="1"/>
  <c r="L7625" i="1"/>
  <c r="L7629" i="1"/>
  <c r="L7630" i="1"/>
  <c r="L7631" i="1"/>
  <c r="L7633" i="1"/>
  <c r="L7637" i="1"/>
  <c r="L7638" i="1"/>
  <c r="L7639" i="1"/>
  <c r="L7641" i="1"/>
  <c r="L7645" i="1"/>
  <c r="L7646" i="1"/>
  <c r="L7647" i="1"/>
  <c r="L7649" i="1"/>
  <c r="L7653" i="1"/>
  <c r="L7654" i="1"/>
  <c r="L7655" i="1"/>
  <c r="L7657" i="1"/>
  <c r="L7661" i="1"/>
  <c r="L7663" i="1"/>
  <c r="L7665" i="1"/>
  <c r="L7669" i="1"/>
  <c r="L7670" i="1"/>
  <c r="L7671" i="1"/>
  <c r="L7673" i="1"/>
  <c r="L7675" i="1"/>
  <c r="L7677" i="1"/>
  <c r="L7678" i="1"/>
  <c r="L7679" i="1"/>
  <c r="L7681" i="1"/>
  <c r="L7685" i="1"/>
  <c r="L7686" i="1"/>
  <c r="L7687" i="1"/>
  <c r="L7689" i="1"/>
  <c r="L7693" i="1"/>
  <c r="L7694" i="1"/>
  <c r="L7695" i="1"/>
  <c r="L7697" i="1"/>
  <c r="L7701" i="1"/>
  <c r="L7703" i="1"/>
  <c r="L7705" i="1"/>
  <c r="L7709" i="1"/>
  <c r="L7710" i="1"/>
  <c r="L7711" i="1"/>
  <c r="L7713" i="1"/>
  <c r="L7717" i="1"/>
  <c r="L7718" i="1"/>
  <c r="L7719" i="1"/>
  <c r="L7721" i="1"/>
  <c r="L7725" i="1"/>
  <c r="L7726" i="1"/>
  <c r="L7727" i="1"/>
  <c r="L7729" i="1"/>
  <c r="L7733" i="1"/>
  <c r="L7734" i="1"/>
  <c r="L7735" i="1"/>
  <c r="L7737" i="1"/>
  <c r="L7741" i="1"/>
  <c r="L7743" i="1"/>
  <c r="L7745" i="1"/>
  <c r="L7749" i="1"/>
  <c r="L7750" i="1"/>
  <c r="L7751" i="1"/>
  <c r="L7753" i="1"/>
  <c r="L7757" i="1"/>
  <c r="L7758" i="1"/>
  <c r="L7759" i="1"/>
  <c r="L7761" i="1"/>
  <c r="L7765" i="1"/>
  <c r="L7766" i="1"/>
  <c r="L7767" i="1"/>
  <c r="L7769" i="1"/>
  <c r="L7773" i="1"/>
  <c r="L7774" i="1"/>
  <c r="L7775" i="1"/>
  <c r="L7777" i="1"/>
  <c r="L7781" i="1"/>
  <c r="L7783" i="1"/>
  <c r="L7785" i="1"/>
  <c r="L7789" i="1"/>
  <c r="L7790" i="1"/>
  <c r="L7791" i="1"/>
  <c r="L7793" i="1"/>
  <c r="L7797" i="1"/>
  <c r="L7798" i="1"/>
  <c r="L7799" i="1"/>
  <c r="L7801" i="1"/>
  <c r="L7805" i="1"/>
  <c r="L7806" i="1"/>
  <c r="L7807" i="1"/>
  <c r="L7809" i="1"/>
  <c r="L7813" i="1"/>
  <c r="L7814" i="1"/>
  <c r="L7815" i="1"/>
  <c r="L7817" i="1"/>
  <c r="L7821" i="1"/>
  <c r="L7823" i="1"/>
  <c r="L7825" i="1"/>
  <c r="L7827" i="1"/>
  <c r="L7829" i="1"/>
  <c r="L7830" i="1"/>
  <c r="L7831" i="1"/>
  <c r="L7833" i="1"/>
  <c r="L7837" i="1"/>
  <c r="L7838" i="1"/>
  <c r="L7839" i="1"/>
  <c r="L7841" i="1"/>
  <c r="L7845" i="1"/>
  <c r="L7846" i="1"/>
  <c r="L7847" i="1"/>
  <c r="L7848" i="1"/>
  <c r="L7849" i="1"/>
  <c r="L7853" i="1"/>
  <c r="L7854" i="1"/>
  <c r="L7855" i="1"/>
  <c r="L7857" i="1"/>
  <c r="L7861" i="1"/>
  <c r="L7863" i="1"/>
  <c r="L7865" i="1"/>
  <c r="L7869" i="1"/>
  <c r="L7870" i="1"/>
  <c r="L7871" i="1"/>
  <c r="L7873" i="1"/>
  <c r="L7877" i="1"/>
  <c r="L7878" i="1"/>
  <c r="L7879" i="1"/>
  <c r="L7881" i="1"/>
  <c r="L7885" i="1"/>
  <c r="L7886" i="1"/>
  <c r="L7887" i="1"/>
  <c r="L7889" i="1"/>
  <c r="L7893" i="1"/>
  <c r="L7894" i="1"/>
  <c r="L7895" i="1"/>
  <c r="L7897" i="1"/>
  <c r="L7899" i="1"/>
  <c r="L7900" i="1"/>
  <c r="L7901" i="1"/>
  <c r="L7902" i="1"/>
  <c r="L7903" i="1"/>
  <c r="L7905" i="1"/>
  <c r="L7909" i="1"/>
  <c r="L7910" i="1"/>
  <c r="L7911" i="1"/>
  <c r="L7912" i="1"/>
  <c r="L7913" i="1"/>
  <c r="L7917" i="1"/>
  <c r="L7918" i="1"/>
  <c r="L7919" i="1"/>
  <c r="L7920" i="1"/>
  <c r="L7921" i="1"/>
  <c r="L7925" i="1"/>
  <c r="L7926" i="1"/>
  <c r="L7927" i="1"/>
  <c r="L7929" i="1"/>
  <c r="L7933" i="1"/>
  <c r="L7934" i="1"/>
  <c r="L7935" i="1"/>
  <c r="L7937" i="1"/>
  <c r="L7941" i="1"/>
  <c r="L7942" i="1"/>
  <c r="L7943" i="1"/>
  <c r="L7945" i="1"/>
  <c r="L7949" i="1"/>
  <c r="L7950" i="1"/>
  <c r="L7951" i="1"/>
  <c r="L7953" i="1"/>
  <c r="L7957" i="1"/>
  <c r="L7958" i="1"/>
  <c r="L7959" i="1"/>
  <c r="L7961" i="1"/>
  <c r="L7965" i="1"/>
  <c r="L7966" i="1"/>
  <c r="L7967" i="1"/>
  <c r="L7969" i="1"/>
  <c r="L7973" i="1"/>
  <c r="L7974" i="1"/>
  <c r="L7975" i="1"/>
  <c r="L7977" i="1"/>
  <c r="L7981" i="1"/>
  <c r="L7983" i="1"/>
  <c r="L7985" i="1"/>
  <c r="L7989" i="1"/>
  <c r="L7990" i="1"/>
  <c r="L7991" i="1"/>
  <c r="L7993" i="1"/>
  <c r="L7997" i="1"/>
  <c r="L7998" i="1"/>
  <c r="L7999" i="1"/>
  <c r="L8000" i="1"/>
  <c r="L8001" i="1"/>
  <c r="L8005" i="1"/>
  <c r="L8006" i="1"/>
  <c r="L8007" i="1"/>
  <c r="L8008" i="1"/>
  <c r="L8009" i="1"/>
  <c r="L8013" i="1"/>
  <c r="L8014" i="1"/>
  <c r="L8015" i="1"/>
  <c r="L8017" i="1"/>
  <c r="L8021" i="1"/>
  <c r="L8023" i="1"/>
  <c r="L8025" i="1"/>
  <c r="L8029" i="1"/>
  <c r="L8030" i="1"/>
  <c r="L8031" i="1"/>
  <c r="L8033" i="1"/>
  <c r="L8037" i="1"/>
  <c r="L8038" i="1"/>
  <c r="L8039" i="1"/>
  <c r="L8041" i="1"/>
  <c r="L8045" i="1"/>
  <c r="L8046" i="1"/>
  <c r="L8047" i="1"/>
  <c r="L8049" i="1"/>
  <c r="L8053" i="1"/>
  <c r="L8054" i="1"/>
  <c r="L8055" i="1"/>
  <c r="L8057" i="1"/>
  <c r="L8061" i="1"/>
  <c r="L8063" i="1"/>
  <c r="L8065" i="1"/>
  <c r="L8069" i="1"/>
  <c r="L8070" i="1"/>
  <c r="L8071" i="1"/>
  <c r="L8072" i="1"/>
  <c r="L8073" i="1"/>
  <c r="L8077" i="1"/>
  <c r="L8078" i="1"/>
  <c r="L8079" i="1"/>
  <c r="L8081" i="1"/>
  <c r="L8085" i="1"/>
  <c r="L8086" i="1"/>
  <c r="L8087" i="1"/>
  <c r="L8089" i="1"/>
  <c r="L8093" i="1"/>
  <c r="L8094" i="1"/>
  <c r="L8095" i="1"/>
  <c r="L8097" i="1"/>
  <c r="L8101" i="1"/>
  <c r="L8103" i="1"/>
  <c r="L8105" i="1"/>
  <c r="L8109" i="1"/>
  <c r="L8110" i="1"/>
  <c r="L8111" i="1"/>
  <c r="L8113" i="1"/>
  <c r="L8117" i="1"/>
  <c r="L8118" i="1"/>
  <c r="L8119" i="1"/>
  <c r="L8120" i="1"/>
  <c r="L8121" i="1"/>
  <c r="L8123" i="1"/>
  <c r="L8125" i="1"/>
  <c r="L8126" i="1"/>
  <c r="L8127" i="1"/>
  <c r="L8128" i="1"/>
  <c r="L8129" i="1"/>
  <c r="L8133" i="1"/>
  <c r="L8134" i="1"/>
  <c r="L8135" i="1"/>
  <c r="L8137" i="1"/>
  <c r="L8141" i="1"/>
  <c r="L8143" i="1"/>
  <c r="L8145" i="1"/>
  <c r="L8149" i="1"/>
  <c r="L8150" i="1"/>
  <c r="L8151" i="1"/>
  <c r="L8153" i="1"/>
  <c r="L8157" i="1"/>
  <c r="L8158" i="1"/>
  <c r="L8159" i="1"/>
  <c r="L8161" i="1"/>
  <c r="L8165" i="1"/>
  <c r="L8166" i="1"/>
  <c r="L8167" i="1"/>
  <c r="L8169" i="1"/>
  <c r="L8173" i="1"/>
  <c r="L8174" i="1"/>
  <c r="L8175" i="1"/>
  <c r="L8177" i="1"/>
  <c r="L8181" i="1"/>
  <c r="L8183" i="1"/>
  <c r="L8185" i="1"/>
  <c r="L8189" i="1"/>
  <c r="L8190" i="1"/>
  <c r="L8191" i="1"/>
  <c r="L8193" i="1"/>
  <c r="L8197" i="1"/>
  <c r="L8198" i="1"/>
  <c r="L8199" i="1"/>
  <c r="L8201" i="1"/>
  <c r="L8205" i="1"/>
  <c r="L8206" i="1"/>
  <c r="L8207" i="1"/>
  <c r="L8209" i="1"/>
  <c r="L8213" i="1"/>
  <c r="L8214" i="1"/>
  <c r="L8215" i="1"/>
  <c r="L8217" i="1"/>
  <c r="L8219" i="1"/>
  <c r="L8221" i="1"/>
  <c r="L8223" i="1"/>
  <c r="L8225" i="1"/>
  <c r="L8229" i="1"/>
  <c r="L8230" i="1"/>
  <c r="L8231" i="1"/>
  <c r="L8233" i="1"/>
  <c r="L8237" i="1"/>
  <c r="L8238" i="1"/>
  <c r="L8239" i="1"/>
  <c r="L8240" i="1"/>
  <c r="L8241" i="1"/>
  <c r="L8245" i="1"/>
  <c r="L8246" i="1"/>
  <c r="L8247" i="1"/>
  <c r="L8249" i="1"/>
  <c r="L8253" i="1"/>
  <c r="L8254" i="1"/>
  <c r="L8255" i="1"/>
  <c r="L8257" i="1"/>
  <c r="L8261" i="1"/>
  <c r="L8263" i="1"/>
  <c r="L8265" i="1"/>
  <c r="L8269" i="1"/>
  <c r="L8270" i="1"/>
  <c r="L8271" i="1"/>
  <c r="L8273" i="1"/>
  <c r="L8277" i="1"/>
  <c r="L8278" i="1"/>
  <c r="L8279" i="1"/>
  <c r="L8281" i="1"/>
  <c r="L8285" i="1"/>
  <c r="L8286" i="1"/>
  <c r="L8287" i="1"/>
  <c r="L8289" i="1"/>
  <c r="L8293" i="1"/>
  <c r="L8294" i="1"/>
  <c r="L8295" i="1"/>
  <c r="L8297" i="1"/>
  <c r="L8301" i="1"/>
  <c r="L8303" i="1"/>
  <c r="L8305" i="1"/>
  <c r="L8309" i="1"/>
  <c r="L8310" i="1"/>
  <c r="L8311" i="1"/>
  <c r="L8313" i="1"/>
  <c r="L8317" i="1"/>
  <c r="L8318" i="1"/>
  <c r="L8319" i="1"/>
  <c r="L8321" i="1"/>
  <c r="L8325" i="1"/>
  <c r="L8326" i="1"/>
  <c r="L8327" i="1"/>
  <c r="L8328" i="1"/>
  <c r="L8329" i="1"/>
  <c r="L8333" i="1"/>
  <c r="L8334" i="1"/>
  <c r="L8335" i="1"/>
  <c r="L8337" i="1"/>
  <c r="L8341" i="1"/>
  <c r="L8343" i="1"/>
  <c r="L8345" i="1"/>
  <c r="L8347" i="1"/>
  <c r="L8349" i="1"/>
  <c r="L8350" i="1"/>
  <c r="L8351" i="1"/>
  <c r="L8353" i="1"/>
  <c r="L8357" i="1"/>
  <c r="L8358" i="1"/>
  <c r="L8359" i="1"/>
  <c r="L8361" i="1"/>
  <c r="L8365" i="1"/>
  <c r="L8366" i="1"/>
  <c r="L8367" i="1"/>
  <c r="L8368" i="1"/>
  <c r="L8369" i="1"/>
  <c r="L8373" i="1"/>
  <c r="L8374" i="1"/>
  <c r="L8375" i="1"/>
  <c r="L8377" i="1"/>
  <c r="L8381" i="1"/>
  <c r="L8383" i="1"/>
  <c r="L8385" i="1"/>
  <c r="L8389" i="1"/>
  <c r="L8390" i="1"/>
  <c r="L8391" i="1"/>
  <c r="L8393" i="1"/>
  <c r="L8397" i="1"/>
  <c r="L8398" i="1"/>
  <c r="L8399" i="1"/>
  <c r="L8401" i="1"/>
  <c r="L8405" i="1"/>
  <c r="L8406" i="1"/>
  <c r="L8407" i="1"/>
  <c r="L8409" i="1"/>
  <c r="L8413" i="1"/>
  <c r="L8414" i="1"/>
  <c r="L8415" i="1"/>
  <c r="L8417" i="1"/>
  <c r="L8421" i="1"/>
  <c r="L8423" i="1"/>
  <c r="L8425" i="1"/>
  <c r="L8429" i="1"/>
  <c r="L8430" i="1"/>
  <c r="L8431" i="1"/>
  <c r="L8432" i="1"/>
  <c r="L8433" i="1"/>
  <c r="L8437" i="1"/>
  <c r="L8438" i="1"/>
  <c r="L8439" i="1"/>
  <c r="L8441" i="1"/>
  <c r="L8445" i="1"/>
  <c r="L8446" i="1"/>
  <c r="L8447" i="1"/>
  <c r="L8448" i="1"/>
  <c r="L8449" i="1"/>
  <c r="L8453" i="1"/>
  <c r="L8454" i="1"/>
  <c r="L8455" i="1"/>
  <c r="L8457" i="1"/>
  <c r="L8461" i="1"/>
  <c r="L8463" i="1"/>
  <c r="L8465" i="1"/>
  <c r="L8469" i="1"/>
  <c r="L8470" i="1"/>
  <c r="L8471" i="1"/>
  <c r="L8473" i="1"/>
  <c r="L8477" i="1"/>
  <c r="L8478" i="1"/>
  <c r="L8479" i="1"/>
  <c r="L8481" i="1"/>
  <c r="L8485" i="1"/>
  <c r="L8486" i="1"/>
  <c r="L8487" i="1"/>
  <c r="L8489" i="1"/>
  <c r="L8493" i="1"/>
  <c r="L8494" i="1"/>
  <c r="L8495" i="1"/>
  <c r="L8497" i="1"/>
  <c r="L8501" i="1"/>
  <c r="L8503" i="1"/>
  <c r="L8505" i="1"/>
  <c r="L8509" i="1"/>
  <c r="L8510" i="1"/>
  <c r="L8511" i="1"/>
  <c r="L8513" i="1"/>
  <c r="L8517" i="1"/>
  <c r="L8518" i="1"/>
  <c r="L8519" i="1"/>
  <c r="L8520" i="1"/>
  <c r="L8521" i="1"/>
  <c r="L8525" i="1"/>
  <c r="L8526" i="1"/>
  <c r="L8527" i="1"/>
  <c r="L8529" i="1"/>
  <c r="L8533" i="1"/>
  <c r="L8534" i="1"/>
  <c r="L8535" i="1"/>
  <c r="L8537" i="1"/>
  <c r="L8541" i="1"/>
  <c r="L8543" i="1"/>
  <c r="L8545" i="1"/>
  <c r="L8549" i="1"/>
  <c r="L8550" i="1"/>
  <c r="L8551" i="1"/>
  <c r="L8553" i="1"/>
  <c r="L8557" i="1"/>
  <c r="L8558" i="1"/>
  <c r="L8559" i="1"/>
  <c r="L8561" i="1"/>
  <c r="L8565" i="1"/>
  <c r="L8566" i="1"/>
  <c r="L8567" i="1"/>
  <c r="L8568" i="1"/>
  <c r="L8569" i="1"/>
  <c r="L8573" i="1"/>
  <c r="L8574" i="1"/>
  <c r="L8575" i="1"/>
  <c r="L8577" i="1"/>
  <c r="L8580" i="1"/>
  <c r="L8581" i="1"/>
  <c r="L8583" i="1"/>
  <c r="L8585" i="1"/>
  <c r="L8589" i="1"/>
  <c r="L8590" i="1"/>
  <c r="L8591" i="1"/>
  <c r="L8593" i="1"/>
  <c r="L8597" i="1"/>
  <c r="L8598" i="1"/>
  <c r="L8599" i="1"/>
  <c r="L8601" i="1"/>
  <c r="L8605" i="1"/>
  <c r="L8606" i="1"/>
  <c r="L8607" i="1"/>
  <c r="L8609" i="1"/>
  <c r="L8613" i="1"/>
  <c r="L8614" i="1"/>
  <c r="L8615" i="1"/>
  <c r="L8617" i="1"/>
  <c r="L8621" i="1"/>
  <c r="L8622" i="1"/>
  <c r="L8623" i="1"/>
  <c r="L8625" i="1"/>
  <c r="L8629" i="1"/>
  <c r="L8630" i="1"/>
  <c r="L8631" i="1"/>
  <c r="L8633" i="1"/>
  <c r="L8637" i="1"/>
  <c r="L8638" i="1"/>
  <c r="L8639" i="1"/>
  <c r="L8640" i="1"/>
  <c r="L8641" i="1"/>
  <c r="L8645" i="1"/>
  <c r="L8646" i="1"/>
  <c r="L8647" i="1"/>
  <c r="L8649" i="1"/>
  <c r="L8651" i="1"/>
  <c r="L8652" i="1"/>
  <c r="L8653" i="1"/>
  <c r="L8654" i="1"/>
  <c r="L8655" i="1"/>
  <c r="L8657" i="1"/>
  <c r="L8661" i="1"/>
  <c r="L8663" i="1"/>
  <c r="L8665" i="1"/>
  <c r="L8669" i="1"/>
  <c r="L8670" i="1"/>
  <c r="L8671" i="1"/>
  <c r="L8673" i="1"/>
  <c r="L8677" i="1"/>
  <c r="L8678" i="1"/>
  <c r="L8679" i="1"/>
  <c r="L8681" i="1"/>
  <c r="L8685" i="1"/>
  <c r="L8686" i="1"/>
  <c r="L8687" i="1"/>
  <c r="L8688" i="1"/>
  <c r="L8689" i="1"/>
  <c r="L8693" i="1"/>
  <c r="L8694" i="1"/>
  <c r="L8695" i="1"/>
  <c r="L8697" i="1"/>
  <c r="L8701" i="1"/>
  <c r="L8703" i="1"/>
  <c r="L8705" i="1"/>
  <c r="L8709" i="1"/>
  <c r="L8710" i="1"/>
  <c r="L8711" i="1"/>
  <c r="L8713" i="1"/>
  <c r="L8717" i="1"/>
  <c r="L8718" i="1"/>
  <c r="L8719" i="1"/>
  <c r="L8721" i="1"/>
  <c r="L8725" i="1"/>
  <c r="L8726" i="1"/>
  <c r="L8727" i="1"/>
  <c r="L8729" i="1"/>
  <c r="L8733" i="1"/>
  <c r="L8734" i="1"/>
  <c r="L8735" i="1"/>
  <c r="L8737" i="1"/>
  <c r="L8740" i="1"/>
  <c r="L8741" i="1"/>
  <c r="L8743" i="1"/>
  <c r="L8745" i="1"/>
  <c r="L8749" i="1"/>
  <c r="L8750" i="1"/>
  <c r="L8751" i="1"/>
  <c r="L8752" i="1"/>
  <c r="L8753" i="1"/>
  <c r="L8757" i="1"/>
  <c r="L8758" i="1"/>
  <c r="L8759" i="1"/>
  <c r="L8760" i="1"/>
  <c r="L8761" i="1"/>
  <c r="L8763" i="1"/>
  <c r="L8765" i="1"/>
  <c r="L8766" i="1"/>
  <c r="L8767" i="1"/>
  <c r="L8769" i="1"/>
  <c r="L8773" i="1"/>
  <c r="L8774" i="1"/>
  <c r="L8775" i="1"/>
  <c r="L8777" i="1"/>
  <c r="L8781" i="1"/>
  <c r="L8783" i="1"/>
  <c r="L8785" i="1"/>
  <c r="L8789" i="1"/>
  <c r="L8790" i="1"/>
  <c r="L8791" i="1"/>
  <c r="L8793" i="1"/>
  <c r="L8797" i="1"/>
  <c r="L8798" i="1"/>
  <c r="L8799" i="1"/>
  <c r="L8801" i="1"/>
  <c r="L8805" i="1"/>
  <c r="L8806" i="1"/>
  <c r="L8807" i="1"/>
  <c r="L8809" i="1"/>
  <c r="L8813" i="1"/>
  <c r="L8814" i="1"/>
  <c r="L8815" i="1"/>
  <c r="L8817" i="1"/>
  <c r="L8821" i="1"/>
  <c r="L8823" i="1"/>
  <c r="L8825" i="1"/>
  <c r="L8829" i="1"/>
  <c r="L8830" i="1"/>
  <c r="L8831" i="1"/>
  <c r="L8833" i="1"/>
  <c r="L8837" i="1"/>
  <c r="L8838" i="1"/>
  <c r="L8839" i="1"/>
  <c r="L8840" i="1"/>
  <c r="L8841" i="1"/>
  <c r="L8845" i="1"/>
  <c r="L8846" i="1"/>
  <c r="L8847" i="1"/>
  <c r="L8849" i="1"/>
  <c r="L8853" i="1"/>
  <c r="L8854" i="1"/>
  <c r="L8855" i="1"/>
  <c r="L8857" i="1"/>
  <c r="L8861" i="1"/>
  <c r="L8863" i="1"/>
  <c r="L8865" i="1"/>
  <c r="L8868" i="1"/>
  <c r="L8869" i="1"/>
  <c r="L8870" i="1"/>
  <c r="L8871" i="1"/>
  <c r="L8872" i="1"/>
  <c r="L8873" i="1"/>
  <c r="L8877" i="1"/>
  <c r="L8878" i="1"/>
  <c r="L8879" i="1"/>
  <c r="L8881" i="1"/>
  <c r="L8885" i="1"/>
  <c r="L8886" i="1"/>
  <c r="L8887" i="1"/>
  <c r="L8889" i="1"/>
  <c r="L8893" i="1"/>
  <c r="L8894" i="1"/>
  <c r="L8895" i="1"/>
  <c r="L8897" i="1"/>
  <c r="L8901" i="1"/>
  <c r="L8903" i="1"/>
  <c r="L8905" i="1"/>
  <c r="L8909" i="1"/>
  <c r="L8910" i="1"/>
  <c r="L8911" i="1"/>
  <c r="L8913" i="1"/>
  <c r="L8917" i="1"/>
  <c r="L8918" i="1"/>
  <c r="L8919" i="1"/>
  <c r="L8921" i="1"/>
  <c r="L8925" i="1"/>
  <c r="L8926" i="1"/>
  <c r="L8927" i="1"/>
  <c r="L8929" i="1"/>
  <c r="L8933" i="1"/>
  <c r="L8934" i="1"/>
  <c r="L8935" i="1"/>
  <c r="L8937" i="1"/>
  <c r="L8941" i="1"/>
  <c r="L8943" i="1"/>
  <c r="L8945" i="1"/>
  <c r="L8949" i="1"/>
  <c r="L8950" i="1"/>
  <c r="L8951" i="1"/>
  <c r="L8953" i="1"/>
  <c r="L8957" i="1"/>
  <c r="L8958" i="1"/>
  <c r="L8959" i="1"/>
  <c r="L8961" i="1"/>
  <c r="L8965" i="1"/>
  <c r="L8966" i="1"/>
  <c r="L8967" i="1"/>
  <c r="L8968" i="1"/>
  <c r="L8969" i="1"/>
  <c r="L8973" i="1"/>
  <c r="L8974" i="1"/>
  <c r="L8975" i="1"/>
  <c r="L8977" i="1"/>
  <c r="L8979" i="1"/>
  <c r="L8980" i="1"/>
  <c r="L8981" i="1"/>
  <c r="L8983" i="1"/>
  <c r="L8985" i="1"/>
  <c r="L8989" i="1"/>
  <c r="L8990" i="1"/>
  <c r="L8991" i="1"/>
  <c r="L8993" i="1"/>
  <c r="L8997" i="1"/>
  <c r="L8998" i="1"/>
  <c r="L8999" i="1"/>
  <c r="L9000" i="1"/>
  <c r="L9001" i="1"/>
  <c r="L9005" i="1"/>
  <c r="L9006" i="1"/>
  <c r="L9007" i="1"/>
  <c r="L9009" i="1"/>
  <c r="L9013" i="1"/>
  <c r="L9014" i="1"/>
  <c r="L9015" i="1"/>
  <c r="L9017" i="1"/>
  <c r="L9021" i="1"/>
  <c r="L9023" i="1"/>
  <c r="L9025" i="1"/>
  <c r="L9029" i="1"/>
  <c r="L9030" i="1"/>
  <c r="L9031" i="1"/>
  <c r="L9033" i="1"/>
  <c r="L9037" i="1"/>
  <c r="L9038" i="1"/>
  <c r="L9039" i="1"/>
  <c r="L9041" i="1"/>
  <c r="L9045" i="1"/>
  <c r="L9046" i="1"/>
  <c r="L9047" i="1"/>
  <c r="L9049" i="1"/>
  <c r="L9053" i="1"/>
  <c r="L9054" i="1"/>
  <c r="L9055" i="1"/>
  <c r="L9057" i="1"/>
  <c r="L9061" i="1"/>
  <c r="L9063" i="1"/>
  <c r="L9065" i="1"/>
  <c r="L9069" i="1"/>
  <c r="L9070" i="1"/>
  <c r="L9071" i="1"/>
  <c r="L9073" i="1"/>
  <c r="L9077" i="1"/>
  <c r="L9078" i="1"/>
  <c r="L9079" i="1"/>
  <c r="L9081" i="1"/>
  <c r="L9085" i="1"/>
  <c r="L9086" i="1"/>
  <c r="L9087" i="1"/>
  <c r="L9088" i="1"/>
  <c r="L9089" i="1"/>
  <c r="L9093" i="1"/>
  <c r="L9094" i="1"/>
  <c r="L9095" i="1"/>
  <c r="L9097" i="1"/>
  <c r="L9101" i="1"/>
  <c r="L9103" i="1"/>
  <c r="L9105" i="1"/>
  <c r="L9109" i="1"/>
  <c r="L9110" i="1"/>
  <c r="L9111" i="1"/>
  <c r="L9113" i="1"/>
  <c r="L9117" i="1"/>
  <c r="L9118" i="1"/>
  <c r="L9119" i="1"/>
  <c r="L9121" i="1"/>
  <c r="L9125" i="1"/>
  <c r="L9126" i="1"/>
  <c r="L9127" i="1"/>
  <c r="L9129" i="1"/>
  <c r="L9133" i="1"/>
  <c r="L9134" i="1"/>
  <c r="L9135" i="1"/>
  <c r="L9137" i="1"/>
  <c r="L9141" i="1"/>
  <c r="L9143" i="1"/>
  <c r="L9145" i="1"/>
  <c r="L9149" i="1"/>
  <c r="L9150" i="1"/>
  <c r="L9151" i="1"/>
  <c r="L9153" i="1"/>
  <c r="L9157" i="1"/>
  <c r="L9158" i="1"/>
  <c r="L9159" i="1"/>
  <c r="L9161" i="1"/>
  <c r="L9165" i="1"/>
  <c r="L9166" i="1"/>
  <c r="L9167" i="1"/>
  <c r="L9169" i="1"/>
  <c r="L9172" i="1"/>
  <c r="L9173" i="1"/>
  <c r="L9174" i="1"/>
  <c r="L9175" i="1"/>
  <c r="L9177" i="1"/>
  <c r="L9181" i="1"/>
  <c r="L9183" i="1"/>
  <c r="L9185" i="1"/>
  <c r="L9189" i="1"/>
  <c r="L9190" i="1"/>
  <c r="L9191" i="1"/>
  <c r="L9193" i="1"/>
  <c r="L9197" i="1"/>
  <c r="L9198" i="1"/>
  <c r="L9199" i="1"/>
  <c r="L9201" i="1"/>
  <c r="L9205" i="1"/>
  <c r="L9206" i="1"/>
  <c r="L9207" i="1"/>
  <c r="L9208" i="1"/>
  <c r="L9209" i="1"/>
  <c r="L9213" i="1"/>
  <c r="L9214" i="1"/>
  <c r="L9215" i="1"/>
  <c r="L9217" i="1"/>
  <c r="L9221" i="1"/>
  <c r="L9223" i="1"/>
  <c r="L9225" i="1"/>
  <c r="L9229" i="1"/>
  <c r="L9230" i="1"/>
  <c r="L9231" i="1"/>
  <c r="L9233" i="1"/>
  <c r="L9237" i="1"/>
  <c r="L9238" i="1"/>
  <c r="L9239" i="1"/>
  <c r="L9241" i="1"/>
  <c r="L9245" i="1"/>
  <c r="L9246" i="1"/>
  <c r="L9247" i="1"/>
  <c r="L9249" i="1"/>
  <c r="L9253" i="1"/>
  <c r="L9254" i="1"/>
  <c r="L9255" i="1"/>
  <c r="L9257" i="1"/>
  <c r="L9261" i="1"/>
  <c r="L9263" i="1"/>
  <c r="L9265" i="1"/>
  <c r="L9269" i="1"/>
  <c r="L9270" i="1"/>
  <c r="L9271" i="1"/>
  <c r="L9272" i="1"/>
  <c r="L9273" i="1"/>
  <c r="L9277" i="1"/>
  <c r="L9278" i="1"/>
  <c r="L9279" i="1"/>
  <c r="L9281" i="1"/>
  <c r="L9285" i="1"/>
  <c r="L9286" i="1"/>
  <c r="L9287" i="1"/>
  <c r="L9289" i="1"/>
  <c r="L9293" i="1"/>
  <c r="L9294" i="1"/>
  <c r="L9295" i="1"/>
  <c r="L9297" i="1"/>
  <c r="L9301" i="1"/>
  <c r="L9303" i="1"/>
  <c r="L9305" i="1"/>
  <c r="L9309" i="1"/>
  <c r="L9310" i="1"/>
  <c r="L9311" i="1"/>
  <c r="L9313" i="1"/>
  <c r="L9317" i="1"/>
  <c r="L9318" i="1"/>
  <c r="L9319" i="1"/>
  <c r="L9321" i="1"/>
  <c r="L9325" i="1"/>
  <c r="L9326" i="1"/>
  <c r="L9327" i="1"/>
  <c r="L9329" i="1"/>
  <c r="L9333" i="1"/>
  <c r="L9334" i="1"/>
  <c r="L9335" i="1"/>
  <c r="L9337" i="1"/>
  <c r="L9341" i="1"/>
  <c r="L9343" i="1"/>
  <c r="L9345" i="1"/>
  <c r="L9348" i="1"/>
  <c r="L9349" i="1"/>
  <c r="L9350" i="1"/>
  <c r="L9351" i="1"/>
  <c r="L9353" i="1"/>
  <c r="L9357" i="1"/>
  <c r="L9358" i="1"/>
  <c r="L9359" i="1"/>
  <c r="L9361" i="1"/>
  <c r="L9365" i="1"/>
  <c r="L9366" i="1"/>
  <c r="L9367" i="1"/>
  <c r="L9369" i="1"/>
  <c r="L9373" i="1"/>
  <c r="L9374" i="1"/>
  <c r="L9375" i="1"/>
  <c r="L9377" i="1"/>
  <c r="L9381" i="1"/>
  <c r="L9383" i="1"/>
  <c r="L9385" i="1"/>
  <c r="L9389" i="1"/>
  <c r="L9390" i="1"/>
  <c r="L9391" i="1"/>
  <c r="L9392" i="1"/>
  <c r="L9393" i="1"/>
  <c r="L9397" i="1"/>
  <c r="L9398" i="1"/>
  <c r="L9399" i="1"/>
  <c r="L9401" i="1"/>
  <c r="L9405" i="1"/>
  <c r="L9406" i="1"/>
  <c r="L9407" i="1"/>
  <c r="L9408" i="1"/>
  <c r="L9409" i="1"/>
  <c r="L9413" i="1"/>
  <c r="L9414" i="1"/>
  <c r="L9415" i="1"/>
  <c r="L9417" i="1"/>
  <c r="L9421" i="1"/>
  <c r="L9423" i="1"/>
  <c r="L9425" i="1"/>
  <c r="L9429" i="1"/>
  <c r="L9430" i="1"/>
  <c r="L9431" i="1"/>
  <c r="L9433" i="1"/>
  <c r="L9437" i="1"/>
  <c r="L9438" i="1"/>
  <c r="L9439" i="1"/>
  <c r="L9441" i="1"/>
  <c r="L9445" i="1"/>
  <c r="L9446" i="1"/>
  <c r="L9447" i="1"/>
  <c r="L9448" i="1"/>
  <c r="L9449" i="1"/>
  <c r="L9453" i="1"/>
  <c r="L9454" i="1"/>
  <c r="L9455" i="1"/>
  <c r="L9457" i="1"/>
  <c r="L9461" i="1"/>
  <c r="L9463" i="1"/>
  <c r="L9465" i="1"/>
  <c r="L9469" i="1"/>
  <c r="L9470" i="1"/>
  <c r="L9471" i="1"/>
  <c r="L9472" i="1"/>
  <c r="L9473" i="1"/>
  <c r="L9477" i="1"/>
  <c r="L9478" i="1"/>
  <c r="L9479" i="1"/>
  <c r="L9481" i="1"/>
  <c r="L9485" i="1"/>
  <c r="L9486" i="1"/>
  <c r="L9487" i="1"/>
  <c r="L9489" i="1"/>
  <c r="L9493" i="1"/>
  <c r="L9494" i="1"/>
  <c r="L9495" i="1"/>
  <c r="L9497" i="1"/>
  <c r="L9501" i="1"/>
  <c r="L9503" i="1"/>
  <c r="L9505" i="1"/>
  <c r="L9509" i="1"/>
  <c r="L9510" i="1"/>
  <c r="L9511" i="1"/>
  <c r="L9513" i="1"/>
  <c r="L9517" i="1"/>
  <c r="L9518" i="1"/>
  <c r="L9519" i="1"/>
  <c r="L9521" i="1"/>
  <c r="L9525" i="1"/>
  <c r="L9526" i="1"/>
  <c r="L9527" i="1"/>
  <c r="L9529" i="1"/>
  <c r="L9533" i="1"/>
  <c r="L9534" i="1"/>
  <c r="L9535" i="1"/>
  <c r="L9537" i="1"/>
  <c r="L9541" i="1"/>
  <c r="L9543" i="1"/>
  <c r="L9545" i="1"/>
  <c r="L9547" i="1"/>
  <c r="L9549" i="1"/>
  <c r="L9550" i="1"/>
  <c r="L9551" i="1"/>
  <c r="L9553" i="1"/>
  <c r="L9557" i="1"/>
  <c r="L9558" i="1"/>
  <c r="L9559" i="1"/>
  <c r="L9561" i="1"/>
  <c r="L9565" i="1"/>
  <c r="L9566" i="1"/>
  <c r="L9567" i="1"/>
  <c r="L9569" i="1"/>
  <c r="L9573" i="1"/>
  <c r="L9574" i="1"/>
  <c r="L9575" i="1"/>
  <c r="L9577" i="1"/>
  <c r="L9581" i="1"/>
  <c r="L9583" i="1"/>
  <c r="L9585" i="1"/>
  <c r="L9589" i="1"/>
  <c r="L9590" i="1"/>
  <c r="L9591" i="1"/>
  <c r="L9592" i="1"/>
  <c r="L9593" i="1"/>
  <c r="L9597" i="1"/>
  <c r="L9598" i="1"/>
  <c r="L9599" i="1"/>
  <c r="L9601" i="1"/>
  <c r="L9605" i="1"/>
  <c r="L9606" i="1"/>
  <c r="L9607" i="1"/>
  <c r="L9608" i="1"/>
  <c r="L9609" i="1"/>
  <c r="L9613" i="1"/>
  <c r="L9614" i="1"/>
  <c r="L9615" i="1"/>
  <c r="L9617" i="1"/>
  <c r="L9621" i="1"/>
  <c r="L9623" i="1"/>
  <c r="L9625" i="1"/>
  <c r="L9629" i="1"/>
  <c r="L9630" i="1"/>
  <c r="L9631" i="1"/>
  <c r="L9633" i="1"/>
  <c r="L9637" i="1"/>
  <c r="L9638" i="1"/>
  <c r="L9639" i="1"/>
  <c r="L9640" i="1"/>
  <c r="L9641" i="1"/>
  <c r="L9645" i="1"/>
  <c r="L9646" i="1"/>
  <c r="L9647" i="1"/>
  <c r="L9649" i="1"/>
  <c r="L9653" i="1"/>
  <c r="L9654" i="1"/>
  <c r="L9655" i="1"/>
  <c r="L9657" i="1"/>
  <c r="L9661" i="1"/>
  <c r="L9663" i="1"/>
  <c r="L9665" i="1"/>
  <c r="L9669" i="1"/>
  <c r="L9670" i="1"/>
  <c r="L9671" i="1"/>
  <c r="L9673" i="1"/>
  <c r="L9677" i="1"/>
  <c r="L9678" i="1"/>
  <c r="L9679" i="1"/>
  <c r="L9681" i="1"/>
  <c r="L9685" i="1"/>
  <c r="L9686" i="1"/>
  <c r="L9687" i="1"/>
  <c r="L9689" i="1"/>
  <c r="L9693" i="1"/>
  <c r="L9694" i="1"/>
  <c r="L9695" i="1"/>
  <c r="L9697" i="1"/>
  <c r="L9701" i="1"/>
  <c r="L9703" i="1"/>
  <c r="L9705" i="1"/>
  <c r="L9709" i="1"/>
  <c r="L9710" i="1"/>
  <c r="L9711" i="1"/>
  <c r="L9712" i="1"/>
  <c r="L9713" i="1"/>
  <c r="L9717" i="1"/>
  <c r="L9718" i="1"/>
  <c r="L9719" i="1"/>
  <c r="L9721" i="1"/>
  <c r="L9725" i="1"/>
  <c r="L9726" i="1"/>
  <c r="L9727" i="1"/>
  <c r="L9729" i="1"/>
  <c r="L9731" i="1"/>
  <c r="L9733" i="1"/>
  <c r="L9734" i="1"/>
  <c r="L9735" i="1"/>
  <c r="L9737" i="1"/>
  <c r="L9741" i="1"/>
  <c r="L9743" i="1"/>
  <c r="L9745" i="1"/>
  <c r="L9749" i="1"/>
  <c r="L9750" i="1"/>
  <c r="L9751" i="1"/>
  <c r="L9753" i="1"/>
  <c r="L9755" i="1"/>
  <c r="L9757" i="1"/>
  <c r="L9758" i="1"/>
  <c r="L9759" i="1"/>
  <c r="L9761" i="1"/>
  <c r="L9765" i="1"/>
  <c r="L9766" i="1"/>
  <c r="L9767" i="1"/>
  <c r="L9769" i="1"/>
  <c r="L9773" i="1"/>
  <c r="L9774" i="1"/>
  <c r="L9775" i="1"/>
  <c r="L9777" i="1"/>
  <c r="L9781" i="1"/>
  <c r="L9783" i="1"/>
  <c r="L9785" i="1"/>
  <c r="L9789" i="1"/>
  <c r="L9790" i="1"/>
  <c r="L9791" i="1"/>
  <c r="L9793" i="1"/>
  <c r="L9797" i="1"/>
  <c r="L9798" i="1"/>
  <c r="L9799" i="1"/>
  <c r="L9801" i="1"/>
  <c r="L9805" i="1"/>
  <c r="L9806" i="1"/>
  <c r="L9807" i="1"/>
  <c r="L9809" i="1"/>
  <c r="L9813" i="1"/>
  <c r="L9814" i="1"/>
  <c r="L9815" i="1"/>
  <c r="L9817" i="1"/>
  <c r="L9821" i="1"/>
  <c r="L9823" i="1"/>
  <c r="L9825" i="1"/>
  <c r="L9829" i="1"/>
  <c r="L9830" i="1"/>
  <c r="L9831" i="1"/>
  <c r="L9833" i="1"/>
  <c r="L9837" i="1"/>
  <c r="L9838" i="1"/>
  <c r="L9839" i="1"/>
  <c r="L9840" i="1"/>
  <c r="L9841" i="1"/>
  <c r="L9845" i="1"/>
  <c r="L9846" i="1"/>
  <c r="L9847" i="1"/>
  <c r="L9849" i="1"/>
  <c r="L9853" i="1"/>
  <c r="L9854" i="1"/>
  <c r="L9855" i="1"/>
  <c r="L9857" i="1"/>
  <c r="L9861" i="1"/>
  <c r="L9863" i="1"/>
  <c r="L9865" i="1"/>
  <c r="L9869" i="1"/>
  <c r="L9870" i="1"/>
  <c r="L9871" i="1"/>
  <c r="L9873" i="1"/>
  <c r="L9877" i="1"/>
  <c r="L9878" i="1"/>
  <c r="L9879" i="1"/>
  <c r="L9881" i="1"/>
  <c r="L9885" i="1"/>
  <c r="L9886" i="1"/>
  <c r="L9887" i="1"/>
  <c r="L9889" i="1"/>
  <c r="L9893" i="1"/>
  <c r="L9894" i="1"/>
  <c r="L9895" i="1"/>
  <c r="L9897" i="1"/>
  <c r="L9901" i="1"/>
  <c r="L9903" i="1"/>
  <c r="L9905" i="1"/>
  <c r="L9909" i="1"/>
  <c r="L9910" i="1"/>
  <c r="L9911" i="1"/>
  <c r="L9913" i="1"/>
  <c r="L9917" i="1"/>
  <c r="L9918" i="1"/>
  <c r="L9919" i="1"/>
  <c r="L9921" i="1"/>
  <c r="L9925" i="1"/>
  <c r="L9926" i="1"/>
  <c r="L9927" i="1"/>
  <c r="L9928" i="1"/>
  <c r="L9929" i="1"/>
  <c r="L9933" i="1"/>
  <c r="L9934" i="1"/>
  <c r="L9935" i="1"/>
  <c r="L9937" i="1"/>
  <c r="L9941" i="1"/>
  <c r="L9943" i="1"/>
  <c r="L9945" i="1"/>
  <c r="L9949" i="1"/>
  <c r="L9950" i="1"/>
  <c r="L9951" i="1"/>
  <c r="L9953" i="1"/>
  <c r="L9957" i="1"/>
  <c r="L9958" i="1"/>
  <c r="L9959" i="1"/>
  <c r="L9961" i="1"/>
  <c r="L9965" i="1"/>
  <c r="L9966" i="1"/>
  <c r="L9967" i="1"/>
  <c r="L9968" i="1"/>
  <c r="L9969" i="1"/>
  <c r="L9973" i="1"/>
  <c r="L9974" i="1"/>
  <c r="L9975" i="1"/>
  <c r="L9977" i="1"/>
  <c r="L9981" i="1"/>
  <c r="L9983" i="1"/>
  <c r="L9985" i="1"/>
  <c r="L9989" i="1"/>
  <c r="L9990" i="1"/>
  <c r="L9991" i="1"/>
  <c r="L9992" i="1"/>
  <c r="L9993" i="1"/>
  <c r="L9997" i="1"/>
  <c r="L9998" i="1"/>
  <c r="L9999" i="1"/>
  <c r="L10001" i="1"/>
  <c r="L10005" i="1"/>
  <c r="L10006" i="1"/>
  <c r="L10007" i="1"/>
  <c r="L10009" i="1"/>
  <c r="L10013" i="1"/>
  <c r="L10014" i="1"/>
  <c r="L10015" i="1"/>
  <c r="L10017" i="1"/>
  <c r="L10021" i="1"/>
  <c r="L10023" i="1"/>
  <c r="L10025" i="1"/>
  <c r="L10029" i="1"/>
  <c r="L10030" i="1"/>
  <c r="L10031" i="1"/>
  <c r="M4237" i="1"/>
  <c r="M4238" i="1"/>
  <c r="M4239" i="1"/>
  <c r="M4241" i="1"/>
  <c r="M4245" i="1"/>
  <c r="M4246" i="1"/>
  <c r="M4247" i="1"/>
  <c r="M4249" i="1"/>
  <c r="M4253" i="1"/>
  <c r="M4254" i="1"/>
  <c r="M4255" i="1"/>
  <c r="M4257" i="1"/>
  <c r="M4261" i="1"/>
  <c r="M4263" i="1"/>
  <c r="M4265" i="1"/>
  <c r="M4269" i="1"/>
  <c r="M4270" i="1"/>
  <c r="M4271" i="1"/>
  <c r="M4273" i="1"/>
  <c r="M4277" i="1"/>
  <c r="M4278" i="1"/>
  <c r="M4279" i="1"/>
  <c r="M4281" i="1"/>
  <c r="M4285" i="1"/>
  <c r="M4286" i="1"/>
  <c r="M4287" i="1"/>
  <c r="M4288" i="1"/>
  <c r="M4289" i="1"/>
  <c r="M4293" i="1"/>
  <c r="M4294" i="1"/>
  <c r="M4295" i="1"/>
  <c r="M4297" i="1"/>
  <c r="M4301" i="1"/>
  <c r="M4303" i="1"/>
  <c r="M4305" i="1"/>
  <c r="M4309" i="1"/>
  <c r="M4310" i="1"/>
  <c r="M4311" i="1"/>
  <c r="M4313" i="1"/>
  <c r="M4317" i="1"/>
  <c r="M4318" i="1"/>
  <c r="M4319" i="1"/>
  <c r="M4320" i="1"/>
  <c r="M4321" i="1"/>
  <c r="M4325" i="1"/>
  <c r="M4326" i="1"/>
  <c r="M4327" i="1"/>
  <c r="M4328" i="1"/>
  <c r="M4329" i="1"/>
  <c r="M4333" i="1"/>
  <c r="M4334" i="1"/>
  <c r="M4335" i="1"/>
  <c r="M4337" i="1"/>
  <c r="M4341" i="1"/>
  <c r="M4343" i="1"/>
  <c r="M4345" i="1"/>
  <c r="M4349" i="1"/>
  <c r="M4350" i="1"/>
  <c r="M4351" i="1"/>
  <c r="M4352" i="1"/>
  <c r="M4353" i="1"/>
  <c r="M4357" i="1"/>
  <c r="M4358" i="1"/>
  <c r="M4359" i="1"/>
  <c r="M4360" i="1"/>
  <c r="M4361" i="1"/>
  <c r="M4365" i="1"/>
  <c r="M4366" i="1"/>
  <c r="M4367" i="1"/>
  <c r="M4369" i="1"/>
  <c r="M4373" i="1"/>
  <c r="M4374" i="1"/>
  <c r="M4375" i="1"/>
  <c r="M4377" i="1"/>
  <c r="M4381" i="1"/>
  <c r="M4383" i="1"/>
  <c r="M4385" i="1"/>
  <c r="M4389" i="1"/>
  <c r="M4390" i="1"/>
  <c r="M4391" i="1"/>
  <c r="M4392" i="1"/>
  <c r="M4393" i="1"/>
  <c r="M4397" i="1"/>
  <c r="M4398" i="1"/>
  <c r="M4399" i="1"/>
  <c r="M4401" i="1"/>
  <c r="M4405" i="1"/>
  <c r="M4406" i="1"/>
  <c r="M4407" i="1"/>
  <c r="M4409" i="1"/>
  <c r="M4413" i="1"/>
  <c r="M4414" i="1"/>
  <c r="M4415" i="1"/>
  <c r="M4417" i="1"/>
  <c r="M4421" i="1"/>
  <c r="M4423" i="1"/>
  <c r="M4425" i="1"/>
  <c r="M4429" i="1"/>
  <c r="M4430" i="1"/>
  <c r="M4431" i="1"/>
  <c r="M4433" i="1"/>
  <c r="M4437" i="1"/>
  <c r="M4438" i="1"/>
  <c r="M4439" i="1"/>
  <c r="M4441" i="1"/>
  <c r="M4445" i="1"/>
  <c r="M4446" i="1"/>
  <c r="M4447" i="1"/>
  <c r="M4448" i="1"/>
  <c r="M4449" i="1"/>
  <c r="M4453" i="1"/>
  <c r="M4454" i="1"/>
  <c r="M4455" i="1"/>
  <c r="M4457" i="1"/>
  <c r="M4461" i="1"/>
  <c r="M4463" i="1"/>
  <c r="M4465" i="1"/>
  <c r="M4469" i="1"/>
  <c r="M4470" i="1"/>
  <c r="M4471" i="1"/>
  <c r="M4473" i="1"/>
  <c r="M4477" i="1"/>
  <c r="M4478" i="1"/>
  <c r="M4479" i="1"/>
  <c r="M4480" i="1"/>
  <c r="M4481" i="1"/>
  <c r="M4485" i="1"/>
  <c r="M4486" i="1"/>
  <c r="M4487" i="1"/>
  <c r="M4488" i="1"/>
  <c r="M4489" i="1"/>
  <c r="M4493" i="1"/>
  <c r="M4494" i="1"/>
  <c r="M4495" i="1"/>
  <c r="M4497" i="1"/>
  <c r="M4501" i="1"/>
  <c r="M4503" i="1"/>
  <c r="M4505" i="1"/>
  <c r="M4509" i="1"/>
  <c r="M4510" i="1"/>
  <c r="M4511" i="1"/>
  <c r="M4512" i="1"/>
  <c r="M4513" i="1"/>
  <c r="M4517" i="1"/>
  <c r="M4518" i="1"/>
  <c r="M4519" i="1"/>
  <c r="M4520" i="1"/>
  <c r="M4521" i="1"/>
  <c r="M4525" i="1"/>
  <c r="M4526" i="1"/>
  <c r="M4527" i="1"/>
  <c r="M4529" i="1"/>
  <c r="M4533" i="1"/>
  <c r="M4534" i="1"/>
  <c r="M4535" i="1"/>
  <c r="M4537" i="1"/>
  <c r="M4541" i="1"/>
  <c r="M4543" i="1"/>
  <c r="M4545" i="1"/>
  <c r="M4549" i="1"/>
  <c r="M4550" i="1"/>
  <c r="M4551" i="1"/>
  <c r="M4552" i="1"/>
  <c r="M4553" i="1"/>
  <c r="M4557" i="1"/>
  <c r="M4558" i="1"/>
  <c r="M4559" i="1"/>
  <c r="M4561" i="1"/>
  <c r="M4565" i="1"/>
  <c r="M4566" i="1"/>
  <c r="M4567" i="1"/>
  <c r="M4569" i="1"/>
  <c r="M4573" i="1"/>
  <c r="M4574" i="1"/>
  <c r="M4575" i="1"/>
  <c r="M4577" i="1"/>
  <c r="M4581" i="1"/>
  <c r="M4583" i="1"/>
  <c r="M4585" i="1"/>
  <c r="M4589" i="1"/>
  <c r="M4590" i="1"/>
  <c r="M4591" i="1"/>
  <c r="M4593" i="1"/>
  <c r="M4597" i="1"/>
  <c r="M4598" i="1"/>
  <c r="M4599" i="1"/>
  <c r="M4601" i="1"/>
  <c r="M4605" i="1"/>
  <c r="M4606" i="1"/>
  <c r="M4607" i="1"/>
  <c r="M4608" i="1"/>
  <c r="M4609" i="1"/>
  <c r="M4613" i="1"/>
  <c r="M4614" i="1"/>
  <c r="M4615" i="1"/>
  <c r="M4617" i="1"/>
  <c r="M4621" i="1"/>
  <c r="M4623" i="1"/>
  <c r="M4625" i="1"/>
  <c r="M4629" i="1"/>
  <c r="M4630" i="1"/>
  <c r="M4631" i="1"/>
  <c r="M4633" i="1"/>
  <c r="M4637" i="1"/>
  <c r="M4638" i="1"/>
  <c r="M4639" i="1"/>
  <c r="M4640" i="1"/>
  <c r="M4641" i="1"/>
  <c r="M4645" i="1"/>
  <c r="M4646" i="1"/>
  <c r="M4647" i="1"/>
  <c r="M4648" i="1"/>
  <c r="M4649" i="1"/>
  <c r="M4653" i="1"/>
  <c r="M4654" i="1"/>
  <c r="M4655" i="1"/>
  <c r="M4657" i="1"/>
  <c r="M4661" i="1"/>
  <c r="M4663" i="1"/>
  <c r="M4665" i="1"/>
  <c r="M4669" i="1"/>
  <c r="M4670" i="1"/>
  <c r="M4671" i="1"/>
  <c r="M4672" i="1"/>
  <c r="M4673" i="1"/>
  <c r="M4677" i="1"/>
  <c r="M4678" i="1"/>
  <c r="M4679" i="1"/>
  <c r="M4680" i="1"/>
  <c r="M4681" i="1"/>
  <c r="M4685" i="1"/>
  <c r="M4686" i="1"/>
  <c r="M4687" i="1"/>
  <c r="M4689" i="1"/>
  <c r="M4692" i="1"/>
  <c r="M4693" i="1"/>
  <c r="M4694" i="1"/>
  <c r="M4695" i="1"/>
  <c r="M4697" i="1"/>
  <c r="M4701" i="1"/>
  <c r="M4703" i="1"/>
  <c r="M4705" i="1"/>
  <c r="M4709" i="1"/>
  <c r="M4710" i="1"/>
  <c r="M4711" i="1"/>
  <c r="M4712" i="1"/>
  <c r="M4713" i="1"/>
  <c r="M4717" i="1"/>
  <c r="M4718" i="1"/>
  <c r="M4719" i="1"/>
  <c r="M4721" i="1"/>
  <c r="M4725" i="1"/>
  <c r="M4726" i="1"/>
  <c r="M4727" i="1"/>
  <c r="M4729" i="1"/>
  <c r="M4733" i="1"/>
  <c r="M4734" i="1"/>
  <c r="M4735" i="1"/>
  <c r="M4737" i="1"/>
  <c r="M4741" i="1"/>
  <c r="M4743" i="1"/>
  <c r="M4745" i="1"/>
  <c r="M4749" i="1"/>
  <c r="M4750" i="1"/>
  <c r="M4751" i="1"/>
  <c r="M4753" i="1"/>
  <c r="M4757" i="1"/>
  <c r="M4758" i="1"/>
  <c r="M4759" i="1"/>
  <c r="M4761" i="1"/>
  <c r="M4765" i="1"/>
  <c r="M4766" i="1"/>
  <c r="M4767" i="1"/>
  <c r="M4768" i="1"/>
  <c r="M4769" i="1"/>
  <c r="M4773" i="1"/>
  <c r="M4774" i="1"/>
  <c r="M4775" i="1"/>
  <c r="M4777" i="1"/>
  <c r="M4781" i="1"/>
  <c r="M4783" i="1"/>
  <c r="M4785" i="1"/>
  <c r="M4789" i="1"/>
  <c r="M4790" i="1"/>
  <c r="M4791" i="1"/>
  <c r="M4793" i="1"/>
  <c r="M4797" i="1"/>
  <c r="M4798" i="1"/>
  <c r="M4799" i="1"/>
  <c r="M4800" i="1"/>
  <c r="M4801" i="1"/>
  <c r="M4805" i="1"/>
  <c r="M4806" i="1"/>
  <c r="M4807" i="1"/>
  <c r="M4808" i="1"/>
  <c r="M4809" i="1"/>
  <c r="M4813" i="1"/>
  <c r="M4814" i="1"/>
  <c r="M4815" i="1"/>
  <c r="M4817" i="1"/>
  <c r="M4821" i="1"/>
  <c r="M4822" i="1"/>
  <c r="M4823" i="1"/>
  <c r="M4825" i="1"/>
  <c r="M4829" i="1"/>
  <c r="M4830" i="1"/>
  <c r="M4831" i="1"/>
  <c r="M4832" i="1"/>
  <c r="M4833" i="1"/>
  <c r="M4837" i="1"/>
  <c r="M4838" i="1"/>
  <c r="M4839" i="1"/>
  <c r="M4840" i="1"/>
  <c r="M4841" i="1"/>
  <c r="M4845" i="1"/>
  <c r="M4846" i="1"/>
  <c r="M4847" i="1"/>
  <c r="M4849" i="1"/>
  <c r="M4853" i="1"/>
  <c r="M4854" i="1"/>
  <c r="M4855" i="1"/>
  <c r="M4857" i="1"/>
  <c r="M4861" i="1"/>
  <c r="M4862" i="1"/>
  <c r="M4863" i="1"/>
  <c r="M4865" i="1"/>
  <c r="M4869" i="1"/>
  <c r="M4870" i="1"/>
  <c r="M4871" i="1"/>
  <c r="M4872" i="1"/>
  <c r="M4873" i="1"/>
  <c r="M4877" i="1"/>
  <c r="M4878" i="1"/>
  <c r="M4879" i="1"/>
  <c r="M4881" i="1"/>
  <c r="M4885" i="1"/>
  <c r="M4886" i="1"/>
  <c r="M4887" i="1"/>
  <c r="M4889" i="1"/>
  <c r="M4893" i="1"/>
  <c r="M4894" i="1"/>
  <c r="M4895" i="1"/>
  <c r="M4897" i="1"/>
  <c r="M4901" i="1"/>
  <c r="M4903" i="1"/>
  <c r="M4905" i="1"/>
  <c r="M4909" i="1"/>
  <c r="M4910" i="1"/>
  <c r="M4911" i="1"/>
  <c r="M4913" i="1"/>
  <c r="M4917" i="1"/>
  <c r="M4918" i="1"/>
  <c r="M4919" i="1"/>
  <c r="M4921" i="1"/>
  <c r="M4925" i="1"/>
  <c r="M4926" i="1"/>
  <c r="M4927" i="1"/>
  <c r="M4928" i="1"/>
  <c r="M4929" i="1"/>
  <c r="M4933" i="1"/>
  <c r="M4934" i="1"/>
  <c r="M4935" i="1"/>
  <c r="M4937" i="1"/>
  <c r="M4941" i="1"/>
  <c r="M4943" i="1"/>
  <c r="M4945" i="1"/>
  <c r="M4949" i="1"/>
  <c r="M4950" i="1"/>
  <c r="M4951" i="1"/>
  <c r="M4953" i="1"/>
  <c r="M4957" i="1"/>
  <c r="M4958" i="1"/>
  <c r="M4959" i="1"/>
  <c r="M4960" i="1"/>
  <c r="M4961" i="1"/>
  <c r="M4965" i="1"/>
  <c r="M4966" i="1"/>
  <c r="M4967" i="1"/>
  <c r="M4968" i="1"/>
  <c r="M4969" i="1"/>
  <c r="M4973" i="1"/>
  <c r="M4974" i="1"/>
  <c r="M4975" i="1"/>
  <c r="M4977" i="1"/>
  <c r="M4981" i="1"/>
  <c r="M4983" i="1"/>
  <c r="M4985" i="1"/>
  <c r="M4989" i="1"/>
  <c r="M4990" i="1"/>
  <c r="M4991" i="1"/>
  <c r="M4992" i="1"/>
  <c r="M4993" i="1"/>
  <c r="M4997" i="1"/>
  <c r="M4998" i="1"/>
  <c r="M4999" i="1"/>
  <c r="M5000" i="1"/>
  <c r="M5001" i="1"/>
  <c r="M5005" i="1"/>
  <c r="M5006" i="1"/>
  <c r="M5007" i="1"/>
  <c r="M5009" i="1"/>
  <c r="M5013" i="1"/>
  <c r="M5014" i="1"/>
  <c r="M5015" i="1"/>
  <c r="M5017" i="1"/>
  <c r="M5021" i="1"/>
  <c r="M5023" i="1"/>
  <c r="M5025" i="1"/>
  <c r="M5029" i="1"/>
  <c r="M5030" i="1"/>
  <c r="M5031" i="1"/>
  <c r="M5032" i="1"/>
  <c r="M5033" i="1"/>
  <c r="M5037" i="1"/>
  <c r="M5038" i="1"/>
  <c r="M5039" i="1"/>
  <c r="M5041" i="1"/>
  <c r="M5045" i="1"/>
  <c r="M5046" i="1"/>
  <c r="M5047" i="1"/>
  <c r="M5049" i="1"/>
  <c r="M5053" i="1"/>
  <c r="M5054" i="1"/>
  <c r="M5055" i="1"/>
  <c r="M5057" i="1"/>
  <c r="M5061" i="1"/>
  <c r="M5063" i="1"/>
  <c r="M5065" i="1"/>
  <c r="M5069" i="1"/>
  <c r="M5070" i="1"/>
  <c r="M5071" i="1"/>
  <c r="M5073" i="1"/>
  <c r="M5077" i="1"/>
  <c r="M5078" i="1"/>
  <c r="M5079" i="1"/>
  <c r="M5081" i="1"/>
  <c r="M5085" i="1"/>
  <c r="M5086" i="1"/>
  <c r="M5087" i="1"/>
  <c r="M5088" i="1"/>
  <c r="M5089" i="1"/>
  <c r="M5093" i="1"/>
  <c r="M5094" i="1"/>
  <c r="M5095" i="1"/>
  <c r="M5097" i="1"/>
  <c r="M5101" i="1"/>
  <c r="M5103" i="1"/>
  <c r="M5105" i="1"/>
  <c r="M5109" i="1"/>
  <c r="M5110" i="1"/>
  <c r="M5111" i="1"/>
  <c r="M5113" i="1"/>
  <c r="M5117" i="1"/>
  <c r="M5118" i="1"/>
  <c r="M5119" i="1"/>
  <c r="M5120" i="1"/>
  <c r="M5121" i="1"/>
  <c r="M5125" i="1"/>
  <c r="M5126" i="1"/>
  <c r="M5127" i="1"/>
  <c r="M5128" i="1"/>
  <c r="M5129" i="1"/>
  <c r="M5133" i="1"/>
  <c r="M5134" i="1"/>
  <c r="M5135" i="1"/>
  <c r="M5137" i="1"/>
  <c r="M5141" i="1"/>
  <c r="M5143" i="1"/>
  <c r="M5145" i="1"/>
  <c r="M5149" i="1"/>
  <c r="M5150" i="1"/>
  <c r="M5151" i="1"/>
  <c r="M5152" i="1"/>
  <c r="M5153" i="1"/>
  <c r="M5157" i="1"/>
  <c r="M5158" i="1"/>
  <c r="M5159" i="1"/>
  <c r="M5160" i="1"/>
  <c r="M5161" i="1"/>
  <c r="M5165" i="1"/>
  <c r="M5166" i="1"/>
  <c r="M5167" i="1"/>
  <c r="M5169" i="1"/>
  <c r="M5173" i="1"/>
  <c r="M5174" i="1"/>
  <c r="M5175" i="1"/>
  <c r="M5177" i="1"/>
  <c r="M5181" i="1"/>
  <c r="M5183" i="1"/>
  <c r="M5185" i="1"/>
  <c r="M5189" i="1"/>
  <c r="M5190" i="1"/>
  <c r="M5191" i="1"/>
  <c r="M5192" i="1"/>
  <c r="M5193" i="1"/>
  <c r="M5197" i="1"/>
  <c r="M5198" i="1"/>
  <c r="M5199" i="1"/>
  <c r="M5201" i="1"/>
  <c r="M5205" i="1"/>
  <c r="M5206" i="1"/>
  <c r="M5207" i="1"/>
  <c r="M5209" i="1"/>
  <c r="M5213" i="1"/>
  <c r="M5214" i="1"/>
  <c r="M5215" i="1"/>
  <c r="M5217" i="1"/>
  <c r="M5221" i="1"/>
  <c r="M5223" i="1"/>
  <c r="M5225" i="1"/>
  <c r="M5229" i="1"/>
  <c r="M5230" i="1"/>
  <c r="M5231" i="1"/>
  <c r="M5233" i="1"/>
  <c r="M5237" i="1"/>
  <c r="M5238" i="1"/>
  <c r="M5239" i="1"/>
  <c r="M5241" i="1"/>
  <c r="M5245" i="1"/>
  <c r="M5246" i="1"/>
  <c r="M5247" i="1"/>
  <c r="M5248" i="1"/>
  <c r="M5249" i="1"/>
  <c r="M5253" i="1"/>
  <c r="M5254" i="1"/>
  <c r="M5255" i="1"/>
  <c r="M5257" i="1"/>
  <c r="M5261" i="1"/>
  <c r="M5263" i="1"/>
  <c r="M5265" i="1"/>
  <c r="M5269" i="1"/>
  <c r="M5270" i="1"/>
  <c r="M5271" i="1"/>
  <c r="M5273" i="1"/>
  <c r="M5277" i="1"/>
  <c r="M5278" i="1"/>
  <c r="M5279" i="1"/>
  <c r="M5280" i="1"/>
  <c r="M5281" i="1"/>
  <c r="M5285" i="1"/>
  <c r="M5286" i="1"/>
  <c r="M5287" i="1"/>
  <c r="M5288" i="1"/>
  <c r="M5289" i="1"/>
  <c r="M5293" i="1"/>
  <c r="M5294" i="1"/>
  <c r="M5295" i="1"/>
  <c r="M5297" i="1"/>
  <c r="M5301" i="1"/>
  <c r="M5303" i="1"/>
  <c r="M5305" i="1"/>
  <c r="M5309" i="1"/>
  <c r="M5310" i="1"/>
  <c r="M5311" i="1"/>
  <c r="M5312" i="1"/>
  <c r="M5313" i="1"/>
  <c r="M5317" i="1"/>
  <c r="M5318" i="1"/>
  <c r="M5319" i="1"/>
  <c r="M5320" i="1"/>
  <c r="M5321" i="1"/>
  <c r="M5325" i="1"/>
  <c r="M5326" i="1"/>
  <c r="M5327" i="1"/>
  <c r="M5329" i="1"/>
  <c r="M5333" i="1"/>
  <c r="M5334" i="1"/>
  <c r="M5335" i="1"/>
  <c r="M5337" i="1"/>
  <c r="M5341" i="1"/>
  <c r="M5343" i="1"/>
  <c r="M5345" i="1"/>
  <c r="M5349" i="1"/>
  <c r="M5350" i="1"/>
  <c r="M5351" i="1"/>
  <c r="M5352" i="1"/>
  <c r="M5353" i="1"/>
  <c r="M5357" i="1"/>
  <c r="M5358" i="1"/>
  <c r="M5359" i="1"/>
  <c r="M5361" i="1"/>
  <c r="M5365" i="1"/>
  <c r="M5366" i="1"/>
  <c r="M5367" i="1"/>
  <c r="M5369" i="1"/>
  <c r="M5373" i="1"/>
  <c r="M5374" i="1"/>
  <c r="M5375" i="1"/>
  <c r="M5377" i="1"/>
  <c r="M5381" i="1"/>
  <c r="M5383" i="1"/>
  <c r="M5385" i="1"/>
  <c r="M5389" i="1"/>
  <c r="M5390" i="1"/>
  <c r="M5391" i="1"/>
  <c r="M5393" i="1"/>
  <c r="M5397" i="1"/>
  <c r="M5398" i="1"/>
  <c r="M5399" i="1"/>
  <c r="M5401" i="1"/>
  <c r="M5405" i="1"/>
  <c r="M5406" i="1"/>
  <c r="M5407" i="1"/>
  <c r="M5408" i="1"/>
  <c r="M5409" i="1"/>
  <c r="M5413" i="1"/>
  <c r="M5414" i="1"/>
  <c r="M5415" i="1"/>
  <c r="M5417" i="1"/>
  <c r="M5421" i="1"/>
  <c r="M5423" i="1"/>
  <c r="M5425" i="1"/>
  <c r="M5429" i="1"/>
  <c r="M5430" i="1"/>
  <c r="M5431" i="1"/>
  <c r="M5433" i="1"/>
  <c r="M5437" i="1"/>
  <c r="M5438" i="1"/>
  <c r="M5439" i="1"/>
  <c r="M5440" i="1"/>
  <c r="M5441" i="1"/>
  <c r="M5445" i="1"/>
  <c r="M5446" i="1"/>
  <c r="M5447" i="1"/>
  <c r="M5448" i="1"/>
  <c r="M5449" i="1"/>
  <c r="M5453" i="1"/>
  <c r="M5454" i="1"/>
  <c r="M5455" i="1"/>
  <c r="M5457" i="1"/>
  <c r="M5461" i="1"/>
  <c r="M5463" i="1"/>
  <c r="M5465" i="1"/>
  <c r="M5469" i="1"/>
  <c r="M5470" i="1"/>
  <c r="M5471" i="1"/>
  <c r="M5472" i="1"/>
  <c r="M5473" i="1"/>
  <c r="M5477" i="1"/>
  <c r="M5478" i="1"/>
  <c r="M5479" i="1"/>
  <c r="M5480" i="1"/>
  <c r="M5481" i="1"/>
  <c r="M5485" i="1"/>
  <c r="M5486" i="1"/>
  <c r="M5487" i="1"/>
  <c r="M5489" i="1"/>
  <c r="M5493" i="1"/>
  <c r="M5494" i="1"/>
  <c r="M5495" i="1"/>
  <c r="M5497" i="1"/>
  <c r="M5501" i="1"/>
  <c r="M5503" i="1"/>
  <c r="M5505" i="1"/>
  <c r="M5509" i="1"/>
  <c r="M5510" i="1"/>
  <c r="M5511" i="1"/>
  <c r="M5512" i="1"/>
  <c r="M5513" i="1"/>
  <c r="M5517" i="1"/>
  <c r="M5518" i="1"/>
  <c r="M5519" i="1"/>
  <c r="M5521" i="1"/>
  <c r="M5525" i="1"/>
  <c r="M5526" i="1"/>
  <c r="M5527" i="1"/>
  <c r="M5529" i="1"/>
  <c r="M5533" i="1"/>
  <c r="M5534" i="1"/>
  <c r="M5535" i="1"/>
  <c r="M5537" i="1"/>
  <c r="M5541" i="1"/>
  <c r="M5543" i="1"/>
  <c r="M5545" i="1"/>
  <c r="M5549" i="1"/>
  <c r="M5550" i="1"/>
  <c r="M5551" i="1"/>
  <c r="M5553" i="1"/>
  <c r="M5557" i="1"/>
  <c r="M5558" i="1"/>
  <c r="M5559" i="1"/>
  <c r="M5561" i="1"/>
  <c r="M5565" i="1"/>
  <c r="M5566" i="1"/>
  <c r="M5567" i="1"/>
  <c r="M5568" i="1"/>
  <c r="M5569" i="1"/>
  <c r="M5573" i="1"/>
  <c r="M5574" i="1"/>
  <c r="M5575" i="1"/>
  <c r="M5577" i="1"/>
  <c r="M5581" i="1"/>
  <c r="M5583" i="1"/>
  <c r="M5585" i="1"/>
  <c r="M5589" i="1"/>
  <c r="M5590" i="1"/>
  <c r="M5591" i="1"/>
  <c r="M5593" i="1"/>
  <c r="M5597" i="1"/>
  <c r="M5598" i="1"/>
  <c r="M5599" i="1"/>
  <c r="M5600" i="1"/>
  <c r="M5601" i="1"/>
  <c r="M5605" i="1"/>
  <c r="M5606" i="1"/>
  <c r="M5607" i="1"/>
  <c r="M5608" i="1"/>
  <c r="M5609" i="1"/>
  <c r="M5613" i="1"/>
  <c r="M5614" i="1"/>
  <c r="M5615" i="1"/>
  <c r="M5617" i="1"/>
  <c r="M5621" i="1"/>
  <c r="M5623" i="1"/>
  <c r="M5625" i="1"/>
  <c r="M5629" i="1"/>
  <c r="M5630" i="1"/>
  <c r="M5631" i="1"/>
  <c r="M5632" i="1"/>
  <c r="M5633" i="1"/>
  <c r="M5637" i="1"/>
  <c r="M5638" i="1"/>
  <c r="M5639" i="1"/>
  <c r="M5640" i="1"/>
  <c r="M5641" i="1"/>
  <c r="M5645" i="1"/>
  <c r="M5646" i="1"/>
  <c r="M5647" i="1"/>
  <c r="M5649" i="1"/>
  <c r="M5653" i="1"/>
  <c r="M5654" i="1"/>
  <c r="M5655" i="1"/>
  <c r="M5657" i="1"/>
  <c r="M5661" i="1"/>
  <c r="M5663" i="1"/>
  <c r="M5665" i="1"/>
  <c r="M5669" i="1"/>
  <c r="M5670" i="1"/>
  <c r="M5671" i="1"/>
  <c r="M5672" i="1"/>
  <c r="M5673" i="1"/>
  <c r="M5677" i="1"/>
  <c r="M5678" i="1"/>
  <c r="M5679" i="1"/>
  <c r="M5681" i="1"/>
  <c r="M5685" i="1"/>
  <c r="M5686" i="1"/>
  <c r="M5687" i="1"/>
  <c r="M5689" i="1"/>
  <c r="M5693" i="1"/>
  <c r="M5694" i="1"/>
  <c r="M5695" i="1"/>
  <c r="M5697" i="1"/>
  <c r="M5701" i="1"/>
  <c r="M5703" i="1"/>
  <c r="M5705" i="1"/>
  <c r="M5709" i="1"/>
  <c r="M5710" i="1"/>
  <c r="M5711" i="1"/>
  <c r="M5713" i="1"/>
  <c r="M5717" i="1"/>
  <c r="M5718" i="1"/>
  <c r="M5719" i="1"/>
  <c r="M5721" i="1"/>
  <c r="M5725" i="1"/>
  <c r="M5726" i="1"/>
  <c r="M5727" i="1"/>
  <c r="M5728" i="1"/>
  <c r="M5729" i="1"/>
  <c r="M5733" i="1"/>
  <c r="M5734" i="1"/>
  <c r="M5735" i="1"/>
  <c r="M5737" i="1"/>
  <c r="M5741" i="1"/>
  <c r="M5743" i="1"/>
  <c r="M5745" i="1"/>
  <c r="M5749" i="1"/>
  <c r="M5750" i="1"/>
  <c r="M5751" i="1"/>
  <c r="M5753" i="1"/>
  <c r="M5757" i="1"/>
  <c r="M5758" i="1"/>
  <c r="M5759" i="1"/>
  <c r="M5760" i="1"/>
  <c r="M5761" i="1"/>
  <c r="M5765" i="1"/>
  <c r="M5766" i="1"/>
  <c r="M5767" i="1"/>
  <c r="M5768" i="1"/>
  <c r="M5769" i="1"/>
  <c r="M5773" i="1"/>
  <c r="M5774" i="1"/>
  <c r="M5775" i="1"/>
  <c r="M5777" i="1"/>
  <c r="M5781" i="1"/>
  <c r="M5783" i="1"/>
  <c r="M5785" i="1"/>
  <c r="M5789" i="1"/>
  <c r="M5790" i="1"/>
  <c r="M5791" i="1"/>
  <c r="M5792" i="1"/>
  <c r="M5793" i="1"/>
  <c r="M5797" i="1"/>
  <c r="M5798" i="1"/>
  <c r="M5799" i="1"/>
  <c r="M5800" i="1"/>
  <c r="M5801" i="1"/>
  <c r="M5805" i="1"/>
  <c r="M5806" i="1"/>
  <c r="M5807" i="1"/>
  <c r="M5809" i="1"/>
  <c r="M5813" i="1"/>
  <c r="M5814" i="1"/>
  <c r="M5815" i="1"/>
  <c r="M5817" i="1"/>
  <c r="M5821" i="1"/>
  <c r="M5823" i="1"/>
  <c r="M5825" i="1"/>
  <c r="M5829" i="1"/>
  <c r="M5830" i="1"/>
  <c r="M5831" i="1"/>
  <c r="M5832" i="1"/>
  <c r="M5833" i="1"/>
  <c r="M5837" i="1"/>
  <c r="M5838" i="1"/>
  <c r="M5839" i="1"/>
  <c r="M5841" i="1"/>
  <c r="M5845" i="1"/>
  <c r="M5846" i="1"/>
  <c r="M5847" i="1"/>
  <c r="M5849" i="1"/>
  <c r="M5853" i="1"/>
  <c r="M5854" i="1"/>
  <c r="M5855" i="1"/>
  <c r="M5857" i="1"/>
  <c r="M5861" i="1"/>
  <c r="M5863" i="1"/>
  <c r="M5865" i="1"/>
  <c r="M5869" i="1"/>
  <c r="M5870" i="1"/>
  <c r="M5871" i="1"/>
  <c r="M5873" i="1"/>
  <c r="M5877" i="1"/>
  <c r="M5878" i="1"/>
  <c r="M5879" i="1"/>
  <c r="M5881" i="1"/>
  <c r="M5885" i="1"/>
  <c r="M5886" i="1"/>
  <c r="M5887" i="1"/>
  <c r="M5888" i="1"/>
  <c r="M5889" i="1"/>
  <c r="M5893" i="1"/>
  <c r="M5894" i="1"/>
  <c r="M5895" i="1"/>
  <c r="M5897" i="1"/>
  <c r="M5901" i="1"/>
  <c r="M5903" i="1"/>
  <c r="M5905" i="1"/>
  <c r="M5909" i="1"/>
  <c r="M5910" i="1"/>
  <c r="M5911" i="1"/>
  <c r="M5913" i="1"/>
  <c r="M5917" i="1"/>
  <c r="M5918" i="1"/>
  <c r="M5919" i="1"/>
  <c r="M5920" i="1"/>
  <c r="M5921" i="1"/>
  <c r="M5925" i="1"/>
  <c r="M5926" i="1"/>
  <c r="M5927" i="1"/>
  <c r="M5928" i="1"/>
  <c r="M5929" i="1"/>
  <c r="M5933" i="1"/>
  <c r="M5934" i="1"/>
  <c r="M5935" i="1"/>
  <c r="M5937" i="1"/>
  <c r="M5941" i="1"/>
  <c r="M5943" i="1"/>
  <c r="M5945" i="1"/>
  <c r="M5949" i="1"/>
  <c r="M5950" i="1"/>
  <c r="M5951" i="1"/>
  <c r="M5952" i="1"/>
  <c r="M5953" i="1"/>
  <c r="M5957" i="1"/>
  <c r="M5958" i="1"/>
  <c r="M5959" i="1"/>
  <c r="M5960" i="1"/>
  <c r="M5961" i="1"/>
  <c r="M5965" i="1"/>
  <c r="M5966" i="1"/>
  <c r="M5967" i="1"/>
  <c r="M5969" i="1"/>
  <c r="M5973" i="1"/>
  <c r="M5974" i="1"/>
  <c r="M5975" i="1"/>
  <c r="M5977" i="1"/>
  <c r="M5981" i="1"/>
  <c r="M5983" i="1"/>
  <c r="M5985" i="1"/>
  <c r="M5989" i="1"/>
  <c r="M5990" i="1"/>
  <c r="M5991" i="1"/>
  <c r="M5992" i="1"/>
  <c r="M5993" i="1"/>
  <c r="M5997" i="1"/>
  <c r="M5998" i="1"/>
  <c r="M5999" i="1"/>
  <c r="M6001" i="1"/>
  <c r="M6005" i="1"/>
  <c r="M6006" i="1"/>
  <c r="M6007" i="1"/>
  <c r="M6009" i="1"/>
  <c r="M6013" i="1"/>
  <c r="M6014" i="1"/>
  <c r="M6015" i="1"/>
  <c r="M6017" i="1"/>
  <c r="M6021" i="1"/>
  <c r="M6023" i="1"/>
  <c r="M6025" i="1"/>
  <c r="M6029" i="1"/>
  <c r="M6030" i="1"/>
  <c r="M6031" i="1"/>
  <c r="M6033" i="1"/>
  <c r="M6037" i="1"/>
  <c r="M6038" i="1"/>
  <c r="M6039" i="1"/>
  <c r="M6041" i="1"/>
  <c r="M6045" i="1"/>
  <c r="M6046" i="1"/>
  <c r="M6047" i="1"/>
  <c r="M6048" i="1"/>
  <c r="M6049" i="1"/>
  <c r="M6053" i="1"/>
  <c r="M6054" i="1"/>
  <c r="M6055" i="1"/>
  <c r="M6057" i="1"/>
  <c r="M6060" i="1"/>
  <c r="M6061" i="1"/>
  <c r="M6062" i="1"/>
  <c r="M6063" i="1"/>
  <c r="M6065" i="1"/>
  <c r="M6069" i="1"/>
  <c r="M6070" i="1"/>
  <c r="M6071" i="1"/>
  <c r="M6073" i="1"/>
  <c r="M6077" i="1"/>
  <c r="M6078" i="1"/>
  <c r="M6079" i="1"/>
  <c r="M6080" i="1"/>
  <c r="M6081" i="1"/>
  <c r="M6085" i="1"/>
  <c r="M6086" i="1"/>
  <c r="M6087" i="1"/>
  <c r="M6088" i="1"/>
  <c r="M6089" i="1"/>
  <c r="M6093" i="1"/>
  <c r="M6094" i="1"/>
  <c r="M6095" i="1"/>
  <c r="M6097" i="1"/>
  <c r="M6101" i="1"/>
  <c r="M6102" i="1"/>
  <c r="M6103" i="1"/>
  <c r="M6105" i="1"/>
  <c r="M6109" i="1"/>
  <c r="M6110" i="1"/>
  <c r="M6111" i="1"/>
  <c r="M6112" i="1"/>
  <c r="M6113" i="1"/>
  <c r="M6117" i="1"/>
  <c r="M6118" i="1"/>
  <c r="M6119" i="1"/>
  <c r="M6120" i="1"/>
  <c r="M6121" i="1"/>
  <c r="M6125" i="1"/>
  <c r="M6126" i="1"/>
  <c r="M6127" i="1"/>
  <c r="M6129" i="1"/>
  <c r="M6133" i="1"/>
  <c r="M6134" i="1"/>
  <c r="M6135" i="1"/>
  <c r="M6137" i="1"/>
  <c r="M6141" i="1"/>
  <c r="M6143" i="1"/>
  <c r="M6145" i="1"/>
  <c r="M6149" i="1"/>
  <c r="M6150" i="1"/>
  <c r="M6151" i="1"/>
  <c r="M6152" i="1"/>
  <c r="M6153" i="1"/>
  <c r="M6157" i="1"/>
  <c r="M6158" i="1"/>
  <c r="M6159" i="1"/>
  <c r="M6161" i="1"/>
  <c r="M6165" i="1"/>
  <c r="M6166" i="1"/>
  <c r="M6167" i="1"/>
  <c r="M6169" i="1"/>
  <c r="M6173" i="1"/>
  <c r="M6174" i="1"/>
  <c r="M6175" i="1"/>
  <c r="M6177" i="1"/>
  <c r="M6181" i="1"/>
  <c r="M6183" i="1"/>
  <c r="M6185" i="1"/>
  <c r="M6189" i="1"/>
  <c r="M6190" i="1"/>
  <c r="M6191" i="1"/>
  <c r="M6193" i="1"/>
  <c r="M6197" i="1"/>
  <c r="M6198" i="1"/>
  <c r="M6199" i="1"/>
  <c r="M6201" i="1"/>
  <c r="M6205" i="1"/>
  <c r="M6206" i="1"/>
  <c r="M6207" i="1"/>
  <c r="M6208" i="1"/>
  <c r="M6209" i="1"/>
  <c r="M6213" i="1"/>
  <c r="M6214" i="1"/>
  <c r="M6215" i="1"/>
  <c r="M6217" i="1"/>
  <c r="M6221" i="1"/>
  <c r="M6223" i="1"/>
  <c r="M6225" i="1"/>
  <c r="M6229" i="1"/>
  <c r="M6230" i="1"/>
  <c r="M6231" i="1"/>
  <c r="M6233" i="1"/>
  <c r="M6237" i="1"/>
  <c r="M6238" i="1"/>
  <c r="M6239" i="1"/>
  <c r="M6240" i="1"/>
  <c r="M6241" i="1"/>
  <c r="M6245" i="1"/>
  <c r="M6246" i="1"/>
  <c r="M6247" i="1"/>
  <c r="M6248" i="1"/>
  <c r="M6249" i="1"/>
  <c r="M6253" i="1"/>
  <c r="M6254" i="1"/>
  <c r="M6255" i="1"/>
  <c r="M6257" i="1"/>
  <c r="M6261" i="1"/>
  <c r="M6263" i="1"/>
  <c r="M6265" i="1"/>
  <c r="M6269" i="1"/>
  <c r="M6270" i="1"/>
  <c r="M6271" i="1"/>
  <c r="M6273" i="1"/>
  <c r="M6277" i="1"/>
  <c r="M6278" i="1"/>
  <c r="M6279" i="1"/>
  <c r="M6281" i="1"/>
  <c r="M6285" i="1"/>
  <c r="M6286" i="1"/>
  <c r="M6287" i="1"/>
  <c r="M6289" i="1"/>
  <c r="M6293" i="1"/>
  <c r="M6294" i="1"/>
  <c r="M6295" i="1"/>
  <c r="M6297" i="1"/>
  <c r="M6301" i="1"/>
  <c r="M6303" i="1"/>
  <c r="M6305" i="1"/>
  <c r="M6309" i="1"/>
  <c r="M6310" i="1"/>
  <c r="M6311" i="1"/>
  <c r="M6313" i="1"/>
  <c r="M6317" i="1"/>
  <c r="M6318" i="1"/>
  <c r="M6319" i="1"/>
  <c r="M6321" i="1"/>
  <c r="M6325" i="1"/>
  <c r="M6326" i="1"/>
  <c r="M6327" i="1"/>
  <c r="M6329" i="1"/>
  <c r="M6333" i="1"/>
  <c r="M6334" i="1"/>
  <c r="M6335" i="1"/>
  <c r="M6337" i="1"/>
  <c r="M6341" i="1"/>
  <c r="M6343" i="1"/>
  <c r="M6345" i="1"/>
  <c r="M6349" i="1"/>
  <c r="M6350" i="1"/>
  <c r="M6351" i="1"/>
  <c r="M6353" i="1"/>
  <c r="M6357" i="1"/>
  <c r="M6358" i="1"/>
  <c r="M6359" i="1"/>
  <c r="M6361" i="1"/>
  <c r="M6365" i="1"/>
  <c r="M6366" i="1"/>
  <c r="M6367" i="1"/>
  <c r="M6369" i="1"/>
  <c r="M6373" i="1"/>
  <c r="M6374" i="1"/>
  <c r="M6375" i="1"/>
  <c r="M6377" i="1"/>
  <c r="M6381" i="1"/>
  <c r="M6383" i="1"/>
  <c r="M6385" i="1"/>
  <c r="M6389" i="1"/>
  <c r="M6390" i="1"/>
  <c r="M6391" i="1"/>
  <c r="M6393" i="1"/>
  <c r="M6397" i="1"/>
  <c r="M6398" i="1"/>
  <c r="M6399" i="1"/>
  <c r="M6400" i="1"/>
  <c r="M6401" i="1"/>
  <c r="M6405" i="1"/>
  <c r="M6406" i="1"/>
  <c r="M6407" i="1"/>
  <c r="M6409" i="1"/>
  <c r="M6413" i="1"/>
  <c r="M6414" i="1"/>
  <c r="M6415" i="1"/>
  <c r="M6417" i="1"/>
  <c r="M6421" i="1"/>
  <c r="M6423" i="1"/>
  <c r="M6425" i="1"/>
  <c r="M6429" i="1"/>
  <c r="M6430" i="1"/>
  <c r="M6431" i="1"/>
  <c r="M6432" i="1"/>
  <c r="M6433" i="1"/>
  <c r="M6437" i="1"/>
  <c r="M6438" i="1"/>
  <c r="M6439" i="1"/>
  <c r="M6441" i="1"/>
  <c r="M6445" i="1"/>
  <c r="M6446" i="1"/>
  <c r="M6447" i="1"/>
  <c r="M6449" i="1"/>
  <c r="M6453" i="1"/>
  <c r="M6454" i="1"/>
  <c r="M6455" i="1"/>
  <c r="M6457" i="1"/>
  <c r="M6461" i="1"/>
  <c r="M6463" i="1"/>
  <c r="M6465" i="1"/>
  <c r="M6469" i="1"/>
  <c r="M6470" i="1"/>
  <c r="M6471" i="1"/>
  <c r="M6473" i="1"/>
  <c r="M6477" i="1"/>
  <c r="M6478" i="1"/>
  <c r="M6479" i="1"/>
  <c r="M6481" i="1"/>
  <c r="M6485" i="1"/>
  <c r="M6486" i="1"/>
  <c r="M6487" i="1"/>
  <c r="M6489" i="1"/>
  <c r="M6493" i="1"/>
  <c r="M6494" i="1"/>
  <c r="M6495" i="1"/>
  <c r="M6497" i="1"/>
  <c r="M6501" i="1"/>
  <c r="M6502" i="1"/>
  <c r="M6503" i="1"/>
  <c r="M6505" i="1"/>
  <c r="M6509" i="1"/>
  <c r="M6510" i="1"/>
  <c r="M6511" i="1"/>
  <c r="M6513" i="1"/>
  <c r="M6517" i="1"/>
  <c r="M6518" i="1"/>
  <c r="M6519" i="1"/>
  <c r="M6521" i="1"/>
  <c r="M6525" i="1"/>
  <c r="M6526" i="1"/>
  <c r="M6527" i="1"/>
  <c r="M6529" i="1"/>
  <c r="M6533" i="1"/>
  <c r="M6534" i="1"/>
  <c r="M6535" i="1"/>
  <c r="M6537" i="1"/>
  <c r="M6541" i="1"/>
  <c r="M6542" i="1"/>
  <c r="M6543" i="1"/>
  <c r="M6545" i="1"/>
  <c r="M6549" i="1"/>
  <c r="M6550" i="1"/>
  <c r="M6551" i="1"/>
  <c r="M6553" i="1"/>
  <c r="M6557" i="1"/>
  <c r="M6558" i="1"/>
  <c r="M6559" i="1"/>
  <c r="M6560" i="1"/>
  <c r="M6561" i="1"/>
  <c r="M6565" i="1"/>
  <c r="M6566" i="1"/>
  <c r="M6567" i="1"/>
  <c r="M6569" i="1"/>
  <c r="M6573" i="1"/>
  <c r="M6574" i="1"/>
  <c r="M6575" i="1"/>
  <c r="M6577" i="1"/>
  <c r="M6581" i="1"/>
  <c r="M6583" i="1"/>
  <c r="M6585" i="1"/>
  <c r="M6589" i="1"/>
  <c r="M6590" i="1"/>
  <c r="M6591" i="1"/>
  <c r="M6592" i="1"/>
  <c r="M6593" i="1"/>
  <c r="M6597" i="1"/>
  <c r="M6598" i="1"/>
  <c r="M6599" i="1"/>
  <c r="M6601" i="1"/>
  <c r="M6605" i="1"/>
  <c r="M6606" i="1"/>
  <c r="M6607" i="1"/>
  <c r="M6609" i="1"/>
  <c r="M6613" i="1"/>
  <c r="M6614" i="1"/>
  <c r="M6615" i="1"/>
  <c r="M6617" i="1"/>
  <c r="M6621" i="1"/>
  <c r="M6622" i="1"/>
  <c r="M6623" i="1"/>
  <c r="M6625" i="1"/>
  <c r="M6629" i="1"/>
  <c r="M6630" i="1"/>
  <c r="M6631" i="1"/>
  <c r="M6632" i="1"/>
  <c r="M6633" i="1"/>
  <c r="M6637" i="1"/>
  <c r="M6638" i="1"/>
  <c r="M6639" i="1"/>
  <c r="M6641" i="1"/>
  <c r="M6645" i="1"/>
  <c r="M6646" i="1"/>
  <c r="M6647" i="1"/>
  <c r="M6649" i="1"/>
  <c r="M6653" i="1"/>
  <c r="M6654" i="1"/>
  <c r="M6655" i="1"/>
  <c r="M6657" i="1"/>
  <c r="M6661" i="1"/>
  <c r="M6663" i="1"/>
  <c r="M6665" i="1"/>
  <c r="M6669" i="1"/>
  <c r="M6670" i="1"/>
  <c r="M6671" i="1"/>
  <c r="M6673" i="1"/>
  <c r="M6677" i="1"/>
  <c r="M6678" i="1"/>
  <c r="M6679" i="1"/>
  <c r="M6681" i="1"/>
  <c r="M6685" i="1"/>
  <c r="M6686" i="1"/>
  <c r="M6687" i="1"/>
  <c r="M6688" i="1"/>
  <c r="M6689" i="1"/>
  <c r="M6693" i="1"/>
  <c r="M6694" i="1"/>
  <c r="M6695" i="1"/>
  <c r="M6697" i="1"/>
  <c r="M6701" i="1"/>
  <c r="M6703" i="1"/>
  <c r="M6705" i="1"/>
  <c r="M6709" i="1"/>
  <c r="M6710" i="1"/>
  <c r="M6711" i="1"/>
  <c r="M6713" i="1"/>
  <c r="M6717" i="1"/>
  <c r="M6718" i="1"/>
  <c r="M6719" i="1"/>
  <c r="M6720" i="1"/>
  <c r="M6721" i="1"/>
  <c r="M6725" i="1"/>
  <c r="M6726" i="1"/>
  <c r="M6727" i="1"/>
  <c r="M6729" i="1"/>
  <c r="M6733" i="1"/>
  <c r="M6734" i="1"/>
  <c r="M6735" i="1"/>
  <c r="M6737" i="1"/>
  <c r="M6741" i="1"/>
  <c r="M6743" i="1"/>
  <c r="M6745" i="1"/>
  <c r="M6749" i="1"/>
  <c r="M6750" i="1"/>
  <c r="M6751" i="1"/>
  <c r="M6752" i="1"/>
  <c r="M6753" i="1"/>
  <c r="M6757" i="1"/>
  <c r="M6758" i="1"/>
  <c r="M6759" i="1"/>
  <c r="M6761" i="1"/>
  <c r="M6765" i="1"/>
  <c r="M6766" i="1"/>
  <c r="M6767" i="1"/>
  <c r="M6769" i="1"/>
  <c r="M6773" i="1"/>
  <c r="M6774" i="1"/>
  <c r="M6775" i="1"/>
  <c r="M6777" i="1"/>
  <c r="M6781" i="1"/>
  <c r="M6783" i="1"/>
  <c r="M6785" i="1"/>
  <c r="M6789" i="1"/>
  <c r="M6790" i="1"/>
  <c r="M6791" i="1"/>
  <c r="M6793" i="1"/>
  <c r="M6797" i="1"/>
  <c r="M6798" i="1"/>
  <c r="M6799" i="1"/>
  <c r="M6801" i="1"/>
  <c r="M6805" i="1"/>
  <c r="M6806" i="1"/>
  <c r="M6807" i="1"/>
  <c r="M6809" i="1"/>
  <c r="M6813" i="1"/>
  <c r="M6814" i="1"/>
  <c r="M6815" i="1"/>
  <c r="M6817" i="1"/>
  <c r="M6821" i="1"/>
  <c r="M6823" i="1"/>
  <c r="M6825" i="1"/>
  <c r="M6829" i="1"/>
  <c r="M6830" i="1"/>
  <c r="M6831" i="1"/>
  <c r="M6833" i="1"/>
  <c r="M6837" i="1"/>
  <c r="M6838" i="1"/>
  <c r="M6839" i="1"/>
  <c r="M6841" i="1"/>
  <c r="M6845" i="1"/>
  <c r="M6846" i="1"/>
  <c r="M6847" i="1"/>
  <c r="M6848" i="1"/>
  <c r="M6849" i="1"/>
  <c r="M6853" i="1"/>
  <c r="M6854" i="1"/>
  <c r="M6855" i="1"/>
  <c r="M6857" i="1"/>
  <c r="M6861" i="1"/>
  <c r="M6863" i="1"/>
  <c r="M6865" i="1"/>
  <c r="M6869" i="1"/>
  <c r="M6870" i="1"/>
  <c r="M6871" i="1"/>
  <c r="M6873" i="1"/>
  <c r="M6877" i="1"/>
  <c r="M6878" i="1"/>
  <c r="M6879" i="1"/>
  <c r="M6881" i="1"/>
  <c r="M6885" i="1"/>
  <c r="M6886" i="1"/>
  <c r="M6887" i="1"/>
  <c r="M6888" i="1"/>
  <c r="M6889" i="1"/>
  <c r="M6893" i="1"/>
  <c r="M6894" i="1"/>
  <c r="M6895" i="1"/>
  <c r="M6897" i="1"/>
  <c r="M6901" i="1"/>
  <c r="M6903" i="1"/>
  <c r="M6905" i="1"/>
  <c r="M6909" i="1"/>
  <c r="M6910" i="1"/>
  <c r="M6911" i="1"/>
  <c r="M6912" i="1"/>
  <c r="M6913" i="1"/>
  <c r="M6917" i="1"/>
  <c r="M6918" i="1"/>
  <c r="M6919" i="1"/>
  <c r="M6921" i="1"/>
  <c r="M6925" i="1"/>
  <c r="M6926" i="1"/>
  <c r="M6927" i="1"/>
  <c r="M6929" i="1"/>
  <c r="M6933" i="1"/>
  <c r="M6934" i="1"/>
  <c r="M6935" i="1"/>
  <c r="M6937" i="1"/>
  <c r="M6941" i="1"/>
  <c r="M6943" i="1"/>
  <c r="M6945" i="1"/>
  <c r="M6949" i="1"/>
  <c r="M6950" i="1"/>
  <c r="M6951" i="1"/>
  <c r="M6953" i="1"/>
  <c r="M6957" i="1"/>
  <c r="M6958" i="1"/>
  <c r="M6959" i="1"/>
  <c r="M6961" i="1"/>
  <c r="M6965" i="1"/>
  <c r="M6966" i="1"/>
  <c r="M6967" i="1"/>
  <c r="M6969" i="1"/>
  <c r="M6973" i="1"/>
  <c r="M6974" i="1"/>
  <c r="M6975" i="1"/>
  <c r="M6977" i="1"/>
  <c r="M6981" i="1"/>
  <c r="M6983" i="1"/>
  <c r="M6985" i="1"/>
  <c r="M6989" i="1"/>
  <c r="M6990" i="1"/>
  <c r="M6991" i="1"/>
  <c r="M6993" i="1"/>
  <c r="M6997" i="1"/>
  <c r="M6998" i="1"/>
  <c r="M6999" i="1"/>
  <c r="M7001" i="1"/>
  <c r="M7005" i="1"/>
  <c r="M7006" i="1"/>
  <c r="M7007" i="1"/>
  <c r="M7008" i="1"/>
  <c r="M7009" i="1"/>
  <c r="M7013" i="1"/>
  <c r="M7014" i="1"/>
  <c r="M7015" i="1"/>
  <c r="M7017" i="1"/>
  <c r="M7021" i="1"/>
  <c r="M7023" i="1"/>
  <c r="M7025" i="1"/>
  <c r="M7029" i="1"/>
  <c r="M7030" i="1"/>
  <c r="M7031" i="1"/>
  <c r="M7033" i="1"/>
  <c r="M7037" i="1"/>
  <c r="M7038" i="1"/>
  <c r="M7039" i="1"/>
  <c r="M7041" i="1"/>
  <c r="M7045" i="1"/>
  <c r="M7046" i="1"/>
  <c r="M7047" i="1"/>
  <c r="M7049" i="1"/>
  <c r="M7053" i="1"/>
  <c r="M7054" i="1"/>
  <c r="M7055" i="1"/>
  <c r="M7057" i="1"/>
  <c r="M7061" i="1"/>
  <c r="M7063" i="1"/>
  <c r="M7065" i="1"/>
  <c r="M7069" i="1"/>
  <c r="M7070" i="1"/>
  <c r="M7071" i="1"/>
  <c r="M7072" i="1"/>
  <c r="M7073" i="1"/>
  <c r="M7077" i="1"/>
  <c r="M7078" i="1"/>
  <c r="M7079" i="1"/>
  <c r="M7081" i="1"/>
  <c r="M7085" i="1"/>
  <c r="M7086" i="1"/>
  <c r="M7087" i="1"/>
  <c r="M7089" i="1"/>
  <c r="M7093" i="1"/>
  <c r="M7094" i="1"/>
  <c r="M7095" i="1"/>
  <c r="M7097" i="1"/>
  <c r="M7101" i="1"/>
  <c r="M7103" i="1"/>
  <c r="M7105" i="1"/>
  <c r="M7109" i="1"/>
  <c r="M7110" i="1"/>
  <c r="M7111" i="1"/>
  <c r="M7113" i="1"/>
  <c r="M7117" i="1"/>
  <c r="M7118" i="1"/>
  <c r="M7119" i="1"/>
  <c r="M7121" i="1"/>
  <c r="M7125" i="1"/>
  <c r="M7126" i="1"/>
  <c r="M7127" i="1"/>
  <c r="M7129" i="1"/>
  <c r="M7133" i="1"/>
  <c r="M7134" i="1"/>
  <c r="M7135" i="1"/>
  <c r="M7137" i="1"/>
  <c r="M7141" i="1"/>
  <c r="M7143" i="1"/>
  <c r="M7144" i="1"/>
  <c r="M7145" i="1"/>
  <c r="M7149" i="1"/>
  <c r="M7150" i="1"/>
  <c r="M7151" i="1"/>
  <c r="M7153" i="1"/>
  <c r="M7157" i="1"/>
  <c r="M7158" i="1"/>
  <c r="M7159" i="1"/>
  <c r="M7161" i="1"/>
  <c r="M7165" i="1"/>
  <c r="M7166" i="1"/>
  <c r="M7167" i="1"/>
  <c r="M7168" i="1"/>
  <c r="M7169" i="1"/>
  <c r="M7173" i="1"/>
  <c r="M7174" i="1"/>
  <c r="M7175" i="1"/>
  <c r="M7177" i="1"/>
  <c r="M7181" i="1"/>
  <c r="M7182" i="1"/>
  <c r="M7183" i="1"/>
  <c r="M7185" i="1"/>
  <c r="M7188" i="1"/>
  <c r="M7189" i="1"/>
  <c r="M7190" i="1"/>
  <c r="M7191" i="1"/>
  <c r="M7193" i="1"/>
  <c r="M7197" i="1"/>
  <c r="M7198" i="1"/>
  <c r="M7199" i="1"/>
  <c r="M7200" i="1"/>
  <c r="M7201" i="1"/>
  <c r="M7205" i="1"/>
  <c r="M7206" i="1"/>
  <c r="M7207" i="1"/>
  <c r="M7209" i="1"/>
  <c r="M7213" i="1"/>
  <c r="M7214" i="1"/>
  <c r="M7215" i="1"/>
  <c r="M7217" i="1"/>
  <c r="M7221" i="1"/>
  <c r="M7222" i="1"/>
  <c r="M7223" i="1"/>
  <c r="M7225" i="1"/>
  <c r="M7229" i="1"/>
  <c r="M7230" i="1"/>
  <c r="M7231" i="1"/>
  <c r="M7232" i="1"/>
  <c r="M7233" i="1"/>
  <c r="M7237" i="1"/>
  <c r="M7238" i="1"/>
  <c r="M7239" i="1"/>
  <c r="M7241" i="1"/>
  <c r="M7245" i="1"/>
  <c r="M7246" i="1"/>
  <c r="M7247" i="1"/>
  <c r="M7249" i="1"/>
  <c r="M7253" i="1"/>
  <c r="M7254" i="1"/>
  <c r="M7255" i="1"/>
  <c r="M7257" i="1"/>
  <c r="M7261" i="1"/>
  <c r="M7263" i="1"/>
  <c r="M7265" i="1"/>
  <c r="M7269" i="1"/>
  <c r="M7270" i="1"/>
  <c r="M7271" i="1"/>
  <c r="M7273" i="1"/>
  <c r="M7277" i="1"/>
  <c r="M7278" i="1"/>
  <c r="M7279" i="1"/>
  <c r="M7281" i="1"/>
  <c r="M7285" i="1"/>
  <c r="M7286" i="1"/>
  <c r="M7287" i="1"/>
  <c r="M7289" i="1"/>
  <c r="M7293" i="1"/>
  <c r="M7294" i="1"/>
  <c r="M7295" i="1"/>
  <c r="M7297" i="1"/>
  <c r="M7301" i="1"/>
  <c r="M7303" i="1"/>
  <c r="M7305" i="1"/>
  <c r="M7309" i="1"/>
  <c r="M7310" i="1"/>
  <c r="M7311" i="1"/>
  <c r="M7313" i="1"/>
  <c r="M7317" i="1"/>
  <c r="M7318" i="1"/>
  <c r="M7319" i="1"/>
  <c r="M7321" i="1"/>
  <c r="M7325" i="1"/>
  <c r="M7326" i="1"/>
  <c r="M7327" i="1"/>
  <c r="M7328" i="1"/>
  <c r="M7329" i="1"/>
  <c r="M7333" i="1"/>
  <c r="M7334" i="1"/>
  <c r="M7335" i="1"/>
  <c r="M7337" i="1"/>
  <c r="M7341" i="1"/>
  <c r="M7343" i="1"/>
  <c r="M7345" i="1"/>
  <c r="M7349" i="1"/>
  <c r="M7350" i="1"/>
  <c r="M7351" i="1"/>
  <c r="M7353" i="1"/>
  <c r="M7357" i="1"/>
  <c r="M7358" i="1"/>
  <c r="M7359" i="1"/>
  <c r="M7360" i="1"/>
  <c r="M7361" i="1"/>
  <c r="M7365" i="1"/>
  <c r="M7366" i="1"/>
  <c r="M7367" i="1"/>
  <c r="M7369" i="1"/>
  <c r="M7373" i="1"/>
  <c r="M7374" i="1"/>
  <c r="M7375" i="1"/>
  <c r="M7377" i="1"/>
  <c r="M7381" i="1"/>
  <c r="M7383" i="1"/>
  <c r="M7385" i="1"/>
  <c r="M7389" i="1"/>
  <c r="M7390" i="1"/>
  <c r="M7391" i="1"/>
  <c r="M7393" i="1"/>
  <c r="M7397" i="1"/>
  <c r="M7398" i="1"/>
  <c r="M7399" i="1"/>
  <c r="M7400" i="1"/>
  <c r="M7401" i="1"/>
  <c r="M7405" i="1"/>
  <c r="M7406" i="1"/>
  <c r="M7407" i="1"/>
  <c r="M7409" i="1"/>
  <c r="M7413" i="1"/>
  <c r="M7414" i="1"/>
  <c r="M7415" i="1"/>
  <c r="M7417" i="1"/>
  <c r="M7421" i="1"/>
  <c r="M7423" i="1"/>
  <c r="M7425" i="1"/>
  <c r="M7429" i="1"/>
  <c r="M7430" i="1"/>
  <c r="M7431" i="1"/>
  <c r="M7433" i="1"/>
  <c r="M7437" i="1"/>
  <c r="M7438" i="1"/>
  <c r="M7439" i="1"/>
  <c r="M7441" i="1"/>
  <c r="M7445" i="1"/>
  <c r="M7446" i="1"/>
  <c r="M7447" i="1"/>
  <c r="M7449" i="1"/>
  <c r="M7453" i="1"/>
  <c r="M7454" i="1"/>
  <c r="M7455" i="1"/>
  <c r="M7457" i="1"/>
  <c r="M7461" i="1"/>
  <c r="M7463" i="1"/>
  <c r="M7465" i="1"/>
  <c r="M7469" i="1"/>
  <c r="M7470" i="1"/>
  <c r="M7471" i="1"/>
  <c r="M7473" i="1"/>
  <c r="M7477" i="1"/>
  <c r="M7478" i="1"/>
  <c r="M7479" i="1"/>
  <c r="M7481" i="1"/>
  <c r="M7485" i="1"/>
  <c r="M7486" i="1"/>
  <c r="M7487" i="1"/>
  <c r="M7488" i="1"/>
  <c r="M7489" i="1"/>
  <c r="M7493" i="1"/>
  <c r="M7494" i="1"/>
  <c r="M7495" i="1"/>
  <c r="M7497" i="1"/>
  <c r="M7501" i="1"/>
  <c r="M7503" i="1"/>
  <c r="M7505" i="1"/>
  <c r="M7508" i="1"/>
  <c r="M7509" i="1"/>
  <c r="M7510" i="1"/>
  <c r="M7511" i="1"/>
  <c r="M7513" i="1"/>
  <c r="M7517" i="1"/>
  <c r="M7518" i="1"/>
  <c r="M7519" i="1"/>
  <c r="M7520" i="1"/>
  <c r="M7521" i="1"/>
  <c r="M7525" i="1"/>
  <c r="M7526" i="1"/>
  <c r="M7527" i="1"/>
  <c r="M7529" i="1"/>
  <c r="M7533" i="1"/>
  <c r="M7534" i="1"/>
  <c r="M7535" i="1"/>
  <c r="M7537" i="1"/>
  <c r="M7541" i="1"/>
  <c r="M7543" i="1"/>
  <c r="M7545" i="1"/>
  <c r="M7549" i="1"/>
  <c r="M7550" i="1"/>
  <c r="M7551" i="1"/>
  <c r="M7553" i="1"/>
  <c r="M7557" i="1"/>
  <c r="M7558" i="1"/>
  <c r="M7559" i="1"/>
  <c r="M7561" i="1"/>
  <c r="M7565" i="1"/>
  <c r="M7566" i="1"/>
  <c r="M7567" i="1"/>
  <c r="M7569" i="1"/>
  <c r="M7573" i="1"/>
  <c r="M7574" i="1"/>
  <c r="M7575" i="1"/>
  <c r="M7577" i="1"/>
  <c r="M7581" i="1"/>
  <c r="M7583" i="1"/>
  <c r="M7585" i="1"/>
  <c r="M7589" i="1"/>
  <c r="M7590" i="1"/>
  <c r="M7591" i="1"/>
  <c r="M7593" i="1"/>
  <c r="M7597" i="1"/>
  <c r="M7598" i="1"/>
  <c r="M7599" i="1"/>
  <c r="M7601" i="1"/>
  <c r="M7605" i="1"/>
  <c r="M7606" i="1"/>
  <c r="M7607" i="1"/>
  <c r="M7609" i="1"/>
  <c r="M7613" i="1"/>
  <c r="M7614" i="1"/>
  <c r="M7615" i="1"/>
  <c r="M7617" i="1"/>
  <c r="M7621" i="1"/>
  <c r="M7623" i="1"/>
  <c r="M7625" i="1"/>
  <c r="M7629" i="1"/>
  <c r="M7630" i="1"/>
  <c r="M7631" i="1"/>
  <c r="M7633" i="1"/>
  <c r="M7637" i="1"/>
  <c r="M7638" i="1"/>
  <c r="M7639" i="1"/>
  <c r="M7641" i="1"/>
  <c r="M7645" i="1"/>
  <c r="M7646" i="1"/>
  <c r="M7647" i="1"/>
  <c r="M7649" i="1"/>
  <c r="M7653" i="1"/>
  <c r="M7654" i="1"/>
  <c r="M7655" i="1"/>
  <c r="M7657" i="1"/>
  <c r="M7661" i="1"/>
  <c r="M7663" i="1"/>
  <c r="M7665" i="1"/>
  <c r="M7669" i="1"/>
  <c r="M7670" i="1"/>
  <c r="M7671" i="1"/>
  <c r="M7673" i="1"/>
  <c r="M7677" i="1"/>
  <c r="M7678" i="1"/>
  <c r="M7679" i="1"/>
  <c r="M7680" i="1"/>
  <c r="M7681" i="1"/>
  <c r="M7685" i="1"/>
  <c r="M7686" i="1"/>
  <c r="M7687" i="1"/>
  <c r="M7689" i="1"/>
  <c r="M7693" i="1"/>
  <c r="M7694" i="1"/>
  <c r="M7695" i="1"/>
  <c r="M7697" i="1"/>
  <c r="M7700" i="1"/>
  <c r="M7701" i="1"/>
  <c r="M7703" i="1"/>
  <c r="M7705" i="1"/>
  <c r="M7709" i="1"/>
  <c r="M7710" i="1"/>
  <c r="M7711" i="1"/>
  <c r="M7712" i="1"/>
  <c r="M7713" i="1"/>
  <c r="M7717" i="1"/>
  <c r="M7718" i="1"/>
  <c r="M7719" i="1"/>
  <c r="M7721" i="1"/>
  <c r="M7725" i="1"/>
  <c r="M7726" i="1"/>
  <c r="M7727" i="1"/>
  <c r="M7729" i="1"/>
  <c r="M7733" i="1"/>
  <c r="M7734" i="1"/>
  <c r="M7735" i="1"/>
  <c r="M7737" i="1"/>
  <c r="M7741" i="1"/>
  <c r="M7743" i="1"/>
  <c r="M7744" i="1"/>
  <c r="M7745" i="1"/>
  <c r="M7749" i="1"/>
  <c r="M7750" i="1"/>
  <c r="M7751" i="1"/>
  <c r="M7753" i="1"/>
  <c r="M7757" i="1"/>
  <c r="M7758" i="1"/>
  <c r="M7759" i="1"/>
  <c r="M7761" i="1"/>
  <c r="M7765" i="1"/>
  <c r="M7766" i="1"/>
  <c r="M7767" i="1"/>
  <c r="M7769" i="1"/>
  <c r="M7773" i="1"/>
  <c r="M7774" i="1"/>
  <c r="M7775" i="1"/>
  <c r="M7777" i="1"/>
  <c r="M7781" i="1"/>
  <c r="M7782" i="1"/>
  <c r="M7783" i="1"/>
  <c r="M7785" i="1"/>
  <c r="M7789" i="1"/>
  <c r="M7790" i="1"/>
  <c r="M7791" i="1"/>
  <c r="M7793" i="1"/>
  <c r="M7797" i="1"/>
  <c r="M7798" i="1"/>
  <c r="M7799" i="1"/>
  <c r="M7801" i="1"/>
  <c r="M7805" i="1"/>
  <c r="M7806" i="1"/>
  <c r="M7807" i="1"/>
  <c r="M7809" i="1"/>
  <c r="M7813" i="1"/>
  <c r="M7814" i="1"/>
  <c r="M7815" i="1"/>
  <c r="M7817" i="1"/>
  <c r="M7821" i="1"/>
  <c r="M7822" i="1"/>
  <c r="M7823" i="1"/>
  <c r="M7825" i="1"/>
  <c r="M7829" i="1"/>
  <c r="M7830" i="1"/>
  <c r="M7831" i="1"/>
  <c r="M7833" i="1"/>
  <c r="M7837" i="1"/>
  <c r="M7838" i="1"/>
  <c r="M7839" i="1"/>
  <c r="M7840" i="1"/>
  <c r="M7841" i="1"/>
  <c r="M7845" i="1"/>
  <c r="M7846" i="1"/>
  <c r="M7847" i="1"/>
  <c r="M7849" i="1"/>
  <c r="M7853" i="1"/>
  <c r="M7854" i="1"/>
  <c r="M7855" i="1"/>
  <c r="M7857" i="1"/>
  <c r="M7861" i="1"/>
  <c r="M7863" i="1"/>
  <c r="M7865" i="1"/>
  <c r="M7869" i="1"/>
  <c r="M7870" i="1"/>
  <c r="M7871" i="1"/>
  <c r="M7872" i="1"/>
  <c r="M7873" i="1"/>
  <c r="M7877" i="1"/>
  <c r="M7878" i="1"/>
  <c r="M7879" i="1"/>
  <c r="M7881" i="1"/>
  <c r="M7885" i="1"/>
  <c r="M7886" i="1"/>
  <c r="M7887" i="1"/>
  <c r="M7889" i="1"/>
  <c r="M7893" i="1"/>
  <c r="M7894" i="1"/>
  <c r="M7895" i="1"/>
  <c r="M7897" i="1"/>
  <c r="M7901" i="1"/>
  <c r="M7902" i="1"/>
  <c r="M7903" i="1"/>
  <c r="M7905" i="1"/>
  <c r="M7909" i="1"/>
  <c r="M7910" i="1"/>
  <c r="M7911" i="1"/>
  <c r="M7912" i="1"/>
  <c r="M7913" i="1"/>
  <c r="M7917" i="1"/>
  <c r="M7918" i="1"/>
  <c r="M7919" i="1"/>
  <c r="M7921" i="1"/>
  <c r="M7925" i="1"/>
  <c r="M7926" i="1"/>
  <c r="M7927" i="1"/>
  <c r="M7929" i="1"/>
  <c r="M7933" i="1"/>
  <c r="M7934" i="1"/>
  <c r="M7935" i="1"/>
  <c r="M7937" i="1"/>
  <c r="M7941" i="1"/>
  <c r="M7943" i="1"/>
  <c r="M7945" i="1"/>
  <c r="M7949" i="1"/>
  <c r="M7950" i="1"/>
  <c r="M7951" i="1"/>
  <c r="M7953" i="1"/>
  <c r="M7957" i="1"/>
  <c r="M7958" i="1"/>
  <c r="M7959" i="1"/>
  <c r="M7961" i="1"/>
  <c r="M7965" i="1"/>
  <c r="M7966" i="1"/>
  <c r="M7967" i="1"/>
  <c r="M7968" i="1"/>
  <c r="M7969" i="1"/>
  <c r="M7973" i="1"/>
  <c r="M7974" i="1"/>
  <c r="M7975" i="1"/>
  <c r="M7977" i="1"/>
  <c r="M7981" i="1"/>
  <c r="M7983" i="1"/>
  <c r="M7985" i="1"/>
  <c r="M7989" i="1"/>
  <c r="M7990" i="1"/>
  <c r="M7991" i="1"/>
  <c r="M7993" i="1"/>
  <c r="M7997" i="1"/>
  <c r="M7998" i="1"/>
  <c r="M7999" i="1"/>
  <c r="M8000" i="1"/>
  <c r="M8001" i="1"/>
  <c r="M8005" i="1"/>
  <c r="M8006" i="1"/>
  <c r="M8007" i="1"/>
  <c r="M8009" i="1"/>
  <c r="M8013" i="1"/>
  <c r="M8014" i="1"/>
  <c r="M8015" i="1"/>
  <c r="M8017" i="1"/>
  <c r="M8020" i="1"/>
  <c r="M8021" i="1"/>
  <c r="M8023" i="1"/>
  <c r="M8025" i="1"/>
  <c r="M8029" i="1"/>
  <c r="M8030" i="1"/>
  <c r="M8031" i="1"/>
  <c r="M8032" i="1"/>
  <c r="M8033" i="1"/>
  <c r="M8037" i="1"/>
  <c r="M8038" i="1"/>
  <c r="M8039" i="1"/>
  <c r="M8041" i="1"/>
  <c r="M8045" i="1"/>
  <c r="M8046" i="1"/>
  <c r="M8047" i="1"/>
  <c r="M8049" i="1"/>
  <c r="M8053" i="1"/>
  <c r="M8054" i="1"/>
  <c r="M8055" i="1"/>
  <c r="M8057" i="1"/>
  <c r="M8061" i="1"/>
  <c r="M8063" i="1"/>
  <c r="M8065" i="1"/>
  <c r="M8069" i="1"/>
  <c r="M8070" i="1"/>
  <c r="M8071" i="1"/>
  <c r="M8073" i="1"/>
  <c r="M8077" i="1"/>
  <c r="M8078" i="1"/>
  <c r="M8079" i="1"/>
  <c r="M8081" i="1"/>
  <c r="M8085" i="1"/>
  <c r="M8086" i="1"/>
  <c r="M8087" i="1"/>
  <c r="M8089" i="1"/>
  <c r="M8093" i="1"/>
  <c r="M8094" i="1"/>
  <c r="M8095" i="1"/>
  <c r="M8097" i="1"/>
  <c r="M8101" i="1"/>
  <c r="M8103" i="1"/>
  <c r="M8105" i="1"/>
  <c r="M8109" i="1"/>
  <c r="M8110" i="1"/>
  <c r="M8111" i="1"/>
  <c r="M8113" i="1"/>
  <c r="M8117" i="1"/>
  <c r="M8118" i="1"/>
  <c r="M8119" i="1"/>
  <c r="M8121" i="1"/>
  <c r="M8125" i="1"/>
  <c r="M8126" i="1"/>
  <c r="M8127" i="1"/>
  <c r="M8128" i="1"/>
  <c r="M8129" i="1"/>
  <c r="M8133" i="1"/>
  <c r="M8134" i="1"/>
  <c r="M8135" i="1"/>
  <c r="M8137" i="1"/>
  <c r="M8141" i="1"/>
  <c r="M8143" i="1"/>
  <c r="M8145" i="1"/>
  <c r="M8149" i="1"/>
  <c r="M8150" i="1"/>
  <c r="M8151" i="1"/>
  <c r="M8153" i="1"/>
  <c r="M8157" i="1"/>
  <c r="M8158" i="1"/>
  <c r="M8159" i="1"/>
  <c r="M8161" i="1"/>
  <c r="M8165" i="1"/>
  <c r="M8166" i="1"/>
  <c r="M8167" i="1"/>
  <c r="M8168" i="1"/>
  <c r="M8169" i="1"/>
  <c r="M8173" i="1"/>
  <c r="M8174" i="1"/>
  <c r="M8175" i="1"/>
  <c r="M8177" i="1"/>
  <c r="M8181" i="1"/>
  <c r="M8183" i="1"/>
  <c r="M8185" i="1"/>
  <c r="M8189" i="1"/>
  <c r="M8190" i="1"/>
  <c r="M8191" i="1"/>
  <c r="M8192" i="1"/>
  <c r="M8193" i="1"/>
  <c r="M8197" i="1"/>
  <c r="M8198" i="1"/>
  <c r="M8199" i="1"/>
  <c r="M8201" i="1"/>
  <c r="M8205" i="1"/>
  <c r="M8206" i="1"/>
  <c r="M8207" i="1"/>
  <c r="M8209" i="1"/>
  <c r="M8212" i="1"/>
  <c r="M8213" i="1"/>
  <c r="M8214" i="1"/>
  <c r="M8215" i="1"/>
  <c r="M8217" i="1"/>
  <c r="M8221" i="1"/>
  <c r="M8223" i="1"/>
  <c r="M8225" i="1"/>
  <c r="M8229" i="1"/>
  <c r="M8230" i="1"/>
  <c r="M8231" i="1"/>
  <c r="M8233" i="1"/>
  <c r="M8237" i="1"/>
  <c r="M8238" i="1"/>
  <c r="M8239" i="1"/>
  <c r="M8241" i="1"/>
  <c r="M8245" i="1"/>
  <c r="M8246" i="1"/>
  <c r="M8247" i="1"/>
  <c r="M8249" i="1"/>
  <c r="M8253" i="1"/>
  <c r="M8254" i="1"/>
  <c r="M8255" i="1"/>
  <c r="M8257" i="1"/>
  <c r="M8261" i="1"/>
  <c r="M8263" i="1"/>
  <c r="M8265" i="1"/>
  <c r="M8269" i="1"/>
  <c r="M8270" i="1"/>
  <c r="M8271" i="1"/>
  <c r="M8273" i="1"/>
  <c r="M8277" i="1"/>
  <c r="M8278" i="1"/>
  <c r="M8279" i="1"/>
  <c r="M8281" i="1"/>
  <c r="M8285" i="1"/>
  <c r="M8286" i="1"/>
  <c r="M8287" i="1"/>
  <c r="M8288" i="1"/>
  <c r="M8289" i="1"/>
  <c r="M8293" i="1"/>
  <c r="M8294" i="1"/>
  <c r="M8295" i="1"/>
  <c r="M8297" i="1"/>
  <c r="M8301" i="1"/>
  <c r="M8303" i="1"/>
  <c r="M8305" i="1"/>
  <c r="M8309" i="1"/>
  <c r="M8310" i="1"/>
  <c r="M8311" i="1"/>
  <c r="M8313" i="1"/>
  <c r="M8317" i="1"/>
  <c r="M8318" i="1"/>
  <c r="M8319" i="1"/>
  <c r="M8321" i="1"/>
  <c r="M8325" i="1"/>
  <c r="M8326" i="1"/>
  <c r="M8327" i="1"/>
  <c r="M8329" i="1"/>
  <c r="M8333" i="1"/>
  <c r="M8334" i="1"/>
  <c r="M8335" i="1"/>
  <c r="M8337" i="1"/>
  <c r="M8341" i="1"/>
  <c r="M8343" i="1"/>
  <c r="M8345" i="1"/>
  <c r="M8349" i="1"/>
  <c r="M8350" i="1"/>
  <c r="M8351" i="1"/>
  <c r="M8352" i="1"/>
  <c r="M8353" i="1"/>
  <c r="M8357" i="1"/>
  <c r="M8358" i="1"/>
  <c r="M8359" i="1"/>
  <c r="M8361" i="1"/>
  <c r="M8365" i="1"/>
  <c r="M8366" i="1"/>
  <c r="M8367" i="1"/>
  <c r="M8369" i="1"/>
  <c r="M8373" i="1"/>
  <c r="M8374" i="1"/>
  <c r="M8375" i="1"/>
  <c r="M8377" i="1"/>
  <c r="M8381" i="1"/>
  <c r="M8383" i="1"/>
  <c r="M8385" i="1"/>
  <c r="M8389" i="1"/>
  <c r="M8390" i="1"/>
  <c r="M8391" i="1"/>
  <c r="M8393" i="1"/>
  <c r="M8397" i="1"/>
  <c r="M8398" i="1"/>
  <c r="M8399" i="1"/>
  <c r="M8401" i="1"/>
  <c r="M8405" i="1"/>
  <c r="M8406" i="1"/>
  <c r="M8407" i="1"/>
  <c r="M8409" i="1"/>
  <c r="M8413" i="1"/>
  <c r="M8414" i="1"/>
  <c r="M8415" i="1"/>
  <c r="M8417" i="1"/>
  <c r="M8421" i="1"/>
  <c r="M8423" i="1"/>
  <c r="M8424" i="1"/>
  <c r="M8425" i="1"/>
  <c r="M8429" i="1"/>
  <c r="M8430" i="1"/>
  <c r="M8431" i="1"/>
  <c r="M8433" i="1"/>
  <c r="M8437" i="1"/>
  <c r="M8438" i="1"/>
  <c r="M8439" i="1"/>
  <c r="M8441" i="1"/>
  <c r="M8445" i="1"/>
  <c r="M8446" i="1"/>
  <c r="M8447" i="1"/>
  <c r="M8448" i="1"/>
  <c r="M8449" i="1"/>
  <c r="M8453" i="1"/>
  <c r="M8454" i="1"/>
  <c r="M8455" i="1"/>
  <c r="M8457" i="1"/>
  <c r="M8461" i="1"/>
  <c r="M8462" i="1"/>
  <c r="M8463" i="1"/>
  <c r="M8465" i="1"/>
  <c r="M8469" i="1"/>
  <c r="M8470" i="1"/>
  <c r="M8471" i="1"/>
  <c r="M8473" i="1"/>
  <c r="M8477" i="1"/>
  <c r="M8478" i="1"/>
  <c r="M8479" i="1"/>
  <c r="M8480" i="1"/>
  <c r="M8481" i="1"/>
  <c r="M8485" i="1"/>
  <c r="M8486" i="1"/>
  <c r="M8487" i="1"/>
  <c r="M8489" i="1"/>
  <c r="M8493" i="1"/>
  <c r="M8494" i="1"/>
  <c r="M8495" i="1"/>
  <c r="M8497" i="1"/>
  <c r="M8501" i="1"/>
  <c r="M8503" i="1"/>
  <c r="M8505" i="1"/>
  <c r="M8509" i="1"/>
  <c r="M8510" i="1"/>
  <c r="M8511" i="1"/>
  <c r="M8512" i="1"/>
  <c r="M8513" i="1"/>
  <c r="M8517" i="1"/>
  <c r="M8518" i="1"/>
  <c r="M8519" i="1"/>
  <c r="M8521" i="1"/>
  <c r="M8525" i="1"/>
  <c r="M8526" i="1"/>
  <c r="M8527" i="1"/>
  <c r="M8529" i="1"/>
  <c r="M8532" i="1"/>
  <c r="M8533" i="1"/>
  <c r="M8534" i="1"/>
  <c r="M8535" i="1"/>
  <c r="M8537" i="1"/>
  <c r="M8541" i="1"/>
  <c r="M8543" i="1"/>
  <c r="M8545" i="1"/>
  <c r="M8549" i="1"/>
  <c r="M8550" i="1"/>
  <c r="M8551" i="1"/>
  <c r="M8553" i="1"/>
  <c r="M8557" i="1"/>
  <c r="M8558" i="1"/>
  <c r="M8559" i="1"/>
  <c r="M8561" i="1"/>
  <c r="M8565" i="1"/>
  <c r="M8566" i="1"/>
  <c r="M8567" i="1"/>
  <c r="M8568" i="1"/>
  <c r="M8569" i="1"/>
  <c r="M8573" i="1"/>
  <c r="M8574" i="1"/>
  <c r="M8575" i="1"/>
  <c r="M8577" i="1"/>
  <c r="M8581" i="1"/>
  <c r="M8583" i="1"/>
  <c r="M8585" i="1"/>
  <c r="M8589" i="1"/>
  <c r="M8590" i="1"/>
  <c r="M8591" i="1"/>
  <c r="M8593" i="1"/>
  <c r="M8597" i="1"/>
  <c r="M8598" i="1"/>
  <c r="M8599" i="1"/>
  <c r="M8601" i="1"/>
  <c r="M8605" i="1"/>
  <c r="M8606" i="1"/>
  <c r="M8607" i="1"/>
  <c r="M8609" i="1"/>
  <c r="M8613" i="1"/>
  <c r="M8614" i="1"/>
  <c r="M8615" i="1"/>
  <c r="M8617" i="1"/>
  <c r="M8621" i="1"/>
  <c r="M8623" i="1"/>
  <c r="M8625" i="1"/>
  <c r="M8629" i="1"/>
  <c r="M8630" i="1"/>
  <c r="M8631" i="1"/>
  <c r="M8633" i="1"/>
  <c r="M8637" i="1"/>
  <c r="M8638" i="1"/>
  <c r="M8639" i="1"/>
  <c r="M8641" i="1"/>
  <c r="M8645" i="1"/>
  <c r="M8646" i="1"/>
  <c r="M8647" i="1"/>
  <c r="M8648" i="1"/>
  <c r="M8649" i="1"/>
  <c r="M8653" i="1"/>
  <c r="M8654" i="1"/>
  <c r="M8655" i="1"/>
  <c r="M8657" i="1"/>
  <c r="M8661" i="1"/>
  <c r="M8663" i="1"/>
  <c r="M8665" i="1"/>
  <c r="M8669" i="1"/>
  <c r="M8670" i="1"/>
  <c r="M8671" i="1"/>
  <c r="M8672" i="1"/>
  <c r="M8673" i="1"/>
  <c r="M8677" i="1"/>
  <c r="M8678" i="1"/>
  <c r="M8679" i="1"/>
  <c r="M8681" i="1"/>
  <c r="M8685" i="1"/>
  <c r="M8686" i="1"/>
  <c r="M8687" i="1"/>
  <c r="M8689" i="1"/>
  <c r="M8693" i="1"/>
  <c r="M8694" i="1"/>
  <c r="M8695" i="1"/>
  <c r="M8697" i="1"/>
  <c r="M8701" i="1"/>
  <c r="M8703" i="1"/>
  <c r="M8705" i="1"/>
  <c r="M8709" i="1"/>
  <c r="M8710" i="1"/>
  <c r="M8711" i="1"/>
  <c r="M8713" i="1"/>
  <c r="M8717" i="1"/>
  <c r="M8718" i="1"/>
  <c r="M8719" i="1"/>
  <c r="M8721" i="1"/>
  <c r="M8725" i="1"/>
  <c r="M8726" i="1"/>
  <c r="M8727" i="1"/>
  <c r="M8728" i="1"/>
  <c r="M8729" i="1"/>
  <c r="M8733" i="1"/>
  <c r="M8734" i="1"/>
  <c r="M8735" i="1"/>
  <c r="M8737" i="1"/>
  <c r="M8741" i="1"/>
  <c r="M8743" i="1"/>
  <c r="M8745" i="1"/>
  <c r="M8749" i="1"/>
  <c r="M8750" i="1"/>
  <c r="M8751" i="1"/>
  <c r="M8753" i="1"/>
  <c r="M8757" i="1"/>
  <c r="M8758" i="1"/>
  <c r="M8759" i="1"/>
  <c r="M8761" i="1"/>
  <c r="M8765" i="1"/>
  <c r="M8766" i="1"/>
  <c r="M8767" i="1"/>
  <c r="M8769" i="1"/>
  <c r="M8773" i="1"/>
  <c r="M8774" i="1"/>
  <c r="M8775" i="1"/>
  <c r="M8777" i="1"/>
  <c r="M8781" i="1"/>
  <c r="M8783" i="1"/>
  <c r="M8785" i="1"/>
  <c r="M8789" i="1"/>
  <c r="M8790" i="1"/>
  <c r="M8791" i="1"/>
  <c r="M8793" i="1"/>
  <c r="M8797" i="1"/>
  <c r="M8798" i="1"/>
  <c r="M8799" i="1"/>
  <c r="M8801" i="1"/>
  <c r="M8805" i="1"/>
  <c r="M8806" i="1"/>
  <c r="M8807" i="1"/>
  <c r="M8808" i="1"/>
  <c r="M8809" i="1"/>
  <c r="M8813" i="1"/>
  <c r="M8814" i="1"/>
  <c r="M8815" i="1"/>
  <c r="M8817" i="1"/>
  <c r="M8821" i="1"/>
  <c r="M8823" i="1"/>
  <c r="M8825" i="1"/>
  <c r="M8829" i="1"/>
  <c r="M8830" i="1"/>
  <c r="M8831" i="1"/>
  <c r="M8832" i="1"/>
  <c r="M8833" i="1"/>
  <c r="M8837" i="1"/>
  <c r="M8838" i="1"/>
  <c r="M8839" i="1"/>
  <c r="M8841" i="1"/>
  <c r="M8845" i="1"/>
  <c r="M8846" i="1"/>
  <c r="M8847" i="1"/>
  <c r="M8849" i="1"/>
  <c r="M8853" i="1"/>
  <c r="M8854" i="1"/>
  <c r="M8855" i="1"/>
  <c r="M8857" i="1"/>
  <c r="M8861" i="1"/>
  <c r="M8863" i="1"/>
  <c r="M8865" i="1"/>
  <c r="M8869" i="1"/>
  <c r="M8870" i="1"/>
  <c r="M8871" i="1"/>
  <c r="M8873" i="1"/>
  <c r="M8877" i="1"/>
  <c r="M8878" i="1"/>
  <c r="M8879" i="1"/>
  <c r="M8881" i="1"/>
  <c r="M8885" i="1"/>
  <c r="M8886" i="1"/>
  <c r="M8887" i="1"/>
  <c r="M8889" i="1"/>
  <c r="M8893" i="1"/>
  <c r="M8894" i="1"/>
  <c r="M8895" i="1"/>
  <c r="M8897" i="1"/>
  <c r="M8901" i="1"/>
  <c r="M8903" i="1"/>
  <c r="M8905" i="1"/>
  <c r="M8909" i="1"/>
  <c r="M8910" i="1"/>
  <c r="M8911" i="1"/>
  <c r="M8913" i="1"/>
  <c r="M8917" i="1"/>
  <c r="M8918" i="1"/>
  <c r="M8919" i="1"/>
  <c r="M8921" i="1"/>
  <c r="M8925" i="1"/>
  <c r="M8926" i="1"/>
  <c r="M8927" i="1"/>
  <c r="M8928" i="1"/>
  <c r="M8929" i="1"/>
  <c r="M8933" i="1"/>
  <c r="M8934" i="1"/>
  <c r="M8935" i="1"/>
  <c r="M8937" i="1"/>
  <c r="M8940" i="1"/>
  <c r="M8941" i="1"/>
  <c r="M8943" i="1"/>
  <c r="M8945" i="1"/>
  <c r="M8949" i="1"/>
  <c r="M8950" i="1"/>
  <c r="M8951" i="1"/>
  <c r="M8952" i="1"/>
  <c r="M8953" i="1"/>
  <c r="M8957" i="1"/>
  <c r="M8958" i="1"/>
  <c r="M8959" i="1"/>
  <c r="M8961" i="1"/>
  <c r="M8965" i="1"/>
  <c r="M8966" i="1"/>
  <c r="M8967" i="1"/>
  <c r="M8969" i="1"/>
  <c r="M8973" i="1"/>
  <c r="M8974" i="1"/>
  <c r="M8975" i="1"/>
  <c r="M8977" i="1"/>
  <c r="M8981" i="1"/>
  <c r="M8983" i="1"/>
  <c r="M8985" i="1"/>
  <c r="M8989" i="1"/>
  <c r="M8990" i="1"/>
  <c r="M8991" i="1"/>
  <c r="M8993" i="1"/>
  <c r="M8997" i="1"/>
  <c r="M8998" i="1"/>
  <c r="M8999" i="1"/>
  <c r="M9001" i="1"/>
  <c r="M9005" i="1"/>
  <c r="M9006" i="1"/>
  <c r="M9007" i="1"/>
  <c r="M9009" i="1"/>
  <c r="M9013" i="1"/>
  <c r="M9014" i="1"/>
  <c r="M9015" i="1"/>
  <c r="M9017" i="1"/>
  <c r="M9021" i="1"/>
  <c r="M9023" i="1"/>
  <c r="M9025" i="1"/>
  <c r="M9029" i="1"/>
  <c r="M9030" i="1"/>
  <c r="M9031" i="1"/>
  <c r="M9032" i="1"/>
  <c r="M9033" i="1"/>
  <c r="M9037" i="1"/>
  <c r="M9038" i="1"/>
  <c r="M9039" i="1"/>
  <c r="M9041" i="1"/>
  <c r="M9045" i="1"/>
  <c r="M9046" i="1"/>
  <c r="M9047" i="1"/>
  <c r="M9049" i="1"/>
  <c r="M9053" i="1"/>
  <c r="M9054" i="1"/>
  <c r="M9055" i="1"/>
  <c r="M9057" i="1"/>
  <c r="M9061" i="1"/>
  <c r="M9062" i="1"/>
  <c r="M9063" i="1"/>
  <c r="M9065" i="1"/>
  <c r="M9069" i="1"/>
  <c r="M9070" i="1"/>
  <c r="M9071" i="1"/>
  <c r="M9073" i="1"/>
  <c r="M9077" i="1"/>
  <c r="M9078" i="1"/>
  <c r="M9079" i="1"/>
  <c r="M9080" i="1"/>
  <c r="M9081" i="1"/>
  <c r="M9085" i="1"/>
  <c r="M9086" i="1"/>
  <c r="M9087" i="1"/>
  <c r="M9089" i="1"/>
  <c r="M9093" i="1"/>
  <c r="M9094" i="1"/>
  <c r="M9095" i="1"/>
  <c r="M9097" i="1"/>
  <c r="M9101" i="1"/>
  <c r="M9103" i="1"/>
  <c r="M9105" i="1"/>
  <c r="M9109" i="1"/>
  <c r="M9110" i="1"/>
  <c r="M9111" i="1"/>
  <c r="M9113" i="1"/>
  <c r="M9117" i="1"/>
  <c r="M9118" i="1"/>
  <c r="M9119" i="1"/>
  <c r="M9121" i="1"/>
  <c r="M9125" i="1"/>
  <c r="M9126" i="1"/>
  <c r="M9127" i="1"/>
  <c r="M9129" i="1"/>
  <c r="M9133" i="1"/>
  <c r="M9134" i="1"/>
  <c r="M9135" i="1"/>
  <c r="M9137" i="1"/>
  <c r="M9141" i="1"/>
  <c r="M9143" i="1"/>
  <c r="M9145" i="1"/>
  <c r="M9149" i="1"/>
  <c r="M9150" i="1"/>
  <c r="M9151" i="1"/>
  <c r="M9153" i="1"/>
  <c r="M9157" i="1"/>
  <c r="M9158" i="1"/>
  <c r="M9159" i="1"/>
  <c r="M9160" i="1"/>
  <c r="M9161" i="1"/>
  <c r="M9165" i="1"/>
  <c r="M9166" i="1"/>
  <c r="M9167" i="1"/>
  <c r="M9169" i="1"/>
  <c r="M9173" i="1"/>
  <c r="M9174" i="1"/>
  <c r="M9175" i="1"/>
  <c r="M9177" i="1"/>
  <c r="M9181" i="1"/>
  <c r="M9182" i="1"/>
  <c r="M9183" i="1"/>
  <c r="M9185" i="1"/>
  <c r="M9189" i="1"/>
  <c r="M9190" i="1"/>
  <c r="M9191" i="1"/>
  <c r="M9193" i="1"/>
  <c r="M9197" i="1"/>
  <c r="M9198" i="1"/>
  <c r="M9199" i="1"/>
  <c r="M9201" i="1"/>
  <c r="M9205" i="1"/>
  <c r="M9206" i="1"/>
  <c r="M9207" i="1"/>
  <c r="M9208" i="1"/>
  <c r="M9209" i="1"/>
  <c r="M9213" i="1"/>
  <c r="M9214" i="1"/>
  <c r="M9215" i="1"/>
  <c r="M9217" i="1"/>
  <c r="M9221" i="1"/>
  <c r="M9223" i="1"/>
  <c r="M9225" i="1"/>
  <c r="M9229" i="1"/>
  <c r="M9230" i="1"/>
  <c r="M9231" i="1"/>
  <c r="M9233" i="1"/>
  <c r="M9237" i="1"/>
  <c r="M9238" i="1"/>
  <c r="M9239" i="1"/>
  <c r="M9240" i="1"/>
  <c r="M9241" i="1"/>
  <c r="M9245" i="1"/>
  <c r="M9246" i="1"/>
  <c r="M9247" i="1"/>
  <c r="M9249" i="1"/>
  <c r="M9253" i="1"/>
  <c r="M9254" i="1"/>
  <c r="M9255" i="1"/>
  <c r="M9257" i="1"/>
  <c r="M9261" i="1"/>
  <c r="M9263" i="1"/>
  <c r="M9265" i="1"/>
  <c r="M9269" i="1"/>
  <c r="M9270" i="1"/>
  <c r="M9271" i="1"/>
  <c r="M9273" i="1"/>
  <c r="M9277" i="1"/>
  <c r="M9278" i="1"/>
  <c r="M9279" i="1"/>
  <c r="M9281" i="1"/>
  <c r="M9285" i="1"/>
  <c r="M9286" i="1"/>
  <c r="M9287" i="1"/>
  <c r="M9288" i="1"/>
  <c r="M9289" i="1"/>
  <c r="M9293" i="1"/>
  <c r="M9294" i="1"/>
  <c r="M9295" i="1"/>
  <c r="M9297" i="1"/>
  <c r="M9301" i="1"/>
  <c r="M9303" i="1"/>
  <c r="M9305" i="1"/>
  <c r="M9309" i="1"/>
  <c r="M9310" i="1"/>
  <c r="M9311" i="1"/>
  <c r="M9313" i="1"/>
  <c r="M9317" i="1"/>
  <c r="M9318" i="1"/>
  <c r="M9319" i="1"/>
  <c r="M9320" i="1"/>
  <c r="M9321" i="1"/>
  <c r="M9325" i="1"/>
  <c r="M9326" i="1"/>
  <c r="M9327" i="1"/>
  <c r="M9329" i="1"/>
  <c r="M9332" i="1"/>
  <c r="M9333" i="1"/>
  <c r="M9334" i="1"/>
  <c r="M9335" i="1"/>
  <c r="M9337" i="1"/>
  <c r="M9341" i="1"/>
  <c r="M9343" i="1"/>
  <c r="M9345" i="1"/>
  <c r="M9349" i="1"/>
  <c r="M9350" i="1"/>
  <c r="M9351" i="1"/>
  <c r="M9353" i="1"/>
  <c r="M9357" i="1"/>
  <c r="M9358" i="1"/>
  <c r="M9359" i="1"/>
  <c r="M9361" i="1"/>
  <c r="M9365" i="1"/>
  <c r="M9366" i="1"/>
  <c r="M9367" i="1"/>
  <c r="M9368" i="1"/>
  <c r="M9369" i="1"/>
  <c r="M9373" i="1"/>
  <c r="M9374" i="1"/>
  <c r="M9375" i="1"/>
  <c r="M9377" i="1"/>
  <c r="M9381" i="1"/>
  <c r="M9383" i="1"/>
  <c r="M9385" i="1"/>
  <c r="M9389" i="1"/>
  <c r="M9390" i="1"/>
  <c r="M9391" i="1"/>
  <c r="M9393" i="1"/>
  <c r="M9397" i="1"/>
  <c r="M9398" i="1"/>
  <c r="M9399" i="1"/>
  <c r="M9401" i="1"/>
  <c r="M9405" i="1"/>
  <c r="M9406" i="1"/>
  <c r="M9407" i="1"/>
  <c r="M9409" i="1"/>
  <c r="M9413" i="1"/>
  <c r="M9414" i="1"/>
  <c r="M9415" i="1"/>
  <c r="M9417" i="1"/>
  <c r="M9421" i="1"/>
  <c r="M9423" i="1"/>
  <c r="M9425" i="1"/>
  <c r="M9429" i="1"/>
  <c r="M9430" i="1"/>
  <c r="M9431" i="1"/>
  <c r="M9433" i="1"/>
  <c r="M9437" i="1"/>
  <c r="M9438" i="1"/>
  <c r="M9439" i="1"/>
  <c r="M9440" i="1"/>
  <c r="M9441" i="1"/>
  <c r="M9445" i="1"/>
  <c r="M9446" i="1"/>
  <c r="M9447" i="1"/>
  <c r="M9449" i="1"/>
  <c r="M9453" i="1"/>
  <c r="M9454" i="1"/>
  <c r="M9455" i="1"/>
  <c r="M9457" i="1"/>
  <c r="M9461" i="1"/>
  <c r="M9463" i="1"/>
  <c r="M9465" i="1"/>
  <c r="M9469" i="1"/>
  <c r="M9470" i="1"/>
  <c r="M9471" i="1"/>
  <c r="M9473" i="1"/>
  <c r="M9477" i="1"/>
  <c r="M9478" i="1"/>
  <c r="M9479" i="1"/>
  <c r="M9481" i="1"/>
  <c r="M9485" i="1"/>
  <c r="M9486" i="1"/>
  <c r="M9487" i="1"/>
  <c r="M9489" i="1"/>
  <c r="M9493" i="1"/>
  <c r="M9494" i="1"/>
  <c r="M9495" i="1"/>
  <c r="M9497" i="1"/>
  <c r="M9501" i="1"/>
  <c r="M9503" i="1"/>
  <c r="M9505" i="1"/>
  <c r="M9509" i="1"/>
  <c r="M9510" i="1"/>
  <c r="M9511" i="1"/>
  <c r="M9513" i="1"/>
  <c r="M9517" i="1"/>
  <c r="M9518" i="1"/>
  <c r="M9519" i="1"/>
  <c r="M9521" i="1"/>
  <c r="M9525" i="1"/>
  <c r="M9526" i="1"/>
  <c r="M9527" i="1"/>
  <c r="M9528" i="1"/>
  <c r="M9529" i="1"/>
  <c r="M9533" i="1"/>
  <c r="M9534" i="1"/>
  <c r="M9535" i="1"/>
  <c r="M9537" i="1"/>
  <c r="M9541" i="1"/>
  <c r="M9543" i="1"/>
  <c r="M9545" i="1"/>
  <c r="M9549" i="1"/>
  <c r="M9550" i="1"/>
  <c r="M9551" i="1"/>
  <c r="M9553" i="1"/>
  <c r="M9557" i="1"/>
  <c r="M9558" i="1"/>
  <c r="M9559" i="1"/>
  <c r="M9561" i="1"/>
  <c r="M9565" i="1"/>
  <c r="M9566" i="1"/>
  <c r="M9567" i="1"/>
  <c r="M9568" i="1"/>
  <c r="M9569" i="1"/>
  <c r="M9573" i="1"/>
  <c r="M9574" i="1"/>
  <c r="M9575" i="1"/>
  <c r="M9577" i="1"/>
  <c r="M9581" i="1"/>
  <c r="M9583" i="1"/>
  <c r="M9585" i="1"/>
  <c r="M9589" i="1"/>
  <c r="M9590" i="1"/>
  <c r="M9591" i="1"/>
  <c r="M9592" i="1"/>
  <c r="M9593" i="1"/>
  <c r="M9597" i="1"/>
  <c r="M9598" i="1"/>
  <c r="M9599" i="1"/>
  <c r="M9601" i="1"/>
  <c r="M9605" i="1"/>
  <c r="M9606" i="1"/>
  <c r="M9607" i="1"/>
  <c r="M9609" i="1"/>
  <c r="M9613" i="1"/>
  <c r="M9614" i="1"/>
  <c r="M9615" i="1"/>
  <c r="M9617" i="1"/>
  <c r="M9621" i="1"/>
  <c r="M9623" i="1"/>
  <c r="M9625" i="1"/>
  <c r="M9629" i="1"/>
  <c r="M9630" i="1"/>
  <c r="M9631" i="1"/>
  <c r="M9633" i="1"/>
  <c r="M9637" i="1"/>
  <c r="M9638" i="1"/>
  <c r="M9639" i="1"/>
  <c r="M9641" i="1"/>
  <c r="M9645" i="1"/>
  <c r="M9646" i="1"/>
  <c r="M9647" i="1"/>
  <c r="M9649" i="1"/>
  <c r="M9653" i="1"/>
  <c r="M9654" i="1"/>
  <c r="M9655" i="1"/>
  <c r="M9657" i="1"/>
  <c r="M9661" i="1"/>
  <c r="M9663" i="1"/>
  <c r="M9665" i="1"/>
  <c r="M9669" i="1"/>
  <c r="M9670" i="1"/>
  <c r="M9671" i="1"/>
  <c r="M9672" i="1"/>
  <c r="M9673" i="1"/>
  <c r="M9677" i="1"/>
  <c r="M9678" i="1"/>
  <c r="M9679" i="1"/>
  <c r="M9681" i="1"/>
  <c r="M9685" i="1"/>
  <c r="M9686" i="1"/>
  <c r="M9687" i="1"/>
  <c r="M9689" i="1"/>
  <c r="M9693" i="1"/>
  <c r="M9694" i="1"/>
  <c r="M9695" i="1"/>
  <c r="M9697" i="1"/>
  <c r="M9701" i="1"/>
  <c r="M9703" i="1"/>
  <c r="M9705" i="1"/>
  <c r="M9709" i="1"/>
  <c r="M9710" i="1"/>
  <c r="M9711" i="1"/>
  <c r="M9713" i="1"/>
  <c r="M9717" i="1"/>
  <c r="M9718" i="1"/>
  <c r="M9719" i="1"/>
  <c r="M9720" i="1"/>
  <c r="M9721" i="1"/>
  <c r="M9725" i="1"/>
  <c r="M9726" i="1"/>
  <c r="M9727" i="1"/>
  <c r="M9729" i="1"/>
  <c r="M9733" i="1"/>
  <c r="M9734" i="1"/>
  <c r="M9735" i="1"/>
  <c r="M9737" i="1"/>
  <c r="M9740" i="1"/>
  <c r="M9741" i="1"/>
  <c r="M9743" i="1"/>
  <c r="M9745" i="1"/>
  <c r="M9749" i="1"/>
  <c r="M9750" i="1"/>
  <c r="M9751" i="1"/>
  <c r="M9752" i="1"/>
  <c r="M9753" i="1"/>
  <c r="M9757" i="1"/>
  <c r="M9758" i="1"/>
  <c r="M9759" i="1"/>
  <c r="M9761" i="1"/>
  <c r="M9765" i="1"/>
  <c r="M9766" i="1"/>
  <c r="M9767" i="1"/>
  <c r="M9769" i="1"/>
  <c r="M9773" i="1"/>
  <c r="M9774" i="1"/>
  <c r="M9775" i="1"/>
  <c r="M9777" i="1"/>
  <c r="M9781" i="1"/>
  <c r="M9783" i="1"/>
  <c r="M9785" i="1"/>
  <c r="M9789" i="1"/>
  <c r="M9790" i="1"/>
  <c r="M9791" i="1"/>
  <c r="M9793" i="1"/>
  <c r="M9797" i="1"/>
  <c r="M9798" i="1"/>
  <c r="M9799" i="1"/>
  <c r="M9800" i="1"/>
  <c r="M9801" i="1"/>
  <c r="M9805" i="1"/>
  <c r="M9806" i="1"/>
  <c r="M9807" i="1"/>
  <c r="M9809" i="1"/>
  <c r="M9813" i="1"/>
  <c r="M9814" i="1"/>
  <c r="M9815" i="1"/>
  <c r="M9817" i="1"/>
  <c r="M9821" i="1"/>
  <c r="M9823" i="1"/>
  <c r="M9825" i="1"/>
  <c r="M9829" i="1"/>
  <c r="M9830" i="1"/>
  <c r="M9831" i="1"/>
  <c r="M9832" i="1"/>
  <c r="M9833" i="1"/>
  <c r="M9837" i="1"/>
  <c r="M9838" i="1"/>
  <c r="M9839" i="1"/>
  <c r="M9841" i="1"/>
  <c r="M9845" i="1"/>
  <c r="M9846" i="1"/>
  <c r="M9847" i="1"/>
  <c r="M9849" i="1"/>
  <c r="M9853" i="1"/>
  <c r="M9854" i="1"/>
  <c r="M9855" i="1"/>
  <c r="M9857" i="1"/>
  <c r="M9861" i="1"/>
  <c r="M9863" i="1"/>
  <c r="M9865" i="1"/>
  <c r="M9868" i="1"/>
  <c r="M9869" i="1"/>
  <c r="M9870" i="1"/>
  <c r="M9871" i="1"/>
  <c r="M9873" i="1"/>
  <c r="M9877" i="1"/>
  <c r="M9878" i="1"/>
  <c r="M9879" i="1"/>
  <c r="M9880" i="1"/>
  <c r="M9881" i="1"/>
  <c r="M9885" i="1"/>
  <c r="M9886" i="1"/>
  <c r="M9887" i="1"/>
  <c r="M9889" i="1"/>
  <c r="M9893" i="1"/>
  <c r="M9894" i="1"/>
  <c r="M9895" i="1"/>
  <c r="M9897" i="1"/>
  <c r="M9901" i="1"/>
  <c r="M9903" i="1"/>
  <c r="M9905" i="1"/>
  <c r="M9909" i="1"/>
  <c r="M9910" i="1"/>
  <c r="M9911" i="1"/>
  <c r="M9913" i="1"/>
  <c r="M9917" i="1"/>
  <c r="M9918" i="1"/>
  <c r="M9919" i="1"/>
  <c r="M9921" i="1"/>
  <c r="M9925" i="1"/>
  <c r="M9926" i="1"/>
  <c r="M9927" i="1"/>
  <c r="M9929" i="1"/>
  <c r="M9933" i="1"/>
  <c r="M9934" i="1"/>
  <c r="M9935" i="1"/>
  <c r="M9937" i="1"/>
  <c r="M9941" i="1"/>
  <c r="M9943" i="1"/>
  <c r="M9945" i="1"/>
  <c r="M9949" i="1"/>
  <c r="M9950" i="1"/>
  <c r="M9951" i="1"/>
  <c r="M9952" i="1"/>
  <c r="M9953" i="1"/>
  <c r="M9957" i="1"/>
  <c r="M9958" i="1"/>
  <c r="M9959" i="1"/>
  <c r="M9961" i="1"/>
  <c r="M9965" i="1"/>
  <c r="M9966" i="1"/>
  <c r="M9967" i="1"/>
  <c r="M9969" i="1"/>
  <c r="M9973" i="1"/>
  <c r="M9974" i="1"/>
  <c r="M9975" i="1"/>
  <c r="M9977" i="1"/>
  <c r="M9981" i="1"/>
  <c r="M9983" i="1"/>
  <c r="M9985" i="1"/>
  <c r="M9989" i="1"/>
  <c r="M9990" i="1"/>
  <c r="M9991" i="1"/>
  <c r="M9993" i="1"/>
  <c r="M9997" i="1"/>
  <c r="M9998" i="1"/>
  <c r="M9999" i="1"/>
  <c r="M10001" i="1"/>
  <c r="M10005" i="1"/>
  <c r="M10006" i="1"/>
  <c r="M10007" i="1"/>
  <c r="M10008" i="1"/>
  <c r="M10009" i="1"/>
  <c r="M10013" i="1"/>
  <c r="M10014" i="1"/>
  <c r="M10015" i="1"/>
  <c r="M10017" i="1"/>
  <c r="M10021" i="1"/>
  <c r="M10023" i="1"/>
  <c r="M10025" i="1"/>
  <c r="M10029" i="1"/>
  <c r="M10030" i="1"/>
  <c r="M10031" i="1"/>
  <c r="N4237" i="1"/>
  <c r="N4238" i="1"/>
  <c r="N4239" i="1"/>
  <c r="N4240" i="1"/>
  <c r="N4241" i="1"/>
  <c r="N4243" i="1"/>
  <c r="N4245" i="1"/>
  <c r="N4246" i="1"/>
  <c r="N4247" i="1"/>
  <c r="N4248" i="1"/>
  <c r="N4249" i="1"/>
  <c r="N4253" i="1"/>
  <c r="N4254" i="1"/>
  <c r="N4255" i="1"/>
  <c r="N4257" i="1"/>
  <c r="N4261" i="1"/>
  <c r="N4263" i="1"/>
  <c r="N4265" i="1"/>
  <c r="N4269" i="1"/>
  <c r="N4270" i="1"/>
  <c r="N4271" i="1"/>
  <c r="N4273" i="1"/>
  <c r="N4277" i="1"/>
  <c r="N4278" i="1"/>
  <c r="N4279" i="1"/>
  <c r="N4280" i="1"/>
  <c r="N4281" i="1"/>
  <c r="N4285" i="1"/>
  <c r="N4286" i="1"/>
  <c r="N4287" i="1"/>
  <c r="N4288" i="1"/>
  <c r="N4289" i="1"/>
  <c r="N4293" i="1"/>
  <c r="N4294" i="1"/>
  <c r="N4295" i="1"/>
  <c r="N4297" i="1"/>
  <c r="N4301" i="1"/>
  <c r="N4303" i="1"/>
  <c r="N4305" i="1"/>
  <c r="N4309" i="1"/>
  <c r="N4310" i="1"/>
  <c r="N4311" i="1"/>
  <c r="N4312" i="1"/>
  <c r="N4313" i="1"/>
  <c r="N4317" i="1"/>
  <c r="N4318" i="1"/>
  <c r="N4319" i="1"/>
  <c r="N4320" i="1"/>
  <c r="N4321" i="1"/>
  <c r="N4325" i="1"/>
  <c r="N4326" i="1"/>
  <c r="N4327" i="1"/>
  <c r="N4328" i="1"/>
  <c r="N4329" i="1"/>
  <c r="N4333" i="1"/>
  <c r="N4334" i="1"/>
  <c r="N4335" i="1"/>
  <c r="N4337" i="1"/>
  <c r="N4339" i="1"/>
  <c r="N4340" i="1"/>
  <c r="N4341" i="1"/>
  <c r="N4343" i="1"/>
  <c r="N4345" i="1"/>
  <c r="N4349" i="1"/>
  <c r="N4350" i="1"/>
  <c r="N4351" i="1"/>
  <c r="N4352" i="1"/>
  <c r="N4353" i="1"/>
  <c r="N4357" i="1"/>
  <c r="N4358" i="1"/>
  <c r="N4359" i="1"/>
  <c r="N4360" i="1"/>
  <c r="N4361" i="1"/>
  <c r="N4363" i="1"/>
  <c r="N4365" i="1"/>
  <c r="N4366" i="1"/>
  <c r="N4367" i="1"/>
  <c r="N4368" i="1"/>
  <c r="N4369" i="1"/>
  <c r="N4373" i="1"/>
  <c r="N4374" i="1"/>
  <c r="N4375" i="1"/>
  <c r="N4377" i="1"/>
  <c r="N4381" i="1"/>
  <c r="N4383" i="1"/>
  <c r="N4385" i="1"/>
  <c r="N4389" i="1"/>
  <c r="N4390" i="1"/>
  <c r="N4391" i="1"/>
  <c r="N4392" i="1"/>
  <c r="N4393" i="1"/>
  <c r="N4397" i="1"/>
  <c r="N4398" i="1"/>
  <c r="N4399" i="1"/>
  <c r="N4401" i="1"/>
  <c r="N4405" i="1"/>
  <c r="N4406" i="1"/>
  <c r="N4407" i="1"/>
  <c r="N4408" i="1"/>
  <c r="N4409" i="1"/>
  <c r="N4413" i="1"/>
  <c r="N4414" i="1"/>
  <c r="N4415" i="1"/>
  <c r="N4417" i="1"/>
  <c r="N4421" i="1"/>
  <c r="N4423" i="1"/>
  <c r="N4425" i="1"/>
  <c r="N4429" i="1"/>
  <c r="N4430" i="1"/>
  <c r="N4431" i="1"/>
  <c r="N4432" i="1"/>
  <c r="N4433" i="1"/>
  <c r="N4437" i="1"/>
  <c r="N4438" i="1"/>
  <c r="N4439" i="1"/>
  <c r="N4440" i="1"/>
  <c r="N4441" i="1"/>
  <c r="N4445" i="1"/>
  <c r="N4446" i="1"/>
  <c r="N4447" i="1"/>
  <c r="N4448" i="1"/>
  <c r="N4449" i="1"/>
  <c r="N4453" i="1"/>
  <c r="N4454" i="1"/>
  <c r="N4455" i="1"/>
  <c r="N4457" i="1"/>
  <c r="N4459" i="1"/>
  <c r="N4461" i="1"/>
  <c r="N4462" i="1"/>
  <c r="N4463" i="1"/>
  <c r="N4465" i="1"/>
  <c r="N4469" i="1"/>
  <c r="N4470" i="1"/>
  <c r="N4471" i="1"/>
  <c r="N4472" i="1"/>
  <c r="N4473" i="1"/>
  <c r="N4477" i="1"/>
  <c r="N4478" i="1"/>
  <c r="N4479" i="1"/>
  <c r="N4480" i="1"/>
  <c r="N4481" i="1"/>
  <c r="N4485" i="1"/>
  <c r="N4486" i="1"/>
  <c r="N4487" i="1"/>
  <c r="N4488" i="1"/>
  <c r="N4489" i="1"/>
  <c r="N4493" i="1"/>
  <c r="N4494" i="1"/>
  <c r="N4495" i="1"/>
  <c r="N4497" i="1"/>
  <c r="N4501" i="1"/>
  <c r="N4503" i="1"/>
  <c r="N4505" i="1"/>
  <c r="N4509" i="1"/>
  <c r="N4510" i="1"/>
  <c r="N4511" i="1"/>
  <c r="N4512" i="1"/>
  <c r="N4513" i="1"/>
  <c r="N4517" i="1"/>
  <c r="N4518" i="1"/>
  <c r="N4519" i="1"/>
  <c r="N4520" i="1"/>
  <c r="N4521" i="1"/>
  <c r="N4525" i="1"/>
  <c r="N4526" i="1"/>
  <c r="N4527" i="1"/>
  <c r="N4529" i="1"/>
  <c r="N4533" i="1"/>
  <c r="N4534" i="1"/>
  <c r="N4535" i="1"/>
  <c r="N4537" i="1"/>
  <c r="N4541" i="1"/>
  <c r="N4543" i="1"/>
  <c r="N4545" i="1"/>
  <c r="N4549" i="1"/>
  <c r="N4550" i="1"/>
  <c r="N4551" i="1"/>
  <c r="N4552" i="1"/>
  <c r="N4553" i="1"/>
  <c r="N4557" i="1"/>
  <c r="N4558" i="1"/>
  <c r="N4559" i="1"/>
  <c r="N4560" i="1"/>
  <c r="N4561" i="1"/>
  <c r="N4565" i="1"/>
  <c r="N4566" i="1"/>
  <c r="N4567" i="1"/>
  <c r="N4568" i="1"/>
  <c r="N4569" i="1"/>
  <c r="N4573" i="1"/>
  <c r="N4574" i="1"/>
  <c r="N4575" i="1"/>
  <c r="N4577" i="1"/>
  <c r="N4581" i="1"/>
  <c r="N4583" i="1"/>
  <c r="N4585" i="1"/>
  <c r="N4589" i="1"/>
  <c r="N4590" i="1"/>
  <c r="N4591" i="1"/>
  <c r="N4593" i="1"/>
  <c r="N4597" i="1"/>
  <c r="N4598" i="1"/>
  <c r="N4599" i="1"/>
  <c r="N4600" i="1"/>
  <c r="N4601" i="1"/>
  <c r="N4605" i="1"/>
  <c r="N4606" i="1"/>
  <c r="N4607" i="1"/>
  <c r="N4608" i="1"/>
  <c r="N4609" i="1"/>
  <c r="N4613" i="1"/>
  <c r="N4614" i="1"/>
  <c r="N4615" i="1"/>
  <c r="N4617" i="1"/>
  <c r="N4621" i="1"/>
  <c r="N4623" i="1"/>
  <c r="N4625" i="1"/>
  <c r="N4629" i="1"/>
  <c r="N4630" i="1"/>
  <c r="N4631" i="1"/>
  <c r="N4632" i="1"/>
  <c r="N4633" i="1"/>
  <c r="N4637" i="1"/>
  <c r="N4638" i="1"/>
  <c r="N4639" i="1"/>
  <c r="N4640" i="1"/>
  <c r="N4641" i="1"/>
  <c r="N4645" i="1"/>
  <c r="N4646" i="1"/>
  <c r="N4647" i="1"/>
  <c r="N4648" i="1"/>
  <c r="N4649" i="1"/>
  <c r="N4653" i="1"/>
  <c r="N4654" i="1"/>
  <c r="N4655" i="1"/>
  <c r="N4657" i="1"/>
  <c r="N4661" i="1"/>
  <c r="N4663" i="1"/>
  <c r="N4665" i="1"/>
  <c r="N4669" i="1"/>
  <c r="N4670" i="1"/>
  <c r="N4671" i="1"/>
  <c r="N4672" i="1"/>
  <c r="N4673" i="1"/>
  <c r="N4677" i="1"/>
  <c r="N4678" i="1"/>
  <c r="N4679" i="1"/>
  <c r="N4680" i="1"/>
  <c r="N4681" i="1"/>
  <c r="N4685" i="1"/>
  <c r="N4686" i="1"/>
  <c r="N4687" i="1"/>
  <c r="N4688" i="1"/>
  <c r="N4689" i="1"/>
  <c r="N4693" i="1"/>
  <c r="N4694" i="1"/>
  <c r="N4695" i="1"/>
  <c r="N4697" i="1"/>
  <c r="N4701" i="1"/>
  <c r="N4703" i="1"/>
  <c r="N4705" i="1"/>
  <c r="N4707" i="1"/>
  <c r="N4709" i="1"/>
  <c r="N4710" i="1"/>
  <c r="N4711" i="1"/>
  <c r="N4712" i="1"/>
  <c r="N4713" i="1"/>
  <c r="N4717" i="1"/>
  <c r="N4718" i="1"/>
  <c r="N4719" i="1"/>
  <c r="N4720" i="1"/>
  <c r="N4721" i="1"/>
  <c r="N4725" i="1"/>
  <c r="N4726" i="1"/>
  <c r="N4727" i="1"/>
  <c r="N4728" i="1"/>
  <c r="N4729" i="1"/>
  <c r="N4733" i="1"/>
  <c r="N4734" i="1"/>
  <c r="N4735" i="1"/>
  <c r="N4737" i="1"/>
  <c r="N4741" i="1"/>
  <c r="N4743" i="1"/>
  <c r="N4745" i="1"/>
  <c r="N4749" i="1"/>
  <c r="N4750" i="1"/>
  <c r="N4751" i="1"/>
  <c r="N4752" i="1"/>
  <c r="N4753" i="1"/>
  <c r="N4757" i="1"/>
  <c r="N4758" i="1"/>
  <c r="N4759" i="1"/>
  <c r="N4760" i="1"/>
  <c r="N4761" i="1"/>
  <c r="N4765" i="1"/>
  <c r="N4766" i="1"/>
  <c r="N4767" i="1"/>
  <c r="N4768" i="1"/>
  <c r="N4769" i="1"/>
  <c r="N4773" i="1"/>
  <c r="N4774" i="1"/>
  <c r="N4775" i="1"/>
  <c r="N4777" i="1"/>
  <c r="N4781" i="1"/>
  <c r="N4783" i="1"/>
  <c r="N4785" i="1"/>
  <c r="N4786" i="1"/>
  <c r="N4789" i="1"/>
  <c r="N4790" i="1"/>
  <c r="N4791" i="1"/>
  <c r="N4792" i="1"/>
  <c r="N4793" i="1"/>
  <c r="N4794" i="1"/>
  <c r="N4797" i="1"/>
  <c r="N4798" i="1"/>
  <c r="N4799" i="1"/>
  <c r="N4800" i="1"/>
  <c r="N4801" i="1"/>
  <c r="N4805" i="1"/>
  <c r="N4806" i="1"/>
  <c r="N4807" i="1"/>
  <c r="N4808" i="1"/>
  <c r="N4809" i="1"/>
  <c r="N4810" i="1"/>
  <c r="N4813" i="1"/>
  <c r="N4814" i="1"/>
  <c r="N4815" i="1"/>
  <c r="N4817" i="1"/>
  <c r="N4818" i="1"/>
  <c r="N4821" i="1"/>
  <c r="N4823" i="1"/>
  <c r="N4825" i="1"/>
  <c r="N4826" i="1"/>
  <c r="N4829" i="1"/>
  <c r="N4830" i="1"/>
  <c r="N4831" i="1"/>
  <c r="N4832" i="1"/>
  <c r="N4833" i="1"/>
  <c r="N4834" i="1"/>
  <c r="N4837" i="1"/>
  <c r="N4838" i="1"/>
  <c r="N4839" i="1"/>
  <c r="N4840" i="1"/>
  <c r="N4841" i="1"/>
  <c r="N4845" i="1"/>
  <c r="N4846" i="1"/>
  <c r="N4847" i="1"/>
  <c r="N4848" i="1"/>
  <c r="N4849" i="1"/>
  <c r="N4850" i="1"/>
  <c r="N4853" i="1"/>
  <c r="N4854" i="1"/>
  <c r="N4855" i="1"/>
  <c r="N4857" i="1"/>
  <c r="N4858" i="1"/>
  <c r="N4861" i="1"/>
  <c r="N4863" i="1"/>
  <c r="N4865" i="1"/>
  <c r="N4866" i="1"/>
  <c r="N4869" i="1"/>
  <c r="N4870" i="1"/>
  <c r="N4871" i="1"/>
  <c r="N4872" i="1"/>
  <c r="N4873" i="1"/>
  <c r="N4874" i="1"/>
  <c r="N4877" i="1"/>
  <c r="N4878" i="1"/>
  <c r="N4879" i="1"/>
  <c r="N4880" i="1"/>
  <c r="N4881" i="1"/>
  <c r="N4885" i="1"/>
  <c r="N4886" i="1"/>
  <c r="N4887" i="1"/>
  <c r="N4888" i="1"/>
  <c r="N4889" i="1"/>
  <c r="N4890" i="1"/>
  <c r="N4893" i="1"/>
  <c r="N4894" i="1"/>
  <c r="N4895" i="1"/>
  <c r="N4897" i="1"/>
  <c r="N4898" i="1"/>
  <c r="N4901" i="1"/>
  <c r="N4903" i="1"/>
  <c r="N4905" i="1"/>
  <c r="N4906" i="1"/>
  <c r="N4909" i="1"/>
  <c r="N4910" i="1"/>
  <c r="N4911" i="1"/>
  <c r="N4912" i="1"/>
  <c r="N4913" i="1"/>
  <c r="N4914" i="1"/>
  <c r="N4917" i="1"/>
  <c r="N4918" i="1"/>
  <c r="N4919" i="1"/>
  <c r="N4920" i="1"/>
  <c r="N4921" i="1"/>
  <c r="N4925" i="1"/>
  <c r="N4926" i="1"/>
  <c r="N4927" i="1"/>
  <c r="N4928" i="1"/>
  <c r="N4929" i="1"/>
  <c r="N4930" i="1"/>
  <c r="N4933" i="1"/>
  <c r="N4934" i="1"/>
  <c r="N4935" i="1"/>
  <c r="N4937" i="1"/>
  <c r="N4938" i="1"/>
  <c r="N4941" i="1"/>
  <c r="N4943" i="1"/>
  <c r="N4945" i="1"/>
  <c r="N4946" i="1"/>
  <c r="N4949" i="1"/>
  <c r="N4950" i="1"/>
  <c r="N4951" i="1"/>
  <c r="N4952" i="1"/>
  <c r="N4953" i="1"/>
  <c r="N4954" i="1"/>
  <c r="N4957" i="1"/>
  <c r="N4958" i="1"/>
  <c r="N4959" i="1"/>
  <c r="N4960" i="1"/>
  <c r="N4961" i="1"/>
  <c r="N4965" i="1"/>
  <c r="N4966" i="1"/>
  <c r="N4967" i="1"/>
  <c r="N4968" i="1"/>
  <c r="N4969" i="1"/>
  <c r="N4970" i="1"/>
  <c r="N4973" i="1"/>
  <c r="N4974" i="1"/>
  <c r="N4975" i="1"/>
  <c r="N4977" i="1"/>
  <c r="N4978" i="1"/>
  <c r="N4981" i="1"/>
  <c r="N4983" i="1"/>
  <c r="N4985" i="1"/>
  <c r="N4986" i="1"/>
  <c r="N4989" i="1"/>
  <c r="N4990" i="1"/>
  <c r="N4991" i="1"/>
  <c r="N4992" i="1"/>
  <c r="N4993" i="1"/>
  <c r="N4994" i="1"/>
  <c r="N4997" i="1"/>
  <c r="N4998" i="1"/>
  <c r="N4999" i="1"/>
  <c r="N5000" i="1"/>
  <c r="N5001" i="1"/>
  <c r="N5005" i="1"/>
  <c r="N5006" i="1"/>
  <c r="N5007" i="1"/>
  <c r="N5008" i="1"/>
  <c r="N5009" i="1"/>
  <c r="N5010" i="1"/>
  <c r="N5013" i="1"/>
  <c r="N5014" i="1"/>
  <c r="N5015" i="1"/>
  <c r="N5017" i="1"/>
  <c r="N5018" i="1"/>
  <c r="N5021" i="1"/>
  <c r="N5023" i="1"/>
  <c r="N5025" i="1"/>
  <c r="N5026" i="1"/>
  <c r="N5029" i="1"/>
  <c r="N5030" i="1"/>
  <c r="N5031" i="1"/>
  <c r="N5032" i="1"/>
  <c r="N5033" i="1"/>
  <c r="N5034" i="1"/>
  <c r="N5037" i="1"/>
  <c r="N5038" i="1"/>
  <c r="N5039" i="1"/>
  <c r="N5040" i="1"/>
  <c r="N5041" i="1"/>
  <c r="N5045" i="1"/>
  <c r="N5046" i="1"/>
  <c r="N5047" i="1"/>
  <c r="N5048" i="1"/>
  <c r="N5049" i="1"/>
  <c r="N5050" i="1"/>
  <c r="N5053" i="1"/>
  <c r="N5054" i="1"/>
  <c r="N5055" i="1"/>
  <c r="N5057" i="1"/>
  <c r="N5058" i="1"/>
  <c r="N5061" i="1"/>
  <c r="N5063" i="1"/>
  <c r="N5065" i="1"/>
  <c r="N5066" i="1"/>
  <c r="N5069" i="1"/>
  <c r="N5070" i="1"/>
  <c r="N5071" i="1"/>
  <c r="N5072" i="1"/>
  <c r="N5073" i="1"/>
  <c r="N5074" i="1"/>
  <c r="N5077" i="1"/>
  <c r="N5078" i="1"/>
  <c r="N5079" i="1"/>
  <c r="N5080" i="1"/>
  <c r="N5081" i="1"/>
  <c r="N5085" i="1"/>
  <c r="N5086" i="1"/>
  <c r="N5087" i="1"/>
  <c r="N5088" i="1"/>
  <c r="N5089" i="1"/>
  <c r="N5090" i="1"/>
  <c r="N5093" i="1"/>
  <c r="N5094" i="1"/>
  <c r="N5095" i="1"/>
  <c r="N5097" i="1"/>
  <c r="N5098" i="1"/>
  <c r="N5101" i="1"/>
  <c r="N5103" i="1"/>
  <c r="N5105" i="1"/>
  <c r="N5106" i="1"/>
  <c r="N5109" i="1"/>
  <c r="N5110" i="1"/>
  <c r="N5111" i="1"/>
  <c r="N5112" i="1"/>
  <c r="N5113" i="1"/>
  <c r="N5114" i="1"/>
  <c r="N5117" i="1"/>
  <c r="N5118" i="1"/>
  <c r="N5119" i="1"/>
  <c r="N5120" i="1"/>
  <c r="N5121" i="1"/>
  <c r="N5125" i="1"/>
  <c r="N5126" i="1"/>
  <c r="N5127" i="1"/>
  <c r="N5128" i="1"/>
  <c r="N5129" i="1"/>
  <c r="N5130" i="1"/>
  <c r="N5133" i="1"/>
  <c r="N5134" i="1"/>
  <c r="N5135" i="1"/>
  <c r="N5137" i="1"/>
  <c r="N5138" i="1"/>
  <c r="N5141" i="1"/>
  <c r="N5143" i="1"/>
  <c r="N5145" i="1"/>
  <c r="N5146" i="1"/>
  <c r="N5149" i="1"/>
  <c r="N5150" i="1"/>
  <c r="N5151" i="1"/>
  <c r="N5152" i="1"/>
  <c r="N5153" i="1"/>
  <c r="N5154" i="1"/>
  <c r="N5157" i="1"/>
  <c r="N5158" i="1"/>
  <c r="N5159" i="1"/>
  <c r="N5160" i="1"/>
  <c r="N5161" i="1"/>
  <c r="N5165" i="1"/>
  <c r="N5166" i="1"/>
  <c r="N5167" i="1"/>
  <c r="N5168" i="1"/>
  <c r="N5169" i="1"/>
  <c r="N5170" i="1"/>
  <c r="N5173" i="1"/>
  <c r="N5174" i="1"/>
  <c r="N5175" i="1"/>
  <c r="N5177" i="1"/>
  <c r="N5178" i="1"/>
  <c r="N5181" i="1"/>
  <c r="N5183" i="1"/>
  <c r="N5185" i="1"/>
  <c r="N5186" i="1"/>
  <c r="N5189" i="1"/>
  <c r="N5190" i="1"/>
  <c r="N5191" i="1"/>
  <c r="N5192" i="1"/>
  <c r="N5193" i="1"/>
  <c r="N5194" i="1"/>
  <c r="N5197" i="1"/>
  <c r="N5198" i="1"/>
  <c r="N5199" i="1"/>
  <c r="N5200" i="1"/>
  <c r="N5201" i="1"/>
  <c r="N5205" i="1"/>
  <c r="N5206" i="1"/>
  <c r="N5207" i="1"/>
  <c r="N5208" i="1"/>
  <c r="N5209" i="1"/>
  <c r="N5210" i="1"/>
  <c r="N5213" i="1"/>
  <c r="N5214" i="1"/>
  <c r="N5215" i="1"/>
  <c r="N5217" i="1"/>
  <c r="N5218" i="1"/>
  <c r="N5221" i="1"/>
  <c r="N5223" i="1"/>
  <c r="N5225" i="1"/>
  <c r="N5226" i="1"/>
  <c r="N5229" i="1"/>
  <c r="N5230" i="1"/>
  <c r="N5231" i="1"/>
  <c r="N5232" i="1"/>
  <c r="N5233" i="1"/>
  <c r="N5234" i="1"/>
  <c r="N5237" i="1"/>
  <c r="N5238" i="1"/>
  <c r="N5239" i="1"/>
  <c r="N5240" i="1"/>
  <c r="N5241" i="1"/>
  <c r="N5245" i="1"/>
  <c r="N5246" i="1"/>
  <c r="N5247" i="1"/>
  <c r="N5248" i="1"/>
  <c r="N5249" i="1"/>
  <c r="N5250" i="1"/>
  <c r="N5253" i="1"/>
  <c r="N5254" i="1"/>
  <c r="N5255" i="1"/>
  <c r="N5257" i="1"/>
  <c r="N5258" i="1"/>
  <c r="N5261" i="1"/>
  <c r="N5263" i="1"/>
  <c r="N5265" i="1"/>
  <c r="N5266" i="1"/>
  <c r="N5269" i="1"/>
  <c r="N5270" i="1"/>
  <c r="N5271" i="1"/>
  <c r="N5272" i="1"/>
  <c r="N5273" i="1"/>
  <c r="N5274" i="1"/>
  <c r="N5277" i="1"/>
  <c r="N5278" i="1"/>
  <c r="N5279" i="1"/>
  <c r="N5280" i="1"/>
  <c r="N5281" i="1"/>
  <c r="N5285" i="1"/>
  <c r="N5286" i="1"/>
  <c r="N5287" i="1"/>
  <c r="N5288" i="1"/>
  <c r="N5289" i="1"/>
  <c r="N5290" i="1"/>
  <c r="N5293" i="1"/>
  <c r="N5294" i="1"/>
  <c r="N5295" i="1"/>
  <c r="N5297" i="1"/>
  <c r="N5298" i="1"/>
  <c r="N5301" i="1"/>
  <c r="N5303" i="1"/>
  <c r="N5305" i="1"/>
  <c r="N5306" i="1"/>
  <c r="N5309" i="1"/>
  <c r="N5310" i="1"/>
  <c r="N5311" i="1"/>
  <c r="N5312" i="1"/>
  <c r="N5313" i="1"/>
  <c r="N5314" i="1"/>
  <c r="N5317" i="1"/>
  <c r="N5318" i="1"/>
  <c r="N5319" i="1"/>
  <c r="N5320" i="1"/>
  <c r="N5321" i="1"/>
  <c r="N5325" i="1"/>
  <c r="N5326" i="1"/>
  <c r="N5327" i="1"/>
  <c r="N5328" i="1"/>
  <c r="N5329" i="1"/>
  <c r="N5330" i="1"/>
  <c r="N5333" i="1"/>
  <c r="N5334" i="1"/>
  <c r="N5335" i="1"/>
  <c r="N5337" i="1"/>
  <c r="N5338" i="1"/>
  <c r="N5341" i="1"/>
  <c r="N5343" i="1"/>
  <c r="N5345" i="1"/>
  <c r="N5346" i="1"/>
  <c r="N5349" i="1"/>
  <c r="N5350" i="1"/>
  <c r="N5351" i="1"/>
  <c r="N5352" i="1"/>
  <c r="N5353" i="1"/>
  <c r="N5354" i="1"/>
  <c r="N5357" i="1"/>
  <c r="N5358" i="1"/>
  <c r="N5359" i="1"/>
  <c r="N5360" i="1"/>
  <c r="N5361" i="1"/>
  <c r="N5365" i="1"/>
  <c r="N5366" i="1"/>
  <c r="N5367" i="1"/>
  <c r="N5368" i="1"/>
  <c r="N5369" i="1"/>
  <c r="N5370" i="1"/>
  <c r="N5373" i="1"/>
  <c r="N5374" i="1"/>
  <c r="N5375" i="1"/>
  <c r="N5377" i="1"/>
  <c r="N5378" i="1"/>
  <c r="N5381" i="1"/>
  <c r="N5383" i="1"/>
  <c r="N5385" i="1"/>
  <c r="N5386" i="1"/>
  <c r="N5389" i="1"/>
  <c r="N5390" i="1"/>
  <c r="N5391" i="1"/>
  <c r="N5392" i="1"/>
  <c r="N5393" i="1"/>
  <c r="N5394" i="1"/>
  <c r="N5397" i="1"/>
  <c r="N5398" i="1"/>
  <c r="N5399" i="1"/>
  <c r="N5400" i="1"/>
  <c r="N5401" i="1"/>
  <c r="N5405" i="1"/>
  <c r="N5406" i="1"/>
  <c r="N5407" i="1"/>
  <c r="N5408" i="1"/>
  <c r="N5409" i="1"/>
  <c r="N5410" i="1"/>
  <c r="N5413" i="1"/>
  <c r="N5414" i="1"/>
  <c r="N5415" i="1"/>
  <c r="N5417" i="1"/>
  <c r="N5418" i="1"/>
  <c r="N5421" i="1"/>
  <c r="N5423" i="1"/>
  <c r="N5425" i="1"/>
  <c r="N5426" i="1"/>
  <c r="N5429" i="1"/>
  <c r="N5430" i="1"/>
  <c r="N5431" i="1"/>
  <c r="N5432" i="1"/>
  <c r="N5433" i="1"/>
  <c r="N5434" i="1"/>
  <c r="N5437" i="1"/>
  <c r="N5438" i="1"/>
  <c r="N5439" i="1"/>
  <c r="N5440" i="1"/>
  <c r="N5441" i="1"/>
  <c r="N5445" i="1"/>
  <c r="N5446" i="1"/>
  <c r="N5447" i="1"/>
  <c r="N5448" i="1"/>
  <c r="N5449" i="1"/>
  <c r="N5450" i="1"/>
  <c r="N5453" i="1"/>
  <c r="N5454" i="1"/>
  <c r="N5455" i="1"/>
  <c r="N5457" i="1"/>
  <c r="N5458" i="1"/>
  <c r="N5461" i="1"/>
  <c r="N5463" i="1"/>
  <c r="N5465" i="1"/>
  <c r="N5466" i="1"/>
  <c r="N5469" i="1"/>
  <c r="N5470" i="1"/>
  <c r="N5471" i="1"/>
  <c r="N5472" i="1"/>
  <c r="N5473" i="1"/>
  <c r="N5474" i="1"/>
  <c r="N5477" i="1"/>
  <c r="N5478" i="1"/>
  <c r="N5479" i="1"/>
  <c r="N5480" i="1"/>
  <c r="N5481" i="1"/>
  <c r="N5485" i="1"/>
  <c r="N5486" i="1"/>
  <c r="N5487" i="1"/>
  <c r="N5488" i="1"/>
  <c r="N5489" i="1"/>
  <c r="N5490" i="1"/>
  <c r="N5493" i="1"/>
  <c r="N5494" i="1"/>
  <c r="N5495" i="1"/>
  <c r="N5497" i="1"/>
  <c r="N5498" i="1"/>
  <c r="N5501" i="1"/>
  <c r="N5503" i="1"/>
  <c r="N5505" i="1"/>
  <c r="N5506" i="1"/>
  <c r="N5509" i="1"/>
  <c r="N5510" i="1"/>
  <c r="N5511" i="1"/>
  <c r="N5512" i="1"/>
  <c r="N5513" i="1"/>
  <c r="N5514" i="1"/>
  <c r="N5517" i="1"/>
  <c r="N5518" i="1"/>
  <c r="N5519" i="1"/>
  <c r="N5520" i="1"/>
  <c r="N5521" i="1"/>
  <c r="N5525" i="1"/>
  <c r="N5526" i="1"/>
  <c r="N5527" i="1"/>
  <c r="N5528" i="1"/>
  <c r="N5529" i="1"/>
  <c r="N5530" i="1"/>
  <c r="N5533" i="1"/>
  <c r="N5534" i="1"/>
  <c r="N5535" i="1"/>
  <c r="N5537" i="1"/>
  <c r="N5538" i="1"/>
  <c r="N5541" i="1"/>
  <c r="N5543" i="1"/>
  <c r="N5545" i="1"/>
  <c r="N5546" i="1"/>
  <c r="N5549" i="1"/>
  <c r="N5550" i="1"/>
  <c r="N5551" i="1"/>
  <c r="N5552" i="1"/>
  <c r="N5553" i="1"/>
  <c r="N5554" i="1"/>
  <c r="N5557" i="1"/>
  <c r="N5558" i="1"/>
  <c r="N5559" i="1"/>
  <c r="N5560" i="1"/>
  <c r="N5561" i="1"/>
  <c r="N5565" i="1"/>
  <c r="N5566" i="1"/>
  <c r="N5567" i="1"/>
  <c r="N5568" i="1"/>
  <c r="N5569" i="1"/>
  <c r="N5570" i="1"/>
  <c r="N5573" i="1"/>
  <c r="N5574" i="1"/>
  <c r="N5575" i="1"/>
  <c r="N5577" i="1"/>
  <c r="N5578" i="1"/>
  <c r="N5581" i="1"/>
  <c r="N5583" i="1"/>
  <c r="N5585" i="1"/>
  <c r="N5586" i="1"/>
  <c r="N5589" i="1"/>
  <c r="N5590" i="1"/>
  <c r="N5591" i="1"/>
  <c r="N5592" i="1"/>
  <c r="N5593" i="1"/>
  <c r="N5594" i="1"/>
  <c r="N5597" i="1"/>
  <c r="N5598" i="1"/>
  <c r="N5599" i="1"/>
  <c r="N5600" i="1"/>
  <c r="N5601" i="1"/>
  <c r="N5605" i="1"/>
  <c r="N5606" i="1"/>
  <c r="N5607" i="1"/>
  <c r="N5608" i="1"/>
  <c r="N5609" i="1"/>
  <c r="N5610" i="1"/>
  <c r="N5613" i="1"/>
  <c r="N5614" i="1"/>
  <c r="N5615" i="1"/>
  <c r="N5617" i="1"/>
  <c r="N5618" i="1"/>
  <c r="N5621" i="1"/>
  <c r="N5623" i="1"/>
  <c r="N5625" i="1"/>
  <c r="N5626" i="1"/>
  <c r="N5629" i="1"/>
  <c r="N5630" i="1"/>
  <c r="N5631" i="1"/>
  <c r="N5632" i="1"/>
  <c r="N5633" i="1"/>
  <c r="N5634" i="1"/>
  <c r="N5637" i="1"/>
  <c r="N5638" i="1"/>
  <c r="N5639" i="1"/>
  <c r="N5640" i="1"/>
  <c r="N5641" i="1"/>
  <c r="N5645" i="1"/>
  <c r="N5646" i="1"/>
  <c r="N5647" i="1"/>
  <c r="N5648" i="1"/>
  <c r="N5649" i="1"/>
  <c r="N5650" i="1"/>
  <c r="N5653" i="1"/>
  <c r="N5654" i="1"/>
  <c r="N5655" i="1"/>
  <c r="N5657" i="1"/>
  <c r="N5658" i="1"/>
  <c r="N5661" i="1"/>
  <c r="N5663" i="1"/>
  <c r="N5665" i="1"/>
  <c r="N5666" i="1"/>
  <c r="N5669" i="1"/>
  <c r="N5670" i="1"/>
  <c r="N5671" i="1"/>
  <c r="N5672" i="1"/>
  <c r="N5673" i="1"/>
  <c r="N5674" i="1"/>
  <c r="N5677" i="1"/>
  <c r="N5678" i="1"/>
  <c r="N5679" i="1"/>
  <c r="N5680" i="1"/>
  <c r="N5681" i="1"/>
  <c r="N5685" i="1"/>
  <c r="N5686" i="1"/>
  <c r="N5687" i="1"/>
  <c r="N5688" i="1"/>
  <c r="N5689" i="1"/>
  <c r="N5690" i="1"/>
  <c r="N5693" i="1"/>
  <c r="N5694" i="1"/>
  <c r="N5695" i="1"/>
  <c r="N5697" i="1"/>
  <c r="N5698" i="1"/>
  <c r="N5701" i="1"/>
  <c r="N5703" i="1"/>
  <c r="N5705" i="1"/>
  <c r="N5706" i="1"/>
  <c r="N5709" i="1"/>
  <c r="N5710" i="1"/>
  <c r="N5711" i="1"/>
  <c r="N5712" i="1"/>
  <c r="N5713" i="1"/>
  <c r="N5714" i="1"/>
  <c r="N5717" i="1"/>
  <c r="N5718" i="1"/>
  <c r="N5719" i="1"/>
  <c r="N5720" i="1"/>
  <c r="N5721" i="1"/>
  <c r="N5725" i="1"/>
  <c r="N5726" i="1"/>
  <c r="N5727" i="1"/>
  <c r="N5728" i="1"/>
  <c r="N5729" i="1"/>
  <c r="N5730" i="1"/>
  <c r="N5733" i="1"/>
  <c r="N5734" i="1"/>
  <c r="N5735" i="1"/>
  <c r="N5737" i="1"/>
  <c r="N5738" i="1"/>
  <c r="N5741" i="1"/>
  <c r="N5743" i="1"/>
  <c r="N5745" i="1"/>
  <c r="N5746" i="1"/>
  <c r="N5749" i="1"/>
  <c r="N5750" i="1"/>
  <c r="N5751" i="1"/>
  <c r="N5752" i="1"/>
  <c r="N5753" i="1"/>
  <c r="N5754" i="1"/>
  <c r="N5757" i="1"/>
  <c r="N5758" i="1"/>
  <c r="N5759" i="1"/>
  <c r="N5760" i="1"/>
  <c r="N5761" i="1"/>
  <c r="N5765" i="1"/>
  <c r="N5766" i="1"/>
  <c r="N5767" i="1"/>
  <c r="N5768" i="1"/>
  <c r="N5769" i="1"/>
  <c r="N5770" i="1"/>
  <c r="N5773" i="1"/>
  <c r="N5774" i="1"/>
  <c r="N5775" i="1"/>
  <c r="N5777" i="1"/>
  <c r="N5778" i="1"/>
  <c r="N5781" i="1"/>
  <c r="N5783" i="1"/>
  <c r="N5785" i="1"/>
  <c r="N5786" i="1"/>
  <c r="N5789" i="1"/>
  <c r="N5790" i="1"/>
  <c r="N5791" i="1"/>
  <c r="N5792" i="1"/>
  <c r="N5793" i="1"/>
  <c r="N5794" i="1"/>
  <c r="N5797" i="1"/>
  <c r="N5798" i="1"/>
  <c r="N5799" i="1"/>
  <c r="N5800" i="1"/>
  <c r="N5801" i="1"/>
  <c r="N5805" i="1"/>
  <c r="N5806" i="1"/>
  <c r="N5807" i="1"/>
  <c r="N5808" i="1"/>
  <c r="N5809" i="1"/>
  <c r="N5810" i="1"/>
  <c r="N5813" i="1"/>
  <c r="N5814" i="1"/>
  <c r="N5815" i="1"/>
  <c r="N5817" i="1"/>
  <c r="N5818" i="1"/>
  <c r="N5821" i="1"/>
  <c r="N5823" i="1"/>
  <c r="N5825" i="1"/>
  <c r="N5826" i="1"/>
  <c r="N5829" i="1"/>
  <c r="N5830" i="1"/>
  <c r="N5831" i="1"/>
  <c r="N5832" i="1"/>
  <c r="N5833" i="1"/>
  <c r="N5834" i="1"/>
  <c r="N5837" i="1"/>
  <c r="N5838" i="1"/>
  <c r="N5839" i="1"/>
  <c r="N5840" i="1"/>
  <c r="N5841" i="1"/>
  <c r="N5845" i="1"/>
  <c r="N5846" i="1"/>
  <c r="N5847" i="1"/>
  <c r="N5848" i="1"/>
  <c r="N5849" i="1"/>
  <c r="N5850" i="1"/>
  <c r="N5853" i="1"/>
  <c r="N5854" i="1"/>
  <c r="N5855" i="1"/>
  <c r="N5857" i="1"/>
  <c r="N5858" i="1"/>
  <c r="N5861" i="1"/>
  <c r="N5863" i="1"/>
  <c r="N5865" i="1"/>
  <c r="N5866" i="1"/>
  <c r="N5869" i="1"/>
  <c r="N5870" i="1"/>
  <c r="N5871" i="1"/>
  <c r="N5872" i="1"/>
  <c r="N5873" i="1"/>
  <c r="N5874" i="1"/>
  <c r="N5877" i="1"/>
  <c r="N5878" i="1"/>
  <c r="N5879" i="1"/>
  <c r="N5880" i="1"/>
  <c r="N5881" i="1"/>
  <c r="N5885" i="1"/>
  <c r="N5886" i="1"/>
  <c r="N5887" i="1"/>
  <c r="N5888" i="1"/>
  <c r="N5889" i="1"/>
  <c r="N5890" i="1"/>
  <c r="N5893" i="1"/>
  <c r="N5894" i="1"/>
  <c r="N5895" i="1"/>
  <c r="N5897" i="1"/>
  <c r="N5898" i="1"/>
  <c r="N5901" i="1"/>
  <c r="N5903" i="1"/>
  <c r="N5905" i="1"/>
  <c r="N5906" i="1"/>
  <c r="N5909" i="1"/>
  <c r="N5910" i="1"/>
  <c r="N5911" i="1"/>
  <c r="N5912" i="1"/>
  <c r="N5913" i="1"/>
  <c r="N5914" i="1"/>
  <c r="N5917" i="1"/>
  <c r="N5918" i="1"/>
  <c r="N5919" i="1"/>
  <c r="N5920" i="1"/>
  <c r="N5921" i="1"/>
  <c r="N5925" i="1"/>
  <c r="N5926" i="1"/>
  <c r="N5927" i="1"/>
  <c r="N5928" i="1"/>
  <c r="N5929" i="1"/>
  <c r="N5930" i="1"/>
  <c r="N5933" i="1"/>
  <c r="N5934" i="1"/>
  <c r="N5935" i="1"/>
  <c r="N5937" i="1"/>
  <c r="N5938" i="1"/>
  <c r="N5941" i="1"/>
  <c r="N5943" i="1"/>
  <c r="N5945" i="1"/>
  <c r="N5946" i="1"/>
  <c r="N5949" i="1"/>
  <c r="N5950" i="1"/>
  <c r="N5951" i="1"/>
  <c r="N5952" i="1"/>
  <c r="N5953" i="1"/>
  <c r="N5954" i="1"/>
  <c r="N5957" i="1"/>
  <c r="N5958" i="1"/>
  <c r="N5959" i="1"/>
  <c r="N5960" i="1"/>
  <c r="N5961" i="1"/>
  <c r="N5965" i="1"/>
  <c r="N5966" i="1"/>
  <c r="N5967" i="1"/>
  <c r="N5968" i="1"/>
  <c r="N5969" i="1"/>
  <c r="N5970" i="1"/>
  <c r="N5973" i="1"/>
  <c r="N5974" i="1"/>
  <c r="N5975" i="1"/>
  <c r="N5977" i="1"/>
  <c r="N5978" i="1"/>
  <c r="N5981" i="1"/>
  <c r="N5983" i="1"/>
  <c r="N5985" i="1"/>
  <c r="N5986" i="1"/>
  <c r="N5989" i="1"/>
  <c r="N5990" i="1"/>
  <c r="N5991" i="1"/>
  <c r="N5992" i="1"/>
  <c r="N5993" i="1"/>
  <c r="N5994" i="1"/>
  <c r="N5997" i="1"/>
  <c r="N5998" i="1"/>
  <c r="N5999" i="1"/>
  <c r="N6000" i="1"/>
  <c r="N6001" i="1"/>
  <c r="N6005" i="1"/>
  <c r="N6006" i="1"/>
  <c r="N6007" i="1"/>
  <c r="N6008" i="1"/>
  <c r="N6009" i="1"/>
  <c r="N6010" i="1"/>
  <c r="N6013" i="1"/>
  <c r="N6014" i="1"/>
  <c r="N6015" i="1"/>
  <c r="N6017" i="1"/>
  <c r="N6018" i="1"/>
  <c r="N6021" i="1"/>
  <c r="N6023" i="1"/>
  <c r="N6025" i="1"/>
  <c r="N6026" i="1"/>
  <c r="N6029" i="1"/>
  <c r="N6030" i="1"/>
  <c r="N6031" i="1"/>
  <c r="N6032" i="1"/>
  <c r="N6033" i="1"/>
  <c r="N6034" i="1"/>
  <c r="N6037" i="1"/>
  <c r="N6038" i="1"/>
  <c r="N6039" i="1"/>
  <c r="N6040" i="1"/>
  <c r="N6041" i="1"/>
  <c r="N6045" i="1"/>
  <c r="N6046" i="1"/>
  <c r="N6047" i="1"/>
  <c r="N6048" i="1"/>
  <c r="N6049" i="1"/>
  <c r="N6050" i="1"/>
  <c r="N6053" i="1"/>
  <c r="N6054" i="1"/>
  <c r="N6055" i="1"/>
  <c r="N6057" i="1"/>
  <c r="N6058" i="1"/>
  <c r="N6061" i="1"/>
  <c r="N6063" i="1"/>
  <c r="N6065" i="1"/>
  <c r="N6066" i="1"/>
  <c r="N6069" i="1"/>
  <c r="N6070" i="1"/>
  <c r="N6071" i="1"/>
  <c r="N6072" i="1"/>
  <c r="N6073" i="1"/>
  <c r="N6074" i="1"/>
  <c r="N6077" i="1"/>
  <c r="N6078" i="1"/>
  <c r="N6079" i="1"/>
  <c r="N6080" i="1"/>
  <c r="N6081" i="1"/>
  <c r="N6085" i="1"/>
  <c r="N6086" i="1"/>
  <c r="N6087" i="1"/>
  <c r="N6088" i="1"/>
  <c r="N6089" i="1"/>
  <c r="N6090" i="1"/>
  <c r="N6093" i="1"/>
  <c r="N6094" i="1"/>
  <c r="N6095" i="1"/>
  <c r="N6097" i="1"/>
  <c r="N6098" i="1"/>
  <c r="N6101" i="1"/>
  <c r="N6103" i="1"/>
  <c r="N6105" i="1"/>
  <c r="N6106" i="1"/>
  <c r="N6109" i="1"/>
  <c r="N6110" i="1"/>
  <c r="N6111" i="1"/>
  <c r="N6112" i="1"/>
  <c r="N6113" i="1"/>
  <c r="N6114" i="1"/>
  <c r="N6117" i="1"/>
  <c r="N6118" i="1"/>
  <c r="N6119" i="1"/>
  <c r="N6120" i="1"/>
  <c r="N6121" i="1"/>
  <c r="N6125" i="1"/>
  <c r="N6126" i="1"/>
  <c r="N6127" i="1"/>
  <c r="N6128" i="1"/>
  <c r="N6129" i="1"/>
  <c r="N6130" i="1"/>
  <c r="N6133" i="1"/>
  <c r="N6134" i="1"/>
  <c r="N6135" i="1"/>
  <c r="N6137" i="1"/>
  <c r="N6138" i="1"/>
  <c r="N6141" i="1"/>
  <c r="N6143" i="1"/>
  <c r="N6145" i="1"/>
  <c r="N6146" i="1"/>
  <c r="N6149" i="1"/>
  <c r="N6150" i="1"/>
  <c r="N6151" i="1"/>
  <c r="N6152" i="1"/>
  <c r="N6153" i="1"/>
  <c r="N6154" i="1"/>
  <c r="N6157" i="1"/>
  <c r="N6158" i="1"/>
  <c r="N6159" i="1"/>
  <c r="N6160" i="1"/>
  <c r="N6161" i="1"/>
  <c r="N6165" i="1"/>
  <c r="N6166" i="1"/>
  <c r="N6167" i="1"/>
  <c r="N6168" i="1"/>
  <c r="N6169" i="1"/>
  <c r="N6170" i="1"/>
  <c r="N6173" i="1"/>
  <c r="N6174" i="1"/>
  <c r="N6175" i="1"/>
  <c r="N6177" i="1"/>
  <c r="N6178" i="1"/>
  <c r="N6181" i="1"/>
  <c r="N6183" i="1"/>
  <c r="N6185" i="1"/>
  <c r="N6186" i="1"/>
  <c r="N6189" i="1"/>
  <c r="N6190" i="1"/>
  <c r="N6191" i="1"/>
  <c r="N6192" i="1"/>
  <c r="N6193" i="1"/>
  <c r="N6194" i="1"/>
  <c r="N6197" i="1"/>
  <c r="N6198" i="1"/>
  <c r="N6199" i="1"/>
  <c r="N6200" i="1"/>
  <c r="N6201" i="1"/>
  <c r="N6205" i="1"/>
  <c r="N6206" i="1"/>
  <c r="N6207" i="1"/>
  <c r="N6208" i="1"/>
  <c r="N6209" i="1"/>
  <c r="N6210" i="1"/>
  <c r="N6213" i="1"/>
  <c r="N6214" i="1"/>
  <c r="N6215" i="1"/>
  <c r="N6217" i="1"/>
  <c r="N6218" i="1"/>
  <c r="N6221" i="1"/>
  <c r="N6223" i="1"/>
  <c r="N6225" i="1"/>
  <c r="N6226" i="1"/>
  <c r="N6229" i="1"/>
  <c r="N6230" i="1"/>
  <c r="N6231" i="1"/>
  <c r="N6232" i="1"/>
  <c r="N6233" i="1"/>
  <c r="N6234" i="1"/>
  <c r="N6237" i="1"/>
  <c r="N6238" i="1"/>
  <c r="N6239" i="1"/>
  <c r="N6240" i="1"/>
  <c r="N6241" i="1"/>
  <c r="N6245" i="1"/>
  <c r="N6246" i="1"/>
  <c r="N6247" i="1"/>
  <c r="N6248" i="1"/>
  <c r="N6249" i="1"/>
  <c r="N6250" i="1"/>
  <c r="N6253" i="1"/>
  <c r="N6254" i="1"/>
  <c r="N6255" i="1"/>
  <c r="N6257" i="1"/>
  <c r="N6258" i="1"/>
  <c r="N6261" i="1"/>
  <c r="N6263" i="1"/>
  <c r="N6265" i="1"/>
  <c r="N6266" i="1"/>
  <c r="N6269" i="1"/>
  <c r="N6270" i="1"/>
  <c r="N6271" i="1"/>
  <c r="N6273" i="1"/>
  <c r="N6274" i="1"/>
  <c r="N6277" i="1"/>
  <c r="N6278" i="1"/>
  <c r="N6279" i="1"/>
  <c r="N6281" i="1"/>
  <c r="N6285" i="1"/>
  <c r="N6286" i="1"/>
  <c r="N6287" i="1"/>
  <c r="N6289" i="1"/>
  <c r="N6291" i="1"/>
  <c r="N6292" i="1"/>
  <c r="N6293" i="1"/>
  <c r="N6294" i="1"/>
  <c r="N6295" i="1"/>
  <c r="N6297" i="1"/>
  <c r="N6301" i="1"/>
  <c r="N6303" i="1"/>
  <c r="N6305" i="1"/>
  <c r="N6309" i="1"/>
  <c r="N6310" i="1"/>
  <c r="N6311" i="1"/>
  <c r="N6313" i="1"/>
  <c r="N6317" i="1"/>
  <c r="N6318" i="1"/>
  <c r="N6319" i="1"/>
  <c r="N6321" i="1"/>
  <c r="N6325" i="1"/>
  <c r="N6326" i="1"/>
  <c r="N6327" i="1"/>
  <c r="N6329" i="1"/>
  <c r="N6330" i="1"/>
  <c r="N6333" i="1"/>
  <c r="N6334" i="1"/>
  <c r="N6335" i="1"/>
  <c r="N6337" i="1"/>
  <c r="N6338" i="1"/>
  <c r="N6341" i="1"/>
  <c r="N6343" i="1"/>
  <c r="N6345" i="1"/>
  <c r="N6346" i="1"/>
  <c r="N6349" i="1"/>
  <c r="N6350" i="1"/>
  <c r="N6351" i="1"/>
  <c r="N6353" i="1"/>
  <c r="N6355" i="1"/>
  <c r="N6357" i="1"/>
  <c r="N6358" i="1"/>
  <c r="N6359" i="1"/>
  <c r="N6361" i="1"/>
  <c r="N6365" i="1"/>
  <c r="N6366" i="1"/>
  <c r="N6367" i="1"/>
  <c r="N6369" i="1"/>
  <c r="N6373" i="1"/>
  <c r="N6374" i="1"/>
  <c r="N6375" i="1"/>
  <c r="N6377" i="1"/>
  <c r="N6381" i="1"/>
  <c r="N6383" i="1"/>
  <c r="N6385" i="1"/>
  <c r="N6389" i="1"/>
  <c r="N6390" i="1"/>
  <c r="N6391" i="1"/>
  <c r="N6393" i="1"/>
  <c r="N6394" i="1"/>
  <c r="N6397" i="1"/>
  <c r="N6398" i="1"/>
  <c r="N6399" i="1"/>
  <c r="N6401" i="1"/>
  <c r="N6405" i="1"/>
  <c r="N6406" i="1"/>
  <c r="N6407" i="1"/>
  <c r="N6409" i="1"/>
  <c r="N6410" i="1"/>
  <c r="N6413" i="1"/>
  <c r="N6414" i="1"/>
  <c r="N6415" i="1"/>
  <c r="N6417" i="1"/>
  <c r="N6421" i="1"/>
  <c r="N6422" i="1"/>
  <c r="N6423" i="1"/>
  <c r="N6425" i="1"/>
  <c r="N6429" i="1"/>
  <c r="N6430" i="1"/>
  <c r="N6431" i="1"/>
  <c r="N6433" i="1"/>
  <c r="N6437" i="1"/>
  <c r="N6438" i="1"/>
  <c r="N6439" i="1"/>
  <c r="N6441" i="1"/>
  <c r="N6445" i="1"/>
  <c r="N6446" i="1"/>
  <c r="N6447" i="1"/>
  <c r="N6449" i="1"/>
  <c r="N6453" i="1"/>
  <c r="N6454" i="1"/>
  <c r="N6455" i="1"/>
  <c r="N6457" i="1"/>
  <c r="N6458" i="1"/>
  <c r="N6461" i="1"/>
  <c r="N6463" i="1"/>
  <c r="N6465" i="1"/>
  <c r="N6466" i="1"/>
  <c r="N6469" i="1"/>
  <c r="N6470" i="1"/>
  <c r="N6471" i="1"/>
  <c r="N6473" i="1"/>
  <c r="N6474" i="1"/>
  <c r="N6477" i="1"/>
  <c r="N6478" i="1"/>
  <c r="N6479" i="1"/>
  <c r="N6481" i="1"/>
  <c r="N6485" i="1"/>
  <c r="N6486" i="1"/>
  <c r="N6487" i="1"/>
  <c r="N6489" i="1"/>
  <c r="N6492" i="1"/>
  <c r="N6493" i="1"/>
  <c r="N6494" i="1"/>
  <c r="N6495" i="1"/>
  <c r="N6497" i="1"/>
  <c r="N6501" i="1"/>
  <c r="N6503" i="1"/>
  <c r="N6505" i="1"/>
  <c r="N6509" i="1"/>
  <c r="N6510" i="1"/>
  <c r="N6511" i="1"/>
  <c r="N6513" i="1"/>
  <c r="N6517" i="1"/>
  <c r="N6518" i="1"/>
  <c r="N6519" i="1"/>
  <c r="N6521" i="1"/>
  <c r="N6525" i="1"/>
  <c r="N6526" i="1"/>
  <c r="N6527" i="1"/>
  <c r="N6529" i="1"/>
  <c r="N6530" i="1"/>
  <c r="N6531" i="1"/>
  <c r="N6533" i="1"/>
  <c r="N6534" i="1"/>
  <c r="N6535" i="1"/>
  <c r="N6537" i="1"/>
  <c r="N6538" i="1"/>
  <c r="N6541" i="1"/>
  <c r="N6543" i="1"/>
  <c r="N6545" i="1"/>
  <c r="N6549" i="1"/>
  <c r="N6550" i="1"/>
  <c r="N6551" i="1"/>
  <c r="N6553" i="1"/>
  <c r="N6557" i="1"/>
  <c r="N6558" i="1"/>
  <c r="N6559" i="1"/>
  <c r="N6561" i="1"/>
  <c r="N6565" i="1"/>
  <c r="N6566" i="1"/>
  <c r="N6567" i="1"/>
  <c r="N6569" i="1"/>
  <c r="N6573" i="1"/>
  <c r="N6574" i="1"/>
  <c r="N6575" i="1"/>
  <c r="N6577" i="1"/>
  <c r="N6581" i="1"/>
  <c r="N6583" i="1"/>
  <c r="N6585" i="1"/>
  <c r="N6586" i="1"/>
  <c r="N6589" i="1"/>
  <c r="N6590" i="1"/>
  <c r="N6591" i="1"/>
  <c r="N6593" i="1"/>
  <c r="N6594" i="1"/>
  <c r="N6595" i="1"/>
  <c r="N6597" i="1"/>
  <c r="N6598" i="1"/>
  <c r="N6599" i="1"/>
  <c r="N6601" i="1"/>
  <c r="N6605" i="1"/>
  <c r="N6606" i="1"/>
  <c r="N6607" i="1"/>
  <c r="N6609" i="1"/>
  <c r="N6613" i="1"/>
  <c r="N6614" i="1"/>
  <c r="N6615" i="1"/>
  <c r="N6617" i="1"/>
  <c r="N6621" i="1"/>
  <c r="N6623" i="1"/>
  <c r="N6625" i="1"/>
  <c r="N6629" i="1"/>
  <c r="N6630" i="1"/>
  <c r="N6631" i="1"/>
  <c r="N6633" i="1"/>
  <c r="N6637" i="1"/>
  <c r="N6638" i="1"/>
  <c r="N6639" i="1"/>
  <c r="N6641" i="1"/>
  <c r="N6645" i="1"/>
  <c r="N6646" i="1"/>
  <c r="N6647" i="1"/>
  <c r="N6649" i="1"/>
  <c r="N6650" i="1"/>
  <c r="N6653" i="1"/>
  <c r="N6654" i="1"/>
  <c r="N6655" i="1"/>
  <c r="N6657" i="1"/>
  <c r="N6658" i="1"/>
  <c r="N6661" i="1"/>
  <c r="N6663" i="1"/>
  <c r="N6665" i="1"/>
  <c r="N6666" i="1"/>
  <c r="N6667" i="1"/>
  <c r="N6668" i="1"/>
  <c r="N6669" i="1"/>
  <c r="N6670" i="1"/>
  <c r="N6671" i="1"/>
  <c r="N6673" i="1"/>
  <c r="N6677" i="1"/>
  <c r="N6678" i="1"/>
  <c r="N6679" i="1"/>
  <c r="N6681" i="1"/>
  <c r="N6685" i="1"/>
  <c r="N6686" i="1"/>
  <c r="N6687" i="1"/>
  <c r="N6689" i="1"/>
  <c r="N6693" i="1"/>
  <c r="N6694" i="1"/>
  <c r="N6695" i="1"/>
  <c r="N6697" i="1"/>
  <c r="N6701" i="1"/>
  <c r="N6703" i="1"/>
  <c r="N6705" i="1"/>
  <c r="N6709" i="1"/>
  <c r="N6710" i="1"/>
  <c r="N6711" i="1"/>
  <c r="N6713" i="1"/>
  <c r="N6714" i="1"/>
  <c r="N6717" i="1"/>
  <c r="N6718" i="1"/>
  <c r="N6719" i="1"/>
  <c r="N6721" i="1"/>
  <c r="N6725" i="1"/>
  <c r="N6726" i="1"/>
  <c r="N6727" i="1"/>
  <c r="N6729" i="1"/>
  <c r="N6730" i="1"/>
  <c r="N6731" i="1"/>
  <c r="N6733" i="1"/>
  <c r="N6734" i="1"/>
  <c r="N6735" i="1"/>
  <c r="N6737" i="1"/>
  <c r="N6741" i="1"/>
  <c r="N6743" i="1"/>
  <c r="N6745" i="1"/>
  <c r="N6749" i="1"/>
  <c r="N6750" i="1"/>
  <c r="N6751" i="1"/>
  <c r="N6753" i="1"/>
  <c r="N6757" i="1"/>
  <c r="N6758" i="1"/>
  <c r="N6759" i="1"/>
  <c r="N6761" i="1"/>
  <c r="N6765" i="1"/>
  <c r="N6766" i="1"/>
  <c r="N6767" i="1"/>
  <c r="N6769" i="1"/>
  <c r="N6773" i="1"/>
  <c r="N6774" i="1"/>
  <c r="N6775" i="1"/>
  <c r="N6777" i="1"/>
  <c r="N6778" i="1"/>
  <c r="N6781" i="1"/>
  <c r="N6783" i="1"/>
  <c r="N6785" i="1"/>
  <c r="N6786" i="1"/>
  <c r="N6789" i="1"/>
  <c r="N6790" i="1"/>
  <c r="N6791" i="1"/>
  <c r="N6793" i="1"/>
  <c r="N6794" i="1"/>
  <c r="N6797" i="1"/>
  <c r="N6798" i="1"/>
  <c r="N6799" i="1"/>
  <c r="N6801" i="1"/>
  <c r="N6803" i="1"/>
  <c r="N6805" i="1"/>
  <c r="N6806" i="1"/>
  <c r="N6807" i="1"/>
  <c r="N6809" i="1"/>
  <c r="N6813" i="1"/>
  <c r="N6814" i="1"/>
  <c r="N6815" i="1"/>
  <c r="N6817" i="1"/>
  <c r="N6821" i="1"/>
  <c r="N6823" i="1"/>
  <c r="N6825" i="1"/>
  <c r="N6829" i="1"/>
  <c r="N6830" i="1"/>
  <c r="N6831" i="1"/>
  <c r="N6833" i="1"/>
  <c r="N6837" i="1"/>
  <c r="N6838" i="1"/>
  <c r="N6839" i="1"/>
  <c r="N6841" i="1"/>
  <c r="N6845" i="1"/>
  <c r="N6846" i="1"/>
  <c r="N6847" i="1"/>
  <c r="N6849" i="1"/>
  <c r="N6850" i="1"/>
  <c r="N6853" i="1"/>
  <c r="N6854" i="1"/>
  <c r="N6855" i="1"/>
  <c r="N6857" i="1"/>
  <c r="N6858" i="1"/>
  <c r="N6861" i="1"/>
  <c r="N6863" i="1"/>
  <c r="N6865" i="1"/>
  <c r="N6867" i="1"/>
  <c r="N6869" i="1"/>
  <c r="N6870" i="1"/>
  <c r="N6871" i="1"/>
  <c r="N6873" i="1"/>
  <c r="N6877" i="1"/>
  <c r="N6878" i="1"/>
  <c r="N6879" i="1"/>
  <c r="N6881" i="1"/>
  <c r="N6885" i="1"/>
  <c r="N6886" i="1"/>
  <c r="N6887" i="1"/>
  <c r="N6889" i="1"/>
  <c r="N6893" i="1"/>
  <c r="N6894" i="1"/>
  <c r="N6895" i="1"/>
  <c r="N6897" i="1"/>
  <c r="N6901" i="1"/>
  <c r="N6903" i="1"/>
  <c r="N6905" i="1"/>
  <c r="N6906" i="1"/>
  <c r="N6909" i="1"/>
  <c r="N6910" i="1"/>
  <c r="N6911" i="1"/>
  <c r="N6913" i="1"/>
  <c r="N6914" i="1"/>
  <c r="N6917" i="1"/>
  <c r="N6918" i="1"/>
  <c r="N6919" i="1"/>
  <c r="N6921" i="1"/>
  <c r="N6925" i="1"/>
  <c r="N6926" i="1"/>
  <c r="N6927" i="1"/>
  <c r="N6929" i="1"/>
  <c r="N6933" i="1"/>
  <c r="N6934" i="1"/>
  <c r="N6935" i="1"/>
  <c r="N6937" i="1"/>
  <c r="N6941" i="1"/>
  <c r="N6943" i="1"/>
  <c r="N6945" i="1"/>
  <c r="N6949" i="1"/>
  <c r="N6950" i="1"/>
  <c r="N6951" i="1"/>
  <c r="N6953" i="1"/>
  <c r="N6957" i="1"/>
  <c r="N6958" i="1"/>
  <c r="N6959" i="1"/>
  <c r="N6961" i="1"/>
  <c r="N6965" i="1"/>
  <c r="N6966" i="1"/>
  <c r="N6967" i="1"/>
  <c r="N6969" i="1"/>
  <c r="N6970" i="1"/>
  <c r="N6973" i="1"/>
  <c r="N6974" i="1"/>
  <c r="N6975" i="1"/>
  <c r="N6977" i="1"/>
  <c r="N6978" i="1"/>
  <c r="N6981" i="1"/>
  <c r="N6983" i="1"/>
  <c r="N6985" i="1"/>
  <c r="N6986" i="1"/>
  <c r="N6989" i="1"/>
  <c r="N6990" i="1"/>
  <c r="N6991" i="1"/>
  <c r="N6993" i="1"/>
  <c r="N6997" i="1"/>
  <c r="N6998" i="1"/>
  <c r="N6999" i="1"/>
  <c r="N7001" i="1"/>
  <c r="N7005" i="1"/>
  <c r="N7006" i="1"/>
  <c r="N7007" i="1"/>
  <c r="N7009" i="1"/>
  <c r="N7013" i="1"/>
  <c r="N7014" i="1"/>
  <c r="N7015" i="1"/>
  <c r="N7017" i="1"/>
  <c r="N7021" i="1"/>
  <c r="N7023" i="1"/>
  <c r="N7025" i="1"/>
  <c r="N7029" i="1"/>
  <c r="N7030" i="1"/>
  <c r="N7031" i="1"/>
  <c r="N7033" i="1"/>
  <c r="N7034" i="1"/>
  <c r="N7037" i="1"/>
  <c r="N7038" i="1"/>
  <c r="N7039" i="1"/>
  <c r="N7041" i="1"/>
  <c r="N7043" i="1"/>
  <c r="N7045" i="1"/>
  <c r="N7046" i="1"/>
  <c r="N7047" i="1"/>
  <c r="N7049" i="1"/>
  <c r="N7050" i="1"/>
  <c r="N7053" i="1"/>
  <c r="N7054" i="1"/>
  <c r="N7055" i="1"/>
  <c r="N7057" i="1"/>
  <c r="N7061" i="1"/>
  <c r="N7063" i="1"/>
  <c r="N7065" i="1"/>
  <c r="N7069" i="1"/>
  <c r="N7070" i="1"/>
  <c r="N7071" i="1"/>
  <c r="N7073" i="1"/>
  <c r="N7077" i="1"/>
  <c r="N7078" i="1"/>
  <c r="N7079" i="1"/>
  <c r="N7081" i="1"/>
  <c r="N7085" i="1"/>
  <c r="N7086" i="1"/>
  <c r="N7087" i="1"/>
  <c r="N7089" i="1"/>
  <c r="N7093" i="1"/>
  <c r="N7094" i="1"/>
  <c r="N7095" i="1"/>
  <c r="N7097" i="1"/>
  <c r="N7098" i="1"/>
  <c r="N7101" i="1"/>
  <c r="N7103" i="1"/>
  <c r="N7105" i="1"/>
  <c r="N7106" i="1"/>
  <c r="N7107" i="1"/>
  <c r="N7109" i="1"/>
  <c r="N7110" i="1"/>
  <c r="N7111" i="1"/>
  <c r="N7113" i="1"/>
  <c r="N7114" i="1"/>
  <c r="N7117" i="1"/>
  <c r="N7118" i="1"/>
  <c r="N7119" i="1"/>
  <c r="N7121" i="1"/>
  <c r="N7125" i="1"/>
  <c r="N7126" i="1"/>
  <c r="N7127" i="1"/>
  <c r="N7129" i="1"/>
  <c r="N7133" i="1"/>
  <c r="N7134" i="1"/>
  <c r="N7135" i="1"/>
  <c r="N7137" i="1"/>
  <c r="N7141" i="1"/>
  <c r="N7143" i="1"/>
  <c r="N7145" i="1"/>
  <c r="N7149" i="1"/>
  <c r="N7150" i="1"/>
  <c r="N7151" i="1"/>
  <c r="N7153" i="1"/>
  <c r="N7157" i="1"/>
  <c r="N7158" i="1"/>
  <c r="N7159" i="1"/>
  <c r="N7161" i="1"/>
  <c r="N7165" i="1"/>
  <c r="N7166" i="1"/>
  <c r="N7167" i="1"/>
  <c r="N7169" i="1"/>
  <c r="N7170" i="1"/>
  <c r="N7173" i="1"/>
  <c r="N7174" i="1"/>
  <c r="N7175" i="1"/>
  <c r="N7177" i="1"/>
  <c r="N7178" i="1"/>
  <c r="N7179" i="1"/>
  <c r="N7180" i="1"/>
  <c r="N7181" i="1"/>
  <c r="N7183" i="1"/>
  <c r="N7185" i="1"/>
  <c r="N7189" i="1"/>
  <c r="N7190" i="1"/>
  <c r="N7191" i="1"/>
  <c r="N7193" i="1"/>
  <c r="N7197" i="1"/>
  <c r="N7198" i="1"/>
  <c r="N7199" i="1"/>
  <c r="N7201" i="1"/>
  <c r="N7205" i="1"/>
  <c r="N7206" i="1"/>
  <c r="N7207" i="1"/>
  <c r="N7209" i="1"/>
  <c r="N7213" i="1"/>
  <c r="N7214" i="1"/>
  <c r="N7215" i="1"/>
  <c r="N7217" i="1"/>
  <c r="N7221" i="1"/>
  <c r="N7223" i="1"/>
  <c r="N7225" i="1"/>
  <c r="N7226" i="1"/>
  <c r="N7229" i="1"/>
  <c r="N7230" i="1"/>
  <c r="N7231" i="1"/>
  <c r="N7233" i="1"/>
  <c r="N7234" i="1"/>
  <c r="N7237" i="1"/>
  <c r="N7238" i="1"/>
  <c r="N7239" i="1"/>
  <c r="N7241" i="1"/>
  <c r="N7243" i="1"/>
  <c r="N7245" i="1"/>
  <c r="N7246" i="1"/>
  <c r="N7247" i="1"/>
  <c r="N7249" i="1"/>
  <c r="N7253" i="1"/>
  <c r="N7254" i="1"/>
  <c r="N7255" i="1"/>
  <c r="N7257" i="1"/>
  <c r="N7261" i="1"/>
  <c r="N7263" i="1"/>
  <c r="N7265" i="1"/>
  <c r="N7269" i="1"/>
  <c r="N7270" i="1"/>
  <c r="N7271" i="1"/>
  <c r="N7273" i="1"/>
  <c r="N7277" i="1"/>
  <c r="N7278" i="1"/>
  <c r="N7279" i="1"/>
  <c r="N7281" i="1"/>
  <c r="N7285" i="1"/>
  <c r="N7286" i="1"/>
  <c r="N7287" i="1"/>
  <c r="N7289" i="1"/>
  <c r="N7290" i="1"/>
  <c r="N7293" i="1"/>
  <c r="N7294" i="1"/>
  <c r="N7295" i="1"/>
  <c r="N7297" i="1"/>
  <c r="N7298" i="1"/>
  <c r="N7301" i="1"/>
  <c r="N7303" i="1"/>
  <c r="N7305" i="1"/>
  <c r="N7306" i="1"/>
  <c r="N7309" i="1"/>
  <c r="N7310" i="1"/>
  <c r="N7311" i="1"/>
  <c r="N7313" i="1"/>
  <c r="N7315" i="1"/>
  <c r="N7317" i="1"/>
  <c r="N7318" i="1"/>
  <c r="N7319" i="1"/>
  <c r="N7321" i="1"/>
  <c r="N7325" i="1"/>
  <c r="N7326" i="1"/>
  <c r="N7327" i="1"/>
  <c r="N7329" i="1"/>
  <c r="N7333" i="1"/>
  <c r="N7334" i="1"/>
  <c r="N7335" i="1"/>
  <c r="N7337" i="1"/>
  <c r="N7341" i="1"/>
  <c r="N7343" i="1"/>
  <c r="N7345" i="1"/>
  <c r="N7349" i="1"/>
  <c r="N7350" i="1"/>
  <c r="N7351" i="1"/>
  <c r="N7353" i="1"/>
  <c r="N7354" i="1"/>
  <c r="N7357" i="1"/>
  <c r="N7358" i="1"/>
  <c r="N7359" i="1"/>
  <c r="N7361" i="1"/>
  <c r="N7365" i="1"/>
  <c r="N7366" i="1"/>
  <c r="N7367" i="1"/>
  <c r="N7369" i="1"/>
  <c r="N7370" i="1"/>
  <c r="N7373" i="1"/>
  <c r="N7374" i="1"/>
  <c r="N7375" i="1"/>
  <c r="N7377" i="1"/>
  <c r="N7379" i="1"/>
  <c r="N7381" i="1"/>
  <c r="N7383" i="1"/>
  <c r="N7385" i="1"/>
  <c r="N7389" i="1"/>
  <c r="N7390" i="1"/>
  <c r="N7391" i="1"/>
  <c r="N7393" i="1"/>
  <c r="N7397" i="1"/>
  <c r="N7398" i="1"/>
  <c r="N7399" i="1"/>
  <c r="N7401" i="1"/>
  <c r="N7405" i="1"/>
  <c r="N7406" i="1"/>
  <c r="N7407" i="1"/>
  <c r="N7409" i="1"/>
  <c r="N7413" i="1"/>
  <c r="N7414" i="1"/>
  <c r="N7415" i="1"/>
  <c r="N7417" i="1"/>
  <c r="N7418" i="1"/>
  <c r="N7421" i="1"/>
  <c r="N7423" i="1"/>
  <c r="N7425" i="1"/>
  <c r="N7426" i="1"/>
  <c r="N7429" i="1"/>
  <c r="N7430" i="1"/>
  <c r="N7431" i="1"/>
  <c r="N7433" i="1"/>
  <c r="N7434" i="1"/>
  <c r="N7437" i="1"/>
  <c r="N7438" i="1"/>
  <c r="N7439" i="1"/>
  <c r="N7441" i="1"/>
  <c r="N7445" i="1"/>
  <c r="N7446" i="1"/>
  <c r="N7447" i="1"/>
  <c r="N7449" i="1"/>
  <c r="N7453" i="1"/>
  <c r="N7454" i="1"/>
  <c r="N7455" i="1"/>
  <c r="N7457" i="1"/>
  <c r="N7461" i="1"/>
  <c r="N7463" i="1"/>
  <c r="N7465" i="1"/>
  <c r="N7469" i="1"/>
  <c r="N7470" i="1"/>
  <c r="N7471" i="1"/>
  <c r="N7473" i="1"/>
  <c r="N7477" i="1"/>
  <c r="N7478" i="1"/>
  <c r="N7479" i="1"/>
  <c r="N7481" i="1"/>
  <c r="N7485" i="1"/>
  <c r="N7486" i="1"/>
  <c r="N7487" i="1"/>
  <c r="N7489" i="1"/>
  <c r="N7490" i="1"/>
  <c r="N7493" i="1"/>
  <c r="N7494" i="1"/>
  <c r="N7495" i="1"/>
  <c r="N7497" i="1"/>
  <c r="N7498" i="1"/>
  <c r="N7501" i="1"/>
  <c r="N7503" i="1"/>
  <c r="N7505" i="1"/>
  <c r="N7509" i="1"/>
  <c r="N7510" i="1"/>
  <c r="N7511" i="1"/>
  <c r="N7513" i="1"/>
  <c r="N7517" i="1"/>
  <c r="N7518" i="1"/>
  <c r="N7519" i="1"/>
  <c r="N7521" i="1"/>
  <c r="N7525" i="1"/>
  <c r="N7526" i="1"/>
  <c r="N7527" i="1"/>
  <c r="N7529" i="1"/>
  <c r="N7533" i="1"/>
  <c r="N7534" i="1"/>
  <c r="N7535" i="1"/>
  <c r="N7537" i="1"/>
  <c r="N7541" i="1"/>
  <c r="N7543" i="1"/>
  <c r="N7545" i="1"/>
  <c r="N7546" i="1"/>
  <c r="N7549" i="1"/>
  <c r="N7550" i="1"/>
  <c r="N7551" i="1"/>
  <c r="N7553" i="1"/>
  <c r="N7554" i="1"/>
  <c r="N7555" i="1"/>
  <c r="N7557" i="1"/>
  <c r="N7558" i="1"/>
  <c r="N7559" i="1"/>
  <c r="N7561" i="1"/>
  <c r="N7565" i="1"/>
  <c r="N7566" i="1"/>
  <c r="N7567" i="1"/>
  <c r="N7569" i="1"/>
  <c r="N7573" i="1"/>
  <c r="N7574" i="1"/>
  <c r="N7575" i="1"/>
  <c r="N7577" i="1"/>
  <c r="N7581" i="1"/>
  <c r="N7583" i="1"/>
  <c r="N7585" i="1"/>
  <c r="N7589" i="1"/>
  <c r="N7590" i="1"/>
  <c r="N7591" i="1"/>
  <c r="N7593" i="1"/>
  <c r="N7597" i="1"/>
  <c r="N7598" i="1"/>
  <c r="N7599" i="1"/>
  <c r="N7601" i="1"/>
  <c r="N7605" i="1"/>
  <c r="N7606" i="1"/>
  <c r="N7607" i="1"/>
  <c r="N7609" i="1"/>
  <c r="N7610" i="1"/>
  <c r="N7613" i="1"/>
  <c r="N7614" i="1"/>
  <c r="N7615" i="1"/>
  <c r="N7617" i="1"/>
  <c r="N7618" i="1"/>
  <c r="N7619" i="1"/>
  <c r="N7621" i="1"/>
  <c r="N7623" i="1"/>
  <c r="N7625" i="1"/>
  <c r="N7626" i="1"/>
  <c r="N7629" i="1"/>
  <c r="N7630" i="1"/>
  <c r="N7631" i="1"/>
  <c r="N7633" i="1"/>
  <c r="N7637" i="1"/>
  <c r="N7638" i="1"/>
  <c r="N7639" i="1"/>
  <c r="N7641" i="1"/>
  <c r="N7645" i="1"/>
  <c r="N7646" i="1"/>
  <c r="N7647" i="1"/>
  <c r="N7649" i="1"/>
  <c r="N7653" i="1"/>
  <c r="N7654" i="1"/>
  <c r="N7655" i="1"/>
  <c r="N7657" i="1"/>
  <c r="N7661" i="1"/>
  <c r="N7662" i="1"/>
  <c r="N7663" i="1"/>
  <c r="N7665" i="1"/>
  <c r="N7669" i="1"/>
  <c r="N7670" i="1"/>
  <c r="N7671" i="1"/>
  <c r="N7673" i="1"/>
  <c r="N7674" i="1"/>
  <c r="N7677" i="1"/>
  <c r="N7678" i="1"/>
  <c r="N7679" i="1"/>
  <c r="N7681" i="1"/>
  <c r="N7685" i="1"/>
  <c r="N7686" i="1"/>
  <c r="N7687" i="1"/>
  <c r="N7689" i="1"/>
  <c r="N7690" i="1"/>
  <c r="N7691" i="1"/>
  <c r="N7692" i="1"/>
  <c r="N7693" i="1"/>
  <c r="N7694" i="1"/>
  <c r="N7695" i="1"/>
  <c r="N7697" i="1"/>
  <c r="N7701" i="1"/>
  <c r="N7703" i="1"/>
  <c r="N7705" i="1"/>
  <c r="N7709" i="1"/>
  <c r="N7710" i="1"/>
  <c r="N7711" i="1"/>
  <c r="N7713" i="1"/>
  <c r="N7717" i="1"/>
  <c r="N7718" i="1"/>
  <c r="N7719" i="1"/>
  <c r="N7721" i="1"/>
  <c r="N7725" i="1"/>
  <c r="N7726" i="1"/>
  <c r="N7727" i="1"/>
  <c r="N7729" i="1"/>
  <c r="N7733" i="1"/>
  <c r="N7734" i="1"/>
  <c r="N7735" i="1"/>
  <c r="N7737" i="1"/>
  <c r="N7738" i="1"/>
  <c r="N7741" i="1"/>
  <c r="N7743" i="1"/>
  <c r="N7745" i="1"/>
  <c r="N7746" i="1"/>
  <c r="N7749" i="1"/>
  <c r="N7750" i="1"/>
  <c r="N7751" i="1"/>
  <c r="N7753" i="1"/>
  <c r="N7754" i="1"/>
  <c r="N7755" i="1"/>
  <c r="N7757" i="1"/>
  <c r="N7758" i="1"/>
  <c r="N7759" i="1"/>
  <c r="N7761" i="1"/>
  <c r="N7765" i="1"/>
  <c r="N7766" i="1"/>
  <c r="N7767" i="1"/>
  <c r="N7769" i="1"/>
  <c r="N7773" i="1"/>
  <c r="N7774" i="1"/>
  <c r="N7775" i="1"/>
  <c r="N7777" i="1"/>
  <c r="N7781" i="1"/>
  <c r="N7783" i="1"/>
  <c r="N7785" i="1"/>
  <c r="N7789" i="1"/>
  <c r="N7790" i="1"/>
  <c r="N7791" i="1"/>
  <c r="N7793" i="1"/>
  <c r="N7797" i="1"/>
  <c r="N7798" i="1"/>
  <c r="N7799" i="1"/>
  <c r="N7801" i="1"/>
  <c r="N7802" i="1"/>
  <c r="N7805" i="1"/>
  <c r="N7806" i="1"/>
  <c r="N7807" i="1"/>
  <c r="N7809" i="1"/>
  <c r="N7810" i="1"/>
  <c r="N7813" i="1"/>
  <c r="N7814" i="1"/>
  <c r="N7815" i="1"/>
  <c r="N7817" i="1"/>
  <c r="N7818" i="1"/>
  <c r="N7821" i="1"/>
  <c r="N7823" i="1"/>
  <c r="N7825" i="1"/>
  <c r="N7827" i="1"/>
  <c r="N7828" i="1"/>
  <c r="N7829" i="1"/>
  <c r="N7830" i="1"/>
  <c r="N7831" i="1"/>
  <c r="N7833" i="1"/>
  <c r="N7837" i="1"/>
  <c r="N7838" i="1"/>
  <c r="N7839" i="1"/>
  <c r="N7841" i="1"/>
  <c r="N7845" i="1"/>
  <c r="N7846" i="1"/>
  <c r="N7847" i="1"/>
  <c r="N7849" i="1"/>
  <c r="N7853" i="1"/>
  <c r="N7854" i="1"/>
  <c r="N7855" i="1"/>
  <c r="N7857" i="1"/>
  <c r="N7861" i="1"/>
  <c r="N7863" i="1"/>
  <c r="N7865" i="1"/>
  <c r="N7866" i="1"/>
  <c r="N7869" i="1"/>
  <c r="N7870" i="1"/>
  <c r="N7871" i="1"/>
  <c r="N7873" i="1"/>
  <c r="N7874" i="1"/>
  <c r="N7877" i="1"/>
  <c r="N7878" i="1"/>
  <c r="N7879" i="1"/>
  <c r="N7881" i="1"/>
  <c r="N7885" i="1"/>
  <c r="N7886" i="1"/>
  <c r="N7887" i="1"/>
  <c r="N7889" i="1"/>
  <c r="N7891" i="1"/>
  <c r="N7893" i="1"/>
  <c r="N7894" i="1"/>
  <c r="N7895" i="1"/>
  <c r="N7897" i="1"/>
  <c r="N7901" i="1"/>
  <c r="N7903" i="1"/>
  <c r="N7905" i="1"/>
  <c r="N7909" i="1"/>
  <c r="N7910" i="1"/>
  <c r="N7911" i="1"/>
  <c r="N7913" i="1"/>
  <c r="N7917" i="1"/>
  <c r="N7918" i="1"/>
  <c r="N7919" i="1"/>
  <c r="N7921" i="1"/>
  <c r="N7925" i="1"/>
  <c r="N7926" i="1"/>
  <c r="N7927" i="1"/>
  <c r="N7929" i="1"/>
  <c r="N7930" i="1"/>
  <c r="N7933" i="1"/>
  <c r="N7934" i="1"/>
  <c r="N7935" i="1"/>
  <c r="N7937" i="1"/>
  <c r="N7938" i="1"/>
  <c r="N7941" i="1"/>
  <c r="N7942" i="1"/>
  <c r="N7943" i="1"/>
  <c r="N7945" i="1"/>
  <c r="N7946" i="1"/>
  <c r="N7949" i="1"/>
  <c r="N7950" i="1"/>
  <c r="N7951" i="1"/>
  <c r="N7953" i="1"/>
  <c r="N7957" i="1"/>
  <c r="N7958" i="1"/>
  <c r="N7959" i="1"/>
  <c r="N7961" i="1"/>
  <c r="N7965" i="1"/>
  <c r="N7966" i="1"/>
  <c r="N7967" i="1"/>
  <c r="N7969" i="1"/>
  <c r="N7973" i="1"/>
  <c r="N7974" i="1"/>
  <c r="N7975" i="1"/>
  <c r="N7977" i="1"/>
  <c r="N7981" i="1"/>
  <c r="N7983" i="1"/>
  <c r="N7985" i="1"/>
  <c r="N7989" i="1"/>
  <c r="N7990" i="1"/>
  <c r="N7991" i="1"/>
  <c r="N7993" i="1"/>
  <c r="N7994" i="1"/>
  <c r="N7997" i="1"/>
  <c r="N7998" i="1"/>
  <c r="N7999" i="1"/>
  <c r="N8001" i="1"/>
  <c r="N8005" i="1"/>
  <c r="N8006" i="1"/>
  <c r="N8007" i="1"/>
  <c r="N8009" i="1"/>
  <c r="N8010" i="1"/>
  <c r="N8013" i="1"/>
  <c r="N8014" i="1"/>
  <c r="N8015" i="1"/>
  <c r="N8017" i="1"/>
  <c r="N8021" i="1"/>
  <c r="N8023" i="1"/>
  <c r="N8025" i="1"/>
  <c r="N8028" i="1"/>
  <c r="N8029" i="1"/>
  <c r="N8030" i="1"/>
  <c r="N8031" i="1"/>
  <c r="N8033" i="1"/>
  <c r="N8037" i="1"/>
  <c r="N8038" i="1"/>
  <c r="N8039" i="1"/>
  <c r="N8041" i="1"/>
  <c r="N8045" i="1"/>
  <c r="N8046" i="1"/>
  <c r="N8047" i="1"/>
  <c r="N8049" i="1"/>
  <c r="N8053" i="1"/>
  <c r="N8054" i="1"/>
  <c r="N8055" i="1"/>
  <c r="N8057" i="1"/>
  <c r="N8058" i="1"/>
  <c r="N8061" i="1"/>
  <c r="N8063" i="1"/>
  <c r="N8065" i="1"/>
  <c r="N8066" i="1"/>
  <c r="N8067" i="1"/>
  <c r="N8069" i="1"/>
  <c r="N8070" i="1"/>
  <c r="N8071" i="1"/>
  <c r="N8073" i="1"/>
  <c r="N8074" i="1"/>
  <c r="N8077" i="1"/>
  <c r="N8078" i="1"/>
  <c r="N8079" i="1"/>
  <c r="N8081" i="1"/>
  <c r="N8085" i="1"/>
  <c r="N8086" i="1"/>
  <c r="N8087" i="1"/>
  <c r="N8089" i="1"/>
  <c r="N8093" i="1"/>
  <c r="N8094" i="1"/>
  <c r="N8095" i="1"/>
  <c r="N8097" i="1"/>
  <c r="N8101" i="1"/>
  <c r="N8103" i="1"/>
  <c r="N8105" i="1"/>
  <c r="N8109" i="1"/>
  <c r="N8110" i="1"/>
  <c r="N8111" i="1"/>
  <c r="N8113" i="1"/>
  <c r="N8117" i="1"/>
  <c r="N8118" i="1"/>
  <c r="N8119" i="1"/>
  <c r="N8121" i="1"/>
  <c r="N8122" i="1"/>
  <c r="N8125" i="1"/>
  <c r="N8126" i="1"/>
  <c r="N8127" i="1"/>
  <c r="N8129" i="1"/>
  <c r="N8130" i="1"/>
  <c r="N8131" i="1"/>
  <c r="N8133" i="1"/>
  <c r="N8134" i="1"/>
  <c r="N8135" i="1"/>
  <c r="N8137" i="1"/>
  <c r="N8138" i="1"/>
  <c r="N8141" i="1"/>
  <c r="N8143" i="1"/>
  <c r="N8145" i="1"/>
  <c r="N8149" i="1"/>
  <c r="N8150" i="1"/>
  <c r="N8151" i="1"/>
  <c r="N8153" i="1"/>
  <c r="N8157" i="1"/>
  <c r="N8158" i="1"/>
  <c r="N8159" i="1"/>
  <c r="N8161" i="1"/>
  <c r="N8165" i="1"/>
  <c r="N8166" i="1"/>
  <c r="N8167" i="1"/>
  <c r="N8169" i="1"/>
  <c r="N8173" i="1"/>
  <c r="N8174" i="1"/>
  <c r="N8175" i="1"/>
  <c r="N8177" i="1"/>
  <c r="N8181" i="1"/>
  <c r="N8183" i="1"/>
  <c r="N8185" i="1"/>
  <c r="N8186" i="1"/>
  <c r="N8189" i="1"/>
  <c r="N8190" i="1"/>
  <c r="N8191" i="1"/>
  <c r="N8193" i="1"/>
  <c r="N8194" i="1"/>
  <c r="N8197" i="1"/>
  <c r="N8198" i="1"/>
  <c r="N8199" i="1"/>
  <c r="N8201" i="1"/>
  <c r="N8203" i="1"/>
  <c r="N8205" i="1"/>
  <c r="N8206" i="1"/>
  <c r="N8207" i="1"/>
  <c r="N8209" i="1"/>
  <c r="N8213" i="1"/>
  <c r="N8214" i="1"/>
  <c r="N8215" i="1"/>
  <c r="N8217" i="1"/>
  <c r="N8221" i="1"/>
  <c r="N8223" i="1"/>
  <c r="N8225" i="1"/>
  <c r="N8229" i="1"/>
  <c r="N8230" i="1"/>
  <c r="N8231" i="1"/>
  <c r="N8233" i="1"/>
  <c r="N8237" i="1"/>
  <c r="N8238" i="1"/>
  <c r="N8239" i="1"/>
  <c r="N8241" i="1"/>
  <c r="N8245" i="1"/>
  <c r="N8246" i="1"/>
  <c r="N8247" i="1"/>
  <c r="N8249" i="1"/>
  <c r="N8250" i="1"/>
  <c r="N8253" i="1"/>
  <c r="N8254" i="1"/>
  <c r="N8255" i="1"/>
  <c r="N8257" i="1"/>
  <c r="N8258" i="1"/>
  <c r="N8261" i="1"/>
  <c r="N8262" i="1"/>
  <c r="N8263" i="1"/>
  <c r="N8265" i="1"/>
  <c r="N8266" i="1"/>
  <c r="N8267" i="1"/>
  <c r="N8269" i="1"/>
  <c r="N8270" i="1"/>
  <c r="N8271" i="1"/>
  <c r="N8273" i="1"/>
  <c r="N8277" i="1"/>
  <c r="N8278" i="1"/>
  <c r="N8279" i="1"/>
  <c r="N8281" i="1"/>
  <c r="N8285" i="1"/>
  <c r="N8286" i="1"/>
  <c r="N8287" i="1"/>
  <c r="N8289" i="1"/>
  <c r="N8293" i="1"/>
  <c r="N8294" i="1"/>
  <c r="N8295" i="1"/>
  <c r="N8297" i="1"/>
  <c r="N8301" i="1"/>
  <c r="N8302" i="1"/>
  <c r="N8303" i="1"/>
  <c r="N8305" i="1"/>
  <c r="N8309" i="1"/>
  <c r="N8310" i="1"/>
  <c r="N8311" i="1"/>
  <c r="N8313" i="1"/>
  <c r="N8317" i="1"/>
  <c r="N8318" i="1"/>
  <c r="N8319" i="1"/>
  <c r="N8321" i="1"/>
  <c r="N8325" i="1"/>
  <c r="N8326" i="1"/>
  <c r="N8327" i="1"/>
  <c r="N8329" i="1"/>
  <c r="N8330" i="1"/>
  <c r="N8333" i="1"/>
  <c r="N8334" i="1"/>
  <c r="N8335" i="1"/>
  <c r="N8337" i="1"/>
  <c r="N8339" i="1"/>
  <c r="N8340" i="1"/>
  <c r="N8341" i="1"/>
  <c r="N8343" i="1"/>
  <c r="N8345" i="1"/>
  <c r="N8349" i="1"/>
  <c r="N8350" i="1"/>
  <c r="N8351" i="1"/>
  <c r="N8353" i="1"/>
  <c r="N8357" i="1"/>
  <c r="N8358" i="1"/>
  <c r="N8359" i="1"/>
  <c r="N8361" i="1"/>
  <c r="N8365" i="1"/>
  <c r="N8366" i="1"/>
  <c r="N8367" i="1"/>
  <c r="N8369" i="1"/>
  <c r="N8373" i="1"/>
  <c r="N8374" i="1"/>
  <c r="N8375" i="1"/>
  <c r="N8377" i="1"/>
  <c r="N8378" i="1"/>
  <c r="N8381" i="1"/>
  <c r="N8383" i="1"/>
  <c r="N8385" i="1"/>
  <c r="N8389" i="1"/>
  <c r="N8390" i="1"/>
  <c r="N8391" i="1"/>
  <c r="N8393" i="1"/>
  <c r="N8397" i="1"/>
  <c r="N8398" i="1"/>
  <c r="N8399" i="1"/>
  <c r="N8401" i="1"/>
  <c r="N8403" i="1"/>
  <c r="N8405" i="1"/>
  <c r="N8406" i="1"/>
  <c r="N8407" i="1"/>
  <c r="N8409" i="1"/>
  <c r="N8413" i="1"/>
  <c r="N8414" i="1"/>
  <c r="N8415" i="1"/>
  <c r="N8417" i="1"/>
  <c r="N8421" i="1"/>
  <c r="N8423" i="1"/>
  <c r="N8425" i="1"/>
  <c r="N8429" i="1"/>
  <c r="N8430" i="1"/>
  <c r="N8431" i="1"/>
  <c r="N8433" i="1"/>
  <c r="N8437" i="1"/>
  <c r="N8438" i="1"/>
  <c r="N8439" i="1"/>
  <c r="N8441" i="1"/>
  <c r="N8445" i="1"/>
  <c r="N8446" i="1"/>
  <c r="N8447" i="1"/>
  <c r="N8449" i="1"/>
  <c r="N8453" i="1"/>
  <c r="N8454" i="1"/>
  <c r="N8455" i="1"/>
  <c r="N8457" i="1"/>
  <c r="N8461" i="1"/>
  <c r="N8463" i="1"/>
  <c r="N8465" i="1"/>
  <c r="N8469" i="1"/>
  <c r="N8470" i="1"/>
  <c r="N8471" i="1"/>
  <c r="N8473" i="1"/>
  <c r="N8477" i="1"/>
  <c r="N8478" i="1"/>
  <c r="N8479" i="1"/>
  <c r="N8481" i="1"/>
  <c r="N8485" i="1"/>
  <c r="N8486" i="1"/>
  <c r="N8487" i="1"/>
  <c r="N8489" i="1"/>
  <c r="N8493" i="1"/>
  <c r="N8494" i="1"/>
  <c r="N8495" i="1"/>
  <c r="N8497" i="1"/>
  <c r="N8501" i="1"/>
  <c r="N8503" i="1"/>
  <c r="N8505" i="1"/>
  <c r="N8506" i="1"/>
  <c r="N8509" i="1"/>
  <c r="N8510" i="1"/>
  <c r="N8511" i="1"/>
  <c r="N8513" i="1"/>
  <c r="N8517" i="1"/>
  <c r="N8518" i="1"/>
  <c r="N8519" i="1"/>
  <c r="N8521" i="1"/>
  <c r="N8525" i="1"/>
  <c r="N8526" i="1"/>
  <c r="N8527" i="1"/>
  <c r="N8529" i="1"/>
  <c r="N8533" i="1"/>
  <c r="N8534" i="1"/>
  <c r="N8535" i="1"/>
  <c r="N8537" i="1"/>
  <c r="N8540" i="1"/>
  <c r="N8541" i="1"/>
  <c r="N8543" i="1"/>
  <c r="N8545" i="1"/>
  <c r="N8549" i="1"/>
  <c r="N8550" i="1"/>
  <c r="N8551" i="1"/>
  <c r="N8553" i="1"/>
  <c r="N8557" i="1"/>
  <c r="N8558" i="1"/>
  <c r="N8559" i="1"/>
  <c r="N8561" i="1"/>
  <c r="N8565" i="1"/>
  <c r="N8566" i="1"/>
  <c r="N8567" i="1"/>
  <c r="N8569" i="1"/>
  <c r="N8573" i="1"/>
  <c r="N8574" i="1"/>
  <c r="N8575" i="1"/>
  <c r="N8577" i="1"/>
  <c r="N8578" i="1"/>
  <c r="N8579" i="1"/>
  <c r="N8581" i="1"/>
  <c r="N8583" i="1"/>
  <c r="N8585" i="1"/>
  <c r="N8589" i="1"/>
  <c r="N8590" i="1"/>
  <c r="N8591" i="1"/>
  <c r="N8593" i="1"/>
  <c r="N8597" i="1"/>
  <c r="N8598" i="1"/>
  <c r="N8599" i="1"/>
  <c r="N8601" i="1"/>
  <c r="N8605" i="1"/>
  <c r="N8606" i="1"/>
  <c r="N8607" i="1"/>
  <c r="N8609" i="1"/>
  <c r="N8613" i="1"/>
  <c r="N8614" i="1"/>
  <c r="N8615" i="1"/>
  <c r="N8617" i="1"/>
  <c r="N8621" i="1"/>
  <c r="N8623" i="1"/>
  <c r="N8625" i="1"/>
  <c r="N8629" i="1"/>
  <c r="N8630" i="1"/>
  <c r="N8631" i="1"/>
  <c r="N8633" i="1"/>
  <c r="N8637" i="1"/>
  <c r="N8638" i="1"/>
  <c r="N8639" i="1"/>
  <c r="N8641" i="1"/>
  <c r="N8642" i="1"/>
  <c r="N8643" i="1"/>
  <c r="N8645" i="1"/>
  <c r="N8646" i="1"/>
  <c r="N8647" i="1"/>
  <c r="N8649" i="1"/>
  <c r="N8653" i="1"/>
  <c r="N8654" i="1"/>
  <c r="N8655" i="1"/>
  <c r="N8657" i="1"/>
  <c r="N8661" i="1"/>
  <c r="N8663" i="1"/>
  <c r="N8665" i="1"/>
  <c r="N8669" i="1"/>
  <c r="N8670" i="1"/>
  <c r="N8671" i="1"/>
  <c r="N8673" i="1"/>
  <c r="N8677" i="1"/>
  <c r="N8678" i="1"/>
  <c r="N8679" i="1"/>
  <c r="N8681" i="1"/>
  <c r="N8685" i="1"/>
  <c r="N8686" i="1"/>
  <c r="N8687" i="1"/>
  <c r="N8689" i="1"/>
  <c r="N8693" i="1"/>
  <c r="N8694" i="1"/>
  <c r="N8695" i="1"/>
  <c r="N8697" i="1"/>
  <c r="N8701" i="1"/>
  <c r="N8703" i="1"/>
  <c r="N8705" i="1"/>
  <c r="N8706" i="1"/>
  <c r="N8709" i="1"/>
  <c r="N8710" i="1"/>
  <c r="N8711" i="1"/>
  <c r="N8713" i="1"/>
  <c r="N8714" i="1"/>
  <c r="N8715" i="1"/>
  <c r="N8717" i="1"/>
  <c r="N8718" i="1"/>
  <c r="N8719" i="1"/>
  <c r="N8721" i="1"/>
  <c r="N8725" i="1"/>
  <c r="N8726" i="1"/>
  <c r="N8727" i="1"/>
  <c r="N8729" i="1"/>
  <c r="N8733" i="1"/>
  <c r="N8734" i="1"/>
  <c r="N8735" i="1"/>
  <c r="N8737" i="1"/>
  <c r="N8741" i="1"/>
  <c r="N8743" i="1"/>
  <c r="N8745" i="1"/>
  <c r="N8749" i="1"/>
  <c r="N8750" i="1"/>
  <c r="N8751" i="1"/>
  <c r="N8753" i="1"/>
  <c r="N8757" i="1"/>
  <c r="N8758" i="1"/>
  <c r="N8759" i="1"/>
  <c r="N8761" i="1"/>
  <c r="N8765" i="1"/>
  <c r="N8766" i="1"/>
  <c r="N8767" i="1"/>
  <c r="N8769" i="1"/>
  <c r="N8773" i="1"/>
  <c r="N8774" i="1"/>
  <c r="N8775" i="1"/>
  <c r="N8777" i="1"/>
  <c r="N8778" i="1"/>
  <c r="N8779" i="1"/>
  <c r="N8781" i="1"/>
  <c r="N8782" i="1"/>
  <c r="N8783" i="1"/>
  <c r="N8785" i="1"/>
  <c r="N8789" i="1"/>
  <c r="N8790" i="1"/>
  <c r="N8791" i="1"/>
  <c r="N8793" i="1"/>
  <c r="N8797" i="1"/>
  <c r="N8798" i="1"/>
  <c r="N8799" i="1"/>
  <c r="N8801" i="1"/>
  <c r="N8805" i="1"/>
  <c r="N8806" i="1"/>
  <c r="N8807" i="1"/>
  <c r="N8809" i="1"/>
  <c r="N8813" i="1"/>
  <c r="N8814" i="1"/>
  <c r="N8815" i="1"/>
  <c r="N8817" i="1"/>
  <c r="N8821" i="1"/>
  <c r="N8822" i="1"/>
  <c r="N8823" i="1"/>
  <c r="N8825" i="1"/>
  <c r="N8829" i="1"/>
  <c r="N8830" i="1"/>
  <c r="N8831" i="1"/>
  <c r="N8833" i="1"/>
  <c r="N8837" i="1"/>
  <c r="N8838" i="1"/>
  <c r="N8839" i="1"/>
  <c r="N8841" i="1"/>
  <c r="N8845" i="1"/>
  <c r="N8846" i="1"/>
  <c r="N8847" i="1"/>
  <c r="N8849" i="1"/>
  <c r="N8851" i="1"/>
  <c r="N8852" i="1"/>
  <c r="N8853" i="1"/>
  <c r="N8854" i="1"/>
  <c r="N8855" i="1"/>
  <c r="N8857" i="1"/>
  <c r="N8861" i="1"/>
  <c r="N8862" i="1"/>
  <c r="N8863" i="1"/>
  <c r="N8865" i="1"/>
  <c r="N8869" i="1"/>
  <c r="N8870" i="1"/>
  <c r="N8871" i="1"/>
  <c r="N8873" i="1"/>
  <c r="N8877" i="1"/>
  <c r="N8878" i="1"/>
  <c r="N8879" i="1"/>
  <c r="N8881" i="1"/>
  <c r="N8885" i="1"/>
  <c r="N8886" i="1"/>
  <c r="N8887" i="1"/>
  <c r="N8889" i="1"/>
  <c r="N8890" i="1"/>
  <c r="N8893" i="1"/>
  <c r="N8894" i="1"/>
  <c r="N8895" i="1"/>
  <c r="N8897" i="1"/>
  <c r="N8901" i="1"/>
  <c r="N8903" i="1"/>
  <c r="N8905" i="1"/>
  <c r="N8909" i="1"/>
  <c r="N8910" i="1"/>
  <c r="N8911" i="1"/>
  <c r="N8913" i="1"/>
  <c r="N8915" i="1"/>
  <c r="N8917" i="1"/>
  <c r="N8918" i="1"/>
  <c r="N8919" i="1"/>
  <c r="N8921" i="1"/>
  <c r="N8925" i="1"/>
  <c r="N8926" i="1"/>
  <c r="N8927" i="1"/>
  <c r="N8929" i="1"/>
  <c r="N8933" i="1"/>
  <c r="N8934" i="1"/>
  <c r="N8935" i="1"/>
  <c r="N8937" i="1"/>
  <c r="N8941" i="1"/>
  <c r="N8943" i="1"/>
  <c r="N8945" i="1"/>
  <c r="N8949" i="1"/>
  <c r="N8950" i="1"/>
  <c r="N8951" i="1"/>
  <c r="N8953" i="1"/>
  <c r="N8954" i="1"/>
  <c r="N8957" i="1"/>
  <c r="N8958" i="1"/>
  <c r="N8959" i="1"/>
  <c r="N8961" i="1"/>
  <c r="N8965" i="1"/>
  <c r="N8966" i="1"/>
  <c r="N8967" i="1"/>
  <c r="N8969" i="1"/>
  <c r="N8973" i="1"/>
  <c r="N8974" i="1"/>
  <c r="N8975" i="1"/>
  <c r="N8977" i="1"/>
  <c r="N8981" i="1"/>
  <c r="N8983" i="1"/>
  <c r="N8985" i="1"/>
  <c r="N8989" i="1"/>
  <c r="N8990" i="1"/>
  <c r="N8991" i="1"/>
  <c r="N8993" i="1"/>
  <c r="N8997" i="1"/>
  <c r="N8998" i="1"/>
  <c r="N8999" i="1"/>
  <c r="N9001" i="1"/>
  <c r="N9005" i="1"/>
  <c r="N9006" i="1"/>
  <c r="N9007" i="1"/>
  <c r="N9009" i="1"/>
  <c r="N9013" i="1"/>
  <c r="N9014" i="1"/>
  <c r="N9015" i="1"/>
  <c r="N9017" i="1"/>
  <c r="N9018" i="1"/>
  <c r="N9021" i="1"/>
  <c r="N9023" i="1"/>
  <c r="N9025" i="1"/>
  <c r="N9029" i="1"/>
  <c r="N9030" i="1"/>
  <c r="N9031" i="1"/>
  <c r="N9033" i="1"/>
  <c r="N9037" i="1"/>
  <c r="N9038" i="1"/>
  <c r="N9039" i="1"/>
  <c r="N9041" i="1"/>
  <c r="N9045" i="1"/>
  <c r="N9046" i="1"/>
  <c r="N9047" i="1"/>
  <c r="N9049" i="1"/>
  <c r="N9052" i="1"/>
  <c r="N9053" i="1"/>
  <c r="N9054" i="1"/>
  <c r="N9055" i="1"/>
  <c r="N9057" i="1"/>
  <c r="N9061" i="1"/>
  <c r="N9063" i="1"/>
  <c r="N9065" i="1"/>
  <c r="N9069" i="1"/>
  <c r="N9070" i="1"/>
  <c r="N9071" i="1"/>
  <c r="N9073" i="1"/>
  <c r="N9077" i="1"/>
  <c r="N9078" i="1"/>
  <c r="N9079" i="1"/>
  <c r="N9081" i="1"/>
  <c r="N9085" i="1"/>
  <c r="N9086" i="1"/>
  <c r="N9087" i="1"/>
  <c r="N9089" i="1"/>
  <c r="N9090" i="1"/>
  <c r="N9091" i="1"/>
  <c r="N9093" i="1"/>
  <c r="N9094" i="1"/>
  <c r="N9095" i="1"/>
  <c r="N9097" i="1"/>
  <c r="N9101" i="1"/>
  <c r="N9103" i="1"/>
  <c r="N9105" i="1"/>
  <c r="N9109" i="1"/>
  <c r="N9110" i="1"/>
  <c r="N9111" i="1"/>
  <c r="N9113" i="1"/>
  <c r="N9117" i="1"/>
  <c r="N9118" i="1"/>
  <c r="N9119" i="1"/>
  <c r="N9121" i="1"/>
  <c r="N9125" i="1"/>
  <c r="N9126" i="1"/>
  <c r="N9127" i="1"/>
  <c r="N9129" i="1"/>
  <c r="N9133" i="1"/>
  <c r="N9134" i="1"/>
  <c r="N9135" i="1"/>
  <c r="N9137" i="1"/>
  <c r="N9141" i="1"/>
  <c r="N9143" i="1"/>
  <c r="N9145" i="1"/>
  <c r="N9149" i="1"/>
  <c r="N9150" i="1"/>
  <c r="N9151" i="1"/>
  <c r="N9153" i="1"/>
  <c r="N9154" i="1"/>
  <c r="N9155" i="1"/>
  <c r="N9157" i="1"/>
  <c r="N9158" i="1"/>
  <c r="N9159" i="1"/>
  <c r="N9161" i="1"/>
  <c r="N9165" i="1"/>
  <c r="N9166" i="1"/>
  <c r="N9167" i="1"/>
  <c r="N9169" i="1"/>
  <c r="N9173" i="1"/>
  <c r="N9174" i="1"/>
  <c r="N9175" i="1"/>
  <c r="N9177" i="1"/>
  <c r="N9181" i="1"/>
  <c r="N9183" i="1"/>
  <c r="N9185" i="1"/>
  <c r="N9189" i="1"/>
  <c r="N9190" i="1"/>
  <c r="N9191" i="1"/>
  <c r="N9193" i="1"/>
  <c r="N9197" i="1"/>
  <c r="N9198" i="1"/>
  <c r="N9199" i="1"/>
  <c r="N9201" i="1"/>
  <c r="N9205" i="1"/>
  <c r="N9206" i="1"/>
  <c r="N9207" i="1"/>
  <c r="N9209" i="1"/>
  <c r="N9213" i="1"/>
  <c r="N9214" i="1"/>
  <c r="N9215" i="1"/>
  <c r="N9217" i="1"/>
  <c r="N9218" i="1"/>
  <c r="N9221" i="1"/>
  <c r="N9223" i="1"/>
  <c r="N9225" i="1"/>
  <c r="N9226" i="1"/>
  <c r="N9227" i="1"/>
  <c r="N9228" i="1"/>
  <c r="N9229" i="1"/>
  <c r="N9230" i="1"/>
  <c r="N9231" i="1"/>
  <c r="N9233" i="1"/>
  <c r="N9237" i="1"/>
  <c r="N9238" i="1"/>
  <c r="N9239" i="1"/>
  <c r="N9241" i="1"/>
  <c r="N9245" i="1"/>
  <c r="N9246" i="1"/>
  <c r="N9247" i="1"/>
  <c r="N9249" i="1"/>
  <c r="N9253" i="1"/>
  <c r="N9254" i="1"/>
  <c r="N9255" i="1"/>
  <c r="N9257" i="1"/>
  <c r="N9261" i="1"/>
  <c r="N9263" i="1"/>
  <c r="N9265" i="1"/>
  <c r="N9269" i="1"/>
  <c r="N9270" i="1"/>
  <c r="N9271" i="1"/>
  <c r="N9273" i="1"/>
  <c r="N9277" i="1"/>
  <c r="N9278" i="1"/>
  <c r="N9279" i="1"/>
  <c r="N9281" i="1"/>
  <c r="N9285" i="1"/>
  <c r="N9286" i="1"/>
  <c r="N9287" i="1"/>
  <c r="N9289" i="1"/>
  <c r="N9290" i="1"/>
  <c r="N9291" i="1"/>
  <c r="N9293" i="1"/>
  <c r="N9294" i="1"/>
  <c r="N9295" i="1"/>
  <c r="N9297" i="1"/>
  <c r="N9301" i="1"/>
  <c r="N9303" i="1"/>
  <c r="N9305" i="1"/>
  <c r="N9309" i="1"/>
  <c r="N9310" i="1"/>
  <c r="N9311" i="1"/>
  <c r="N9313" i="1"/>
  <c r="N9317" i="1"/>
  <c r="N9318" i="1"/>
  <c r="N9319" i="1"/>
  <c r="N9321" i="1"/>
  <c r="N9325" i="1"/>
  <c r="N9326" i="1"/>
  <c r="N9327" i="1"/>
  <c r="N9329" i="1"/>
  <c r="N9333" i="1"/>
  <c r="N9334" i="1"/>
  <c r="N9335" i="1"/>
  <c r="N9337" i="1"/>
  <c r="N9341" i="1"/>
  <c r="N9343" i="1"/>
  <c r="N9345" i="1"/>
  <c r="N9349" i="1"/>
  <c r="N9350" i="1"/>
  <c r="N9351" i="1"/>
  <c r="N9353" i="1"/>
  <c r="N9354" i="1"/>
  <c r="N9357" i="1"/>
  <c r="N9358" i="1"/>
  <c r="N9359" i="1"/>
  <c r="N9361" i="1"/>
  <c r="N9363" i="1"/>
  <c r="N9365" i="1"/>
  <c r="N9366" i="1"/>
  <c r="N9367" i="1"/>
  <c r="N9369" i="1"/>
  <c r="N9373" i="1"/>
  <c r="N9374" i="1"/>
  <c r="N9375" i="1"/>
  <c r="N9377" i="1"/>
  <c r="N9381" i="1"/>
  <c r="N9383" i="1"/>
  <c r="N9385" i="1"/>
  <c r="N9389" i="1"/>
  <c r="N9390" i="1"/>
  <c r="N9391" i="1"/>
  <c r="N9393" i="1"/>
  <c r="N9397" i="1"/>
  <c r="N9398" i="1"/>
  <c r="N9399" i="1"/>
  <c r="N9401" i="1"/>
  <c r="N9405" i="1"/>
  <c r="N9406" i="1"/>
  <c r="N9407" i="1"/>
  <c r="N9409" i="1"/>
  <c r="N9413" i="1"/>
  <c r="N9414" i="1"/>
  <c r="N9415" i="1"/>
  <c r="N9417" i="1"/>
  <c r="N9421" i="1"/>
  <c r="N9422" i="1"/>
  <c r="N9423" i="1"/>
  <c r="N9425" i="1"/>
  <c r="N9427" i="1"/>
  <c r="N9429" i="1"/>
  <c r="N9430" i="1"/>
  <c r="N9431" i="1"/>
  <c r="N9433" i="1"/>
  <c r="N9437" i="1"/>
  <c r="N9438" i="1"/>
  <c r="N9439" i="1"/>
  <c r="N9441" i="1"/>
  <c r="N9445" i="1"/>
  <c r="N9446" i="1"/>
  <c r="N9447" i="1"/>
  <c r="N9449" i="1"/>
  <c r="N9453" i="1"/>
  <c r="N9454" i="1"/>
  <c r="N9455" i="1"/>
  <c r="N9457" i="1"/>
  <c r="N9461" i="1"/>
  <c r="N9462" i="1"/>
  <c r="N9463" i="1"/>
  <c r="N9465" i="1"/>
  <c r="N9466" i="1"/>
  <c r="N9469" i="1"/>
  <c r="N9470" i="1"/>
  <c r="N9471" i="1"/>
  <c r="N9473" i="1"/>
  <c r="N9477" i="1"/>
  <c r="N9478" i="1"/>
  <c r="N9479" i="1"/>
  <c r="N9481" i="1"/>
  <c r="N9485" i="1"/>
  <c r="N9486" i="1"/>
  <c r="N9487" i="1"/>
  <c r="N9489" i="1"/>
  <c r="N9493" i="1"/>
  <c r="N9494" i="1"/>
  <c r="N9495" i="1"/>
  <c r="N9497" i="1"/>
  <c r="N9501" i="1"/>
  <c r="N9503" i="1"/>
  <c r="N9505" i="1"/>
  <c r="N9509" i="1"/>
  <c r="N9510" i="1"/>
  <c r="N9511" i="1"/>
  <c r="N9513" i="1"/>
  <c r="N9517" i="1"/>
  <c r="N9518" i="1"/>
  <c r="N9519" i="1"/>
  <c r="N9521" i="1"/>
  <c r="N9525" i="1"/>
  <c r="N9526" i="1"/>
  <c r="N9527" i="1"/>
  <c r="N9529" i="1"/>
  <c r="N9530" i="1"/>
  <c r="N9533" i="1"/>
  <c r="N9534" i="1"/>
  <c r="N9535" i="1"/>
  <c r="N9537" i="1"/>
  <c r="N9541" i="1"/>
  <c r="N9543" i="1"/>
  <c r="N9545" i="1"/>
  <c r="N9549" i="1"/>
  <c r="N9550" i="1"/>
  <c r="N9551" i="1"/>
  <c r="N9553" i="1"/>
  <c r="N9557" i="1"/>
  <c r="N9558" i="1"/>
  <c r="N9559" i="1"/>
  <c r="N9561" i="1"/>
  <c r="N9565" i="1"/>
  <c r="N9566" i="1"/>
  <c r="N9567" i="1"/>
  <c r="N9569" i="1"/>
  <c r="N9573" i="1"/>
  <c r="N9574" i="1"/>
  <c r="N9575" i="1"/>
  <c r="N9577" i="1"/>
  <c r="N9581" i="1"/>
  <c r="N9583" i="1"/>
  <c r="N9585" i="1"/>
  <c r="N9589" i="1"/>
  <c r="N9590" i="1"/>
  <c r="N9591" i="1"/>
  <c r="N9593" i="1"/>
  <c r="N9597" i="1"/>
  <c r="N9598" i="1"/>
  <c r="N9599" i="1"/>
  <c r="N9601" i="1"/>
  <c r="N9603" i="1"/>
  <c r="N9605" i="1"/>
  <c r="N9606" i="1"/>
  <c r="N9607" i="1"/>
  <c r="N9609" i="1"/>
  <c r="N9613" i="1"/>
  <c r="N9614" i="1"/>
  <c r="N9615" i="1"/>
  <c r="N9617" i="1"/>
  <c r="N9621" i="1"/>
  <c r="N9623" i="1"/>
  <c r="N9625" i="1"/>
  <c r="N9629" i="1"/>
  <c r="N9630" i="1"/>
  <c r="N9631" i="1"/>
  <c r="N9633" i="1"/>
  <c r="N9637" i="1"/>
  <c r="N9638" i="1"/>
  <c r="N9639" i="1"/>
  <c r="N9641" i="1"/>
  <c r="N9645" i="1"/>
  <c r="N9646" i="1"/>
  <c r="N9647" i="1"/>
  <c r="N9649" i="1"/>
  <c r="N9653" i="1"/>
  <c r="N9654" i="1"/>
  <c r="N9655" i="1"/>
  <c r="N9657" i="1"/>
  <c r="N9661" i="1"/>
  <c r="N9663" i="1"/>
  <c r="N9665" i="1"/>
  <c r="N9666" i="1"/>
  <c r="N9667" i="1"/>
  <c r="N9669" i="1"/>
  <c r="N9670" i="1"/>
  <c r="N9671" i="1"/>
  <c r="N9673" i="1"/>
  <c r="N9677" i="1"/>
  <c r="N9678" i="1"/>
  <c r="N9679" i="1"/>
  <c r="N9681" i="1"/>
  <c r="N9685" i="1"/>
  <c r="N9686" i="1"/>
  <c r="N9687" i="1"/>
  <c r="N9689" i="1"/>
  <c r="N9693" i="1"/>
  <c r="N9694" i="1"/>
  <c r="N9695" i="1"/>
  <c r="N9697" i="1"/>
  <c r="N9701" i="1"/>
  <c r="N9703" i="1"/>
  <c r="N9705" i="1"/>
  <c r="N9709" i="1"/>
  <c r="N9710" i="1"/>
  <c r="N9711" i="1"/>
  <c r="N9713" i="1"/>
  <c r="N9717" i="1"/>
  <c r="N9718" i="1"/>
  <c r="N9719" i="1"/>
  <c r="N9721" i="1"/>
  <c r="N9725" i="1"/>
  <c r="N9726" i="1"/>
  <c r="N9727" i="1"/>
  <c r="N9729" i="1"/>
  <c r="N9730" i="1"/>
  <c r="N9733" i="1"/>
  <c r="N9734" i="1"/>
  <c r="N9735" i="1"/>
  <c r="N9737" i="1"/>
  <c r="N9738" i="1"/>
  <c r="N9739" i="1"/>
  <c r="N9740" i="1"/>
  <c r="N9741" i="1"/>
  <c r="N9743" i="1"/>
  <c r="N9745" i="1"/>
  <c r="N9749" i="1"/>
  <c r="N9750" i="1"/>
  <c r="N9751" i="1"/>
  <c r="N9753" i="1"/>
  <c r="N9757" i="1"/>
  <c r="N9758" i="1"/>
  <c r="N9759" i="1"/>
  <c r="N9761" i="1"/>
  <c r="N9765" i="1"/>
  <c r="N9766" i="1"/>
  <c r="N9767" i="1"/>
  <c r="N9769" i="1"/>
  <c r="N9773" i="1"/>
  <c r="N9774" i="1"/>
  <c r="N9775" i="1"/>
  <c r="N9777" i="1"/>
  <c r="N9781" i="1"/>
  <c r="N9783" i="1"/>
  <c r="N9785" i="1"/>
  <c r="N9789" i="1"/>
  <c r="N9790" i="1"/>
  <c r="N9791" i="1"/>
  <c r="N9793" i="1"/>
  <c r="N9797" i="1"/>
  <c r="N9798" i="1"/>
  <c r="N9799" i="1"/>
  <c r="N9801" i="1"/>
  <c r="N9803" i="1"/>
  <c r="N9805" i="1"/>
  <c r="N9806" i="1"/>
  <c r="N9807" i="1"/>
  <c r="N9809" i="1"/>
  <c r="N9813" i="1"/>
  <c r="N9814" i="1"/>
  <c r="N9815" i="1"/>
  <c r="N9817" i="1"/>
  <c r="N9821" i="1"/>
  <c r="N9823" i="1"/>
  <c r="N9825" i="1"/>
  <c r="N9829" i="1"/>
  <c r="N9830" i="1"/>
  <c r="N9831" i="1"/>
  <c r="N9833" i="1"/>
  <c r="N9837" i="1"/>
  <c r="N9838" i="1"/>
  <c r="N9839" i="1"/>
  <c r="N9841" i="1"/>
  <c r="N9845" i="1"/>
  <c r="N9846" i="1"/>
  <c r="N9847" i="1"/>
  <c r="N9849" i="1"/>
  <c r="N9853" i="1"/>
  <c r="N9854" i="1"/>
  <c r="N9855" i="1"/>
  <c r="N9857" i="1"/>
  <c r="N9861" i="1"/>
  <c r="N9863" i="1"/>
  <c r="N9865" i="1"/>
  <c r="N9866" i="1"/>
  <c r="N9869" i="1"/>
  <c r="N9870" i="1"/>
  <c r="N9871" i="1"/>
  <c r="N9873" i="1"/>
  <c r="N9875" i="1"/>
  <c r="N9877" i="1"/>
  <c r="N9878" i="1"/>
  <c r="N9879" i="1"/>
  <c r="N9881" i="1"/>
  <c r="N9885" i="1"/>
  <c r="N9886" i="1"/>
  <c r="N9887" i="1"/>
  <c r="N9889" i="1"/>
  <c r="N9893" i="1"/>
  <c r="N9894" i="1"/>
  <c r="N9895" i="1"/>
  <c r="N9897" i="1"/>
  <c r="N9901" i="1"/>
  <c r="N9903" i="1"/>
  <c r="N9905" i="1"/>
  <c r="N9909" i="1"/>
  <c r="N9910" i="1"/>
  <c r="N9911" i="1"/>
  <c r="N9913" i="1"/>
  <c r="N9914" i="1"/>
  <c r="N9917" i="1"/>
  <c r="N9918" i="1"/>
  <c r="N9919" i="1"/>
  <c r="N9921" i="1"/>
  <c r="N9925" i="1"/>
  <c r="N9926" i="1"/>
  <c r="N9927" i="1"/>
  <c r="N9929" i="1"/>
  <c r="N9933" i="1"/>
  <c r="N9934" i="1"/>
  <c r="N9935" i="1"/>
  <c r="N9937" i="1"/>
  <c r="N9939" i="1"/>
  <c r="N9941" i="1"/>
  <c r="N9943" i="1"/>
  <c r="N9945" i="1"/>
  <c r="N9949" i="1"/>
  <c r="N9950" i="1"/>
  <c r="N9951" i="1"/>
  <c r="N9953" i="1"/>
  <c r="N9957" i="1"/>
  <c r="N9958" i="1"/>
  <c r="N9959" i="1"/>
  <c r="N9961" i="1"/>
  <c r="N9965" i="1"/>
  <c r="N9966" i="1"/>
  <c r="N9967" i="1"/>
  <c r="N9969" i="1"/>
  <c r="N9973" i="1"/>
  <c r="N9974" i="1"/>
  <c r="N9975" i="1"/>
  <c r="N9977" i="1"/>
  <c r="N9978" i="1"/>
  <c r="N9981" i="1"/>
  <c r="N9982" i="1"/>
  <c r="N9983" i="1"/>
  <c r="N9985" i="1"/>
  <c r="N9989" i="1"/>
  <c r="N9990" i="1"/>
  <c r="N9991" i="1"/>
  <c r="N9993" i="1"/>
  <c r="N9997" i="1"/>
  <c r="N9998" i="1"/>
  <c r="N9999" i="1"/>
  <c r="N10001" i="1"/>
  <c r="N10005" i="1"/>
  <c r="N10006" i="1"/>
  <c r="N10007" i="1"/>
  <c r="N10009" i="1"/>
  <c r="N10013" i="1"/>
  <c r="N10014" i="1"/>
  <c r="N10015" i="1"/>
  <c r="N10017" i="1"/>
  <c r="N10021" i="1"/>
  <c r="N10022" i="1"/>
  <c r="N10023" i="1"/>
  <c r="N10025" i="1"/>
  <c r="N10029" i="1"/>
  <c r="N10030" i="1"/>
  <c r="N10031" i="1"/>
  <c r="O4237" i="1"/>
  <c r="O4238" i="1"/>
  <c r="O4239" i="1"/>
  <c r="O4240" i="1"/>
  <c r="O4241" i="1"/>
  <c r="O4245" i="1"/>
  <c r="O4246" i="1"/>
  <c r="O4247" i="1"/>
  <c r="O4248" i="1"/>
  <c r="O4249" i="1"/>
  <c r="O4253" i="1"/>
  <c r="O4254" i="1"/>
  <c r="O4255" i="1"/>
  <c r="O4257" i="1"/>
  <c r="O4261" i="1"/>
  <c r="O4263" i="1"/>
  <c r="O4265" i="1"/>
  <c r="O4269" i="1"/>
  <c r="O4270" i="1"/>
  <c r="O4271" i="1"/>
  <c r="O4272" i="1"/>
  <c r="O4273" i="1"/>
  <c r="O4277" i="1"/>
  <c r="O4278" i="1"/>
  <c r="O4279" i="1"/>
  <c r="O4280" i="1"/>
  <c r="O4281" i="1"/>
  <c r="O4285" i="1"/>
  <c r="O4286" i="1"/>
  <c r="O4287" i="1"/>
  <c r="O4288" i="1"/>
  <c r="O4289" i="1"/>
  <c r="O4293" i="1"/>
  <c r="O4294" i="1"/>
  <c r="O4295" i="1"/>
  <c r="O4297" i="1"/>
  <c r="O4301" i="1"/>
  <c r="O4303" i="1"/>
  <c r="O4305" i="1"/>
  <c r="O4309" i="1"/>
  <c r="O4310" i="1"/>
  <c r="O4311" i="1"/>
  <c r="O4312" i="1"/>
  <c r="O4313" i="1"/>
  <c r="O4317" i="1"/>
  <c r="O4318" i="1"/>
  <c r="O4319" i="1"/>
  <c r="O4320" i="1"/>
  <c r="O4321" i="1"/>
  <c r="O4325" i="1"/>
  <c r="O4326" i="1"/>
  <c r="O4327" i="1"/>
  <c r="O4328" i="1"/>
  <c r="O4329" i="1"/>
  <c r="O4333" i="1"/>
  <c r="O4334" i="1"/>
  <c r="O4335" i="1"/>
  <c r="O4337" i="1"/>
  <c r="O4341" i="1"/>
  <c r="O4343" i="1"/>
  <c r="O4345" i="1"/>
  <c r="O4349" i="1"/>
  <c r="O4350" i="1"/>
  <c r="O4351" i="1"/>
  <c r="O4352" i="1"/>
  <c r="O4353" i="1"/>
  <c r="O4357" i="1"/>
  <c r="O4358" i="1"/>
  <c r="O4359" i="1"/>
  <c r="O4360" i="1"/>
  <c r="O4361" i="1"/>
  <c r="O4365" i="1"/>
  <c r="O4366" i="1"/>
  <c r="O4367" i="1"/>
  <c r="O4368" i="1"/>
  <c r="O4369" i="1"/>
  <c r="O4373" i="1"/>
  <c r="O4374" i="1"/>
  <c r="O4375" i="1"/>
  <c r="O4377" i="1"/>
  <c r="O4381" i="1"/>
  <c r="O4383" i="1"/>
  <c r="O4385" i="1"/>
  <c r="O4389" i="1"/>
  <c r="O4390" i="1"/>
  <c r="O4391" i="1"/>
  <c r="O4392" i="1"/>
  <c r="O4393" i="1"/>
  <c r="O4397" i="1"/>
  <c r="O4398" i="1"/>
  <c r="O4399" i="1"/>
  <c r="O4400" i="1"/>
  <c r="O4401" i="1"/>
  <c r="O4405" i="1"/>
  <c r="O4406" i="1"/>
  <c r="O4407" i="1"/>
  <c r="O4408" i="1"/>
  <c r="O4409" i="1"/>
  <c r="O4413" i="1"/>
  <c r="O4414" i="1"/>
  <c r="O4415" i="1"/>
  <c r="O4417" i="1"/>
  <c r="O4421" i="1"/>
  <c r="O4423" i="1"/>
  <c r="O4425" i="1"/>
  <c r="O4429" i="1"/>
  <c r="O4430" i="1"/>
  <c r="O4431" i="1"/>
  <c r="O4432" i="1"/>
  <c r="O4433" i="1"/>
  <c r="O4437" i="1"/>
  <c r="O4438" i="1"/>
  <c r="O4439" i="1"/>
  <c r="O4440" i="1"/>
  <c r="O4441" i="1"/>
  <c r="O4445" i="1"/>
  <c r="O4446" i="1"/>
  <c r="O4447" i="1"/>
  <c r="O4448" i="1"/>
  <c r="O4449" i="1"/>
  <c r="O4453" i="1"/>
  <c r="O4454" i="1"/>
  <c r="O4455" i="1"/>
  <c r="O4457" i="1"/>
  <c r="O4461" i="1"/>
  <c r="O4463" i="1"/>
  <c r="O4465" i="1"/>
  <c r="O4469" i="1"/>
  <c r="O4470" i="1"/>
  <c r="O4471" i="1"/>
  <c r="O4472" i="1"/>
  <c r="O4473" i="1"/>
  <c r="O4477" i="1"/>
  <c r="O4478" i="1"/>
  <c r="O4479" i="1"/>
  <c r="O4480" i="1"/>
  <c r="O4481" i="1"/>
  <c r="O4485" i="1"/>
  <c r="O4486" i="1"/>
  <c r="O4487" i="1"/>
  <c r="O4488" i="1"/>
  <c r="O4489" i="1"/>
  <c r="O4493" i="1"/>
  <c r="O4494" i="1"/>
  <c r="O4495" i="1"/>
  <c r="O4497" i="1"/>
  <c r="O4501" i="1"/>
  <c r="O4503" i="1"/>
  <c r="O4505" i="1"/>
  <c r="O4509" i="1"/>
  <c r="O4510" i="1"/>
  <c r="O4511" i="1"/>
  <c r="O4512" i="1"/>
  <c r="O4513" i="1"/>
  <c r="O4517" i="1"/>
  <c r="O4518" i="1"/>
  <c r="O4519" i="1"/>
  <c r="O4520" i="1"/>
  <c r="O4521" i="1"/>
  <c r="O4525" i="1"/>
  <c r="O4526" i="1"/>
  <c r="O4527" i="1"/>
  <c r="O4528" i="1"/>
  <c r="O4529" i="1"/>
  <c r="O4533" i="1"/>
  <c r="O4534" i="1"/>
  <c r="O4535" i="1"/>
  <c r="O4537" i="1"/>
  <c r="O4541" i="1"/>
  <c r="O4543" i="1"/>
  <c r="O4545" i="1"/>
  <c r="O4549" i="1"/>
  <c r="O4550" i="1"/>
  <c r="O4551" i="1"/>
  <c r="O4552" i="1"/>
  <c r="O4553" i="1"/>
  <c r="O4557" i="1"/>
  <c r="O4558" i="1"/>
  <c r="O4559" i="1"/>
  <c r="O4560" i="1"/>
  <c r="O4561" i="1"/>
  <c r="O4565" i="1"/>
  <c r="O4566" i="1"/>
  <c r="O4567" i="1"/>
  <c r="O4568" i="1"/>
  <c r="O4569" i="1"/>
  <c r="O4573" i="1"/>
  <c r="O4574" i="1"/>
  <c r="O4575" i="1"/>
  <c r="O4577" i="1"/>
  <c r="O4581" i="1"/>
  <c r="O4583" i="1"/>
  <c r="O4585" i="1"/>
  <c r="O4589" i="1"/>
  <c r="O4590" i="1"/>
  <c r="O4591" i="1"/>
  <c r="O4592" i="1"/>
  <c r="O4593" i="1"/>
  <c r="O4597" i="1"/>
  <c r="O4598" i="1"/>
  <c r="O4599" i="1"/>
  <c r="O4600" i="1"/>
  <c r="O4601" i="1"/>
  <c r="O4605" i="1"/>
  <c r="O4606" i="1"/>
  <c r="O4607" i="1"/>
  <c r="O4608" i="1"/>
  <c r="O4609" i="1"/>
  <c r="O4613" i="1"/>
  <c r="O4614" i="1"/>
  <c r="O4615" i="1"/>
  <c r="O4617" i="1"/>
  <c r="O4621" i="1"/>
  <c r="O4623" i="1"/>
  <c r="O4625" i="1"/>
  <c r="O4629" i="1"/>
  <c r="O4630" i="1"/>
  <c r="O4631" i="1"/>
  <c r="O4632" i="1"/>
  <c r="O4633" i="1"/>
  <c r="O4637" i="1"/>
  <c r="O4638" i="1"/>
  <c r="O4639" i="1"/>
  <c r="O4640" i="1"/>
  <c r="O4641" i="1"/>
  <c r="O4645" i="1"/>
  <c r="O4646" i="1"/>
  <c r="O4647" i="1"/>
  <c r="O4648" i="1"/>
  <c r="O4649" i="1"/>
  <c r="O4653" i="1"/>
  <c r="O4654" i="1"/>
  <c r="O4655" i="1"/>
  <c r="O4657" i="1"/>
  <c r="O4661" i="1"/>
  <c r="O4663" i="1"/>
  <c r="O4665" i="1"/>
  <c r="O4669" i="1"/>
  <c r="O4670" i="1"/>
  <c r="O4671" i="1"/>
  <c r="O4672" i="1"/>
  <c r="O4673" i="1"/>
  <c r="O4677" i="1"/>
  <c r="O4678" i="1"/>
  <c r="O4679" i="1"/>
  <c r="O4680" i="1"/>
  <c r="O4681" i="1"/>
  <c r="O4685" i="1"/>
  <c r="O4686" i="1"/>
  <c r="O4687" i="1"/>
  <c r="O4688" i="1"/>
  <c r="O4689" i="1"/>
  <c r="O4693" i="1"/>
  <c r="O4694" i="1"/>
  <c r="O4695" i="1"/>
  <c r="O4697" i="1"/>
  <c r="O4701" i="1"/>
  <c r="O4703" i="1"/>
  <c r="O4705" i="1"/>
  <c r="O4709" i="1"/>
  <c r="O4710" i="1"/>
  <c r="O4711" i="1"/>
  <c r="O4712" i="1"/>
  <c r="O4713" i="1"/>
  <c r="O4717" i="1"/>
  <c r="O4718" i="1"/>
  <c r="O4719" i="1"/>
  <c r="O4720" i="1"/>
  <c r="O4721" i="1"/>
  <c r="O4725" i="1"/>
  <c r="O4726" i="1"/>
  <c r="O4727" i="1"/>
  <c r="O4728" i="1"/>
  <c r="O4729" i="1"/>
  <c r="O4733" i="1"/>
  <c r="O4734" i="1"/>
  <c r="O4735" i="1"/>
  <c r="O4737" i="1"/>
  <c r="O4741" i="1"/>
  <c r="O4743" i="1"/>
  <c r="O4745" i="1"/>
  <c r="O4749" i="1"/>
  <c r="O4750" i="1"/>
  <c r="O4751" i="1"/>
  <c r="O4752" i="1"/>
  <c r="O4753" i="1"/>
  <c r="O4757" i="1"/>
  <c r="O4758" i="1"/>
  <c r="O4759" i="1"/>
  <c r="O4760" i="1"/>
  <c r="O4761" i="1"/>
  <c r="O4765" i="1"/>
  <c r="O4766" i="1"/>
  <c r="O4767" i="1"/>
  <c r="O4768" i="1"/>
  <c r="O4769" i="1"/>
  <c r="O4773" i="1"/>
  <c r="O4774" i="1"/>
  <c r="O4775" i="1"/>
  <c r="O4777" i="1"/>
  <c r="O4781" i="1"/>
  <c r="O4783" i="1"/>
  <c r="O4785" i="1"/>
  <c r="O4789" i="1"/>
  <c r="O4790" i="1"/>
  <c r="O4791" i="1"/>
  <c r="O4792" i="1"/>
  <c r="O4793" i="1"/>
  <c r="O4797" i="1"/>
  <c r="O4798" i="1"/>
  <c r="O4799" i="1"/>
  <c r="O4800" i="1"/>
  <c r="O4801" i="1"/>
  <c r="O4805" i="1"/>
  <c r="O4806" i="1"/>
  <c r="O4807" i="1"/>
  <c r="O4808" i="1"/>
  <c r="O4809" i="1"/>
  <c r="O4813" i="1"/>
  <c r="O4814" i="1"/>
  <c r="O4815" i="1"/>
  <c r="O4817" i="1"/>
  <c r="O4821" i="1"/>
  <c r="O4823" i="1"/>
  <c r="O4825" i="1"/>
  <c r="O4829" i="1"/>
  <c r="O4830" i="1"/>
  <c r="O4831" i="1"/>
  <c r="O4832" i="1"/>
  <c r="O4833" i="1"/>
  <c r="O4837" i="1"/>
  <c r="O4838" i="1"/>
  <c r="O4839" i="1"/>
  <c r="O4840" i="1"/>
  <c r="O4841" i="1"/>
  <c r="O4845" i="1"/>
  <c r="O4846" i="1"/>
  <c r="O4847" i="1"/>
  <c r="O4848" i="1"/>
  <c r="O4849" i="1"/>
  <c r="O4853" i="1"/>
  <c r="O4854" i="1"/>
  <c r="O4855" i="1"/>
  <c r="O4857" i="1"/>
  <c r="O4861" i="1"/>
  <c r="O4863" i="1"/>
  <c r="O4865" i="1"/>
  <c r="O4869" i="1"/>
  <c r="O4870" i="1"/>
  <c r="O4871" i="1"/>
  <c r="O4872" i="1"/>
  <c r="O4873" i="1"/>
  <c r="O4877" i="1"/>
  <c r="O4878" i="1"/>
  <c r="O4879" i="1"/>
  <c r="O4880" i="1"/>
  <c r="O4881" i="1"/>
  <c r="O4885" i="1"/>
  <c r="O4886" i="1"/>
  <c r="O4887" i="1"/>
  <c r="O4888" i="1"/>
  <c r="O4889" i="1"/>
  <c r="O4893" i="1"/>
  <c r="O4894" i="1"/>
  <c r="O4895" i="1"/>
  <c r="O4897" i="1"/>
  <c r="O4901" i="1"/>
  <c r="O4903" i="1"/>
  <c r="O4905" i="1"/>
  <c r="O4909" i="1"/>
  <c r="O4910" i="1"/>
  <c r="O4911" i="1"/>
  <c r="O4912" i="1"/>
  <c r="O4913" i="1"/>
  <c r="O4917" i="1"/>
  <c r="O4918" i="1"/>
  <c r="O4919" i="1"/>
  <c r="O4920" i="1"/>
  <c r="O4921" i="1"/>
  <c r="O4925" i="1"/>
  <c r="O4926" i="1"/>
  <c r="O4927" i="1"/>
  <c r="O4928" i="1"/>
  <c r="O4929" i="1"/>
  <c r="O4933" i="1"/>
  <c r="O4934" i="1"/>
  <c r="O4935" i="1"/>
  <c r="O4937" i="1"/>
  <c r="O4941" i="1"/>
  <c r="O4943" i="1"/>
  <c r="O4945" i="1"/>
  <c r="O4949" i="1"/>
  <c r="O4950" i="1"/>
  <c r="O4951" i="1"/>
  <c r="O4952" i="1"/>
  <c r="O4953" i="1"/>
  <c r="O4957" i="1"/>
  <c r="O4958" i="1"/>
  <c r="O4959" i="1"/>
  <c r="O4960" i="1"/>
  <c r="O4961" i="1"/>
  <c r="O4965" i="1"/>
  <c r="O4966" i="1"/>
  <c r="O4967" i="1"/>
  <c r="O4968" i="1"/>
  <c r="O4969" i="1"/>
  <c r="O4973" i="1"/>
  <c r="O4974" i="1"/>
  <c r="O4975" i="1"/>
  <c r="O4977" i="1"/>
  <c r="O4981" i="1"/>
  <c r="O4983" i="1"/>
  <c r="O4985" i="1"/>
  <c r="O4989" i="1"/>
  <c r="O4990" i="1"/>
  <c r="O4991" i="1"/>
  <c r="O4992" i="1"/>
  <c r="O4993" i="1"/>
  <c r="O4997" i="1"/>
  <c r="O4998" i="1"/>
  <c r="O4999" i="1"/>
  <c r="O5000" i="1"/>
  <c r="O5001" i="1"/>
  <c r="O5005" i="1"/>
  <c r="O5006" i="1"/>
  <c r="O5007" i="1"/>
  <c r="O5008" i="1"/>
  <c r="O5009" i="1"/>
  <c r="O5013" i="1"/>
  <c r="O5014" i="1"/>
  <c r="O5015" i="1"/>
  <c r="O5017" i="1"/>
  <c r="O5021" i="1"/>
  <c r="O5023" i="1"/>
  <c r="O5025" i="1"/>
  <c r="O5029" i="1"/>
  <c r="O5030" i="1"/>
  <c r="O5031" i="1"/>
  <c r="O5032" i="1"/>
  <c r="O5033" i="1"/>
  <c r="O5037" i="1"/>
  <c r="O5038" i="1"/>
  <c r="O5039" i="1"/>
  <c r="O5040" i="1"/>
  <c r="O5041" i="1"/>
  <c r="O5045" i="1"/>
  <c r="O5046" i="1"/>
  <c r="O5047" i="1"/>
  <c r="O5048" i="1"/>
  <c r="O5049" i="1"/>
  <c r="O5053" i="1"/>
  <c r="O5054" i="1"/>
  <c r="O5055" i="1"/>
  <c r="O5057" i="1"/>
  <c r="O5061" i="1"/>
  <c r="O5063" i="1"/>
  <c r="O5065" i="1"/>
  <c r="O5069" i="1"/>
  <c r="O5070" i="1"/>
  <c r="O5071" i="1"/>
  <c r="O5072" i="1"/>
  <c r="O5073" i="1"/>
  <c r="O5077" i="1"/>
  <c r="O5078" i="1"/>
  <c r="O5079" i="1"/>
  <c r="O5080" i="1"/>
  <c r="O5081" i="1"/>
  <c r="O5085" i="1"/>
  <c r="O5086" i="1"/>
  <c r="O5087" i="1"/>
  <c r="O5088" i="1"/>
  <c r="O5089" i="1"/>
  <c r="O5093" i="1"/>
  <c r="O5094" i="1"/>
  <c r="O5095" i="1"/>
  <c r="O5097" i="1"/>
  <c r="O5101" i="1"/>
  <c r="O5103" i="1"/>
  <c r="O5105" i="1"/>
  <c r="O5109" i="1"/>
  <c r="O5110" i="1"/>
  <c r="O5111" i="1"/>
  <c r="O5112" i="1"/>
  <c r="O5113" i="1"/>
  <c r="O5117" i="1"/>
  <c r="O5118" i="1"/>
  <c r="O5119" i="1"/>
  <c r="O5120" i="1"/>
  <c r="O5121" i="1"/>
  <c r="O5125" i="1"/>
  <c r="O5126" i="1"/>
  <c r="O5127" i="1"/>
  <c r="O5128" i="1"/>
  <c r="O5129" i="1"/>
  <c r="O5133" i="1"/>
  <c r="O5134" i="1"/>
  <c r="O5135" i="1"/>
  <c r="O5137" i="1"/>
  <c r="O5141" i="1"/>
  <c r="O5143" i="1"/>
  <c r="O5145" i="1"/>
  <c r="O5149" i="1"/>
  <c r="O5150" i="1"/>
  <c r="O5151" i="1"/>
  <c r="O5152" i="1"/>
  <c r="O5153" i="1"/>
  <c r="O5157" i="1"/>
  <c r="O5158" i="1"/>
  <c r="O5159" i="1"/>
  <c r="O5160" i="1"/>
  <c r="O5161" i="1"/>
  <c r="O5165" i="1"/>
  <c r="O5166" i="1"/>
  <c r="O5167" i="1"/>
  <c r="O5168" i="1"/>
  <c r="O5169" i="1"/>
  <c r="O5173" i="1"/>
  <c r="O5174" i="1"/>
  <c r="O5175" i="1"/>
  <c r="O5177" i="1"/>
  <c r="O5181" i="1"/>
  <c r="O5183" i="1"/>
  <c r="O5185" i="1"/>
  <c r="O5189" i="1"/>
  <c r="O5190" i="1"/>
  <c r="O5191" i="1"/>
  <c r="O5192" i="1"/>
  <c r="O5193" i="1"/>
  <c r="O5197" i="1"/>
  <c r="O5198" i="1"/>
  <c r="O5199" i="1"/>
  <c r="O5200" i="1"/>
  <c r="O5201" i="1"/>
  <c r="O5205" i="1"/>
  <c r="O5206" i="1"/>
  <c r="O5207" i="1"/>
  <c r="O5208" i="1"/>
  <c r="O5209" i="1"/>
  <c r="O5213" i="1"/>
  <c r="O5214" i="1"/>
  <c r="O5215" i="1"/>
  <c r="O5217" i="1"/>
  <c r="O5221" i="1"/>
  <c r="O5223" i="1"/>
  <c r="O5225" i="1"/>
  <c r="O5229" i="1"/>
  <c r="O5230" i="1"/>
  <c r="O5231" i="1"/>
  <c r="O5232" i="1"/>
  <c r="O5233" i="1"/>
  <c r="O5237" i="1"/>
  <c r="O5238" i="1"/>
  <c r="O5239" i="1"/>
  <c r="O5240" i="1"/>
  <c r="O5241" i="1"/>
  <c r="O5245" i="1"/>
  <c r="O5246" i="1"/>
  <c r="O5247" i="1"/>
  <c r="O5248" i="1"/>
  <c r="O5249" i="1"/>
  <c r="O5253" i="1"/>
  <c r="O5254" i="1"/>
  <c r="O5255" i="1"/>
  <c r="O5257" i="1"/>
  <c r="O5261" i="1"/>
  <c r="O5263" i="1"/>
  <c r="O5265" i="1"/>
  <c r="O5269" i="1"/>
  <c r="O5270" i="1"/>
  <c r="O5271" i="1"/>
  <c r="O5272" i="1"/>
  <c r="O5273" i="1"/>
  <c r="O5277" i="1"/>
  <c r="O5278" i="1"/>
  <c r="O5279" i="1"/>
  <c r="O5280" i="1"/>
  <c r="O5281" i="1"/>
  <c r="O5285" i="1"/>
  <c r="O5286" i="1"/>
  <c r="O5287" i="1"/>
  <c r="O5288" i="1"/>
  <c r="O5289" i="1"/>
  <c r="O5293" i="1"/>
  <c r="O5294" i="1"/>
  <c r="O5295" i="1"/>
  <c r="O5297" i="1"/>
  <c r="O5301" i="1"/>
  <c r="O5303" i="1"/>
  <c r="O5305" i="1"/>
  <c r="O5309" i="1"/>
  <c r="O5310" i="1"/>
  <c r="O5311" i="1"/>
  <c r="O5312" i="1"/>
  <c r="O5313" i="1"/>
  <c r="O5317" i="1"/>
  <c r="O5318" i="1"/>
  <c r="O5319" i="1"/>
  <c r="O5320" i="1"/>
  <c r="O5321" i="1"/>
  <c r="O5325" i="1"/>
  <c r="O5326" i="1"/>
  <c r="O5327" i="1"/>
  <c r="O5328" i="1"/>
  <c r="O5329" i="1"/>
  <c r="O5333" i="1"/>
  <c r="O5334" i="1"/>
  <c r="O5335" i="1"/>
  <c r="O5337" i="1"/>
  <c r="O5341" i="1"/>
  <c r="O5343" i="1"/>
  <c r="O5345" i="1"/>
  <c r="O5346" i="1"/>
  <c r="O5349" i="1"/>
  <c r="O5350" i="1"/>
  <c r="O5351" i="1"/>
  <c r="O5352" i="1"/>
  <c r="O5353" i="1"/>
  <c r="O5357" i="1"/>
  <c r="O5358" i="1"/>
  <c r="O5359" i="1"/>
  <c r="O5360" i="1"/>
  <c r="O5361" i="1"/>
  <c r="O5365" i="1"/>
  <c r="O5366" i="1"/>
  <c r="O5367" i="1"/>
  <c r="O5368" i="1"/>
  <c r="O5369" i="1"/>
  <c r="O5373" i="1"/>
  <c r="O5374" i="1"/>
  <c r="O5375" i="1"/>
  <c r="O5377" i="1"/>
  <c r="O5378" i="1"/>
  <c r="O5381" i="1"/>
  <c r="O5383" i="1"/>
  <c r="O5385" i="1"/>
  <c r="O5389" i="1"/>
  <c r="O5390" i="1"/>
  <c r="O5391" i="1"/>
  <c r="O5392" i="1"/>
  <c r="O5393" i="1"/>
  <c r="O5397" i="1"/>
  <c r="O5398" i="1"/>
  <c r="O5399" i="1"/>
  <c r="O5400" i="1"/>
  <c r="O5401" i="1"/>
  <c r="O5405" i="1"/>
  <c r="O5406" i="1"/>
  <c r="O5407" i="1"/>
  <c r="O5408" i="1"/>
  <c r="O5409" i="1"/>
  <c r="O5410" i="1"/>
  <c r="O5413" i="1"/>
  <c r="O5414" i="1"/>
  <c r="O5415" i="1"/>
  <c r="O5417" i="1"/>
  <c r="O5421" i="1"/>
  <c r="O5423" i="1"/>
  <c r="O5425" i="1"/>
  <c r="O5429" i="1"/>
  <c r="O5430" i="1"/>
  <c r="O5431" i="1"/>
  <c r="O5432" i="1"/>
  <c r="O5433" i="1"/>
  <c r="O5437" i="1"/>
  <c r="O5438" i="1"/>
  <c r="O5439" i="1"/>
  <c r="O5440" i="1"/>
  <c r="O5441" i="1"/>
  <c r="O5445" i="1"/>
  <c r="O5446" i="1"/>
  <c r="O5447" i="1"/>
  <c r="O5448" i="1"/>
  <c r="O5449" i="1"/>
  <c r="O5453" i="1"/>
  <c r="O5454" i="1"/>
  <c r="O5455" i="1"/>
  <c r="O5457" i="1"/>
  <c r="O5461" i="1"/>
  <c r="O5463" i="1"/>
  <c r="O5464" i="1"/>
  <c r="O5465" i="1"/>
  <c r="O5469" i="1"/>
  <c r="O5470" i="1"/>
  <c r="O5471" i="1"/>
  <c r="O5472" i="1"/>
  <c r="O5473" i="1"/>
  <c r="O5474" i="1"/>
  <c r="O5477" i="1"/>
  <c r="O5478" i="1"/>
  <c r="O5479" i="1"/>
  <c r="O5480" i="1"/>
  <c r="O5481" i="1"/>
  <c r="O5485" i="1"/>
  <c r="O5486" i="1"/>
  <c r="O5487" i="1"/>
  <c r="O5488" i="1"/>
  <c r="O5489" i="1"/>
  <c r="O5493" i="1"/>
  <c r="O5494" i="1"/>
  <c r="O5495" i="1"/>
  <c r="O5497" i="1"/>
  <c r="O5501" i="1"/>
  <c r="O5503" i="1"/>
  <c r="O5505" i="1"/>
  <c r="O5506" i="1"/>
  <c r="O5509" i="1"/>
  <c r="O5510" i="1"/>
  <c r="O5511" i="1"/>
  <c r="O5512" i="1"/>
  <c r="O5513" i="1"/>
  <c r="O5517" i="1"/>
  <c r="O5518" i="1"/>
  <c r="O5519" i="1"/>
  <c r="O5520" i="1"/>
  <c r="O5521" i="1"/>
  <c r="O5525" i="1"/>
  <c r="O5526" i="1"/>
  <c r="O5527" i="1"/>
  <c r="O5528" i="1"/>
  <c r="O5529" i="1"/>
  <c r="O5533" i="1"/>
  <c r="O5534" i="1"/>
  <c r="O5535" i="1"/>
  <c r="O5537" i="1"/>
  <c r="O5538" i="1"/>
  <c r="O5541" i="1"/>
  <c r="O5543" i="1"/>
  <c r="O5545" i="1"/>
  <c r="O5549" i="1"/>
  <c r="O5550" i="1"/>
  <c r="O5551" i="1"/>
  <c r="O5552" i="1"/>
  <c r="O5553" i="1"/>
  <c r="O5557" i="1"/>
  <c r="O5558" i="1"/>
  <c r="O5559" i="1"/>
  <c r="O5560" i="1"/>
  <c r="O5561" i="1"/>
  <c r="O5565" i="1"/>
  <c r="O5566" i="1"/>
  <c r="O5567" i="1"/>
  <c r="O5568" i="1"/>
  <c r="O5569" i="1"/>
  <c r="O5570" i="1"/>
  <c r="O5573" i="1"/>
  <c r="O5574" i="1"/>
  <c r="O5575" i="1"/>
  <c r="O5577" i="1"/>
  <c r="O5581" i="1"/>
  <c r="O5583" i="1"/>
  <c r="O5585" i="1"/>
  <c r="O5589" i="1"/>
  <c r="O5590" i="1"/>
  <c r="O5591" i="1"/>
  <c r="O5592" i="1"/>
  <c r="O5593" i="1"/>
  <c r="O5597" i="1"/>
  <c r="O5598" i="1"/>
  <c r="O5599" i="1"/>
  <c r="O5600" i="1"/>
  <c r="O5601" i="1"/>
  <c r="O5605" i="1"/>
  <c r="O5606" i="1"/>
  <c r="O5607" i="1"/>
  <c r="O5608" i="1"/>
  <c r="O5609" i="1"/>
  <c r="O5613" i="1"/>
  <c r="O5614" i="1"/>
  <c r="O5615" i="1"/>
  <c r="O5617" i="1"/>
  <c r="O5621" i="1"/>
  <c r="O5622" i="1"/>
  <c r="O5623" i="1"/>
  <c r="O5625" i="1"/>
  <c r="O5629" i="1"/>
  <c r="O5630" i="1"/>
  <c r="O5631" i="1"/>
  <c r="O5632" i="1"/>
  <c r="O5633" i="1"/>
  <c r="O5634" i="1"/>
  <c r="O5637" i="1"/>
  <c r="O5638" i="1"/>
  <c r="O5639" i="1"/>
  <c r="O5640" i="1"/>
  <c r="O5641" i="1"/>
  <c r="O5645" i="1"/>
  <c r="O5646" i="1"/>
  <c r="O5647" i="1"/>
  <c r="O5648" i="1"/>
  <c r="O5649" i="1"/>
  <c r="O5653" i="1"/>
  <c r="O5654" i="1"/>
  <c r="O5655" i="1"/>
  <c r="O5657" i="1"/>
  <c r="O5661" i="1"/>
  <c r="O5663" i="1"/>
  <c r="O5665" i="1"/>
  <c r="O5666" i="1"/>
  <c r="O5669" i="1"/>
  <c r="O5670" i="1"/>
  <c r="O5671" i="1"/>
  <c r="O5672" i="1"/>
  <c r="O5673" i="1"/>
  <c r="O5677" i="1"/>
  <c r="O5678" i="1"/>
  <c r="O5679" i="1"/>
  <c r="O5680" i="1"/>
  <c r="O5681" i="1"/>
  <c r="O5685" i="1"/>
  <c r="O5686" i="1"/>
  <c r="O5687" i="1"/>
  <c r="O5688" i="1"/>
  <c r="O5689" i="1"/>
  <c r="O5693" i="1"/>
  <c r="O5694" i="1"/>
  <c r="O5695" i="1"/>
  <c r="O5697" i="1"/>
  <c r="O5698" i="1"/>
  <c r="O5701" i="1"/>
  <c r="O5703" i="1"/>
  <c r="O5705" i="1"/>
  <c r="O5709" i="1"/>
  <c r="O5710" i="1"/>
  <c r="O5711" i="1"/>
  <c r="O5712" i="1"/>
  <c r="O5713" i="1"/>
  <c r="O5717" i="1"/>
  <c r="O5718" i="1"/>
  <c r="O5719" i="1"/>
  <c r="O5720" i="1"/>
  <c r="O5721" i="1"/>
  <c r="O5725" i="1"/>
  <c r="O5726" i="1"/>
  <c r="O5727" i="1"/>
  <c r="O5728" i="1"/>
  <c r="O5729" i="1"/>
  <c r="O5730" i="1"/>
  <c r="O5733" i="1"/>
  <c r="O5734" i="1"/>
  <c r="O5735" i="1"/>
  <c r="O5737" i="1"/>
  <c r="O5741" i="1"/>
  <c r="O5742" i="1"/>
  <c r="O5743" i="1"/>
  <c r="O5745" i="1"/>
  <c r="O5749" i="1"/>
  <c r="O5750" i="1"/>
  <c r="O5751" i="1"/>
  <c r="O5752" i="1"/>
  <c r="O5753" i="1"/>
  <c r="O5757" i="1"/>
  <c r="O5758" i="1"/>
  <c r="O5759" i="1"/>
  <c r="O5760" i="1"/>
  <c r="O5761" i="1"/>
  <c r="O5765" i="1"/>
  <c r="O5766" i="1"/>
  <c r="O5767" i="1"/>
  <c r="O5768" i="1"/>
  <c r="O5769" i="1"/>
  <c r="O5773" i="1"/>
  <c r="O5774" i="1"/>
  <c r="O5775" i="1"/>
  <c r="O5777" i="1"/>
  <c r="O5781" i="1"/>
  <c r="O5783" i="1"/>
  <c r="O5785" i="1"/>
  <c r="O5789" i="1"/>
  <c r="O5790" i="1"/>
  <c r="O5791" i="1"/>
  <c r="O5792" i="1"/>
  <c r="O5793" i="1"/>
  <c r="O5794" i="1"/>
  <c r="O5797" i="1"/>
  <c r="O5798" i="1"/>
  <c r="O5799" i="1"/>
  <c r="O5800" i="1"/>
  <c r="O5801" i="1"/>
  <c r="O5805" i="1"/>
  <c r="O5806" i="1"/>
  <c r="O5807" i="1"/>
  <c r="O5808" i="1"/>
  <c r="O5809" i="1"/>
  <c r="O5813" i="1"/>
  <c r="O5814" i="1"/>
  <c r="O5815" i="1"/>
  <c r="O5817" i="1"/>
  <c r="O5821" i="1"/>
  <c r="O5823" i="1"/>
  <c r="O5825" i="1"/>
  <c r="O5826" i="1"/>
  <c r="O5829" i="1"/>
  <c r="O5830" i="1"/>
  <c r="O5831" i="1"/>
  <c r="O5832" i="1"/>
  <c r="O5833" i="1"/>
  <c r="O5837" i="1"/>
  <c r="O5838" i="1"/>
  <c r="O5839" i="1"/>
  <c r="O5840" i="1"/>
  <c r="O5841" i="1"/>
  <c r="O5845" i="1"/>
  <c r="O5846" i="1"/>
  <c r="O5847" i="1"/>
  <c r="O5848" i="1"/>
  <c r="O5849" i="1"/>
  <c r="O5853" i="1"/>
  <c r="O5854" i="1"/>
  <c r="O5855" i="1"/>
  <c r="O5857" i="1"/>
  <c r="O5858" i="1"/>
  <c r="O5861" i="1"/>
  <c r="O5863" i="1"/>
  <c r="O5864" i="1"/>
  <c r="O5865" i="1"/>
  <c r="O5869" i="1"/>
  <c r="O5870" i="1"/>
  <c r="O5871" i="1"/>
  <c r="O5872" i="1"/>
  <c r="O5873" i="1"/>
  <c r="O5877" i="1"/>
  <c r="O5878" i="1"/>
  <c r="O5879" i="1"/>
  <c r="O5880" i="1"/>
  <c r="O5881" i="1"/>
  <c r="O5885" i="1"/>
  <c r="O5886" i="1"/>
  <c r="O5887" i="1"/>
  <c r="O5888" i="1"/>
  <c r="O5889" i="1"/>
  <c r="O5890" i="1"/>
  <c r="O5893" i="1"/>
  <c r="O5894" i="1"/>
  <c r="O5895" i="1"/>
  <c r="O5897" i="1"/>
  <c r="O5901" i="1"/>
  <c r="O5903" i="1"/>
  <c r="O5905" i="1"/>
  <c r="O5909" i="1"/>
  <c r="O5910" i="1"/>
  <c r="O5911" i="1"/>
  <c r="O5912" i="1"/>
  <c r="O5913" i="1"/>
  <c r="O5917" i="1"/>
  <c r="O5918" i="1"/>
  <c r="O5919" i="1"/>
  <c r="O5920" i="1"/>
  <c r="O5921" i="1"/>
  <c r="O5925" i="1"/>
  <c r="O5926" i="1"/>
  <c r="O5927" i="1"/>
  <c r="O5928" i="1"/>
  <c r="O5929" i="1"/>
  <c r="O5933" i="1"/>
  <c r="O5934" i="1"/>
  <c r="O5935" i="1"/>
  <c r="O5937" i="1"/>
  <c r="O5941" i="1"/>
  <c r="O5943" i="1"/>
  <c r="O5945" i="1"/>
  <c r="O5949" i="1"/>
  <c r="O5950" i="1"/>
  <c r="O5951" i="1"/>
  <c r="O5952" i="1"/>
  <c r="O5953" i="1"/>
  <c r="O5954" i="1"/>
  <c r="O5957" i="1"/>
  <c r="O5958" i="1"/>
  <c r="O5959" i="1"/>
  <c r="O5960" i="1"/>
  <c r="O5961" i="1"/>
  <c r="O5965" i="1"/>
  <c r="O5966" i="1"/>
  <c r="O5967" i="1"/>
  <c r="O5968" i="1"/>
  <c r="O5969" i="1"/>
  <c r="O5973" i="1"/>
  <c r="O5974" i="1"/>
  <c r="O5975" i="1"/>
  <c r="O5977" i="1"/>
  <c r="O5981" i="1"/>
  <c r="O5983" i="1"/>
  <c r="O5985" i="1"/>
  <c r="O5986" i="1"/>
  <c r="O5989" i="1"/>
  <c r="O5990" i="1"/>
  <c r="O5991" i="1"/>
  <c r="O5992" i="1"/>
  <c r="O5993" i="1"/>
  <c r="O5997" i="1"/>
  <c r="O5998" i="1"/>
  <c r="O5999" i="1"/>
  <c r="O6000" i="1"/>
  <c r="O6001" i="1"/>
  <c r="O6005" i="1"/>
  <c r="O6006" i="1"/>
  <c r="O6007" i="1"/>
  <c r="O6008" i="1"/>
  <c r="O6009" i="1"/>
  <c r="O6013" i="1"/>
  <c r="O6014" i="1"/>
  <c r="O6015" i="1"/>
  <c r="O6017" i="1"/>
  <c r="O6018" i="1"/>
  <c r="O6021" i="1"/>
  <c r="O6023" i="1"/>
  <c r="O6025" i="1"/>
  <c r="O6029" i="1"/>
  <c r="O6030" i="1"/>
  <c r="O6031" i="1"/>
  <c r="O6032" i="1"/>
  <c r="O6033" i="1"/>
  <c r="O6037" i="1"/>
  <c r="O6038" i="1"/>
  <c r="O6039" i="1"/>
  <c r="O6040" i="1"/>
  <c r="O6041" i="1"/>
  <c r="O6045" i="1"/>
  <c r="O6046" i="1"/>
  <c r="O6047" i="1"/>
  <c r="O6048" i="1"/>
  <c r="O6049" i="1"/>
  <c r="O6050" i="1"/>
  <c r="O6053" i="1"/>
  <c r="O6054" i="1"/>
  <c r="O6055" i="1"/>
  <c r="O6057" i="1"/>
  <c r="O6061" i="1"/>
  <c r="O6063" i="1"/>
  <c r="O6065" i="1"/>
  <c r="O6069" i="1"/>
  <c r="O6070" i="1"/>
  <c r="O6071" i="1"/>
  <c r="O6072" i="1"/>
  <c r="O6073" i="1"/>
  <c r="O6077" i="1"/>
  <c r="O6078" i="1"/>
  <c r="O6079" i="1"/>
  <c r="O6080" i="1"/>
  <c r="O6081" i="1"/>
  <c r="O6085" i="1"/>
  <c r="O6086" i="1"/>
  <c r="O6087" i="1"/>
  <c r="O6088" i="1"/>
  <c r="O6089" i="1"/>
  <c r="O6093" i="1"/>
  <c r="O6094" i="1"/>
  <c r="O6095" i="1"/>
  <c r="O6097" i="1"/>
  <c r="O6101" i="1"/>
  <c r="O6102" i="1"/>
  <c r="O6103" i="1"/>
  <c r="O6104" i="1"/>
  <c r="O6105" i="1"/>
  <c r="O6109" i="1"/>
  <c r="O6110" i="1"/>
  <c r="O6111" i="1"/>
  <c r="O6112" i="1"/>
  <c r="O6113" i="1"/>
  <c r="O6114" i="1"/>
  <c r="O6117" i="1"/>
  <c r="O6118" i="1"/>
  <c r="O6119" i="1"/>
  <c r="O6120" i="1"/>
  <c r="O6121" i="1"/>
  <c r="O6125" i="1"/>
  <c r="O6126" i="1"/>
  <c r="O6127" i="1"/>
  <c r="O6128" i="1"/>
  <c r="O6129" i="1"/>
  <c r="O6133" i="1"/>
  <c r="O6134" i="1"/>
  <c r="O6135" i="1"/>
  <c r="O6137" i="1"/>
  <c r="O6141" i="1"/>
  <c r="O6143" i="1"/>
  <c r="O6145" i="1"/>
  <c r="O6146" i="1"/>
  <c r="O6149" i="1"/>
  <c r="O6150" i="1"/>
  <c r="O6151" i="1"/>
  <c r="O6152" i="1"/>
  <c r="O6153" i="1"/>
  <c r="O6157" i="1"/>
  <c r="O6158" i="1"/>
  <c r="O6159" i="1"/>
  <c r="O6160" i="1"/>
  <c r="O6161" i="1"/>
  <c r="O6165" i="1"/>
  <c r="O6166" i="1"/>
  <c r="O6167" i="1"/>
  <c r="O6168" i="1"/>
  <c r="O6169" i="1"/>
  <c r="O6173" i="1"/>
  <c r="O6174" i="1"/>
  <c r="O6175" i="1"/>
  <c r="O6177" i="1"/>
  <c r="O6178" i="1"/>
  <c r="O6181" i="1"/>
  <c r="O6183" i="1"/>
  <c r="O6185" i="1"/>
  <c r="O6189" i="1"/>
  <c r="O6190" i="1"/>
  <c r="O6191" i="1"/>
  <c r="O6192" i="1"/>
  <c r="O6193" i="1"/>
  <c r="O6197" i="1"/>
  <c r="O6198" i="1"/>
  <c r="O6199" i="1"/>
  <c r="O6200" i="1"/>
  <c r="O6201" i="1"/>
  <c r="O6205" i="1"/>
  <c r="O6206" i="1"/>
  <c r="O6207" i="1"/>
  <c r="O6208" i="1"/>
  <c r="O6209" i="1"/>
  <c r="O6210" i="1"/>
  <c r="O6213" i="1"/>
  <c r="O6214" i="1"/>
  <c r="O6215" i="1"/>
  <c r="O6217" i="1"/>
  <c r="O6221" i="1"/>
  <c r="O6223" i="1"/>
  <c r="O6225" i="1"/>
  <c r="O6229" i="1"/>
  <c r="O6230" i="1"/>
  <c r="O6231" i="1"/>
  <c r="O6232" i="1"/>
  <c r="O6233" i="1"/>
  <c r="O6237" i="1"/>
  <c r="O6238" i="1"/>
  <c r="O6239" i="1"/>
  <c r="O6240" i="1"/>
  <c r="O6241" i="1"/>
  <c r="O6245" i="1"/>
  <c r="O6246" i="1"/>
  <c r="O6247" i="1"/>
  <c r="O6248" i="1"/>
  <c r="O6249" i="1"/>
  <c r="O6253" i="1"/>
  <c r="O6254" i="1"/>
  <c r="O6255" i="1"/>
  <c r="O6257" i="1"/>
  <c r="O6261" i="1"/>
  <c r="O6262" i="1"/>
  <c r="O6263" i="1"/>
  <c r="O6265" i="1"/>
  <c r="O6269" i="1"/>
  <c r="O6270" i="1"/>
  <c r="O6271" i="1"/>
  <c r="O6272" i="1"/>
  <c r="O6273" i="1"/>
  <c r="O6274" i="1"/>
  <c r="O6277" i="1"/>
  <c r="O6278" i="1"/>
  <c r="O6279" i="1"/>
  <c r="O6281" i="1"/>
  <c r="O6285" i="1"/>
  <c r="O6286" i="1"/>
  <c r="O6287" i="1"/>
  <c r="O6288" i="1"/>
  <c r="O6289" i="1"/>
  <c r="O6293" i="1"/>
  <c r="O6294" i="1"/>
  <c r="O6295" i="1"/>
  <c r="O6297" i="1"/>
  <c r="O6301" i="1"/>
  <c r="O6303" i="1"/>
  <c r="O6305" i="1"/>
  <c r="O6306" i="1"/>
  <c r="O6309" i="1"/>
  <c r="O6310" i="1"/>
  <c r="O6311" i="1"/>
  <c r="O6313" i="1"/>
  <c r="O6317" i="1"/>
  <c r="O6318" i="1"/>
  <c r="O6319" i="1"/>
  <c r="O6320" i="1"/>
  <c r="O6321" i="1"/>
  <c r="O6325" i="1"/>
  <c r="O6326" i="1"/>
  <c r="O6327" i="1"/>
  <c r="O6328" i="1"/>
  <c r="O6329" i="1"/>
  <c r="O6333" i="1"/>
  <c r="O6334" i="1"/>
  <c r="O6335" i="1"/>
  <c r="O6337" i="1"/>
  <c r="O6338" i="1"/>
  <c r="O6341" i="1"/>
  <c r="O6343" i="1"/>
  <c r="O6345" i="1"/>
  <c r="O6349" i="1"/>
  <c r="O6350" i="1"/>
  <c r="O6351" i="1"/>
  <c r="O6352" i="1"/>
  <c r="O6353" i="1"/>
  <c r="O6357" i="1"/>
  <c r="O6358" i="1"/>
  <c r="O6359" i="1"/>
  <c r="O6360" i="1"/>
  <c r="O6361" i="1"/>
  <c r="O6365" i="1"/>
  <c r="O6366" i="1"/>
  <c r="O6367" i="1"/>
  <c r="O6368" i="1"/>
  <c r="O6369" i="1"/>
  <c r="O6370" i="1"/>
  <c r="O6373" i="1"/>
  <c r="O6374" i="1"/>
  <c r="O6375" i="1"/>
  <c r="O6377" i="1"/>
  <c r="O6381" i="1"/>
  <c r="O6382" i="1"/>
  <c r="O6383" i="1"/>
  <c r="O6384" i="1"/>
  <c r="O6385" i="1"/>
  <c r="O6389" i="1"/>
  <c r="O6390" i="1"/>
  <c r="O6391" i="1"/>
  <c r="O6392" i="1"/>
  <c r="O6393" i="1"/>
  <c r="O6397" i="1"/>
  <c r="O6398" i="1"/>
  <c r="O6399" i="1"/>
  <c r="O6400" i="1"/>
  <c r="O6401" i="1"/>
  <c r="O6402" i="1"/>
  <c r="O6405" i="1"/>
  <c r="O6406" i="1"/>
  <c r="O6407" i="1"/>
  <c r="O6409" i="1"/>
  <c r="O6413" i="1"/>
  <c r="O6414" i="1"/>
  <c r="O6415" i="1"/>
  <c r="O6417" i="1"/>
  <c r="O6421" i="1"/>
  <c r="O6422" i="1"/>
  <c r="O6423" i="1"/>
  <c r="O6425" i="1"/>
  <c r="O6429" i="1"/>
  <c r="O6430" i="1"/>
  <c r="O6431" i="1"/>
  <c r="O6432" i="1"/>
  <c r="O6433" i="1"/>
  <c r="O6434" i="1"/>
  <c r="O6437" i="1"/>
  <c r="O6438" i="1"/>
  <c r="O6439" i="1"/>
  <c r="O6441" i="1"/>
  <c r="O6445" i="1"/>
  <c r="O6446" i="1"/>
  <c r="O6447" i="1"/>
  <c r="O6448" i="1"/>
  <c r="O6449" i="1"/>
  <c r="O6453" i="1"/>
  <c r="O6454" i="1"/>
  <c r="O6455" i="1"/>
  <c r="O6457" i="1"/>
  <c r="O6461" i="1"/>
  <c r="O6462" i="1"/>
  <c r="O6463" i="1"/>
  <c r="O6465" i="1"/>
  <c r="O6466" i="1"/>
  <c r="O6469" i="1"/>
  <c r="O6470" i="1"/>
  <c r="O6471" i="1"/>
  <c r="O6473" i="1"/>
  <c r="O6477" i="1"/>
  <c r="O6478" i="1"/>
  <c r="O6479" i="1"/>
  <c r="O6480" i="1"/>
  <c r="O6481" i="1"/>
  <c r="O6485" i="1"/>
  <c r="O6486" i="1"/>
  <c r="O6487" i="1"/>
  <c r="O6488" i="1"/>
  <c r="O6489" i="1"/>
  <c r="O6493" i="1"/>
  <c r="O6494" i="1"/>
  <c r="O6495" i="1"/>
  <c r="O6497" i="1"/>
  <c r="O6498" i="1"/>
  <c r="O6501" i="1"/>
  <c r="O6503" i="1"/>
  <c r="O6505" i="1"/>
  <c r="O6509" i="1"/>
  <c r="O6510" i="1"/>
  <c r="O6511" i="1"/>
  <c r="O6512" i="1"/>
  <c r="O6513" i="1"/>
  <c r="O6517" i="1"/>
  <c r="O6518" i="1"/>
  <c r="O6519" i="1"/>
  <c r="O6520" i="1"/>
  <c r="O6521" i="1"/>
  <c r="O6525" i="1"/>
  <c r="O6526" i="1"/>
  <c r="O6527" i="1"/>
  <c r="O6528" i="1"/>
  <c r="O6529" i="1"/>
  <c r="O6530" i="1"/>
  <c r="O6533" i="1"/>
  <c r="O6534" i="1"/>
  <c r="O6535" i="1"/>
  <c r="O6537" i="1"/>
  <c r="O6541" i="1"/>
  <c r="O6542" i="1"/>
  <c r="O6543" i="1"/>
  <c r="O6544" i="1"/>
  <c r="O6545" i="1"/>
  <c r="O6549" i="1"/>
  <c r="O6550" i="1"/>
  <c r="O6551" i="1"/>
  <c r="O6552" i="1"/>
  <c r="O6553" i="1"/>
  <c r="O6557" i="1"/>
  <c r="O6558" i="1"/>
  <c r="O6559" i="1"/>
  <c r="O6560" i="1"/>
  <c r="O6561" i="1"/>
  <c r="O6562" i="1"/>
  <c r="O6565" i="1"/>
  <c r="O6566" i="1"/>
  <c r="O6567" i="1"/>
  <c r="O6569" i="1"/>
  <c r="O6573" i="1"/>
  <c r="O6574" i="1"/>
  <c r="O6575" i="1"/>
  <c r="O6577" i="1"/>
  <c r="O6581" i="1"/>
  <c r="O6582" i="1"/>
  <c r="O6583" i="1"/>
  <c r="O6585" i="1"/>
  <c r="O6589" i="1"/>
  <c r="O6590" i="1"/>
  <c r="O6591" i="1"/>
  <c r="O6592" i="1"/>
  <c r="O6593" i="1"/>
  <c r="O6594" i="1"/>
  <c r="O6597" i="1"/>
  <c r="O6598" i="1"/>
  <c r="O6599" i="1"/>
  <c r="O6601" i="1"/>
  <c r="O6605" i="1"/>
  <c r="O6606" i="1"/>
  <c r="O6607" i="1"/>
  <c r="O6608" i="1"/>
  <c r="O6609" i="1"/>
  <c r="O6613" i="1"/>
  <c r="O6614" i="1"/>
  <c r="O6615" i="1"/>
  <c r="O6617" i="1"/>
  <c r="O6621" i="1"/>
  <c r="O6622" i="1"/>
  <c r="O6623" i="1"/>
  <c r="O6625" i="1"/>
  <c r="O6626" i="1"/>
  <c r="O6629" i="1"/>
  <c r="O6630" i="1"/>
  <c r="O6631" i="1"/>
  <c r="O6633" i="1"/>
  <c r="O6637" i="1"/>
  <c r="O6638" i="1"/>
  <c r="O6639" i="1"/>
  <c r="O6640" i="1"/>
  <c r="O6641" i="1"/>
  <c r="O6645" i="1"/>
  <c r="O6646" i="1"/>
  <c r="O6647" i="1"/>
  <c r="O6648" i="1"/>
  <c r="O6649" i="1"/>
  <c r="O6653" i="1"/>
  <c r="O6654" i="1"/>
  <c r="O6655" i="1"/>
  <c r="O6657" i="1"/>
  <c r="O6658" i="1"/>
  <c r="O6661" i="1"/>
  <c r="O6663" i="1"/>
  <c r="O6665" i="1"/>
  <c r="O6669" i="1"/>
  <c r="O6670" i="1"/>
  <c r="O6671" i="1"/>
  <c r="O6672" i="1"/>
  <c r="O6673" i="1"/>
  <c r="O6677" i="1"/>
  <c r="O6678" i="1"/>
  <c r="O6679" i="1"/>
  <c r="O6680" i="1"/>
  <c r="O6681" i="1"/>
  <c r="O6685" i="1"/>
  <c r="O6686" i="1"/>
  <c r="O6687" i="1"/>
  <c r="O6688" i="1"/>
  <c r="O6689" i="1"/>
  <c r="O6690" i="1"/>
  <c r="O6693" i="1"/>
  <c r="O6694" i="1"/>
  <c r="O6695" i="1"/>
  <c r="O6697" i="1"/>
  <c r="O6701" i="1"/>
  <c r="O6702" i="1"/>
  <c r="O6703" i="1"/>
  <c r="O6704" i="1"/>
  <c r="O6705" i="1"/>
  <c r="O6709" i="1"/>
  <c r="O6710" i="1"/>
  <c r="O6711" i="1"/>
  <c r="O6712" i="1"/>
  <c r="O6713" i="1"/>
  <c r="O6717" i="1"/>
  <c r="O6718" i="1"/>
  <c r="O6719" i="1"/>
  <c r="O6720" i="1"/>
  <c r="O6721" i="1"/>
  <c r="O6722" i="1"/>
  <c r="O6725" i="1"/>
  <c r="O6726" i="1"/>
  <c r="O6727" i="1"/>
  <c r="O6729" i="1"/>
  <c r="O6733" i="1"/>
  <c r="O6734" i="1"/>
  <c r="O6735" i="1"/>
  <c r="O6737" i="1"/>
  <c r="O6741" i="1"/>
  <c r="O6742" i="1"/>
  <c r="O6743" i="1"/>
  <c r="O6745" i="1"/>
  <c r="O6749" i="1"/>
  <c r="O6750" i="1"/>
  <c r="O6751" i="1"/>
  <c r="O6752" i="1"/>
  <c r="O6753" i="1"/>
  <c r="O6754" i="1"/>
  <c r="O6757" i="1"/>
  <c r="O6758" i="1"/>
  <c r="O6759" i="1"/>
  <c r="O6761" i="1"/>
  <c r="O6765" i="1"/>
  <c r="O6766" i="1"/>
  <c r="O6767" i="1"/>
  <c r="O6768" i="1"/>
  <c r="O6769" i="1"/>
  <c r="O6773" i="1"/>
  <c r="O6774" i="1"/>
  <c r="O6775" i="1"/>
  <c r="O6777" i="1"/>
  <c r="O6781" i="1"/>
  <c r="O6782" i="1"/>
  <c r="O6783" i="1"/>
  <c r="O6785" i="1"/>
  <c r="O6786" i="1"/>
  <c r="O6789" i="1"/>
  <c r="O6790" i="1"/>
  <c r="O6791" i="1"/>
  <c r="O6793" i="1"/>
  <c r="O6797" i="1"/>
  <c r="O6798" i="1"/>
  <c r="O6799" i="1"/>
  <c r="O6800" i="1"/>
  <c r="O6801" i="1"/>
  <c r="O6805" i="1"/>
  <c r="O6806" i="1"/>
  <c r="O6807" i="1"/>
  <c r="O6808" i="1"/>
  <c r="O6809" i="1"/>
  <c r="O6813" i="1"/>
  <c r="O6814" i="1"/>
  <c r="O6815" i="1"/>
  <c r="O6817" i="1"/>
  <c r="O6818" i="1"/>
  <c r="O6821" i="1"/>
  <c r="O6823" i="1"/>
  <c r="O6825" i="1"/>
  <c r="O6829" i="1"/>
  <c r="O6830" i="1"/>
  <c r="O6831" i="1"/>
  <c r="O6832" i="1"/>
  <c r="O6833" i="1"/>
  <c r="O6837" i="1"/>
  <c r="O6838" i="1"/>
  <c r="O6839" i="1"/>
  <c r="O6840" i="1"/>
  <c r="O6841" i="1"/>
  <c r="O6845" i="1"/>
  <c r="O6846" i="1"/>
  <c r="O6847" i="1"/>
  <c r="O6848" i="1"/>
  <c r="O6849" i="1"/>
  <c r="O6850" i="1"/>
  <c r="O6853" i="1"/>
  <c r="O6854" i="1"/>
  <c r="O6855" i="1"/>
  <c r="O6857" i="1"/>
  <c r="O6861" i="1"/>
  <c r="O6862" i="1"/>
  <c r="O6863" i="1"/>
  <c r="O6864" i="1"/>
  <c r="O6865" i="1"/>
  <c r="O6869" i="1"/>
  <c r="O6870" i="1"/>
  <c r="O6871" i="1"/>
  <c r="O6872" i="1"/>
  <c r="O6873" i="1"/>
  <c r="O6877" i="1"/>
  <c r="O6878" i="1"/>
  <c r="O6879" i="1"/>
  <c r="O6880" i="1"/>
  <c r="O6881" i="1"/>
  <c r="O6882" i="1"/>
  <c r="O6885" i="1"/>
  <c r="O6886" i="1"/>
  <c r="O6887" i="1"/>
  <c r="O6889" i="1"/>
  <c r="O6893" i="1"/>
  <c r="O6894" i="1"/>
  <c r="O6895" i="1"/>
  <c r="O6897" i="1"/>
  <c r="O6901" i="1"/>
  <c r="O6902" i="1"/>
  <c r="O6903" i="1"/>
  <c r="O6904" i="1"/>
  <c r="O6905" i="1"/>
  <c r="O6909" i="1"/>
  <c r="O6910" i="1"/>
  <c r="O6911" i="1"/>
  <c r="O6912" i="1"/>
  <c r="O6913" i="1"/>
  <c r="O6914" i="1"/>
  <c r="O6917" i="1"/>
  <c r="O6918" i="1"/>
  <c r="O6919" i="1"/>
  <c r="O6921" i="1"/>
  <c r="O6925" i="1"/>
  <c r="O6926" i="1"/>
  <c r="O6927" i="1"/>
  <c r="O6928" i="1"/>
  <c r="O6929" i="1"/>
  <c r="O6933" i="1"/>
  <c r="O6934" i="1"/>
  <c r="O6935" i="1"/>
  <c r="O6937" i="1"/>
  <c r="O6941" i="1"/>
  <c r="O6942" i="1"/>
  <c r="O6943" i="1"/>
  <c r="O6945" i="1"/>
  <c r="O6946" i="1"/>
  <c r="O6949" i="1"/>
  <c r="O6950" i="1"/>
  <c r="O6951" i="1"/>
  <c r="O6953" i="1"/>
  <c r="O6957" i="1"/>
  <c r="O6958" i="1"/>
  <c r="O6959" i="1"/>
  <c r="O6960" i="1"/>
  <c r="O6961" i="1"/>
  <c r="O6965" i="1"/>
  <c r="O6966" i="1"/>
  <c r="O6967" i="1"/>
  <c r="O6968" i="1"/>
  <c r="O6969" i="1"/>
  <c r="O6973" i="1"/>
  <c r="O6974" i="1"/>
  <c r="O6975" i="1"/>
  <c r="O6977" i="1"/>
  <c r="O6978" i="1"/>
  <c r="O6981" i="1"/>
  <c r="O6983" i="1"/>
  <c r="O6985" i="1"/>
  <c r="O6989" i="1"/>
  <c r="O6990" i="1"/>
  <c r="O6991" i="1"/>
  <c r="O6992" i="1"/>
  <c r="O6993" i="1"/>
  <c r="O6997" i="1"/>
  <c r="O6998" i="1"/>
  <c r="O6999" i="1"/>
  <c r="O7000" i="1"/>
  <c r="O7001" i="1"/>
  <c r="O7005" i="1"/>
  <c r="O7006" i="1"/>
  <c r="O7007" i="1"/>
  <c r="O7008" i="1"/>
  <c r="O7009" i="1"/>
  <c r="O7010" i="1"/>
  <c r="O7013" i="1"/>
  <c r="O7014" i="1"/>
  <c r="O7015" i="1"/>
  <c r="O7017" i="1"/>
  <c r="O7021" i="1"/>
  <c r="O7022" i="1"/>
  <c r="O7023" i="1"/>
  <c r="O7024" i="1"/>
  <c r="O7025" i="1"/>
  <c r="O7029" i="1"/>
  <c r="O7030" i="1"/>
  <c r="O7031" i="1"/>
  <c r="O7032" i="1"/>
  <c r="O7033" i="1"/>
  <c r="O7037" i="1"/>
  <c r="O7038" i="1"/>
  <c r="O7039" i="1"/>
  <c r="O7040" i="1"/>
  <c r="O7041" i="1"/>
  <c r="O7042" i="1"/>
  <c r="O7045" i="1"/>
  <c r="O7046" i="1"/>
  <c r="O7047" i="1"/>
  <c r="O7049" i="1"/>
  <c r="O7053" i="1"/>
  <c r="O7054" i="1"/>
  <c r="O7055" i="1"/>
  <c r="O7057" i="1"/>
  <c r="O7061" i="1"/>
  <c r="O7062" i="1"/>
  <c r="O7063" i="1"/>
  <c r="O7064" i="1"/>
  <c r="O7065" i="1"/>
  <c r="O7069" i="1"/>
  <c r="O7070" i="1"/>
  <c r="O7071" i="1"/>
  <c r="O7072" i="1"/>
  <c r="O7073" i="1"/>
  <c r="O7074" i="1"/>
  <c r="O7077" i="1"/>
  <c r="O7078" i="1"/>
  <c r="O7079" i="1"/>
  <c r="O7081" i="1"/>
  <c r="O7085" i="1"/>
  <c r="O7086" i="1"/>
  <c r="O7087" i="1"/>
  <c r="O7088" i="1"/>
  <c r="O7089" i="1"/>
  <c r="O7093" i="1"/>
  <c r="O7094" i="1"/>
  <c r="O7095" i="1"/>
  <c r="O7097" i="1"/>
  <c r="O7101" i="1"/>
  <c r="O7102" i="1"/>
  <c r="O7103" i="1"/>
  <c r="O7105" i="1"/>
  <c r="O7106" i="1"/>
  <c r="O7109" i="1"/>
  <c r="O7110" i="1"/>
  <c r="O7111" i="1"/>
  <c r="O7113" i="1"/>
  <c r="O7117" i="1"/>
  <c r="O7118" i="1"/>
  <c r="O7119" i="1"/>
  <c r="O7120" i="1"/>
  <c r="O7121" i="1"/>
  <c r="O7125" i="1"/>
  <c r="O7126" i="1"/>
  <c r="O7127" i="1"/>
  <c r="O7128" i="1"/>
  <c r="O7129" i="1"/>
  <c r="O7133" i="1"/>
  <c r="O7134" i="1"/>
  <c r="O7135" i="1"/>
  <c r="O7137" i="1"/>
  <c r="O7138" i="1"/>
  <c r="O7141" i="1"/>
  <c r="O7143" i="1"/>
  <c r="O7145" i="1"/>
  <c r="O7149" i="1"/>
  <c r="O7150" i="1"/>
  <c r="O7151" i="1"/>
  <c r="O7152" i="1"/>
  <c r="O7153" i="1"/>
  <c r="O7157" i="1"/>
  <c r="O7158" i="1"/>
  <c r="O7159" i="1"/>
  <c r="O7160" i="1"/>
  <c r="O7161" i="1"/>
  <c r="O7165" i="1"/>
  <c r="O7166" i="1"/>
  <c r="O7167" i="1"/>
  <c r="O7168" i="1"/>
  <c r="O7169" i="1"/>
  <c r="O7170" i="1"/>
  <c r="O7173" i="1"/>
  <c r="O7174" i="1"/>
  <c r="O7175" i="1"/>
  <c r="O7177" i="1"/>
  <c r="O7181" i="1"/>
  <c r="O7182" i="1"/>
  <c r="O7183" i="1"/>
  <c r="O7184" i="1"/>
  <c r="O7185" i="1"/>
  <c r="O7189" i="1"/>
  <c r="O7190" i="1"/>
  <c r="O7191" i="1"/>
  <c r="O7192" i="1"/>
  <c r="O7193" i="1"/>
  <c r="O7197" i="1"/>
  <c r="O7198" i="1"/>
  <c r="O7199" i="1"/>
  <c r="O7200" i="1"/>
  <c r="O7201" i="1"/>
  <c r="O7202" i="1"/>
  <c r="O7205" i="1"/>
  <c r="O7206" i="1"/>
  <c r="O7207" i="1"/>
  <c r="O7209" i="1"/>
  <c r="O7213" i="1"/>
  <c r="O7214" i="1"/>
  <c r="O7215" i="1"/>
  <c r="O7217" i="1"/>
  <c r="O7221" i="1"/>
  <c r="O7222" i="1"/>
  <c r="O7223" i="1"/>
  <c r="O7224" i="1"/>
  <c r="O7225" i="1"/>
  <c r="O7229" i="1"/>
  <c r="O7230" i="1"/>
  <c r="O7231" i="1"/>
  <c r="O7232" i="1"/>
  <c r="O7233" i="1"/>
  <c r="O7234" i="1"/>
  <c r="O7237" i="1"/>
  <c r="O7238" i="1"/>
  <c r="O7239" i="1"/>
  <c r="O7241" i="1"/>
  <c r="O7245" i="1"/>
  <c r="O7246" i="1"/>
  <c r="O7247" i="1"/>
  <c r="O7248" i="1"/>
  <c r="O7249" i="1"/>
  <c r="O7253" i="1"/>
  <c r="O7254" i="1"/>
  <c r="O7255" i="1"/>
  <c r="O7257" i="1"/>
  <c r="O7261" i="1"/>
  <c r="O7262" i="1"/>
  <c r="O7263" i="1"/>
  <c r="O7265" i="1"/>
  <c r="O7266" i="1"/>
  <c r="O7269" i="1"/>
  <c r="O7270" i="1"/>
  <c r="O7271" i="1"/>
  <c r="O7273" i="1"/>
  <c r="O7277" i="1"/>
  <c r="O7278" i="1"/>
  <c r="O7279" i="1"/>
  <c r="O7280" i="1"/>
  <c r="O7281" i="1"/>
  <c r="O7285" i="1"/>
  <c r="O7286" i="1"/>
  <c r="O7287" i="1"/>
  <c r="O7288" i="1"/>
  <c r="O7289" i="1"/>
  <c r="O7293" i="1"/>
  <c r="O7294" i="1"/>
  <c r="O7295" i="1"/>
  <c r="O7297" i="1"/>
  <c r="O7298" i="1"/>
  <c r="O7301" i="1"/>
  <c r="O7302" i="1"/>
  <c r="O7303" i="1"/>
  <c r="O7305" i="1"/>
  <c r="O7309" i="1"/>
  <c r="O7310" i="1"/>
  <c r="O7311" i="1"/>
  <c r="O7312" i="1"/>
  <c r="O7313" i="1"/>
  <c r="O7317" i="1"/>
  <c r="O7318" i="1"/>
  <c r="O7319" i="1"/>
  <c r="O7320" i="1"/>
  <c r="O7321" i="1"/>
  <c r="O7325" i="1"/>
  <c r="O7326" i="1"/>
  <c r="O7327" i="1"/>
  <c r="O7328" i="1"/>
  <c r="O7329" i="1"/>
  <c r="O7330" i="1"/>
  <c r="O7333" i="1"/>
  <c r="O7334" i="1"/>
  <c r="O7335" i="1"/>
  <c r="O7337" i="1"/>
  <c r="O7341" i="1"/>
  <c r="O7342" i="1"/>
  <c r="O7343" i="1"/>
  <c r="O7344" i="1"/>
  <c r="O7345" i="1"/>
  <c r="O7349" i="1"/>
  <c r="O7350" i="1"/>
  <c r="O7351" i="1"/>
  <c r="O7352" i="1"/>
  <c r="O7353" i="1"/>
  <c r="O7357" i="1"/>
  <c r="O7358" i="1"/>
  <c r="O7359" i="1"/>
  <c r="O7360" i="1"/>
  <c r="O7361" i="1"/>
  <c r="O7362" i="1"/>
  <c r="O7365" i="1"/>
  <c r="O7366" i="1"/>
  <c r="O7367" i="1"/>
  <c r="O7369" i="1"/>
  <c r="O7373" i="1"/>
  <c r="O7374" i="1"/>
  <c r="O7375" i="1"/>
  <c r="O7377" i="1"/>
  <c r="O7381" i="1"/>
  <c r="O7382" i="1"/>
  <c r="O7383" i="1"/>
  <c r="O7384" i="1"/>
  <c r="O7385" i="1"/>
  <c r="O7389" i="1"/>
  <c r="O7390" i="1"/>
  <c r="O7391" i="1"/>
  <c r="O7392" i="1"/>
  <c r="O7393" i="1"/>
  <c r="O7394" i="1"/>
  <c r="O7397" i="1"/>
  <c r="O7398" i="1"/>
  <c r="O7399" i="1"/>
  <c r="O7401" i="1"/>
  <c r="O7405" i="1"/>
  <c r="O7406" i="1"/>
  <c r="O7407" i="1"/>
  <c r="O7408" i="1"/>
  <c r="O7409" i="1"/>
  <c r="O7413" i="1"/>
  <c r="O7414" i="1"/>
  <c r="O7415" i="1"/>
  <c r="O7417" i="1"/>
  <c r="O7421" i="1"/>
  <c r="O7422" i="1"/>
  <c r="O7423" i="1"/>
  <c r="O7424" i="1"/>
  <c r="O7425" i="1"/>
  <c r="O7426" i="1"/>
  <c r="O7429" i="1"/>
  <c r="O7430" i="1"/>
  <c r="O7431" i="1"/>
  <c r="O7433" i="1"/>
  <c r="O7437" i="1"/>
  <c r="O7438" i="1"/>
  <c r="O7439" i="1"/>
  <c r="O7440" i="1"/>
  <c r="O7441" i="1"/>
  <c r="O7445" i="1"/>
  <c r="O7446" i="1"/>
  <c r="O7447" i="1"/>
  <c r="O7448" i="1"/>
  <c r="O7449" i="1"/>
  <c r="O7453" i="1"/>
  <c r="O7454" i="1"/>
  <c r="O7455" i="1"/>
  <c r="O7457" i="1"/>
  <c r="O7458" i="1"/>
  <c r="O7461" i="1"/>
  <c r="O7462" i="1"/>
  <c r="O7463" i="1"/>
  <c r="O7465" i="1"/>
  <c r="O7469" i="1"/>
  <c r="O7470" i="1"/>
  <c r="O7471" i="1"/>
  <c r="O7472" i="1"/>
  <c r="O7473" i="1"/>
  <c r="O7477" i="1"/>
  <c r="O7478" i="1"/>
  <c r="O7479" i="1"/>
  <c r="O7480" i="1"/>
  <c r="O7481" i="1"/>
  <c r="O7485" i="1"/>
  <c r="O7486" i="1"/>
  <c r="O7487" i="1"/>
  <c r="O7488" i="1"/>
  <c r="O7489" i="1"/>
  <c r="O7490" i="1"/>
  <c r="O7493" i="1"/>
  <c r="O7494" i="1"/>
  <c r="O7495" i="1"/>
  <c r="O7497" i="1"/>
  <c r="O7501" i="1"/>
  <c r="O7502" i="1"/>
  <c r="O7503" i="1"/>
  <c r="O7504" i="1"/>
  <c r="O7505" i="1"/>
  <c r="O7509" i="1"/>
  <c r="O7510" i="1"/>
  <c r="O7511" i="1"/>
  <c r="O7512" i="1"/>
  <c r="O7513" i="1"/>
  <c r="O7517" i="1"/>
  <c r="O7518" i="1"/>
  <c r="O7519" i="1"/>
  <c r="O7520" i="1"/>
  <c r="O7521" i="1"/>
  <c r="O7522" i="1"/>
  <c r="O7525" i="1"/>
  <c r="O7526" i="1"/>
  <c r="O7527" i="1"/>
  <c r="O7529" i="1"/>
  <c r="O7533" i="1"/>
  <c r="O7534" i="1"/>
  <c r="O7535" i="1"/>
  <c r="O7537" i="1"/>
  <c r="O7541" i="1"/>
  <c r="O7542" i="1"/>
  <c r="O7543" i="1"/>
  <c r="O7544" i="1"/>
  <c r="O7545" i="1"/>
  <c r="O7549" i="1"/>
  <c r="O7550" i="1"/>
  <c r="O7551" i="1"/>
  <c r="O7552" i="1"/>
  <c r="O7553" i="1"/>
  <c r="O7554" i="1"/>
  <c r="O7557" i="1"/>
  <c r="O7558" i="1"/>
  <c r="O7559" i="1"/>
  <c r="O7561" i="1"/>
  <c r="O7565" i="1"/>
  <c r="O7566" i="1"/>
  <c r="O7567" i="1"/>
  <c r="O7568" i="1"/>
  <c r="O7569" i="1"/>
  <c r="O7573" i="1"/>
  <c r="O7574" i="1"/>
  <c r="O7575" i="1"/>
  <c r="O7577" i="1"/>
  <c r="O7581" i="1"/>
  <c r="O7582" i="1"/>
  <c r="O7583" i="1"/>
  <c r="O7584" i="1"/>
  <c r="O7585" i="1"/>
  <c r="O7586" i="1"/>
  <c r="O7589" i="1"/>
  <c r="O7590" i="1"/>
  <c r="O7591" i="1"/>
  <c r="O7593" i="1"/>
  <c r="O7597" i="1"/>
  <c r="O7598" i="1"/>
  <c r="O7599" i="1"/>
  <c r="O7600" i="1"/>
  <c r="O7601" i="1"/>
  <c r="O7605" i="1"/>
  <c r="O7606" i="1"/>
  <c r="O7607" i="1"/>
  <c r="O7608" i="1"/>
  <c r="O7609" i="1"/>
  <c r="O7613" i="1"/>
  <c r="O7614" i="1"/>
  <c r="O7615" i="1"/>
  <c r="O7617" i="1"/>
  <c r="O7618" i="1"/>
  <c r="O7621" i="1"/>
  <c r="O7622" i="1"/>
  <c r="O7623" i="1"/>
  <c r="O7625" i="1"/>
  <c r="O7629" i="1"/>
  <c r="O7630" i="1"/>
  <c r="O7631" i="1"/>
  <c r="O7632" i="1"/>
  <c r="O7633" i="1"/>
  <c r="O7637" i="1"/>
  <c r="O7638" i="1"/>
  <c r="O7639" i="1"/>
  <c r="O7640" i="1"/>
  <c r="O7641" i="1"/>
  <c r="O7645" i="1"/>
  <c r="O7646" i="1"/>
  <c r="O7647" i="1"/>
  <c r="O7648" i="1"/>
  <c r="O7649" i="1"/>
  <c r="O7650" i="1"/>
  <c r="O7653" i="1"/>
  <c r="O7654" i="1"/>
  <c r="O7655" i="1"/>
  <c r="O7657" i="1"/>
  <c r="O7661" i="1"/>
  <c r="O7662" i="1"/>
  <c r="O7663" i="1"/>
  <c r="O7664" i="1"/>
  <c r="O7665" i="1"/>
  <c r="O7669" i="1"/>
  <c r="O7670" i="1"/>
  <c r="O7671" i="1"/>
  <c r="O7672" i="1"/>
  <c r="O7673" i="1"/>
  <c r="O7677" i="1"/>
  <c r="O7678" i="1"/>
  <c r="O7679" i="1"/>
  <c r="O7680" i="1"/>
  <c r="O7681" i="1"/>
  <c r="O7682" i="1"/>
  <c r="O7685" i="1"/>
  <c r="O7686" i="1"/>
  <c r="O7687" i="1"/>
  <c r="O7689" i="1"/>
  <c r="O7693" i="1"/>
  <c r="O7694" i="1"/>
  <c r="O7695" i="1"/>
  <c r="O7697" i="1"/>
  <c r="O7701" i="1"/>
  <c r="O7702" i="1"/>
  <c r="O7703" i="1"/>
  <c r="O7704" i="1"/>
  <c r="O7705" i="1"/>
  <c r="O7709" i="1"/>
  <c r="O7710" i="1"/>
  <c r="O7711" i="1"/>
  <c r="O7712" i="1"/>
  <c r="O7713" i="1"/>
  <c r="O7714" i="1"/>
  <c r="O7717" i="1"/>
  <c r="O7718" i="1"/>
  <c r="O7719" i="1"/>
  <c r="O7721" i="1"/>
  <c r="O7725" i="1"/>
  <c r="O7726" i="1"/>
  <c r="O7727" i="1"/>
  <c r="O7728" i="1"/>
  <c r="O7729" i="1"/>
  <c r="O7733" i="1"/>
  <c r="O7734" i="1"/>
  <c r="O7735" i="1"/>
  <c r="O7737" i="1"/>
  <c r="O7741" i="1"/>
  <c r="O7742" i="1"/>
  <c r="O7743" i="1"/>
  <c r="O7744" i="1"/>
  <c r="O7745" i="1"/>
  <c r="O7746" i="1"/>
  <c r="O7749" i="1"/>
  <c r="O7750" i="1"/>
  <c r="O7751" i="1"/>
  <c r="O7753" i="1"/>
  <c r="O7757" i="1"/>
  <c r="O7758" i="1"/>
  <c r="O7759" i="1"/>
  <c r="O7760" i="1"/>
  <c r="O7761" i="1"/>
  <c r="O7765" i="1"/>
  <c r="O7766" i="1"/>
  <c r="O7767" i="1"/>
  <c r="O7768" i="1"/>
  <c r="O7769" i="1"/>
  <c r="O7773" i="1"/>
  <c r="O7774" i="1"/>
  <c r="O7775" i="1"/>
  <c r="O7777" i="1"/>
  <c r="O7778" i="1"/>
  <c r="O7781" i="1"/>
  <c r="O7782" i="1"/>
  <c r="O7783" i="1"/>
  <c r="O7785" i="1"/>
  <c r="O7789" i="1"/>
  <c r="O7790" i="1"/>
  <c r="O7791" i="1"/>
  <c r="O7792" i="1"/>
  <c r="O7793" i="1"/>
  <c r="O7797" i="1"/>
  <c r="O7798" i="1"/>
  <c r="O7799" i="1"/>
  <c r="O7800" i="1"/>
  <c r="O7801" i="1"/>
  <c r="O7805" i="1"/>
  <c r="O7806" i="1"/>
  <c r="O7807" i="1"/>
  <c r="O7808" i="1"/>
  <c r="O7809" i="1"/>
  <c r="O7810" i="1"/>
  <c r="O7813" i="1"/>
  <c r="O7814" i="1"/>
  <c r="O7815" i="1"/>
  <c r="O7817" i="1"/>
  <c r="O7821" i="1"/>
  <c r="O7822" i="1"/>
  <c r="O7823" i="1"/>
  <c r="O7824" i="1"/>
  <c r="O7825" i="1"/>
  <c r="O7829" i="1"/>
  <c r="O7830" i="1"/>
  <c r="O7831" i="1"/>
  <c r="O7832" i="1"/>
  <c r="O7833" i="1"/>
  <c r="O7837" i="1"/>
  <c r="O7838" i="1"/>
  <c r="O7839" i="1"/>
  <c r="O7840" i="1"/>
  <c r="O7841" i="1"/>
  <c r="O7842" i="1"/>
  <c r="O7845" i="1"/>
  <c r="O7846" i="1"/>
  <c r="O7847" i="1"/>
  <c r="O7849" i="1"/>
  <c r="O7853" i="1"/>
  <c r="O7854" i="1"/>
  <c r="O7855" i="1"/>
  <c r="O7857" i="1"/>
  <c r="O7861" i="1"/>
  <c r="O7862" i="1"/>
  <c r="O7863" i="1"/>
  <c r="O7864" i="1"/>
  <c r="O7865" i="1"/>
  <c r="O7869" i="1"/>
  <c r="O7870" i="1"/>
  <c r="O7871" i="1"/>
  <c r="O7872" i="1"/>
  <c r="O7873" i="1"/>
  <c r="O7874" i="1"/>
  <c r="O7877" i="1"/>
  <c r="O7878" i="1"/>
  <c r="O7879" i="1"/>
  <c r="O7881" i="1"/>
  <c r="O7885" i="1"/>
  <c r="O7886" i="1"/>
  <c r="O7887" i="1"/>
  <c r="O7888" i="1"/>
  <c r="O7889" i="1"/>
  <c r="O7893" i="1"/>
  <c r="O7894" i="1"/>
  <c r="O7895" i="1"/>
  <c r="O7897" i="1"/>
  <c r="O7901" i="1"/>
  <c r="O7902" i="1"/>
  <c r="O7903" i="1"/>
  <c r="O7904" i="1"/>
  <c r="O7905" i="1"/>
  <c r="O7906" i="1"/>
  <c r="O7909" i="1"/>
  <c r="O7910" i="1"/>
  <c r="O7911" i="1"/>
  <c r="O7913" i="1"/>
  <c r="O7917" i="1"/>
  <c r="O7918" i="1"/>
  <c r="O7919" i="1"/>
  <c r="O7920" i="1"/>
  <c r="O7921" i="1"/>
  <c r="O7925" i="1"/>
  <c r="O7926" i="1"/>
  <c r="O7927" i="1"/>
  <c r="O7928" i="1"/>
  <c r="O7929" i="1"/>
  <c r="O7933" i="1"/>
  <c r="O7934" i="1"/>
  <c r="O7935" i="1"/>
  <c r="O7937" i="1"/>
  <c r="O7938" i="1"/>
  <c r="O7941" i="1"/>
  <c r="O7942" i="1"/>
  <c r="O7943" i="1"/>
  <c r="O7945" i="1"/>
  <c r="O7949" i="1"/>
  <c r="O7950" i="1"/>
  <c r="O7951" i="1"/>
  <c r="O7952" i="1"/>
  <c r="O7953" i="1"/>
  <c r="O7957" i="1"/>
  <c r="O7958" i="1"/>
  <c r="O7959" i="1"/>
  <c r="O7960" i="1"/>
  <c r="O7961" i="1"/>
  <c r="O7965" i="1"/>
  <c r="O7966" i="1"/>
  <c r="O7967" i="1"/>
  <c r="O7968" i="1"/>
  <c r="O7969" i="1"/>
  <c r="O7970" i="1"/>
  <c r="O7973" i="1"/>
  <c r="O7974" i="1"/>
  <c r="O7975" i="1"/>
  <c r="O7977" i="1"/>
  <c r="O7981" i="1"/>
  <c r="O7982" i="1"/>
  <c r="O7983" i="1"/>
  <c r="O7984" i="1"/>
  <c r="O7985" i="1"/>
  <c r="O7989" i="1"/>
  <c r="O7990" i="1"/>
  <c r="O7991" i="1"/>
  <c r="O7992" i="1"/>
  <c r="O7993" i="1"/>
  <c r="O7997" i="1"/>
  <c r="O7998" i="1"/>
  <c r="O7999" i="1"/>
  <c r="O8000" i="1"/>
  <c r="O8001" i="1"/>
  <c r="O8002" i="1"/>
  <c r="O8005" i="1"/>
  <c r="O8006" i="1"/>
  <c r="O8007" i="1"/>
  <c r="O8009" i="1"/>
  <c r="O8013" i="1"/>
  <c r="O8014" i="1"/>
  <c r="O8015" i="1"/>
  <c r="O8017" i="1"/>
  <c r="O8021" i="1"/>
  <c r="O8022" i="1"/>
  <c r="O8023" i="1"/>
  <c r="O8024" i="1"/>
  <c r="O8025" i="1"/>
  <c r="O8029" i="1"/>
  <c r="O8030" i="1"/>
  <c r="O8031" i="1"/>
  <c r="O8032" i="1"/>
  <c r="O8033" i="1"/>
  <c r="O8034" i="1"/>
  <c r="O8037" i="1"/>
  <c r="O8038" i="1"/>
  <c r="O8039" i="1"/>
  <c r="O8041" i="1"/>
  <c r="O8045" i="1"/>
  <c r="O8046" i="1"/>
  <c r="O8047" i="1"/>
  <c r="O8048" i="1"/>
  <c r="O8049" i="1"/>
  <c r="O8053" i="1"/>
  <c r="O8054" i="1"/>
  <c r="O8055" i="1"/>
  <c r="O8057" i="1"/>
  <c r="O8061" i="1"/>
  <c r="O8062" i="1"/>
  <c r="O8063" i="1"/>
  <c r="O8064" i="1"/>
  <c r="O8065" i="1"/>
  <c r="O8066" i="1"/>
  <c r="O8069" i="1"/>
  <c r="O8070" i="1"/>
  <c r="O8071" i="1"/>
  <c r="O8073" i="1"/>
  <c r="O8077" i="1"/>
  <c r="O8078" i="1"/>
  <c r="O8079" i="1"/>
  <c r="O8080" i="1"/>
  <c r="O8081" i="1"/>
  <c r="O8085" i="1"/>
  <c r="O8086" i="1"/>
  <c r="O8087" i="1"/>
  <c r="O8088" i="1"/>
  <c r="O8089" i="1"/>
  <c r="O8093" i="1"/>
  <c r="O8094" i="1"/>
  <c r="O8095" i="1"/>
  <c r="O8097" i="1"/>
  <c r="O8098" i="1"/>
  <c r="O8101" i="1"/>
  <c r="O8102" i="1"/>
  <c r="O8103" i="1"/>
  <c r="O8105" i="1"/>
  <c r="O8109" i="1"/>
  <c r="O8110" i="1"/>
  <c r="O8111" i="1"/>
  <c r="O8112" i="1"/>
  <c r="O8113" i="1"/>
  <c r="O8117" i="1"/>
  <c r="O8118" i="1"/>
  <c r="O8119" i="1"/>
  <c r="O8120" i="1"/>
  <c r="O8121" i="1"/>
  <c r="O8125" i="1"/>
  <c r="O8126" i="1"/>
  <c r="O8127" i="1"/>
  <c r="O8128" i="1"/>
  <c r="O8129" i="1"/>
  <c r="O8130" i="1"/>
  <c r="O8133" i="1"/>
  <c r="O8134" i="1"/>
  <c r="O8135" i="1"/>
  <c r="O8137" i="1"/>
  <c r="O8141" i="1"/>
  <c r="O8142" i="1"/>
  <c r="O8143" i="1"/>
  <c r="O8144" i="1"/>
  <c r="O8145" i="1"/>
  <c r="O8149" i="1"/>
  <c r="O8150" i="1"/>
  <c r="O8151" i="1"/>
  <c r="O8152" i="1"/>
  <c r="O8153" i="1"/>
  <c r="O8157" i="1"/>
  <c r="O8158" i="1"/>
  <c r="O8159" i="1"/>
  <c r="O8160" i="1"/>
  <c r="O8161" i="1"/>
  <c r="O8162" i="1"/>
  <c r="O8165" i="1"/>
  <c r="O8166" i="1"/>
  <c r="O8167" i="1"/>
  <c r="O8169" i="1"/>
  <c r="O8173" i="1"/>
  <c r="O8174" i="1"/>
  <c r="O8175" i="1"/>
  <c r="O8177" i="1"/>
  <c r="O8181" i="1"/>
  <c r="O8182" i="1"/>
  <c r="O8183" i="1"/>
  <c r="O8184" i="1"/>
  <c r="O8185" i="1"/>
  <c r="O8189" i="1"/>
  <c r="O8190" i="1"/>
  <c r="O8191" i="1"/>
  <c r="O8192" i="1"/>
  <c r="O8193" i="1"/>
  <c r="O8194" i="1"/>
  <c r="O8197" i="1"/>
  <c r="O8198" i="1"/>
  <c r="O8199" i="1"/>
  <c r="O8201" i="1"/>
  <c r="O8205" i="1"/>
  <c r="O8206" i="1"/>
  <c r="O8207" i="1"/>
  <c r="O8208" i="1"/>
  <c r="O8209" i="1"/>
  <c r="O8213" i="1"/>
  <c r="O8214" i="1"/>
  <c r="O8215" i="1"/>
  <c r="O8217" i="1"/>
  <c r="O8221" i="1"/>
  <c r="O8222" i="1"/>
  <c r="O8223" i="1"/>
  <c r="O8224" i="1"/>
  <c r="O8225" i="1"/>
  <c r="O8226" i="1"/>
  <c r="O8229" i="1"/>
  <c r="O8230" i="1"/>
  <c r="O8231" i="1"/>
  <c r="O8233" i="1"/>
  <c r="O8237" i="1"/>
  <c r="O8238" i="1"/>
  <c r="O8239" i="1"/>
  <c r="O8240" i="1"/>
  <c r="O8241" i="1"/>
  <c r="O8245" i="1"/>
  <c r="O8246" i="1"/>
  <c r="O8247" i="1"/>
  <c r="O8248" i="1"/>
  <c r="O8249" i="1"/>
  <c r="O8253" i="1"/>
  <c r="O8254" i="1"/>
  <c r="O8255" i="1"/>
  <c r="O8257" i="1"/>
  <c r="O8258" i="1"/>
  <c r="O8261" i="1"/>
  <c r="O8262" i="1"/>
  <c r="O8263" i="1"/>
  <c r="O8265" i="1"/>
  <c r="O8269" i="1"/>
  <c r="O8270" i="1"/>
  <c r="O8271" i="1"/>
  <c r="O8272" i="1"/>
  <c r="O8273" i="1"/>
  <c r="O8277" i="1"/>
  <c r="O8278" i="1"/>
  <c r="O8279" i="1"/>
  <c r="O8280" i="1"/>
  <c r="O8281" i="1"/>
  <c r="O8285" i="1"/>
  <c r="O8286" i="1"/>
  <c r="O8287" i="1"/>
  <c r="O8288" i="1"/>
  <c r="O8289" i="1"/>
  <c r="O8290" i="1"/>
  <c r="O8293" i="1"/>
  <c r="O8294" i="1"/>
  <c r="O8295" i="1"/>
  <c r="O8297" i="1"/>
  <c r="O8301" i="1"/>
  <c r="O8302" i="1"/>
  <c r="O8303" i="1"/>
  <c r="O8304" i="1"/>
  <c r="O8305" i="1"/>
  <c r="O8309" i="1"/>
  <c r="O8310" i="1"/>
  <c r="O8311" i="1"/>
  <c r="O8312" i="1"/>
  <c r="O8313" i="1"/>
  <c r="O8317" i="1"/>
  <c r="O8318" i="1"/>
  <c r="O8319" i="1"/>
  <c r="O8320" i="1"/>
  <c r="O8321" i="1"/>
  <c r="O8325" i="1"/>
  <c r="O8326" i="1"/>
  <c r="O8327" i="1"/>
  <c r="O8329" i="1"/>
  <c r="O8333" i="1"/>
  <c r="O8334" i="1"/>
  <c r="O8335" i="1"/>
  <c r="O8337" i="1"/>
  <c r="O8341" i="1"/>
  <c r="O8342" i="1"/>
  <c r="O8343" i="1"/>
  <c r="O8344" i="1"/>
  <c r="O8345" i="1"/>
  <c r="O8349" i="1"/>
  <c r="O8350" i="1"/>
  <c r="O8351" i="1"/>
  <c r="O8352" i="1"/>
  <c r="O8353" i="1"/>
  <c r="O8354" i="1"/>
  <c r="O8357" i="1"/>
  <c r="O8358" i="1"/>
  <c r="O8359" i="1"/>
  <c r="O8361" i="1"/>
  <c r="O8365" i="1"/>
  <c r="O8366" i="1"/>
  <c r="O8367" i="1"/>
  <c r="O8368" i="1"/>
  <c r="O8369" i="1"/>
  <c r="O8373" i="1"/>
  <c r="O8374" i="1"/>
  <c r="O8375" i="1"/>
  <c r="O8377" i="1"/>
  <c r="O8381" i="1"/>
  <c r="O8382" i="1"/>
  <c r="O8383" i="1"/>
  <c r="O8384" i="1"/>
  <c r="O8385" i="1"/>
  <c r="O8389" i="1"/>
  <c r="O8390" i="1"/>
  <c r="O8391" i="1"/>
  <c r="O8393" i="1"/>
  <c r="O8397" i="1"/>
  <c r="O8398" i="1"/>
  <c r="O8399" i="1"/>
  <c r="O8400" i="1"/>
  <c r="O8401" i="1"/>
  <c r="O8405" i="1"/>
  <c r="O8406" i="1"/>
  <c r="O8407" i="1"/>
  <c r="O8408" i="1"/>
  <c r="O8409" i="1"/>
  <c r="O8413" i="1"/>
  <c r="O8414" i="1"/>
  <c r="O8415" i="1"/>
  <c r="O8417" i="1"/>
  <c r="O8418" i="1"/>
  <c r="O8421" i="1"/>
  <c r="O8422" i="1"/>
  <c r="O8423" i="1"/>
  <c r="O8425" i="1"/>
  <c r="O8429" i="1"/>
  <c r="O8430" i="1"/>
  <c r="O8431" i="1"/>
  <c r="O8432" i="1"/>
  <c r="O8433" i="1"/>
  <c r="O8437" i="1"/>
  <c r="O8438" i="1"/>
  <c r="O8439" i="1"/>
  <c r="O8440" i="1"/>
  <c r="O8441" i="1"/>
  <c r="O8445" i="1"/>
  <c r="O8446" i="1"/>
  <c r="O8447" i="1"/>
  <c r="O8448" i="1"/>
  <c r="O8449" i="1"/>
  <c r="O8453" i="1"/>
  <c r="O8454" i="1"/>
  <c r="O8455" i="1"/>
  <c r="O8457" i="1"/>
  <c r="O8461" i="1"/>
  <c r="O8462" i="1"/>
  <c r="O8463" i="1"/>
  <c r="O8464" i="1"/>
  <c r="O8465" i="1"/>
  <c r="O8469" i="1"/>
  <c r="O8470" i="1"/>
  <c r="O8471" i="1"/>
  <c r="O8472" i="1"/>
  <c r="O8473" i="1"/>
  <c r="O8477" i="1"/>
  <c r="O8478" i="1"/>
  <c r="O8479" i="1"/>
  <c r="O8480" i="1"/>
  <c r="O8481" i="1"/>
  <c r="O8482" i="1"/>
  <c r="O8485" i="1"/>
  <c r="O8486" i="1"/>
  <c r="O8487" i="1"/>
  <c r="O8489" i="1"/>
  <c r="O8493" i="1"/>
  <c r="O8494" i="1"/>
  <c r="O8495" i="1"/>
  <c r="O8497" i="1"/>
  <c r="O8501" i="1"/>
  <c r="O8502" i="1"/>
  <c r="O8503" i="1"/>
  <c r="O8504" i="1"/>
  <c r="O8505" i="1"/>
  <c r="O8509" i="1"/>
  <c r="O8510" i="1"/>
  <c r="O8511" i="1"/>
  <c r="O8512" i="1"/>
  <c r="O8513" i="1"/>
  <c r="O8517" i="1"/>
  <c r="O8518" i="1"/>
  <c r="O8519" i="1"/>
  <c r="O8521" i="1"/>
  <c r="O8525" i="1"/>
  <c r="O8526" i="1"/>
  <c r="O8527" i="1"/>
  <c r="O8528" i="1"/>
  <c r="O8529" i="1"/>
  <c r="O8533" i="1"/>
  <c r="O8534" i="1"/>
  <c r="O8535" i="1"/>
  <c r="O8537" i="1"/>
  <c r="O8541" i="1"/>
  <c r="O8542" i="1"/>
  <c r="O8543" i="1"/>
  <c r="O8544" i="1"/>
  <c r="O8545" i="1"/>
  <c r="O8546" i="1"/>
  <c r="O8549" i="1"/>
  <c r="O8550" i="1"/>
  <c r="O8551" i="1"/>
  <c r="O8553" i="1"/>
  <c r="O8557" i="1"/>
  <c r="O8558" i="1"/>
  <c r="O8559" i="1"/>
  <c r="O8560" i="1"/>
  <c r="O8561" i="1"/>
  <c r="O8565" i="1"/>
  <c r="O8566" i="1"/>
  <c r="O8567" i="1"/>
  <c r="O8568" i="1"/>
  <c r="O8569" i="1"/>
  <c r="O8573" i="1"/>
  <c r="O8574" i="1"/>
  <c r="O8575" i="1"/>
  <c r="O8577" i="1"/>
  <c r="O8581" i="1"/>
  <c r="O8582" i="1"/>
  <c r="O8583" i="1"/>
  <c r="O8585" i="1"/>
  <c r="O8589" i="1"/>
  <c r="O8590" i="1"/>
  <c r="O8591" i="1"/>
  <c r="O8592" i="1"/>
  <c r="O8593" i="1"/>
  <c r="O8597" i="1"/>
  <c r="O8598" i="1"/>
  <c r="O8599" i="1"/>
  <c r="O8600" i="1"/>
  <c r="O8601" i="1"/>
  <c r="O8605" i="1"/>
  <c r="O8606" i="1"/>
  <c r="O8607" i="1"/>
  <c r="O8608" i="1"/>
  <c r="O8609" i="1"/>
  <c r="O8610" i="1"/>
  <c r="O8613" i="1"/>
  <c r="O8614" i="1"/>
  <c r="O8615" i="1"/>
  <c r="O8617" i="1"/>
  <c r="O8621" i="1"/>
  <c r="O8622" i="1"/>
  <c r="O8623" i="1"/>
  <c r="O8624" i="1"/>
  <c r="O8625" i="1"/>
  <c r="O8629" i="1"/>
  <c r="O8630" i="1"/>
  <c r="O8631" i="1"/>
  <c r="O8632" i="1"/>
  <c r="O8633" i="1"/>
  <c r="O8637" i="1"/>
  <c r="O8638" i="1"/>
  <c r="O8639" i="1"/>
  <c r="O8640" i="1"/>
  <c r="O8641" i="1"/>
  <c r="O8645" i="1"/>
  <c r="O8646" i="1"/>
  <c r="O8647" i="1"/>
  <c r="O8649" i="1"/>
  <c r="O8653" i="1"/>
  <c r="O8654" i="1"/>
  <c r="O8655" i="1"/>
  <c r="O8657" i="1"/>
  <c r="O8661" i="1"/>
  <c r="O8662" i="1"/>
  <c r="O8663" i="1"/>
  <c r="O8664" i="1"/>
  <c r="O8665" i="1"/>
  <c r="O8669" i="1"/>
  <c r="O8670" i="1"/>
  <c r="O8671" i="1"/>
  <c r="O8672" i="1"/>
  <c r="O8673" i="1"/>
  <c r="O8674" i="1"/>
  <c r="O8677" i="1"/>
  <c r="O8678" i="1"/>
  <c r="O8679" i="1"/>
  <c r="O8681" i="1"/>
  <c r="O8685" i="1"/>
  <c r="O8686" i="1"/>
  <c r="O8687" i="1"/>
  <c r="O8688" i="1"/>
  <c r="O8689" i="1"/>
  <c r="O8693" i="1"/>
  <c r="O8694" i="1"/>
  <c r="O8695" i="1"/>
  <c r="O8697" i="1"/>
  <c r="O8701" i="1"/>
  <c r="O8702" i="1"/>
  <c r="O8703" i="1"/>
  <c r="O8704" i="1"/>
  <c r="O8705" i="1"/>
  <c r="O8709" i="1"/>
  <c r="O8710" i="1"/>
  <c r="O8711" i="1"/>
  <c r="O8713" i="1"/>
  <c r="O8717" i="1"/>
  <c r="O8718" i="1"/>
  <c r="O8719" i="1"/>
  <c r="O8720" i="1"/>
  <c r="O8721" i="1"/>
  <c r="O8725" i="1"/>
  <c r="O8726" i="1"/>
  <c r="O8727" i="1"/>
  <c r="O8728" i="1"/>
  <c r="O8729" i="1"/>
  <c r="O8733" i="1"/>
  <c r="O8734" i="1"/>
  <c r="O8735" i="1"/>
  <c r="O8737" i="1"/>
  <c r="O8738" i="1"/>
  <c r="O8741" i="1"/>
  <c r="O8742" i="1"/>
  <c r="O8743" i="1"/>
  <c r="O8745" i="1"/>
  <c r="O8749" i="1"/>
  <c r="O8750" i="1"/>
  <c r="O8751" i="1"/>
  <c r="O8752" i="1"/>
  <c r="O8753" i="1"/>
  <c r="O8757" i="1"/>
  <c r="O8758" i="1"/>
  <c r="O8759" i="1"/>
  <c r="O8760" i="1"/>
  <c r="O8761" i="1"/>
  <c r="O8765" i="1"/>
  <c r="O8766" i="1"/>
  <c r="O8767" i="1"/>
  <c r="O8768" i="1"/>
  <c r="O8769" i="1"/>
  <c r="O8773" i="1"/>
  <c r="O8774" i="1"/>
  <c r="O8775" i="1"/>
  <c r="O8777" i="1"/>
  <c r="O8781" i="1"/>
  <c r="O8782" i="1"/>
  <c r="O8783" i="1"/>
  <c r="O8784" i="1"/>
  <c r="O8785" i="1"/>
  <c r="O8789" i="1"/>
  <c r="O8790" i="1"/>
  <c r="O8791" i="1"/>
  <c r="O8792" i="1"/>
  <c r="O8793" i="1"/>
  <c r="O8797" i="1"/>
  <c r="O8798" i="1"/>
  <c r="O8799" i="1"/>
  <c r="O8800" i="1"/>
  <c r="O8801" i="1"/>
  <c r="O8802" i="1"/>
  <c r="O8805" i="1"/>
  <c r="O8806" i="1"/>
  <c r="O8807" i="1"/>
  <c r="O8809" i="1"/>
  <c r="O8813" i="1"/>
  <c r="O8814" i="1"/>
  <c r="O8815" i="1"/>
  <c r="O8817" i="1"/>
  <c r="O8821" i="1"/>
  <c r="O8822" i="1"/>
  <c r="O8823" i="1"/>
  <c r="O8824" i="1"/>
  <c r="O8825" i="1"/>
  <c r="O8829" i="1"/>
  <c r="O8830" i="1"/>
  <c r="O8831" i="1"/>
  <c r="O8832" i="1"/>
  <c r="O8833" i="1"/>
  <c r="O8837" i="1"/>
  <c r="O8838" i="1"/>
  <c r="O8839" i="1"/>
  <c r="O8840" i="1"/>
  <c r="O8841" i="1"/>
  <c r="O8842" i="1"/>
  <c r="O8845" i="1"/>
  <c r="O8846" i="1"/>
  <c r="O8847" i="1"/>
  <c r="O8848" i="1"/>
  <c r="O8849" i="1"/>
  <c r="O8850" i="1"/>
  <c r="O8853" i="1"/>
  <c r="O8854" i="1"/>
  <c r="O8855" i="1"/>
  <c r="O8857" i="1"/>
  <c r="O8861" i="1"/>
  <c r="O8862" i="1"/>
  <c r="O8863" i="1"/>
  <c r="O8865" i="1"/>
  <c r="O8869" i="1"/>
  <c r="O8870" i="1"/>
  <c r="O8871" i="1"/>
  <c r="O8873" i="1"/>
  <c r="O8877" i="1"/>
  <c r="O8878" i="1"/>
  <c r="O8879" i="1"/>
  <c r="O8880" i="1"/>
  <c r="O8881" i="1"/>
  <c r="O8885" i="1"/>
  <c r="O8886" i="1"/>
  <c r="O8887" i="1"/>
  <c r="O8888" i="1"/>
  <c r="O8889" i="1"/>
  <c r="O8893" i="1"/>
  <c r="O8894" i="1"/>
  <c r="O8895" i="1"/>
  <c r="O8897" i="1"/>
  <c r="O8901" i="1"/>
  <c r="O8902" i="1"/>
  <c r="O8903" i="1"/>
  <c r="O8904" i="1"/>
  <c r="O8905" i="1"/>
  <c r="O8909" i="1"/>
  <c r="O8910" i="1"/>
  <c r="O8911" i="1"/>
  <c r="O8912" i="1"/>
  <c r="O8913" i="1"/>
  <c r="O8917" i="1"/>
  <c r="O8918" i="1"/>
  <c r="O8919" i="1"/>
  <c r="O8920" i="1"/>
  <c r="O8921" i="1"/>
  <c r="O8925" i="1"/>
  <c r="O8926" i="1"/>
  <c r="O8927" i="1"/>
  <c r="O8929" i="1"/>
  <c r="O8933" i="1"/>
  <c r="O8934" i="1"/>
  <c r="O8935" i="1"/>
  <c r="O8937" i="1"/>
  <c r="O8941" i="1"/>
  <c r="O8942" i="1"/>
  <c r="O8943" i="1"/>
  <c r="O8944" i="1"/>
  <c r="O8945" i="1"/>
  <c r="O8949" i="1"/>
  <c r="O8950" i="1"/>
  <c r="O8951" i="1"/>
  <c r="O8952" i="1"/>
  <c r="O8953" i="1"/>
  <c r="O8957" i="1"/>
  <c r="O8958" i="1"/>
  <c r="O8959" i="1"/>
  <c r="O8960" i="1"/>
  <c r="O8961" i="1"/>
  <c r="O8965" i="1"/>
  <c r="O8966" i="1"/>
  <c r="O8967" i="1"/>
  <c r="O8968" i="1"/>
  <c r="O8969" i="1"/>
  <c r="O8970" i="1"/>
  <c r="O8973" i="1"/>
  <c r="O8974" i="1"/>
  <c r="O8975" i="1"/>
  <c r="O8977" i="1"/>
  <c r="O8978" i="1"/>
  <c r="O8981" i="1"/>
  <c r="O8982" i="1"/>
  <c r="O8983" i="1"/>
  <c r="O8984" i="1"/>
  <c r="O8985" i="1"/>
  <c r="O8989" i="1"/>
  <c r="O8990" i="1"/>
  <c r="O8991" i="1"/>
  <c r="O8993" i="1"/>
  <c r="O8997" i="1"/>
  <c r="O8998" i="1"/>
  <c r="O8999" i="1"/>
  <c r="O9001" i="1"/>
  <c r="O9005" i="1"/>
  <c r="O9006" i="1"/>
  <c r="O9007" i="1"/>
  <c r="O9008" i="1"/>
  <c r="O9009" i="1"/>
  <c r="O9013" i="1"/>
  <c r="O9014" i="1"/>
  <c r="O9015" i="1"/>
  <c r="O9017" i="1"/>
  <c r="O9021" i="1"/>
  <c r="O9022" i="1"/>
  <c r="O9023" i="1"/>
  <c r="O9024" i="1"/>
  <c r="O9025" i="1"/>
  <c r="O9029" i="1"/>
  <c r="O9030" i="1"/>
  <c r="O9031" i="1"/>
  <c r="O9032" i="1"/>
  <c r="O9033" i="1"/>
  <c r="O9037" i="1"/>
  <c r="O9038" i="1"/>
  <c r="O9039" i="1"/>
  <c r="O9040" i="1"/>
  <c r="O9041" i="1"/>
  <c r="O9045" i="1"/>
  <c r="O9046" i="1"/>
  <c r="O9047" i="1"/>
  <c r="O9048" i="1"/>
  <c r="O9049" i="1"/>
  <c r="O9053" i="1"/>
  <c r="O9054" i="1"/>
  <c r="O9055" i="1"/>
  <c r="O9057" i="1"/>
  <c r="O9061" i="1"/>
  <c r="O9062" i="1"/>
  <c r="O9063" i="1"/>
  <c r="O9065" i="1"/>
  <c r="O9069" i="1"/>
  <c r="O9070" i="1"/>
  <c r="O9071" i="1"/>
  <c r="O9072" i="1"/>
  <c r="O9073" i="1"/>
  <c r="O9077" i="1"/>
  <c r="O9078" i="1"/>
  <c r="O9079" i="1"/>
  <c r="O9080" i="1"/>
  <c r="O9081" i="1"/>
  <c r="O9085" i="1"/>
  <c r="O9086" i="1"/>
  <c r="O9087" i="1"/>
  <c r="O9088" i="1"/>
  <c r="O9089" i="1"/>
  <c r="O9093" i="1"/>
  <c r="O9094" i="1"/>
  <c r="O9095" i="1"/>
  <c r="O9097" i="1"/>
  <c r="O9098" i="1"/>
  <c r="O9101" i="1"/>
  <c r="O9102" i="1"/>
  <c r="O9103" i="1"/>
  <c r="O9104" i="1"/>
  <c r="O9105" i="1"/>
  <c r="O9106" i="1"/>
  <c r="O9109" i="1"/>
  <c r="O9110" i="1"/>
  <c r="O9111" i="1"/>
  <c r="O9112" i="1"/>
  <c r="O9113" i="1"/>
  <c r="O9117" i="1"/>
  <c r="O9118" i="1"/>
  <c r="O9119" i="1"/>
  <c r="O9121" i="1"/>
  <c r="O9125" i="1"/>
  <c r="O9126" i="1"/>
  <c r="O9127" i="1"/>
  <c r="O9129" i="1"/>
  <c r="O9133" i="1"/>
  <c r="O9134" i="1"/>
  <c r="O9135" i="1"/>
  <c r="O9137" i="1"/>
  <c r="O9141" i="1"/>
  <c r="O9142" i="1"/>
  <c r="O9143" i="1"/>
  <c r="O9144" i="1"/>
  <c r="O9145" i="1"/>
  <c r="O9149" i="1"/>
  <c r="O9150" i="1"/>
  <c r="O9151" i="1"/>
  <c r="O9152" i="1"/>
  <c r="O9153" i="1"/>
  <c r="O9157" i="1"/>
  <c r="O9158" i="1"/>
  <c r="O9159" i="1"/>
  <c r="O9160" i="1"/>
  <c r="O9161" i="1"/>
  <c r="O9165" i="1"/>
  <c r="O9166" i="1"/>
  <c r="O9167" i="1"/>
  <c r="O9168" i="1"/>
  <c r="O9169" i="1"/>
  <c r="O9173" i="1"/>
  <c r="O9174" i="1"/>
  <c r="O9175" i="1"/>
  <c r="O9177" i="1"/>
  <c r="O9181" i="1"/>
  <c r="O9182" i="1"/>
  <c r="O9183" i="1"/>
  <c r="O9185" i="1"/>
  <c r="O9189" i="1"/>
  <c r="O9190" i="1"/>
  <c r="O9191" i="1"/>
  <c r="O9193" i="1"/>
  <c r="O9197" i="1"/>
  <c r="O9198" i="1"/>
  <c r="O9199" i="1"/>
  <c r="O9200" i="1"/>
  <c r="O9201" i="1"/>
  <c r="O9205" i="1"/>
  <c r="O9206" i="1"/>
  <c r="O9207" i="1"/>
  <c r="O9208" i="1"/>
  <c r="O9209" i="1"/>
  <c r="O9213" i="1"/>
  <c r="O9214" i="1"/>
  <c r="O9215" i="1"/>
  <c r="O9217" i="1"/>
  <c r="O9221" i="1"/>
  <c r="O9222" i="1"/>
  <c r="O9223" i="1"/>
  <c r="O9224" i="1"/>
  <c r="O9225" i="1"/>
  <c r="O9226" i="1"/>
  <c r="O9229" i="1"/>
  <c r="O9230" i="1"/>
  <c r="O9231" i="1"/>
  <c r="O9232" i="1"/>
  <c r="O9233" i="1"/>
  <c r="O9234" i="1"/>
  <c r="O9237" i="1"/>
  <c r="O9238" i="1"/>
  <c r="O9239" i="1"/>
  <c r="O9240" i="1"/>
  <c r="O9241" i="1"/>
  <c r="O9245" i="1"/>
  <c r="O9246" i="1"/>
  <c r="O9247" i="1"/>
  <c r="O9249" i="1"/>
  <c r="O9253" i="1"/>
  <c r="O9254" i="1"/>
  <c r="O9255" i="1"/>
  <c r="O9257" i="1"/>
  <c r="O9261" i="1"/>
  <c r="O9262" i="1"/>
  <c r="O9263" i="1"/>
  <c r="O9264" i="1"/>
  <c r="O9265" i="1"/>
  <c r="O9269" i="1"/>
  <c r="O9270" i="1"/>
  <c r="O9271" i="1"/>
  <c r="O9272" i="1"/>
  <c r="O9273" i="1"/>
  <c r="O9277" i="1"/>
  <c r="O9278" i="1"/>
  <c r="O9279" i="1"/>
  <c r="O9280" i="1"/>
  <c r="O9281" i="1"/>
  <c r="O9285" i="1"/>
  <c r="O9286" i="1"/>
  <c r="O9287" i="1"/>
  <c r="O9288" i="1"/>
  <c r="O9289" i="1"/>
  <c r="O9293" i="1"/>
  <c r="O9294" i="1"/>
  <c r="O9295" i="1"/>
  <c r="O9297" i="1"/>
  <c r="O9301" i="1"/>
  <c r="O9302" i="1"/>
  <c r="O9303" i="1"/>
  <c r="O9304" i="1"/>
  <c r="O9305" i="1"/>
  <c r="O9309" i="1"/>
  <c r="O9310" i="1"/>
  <c r="O9311" i="1"/>
  <c r="O9313" i="1"/>
  <c r="O9317" i="1"/>
  <c r="O9318" i="1"/>
  <c r="O9319" i="1"/>
  <c r="O9321" i="1"/>
  <c r="O9325" i="1"/>
  <c r="O9326" i="1"/>
  <c r="O9327" i="1"/>
  <c r="O9328" i="1"/>
  <c r="O9329" i="1"/>
  <c r="O9333" i="1"/>
  <c r="O9334" i="1"/>
  <c r="O9335" i="1"/>
  <c r="O9337" i="1"/>
  <c r="O9341" i="1"/>
  <c r="O9342" i="1"/>
  <c r="O9343" i="1"/>
  <c r="O9344" i="1"/>
  <c r="O9345" i="1"/>
  <c r="O9349" i="1"/>
  <c r="O9350" i="1"/>
  <c r="O9351" i="1"/>
  <c r="O9352" i="1"/>
  <c r="O9353" i="1"/>
  <c r="O9354" i="1"/>
  <c r="O9357" i="1"/>
  <c r="O9358" i="1"/>
  <c r="O9359" i="1"/>
  <c r="O9360" i="1"/>
  <c r="O9361" i="1"/>
  <c r="O9362" i="1"/>
  <c r="O9365" i="1"/>
  <c r="O9366" i="1"/>
  <c r="O9367" i="1"/>
  <c r="O9368" i="1"/>
  <c r="O9369" i="1"/>
  <c r="O9373" i="1"/>
  <c r="O9374" i="1"/>
  <c r="O9375" i="1"/>
  <c r="O9377" i="1"/>
  <c r="O9381" i="1"/>
  <c r="O9382" i="1"/>
  <c r="O9383" i="1"/>
  <c r="O9385" i="1"/>
  <c r="O9389" i="1"/>
  <c r="O9390" i="1"/>
  <c r="O9391" i="1"/>
  <c r="O9392" i="1"/>
  <c r="O9393" i="1"/>
  <c r="O9397" i="1"/>
  <c r="O9398" i="1"/>
  <c r="O9399" i="1"/>
  <c r="O9400" i="1"/>
  <c r="O9401" i="1"/>
  <c r="O9405" i="1"/>
  <c r="O9406" i="1"/>
  <c r="O9407" i="1"/>
  <c r="O9408" i="1"/>
  <c r="O9409" i="1"/>
  <c r="O9413" i="1"/>
  <c r="O9414" i="1"/>
  <c r="O9415" i="1"/>
  <c r="O9417" i="1"/>
  <c r="O9421" i="1"/>
  <c r="O9422" i="1"/>
  <c r="O9423" i="1"/>
  <c r="O9424" i="1"/>
  <c r="O9425" i="1"/>
  <c r="O9429" i="1"/>
  <c r="O9430" i="1"/>
  <c r="O9431" i="1"/>
  <c r="O9432" i="1"/>
  <c r="O9433" i="1"/>
  <c r="O9437" i="1"/>
  <c r="O9438" i="1"/>
  <c r="O9439" i="1"/>
  <c r="O9440" i="1"/>
  <c r="O9441" i="1"/>
  <c r="O9445" i="1"/>
  <c r="O9446" i="1"/>
  <c r="O9447" i="1"/>
  <c r="O9448" i="1"/>
  <c r="O9449" i="1"/>
  <c r="O9453" i="1"/>
  <c r="O9454" i="1"/>
  <c r="O9455" i="1"/>
  <c r="O9457" i="1"/>
  <c r="O9461" i="1"/>
  <c r="O9462" i="1"/>
  <c r="O9463" i="1"/>
  <c r="O9464" i="1"/>
  <c r="O9465" i="1"/>
  <c r="O9469" i="1"/>
  <c r="O9470" i="1"/>
  <c r="O9471" i="1"/>
  <c r="O9472" i="1"/>
  <c r="O9473" i="1"/>
  <c r="O9477" i="1"/>
  <c r="O9478" i="1"/>
  <c r="O9479" i="1"/>
  <c r="O9480" i="1"/>
  <c r="O9481" i="1"/>
  <c r="O9485" i="1"/>
  <c r="O9486" i="1"/>
  <c r="O9487" i="1"/>
  <c r="O9488" i="1"/>
  <c r="O9489" i="1"/>
  <c r="O9493" i="1"/>
  <c r="O9494" i="1"/>
  <c r="O9495" i="1"/>
  <c r="O9497" i="1"/>
  <c r="O9501" i="1"/>
  <c r="O9502" i="1"/>
  <c r="O9503" i="1"/>
  <c r="O9504" i="1"/>
  <c r="O9505" i="1"/>
  <c r="O9509" i="1"/>
  <c r="O9510" i="1"/>
  <c r="O9511" i="1"/>
  <c r="O9512" i="1"/>
  <c r="O9513" i="1"/>
  <c r="O9517" i="1"/>
  <c r="O9518" i="1"/>
  <c r="O9519" i="1"/>
  <c r="O9520" i="1"/>
  <c r="O9521" i="1"/>
  <c r="O9525" i="1"/>
  <c r="O9526" i="1"/>
  <c r="O9527" i="1"/>
  <c r="O9528" i="1"/>
  <c r="O9529" i="1"/>
  <c r="O9533" i="1"/>
  <c r="O9534" i="1"/>
  <c r="O9535" i="1"/>
  <c r="O9537" i="1"/>
  <c r="O9541" i="1"/>
  <c r="O9542" i="1"/>
  <c r="O9543" i="1"/>
  <c r="O9544" i="1"/>
  <c r="O9545" i="1"/>
  <c r="O9549" i="1"/>
  <c r="O9550" i="1"/>
  <c r="O9551" i="1"/>
  <c r="O9552" i="1"/>
  <c r="O9553" i="1"/>
  <c r="O9557" i="1"/>
  <c r="O9558" i="1"/>
  <c r="O9559" i="1"/>
  <c r="O9560" i="1"/>
  <c r="O9561" i="1"/>
  <c r="O9565" i="1"/>
  <c r="O9566" i="1"/>
  <c r="O9567" i="1"/>
  <c r="O9568" i="1"/>
  <c r="O9569" i="1"/>
  <c r="O9573" i="1"/>
  <c r="O9574" i="1"/>
  <c r="O9575" i="1"/>
  <c r="O9577" i="1"/>
  <c r="O9581" i="1"/>
  <c r="O9582" i="1"/>
  <c r="O9583" i="1"/>
  <c r="O9584" i="1"/>
  <c r="O9585" i="1"/>
  <c r="O9589" i="1"/>
  <c r="O9590" i="1"/>
  <c r="O9591" i="1"/>
  <c r="O9592" i="1"/>
  <c r="O9593" i="1"/>
  <c r="O9597" i="1"/>
  <c r="O9598" i="1"/>
  <c r="O9599" i="1"/>
  <c r="O9600" i="1"/>
  <c r="O9601" i="1"/>
  <c r="O9605" i="1"/>
  <c r="O9606" i="1"/>
  <c r="O9607" i="1"/>
  <c r="O9608" i="1"/>
  <c r="O9609" i="1"/>
  <c r="O9613" i="1"/>
  <c r="O9614" i="1"/>
  <c r="O9615" i="1"/>
  <c r="O9617" i="1"/>
  <c r="O9621" i="1"/>
  <c r="O9622" i="1"/>
  <c r="O9623" i="1"/>
  <c r="O9624" i="1"/>
  <c r="O9625" i="1"/>
  <c r="O9629" i="1"/>
  <c r="O9630" i="1"/>
  <c r="O9631" i="1"/>
  <c r="O9632" i="1"/>
  <c r="O9633" i="1"/>
  <c r="O9637" i="1"/>
  <c r="O9638" i="1"/>
  <c r="O9639" i="1"/>
  <c r="O9640" i="1"/>
  <c r="O9641" i="1"/>
  <c r="O9645" i="1"/>
  <c r="O9646" i="1"/>
  <c r="O9647" i="1"/>
  <c r="O9648" i="1"/>
  <c r="O9649" i="1"/>
  <c r="O9653" i="1"/>
  <c r="O9654" i="1"/>
  <c r="O9655" i="1"/>
  <c r="O9657" i="1"/>
  <c r="O9661" i="1"/>
  <c r="O9662" i="1"/>
  <c r="O9663" i="1"/>
  <c r="O9664" i="1"/>
  <c r="O9665" i="1"/>
  <c r="O9669" i="1"/>
  <c r="O9670" i="1"/>
  <c r="O9671" i="1"/>
  <c r="O9672" i="1"/>
  <c r="O9673" i="1"/>
  <c r="O9677" i="1"/>
  <c r="O9678" i="1"/>
  <c r="O9679" i="1"/>
  <c r="O9680" i="1"/>
  <c r="O9681" i="1"/>
  <c r="O9685" i="1"/>
  <c r="O9686" i="1"/>
  <c r="O9687" i="1"/>
  <c r="O9688" i="1"/>
  <c r="O9689" i="1"/>
  <c r="O9693" i="1"/>
  <c r="O9694" i="1"/>
  <c r="O9695" i="1"/>
  <c r="O9697" i="1"/>
  <c r="O9701" i="1"/>
  <c r="O9702" i="1"/>
  <c r="O9703" i="1"/>
  <c r="O9704" i="1"/>
  <c r="O9705" i="1"/>
  <c r="O9709" i="1"/>
  <c r="O9710" i="1"/>
  <c r="O9711" i="1"/>
  <c r="O9712" i="1"/>
  <c r="O9713" i="1"/>
  <c r="O9717" i="1"/>
  <c r="O9718" i="1"/>
  <c r="O9719" i="1"/>
  <c r="O9720" i="1"/>
  <c r="O9721" i="1"/>
  <c r="O9725" i="1"/>
  <c r="O9726" i="1"/>
  <c r="O9727" i="1"/>
  <c r="O9728" i="1"/>
  <c r="O9729" i="1"/>
  <c r="O9733" i="1"/>
  <c r="O9734" i="1"/>
  <c r="O9735" i="1"/>
  <c r="O9737" i="1"/>
  <c r="O9741" i="1"/>
  <c r="O9742" i="1"/>
  <c r="O9743" i="1"/>
  <c r="O9744" i="1"/>
  <c r="O9745" i="1"/>
  <c r="O9749" i="1"/>
  <c r="O9750" i="1"/>
  <c r="O9751" i="1"/>
  <c r="O9752" i="1"/>
  <c r="O9753" i="1"/>
  <c r="O9757" i="1"/>
  <c r="O9758" i="1"/>
  <c r="O9759" i="1"/>
  <c r="O9760" i="1"/>
  <c r="O9761" i="1"/>
  <c r="O9765" i="1"/>
  <c r="O9766" i="1"/>
  <c r="O9767" i="1"/>
  <c r="O9768" i="1"/>
  <c r="O9769" i="1"/>
  <c r="O9773" i="1"/>
  <c r="O9774" i="1"/>
  <c r="O9775" i="1"/>
  <c r="O9777" i="1"/>
  <c r="O9781" i="1"/>
  <c r="O9782" i="1"/>
  <c r="O9783" i="1"/>
  <c r="O9784" i="1"/>
  <c r="O9785" i="1"/>
  <c r="O9789" i="1"/>
  <c r="O9790" i="1"/>
  <c r="O9791" i="1"/>
  <c r="O9792" i="1"/>
  <c r="O9793" i="1"/>
  <c r="O9797" i="1"/>
  <c r="O9798" i="1"/>
  <c r="O9799" i="1"/>
  <c r="O9800" i="1"/>
  <c r="O9801" i="1"/>
  <c r="O9805" i="1"/>
  <c r="O9806" i="1"/>
  <c r="O9807" i="1"/>
  <c r="O9808" i="1"/>
  <c r="O9809" i="1"/>
  <c r="O9813" i="1"/>
  <c r="O9814" i="1"/>
  <c r="O9815" i="1"/>
  <c r="O9817" i="1"/>
  <c r="O9821" i="1"/>
  <c r="O9822" i="1"/>
  <c r="O9823" i="1"/>
  <c r="O9824" i="1"/>
  <c r="O9825" i="1"/>
  <c r="O9829" i="1"/>
  <c r="O9830" i="1"/>
  <c r="O9831" i="1"/>
  <c r="O9832" i="1"/>
  <c r="O9833" i="1"/>
  <c r="O9837" i="1"/>
  <c r="O9838" i="1"/>
  <c r="O9839" i="1"/>
  <c r="O9840" i="1"/>
  <c r="O9841" i="1"/>
  <c r="O9845" i="1"/>
  <c r="O9846" i="1"/>
  <c r="O9847" i="1"/>
  <c r="O9848" i="1"/>
  <c r="O9849" i="1"/>
  <c r="O9853" i="1"/>
  <c r="O9854" i="1"/>
  <c r="O9855" i="1"/>
  <c r="O9857" i="1"/>
  <c r="O9861" i="1"/>
  <c r="O9862" i="1"/>
  <c r="O9863" i="1"/>
  <c r="O9864" i="1"/>
  <c r="O9865" i="1"/>
  <c r="O9869" i="1"/>
  <c r="O9870" i="1"/>
  <c r="O9871" i="1"/>
  <c r="O9872" i="1"/>
  <c r="O9873" i="1"/>
  <c r="O9877" i="1"/>
  <c r="O9878" i="1"/>
  <c r="O9879" i="1"/>
  <c r="O9880" i="1"/>
  <c r="O9881" i="1"/>
  <c r="O9885" i="1"/>
  <c r="O9886" i="1"/>
  <c r="O9887" i="1"/>
  <c r="O9888" i="1"/>
  <c r="O9889" i="1"/>
  <c r="O9893" i="1"/>
  <c r="O9894" i="1"/>
  <c r="O9895" i="1"/>
  <c r="O9897" i="1"/>
  <c r="O9901" i="1"/>
  <c r="O9902" i="1"/>
  <c r="O9903" i="1"/>
  <c r="O9904" i="1"/>
  <c r="O9905" i="1"/>
  <c r="O9909" i="1"/>
  <c r="O9910" i="1"/>
  <c r="O9911" i="1"/>
  <c r="O9912" i="1"/>
  <c r="O9913" i="1"/>
  <c r="O9917" i="1"/>
  <c r="O9918" i="1"/>
  <c r="O9919" i="1"/>
  <c r="O9920" i="1"/>
  <c r="O9921" i="1"/>
  <c r="O9925" i="1"/>
  <c r="O9926" i="1"/>
  <c r="O9927" i="1"/>
  <c r="O9928" i="1"/>
  <c r="O9929" i="1"/>
  <c r="O9933" i="1"/>
  <c r="O9934" i="1"/>
  <c r="O9935" i="1"/>
  <c r="O9937" i="1"/>
  <c r="O9941" i="1"/>
  <c r="O9942" i="1"/>
  <c r="O9943" i="1"/>
  <c r="O9944" i="1"/>
  <c r="O9945" i="1"/>
  <c r="O9949" i="1"/>
  <c r="O9950" i="1"/>
  <c r="O9951" i="1"/>
  <c r="O9952" i="1"/>
  <c r="O9953" i="1"/>
  <c r="O9957" i="1"/>
  <c r="O9958" i="1"/>
  <c r="O9959" i="1"/>
  <c r="O9960" i="1"/>
  <c r="O9961" i="1"/>
  <c r="O9965" i="1"/>
  <c r="O9966" i="1"/>
  <c r="O9967" i="1"/>
  <c r="O9968" i="1"/>
  <c r="O9969" i="1"/>
  <c r="O9973" i="1"/>
  <c r="O9974" i="1"/>
  <c r="O9975" i="1"/>
  <c r="O9977" i="1"/>
  <c r="O9981" i="1"/>
  <c r="O9982" i="1"/>
  <c r="O9983" i="1"/>
  <c r="O9984" i="1"/>
  <c r="O9985" i="1"/>
  <c r="O9989" i="1"/>
  <c r="O9990" i="1"/>
  <c r="O9991" i="1"/>
  <c r="O9992" i="1"/>
  <c r="O9993" i="1"/>
  <c r="O9997" i="1"/>
  <c r="O9998" i="1"/>
  <c r="O9999" i="1"/>
  <c r="O10000" i="1"/>
  <c r="O10001" i="1"/>
  <c r="O10005" i="1"/>
  <c r="O10006" i="1"/>
  <c r="O10007" i="1"/>
  <c r="O10008" i="1"/>
  <c r="O10009" i="1"/>
  <c r="O10013" i="1"/>
  <c r="O10014" i="1"/>
  <c r="O10015" i="1"/>
  <c r="O10017" i="1"/>
  <c r="O10021" i="1"/>
  <c r="O10022" i="1"/>
  <c r="O10023" i="1"/>
  <c r="O10024" i="1"/>
  <c r="O10025" i="1"/>
  <c r="O10029" i="1"/>
  <c r="O10030" i="1"/>
  <c r="O10031" i="1"/>
  <c r="O10032" i="1"/>
  <c r="P4237" i="1"/>
  <c r="P4238" i="1"/>
  <c r="P4239" i="1"/>
  <c r="P4240" i="1"/>
  <c r="P4241" i="1"/>
  <c r="P4245" i="1"/>
  <c r="P4246" i="1"/>
  <c r="P4247" i="1"/>
  <c r="P4248" i="1"/>
  <c r="P4249" i="1"/>
  <c r="P4251" i="1"/>
  <c r="P4253" i="1"/>
  <c r="P4254" i="1"/>
  <c r="P4255" i="1"/>
  <c r="P4257" i="1"/>
  <c r="P4259" i="1"/>
  <c r="P4260" i="1"/>
  <c r="P4261" i="1"/>
  <c r="P4262" i="1"/>
  <c r="P4263" i="1"/>
  <c r="P4264" i="1"/>
  <c r="P4265" i="1"/>
  <c r="P4269" i="1"/>
  <c r="P4270" i="1"/>
  <c r="P4271" i="1"/>
  <c r="P4272" i="1"/>
  <c r="P4273" i="1"/>
  <c r="P4277" i="1"/>
  <c r="P4278" i="1"/>
  <c r="P4279" i="1"/>
  <c r="P4280" i="1"/>
  <c r="P4281" i="1"/>
  <c r="P4285" i="1"/>
  <c r="P4286" i="1"/>
  <c r="P4287" i="1"/>
  <c r="P4288" i="1"/>
  <c r="P4289" i="1"/>
  <c r="P4293" i="1"/>
  <c r="P4294" i="1"/>
  <c r="P4295" i="1"/>
  <c r="P4297" i="1"/>
  <c r="P4301" i="1"/>
  <c r="P4302" i="1"/>
  <c r="P4303" i="1"/>
  <c r="P4304" i="1"/>
  <c r="P4305" i="1"/>
  <c r="P4309" i="1"/>
  <c r="P4310" i="1"/>
  <c r="P4311" i="1"/>
  <c r="P4312" i="1"/>
  <c r="P4313" i="1"/>
  <c r="P4315" i="1"/>
  <c r="P4317" i="1"/>
  <c r="P4318" i="1"/>
  <c r="P4319" i="1"/>
  <c r="P4320" i="1"/>
  <c r="P4321" i="1"/>
  <c r="P4323" i="1"/>
  <c r="P4324" i="1"/>
  <c r="P4325" i="1"/>
  <c r="P4326" i="1"/>
  <c r="P4327" i="1"/>
  <c r="P4328" i="1"/>
  <c r="P4329" i="1"/>
  <c r="P4333" i="1"/>
  <c r="P4334" i="1"/>
  <c r="P4335" i="1"/>
  <c r="P4337" i="1"/>
  <c r="P4341" i="1"/>
  <c r="P4342" i="1"/>
  <c r="P4343" i="1"/>
  <c r="P4344" i="1"/>
  <c r="P4345" i="1"/>
  <c r="P4349" i="1"/>
  <c r="P4350" i="1"/>
  <c r="P4351" i="1"/>
  <c r="P4352" i="1"/>
  <c r="P4353" i="1"/>
  <c r="P4357" i="1"/>
  <c r="P4358" i="1"/>
  <c r="P4359" i="1"/>
  <c r="P4360" i="1"/>
  <c r="P4361" i="1"/>
  <c r="P4365" i="1"/>
  <c r="P4366" i="1"/>
  <c r="P4367" i="1"/>
  <c r="P4368" i="1"/>
  <c r="P4369" i="1"/>
  <c r="P4373" i="1"/>
  <c r="P4374" i="1"/>
  <c r="P4375" i="1"/>
  <c r="P4377" i="1"/>
  <c r="P4379" i="1"/>
  <c r="P4381" i="1"/>
  <c r="P4382" i="1"/>
  <c r="P4383" i="1"/>
  <c r="P4384" i="1"/>
  <c r="P4385" i="1"/>
  <c r="P4387" i="1"/>
  <c r="P4388" i="1"/>
  <c r="P4389" i="1"/>
  <c r="P4390" i="1"/>
  <c r="P4391" i="1"/>
  <c r="P4392" i="1"/>
  <c r="P4393" i="1"/>
  <c r="P4397" i="1"/>
  <c r="P4398" i="1"/>
  <c r="P4399" i="1"/>
  <c r="P4400" i="1"/>
  <c r="P4401" i="1"/>
  <c r="P4405" i="1"/>
  <c r="P4406" i="1"/>
  <c r="P4407" i="1"/>
  <c r="P4408" i="1"/>
  <c r="P4409" i="1"/>
  <c r="P4413" i="1"/>
  <c r="P4414" i="1"/>
  <c r="P4415" i="1"/>
  <c r="P4417" i="1"/>
  <c r="P4421" i="1"/>
  <c r="P4422" i="1"/>
  <c r="P4423" i="1"/>
  <c r="P4424" i="1"/>
  <c r="P4425" i="1"/>
  <c r="P4429" i="1"/>
  <c r="P4430" i="1"/>
  <c r="P4431" i="1"/>
  <c r="P4432" i="1"/>
  <c r="P4433" i="1"/>
  <c r="P4437" i="1"/>
  <c r="P4438" i="1"/>
  <c r="P4439" i="1"/>
  <c r="P4440" i="1"/>
  <c r="P4441" i="1"/>
  <c r="P4443" i="1"/>
  <c r="P4445" i="1"/>
  <c r="P4446" i="1"/>
  <c r="P4447" i="1"/>
  <c r="P4448" i="1"/>
  <c r="P4449" i="1"/>
  <c r="P4451" i="1"/>
  <c r="P4452" i="1"/>
  <c r="P4453" i="1"/>
  <c r="P4454" i="1"/>
  <c r="P4455" i="1"/>
  <c r="P4457" i="1"/>
  <c r="P4461" i="1"/>
  <c r="P4462" i="1"/>
  <c r="P4463" i="1"/>
  <c r="P4464" i="1"/>
  <c r="P4465" i="1"/>
  <c r="P4469" i="1"/>
  <c r="P4470" i="1"/>
  <c r="P4471" i="1"/>
  <c r="P4472" i="1"/>
  <c r="P4473" i="1"/>
  <c r="P4477" i="1"/>
  <c r="P4478" i="1"/>
  <c r="P4479" i="1"/>
  <c r="P4480" i="1"/>
  <c r="P4481" i="1"/>
  <c r="P4485" i="1"/>
  <c r="P4486" i="1"/>
  <c r="P4487" i="1"/>
  <c r="P4488" i="1"/>
  <c r="P4489" i="1"/>
  <c r="P4493" i="1"/>
  <c r="P4494" i="1"/>
  <c r="P4495" i="1"/>
  <c r="P4497" i="1"/>
  <c r="P4501" i="1"/>
  <c r="P4502" i="1"/>
  <c r="P4503" i="1"/>
  <c r="P4504" i="1"/>
  <c r="P4505" i="1"/>
  <c r="P4507" i="1"/>
  <c r="P4509" i="1"/>
  <c r="P4510" i="1"/>
  <c r="P4511" i="1"/>
  <c r="P4512" i="1"/>
  <c r="P4513" i="1"/>
  <c r="P4515" i="1"/>
  <c r="P4517" i="1"/>
  <c r="P4518" i="1"/>
  <c r="P4519" i="1"/>
  <c r="P4520" i="1"/>
  <c r="P4521" i="1"/>
  <c r="P4525" i="1"/>
  <c r="P4526" i="1"/>
  <c r="P4527" i="1"/>
  <c r="P4528" i="1"/>
  <c r="P4529" i="1"/>
  <c r="P4533" i="1"/>
  <c r="P4534" i="1"/>
  <c r="P4535" i="1"/>
  <c r="P4537" i="1"/>
  <c r="P4541" i="1"/>
  <c r="P4542" i="1"/>
  <c r="P4543" i="1"/>
  <c r="P4544" i="1"/>
  <c r="P4545" i="1"/>
  <c r="P4549" i="1"/>
  <c r="P4550" i="1"/>
  <c r="P4551" i="1"/>
  <c r="P4552" i="1"/>
  <c r="P4553" i="1"/>
  <c r="P4557" i="1"/>
  <c r="P4558" i="1"/>
  <c r="P4559" i="1"/>
  <c r="P4560" i="1"/>
  <c r="P4561" i="1"/>
  <c r="P4565" i="1"/>
  <c r="P4566" i="1"/>
  <c r="P4567" i="1"/>
  <c r="P4568" i="1"/>
  <c r="P4569" i="1"/>
  <c r="P4571" i="1"/>
  <c r="P4573" i="1"/>
  <c r="P4574" i="1"/>
  <c r="P4575" i="1"/>
  <c r="P4577" i="1"/>
  <c r="P4579" i="1"/>
  <c r="P4580" i="1"/>
  <c r="P4581" i="1"/>
  <c r="P4582" i="1"/>
  <c r="P4583" i="1"/>
  <c r="P4584" i="1"/>
  <c r="P4585" i="1"/>
  <c r="P4589" i="1"/>
  <c r="P4590" i="1"/>
  <c r="P4591" i="1"/>
  <c r="P4592" i="1"/>
  <c r="P4593" i="1"/>
  <c r="P4597" i="1"/>
  <c r="P4598" i="1"/>
  <c r="P4599" i="1"/>
  <c r="P4600" i="1"/>
  <c r="P4601" i="1"/>
  <c r="P4605" i="1"/>
  <c r="P4606" i="1"/>
  <c r="P4607" i="1"/>
  <c r="P4608" i="1"/>
  <c r="P4609" i="1"/>
  <c r="P4613" i="1"/>
  <c r="P4614" i="1"/>
  <c r="P4615" i="1"/>
  <c r="P4617" i="1"/>
  <c r="P4621" i="1"/>
  <c r="P4622" i="1"/>
  <c r="P4623" i="1"/>
  <c r="P4624" i="1"/>
  <c r="P4625" i="1"/>
  <c r="P4629" i="1"/>
  <c r="P4630" i="1"/>
  <c r="P4631" i="1"/>
  <c r="P4632" i="1"/>
  <c r="P4633" i="1"/>
  <c r="P4635" i="1"/>
  <c r="P4637" i="1"/>
  <c r="P4638" i="1"/>
  <c r="P4639" i="1"/>
  <c r="P4640" i="1"/>
  <c r="P4641" i="1"/>
  <c r="P4643" i="1"/>
  <c r="P4644" i="1"/>
  <c r="P4645" i="1"/>
  <c r="P4646" i="1"/>
  <c r="P4647" i="1"/>
  <c r="P4648" i="1"/>
  <c r="P4649" i="1"/>
  <c r="P4653" i="1"/>
  <c r="P4654" i="1"/>
  <c r="P4655" i="1"/>
  <c r="P4657" i="1"/>
  <c r="P4661" i="1"/>
  <c r="P4662" i="1"/>
  <c r="P4663" i="1"/>
  <c r="P4664" i="1"/>
  <c r="P4665" i="1"/>
  <c r="P4669" i="1"/>
  <c r="P4670" i="1"/>
  <c r="P4671" i="1"/>
  <c r="P4672" i="1"/>
  <c r="P4673" i="1"/>
  <c r="P4677" i="1"/>
  <c r="P4678" i="1"/>
  <c r="P4679" i="1"/>
  <c r="P4680" i="1"/>
  <c r="P4681" i="1"/>
  <c r="P4685" i="1"/>
  <c r="P4686" i="1"/>
  <c r="P4687" i="1"/>
  <c r="P4688" i="1"/>
  <c r="P4689" i="1"/>
  <c r="P4693" i="1"/>
  <c r="P4694" i="1"/>
  <c r="P4695" i="1"/>
  <c r="P4697" i="1"/>
  <c r="P4699" i="1"/>
  <c r="P4701" i="1"/>
  <c r="P4702" i="1"/>
  <c r="P4703" i="1"/>
  <c r="P4704" i="1"/>
  <c r="P4705" i="1"/>
  <c r="P4707" i="1"/>
  <c r="P4708" i="1"/>
  <c r="P4709" i="1"/>
  <c r="P4710" i="1"/>
  <c r="P4711" i="1"/>
  <c r="P4712" i="1"/>
  <c r="P4713" i="1"/>
  <c r="P4717" i="1"/>
  <c r="P4718" i="1"/>
  <c r="P4719" i="1"/>
  <c r="P4720" i="1"/>
  <c r="P4721" i="1"/>
  <c r="P4725" i="1"/>
  <c r="P4726" i="1"/>
  <c r="P4727" i="1"/>
  <c r="P4728" i="1"/>
  <c r="P4729" i="1"/>
  <c r="P4733" i="1"/>
  <c r="P4734" i="1"/>
  <c r="P4735" i="1"/>
  <c r="P4737" i="1"/>
  <c r="P4741" i="1"/>
  <c r="P4742" i="1"/>
  <c r="P4743" i="1"/>
  <c r="P4744" i="1"/>
  <c r="P4745" i="1"/>
  <c r="P4749" i="1"/>
  <c r="P4750" i="1"/>
  <c r="P4751" i="1"/>
  <c r="P4752" i="1"/>
  <c r="P4753" i="1"/>
  <c r="P4757" i="1"/>
  <c r="P4758" i="1"/>
  <c r="P4759" i="1"/>
  <c r="P4760" i="1"/>
  <c r="P4761" i="1"/>
  <c r="P4763" i="1"/>
  <c r="P4765" i="1"/>
  <c r="P4766" i="1"/>
  <c r="P4767" i="1"/>
  <c r="P4768" i="1"/>
  <c r="P4769" i="1"/>
  <c r="P4771" i="1"/>
  <c r="P4772" i="1"/>
  <c r="P4773" i="1"/>
  <c r="P4774" i="1"/>
  <c r="P4775" i="1"/>
  <c r="P4777" i="1"/>
  <c r="P4781" i="1"/>
  <c r="P4782" i="1"/>
  <c r="P4783" i="1"/>
  <c r="P4784" i="1"/>
  <c r="P4785" i="1"/>
  <c r="P4789" i="1"/>
  <c r="P4790" i="1"/>
  <c r="P4791" i="1"/>
  <c r="P4792" i="1"/>
  <c r="P4793" i="1"/>
  <c r="P4797" i="1"/>
  <c r="P4798" i="1"/>
  <c r="P4799" i="1"/>
  <c r="P4800" i="1"/>
  <c r="P4801" i="1"/>
  <c r="P4805" i="1"/>
  <c r="P4806" i="1"/>
  <c r="P4807" i="1"/>
  <c r="P4808" i="1"/>
  <c r="P4809" i="1"/>
  <c r="P4813" i="1"/>
  <c r="P4814" i="1"/>
  <c r="P4815" i="1"/>
  <c r="P4817" i="1"/>
  <c r="P4821" i="1"/>
  <c r="P4822" i="1"/>
  <c r="P4823" i="1"/>
  <c r="P4824" i="1"/>
  <c r="P4825" i="1"/>
  <c r="P4827" i="1"/>
  <c r="P4829" i="1"/>
  <c r="P4830" i="1"/>
  <c r="P4831" i="1"/>
  <c r="P4832" i="1"/>
  <c r="P4833" i="1"/>
  <c r="P4835" i="1"/>
  <c r="P4837" i="1"/>
  <c r="P4838" i="1"/>
  <c r="P4839" i="1"/>
  <c r="P4840" i="1"/>
  <c r="P4841" i="1"/>
  <c r="P4845" i="1"/>
  <c r="P4846" i="1"/>
  <c r="P4847" i="1"/>
  <c r="P4848" i="1"/>
  <c r="P4849" i="1"/>
  <c r="P4853" i="1"/>
  <c r="P4854" i="1"/>
  <c r="P4855" i="1"/>
  <c r="P4857" i="1"/>
  <c r="P4861" i="1"/>
  <c r="P4862" i="1"/>
  <c r="P4863" i="1"/>
  <c r="P4864" i="1"/>
  <c r="P4865" i="1"/>
  <c r="P4869" i="1"/>
  <c r="P4870" i="1"/>
  <c r="P4871" i="1"/>
  <c r="P4872" i="1"/>
  <c r="P4873" i="1"/>
  <c r="P4877" i="1"/>
  <c r="P4878" i="1"/>
  <c r="P4879" i="1"/>
  <c r="P4880" i="1"/>
  <c r="P4881" i="1"/>
  <c r="P4885" i="1"/>
  <c r="P4886" i="1"/>
  <c r="P4887" i="1"/>
  <c r="P4888" i="1"/>
  <c r="P4889" i="1"/>
  <c r="P4891" i="1"/>
  <c r="P4893" i="1"/>
  <c r="P4894" i="1"/>
  <c r="P4895" i="1"/>
  <c r="P4897" i="1"/>
  <c r="P4899" i="1"/>
  <c r="P4900" i="1"/>
  <c r="P4901" i="1"/>
  <c r="P4902" i="1"/>
  <c r="P4903" i="1"/>
  <c r="P4904" i="1"/>
  <c r="P4905" i="1"/>
  <c r="P4909" i="1"/>
  <c r="P4910" i="1"/>
  <c r="P4911" i="1"/>
  <c r="P4912" i="1"/>
  <c r="P4913" i="1"/>
  <c r="P4917" i="1"/>
  <c r="P4918" i="1"/>
  <c r="P4919" i="1"/>
  <c r="P4920" i="1"/>
  <c r="P4921" i="1"/>
  <c r="P4925" i="1"/>
  <c r="P4926" i="1"/>
  <c r="P4927" i="1"/>
  <c r="P4928" i="1"/>
  <c r="P4929" i="1"/>
  <c r="P4933" i="1"/>
  <c r="P4934" i="1"/>
  <c r="P4935" i="1"/>
  <c r="P4937" i="1"/>
  <c r="P4941" i="1"/>
  <c r="P4942" i="1"/>
  <c r="P4943" i="1"/>
  <c r="P4944" i="1"/>
  <c r="P4945" i="1"/>
  <c r="P4949" i="1"/>
  <c r="P4950" i="1"/>
  <c r="P4951" i="1"/>
  <c r="P4952" i="1"/>
  <c r="P4953" i="1"/>
  <c r="P4955" i="1"/>
  <c r="P4957" i="1"/>
  <c r="P4958" i="1"/>
  <c r="P4959" i="1"/>
  <c r="P4960" i="1"/>
  <c r="P4961" i="1"/>
  <c r="P4963" i="1"/>
  <c r="P4964" i="1"/>
  <c r="P4965" i="1"/>
  <c r="P4966" i="1"/>
  <c r="P4967" i="1"/>
  <c r="P4968" i="1"/>
  <c r="P4969" i="1"/>
  <c r="P4973" i="1"/>
  <c r="P4974" i="1"/>
  <c r="P4975" i="1"/>
  <c r="P4977" i="1"/>
  <c r="P4981" i="1"/>
  <c r="P4982" i="1"/>
  <c r="P4983" i="1"/>
  <c r="P4984" i="1"/>
  <c r="P4985" i="1"/>
  <c r="P4989" i="1"/>
  <c r="P4990" i="1"/>
  <c r="P4991" i="1"/>
  <c r="P4992" i="1"/>
  <c r="P4993" i="1"/>
  <c r="P4997" i="1"/>
  <c r="P4998" i="1"/>
  <c r="P4999" i="1"/>
  <c r="P5000" i="1"/>
  <c r="P5001" i="1"/>
  <c r="P5005" i="1"/>
  <c r="P5006" i="1"/>
  <c r="P5007" i="1"/>
  <c r="P5008" i="1"/>
  <c r="P5009" i="1"/>
  <c r="P5013" i="1"/>
  <c r="P5014" i="1"/>
  <c r="P5015" i="1"/>
  <c r="P5017" i="1"/>
  <c r="P5019" i="1"/>
  <c r="P5021" i="1"/>
  <c r="P5022" i="1"/>
  <c r="P5023" i="1"/>
  <c r="P5024" i="1"/>
  <c r="P5025" i="1"/>
  <c r="P5027" i="1"/>
  <c r="P5028" i="1"/>
  <c r="P5029" i="1"/>
  <c r="P5030" i="1"/>
  <c r="P5031" i="1"/>
  <c r="P5032" i="1"/>
  <c r="P5033" i="1"/>
  <c r="P5037" i="1"/>
  <c r="P5038" i="1"/>
  <c r="P5039" i="1"/>
  <c r="P5040" i="1"/>
  <c r="P5041" i="1"/>
  <c r="P5045" i="1"/>
  <c r="P5046" i="1"/>
  <c r="P5047" i="1"/>
  <c r="P5048" i="1"/>
  <c r="P5049" i="1"/>
  <c r="P5053" i="1"/>
  <c r="P5054" i="1"/>
  <c r="P5055" i="1"/>
  <c r="P5057" i="1"/>
  <c r="P5061" i="1"/>
  <c r="P5062" i="1"/>
  <c r="P5063" i="1"/>
  <c r="P5064" i="1"/>
  <c r="P5065" i="1"/>
  <c r="P5069" i="1"/>
  <c r="P5070" i="1"/>
  <c r="P5071" i="1"/>
  <c r="P5072" i="1"/>
  <c r="P5073" i="1"/>
  <c r="P5077" i="1"/>
  <c r="P5078" i="1"/>
  <c r="P5079" i="1"/>
  <c r="P5080" i="1"/>
  <c r="P5081" i="1"/>
  <c r="P5083" i="1"/>
  <c r="P5085" i="1"/>
  <c r="P5086" i="1"/>
  <c r="P5087" i="1"/>
  <c r="P5088" i="1"/>
  <c r="P5089" i="1"/>
  <c r="P5091" i="1"/>
  <c r="P5092" i="1"/>
  <c r="P5093" i="1"/>
  <c r="P5094" i="1"/>
  <c r="P5095" i="1"/>
  <c r="P5097" i="1"/>
  <c r="P5101" i="1"/>
  <c r="P5102" i="1"/>
  <c r="P5103" i="1"/>
  <c r="P5104" i="1"/>
  <c r="P5105" i="1"/>
  <c r="P5109" i="1"/>
  <c r="P5110" i="1"/>
  <c r="P5111" i="1"/>
  <c r="P5112" i="1"/>
  <c r="P5113" i="1"/>
  <c r="P5117" i="1"/>
  <c r="P5118" i="1"/>
  <c r="P5119" i="1"/>
  <c r="P5120" i="1"/>
  <c r="P5121" i="1"/>
  <c r="P5125" i="1"/>
  <c r="P5126" i="1"/>
  <c r="P5127" i="1"/>
  <c r="P5128" i="1"/>
  <c r="P5129" i="1"/>
  <c r="P5133" i="1"/>
  <c r="P5134" i="1"/>
  <c r="P5135" i="1"/>
  <c r="P5137" i="1"/>
  <c r="P5141" i="1"/>
  <c r="P5142" i="1"/>
  <c r="P5143" i="1"/>
  <c r="P5144" i="1"/>
  <c r="P5145" i="1"/>
  <c r="P5147" i="1"/>
  <c r="P5149" i="1"/>
  <c r="P5150" i="1"/>
  <c r="P5151" i="1"/>
  <c r="P5152" i="1"/>
  <c r="P5153" i="1"/>
  <c r="P5155" i="1"/>
  <c r="P5157" i="1"/>
  <c r="P5158" i="1"/>
  <c r="P5159" i="1"/>
  <c r="P5160" i="1"/>
  <c r="P5161" i="1"/>
  <c r="P5165" i="1"/>
  <c r="P5166" i="1"/>
  <c r="P5167" i="1"/>
  <c r="P5168" i="1"/>
  <c r="P5169" i="1"/>
  <c r="P5173" i="1"/>
  <c r="P5174" i="1"/>
  <c r="P5175" i="1"/>
  <c r="P5177" i="1"/>
  <c r="P5181" i="1"/>
  <c r="P5182" i="1"/>
  <c r="P5183" i="1"/>
  <c r="P5184" i="1"/>
  <c r="P5185" i="1"/>
  <c r="P5189" i="1"/>
  <c r="P5190" i="1"/>
  <c r="P5191" i="1"/>
  <c r="P5192" i="1"/>
  <c r="P5193" i="1"/>
  <c r="P5197" i="1"/>
  <c r="P5198" i="1"/>
  <c r="P5199" i="1"/>
  <c r="P5200" i="1"/>
  <c r="P5201" i="1"/>
  <c r="P5205" i="1"/>
  <c r="P5206" i="1"/>
  <c r="P5207" i="1"/>
  <c r="P5208" i="1"/>
  <c r="P5209" i="1"/>
  <c r="P5211" i="1"/>
  <c r="P5213" i="1"/>
  <c r="P5214" i="1"/>
  <c r="P5215" i="1"/>
  <c r="P5217" i="1"/>
  <c r="P5219" i="1"/>
  <c r="P5220" i="1"/>
  <c r="P5221" i="1"/>
  <c r="P5222" i="1"/>
  <c r="P5223" i="1"/>
  <c r="P5224" i="1"/>
  <c r="P5225" i="1"/>
  <c r="P5229" i="1"/>
  <c r="P5230" i="1"/>
  <c r="P5231" i="1"/>
  <c r="P5232" i="1"/>
  <c r="P5233" i="1"/>
  <c r="P5237" i="1"/>
  <c r="P5238" i="1"/>
  <c r="P5239" i="1"/>
  <c r="P5240" i="1"/>
  <c r="P5241" i="1"/>
  <c r="P5245" i="1"/>
  <c r="P5246" i="1"/>
  <c r="P5247" i="1"/>
  <c r="P5248" i="1"/>
  <c r="P5249" i="1"/>
  <c r="P5253" i="1"/>
  <c r="P5254" i="1"/>
  <c r="P5255" i="1"/>
  <c r="P5257" i="1"/>
  <c r="P5261" i="1"/>
  <c r="P5262" i="1"/>
  <c r="P5263" i="1"/>
  <c r="P5264" i="1"/>
  <c r="P5265" i="1"/>
  <c r="P5269" i="1"/>
  <c r="P5270" i="1"/>
  <c r="P5271" i="1"/>
  <c r="P5272" i="1"/>
  <c r="P5273" i="1"/>
  <c r="P5275" i="1"/>
  <c r="P5277" i="1"/>
  <c r="P5278" i="1"/>
  <c r="P5279" i="1"/>
  <c r="P5280" i="1"/>
  <c r="P5281" i="1"/>
  <c r="P5283" i="1"/>
  <c r="P5284" i="1"/>
  <c r="P5285" i="1"/>
  <c r="P5286" i="1"/>
  <c r="P5287" i="1"/>
  <c r="P5288" i="1"/>
  <c r="P5289" i="1"/>
  <c r="P5293" i="1"/>
  <c r="P5294" i="1"/>
  <c r="P5295" i="1"/>
  <c r="P5297" i="1"/>
  <c r="P5301" i="1"/>
  <c r="P5302" i="1"/>
  <c r="P5303" i="1"/>
  <c r="P5304" i="1"/>
  <c r="P5305" i="1"/>
  <c r="P5309" i="1"/>
  <c r="P5310" i="1"/>
  <c r="P5311" i="1"/>
  <c r="P5312" i="1"/>
  <c r="P5313" i="1"/>
  <c r="P5317" i="1"/>
  <c r="P5318" i="1"/>
  <c r="P5319" i="1"/>
  <c r="P5320" i="1"/>
  <c r="P5321" i="1"/>
  <c r="P5325" i="1"/>
  <c r="P5326" i="1"/>
  <c r="P5327" i="1"/>
  <c r="P5328" i="1"/>
  <c r="P5329" i="1"/>
  <c r="P5333" i="1"/>
  <c r="P5334" i="1"/>
  <c r="P5335" i="1"/>
  <c r="P5337" i="1"/>
  <c r="P5339" i="1"/>
  <c r="P5341" i="1"/>
  <c r="P5342" i="1"/>
  <c r="P5343" i="1"/>
  <c r="P5344" i="1"/>
  <c r="P5345" i="1"/>
  <c r="P5347" i="1"/>
  <c r="P5348" i="1"/>
  <c r="P5349" i="1"/>
  <c r="P5350" i="1"/>
  <c r="P5351" i="1"/>
  <c r="P5352" i="1"/>
  <c r="P5353" i="1"/>
  <c r="P5357" i="1"/>
  <c r="P5358" i="1"/>
  <c r="P5359" i="1"/>
  <c r="P5360" i="1"/>
  <c r="P5361" i="1"/>
  <c r="P5365" i="1"/>
  <c r="P5366" i="1"/>
  <c r="P5367" i="1"/>
  <c r="P5368" i="1"/>
  <c r="P5369" i="1"/>
  <c r="P5373" i="1"/>
  <c r="P5374" i="1"/>
  <c r="P5375" i="1"/>
  <c r="P5377" i="1"/>
  <c r="P5381" i="1"/>
  <c r="P5382" i="1"/>
  <c r="P5383" i="1"/>
  <c r="P5384" i="1"/>
  <c r="P5385" i="1"/>
  <c r="P5389" i="1"/>
  <c r="P5390" i="1"/>
  <c r="P5391" i="1"/>
  <c r="P5392" i="1"/>
  <c r="P5393" i="1"/>
  <c r="P5397" i="1"/>
  <c r="P5398" i="1"/>
  <c r="P5399" i="1"/>
  <c r="P5400" i="1"/>
  <c r="P5401" i="1"/>
  <c r="P5403" i="1"/>
  <c r="P5405" i="1"/>
  <c r="P5406" i="1"/>
  <c r="P5407" i="1"/>
  <c r="P5408" i="1"/>
  <c r="P5409" i="1"/>
  <c r="P5411" i="1"/>
  <c r="P5412" i="1"/>
  <c r="P5413" i="1"/>
  <c r="P5414" i="1"/>
  <c r="P5415" i="1"/>
  <c r="P5417" i="1"/>
  <c r="P5421" i="1"/>
  <c r="P5422" i="1"/>
  <c r="P5423" i="1"/>
  <c r="P5424" i="1"/>
  <c r="P5425" i="1"/>
  <c r="P5429" i="1"/>
  <c r="P5430" i="1"/>
  <c r="P5431" i="1"/>
  <c r="P5432" i="1"/>
  <c r="P5433" i="1"/>
  <c r="P5437" i="1"/>
  <c r="P5438" i="1"/>
  <c r="P5439" i="1"/>
  <c r="P5440" i="1"/>
  <c r="P5441" i="1"/>
  <c r="P5445" i="1"/>
  <c r="P5446" i="1"/>
  <c r="P5447" i="1"/>
  <c r="P5448" i="1"/>
  <c r="P5449" i="1"/>
  <c r="P5453" i="1"/>
  <c r="P5454" i="1"/>
  <c r="P5455" i="1"/>
  <c r="P5457" i="1"/>
  <c r="P5461" i="1"/>
  <c r="P5462" i="1"/>
  <c r="P5463" i="1"/>
  <c r="P5464" i="1"/>
  <c r="P5465" i="1"/>
  <c r="P5467" i="1"/>
  <c r="P5469" i="1"/>
  <c r="P5470" i="1"/>
  <c r="P5471" i="1"/>
  <c r="P5472" i="1"/>
  <c r="P5473" i="1"/>
  <c r="P5475" i="1"/>
  <c r="P5477" i="1"/>
  <c r="P5478" i="1"/>
  <c r="P5479" i="1"/>
  <c r="P5480" i="1"/>
  <c r="P5481" i="1"/>
  <c r="P5485" i="1"/>
  <c r="P5486" i="1"/>
  <c r="P5487" i="1"/>
  <c r="P5488" i="1"/>
  <c r="P5489" i="1"/>
  <c r="P5493" i="1"/>
  <c r="P5494" i="1"/>
  <c r="P5495" i="1"/>
  <c r="P5497" i="1"/>
  <c r="P5501" i="1"/>
  <c r="P5502" i="1"/>
  <c r="P5503" i="1"/>
  <c r="P5504" i="1"/>
  <c r="P5505" i="1"/>
  <c r="P5509" i="1"/>
  <c r="P5510" i="1"/>
  <c r="P5511" i="1"/>
  <c r="P5512" i="1"/>
  <c r="P5513" i="1"/>
  <c r="P5517" i="1"/>
  <c r="P5518" i="1"/>
  <c r="P5519" i="1"/>
  <c r="P5520" i="1"/>
  <c r="P5521" i="1"/>
  <c r="P5525" i="1"/>
  <c r="P5526" i="1"/>
  <c r="P5527" i="1"/>
  <c r="P5528" i="1"/>
  <c r="P5529" i="1"/>
  <c r="P5531" i="1"/>
  <c r="P5533" i="1"/>
  <c r="P5534" i="1"/>
  <c r="P5535" i="1"/>
  <c r="P5537" i="1"/>
  <c r="P5539" i="1"/>
  <c r="P5540" i="1"/>
  <c r="P5541" i="1"/>
  <c r="P5542" i="1"/>
  <c r="P5543" i="1"/>
  <c r="P5544" i="1"/>
  <c r="P5545" i="1"/>
  <c r="P5549" i="1"/>
  <c r="P5550" i="1"/>
  <c r="P5551" i="1"/>
  <c r="P5552" i="1"/>
  <c r="P5553" i="1"/>
  <c r="P5557" i="1"/>
  <c r="P5558" i="1"/>
  <c r="P5559" i="1"/>
  <c r="P5560" i="1"/>
  <c r="P5561" i="1"/>
  <c r="P5565" i="1"/>
  <c r="P5566" i="1"/>
  <c r="P5567" i="1"/>
  <c r="P5568" i="1"/>
  <c r="P5569" i="1"/>
  <c r="P5573" i="1"/>
  <c r="P5574" i="1"/>
  <c r="P5575" i="1"/>
  <c r="P5577" i="1"/>
  <c r="P5581" i="1"/>
  <c r="P5582" i="1"/>
  <c r="P5583" i="1"/>
  <c r="P5584" i="1"/>
  <c r="P5585" i="1"/>
  <c r="P5589" i="1"/>
  <c r="P5590" i="1"/>
  <c r="P5591" i="1"/>
  <c r="P5592" i="1"/>
  <c r="P5593" i="1"/>
  <c r="P5595" i="1"/>
  <c r="P5597" i="1"/>
  <c r="P5598" i="1"/>
  <c r="P5599" i="1"/>
  <c r="P5600" i="1"/>
  <c r="P5601" i="1"/>
  <c r="P5603" i="1"/>
  <c r="P5604" i="1"/>
  <c r="P5605" i="1"/>
  <c r="P5606" i="1"/>
  <c r="P5607" i="1"/>
  <c r="P5608" i="1"/>
  <c r="P5609" i="1"/>
  <c r="P5613" i="1"/>
  <c r="P5614" i="1"/>
  <c r="P5615" i="1"/>
  <c r="P5617" i="1"/>
  <c r="P5621" i="1"/>
  <c r="P5622" i="1"/>
  <c r="P5623" i="1"/>
  <c r="P5624" i="1"/>
  <c r="P5625" i="1"/>
  <c r="P5629" i="1"/>
  <c r="P5630" i="1"/>
  <c r="P5631" i="1"/>
  <c r="P5632" i="1"/>
  <c r="P5633" i="1"/>
  <c r="P5637" i="1"/>
  <c r="P5638" i="1"/>
  <c r="P5639" i="1"/>
  <c r="P5640" i="1"/>
  <c r="P5641" i="1"/>
  <c r="P5645" i="1"/>
  <c r="P5646" i="1"/>
  <c r="P5647" i="1"/>
  <c r="P5648" i="1"/>
  <c r="P5649" i="1"/>
  <c r="P5653" i="1"/>
  <c r="P5654" i="1"/>
  <c r="P5655" i="1"/>
  <c r="P5657" i="1"/>
  <c r="P5659" i="1"/>
  <c r="P5661" i="1"/>
  <c r="P5662" i="1"/>
  <c r="P5663" i="1"/>
  <c r="P5664" i="1"/>
  <c r="P5665" i="1"/>
  <c r="P5667" i="1"/>
  <c r="P5668" i="1"/>
  <c r="P5669" i="1"/>
  <c r="P5670" i="1"/>
  <c r="P5671" i="1"/>
  <c r="P5672" i="1"/>
  <c r="P5673" i="1"/>
  <c r="P5677" i="1"/>
  <c r="P5678" i="1"/>
  <c r="P5679" i="1"/>
  <c r="P5680" i="1"/>
  <c r="P5681" i="1"/>
  <c r="P5685" i="1"/>
  <c r="P5686" i="1"/>
  <c r="P5687" i="1"/>
  <c r="P5688" i="1"/>
  <c r="P5689" i="1"/>
  <c r="P5693" i="1"/>
  <c r="P5694" i="1"/>
  <c r="P5695" i="1"/>
  <c r="P5697" i="1"/>
  <c r="P5701" i="1"/>
  <c r="P5702" i="1"/>
  <c r="P5703" i="1"/>
  <c r="P5704" i="1"/>
  <c r="P5705" i="1"/>
  <c r="P5709" i="1"/>
  <c r="P5710" i="1"/>
  <c r="P5711" i="1"/>
  <c r="P5712" i="1"/>
  <c r="P5713" i="1"/>
  <c r="P5717" i="1"/>
  <c r="P5718" i="1"/>
  <c r="P5719" i="1"/>
  <c r="P5720" i="1"/>
  <c r="P5721" i="1"/>
  <c r="P5723" i="1"/>
  <c r="P5725" i="1"/>
  <c r="P5726" i="1"/>
  <c r="P5727" i="1"/>
  <c r="P5728" i="1"/>
  <c r="P5729" i="1"/>
  <c r="P5731" i="1"/>
  <c r="P5732" i="1"/>
  <c r="P5733" i="1"/>
  <c r="P5734" i="1"/>
  <c r="P5735" i="1"/>
  <c r="P5737" i="1"/>
  <c r="P5741" i="1"/>
  <c r="P5742" i="1"/>
  <c r="P5743" i="1"/>
  <c r="P5744" i="1"/>
  <c r="P5745" i="1"/>
  <c r="P5749" i="1"/>
  <c r="P5750" i="1"/>
  <c r="P5751" i="1"/>
  <c r="P5752" i="1"/>
  <c r="P5753" i="1"/>
  <c r="P5757" i="1"/>
  <c r="P5758" i="1"/>
  <c r="P5759" i="1"/>
  <c r="P5760" i="1"/>
  <c r="P5761" i="1"/>
  <c r="P5765" i="1"/>
  <c r="P5766" i="1"/>
  <c r="P5767" i="1"/>
  <c r="P5768" i="1"/>
  <c r="P5769" i="1"/>
  <c r="P5773" i="1"/>
  <c r="P5774" i="1"/>
  <c r="P5775" i="1"/>
  <c r="P5777" i="1"/>
  <c r="P5781" i="1"/>
  <c r="P5782" i="1"/>
  <c r="P5783" i="1"/>
  <c r="P5784" i="1"/>
  <c r="P5785" i="1"/>
  <c r="P5787" i="1"/>
  <c r="P5789" i="1"/>
  <c r="P5790" i="1"/>
  <c r="P5791" i="1"/>
  <c r="P5792" i="1"/>
  <c r="P5793" i="1"/>
  <c r="P5795" i="1"/>
  <c r="P5797" i="1"/>
  <c r="P5798" i="1"/>
  <c r="P5799" i="1"/>
  <c r="P5800" i="1"/>
  <c r="P5801" i="1"/>
  <c r="P5805" i="1"/>
  <c r="P5806" i="1"/>
  <c r="P5807" i="1"/>
  <c r="P5808" i="1"/>
  <c r="P5809" i="1"/>
  <c r="P5813" i="1"/>
  <c r="P5814" i="1"/>
  <c r="P5815" i="1"/>
  <c r="P5817" i="1"/>
  <c r="P5821" i="1"/>
  <c r="P5822" i="1"/>
  <c r="P5823" i="1"/>
  <c r="P5824" i="1"/>
  <c r="P5825" i="1"/>
  <c r="P5829" i="1"/>
  <c r="P5830" i="1"/>
  <c r="P5831" i="1"/>
  <c r="P5832" i="1"/>
  <c r="P5833" i="1"/>
  <c r="P5837" i="1"/>
  <c r="P5838" i="1"/>
  <c r="P5839" i="1"/>
  <c r="P5840" i="1"/>
  <c r="P5841" i="1"/>
  <c r="P5845" i="1"/>
  <c r="P5846" i="1"/>
  <c r="P5847" i="1"/>
  <c r="P5848" i="1"/>
  <c r="P5849" i="1"/>
  <c r="P5851" i="1"/>
  <c r="P5853" i="1"/>
  <c r="P5854" i="1"/>
  <c r="P5855" i="1"/>
  <c r="P5857" i="1"/>
  <c r="P5859" i="1"/>
  <c r="P5860" i="1"/>
  <c r="P5861" i="1"/>
  <c r="P5862" i="1"/>
  <c r="P5863" i="1"/>
  <c r="P5864" i="1"/>
  <c r="P5865" i="1"/>
  <c r="P5869" i="1"/>
  <c r="P5870" i="1"/>
  <c r="P5871" i="1"/>
  <c r="P5872" i="1"/>
  <c r="P5873" i="1"/>
  <c r="P5877" i="1"/>
  <c r="P5878" i="1"/>
  <c r="P5879" i="1"/>
  <c r="P5880" i="1"/>
  <c r="P5881" i="1"/>
  <c r="P5885" i="1"/>
  <c r="P5886" i="1"/>
  <c r="P5887" i="1"/>
  <c r="P5888" i="1"/>
  <c r="P5889" i="1"/>
  <c r="P5893" i="1"/>
  <c r="P5894" i="1"/>
  <c r="P5895" i="1"/>
  <c r="P5897" i="1"/>
  <c r="P5901" i="1"/>
  <c r="P5902" i="1"/>
  <c r="P5903" i="1"/>
  <c r="P5904" i="1"/>
  <c r="P5905" i="1"/>
  <c r="P5909" i="1"/>
  <c r="P5910" i="1"/>
  <c r="P5911" i="1"/>
  <c r="P5912" i="1"/>
  <c r="P5913" i="1"/>
  <c r="P5915" i="1"/>
  <c r="P5917" i="1"/>
  <c r="P5918" i="1"/>
  <c r="P5919" i="1"/>
  <c r="P5920" i="1"/>
  <c r="P5921" i="1"/>
  <c r="P5923" i="1"/>
  <c r="P5924" i="1"/>
  <c r="P5925" i="1"/>
  <c r="P5926" i="1"/>
  <c r="P5927" i="1"/>
  <c r="P5928" i="1"/>
  <c r="P5929" i="1"/>
  <c r="P5933" i="1"/>
  <c r="P5934" i="1"/>
  <c r="P5935" i="1"/>
  <c r="P5937" i="1"/>
  <c r="P5941" i="1"/>
  <c r="P5942" i="1"/>
  <c r="P5943" i="1"/>
  <c r="P5944" i="1"/>
  <c r="P5945" i="1"/>
  <c r="P5949" i="1"/>
  <c r="P5950" i="1"/>
  <c r="P5951" i="1"/>
  <c r="P5952" i="1"/>
  <c r="P5953" i="1"/>
  <c r="P5957" i="1"/>
  <c r="P5958" i="1"/>
  <c r="P5959" i="1"/>
  <c r="P5960" i="1"/>
  <c r="P5961" i="1"/>
  <c r="P5965" i="1"/>
  <c r="P5966" i="1"/>
  <c r="P5967" i="1"/>
  <c r="P5968" i="1"/>
  <c r="P5969" i="1"/>
  <c r="P5973" i="1"/>
  <c r="P5974" i="1"/>
  <c r="P5975" i="1"/>
  <c r="P5977" i="1"/>
  <c r="P5979" i="1"/>
  <c r="P5981" i="1"/>
  <c r="P5982" i="1"/>
  <c r="P5983" i="1"/>
  <c r="P5984" i="1"/>
  <c r="P5985" i="1"/>
  <c r="P5987" i="1"/>
  <c r="P5988" i="1"/>
  <c r="P5989" i="1"/>
  <c r="P5990" i="1"/>
  <c r="P5991" i="1"/>
  <c r="P5992" i="1"/>
  <c r="P5993" i="1"/>
  <c r="P5997" i="1"/>
  <c r="P5998" i="1"/>
  <c r="P5999" i="1"/>
  <c r="P6000" i="1"/>
  <c r="P6001" i="1"/>
  <c r="P6005" i="1"/>
  <c r="P6006" i="1"/>
  <c r="P6007" i="1"/>
  <c r="P6008" i="1"/>
  <c r="P6009" i="1"/>
  <c r="P6013" i="1"/>
  <c r="P6014" i="1"/>
  <c r="P6015" i="1"/>
  <c r="P6017" i="1"/>
  <c r="P6021" i="1"/>
  <c r="P6022" i="1"/>
  <c r="P6023" i="1"/>
  <c r="P6024" i="1"/>
  <c r="P6025" i="1"/>
  <c r="P6029" i="1"/>
  <c r="P6030" i="1"/>
  <c r="P6031" i="1"/>
  <c r="P6032" i="1"/>
  <c r="P6033" i="1"/>
  <c r="P6037" i="1"/>
  <c r="P6038" i="1"/>
  <c r="P6039" i="1"/>
  <c r="P6040" i="1"/>
  <c r="P6041" i="1"/>
  <c r="P6043" i="1"/>
  <c r="P6045" i="1"/>
  <c r="P6046" i="1"/>
  <c r="P6047" i="1"/>
  <c r="P6048" i="1"/>
  <c r="P6049" i="1"/>
  <c r="P6051" i="1"/>
  <c r="P6052" i="1"/>
  <c r="P6053" i="1"/>
  <c r="P6054" i="1"/>
  <c r="P6055" i="1"/>
  <c r="P6057" i="1"/>
  <c r="P6061" i="1"/>
  <c r="P6062" i="1"/>
  <c r="P6063" i="1"/>
  <c r="P6064" i="1"/>
  <c r="P6065" i="1"/>
  <c r="P6069" i="1"/>
  <c r="P6070" i="1"/>
  <c r="P6071" i="1"/>
  <c r="P6072" i="1"/>
  <c r="P6073" i="1"/>
  <c r="P6077" i="1"/>
  <c r="P6078" i="1"/>
  <c r="P6079" i="1"/>
  <c r="P6080" i="1"/>
  <c r="P6081" i="1"/>
  <c r="P6085" i="1"/>
  <c r="P6086" i="1"/>
  <c r="P6087" i="1"/>
  <c r="P6088" i="1"/>
  <c r="P6089" i="1"/>
  <c r="P6093" i="1"/>
  <c r="P6094" i="1"/>
  <c r="P6095" i="1"/>
  <c r="P6097" i="1"/>
  <c r="P6101" i="1"/>
  <c r="P6102" i="1"/>
  <c r="P6103" i="1"/>
  <c r="P6104" i="1"/>
  <c r="P6105" i="1"/>
  <c r="P6107" i="1"/>
  <c r="P6109" i="1"/>
  <c r="P6110" i="1"/>
  <c r="P6111" i="1"/>
  <c r="P6112" i="1"/>
  <c r="P6113" i="1"/>
  <c r="P6115" i="1"/>
  <c r="P6117" i="1"/>
  <c r="P6118" i="1"/>
  <c r="P6119" i="1"/>
  <c r="P6120" i="1"/>
  <c r="P6121" i="1"/>
  <c r="P6125" i="1"/>
  <c r="P6126" i="1"/>
  <c r="P6127" i="1"/>
  <c r="P6128" i="1"/>
  <c r="P6129" i="1"/>
  <c r="P6133" i="1"/>
  <c r="P6134" i="1"/>
  <c r="P6135" i="1"/>
  <c r="P6137" i="1"/>
  <c r="P6141" i="1"/>
  <c r="P6142" i="1"/>
  <c r="P6143" i="1"/>
  <c r="P6144" i="1"/>
  <c r="P6145" i="1"/>
  <c r="P6149" i="1"/>
  <c r="P6150" i="1"/>
  <c r="P6151" i="1"/>
  <c r="P6152" i="1"/>
  <c r="P6153" i="1"/>
  <c r="P6157" i="1"/>
  <c r="P6158" i="1"/>
  <c r="P6159" i="1"/>
  <c r="P6160" i="1"/>
  <c r="P6161" i="1"/>
  <c r="P6165" i="1"/>
  <c r="P6166" i="1"/>
  <c r="P6167" i="1"/>
  <c r="P6168" i="1"/>
  <c r="P6169" i="1"/>
  <c r="P6171" i="1"/>
  <c r="P6173" i="1"/>
  <c r="P6174" i="1"/>
  <c r="P6175" i="1"/>
  <c r="P6177" i="1"/>
  <c r="P6179" i="1"/>
  <c r="P6180" i="1"/>
  <c r="P6181" i="1"/>
  <c r="P6182" i="1"/>
  <c r="P6183" i="1"/>
  <c r="P6184" i="1"/>
  <c r="P6185" i="1"/>
  <c r="P6189" i="1"/>
  <c r="P6190" i="1"/>
  <c r="P6191" i="1"/>
  <c r="P6192" i="1"/>
  <c r="P6193" i="1"/>
  <c r="P6197" i="1"/>
  <c r="P6198" i="1"/>
  <c r="P6199" i="1"/>
  <c r="P6200" i="1"/>
  <c r="P6201" i="1"/>
  <c r="P6205" i="1"/>
  <c r="P6206" i="1"/>
  <c r="P6207" i="1"/>
  <c r="P6208" i="1"/>
  <c r="P6209" i="1"/>
  <c r="P6213" i="1"/>
  <c r="P6214" i="1"/>
  <c r="P6215" i="1"/>
  <c r="P6217" i="1"/>
  <c r="P6221" i="1"/>
  <c r="P6222" i="1"/>
  <c r="P6223" i="1"/>
  <c r="P6224" i="1"/>
  <c r="P6225" i="1"/>
  <c r="P6229" i="1"/>
  <c r="P6230" i="1"/>
  <c r="P6231" i="1"/>
  <c r="P6232" i="1"/>
  <c r="P6233" i="1"/>
  <c r="P6235" i="1"/>
  <c r="P6237" i="1"/>
  <c r="P6238" i="1"/>
  <c r="P6239" i="1"/>
  <c r="P6240" i="1"/>
  <c r="P6241" i="1"/>
  <c r="P6243" i="1"/>
  <c r="P6244" i="1"/>
  <c r="P6245" i="1"/>
  <c r="P6246" i="1"/>
  <c r="P6247" i="1"/>
  <c r="P6248" i="1"/>
  <c r="P6249" i="1"/>
  <c r="P6253" i="1"/>
  <c r="P6254" i="1"/>
  <c r="P6255" i="1"/>
  <c r="P6257" i="1"/>
  <c r="P6261" i="1"/>
  <c r="P6262" i="1"/>
  <c r="P6263" i="1"/>
  <c r="P6264" i="1"/>
  <c r="P6265" i="1"/>
  <c r="P6269" i="1"/>
  <c r="P6270" i="1"/>
  <c r="P6271" i="1"/>
  <c r="P6273" i="1"/>
  <c r="P6277" i="1"/>
  <c r="P6278" i="1"/>
  <c r="P6279" i="1"/>
  <c r="P6281" i="1"/>
  <c r="P6283" i="1"/>
  <c r="P6285" i="1"/>
  <c r="P6286" i="1"/>
  <c r="P6287" i="1"/>
  <c r="P6289" i="1"/>
  <c r="P6293" i="1"/>
  <c r="P6294" i="1"/>
  <c r="P6295" i="1"/>
  <c r="P6297" i="1"/>
  <c r="P6301" i="1"/>
  <c r="P6302" i="1"/>
  <c r="P6303" i="1"/>
  <c r="P6305" i="1"/>
  <c r="P6309" i="1"/>
  <c r="P6310" i="1"/>
  <c r="P6311" i="1"/>
  <c r="P6313" i="1"/>
  <c r="P6315" i="1"/>
  <c r="P6317" i="1"/>
  <c r="P6318" i="1"/>
  <c r="P6319" i="1"/>
  <c r="P6321" i="1"/>
  <c r="P6325" i="1"/>
  <c r="P6326" i="1"/>
  <c r="P6327" i="1"/>
  <c r="P6329" i="1"/>
  <c r="P6333" i="1"/>
  <c r="P6334" i="1"/>
  <c r="P6335" i="1"/>
  <c r="P6337" i="1"/>
  <c r="P6341" i="1"/>
  <c r="P6342" i="1"/>
  <c r="P6343" i="1"/>
  <c r="P6345" i="1"/>
  <c r="P6347" i="1"/>
  <c r="P6349" i="1"/>
  <c r="P6350" i="1"/>
  <c r="P6351" i="1"/>
  <c r="P6353" i="1"/>
  <c r="P6357" i="1"/>
  <c r="P6358" i="1"/>
  <c r="P6359" i="1"/>
  <c r="P6361" i="1"/>
  <c r="P6365" i="1"/>
  <c r="P6366" i="1"/>
  <c r="P6367" i="1"/>
  <c r="P6369" i="1"/>
  <c r="P6373" i="1"/>
  <c r="P6374" i="1"/>
  <c r="P6375" i="1"/>
  <c r="P6377" i="1"/>
  <c r="P6379" i="1"/>
  <c r="P6381" i="1"/>
  <c r="P6382" i="1"/>
  <c r="P6383" i="1"/>
  <c r="P6385" i="1"/>
  <c r="P6389" i="1"/>
  <c r="P6390" i="1"/>
  <c r="P6391" i="1"/>
  <c r="P6393" i="1"/>
  <c r="P6397" i="1"/>
  <c r="P6398" i="1"/>
  <c r="P6399" i="1"/>
  <c r="P6401" i="1"/>
  <c r="P6405" i="1"/>
  <c r="P6406" i="1"/>
  <c r="P6407" i="1"/>
  <c r="P6409" i="1"/>
  <c r="P6411" i="1"/>
  <c r="P6413" i="1"/>
  <c r="P6414" i="1"/>
  <c r="P6415" i="1"/>
  <c r="P6417" i="1"/>
  <c r="P6421" i="1"/>
  <c r="P6422" i="1"/>
  <c r="P6423" i="1"/>
  <c r="P6425" i="1"/>
  <c r="P6429" i="1"/>
  <c r="P6430" i="1"/>
  <c r="P6431" i="1"/>
  <c r="P6433" i="1"/>
  <c r="P6437" i="1"/>
  <c r="P6438" i="1"/>
  <c r="P6439" i="1"/>
  <c r="P6441" i="1"/>
  <c r="P6443" i="1"/>
  <c r="P6445" i="1"/>
  <c r="P6446" i="1"/>
  <c r="P6447" i="1"/>
  <c r="P6449" i="1"/>
  <c r="P6453" i="1"/>
  <c r="P6454" i="1"/>
  <c r="P6455" i="1"/>
  <c r="P6457" i="1"/>
  <c r="P6461" i="1"/>
  <c r="P6462" i="1"/>
  <c r="P6463" i="1"/>
  <c r="P6465" i="1"/>
  <c r="P6469" i="1"/>
  <c r="P6470" i="1"/>
  <c r="P6471" i="1"/>
  <c r="P6473" i="1"/>
  <c r="P6475" i="1"/>
  <c r="P6477" i="1"/>
  <c r="P6478" i="1"/>
  <c r="P6479" i="1"/>
  <c r="P6481" i="1"/>
  <c r="P6485" i="1"/>
  <c r="P6486" i="1"/>
  <c r="P6487" i="1"/>
  <c r="P6489" i="1"/>
  <c r="P6493" i="1"/>
  <c r="P6494" i="1"/>
  <c r="P6495" i="1"/>
  <c r="P6497" i="1"/>
  <c r="P6501" i="1"/>
  <c r="P6502" i="1"/>
  <c r="P6503" i="1"/>
  <c r="P6505" i="1"/>
  <c r="P6507" i="1"/>
  <c r="P6509" i="1"/>
  <c r="P6510" i="1"/>
  <c r="P6511" i="1"/>
  <c r="P6513" i="1"/>
  <c r="P6517" i="1"/>
  <c r="P6518" i="1"/>
  <c r="P6519" i="1"/>
  <c r="P6521" i="1"/>
  <c r="P6525" i="1"/>
  <c r="P6526" i="1"/>
  <c r="P6527" i="1"/>
  <c r="P6529" i="1"/>
  <c r="P6533" i="1"/>
  <c r="P6534" i="1"/>
  <c r="P6535" i="1"/>
  <c r="P6537" i="1"/>
  <c r="P6539" i="1"/>
  <c r="P6541" i="1"/>
  <c r="P6542" i="1"/>
  <c r="P6543" i="1"/>
  <c r="P6545" i="1"/>
  <c r="P6549" i="1"/>
  <c r="P6550" i="1"/>
  <c r="P6551" i="1"/>
  <c r="P6553" i="1"/>
  <c r="P6557" i="1"/>
  <c r="P6558" i="1"/>
  <c r="P6559" i="1"/>
  <c r="P6561" i="1"/>
  <c r="P6565" i="1"/>
  <c r="P6566" i="1"/>
  <c r="P6567" i="1"/>
  <c r="P6569" i="1"/>
  <c r="P6571" i="1"/>
  <c r="P6573" i="1"/>
  <c r="P6574" i="1"/>
  <c r="P6575" i="1"/>
  <c r="P6577" i="1"/>
  <c r="P6581" i="1"/>
  <c r="P6582" i="1"/>
  <c r="P6583" i="1"/>
  <c r="P6585" i="1"/>
  <c r="P6589" i="1"/>
  <c r="P6590" i="1"/>
  <c r="P6591" i="1"/>
  <c r="P6593" i="1"/>
  <c r="P6597" i="1"/>
  <c r="P6598" i="1"/>
  <c r="P6599" i="1"/>
  <c r="P6601" i="1"/>
  <c r="P6603" i="1"/>
  <c r="P6605" i="1"/>
  <c r="P6606" i="1"/>
  <c r="P6607" i="1"/>
  <c r="P6609" i="1"/>
  <c r="P6613" i="1"/>
  <c r="P6614" i="1"/>
  <c r="P6615" i="1"/>
  <c r="P6617" i="1"/>
  <c r="P6621" i="1"/>
  <c r="P6622" i="1"/>
  <c r="P6623" i="1"/>
  <c r="P6625" i="1"/>
  <c r="P6629" i="1"/>
  <c r="P6630" i="1"/>
  <c r="P6631" i="1"/>
  <c r="P6633" i="1"/>
  <c r="P6635" i="1"/>
  <c r="P6637" i="1"/>
  <c r="P6638" i="1"/>
  <c r="P6639" i="1"/>
  <c r="P6641" i="1"/>
  <c r="P6645" i="1"/>
  <c r="P6646" i="1"/>
  <c r="P6647" i="1"/>
  <c r="P6649" i="1"/>
  <c r="P6653" i="1"/>
  <c r="P6654" i="1"/>
  <c r="P6655" i="1"/>
  <c r="P6657" i="1"/>
  <c r="P6661" i="1"/>
  <c r="P6662" i="1"/>
  <c r="P6663" i="1"/>
  <c r="P6665" i="1"/>
  <c r="P6667" i="1"/>
  <c r="P6669" i="1"/>
  <c r="P6670" i="1"/>
  <c r="P6671" i="1"/>
  <c r="P6673" i="1"/>
  <c r="P6677" i="1"/>
  <c r="P6678" i="1"/>
  <c r="P6679" i="1"/>
  <c r="P6681" i="1"/>
  <c r="P6685" i="1"/>
  <c r="P6686" i="1"/>
  <c r="P6687" i="1"/>
  <c r="P6689" i="1"/>
  <c r="P6693" i="1"/>
  <c r="P6694" i="1"/>
  <c r="P6695" i="1"/>
  <c r="P6697" i="1"/>
  <c r="P6699" i="1"/>
  <c r="P6701" i="1"/>
  <c r="P6702" i="1"/>
  <c r="P6703" i="1"/>
  <c r="P6705" i="1"/>
  <c r="P6709" i="1"/>
  <c r="P6710" i="1"/>
  <c r="P6711" i="1"/>
  <c r="P6713" i="1"/>
  <c r="P6717" i="1"/>
  <c r="P6718" i="1"/>
  <c r="P6719" i="1"/>
  <c r="P6721" i="1"/>
  <c r="P6725" i="1"/>
  <c r="P6726" i="1"/>
  <c r="P6727" i="1"/>
  <c r="P6729" i="1"/>
  <c r="P6731" i="1"/>
  <c r="P6733" i="1"/>
  <c r="P6734" i="1"/>
  <c r="P6735" i="1"/>
  <c r="P6737" i="1"/>
  <c r="P6741" i="1"/>
  <c r="P6742" i="1"/>
  <c r="P6743" i="1"/>
  <c r="P6745" i="1"/>
  <c r="P6749" i="1"/>
  <c r="P6750" i="1"/>
  <c r="P6751" i="1"/>
  <c r="P6753" i="1"/>
  <c r="P6757" i="1"/>
  <c r="P6758" i="1"/>
  <c r="P6759" i="1"/>
  <c r="P6761" i="1"/>
  <c r="P6763" i="1"/>
  <c r="P6765" i="1"/>
  <c r="P6766" i="1"/>
  <c r="P6767" i="1"/>
  <c r="P6769" i="1"/>
  <c r="P6773" i="1"/>
  <c r="P6774" i="1"/>
  <c r="P6775" i="1"/>
  <c r="P6777" i="1"/>
  <c r="P6781" i="1"/>
  <c r="P6782" i="1"/>
  <c r="P6783" i="1"/>
  <c r="P6785" i="1"/>
  <c r="P6789" i="1"/>
  <c r="P6790" i="1"/>
  <c r="P6791" i="1"/>
  <c r="P6793" i="1"/>
  <c r="P6795" i="1"/>
  <c r="P6797" i="1"/>
  <c r="P6798" i="1"/>
  <c r="P6799" i="1"/>
  <c r="P6801" i="1"/>
  <c r="P6805" i="1"/>
  <c r="P6806" i="1"/>
  <c r="P6807" i="1"/>
  <c r="P6809" i="1"/>
  <c r="P6813" i="1"/>
  <c r="P6814" i="1"/>
  <c r="P6815" i="1"/>
  <c r="P6817" i="1"/>
  <c r="P6821" i="1"/>
  <c r="P6822" i="1"/>
  <c r="P6823" i="1"/>
  <c r="P6825" i="1"/>
  <c r="P6827" i="1"/>
  <c r="P6829" i="1"/>
  <c r="P6830" i="1"/>
  <c r="P6831" i="1"/>
  <c r="P6833" i="1"/>
  <c r="P6837" i="1"/>
  <c r="P6838" i="1"/>
  <c r="P6839" i="1"/>
  <c r="P6841" i="1"/>
  <c r="P6845" i="1"/>
  <c r="P6846" i="1"/>
  <c r="P6847" i="1"/>
  <c r="P6849" i="1"/>
  <c r="P6853" i="1"/>
  <c r="P6854" i="1"/>
  <c r="P6855" i="1"/>
  <c r="P6857" i="1"/>
  <c r="P6859" i="1"/>
  <c r="P6861" i="1"/>
  <c r="P6862" i="1"/>
  <c r="P6863" i="1"/>
  <c r="P6865" i="1"/>
  <c r="P6869" i="1"/>
  <c r="P6870" i="1"/>
  <c r="P6871" i="1"/>
  <c r="P6873" i="1"/>
  <c r="P6877" i="1"/>
  <c r="P6878" i="1"/>
  <c r="P6879" i="1"/>
  <c r="P6881" i="1"/>
  <c r="P6885" i="1"/>
  <c r="P6886" i="1"/>
  <c r="P6887" i="1"/>
  <c r="P6889" i="1"/>
  <c r="P6891" i="1"/>
  <c r="P6893" i="1"/>
  <c r="P6894" i="1"/>
  <c r="P6895" i="1"/>
  <c r="P6897" i="1"/>
  <c r="P6901" i="1"/>
  <c r="P6902" i="1"/>
  <c r="P6903" i="1"/>
  <c r="P6905" i="1"/>
  <c r="P6909" i="1"/>
  <c r="P6910" i="1"/>
  <c r="P6911" i="1"/>
  <c r="P6913" i="1"/>
  <c r="P6917" i="1"/>
  <c r="P6918" i="1"/>
  <c r="P6919" i="1"/>
  <c r="P6921" i="1"/>
  <c r="P6923" i="1"/>
  <c r="P6925" i="1"/>
  <c r="P6926" i="1"/>
  <c r="P6927" i="1"/>
  <c r="P6929" i="1"/>
  <c r="P6933" i="1"/>
  <c r="P6934" i="1"/>
  <c r="P6935" i="1"/>
  <c r="P6937" i="1"/>
  <c r="P6941" i="1"/>
  <c r="P6942" i="1"/>
  <c r="P6943" i="1"/>
  <c r="P6945" i="1"/>
  <c r="P6949" i="1"/>
  <c r="P6950" i="1"/>
  <c r="P6951" i="1"/>
  <c r="P6953" i="1"/>
  <c r="P6955" i="1"/>
  <c r="P6957" i="1"/>
  <c r="P6958" i="1"/>
  <c r="P6959" i="1"/>
  <c r="P6961" i="1"/>
  <c r="P6965" i="1"/>
  <c r="P6966" i="1"/>
  <c r="P6967" i="1"/>
  <c r="P6969" i="1"/>
  <c r="P6973" i="1"/>
  <c r="P6974" i="1"/>
  <c r="P6975" i="1"/>
  <c r="P6977" i="1"/>
  <c r="P6981" i="1"/>
  <c r="P6982" i="1"/>
  <c r="P6983" i="1"/>
  <c r="P6985" i="1"/>
  <c r="P6987" i="1"/>
  <c r="P6989" i="1"/>
  <c r="P6990" i="1"/>
  <c r="P6991" i="1"/>
  <c r="P6993" i="1"/>
  <c r="P6997" i="1"/>
  <c r="P6998" i="1"/>
  <c r="P6999" i="1"/>
  <c r="P7001" i="1"/>
  <c r="P7005" i="1"/>
  <c r="P7006" i="1"/>
  <c r="P7007" i="1"/>
  <c r="P7009" i="1"/>
  <c r="P7013" i="1"/>
  <c r="P7014" i="1"/>
  <c r="P7015" i="1"/>
  <c r="P7017" i="1"/>
  <c r="P7019" i="1"/>
  <c r="P7021" i="1"/>
  <c r="P7022" i="1"/>
  <c r="P7023" i="1"/>
  <c r="P7025" i="1"/>
  <c r="P7029" i="1"/>
  <c r="P7030" i="1"/>
  <c r="P7031" i="1"/>
  <c r="P7033" i="1"/>
  <c r="P7037" i="1"/>
  <c r="P7038" i="1"/>
  <c r="P7039" i="1"/>
  <c r="P7041" i="1"/>
  <c r="P7045" i="1"/>
  <c r="P7046" i="1"/>
  <c r="P7047" i="1"/>
  <c r="P7049" i="1"/>
  <c r="P7051" i="1"/>
  <c r="P7053" i="1"/>
  <c r="P7054" i="1"/>
  <c r="P7055" i="1"/>
  <c r="P7057" i="1"/>
  <c r="P7061" i="1"/>
  <c r="P7062" i="1"/>
  <c r="P7063" i="1"/>
  <c r="P7065" i="1"/>
  <c r="P7069" i="1"/>
  <c r="P7070" i="1"/>
  <c r="P7071" i="1"/>
  <c r="P7073" i="1"/>
  <c r="P7077" i="1"/>
  <c r="P7078" i="1"/>
  <c r="P7079" i="1"/>
  <c r="P7081" i="1"/>
  <c r="P7083" i="1"/>
  <c r="P7085" i="1"/>
  <c r="P7086" i="1"/>
  <c r="P7087" i="1"/>
  <c r="P7089" i="1"/>
  <c r="P7093" i="1"/>
  <c r="P7094" i="1"/>
  <c r="P7095" i="1"/>
  <c r="P7097" i="1"/>
  <c r="P7101" i="1"/>
  <c r="P7102" i="1"/>
  <c r="P7103" i="1"/>
  <c r="P7105" i="1"/>
  <c r="P7109" i="1"/>
  <c r="P7110" i="1"/>
  <c r="P7111" i="1"/>
  <c r="P7113" i="1"/>
  <c r="P7115" i="1"/>
  <c r="P7117" i="1"/>
  <c r="P7118" i="1"/>
  <c r="P7119" i="1"/>
  <c r="P7121" i="1"/>
  <c r="P7125" i="1"/>
  <c r="P7126" i="1"/>
  <c r="P7127" i="1"/>
  <c r="P7129" i="1"/>
  <c r="P7133" i="1"/>
  <c r="P7134" i="1"/>
  <c r="P7135" i="1"/>
  <c r="P7137" i="1"/>
  <c r="P7141" i="1"/>
  <c r="P7142" i="1"/>
  <c r="P7143" i="1"/>
  <c r="P7145" i="1"/>
  <c r="P7147" i="1"/>
  <c r="P7149" i="1"/>
  <c r="P7150" i="1"/>
  <c r="P7151" i="1"/>
  <c r="P7153" i="1"/>
  <c r="P7157" i="1"/>
  <c r="P7158" i="1"/>
  <c r="P7159" i="1"/>
  <c r="P7161" i="1"/>
  <c r="P7165" i="1"/>
  <c r="P7166" i="1"/>
  <c r="P7167" i="1"/>
  <c r="P7169" i="1"/>
  <c r="P7173" i="1"/>
  <c r="P7174" i="1"/>
  <c r="P7175" i="1"/>
  <c r="P7177" i="1"/>
  <c r="P7179" i="1"/>
  <c r="P7181" i="1"/>
  <c r="P7182" i="1"/>
  <c r="P7183" i="1"/>
  <c r="P7185" i="1"/>
  <c r="P7189" i="1"/>
  <c r="P7190" i="1"/>
  <c r="P7191" i="1"/>
  <c r="P7193" i="1"/>
  <c r="P7197" i="1"/>
  <c r="P7198" i="1"/>
  <c r="P7199" i="1"/>
  <c r="P7201" i="1"/>
  <c r="P7205" i="1"/>
  <c r="P7206" i="1"/>
  <c r="P7207" i="1"/>
  <c r="P7209" i="1"/>
  <c r="P7211" i="1"/>
  <c r="P7213" i="1"/>
  <c r="P7214" i="1"/>
  <c r="P7215" i="1"/>
  <c r="P7217" i="1"/>
  <c r="P7221" i="1"/>
  <c r="P7222" i="1"/>
  <c r="P7223" i="1"/>
  <c r="P7225" i="1"/>
  <c r="P7229" i="1"/>
  <c r="P7230" i="1"/>
  <c r="P7231" i="1"/>
  <c r="P7233" i="1"/>
  <c r="P7237" i="1"/>
  <c r="P7238" i="1"/>
  <c r="P7239" i="1"/>
  <c r="P7241" i="1"/>
  <c r="P7243" i="1"/>
  <c r="P7245" i="1"/>
  <c r="P7246" i="1"/>
  <c r="P7247" i="1"/>
  <c r="P7249" i="1"/>
  <c r="P7253" i="1"/>
  <c r="P7254" i="1"/>
  <c r="P7255" i="1"/>
  <c r="P7257" i="1"/>
  <c r="P7261" i="1"/>
  <c r="P7262" i="1"/>
  <c r="P7263" i="1"/>
  <c r="P7265" i="1"/>
  <c r="P7269" i="1"/>
  <c r="P7270" i="1"/>
  <c r="P7271" i="1"/>
  <c r="P7273" i="1"/>
  <c r="P7275" i="1"/>
  <c r="P7277" i="1"/>
  <c r="P7278" i="1"/>
  <c r="P7279" i="1"/>
  <c r="P7281" i="1"/>
  <c r="P7285" i="1"/>
  <c r="P7286" i="1"/>
  <c r="P7287" i="1"/>
  <c r="P7289" i="1"/>
  <c r="P7293" i="1"/>
  <c r="P7294" i="1"/>
  <c r="P7295" i="1"/>
  <c r="P7297" i="1"/>
  <c r="P7301" i="1"/>
  <c r="P7302" i="1"/>
  <c r="P7303" i="1"/>
  <c r="P7305" i="1"/>
  <c r="P7307" i="1"/>
  <c r="P7309" i="1"/>
  <c r="P7310" i="1"/>
  <c r="P7311" i="1"/>
  <c r="P7313" i="1"/>
  <c r="P7317" i="1"/>
  <c r="P7318" i="1"/>
  <c r="P7319" i="1"/>
  <c r="P7321" i="1"/>
  <c r="P7325" i="1"/>
  <c r="P7326" i="1"/>
  <c r="P7327" i="1"/>
  <c r="P7329" i="1"/>
  <c r="P7333" i="1"/>
  <c r="P7334" i="1"/>
  <c r="P7335" i="1"/>
  <c r="P7337" i="1"/>
  <c r="P7339" i="1"/>
  <c r="P7341" i="1"/>
  <c r="P7342" i="1"/>
  <c r="P7343" i="1"/>
  <c r="P7345" i="1"/>
  <c r="P7349" i="1"/>
  <c r="P7350" i="1"/>
  <c r="P7351" i="1"/>
  <c r="P7353" i="1"/>
  <c r="P7357" i="1"/>
  <c r="P7358" i="1"/>
  <c r="P7359" i="1"/>
  <c r="P7361" i="1"/>
  <c r="P7365" i="1"/>
  <c r="P7366" i="1"/>
  <c r="P7367" i="1"/>
  <c r="P7369" i="1"/>
  <c r="P7371" i="1"/>
  <c r="P7373" i="1"/>
  <c r="P7374" i="1"/>
  <c r="P7375" i="1"/>
  <c r="P7377" i="1"/>
  <c r="P7381" i="1"/>
  <c r="P7382" i="1"/>
  <c r="P7383" i="1"/>
  <c r="P7385" i="1"/>
  <c r="P7389" i="1"/>
  <c r="P7390" i="1"/>
  <c r="P7391" i="1"/>
  <c r="P7393" i="1"/>
  <c r="P7397" i="1"/>
  <c r="P7398" i="1"/>
  <c r="P7399" i="1"/>
  <c r="P7401" i="1"/>
  <c r="P7403" i="1"/>
  <c r="P7405" i="1"/>
  <c r="P7406" i="1"/>
  <c r="P7407" i="1"/>
  <c r="P7409" i="1"/>
  <c r="P7413" i="1"/>
  <c r="P7414" i="1"/>
  <c r="P7415" i="1"/>
  <c r="P7417" i="1"/>
  <c r="P7421" i="1"/>
  <c r="P7422" i="1"/>
  <c r="P7423" i="1"/>
  <c r="P7425" i="1"/>
  <c r="P7429" i="1"/>
  <c r="P7430" i="1"/>
  <c r="P7431" i="1"/>
  <c r="P7433" i="1"/>
  <c r="P7435" i="1"/>
  <c r="P7437" i="1"/>
  <c r="P7438" i="1"/>
  <c r="P7439" i="1"/>
  <c r="P7441" i="1"/>
  <c r="P7445" i="1"/>
  <c r="P7446" i="1"/>
  <c r="P7447" i="1"/>
  <c r="P7449" i="1"/>
  <c r="P7453" i="1"/>
  <c r="P7454" i="1"/>
  <c r="P7455" i="1"/>
  <c r="P7457" i="1"/>
  <c r="P7461" i="1"/>
  <c r="P7462" i="1"/>
  <c r="P7463" i="1"/>
  <c r="P7465" i="1"/>
  <c r="P7467" i="1"/>
  <c r="P7469" i="1"/>
  <c r="P7470" i="1"/>
  <c r="P7471" i="1"/>
  <c r="P7473" i="1"/>
  <c r="P7477" i="1"/>
  <c r="P7478" i="1"/>
  <c r="P7479" i="1"/>
  <c r="P7481" i="1"/>
  <c r="P7485" i="1"/>
  <c r="P7486" i="1"/>
  <c r="P7487" i="1"/>
  <c r="P7489" i="1"/>
  <c r="P7493" i="1"/>
  <c r="P7494" i="1"/>
  <c r="P7495" i="1"/>
  <c r="P7497" i="1"/>
  <c r="P7499" i="1"/>
  <c r="P7501" i="1"/>
  <c r="P7502" i="1"/>
  <c r="P7503" i="1"/>
  <c r="P7505" i="1"/>
  <c r="P7509" i="1"/>
  <c r="P7510" i="1"/>
  <c r="P7511" i="1"/>
  <c r="P7513" i="1"/>
  <c r="P7517" i="1"/>
  <c r="P7518" i="1"/>
  <c r="P7519" i="1"/>
  <c r="P7521" i="1"/>
  <c r="P7525" i="1"/>
  <c r="P7526" i="1"/>
  <c r="P7527" i="1"/>
  <c r="P7529" i="1"/>
  <c r="P7531" i="1"/>
  <c r="P7533" i="1"/>
  <c r="P7534" i="1"/>
  <c r="P7535" i="1"/>
  <c r="P7537" i="1"/>
  <c r="P7541" i="1"/>
  <c r="P7542" i="1"/>
  <c r="P7543" i="1"/>
  <c r="P7545" i="1"/>
  <c r="P7549" i="1"/>
  <c r="P7550" i="1"/>
  <c r="P7551" i="1"/>
  <c r="P7553" i="1"/>
  <c r="P7557" i="1"/>
  <c r="P7558" i="1"/>
  <c r="P7559" i="1"/>
  <c r="P7561" i="1"/>
  <c r="P7563" i="1"/>
  <c r="P7565" i="1"/>
  <c r="P7566" i="1"/>
  <c r="P7567" i="1"/>
  <c r="P7569" i="1"/>
  <c r="P7573" i="1"/>
  <c r="P7574" i="1"/>
  <c r="P7575" i="1"/>
  <c r="P7577" i="1"/>
  <c r="P7581" i="1"/>
  <c r="P7582" i="1"/>
  <c r="P7583" i="1"/>
  <c r="P7585" i="1"/>
  <c r="P7589" i="1"/>
  <c r="P7590" i="1"/>
  <c r="P7591" i="1"/>
  <c r="P7593" i="1"/>
  <c r="P7595" i="1"/>
  <c r="P7597" i="1"/>
  <c r="P7598" i="1"/>
  <c r="P7599" i="1"/>
  <c r="P7601" i="1"/>
  <c r="P7605" i="1"/>
  <c r="P7606" i="1"/>
  <c r="P7607" i="1"/>
  <c r="P7609" i="1"/>
  <c r="P7613" i="1"/>
  <c r="P7614" i="1"/>
  <c r="P7615" i="1"/>
  <c r="P7617" i="1"/>
  <c r="P7621" i="1"/>
  <c r="P7622" i="1"/>
  <c r="P7623" i="1"/>
  <c r="P7625" i="1"/>
  <c r="P7627" i="1"/>
  <c r="P7629" i="1"/>
  <c r="P7630" i="1"/>
  <c r="P7631" i="1"/>
  <c r="P7633" i="1"/>
  <c r="P7637" i="1"/>
  <c r="P7638" i="1"/>
  <c r="P7639" i="1"/>
  <c r="P7641" i="1"/>
  <c r="P7645" i="1"/>
  <c r="P7646" i="1"/>
  <c r="P7647" i="1"/>
  <c r="P7649" i="1"/>
  <c r="P7653" i="1"/>
  <c r="P7654" i="1"/>
  <c r="P7655" i="1"/>
  <c r="P7657" i="1"/>
  <c r="P7659" i="1"/>
  <c r="P7661" i="1"/>
  <c r="P7662" i="1"/>
  <c r="P7663" i="1"/>
  <c r="P7665" i="1"/>
  <c r="P7669" i="1"/>
  <c r="P7670" i="1"/>
  <c r="P7671" i="1"/>
  <c r="P7673" i="1"/>
  <c r="P7677" i="1"/>
  <c r="P7678" i="1"/>
  <c r="P7679" i="1"/>
  <c r="P7681" i="1"/>
  <c r="P7685" i="1"/>
  <c r="P7686" i="1"/>
  <c r="P7687" i="1"/>
  <c r="P7689" i="1"/>
  <c r="P7691" i="1"/>
  <c r="P7693" i="1"/>
  <c r="P7694" i="1"/>
  <c r="P7695" i="1"/>
  <c r="P7697" i="1"/>
  <c r="P7701" i="1"/>
  <c r="P7702" i="1"/>
  <c r="P7703" i="1"/>
  <c r="P7705" i="1"/>
  <c r="P7709" i="1"/>
  <c r="P7710" i="1"/>
  <c r="P7711" i="1"/>
  <c r="P7713" i="1"/>
  <c r="P7717" i="1"/>
  <c r="P7718" i="1"/>
  <c r="P7719" i="1"/>
  <c r="P7721" i="1"/>
  <c r="P7723" i="1"/>
  <c r="P7725" i="1"/>
  <c r="P7726" i="1"/>
  <c r="P7727" i="1"/>
  <c r="P7729" i="1"/>
  <c r="P7733" i="1"/>
  <c r="P7734" i="1"/>
  <c r="P7735" i="1"/>
  <c r="P7737" i="1"/>
  <c r="P7741" i="1"/>
  <c r="P7742" i="1"/>
  <c r="P7743" i="1"/>
  <c r="P7745" i="1"/>
  <c r="P7749" i="1"/>
  <c r="P7750" i="1"/>
  <c r="P7751" i="1"/>
  <c r="P7753" i="1"/>
  <c r="P7755" i="1"/>
  <c r="P7757" i="1"/>
  <c r="P7758" i="1"/>
  <c r="P7759" i="1"/>
  <c r="P7761" i="1"/>
  <c r="P7765" i="1"/>
  <c r="P7766" i="1"/>
  <c r="P7767" i="1"/>
  <c r="P7769" i="1"/>
  <c r="P7773" i="1"/>
  <c r="P7774" i="1"/>
  <c r="P7775" i="1"/>
  <c r="P7777" i="1"/>
  <c r="P7781" i="1"/>
  <c r="P7782" i="1"/>
  <c r="P7783" i="1"/>
  <c r="P7785" i="1"/>
  <c r="P7787" i="1"/>
  <c r="P7789" i="1"/>
  <c r="P7790" i="1"/>
  <c r="P7791" i="1"/>
  <c r="P7793" i="1"/>
  <c r="P7797" i="1"/>
  <c r="P7798" i="1"/>
  <c r="P7799" i="1"/>
  <c r="P7801" i="1"/>
  <c r="P7805" i="1"/>
  <c r="P7806" i="1"/>
  <c r="P7807" i="1"/>
  <c r="P7809" i="1"/>
  <c r="P7813" i="1"/>
  <c r="P7814" i="1"/>
  <c r="P7815" i="1"/>
  <c r="P7817" i="1"/>
  <c r="P7819" i="1"/>
  <c r="P7821" i="1"/>
  <c r="P7822" i="1"/>
  <c r="P7823" i="1"/>
  <c r="P7825" i="1"/>
  <c r="P7829" i="1"/>
  <c r="P7830" i="1"/>
  <c r="P7831" i="1"/>
  <c r="P7833" i="1"/>
  <c r="P7837" i="1"/>
  <c r="P7838" i="1"/>
  <c r="P7839" i="1"/>
  <c r="P7841" i="1"/>
  <c r="P7845" i="1"/>
  <c r="P7846" i="1"/>
  <c r="P7847" i="1"/>
  <c r="P7849" i="1"/>
  <c r="P7851" i="1"/>
  <c r="P7853" i="1"/>
  <c r="P7854" i="1"/>
  <c r="P7855" i="1"/>
  <c r="P7857" i="1"/>
  <c r="P7861" i="1"/>
  <c r="P7862" i="1"/>
  <c r="P7863" i="1"/>
  <c r="P7865" i="1"/>
  <c r="P7869" i="1"/>
  <c r="P7870" i="1"/>
  <c r="P7871" i="1"/>
  <c r="P7873" i="1"/>
  <c r="P7877" i="1"/>
  <c r="P7878" i="1"/>
  <c r="P7879" i="1"/>
  <c r="P7881" i="1"/>
  <c r="P7883" i="1"/>
  <c r="P7885" i="1"/>
  <c r="P7886" i="1"/>
  <c r="P7887" i="1"/>
  <c r="P7889" i="1"/>
  <c r="P7893" i="1"/>
  <c r="P7894" i="1"/>
  <c r="P7895" i="1"/>
  <c r="P7897" i="1"/>
  <c r="P7901" i="1"/>
  <c r="P7902" i="1"/>
  <c r="P7903" i="1"/>
  <c r="P7905" i="1"/>
  <c r="P7909" i="1"/>
  <c r="P7910" i="1"/>
  <c r="P7911" i="1"/>
  <c r="P7913" i="1"/>
  <c r="P7915" i="1"/>
  <c r="P7917" i="1"/>
  <c r="P7918" i="1"/>
  <c r="P7919" i="1"/>
  <c r="P7921" i="1"/>
  <c r="P7925" i="1"/>
  <c r="P7926" i="1"/>
  <c r="P7927" i="1"/>
  <c r="P7929" i="1"/>
  <c r="P7933" i="1"/>
  <c r="P7934" i="1"/>
  <c r="P7935" i="1"/>
  <c r="P7937" i="1"/>
  <c r="P7941" i="1"/>
  <c r="P7942" i="1"/>
  <c r="P7943" i="1"/>
  <c r="P7945" i="1"/>
  <c r="P7947" i="1"/>
  <c r="P7949" i="1"/>
  <c r="P7950" i="1"/>
  <c r="P7951" i="1"/>
  <c r="P7953" i="1"/>
  <c r="P7957" i="1"/>
  <c r="P7958" i="1"/>
  <c r="P7959" i="1"/>
  <c r="P7961" i="1"/>
  <c r="P7965" i="1"/>
  <c r="P7966" i="1"/>
  <c r="P7967" i="1"/>
  <c r="P7969" i="1"/>
  <c r="P7973" i="1"/>
  <c r="P7974" i="1"/>
  <c r="P7975" i="1"/>
  <c r="P7977" i="1"/>
  <c r="P7979" i="1"/>
  <c r="P7981" i="1"/>
  <c r="P7982" i="1"/>
  <c r="P7983" i="1"/>
  <c r="P7985" i="1"/>
  <c r="P7989" i="1"/>
  <c r="P7990" i="1"/>
  <c r="P7991" i="1"/>
  <c r="P7993" i="1"/>
  <c r="P7997" i="1"/>
  <c r="P7998" i="1"/>
  <c r="P7999" i="1"/>
  <c r="P8001" i="1"/>
  <c r="P8005" i="1"/>
  <c r="P8006" i="1"/>
  <c r="P8007" i="1"/>
  <c r="P8009" i="1"/>
  <c r="P8011" i="1"/>
  <c r="P8013" i="1"/>
  <c r="P8014" i="1"/>
  <c r="P8015" i="1"/>
  <c r="P8017" i="1"/>
  <c r="P8021" i="1"/>
  <c r="P8022" i="1"/>
  <c r="P8023" i="1"/>
  <c r="P8025" i="1"/>
  <c r="P8029" i="1"/>
  <c r="P8030" i="1"/>
  <c r="P8031" i="1"/>
  <c r="P8033" i="1"/>
  <c r="P8037" i="1"/>
  <c r="P8038" i="1"/>
  <c r="P8039" i="1"/>
  <c r="P8041" i="1"/>
  <c r="P8043" i="1"/>
  <c r="P8045" i="1"/>
  <c r="P8046" i="1"/>
  <c r="P8047" i="1"/>
  <c r="P8049" i="1"/>
  <c r="P8053" i="1"/>
  <c r="P8054" i="1"/>
  <c r="P8055" i="1"/>
  <c r="P8057" i="1"/>
  <c r="P8061" i="1"/>
  <c r="P8062" i="1"/>
  <c r="P8063" i="1"/>
  <c r="P8065" i="1"/>
  <c r="P8069" i="1"/>
  <c r="P8070" i="1"/>
  <c r="P8071" i="1"/>
  <c r="P8073" i="1"/>
  <c r="P8075" i="1"/>
  <c r="P8077" i="1"/>
  <c r="P8078" i="1"/>
  <c r="P8079" i="1"/>
  <c r="P8081" i="1"/>
  <c r="P8085" i="1"/>
  <c r="P8086" i="1"/>
  <c r="P8087" i="1"/>
  <c r="P8089" i="1"/>
  <c r="P8093" i="1"/>
  <c r="P8094" i="1"/>
  <c r="P8095" i="1"/>
  <c r="P8097" i="1"/>
  <c r="P8101" i="1"/>
  <c r="P8102" i="1"/>
  <c r="P8103" i="1"/>
  <c r="P8105" i="1"/>
  <c r="P8107" i="1"/>
  <c r="P8109" i="1"/>
  <c r="P8110" i="1"/>
  <c r="P8111" i="1"/>
  <c r="P8113" i="1"/>
  <c r="P8117" i="1"/>
  <c r="P8118" i="1"/>
  <c r="P8119" i="1"/>
  <c r="P8121" i="1"/>
  <c r="P8125" i="1"/>
  <c r="P8126" i="1"/>
  <c r="P8127" i="1"/>
  <c r="P8129" i="1"/>
  <c r="P8133" i="1"/>
  <c r="P8134" i="1"/>
  <c r="P8135" i="1"/>
  <c r="P8137" i="1"/>
  <c r="P8139" i="1"/>
  <c r="P8141" i="1"/>
  <c r="P8142" i="1"/>
  <c r="P8143" i="1"/>
  <c r="P8145" i="1"/>
  <c r="P8149" i="1"/>
  <c r="P8150" i="1"/>
  <c r="P8151" i="1"/>
  <c r="P8153" i="1"/>
  <c r="P8157" i="1"/>
  <c r="P8158" i="1"/>
  <c r="P8159" i="1"/>
  <c r="P8161" i="1"/>
  <c r="P8165" i="1"/>
  <c r="P8166" i="1"/>
  <c r="P8167" i="1"/>
  <c r="P8169" i="1"/>
  <c r="P8171" i="1"/>
  <c r="P8173" i="1"/>
  <c r="P8174" i="1"/>
  <c r="P8175" i="1"/>
  <c r="P8177" i="1"/>
  <c r="P8181" i="1"/>
  <c r="P8182" i="1"/>
  <c r="P8183" i="1"/>
  <c r="P8185" i="1"/>
  <c r="P8189" i="1"/>
  <c r="P8190" i="1"/>
  <c r="P8191" i="1"/>
  <c r="P8193" i="1"/>
  <c r="P8197" i="1"/>
  <c r="P8198" i="1"/>
  <c r="P8199" i="1"/>
  <c r="P8201" i="1"/>
  <c r="P8203" i="1"/>
  <c r="P8205" i="1"/>
  <c r="P8206" i="1"/>
  <c r="P8207" i="1"/>
  <c r="P8209" i="1"/>
  <c r="P8213" i="1"/>
  <c r="P8214" i="1"/>
  <c r="P8215" i="1"/>
  <c r="P8217" i="1"/>
  <c r="P8221" i="1"/>
  <c r="P8222" i="1"/>
  <c r="P8223" i="1"/>
  <c r="P8225" i="1"/>
  <c r="P8229" i="1"/>
  <c r="P8230" i="1"/>
  <c r="P8231" i="1"/>
  <c r="P8233" i="1"/>
  <c r="P8235" i="1"/>
  <c r="P8237" i="1"/>
  <c r="P8238" i="1"/>
  <c r="P8239" i="1"/>
  <c r="P8241" i="1"/>
  <c r="P8245" i="1"/>
  <c r="P8246" i="1"/>
  <c r="P8247" i="1"/>
  <c r="P8249" i="1"/>
  <c r="P8253" i="1"/>
  <c r="P8254" i="1"/>
  <c r="P8255" i="1"/>
  <c r="P8257" i="1"/>
  <c r="P8261" i="1"/>
  <c r="P8262" i="1"/>
  <c r="P8263" i="1"/>
  <c r="P8265" i="1"/>
  <c r="P8267" i="1"/>
  <c r="P8269" i="1"/>
  <c r="P8270" i="1"/>
  <c r="P8271" i="1"/>
  <c r="P8273" i="1"/>
  <c r="P8277" i="1"/>
  <c r="P8278" i="1"/>
  <c r="P8279" i="1"/>
  <c r="P8281" i="1"/>
  <c r="P8285" i="1"/>
  <c r="P8286" i="1"/>
  <c r="P8287" i="1"/>
  <c r="P8289" i="1"/>
  <c r="P8293" i="1"/>
  <c r="P8294" i="1"/>
  <c r="P8295" i="1"/>
  <c r="P8297" i="1"/>
  <c r="P8299" i="1"/>
  <c r="P8301" i="1"/>
  <c r="P8302" i="1"/>
  <c r="P8303" i="1"/>
  <c r="P8305" i="1"/>
  <c r="P8309" i="1"/>
  <c r="P8310" i="1"/>
  <c r="P8311" i="1"/>
  <c r="P8313" i="1"/>
  <c r="P8317" i="1"/>
  <c r="P8318" i="1"/>
  <c r="P8319" i="1"/>
  <c r="P8321" i="1"/>
  <c r="P8325" i="1"/>
  <c r="P8326" i="1"/>
  <c r="P8327" i="1"/>
  <c r="P8329" i="1"/>
  <c r="P8331" i="1"/>
  <c r="P8333" i="1"/>
  <c r="P8334" i="1"/>
  <c r="P8335" i="1"/>
  <c r="P8337" i="1"/>
  <c r="P8341" i="1"/>
  <c r="P8342" i="1"/>
  <c r="P8343" i="1"/>
  <c r="P8345" i="1"/>
  <c r="P8349" i="1"/>
  <c r="P8350" i="1"/>
  <c r="P8351" i="1"/>
  <c r="P8353" i="1"/>
  <c r="P8357" i="1"/>
  <c r="P8358" i="1"/>
  <c r="P8359" i="1"/>
  <c r="P8361" i="1"/>
  <c r="P8363" i="1"/>
  <c r="P8365" i="1"/>
  <c r="P8366" i="1"/>
  <c r="P8367" i="1"/>
  <c r="P8369" i="1"/>
  <c r="P8373" i="1"/>
  <c r="P8374" i="1"/>
  <c r="P8375" i="1"/>
  <c r="P8377" i="1"/>
  <c r="P8381" i="1"/>
  <c r="P8382" i="1"/>
  <c r="P8383" i="1"/>
  <c r="P8385" i="1"/>
  <c r="P8389" i="1"/>
  <c r="P8390" i="1"/>
  <c r="P8391" i="1"/>
  <c r="P8393" i="1"/>
  <c r="P8395" i="1"/>
  <c r="P8397" i="1"/>
  <c r="P8398" i="1"/>
  <c r="P8399" i="1"/>
  <c r="P8401" i="1"/>
  <c r="P8405" i="1"/>
  <c r="P8406" i="1"/>
  <c r="P8407" i="1"/>
  <c r="P8409" i="1"/>
  <c r="P8413" i="1"/>
  <c r="P8414" i="1"/>
  <c r="P8415" i="1"/>
  <c r="P8417" i="1"/>
  <c r="P8421" i="1"/>
  <c r="P8422" i="1"/>
  <c r="P8423" i="1"/>
  <c r="P8425" i="1"/>
  <c r="P8427" i="1"/>
  <c r="P8429" i="1"/>
  <c r="P8430" i="1"/>
  <c r="P8431" i="1"/>
  <c r="P8433" i="1"/>
  <c r="P8437" i="1"/>
  <c r="P8438" i="1"/>
  <c r="P8439" i="1"/>
  <c r="P8441" i="1"/>
  <c r="P8445" i="1"/>
  <c r="P8446" i="1"/>
  <c r="P8447" i="1"/>
  <c r="P8449" i="1"/>
  <c r="P8453" i="1"/>
  <c r="P8454" i="1"/>
  <c r="P8455" i="1"/>
  <c r="P8457" i="1"/>
  <c r="P8459" i="1"/>
  <c r="P8461" i="1"/>
  <c r="P8462" i="1"/>
  <c r="P8463" i="1"/>
  <c r="P8465" i="1"/>
  <c r="P8469" i="1"/>
  <c r="P8470" i="1"/>
  <c r="P8471" i="1"/>
  <c r="P8473" i="1"/>
  <c r="P8477" i="1"/>
  <c r="P8478" i="1"/>
  <c r="P8479" i="1"/>
  <c r="P8481" i="1"/>
  <c r="P8485" i="1"/>
  <c r="P8486" i="1"/>
  <c r="P8487" i="1"/>
  <c r="P8489" i="1"/>
  <c r="P8491" i="1"/>
  <c r="P8493" i="1"/>
  <c r="P8494" i="1"/>
  <c r="P8495" i="1"/>
  <c r="P8497" i="1"/>
  <c r="P8501" i="1"/>
  <c r="P8502" i="1"/>
  <c r="P8503" i="1"/>
  <c r="P8505" i="1"/>
  <c r="P8509" i="1"/>
  <c r="P8510" i="1"/>
  <c r="P8511" i="1"/>
  <c r="P8513" i="1"/>
  <c r="P8517" i="1"/>
  <c r="P8518" i="1"/>
  <c r="P8519" i="1"/>
  <c r="P8521" i="1"/>
  <c r="P8523" i="1"/>
  <c r="P8525" i="1"/>
  <c r="P8526" i="1"/>
  <c r="P8527" i="1"/>
  <c r="P8529" i="1"/>
  <c r="P8533" i="1"/>
  <c r="P8534" i="1"/>
  <c r="P8535" i="1"/>
  <c r="P8537" i="1"/>
  <c r="P8541" i="1"/>
  <c r="P8542" i="1"/>
  <c r="P8543" i="1"/>
  <c r="P8545" i="1"/>
  <c r="P8549" i="1"/>
  <c r="P8550" i="1"/>
  <c r="P8551" i="1"/>
  <c r="P8553" i="1"/>
  <c r="P8555" i="1"/>
  <c r="P8557" i="1"/>
  <c r="P8558" i="1"/>
  <c r="P8559" i="1"/>
  <c r="P8561" i="1"/>
  <c r="P8565" i="1"/>
  <c r="P8566" i="1"/>
  <c r="P8567" i="1"/>
  <c r="P8569" i="1"/>
  <c r="P8573" i="1"/>
  <c r="P8574" i="1"/>
  <c r="P8575" i="1"/>
  <c r="P8577" i="1"/>
  <c r="P8581" i="1"/>
  <c r="P8582" i="1"/>
  <c r="P8583" i="1"/>
  <c r="P8585" i="1"/>
  <c r="P8587" i="1"/>
  <c r="P8589" i="1"/>
  <c r="P8590" i="1"/>
  <c r="P8591" i="1"/>
  <c r="P8593" i="1"/>
  <c r="P8597" i="1"/>
  <c r="P8598" i="1"/>
  <c r="P8599" i="1"/>
  <c r="P8601" i="1"/>
  <c r="P8605" i="1"/>
  <c r="P8606" i="1"/>
  <c r="P8607" i="1"/>
  <c r="P8609" i="1"/>
  <c r="P8613" i="1"/>
  <c r="P8614" i="1"/>
  <c r="P8615" i="1"/>
  <c r="P8617" i="1"/>
  <c r="P8619" i="1"/>
  <c r="P8621" i="1"/>
  <c r="P8622" i="1"/>
  <c r="P8623" i="1"/>
  <c r="P8625" i="1"/>
  <c r="P8629" i="1"/>
  <c r="P8630" i="1"/>
  <c r="P8631" i="1"/>
  <c r="P8633" i="1"/>
  <c r="P8637" i="1"/>
  <c r="P8638" i="1"/>
  <c r="P8639" i="1"/>
  <c r="P8641" i="1"/>
  <c r="P8645" i="1"/>
  <c r="P8646" i="1"/>
  <c r="P8647" i="1"/>
  <c r="P8649" i="1"/>
  <c r="P8651" i="1"/>
  <c r="P8653" i="1"/>
  <c r="P8654" i="1"/>
  <c r="P8655" i="1"/>
  <c r="P8657" i="1"/>
  <c r="P8661" i="1"/>
  <c r="P8662" i="1"/>
  <c r="P8663" i="1"/>
  <c r="P8665" i="1"/>
  <c r="P8669" i="1"/>
  <c r="P8670" i="1"/>
  <c r="P8671" i="1"/>
  <c r="P8673" i="1"/>
  <c r="P8677" i="1"/>
  <c r="P8678" i="1"/>
  <c r="P8679" i="1"/>
  <c r="P8681" i="1"/>
  <c r="P8683" i="1"/>
  <c r="P8685" i="1"/>
  <c r="P8686" i="1"/>
  <c r="P8687" i="1"/>
  <c r="P8689" i="1"/>
  <c r="P8693" i="1"/>
  <c r="P8694" i="1"/>
  <c r="P8695" i="1"/>
  <c r="P8697" i="1"/>
  <c r="P8701" i="1"/>
  <c r="P8702" i="1"/>
  <c r="P8703" i="1"/>
  <c r="P8705" i="1"/>
  <c r="P8709" i="1"/>
  <c r="P8710" i="1"/>
  <c r="P8711" i="1"/>
  <c r="P8713" i="1"/>
  <c r="P8715" i="1"/>
  <c r="P8717" i="1"/>
  <c r="P8718" i="1"/>
  <c r="P8719" i="1"/>
  <c r="P8721" i="1"/>
  <c r="P8725" i="1"/>
  <c r="P8726" i="1"/>
  <c r="P8727" i="1"/>
  <c r="P8729" i="1"/>
  <c r="P8733" i="1"/>
  <c r="P8734" i="1"/>
  <c r="P8735" i="1"/>
  <c r="P8737" i="1"/>
  <c r="P8741" i="1"/>
  <c r="P8742" i="1"/>
  <c r="P8743" i="1"/>
  <c r="P8745" i="1"/>
  <c r="P8747" i="1"/>
  <c r="P8749" i="1"/>
  <c r="P8750" i="1"/>
  <c r="P8751" i="1"/>
  <c r="P8753" i="1"/>
  <c r="P8757" i="1"/>
  <c r="P8758" i="1"/>
  <c r="P8759" i="1"/>
  <c r="P8761" i="1"/>
  <c r="P8765" i="1"/>
  <c r="P8766" i="1"/>
  <c r="P8767" i="1"/>
  <c r="P8769" i="1"/>
  <c r="P8773" i="1"/>
  <c r="P8774" i="1"/>
  <c r="P8775" i="1"/>
  <c r="P8777" i="1"/>
  <c r="P8779" i="1"/>
  <c r="P8781" i="1"/>
  <c r="P8782" i="1"/>
  <c r="P8783" i="1"/>
  <c r="P8785" i="1"/>
  <c r="P8789" i="1"/>
  <c r="P8790" i="1"/>
  <c r="P8791" i="1"/>
  <c r="P8793" i="1"/>
  <c r="P8797" i="1"/>
  <c r="P8798" i="1"/>
  <c r="P8799" i="1"/>
  <c r="P8801" i="1"/>
  <c r="P8805" i="1"/>
  <c r="P8806" i="1"/>
  <c r="P8807" i="1"/>
  <c r="P8809" i="1"/>
  <c r="P8811" i="1"/>
  <c r="P8813" i="1"/>
  <c r="P8814" i="1"/>
  <c r="P8815" i="1"/>
  <c r="P8817" i="1"/>
  <c r="P8821" i="1"/>
  <c r="P8822" i="1"/>
  <c r="P8823" i="1"/>
  <c r="P8825" i="1"/>
  <c r="P8829" i="1"/>
  <c r="P8830" i="1"/>
  <c r="P8831" i="1"/>
  <c r="P8833" i="1"/>
  <c r="P8837" i="1"/>
  <c r="P8838" i="1"/>
  <c r="P8839" i="1"/>
  <c r="P8841" i="1"/>
  <c r="P8843" i="1"/>
  <c r="P8845" i="1"/>
  <c r="P8846" i="1"/>
  <c r="P8847" i="1"/>
  <c r="P8849" i="1"/>
  <c r="P8853" i="1"/>
  <c r="P8854" i="1"/>
  <c r="P8855" i="1"/>
  <c r="P8857" i="1"/>
  <c r="P8861" i="1"/>
  <c r="P8862" i="1"/>
  <c r="P8863" i="1"/>
  <c r="P8865" i="1"/>
  <c r="P8869" i="1"/>
  <c r="P8870" i="1"/>
  <c r="P8871" i="1"/>
  <c r="P8873" i="1"/>
  <c r="P8875" i="1"/>
  <c r="P8877" i="1"/>
  <c r="P8878" i="1"/>
  <c r="P8879" i="1"/>
  <c r="P8881" i="1"/>
  <c r="P8885" i="1"/>
  <c r="P8886" i="1"/>
  <c r="P8887" i="1"/>
  <c r="P8889" i="1"/>
  <c r="P8893" i="1"/>
  <c r="P8894" i="1"/>
  <c r="P8895" i="1"/>
  <c r="P8897" i="1"/>
  <c r="P8901" i="1"/>
  <c r="P8902" i="1"/>
  <c r="P8903" i="1"/>
  <c r="P8905" i="1"/>
  <c r="P8907" i="1"/>
  <c r="P8909" i="1"/>
  <c r="P8910" i="1"/>
  <c r="P8911" i="1"/>
  <c r="P8913" i="1"/>
  <c r="P8917" i="1"/>
  <c r="P8918" i="1"/>
  <c r="P8919" i="1"/>
  <c r="P8921" i="1"/>
  <c r="P8925" i="1"/>
  <c r="P8926" i="1"/>
  <c r="P8927" i="1"/>
  <c r="P8929" i="1"/>
  <c r="P8933" i="1"/>
  <c r="P8934" i="1"/>
  <c r="P8935" i="1"/>
  <c r="P8937" i="1"/>
  <c r="P8939" i="1"/>
  <c r="P8941" i="1"/>
  <c r="P8942" i="1"/>
  <c r="P8943" i="1"/>
  <c r="P8945" i="1"/>
  <c r="P8949" i="1"/>
  <c r="P8950" i="1"/>
  <c r="P8951" i="1"/>
  <c r="P8953" i="1"/>
  <c r="P8957" i="1"/>
  <c r="P8958" i="1"/>
  <c r="P8959" i="1"/>
  <c r="P8961" i="1"/>
  <c r="P8965" i="1"/>
  <c r="P8966" i="1"/>
  <c r="P8967" i="1"/>
  <c r="P8969" i="1"/>
  <c r="P8971" i="1"/>
  <c r="P8973" i="1"/>
  <c r="P8974" i="1"/>
  <c r="P8975" i="1"/>
  <c r="P8977" i="1"/>
  <c r="P8981" i="1"/>
  <c r="P8982" i="1"/>
  <c r="P8983" i="1"/>
  <c r="P8985" i="1"/>
  <c r="P8989" i="1"/>
  <c r="P8990" i="1"/>
  <c r="P8991" i="1"/>
  <c r="P8993" i="1"/>
  <c r="P8997" i="1"/>
  <c r="P8998" i="1"/>
  <c r="P8999" i="1"/>
  <c r="P9001" i="1"/>
  <c r="P9003" i="1"/>
  <c r="P9005" i="1"/>
  <c r="P9006" i="1"/>
  <c r="P9007" i="1"/>
  <c r="P9009" i="1"/>
  <c r="P9013" i="1"/>
  <c r="P9014" i="1"/>
  <c r="P9015" i="1"/>
  <c r="P9017" i="1"/>
  <c r="P9021" i="1"/>
  <c r="P9022" i="1"/>
  <c r="P9023" i="1"/>
  <c r="P9025" i="1"/>
  <c r="P9029" i="1"/>
  <c r="P9030" i="1"/>
  <c r="P9031" i="1"/>
  <c r="P9033" i="1"/>
  <c r="P9035" i="1"/>
  <c r="P9037" i="1"/>
  <c r="P9038" i="1"/>
  <c r="P9039" i="1"/>
  <c r="P9041" i="1"/>
  <c r="P9045" i="1"/>
  <c r="P9046" i="1"/>
  <c r="P9047" i="1"/>
  <c r="P9049" i="1"/>
  <c r="P9053" i="1"/>
  <c r="P9054" i="1"/>
  <c r="P9055" i="1"/>
  <c r="P9057" i="1"/>
  <c r="P9061" i="1"/>
  <c r="P9062" i="1"/>
  <c r="P9063" i="1"/>
  <c r="P9065" i="1"/>
  <c r="P9067" i="1"/>
  <c r="P9069" i="1"/>
  <c r="P9070" i="1"/>
  <c r="P9071" i="1"/>
  <c r="P9073" i="1"/>
  <c r="P9077" i="1"/>
  <c r="P9078" i="1"/>
  <c r="P9079" i="1"/>
  <c r="P9081" i="1"/>
  <c r="P9085" i="1"/>
  <c r="P9086" i="1"/>
  <c r="P9087" i="1"/>
  <c r="P9089" i="1"/>
  <c r="P9093" i="1"/>
  <c r="P9094" i="1"/>
  <c r="P9095" i="1"/>
  <c r="P9097" i="1"/>
  <c r="P9099" i="1"/>
  <c r="P9101" i="1"/>
  <c r="P9102" i="1"/>
  <c r="P9103" i="1"/>
  <c r="P9105" i="1"/>
  <c r="P9109" i="1"/>
  <c r="P9110" i="1"/>
  <c r="P9111" i="1"/>
  <c r="P9113" i="1"/>
  <c r="P9117" i="1"/>
  <c r="P9118" i="1"/>
  <c r="P9119" i="1"/>
  <c r="P9121" i="1"/>
  <c r="P9125" i="1"/>
  <c r="P9126" i="1"/>
  <c r="P9127" i="1"/>
  <c r="P9129" i="1"/>
  <c r="P9131" i="1"/>
  <c r="P9133" i="1"/>
  <c r="P9134" i="1"/>
  <c r="P9135" i="1"/>
  <c r="P9137" i="1"/>
  <c r="P9141" i="1"/>
  <c r="P9142" i="1"/>
  <c r="P9143" i="1"/>
  <c r="P9145" i="1"/>
  <c r="P9149" i="1"/>
  <c r="P9150" i="1"/>
  <c r="P9151" i="1"/>
  <c r="P9153" i="1"/>
  <c r="P9157" i="1"/>
  <c r="P9158" i="1"/>
  <c r="P9159" i="1"/>
  <c r="P9161" i="1"/>
  <c r="P9163" i="1"/>
  <c r="P9165" i="1"/>
  <c r="P9166" i="1"/>
  <c r="P9167" i="1"/>
  <c r="P9169" i="1"/>
  <c r="P9173" i="1"/>
  <c r="P9174" i="1"/>
  <c r="P9175" i="1"/>
  <c r="P9177" i="1"/>
  <c r="P9181" i="1"/>
  <c r="P9182" i="1"/>
  <c r="P9183" i="1"/>
  <c r="P9185" i="1"/>
  <c r="P9189" i="1"/>
  <c r="P9190" i="1"/>
  <c r="P9191" i="1"/>
  <c r="P9193" i="1"/>
  <c r="P9195" i="1"/>
  <c r="P9197" i="1"/>
  <c r="P9198" i="1"/>
  <c r="P9199" i="1"/>
  <c r="P9201" i="1"/>
  <c r="P9205" i="1"/>
  <c r="P9206" i="1"/>
  <c r="P9207" i="1"/>
  <c r="P9209" i="1"/>
  <c r="P9213" i="1"/>
  <c r="P9214" i="1"/>
  <c r="P9215" i="1"/>
  <c r="P9217" i="1"/>
  <c r="P9221" i="1"/>
  <c r="P9222" i="1"/>
  <c r="P9223" i="1"/>
  <c r="P9225" i="1"/>
  <c r="P9227" i="1"/>
  <c r="P9229" i="1"/>
  <c r="P9230" i="1"/>
  <c r="P9231" i="1"/>
  <c r="P9233" i="1"/>
  <c r="P9237" i="1"/>
  <c r="P9238" i="1"/>
  <c r="P9239" i="1"/>
  <c r="P9241" i="1"/>
  <c r="P9245" i="1"/>
  <c r="P9246" i="1"/>
  <c r="P9247" i="1"/>
  <c r="P9249" i="1"/>
  <c r="P9253" i="1"/>
  <c r="P9254" i="1"/>
  <c r="P9255" i="1"/>
  <c r="P9257" i="1"/>
  <c r="P9259" i="1"/>
  <c r="P9261" i="1"/>
  <c r="P9262" i="1"/>
  <c r="P9263" i="1"/>
  <c r="P9265" i="1"/>
  <c r="P9269" i="1"/>
  <c r="P9270" i="1"/>
  <c r="P9271" i="1"/>
  <c r="P9273" i="1"/>
  <c r="P9277" i="1"/>
  <c r="P9278" i="1"/>
  <c r="P9279" i="1"/>
  <c r="P9281" i="1"/>
  <c r="P9285" i="1"/>
  <c r="P9286" i="1"/>
  <c r="P9287" i="1"/>
  <c r="P9289" i="1"/>
  <c r="P9291" i="1"/>
  <c r="P9293" i="1"/>
  <c r="P9294" i="1"/>
  <c r="P9295" i="1"/>
  <c r="P9297" i="1"/>
  <c r="P9301" i="1"/>
  <c r="P9302" i="1"/>
  <c r="P9303" i="1"/>
  <c r="P9305" i="1"/>
  <c r="P9309" i="1"/>
  <c r="P9310" i="1"/>
  <c r="P9311" i="1"/>
  <c r="P9313" i="1"/>
  <c r="P9317" i="1"/>
  <c r="P9318" i="1"/>
  <c r="P9319" i="1"/>
  <c r="P9321" i="1"/>
  <c r="P9323" i="1"/>
  <c r="P9325" i="1"/>
  <c r="P9326" i="1"/>
  <c r="P9327" i="1"/>
  <c r="P9329" i="1"/>
  <c r="P9333" i="1"/>
  <c r="P9334" i="1"/>
  <c r="P9335" i="1"/>
  <c r="P9337" i="1"/>
  <c r="P9341" i="1"/>
  <c r="P9342" i="1"/>
  <c r="P9343" i="1"/>
  <c r="P9345" i="1"/>
  <c r="P9349" i="1"/>
  <c r="P9350" i="1"/>
  <c r="P9351" i="1"/>
  <c r="P9353" i="1"/>
  <c r="P9355" i="1"/>
  <c r="P9357" i="1"/>
  <c r="P9358" i="1"/>
  <c r="P9359" i="1"/>
  <c r="P9361" i="1"/>
  <c r="P9365" i="1"/>
  <c r="P9366" i="1"/>
  <c r="P9367" i="1"/>
  <c r="P9369" i="1"/>
  <c r="P9373" i="1"/>
  <c r="P9374" i="1"/>
  <c r="P9375" i="1"/>
  <c r="P9377" i="1"/>
  <c r="P9381" i="1"/>
  <c r="P9382" i="1"/>
  <c r="P9383" i="1"/>
  <c r="P9385" i="1"/>
  <c r="P9387" i="1"/>
  <c r="P9389" i="1"/>
  <c r="P9390" i="1"/>
  <c r="P9391" i="1"/>
  <c r="P9393" i="1"/>
  <c r="P9397" i="1"/>
  <c r="P9398" i="1"/>
  <c r="P9399" i="1"/>
  <c r="P9401" i="1"/>
  <c r="P9405" i="1"/>
  <c r="P9406" i="1"/>
  <c r="P9407" i="1"/>
  <c r="P9409" i="1"/>
  <c r="P9413" i="1"/>
  <c r="P9414" i="1"/>
  <c r="P9415" i="1"/>
  <c r="P9417" i="1"/>
  <c r="P9419" i="1"/>
  <c r="P9421" i="1"/>
  <c r="P9422" i="1"/>
  <c r="P9423" i="1"/>
  <c r="P9425" i="1"/>
  <c r="P9429" i="1"/>
  <c r="P9430" i="1"/>
  <c r="P9431" i="1"/>
  <c r="P9433" i="1"/>
  <c r="P9437" i="1"/>
  <c r="P9438" i="1"/>
  <c r="P9439" i="1"/>
  <c r="P9441" i="1"/>
  <c r="P9445" i="1"/>
  <c r="P9446" i="1"/>
  <c r="P9447" i="1"/>
  <c r="P9449" i="1"/>
  <c r="P9451" i="1"/>
  <c r="P9453" i="1"/>
  <c r="P9454" i="1"/>
  <c r="P9455" i="1"/>
  <c r="P9457" i="1"/>
  <c r="P9461" i="1"/>
  <c r="P9462" i="1"/>
  <c r="P9463" i="1"/>
  <c r="P9465" i="1"/>
  <c r="P9469" i="1"/>
  <c r="P9470" i="1"/>
  <c r="P9471" i="1"/>
  <c r="P9473" i="1"/>
  <c r="P9477" i="1"/>
  <c r="P9478" i="1"/>
  <c r="P9479" i="1"/>
  <c r="P9481" i="1"/>
  <c r="P9483" i="1"/>
  <c r="P9485" i="1"/>
  <c r="P9486" i="1"/>
  <c r="P9487" i="1"/>
  <c r="P9489" i="1"/>
  <c r="P9493" i="1"/>
  <c r="P9494" i="1"/>
  <c r="P9495" i="1"/>
  <c r="P9497" i="1"/>
  <c r="P9501" i="1"/>
  <c r="P9502" i="1"/>
  <c r="P9503" i="1"/>
  <c r="P9505" i="1"/>
  <c r="P9509" i="1"/>
  <c r="P9510" i="1"/>
  <c r="P9511" i="1"/>
  <c r="P9513" i="1"/>
  <c r="P9515" i="1"/>
  <c r="P9517" i="1"/>
  <c r="P9518" i="1"/>
  <c r="P9519" i="1"/>
  <c r="P9521" i="1"/>
  <c r="P9525" i="1"/>
  <c r="P9526" i="1"/>
  <c r="P9527" i="1"/>
  <c r="P9529" i="1"/>
  <c r="P9533" i="1"/>
  <c r="P9534" i="1"/>
  <c r="P9535" i="1"/>
  <c r="P9537" i="1"/>
  <c r="P9541" i="1"/>
  <c r="P9542" i="1"/>
  <c r="P9543" i="1"/>
  <c r="P9545" i="1"/>
  <c r="P9547" i="1"/>
  <c r="P9549" i="1"/>
  <c r="P9550" i="1"/>
  <c r="P9551" i="1"/>
  <c r="P9553" i="1"/>
  <c r="P9557" i="1"/>
  <c r="P9558" i="1"/>
  <c r="P9559" i="1"/>
  <c r="P9561" i="1"/>
  <c r="P9565" i="1"/>
  <c r="P9566" i="1"/>
  <c r="P9567" i="1"/>
  <c r="P9569" i="1"/>
  <c r="P9573" i="1"/>
  <c r="P9574" i="1"/>
  <c r="P9575" i="1"/>
  <c r="P9577" i="1"/>
  <c r="P9579" i="1"/>
  <c r="P9581" i="1"/>
  <c r="P9582" i="1"/>
  <c r="P9583" i="1"/>
  <c r="P9585" i="1"/>
  <c r="P9589" i="1"/>
  <c r="P9590" i="1"/>
  <c r="P9591" i="1"/>
  <c r="P9593" i="1"/>
  <c r="P9597" i="1"/>
  <c r="P9598" i="1"/>
  <c r="P9599" i="1"/>
  <c r="P9601" i="1"/>
  <c r="P9605" i="1"/>
  <c r="P9606" i="1"/>
  <c r="P9607" i="1"/>
  <c r="P9609" i="1"/>
  <c r="P9611" i="1"/>
  <c r="P9613" i="1"/>
  <c r="P9614" i="1"/>
  <c r="P9615" i="1"/>
  <c r="P9617" i="1"/>
  <c r="P9621" i="1"/>
  <c r="P9622" i="1"/>
  <c r="P9623" i="1"/>
  <c r="P9625" i="1"/>
  <c r="P9629" i="1"/>
  <c r="P9630" i="1"/>
  <c r="P9631" i="1"/>
  <c r="P9633" i="1"/>
  <c r="P9637" i="1"/>
  <c r="P9638" i="1"/>
  <c r="P9639" i="1"/>
  <c r="P9641" i="1"/>
  <c r="P9643" i="1"/>
  <c r="P9645" i="1"/>
  <c r="P9646" i="1"/>
  <c r="P9647" i="1"/>
  <c r="P9649" i="1"/>
  <c r="P9653" i="1"/>
  <c r="P9654" i="1"/>
  <c r="P9655" i="1"/>
  <c r="P9657" i="1"/>
  <c r="P9661" i="1"/>
  <c r="P9662" i="1"/>
  <c r="P9663" i="1"/>
  <c r="P9665" i="1"/>
  <c r="P9669" i="1"/>
  <c r="P9670" i="1"/>
  <c r="P9671" i="1"/>
  <c r="P9673" i="1"/>
  <c r="P9675" i="1"/>
  <c r="P9677" i="1"/>
  <c r="P9678" i="1"/>
  <c r="P9679" i="1"/>
  <c r="P9681" i="1"/>
  <c r="P9685" i="1"/>
  <c r="P9686" i="1"/>
  <c r="P9687" i="1"/>
  <c r="P9689" i="1"/>
  <c r="P9693" i="1"/>
  <c r="P9694" i="1"/>
  <c r="P9695" i="1"/>
  <c r="P9697" i="1"/>
  <c r="P9701" i="1"/>
  <c r="P9702" i="1"/>
  <c r="P9703" i="1"/>
  <c r="P9705" i="1"/>
  <c r="P9707" i="1"/>
  <c r="P9709" i="1"/>
  <c r="P9710" i="1"/>
  <c r="P9711" i="1"/>
  <c r="P9713" i="1"/>
  <c r="P9717" i="1"/>
  <c r="P9718" i="1"/>
  <c r="P9719" i="1"/>
  <c r="P9721" i="1"/>
  <c r="P9725" i="1"/>
  <c r="P9726" i="1"/>
  <c r="P9727" i="1"/>
  <c r="P9729" i="1"/>
  <c r="P9733" i="1"/>
  <c r="P9734" i="1"/>
  <c r="P9735" i="1"/>
  <c r="P9737" i="1"/>
  <c r="P9739" i="1"/>
  <c r="P9741" i="1"/>
  <c r="P9742" i="1"/>
  <c r="P9743" i="1"/>
  <c r="P9745" i="1"/>
  <c r="P9749" i="1"/>
  <c r="P9750" i="1"/>
  <c r="P9751" i="1"/>
  <c r="P9753" i="1"/>
  <c r="P9757" i="1"/>
  <c r="P9758" i="1"/>
  <c r="P9759" i="1"/>
  <c r="P9761" i="1"/>
  <c r="P9765" i="1"/>
  <c r="P9766" i="1"/>
  <c r="P9767" i="1"/>
  <c r="P9769" i="1"/>
  <c r="P9771" i="1"/>
  <c r="P9773" i="1"/>
  <c r="P9774" i="1"/>
  <c r="P9775" i="1"/>
  <c r="P9777" i="1"/>
  <c r="P9781" i="1"/>
  <c r="P9782" i="1"/>
  <c r="P9783" i="1"/>
  <c r="P9785" i="1"/>
  <c r="P9789" i="1"/>
  <c r="P9790" i="1"/>
  <c r="P9791" i="1"/>
  <c r="P9793" i="1"/>
  <c r="P9797" i="1"/>
  <c r="P9798" i="1"/>
  <c r="P9799" i="1"/>
  <c r="P9801" i="1"/>
  <c r="P9803" i="1"/>
  <c r="P9805" i="1"/>
  <c r="P9806" i="1"/>
  <c r="P9807" i="1"/>
  <c r="P9809" i="1"/>
  <c r="P9813" i="1"/>
  <c r="P9814" i="1"/>
  <c r="P9815" i="1"/>
  <c r="P9817" i="1"/>
  <c r="P9821" i="1"/>
  <c r="P9822" i="1"/>
  <c r="P9823" i="1"/>
  <c r="P9825" i="1"/>
  <c r="P9829" i="1"/>
  <c r="P9830" i="1"/>
  <c r="P9831" i="1"/>
  <c r="P9833" i="1"/>
  <c r="P9835" i="1"/>
  <c r="P9837" i="1"/>
  <c r="P9838" i="1"/>
  <c r="P9839" i="1"/>
  <c r="P9841" i="1"/>
  <c r="P9845" i="1"/>
  <c r="P9846" i="1"/>
  <c r="P9847" i="1"/>
  <c r="P9849" i="1"/>
  <c r="P9853" i="1"/>
  <c r="P9854" i="1"/>
  <c r="P9855" i="1"/>
  <c r="P9857" i="1"/>
  <c r="P9861" i="1"/>
  <c r="P9862" i="1"/>
  <c r="P9863" i="1"/>
  <c r="P9865" i="1"/>
  <c r="P9867" i="1"/>
  <c r="P9869" i="1"/>
  <c r="P9870" i="1"/>
  <c r="P9871" i="1"/>
  <c r="P9873" i="1"/>
  <c r="P9877" i="1"/>
  <c r="P9878" i="1"/>
  <c r="P9879" i="1"/>
  <c r="P9881" i="1"/>
  <c r="P9885" i="1"/>
  <c r="P9886" i="1"/>
  <c r="P9887" i="1"/>
  <c r="P9889" i="1"/>
  <c r="P9893" i="1"/>
  <c r="P9894" i="1"/>
  <c r="P9895" i="1"/>
  <c r="P9897" i="1"/>
  <c r="P9899" i="1"/>
  <c r="P9901" i="1"/>
  <c r="P9902" i="1"/>
  <c r="P9903" i="1"/>
  <c r="P9905" i="1"/>
  <c r="P9909" i="1"/>
  <c r="P9910" i="1"/>
  <c r="P9911" i="1"/>
  <c r="P9913" i="1"/>
  <c r="P9917" i="1"/>
  <c r="P9918" i="1"/>
  <c r="P9919" i="1"/>
  <c r="P9921" i="1"/>
  <c r="P9925" i="1"/>
  <c r="P9926" i="1"/>
  <c r="P9927" i="1"/>
  <c r="P9929" i="1"/>
  <c r="P9931" i="1"/>
  <c r="P9933" i="1"/>
  <c r="P9934" i="1"/>
  <c r="P9935" i="1"/>
  <c r="P9937" i="1"/>
  <c r="P9941" i="1"/>
  <c r="P9942" i="1"/>
  <c r="P9943" i="1"/>
  <c r="P9945" i="1"/>
  <c r="P9949" i="1"/>
  <c r="P9950" i="1"/>
  <c r="P9951" i="1"/>
  <c r="P9953" i="1"/>
  <c r="P9957" i="1"/>
  <c r="P9958" i="1"/>
  <c r="P9959" i="1"/>
  <c r="P9961" i="1"/>
  <c r="P9963" i="1"/>
  <c r="P9965" i="1"/>
  <c r="P9966" i="1"/>
  <c r="P9967" i="1"/>
  <c r="P9969" i="1"/>
  <c r="P9973" i="1"/>
  <c r="P9974" i="1"/>
  <c r="P9975" i="1"/>
  <c r="P9977" i="1"/>
  <c r="P9981" i="1"/>
  <c r="P9982" i="1"/>
  <c r="P9983" i="1"/>
  <c r="P9985" i="1"/>
  <c r="P9989" i="1"/>
  <c r="P9990" i="1"/>
  <c r="P9991" i="1"/>
  <c r="P9993" i="1"/>
  <c r="P9995" i="1"/>
  <c r="P9997" i="1"/>
  <c r="P9998" i="1"/>
  <c r="P9999" i="1"/>
  <c r="P10001" i="1"/>
  <c r="P10005" i="1"/>
  <c r="P10006" i="1"/>
  <c r="P10007" i="1"/>
  <c r="P10009" i="1"/>
  <c r="P10013" i="1"/>
  <c r="P10014" i="1"/>
  <c r="P10015" i="1"/>
  <c r="P10017" i="1"/>
  <c r="P10021" i="1"/>
  <c r="P10022" i="1"/>
  <c r="P10023" i="1"/>
  <c r="P10025" i="1"/>
  <c r="P10027" i="1"/>
  <c r="P10029" i="1"/>
  <c r="P10030" i="1"/>
  <c r="P10031" i="1"/>
  <c r="O5816" i="1" l="1"/>
  <c r="I9855" i="1"/>
  <c r="O5216" i="1"/>
  <c r="O4416" i="1"/>
  <c r="M9696" i="1"/>
  <c r="M9496" i="1"/>
  <c r="M4776" i="1"/>
  <c r="N5896" i="1"/>
  <c r="P5256" i="1"/>
  <c r="N5096" i="1"/>
  <c r="P5136" i="1"/>
  <c r="O7936" i="1"/>
  <c r="O7776" i="1"/>
  <c r="O7456" i="1"/>
  <c r="O6176" i="1"/>
  <c r="O4936" i="1"/>
  <c r="N5776" i="1"/>
  <c r="N4976" i="1"/>
  <c r="M5416" i="1"/>
  <c r="M4736" i="1"/>
  <c r="L6976" i="1"/>
  <c r="K9056" i="1"/>
  <c r="P6056" i="1"/>
  <c r="O8256" i="1"/>
  <c r="O7616" i="1"/>
  <c r="P5016" i="1"/>
  <c r="O9336" i="1"/>
  <c r="O5616" i="1"/>
  <c r="O5416" i="1"/>
  <c r="O4656" i="1"/>
  <c r="N5656" i="1"/>
  <c r="N4856" i="1"/>
  <c r="N4696" i="1"/>
  <c r="M9056" i="1"/>
  <c r="M5376" i="1"/>
  <c r="L7736" i="1"/>
  <c r="K5696" i="1"/>
  <c r="I9735" i="1"/>
  <c r="I8095" i="1"/>
  <c r="P4776" i="1"/>
  <c r="O9976" i="1"/>
  <c r="O9656" i="1"/>
  <c r="O9496" i="1"/>
  <c r="P5816" i="1"/>
  <c r="P4536" i="1"/>
  <c r="O9136" i="1"/>
  <c r="O6736" i="1"/>
  <c r="O5976" i="1"/>
  <c r="O5176" i="1"/>
  <c r="O4376" i="1"/>
  <c r="N5536" i="1"/>
  <c r="N4416" i="1"/>
  <c r="M9016" i="1"/>
  <c r="M8856" i="1"/>
  <c r="K7815" i="1"/>
  <c r="K5855" i="1"/>
  <c r="K5695" i="1"/>
  <c r="K5535" i="1"/>
  <c r="K5255" i="1"/>
  <c r="J9294" i="1"/>
  <c r="J8894" i="1"/>
  <c r="J7935" i="1"/>
  <c r="J7535" i="1"/>
  <c r="J7095" i="1"/>
  <c r="J6894" i="1"/>
  <c r="J6694" i="1"/>
  <c r="J6135" i="1"/>
  <c r="J5175" i="1"/>
  <c r="J4895" i="1"/>
  <c r="J4615" i="1"/>
  <c r="J4335" i="1"/>
  <c r="I8094" i="1"/>
  <c r="I7975" i="1"/>
  <c r="I7855" i="1"/>
  <c r="I7735" i="1"/>
  <c r="I5815" i="1"/>
  <c r="I5695" i="1"/>
  <c r="I5575" i="1"/>
  <c r="I5455" i="1"/>
  <c r="I4935" i="1"/>
  <c r="I4655" i="1"/>
  <c r="I4496" i="1"/>
  <c r="I4336" i="1"/>
  <c r="P5936" i="1"/>
  <c r="P4896" i="1"/>
  <c r="P5696" i="1"/>
  <c r="P4416" i="1"/>
  <c r="O5776" i="1"/>
  <c r="O4896" i="1"/>
  <c r="N6216" i="1"/>
  <c r="N5416" i="1"/>
  <c r="M8776" i="1"/>
  <c r="M8696" i="1"/>
  <c r="K9495" i="1"/>
  <c r="K9215" i="1"/>
  <c r="K8655" i="1"/>
  <c r="K6575" i="1"/>
  <c r="J9175" i="1"/>
  <c r="J8495" i="1"/>
  <c r="J5975" i="1"/>
  <c r="I9615" i="1"/>
  <c r="I9495" i="1"/>
  <c r="I7974" i="1"/>
  <c r="I7854" i="1"/>
  <c r="I7734" i="1"/>
  <c r="I6295" i="1"/>
  <c r="I6175" i="1"/>
  <c r="I6055" i="1"/>
  <c r="I5935" i="1"/>
  <c r="I5814" i="1"/>
  <c r="I4495" i="1"/>
  <c r="I4335" i="1"/>
  <c r="O8096" i="1"/>
  <c r="O7296" i="1"/>
  <c r="P5576" i="1"/>
  <c r="P4296" i="1"/>
  <c r="O8576" i="1"/>
  <c r="O7256" i="1"/>
  <c r="O6136" i="1"/>
  <c r="O5576" i="1"/>
  <c r="O4616" i="1"/>
  <c r="N6096" i="1"/>
  <c r="N5296" i="1"/>
  <c r="N4376" i="1"/>
  <c r="M8256" i="1"/>
  <c r="M6996" i="1"/>
  <c r="M6056" i="1"/>
  <c r="M5256" i="1"/>
  <c r="M4616" i="1"/>
  <c r="K8935" i="1"/>
  <c r="K8095" i="1"/>
  <c r="K7695" i="1"/>
  <c r="K7415" i="1"/>
  <c r="K7135" i="1"/>
  <c r="K6855" i="1"/>
  <c r="K4695" i="1"/>
  <c r="K4415" i="1"/>
  <c r="J9935" i="1"/>
  <c r="J9815" i="1"/>
  <c r="J9695" i="1"/>
  <c r="J9174" i="1"/>
  <c r="J8775" i="1"/>
  <c r="J8494" i="1"/>
  <c r="J7815" i="1"/>
  <c r="J7415" i="1"/>
  <c r="J6335" i="1"/>
  <c r="J5335" i="1"/>
  <c r="I10015" i="1"/>
  <c r="I9895" i="1"/>
  <c r="I9614" i="1"/>
  <c r="I9494" i="1"/>
  <c r="I9375" i="1"/>
  <c r="I9255" i="1"/>
  <c r="I8975" i="1"/>
  <c r="I7615" i="1"/>
  <c r="I6775" i="1"/>
  <c r="I6655" i="1"/>
  <c r="I6535" i="1"/>
  <c r="I6415" i="1"/>
  <c r="I6174" i="1"/>
  <c r="I5095" i="1"/>
  <c r="P6176" i="1"/>
  <c r="P5456" i="1"/>
  <c r="P5096" i="1"/>
  <c r="O6336" i="1"/>
  <c r="O5136" i="1"/>
  <c r="O4336" i="1"/>
  <c r="N5976" i="1"/>
  <c r="N5176" i="1"/>
  <c r="M8096" i="1"/>
  <c r="M6016" i="1"/>
  <c r="M5216" i="1"/>
  <c r="M4916" i="1"/>
  <c r="M4576" i="1"/>
  <c r="K9815" i="1"/>
  <c r="K9375" i="1"/>
  <c r="K8535" i="1"/>
  <c r="K8255" i="1"/>
  <c r="K6015" i="1"/>
  <c r="K4855" i="1"/>
  <c r="J9934" i="1"/>
  <c r="J9814" i="1"/>
  <c r="J9694" i="1"/>
  <c r="J9575" i="1"/>
  <c r="J9055" i="1"/>
  <c r="J8774" i="1"/>
  <c r="J8375" i="1"/>
  <c r="J7814" i="1"/>
  <c r="J7414" i="1"/>
  <c r="J7135" i="1"/>
  <c r="J6935" i="1"/>
  <c r="J6535" i="1"/>
  <c r="J6334" i="1"/>
  <c r="J5495" i="1"/>
  <c r="J5055" i="1"/>
  <c r="J4775" i="1"/>
  <c r="J4495" i="1"/>
  <c r="I10014" i="1"/>
  <c r="I9894" i="1"/>
  <c r="I9374" i="1"/>
  <c r="I9254" i="1"/>
  <c r="I8974" i="1"/>
  <c r="I8855" i="1"/>
  <c r="I8735" i="1"/>
  <c r="I7614" i="1"/>
  <c r="I7495" i="1"/>
  <c r="I7015" i="1"/>
  <c r="I6895" i="1"/>
  <c r="I6654" i="1"/>
  <c r="I6414" i="1"/>
  <c r="I4815" i="1"/>
  <c r="O5936" i="1"/>
  <c r="N5856" i="1"/>
  <c r="N5056" i="1"/>
  <c r="K9655" i="1"/>
  <c r="K9095" i="1"/>
  <c r="K8815" i="1"/>
  <c r="K7975" i="1"/>
  <c r="K7015" i="1"/>
  <c r="K6455" i="1"/>
  <c r="K5415" i="1"/>
  <c r="K5135" i="1"/>
  <c r="J9574" i="1"/>
  <c r="J9455" i="1"/>
  <c r="J9054" i="1"/>
  <c r="J8655" i="1"/>
  <c r="J8374" i="1"/>
  <c r="J7695" i="1"/>
  <c r="J7295" i="1"/>
  <c r="J7134" i="1"/>
  <c r="J6934" i="1"/>
  <c r="J6735" i="1"/>
  <c r="J5655" i="1"/>
  <c r="I9135" i="1"/>
  <c r="I8854" i="1"/>
  <c r="I8615" i="1"/>
  <c r="I7494" i="1"/>
  <c r="I7375" i="1"/>
  <c r="I7014" i="1"/>
  <c r="I4535" i="1"/>
  <c r="O9616" i="1"/>
  <c r="P6136" i="1"/>
  <c r="P4856" i="1"/>
  <c r="O9096" i="1"/>
  <c r="O8736" i="1"/>
  <c r="O5736" i="1"/>
  <c r="O4576" i="1"/>
  <c r="N5736" i="1"/>
  <c r="N4936" i="1"/>
  <c r="K8415" i="1"/>
  <c r="K7575" i="1"/>
  <c r="K7295" i="1"/>
  <c r="K6735" i="1"/>
  <c r="K6175" i="1"/>
  <c r="K5895" i="1"/>
  <c r="K5735" i="1"/>
  <c r="K5575" i="1"/>
  <c r="K4575" i="1"/>
  <c r="K4295" i="1"/>
  <c r="J9454" i="1"/>
  <c r="J9335" i="1"/>
  <c r="J8935" i="1"/>
  <c r="J8654" i="1"/>
  <c r="J7694" i="1"/>
  <c r="J7294" i="1"/>
  <c r="J6015" i="1"/>
  <c r="J5815" i="1"/>
  <c r="J4655" i="1"/>
  <c r="I9775" i="1"/>
  <c r="I9134" i="1"/>
  <c r="I8255" i="1"/>
  <c r="I4375" i="1"/>
  <c r="P6016" i="1"/>
  <c r="O6496" i="1"/>
  <c r="O5096" i="1"/>
  <c r="O4296" i="1"/>
  <c r="N5616" i="1"/>
  <c r="N4816" i="1"/>
  <c r="N4576" i="1"/>
  <c r="M5896" i="1"/>
  <c r="M4456" i="1"/>
  <c r="K5295" i="1"/>
  <c r="K5015" i="1"/>
  <c r="K4735" i="1"/>
  <c r="J9334" i="1"/>
  <c r="J8535" i="1"/>
  <c r="J7575" i="1"/>
  <c r="J6375" i="1"/>
  <c r="J6014" i="1"/>
  <c r="J5215" i="1"/>
  <c r="J4935" i="1"/>
  <c r="J4375" i="1"/>
  <c r="I9655" i="1"/>
  <c r="I9015" i="1"/>
  <c r="I8254" i="1"/>
  <c r="I8135" i="1"/>
  <c r="I8015" i="1"/>
  <c r="I7895" i="1"/>
  <c r="I5495" i="1"/>
  <c r="I5375" i="1"/>
  <c r="I5255" i="1"/>
  <c r="I4975" i="1"/>
  <c r="I4695" i="1"/>
  <c r="O9776" i="1"/>
  <c r="N4616" i="1"/>
  <c r="P5896" i="1"/>
  <c r="O7216" i="1"/>
  <c r="O5536" i="1"/>
  <c r="O4816" i="1"/>
  <c r="N7516" i="1"/>
  <c r="N5496" i="1"/>
  <c r="M5856" i="1"/>
  <c r="M5056" i="1"/>
  <c r="L9016" i="1"/>
  <c r="K9535" i="1"/>
  <c r="K8295" i="1"/>
  <c r="K7455" i="1"/>
  <c r="K6615" i="1"/>
  <c r="J9975" i="1"/>
  <c r="J8534" i="1"/>
  <c r="J7574" i="1"/>
  <c r="J6775" i="1"/>
  <c r="J6575" i="1"/>
  <c r="J6374" i="1"/>
  <c r="I8134" i="1"/>
  <c r="I8014" i="1"/>
  <c r="I7894" i="1"/>
  <c r="I7775" i="1"/>
  <c r="I5855" i="1"/>
  <c r="I5735" i="1"/>
  <c r="I5615" i="1"/>
  <c r="P4496" i="1"/>
  <c r="O8176" i="1"/>
  <c r="O6096" i="1"/>
  <c r="O5336" i="1"/>
  <c r="O4536" i="1"/>
  <c r="N6176" i="1"/>
  <c r="N5376" i="1"/>
  <c r="L9656" i="1"/>
  <c r="K8975" i="1"/>
  <c r="K8135" i="1"/>
  <c r="K7735" i="1"/>
  <c r="K7175" i="1"/>
  <c r="K6335" i="1"/>
  <c r="K6055" i="1"/>
  <c r="K5175" i="1"/>
  <c r="K4455" i="1"/>
  <c r="J9974" i="1"/>
  <c r="J9855" i="1"/>
  <c r="J7455" i="1"/>
  <c r="J7175" i="1"/>
  <c r="J5535" i="1"/>
  <c r="J4255" i="1"/>
  <c r="I9535" i="1"/>
  <c r="I9295" i="1"/>
  <c r="I6455" i="1"/>
  <c r="I6215" i="1"/>
  <c r="I6095" i="1"/>
  <c r="I5135" i="1"/>
  <c r="P5656" i="1"/>
  <c r="P5536" i="1"/>
  <c r="P5296" i="1"/>
  <c r="P4256" i="1"/>
  <c r="O9896" i="1"/>
  <c r="O9576" i="1"/>
  <c r="O9416" i="1"/>
  <c r="O8856" i="1"/>
  <c r="O6656" i="1"/>
  <c r="O5056" i="1"/>
  <c r="O4256" i="1"/>
  <c r="N6056" i="1"/>
  <c r="N5256" i="1"/>
  <c r="M9476" i="1"/>
  <c r="K9696" i="1"/>
  <c r="K9415" i="1"/>
  <c r="K8575" i="1"/>
  <c r="K4895" i="1"/>
  <c r="J9735" i="1"/>
  <c r="J8415" i="1"/>
  <c r="J6975" i="1"/>
  <c r="I7655" i="1"/>
  <c r="I6935" i="1"/>
  <c r="I6815" i="1"/>
  <c r="I6094" i="1"/>
  <c r="I4855" i="1"/>
  <c r="P5336" i="1"/>
  <c r="O5376" i="1"/>
  <c r="M7936" i="1"/>
  <c r="P4736" i="1"/>
  <c r="O6456" i="1"/>
  <c r="O6256" i="1"/>
  <c r="O5696" i="1"/>
  <c r="O4776" i="1"/>
  <c r="N4296" i="1"/>
  <c r="M5736" i="1"/>
  <c r="M4936" i="1"/>
  <c r="L9536" i="1"/>
  <c r="L8816" i="1"/>
  <c r="L7636" i="1"/>
  <c r="K9695" i="1"/>
  <c r="K9135" i="1"/>
  <c r="K8855" i="1"/>
  <c r="K8015" i="1"/>
  <c r="K7055" i="1"/>
  <c r="K6495" i="1"/>
  <c r="K6215" i="1"/>
  <c r="K5775" i="1"/>
  <c r="K4615" i="1"/>
  <c r="J9734" i="1"/>
  <c r="J8695" i="1"/>
  <c r="J8414" i="1"/>
  <c r="J7335" i="1"/>
  <c r="I9935" i="1"/>
  <c r="I9175" i="1"/>
  <c r="I8895" i="1"/>
  <c r="I7055" i="1"/>
  <c r="I6814" i="1"/>
  <c r="I4575" i="1"/>
  <c r="I4415" i="1"/>
  <c r="O5496" i="1"/>
  <c r="O4496" i="1"/>
  <c r="N5016" i="1"/>
  <c r="M6976" i="1"/>
  <c r="M6816" i="1"/>
  <c r="M5696" i="1"/>
  <c r="M4256" i="1"/>
  <c r="K9895" i="1"/>
  <c r="K8455" i="1"/>
  <c r="K7615" i="1"/>
  <c r="J8295" i="1"/>
  <c r="J6815" i="1"/>
  <c r="J6615" i="1"/>
  <c r="I7054" i="1"/>
  <c r="P5216" i="1"/>
  <c r="O8376" i="1"/>
  <c r="N4896" i="1"/>
  <c r="K9975" i="1"/>
  <c r="K9575" i="1"/>
  <c r="K8735" i="1"/>
  <c r="K7895" i="1"/>
  <c r="K5055" i="1"/>
  <c r="J8294" i="1"/>
  <c r="J7215" i="1"/>
  <c r="J6614" i="1"/>
  <c r="I8175" i="1"/>
  <c r="I8055" i="1"/>
  <c r="P4976" i="1"/>
  <c r="P6216" i="1"/>
  <c r="P4456" i="1"/>
  <c r="O6216" i="1"/>
  <c r="O5856" i="1"/>
  <c r="O4736" i="1"/>
  <c r="N5576" i="1"/>
  <c r="K10015" i="1"/>
  <c r="K8175" i="1"/>
  <c r="K7495" i="1"/>
  <c r="K6655" i="1"/>
  <c r="K6375" i="1"/>
  <c r="J5895" i="1"/>
  <c r="J5415" i="1"/>
  <c r="I8174" i="1"/>
  <c r="I5655" i="1"/>
  <c r="O9456" i="1"/>
  <c r="O10016" i="1"/>
  <c r="O9696" i="1"/>
  <c r="O4456" i="1"/>
  <c r="N6256" i="1"/>
  <c r="N5456" i="1"/>
  <c r="K7775" i="1"/>
  <c r="K6095" i="1"/>
  <c r="J4295" i="1"/>
  <c r="O9856" i="1"/>
  <c r="O9176" i="1"/>
  <c r="M9856" i="1"/>
  <c r="L8616" i="1"/>
  <c r="K9455" i="1"/>
  <c r="J6255" i="1"/>
  <c r="I6255" i="1"/>
  <c r="P4696" i="1"/>
  <c r="O6016" i="1"/>
  <c r="L7976" i="1"/>
  <c r="K8055" i="1"/>
  <c r="K7435" i="1"/>
  <c r="K7095" i="1"/>
  <c r="J6855" i="1"/>
  <c r="J6254" i="1"/>
  <c r="L9024" i="1"/>
  <c r="P9544" i="1"/>
  <c r="M9544" i="1"/>
  <c r="P9464" i="1"/>
  <c r="M9464" i="1"/>
  <c r="O9364" i="1"/>
  <c r="N9364" i="1"/>
  <c r="P9144" i="1"/>
  <c r="L9144" i="1"/>
  <c r="P8904" i="1"/>
  <c r="L8904" i="1"/>
  <c r="P8544" i="1"/>
  <c r="M8544" i="1"/>
  <c r="L8384" i="1"/>
  <c r="M8384" i="1"/>
  <c r="P8224" i="1"/>
  <c r="M8224" i="1"/>
  <c r="L8204" i="1"/>
  <c r="N8204" i="1"/>
  <c r="P8064" i="1"/>
  <c r="L8064" i="1"/>
  <c r="K7264" i="1"/>
  <c r="M7264" i="1"/>
  <c r="O7264" i="1"/>
  <c r="M7104" i="1"/>
  <c r="O7104" i="1"/>
  <c r="P7004" i="1"/>
  <c r="N7004" i="1"/>
  <c r="O6944" i="1"/>
  <c r="M6944" i="1"/>
  <c r="N6484" i="1"/>
  <c r="M6484" i="1"/>
  <c r="M6464" i="1"/>
  <c r="O6464" i="1"/>
  <c r="K6424" i="1"/>
  <c r="O6424" i="1"/>
  <c r="K6304" i="1"/>
  <c r="O6304" i="1"/>
  <c r="M6304" i="1"/>
  <c r="O6264" i="1"/>
  <c r="N6264" i="1"/>
  <c r="O6224" i="1"/>
  <c r="N6224" i="1"/>
  <c r="M6184" i="1"/>
  <c r="N6184" i="1"/>
  <c r="O6184" i="1"/>
  <c r="N6144" i="1"/>
  <c r="M6144" i="1"/>
  <c r="O6144" i="1"/>
  <c r="N6064" i="1"/>
  <c r="O6064" i="1"/>
  <c r="M6024" i="1"/>
  <c r="O6024" i="1"/>
  <c r="N6024" i="1"/>
  <c r="M5984" i="1"/>
  <c r="N5984" i="1"/>
  <c r="O5984" i="1"/>
  <c r="O5944" i="1"/>
  <c r="N5944" i="1"/>
  <c r="N5904" i="1"/>
  <c r="O5904" i="1"/>
  <c r="M5864" i="1"/>
  <c r="N5864" i="1"/>
  <c r="O5824" i="1"/>
  <c r="N5824" i="1"/>
  <c r="M5824" i="1"/>
  <c r="O5784" i="1"/>
  <c r="N5784" i="1"/>
  <c r="N5744" i="1"/>
  <c r="O5744" i="1"/>
  <c r="M5704" i="1"/>
  <c r="O5704" i="1"/>
  <c r="N5704" i="1"/>
  <c r="M5664" i="1"/>
  <c r="N5664" i="1"/>
  <c r="O5664" i="1"/>
  <c r="O5624" i="1"/>
  <c r="N5624" i="1"/>
  <c r="O5584" i="1"/>
  <c r="N5584" i="1"/>
  <c r="M5544" i="1"/>
  <c r="N5544" i="1"/>
  <c r="O5544" i="1"/>
  <c r="N5504" i="1"/>
  <c r="M5504" i="1"/>
  <c r="O5504" i="1"/>
  <c r="K5424" i="1"/>
  <c r="N5424" i="1"/>
  <c r="O5424" i="1"/>
  <c r="M5384" i="1"/>
  <c r="O5384" i="1"/>
  <c r="N5384" i="1"/>
  <c r="M5344" i="1"/>
  <c r="N5344" i="1"/>
  <c r="O5344" i="1"/>
  <c r="O5304" i="1"/>
  <c r="N5304" i="1"/>
  <c r="N5264" i="1"/>
  <c r="O5264" i="1"/>
  <c r="O5224" i="1"/>
  <c r="M5224" i="1"/>
  <c r="N5224" i="1"/>
  <c r="N5184" i="1"/>
  <c r="O5184" i="1"/>
  <c r="M5184" i="1"/>
  <c r="O5144" i="1"/>
  <c r="N5144" i="1"/>
  <c r="N5104" i="1"/>
  <c r="O5104" i="1"/>
  <c r="M5064" i="1"/>
  <c r="O5064" i="1"/>
  <c r="N5064" i="1"/>
  <c r="M5024" i="1"/>
  <c r="N5024" i="1"/>
  <c r="O5024" i="1"/>
  <c r="O4984" i="1"/>
  <c r="N4984" i="1"/>
  <c r="N4944" i="1"/>
  <c r="O4944" i="1"/>
  <c r="O4904" i="1"/>
  <c r="M4904" i="1"/>
  <c r="N4904" i="1"/>
  <c r="N4864" i="1"/>
  <c r="O4864" i="1"/>
  <c r="M4864" i="1"/>
  <c r="O4824" i="1"/>
  <c r="N4824" i="1"/>
  <c r="N4784" i="1"/>
  <c r="O4784" i="1"/>
  <c r="N4744" i="1"/>
  <c r="M4744" i="1"/>
  <c r="O4744" i="1"/>
  <c r="O4704" i="1"/>
  <c r="N4704" i="1"/>
  <c r="M4704" i="1"/>
  <c r="O4664" i="1"/>
  <c r="I4664" i="1"/>
  <c r="N4664" i="1"/>
  <c r="N4624" i="1"/>
  <c r="O4624" i="1"/>
  <c r="N4584" i="1"/>
  <c r="M4584" i="1"/>
  <c r="O4584" i="1"/>
  <c r="O4544" i="1"/>
  <c r="M4544" i="1"/>
  <c r="N4544" i="1"/>
  <c r="O4504" i="1"/>
  <c r="N4504" i="1"/>
  <c r="M4424" i="1"/>
  <c r="N4424" i="1"/>
  <c r="O4424" i="1"/>
  <c r="O4384" i="1"/>
  <c r="M4384" i="1"/>
  <c r="N4384" i="1"/>
  <c r="O4344" i="1"/>
  <c r="N4344" i="1"/>
  <c r="I4304" i="1"/>
  <c r="N4304" i="1"/>
  <c r="O4304" i="1"/>
  <c r="N4264" i="1"/>
  <c r="M4264" i="1"/>
  <c r="O4264" i="1"/>
  <c r="L10022" i="1"/>
  <c r="I10022" i="1"/>
  <c r="K10022" i="1"/>
  <c r="J10022" i="1"/>
  <c r="M10022" i="1"/>
  <c r="J9982" i="1"/>
  <c r="L9982" i="1"/>
  <c r="K9982" i="1"/>
  <c r="M9982" i="1"/>
  <c r="I9982" i="1"/>
  <c r="I9942" i="1"/>
  <c r="N9942" i="1"/>
  <c r="K9942" i="1"/>
  <c r="M9942" i="1"/>
  <c r="N9902" i="1"/>
  <c r="L9902" i="1"/>
  <c r="K9902" i="1"/>
  <c r="J9902" i="1"/>
  <c r="M9902" i="1"/>
  <c r="N9862" i="1"/>
  <c r="L9862" i="1"/>
  <c r="I9862" i="1"/>
  <c r="K9862" i="1"/>
  <c r="M9862" i="1"/>
  <c r="J9862" i="1"/>
  <c r="N9822" i="1"/>
  <c r="J9822" i="1"/>
  <c r="M9822" i="1"/>
  <c r="I9822" i="1"/>
  <c r="K9822" i="1"/>
  <c r="K9782" i="1"/>
  <c r="J9782" i="1"/>
  <c r="M9782" i="1"/>
  <c r="I9782" i="1"/>
  <c r="N9782" i="1"/>
  <c r="I9742" i="1"/>
  <c r="K9742" i="1"/>
  <c r="L9742" i="1"/>
  <c r="M9742" i="1"/>
  <c r="J9742" i="1"/>
  <c r="N9742" i="1"/>
  <c r="J9702" i="1"/>
  <c r="L9702" i="1"/>
  <c r="I9702" i="1"/>
  <c r="M9702" i="1"/>
  <c r="K9702" i="1"/>
  <c r="N9702" i="1"/>
  <c r="L9662" i="1"/>
  <c r="M9662" i="1"/>
  <c r="J9662" i="1"/>
  <c r="I9662" i="1"/>
  <c r="K9662" i="1"/>
  <c r="N9662" i="1"/>
  <c r="L9622" i="1"/>
  <c r="M9622" i="1"/>
  <c r="J9622" i="1"/>
  <c r="N9622" i="1"/>
  <c r="I9622" i="1"/>
  <c r="K9622" i="1"/>
  <c r="K9582" i="1"/>
  <c r="M9582" i="1"/>
  <c r="N9582" i="1"/>
  <c r="J9582" i="1"/>
  <c r="L9582" i="1"/>
  <c r="I9582" i="1"/>
  <c r="M9542" i="1"/>
  <c r="J9542" i="1"/>
  <c r="K9542" i="1"/>
  <c r="N9542" i="1"/>
  <c r="L9542" i="1"/>
  <c r="M9502" i="1"/>
  <c r="J9502" i="1"/>
  <c r="N9502" i="1"/>
  <c r="I9502" i="1"/>
  <c r="K9502" i="1"/>
  <c r="L9502" i="1"/>
  <c r="J9462" i="1"/>
  <c r="L9462" i="1"/>
  <c r="I9462" i="1"/>
  <c r="K9462" i="1"/>
  <c r="M9462" i="1"/>
  <c r="I9422" i="1"/>
  <c r="K9422" i="1"/>
  <c r="L9422" i="1"/>
  <c r="M9422" i="1"/>
  <c r="J9422" i="1"/>
  <c r="I9382" i="1"/>
  <c r="J9382" i="1"/>
  <c r="K9382" i="1"/>
  <c r="N9382" i="1"/>
  <c r="L9382" i="1"/>
  <c r="M9382" i="1"/>
  <c r="N9342" i="1"/>
  <c r="J9342" i="1"/>
  <c r="I9342" i="1"/>
  <c r="K9342" i="1"/>
  <c r="L9342" i="1"/>
  <c r="M9342" i="1"/>
  <c r="N9302" i="1"/>
  <c r="L9302" i="1"/>
  <c r="M9302" i="1"/>
  <c r="J9302" i="1"/>
  <c r="I9302" i="1"/>
  <c r="K9302" i="1"/>
  <c r="K9262" i="1"/>
  <c r="N9262" i="1"/>
  <c r="I9262" i="1"/>
  <c r="L9262" i="1"/>
  <c r="M9262" i="1"/>
  <c r="J9262" i="1"/>
  <c r="J9222" i="1"/>
  <c r="K9222" i="1"/>
  <c r="I9222" i="1"/>
  <c r="L9222" i="1"/>
  <c r="M9222" i="1"/>
  <c r="N9222" i="1"/>
  <c r="J9182" i="1"/>
  <c r="K9182" i="1"/>
  <c r="L9182" i="1"/>
  <c r="I9182" i="1"/>
  <c r="N9182" i="1"/>
  <c r="M9142" i="1"/>
  <c r="K9142" i="1"/>
  <c r="J9142" i="1"/>
  <c r="I9142" i="1"/>
  <c r="N9142" i="1"/>
  <c r="I9102" i="1"/>
  <c r="M9102" i="1"/>
  <c r="N9102" i="1"/>
  <c r="K9102" i="1"/>
  <c r="J9102" i="1"/>
  <c r="K9062" i="1"/>
  <c r="J9062" i="1"/>
  <c r="I9062" i="1"/>
  <c r="L9062" i="1"/>
  <c r="N9062" i="1"/>
  <c r="M9022" i="1"/>
  <c r="J9022" i="1"/>
  <c r="I9022" i="1"/>
  <c r="N9022" i="1"/>
  <c r="M8982" i="1"/>
  <c r="L8982" i="1"/>
  <c r="N8982" i="1"/>
  <c r="K8982" i="1"/>
  <c r="I8982" i="1"/>
  <c r="J8982" i="1"/>
  <c r="L8942" i="1"/>
  <c r="M8942" i="1"/>
  <c r="N8942" i="1"/>
  <c r="K8942" i="1"/>
  <c r="I8942" i="1"/>
  <c r="J8942" i="1"/>
  <c r="K8902" i="1"/>
  <c r="I8902" i="1"/>
  <c r="J8902" i="1"/>
  <c r="N8902" i="1"/>
  <c r="M8902" i="1"/>
  <c r="L8902" i="1"/>
  <c r="K8862" i="1"/>
  <c r="I8862" i="1"/>
  <c r="J8862" i="1"/>
  <c r="L8862" i="1"/>
  <c r="M8862" i="1"/>
  <c r="K8822" i="1"/>
  <c r="I8822" i="1"/>
  <c r="J8822" i="1"/>
  <c r="L8822" i="1"/>
  <c r="M8822" i="1"/>
  <c r="L8782" i="1"/>
  <c r="M8782" i="1"/>
  <c r="K8782" i="1"/>
  <c r="I8782" i="1"/>
  <c r="J8782" i="1"/>
  <c r="K8742" i="1"/>
  <c r="J8742" i="1"/>
  <c r="N8742" i="1"/>
  <c r="I8742" i="1"/>
  <c r="L8742" i="1"/>
  <c r="M8742" i="1"/>
  <c r="K8702" i="1"/>
  <c r="J8702" i="1"/>
  <c r="I8702" i="1"/>
  <c r="L8702" i="1"/>
  <c r="M8702" i="1"/>
  <c r="N8702" i="1"/>
  <c r="K8662" i="1"/>
  <c r="L8662" i="1"/>
  <c r="M8662" i="1"/>
  <c r="J8662" i="1"/>
  <c r="I8662" i="1"/>
  <c r="N8662" i="1"/>
  <c r="I8622" i="1"/>
  <c r="M8622" i="1"/>
  <c r="K8622" i="1"/>
  <c r="N8622" i="1"/>
  <c r="J8622" i="1"/>
  <c r="K8582" i="1"/>
  <c r="J8582" i="1"/>
  <c r="I8582" i="1"/>
  <c r="L8582" i="1"/>
  <c r="M8582" i="1"/>
  <c r="N8582" i="1"/>
  <c r="L8542" i="1"/>
  <c r="J8542" i="1"/>
  <c r="M8542" i="1"/>
  <c r="I8542" i="1"/>
  <c r="N8542" i="1"/>
  <c r="L8502" i="1"/>
  <c r="M8502" i="1"/>
  <c r="K8502" i="1"/>
  <c r="J8502" i="1"/>
  <c r="N8502" i="1"/>
  <c r="I8502" i="1"/>
  <c r="I8462" i="1"/>
  <c r="L8462" i="1"/>
  <c r="N8462" i="1"/>
  <c r="K8462" i="1"/>
  <c r="J8462" i="1"/>
  <c r="K8422" i="1"/>
  <c r="L8422" i="1"/>
  <c r="J8422" i="1"/>
  <c r="M8422" i="1"/>
  <c r="I8422" i="1"/>
  <c r="N8422" i="1"/>
  <c r="L8382" i="1"/>
  <c r="M8382" i="1"/>
  <c r="N8382" i="1"/>
  <c r="I8382" i="1"/>
  <c r="M8342" i="1"/>
  <c r="K8342" i="1"/>
  <c r="N8342" i="1"/>
  <c r="J8342" i="1"/>
  <c r="L8342" i="1"/>
  <c r="I8342" i="1"/>
  <c r="M8302" i="1"/>
  <c r="I8302" i="1"/>
  <c r="K8302" i="1"/>
  <c r="J8302" i="1"/>
  <c r="L8302" i="1"/>
  <c r="M8262" i="1"/>
  <c r="J8262" i="1"/>
  <c r="I8262" i="1"/>
  <c r="L8262" i="1"/>
  <c r="K8262" i="1"/>
  <c r="K8222" i="1"/>
  <c r="N8222" i="1"/>
  <c r="J8222" i="1"/>
  <c r="I8222" i="1"/>
  <c r="L8222" i="1"/>
  <c r="M8222" i="1"/>
  <c r="I8182" i="1"/>
  <c r="K8182" i="1"/>
  <c r="J8182" i="1"/>
  <c r="L8182" i="1"/>
  <c r="M8182" i="1"/>
  <c r="N8182" i="1"/>
  <c r="I8142" i="1"/>
  <c r="K8142" i="1"/>
  <c r="L8142" i="1"/>
  <c r="M8142" i="1"/>
  <c r="J8142" i="1"/>
  <c r="N8142" i="1"/>
  <c r="J8102" i="1"/>
  <c r="I8102" i="1"/>
  <c r="L8102" i="1"/>
  <c r="M8102" i="1"/>
  <c r="N8102" i="1"/>
  <c r="K8102" i="1"/>
  <c r="K8062" i="1"/>
  <c r="J8062" i="1"/>
  <c r="L8062" i="1"/>
  <c r="N8062" i="1"/>
  <c r="M8062" i="1"/>
  <c r="I8062" i="1"/>
  <c r="I8022" i="1"/>
  <c r="N8022" i="1"/>
  <c r="J8022" i="1"/>
  <c r="L8022" i="1"/>
  <c r="M8022" i="1"/>
  <c r="N7982" i="1"/>
  <c r="I7982" i="1"/>
  <c r="L7982" i="1"/>
  <c r="K7982" i="1"/>
  <c r="M7982" i="1"/>
  <c r="J7982" i="1"/>
  <c r="M7942" i="1"/>
  <c r="I7942" i="1"/>
  <c r="K7942" i="1"/>
  <c r="J7942" i="1"/>
  <c r="I7902" i="1"/>
  <c r="K7902" i="1"/>
  <c r="N7902" i="1"/>
  <c r="J7902" i="1"/>
  <c r="L7862" i="1"/>
  <c r="M7862" i="1"/>
  <c r="J7862" i="1"/>
  <c r="N7862" i="1"/>
  <c r="L7822" i="1"/>
  <c r="I7822" i="1"/>
  <c r="K7822" i="1"/>
  <c r="J7822" i="1"/>
  <c r="N7822" i="1"/>
  <c r="L7782" i="1"/>
  <c r="N7782" i="1"/>
  <c r="K7782" i="1"/>
  <c r="I7782" i="1"/>
  <c r="J7782" i="1"/>
  <c r="K7742" i="1"/>
  <c r="L7742" i="1"/>
  <c r="I7742" i="1"/>
  <c r="M7742" i="1"/>
  <c r="J7742" i="1"/>
  <c r="N7742" i="1"/>
  <c r="L7702" i="1"/>
  <c r="M7702" i="1"/>
  <c r="J7702" i="1"/>
  <c r="N7702" i="1"/>
  <c r="M7662" i="1"/>
  <c r="K7662" i="1"/>
  <c r="I7662" i="1"/>
  <c r="J7662" i="1"/>
  <c r="L7662" i="1"/>
  <c r="N7622" i="1"/>
  <c r="K7622" i="1"/>
  <c r="L7622" i="1"/>
  <c r="I7622" i="1"/>
  <c r="J7622" i="1"/>
  <c r="M7622" i="1"/>
  <c r="N7582" i="1"/>
  <c r="I7582" i="1"/>
  <c r="J7582" i="1"/>
  <c r="L7582" i="1"/>
  <c r="M7582" i="1"/>
  <c r="K7582" i="1"/>
  <c r="K7542" i="1"/>
  <c r="I7542" i="1"/>
  <c r="J7542" i="1"/>
  <c r="L7542" i="1"/>
  <c r="M7542" i="1"/>
  <c r="N7542" i="1"/>
  <c r="K7502" i="1"/>
  <c r="I7502" i="1"/>
  <c r="J7502" i="1"/>
  <c r="L7502" i="1"/>
  <c r="M7502" i="1"/>
  <c r="N7502" i="1"/>
  <c r="I7462" i="1"/>
  <c r="L7462" i="1"/>
  <c r="N7462" i="1"/>
  <c r="K7462" i="1"/>
  <c r="M7462" i="1"/>
  <c r="J7462" i="1"/>
  <c r="J7422" i="1"/>
  <c r="N7422" i="1"/>
  <c r="L7422" i="1"/>
  <c r="M7422" i="1"/>
  <c r="K7422" i="1"/>
  <c r="K7382" i="1"/>
  <c r="J7382" i="1"/>
  <c r="I7382" i="1"/>
  <c r="N7382" i="1"/>
  <c r="L7382" i="1"/>
  <c r="M7382" i="1"/>
  <c r="N7342" i="1"/>
  <c r="M7342" i="1"/>
  <c r="L7342" i="1"/>
  <c r="J7342" i="1"/>
  <c r="I7342" i="1"/>
  <c r="I7302" i="1"/>
  <c r="N7302" i="1"/>
  <c r="M7302" i="1"/>
  <c r="L7302" i="1"/>
  <c r="K7302" i="1"/>
  <c r="J7302" i="1"/>
  <c r="N7262" i="1"/>
  <c r="J7262" i="1"/>
  <c r="I7262" i="1"/>
  <c r="M7262" i="1"/>
  <c r="L7262" i="1"/>
  <c r="K7262" i="1"/>
  <c r="N7242" i="1"/>
  <c r="J7242" i="1"/>
  <c r="K7222" i="1"/>
  <c r="J7222" i="1"/>
  <c r="L7222" i="1"/>
  <c r="I7222" i="1"/>
  <c r="N7222" i="1"/>
  <c r="K7182" i="1"/>
  <c r="L7182" i="1"/>
  <c r="J7182" i="1"/>
  <c r="N7182" i="1"/>
  <c r="I7182" i="1"/>
  <c r="M7142" i="1"/>
  <c r="K7142" i="1"/>
  <c r="N7142" i="1"/>
  <c r="J7142" i="1"/>
  <c r="O7142" i="1"/>
  <c r="M7102" i="1"/>
  <c r="L7102" i="1"/>
  <c r="N7102" i="1"/>
  <c r="I7102" i="1"/>
  <c r="K7102" i="1"/>
  <c r="J7102" i="1"/>
  <c r="K7062" i="1"/>
  <c r="M7062" i="1"/>
  <c r="J7062" i="1"/>
  <c r="L7062" i="1"/>
  <c r="N7062" i="1"/>
  <c r="I7062" i="1"/>
  <c r="L7042" i="1"/>
  <c r="N7042" i="1"/>
  <c r="L7022" i="1"/>
  <c r="M7022" i="1"/>
  <c r="I7022" i="1"/>
  <c r="N7022" i="1"/>
  <c r="K7022" i="1"/>
  <c r="N6982" i="1"/>
  <c r="I6982" i="1"/>
  <c r="K6982" i="1"/>
  <c r="L6982" i="1"/>
  <c r="M6982" i="1"/>
  <c r="O6982" i="1"/>
  <c r="N6942" i="1"/>
  <c r="J6942" i="1"/>
  <c r="I6942" i="1"/>
  <c r="K6942" i="1"/>
  <c r="M6942" i="1"/>
  <c r="L6942" i="1"/>
  <c r="K6902" i="1"/>
  <c r="J6902" i="1"/>
  <c r="M6902" i="1"/>
  <c r="L6902" i="1"/>
  <c r="N6902" i="1"/>
  <c r="I6902" i="1"/>
  <c r="M6862" i="1"/>
  <c r="J6862" i="1"/>
  <c r="N6862" i="1"/>
  <c r="L6862" i="1"/>
  <c r="J6822" i="1"/>
  <c r="K6822" i="1"/>
  <c r="I6822" i="1"/>
  <c r="N6822" i="1"/>
  <c r="L6822" i="1"/>
  <c r="M6822" i="1"/>
  <c r="O6822" i="1"/>
  <c r="J6782" i="1"/>
  <c r="N6782" i="1"/>
  <c r="L6782" i="1"/>
  <c r="M6782" i="1"/>
  <c r="K6782" i="1"/>
  <c r="I6782" i="1"/>
  <c r="K6742" i="1"/>
  <c r="I6742" i="1"/>
  <c r="J6742" i="1"/>
  <c r="N6742" i="1"/>
  <c r="M6742" i="1"/>
  <c r="L6742" i="1"/>
  <c r="K6702" i="1"/>
  <c r="N6702" i="1"/>
  <c r="I6702" i="1"/>
  <c r="J6702" i="1"/>
  <c r="M6702" i="1"/>
  <c r="L6702" i="1"/>
  <c r="N6662" i="1"/>
  <c r="K6662" i="1"/>
  <c r="M6662" i="1"/>
  <c r="J6662" i="1"/>
  <c r="L6662" i="1"/>
  <c r="I6662" i="1"/>
  <c r="O6662" i="1"/>
  <c r="I6622" i="1"/>
  <c r="L6622" i="1"/>
  <c r="K6622" i="1"/>
  <c r="J6622" i="1"/>
  <c r="N6622" i="1"/>
  <c r="M6582" i="1"/>
  <c r="L6582" i="1"/>
  <c r="N6582" i="1"/>
  <c r="J6582" i="1"/>
  <c r="K6582" i="1"/>
  <c r="J6542" i="1"/>
  <c r="K6542" i="1"/>
  <c r="L6542" i="1"/>
  <c r="I6542" i="1"/>
  <c r="N6542" i="1"/>
  <c r="J6502" i="1"/>
  <c r="K6502" i="1"/>
  <c r="L6502" i="1"/>
  <c r="N6502" i="1"/>
  <c r="I6502" i="1"/>
  <c r="O6502" i="1"/>
  <c r="M6462" i="1"/>
  <c r="I6462" i="1"/>
  <c r="N6462" i="1"/>
  <c r="L6462" i="1"/>
  <c r="K6462" i="1"/>
  <c r="M6422" i="1"/>
  <c r="I6422" i="1"/>
  <c r="L6422" i="1"/>
  <c r="J6422" i="1"/>
  <c r="K6422" i="1"/>
  <c r="M6382" i="1"/>
  <c r="K6382" i="1"/>
  <c r="N6382" i="1"/>
  <c r="I6382" i="1"/>
  <c r="J6382" i="1"/>
  <c r="I6342" i="1"/>
  <c r="N6342" i="1"/>
  <c r="J6342" i="1"/>
  <c r="M6342" i="1"/>
  <c r="O6342" i="1"/>
  <c r="N6302" i="1"/>
  <c r="J6302" i="1"/>
  <c r="I6302" i="1"/>
  <c r="K6302" i="1"/>
  <c r="O6302" i="1"/>
  <c r="M6302" i="1"/>
  <c r="I6262" i="1"/>
  <c r="N6262" i="1"/>
  <c r="K6262" i="1"/>
  <c r="M6262" i="1"/>
  <c r="N6242" i="1"/>
  <c r="O6242" i="1"/>
  <c r="K6222" i="1"/>
  <c r="O6222" i="1"/>
  <c r="N6222" i="1"/>
  <c r="L6222" i="1"/>
  <c r="J6222" i="1"/>
  <c r="M6222" i="1"/>
  <c r="I6222" i="1"/>
  <c r="I6182" i="1"/>
  <c r="K6182" i="1"/>
  <c r="L6182" i="1"/>
  <c r="J6182" i="1"/>
  <c r="M6182" i="1"/>
  <c r="N6182" i="1"/>
  <c r="O6182" i="1"/>
  <c r="L6142" i="1"/>
  <c r="N6142" i="1"/>
  <c r="I6142" i="1"/>
  <c r="M6142" i="1"/>
  <c r="O6142" i="1"/>
  <c r="K6142" i="1"/>
  <c r="J6142" i="1"/>
  <c r="J6102" i="1"/>
  <c r="L6102" i="1"/>
  <c r="I6102" i="1"/>
  <c r="N6102" i="1"/>
  <c r="K6102" i="1"/>
  <c r="N6082" i="1"/>
  <c r="O6082" i="1"/>
  <c r="I6062" i="1"/>
  <c r="K6062" i="1"/>
  <c r="L6062" i="1"/>
  <c r="N6062" i="1"/>
  <c r="O6062" i="1"/>
  <c r="M6022" i="1"/>
  <c r="L6022" i="1"/>
  <c r="I6022" i="1"/>
  <c r="J6022" i="1"/>
  <c r="O6022" i="1"/>
  <c r="N6022" i="1"/>
  <c r="L5982" i="1"/>
  <c r="N5982" i="1"/>
  <c r="O5982" i="1"/>
  <c r="K5982" i="1"/>
  <c r="I5982" i="1"/>
  <c r="J5982" i="1"/>
  <c r="M5982" i="1"/>
  <c r="L5942" i="1"/>
  <c r="N5942" i="1"/>
  <c r="J5942" i="1"/>
  <c r="K5942" i="1"/>
  <c r="M5942" i="1"/>
  <c r="I5942" i="1"/>
  <c r="O5942" i="1"/>
  <c r="N5922" i="1"/>
  <c r="O5922" i="1"/>
  <c r="K5902" i="1"/>
  <c r="L5902" i="1"/>
  <c r="I5902" i="1"/>
  <c r="N5902" i="1"/>
  <c r="O5902" i="1"/>
  <c r="M5902" i="1"/>
  <c r="J5902" i="1"/>
  <c r="L5862" i="1"/>
  <c r="J5862" i="1"/>
  <c r="O5862" i="1"/>
  <c r="I5862" i="1"/>
  <c r="M5862" i="1"/>
  <c r="N5862" i="1"/>
  <c r="L5822" i="1"/>
  <c r="J5822" i="1"/>
  <c r="N5822" i="1"/>
  <c r="M5822" i="1"/>
  <c r="K5822" i="1"/>
  <c r="I5822" i="1"/>
  <c r="O5822" i="1"/>
  <c r="I5782" i="1"/>
  <c r="M5782" i="1"/>
  <c r="J5782" i="1"/>
  <c r="K5782" i="1"/>
  <c r="O5782" i="1"/>
  <c r="N5782" i="1"/>
  <c r="L5782" i="1"/>
  <c r="N5762" i="1"/>
  <c r="O5762" i="1"/>
  <c r="M5742" i="1"/>
  <c r="N5742" i="1"/>
  <c r="I5742" i="1"/>
  <c r="J5742" i="1"/>
  <c r="K5742" i="1"/>
  <c r="L5742" i="1"/>
  <c r="M5702" i="1"/>
  <c r="O5702" i="1"/>
  <c r="K5702" i="1"/>
  <c r="I5702" i="1"/>
  <c r="N5702" i="1"/>
  <c r="L5702" i="1"/>
  <c r="J5702" i="1"/>
  <c r="J5662" i="1"/>
  <c r="N5662" i="1"/>
  <c r="O5662" i="1"/>
  <c r="L5662" i="1"/>
  <c r="I5662" i="1"/>
  <c r="M5662" i="1"/>
  <c r="N5642" i="1"/>
  <c r="K5642" i="1"/>
  <c r="I5622" i="1"/>
  <c r="J5622" i="1"/>
  <c r="K5622" i="1"/>
  <c r="N5622" i="1"/>
  <c r="L5622" i="1"/>
  <c r="M5622" i="1"/>
  <c r="N5602" i="1"/>
  <c r="O5602" i="1"/>
  <c r="O5582" i="1"/>
  <c r="N5582" i="1"/>
  <c r="I5582" i="1"/>
  <c r="J5582" i="1"/>
  <c r="K5582" i="1"/>
  <c r="M5582" i="1"/>
  <c r="L5582" i="1"/>
  <c r="M5542" i="1"/>
  <c r="J5542" i="1"/>
  <c r="L5542" i="1"/>
  <c r="N5542" i="1"/>
  <c r="I5542" i="1"/>
  <c r="O5542" i="1"/>
  <c r="K5542" i="1"/>
  <c r="N5522" i="1"/>
  <c r="L5522" i="1"/>
  <c r="I5502" i="1"/>
  <c r="K5502" i="1"/>
  <c r="N5502" i="1"/>
  <c r="M5502" i="1"/>
  <c r="O5502" i="1"/>
  <c r="L5502" i="1"/>
  <c r="J5502" i="1"/>
  <c r="J5462" i="1"/>
  <c r="O5462" i="1"/>
  <c r="I5462" i="1"/>
  <c r="M5462" i="1"/>
  <c r="L5462" i="1"/>
  <c r="N5462" i="1"/>
  <c r="N5442" i="1"/>
  <c r="O5442" i="1"/>
  <c r="M5422" i="1"/>
  <c r="N5422" i="1"/>
  <c r="K5422" i="1"/>
  <c r="I5422" i="1"/>
  <c r="L5422" i="1"/>
  <c r="O5422" i="1"/>
  <c r="M5382" i="1"/>
  <c r="L5382" i="1"/>
  <c r="O5382" i="1"/>
  <c r="J5382" i="1"/>
  <c r="N5382" i="1"/>
  <c r="K5382" i="1"/>
  <c r="I5382" i="1"/>
  <c r="K5342" i="1"/>
  <c r="I5342" i="1"/>
  <c r="N5342" i="1"/>
  <c r="O5342" i="1"/>
  <c r="L5342" i="1"/>
  <c r="J5342" i="1"/>
  <c r="M5342" i="1"/>
  <c r="L5322" i="1"/>
  <c r="N5322" i="1"/>
  <c r="J5302" i="1"/>
  <c r="K5302" i="1"/>
  <c r="I5302" i="1"/>
  <c r="L5302" i="1"/>
  <c r="N5302" i="1"/>
  <c r="M5302" i="1"/>
  <c r="O5302" i="1"/>
  <c r="N5262" i="1"/>
  <c r="L5262" i="1"/>
  <c r="K5262" i="1"/>
  <c r="M5262" i="1"/>
  <c r="O5262" i="1"/>
  <c r="I5262" i="1"/>
  <c r="I5222" i="1"/>
  <c r="L5222" i="1"/>
  <c r="O5222" i="1"/>
  <c r="J5222" i="1"/>
  <c r="M5222" i="1"/>
  <c r="N5222" i="1"/>
  <c r="K5222" i="1"/>
  <c r="K5182" i="1"/>
  <c r="N5182" i="1"/>
  <c r="O5182" i="1"/>
  <c r="L5182" i="1"/>
  <c r="M5182" i="1"/>
  <c r="J5182" i="1"/>
  <c r="J5142" i="1"/>
  <c r="M5142" i="1"/>
  <c r="L5142" i="1"/>
  <c r="I5142" i="1"/>
  <c r="N5142" i="1"/>
  <c r="O5142" i="1"/>
  <c r="M5102" i="1"/>
  <c r="N5102" i="1"/>
  <c r="K5102" i="1"/>
  <c r="O5102" i="1"/>
  <c r="I5102" i="1"/>
  <c r="N5082" i="1"/>
  <c r="L5082" i="1"/>
  <c r="M5062" i="1"/>
  <c r="I5062" i="1"/>
  <c r="O5062" i="1"/>
  <c r="J5062" i="1"/>
  <c r="N5062" i="1"/>
  <c r="K5062" i="1"/>
  <c r="N5042" i="1"/>
  <c r="L5042" i="1"/>
  <c r="K5022" i="1"/>
  <c r="L5022" i="1"/>
  <c r="N5022" i="1"/>
  <c r="O5022" i="1"/>
  <c r="J5022" i="1"/>
  <c r="M5022" i="1"/>
  <c r="J4982" i="1"/>
  <c r="L4982" i="1"/>
  <c r="I4982" i="1"/>
  <c r="N4982" i="1"/>
  <c r="M4982" i="1"/>
  <c r="O4982" i="1"/>
  <c r="L4942" i="1"/>
  <c r="N4942" i="1"/>
  <c r="K4942" i="1"/>
  <c r="M4942" i="1"/>
  <c r="O4942" i="1"/>
  <c r="I4942" i="1"/>
  <c r="N4922" i="1"/>
  <c r="L4922" i="1"/>
  <c r="I4902" i="1"/>
  <c r="L4902" i="1"/>
  <c r="O4902" i="1"/>
  <c r="J4902" i="1"/>
  <c r="M4902" i="1"/>
  <c r="N4902" i="1"/>
  <c r="K4902" i="1"/>
  <c r="N4882" i="1"/>
  <c r="L4882" i="1"/>
  <c r="K4862" i="1"/>
  <c r="L4862" i="1"/>
  <c r="N4862" i="1"/>
  <c r="O4862" i="1"/>
  <c r="J4862" i="1"/>
  <c r="J4822" i="1"/>
  <c r="L4822" i="1"/>
  <c r="I4822" i="1"/>
  <c r="N4822" i="1"/>
  <c r="O4822" i="1"/>
  <c r="L4782" i="1"/>
  <c r="M4782" i="1"/>
  <c r="N4782" i="1"/>
  <c r="K4782" i="1"/>
  <c r="O4782" i="1"/>
  <c r="I4782" i="1"/>
  <c r="I4742" i="1"/>
  <c r="M4742" i="1"/>
  <c r="L4742" i="1"/>
  <c r="O4742" i="1"/>
  <c r="J4742" i="1"/>
  <c r="K4742" i="1"/>
  <c r="N4742" i="1"/>
  <c r="L4702" i="1"/>
  <c r="I4702" i="1"/>
  <c r="O4702" i="1"/>
  <c r="N4702" i="1"/>
  <c r="J4702" i="1"/>
  <c r="M4702" i="1"/>
  <c r="K4702" i="1"/>
  <c r="J4662" i="1"/>
  <c r="K4662" i="1"/>
  <c r="I4662" i="1"/>
  <c r="N4662" i="1"/>
  <c r="M4662" i="1"/>
  <c r="L4662" i="1"/>
  <c r="O4662" i="1"/>
  <c r="N4622" i="1"/>
  <c r="K4622" i="1"/>
  <c r="I4622" i="1"/>
  <c r="M4622" i="1"/>
  <c r="O4622" i="1"/>
  <c r="L4622" i="1"/>
  <c r="N4582" i="1"/>
  <c r="M4582" i="1"/>
  <c r="O4582" i="1"/>
  <c r="J4582" i="1"/>
  <c r="K4582" i="1"/>
  <c r="I4582" i="1"/>
  <c r="L4582" i="1"/>
  <c r="I4542" i="1"/>
  <c r="O4542" i="1"/>
  <c r="M4542" i="1"/>
  <c r="J4542" i="1"/>
  <c r="N4542" i="1"/>
  <c r="K4542" i="1"/>
  <c r="L4542" i="1"/>
  <c r="K4502" i="1"/>
  <c r="M4502" i="1"/>
  <c r="N4502" i="1"/>
  <c r="L4502" i="1"/>
  <c r="J4502" i="1"/>
  <c r="O4502" i="1"/>
  <c r="M4462" i="1"/>
  <c r="J4462" i="1"/>
  <c r="I4462" i="1"/>
  <c r="O4462" i="1"/>
  <c r="L4462" i="1"/>
  <c r="N4422" i="1"/>
  <c r="J4422" i="1"/>
  <c r="O4422" i="1"/>
  <c r="K4422" i="1"/>
  <c r="I4422" i="1"/>
  <c r="L4422" i="1"/>
  <c r="M4422" i="1"/>
  <c r="O4382" i="1"/>
  <c r="J4382" i="1"/>
  <c r="L4382" i="1"/>
  <c r="M4382" i="1"/>
  <c r="N4382" i="1"/>
  <c r="K4382" i="1"/>
  <c r="I4382" i="1"/>
  <c r="I4342" i="1"/>
  <c r="K4342" i="1"/>
  <c r="N4342" i="1"/>
  <c r="L4342" i="1"/>
  <c r="M4342" i="1"/>
  <c r="J4342" i="1"/>
  <c r="O4342" i="1"/>
  <c r="J4302" i="1"/>
  <c r="I4302" i="1"/>
  <c r="N4302" i="1"/>
  <c r="M4302" i="1"/>
  <c r="L4302" i="1"/>
  <c r="O4302" i="1"/>
  <c r="N4262" i="1"/>
  <c r="J4262" i="1"/>
  <c r="I4262" i="1"/>
  <c r="M4262" i="1"/>
  <c r="O4262" i="1"/>
  <c r="K4262" i="1"/>
  <c r="L4262" i="1"/>
  <c r="K7862" i="1"/>
  <c r="J8382" i="1"/>
  <c r="I9902" i="1"/>
  <c r="I6862" i="1"/>
  <c r="I7862" i="1"/>
  <c r="K9022" i="1"/>
  <c r="K8022" i="1"/>
  <c r="I10025" i="1"/>
  <c r="J9719" i="1"/>
  <c r="J9559" i="1"/>
  <c r="I9919" i="1"/>
  <c r="L10024" i="1"/>
  <c r="L9384" i="1"/>
  <c r="J9759" i="1"/>
  <c r="J9599" i="1"/>
  <c r="J9439" i="1"/>
  <c r="L8504" i="1"/>
  <c r="K10012" i="1"/>
  <c r="J10012" i="1"/>
  <c r="M10012" i="1"/>
  <c r="I10012" i="1"/>
  <c r="O10012" i="1"/>
  <c r="L10012" i="1"/>
  <c r="I9980" i="1"/>
  <c r="J9980" i="1"/>
  <c r="K9980" i="1"/>
  <c r="L9980" i="1"/>
  <c r="M9980" i="1"/>
  <c r="N9980" i="1"/>
  <c r="O9980" i="1"/>
  <c r="I9956" i="1"/>
  <c r="K9956" i="1"/>
  <c r="J9956" i="1"/>
  <c r="M9956" i="1"/>
  <c r="L9956" i="1"/>
  <c r="O9956" i="1"/>
  <c r="N9956" i="1"/>
  <c r="I9940" i="1"/>
  <c r="K9940" i="1"/>
  <c r="J9940" i="1"/>
  <c r="O9940" i="1"/>
  <c r="L9940" i="1"/>
  <c r="I9924" i="1"/>
  <c r="J9924" i="1"/>
  <c r="K9924" i="1"/>
  <c r="L9924" i="1"/>
  <c r="M9924" i="1"/>
  <c r="N9924" i="1"/>
  <c r="O9924" i="1"/>
  <c r="I9900" i="1"/>
  <c r="J9900" i="1"/>
  <c r="K9900" i="1"/>
  <c r="L9900" i="1"/>
  <c r="M9900" i="1"/>
  <c r="O9900" i="1"/>
  <c r="N9900" i="1"/>
  <c r="I9876" i="1"/>
  <c r="K9876" i="1"/>
  <c r="L9876" i="1"/>
  <c r="M9876" i="1"/>
  <c r="J9876" i="1"/>
  <c r="O9876" i="1"/>
  <c r="I9852" i="1"/>
  <c r="J9852" i="1"/>
  <c r="L9852" i="1"/>
  <c r="M9852" i="1"/>
  <c r="N9852" i="1"/>
  <c r="O9852" i="1"/>
  <c r="I9828" i="1"/>
  <c r="J9828" i="1"/>
  <c r="K9828" i="1"/>
  <c r="M9828" i="1"/>
  <c r="O9828" i="1"/>
  <c r="N9828" i="1"/>
  <c r="I9804" i="1"/>
  <c r="J9804" i="1"/>
  <c r="K9804" i="1"/>
  <c r="M9804" i="1"/>
  <c r="O9804" i="1"/>
  <c r="I9780" i="1"/>
  <c r="J9780" i="1"/>
  <c r="K9780" i="1"/>
  <c r="L9780" i="1"/>
  <c r="N9780" i="1"/>
  <c r="O9780" i="1"/>
  <c r="J9756" i="1"/>
  <c r="K9756" i="1"/>
  <c r="I9756" i="1"/>
  <c r="M9756" i="1"/>
  <c r="L9756" i="1"/>
  <c r="O9756" i="1"/>
  <c r="I9732" i="1"/>
  <c r="J9732" i="1"/>
  <c r="K9732" i="1"/>
  <c r="L9732" i="1"/>
  <c r="N9732" i="1"/>
  <c r="M9732" i="1"/>
  <c r="O9732" i="1"/>
  <c r="I9708" i="1"/>
  <c r="J9708" i="1"/>
  <c r="L9708" i="1"/>
  <c r="K9708" i="1"/>
  <c r="N9708" i="1"/>
  <c r="M9708" i="1"/>
  <c r="O9708" i="1"/>
  <c r="I9676" i="1"/>
  <c r="J9676" i="1"/>
  <c r="K9676" i="1"/>
  <c r="M9676" i="1"/>
  <c r="O9676" i="1"/>
  <c r="I9652" i="1"/>
  <c r="J9652" i="1"/>
  <c r="K9652" i="1"/>
  <c r="L9652" i="1"/>
  <c r="M9652" i="1"/>
  <c r="N9652" i="1"/>
  <c r="O9652" i="1"/>
  <c r="I9636" i="1"/>
  <c r="K9636" i="1"/>
  <c r="J9636" i="1"/>
  <c r="L9636" i="1"/>
  <c r="O9636" i="1"/>
  <c r="N9636" i="1"/>
  <c r="J9612" i="1"/>
  <c r="K9612" i="1"/>
  <c r="I9612" i="1"/>
  <c r="M9612" i="1"/>
  <c r="L9612" i="1"/>
  <c r="O9612" i="1"/>
  <c r="I9588" i="1"/>
  <c r="J9588" i="1"/>
  <c r="L9588" i="1"/>
  <c r="K9588" i="1"/>
  <c r="M9588" i="1"/>
  <c r="N9588" i="1"/>
  <c r="O9588" i="1"/>
  <c r="I9564" i="1"/>
  <c r="K9564" i="1"/>
  <c r="M9564" i="1"/>
  <c r="J9564" i="1"/>
  <c r="L9564" i="1"/>
  <c r="O9564" i="1"/>
  <c r="I9540" i="1"/>
  <c r="J9540" i="1"/>
  <c r="K9540" i="1"/>
  <c r="L9540" i="1"/>
  <c r="M9540" i="1"/>
  <c r="N9540" i="1"/>
  <c r="O9540" i="1"/>
  <c r="I9516" i="1"/>
  <c r="J9516" i="1"/>
  <c r="K9516" i="1"/>
  <c r="L9516" i="1"/>
  <c r="M9516" i="1"/>
  <c r="O9516" i="1"/>
  <c r="N9516" i="1"/>
  <c r="I9492" i="1"/>
  <c r="K9492" i="1"/>
  <c r="J9492" i="1"/>
  <c r="M9492" i="1"/>
  <c r="L9492" i="1"/>
  <c r="O9492" i="1"/>
  <c r="I9468" i="1"/>
  <c r="J9468" i="1"/>
  <c r="K9468" i="1"/>
  <c r="L9468" i="1"/>
  <c r="M9468" i="1"/>
  <c r="N9468" i="1"/>
  <c r="O9468" i="1"/>
  <c r="I9444" i="1"/>
  <c r="K9444" i="1"/>
  <c r="J9444" i="1"/>
  <c r="M9444" i="1"/>
  <c r="L9444" i="1"/>
  <c r="O9444" i="1"/>
  <c r="N9444" i="1"/>
  <c r="I9420" i="1"/>
  <c r="J9420" i="1"/>
  <c r="K9420" i="1"/>
  <c r="M9420" i="1"/>
  <c r="L9420" i="1"/>
  <c r="O9420" i="1"/>
  <c r="I9396" i="1"/>
  <c r="J9396" i="1"/>
  <c r="K9396" i="1"/>
  <c r="L9396" i="1"/>
  <c r="O9396" i="1"/>
  <c r="N9396" i="1"/>
  <c r="M9396" i="1"/>
  <c r="J9372" i="1"/>
  <c r="M9372" i="1"/>
  <c r="I9372" i="1"/>
  <c r="J9348" i="1"/>
  <c r="K9348" i="1"/>
  <c r="M9348" i="1"/>
  <c r="N9348" i="1"/>
  <c r="I9348" i="1"/>
  <c r="O9348" i="1"/>
  <c r="I9324" i="1"/>
  <c r="J9324" i="1"/>
  <c r="K9324" i="1"/>
  <c r="L9324" i="1"/>
  <c r="M9324" i="1"/>
  <c r="N9324" i="1"/>
  <c r="O9324" i="1"/>
  <c r="J9300" i="1"/>
  <c r="K9300" i="1"/>
  <c r="L9300" i="1"/>
  <c r="M9300" i="1"/>
  <c r="I9300" i="1"/>
  <c r="I9276" i="1"/>
  <c r="K9276" i="1"/>
  <c r="J9276" i="1"/>
  <c r="L9276" i="1"/>
  <c r="M9276" i="1"/>
  <c r="N9276" i="1"/>
  <c r="O9276" i="1"/>
  <c r="I9252" i="1"/>
  <c r="J9252" i="1"/>
  <c r="K9252" i="1"/>
  <c r="L9252" i="1"/>
  <c r="N9252" i="1"/>
  <c r="I9220" i="1"/>
  <c r="K9220" i="1"/>
  <c r="J9220" i="1"/>
  <c r="N9220" i="1"/>
  <c r="O9220" i="1"/>
  <c r="M9220" i="1"/>
  <c r="I9204" i="1"/>
  <c r="J9204" i="1"/>
  <c r="L9204" i="1"/>
  <c r="K9204" i="1"/>
  <c r="O9204" i="1"/>
  <c r="N9204" i="1"/>
  <c r="I9180" i="1"/>
  <c r="J9180" i="1"/>
  <c r="K9180" i="1"/>
  <c r="M9180" i="1"/>
  <c r="L9180" i="1"/>
  <c r="I9156" i="1"/>
  <c r="K9156" i="1"/>
  <c r="M9156" i="1"/>
  <c r="N9156" i="1"/>
  <c r="O9156" i="1"/>
  <c r="J9156" i="1"/>
  <c r="L9156" i="1"/>
  <c r="J9140" i="1"/>
  <c r="I9140" i="1"/>
  <c r="K9140" i="1"/>
  <c r="L9140" i="1"/>
  <c r="M9140" i="1"/>
  <c r="N9140" i="1"/>
  <c r="O9140" i="1"/>
  <c r="I9116" i="1"/>
  <c r="J9116" i="1"/>
  <c r="M9116" i="1"/>
  <c r="L9116" i="1"/>
  <c r="K9116" i="1"/>
  <c r="I9092" i="1"/>
  <c r="J9092" i="1"/>
  <c r="K9092" i="1"/>
  <c r="L9092" i="1"/>
  <c r="N9092" i="1"/>
  <c r="O9092" i="1"/>
  <c r="M9092" i="1"/>
  <c r="I9076" i="1"/>
  <c r="L9076" i="1"/>
  <c r="J9076" i="1"/>
  <c r="M9076" i="1"/>
  <c r="N9076" i="1"/>
  <c r="O9076" i="1"/>
  <c r="I9052" i="1"/>
  <c r="K9052" i="1"/>
  <c r="J9052" i="1"/>
  <c r="M9052" i="1"/>
  <c r="K9028" i="1"/>
  <c r="J9028" i="1"/>
  <c r="I9028" i="1"/>
  <c r="L9028" i="1"/>
  <c r="M9028" i="1"/>
  <c r="N9028" i="1"/>
  <c r="O9028" i="1"/>
  <c r="J9004" i="1"/>
  <c r="K9004" i="1"/>
  <c r="I9004" i="1"/>
  <c r="L9004" i="1"/>
  <c r="M9004" i="1"/>
  <c r="N9004" i="1"/>
  <c r="O9004" i="1"/>
  <c r="I8980" i="1"/>
  <c r="J8980" i="1"/>
  <c r="K8980" i="1"/>
  <c r="M8980" i="1"/>
  <c r="I8956" i="1"/>
  <c r="J8956" i="1"/>
  <c r="K8956" i="1"/>
  <c r="L8956" i="1"/>
  <c r="M8956" i="1"/>
  <c r="N8956" i="1"/>
  <c r="O8956" i="1"/>
  <c r="I8932" i="1"/>
  <c r="K8932" i="1"/>
  <c r="J8932" i="1"/>
  <c r="M8932" i="1"/>
  <c r="L8932" i="1"/>
  <c r="N8932" i="1"/>
  <c r="J8908" i="1"/>
  <c r="K8908" i="1"/>
  <c r="I8908" i="1"/>
  <c r="M8908" i="1"/>
  <c r="L8908" i="1"/>
  <c r="O8908" i="1"/>
  <c r="I8876" i="1"/>
  <c r="J8876" i="1"/>
  <c r="K8876" i="1"/>
  <c r="L8876" i="1"/>
  <c r="M8876" i="1"/>
  <c r="N8876" i="1"/>
  <c r="O8876" i="1"/>
  <c r="I8844" i="1"/>
  <c r="J8844" i="1"/>
  <c r="K8844" i="1"/>
  <c r="L8844" i="1"/>
  <c r="O8844" i="1"/>
  <c r="I8812" i="1"/>
  <c r="J8812" i="1"/>
  <c r="K8812" i="1"/>
  <c r="L8812" i="1"/>
  <c r="O8812" i="1"/>
  <c r="M8812" i="1"/>
  <c r="N8812" i="1"/>
  <c r="I8788" i="1"/>
  <c r="J8788" i="1"/>
  <c r="K8788" i="1"/>
  <c r="L8788" i="1"/>
  <c r="O8788" i="1"/>
  <c r="M8788" i="1"/>
  <c r="I8764" i="1"/>
  <c r="J8764" i="1"/>
  <c r="L8764" i="1"/>
  <c r="M8764" i="1"/>
  <c r="O8764" i="1"/>
  <c r="N8764" i="1"/>
  <c r="K8764" i="1"/>
  <c r="I8748" i="1"/>
  <c r="J8748" i="1"/>
  <c r="K8748" i="1"/>
  <c r="L8748" i="1"/>
  <c r="M8748" i="1"/>
  <c r="O8748" i="1"/>
  <c r="N8748" i="1"/>
  <c r="I8716" i="1"/>
  <c r="J8716" i="1"/>
  <c r="K8716" i="1"/>
  <c r="O8716" i="1"/>
  <c r="L8716" i="1"/>
  <c r="I8692" i="1"/>
  <c r="K8692" i="1"/>
  <c r="J8692" i="1"/>
  <c r="L8692" i="1"/>
  <c r="O8692" i="1"/>
  <c r="N8692" i="1"/>
  <c r="I8660" i="1"/>
  <c r="K8660" i="1"/>
  <c r="J8660" i="1"/>
  <c r="O8660" i="1"/>
  <c r="M8660" i="1"/>
  <c r="L8660" i="1"/>
  <c r="I8628" i="1"/>
  <c r="J8628" i="1"/>
  <c r="K8628" i="1"/>
  <c r="L8628" i="1"/>
  <c r="O8628" i="1"/>
  <c r="M8628" i="1"/>
  <c r="N8628" i="1"/>
  <c r="I8604" i="1"/>
  <c r="J8604" i="1"/>
  <c r="M8604" i="1"/>
  <c r="L8604" i="1"/>
  <c r="O8604" i="1"/>
  <c r="I8572" i="1"/>
  <c r="J8572" i="1"/>
  <c r="K8572" i="1"/>
  <c r="L8572" i="1"/>
  <c r="M8572" i="1"/>
  <c r="O8572" i="1"/>
  <c r="N8572" i="1"/>
  <c r="I8548" i="1"/>
  <c r="K8548" i="1"/>
  <c r="J8548" i="1"/>
  <c r="M8548" i="1"/>
  <c r="L8548" i="1"/>
  <c r="O8548" i="1"/>
  <c r="N8548" i="1"/>
  <c r="I8524" i="1"/>
  <c r="J8524" i="1"/>
  <c r="K8524" i="1"/>
  <c r="M8524" i="1"/>
  <c r="O8524" i="1"/>
  <c r="L8524" i="1"/>
  <c r="I8500" i="1"/>
  <c r="J8500" i="1"/>
  <c r="K8500" i="1"/>
  <c r="L8500" i="1"/>
  <c r="O8500" i="1"/>
  <c r="M8500" i="1"/>
  <c r="N8500" i="1"/>
  <c r="I8476" i="1"/>
  <c r="J8476" i="1"/>
  <c r="M8476" i="1"/>
  <c r="O8476" i="1"/>
  <c r="K8476" i="1"/>
  <c r="L8476" i="1"/>
  <c r="I8452" i="1"/>
  <c r="K8452" i="1"/>
  <c r="J8452" i="1"/>
  <c r="M8452" i="1"/>
  <c r="L8452" i="1"/>
  <c r="O8452" i="1"/>
  <c r="N8452" i="1"/>
  <c r="I8428" i="1"/>
  <c r="J8428" i="1"/>
  <c r="K8428" i="1"/>
  <c r="L8428" i="1"/>
  <c r="O8428" i="1"/>
  <c r="M8428" i="1"/>
  <c r="N8428" i="1"/>
  <c r="I8404" i="1"/>
  <c r="J8404" i="1"/>
  <c r="K8404" i="1"/>
  <c r="O8404" i="1"/>
  <c r="M8404" i="1"/>
  <c r="L8404" i="1"/>
  <c r="I8380" i="1"/>
  <c r="J8380" i="1"/>
  <c r="L8380" i="1"/>
  <c r="M8380" i="1"/>
  <c r="O8380" i="1"/>
  <c r="K8380" i="1"/>
  <c r="N8380" i="1"/>
  <c r="I8356" i="1"/>
  <c r="K8356" i="1"/>
  <c r="J8356" i="1"/>
  <c r="M8356" i="1"/>
  <c r="O8356" i="1"/>
  <c r="L8356" i="1"/>
  <c r="N8356" i="1"/>
  <c r="I8332" i="1"/>
  <c r="J8332" i="1"/>
  <c r="K8332" i="1"/>
  <c r="L8332" i="1"/>
  <c r="M8332" i="1"/>
  <c r="O8332" i="1"/>
  <c r="I8308" i="1"/>
  <c r="J8308" i="1"/>
  <c r="K8308" i="1"/>
  <c r="L8308" i="1"/>
  <c r="O8308" i="1"/>
  <c r="M8308" i="1"/>
  <c r="N8308" i="1"/>
  <c r="I8284" i="1"/>
  <c r="K8284" i="1"/>
  <c r="M8284" i="1"/>
  <c r="O8284" i="1"/>
  <c r="I8268" i="1"/>
  <c r="J8268" i="1"/>
  <c r="K8268" i="1"/>
  <c r="M8268" i="1"/>
  <c r="O8268" i="1"/>
  <c r="I8244" i="1"/>
  <c r="J8244" i="1"/>
  <c r="K8244" i="1"/>
  <c r="L8244" i="1"/>
  <c r="O8244" i="1"/>
  <c r="M8244" i="1"/>
  <c r="N8244" i="1"/>
  <c r="I8236" i="1"/>
  <c r="J8236" i="1"/>
  <c r="K8236" i="1"/>
  <c r="L8236" i="1"/>
  <c r="O8236" i="1"/>
  <c r="N8236" i="1"/>
  <c r="I8220" i="1"/>
  <c r="M8220" i="1"/>
  <c r="L8220" i="1"/>
  <c r="J8220" i="1"/>
  <c r="O8220" i="1"/>
  <c r="K8220" i="1"/>
  <c r="I8196" i="1"/>
  <c r="K8196" i="1"/>
  <c r="J8196" i="1"/>
  <c r="M8196" i="1"/>
  <c r="O8196" i="1"/>
  <c r="N8196" i="1"/>
  <c r="I8180" i="1"/>
  <c r="J8180" i="1"/>
  <c r="K8180" i="1"/>
  <c r="L8180" i="1"/>
  <c r="O8180" i="1"/>
  <c r="N8180" i="1"/>
  <c r="I8164" i="1"/>
  <c r="J8164" i="1"/>
  <c r="K8164" i="1"/>
  <c r="M8164" i="1"/>
  <c r="O8164" i="1"/>
  <c r="L8164" i="1"/>
  <c r="N8164" i="1"/>
  <c r="I8148" i="1"/>
  <c r="K8148" i="1"/>
  <c r="J8148" i="1"/>
  <c r="O8148" i="1"/>
  <c r="L8148" i="1"/>
  <c r="M8148" i="1"/>
  <c r="I8132" i="1"/>
  <c r="K8132" i="1"/>
  <c r="J8132" i="1"/>
  <c r="M8132" i="1"/>
  <c r="O8132" i="1"/>
  <c r="N8132" i="1"/>
  <c r="I8116" i="1"/>
  <c r="J8116" i="1"/>
  <c r="K8116" i="1"/>
  <c r="L8116" i="1"/>
  <c r="O8116" i="1"/>
  <c r="N8116" i="1"/>
  <c r="K8100" i="1"/>
  <c r="I8100" i="1"/>
  <c r="J8100" i="1"/>
  <c r="M8100" i="1"/>
  <c r="O8100" i="1"/>
  <c r="L8100" i="1"/>
  <c r="N8100" i="1"/>
  <c r="I8084" i="1"/>
  <c r="K8084" i="1"/>
  <c r="J8084" i="1"/>
  <c r="O8084" i="1"/>
  <c r="M8084" i="1"/>
  <c r="I8068" i="1"/>
  <c r="J8068" i="1"/>
  <c r="K8068" i="1"/>
  <c r="M8068" i="1"/>
  <c r="O8068" i="1"/>
  <c r="N8068" i="1"/>
  <c r="L8068" i="1"/>
  <c r="I8044" i="1"/>
  <c r="J8044" i="1"/>
  <c r="K8044" i="1"/>
  <c r="L8044" i="1"/>
  <c r="O8044" i="1"/>
  <c r="N8044" i="1"/>
  <c r="M8044" i="1"/>
  <c r="I8028" i="1"/>
  <c r="J8028" i="1"/>
  <c r="K8028" i="1"/>
  <c r="M8028" i="1"/>
  <c r="O8028" i="1"/>
  <c r="L8028" i="1"/>
  <c r="I8012" i="1"/>
  <c r="J8012" i="1"/>
  <c r="K8012" i="1"/>
  <c r="M8012" i="1"/>
  <c r="O8012" i="1"/>
  <c r="I7996" i="1"/>
  <c r="K7996" i="1"/>
  <c r="L7996" i="1"/>
  <c r="M7996" i="1"/>
  <c r="J7996" i="1"/>
  <c r="O7996" i="1"/>
  <c r="N7996" i="1"/>
  <c r="I7980" i="1"/>
  <c r="J7980" i="1"/>
  <c r="K7980" i="1"/>
  <c r="L7980" i="1"/>
  <c r="O7980" i="1"/>
  <c r="N7980" i="1"/>
  <c r="I7964" i="1"/>
  <c r="K7964" i="1"/>
  <c r="M7964" i="1"/>
  <c r="J7964" i="1"/>
  <c r="O7964" i="1"/>
  <c r="I7948" i="1"/>
  <c r="J7948" i="1"/>
  <c r="K7948" i="1"/>
  <c r="L7948" i="1"/>
  <c r="M7948" i="1"/>
  <c r="O7948" i="1"/>
  <c r="I7932" i="1"/>
  <c r="J7932" i="1"/>
  <c r="K7932" i="1"/>
  <c r="L7932" i="1"/>
  <c r="M7932" i="1"/>
  <c r="O7932" i="1"/>
  <c r="N7932" i="1"/>
  <c r="I7924" i="1"/>
  <c r="K7924" i="1"/>
  <c r="L7924" i="1"/>
  <c r="J7924" i="1"/>
  <c r="O7924" i="1"/>
  <c r="N7924" i="1"/>
  <c r="I7900" i="1"/>
  <c r="J7900" i="1"/>
  <c r="M7900" i="1"/>
  <c r="K7900" i="1"/>
  <c r="O7900" i="1"/>
  <c r="I7884" i="1"/>
  <c r="J7884" i="1"/>
  <c r="K7884" i="1"/>
  <c r="L7884" i="1"/>
  <c r="M7884" i="1"/>
  <c r="O7884" i="1"/>
  <c r="I7868" i="1"/>
  <c r="J7868" i="1"/>
  <c r="L7868" i="1"/>
  <c r="M7868" i="1"/>
  <c r="K7868" i="1"/>
  <c r="O7868" i="1"/>
  <c r="N7868" i="1"/>
  <c r="J7852" i="1"/>
  <c r="I7852" i="1"/>
  <c r="K7852" i="1"/>
  <c r="L7852" i="1"/>
  <c r="O7852" i="1"/>
  <c r="M7852" i="1"/>
  <c r="N7852" i="1"/>
  <c r="I7836" i="1"/>
  <c r="J7836" i="1"/>
  <c r="M7836" i="1"/>
  <c r="O7836" i="1"/>
  <c r="K7836" i="1"/>
  <c r="L7836" i="1"/>
  <c r="I7820" i="1"/>
  <c r="J7820" i="1"/>
  <c r="K7820" i="1"/>
  <c r="L7820" i="1"/>
  <c r="M7820" i="1"/>
  <c r="O7820" i="1"/>
  <c r="I7804" i="1"/>
  <c r="J7804" i="1"/>
  <c r="K7804" i="1"/>
  <c r="L7804" i="1"/>
  <c r="M7804" i="1"/>
  <c r="O7804" i="1"/>
  <c r="N7804" i="1"/>
  <c r="J7788" i="1"/>
  <c r="K7788" i="1"/>
  <c r="I7788" i="1"/>
  <c r="L7788" i="1"/>
  <c r="O7788" i="1"/>
  <c r="N7788" i="1"/>
  <c r="M7788" i="1"/>
  <c r="I7772" i="1"/>
  <c r="J7772" i="1"/>
  <c r="M7772" i="1"/>
  <c r="O7772" i="1"/>
  <c r="K7772" i="1"/>
  <c r="L7772" i="1"/>
  <c r="I7756" i="1"/>
  <c r="J7756" i="1"/>
  <c r="K7756" i="1"/>
  <c r="M7756" i="1"/>
  <c r="O7756" i="1"/>
  <c r="L7756" i="1"/>
  <c r="I7740" i="1"/>
  <c r="J7740" i="1"/>
  <c r="L7740" i="1"/>
  <c r="M7740" i="1"/>
  <c r="O7740" i="1"/>
  <c r="N7740" i="1"/>
  <c r="K7740" i="1"/>
  <c r="J7724" i="1"/>
  <c r="I7724" i="1"/>
  <c r="K7724" i="1"/>
  <c r="L7724" i="1"/>
  <c r="O7724" i="1"/>
  <c r="N7724" i="1"/>
  <c r="I7708" i="1"/>
  <c r="J7708" i="1"/>
  <c r="K7708" i="1"/>
  <c r="M7708" i="1"/>
  <c r="L7708" i="1"/>
  <c r="O7708" i="1"/>
  <c r="J7692" i="1"/>
  <c r="K7692" i="1"/>
  <c r="I7692" i="1"/>
  <c r="M7692" i="1"/>
  <c r="O7692" i="1"/>
  <c r="L7692" i="1"/>
  <c r="I7676" i="1"/>
  <c r="J7676" i="1"/>
  <c r="K7676" i="1"/>
  <c r="L7676" i="1"/>
  <c r="M7676" i="1"/>
  <c r="O7676" i="1"/>
  <c r="N7676" i="1"/>
  <c r="I7660" i="1"/>
  <c r="J7660" i="1"/>
  <c r="K7660" i="1"/>
  <c r="L7660" i="1"/>
  <c r="O7660" i="1"/>
  <c r="M7660" i="1"/>
  <c r="N7660" i="1"/>
  <c r="I7644" i="1"/>
  <c r="K7644" i="1"/>
  <c r="J7644" i="1"/>
  <c r="M7644" i="1"/>
  <c r="L7644" i="1"/>
  <c r="O7644" i="1"/>
  <c r="I7628" i="1"/>
  <c r="J7628" i="1"/>
  <c r="K7628" i="1"/>
  <c r="M7628" i="1"/>
  <c r="O7628" i="1"/>
  <c r="L7628" i="1"/>
  <c r="I7612" i="1"/>
  <c r="L7612" i="1"/>
  <c r="K7612" i="1"/>
  <c r="M7612" i="1"/>
  <c r="O7612" i="1"/>
  <c r="N7612" i="1"/>
  <c r="J7612" i="1"/>
  <c r="I7588" i="1"/>
  <c r="K7588" i="1"/>
  <c r="J7588" i="1"/>
  <c r="M7588" i="1"/>
  <c r="O7588" i="1"/>
  <c r="N7588" i="1"/>
  <c r="I7572" i="1"/>
  <c r="K7572" i="1"/>
  <c r="J7572" i="1"/>
  <c r="O7572" i="1"/>
  <c r="M7572" i="1"/>
  <c r="L7572" i="1"/>
  <c r="I7548" i="1"/>
  <c r="J7548" i="1"/>
  <c r="K7548" i="1"/>
  <c r="L7548" i="1"/>
  <c r="M7548" i="1"/>
  <c r="O7548" i="1"/>
  <c r="N7548" i="1"/>
  <c r="I7524" i="1"/>
  <c r="K7524" i="1"/>
  <c r="J7524" i="1"/>
  <c r="M7524" i="1"/>
  <c r="L7524" i="1"/>
  <c r="O7524" i="1"/>
  <c r="N7524" i="1"/>
  <c r="I7500" i="1"/>
  <c r="J7500" i="1"/>
  <c r="K7500" i="1"/>
  <c r="M7500" i="1"/>
  <c r="O7500" i="1"/>
  <c r="L7500" i="1"/>
  <c r="I7476" i="1"/>
  <c r="J7476" i="1"/>
  <c r="K7476" i="1"/>
  <c r="L7476" i="1"/>
  <c r="O7476" i="1"/>
  <c r="M7476" i="1"/>
  <c r="N7476" i="1"/>
  <c r="I7452" i="1"/>
  <c r="M7452" i="1"/>
  <c r="O7452" i="1"/>
  <c r="J7452" i="1"/>
  <c r="L7452" i="1"/>
  <c r="I7420" i="1"/>
  <c r="J7420" i="1"/>
  <c r="K7420" i="1"/>
  <c r="L7420" i="1"/>
  <c r="M7420" i="1"/>
  <c r="O7420" i="1"/>
  <c r="N7420" i="1"/>
  <c r="I7396" i="1"/>
  <c r="K7396" i="1"/>
  <c r="M7396" i="1"/>
  <c r="L7396" i="1"/>
  <c r="O7396" i="1"/>
  <c r="J7396" i="1"/>
  <c r="N7396" i="1"/>
  <c r="I7372" i="1"/>
  <c r="J7372" i="1"/>
  <c r="K7372" i="1"/>
  <c r="L7372" i="1"/>
  <c r="M7372" i="1"/>
  <c r="O7372" i="1"/>
  <c r="I7348" i="1"/>
  <c r="J7348" i="1"/>
  <c r="L7348" i="1"/>
  <c r="K7348" i="1"/>
  <c r="O7348" i="1"/>
  <c r="N7348" i="1"/>
  <c r="I7308" i="1"/>
  <c r="J7308" i="1"/>
  <c r="K7308" i="1"/>
  <c r="L7308" i="1"/>
  <c r="M7308" i="1"/>
  <c r="O7308" i="1"/>
  <c r="I7284" i="1"/>
  <c r="L7284" i="1"/>
  <c r="K7284" i="1"/>
  <c r="J7284" i="1"/>
  <c r="O7284" i="1"/>
  <c r="M7284" i="1"/>
  <c r="N7284" i="1"/>
  <c r="I7268" i="1"/>
  <c r="L7268" i="1"/>
  <c r="K7268" i="1"/>
  <c r="M7268" i="1"/>
  <c r="J7268" i="1"/>
  <c r="O7268" i="1"/>
  <c r="N7268" i="1"/>
  <c r="I7236" i="1"/>
  <c r="K7236" i="1"/>
  <c r="L7236" i="1"/>
  <c r="M7236" i="1"/>
  <c r="J7236" i="1"/>
  <c r="O7236" i="1"/>
  <c r="N7236" i="1"/>
  <c r="J7212" i="1"/>
  <c r="K7212" i="1"/>
  <c r="L7212" i="1"/>
  <c r="I7212" i="1"/>
  <c r="O7212" i="1"/>
  <c r="N7212" i="1"/>
  <c r="J7180" i="1"/>
  <c r="K7180" i="1"/>
  <c r="L7180" i="1"/>
  <c r="I7180" i="1"/>
  <c r="M7180" i="1"/>
  <c r="O7180" i="1"/>
  <c r="J7156" i="1"/>
  <c r="I7156" i="1"/>
  <c r="L7156" i="1"/>
  <c r="K7156" i="1"/>
  <c r="O7156" i="1"/>
  <c r="N7156" i="1"/>
  <c r="I7132" i="1"/>
  <c r="J7132" i="1"/>
  <c r="L7132" i="1"/>
  <c r="M7132" i="1"/>
  <c r="K7132" i="1"/>
  <c r="O7132" i="1"/>
  <c r="J7116" i="1"/>
  <c r="K7116" i="1"/>
  <c r="I7116" i="1"/>
  <c r="L7116" i="1"/>
  <c r="M7116" i="1"/>
  <c r="O7116" i="1"/>
  <c r="J7092" i="1"/>
  <c r="I7092" i="1"/>
  <c r="L7092" i="1"/>
  <c r="K7092" i="1"/>
  <c r="O7092" i="1"/>
  <c r="N7092" i="1"/>
  <c r="I7068" i="1"/>
  <c r="J7068" i="1"/>
  <c r="L7068" i="1"/>
  <c r="M7068" i="1"/>
  <c r="O7068" i="1"/>
  <c r="J7060" i="1"/>
  <c r="I7060" i="1"/>
  <c r="L7060" i="1"/>
  <c r="K7060" i="1"/>
  <c r="O7060" i="1"/>
  <c r="M7060" i="1"/>
  <c r="I7036" i="1"/>
  <c r="J7036" i="1"/>
  <c r="L7036" i="1"/>
  <c r="K7036" i="1"/>
  <c r="M7036" i="1"/>
  <c r="O7036" i="1"/>
  <c r="N7036" i="1"/>
  <c r="J7012" i="1"/>
  <c r="I7012" i="1"/>
  <c r="L7012" i="1"/>
  <c r="K7012" i="1"/>
  <c r="M7012" i="1"/>
  <c r="O7012" i="1"/>
  <c r="N7012" i="1"/>
  <c r="J6988" i="1"/>
  <c r="I6988" i="1"/>
  <c r="K6988" i="1"/>
  <c r="L6988" i="1"/>
  <c r="M6988" i="1"/>
  <c r="O6988" i="1"/>
  <c r="J6964" i="1"/>
  <c r="I6964" i="1"/>
  <c r="L6964" i="1"/>
  <c r="K6964" i="1"/>
  <c r="O6964" i="1"/>
  <c r="N6964" i="1"/>
  <c r="M6964" i="1"/>
  <c r="I6940" i="1"/>
  <c r="J6940" i="1"/>
  <c r="L6940" i="1"/>
  <c r="K6940" i="1"/>
  <c r="M6940" i="1"/>
  <c r="O6940" i="1"/>
  <c r="J6916" i="1"/>
  <c r="I6916" i="1"/>
  <c r="L6916" i="1"/>
  <c r="K6916" i="1"/>
  <c r="M6916" i="1"/>
  <c r="O6916" i="1"/>
  <c r="N6916" i="1"/>
  <c r="J6892" i="1"/>
  <c r="I6892" i="1"/>
  <c r="L6892" i="1"/>
  <c r="O6892" i="1"/>
  <c r="M6892" i="1"/>
  <c r="K6892" i="1"/>
  <c r="N6892" i="1"/>
  <c r="J6868" i="1"/>
  <c r="I6868" i="1"/>
  <c r="K6868" i="1"/>
  <c r="L6868" i="1"/>
  <c r="O6868" i="1"/>
  <c r="M6868" i="1"/>
  <c r="I6844" i="1"/>
  <c r="J6844" i="1"/>
  <c r="L6844" i="1"/>
  <c r="M6844" i="1"/>
  <c r="K6844" i="1"/>
  <c r="O6844" i="1"/>
  <c r="N6844" i="1"/>
  <c r="I6820" i="1"/>
  <c r="J6820" i="1"/>
  <c r="K6820" i="1"/>
  <c r="L6820" i="1"/>
  <c r="M6820" i="1"/>
  <c r="O6820" i="1"/>
  <c r="N6820" i="1"/>
  <c r="J6796" i="1"/>
  <c r="I6796" i="1"/>
  <c r="L6796" i="1"/>
  <c r="K6796" i="1"/>
  <c r="M6796" i="1"/>
  <c r="O6796" i="1"/>
  <c r="J6772" i="1"/>
  <c r="K6772" i="1"/>
  <c r="I6772" i="1"/>
  <c r="L6772" i="1"/>
  <c r="O6772" i="1"/>
  <c r="M6772" i="1"/>
  <c r="N6772" i="1"/>
  <c r="J6748" i="1"/>
  <c r="I6748" i="1"/>
  <c r="K6748" i="1"/>
  <c r="L6748" i="1"/>
  <c r="M6748" i="1"/>
  <c r="O6748" i="1"/>
  <c r="J6724" i="1"/>
  <c r="I6724" i="1"/>
  <c r="K6724" i="1"/>
  <c r="L6724" i="1"/>
  <c r="M6724" i="1"/>
  <c r="O6724" i="1"/>
  <c r="N6724" i="1"/>
  <c r="I6700" i="1"/>
  <c r="J6700" i="1"/>
  <c r="L6700" i="1"/>
  <c r="K6700" i="1"/>
  <c r="O6700" i="1"/>
  <c r="N6700" i="1"/>
  <c r="I6676" i="1"/>
  <c r="J6676" i="1"/>
  <c r="L6676" i="1"/>
  <c r="K6676" i="1"/>
  <c r="O6676" i="1"/>
  <c r="J6660" i="1"/>
  <c r="I6660" i="1"/>
  <c r="K6660" i="1"/>
  <c r="L6660" i="1"/>
  <c r="M6660" i="1"/>
  <c r="O6660" i="1"/>
  <c r="N6660" i="1"/>
  <c r="I6636" i="1"/>
  <c r="J6636" i="1"/>
  <c r="K6636" i="1"/>
  <c r="L6636" i="1"/>
  <c r="O6636" i="1"/>
  <c r="M6636" i="1"/>
  <c r="N6636" i="1"/>
  <c r="I6612" i="1"/>
  <c r="J6612" i="1"/>
  <c r="L6612" i="1"/>
  <c r="K6612" i="1"/>
  <c r="O6612" i="1"/>
  <c r="M6612" i="1"/>
  <c r="J6596" i="1"/>
  <c r="I6596" i="1"/>
  <c r="K6596" i="1"/>
  <c r="L6596" i="1"/>
  <c r="M6596" i="1"/>
  <c r="O6596" i="1"/>
  <c r="N6596" i="1"/>
  <c r="I6572" i="1"/>
  <c r="J6572" i="1"/>
  <c r="L6572" i="1"/>
  <c r="O6572" i="1"/>
  <c r="K6572" i="1"/>
  <c r="N6572" i="1"/>
  <c r="M6572" i="1"/>
  <c r="I6548" i="1"/>
  <c r="J6548" i="1"/>
  <c r="L6548" i="1"/>
  <c r="K6548" i="1"/>
  <c r="O6548" i="1"/>
  <c r="M6548" i="1"/>
  <c r="J6516" i="1"/>
  <c r="I6516" i="1"/>
  <c r="L6516" i="1"/>
  <c r="K6516" i="1"/>
  <c r="O6516" i="1"/>
  <c r="M6516" i="1"/>
  <c r="N6516" i="1"/>
  <c r="J6492" i="1"/>
  <c r="I6492" i="1"/>
  <c r="K6492" i="1"/>
  <c r="L6492" i="1"/>
  <c r="M6492" i="1"/>
  <c r="O6492" i="1"/>
  <c r="J6468" i="1"/>
  <c r="I6468" i="1"/>
  <c r="K6468" i="1"/>
  <c r="L6468" i="1"/>
  <c r="M6468" i="1"/>
  <c r="O6468" i="1"/>
  <c r="N6468" i="1"/>
  <c r="I6444" i="1"/>
  <c r="J6444" i="1"/>
  <c r="L6444" i="1"/>
  <c r="O6444" i="1"/>
  <c r="N6444" i="1"/>
  <c r="I6420" i="1"/>
  <c r="J6420" i="1"/>
  <c r="L6420" i="1"/>
  <c r="K6420" i="1"/>
  <c r="O6420" i="1"/>
  <c r="J6404" i="1"/>
  <c r="I6404" i="1"/>
  <c r="L6404" i="1"/>
  <c r="K6404" i="1"/>
  <c r="M6404" i="1"/>
  <c r="O6404" i="1"/>
  <c r="N6404" i="1"/>
  <c r="J6388" i="1"/>
  <c r="I6388" i="1"/>
  <c r="L6388" i="1"/>
  <c r="K6388" i="1"/>
  <c r="O6388" i="1"/>
  <c r="N6388" i="1"/>
  <c r="J6372" i="1"/>
  <c r="I6372" i="1"/>
  <c r="L6372" i="1"/>
  <c r="K6372" i="1"/>
  <c r="M6372" i="1"/>
  <c r="O6372" i="1"/>
  <c r="N6372" i="1"/>
  <c r="J6348" i="1"/>
  <c r="I6348" i="1"/>
  <c r="K6348" i="1"/>
  <c r="L6348" i="1"/>
  <c r="M6348" i="1"/>
  <c r="O6348" i="1"/>
  <c r="J6324" i="1"/>
  <c r="I6324" i="1"/>
  <c r="L6324" i="1"/>
  <c r="K6324" i="1"/>
  <c r="O6324" i="1"/>
  <c r="N6324" i="1"/>
  <c r="J6300" i="1"/>
  <c r="I6300" i="1"/>
  <c r="L6300" i="1"/>
  <c r="K6300" i="1"/>
  <c r="M6300" i="1"/>
  <c r="O6300" i="1"/>
  <c r="J6276" i="1"/>
  <c r="K6276" i="1"/>
  <c r="I6276" i="1"/>
  <c r="L6276" i="1"/>
  <c r="M6276" i="1"/>
  <c r="O6276" i="1"/>
  <c r="N6276" i="1"/>
  <c r="J6252" i="1"/>
  <c r="I6252" i="1"/>
  <c r="L6252" i="1"/>
  <c r="K6252" i="1"/>
  <c r="O6252" i="1"/>
  <c r="N6252" i="1"/>
  <c r="M6252" i="1"/>
  <c r="J6228" i="1"/>
  <c r="I6228" i="1"/>
  <c r="K6228" i="1"/>
  <c r="L6228" i="1"/>
  <c r="O6228" i="1"/>
  <c r="N6228" i="1"/>
  <c r="J6204" i="1"/>
  <c r="I6204" i="1"/>
  <c r="L6204" i="1"/>
  <c r="K6204" i="1"/>
  <c r="M6204" i="1"/>
  <c r="O6204" i="1"/>
  <c r="N6204" i="1"/>
  <c r="J6180" i="1"/>
  <c r="I6180" i="1"/>
  <c r="K6180" i="1"/>
  <c r="L6180" i="1"/>
  <c r="M6180" i="1"/>
  <c r="O6180" i="1"/>
  <c r="N6180" i="1"/>
  <c r="J6156" i="1"/>
  <c r="I6156" i="1"/>
  <c r="K6156" i="1"/>
  <c r="L6156" i="1"/>
  <c r="M6156" i="1"/>
  <c r="O6156" i="1"/>
  <c r="N6156" i="1"/>
  <c r="J6132" i="1"/>
  <c r="I6132" i="1"/>
  <c r="L6132" i="1"/>
  <c r="K6132" i="1"/>
  <c r="O6132" i="1"/>
  <c r="N6132" i="1"/>
  <c r="M6132" i="1"/>
  <c r="J6108" i="1"/>
  <c r="I6108" i="1"/>
  <c r="L6108" i="1"/>
  <c r="K6108" i="1"/>
  <c r="M6108" i="1"/>
  <c r="O6108" i="1"/>
  <c r="N6108" i="1"/>
  <c r="J6084" i="1"/>
  <c r="I6084" i="1"/>
  <c r="L6084" i="1"/>
  <c r="K6084" i="1"/>
  <c r="M6084" i="1"/>
  <c r="O6084" i="1"/>
  <c r="N6084" i="1"/>
  <c r="J6060" i="1"/>
  <c r="I6060" i="1"/>
  <c r="K6060" i="1"/>
  <c r="L6060" i="1"/>
  <c r="O6060" i="1"/>
  <c r="N6060" i="1"/>
  <c r="J6036" i="1"/>
  <c r="I6036" i="1"/>
  <c r="L6036" i="1"/>
  <c r="K6036" i="1"/>
  <c r="O6036" i="1"/>
  <c r="M6036" i="1"/>
  <c r="N6036" i="1"/>
  <c r="J6020" i="1"/>
  <c r="I6020" i="1"/>
  <c r="K6020" i="1"/>
  <c r="L6020" i="1"/>
  <c r="M6020" i="1"/>
  <c r="O6020" i="1"/>
  <c r="N6020" i="1"/>
  <c r="J6004" i="1"/>
  <c r="K6004" i="1"/>
  <c r="I6004" i="1"/>
  <c r="L6004" i="1"/>
  <c r="O6004" i="1"/>
  <c r="N6004" i="1"/>
  <c r="J5980" i="1"/>
  <c r="I5980" i="1"/>
  <c r="L5980" i="1"/>
  <c r="K5980" i="1"/>
  <c r="M5980" i="1"/>
  <c r="O5980" i="1"/>
  <c r="N5980" i="1"/>
  <c r="J5948" i="1"/>
  <c r="I5948" i="1"/>
  <c r="K5948" i="1"/>
  <c r="L5948" i="1"/>
  <c r="M5948" i="1"/>
  <c r="O5948" i="1"/>
  <c r="N5948" i="1"/>
  <c r="J5924" i="1"/>
  <c r="I5924" i="1"/>
  <c r="K5924" i="1"/>
  <c r="L5924" i="1"/>
  <c r="M5924" i="1"/>
  <c r="O5924" i="1"/>
  <c r="N5924" i="1"/>
  <c r="J5900" i="1"/>
  <c r="I5900" i="1"/>
  <c r="L5900" i="1"/>
  <c r="K5900" i="1"/>
  <c r="M5900" i="1"/>
  <c r="O5900" i="1"/>
  <c r="N5900" i="1"/>
  <c r="J5876" i="1"/>
  <c r="K5876" i="1"/>
  <c r="I5876" i="1"/>
  <c r="L5876" i="1"/>
  <c r="O5876" i="1"/>
  <c r="N5876" i="1"/>
  <c r="J5852" i="1"/>
  <c r="I5852" i="1"/>
  <c r="L5852" i="1"/>
  <c r="K5852" i="1"/>
  <c r="M5852" i="1"/>
  <c r="O5852" i="1"/>
  <c r="N5852" i="1"/>
  <c r="J5828" i="1"/>
  <c r="I5828" i="1"/>
  <c r="L5828" i="1"/>
  <c r="M5828" i="1"/>
  <c r="K5828" i="1"/>
  <c r="O5828" i="1"/>
  <c r="N5828" i="1"/>
  <c r="J5804" i="1"/>
  <c r="I5804" i="1"/>
  <c r="K5804" i="1"/>
  <c r="L5804" i="1"/>
  <c r="O5804" i="1"/>
  <c r="N5804" i="1"/>
  <c r="M5804" i="1"/>
  <c r="J5780" i="1"/>
  <c r="I5780" i="1"/>
  <c r="L5780" i="1"/>
  <c r="K5780" i="1"/>
  <c r="O5780" i="1"/>
  <c r="N5780" i="1"/>
  <c r="M5780" i="1"/>
  <c r="J5764" i="1"/>
  <c r="I5764" i="1"/>
  <c r="L5764" i="1"/>
  <c r="M5764" i="1"/>
  <c r="O5764" i="1"/>
  <c r="K5764" i="1"/>
  <c r="N5764" i="1"/>
  <c r="J5740" i="1"/>
  <c r="I5740" i="1"/>
  <c r="K5740" i="1"/>
  <c r="L5740" i="1"/>
  <c r="O5740" i="1"/>
  <c r="N5740" i="1"/>
  <c r="M5740" i="1"/>
  <c r="J5716" i="1"/>
  <c r="I5716" i="1"/>
  <c r="L5716" i="1"/>
  <c r="K5716" i="1"/>
  <c r="O5716" i="1"/>
  <c r="N5716" i="1"/>
  <c r="J5692" i="1"/>
  <c r="I5692" i="1"/>
  <c r="K5692" i="1"/>
  <c r="L5692" i="1"/>
  <c r="M5692" i="1"/>
  <c r="O5692" i="1"/>
  <c r="N5692" i="1"/>
  <c r="J5676" i="1"/>
  <c r="I5676" i="1"/>
  <c r="K5676" i="1"/>
  <c r="L5676" i="1"/>
  <c r="O5676" i="1"/>
  <c r="N5676" i="1"/>
  <c r="J5652" i="1"/>
  <c r="I5652" i="1"/>
  <c r="L5652" i="1"/>
  <c r="K5652" i="1"/>
  <c r="O5652" i="1"/>
  <c r="N5652" i="1"/>
  <c r="J5628" i="1"/>
  <c r="I5628" i="1"/>
  <c r="K5628" i="1"/>
  <c r="L5628" i="1"/>
  <c r="M5628" i="1"/>
  <c r="O5628" i="1"/>
  <c r="N5628" i="1"/>
  <c r="J5604" i="1"/>
  <c r="I5604" i="1"/>
  <c r="K5604" i="1"/>
  <c r="L5604" i="1"/>
  <c r="M5604" i="1"/>
  <c r="O5604" i="1"/>
  <c r="N5604" i="1"/>
  <c r="J5588" i="1"/>
  <c r="I5588" i="1"/>
  <c r="L5588" i="1"/>
  <c r="K5588" i="1"/>
  <c r="O5588" i="1"/>
  <c r="N5588" i="1"/>
  <c r="I5564" i="1"/>
  <c r="J5564" i="1"/>
  <c r="K5564" i="1"/>
  <c r="L5564" i="1"/>
  <c r="M5564" i="1"/>
  <c r="O5564" i="1"/>
  <c r="N5564" i="1"/>
  <c r="I5548" i="1"/>
  <c r="J5548" i="1"/>
  <c r="K5548" i="1"/>
  <c r="L5548" i="1"/>
  <c r="O5548" i="1"/>
  <c r="N5548" i="1"/>
  <c r="I5532" i="1"/>
  <c r="J5532" i="1"/>
  <c r="K5532" i="1"/>
  <c r="L5532" i="1"/>
  <c r="M5532" i="1"/>
  <c r="O5532" i="1"/>
  <c r="N5532" i="1"/>
  <c r="I5508" i="1"/>
  <c r="L5508" i="1"/>
  <c r="K5508" i="1"/>
  <c r="M5508" i="1"/>
  <c r="J5508" i="1"/>
  <c r="O5508" i="1"/>
  <c r="N5508" i="1"/>
  <c r="I5484" i="1"/>
  <c r="J5484" i="1"/>
  <c r="K5484" i="1"/>
  <c r="L5484" i="1"/>
  <c r="O5484" i="1"/>
  <c r="M5484" i="1"/>
  <c r="N5484" i="1"/>
  <c r="I5460" i="1"/>
  <c r="J5460" i="1"/>
  <c r="K5460" i="1"/>
  <c r="L5460" i="1"/>
  <c r="O5460" i="1"/>
  <c r="M5460" i="1"/>
  <c r="N5460" i="1"/>
  <c r="I5436" i="1"/>
  <c r="J5436" i="1"/>
  <c r="K5436" i="1"/>
  <c r="L5436" i="1"/>
  <c r="M5436" i="1"/>
  <c r="O5436" i="1"/>
  <c r="N5436" i="1"/>
  <c r="I5420" i="1"/>
  <c r="J5420" i="1"/>
  <c r="K5420" i="1"/>
  <c r="L5420" i="1"/>
  <c r="O5420" i="1"/>
  <c r="M5420" i="1"/>
  <c r="N5420" i="1"/>
  <c r="I5404" i="1"/>
  <c r="J5404" i="1"/>
  <c r="K5404" i="1"/>
  <c r="L5404" i="1"/>
  <c r="M5404" i="1"/>
  <c r="O5404" i="1"/>
  <c r="N5404" i="1"/>
  <c r="I5388" i="1"/>
  <c r="J5388" i="1"/>
  <c r="L5388" i="1"/>
  <c r="M5388" i="1"/>
  <c r="O5388" i="1"/>
  <c r="K5388" i="1"/>
  <c r="N5388" i="1"/>
  <c r="I5364" i="1"/>
  <c r="J5364" i="1"/>
  <c r="K5364" i="1"/>
  <c r="L5364" i="1"/>
  <c r="O5364" i="1"/>
  <c r="N5364" i="1"/>
  <c r="I5348" i="1"/>
  <c r="J5348" i="1"/>
  <c r="K5348" i="1"/>
  <c r="L5348" i="1"/>
  <c r="M5348" i="1"/>
  <c r="O5348" i="1"/>
  <c r="N5348" i="1"/>
  <c r="I5332" i="1"/>
  <c r="J5332" i="1"/>
  <c r="K5332" i="1"/>
  <c r="L5332" i="1"/>
  <c r="O5332" i="1"/>
  <c r="N5332" i="1"/>
  <c r="M5332" i="1"/>
  <c r="I5316" i="1"/>
  <c r="J5316" i="1"/>
  <c r="K5316" i="1"/>
  <c r="L5316" i="1"/>
  <c r="M5316" i="1"/>
  <c r="O5316" i="1"/>
  <c r="N5316" i="1"/>
  <c r="I5300" i="1"/>
  <c r="J5300" i="1"/>
  <c r="K5300" i="1"/>
  <c r="L5300" i="1"/>
  <c r="O5300" i="1"/>
  <c r="M5300" i="1"/>
  <c r="N5300" i="1"/>
  <c r="I5284" i="1"/>
  <c r="J5284" i="1"/>
  <c r="K5284" i="1"/>
  <c r="L5284" i="1"/>
  <c r="M5284" i="1"/>
  <c r="O5284" i="1"/>
  <c r="N5284" i="1"/>
  <c r="I5268" i="1"/>
  <c r="J5268" i="1"/>
  <c r="K5268" i="1"/>
  <c r="L5268" i="1"/>
  <c r="O5268" i="1"/>
  <c r="N5268" i="1"/>
  <c r="M5268" i="1"/>
  <c r="I5252" i="1"/>
  <c r="J5252" i="1"/>
  <c r="L5252" i="1"/>
  <c r="K5252" i="1"/>
  <c r="M5252" i="1"/>
  <c r="O5252" i="1"/>
  <c r="N5252" i="1"/>
  <c r="I5236" i="1"/>
  <c r="J5236" i="1"/>
  <c r="K5236" i="1"/>
  <c r="L5236" i="1"/>
  <c r="O5236" i="1"/>
  <c r="M5236" i="1"/>
  <c r="N5236" i="1"/>
  <c r="I5212" i="1"/>
  <c r="K5212" i="1"/>
  <c r="J5212" i="1"/>
  <c r="L5212" i="1"/>
  <c r="M5212" i="1"/>
  <c r="O5212" i="1"/>
  <c r="N5212" i="1"/>
  <c r="I5196" i="1"/>
  <c r="J5196" i="1"/>
  <c r="L5196" i="1"/>
  <c r="K5196" i="1"/>
  <c r="M5196" i="1"/>
  <c r="O5196" i="1"/>
  <c r="N5196" i="1"/>
  <c r="I5180" i="1"/>
  <c r="J5180" i="1"/>
  <c r="K5180" i="1"/>
  <c r="L5180" i="1"/>
  <c r="M5180" i="1"/>
  <c r="O5180" i="1"/>
  <c r="N5180" i="1"/>
  <c r="I5164" i="1"/>
  <c r="J5164" i="1"/>
  <c r="K5164" i="1"/>
  <c r="L5164" i="1"/>
  <c r="O5164" i="1"/>
  <c r="N5164" i="1"/>
  <c r="I5148" i="1"/>
  <c r="J5148" i="1"/>
  <c r="K5148" i="1"/>
  <c r="L5148" i="1"/>
  <c r="M5148" i="1"/>
  <c r="O5148" i="1"/>
  <c r="N5148" i="1"/>
  <c r="I5132" i="1"/>
  <c r="J5132" i="1"/>
  <c r="K5132" i="1"/>
  <c r="L5132" i="1"/>
  <c r="M5132" i="1"/>
  <c r="O5132" i="1"/>
  <c r="N5132" i="1"/>
  <c r="I5116" i="1"/>
  <c r="J5116" i="1"/>
  <c r="L5116" i="1"/>
  <c r="M5116" i="1"/>
  <c r="K5116" i="1"/>
  <c r="O5116" i="1"/>
  <c r="N5116" i="1"/>
  <c r="I5100" i="1"/>
  <c r="J5100" i="1"/>
  <c r="L5100" i="1"/>
  <c r="K5100" i="1"/>
  <c r="O5100" i="1"/>
  <c r="N5100" i="1"/>
  <c r="I5084" i="1"/>
  <c r="J5084" i="1"/>
  <c r="L5084" i="1"/>
  <c r="K5084" i="1"/>
  <c r="M5084" i="1"/>
  <c r="O5084" i="1"/>
  <c r="N5084" i="1"/>
  <c r="I5068" i="1"/>
  <c r="J5068" i="1"/>
  <c r="K5068" i="1"/>
  <c r="L5068" i="1"/>
  <c r="M5068" i="1"/>
  <c r="O5068" i="1"/>
  <c r="N5068" i="1"/>
  <c r="I5052" i="1"/>
  <c r="J5052" i="1"/>
  <c r="L5052" i="1"/>
  <c r="M5052" i="1"/>
  <c r="O5052" i="1"/>
  <c r="K5052" i="1"/>
  <c r="N5052" i="1"/>
  <c r="I5036" i="1"/>
  <c r="J5036" i="1"/>
  <c r="L5036" i="1"/>
  <c r="K5036" i="1"/>
  <c r="O5036" i="1"/>
  <c r="N5036" i="1"/>
  <c r="I5020" i="1"/>
  <c r="J5020" i="1"/>
  <c r="L5020" i="1"/>
  <c r="M5020" i="1"/>
  <c r="K5020" i="1"/>
  <c r="O5020" i="1"/>
  <c r="N5020" i="1"/>
  <c r="I5004" i="1"/>
  <c r="J5004" i="1"/>
  <c r="K5004" i="1"/>
  <c r="L5004" i="1"/>
  <c r="M5004" i="1"/>
  <c r="O5004" i="1"/>
  <c r="N5004" i="1"/>
  <c r="I4988" i="1"/>
  <c r="J4988" i="1"/>
  <c r="K4988" i="1"/>
  <c r="L4988" i="1"/>
  <c r="M4988" i="1"/>
  <c r="O4988" i="1"/>
  <c r="N4988" i="1"/>
  <c r="I4972" i="1"/>
  <c r="J4972" i="1"/>
  <c r="K4972" i="1"/>
  <c r="L4972" i="1"/>
  <c r="O4972" i="1"/>
  <c r="M4972" i="1"/>
  <c r="N4972" i="1"/>
  <c r="I4956" i="1"/>
  <c r="K4956" i="1"/>
  <c r="L4956" i="1"/>
  <c r="J4956" i="1"/>
  <c r="M4956" i="1"/>
  <c r="O4956" i="1"/>
  <c r="N4956" i="1"/>
  <c r="I4940" i="1"/>
  <c r="K4940" i="1"/>
  <c r="L4940" i="1"/>
  <c r="J4940" i="1"/>
  <c r="M4940" i="1"/>
  <c r="O4940" i="1"/>
  <c r="N4940" i="1"/>
  <c r="I4924" i="1"/>
  <c r="J4924" i="1"/>
  <c r="K4924" i="1"/>
  <c r="L4924" i="1"/>
  <c r="M4924" i="1"/>
  <c r="O4924" i="1"/>
  <c r="N4924" i="1"/>
  <c r="I4908" i="1"/>
  <c r="J4908" i="1"/>
  <c r="K4908" i="1"/>
  <c r="L4908" i="1"/>
  <c r="O4908" i="1"/>
  <c r="M4908" i="1"/>
  <c r="N4908" i="1"/>
  <c r="I4900" i="1"/>
  <c r="K4900" i="1"/>
  <c r="J4900" i="1"/>
  <c r="L4900" i="1"/>
  <c r="M4900" i="1"/>
  <c r="O4900" i="1"/>
  <c r="N4900" i="1"/>
  <c r="I4884" i="1"/>
  <c r="J4884" i="1"/>
  <c r="K4884" i="1"/>
  <c r="L4884" i="1"/>
  <c r="O4884" i="1"/>
  <c r="N4884" i="1"/>
  <c r="M4884" i="1"/>
  <c r="I4868" i="1"/>
  <c r="J4868" i="1"/>
  <c r="L4868" i="1"/>
  <c r="K4868" i="1"/>
  <c r="M4868" i="1"/>
  <c r="O4868" i="1"/>
  <c r="N4868" i="1"/>
  <c r="I4852" i="1"/>
  <c r="J4852" i="1"/>
  <c r="K4852" i="1"/>
  <c r="L4852" i="1"/>
  <c r="O4852" i="1"/>
  <c r="N4852" i="1"/>
  <c r="I4836" i="1"/>
  <c r="J4836" i="1"/>
  <c r="K4836" i="1"/>
  <c r="L4836" i="1"/>
  <c r="M4836" i="1"/>
  <c r="O4836" i="1"/>
  <c r="N4836" i="1"/>
  <c r="I4820" i="1"/>
  <c r="J4820" i="1"/>
  <c r="K4820" i="1"/>
  <c r="L4820" i="1"/>
  <c r="O4820" i="1"/>
  <c r="N4820" i="1"/>
  <c r="M4820" i="1"/>
  <c r="I4804" i="1"/>
  <c r="J4804" i="1"/>
  <c r="K4804" i="1"/>
  <c r="L4804" i="1"/>
  <c r="M4804" i="1"/>
  <c r="O4804" i="1"/>
  <c r="N4804" i="1"/>
  <c r="I4788" i="1"/>
  <c r="J4788" i="1"/>
  <c r="K4788" i="1"/>
  <c r="L4788" i="1"/>
  <c r="O4788" i="1"/>
  <c r="M4788" i="1"/>
  <c r="N4788" i="1"/>
  <c r="I4772" i="1"/>
  <c r="K4772" i="1"/>
  <c r="J4772" i="1"/>
  <c r="L4772" i="1"/>
  <c r="M4772" i="1"/>
  <c r="O4772" i="1"/>
  <c r="N4772" i="1"/>
  <c r="I4756" i="1"/>
  <c r="J4756" i="1"/>
  <c r="K4756" i="1"/>
  <c r="L4756" i="1"/>
  <c r="N4756" i="1"/>
  <c r="O4756" i="1"/>
  <c r="M4756" i="1"/>
  <c r="I4740" i="1"/>
  <c r="J4740" i="1"/>
  <c r="K4740" i="1"/>
  <c r="L4740" i="1"/>
  <c r="M4740" i="1"/>
  <c r="O4740" i="1"/>
  <c r="N4740" i="1"/>
  <c r="J4732" i="1"/>
  <c r="I4732" i="1"/>
  <c r="L4732" i="1"/>
  <c r="K4732" i="1"/>
  <c r="M4732" i="1"/>
  <c r="O4732" i="1"/>
  <c r="I4716" i="1"/>
  <c r="J4716" i="1"/>
  <c r="L4716" i="1"/>
  <c r="K4716" i="1"/>
  <c r="O4716" i="1"/>
  <c r="M4716" i="1"/>
  <c r="I4708" i="1"/>
  <c r="J4708" i="1"/>
  <c r="K4708" i="1"/>
  <c r="L4708" i="1"/>
  <c r="M4708" i="1"/>
  <c r="O4708" i="1"/>
  <c r="N4708" i="1"/>
  <c r="I4700" i="1"/>
  <c r="J4700" i="1"/>
  <c r="L4700" i="1"/>
  <c r="K4700" i="1"/>
  <c r="M4700" i="1"/>
  <c r="N4700" i="1"/>
  <c r="O4700" i="1"/>
  <c r="I4692" i="1"/>
  <c r="J4692" i="1"/>
  <c r="K4692" i="1"/>
  <c r="L4692" i="1"/>
  <c r="N4692" i="1"/>
  <c r="O4692" i="1"/>
  <c r="I4684" i="1"/>
  <c r="J4684" i="1"/>
  <c r="K4684" i="1"/>
  <c r="L4684" i="1"/>
  <c r="M4684" i="1"/>
  <c r="N4684" i="1"/>
  <c r="O4684" i="1"/>
  <c r="I4668" i="1"/>
  <c r="J4668" i="1"/>
  <c r="K4668" i="1"/>
  <c r="L4668" i="1"/>
  <c r="M4668" i="1"/>
  <c r="O4668" i="1"/>
  <c r="N4668" i="1"/>
  <c r="I4660" i="1"/>
  <c r="K4660" i="1"/>
  <c r="J4660" i="1"/>
  <c r="L4660" i="1"/>
  <c r="O4660" i="1"/>
  <c r="M4660" i="1"/>
  <c r="N4660" i="1"/>
  <c r="J4652" i="1"/>
  <c r="K4652" i="1"/>
  <c r="I4652" i="1"/>
  <c r="L4652" i="1"/>
  <c r="O4652" i="1"/>
  <c r="J4644" i="1"/>
  <c r="I4644" i="1"/>
  <c r="K4644" i="1"/>
  <c r="L4644" i="1"/>
  <c r="M4644" i="1"/>
  <c r="N4644" i="1"/>
  <c r="O4644" i="1"/>
  <c r="J4636" i="1"/>
  <c r="K4636" i="1"/>
  <c r="I4636" i="1"/>
  <c r="L4636" i="1"/>
  <c r="M4636" i="1"/>
  <c r="N4636" i="1"/>
  <c r="O4636" i="1"/>
  <c r="I4628" i="1"/>
  <c r="J4628" i="1"/>
  <c r="K4628" i="1"/>
  <c r="L4628" i="1"/>
  <c r="N4628" i="1"/>
  <c r="O4628" i="1"/>
  <c r="J4620" i="1"/>
  <c r="K4620" i="1"/>
  <c r="I4620" i="1"/>
  <c r="L4620" i="1"/>
  <c r="N4620" i="1"/>
  <c r="M4620" i="1"/>
  <c r="O4620" i="1"/>
  <c r="J4612" i="1"/>
  <c r="I4612" i="1"/>
  <c r="K4612" i="1"/>
  <c r="L4612" i="1"/>
  <c r="M4612" i="1"/>
  <c r="O4612" i="1"/>
  <c r="N4612" i="1"/>
  <c r="I4604" i="1"/>
  <c r="L4604" i="1"/>
  <c r="K4604" i="1"/>
  <c r="M4604" i="1"/>
  <c r="J4604" i="1"/>
  <c r="O4604" i="1"/>
  <c r="N4604" i="1"/>
  <c r="I4596" i="1"/>
  <c r="J4596" i="1"/>
  <c r="K4596" i="1"/>
  <c r="L4596" i="1"/>
  <c r="N4596" i="1"/>
  <c r="O4596" i="1"/>
  <c r="M4596" i="1"/>
  <c r="I4588" i="1"/>
  <c r="J4588" i="1"/>
  <c r="L4588" i="1"/>
  <c r="K4588" i="1"/>
  <c r="N4588" i="1"/>
  <c r="O4588" i="1"/>
  <c r="J4580" i="1"/>
  <c r="K4580" i="1"/>
  <c r="I4580" i="1"/>
  <c r="L4580" i="1"/>
  <c r="M4580" i="1"/>
  <c r="O4580" i="1"/>
  <c r="N4580" i="1"/>
  <c r="I4572" i="1"/>
  <c r="J4572" i="1"/>
  <c r="L4572" i="1"/>
  <c r="K4572" i="1"/>
  <c r="M4572" i="1"/>
  <c r="O4572" i="1"/>
  <c r="N4572" i="1"/>
  <c r="I4564" i="1"/>
  <c r="J4564" i="1"/>
  <c r="L4564" i="1"/>
  <c r="K4564" i="1"/>
  <c r="O4564" i="1"/>
  <c r="J4556" i="1"/>
  <c r="K4556" i="1"/>
  <c r="I4556" i="1"/>
  <c r="L4556" i="1"/>
  <c r="N4556" i="1"/>
  <c r="M4556" i="1"/>
  <c r="O4556" i="1"/>
  <c r="J4548" i="1"/>
  <c r="I4548" i="1"/>
  <c r="L4548" i="1"/>
  <c r="M4548" i="1"/>
  <c r="N4548" i="1"/>
  <c r="O4548" i="1"/>
  <c r="I4540" i="1"/>
  <c r="J4540" i="1"/>
  <c r="L4540" i="1"/>
  <c r="K4540" i="1"/>
  <c r="M4540" i="1"/>
  <c r="N4540" i="1"/>
  <c r="O4540" i="1"/>
  <c r="I4532" i="1"/>
  <c r="J4532" i="1"/>
  <c r="K4532" i="1"/>
  <c r="L4532" i="1"/>
  <c r="O4532" i="1"/>
  <c r="M4532" i="1"/>
  <c r="J4524" i="1"/>
  <c r="I4524" i="1"/>
  <c r="L4524" i="1"/>
  <c r="K4524" i="1"/>
  <c r="O4524" i="1"/>
  <c r="N4524" i="1"/>
  <c r="J4516" i="1"/>
  <c r="I4516" i="1"/>
  <c r="K4516" i="1"/>
  <c r="L4516" i="1"/>
  <c r="M4516" i="1"/>
  <c r="O4516" i="1"/>
  <c r="N4516" i="1"/>
  <c r="J4508" i="1"/>
  <c r="L4508" i="1"/>
  <c r="K4508" i="1"/>
  <c r="M4508" i="1"/>
  <c r="I4508" i="1"/>
  <c r="O4508" i="1"/>
  <c r="N4508" i="1"/>
  <c r="I4500" i="1"/>
  <c r="J4500" i="1"/>
  <c r="K4500" i="1"/>
  <c r="L4500" i="1"/>
  <c r="N4500" i="1"/>
  <c r="O4500" i="1"/>
  <c r="M4500" i="1"/>
  <c r="K4492" i="1"/>
  <c r="J4492" i="1"/>
  <c r="I4492" i="1"/>
  <c r="L4492" i="1"/>
  <c r="N4492" i="1"/>
  <c r="M4492" i="1"/>
  <c r="O4492" i="1"/>
  <c r="J4484" i="1"/>
  <c r="K4484" i="1"/>
  <c r="L4484" i="1"/>
  <c r="I4484" i="1"/>
  <c r="M4484" i="1"/>
  <c r="O4484" i="1"/>
  <c r="N4484" i="1"/>
  <c r="I4476" i="1"/>
  <c r="J4476" i="1"/>
  <c r="K4476" i="1"/>
  <c r="L4476" i="1"/>
  <c r="M4476" i="1"/>
  <c r="O4476" i="1"/>
  <c r="N4476" i="1"/>
  <c r="I4468" i="1"/>
  <c r="J4468" i="1"/>
  <c r="K4468" i="1"/>
  <c r="L4468" i="1"/>
  <c r="O4468" i="1"/>
  <c r="N4468" i="1"/>
  <c r="I4460" i="1"/>
  <c r="J4460" i="1"/>
  <c r="K4460" i="1"/>
  <c r="L4460" i="1"/>
  <c r="N4460" i="1"/>
  <c r="O4460" i="1"/>
  <c r="M4460" i="1"/>
  <c r="J4452" i="1"/>
  <c r="K4452" i="1"/>
  <c r="I4452" i="1"/>
  <c r="L4452" i="1"/>
  <c r="M4452" i="1"/>
  <c r="N4452" i="1"/>
  <c r="O4452" i="1"/>
  <c r="I4444" i="1"/>
  <c r="J4444" i="1"/>
  <c r="L4444" i="1"/>
  <c r="M4444" i="1"/>
  <c r="N4444" i="1"/>
  <c r="O4444" i="1"/>
  <c r="I4436" i="1"/>
  <c r="J4436" i="1"/>
  <c r="L4436" i="1"/>
  <c r="K4436" i="1"/>
  <c r="O4436" i="1"/>
  <c r="M4436" i="1"/>
  <c r="K4428" i="1"/>
  <c r="J4428" i="1"/>
  <c r="I4428" i="1"/>
  <c r="L4428" i="1"/>
  <c r="N4428" i="1"/>
  <c r="M4428" i="1"/>
  <c r="O4428" i="1"/>
  <c r="J4420" i="1"/>
  <c r="L4420" i="1"/>
  <c r="I4420" i="1"/>
  <c r="K4420" i="1"/>
  <c r="M4420" i="1"/>
  <c r="O4420" i="1"/>
  <c r="N4420" i="1"/>
  <c r="I4412" i="1"/>
  <c r="J4412" i="1"/>
  <c r="K4412" i="1"/>
  <c r="L4412" i="1"/>
  <c r="M4412" i="1"/>
  <c r="N4412" i="1"/>
  <c r="O4412" i="1"/>
  <c r="I4404" i="1"/>
  <c r="J4404" i="1"/>
  <c r="K4404" i="1"/>
  <c r="L4404" i="1"/>
  <c r="N4404" i="1"/>
  <c r="O4404" i="1"/>
  <c r="J4396" i="1"/>
  <c r="K4396" i="1"/>
  <c r="I4396" i="1"/>
  <c r="L4396" i="1"/>
  <c r="O4396" i="1"/>
  <c r="M4396" i="1"/>
  <c r="N4396" i="1"/>
  <c r="J4388" i="1"/>
  <c r="I4388" i="1"/>
  <c r="K4388" i="1"/>
  <c r="L4388" i="1"/>
  <c r="M4388" i="1"/>
  <c r="O4388" i="1"/>
  <c r="N4388" i="1"/>
  <c r="J4380" i="1"/>
  <c r="K4380" i="1"/>
  <c r="I4380" i="1"/>
  <c r="L4380" i="1"/>
  <c r="M4380" i="1"/>
  <c r="O4380" i="1"/>
  <c r="I4372" i="1"/>
  <c r="J4372" i="1"/>
  <c r="L4372" i="1"/>
  <c r="K4372" i="1"/>
  <c r="O4372" i="1"/>
  <c r="M4372" i="1"/>
  <c r="J4364" i="1"/>
  <c r="K4364" i="1"/>
  <c r="L4364" i="1"/>
  <c r="I4364" i="1"/>
  <c r="N4364" i="1"/>
  <c r="M4364" i="1"/>
  <c r="O4364" i="1"/>
  <c r="J4356" i="1"/>
  <c r="L4356" i="1"/>
  <c r="K4356" i="1"/>
  <c r="M4356" i="1"/>
  <c r="N4356" i="1"/>
  <c r="I4356" i="1"/>
  <c r="O4356" i="1"/>
  <c r="I4348" i="1"/>
  <c r="J4348" i="1"/>
  <c r="K4348" i="1"/>
  <c r="L4348" i="1"/>
  <c r="M4348" i="1"/>
  <c r="O4348" i="1"/>
  <c r="N4348" i="1"/>
  <c r="I4340" i="1"/>
  <c r="J4340" i="1"/>
  <c r="K4340" i="1"/>
  <c r="L4340" i="1"/>
  <c r="O4340" i="1"/>
  <c r="I4332" i="1"/>
  <c r="J4332" i="1"/>
  <c r="K4332" i="1"/>
  <c r="L4332" i="1"/>
  <c r="O4332" i="1"/>
  <c r="N4332" i="1"/>
  <c r="M4332" i="1"/>
  <c r="J4324" i="1"/>
  <c r="K4324" i="1"/>
  <c r="L4324" i="1"/>
  <c r="M4324" i="1"/>
  <c r="O4324" i="1"/>
  <c r="N4324" i="1"/>
  <c r="I4324" i="1"/>
  <c r="I4316" i="1"/>
  <c r="J4316" i="1"/>
  <c r="K4316" i="1"/>
  <c r="L4316" i="1"/>
  <c r="M4316" i="1"/>
  <c r="N4316" i="1"/>
  <c r="O4316" i="1"/>
  <c r="I4308" i="1"/>
  <c r="J4308" i="1"/>
  <c r="K4308" i="1"/>
  <c r="L4308" i="1"/>
  <c r="N4308" i="1"/>
  <c r="O4308" i="1"/>
  <c r="M4308" i="1"/>
  <c r="J4300" i="1"/>
  <c r="K4300" i="1"/>
  <c r="L4300" i="1"/>
  <c r="I4300" i="1"/>
  <c r="N4300" i="1"/>
  <c r="M4300" i="1"/>
  <c r="O4300" i="1"/>
  <c r="J4292" i="1"/>
  <c r="L4292" i="1"/>
  <c r="M4292" i="1"/>
  <c r="K4292" i="1"/>
  <c r="O4292" i="1"/>
  <c r="N4292" i="1"/>
  <c r="I4284" i="1"/>
  <c r="J4284" i="1"/>
  <c r="K4284" i="1"/>
  <c r="L4284" i="1"/>
  <c r="M4284" i="1"/>
  <c r="O4284" i="1"/>
  <c r="N4284" i="1"/>
  <c r="I4276" i="1"/>
  <c r="J4276" i="1"/>
  <c r="K4276" i="1"/>
  <c r="L4276" i="1"/>
  <c r="O4276" i="1"/>
  <c r="M4276" i="1"/>
  <c r="J4268" i="1"/>
  <c r="I4268" i="1"/>
  <c r="K4268" i="1"/>
  <c r="L4268" i="1"/>
  <c r="N4268" i="1"/>
  <c r="O4268" i="1"/>
  <c r="M4268" i="1"/>
  <c r="I4260" i="1"/>
  <c r="J4260" i="1"/>
  <c r="K4260" i="1"/>
  <c r="L4260" i="1"/>
  <c r="M4260" i="1"/>
  <c r="N4260" i="1"/>
  <c r="O4260" i="1"/>
  <c r="P10004" i="1"/>
  <c r="P9780" i="1"/>
  <c r="P9684" i="1"/>
  <c r="P9588" i="1"/>
  <c r="P9492" i="1"/>
  <c r="P9300" i="1"/>
  <c r="P9204" i="1"/>
  <c r="P9140" i="1"/>
  <c r="P9044" i="1"/>
  <c r="P8852" i="1"/>
  <c r="P8724" i="1"/>
  <c r="P8596" i="1"/>
  <c r="P8500" i="1"/>
  <c r="P8404" i="1"/>
  <c r="P8308" i="1"/>
  <c r="P8212" i="1"/>
  <c r="P8116" i="1"/>
  <c r="P7956" i="1"/>
  <c r="P7924" i="1"/>
  <c r="P7764" i="1"/>
  <c r="P7572" i="1"/>
  <c r="P7508" i="1"/>
  <c r="P7476" i="1"/>
  <c r="P7444" i="1"/>
  <c r="P7348" i="1"/>
  <c r="P7156" i="1"/>
  <c r="P6996" i="1"/>
  <c r="P6868" i="1"/>
  <c r="P6772" i="1"/>
  <c r="P6676" i="1"/>
  <c r="P6548" i="1"/>
  <c r="P6324" i="1"/>
  <c r="P6060" i="1"/>
  <c r="P5804" i="1"/>
  <c r="P5740" i="1"/>
  <c r="P5484" i="1"/>
  <c r="P5100" i="1"/>
  <c r="P5036" i="1"/>
  <c r="P4332" i="1"/>
  <c r="O9316" i="1"/>
  <c r="O9108" i="1"/>
  <c r="N9676" i="1"/>
  <c r="N9500" i="1"/>
  <c r="N7764" i="1"/>
  <c r="N7116" i="1"/>
  <c r="N6940" i="1"/>
  <c r="M9636" i="1"/>
  <c r="M6100" i="1"/>
  <c r="M6004" i="1"/>
  <c r="M5548" i="1"/>
  <c r="L10004" i="1"/>
  <c r="L8132" i="1"/>
  <c r="L7588" i="1"/>
  <c r="K7452" i="1"/>
  <c r="K6444" i="1"/>
  <c r="J7364" i="1"/>
  <c r="I10027" i="1"/>
  <c r="M10027" i="1"/>
  <c r="J10027" i="1"/>
  <c r="L10027" i="1"/>
  <c r="O10027" i="1"/>
  <c r="N10027" i="1"/>
  <c r="I10003" i="1"/>
  <c r="M10003" i="1"/>
  <c r="K10003" i="1"/>
  <c r="J10003" i="1"/>
  <c r="O10003" i="1"/>
  <c r="L10003" i="1"/>
  <c r="I9979" i="1"/>
  <c r="J9979" i="1"/>
  <c r="K9979" i="1"/>
  <c r="M9979" i="1"/>
  <c r="L9979" i="1"/>
  <c r="N9979" i="1"/>
  <c r="O9979" i="1"/>
  <c r="I9955" i="1"/>
  <c r="J9955" i="1"/>
  <c r="M9955" i="1"/>
  <c r="K9955" i="1"/>
  <c r="L9955" i="1"/>
  <c r="O9955" i="1"/>
  <c r="N9955" i="1"/>
  <c r="I9931" i="1"/>
  <c r="J9931" i="1"/>
  <c r="M9931" i="1"/>
  <c r="K9931" i="1"/>
  <c r="L9931" i="1"/>
  <c r="O9931" i="1"/>
  <c r="I9915" i="1"/>
  <c r="J9915" i="1"/>
  <c r="K9915" i="1"/>
  <c r="M9915" i="1"/>
  <c r="N9915" i="1"/>
  <c r="O9915" i="1"/>
  <c r="L9915" i="1"/>
  <c r="I9891" i="1"/>
  <c r="J9891" i="1"/>
  <c r="M9891" i="1"/>
  <c r="L9891" i="1"/>
  <c r="O9891" i="1"/>
  <c r="N9891" i="1"/>
  <c r="J9859" i="1"/>
  <c r="M9859" i="1"/>
  <c r="K9859" i="1"/>
  <c r="I9859" i="1"/>
  <c r="L9859" i="1"/>
  <c r="O9859" i="1"/>
  <c r="I9835" i="1"/>
  <c r="J9835" i="1"/>
  <c r="M9835" i="1"/>
  <c r="L9835" i="1"/>
  <c r="K9835" i="1"/>
  <c r="O9835" i="1"/>
  <c r="N9835" i="1"/>
  <c r="J9811" i="1"/>
  <c r="K9811" i="1"/>
  <c r="M9811" i="1"/>
  <c r="L9811" i="1"/>
  <c r="I9811" i="1"/>
  <c r="O9811" i="1"/>
  <c r="J9787" i="1"/>
  <c r="K9787" i="1"/>
  <c r="I9787" i="1"/>
  <c r="M9787" i="1"/>
  <c r="N9787" i="1"/>
  <c r="O9787" i="1"/>
  <c r="L9787" i="1"/>
  <c r="I9763" i="1"/>
  <c r="J9763" i="1"/>
  <c r="M9763" i="1"/>
  <c r="K9763" i="1"/>
  <c r="L9763" i="1"/>
  <c r="O9763" i="1"/>
  <c r="N9763" i="1"/>
  <c r="J9739" i="1"/>
  <c r="I9739" i="1"/>
  <c r="M9739" i="1"/>
  <c r="K9739" i="1"/>
  <c r="O9739" i="1"/>
  <c r="I9715" i="1"/>
  <c r="J9715" i="1"/>
  <c r="M9715" i="1"/>
  <c r="K9715" i="1"/>
  <c r="L9715" i="1"/>
  <c r="N9715" i="1"/>
  <c r="O9715" i="1"/>
  <c r="I9691" i="1"/>
  <c r="K9691" i="1"/>
  <c r="M9691" i="1"/>
  <c r="J9691" i="1"/>
  <c r="L9691" i="1"/>
  <c r="O9691" i="1"/>
  <c r="N9691" i="1"/>
  <c r="I9667" i="1"/>
  <c r="J9667" i="1"/>
  <c r="K9667" i="1"/>
  <c r="M9667" i="1"/>
  <c r="O9667" i="1"/>
  <c r="I9651" i="1"/>
  <c r="K9651" i="1"/>
  <c r="M9651" i="1"/>
  <c r="L9651" i="1"/>
  <c r="N9651" i="1"/>
  <c r="O9651" i="1"/>
  <c r="I9627" i="1"/>
  <c r="J9627" i="1"/>
  <c r="K9627" i="1"/>
  <c r="M9627" i="1"/>
  <c r="L9627" i="1"/>
  <c r="O9627" i="1"/>
  <c r="N9627" i="1"/>
  <c r="J9603" i="1"/>
  <c r="K9603" i="1"/>
  <c r="I9603" i="1"/>
  <c r="M9603" i="1"/>
  <c r="O9603" i="1"/>
  <c r="L9603" i="1"/>
  <c r="I9579" i="1"/>
  <c r="J9579" i="1"/>
  <c r="K9579" i="1"/>
  <c r="M9579" i="1"/>
  <c r="L9579" i="1"/>
  <c r="O9579" i="1"/>
  <c r="N9579" i="1"/>
  <c r="I9547" i="1"/>
  <c r="M9547" i="1"/>
  <c r="K9547" i="1"/>
  <c r="J9547" i="1"/>
  <c r="O9547" i="1"/>
  <c r="J9531" i="1"/>
  <c r="I9531" i="1"/>
  <c r="K9531" i="1"/>
  <c r="M9531" i="1"/>
  <c r="L9531" i="1"/>
  <c r="N9531" i="1"/>
  <c r="O9531" i="1"/>
  <c r="I9515" i="1"/>
  <c r="M9515" i="1"/>
  <c r="L9515" i="1"/>
  <c r="O9515" i="1"/>
  <c r="N9515" i="1"/>
  <c r="I9491" i="1"/>
  <c r="J9491" i="1"/>
  <c r="M9491" i="1"/>
  <c r="K9491" i="1"/>
  <c r="L9491" i="1"/>
  <c r="O9491" i="1"/>
  <c r="I9467" i="1"/>
  <c r="M9467" i="1"/>
  <c r="K9467" i="1"/>
  <c r="L9467" i="1"/>
  <c r="N9467" i="1"/>
  <c r="O9467" i="1"/>
  <c r="J9467" i="1"/>
  <c r="I9443" i="1"/>
  <c r="J9443" i="1"/>
  <c r="K9443" i="1"/>
  <c r="M9443" i="1"/>
  <c r="L9443" i="1"/>
  <c r="O9443" i="1"/>
  <c r="N9443" i="1"/>
  <c r="I9419" i="1"/>
  <c r="K9419" i="1"/>
  <c r="J9419" i="1"/>
  <c r="M9419" i="1"/>
  <c r="L9419" i="1"/>
  <c r="O9419" i="1"/>
  <c r="I9395" i="1"/>
  <c r="K9395" i="1"/>
  <c r="J9395" i="1"/>
  <c r="M9395" i="1"/>
  <c r="L9395" i="1"/>
  <c r="O9395" i="1"/>
  <c r="N9395" i="1"/>
  <c r="I9371" i="1"/>
  <c r="J9371" i="1"/>
  <c r="K9371" i="1"/>
  <c r="M9371" i="1"/>
  <c r="O9371" i="1"/>
  <c r="L9371" i="1"/>
  <c r="N9371" i="1"/>
  <c r="I9355" i="1"/>
  <c r="M9355" i="1"/>
  <c r="K9355" i="1"/>
  <c r="L9355" i="1"/>
  <c r="O9355" i="1"/>
  <c r="J9355" i="1"/>
  <c r="I9331" i="1"/>
  <c r="K9331" i="1"/>
  <c r="M9331" i="1"/>
  <c r="L9331" i="1"/>
  <c r="O9331" i="1"/>
  <c r="N9331" i="1"/>
  <c r="J9331" i="1"/>
  <c r="I9315" i="1"/>
  <c r="J9315" i="1"/>
  <c r="K9315" i="1"/>
  <c r="M9315" i="1"/>
  <c r="L9315" i="1"/>
  <c r="O9315" i="1"/>
  <c r="N9315" i="1"/>
  <c r="I9291" i="1"/>
  <c r="J9291" i="1"/>
  <c r="M9291" i="1"/>
  <c r="O9291" i="1"/>
  <c r="L9291" i="1"/>
  <c r="I9267" i="1"/>
  <c r="J9267" i="1"/>
  <c r="K9267" i="1"/>
  <c r="M9267" i="1"/>
  <c r="L9267" i="1"/>
  <c r="O9267" i="1"/>
  <c r="N9267" i="1"/>
  <c r="I9243" i="1"/>
  <c r="J9243" i="1"/>
  <c r="K9243" i="1"/>
  <c r="M9243" i="1"/>
  <c r="O9243" i="1"/>
  <c r="L9243" i="1"/>
  <c r="N9243" i="1"/>
  <c r="I9219" i="1"/>
  <c r="J9219" i="1"/>
  <c r="K9219" i="1"/>
  <c r="M9219" i="1"/>
  <c r="O9219" i="1"/>
  <c r="L9219" i="1"/>
  <c r="I9195" i="1"/>
  <c r="J9195" i="1"/>
  <c r="K9195" i="1"/>
  <c r="M9195" i="1"/>
  <c r="L9195" i="1"/>
  <c r="O9195" i="1"/>
  <c r="N9195" i="1"/>
  <c r="I9171" i="1"/>
  <c r="J9171" i="1"/>
  <c r="M9171" i="1"/>
  <c r="K9171" i="1"/>
  <c r="O9171" i="1"/>
  <c r="L9171" i="1"/>
  <c r="I9147" i="1"/>
  <c r="K9147" i="1"/>
  <c r="J9147" i="1"/>
  <c r="M9147" i="1"/>
  <c r="O9147" i="1"/>
  <c r="N9147" i="1"/>
  <c r="J9123" i="1"/>
  <c r="I9123" i="1"/>
  <c r="M9123" i="1"/>
  <c r="L9123" i="1"/>
  <c r="O9123" i="1"/>
  <c r="N9123" i="1"/>
  <c r="I9091" i="1"/>
  <c r="J9091" i="1"/>
  <c r="K9091" i="1"/>
  <c r="M9091" i="1"/>
  <c r="O9091" i="1"/>
  <c r="I9067" i="1"/>
  <c r="J9067" i="1"/>
  <c r="K9067" i="1"/>
  <c r="M9067" i="1"/>
  <c r="L9067" i="1"/>
  <c r="O9067" i="1"/>
  <c r="N9067" i="1"/>
  <c r="I9043" i="1"/>
  <c r="J9043" i="1"/>
  <c r="M9043" i="1"/>
  <c r="O9043" i="1"/>
  <c r="K9043" i="1"/>
  <c r="L9043" i="1"/>
  <c r="I9019" i="1"/>
  <c r="J9019" i="1"/>
  <c r="K9019" i="1"/>
  <c r="M9019" i="1"/>
  <c r="L9019" i="1"/>
  <c r="O9019" i="1"/>
  <c r="N9019" i="1"/>
  <c r="I8995" i="1"/>
  <c r="J8995" i="1"/>
  <c r="K8995" i="1"/>
  <c r="M8995" i="1"/>
  <c r="L8995" i="1"/>
  <c r="O8995" i="1"/>
  <c r="N8995" i="1"/>
  <c r="I8971" i="1"/>
  <c r="J8971" i="1"/>
  <c r="M8971" i="1"/>
  <c r="K8971" i="1"/>
  <c r="O8971" i="1"/>
  <c r="L8971" i="1"/>
  <c r="I8947" i="1"/>
  <c r="J8947" i="1"/>
  <c r="M8947" i="1"/>
  <c r="L8947" i="1"/>
  <c r="O8947" i="1"/>
  <c r="K8947" i="1"/>
  <c r="N8947" i="1"/>
  <c r="I8923" i="1"/>
  <c r="M8923" i="1"/>
  <c r="J8923" i="1"/>
  <c r="K8923" i="1"/>
  <c r="O8923" i="1"/>
  <c r="L8923" i="1"/>
  <c r="N8923" i="1"/>
  <c r="I8899" i="1"/>
  <c r="J8899" i="1"/>
  <c r="K8899" i="1"/>
  <c r="M8899" i="1"/>
  <c r="L8899" i="1"/>
  <c r="O8899" i="1"/>
  <c r="J8867" i="1"/>
  <c r="K8867" i="1"/>
  <c r="I8867" i="1"/>
  <c r="M8867" i="1"/>
  <c r="L8867" i="1"/>
  <c r="O8867" i="1"/>
  <c r="N8867" i="1"/>
  <c r="I8843" i="1"/>
  <c r="J8843" i="1"/>
  <c r="M8843" i="1"/>
  <c r="L8843" i="1"/>
  <c r="O8843" i="1"/>
  <c r="I8819" i="1"/>
  <c r="J8819" i="1"/>
  <c r="M8819" i="1"/>
  <c r="L8819" i="1"/>
  <c r="K8819" i="1"/>
  <c r="O8819" i="1"/>
  <c r="N8819" i="1"/>
  <c r="I8795" i="1"/>
  <c r="M8795" i="1"/>
  <c r="J8795" i="1"/>
  <c r="O8795" i="1"/>
  <c r="K8795" i="1"/>
  <c r="L8795" i="1"/>
  <c r="N8795" i="1"/>
  <c r="I8771" i="1"/>
  <c r="J8771" i="1"/>
  <c r="K8771" i="1"/>
  <c r="M8771" i="1"/>
  <c r="O8771" i="1"/>
  <c r="L8771" i="1"/>
  <c r="I8747" i="1"/>
  <c r="J8747" i="1"/>
  <c r="M8747" i="1"/>
  <c r="K8747" i="1"/>
  <c r="L8747" i="1"/>
  <c r="O8747" i="1"/>
  <c r="N8747" i="1"/>
  <c r="I8723" i="1"/>
  <c r="M8723" i="1"/>
  <c r="J8723" i="1"/>
  <c r="L8723" i="1"/>
  <c r="O8723" i="1"/>
  <c r="K8723" i="1"/>
  <c r="I8699" i="1"/>
  <c r="K8699" i="1"/>
  <c r="M8699" i="1"/>
  <c r="O8699" i="1"/>
  <c r="J8699" i="1"/>
  <c r="N8699" i="1"/>
  <c r="L8699" i="1"/>
  <c r="I8683" i="1"/>
  <c r="J8683" i="1"/>
  <c r="K8683" i="1"/>
  <c r="M8683" i="1"/>
  <c r="L8683" i="1"/>
  <c r="O8683" i="1"/>
  <c r="N8683" i="1"/>
  <c r="I8659" i="1"/>
  <c r="J8659" i="1"/>
  <c r="M8659" i="1"/>
  <c r="O8659" i="1"/>
  <c r="L8659" i="1"/>
  <c r="K8659" i="1"/>
  <c r="I8635" i="1"/>
  <c r="K8635" i="1"/>
  <c r="J8635" i="1"/>
  <c r="M8635" i="1"/>
  <c r="O8635" i="1"/>
  <c r="N8635" i="1"/>
  <c r="L8635" i="1"/>
  <c r="I8611" i="1"/>
  <c r="J8611" i="1"/>
  <c r="K8611" i="1"/>
  <c r="M8611" i="1"/>
  <c r="L8611" i="1"/>
  <c r="O8611" i="1"/>
  <c r="N8611" i="1"/>
  <c r="J8587" i="1"/>
  <c r="M8587" i="1"/>
  <c r="K8587" i="1"/>
  <c r="I8587" i="1"/>
  <c r="O8587" i="1"/>
  <c r="L8587" i="1"/>
  <c r="J8555" i="1"/>
  <c r="I8555" i="1"/>
  <c r="K8555" i="1"/>
  <c r="M8555" i="1"/>
  <c r="L8555" i="1"/>
  <c r="O8555" i="1"/>
  <c r="N8555" i="1"/>
  <c r="I8523" i="1"/>
  <c r="J8523" i="1"/>
  <c r="M8523" i="1"/>
  <c r="K8523" i="1"/>
  <c r="O8523" i="1"/>
  <c r="L8523" i="1"/>
  <c r="I8499" i="1"/>
  <c r="K8499" i="1"/>
  <c r="J8499" i="1"/>
  <c r="M8499" i="1"/>
  <c r="L8499" i="1"/>
  <c r="O8499" i="1"/>
  <c r="N8499" i="1"/>
  <c r="I8467" i="1"/>
  <c r="J8467" i="1"/>
  <c r="M8467" i="1"/>
  <c r="K8467" i="1"/>
  <c r="O8467" i="1"/>
  <c r="L8467" i="1"/>
  <c r="I8443" i="1"/>
  <c r="K8443" i="1"/>
  <c r="J8443" i="1"/>
  <c r="M8443" i="1"/>
  <c r="O8443" i="1"/>
  <c r="L8443" i="1"/>
  <c r="N8443" i="1"/>
  <c r="I8419" i="1"/>
  <c r="J8419" i="1"/>
  <c r="K8419" i="1"/>
  <c r="M8419" i="1"/>
  <c r="L8419" i="1"/>
  <c r="O8419" i="1"/>
  <c r="N8419" i="1"/>
  <c r="I8395" i="1"/>
  <c r="J8395" i="1"/>
  <c r="M8395" i="1"/>
  <c r="L8395" i="1"/>
  <c r="O8395" i="1"/>
  <c r="K8395" i="1"/>
  <c r="I8363" i="1"/>
  <c r="J8363" i="1"/>
  <c r="M8363" i="1"/>
  <c r="K8363" i="1"/>
  <c r="L8363" i="1"/>
  <c r="O8363" i="1"/>
  <c r="N8363" i="1"/>
  <c r="I8339" i="1"/>
  <c r="M8339" i="1"/>
  <c r="J8339" i="1"/>
  <c r="O8339" i="1"/>
  <c r="K8339" i="1"/>
  <c r="L8339" i="1"/>
  <c r="I8315" i="1"/>
  <c r="K8315" i="1"/>
  <c r="J8315" i="1"/>
  <c r="M8315" i="1"/>
  <c r="O8315" i="1"/>
  <c r="N8315" i="1"/>
  <c r="L8315" i="1"/>
  <c r="I8291" i="1"/>
  <c r="J8291" i="1"/>
  <c r="K8291" i="1"/>
  <c r="M8291" i="1"/>
  <c r="L8291" i="1"/>
  <c r="O8291" i="1"/>
  <c r="N8291" i="1"/>
  <c r="I8267" i="1"/>
  <c r="J8267" i="1"/>
  <c r="M8267" i="1"/>
  <c r="K8267" i="1"/>
  <c r="O8267" i="1"/>
  <c r="L8267" i="1"/>
  <c r="I8243" i="1"/>
  <c r="K8243" i="1"/>
  <c r="M8243" i="1"/>
  <c r="L8243" i="1"/>
  <c r="J8243" i="1"/>
  <c r="O8243" i="1"/>
  <c r="N8243" i="1"/>
  <c r="I8219" i="1"/>
  <c r="J8219" i="1"/>
  <c r="K8219" i="1"/>
  <c r="M8219" i="1"/>
  <c r="O8219" i="1"/>
  <c r="N8219" i="1"/>
  <c r="J8195" i="1"/>
  <c r="K8195" i="1"/>
  <c r="I8195" i="1"/>
  <c r="M8195" i="1"/>
  <c r="O8195" i="1"/>
  <c r="I8171" i="1"/>
  <c r="J8171" i="1"/>
  <c r="K8171" i="1"/>
  <c r="M8171" i="1"/>
  <c r="L8171" i="1"/>
  <c r="O8171" i="1"/>
  <c r="N8171" i="1"/>
  <c r="I8147" i="1"/>
  <c r="J8147" i="1"/>
  <c r="M8147" i="1"/>
  <c r="K8147" i="1"/>
  <c r="O8147" i="1"/>
  <c r="L8147" i="1"/>
  <c r="I8115" i="1"/>
  <c r="J8115" i="1"/>
  <c r="K8115" i="1"/>
  <c r="M8115" i="1"/>
  <c r="L8115" i="1"/>
  <c r="O8115" i="1"/>
  <c r="N8115" i="1"/>
  <c r="I8091" i="1"/>
  <c r="J8091" i="1"/>
  <c r="K8091" i="1"/>
  <c r="M8091" i="1"/>
  <c r="L8091" i="1"/>
  <c r="O8091" i="1"/>
  <c r="N8091" i="1"/>
  <c r="I8067" i="1"/>
  <c r="J8067" i="1"/>
  <c r="K8067" i="1"/>
  <c r="M8067" i="1"/>
  <c r="O8067" i="1"/>
  <c r="L8067" i="1"/>
  <c r="I8035" i="1"/>
  <c r="J8035" i="1"/>
  <c r="K8035" i="1"/>
  <c r="M8035" i="1"/>
  <c r="L8035" i="1"/>
  <c r="O8035" i="1"/>
  <c r="N8035" i="1"/>
  <c r="I8011" i="1"/>
  <c r="M8011" i="1"/>
  <c r="J8011" i="1"/>
  <c r="K8011" i="1"/>
  <c r="O8011" i="1"/>
  <c r="I7987" i="1"/>
  <c r="K7987" i="1"/>
  <c r="J7987" i="1"/>
  <c r="M7987" i="1"/>
  <c r="L7987" i="1"/>
  <c r="O7987" i="1"/>
  <c r="N7987" i="1"/>
  <c r="I7963" i="1"/>
  <c r="J7963" i="1"/>
  <c r="K7963" i="1"/>
  <c r="M7963" i="1"/>
  <c r="O7963" i="1"/>
  <c r="N7963" i="1"/>
  <c r="I7939" i="1"/>
  <c r="J7939" i="1"/>
  <c r="K7939" i="1"/>
  <c r="M7939" i="1"/>
  <c r="L7939" i="1"/>
  <c r="O7939" i="1"/>
  <c r="I7923" i="1"/>
  <c r="J7923" i="1"/>
  <c r="M7923" i="1"/>
  <c r="L7923" i="1"/>
  <c r="O7923" i="1"/>
  <c r="N7923" i="1"/>
  <c r="I7899" i="1"/>
  <c r="M7899" i="1"/>
  <c r="K7899" i="1"/>
  <c r="O7899" i="1"/>
  <c r="J7899" i="1"/>
  <c r="N7899" i="1"/>
  <c r="I7875" i="1"/>
  <c r="J7875" i="1"/>
  <c r="K7875" i="1"/>
  <c r="M7875" i="1"/>
  <c r="L7875" i="1"/>
  <c r="O7875" i="1"/>
  <c r="I7851" i="1"/>
  <c r="M7851" i="1"/>
  <c r="K7851" i="1"/>
  <c r="J7851" i="1"/>
  <c r="L7851" i="1"/>
  <c r="O7851" i="1"/>
  <c r="N7851" i="1"/>
  <c r="I7827" i="1"/>
  <c r="J7827" i="1"/>
  <c r="M7827" i="1"/>
  <c r="K7827" i="1"/>
  <c r="O7827" i="1"/>
  <c r="K7803" i="1"/>
  <c r="I7803" i="1"/>
  <c r="M7803" i="1"/>
  <c r="J7803" i="1"/>
  <c r="O7803" i="1"/>
  <c r="N7803" i="1"/>
  <c r="I7779" i="1"/>
  <c r="J7779" i="1"/>
  <c r="K7779" i="1"/>
  <c r="M7779" i="1"/>
  <c r="L7779" i="1"/>
  <c r="O7779" i="1"/>
  <c r="N7779" i="1"/>
  <c r="I7755" i="1"/>
  <c r="J7755" i="1"/>
  <c r="M7755" i="1"/>
  <c r="O7755" i="1"/>
  <c r="L7755" i="1"/>
  <c r="K7755" i="1"/>
  <c r="I7731" i="1"/>
  <c r="K7731" i="1"/>
  <c r="M7731" i="1"/>
  <c r="L7731" i="1"/>
  <c r="O7731" i="1"/>
  <c r="J7731" i="1"/>
  <c r="N7731" i="1"/>
  <c r="I7699" i="1"/>
  <c r="M7699" i="1"/>
  <c r="L7699" i="1"/>
  <c r="O7699" i="1"/>
  <c r="J7699" i="1"/>
  <c r="K7699" i="1"/>
  <c r="I7675" i="1"/>
  <c r="K7675" i="1"/>
  <c r="M7675" i="1"/>
  <c r="O7675" i="1"/>
  <c r="J7675" i="1"/>
  <c r="N7675" i="1"/>
  <c r="I7651" i="1"/>
  <c r="J7651" i="1"/>
  <c r="K7651" i="1"/>
  <c r="M7651" i="1"/>
  <c r="L7651" i="1"/>
  <c r="O7651" i="1"/>
  <c r="N7651" i="1"/>
  <c r="I7603" i="1"/>
  <c r="K7603" i="1"/>
  <c r="M7603" i="1"/>
  <c r="L7603" i="1"/>
  <c r="J7603" i="1"/>
  <c r="O7603" i="1"/>
  <c r="N7603" i="1"/>
  <c r="I7579" i="1"/>
  <c r="J7579" i="1"/>
  <c r="K7579" i="1"/>
  <c r="M7579" i="1"/>
  <c r="L7579" i="1"/>
  <c r="O7579" i="1"/>
  <c r="N7579" i="1"/>
  <c r="I7555" i="1"/>
  <c r="J7555" i="1"/>
  <c r="K7555" i="1"/>
  <c r="M7555" i="1"/>
  <c r="O7555" i="1"/>
  <c r="I7531" i="1"/>
  <c r="J7531" i="1"/>
  <c r="K7531" i="1"/>
  <c r="M7531" i="1"/>
  <c r="L7531" i="1"/>
  <c r="O7531" i="1"/>
  <c r="N7531" i="1"/>
  <c r="I7499" i="1"/>
  <c r="M7499" i="1"/>
  <c r="J7499" i="1"/>
  <c r="K7499" i="1"/>
  <c r="O7499" i="1"/>
  <c r="L7499" i="1"/>
  <c r="I7475" i="1"/>
  <c r="J7475" i="1"/>
  <c r="K7475" i="1"/>
  <c r="M7475" i="1"/>
  <c r="L7475" i="1"/>
  <c r="O7475" i="1"/>
  <c r="N7475" i="1"/>
  <c r="I7451" i="1"/>
  <c r="J7451" i="1"/>
  <c r="K7451" i="1"/>
  <c r="M7451" i="1"/>
  <c r="O7451" i="1"/>
  <c r="L7451" i="1"/>
  <c r="N7451" i="1"/>
  <c r="J7427" i="1"/>
  <c r="I7427" i="1"/>
  <c r="K7427" i="1"/>
  <c r="M7427" i="1"/>
  <c r="L7427" i="1"/>
  <c r="O7427" i="1"/>
  <c r="I7403" i="1"/>
  <c r="J7403" i="1"/>
  <c r="K7403" i="1"/>
  <c r="M7403" i="1"/>
  <c r="L7403" i="1"/>
  <c r="O7403" i="1"/>
  <c r="N7403" i="1"/>
  <c r="I7379" i="1"/>
  <c r="J7379" i="1"/>
  <c r="M7379" i="1"/>
  <c r="K7379" i="1"/>
  <c r="O7379" i="1"/>
  <c r="I7355" i="1"/>
  <c r="K7355" i="1"/>
  <c r="L7355" i="1"/>
  <c r="M7355" i="1"/>
  <c r="J7355" i="1"/>
  <c r="O7355" i="1"/>
  <c r="N7355" i="1"/>
  <c r="J7331" i="1"/>
  <c r="I7331" i="1"/>
  <c r="K7331" i="1"/>
  <c r="M7331" i="1"/>
  <c r="L7331" i="1"/>
  <c r="O7331" i="1"/>
  <c r="N7331" i="1"/>
  <c r="I7307" i="1"/>
  <c r="M7307" i="1"/>
  <c r="K7307" i="1"/>
  <c r="J7307" i="1"/>
  <c r="O7307" i="1"/>
  <c r="L7307" i="1"/>
  <c r="I7283" i="1"/>
  <c r="M7283" i="1"/>
  <c r="J7283" i="1"/>
  <c r="O7283" i="1"/>
  <c r="K7283" i="1"/>
  <c r="N7283" i="1"/>
  <c r="L7283" i="1"/>
  <c r="I7259" i="1"/>
  <c r="J7259" i="1"/>
  <c r="M7259" i="1"/>
  <c r="K7259" i="1"/>
  <c r="L7259" i="1"/>
  <c r="O7259" i="1"/>
  <c r="N7259" i="1"/>
  <c r="I7235" i="1"/>
  <c r="J7235" i="1"/>
  <c r="K7235" i="1"/>
  <c r="L7235" i="1"/>
  <c r="M7235" i="1"/>
  <c r="O7235" i="1"/>
  <c r="I7211" i="1"/>
  <c r="M7211" i="1"/>
  <c r="K7211" i="1"/>
  <c r="L7211" i="1"/>
  <c r="O7211" i="1"/>
  <c r="J7211" i="1"/>
  <c r="N7211" i="1"/>
  <c r="I7187" i="1"/>
  <c r="J7187" i="1"/>
  <c r="M7187" i="1"/>
  <c r="K7187" i="1"/>
  <c r="L7187" i="1"/>
  <c r="O7187" i="1"/>
  <c r="I7163" i="1"/>
  <c r="J7163" i="1"/>
  <c r="K7163" i="1"/>
  <c r="L7163" i="1"/>
  <c r="M7163" i="1"/>
  <c r="O7163" i="1"/>
  <c r="N7163" i="1"/>
  <c r="I7139" i="1"/>
  <c r="J7139" i="1"/>
  <c r="K7139" i="1"/>
  <c r="M7139" i="1"/>
  <c r="L7139" i="1"/>
  <c r="O7139" i="1"/>
  <c r="N7139" i="1"/>
  <c r="J7115" i="1"/>
  <c r="I7115" i="1"/>
  <c r="M7115" i="1"/>
  <c r="L7115" i="1"/>
  <c r="O7115" i="1"/>
  <c r="K7115" i="1"/>
  <c r="I7091" i="1"/>
  <c r="J7091" i="1"/>
  <c r="K7091" i="1"/>
  <c r="M7091" i="1"/>
  <c r="L7091" i="1"/>
  <c r="O7091" i="1"/>
  <c r="N7091" i="1"/>
  <c r="I7067" i="1"/>
  <c r="J7067" i="1"/>
  <c r="K7067" i="1"/>
  <c r="M7067" i="1"/>
  <c r="L7067" i="1"/>
  <c r="O7067" i="1"/>
  <c r="N7067" i="1"/>
  <c r="J7043" i="1"/>
  <c r="I7043" i="1"/>
  <c r="K7043" i="1"/>
  <c r="L7043" i="1"/>
  <c r="M7043" i="1"/>
  <c r="O7043" i="1"/>
  <c r="I7027" i="1"/>
  <c r="J7027" i="1"/>
  <c r="M7027" i="1"/>
  <c r="L7027" i="1"/>
  <c r="O7027" i="1"/>
  <c r="N7027" i="1"/>
  <c r="K7027" i="1"/>
  <c r="I7003" i="1"/>
  <c r="J7003" i="1"/>
  <c r="M7003" i="1"/>
  <c r="L7003" i="1"/>
  <c r="K7003" i="1"/>
  <c r="O7003" i="1"/>
  <c r="N7003" i="1"/>
  <c r="J6979" i="1"/>
  <c r="I6979" i="1"/>
  <c r="K6979" i="1"/>
  <c r="L6979" i="1"/>
  <c r="M6979" i="1"/>
  <c r="O6979" i="1"/>
  <c r="I6955" i="1"/>
  <c r="J6955" i="1"/>
  <c r="M6955" i="1"/>
  <c r="K6955" i="1"/>
  <c r="O6955" i="1"/>
  <c r="L6955" i="1"/>
  <c r="N6955" i="1"/>
  <c r="I6931" i="1"/>
  <c r="K6931" i="1"/>
  <c r="M6931" i="1"/>
  <c r="J6931" i="1"/>
  <c r="O6931" i="1"/>
  <c r="L6931" i="1"/>
  <c r="I6907" i="1"/>
  <c r="J6907" i="1"/>
  <c r="M6907" i="1"/>
  <c r="L6907" i="1"/>
  <c r="O6907" i="1"/>
  <c r="N6907" i="1"/>
  <c r="K6907" i="1"/>
  <c r="I6883" i="1"/>
  <c r="K6883" i="1"/>
  <c r="J6883" i="1"/>
  <c r="M6883" i="1"/>
  <c r="L6883" i="1"/>
  <c r="O6883" i="1"/>
  <c r="N6883" i="1"/>
  <c r="J6859" i="1"/>
  <c r="I6859" i="1"/>
  <c r="K6859" i="1"/>
  <c r="L6859" i="1"/>
  <c r="M6859" i="1"/>
  <c r="O6859" i="1"/>
  <c r="I6835" i="1"/>
  <c r="J6835" i="1"/>
  <c r="K6835" i="1"/>
  <c r="M6835" i="1"/>
  <c r="O6835" i="1"/>
  <c r="N6835" i="1"/>
  <c r="I6811" i="1"/>
  <c r="K6811" i="1"/>
  <c r="M6811" i="1"/>
  <c r="L6811" i="1"/>
  <c r="J6811" i="1"/>
  <c r="O6811" i="1"/>
  <c r="N6811" i="1"/>
  <c r="I6787" i="1"/>
  <c r="J6787" i="1"/>
  <c r="K6787" i="1"/>
  <c r="M6787" i="1"/>
  <c r="O6787" i="1"/>
  <c r="L6787" i="1"/>
  <c r="I6763" i="1"/>
  <c r="J6763" i="1"/>
  <c r="K6763" i="1"/>
  <c r="L6763" i="1"/>
  <c r="M6763" i="1"/>
  <c r="O6763" i="1"/>
  <c r="N6763" i="1"/>
  <c r="I6723" i="1"/>
  <c r="J6723" i="1"/>
  <c r="K6723" i="1"/>
  <c r="M6723" i="1"/>
  <c r="L6723" i="1"/>
  <c r="O6723" i="1"/>
  <c r="I6699" i="1"/>
  <c r="K6699" i="1"/>
  <c r="J6699" i="1"/>
  <c r="L6699" i="1"/>
  <c r="M6699" i="1"/>
  <c r="O6699" i="1"/>
  <c r="N6699" i="1"/>
  <c r="I6675" i="1"/>
  <c r="K6675" i="1"/>
  <c r="M6675" i="1"/>
  <c r="O6675" i="1"/>
  <c r="L6675" i="1"/>
  <c r="I6651" i="1"/>
  <c r="J6651" i="1"/>
  <c r="K6651" i="1"/>
  <c r="M6651" i="1"/>
  <c r="L6651" i="1"/>
  <c r="O6651" i="1"/>
  <c r="N6651" i="1"/>
  <c r="I6627" i="1"/>
  <c r="K6627" i="1"/>
  <c r="J6627" i="1"/>
  <c r="M6627" i="1"/>
  <c r="O6627" i="1"/>
  <c r="L6627" i="1"/>
  <c r="N6627" i="1"/>
  <c r="I6611" i="1"/>
  <c r="J6611" i="1"/>
  <c r="K6611" i="1"/>
  <c r="M6611" i="1"/>
  <c r="L6611" i="1"/>
  <c r="O6611" i="1"/>
  <c r="I6587" i="1"/>
  <c r="J6587" i="1"/>
  <c r="K6587" i="1"/>
  <c r="M6587" i="1"/>
  <c r="L6587" i="1"/>
  <c r="O6587" i="1"/>
  <c r="N6587" i="1"/>
  <c r="I6563" i="1"/>
  <c r="J6563" i="1"/>
  <c r="K6563" i="1"/>
  <c r="M6563" i="1"/>
  <c r="L6563" i="1"/>
  <c r="O6563" i="1"/>
  <c r="N6563" i="1"/>
  <c r="I6539" i="1"/>
  <c r="J6539" i="1"/>
  <c r="K6539" i="1"/>
  <c r="L6539" i="1"/>
  <c r="M6539" i="1"/>
  <c r="O6539" i="1"/>
  <c r="I6515" i="1"/>
  <c r="K6515" i="1"/>
  <c r="J6515" i="1"/>
  <c r="M6515" i="1"/>
  <c r="O6515" i="1"/>
  <c r="L6515" i="1"/>
  <c r="N6515" i="1"/>
  <c r="I6491" i="1"/>
  <c r="J6491" i="1"/>
  <c r="K6491" i="1"/>
  <c r="M6491" i="1"/>
  <c r="L6491" i="1"/>
  <c r="O6491" i="1"/>
  <c r="N6491" i="1"/>
  <c r="I6459" i="1"/>
  <c r="J6459" i="1"/>
  <c r="K6459" i="1"/>
  <c r="M6459" i="1"/>
  <c r="L6459" i="1"/>
  <c r="O6459" i="1"/>
  <c r="N6459" i="1"/>
  <c r="I6435" i="1"/>
  <c r="J6435" i="1"/>
  <c r="K6435" i="1"/>
  <c r="M6435" i="1"/>
  <c r="O6435" i="1"/>
  <c r="N6435" i="1"/>
  <c r="I6411" i="1"/>
  <c r="J6411" i="1"/>
  <c r="K6411" i="1"/>
  <c r="L6411" i="1"/>
  <c r="M6411" i="1"/>
  <c r="O6411" i="1"/>
  <c r="I6379" i="1"/>
  <c r="J6379" i="1"/>
  <c r="K6379" i="1"/>
  <c r="L6379" i="1"/>
  <c r="M6379" i="1"/>
  <c r="O6379" i="1"/>
  <c r="N6379" i="1"/>
  <c r="I6355" i="1"/>
  <c r="K6355" i="1"/>
  <c r="J6355" i="1"/>
  <c r="M6355" i="1"/>
  <c r="L6355" i="1"/>
  <c r="O6355" i="1"/>
  <c r="I6331" i="1"/>
  <c r="K6331" i="1"/>
  <c r="J6331" i="1"/>
  <c r="M6331" i="1"/>
  <c r="L6331" i="1"/>
  <c r="O6331" i="1"/>
  <c r="N6331" i="1"/>
  <c r="I6307" i="1"/>
  <c r="J6307" i="1"/>
  <c r="K6307" i="1"/>
  <c r="M6307" i="1"/>
  <c r="L6307" i="1"/>
  <c r="O6307" i="1"/>
  <c r="N6307" i="1"/>
  <c r="I6283" i="1"/>
  <c r="J6283" i="1"/>
  <c r="K6283" i="1"/>
  <c r="L6283" i="1"/>
  <c r="M6283" i="1"/>
  <c r="O6283" i="1"/>
  <c r="I6259" i="1"/>
  <c r="J6259" i="1"/>
  <c r="K6259" i="1"/>
  <c r="M6259" i="1"/>
  <c r="O6259" i="1"/>
  <c r="N6259" i="1"/>
  <c r="L6259" i="1"/>
  <c r="I6243" i="1"/>
  <c r="J6243" i="1"/>
  <c r="K6243" i="1"/>
  <c r="M6243" i="1"/>
  <c r="L6243" i="1"/>
  <c r="O6243" i="1"/>
  <c r="N6243" i="1"/>
  <c r="I6211" i="1"/>
  <c r="J6211" i="1"/>
  <c r="K6211" i="1"/>
  <c r="M6211" i="1"/>
  <c r="O6211" i="1"/>
  <c r="N6211" i="1"/>
  <c r="I6187" i="1"/>
  <c r="J6187" i="1"/>
  <c r="K6187" i="1"/>
  <c r="L6187" i="1"/>
  <c r="M6187" i="1"/>
  <c r="O6187" i="1"/>
  <c r="N6187" i="1"/>
  <c r="I6163" i="1"/>
  <c r="J6163" i="1"/>
  <c r="K6163" i="1"/>
  <c r="M6163" i="1"/>
  <c r="O6163" i="1"/>
  <c r="N6163" i="1"/>
  <c r="I6139" i="1"/>
  <c r="K6139" i="1"/>
  <c r="J6139" i="1"/>
  <c r="M6139" i="1"/>
  <c r="L6139" i="1"/>
  <c r="O6139" i="1"/>
  <c r="N6139" i="1"/>
  <c r="I6115" i="1"/>
  <c r="K6115" i="1"/>
  <c r="J6115" i="1"/>
  <c r="M6115" i="1"/>
  <c r="O6115" i="1"/>
  <c r="L6115" i="1"/>
  <c r="N6115" i="1"/>
  <c r="I6083" i="1"/>
  <c r="J6083" i="1"/>
  <c r="K6083" i="1"/>
  <c r="M6083" i="1"/>
  <c r="O6083" i="1"/>
  <c r="L6083" i="1"/>
  <c r="N6083" i="1"/>
  <c r="J6059" i="1"/>
  <c r="I6059" i="1"/>
  <c r="K6059" i="1"/>
  <c r="L6059" i="1"/>
  <c r="M6059" i="1"/>
  <c r="O6059" i="1"/>
  <c r="N6059" i="1"/>
  <c r="J6035" i="1"/>
  <c r="I6035" i="1"/>
  <c r="K6035" i="1"/>
  <c r="M6035" i="1"/>
  <c r="L6035" i="1"/>
  <c r="O6035" i="1"/>
  <c r="N6035" i="1"/>
  <c r="J6003" i="1"/>
  <c r="I6003" i="1"/>
  <c r="K6003" i="1"/>
  <c r="M6003" i="1"/>
  <c r="O6003" i="1"/>
  <c r="N6003" i="1"/>
  <c r="L6003" i="1"/>
  <c r="J5979" i="1"/>
  <c r="I5979" i="1"/>
  <c r="K5979" i="1"/>
  <c r="M5979" i="1"/>
  <c r="L5979" i="1"/>
  <c r="O5979" i="1"/>
  <c r="N5979" i="1"/>
  <c r="J5955" i="1"/>
  <c r="I5955" i="1"/>
  <c r="K5955" i="1"/>
  <c r="M5955" i="1"/>
  <c r="O5955" i="1"/>
  <c r="N5955" i="1"/>
  <c r="J5939" i="1"/>
  <c r="I5939" i="1"/>
  <c r="K5939" i="1"/>
  <c r="M5939" i="1"/>
  <c r="L5939" i="1"/>
  <c r="O5939" i="1"/>
  <c r="N5939" i="1"/>
  <c r="J5915" i="1"/>
  <c r="I5915" i="1"/>
  <c r="K5915" i="1"/>
  <c r="M5915" i="1"/>
  <c r="L5915" i="1"/>
  <c r="O5915" i="1"/>
  <c r="N5915" i="1"/>
  <c r="J5907" i="1"/>
  <c r="I5907" i="1"/>
  <c r="M5907" i="1"/>
  <c r="O5907" i="1"/>
  <c r="L5907" i="1"/>
  <c r="N5907" i="1"/>
  <c r="K5907" i="1"/>
  <c r="J5867" i="1"/>
  <c r="I5867" i="1"/>
  <c r="K5867" i="1"/>
  <c r="L5867" i="1"/>
  <c r="M5867" i="1"/>
  <c r="O5867" i="1"/>
  <c r="N5867" i="1"/>
  <c r="J5843" i="1"/>
  <c r="I5843" i="1"/>
  <c r="M5843" i="1"/>
  <c r="K5843" i="1"/>
  <c r="L5843" i="1"/>
  <c r="O5843" i="1"/>
  <c r="N5843" i="1"/>
  <c r="J5819" i="1"/>
  <c r="I5819" i="1"/>
  <c r="K5819" i="1"/>
  <c r="M5819" i="1"/>
  <c r="L5819" i="1"/>
  <c r="O5819" i="1"/>
  <c r="N5819" i="1"/>
  <c r="J5795" i="1"/>
  <c r="I5795" i="1"/>
  <c r="K5795" i="1"/>
  <c r="M5795" i="1"/>
  <c r="L5795" i="1"/>
  <c r="O5795" i="1"/>
  <c r="N5795" i="1"/>
  <c r="J5763" i="1"/>
  <c r="I5763" i="1"/>
  <c r="M5763" i="1"/>
  <c r="O5763" i="1"/>
  <c r="N5763" i="1"/>
  <c r="L5763" i="1"/>
  <c r="J5739" i="1"/>
  <c r="I5739" i="1"/>
  <c r="K5739" i="1"/>
  <c r="L5739" i="1"/>
  <c r="M5739" i="1"/>
  <c r="O5739" i="1"/>
  <c r="N5739" i="1"/>
  <c r="J5715" i="1"/>
  <c r="I5715" i="1"/>
  <c r="M5715" i="1"/>
  <c r="K5715" i="1"/>
  <c r="O5715" i="1"/>
  <c r="N5715" i="1"/>
  <c r="L5715" i="1"/>
  <c r="J5691" i="1"/>
  <c r="I5691" i="1"/>
  <c r="K5691" i="1"/>
  <c r="M5691" i="1"/>
  <c r="L5691" i="1"/>
  <c r="O5691" i="1"/>
  <c r="N5691" i="1"/>
  <c r="J5667" i="1"/>
  <c r="I5667" i="1"/>
  <c r="K5667" i="1"/>
  <c r="M5667" i="1"/>
  <c r="O5667" i="1"/>
  <c r="L5667" i="1"/>
  <c r="N5667" i="1"/>
  <c r="J5643" i="1"/>
  <c r="I5643" i="1"/>
  <c r="K5643" i="1"/>
  <c r="L5643" i="1"/>
  <c r="M5643" i="1"/>
  <c r="O5643" i="1"/>
  <c r="N5643" i="1"/>
  <c r="J5619" i="1"/>
  <c r="I5619" i="1"/>
  <c r="K5619" i="1"/>
  <c r="M5619" i="1"/>
  <c r="O5619" i="1"/>
  <c r="N5619" i="1"/>
  <c r="L5619" i="1"/>
  <c r="J5595" i="1"/>
  <c r="I5595" i="1"/>
  <c r="M5595" i="1"/>
  <c r="L5595" i="1"/>
  <c r="K5595" i="1"/>
  <c r="O5595" i="1"/>
  <c r="N5595" i="1"/>
  <c r="J5571" i="1"/>
  <c r="I5571" i="1"/>
  <c r="K5571" i="1"/>
  <c r="M5571" i="1"/>
  <c r="L5571" i="1"/>
  <c r="O5571" i="1"/>
  <c r="N5571" i="1"/>
  <c r="I5547" i="1"/>
  <c r="J5547" i="1"/>
  <c r="K5547" i="1"/>
  <c r="L5547" i="1"/>
  <c r="M5547" i="1"/>
  <c r="O5547" i="1"/>
  <c r="N5547" i="1"/>
  <c r="I5523" i="1"/>
  <c r="J5523" i="1"/>
  <c r="K5523" i="1"/>
  <c r="M5523" i="1"/>
  <c r="L5523" i="1"/>
  <c r="O5523" i="1"/>
  <c r="N5523" i="1"/>
  <c r="I5499" i="1"/>
  <c r="J5499" i="1"/>
  <c r="K5499" i="1"/>
  <c r="M5499" i="1"/>
  <c r="L5499" i="1"/>
  <c r="O5499" i="1"/>
  <c r="N5499" i="1"/>
  <c r="J5483" i="1"/>
  <c r="I5483" i="1"/>
  <c r="K5483" i="1"/>
  <c r="L5483" i="1"/>
  <c r="M5483" i="1"/>
  <c r="O5483" i="1"/>
  <c r="N5483" i="1"/>
  <c r="I5459" i="1"/>
  <c r="J5459" i="1"/>
  <c r="K5459" i="1"/>
  <c r="M5459" i="1"/>
  <c r="O5459" i="1"/>
  <c r="N5459" i="1"/>
  <c r="L5459" i="1"/>
  <c r="I5435" i="1"/>
  <c r="J5435" i="1"/>
  <c r="K5435" i="1"/>
  <c r="M5435" i="1"/>
  <c r="L5435" i="1"/>
  <c r="O5435" i="1"/>
  <c r="N5435" i="1"/>
  <c r="I5411" i="1"/>
  <c r="J5411" i="1"/>
  <c r="K5411" i="1"/>
  <c r="M5411" i="1"/>
  <c r="L5411" i="1"/>
  <c r="O5411" i="1"/>
  <c r="N5411" i="1"/>
  <c r="I5387" i="1"/>
  <c r="J5387" i="1"/>
  <c r="K5387" i="1"/>
  <c r="L5387" i="1"/>
  <c r="M5387" i="1"/>
  <c r="O5387" i="1"/>
  <c r="N5387" i="1"/>
  <c r="I5363" i="1"/>
  <c r="J5363" i="1"/>
  <c r="K5363" i="1"/>
  <c r="M5363" i="1"/>
  <c r="O5363" i="1"/>
  <c r="N5363" i="1"/>
  <c r="L5363" i="1"/>
  <c r="I5339" i="1"/>
  <c r="J5339" i="1"/>
  <c r="K5339" i="1"/>
  <c r="M5339" i="1"/>
  <c r="L5339" i="1"/>
  <c r="O5339" i="1"/>
  <c r="N5339" i="1"/>
  <c r="I5315" i="1"/>
  <c r="J5315" i="1"/>
  <c r="K5315" i="1"/>
  <c r="M5315" i="1"/>
  <c r="O5315" i="1"/>
  <c r="L5315" i="1"/>
  <c r="N5315" i="1"/>
  <c r="I5291" i="1"/>
  <c r="J5291" i="1"/>
  <c r="K5291" i="1"/>
  <c r="L5291" i="1"/>
  <c r="M5291" i="1"/>
  <c r="O5291" i="1"/>
  <c r="N5291" i="1"/>
  <c r="I5267" i="1"/>
  <c r="J5267" i="1"/>
  <c r="K5267" i="1"/>
  <c r="M5267" i="1"/>
  <c r="L5267" i="1"/>
  <c r="O5267" i="1"/>
  <c r="N5267" i="1"/>
  <c r="I5243" i="1"/>
  <c r="J5243" i="1"/>
  <c r="K5243" i="1"/>
  <c r="M5243" i="1"/>
  <c r="L5243" i="1"/>
  <c r="O5243" i="1"/>
  <c r="N5243" i="1"/>
  <c r="I5219" i="1"/>
  <c r="J5219" i="1"/>
  <c r="K5219" i="1"/>
  <c r="M5219" i="1"/>
  <c r="L5219" i="1"/>
  <c r="O5219" i="1"/>
  <c r="N5219" i="1"/>
  <c r="I5195" i="1"/>
  <c r="J5195" i="1"/>
  <c r="K5195" i="1"/>
  <c r="L5195" i="1"/>
  <c r="M5195" i="1"/>
  <c r="O5195" i="1"/>
  <c r="N5195" i="1"/>
  <c r="I5163" i="1"/>
  <c r="K5163" i="1"/>
  <c r="J5163" i="1"/>
  <c r="L5163" i="1"/>
  <c r="M5163" i="1"/>
  <c r="O5163" i="1"/>
  <c r="N5163" i="1"/>
  <c r="I5139" i="1"/>
  <c r="J5139" i="1"/>
  <c r="K5139" i="1"/>
  <c r="M5139" i="1"/>
  <c r="O5139" i="1"/>
  <c r="N5139" i="1"/>
  <c r="I5115" i="1"/>
  <c r="J5115" i="1"/>
  <c r="K5115" i="1"/>
  <c r="M5115" i="1"/>
  <c r="L5115" i="1"/>
  <c r="O5115" i="1"/>
  <c r="N5115" i="1"/>
  <c r="I5099" i="1"/>
  <c r="J5099" i="1"/>
  <c r="K5099" i="1"/>
  <c r="L5099" i="1"/>
  <c r="M5099" i="1"/>
  <c r="O5099" i="1"/>
  <c r="N5099" i="1"/>
  <c r="I5067" i="1"/>
  <c r="J5067" i="1"/>
  <c r="K5067" i="1"/>
  <c r="L5067" i="1"/>
  <c r="M5067" i="1"/>
  <c r="O5067" i="1"/>
  <c r="N5067" i="1"/>
  <c r="I5043" i="1"/>
  <c r="K5043" i="1"/>
  <c r="J5043" i="1"/>
  <c r="M5043" i="1"/>
  <c r="O5043" i="1"/>
  <c r="L5043" i="1"/>
  <c r="N5043" i="1"/>
  <c r="I5011" i="1"/>
  <c r="J5011" i="1"/>
  <c r="K5011" i="1"/>
  <c r="M5011" i="1"/>
  <c r="L5011" i="1"/>
  <c r="O5011" i="1"/>
  <c r="N5011" i="1"/>
  <c r="I4979" i="1"/>
  <c r="J4979" i="1"/>
  <c r="K4979" i="1"/>
  <c r="M4979" i="1"/>
  <c r="O4979" i="1"/>
  <c r="N4979" i="1"/>
  <c r="L4979" i="1"/>
  <c r="I4955" i="1"/>
  <c r="K4955" i="1"/>
  <c r="J4955" i="1"/>
  <c r="M4955" i="1"/>
  <c r="L4955" i="1"/>
  <c r="O4955" i="1"/>
  <c r="N4955" i="1"/>
  <c r="I4931" i="1"/>
  <c r="K4931" i="1"/>
  <c r="J4931" i="1"/>
  <c r="M4931" i="1"/>
  <c r="O4931" i="1"/>
  <c r="L4931" i="1"/>
  <c r="N4931" i="1"/>
  <c r="I4907" i="1"/>
  <c r="J4907" i="1"/>
  <c r="K4907" i="1"/>
  <c r="L4907" i="1"/>
  <c r="M4907" i="1"/>
  <c r="O4907" i="1"/>
  <c r="N4907" i="1"/>
  <c r="I4883" i="1"/>
  <c r="J4883" i="1"/>
  <c r="K4883" i="1"/>
  <c r="M4883" i="1"/>
  <c r="O4883" i="1"/>
  <c r="N4883" i="1"/>
  <c r="I4859" i="1"/>
  <c r="J4859" i="1"/>
  <c r="K4859" i="1"/>
  <c r="M4859" i="1"/>
  <c r="L4859" i="1"/>
  <c r="O4859" i="1"/>
  <c r="N4859" i="1"/>
  <c r="I4819" i="1"/>
  <c r="J4819" i="1"/>
  <c r="K4819" i="1"/>
  <c r="M4819" i="1"/>
  <c r="L4819" i="1"/>
  <c r="O4819" i="1"/>
  <c r="N4819" i="1"/>
  <c r="I4763" i="1"/>
  <c r="J4763" i="1"/>
  <c r="K4763" i="1"/>
  <c r="M4763" i="1"/>
  <c r="L4763" i="1"/>
  <c r="O4763" i="1"/>
  <c r="N4763" i="1"/>
  <c r="I4251" i="1"/>
  <c r="K4251" i="1"/>
  <c r="J4251" i="1"/>
  <c r="M4251" i="1"/>
  <c r="L4251" i="1"/>
  <c r="O4251" i="1"/>
  <c r="N4251" i="1"/>
  <c r="P10003" i="1"/>
  <c r="P9619" i="1"/>
  <c r="P9491" i="1"/>
  <c r="P9267" i="1"/>
  <c r="P9171" i="1"/>
  <c r="P8659" i="1"/>
  <c r="P8531" i="1"/>
  <c r="P8499" i="1"/>
  <c r="P8243" i="1"/>
  <c r="P8147" i="1"/>
  <c r="P8115" i="1"/>
  <c r="P7891" i="1"/>
  <c r="P7699" i="1"/>
  <c r="P7571" i="1"/>
  <c r="P7507" i="1"/>
  <c r="P7379" i="1"/>
  <c r="P7123" i="1"/>
  <c r="P6739" i="1"/>
  <c r="P5867" i="1"/>
  <c r="P5483" i="1"/>
  <c r="P4660" i="1"/>
  <c r="P4596" i="1"/>
  <c r="P4468" i="1"/>
  <c r="P4404" i="1"/>
  <c r="P4340" i="1"/>
  <c r="O9372" i="1"/>
  <c r="N9811" i="1"/>
  <c r="N9612" i="1"/>
  <c r="N9027" i="1"/>
  <c r="N6979" i="1"/>
  <c r="N6364" i="1"/>
  <c r="M8964" i="1"/>
  <c r="M8692" i="1"/>
  <c r="M7724" i="1"/>
  <c r="M6700" i="1"/>
  <c r="M6644" i="1"/>
  <c r="M5036" i="1"/>
  <c r="L9828" i="1"/>
  <c r="L9372" i="1"/>
  <c r="L9211" i="1"/>
  <c r="L7748" i="1"/>
  <c r="K9891" i="1"/>
  <c r="J7908" i="1"/>
  <c r="I4292" i="1"/>
  <c r="J10026" i="1"/>
  <c r="M10026" i="1"/>
  <c r="K10026" i="1"/>
  <c r="L10026" i="1"/>
  <c r="O10026" i="1"/>
  <c r="I10026" i="1"/>
  <c r="N10026" i="1"/>
  <c r="P10026" i="1"/>
  <c r="I10002" i="1"/>
  <c r="M10002" i="1"/>
  <c r="L10002" i="1"/>
  <c r="J10002" i="1"/>
  <c r="K10002" i="1"/>
  <c r="O10002" i="1"/>
  <c r="N10002" i="1"/>
  <c r="P10002" i="1"/>
  <c r="I9978" i="1"/>
  <c r="J9978" i="1"/>
  <c r="K9978" i="1"/>
  <c r="M9978" i="1"/>
  <c r="L9978" i="1"/>
  <c r="O9978" i="1"/>
  <c r="P9978" i="1"/>
  <c r="I9954" i="1"/>
  <c r="J9954" i="1"/>
  <c r="M9954" i="1"/>
  <c r="L9954" i="1"/>
  <c r="K9954" i="1"/>
  <c r="O9954" i="1"/>
  <c r="N9954" i="1"/>
  <c r="P9954" i="1"/>
  <c r="I9930" i="1"/>
  <c r="J9930" i="1"/>
  <c r="M9930" i="1"/>
  <c r="K9930" i="1"/>
  <c r="L9930" i="1"/>
  <c r="O9930" i="1"/>
  <c r="P9930" i="1"/>
  <c r="M9906" i="1"/>
  <c r="I9906" i="1"/>
  <c r="L9906" i="1"/>
  <c r="K9906" i="1"/>
  <c r="J9906" i="1"/>
  <c r="N9906" i="1"/>
  <c r="O9906" i="1"/>
  <c r="P9906" i="1"/>
  <c r="I9882" i="1"/>
  <c r="K9882" i="1"/>
  <c r="M9882" i="1"/>
  <c r="L9882" i="1"/>
  <c r="J9882" i="1"/>
  <c r="O9882" i="1"/>
  <c r="N9882" i="1"/>
  <c r="P9882" i="1"/>
  <c r="J9858" i="1"/>
  <c r="I9858" i="1"/>
  <c r="M9858" i="1"/>
  <c r="L9858" i="1"/>
  <c r="K9858" i="1"/>
  <c r="O9858" i="1"/>
  <c r="P9858" i="1"/>
  <c r="J9834" i="1"/>
  <c r="I9834" i="1"/>
  <c r="M9834" i="1"/>
  <c r="K9834" i="1"/>
  <c r="L9834" i="1"/>
  <c r="O9834" i="1"/>
  <c r="N9834" i="1"/>
  <c r="P9834" i="1"/>
  <c r="I9810" i="1"/>
  <c r="K9810" i="1"/>
  <c r="M9810" i="1"/>
  <c r="L9810" i="1"/>
  <c r="J9810" i="1"/>
  <c r="O9810" i="1"/>
  <c r="N9810" i="1"/>
  <c r="P9810" i="1"/>
  <c r="I9786" i="1"/>
  <c r="J9786" i="1"/>
  <c r="M9786" i="1"/>
  <c r="L9786" i="1"/>
  <c r="O9786" i="1"/>
  <c r="P9786" i="1"/>
  <c r="I9762" i="1"/>
  <c r="J9762" i="1"/>
  <c r="M9762" i="1"/>
  <c r="L9762" i="1"/>
  <c r="K9762" i="1"/>
  <c r="O9762" i="1"/>
  <c r="N9762" i="1"/>
  <c r="P9762" i="1"/>
  <c r="I9746" i="1"/>
  <c r="K9746" i="1"/>
  <c r="J9746" i="1"/>
  <c r="M9746" i="1"/>
  <c r="L9746" i="1"/>
  <c r="O9746" i="1"/>
  <c r="N9746" i="1"/>
  <c r="P9746" i="1"/>
  <c r="I9722" i="1"/>
  <c r="M9722" i="1"/>
  <c r="K9722" i="1"/>
  <c r="L9722" i="1"/>
  <c r="J9722" i="1"/>
  <c r="O9722" i="1"/>
  <c r="P9722" i="1"/>
  <c r="I9698" i="1"/>
  <c r="J9698" i="1"/>
  <c r="M9698" i="1"/>
  <c r="L9698" i="1"/>
  <c r="K9698" i="1"/>
  <c r="O9698" i="1"/>
  <c r="N9698" i="1"/>
  <c r="P9698" i="1"/>
  <c r="I9666" i="1"/>
  <c r="J9666" i="1"/>
  <c r="K9666" i="1"/>
  <c r="M9666" i="1"/>
  <c r="L9666" i="1"/>
  <c r="O9666" i="1"/>
  <c r="P9666" i="1"/>
  <c r="I9642" i="1"/>
  <c r="J9642" i="1"/>
  <c r="K9642" i="1"/>
  <c r="M9642" i="1"/>
  <c r="L9642" i="1"/>
  <c r="O9642" i="1"/>
  <c r="N9642" i="1"/>
  <c r="P9642" i="1"/>
  <c r="I9618" i="1"/>
  <c r="J9618" i="1"/>
  <c r="K9618" i="1"/>
  <c r="M9618" i="1"/>
  <c r="L9618" i="1"/>
  <c r="O9618" i="1"/>
  <c r="N9618" i="1"/>
  <c r="P9618" i="1"/>
  <c r="I9586" i="1"/>
  <c r="J9586" i="1"/>
  <c r="M9586" i="1"/>
  <c r="L9586" i="1"/>
  <c r="K9586" i="1"/>
  <c r="N9586" i="1"/>
  <c r="O9586" i="1"/>
  <c r="P9586" i="1"/>
  <c r="I9562" i="1"/>
  <c r="M9562" i="1"/>
  <c r="J9562" i="1"/>
  <c r="L9562" i="1"/>
  <c r="O9562" i="1"/>
  <c r="N9562" i="1"/>
  <c r="K9562" i="1"/>
  <c r="P9562" i="1"/>
  <c r="I9538" i="1"/>
  <c r="J9538" i="1"/>
  <c r="K9538" i="1"/>
  <c r="M9538" i="1"/>
  <c r="L9538" i="1"/>
  <c r="O9538" i="1"/>
  <c r="P9538" i="1"/>
  <c r="I9514" i="1"/>
  <c r="K9514" i="1"/>
  <c r="M9514" i="1"/>
  <c r="L9514" i="1"/>
  <c r="J9514" i="1"/>
  <c r="O9514" i="1"/>
  <c r="N9514" i="1"/>
  <c r="P9514" i="1"/>
  <c r="I9490" i="1"/>
  <c r="J9490" i="1"/>
  <c r="K9490" i="1"/>
  <c r="M9490" i="1"/>
  <c r="L9490" i="1"/>
  <c r="O9490" i="1"/>
  <c r="N9490" i="1"/>
  <c r="P9490" i="1"/>
  <c r="I9466" i="1"/>
  <c r="K9466" i="1"/>
  <c r="J9466" i="1"/>
  <c r="M9466" i="1"/>
  <c r="L9466" i="1"/>
  <c r="O9466" i="1"/>
  <c r="P9466" i="1"/>
  <c r="I9442" i="1"/>
  <c r="J9442" i="1"/>
  <c r="M9442" i="1"/>
  <c r="L9442" i="1"/>
  <c r="K9442" i="1"/>
  <c r="O9442" i="1"/>
  <c r="N9442" i="1"/>
  <c r="P9442" i="1"/>
  <c r="I9418" i="1"/>
  <c r="J9418" i="1"/>
  <c r="M9418" i="1"/>
  <c r="L9418" i="1"/>
  <c r="O9418" i="1"/>
  <c r="P9418" i="1"/>
  <c r="I9394" i="1"/>
  <c r="J9394" i="1"/>
  <c r="K9394" i="1"/>
  <c r="M9394" i="1"/>
  <c r="L9394" i="1"/>
  <c r="N9394" i="1"/>
  <c r="O9394" i="1"/>
  <c r="P9394" i="1"/>
  <c r="I9370" i="1"/>
  <c r="J9370" i="1"/>
  <c r="M9370" i="1"/>
  <c r="K9370" i="1"/>
  <c r="L9370" i="1"/>
  <c r="N9370" i="1"/>
  <c r="P9370" i="1"/>
  <c r="I9346" i="1"/>
  <c r="J9346" i="1"/>
  <c r="K9346" i="1"/>
  <c r="M9346" i="1"/>
  <c r="L9346" i="1"/>
  <c r="O9346" i="1"/>
  <c r="P9346" i="1"/>
  <c r="I9322" i="1"/>
  <c r="K9322" i="1"/>
  <c r="M9322" i="1"/>
  <c r="L9322" i="1"/>
  <c r="J9322" i="1"/>
  <c r="N9322" i="1"/>
  <c r="O9322" i="1"/>
  <c r="P9322" i="1"/>
  <c r="I9298" i="1"/>
  <c r="J9298" i="1"/>
  <c r="K9298" i="1"/>
  <c r="M9298" i="1"/>
  <c r="L9298" i="1"/>
  <c r="N9298" i="1"/>
  <c r="P9298" i="1"/>
  <c r="I9274" i="1"/>
  <c r="J9274" i="1"/>
  <c r="K9274" i="1"/>
  <c r="M9274" i="1"/>
  <c r="L9274" i="1"/>
  <c r="O9274" i="1"/>
  <c r="P9274" i="1"/>
  <c r="I9250" i="1"/>
  <c r="J9250" i="1"/>
  <c r="K9250" i="1"/>
  <c r="M9250" i="1"/>
  <c r="L9250" i="1"/>
  <c r="N9250" i="1"/>
  <c r="O9250" i="1"/>
  <c r="P9250" i="1"/>
  <c r="I9218" i="1"/>
  <c r="J9218" i="1"/>
  <c r="K9218" i="1"/>
  <c r="M9218" i="1"/>
  <c r="L9218" i="1"/>
  <c r="O9218" i="1"/>
  <c r="P9218" i="1"/>
  <c r="I9194" i="1"/>
  <c r="K9194" i="1"/>
  <c r="J9194" i="1"/>
  <c r="M9194" i="1"/>
  <c r="L9194" i="1"/>
  <c r="N9194" i="1"/>
  <c r="O9194" i="1"/>
  <c r="P9194" i="1"/>
  <c r="I9170" i="1"/>
  <c r="K9170" i="1"/>
  <c r="M9170" i="1"/>
  <c r="L9170" i="1"/>
  <c r="J9170" i="1"/>
  <c r="N9170" i="1"/>
  <c r="P9170" i="1"/>
  <c r="I9146" i="1"/>
  <c r="K9146" i="1"/>
  <c r="J9146" i="1"/>
  <c r="M9146" i="1"/>
  <c r="L9146" i="1"/>
  <c r="O9146" i="1"/>
  <c r="P9146" i="1"/>
  <c r="I9122" i="1"/>
  <c r="J9122" i="1"/>
  <c r="M9122" i="1"/>
  <c r="L9122" i="1"/>
  <c r="N9122" i="1"/>
  <c r="K9122" i="1"/>
  <c r="O9122" i="1"/>
  <c r="P9122" i="1"/>
  <c r="I9098" i="1"/>
  <c r="J9098" i="1"/>
  <c r="M9098" i="1"/>
  <c r="K9098" i="1"/>
  <c r="L9098" i="1"/>
  <c r="P9098" i="1"/>
  <c r="K9074" i="1"/>
  <c r="I9074" i="1"/>
  <c r="J9074" i="1"/>
  <c r="M9074" i="1"/>
  <c r="L9074" i="1"/>
  <c r="N9074" i="1"/>
  <c r="O9074" i="1"/>
  <c r="P9074" i="1"/>
  <c r="I9050" i="1"/>
  <c r="K9050" i="1"/>
  <c r="M9050" i="1"/>
  <c r="L9050" i="1"/>
  <c r="J9050" i="1"/>
  <c r="N9050" i="1"/>
  <c r="P9050" i="1"/>
  <c r="I9034" i="1"/>
  <c r="K9034" i="1"/>
  <c r="M9034" i="1"/>
  <c r="L9034" i="1"/>
  <c r="J9034" i="1"/>
  <c r="P9034" i="1"/>
  <c r="I9010" i="1"/>
  <c r="K9010" i="1"/>
  <c r="J9010" i="1"/>
  <c r="M9010" i="1"/>
  <c r="L9010" i="1"/>
  <c r="N9010" i="1"/>
  <c r="O9010" i="1"/>
  <c r="P9010" i="1"/>
  <c r="I8986" i="1"/>
  <c r="K8986" i="1"/>
  <c r="J8986" i="1"/>
  <c r="M8986" i="1"/>
  <c r="L8986" i="1"/>
  <c r="N8986" i="1"/>
  <c r="P8986" i="1"/>
  <c r="I8962" i="1"/>
  <c r="J8962" i="1"/>
  <c r="K8962" i="1"/>
  <c r="M8962" i="1"/>
  <c r="L8962" i="1"/>
  <c r="O8962" i="1"/>
  <c r="P8962" i="1"/>
  <c r="K8938" i="1"/>
  <c r="I8938" i="1"/>
  <c r="J8938" i="1"/>
  <c r="M8938" i="1"/>
  <c r="L8938" i="1"/>
  <c r="N8938" i="1"/>
  <c r="O8938" i="1"/>
  <c r="P8938" i="1"/>
  <c r="J8922" i="1"/>
  <c r="K8922" i="1"/>
  <c r="I8922" i="1"/>
  <c r="M8922" i="1"/>
  <c r="L8922" i="1"/>
  <c r="N8922" i="1"/>
  <c r="P8922" i="1"/>
  <c r="I8906" i="1"/>
  <c r="K8906" i="1"/>
  <c r="J8906" i="1"/>
  <c r="M8906" i="1"/>
  <c r="L8906" i="1"/>
  <c r="P8906" i="1"/>
  <c r="I8882" i="1"/>
  <c r="K8882" i="1"/>
  <c r="M8882" i="1"/>
  <c r="L8882" i="1"/>
  <c r="J8882" i="1"/>
  <c r="N8882" i="1"/>
  <c r="O8882" i="1"/>
  <c r="P8882" i="1"/>
  <c r="I8858" i="1"/>
  <c r="K8858" i="1"/>
  <c r="M8858" i="1"/>
  <c r="L8858" i="1"/>
  <c r="N8858" i="1"/>
  <c r="P8858" i="1"/>
  <c r="I8834" i="1"/>
  <c r="J8834" i="1"/>
  <c r="K8834" i="1"/>
  <c r="M8834" i="1"/>
  <c r="L8834" i="1"/>
  <c r="O8834" i="1"/>
  <c r="P8834" i="1"/>
  <c r="I8818" i="1"/>
  <c r="K8818" i="1"/>
  <c r="J8818" i="1"/>
  <c r="M8818" i="1"/>
  <c r="L8818" i="1"/>
  <c r="N8818" i="1"/>
  <c r="O8818" i="1"/>
  <c r="P8818" i="1"/>
  <c r="I8794" i="1"/>
  <c r="K8794" i="1"/>
  <c r="M8794" i="1"/>
  <c r="J8794" i="1"/>
  <c r="L8794" i="1"/>
  <c r="O8794" i="1"/>
  <c r="N8794" i="1"/>
  <c r="P8794" i="1"/>
  <c r="J8770" i="1"/>
  <c r="I8770" i="1"/>
  <c r="K8770" i="1"/>
  <c r="M8770" i="1"/>
  <c r="L8770" i="1"/>
  <c r="P8770" i="1"/>
  <c r="I8746" i="1"/>
  <c r="K8746" i="1"/>
  <c r="M8746" i="1"/>
  <c r="L8746" i="1"/>
  <c r="J8746" i="1"/>
  <c r="N8746" i="1"/>
  <c r="O8746" i="1"/>
  <c r="P8746" i="1"/>
  <c r="I8714" i="1"/>
  <c r="J8714" i="1"/>
  <c r="M8714" i="1"/>
  <c r="K8714" i="1"/>
  <c r="L8714" i="1"/>
  <c r="O8714" i="1"/>
  <c r="P8714" i="1"/>
  <c r="I8690" i="1"/>
  <c r="J8690" i="1"/>
  <c r="K8690" i="1"/>
  <c r="M8690" i="1"/>
  <c r="L8690" i="1"/>
  <c r="N8690" i="1"/>
  <c r="O8690" i="1"/>
  <c r="P8690" i="1"/>
  <c r="I8658" i="1"/>
  <c r="J8658" i="1"/>
  <c r="M8658" i="1"/>
  <c r="K8658" i="1"/>
  <c r="L8658" i="1"/>
  <c r="O8658" i="1"/>
  <c r="N8658" i="1"/>
  <c r="P8658" i="1"/>
  <c r="I8634" i="1"/>
  <c r="K8634" i="1"/>
  <c r="J8634" i="1"/>
  <c r="M8634" i="1"/>
  <c r="L8634" i="1"/>
  <c r="O8634" i="1"/>
  <c r="P8634" i="1"/>
  <c r="I8610" i="1"/>
  <c r="J8610" i="1"/>
  <c r="K8610" i="1"/>
  <c r="M8610" i="1"/>
  <c r="L8610" i="1"/>
  <c r="N8610" i="1"/>
  <c r="P8610" i="1"/>
  <c r="I8586" i="1"/>
  <c r="J8586" i="1"/>
  <c r="M8586" i="1"/>
  <c r="K8586" i="1"/>
  <c r="L8586" i="1"/>
  <c r="O8586" i="1"/>
  <c r="P8586" i="1"/>
  <c r="I8562" i="1"/>
  <c r="K8562" i="1"/>
  <c r="J8562" i="1"/>
  <c r="M8562" i="1"/>
  <c r="L8562" i="1"/>
  <c r="N8562" i="1"/>
  <c r="O8562" i="1"/>
  <c r="P8562" i="1"/>
  <c r="I8538" i="1"/>
  <c r="K8538" i="1"/>
  <c r="J8538" i="1"/>
  <c r="M8538" i="1"/>
  <c r="L8538" i="1"/>
  <c r="O8538" i="1"/>
  <c r="N8538" i="1"/>
  <c r="P8538" i="1"/>
  <c r="J8506" i="1"/>
  <c r="K8506" i="1"/>
  <c r="M8506" i="1"/>
  <c r="L8506" i="1"/>
  <c r="I8506" i="1"/>
  <c r="O8506" i="1"/>
  <c r="P8506" i="1"/>
  <c r="K8474" i="1"/>
  <c r="I8474" i="1"/>
  <c r="M8474" i="1"/>
  <c r="L8474" i="1"/>
  <c r="O8474" i="1"/>
  <c r="J8474" i="1"/>
  <c r="N8474" i="1"/>
  <c r="P8474" i="1"/>
  <c r="J8450" i="1"/>
  <c r="K8450" i="1"/>
  <c r="M8450" i="1"/>
  <c r="L8450" i="1"/>
  <c r="I8450" i="1"/>
  <c r="P8450" i="1"/>
  <c r="I8418" i="1"/>
  <c r="J8418" i="1"/>
  <c r="M8418" i="1"/>
  <c r="K8418" i="1"/>
  <c r="L8418" i="1"/>
  <c r="N8418" i="1"/>
  <c r="P8418" i="1"/>
  <c r="I8394" i="1"/>
  <c r="K8394" i="1"/>
  <c r="J8394" i="1"/>
  <c r="M8394" i="1"/>
  <c r="L8394" i="1"/>
  <c r="O8394" i="1"/>
  <c r="P8394" i="1"/>
  <c r="I8370" i="1"/>
  <c r="K8370" i="1"/>
  <c r="J8370" i="1"/>
  <c r="M8370" i="1"/>
  <c r="L8370" i="1"/>
  <c r="N8370" i="1"/>
  <c r="O8370" i="1"/>
  <c r="P8370" i="1"/>
  <c r="K8346" i="1"/>
  <c r="J8346" i="1"/>
  <c r="M8346" i="1"/>
  <c r="L8346" i="1"/>
  <c r="I8346" i="1"/>
  <c r="O8346" i="1"/>
  <c r="N8346" i="1"/>
  <c r="P8346" i="1"/>
  <c r="I8330" i="1"/>
  <c r="J8330" i="1"/>
  <c r="M8330" i="1"/>
  <c r="K8330" i="1"/>
  <c r="L8330" i="1"/>
  <c r="O8330" i="1"/>
  <c r="P8330" i="1"/>
  <c r="K8314" i="1"/>
  <c r="I8314" i="1"/>
  <c r="M8314" i="1"/>
  <c r="J8314" i="1"/>
  <c r="L8314" i="1"/>
  <c r="O8314" i="1"/>
  <c r="P8314" i="1"/>
  <c r="I8290" i="1"/>
  <c r="J8290" i="1"/>
  <c r="M8290" i="1"/>
  <c r="K8290" i="1"/>
  <c r="L8290" i="1"/>
  <c r="N8290" i="1"/>
  <c r="P8290" i="1"/>
  <c r="I4266" i="1"/>
  <c r="J4266" i="1"/>
  <c r="K4266" i="1"/>
  <c r="M4266" i="1"/>
  <c r="N4266" i="1"/>
  <c r="O4266" i="1"/>
  <c r="P4266" i="1"/>
  <c r="P9468" i="1"/>
  <c r="P9308" i="1"/>
  <c r="P9244" i="1"/>
  <c r="P9180" i="1"/>
  <c r="P8764" i="1"/>
  <c r="P8572" i="1"/>
  <c r="P8476" i="1"/>
  <c r="P8220" i="1"/>
  <c r="P8028" i="1"/>
  <c r="P7900" i="1"/>
  <c r="P7772" i="1"/>
  <c r="P7676" i="1"/>
  <c r="P7420" i="1"/>
  <c r="P7196" i="1"/>
  <c r="P6940" i="1"/>
  <c r="P6748" i="1"/>
  <c r="P6620" i="1"/>
  <c r="P6428" i="1"/>
  <c r="P6259" i="1"/>
  <c r="P5948" i="1"/>
  <c r="P5628" i="1"/>
  <c r="P5564" i="1"/>
  <c r="P5436" i="1"/>
  <c r="P5116" i="1"/>
  <c r="P4796" i="1"/>
  <c r="P4668" i="1"/>
  <c r="P4412" i="1"/>
  <c r="P4348" i="1"/>
  <c r="P4284" i="1"/>
  <c r="N9372" i="1"/>
  <c r="N8963" i="1"/>
  <c r="N8660" i="1"/>
  <c r="N8514" i="1"/>
  <c r="N7939" i="1"/>
  <c r="N6612" i="1"/>
  <c r="N4380" i="1"/>
  <c r="M9124" i="1"/>
  <c r="L9668" i="1"/>
  <c r="L8916" i="1"/>
  <c r="L8676" i="1"/>
  <c r="L8531" i="1"/>
  <c r="L8284" i="1"/>
  <c r="K9372" i="1"/>
  <c r="K9114" i="1"/>
  <c r="K7923" i="1"/>
  <c r="K7635" i="1"/>
  <c r="J9500" i="1"/>
  <c r="J9124" i="1"/>
  <c r="J7419" i="1"/>
  <c r="P9979" i="1"/>
  <c r="P9915" i="1"/>
  <c r="P9691" i="1"/>
  <c r="P9627" i="1"/>
  <c r="P9339" i="1"/>
  <c r="P9147" i="1"/>
  <c r="P9019" i="1"/>
  <c r="P8795" i="1"/>
  <c r="P8699" i="1"/>
  <c r="P8635" i="1"/>
  <c r="P8443" i="1"/>
  <c r="P8219" i="1"/>
  <c r="P7803" i="1"/>
  <c r="P7675" i="1"/>
  <c r="P7355" i="1"/>
  <c r="P7003" i="1"/>
  <c r="P6587" i="1"/>
  <c r="P6139" i="1"/>
  <c r="P5828" i="1"/>
  <c r="P5508" i="1"/>
  <c r="P5316" i="1"/>
  <c r="P5243" i="1"/>
  <c r="P4859" i="1"/>
  <c r="P4740" i="1"/>
  <c r="P4612" i="1"/>
  <c r="P4548" i="1"/>
  <c r="P4484" i="1"/>
  <c r="P4420" i="1"/>
  <c r="P4356" i="1"/>
  <c r="P4292" i="1"/>
  <c r="O9034" i="1"/>
  <c r="N9274" i="1"/>
  <c r="N9171" i="1"/>
  <c r="N9098" i="1"/>
  <c r="N8899" i="1"/>
  <c r="N8523" i="1"/>
  <c r="N7948" i="1"/>
  <c r="N7499" i="1"/>
  <c r="N6548" i="1"/>
  <c r="N4532" i="1"/>
  <c r="M9556" i="1"/>
  <c r="M9252" i="1"/>
  <c r="M8844" i="1"/>
  <c r="M7444" i="1"/>
  <c r="M7252" i="1"/>
  <c r="M6420" i="1"/>
  <c r="M6188" i="1"/>
  <c r="M5652" i="1"/>
  <c r="M5364" i="1"/>
  <c r="M5100" i="1"/>
  <c r="M4564" i="1"/>
  <c r="M4468" i="1"/>
  <c r="L9883" i="1"/>
  <c r="L9667" i="1"/>
  <c r="L9108" i="1"/>
  <c r="L8804" i="1"/>
  <c r="L7964" i="1"/>
  <c r="L6691" i="1"/>
  <c r="L5699" i="1"/>
  <c r="K10027" i="1"/>
  <c r="K9404" i="1"/>
  <c r="K9308" i="1"/>
  <c r="K6995" i="1"/>
  <c r="J9515" i="1"/>
  <c r="I9284" i="1"/>
  <c r="P9988" i="1"/>
  <c r="P9956" i="1"/>
  <c r="P9924" i="1"/>
  <c r="P9828" i="1"/>
  <c r="P9732" i="1"/>
  <c r="P9636" i="1"/>
  <c r="P9540" i="1"/>
  <c r="P9444" i="1"/>
  <c r="P9380" i="1"/>
  <c r="P9348" i="1"/>
  <c r="P9252" i="1"/>
  <c r="P9220" i="1"/>
  <c r="P9156" i="1"/>
  <c r="P9124" i="1"/>
  <c r="P9092" i="1"/>
  <c r="P9028" i="1"/>
  <c r="P8996" i="1"/>
  <c r="P8932" i="1"/>
  <c r="P8868" i="1"/>
  <c r="P8612" i="1"/>
  <c r="P8548" i="1"/>
  <c r="P8452" i="1"/>
  <c r="P8356" i="1"/>
  <c r="P8196" i="1"/>
  <c r="P8164" i="1"/>
  <c r="P8132" i="1"/>
  <c r="P8100" i="1"/>
  <c r="P8068" i="1"/>
  <c r="P7588" i="1"/>
  <c r="P7556" i="1"/>
  <c r="P7524" i="1"/>
  <c r="P7396" i="1"/>
  <c r="P7268" i="1"/>
  <c r="P7236" i="1"/>
  <c r="P7012" i="1"/>
  <c r="P6916" i="1"/>
  <c r="P6820" i="1"/>
  <c r="P6724" i="1"/>
  <c r="P6660" i="1"/>
  <c r="P6596" i="1"/>
  <c r="P6468" i="1"/>
  <c r="P6404" i="1"/>
  <c r="P6372" i="1"/>
  <c r="P6276" i="1"/>
  <c r="P6211" i="1"/>
  <c r="P6156" i="1"/>
  <c r="P6083" i="1"/>
  <c r="P5955" i="1"/>
  <c r="P5900" i="1"/>
  <c r="P5763" i="1"/>
  <c r="P5571" i="1"/>
  <c r="P5388" i="1"/>
  <c r="P5315" i="1"/>
  <c r="P5196" i="1"/>
  <c r="P5132" i="1"/>
  <c r="P5068" i="1"/>
  <c r="P5004" i="1"/>
  <c r="P4940" i="1"/>
  <c r="P4931" i="1"/>
  <c r="P4684" i="1"/>
  <c r="P4620" i="1"/>
  <c r="P4556" i="1"/>
  <c r="P4492" i="1"/>
  <c r="P4428" i="1"/>
  <c r="P4364" i="1"/>
  <c r="P4300" i="1"/>
  <c r="O9300" i="1"/>
  <c r="O9252" i="1"/>
  <c r="O9172" i="1"/>
  <c r="O9044" i="1"/>
  <c r="O8916" i="1"/>
  <c r="O8770" i="1"/>
  <c r="O8450" i="1"/>
  <c r="O8386" i="1"/>
  <c r="N9859" i="1"/>
  <c r="N9756" i="1"/>
  <c r="N9722" i="1"/>
  <c r="N9556" i="1"/>
  <c r="N9420" i="1"/>
  <c r="N9244" i="1"/>
  <c r="N9034" i="1"/>
  <c r="N8971" i="1"/>
  <c r="N8908" i="1"/>
  <c r="N8835" i="1"/>
  <c r="N8595" i="1"/>
  <c r="N8459" i="1"/>
  <c r="N8323" i="1"/>
  <c r="N8220" i="1"/>
  <c r="N7884" i="1"/>
  <c r="N7811" i="1"/>
  <c r="N7708" i="1"/>
  <c r="N7372" i="1"/>
  <c r="N7299" i="1"/>
  <c r="N6787" i="1"/>
  <c r="N6411" i="1"/>
  <c r="N6348" i="1"/>
  <c r="N6275" i="1"/>
  <c r="N4732" i="1"/>
  <c r="M8116" i="1"/>
  <c r="M7092" i="1"/>
  <c r="M6228" i="1"/>
  <c r="M5676" i="1"/>
  <c r="M4852" i="1"/>
  <c r="M4588" i="1"/>
  <c r="L9220" i="1"/>
  <c r="L9147" i="1"/>
  <c r="L8268" i="1"/>
  <c r="L7963" i="1"/>
  <c r="L7803" i="1"/>
  <c r="L6339" i="1"/>
  <c r="L5299" i="1"/>
  <c r="K9500" i="1"/>
  <c r="K9418" i="1"/>
  <c r="K9403" i="1"/>
  <c r="K8843" i="1"/>
  <c r="J9242" i="1"/>
  <c r="I10020" i="1"/>
  <c r="J10020" i="1"/>
  <c r="K10020" i="1"/>
  <c r="L10020" i="1"/>
  <c r="M10020" i="1"/>
  <c r="O10020" i="1"/>
  <c r="N10020" i="1"/>
  <c r="J9996" i="1"/>
  <c r="I9996" i="1"/>
  <c r="K9996" i="1"/>
  <c r="L9996" i="1"/>
  <c r="M9996" i="1"/>
  <c r="O9996" i="1"/>
  <c r="I9972" i="1"/>
  <c r="K9972" i="1"/>
  <c r="J9972" i="1"/>
  <c r="L9972" i="1"/>
  <c r="N9972" i="1"/>
  <c r="O9972" i="1"/>
  <c r="M9972" i="1"/>
  <c r="I9948" i="1"/>
  <c r="K9948" i="1"/>
  <c r="J9948" i="1"/>
  <c r="M9948" i="1"/>
  <c r="L9948" i="1"/>
  <c r="O9948" i="1"/>
  <c r="I9916" i="1"/>
  <c r="J9916" i="1"/>
  <c r="K9916" i="1"/>
  <c r="L9916" i="1"/>
  <c r="M9916" i="1"/>
  <c r="N9916" i="1"/>
  <c r="O9916" i="1"/>
  <c r="J9884" i="1"/>
  <c r="K9884" i="1"/>
  <c r="I9884" i="1"/>
  <c r="M9884" i="1"/>
  <c r="L9884" i="1"/>
  <c r="O9884" i="1"/>
  <c r="I9860" i="1"/>
  <c r="J9860" i="1"/>
  <c r="K9860" i="1"/>
  <c r="L9860" i="1"/>
  <c r="M9860" i="1"/>
  <c r="N9860" i="1"/>
  <c r="O9860" i="1"/>
  <c r="I9836" i="1"/>
  <c r="J9836" i="1"/>
  <c r="L9836" i="1"/>
  <c r="M9836" i="1"/>
  <c r="N9836" i="1"/>
  <c r="O9836" i="1"/>
  <c r="J9812" i="1"/>
  <c r="I9812" i="1"/>
  <c r="L9812" i="1"/>
  <c r="M9812" i="1"/>
  <c r="K9812" i="1"/>
  <c r="O9812" i="1"/>
  <c r="J9788" i="1"/>
  <c r="I9788" i="1"/>
  <c r="K9788" i="1"/>
  <c r="L9788" i="1"/>
  <c r="M9788" i="1"/>
  <c r="N9788" i="1"/>
  <c r="O9788" i="1"/>
  <c r="I9764" i="1"/>
  <c r="J9764" i="1"/>
  <c r="K9764" i="1"/>
  <c r="O9764" i="1"/>
  <c r="L9764" i="1"/>
  <c r="N9764" i="1"/>
  <c r="J9740" i="1"/>
  <c r="I9740" i="1"/>
  <c r="K9740" i="1"/>
  <c r="O9740" i="1"/>
  <c r="I9716" i="1"/>
  <c r="K9716" i="1"/>
  <c r="L9716" i="1"/>
  <c r="J9716" i="1"/>
  <c r="N9716" i="1"/>
  <c r="O9716" i="1"/>
  <c r="I9692" i="1"/>
  <c r="K9692" i="1"/>
  <c r="J9692" i="1"/>
  <c r="M9692" i="1"/>
  <c r="L9692" i="1"/>
  <c r="O9692" i="1"/>
  <c r="M9668" i="1"/>
  <c r="N9668" i="1"/>
  <c r="K9668" i="1"/>
  <c r="I9668" i="1"/>
  <c r="O9668" i="1"/>
  <c r="I9628" i="1"/>
  <c r="J9628" i="1"/>
  <c r="M9628" i="1"/>
  <c r="K9628" i="1"/>
  <c r="L9628" i="1"/>
  <c r="O9628" i="1"/>
  <c r="I9596" i="1"/>
  <c r="J9596" i="1"/>
  <c r="K9596" i="1"/>
  <c r="L9596" i="1"/>
  <c r="M9596" i="1"/>
  <c r="N9596" i="1"/>
  <c r="O9596" i="1"/>
  <c r="I9572" i="1"/>
  <c r="K9572" i="1"/>
  <c r="L9572" i="1"/>
  <c r="M9572" i="1"/>
  <c r="O9572" i="1"/>
  <c r="N9572" i="1"/>
  <c r="J9532" i="1"/>
  <c r="L9532" i="1"/>
  <c r="M9532" i="1"/>
  <c r="I9532" i="1"/>
  <c r="N9532" i="1"/>
  <c r="O9532" i="1"/>
  <c r="I9508" i="1"/>
  <c r="J9508" i="1"/>
  <c r="K9508" i="1"/>
  <c r="L9508" i="1"/>
  <c r="M9508" i="1"/>
  <c r="O9508" i="1"/>
  <c r="N9508" i="1"/>
  <c r="I9484" i="1"/>
  <c r="J9484" i="1"/>
  <c r="K9484" i="1"/>
  <c r="L9484" i="1"/>
  <c r="O9484" i="1"/>
  <c r="M9484" i="1"/>
  <c r="I9460" i="1"/>
  <c r="L9460" i="1"/>
  <c r="J9460" i="1"/>
  <c r="N9460" i="1"/>
  <c r="O9460" i="1"/>
  <c r="M9460" i="1"/>
  <c r="I9436" i="1"/>
  <c r="J9436" i="1"/>
  <c r="K9436" i="1"/>
  <c r="M9436" i="1"/>
  <c r="O9436" i="1"/>
  <c r="J9412" i="1"/>
  <c r="I9412" i="1"/>
  <c r="K9412" i="1"/>
  <c r="L9412" i="1"/>
  <c r="M9412" i="1"/>
  <c r="N9412" i="1"/>
  <c r="O9412" i="1"/>
  <c r="I9388" i="1"/>
  <c r="J9388" i="1"/>
  <c r="K9388" i="1"/>
  <c r="L9388" i="1"/>
  <c r="M9388" i="1"/>
  <c r="N9388" i="1"/>
  <c r="O9388" i="1"/>
  <c r="I9364" i="1"/>
  <c r="J9364" i="1"/>
  <c r="K9364" i="1"/>
  <c r="L9364" i="1"/>
  <c r="M9364" i="1"/>
  <c r="I9340" i="1"/>
  <c r="J9340" i="1"/>
  <c r="K9340" i="1"/>
  <c r="L9340" i="1"/>
  <c r="M9340" i="1"/>
  <c r="N9340" i="1"/>
  <c r="O9340" i="1"/>
  <c r="I9308" i="1"/>
  <c r="J9308" i="1"/>
  <c r="M9308" i="1"/>
  <c r="K9284" i="1"/>
  <c r="J9284" i="1"/>
  <c r="M9284" i="1"/>
  <c r="N9284" i="1"/>
  <c r="O9284" i="1"/>
  <c r="I9260" i="1"/>
  <c r="J9260" i="1"/>
  <c r="L9260" i="1"/>
  <c r="M9260" i="1"/>
  <c r="N9260" i="1"/>
  <c r="O9260" i="1"/>
  <c r="I9236" i="1"/>
  <c r="J9236" i="1"/>
  <c r="M9236" i="1"/>
  <c r="L9236" i="1"/>
  <c r="K9236" i="1"/>
  <c r="I9212" i="1"/>
  <c r="J9212" i="1"/>
  <c r="K9212" i="1"/>
  <c r="L9212" i="1"/>
  <c r="M9212" i="1"/>
  <c r="N9212" i="1"/>
  <c r="O9212" i="1"/>
  <c r="I9188" i="1"/>
  <c r="J9188" i="1"/>
  <c r="K9188" i="1"/>
  <c r="M9188" i="1"/>
  <c r="L9188" i="1"/>
  <c r="N9188" i="1"/>
  <c r="I9164" i="1"/>
  <c r="J9164" i="1"/>
  <c r="K9164" i="1"/>
  <c r="M9164" i="1"/>
  <c r="O9164" i="1"/>
  <c r="L9164" i="1"/>
  <c r="I9132" i="1"/>
  <c r="J9132" i="1"/>
  <c r="K9132" i="1"/>
  <c r="L9132" i="1"/>
  <c r="M9132" i="1"/>
  <c r="N9132" i="1"/>
  <c r="O9132" i="1"/>
  <c r="J9100" i="1"/>
  <c r="I9100" i="1"/>
  <c r="K9100" i="1"/>
  <c r="O9100" i="1"/>
  <c r="M9100" i="1"/>
  <c r="I9068" i="1"/>
  <c r="J9068" i="1"/>
  <c r="K9068" i="1"/>
  <c r="L9068" i="1"/>
  <c r="N9068" i="1"/>
  <c r="M9068" i="1"/>
  <c r="O9068" i="1"/>
  <c r="I9044" i="1"/>
  <c r="J9044" i="1"/>
  <c r="K9044" i="1"/>
  <c r="L9044" i="1"/>
  <c r="I9020" i="1"/>
  <c r="K9020" i="1"/>
  <c r="L9020" i="1"/>
  <c r="J9020" i="1"/>
  <c r="M9020" i="1"/>
  <c r="N9020" i="1"/>
  <c r="O9020" i="1"/>
  <c r="I8988" i="1"/>
  <c r="J8988" i="1"/>
  <c r="K8988" i="1"/>
  <c r="M8988" i="1"/>
  <c r="I8964" i="1"/>
  <c r="K8964" i="1"/>
  <c r="J8964" i="1"/>
  <c r="L8964" i="1"/>
  <c r="N8964" i="1"/>
  <c r="O8964" i="1"/>
  <c r="I8940" i="1"/>
  <c r="J8940" i="1"/>
  <c r="K8940" i="1"/>
  <c r="L8940" i="1"/>
  <c r="N8940" i="1"/>
  <c r="O8940" i="1"/>
  <c r="I8924" i="1"/>
  <c r="J8924" i="1"/>
  <c r="M8924" i="1"/>
  <c r="K8924" i="1"/>
  <c r="L8924" i="1"/>
  <c r="I8900" i="1"/>
  <c r="K8900" i="1"/>
  <c r="J8900" i="1"/>
  <c r="L8900" i="1"/>
  <c r="M8900" i="1"/>
  <c r="N8900" i="1"/>
  <c r="O8900" i="1"/>
  <c r="I8884" i="1"/>
  <c r="J8884" i="1"/>
  <c r="K8884" i="1"/>
  <c r="L8884" i="1"/>
  <c r="O8884" i="1"/>
  <c r="N8884" i="1"/>
  <c r="M8884" i="1"/>
  <c r="I8860" i="1"/>
  <c r="J8860" i="1"/>
  <c r="M8860" i="1"/>
  <c r="L8860" i="1"/>
  <c r="K8860" i="1"/>
  <c r="I8836" i="1"/>
  <c r="J8836" i="1"/>
  <c r="K8836" i="1"/>
  <c r="M8836" i="1"/>
  <c r="N8836" i="1"/>
  <c r="O8836" i="1"/>
  <c r="L8836" i="1"/>
  <c r="I8820" i="1"/>
  <c r="J8820" i="1"/>
  <c r="K8820" i="1"/>
  <c r="L8820" i="1"/>
  <c r="N8820" i="1"/>
  <c r="O8820" i="1"/>
  <c r="I8796" i="1"/>
  <c r="J8796" i="1"/>
  <c r="M8796" i="1"/>
  <c r="O8796" i="1"/>
  <c r="K8796" i="1"/>
  <c r="L8796" i="1"/>
  <c r="I8780" i="1"/>
  <c r="J8780" i="1"/>
  <c r="K8780" i="1"/>
  <c r="M8780" i="1"/>
  <c r="O8780" i="1"/>
  <c r="L8780" i="1"/>
  <c r="I8756" i="1"/>
  <c r="J8756" i="1"/>
  <c r="K8756" i="1"/>
  <c r="L8756" i="1"/>
  <c r="O8756" i="1"/>
  <c r="N8756" i="1"/>
  <c r="I8740" i="1"/>
  <c r="J8740" i="1"/>
  <c r="K8740" i="1"/>
  <c r="O8740" i="1"/>
  <c r="N8740" i="1"/>
  <c r="I8732" i="1"/>
  <c r="J8732" i="1"/>
  <c r="K8732" i="1"/>
  <c r="M8732" i="1"/>
  <c r="L8732" i="1"/>
  <c r="O8732" i="1"/>
  <c r="I8708" i="1"/>
  <c r="K8708" i="1"/>
  <c r="J8708" i="1"/>
  <c r="O8708" i="1"/>
  <c r="N8708" i="1"/>
  <c r="L8708" i="1"/>
  <c r="M8708" i="1"/>
  <c r="I8684" i="1"/>
  <c r="J8684" i="1"/>
  <c r="K8684" i="1"/>
  <c r="L8684" i="1"/>
  <c r="O8684" i="1"/>
  <c r="N8684" i="1"/>
  <c r="M8684" i="1"/>
  <c r="I8668" i="1"/>
  <c r="K8668" i="1"/>
  <c r="M8668" i="1"/>
  <c r="L8668" i="1"/>
  <c r="O8668" i="1"/>
  <c r="J8668" i="1"/>
  <c r="I8644" i="1"/>
  <c r="K8644" i="1"/>
  <c r="J8644" i="1"/>
  <c r="M8644" i="1"/>
  <c r="O8644" i="1"/>
  <c r="N8644" i="1"/>
  <c r="L8644" i="1"/>
  <c r="I8620" i="1"/>
  <c r="J8620" i="1"/>
  <c r="K8620" i="1"/>
  <c r="L8620" i="1"/>
  <c r="M8620" i="1"/>
  <c r="O8620" i="1"/>
  <c r="N8620" i="1"/>
  <c r="I8596" i="1"/>
  <c r="J8596" i="1"/>
  <c r="K8596" i="1"/>
  <c r="M8596" i="1"/>
  <c r="O8596" i="1"/>
  <c r="L8596" i="1"/>
  <c r="J8580" i="1"/>
  <c r="K8580" i="1"/>
  <c r="I8580" i="1"/>
  <c r="O8580" i="1"/>
  <c r="N8580" i="1"/>
  <c r="M8580" i="1"/>
  <c r="J8556" i="1"/>
  <c r="K8556" i="1"/>
  <c r="I8556" i="1"/>
  <c r="L8556" i="1"/>
  <c r="O8556" i="1"/>
  <c r="N8556" i="1"/>
  <c r="M8556" i="1"/>
  <c r="I8532" i="1"/>
  <c r="J8532" i="1"/>
  <c r="K8532" i="1"/>
  <c r="O8532" i="1"/>
  <c r="I8508" i="1"/>
  <c r="J8508" i="1"/>
  <c r="L8508" i="1"/>
  <c r="M8508" i="1"/>
  <c r="K8508" i="1"/>
  <c r="O8508" i="1"/>
  <c r="N8508" i="1"/>
  <c r="I8484" i="1"/>
  <c r="J8484" i="1"/>
  <c r="K8484" i="1"/>
  <c r="M8484" i="1"/>
  <c r="L8484" i="1"/>
  <c r="O8484" i="1"/>
  <c r="N8484" i="1"/>
  <c r="I8460" i="1"/>
  <c r="J8460" i="1"/>
  <c r="K8460" i="1"/>
  <c r="L8460" i="1"/>
  <c r="M8460" i="1"/>
  <c r="O8460" i="1"/>
  <c r="I8436" i="1"/>
  <c r="J8436" i="1"/>
  <c r="K8436" i="1"/>
  <c r="L8436" i="1"/>
  <c r="O8436" i="1"/>
  <c r="N8436" i="1"/>
  <c r="I8420" i="1"/>
  <c r="J8420" i="1"/>
  <c r="K8420" i="1"/>
  <c r="M8420" i="1"/>
  <c r="L8420" i="1"/>
  <c r="O8420" i="1"/>
  <c r="N8420" i="1"/>
  <c r="J8396" i="1"/>
  <c r="K8396" i="1"/>
  <c r="I8396" i="1"/>
  <c r="L8396" i="1"/>
  <c r="M8396" i="1"/>
  <c r="O8396" i="1"/>
  <c r="I8372" i="1"/>
  <c r="J8372" i="1"/>
  <c r="K8372" i="1"/>
  <c r="L8372" i="1"/>
  <c r="O8372" i="1"/>
  <c r="N8372" i="1"/>
  <c r="I8348" i="1"/>
  <c r="J8348" i="1"/>
  <c r="K8348" i="1"/>
  <c r="M8348" i="1"/>
  <c r="O8348" i="1"/>
  <c r="I8324" i="1"/>
  <c r="J8324" i="1"/>
  <c r="K8324" i="1"/>
  <c r="M8324" i="1"/>
  <c r="O8324" i="1"/>
  <c r="N8324" i="1"/>
  <c r="I8300" i="1"/>
  <c r="J8300" i="1"/>
  <c r="K8300" i="1"/>
  <c r="L8300" i="1"/>
  <c r="O8300" i="1"/>
  <c r="N8300" i="1"/>
  <c r="M8300" i="1"/>
  <c r="I8292" i="1"/>
  <c r="K8292" i="1"/>
  <c r="M8292" i="1"/>
  <c r="J8292" i="1"/>
  <c r="O8292" i="1"/>
  <c r="L8292" i="1"/>
  <c r="N8292" i="1"/>
  <c r="I8276" i="1"/>
  <c r="J8276" i="1"/>
  <c r="K8276" i="1"/>
  <c r="L8276" i="1"/>
  <c r="O8276" i="1"/>
  <c r="I8252" i="1"/>
  <c r="L8252" i="1"/>
  <c r="K8252" i="1"/>
  <c r="M8252" i="1"/>
  <c r="J8252" i="1"/>
  <c r="O8252" i="1"/>
  <c r="N8252" i="1"/>
  <c r="I8228" i="1"/>
  <c r="J8228" i="1"/>
  <c r="K8228" i="1"/>
  <c r="M8228" i="1"/>
  <c r="O8228" i="1"/>
  <c r="L8228" i="1"/>
  <c r="N8228" i="1"/>
  <c r="I8212" i="1"/>
  <c r="K8212" i="1"/>
  <c r="J8212" i="1"/>
  <c r="L8212" i="1"/>
  <c r="O8212" i="1"/>
  <c r="I8188" i="1"/>
  <c r="J8188" i="1"/>
  <c r="K8188" i="1"/>
  <c r="L8188" i="1"/>
  <c r="M8188" i="1"/>
  <c r="O8188" i="1"/>
  <c r="N8188" i="1"/>
  <c r="I8172" i="1"/>
  <c r="J8172" i="1"/>
  <c r="K8172" i="1"/>
  <c r="L8172" i="1"/>
  <c r="O8172" i="1"/>
  <c r="M8172" i="1"/>
  <c r="N8172" i="1"/>
  <c r="I8156" i="1"/>
  <c r="J8156" i="1"/>
  <c r="M8156" i="1"/>
  <c r="L8156" i="1"/>
  <c r="O8156" i="1"/>
  <c r="I8140" i="1"/>
  <c r="J8140" i="1"/>
  <c r="K8140" i="1"/>
  <c r="M8140" i="1"/>
  <c r="O8140" i="1"/>
  <c r="L8140" i="1"/>
  <c r="I8124" i="1"/>
  <c r="L8124" i="1"/>
  <c r="M8124" i="1"/>
  <c r="O8124" i="1"/>
  <c r="N8124" i="1"/>
  <c r="I8108" i="1"/>
  <c r="J8108" i="1"/>
  <c r="K8108" i="1"/>
  <c r="L8108" i="1"/>
  <c r="O8108" i="1"/>
  <c r="M8108" i="1"/>
  <c r="N8108" i="1"/>
  <c r="I8092" i="1"/>
  <c r="J8092" i="1"/>
  <c r="M8092" i="1"/>
  <c r="L8092" i="1"/>
  <c r="O8092" i="1"/>
  <c r="K8092" i="1"/>
  <c r="I8076" i="1"/>
  <c r="J8076" i="1"/>
  <c r="K8076" i="1"/>
  <c r="M8076" i="1"/>
  <c r="O8076" i="1"/>
  <c r="L8076" i="1"/>
  <c r="I8052" i="1"/>
  <c r="K8052" i="1"/>
  <c r="L8052" i="1"/>
  <c r="J8052" i="1"/>
  <c r="O8052" i="1"/>
  <c r="M8052" i="1"/>
  <c r="N8052" i="1"/>
  <c r="I8036" i="1"/>
  <c r="K8036" i="1"/>
  <c r="J8036" i="1"/>
  <c r="M8036" i="1"/>
  <c r="L8036" i="1"/>
  <c r="O8036" i="1"/>
  <c r="N8036" i="1"/>
  <c r="I8020" i="1"/>
  <c r="J8020" i="1"/>
  <c r="K8020" i="1"/>
  <c r="O8020" i="1"/>
  <c r="L8020" i="1"/>
  <c r="I8004" i="1"/>
  <c r="K8004" i="1"/>
  <c r="J8004" i="1"/>
  <c r="M8004" i="1"/>
  <c r="L8004" i="1"/>
  <c r="O8004" i="1"/>
  <c r="N8004" i="1"/>
  <c r="I7988" i="1"/>
  <c r="J7988" i="1"/>
  <c r="K7988" i="1"/>
  <c r="L7988" i="1"/>
  <c r="O7988" i="1"/>
  <c r="N7988" i="1"/>
  <c r="M7988" i="1"/>
  <c r="I7972" i="1"/>
  <c r="J7972" i="1"/>
  <c r="K7972" i="1"/>
  <c r="M7972" i="1"/>
  <c r="L7972" i="1"/>
  <c r="O7972" i="1"/>
  <c r="N7972" i="1"/>
  <c r="I7956" i="1"/>
  <c r="J7956" i="1"/>
  <c r="K7956" i="1"/>
  <c r="O7956" i="1"/>
  <c r="L7956" i="1"/>
  <c r="K7940" i="1"/>
  <c r="J7940" i="1"/>
  <c r="I7940" i="1"/>
  <c r="M7940" i="1"/>
  <c r="L7940" i="1"/>
  <c r="O7940" i="1"/>
  <c r="N7940" i="1"/>
  <c r="I7916" i="1"/>
  <c r="J7916" i="1"/>
  <c r="K7916" i="1"/>
  <c r="L7916" i="1"/>
  <c r="O7916" i="1"/>
  <c r="M7916" i="1"/>
  <c r="N7916" i="1"/>
  <c r="I7908" i="1"/>
  <c r="K7908" i="1"/>
  <c r="M7908" i="1"/>
  <c r="L7908" i="1"/>
  <c r="O7908" i="1"/>
  <c r="N7908" i="1"/>
  <c r="I7892" i="1"/>
  <c r="K7892" i="1"/>
  <c r="O7892" i="1"/>
  <c r="L7892" i="1"/>
  <c r="M7892" i="1"/>
  <c r="I7876" i="1"/>
  <c r="K7876" i="1"/>
  <c r="J7876" i="1"/>
  <c r="M7876" i="1"/>
  <c r="L7876" i="1"/>
  <c r="O7876" i="1"/>
  <c r="N7876" i="1"/>
  <c r="I7860" i="1"/>
  <c r="J7860" i="1"/>
  <c r="K7860" i="1"/>
  <c r="L7860" i="1"/>
  <c r="O7860" i="1"/>
  <c r="N7860" i="1"/>
  <c r="K7844" i="1"/>
  <c r="M7844" i="1"/>
  <c r="I7844" i="1"/>
  <c r="O7844" i="1"/>
  <c r="J7844" i="1"/>
  <c r="L7844" i="1"/>
  <c r="N7844" i="1"/>
  <c r="I7828" i="1"/>
  <c r="K7828" i="1"/>
  <c r="L7828" i="1"/>
  <c r="O7828" i="1"/>
  <c r="J7828" i="1"/>
  <c r="M7828" i="1"/>
  <c r="I7812" i="1"/>
  <c r="J7812" i="1"/>
  <c r="K7812" i="1"/>
  <c r="M7812" i="1"/>
  <c r="O7812" i="1"/>
  <c r="N7812" i="1"/>
  <c r="L7812" i="1"/>
  <c r="I7796" i="1"/>
  <c r="J7796" i="1"/>
  <c r="K7796" i="1"/>
  <c r="L7796" i="1"/>
  <c r="O7796" i="1"/>
  <c r="M7796" i="1"/>
  <c r="N7796" i="1"/>
  <c r="I7780" i="1"/>
  <c r="J7780" i="1"/>
  <c r="K7780" i="1"/>
  <c r="M7780" i="1"/>
  <c r="O7780" i="1"/>
  <c r="L7780" i="1"/>
  <c r="N7780" i="1"/>
  <c r="I7764" i="1"/>
  <c r="J7764" i="1"/>
  <c r="K7764" i="1"/>
  <c r="L7764" i="1"/>
  <c r="O7764" i="1"/>
  <c r="K7748" i="1"/>
  <c r="I7748" i="1"/>
  <c r="J7748" i="1"/>
  <c r="M7748" i="1"/>
  <c r="O7748" i="1"/>
  <c r="N7748" i="1"/>
  <c r="I7732" i="1"/>
  <c r="J7732" i="1"/>
  <c r="K7732" i="1"/>
  <c r="L7732" i="1"/>
  <c r="O7732" i="1"/>
  <c r="M7732" i="1"/>
  <c r="N7732" i="1"/>
  <c r="I7716" i="1"/>
  <c r="J7716" i="1"/>
  <c r="K7716" i="1"/>
  <c r="M7716" i="1"/>
  <c r="O7716" i="1"/>
  <c r="L7716" i="1"/>
  <c r="N7716" i="1"/>
  <c r="I7700" i="1"/>
  <c r="K7700" i="1"/>
  <c r="L7700" i="1"/>
  <c r="O7700" i="1"/>
  <c r="J7700" i="1"/>
  <c r="I7684" i="1"/>
  <c r="K7684" i="1"/>
  <c r="J7684" i="1"/>
  <c r="M7684" i="1"/>
  <c r="O7684" i="1"/>
  <c r="N7684" i="1"/>
  <c r="L7684" i="1"/>
  <c r="I7668" i="1"/>
  <c r="K7668" i="1"/>
  <c r="L7668" i="1"/>
  <c r="O7668" i="1"/>
  <c r="J7668" i="1"/>
  <c r="N7668" i="1"/>
  <c r="I7652" i="1"/>
  <c r="K7652" i="1"/>
  <c r="M7652" i="1"/>
  <c r="O7652" i="1"/>
  <c r="J7652" i="1"/>
  <c r="N7652" i="1"/>
  <c r="I7636" i="1"/>
  <c r="K7636" i="1"/>
  <c r="J7636" i="1"/>
  <c r="O7636" i="1"/>
  <c r="M7636" i="1"/>
  <c r="I7604" i="1"/>
  <c r="J7604" i="1"/>
  <c r="K7604" i="1"/>
  <c r="L7604" i="1"/>
  <c r="O7604" i="1"/>
  <c r="N7604" i="1"/>
  <c r="I7580" i="1"/>
  <c r="J7580" i="1"/>
  <c r="M7580" i="1"/>
  <c r="L7580" i="1"/>
  <c r="O7580" i="1"/>
  <c r="K7580" i="1"/>
  <c r="I7556" i="1"/>
  <c r="J7556" i="1"/>
  <c r="K7556" i="1"/>
  <c r="M7556" i="1"/>
  <c r="O7556" i="1"/>
  <c r="N7556" i="1"/>
  <c r="J7532" i="1"/>
  <c r="I7532" i="1"/>
  <c r="K7532" i="1"/>
  <c r="L7532" i="1"/>
  <c r="O7532" i="1"/>
  <c r="N7532" i="1"/>
  <c r="M7532" i="1"/>
  <c r="I7508" i="1"/>
  <c r="J7508" i="1"/>
  <c r="K7508" i="1"/>
  <c r="O7508" i="1"/>
  <c r="L7508" i="1"/>
  <c r="I7484" i="1"/>
  <c r="J7484" i="1"/>
  <c r="L7484" i="1"/>
  <c r="M7484" i="1"/>
  <c r="K7484" i="1"/>
  <c r="O7484" i="1"/>
  <c r="N7484" i="1"/>
  <c r="I7460" i="1"/>
  <c r="J7460" i="1"/>
  <c r="K7460" i="1"/>
  <c r="M7460" i="1"/>
  <c r="L7460" i="1"/>
  <c r="O7460" i="1"/>
  <c r="N7460" i="1"/>
  <c r="I7436" i="1"/>
  <c r="J7436" i="1"/>
  <c r="K7436" i="1"/>
  <c r="L7436" i="1"/>
  <c r="M7436" i="1"/>
  <c r="O7436" i="1"/>
  <c r="I7412" i="1"/>
  <c r="K7412" i="1"/>
  <c r="L7412" i="1"/>
  <c r="O7412" i="1"/>
  <c r="J7412" i="1"/>
  <c r="N7412" i="1"/>
  <c r="I7388" i="1"/>
  <c r="J7388" i="1"/>
  <c r="M7388" i="1"/>
  <c r="K7388" i="1"/>
  <c r="O7388" i="1"/>
  <c r="L7388" i="1"/>
  <c r="I7364" i="1"/>
  <c r="K7364" i="1"/>
  <c r="L7364" i="1"/>
  <c r="M7364" i="1"/>
  <c r="O7364" i="1"/>
  <c r="N7364" i="1"/>
  <c r="I7340" i="1"/>
  <c r="J7340" i="1"/>
  <c r="K7340" i="1"/>
  <c r="L7340" i="1"/>
  <c r="O7340" i="1"/>
  <c r="N7340" i="1"/>
  <c r="M7340" i="1"/>
  <c r="I7324" i="1"/>
  <c r="J7324" i="1"/>
  <c r="L7324" i="1"/>
  <c r="K7324" i="1"/>
  <c r="M7324" i="1"/>
  <c r="O7324" i="1"/>
  <c r="J7300" i="1"/>
  <c r="K7300" i="1"/>
  <c r="I7300" i="1"/>
  <c r="L7300" i="1"/>
  <c r="M7300" i="1"/>
  <c r="O7300" i="1"/>
  <c r="N7300" i="1"/>
  <c r="I7260" i="1"/>
  <c r="L7260" i="1"/>
  <c r="K7260" i="1"/>
  <c r="M7260" i="1"/>
  <c r="O7260" i="1"/>
  <c r="I7228" i="1"/>
  <c r="L7228" i="1"/>
  <c r="K7228" i="1"/>
  <c r="M7228" i="1"/>
  <c r="O7228" i="1"/>
  <c r="N7228" i="1"/>
  <c r="I7196" i="1"/>
  <c r="L7196" i="1"/>
  <c r="M7196" i="1"/>
  <c r="J7196" i="1"/>
  <c r="O7196" i="1"/>
  <c r="K7196" i="1"/>
  <c r="J7188" i="1"/>
  <c r="I7188" i="1"/>
  <c r="L7188" i="1"/>
  <c r="K7188" i="1"/>
  <c r="O7188" i="1"/>
  <c r="I7164" i="1"/>
  <c r="J7164" i="1"/>
  <c r="L7164" i="1"/>
  <c r="K7164" i="1"/>
  <c r="M7164" i="1"/>
  <c r="O7164" i="1"/>
  <c r="N7164" i="1"/>
  <c r="J7140" i="1"/>
  <c r="L7140" i="1"/>
  <c r="K7140" i="1"/>
  <c r="I7140" i="1"/>
  <c r="M7140" i="1"/>
  <c r="O7140" i="1"/>
  <c r="N7140" i="1"/>
  <c r="J7108" i="1"/>
  <c r="I7108" i="1"/>
  <c r="K7108" i="1"/>
  <c r="L7108" i="1"/>
  <c r="M7108" i="1"/>
  <c r="O7108" i="1"/>
  <c r="N7108" i="1"/>
  <c r="J7084" i="1"/>
  <c r="I7084" i="1"/>
  <c r="K7084" i="1"/>
  <c r="L7084" i="1"/>
  <c r="O7084" i="1"/>
  <c r="N7084" i="1"/>
  <c r="M7084" i="1"/>
  <c r="J7044" i="1"/>
  <c r="I7044" i="1"/>
  <c r="K7044" i="1"/>
  <c r="L7044" i="1"/>
  <c r="M7044" i="1"/>
  <c r="O7044" i="1"/>
  <c r="N7044" i="1"/>
  <c r="J7020" i="1"/>
  <c r="I7020" i="1"/>
  <c r="K7020" i="1"/>
  <c r="L7020" i="1"/>
  <c r="O7020" i="1"/>
  <c r="N7020" i="1"/>
  <c r="M7020" i="1"/>
  <c r="J6996" i="1"/>
  <c r="I6996" i="1"/>
  <c r="K6996" i="1"/>
  <c r="L6996" i="1"/>
  <c r="O6996" i="1"/>
  <c r="I6972" i="1"/>
  <c r="J6972" i="1"/>
  <c r="L6972" i="1"/>
  <c r="K6972" i="1"/>
  <c r="M6972" i="1"/>
  <c r="O6972" i="1"/>
  <c r="N6972" i="1"/>
  <c r="J6948" i="1"/>
  <c r="I6948" i="1"/>
  <c r="K6948" i="1"/>
  <c r="L6948" i="1"/>
  <c r="M6948" i="1"/>
  <c r="O6948" i="1"/>
  <c r="N6948" i="1"/>
  <c r="J6924" i="1"/>
  <c r="L6924" i="1"/>
  <c r="K6924" i="1"/>
  <c r="M6924" i="1"/>
  <c r="O6924" i="1"/>
  <c r="I6924" i="1"/>
  <c r="J6900" i="1"/>
  <c r="I6900" i="1"/>
  <c r="K6900" i="1"/>
  <c r="L6900" i="1"/>
  <c r="O6900" i="1"/>
  <c r="N6900" i="1"/>
  <c r="I6876" i="1"/>
  <c r="J6876" i="1"/>
  <c r="L6876" i="1"/>
  <c r="M6876" i="1"/>
  <c r="K6876" i="1"/>
  <c r="O6876" i="1"/>
  <c r="J6852" i="1"/>
  <c r="I6852" i="1"/>
  <c r="L6852" i="1"/>
  <c r="K6852" i="1"/>
  <c r="M6852" i="1"/>
  <c r="O6852" i="1"/>
  <c r="N6852" i="1"/>
  <c r="I6828" i="1"/>
  <c r="J6828" i="1"/>
  <c r="L6828" i="1"/>
  <c r="K6828" i="1"/>
  <c r="O6828" i="1"/>
  <c r="N6828" i="1"/>
  <c r="M6828" i="1"/>
  <c r="I6804" i="1"/>
  <c r="J6804" i="1"/>
  <c r="K6804" i="1"/>
  <c r="L6804" i="1"/>
  <c r="O6804" i="1"/>
  <c r="M6804" i="1"/>
  <c r="I6780" i="1"/>
  <c r="J6780" i="1"/>
  <c r="L6780" i="1"/>
  <c r="M6780" i="1"/>
  <c r="O6780" i="1"/>
  <c r="N6780" i="1"/>
  <c r="I6764" i="1"/>
  <c r="J6764" i="1"/>
  <c r="L6764" i="1"/>
  <c r="K6764" i="1"/>
  <c r="O6764" i="1"/>
  <c r="N6764" i="1"/>
  <c r="M6764" i="1"/>
  <c r="I6740" i="1"/>
  <c r="J6740" i="1"/>
  <c r="K6740" i="1"/>
  <c r="L6740" i="1"/>
  <c r="O6740" i="1"/>
  <c r="I6716" i="1"/>
  <c r="J6716" i="1"/>
  <c r="K6716" i="1"/>
  <c r="L6716" i="1"/>
  <c r="M6716" i="1"/>
  <c r="O6716" i="1"/>
  <c r="N6716" i="1"/>
  <c r="I6684" i="1"/>
  <c r="J6684" i="1"/>
  <c r="K6684" i="1"/>
  <c r="L6684" i="1"/>
  <c r="M6684" i="1"/>
  <c r="O6684" i="1"/>
  <c r="I6652" i="1"/>
  <c r="J6652" i="1"/>
  <c r="K6652" i="1"/>
  <c r="L6652" i="1"/>
  <c r="M6652" i="1"/>
  <c r="O6652" i="1"/>
  <c r="N6652" i="1"/>
  <c r="J6628" i="1"/>
  <c r="I6628" i="1"/>
  <c r="L6628" i="1"/>
  <c r="K6628" i="1"/>
  <c r="M6628" i="1"/>
  <c r="O6628" i="1"/>
  <c r="N6628" i="1"/>
  <c r="J6604" i="1"/>
  <c r="I6604" i="1"/>
  <c r="L6604" i="1"/>
  <c r="M6604" i="1"/>
  <c r="O6604" i="1"/>
  <c r="K6604" i="1"/>
  <c r="J6580" i="1"/>
  <c r="I6580" i="1"/>
  <c r="L6580" i="1"/>
  <c r="K6580" i="1"/>
  <c r="O6580" i="1"/>
  <c r="N6580" i="1"/>
  <c r="J6556" i="1"/>
  <c r="I6556" i="1"/>
  <c r="K6556" i="1"/>
  <c r="L6556" i="1"/>
  <c r="M6556" i="1"/>
  <c r="O6556" i="1"/>
  <c r="J6532" i="1"/>
  <c r="I6532" i="1"/>
  <c r="K6532" i="1"/>
  <c r="L6532" i="1"/>
  <c r="M6532" i="1"/>
  <c r="O6532" i="1"/>
  <c r="N6532" i="1"/>
  <c r="I6508" i="1"/>
  <c r="J6508" i="1"/>
  <c r="L6508" i="1"/>
  <c r="K6508" i="1"/>
  <c r="O6508" i="1"/>
  <c r="N6508" i="1"/>
  <c r="M6508" i="1"/>
  <c r="I6484" i="1"/>
  <c r="J6484" i="1"/>
  <c r="K6484" i="1"/>
  <c r="L6484" i="1"/>
  <c r="O6484" i="1"/>
  <c r="I6460" i="1"/>
  <c r="J6460" i="1"/>
  <c r="L6460" i="1"/>
  <c r="M6460" i="1"/>
  <c r="O6460" i="1"/>
  <c r="N6460" i="1"/>
  <c r="J6436" i="1"/>
  <c r="I6436" i="1"/>
  <c r="K6436" i="1"/>
  <c r="L6436" i="1"/>
  <c r="M6436" i="1"/>
  <c r="O6436" i="1"/>
  <c r="N6436" i="1"/>
  <c r="I6412" i="1"/>
  <c r="J6412" i="1"/>
  <c r="K6412" i="1"/>
  <c r="L6412" i="1"/>
  <c r="M6412" i="1"/>
  <c r="O6412" i="1"/>
  <c r="J6380" i="1"/>
  <c r="I6380" i="1"/>
  <c r="L6380" i="1"/>
  <c r="K6380" i="1"/>
  <c r="O6380" i="1"/>
  <c r="M6380" i="1"/>
  <c r="N6380" i="1"/>
  <c r="J6356" i="1"/>
  <c r="I6356" i="1"/>
  <c r="K6356" i="1"/>
  <c r="L6356" i="1"/>
  <c r="O6356" i="1"/>
  <c r="M6356" i="1"/>
  <c r="J6332" i="1"/>
  <c r="I6332" i="1"/>
  <c r="K6332" i="1"/>
  <c r="L6332" i="1"/>
  <c r="M6332" i="1"/>
  <c r="O6332" i="1"/>
  <c r="N6332" i="1"/>
  <c r="J6308" i="1"/>
  <c r="I6308" i="1"/>
  <c r="K6308" i="1"/>
  <c r="L6308" i="1"/>
  <c r="M6308" i="1"/>
  <c r="O6308" i="1"/>
  <c r="N6308" i="1"/>
  <c r="J6268" i="1"/>
  <c r="I6268" i="1"/>
  <c r="K6268" i="1"/>
  <c r="L6268" i="1"/>
  <c r="M6268" i="1"/>
  <c r="O6268" i="1"/>
  <c r="N6268" i="1"/>
  <c r="J6244" i="1"/>
  <c r="I6244" i="1"/>
  <c r="L6244" i="1"/>
  <c r="K6244" i="1"/>
  <c r="M6244" i="1"/>
  <c r="O6244" i="1"/>
  <c r="N6244" i="1"/>
  <c r="J6220" i="1"/>
  <c r="I6220" i="1"/>
  <c r="K6220" i="1"/>
  <c r="L6220" i="1"/>
  <c r="M6220" i="1"/>
  <c r="O6220" i="1"/>
  <c r="N6220" i="1"/>
  <c r="J6196" i="1"/>
  <c r="I6196" i="1"/>
  <c r="K6196" i="1"/>
  <c r="L6196" i="1"/>
  <c r="O6196" i="1"/>
  <c r="N6196" i="1"/>
  <c r="M6196" i="1"/>
  <c r="J6172" i="1"/>
  <c r="I6172" i="1"/>
  <c r="L6172" i="1"/>
  <c r="K6172" i="1"/>
  <c r="M6172" i="1"/>
  <c r="O6172" i="1"/>
  <c r="N6172" i="1"/>
  <c r="J6148" i="1"/>
  <c r="L6148" i="1"/>
  <c r="K6148" i="1"/>
  <c r="M6148" i="1"/>
  <c r="I6148" i="1"/>
  <c r="O6148" i="1"/>
  <c r="N6148" i="1"/>
  <c r="J6116" i="1"/>
  <c r="I6116" i="1"/>
  <c r="K6116" i="1"/>
  <c r="L6116" i="1"/>
  <c r="M6116" i="1"/>
  <c r="O6116" i="1"/>
  <c r="N6116" i="1"/>
  <c r="J6092" i="1"/>
  <c r="I6092" i="1"/>
  <c r="K6092" i="1"/>
  <c r="L6092" i="1"/>
  <c r="M6092" i="1"/>
  <c r="O6092" i="1"/>
  <c r="N6092" i="1"/>
  <c r="J6068" i="1"/>
  <c r="I6068" i="1"/>
  <c r="K6068" i="1"/>
  <c r="L6068" i="1"/>
  <c r="O6068" i="1"/>
  <c r="N6068" i="1"/>
  <c r="M6068" i="1"/>
  <c r="J6044" i="1"/>
  <c r="I6044" i="1"/>
  <c r="K6044" i="1"/>
  <c r="L6044" i="1"/>
  <c r="M6044" i="1"/>
  <c r="O6044" i="1"/>
  <c r="N6044" i="1"/>
  <c r="J6012" i="1"/>
  <c r="I6012" i="1"/>
  <c r="K6012" i="1"/>
  <c r="L6012" i="1"/>
  <c r="M6012" i="1"/>
  <c r="O6012" i="1"/>
  <c r="N6012" i="1"/>
  <c r="J5988" i="1"/>
  <c r="I5988" i="1"/>
  <c r="K5988" i="1"/>
  <c r="L5988" i="1"/>
  <c r="M5988" i="1"/>
  <c r="O5988" i="1"/>
  <c r="N5988" i="1"/>
  <c r="J5972" i="1"/>
  <c r="I5972" i="1"/>
  <c r="L5972" i="1"/>
  <c r="K5972" i="1"/>
  <c r="O5972" i="1"/>
  <c r="M5972" i="1"/>
  <c r="N5972" i="1"/>
  <c r="J5964" i="1"/>
  <c r="I5964" i="1"/>
  <c r="K5964" i="1"/>
  <c r="L5964" i="1"/>
  <c r="M5964" i="1"/>
  <c r="O5964" i="1"/>
  <c r="N5964" i="1"/>
  <c r="J5940" i="1"/>
  <c r="I5940" i="1"/>
  <c r="K5940" i="1"/>
  <c r="L5940" i="1"/>
  <c r="O5940" i="1"/>
  <c r="N5940" i="1"/>
  <c r="J5916" i="1"/>
  <c r="I5916" i="1"/>
  <c r="K5916" i="1"/>
  <c r="L5916" i="1"/>
  <c r="M5916" i="1"/>
  <c r="O5916" i="1"/>
  <c r="N5916" i="1"/>
  <c r="J5892" i="1"/>
  <c r="K5892" i="1"/>
  <c r="L5892" i="1"/>
  <c r="I5892" i="1"/>
  <c r="M5892" i="1"/>
  <c r="O5892" i="1"/>
  <c r="N5892" i="1"/>
  <c r="J5868" i="1"/>
  <c r="I5868" i="1"/>
  <c r="K5868" i="1"/>
  <c r="L5868" i="1"/>
  <c r="O5868" i="1"/>
  <c r="N5868" i="1"/>
  <c r="M5868" i="1"/>
  <c r="J5844" i="1"/>
  <c r="I5844" i="1"/>
  <c r="K5844" i="1"/>
  <c r="L5844" i="1"/>
  <c r="O5844" i="1"/>
  <c r="N5844" i="1"/>
  <c r="M5844" i="1"/>
  <c r="J5820" i="1"/>
  <c r="I5820" i="1"/>
  <c r="K5820" i="1"/>
  <c r="L5820" i="1"/>
  <c r="M5820" i="1"/>
  <c r="O5820" i="1"/>
  <c r="N5820" i="1"/>
  <c r="J5788" i="1"/>
  <c r="K5788" i="1"/>
  <c r="L5788" i="1"/>
  <c r="I5788" i="1"/>
  <c r="M5788" i="1"/>
  <c r="O5788" i="1"/>
  <c r="N5788" i="1"/>
  <c r="J5756" i="1"/>
  <c r="I5756" i="1"/>
  <c r="K5756" i="1"/>
  <c r="L5756" i="1"/>
  <c r="M5756" i="1"/>
  <c r="O5756" i="1"/>
  <c r="N5756" i="1"/>
  <c r="J5724" i="1"/>
  <c r="I5724" i="1"/>
  <c r="K5724" i="1"/>
  <c r="L5724" i="1"/>
  <c r="M5724" i="1"/>
  <c r="O5724" i="1"/>
  <c r="N5724" i="1"/>
  <c r="J5700" i="1"/>
  <c r="I5700" i="1"/>
  <c r="K5700" i="1"/>
  <c r="L5700" i="1"/>
  <c r="M5700" i="1"/>
  <c r="O5700" i="1"/>
  <c r="N5700" i="1"/>
  <c r="J5668" i="1"/>
  <c r="I5668" i="1"/>
  <c r="L5668" i="1"/>
  <c r="K5668" i="1"/>
  <c r="M5668" i="1"/>
  <c r="O5668" i="1"/>
  <c r="N5668" i="1"/>
  <c r="J5644" i="1"/>
  <c r="I5644" i="1"/>
  <c r="K5644" i="1"/>
  <c r="L5644" i="1"/>
  <c r="M5644" i="1"/>
  <c r="O5644" i="1"/>
  <c r="N5644" i="1"/>
  <c r="J5612" i="1"/>
  <c r="I5612" i="1"/>
  <c r="K5612" i="1"/>
  <c r="L5612" i="1"/>
  <c r="O5612" i="1"/>
  <c r="N5612" i="1"/>
  <c r="J5580" i="1"/>
  <c r="I5580" i="1"/>
  <c r="K5580" i="1"/>
  <c r="L5580" i="1"/>
  <c r="M5580" i="1"/>
  <c r="O5580" i="1"/>
  <c r="N5580" i="1"/>
  <c r="I5540" i="1"/>
  <c r="J5540" i="1"/>
  <c r="K5540" i="1"/>
  <c r="L5540" i="1"/>
  <c r="M5540" i="1"/>
  <c r="O5540" i="1"/>
  <c r="N5540" i="1"/>
  <c r="I5516" i="1"/>
  <c r="J5516" i="1"/>
  <c r="K5516" i="1"/>
  <c r="L5516" i="1"/>
  <c r="M5516" i="1"/>
  <c r="O5516" i="1"/>
  <c r="N5516" i="1"/>
  <c r="I5492" i="1"/>
  <c r="J5492" i="1"/>
  <c r="K5492" i="1"/>
  <c r="L5492" i="1"/>
  <c r="O5492" i="1"/>
  <c r="N5492" i="1"/>
  <c r="I5468" i="1"/>
  <c r="J5468" i="1"/>
  <c r="L5468" i="1"/>
  <c r="K5468" i="1"/>
  <c r="M5468" i="1"/>
  <c r="O5468" i="1"/>
  <c r="N5468" i="1"/>
  <c r="I5452" i="1"/>
  <c r="J5452" i="1"/>
  <c r="K5452" i="1"/>
  <c r="L5452" i="1"/>
  <c r="M5452" i="1"/>
  <c r="O5452" i="1"/>
  <c r="N5452" i="1"/>
  <c r="I5428" i="1"/>
  <c r="J5428" i="1"/>
  <c r="K5428" i="1"/>
  <c r="L5428" i="1"/>
  <c r="O5428" i="1"/>
  <c r="N5428" i="1"/>
  <c r="I5412" i="1"/>
  <c r="K5412" i="1"/>
  <c r="L5412" i="1"/>
  <c r="J5412" i="1"/>
  <c r="M5412" i="1"/>
  <c r="O5412" i="1"/>
  <c r="N5412" i="1"/>
  <c r="I5396" i="1"/>
  <c r="K5396" i="1"/>
  <c r="L5396" i="1"/>
  <c r="J5396" i="1"/>
  <c r="O5396" i="1"/>
  <c r="N5396" i="1"/>
  <c r="M5396" i="1"/>
  <c r="I5372" i="1"/>
  <c r="J5372" i="1"/>
  <c r="K5372" i="1"/>
  <c r="L5372" i="1"/>
  <c r="M5372" i="1"/>
  <c r="O5372" i="1"/>
  <c r="N5372" i="1"/>
  <c r="I5356" i="1"/>
  <c r="J5356" i="1"/>
  <c r="K5356" i="1"/>
  <c r="L5356" i="1"/>
  <c r="O5356" i="1"/>
  <c r="N5356" i="1"/>
  <c r="M5356" i="1"/>
  <c r="I5340" i="1"/>
  <c r="J5340" i="1"/>
  <c r="K5340" i="1"/>
  <c r="L5340" i="1"/>
  <c r="M5340" i="1"/>
  <c r="O5340" i="1"/>
  <c r="N5340" i="1"/>
  <c r="I5324" i="1"/>
  <c r="J5324" i="1"/>
  <c r="K5324" i="1"/>
  <c r="L5324" i="1"/>
  <c r="M5324" i="1"/>
  <c r="O5324" i="1"/>
  <c r="N5324" i="1"/>
  <c r="I5308" i="1"/>
  <c r="J5308" i="1"/>
  <c r="K5308" i="1"/>
  <c r="L5308" i="1"/>
  <c r="M5308" i="1"/>
  <c r="O5308" i="1"/>
  <c r="N5308" i="1"/>
  <c r="I5292" i="1"/>
  <c r="J5292" i="1"/>
  <c r="K5292" i="1"/>
  <c r="L5292" i="1"/>
  <c r="O5292" i="1"/>
  <c r="N5292" i="1"/>
  <c r="M5292" i="1"/>
  <c r="I5276" i="1"/>
  <c r="J5276" i="1"/>
  <c r="K5276" i="1"/>
  <c r="L5276" i="1"/>
  <c r="M5276" i="1"/>
  <c r="O5276" i="1"/>
  <c r="N5276" i="1"/>
  <c r="I5260" i="1"/>
  <c r="J5260" i="1"/>
  <c r="L5260" i="1"/>
  <c r="K5260" i="1"/>
  <c r="M5260" i="1"/>
  <c r="O5260" i="1"/>
  <c r="N5260" i="1"/>
  <c r="I5244" i="1"/>
  <c r="J5244" i="1"/>
  <c r="K5244" i="1"/>
  <c r="L5244" i="1"/>
  <c r="M5244" i="1"/>
  <c r="O5244" i="1"/>
  <c r="N5244" i="1"/>
  <c r="I5228" i="1"/>
  <c r="J5228" i="1"/>
  <c r="K5228" i="1"/>
  <c r="L5228" i="1"/>
  <c r="O5228" i="1"/>
  <c r="N5228" i="1"/>
  <c r="M5228" i="1"/>
  <c r="I5204" i="1"/>
  <c r="J5204" i="1"/>
  <c r="K5204" i="1"/>
  <c r="L5204" i="1"/>
  <c r="O5204" i="1"/>
  <c r="N5204" i="1"/>
  <c r="I5188" i="1"/>
  <c r="J5188" i="1"/>
  <c r="L5188" i="1"/>
  <c r="M5188" i="1"/>
  <c r="K5188" i="1"/>
  <c r="O5188" i="1"/>
  <c r="N5188" i="1"/>
  <c r="I5172" i="1"/>
  <c r="J5172" i="1"/>
  <c r="K5172" i="1"/>
  <c r="L5172" i="1"/>
  <c r="O5172" i="1"/>
  <c r="N5172" i="1"/>
  <c r="M5172" i="1"/>
  <c r="I5156" i="1"/>
  <c r="J5156" i="1"/>
  <c r="K5156" i="1"/>
  <c r="L5156" i="1"/>
  <c r="M5156" i="1"/>
  <c r="O5156" i="1"/>
  <c r="N5156" i="1"/>
  <c r="I5140" i="1"/>
  <c r="J5140" i="1"/>
  <c r="K5140" i="1"/>
  <c r="L5140" i="1"/>
  <c r="O5140" i="1"/>
  <c r="N5140" i="1"/>
  <c r="I5124" i="1"/>
  <c r="J5124" i="1"/>
  <c r="K5124" i="1"/>
  <c r="L5124" i="1"/>
  <c r="M5124" i="1"/>
  <c r="O5124" i="1"/>
  <c r="N5124" i="1"/>
  <c r="I5108" i="1"/>
  <c r="K5108" i="1"/>
  <c r="J5108" i="1"/>
  <c r="L5108" i="1"/>
  <c r="O5108" i="1"/>
  <c r="N5108" i="1"/>
  <c r="M5108" i="1"/>
  <c r="I5092" i="1"/>
  <c r="K5092" i="1"/>
  <c r="L5092" i="1"/>
  <c r="M5092" i="1"/>
  <c r="J5092" i="1"/>
  <c r="O5092" i="1"/>
  <c r="N5092" i="1"/>
  <c r="I5076" i="1"/>
  <c r="J5076" i="1"/>
  <c r="K5076" i="1"/>
  <c r="L5076" i="1"/>
  <c r="O5076" i="1"/>
  <c r="N5076" i="1"/>
  <c r="I5060" i="1"/>
  <c r="J5060" i="1"/>
  <c r="L5060" i="1"/>
  <c r="K5060" i="1"/>
  <c r="M5060" i="1"/>
  <c r="O5060" i="1"/>
  <c r="N5060" i="1"/>
  <c r="I5044" i="1"/>
  <c r="J5044" i="1"/>
  <c r="K5044" i="1"/>
  <c r="L5044" i="1"/>
  <c r="O5044" i="1"/>
  <c r="N5044" i="1"/>
  <c r="M5044" i="1"/>
  <c r="I5028" i="1"/>
  <c r="K5028" i="1"/>
  <c r="J5028" i="1"/>
  <c r="L5028" i="1"/>
  <c r="M5028" i="1"/>
  <c r="O5028" i="1"/>
  <c r="N5028" i="1"/>
  <c r="I5012" i="1"/>
  <c r="J5012" i="1"/>
  <c r="K5012" i="1"/>
  <c r="L5012" i="1"/>
  <c r="O5012" i="1"/>
  <c r="M5012" i="1"/>
  <c r="N5012" i="1"/>
  <c r="I4996" i="1"/>
  <c r="K4996" i="1"/>
  <c r="J4996" i="1"/>
  <c r="L4996" i="1"/>
  <c r="M4996" i="1"/>
  <c r="O4996" i="1"/>
  <c r="N4996" i="1"/>
  <c r="I4980" i="1"/>
  <c r="K4980" i="1"/>
  <c r="L4980" i="1"/>
  <c r="J4980" i="1"/>
  <c r="O4980" i="1"/>
  <c r="N4980" i="1"/>
  <c r="I4964" i="1"/>
  <c r="J4964" i="1"/>
  <c r="K4964" i="1"/>
  <c r="L4964" i="1"/>
  <c r="M4964" i="1"/>
  <c r="O4964" i="1"/>
  <c r="N4964" i="1"/>
  <c r="I4948" i="1"/>
  <c r="J4948" i="1"/>
  <c r="L4948" i="1"/>
  <c r="K4948" i="1"/>
  <c r="O4948" i="1"/>
  <c r="M4948" i="1"/>
  <c r="N4948" i="1"/>
  <c r="I4932" i="1"/>
  <c r="L4932" i="1"/>
  <c r="K4932" i="1"/>
  <c r="J4932" i="1"/>
  <c r="M4932" i="1"/>
  <c r="O4932" i="1"/>
  <c r="N4932" i="1"/>
  <c r="I4916" i="1"/>
  <c r="K4916" i="1"/>
  <c r="L4916" i="1"/>
  <c r="O4916" i="1"/>
  <c r="J4916" i="1"/>
  <c r="N4916" i="1"/>
  <c r="I4892" i="1"/>
  <c r="J4892" i="1"/>
  <c r="K4892" i="1"/>
  <c r="L4892" i="1"/>
  <c r="M4892" i="1"/>
  <c r="O4892" i="1"/>
  <c r="N4892" i="1"/>
  <c r="I4876" i="1"/>
  <c r="J4876" i="1"/>
  <c r="K4876" i="1"/>
  <c r="L4876" i="1"/>
  <c r="M4876" i="1"/>
  <c r="O4876" i="1"/>
  <c r="N4876" i="1"/>
  <c r="J4860" i="1"/>
  <c r="I4860" i="1"/>
  <c r="L4860" i="1"/>
  <c r="K4860" i="1"/>
  <c r="M4860" i="1"/>
  <c r="O4860" i="1"/>
  <c r="N4860" i="1"/>
  <c r="I4844" i="1"/>
  <c r="J4844" i="1"/>
  <c r="L4844" i="1"/>
  <c r="K4844" i="1"/>
  <c r="O4844" i="1"/>
  <c r="N4844" i="1"/>
  <c r="M4844" i="1"/>
  <c r="I4828" i="1"/>
  <c r="J4828" i="1"/>
  <c r="K4828" i="1"/>
  <c r="L4828" i="1"/>
  <c r="M4828" i="1"/>
  <c r="O4828" i="1"/>
  <c r="N4828" i="1"/>
  <c r="I4812" i="1"/>
  <c r="J4812" i="1"/>
  <c r="K4812" i="1"/>
  <c r="L4812" i="1"/>
  <c r="M4812" i="1"/>
  <c r="O4812" i="1"/>
  <c r="N4812" i="1"/>
  <c r="I4796" i="1"/>
  <c r="J4796" i="1"/>
  <c r="L4796" i="1"/>
  <c r="M4796" i="1"/>
  <c r="O4796" i="1"/>
  <c r="N4796" i="1"/>
  <c r="I4780" i="1"/>
  <c r="J4780" i="1"/>
  <c r="L4780" i="1"/>
  <c r="K4780" i="1"/>
  <c r="O4780" i="1"/>
  <c r="N4780" i="1"/>
  <c r="M4780" i="1"/>
  <c r="I4764" i="1"/>
  <c r="J4764" i="1"/>
  <c r="L4764" i="1"/>
  <c r="K4764" i="1"/>
  <c r="M4764" i="1"/>
  <c r="N4764" i="1"/>
  <c r="O4764" i="1"/>
  <c r="I4748" i="1"/>
  <c r="J4748" i="1"/>
  <c r="K4748" i="1"/>
  <c r="L4748" i="1"/>
  <c r="M4748" i="1"/>
  <c r="N4748" i="1"/>
  <c r="O4748" i="1"/>
  <c r="I4724" i="1"/>
  <c r="J4724" i="1"/>
  <c r="K4724" i="1"/>
  <c r="L4724" i="1"/>
  <c r="O4724" i="1"/>
  <c r="M4724" i="1"/>
  <c r="J4676" i="1"/>
  <c r="K4676" i="1"/>
  <c r="L4676" i="1"/>
  <c r="I4676" i="1"/>
  <c r="M4676" i="1"/>
  <c r="O4676" i="1"/>
  <c r="N4676" i="1"/>
  <c r="I4244" i="1"/>
  <c r="J4244" i="1"/>
  <c r="K4244" i="1"/>
  <c r="L4244" i="1"/>
  <c r="O4244" i="1"/>
  <c r="M4244" i="1"/>
  <c r="P9940" i="1"/>
  <c r="P9844" i="1"/>
  <c r="P9396" i="1"/>
  <c r="P9236" i="1"/>
  <c r="P9108" i="1"/>
  <c r="P8916" i="1"/>
  <c r="P8820" i="1"/>
  <c r="P8756" i="1"/>
  <c r="P8692" i="1"/>
  <c r="P8468" i="1"/>
  <c r="P8436" i="1"/>
  <c r="P8244" i="1"/>
  <c r="P8084" i="1"/>
  <c r="P7988" i="1"/>
  <c r="P7828" i="1"/>
  <c r="P7668" i="1"/>
  <c r="P7636" i="1"/>
  <c r="P7284" i="1"/>
  <c r="P7188" i="1"/>
  <c r="P7092" i="1"/>
  <c r="P7060" i="1"/>
  <c r="P6964" i="1"/>
  <c r="P6900" i="1"/>
  <c r="P6804" i="1"/>
  <c r="P6740" i="1"/>
  <c r="P6580" i="1"/>
  <c r="P6516" i="1"/>
  <c r="P6388" i="1"/>
  <c r="P6356" i="1"/>
  <c r="P6252" i="1"/>
  <c r="P5868" i="1"/>
  <c r="P5676" i="1"/>
  <c r="P5612" i="1"/>
  <c r="P5228" i="1"/>
  <c r="P4972" i="1"/>
  <c r="P4780" i="1"/>
  <c r="P4652" i="1"/>
  <c r="P4524" i="1"/>
  <c r="P4460" i="1"/>
  <c r="P4396" i="1"/>
  <c r="P4268" i="1"/>
  <c r="O9236" i="1"/>
  <c r="O9188" i="1"/>
  <c r="N10012" i="1"/>
  <c r="N9300" i="1"/>
  <c r="N8788" i="1"/>
  <c r="N6604" i="1"/>
  <c r="N4372" i="1"/>
  <c r="M7348" i="1"/>
  <c r="M6324" i="1"/>
  <c r="L9100" i="1"/>
  <c r="K9260" i="1"/>
  <c r="K8156" i="1"/>
  <c r="I10019" i="1"/>
  <c r="J10019" i="1"/>
  <c r="M10019" i="1"/>
  <c r="K10019" i="1"/>
  <c r="L10019" i="1"/>
  <c r="O10019" i="1"/>
  <c r="N10019" i="1"/>
  <c r="J9995" i="1"/>
  <c r="M9995" i="1"/>
  <c r="I9995" i="1"/>
  <c r="K9995" i="1"/>
  <c r="O9995" i="1"/>
  <c r="I9971" i="1"/>
  <c r="J9971" i="1"/>
  <c r="M9971" i="1"/>
  <c r="L9971" i="1"/>
  <c r="K9971" i="1"/>
  <c r="N9971" i="1"/>
  <c r="O9971" i="1"/>
  <c r="I9947" i="1"/>
  <c r="K9947" i="1"/>
  <c r="M9947" i="1"/>
  <c r="J9947" i="1"/>
  <c r="L9947" i="1"/>
  <c r="O9947" i="1"/>
  <c r="N9947" i="1"/>
  <c r="I9923" i="1"/>
  <c r="J9923" i="1"/>
  <c r="M9923" i="1"/>
  <c r="K9923" i="1"/>
  <c r="L9923" i="1"/>
  <c r="O9923" i="1"/>
  <c r="I9899" i="1"/>
  <c r="M9899" i="1"/>
  <c r="J9899" i="1"/>
  <c r="L9899" i="1"/>
  <c r="O9899" i="1"/>
  <c r="K9899" i="1"/>
  <c r="N9899" i="1"/>
  <c r="I9875" i="1"/>
  <c r="J9875" i="1"/>
  <c r="M9875" i="1"/>
  <c r="O9875" i="1"/>
  <c r="K9875" i="1"/>
  <c r="L9875" i="1"/>
  <c r="I9851" i="1"/>
  <c r="K9851" i="1"/>
  <c r="J9851" i="1"/>
  <c r="M9851" i="1"/>
  <c r="N9851" i="1"/>
  <c r="O9851" i="1"/>
  <c r="L9851" i="1"/>
  <c r="I9827" i="1"/>
  <c r="J9827" i="1"/>
  <c r="K9827" i="1"/>
  <c r="M9827" i="1"/>
  <c r="L9827" i="1"/>
  <c r="O9827" i="1"/>
  <c r="N9827" i="1"/>
  <c r="I9803" i="1"/>
  <c r="J9803" i="1"/>
  <c r="M9803" i="1"/>
  <c r="K9803" i="1"/>
  <c r="L9803" i="1"/>
  <c r="O9803" i="1"/>
  <c r="M9779" i="1"/>
  <c r="I9779" i="1"/>
  <c r="L9779" i="1"/>
  <c r="J9779" i="1"/>
  <c r="N9779" i="1"/>
  <c r="O9779" i="1"/>
  <c r="K9779" i="1"/>
  <c r="I9755" i="1"/>
  <c r="J9755" i="1"/>
  <c r="K9755" i="1"/>
  <c r="M9755" i="1"/>
  <c r="O9755" i="1"/>
  <c r="N9755" i="1"/>
  <c r="I9723" i="1"/>
  <c r="K9723" i="1"/>
  <c r="M9723" i="1"/>
  <c r="J9723" i="1"/>
  <c r="N9723" i="1"/>
  <c r="O9723" i="1"/>
  <c r="L9723" i="1"/>
  <c r="I9699" i="1"/>
  <c r="J9699" i="1"/>
  <c r="K9699" i="1"/>
  <c r="M9699" i="1"/>
  <c r="L9699" i="1"/>
  <c r="O9699" i="1"/>
  <c r="N9699" i="1"/>
  <c r="I9675" i="1"/>
  <c r="J9675" i="1"/>
  <c r="K9675" i="1"/>
  <c r="M9675" i="1"/>
  <c r="O9675" i="1"/>
  <c r="L9675" i="1"/>
  <c r="I9643" i="1"/>
  <c r="J9643" i="1"/>
  <c r="M9643" i="1"/>
  <c r="K9643" i="1"/>
  <c r="L9643" i="1"/>
  <c r="O9643" i="1"/>
  <c r="N9643" i="1"/>
  <c r="I9619" i="1"/>
  <c r="J9619" i="1"/>
  <c r="M9619" i="1"/>
  <c r="O9619" i="1"/>
  <c r="K9619" i="1"/>
  <c r="I9595" i="1"/>
  <c r="J9595" i="1"/>
  <c r="M9595" i="1"/>
  <c r="L9595" i="1"/>
  <c r="K9595" i="1"/>
  <c r="N9595" i="1"/>
  <c r="O9595" i="1"/>
  <c r="I9571" i="1"/>
  <c r="J9571" i="1"/>
  <c r="M9571" i="1"/>
  <c r="K9571" i="1"/>
  <c r="L9571" i="1"/>
  <c r="O9571" i="1"/>
  <c r="N9571" i="1"/>
  <c r="I9555" i="1"/>
  <c r="J9555" i="1"/>
  <c r="K9555" i="1"/>
  <c r="M9555" i="1"/>
  <c r="O9555" i="1"/>
  <c r="L9555" i="1"/>
  <c r="I9523" i="1"/>
  <c r="J9523" i="1"/>
  <c r="K9523" i="1"/>
  <c r="M9523" i="1"/>
  <c r="L9523" i="1"/>
  <c r="N9523" i="1"/>
  <c r="O9523" i="1"/>
  <c r="I9499" i="1"/>
  <c r="J9499" i="1"/>
  <c r="K9499" i="1"/>
  <c r="M9499" i="1"/>
  <c r="O9499" i="1"/>
  <c r="N9499" i="1"/>
  <c r="J9475" i="1"/>
  <c r="K9475" i="1"/>
  <c r="I9475" i="1"/>
  <c r="M9475" i="1"/>
  <c r="L9475" i="1"/>
  <c r="O9475" i="1"/>
  <c r="I9459" i="1"/>
  <c r="J9459" i="1"/>
  <c r="K9459" i="1"/>
  <c r="M9459" i="1"/>
  <c r="L9459" i="1"/>
  <c r="N9459" i="1"/>
  <c r="O9459" i="1"/>
  <c r="I9435" i="1"/>
  <c r="J9435" i="1"/>
  <c r="K9435" i="1"/>
  <c r="M9435" i="1"/>
  <c r="O9435" i="1"/>
  <c r="N9435" i="1"/>
  <c r="I9411" i="1"/>
  <c r="J9411" i="1"/>
  <c r="K9411" i="1"/>
  <c r="M9411" i="1"/>
  <c r="L9411" i="1"/>
  <c r="O9411" i="1"/>
  <c r="I9379" i="1"/>
  <c r="J9379" i="1"/>
  <c r="M9379" i="1"/>
  <c r="K9379" i="1"/>
  <c r="L9379" i="1"/>
  <c r="O9379" i="1"/>
  <c r="N9379" i="1"/>
  <c r="I9347" i="1"/>
  <c r="J9347" i="1"/>
  <c r="K9347" i="1"/>
  <c r="M9347" i="1"/>
  <c r="O9347" i="1"/>
  <c r="L9347" i="1"/>
  <c r="I9323" i="1"/>
  <c r="J9323" i="1"/>
  <c r="K9323" i="1"/>
  <c r="M9323" i="1"/>
  <c r="L9323" i="1"/>
  <c r="O9323" i="1"/>
  <c r="N9323" i="1"/>
  <c r="I9299" i="1"/>
  <c r="J9299" i="1"/>
  <c r="M9299" i="1"/>
  <c r="K9299" i="1"/>
  <c r="L9299" i="1"/>
  <c r="O9299" i="1"/>
  <c r="I9275" i="1"/>
  <c r="J9275" i="1"/>
  <c r="K9275" i="1"/>
  <c r="M9275" i="1"/>
  <c r="O9275" i="1"/>
  <c r="L9275" i="1"/>
  <c r="N9275" i="1"/>
  <c r="I9251" i="1"/>
  <c r="J9251" i="1"/>
  <c r="K9251" i="1"/>
  <c r="M9251" i="1"/>
  <c r="L9251" i="1"/>
  <c r="O9251" i="1"/>
  <c r="N9251" i="1"/>
  <c r="J9227" i="1"/>
  <c r="K9227" i="1"/>
  <c r="I9227" i="1"/>
  <c r="M9227" i="1"/>
  <c r="O9227" i="1"/>
  <c r="L9227" i="1"/>
  <c r="I9203" i="1"/>
  <c r="J9203" i="1"/>
  <c r="M9203" i="1"/>
  <c r="L9203" i="1"/>
  <c r="K9203" i="1"/>
  <c r="O9203" i="1"/>
  <c r="N9203" i="1"/>
  <c r="I9179" i="1"/>
  <c r="K9179" i="1"/>
  <c r="M9179" i="1"/>
  <c r="J9179" i="1"/>
  <c r="L9179" i="1"/>
  <c r="O9179" i="1"/>
  <c r="N9179" i="1"/>
  <c r="J9155" i="1"/>
  <c r="I9155" i="1"/>
  <c r="K9155" i="1"/>
  <c r="M9155" i="1"/>
  <c r="O9155" i="1"/>
  <c r="L9155" i="1"/>
  <c r="I9131" i="1"/>
  <c r="K9131" i="1"/>
  <c r="M9131" i="1"/>
  <c r="L9131" i="1"/>
  <c r="J9131" i="1"/>
  <c r="O9131" i="1"/>
  <c r="N9131" i="1"/>
  <c r="I9107" i="1"/>
  <c r="M9107" i="1"/>
  <c r="K9107" i="1"/>
  <c r="O9107" i="1"/>
  <c r="L9107" i="1"/>
  <c r="I9083" i="1"/>
  <c r="K9083" i="1"/>
  <c r="M9083" i="1"/>
  <c r="J9083" i="1"/>
  <c r="L9083" i="1"/>
  <c r="O9083" i="1"/>
  <c r="N9083" i="1"/>
  <c r="I9059" i="1"/>
  <c r="J9059" i="1"/>
  <c r="K9059" i="1"/>
  <c r="M9059" i="1"/>
  <c r="L9059" i="1"/>
  <c r="O9059" i="1"/>
  <c r="N9059" i="1"/>
  <c r="I9035" i="1"/>
  <c r="M9035" i="1"/>
  <c r="J9035" i="1"/>
  <c r="O9035" i="1"/>
  <c r="K9035" i="1"/>
  <c r="L9035" i="1"/>
  <c r="I9003" i="1"/>
  <c r="J9003" i="1"/>
  <c r="M9003" i="1"/>
  <c r="K9003" i="1"/>
  <c r="L9003" i="1"/>
  <c r="O9003" i="1"/>
  <c r="N9003" i="1"/>
  <c r="I8979" i="1"/>
  <c r="M8979" i="1"/>
  <c r="J8979" i="1"/>
  <c r="O8979" i="1"/>
  <c r="I8955" i="1"/>
  <c r="K8955" i="1"/>
  <c r="J8955" i="1"/>
  <c r="M8955" i="1"/>
  <c r="O8955" i="1"/>
  <c r="L8955" i="1"/>
  <c r="N8955" i="1"/>
  <c r="I8939" i="1"/>
  <c r="J8939" i="1"/>
  <c r="K8939" i="1"/>
  <c r="M8939" i="1"/>
  <c r="L8939" i="1"/>
  <c r="O8939" i="1"/>
  <c r="N8939" i="1"/>
  <c r="I8915" i="1"/>
  <c r="J8915" i="1"/>
  <c r="M8915" i="1"/>
  <c r="O8915" i="1"/>
  <c r="K8915" i="1"/>
  <c r="I8891" i="1"/>
  <c r="K8891" i="1"/>
  <c r="J8891" i="1"/>
  <c r="M8891" i="1"/>
  <c r="O8891" i="1"/>
  <c r="N8891" i="1"/>
  <c r="I8875" i="1"/>
  <c r="M8875" i="1"/>
  <c r="K8875" i="1"/>
  <c r="L8875" i="1"/>
  <c r="O8875" i="1"/>
  <c r="J8875" i="1"/>
  <c r="N8875" i="1"/>
  <c r="I8851" i="1"/>
  <c r="M8851" i="1"/>
  <c r="K8851" i="1"/>
  <c r="O8851" i="1"/>
  <c r="J8851" i="1"/>
  <c r="L8851" i="1"/>
  <c r="I8827" i="1"/>
  <c r="K8827" i="1"/>
  <c r="J8827" i="1"/>
  <c r="M8827" i="1"/>
  <c r="O8827" i="1"/>
  <c r="N8827" i="1"/>
  <c r="J8803" i="1"/>
  <c r="K8803" i="1"/>
  <c r="M8803" i="1"/>
  <c r="I8803" i="1"/>
  <c r="L8803" i="1"/>
  <c r="O8803" i="1"/>
  <c r="N8803" i="1"/>
  <c r="I8779" i="1"/>
  <c r="J8779" i="1"/>
  <c r="M8779" i="1"/>
  <c r="O8779" i="1"/>
  <c r="L8779" i="1"/>
  <c r="K8779" i="1"/>
  <c r="I8755" i="1"/>
  <c r="J8755" i="1"/>
  <c r="K8755" i="1"/>
  <c r="M8755" i="1"/>
  <c r="L8755" i="1"/>
  <c r="O8755" i="1"/>
  <c r="N8755" i="1"/>
  <c r="I8731" i="1"/>
  <c r="J8731" i="1"/>
  <c r="K8731" i="1"/>
  <c r="M8731" i="1"/>
  <c r="O8731" i="1"/>
  <c r="L8731" i="1"/>
  <c r="N8731" i="1"/>
  <c r="I8715" i="1"/>
  <c r="J8715" i="1"/>
  <c r="M8715" i="1"/>
  <c r="O8715" i="1"/>
  <c r="I8691" i="1"/>
  <c r="J8691" i="1"/>
  <c r="M8691" i="1"/>
  <c r="L8691" i="1"/>
  <c r="O8691" i="1"/>
  <c r="N8691" i="1"/>
  <c r="K8691" i="1"/>
  <c r="I8667" i="1"/>
  <c r="J8667" i="1"/>
  <c r="M8667" i="1"/>
  <c r="K8667" i="1"/>
  <c r="L8667" i="1"/>
  <c r="O8667" i="1"/>
  <c r="N8667" i="1"/>
  <c r="J8651" i="1"/>
  <c r="I8651" i="1"/>
  <c r="M8651" i="1"/>
  <c r="K8651" i="1"/>
  <c r="O8651" i="1"/>
  <c r="I8627" i="1"/>
  <c r="K8627" i="1"/>
  <c r="M8627" i="1"/>
  <c r="L8627" i="1"/>
  <c r="J8627" i="1"/>
  <c r="O8627" i="1"/>
  <c r="N8627" i="1"/>
  <c r="I8603" i="1"/>
  <c r="J8603" i="1"/>
  <c r="K8603" i="1"/>
  <c r="M8603" i="1"/>
  <c r="L8603" i="1"/>
  <c r="O8603" i="1"/>
  <c r="N8603" i="1"/>
  <c r="I8579" i="1"/>
  <c r="J8579" i="1"/>
  <c r="K8579" i="1"/>
  <c r="M8579" i="1"/>
  <c r="O8579" i="1"/>
  <c r="L8579" i="1"/>
  <c r="I8563" i="1"/>
  <c r="J8563" i="1"/>
  <c r="M8563" i="1"/>
  <c r="L8563" i="1"/>
  <c r="O8563" i="1"/>
  <c r="N8563" i="1"/>
  <c r="K8563" i="1"/>
  <c r="I8539" i="1"/>
  <c r="M8539" i="1"/>
  <c r="J8539" i="1"/>
  <c r="K8539" i="1"/>
  <c r="O8539" i="1"/>
  <c r="L8539" i="1"/>
  <c r="N8539" i="1"/>
  <c r="I8515" i="1"/>
  <c r="J8515" i="1"/>
  <c r="K8515" i="1"/>
  <c r="M8515" i="1"/>
  <c r="O8515" i="1"/>
  <c r="L8515" i="1"/>
  <c r="I8491" i="1"/>
  <c r="M8491" i="1"/>
  <c r="K8491" i="1"/>
  <c r="J8491" i="1"/>
  <c r="L8491" i="1"/>
  <c r="O8491" i="1"/>
  <c r="N8491" i="1"/>
  <c r="I8475" i="1"/>
  <c r="J8475" i="1"/>
  <c r="K8475" i="1"/>
  <c r="M8475" i="1"/>
  <c r="O8475" i="1"/>
  <c r="L8475" i="1"/>
  <c r="N8475" i="1"/>
  <c r="I8451" i="1"/>
  <c r="J8451" i="1"/>
  <c r="K8451" i="1"/>
  <c r="M8451" i="1"/>
  <c r="L8451" i="1"/>
  <c r="O8451" i="1"/>
  <c r="I8427" i="1"/>
  <c r="J8427" i="1"/>
  <c r="K8427" i="1"/>
  <c r="M8427" i="1"/>
  <c r="L8427" i="1"/>
  <c r="O8427" i="1"/>
  <c r="N8427" i="1"/>
  <c r="I8403" i="1"/>
  <c r="J8403" i="1"/>
  <c r="M8403" i="1"/>
  <c r="K8403" i="1"/>
  <c r="O8403" i="1"/>
  <c r="L8403" i="1"/>
  <c r="K8379" i="1"/>
  <c r="J8379" i="1"/>
  <c r="I8379" i="1"/>
  <c r="M8379" i="1"/>
  <c r="O8379" i="1"/>
  <c r="N8379" i="1"/>
  <c r="L8379" i="1"/>
  <c r="I8355" i="1"/>
  <c r="J8355" i="1"/>
  <c r="K8355" i="1"/>
  <c r="M8355" i="1"/>
  <c r="L8355" i="1"/>
  <c r="O8355" i="1"/>
  <c r="N8355" i="1"/>
  <c r="I8331" i="1"/>
  <c r="M8331" i="1"/>
  <c r="K8331" i="1"/>
  <c r="L8331" i="1"/>
  <c r="O8331" i="1"/>
  <c r="J8331" i="1"/>
  <c r="I8307" i="1"/>
  <c r="M8307" i="1"/>
  <c r="L8307" i="1"/>
  <c r="J8307" i="1"/>
  <c r="O8307" i="1"/>
  <c r="N8307" i="1"/>
  <c r="I8283" i="1"/>
  <c r="M8283" i="1"/>
  <c r="K8283" i="1"/>
  <c r="O8283" i="1"/>
  <c r="N8283" i="1"/>
  <c r="I8259" i="1"/>
  <c r="J8259" i="1"/>
  <c r="K8259" i="1"/>
  <c r="M8259" i="1"/>
  <c r="O8259" i="1"/>
  <c r="I8235" i="1"/>
  <c r="M8235" i="1"/>
  <c r="K8235" i="1"/>
  <c r="L8235" i="1"/>
  <c r="J8235" i="1"/>
  <c r="O8235" i="1"/>
  <c r="N8235" i="1"/>
  <c r="I8211" i="1"/>
  <c r="J8211" i="1"/>
  <c r="M8211" i="1"/>
  <c r="K8211" i="1"/>
  <c r="L8211" i="1"/>
  <c r="O8211" i="1"/>
  <c r="I8187" i="1"/>
  <c r="K8187" i="1"/>
  <c r="J8187" i="1"/>
  <c r="M8187" i="1"/>
  <c r="O8187" i="1"/>
  <c r="N8187" i="1"/>
  <c r="L8187" i="1"/>
  <c r="J8163" i="1"/>
  <c r="I8163" i="1"/>
  <c r="K8163" i="1"/>
  <c r="M8163" i="1"/>
  <c r="L8163" i="1"/>
  <c r="O8163" i="1"/>
  <c r="N8163" i="1"/>
  <c r="I8139" i="1"/>
  <c r="M8139" i="1"/>
  <c r="O8139" i="1"/>
  <c r="L8139" i="1"/>
  <c r="I8123" i="1"/>
  <c r="K8123" i="1"/>
  <c r="J8123" i="1"/>
  <c r="M8123" i="1"/>
  <c r="O8123" i="1"/>
  <c r="N8123" i="1"/>
  <c r="J8099" i="1"/>
  <c r="K8099" i="1"/>
  <c r="M8099" i="1"/>
  <c r="I8099" i="1"/>
  <c r="L8099" i="1"/>
  <c r="O8099" i="1"/>
  <c r="N8099" i="1"/>
  <c r="I8083" i="1"/>
  <c r="M8083" i="1"/>
  <c r="J8083" i="1"/>
  <c r="O8083" i="1"/>
  <c r="K8083" i="1"/>
  <c r="I8059" i="1"/>
  <c r="K8059" i="1"/>
  <c r="M8059" i="1"/>
  <c r="L8059" i="1"/>
  <c r="O8059" i="1"/>
  <c r="N8059" i="1"/>
  <c r="J8059" i="1"/>
  <c r="I8043" i="1"/>
  <c r="J8043" i="1"/>
  <c r="K8043" i="1"/>
  <c r="M8043" i="1"/>
  <c r="L8043" i="1"/>
  <c r="O8043" i="1"/>
  <c r="N8043" i="1"/>
  <c r="I8019" i="1"/>
  <c r="J8019" i="1"/>
  <c r="M8019" i="1"/>
  <c r="O8019" i="1"/>
  <c r="K8019" i="1"/>
  <c r="L8019" i="1"/>
  <c r="I8003" i="1"/>
  <c r="J8003" i="1"/>
  <c r="K8003" i="1"/>
  <c r="M8003" i="1"/>
  <c r="O8003" i="1"/>
  <c r="I7979" i="1"/>
  <c r="M7979" i="1"/>
  <c r="K7979" i="1"/>
  <c r="L7979" i="1"/>
  <c r="J7979" i="1"/>
  <c r="O7979" i="1"/>
  <c r="N7979" i="1"/>
  <c r="I7955" i="1"/>
  <c r="M7955" i="1"/>
  <c r="J7955" i="1"/>
  <c r="O7955" i="1"/>
  <c r="K7955" i="1"/>
  <c r="L7955" i="1"/>
  <c r="I7931" i="1"/>
  <c r="K7931" i="1"/>
  <c r="J7931" i="1"/>
  <c r="M7931" i="1"/>
  <c r="O7931" i="1"/>
  <c r="L7931" i="1"/>
  <c r="N7931" i="1"/>
  <c r="J7907" i="1"/>
  <c r="I7907" i="1"/>
  <c r="K7907" i="1"/>
  <c r="M7907" i="1"/>
  <c r="L7907" i="1"/>
  <c r="O7907" i="1"/>
  <c r="N7907" i="1"/>
  <c r="I7883" i="1"/>
  <c r="J7883" i="1"/>
  <c r="M7883" i="1"/>
  <c r="K7883" i="1"/>
  <c r="L7883" i="1"/>
  <c r="O7883" i="1"/>
  <c r="I7867" i="1"/>
  <c r="K7867" i="1"/>
  <c r="M7867" i="1"/>
  <c r="J7867" i="1"/>
  <c r="O7867" i="1"/>
  <c r="L7867" i="1"/>
  <c r="N7867" i="1"/>
  <c r="I7843" i="1"/>
  <c r="J7843" i="1"/>
  <c r="K7843" i="1"/>
  <c r="M7843" i="1"/>
  <c r="L7843" i="1"/>
  <c r="O7843" i="1"/>
  <c r="N7843" i="1"/>
  <c r="I7819" i="1"/>
  <c r="M7819" i="1"/>
  <c r="J7819" i="1"/>
  <c r="L7819" i="1"/>
  <c r="O7819" i="1"/>
  <c r="K7819" i="1"/>
  <c r="I7795" i="1"/>
  <c r="J7795" i="1"/>
  <c r="M7795" i="1"/>
  <c r="L7795" i="1"/>
  <c r="K7795" i="1"/>
  <c r="O7795" i="1"/>
  <c r="N7795" i="1"/>
  <c r="I7771" i="1"/>
  <c r="J7771" i="1"/>
  <c r="M7771" i="1"/>
  <c r="O7771" i="1"/>
  <c r="K7771" i="1"/>
  <c r="L7771" i="1"/>
  <c r="N7771" i="1"/>
  <c r="I7747" i="1"/>
  <c r="J7747" i="1"/>
  <c r="K7747" i="1"/>
  <c r="M7747" i="1"/>
  <c r="O7747" i="1"/>
  <c r="L7747" i="1"/>
  <c r="I7723" i="1"/>
  <c r="J7723" i="1"/>
  <c r="M7723" i="1"/>
  <c r="K7723" i="1"/>
  <c r="L7723" i="1"/>
  <c r="O7723" i="1"/>
  <c r="N7723" i="1"/>
  <c r="I7707" i="1"/>
  <c r="J7707" i="1"/>
  <c r="K7707" i="1"/>
  <c r="M7707" i="1"/>
  <c r="O7707" i="1"/>
  <c r="L7707" i="1"/>
  <c r="N7707" i="1"/>
  <c r="I7691" i="1"/>
  <c r="J7691" i="1"/>
  <c r="M7691" i="1"/>
  <c r="O7691" i="1"/>
  <c r="L7691" i="1"/>
  <c r="I7667" i="1"/>
  <c r="J7667" i="1"/>
  <c r="M7667" i="1"/>
  <c r="L7667" i="1"/>
  <c r="O7667" i="1"/>
  <c r="N7667" i="1"/>
  <c r="K7667" i="1"/>
  <c r="I7635" i="1"/>
  <c r="J7635" i="1"/>
  <c r="M7635" i="1"/>
  <c r="O7635" i="1"/>
  <c r="L7635" i="1"/>
  <c r="I7611" i="1"/>
  <c r="K7611" i="1"/>
  <c r="J7611" i="1"/>
  <c r="M7611" i="1"/>
  <c r="O7611" i="1"/>
  <c r="N7611" i="1"/>
  <c r="L7611" i="1"/>
  <c r="J7587" i="1"/>
  <c r="I7587" i="1"/>
  <c r="K7587" i="1"/>
  <c r="M7587" i="1"/>
  <c r="L7587" i="1"/>
  <c r="O7587" i="1"/>
  <c r="N7587" i="1"/>
  <c r="I7563" i="1"/>
  <c r="J7563" i="1"/>
  <c r="M7563" i="1"/>
  <c r="K7563" i="1"/>
  <c r="O7563" i="1"/>
  <c r="I7539" i="1"/>
  <c r="J7539" i="1"/>
  <c r="M7539" i="1"/>
  <c r="L7539" i="1"/>
  <c r="O7539" i="1"/>
  <c r="K7539" i="1"/>
  <c r="N7539" i="1"/>
  <c r="I7515" i="1"/>
  <c r="M7515" i="1"/>
  <c r="J7515" i="1"/>
  <c r="K7515" i="1"/>
  <c r="O7515" i="1"/>
  <c r="L7515" i="1"/>
  <c r="N7515" i="1"/>
  <c r="I7491" i="1"/>
  <c r="J7491" i="1"/>
  <c r="K7491" i="1"/>
  <c r="M7491" i="1"/>
  <c r="O7491" i="1"/>
  <c r="L7491" i="1"/>
  <c r="I7459" i="1"/>
  <c r="J7459" i="1"/>
  <c r="K7459" i="1"/>
  <c r="M7459" i="1"/>
  <c r="L7459" i="1"/>
  <c r="O7459" i="1"/>
  <c r="N7459" i="1"/>
  <c r="I7435" i="1"/>
  <c r="J7435" i="1"/>
  <c r="M7435" i="1"/>
  <c r="O7435" i="1"/>
  <c r="L7435" i="1"/>
  <c r="I7411" i="1"/>
  <c r="J7411" i="1"/>
  <c r="M7411" i="1"/>
  <c r="L7411" i="1"/>
  <c r="K7411" i="1"/>
  <c r="O7411" i="1"/>
  <c r="N7411" i="1"/>
  <c r="I7387" i="1"/>
  <c r="J7387" i="1"/>
  <c r="M7387" i="1"/>
  <c r="K7387" i="1"/>
  <c r="O7387" i="1"/>
  <c r="L7387" i="1"/>
  <c r="N7387" i="1"/>
  <c r="I7363" i="1"/>
  <c r="J7363" i="1"/>
  <c r="K7363" i="1"/>
  <c r="L7363" i="1"/>
  <c r="M7363" i="1"/>
  <c r="O7363" i="1"/>
  <c r="I7339" i="1"/>
  <c r="J7339" i="1"/>
  <c r="M7339" i="1"/>
  <c r="K7339" i="1"/>
  <c r="O7339" i="1"/>
  <c r="N7339" i="1"/>
  <c r="I7315" i="1"/>
  <c r="M7315" i="1"/>
  <c r="J7315" i="1"/>
  <c r="K7315" i="1"/>
  <c r="O7315" i="1"/>
  <c r="L7315" i="1"/>
  <c r="I7291" i="1"/>
  <c r="K7291" i="1"/>
  <c r="J7291" i="1"/>
  <c r="L7291" i="1"/>
  <c r="M7291" i="1"/>
  <c r="O7291" i="1"/>
  <c r="N7291" i="1"/>
  <c r="I7267" i="1"/>
  <c r="J7267" i="1"/>
  <c r="K7267" i="1"/>
  <c r="M7267" i="1"/>
  <c r="L7267" i="1"/>
  <c r="O7267" i="1"/>
  <c r="N7267" i="1"/>
  <c r="I7251" i="1"/>
  <c r="J7251" i="1"/>
  <c r="M7251" i="1"/>
  <c r="O7251" i="1"/>
  <c r="L7251" i="1"/>
  <c r="J7227" i="1"/>
  <c r="K7227" i="1"/>
  <c r="I7227" i="1"/>
  <c r="L7227" i="1"/>
  <c r="M7227" i="1"/>
  <c r="O7227" i="1"/>
  <c r="N7227" i="1"/>
  <c r="J7195" i="1"/>
  <c r="K7195" i="1"/>
  <c r="I7195" i="1"/>
  <c r="M7195" i="1"/>
  <c r="O7195" i="1"/>
  <c r="L7195" i="1"/>
  <c r="N7195" i="1"/>
  <c r="J7171" i="1"/>
  <c r="I7171" i="1"/>
  <c r="K7171" i="1"/>
  <c r="L7171" i="1"/>
  <c r="M7171" i="1"/>
  <c r="O7171" i="1"/>
  <c r="I7147" i="1"/>
  <c r="J7147" i="1"/>
  <c r="K7147" i="1"/>
  <c r="M7147" i="1"/>
  <c r="L7147" i="1"/>
  <c r="O7147" i="1"/>
  <c r="N7147" i="1"/>
  <c r="I7123" i="1"/>
  <c r="J7123" i="1"/>
  <c r="M7123" i="1"/>
  <c r="K7123" i="1"/>
  <c r="L7123" i="1"/>
  <c r="O7123" i="1"/>
  <c r="J7099" i="1"/>
  <c r="K7099" i="1"/>
  <c r="I7099" i="1"/>
  <c r="L7099" i="1"/>
  <c r="M7099" i="1"/>
  <c r="O7099" i="1"/>
  <c r="N7099" i="1"/>
  <c r="I7075" i="1"/>
  <c r="J7075" i="1"/>
  <c r="K7075" i="1"/>
  <c r="M7075" i="1"/>
  <c r="L7075" i="1"/>
  <c r="O7075" i="1"/>
  <c r="N7075" i="1"/>
  <c r="J7051" i="1"/>
  <c r="I7051" i="1"/>
  <c r="M7051" i="1"/>
  <c r="O7051" i="1"/>
  <c r="L7051" i="1"/>
  <c r="J7035" i="1"/>
  <c r="I7035" i="1"/>
  <c r="K7035" i="1"/>
  <c r="L7035" i="1"/>
  <c r="M7035" i="1"/>
  <c r="O7035" i="1"/>
  <c r="N7035" i="1"/>
  <c r="I7011" i="1"/>
  <c r="J7011" i="1"/>
  <c r="K7011" i="1"/>
  <c r="M7011" i="1"/>
  <c r="L7011" i="1"/>
  <c r="O7011" i="1"/>
  <c r="N7011" i="1"/>
  <c r="J6987" i="1"/>
  <c r="I6987" i="1"/>
  <c r="M6987" i="1"/>
  <c r="K6987" i="1"/>
  <c r="O6987" i="1"/>
  <c r="I6963" i="1"/>
  <c r="K6963" i="1"/>
  <c r="J6963" i="1"/>
  <c r="M6963" i="1"/>
  <c r="O6963" i="1"/>
  <c r="L6963" i="1"/>
  <c r="N6963" i="1"/>
  <c r="J6939" i="1"/>
  <c r="I6939" i="1"/>
  <c r="M6939" i="1"/>
  <c r="L6939" i="1"/>
  <c r="O6939" i="1"/>
  <c r="K6939" i="1"/>
  <c r="N6939" i="1"/>
  <c r="J6915" i="1"/>
  <c r="I6915" i="1"/>
  <c r="K6915" i="1"/>
  <c r="M6915" i="1"/>
  <c r="L6915" i="1"/>
  <c r="O6915" i="1"/>
  <c r="I6891" i="1"/>
  <c r="K6891" i="1"/>
  <c r="L6891" i="1"/>
  <c r="M6891" i="1"/>
  <c r="O6891" i="1"/>
  <c r="J6891" i="1"/>
  <c r="N6891" i="1"/>
  <c r="I6867" i="1"/>
  <c r="J6867" i="1"/>
  <c r="K6867" i="1"/>
  <c r="M6867" i="1"/>
  <c r="L6867" i="1"/>
  <c r="O6867" i="1"/>
  <c r="I6843" i="1"/>
  <c r="J6843" i="1"/>
  <c r="M6843" i="1"/>
  <c r="L6843" i="1"/>
  <c r="K6843" i="1"/>
  <c r="O6843" i="1"/>
  <c r="N6843" i="1"/>
  <c r="I6827" i="1"/>
  <c r="K6827" i="1"/>
  <c r="L6827" i="1"/>
  <c r="M6827" i="1"/>
  <c r="J6827" i="1"/>
  <c r="O6827" i="1"/>
  <c r="N6827" i="1"/>
  <c r="I6803" i="1"/>
  <c r="J6803" i="1"/>
  <c r="K6803" i="1"/>
  <c r="M6803" i="1"/>
  <c r="L6803" i="1"/>
  <c r="O6803" i="1"/>
  <c r="I6779" i="1"/>
  <c r="J6779" i="1"/>
  <c r="K6779" i="1"/>
  <c r="M6779" i="1"/>
  <c r="L6779" i="1"/>
  <c r="O6779" i="1"/>
  <c r="N6779" i="1"/>
  <c r="I6755" i="1"/>
  <c r="K6755" i="1"/>
  <c r="J6755" i="1"/>
  <c r="M6755" i="1"/>
  <c r="L6755" i="1"/>
  <c r="O6755" i="1"/>
  <c r="N6755" i="1"/>
  <c r="I6747" i="1"/>
  <c r="J6747" i="1"/>
  <c r="K6747" i="1"/>
  <c r="M6747" i="1"/>
  <c r="L6747" i="1"/>
  <c r="O6747" i="1"/>
  <c r="N6747" i="1"/>
  <c r="I6731" i="1"/>
  <c r="J6731" i="1"/>
  <c r="K6731" i="1"/>
  <c r="L6731" i="1"/>
  <c r="M6731" i="1"/>
  <c r="O6731" i="1"/>
  <c r="I6707" i="1"/>
  <c r="K6707" i="1"/>
  <c r="J6707" i="1"/>
  <c r="M6707" i="1"/>
  <c r="L6707" i="1"/>
  <c r="O6707" i="1"/>
  <c r="N6707" i="1"/>
  <c r="I6683" i="1"/>
  <c r="K6683" i="1"/>
  <c r="J6683" i="1"/>
  <c r="M6683" i="1"/>
  <c r="L6683" i="1"/>
  <c r="O6683" i="1"/>
  <c r="N6683" i="1"/>
  <c r="I6659" i="1"/>
  <c r="J6659" i="1"/>
  <c r="K6659" i="1"/>
  <c r="M6659" i="1"/>
  <c r="L6659" i="1"/>
  <c r="O6659" i="1"/>
  <c r="I6635" i="1"/>
  <c r="K6635" i="1"/>
  <c r="J6635" i="1"/>
  <c r="L6635" i="1"/>
  <c r="M6635" i="1"/>
  <c r="O6635" i="1"/>
  <c r="N6635" i="1"/>
  <c r="I6603" i="1"/>
  <c r="J6603" i="1"/>
  <c r="K6603" i="1"/>
  <c r="L6603" i="1"/>
  <c r="M6603" i="1"/>
  <c r="O6603" i="1"/>
  <c r="I6579" i="1"/>
  <c r="K6579" i="1"/>
  <c r="J6579" i="1"/>
  <c r="M6579" i="1"/>
  <c r="O6579" i="1"/>
  <c r="N6579" i="1"/>
  <c r="I6547" i="1"/>
  <c r="K6547" i="1"/>
  <c r="J6547" i="1"/>
  <c r="M6547" i="1"/>
  <c r="L6547" i="1"/>
  <c r="O6547" i="1"/>
  <c r="I6531" i="1"/>
  <c r="J6531" i="1"/>
  <c r="K6531" i="1"/>
  <c r="M6531" i="1"/>
  <c r="O6531" i="1"/>
  <c r="L6531" i="1"/>
  <c r="I6507" i="1"/>
  <c r="K6507" i="1"/>
  <c r="J6507" i="1"/>
  <c r="L6507" i="1"/>
  <c r="M6507" i="1"/>
  <c r="O6507" i="1"/>
  <c r="N6507" i="1"/>
  <c r="I6483" i="1"/>
  <c r="J6483" i="1"/>
  <c r="K6483" i="1"/>
  <c r="M6483" i="1"/>
  <c r="O6483" i="1"/>
  <c r="L6483" i="1"/>
  <c r="I6467" i="1"/>
  <c r="J6467" i="1"/>
  <c r="K6467" i="1"/>
  <c r="M6467" i="1"/>
  <c r="L6467" i="1"/>
  <c r="O6467" i="1"/>
  <c r="I6443" i="1"/>
  <c r="K6443" i="1"/>
  <c r="J6443" i="1"/>
  <c r="L6443" i="1"/>
  <c r="M6443" i="1"/>
  <c r="O6443" i="1"/>
  <c r="N6443" i="1"/>
  <c r="I6419" i="1"/>
  <c r="K6419" i="1"/>
  <c r="M6419" i="1"/>
  <c r="J6419" i="1"/>
  <c r="O6419" i="1"/>
  <c r="I6395" i="1"/>
  <c r="J6395" i="1"/>
  <c r="K6395" i="1"/>
  <c r="M6395" i="1"/>
  <c r="L6395" i="1"/>
  <c r="O6395" i="1"/>
  <c r="N6395" i="1"/>
  <c r="I6371" i="1"/>
  <c r="J6371" i="1"/>
  <c r="K6371" i="1"/>
  <c r="M6371" i="1"/>
  <c r="O6371" i="1"/>
  <c r="L6371" i="1"/>
  <c r="N6371" i="1"/>
  <c r="I6347" i="1"/>
  <c r="J6347" i="1"/>
  <c r="K6347" i="1"/>
  <c r="L6347" i="1"/>
  <c r="M6347" i="1"/>
  <c r="O6347" i="1"/>
  <c r="I6323" i="1"/>
  <c r="J6323" i="1"/>
  <c r="K6323" i="1"/>
  <c r="M6323" i="1"/>
  <c r="O6323" i="1"/>
  <c r="L6323" i="1"/>
  <c r="N6323" i="1"/>
  <c r="I6291" i="1"/>
  <c r="J6291" i="1"/>
  <c r="K6291" i="1"/>
  <c r="M6291" i="1"/>
  <c r="L6291" i="1"/>
  <c r="O6291" i="1"/>
  <c r="I6267" i="1"/>
  <c r="J6267" i="1"/>
  <c r="K6267" i="1"/>
  <c r="M6267" i="1"/>
  <c r="L6267" i="1"/>
  <c r="O6267" i="1"/>
  <c r="N6267" i="1"/>
  <c r="I6235" i="1"/>
  <c r="J6235" i="1"/>
  <c r="K6235" i="1"/>
  <c r="M6235" i="1"/>
  <c r="L6235" i="1"/>
  <c r="O6235" i="1"/>
  <c r="N6235" i="1"/>
  <c r="I6219" i="1"/>
  <c r="K6219" i="1"/>
  <c r="J6219" i="1"/>
  <c r="L6219" i="1"/>
  <c r="M6219" i="1"/>
  <c r="O6219" i="1"/>
  <c r="N6219" i="1"/>
  <c r="I6195" i="1"/>
  <c r="J6195" i="1"/>
  <c r="K6195" i="1"/>
  <c r="M6195" i="1"/>
  <c r="L6195" i="1"/>
  <c r="O6195" i="1"/>
  <c r="N6195" i="1"/>
  <c r="I6171" i="1"/>
  <c r="J6171" i="1"/>
  <c r="K6171" i="1"/>
  <c r="M6171" i="1"/>
  <c r="L6171" i="1"/>
  <c r="O6171" i="1"/>
  <c r="N6171" i="1"/>
  <c r="I6147" i="1"/>
  <c r="J6147" i="1"/>
  <c r="K6147" i="1"/>
  <c r="M6147" i="1"/>
  <c r="L6147" i="1"/>
  <c r="O6147" i="1"/>
  <c r="N6147" i="1"/>
  <c r="I6131" i="1"/>
  <c r="K6131" i="1"/>
  <c r="J6131" i="1"/>
  <c r="M6131" i="1"/>
  <c r="O6131" i="1"/>
  <c r="N6131" i="1"/>
  <c r="L6131" i="1"/>
  <c r="I6107" i="1"/>
  <c r="J6107" i="1"/>
  <c r="M6107" i="1"/>
  <c r="L6107" i="1"/>
  <c r="O6107" i="1"/>
  <c r="K6107" i="1"/>
  <c r="N6107" i="1"/>
  <c r="I6091" i="1"/>
  <c r="J6091" i="1"/>
  <c r="K6091" i="1"/>
  <c r="L6091" i="1"/>
  <c r="M6091" i="1"/>
  <c r="O6091" i="1"/>
  <c r="N6091" i="1"/>
  <c r="J6067" i="1"/>
  <c r="I6067" i="1"/>
  <c r="K6067" i="1"/>
  <c r="M6067" i="1"/>
  <c r="L6067" i="1"/>
  <c r="O6067" i="1"/>
  <c r="N6067" i="1"/>
  <c r="J6043" i="1"/>
  <c r="I6043" i="1"/>
  <c r="K6043" i="1"/>
  <c r="M6043" i="1"/>
  <c r="L6043" i="1"/>
  <c r="O6043" i="1"/>
  <c r="N6043" i="1"/>
  <c r="J6019" i="1"/>
  <c r="I6019" i="1"/>
  <c r="K6019" i="1"/>
  <c r="M6019" i="1"/>
  <c r="O6019" i="1"/>
  <c r="N6019" i="1"/>
  <c r="L6019" i="1"/>
  <c r="J5995" i="1"/>
  <c r="I5995" i="1"/>
  <c r="K5995" i="1"/>
  <c r="L5995" i="1"/>
  <c r="M5995" i="1"/>
  <c r="O5995" i="1"/>
  <c r="N5995" i="1"/>
  <c r="J5971" i="1"/>
  <c r="I5971" i="1"/>
  <c r="K5971" i="1"/>
  <c r="M5971" i="1"/>
  <c r="L5971" i="1"/>
  <c r="O5971" i="1"/>
  <c r="N5971" i="1"/>
  <c r="J5931" i="1"/>
  <c r="I5931" i="1"/>
  <c r="K5931" i="1"/>
  <c r="L5931" i="1"/>
  <c r="M5931" i="1"/>
  <c r="O5931" i="1"/>
  <c r="N5931" i="1"/>
  <c r="J5875" i="1"/>
  <c r="I5875" i="1"/>
  <c r="K5875" i="1"/>
  <c r="M5875" i="1"/>
  <c r="O5875" i="1"/>
  <c r="N5875" i="1"/>
  <c r="L5875" i="1"/>
  <c r="J5851" i="1"/>
  <c r="I5851" i="1"/>
  <c r="K5851" i="1"/>
  <c r="M5851" i="1"/>
  <c r="L5851" i="1"/>
  <c r="O5851" i="1"/>
  <c r="N5851" i="1"/>
  <c r="J5827" i="1"/>
  <c r="I5827" i="1"/>
  <c r="K5827" i="1"/>
  <c r="M5827" i="1"/>
  <c r="L5827" i="1"/>
  <c r="O5827" i="1"/>
  <c r="N5827" i="1"/>
  <c r="J5803" i="1"/>
  <c r="I5803" i="1"/>
  <c r="K5803" i="1"/>
  <c r="L5803" i="1"/>
  <c r="M5803" i="1"/>
  <c r="O5803" i="1"/>
  <c r="N5803" i="1"/>
  <c r="J5779" i="1"/>
  <c r="I5779" i="1"/>
  <c r="K5779" i="1"/>
  <c r="M5779" i="1"/>
  <c r="L5779" i="1"/>
  <c r="O5779" i="1"/>
  <c r="N5779" i="1"/>
  <c r="J5771" i="1"/>
  <c r="I5771" i="1"/>
  <c r="K5771" i="1"/>
  <c r="L5771" i="1"/>
  <c r="M5771" i="1"/>
  <c r="O5771" i="1"/>
  <c r="N5771" i="1"/>
  <c r="J5747" i="1"/>
  <c r="I5747" i="1"/>
  <c r="K5747" i="1"/>
  <c r="M5747" i="1"/>
  <c r="O5747" i="1"/>
  <c r="L5747" i="1"/>
  <c r="N5747" i="1"/>
  <c r="J5723" i="1"/>
  <c r="I5723" i="1"/>
  <c r="K5723" i="1"/>
  <c r="M5723" i="1"/>
  <c r="L5723" i="1"/>
  <c r="O5723" i="1"/>
  <c r="N5723" i="1"/>
  <c r="J5699" i="1"/>
  <c r="I5699" i="1"/>
  <c r="K5699" i="1"/>
  <c r="M5699" i="1"/>
  <c r="O5699" i="1"/>
  <c r="N5699" i="1"/>
  <c r="J5675" i="1"/>
  <c r="I5675" i="1"/>
  <c r="K5675" i="1"/>
  <c r="L5675" i="1"/>
  <c r="M5675" i="1"/>
  <c r="O5675" i="1"/>
  <c r="N5675" i="1"/>
  <c r="J5651" i="1"/>
  <c r="I5651" i="1"/>
  <c r="K5651" i="1"/>
  <c r="M5651" i="1"/>
  <c r="L5651" i="1"/>
  <c r="O5651" i="1"/>
  <c r="N5651" i="1"/>
  <c r="J5627" i="1"/>
  <c r="I5627" i="1"/>
  <c r="M5627" i="1"/>
  <c r="K5627" i="1"/>
  <c r="L5627" i="1"/>
  <c r="O5627" i="1"/>
  <c r="N5627" i="1"/>
  <c r="J5603" i="1"/>
  <c r="I5603" i="1"/>
  <c r="K5603" i="1"/>
  <c r="M5603" i="1"/>
  <c r="O5603" i="1"/>
  <c r="N5603" i="1"/>
  <c r="L5603" i="1"/>
  <c r="J5579" i="1"/>
  <c r="I5579" i="1"/>
  <c r="K5579" i="1"/>
  <c r="L5579" i="1"/>
  <c r="M5579" i="1"/>
  <c r="O5579" i="1"/>
  <c r="N5579" i="1"/>
  <c r="I5555" i="1"/>
  <c r="J5555" i="1"/>
  <c r="K5555" i="1"/>
  <c r="M5555" i="1"/>
  <c r="O5555" i="1"/>
  <c r="N5555" i="1"/>
  <c r="I5539" i="1"/>
  <c r="J5539" i="1"/>
  <c r="K5539" i="1"/>
  <c r="M5539" i="1"/>
  <c r="L5539" i="1"/>
  <c r="O5539" i="1"/>
  <c r="N5539" i="1"/>
  <c r="I5515" i="1"/>
  <c r="J5515" i="1"/>
  <c r="L5515" i="1"/>
  <c r="M5515" i="1"/>
  <c r="K5515" i="1"/>
  <c r="O5515" i="1"/>
  <c r="N5515" i="1"/>
  <c r="J5491" i="1"/>
  <c r="I5491" i="1"/>
  <c r="K5491" i="1"/>
  <c r="M5491" i="1"/>
  <c r="L5491" i="1"/>
  <c r="O5491" i="1"/>
  <c r="N5491" i="1"/>
  <c r="I5467" i="1"/>
  <c r="J5467" i="1"/>
  <c r="M5467" i="1"/>
  <c r="L5467" i="1"/>
  <c r="K5467" i="1"/>
  <c r="O5467" i="1"/>
  <c r="N5467" i="1"/>
  <c r="I5443" i="1"/>
  <c r="J5443" i="1"/>
  <c r="K5443" i="1"/>
  <c r="M5443" i="1"/>
  <c r="O5443" i="1"/>
  <c r="L5443" i="1"/>
  <c r="N5443" i="1"/>
  <c r="I5419" i="1"/>
  <c r="J5419" i="1"/>
  <c r="K5419" i="1"/>
  <c r="L5419" i="1"/>
  <c r="M5419" i="1"/>
  <c r="O5419" i="1"/>
  <c r="N5419" i="1"/>
  <c r="I5395" i="1"/>
  <c r="K5395" i="1"/>
  <c r="J5395" i="1"/>
  <c r="M5395" i="1"/>
  <c r="L5395" i="1"/>
  <c r="O5395" i="1"/>
  <c r="N5395" i="1"/>
  <c r="I5371" i="1"/>
  <c r="J5371" i="1"/>
  <c r="K5371" i="1"/>
  <c r="M5371" i="1"/>
  <c r="L5371" i="1"/>
  <c r="O5371" i="1"/>
  <c r="N5371" i="1"/>
  <c r="I5355" i="1"/>
  <c r="J5355" i="1"/>
  <c r="K5355" i="1"/>
  <c r="L5355" i="1"/>
  <c r="M5355" i="1"/>
  <c r="O5355" i="1"/>
  <c r="N5355" i="1"/>
  <c r="I5331" i="1"/>
  <c r="J5331" i="1"/>
  <c r="K5331" i="1"/>
  <c r="M5331" i="1"/>
  <c r="L5331" i="1"/>
  <c r="O5331" i="1"/>
  <c r="N5331" i="1"/>
  <c r="I5307" i="1"/>
  <c r="J5307" i="1"/>
  <c r="K5307" i="1"/>
  <c r="M5307" i="1"/>
  <c r="L5307" i="1"/>
  <c r="O5307" i="1"/>
  <c r="N5307" i="1"/>
  <c r="I5283" i="1"/>
  <c r="J5283" i="1"/>
  <c r="K5283" i="1"/>
  <c r="M5283" i="1"/>
  <c r="L5283" i="1"/>
  <c r="O5283" i="1"/>
  <c r="N5283" i="1"/>
  <c r="I5259" i="1"/>
  <c r="J5259" i="1"/>
  <c r="K5259" i="1"/>
  <c r="L5259" i="1"/>
  <c r="M5259" i="1"/>
  <c r="O5259" i="1"/>
  <c r="N5259" i="1"/>
  <c r="I5235" i="1"/>
  <c r="J5235" i="1"/>
  <c r="K5235" i="1"/>
  <c r="M5235" i="1"/>
  <c r="L5235" i="1"/>
  <c r="O5235" i="1"/>
  <c r="N5235" i="1"/>
  <c r="I5211" i="1"/>
  <c r="J5211" i="1"/>
  <c r="M5211" i="1"/>
  <c r="L5211" i="1"/>
  <c r="K5211" i="1"/>
  <c r="O5211" i="1"/>
  <c r="N5211" i="1"/>
  <c r="I5187" i="1"/>
  <c r="J5187" i="1"/>
  <c r="K5187" i="1"/>
  <c r="M5187" i="1"/>
  <c r="O5187" i="1"/>
  <c r="N5187" i="1"/>
  <c r="L5187" i="1"/>
  <c r="I5171" i="1"/>
  <c r="J5171" i="1"/>
  <c r="K5171" i="1"/>
  <c r="M5171" i="1"/>
  <c r="L5171" i="1"/>
  <c r="O5171" i="1"/>
  <c r="N5171" i="1"/>
  <c r="I5147" i="1"/>
  <c r="K5147" i="1"/>
  <c r="J5147" i="1"/>
  <c r="M5147" i="1"/>
  <c r="L5147" i="1"/>
  <c r="O5147" i="1"/>
  <c r="N5147" i="1"/>
  <c r="I5123" i="1"/>
  <c r="J5123" i="1"/>
  <c r="K5123" i="1"/>
  <c r="M5123" i="1"/>
  <c r="L5123" i="1"/>
  <c r="O5123" i="1"/>
  <c r="N5123" i="1"/>
  <c r="I5091" i="1"/>
  <c r="J5091" i="1"/>
  <c r="K5091" i="1"/>
  <c r="M5091" i="1"/>
  <c r="L5091" i="1"/>
  <c r="O5091" i="1"/>
  <c r="N5091" i="1"/>
  <c r="I5075" i="1"/>
  <c r="J5075" i="1"/>
  <c r="K5075" i="1"/>
  <c r="M5075" i="1"/>
  <c r="L5075" i="1"/>
  <c r="O5075" i="1"/>
  <c r="N5075" i="1"/>
  <c r="I5051" i="1"/>
  <c r="J5051" i="1"/>
  <c r="K5051" i="1"/>
  <c r="M5051" i="1"/>
  <c r="L5051" i="1"/>
  <c r="O5051" i="1"/>
  <c r="N5051" i="1"/>
  <c r="I5027" i="1"/>
  <c r="J5027" i="1"/>
  <c r="K5027" i="1"/>
  <c r="M5027" i="1"/>
  <c r="L5027" i="1"/>
  <c r="O5027" i="1"/>
  <c r="N5027" i="1"/>
  <c r="I5003" i="1"/>
  <c r="J5003" i="1"/>
  <c r="K5003" i="1"/>
  <c r="L5003" i="1"/>
  <c r="M5003" i="1"/>
  <c r="O5003" i="1"/>
  <c r="N5003" i="1"/>
  <c r="I4987" i="1"/>
  <c r="J4987" i="1"/>
  <c r="K4987" i="1"/>
  <c r="M4987" i="1"/>
  <c r="L4987" i="1"/>
  <c r="O4987" i="1"/>
  <c r="N4987" i="1"/>
  <c r="I4963" i="1"/>
  <c r="J4963" i="1"/>
  <c r="K4963" i="1"/>
  <c r="M4963" i="1"/>
  <c r="L4963" i="1"/>
  <c r="O4963" i="1"/>
  <c r="N4963" i="1"/>
  <c r="I4939" i="1"/>
  <c r="K4939" i="1"/>
  <c r="J4939" i="1"/>
  <c r="L4939" i="1"/>
  <c r="M4939" i="1"/>
  <c r="O4939" i="1"/>
  <c r="N4939" i="1"/>
  <c r="I4915" i="1"/>
  <c r="K4915" i="1"/>
  <c r="J4915" i="1"/>
  <c r="M4915" i="1"/>
  <c r="L4915" i="1"/>
  <c r="O4915" i="1"/>
  <c r="N4915" i="1"/>
  <c r="I4891" i="1"/>
  <c r="J4891" i="1"/>
  <c r="K4891" i="1"/>
  <c r="M4891" i="1"/>
  <c r="L4891" i="1"/>
  <c r="O4891" i="1"/>
  <c r="N4891" i="1"/>
  <c r="I4867" i="1"/>
  <c r="J4867" i="1"/>
  <c r="K4867" i="1"/>
  <c r="M4867" i="1"/>
  <c r="L4867" i="1"/>
  <c r="O4867" i="1"/>
  <c r="N4867" i="1"/>
  <c r="I4851" i="1"/>
  <c r="J4851" i="1"/>
  <c r="K4851" i="1"/>
  <c r="M4851" i="1"/>
  <c r="O4851" i="1"/>
  <c r="L4851" i="1"/>
  <c r="N4851" i="1"/>
  <c r="I4835" i="1"/>
  <c r="J4835" i="1"/>
  <c r="K4835" i="1"/>
  <c r="M4835" i="1"/>
  <c r="L4835" i="1"/>
  <c r="O4835" i="1"/>
  <c r="N4835" i="1"/>
  <c r="I4827" i="1"/>
  <c r="J4827" i="1"/>
  <c r="K4827" i="1"/>
  <c r="M4827" i="1"/>
  <c r="L4827" i="1"/>
  <c r="O4827" i="1"/>
  <c r="N4827" i="1"/>
  <c r="I4811" i="1"/>
  <c r="J4811" i="1"/>
  <c r="K4811" i="1"/>
  <c r="L4811" i="1"/>
  <c r="M4811" i="1"/>
  <c r="O4811" i="1"/>
  <c r="N4811" i="1"/>
  <c r="I4795" i="1"/>
  <c r="J4795" i="1"/>
  <c r="K4795" i="1"/>
  <c r="M4795" i="1"/>
  <c r="L4795" i="1"/>
  <c r="O4795" i="1"/>
  <c r="N4795" i="1"/>
  <c r="I4787" i="1"/>
  <c r="K4787" i="1"/>
  <c r="J4787" i="1"/>
  <c r="M4787" i="1"/>
  <c r="O4787" i="1"/>
  <c r="N4787" i="1"/>
  <c r="L4787" i="1"/>
  <c r="I4779" i="1"/>
  <c r="J4779" i="1"/>
  <c r="K4779" i="1"/>
  <c r="L4779" i="1"/>
  <c r="M4779" i="1"/>
  <c r="O4779" i="1"/>
  <c r="N4779" i="1"/>
  <c r="I4771" i="1"/>
  <c r="J4771" i="1"/>
  <c r="K4771" i="1"/>
  <c r="M4771" i="1"/>
  <c r="L4771" i="1"/>
  <c r="O4771" i="1"/>
  <c r="N4771" i="1"/>
  <c r="I4755" i="1"/>
  <c r="J4755" i="1"/>
  <c r="K4755" i="1"/>
  <c r="M4755" i="1"/>
  <c r="L4755" i="1"/>
  <c r="N4755" i="1"/>
  <c r="O4755" i="1"/>
  <c r="I4747" i="1"/>
  <c r="J4747" i="1"/>
  <c r="K4747" i="1"/>
  <c r="L4747" i="1"/>
  <c r="M4747" i="1"/>
  <c r="N4747" i="1"/>
  <c r="O4747" i="1"/>
  <c r="I4731" i="1"/>
  <c r="J4731" i="1"/>
  <c r="K4731" i="1"/>
  <c r="M4731" i="1"/>
  <c r="L4731" i="1"/>
  <c r="O4731" i="1"/>
  <c r="N4731" i="1"/>
  <c r="I4723" i="1"/>
  <c r="J4723" i="1"/>
  <c r="K4723" i="1"/>
  <c r="M4723" i="1"/>
  <c r="O4723" i="1"/>
  <c r="L4723" i="1"/>
  <c r="I4715" i="1"/>
  <c r="J4715" i="1"/>
  <c r="K4715" i="1"/>
  <c r="L4715" i="1"/>
  <c r="M4715" i="1"/>
  <c r="O4715" i="1"/>
  <c r="I4707" i="1"/>
  <c r="J4707" i="1"/>
  <c r="K4707" i="1"/>
  <c r="M4707" i="1"/>
  <c r="L4707" i="1"/>
  <c r="O4707" i="1"/>
  <c r="I4699" i="1"/>
  <c r="J4699" i="1"/>
  <c r="K4699" i="1"/>
  <c r="M4699" i="1"/>
  <c r="L4699" i="1"/>
  <c r="O4699" i="1"/>
  <c r="N4699" i="1"/>
  <c r="I4691" i="1"/>
  <c r="J4691" i="1"/>
  <c r="K4691" i="1"/>
  <c r="M4691" i="1"/>
  <c r="N4691" i="1"/>
  <c r="O4691" i="1"/>
  <c r="L4691" i="1"/>
  <c r="I4683" i="1"/>
  <c r="J4683" i="1"/>
  <c r="K4683" i="1"/>
  <c r="L4683" i="1"/>
  <c r="M4683" i="1"/>
  <c r="N4683" i="1"/>
  <c r="O4683" i="1"/>
  <c r="I4675" i="1"/>
  <c r="K4675" i="1"/>
  <c r="J4675" i="1"/>
  <c r="M4675" i="1"/>
  <c r="L4675" i="1"/>
  <c r="O4675" i="1"/>
  <c r="N4675" i="1"/>
  <c r="I4667" i="1"/>
  <c r="J4667" i="1"/>
  <c r="K4667" i="1"/>
  <c r="M4667" i="1"/>
  <c r="L4667" i="1"/>
  <c r="O4667" i="1"/>
  <c r="N4667" i="1"/>
  <c r="I4659" i="1"/>
  <c r="K4659" i="1"/>
  <c r="J4659" i="1"/>
  <c r="M4659" i="1"/>
  <c r="L4659" i="1"/>
  <c r="O4659" i="1"/>
  <c r="N4659" i="1"/>
  <c r="I4651" i="1"/>
  <c r="J4651" i="1"/>
  <c r="K4651" i="1"/>
  <c r="L4651" i="1"/>
  <c r="M4651" i="1"/>
  <c r="O4651" i="1"/>
  <c r="I4643" i="1"/>
  <c r="K4643" i="1"/>
  <c r="M4643" i="1"/>
  <c r="J4643" i="1"/>
  <c r="O4643" i="1"/>
  <c r="L4643" i="1"/>
  <c r="I4635" i="1"/>
  <c r="J4635" i="1"/>
  <c r="K4635" i="1"/>
  <c r="M4635" i="1"/>
  <c r="L4635" i="1"/>
  <c r="N4635" i="1"/>
  <c r="O4635" i="1"/>
  <c r="I4627" i="1"/>
  <c r="J4627" i="1"/>
  <c r="K4627" i="1"/>
  <c r="M4627" i="1"/>
  <c r="N4627" i="1"/>
  <c r="O4627" i="1"/>
  <c r="I4619" i="1"/>
  <c r="J4619" i="1"/>
  <c r="K4619" i="1"/>
  <c r="L4619" i="1"/>
  <c r="M4619" i="1"/>
  <c r="O4619" i="1"/>
  <c r="I4611" i="1"/>
  <c r="J4611" i="1"/>
  <c r="K4611" i="1"/>
  <c r="M4611" i="1"/>
  <c r="L4611" i="1"/>
  <c r="N4611" i="1"/>
  <c r="O4611" i="1"/>
  <c r="I4603" i="1"/>
  <c r="J4603" i="1"/>
  <c r="K4603" i="1"/>
  <c r="M4603" i="1"/>
  <c r="L4603" i="1"/>
  <c r="O4603" i="1"/>
  <c r="N4603" i="1"/>
  <c r="I4595" i="1"/>
  <c r="J4595" i="1"/>
  <c r="K4595" i="1"/>
  <c r="M4595" i="1"/>
  <c r="L4595" i="1"/>
  <c r="O4595" i="1"/>
  <c r="N4595" i="1"/>
  <c r="I4587" i="1"/>
  <c r="J4587" i="1"/>
  <c r="K4587" i="1"/>
  <c r="L4587" i="1"/>
  <c r="M4587" i="1"/>
  <c r="N4587" i="1"/>
  <c r="O4587" i="1"/>
  <c r="I4579" i="1"/>
  <c r="J4579" i="1"/>
  <c r="K4579" i="1"/>
  <c r="M4579" i="1"/>
  <c r="O4579" i="1"/>
  <c r="N4579" i="1"/>
  <c r="L4579" i="1"/>
  <c r="I4571" i="1"/>
  <c r="J4571" i="1"/>
  <c r="K4571" i="1"/>
  <c r="M4571" i="1"/>
  <c r="L4571" i="1"/>
  <c r="O4571" i="1"/>
  <c r="N4571" i="1"/>
  <c r="I4563" i="1"/>
  <c r="J4563" i="1"/>
  <c r="K4563" i="1"/>
  <c r="M4563" i="1"/>
  <c r="L4563" i="1"/>
  <c r="O4563" i="1"/>
  <c r="N4563" i="1"/>
  <c r="I4555" i="1"/>
  <c r="J4555" i="1"/>
  <c r="K4555" i="1"/>
  <c r="L4555" i="1"/>
  <c r="M4555" i="1"/>
  <c r="O4555" i="1"/>
  <c r="I4547" i="1"/>
  <c r="K4547" i="1"/>
  <c r="J4547" i="1"/>
  <c r="M4547" i="1"/>
  <c r="N4547" i="1"/>
  <c r="O4547" i="1"/>
  <c r="L4547" i="1"/>
  <c r="I4539" i="1"/>
  <c r="J4539" i="1"/>
  <c r="K4539" i="1"/>
  <c r="M4539" i="1"/>
  <c r="L4539" i="1"/>
  <c r="N4539" i="1"/>
  <c r="O4539" i="1"/>
  <c r="I4531" i="1"/>
  <c r="K4531" i="1"/>
  <c r="J4531" i="1"/>
  <c r="M4531" i="1"/>
  <c r="O4531" i="1"/>
  <c r="N4531" i="1"/>
  <c r="L4531" i="1"/>
  <c r="I4523" i="1"/>
  <c r="J4523" i="1"/>
  <c r="K4523" i="1"/>
  <c r="L4523" i="1"/>
  <c r="M4523" i="1"/>
  <c r="O4523" i="1"/>
  <c r="N4523" i="1"/>
  <c r="I4515" i="1"/>
  <c r="K4515" i="1"/>
  <c r="M4515" i="1"/>
  <c r="L4515" i="1"/>
  <c r="O4515" i="1"/>
  <c r="J4515" i="1"/>
  <c r="N4515" i="1"/>
  <c r="I4507" i="1"/>
  <c r="J4507" i="1"/>
  <c r="K4507" i="1"/>
  <c r="M4507" i="1"/>
  <c r="L4507" i="1"/>
  <c r="O4507" i="1"/>
  <c r="N4507" i="1"/>
  <c r="I4499" i="1"/>
  <c r="J4499" i="1"/>
  <c r="K4499" i="1"/>
  <c r="M4499" i="1"/>
  <c r="L4499" i="1"/>
  <c r="O4499" i="1"/>
  <c r="N4499" i="1"/>
  <c r="I4491" i="1"/>
  <c r="J4491" i="1"/>
  <c r="K4491" i="1"/>
  <c r="L4491" i="1"/>
  <c r="M4491" i="1"/>
  <c r="N4491" i="1"/>
  <c r="O4491" i="1"/>
  <c r="I4483" i="1"/>
  <c r="J4483" i="1"/>
  <c r="K4483" i="1"/>
  <c r="M4483" i="1"/>
  <c r="N4483" i="1"/>
  <c r="O4483" i="1"/>
  <c r="I4475" i="1"/>
  <c r="K4475" i="1"/>
  <c r="M4475" i="1"/>
  <c r="L4475" i="1"/>
  <c r="O4475" i="1"/>
  <c r="J4475" i="1"/>
  <c r="N4475" i="1"/>
  <c r="I4467" i="1"/>
  <c r="J4467" i="1"/>
  <c r="K4467" i="1"/>
  <c r="M4467" i="1"/>
  <c r="O4467" i="1"/>
  <c r="N4467" i="1"/>
  <c r="L4467" i="1"/>
  <c r="I4459" i="1"/>
  <c r="J4459" i="1"/>
  <c r="K4459" i="1"/>
  <c r="L4459" i="1"/>
  <c r="M4459" i="1"/>
  <c r="O4459" i="1"/>
  <c r="I4451" i="1"/>
  <c r="J4451" i="1"/>
  <c r="K4451" i="1"/>
  <c r="M4451" i="1"/>
  <c r="L4451" i="1"/>
  <c r="N4451" i="1"/>
  <c r="O4451" i="1"/>
  <c r="I4443" i="1"/>
  <c r="J4443" i="1"/>
  <c r="K4443" i="1"/>
  <c r="M4443" i="1"/>
  <c r="L4443" i="1"/>
  <c r="N4443" i="1"/>
  <c r="O4443" i="1"/>
  <c r="I4435" i="1"/>
  <c r="J4435" i="1"/>
  <c r="K4435" i="1"/>
  <c r="M4435" i="1"/>
  <c r="O4435" i="1"/>
  <c r="L4435" i="1"/>
  <c r="N4435" i="1"/>
  <c r="I4427" i="1"/>
  <c r="J4427" i="1"/>
  <c r="K4427" i="1"/>
  <c r="L4427" i="1"/>
  <c r="M4427" i="1"/>
  <c r="O4427" i="1"/>
  <c r="N4427" i="1"/>
  <c r="I4419" i="1"/>
  <c r="J4419" i="1"/>
  <c r="K4419" i="1"/>
  <c r="M4419" i="1"/>
  <c r="N4419" i="1"/>
  <c r="L4419" i="1"/>
  <c r="O4419" i="1"/>
  <c r="I4411" i="1"/>
  <c r="J4411" i="1"/>
  <c r="K4411" i="1"/>
  <c r="M4411" i="1"/>
  <c r="L4411" i="1"/>
  <c r="O4411" i="1"/>
  <c r="N4411" i="1"/>
  <c r="I4403" i="1"/>
  <c r="J4403" i="1"/>
  <c r="K4403" i="1"/>
  <c r="M4403" i="1"/>
  <c r="L4403" i="1"/>
  <c r="N4403" i="1"/>
  <c r="O4403" i="1"/>
  <c r="I4395" i="1"/>
  <c r="J4395" i="1"/>
  <c r="K4395" i="1"/>
  <c r="L4395" i="1"/>
  <c r="M4395" i="1"/>
  <c r="O4395" i="1"/>
  <c r="N4395" i="1"/>
  <c r="I4387" i="1"/>
  <c r="J4387" i="1"/>
  <c r="K4387" i="1"/>
  <c r="M4387" i="1"/>
  <c r="O4387" i="1"/>
  <c r="L4387" i="1"/>
  <c r="N4387" i="1"/>
  <c r="I4379" i="1"/>
  <c r="J4379" i="1"/>
  <c r="K4379" i="1"/>
  <c r="M4379" i="1"/>
  <c r="L4379" i="1"/>
  <c r="O4379" i="1"/>
  <c r="N4379" i="1"/>
  <c r="I4371" i="1"/>
  <c r="J4371" i="1"/>
  <c r="K4371" i="1"/>
  <c r="M4371" i="1"/>
  <c r="O4371" i="1"/>
  <c r="L4371" i="1"/>
  <c r="I4363" i="1"/>
  <c r="J4363" i="1"/>
  <c r="K4363" i="1"/>
  <c r="L4363" i="1"/>
  <c r="M4363" i="1"/>
  <c r="O4363" i="1"/>
  <c r="I4355" i="1"/>
  <c r="J4355" i="1"/>
  <c r="K4355" i="1"/>
  <c r="M4355" i="1"/>
  <c r="L4355" i="1"/>
  <c r="N4355" i="1"/>
  <c r="O4355" i="1"/>
  <c r="I4347" i="1"/>
  <c r="J4347" i="1"/>
  <c r="K4347" i="1"/>
  <c r="M4347" i="1"/>
  <c r="L4347" i="1"/>
  <c r="O4347" i="1"/>
  <c r="N4347" i="1"/>
  <c r="I4339" i="1"/>
  <c r="K4339" i="1"/>
  <c r="M4339" i="1"/>
  <c r="J4339" i="1"/>
  <c r="L4339" i="1"/>
  <c r="O4339" i="1"/>
  <c r="I4331" i="1"/>
  <c r="J4331" i="1"/>
  <c r="K4331" i="1"/>
  <c r="L4331" i="1"/>
  <c r="M4331" i="1"/>
  <c r="O4331" i="1"/>
  <c r="I4323" i="1"/>
  <c r="J4323" i="1"/>
  <c r="K4323" i="1"/>
  <c r="M4323" i="1"/>
  <c r="O4323" i="1"/>
  <c r="N4323" i="1"/>
  <c r="L4323" i="1"/>
  <c r="I4315" i="1"/>
  <c r="J4315" i="1"/>
  <c r="K4315" i="1"/>
  <c r="M4315" i="1"/>
  <c r="L4315" i="1"/>
  <c r="O4315" i="1"/>
  <c r="N4315" i="1"/>
  <c r="I4307" i="1"/>
  <c r="J4307" i="1"/>
  <c r="K4307" i="1"/>
  <c r="M4307" i="1"/>
  <c r="L4307" i="1"/>
  <c r="N4307" i="1"/>
  <c r="O4307" i="1"/>
  <c r="I4299" i="1"/>
  <c r="J4299" i="1"/>
  <c r="K4299" i="1"/>
  <c r="L4299" i="1"/>
  <c r="M4299" i="1"/>
  <c r="O4299" i="1"/>
  <c r="N4299" i="1"/>
  <c r="I4291" i="1"/>
  <c r="J4291" i="1"/>
  <c r="K4291" i="1"/>
  <c r="M4291" i="1"/>
  <c r="N4291" i="1"/>
  <c r="O4291" i="1"/>
  <c r="L4291" i="1"/>
  <c r="I4283" i="1"/>
  <c r="J4283" i="1"/>
  <c r="K4283" i="1"/>
  <c r="M4283" i="1"/>
  <c r="L4283" i="1"/>
  <c r="O4283" i="1"/>
  <c r="N4283" i="1"/>
  <c r="I4275" i="1"/>
  <c r="J4275" i="1"/>
  <c r="K4275" i="1"/>
  <c r="M4275" i="1"/>
  <c r="O4275" i="1"/>
  <c r="L4275" i="1"/>
  <c r="N4275" i="1"/>
  <c r="I4267" i="1"/>
  <c r="J4267" i="1"/>
  <c r="K4267" i="1"/>
  <c r="L4267" i="1"/>
  <c r="M4267" i="1"/>
  <c r="N4267" i="1"/>
  <c r="O4267" i="1"/>
  <c r="I4259" i="1"/>
  <c r="J4259" i="1"/>
  <c r="K4259" i="1"/>
  <c r="M4259" i="1"/>
  <c r="L4259" i="1"/>
  <c r="N4259" i="1"/>
  <c r="O4259" i="1"/>
  <c r="P9971" i="1"/>
  <c r="P9875" i="1"/>
  <c r="P9715" i="1"/>
  <c r="P9683" i="1"/>
  <c r="P9651" i="1"/>
  <c r="P9395" i="1"/>
  <c r="P9331" i="1"/>
  <c r="P9107" i="1"/>
  <c r="P9043" i="1"/>
  <c r="P8979" i="1"/>
  <c r="P8851" i="1"/>
  <c r="P8755" i="1"/>
  <c r="P8723" i="1"/>
  <c r="P8691" i="1"/>
  <c r="P8339" i="1"/>
  <c r="P8307" i="1"/>
  <c r="P8083" i="1"/>
  <c r="P7923" i="1"/>
  <c r="P7731" i="1"/>
  <c r="P7635" i="1"/>
  <c r="P7411" i="1"/>
  <c r="P7283" i="1"/>
  <c r="P7251" i="1"/>
  <c r="P7219" i="1"/>
  <c r="P6963" i="1"/>
  <c r="P6931" i="1"/>
  <c r="P6611" i="1"/>
  <c r="P6323" i="1"/>
  <c r="P6291" i="1"/>
  <c r="P6196" i="1"/>
  <c r="P6132" i="1"/>
  <c r="P6059" i="1"/>
  <c r="P5995" i="1"/>
  <c r="P5940" i="1"/>
  <c r="P5803" i="1"/>
  <c r="P5492" i="1"/>
  <c r="P5428" i="1"/>
  <c r="P5355" i="1"/>
  <c r="P5300" i="1"/>
  <c r="P5236" i="1"/>
  <c r="P4980" i="1"/>
  <c r="P4852" i="1"/>
  <c r="P4788" i="1"/>
  <c r="P4724" i="1"/>
  <c r="P4523" i="1"/>
  <c r="P4459" i="1"/>
  <c r="P4395" i="1"/>
  <c r="P4331" i="1"/>
  <c r="P4276" i="1"/>
  <c r="O9116" i="1"/>
  <c r="O8988" i="1"/>
  <c r="O8860" i="1"/>
  <c r="N9100" i="1"/>
  <c r="N8139" i="1"/>
  <c r="N8003" i="1"/>
  <c r="N7900" i="1"/>
  <c r="N7700" i="1"/>
  <c r="N7388" i="1"/>
  <c r="N6603" i="1"/>
  <c r="N6540" i="1"/>
  <c r="N4716" i="1"/>
  <c r="M9940" i="1"/>
  <c r="M9764" i="1"/>
  <c r="M8820" i="1"/>
  <c r="L9740" i="1"/>
  <c r="L9284" i="1"/>
  <c r="L8259" i="1"/>
  <c r="L6419" i="1"/>
  <c r="K8604" i="1"/>
  <c r="J9108" i="1"/>
  <c r="I10010" i="1"/>
  <c r="J10010" i="1"/>
  <c r="K10010" i="1"/>
  <c r="M10010" i="1"/>
  <c r="L10010" i="1"/>
  <c r="O10010" i="1"/>
  <c r="N10010" i="1"/>
  <c r="P10010" i="1"/>
  <c r="J9986" i="1"/>
  <c r="M9986" i="1"/>
  <c r="L9986" i="1"/>
  <c r="I9986" i="1"/>
  <c r="O9986" i="1"/>
  <c r="K9986" i="1"/>
  <c r="P9986" i="1"/>
  <c r="I9962" i="1"/>
  <c r="J9962" i="1"/>
  <c r="M9962" i="1"/>
  <c r="K9962" i="1"/>
  <c r="L9962" i="1"/>
  <c r="O9962" i="1"/>
  <c r="N9962" i="1"/>
  <c r="P9962" i="1"/>
  <c r="I9938" i="1"/>
  <c r="M9938" i="1"/>
  <c r="L9938" i="1"/>
  <c r="J9938" i="1"/>
  <c r="K9938" i="1"/>
  <c r="O9938" i="1"/>
  <c r="N9938" i="1"/>
  <c r="P9938" i="1"/>
  <c r="I9914" i="1"/>
  <c r="J9914" i="1"/>
  <c r="K9914" i="1"/>
  <c r="M9914" i="1"/>
  <c r="L9914" i="1"/>
  <c r="O9914" i="1"/>
  <c r="P9914" i="1"/>
  <c r="I9890" i="1"/>
  <c r="J9890" i="1"/>
  <c r="M9890" i="1"/>
  <c r="L9890" i="1"/>
  <c r="O9890" i="1"/>
  <c r="N9890" i="1"/>
  <c r="K9890" i="1"/>
  <c r="P9890" i="1"/>
  <c r="I9866" i="1"/>
  <c r="J9866" i="1"/>
  <c r="M9866" i="1"/>
  <c r="K9866" i="1"/>
  <c r="L9866" i="1"/>
  <c r="O9866" i="1"/>
  <c r="P9866" i="1"/>
  <c r="I9842" i="1"/>
  <c r="J9842" i="1"/>
  <c r="K9842" i="1"/>
  <c r="M9842" i="1"/>
  <c r="L9842" i="1"/>
  <c r="N9842" i="1"/>
  <c r="O9842" i="1"/>
  <c r="P9842" i="1"/>
  <c r="I9826" i="1"/>
  <c r="J9826" i="1"/>
  <c r="M9826" i="1"/>
  <c r="L9826" i="1"/>
  <c r="O9826" i="1"/>
  <c r="K9826" i="1"/>
  <c r="N9826" i="1"/>
  <c r="P9826" i="1"/>
  <c r="I9794" i="1"/>
  <c r="J9794" i="1"/>
  <c r="M9794" i="1"/>
  <c r="L9794" i="1"/>
  <c r="O9794" i="1"/>
  <c r="K9794" i="1"/>
  <c r="P9794" i="1"/>
  <c r="I9770" i="1"/>
  <c r="K9770" i="1"/>
  <c r="M9770" i="1"/>
  <c r="L9770" i="1"/>
  <c r="O9770" i="1"/>
  <c r="J9770" i="1"/>
  <c r="N9770" i="1"/>
  <c r="P9770" i="1"/>
  <c r="J9738" i="1"/>
  <c r="I9738" i="1"/>
  <c r="K9738" i="1"/>
  <c r="M9738" i="1"/>
  <c r="L9738" i="1"/>
  <c r="O9738" i="1"/>
  <c r="P9738" i="1"/>
  <c r="I9714" i="1"/>
  <c r="J9714" i="1"/>
  <c r="K9714" i="1"/>
  <c r="M9714" i="1"/>
  <c r="L9714" i="1"/>
  <c r="N9714" i="1"/>
  <c r="O9714" i="1"/>
  <c r="P9714" i="1"/>
  <c r="I9690" i="1"/>
  <c r="J9690" i="1"/>
  <c r="M9690" i="1"/>
  <c r="L9690" i="1"/>
  <c r="K9690" i="1"/>
  <c r="O9690" i="1"/>
  <c r="N9690" i="1"/>
  <c r="P9690" i="1"/>
  <c r="I9674" i="1"/>
  <c r="M9674" i="1"/>
  <c r="L9674" i="1"/>
  <c r="J9674" i="1"/>
  <c r="K9674" i="1"/>
  <c r="O9674" i="1"/>
  <c r="P9674" i="1"/>
  <c r="I9650" i="1"/>
  <c r="K9650" i="1"/>
  <c r="M9650" i="1"/>
  <c r="L9650" i="1"/>
  <c r="J9650" i="1"/>
  <c r="N9650" i="1"/>
  <c r="O9650" i="1"/>
  <c r="P9650" i="1"/>
  <c r="I9626" i="1"/>
  <c r="J9626" i="1"/>
  <c r="M9626" i="1"/>
  <c r="K9626" i="1"/>
  <c r="L9626" i="1"/>
  <c r="O9626" i="1"/>
  <c r="N9626" i="1"/>
  <c r="P9626" i="1"/>
  <c r="J9602" i="1"/>
  <c r="I9602" i="1"/>
  <c r="K9602" i="1"/>
  <c r="M9602" i="1"/>
  <c r="L9602" i="1"/>
  <c r="O9602" i="1"/>
  <c r="P9602" i="1"/>
  <c r="K9578" i="1"/>
  <c r="M9578" i="1"/>
  <c r="L9578" i="1"/>
  <c r="O9578" i="1"/>
  <c r="J9578" i="1"/>
  <c r="N9578" i="1"/>
  <c r="I9578" i="1"/>
  <c r="P9578" i="1"/>
  <c r="I9554" i="1"/>
  <c r="K9554" i="1"/>
  <c r="J9554" i="1"/>
  <c r="M9554" i="1"/>
  <c r="L9554" i="1"/>
  <c r="O9554" i="1"/>
  <c r="N9554" i="1"/>
  <c r="P9554" i="1"/>
  <c r="I9530" i="1"/>
  <c r="J9530" i="1"/>
  <c r="K9530" i="1"/>
  <c r="M9530" i="1"/>
  <c r="L9530" i="1"/>
  <c r="O9530" i="1"/>
  <c r="P9530" i="1"/>
  <c r="I9498" i="1"/>
  <c r="M9498" i="1"/>
  <c r="L9498" i="1"/>
  <c r="K9498" i="1"/>
  <c r="J9498" i="1"/>
  <c r="O9498" i="1"/>
  <c r="N9498" i="1"/>
  <c r="P9498" i="1"/>
  <c r="I9474" i="1"/>
  <c r="J9474" i="1"/>
  <c r="K9474" i="1"/>
  <c r="M9474" i="1"/>
  <c r="L9474" i="1"/>
  <c r="O9474" i="1"/>
  <c r="P9474" i="1"/>
  <c r="I9450" i="1"/>
  <c r="J9450" i="1"/>
  <c r="M9450" i="1"/>
  <c r="K9450" i="1"/>
  <c r="L9450" i="1"/>
  <c r="O9450" i="1"/>
  <c r="N9450" i="1"/>
  <c r="P9450" i="1"/>
  <c r="I9426" i="1"/>
  <c r="K9426" i="1"/>
  <c r="M9426" i="1"/>
  <c r="L9426" i="1"/>
  <c r="O9426" i="1"/>
  <c r="J9426" i="1"/>
  <c r="N9426" i="1"/>
  <c r="P9426" i="1"/>
  <c r="I9402" i="1"/>
  <c r="K9402" i="1"/>
  <c r="J9402" i="1"/>
  <c r="M9402" i="1"/>
  <c r="L9402" i="1"/>
  <c r="O9402" i="1"/>
  <c r="P9402" i="1"/>
  <c r="I9378" i="1"/>
  <c r="J9378" i="1"/>
  <c r="M9378" i="1"/>
  <c r="L9378" i="1"/>
  <c r="K9378" i="1"/>
  <c r="N9378" i="1"/>
  <c r="O9378" i="1"/>
  <c r="P9378" i="1"/>
  <c r="J9354" i="1"/>
  <c r="M9354" i="1"/>
  <c r="L9354" i="1"/>
  <c r="K9354" i="1"/>
  <c r="P9354" i="1"/>
  <c r="I9330" i="1"/>
  <c r="K9330" i="1"/>
  <c r="J9330" i="1"/>
  <c r="M9330" i="1"/>
  <c r="L9330" i="1"/>
  <c r="N9330" i="1"/>
  <c r="O9330" i="1"/>
  <c r="P9330" i="1"/>
  <c r="I9306" i="1"/>
  <c r="J9306" i="1"/>
  <c r="M9306" i="1"/>
  <c r="L9306" i="1"/>
  <c r="K9306" i="1"/>
  <c r="N9306" i="1"/>
  <c r="P9306" i="1"/>
  <c r="I9282" i="1"/>
  <c r="J9282" i="1"/>
  <c r="K9282" i="1"/>
  <c r="M9282" i="1"/>
  <c r="L9282" i="1"/>
  <c r="O9282" i="1"/>
  <c r="P9282" i="1"/>
  <c r="K9258" i="1"/>
  <c r="I9258" i="1"/>
  <c r="M9258" i="1"/>
  <c r="L9258" i="1"/>
  <c r="N9258" i="1"/>
  <c r="O9258" i="1"/>
  <c r="P9258" i="1"/>
  <c r="I9234" i="1"/>
  <c r="K9234" i="1"/>
  <c r="M9234" i="1"/>
  <c r="L9234" i="1"/>
  <c r="J9234" i="1"/>
  <c r="N9234" i="1"/>
  <c r="P9234" i="1"/>
  <c r="I9210" i="1"/>
  <c r="K9210" i="1"/>
  <c r="J9210" i="1"/>
  <c r="M9210" i="1"/>
  <c r="L9210" i="1"/>
  <c r="O9210" i="1"/>
  <c r="P9210" i="1"/>
  <c r="I9178" i="1"/>
  <c r="J9178" i="1"/>
  <c r="M9178" i="1"/>
  <c r="K9178" i="1"/>
  <c r="L9178" i="1"/>
  <c r="N9178" i="1"/>
  <c r="P9178" i="1"/>
  <c r="I9154" i="1"/>
  <c r="J9154" i="1"/>
  <c r="K9154" i="1"/>
  <c r="M9154" i="1"/>
  <c r="L9154" i="1"/>
  <c r="O9154" i="1"/>
  <c r="P9154" i="1"/>
  <c r="I9130" i="1"/>
  <c r="J9130" i="1"/>
  <c r="K9130" i="1"/>
  <c r="M9130" i="1"/>
  <c r="L9130" i="1"/>
  <c r="N9130" i="1"/>
  <c r="O9130" i="1"/>
  <c r="P9130" i="1"/>
  <c r="I9106" i="1"/>
  <c r="J9106" i="1"/>
  <c r="K9106" i="1"/>
  <c r="M9106" i="1"/>
  <c r="L9106" i="1"/>
  <c r="N9106" i="1"/>
  <c r="P9106" i="1"/>
  <c r="I9082" i="1"/>
  <c r="K9082" i="1"/>
  <c r="M9082" i="1"/>
  <c r="L9082" i="1"/>
  <c r="J9082" i="1"/>
  <c r="O9082" i="1"/>
  <c r="P9082" i="1"/>
  <c r="I9058" i="1"/>
  <c r="J9058" i="1"/>
  <c r="M9058" i="1"/>
  <c r="K9058" i="1"/>
  <c r="L9058" i="1"/>
  <c r="N9058" i="1"/>
  <c r="O9058" i="1"/>
  <c r="P9058" i="1"/>
  <c r="I9026" i="1"/>
  <c r="J9026" i="1"/>
  <c r="K9026" i="1"/>
  <c r="M9026" i="1"/>
  <c r="L9026" i="1"/>
  <c r="O9026" i="1"/>
  <c r="P9026" i="1"/>
  <c r="I9002" i="1"/>
  <c r="J9002" i="1"/>
  <c r="K9002" i="1"/>
  <c r="M9002" i="1"/>
  <c r="L9002" i="1"/>
  <c r="N9002" i="1"/>
  <c r="O9002" i="1"/>
  <c r="P9002" i="1"/>
  <c r="I8978" i="1"/>
  <c r="M8978" i="1"/>
  <c r="L8978" i="1"/>
  <c r="J8978" i="1"/>
  <c r="K8978" i="1"/>
  <c r="N8978" i="1"/>
  <c r="P8978" i="1"/>
  <c r="I8954" i="1"/>
  <c r="K8954" i="1"/>
  <c r="J8954" i="1"/>
  <c r="M8954" i="1"/>
  <c r="L8954" i="1"/>
  <c r="O8954" i="1"/>
  <c r="P8954" i="1"/>
  <c r="I8930" i="1"/>
  <c r="J8930" i="1"/>
  <c r="M8930" i="1"/>
  <c r="K8930" i="1"/>
  <c r="L8930" i="1"/>
  <c r="N8930" i="1"/>
  <c r="O8930" i="1"/>
  <c r="P8930" i="1"/>
  <c r="I8898" i="1"/>
  <c r="J8898" i="1"/>
  <c r="K8898" i="1"/>
  <c r="M8898" i="1"/>
  <c r="L8898" i="1"/>
  <c r="O8898" i="1"/>
  <c r="P8898" i="1"/>
  <c r="I8874" i="1"/>
  <c r="J8874" i="1"/>
  <c r="K8874" i="1"/>
  <c r="M8874" i="1"/>
  <c r="L8874" i="1"/>
  <c r="N8874" i="1"/>
  <c r="O8874" i="1"/>
  <c r="P8874" i="1"/>
  <c r="I8850" i="1"/>
  <c r="J8850" i="1"/>
  <c r="M8850" i="1"/>
  <c r="L8850" i="1"/>
  <c r="K8850" i="1"/>
  <c r="N8850" i="1"/>
  <c r="P8850" i="1"/>
  <c r="I8826" i="1"/>
  <c r="K8826" i="1"/>
  <c r="J8826" i="1"/>
  <c r="M8826" i="1"/>
  <c r="L8826" i="1"/>
  <c r="O8826" i="1"/>
  <c r="P8826" i="1"/>
  <c r="J8802" i="1"/>
  <c r="M8802" i="1"/>
  <c r="K8802" i="1"/>
  <c r="L8802" i="1"/>
  <c r="N8802" i="1"/>
  <c r="P8802" i="1"/>
  <c r="I8778" i="1"/>
  <c r="K8778" i="1"/>
  <c r="J8778" i="1"/>
  <c r="M8778" i="1"/>
  <c r="L8778" i="1"/>
  <c r="O8778" i="1"/>
  <c r="P8778" i="1"/>
  <c r="I8754" i="1"/>
  <c r="K8754" i="1"/>
  <c r="J8754" i="1"/>
  <c r="M8754" i="1"/>
  <c r="L8754" i="1"/>
  <c r="N8754" i="1"/>
  <c r="O8754" i="1"/>
  <c r="P8754" i="1"/>
  <c r="I8730" i="1"/>
  <c r="K8730" i="1"/>
  <c r="M8730" i="1"/>
  <c r="L8730" i="1"/>
  <c r="O8730" i="1"/>
  <c r="J8730" i="1"/>
  <c r="N8730" i="1"/>
  <c r="P8730" i="1"/>
  <c r="I8706" i="1"/>
  <c r="J8706" i="1"/>
  <c r="K8706" i="1"/>
  <c r="M8706" i="1"/>
  <c r="L8706" i="1"/>
  <c r="P8706" i="1"/>
  <c r="I8682" i="1"/>
  <c r="K8682" i="1"/>
  <c r="M8682" i="1"/>
  <c r="L8682" i="1"/>
  <c r="J8682" i="1"/>
  <c r="N8682" i="1"/>
  <c r="O8682" i="1"/>
  <c r="P8682" i="1"/>
  <c r="J8666" i="1"/>
  <c r="I8666" i="1"/>
  <c r="K8666" i="1"/>
  <c r="M8666" i="1"/>
  <c r="L8666" i="1"/>
  <c r="O8666" i="1"/>
  <c r="N8666" i="1"/>
  <c r="P8666" i="1"/>
  <c r="I8642" i="1"/>
  <c r="J8642" i="1"/>
  <c r="K8642" i="1"/>
  <c r="M8642" i="1"/>
  <c r="L8642" i="1"/>
  <c r="P8642" i="1"/>
  <c r="I8618" i="1"/>
  <c r="J8618" i="1"/>
  <c r="K8618" i="1"/>
  <c r="M8618" i="1"/>
  <c r="L8618" i="1"/>
  <c r="N8618" i="1"/>
  <c r="O8618" i="1"/>
  <c r="P8618" i="1"/>
  <c r="I8594" i="1"/>
  <c r="J8594" i="1"/>
  <c r="M8594" i="1"/>
  <c r="L8594" i="1"/>
  <c r="K8594" i="1"/>
  <c r="O8594" i="1"/>
  <c r="N8594" i="1"/>
  <c r="P8594" i="1"/>
  <c r="K8570" i="1"/>
  <c r="I8570" i="1"/>
  <c r="J8570" i="1"/>
  <c r="M8570" i="1"/>
  <c r="L8570" i="1"/>
  <c r="O8570" i="1"/>
  <c r="P8570" i="1"/>
  <c r="I8546" i="1"/>
  <c r="J8546" i="1"/>
  <c r="M8546" i="1"/>
  <c r="K8546" i="1"/>
  <c r="L8546" i="1"/>
  <c r="N8546" i="1"/>
  <c r="P8546" i="1"/>
  <c r="I8522" i="1"/>
  <c r="J8522" i="1"/>
  <c r="K8522" i="1"/>
  <c r="M8522" i="1"/>
  <c r="L8522" i="1"/>
  <c r="O8522" i="1"/>
  <c r="P8522" i="1"/>
  <c r="I8498" i="1"/>
  <c r="K8498" i="1"/>
  <c r="M8498" i="1"/>
  <c r="L8498" i="1"/>
  <c r="N8498" i="1"/>
  <c r="O8498" i="1"/>
  <c r="P8498" i="1"/>
  <c r="I8482" i="1"/>
  <c r="J8482" i="1"/>
  <c r="K8482" i="1"/>
  <c r="M8482" i="1"/>
  <c r="L8482" i="1"/>
  <c r="N8482" i="1"/>
  <c r="P8482" i="1"/>
  <c r="I8458" i="1"/>
  <c r="J8458" i="1"/>
  <c r="M8458" i="1"/>
  <c r="K8458" i="1"/>
  <c r="L8458" i="1"/>
  <c r="O8458" i="1"/>
  <c r="P8458" i="1"/>
  <c r="I8442" i="1"/>
  <c r="K8442" i="1"/>
  <c r="M8442" i="1"/>
  <c r="L8442" i="1"/>
  <c r="J8442" i="1"/>
  <c r="O8442" i="1"/>
  <c r="P8442" i="1"/>
  <c r="I8426" i="1"/>
  <c r="K8426" i="1"/>
  <c r="J8426" i="1"/>
  <c r="M8426" i="1"/>
  <c r="L8426" i="1"/>
  <c r="N8426" i="1"/>
  <c r="O8426" i="1"/>
  <c r="P8426" i="1"/>
  <c r="I8402" i="1"/>
  <c r="M8402" i="1"/>
  <c r="K8402" i="1"/>
  <c r="L8402" i="1"/>
  <c r="J8402" i="1"/>
  <c r="O8402" i="1"/>
  <c r="N8402" i="1"/>
  <c r="P8402" i="1"/>
  <c r="I8378" i="1"/>
  <c r="K8378" i="1"/>
  <c r="J8378" i="1"/>
  <c r="M8378" i="1"/>
  <c r="L8378" i="1"/>
  <c r="O8378" i="1"/>
  <c r="P8378" i="1"/>
  <c r="I8362" i="1"/>
  <c r="J8362" i="1"/>
  <c r="K8362" i="1"/>
  <c r="M8362" i="1"/>
  <c r="L8362" i="1"/>
  <c r="N8362" i="1"/>
  <c r="O8362" i="1"/>
  <c r="P8362" i="1"/>
  <c r="I8338" i="1"/>
  <c r="J8338" i="1"/>
  <c r="M8338" i="1"/>
  <c r="L8338" i="1"/>
  <c r="K8338" i="1"/>
  <c r="O8338" i="1"/>
  <c r="N8338" i="1"/>
  <c r="P8338" i="1"/>
  <c r="I8322" i="1"/>
  <c r="J8322" i="1"/>
  <c r="K8322" i="1"/>
  <c r="M8322" i="1"/>
  <c r="L8322" i="1"/>
  <c r="P8322" i="1"/>
  <c r="I8298" i="1"/>
  <c r="K8298" i="1"/>
  <c r="M8298" i="1"/>
  <c r="L8298" i="1"/>
  <c r="N8298" i="1"/>
  <c r="O8298" i="1"/>
  <c r="P8298" i="1"/>
  <c r="I4250" i="1"/>
  <c r="J4250" i="1"/>
  <c r="K4250" i="1"/>
  <c r="M4250" i="1"/>
  <c r="N4250" i="1"/>
  <c r="O4250" i="1"/>
  <c r="L4250" i="1"/>
  <c r="P4250" i="1"/>
  <c r="P9980" i="1"/>
  <c r="P9884" i="1"/>
  <c r="P9852" i="1"/>
  <c r="P9596" i="1"/>
  <c r="P9276" i="1"/>
  <c r="P8988" i="1"/>
  <c r="P8956" i="1"/>
  <c r="P8796" i="1"/>
  <c r="P8604" i="1"/>
  <c r="P8508" i="1"/>
  <c r="P8252" i="1"/>
  <c r="P8124" i="1"/>
  <c r="P7996" i="1"/>
  <c r="P7964" i="1"/>
  <c r="P7868" i="1"/>
  <c r="P7804" i="1"/>
  <c r="P7740" i="1"/>
  <c r="P7644" i="1"/>
  <c r="P7548" i="1"/>
  <c r="P7452" i="1"/>
  <c r="P7324" i="1"/>
  <c r="P7260" i="1"/>
  <c r="P7132" i="1"/>
  <c r="P7068" i="1"/>
  <c r="P6972" i="1"/>
  <c r="P6844" i="1"/>
  <c r="P6716" i="1"/>
  <c r="P6652" i="1"/>
  <c r="P6332" i="1"/>
  <c r="P5619" i="1"/>
  <c r="P5555" i="1"/>
  <c r="P5491" i="1"/>
  <c r="P5363" i="1"/>
  <c r="P5235" i="1"/>
  <c r="P5180" i="1"/>
  <c r="P5043" i="1"/>
  <c r="P4979" i="1"/>
  <c r="P4924" i="1"/>
  <c r="P4860" i="1"/>
  <c r="P4723" i="1"/>
  <c r="P4595" i="1"/>
  <c r="P4467" i="1"/>
  <c r="O9370" i="1"/>
  <c r="O8986" i="1"/>
  <c r="N9987" i="1"/>
  <c r="N9884" i="1"/>
  <c r="N9538" i="1"/>
  <c r="N9475" i="1"/>
  <c r="N9026" i="1"/>
  <c r="N8860" i="1"/>
  <c r="N8723" i="1"/>
  <c r="N8524" i="1"/>
  <c r="N8314" i="1"/>
  <c r="N8148" i="1"/>
  <c r="N7836" i="1"/>
  <c r="N7187" i="1"/>
  <c r="N7051" i="1"/>
  <c r="N6988" i="1"/>
  <c r="N6915" i="1"/>
  <c r="N6675" i="1"/>
  <c r="N6539" i="1"/>
  <c r="N6403" i="1"/>
  <c r="N4715" i="1"/>
  <c r="N4619" i="1"/>
  <c r="M5876" i="1"/>
  <c r="M4980" i="1"/>
  <c r="M4524" i="1"/>
  <c r="L9739" i="1"/>
  <c r="L9283" i="1"/>
  <c r="L9027" i="1"/>
  <c r="L8988" i="1"/>
  <c r="L7444" i="1"/>
  <c r="K9291" i="1"/>
  <c r="K9076" i="1"/>
  <c r="K8307" i="1"/>
  <c r="J9107" i="1"/>
  <c r="P9851" i="1"/>
  <c r="P9531" i="1"/>
  <c r="P9499" i="1"/>
  <c r="P9467" i="1"/>
  <c r="P9435" i="1"/>
  <c r="P9371" i="1"/>
  <c r="P9243" i="1"/>
  <c r="P9179" i="1"/>
  <c r="P9083" i="1"/>
  <c r="P8923" i="1"/>
  <c r="P8891" i="1"/>
  <c r="P8315" i="1"/>
  <c r="P8283" i="1"/>
  <c r="P8091" i="1"/>
  <c r="P8059" i="1"/>
  <c r="P7963" i="1"/>
  <c r="P7387" i="1"/>
  <c r="P7227" i="1"/>
  <c r="P7195" i="1"/>
  <c r="P7163" i="1"/>
  <c r="P6939" i="1"/>
  <c r="P6907" i="1"/>
  <c r="P6491" i="1"/>
  <c r="P6267" i="1"/>
  <c r="P6148" i="1"/>
  <c r="P6084" i="1"/>
  <c r="P6020" i="1"/>
  <c r="P5892" i="1"/>
  <c r="P5819" i="1"/>
  <c r="P5764" i="1"/>
  <c r="P5691" i="1"/>
  <c r="P5307" i="1"/>
  <c r="P5188" i="1"/>
  <c r="P5124" i="1"/>
  <c r="P5060" i="1"/>
  <c r="P4731" i="1"/>
  <c r="P4667" i="1"/>
  <c r="P4603" i="1"/>
  <c r="P4539" i="1"/>
  <c r="P4475" i="1"/>
  <c r="P4411" i="1"/>
  <c r="P4347" i="1"/>
  <c r="N9986" i="1"/>
  <c r="N9484" i="1"/>
  <c r="N9308" i="1"/>
  <c r="N8962" i="1"/>
  <c r="N8659" i="1"/>
  <c r="N8586" i="1"/>
  <c r="N8084" i="1"/>
  <c r="N7875" i="1"/>
  <c r="N7572" i="1"/>
  <c r="N7260" i="1"/>
  <c r="N7060" i="1"/>
  <c r="N6748" i="1"/>
  <c r="N4652" i="1"/>
  <c r="M8716" i="1"/>
  <c r="M8468" i="1"/>
  <c r="M6932" i="1"/>
  <c r="P10019" i="1"/>
  <c r="P9955" i="1"/>
  <c r="P9923" i="1"/>
  <c r="P9891" i="1"/>
  <c r="P9859" i="1"/>
  <c r="P9827" i="1"/>
  <c r="P9795" i="1"/>
  <c r="P9763" i="1"/>
  <c r="P9699" i="1"/>
  <c r="P9667" i="1"/>
  <c r="P9603" i="1"/>
  <c r="P9571" i="1"/>
  <c r="P9475" i="1"/>
  <c r="P9443" i="1"/>
  <c r="P9411" i="1"/>
  <c r="P9379" i="1"/>
  <c r="P9347" i="1"/>
  <c r="P9315" i="1"/>
  <c r="P9283" i="1"/>
  <c r="P9251" i="1"/>
  <c r="P9219" i="1"/>
  <c r="P9155" i="1"/>
  <c r="P9123" i="1"/>
  <c r="P9091" i="1"/>
  <c r="P9059" i="1"/>
  <c r="P8995" i="1"/>
  <c r="P8899" i="1"/>
  <c r="P8867" i="1"/>
  <c r="P8803" i="1"/>
  <c r="P8771" i="1"/>
  <c r="P8611" i="1"/>
  <c r="P8579" i="1"/>
  <c r="P8515" i="1"/>
  <c r="P8451" i="1"/>
  <c r="P8419" i="1"/>
  <c r="P8355" i="1"/>
  <c r="P8291" i="1"/>
  <c r="P8259" i="1"/>
  <c r="P8195" i="1"/>
  <c r="P8163" i="1"/>
  <c r="P8099" i="1"/>
  <c r="P8067" i="1"/>
  <c r="P8035" i="1"/>
  <c r="P8003" i="1"/>
  <c r="P7939" i="1"/>
  <c r="P7907" i="1"/>
  <c r="P7875" i="1"/>
  <c r="P7843" i="1"/>
  <c r="P7779" i="1"/>
  <c r="P7747" i="1"/>
  <c r="P7651" i="1"/>
  <c r="P7587" i="1"/>
  <c r="P7555" i="1"/>
  <c r="P7491" i="1"/>
  <c r="P7459" i="1"/>
  <c r="P7427" i="1"/>
  <c r="P7363" i="1"/>
  <c r="P7331" i="1"/>
  <c r="P7267" i="1"/>
  <c r="P7235" i="1"/>
  <c r="P7171" i="1"/>
  <c r="P7139" i="1"/>
  <c r="P7075" i="1"/>
  <c r="P7043" i="1"/>
  <c r="P7011" i="1"/>
  <c r="P6979" i="1"/>
  <c r="P6915" i="1"/>
  <c r="P6883" i="1"/>
  <c r="P6787" i="1"/>
  <c r="P6755" i="1"/>
  <c r="P6723" i="1"/>
  <c r="P6659" i="1"/>
  <c r="P6627" i="1"/>
  <c r="P6563" i="1"/>
  <c r="P6531" i="1"/>
  <c r="P6467" i="1"/>
  <c r="P6435" i="1"/>
  <c r="P6371" i="1"/>
  <c r="P6307" i="1"/>
  <c r="P6228" i="1"/>
  <c r="P6219" i="1"/>
  <c r="P6091" i="1"/>
  <c r="P6036" i="1"/>
  <c r="P5972" i="1"/>
  <c r="P5844" i="1"/>
  <c r="P5780" i="1"/>
  <c r="P5771" i="1"/>
  <c r="P5716" i="1"/>
  <c r="P5652" i="1"/>
  <c r="P5643" i="1"/>
  <c r="P5588" i="1"/>
  <c r="P5579" i="1"/>
  <c r="P5515" i="1"/>
  <c r="P5460" i="1"/>
  <c r="P5396" i="1"/>
  <c r="P5387" i="1"/>
  <c r="P5332" i="1"/>
  <c r="P5268" i="1"/>
  <c r="P5259" i="1"/>
  <c r="P5204" i="1"/>
  <c r="P5195" i="1"/>
  <c r="P5140" i="1"/>
  <c r="P5076" i="1"/>
  <c r="P5067" i="1"/>
  <c r="P5012" i="1"/>
  <c r="P5003" i="1"/>
  <c r="P4948" i="1"/>
  <c r="P4939" i="1"/>
  <c r="P4884" i="1"/>
  <c r="P4820" i="1"/>
  <c r="P4811" i="1"/>
  <c r="P4756" i="1"/>
  <c r="P4747" i="1"/>
  <c r="P4692" i="1"/>
  <c r="P4683" i="1"/>
  <c r="P4628" i="1"/>
  <c r="P4619" i="1"/>
  <c r="P4564" i="1"/>
  <c r="P4555" i="1"/>
  <c r="P4500" i="1"/>
  <c r="P4491" i="1"/>
  <c r="P4436" i="1"/>
  <c r="P4427" i="1"/>
  <c r="P4372" i="1"/>
  <c r="P4363" i="1"/>
  <c r="P4308" i="1"/>
  <c r="P4299" i="1"/>
  <c r="P4244" i="1"/>
  <c r="O9308" i="1"/>
  <c r="O9298" i="1"/>
  <c r="O9180" i="1"/>
  <c r="O9170" i="1"/>
  <c r="O9052" i="1"/>
  <c r="O8924" i="1"/>
  <c r="N9931" i="1"/>
  <c r="N9858" i="1"/>
  <c r="N9692" i="1"/>
  <c r="N9555" i="1"/>
  <c r="N9492" i="1"/>
  <c r="N9419" i="1"/>
  <c r="N9346" i="1"/>
  <c r="N9180" i="1"/>
  <c r="N9146" i="1"/>
  <c r="N9043" i="1"/>
  <c r="N8980" i="1"/>
  <c r="N8844" i="1"/>
  <c r="N8834" i="1"/>
  <c r="N8771" i="1"/>
  <c r="N8668" i="1"/>
  <c r="N8634" i="1"/>
  <c r="N8531" i="1"/>
  <c r="N8458" i="1"/>
  <c r="N8395" i="1"/>
  <c r="N8332" i="1"/>
  <c r="N8322" i="1"/>
  <c r="N8259" i="1"/>
  <c r="N8156" i="1"/>
  <c r="N8019" i="1"/>
  <c r="N7956" i="1"/>
  <c r="N7883" i="1"/>
  <c r="N7820" i="1"/>
  <c r="N7747" i="1"/>
  <c r="N7644" i="1"/>
  <c r="N7308" i="1"/>
  <c r="N7235" i="1"/>
  <c r="N7132" i="1"/>
  <c r="N6859" i="1"/>
  <c r="N6796" i="1"/>
  <c r="N6723" i="1"/>
  <c r="N6483" i="1"/>
  <c r="N6420" i="1"/>
  <c r="N6347" i="1"/>
  <c r="N4564" i="1"/>
  <c r="N4331" i="1"/>
  <c r="M9716" i="1"/>
  <c r="M9044" i="1"/>
  <c r="M8740" i="1"/>
  <c r="M8436" i="1"/>
  <c r="M7980" i="1"/>
  <c r="M7924" i="1"/>
  <c r="M7412" i="1"/>
  <c r="M6900" i="1"/>
  <c r="M6444" i="1"/>
  <c r="M6388" i="1"/>
  <c r="M5940" i="1"/>
  <c r="M5716" i="1"/>
  <c r="M5164" i="1"/>
  <c r="M4628" i="1"/>
  <c r="M4340" i="1"/>
  <c r="L9995" i="1"/>
  <c r="L9676" i="1"/>
  <c r="L9435" i="1"/>
  <c r="L9052" i="1"/>
  <c r="L8827" i="1"/>
  <c r="L8324" i="1"/>
  <c r="L8196" i="1"/>
  <c r="L8084" i="1"/>
  <c r="L8012" i="1"/>
  <c r="L7555" i="1"/>
  <c r="L5955" i="1"/>
  <c r="L5555" i="1"/>
  <c r="L4883" i="1"/>
  <c r="K9836" i="1"/>
  <c r="K9515" i="1"/>
  <c r="K8715" i="1"/>
  <c r="K7068" i="1"/>
  <c r="K6780" i="1"/>
  <c r="K4548" i="1"/>
  <c r="K4444" i="1"/>
  <c r="J9651" i="1"/>
  <c r="J9572" i="1"/>
  <c r="J9258" i="1"/>
  <c r="J8284" i="1"/>
  <c r="J8124" i="1"/>
  <c r="I10028" i="1"/>
  <c r="J10028" i="1"/>
  <c r="K10028" i="1"/>
  <c r="L10028" i="1"/>
  <c r="M10028" i="1"/>
  <c r="O10028" i="1"/>
  <c r="N10028" i="1"/>
  <c r="I10004" i="1"/>
  <c r="J10004" i="1"/>
  <c r="K10004" i="1"/>
  <c r="M10004" i="1"/>
  <c r="O10004" i="1"/>
  <c r="I9988" i="1"/>
  <c r="J9988" i="1"/>
  <c r="K9988" i="1"/>
  <c r="L9988" i="1"/>
  <c r="N9988" i="1"/>
  <c r="O9988" i="1"/>
  <c r="I9964" i="1"/>
  <c r="J9964" i="1"/>
  <c r="K9964" i="1"/>
  <c r="L9964" i="1"/>
  <c r="N9964" i="1"/>
  <c r="O9964" i="1"/>
  <c r="I9932" i="1"/>
  <c r="J9932" i="1"/>
  <c r="K9932" i="1"/>
  <c r="M9932" i="1"/>
  <c r="L9932" i="1"/>
  <c r="O9932" i="1"/>
  <c r="I9908" i="1"/>
  <c r="J9908" i="1"/>
  <c r="K9908" i="1"/>
  <c r="L9908" i="1"/>
  <c r="N9908" i="1"/>
  <c r="O9908" i="1"/>
  <c r="M9908" i="1"/>
  <c r="I9892" i="1"/>
  <c r="K9892" i="1"/>
  <c r="J9892" i="1"/>
  <c r="M9892" i="1"/>
  <c r="O9892" i="1"/>
  <c r="N9892" i="1"/>
  <c r="J9868" i="1"/>
  <c r="I9868" i="1"/>
  <c r="K9868" i="1"/>
  <c r="L9868" i="1"/>
  <c r="O9868" i="1"/>
  <c r="I9844" i="1"/>
  <c r="J9844" i="1"/>
  <c r="K9844" i="1"/>
  <c r="L9844" i="1"/>
  <c r="N9844" i="1"/>
  <c r="O9844" i="1"/>
  <c r="I9820" i="1"/>
  <c r="K9820" i="1"/>
  <c r="J9820" i="1"/>
  <c r="M9820" i="1"/>
  <c r="L9820" i="1"/>
  <c r="O9820" i="1"/>
  <c r="K9796" i="1"/>
  <c r="J9796" i="1"/>
  <c r="I9796" i="1"/>
  <c r="M9796" i="1"/>
  <c r="N9796" i="1"/>
  <c r="L9796" i="1"/>
  <c r="O9796" i="1"/>
  <c r="I9772" i="1"/>
  <c r="J9772" i="1"/>
  <c r="L9772" i="1"/>
  <c r="M9772" i="1"/>
  <c r="O9772" i="1"/>
  <c r="N9772" i="1"/>
  <c r="I9748" i="1"/>
  <c r="K9748" i="1"/>
  <c r="J9748" i="1"/>
  <c r="M9748" i="1"/>
  <c r="L9748" i="1"/>
  <c r="O9748" i="1"/>
  <c r="I9724" i="1"/>
  <c r="J9724" i="1"/>
  <c r="L9724" i="1"/>
  <c r="M9724" i="1"/>
  <c r="K9724" i="1"/>
  <c r="N9724" i="1"/>
  <c r="O9724" i="1"/>
  <c r="I9700" i="1"/>
  <c r="K9700" i="1"/>
  <c r="M9700" i="1"/>
  <c r="O9700" i="1"/>
  <c r="J9700" i="1"/>
  <c r="L9700" i="1"/>
  <c r="N9700" i="1"/>
  <c r="J9684" i="1"/>
  <c r="I9684" i="1"/>
  <c r="K9684" i="1"/>
  <c r="L9684" i="1"/>
  <c r="O9684" i="1"/>
  <c r="M9684" i="1"/>
  <c r="I9660" i="1"/>
  <c r="J9660" i="1"/>
  <c r="K9660" i="1"/>
  <c r="L9660" i="1"/>
  <c r="M9660" i="1"/>
  <c r="N9660" i="1"/>
  <c r="O9660" i="1"/>
  <c r="I9644" i="1"/>
  <c r="J9644" i="1"/>
  <c r="K9644" i="1"/>
  <c r="L9644" i="1"/>
  <c r="M9644" i="1"/>
  <c r="O9644" i="1"/>
  <c r="N9644" i="1"/>
  <c r="I9620" i="1"/>
  <c r="K9620" i="1"/>
  <c r="J9620" i="1"/>
  <c r="M9620" i="1"/>
  <c r="L9620" i="1"/>
  <c r="O9620" i="1"/>
  <c r="J9604" i="1"/>
  <c r="I9604" i="1"/>
  <c r="K9604" i="1"/>
  <c r="N9604" i="1"/>
  <c r="L9604" i="1"/>
  <c r="O9604" i="1"/>
  <c r="M9604" i="1"/>
  <c r="I9580" i="1"/>
  <c r="J9580" i="1"/>
  <c r="L9580" i="1"/>
  <c r="N9580" i="1"/>
  <c r="O9580" i="1"/>
  <c r="K9580" i="1"/>
  <c r="M9580" i="1"/>
  <c r="I9556" i="1"/>
  <c r="J9556" i="1"/>
  <c r="K9556" i="1"/>
  <c r="O9556" i="1"/>
  <c r="I9548" i="1"/>
  <c r="J9548" i="1"/>
  <c r="K9548" i="1"/>
  <c r="M9548" i="1"/>
  <c r="O9548" i="1"/>
  <c r="I9524" i="1"/>
  <c r="J9524" i="1"/>
  <c r="K9524" i="1"/>
  <c r="L9524" i="1"/>
  <c r="M9524" i="1"/>
  <c r="N9524" i="1"/>
  <c r="O9524" i="1"/>
  <c r="I9500" i="1"/>
  <c r="M9500" i="1"/>
  <c r="L9500" i="1"/>
  <c r="O9500" i="1"/>
  <c r="J9476" i="1"/>
  <c r="K9476" i="1"/>
  <c r="L9476" i="1"/>
  <c r="N9476" i="1"/>
  <c r="I9476" i="1"/>
  <c r="O9476" i="1"/>
  <c r="I9452" i="1"/>
  <c r="J9452" i="1"/>
  <c r="K9452" i="1"/>
  <c r="L9452" i="1"/>
  <c r="N9452" i="1"/>
  <c r="O9452" i="1"/>
  <c r="J9428" i="1"/>
  <c r="I9428" i="1"/>
  <c r="K9428" i="1"/>
  <c r="L9428" i="1"/>
  <c r="O9428" i="1"/>
  <c r="I9404" i="1"/>
  <c r="J9404" i="1"/>
  <c r="L9404" i="1"/>
  <c r="M9404" i="1"/>
  <c r="N9404" i="1"/>
  <c r="O9404" i="1"/>
  <c r="I9380" i="1"/>
  <c r="J9380" i="1"/>
  <c r="K9380" i="1"/>
  <c r="M9380" i="1"/>
  <c r="L9380" i="1"/>
  <c r="N9380" i="1"/>
  <c r="I9356" i="1"/>
  <c r="J9356" i="1"/>
  <c r="K9356" i="1"/>
  <c r="L9356" i="1"/>
  <c r="O9356" i="1"/>
  <c r="I9332" i="1"/>
  <c r="J9332" i="1"/>
  <c r="K9332" i="1"/>
  <c r="L9332" i="1"/>
  <c r="O9332" i="1"/>
  <c r="N9332" i="1"/>
  <c r="I9316" i="1"/>
  <c r="K9316" i="1"/>
  <c r="M9316" i="1"/>
  <c r="J9316" i="1"/>
  <c r="L9316" i="1"/>
  <c r="N9316" i="1"/>
  <c r="I9292" i="1"/>
  <c r="J9292" i="1"/>
  <c r="K9292" i="1"/>
  <c r="M9292" i="1"/>
  <c r="O9292" i="1"/>
  <c r="L9292" i="1"/>
  <c r="I9268" i="1"/>
  <c r="J9268" i="1"/>
  <c r="L9268" i="1"/>
  <c r="N9268" i="1"/>
  <c r="K9268" i="1"/>
  <c r="O9268" i="1"/>
  <c r="I9244" i="1"/>
  <c r="K9244" i="1"/>
  <c r="M9244" i="1"/>
  <c r="J9244" i="1"/>
  <c r="L9244" i="1"/>
  <c r="J9228" i="1"/>
  <c r="K9228" i="1"/>
  <c r="I9228" i="1"/>
  <c r="O9228" i="1"/>
  <c r="L9228" i="1"/>
  <c r="I9196" i="1"/>
  <c r="J9196" i="1"/>
  <c r="K9196" i="1"/>
  <c r="L9196" i="1"/>
  <c r="N9196" i="1"/>
  <c r="M9196" i="1"/>
  <c r="O9196" i="1"/>
  <c r="I9172" i="1"/>
  <c r="K9172" i="1"/>
  <c r="J9172" i="1"/>
  <c r="M9172" i="1"/>
  <c r="I9148" i="1"/>
  <c r="J9148" i="1"/>
  <c r="K9148" i="1"/>
  <c r="L9148" i="1"/>
  <c r="M9148" i="1"/>
  <c r="N9148" i="1"/>
  <c r="O9148" i="1"/>
  <c r="I9124" i="1"/>
  <c r="K9124" i="1"/>
  <c r="N9124" i="1"/>
  <c r="I9108" i="1"/>
  <c r="K9108" i="1"/>
  <c r="M9108" i="1"/>
  <c r="I9084" i="1"/>
  <c r="J9084" i="1"/>
  <c r="K9084" i="1"/>
  <c r="L9084" i="1"/>
  <c r="M9084" i="1"/>
  <c r="N9084" i="1"/>
  <c r="O9084" i="1"/>
  <c r="I9060" i="1"/>
  <c r="J9060" i="1"/>
  <c r="K9060" i="1"/>
  <c r="L9060" i="1"/>
  <c r="M9060" i="1"/>
  <c r="N9060" i="1"/>
  <c r="I9036" i="1"/>
  <c r="J9036" i="1"/>
  <c r="K9036" i="1"/>
  <c r="M9036" i="1"/>
  <c r="O9036" i="1"/>
  <c r="L9036" i="1"/>
  <c r="J9012" i="1"/>
  <c r="I9012" i="1"/>
  <c r="K9012" i="1"/>
  <c r="L9012" i="1"/>
  <c r="O9012" i="1"/>
  <c r="M9012" i="1"/>
  <c r="N9012" i="1"/>
  <c r="I8996" i="1"/>
  <c r="J8996" i="1"/>
  <c r="K8996" i="1"/>
  <c r="L8996" i="1"/>
  <c r="M8996" i="1"/>
  <c r="N8996" i="1"/>
  <c r="I8972" i="1"/>
  <c r="J8972" i="1"/>
  <c r="K8972" i="1"/>
  <c r="L8972" i="1"/>
  <c r="O8972" i="1"/>
  <c r="M8972" i="1"/>
  <c r="I8948" i="1"/>
  <c r="J8948" i="1"/>
  <c r="K8948" i="1"/>
  <c r="L8948" i="1"/>
  <c r="N8948" i="1"/>
  <c r="M8948" i="1"/>
  <c r="O8948" i="1"/>
  <c r="I8916" i="1"/>
  <c r="K8916" i="1"/>
  <c r="J8916" i="1"/>
  <c r="I8892" i="1"/>
  <c r="J8892" i="1"/>
  <c r="L8892" i="1"/>
  <c r="M8892" i="1"/>
  <c r="K8892" i="1"/>
  <c r="N8892" i="1"/>
  <c r="O8892" i="1"/>
  <c r="I8868" i="1"/>
  <c r="K8868" i="1"/>
  <c r="J8868" i="1"/>
  <c r="M8868" i="1"/>
  <c r="N8868" i="1"/>
  <c r="I8852" i="1"/>
  <c r="K8852" i="1"/>
  <c r="J8852" i="1"/>
  <c r="L8852" i="1"/>
  <c r="M8852" i="1"/>
  <c r="I8828" i="1"/>
  <c r="J8828" i="1"/>
  <c r="K8828" i="1"/>
  <c r="L8828" i="1"/>
  <c r="M8828" i="1"/>
  <c r="N8828" i="1"/>
  <c r="O8828" i="1"/>
  <c r="I8804" i="1"/>
  <c r="J8804" i="1"/>
  <c r="K8804" i="1"/>
  <c r="M8804" i="1"/>
  <c r="O8804" i="1"/>
  <c r="N8804" i="1"/>
  <c r="I8772" i="1"/>
  <c r="K8772" i="1"/>
  <c r="J8772" i="1"/>
  <c r="M8772" i="1"/>
  <c r="O8772" i="1"/>
  <c r="N8772" i="1"/>
  <c r="L8772" i="1"/>
  <c r="I8724" i="1"/>
  <c r="K8724" i="1"/>
  <c r="J8724" i="1"/>
  <c r="M8724" i="1"/>
  <c r="L8724" i="1"/>
  <c r="O8724" i="1"/>
  <c r="I8700" i="1"/>
  <c r="J8700" i="1"/>
  <c r="K8700" i="1"/>
  <c r="L8700" i="1"/>
  <c r="M8700" i="1"/>
  <c r="O8700" i="1"/>
  <c r="N8700" i="1"/>
  <c r="I8676" i="1"/>
  <c r="K8676" i="1"/>
  <c r="J8676" i="1"/>
  <c r="M8676" i="1"/>
  <c r="O8676" i="1"/>
  <c r="N8676" i="1"/>
  <c r="I8652" i="1"/>
  <c r="J8652" i="1"/>
  <c r="K8652" i="1"/>
  <c r="M8652" i="1"/>
  <c r="O8652" i="1"/>
  <c r="I8636" i="1"/>
  <c r="L8636" i="1"/>
  <c r="K8636" i="1"/>
  <c r="M8636" i="1"/>
  <c r="O8636" i="1"/>
  <c r="N8636" i="1"/>
  <c r="J8636" i="1"/>
  <c r="K8612" i="1"/>
  <c r="J8612" i="1"/>
  <c r="I8612" i="1"/>
  <c r="O8612" i="1"/>
  <c r="L8612" i="1"/>
  <c r="N8612" i="1"/>
  <c r="I8588" i="1"/>
  <c r="J8588" i="1"/>
  <c r="K8588" i="1"/>
  <c r="O8588" i="1"/>
  <c r="M8588" i="1"/>
  <c r="L8588" i="1"/>
  <c r="I8564" i="1"/>
  <c r="J8564" i="1"/>
  <c r="K8564" i="1"/>
  <c r="L8564" i="1"/>
  <c r="O8564" i="1"/>
  <c r="M8564" i="1"/>
  <c r="N8564" i="1"/>
  <c r="I8540" i="1"/>
  <c r="M8540" i="1"/>
  <c r="K8540" i="1"/>
  <c r="O8540" i="1"/>
  <c r="L8540" i="1"/>
  <c r="I8516" i="1"/>
  <c r="K8516" i="1"/>
  <c r="J8516" i="1"/>
  <c r="M8516" i="1"/>
  <c r="L8516" i="1"/>
  <c r="O8516" i="1"/>
  <c r="N8516" i="1"/>
  <c r="I8492" i="1"/>
  <c r="J8492" i="1"/>
  <c r="K8492" i="1"/>
  <c r="L8492" i="1"/>
  <c r="O8492" i="1"/>
  <c r="N8492" i="1"/>
  <c r="I8468" i="1"/>
  <c r="K8468" i="1"/>
  <c r="O8468" i="1"/>
  <c r="L8468" i="1"/>
  <c r="I8444" i="1"/>
  <c r="J8444" i="1"/>
  <c r="K8444" i="1"/>
  <c r="L8444" i="1"/>
  <c r="M8444" i="1"/>
  <c r="O8444" i="1"/>
  <c r="N8444" i="1"/>
  <c r="I8412" i="1"/>
  <c r="J8412" i="1"/>
  <c r="M8412" i="1"/>
  <c r="K8412" i="1"/>
  <c r="O8412" i="1"/>
  <c r="L8412" i="1"/>
  <c r="I8388" i="1"/>
  <c r="K8388" i="1"/>
  <c r="J8388" i="1"/>
  <c r="M8388" i="1"/>
  <c r="L8388" i="1"/>
  <c r="O8388" i="1"/>
  <c r="N8388" i="1"/>
  <c r="J8364" i="1"/>
  <c r="K8364" i="1"/>
  <c r="I8364" i="1"/>
  <c r="L8364" i="1"/>
  <c r="O8364" i="1"/>
  <c r="M8364" i="1"/>
  <c r="N8364" i="1"/>
  <c r="I8340" i="1"/>
  <c r="J8340" i="1"/>
  <c r="K8340" i="1"/>
  <c r="L8340" i="1"/>
  <c r="O8340" i="1"/>
  <c r="M8340" i="1"/>
  <c r="I8316" i="1"/>
  <c r="J8316" i="1"/>
  <c r="K8316" i="1"/>
  <c r="L8316" i="1"/>
  <c r="M8316" i="1"/>
  <c r="O8316" i="1"/>
  <c r="N8316" i="1"/>
  <c r="I8260" i="1"/>
  <c r="K8260" i="1"/>
  <c r="M8260" i="1"/>
  <c r="J8260" i="1"/>
  <c r="O8260" i="1"/>
  <c r="L8260" i="1"/>
  <c r="N8260" i="1"/>
  <c r="I8204" i="1"/>
  <c r="J8204" i="1"/>
  <c r="K8204" i="1"/>
  <c r="M8204" i="1"/>
  <c r="O8204" i="1"/>
  <c r="I8060" i="1"/>
  <c r="J8060" i="1"/>
  <c r="K8060" i="1"/>
  <c r="L8060" i="1"/>
  <c r="M8060" i="1"/>
  <c r="O8060" i="1"/>
  <c r="N8060" i="1"/>
  <c r="I7620" i="1"/>
  <c r="K7620" i="1"/>
  <c r="M7620" i="1"/>
  <c r="J7620" i="1"/>
  <c r="O7620" i="1"/>
  <c r="N7620" i="1"/>
  <c r="L7620" i="1"/>
  <c r="I7596" i="1"/>
  <c r="J7596" i="1"/>
  <c r="K7596" i="1"/>
  <c r="L7596" i="1"/>
  <c r="O7596" i="1"/>
  <c r="M7596" i="1"/>
  <c r="N7596" i="1"/>
  <c r="I7564" i="1"/>
  <c r="J7564" i="1"/>
  <c r="K7564" i="1"/>
  <c r="M7564" i="1"/>
  <c r="O7564" i="1"/>
  <c r="I7540" i="1"/>
  <c r="J7540" i="1"/>
  <c r="K7540" i="1"/>
  <c r="L7540" i="1"/>
  <c r="O7540" i="1"/>
  <c r="M7540" i="1"/>
  <c r="N7540" i="1"/>
  <c r="I7516" i="1"/>
  <c r="J7516" i="1"/>
  <c r="M7516" i="1"/>
  <c r="K7516" i="1"/>
  <c r="O7516" i="1"/>
  <c r="I7492" i="1"/>
  <c r="K7492" i="1"/>
  <c r="J7492" i="1"/>
  <c r="M7492" i="1"/>
  <c r="L7492" i="1"/>
  <c r="O7492" i="1"/>
  <c r="N7492" i="1"/>
  <c r="I7468" i="1"/>
  <c r="J7468" i="1"/>
  <c r="K7468" i="1"/>
  <c r="L7468" i="1"/>
  <c r="O7468" i="1"/>
  <c r="N7468" i="1"/>
  <c r="I7444" i="1"/>
  <c r="K7444" i="1"/>
  <c r="J7444" i="1"/>
  <c r="O7444" i="1"/>
  <c r="I7428" i="1"/>
  <c r="K7428" i="1"/>
  <c r="J7428" i="1"/>
  <c r="M7428" i="1"/>
  <c r="L7428" i="1"/>
  <c r="O7428" i="1"/>
  <c r="N7428" i="1"/>
  <c r="I7404" i="1"/>
  <c r="J7404" i="1"/>
  <c r="K7404" i="1"/>
  <c r="L7404" i="1"/>
  <c r="O7404" i="1"/>
  <c r="M7404" i="1"/>
  <c r="N7404" i="1"/>
  <c r="I7380" i="1"/>
  <c r="K7380" i="1"/>
  <c r="L7380" i="1"/>
  <c r="J7380" i="1"/>
  <c r="O7380" i="1"/>
  <c r="M7380" i="1"/>
  <c r="I7356" i="1"/>
  <c r="L7356" i="1"/>
  <c r="J7356" i="1"/>
  <c r="M7356" i="1"/>
  <c r="K7356" i="1"/>
  <c r="O7356" i="1"/>
  <c r="N7356" i="1"/>
  <c r="I7332" i="1"/>
  <c r="J7332" i="1"/>
  <c r="K7332" i="1"/>
  <c r="L7332" i="1"/>
  <c r="M7332" i="1"/>
  <c r="O7332" i="1"/>
  <c r="N7332" i="1"/>
  <c r="I7316" i="1"/>
  <c r="J7316" i="1"/>
  <c r="L7316" i="1"/>
  <c r="K7316" i="1"/>
  <c r="O7316" i="1"/>
  <c r="M7316" i="1"/>
  <c r="I7292" i="1"/>
  <c r="J7292" i="1"/>
  <c r="L7292" i="1"/>
  <c r="K7292" i="1"/>
  <c r="M7292" i="1"/>
  <c r="O7292" i="1"/>
  <c r="N7292" i="1"/>
  <c r="I7276" i="1"/>
  <c r="J7276" i="1"/>
  <c r="K7276" i="1"/>
  <c r="L7276" i="1"/>
  <c r="O7276" i="1"/>
  <c r="N7276" i="1"/>
  <c r="M7276" i="1"/>
  <c r="I7252" i="1"/>
  <c r="J7252" i="1"/>
  <c r="K7252" i="1"/>
  <c r="L7252" i="1"/>
  <c r="O7252" i="1"/>
  <c r="I7244" i="1"/>
  <c r="J7244" i="1"/>
  <c r="K7244" i="1"/>
  <c r="L7244" i="1"/>
  <c r="M7244" i="1"/>
  <c r="O7244" i="1"/>
  <c r="I7220" i="1"/>
  <c r="J7220" i="1"/>
  <c r="L7220" i="1"/>
  <c r="K7220" i="1"/>
  <c r="O7220" i="1"/>
  <c r="M7220" i="1"/>
  <c r="N7220" i="1"/>
  <c r="I7204" i="1"/>
  <c r="J7204" i="1"/>
  <c r="K7204" i="1"/>
  <c r="L7204" i="1"/>
  <c r="M7204" i="1"/>
  <c r="O7204" i="1"/>
  <c r="N7204" i="1"/>
  <c r="J7172" i="1"/>
  <c r="I7172" i="1"/>
  <c r="K7172" i="1"/>
  <c r="L7172" i="1"/>
  <c r="M7172" i="1"/>
  <c r="O7172" i="1"/>
  <c r="N7172" i="1"/>
  <c r="J7148" i="1"/>
  <c r="I7148" i="1"/>
  <c r="K7148" i="1"/>
  <c r="L7148" i="1"/>
  <c r="O7148" i="1"/>
  <c r="M7148" i="1"/>
  <c r="N7148" i="1"/>
  <c r="J7124" i="1"/>
  <c r="I7124" i="1"/>
  <c r="K7124" i="1"/>
  <c r="L7124" i="1"/>
  <c r="O7124" i="1"/>
  <c r="M7124" i="1"/>
  <c r="I7100" i="1"/>
  <c r="J7100" i="1"/>
  <c r="L7100" i="1"/>
  <c r="M7100" i="1"/>
  <c r="O7100" i="1"/>
  <c r="N7100" i="1"/>
  <c r="K7100" i="1"/>
  <c r="J7076" i="1"/>
  <c r="I7076" i="1"/>
  <c r="K7076" i="1"/>
  <c r="L7076" i="1"/>
  <c r="M7076" i="1"/>
  <c r="O7076" i="1"/>
  <c r="N7076" i="1"/>
  <c r="J7052" i="1"/>
  <c r="I7052" i="1"/>
  <c r="K7052" i="1"/>
  <c r="L7052" i="1"/>
  <c r="M7052" i="1"/>
  <c r="O7052" i="1"/>
  <c r="J7028" i="1"/>
  <c r="I7028" i="1"/>
  <c r="L7028" i="1"/>
  <c r="K7028" i="1"/>
  <c r="O7028" i="1"/>
  <c r="M7028" i="1"/>
  <c r="N7028" i="1"/>
  <c r="I7004" i="1"/>
  <c r="J7004" i="1"/>
  <c r="L7004" i="1"/>
  <c r="K7004" i="1"/>
  <c r="M7004" i="1"/>
  <c r="O7004" i="1"/>
  <c r="J6980" i="1"/>
  <c r="I6980" i="1"/>
  <c r="K6980" i="1"/>
  <c r="L6980" i="1"/>
  <c r="M6980" i="1"/>
  <c r="O6980" i="1"/>
  <c r="N6980" i="1"/>
  <c r="J6956" i="1"/>
  <c r="I6956" i="1"/>
  <c r="K6956" i="1"/>
  <c r="L6956" i="1"/>
  <c r="O6956" i="1"/>
  <c r="N6956" i="1"/>
  <c r="J6932" i="1"/>
  <c r="I6932" i="1"/>
  <c r="K6932" i="1"/>
  <c r="L6932" i="1"/>
  <c r="O6932" i="1"/>
  <c r="I6908" i="1"/>
  <c r="J6908" i="1"/>
  <c r="L6908" i="1"/>
  <c r="K6908" i="1"/>
  <c r="M6908" i="1"/>
  <c r="O6908" i="1"/>
  <c r="N6908" i="1"/>
  <c r="J6884" i="1"/>
  <c r="I6884" i="1"/>
  <c r="K6884" i="1"/>
  <c r="L6884" i="1"/>
  <c r="M6884" i="1"/>
  <c r="O6884" i="1"/>
  <c r="N6884" i="1"/>
  <c r="J6860" i="1"/>
  <c r="I6860" i="1"/>
  <c r="L6860" i="1"/>
  <c r="K6860" i="1"/>
  <c r="M6860" i="1"/>
  <c r="O6860" i="1"/>
  <c r="J6836" i="1"/>
  <c r="I6836" i="1"/>
  <c r="K6836" i="1"/>
  <c r="L6836" i="1"/>
  <c r="O6836" i="1"/>
  <c r="N6836" i="1"/>
  <c r="J6812" i="1"/>
  <c r="I6812" i="1"/>
  <c r="L6812" i="1"/>
  <c r="M6812" i="1"/>
  <c r="O6812" i="1"/>
  <c r="K6812" i="1"/>
  <c r="J6788" i="1"/>
  <c r="L6788" i="1"/>
  <c r="K6788" i="1"/>
  <c r="M6788" i="1"/>
  <c r="I6788" i="1"/>
  <c r="O6788" i="1"/>
  <c r="N6788" i="1"/>
  <c r="J6756" i="1"/>
  <c r="K6756" i="1"/>
  <c r="L6756" i="1"/>
  <c r="I6756" i="1"/>
  <c r="M6756" i="1"/>
  <c r="O6756" i="1"/>
  <c r="N6756" i="1"/>
  <c r="J6732" i="1"/>
  <c r="I6732" i="1"/>
  <c r="L6732" i="1"/>
  <c r="K6732" i="1"/>
  <c r="M6732" i="1"/>
  <c r="O6732" i="1"/>
  <c r="J6708" i="1"/>
  <c r="I6708" i="1"/>
  <c r="L6708" i="1"/>
  <c r="K6708" i="1"/>
  <c r="O6708" i="1"/>
  <c r="N6708" i="1"/>
  <c r="M6708" i="1"/>
  <c r="J6692" i="1"/>
  <c r="I6692" i="1"/>
  <c r="L6692" i="1"/>
  <c r="M6692" i="1"/>
  <c r="K6692" i="1"/>
  <c r="O6692" i="1"/>
  <c r="N6692" i="1"/>
  <c r="I6668" i="1"/>
  <c r="J6668" i="1"/>
  <c r="L6668" i="1"/>
  <c r="K6668" i="1"/>
  <c r="M6668" i="1"/>
  <c r="O6668" i="1"/>
  <c r="J6644" i="1"/>
  <c r="I6644" i="1"/>
  <c r="L6644" i="1"/>
  <c r="K6644" i="1"/>
  <c r="O6644" i="1"/>
  <c r="N6644" i="1"/>
  <c r="J6620" i="1"/>
  <c r="I6620" i="1"/>
  <c r="K6620" i="1"/>
  <c r="L6620" i="1"/>
  <c r="M6620" i="1"/>
  <c r="O6620" i="1"/>
  <c r="I6588" i="1"/>
  <c r="J6588" i="1"/>
  <c r="K6588" i="1"/>
  <c r="L6588" i="1"/>
  <c r="M6588" i="1"/>
  <c r="O6588" i="1"/>
  <c r="N6588" i="1"/>
  <c r="I6564" i="1"/>
  <c r="J6564" i="1"/>
  <c r="L6564" i="1"/>
  <c r="M6564" i="1"/>
  <c r="K6564" i="1"/>
  <c r="O6564" i="1"/>
  <c r="N6564" i="1"/>
  <c r="J6540" i="1"/>
  <c r="I6540" i="1"/>
  <c r="L6540" i="1"/>
  <c r="M6540" i="1"/>
  <c r="O6540" i="1"/>
  <c r="I6524" i="1"/>
  <c r="J6524" i="1"/>
  <c r="K6524" i="1"/>
  <c r="L6524" i="1"/>
  <c r="M6524" i="1"/>
  <c r="O6524" i="1"/>
  <c r="N6524" i="1"/>
  <c r="J6500" i="1"/>
  <c r="I6500" i="1"/>
  <c r="K6500" i="1"/>
  <c r="L6500" i="1"/>
  <c r="M6500" i="1"/>
  <c r="O6500" i="1"/>
  <c r="N6500" i="1"/>
  <c r="J6476" i="1"/>
  <c r="I6476" i="1"/>
  <c r="K6476" i="1"/>
  <c r="L6476" i="1"/>
  <c r="M6476" i="1"/>
  <c r="O6476" i="1"/>
  <c r="J6452" i="1"/>
  <c r="I6452" i="1"/>
  <c r="K6452" i="1"/>
  <c r="L6452" i="1"/>
  <c r="O6452" i="1"/>
  <c r="M6452" i="1"/>
  <c r="N6452" i="1"/>
  <c r="I6428" i="1"/>
  <c r="J6428" i="1"/>
  <c r="L6428" i="1"/>
  <c r="M6428" i="1"/>
  <c r="O6428" i="1"/>
  <c r="I6396" i="1"/>
  <c r="J6396" i="1"/>
  <c r="K6396" i="1"/>
  <c r="L6396" i="1"/>
  <c r="M6396" i="1"/>
  <c r="O6396" i="1"/>
  <c r="N6396" i="1"/>
  <c r="J6364" i="1"/>
  <c r="I6364" i="1"/>
  <c r="L6364" i="1"/>
  <c r="K6364" i="1"/>
  <c r="M6364" i="1"/>
  <c r="O6364" i="1"/>
  <c r="J6340" i="1"/>
  <c r="I6340" i="1"/>
  <c r="L6340" i="1"/>
  <c r="K6340" i="1"/>
  <c r="M6340" i="1"/>
  <c r="O6340" i="1"/>
  <c r="N6340" i="1"/>
  <c r="J6316" i="1"/>
  <c r="I6316" i="1"/>
  <c r="K6316" i="1"/>
  <c r="L6316" i="1"/>
  <c r="O6316" i="1"/>
  <c r="M6316" i="1"/>
  <c r="N6316" i="1"/>
  <c r="J6292" i="1"/>
  <c r="I6292" i="1"/>
  <c r="L6292" i="1"/>
  <c r="K6292" i="1"/>
  <c r="O6292" i="1"/>
  <c r="M6292" i="1"/>
  <c r="J6284" i="1"/>
  <c r="I6284" i="1"/>
  <c r="K6284" i="1"/>
  <c r="L6284" i="1"/>
  <c r="M6284" i="1"/>
  <c r="O6284" i="1"/>
  <c r="J6260" i="1"/>
  <c r="L6260" i="1"/>
  <c r="I6260" i="1"/>
  <c r="K6260" i="1"/>
  <c r="O6260" i="1"/>
  <c r="M6260" i="1"/>
  <c r="N6260" i="1"/>
  <c r="J6236" i="1"/>
  <c r="I6236" i="1"/>
  <c r="K6236" i="1"/>
  <c r="L6236" i="1"/>
  <c r="M6236" i="1"/>
  <c r="O6236" i="1"/>
  <c r="N6236" i="1"/>
  <c r="J6212" i="1"/>
  <c r="I6212" i="1"/>
  <c r="L6212" i="1"/>
  <c r="K6212" i="1"/>
  <c r="M6212" i="1"/>
  <c r="O6212" i="1"/>
  <c r="N6212" i="1"/>
  <c r="J6188" i="1"/>
  <c r="I6188" i="1"/>
  <c r="L6188" i="1"/>
  <c r="K6188" i="1"/>
  <c r="O6188" i="1"/>
  <c r="N6188" i="1"/>
  <c r="J6164" i="1"/>
  <c r="I6164" i="1"/>
  <c r="L6164" i="1"/>
  <c r="O6164" i="1"/>
  <c r="N6164" i="1"/>
  <c r="J6140" i="1"/>
  <c r="I6140" i="1"/>
  <c r="K6140" i="1"/>
  <c r="L6140" i="1"/>
  <c r="M6140" i="1"/>
  <c r="O6140" i="1"/>
  <c r="N6140" i="1"/>
  <c r="J6124" i="1"/>
  <c r="I6124" i="1"/>
  <c r="L6124" i="1"/>
  <c r="K6124" i="1"/>
  <c r="O6124" i="1"/>
  <c r="N6124" i="1"/>
  <c r="J6100" i="1"/>
  <c r="I6100" i="1"/>
  <c r="L6100" i="1"/>
  <c r="K6100" i="1"/>
  <c r="O6100" i="1"/>
  <c r="N6100" i="1"/>
  <c r="J6076" i="1"/>
  <c r="I6076" i="1"/>
  <c r="K6076" i="1"/>
  <c r="L6076" i="1"/>
  <c r="M6076" i="1"/>
  <c r="O6076" i="1"/>
  <c r="N6076" i="1"/>
  <c r="J6052" i="1"/>
  <c r="I6052" i="1"/>
  <c r="L6052" i="1"/>
  <c r="K6052" i="1"/>
  <c r="M6052" i="1"/>
  <c r="O6052" i="1"/>
  <c r="N6052" i="1"/>
  <c r="J6028" i="1"/>
  <c r="I6028" i="1"/>
  <c r="K6028" i="1"/>
  <c r="L6028" i="1"/>
  <c r="M6028" i="1"/>
  <c r="O6028" i="1"/>
  <c r="N6028" i="1"/>
  <c r="J5996" i="1"/>
  <c r="I5996" i="1"/>
  <c r="K5996" i="1"/>
  <c r="L5996" i="1"/>
  <c r="O5996" i="1"/>
  <c r="M5996" i="1"/>
  <c r="N5996" i="1"/>
  <c r="J5956" i="1"/>
  <c r="I5956" i="1"/>
  <c r="K5956" i="1"/>
  <c r="L5956" i="1"/>
  <c r="M5956" i="1"/>
  <c r="O5956" i="1"/>
  <c r="N5956" i="1"/>
  <c r="J5932" i="1"/>
  <c r="I5932" i="1"/>
  <c r="K5932" i="1"/>
  <c r="L5932" i="1"/>
  <c r="O5932" i="1"/>
  <c r="M5932" i="1"/>
  <c r="N5932" i="1"/>
  <c r="J5908" i="1"/>
  <c r="I5908" i="1"/>
  <c r="K5908" i="1"/>
  <c r="L5908" i="1"/>
  <c r="O5908" i="1"/>
  <c r="N5908" i="1"/>
  <c r="M5908" i="1"/>
  <c r="J5884" i="1"/>
  <c r="I5884" i="1"/>
  <c r="K5884" i="1"/>
  <c r="L5884" i="1"/>
  <c r="M5884" i="1"/>
  <c r="O5884" i="1"/>
  <c r="N5884" i="1"/>
  <c r="J5860" i="1"/>
  <c r="I5860" i="1"/>
  <c r="K5860" i="1"/>
  <c r="L5860" i="1"/>
  <c r="M5860" i="1"/>
  <c r="O5860" i="1"/>
  <c r="N5860" i="1"/>
  <c r="J5836" i="1"/>
  <c r="I5836" i="1"/>
  <c r="K5836" i="1"/>
  <c r="L5836" i="1"/>
  <c r="M5836" i="1"/>
  <c r="O5836" i="1"/>
  <c r="N5836" i="1"/>
  <c r="J5812" i="1"/>
  <c r="I5812" i="1"/>
  <c r="K5812" i="1"/>
  <c r="L5812" i="1"/>
  <c r="O5812" i="1"/>
  <c r="M5812" i="1"/>
  <c r="N5812" i="1"/>
  <c r="J5796" i="1"/>
  <c r="I5796" i="1"/>
  <c r="L5796" i="1"/>
  <c r="K5796" i="1"/>
  <c r="M5796" i="1"/>
  <c r="O5796" i="1"/>
  <c r="N5796" i="1"/>
  <c r="J5772" i="1"/>
  <c r="I5772" i="1"/>
  <c r="L5772" i="1"/>
  <c r="K5772" i="1"/>
  <c r="M5772" i="1"/>
  <c r="O5772" i="1"/>
  <c r="N5772" i="1"/>
  <c r="J5748" i="1"/>
  <c r="K5748" i="1"/>
  <c r="I5748" i="1"/>
  <c r="L5748" i="1"/>
  <c r="O5748" i="1"/>
  <c r="M5748" i="1"/>
  <c r="N5748" i="1"/>
  <c r="J5732" i="1"/>
  <c r="I5732" i="1"/>
  <c r="K5732" i="1"/>
  <c r="L5732" i="1"/>
  <c r="M5732" i="1"/>
  <c r="O5732" i="1"/>
  <c r="N5732" i="1"/>
  <c r="J5708" i="1"/>
  <c r="I5708" i="1"/>
  <c r="K5708" i="1"/>
  <c r="L5708" i="1"/>
  <c r="M5708" i="1"/>
  <c r="O5708" i="1"/>
  <c r="N5708" i="1"/>
  <c r="J5684" i="1"/>
  <c r="I5684" i="1"/>
  <c r="K5684" i="1"/>
  <c r="L5684" i="1"/>
  <c r="O5684" i="1"/>
  <c r="N5684" i="1"/>
  <c r="M5684" i="1"/>
  <c r="J5660" i="1"/>
  <c r="I5660" i="1"/>
  <c r="K5660" i="1"/>
  <c r="L5660" i="1"/>
  <c r="M5660" i="1"/>
  <c r="O5660" i="1"/>
  <c r="N5660" i="1"/>
  <c r="J5636" i="1"/>
  <c r="I5636" i="1"/>
  <c r="L5636" i="1"/>
  <c r="K5636" i="1"/>
  <c r="M5636" i="1"/>
  <c r="O5636" i="1"/>
  <c r="N5636" i="1"/>
  <c r="J5620" i="1"/>
  <c r="I5620" i="1"/>
  <c r="K5620" i="1"/>
  <c r="L5620" i="1"/>
  <c r="O5620" i="1"/>
  <c r="N5620" i="1"/>
  <c r="M5620" i="1"/>
  <c r="J5596" i="1"/>
  <c r="I5596" i="1"/>
  <c r="L5596" i="1"/>
  <c r="K5596" i="1"/>
  <c r="M5596" i="1"/>
  <c r="O5596" i="1"/>
  <c r="N5596" i="1"/>
  <c r="I5572" i="1"/>
  <c r="J5572" i="1"/>
  <c r="K5572" i="1"/>
  <c r="L5572" i="1"/>
  <c r="M5572" i="1"/>
  <c r="O5572" i="1"/>
  <c r="N5572" i="1"/>
  <c r="I5556" i="1"/>
  <c r="J5556" i="1"/>
  <c r="K5556" i="1"/>
  <c r="L5556" i="1"/>
  <c r="O5556" i="1"/>
  <c r="N5556" i="1"/>
  <c r="M5556" i="1"/>
  <c r="I5524" i="1"/>
  <c r="J5524" i="1"/>
  <c r="K5524" i="1"/>
  <c r="L5524" i="1"/>
  <c r="O5524" i="1"/>
  <c r="M5524" i="1"/>
  <c r="N5524" i="1"/>
  <c r="I5500" i="1"/>
  <c r="J5500" i="1"/>
  <c r="K5500" i="1"/>
  <c r="L5500" i="1"/>
  <c r="M5500" i="1"/>
  <c r="O5500" i="1"/>
  <c r="N5500" i="1"/>
  <c r="I5476" i="1"/>
  <c r="J5476" i="1"/>
  <c r="K5476" i="1"/>
  <c r="L5476" i="1"/>
  <c r="M5476" i="1"/>
  <c r="O5476" i="1"/>
  <c r="N5476" i="1"/>
  <c r="I5444" i="1"/>
  <c r="J5444" i="1"/>
  <c r="L5444" i="1"/>
  <c r="M5444" i="1"/>
  <c r="O5444" i="1"/>
  <c r="K5444" i="1"/>
  <c r="N5444" i="1"/>
  <c r="I5380" i="1"/>
  <c r="J5380" i="1"/>
  <c r="K5380" i="1"/>
  <c r="L5380" i="1"/>
  <c r="M5380" i="1"/>
  <c r="O5380" i="1"/>
  <c r="N5380" i="1"/>
  <c r="I5220" i="1"/>
  <c r="J5220" i="1"/>
  <c r="L5220" i="1"/>
  <c r="K5220" i="1"/>
  <c r="M5220" i="1"/>
  <c r="O5220" i="1"/>
  <c r="N5220" i="1"/>
  <c r="J4252" i="1"/>
  <c r="K4252" i="1"/>
  <c r="L4252" i="1"/>
  <c r="M4252" i="1"/>
  <c r="O4252" i="1"/>
  <c r="P9972" i="1"/>
  <c r="P9876" i="1"/>
  <c r="P9812" i="1"/>
  <c r="P9716" i="1"/>
  <c r="P9652" i="1"/>
  <c r="P9556" i="1"/>
  <c r="P9460" i="1"/>
  <c r="P9364" i="1"/>
  <c r="P9268" i="1"/>
  <c r="P9172" i="1"/>
  <c r="P9076" i="1"/>
  <c r="P8980" i="1"/>
  <c r="P8884" i="1"/>
  <c r="P8788" i="1"/>
  <c r="P8660" i="1"/>
  <c r="P8628" i="1"/>
  <c r="P8532" i="1"/>
  <c r="P8372" i="1"/>
  <c r="P8276" i="1"/>
  <c r="P8180" i="1"/>
  <c r="P8148" i="1"/>
  <c r="P8020" i="1"/>
  <c r="P7860" i="1"/>
  <c r="P7796" i="1"/>
  <c r="P7732" i="1"/>
  <c r="P7700" i="1"/>
  <c r="P7604" i="1"/>
  <c r="P7412" i="1"/>
  <c r="P7316" i="1"/>
  <c r="P7252" i="1"/>
  <c r="P7124" i="1"/>
  <c r="P7028" i="1"/>
  <c r="P6932" i="1"/>
  <c r="P6836" i="1"/>
  <c r="P6708" i="1"/>
  <c r="P6612" i="1"/>
  <c r="P6484" i="1"/>
  <c r="P6420" i="1"/>
  <c r="P6292" i="1"/>
  <c r="P6124" i="1"/>
  <c r="P5996" i="1"/>
  <c r="P5548" i="1"/>
  <c r="P5420" i="1"/>
  <c r="P5164" i="1"/>
  <c r="P4908" i="1"/>
  <c r="P4716" i="1"/>
  <c r="P4588" i="1"/>
  <c r="O9060" i="1"/>
  <c r="O8980" i="1"/>
  <c r="O8932" i="1"/>
  <c r="N9164" i="1"/>
  <c r="N8476" i="1"/>
  <c r="N8276" i="1"/>
  <c r="N7964" i="1"/>
  <c r="N7628" i="1"/>
  <c r="N7452" i="1"/>
  <c r="N6740" i="1"/>
  <c r="N4252" i="1"/>
  <c r="M9780" i="1"/>
  <c r="M4404" i="1"/>
  <c r="J7892" i="1"/>
  <c r="J7260" i="1"/>
  <c r="I10011" i="1"/>
  <c r="J10011" i="1"/>
  <c r="K10011" i="1"/>
  <c r="M10011" i="1"/>
  <c r="O10011" i="1"/>
  <c r="L10011" i="1"/>
  <c r="N10011" i="1"/>
  <c r="I9987" i="1"/>
  <c r="J9987" i="1"/>
  <c r="M9987" i="1"/>
  <c r="K9987" i="1"/>
  <c r="L9987" i="1"/>
  <c r="O9987" i="1"/>
  <c r="I9963" i="1"/>
  <c r="J9963" i="1"/>
  <c r="M9963" i="1"/>
  <c r="L9963" i="1"/>
  <c r="K9963" i="1"/>
  <c r="O9963" i="1"/>
  <c r="N9963" i="1"/>
  <c r="J9939" i="1"/>
  <c r="I9939" i="1"/>
  <c r="M9939" i="1"/>
  <c r="O9939" i="1"/>
  <c r="L9939" i="1"/>
  <c r="I9907" i="1"/>
  <c r="M9907" i="1"/>
  <c r="J9907" i="1"/>
  <c r="L9907" i="1"/>
  <c r="K9907" i="1"/>
  <c r="N9907" i="1"/>
  <c r="O9907" i="1"/>
  <c r="I9883" i="1"/>
  <c r="J9883" i="1"/>
  <c r="K9883" i="1"/>
  <c r="M9883" i="1"/>
  <c r="O9883" i="1"/>
  <c r="N9883" i="1"/>
  <c r="I9867" i="1"/>
  <c r="M9867" i="1"/>
  <c r="J9867" i="1"/>
  <c r="L9867" i="1"/>
  <c r="O9867" i="1"/>
  <c r="I9843" i="1"/>
  <c r="J9843" i="1"/>
  <c r="M9843" i="1"/>
  <c r="K9843" i="1"/>
  <c r="L9843" i="1"/>
  <c r="N9843" i="1"/>
  <c r="O9843" i="1"/>
  <c r="I9819" i="1"/>
  <c r="K9819" i="1"/>
  <c r="M9819" i="1"/>
  <c r="O9819" i="1"/>
  <c r="J9819" i="1"/>
  <c r="N9819" i="1"/>
  <c r="I9795" i="1"/>
  <c r="J9795" i="1"/>
  <c r="M9795" i="1"/>
  <c r="L9795" i="1"/>
  <c r="O9795" i="1"/>
  <c r="K9795" i="1"/>
  <c r="I9771" i="1"/>
  <c r="J9771" i="1"/>
  <c r="K9771" i="1"/>
  <c r="M9771" i="1"/>
  <c r="L9771" i="1"/>
  <c r="O9771" i="1"/>
  <c r="N9771" i="1"/>
  <c r="I9747" i="1"/>
  <c r="K9747" i="1"/>
  <c r="M9747" i="1"/>
  <c r="J9747" i="1"/>
  <c r="L9747" i="1"/>
  <c r="O9747" i="1"/>
  <c r="J9731" i="1"/>
  <c r="I9731" i="1"/>
  <c r="M9731" i="1"/>
  <c r="K9731" i="1"/>
  <c r="O9731" i="1"/>
  <c r="I9707" i="1"/>
  <c r="J9707" i="1"/>
  <c r="M9707" i="1"/>
  <c r="L9707" i="1"/>
  <c r="K9707" i="1"/>
  <c r="O9707" i="1"/>
  <c r="N9707" i="1"/>
  <c r="J9683" i="1"/>
  <c r="K9683" i="1"/>
  <c r="I9683" i="1"/>
  <c r="M9683" i="1"/>
  <c r="L9683" i="1"/>
  <c r="O9683" i="1"/>
  <c r="I9659" i="1"/>
  <c r="M9659" i="1"/>
  <c r="K9659" i="1"/>
  <c r="J9659" i="1"/>
  <c r="L9659" i="1"/>
  <c r="N9659" i="1"/>
  <c r="O9659" i="1"/>
  <c r="I9635" i="1"/>
  <c r="J9635" i="1"/>
  <c r="M9635" i="1"/>
  <c r="L9635" i="1"/>
  <c r="O9635" i="1"/>
  <c r="N9635" i="1"/>
  <c r="K9635" i="1"/>
  <c r="I9611" i="1"/>
  <c r="J9611" i="1"/>
  <c r="M9611" i="1"/>
  <c r="K9611" i="1"/>
  <c r="L9611" i="1"/>
  <c r="O9611" i="1"/>
  <c r="I9587" i="1"/>
  <c r="K9587" i="1"/>
  <c r="M9587" i="1"/>
  <c r="L9587" i="1"/>
  <c r="N9587" i="1"/>
  <c r="O9587" i="1"/>
  <c r="I9563" i="1"/>
  <c r="K9563" i="1"/>
  <c r="M9563" i="1"/>
  <c r="J9563" i="1"/>
  <c r="L9563" i="1"/>
  <c r="O9563" i="1"/>
  <c r="N9563" i="1"/>
  <c r="I9539" i="1"/>
  <c r="J9539" i="1"/>
  <c r="K9539" i="1"/>
  <c r="M9539" i="1"/>
  <c r="L9539" i="1"/>
  <c r="O9539" i="1"/>
  <c r="I9507" i="1"/>
  <c r="J9507" i="1"/>
  <c r="M9507" i="1"/>
  <c r="K9507" i="1"/>
  <c r="L9507" i="1"/>
  <c r="O9507" i="1"/>
  <c r="N9507" i="1"/>
  <c r="I9483" i="1"/>
  <c r="J9483" i="1"/>
  <c r="M9483" i="1"/>
  <c r="K9483" i="1"/>
  <c r="O9483" i="1"/>
  <c r="L9483" i="1"/>
  <c r="I9451" i="1"/>
  <c r="J9451" i="1"/>
  <c r="M9451" i="1"/>
  <c r="K9451" i="1"/>
  <c r="L9451" i="1"/>
  <c r="O9451" i="1"/>
  <c r="N9451" i="1"/>
  <c r="J9427" i="1"/>
  <c r="K9427" i="1"/>
  <c r="M9427" i="1"/>
  <c r="I9427" i="1"/>
  <c r="L9427" i="1"/>
  <c r="O9427" i="1"/>
  <c r="I9403" i="1"/>
  <c r="M9403" i="1"/>
  <c r="O9403" i="1"/>
  <c r="J9403" i="1"/>
  <c r="N9403" i="1"/>
  <c r="L9403" i="1"/>
  <c r="I9387" i="1"/>
  <c r="J9387" i="1"/>
  <c r="M9387" i="1"/>
  <c r="L9387" i="1"/>
  <c r="O9387" i="1"/>
  <c r="N9387" i="1"/>
  <c r="I9363" i="1"/>
  <c r="M9363" i="1"/>
  <c r="K9363" i="1"/>
  <c r="O9363" i="1"/>
  <c r="J9363" i="1"/>
  <c r="K9339" i="1"/>
  <c r="J9339" i="1"/>
  <c r="M9339" i="1"/>
  <c r="O9339" i="1"/>
  <c r="L9339" i="1"/>
  <c r="N9339" i="1"/>
  <c r="I9307" i="1"/>
  <c r="J9307" i="1"/>
  <c r="K9307" i="1"/>
  <c r="M9307" i="1"/>
  <c r="O9307" i="1"/>
  <c r="L9307" i="1"/>
  <c r="N9307" i="1"/>
  <c r="I9283" i="1"/>
  <c r="J9283" i="1"/>
  <c r="K9283" i="1"/>
  <c r="M9283" i="1"/>
  <c r="O9283" i="1"/>
  <c r="I9259" i="1"/>
  <c r="K9259" i="1"/>
  <c r="M9259" i="1"/>
  <c r="L9259" i="1"/>
  <c r="J9259" i="1"/>
  <c r="O9259" i="1"/>
  <c r="N9259" i="1"/>
  <c r="I9235" i="1"/>
  <c r="J9235" i="1"/>
  <c r="M9235" i="1"/>
  <c r="L9235" i="1"/>
  <c r="O9235" i="1"/>
  <c r="K9235" i="1"/>
  <c r="I9211" i="1"/>
  <c r="K9211" i="1"/>
  <c r="M9211" i="1"/>
  <c r="J9211" i="1"/>
  <c r="O9211" i="1"/>
  <c r="N9211" i="1"/>
  <c r="I9187" i="1"/>
  <c r="J9187" i="1"/>
  <c r="M9187" i="1"/>
  <c r="L9187" i="1"/>
  <c r="K9187" i="1"/>
  <c r="O9187" i="1"/>
  <c r="N9187" i="1"/>
  <c r="I9163" i="1"/>
  <c r="K9163" i="1"/>
  <c r="M9163" i="1"/>
  <c r="J9163" i="1"/>
  <c r="O9163" i="1"/>
  <c r="L9163" i="1"/>
  <c r="I9139" i="1"/>
  <c r="J9139" i="1"/>
  <c r="M9139" i="1"/>
  <c r="L9139" i="1"/>
  <c r="O9139" i="1"/>
  <c r="N9139" i="1"/>
  <c r="K9139" i="1"/>
  <c r="I9115" i="1"/>
  <c r="J9115" i="1"/>
  <c r="K9115" i="1"/>
  <c r="M9115" i="1"/>
  <c r="L9115" i="1"/>
  <c r="O9115" i="1"/>
  <c r="N9115" i="1"/>
  <c r="I9099" i="1"/>
  <c r="M9099" i="1"/>
  <c r="J9099" i="1"/>
  <c r="O9099" i="1"/>
  <c r="K9099" i="1"/>
  <c r="J9075" i="1"/>
  <c r="M9075" i="1"/>
  <c r="I9075" i="1"/>
  <c r="K9075" i="1"/>
  <c r="L9075" i="1"/>
  <c r="O9075" i="1"/>
  <c r="N9075" i="1"/>
  <c r="I9051" i="1"/>
  <c r="J9051" i="1"/>
  <c r="M9051" i="1"/>
  <c r="O9051" i="1"/>
  <c r="K9051" i="1"/>
  <c r="L9051" i="1"/>
  <c r="N9051" i="1"/>
  <c r="J9027" i="1"/>
  <c r="K9027" i="1"/>
  <c r="I9027" i="1"/>
  <c r="M9027" i="1"/>
  <c r="O9027" i="1"/>
  <c r="K9011" i="1"/>
  <c r="I9011" i="1"/>
  <c r="J9011" i="1"/>
  <c r="M9011" i="1"/>
  <c r="L9011" i="1"/>
  <c r="O9011" i="1"/>
  <c r="N9011" i="1"/>
  <c r="I8987" i="1"/>
  <c r="J8987" i="1"/>
  <c r="K8987" i="1"/>
  <c r="M8987" i="1"/>
  <c r="O8987" i="1"/>
  <c r="L8987" i="1"/>
  <c r="N8987" i="1"/>
  <c r="I8963" i="1"/>
  <c r="J8963" i="1"/>
  <c r="K8963" i="1"/>
  <c r="M8963" i="1"/>
  <c r="L8963" i="1"/>
  <c r="O8963" i="1"/>
  <c r="I8931" i="1"/>
  <c r="J8931" i="1"/>
  <c r="K8931" i="1"/>
  <c r="M8931" i="1"/>
  <c r="L8931" i="1"/>
  <c r="O8931" i="1"/>
  <c r="N8931" i="1"/>
  <c r="I8907" i="1"/>
  <c r="M8907" i="1"/>
  <c r="J8907" i="1"/>
  <c r="K8907" i="1"/>
  <c r="L8907" i="1"/>
  <c r="O8907" i="1"/>
  <c r="I8883" i="1"/>
  <c r="K8883" i="1"/>
  <c r="M8883" i="1"/>
  <c r="J8883" i="1"/>
  <c r="L8883" i="1"/>
  <c r="O8883" i="1"/>
  <c r="N8883" i="1"/>
  <c r="I8859" i="1"/>
  <c r="J8859" i="1"/>
  <c r="K8859" i="1"/>
  <c r="M8859" i="1"/>
  <c r="O8859" i="1"/>
  <c r="L8859" i="1"/>
  <c r="N8859" i="1"/>
  <c r="I8835" i="1"/>
  <c r="J8835" i="1"/>
  <c r="K8835" i="1"/>
  <c r="M8835" i="1"/>
  <c r="O8835" i="1"/>
  <c r="L8835" i="1"/>
  <c r="I8811" i="1"/>
  <c r="J8811" i="1"/>
  <c r="K8811" i="1"/>
  <c r="M8811" i="1"/>
  <c r="L8811" i="1"/>
  <c r="O8811" i="1"/>
  <c r="N8811" i="1"/>
  <c r="I8787" i="1"/>
  <c r="J8787" i="1"/>
  <c r="M8787" i="1"/>
  <c r="K8787" i="1"/>
  <c r="L8787" i="1"/>
  <c r="O8787" i="1"/>
  <c r="I8763" i="1"/>
  <c r="J8763" i="1"/>
  <c r="K8763" i="1"/>
  <c r="M8763" i="1"/>
  <c r="O8763" i="1"/>
  <c r="N8763" i="1"/>
  <c r="I8739" i="1"/>
  <c r="J8739" i="1"/>
  <c r="K8739" i="1"/>
  <c r="M8739" i="1"/>
  <c r="L8739" i="1"/>
  <c r="O8739" i="1"/>
  <c r="N8739" i="1"/>
  <c r="J8707" i="1"/>
  <c r="K8707" i="1"/>
  <c r="M8707" i="1"/>
  <c r="I8707" i="1"/>
  <c r="O8707" i="1"/>
  <c r="L8707" i="1"/>
  <c r="J8675" i="1"/>
  <c r="I8675" i="1"/>
  <c r="K8675" i="1"/>
  <c r="M8675" i="1"/>
  <c r="L8675" i="1"/>
  <c r="O8675" i="1"/>
  <c r="N8675" i="1"/>
  <c r="I8643" i="1"/>
  <c r="J8643" i="1"/>
  <c r="K8643" i="1"/>
  <c r="M8643" i="1"/>
  <c r="O8643" i="1"/>
  <c r="L8643" i="1"/>
  <c r="I8619" i="1"/>
  <c r="J8619" i="1"/>
  <c r="M8619" i="1"/>
  <c r="K8619" i="1"/>
  <c r="L8619" i="1"/>
  <c r="O8619" i="1"/>
  <c r="N8619" i="1"/>
  <c r="I8595" i="1"/>
  <c r="J8595" i="1"/>
  <c r="M8595" i="1"/>
  <c r="O8595" i="1"/>
  <c r="K8595" i="1"/>
  <c r="L8595" i="1"/>
  <c r="K8571" i="1"/>
  <c r="M8571" i="1"/>
  <c r="J8571" i="1"/>
  <c r="L8571" i="1"/>
  <c r="O8571" i="1"/>
  <c r="N8571" i="1"/>
  <c r="I8547" i="1"/>
  <c r="J8547" i="1"/>
  <c r="K8547" i="1"/>
  <c r="M8547" i="1"/>
  <c r="L8547" i="1"/>
  <c r="O8547" i="1"/>
  <c r="N8547" i="1"/>
  <c r="I8531" i="1"/>
  <c r="J8531" i="1"/>
  <c r="M8531" i="1"/>
  <c r="O8531" i="1"/>
  <c r="I8507" i="1"/>
  <c r="J8507" i="1"/>
  <c r="K8507" i="1"/>
  <c r="M8507" i="1"/>
  <c r="L8507" i="1"/>
  <c r="O8507" i="1"/>
  <c r="N8507" i="1"/>
  <c r="I8483" i="1"/>
  <c r="J8483" i="1"/>
  <c r="K8483" i="1"/>
  <c r="M8483" i="1"/>
  <c r="L8483" i="1"/>
  <c r="O8483" i="1"/>
  <c r="N8483" i="1"/>
  <c r="I8459" i="1"/>
  <c r="J8459" i="1"/>
  <c r="M8459" i="1"/>
  <c r="O8459" i="1"/>
  <c r="K8459" i="1"/>
  <c r="I8435" i="1"/>
  <c r="J8435" i="1"/>
  <c r="M8435" i="1"/>
  <c r="L8435" i="1"/>
  <c r="K8435" i="1"/>
  <c r="O8435" i="1"/>
  <c r="N8435" i="1"/>
  <c r="J8411" i="1"/>
  <c r="M8411" i="1"/>
  <c r="I8411" i="1"/>
  <c r="K8411" i="1"/>
  <c r="O8411" i="1"/>
  <c r="L8411" i="1"/>
  <c r="N8411" i="1"/>
  <c r="I8387" i="1"/>
  <c r="J8387" i="1"/>
  <c r="K8387" i="1"/>
  <c r="M8387" i="1"/>
  <c r="L8387" i="1"/>
  <c r="O8387" i="1"/>
  <c r="I8371" i="1"/>
  <c r="K8371" i="1"/>
  <c r="M8371" i="1"/>
  <c r="J8371" i="1"/>
  <c r="L8371" i="1"/>
  <c r="O8371" i="1"/>
  <c r="N8371" i="1"/>
  <c r="I8347" i="1"/>
  <c r="J8347" i="1"/>
  <c r="K8347" i="1"/>
  <c r="M8347" i="1"/>
  <c r="O8347" i="1"/>
  <c r="N8347" i="1"/>
  <c r="I8323" i="1"/>
  <c r="J8323" i="1"/>
  <c r="K8323" i="1"/>
  <c r="M8323" i="1"/>
  <c r="O8323" i="1"/>
  <c r="L8323" i="1"/>
  <c r="J8299" i="1"/>
  <c r="K8299" i="1"/>
  <c r="I8299" i="1"/>
  <c r="M8299" i="1"/>
  <c r="L8299" i="1"/>
  <c r="O8299" i="1"/>
  <c r="N8299" i="1"/>
  <c r="I8275" i="1"/>
  <c r="J8275" i="1"/>
  <c r="M8275" i="1"/>
  <c r="L8275" i="1"/>
  <c r="O8275" i="1"/>
  <c r="J8251" i="1"/>
  <c r="K8251" i="1"/>
  <c r="I8251" i="1"/>
  <c r="M8251" i="1"/>
  <c r="O8251" i="1"/>
  <c r="N8251" i="1"/>
  <c r="L8251" i="1"/>
  <c r="I8227" i="1"/>
  <c r="J8227" i="1"/>
  <c r="K8227" i="1"/>
  <c r="M8227" i="1"/>
  <c r="L8227" i="1"/>
  <c r="O8227" i="1"/>
  <c r="N8227" i="1"/>
  <c r="I8203" i="1"/>
  <c r="J8203" i="1"/>
  <c r="M8203" i="1"/>
  <c r="O8203" i="1"/>
  <c r="K8203" i="1"/>
  <c r="L8203" i="1"/>
  <c r="I8179" i="1"/>
  <c r="J8179" i="1"/>
  <c r="M8179" i="1"/>
  <c r="K8179" i="1"/>
  <c r="L8179" i="1"/>
  <c r="O8179" i="1"/>
  <c r="N8179" i="1"/>
  <c r="I8155" i="1"/>
  <c r="J8155" i="1"/>
  <c r="M8155" i="1"/>
  <c r="L8155" i="1"/>
  <c r="O8155" i="1"/>
  <c r="K8155" i="1"/>
  <c r="N8155" i="1"/>
  <c r="I8131" i="1"/>
  <c r="J8131" i="1"/>
  <c r="K8131" i="1"/>
  <c r="M8131" i="1"/>
  <c r="O8131" i="1"/>
  <c r="I8107" i="1"/>
  <c r="M8107" i="1"/>
  <c r="K8107" i="1"/>
  <c r="L8107" i="1"/>
  <c r="O8107" i="1"/>
  <c r="J8107" i="1"/>
  <c r="N8107" i="1"/>
  <c r="I8075" i="1"/>
  <c r="M8075" i="1"/>
  <c r="O8075" i="1"/>
  <c r="L8075" i="1"/>
  <c r="K8075" i="1"/>
  <c r="J8075" i="1"/>
  <c r="I8051" i="1"/>
  <c r="J8051" i="1"/>
  <c r="M8051" i="1"/>
  <c r="L8051" i="1"/>
  <c r="O8051" i="1"/>
  <c r="K8051" i="1"/>
  <c r="N8051" i="1"/>
  <c r="I8027" i="1"/>
  <c r="J8027" i="1"/>
  <c r="M8027" i="1"/>
  <c r="K8027" i="1"/>
  <c r="O8027" i="1"/>
  <c r="L8027" i="1"/>
  <c r="N8027" i="1"/>
  <c r="I7995" i="1"/>
  <c r="J7995" i="1"/>
  <c r="K7995" i="1"/>
  <c r="M7995" i="1"/>
  <c r="L7995" i="1"/>
  <c r="O7995" i="1"/>
  <c r="N7995" i="1"/>
  <c r="I7971" i="1"/>
  <c r="J7971" i="1"/>
  <c r="K7971" i="1"/>
  <c r="M7971" i="1"/>
  <c r="L7971" i="1"/>
  <c r="O7971" i="1"/>
  <c r="N7971" i="1"/>
  <c r="I7947" i="1"/>
  <c r="J7947" i="1"/>
  <c r="M7947" i="1"/>
  <c r="K7947" i="1"/>
  <c r="O7947" i="1"/>
  <c r="L7947" i="1"/>
  <c r="I7915" i="1"/>
  <c r="J7915" i="1"/>
  <c r="K7915" i="1"/>
  <c r="M7915" i="1"/>
  <c r="L7915" i="1"/>
  <c r="O7915" i="1"/>
  <c r="N7915" i="1"/>
  <c r="I7891" i="1"/>
  <c r="J7891" i="1"/>
  <c r="M7891" i="1"/>
  <c r="O7891" i="1"/>
  <c r="K7891" i="1"/>
  <c r="I7859" i="1"/>
  <c r="K7859" i="1"/>
  <c r="M7859" i="1"/>
  <c r="L7859" i="1"/>
  <c r="O7859" i="1"/>
  <c r="J7859" i="1"/>
  <c r="N7859" i="1"/>
  <c r="I7835" i="1"/>
  <c r="J7835" i="1"/>
  <c r="K7835" i="1"/>
  <c r="M7835" i="1"/>
  <c r="O7835" i="1"/>
  <c r="L7835" i="1"/>
  <c r="N7835" i="1"/>
  <c r="I7811" i="1"/>
  <c r="J7811" i="1"/>
  <c r="K7811" i="1"/>
  <c r="M7811" i="1"/>
  <c r="O7811" i="1"/>
  <c r="L7811" i="1"/>
  <c r="J7787" i="1"/>
  <c r="K7787" i="1"/>
  <c r="I7787" i="1"/>
  <c r="M7787" i="1"/>
  <c r="L7787" i="1"/>
  <c r="O7787" i="1"/>
  <c r="N7787" i="1"/>
  <c r="I7763" i="1"/>
  <c r="J7763" i="1"/>
  <c r="M7763" i="1"/>
  <c r="K7763" i="1"/>
  <c r="L7763" i="1"/>
  <c r="O7763" i="1"/>
  <c r="I7739" i="1"/>
  <c r="J7739" i="1"/>
  <c r="K7739" i="1"/>
  <c r="M7739" i="1"/>
  <c r="O7739" i="1"/>
  <c r="N7739" i="1"/>
  <c r="I7715" i="1"/>
  <c r="J7715" i="1"/>
  <c r="K7715" i="1"/>
  <c r="M7715" i="1"/>
  <c r="L7715" i="1"/>
  <c r="O7715" i="1"/>
  <c r="N7715" i="1"/>
  <c r="I7683" i="1"/>
  <c r="J7683" i="1"/>
  <c r="K7683" i="1"/>
  <c r="M7683" i="1"/>
  <c r="O7683" i="1"/>
  <c r="L7683" i="1"/>
  <c r="I7659" i="1"/>
  <c r="J7659" i="1"/>
  <c r="K7659" i="1"/>
  <c r="M7659" i="1"/>
  <c r="L7659" i="1"/>
  <c r="O7659" i="1"/>
  <c r="N7659" i="1"/>
  <c r="I7643" i="1"/>
  <c r="J7643" i="1"/>
  <c r="M7643" i="1"/>
  <c r="K7643" i="1"/>
  <c r="L7643" i="1"/>
  <c r="O7643" i="1"/>
  <c r="N7643" i="1"/>
  <c r="I7627" i="1"/>
  <c r="J7627" i="1"/>
  <c r="M7627" i="1"/>
  <c r="K7627" i="1"/>
  <c r="O7627" i="1"/>
  <c r="L7627" i="1"/>
  <c r="I7619" i="1"/>
  <c r="J7619" i="1"/>
  <c r="K7619" i="1"/>
  <c r="M7619" i="1"/>
  <c r="O7619" i="1"/>
  <c r="L7619" i="1"/>
  <c r="I7595" i="1"/>
  <c r="J7595" i="1"/>
  <c r="M7595" i="1"/>
  <c r="K7595" i="1"/>
  <c r="L7595" i="1"/>
  <c r="O7595" i="1"/>
  <c r="N7595" i="1"/>
  <c r="I7571" i="1"/>
  <c r="J7571" i="1"/>
  <c r="M7571" i="1"/>
  <c r="O7571" i="1"/>
  <c r="K7571" i="1"/>
  <c r="L7571" i="1"/>
  <c r="I7547" i="1"/>
  <c r="K7547" i="1"/>
  <c r="J7547" i="1"/>
  <c r="M7547" i="1"/>
  <c r="L7547" i="1"/>
  <c r="O7547" i="1"/>
  <c r="N7547" i="1"/>
  <c r="J7523" i="1"/>
  <c r="K7523" i="1"/>
  <c r="M7523" i="1"/>
  <c r="L7523" i="1"/>
  <c r="I7523" i="1"/>
  <c r="O7523" i="1"/>
  <c r="N7523" i="1"/>
  <c r="I7507" i="1"/>
  <c r="J7507" i="1"/>
  <c r="M7507" i="1"/>
  <c r="O7507" i="1"/>
  <c r="L7507" i="1"/>
  <c r="K7507" i="1"/>
  <c r="I7483" i="1"/>
  <c r="J7483" i="1"/>
  <c r="K7483" i="1"/>
  <c r="M7483" i="1"/>
  <c r="L7483" i="1"/>
  <c r="O7483" i="1"/>
  <c r="N7483" i="1"/>
  <c r="I7467" i="1"/>
  <c r="M7467" i="1"/>
  <c r="K7467" i="1"/>
  <c r="L7467" i="1"/>
  <c r="O7467" i="1"/>
  <c r="N7467" i="1"/>
  <c r="J7467" i="1"/>
  <c r="I7443" i="1"/>
  <c r="J7443" i="1"/>
  <c r="M7443" i="1"/>
  <c r="K7443" i="1"/>
  <c r="O7443" i="1"/>
  <c r="I7419" i="1"/>
  <c r="K7419" i="1"/>
  <c r="M7419" i="1"/>
  <c r="O7419" i="1"/>
  <c r="L7419" i="1"/>
  <c r="N7419" i="1"/>
  <c r="I7395" i="1"/>
  <c r="J7395" i="1"/>
  <c r="K7395" i="1"/>
  <c r="M7395" i="1"/>
  <c r="L7395" i="1"/>
  <c r="O7395" i="1"/>
  <c r="N7395" i="1"/>
  <c r="I7371" i="1"/>
  <c r="J7371" i="1"/>
  <c r="M7371" i="1"/>
  <c r="K7371" i="1"/>
  <c r="L7371" i="1"/>
  <c r="O7371" i="1"/>
  <c r="I7347" i="1"/>
  <c r="J7347" i="1"/>
  <c r="K7347" i="1"/>
  <c r="M7347" i="1"/>
  <c r="O7347" i="1"/>
  <c r="L7347" i="1"/>
  <c r="N7347" i="1"/>
  <c r="I7323" i="1"/>
  <c r="J7323" i="1"/>
  <c r="K7323" i="1"/>
  <c r="M7323" i="1"/>
  <c r="O7323" i="1"/>
  <c r="L7323" i="1"/>
  <c r="N7323" i="1"/>
  <c r="I7299" i="1"/>
  <c r="J7299" i="1"/>
  <c r="K7299" i="1"/>
  <c r="L7299" i="1"/>
  <c r="M7299" i="1"/>
  <c r="O7299" i="1"/>
  <c r="I7275" i="1"/>
  <c r="J7275" i="1"/>
  <c r="K7275" i="1"/>
  <c r="M7275" i="1"/>
  <c r="L7275" i="1"/>
  <c r="O7275" i="1"/>
  <c r="N7275" i="1"/>
  <c r="I7243" i="1"/>
  <c r="J7243" i="1"/>
  <c r="M7243" i="1"/>
  <c r="L7243" i="1"/>
  <c r="K7243" i="1"/>
  <c r="O7243" i="1"/>
  <c r="I7219" i="1"/>
  <c r="K7219" i="1"/>
  <c r="M7219" i="1"/>
  <c r="J7219" i="1"/>
  <c r="O7219" i="1"/>
  <c r="N7219" i="1"/>
  <c r="I7203" i="1"/>
  <c r="J7203" i="1"/>
  <c r="K7203" i="1"/>
  <c r="M7203" i="1"/>
  <c r="L7203" i="1"/>
  <c r="O7203" i="1"/>
  <c r="N7203" i="1"/>
  <c r="J7179" i="1"/>
  <c r="I7179" i="1"/>
  <c r="M7179" i="1"/>
  <c r="L7179" i="1"/>
  <c r="O7179" i="1"/>
  <c r="K7179" i="1"/>
  <c r="I7155" i="1"/>
  <c r="J7155" i="1"/>
  <c r="M7155" i="1"/>
  <c r="K7155" i="1"/>
  <c r="L7155" i="1"/>
  <c r="O7155" i="1"/>
  <c r="N7155" i="1"/>
  <c r="J7131" i="1"/>
  <c r="I7131" i="1"/>
  <c r="M7131" i="1"/>
  <c r="K7131" i="1"/>
  <c r="O7131" i="1"/>
  <c r="L7131" i="1"/>
  <c r="N7131" i="1"/>
  <c r="I7107" i="1"/>
  <c r="J7107" i="1"/>
  <c r="K7107" i="1"/>
  <c r="L7107" i="1"/>
  <c r="M7107" i="1"/>
  <c r="O7107" i="1"/>
  <c r="I7083" i="1"/>
  <c r="J7083" i="1"/>
  <c r="M7083" i="1"/>
  <c r="K7083" i="1"/>
  <c r="L7083" i="1"/>
  <c r="O7083" i="1"/>
  <c r="N7083" i="1"/>
  <c r="I7059" i="1"/>
  <c r="J7059" i="1"/>
  <c r="M7059" i="1"/>
  <c r="L7059" i="1"/>
  <c r="K7059" i="1"/>
  <c r="O7059" i="1"/>
  <c r="I7019" i="1"/>
  <c r="K7019" i="1"/>
  <c r="J7019" i="1"/>
  <c r="M7019" i="1"/>
  <c r="L7019" i="1"/>
  <c r="O7019" i="1"/>
  <c r="N7019" i="1"/>
  <c r="I6995" i="1"/>
  <c r="J6995" i="1"/>
  <c r="M6995" i="1"/>
  <c r="L6995" i="1"/>
  <c r="O6995" i="1"/>
  <c r="J6971" i="1"/>
  <c r="I6971" i="1"/>
  <c r="K6971" i="1"/>
  <c r="L6971" i="1"/>
  <c r="M6971" i="1"/>
  <c r="O6971" i="1"/>
  <c r="N6971" i="1"/>
  <c r="I6947" i="1"/>
  <c r="J6947" i="1"/>
  <c r="K6947" i="1"/>
  <c r="M6947" i="1"/>
  <c r="L6947" i="1"/>
  <c r="O6947" i="1"/>
  <c r="N6947" i="1"/>
  <c r="J6923" i="1"/>
  <c r="I6923" i="1"/>
  <c r="K6923" i="1"/>
  <c r="L6923" i="1"/>
  <c r="M6923" i="1"/>
  <c r="O6923" i="1"/>
  <c r="I6899" i="1"/>
  <c r="K6899" i="1"/>
  <c r="J6899" i="1"/>
  <c r="M6899" i="1"/>
  <c r="O6899" i="1"/>
  <c r="L6899" i="1"/>
  <c r="N6899" i="1"/>
  <c r="J6875" i="1"/>
  <c r="I6875" i="1"/>
  <c r="M6875" i="1"/>
  <c r="L6875" i="1"/>
  <c r="O6875" i="1"/>
  <c r="K6875" i="1"/>
  <c r="N6875" i="1"/>
  <c r="I6851" i="1"/>
  <c r="J6851" i="1"/>
  <c r="K6851" i="1"/>
  <c r="M6851" i="1"/>
  <c r="O6851" i="1"/>
  <c r="I6819" i="1"/>
  <c r="J6819" i="1"/>
  <c r="K6819" i="1"/>
  <c r="M6819" i="1"/>
  <c r="L6819" i="1"/>
  <c r="O6819" i="1"/>
  <c r="N6819" i="1"/>
  <c r="I6795" i="1"/>
  <c r="J6795" i="1"/>
  <c r="K6795" i="1"/>
  <c r="L6795" i="1"/>
  <c r="M6795" i="1"/>
  <c r="O6795" i="1"/>
  <c r="I6771" i="1"/>
  <c r="J6771" i="1"/>
  <c r="K6771" i="1"/>
  <c r="M6771" i="1"/>
  <c r="O6771" i="1"/>
  <c r="L6771" i="1"/>
  <c r="N6771" i="1"/>
  <c r="I6739" i="1"/>
  <c r="J6739" i="1"/>
  <c r="K6739" i="1"/>
  <c r="M6739" i="1"/>
  <c r="O6739" i="1"/>
  <c r="L6739" i="1"/>
  <c r="I6715" i="1"/>
  <c r="J6715" i="1"/>
  <c r="K6715" i="1"/>
  <c r="M6715" i="1"/>
  <c r="L6715" i="1"/>
  <c r="O6715" i="1"/>
  <c r="N6715" i="1"/>
  <c r="I6691" i="1"/>
  <c r="J6691" i="1"/>
  <c r="K6691" i="1"/>
  <c r="M6691" i="1"/>
  <c r="O6691" i="1"/>
  <c r="N6691" i="1"/>
  <c r="I6667" i="1"/>
  <c r="J6667" i="1"/>
  <c r="K6667" i="1"/>
  <c r="L6667" i="1"/>
  <c r="M6667" i="1"/>
  <c r="O6667" i="1"/>
  <c r="I6643" i="1"/>
  <c r="K6643" i="1"/>
  <c r="J6643" i="1"/>
  <c r="M6643" i="1"/>
  <c r="L6643" i="1"/>
  <c r="O6643" i="1"/>
  <c r="N6643" i="1"/>
  <c r="I6619" i="1"/>
  <c r="J6619" i="1"/>
  <c r="K6619" i="1"/>
  <c r="M6619" i="1"/>
  <c r="L6619" i="1"/>
  <c r="O6619" i="1"/>
  <c r="N6619" i="1"/>
  <c r="I6595" i="1"/>
  <c r="J6595" i="1"/>
  <c r="K6595" i="1"/>
  <c r="M6595" i="1"/>
  <c r="O6595" i="1"/>
  <c r="I6571" i="1"/>
  <c r="K6571" i="1"/>
  <c r="J6571" i="1"/>
  <c r="L6571" i="1"/>
  <c r="M6571" i="1"/>
  <c r="O6571" i="1"/>
  <c r="N6571" i="1"/>
  <c r="I6555" i="1"/>
  <c r="K6555" i="1"/>
  <c r="J6555" i="1"/>
  <c r="M6555" i="1"/>
  <c r="L6555" i="1"/>
  <c r="O6555" i="1"/>
  <c r="N6555" i="1"/>
  <c r="I6523" i="1"/>
  <c r="J6523" i="1"/>
  <c r="K6523" i="1"/>
  <c r="M6523" i="1"/>
  <c r="L6523" i="1"/>
  <c r="O6523" i="1"/>
  <c r="N6523" i="1"/>
  <c r="I6499" i="1"/>
  <c r="K6499" i="1"/>
  <c r="J6499" i="1"/>
  <c r="M6499" i="1"/>
  <c r="L6499" i="1"/>
  <c r="O6499" i="1"/>
  <c r="N6499" i="1"/>
  <c r="I6475" i="1"/>
  <c r="J6475" i="1"/>
  <c r="K6475" i="1"/>
  <c r="L6475" i="1"/>
  <c r="M6475" i="1"/>
  <c r="O6475" i="1"/>
  <c r="I6451" i="1"/>
  <c r="K6451" i="1"/>
  <c r="M6451" i="1"/>
  <c r="J6451" i="1"/>
  <c r="L6451" i="1"/>
  <c r="O6451" i="1"/>
  <c r="N6451" i="1"/>
  <c r="I6427" i="1"/>
  <c r="K6427" i="1"/>
  <c r="J6427" i="1"/>
  <c r="M6427" i="1"/>
  <c r="L6427" i="1"/>
  <c r="O6427" i="1"/>
  <c r="N6427" i="1"/>
  <c r="I6403" i="1"/>
  <c r="J6403" i="1"/>
  <c r="K6403" i="1"/>
  <c r="M6403" i="1"/>
  <c r="L6403" i="1"/>
  <c r="O6403" i="1"/>
  <c r="I6387" i="1"/>
  <c r="K6387" i="1"/>
  <c r="J6387" i="1"/>
  <c r="M6387" i="1"/>
  <c r="L6387" i="1"/>
  <c r="O6387" i="1"/>
  <c r="N6387" i="1"/>
  <c r="I6363" i="1"/>
  <c r="J6363" i="1"/>
  <c r="K6363" i="1"/>
  <c r="M6363" i="1"/>
  <c r="L6363" i="1"/>
  <c r="O6363" i="1"/>
  <c r="N6363" i="1"/>
  <c r="I6339" i="1"/>
  <c r="J6339" i="1"/>
  <c r="K6339" i="1"/>
  <c r="M6339" i="1"/>
  <c r="O6339" i="1"/>
  <c r="I6315" i="1"/>
  <c r="J6315" i="1"/>
  <c r="K6315" i="1"/>
  <c r="L6315" i="1"/>
  <c r="M6315" i="1"/>
  <c r="O6315" i="1"/>
  <c r="N6315" i="1"/>
  <c r="I6299" i="1"/>
  <c r="J6299" i="1"/>
  <c r="K6299" i="1"/>
  <c r="M6299" i="1"/>
  <c r="L6299" i="1"/>
  <c r="O6299" i="1"/>
  <c r="N6299" i="1"/>
  <c r="I6275" i="1"/>
  <c r="K6275" i="1"/>
  <c r="J6275" i="1"/>
  <c r="M6275" i="1"/>
  <c r="O6275" i="1"/>
  <c r="L6275" i="1"/>
  <c r="I6251" i="1"/>
  <c r="J6251" i="1"/>
  <c r="K6251" i="1"/>
  <c r="L6251" i="1"/>
  <c r="M6251" i="1"/>
  <c r="O6251" i="1"/>
  <c r="N6251" i="1"/>
  <c r="I6227" i="1"/>
  <c r="J6227" i="1"/>
  <c r="K6227" i="1"/>
  <c r="M6227" i="1"/>
  <c r="L6227" i="1"/>
  <c r="O6227" i="1"/>
  <c r="N6227" i="1"/>
  <c r="I6203" i="1"/>
  <c r="J6203" i="1"/>
  <c r="K6203" i="1"/>
  <c r="M6203" i="1"/>
  <c r="L6203" i="1"/>
  <c r="O6203" i="1"/>
  <c r="N6203" i="1"/>
  <c r="I6179" i="1"/>
  <c r="J6179" i="1"/>
  <c r="K6179" i="1"/>
  <c r="M6179" i="1"/>
  <c r="O6179" i="1"/>
  <c r="N6179" i="1"/>
  <c r="I6155" i="1"/>
  <c r="J6155" i="1"/>
  <c r="K6155" i="1"/>
  <c r="L6155" i="1"/>
  <c r="M6155" i="1"/>
  <c r="O6155" i="1"/>
  <c r="N6155" i="1"/>
  <c r="I6123" i="1"/>
  <c r="J6123" i="1"/>
  <c r="K6123" i="1"/>
  <c r="L6123" i="1"/>
  <c r="M6123" i="1"/>
  <c r="O6123" i="1"/>
  <c r="N6123" i="1"/>
  <c r="I6099" i="1"/>
  <c r="J6099" i="1"/>
  <c r="K6099" i="1"/>
  <c r="M6099" i="1"/>
  <c r="L6099" i="1"/>
  <c r="O6099" i="1"/>
  <c r="N6099" i="1"/>
  <c r="I6075" i="1"/>
  <c r="J6075" i="1"/>
  <c r="K6075" i="1"/>
  <c r="M6075" i="1"/>
  <c r="L6075" i="1"/>
  <c r="O6075" i="1"/>
  <c r="N6075" i="1"/>
  <c r="J6051" i="1"/>
  <c r="I6051" i="1"/>
  <c r="K6051" i="1"/>
  <c r="M6051" i="1"/>
  <c r="L6051" i="1"/>
  <c r="O6051" i="1"/>
  <c r="N6051" i="1"/>
  <c r="J6027" i="1"/>
  <c r="I6027" i="1"/>
  <c r="L6027" i="1"/>
  <c r="M6027" i="1"/>
  <c r="O6027" i="1"/>
  <c r="N6027" i="1"/>
  <c r="K6027" i="1"/>
  <c r="J6011" i="1"/>
  <c r="I6011" i="1"/>
  <c r="M6011" i="1"/>
  <c r="L6011" i="1"/>
  <c r="O6011" i="1"/>
  <c r="N6011" i="1"/>
  <c r="K6011" i="1"/>
  <c r="J5987" i="1"/>
  <c r="I5987" i="1"/>
  <c r="K5987" i="1"/>
  <c r="M5987" i="1"/>
  <c r="L5987" i="1"/>
  <c r="O5987" i="1"/>
  <c r="N5987" i="1"/>
  <c r="J5963" i="1"/>
  <c r="I5963" i="1"/>
  <c r="K5963" i="1"/>
  <c r="L5963" i="1"/>
  <c r="M5963" i="1"/>
  <c r="O5963" i="1"/>
  <c r="N5963" i="1"/>
  <c r="J5947" i="1"/>
  <c r="I5947" i="1"/>
  <c r="K5947" i="1"/>
  <c r="M5947" i="1"/>
  <c r="L5947" i="1"/>
  <c r="O5947" i="1"/>
  <c r="N5947" i="1"/>
  <c r="J5923" i="1"/>
  <c r="I5923" i="1"/>
  <c r="K5923" i="1"/>
  <c r="M5923" i="1"/>
  <c r="O5923" i="1"/>
  <c r="N5923" i="1"/>
  <c r="J5899" i="1"/>
  <c r="I5899" i="1"/>
  <c r="L5899" i="1"/>
  <c r="M5899" i="1"/>
  <c r="K5899" i="1"/>
  <c r="O5899" i="1"/>
  <c r="N5899" i="1"/>
  <c r="J5891" i="1"/>
  <c r="I5891" i="1"/>
  <c r="K5891" i="1"/>
  <c r="M5891" i="1"/>
  <c r="L5891" i="1"/>
  <c r="O5891" i="1"/>
  <c r="N5891" i="1"/>
  <c r="J5883" i="1"/>
  <c r="I5883" i="1"/>
  <c r="M5883" i="1"/>
  <c r="L5883" i="1"/>
  <c r="K5883" i="1"/>
  <c r="O5883" i="1"/>
  <c r="N5883" i="1"/>
  <c r="J5859" i="1"/>
  <c r="I5859" i="1"/>
  <c r="K5859" i="1"/>
  <c r="M5859" i="1"/>
  <c r="O5859" i="1"/>
  <c r="N5859" i="1"/>
  <c r="L5859" i="1"/>
  <c r="J5835" i="1"/>
  <c r="I5835" i="1"/>
  <c r="K5835" i="1"/>
  <c r="L5835" i="1"/>
  <c r="M5835" i="1"/>
  <c r="O5835" i="1"/>
  <c r="N5835" i="1"/>
  <c r="J5811" i="1"/>
  <c r="I5811" i="1"/>
  <c r="K5811" i="1"/>
  <c r="M5811" i="1"/>
  <c r="L5811" i="1"/>
  <c r="O5811" i="1"/>
  <c r="N5811" i="1"/>
  <c r="J5787" i="1"/>
  <c r="I5787" i="1"/>
  <c r="K5787" i="1"/>
  <c r="M5787" i="1"/>
  <c r="L5787" i="1"/>
  <c r="O5787" i="1"/>
  <c r="N5787" i="1"/>
  <c r="J5755" i="1"/>
  <c r="I5755" i="1"/>
  <c r="K5755" i="1"/>
  <c r="M5755" i="1"/>
  <c r="L5755" i="1"/>
  <c r="O5755" i="1"/>
  <c r="N5755" i="1"/>
  <c r="J5731" i="1"/>
  <c r="I5731" i="1"/>
  <c r="K5731" i="1"/>
  <c r="M5731" i="1"/>
  <c r="L5731" i="1"/>
  <c r="O5731" i="1"/>
  <c r="N5731" i="1"/>
  <c r="J5707" i="1"/>
  <c r="I5707" i="1"/>
  <c r="K5707" i="1"/>
  <c r="L5707" i="1"/>
  <c r="M5707" i="1"/>
  <c r="O5707" i="1"/>
  <c r="N5707" i="1"/>
  <c r="J5683" i="1"/>
  <c r="I5683" i="1"/>
  <c r="K5683" i="1"/>
  <c r="M5683" i="1"/>
  <c r="L5683" i="1"/>
  <c r="O5683" i="1"/>
  <c r="N5683" i="1"/>
  <c r="J5659" i="1"/>
  <c r="I5659" i="1"/>
  <c r="K5659" i="1"/>
  <c r="M5659" i="1"/>
  <c r="L5659" i="1"/>
  <c r="O5659" i="1"/>
  <c r="N5659" i="1"/>
  <c r="J5635" i="1"/>
  <c r="I5635" i="1"/>
  <c r="K5635" i="1"/>
  <c r="M5635" i="1"/>
  <c r="L5635" i="1"/>
  <c r="O5635" i="1"/>
  <c r="N5635" i="1"/>
  <c r="J5611" i="1"/>
  <c r="I5611" i="1"/>
  <c r="K5611" i="1"/>
  <c r="L5611" i="1"/>
  <c r="M5611" i="1"/>
  <c r="O5611" i="1"/>
  <c r="N5611" i="1"/>
  <c r="J5587" i="1"/>
  <c r="I5587" i="1"/>
  <c r="K5587" i="1"/>
  <c r="M5587" i="1"/>
  <c r="L5587" i="1"/>
  <c r="O5587" i="1"/>
  <c r="N5587" i="1"/>
  <c r="I5563" i="1"/>
  <c r="J5563" i="1"/>
  <c r="M5563" i="1"/>
  <c r="L5563" i="1"/>
  <c r="K5563" i="1"/>
  <c r="O5563" i="1"/>
  <c r="N5563" i="1"/>
  <c r="J5531" i="1"/>
  <c r="K5531" i="1"/>
  <c r="M5531" i="1"/>
  <c r="L5531" i="1"/>
  <c r="I5531" i="1"/>
  <c r="O5531" i="1"/>
  <c r="N5531" i="1"/>
  <c r="I5507" i="1"/>
  <c r="K5507" i="1"/>
  <c r="J5507" i="1"/>
  <c r="M5507" i="1"/>
  <c r="O5507" i="1"/>
  <c r="L5507" i="1"/>
  <c r="N5507" i="1"/>
  <c r="I5475" i="1"/>
  <c r="J5475" i="1"/>
  <c r="K5475" i="1"/>
  <c r="M5475" i="1"/>
  <c r="L5475" i="1"/>
  <c r="O5475" i="1"/>
  <c r="N5475" i="1"/>
  <c r="I5451" i="1"/>
  <c r="J5451" i="1"/>
  <c r="K5451" i="1"/>
  <c r="L5451" i="1"/>
  <c r="M5451" i="1"/>
  <c r="O5451" i="1"/>
  <c r="N5451" i="1"/>
  <c r="J5427" i="1"/>
  <c r="I5427" i="1"/>
  <c r="K5427" i="1"/>
  <c r="M5427" i="1"/>
  <c r="L5427" i="1"/>
  <c r="O5427" i="1"/>
  <c r="N5427" i="1"/>
  <c r="I5403" i="1"/>
  <c r="J5403" i="1"/>
  <c r="K5403" i="1"/>
  <c r="M5403" i="1"/>
  <c r="L5403" i="1"/>
  <c r="O5403" i="1"/>
  <c r="N5403" i="1"/>
  <c r="I5379" i="1"/>
  <c r="J5379" i="1"/>
  <c r="K5379" i="1"/>
  <c r="M5379" i="1"/>
  <c r="L5379" i="1"/>
  <c r="O5379" i="1"/>
  <c r="N5379" i="1"/>
  <c r="I5347" i="1"/>
  <c r="J5347" i="1"/>
  <c r="K5347" i="1"/>
  <c r="M5347" i="1"/>
  <c r="O5347" i="1"/>
  <c r="L5347" i="1"/>
  <c r="N5347" i="1"/>
  <c r="I5323" i="1"/>
  <c r="J5323" i="1"/>
  <c r="K5323" i="1"/>
  <c r="L5323" i="1"/>
  <c r="M5323" i="1"/>
  <c r="O5323" i="1"/>
  <c r="N5323" i="1"/>
  <c r="I5299" i="1"/>
  <c r="J5299" i="1"/>
  <c r="K5299" i="1"/>
  <c r="M5299" i="1"/>
  <c r="O5299" i="1"/>
  <c r="N5299" i="1"/>
  <c r="I5275" i="1"/>
  <c r="J5275" i="1"/>
  <c r="K5275" i="1"/>
  <c r="M5275" i="1"/>
  <c r="L5275" i="1"/>
  <c r="O5275" i="1"/>
  <c r="N5275" i="1"/>
  <c r="I5251" i="1"/>
  <c r="J5251" i="1"/>
  <c r="M5251" i="1"/>
  <c r="K5251" i="1"/>
  <c r="L5251" i="1"/>
  <c r="O5251" i="1"/>
  <c r="N5251" i="1"/>
  <c r="I5227" i="1"/>
  <c r="J5227" i="1"/>
  <c r="L5227" i="1"/>
  <c r="M5227" i="1"/>
  <c r="O5227" i="1"/>
  <c r="N5227" i="1"/>
  <c r="K5227" i="1"/>
  <c r="I5203" i="1"/>
  <c r="J5203" i="1"/>
  <c r="K5203" i="1"/>
  <c r="M5203" i="1"/>
  <c r="O5203" i="1"/>
  <c r="N5203" i="1"/>
  <c r="L5203" i="1"/>
  <c r="I5179" i="1"/>
  <c r="J5179" i="1"/>
  <c r="K5179" i="1"/>
  <c r="M5179" i="1"/>
  <c r="L5179" i="1"/>
  <c r="O5179" i="1"/>
  <c r="N5179" i="1"/>
  <c r="I5155" i="1"/>
  <c r="J5155" i="1"/>
  <c r="K5155" i="1"/>
  <c r="M5155" i="1"/>
  <c r="L5155" i="1"/>
  <c r="O5155" i="1"/>
  <c r="N5155" i="1"/>
  <c r="I5131" i="1"/>
  <c r="K5131" i="1"/>
  <c r="J5131" i="1"/>
  <c r="L5131" i="1"/>
  <c r="M5131" i="1"/>
  <c r="O5131" i="1"/>
  <c r="N5131" i="1"/>
  <c r="I5107" i="1"/>
  <c r="J5107" i="1"/>
  <c r="K5107" i="1"/>
  <c r="M5107" i="1"/>
  <c r="O5107" i="1"/>
  <c r="N5107" i="1"/>
  <c r="L5107" i="1"/>
  <c r="I5083" i="1"/>
  <c r="K5083" i="1"/>
  <c r="J5083" i="1"/>
  <c r="M5083" i="1"/>
  <c r="L5083" i="1"/>
  <c r="O5083" i="1"/>
  <c r="N5083" i="1"/>
  <c r="I5059" i="1"/>
  <c r="K5059" i="1"/>
  <c r="J5059" i="1"/>
  <c r="M5059" i="1"/>
  <c r="O5059" i="1"/>
  <c r="N5059" i="1"/>
  <c r="L5059" i="1"/>
  <c r="I5035" i="1"/>
  <c r="J5035" i="1"/>
  <c r="K5035" i="1"/>
  <c r="L5035" i="1"/>
  <c r="M5035" i="1"/>
  <c r="O5035" i="1"/>
  <c r="N5035" i="1"/>
  <c r="I5019" i="1"/>
  <c r="J5019" i="1"/>
  <c r="K5019" i="1"/>
  <c r="M5019" i="1"/>
  <c r="L5019" i="1"/>
  <c r="O5019" i="1"/>
  <c r="N5019" i="1"/>
  <c r="I4995" i="1"/>
  <c r="J4995" i="1"/>
  <c r="K4995" i="1"/>
  <c r="M4995" i="1"/>
  <c r="L4995" i="1"/>
  <c r="O4995" i="1"/>
  <c r="N4995" i="1"/>
  <c r="I4971" i="1"/>
  <c r="K4971" i="1"/>
  <c r="J4971" i="1"/>
  <c r="L4971" i="1"/>
  <c r="M4971" i="1"/>
  <c r="O4971" i="1"/>
  <c r="N4971" i="1"/>
  <c r="I4947" i="1"/>
  <c r="J4947" i="1"/>
  <c r="K4947" i="1"/>
  <c r="M4947" i="1"/>
  <c r="O4947" i="1"/>
  <c r="N4947" i="1"/>
  <c r="L4947" i="1"/>
  <c r="I4923" i="1"/>
  <c r="J4923" i="1"/>
  <c r="K4923" i="1"/>
  <c r="M4923" i="1"/>
  <c r="L4923" i="1"/>
  <c r="O4923" i="1"/>
  <c r="N4923" i="1"/>
  <c r="I4899" i="1"/>
  <c r="J4899" i="1"/>
  <c r="K4899" i="1"/>
  <c r="M4899" i="1"/>
  <c r="O4899" i="1"/>
  <c r="N4899" i="1"/>
  <c r="I4875" i="1"/>
  <c r="J4875" i="1"/>
  <c r="K4875" i="1"/>
  <c r="L4875" i="1"/>
  <c r="M4875" i="1"/>
  <c r="O4875" i="1"/>
  <c r="N4875" i="1"/>
  <c r="I4843" i="1"/>
  <c r="J4843" i="1"/>
  <c r="K4843" i="1"/>
  <c r="L4843" i="1"/>
  <c r="M4843" i="1"/>
  <c r="O4843" i="1"/>
  <c r="N4843" i="1"/>
  <c r="I4803" i="1"/>
  <c r="K4803" i="1"/>
  <c r="J4803" i="1"/>
  <c r="M4803" i="1"/>
  <c r="O4803" i="1"/>
  <c r="N4803" i="1"/>
  <c r="L4803" i="1"/>
  <c r="I4739" i="1"/>
  <c r="J4739" i="1"/>
  <c r="K4739" i="1"/>
  <c r="M4739" i="1"/>
  <c r="O4739" i="1"/>
  <c r="N4739" i="1"/>
  <c r="I4243" i="1"/>
  <c r="J4243" i="1"/>
  <c r="K4243" i="1"/>
  <c r="M4243" i="1"/>
  <c r="L4243" i="1"/>
  <c r="O4243" i="1"/>
  <c r="P9811" i="1"/>
  <c r="P9779" i="1"/>
  <c r="P9747" i="1"/>
  <c r="P9459" i="1"/>
  <c r="P9299" i="1"/>
  <c r="P9203" i="1"/>
  <c r="P8947" i="1"/>
  <c r="P8915" i="1"/>
  <c r="P8883" i="1"/>
  <c r="P8819" i="1"/>
  <c r="P8787" i="1"/>
  <c r="P8627" i="1"/>
  <c r="P8467" i="1"/>
  <c r="P8435" i="1"/>
  <c r="P8403" i="1"/>
  <c r="P8051" i="1"/>
  <c r="P8019" i="1"/>
  <c r="P7987" i="1"/>
  <c r="P7955" i="1"/>
  <c r="P7827" i="1"/>
  <c r="P7795" i="1"/>
  <c r="P7763" i="1"/>
  <c r="P7667" i="1"/>
  <c r="P7603" i="1"/>
  <c r="P7475" i="1"/>
  <c r="P7443" i="1"/>
  <c r="P7347" i="1"/>
  <c r="P7315" i="1"/>
  <c r="P7187" i="1"/>
  <c r="P7091" i="1"/>
  <c r="P7059" i="1"/>
  <c r="P7027" i="1"/>
  <c r="P6995" i="1"/>
  <c r="P6899" i="1"/>
  <c r="P6867" i="1"/>
  <c r="P6835" i="1"/>
  <c r="P6803" i="1"/>
  <c r="P6675" i="1"/>
  <c r="P6579" i="1"/>
  <c r="P6547" i="1"/>
  <c r="P6515" i="1"/>
  <c r="P6355" i="1"/>
  <c r="P6251" i="1"/>
  <c r="P6187" i="1"/>
  <c r="P6123" i="1"/>
  <c r="P6068" i="1"/>
  <c r="P6004" i="1"/>
  <c r="P5876" i="1"/>
  <c r="P5739" i="1"/>
  <c r="P5675" i="1"/>
  <c r="P5547" i="1"/>
  <c r="P5419" i="1"/>
  <c r="P5364" i="1"/>
  <c r="P5291" i="1"/>
  <c r="P5163" i="1"/>
  <c r="P5099" i="1"/>
  <c r="P5044" i="1"/>
  <c r="P4971" i="1"/>
  <c r="P4907" i="1"/>
  <c r="P4843" i="1"/>
  <c r="P4779" i="1"/>
  <c r="P4715" i="1"/>
  <c r="P4651" i="1"/>
  <c r="P4587" i="1"/>
  <c r="P4532" i="1"/>
  <c r="P4267" i="1"/>
  <c r="N9748" i="1"/>
  <c r="N9539" i="1"/>
  <c r="N9436" i="1"/>
  <c r="N9236" i="1"/>
  <c r="N8515" i="1"/>
  <c r="N8412" i="1"/>
  <c r="N8275" i="1"/>
  <c r="N8076" i="1"/>
  <c r="N7564" i="1"/>
  <c r="N7491" i="1"/>
  <c r="N7251" i="1"/>
  <c r="N7188" i="1"/>
  <c r="N7115" i="1"/>
  <c r="N6676" i="1"/>
  <c r="N6467" i="1"/>
  <c r="N4371" i="1"/>
  <c r="N4276" i="1"/>
  <c r="M9356" i="1"/>
  <c r="M8236" i="1"/>
  <c r="M8180" i="1"/>
  <c r="M7212" i="1"/>
  <c r="M7156" i="1"/>
  <c r="M6124" i="1"/>
  <c r="M5588" i="1"/>
  <c r="L9099" i="1"/>
  <c r="L8891" i="1"/>
  <c r="L8532" i="1"/>
  <c r="L8131" i="1"/>
  <c r="I4252" i="1"/>
  <c r="I10018" i="1"/>
  <c r="J10018" i="1"/>
  <c r="M10018" i="1"/>
  <c r="L10018" i="1"/>
  <c r="K10018" i="1"/>
  <c r="O10018" i="1"/>
  <c r="N10018" i="1"/>
  <c r="P10018" i="1"/>
  <c r="J9994" i="1"/>
  <c r="M9994" i="1"/>
  <c r="K9994" i="1"/>
  <c r="L9994" i="1"/>
  <c r="I9994" i="1"/>
  <c r="O9994" i="1"/>
  <c r="P9994" i="1"/>
  <c r="I9970" i="1"/>
  <c r="J9970" i="1"/>
  <c r="M9970" i="1"/>
  <c r="L9970" i="1"/>
  <c r="K9970" i="1"/>
  <c r="N9970" i="1"/>
  <c r="O9970" i="1"/>
  <c r="P9970" i="1"/>
  <c r="I9946" i="1"/>
  <c r="J9946" i="1"/>
  <c r="K9946" i="1"/>
  <c r="M9946" i="1"/>
  <c r="L9946" i="1"/>
  <c r="O9946" i="1"/>
  <c r="N9946" i="1"/>
  <c r="P9946" i="1"/>
  <c r="I9922" i="1"/>
  <c r="J9922" i="1"/>
  <c r="M9922" i="1"/>
  <c r="L9922" i="1"/>
  <c r="K9922" i="1"/>
  <c r="O9922" i="1"/>
  <c r="P9922" i="1"/>
  <c r="J9898" i="1"/>
  <c r="I9898" i="1"/>
  <c r="M9898" i="1"/>
  <c r="K9898" i="1"/>
  <c r="L9898" i="1"/>
  <c r="O9898" i="1"/>
  <c r="N9898" i="1"/>
  <c r="P9898" i="1"/>
  <c r="I9874" i="1"/>
  <c r="J9874" i="1"/>
  <c r="M9874" i="1"/>
  <c r="L9874" i="1"/>
  <c r="O9874" i="1"/>
  <c r="K9874" i="1"/>
  <c r="N9874" i="1"/>
  <c r="P9874" i="1"/>
  <c r="I9850" i="1"/>
  <c r="M9850" i="1"/>
  <c r="K9850" i="1"/>
  <c r="L9850" i="1"/>
  <c r="J9850" i="1"/>
  <c r="O9850" i="1"/>
  <c r="P9850" i="1"/>
  <c r="I9818" i="1"/>
  <c r="M9818" i="1"/>
  <c r="J9818" i="1"/>
  <c r="L9818" i="1"/>
  <c r="K9818" i="1"/>
  <c r="O9818" i="1"/>
  <c r="N9818" i="1"/>
  <c r="P9818" i="1"/>
  <c r="J9802" i="1"/>
  <c r="K9802" i="1"/>
  <c r="M9802" i="1"/>
  <c r="I9802" i="1"/>
  <c r="L9802" i="1"/>
  <c r="O9802" i="1"/>
  <c r="P9802" i="1"/>
  <c r="I9778" i="1"/>
  <c r="J9778" i="1"/>
  <c r="K9778" i="1"/>
  <c r="M9778" i="1"/>
  <c r="L9778" i="1"/>
  <c r="N9778" i="1"/>
  <c r="O9778" i="1"/>
  <c r="P9778" i="1"/>
  <c r="I9754" i="1"/>
  <c r="M9754" i="1"/>
  <c r="L9754" i="1"/>
  <c r="K9754" i="1"/>
  <c r="O9754" i="1"/>
  <c r="J9754" i="1"/>
  <c r="N9754" i="1"/>
  <c r="P9754" i="1"/>
  <c r="J9730" i="1"/>
  <c r="M9730" i="1"/>
  <c r="I9730" i="1"/>
  <c r="L9730" i="1"/>
  <c r="K9730" i="1"/>
  <c r="O9730" i="1"/>
  <c r="P9730" i="1"/>
  <c r="I9706" i="1"/>
  <c r="M9706" i="1"/>
  <c r="K9706" i="1"/>
  <c r="L9706" i="1"/>
  <c r="J9706" i="1"/>
  <c r="O9706" i="1"/>
  <c r="N9706" i="1"/>
  <c r="P9706" i="1"/>
  <c r="I9682" i="1"/>
  <c r="J9682" i="1"/>
  <c r="K9682" i="1"/>
  <c r="M9682" i="1"/>
  <c r="L9682" i="1"/>
  <c r="O9682" i="1"/>
  <c r="N9682" i="1"/>
  <c r="P9682" i="1"/>
  <c r="I9658" i="1"/>
  <c r="K9658" i="1"/>
  <c r="J9658" i="1"/>
  <c r="M9658" i="1"/>
  <c r="L9658" i="1"/>
  <c r="O9658" i="1"/>
  <c r="P9658" i="1"/>
  <c r="I9634" i="1"/>
  <c r="J9634" i="1"/>
  <c r="M9634" i="1"/>
  <c r="L9634" i="1"/>
  <c r="O9634" i="1"/>
  <c r="K9634" i="1"/>
  <c r="N9634" i="1"/>
  <c r="P9634" i="1"/>
  <c r="J9610" i="1"/>
  <c r="M9610" i="1"/>
  <c r="L9610" i="1"/>
  <c r="K9610" i="1"/>
  <c r="O9610" i="1"/>
  <c r="I9610" i="1"/>
  <c r="P9610" i="1"/>
  <c r="K9594" i="1"/>
  <c r="J9594" i="1"/>
  <c r="M9594" i="1"/>
  <c r="L9594" i="1"/>
  <c r="O9594" i="1"/>
  <c r="I9594" i="1"/>
  <c r="P9594" i="1"/>
  <c r="I9570" i="1"/>
  <c r="J9570" i="1"/>
  <c r="M9570" i="1"/>
  <c r="L9570" i="1"/>
  <c r="K9570" i="1"/>
  <c r="O9570" i="1"/>
  <c r="N9570" i="1"/>
  <c r="P9570" i="1"/>
  <c r="J9546" i="1"/>
  <c r="M9546" i="1"/>
  <c r="I9546" i="1"/>
  <c r="L9546" i="1"/>
  <c r="O9546" i="1"/>
  <c r="K9546" i="1"/>
  <c r="P9546" i="1"/>
  <c r="I9522" i="1"/>
  <c r="M9522" i="1"/>
  <c r="K9522" i="1"/>
  <c r="L9522" i="1"/>
  <c r="J9522" i="1"/>
  <c r="N9522" i="1"/>
  <c r="O9522" i="1"/>
  <c r="P9522" i="1"/>
  <c r="I9506" i="1"/>
  <c r="J9506" i="1"/>
  <c r="M9506" i="1"/>
  <c r="L9506" i="1"/>
  <c r="K9506" i="1"/>
  <c r="O9506" i="1"/>
  <c r="N9506" i="1"/>
  <c r="P9506" i="1"/>
  <c r="J9482" i="1"/>
  <c r="I9482" i="1"/>
  <c r="M9482" i="1"/>
  <c r="K9482" i="1"/>
  <c r="L9482" i="1"/>
  <c r="O9482" i="1"/>
  <c r="P9482" i="1"/>
  <c r="I9458" i="1"/>
  <c r="J9458" i="1"/>
  <c r="M9458" i="1"/>
  <c r="L9458" i="1"/>
  <c r="K9458" i="1"/>
  <c r="N9458" i="1"/>
  <c r="O9458" i="1"/>
  <c r="P9458" i="1"/>
  <c r="I9434" i="1"/>
  <c r="J9434" i="1"/>
  <c r="M9434" i="1"/>
  <c r="L9434" i="1"/>
  <c r="O9434" i="1"/>
  <c r="N9434" i="1"/>
  <c r="K9434" i="1"/>
  <c r="P9434" i="1"/>
  <c r="I9410" i="1"/>
  <c r="J9410" i="1"/>
  <c r="K9410" i="1"/>
  <c r="M9410" i="1"/>
  <c r="L9410" i="1"/>
  <c r="O9410" i="1"/>
  <c r="P9410" i="1"/>
  <c r="J9386" i="1"/>
  <c r="K9386" i="1"/>
  <c r="M9386" i="1"/>
  <c r="L9386" i="1"/>
  <c r="N9386" i="1"/>
  <c r="O9386" i="1"/>
  <c r="I9386" i="1"/>
  <c r="P9386" i="1"/>
  <c r="I9362" i="1"/>
  <c r="J9362" i="1"/>
  <c r="K9362" i="1"/>
  <c r="M9362" i="1"/>
  <c r="L9362" i="1"/>
  <c r="N9362" i="1"/>
  <c r="P9362" i="1"/>
  <c r="K9338" i="1"/>
  <c r="M9338" i="1"/>
  <c r="J9338" i="1"/>
  <c r="L9338" i="1"/>
  <c r="O9338" i="1"/>
  <c r="I9338" i="1"/>
  <c r="P9338" i="1"/>
  <c r="I9314" i="1"/>
  <c r="J9314" i="1"/>
  <c r="M9314" i="1"/>
  <c r="L9314" i="1"/>
  <c r="K9314" i="1"/>
  <c r="N9314" i="1"/>
  <c r="O9314" i="1"/>
  <c r="P9314" i="1"/>
  <c r="I9290" i="1"/>
  <c r="M9290" i="1"/>
  <c r="J9290" i="1"/>
  <c r="L9290" i="1"/>
  <c r="K9290" i="1"/>
  <c r="P9290" i="1"/>
  <c r="K9266" i="1"/>
  <c r="M9266" i="1"/>
  <c r="I9266" i="1"/>
  <c r="L9266" i="1"/>
  <c r="J9266" i="1"/>
  <c r="N9266" i="1"/>
  <c r="O9266" i="1"/>
  <c r="P9266" i="1"/>
  <c r="I9242" i="1"/>
  <c r="M9242" i="1"/>
  <c r="L9242" i="1"/>
  <c r="K9242" i="1"/>
  <c r="N9242" i="1"/>
  <c r="P9242" i="1"/>
  <c r="J9226" i="1"/>
  <c r="I9226" i="1"/>
  <c r="M9226" i="1"/>
  <c r="L9226" i="1"/>
  <c r="K9226" i="1"/>
  <c r="P9226" i="1"/>
  <c r="I9202" i="1"/>
  <c r="J9202" i="1"/>
  <c r="K9202" i="1"/>
  <c r="M9202" i="1"/>
  <c r="L9202" i="1"/>
  <c r="N9202" i="1"/>
  <c r="O9202" i="1"/>
  <c r="P9202" i="1"/>
  <c r="I9186" i="1"/>
  <c r="J9186" i="1"/>
  <c r="M9186" i="1"/>
  <c r="K9186" i="1"/>
  <c r="L9186" i="1"/>
  <c r="N9186" i="1"/>
  <c r="O9186" i="1"/>
  <c r="P9186" i="1"/>
  <c r="I9162" i="1"/>
  <c r="J9162" i="1"/>
  <c r="K9162" i="1"/>
  <c r="M9162" i="1"/>
  <c r="L9162" i="1"/>
  <c r="P9162" i="1"/>
  <c r="I9138" i="1"/>
  <c r="K9138" i="1"/>
  <c r="M9138" i="1"/>
  <c r="L9138" i="1"/>
  <c r="N9138" i="1"/>
  <c r="O9138" i="1"/>
  <c r="J9138" i="1"/>
  <c r="P9138" i="1"/>
  <c r="I9114" i="1"/>
  <c r="M9114" i="1"/>
  <c r="L9114" i="1"/>
  <c r="J9114" i="1"/>
  <c r="N9114" i="1"/>
  <c r="P9114" i="1"/>
  <c r="I9090" i="1"/>
  <c r="J9090" i="1"/>
  <c r="K9090" i="1"/>
  <c r="M9090" i="1"/>
  <c r="L9090" i="1"/>
  <c r="O9090" i="1"/>
  <c r="P9090" i="1"/>
  <c r="I9066" i="1"/>
  <c r="K9066" i="1"/>
  <c r="M9066" i="1"/>
  <c r="L9066" i="1"/>
  <c r="J9066" i="1"/>
  <c r="N9066" i="1"/>
  <c r="O9066" i="1"/>
  <c r="P9066" i="1"/>
  <c r="I9042" i="1"/>
  <c r="M9042" i="1"/>
  <c r="K9042" i="1"/>
  <c r="L9042" i="1"/>
  <c r="J9042" i="1"/>
  <c r="N9042" i="1"/>
  <c r="P9042" i="1"/>
  <c r="I9018" i="1"/>
  <c r="J9018" i="1"/>
  <c r="K9018" i="1"/>
  <c r="M9018" i="1"/>
  <c r="L9018" i="1"/>
  <c r="O9018" i="1"/>
  <c r="P9018" i="1"/>
  <c r="I8994" i="1"/>
  <c r="J8994" i="1"/>
  <c r="K8994" i="1"/>
  <c r="M8994" i="1"/>
  <c r="L8994" i="1"/>
  <c r="N8994" i="1"/>
  <c r="O8994" i="1"/>
  <c r="P8994" i="1"/>
  <c r="I8970" i="1"/>
  <c r="J8970" i="1"/>
  <c r="M8970" i="1"/>
  <c r="K8970" i="1"/>
  <c r="L8970" i="1"/>
  <c r="P8970" i="1"/>
  <c r="I8946" i="1"/>
  <c r="J8946" i="1"/>
  <c r="K8946" i="1"/>
  <c r="M8946" i="1"/>
  <c r="L8946" i="1"/>
  <c r="N8946" i="1"/>
  <c r="O8946" i="1"/>
  <c r="P8946" i="1"/>
  <c r="I8914" i="1"/>
  <c r="J8914" i="1"/>
  <c r="M8914" i="1"/>
  <c r="K8914" i="1"/>
  <c r="L8914" i="1"/>
  <c r="N8914" i="1"/>
  <c r="P8914" i="1"/>
  <c r="I8890" i="1"/>
  <c r="K8890" i="1"/>
  <c r="J8890" i="1"/>
  <c r="M8890" i="1"/>
  <c r="L8890" i="1"/>
  <c r="O8890" i="1"/>
  <c r="P8890" i="1"/>
  <c r="J8866" i="1"/>
  <c r="I8866" i="1"/>
  <c r="K8866" i="1"/>
  <c r="M8866" i="1"/>
  <c r="L8866" i="1"/>
  <c r="N8866" i="1"/>
  <c r="O8866" i="1"/>
  <c r="P8866" i="1"/>
  <c r="I8842" i="1"/>
  <c r="J8842" i="1"/>
  <c r="M8842" i="1"/>
  <c r="K8842" i="1"/>
  <c r="L8842" i="1"/>
  <c r="P8842" i="1"/>
  <c r="I8810" i="1"/>
  <c r="J8810" i="1"/>
  <c r="K8810" i="1"/>
  <c r="M8810" i="1"/>
  <c r="L8810" i="1"/>
  <c r="N8810" i="1"/>
  <c r="O8810" i="1"/>
  <c r="P8810" i="1"/>
  <c r="I8786" i="1"/>
  <c r="M8786" i="1"/>
  <c r="K8786" i="1"/>
  <c r="L8786" i="1"/>
  <c r="J8786" i="1"/>
  <c r="O8786" i="1"/>
  <c r="N8786" i="1"/>
  <c r="P8786" i="1"/>
  <c r="I8762" i="1"/>
  <c r="J8762" i="1"/>
  <c r="K8762" i="1"/>
  <c r="M8762" i="1"/>
  <c r="L8762" i="1"/>
  <c r="O8762" i="1"/>
  <c r="P8762" i="1"/>
  <c r="I8738" i="1"/>
  <c r="J8738" i="1"/>
  <c r="K8738" i="1"/>
  <c r="M8738" i="1"/>
  <c r="L8738" i="1"/>
  <c r="N8738" i="1"/>
  <c r="P8738" i="1"/>
  <c r="I8722" i="1"/>
  <c r="M8722" i="1"/>
  <c r="L8722" i="1"/>
  <c r="J8722" i="1"/>
  <c r="K8722" i="1"/>
  <c r="O8722" i="1"/>
  <c r="N8722" i="1"/>
  <c r="P8722" i="1"/>
  <c r="I8698" i="1"/>
  <c r="K8698" i="1"/>
  <c r="M8698" i="1"/>
  <c r="L8698" i="1"/>
  <c r="J8698" i="1"/>
  <c r="O8698" i="1"/>
  <c r="P8698" i="1"/>
  <c r="I8674" i="1"/>
  <c r="J8674" i="1"/>
  <c r="M8674" i="1"/>
  <c r="K8674" i="1"/>
  <c r="L8674" i="1"/>
  <c r="N8674" i="1"/>
  <c r="P8674" i="1"/>
  <c r="I8650" i="1"/>
  <c r="K8650" i="1"/>
  <c r="M8650" i="1"/>
  <c r="L8650" i="1"/>
  <c r="J8650" i="1"/>
  <c r="O8650" i="1"/>
  <c r="P8650" i="1"/>
  <c r="I8626" i="1"/>
  <c r="K8626" i="1"/>
  <c r="J8626" i="1"/>
  <c r="M8626" i="1"/>
  <c r="L8626" i="1"/>
  <c r="N8626" i="1"/>
  <c r="O8626" i="1"/>
  <c r="P8626" i="1"/>
  <c r="I8602" i="1"/>
  <c r="K8602" i="1"/>
  <c r="M8602" i="1"/>
  <c r="L8602" i="1"/>
  <c r="J8602" i="1"/>
  <c r="O8602" i="1"/>
  <c r="N8602" i="1"/>
  <c r="P8602" i="1"/>
  <c r="I8578" i="1"/>
  <c r="J8578" i="1"/>
  <c r="K8578" i="1"/>
  <c r="M8578" i="1"/>
  <c r="L8578" i="1"/>
  <c r="P8578" i="1"/>
  <c r="I8554" i="1"/>
  <c r="K8554" i="1"/>
  <c r="M8554" i="1"/>
  <c r="L8554" i="1"/>
  <c r="N8554" i="1"/>
  <c r="J8554" i="1"/>
  <c r="O8554" i="1"/>
  <c r="P8554" i="1"/>
  <c r="I8530" i="1"/>
  <c r="J8530" i="1"/>
  <c r="M8530" i="1"/>
  <c r="K8530" i="1"/>
  <c r="L8530" i="1"/>
  <c r="O8530" i="1"/>
  <c r="N8530" i="1"/>
  <c r="P8530" i="1"/>
  <c r="I8514" i="1"/>
  <c r="J8514" i="1"/>
  <c r="K8514" i="1"/>
  <c r="M8514" i="1"/>
  <c r="L8514" i="1"/>
  <c r="P8514" i="1"/>
  <c r="I8490" i="1"/>
  <c r="K8490" i="1"/>
  <c r="M8490" i="1"/>
  <c r="L8490" i="1"/>
  <c r="J8490" i="1"/>
  <c r="N8490" i="1"/>
  <c r="O8490" i="1"/>
  <c r="P8490" i="1"/>
  <c r="I8466" i="1"/>
  <c r="J8466" i="1"/>
  <c r="M8466" i="1"/>
  <c r="L8466" i="1"/>
  <c r="K8466" i="1"/>
  <c r="O8466" i="1"/>
  <c r="N8466" i="1"/>
  <c r="P8466" i="1"/>
  <c r="I8434" i="1"/>
  <c r="J8434" i="1"/>
  <c r="K8434" i="1"/>
  <c r="M8434" i="1"/>
  <c r="L8434" i="1"/>
  <c r="N8434" i="1"/>
  <c r="O8434" i="1"/>
  <c r="P8434" i="1"/>
  <c r="J8410" i="1"/>
  <c r="I8410" i="1"/>
  <c r="K8410" i="1"/>
  <c r="M8410" i="1"/>
  <c r="L8410" i="1"/>
  <c r="O8410" i="1"/>
  <c r="N8410" i="1"/>
  <c r="P8410" i="1"/>
  <c r="I8386" i="1"/>
  <c r="J8386" i="1"/>
  <c r="K8386" i="1"/>
  <c r="M8386" i="1"/>
  <c r="L8386" i="1"/>
  <c r="P8386" i="1"/>
  <c r="I8354" i="1"/>
  <c r="J8354" i="1"/>
  <c r="K8354" i="1"/>
  <c r="M8354" i="1"/>
  <c r="L8354" i="1"/>
  <c r="N8354" i="1"/>
  <c r="P8354" i="1"/>
  <c r="I8306" i="1"/>
  <c r="K8306" i="1"/>
  <c r="J8306" i="1"/>
  <c r="M8306" i="1"/>
  <c r="L8306" i="1"/>
  <c r="N8306" i="1"/>
  <c r="O8306" i="1"/>
  <c r="P8306" i="1"/>
  <c r="I4258" i="1"/>
  <c r="J4258" i="1"/>
  <c r="K4258" i="1"/>
  <c r="M4258" i="1"/>
  <c r="L4258" i="1"/>
  <c r="N4258" i="1"/>
  <c r="O4258" i="1"/>
  <c r="P4258" i="1"/>
  <c r="P10012" i="1"/>
  <c r="P9948" i="1"/>
  <c r="P9788" i="1"/>
  <c r="P9756" i="1"/>
  <c r="P9628" i="1"/>
  <c r="P9564" i="1"/>
  <c r="P9436" i="1"/>
  <c r="P9372" i="1"/>
  <c r="P9340" i="1"/>
  <c r="P9212" i="1"/>
  <c r="P9116" i="1"/>
  <c r="P9052" i="1"/>
  <c r="P8924" i="1"/>
  <c r="P8860" i="1"/>
  <c r="P8732" i="1"/>
  <c r="P8636" i="1"/>
  <c r="P8540" i="1"/>
  <c r="P8444" i="1"/>
  <c r="P8380" i="1"/>
  <c r="P8284" i="1"/>
  <c r="P8188" i="1"/>
  <c r="P8156" i="1"/>
  <c r="P8060" i="1"/>
  <c r="P7932" i="1"/>
  <c r="P7836" i="1"/>
  <c r="P7708" i="1"/>
  <c r="P7612" i="1"/>
  <c r="P7516" i="1"/>
  <c r="P7388" i="1"/>
  <c r="P7228" i="1"/>
  <c r="P7164" i="1"/>
  <c r="P7100" i="1"/>
  <c r="P7036" i="1"/>
  <c r="P6876" i="1"/>
  <c r="P6780" i="1"/>
  <c r="P6684" i="1"/>
  <c r="P6588" i="1"/>
  <c r="P6492" i="1"/>
  <c r="P6460" i="1"/>
  <c r="P6396" i="1"/>
  <c r="P6300" i="1"/>
  <c r="P6268" i="1"/>
  <c r="P6204" i="1"/>
  <c r="P6140" i="1"/>
  <c r="P6067" i="1"/>
  <c r="P6003" i="1"/>
  <c r="P5939" i="1"/>
  <c r="P5875" i="1"/>
  <c r="P5820" i="1"/>
  <c r="P5756" i="1"/>
  <c r="P5692" i="1"/>
  <c r="P5052" i="1"/>
  <c r="P4988" i="1"/>
  <c r="P4915" i="1"/>
  <c r="P4851" i="1"/>
  <c r="P4787" i="1"/>
  <c r="P4732" i="1"/>
  <c r="P4659" i="1"/>
  <c r="P4604" i="1"/>
  <c r="P4540" i="1"/>
  <c r="P4476" i="1"/>
  <c r="P4403" i="1"/>
  <c r="P4339" i="1"/>
  <c r="P4275" i="1"/>
  <c r="O8858" i="1"/>
  <c r="N9850" i="1"/>
  <c r="N9747" i="1"/>
  <c r="N9235" i="1"/>
  <c r="N9162" i="1"/>
  <c r="N8650" i="1"/>
  <c r="N8587" i="1"/>
  <c r="N8451" i="1"/>
  <c r="N8348" i="1"/>
  <c r="N8211" i="1"/>
  <c r="N8075" i="1"/>
  <c r="N8012" i="1"/>
  <c r="N7699" i="1"/>
  <c r="N7563" i="1"/>
  <c r="N7500" i="1"/>
  <c r="N7427" i="1"/>
  <c r="N7124" i="1"/>
  <c r="N6812" i="1"/>
  <c r="N6300" i="1"/>
  <c r="M6164" i="1"/>
  <c r="M5612" i="1"/>
  <c r="L9124" i="1"/>
  <c r="P9947" i="1"/>
  <c r="P9787" i="1"/>
  <c r="P9755" i="1"/>
  <c r="P9723" i="1"/>
  <c r="P9051" i="1"/>
  <c r="P8731" i="1"/>
  <c r="P8603" i="1"/>
  <c r="P8571" i="1"/>
  <c r="P8379" i="1"/>
  <c r="P8347" i="1"/>
  <c r="P8187" i="1"/>
  <c r="P8155" i="1"/>
  <c r="P8123" i="1"/>
  <c r="P7931" i="1"/>
  <c r="P7899" i="1"/>
  <c r="P7867" i="1"/>
  <c r="P7643" i="1"/>
  <c r="P7611" i="1"/>
  <c r="P7579" i="1"/>
  <c r="P7451" i="1"/>
  <c r="P7323" i="1"/>
  <c r="P7291" i="1"/>
  <c r="P7259" i="1"/>
  <c r="P7131" i="1"/>
  <c r="P7099" i="1"/>
  <c r="P7067" i="1"/>
  <c r="P7035" i="1"/>
  <c r="P6843" i="1"/>
  <c r="P6811" i="1"/>
  <c r="P6779" i="1"/>
  <c r="P6747" i="1"/>
  <c r="P6651" i="1"/>
  <c r="P6619" i="1"/>
  <c r="P6459" i="1"/>
  <c r="P6331" i="1"/>
  <c r="P6203" i="1"/>
  <c r="P5636" i="1"/>
  <c r="P5563" i="1"/>
  <c r="P5499" i="1"/>
  <c r="P5435" i="1"/>
  <c r="P5380" i="1"/>
  <c r="P5252" i="1"/>
  <c r="P5115" i="1"/>
  <c r="P5051" i="1"/>
  <c r="P4996" i="1"/>
  <c r="P4932" i="1"/>
  <c r="P4868" i="1"/>
  <c r="P4804" i="1"/>
  <c r="P4283" i="1"/>
  <c r="O9290" i="1"/>
  <c r="O8906" i="1"/>
  <c r="N9996" i="1"/>
  <c r="N9923" i="1"/>
  <c r="N9820" i="1"/>
  <c r="N9786" i="1"/>
  <c r="N9620" i="1"/>
  <c r="N9547" i="1"/>
  <c r="N9411" i="1"/>
  <c r="N9035" i="1"/>
  <c r="N8972" i="1"/>
  <c r="N8796" i="1"/>
  <c r="N8450" i="1"/>
  <c r="N8387" i="1"/>
  <c r="N8284" i="1"/>
  <c r="N8147" i="1"/>
  <c r="N8011" i="1"/>
  <c r="N7772" i="1"/>
  <c r="N7436" i="1"/>
  <c r="N7363" i="1"/>
  <c r="N6987" i="1"/>
  <c r="N6924" i="1"/>
  <c r="N6851" i="1"/>
  <c r="N6611" i="1"/>
  <c r="N6475" i="1"/>
  <c r="N6412" i="1"/>
  <c r="N6339" i="1"/>
  <c r="N4555" i="1"/>
  <c r="M9964" i="1"/>
  <c r="M9428" i="1"/>
  <c r="M8276" i="1"/>
  <c r="P10028" i="1"/>
  <c r="P9996" i="1"/>
  <c r="P9964" i="1"/>
  <c r="P9932" i="1"/>
  <c r="P9900" i="1"/>
  <c r="P9868" i="1"/>
  <c r="P9836" i="1"/>
  <c r="P9804" i="1"/>
  <c r="P9772" i="1"/>
  <c r="P9740" i="1"/>
  <c r="P9708" i="1"/>
  <c r="P9676" i="1"/>
  <c r="P9644" i="1"/>
  <c r="P9612" i="1"/>
  <c r="P9580" i="1"/>
  <c r="P9548" i="1"/>
  <c r="P9516" i="1"/>
  <c r="P9484" i="1"/>
  <c r="P9452" i="1"/>
  <c r="P9420" i="1"/>
  <c r="P9388" i="1"/>
  <c r="P9356" i="1"/>
  <c r="P9324" i="1"/>
  <c r="P9292" i="1"/>
  <c r="P9260" i="1"/>
  <c r="P9228" i="1"/>
  <c r="P9196" i="1"/>
  <c r="P9164" i="1"/>
  <c r="P9132" i="1"/>
  <c r="P9100" i="1"/>
  <c r="P9068" i="1"/>
  <c r="P9036" i="1"/>
  <c r="P9004" i="1"/>
  <c r="P8972" i="1"/>
  <c r="P8940" i="1"/>
  <c r="P8908" i="1"/>
  <c r="P8876" i="1"/>
  <c r="P8844" i="1"/>
  <c r="P8812" i="1"/>
  <c r="P8780" i="1"/>
  <c r="P8748" i="1"/>
  <c r="P8716" i="1"/>
  <c r="P8684" i="1"/>
  <c r="P8652" i="1"/>
  <c r="P8620" i="1"/>
  <c r="P8588" i="1"/>
  <c r="P8556" i="1"/>
  <c r="P8524" i="1"/>
  <c r="P8492" i="1"/>
  <c r="P8460" i="1"/>
  <c r="P8428" i="1"/>
  <c r="P8396" i="1"/>
  <c r="P8364" i="1"/>
  <c r="P8332" i="1"/>
  <c r="P8300" i="1"/>
  <c r="P8268" i="1"/>
  <c r="P8236" i="1"/>
  <c r="P8204" i="1"/>
  <c r="P8172" i="1"/>
  <c r="P8140" i="1"/>
  <c r="P8108" i="1"/>
  <c r="P8076" i="1"/>
  <c r="P8044" i="1"/>
  <c r="P8012" i="1"/>
  <c r="P7980" i="1"/>
  <c r="P7948" i="1"/>
  <c r="P7916" i="1"/>
  <c r="P7884" i="1"/>
  <c r="P7852" i="1"/>
  <c r="P7820" i="1"/>
  <c r="P7788" i="1"/>
  <c r="P7756" i="1"/>
  <c r="P7724" i="1"/>
  <c r="P7692" i="1"/>
  <c r="P7660" i="1"/>
  <c r="P7628" i="1"/>
  <c r="P7596" i="1"/>
  <c r="P7564" i="1"/>
  <c r="P7532" i="1"/>
  <c r="P7500" i="1"/>
  <c r="P7468" i="1"/>
  <c r="P7436" i="1"/>
  <c r="P7404" i="1"/>
  <c r="P7372" i="1"/>
  <c r="P7340" i="1"/>
  <c r="P7308" i="1"/>
  <c r="P7276" i="1"/>
  <c r="P7244" i="1"/>
  <c r="P7212" i="1"/>
  <c r="P7180" i="1"/>
  <c r="P7148" i="1"/>
  <c r="P7116" i="1"/>
  <c r="P7084" i="1"/>
  <c r="P7052" i="1"/>
  <c r="P7020" i="1"/>
  <c r="P6988" i="1"/>
  <c r="P6956" i="1"/>
  <c r="P6924" i="1"/>
  <c r="P6892" i="1"/>
  <c r="P6860" i="1"/>
  <c r="P6828" i="1"/>
  <c r="P6796" i="1"/>
  <c r="P6764" i="1"/>
  <c r="P6732" i="1"/>
  <c r="P6700" i="1"/>
  <c r="P6668" i="1"/>
  <c r="P6636" i="1"/>
  <c r="P6604" i="1"/>
  <c r="P6572" i="1"/>
  <c r="P6540" i="1"/>
  <c r="P6508" i="1"/>
  <c r="P6476" i="1"/>
  <c r="P6444" i="1"/>
  <c r="P6412" i="1"/>
  <c r="P6380" i="1"/>
  <c r="P6348" i="1"/>
  <c r="P6316" i="1"/>
  <c r="P6284" i="1"/>
  <c r="P6236" i="1"/>
  <c r="P6227" i="1"/>
  <c r="P6172" i="1"/>
  <c r="P6163" i="1"/>
  <c r="P6108" i="1"/>
  <c r="P6099" i="1"/>
  <c r="P6044" i="1"/>
  <c r="P6035" i="1"/>
  <c r="P5980" i="1"/>
  <c r="P5971" i="1"/>
  <c r="P5916" i="1"/>
  <c r="P5907" i="1"/>
  <c r="P5852" i="1"/>
  <c r="P5843" i="1"/>
  <c r="P5788" i="1"/>
  <c r="P5779" i="1"/>
  <c r="P5724" i="1"/>
  <c r="P5715" i="1"/>
  <c r="P5660" i="1"/>
  <c r="P5651" i="1"/>
  <c r="P5596" i="1"/>
  <c r="P5587" i="1"/>
  <c r="P5532" i="1"/>
  <c r="P5523" i="1"/>
  <c r="P5468" i="1"/>
  <c r="P5459" i="1"/>
  <c r="P5404" i="1"/>
  <c r="P5395" i="1"/>
  <c r="P5340" i="1"/>
  <c r="P5331" i="1"/>
  <c r="P5276" i="1"/>
  <c r="P5267" i="1"/>
  <c r="P5212" i="1"/>
  <c r="P5203" i="1"/>
  <c r="P5148" i="1"/>
  <c r="P5139" i="1"/>
  <c r="P5084" i="1"/>
  <c r="P5075" i="1"/>
  <c r="P5020" i="1"/>
  <c r="P5011" i="1"/>
  <c r="P4956" i="1"/>
  <c r="P4947" i="1"/>
  <c r="P4892" i="1"/>
  <c r="P4883" i="1"/>
  <c r="P4828" i="1"/>
  <c r="P4819" i="1"/>
  <c r="P4764" i="1"/>
  <c r="P4755" i="1"/>
  <c r="P4700" i="1"/>
  <c r="P4691" i="1"/>
  <c r="P4636" i="1"/>
  <c r="P4627" i="1"/>
  <c r="P4572" i="1"/>
  <c r="P4563" i="1"/>
  <c r="P4508" i="1"/>
  <c r="P4499" i="1"/>
  <c r="P4444" i="1"/>
  <c r="P4435" i="1"/>
  <c r="P4380" i="1"/>
  <c r="P4371" i="1"/>
  <c r="P4316" i="1"/>
  <c r="P4307" i="1"/>
  <c r="P4252" i="1"/>
  <c r="P4243" i="1"/>
  <c r="O9306" i="1"/>
  <c r="O9178" i="1"/>
  <c r="O9050" i="1"/>
  <c r="O8922" i="1"/>
  <c r="N10003" i="1"/>
  <c r="N9940" i="1"/>
  <c r="N9930" i="1"/>
  <c r="N9867" i="1"/>
  <c r="N9804" i="1"/>
  <c r="N9794" i="1"/>
  <c r="N9731" i="1"/>
  <c r="N9628" i="1"/>
  <c r="N9594" i="1"/>
  <c r="N9491" i="1"/>
  <c r="N9428" i="1"/>
  <c r="N9418" i="1"/>
  <c r="N9355" i="1"/>
  <c r="N9292" i="1"/>
  <c r="N9282" i="1"/>
  <c r="N9219" i="1"/>
  <c r="N9116" i="1"/>
  <c r="N9082" i="1"/>
  <c r="N8979" i="1"/>
  <c r="N8916" i="1"/>
  <c r="N8906" i="1"/>
  <c r="N8843" i="1"/>
  <c r="N8780" i="1"/>
  <c r="N8770" i="1"/>
  <c r="N8707" i="1"/>
  <c r="N8604" i="1"/>
  <c r="N8570" i="1"/>
  <c r="N8467" i="1"/>
  <c r="N8404" i="1"/>
  <c r="N8394" i="1"/>
  <c r="N8331" i="1"/>
  <c r="N8268" i="1"/>
  <c r="N8195" i="1"/>
  <c r="N8092" i="1"/>
  <c r="N7955" i="1"/>
  <c r="N7892" i="1"/>
  <c r="N7819" i="1"/>
  <c r="N7756" i="1"/>
  <c r="N7683" i="1"/>
  <c r="N7580" i="1"/>
  <c r="N7443" i="1"/>
  <c r="N7380" i="1"/>
  <c r="N7307" i="1"/>
  <c r="N7244" i="1"/>
  <c r="N7171" i="1"/>
  <c r="N7068" i="1"/>
  <c r="N6931" i="1"/>
  <c r="N6868" i="1"/>
  <c r="N6795" i="1"/>
  <c r="N6732" i="1"/>
  <c r="N6659" i="1"/>
  <c r="N6556" i="1"/>
  <c r="N6419" i="1"/>
  <c r="N6356" i="1"/>
  <c r="N6283" i="1"/>
  <c r="N4244" i="1"/>
  <c r="M5428" i="1"/>
  <c r="M5204" i="1"/>
  <c r="M4652" i="1"/>
  <c r="L9892" i="1"/>
  <c r="L9819" i="1"/>
  <c r="L9619" i="1"/>
  <c r="L9548" i="1"/>
  <c r="L9363" i="1"/>
  <c r="L9091" i="1"/>
  <c r="L8348" i="1"/>
  <c r="L8195" i="1"/>
  <c r="L8083" i="1"/>
  <c r="L8011" i="1"/>
  <c r="L7739" i="1"/>
  <c r="L7652" i="1"/>
  <c r="L7563" i="1"/>
  <c r="L7379" i="1"/>
  <c r="L6595" i="1"/>
  <c r="L6211" i="1"/>
  <c r="L5923" i="1"/>
  <c r="L5139" i="1"/>
  <c r="L4483" i="1"/>
  <c r="L4266" i="1"/>
  <c r="K9867" i="1"/>
  <c r="K9852" i="1"/>
  <c r="K9532" i="1"/>
  <c r="K9123" i="1"/>
  <c r="K8124" i="1"/>
  <c r="K6164" i="1"/>
  <c r="J9668" i="1"/>
  <c r="J9587" i="1"/>
  <c r="J8468" i="1"/>
  <c r="J8298" i="1"/>
  <c r="J8283" i="1"/>
  <c r="J8139" i="1"/>
  <c r="J7228" i="1"/>
  <c r="J6675" i="1"/>
  <c r="I9354" i="1"/>
  <c r="I8282" i="1"/>
  <c r="K8282" i="1"/>
  <c r="J8282" i="1"/>
  <c r="M8282" i="1"/>
  <c r="L8282" i="1"/>
  <c r="I8274" i="1"/>
  <c r="J8274" i="1"/>
  <c r="M8274" i="1"/>
  <c r="K8274" i="1"/>
  <c r="L8274" i="1"/>
  <c r="I8266" i="1"/>
  <c r="K8266" i="1"/>
  <c r="M8266" i="1"/>
  <c r="L8266" i="1"/>
  <c r="J8258" i="1"/>
  <c r="I8258" i="1"/>
  <c r="K8258" i="1"/>
  <c r="M8258" i="1"/>
  <c r="L8258" i="1"/>
  <c r="I8250" i="1"/>
  <c r="J8250" i="1"/>
  <c r="K8250" i="1"/>
  <c r="M8250" i="1"/>
  <c r="L8250" i="1"/>
  <c r="I8242" i="1"/>
  <c r="K8242" i="1"/>
  <c r="M8242" i="1"/>
  <c r="L8242" i="1"/>
  <c r="J8242" i="1"/>
  <c r="I8234" i="1"/>
  <c r="J8234" i="1"/>
  <c r="K8234" i="1"/>
  <c r="M8234" i="1"/>
  <c r="L8234" i="1"/>
  <c r="I8226" i="1"/>
  <c r="J8226" i="1"/>
  <c r="K8226" i="1"/>
  <c r="M8226" i="1"/>
  <c r="L8226" i="1"/>
  <c r="I8218" i="1"/>
  <c r="K8218" i="1"/>
  <c r="J8218" i="1"/>
  <c r="M8218" i="1"/>
  <c r="L8218" i="1"/>
  <c r="I8210" i="1"/>
  <c r="M8210" i="1"/>
  <c r="L8210" i="1"/>
  <c r="J8210" i="1"/>
  <c r="I8202" i="1"/>
  <c r="J8202" i="1"/>
  <c r="M8202" i="1"/>
  <c r="K8202" i="1"/>
  <c r="L8202" i="1"/>
  <c r="J8194" i="1"/>
  <c r="K8194" i="1"/>
  <c r="I8194" i="1"/>
  <c r="M8194" i="1"/>
  <c r="L8194" i="1"/>
  <c r="I8186" i="1"/>
  <c r="K8186" i="1"/>
  <c r="J8186" i="1"/>
  <c r="M8186" i="1"/>
  <c r="L8186" i="1"/>
  <c r="I8178" i="1"/>
  <c r="J8178" i="1"/>
  <c r="K8178" i="1"/>
  <c r="M8178" i="1"/>
  <c r="L8178" i="1"/>
  <c r="I8170" i="1"/>
  <c r="J8170" i="1"/>
  <c r="K8170" i="1"/>
  <c r="M8170" i="1"/>
  <c r="L8170" i="1"/>
  <c r="I8162" i="1"/>
  <c r="J8162" i="1"/>
  <c r="M8162" i="1"/>
  <c r="K8162" i="1"/>
  <c r="L8162" i="1"/>
  <c r="I8154" i="1"/>
  <c r="J8154" i="1"/>
  <c r="K8154" i="1"/>
  <c r="M8154" i="1"/>
  <c r="L8154" i="1"/>
  <c r="I8146" i="1"/>
  <c r="M8146" i="1"/>
  <c r="K8146" i="1"/>
  <c r="L8146" i="1"/>
  <c r="J8146" i="1"/>
  <c r="I8138" i="1"/>
  <c r="K8138" i="1"/>
  <c r="M8138" i="1"/>
  <c r="L8138" i="1"/>
  <c r="J8138" i="1"/>
  <c r="I8130" i="1"/>
  <c r="J8130" i="1"/>
  <c r="K8130" i="1"/>
  <c r="M8130" i="1"/>
  <c r="L8130" i="1"/>
  <c r="I8122" i="1"/>
  <c r="K8122" i="1"/>
  <c r="J8122" i="1"/>
  <c r="M8122" i="1"/>
  <c r="L8122" i="1"/>
  <c r="I8114" i="1"/>
  <c r="K8114" i="1"/>
  <c r="M8114" i="1"/>
  <c r="L8114" i="1"/>
  <c r="J8114" i="1"/>
  <c r="I8106" i="1"/>
  <c r="J8106" i="1"/>
  <c r="K8106" i="1"/>
  <c r="M8106" i="1"/>
  <c r="L8106" i="1"/>
  <c r="J8098" i="1"/>
  <c r="I8098" i="1"/>
  <c r="K8098" i="1"/>
  <c r="M8098" i="1"/>
  <c r="L8098" i="1"/>
  <c r="I8090" i="1"/>
  <c r="K8090" i="1"/>
  <c r="M8090" i="1"/>
  <c r="L8090" i="1"/>
  <c r="I8082" i="1"/>
  <c r="J8082" i="1"/>
  <c r="M8082" i="1"/>
  <c r="L8082" i="1"/>
  <c r="K8082" i="1"/>
  <c r="I8074" i="1"/>
  <c r="J8074" i="1"/>
  <c r="M8074" i="1"/>
  <c r="K8074" i="1"/>
  <c r="L8074" i="1"/>
  <c r="I8066" i="1"/>
  <c r="J8066" i="1"/>
  <c r="K8066" i="1"/>
  <c r="M8066" i="1"/>
  <c r="L8066" i="1"/>
  <c r="I8058" i="1"/>
  <c r="K8058" i="1"/>
  <c r="M8058" i="1"/>
  <c r="L8058" i="1"/>
  <c r="I8050" i="1"/>
  <c r="K8050" i="1"/>
  <c r="J8050" i="1"/>
  <c r="M8050" i="1"/>
  <c r="L8050" i="1"/>
  <c r="I8042" i="1"/>
  <c r="K8042" i="1"/>
  <c r="J8042" i="1"/>
  <c r="M8042" i="1"/>
  <c r="L8042" i="1"/>
  <c r="J8034" i="1"/>
  <c r="M8034" i="1"/>
  <c r="K8034" i="1"/>
  <c r="L8034" i="1"/>
  <c r="I8034" i="1"/>
  <c r="I8026" i="1"/>
  <c r="K8026" i="1"/>
  <c r="M8026" i="1"/>
  <c r="L8026" i="1"/>
  <c r="I8018" i="1"/>
  <c r="M8018" i="1"/>
  <c r="K8018" i="1"/>
  <c r="L8018" i="1"/>
  <c r="J8018" i="1"/>
  <c r="I8010" i="1"/>
  <c r="K8010" i="1"/>
  <c r="M8010" i="1"/>
  <c r="L8010" i="1"/>
  <c r="I8002" i="1"/>
  <c r="J8002" i="1"/>
  <c r="K8002" i="1"/>
  <c r="M8002" i="1"/>
  <c r="L8002" i="1"/>
  <c r="J7994" i="1"/>
  <c r="K7994" i="1"/>
  <c r="I7994" i="1"/>
  <c r="M7994" i="1"/>
  <c r="L7994" i="1"/>
  <c r="I7986" i="1"/>
  <c r="K7986" i="1"/>
  <c r="J7986" i="1"/>
  <c r="M7986" i="1"/>
  <c r="L7986" i="1"/>
  <c r="I7978" i="1"/>
  <c r="J7978" i="1"/>
  <c r="K7978" i="1"/>
  <c r="M7978" i="1"/>
  <c r="L7978" i="1"/>
  <c r="I7970" i="1"/>
  <c r="J7970" i="1"/>
  <c r="K7970" i="1"/>
  <c r="M7970" i="1"/>
  <c r="L7970" i="1"/>
  <c r="I7962" i="1"/>
  <c r="K7962" i="1"/>
  <c r="J7962" i="1"/>
  <c r="M7962" i="1"/>
  <c r="L7962" i="1"/>
  <c r="I7954" i="1"/>
  <c r="M7954" i="1"/>
  <c r="J7954" i="1"/>
  <c r="L7954" i="1"/>
  <c r="K7954" i="1"/>
  <c r="I7946" i="1"/>
  <c r="J7946" i="1"/>
  <c r="M7946" i="1"/>
  <c r="K7946" i="1"/>
  <c r="L7946" i="1"/>
  <c r="I7938" i="1"/>
  <c r="J7938" i="1"/>
  <c r="K7938" i="1"/>
  <c r="M7938" i="1"/>
  <c r="L7938" i="1"/>
  <c r="I7930" i="1"/>
  <c r="K7930" i="1"/>
  <c r="M7930" i="1"/>
  <c r="L7930" i="1"/>
  <c r="J7930" i="1"/>
  <c r="I7922" i="1"/>
  <c r="J7922" i="1"/>
  <c r="K7922" i="1"/>
  <c r="M7922" i="1"/>
  <c r="L7922" i="1"/>
  <c r="I7914" i="1"/>
  <c r="K7914" i="1"/>
  <c r="M7914" i="1"/>
  <c r="L7914" i="1"/>
  <c r="J7914" i="1"/>
  <c r="I7906" i="1"/>
  <c r="J7906" i="1"/>
  <c r="M7906" i="1"/>
  <c r="K7906" i="1"/>
  <c r="L7906" i="1"/>
  <c r="I7898" i="1"/>
  <c r="J7898" i="1"/>
  <c r="K7898" i="1"/>
  <c r="M7898" i="1"/>
  <c r="L7898" i="1"/>
  <c r="I7890" i="1"/>
  <c r="M7890" i="1"/>
  <c r="J7890" i="1"/>
  <c r="K7890" i="1"/>
  <c r="L7890" i="1"/>
  <c r="I7882" i="1"/>
  <c r="J7882" i="1"/>
  <c r="K7882" i="1"/>
  <c r="M7882" i="1"/>
  <c r="L7882" i="1"/>
  <c r="I7874" i="1"/>
  <c r="J7874" i="1"/>
  <c r="K7874" i="1"/>
  <c r="M7874" i="1"/>
  <c r="L7874" i="1"/>
  <c r="I7866" i="1"/>
  <c r="K7866" i="1"/>
  <c r="J7866" i="1"/>
  <c r="M7866" i="1"/>
  <c r="L7866" i="1"/>
  <c r="I7858" i="1"/>
  <c r="K7858" i="1"/>
  <c r="M7858" i="1"/>
  <c r="L7858" i="1"/>
  <c r="I7850" i="1"/>
  <c r="J7850" i="1"/>
  <c r="K7850" i="1"/>
  <c r="M7850" i="1"/>
  <c r="L7850" i="1"/>
  <c r="I7842" i="1"/>
  <c r="J7842" i="1"/>
  <c r="K7842" i="1"/>
  <c r="M7842" i="1"/>
  <c r="L7842" i="1"/>
  <c r="I7834" i="1"/>
  <c r="K7834" i="1"/>
  <c r="M7834" i="1"/>
  <c r="L7834" i="1"/>
  <c r="J7834" i="1"/>
  <c r="I7826" i="1"/>
  <c r="J7826" i="1"/>
  <c r="M7826" i="1"/>
  <c r="L7826" i="1"/>
  <c r="K7826" i="1"/>
  <c r="I7818" i="1"/>
  <c r="J7818" i="1"/>
  <c r="M7818" i="1"/>
  <c r="K7818" i="1"/>
  <c r="L7818" i="1"/>
  <c r="I7810" i="1"/>
  <c r="J7810" i="1"/>
  <c r="K7810" i="1"/>
  <c r="M7810" i="1"/>
  <c r="L7810" i="1"/>
  <c r="K7802" i="1"/>
  <c r="I7802" i="1"/>
  <c r="M7802" i="1"/>
  <c r="L7802" i="1"/>
  <c r="J7802" i="1"/>
  <c r="I7794" i="1"/>
  <c r="K7794" i="1"/>
  <c r="J7794" i="1"/>
  <c r="M7794" i="1"/>
  <c r="L7794" i="1"/>
  <c r="I7786" i="1"/>
  <c r="K7786" i="1"/>
  <c r="J7786" i="1"/>
  <c r="M7786" i="1"/>
  <c r="L7786" i="1"/>
  <c r="I7778" i="1"/>
  <c r="J7778" i="1"/>
  <c r="M7778" i="1"/>
  <c r="K7778" i="1"/>
  <c r="L7778" i="1"/>
  <c r="I7770" i="1"/>
  <c r="K7770" i="1"/>
  <c r="J7770" i="1"/>
  <c r="M7770" i="1"/>
  <c r="L7770" i="1"/>
  <c r="I7762" i="1"/>
  <c r="M7762" i="1"/>
  <c r="K7762" i="1"/>
  <c r="J7762" i="1"/>
  <c r="L7762" i="1"/>
  <c r="I7754" i="1"/>
  <c r="J7754" i="1"/>
  <c r="K7754" i="1"/>
  <c r="M7754" i="1"/>
  <c r="L7754" i="1"/>
  <c r="I7746" i="1"/>
  <c r="J7746" i="1"/>
  <c r="K7746" i="1"/>
  <c r="M7746" i="1"/>
  <c r="L7746" i="1"/>
  <c r="I7738" i="1"/>
  <c r="J7738" i="1"/>
  <c r="K7738" i="1"/>
  <c r="M7738" i="1"/>
  <c r="L7738" i="1"/>
  <c r="I7730" i="1"/>
  <c r="K7730" i="1"/>
  <c r="J7730" i="1"/>
  <c r="M7730" i="1"/>
  <c r="L7730" i="1"/>
  <c r="I7722" i="1"/>
  <c r="K7722" i="1"/>
  <c r="M7722" i="1"/>
  <c r="J7722" i="1"/>
  <c r="L7722" i="1"/>
  <c r="I7714" i="1"/>
  <c r="J7714" i="1"/>
  <c r="K7714" i="1"/>
  <c r="M7714" i="1"/>
  <c r="L7714" i="1"/>
  <c r="I7706" i="1"/>
  <c r="K7706" i="1"/>
  <c r="M7706" i="1"/>
  <c r="L7706" i="1"/>
  <c r="J7706" i="1"/>
  <c r="I7698" i="1"/>
  <c r="J7698" i="1"/>
  <c r="M7698" i="1"/>
  <c r="L7698" i="1"/>
  <c r="K7698" i="1"/>
  <c r="I7690" i="1"/>
  <c r="J7690" i="1"/>
  <c r="M7690" i="1"/>
  <c r="K7690" i="1"/>
  <c r="L7690" i="1"/>
  <c r="I7682" i="1"/>
  <c r="J7682" i="1"/>
  <c r="K7682" i="1"/>
  <c r="M7682" i="1"/>
  <c r="L7682" i="1"/>
  <c r="I7674" i="1"/>
  <c r="K7674" i="1"/>
  <c r="M7674" i="1"/>
  <c r="L7674" i="1"/>
  <c r="J7674" i="1"/>
  <c r="I7666" i="1"/>
  <c r="J7666" i="1"/>
  <c r="K7666" i="1"/>
  <c r="M7666" i="1"/>
  <c r="L7666" i="1"/>
  <c r="I7658" i="1"/>
  <c r="K7658" i="1"/>
  <c r="M7658" i="1"/>
  <c r="L7658" i="1"/>
  <c r="J7658" i="1"/>
  <c r="I7650" i="1"/>
  <c r="J7650" i="1"/>
  <c r="M7650" i="1"/>
  <c r="K7650" i="1"/>
  <c r="L7650" i="1"/>
  <c r="I7642" i="1"/>
  <c r="J7642" i="1"/>
  <c r="K7642" i="1"/>
  <c r="M7642" i="1"/>
  <c r="L7642" i="1"/>
  <c r="I7634" i="1"/>
  <c r="J7634" i="1"/>
  <c r="M7634" i="1"/>
  <c r="K7634" i="1"/>
  <c r="L7634" i="1"/>
  <c r="I7626" i="1"/>
  <c r="K7626" i="1"/>
  <c r="M7626" i="1"/>
  <c r="L7626" i="1"/>
  <c r="I7618" i="1"/>
  <c r="J7618" i="1"/>
  <c r="K7618" i="1"/>
  <c r="M7618" i="1"/>
  <c r="L7618" i="1"/>
  <c r="I7610" i="1"/>
  <c r="K7610" i="1"/>
  <c r="J7610" i="1"/>
  <c r="M7610" i="1"/>
  <c r="L7610" i="1"/>
  <c r="I7602" i="1"/>
  <c r="K7602" i="1"/>
  <c r="M7602" i="1"/>
  <c r="J7602" i="1"/>
  <c r="L7602" i="1"/>
  <c r="I7594" i="1"/>
  <c r="J7594" i="1"/>
  <c r="K7594" i="1"/>
  <c r="M7594" i="1"/>
  <c r="L7594" i="1"/>
  <c r="J7586" i="1"/>
  <c r="I7586" i="1"/>
  <c r="K7586" i="1"/>
  <c r="M7586" i="1"/>
  <c r="L7586" i="1"/>
  <c r="I7578" i="1"/>
  <c r="K7578" i="1"/>
  <c r="J7578" i="1"/>
  <c r="M7578" i="1"/>
  <c r="L7578" i="1"/>
  <c r="I7570" i="1"/>
  <c r="J7570" i="1"/>
  <c r="M7570" i="1"/>
  <c r="L7570" i="1"/>
  <c r="K7570" i="1"/>
  <c r="I7562" i="1"/>
  <c r="J7562" i="1"/>
  <c r="M7562" i="1"/>
  <c r="K7562" i="1"/>
  <c r="L7562" i="1"/>
  <c r="I7554" i="1"/>
  <c r="J7554" i="1"/>
  <c r="K7554" i="1"/>
  <c r="M7554" i="1"/>
  <c r="L7554" i="1"/>
  <c r="I7546" i="1"/>
  <c r="K7546" i="1"/>
  <c r="J7546" i="1"/>
  <c r="M7546" i="1"/>
  <c r="L7546" i="1"/>
  <c r="I7538" i="1"/>
  <c r="K7538" i="1"/>
  <c r="J7538" i="1"/>
  <c r="M7538" i="1"/>
  <c r="L7538" i="1"/>
  <c r="I7530" i="1"/>
  <c r="K7530" i="1"/>
  <c r="M7530" i="1"/>
  <c r="L7530" i="1"/>
  <c r="J7530" i="1"/>
  <c r="J7522" i="1"/>
  <c r="I7522" i="1"/>
  <c r="M7522" i="1"/>
  <c r="K7522" i="1"/>
  <c r="L7522" i="1"/>
  <c r="I7514" i="1"/>
  <c r="K7514" i="1"/>
  <c r="M7514" i="1"/>
  <c r="L7514" i="1"/>
  <c r="J7514" i="1"/>
  <c r="I7506" i="1"/>
  <c r="J7506" i="1"/>
  <c r="M7506" i="1"/>
  <c r="K7506" i="1"/>
  <c r="L7506" i="1"/>
  <c r="I7498" i="1"/>
  <c r="K7498" i="1"/>
  <c r="J7498" i="1"/>
  <c r="M7498" i="1"/>
  <c r="L7498" i="1"/>
  <c r="I7490" i="1"/>
  <c r="J7490" i="1"/>
  <c r="K7490" i="1"/>
  <c r="M7490" i="1"/>
  <c r="L7490" i="1"/>
  <c r="I7482" i="1"/>
  <c r="J7482" i="1"/>
  <c r="K7482" i="1"/>
  <c r="M7482" i="1"/>
  <c r="L7482" i="1"/>
  <c r="I7474" i="1"/>
  <c r="K7474" i="1"/>
  <c r="M7474" i="1"/>
  <c r="L7474" i="1"/>
  <c r="J7474" i="1"/>
  <c r="I7466" i="1"/>
  <c r="K7466" i="1"/>
  <c r="M7466" i="1"/>
  <c r="L7466" i="1"/>
  <c r="I7458" i="1"/>
  <c r="J7458" i="1"/>
  <c r="K7458" i="1"/>
  <c r="M7458" i="1"/>
  <c r="L7458" i="1"/>
  <c r="I7450" i="1"/>
  <c r="K7450" i="1"/>
  <c r="M7450" i="1"/>
  <c r="L7450" i="1"/>
  <c r="I7442" i="1"/>
  <c r="J7442" i="1"/>
  <c r="M7442" i="1"/>
  <c r="L7442" i="1"/>
  <c r="K7442" i="1"/>
  <c r="I7434" i="1"/>
  <c r="J7434" i="1"/>
  <c r="M7434" i="1"/>
  <c r="K7434" i="1"/>
  <c r="L7434" i="1"/>
  <c r="J7426" i="1"/>
  <c r="K7426" i="1"/>
  <c r="M7426" i="1"/>
  <c r="L7426" i="1"/>
  <c r="I7418" i="1"/>
  <c r="K7418" i="1"/>
  <c r="J7418" i="1"/>
  <c r="M7418" i="1"/>
  <c r="L7418" i="1"/>
  <c r="I7410" i="1"/>
  <c r="J7410" i="1"/>
  <c r="K7410" i="1"/>
  <c r="M7410" i="1"/>
  <c r="L7410" i="1"/>
  <c r="I7402" i="1"/>
  <c r="K7402" i="1"/>
  <c r="J7402" i="1"/>
  <c r="M7402" i="1"/>
  <c r="L7402" i="1"/>
  <c r="I7394" i="1"/>
  <c r="J7394" i="1"/>
  <c r="M7394" i="1"/>
  <c r="K7394" i="1"/>
  <c r="L7394" i="1"/>
  <c r="I7386" i="1"/>
  <c r="J7386" i="1"/>
  <c r="K7386" i="1"/>
  <c r="M7386" i="1"/>
  <c r="L7386" i="1"/>
  <c r="I7378" i="1"/>
  <c r="M7378" i="1"/>
  <c r="K7378" i="1"/>
  <c r="J7378" i="1"/>
  <c r="I7370" i="1"/>
  <c r="K7370" i="1"/>
  <c r="M7370" i="1"/>
  <c r="J7370" i="1"/>
  <c r="L7370" i="1"/>
  <c r="J7362" i="1"/>
  <c r="I7362" i="1"/>
  <c r="K7362" i="1"/>
  <c r="M7362" i="1"/>
  <c r="L7362" i="1"/>
  <c r="I7354" i="1"/>
  <c r="K7354" i="1"/>
  <c r="J7354" i="1"/>
  <c r="L7354" i="1"/>
  <c r="M7354" i="1"/>
  <c r="I7346" i="1"/>
  <c r="K7346" i="1"/>
  <c r="J7346" i="1"/>
  <c r="M7346" i="1"/>
  <c r="L7346" i="1"/>
  <c r="I7338" i="1"/>
  <c r="J7338" i="1"/>
  <c r="K7338" i="1"/>
  <c r="M7338" i="1"/>
  <c r="J7330" i="1"/>
  <c r="I7330" i="1"/>
  <c r="K7330" i="1"/>
  <c r="M7330" i="1"/>
  <c r="L7330" i="1"/>
  <c r="I7322" i="1"/>
  <c r="K7322" i="1"/>
  <c r="J7322" i="1"/>
  <c r="M7322" i="1"/>
  <c r="L7322" i="1"/>
  <c r="I7314" i="1"/>
  <c r="J7314" i="1"/>
  <c r="M7314" i="1"/>
  <c r="K7314" i="1"/>
  <c r="I7306" i="1"/>
  <c r="J7306" i="1"/>
  <c r="M7306" i="1"/>
  <c r="K7306" i="1"/>
  <c r="I7298" i="1"/>
  <c r="J7298" i="1"/>
  <c r="K7298" i="1"/>
  <c r="M7298" i="1"/>
  <c r="L7298" i="1"/>
  <c r="I7290" i="1"/>
  <c r="K7290" i="1"/>
  <c r="L7290" i="1"/>
  <c r="M7290" i="1"/>
  <c r="J7290" i="1"/>
  <c r="I7282" i="1"/>
  <c r="K7282" i="1"/>
  <c r="J7282" i="1"/>
  <c r="M7282" i="1"/>
  <c r="L7282" i="1"/>
  <c r="I7274" i="1"/>
  <c r="K7274" i="1"/>
  <c r="M7274" i="1"/>
  <c r="L7274" i="1"/>
  <c r="I7266" i="1"/>
  <c r="J7266" i="1"/>
  <c r="M7266" i="1"/>
  <c r="K7266" i="1"/>
  <c r="L7266" i="1"/>
  <c r="I7258" i="1"/>
  <c r="K7258" i="1"/>
  <c r="J7258" i="1"/>
  <c r="M7258" i="1"/>
  <c r="L7258" i="1"/>
  <c r="I7250" i="1"/>
  <c r="J7250" i="1"/>
  <c r="M7250" i="1"/>
  <c r="K7250" i="1"/>
  <c r="L7250" i="1"/>
  <c r="I7242" i="1"/>
  <c r="K7242" i="1"/>
  <c r="M7242" i="1"/>
  <c r="J7234" i="1"/>
  <c r="K7234" i="1"/>
  <c r="M7234" i="1"/>
  <c r="L7234" i="1"/>
  <c r="I7234" i="1"/>
  <c r="J7226" i="1"/>
  <c r="K7226" i="1"/>
  <c r="I7226" i="1"/>
  <c r="L7226" i="1"/>
  <c r="M7226" i="1"/>
  <c r="I7218" i="1"/>
  <c r="K7218" i="1"/>
  <c r="M7218" i="1"/>
  <c r="L7218" i="1"/>
  <c r="J7218" i="1"/>
  <c r="I7210" i="1"/>
  <c r="K7210" i="1"/>
  <c r="M7210" i="1"/>
  <c r="J7210" i="1"/>
  <c r="L7210" i="1"/>
  <c r="I7202" i="1"/>
  <c r="J7202" i="1"/>
  <c r="K7202" i="1"/>
  <c r="M7202" i="1"/>
  <c r="K7194" i="1"/>
  <c r="I7194" i="1"/>
  <c r="M7194" i="1"/>
  <c r="J7194" i="1"/>
  <c r="L7194" i="1"/>
  <c r="I7186" i="1"/>
  <c r="J7186" i="1"/>
  <c r="M7186" i="1"/>
  <c r="L7186" i="1"/>
  <c r="K7186" i="1"/>
  <c r="I7178" i="1"/>
  <c r="J7178" i="1"/>
  <c r="M7178" i="1"/>
  <c r="K7178" i="1"/>
  <c r="L7178" i="1"/>
  <c r="J7170" i="1"/>
  <c r="I7170" i="1"/>
  <c r="K7170" i="1"/>
  <c r="M7170" i="1"/>
  <c r="I7162" i="1"/>
  <c r="J7162" i="1"/>
  <c r="K7162" i="1"/>
  <c r="L7162" i="1"/>
  <c r="M7162" i="1"/>
  <c r="I7154" i="1"/>
  <c r="J7154" i="1"/>
  <c r="K7154" i="1"/>
  <c r="M7154" i="1"/>
  <c r="L7154" i="1"/>
  <c r="I7146" i="1"/>
  <c r="J7146" i="1"/>
  <c r="K7146" i="1"/>
  <c r="M7146" i="1"/>
  <c r="L7146" i="1"/>
  <c r="I7138" i="1"/>
  <c r="J7138" i="1"/>
  <c r="M7138" i="1"/>
  <c r="K7138" i="1"/>
  <c r="I7130" i="1"/>
  <c r="K7130" i="1"/>
  <c r="M7130" i="1"/>
  <c r="L7130" i="1"/>
  <c r="J7130" i="1"/>
  <c r="I7122" i="1"/>
  <c r="J7122" i="1"/>
  <c r="M7122" i="1"/>
  <c r="K7122" i="1"/>
  <c r="L7122" i="1"/>
  <c r="I7114" i="1"/>
  <c r="J7114" i="1"/>
  <c r="K7114" i="1"/>
  <c r="M7114" i="1"/>
  <c r="L7114" i="1"/>
  <c r="J7106" i="1"/>
  <c r="I7106" i="1"/>
  <c r="K7106" i="1"/>
  <c r="M7106" i="1"/>
  <c r="J7098" i="1"/>
  <c r="I7098" i="1"/>
  <c r="K7098" i="1"/>
  <c r="L7098" i="1"/>
  <c r="M7098" i="1"/>
  <c r="I7090" i="1"/>
  <c r="J7090" i="1"/>
  <c r="K7090" i="1"/>
  <c r="M7090" i="1"/>
  <c r="L7090" i="1"/>
  <c r="I7082" i="1"/>
  <c r="J7082" i="1"/>
  <c r="K7082" i="1"/>
  <c r="M7082" i="1"/>
  <c r="L7082" i="1"/>
  <c r="I7074" i="1"/>
  <c r="J7074" i="1"/>
  <c r="K7074" i="1"/>
  <c r="M7074" i="1"/>
  <c r="I7066" i="1"/>
  <c r="J7066" i="1"/>
  <c r="K7066" i="1"/>
  <c r="M7066" i="1"/>
  <c r="L7066" i="1"/>
  <c r="I7058" i="1"/>
  <c r="M7058" i="1"/>
  <c r="L7058" i="1"/>
  <c r="J7058" i="1"/>
  <c r="K7058" i="1"/>
  <c r="I7050" i="1"/>
  <c r="J7050" i="1"/>
  <c r="M7050" i="1"/>
  <c r="K7050" i="1"/>
  <c r="L7050" i="1"/>
  <c r="J7042" i="1"/>
  <c r="I7042" i="1"/>
  <c r="K7042" i="1"/>
  <c r="M7042" i="1"/>
  <c r="J7034" i="1"/>
  <c r="I7034" i="1"/>
  <c r="K7034" i="1"/>
  <c r="L7034" i="1"/>
  <c r="M7034" i="1"/>
  <c r="I7026" i="1"/>
  <c r="J7026" i="1"/>
  <c r="K7026" i="1"/>
  <c r="M7026" i="1"/>
  <c r="L7026" i="1"/>
  <c r="I7018" i="1"/>
  <c r="J7018" i="1"/>
  <c r="K7018" i="1"/>
  <c r="M7018" i="1"/>
  <c r="I7010" i="1"/>
  <c r="M7010" i="1"/>
  <c r="K7010" i="1"/>
  <c r="J7010" i="1"/>
  <c r="L7010" i="1"/>
  <c r="I7002" i="1"/>
  <c r="K7002" i="1"/>
  <c r="J7002" i="1"/>
  <c r="M7002" i="1"/>
  <c r="L7002" i="1"/>
  <c r="I6994" i="1"/>
  <c r="J6994" i="1"/>
  <c r="M6994" i="1"/>
  <c r="K6994" i="1"/>
  <c r="L6994" i="1"/>
  <c r="I6986" i="1"/>
  <c r="J6986" i="1"/>
  <c r="K6986" i="1"/>
  <c r="M6986" i="1"/>
  <c r="L6986" i="1"/>
  <c r="J6978" i="1"/>
  <c r="I6978" i="1"/>
  <c r="K6978" i="1"/>
  <c r="M6978" i="1"/>
  <c r="J6970" i="1"/>
  <c r="I6970" i="1"/>
  <c r="K6970" i="1"/>
  <c r="L6970" i="1"/>
  <c r="M6970" i="1"/>
  <c r="I6962" i="1"/>
  <c r="J6962" i="1"/>
  <c r="K6962" i="1"/>
  <c r="M6962" i="1"/>
  <c r="L6962" i="1"/>
  <c r="I6954" i="1"/>
  <c r="K6954" i="1"/>
  <c r="M6954" i="1"/>
  <c r="J6954" i="1"/>
  <c r="I6946" i="1"/>
  <c r="J6946" i="1"/>
  <c r="K6946" i="1"/>
  <c r="M6946" i="1"/>
  <c r="K6938" i="1"/>
  <c r="I6938" i="1"/>
  <c r="M6938" i="1"/>
  <c r="L6938" i="1"/>
  <c r="J6938" i="1"/>
  <c r="I6930" i="1"/>
  <c r="K6930" i="1"/>
  <c r="J6930" i="1"/>
  <c r="M6930" i="1"/>
  <c r="I6922" i="1"/>
  <c r="K6922" i="1"/>
  <c r="J6922" i="1"/>
  <c r="M6922" i="1"/>
  <c r="L6922" i="1"/>
  <c r="J6914" i="1"/>
  <c r="K6914" i="1"/>
  <c r="I6914" i="1"/>
  <c r="M6914" i="1"/>
  <c r="L6914" i="1"/>
  <c r="I6906" i="1"/>
  <c r="J6906" i="1"/>
  <c r="K6906" i="1"/>
  <c r="M6906" i="1"/>
  <c r="I6898" i="1"/>
  <c r="J6898" i="1"/>
  <c r="K6898" i="1"/>
  <c r="M6898" i="1"/>
  <c r="L6898" i="1"/>
  <c r="I6890" i="1"/>
  <c r="K6890" i="1"/>
  <c r="J6890" i="1"/>
  <c r="M6890" i="1"/>
  <c r="L6890" i="1"/>
  <c r="I6882" i="1"/>
  <c r="K6882" i="1"/>
  <c r="J6882" i="1"/>
  <c r="M6882" i="1"/>
  <c r="L6882" i="1"/>
  <c r="K6874" i="1"/>
  <c r="I6874" i="1"/>
  <c r="J6874" i="1"/>
  <c r="M6874" i="1"/>
  <c r="I6866" i="1"/>
  <c r="J6866" i="1"/>
  <c r="K6866" i="1"/>
  <c r="M6866" i="1"/>
  <c r="L6866" i="1"/>
  <c r="I6858" i="1"/>
  <c r="K6858" i="1"/>
  <c r="J6858" i="1"/>
  <c r="M6858" i="1"/>
  <c r="L6858" i="1"/>
  <c r="J6850" i="1"/>
  <c r="K6850" i="1"/>
  <c r="I6850" i="1"/>
  <c r="M6850" i="1"/>
  <c r="L6850" i="1"/>
  <c r="J6842" i="1"/>
  <c r="K6842" i="1"/>
  <c r="I6842" i="1"/>
  <c r="M6842" i="1"/>
  <c r="L6842" i="1"/>
  <c r="I6834" i="1"/>
  <c r="J6834" i="1"/>
  <c r="K6834" i="1"/>
  <c r="M6834" i="1"/>
  <c r="I6826" i="1"/>
  <c r="K6826" i="1"/>
  <c r="J6826" i="1"/>
  <c r="M6826" i="1"/>
  <c r="I6818" i="1"/>
  <c r="J6818" i="1"/>
  <c r="K6818" i="1"/>
  <c r="M6818" i="1"/>
  <c r="L6818" i="1"/>
  <c r="I6810" i="1"/>
  <c r="K6810" i="1"/>
  <c r="J6810" i="1"/>
  <c r="M6810" i="1"/>
  <c r="I6802" i="1"/>
  <c r="K6802" i="1"/>
  <c r="J6802" i="1"/>
  <c r="M6802" i="1"/>
  <c r="L6802" i="1"/>
  <c r="I6794" i="1"/>
  <c r="K6794" i="1"/>
  <c r="J6794" i="1"/>
  <c r="M6794" i="1"/>
  <c r="L6794" i="1"/>
  <c r="I6786" i="1"/>
  <c r="J6786" i="1"/>
  <c r="K6786" i="1"/>
  <c r="M6786" i="1"/>
  <c r="L6786" i="1"/>
  <c r="I6778" i="1"/>
  <c r="J6778" i="1"/>
  <c r="K6778" i="1"/>
  <c r="M6778" i="1"/>
  <c r="L6778" i="1"/>
  <c r="I6770" i="1"/>
  <c r="J6770" i="1"/>
  <c r="K6770" i="1"/>
  <c r="M6770" i="1"/>
  <c r="L6770" i="1"/>
  <c r="I6762" i="1"/>
  <c r="K6762" i="1"/>
  <c r="J6762" i="1"/>
  <c r="M6762" i="1"/>
  <c r="L6762" i="1"/>
  <c r="I6754" i="1"/>
  <c r="K6754" i="1"/>
  <c r="J6754" i="1"/>
  <c r="M6754" i="1"/>
  <c r="L6754" i="1"/>
  <c r="I6746" i="1"/>
  <c r="K6746" i="1"/>
  <c r="M6746" i="1"/>
  <c r="J6746" i="1"/>
  <c r="L6746" i="1"/>
  <c r="I6738" i="1"/>
  <c r="J6738" i="1"/>
  <c r="K6738" i="1"/>
  <c r="M6738" i="1"/>
  <c r="L6738" i="1"/>
  <c r="I6730" i="1"/>
  <c r="K6730" i="1"/>
  <c r="J6730" i="1"/>
  <c r="M6730" i="1"/>
  <c r="L6730" i="1"/>
  <c r="I6722" i="1"/>
  <c r="J6722" i="1"/>
  <c r="K6722" i="1"/>
  <c r="M6722" i="1"/>
  <c r="L6722" i="1"/>
  <c r="I6714" i="1"/>
  <c r="J6714" i="1"/>
  <c r="K6714" i="1"/>
  <c r="M6714" i="1"/>
  <c r="I6706" i="1"/>
  <c r="J6706" i="1"/>
  <c r="K6706" i="1"/>
  <c r="M6706" i="1"/>
  <c r="L6706" i="1"/>
  <c r="I6698" i="1"/>
  <c r="K6698" i="1"/>
  <c r="J6698" i="1"/>
  <c r="M6698" i="1"/>
  <c r="I6690" i="1"/>
  <c r="J6690" i="1"/>
  <c r="K6690" i="1"/>
  <c r="M6690" i="1"/>
  <c r="L6690" i="1"/>
  <c r="I6682" i="1"/>
  <c r="K6682" i="1"/>
  <c r="M6682" i="1"/>
  <c r="J6682" i="1"/>
  <c r="L6682" i="1"/>
  <c r="I6674" i="1"/>
  <c r="K6674" i="1"/>
  <c r="M6674" i="1"/>
  <c r="J6674" i="1"/>
  <c r="I6666" i="1"/>
  <c r="K6666" i="1"/>
  <c r="J6666" i="1"/>
  <c r="M6666" i="1"/>
  <c r="I6658" i="1"/>
  <c r="J6658" i="1"/>
  <c r="K6658" i="1"/>
  <c r="M6658" i="1"/>
  <c r="L6658" i="1"/>
  <c r="I6650" i="1"/>
  <c r="J6650" i="1"/>
  <c r="K6650" i="1"/>
  <c r="M6650" i="1"/>
  <c r="I6642" i="1"/>
  <c r="J6642" i="1"/>
  <c r="K6642" i="1"/>
  <c r="M6642" i="1"/>
  <c r="L6642" i="1"/>
  <c r="I6634" i="1"/>
  <c r="K6634" i="1"/>
  <c r="J6634" i="1"/>
  <c r="M6634" i="1"/>
  <c r="L6634" i="1"/>
  <c r="I6626" i="1"/>
  <c r="K6626" i="1"/>
  <c r="J6626" i="1"/>
  <c r="M6626" i="1"/>
  <c r="L6626" i="1"/>
  <c r="I6618" i="1"/>
  <c r="K6618" i="1"/>
  <c r="J6618" i="1"/>
  <c r="M6618" i="1"/>
  <c r="L6618" i="1"/>
  <c r="I6610" i="1"/>
  <c r="J6610" i="1"/>
  <c r="K6610" i="1"/>
  <c r="M6610" i="1"/>
  <c r="L6610" i="1"/>
  <c r="I6602" i="1"/>
  <c r="K6602" i="1"/>
  <c r="J6602" i="1"/>
  <c r="M6602" i="1"/>
  <c r="L6602" i="1"/>
  <c r="I6594" i="1"/>
  <c r="J6594" i="1"/>
  <c r="K6594" i="1"/>
  <c r="M6594" i="1"/>
  <c r="L6594" i="1"/>
  <c r="I6586" i="1"/>
  <c r="J6586" i="1"/>
  <c r="K6586" i="1"/>
  <c r="M6586" i="1"/>
  <c r="L6586" i="1"/>
  <c r="I6578" i="1"/>
  <c r="J6578" i="1"/>
  <c r="K6578" i="1"/>
  <c r="M6578" i="1"/>
  <c r="L6578" i="1"/>
  <c r="I6570" i="1"/>
  <c r="K6570" i="1"/>
  <c r="J6570" i="1"/>
  <c r="M6570" i="1"/>
  <c r="I6562" i="1"/>
  <c r="J6562" i="1"/>
  <c r="K6562" i="1"/>
  <c r="M6562" i="1"/>
  <c r="L6562" i="1"/>
  <c r="I6554" i="1"/>
  <c r="K6554" i="1"/>
  <c r="J6554" i="1"/>
  <c r="M6554" i="1"/>
  <c r="I6546" i="1"/>
  <c r="K6546" i="1"/>
  <c r="J6546" i="1"/>
  <c r="M6546" i="1"/>
  <c r="I6538" i="1"/>
  <c r="K6538" i="1"/>
  <c r="M6538" i="1"/>
  <c r="J6538" i="1"/>
  <c r="L6538" i="1"/>
  <c r="I6530" i="1"/>
  <c r="J6530" i="1"/>
  <c r="K6530" i="1"/>
  <c r="M6530" i="1"/>
  <c r="L6530" i="1"/>
  <c r="I6522" i="1"/>
  <c r="J6522" i="1"/>
  <c r="K6522" i="1"/>
  <c r="M6522" i="1"/>
  <c r="L6522" i="1"/>
  <c r="I6514" i="1"/>
  <c r="J6514" i="1"/>
  <c r="K6514" i="1"/>
  <c r="M6514" i="1"/>
  <c r="L6514" i="1"/>
  <c r="I6506" i="1"/>
  <c r="K6506" i="1"/>
  <c r="J6506" i="1"/>
  <c r="M6506" i="1"/>
  <c r="L6506" i="1"/>
  <c r="I6498" i="1"/>
  <c r="K6498" i="1"/>
  <c r="M6498" i="1"/>
  <c r="L6498" i="1"/>
  <c r="J6498" i="1"/>
  <c r="I6490" i="1"/>
  <c r="K6490" i="1"/>
  <c r="J6490" i="1"/>
  <c r="M6490" i="1"/>
  <c r="I6482" i="1"/>
  <c r="J6482" i="1"/>
  <c r="K6482" i="1"/>
  <c r="M6482" i="1"/>
  <c r="L6482" i="1"/>
  <c r="I6474" i="1"/>
  <c r="K6474" i="1"/>
  <c r="J6474" i="1"/>
  <c r="M6474" i="1"/>
  <c r="L6474" i="1"/>
  <c r="I6466" i="1"/>
  <c r="J6466" i="1"/>
  <c r="K6466" i="1"/>
  <c r="M6466" i="1"/>
  <c r="L6466" i="1"/>
  <c r="I6458" i="1"/>
  <c r="J6458" i="1"/>
  <c r="K6458" i="1"/>
  <c r="M6458" i="1"/>
  <c r="I6450" i="1"/>
  <c r="J6450" i="1"/>
  <c r="K6450" i="1"/>
  <c r="M6450" i="1"/>
  <c r="L6450" i="1"/>
  <c r="I6442" i="1"/>
  <c r="K6442" i="1"/>
  <c r="M6442" i="1"/>
  <c r="L6442" i="1"/>
  <c r="I6434" i="1"/>
  <c r="J6434" i="1"/>
  <c r="K6434" i="1"/>
  <c r="M6434" i="1"/>
  <c r="L6434" i="1"/>
  <c r="I6426" i="1"/>
  <c r="K6426" i="1"/>
  <c r="M6426" i="1"/>
  <c r="L6426" i="1"/>
  <c r="I6418" i="1"/>
  <c r="K6418" i="1"/>
  <c r="J6418" i="1"/>
  <c r="M6418" i="1"/>
  <c r="I6410" i="1"/>
  <c r="K6410" i="1"/>
  <c r="M6410" i="1"/>
  <c r="I6402" i="1"/>
  <c r="J6402" i="1"/>
  <c r="K6402" i="1"/>
  <c r="M6402" i="1"/>
  <c r="L6402" i="1"/>
  <c r="I6394" i="1"/>
  <c r="J6394" i="1"/>
  <c r="K6394" i="1"/>
  <c r="M6394" i="1"/>
  <c r="I6386" i="1"/>
  <c r="J6386" i="1"/>
  <c r="K6386" i="1"/>
  <c r="M6386" i="1"/>
  <c r="I6378" i="1"/>
  <c r="K6378" i="1"/>
  <c r="M6378" i="1"/>
  <c r="J6378" i="1"/>
  <c r="L6378" i="1"/>
  <c r="I6370" i="1"/>
  <c r="J6370" i="1"/>
  <c r="K6370" i="1"/>
  <c r="M6370" i="1"/>
  <c r="L6370" i="1"/>
  <c r="I6362" i="1"/>
  <c r="J6362" i="1"/>
  <c r="K6362" i="1"/>
  <c r="M6362" i="1"/>
  <c r="L6362" i="1"/>
  <c r="I6354" i="1"/>
  <c r="J6354" i="1"/>
  <c r="K6354" i="1"/>
  <c r="M6354" i="1"/>
  <c r="L6354" i="1"/>
  <c r="I6346" i="1"/>
  <c r="K6346" i="1"/>
  <c r="J6346" i="1"/>
  <c r="M6346" i="1"/>
  <c r="L6346" i="1"/>
  <c r="I6338" i="1"/>
  <c r="J6338" i="1"/>
  <c r="K6338" i="1"/>
  <c r="M6338" i="1"/>
  <c r="L6338" i="1"/>
  <c r="I6330" i="1"/>
  <c r="J6330" i="1"/>
  <c r="K6330" i="1"/>
  <c r="M6330" i="1"/>
  <c r="L6330" i="1"/>
  <c r="I6322" i="1"/>
  <c r="J6322" i="1"/>
  <c r="K6322" i="1"/>
  <c r="M6322" i="1"/>
  <c r="L6322" i="1"/>
  <c r="I6314" i="1"/>
  <c r="J6314" i="1"/>
  <c r="K6314" i="1"/>
  <c r="M6314" i="1"/>
  <c r="I6306" i="1"/>
  <c r="J6306" i="1"/>
  <c r="K6306" i="1"/>
  <c r="M6306" i="1"/>
  <c r="L6306" i="1"/>
  <c r="I6298" i="1"/>
  <c r="K6298" i="1"/>
  <c r="M6298" i="1"/>
  <c r="I6290" i="1"/>
  <c r="J6290" i="1"/>
  <c r="K6290" i="1"/>
  <c r="M6290" i="1"/>
  <c r="I6282" i="1"/>
  <c r="J6282" i="1"/>
  <c r="K6282" i="1"/>
  <c r="M6282" i="1"/>
  <c r="L6282" i="1"/>
  <c r="I6274" i="1"/>
  <c r="K6274" i="1"/>
  <c r="J6274" i="1"/>
  <c r="M6274" i="1"/>
  <c r="L6274" i="1"/>
  <c r="I6266" i="1"/>
  <c r="J6266" i="1"/>
  <c r="K6266" i="1"/>
  <c r="M6266" i="1"/>
  <c r="L6266" i="1"/>
  <c r="I6258" i="1"/>
  <c r="J6258" i="1"/>
  <c r="K6258" i="1"/>
  <c r="M6258" i="1"/>
  <c r="L6258" i="1"/>
  <c r="I6250" i="1"/>
  <c r="J6250" i="1"/>
  <c r="K6250" i="1"/>
  <c r="M6250" i="1"/>
  <c r="I6242" i="1"/>
  <c r="J6242" i="1"/>
  <c r="K6242" i="1"/>
  <c r="M6242" i="1"/>
  <c r="L6242" i="1"/>
  <c r="I6234" i="1"/>
  <c r="K6234" i="1"/>
  <c r="M6234" i="1"/>
  <c r="J6234" i="1"/>
  <c r="I6226" i="1"/>
  <c r="J6226" i="1"/>
  <c r="K6226" i="1"/>
  <c r="M6226" i="1"/>
  <c r="L6226" i="1"/>
  <c r="I6218" i="1"/>
  <c r="K6218" i="1"/>
  <c r="J6218" i="1"/>
  <c r="M6218" i="1"/>
  <c r="L6218" i="1"/>
  <c r="I6210" i="1"/>
  <c r="J6210" i="1"/>
  <c r="K6210" i="1"/>
  <c r="M6210" i="1"/>
  <c r="L6210" i="1"/>
  <c r="I6202" i="1"/>
  <c r="J6202" i="1"/>
  <c r="K6202" i="1"/>
  <c r="M6202" i="1"/>
  <c r="L6202" i="1"/>
  <c r="I6194" i="1"/>
  <c r="J6194" i="1"/>
  <c r="K6194" i="1"/>
  <c r="M6194" i="1"/>
  <c r="L6194" i="1"/>
  <c r="I6186" i="1"/>
  <c r="J6186" i="1"/>
  <c r="K6186" i="1"/>
  <c r="M6186" i="1"/>
  <c r="L6186" i="1"/>
  <c r="I6178" i="1"/>
  <c r="J6178" i="1"/>
  <c r="K6178" i="1"/>
  <c r="M6178" i="1"/>
  <c r="L6178" i="1"/>
  <c r="I6170" i="1"/>
  <c r="K6170" i="1"/>
  <c r="J6170" i="1"/>
  <c r="M6170" i="1"/>
  <c r="L6170" i="1"/>
  <c r="I6162" i="1"/>
  <c r="J6162" i="1"/>
  <c r="K6162" i="1"/>
  <c r="M6162" i="1"/>
  <c r="L6162" i="1"/>
  <c r="I6154" i="1"/>
  <c r="J6154" i="1"/>
  <c r="K6154" i="1"/>
  <c r="M6154" i="1"/>
  <c r="I6146" i="1"/>
  <c r="J6146" i="1"/>
  <c r="K6146" i="1"/>
  <c r="M6146" i="1"/>
  <c r="L6146" i="1"/>
  <c r="I6138" i="1"/>
  <c r="K6138" i="1"/>
  <c r="J6138" i="1"/>
  <c r="M6138" i="1"/>
  <c r="J6130" i="1"/>
  <c r="I6130" i="1"/>
  <c r="K6130" i="1"/>
  <c r="M6130" i="1"/>
  <c r="J6122" i="1"/>
  <c r="I6122" i="1"/>
  <c r="K6122" i="1"/>
  <c r="M6122" i="1"/>
  <c r="L6122" i="1"/>
  <c r="J6114" i="1"/>
  <c r="I6114" i="1"/>
  <c r="K6114" i="1"/>
  <c r="M6114" i="1"/>
  <c r="L6114" i="1"/>
  <c r="J6106" i="1"/>
  <c r="I6106" i="1"/>
  <c r="K6106" i="1"/>
  <c r="M6106" i="1"/>
  <c r="L6106" i="1"/>
  <c r="J6098" i="1"/>
  <c r="I6098" i="1"/>
  <c r="K6098" i="1"/>
  <c r="M6098" i="1"/>
  <c r="L6098" i="1"/>
  <c r="J6090" i="1"/>
  <c r="I6090" i="1"/>
  <c r="K6090" i="1"/>
  <c r="M6090" i="1"/>
  <c r="J6082" i="1"/>
  <c r="I6082" i="1"/>
  <c r="K6082" i="1"/>
  <c r="M6082" i="1"/>
  <c r="L6082" i="1"/>
  <c r="J6074" i="1"/>
  <c r="I6074" i="1"/>
  <c r="K6074" i="1"/>
  <c r="M6074" i="1"/>
  <c r="L6074" i="1"/>
  <c r="J6066" i="1"/>
  <c r="I6066" i="1"/>
  <c r="K6066" i="1"/>
  <c r="M6066" i="1"/>
  <c r="L6066" i="1"/>
  <c r="J6058" i="1"/>
  <c r="I6058" i="1"/>
  <c r="K6058" i="1"/>
  <c r="M6058" i="1"/>
  <c r="J6050" i="1"/>
  <c r="I6050" i="1"/>
  <c r="K6050" i="1"/>
  <c r="M6050" i="1"/>
  <c r="L6050" i="1"/>
  <c r="J6042" i="1"/>
  <c r="I6042" i="1"/>
  <c r="K6042" i="1"/>
  <c r="M6042" i="1"/>
  <c r="L6042" i="1"/>
  <c r="J6034" i="1"/>
  <c r="I6034" i="1"/>
  <c r="K6034" i="1"/>
  <c r="M6034" i="1"/>
  <c r="J6026" i="1"/>
  <c r="I6026" i="1"/>
  <c r="M6026" i="1"/>
  <c r="L6026" i="1"/>
  <c r="J6018" i="1"/>
  <c r="I6018" i="1"/>
  <c r="K6018" i="1"/>
  <c r="M6018" i="1"/>
  <c r="L6018" i="1"/>
  <c r="J6010" i="1"/>
  <c r="I6010" i="1"/>
  <c r="K6010" i="1"/>
  <c r="M6010" i="1"/>
  <c r="L6010" i="1"/>
  <c r="J6002" i="1"/>
  <c r="I6002" i="1"/>
  <c r="K6002" i="1"/>
  <c r="M6002" i="1"/>
  <c r="L6002" i="1"/>
  <c r="J5994" i="1"/>
  <c r="I5994" i="1"/>
  <c r="K5994" i="1"/>
  <c r="M5994" i="1"/>
  <c r="J5986" i="1"/>
  <c r="I5986" i="1"/>
  <c r="K5986" i="1"/>
  <c r="M5986" i="1"/>
  <c r="L5986" i="1"/>
  <c r="J5978" i="1"/>
  <c r="I5978" i="1"/>
  <c r="K5978" i="1"/>
  <c r="M5978" i="1"/>
  <c r="J5970" i="1"/>
  <c r="I5970" i="1"/>
  <c r="K5970" i="1"/>
  <c r="M5970" i="1"/>
  <c r="J5962" i="1"/>
  <c r="I5962" i="1"/>
  <c r="K5962" i="1"/>
  <c r="M5962" i="1"/>
  <c r="L5962" i="1"/>
  <c r="J5954" i="1"/>
  <c r="I5954" i="1"/>
  <c r="K5954" i="1"/>
  <c r="M5954" i="1"/>
  <c r="L5954" i="1"/>
  <c r="J5946" i="1"/>
  <c r="I5946" i="1"/>
  <c r="K5946" i="1"/>
  <c r="M5946" i="1"/>
  <c r="L5946" i="1"/>
  <c r="J5938" i="1"/>
  <c r="I5938" i="1"/>
  <c r="K5938" i="1"/>
  <c r="M5938" i="1"/>
  <c r="L5938" i="1"/>
  <c r="J5930" i="1"/>
  <c r="I5930" i="1"/>
  <c r="K5930" i="1"/>
  <c r="M5930" i="1"/>
  <c r="L5930" i="1"/>
  <c r="J5922" i="1"/>
  <c r="I5922" i="1"/>
  <c r="K5922" i="1"/>
  <c r="M5922" i="1"/>
  <c r="L5922" i="1"/>
  <c r="J5914" i="1"/>
  <c r="I5914" i="1"/>
  <c r="K5914" i="1"/>
  <c r="M5914" i="1"/>
  <c r="L5914" i="1"/>
  <c r="J5906" i="1"/>
  <c r="I5906" i="1"/>
  <c r="K5906" i="1"/>
  <c r="M5906" i="1"/>
  <c r="L5906" i="1"/>
  <c r="J5898" i="1"/>
  <c r="I5898" i="1"/>
  <c r="K5898" i="1"/>
  <c r="M5898" i="1"/>
  <c r="J5890" i="1"/>
  <c r="I5890" i="1"/>
  <c r="K5890" i="1"/>
  <c r="M5890" i="1"/>
  <c r="L5890" i="1"/>
  <c r="J5882" i="1"/>
  <c r="I5882" i="1"/>
  <c r="K5882" i="1"/>
  <c r="M5882" i="1"/>
  <c r="J5874" i="1"/>
  <c r="I5874" i="1"/>
  <c r="K5874" i="1"/>
  <c r="M5874" i="1"/>
  <c r="J5866" i="1"/>
  <c r="I5866" i="1"/>
  <c r="K5866" i="1"/>
  <c r="M5866" i="1"/>
  <c r="L5866" i="1"/>
  <c r="J5858" i="1"/>
  <c r="I5858" i="1"/>
  <c r="K5858" i="1"/>
  <c r="M5858" i="1"/>
  <c r="L5858" i="1"/>
  <c r="J5850" i="1"/>
  <c r="I5850" i="1"/>
  <c r="K5850" i="1"/>
  <c r="M5850" i="1"/>
  <c r="J5842" i="1"/>
  <c r="I5842" i="1"/>
  <c r="M5842" i="1"/>
  <c r="L5842" i="1"/>
  <c r="K5842" i="1"/>
  <c r="J5834" i="1"/>
  <c r="I5834" i="1"/>
  <c r="M5834" i="1"/>
  <c r="J5826" i="1"/>
  <c r="I5826" i="1"/>
  <c r="K5826" i="1"/>
  <c r="M5826" i="1"/>
  <c r="L5826" i="1"/>
  <c r="J5818" i="1"/>
  <c r="I5818" i="1"/>
  <c r="M5818" i="1"/>
  <c r="L5818" i="1"/>
  <c r="J5810" i="1"/>
  <c r="I5810" i="1"/>
  <c r="M5810" i="1"/>
  <c r="K5810" i="1"/>
  <c r="J5802" i="1"/>
  <c r="I5802" i="1"/>
  <c r="K5802" i="1"/>
  <c r="M5802" i="1"/>
  <c r="L5802" i="1"/>
  <c r="J5794" i="1"/>
  <c r="I5794" i="1"/>
  <c r="K5794" i="1"/>
  <c r="M5794" i="1"/>
  <c r="L5794" i="1"/>
  <c r="J5786" i="1"/>
  <c r="I5786" i="1"/>
  <c r="K5786" i="1"/>
  <c r="M5786" i="1"/>
  <c r="L5786" i="1"/>
  <c r="J5778" i="1"/>
  <c r="I5778" i="1"/>
  <c r="K5778" i="1"/>
  <c r="M5778" i="1"/>
  <c r="J5770" i="1"/>
  <c r="I5770" i="1"/>
  <c r="K5770" i="1"/>
  <c r="M5770" i="1"/>
  <c r="L5770" i="1"/>
  <c r="J5762" i="1"/>
  <c r="I5762" i="1"/>
  <c r="M5762" i="1"/>
  <c r="K5762" i="1"/>
  <c r="L5762" i="1"/>
  <c r="J5754" i="1"/>
  <c r="I5754" i="1"/>
  <c r="K5754" i="1"/>
  <c r="M5754" i="1"/>
  <c r="L5754" i="1"/>
  <c r="J5746" i="1"/>
  <c r="I5746" i="1"/>
  <c r="K5746" i="1"/>
  <c r="M5746" i="1"/>
  <c r="L5746" i="1"/>
  <c r="J5738" i="1"/>
  <c r="I5738" i="1"/>
  <c r="K5738" i="1"/>
  <c r="M5738" i="1"/>
  <c r="J5730" i="1"/>
  <c r="I5730" i="1"/>
  <c r="K5730" i="1"/>
  <c r="M5730" i="1"/>
  <c r="L5730" i="1"/>
  <c r="J5722" i="1"/>
  <c r="I5722" i="1"/>
  <c r="K5722" i="1"/>
  <c r="M5722" i="1"/>
  <c r="J5714" i="1"/>
  <c r="I5714" i="1"/>
  <c r="K5714" i="1"/>
  <c r="M5714" i="1"/>
  <c r="J5706" i="1"/>
  <c r="I5706" i="1"/>
  <c r="K5706" i="1"/>
  <c r="M5706" i="1"/>
  <c r="L5706" i="1"/>
  <c r="J5698" i="1"/>
  <c r="I5698" i="1"/>
  <c r="K5698" i="1"/>
  <c r="M5698" i="1"/>
  <c r="L5698" i="1"/>
  <c r="J5690" i="1"/>
  <c r="I5690" i="1"/>
  <c r="K5690" i="1"/>
  <c r="M5690" i="1"/>
  <c r="L5690" i="1"/>
  <c r="J5682" i="1"/>
  <c r="I5682" i="1"/>
  <c r="K5682" i="1"/>
  <c r="M5682" i="1"/>
  <c r="L5682" i="1"/>
  <c r="J5674" i="1"/>
  <c r="I5674" i="1"/>
  <c r="K5674" i="1"/>
  <c r="M5674" i="1"/>
  <c r="J5666" i="1"/>
  <c r="I5666" i="1"/>
  <c r="K5666" i="1"/>
  <c r="M5666" i="1"/>
  <c r="L5666" i="1"/>
  <c r="J5658" i="1"/>
  <c r="I5658" i="1"/>
  <c r="K5658" i="1"/>
  <c r="M5658" i="1"/>
  <c r="L5658" i="1"/>
  <c r="J5650" i="1"/>
  <c r="I5650" i="1"/>
  <c r="K5650" i="1"/>
  <c r="M5650" i="1"/>
  <c r="L5650" i="1"/>
  <c r="J5642" i="1"/>
  <c r="I5642" i="1"/>
  <c r="M5642" i="1"/>
  <c r="J5634" i="1"/>
  <c r="I5634" i="1"/>
  <c r="K5634" i="1"/>
  <c r="M5634" i="1"/>
  <c r="L5634" i="1"/>
  <c r="J5626" i="1"/>
  <c r="I5626" i="1"/>
  <c r="K5626" i="1"/>
  <c r="M5626" i="1"/>
  <c r="L5626" i="1"/>
  <c r="J5618" i="1"/>
  <c r="I5618" i="1"/>
  <c r="K5618" i="1"/>
  <c r="M5618" i="1"/>
  <c r="J5610" i="1"/>
  <c r="I5610" i="1"/>
  <c r="K5610" i="1"/>
  <c r="M5610" i="1"/>
  <c r="L5610" i="1"/>
  <c r="J5602" i="1"/>
  <c r="I5602" i="1"/>
  <c r="K5602" i="1"/>
  <c r="M5602" i="1"/>
  <c r="L5602" i="1"/>
  <c r="J5594" i="1"/>
  <c r="I5594" i="1"/>
  <c r="K5594" i="1"/>
  <c r="M5594" i="1"/>
  <c r="J5586" i="1"/>
  <c r="I5586" i="1"/>
  <c r="K5586" i="1"/>
  <c r="M5586" i="1"/>
  <c r="L5586" i="1"/>
  <c r="J5578" i="1"/>
  <c r="I5578" i="1"/>
  <c r="K5578" i="1"/>
  <c r="M5578" i="1"/>
  <c r="J5570" i="1"/>
  <c r="I5570" i="1"/>
  <c r="K5570" i="1"/>
  <c r="M5570" i="1"/>
  <c r="L5570" i="1"/>
  <c r="I5562" i="1"/>
  <c r="J5562" i="1"/>
  <c r="M5562" i="1"/>
  <c r="K5562" i="1"/>
  <c r="L5562" i="1"/>
  <c r="I5554" i="1"/>
  <c r="J5554" i="1"/>
  <c r="K5554" i="1"/>
  <c r="M5554" i="1"/>
  <c r="I5546" i="1"/>
  <c r="J5546" i="1"/>
  <c r="K5546" i="1"/>
  <c r="M5546" i="1"/>
  <c r="L5546" i="1"/>
  <c r="I5538" i="1"/>
  <c r="J5538" i="1"/>
  <c r="K5538" i="1"/>
  <c r="M5538" i="1"/>
  <c r="L5538" i="1"/>
  <c r="J5530" i="1"/>
  <c r="I5530" i="1"/>
  <c r="K5530" i="1"/>
  <c r="M5530" i="1"/>
  <c r="L5530" i="1"/>
  <c r="I5522" i="1"/>
  <c r="K5522" i="1"/>
  <c r="J5522" i="1"/>
  <c r="M5522" i="1"/>
  <c r="I5514" i="1"/>
  <c r="J5514" i="1"/>
  <c r="M5514" i="1"/>
  <c r="K5514" i="1"/>
  <c r="L5514" i="1"/>
  <c r="I5506" i="1"/>
  <c r="J5506" i="1"/>
  <c r="K5506" i="1"/>
  <c r="M5506" i="1"/>
  <c r="L5506" i="1"/>
  <c r="I5498" i="1"/>
  <c r="J5498" i="1"/>
  <c r="K5498" i="1"/>
  <c r="M5498" i="1"/>
  <c r="L5498" i="1"/>
  <c r="I5490" i="1"/>
  <c r="J5490" i="1"/>
  <c r="K5490" i="1"/>
  <c r="M5490" i="1"/>
  <c r="L5490" i="1"/>
  <c r="I5482" i="1"/>
  <c r="J5482" i="1"/>
  <c r="K5482" i="1"/>
  <c r="M5482" i="1"/>
  <c r="I5474" i="1"/>
  <c r="J5474" i="1"/>
  <c r="K5474" i="1"/>
  <c r="M5474" i="1"/>
  <c r="L5474" i="1"/>
  <c r="I5466" i="1"/>
  <c r="J5466" i="1"/>
  <c r="K5466" i="1"/>
  <c r="M5466" i="1"/>
  <c r="I5458" i="1"/>
  <c r="J5458" i="1"/>
  <c r="M5458" i="1"/>
  <c r="I5450" i="1"/>
  <c r="J5450" i="1"/>
  <c r="M5450" i="1"/>
  <c r="L5450" i="1"/>
  <c r="K5450" i="1"/>
  <c r="I5442" i="1"/>
  <c r="J5442" i="1"/>
  <c r="K5442" i="1"/>
  <c r="M5442" i="1"/>
  <c r="L5442" i="1"/>
  <c r="I5434" i="1"/>
  <c r="J5434" i="1"/>
  <c r="K5434" i="1"/>
  <c r="M5434" i="1"/>
  <c r="I5426" i="1"/>
  <c r="K5426" i="1"/>
  <c r="J5426" i="1"/>
  <c r="M5426" i="1"/>
  <c r="L5426" i="1"/>
  <c r="I5418" i="1"/>
  <c r="J5418" i="1"/>
  <c r="K5418" i="1"/>
  <c r="M5418" i="1"/>
  <c r="I5410" i="1"/>
  <c r="J5410" i="1"/>
  <c r="K5410" i="1"/>
  <c r="M5410" i="1"/>
  <c r="L5410" i="1"/>
  <c r="I5402" i="1"/>
  <c r="J5402" i="1"/>
  <c r="K5402" i="1"/>
  <c r="M5402" i="1"/>
  <c r="L5402" i="1"/>
  <c r="I5394" i="1"/>
  <c r="K5394" i="1"/>
  <c r="J5394" i="1"/>
  <c r="M5394" i="1"/>
  <c r="I5386" i="1"/>
  <c r="J5386" i="1"/>
  <c r="M5386" i="1"/>
  <c r="K5386" i="1"/>
  <c r="L5386" i="1"/>
  <c r="I5378" i="1"/>
  <c r="J5378" i="1"/>
  <c r="M5378" i="1"/>
  <c r="L5378" i="1"/>
  <c r="K5378" i="1"/>
  <c r="I5370" i="1"/>
  <c r="J5370" i="1"/>
  <c r="K5370" i="1"/>
  <c r="M5370" i="1"/>
  <c r="L5370" i="1"/>
  <c r="I5362" i="1"/>
  <c r="K5362" i="1"/>
  <c r="M5362" i="1"/>
  <c r="J5362" i="1"/>
  <c r="I5354" i="1"/>
  <c r="J5354" i="1"/>
  <c r="K5354" i="1"/>
  <c r="M5354" i="1"/>
  <c r="L5354" i="1"/>
  <c r="I5346" i="1"/>
  <c r="J5346" i="1"/>
  <c r="K5346" i="1"/>
  <c r="M5346" i="1"/>
  <c r="L5346" i="1"/>
  <c r="I5338" i="1"/>
  <c r="J5338" i="1"/>
  <c r="K5338" i="1"/>
  <c r="M5338" i="1"/>
  <c r="O5338" i="1"/>
  <c r="I5330" i="1"/>
  <c r="J5330" i="1"/>
  <c r="K5330" i="1"/>
  <c r="M5330" i="1"/>
  <c r="L5330" i="1"/>
  <c r="O5330" i="1"/>
  <c r="I5322" i="1"/>
  <c r="J5322" i="1"/>
  <c r="K5322" i="1"/>
  <c r="M5322" i="1"/>
  <c r="O5322" i="1"/>
  <c r="I5314" i="1"/>
  <c r="J5314" i="1"/>
  <c r="K5314" i="1"/>
  <c r="M5314" i="1"/>
  <c r="L5314" i="1"/>
  <c r="O5314" i="1"/>
  <c r="I5306" i="1"/>
  <c r="J5306" i="1"/>
  <c r="K5306" i="1"/>
  <c r="M5306" i="1"/>
  <c r="L5306" i="1"/>
  <c r="O5306" i="1"/>
  <c r="I5298" i="1"/>
  <c r="J5298" i="1"/>
  <c r="K5298" i="1"/>
  <c r="M5298" i="1"/>
  <c r="O5298" i="1"/>
  <c r="I5290" i="1"/>
  <c r="J5290" i="1"/>
  <c r="K5290" i="1"/>
  <c r="M5290" i="1"/>
  <c r="L5290" i="1"/>
  <c r="O5290" i="1"/>
  <c r="I5282" i="1"/>
  <c r="J5282" i="1"/>
  <c r="K5282" i="1"/>
  <c r="M5282" i="1"/>
  <c r="L5282" i="1"/>
  <c r="O5282" i="1"/>
  <c r="I5274" i="1"/>
  <c r="J5274" i="1"/>
  <c r="K5274" i="1"/>
  <c r="M5274" i="1"/>
  <c r="O5274" i="1"/>
  <c r="I5266" i="1"/>
  <c r="J5266" i="1"/>
  <c r="K5266" i="1"/>
  <c r="M5266" i="1"/>
  <c r="O5266" i="1"/>
  <c r="L5266" i="1"/>
  <c r="I5258" i="1"/>
  <c r="J5258" i="1"/>
  <c r="K5258" i="1"/>
  <c r="M5258" i="1"/>
  <c r="L5258" i="1"/>
  <c r="O5258" i="1"/>
  <c r="I5250" i="1"/>
  <c r="J5250" i="1"/>
  <c r="K5250" i="1"/>
  <c r="M5250" i="1"/>
  <c r="L5250" i="1"/>
  <c r="O5250" i="1"/>
  <c r="I5242" i="1"/>
  <c r="J5242" i="1"/>
  <c r="K5242" i="1"/>
  <c r="M5242" i="1"/>
  <c r="L5242" i="1"/>
  <c r="O5242" i="1"/>
  <c r="I5234" i="1"/>
  <c r="J5234" i="1"/>
  <c r="K5234" i="1"/>
  <c r="M5234" i="1"/>
  <c r="L5234" i="1"/>
  <c r="O5234" i="1"/>
  <c r="I5226" i="1"/>
  <c r="J5226" i="1"/>
  <c r="K5226" i="1"/>
  <c r="M5226" i="1"/>
  <c r="O5226" i="1"/>
  <c r="I5218" i="1"/>
  <c r="J5218" i="1"/>
  <c r="K5218" i="1"/>
  <c r="M5218" i="1"/>
  <c r="L5218" i="1"/>
  <c r="O5218" i="1"/>
  <c r="I5210" i="1"/>
  <c r="J5210" i="1"/>
  <c r="K5210" i="1"/>
  <c r="M5210" i="1"/>
  <c r="O5210" i="1"/>
  <c r="L5210" i="1"/>
  <c r="I5202" i="1"/>
  <c r="J5202" i="1"/>
  <c r="K5202" i="1"/>
  <c r="M5202" i="1"/>
  <c r="O5202" i="1"/>
  <c r="I5194" i="1"/>
  <c r="J5194" i="1"/>
  <c r="K5194" i="1"/>
  <c r="M5194" i="1"/>
  <c r="L5194" i="1"/>
  <c r="O5194" i="1"/>
  <c r="I5186" i="1"/>
  <c r="J5186" i="1"/>
  <c r="K5186" i="1"/>
  <c r="M5186" i="1"/>
  <c r="L5186" i="1"/>
  <c r="O5186" i="1"/>
  <c r="I5178" i="1"/>
  <c r="J5178" i="1"/>
  <c r="K5178" i="1"/>
  <c r="M5178" i="1"/>
  <c r="O5178" i="1"/>
  <c r="I5170" i="1"/>
  <c r="J5170" i="1"/>
  <c r="K5170" i="1"/>
  <c r="M5170" i="1"/>
  <c r="L5170" i="1"/>
  <c r="O5170" i="1"/>
  <c r="I5162" i="1"/>
  <c r="J5162" i="1"/>
  <c r="K5162" i="1"/>
  <c r="M5162" i="1"/>
  <c r="O5162" i="1"/>
  <c r="I5154" i="1"/>
  <c r="J5154" i="1"/>
  <c r="K5154" i="1"/>
  <c r="M5154" i="1"/>
  <c r="L5154" i="1"/>
  <c r="O5154" i="1"/>
  <c r="I5146" i="1"/>
  <c r="J5146" i="1"/>
  <c r="K5146" i="1"/>
  <c r="M5146" i="1"/>
  <c r="L5146" i="1"/>
  <c r="O5146" i="1"/>
  <c r="I5138" i="1"/>
  <c r="J5138" i="1"/>
  <c r="K5138" i="1"/>
  <c r="M5138" i="1"/>
  <c r="O5138" i="1"/>
  <c r="I5130" i="1"/>
  <c r="J5130" i="1"/>
  <c r="K5130" i="1"/>
  <c r="M5130" i="1"/>
  <c r="O5130" i="1"/>
  <c r="L5130" i="1"/>
  <c r="I5122" i="1"/>
  <c r="J5122" i="1"/>
  <c r="K5122" i="1"/>
  <c r="M5122" i="1"/>
  <c r="L5122" i="1"/>
  <c r="O5122" i="1"/>
  <c r="I5114" i="1"/>
  <c r="J5114" i="1"/>
  <c r="K5114" i="1"/>
  <c r="M5114" i="1"/>
  <c r="L5114" i="1"/>
  <c r="O5114" i="1"/>
  <c r="I5106" i="1"/>
  <c r="J5106" i="1"/>
  <c r="K5106" i="1"/>
  <c r="M5106" i="1"/>
  <c r="O5106" i="1"/>
  <c r="L5106" i="1"/>
  <c r="I5098" i="1"/>
  <c r="J5098" i="1"/>
  <c r="K5098" i="1"/>
  <c r="M5098" i="1"/>
  <c r="L5098" i="1"/>
  <c r="O5098" i="1"/>
  <c r="I5090" i="1"/>
  <c r="J5090" i="1"/>
  <c r="K5090" i="1"/>
  <c r="M5090" i="1"/>
  <c r="L5090" i="1"/>
  <c r="O5090" i="1"/>
  <c r="I5082" i="1"/>
  <c r="J5082" i="1"/>
  <c r="K5082" i="1"/>
  <c r="M5082" i="1"/>
  <c r="O5082" i="1"/>
  <c r="I5074" i="1"/>
  <c r="J5074" i="1"/>
  <c r="K5074" i="1"/>
  <c r="M5074" i="1"/>
  <c r="L5074" i="1"/>
  <c r="O5074" i="1"/>
  <c r="I5066" i="1"/>
  <c r="J5066" i="1"/>
  <c r="K5066" i="1"/>
  <c r="M5066" i="1"/>
  <c r="O5066" i="1"/>
  <c r="I5058" i="1"/>
  <c r="J5058" i="1"/>
  <c r="K5058" i="1"/>
  <c r="M5058" i="1"/>
  <c r="L5058" i="1"/>
  <c r="O5058" i="1"/>
  <c r="I5050" i="1"/>
  <c r="J5050" i="1"/>
  <c r="K5050" i="1"/>
  <c r="M5050" i="1"/>
  <c r="L5050" i="1"/>
  <c r="O5050" i="1"/>
  <c r="I5042" i="1"/>
  <c r="J5042" i="1"/>
  <c r="K5042" i="1"/>
  <c r="M5042" i="1"/>
  <c r="O5042" i="1"/>
  <c r="I5034" i="1"/>
  <c r="J5034" i="1"/>
  <c r="K5034" i="1"/>
  <c r="M5034" i="1"/>
  <c r="O5034" i="1"/>
  <c r="I5026" i="1"/>
  <c r="J5026" i="1"/>
  <c r="K5026" i="1"/>
  <c r="M5026" i="1"/>
  <c r="L5026" i="1"/>
  <c r="O5026" i="1"/>
  <c r="I5018" i="1"/>
  <c r="J5018" i="1"/>
  <c r="K5018" i="1"/>
  <c r="M5018" i="1"/>
  <c r="O5018" i="1"/>
  <c r="I5010" i="1"/>
  <c r="J5010" i="1"/>
  <c r="K5010" i="1"/>
  <c r="M5010" i="1"/>
  <c r="O5010" i="1"/>
  <c r="L5010" i="1"/>
  <c r="I5002" i="1"/>
  <c r="J5002" i="1"/>
  <c r="K5002" i="1"/>
  <c r="M5002" i="1"/>
  <c r="L5002" i="1"/>
  <c r="O5002" i="1"/>
  <c r="I4994" i="1"/>
  <c r="J4994" i="1"/>
  <c r="K4994" i="1"/>
  <c r="M4994" i="1"/>
  <c r="L4994" i="1"/>
  <c r="O4994" i="1"/>
  <c r="I4986" i="1"/>
  <c r="J4986" i="1"/>
  <c r="K4986" i="1"/>
  <c r="M4986" i="1"/>
  <c r="L4986" i="1"/>
  <c r="O4986" i="1"/>
  <c r="I4978" i="1"/>
  <c r="J4978" i="1"/>
  <c r="K4978" i="1"/>
  <c r="M4978" i="1"/>
  <c r="L4978" i="1"/>
  <c r="O4978" i="1"/>
  <c r="I4970" i="1"/>
  <c r="J4970" i="1"/>
  <c r="K4970" i="1"/>
  <c r="M4970" i="1"/>
  <c r="O4970" i="1"/>
  <c r="L4970" i="1"/>
  <c r="I4962" i="1"/>
  <c r="J4962" i="1"/>
  <c r="K4962" i="1"/>
  <c r="M4962" i="1"/>
  <c r="L4962" i="1"/>
  <c r="O4962" i="1"/>
  <c r="I4954" i="1"/>
  <c r="J4954" i="1"/>
  <c r="K4954" i="1"/>
  <c r="M4954" i="1"/>
  <c r="O4954" i="1"/>
  <c r="L4954" i="1"/>
  <c r="I4946" i="1"/>
  <c r="J4946" i="1"/>
  <c r="K4946" i="1"/>
  <c r="M4946" i="1"/>
  <c r="O4946" i="1"/>
  <c r="I4938" i="1"/>
  <c r="J4938" i="1"/>
  <c r="K4938" i="1"/>
  <c r="M4938" i="1"/>
  <c r="L4938" i="1"/>
  <c r="O4938" i="1"/>
  <c r="I4930" i="1"/>
  <c r="J4930" i="1"/>
  <c r="K4930" i="1"/>
  <c r="M4930" i="1"/>
  <c r="L4930" i="1"/>
  <c r="O4930" i="1"/>
  <c r="I4922" i="1"/>
  <c r="J4922" i="1"/>
  <c r="K4922" i="1"/>
  <c r="M4922" i="1"/>
  <c r="O4922" i="1"/>
  <c r="I4914" i="1"/>
  <c r="J4914" i="1"/>
  <c r="K4914" i="1"/>
  <c r="M4914" i="1"/>
  <c r="L4914" i="1"/>
  <c r="O4914" i="1"/>
  <c r="J4906" i="1"/>
  <c r="I4906" i="1"/>
  <c r="K4906" i="1"/>
  <c r="M4906" i="1"/>
  <c r="O4906" i="1"/>
  <c r="I4898" i="1"/>
  <c r="J4898" i="1"/>
  <c r="K4898" i="1"/>
  <c r="M4898" i="1"/>
  <c r="L4898" i="1"/>
  <c r="O4898" i="1"/>
  <c r="I4890" i="1"/>
  <c r="J4890" i="1"/>
  <c r="K4890" i="1"/>
  <c r="M4890" i="1"/>
  <c r="L4890" i="1"/>
  <c r="O4890" i="1"/>
  <c r="I4882" i="1"/>
  <c r="J4882" i="1"/>
  <c r="K4882" i="1"/>
  <c r="M4882" i="1"/>
  <c r="O4882" i="1"/>
  <c r="J4874" i="1"/>
  <c r="I4874" i="1"/>
  <c r="K4874" i="1"/>
  <c r="M4874" i="1"/>
  <c r="L4874" i="1"/>
  <c r="O4874" i="1"/>
  <c r="I4866" i="1"/>
  <c r="J4866" i="1"/>
  <c r="K4866" i="1"/>
  <c r="M4866" i="1"/>
  <c r="L4866" i="1"/>
  <c r="O4866" i="1"/>
  <c r="J4858" i="1"/>
  <c r="I4858" i="1"/>
  <c r="K4858" i="1"/>
  <c r="M4858" i="1"/>
  <c r="O4858" i="1"/>
  <c r="J4850" i="1"/>
  <c r="I4850" i="1"/>
  <c r="K4850" i="1"/>
  <c r="M4850" i="1"/>
  <c r="O4850" i="1"/>
  <c r="L4850" i="1"/>
  <c r="I4842" i="1"/>
  <c r="J4842" i="1"/>
  <c r="K4842" i="1"/>
  <c r="M4842" i="1"/>
  <c r="L4842" i="1"/>
  <c r="O4842" i="1"/>
  <c r="I4834" i="1"/>
  <c r="J4834" i="1"/>
  <c r="K4834" i="1"/>
  <c r="M4834" i="1"/>
  <c r="L4834" i="1"/>
  <c r="O4834" i="1"/>
  <c r="I4826" i="1"/>
  <c r="J4826" i="1"/>
  <c r="K4826" i="1"/>
  <c r="M4826" i="1"/>
  <c r="O4826" i="1"/>
  <c r="I4818" i="1"/>
  <c r="J4818" i="1"/>
  <c r="K4818" i="1"/>
  <c r="M4818" i="1"/>
  <c r="L4818" i="1"/>
  <c r="O4818" i="1"/>
  <c r="I4810" i="1"/>
  <c r="J4810" i="1"/>
  <c r="K4810" i="1"/>
  <c r="M4810" i="1"/>
  <c r="O4810" i="1"/>
  <c r="L4810" i="1"/>
  <c r="J4802" i="1"/>
  <c r="I4802" i="1"/>
  <c r="K4802" i="1"/>
  <c r="M4802" i="1"/>
  <c r="L4802" i="1"/>
  <c r="O4802" i="1"/>
  <c r="I4794" i="1"/>
  <c r="J4794" i="1"/>
  <c r="K4794" i="1"/>
  <c r="M4794" i="1"/>
  <c r="L4794" i="1"/>
  <c r="O4794" i="1"/>
  <c r="I4786" i="1"/>
  <c r="J4786" i="1"/>
  <c r="K4786" i="1"/>
  <c r="M4786" i="1"/>
  <c r="O4786" i="1"/>
  <c r="J4778" i="1"/>
  <c r="I4778" i="1"/>
  <c r="K4778" i="1"/>
  <c r="M4778" i="1"/>
  <c r="N4778" i="1"/>
  <c r="O4778" i="1"/>
  <c r="I4770" i="1"/>
  <c r="J4770" i="1"/>
  <c r="K4770" i="1"/>
  <c r="M4770" i="1"/>
  <c r="L4770" i="1"/>
  <c r="N4770" i="1"/>
  <c r="O4770" i="1"/>
  <c r="I4762" i="1"/>
  <c r="J4762" i="1"/>
  <c r="K4762" i="1"/>
  <c r="M4762" i="1"/>
  <c r="N4762" i="1"/>
  <c r="O4762" i="1"/>
  <c r="I4754" i="1"/>
  <c r="J4754" i="1"/>
  <c r="K4754" i="1"/>
  <c r="M4754" i="1"/>
  <c r="N4754" i="1"/>
  <c r="L4754" i="1"/>
  <c r="O4754" i="1"/>
  <c r="J4746" i="1"/>
  <c r="I4746" i="1"/>
  <c r="K4746" i="1"/>
  <c r="M4746" i="1"/>
  <c r="N4746" i="1"/>
  <c r="L4746" i="1"/>
  <c r="O4746" i="1"/>
  <c r="I4738" i="1"/>
  <c r="J4738" i="1"/>
  <c r="K4738" i="1"/>
  <c r="M4738" i="1"/>
  <c r="L4738" i="1"/>
  <c r="N4738" i="1"/>
  <c r="O4738" i="1"/>
  <c r="J4730" i="1"/>
  <c r="I4730" i="1"/>
  <c r="K4730" i="1"/>
  <c r="M4730" i="1"/>
  <c r="N4730" i="1"/>
  <c r="L4730" i="1"/>
  <c r="O4730" i="1"/>
  <c r="J4722" i="1"/>
  <c r="I4722" i="1"/>
  <c r="K4722" i="1"/>
  <c r="M4722" i="1"/>
  <c r="N4722" i="1"/>
  <c r="L4722" i="1"/>
  <c r="O4722" i="1"/>
  <c r="I4714" i="1"/>
  <c r="J4714" i="1"/>
  <c r="K4714" i="1"/>
  <c r="M4714" i="1"/>
  <c r="N4714" i="1"/>
  <c r="O4714" i="1"/>
  <c r="L4714" i="1"/>
  <c r="I4706" i="1"/>
  <c r="J4706" i="1"/>
  <c r="K4706" i="1"/>
  <c r="M4706" i="1"/>
  <c r="L4706" i="1"/>
  <c r="N4706" i="1"/>
  <c r="O4706" i="1"/>
  <c r="I4698" i="1"/>
  <c r="J4698" i="1"/>
  <c r="K4698" i="1"/>
  <c r="M4698" i="1"/>
  <c r="N4698" i="1"/>
  <c r="L4698" i="1"/>
  <c r="O4698" i="1"/>
  <c r="I4690" i="1"/>
  <c r="J4690" i="1"/>
  <c r="K4690" i="1"/>
  <c r="M4690" i="1"/>
  <c r="N4690" i="1"/>
  <c r="O4690" i="1"/>
  <c r="L4690" i="1"/>
  <c r="J4682" i="1"/>
  <c r="K4682" i="1"/>
  <c r="M4682" i="1"/>
  <c r="N4682" i="1"/>
  <c r="L4682" i="1"/>
  <c r="I4682" i="1"/>
  <c r="O4682" i="1"/>
  <c r="I4674" i="1"/>
  <c r="J4674" i="1"/>
  <c r="K4674" i="1"/>
  <c r="M4674" i="1"/>
  <c r="L4674" i="1"/>
  <c r="N4674" i="1"/>
  <c r="O4674" i="1"/>
  <c r="I4666" i="1"/>
  <c r="J4666" i="1"/>
  <c r="K4666" i="1"/>
  <c r="M4666" i="1"/>
  <c r="N4666" i="1"/>
  <c r="O4666" i="1"/>
  <c r="I4658" i="1"/>
  <c r="J4658" i="1"/>
  <c r="K4658" i="1"/>
  <c r="M4658" i="1"/>
  <c r="N4658" i="1"/>
  <c r="L4658" i="1"/>
  <c r="O4658" i="1"/>
  <c r="I4650" i="1"/>
  <c r="J4650" i="1"/>
  <c r="K4650" i="1"/>
  <c r="M4650" i="1"/>
  <c r="N4650" i="1"/>
  <c r="O4650" i="1"/>
  <c r="I4642" i="1"/>
  <c r="J4642" i="1"/>
  <c r="K4642" i="1"/>
  <c r="M4642" i="1"/>
  <c r="L4642" i="1"/>
  <c r="N4642" i="1"/>
  <c r="O4642" i="1"/>
  <c r="I4634" i="1"/>
  <c r="J4634" i="1"/>
  <c r="K4634" i="1"/>
  <c r="M4634" i="1"/>
  <c r="N4634" i="1"/>
  <c r="L4634" i="1"/>
  <c r="O4634" i="1"/>
  <c r="I4626" i="1"/>
  <c r="J4626" i="1"/>
  <c r="K4626" i="1"/>
  <c r="M4626" i="1"/>
  <c r="N4626" i="1"/>
  <c r="O4626" i="1"/>
  <c r="I4618" i="1"/>
  <c r="J4618" i="1"/>
  <c r="K4618" i="1"/>
  <c r="M4618" i="1"/>
  <c r="N4618" i="1"/>
  <c r="O4618" i="1"/>
  <c r="I4610" i="1"/>
  <c r="J4610" i="1"/>
  <c r="K4610" i="1"/>
  <c r="M4610" i="1"/>
  <c r="L4610" i="1"/>
  <c r="N4610" i="1"/>
  <c r="O4610" i="1"/>
  <c r="I4602" i="1"/>
  <c r="J4602" i="1"/>
  <c r="K4602" i="1"/>
  <c r="M4602" i="1"/>
  <c r="N4602" i="1"/>
  <c r="O4602" i="1"/>
  <c r="I4594" i="1"/>
  <c r="K4594" i="1"/>
  <c r="J4594" i="1"/>
  <c r="M4594" i="1"/>
  <c r="N4594" i="1"/>
  <c r="L4594" i="1"/>
  <c r="O4594" i="1"/>
  <c r="I4586" i="1"/>
  <c r="J4586" i="1"/>
  <c r="K4586" i="1"/>
  <c r="M4586" i="1"/>
  <c r="N4586" i="1"/>
  <c r="L4586" i="1"/>
  <c r="O4586" i="1"/>
  <c r="I4578" i="1"/>
  <c r="J4578" i="1"/>
  <c r="K4578" i="1"/>
  <c r="M4578" i="1"/>
  <c r="L4578" i="1"/>
  <c r="N4578" i="1"/>
  <c r="O4578" i="1"/>
  <c r="I4570" i="1"/>
  <c r="J4570" i="1"/>
  <c r="K4570" i="1"/>
  <c r="M4570" i="1"/>
  <c r="N4570" i="1"/>
  <c r="O4570" i="1"/>
  <c r="L4570" i="1"/>
  <c r="I4562" i="1"/>
  <c r="J4562" i="1"/>
  <c r="K4562" i="1"/>
  <c r="M4562" i="1"/>
  <c r="N4562" i="1"/>
  <c r="L4562" i="1"/>
  <c r="O4562" i="1"/>
  <c r="I4554" i="1"/>
  <c r="J4554" i="1"/>
  <c r="K4554" i="1"/>
  <c r="M4554" i="1"/>
  <c r="N4554" i="1"/>
  <c r="O4554" i="1"/>
  <c r="L4554" i="1"/>
  <c r="I4546" i="1"/>
  <c r="J4546" i="1"/>
  <c r="K4546" i="1"/>
  <c r="M4546" i="1"/>
  <c r="L4546" i="1"/>
  <c r="N4546" i="1"/>
  <c r="O4546" i="1"/>
  <c r="I4538" i="1"/>
  <c r="J4538" i="1"/>
  <c r="K4538" i="1"/>
  <c r="M4538" i="1"/>
  <c r="N4538" i="1"/>
  <c r="L4538" i="1"/>
  <c r="O4538" i="1"/>
  <c r="I4530" i="1"/>
  <c r="J4530" i="1"/>
  <c r="K4530" i="1"/>
  <c r="M4530" i="1"/>
  <c r="N4530" i="1"/>
  <c r="O4530" i="1"/>
  <c r="L4530" i="1"/>
  <c r="I4522" i="1"/>
  <c r="K4522" i="1"/>
  <c r="J4522" i="1"/>
  <c r="M4522" i="1"/>
  <c r="N4522" i="1"/>
  <c r="O4522" i="1"/>
  <c r="I4514" i="1"/>
  <c r="J4514" i="1"/>
  <c r="K4514" i="1"/>
  <c r="M4514" i="1"/>
  <c r="L4514" i="1"/>
  <c r="N4514" i="1"/>
  <c r="O4514" i="1"/>
  <c r="I4506" i="1"/>
  <c r="J4506" i="1"/>
  <c r="K4506" i="1"/>
  <c r="M4506" i="1"/>
  <c r="N4506" i="1"/>
  <c r="O4506" i="1"/>
  <c r="I4498" i="1"/>
  <c r="J4498" i="1"/>
  <c r="K4498" i="1"/>
  <c r="M4498" i="1"/>
  <c r="N4498" i="1"/>
  <c r="O4498" i="1"/>
  <c r="I4490" i="1"/>
  <c r="J4490" i="1"/>
  <c r="K4490" i="1"/>
  <c r="M4490" i="1"/>
  <c r="N4490" i="1"/>
  <c r="L4490" i="1"/>
  <c r="O4490" i="1"/>
  <c r="I4482" i="1"/>
  <c r="J4482" i="1"/>
  <c r="K4482" i="1"/>
  <c r="M4482" i="1"/>
  <c r="L4482" i="1"/>
  <c r="N4482" i="1"/>
  <c r="O4482" i="1"/>
  <c r="I4474" i="1"/>
  <c r="K4474" i="1"/>
  <c r="J4474" i="1"/>
  <c r="M4474" i="1"/>
  <c r="N4474" i="1"/>
  <c r="L4474" i="1"/>
  <c r="O4474" i="1"/>
  <c r="I4466" i="1"/>
  <c r="J4466" i="1"/>
  <c r="K4466" i="1"/>
  <c r="M4466" i="1"/>
  <c r="N4466" i="1"/>
  <c r="L4466" i="1"/>
  <c r="O4466" i="1"/>
  <c r="I4458" i="1"/>
  <c r="J4458" i="1"/>
  <c r="K4458" i="1"/>
  <c r="M4458" i="1"/>
  <c r="N4458" i="1"/>
  <c r="L4458" i="1"/>
  <c r="O4458" i="1"/>
  <c r="I4450" i="1"/>
  <c r="J4450" i="1"/>
  <c r="K4450" i="1"/>
  <c r="M4450" i="1"/>
  <c r="L4450" i="1"/>
  <c r="N4450" i="1"/>
  <c r="O4450" i="1"/>
  <c r="I4442" i="1"/>
  <c r="J4442" i="1"/>
  <c r="K4442" i="1"/>
  <c r="M4442" i="1"/>
  <c r="N4442" i="1"/>
  <c r="O4442" i="1"/>
  <c r="I4434" i="1"/>
  <c r="J4434" i="1"/>
  <c r="K4434" i="1"/>
  <c r="M4434" i="1"/>
  <c r="N4434" i="1"/>
  <c r="O4434" i="1"/>
  <c r="L4434" i="1"/>
  <c r="I4426" i="1"/>
  <c r="J4426" i="1"/>
  <c r="K4426" i="1"/>
  <c r="M4426" i="1"/>
  <c r="N4426" i="1"/>
  <c r="L4426" i="1"/>
  <c r="O4426" i="1"/>
  <c r="I4418" i="1"/>
  <c r="J4418" i="1"/>
  <c r="K4418" i="1"/>
  <c r="M4418" i="1"/>
  <c r="L4418" i="1"/>
  <c r="N4418" i="1"/>
  <c r="O4418" i="1"/>
  <c r="I4410" i="1"/>
  <c r="J4410" i="1"/>
  <c r="K4410" i="1"/>
  <c r="M4410" i="1"/>
  <c r="N4410" i="1"/>
  <c r="O4410" i="1"/>
  <c r="I4402" i="1"/>
  <c r="J4402" i="1"/>
  <c r="K4402" i="1"/>
  <c r="M4402" i="1"/>
  <c r="N4402" i="1"/>
  <c r="L4402" i="1"/>
  <c r="O4402" i="1"/>
  <c r="I4394" i="1"/>
  <c r="J4394" i="1"/>
  <c r="K4394" i="1"/>
  <c r="M4394" i="1"/>
  <c r="N4394" i="1"/>
  <c r="O4394" i="1"/>
  <c r="L4394" i="1"/>
  <c r="I4386" i="1"/>
  <c r="K4386" i="1"/>
  <c r="J4386" i="1"/>
  <c r="M4386" i="1"/>
  <c r="L4386" i="1"/>
  <c r="N4386" i="1"/>
  <c r="O4386" i="1"/>
  <c r="I4378" i="1"/>
  <c r="J4378" i="1"/>
  <c r="K4378" i="1"/>
  <c r="M4378" i="1"/>
  <c r="N4378" i="1"/>
  <c r="L4378" i="1"/>
  <c r="O4378" i="1"/>
  <c r="I4370" i="1"/>
  <c r="J4370" i="1"/>
  <c r="K4370" i="1"/>
  <c r="M4370" i="1"/>
  <c r="N4370" i="1"/>
  <c r="O4370" i="1"/>
  <c r="I4362" i="1"/>
  <c r="J4362" i="1"/>
  <c r="K4362" i="1"/>
  <c r="M4362" i="1"/>
  <c r="N4362" i="1"/>
  <c r="O4362" i="1"/>
  <c r="I4354" i="1"/>
  <c r="J4354" i="1"/>
  <c r="K4354" i="1"/>
  <c r="M4354" i="1"/>
  <c r="L4354" i="1"/>
  <c r="N4354" i="1"/>
  <c r="O4354" i="1"/>
  <c r="I4346" i="1"/>
  <c r="J4346" i="1"/>
  <c r="K4346" i="1"/>
  <c r="M4346" i="1"/>
  <c r="N4346" i="1"/>
  <c r="O4346" i="1"/>
  <c r="I4338" i="1"/>
  <c r="K4338" i="1"/>
  <c r="J4338" i="1"/>
  <c r="M4338" i="1"/>
  <c r="N4338" i="1"/>
  <c r="O4338" i="1"/>
  <c r="I4330" i="1"/>
  <c r="K4330" i="1"/>
  <c r="J4330" i="1"/>
  <c r="M4330" i="1"/>
  <c r="N4330" i="1"/>
  <c r="L4330" i="1"/>
  <c r="O4330" i="1"/>
  <c r="I4322" i="1"/>
  <c r="J4322" i="1"/>
  <c r="K4322" i="1"/>
  <c r="M4322" i="1"/>
  <c r="L4322" i="1"/>
  <c r="N4322" i="1"/>
  <c r="O4322" i="1"/>
  <c r="I4314" i="1"/>
  <c r="K4314" i="1"/>
  <c r="J4314" i="1"/>
  <c r="M4314" i="1"/>
  <c r="N4314" i="1"/>
  <c r="O4314" i="1"/>
  <c r="L4314" i="1"/>
  <c r="I4306" i="1"/>
  <c r="J4306" i="1"/>
  <c r="K4306" i="1"/>
  <c r="M4306" i="1"/>
  <c r="N4306" i="1"/>
  <c r="L4306" i="1"/>
  <c r="O4306" i="1"/>
  <c r="I4298" i="1"/>
  <c r="J4298" i="1"/>
  <c r="K4298" i="1"/>
  <c r="M4298" i="1"/>
  <c r="N4298" i="1"/>
  <c r="L4298" i="1"/>
  <c r="O4298" i="1"/>
  <c r="I4290" i="1"/>
  <c r="J4290" i="1"/>
  <c r="K4290" i="1"/>
  <c r="M4290" i="1"/>
  <c r="L4290" i="1"/>
  <c r="N4290" i="1"/>
  <c r="O4290" i="1"/>
  <c r="I4282" i="1"/>
  <c r="J4282" i="1"/>
  <c r="K4282" i="1"/>
  <c r="M4282" i="1"/>
  <c r="N4282" i="1"/>
  <c r="L4282" i="1"/>
  <c r="O4282" i="1"/>
  <c r="I4274" i="1"/>
  <c r="J4274" i="1"/>
  <c r="K4274" i="1"/>
  <c r="M4274" i="1"/>
  <c r="N4274" i="1"/>
  <c r="O4274" i="1"/>
  <c r="L4274" i="1"/>
  <c r="I4242" i="1"/>
  <c r="J4242" i="1"/>
  <c r="K4242" i="1"/>
  <c r="M4242" i="1"/>
  <c r="N4242" i="1"/>
  <c r="O4242" i="1"/>
  <c r="P8282" i="1"/>
  <c r="P8274" i="1"/>
  <c r="P8266" i="1"/>
  <c r="P8258" i="1"/>
  <c r="P8250" i="1"/>
  <c r="P8242" i="1"/>
  <c r="P8234" i="1"/>
  <c r="P8226" i="1"/>
  <c r="P8218" i="1"/>
  <c r="P8210" i="1"/>
  <c r="P8202" i="1"/>
  <c r="P8194" i="1"/>
  <c r="P8186" i="1"/>
  <c r="P8178" i="1"/>
  <c r="P8170" i="1"/>
  <c r="P8162" i="1"/>
  <c r="P8154" i="1"/>
  <c r="P8146" i="1"/>
  <c r="P8138" i="1"/>
  <c r="P8130" i="1"/>
  <c r="P8122" i="1"/>
  <c r="P8114" i="1"/>
  <c r="P8106" i="1"/>
  <c r="P8098" i="1"/>
  <c r="P8090" i="1"/>
  <c r="P8082" i="1"/>
  <c r="P8074" i="1"/>
  <c r="P8066" i="1"/>
  <c r="P8058" i="1"/>
  <c r="P8050" i="1"/>
  <c r="P8042" i="1"/>
  <c r="P8034" i="1"/>
  <c r="P8026" i="1"/>
  <c r="P8018" i="1"/>
  <c r="P8010" i="1"/>
  <c r="P8002" i="1"/>
  <c r="P7994" i="1"/>
  <c r="P7986" i="1"/>
  <c r="P7978" i="1"/>
  <c r="P7970" i="1"/>
  <c r="P7962" i="1"/>
  <c r="P7954" i="1"/>
  <c r="P7946" i="1"/>
  <c r="P7938" i="1"/>
  <c r="P7930" i="1"/>
  <c r="P7922" i="1"/>
  <c r="P7914" i="1"/>
  <c r="P7906" i="1"/>
  <c r="P7898" i="1"/>
  <c r="P7890" i="1"/>
  <c r="P7882" i="1"/>
  <c r="P7874" i="1"/>
  <c r="P7866" i="1"/>
  <c r="P7858" i="1"/>
  <c r="P7850" i="1"/>
  <c r="P7842" i="1"/>
  <c r="P7834" i="1"/>
  <c r="P7826" i="1"/>
  <c r="P7818" i="1"/>
  <c r="P7810" i="1"/>
  <c r="P7802" i="1"/>
  <c r="P7794" i="1"/>
  <c r="P7786" i="1"/>
  <c r="P7778" i="1"/>
  <c r="P7770" i="1"/>
  <c r="P7762" i="1"/>
  <c r="P7754" i="1"/>
  <c r="P7746" i="1"/>
  <c r="P7738" i="1"/>
  <c r="P7730" i="1"/>
  <c r="P7722" i="1"/>
  <c r="P7714" i="1"/>
  <c r="P7706" i="1"/>
  <c r="P7698" i="1"/>
  <c r="P7690" i="1"/>
  <c r="P7682" i="1"/>
  <c r="P7674" i="1"/>
  <c r="P7666" i="1"/>
  <c r="P7658" i="1"/>
  <c r="P7650" i="1"/>
  <c r="P7642" i="1"/>
  <c r="P7634" i="1"/>
  <c r="P7626" i="1"/>
  <c r="P7618" i="1"/>
  <c r="P7610" i="1"/>
  <c r="P7602" i="1"/>
  <c r="P7594" i="1"/>
  <c r="P7586" i="1"/>
  <c r="P7578" i="1"/>
  <c r="P7570" i="1"/>
  <c r="P7562" i="1"/>
  <c r="P7554" i="1"/>
  <c r="P7546" i="1"/>
  <c r="P7538" i="1"/>
  <c r="P7530" i="1"/>
  <c r="P7522" i="1"/>
  <c r="P7514" i="1"/>
  <c r="P7506" i="1"/>
  <c r="P7498" i="1"/>
  <c r="P7490" i="1"/>
  <c r="P7482" i="1"/>
  <c r="P7474" i="1"/>
  <c r="P7466" i="1"/>
  <c r="P7458" i="1"/>
  <c r="P7450" i="1"/>
  <c r="P7442" i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94" i="1"/>
  <c r="P7186" i="1"/>
  <c r="P7178" i="1"/>
  <c r="P7170" i="1"/>
  <c r="P7162" i="1"/>
  <c r="P7154" i="1"/>
  <c r="P7146" i="1"/>
  <c r="P7138" i="1"/>
  <c r="P7130" i="1"/>
  <c r="P7122" i="1"/>
  <c r="P7114" i="1"/>
  <c r="P7106" i="1"/>
  <c r="P7098" i="1"/>
  <c r="P7090" i="1"/>
  <c r="P7082" i="1"/>
  <c r="P7074" i="1"/>
  <c r="P7066" i="1"/>
  <c r="P7058" i="1"/>
  <c r="P7050" i="1"/>
  <c r="P7042" i="1"/>
  <c r="P7034" i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P6650" i="1"/>
  <c r="P6642" i="1"/>
  <c r="P6634" i="1"/>
  <c r="P6626" i="1"/>
  <c r="P6618" i="1"/>
  <c r="P6610" i="1"/>
  <c r="P6602" i="1"/>
  <c r="P6594" i="1"/>
  <c r="P6586" i="1"/>
  <c r="P6578" i="1"/>
  <c r="P6570" i="1"/>
  <c r="P6562" i="1"/>
  <c r="P6554" i="1"/>
  <c r="P6546" i="1"/>
  <c r="P6538" i="1"/>
  <c r="P6530" i="1"/>
  <c r="P6522" i="1"/>
  <c r="P6514" i="1"/>
  <c r="P6506" i="1"/>
  <c r="P6498" i="1"/>
  <c r="P6490" i="1"/>
  <c r="P6482" i="1"/>
  <c r="P6474" i="1"/>
  <c r="P6466" i="1"/>
  <c r="P6458" i="1"/>
  <c r="P6450" i="1"/>
  <c r="P6442" i="1"/>
  <c r="P6434" i="1"/>
  <c r="P6426" i="1"/>
  <c r="P6418" i="1"/>
  <c r="P6410" i="1"/>
  <c r="P6402" i="1"/>
  <c r="P6394" i="1"/>
  <c r="P6386" i="1"/>
  <c r="P6378" i="1"/>
  <c r="P6370" i="1"/>
  <c r="P6362" i="1"/>
  <c r="P6354" i="1"/>
  <c r="P6346" i="1"/>
  <c r="P6338" i="1"/>
  <c r="P6330" i="1"/>
  <c r="P6322" i="1"/>
  <c r="P6314" i="1"/>
  <c r="P6306" i="1"/>
  <c r="P6298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8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42" i="1"/>
  <c r="O8266" i="1"/>
  <c r="O8234" i="1"/>
  <c r="O8202" i="1"/>
  <c r="O8170" i="1"/>
  <c r="O8138" i="1"/>
  <c r="O8106" i="1"/>
  <c r="O8074" i="1"/>
  <c r="O8042" i="1"/>
  <c r="O8010" i="1"/>
  <c r="O7978" i="1"/>
  <c r="O7946" i="1"/>
  <c r="O7914" i="1"/>
  <c r="O7882" i="1"/>
  <c r="O7850" i="1"/>
  <c r="O7818" i="1"/>
  <c r="O7786" i="1"/>
  <c r="O7754" i="1"/>
  <c r="O7722" i="1"/>
  <c r="O7690" i="1"/>
  <c r="O7658" i="1"/>
  <c r="O7626" i="1"/>
  <c r="O7594" i="1"/>
  <c r="O7562" i="1"/>
  <c r="O7530" i="1"/>
  <c r="O7498" i="1"/>
  <c r="O7466" i="1"/>
  <c r="O7434" i="1"/>
  <c r="O7402" i="1"/>
  <c r="O7370" i="1"/>
  <c r="O7338" i="1"/>
  <c r="O7306" i="1"/>
  <c r="O7274" i="1"/>
  <c r="O7242" i="1"/>
  <c r="O7210" i="1"/>
  <c r="O7178" i="1"/>
  <c r="O7146" i="1"/>
  <c r="O7114" i="1"/>
  <c r="O7082" i="1"/>
  <c r="O7050" i="1"/>
  <c r="O7018" i="1"/>
  <c r="O6986" i="1"/>
  <c r="O6954" i="1"/>
  <c r="O6922" i="1"/>
  <c r="O6890" i="1"/>
  <c r="O6858" i="1"/>
  <c r="O6826" i="1"/>
  <c r="O6794" i="1"/>
  <c r="O6762" i="1"/>
  <c r="O6730" i="1"/>
  <c r="O6698" i="1"/>
  <c r="O6666" i="1"/>
  <c r="O6634" i="1"/>
  <c r="O6602" i="1"/>
  <c r="O6570" i="1"/>
  <c r="O6538" i="1"/>
  <c r="O6506" i="1"/>
  <c r="O6474" i="1"/>
  <c r="O6442" i="1"/>
  <c r="O6410" i="1"/>
  <c r="O6378" i="1"/>
  <c r="O6346" i="1"/>
  <c r="O6314" i="1"/>
  <c r="O6282" i="1"/>
  <c r="O6250" i="1"/>
  <c r="O6218" i="1"/>
  <c r="O6186" i="1"/>
  <c r="O6154" i="1"/>
  <c r="O6122" i="1"/>
  <c r="O6090" i="1"/>
  <c r="O6058" i="1"/>
  <c r="O6026" i="1"/>
  <c r="O5994" i="1"/>
  <c r="O5962" i="1"/>
  <c r="O5930" i="1"/>
  <c r="O5898" i="1"/>
  <c r="O5866" i="1"/>
  <c r="O5834" i="1"/>
  <c r="O5802" i="1"/>
  <c r="O5770" i="1"/>
  <c r="O5738" i="1"/>
  <c r="O5706" i="1"/>
  <c r="O5674" i="1"/>
  <c r="O5642" i="1"/>
  <c r="O5610" i="1"/>
  <c r="O5578" i="1"/>
  <c r="O5546" i="1"/>
  <c r="O5514" i="1"/>
  <c r="O5482" i="1"/>
  <c r="O5450" i="1"/>
  <c r="O5418" i="1"/>
  <c r="O5386" i="1"/>
  <c r="O5354" i="1"/>
  <c r="N8274" i="1"/>
  <c r="N8210" i="1"/>
  <c r="N8146" i="1"/>
  <c r="N8082" i="1"/>
  <c r="N8018" i="1"/>
  <c r="N7954" i="1"/>
  <c r="N7890" i="1"/>
  <c r="N7826" i="1"/>
  <c r="N7762" i="1"/>
  <c r="N7698" i="1"/>
  <c r="N7634" i="1"/>
  <c r="N7570" i="1"/>
  <c r="N7506" i="1"/>
  <c r="N7442" i="1"/>
  <c r="N7378" i="1"/>
  <c r="N7314" i="1"/>
  <c r="N7250" i="1"/>
  <c r="N7186" i="1"/>
  <c r="N7122" i="1"/>
  <c r="N7058" i="1"/>
  <c r="N6994" i="1"/>
  <c r="N6930" i="1"/>
  <c r="N6866" i="1"/>
  <c r="N6802" i="1"/>
  <c r="N6738" i="1"/>
  <c r="N6674" i="1"/>
  <c r="N6610" i="1"/>
  <c r="N6546" i="1"/>
  <c r="N6482" i="1"/>
  <c r="N6418" i="1"/>
  <c r="N6354" i="1"/>
  <c r="N6290" i="1"/>
  <c r="M9984" i="1"/>
  <c r="M9448" i="1"/>
  <c r="M9144" i="1"/>
  <c r="M8936" i="1"/>
  <c r="M8632" i="1"/>
  <c r="M8488" i="1"/>
  <c r="M7976" i="1"/>
  <c r="M7464" i="1"/>
  <c r="L9776" i="1"/>
  <c r="L9664" i="1"/>
  <c r="L9544" i="1"/>
  <c r="L8936" i="1"/>
  <c r="L8456" i="1"/>
  <c r="L8392" i="1"/>
  <c r="L7872" i="1"/>
  <c r="L7378" i="1"/>
  <c r="L7242" i="1"/>
  <c r="L6946" i="1"/>
  <c r="L6874" i="1"/>
  <c r="L6490" i="1"/>
  <c r="L6418" i="1"/>
  <c r="L6290" i="1"/>
  <c r="L6234" i="1"/>
  <c r="L5850" i="1"/>
  <c r="L5578" i="1"/>
  <c r="L5178" i="1"/>
  <c r="L4906" i="1"/>
  <c r="L4522" i="1"/>
  <c r="L4338" i="1"/>
  <c r="J7274" i="1"/>
  <c r="J6298" i="1"/>
  <c r="N8218" i="1"/>
  <c r="N8090" i="1"/>
  <c r="N7962" i="1"/>
  <c r="N7834" i="1"/>
  <c r="N7706" i="1"/>
  <c r="N7578" i="1"/>
  <c r="N7386" i="1"/>
  <c r="N7258" i="1"/>
  <c r="N7130" i="1"/>
  <c r="N7002" i="1"/>
  <c r="N6874" i="1"/>
  <c r="N6746" i="1"/>
  <c r="N6618" i="1"/>
  <c r="N6490" i="1"/>
  <c r="N6298" i="1"/>
  <c r="L6090" i="1"/>
  <c r="L5618" i="1"/>
  <c r="L5162" i="1"/>
  <c r="J7466" i="1"/>
  <c r="J7450" i="1"/>
  <c r="I10032" i="1"/>
  <c r="J10032" i="1"/>
  <c r="K10032" i="1"/>
  <c r="M10032" i="1"/>
  <c r="L10032" i="1"/>
  <c r="N10032" i="1"/>
  <c r="I10008" i="1"/>
  <c r="J10008" i="1"/>
  <c r="K10008" i="1"/>
  <c r="L10008" i="1"/>
  <c r="N10008" i="1"/>
  <c r="I9992" i="1"/>
  <c r="J9992" i="1"/>
  <c r="K9992" i="1"/>
  <c r="M9992" i="1"/>
  <c r="N9992" i="1"/>
  <c r="I9976" i="1"/>
  <c r="J9976" i="1"/>
  <c r="K9976" i="1"/>
  <c r="L9976" i="1"/>
  <c r="N9976" i="1"/>
  <c r="I9960" i="1"/>
  <c r="J9960" i="1"/>
  <c r="K9960" i="1"/>
  <c r="N9960" i="1"/>
  <c r="I9952" i="1"/>
  <c r="J9952" i="1"/>
  <c r="K9952" i="1"/>
  <c r="L9952" i="1"/>
  <c r="N9952" i="1"/>
  <c r="I9936" i="1"/>
  <c r="J9936" i="1"/>
  <c r="K9936" i="1"/>
  <c r="L9936" i="1"/>
  <c r="M9936" i="1"/>
  <c r="N9936" i="1"/>
  <c r="I9920" i="1"/>
  <c r="J9920" i="1"/>
  <c r="K9920" i="1"/>
  <c r="M9920" i="1"/>
  <c r="N9920" i="1"/>
  <c r="I9904" i="1"/>
  <c r="J9904" i="1"/>
  <c r="K9904" i="1"/>
  <c r="M9904" i="1"/>
  <c r="N9904" i="1"/>
  <c r="I9880" i="1"/>
  <c r="J9880" i="1"/>
  <c r="K9880" i="1"/>
  <c r="L9880" i="1"/>
  <c r="N9880" i="1"/>
  <c r="I9864" i="1"/>
  <c r="J9864" i="1"/>
  <c r="K9864" i="1"/>
  <c r="M9864" i="1"/>
  <c r="N9864" i="1"/>
  <c r="I9848" i="1"/>
  <c r="J9848" i="1"/>
  <c r="K9848" i="1"/>
  <c r="L9848" i="1"/>
  <c r="N9848" i="1"/>
  <c r="I9832" i="1"/>
  <c r="J9832" i="1"/>
  <c r="K9832" i="1"/>
  <c r="L9832" i="1"/>
  <c r="N9832" i="1"/>
  <c r="I9816" i="1"/>
  <c r="J9816" i="1"/>
  <c r="K9816" i="1"/>
  <c r="L9816" i="1"/>
  <c r="M9816" i="1"/>
  <c r="N9816" i="1"/>
  <c r="I9800" i="1"/>
  <c r="J9800" i="1"/>
  <c r="K9800" i="1"/>
  <c r="L9800" i="1"/>
  <c r="N9800" i="1"/>
  <c r="I9784" i="1"/>
  <c r="J9784" i="1"/>
  <c r="K9784" i="1"/>
  <c r="N9784" i="1"/>
  <c r="I9768" i="1"/>
  <c r="J9768" i="1"/>
  <c r="K9768" i="1"/>
  <c r="M9768" i="1"/>
  <c r="L9768" i="1"/>
  <c r="N9768" i="1"/>
  <c r="I9752" i="1"/>
  <c r="J9752" i="1"/>
  <c r="L9752" i="1"/>
  <c r="N9752" i="1"/>
  <c r="I9736" i="1"/>
  <c r="J9736" i="1"/>
  <c r="K9736" i="1"/>
  <c r="L9736" i="1"/>
  <c r="M9736" i="1"/>
  <c r="N9736" i="1"/>
  <c r="I9720" i="1"/>
  <c r="J9720" i="1"/>
  <c r="K9720" i="1"/>
  <c r="N9720" i="1"/>
  <c r="I9704" i="1"/>
  <c r="J9704" i="1"/>
  <c r="K9704" i="1"/>
  <c r="L9704" i="1"/>
  <c r="N9704" i="1"/>
  <c r="I9688" i="1"/>
  <c r="J9688" i="1"/>
  <c r="K9688" i="1"/>
  <c r="L9688" i="1"/>
  <c r="M9688" i="1"/>
  <c r="N9688" i="1"/>
  <c r="I9672" i="1"/>
  <c r="J9672" i="1"/>
  <c r="K9672" i="1"/>
  <c r="L9672" i="1"/>
  <c r="N9672" i="1"/>
  <c r="I9656" i="1"/>
  <c r="J9656" i="1"/>
  <c r="K9656" i="1"/>
  <c r="N9656" i="1"/>
  <c r="I9640" i="1"/>
  <c r="J9640" i="1"/>
  <c r="K9640" i="1"/>
  <c r="M9640" i="1"/>
  <c r="N9640" i="1"/>
  <c r="I9624" i="1"/>
  <c r="J9624" i="1"/>
  <c r="K9624" i="1"/>
  <c r="L9624" i="1"/>
  <c r="N9624" i="1"/>
  <c r="I9608" i="1"/>
  <c r="J9608" i="1"/>
  <c r="K9608" i="1"/>
  <c r="M9608" i="1"/>
  <c r="N9608" i="1"/>
  <c r="I9600" i="1"/>
  <c r="J9600" i="1"/>
  <c r="K9600" i="1"/>
  <c r="N9600" i="1"/>
  <c r="I9584" i="1"/>
  <c r="J9584" i="1"/>
  <c r="K9584" i="1"/>
  <c r="M9584" i="1"/>
  <c r="L9584" i="1"/>
  <c r="N9584" i="1"/>
  <c r="I9568" i="1"/>
  <c r="J9568" i="1"/>
  <c r="K9568" i="1"/>
  <c r="L9568" i="1"/>
  <c r="N9568" i="1"/>
  <c r="I9552" i="1"/>
  <c r="J9552" i="1"/>
  <c r="K9552" i="1"/>
  <c r="L9552" i="1"/>
  <c r="M9552" i="1"/>
  <c r="N9552" i="1"/>
  <c r="I9536" i="1"/>
  <c r="J9536" i="1"/>
  <c r="K9536" i="1"/>
  <c r="M9536" i="1"/>
  <c r="N9536" i="1"/>
  <c r="I9520" i="1"/>
  <c r="J9520" i="1"/>
  <c r="K9520" i="1"/>
  <c r="M9520" i="1"/>
  <c r="L9520" i="1"/>
  <c r="N9520" i="1"/>
  <c r="I9504" i="1"/>
  <c r="J9504" i="1"/>
  <c r="K9504" i="1"/>
  <c r="L9504" i="1"/>
  <c r="M9504" i="1"/>
  <c r="N9504" i="1"/>
  <c r="I9488" i="1"/>
  <c r="J9488" i="1"/>
  <c r="L9488" i="1"/>
  <c r="M9488" i="1"/>
  <c r="K9488" i="1"/>
  <c r="N9488" i="1"/>
  <c r="I9472" i="1"/>
  <c r="J9472" i="1"/>
  <c r="K9472" i="1"/>
  <c r="N9472" i="1"/>
  <c r="I9456" i="1"/>
  <c r="J9456" i="1"/>
  <c r="K9456" i="1"/>
  <c r="M9456" i="1"/>
  <c r="N9456" i="1"/>
  <c r="I9440" i="1"/>
  <c r="J9440" i="1"/>
  <c r="L9440" i="1"/>
  <c r="K9440" i="1"/>
  <c r="N9440" i="1"/>
  <c r="I9424" i="1"/>
  <c r="J9424" i="1"/>
  <c r="K9424" i="1"/>
  <c r="L9424" i="1"/>
  <c r="M9424" i="1"/>
  <c r="N9424" i="1"/>
  <c r="I9408" i="1"/>
  <c r="J9408" i="1"/>
  <c r="K9408" i="1"/>
  <c r="M9408" i="1"/>
  <c r="N9408" i="1"/>
  <c r="I9392" i="1"/>
  <c r="J9392" i="1"/>
  <c r="K9392" i="1"/>
  <c r="M9392" i="1"/>
  <c r="N9392" i="1"/>
  <c r="I9376" i="1"/>
  <c r="J9376" i="1"/>
  <c r="K9376" i="1"/>
  <c r="L9376" i="1"/>
  <c r="M9376" i="1"/>
  <c r="N9376" i="1"/>
  <c r="I9360" i="1"/>
  <c r="J9360" i="1"/>
  <c r="K9360" i="1"/>
  <c r="L9360" i="1"/>
  <c r="M9360" i="1"/>
  <c r="N9360" i="1"/>
  <c r="I9344" i="1"/>
  <c r="J9344" i="1"/>
  <c r="K9344" i="1"/>
  <c r="L9344" i="1"/>
  <c r="N9344" i="1"/>
  <c r="I9328" i="1"/>
  <c r="J9328" i="1"/>
  <c r="K9328" i="1"/>
  <c r="M9328" i="1"/>
  <c r="N9328" i="1"/>
  <c r="I9312" i="1"/>
  <c r="J9312" i="1"/>
  <c r="K9312" i="1"/>
  <c r="L9312" i="1"/>
  <c r="N9312" i="1"/>
  <c r="I9296" i="1"/>
  <c r="J9296" i="1"/>
  <c r="K9296" i="1"/>
  <c r="L9296" i="1"/>
  <c r="M9296" i="1"/>
  <c r="N9296" i="1"/>
  <c r="I9280" i="1"/>
  <c r="J9280" i="1"/>
  <c r="K9280" i="1"/>
  <c r="M9280" i="1"/>
  <c r="L9280" i="1"/>
  <c r="N9280" i="1"/>
  <c r="I9264" i="1"/>
  <c r="J9264" i="1"/>
  <c r="K9264" i="1"/>
  <c r="M9264" i="1"/>
  <c r="N9264" i="1"/>
  <c r="I9248" i="1"/>
  <c r="J9248" i="1"/>
  <c r="K9248" i="1"/>
  <c r="L9248" i="1"/>
  <c r="M9248" i="1"/>
  <c r="N9248" i="1"/>
  <c r="I9232" i="1"/>
  <c r="J9232" i="1"/>
  <c r="K9232" i="1"/>
  <c r="L9232" i="1"/>
  <c r="M9232" i="1"/>
  <c r="N9232" i="1"/>
  <c r="I9216" i="1"/>
  <c r="J9216" i="1"/>
  <c r="K9216" i="1"/>
  <c r="L9216" i="1"/>
  <c r="N9216" i="1"/>
  <c r="I9200" i="1"/>
  <c r="J9200" i="1"/>
  <c r="K9200" i="1"/>
  <c r="M9200" i="1"/>
  <c r="N9200" i="1"/>
  <c r="I9184" i="1"/>
  <c r="J9184" i="1"/>
  <c r="K9184" i="1"/>
  <c r="L9184" i="1"/>
  <c r="N9184" i="1"/>
  <c r="I9168" i="1"/>
  <c r="J9168" i="1"/>
  <c r="K9168" i="1"/>
  <c r="L9168" i="1"/>
  <c r="M9168" i="1"/>
  <c r="N9168" i="1"/>
  <c r="I9152" i="1"/>
  <c r="J9152" i="1"/>
  <c r="K9152" i="1"/>
  <c r="M9152" i="1"/>
  <c r="N9152" i="1"/>
  <c r="I9128" i="1"/>
  <c r="J9128" i="1"/>
  <c r="K9128" i="1"/>
  <c r="M9128" i="1"/>
  <c r="N9128" i="1"/>
  <c r="I9112" i="1"/>
  <c r="J9112" i="1"/>
  <c r="K9112" i="1"/>
  <c r="L9112" i="1"/>
  <c r="N9112" i="1"/>
  <c r="I9096" i="1"/>
  <c r="J9096" i="1"/>
  <c r="K9096" i="1"/>
  <c r="M9096" i="1"/>
  <c r="N9096" i="1"/>
  <c r="I9080" i="1"/>
  <c r="J9080" i="1"/>
  <c r="K9080" i="1"/>
  <c r="N9080" i="1"/>
  <c r="I9064" i="1"/>
  <c r="J9064" i="1"/>
  <c r="K9064" i="1"/>
  <c r="N9064" i="1"/>
  <c r="I9048" i="1"/>
  <c r="J9048" i="1"/>
  <c r="K9048" i="1"/>
  <c r="L9048" i="1"/>
  <c r="M9048" i="1"/>
  <c r="N9048" i="1"/>
  <c r="I9032" i="1"/>
  <c r="J9032" i="1"/>
  <c r="K9032" i="1"/>
  <c r="N9032" i="1"/>
  <c r="I9016" i="1"/>
  <c r="J9016" i="1"/>
  <c r="K9016" i="1"/>
  <c r="N9016" i="1"/>
  <c r="I9000" i="1"/>
  <c r="J9000" i="1"/>
  <c r="K9000" i="1"/>
  <c r="M9000" i="1"/>
  <c r="N9000" i="1"/>
  <c r="I8984" i="1"/>
  <c r="J8984" i="1"/>
  <c r="K8984" i="1"/>
  <c r="L8984" i="1"/>
  <c r="N8984" i="1"/>
  <c r="I8976" i="1"/>
  <c r="J8976" i="1"/>
  <c r="K8976" i="1"/>
  <c r="L8976" i="1"/>
  <c r="M8976" i="1"/>
  <c r="N8976" i="1"/>
  <c r="I8960" i="1"/>
  <c r="J8960" i="1"/>
  <c r="N8960" i="1"/>
  <c r="I8944" i="1"/>
  <c r="J8944" i="1"/>
  <c r="K8944" i="1"/>
  <c r="M8944" i="1"/>
  <c r="N8944" i="1"/>
  <c r="I8928" i="1"/>
  <c r="J8928" i="1"/>
  <c r="L8928" i="1"/>
  <c r="N8928" i="1"/>
  <c r="I8912" i="1"/>
  <c r="J8912" i="1"/>
  <c r="K8912" i="1"/>
  <c r="L8912" i="1"/>
  <c r="M8912" i="1"/>
  <c r="N8912" i="1"/>
  <c r="I8896" i="1"/>
  <c r="J8896" i="1"/>
  <c r="K8896" i="1"/>
  <c r="M8896" i="1"/>
  <c r="N8896" i="1"/>
  <c r="I8880" i="1"/>
  <c r="J8880" i="1"/>
  <c r="K8880" i="1"/>
  <c r="M8880" i="1"/>
  <c r="N8880" i="1"/>
  <c r="I8864" i="1"/>
  <c r="J8864" i="1"/>
  <c r="L8864" i="1"/>
  <c r="K8864" i="1"/>
  <c r="M8864" i="1"/>
  <c r="N8864" i="1"/>
  <c r="I8848" i="1"/>
  <c r="J8848" i="1"/>
  <c r="K8848" i="1"/>
  <c r="L8848" i="1"/>
  <c r="M8848" i="1"/>
  <c r="N8848" i="1"/>
  <c r="I8832" i="1"/>
  <c r="J8832" i="1"/>
  <c r="K8832" i="1"/>
  <c r="L8832" i="1"/>
  <c r="N8832" i="1"/>
  <c r="I8816" i="1"/>
  <c r="J8816" i="1"/>
  <c r="K8816" i="1"/>
  <c r="M8816" i="1"/>
  <c r="N8816" i="1"/>
  <c r="I8800" i="1"/>
  <c r="J8800" i="1"/>
  <c r="L8800" i="1"/>
  <c r="K8800" i="1"/>
  <c r="N8800" i="1"/>
  <c r="I8784" i="1"/>
  <c r="J8784" i="1"/>
  <c r="K8784" i="1"/>
  <c r="L8784" i="1"/>
  <c r="M8784" i="1"/>
  <c r="N8784" i="1"/>
  <c r="I8768" i="1"/>
  <c r="J8768" i="1"/>
  <c r="K8768" i="1"/>
  <c r="M8768" i="1"/>
  <c r="L8768" i="1"/>
  <c r="N8768" i="1"/>
  <c r="I8744" i="1"/>
  <c r="J8744" i="1"/>
  <c r="K8744" i="1"/>
  <c r="M8744" i="1"/>
  <c r="L8744" i="1"/>
  <c r="N8744" i="1"/>
  <c r="I8728" i="1"/>
  <c r="J8728" i="1"/>
  <c r="K8728" i="1"/>
  <c r="L8728" i="1"/>
  <c r="N8728" i="1"/>
  <c r="I8712" i="1"/>
  <c r="J8712" i="1"/>
  <c r="K8712" i="1"/>
  <c r="L8712" i="1"/>
  <c r="M8712" i="1"/>
  <c r="N8712" i="1"/>
  <c r="I8696" i="1"/>
  <c r="J8696" i="1"/>
  <c r="K8696" i="1"/>
  <c r="N8696" i="1"/>
  <c r="I8680" i="1"/>
  <c r="J8680" i="1"/>
  <c r="K8680" i="1"/>
  <c r="L8680" i="1"/>
  <c r="N8680" i="1"/>
  <c r="I8672" i="1"/>
  <c r="J8672" i="1"/>
  <c r="L8672" i="1"/>
  <c r="N8672" i="1"/>
  <c r="I8656" i="1"/>
  <c r="J8656" i="1"/>
  <c r="K8656" i="1"/>
  <c r="L8656" i="1"/>
  <c r="M8656" i="1"/>
  <c r="N8656" i="1"/>
  <c r="I8640" i="1"/>
  <c r="J8640" i="1"/>
  <c r="K8640" i="1"/>
  <c r="M8640" i="1"/>
  <c r="N8640" i="1"/>
  <c r="I8624" i="1"/>
  <c r="J8624" i="1"/>
  <c r="K8624" i="1"/>
  <c r="M8624" i="1"/>
  <c r="L8624" i="1"/>
  <c r="N8624" i="1"/>
  <c r="I8608" i="1"/>
  <c r="J8608" i="1"/>
  <c r="L8608" i="1"/>
  <c r="M8608" i="1"/>
  <c r="N8608" i="1"/>
  <c r="I8584" i="1"/>
  <c r="J8584" i="1"/>
  <c r="K8584" i="1"/>
  <c r="M8584" i="1"/>
  <c r="N8584" i="1"/>
  <c r="I8568" i="1"/>
  <c r="J8568" i="1"/>
  <c r="K8568" i="1"/>
  <c r="N8568" i="1"/>
  <c r="I8552" i="1"/>
  <c r="J8552" i="1"/>
  <c r="K8552" i="1"/>
  <c r="N8552" i="1"/>
  <c r="I8536" i="1"/>
  <c r="J8536" i="1"/>
  <c r="K8536" i="1"/>
  <c r="M8536" i="1"/>
  <c r="L8536" i="1"/>
  <c r="N8536" i="1"/>
  <c r="I8528" i="1"/>
  <c r="J8528" i="1"/>
  <c r="K8528" i="1"/>
  <c r="L8528" i="1"/>
  <c r="M8528" i="1"/>
  <c r="N8528" i="1"/>
  <c r="I8512" i="1"/>
  <c r="J8512" i="1"/>
  <c r="K8512" i="1"/>
  <c r="N8512" i="1"/>
  <c r="I8496" i="1"/>
  <c r="J8496" i="1"/>
  <c r="K8496" i="1"/>
  <c r="M8496" i="1"/>
  <c r="L8496" i="1"/>
  <c r="N8496" i="1"/>
  <c r="I8480" i="1"/>
  <c r="J8480" i="1"/>
  <c r="L8480" i="1"/>
  <c r="K8480" i="1"/>
  <c r="N8480" i="1"/>
  <c r="I8464" i="1"/>
  <c r="J8464" i="1"/>
  <c r="K8464" i="1"/>
  <c r="L8464" i="1"/>
  <c r="M8464" i="1"/>
  <c r="N8464" i="1"/>
  <c r="I8448" i="1"/>
  <c r="J8448" i="1"/>
  <c r="K8448" i="1"/>
  <c r="N8448" i="1"/>
  <c r="I8432" i="1"/>
  <c r="J8432" i="1"/>
  <c r="K8432" i="1"/>
  <c r="M8432" i="1"/>
  <c r="N8432" i="1"/>
  <c r="I8416" i="1"/>
  <c r="J8416" i="1"/>
  <c r="L8416" i="1"/>
  <c r="N8416" i="1"/>
  <c r="I8400" i="1"/>
  <c r="J8400" i="1"/>
  <c r="K8400" i="1"/>
  <c r="L8400" i="1"/>
  <c r="M8400" i="1"/>
  <c r="N8400" i="1"/>
  <c r="I8384" i="1"/>
  <c r="J8384" i="1"/>
  <c r="K8384" i="1"/>
  <c r="N8384" i="1"/>
  <c r="I8368" i="1"/>
  <c r="J8368" i="1"/>
  <c r="K8368" i="1"/>
  <c r="M8368" i="1"/>
  <c r="N8368" i="1"/>
  <c r="I8352" i="1"/>
  <c r="J8352" i="1"/>
  <c r="L8352" i="1"/>
  <c r="K8352" i="1"/>
  <c r="N8352" i="1"/>
  <c r="I8336" i="1"/>
  <c r="J8336" i="1"/>
  <c r="K8336" i="1"/>
  <c r="L8336" i="1"/>
  <c r="M8336" i="1"/>
  <c r="N8336" i="1"/>
  <c r="I8320" i="1"/>
  <c r="J8320" i="1"/>
  <c r="L8320" i="1"/>
  <c r="K8320" i="1"/>
  <c r="N8320" i="1"/>
  <c r="I8304" i="1"/>
  <c r="J8304" i="1"/>
  <c r="K8304" i="1"/>
  <c r="M8304" i="1"/>
  <c r="N8304" i="1"/>
  <c r="I8288" i="1"/>
  <c r="J8288" i="1"/>
  <c r="L8288" i="1"/>
  <c r="N8288" i="1"/>
  <c r="I8272" i="1"/>
  <c r="J8272" i="1"/>
  <c r="K8272" i="1"/>
  <c r="L8272" i="1"/>
  <c r="M8272" i="1"/>
  <c r="N8272" i="1"/>
  <c r="I8248" i="1"/>
  <c r="J8248" i="1"/>
  <c r="K8248" i="1"/>
  <c r="M8248" i="1"/>
  <c r="N8248" i="1"/>
  <c r="I8232" i="1"/>
  <c r="J8232" i="1"/>
  <c r="K8232" i="1"/>
  <c r="L8232" i="1"/>
  <c r="N8232" i="1"/>
  <c r="I8216" i="1"/>
  <c r="J8216" i="1"/>
  <c r="K8216" i="1"/>
  <c r="M8216" i="1"/>
  <c r="L8216" i="1"/>
  <c r="N8216" i="1"/>
  <c r="I8200" i="1"/>
  <c r="J8200" i="1"/>
  <c r="K8200" i="1"/>
  <c r="M8200" i="1"/>
  <c r="L8200" i="1"/>
  <c r="N8200" i="1"/>
  <c r="I8184" i="1"/>
  <c r="J8184" i="1"/>
  <c r="K8184" i="1"/>
  <c r="M8184" i="1"/>
  <c r="N8184" i="1"/>
  <c r="I8168" i="1"/>
  <c r="J8168" i="1"/>
  <c r="K8168" i="1"/>
  <c r="L8168" i="1"/>
  <c r="N8168" i="1"/>
  <c r="I8152" i="1"/>
  <c r="J8152" i="1"/>
  <c r="K8152" i="1"/>
  <c r="M8152" i="1"/>
  <c r="L8152" i="1"/>
  <c r="N8152" i="1"/>
  <c r="I8136" i="1"/>
  <c r="J8136" i="1"/>
  <c r="K8136" i="1"/>
  <c r="M8136" i="1"/>
  <c r="L8136" i="1"/>
  <c r="N8136" i="1"/>
  <c r="I8120" i="1"/>
  <c r="J8120" i="1"/>
  <c r="K8120" i="1"/>
  <c r="M8120" i="1"/>
  <c r="N8120" i="1"/>
  <c r="I8104" i="1"/>
  <c r="J8104" i="1"/>
  <c r="K8104" i="1"/>
  <c r="N8104" i="1"/>
  <c r="I8088" i="1"/>
  <c r="J8088" i="1"/>
  <c r="K8088" i="1"/>
  <c r="M8088" i="1"/>
  <c r="L8088" i="1"/>
  <c r="N8088" i="1"/>
  <c r="I8072" i="1"/>
  <c r="J8072" i="1"/>
  <c r="K8072" i="1"/>
  <c r="M8072" i="1"/>
  <c r="N8072" i="1"/>
  <c r="I8056" i="1"/>
  <c r="J8056" i="1"/>
  <c r="K8056" i="1"/>
  <c r="M8056" i="1"/>
  <c r="N8056" i="1"/>
  <c r="I8040" i="1"/>
  <c r="J8040" i="1"/>
  <c r="K8040" i="1"/>
  <c r="N8040" i="1"/>
  <c r="I8032" i="1"/>
  <c r="J8032" i="1"/>
  <c r="L8032" i="1"/>
  <c r="N8032" i="1"/>
  <c r="I8016" i="1"/>
  <c r="J8016" i="1"/>
  <c r="K8016" i="1"/>
  <c r="L8016" i="1"/>
  <c r="M8016" i="1"/>
  <c r="N8016" i="1"/>
  <c r="I8000" i="1"/>
  <c r="J8000" i="1"/>
  <c r="K8000" i="1"/>
  <c r="N8000" i="1"/>
  <c r="I7984" i="1"/>
  <c r="J7984" i="1"/>
  <c r="K7984" i="1"/>
  <c r="M7984" i="1"/>
  <c r="L7984" i="1"/>
  <c r="N7984" i="1"/>
  <c r="I7968" i="1"/>
  <c r="J7968" i="1"/>
  <c r="L7968" i="1"/>
  <c r="K7968" i="1"/>
  <c r="N7968" i="1"/>
  <c r="I7960" i="1"/>
  <c r="J7960" i="1"/>
  <c r="K7960" i="1"/>
  <c r="M7960" i="1"/>
  <c r="L7960" i="1"/>
  <c r="N7960" i="1"/>
  <c r="I7944" i="1"/>
  <c r="J7944" i="1"/>
  <c r="K7944" i="1"/>
  <c r="M7944" i="1"/>
  <c r="N7944" i="1"/>
  <c r="I7936" i="1"/>
  <c r="J7936" i="1"/>
  <c r="K7936" i="1"/>
  <c r="N7936" i="1"/>
  <c r="I7928" i="1"/>
  <c r="J7928" i="1"/>
  <c r="K7928" i="1"/>
  <c r="M7928" i="1"/>
  <c r="L7928" i="1"/>
  <c r="N7928" i="1"/>
  <c r="I7920" i="1"/>
  <c r="J7920" i="1"/>
  <c r="K7920" i="1"/>
  <c r="M7920" i="1"/>
  <c r="N7920" i="1"/>
  <c r="I7912" i="1"/>
  <c r="J7912" i="1"/>
  <c r="K7912" i="1"/>
  <c r="N7912" i="1"/>
  <c r="I7904" i="1"/>
  <c r="J7904" i="1"/>
  <c r="L7904" i="1"/>
  <c r="N7904" i="1"/>
  <c r="I7896" i="1"/>
  <c r="J7896" i="1"/>
  <c r="K7896" i="1"/>
  <c r="M7896" i="1"/>
  <c r="L7896" i="1"/>
  <c r="N7896" i="1"/>
  <c r="I7888" i="1"/>
  <c r="J7888" i="1"/>
  <c r="K7888" i="1"/>
  <c r="L7888" i="1"/>
  <c r="M7888" i="1"/>
  <c r="N7888" i="1"/>
  <c r="I7880" i="1"/>
  <c r="J7880" i="1"/>
  <c r="K7880" i="1"/>
  <c r="M7880" i="1"/>
  <c r="N7880" i="1"/>
  <c r="I7864" i="1"/>
  <c r="J7864" i="1"/>
  <c r="K7864" i="1"/>
  <c r="M7864" i="1"/>
  <c r="L7864" i="1"/>
  <c r="N7864" i="1"/>
  <c r="I7856" i="1"/>
  <c r="J7856" i="1"/>
  <c r="K7856" i="1"/>
  <c r="M7856" i="1"/>
  <c r="N7856" i="1"/>
  <c r="I7848" i="1"/>
  <c r="J7848" i="1"/>
  <c r="K7848" i="1"/>
  <c r="N7848" i="1"/>
  <c r="I7840" i="1"/>
  <c r="J7840" i="1"/>
  <c r="L7840" i="1"/>
  <c r="K7840" i="1"/>
  <c r="N7840" i="1"/>
  <c r="I7832" i="1"/>
  <c r="J7832" i="1"/>
  <c r="K7832" i="1"/>
  <c r="M7832" i="1"/>
  <c r="L7832" i="1"/>
  <c r="N7832" i="1"/>
  <c r="I7824" i="1"/>
  <c r="J7824" i="1"/>
  <c r="K7824" i="1"/>
  <c r="L7824" i="1"/>
  <c r="M7824" i="1"/>
  <c r="N7824" i="1"/>
  <c r="I7816" i="1"/>
  <c r="J7816" i="1"/>
  <c r="K7816" i="1"/>
  <c r="M7816" i="1"/>
  <c r="N7816" i="1"/>
  <c r="I7808" i="1"/>
  <c r="J7808" i="1"/>
  <c r="K7808" i="1"/>
  <c r="L7808" i="1"/>
  <c r="N7808" i="1"/>
  <c r="I7800" i="1"/>
  <c r="J7800" i="1"/>
  <c r="K7800" i="1"/>
  <c r="M7800" i="1"/>
  <c r="L7800" i="1"/>
  <c r="N7800" i="1"/>
  <c r="I7792" i="1"/>
  <c r="J7792" i="1"/>
  <c r="K7792" i="1"/>
  <c r="M7792" i="1"/>
  <c r="N7792" i="1"/>
  <c r="I7784" i="1"/>
  <c r="J7784" i="1"/>
  <c r="K7784" i="1"/>
  <c r="L7784" i="1"/>
  <c r="N7784" i="1"/>
  <c r="I7776" i="1"/>
  <c r="J7776" i="1"/>
  <c r="L7776" i="1"/>
  <c r="K7776" i="1"/>
  <c r="N7776" i="1"/>
  <c r="I7768" i="1"/>
  <c r="J7768" i="1"/>
  <c r="K7768" i="1"/>
  <c r="M7768" i="1"/>
  <c r="L7768" i="1"/>
  <c r="N7768" i="1"/>
  <c r="I7760" i="1"/>
  <c r="J7760" i="1"/>
  <c r="K7760" i="1"/>
  <c r="L7760" i="1"/>
  <c r="M7760" i="1"/>
  <c r="N7760" i="1"/>
  <c r="I7752" i="1"/>
  <c r="J7752" i="1"/>
  <c r="K7752" i="1"/>
  <c r="L7752" i="1"/>
  <c r="M7752" i="1"/>
  <c r="N7752" i="1"/>
  <c r="I7744" i="1"/>
  <c r="J7744" i="1"/>
  <c r="K7744" i="1"/>
  <c r="L7744" i="1"/>
  <c r="N7744" i="1"/>
  <c r="I7736" i="1"/>
  <c r="J7736" i="1"/>
  <c r="K7736" i="1"/>
  <c r="M7736" i="1"/>
  <c r="N7736" i="1"/>
  <c r="I7728" i="1"/>
  <c r="J7728" i="1"/>
  <c r="K7728" i="1"/>
  <c r="M7728" i="1"/>
  <c r="N7728" i="1"/>
  <c r="I7720" i="1"/>
  <c r="J7720" i="1"/>
  <c r="K7720" i="1"/>
  <c r="L7720" i="1"/>
  <c r="N7720" i="1"/>
  <c r="I7712" i="1"/>
  <c r="J7712" i="1"/>
  <c r="L7712" i="1"/>
  <c r="K7712" i="1"/>
  <c r="N7712" i="1"/>
  <c r="I7704" i="1"/>
  <c r="J7704" i="1"/>
  <c r="K7704" i="1"/>
  <c r="M7704" i="1"/>
  <c r="L7704" i="1"/>
  <c r="N7704" i="1"/>
  <c r="I7696" i="1"/>
  <c r="J7696" i="1"/>
  <c r="K7696" i="1"/>
  <c r="L7696" i="1"/>
  <c r="M7696" i="1"/>
  <c r="N7696" i="1"/>
  <c r="I7688" i="1"/>
  <c r="J7688" i="1"/>
  <c r="K7688" i="1"/>
  <c r="M7688" i="1"/>
  <c r="L7688" i="1"/>
  <c r="N7688" i="1"/>
  <c r="I7680" i="1"/>
  <c r="J7680" i="1"/>
  <c r="K7680" i="1"/>
  <c r="L7680" i="1"/>
  <c r="N7680" i="1"/>
  <c r="I7672" i="1"/>
  <c r="J7672" i="1"/>
  <c r="K7672" i="1"/>
  <c r="M7672" i="1"/>
  <c r="N7672" i="1"/>
  <c r="I7664" i="1"/>
  <c r="J7664" i="1"/>
  <c r="K7664" i="1"/>
  <c r="M7664" i="1"/>
  <c r="N7664" i="1"/>
  <c r="I7656" i="1"/>
  <c r="J7656" i="1"/>
  <c r="K7656" i="1"/>
  <c r="L7656" i="1"/>
  <c r="N7656" i="1"/>
  <c r="I7648" i="1"/>
  <c r="J7648" i="1"/>
  <c r="L7648" i="1"/>
  <c r="N7648" i="1"/>
  <c r="I7640" i="1"/>
  <c r="J7640" i="1"/>
  <c r="K7640" i="1"/>
  <c r="M7640" i="1"/>
  <c r="L7640" i="1"/>
  <c r="N7640" i="1"/>
  <c r="I7632" i="1"/>
  <c r="J7632" i="1"/>
  <c r="K7632" i="1"/>
  <c r="L7632" i="1"/>
  <c r="M7632" i="1"/>
  <c r="N7632" i="1"/>
  <c r="I7624" i="1"/>
  <c r="J7624" i="1"/>
  <c r="K7624" i="1"/>
  <c r="M7624" i="1"/>
  <c r="L7624" i="1"/>
  <c r="N7624" i="1"/>
  <c r="I7616" i="1"/>
  <c r="J7616" i="1"/>
  <c r="K7616" i="1"/>
  <c r="N7616" i="1"/>
  <c r="I7608" i="1"/>
  <c r="J7608" i="1"/>
  <c r="K7608" i="1"/>
  <c r="M7608" i="1"/>
  <c r="N7608" i="1"/>
  <c r="I7600" i="1"/>
  <c r="J7600" i="1"/>
  <c r="K7600" i="1"/>
  <c r="M7600" i="1"/>
  <c r="L7600" i="1"/>
  <c r="N7600" i="1"/>
  <c r="I7592" i="1"/>
  <c r="J7592" i="1"/>
  <c r="K7592" i="1"/>
  <c r="N7592" i="1"/>
  <c r="I7584" i="1"/>
  <c r="J7584" i="1"/>
  <c r="L7584" i="1"/>
  <c r="K7584" i="1"/>
  <c r="N7584" i="1"/>
  <c r="I7576" i="1"/>
  <c r="J7576" i="1"/>
  <c r="K7576" i="1"/>
  <c r="M7576" i="1"/>
  <c r="L7576" i="1"/>
  <c r="N7576" i="1"/>
  <c r="I7568" i="1"/>
  <c r="J7568" i="1"/>
  <c r="K7568" i="1"/>
  <c r="L7568" i="1"/>
  <c r="M7568" i="1"/>
  <c r="N7568" i="1"/>
  <c r="I7552" i="1"/>
  <c r="J7552" i="1"/>
  <c r="K7552" i="1"/>
  <c r="N7552" i="1"/>
  <c r="I7544" i="1"/>
  <c r="J7544" i="1"/>
  <c r="K7544" i="1"/>
  <c r="M7544" i="1"/>
  <c r="N7544" i="1"/>
  <c r="I7536" i="1"/>
  <c r="J7536" i="1"/>
  <c r="K7536" i="1"/>
  <c r="M7536" i="1"/>
  <c r="L7536" i="1"/>
  <c r="N7536" i="1"/>
  <c r="I7528" i="1"/>
  <c r="J7528" i="1"/>
  <c r="K7528" i="1"/>
  <c r="N7528" i="1"/>
  <c r="I7520" i="1"/>
  <c r="J7520" i="1"/>
  <c r="K7520" i="1"/>
  <c r="L7520" i="1"/>
  <c r="N7520" i="1"/>
  <c r="I7512" i="1"/>
  <c r="J7512" i="1"/>
  <c r="K7512" i="1"/>
  <c r="M7512" i="1"/>
  <c r="L7512" i="1"/>
  <c r="N7512" i="1"/>
  <c r="I7504" i="1"/>
  <c r="J7504" i="1"/>
  <c r="K7504" i="1"/>
  <c r="L7504" i="1"/>
  <c r="M7504" i="1"/>
  <c r="N7504" i="1"/>
  <c r="I7496" i="1"/>
  <c r="J7496" i="1"/>
  <c r="K7496" i="1"/>
  <c r="M7496" i="1"/>
  <c r="N7496" i="1"/>
  <c r="I7488" i="1"/>
  <c r="J7488" i="1"/>
  <c r="K7488" i="1"/>
  <c r="N7488" i="1"/>
  <c r="I7480" i="1"/>
  <c r="J7480" i="1"/>
  <c r="K7480" i="1"/>
  <c r="M7480" i="1"/>
  <c r="N7480" i="1"/>
  <c r="I7472" i="1"/>
  <c r="J7472" i="1"/>
  <c r="K7472" i="1"/>
  <c r="M7472" i="1"/>
  <c r="L7472" i="1"/>
  <c r="N7472" i="1"/>
  <c r="I7464" i="1"/>
  <c r="J7464" i="1"/>
  <c r="K7464" i="1"/>
  <c r="N7464" i="1"/>
  <c r="I7456" i="1"/>
  <c r="J7456" i="1"/>
  <c r="L7456" i="1"/>
  <c r="K7456" i="1"/>
  <c r="N7456" i="1"/>
  <c r="I7448" i="1"/>
  <c r="J7448" i="1"/>
  <c r="K7448" i="1"/>
  <c r="M7448" i="1"/>
  <c r="L7448" i="1"/>
  <c r="N7448" i="1"/>
  <c r="I7440" i="1"/>
  <c r="J7440" i="1"/>
  <c r="K7440" i="1"/>
  <c r="L7440" i="1"/>
  <c r="M7440" i="1"/>
  <c r="N7440" i="1"/>
  <c r="I7432" i="1"/>
  <c r="J7432" i="1"/>
  <c r="K7432" i="1"/>
  <c r="M7432" i="1"/>
  <c r="N7432" i="1"/>
  <c r="I7424" i="1"/>
  <c r="J7424" i="1"/>
  <c r="K7424" i="1"/>
  <c r="N7424" i="1"/>
  <c r="I7416" i="1"/>
  <c r="J7416" i="1"/>
  <c r="K7416" i="1"/>
  <c r="M7416" i="1"/>
  <c r="L7416" i="1"/>
  <c r="N7416" i="1"/>
  <c r="I7408" i="1"/>
  <c r="J7408" i="1"/>
  <c r="K7408" i="1"/>
  <c r="M7408" i="1"/>
  <c r="N7408" i="1"/>
  <c r="I7400" i="1"/>
  <c r="J7400" i="1"/>
  <c r="K7400" i="1"/>
  <c r="N7400" i="1"/>
  <c r="I7392" i="1"/>
  <c r="J7392" i="1"/>
  <c r="L7392" i="1"/>
  <c r="N7392" i="1"/>
  <c r="I7384" i="1"/>
  <c r="J7384" i="1"/>
  <c r="K7384" i="1"/>
  <c r="M7384" i="1"/>
  <c r="L7384" i="1"/>
  <c r="N7384" i="1"/>
  <c r="I7376" i="1"/>
  <c r="J7376" i="1"/>
  <c r="K7376" i="1"/>
  <c r="L7376" i="1"/>
  <c r="M7376" i="1"/>
  <c r="N7376" i="1"/>
  <c r="I7368" i="1"/>
  <c r="J7368" i="1"/>
  <c r="K7368" i="1"/>
  <c r="L7368" i="1"/>
  <c r="M7368" i="1"/>
  <c r="N7368" i="1"/>
  <c r="I7360" i="1"/>
  <c r="J7360" i="1"/>
  <c r="K7360" i="1"/>
  <c r="L7360" i="1"/>
  <c r="N7360" i="1"/>
  <c r="I7352" i="1"/>
  <c r="J7352" i="1"/>
  <c r="K7352" i="1"/>
  <c r="M7352" i="1"/>
  <c r="L7352" i="1"/>
  <c r="N7352" i="1"/>
  <c r="I7344" i="1"/>
  <c r="J7344" i="1"/>
  <c r="K7344" i="1"/>
  <c r="M7344" i="1"/>
  <c r="L7344" i="1"/>
  <c r="N7344" i="1"/>
  <c r="I7336" i="1"/>
  <c r="J7336" i="1"/>
  <c r="K7336" i="1"/>
  <c r="L7336" i="1"/>
  <c r="N7336" i="1"/>
  <c r="I7328" i="1"/>
  <c r="J7328" i="1"/>
  <c r="L7328" i="1"/>
  <c r="K7328" i="1"/>
  <c r="N7328" i="1"/>
  <c r="I7320" i="1"/>
  <c r="J7320" i="1"/>
  <c r="K7320" i="1"/>
  <c r="M7320" i="1"/>
  <c r="L7320" i="1"/>
  <c r="N7320" i="1"/>
  <c r="I7312" i="1"/>
  <c r="J7312" i="1"/>
  <c r="K7312" i="1"/>
  <c r="M7312" i="1"/>
  <c r="L7312" i="1"/>
  <c r="N7312" i="1"/>
  <c r="I7304" i="1"/>
  <c r="J7304" i="1"/>
  <c r="K7304" i="1"/>
  <c r="L7304" i="1"/>
  <c r="M7304" i="1"/>
  <c r="N7304" i="1"/>
  <c r="I7296" i="1"/>
  <c r="J7296" i="1"/>
  <c r="K7296" i="1"/>
  <c r="N7296" i="1"/>
  <c r="I7288" i="1"/>
  <c r="J7288" i="1"/>
  <c r="K7288" i="1"/>
  <c r="M7288" i="1"/>
  <c r="L7288" i="1"/>
  <c r="N7288" i="1"/>
  <c r="I7280" i="1"/>
  <c r="J7280" i="1"/>
  <c r="K7280" i="1"/>
  <c r="M7280" i="1"/>
  <c r="N7280" i="1"/>
  <c r="I7272" i="1"/>
  <c r="J7272" i="1"/>
  <c r="K7272" i="1"/>
  <c r="L7272" i="1"/>
  <c r="N7272" i="1"/>
  <c r="I7264" i="1"/>
  <c r="J7264" i="1"/>
  <c r="L7264" i="1"/>
  <c r="N7264" i="1"/>
  <c r="I7256" i="1"/>
  <c r="J7256" i="1"/>
  <c r="K7256" i="1"/>
  <c r="M7256" i="1"/>
  <c r="N7256" i="1"/>
  <c r="I7248" i="1"/>
  <c r="J7248" i="1"/>
  <c r="K7248" i="1"/>
  <c r="M7248" i="1"/>
  <c r="N7248" i="1"/>
  <c r="I7240" i="1"/>
  <c r="J7240" i="1"/>
  <c r="K7240" i="1"/>
  <c r="L7240" i="1"/>
  <c r="M7240" i="1"/>
  <c r="N7240" i="1"/>
  <c r="I7232" i="1"/>
  <c r="J7232" i="1"/>
  <c r="K7232" i="1"/>
  <c r="L7232" i="1"/>
  <c r="N7232" i="1"/>
  <c r="I7224" i="1"/>
  <c r="J7224" i="1"/>
  <c r="K7224" i="1"/>
  <c r="M7224" i="1"/>
  <c r="L7224" i="1"/>
  <c r="N7224" i="1"/>
  <c r="I7216" i="1"/>
  <c r="J7216" i="1"/>
  <c r="K7216" i="1"/>
  <c r="M7216" i="1"/>
  <c r="N7216" i="1"/>
  <c r="I7208" i="1"/>
  <c r="J7208" i="1"/>
  <c r="K7208" i="1"/>
  <c r="L7208" i="1"/>
  <c r="N7208" i="1"/>
  <c r="I7200" i="1"/>
  <c r="J7200" i="1"/>
  <c r="L7200" i="1"/>
  <c r="K7200" i="1"/>
  <c r="N7200" i="1"/>
  <c r="I7192" i="1"/>
  <c r="J7192" i="1"/>
  <c r="K7192" i="1"/>
  <c r="M7192" i="1"/>
  <c r="N7192" i="1"/>
  <c r="I7184" i="1"/>
  <c r="J7184" i="1"/>
  <c r="K7184" i="1"/>
  <c r="M7184" i="1"/>
  <c r="N7184" i="1"/>
  <c r="I7176" i="1"/>
  <c r="J7176" i="1"/>
  <c r="K7176" i="1"/>
  <c r="L7176" i="1"/>
  <c r="M7176" i="1"/>
  <c r="N7176" i="1"/>
  <c r="I7168" i="1"/>
  <c r="J7168" i="1"/>
  <c r="L7168" i="1"/>
  <c r="K7168" i="1"/>
  <c r="N7168" i="1"/>
  <c r="I7160" i="1"/>
  <c r="J7160" i="1"/>
  <c r="K7160" i="1"/>
  <c r="M7160" i="1"/>
  <c r="L7160" i="1"/>
  <c r="N7160" i="1"/>
  <c r="I7152" i="1"/>
  <c r="J7152" i="1"/>
  <c r="K7152" i="1"/>
  <c r="M7152" i="1"/>
  <c r="N7152" i="1"/>
  <c r="I7144" i="1"/>
  <c r="J7144" i="1"/>
  <c r="K7144" i="1"/>
  <c r="L7144" i="1"/>
  <c r="N7144" i="1"/>
  <c r="I7136" i="1"/>
  <c r="J7136" i="1"/>
  <c r="L7136" i="1"/>
  <c r="K7136" i="1"/>
  <c r="N7136" i="1"/>
  <c r="I7128" i="1"/>
  <c r="K7128" i="1"/>
  <c r="J7128" i="1"/>
  <c r="M7128" i="1"/>
  <c r="N7128" i="1"/>
  <c r="I7120" i="1"/>
  <c r="J7120" i="1"/>
  <c r="K7120" i="1"/>
  <c r="M7120" i="1"/>
  <c r="N7120" i="1"/>
  <c r="I7112" i="1"/>
  <c r="J7112" i="1"/>
  <c r="K7112" i="1"/>
  <c r="L7112" i="1"/>
  <c r="M7112" i="1"/>
  <c r="N7112" i="1"/>
  <c r="I7104" i="1"/>
  <c r="J7104" i="1"/>
  <c r="K7104" i="1"/>
  <c r="L7104" i="1"/>
  <c r="N7104" i="1"/>
  <c r="I7096" i="1"/>
  <c r="J7096" i="1"/>
  <c r="K7096" i="1"/>
  <c r="M7096" i="1"/>
  <c r="L7096" i="1"/>
  <c r="N7096" i="1"/>
  <c r="I7088" i="1"/>
  <c r="J7088" i="1"/>
  <c r="K7088" i="1"/>
  <c r="M7088" i="1"/>
  <c r="N7088" i="1"/>
  <c r="I7080" i="1"/>
  <c r="J7080" i="1"/>
  <c r="K7080" i="1"/>
  <c r="L7080" i="1"/>
  <c r="N7080" i="1"/>
  <c r="I7072" i="1"/>
  <c r="J7072" i="1"/>
  <c r="L7072" i="1"/>
  <c r="K7072" i="1"/>
  <c r="N7072" i="1"/>
  <c r="I7064" i="1"/>
  <c r="J7064" i="1"/>
  <c r="K7064" i="1"/>
  <c r="M7064" i="1"/>
  <c r="N7064" i="1"/>
  <c r="I7056" i="1"/>
  <c r="J7056" i="1"/>
  <c r="K7056" i="1"/>
  <c r="M7056" i="1"/>
  <c r="L7056" i="1"/>
  <c r="N7056" i="1"/>
  <c r="I7048" i="1"/>
  <c r="J7048" i="1"/>
  <c r="K7048" i="1"/>
  <c r="L7048" i="1"/>
  <c r="M7048" i="1"/>
  <c r="N7048" i="1"/>
  <c r="I7040" i="1"/>
  <c r="J7040" i="1"/>
  <c r="K7040" i="1"/>
  <c r="N7040" i="1"/>
  <c r="I7032" i="1"/>
  <c r="J7032" i="1"/>
  <c r="K7032" i="1"/>
  <c r="M7032" i="1"/>
  <c r="L7032" i="1"/>
  <c r="N7032" i="1"/>
  <c r="I7024" i="1"/>
  <c r="J7024" i="1"/>
  <c r="K7024" i="1"/>
  <c r="L7024" i="1"/>
  <c r="M7024" i="1"/>
  <c r="N7024" i="1"/>
  <c r="I7016" i="1"/>
  <c r="J7016" i="1"/>
  <c r="K7016" i="1"/>
  <c r="L7016" i="1"/>
  <c r="N7016" i="1"/>
  <c r="I7008" i="1"/>
  <c r="J7008" i="1"/>
  <c r="L7008" i="1"/>
  <c r="N7008" i="1"/>
  <c r="I7000" i="1"/>
  <c r="J7000" i="1"/>
  <c r="K7000" i="1"/>
  <c r="M7000" i="1"/>
  <c r="N7000" i="1"/>
  <c r="I6992" i="1"/>
  <c r="K6992" i="1"/>
  <c r="J6992" i="1"/>
  <c r="L6992" i="1"/>
  <c r="M6992" i="1"/>
  <c r="N6992" i="1"/>
  <c r="I6984" i="1"/>
  <c r="J6984" i="1"/>
  <c r="K6984" i="1"/>
  <c r="L6984" i="1"/>
  <c r="M6984" i="1"/>
  <c r="N6984" i="1"/>
  <c r="I6976" i="1"/>
  <c r="J6976" i="1"/>
  <c r="K6976" i="1"/>
  <c r="N6976" i="1"/>
  <c r="I6968" i="1"/>
  <c r="J6968" i="1"/>
  <c r="K6968" i="1"/>
  <c r="M6968" i="1"/>
  <c r="N6968" i="1"/>
  <c r="I6960" i="1"/>
  <c r="J6960" i="1"/>
  <c r="K6960" i="1"/>
  <c r="L6960" i="1"/>
  <c r="M6960" i="1"/>
  <c r="N6960" i="1"/>
  <c r="I6952" i="1"/>
  <c r="J6952" i="1"/>
  <c r="K6952" i="1"/>
  <c r="L6952" i="1"/>
  <c r="N6952" i="1"/>
  <c r="I6944" i="1"/>
  <c r="J6944" i="1"/>
  <c r="K6944" i="1"/>
  <c r="L6944" i="1"/>
  <c r="N6944" i="1"/>
  <c r="I6936" i="1"/>
  <c r="J6936" i="1"/>
  <c r="K6936" i="1"/>
  <c r="L6936" i="1"/>
  <c r="M6936" i="1"/>
  <c r="N6936" i="1"/>
  <c r="I6928" i="1"/>
  <c r="J6928" i="1"/>
  <c r="L6928" i="1"/>
  <c r="M6928" i="1"/>
  <c r="K6928" i="1"/>
  <c r="N6928" i="1"/>
  <c r="I6920" i="1"/>
  <c r="K6920" i="1"/>
  <c r="L6920" i="1"/>
  <c r="J6920" i="1"/>
  <c r="M6920" i="1"/>
  <c r="N6920" i="1"/>
  <c r="I6912" i="1"/>
  <c r="J6912" i="1"/>
  <c r="L6912" i="1"/>
  <c r="K6912" i="1"/>
  <c r="N6912" i="1"/>
  <c r="I6904" i="1"/>
  <c r="L6904" i="1"/>
  <c r="M6904" i="1"/>
  <c r="J6904" i="1"/>
  <c r="N6904" i="1"/>
  <c r="I6896" i="1"/>
  <c r="J6896" i="1"/>
  <c r="K6896" i="1"/>
  <c r="L6896" i="1"/>
  <c r="M6896" i="1"/>
  <c r="N6896" i="1"/>
  <c r="I6888" i="1"/>
  <c r="J6888" i="1"/>
  <c r="K6888" i="1"/>
  <c r="L6888" i="1"/>
  <c r="N6888" i="1"/>
  <c r="I6880" i="1"/>
  <c r="J6880" i="1"/>
  <c r="L6880" i="1"/>
  <c r="K6880" i="1"/>
  <c r="N6880" i="1"/>
  <c r="I6872" i="1"/>
  <c r="J6872" i="1"/>
  <c r="K6872" i="1"/>
  <c r="L6872" i="1"/>
  <c r="M6872" i="1"/>
  <c r="N6872" i="1"/>
  <c r="I6864" i="1"/>
  <c r="J6864" i="1"/>
  <c r="L6864" i="1"/>
  <c r="K6864" i="1"/>
  <c r="M6864" i="1"/>
  <c r="N6864" i="1"/>
  <c r="I6856" i="1"/>
  <c r="J6856" i="1"/>
  <c r="K6856" i="1"/>
  <c r="L6856" i="1"/>
  <c r="M6856" i="1"/>
  <c r="N6856" i="1"/>
  <c r="I6848" i="1"/>
  <c r="J6848" i="1"/>
  <c r="L6848" i="1"/>
  <c r="K6848" i="1"/>
  <c r="N6848" i="1"/>
  <c r="I6840" i="1"/>
  <c r="J6840" i="1"/>
  <c r="L6840" i="1"/>
  <c r="K6840" i="1"/>
  <c r="M6840" i="1"/>
  <c r="N6840" i="1"/>
  <c r="I6832" i="1"/>
  <c r="J6832" i="1"/>
  <c r="K6832" i="1"/>
  <c r="L6832" i="1"/>
  <c r="M6832" i="1"/>
  <c r="N6832" i="1"/>
  <c r="J6824" i="1"/>
  <c r="I6824" i="1"/>
  <c r="K6824" i="1"/>
  <c r="L6824" i="1"/>
  <c r="N6824" i="1"/>
  <c r="I6816" i="1"/>
  <c r="J6816" i="1"/>
  <c r="L6816" i="1"/>
  <c r="K6816" i="1"/>
  <c r="N6816" i="1"/>
  <c r="J6808" i="1"/>
  <c r="I6808" i="1"/>
  <c r="K6808" i="1"/>
  <c r="L6808" i="1"/>
  <c r="M6808" i="1"/>
  <c r="N6808" i="1"/>
  <c r="I6800" i="1"/>
  <c r="J6800" i="1"/>
  <c r="L6800" i="1"/>
  <c r="K6800" i="1"/>
  <c r="M6800" i="1"/>
  <c r="N6800" i="1"/>
  <c r="I6792" i="1"/>
  <c r="J6792" i="1"/>
  <c r="K6792" i="1"/>
  <c r="L6792" i="1"/>
  <c r="M6792" i="1"/>
  <c r="N6792" i="1"/>
  <c r="I6784" i="1"/>
  <c r="J6784" i="1"/>
  <c r="L6784" i="1"/>
  <c r="K6784" i="1"/>
  <c r="N6784" i="1"/>
  <c r="I6776" i="1"/>
  <c r="J6776" i="1"/>
  <c r="L6776" i="1"/>
  <c r="K6776" i="1"/>
  <c r="M6776" i="1"/>
  <c r="N6776" i="1"/>
  <c r="J6768" i="1"/>
  <c r="I6768" i="1"/>
  <c r="K6768" i="1"/>
  <c r="L6768" i="1"/>
  <c r="M6768" i="1"/>
  <c r="N6768" i="1"/>
  <c r="I6760" i="1"/>
  <c r="J6760" i="1"/>
  <c r="K6760" i="1"/>
  <c r="L6760" i="1"/>
  <c r="N6760" i="1"/>
  <c r="I6752" i="1"/>
  <c r="J6752" i="1"/>
  <c r="K6752" i="1"/>
  <c r="L6752" i="1"/>
  <c r="N6752" i="1"/>
  <c r="I6744" i="1"/>
  <c r="J6744" i="1"/>
  <c r="K6744" i="1"/>
  <c r="L6744" i="1"/>
  <c r="M6744" i="1"/>
  <c r="N6744" i="1"/>
  <c r="I6736" i="1"/>
  <c r="J6736" i="1"/>
  <c r="L6736" i="1"/>
  <c r="M6736" i="1"/>
  <c r="N6736" i="1"/>
  <c r="I6728" i="1"/>
  <c r="J6728" i="1"/>
  <c r="L6728" i="1"/>
  <c r="K6728" i="1"/>
  <c r="M6728" i="1"/>
  <c r="N6728" i="1"/>
  <c r="I6720" i="1"/>
  <c r="K6720" i="1"/>
  <c r="J6720" i="1"/>
  <c r="L6720" i="1"/>
  <c r="N6720" i="1"/>
  <c r="I6712" i="1"/>
  <c r="J6712" i="1"/>
  <c r="L6712" i="1"/>
  <c r="M6712" i="1"/>
  <c r="K6712" i="1"/>
  <c r="N6712" i="1"/>
  <c r="J6704" i="1"/>
  <c r="I6704" i="1"/>
  <c r="L6704" i="1"/>
  <c r="M6704" i="1"/>
  <c r="K6704" i="1"/>
  <c r="N6704" i="1"/>
  <c r="I6696" i="1"/>
  <c r="J6696" i="1"/>
  <c r="K6696" i="1"/>
  <c r="L6696" i="1"/>
  <c r="N6696" i="1"/>
  <c r="I6688" i="1"/>
  <c r="J6688" i="1"/>
  <c r="K6688" i="1"/>
  <c r="L6688" i="1"/>
  <c r="N6688" i="1"/>
  <c r="J6680" i="1"/>
  <c r="I6680" i="1"/>
  <c r="L6680" i="1"/>
  <c r="M6680" i="1"/>
  <c r="K6680" i="1"/>
  <c r="N6680" i="1"/>
  <c r="I6672" i="1"/>
  <c r="J6672" i="1"/>
  <c r="L6672" i="1"/>
  <c r="M6672" i="1"/>
  <c r="K6672" i="1"/>
  <c r="N6672" i="1"/>
  <c r="I6664" i="1"/>
  <c r="J6664" i="1"/>
  <c r="K6664" i="1"/>
  <c r="L6664" i="1"/>
  <c r="M6664" i="1"/>
  <c r="N6664" i="1"/>
  <c r="I6656" i="1"/>
  <c r="J6656" i="1"/>
  <c r="K6656" i="1"/>
  <c r="L6656" i="1"/>
  <c r="N6656" i="1"/>
  <c r="I6648" i="1"/>
  <c r="J6648" i="1"/>
  <c r="K6648" i="1"/>
  <c r="L6648" i="1"/>
  <c r="M6648" i="1"/>
  <c r="N6648" i="1"/>
  <c r="I6640" i="1"/>
  <c r="J6640" i="1"/>
  <c r="K6640" i="1"/>
  <c r="L6640" i="1"/>
  <c r="M6640" i="1"/>
  <c r="N6640" i="1"/>
  <c r="I6632" i="1"/>
  <c r="J6632" i="1"/>
  <c r="K6632" i="1"/>
  <c r="L6632" i="1"/>
  <c r="N6632" i="1"/>
  <c r="I6624" i="1"/>
  <c r="J6624" i="1"/>
  <c r="K6624" i="1"/>
  <c r="L6624" i="1"/>
  <c r="N6624" i="1"/>
  <c r="I6616" i="1"/>
  <c r="J6616" i="1"/>
  <c r="K6616" i="1"/>
  <c r="L6616" i="1"/>
  <c r="M6616" i="1"/>
  <c r="N6616" i="1"/>
  <c r="I6608" i="1"/>
  <c r="J6608" i="1"/>
  <c r="L6608" i="1"/>
  <c r="M6608" i="1"/>
  <c r="K6608" i="1"/>
  <c r="N6608" i="1"/>
  <c r="I6600" i="1"/>
  <c r="J6600" i="1"/>
  <c r="L6600" i="1"/>
  <c r="M6600" i="1"/>
  <c r="N6600" i="1"/>
  <c r="I6592" i="1"/>
  <c r="K6592" i="1"/>
  <c r="J6592" i="1"/>
  <c r="L6592" i="1"/>
  <c r="N6592" i="1"/>
  <c r="I6584" i="1"/>
  <c r="J6584" i="1"/>
  <c r="L6584" i="1"/>
  <c r="M6584" i="1"/>
  <c r="N6584" i="1"/>
  <c r="I6576" i="1"/>
  <c r="J6576" i="1"/>
  <c r="L6576" i="1"/>
  <c r="K6576" i="1"/>
  <c r="M6576" i="1"/>
  <c r="N6576" i="1"/>
  <c r="J6568" i="1"/>
  <c r="K6568" i="1"/>
  <c r="L6568" i="1"/>
  <c r="I6568" i="1"/>
  <c r="N6568" i="1"/>
  <c r="I6560" i="1"/>
  <c r="J6560" i="1"/>
  <c r="K6560" i="1"/>
  <c r="L6560" i="1"/>
  <c r="N6560" i="1"/>
  <c r="J6552" i="1"/>
  <c r="I6552" i="1"/>
  <c r="L6552" i="1"/>
  <c r="M6552" i="1"/>
  <c r="N6552" i="1"/>
  <c r="I6544" i="1"/>
  <c r="J6544" i="1"/>
  <c r="K6544" i="1"/>
  <c r="L6544" i="1"/>
  <c r="M6544" i="1"/>
  <c r="N6544" i="1"/>
  <c r="J6536" i="1"/>
  <c r="K6536" i="1"/>
  <c r="L6536" i="1"/>
  <c r="M6536" i="1"/>
  <c r="I6536" i="1"/>
  <c r="N6536" i="1"/>
  <c r="I6528" i="1"/>
  <c r="J6528" i="1"/>
  <c r="K6528" i="1"/>
  <c r="L6528" i="1"/>
  <c r="N6528" i="1"/>
  <c r="I6520" i="1"/>
  <c r="J6520" i="1"/>
  <c r="L6520" i="1"/>
  <c r="M6520" i="1"/>
  <c r="N6520" i="1"/>
  <c r="J6512" i="1"/>
  <c r="I6512" i="1"/>
  <c r="K6512" i="1"/>
  <c r="L6512" i="1"/>
  <c r="M6512" i="1"/>
  <c r="N6512" i="1"/>
  <c r="I6504" i="1"/>
  <c r="J6504" i="1"/>
  <c r="K6504" i="1"/>
  <c r="L6504" i="1"/>
  <c r="N6504" i="1"/>
  <c r="I6496" i="1"/>
  <c r="J6496" i="1"/>
  <c r="L6496" i="1"/>
  <c r="K6496" i="1"/>
  <c r="N6496" i="1"/>
  <c r="I6488" i="1"/>
  <c r="J6488" i="1"/>
  <c r="K6488" i="1"/>
  <c r="L6488" i="1"/>
  <c r="M6488" i="1"/>
  <c r="N6488" i="1"/>
  <c r="I6480" i="1"/>
  <c r="K6480" i="1"/>
  <c r="L6480" i="1"/>
  <c r="J6480" i="1"/>
  <c r="M6480" i="1"/>
  <c r="N6480" i="1"/>
  <c r="I6472" i="1"/>
  <c r="J6472" i="1"/>
  <c r="K6472" i="1"/>
  <c r="L6472" i="1"/>
  <c r="M6472" i="1"/>
  <c r="N6472" i="1"/>
  <c r="I6464" i="1"/>
  <c r="L6464" i="1"/>
  <c r="J6464" i="1"/>
  <c r="K6464" i="1"/>
  <c r="N6464" i="1"/>
  <c r="I6456" i="1"/>
  <c r="L6456" i="1"/>
  <c r="J6456" i="1"/>
  <c r="M6456" i="1"/>
  <c r="N6456" i="1"/>
  <c r="J6448" i="1"/>
  <c r="I6448" i="1"/>
  <c r="K6448" i="1"/>
  <c r="L6448" i="1"/>
  <c r="M6448" i="1"/>
  <c r="N6448" i="1"/>
  <c r="I6440" i="1"/>
  <c r="J6440" i="1"/>
  <c r="K6440" i="1"/>
  <c r="L6440" i="1"/>
  <c r="N6440" i="1"/>
  <c r="I6432" i="1"/>
  <c r="J6432" i="1"/>
  <c r="L6432" i="1"/>
  <c r="K6432" i="1"/>
  <c r="N6432" i="1"/>
  <c r="J6424" i="1"/>
  <c r="I6424" i="1"/>
  <c r="L6424" i="1"/>
  <c r="M6424" i="1"/>
  <c r="N6424" i="1"/>
  <c r="I6416" i="1"/>
  <c r="J6416" i="1"/>
  <c r="L6416" i="1"/>
  <c r="M6416" i="1"/>
  <c r="K6416" i="1"/>
  <c r="N6416" i="1"/>
  <c r="I6408" i="1"/>
  <c r="K6408" i="1"/>
  <c r="L6408" i="1"/>
  <c r="J6408" i="1"/>
  <c r="M6408" i="1"/>
  <c r="N6408" i="1"/>
  <c r="I6400" i="1"/>
  <c r="K6400" i="1"/>
  <c r="L6400" i="1"/>
  <c r="J6400" i="1"/>
  <c r="N6400" i="1"/>
  <c r="I6392" i="1"/>
  <c r="L6392" i="1"/>
  <c r="J6392" i="1"/>
  <c r="M6392" i="1"/>
  <c r="K6392" i="1"/>
  <c r="N6392" i="1"/>
  <c r="I6384" i="1"/>
  <c r="J6384" i="1"/>
  <c r="K6384" i="1"/>
  <c r="L6384" i="1"/>
  <c r="M6384" i="1"/>
  <c r="N6384" i="1"/>
  <c r="I6376" i="1"/>
  <c r="J6376" i="1"/>
  <c r="K6376" i="1"/>
  <c r="L6376" i="1"/>
  <c r="N6376" i="1"/>
  <c r="I6368" i="1"/>
  <c r="K6368" i="1"/>
  <c r="L6368" i="1"/>
  <c r="J6368" i="1"/>
  <c r="N6368" i="1"/>
  <c r="J6360" i="1"/>
  <c r="I6360" i="1"/>
  <c r="K6360" i="1"/>
  <c r="L6360" i="1"/>
  <c r="M6360" i="1"/>
  <c r="N6360" i="1"/>
  <c r="I6352" i="1"/>
  <c r="L6352" i="1"/>
  <c r="K6352" i="1"/>
  <c r="M6352" i="1"/>
  <c r="J6352" i="1"/>
  <c r="N6352" i="1"/>
  <c r="I6344" i="1"/>
  <c r="J6344" i="1"/>
  <c r="K6344" i="1"/>
  <c r="L6344" i="1"/>
  <c r="M6344" i="1"/>
  <c r="N6344" i="1"/>
  <c r="J6336" i="1"/>
  <c r="I6336" i="1"/>
  <c r="K6336" i="1"/>
  <c r="L6336" i="1"/>
  <c r="N6336" i="1"/>
  <c r="I6328" i="1"/>
  <c r="K6328" i="1"/>
  <c r="L6328" i="1"/>
  <c r="J6328" i="1"/>
  <c r="M6328" i="1"/>
  <c r="N6328" i="1"/>
  <c r="I6320" i="1"/>
  <c r="J6320" i="1"/>
  <c r="K6320" i="1"/>
  <c r="L6320" i="1"/>
  <c r="M6320" i="1"/>
  <c r="N6320" i="1"/>
  <c r="J6312" i="1"/>
  <c r="K6312" i="1"/>
  <c r="I6312" i="1"/>
  <c r="L6312" i="1"/>
  <c r="N6312" i="1"/>
  <c r="I6304" i="1"/>
  <c r="J6304" i="1"/>
  <c r="L6304" i="1"/>
  <c r="N6304" i="1"/>
  <c r="I6296" i="1"/>
  <c r="J6296" i="1"/>
  <c r="K6296" i="1"/>
  <c r="L6296" i="1"/>
  <c r="M6296" i="1"/>
  <c r="N6296" i="1"/>
  <c r="I6288" i="1"/>
  <c r="K6288" i="1"/>
  <c r="J6288" i="1"/>
  <c r="L6288" i="1"/>
  <c r="M6288" i="1"/>
  <c r="N6288" i="1"/>
  <c r="J6280" i="1"/>
  <c r="I6280" i="1"/>
  <c r="K6280" i="1"/>
  <c r="L6280" i="1"/>
  <c r="M6280" i="1"/>
  <c r="N6280" i="1"/>
  <c r="J6272" i="1"/>
  <c r="I6272" i="1"/>
  <c r="K6272" i="1"/>
  <c r="L6272" i="1"/>
  <c r="N6272" i="1"/>
  <c r="P10032" i="1"/>
  <c r="P10008" i="1"/>
  <c r="P9992" i="1"/>
  <c r="P9976" i="1"/>
  <c r="P9960" i="1"/>
  <c r="P9952" i="1"/>
  <c r="P9936" i="1"/>
  <c r="P9920" i="1"/>
  <c r="P9904" i="1"/>
  <c r="P9880" i="1"/>
  <c r="P9864" i="1"/>
  <c r="P9848" i="1"/>
  <c r="P9832" i="1"/>
  <c r="P9816" i="1"/>
  <c r="P9800" i="1"/>
  <c r="P9784" i="1"/>
  <c r="P9768" i="1"/>
  <c r="P9752" i="1"/>
  <c r="P9736" i="1"/>
  <c r="P9720" i="1"/>
  <c r="P9704" i="1"/>
  <c r="P9688" i="1"/>
  <c r="P9672" i="1"/>
  <c r="P9656" i="1"/>
  <c r="P9640" i="1"/>
  <c r="P9624" i="1"/>
  <c r="P9608" i="1"/>
  <c r="P9600" i="1"/>
  <c r="P9584" i="1"/>
  <c r="P9576" i="1"/>
  <c r="P9568" i="1"/>
  <c r="P9552" i="1"/>
  <c r="P9536" i="1"/>
  <c r="P9520" i="1"/>
  <c r="P9504" i="1"/>
  <c r="P9488" i="1"/>
  <c r="P9480" i="1"/>
  <c r="P9472" i="1"/>
  <c r="P9456" i="1"/>
  <c r="P9440" i="1"/>
  <c r="P9424" i="1"/>
  <c r="P9416" i="1"/>
  <c r="P9408" i="1"/>
  <c r="P9392" i="1"/>
  <c r="P9376" i="1"/>
  <c r="P9360" i="1"/>
  <c r="P9344" i="1"/>
  <c r="P9328" i="1"/>
  <c r="P9312" i="1"/>
  <c r="P9296" i="1"/>
  <c r="P9280" i="1"/>
  <c r="P9272" i="1"/>
  <c r="P9264" i="1"/>
  <c r="P9248" i="1"/>
  <c r="P9232" i="1"/>
  <c r="P9216" i="1"/>
  <c r="P9200" i="1"/>
  <c r="P9184" i="1"/>
  <c r="P9168" i="1"/>
  <c r="P9152" i="1"/>
  <c r="P9128" i="1"/>
  <c r="P9120" i="1"/>
  <c r="P9112" i="1"/>
  <c r="P9096" i="1"/>
  <c r="P9088" i="1"/>
  <c r="P9080" i="1"/>
  <c r="P9064" i="1"/>
  <c r="P9056" i="1"/>
  <c r="P9048" i="1"/>
  <c r="P9032" i="1"/>
  <c r="P9016" i="1"/>
  <c r="P9000" i="1"/>
  <c r="P8992" i="1"/>
  <c r="P8984" i="1"/>
  <c r="P8976" i="1"/>
  <c r="P8960" i="1"/>
  <c r="P8944" i="1"/>
  <c r="P8928" i="1"/>
  <c r="P8912" i="1"/>
  <c r="P8896" i="1"/>
  <c r="P8880" i="1"/>
  <c r="P8864" i="1"/>
  <c r="P8848" i="1"/>
  <c r="P8832" i="1"/>
  <c r="P8816" i="1"/>
  <c r="P8808" i="1"/>
  <c r="P8800" i="1"/>
  <c r="P8784" i="1"/>
  <c r="P8776" i="1"/>
  <c r="P8768" i="1"/>
  <c r="P8760" i="1"/>
  <c r="P8744" i="1"/>
  <c r="P8728" i="1"/>
  <c r="P8712" i="1"/>
  <c r="P8696" i="1"/>
  <c r="P8680" i="1"/>
  <c r="P8672" i="1"/>
  <c r="P8656" i="1"/>
  <c r="P8648" i="1"/>
  <c r="P8640" i="1"/>
  <c r="P8624" i="1"/>
  <c r="P8616" i="1"/>
  <c r="P8608" i="1"/>
  <c r="P8584" i="1"/>
  <c r="P8576" i="1"/>
  <c r="P8568" i="1"/>
  <c r="P8552" i="1"/>
  <c r="P8536" i="1"/>
  <c r="P8528" i="1"/>
  <c r="P8520" i="1"/>
  <c r="P8512" i="1"/>
  <c r="P8496" i="1"/>
  <c r="P8488" i="1"/>
  <c r="P8480" i="1"/>
  <c r="P8464" i="1"/>
  <c r="P8456" i="1"/>
  <c r="P8448" i="1"/>
  <c r="P8432" i="1"/>
  <c r="P8424" i="1"/>
  <c r="P8416" i="1"/>
  <c r="P8400" i="1"/>
  <c r="P8392" i="1"/>
  <c r="P8384" i="1"/>
  <c r="P8368" i="1"/>
  <c r="P8360" i="1"/>
  <c r="P8352" i="1"/>
  <c r="P8336" i="1"/>
  <c r="P8328" i="1"/>
  <c r="P8320" i="1"/>
  <c r="P8304" i="1"/>
  <c r="P8296" i="1"/>
  <c r="P8288" i="1"/>
  <c r="P8272" i="1"/>
  <c r="P8264" i="1"/>
  <c r="P8248" i="1"/>
  <c r="P8232" i="1"/>
  <c r="P8216" i="1"/>
  <c r="P8200" i="1"/>
  <c r="P8184" i="1"/>
  <c r="P8176" i="1"/>
  <c r="P8168" i="1"/>
  <c r="P8152" i="1"/>
  <c r="P8136" i="1"/>
  <c r="P8120" i="1"/>
  <c r="P8104" i="1"/>
  <c r="P8088" i="1"/>
  <c r="P8072" i="1"/>
  <c r="P8056" i="1"/>
  <c r="P8040" i="1"/>
  <c r="P8032" i="1"/>
  <c r="P8016" i="1"/>
  <c r="P8008" i="1"/>
  <c r="P8000" i="1"/>
  <c r="P7984" i="1"/>
  <c r="P7976" i="1"/>
  <c r="P7968" i="1"/>
  <c r="P7960" i="1"/>
  <c r="P7944" i="1"/>
  <c r="P7936" i="1"/>
  <c r="P7928" i="1"/>
  <c r="P7920" i="1"/>
  <c r="P7912" i="1"/>
  <c r="P7904" i="1"/>
  <c r="P7896" i="1"/>
  <c r="P7888" i="1"/>
  <c r="P7880" i="1"/>
  <c r="P7864" i="1"/>
  <c r="P7856" i="1"/>
  <c r="P7848" i="1"/>
  <c r="P7840" i="1"/>
  <c r="P7832" i="1"/>
  <c r="P7824" i="1"/>
  <c r="P7816" i="1"/>
  <c r="P7808" i="1"/>
  <c r="P7800" i="1"/>
  <c r="P7792" i="1"/>
  <c r="P7784" i="1"/>
  <c r="P7776" i="1"/>
  <c r="P7768" i="1"/>
  <c r="P7760" i="1"/>
  <c r="P7752" i="1"/>
  <c r="P7744" i="1"/>
  <c r="P7736" i="1"/>
  <c r="P7728" i="1"/>
  <c r="P7720" i="1"/>
  <c r="P7712" i="1"/>
  <c r="P7704" i="1"/>
  <c r="P7696" i="1"/>
  <c r="P7688" i="1"/>
  <c r="P7680" i="1"/>
  <c r="P7672" i="1"/>
  <c r="P7664" i="1"/>
  <c r="P7656" i="1"/>
  <c r="P7648" i="1"/>
  <c r="P7640" i="1"/>
  <c r="P7632" i="1"/>
  <c r="P7624" i="1"/>
  <c r="P7616" i="1"/>
  <c r="P7608" i="1"/>
  <c r="P7600" i="1"/>
  <c r="P7592" i="1"/>
  <c r="P7584" i="1"/>
  <c r="P7576" i="1"/>
  <c r="P7568" i="1"/>
  <c r="P7560" i="1"/>
  <c r="P7552" i="1"/>
  <c r="P7544" i="1"/>
  <c r="P7536" i="1"/>
  <c r="P7528" i="1"/>
  <c r="P7520" i="1"/>
  <c r="P7512" i="1"/>
  <c r="P7504" i="1"/>
  <c r="P7496" i="1"/>
  <c r="P7488" i="1"/>
  <c r="P7480" i="1"/>
  <c r="P7472" i="1"/>
  <c r="P7464" i="1"/>
  <c r="P7456" i="1"/>
  <c r="P7448" i="1"/>
  <c r="P7440" i="1"/>
  <c r="P7432" i="1"/>
  <c r="P7424" i="1"/>
  <c r="P7416" i="1"/>
  <c r="P7408" i="1"/>
  <c r="P7400" i="1"/>
  <c r="P7392" i="1"/>
  <c r="P7384" i="1"/>
  <c r="P7376" i="1"/>
  <c r="P7368" i="1"/>
  <c r="P7360" i="1"/>
  <c r="P7352" i="1"/>
  <c r="P7344" i="1"/>
  <c r="P7336" i="1"/>
  <c r="P7328" i="1"/>
  <c r="P7320" i="1"/>
  <c r="P7312" i="1"/>
  <c r="P7304" i="1"/>
  <c r="P7296" i="1"/>
  <c r="P7288" i="1"/>
  <c r="P7280" i="1"/>
  <c r="P7272" i="1"/>
  <c r="P7264" i="1"/>
  <c r="P7256" i="1"/>
  <c r="P7248" i="1"/>
  <c r="P7240" i="1"/>
  <c r="P7232" i="1"/>
  <c r="P7224" i="1"/>
  <c r="P7216" i="1"/>
  <c r="P7208" i="1"/>
  <c r="P7200" i="1"/>
  <c r="P7192" i="1"/>
  <c r="P7184" i="1"/>
  <c r="P7176" i="1"/>
  <c r="P7168" i="1"/>
  <c r="P7160" i="1"/>
  <c r="P7152" i="1"/>
  <c r="P7144" i="1"/>
  <c r="P7136" i="1"/>
  <c r="P7128" i="1"/>
  <c r="P7120" i="1"/>
  <c r="P7112" i="1"/>
  <c r="P7104" i="1"/>
  <c r="P7096" i="1"/>
  <c r="P7088" i="1"/>
  <c r="P7080" i="1"/>
  <c r="P7072" i="1"/>
  <c r="P7064" i="1"/>
  <c r="P7056" i="1"/>
  <c r="P7048" i="1"/>
  <c r="P7040" i="1"/>
  <c r="P7032" i="1"/>
  <c r="P7024" i="1"/>
  <c r="P7016" i="1"/>
  <c r="P7008" i="1"/>
  <c r="P7000" i="1"/>
  <c r="P6992" i="1"/>
  <c r="P6984" i="1"/>
  <c r="P6976" i="1"/>
  <c r="P6968" i="1"/>
  <c r="P6960" i="1"/>
  <c r="P6952" i="1"/>
  <c r="P6944" i="1"/>
  <c r="P6936" i="1"/>
  <c r="P6928" i="1"/>
  <c r="P6920" i="1"/>
  <c r="P6912" i="1"/>
  <c r="P6904" i="1"/>
  <c r="P6896" i="1"/>
  <c r="P6888" i="1"/>
  <c r="P6880" i="1"/>
  <c r="P6872" i="1"/>
  <c r="P6864" i="1"/>
  <c r="P6856" i="1"/>
  <c r="P6848" i="1"/>
  <c r="P6840" i="1"/>
  <c r="P6832" i="1"/>
  <c r="P6824" i="1"/>
  <c r="P6816" i="1"/>
  <c r="P6808" i="1"/>
  <c r="P6800" i="1"/>
  <c r="P6792" i="1"/>
  <c r="P6784" i="1"/>
  <c r="P6776" i="1"/>
  <c r="P6768" i="1"/>
  <c r="P6760" i="1"/>
  <c r="P6752" i="1"/>
  <c r="P6744" i="1"/>
  <c r="P6736" i="1"/>
  <c r="P6728" i="1"/>
  <c r="P6720" i="1"/>
  <c r="P6712" i="1"/>
  <c r="P6704" i="1"/>
  <c r="P6696" i="1"/>
  <c r="P6688" i="1"/>
  <c r="P6680" i="1"/>
  <c r="P6672" i="1"/>
  <c r="P6664" i="1"/>
  <c r="P6656" i="1"/>
  <c r="P6648" i="1"/>
  <c r="P6640" i="1"/>
  <c r="P6632" i="1"/>
  <c r="P6624" i="1"/>
  <c r="P6616" i="1"/>
  <c r="P6608" i="1"/>
  <c r="P6600" i="1"/>
  <c r="P6592" i="1"/>
  <c r="P6584" i="1"/>
  <c r="P6576" i="1"/>
  <c r="P6568" i="1"/>
  <c r="P6560" i="1"/>
  <c r="P6552" i="1"/>
  <c r="P6544" i="1"/>
  <c r="P6536" i="1"/>
  <c r="P6528" i="1"/>
  <c r="P6520" i="1"/>
  <c r="P6512" i="1"/>
  <c r="P6504" i="1"/>
  <c r="P6496" i="1"/>
  <c r="P6488" i="1"/>
  <c r="P6480" i="1"/>
  <c r="P6472" i="1"/>
  <c r="P6464" i="1"/>
  <c r="P6456" i="1"/>
  <c r="P6448" i="1"/>
  <c r="P6440" i="1"/>
  <c r="P6432" i="1"/>
  <c r="P6424" i="1"/>
  <c r="P6416" i="1"/>
  <c r="P6408" i="1"/>
  <c r="P6400" i="1"/>
  <c r="P6392" i="1"/>
  <c r="P6384" i="1"/>
  <c r="P6376" i="1"/>
  <c r="P6368" i="1"/>
  <c r="P6360" i="1"/>
  <c r="P6352" i="1"/>
  <c r="P6344" i="1"/>
  <c r="P6336" i="1"/>
  <c r="P6328" i="1"/>
  <c r="P6320" i="1"/>
  <c r="P6312" i="1"/>
  <c r="P6304" i="1"/>
  <c r="P6296" i="1"/>
  <c r="P6288" i="1"/>
  <c r="P6280" i="1"/>
  <c r="P6272" i="1"/>
  <c r="O9376" i="1"/>
  <c r="O9312" i="1"/>
  <c r="O9248" i="1"/>
  <c r="O9184" i="1"/>
  <c r="O8928" i="1"/>
  <c r="O8864" i="1"/>
  <c r="O8744" i="1"/>
  <c r="O8712" i="1"/>
  <c r="O8680" i="1"/>
  <c r="O8584" i="1"/>
  <c r="O8552" i="1"/>
  <c r="O8488" i="1"/>
  <c r="O8296" i="1"/>
  <c r="O8274" i="1"/>
  <c r="O8242" i="1"/>
  <c r="O8232" i="1"/>
  <c r="O8210" i="1"/>
  <c r="O8200" i="1"/>
  <c r="O8178" i="1"/>
  <c r="O8168" i="1"/>
  <c r="O8146" i="1"/>
  <c r="O8136" i="1"/>
  <c r="O8114" i="1"/>
  <c r="O8104" i="1"/>
  <c r="O8082" i="1"/>
  <c r="O8072" i="1"/>
  <c r="O8050" i="1"/>
  <c r="O8040" i="1"/>
  <c r="O8018" i="1"/>
  <c r="O7986" i="1"/>
  <c r="O7954" i="1"/>
  <c r="O7944" i="1"/>
  <c r="O7922" i="1"/>
  <c r="O7912" i="1"/>
  <c r="O7890" i="1"/>
  <c r="O7880" i="1"/>
  <c r="O7858" i="1"/>
  <c r="O7848" i="1"/>
  <c r="O7826" i="1"/>
  <c r="O7816" i="1"/>
  <c r="O7794" i="1"/>
  <c r="O7784" i="1"/>
  <c r="O7762" i="1"/>
  <c r="O7752" i="1"/>
  <c r="O7730" i="1"/>
  <c r="O7720" i="1"/>
  <c r="O7698" i="1"/>
  <c r="O7688" i="1"/>
  <c r="O7666" i="1"/>
  <c r="O7656" i="1"/>
  <c r="O7634" i="1"/>
  <c r="O7624" i="1"/>
  <c r="O7602" i="1"/>
  <c r="O7592" i="1"/>
  <c r="O7570" i="1"/>
  <c r="O7538" i="1"/>
  <c r="O7528" i="1"/>
  <c r="O7506" i="1"/>
  <c r="O7496" i="1"/>
  <c r="O7474" i="1"/>
  <c r="O7464" i="1"/>
  <c r="O7442" i="1"/>
  <c r="O7432" i="1"/>
  <c r="O7410" i="1"/>
  <c r="O7400" i="1"/>
  <c r="O7378" i="1"/>
  <c r="O7368" i="1"/>
  <c r="O7346" i="1"/>
  <c r="O7336" i="1"/>
  <c r="O7314" i="1"/>
  <c r="O7304" i="1"/>
  <c r="O7282" i="1"/>
  <c r="O7272" i="1"/>
  <c r="O7250" i="1"/>
  <c r="O7240" i="1"/>
  <c r="O7218" i="1"/>
  <c r="O7208" i="1"/>
  <c r="O7186" i="1"/>
  <c r="O7176" i="1"/>
  <c r="O7154" i="1"/>
  <c r="O7144" i="1"/>
  <c r="O7122" i="1"/>
  <c r="O7112" i="1"/>
  <c r="O7090" i="1"/>
  <c r="O7080" i="1"/>
  <c r="O7058" i="1"/>
  <c r="O7048" i="1"/>
  <c r="O7026" i="1"/>
  <c r="O7016" i="1"/>
  <c r="O6994" i="1"/>
  <c r="O6984" i="1"/>
  <c r="O6962" i="1"/>
  <c r="O6952" i="1"/>
  <c r="O6930" i="1"/>
  <c r="O6920" i="1"/>
  <c r="O6898" i="1"/>
  <c r="O6888" i="1"/>
  <c r="O6866" i="1"/>
  <c r="O6856" i="1"/>
  <c r="O6834" i="1"/>
  <c r="O6824" i="1"/>
  <c r="O6802" i="1"/>
  <c r="O6792" i="1"/>
  <c r="O6770" i="1"/>
  <c r="O6760" i="1"/>
  <c r="O6738" i="1"/>
  <c r="O6728" i="1"/>
  <c r="O6706" i="1"/>
  <c r="O6696" i="1"/>
  <c r="O6674" i="1"/>
  <c r="O6664" i="1"/>
  <c r="O6642" i="1"/>
  <c r="O6632" i="1"/>
  <c r="O6610" i="1"/>
  <c r="O6600" i="1"/>
  <c r="O6578" i="1"/>
  <c r="O6568" i="1"/>
  <c r="O6546" i="1"/>
  <c r="O6536" i="1"/>
  <c r="O6514" i="1"/>
  <c r="O6504" i="1"/>
  <c r="O6482" i="1"/>
  <c r="O6472" i="1"/>
  <c r="O6450" i="1"/>
  <c r="O6440" i="1"/>
  <c r="O6418" i="1"/>
  <c r="O6408" i="1"/>
  <c r="O6386" i="1"/>
  <c r="O6376" i="1"/>
  <c r="O6354" i="1"/>
  <c r="O6344" i="1"/>
  <c r="O6322" i="1"/>
  <c r="O6312" i="1"/>
  <c r="O6290" i="1"/>
  <c r="O6280" i="1"/>
  <c r="O6258" i="1"/>
  <c r="O6226" i="1"/>
  <c r="O6194" i="1"/>
  <c r="O6162" i="1"/>
  <c r="O6130" i="1"/>
  <c r="O6098" i="1"/>
  <c r="O6066" i="1"/>
  <c r="O6034" i="1"/>
  <c r="O6002" i="1"/>
  <c r="O5970" i="1"/>
  <c r="O5938" i="1"/>
  <c r="O5906" i="1"/>
  <c r="O5874" i="1"/>
  <c r="O5842" i="1"/>
  <c r="O5810" i="1"/>
  <c r="O5778" i="1"/>
  <c r="O5746" i="1"/>
  <c r="O5714" i="1"/>
  <c r="O5682" i="1"/>
  <c r="O5650" i="1"/>
  <c r="O5618" i="1"/>
  <c r="O5586" i="1"/>
  <c r="O5554" i="1"/>
  <c r="O5522" i="1"/>
  <c r="O5490" i="1"/>
  <c r="O5458" i="1"/>
  <c r="O5426" i="1"/>
  <c r="O5394" i="1"/>
  <c r="O5362" i="1"/>
  <c r="N8226" i="1"/>
  <c r="N8162" i="1"/>
  <c r="N8098" i="1"/>
  <c r="N8034" i="1"/>
  <c r="N7970" i="1"/>
  <c r="N7906" i="1"/>
  <c r="N7842" i="1"/>
  <c r="N7778" i="1"/>
  <c r="N7714" i="1"/>
  <c r="N7650" i="1"/>
  <c r="N7586" i="1"/>
  <c r="N7522" i="1"/>
  <c r="N7458" i="1"/>
  <c r="N7394" i="1"/>
  <c r="N7330" i="1"/>
  <c r="N7266" i="1"/>
  <c r="N7202" i="1"/>
  <c r="N7138" i="1"/>
  <c r="N7074" i="1"/>
  <c r="N7010" i="1"/>
  <c r="N6946" i="1"/>
  <c r="N6882" i="1"/>
  <c r="N6818" i="1"/>
  <c r="N6754" i="1"/>
  <c r="N6690" i="1"/>
  <c r="N6626" i="1"/>
  <c r="N6562" i="1"/>
  <c r="N6498" i="1"/>
  <c r="N6434" i="1"/>
  <c r="N6370" i="1"/>
  <c r="N6306" i="1"/>
  <c r="M9784" i="1"/>
  <c r="M9600" i="1"/>
  <c r="M9576" i="1"/>
  <c r="M9064" i="1"/>
  <c r="M8576" i="1"/>
  <c r="M8552" i="1"/>
  <c r="M8040" i="1"/>
  <c r="M7784" i="1"/>
  <c r="M7528" i="1"/>
  <c r="M7272" i="1"/>
  <c r="M7016" i="1"/>
  <c r="M6760" i="1"/>
  <c r="M6504" i="1"/>
  <c r="L9960" i="1"/>
  <c r="L9328" i="1"/>
  <c r="L9128" i="1"/>
  <c r="L8960" i="1"/>
  <c r="L8896" i="1"/>
  <c r="L8696" i="1"/>
  <c r="L8576" i="1"/>
  <c r="L8056" i="1"/>
  <c r="L7856" i="1"/>
  <c r="L7608" i="1"/>
  <c r="L7488" i="1"/>
  <c r="L7306" i="1"/>
  <c r="L7280" i="1"/>
  <c r="L6968" i="1"/>
  <c r="L6930" i="1"/>
  <c r="L6698" i="1"/>
  <c r="L6314" i="1"/>
  <c r="L6058" i="1"/>
  <c r="L5874" i="1"/>
  <c r="L5674" i="1"/>
  <c r="L5418" i="1"/>
  <c r="L5202" i="1"/>
  <c r="L5034" i="1"/>
  <c r="L4946" i="1"/>
  <c r="L4762" i="1"/>
  <c r="L4362" i="1"/>
  <c r="K8928" i="1"/>
  <c r="K8032" i="1"/>
  <c r="K6904" i="1"/>
  <c r="K6584" i="1"/>
  <c r="J8058" i="1"/>
  <c r="J7626" i="1"/>
  <c r="J6426" i="1"/>
  <c r="J6410" i="1"/>
  <c r="N8282" i="1"/>
  <c r="N8154" i="1"/>
  <c r="N8026" i="1"/>
  <c r="N7898" i="1"/>
  <c r="N7770" i="1"/>
  <c r="N7642" i="1"/>
  <c r="N7514" i="1"/>
  <c r="N7450" i="1"/>
  <c r="N7322" i="1"/>
  <c r="N7194" i="1"/>
  <c r="N7066" i="1"/>
  <c r="N6938" i="1"/>
  <c r="N6810" i="1"/>
  <c r="N6682" i="1"/>
  <c r="N6554" i="1"/>
  <c r="N6426" i="1"/>
  <c r="N6362" i="1"/>
  <c r="L7106" i="1"/>
  <c r="L6714" i="1"/>
  <c r="L6674" i="1"/>
  <c r="L6546" i="1"/>
  <c r="L6458" i="1"/>
  <c r="L5834" i="1"/>
  <c r="L5434" i="1"/>
  <c r="L5362" i="1"/>
  <c r="L4778" i="1"/>
  <c r="L4506" i="1"/>
  <c r="I10024" i="1"/>
  <c r="J10024" i="1"/>
  <c r="K10024" i="1"/>
  <c r="M10024" i="1"/>
  <c r="N10024" i="1"/>
  <c r="I10016" i="1"/>
  <c r="J10016" i="1"/>
  <c r="K10016" i="1"/>
  <c r="L10016" i="1"/>
  <c r="M10016" i="1"/>
  <c r="N10016" i="1"/>
  <c r="I10000" i="1"/>
  <c r="J10000" i="1"/>
  <c r="K10000" i="1"/>
  <c r="L10000" i="1"/>
  <c r="M10000" i="1"/>
  <c r="N10000" i="1"/>
  <c r="I9984" i="1"/>
  <c r="J9984" i="1"/>
  <c r="K9984" i="1"/>
  <c r="N9984" i="1"/>
  <c r="I9968" i="1"/>
  <c r="J9968" i="1"/>
  <c r="K9968" i="1"/>
  <c r="M9968" i="1"/>
  <c r="N9968" i="1"/>
  <c r="I9944" i="1"/>
  <c r="J9944" i="1"/>
  <c r="K9944" i="1"/>
  <c r="L9944" i="1"/>
  <c r="M9944" i="1"/>
  <c r="N9944" i="1"/>
  <c r="I9928" i="1"/>
  <c r="J9928" i="1"/>
  <c r="K9928" i="1"/>
  <c r="N9928" i="1"/>
  <c r="I9912" i="1"/>
  <c r="J9912" i="1"/>
  <c r="K9912" i="1"/>
  <c r="L9912" i="1"/>
  <c r="N9912" i="1"/>
  <c r="I9896" i="1"/>
  <c r="J9896" i="1"/>
  <c r="K9896" i="1"/>
  <c r="M9896" i="1"/>
  <c r="N9896" i="1"/>
  <c r="I9888" i="1"/>
  <c r="J9888" i="1"/>
  <c r="K9888" i="1"/>
  <c r="L9888" i="1"/>
  <c r="M9888" i="1"/>
  <c r="N9888" i="1"/>
  <c r="I9872" i="1"/>
  <c r="J9872" i="1"/>
  <c r="K9872" i="1"/>
  <c r="L9872" i="1"/>
  <c r="M9872" i="1"/>
  <c r="N9872" i="1"/>
  <c r="I9856" i="1"/>
  <c r="J9856" i="1"/>
  <c r="K9856" i="1"/>
  <c r="L9856" i="1"/>
  <c r="N9856" i="1"/>
  <c r="I9840" i="1"/>
  <c r="J9840" i="1"/>
  <c r="M9840" i="1"/>
  <c r="N9840" i="1"/>
  <c r="I9824" i="1"/>
  <c r="J9824" i="1"/>
  <c r="L9824" i="1"/>
  <c r="K9824" i="1"/>
  <c r="N9824" i="1"/>
  <c r="I9808" i="1"/>
  <c r="J9808" i="1"/>
  <c r="K9808" i="1"/>
  <c r="L9808" i="1"/>
  <c r="M9808" i="1"/>
  <c r="N9808" i="1"/>
  <c r="I9792" i="1"/>
  <c r="J9792" i="1"/>
  <c r="K9792" i="1"/>
  <c r="M9792" i="1"/>
  <c r="L9792" i="1"/>
  <c r="N9792" i="1"/>
  <c r="I9776" i="1"/>
  <c r="J9776" i="1"/>
  <c r="K9776" i="1"/>
  <c r="M9776" i="1"/>
  <c r="N9776" i="1"/>
  <c r="I9760" i="1"/>
  <c r="J9760" i="1"/>
  <c r="L9760" i="1"/>
  <c r="K9760" i="1"/>
  <c r="M9760" i="1"/>
  <c r="N9760" i="1"/>
  <c r="I9744" i="1"/>
  <c r="J9744" i="1"/>
  <c r="K9744" i="1"/>
  <c r="L9744" i="1"/>
  <c r="M9744" i="1"/>
  <c r="N9744" i="1"/>
  <c r="I9728" i="1"/>
  <c r="J9728" i="1"/>
  <c r="K9728" i="1"/>
  <c r="L9728" i="1"/>
  <c r="N9728" i="1"/>
  <c r="I9712" i="1"/>
  <c r="J9712" i="1"/>
  <c r="M9712" i="1"/>
  <c r="N9712" i="1"/>
  <c r="I9696" i="1"/>
  <c r="J9696" i="1"/>
  <c r="L9696" i="1"/>
  <c r="N9696" i="1"/>
  <c r="I9680" i="1"/>
  <c r="J9680" i="1"/>
  <c r="K9680" i="1"/>
  <c r="L9680" i="1"/>
  <c r="M9680" i="1"/>
  <c r="N9680" i="1"/>
  <c r="I9664" i="1"/>
  <c r="J9664" i="1"/>
  <c r="M9664" i="1"/>
  <c r="N9664" i="1"/>
  <c r="I9648" i="1"/>
  <c r="J9648" i="1"/>
  <c r="K9648" i="1"/>
  <c r="M9648" i="1"/>
  <c r="L9648" i="1"/>
  <c r="N9648" i="1"/>
  <c r="I9632" i="1"/>
  <c r="J9632" i="1"/>
  <c r="K9632" i="1"/>
  <c r="L9632" i="1"/>
  <c r="M9632" i="1"/>
  <c r="N9632" i="1"/>
  <c r="I9616" i="1"/>
  <c r="J9616" i="1"/>
  <c r="K9616" i="1"/>
  <c r="L9616" i="1"/>
  <c r="M9616" i="1"/>
  <c r="N9616" i="1"/>
  <c r="I9592" i="1"/>
  <c r="J9592" i="1"/>
  <c r="K9592" i="1"/>
  <c r="N9592" i="1"/>
  <c r="I9576" i="1"/>
  <c r="J9576" i="1"/>
  <c r="K9576" i="1"/>
  <c r="N9576" i="1"/>
  <c r="I9560" i="1"/>
  <c r="J9560" i="1"/>
  <c r="L9560" i="1"/>
  <c r="M9560" i="1"/>
  <c r="N9560" i="1"/>
  <c r="I9544" i="1"/>
  <c r="J9544" i="1"/>
  <c r="K9544" i="1"/>
  <c r="N9544" i="1"/>
  <c r="I9528" i="1"/>
  <c r="J9528" i="1"/>
  <c r="K9528" i="1"/>
  <c r="N9528" i="1"/>
  <c r="I9512" i="1"/>
  <c r="J9512" i="1"/>
  <c r="K9512" i="1"/>
  <c r="M9512" i="1"/>
  <c r="N9512" i="1"/>
  <c r="I9496" i="1"/>
  <c r="J9496" i="1"/>
  <c r="K9496" i="1"/>
  <c r="L9496" i="1"/>
  <c r="N9496" i="1"/>
  <c r="I9480" i="1"/>
  <c r="J9480" i="1"/>
  <c r="K9480" i="1"/>
  <c r="M9480" i="1"/>
  <c r="N9480" i="1"/>
  <c r="I9464" i="1"/>
  <c r="J9464" i="1"/>
  <c r="K9464" i="1"/>
  <c r="L9464" i="1"/>
  <c r="N9464" i="1"/>
  <c r="I9448" i="1"/>
  <c r="J9448" i="1"/>
  <c r="K9448" i="1"/>
  <c r="N9448" i="1"/>
  <c r="I9432" i="1"/>
  <c r="J9432" i="1"/>
  <c r="K9432" i="1"/>
  <c r="L9432" i="1"/>
  <c r="M9432" i="1"/>
  <c r="N9432" i="1"/>
  <c r="I9416" i="1"/>
  <c r="J9416" i="1"/>
  <c r="K9416" i="1"/>
  <c r="N9416" i="1"/>
  <c r="I9400" i="1"/>
  <c r="J9400" i="1"/>
  <c r="K9400" i="1"/>
  <c r="L9400" i="1"/>
  <c r="N9400" i="1"/>
  <c r="I9384" i="1"/>
  <c r="J9384" i="1"/>
  <c r="K9384" i="1"/>
  <c r="M9384" i="1"/>
  <c r="N9384" i="1"/>
  <c r="I9368" i="1"/>
  <c r="J9368" i="1"/>
  <c r="K9368" i="1"/>
  <c r="L9368" i="1"/>
  <c r="N9368" i="1"/>
  <c r="I9352" i="1"/>
  <c r="J9352" i="1"/>
  <c r="K9352" i="1"/>
  <c r="M9352" i="1"/>
  <c r="N9352" i="1"/>
  <c r="I9336" i="1"/>
  <c r="J9336" i="1"/>
  <c r="K9336" i="1"/>
  <c r="L9336" i="1"/>
  <c r="N9336" i="1"/>
  <c r="I9320" i="1"/>
  <c r="J9320" i="1"/>
  <c r="K9320" i="1"/>
  <c r="L9320" i="1"/>
  <c r="N9320" i="1"/>
  <c r="I9304" i="1"/>
  <c r="J9304" i="1"/>
  <c r="K9304" i="1"/>
  <c r="L9304" i="1"/>
  <c r="M9304" i="1"/>
  <c r="N9304" i="1"/>
  <c r="I9288" i="1"/>
  <c r="J9288" i="1"/>
  <c r="K9288" i="1"/>
  <c r="L9288" i="1"/>
  <c r="N9288" i="1"/>
  <c r="I9272" i="1"/>
  <c r="J9272" i="1"/>
  <c r="N9272" i="1"/>
  <c r="I9256" i="1"/>
  <c r="J9256" i="1"/>
  <c r="K9256" i="1"/>
  <c r="M9256" i="1"/>
  <c r="L9256" i="1"/>
  <c r="N9256" i="1"/>
  <c r="I9240" i="1"/>
  <c r="J9240" i="1"/>
  <c r="L9240" i="1"/>
  <c r="N9240" i="1"/>
  <c r="I9224" i="1"/>
  <c r="J9224" i="1"/>
  <c r="K9224" i="1"/>
  <c r="L9224" i="1"/>
  <c r="M9224" i="1"/>
  <c r="N9224" i="1"/>
  <c r="I9208" i="1"/>
  <c r="J9208" i="1"/>
  <c r="K9208" i="1"/>
  <c r="N9208" i="1"/>
  <c r="I9192" i="1"/>
  <c r="J9192" i="1"/>
  <c r="K9192" i="1"/>
  <c r="L9192" i="1"/>
  <c r="N9192" i="1"/>
  <c r="I9176" i="1"/>
  <c r="J9176" i="1"/>
  <c r="K9176" i="1"/>
  <c r="L9176" i="1"/>
  <c r="M9176" i="1"/>
  <c r="N9176" i="1"/>
  <c r="I9160" i="1"/>
  <c r="J9160" i="1"/>
  <c r="L9160" i="1"/>
  <c r="N9160" i="1"/>
  <c r="I9144" i="1"/>
  <c r="J9144" i="1"/>
  <c r="K9144" i="1"/>
  <c r="N9144" i="1"/>
  <c r="I9136" i="1"/>
  <c r="J9136" i="1"/>
  <c r="K9136" i="1"/>
  <c r="M9136" i="1"/>
  <c r="L9136" i="1"/>
  <c r="N9136" i="1"/>
  <c r="I9120" i="1"/>
  <c r="J9120" i="1"/>
  <c r="K9120" i="1"/>
  <c r="L9120" i="1"/>
  <c r="M9120" i="1"/>
  <c r="N9120" i="1"/>
  <c r="I9104" i="1"/>
  <c r="J9104" i="1"/>
  <c r="K9104" i="1"/>
  <c r="L9104" i="1"/>
  <c r="M9104" i="1"/>
  <c r="N9104" i="1"/>
  <c r="I9088" i="1"/>
  <c r="J9088" i="1"/>
  <c r="K9088" i="1"/>
  <c r="N9088" i="1"/>
  <c r="I9072" i="1"/>
  <c r="J9072" i="1"/>
  <c r="K9072" i="1"/>
  <c r="M9072" i="1"/>
  <c r="L9072" i="1"/>
  <c r="N9072" i="1"/>
  <c r="I9056" i="1"/>
  <c r="J9056" i="1"/>
  <c r="L9056" i="1"/>
  <c r="N9056" i="1"/>
  <c r="I9040" i="1"/>
  <c r="J9040" i="1"/>
  <c r="K9040" i="1"/>
  <c r="L9040" i="1"/>
  <c r="M9040" i="1"/>
  <c r="N9040" i="1"/>
  <c r="I9024" i="1"/>
  <c r="J9024" i="1"/>
  <c r="K9024" i="1"/>
  <c r="M9024" i="1"/>
  <c r="N9024" i="1"/>
  <c r="I9008" i="1"/>
  <c r="J9008" i="1"/>
  <c r="K9008" i="1"/>
  <c r="M9008" i="1"/>
  <c r="L9008" i="1"/>
  <c r="N9008" i="1"/>
  <c r="I8992" i="1"/>
  <c r="J8992" i="1"/>
  <c r="L8992" i="1"/>
  <c r="K8992" i="1"/>
  <c r="M8992" i="1"/>
  <c r="N8992" i="1"/>
  <c r="I8968" i="1"/>
  <c r="J8968" i="1"/>
  <c r="K8968" i="1"/>
  <c r="M8968" i="1"/>
  <c r="N8968" i="1"/>
  <c r="I8952" i="1"/>
  <c r="J8952" i="1"/>
  <c r="K8952" i="1"/>
  <c r="L8952" i="1"/>
  <c r="N8952" i="1"/>
  <c r="I8936" i="1"/>
  <c r="J8936" i="1"/>
  <c r="K8936" i="1"/>
  <c r="N8936" i="1"/>
  <c r="I8920" i="1"/>
  <c r="J8920" i="1"/>
  <c r="K8920" i="1"/>
  <c r="L8920" i="1"/>
  <c r="M8920" i="1"/>
  <c r="N8920" i="1"/>
  <c r="I8904" i="1"/>
  <c r="J8904" i="1"/>
  <c r="K8904" i="1"/>
  <c r="N8904" i="1"/>
  <c r="I8888" i="1"/>
  <c r="J8888" i="1"/>
  <c r="K8888" i="1"/>
  <c r="L8888" i="1"/>
  <c r="N8888" i="1"/>
  <c r="I8872" i="1"/>
  <c r="J8872" i="1"/>
  <c r="K8872" i="1"/>
  <c r="M8872" i="1"/>
  <c r="N8872" i="1"/>
  <c r="I8856" i="1"/>
  <c r="J8856" i="1"/>
  <c r="K8856" i="1"/>
  <c r="L8856" i="1"/>
  <c r="N8856" i="1"/>
  <c r="I8840" i="1"/>
  <c r="J8840" i="1"/>
  <c r="K8840" i="1"/>
  <c r="M8840" i="1"/>
  <c r="N8840" i="1"/>
  <c r="I8824" i="1"/>
  <c r="J8824" i="1"/>
  <c r="K8824" i="1"/>
  <c r="L8824" i="1"/>
  <c r="N8824" i="1"/>
  <c r="I8808" i="1"/>
  <c r="J8808" i="1"/>
  <c r="K8808" i="1"/>
  <c r="L8808" i="1"/>
  <c r="N8808" i="1"/>
  <c r="I8792" i="1"/>
  <c r="J8792" i="1"/>
  <c r="K8792" i="1"/>
  <c r="L8792" i="1"/>
  <c r="M8792" i="1"/>
  <c r="N8792" i="1"/>
  <c r="I8776" i="1"/>
  <c r="J8776" i="1"/>
  <c r="K8776" i="1"/>
  <c r="L8776" i="1"/>
  <c r="N8776" i="1"/>
  <c r="I8760" i="1"/>
  <c r="J8760" i="1"/>
  <c r="K8760" i="1"/>
  <c r="N8760" i="1"/>
  <c r="I8752" i="1"/>
  <c r="J8752" i="1"/>
  <c r="K8752" i="1"/>
  <c r="M8752" i="1"/>
  <c r="N8752" i="1"/>
  <c r="I8736" i="1"/>
  <c r="J8736" i="1"/>
  <c r="L8736" i="1"/>
  <c r="M8736" i="1"/>
  <c r="N8736" i="1"/>
  <c r="I8720" i="1"/>
  <c r="J8720" i="1"/>
  <c r="K8720" i="1"/>
  <c r="L8720" i="1"/>
  <c r="M8720" i="1"/>
  <c r="N8720" i="1"/>
  <c r="I8704" i="1"/>
  <c r="J8704" i="1"/>
  <c r="L8704" i="1"/>
  <c r="N8704" i="1"/>
  <c r="I8688" i="1"/>
  <c r="J8688" i="1"/>
  <c r="K8688" i="1"/>
  <c r="M8688" i="1"/>
  <c r="N8688" i="1"/>
  <c r="I8664" i="1"/>
  <c r="J8664" i="1"/>
  <c r="K8664" i="1"/>
  <c r="L8664" i="1"/>
  <c r="M8664" i="1"/>
  <c r="N8664" i="1"/>
  <c r="I8648" i="1"/>
  <c r="J8648" i="1"/>
  <c r="K8648" i="1"/>
  <c r="L8648" i="1"/>
  <c r="N8648" i="1"/>
  <c r="I8632" i="1"/>
  <c r="J8632" i="1"/>
  <c r="K8632" i="1"/>
  <c r="N8632" i="1"/>
  <c r="I8616" i="1"/>
  <c r="J8616" i="1"/>
  <c r="K8616" i="1"/>
  <c r="M8616" i="1"/>
  <c r="N8616" i="1"/>
  <c r="I8600" i="1"/>
  <c r="J8600" i="1"/>
  <c r="K8600" i="1"/>
  <c r="L8600" i="1"/>
  <c r="N8600" i="1"/>
  <c r="I8592" i="1"/>
  <c r="J8592" i="1"/>
  <c r="K8592" i="1"/>
  <c r="L8592" i="1"/>
  <c r="M8592" i="1"/>
  <c r="N8592" i="1"/>
  <c r="I8576" i="1"/>
  <c r="J8576" i="1"/>
  <c r="N8576" i="1"/>
  <c r="I8560" i="1"/>
  <c r="J8560" i="1"/>
  <c r="K8560" i="1"/>
  <c r="M8560" i="1"/>
  <c r="L8560" i="1"/>
  <c r="N8560" i="1"/>
  <c r="I8544" i="1"/>
  <c r="J8544" i="1"/>
  <c r="K8544" i="1"/>
  <c r="L8544" i="1"/>
  <c r="N8544" i="1"/>
  <c r="I8520" i="1"/>
  <c r="J8520" i="1"/>
  <c r="K8520" i="1"/>
  <c r="M8520" i="1"/>
  <c r="N8520" i="1"/>
  <c r="I8504" i="1"/>
  <c r="J8504" i="1"/>
  <c r="K8504" i="1"/>
  <c r="M8504" i="1"/>
  <c r="N8504" i="1"/>
  <c r="I8488" i="1"/>
  <c r="J8488" i="1"/>
  <c r="K8488" i="1"/>
  <c r="N8488" i="1"/>
  <c r="I8472" i="1"/>
  <c r="J8472" i="1"/>
  <c r="K8472" i="1"/>
  <c r="M8472" i="1"/>
  <c r="L8472" i="1"/>
  <c r="N8472" i="1"/>
  <c r="I8456" i="1"/>
  <c r="J8456" i="1"/>
  <c r="K8456" i="1"/>
  <c r="M8456" i="1"/>
  <c r="N8456" i="1"/>
  <c r="I8440" i="1"/>
  <c r="J8440" i="1"/>
  <c r="K8440" i="1"/>
  <c r="M8440" i="1"/>
  <c r="L8440" i="1"/>
  <c r="N8440" i="1"/>
  <c r="I8424" i="1"/>
  <c r="J8424" i="1"/>
  <c r="K8424" i="1"/>
  <c r="N8424" i="1"/>
  <c r="I8408" i="1"/>
  <c r="J8408" i="1"/>
  <c r="K8408" i="1"/>
  <c r="M8408" i="1"/>
  <c r="L8408" i="1"/>
  <c r="N8408" i="1"/>
  <c r="I8392" i="1"/>
  <c r="J8392" i="1"/>
  <c r="K8392" i="1"/>
  <c r="M8392" i="1"/>
  <c r="N8392" i="1"/>
  <c r="I8376" i="1"/>
  <c r="J8376" i="1"/>
  <c r="K8376" i="1"/>
  <c r="M8376" i="1"/>
  <c r="L8376" i="1"/>
  <c r="N8376" i="1"/>
  <c r="I8360" i="1"/>
  <c r="J8360" i="1"/>
  <c r="K8360" i="1"/>
  <c r="N8360" i="1"/>
  <c r="I8344" i="1"/>
  <c r="J8344" i="1"/>
  <c r="K8344" i="1"/>
  <c r="M8344" i="1"/>
  <c r="L8344" i="1"/>
  <c r="N8344" i="1"/>
  <c r="I8328" i="1"/>
  <c r="J8328" i="1"/>
  <c r="K8328" i="1"/>
  <c r="M8328" i="1"/>
  <c r="N8328" i="1"/>
  <c r="I8312" i="1"/>
  <c r="J8312" i="1"/>
  <c r="K8312" i="1"/>
  <c r="M8312" i="1"/>
  <c r="L8312" i="1"/>
  <c r="N8312" i="1"/>
  <c r="I8296" i="1"/>
  <c r="J8296" i="1"/>
  <c r="K8296" i="1"/>
  <c r="L8296" i="1"/>
  <c r="N8296" i="1"/>
  <c r="I8280" i="1"/>
  <c r="J8280" i="1"/>
  <c r="K8280" i="1"/>
  <c r="M8280" i="1"/>
  <c r="L8280" i="1"/>
  <c r="N8280" i="1"/>
  <c r="I8264" i="1"/>
  <c r="J8264" i="1"/>
  <c r="K8264" i="1"/>
  <c r="L8264" i="1"/>
  <c r="M8264" i="1"/>
  <c r="N8264" i="1"/>
  <c r="I8256" i="1"/>
  <c r="J8256" i="1"/>
  <c r="K8256" i="1"/>
  <c r="L8256" i="1"/>
  <c r="N8256" i="1"/>
  <c r="I8240" i="1"/>
  <c r="J8240" i="1"/>
  <c r="K8240" i="1"/>
  <c r="M8240" i="1"/>
  <c r="N8240" i="1"/>
  <c r="I8224" i="1"/>
  <c r="J8224" i="1"/>
  <c r="K8224" i="1"/>
  <c r="L8224" i="1"/>
  <c r="N8224" i="1"/>
  <c r="I8208" i="1"/>
  <c r="J8208" i="1"/>
  <c r="K8208" i="1"/>
  <c r="L8208" i="1"/>
  <c r="M8208" i="1"/>
  <c r="N8208" i="1"/>
  <c r="I8192" i="1"/>
  <c r="J8192" i="1"/>
  <c r="L8192" i="1"/>
  <c r="N8192" i="1"/>
  <c r="I8176" i="1"/>
  <c r="J8176" i="1"/>
  <c r="K8176" i="1"/>
  <c r="M8176" i="1"/>
  <c r="N8176" i="1"/>
  <c r="I8160" i="1"/>
  <c r="J8160" i="1"/>
  <c r="L8160" i="1"/>
  <c r="K8160" i="1"/>
  <c r="N8160" i="1"/>
  <c r="I8144" i="1"/>
  <c r="J8144" i="1"/>
  <c r="K8144" i="1"/>
  <c r="L8144" i="1"/>
  <c r="M8144" i="1"/>
  <c r="N8144" i="1"/>
  <c r="I8128" i="1"/>
  <c r="J8128" i="1"/>
  <c r="K8128" i="1"/>
  <c r="N8128" i="1"/>
  <c r="I8112" i="1"/>
  <c r="J8112" i="1"/>
  <c r="K8112" i="1"/>
  <c r="M8112" i="1"/>
  <c r="L8112" i="1"/>
  <c r="N8112" i="1"/>
  <c r="I8096" i="1"/>
  <c r="J8096" i="1"/>
  <c r="L8096" i="1"/>
  <c r="K8096" i="1"/>
  <c r="N8096" i="1"/>
  <c r="I8080" i="1"/>
  <c r="J8080" i="1"/>
  <c r="K8080" i="1"/>
  <c r="L8080" i="1"/>
  <c r="M8080" i="1"/>
  <c r="N8080" i="1"/>
  <c r="I8064" i="1"/>
  <c r="J8064" i="1"/>
  <c r="K8064" i="1"/>
  <c r="N8064" i="1"/>
  <c r="I8048" i="1"/>
  <c r="J8048" i="1"/>
  <c r="K8048" i="1"/>
  <c r="M8048" i="1"/>
  <c r="L8048" i="1"/>
  <c r="N8048" i="1"/>
  <c r="I8024" i="1"/>
  <c r="J8024" i="1"/>
  <c r="K8024" i="1"/>
  <c r="M8024" i="1"/>
  <c r="L8024" i="1"/>
  <c r="N8024" i="1"/>
  <c r="I8008" i="1"/>
  <c r="J8008" i="1"/>
  <c r="K8008" i="1"/>
  <c r="M8008" i="1"/>
  <c r="N8008" i="1"/>
  <c r="I7992" i="1"/>
  <c r="J7992" i="1"/>
  <c r="K7992" i="1"/>
  <c r="M7992" i="1"/>
  <c r="N7992" i="1"/>
  <c r="I7976" i="1"/>
  <c r="J7976" i="1"/>
  <c r="K7976" i="1"/>
  <c r="N7976" i="1"/>
  <c r="I7952" i="1"/>
  <c r="J7952" i="1"/>
  <c r="K7952" i="1"/>
  <c r="L7952" i="1"/>
  <c r="M7952" i="1"/>
  <c r="N7952" i="1"/>
  <c r="I7872" i="1"/>
  <c r="J7872" i="1"/>
  <c r="K7872" i="1"/>
  <c r="N7872" i="1"/>
  <c r="I7560" i="1"/>
  <c r="J7560" i="1"/>
  <c r="K7560" i="1"/>
  <c r="M7560" i="1"/>
  <c r="N7560" i="1"/>
  <c r="O9384" i="1"/>
  <c r="O9320" i="1"/>
  <c r="O9256" i="1"/>
  <c r="O9192" i="1"/>
  <c r="O9128" i="1"/>
  <c r="O9064" i="1"/>
  <c r="O9000" i="1"/>
  <c r="O8936" i="1"/>
  <c r="O8872" i="1"/>
  <c r="N8234" i="1"/>
  <c r="N8170" i="1"/>
  <c r="N8106" i="1"/>
  <c r="N8042" i="1"/>
  <c r="N7978" i="1"/>
  <c r="N7914" i="1"/>
  <c r="N7850" i="1"/>
  <c r="N7786" i="1"/>
  <c r="N7722" i="1"/>
  <c r="N7658" i="1"/>
  <c r="N7594" i="1"/>
  <c r="N7530" i="1"/>
  <c r="N7466" i="1"/>
  <c r="N7402" i="1"/>
  <c r="N7338" i="1"/>
  <c r="N7274" i="1"/>
  <c r="N7210" i="1"/>
  <c r="N7146" i="1"/>
  <c r="N7082" i="1"/>
  <c r="N7018" i="1"/>
  <c r="N6954" i="1"/>
  <c r="N6890" i="1"/>
  <c r="N6826" i="1"/>
  <c r="N6762" i="1"/>
  <c r="N6698" i="1"/>
  <c r="N6634" i="1"/>
  <c r="N6570" i="1"/>
  <c r="N6506" i="1"/>
  <c r="N6442" i="1"/>
  <c r="N6378" i="1"/>
  <c r="N6314" i="1"/>
  <c r="M9928" i="1"/>
  <c r="M9848" i="1"/>
  <c r="M9824" i="1"/>
  <c r="M9624" i="1"/>
  <c r="M9416" i="1"/>
  <c r="M9336" i="1"/>
  <c r="M9312" i="1"/>
  <c r="M9112" i="1"/>
  <c r="M8904" i="1"/>
  <c r="M8824" i="1"/>
  <c r="M8800" i="1"/>
  <c r="M8600" i="1"/>
  <c r="M8416" i="1"/>
  <c r="M8320" i="1"/>
  <c r="M8160" i="1"/>
  <c r="M8064" i="1"/>
  <c r="M7904" i="1"/>
  <c r="M7808" i="1"/>
  <c r="M7648" i="1"/>
  <c r="M7552" i="1"/>
  <c r="M7392" i="1"/>
  <c r="M7296" i="1"/>
  <c r="M7136" i="1"/>
  <c r="M7040" i="1"/>
  <c r="M6880" i="1"/>
  <c r="M6784" i="1"/>
  <c r="M6624" i="1"/>
  <c r="M6528" i="1"/>
  <c r="M6368" i="1"/>
  <c r="M6272" i="1"/>
  <c r="L9896" i="1"/>
  <c r="L9784" i="1"/>
  <c r="L9528" i="1"/>
  <c r="L9352" i="1"/>
  <c r="L9264" i="1"/>
  <c r="L9152" i="1"/>
  <c r="L9032" i="1"/>
  <c r="L8944" i="1"/>
  <c r="L8584" i="1"/>
  <c r="L8424" i="1"/>
  <c r="L8040" i="1"/>
  <c r="L7944" i="1"/>
  <c r="L7880" i="1"/>
  <c r="L7792" i="1"/>
  <c r="L7592" i="1"/>
  <c r="L7424" i="1"/>
  <c r="L7184" i="1"/>
  <c r="L7170" i="1"/>
  <c r="L7088" i="1"/>
  <c r="L7074" i="1"/>
  <c r="L6978" i="1"/>
  <c r="L6954" i="1"/>
  <c r="L6570" i="1"/>
  <c r="L6386" i="1"/>
  <c r="L6298" i="1"/>
  <c r="L6130" i="1"/>
  <c r="L5898" i="1"/>
  <c r="L5642" i="1"/>
  <c r="L5458" i="1"/>
  <c r="L5274" i="1"/>
  <c r="L5018" i="1"/>
  <c r="L4618" i="1"/>
  <c r="L4346" i="1"/>
  <c r="K9840" i="1"/>
  <c r="K8736" i="1"/>
  <c r="K8704" i="1"/>
  <c r="K8608" i="1"/>
  <c r="K8416" i="1"/>
  <c r="K6600" i="1"/>
  <c r="J8090" i="1"/>
  <c r="J6442" i="1"/>
  <c r="O8282" i="1"/>
  <c r="O8250" i="1"/>
  <c r="O8218" i="1"/>
  <c r="O8186" i="1"/>
  <c r="O8154" i="1"/>
  <c r="O8122" i="1"/>
  <c r="O8090" i="1"/>
  <c r="O8058" i="1"/>
  <c r="O8026" i="1"/>
  <c r="O7994" i="1"/>
  <c r="O7962" i="1"/>
  <c r="O7930" i="1"/>
  <c r="O7898" i="1"/>
  <c r="O7866" i="1"/>
  <c r="O7834" i="1"/>
  <c r="O7802" i="1"/>
  <c r="O7770" i="1"/>
  <c r="O7738" i="1"/>
  <c r="O7706" i="1"/>
  <c r="O7674" i="1"/>
  <c r="O7642" i="1"/>
  <c r="O7610" i="1"/>
  <c r="O7578" i="1"/>
  <c r="O7546" i="1"/>
  <c r="O7514" i="1"/>
  <c r="O7482" i="1"/>
  <c r="O7450" i="1"/>
  <c r="O7418" i="1"/>
  <c r="O7386" i="1"/>
  <c r="O7354" i="1"/>
  <c r="O7322" i="1"/>
  <c r="O7290" i="1"/>
  <c r="O7258" i="1"/>
  <c r="O7226" i="1"/>
  <c r="O7194" i="1"/>
  <c r="O7162" i="1"/>
  <c r="O7130" i="1"/>
  <c r="O7098" i="1"/>
  <c r="O7066" i="1"/>
  <c r="O7034" i="1"/>
  <c r="O7002" i="1"/>
  <c r="O6970" i="1"/>
  <c r="O6938" i="1"/>
  <c r="O6906" i="1"/>
  <c r="O6874" i="1"/>
  <c r="O6842" i="1"/>
  <c r="O6810" i="1"/>
  <c r="O6778" i="1"/>
  <c r="O6746" i="1"/>
  <c r="O6714" i="1"/>
  <c r="O6682" i="1"/>
  <c r="O6650" i="1"/>
  <c r="O6618" i="1"/>
  <c r="O6586" i="1"/>
  <c r="O6554" i="1"/>
  <c r="O6522" i="1"/>
  <c r="O6490" i="1"/>
  <c r="O6458" i="1"/>
  <c r="O6426" i="1"/>
  <c r="O6394" i="1"/>
  <c r="O6362" i="1"/>
  <c r="O6330" i="1"/>
  <c r="O6298" i="1"/>
  <c r="O6266" i="1"/>
  <c r="O6234" i="1"/>
  <c r="O6202" i="1"/>
  <c r="O6170" i="1"/>
  <c r="O6138" i="1"/>
  <c r="O6106" i="1"/>
  <c r="O6074" i="1"/>
  <c r="O6042" i="1"/>
  <c r="O6010" i="1"/>
  <c r="O5978" i="1"/>
  <c r="O5946" i="1"/>
  <c r="O5914" i="1"/>
  <c r="O5882" i="1"/>
  <c r="O5850" i="1"/>
  <c r="O5818" i="1"/>
  <c r="O5786" i="1"/>
  <c r="O5754" i="1"/>
  <c r="O5722" i="1"/>
  <c r="O5690" i="1"/>
  <c r="O5658" i="1"/>
  <c r="O5626" i="1"/>
  <c r="O5594" i="1"/>
  <c r="O5562" i="1"/>
  <c r="O5530" i="1"/>
  <c r="O5498" i="1"/>
  <c r="O5466" i="1"/>
  <c r="O5434" i="1"/>
  <c r="O5402" i="1"/>
  <c r="O5370" i="1"/>
  <c r="N8242" i="1"/>
  <c r="N8178" i="1"/>
  <c r="N8114" i="1"/>
  <c r="N8050" i="1"/>
  <c r="N7986" i="1"/>
  <c r="N7922" i="1"/>
  <c r="N7858" i="1"/>
  <c r="N7794" i="1"/>
  <c r="N7730" i="1"/>
  <c r="N7666" i="1"/>
  <c r="N7602" i="1"/>
  <c r="N7538" i="1"/>
  <c r="N7474" i="1"/>
  <c r="N7410" i="1"/>
  <c r="N7346" i="1"/>
  <c r="N7282" i="1"/>
  <c r="N7218" i="1"/>
  <c r="N7154" i="1"/>
  <c r="N7090" i="1"/>
  <c r="N7026" i="1"/>
  <c r="N6962" i="1"/>
  <c r="N6898" i="1"/>
  <c r="N6834" i="1"/>
  <c r="N6770" i="1"/>
  <c r="N6706" i="1"/>
  <c r="N6642" i="1"/>
  <c r="N6578" i="1"/>
  <c r="N6514" i="1"/>
  <c r="N6450" i="1"/>
  <c r="N6386" i="1"/>
  <c r="N6322" i="1"/>
  <c r="M9912" i="1"/>
  <c r="M9728" i="1"/>
  <c r="M9704" i="1"/>
  <c r="M9400" i="1"/>
  <c r="M9216" i="1"/>
  <c r="M9192" i="1"/>
  <c r="M8888" i="1"/>
  <c r="M8704" i="1"/>
  <c r="M8680" i="1"/>
  <c r="M8360" i="1"/>
  <c r="M8104" i="1"/>
  <c r="M7848" i="1"/>
  <c r="M7592" i="1"/>
  <c r="M7336" i="1"/>
  <c r="M7080" i="1"/>
  <c r="M6824" i="1"/>
  <c r="M6568" i="1"/>
  <c r="M6312" i="1"/>
  <c r="L9984" i="1"/>
  <c r="L9920" i="1"/>
  <c r="L9720" i="1"/>
  <c r="L9600" i="1"/>
  <c r="L9512" i="1"/>
  <c r="L9200" i="1"/>
  <c r="L9080" i="1"/>
  <c r="L8880" i="1"/>
  <c r="L8632" i="1"/>
  <c r="L8512" i="1"/>
  <c r="L8360" i="1"/>
  <c r="L8248" i="1"/>
  <c r="L7992" i="1"/>
  <c r="L7816" i="1"/>
  <c r="L7728" i="1"/>
  <c r="L7616" i="1"/>
  <c r="L7496" i="1"/>
  <c r="L7408" i="1"/>
  <c r="L7314" i="1"/>
  <c r="L7248" i="1"/>
  <c r="L7128" i="1"/>
  <c r="L7018" i="1"/>
  <c r="L6826" i="1"/>
  <c r="L6554" i="1"/>
  <c r="L6154" i="1"/>
  <c r="L5970" i="1"/>
  <c r="L5882" i="1"/>
  <c r="L5714" i="1"/>
  <c r="L5482" i="1"/>
  <c r="L5226" i="1"/>
  <c r="L4858" i="1"/>
  <c r="L4786" i="1"/>
  <c r="L4602" i="1"/>
  <c r="K9664" i="1"/>
  <c r="K8960" i="1"/>
  <c r="K6026" i="1"/>
  <c r="J7858" i="1"/>
  <c r="I6264" i="1"/>
  <c r="K6264" i="1"/>
  <c r="J6264" i="1"/>
  <c r="L6264" i="1"/>
  <c r="M6264" i="1"/>
  <c r="I6256" i="1"/>
  <c r="J6256" i="1"/>
  <c r="K6256" i="1"/>
  <c r="L6256" i="1"/>
  <c r="M6256" i="1"/>
  <c r="I6248" i="1"/>
  <c r="J6248" i="1"/>
  <c r="K6248" i="1"/>
  <c r="L6248" i="1"/>
  <c r="I6240" i="1"/>
  <c r="J6240" i="1"/>
  <c r="L6240" i="1"/>
  <c r="K6240" i="1"/>
  <c r="J6232" i="1"/>
  <c r="I6232" i="1"/>
  <c r="K6232" i="1"/>
  <c r="L6232" i="1"/>
  <c r="M6232" i="1"/>
  <c r="I6224" i="1"/>
  <c r="J6224" i="1"/>
  <c r="K6224" i="1"/>
  <c r="L6224" i="1"/>
  <c r="M6224" i="1"/>
  <c r="I6216" i="1"/>
  <c r="K6216" i="1"/>
  <c r="L6216" i="1"/>
  <c r="J6216" i="1"/>
  <c r="J6208" i="1"/>
  <c r="I6208" i="1"/>
  <c r="L6208" i="1"/>
  <c r="K6208" i="1"/>
  <c r="I6200" i="1"/>
  <c r="J6200" i="1"/>
  <c r="L6200" i="1"/>
  <c r="M6200" i="1"/>
  <c r="J6192" i="1"/>
  <c r="I6192" i="1"/>
  <c r="K6192" i="1"/>
  <c r="L6192" i="1"/>
  <c r="M6192" i="1"/>
  <c r="I6184" i="1"/>
  <c r="J6184" i="1"/>
  <c r="K6184" i="1"/>
  <c r="L6184" i="1"/>
  <c r="I6176" i="1"/>
  <c r="J6176" i="1"/>
  <c r="L6176" i="1"/>
  <c r="K6176" i="1"/>
  <c r="J6168" i="1"/>
  <c r="I6168" i="1"/>
  <c r="L6168" i="1"/>
  <c r="M6168" i="1"/>
  <c r="K6168" i="1"/>
  <c r="I6160" i="1"/>
  <c r="J6160" i="1"/>
  <c r="K6160" i="1"/>
  <c r="L6160" i="1"/>
  <c r="M6160" i="1"/>
  <c r="J6152" i="1"/>
  <c r="I6152" i="1"/>
  <c r="K6152" i="1"/>
  <c r="L6152" i="1"/>
  <c r="J6144" i="1"/>
  <c r="I6144" i="1"/>
  <c r="K6144" i="1"/>
  <c r="L6144" i="1"/>
  <c r="I6136" i="1"/>
  <c r="J6136" i="1"/>
  <c r="L6136" i="1"/>
  <c r="K6136" i="1"/>
  <c r="M6136" i="1"/>
  <c r="I6128" i="1"/>
  <c r="K6128" i="1"/>
  <c r="L6128" i="1"/>
  <c r="J6128" i="1"/>
  <c r="M6128" i="1"/>
  <c r="I6120" i="1"/>
  <c r="J6120" i="1"/>
  <c r="L6120" i="1"/>
  <c r="I6112" i="1"/>
  <c r="J6112" i="1"/>
  <c r="K6112" i="1"/>
  <c r="L6112" i="1"/>
  <c r="I6104" i="1"/>
  <c r="K6104" i="1"/>
  <c r="J6104" i="1"/>
  <c r="L6104" i="1"/>
  <c r="M6104" i="1"/>
  <c r="I6096" i="1"/>
  <c r="J6096" i="1"/>
  <c r="K6096" i="1"/>
  <c r="L6096" i="1"/>
  <c r="M6096" i="1"/>
  <c r="J6088" i="1"/>
  <c r="I6088" i="1"/>
  <c r="L6088" i="1"/>
  <c r="K6088" i="1"/>
  <c r="I6080" i="1"/>
  <c r="J6080" i="1"/>
  <c r="K6080" i="1"/>
  <c r="L6080" i="1"/>
  <c r="I6072" i="1"/>
  <c r="J6072" i="1"/>
  <c r="K6072" i="1"/>
  <c r="L6072" i="1"/>
  <c r="M6072" i="1"/>
  <c r="I6064" i="1"/>
  <c r="J6064" i="1"/>
  <c r="K6064" i="1"/>
  <c r="L6064" i="1"/>
  <c r="M6064" i="1"/>
  <c r="I6056" i="1"/>
  <c r="J6056" i="1"/>
  <c r="K6056" i="1"/>
  <c r="L6056" i="1"/>
  <c r="I6048" i="1"/>
  <c r="K6048" i="1"/>
  <c r="J6048" i="1"/>
  <c r="L6048" i="1"/>
  <c r="J6040" i="1"/>
  <c r="I6040" i="1"/>
  <c r="K6040" i="1"/>
  <c r="L6040" i="1"/>
  <c r="M6040" i="1"/>
  <c r="I6032" i="1"/>
  <c r="J6032" i="1"/>
  <c r="K6032" i="1"/>
  <c r="L6032" i="1"/>
  <c r="M6032" i="1"/>
  <c r="J6024" i="1"/>
  <c r="I6024" i="1"/>
  <c r="K6024" i="1"/>
  <c r="L6024" i="1"/>
  <c r="J6016" i="1"/>
  <c r="L6016" i="1"/>
  <c r="K6016" i="1"/>
  <c r="I6016" i="1"/>
  <c r="I6008" i="1"/>
  <c r="J6008" i="1"/>
  <c r="K6008" i="1"/>
  <c r="L6008" i="1"/>
  <c r="M6008" i="1"/>
  <c r="J6000" i="1"/>
  <c r="K6000" i="1"/>
  <c r="L6000" i="1"/>
  <c r="I6000" i="1"/>
  <c r="M6000" i="1"/>
  <c r="I5992" i="1"/>
  <c r="J5992" i="1"/>
  <c r="K5992" i="1"/>
  <c r="L5992" i="1"/>
  <c r="I5984" i="1"/>
  <c r="J5984" i="1"/>
  <c r="K5984" i="1"/>
  <c r="L5984" i="1"/>
  <c r="I5976" i="1"/>
  <c r="K5976" i="1"/>
  <c r="J5976" i="1"/>
  <c r="L5976" i="1"/>
  <c r="M5976" i="1"/>
  <c r="I5968" i="1"/>
  <c r="J5968" i="1"/>
  <c r="K5968" i="1"/>
  <c r="L5968" i="1"/>
  <c r="M5968" i="1"/>
  <c r="I5960" i="1"/>
  <c r="J5960" i="1"/>
  <c r="K5960" i="1"/>
  <c r="L5960" i="1"/>
  <c r="I5952" i="1"/>
  <c r="K5952" i="1"/>
  <c r="L5952" i="1"/>
  <c r="J5952" i="1"/>
  <c r="I5944" i="1"/>
  <c r="J5944" i="1"/>
  <c r="K5944" i="1"/>
  <c r="L5944" i="1"/>
  <c r="M5944" i="1"/>
  <c r="I5936" i="1"/>
  <c r="K5936" i="1"/>
  <c r="L5936" i="1"/>
  <c r="J5936" i="1"/>
  <c r="M5936" i="1"/>
  <c r="I5928" i="1"/>
  <c r="J5928" i="1"/>
  <c r="K5928" i="1"/>
  <c r="L5928" i="1"/>
  <c r="I5920" i="1"/>
  <c r="K5920" i="1"/>
  <c r="L5920" i="1"/>
  <c r="J5920" i="1"/>
  <c r="J5912" i="1"/>
  <c r="I5912" i="1"/>
  <c r="K5912" i="1"/>
  <c r="L5912" i="1"/>
  <c r="M5912" i="1"/>
  <c r="I5904" i="1"/>
  <c r="J5904" i="1"/>
  <c r="K5904" i="1"/>
  <c r="L5904" i="1"/>
  <c r="M5904" i="1"/>
  <c r="J5896" i="1"/>
  <c r="I5896" i="1"/>
  <c r="K5896" i="1"/>
  <c r="L5896" i="1"/>
  <c r="J5888" i="1"/>
  <c r="I5888" i="1"/>
  <c r="K5888" i="1"/>
  <c r="L5888" i="1"/>
  <c r="I5880" i="1"/>
  <c r="J5880" i="1"/>
  <c r="K5880" i="1"/>
  <c r="L5880" i="1"/>
  <c r="M5880" i="1"/>
  <c r="I5872" i="1"/>
  <c r="J5872" i="1"/>
  <c r="K5872" i="1"/>
  <c r="L5872" i="1"/>
  <c r="M5872" i="1"/>
  <c r="J5864" i="1"/>
  <c r="I5864" i="1"/>
  <c r="K5864" i="1"/>
  <c r="L5864" i="1"/>
  <c r="I5856" i="1"/>
  <c r="K5856" i="1"/>
  <c r="J5856" i="1"/>
  <c r="L5856" i="1"/>
  <c r="J5848" i="1"/>
  <c r="I5848" i="1"/>
  <c r="K5848" i="1"/>
  <c r="L5848" i="1"/>
  <c r="M5848" i="1"/>
  <c r="I5840" i="1"/>
  <c r="J5840" i="1"/>
  <c r="K5840" i="1"/>
  <c r="L5840" i="1"/>
  <c r="M5840" i="1"/>
  <c r="I5832" i="1"/>
  <c r="J5832" i="1"/>
  <c r="K5832" i="1"/>
  <c r="L5832" i="1"/>
  <c r="I5824" i="1"/>
  <c r="J5824" i="1"/>
  <c r="K5824" i="1"/>
  <c r="L5824" i="1"/>
  <c r="I5816" i="1"/>
  <c r="J5816" i="1"/>
  <c r="K5816" i="1"/>
  <c r="L5816" i="1"/>
  <c r="M5816" i="1"/>
  <c r="I5808" i="1"/>
  <c r="J5808" i="1"/>
  <c r="K5808" i="1"/>
  <c r="L5808" i="1"/>
  <c r="M5808" i="1"/>
  <c r="J5800" i="1"/>
  <c r="K5800" i="1"/>
  <c r="I5800" i="1"/>
  <c r="L5800" i="1"/>
  <c r="I5792" i="1"/>
  <c r="K5792" i="1"/>
  <c r="J5792" i="1"/>
  <c r="L5792" i="1"/>
  <c r="J5784" i="1"/>
  <c r="K5784" i="1"/>
  <c r="I5784" i="1"/>
  <c r="L5784" i="1"/>
  <c r="M5784" i="1"/>
  <c r="I5776" i="1"/>
  <c r="J5776" i="1"/>
  <c r="K5776" i="1"/>
  <c r="L5776" i="1"/>
  <c r="M5776" i="1"/>
  <c r="J5768" i="1"/>
  <c r="I5768" i="1"/>
  <c r="L5768" i="1"/>
  <c r="K5768" i="1"/>
  <c r="J5760" i="1"/>
  <c r="I5760" i="1"/>
  <c r="K5760" i="1"/>
  <c r="L5760" i="1"/>
  <c r="I5752" i="1"/>
  <c r="J5752" i="1"/>
  <c r="K5752" i="1"/>
  <c r="L5752" i="1"/>
  <c r="M5752" i="1"/>
  <c r="J5744" i="1"/>
  <c r="K5744" i="1"/>
  <c r="I5744" i="1"/>
  <c r="L5744" i="1"/>
  <c r="M5744" i="1"/>
  <c r="I5736" i="1"/>
  <c r="J5736" i="1"/>
  <c r="K5736" i="1"/>
  <c r="L5736" i="1"/>
  <c r="I5728" i="1"/>
  <c r="J5728" i="1"/>
  <c r="K5728" i="1"/>
  <c r="L5728" i="1"/>
  <c r="I5720" i="1"/>
  <c r="J5720" i="1"/>
  <c r="K5720" i="1"/>
  <c r="L5720" i="1"/>
  <c r="M5720" i="1"/>
  <c r="I5712" i="1"/>
  <c r="J5712" i="1"/>
  <c r="K5712" i="1"/>
  <c r="L5712" i="1"/>
  <c r="M5712" i="1"/>
  <c r="I5704" i="1"/>
  <c r="J5704" i="1"/>
  <c r="K5704" i="1"/>
  <c r="L5704" i="1"/>
  <c r="I5696" i="1"/>
  <c r="J5696" i="1"/>
  <c r="L5696" i="1"/>
  <c r="I5688" i="1"/>
  <c r="J5688" i="1"/>
  <c r="K5688" i="1"/>
  <c r="L5688" i="1"/>
  <c r="M5688" i="1"/>
  <c r="I5680" i="1"/>
  <c r="J5680" i="1"/>
  <c r="L5680" i="1"/>
  <c r="M5680" i="1"/>
  <c r="I5672" i="1"/>
  <c r="J5672" i="1"/>
  <c r="K5672" i="1"/>
  <c r="L5672" i="1"/>
  <c r="I5664" i="1"/>
  <c r="K5664" i="1"/>
  <c r="J5664" i="1"/>
  <c r="L5664" i="1"/>
  <c r="J5656" i="1"/>
  <c r="K5656" i="1"/>
  <c r="I5656" i="1"/>
  <c r="L5656" i="1"/>
  <c r="M5656" i="1"/>
  <c r="I5648" i="1"/>
  <c r="J5648" i="1"/>
  <c r="K5648" i="1"/>
  <c r="L5648" i="1"/>
  <c r="M5648" i="1"/>
  <c r="J5640" i="1"/>
  <c r="I5640" i="1"/>
  <c r="L5640" i="1"/>
  <c r="K5640" i="1"/>
  <c r="J5632" i="1"/>
  <c r="I5632" i="1"/>
  <c r="K5632" i="1"/>
  <c r="L5632" i="1"/>
  <c r="I5624" i="1"/>
  <c r="J5624" i="1"/>
  <c r="K5624" i="1"/>
  <c r="L5624" i="1"/>
  <c r="M5624" i="1"/>
  <c r="I5616" i="1"/>
  <c r="J5616" i="1"/>
  <c r="K5616" i="1"/>
  <c r="L5616" i="1"/>
  <c r="M5616" i="1"/>
  <c r="J5608" i="1"/>
  <c r="I5608" i="1"/>
  <c r="L5608" i="1"/>
  <c r="I5600" i="1"/>
  <c r="J5600" i="1"/>
  <c r="K5600" i="1"/>
  <c r="L5600" i="1"/>
  <c r="J5592" i="1"/>
  <c r="I5592" i="1"/>
  <c r="K5592" i="1"/>
  <c r="L5592" i="1"/>
  <c r="M5592" i="1"/>
  <c r="I5584" i="1"/>
  <c r="J5584" i="1"/>
  <c r="K5584" i="1"/>
  <c r="L5584" i="1"/>
  <c r="M5584" i="1"/>
  <c r="I5576" i="1"/>
  <c r="J5576" i="1"/>
  <c r="K5576" i="1"/>
  <c r="L5576" i="1"/>
  <c r="I5568" i="1"/>
  <c r="J5568" i="1"/>
  <c r="L5568" i="1"/>
  <c r="I5560" i="1"/>
  <c r="K5560" i="1"/>
  <c r="J5560" i="1"/>
  <c r="L5560" i="1"/>
  <c r="M5560" i="1"/>
  <c r="I5552" i="1"/>
  <c r="J5552" i="1"/>
  <c r="K5552" i="1"/>
  <c r="L5552" i="1"/>
  <c r="M5552" i="1"/>
  <c r="J5544" i="1"/>
  <c r="I5544" i="1"/>
  <c r="K5544" i="1"/>
  <c r="L5544" i="1"/>
  <c r="I5536" i="1"/>
  <c r="J5536" i="1"/>
  <c r="K5536" i="1"/>
  <c r="L5536" i="1"/>
  <c r="J5528" i="1"/>
  <c r="I5528" i="1"/>
  <c r="K5528" i="1"/>
  <c r="L5528" i="1"/>
  <c r="M5528" i="1"/>
  <c r="J5520" i="1"/>
  <c r="I5520" i="1"/>
  <c r="K5520" i="1"/>
  <c r="L5520" i="1"/>
  <c r="M5520" i="1"/>
  <c r="J5512" i="1"/>
  <c r="I5512" i="1"/>
  <c r="K5512" i="1"/>
  <c r="L5512" i="1"/>
  <c r="J5504" i="1"/>
  <c r="I5504" i="1"/>
  <c r="L5504" i="1"/>
  <c r="K5504" i="1"/>
  <c r="I5496" i="1"/>
  <c r="J5496" i="1"/>
  <c r="K5496" i="1"/>
  <c r="L5496" i="1"/>
  <c r="M5496" i="1"/>
  <c r="J5488" i="1"/>
  <c r="I5488" i="1"/>
  <c r="K5488" i="1"/>
  <c r="L5488" i="1"/>
  <c r="M5488" i="1"/>
  <c r="J5480" i="1"/>
  <c r="I5480" i="1"/>
  <c r="L5480" i="1"/>
  <c r="K5480" i="1"/>
  <c r="J5472" i="1"/>
  <c r="I5472" i="1"/>
  <c r="K5472" i="1"/>
  <c r="L5472" i="1"/>
  <c r="I5464" i="1"/>
  <c r="J5464" i="1"/>
  <c r="K5464" i="1"/>
  <c r="L5464" i="1"/>
  <c r="M5464" i="1"/>
  <c r="J5456" i="1"/>
  <c r="I5456" i="1"/>
  <c r="K5456" i="1"/>
  <c r="L5456" i="1"/>
  <c r="M5456" i="1"/>
  <c r="J5448" i="1"/>
  <c r="I5448" i="1"/>
  <c r="L5448" i="1"/>
  <c r="K5448" i="1"/>
  <c r="J5440" i="1"/>
  <c r="I5440" i="1"/>
  <c r="L5440" i="1"/>
  <c r="K5440" i="1"/>
  <c r="I5432" i="1"/>
  <c r="J5432" i="1"/>
  <c r="K5432" i="1"/>
  <c r="L5432" i="1"/>
  <c r="M5432" i="1"/>
  <c r="J5424" i="1"/>
  <c r="I5424" i="1"/>
  <c r="L5424" i="1"/>
  <c r="M5424" i="1"/>
  <c r="J5416" i="1"/>
  <c r="I5416" i="1"/>
  <c r="K5416" i="1"/>
  <c r="L5416" i="1"/>
  <c r="J5408" i="1"/>
  <c r="I5408" i="1"/>
  <c r="K5408" i="1"/>
  <c r="L5408" i="1"/>
  <c r="J5400" i="1"/>
  <c r="I5400" i="1"/>
  <c r="K5400" i="1"/>
  <c r="L5400" i="1"/>
  <c r="M5400" i="1"/>
  <c r="J5392" i="1"/>
  <c r="I5392" i="1"/>
  <c r="K5392" i="1"/>
  <c r="L5392" i="1"/>
  <c r="M5392" i="1"/>
  <c r="I5384" i="1"/>
  <c r="J5384" i="1"/>
  <c r="K5384" i="1"/>
  <c r="L5384" i="1"/>
  <c r="J5376" i="1"/>
  <c r="I5376" i="1"/>
  <c r="L5376" i="1"/>
  <c r="K5376" i="1"/>
  <c r="J5368" i="1"/>
  <c r="I5368" i="1"/>
  <c r="K5368" i="1"/>
  <c r="L5368" i="1"/>
  <c r="M5368" i="1"/>
  <c r="J5360" i="1"/>
  <c r="I5360" i="1"/>
  <c r="K5360" i="1"/>
  <c r="L5360" i="1"/>
  <c r="M5360" i="1"/>
  <c r="J5352" i="1"/>
  <c r="I5352" i="1"/>
  <c r="K5352" i="1"/>
  <c r="L5352" i="1"/>
  <c r="J5344" i="1"/>
  <c r="I5344" i="1"/>
  <c r="K5344" i="1"/>
  <c r="L5344" i="1"/>
  <c r="J5336" i="1"/>
  <c r="I5336" i="1"/>
  <c r="K5336" i="1"/>
  <c r="L5336" i="1"/>
  <c r="M5336" i="1"/>
  <c r="J5328" i="1"/>
  <c r="I5328" i="1"/>
  <c r="K5328" i="1"/>
  <c r="L5328" i="1"/>
  <c r="M5328" i="1"/>
  <c r="I5320" i="1"/>
  <c r="J5320" i="1"/>
  <c r="L5320" i="1"/>
  <c r="K5320" i="1"/>
  <c r="J5312" i="1"/>
  <c r="I5312" i="1"/>
  <c r="K5312" i="1"/>
  <c r="L5312" i="1"/>
  <c r="J5304" i="1"/>
  <c r="I5304" i="1"/>
  <c r="K5304" i="1"/>
  <c r="L5304" i="1"/>
  <c r="M5304" i="1"/>
  <c r="J5296" i="1"/>
  <c r="I5296" i="1"/>
  <c r="L5296" i="1"/>
  <c r="K5296" i="1"/>
  <c r="M5296" i="1"/>
  <c r="J5288" i="1"/>
  <c r="I5288" i="1"/>
  <c r="K5288" i="1"/>
  <c r="L5288" i="1"/>
  <c r="J5280" i="1"/>
  <c r="I5280" i="1"/>
  <c r="K5280" i="1"/>
  <c r="L5280" i="1"/>
  <c r="J5272" i="1"/>
  <c r="I5272" i="1"/>
  <c r="K5272" i="1"/>
  <c r="L5272" i="1"/>
  <c r="M5272" i="1"/>
  <c r="J5264" i="1"/>
  <c r="I5264" i="1"/>
  <c r="K5264" i="1"/>
  <c r="L5264" i="1"/>
  <c r="M5264" i="1"/>
  <c r="I5256" i="1"/>
  <c r="J5256" i="1"/>
  <c r="L5256" i="1"/>
  <c r="K5256" i="1"/>
  <c r="J5248" i="1"/>
  <c r="I5248" i="1"/>
  <c r="K5248" i="1"/>
  <c r="L5248" i="1"/>
  <c r="J5240" i="1"/>
  <c r="I5240" i="1"/>
  <c r="K5240" i="1"/>
  <c r="L5240" i="1"/>
  <c r="M5240" i="1"/>
  <c r="J5232" i="1"/>
  <c r="I5232" i="1"/>
  <c r="K5232" i="1"/>
  <c r="L5232" i="1"/>
  <c r="M5232" i="1"/>
  <c r="J5224" i="1"/>
  <c r="I5224" i="1"/>
  <c r="K5224" i="1"/>
  <c r="L5224" i="1"/>
  <c r="J5216" i="1"/>
  <c r="I5216" i="1"/>
  <c r="K5216" i="1"/>
  <c r="L5216" i="1"/>
  <c r="J5208" i="1"/>
  <c r="I5208" i="1"/>
  <c r="K5208" i="1"/>
  <c r="L5208" i="1"/>
  <c r="M5208" i="1"/>
  <c r="J5200" i="1"/>
  <c r="I5200" i="1"/>
  <c r="K5200" i="1"/>
  <c r="L5200" i="1"/>
  <c r="M5200" i="1"/>
  <c r="I5192" i="1"/>
  <c r="J5192" i="1"/>
  <c r="K5192" i="1"/>
  <c r="L5192" i="1"/>
  <c r="J5184" i="1"/>
  <c r="I5184" i="1"/>
  <c r="K5184" i="1"/>
  <c r="L5184" i="1"/>
  <c r="J5176" i="1"/>
  <c r="K5176" i="1"/>
  <c r="I5176" i="1"/>
  <c r="L5176" i="1"/>
  <c r="M5176" i="1"/>
  <c r="J5168" i="1"/>
  <c r="I5168" i="1"/>
  <c r="K5168" i="1"/>
  <c r="L5168" i="1"/>
  <c r="M5168" i="1"/>
  <c r="J5160" i="1"/>
  <c r="I5160" i="1"/>
  <c r="K5160" i="1"/>
  <c r="L5160" i="1"/>
  <c r="J5152" i="1"/>
  <c r="I5152" i="1"/>
  <c r="L5152" i="1"/>
  <c r="J5144" i="1"/>
  <c r="I5144" i="1"/>
  <c r="K5144" i="1"/>
  <c r="L5144" i="1"/>
  <c r="M5144" i="1"/>
  <c r="J5136" i="1"/>
  <c r="I5136" i="1"/>
  <c r="K5136" i="1"/>
  <c r="L5136" i="1"/>
  <c r="M5136" i="1"/>
  <c r="I5128" i="1"/>
  <c r="J5128" i="1"/>
  <c r="K5128" i="1"/>
  <c r="L5128" i="1"/>
  <c r="J5120" i="1"/>
  <c r="I5120" i="1"/>
  <c r="K5120" i="1"/>
  <c r="L5120" i="1"/>
  <c r="J5112" i="1"/>
  <c r="I5112" i="1"/>
  <c r="K5112" i="1"/>
  <c r="L5112" i="1"/>
  <c r="M5112" i="1"/>
  <c r="J5104" i="1"/>
  <c r="I5104" i="1"/>
  <c r="K5104" i="1"/>
  <c r="L5104" i="1"/>
  <c r="M5104" i="1"/>
  <c r="J5096" i="1"/>
  <c r="I5096" i="1"/>
  <c r="K5096" i="1"/>
  <c r="L5096" i="1"/>
  <c r="J5088" i="1"/>
  <c r="I5088" i="1"/>
  <c r="K5088" i="1"/>
  <c r="L5088" i="1"/>
  <c r="J5080" i="1"/>
  <c r="I5080" i="1"/>
  <c r="K5080" i="1"/>
  <c r="L5080" i="1"/>
  <c r="M5080" i="1"/>
  <c r="J5072" i="1"/>
  <c r="I5072" i="1"/>
  <c r="K5072" i="1"/>
  <c r="L5072" i="1"/>
  <c r="M5072" i="1"/>
  <c r="I5064" i="1"/>
  <c r="J5064" i="1"/>
  <c r="K5064" i="1"/>
  <c r="L5064" i="1"/>
  <c r="J5056" i="1"/>
  <c r="I5056" i="1"/>
  <c r="K5056" i="1"/>
  <c r="L5056" i="1"/>
  <c r="J5048" i="1"/>
  <c r="I5048" i="1"/>
  <c r="K5048" i="1"/>
  <c r="L5048" i="1"/>
  <c r="M5048" i="1"/>
  <c r="J5040" i="1"/>
  <c r="I5040" i="1"/>
  <c r="K5040" i="1"/>
  <c r="L5040" i="1"/>
  <c r="M5040" i="1"/>
  <c r="J5032" i="1"/>
  <c r="I5032" i="1"/>
  <c r="K5032" i="1"/>
  <c r="L5032" i="1"/>
  <c r="J5024" i="1"/>
  <c r="I5024" i="1"/>
  <c r="K5024" i="1"/>
  <c r="L5024" i="1"/>
  <c r="J5016" i="1"/>
  <c r="I5016" i="1"/>
  <c r="K5016" i="1"/>
  <c r="L5016" i="1"/>
  <c r="M5016" i="1"/>
  <c r="J5008" i="1"/>
  <c r="I5008" i="1"/>
  <c r="K5008" i="1"/>
  <c r="L5008" i="1"/>
  <c r="M5008" i="1"/>
  <c r="I5000" i="1"/>
  <c r="J5000" i="1"/>
  <c r="K5000" i="1"/>
  <c r="L5000" i="1"/>
  <c r="J4992" i="1"/>
  <c r="I4992" i="1"/>
  <c r="K4992" i="1"/>
  <c r="L4992" i="1"/>
  <c r="J4984" i="1"/>
  <c r="I4984" i="1"/>
  <c r="L4984" i="1"/>
  <c r="K4984" i="1"/>
  <c r="M4984" i="1"/>
  <c r="J4976" i="1"/>
  <c r="I4976" i="1"/>
  <c r="K4976" i="1"/>
  <c r="L4976" i="1"/>
  <c r="M4976" i="1"/>
  <c r="J4968" i="1"/>
  <c r="I4968" i="1"/>
  <c r="K4968" i="1"/>
  <c r="L4968" i="1"/>
  <c r="J4960" i="1"/>
  <c r="I4960" i="1"/>
  <c r="K4960" i="1"/>
  <c r="L4960" i="1"/>
  <c r="J4952" i="1"/>
  <c r="I4952" i="1"/>
  <c r="K4952" i="1"/>
  <c r="L4952" i="1"/>
  <c r="M4952" i="1"/>
  <c r="J4944" i="1"/>
  <c r="I4944" i="1"/>
  <c r="L4944" i="1"/>
  <c r="K4944" i="1"/>
  <c r="M4944" i="1"/>
  <c r="I4936" i="1"/>
  <c r="J4936" i="1"/>
  <c r="K4936" i="1"/>
  <c r="L4936" i="1"/>
  <c r="J4928" i="1"/>
  <c r="I4928" i="1"/>
  <c r="L4928" i="1"/>
  <c r="K4928" i="1"/>
  <c r="J4920" i="1"/>
  <c r="I4920" i="1"/>
  <c r="K4920" i="1"/>
  <c r="L4920" i="1"/>
  <c r="M4920" i="1"/>
  <c r="J4912" i="1"/>
  <c r="I4912" i="1"/>
  <c r="K4912" i="1"/>
  <c r="L4912" i="1"/>
  <c r="M4912" i="1"/>
  <c r="I4904" i="1"/>
  <c r="J4904" i="1"/>
  <c r="K4904" i="1"/>
  <c r="L4904" i="1"/>
  <c r="J4896" i="1"/>
  <c r="I4896" i="1"/>
  <c r="K4896" i="1"/>
  <c r="L4896" i="1"/>
  <c r="I4888" i="1"/>
  <c r="J4888" i="1"/>
  <c r="K4888" i="1"/>
  <c r="L4888" i="1"/>
  <c r="M4888" i="1"/>
  <c r="I4880" i="1"/>
  <c r="J4880" i="1"/>
  <c r="K4880" i="1"/>
  <c r="L4880" i="1"/>
  <c r="M4880" i="1"/>
  <c r="I4872" i="1"/>
  <c r="J4872" i="1"/>
  <c r="K4872" i="1"/>
  <c r="L4872" i="1"/>
  <c r="I4864" i="1"/>
  <c r="J4864" i="1"/>
  <c r="K4864" i="1"/>
  <c r="L4864" i="1"/>
  <c r="I4856" i="1"/>
  <c r="J4856" i="1"/>
  <c r="K4856" i="1"/>
  <c r="L4856" i="1"/>
  <c r="M4856" i="1"/>
  <c r="J4848" i="1"/>
  <c r="K4848" i="1"/>
  <c r="I4848" i="1"/>
  <c r="L4848" i="1"/>
  <c r="M4848" i="1"/>
  <c r="J4840" i="1"/>
  <c r="I4840" i="1"/>
  <c r="K4840" i="1"/>
  <c r="L4840" i="1"/>
  <c r="I4832" i="1"/>
  <c r="J4832" i="1"/>
  <c r="K4832" i="1"/>
  <c r="L4832" i="1"/>
  <c r="I4824" i="1"/>
  <c r="J4824" i="1"/>
  <c r="K4824" i="1"/>
  <c r="L4824" i="1"/>
  <c r="M4824" i="1"/>
  <c r="I4816" i="1"/>
  <c r="J4816" i="1"/>
  <c r="K4816" i="1"/>
  <c r="L4816" i="1"/>
  <c r="M4816" i="1"/>
  <c r="I4808" i="1"/>
  <c r="J4808" i="1"/>
  <c r="K4808" i="1"/>
  <c r="L4808" i="1"/>
  <c r="I4800" i="1"/>
  <c r="J4800" i="1"/>
  <c r="K4800" i="1"/>
  <c r="L4800" i="1"/>
  <c r="J4792" i="1"/>
  <c r="I4792" i="1"/>
  <c r="K4792" i="1"/>
  <c r="L4792" i="1"/>
  <c r="M4792" i="1"/>
  <c r="J4784" i="1"/>
  <c r="I4784" i="1"/>
  <c r="K4784" i="1"/>
  <c r="L4784" i="1"/>
  <c r="M4784" i="1"/>
  <c r="I4776" i="1"/>
  <c r="J4776" i="1"/>
  <c r="K4776" i="1"/>
  <c r="L4776" i="1"/>
  <c r="I4768" i="1"/>
  <c r="J4768" i="1"/>
  <c r="K4768" i="1"/>
  <c r="L4768" i="1"/>
  <c r="I4760" i="1"/>
  <c r="J4760" i="1"/>
  <c r="K4760" i="1"/>
  <c r="L4760" i="1"/>
  <c r="M4760" i="1"/>
  <c r="I4752" i="1"/>
  <c r="J4752" i="1"/>
  <c r="K4752" i="1"/>
  <c r="L4752" i="1"/>
  <c r="M4752" i="1"/>
  <c r="I4744" i="1"/>
  <c r="J4744" i="1"/>
  <c r="K4744" i="1"/>
  <c r="L4744" i="1"/>
  <c r="I4736" i="1"/>
  <c r="J4736" i="1"/>
  <c r="L4736" i="1"/>
  <c r="K4736" i="1"/>
  <c r="I4728" i="1"/>
  <c r="J4728" i="1"/>
  <c r="L4728" i="1"/>
  <c r="M4728" i="1"/>
  <c r="J4720" i="1"/>
  <c r="K4720" i="1"/>
  <c r="L4720" i="1"/>
  <c r="I4720" i="1"/>
  <c r="M4720" i="1"/>
  <c r="J4712" i="1"/>
  <c r="I4712" i="1"/>
  <c r="L4712" i="1"/>
  <c r="I4704" i="1"/>
  <c r="J4704" i="1"/>
  <c r="K4704" i="1"/>
  <c r="L4704" i="1"/>
  <c r="J4696" i="1"/>
  <c r="I4696" i="1"/>
  <c r="K4696" i="1"/>
  <c r="L4696" i="1"/>
  <c r="M4696" i="1"/>
  <c r="I4688" i="1"/>
  <c r="J4688" i="1"/>
  <c r="K4688" i="1"/>
  <c r="L4688" i="1"/>
  <c r="M4688" i="1"/>
  <c r="I4680" i="1"/>
  <c r="J4680" i="1"/>
  <c r="K4680" i="1"/>
  <c r="L4680" i="1"/>
  <c r="I4672" i="1"/>
  <c r="J4672" i="1"/>
  <c r="K4672" i="1"/>
  <c r="L4672" i="1"/>
  <c r="J4664" i="1"/>
  <c r="K4664" i="1"/>
  <c r="L4664" i="1"/>
  <c r="M4664" i="1"/>
  <c r="I4656" i="1"/>
  <c r="J4656" i="1"/>
  <c r="K4656" i="1"/>
  <c r="L4656" i="1"/>
  <c r="M4656" i="1"/>
  <c r="N4656" i="1"/>
  <c r="I4648" i="1"/>
  <c r="J4648" i="1"/>
  <c r="K4648" i="1"/>
  <c r="L4648" i="1"/>
  <c r="I4640" i="1"/>
  <c r="J4640" i="1"/>
  <c r="K4640" i="1"/>
  <c r="L4640" i="1"/>
  <c r="J4632" i="1"/>
  <c r="K4632" i="1"/>
  <c r="I4632" i="1"/>
  <c r="L4632" i="1"/>
  <c r="M4632" i="1"/>
  <c r="J4624" i="1"/>
  <c r="I4624" i="1"/>
  <c r="L4624" i="1"/>
  <c r="K4624" i="1"/>
  <c r="M4624" i="1"/>
  <c r="I4616" i="1"/>
  <c r="J4616" i="1"/>
  <c r="K4616" i="1"/>
  <c r="L4616" i="1"/>
  <c r="J4608" i="1"/>
  <c r="I4608" i="1"/>
  <c r="L4608" i="1"/>
  <c r="I4600" i="1"/>
  <c r="J4600" i="1"/>
  <c r="L4600" i="1"/>
  <c r="K4600" i="1"/>
  <c r="M4600" i="1"/>
  <c r="J4592" i="1"/>
  <c r="K4592" i="1"/>
  <c r="L4592" i="1"/>
  <c r="I4592" i="1"/>
  <c r="M4592" i="1"/>
  <c r="N4592" i="1"/>
  <c r="I4584" i="1"/>
  <c r="J4584" i="1"/>
  <c r="L4584" i="1"/>
  <c r="K4584" i="1"/>
  <c r="I4576" i="1"/>
  <c r="J4576" i="1"/>
  <c r="L4576" i="1"/>
  <c r="K4576" i="1"/>
  <c r="J4568" i="1"/>
  <c r="K4568" i="1"/>
  <c r="I4568" i="1"/>
  <c r="L4568" i="1"/>
  <c r="M4568" i="1"/>
  <c r="K4560" i="1"/>
  <c r="I4560" i="1"/>
  <c r="L4560" i="1"/>
  <c r="M4560" i="1"/>
  <c r="I4552" i="1"/>
  <c r="J4552" i="1"/>
  <c r="K4552" i="1"/>
  <c r="L4552" i="1"/>
  <c r="I4544" i="1"/>
  <c r="J4544" i="1"/>
  <c r="K4544" i="1"/>
  <c r="L4544" i="1"/>
  <c r="J4536" i="1"/>
  <c r="I4536" i="1"/>
  <c r="L4536" i="1"/>
  <c r="K4536" i="1"/>
  <c r="M4536" i="1"/>
  <c r="I4528" i="1"/>
  <c r="J4528" i="1"/>
  <c r="K4528" i="1"/>
  <c r="L4528" i="1"/>
  <c r="M4528" i="1"/>
  <c r="N4528" i="1"/>
  <c r="I4520" i="1"/>
  <c r="J4520" i="1"/>
  <c r="L4520" i="1"/>
  <c r="K4520" i="1"/>
  <c r="I4512" i="1"/>
  <c r="J4512" i="1"/>
  <c r="K4512" i="1"/>
  <c r="L4512" i="1"/>
  <c r="J4504" i="1"/>
  <c r="K4504" i="1"/>
  <c r="I4504" i="1"/>
  <c r="L4504" i="1"/>
  <c r="M4504" i="1"/>
  <c r="J4496" i="1"/>
  <c r="L4496" i="1"/>
  <c r="K4496" i="1"/>
  <c r="M4496" i="1"/>
  <c r="I4488" i="1"/>
  <c r="J4488" i="1"/>
  <c r="K4488" i="1"/>
  <c r="L4488" i="1"/>
  <c r="J4480" i="1"/>
  <c r="K4480" i="1"/>
  <c r="L4480" i="1"/>
  <c r="I4480" i="1"/>
  <c r="I4472" i="1"/>
  <c r="J4472" i="1"/>
  <c r="K4472" i="1"/>
  <c r="L4472" i="1"/>
  <c r="M4472" i="1"/>
  <c r="J4464" i="1"/>
  <c r="K4464" i="1"/>
  <c r="I4464" i="1"/>
  <c r="L4464" i="1"/>
  <c r="M4464" i="1"/>
  <c r="N4464" i="1"/>
  <c r="I4456" i="1"/>
  <c r="J4456" i="1"/>
  <c r="L4456" i="1"/>
  <c r="K4456" i="1"/>
  <c r="I4448" i="1"/>
  <c r="J4448" i="1"/>
  <c r="L4448" i="1"/>
  <c r="K4448" i="1"/>
  <c r="K4440" i="1"/>
  <c r="I4440" i="1"/>
  <c r="L4440" i="1"/>
  <c r="M4440" i="1"/>
  <c r="J4432" i="1"/>
  <c r="I4432" i="1"/>
  <c r="L4432" i="1"/>
  <c r="K4432" i="1"/>
  <c r="M4432" i="1"/>
  <c r="I4424" i="1"/>
  <c r="J4424" i="1"/>
  <c r="K4424" i="1"/>
  <c r="L4424" i="1"/>
  <c r="I4416" i="1"/>
  <c r="J4416" i="1"/>
  <c r="L4416" i="1"/>
  <c r="K4416" i="1"/>
  <c r="J4408" i="1"/>
  <c r="K4408" i="1"/>
  <c r="I4408" i="1"/>
  <c r="L4408" i="1"/>
  <c r="M4408" i="1"/>
  <c r="I4400" i="1"/>
  <c r="J4400" i="1"/>
  <c r="K4400" i="1"/>
  <c r="L4400" i="1"/>
  <c r="M4400" i="1"/>
  <c r="N4400" i="1"/>
  <c r="I4392" i="1"/>
  <c r="J4392" i="1"/>
  <c r="K4392" i="1"/>
  <c r="L4392" i="1"/>
  <c r="I4384" i="1"/>
  <c r="J4384" i="1"/>
  <c r="K4384" i="1"/>
  <c r="L4384" i="1"/>
  <c r="J4376" i="1"/>
  <c r="K4376" i="1"/>
  <c r="I4376" i="1"/>
  <c r="L4376" i="1"/>
  <c r="M4376" i="1"/>
  <c r="J4368" i="1"/>
  <c r="K4368" i="1"/>
  <c r="L4368" i="1"/>
  <c r="I4368" i="1"/>
  <c r="M4368" i="1"/>
  <c r="I4360" i="1"/>
  <c r="J4360" i="1"/>
  <c r="K4360" i="1"/>
  <c r="L4360" i="1"/>
  <c r="J4352" i="1"/>
  <c r="I4352" i="1"/>
  <c r="K4352" i="1"/>
  <c r="L4352" i="1"/>
  <c r="I4344" i="1"/>
  <c r="J4344" i="1"/>
  <c r="K4344" i="1"/>
  <c r="L4344" i="1"/>
  <c r="M4344" i="1"/>
  <c r="J4336" i="1"/>
  <c r="K4336" i="1"/>
  <c r="L4336" i="1"/>
  <c r="M4336" i="1"/>
  <c r="N4336" i="1"/>
  <c r="I4328" i="1"/>
  <c r="J4328" i="1"/>
  <c r="K4328" i="1"/>
  <c r="L4328" i="1"/>
  <c r="I4320" i="1"/>
  <c r="J4320" i="1"/>
  <c r="K4320" i="1"/>
  <c r="L4320" i="1"/>
  <c r="J4312" i="1"/>
  <c r="K4312" i="1"/>
  <c r="L4312" i="1"/>
  <c r="M4312" i="1"/>
  <c r="I4312" i="1"/>
  <c r="J4304" i="1"/>
  <c r="K4304" i="1"/>
  <c r="L4304" i="1"/>
  <c r="M4304" i="1"/>
  <c r="I4296" i="1"/>
  <c r="J4296" i="1"/>
  <c r="K4296" i="1"/>
  <c r="L4296" i="1"/>
  <c r="I4288" i="1"/>
  <c r="J4288" i="1"/>
  <c r="K4288" i="1"/>
  <c r="L4288" i="1"/>
  <c r="J4280" i="1"/>
  <c r="K4280" i="1"/>
  <c r="L4280" i="1"/>
  <c r="M4280" i="1"/>
  <c r="I4280" i="1"/>
  <c r="I4272" i="1"/>
  <c r="J4272" i="1"/>
  <c r="K4272" i="1"/>
  <c r="L4272" i="1"/>
  <c r="M4272" i="1"/>
  <c r="N4272" i="1"/>
  <c r="I4264" i="1"/>
  <c r="J4264" i="1"/>
  <c r="K4264" i="1"/>
  <c r="L4264" i="1"/>
  <c r="I4256" i="1"/>
  <c r="J4256" i="1"/>
  <c r="K4256" i="1"/>
  <c r="L4256" i="1"/>
  <c r="J4248" i="1"/>
  <c r="K4248" i="1"/>
  <c r="L4248" i="1"/>
  <c r="M4248" i="1"/>
  <c r="J4240" i="1"/>
  <c r="K4240" i="1"/>
  <c r="L4240" i="1"/>
  <c r="M4240" i="1"/>
  <c r="I10017" i="1"/>
  <c r="J10017" i="1"/>
  <c r="I10009" i="1"/>
  <c r="J10009" i="1"/>
  <c r="I10001" i="1"/>
  <c r="J10001" i="1"/>
  <c r="I9993" i="1"/>
  <c r="J9993" i="1"/>
  <c r="I9961" i="1"/>
  <c r="J9961" i="1"/>
  <c r="I9945" i="1"/>
  <c r="J9945" i="1"/>
  <c r="I9937" i="1"/>
  <c r="J9937" i="1"/>
  <c r="I9929" i="1"/>
  <c r="J9929" i="1"/>
  <c r="I9921" i="1"/>
  <c r="J9921" i="1"/>
  <c r="I9913" i="1"/>
  <c r="J9913" i="1"/>
  <c r="I9889" i="1"/>
  <c r="J9889" i="1"/>
  <c r="I9881" i="1"/>
  <c r="J9881" i="1"/>
  <c r="I9873" i="1"/>
  <c r="J9873" i="1"/>
  <c r="I9865" i="1"/>
  <c r="J9865" i="1"/>
  <c r="K9857" i="1"/>
  <c r="J9857" i="1"/>
  <c r="K9849" i="1"/>
  <c r="J9849" i="1"/>
  <c r="K9841" i="1"/>
  <c r="J9841" i="1"/>
  <c r="K9833" i="1"/>
  <c r="I9833" i="1"/>
  <c r="J9833" i="1"/>
  <c r="K9825" i="1"/>
  <c r="J9825" i="1"/>
  <c r="I9817" i="1"/>
  <c r="K9817" i="1"/>
  <c r="J9817" i="1"/>
  <c r="I9809" i="1"/>
  <c r="K9809" i="1"/>
  <c r="J9809" i="1"/>
  <c r="I9801" i="1"/>
  <c r="K9801" i="1"/>
  <c r="J9801" i="1"/>
  <c r="I9793" i="1"/>
  <c r="K9793" i="1"/>
  <c r="J9793" i="1"/>
  <c r="K9785" i="1"/>
  <c r="I9785" i="1"/>
  <c r="J9785" i="1"/>
  <c r="K9777" i="1"/>
  <c r="J9777" i="1"/>
  <c r="K9769" i="1"/>
  <c r="J9769" i="1"/>
  <c r="K9761" i="1"/>
  <c r="I9761" i="1"/>
  <c r="J9761" i="1"/>
  <c r="I9753" i="1"/>
  <c r="K9753" i="1"/>
  <c r="J9753" i="1"/>
  <c r="I9745" i="1"/>
  <c r="K9745" i="1"/>
  <c r="J9745" i="1"/>
  <c r="I9737" i="1"/>
  <c r="K9737" i="1"/>
  <c r="J9737" i="1"/>
  <c r="K9729" i="1"/>
  <c r="J9729" i="1"/>
  <c r="K9721" i="1"/>
  <c r="J9721" i="1"/>
  <c r="K9713" i="1"/>
  <c r="J9713" i="1"/>
  <c r="K9705" i="1"/>
  <c r="I9705" i="1"/>
  <c r="J9705" i="1"/>
  <c r="K9697" i="1"/>
  <c r="J9697" i="1"/>
  <c r="I9689" i="1"/>
  <c r="K9689" i="1"/>
  <c r="J9689" i="1"/>
  <c r="I9681" i="1"/>
  <c r="K9681" i="1"/>
  <c r="J9681" i="1"/>
  <c r="I9673" i="1"/>
  <c r="K9673" i="1"/>
  <c r="J9673" i="1"/>
  <c r="I9665" i="1"/>
  <c r="K9665" i="1"/>
  <c r="J9665" i="1"/>
  <c r="K9657" i="1"/>
  <c r="I9657" i="1"/>
  <c r="J9657" i="1"/>
  <c r="K9649" i="1"/>
  <c r="J9649" i="1"/>
  <c r="K9641" i="1"/>
  <c r="J9641" i="1"/>
  <c r="K9633" i="1"/>
  <c r="I9633" i="1"/>
  <c r="J9633" i="1"/>
  <c r="I9625" i="1"/>
  <c r="K9625" i="1"/>
  <c r="J9625" i="1"/>
  <c r="I9617" i="1"/>
  <c r="K9617" i="1"/>
  <c r="J9617" i="1"/>
  <c r="I9609" i="1"/>
  <c r="K9609" i="1"/>
  <c r="J9609" i="1"/>
  <c r="K9601" i="1"/>
  <c r="J9601" i="1"/>
  <c r="K9593" i="1"/>
  <c r="J9593" i="1"/>
  <c r="K9585" i="1"/>
  <c r="J9585" i="1"/>
  <c r="K9577" i="1"/>
  <c r="I9577" i="1"/>
  <c r="J9577" i="1"/>
  <c r="K9569" i="1"/>
  <c r="J9569" i="1"/>
  <c r="I9561" i="1"/>
  <c r="K9561" i="1"/>
  <c r="J9561" i="1"/>
  <c r="I9553" i="1"/>
  <c r="K9553" i="1"/>
  <c r="J9553" i="1"/>
  <c r="I9545" i="1"/>
  <c r="K9545" i="1"/>
  <c r="J9545" i="1"/>
  <c r="I9537" i="1"/>
  <c r="K9537" i="1"/>
  <c r="J9537" i="1"/>
  <c r="K9529" i="1"/>
  <c r="I9529" i="1"/>
  <c r="J9529" i="1"/>
  <c r="K9521" i="1"/>
  <c r="J9521" i="1"/>
  <c r="K9513" i="1"/>
  <c r="J9513" i="1"/>
  <c r="K9505" i="1"/>
  <c r="I9505" i="1"/>
  <c r="J9505" i="1"/>
  <c r="I9497" i="1"/>
  <c r="K9497" i="1"/>
  <c r="J9497" i="1"/>
  <c r="I9489" i="1"/>
  <c r="K9489" i="1"/>
  <c r="J9489" i="1"/>
  <c r="I9481" i="1"/>
  <c r="K9481" i="1"/>
  <c r="J9481" i="1"/>
  <c r="K9473" i="1"/>
  <c r="J9473" i="1"/>
  <c r="I9473" i="1"/>
  <c r="K9465" i="1"/>
  <c r="J9465" i="1"/>
  <c r="K9457" i="1"/>
  <c r="J9457" i="1"/>
  <c r="K9449" i="1"/>
  <c r="I9449" i="1"/>
  <c r="J9449" i="1"/>
  <c r="K9441" i="1"/>
  <c r="J9441" i="1"/>
  <c r="I9433" i="1"/>
  <c r="K9433" i="1"/>
  <c r="J9433" i="1"/>
  <c r="I9425" i="1"/>
  <c r="K9425" i="1"/>
  <c r="J9425" i="1"/>
  <c r="I9417" i="1"/>
  <c r="K9417" i="1"/>
  <c r="J9417" i="1"/>
  <c r="I9409" i="1"/>
  <c r="K9409" i="1"/>
  <c r="J9409" i="1"/>
  <c r="K9401" i="1"/>
  <c r="I9401" i="1"/>
  <c r="J9401" i="1"/>
  <c r="K9393" i="1"/>
  <c r="J9393" i="1"/>
  <c r="K9385" i="1"/>
  <c r="J9385" i="1"/>
  <c r="K9377" i="1"/>
  <c r="I9377" i="1"/>
  <c r="J9377" i="1"/>
  <c r="I9369" i="1"/>
  <c r="K9369" i="1"/>
  <c r="J9369" i="1"/>
  <c r="I9361" i="1"/>
  <c r="K9361" i="1"/>
  <c r="J9361" i="1"/>
  <c r="I9353" i="1"/>
  <c r="K9353" i="1"/>
  <c r="J9353" i="1"/>
  <c r="K9345" i="1"/>
  <c r="J9345" i="1"/>
  <c r="K9337" i="1"/>
  <c r="J9337" i="1"/>
  <c r="I9337" i="1"/>
  <c r="K9329" i="1"/>
  <c r="J9329" i="1"/>
  <c r="K9321" i="1"/>
  <c r="I9321" i="1"/>
  <c r="J9321" i="1"/>
  <c r="K9313" i="1"/>
  <c r="J9313" i="1"/>
  <c r="I9305" i="1"/>
  <c r="K9305" i="1"/>
  <c r="J9305" i="1"/>
  <c r="I9297" i="1"/>
  <c r="K9297" i="1"/>
  <c r="J9297" i="1"/>
  <c r="I9289" i="1"/>
  <c r="K9289" i="1"/>
  <c r="J9289" i="1"/>
  <c r="I9281" i="1"/>
  <c r="K9281" i="1"/>
  <c r="J9281" i="1"/>
  <c r="K9273" i="1"/>
  <c r="I9273" i="1"/>
  <c r="J9273" i="1"/>
  <c r="K9265" i="1"/>
  <c r="J9265" i="1"/>
  <c r="K9257" i="1"/>
  <c r="J9257" i="1"/>
  <c r="K9249" i="1"/>
  <c r="I9249" i="1"/>
  <c r="J9249" i="1"/>
  <c r="I9241" i="1"/>
  <c r="K9241" i="1"/>
  <c r="J9241" i="1"/>
  <c r="I9233" i="1"/>
  <c r="K9233" i="1"/>
  <c r="J9233" i="1"/>
  <c r="I9225" i="1"/>
  <c r="K9225" i="1"/>
  <c r="J9225" i="1"/>
  <c r="K9217" i="1"/>
  <c r="J9217" i="1"/>
  <c r="K9209" i="1"/>
  <c r="J9209" i="1"/>
  <c r="I9209" i="1"/>
  <c r="K9201" i="1"/>
  <c r="J9201" i="1"/>
  <c r="K9193" i="1"/>
  <c r="I9193" i="1"/>
  <c r="J9193" i="1"/>
  <c r="I9185" i="1"/>
  <c r="K9185" i="1"/>
  <c r="J9185" i="1"/>
  <c r="K9177" i="1"/>
  <c r="I9177" i="1"/>
  <c r="J9177" i="1"/>
  <c r="K9169" i="1"/>
  <c r="J9169" i="1"/>
  <c r="I9161" i="1"/>
  <c r="K9161" i="1"/>
  <c r="J9161" i="1"/>
  <c r="I9153" i="1"/>
  <c r="K9153" i="1"/>
  <c r="J9153" i="1"/>
  <c r="I9145" i="1"/>
  <c r="K9145" i="1"/>
  <c r="J9145" i="1"/>
  <c r="I9137" i="1"/>
  <c r="K9137" i="1"/>
  <c r="J9137" i="1"/>
  <c r="I9129" i="1"/>
  <c r="K9129" i="1"/>
  <c r="J9129" i="1"/>
  <c r="K9121" i="1"/>
  <c r="I9121" i="1"/>
  <c r="J9121" i="1"/>
  <c r="K9113" i="1"/>
  <c r="J9113" i="1"/>
  <c r="I9113" i="1"/>
  <c r="K9105" i="1"/>
  <c r="I9105" i="1"/>
  <c r="J9105" i="1"/>
  <c r="I9097" i="1"/>
  <c r="K9097" i="1"/>
  <c r="J9097" i="1"/>
  <c r="I9089" i="1"/>
  <c r="K9089" i="1"/>
  <c r="J9089" i="1"/>
  <c r="I9081" i="1"/>
  <c r="K9081" i="1"/>
  <c r="J9081" i="1"/>
  <c r="K9073" i="1"/>
  <c r="J9073" i="1"/>
  <c r="I9065" i="1"/>
  <c r="K9065" i="1"/>
  <c r="J9065" i="1"/>
  <c r="I9057" i="1"/>
  <c r="K9057" i="1"/>
  <c r="J9057" i="1"/>
  <c r="I9049" i="1"/>
  <c r="K9049" i="1"/>
  <c r="J9049" i="1"/>
  <c r="K9041" i="1"/>
  <c r="J9041" i="1"/>
  <c r="I9033" i="1"/>
  <c r="K9033" i="1"/>
  <c r="J9033" i="1"/>
  <c r="I9025" i="1"/>
  <c r="K9025" i="1"/>
  <c r="J9025" i="1"/>
  <c r="I9017" i="1"/>
  <c r="K9017" i="1"/>
  <c r="J9017" i="1"/>
  <c r="I9009" i="1"/>
  <c r="K9009" i="1"/>
  <c r="J9009" i="1"/>
  <c r="I9001" i="1"/>
  <c r="K9001" i="1"/>
  <c r="J9001" i="1"/>
  <c r="K8993" i="1"/>
  <c r="J8993" i="1"/>
  <c r="K8985" i="1"/>
  <c r="J8985" i="1"/>
  <c r="I8985" i="1"/>
  <c r="K8977" i="1"/>
  <c r="J8977" i="1"/>
  <c r="I8969" i="1"/>
  <c r="K8969" i="1"/>
  <c r="J8969" i="1"/>
  <c r="I8961" i="1"/>
  <c r="K8961" i="1"/>
  <c r="J8961" i="1"/>
  <c r="I8953" i="1"/>
  <c r="K8953" i="1"/>
  <c r="J8953" i="1"/>
  <c r="K8945" i="1"/>
  <c r="J8945" i="1"/>
  <c r="K8937" i="1"/>
  <c r="J8937" i="1"/>
  <c r="I8929" i="1"/>
  <c r="K8929" i="1"/>
  <c r="J8929" i="1"/>
  <c r="K8921" i="1"/>
  <c r="J8921" i="1"/>
  <c r="K8913" i="1"/>
  <c r="I8913" i="1"/>
  <c r="J8913" i="1"/>
  <c r="I8905" i="1"/>
  <c r="K8905" i="1"/>
  <c r="J8905" i="1"/>
  <c r="I8897" i="1"/>
  <c r="K8897" i="1"/>
  <c r="J8897" i="1"/>
  <c r="I8889" i="1"/>
  <c r="K8889" i="1"/>
  <c r="J8889" i="1"/>
  <c r="I8881" i="1"/>
  <c r="K8881" i="1"/>
  <c r="J8881" i="1"/>
  <c r="I8873" i="1"/>
  <c r="K8873" i="1"/>
  <c r="J8873" i="1"/>
  <c r="K8865" i="1"/>
  <c r="J8865" i="1"/>
  <c r="I8865" i="1"/>
  <c r="K8857" i="1"/>
  <c r="I8857" i="1"/>
  <c r="J8857" i="1"/>
  <c r="I8849" i="1"/>
  <c r="K8849" i="1"/>
  <c r="J8849" i="1"/>
  <c r="I8841" i="1"/>
  <c r="K8841" i="1"/>
  <c r="J8841" i="1"/>
  <c r="I8833" i="1"/>
  <c r="K8833" i="1"/>
  <c r="J8833" i="1"/>
  <c r="I8825" i="1"/>
  <c r="K8825" i="1"/>
  <c r="J8825" i="1"/>
  <c r="I8817" i="1"/>
  <c r="K8817" i="1"/>
  <c r="J8817" i="1"/>
  <c r="I8809" i="1"/>
  <c r="K8809" i="1"/>
  <c r="J8809" i="1"/>
  <c r="I8801" i="1"/>
  <c r="K8801" i="1"/>
  <c r="J8801" i="1"/>
  <c r="I8793" i="1"/>
  <c r="K8793" i="1"/>
  <c r="J8793" i="1"/>
  <c r="I8785" i="1"/>
  <c r="K8785" i="1"/>
  <c r="J8785" i="1"/>
  <c r="I8777" i="1"/>
  <c r="K8777" i="1"/>
  <c r="J8777" i="1"/>
  <c r="I8769" i="1"/>
  <c r="K8769" i="1"/>
  <c r="J8769" i="1"/>
  <c r="I8761" i="1"/>
  <c r="K8761" i="1"/>
  <c r="J8761" i="1"/>
  <c r="I8753" i="1"/>
  <c r="K8753" i="1"/>
  <c r="J8753" i="1"/>
  <c r="I8745" i="1"/>
  <c r="K8745" i="1"/>
  <c r="J8745" i="1"/>
  <c r="I8737" i="1"/>
  <c r="K8737" i="1"/>
  <c r="J8737" i="1"/>
  <c r="I8729" i="1"/>
  <c r="K8729" i="1"/>
  <c r="J8729" i="1"/>
  <c r="I8721" i="1"/>
  <c r="K8721" i="1"/>
  <c r="J8721" i="1"/>
  <c r="I8713" i="1"/>
  <c r="K8713" i="1"/>
  <c r="J8713" i="1"/>
  <c r="I8705" i="1"/>
  <c r="K8705" i="1"/>
  <c r="J8705" i="1"/>
  <c r="I8697" i="1"/>
  <c r="K8697" i="1"/>
  <c r="J8697" i="1"/>
  <c r="I8689" i="1"/>
  <c r="K8689" i="1"/>
  <c r="J8689" i="1"/>
  <c r="I8681" i="1"/>
  <c r="K8681" i="1"/>
  <c r="J8681" i="1"/>
  <c r="I8673" i="1"/>
  <c r="K8673" i="1"/>
  <c r="J8673" i="1"/>
  <c r="I8665" i="1"/>
  <c r="K8665" i="1"/>
  <c r="J8665" i="1"/>
  <c r="I8657" i="1"/>
  <c r="K8657" i="1"/>
  <c r="J8657" i="1"/>
  <c r="I8649" i="1"/>
  <c r="K8649" i="1"/>
  <c r="J8649" i="1"/>
  <c r="I8641" i="1"/>
  <c r="K8641" i="1"/>
  <c r="J8641" i="1"/>
  <c r="I8633" i="1"/>
  <c r="K8633" i="1"/>
  <c r="J8633" i="1"/>
  <c r="I8625" i="1"/>
  <c r="K8625" i="1"/>
  <c r="J8625" i="1"/>
  <c r="I8617" i="1"/>
  <c r="K8617" i="1"/>
  <c r="J8617" i="1"/>
  <c r="I8609" i="1"/>
  <c r="K8609" i="1"/>
  <c r="J8609" i="1"/>
  <c r="I8601" i="1"/>
  <c r="K8601" i="1"/>
  <c r="J8601" i="1"/>
  <c r="I8593" i="1"/>
  <c r="K8593" i="1"/>
  <c r="J8593" i="1"/>
  <c r="I8585" i="1"/>
  <c r="K8585" i="1"/>
  <c r="J8585" i="1"/>
  <c r="I8577" i="1"/>
  <c r="K8577" i="1"/>
  <c r="J8577" i="1"/>
  <c r="I8569" i="1"/>
  <c r="K8569" i="1"/>
  <c r="J8569" i="1"/>
  <c r="I8561" i="1"/>
  <c r="K8561" i="1"/>
  <c r="J8561" i="1"/>
  <c r="I8553" i="1"/>
  <c r="K8553" i="1"/>
  <c r="J8553" i="1"/>
  <c r="I8545" i="1"/>
  <c r="K8545" i="1"/>
  <c r="J8545" i="1"/>
  <c r="I8537" i="1"/>
  <c r="K8537" i="1"/>
  <c r="J8537" i="1"/>
  <c r="I8529" i="1"/>
  <c r="K8529" i="1"/>
  <c r="J8529" i="1"/>
  <c r="I8521" i="1"/>
  <c r="K8521" i="1"/>
  <c r="J8521" i="1"/>
  <c r="I8513" i="1"/>
  <c r="K8513" i="1"/>
  <c r="J8513" i="1"/>
  <c r="I8505" i="1"/>
  <c r="K8505" i="1"/>
  <c r="J8505" i="1"/>
  <c r="I8497" i="1"/>
  <c r="K8497" i="1"/>
  <c r="J8497" i="1"/>
  <c r="I8489" i="1"/>
  <c r="K8489" i="1"/>
  <c r="J8489" i="1"/>
  <c r="I8481" i="1"/>
  <c r="K8481" i="1"/>
  <c r="J8481" i="1"/>
  <c r="I8473" i="1"/>
  <c r="K8473" i="1"/>
  <c r="J8473" i="1"/>
  <c r="I8465" i="1"/>
  <c r="K8465" i="1"/>
  <c r="J8465" i="1"/>
  <c r="I8457" i="1"/>
  <c r="K8457" i="1"/>
  <c r="J8457" i="1"/>
  <c r="I8449" i="1"/>
  <c r="K8449" i="1"/>
  <c r="J8449" i="1"/>
  <c r="I8441" i="1"/>
  <c r="K8441" i="1"/>
  <c r="J8441" i="1"/>
  <c r="I8433" i="1"/>
  <c r="K8433" i="1"/>
  <c r="J8433" i="1"/>
  <c r="I8425" i="1"/>
  <c r="K8425" i="1"/>
  <c r="J8425" i="1"/>
  <c r="I8417" i="1"/>
  <c r="K8417" i="1"/>
  <c r="J8417" i="1"/>
  <c r="I8409" i="1"/>
  <c r="K8409" i="1"/>
  <c r="J8409" i="1"/>
  <c r="I8401" i="1"/>
  <c r="K8401" i="1"/>
  <c r="J8401" i="1"/>
  <c r="I8393" i="1"/>
  <c r="K8393" i="1"/>
  <c r="J8393" i="1"/>
  <c r="I8385" i="1"/>
  <c r="K8385" i="1"/>
  <c r="J8385" i="1"/>
  <c r="I8377" i="1"/>
  <c r="K8377" i="1"/>
  <c r="J8377" i="1"/>
  <c r="I8369" i="1"/>
  <c r="K8369" i="1"/>
  <c r="J8369" i="1"/>
  <c r="I8361" i="1"/>
  <c r="K8361" i="1"/>
  <c r="J8361" i="1"/>
  <c r="I8353" i="1"/>
  <c r="K8353" i="1"/>
  <c r="J8353" i="1"/>
  <c r="I8345" i="1"/>
  <c r="K8345" i="1"/>
  <c r="J8345" i="1"/>
  <c r="I8337" i="1"/>
  <c r="K8337" i="1"/>
  <c r="J8337" i="1"/>
  <c r="I8329" i="1"/>
  <c r="K8329" i="1"/>
  <c r="J8329" i="1"/>
  <c r="I8321" i="1"/>
  <c r="K8321" i="1"/>
  <c r="J8321" i="1"/>
  <c r="I8313" i="1"/>
  <c r="K8313" i="1"/>
  <c r="J8313" i="1"/>
  <c r="I8305" i="1"/>
  <c r="K8305" i="1"/>
  <c r="J8305" i="1"/>
  <c r="I8297" i="1"/>
  <c r="K8297" i="1"/>
  <c r="J8297" i="1"/>
  <c r="I8289" i="1"/>
  <c r="K8289" i="1"/>
  <c r="J8289" i="1"/>
  <c r="I8281" i="1"/>
  <c r="K8281" i="1"/>
  <c r="J8281" i="1"/>
  <c r="I8273" i="1"/>
  <c r="K8273" i="1"/>
  <c r="J8273" i="1"/>
  <c r="I8265" i="1"/>
  <c r="K8265" i="1"/>
  <c r="J8265" i="1"/>
  <c r="I8257" i="1"/>
  <c r="K8257" i="1"/>
  <c r="J8257" i="1"/>
  <c r="I8249" i="1"/>
  <c r="K8249" i="1"/>
  <c r="J8249" i="1"/>
  <c r="I8241" i="1"/>
  <c r="K8241" i="1"/>
  <c r="J8241" i="1"/>
  <c r="I8233" i="1"/>
  <c r="K8233" i="1"/>
  <c r="J8233" i="1"/>
  <c r="I8225" i="1"/>
  <c r="K8225" i="1"/>
  <c r="J8225" i="1"/>
  <c r="I8217" i="1"/>
  <c r="K8217" i="1"/>
  <c r="J8217" i="1"/>
  <c r="I8209" i="1"/>
  <c r="K8209" i="1"/>
  <c r="J8209" i="1"/>
  <c r="I8201" i="1"/>
  <c r="K8201" i="1"/>
  <c r="J8201" i="1"/>
  <c r="I8193" i="1"/>
  <c r="K8193" i="1"/>
  <c r="J8193" i="1"/>
  <c r="I8185" i="1"/>
  <c r="K8185" i="1"/>
  <c r="J8185" i="1"/>
  <c r="I8177" i="1"/>
  <c r="K8177" i="1"/>
  <c r="J8177" i="1"/>
  <c r="I8169" i="1"/>
  <c r="K8169" i="1"/>
  <c r="J8169" i="1"/>
  <c r="I8161" i="1"/>
  <c r="K8161" i="1"/>
  <c r="J8161" i="1"/>
  <c r="I8153" i="1"/>
  <c r="K8153" i="1"/>
  <c r="J8153" i="1"/>
  <c r="I8145" i="1"/>
  <c r="K8145" i="1"/>
  <c r="J8145" i="1"/>
  <c r="I8137" i="1"/>
  <c r="K8137" i="1"/>
  <c r="J8137" i="1"/>
  <c r="I8129" i="1"/>
  <c r="K8129" i="1"/>
  <c r="J8129" i="1"/>
  <c r="I8121" i="1"/>
  <c r="K8121" i="1"/>
  <c r="J8121" i="1"/>
  <c r="I8113" i="1"/>
  <c r="K8113" i="1"/>
  <c r="J8113" i="1"/>
  <c r="I8105" i="1"/>
  <c r="K8105" i="1"/>
  <c r="J8105" i="1"/>
  <c r="I8097" i="1"/>
  <c r="K8097" i="1"/>
  <c r="J8097" i="1"/>
  <c r="I8089" i="1"/>
  <c r="K8089" i="1"/>
  <c r="J8089" i="1"/>
  <c r="I8081" i="1"/>
  <c r="K8081" i="1"/>
  <c r="J8081" i="1"/>
  <c r="I8073" i="1"/>
  <c r="K8073" i="1"/>
  <c r="J8073" i="1"/>
  <c r="I8065" i="1"/>
  <c r="K8065" i="1"/>
  <c r="J8065" i="1"/>
  <c r="I8057" i="1"/>
  <c r="K8057" i="1"/>
  <c r="J8057" i="1"/>
  <c r="I8049" i="1"/>
  <c r="K8049" i="1"/>
  <c r="J8049" i="1"/>
  <c r="I8041" i="1"/>
  <c r="K8041" i="1"/>
  <c r="J8041" i="1"/>
  <c r="I8033" i="1"/>
  <c r="K8033" i="1"/>
  <c r="J8033" i="1"/>
  <c r="I8025" i="1"/>
  <c r="K8025" i="1"/>
  <c r="J8025" i="1"/>
  <c r="I8017" i="1"/>
  <c r="K8017" i="1"/>
  <c r="J8017" i="1"/>
  <c r="I8009" i="1"/>
  <c r="K8009" i="1"/>
  <c r="J8009" i="1"/>
  <c r="I8001" i="1"/>
  <c r="K8001" i="1"/>
  <c r="J8001" i="1"/>
  <c r="I7993" i="1"/>
  <c r="K7993" i="1"/>
  <c r="J7993" i="1"/>
  <c r="I7985" i="1"/>
  <c r="K7985" i="1"/>
  <c r="J7985" i="1"/>
  <c r="I7977" i="1"/>
  <c r="K7977" i="1"/>
  <c r="J7977" i="1"/>
  <c r="I7969" i="1"/>
  <c r="K7969" i="1"/>
  <c r="J7969" i="1"/>
  <c r="I7961" i="1"/>
  <c r="K7961" i="1"/>
  <c r="J7961" i="1"/>
  <c r="I7953" i="1"/>
  <c r="K7953" i="1"/>
  <c r="J7953" i="1"/>
  <c r="I7945" i="1"/>
  <c r="K7945" i="1"/>
  <c r="J7945" i="1"/>
  <c r="I7937" i="1"/>
  <c r="K7937" i="1"/>
  <c r="J7937" i="1"/>
  <c r="I7929" i="1"/>
  <c r="K7929" i="1"/>
  <c r="J7929" i="1"/>
  <c r="I7921" i="1"/>
  <c r="K7921" i="1"/>
  <c r="J7921" i="1"/>
  <c r="I7913" i="1"/>
  <c r="K7913" i="1"/>
  <c r="J7913" i="1"/>
  <c r="I7905" i="1"/>
  <c r="K7905" i="1"/>
  <c r="J7905" i="1"/>
  <c r="I7897" i="1"/>
  <c r="K7897" i="1"/>
  <c r="J7897" i="1"/>
  <c r="I7889" i="1"/>
  <c r="K7889" i="1"/>
  <c r="J7889" i="1"/>
  <c r="I7881" i="1"/>
  <c r="K7881" i="1"/>
  <c r="J7881" i="1"/>
  <c r="I7873" i="1"/>
  <c r="K7873" i="1"/>
  <c r="J7873" i="1"/>
  <c r="I7865" i="1"/>
  <c r="K7865" i="1"/>
  <c r="J7865" i="1"/>
  <c r="I7857" i="1"/>
  <c r="K7857" i="1"/>
  <c r="J7857" i="1"/>
  <c r="I7849" i="1"/>
  <c r="K7849" i="1"/>
  <c r="J7849" i="1"/>
  <c r="I7841" i="1"/>
  <c r="K7841" i="1"/>
  <c r="J7841" i="1"/>
  <c r="I7833" i="1"/>
  <c r="K7833" i="1"/>
  <c r="J7833" i="1"/>
  <c r="I7825" i="1"/>
  <c r="K7825" i="1"/>
  <c r="J7825" i="1"/>
  <c r="I7817" i="1"/>
  <c r="K7817" i="1"/>
  <c r="J7817" i="1"/>
  <c r="I7809" i="1"/>
  <c r="K7809" i="1"/>
  <c r="J7809" i="1"/>
  <c r="I7801" i="1"/>
  <c r="K7801" i="1"/>
  <c r="J7801" i="1"/>
  <c r="I7793" i="1"/>
  <c r="K7793" i="1"/>
  <c r="J7793" i="1"/>
  <c r="I7785" i="1"/>
  <c r="K7785" i="1"/>
  <c r="J7785" i="1"/>
  <c r="I7777" i="1"/>
  <c r="K7777" i="1"/>
  <c r="J7777" i="1"/>
  <c r="I7769" i="1"/>
  <c r="K7769" i="1"/>
  <c r="J7769" i="1"/>
  <c r="I7761" i="1"/>
  <c r="K7761" i="1"/>
  <c r="J7761" i="1"/>
  <c r="I7753" i="1"/>
  <c r="K7753" i="1"/>
  <c r="J7753" i="1"/>
  <c r="I7745" i="1"/>
  <c r="K7745" i="1"/>
  <c r="J7745" i="1"/>
  <c r="I7737" i="1"/>
  <c r="K7737" i="1"/>
  <c r="J7737" i="1"/>
  <c r="I7729" i="1"/>
  <c r="K7729" i="1"/>
  <c r="J7729" i="1"/>
  <c r="I7721" i="1"/>
  <c r="K7721" i="1"/>
  <c r="J7721" i="1"/>
  <c r="I7713" i="1"/>
  <c r="K7713" i="1"/>
  <c r="J7713" i="1"/>
  <c r="I7705" i="1"/>
  <c r="K7705" i="1"/>
  <c r="J7705" i="1"/>
  <c r="I7697" i="1"/>
  <c r="K7697" i="1"/>
  <c r="J7697" i="1"/>
  <c r="I7689" i="1"/>
  <c r="K7689" i="1"/>
  <c r="J7689" i="1"/>
  <c r="I7681" i="1"/>
  <c r="K7681" i="1"/>
  <c r="J7681" i="1"/>
  <c r="I7673" i="1"/>
  <c r="K7673" i="1"/>
  <c r="J7673" i="1"/>
  <c r="I7665" i="1"/>
  <c r="K7665" i="1"/>
  <c r="J7665" i="1"/>
  <c r="I7657" i="1"/>
  <c r="K7657" i="1"/>
  <c r="J7657" i="1"/>
  <c r="I7649" i="1"/>
  <c r="K7649" i="1"/>
  <c r="J7649" i="1"/>
  <c r="I7641" i="1"/>
  <c r="K7641" i="1"/>
  <c r="J7641" i="1"/>
  <c r="I7633" i="1"/>
  <c r="K7633" i="1"/>
  <c r="J7633" i="1"/>
  <c r="I7625" i="1"/>
  <c r="K7625" i="1"/>
  <c r="J7625" i="1"/>
  <c r="I7617" i="1"/>
  <c r="K7617" i="1"/>
  <c r="J7617" i="1"/>
  <c r="I7609" i="1"/>
  <c r="K7609" i="1"/>
  <c r="J7609" i="1"/>
  <c r="I7601" i="1"/>
  <c r="K7601" i="1"/>
  <c r="J7601" i="1"/>
  <c r="I7593" i="1"/>
  <c r="K7593" i="1"/>
  <c r="J7593" i="1"/>
  <c r="I7585" i="1"/>
  <c r="K7585" i="1"/>
  <c r="J7585" i="1"/>
  <c r="I7577" i="1"/>
  <c r="K7577" i="1"/>
  <c r="J7577" i="1"/>
  <c r="I7569" i="1"/>
  <c r="K7569" i="1"/>
  <c r="J7569" i="1"/>
  <c r="I7561" i="1"/>
  <c r="K7561" i="1"/>
  <c r="J7561" i="1"/>
  <c r="I7553" i="1"/>
  <c r="K7553" i="1"/>
  <c r="J7553" i="1"/>
  <c r="I7545" i="1"/>
  <c r="K7545" i="1"/>
  <c r="J7545" i="1"/>
  <c r="I7537" i="1"/>
  <c r="K7537" i="1"/>
  <c r="J7537" i="1"/>
  <c r="I7529" i="1"/>
  <c r="K7529" i="1"/>
  <c r="J7529" i="1"/>
  <c r="I7521" i="1"/>
  <c r="K7521" i="1"/>
  <c r="J7521" i="1"/>
  <c r="I7513" i="1"/>
  <c r="K7513" i="1"/>
  <c r="J7513" i="1"/>
  <c r="I7505" i="1"/>
  <c r="K7505" i="1"/>
  <c r="J7505" i="1"/>
  <c r="I7497" i="1"/>
  <c r="K7497" i="1"/>
  <c r="J7497" i="1"/>
  <c r="I7489" i="1"/>
  <c r="K7489" i="1"/>
  <c r="J7489" i="1"/>
  <c r="I7481" i="1"/>
  <c r="K7481" i="1"/>
  <c r="J7481" i="1"/>
  <c r="I7473" i="1"/>
  <c r="K7473" i="1"/>
  <c r="J7473" i="1"/>
  <c r="I7465" i="1"/>
  <c r="K7465" i="1"/>
  <c r="J7465" i="1"/>
  <c r="I7457" i="1"/>
  <c r="K7457" i="1"/>
  <c r="J7457" i="1"/>
  <c r="I7449" i="1"/>
  <c r="K7449" i="1"/>
  <c r="J7449" i="1"/>
  <c r="I7441" i="1"/>
  <c r="K7441" i="1"/>
  <c r="J7441" i="1"/>
  <c r="I7433" i="1"/>
  <c r="K7433" i="1"/>
  <c r="J7433" i="1"/>
  <c r="I7425" i="1"/>
  <c r="K7425" i="1"/>
  <c r="J7425" i="1"/>
  <c r="I7417" i="1"/>
  <c r="K7417" i="1"/>
  <c r="J7417" i="1"/>
  <c r="I7409" i="1"/>
  <c r="K7409" i="1"/>
  <c r="J7409" i="1"/>
  <c r="I7401" i="1"/>
  <c r="K7401" i="1"/>
  <c r="J7401" i="1"/>
  <c r="I7393" i="1"/>
  <c r="K7393" i="1"/>
  <c r="J7393" i="1"/>
  <c r="I7385" i="1"/>
  <c r="K7385" i="1"/>
  <c r="J7385" i="1"/>
  <c r="I7377" i="1"/>
  <c r="K7377" i="1"/>
  <c r="J7377" i="1"/>
  <c r="I7369" i="1"/>
  <c r="K7369" i="1"/>
  <c r="J7369" i="1"/>
  <c r="I7361" i="1"/>
  <c r="K7361" i="1"/>
  <c r="J7361" i="1"/>
  <c r="I7353" i="1"/>
  <c r="K7353" i="1"/>
  <c r="J7353" i="1"/>
  <c r="I7345" i="1"/>
  <c r="K7345" i="1"/>
  <c r="J7345" i="1"/>
  <c r="I7337" i="1"/>
  <c r="K7337" i="1"/>
  <c r="J7337" i="1"/>
  <c r="I7329" i="1"/>
  <c r="K7329" i="1"/>
  <c r="J7329" i="1"/>
  <c r="I7321" i="1"/>
  <c r="K7321" i="1"/>
  <c r="J7321" i="1"/>
  <c r="I7313" i="1"/>
  <c r="K7313" i="1"/>
  <c r="J7313" i="1"/>
  <c r="I7305" i="1"/>
  <c r="K7305" i="1"/>
  <c r="J7305" i="1"/>
  <c r="I7297" i="1"/>
  <c r="K7297" i="1"/>
  <c r="J7297" i="1"/>
  <c r="I7289" i="1"/>
  <c r="K7289" i="1"/>
  <c r="J7289" i="1"/>
  <c r="I7281" i="1"/>
  <c r="K7281" i="1"/>
  <c r="J7281" i="1"/>
  <c r="I7273" i="1"/>
  <c r="K7273" i="1"/>
  <c r="J7273" i="1"/>
  <c r="I7265" i="1"/>
  <c r="K7265" i="1"/>
  <c r="J7265" i="1"/>
  <c r="I7257" i="1"/>
  <c r="K7257" i="1"/>
  <c r="J7257" i="1"/>
  <c r="I7249" i="1"/>
  <c r="K7249" i="1"/>
  <c r="J7249" i="1"/>
  <c r="I7241" i="1"/>
  <c r="K7241" i="1"/>
  <c r="J7241" i="1"/>
  <c r="I7233" i="1"/>
  <c r="K7233" i="1"/>
  <c r="J7233" i="1"/>
  <c r="I7225" i="1"/>
  <c r="K7225" i="1"/>
  <c r="J7225" i="1"/>
  <c r="I7217" i="1"/>
  <c r="K7217" i="1"/>
  <c r="J7217" i="1"/>
  <c r="I7209" i="1"/>
  <c r="K7209" i="1"/>
  <c r="J7209" i="1"/>
  <c r="I7201" i="1"/>
  <c r="K7201" i="1"/>
  <c r="J7201" i="1"/>
  <c r="I7193" i="1"/>
  <c r="K7193" i="1"/>
  <c r="J7193" i="1"/>
  <c r="I7185" i="1"/>
  <c r="K7185" i="1"/>
  <c r="I7177" i="1"/>
  <c r="K7177" i="1"/>
  <c r="I7169" i="1"/>
  <c r="J7169" i="1"/>
  <c r="K7169" i="1"/>
  <c r="I7161" i="1"/>
  <c r="J7161" i="1"/>
  <c r="K7161" i="1"/>
  <c r="I7153" i="1"/>
  <c r="J7153" i="1"/>
  <c r="K7153" i="1"/>
  <c r="I7145" i="1"/>
  <c r="J7145" i="1"/>
  <c r="K7145" i="1"/>
  <c r="I7137" i="1"/>
  <c r="K7137" i="1"/>
  <c r="I7129" i="1"/>
  <c r="K7129" i="1"/>
  <c r="I7121" i="1"/>
  <c r="K7121" i="1"/>
  <c r="I7113" i="1"/>
  <c r="K7113" i="1"/>
  <c r="J7113" i="1"/>
  <c r="I7105" i="1"/>
  <c r="K7105" i="1"/>
  <c r="I7097" i="1"/>
  <c r="J7097" i="1"/>
  <c r="K7097" i="1"/>
  <c r="I7089" i="1"/>
  <c r="J7089" i="1"/>
  <c r="K7089" i="1"/>
  <c r="I7081" i="1"/>
  <c r="J7081" i="1"/>
  <c r="K7081" i="1"/>
  <c r="I7073" i="1"/>
  <c r="J7073" i="1"/>
  <c r="K7073" i="1"/>
  <c r="I7065" i="1"/>
  <c r="K7065" i="1"/>
  <c r="J7065" i="1"/>
  <c r="I7057" i="1"/>
  <c r="K7057" i="1"/>
  <c r="I7049" i="1"/>
  <c r="K7049" i="1"/>
  <c r="I7041" i="1"/>
  <c r="J7041" i="1"/>
  <c r="K7041" i="1"/>
  <c r="I7033" i="1"/>
  <c r="J7033" i="1"/>
  <c r="K7033" i="1"/>
  <c r="I7025" i="1"/>
  <c r="J7025" i="1"/>
  <c r="K7025" i="1"/>
  <c r="I7017" i="1"/>
  <c r="J7017" i="1"/>
  <c r="K7017" i="1"/>
  <c r="I7009" i="1"/>
  <c r="K7009" i="1"/>
  <c r="I7001" i="1"/>
  <c r="K7001" i="1"/>
  <c r="I6993" i="1"/>
  <c r="K6993" i="1"/>
  <c r="I6985" i="1"/>
  <c r="K6985" i="1"/>
  <c r="J6985" i="1"/>
  <c r="I6977" i="1"/>
  <c r="K6977" i="1"/>
  <c r="I6969" i="1"/>
  <c r="J6969" i="1"/>
  <c r="K6969" i="1"/>
  <c r="I6961" i="1"/>
  <c r="J6961" i="1"/>
  <c r="K6961" i="1"/>
  <c r="I6953" i="1"/>
  <c r="J6953" i="1"/>
  <c r="K6953" i="1"/>
  <c r="I6945" i="1"/>
  <c r="J6945" i="1"/>
  <c r="K6945" i="1"/>
  <c r="I6937" i="1"/>
  <c r="K6937" i="1"/>
  <c r="J6937" i="1"/>
  <c r="I6929" i="1"/>
  <c r="K6929" i="1"/>
  <c r="I6921" i="1"/>
  <c r="K6921" i="1"/>
  <c r="I6913" i="1"/>
  <c r="J6913" i="1"/>
  <c r="K6913" i="1"/>
  <c r="I6905" i="1"/>
  <c r="J6905" i="1"/>
  <c r="K6905" i="1"/>
  <c r="I6897" i="1"/>
  <c r="J6897" i="1"/>
  <c r="K6897" i="1"/>
  <c r="I6889" i="1"/>
  <c r="J6889" i="1"/>
  <c r="K6889" i="1"/>
  <c r="I6881" i="1"/>
  <c r="K6881" i="1"/>
  <c r="I6873" i="1"/>
  <c r="K6873" i="1"/>
  <c r="I6865" i="1"/>
  <c r="K6865" i="1"/>
  <c r="I6857" i="1"/>
  <c r="K6857" i="1"/>
  <c r="J6857" i="1"/>
  <c r="I6849" i="1"/>
  <c r="K6849" i="1"/>
  <c r="I6841" i="1"/>
  <c r="J6841" i="1"/>
  <c r="K6841" i="1"/>
  <c r="I6833" i="1"/>
  <c r="J6833" i="1"/>
  <c r="K6833" i="1"/>
  <c r="I6825" i="1"/>
  <c r="J6825" i="1"/>
  <c r="K6825" i="1"/>
  <c r="I6817" i="1"/>
  <c r="J6817" i="1"/>
  <c r="K6817" i="1"/>
  <c r="I6809" i="1"/>
  <c r="K6809" i="1"/>
  <c r="J6809" i="1"/>
  <c r="I6801" i="1"/>
  <c r="K6801" i="1"/>
  <c r="I6793" i="1"/>
  <c r="K6793" i="1"/>
  <c r="I6785" i="1"/>
  <c r="J6785" i="1"/>
  <c r="K6785" i="1"/>
  <c r="I6777" i="1"/>
  <c r="J6777" i="1"/>
  <c r="K6777" i="1"/>
  <c r="I6769" i="1"/>
  <c r="J6769" i="1"/>
  <c r="K6769" i="1"/>
  <c r="I6761" i="1"/>
  <c r="J6761" i="1"/>
  <c r="K6761" i="1"/>
  <c r="I6753" i="1"/>
  <c r="K6753" i="1"/>
  <c r="I6745" i="1"/>
  <c r="K6745" i="1"/>
  <c r="I6737" i="1"/>
  <c r="K6737" i="1"/>
  <c r="I6729" i="1"/>
  <c r="K6729" i="1"/>
  <c r="J6729" i="1"/>
  <c r="I6721" i="1"/>
  <c r="K6721" i="1"/>
  <c r="I6713" i="1"/>
  <c r="J6713" i="1"/>
  <c r="K6713" i="1"/>
  <c r="I6705" i="1"/>
  <c r="J6705" i="1"/>
  <c r="K6705" i="1"/>
  <c r="I6697" i="1"/>
  <c r="J6697" i="1"/>
  <c r="K6697" i="1"/>
  <c r="I6689" i="1"/>
  <c r="J6689" i="1"/>
  <c r="K6689" i="1"/>
  <c r="I6681" i="1"/>
  <c r="K6681" i="1"/>
  <c r="J6681" i="1"/>
  <c r="I6673" i="1"/>
  <c r="K6673" i="1"/>
  <c r="I6665" i="1"/>
  <c r="K6665" i="1"/>
  <c r="I6657" i="1"/>
  <c r="J6657" i="1"/>
  <c r="K6657" i="1"/>
  <c r="I6649" i="1"/>
  <c r="J6649" i="1"/>
  <c r="K6649" i="1"/>
  <c r="I6641" i="1"/>
  <c r="J6641" i="1"/>
  <c r="K6641" i="1"/>
  <c r="I6633" i="1"/>
  <c r="J6633" i="1"/>
  <c r="K6633" i="1"/>
  <c r="I6625" i="1"/>
  <c r="K6625" i="1"/>
  <c r="I6617" i="1"/>
  <c r="K6617" i="1"/>
  <c r="I6609" i="1"/>
  <c r="K6609" i="1"/>
  <c r="I6601" i="1"/>
  <c r="K6601" i="1"/>
  <c r="J6601" i="1"/>
  <c r="I6593" i="1"/>
  <c r="K6593" i="1"/>
  <c r="I6585" i="1"/>
  <c r="J6585" i="1"/>
  <c r="K6585" i="1"/>
  <c r="I6577" i="1"/>
  <c r="J6577" i="1"/>
  <c r="K6577" i="1"/>
  <c r="I6569" i="1"/>
  <c r="J6569" i="1"/>
  <c r="K6569" i="1"/>
  <c r="I6561" i="1"/>
  <c r="J6561" i="1"/>
  <c r="K6561" i="1"/>
  <c r="I6553" i="1"/>
  <c r="K6553" i="1"/>
  <c r="J6553" i="1"/>
  <c r="I6545" i="1"/>
  <c r="K6545" i="1"/>
  <c r="I6537" i="1"/>
  <c r="K6537" i="1"/>
  <c r="I6529" i="1"/>
  <c r="J6529" i="1"/>
  <c r="K6529" i="1"/>
  <c r="I6521" i="1"/>
  <c r="J6521" i="1"/>
  <c r="K6521" i="1"/>
  <c r="I6513" i="1"/>
  <c r="J6513" i="1"/>
  <c r="K6513" i="1"/>
  <c r="I6505" i="1"/>
  <c r="J6505" i="1"/>
  <c r="K6505" i="1"/>
  <c r="I6497" i="1"/>
  <c r="K6497" i="1"/>
  <c r="I6489" i="1"/>
  <c r="K6489" i="1"/>
  <c r="I6481" i="1"/>
  <c r="K6481" i="1"/>
  <c r="I6473" i="1"/>
  <c r="K6473" i="1"/>
  <c r="J6473" i="1"/>
  <c r="I6465" i="1"/>
  <c r="K6465" i="1"/>
  <c r="I6457" i="1"/>
  <c r="J6457" i="1"/>
  <c r="K6457" i="1"/>
  <c r="I6449" i="1"/>
  <c r="J6449" i="1"/>
  <c r="K6449" i="1"/>
  <c r="I6441" i="1"/>
  <c r="J6441" i="1"/>
  <c r="K6441" i="1"/>
  <c r="I6433" i="1"/>
  <c r="J6433" i="1"/>
  <c r="K6433" i="1"/>
  <c r="I6425" i="1"/>
  <c r="K6425" i="1"/>
  <c r="J6425" i="1"/>
  <c r="I6417" i="1"/>
  <c r="K6417" i="1"/>
  <c r="I6409" i="1"/>
  <c r="K6409" i="1"/>
  <c r="I6401" i="1"/>
  <c r="J6401" i="1"/>
  <c r="K6401" i="1"/>
  <c r="I6393" i="1"/>
  <c r="J6393" i="1"/>
  <c r="K6393" i="1"/>
  <c r="I6385" i="1"/>
  <c r="J6385" i="1"/>
  <c r="K6385" i="1"/>
  <c r="I6377" i="1"/>
  <c r="K6377" i="1"/>
  <c r="J6377" i="1"/>
  <c r="I6369" i="1"/>
  <c r="K6369" i="1"/>
  <c r="I6361" i="1"/>
  <c r="J6361" i="1"/>
  <c r="K6361" i="1"/>
  <c r="I6353" i="1"/>
  <c r="K6353" i="1"/>
  <c r="I6345" i="1"/>
  <c r="J6345" i="1"/>
  <c r="K6345" i="1"/>
  <c r="I6337" i="1"/>
  <c r="J6337" i="1"/>
  <c r="K6337" i="1"/>
  <c r="I6329" i="1"/>
  <c r="J6329" i="1"/>
  <c r="K6329" i="1"/>
  <c r="I6321" i="1"/>
  <c r="J6321" i="1"/>
  <c r="K6321" i="1"/>
  <c r="I6313" i="1"/>
  <c r="J6313" i="1"/>
  <c r="K6313" i="1"/>
  <c r="I6305" i="1"/>
  <c r="J6305" i="1"/>
  <c r="K6305" i="1"/>
  <c r="I6297" i="1"/>
  <c r="K6297" i="1"/>
  <c r="I6289" i="1"/>
  <c r="K6289" i="1"/>
  <c r="I6281" i="1"/>
  <c r="J6281" i="1"/>
  <c r="K6281" i="1"/>
  <c r="I6273" i="1"/>
  <c r="K6273" i="1"/>
  <c r="I9905" i="1"/>
  <c r="I9585" i="1"/>
  <c r="I9569" i="1"/>
  <c r="I9513" i="1"/>
  <c r="I9345" i="1"/>
  <c r="I9313" i="1"/>
  <c r="I9265" i="1"/>
  <c r="I9977" i="1"/>
  <c r="I9777" i="1"/>
  <c r="I9465" i="1"/>
  <c r="I9329" i="1"/>
  <c r="I6265" i="1"/>
  <c r="J6265" i="1"/>
  <c r="K6265" i="1"/>
  <c r="I6257" i="1"/>
  <c r="K6257" i="1"/>
  <c r="I6249" i="1"/>
  <c r="J6249" i="1"/>
  <c r="K6249" i="1"/>
  <c r="I6241" i="1"/>
  <c r="K6241" i="1"/>
  <c r="I6233" i="1"/>
  <c r="J6233" i="1"/>
  <c r="K6233" i="1"/>
  <c r="I6225" i="1"/>
  <c r="J6225" i="1"/>
  <c r="K6225" i="1"/>
  <c r="I6217" i="1"/>
  <c r="J6217" i="1"/>
  <c r="K6217" i="1"/>
  <c r="I6209" i="1"/>
  <c r="K6209" i="1"/>
  <c r="I6201" i="1"/>
  <c r="J6201" i="1"/>
  <c r="K6201" i="1"/>
  <c r="I6193" i="1"/>
  <c r="J6193" i="1"/>
  <c r="K6193" i="1"/>
  <c r="I6185" i="1"/>
  <c r="J6185" i="1"/>
  <c r="K6185" i="1"/>
  <c r="I6177" i="1"/>
  <c r="K6177" i="1"/>
  <c r="I6169" i="1"/>
  <c r="K6169" i="1"/>
  <c r="J6169" i="1"/>
  <c r="I6161" i="1"/>
  <c r="J6161" i="1"/>
  <c r="K6161" i="1"/>
  <c r="I6153" i="1"/>
  <c r="J6153" i="1"/>
  <c r="K6153" i="1"/>
  <c r="I6145" i="1"/>
  <c r="J6145" i="1"/>
  <c r="K6145" i="1"/>
  <c r="I6137" i="1"/>
  <c r="J6137" i="1"/>
  <c r="K6137" i="1"/>
  <c r="I6129" i="1"/>
  <c r="K6129" i="1"/>
  <c r="I6121" i="1"/>
  <c r="J6121" i="1"/>
  <c r="K6121" i="1"/>
  <c r="I6113" i="1"/>
  <c r="J6113" i="1"/>
  <c r="K6113" i="1"/>
  <c r="I6105" i="1"/>
  <c r="K6105" i="1"/>
  <c r="J6105" i="1"/>
  <c r="I6097" i="1"/>
  <c r="K6097" i="1"/>
  <c r="J6097" i="1"/>
  <c r="I6089" i="1"/>
  <c r="J6089" i="1"/>
  <c r="K6089" i="1"/>
  <c r="I6081" i="1"/>
  <c r="J6081" i="1"/>
  <c r="K6081" i="1"/>
  <c r="I6073" i="1"/>
  <c r="K6073" i="1"/>
  <c r="J6073" i="1"/>
  <c r="I6065" i="1"/>
  <c r="J6065" i="1"/>
  <c r="K6065" i="1"/>
  <c r="I6057" i="1"/>
  <c r="J6057" i="1"/>
  <c r="K6057" i="1"/>
  <c r="I6049" i="1"/>
  <c r="J6049" i="1"/>
  <c r="K6049" i="1"/>
  <c r="I6041" i="1"/>
  <c r="K6041" i="1"/>
  <c r="J6041" i="1"/>
  <c r="I6033" i="1"/>
  <c r="K6033" i="1"/>
  <c r="I6025" i="1"/>
  <c r="J6025" i="1"/>
  <c r="K6025" i="1"/>
  <c r="I6017" i="1"/>
  <c r="J6017" i="1"/>
  <c r="K6017" i="1"/>
  <c r="I6009" i="1"/>
  <c r="J6009" i="1"/>
  <c r="K6009" i="1"/>
  <c r="I6001" i="1"/>
  <c r="K6001" i="1"/>
  <c r="I5993" i="1"/>
  <c r="J5993" i="1"/>
  <c r="K5993" i="1"/>
  <c r="I5985" i="1"/>
  <c r="J5985" i="1"/>
  <c r="K5985" i="1"/>
  <c r="I5977" i="1"/>
  <c r="K5977" i="1"/>
  <c r="I5969" i="1"/>
  <c r="J5969" i="1"/>
  <c r="K5969" i="1"/>
  <c r="I5961" i="1"/>
  <c r="K5961" i="1"/>
  <c r="I5953" i="1"/>
  <c r="K5953" i="1"/>
  <c r="I5945" i="1"/>
  <c r="J5945" i="1"/>
  <c r="K5945" i="1"/>
  <c r="I5937" i="1"/>
  <c r="K5937" i="1"/>
  <c r="I5929" i="1"/>
  <c r="J5929" i="1"/>
  <c r="K5929" i="1"/>
  <c r="I5921" i="1"/>
  <c r="K5921" i="1"/>
  <c r="I5913" i="1"/>
  <c r="K5913" i="1"/>
  <c r="J5913" i="1"/>
  <c r="I5905" i="1"/>
  <c r="J5905" i="1"/>
  <c r="K5905" i="1"/>
  <c r="I5897" i="1"/>
  <c r="K5897" i="1"/>
  <c r="J5897" i="1"/>
  <c r="I5889" i="1"/>
  <c r="J5889" i="1"/>
  <c r="K5889" i="1"/>
  <c r="I5881" i="1"/>
  <c r="K5881" i="1"/>
  <c r="J5881" i="1"/>
  <c r="I5873" i="1"/>
  <c r="K5873" i="1"/>
  <c r="I5865" i="1"/>
  <c r="J5865" i="1"/>
  <c r="K5865" i="1"/>
  <c r="I5857" i="1"/>
  <c r="K5857" i="1"/>
  <c r="I5849" i="1"/>
  <c r="J5849" i="1"/>
  <c r="K5849" i="1"/>
  <c r="I5841" i="1"/>
  <c r="K5841" i="1"/>
  <c r="I5833" i="1"/>
  <c r="J5833" i="1"/>
  <c r="K5833" i="1"/>
  <c r="I5825" i="1"/>
  <c r="K5825" i="1"/>
  <c r="I5817" i="1"/>
  <c r="K5817" i="1"/>
  <c r="J5817" i="1"/>
  <c r="I5809" i="1"/>
  <c r="J5809" i="1"/>
  <c r="K5809" i="1"/>
  <c r="I5801" i="1"/>
  <c r="J5801" i="1"/>
  <c r="K5801" i="1"/>
  <c r="I5793" i="1"/>
  <c r="J5793" i="1"/>
  <c r="K5793" i="1"/>
  <c r="I5785" i="1"/>
  <c r="K5785" i="1"/>
  <c r="J5785" i="1"/>
  <c r="I5777" i="1"/>
  <c r="K5777" i="1"/>
  <c r="J5777" i="1"/>
  <c r="I5769" i="1"/>
  <c r="J5769" i="1"/>
  <c r="K5769" i="1"/>
  <c r="I5761" i="1"/>
  <c r="K5761" i="1"/>
  <c r="J5761" i="1"/>
  <c r="I5753" i="1"/>
  <c r="J5753" i="1"/>
  <c r="K5753" i="1"/>
  <c r="I5745" i="1"/>
  <c r="K5745" i="1"/>
  <c r="J5745" i="1"/>
  <c r="I5737" i="1"/>
  <c r="J5737" i="1"/>
  <c r="K5737" i="1"/>
  <c r="I5729" i="1"/>
  <c r="J5729" i="1"/>
  <c r="K5729" i="1"/>
  <c r="I5721" i="1"/>
  <c r="K5721" i="1"/>
  <c r="J5721" i="1"/>
  <c r="I5713" i="1"/>
  <c r="J5713" i="1"/>
  <c r="K5713" i="1"/>
  <c r="I5705" i="1"/>
  <c r="K5705" i="1"/>
  <c r="J5705" i="1"/>
  <c r="I5697" i="1"/>
  <c r="K5697" i="1"/>
  <c r="I5689" i="1"/>
  <c r="J5689" i="1"/>
  <c r="K5689" i="1"/>
  <c r="I5681" i="1"/>
  <c r="K5681" i="1"/>
  <c r="I5673" i="1"/>
  <c r="J5673" i="1"/>
  <c r="K5673" i="1"/>
  <c r="I5665" i="1"/>
  <c r="K5665" i="1"/>
  <c r="I5657" i="1"/>
  <c r="J5657" i="1"/>
  <c r="K5657" i="1"/>
  <c r="I5649" i="1"/>
  <c r="J5649" i="1"/>
  <c r="K5649" i="1"/>
  <c r="I5641" i="1"/>
  <c r="J5641" i="1"/>
  <c r="K5641" i="1"/>
  <c r="I5633" i="1"/>
  <c r="J5633" i="1"/>
  <c r="K5633" i="1"/>
  <c r="I5625" i="1"/>
  <c r="J5625" i="1"/>
  <c r="K5625" i="1"/>
  <c r="I5617" i="1"/>
  <c r="K5617" i="1"/>
  <c r="I5609" i="1"/>
  <c r="J5609" i="1"/>
  <c r="K5609" i="1"/>
  <c r="I5601" i="1"/>
  <c r="K5601" i="1"/>
  <c r="J5601" i="1"/>
  <c r="I5593" i="1"/>
  <c r="J5593" i="1"/>
  <c r="K5593" i="1"/>
  <c r="I5585" i="1"/>
  <c r="K5585" i="1"/>
  <c r="J5585" i="1"/>
  <c r="I5577" i="1"/>
  <c r="J5577" i="1"/>
  <c r="K5577" i="1"/>
  <c r="I5569" i="1"/>
  <c r="K5569" i="1"/>
  <c r="J5569" i="1"/>
  <c r="K5561" i="1"/>
  <c r="I5561" i="1"/>
  <c r="I5553" i="1"/>
  <c r="J5553" i="1"/>
  <c r="K5553" i="1"/>
  <c r="I5545" i="1"/>
  <c r="J5545" i="1"/>
  <c r="K5545" i="1"/>
  <c r="I5537" i="1"/>
  <c r="J5537" i="1"/>
  <c r="K5537" i="1"/>
  <c r="I5529" i="1"/>
  <c r="J5529" i="1"/>
  <c r="K5529" i="1"/>
  <c r="J5521" i="1"/>
  <c r="I5521" i="1"/>
  <c r="K5521" i="1"/>
  <c r="I5513" i="1"/>
  <c r="J5513" i="1"/>
  <c r="K5513" i="1"/>
  <c r="I5505" i="1"/>
  <c r="J5505" i="1"/>
  <c r="K5505" i="1"/>
  <c r="I5497" i="1"/>
  <c r="K5497" i="1"/>
  <c r="J5489" i="1"/>
  <c r="I5489" i="1"/>
  <c r="K5489" i="1"/>
  <c r="I5481" i="1"/>
  <c r="K5481" i="1"/>
  <c r="J5481" i="1"/>
  <c r="J5473" i="1"/>
  <c r="I5473" i="1"/>
  <c r="K5473" i="1"/>
  <c r="I5465" i="1"/>
  <c r="J5465" i="1"/>
  <c r="K5465" i="1"/>
  <c r="I5457" i="1"/>
  <c r="J5457" i="1"/>
  <c r="K5457" i="1"/>
  <c r="K5449" i="1"/>
  <c r="I5449" i="1"/>
  <c r="J5449" i="1"/>
  <c r="I5441" i="1"/>
  <c r="J5441" i="1"/>
  <c r="K5441" i="1"/>
  <c r="I5433" i="1"/>
  <c r="K5433" i="1"/>
  <c r="J5433" i="1"/>
  <c r="I5425" i="1"/>
  <c r="K5425" i="1"/>
  <c r="I5417" i="1"/>
  <c r="J5417" i="1"/>
  <c r="K5417" i="1"/>
  <c r="I5409" i="1"/>
  <c r="J5409" i="1"/>
  <c r="K5409" i="1"/>
  <c r="J5401" i="1"/>
  <c r="I5401" i="1"/>
  <c r="K5401" i="1"/>
  <c r="J5393" i="1"/>
  <c r="K5393" i="1"/>
  <c r="I5393" i="1"/>
  <c r="I5385" i="1"/>
  <c r="K5385" i="1"/>
  <c r="J5385" i="1"/>
  <c r="K5377" i="1"/>
  <c r="I5377" i="1"/>
  <c r="I5369" i="1"/>
  <c r="J5369" i="1"/>
  <c r="K5369" i="1"/>
  <c r="I5361" i="1"/>
  <c r="J5361" i="1"/>
  <c r="K5361" i="1"/>
  <c r="I5353" i="1"/>
  <c r="J5353" i="1"/>
  <c r="K5353" i="1"/>
  <c r="I5345" i="1"/>
  <c r="J5345" i="1"/>
  <c r="K5345" i="1"/>
  <c r="J5337" i="1"/>
  <c r="K5337" i="1"/>
  <c r="I5337" i="1"/>
  <c r="I5329" i="1"/>
  <c r="K5329" i="1"/>
  <c r="I5321" i="1"/>
  <c r="K5321" i="1"/>
  <c r="J5321" i="1"/>
  <c r="I5313" i="1"/>
  <c r="J5313" i="1"/>
  <c r="K5313" i="1"/>
  <c r="J5305" i="1"/>
  <c r="I5305" i="1"/>
  <c r="K5305" i="1"/>
  <c r="J5297" i="1"/>
  <c r="I5297" i="1"/>
  <c r="K5297" i="1"/>
  <c r="J5289" i="1"/>
  <c r="I5289" i="1"/>
  <c r="K5289" i="1"/>
  <c r="I5281" i="1"/>
  <c r="J5281" i="1"/>
  <c r="K5281" i="1"/>
  <c r="J5273" i="1"/>
  <c r="I5273" i="1"/>
  <c r="K5273" i="1"/>
  <c r="J5265" i="1"/>
  <c r="I5265" i="1"/>
  <c r="K5265" i="1"/>
  <c r="I5257" i="1"/>
  <c r="J5257" i="1"/>
  <c r="K5257" i="1"/>
  <c r="J5249" i="1"/>
  <c r="I5249" i="1"/>
  <c r="K5249" i="1"/>
  <c r="J5241" i="1"/>
  <c r="I5241" i="1"/>
  <c r="K5241" i="1"/>
  <c r="J5233" i="1"/>
  <c r="I5233" i="1"/>
  <c r="K5233" i="1"/>
  <c r="J5225" i="1"/>
  <c r="I5225" i="1"/>
  <c r="K5225" i="1"/>
  <c r="I5217" i="1"/>
  <c r="J5217" i="1"/>
  <c r="K5217" i="1"/>
  <c r="J5209" i="1"/>
  <c r="I5209" i="1"/>
  <c r="K5209" i="1"/>
  <c r="J5201" i="1"/>
  <c r="I5201" i="1"/>
  <c r="K5201" i="1"/>
  <c r="I5193" i="1"/>
  <c r="J5193" i="1"/>
  <c r="K5193" i="1"/>
  <c r="J5185" i="1"/>
  <c r="I5185" i="1"/>
  <c r="K5185" i="1"/>
  <c r="J5177" i="1"/>
  <c r="I5177" i="1"/>
  <c r="K5177" i="1"/>
  <c r="J5169" i="1"/>
  <c r="I5169" i="1"/>
  <c r="K5169" i="1"/>
  <c r="J5161" i="1"/>
  <c r="I5161" i="1"/>
  <c r="K5161" i="1"/>
  <c r="I5153" i="1"/>
  <c r="J5153" i="1"/>
  <c r="K5153" i="1"/>
  <c r="J5145" i="1"/>
  <c r="I5145" i="1"/>
  <c r="K5145" i="1"/>
  <c r="J5137" i="1"/>
  <c r="K5137" i="1"/>
  <c r="I5129" i="1"/>
  <c r="J5129" i="1"/>
  <c r="K5129" i="1"/>
  <c r="J5121" i="1"/>
  <c r="K5121" i="1"/>
  <c r="J5113" i="1"/>
  <c r="I5113" i="1"/>
  <c r="K5113" i="1"/>
  <c r="J5105" i="1"/>
  <c r="I5105" i="1"/>
  <c r="K5105" i="1"/>
  <c r="J5097" i="1"/>
  <c r="I5097" i="1"/>
  <c r="K5097" i="1"/>
  <c r="I5089" i="1"/>
  <c r="J5089" i="1"/>
  <c r="K5089" i="1"/>
  <c r="J5081" i="1"/>
  <c r="I5081" i="1"/>
  <c r="K5081" i="1"/>
  <c r="J5073" i="1"/>
  <c r="I5073" i="1"/>
  <c r="K5073" i="1"/>
  <c r="I5065" i="1"/>
  <c r="J5065" i="1"/>
  <c r="K5065" i="1"/>
  <c r="J5057" i="1"/>
  <c r="I5057" i="1"/>
  <c r="K5057" i="1"/>
  <c r="J5049" i="1"/>
  <c r="I5049" i="1"/>
  <c r="K5049" i="1"/>
  <c r="J5041" i="1"/>
  <c r="I5041" i="1"/>
  <c r="K5041" i="1"/>
  <c r="J5033" i="1"/>
  <c r="I5033" i="1"/>
  <c r="K5033" i="1"/>
  <c r="I5025" i="1"/>
  <c r="J5025" i="1"/>
  <c r="K5025" i="1"/>
  <c r="J5017" i="1"/>
  <c r="I5017" i="1"/>
  <c r="K5017" i="1"/>
  <c r="J5009" i="1"/>
  <c r="K5009" i="1"/>
  <c r="I5001" i="1"/>
  <c r="J5001" i="1"/>
  <c r="K5001" i="1"/>
  <c r="J4993" i="1"/>
  <c r="K4993" i="1"/>
  <c r="J4985" i="1"/>
  <c r="I4985" i="1"/>
  <c r="K4985" i="1"/>
  <c r="J4977" i="1"/>
  <c r="I4977" i="1"/>
  <c r="K4977" i="1"/>
  <c r="J4969" i="1"/>
  <c r="I4969" i="1"/>
  <c r="K4969" i="1"/>
  <c r="I4961" i="1"/>
  <c r="J4961" i="1"/>
  <c r="K4961" i="1"/>
  <c r="J4953" i="1"/>
  <c r="I4953" i="1"/>
  <c r="K4953" i="1"/>
  <c r="J4945" i="1"/>
  <c r="I4945" i="1"/>
  <c r="K4945" i="1"/>
  <c r="I4937" i="1"/>
  <c r="J4937" i="1"/>
  <c r="K4937" i="1"/>
  <c r="J4929" i="1"/>
  <c r="I4929" i="1"/>
  <c r="K4929" i="1"/>
  <c r="J4921" i="1"/>
  <c r="I4921" i="1"/>
  <c r="K4921" i="1"/>
  <c r="I4913" i="1"/>
  <c r="J4913" i="1"/>
  <c r="K4913" i="1"/>
  <c r="I4905" i="1"/>
  <c r="J4905" i="1"/>
  <c r="K4905" i="1"/>
  <c r="J4897" i="1"/>
  <c r="I4897" i="1"/>
  <c r="K4897" i="1"/>
  <c r="I4889" i="1"/>
  <c r="J4889" i="1"/>
  <c r="K4889" i="1"/>
  <c r="I4881" i="1"/>
  <c r="J4881" i="1"/>
  <c r="K4881" i="1"/>
  <c r="I4873" i="1"/>
  <c r="J4873" i="1"/>
  <c r="K4873" i="1"/>
  <c r="I4865" i="1"/>
  <c r="J4865" i="1"/>
  <c r="K4865" i="1"/>
  <c r="J4857" i="1"/>
  <c r="I4857" i="1"/>
  <c r="K4857" i="1"/>
  <c r="J4849" i="1"/>
  <c r="I4849" i="1"/>
  <c r="K4849" i="1"/>
  <c r="I4841" i="1"/>
  <c r="J4841" i="1"/>
  <c r="K4841" i="1"/>
  <c r="I4833" i="1"/>
  <c r="J4833" i="1"/>
  <c r="K4833" i="1"/>
  <c r="I4825" i="1"/>
  <c r="J4825" i="1"/>
  <c r="K4825" i="1"/>
  <c r="I4817" i="1"/>
  <c r="J4817" i="1"/>
  <c r="K4817" i="1"/>
  <c r="I4809" i="1"/>
  <c r="J4809" i="1"/>
  <c r="K4809" i="1"/>
  <c r="J4801" i="1"/>
  <c r="I4801" i="1"/>
  <c r="K4801" i="1"/>
  <c r="J4793" i="1"/>
  <c r="I4793" i="1"/>
  <c r="K4793" i="1"/>
  <c r="I4785" i="1"/>
  <c r="J4785" i="1"/>
  <c r="K4785" i="1"/>
  <c r="I4777" i="1"/>
  <c r="J4777" i="1"/>
  <c r="K4777" i="1"/>
  <c r="I4769" i="1"/>
  <c r="J4769" i="1"/>
  <c r="K4769" i="1"/>
  <c r="I4761" i="1"/>
  <c r="J4761" i="1"/>
  <c r="K4761" i="1"/>
  <c r="I4753" i="1"/>
  <c r="J4753" i="1"/>
  <c r="K4753" i="1"/>
  <c r="I4745" i="1"/>
  <c r="J4745" i="1"/>
  <c r="K4745" i="1"/>
  <c r="I4737" i="1"/>
  <c r="J4737" i="1"/>
  <c r="K4737" i="1"/>
  <c r="J4729" i="1"/>
  <c r="I4729" i="1"/>
  <c r="K4729" i="1"/>
  <c r="J4721" i="1"/>
  <c r="K4721" i="1"/>
  <c r="J4713" i="1"/>
  <c r="I4713" i="1"/>
  <c r="K4713" i="1"/>
  <c r="I4705" i="1"/>
  <c r="J4705" i="1"/>
  <c r="K4705" i="1"/>
  <c r="I4697" i="1"/>
  <c r="J4697" i="1"/>
  <c r="K4697" i="1"/>
  <c r="I4689" i="1"/>
  <c r="J4689" i="1"/>
  <c r="K4689" i="1"/>
  <c r="I4681" i="1"/>
  <c r="J4681" i="1"/>
  <c r="K4681" i="1"/>
  <c r="J4673" i="1"/>
  <c r="I4673" i="1"/>
  <c r="K4673" i="1"/>
  <c r="J4665" i="1"/>
  <c r="I4665" i="1"/>
  <c r="K4665" i="1"/>
  <c r="I4657" i="1"/>
  <c r="J4657" i="1"/>
  <c r="K4657" i="1"/>
  <c r="J4649" i="1"/>
  <c r="I4649" i="1"/>
  <c r="K4649" i="1"/>
  <c r="J4641" i="1"/>
  <c r="I4641" i="1"/>
  <c r="K4641" i="1"/>
  <c r="J4633" i="1"/>
  <c r="K4633" i="1"/>
  <c r="I4625" i="1"/>
  <c r="J4625" i="1"/>
  <c r="K4625" i="1"/>
  <c r="J4617" i="1"/>
  <c r="I4617" i="1"/>
  <c r="K4617" i="1"/>
  <c r="J4609" i="1"/>
  <c r="K4609" i="1"/>
  <c r="J4601" i="1"/>
  <c r="I4601" i="1"/>
  <c r="K4601" i="1"/>
  <c r="I4593" i="1"/>
  <c r="J4593" i="1"/>
  <c r="K4593" i="1"/>
  <c r="J4585" i="1"/>
  <c r="I4585" i="1"/>
  <c r="K4585" i="1"/>
  <c r="J4577" i="1"/>
  <c r="I4577" i="1"/>
  <c r="K4577" i="1"/>
  <c r="J4569" i="1"/>
  <c r="I4569" i="1"/>
  <c r="K4569" i="1"/>
  <c r="I4561" i="1"/>
  <c r="J4561" i="1"/>
  <c r="K4561" i="1"/>
  <c r="J4553" i="1"/>
  <c r="I4553" i="1"/>
  <c r="K4553" i="1"/>
  <c r="J4545" i="1"/>
  <c r="I4545" i="1"/>
  <c r="K4545" i="1"/>
  <c r="J4537" i="1"/>
  <c r="I4537" i="1"/>
  <c r="K4537" i="1"/>
  <c r="I4529" i="1"/>
  <c r="J4529" i="1"/>
  <c r="K4529" i="1"/>
  <c r="J4521" i="1"/>
  <c r="I4521" i="1"/>
  <c r="K4521" i="1"/>
  <c r="J4513" i="1"/>
  <c r="I4513" i="1"/>
  <c r="K4513" i="1"/>
  <c r="J4505" i="1"/>
  <c r="K4505" i="1"/>
  <c r="I4497" i="1"/>
  <c r="J4497" i="1"/>
  <c r="K4497" i="1"/>
  <c r="J4489" i="1"/>
  <c r="I4489" i="1"/>
  <c r="K4489" i="1"/>
  <c r="J4481" i="1"/>
  <c r="K4481" i="1"/>
  <c r="J4473" i="1"/>
  <c r="I4473" i="1"/>
  <c r="K4473" i="1"/>
  <c r="I4465" i="1"/>
  <c r="J4465" i="1"/>
  <c r="K4465" i="1"/>
  <c r="J4457" i="1"/>
  <c r="I4457" i="1"/>
  <c r="K4457" i="1"/>
  <c r="J4449" i="1"/>
  <c r="I4449" i="1"/>
  <c r="K4449" i="1"/>
  <c r="J4441" i="1"/>
  <c r="I4441" i="1"/>
  <c r="K4441" i="1"/>
  <c r="I4433" i="1"/>
  <c r="J4433" i="1"/>
  <c r="K4433" i="1"/>
  <c r="J4425" i="1"/>
  <c r="I4425" i="1"/>
  <c r="K4425" i="1"/>
  <c r="J4417" i="1"/>
  <c r="I4417" i="1"/>
  <c r="K4417" i="1"/>
  <c r="J4409" i="1"/>
  <c r="I4409" i="1"/>
  <c r="K4409" i="1"/>
  <c r="I4401" i="1"/>
  <c r="J4401" i="1"/>
  <c r="K4401" i="1"/>
  <c r="J4393" i="1"/>
  <c r="I4393" i="1"/>
  <c r="K4393" i="1"/>
  <c r="J4385" i="1"/>
  <c r="I4385" i="1"/>
  <c r="K4385" i="1"/>
  <c r="J4377" i="1"/>
  <c r="K4377" i="1"/>
  <c r="I4369" i="1"/>
  <c r="J4369" i="1"/>
  <c r="K4369" i="1"/>
  <c r="J4361" i="1"/>
  <c r="I4361" i="1"/>
  <c r="K4361" i="1"/>
  <c r="J4353" i="1"/>
  <c r="K4353" i="1"/>
  <c r="J4345" i="1"/>
  <c r="I4345" i="1"/>
  <c r="K4345" i="1"/>
  <c r="I4337" i="1"/>
  <c r="J4337" i="1"/>
  <c r="K4337" i="1"/>
  <c r="J4329" i="1"/>
  <c r="I4329" i="1"/>
  <c r="K4329" i="1"/>
  <c r="J4321" i="1"/>
  <c r="I4321" i="1"/>
  <c r="K4321" i="1"/>
  <c r="J4313" i="1"/>
  <c r="I4313" i="1"/>
  <c r="K4313" i="1"/>
  <c r="I4305" i="1"/>
  <c r="J4305" i="1"/>
  <c r="K4305" i="1"/>
  <c r="J4297" i="1"/>
  <c r="I4297" i="1"/>
  <c r="K4297" i="1"/>
  <c r="J4289" i="1"/>
  <c r="I4289" i="1"/>
  <c r="K4289" i="1"/>
  <c r="J4281" i="1"/>
  <c r="I4281" i="1"/>
  <c r="K4281" i="1"/>
  <c r="I4273" i="1"/>
  <c r="J4273" i="1"/>
  <c r="K4273" i="1"/>
  <c r="J4265" i="1"/>
  <c r="I4265" i="1"/>
  <c r="K4265" i="1"/>
  <c r="J4257" i="1"/>
  <c r="I4257" i="1"/>
  <c r="K4257" i="1"/>
  <c r="J4249" i="1"/>
  <c r="K4249" i="1"/>
  <c r="I4241" i="1"/>
  <c r="J4241" i="1"/>
  <c r="K4241" i="1"/>
  <c r="H3" i="1" l="1"/>
  <c r="H4" i="1"/>
  <c r="P4" i="1" s="1"/>
  <c r="H5" i="1"/>
  <c r="P5" i="1" s="1"/>
  <c r="H6" i="1"/>
  <c r="P6" i="1" s="1"/>
  <c r="H7" i="1"/>
  <c r="P7" i="1" s="1"/>
  <c r="H8" i="1"/>
  <c r="P8" i="1" s="1"/>
  <c r="H9" i="1"/>
  <c r="P9" i="1" s="1"/>
  <c r="H10" i="1"/>
  <c r="P10" i="1" s="1"/>
  <c r="H11" i="1"/>
  <c r="P11" i="1" s="1"/>
  <c r="H12" i="1"/>
  <c r="P12" i="1" s="1"/>
  <c r="H13" i="1"/>
  <c r="P13" i="1" s="1"/>
  <c r="H14" i="1"/>
  <c r="P14" i="1" s="1"/>
  <c r="H15" i="1"/>
  <c r="P15" i="1" s="1"/>
  <c r="H16" i="1"/>
  <c r="P16" i="1" s="1"/>
  <c r="H17" i="1"/>
  <c r="P17" i="1" s="1"/>
  <c r="H18" i="1"/>
  <c r="P18" i="1" s="1"/>
  <c r="H19" i="1"/>
  <c r="P19" i="1" s="1"/>
  <c r="H20" i="1"/>
  <c r="P20" i="1" s="1"/>
  <c r="H21" i="1"/>
  <c r="P21" i="1" s="1"/>
  <c r="H22" i="1"/>
  <c r="P22" i="1" s="1"/>
  <c r="H23" i="1"/>
  <c r="P23" i="1" s="1"/>
  <c r="H24" i="1"/>
  <c r="P24" i="1" s="1"/>
  <c r="H25" i="1"/>
  <c r="P25" i="1" s="1"/>
  <c r="H26" i="1"/>
  <c r="P26" i="1" s="1"/>
  <c r="H27" i="1"/>
  <c r="P27" i="1" s="1"/>
  <c r="H28" i="1"/>
  <c r="P28" i="1" s="1"/>
  <c r="H29" i="1"/>
  <c r="P29" i="1" s="1"/>
  <c r="H30" i="1"/>
  <c r="P30" i="1" s="1"/>
  <c r="H31" i="1"/>
  <c r="P31" i="1" s="1"/>
  <c r="H32" i="1"/>
  <c r="P32" i="1" s="1"/>
  <c r="H33" i="1"/>
  <c r="P33" i="1" s="1"/>
  <c r="H34" i="1"/>
  <c r="P34" i="1" s="1"/>
  <c r="H35" i="1"/>
  <c r="P35" i="1" s="1"/>
  <c r="H36" i="1"/>
  <c r="P36" i="1" s="1"/>
  <c r="H37" i="1"/>
  <c r="P37" i="1" s="1"/>
  <c r="H38" i="1"/>
  <c r="P38" i="1" s="1"/>
  <c r="H39" i="1"/>
  <c r="P39" i="1" s="1"/>
  <c r="H40" i="1"/>
  <c r="P40" i="1" s="1"/>
  <c r="H41" i="1"/>
  <c r="P41" i="1" s="1"/>
  <c r="H42" i="1"/>
  <c r="P42" i="1" s="1"/>
  <c r="H43" i="1"/>
  <c r="P43" i="1" s="1"/>
  <c r="H44" i="1"/>
  <c r="P44" i="1" s="1"/>
  <c r="H45" i="1"/>
  <c r="P45" i="1" s="1"/>
  <c r="H46" i="1"/>
  <c r="P46" i="1" s="1"/>
  <c r="H47" i="1"/>
  <c r="P47" i="1" s="1"/>
  <c r="H48" i="1"/>
  <c r="P48" i="1" s="1"/>
  <c r="H49" i="1"/>
  <c r="P49" i="1" s="1"/>
  <c r="H50" i="1"/>
  <c r="P50" i="1" s="1"/>
  <c r="H51" i="1"/>
  <c r="P51" i="1" s="1"/>
  <c r="H52" i="1"/>
  <c r="P52" i="1" s="1"/>
  <c r="H53" i="1"/>
  <c r="P53" i="1" s="1"/>
  <c r="H54" i="1"/>
  <c r="P54" i="1" s="1"/>
  <c r="H55" i="1"/>
  <c r="P55" i="1" s="1"/>
  <c r="H56" i="1"/>
  <c r="P56" i="1" s="1"/>
  <c r="H57" i="1"/>
  <c r="P57" i="1" s="1"/>
  <c r="H58" i="1"/>
  <c r="P58" i="1" s="1"/>
  <c r="H59" i="1"/>
  <c r="P59" i="1" s="1"/>
  <c r="H60" i="1"/>
  <c r="P60" i="1" s="1"/>
  <c r="H61" i="1"/>
  <c r="P61" i="1" s="1"/>
  <c r="H62" i="1"/>
  <c r="P62" i="1" s="1"/>
  <c r="H63" i="1"/>
  <c r="P63" i="1" s="1"/>
  <c r="H64" i="1"/>
  <c r="P64" i="1" s="1"/>
  <c r="H65" i="1"/>
  <c r="P65" i="1" s="1"/>
  <c r="H66" i="1"/>
  <c r="P66" i="1" s="1"/>
  <c r="H67" i="1"/>
  <c r="P67" i="1" s="1"/>
  <c r="H68" i="1"/>
  <c r="P68" i="1" s="1"/>
  <c r="H69" i="1"/>
  <c r="P69" i="1" s="1"/>
  <c r="H70" i="1"/>
  <c r="P70" i="1" s="1"/>
  <c r="H71" i="1"/>
  <c r="P71" i="1" s="1"/>
  <c r="H72" i="1"/>
  <c r="P72" i="1" s="1"/>
  <c r="H73" i="1"/>
  <c r="P73" i="1" s="1"/>
  <c r="H74" i="1"/>
  <c r="P74" i="1" s="1"/>
  <c r="H75" i="1"/>
  <c r="P75" i="1" s="1"/>
  <c r="H76" i="1"/>
  <c r="P76" i="1" s="1"/>
  <c r="H77" i="1"/>
  <c r="P77" i="1" s="1"/>
  <c r="H78" i="1"/>
  <c r="P78" i="1" s="1"/>
  <c r="H79" i="1"/>
  <c r="P79" i="1" s="1"/>
  <c r="H80" i="1"/>
  <c r="P80" i="1" s="1"/>
  <c r="H81" i="1"/>
  <c r="P81" i="1" s="1"/>
  <c r="H82" i="1"/>
  <c r="P82" i="1" s="1"/>
  <c r="H83" i="1"/>
  <c r="P83" i="1" s="1"/>
  <c r="H84" i="1"/>
  <c r="P84" i="1" s="1"/>
  <c r="H85" i="1"/>
  <c r="P85" i="1" s="1"/>
  <c r="H86" i="1"/>
  <c r="P86" i="1" s="1"/>
  <c r="H87" i="1"/>
  <c r="P87" i="1" s="1"/>
  <c r="H88" i="1"/>
  <c r="P88" i="1" s="1"/>
  <c r="H89" i="1"/>
  <c r="P89" i="1" s="1"/>
  <c r="H90" i="1"/>
  <c r="P90" i="1" s="1"/>
  <c r="H91" i="1"/>
  <c r="P91" i="1" s="1"/>
  <c r="H92" i="1"/>
  <c r="P92" i="1" s="1"/>
  <c r="H93" i="1"/>
  <c r="P93" i="1" s="1"/>
  <c r="H94" i="1"/>
  <c r="P94" i="1" s="1"/>
  <c r="H95" i="1"/>
  <c r="P95" i="1" s="1"/>
  <c r="H96" i="1"/>
  <c r="P96" i="1" s="1"/>
  <c r="H97" i="1"/>
  <c r="P97" i="1" s="1"/>
  <c r="H98" i="1"/>
  <c r="P98" i="1" s="1"/>
  <c r="H99" i="1"/>
  <c r="P99" i="1" s="1"/>
  <c r="H100" i="1"/>
  <c r="P100" i="1" s="1"/>
  <c r="H101" i="1"/>
  <c r="P101" i="1" s="1"/>
  <c r="H102" i="1"/>
  <c r="P102" i="1" s="1"/>
  <c r="H103" i="1"/>
  <c r="P103" i="1" s="1"/>
  <c r="H104" i="1"/>
  <c r="P104" i="1" s="1"/>
  <c r="H105" i="1"/>
  <c r="P105" i="1" s="1"/>
  <c r="H106" i="1"/>
  <c r="P106" i="1" s="1"/>
  <c r="H107" i="1"/>
  <c r="P107" i="1" s="1"/>
  <c r="H108" i="1"/>
  <c r="P108" i="1" s="1"/>
  <c r="H109" i="1"/>
  <c r="P109" i="1" s="1"/>
  <c r="H110" i="1"/>
  <c r="P110" i="1" s="1"/>
  <c r="H111" i="1"/>
  <c r="P111" i="1" s="1"/>
  <c r="H112" i="1"/>
  <c r="P112" i="1" s="1"/>
  <c r="H113" i="1"/>
  <c r="P113" i="1" s="1"/>
  <c r="H114" i="1"/>
  <c r="P114" i="1" s="1"/>
  <c r="H115" i="1"/>
  <c r="P115" i="1" s="1"/>
  <c r="H116" i="1"/>
  <c r="P116" i="1" s="1"/>
  <c r="H117" i="1"/>
  <c r="P117" i="1" s="1"/>
  <c r="H118" i="1"/>
  <c r="P118" i="1" s="1"/>
  <c r="H119" i="1"/>
  <c r="P119" i="1" s="1"/>
  <c r="H120" i="1"/>
  <c r="P120" i="1" s="1"/>
  <c r="H121" i="1"/>
  <c r="P121" i="1" s="1"/>
  <c r="H122" i="1"/>
  <c r="P122" i="1" s="1"/>
  <c r="H123" i="1"/>
  <c r="P123" i="1" s="1"/>
  <c r="H124" i="1"/>
  <c r="P124" i="1" s="1"/>
  <c r="H125" i="1"/>
  <c r="P125" i="1" s="1"/>
  <c r="H126" i="1"/>
  <c r="P126" i="1" s="1"/>
  <c r="H127" i="1"/>
  <c r="P127" i="1" s="1"/>
  <c r="H128" i="1"/>
  <c r="P128" i="1" s="1"/>
  <c r="H129" i="1"/>
  <c r="P129" i="1" s="1"/>
  <c r="H130" i="1"/>
  <c r="P130" i="1" s="1"/>
  <c r="H131" i="1"/>
  <c r="P131" i="1" s="1"/>
  <c r="H132" i="1"/>
  <c r="P132" i="1" s="1"/>
  <c r="H133" i="1"/>
  <c r="P133" i="1" s="1"/>
  <c r="H134" i="1"/>
  <c r="P134" i="1" s="1"/>
  <c r="H135" i="1"/>
  <c r="P135" i="1" s="1"/>
  <c r="H136" i="1"/>
  <c r="P136" i="1" s="1"/>
  <c r="H137" i="1"/>
  <c r="P137" i="1" s="1"/>
  <c r="H138" i="1"/>
  <c r="P138" i="1" s="1"/>
  <c r="H139" i="1"/>
  <c r="P139" i="1" s="1"/>
  <c r="H140" i="1"/>
  <c r="P140" i="1" s="1"/>
  <c r="H141" i="1"/>
  <c r="P141" i="1" s="1"/>
  <c r="H142" i="1"/>
  <c r="P142" i="1" s="1"/>
  <c r="H143" i="1"/>
  <c r="P143" i="1" s="1"/>
  <c r="H144" i="1"/>
  <c r="P144" i="1" s="1"/>
  <c r="H145" i="1"/>
  <c r="P145" i="1" s="1"/>
  <c r="H146" i="1"/>
  <c r="P146" i="1" s="1"/>
  <c r="H147" i="1"/>
  <c r="P147" i="1" s="1"/>
  <c r="H148" i="1"/>
  <c r="P148" i="1" s="1"/>
  <c r="H149" i="1"/>
  <c r="P149" i="1" s="1"/>
  <c r="H150" i="1"/>
  <c r="P150" i="1" s="1"/>
  <c r="H151" i="1"/>
  <c r="P151" i="1" s="1"/>
  <c r="H152" i="1"/>
  <c r="P152" i="1" s="1"/>
  <c r="H153" i="1"/>
  <c r="P153" i="1" s="1"/>
  <c r="H154" i="1"/>
  <c r="P154" i="1" s="1"/>
  <c r="H155" i="1"/>
  <c r="P155" i="1" s="1"/>
  <c r="H156" i="1"/>
  <c r="P156" i="1" s="1"/>
  <c r="H157" i="1"/>
  <c r="P157" i="1" s="1"/>
  <c r="H158" i="1"/>
  <c r="P158" i="1" s="1"/>
  <c r="H159" i="1"/>
  <c r="P159" i="1" s="1"/>
  <c r="H160" i="1"/>
  <c r="P160" i="1" s="1"/>
  <c r="H161" i="1"/>
  <c r="P161" i="1" s="1"/>
  <c r="H162" i="1"/>
  <c r="P162" i="1" s="1"/>
  <c r="H163" i="1"/>
  <c r="P163" i="1" s="1"/>
  <c r="H164" i="1"/>
  <c r="P164" i="1" s="1"/>
  <c r="H165" i="1"/>
  <c r="P165" i="1" s="1"/>
  <c r="H166" i="1"/>
  <c r="P166" i="1" s="1"/>
  <c r="H167" i="1"/>
  <c r="P167" i="1" s="1"/>
  <c r="H168" i="1"/>
  <c r="P168" i="1" s="1"/>
  <c r="H169" i="1"/>
  <c r="P169" i="1" s="1"/>
  <c r="H170" i="1"/>
  <c r="P170" i="1" s="1"/>
  <c r="H171" i="1"/>
  <c r="P171" i="1" s="1"/>
  <c r="H172" i="1"/>
  <c r="P172" i="1" s="1"/>
  <c r="H173" i="1"/>
  <c r="P173" i="1" s="1"/>
  <c r="H174" i="1"/>
  <c r="P174" i="1" s="1"/>
  <c r="H175" i="1"/>
  <c r="P175" i="1" s="1"/>
  <c r="H176" i="1"/>
  <c r="P176" i="1" s="1"/>
  <c r="H177" i="1"/>
  <c r="P177" i="1" s="1"/>
  <c r="H178" i="1"/>
  <c r="P178" i="1" s="1"/>
  <c r="H179" i="1"/>
  <c r="P179" i="1" s="1"/>
  <c r="H180" i="1"/>
  <c r="P180" i="1" s="1"/>
  <c r="H181" i="1"/>
  <c r="P181" i="1" s="1"/>
  <c r="H182" i="1"/>
  <c r="P182" i="1" s="1"/>
  <c r="H183" i="1"/>
  <c r="P183" i="1" s="1"/>
  <c r="H184" i="1"/>
  <c r="P184" i="1" s="1"/>
  <c r="H185" i="1"/>
  <c r="P185" i="1" s="1"/>
  <c r="H186" i="1"/>
  <c r="P186" i="1" s="1"/>
  <c r="H187" i="1"/>
  <c r="P187" i="1" s="1"/>
  <c r="H188" i="1"/>
  <c r="P188" i="1" s="1"/>
  <c r="H189" i="1"/>
  <c r="P189" i="1" s="1"/>
  <c r="H190" i="1"/>
  <c r="P190" i="1" s="1"/>
  <c r="H191" i="1"/>
  <c r="P191" i="1" s="1"/>
  <c r="H192" i="1"/>
  <c r="P192" i="1" s="1"/>
  <c r="H193" i="1"/>
  <c r="P193" i="1" s="1"/>
  <c r="H194" i="1"/>
  <c r="P194" i="1" s="1"/>
  <c r="H195" i="1"/>
  <c r="P195" i="1" s="1"/>
  <c r="H196" i="1"/>
  <c r="P196" i="1" s="1"/>
  <c r="H197" i="1"/>
  <c r="P197" i="1" s="1"/>
  <c r="H198" i="1"/>
  <c r="P198" i="1" s="1"/>
  <c r="H199" i="1"/>
  <c r="P199" i="1" s="1"/>
  <c r="H200" i="1"/>
  <c r="P200" i="1" s="1"/>
  <c r="H201" i="1"/>
  <c r="P201" i="1" s="1"/>
  <c r="H202" i="1"/>
  <c r="P202" i="1" s="1"/>
  <c r="H203" i="1"/>
  <c r="P203" i="1" s="1"/>
  <c r="H204" i="1"/>
  <c r="P204" i="1" s="1"/>
  <c r="H205" i="1"/>
  <c r="P205" i="1" s="1"/>
  <c r="H206" i="1"/>
  <c r="P206" i="1" s="1"/>
  <c r="H207" i="1"/>
  <c r="P207" i="1" s="1"/>
  <c r="H208" i="1"/>
  <c r="P208" i="1" s="1"/>
  <c r="H209" i="1"/>
  <c r="P209" i="1" s="1"/>
  <c r="H210" i="1"/>
  <c r="P210" i="1" s="1"/>
  <c r="H211" i="1"/>
  <c r="P211" i="1" s="1"/>
  <c r="H212" i="1"/>
  <c r="P212" i="1" s="1"/>
  <c r="H213" i="1"/>
  <c r="P213" i="1" s="1"/>
  <c r="H214" i="1"/>
  <c r="P214" i="1" s="1"/>
  <c r="H215" i="1"/>
  <c r="P215" i="1" s="1"/>
  <c r="H216" i="1"/>
  <c r="P216" i="1" s="1"/>
  <c r="H217" i="1"/>
  <c r="P217" i="1" s="1"/>
  <c r="H218" i="1"/>
  <c r="P218" i="1" s="1"/>
  <c r="H219" i="1"/>
  <c r="P219" i="1" s="1"/>
  <c r="H220" i="1"/>
  <c r="P220" i="1" s="1"/>
  <c r="H221" i="1"/>
  <c r="P221" i="1" s="1"/>
  <c r="H222" i="1"/>
  <c r="P222" i="1" s="1"/>
  <c r="H223" i="1"/>
  <c r="P223" i="1" s="1"/>
  <c r="H224" i="1"/>
  <c r="P224" i="1" s="1"/>
  <c r="H225" i="1"/>
  <c r="P225" i="1" s="1"/>
  <c r="H226" i="1"/>
  <c r="P226" i="1" s="1"/>
  <c r="H227" i="1"/>
  <c r="P227" i="1" s="1"/>
  <c r="H228" i="1"/>
  <c r="P228" i="1" s="1"/>
  <c r="H229" i="1"/>
  <c r="P229" i="1" s="1"/>
  <c r="H230" i="1"/>
  <c r="P230" i="1" s="1"/>
  <c r="H231" i="1"/>
  <c r="P231" i="1" s="1"/>
  <c r="H232" i="1"/>
  <c r="P232" i="1" s="1"/>
  <c r="H233" i="1"/>
  <c r="P233" i="1" s="1"/>
  <c r="H234" i="1"/>
  <c r="P234" i="1" s="1"/>
  <c r="H235" i="1"/>
  <c r="P235" i="1" s="1"/>
  <c r="H236" i="1"/>
  <c r="P236" i="1" s="1"/>
  <c r="H237" i="1"/>
  <c r="P237" i="1" s="1"/>
  <c r="H238" i="1"/>
  <c r="P238" i="1" s="1"/>
  <c r="H239" i="1"/>
  <c r="P239" i="1" s="1"/>
  <c r="H240" i="1"/>
  <c r="P240" i="1" s="1"/>
  <c r="H241" i="1"/>
  <c r="P241" i="1" s="1"/>
  <c r="H242" i="1"/>
  <c r="P242" i="1" s="1"/>
  <c r="H243" i="1"/>
  <c r="P243" i="1" s="1"/>
  <c r="H244" i="1"/>
  <c r="P244" i="1" s="1"/>
  <c r="H245" i="1"/>
  <c r="P245" i="1" s="1"/>
  <c r="H246" i="1"/>
  <c r="P246" i="1" s="1"/>
  <c r="H247" i="1"/>
  <c r="P247" i="1" s="1"/>
  <c r="H248" i="1"/>
  <c r="P248" i="1" s="1"/>
  <c r="H249" i="1"/>
  <c r="P249" i="1" s="1"/>
  <c r="H250" i="1"/>
  <c r="P250" i="1" s="1"/>
  <c r="H251" i="1"/>
  <c r="P251" i="1" s="1"/>
  <c r="H252" i="1"/>
  <c r="P252" i="1" s="1"/>
  <c r="H253" i="1"/>
  <c r="P253" i="1" s="1"/>
  <c r="H254" i="1"/>
  <c r="P254" i="1" s="1"/>
  <c r="H255" i="1"/>
  <c r="P255" i="1" s="1"/>
  <c r="H256" i="1"/>
  <c r="P256" i="1" s="1"/>
  <c r="H257" i="1"/>
  <c r="P257" i="1" s="1"/>
  <c r="H258" i="1"/>
  <c r="P258" i="1" s="1"/>
  <c r="H259" i="1"/>
  <c r="P259" i="1" s="1"/>
  <c r="H260" i="1"/>
  <c r="P260" i="1" s="1"/>
  <c r="H261" i="1"/>
  <c r="P261" i="1" s="1"/>
  <c r="H262" i="1"/>
  <c r="P262" i="1" s="1"/>
  <c r="H263" i="1"/>
  <c r="P263" i="1" s="1"/>
  <c r="H264" i="1"/>
  <c r="P264" i="1" s="1"/>
  <c r="H265" i="1"/>
  <c r="P265" i="1" s="1"/>
  <c r="H266" i="1"/>
  <c r="P266" i="1" s="1"/>
  <c r="H267" i="1"/>
  <c r="P267" i="1" s="1"/>
  <c r="H268" i="1"/>
  <c r="P268" i="1" s="1"/>
  <c r="H269" i="1"/>
  <c r="P269" i="1" s="1"/>
  <c r="H270" i="1"/>
  <c r="P270" i="1" s="1"/>
  <c r="H271" i="1"/>
  <c r="P271" i="1" s="1"/>
  <c r="H272" i="1"/>
  <c r="P272" i="1" s="1"/>
  <c r="H273" i="1"/>
  <c r="P273" i="1" s="1"/>
  <c r="H274" i="1"/>
  <c r="P274" i="1" s="1"/>
  <c r="H275" i="1"/>
  <c r="P275" i="1" s="1"/>
  <c r="H276" i="1"/>
  <c r="P276" i="1" s="1"/>
  <c r="H277" i="1"/>
  <c r="P277" i="1" s="1"/>
  <c r="H278" i="1"/>
  <c r="P278" i="1" s="1"/>
  <c r="H279" i="1"/>
  <c r="P279" i="1" s="1"/>
  <c r="H280" i="1"/>
  <c r="P280" i="1" s="1"/>
  <c r="H281" i="1"/>
  <c r="P281" i="1" s="1"/>
  <c r="H282" i="1"/>
  <c r="P282" i="1" s="1"/>
  <c r="H283" i="1"/>
  <c r="P283" i="1" s="1"/>
  <c r="H284" i="1"/>
  <c r="P284" i="1" s="1"/>
  <c r="H285" i="1"/>
  <c r="P285" i="1" s="1"/>
  <c r="H286" i="1"/>
  <c r="P286" i="1" s="1"/>
  <c r="H287" i="1"/>
  <c r="P287" i="1" s="1"/>
  <c r="H288" i="1"/>
  <c r="P288" i="1" s="1"/>
  <c r="H289" i="1"/>
  <c r="P289" i="1" s="1"/>
  <c r="H290" i="1"/>
  <c r="P290" i="1" s="1"/>
  <c r="H291" i="1"/>
  <c r="P291" i="1" s="1"/>
  <c r="H292" i="1"/>
  <c r="P292" i="1" s="1"/>
  <c r="H293" i="1"/>
  <c r="P293" i="1" s="1"/>
  <c r="H294" i="1"/>
  <c r="P294" i="1" s="1"/>
  <c r="H295" i="1"/>
  <c r="P295" i="1" s="1"/>
  <c r="H296" i="1"/>
  <c r="P296" i="1" s="1"/>
  <c r="H297" i="1"/>
  <c r="P297" i="1" s="1"/>
  <c r="H298" i="1"/>
  <c r="P298" i="1" s="1"/>
  <c r="H299" i="1"/>
  <c r="P299" i="1" s="1"/>
  <c r="H300" i="1"/>
  <c r="P300" i="1" s="1"/>
  <c r="H301" i="1"/>
  <c r="P301" i="1" s="1"/>
  <c r="H302" i="1"/>
  <c r="P302" i="1" s="1"/>
  <c r="H303" i="1"/>
  <c r="P303" i="1" s="1"/>
  <c r="H304" i="1"/>
  <c r="P304" i="1" s="1"/>
  <c r="H305" i="1"/>
  <c r="P305" i="1" s="1"/>
  <c r="H306" i="1"/>
  <c r="P306" i="1" s="1"/>
  <c r="H307" i="1"/>
  <c r="P307" i="1" s="1"/>
  <c r="H308" i="1"/>
  <c r="P308" i="1" s="1"/>
  <c r="H309" i="1"/>
  <c r="P309" i="1" s="1"/>
  <c r="H310" i="1"/>
  <c r="P310" i="1" s="1"/>
  <c r="H311" i="1"/>
  <c r="P311" i="1" s="1"/>
  <c r="H312" i="1"/>
  <c r="P312" i="1" s="1"/>
  <c r="H313" i="1"/>
  <c r="P313" i="1" s="1"/>
  <c r="H314" i="1"/>
  <c r="P314" i="1" s="1"/>
  <c r="H315" i="1"/>
  <c r="P315" i="1" s="1"/>
  <c r="H316" i="1"/>
  <c r="P316" i="1" s="1"/>
  <c r="H317" i="1"/>
  <c r="P317" i="1" s="1"/>
  <c r="H318" i="1"/>
  <c r="P318" i="1" s="1"/>
  <c r="H319" i="1"/>
  <c r="P319" i="1" s="1"/>
  <c r="H320" i="1"/>
  <c r="P320" i="1" s="1"/>
  <c r="H321" i="1"/>
  <c r="P321" i="1" s="1"/>
  <c r="H322" i="1"/>
  <c r="P322" i="1" s="1"/>
  <c r="H323" i="1"/>
  <c r="P323" i="1" s="1"/>
  <c r="H324" i="1"/>
  <c r="P324" i="1" s="1"/>
  <c r="H325" i="1"/>
  <c r="P325" i="1" s="1"/>
  <c r="H326" i="1"/>
  <c r="P326" i="1" s="1"/>
  <c r="H327" i="1"/>
  <c r="P327" i="1" s="1"/>
  <c r="H328" i="1"/>
  <c r="P328" i="1" s="1"/>
  <c r="H329" i="1"/>
  <c r="P329" i="1" s="1"/>
  <c r="H330" i="1"/>
  <c r="P330" i="1" s="1"/>
  <c r="H331" i="1"/>
  <c r="P331" i="1" s="1"/>
  <c r="H332" i="1"/>
  <c r="P332" i="1" s="1"/>
  <c r="H333" i="1"/>
  <c r="P333" i="1" s="1"/>
  <c r="H334" i="1"/>
  <c r="P334" i="1" s="1"/>
  <c r="H335" i="1"/>
  <c r="P335" i="1" s="1"/>
  <c r="H336" i="1"/>
  <c r="P336" i="1" s="1"/>
  <c r="H337" i="1"/>
  <c r="P337" i="1" s="1"/>
  <c r="H338" i="1"/>
  <c r="P338" i="1" s="1"/>
  <c r="H339" i="1"/>
  <c r="P339" i="1" s="1"/>
  <c r="H340" i="1"/>
  <c r="P340" i="1" s="1"/>
  <c r="H341" i="1"/>
  <c r="P341" i="1" s="1"/>
  <c r="H342" i="1"/>
  <c r="P342" i="1" s="1"/>
  <c r="H343" i="1"/>
  <c r="P343" i="1" s="1"/>
  <c r="H344" i="1"/>
  <c r="P344" i="1" s="1"/>
  <c r="H345" i="1"/>
  <c r="P345" i="1" s="1"/>
  <c r="H346" i="1"/>
  <c r="P346" i="1" s="1"/>
  <c r="H347" i="1"/>
  <c r="P347" i="1" s="1"/>
  <c r="H348" i="1"/>
  <c r="P348" i="1" s="1"/>
  <c r="H349" i="1"/>
  <c r="P349" i="1" s="1"/>
  <c r="H350" i="1"/>
  <c r="P350" i="1" s="1"/>
  <c r="H351" i="1"/>
  <c r="P351" i="1" s="1"/>
  <c r="H352" i="1"/>
  <c r="P352" i="1" s="1"/>
  <c r="H353" i="1"/>
  <c r="P353" i="1" s="1"/>
  <c r="H354" i="1"/>
  <c r="P354" i="1" s="1"/>
  <c r="H355" i="1"/>
  <c r="P355" i="1" s="1"/>
  <c r="H356" i="1"/>
  <c r="P356" i="1" s="1"/>
  <c r="H357" i="1"/>
  <c r="P357" i="1" s="1"/>
  <c r="H358" i="1"/>
  <c r="P358" i="1" s="1"/>
  <c r="H359" i="1"/>
  <c r="P359" i="1" s="1"/>
  <c r="H360" i="1"/>
  <c r="P360" i="1" s="1"/>
  <c r="H361" i="1"/>
  <c r="P361" i="1" s="1"/>
  <c r="H362" i="1"/>
  <c r="P362" i="1" s="1"/>
  <c r="H363" i="1"/>
  <c r="P363" i="1" s="1"/>
  <c r="H364" i="1"/>
  <c r="P364" i="1" s="1"/>
  <c r="H365" i="1"/>
  <c r="P365" i="1" s="1"/>
  <c r="H366" i="1"/>
  <c r="P366" i="1" s="1"/>
  <c r="H367" i="1"/>
  <c r="P367" i="1" s="1"/>
  <c r="H368" i="1"/>
  <c r="P368" i="1" s="1"/>
  <c r="H369" i="1"/>
  <c r="P369" i="1" s="1"/>
  <c r="H370" i="1"/>
  <c r="P370" i="1" s="1"/>
  <c r="H371" i="1"/>
  <c r="P371" i="1" s="1"/>
  <c r="H372" i="1"/>
  <c r="P372" i="1" s="1"/>
  <c r="H373" i="1"/>
  <c r="P373" i="1" s="1"/>
  <c r="H374" i="1"/>
  <c r="P374" i="1" s="1"/>
  <c r="H375" i="1"/>
  <c r="P375" i="1" s="1"/>
  <c r="H376" i="1"/>
  <c r="P376" i="1" s="1"/>
  <c r="H377" i="1"/>
  <c r="P377" i="1" s="1"/>
  <c r="H378" i="1"/>
  <c r="P378" i="1" s="1"/>
  <c r="H379" i="1"/>
  <c r="P379" i="1" s="1"/>
  <c r="H380" i="1"/>
  <c r="P380" i="1" s="1"/>
  <c r="H381" i="1"/>
  <c r="P381" i="1" s="1"/>
  <c r="H382" i="1"/>
  <c r="P382" i="1" s="1"/>
  <c r="H383" i="1"/>
  <c r="P383" i="1" s="1"/>
  <c r="H384" i="1"/>
  <c r="P384" i="1" s="1"/>
  <c r="H385" i="1"/>
  <c r="P385" i="1" s="1"/>
  <c r="H386" i="1"/>
  <c r="P386" i="1" s="1"/>
  <c r="H387" i="1"/>
  <c r="P387" i="1" s="1"/>
  <c r="H388" i="1"/>
  <c r="P388" i="1" s="1"/>
  <c r="H389" i="1"/>
  <c r="P389" i="1" s="1"/>
  <c r="H390" i="1"/>
  <c r="P390" i="1" s="1"/>
  <c r="H391" i="1"/>
  <c r="P391" i="1" s="1"/>
  <c r="H392" i="1"/>
  <c r="P392" i="1" s="1"/>
  <c r="H393" i="1"/>
  <c r="P393" i="1" s="1"/>
  <c r="H394" i="1"/>
  <c r="P394" i="1" s="1"/>
  <c r="H395" i="1"/>
  <c r="P395" i="1" s="1"/>
  <c r="H396" i="1"/>
  <c r="P396" i="1" s="1"/>
  <c r="H397" i="1"/>
  <c r="P397" i="1" s="1"/>
  <c r="H398" i="1"/>
  <c r="P398" i="1" s="1"/>
  <c r="H399" i="1"/>
  <c r="P399" i="1" s="1"/>
  <c r="H400" i="1"/>
  <c r="P400" i="1" s="1"/>
  <c r="H401" i="1"/>
  <c r="P401" i="1" s="1"/>
  <c r="H402" i="1"/>
  <c r="P402" i="1" s="1"/>
  <c r="H403" i="1"/>
  <c r="P403" i="1" s="1"/>
  <c r="H404" i="1"/>
  <c r="P404" i="1" s="1"/>
  <c r="H405" i="1"/>
  <c r="P405" i="1" s="1"/>
  <c r="H406" i="1"/>
  <c r="P406" i="1" s="1"/>
  <c r="H407" i="1"/>
  <c r="P407" i="1" s="1"/>
  <c r="H408" i="1"/>
  <c r="P408" i="1" s="1"/>
  <c r="H409" i="1"/>
  <c r="P409" i="1" s="1"/>
  <c r="H410" i="1"/>
  <c r="P410" i="1" s="1"/>
  <c r="H411" i="1"/>
  <c r="P411" i="1" s="1"/>
  <c r="H412" i="1"/>
  <c r="P412" i="1" s="1"/>
  <c r="H413" i="1"/>
  <c r="P413" i="1" s="1"/>
  <c r="H414" i="1"/>
  <c r="P414" i="1" s="1"/>
  <c r="H415" i="1"/>
  <c r="P415" i="1" s="1"/>
  <c r="H416" i="1"/>
  <c r="P416" i="1" s="1"/>
  <c r="H417" i="1"/>
  <c r="P417" i="1" s="1"/>
  <c r="H418" i="1"/>
  <c r="P418" i="1" s="1"/>
  <c r="H419" i="1"/>
  <c r="P419" i="1" s="1"/>
  <c r="H420" i="1"/>
  <c r="P420" i="1" s="1"/>
  <c r="H421" i="1"/>
  <c r="P421" i="1" s="1"/>
  <c r="H422" i="1"/>
  <c r="P422" i="1" s="1"/>
  <c r="H423" i="1"/>
  <c r="P423" i="1" s="1"/>
  <c r="H424" i="1"/>
  <c r="P424" i="1" s="1"/>
  <c r="H425" i="1"/>
  <c r="P425" i="1" s="1"/>
  <c r="H426" i="1"/>
  <c r="P426" i="1" s="1"/>
  <c r="H427" i="1"/>
  <c r="P427" i="1" s="1"/>
  <c r="H428" i="1"/>
  <c r="P428" i="1" s="1"/>
  <c r="H429" i="1"/>
  <c r="P429" i="1" s="1"/>
  <c r="H430" i="1"/>
  <c r="P430" i="1" s="1"/>
  <c r="H431" i="1"/>
  <c r="P431" i="1" s="1"/>
  <c r="H432" i="1"/>
  <c r="P432" i="1" s="1"/>
  <c r="H433" i="1"/>
  <c r="P433" i="1" s="1"/>
  <c r="H434" i="1"/>
  <c r="P434" i="1" s="1"/>
  <c r="H435" i="1"/>
  <c r="P435" i="1" s="1"/>
  <c r="H436" i="1"/>
  <c r="P436" i="1" s="1"/>
  <c r="H437" i="1"/>
  <c r="P437" i="1" s="1"/>
  <c r="H438" i="1"/>
  <c r="P438" i="1" s="1"/>
  <c r="H439" i="1"/>
  <c r="P439" i="1" s="1"/>
  <c r="H440" i="1"/>
  <c r="P440" i="1" s="1"/>
  <c r="H441" i="1"/>
  <c r="P441" i="1" s="1"/>
  <c r="H442" i="1"/>
  <c r="P442" i="1" s="1"/>
  <c r="H443" i="1"/>
  <c r="P443" i="1" s="1"/>
  <c r="H444" i="1"/>
  <c r="P444" i="1" s="1"/>
  <c r="H445" i="1"/>
  <c r="P445" i="1" s="1"/>
  <c r="H446" i="1"/>
  <c r="P446" i="1" s="1"/>
  <c r="H447" i="1"/>
  <c r="P447" i="1" s="1"/>
  <c r="H448" i="1"/>
  <c r="P448" i="1" s="1"/>
  <c r="H449" i="1"/>
  <c r="P449" i="1" s="1"/>
  <c r="H450" i="1"/>
  <c r="P450" i="1" s="1"/>
  <c r="H451" i="1"/>
  <c r="P451" i="1" s="1"/>
  <c r="H452" i="1"/>
  <c r="P452" i="1" s="1"/>
  <c r="H453" i="1"/>
  <c r="P453" i="1" s="1"/>
  <c r="H454" i="1"/>
  <c r="P454" i="1" s="1"/>
  <c r="H455" i="1"/>
  <c r="P455" i="1" s="1"/>
  <c r="H456" i="1"/>
  <c r="P456" i="1" s="1"/>
  <c r="H457" i="1"/>
  <c r="P457" i="1" s="1"/>
  <c r="H458" i="1"/>
  <c r="P458" i="1" s="1"/>
  <c r="H459" i="1"/>
  <c r="P459" i="1" s="1"/>
  <c r="H460" i="1"/>
  <c r="P460" i="1" s="1"/>
  <c r="H461" i="1"/>
  <c r="P461" i="1" s="1"/>
  <c r="H462" i="1"/>
  <c r="P462" i="1" s="1"/>
  <c r="H463" i="1"/>
  <c r="P463" i="1" s="1"/>
  <c r="H464" i="1"/>
  <c r="P464" i="1" s="1"/>
  <c r="H465" i="1"/>
  <c r="P465" i="1" s="1"/>
  <c r="H466" i="1"/>
  <c r="P466" i="1" s="1"/>
  <c r="H467" i="1"/>
  <c r="P467" i="1" s="1"/>
  <c r="H468" i="1"/>
  <c r="P468" i="1" s="1"/>
  <c r="H469" i="1"/>
  <c r="P469" i="1" s="1"/>
  <c r="H470" i="1"/>
  <c r="P470" i="1" s="1"/>
  <c r="H471" i="1"/>
  <c r="P471" i="1" s="1"/>
  <c r="H472" i="1"/>
  <c r="P472" i="1" s="1"/>
  <c r="H473" i="1"/>
  <c r="P473" i="1" s="1"/>
  <c r="H474" i="1"/>
  <c r="P474" i="1" s="1"/>
  <c r="H475" i="1"/>
  <c r="P475" i="1" s="1"/>
  <c r="H476" i="1"/>
  <c r="P476" i="1" s="1"/>
  <c r="H477" i="1"/>
  <c r="P477" i="1" s="1"/>
  <c r="H478" i="1"/>
  <c r="P478" i="1" s="1"/>
  <c r="H479" i="1"/>
  <c r="P479" i="1" s="1"/>
  <c r="H480" i="1"/>
  <c r="P480" i="1" s="1"/>
  <c r="H481" i="1"/>
  <c r="P481" i="1" s="1"/>
  <c r="H482" i="1"/>
  <c r="P482" i="1" s="1"/>
  <c r="H483" i="1"/>
  <c r="P483" i="1" s="1"/>
  <c r="H484" i="1"/>
  <c r="P484" i="1" s="1"/>
  <c r="H485" i="1"/>
  <c r="P485" i="1" s="1"/>
  <c r="H486" i="1"/>
  <c r="P486" i="1" s="1"/>
  <c r="H487" i="1"/>
  <c r="P487" i="1" s="1"/>
  <c r="H488" i="1"/>
  <c r="P488" i="1" s="1"/>
  <c r="H489" i="1"/>
  <c r="P489" i="1" s="1"/>
  <c r="H490" i="1"/>
  <c r="P490" i="1" s="1"/>
  <c r="H491" i="1"/>
  <c r="P491" i="1" s="1"/>
  <c r="H492" i="1"/>
  <c r="P492" i="1" s="1"/>
  <c r="H493" i="1"/>
  <c r="P493" i="1" s="1"/>
  <c r="H494" i="1"/>
  <c r="P494" i="1" s="1"/>
  <c r="H495" i="1"/>
  <c r="P495" i="1" s="1"/>
  <c r="H496" i="1"/>
  <c r="P496" i="1" s="1"/>
  <c r="H497" i="1"/>
  <c r="P497" i="1" s="1"/>
  <c r="H498" i="1"/>
  <c r="P498" i="1" s="1"/>
  <c r="H499" i="1"/>
  <c r="P499" i="1" s="1"/>
  <c r="H500" i="1"/>
  <c r="P500" i="1" s="1"/>
  <c r="H501" i="1"/>
  <c r="P501" i="1" s="1"/>
  <c r="H502" i="1"/>
  <c r="P502" i="1" s="1"/>
  <c r="H503" i="1"/>
  <c r="P503" i="1" s="1"/>
  <c r="H504" i="1"/>
  <c r="P504" i="1" s="1"/>
  <c r="H505" i="1"/>
  <c r="P505" i="1" s="1"/>
  <c r="H506" i="1"/>
  <c r="P506" i="1" s="1"/>
  <c r="H507" i="1"/>
  <c r="P507" i="1" s="1"/>
  <c r="H508" i="1"/>
  <c r="P508" i="1" s="1"/>
  <c r="H509" i="1"/>
  <c r="P509" i="1" s="1"/>
  <c r="H510" i="1"/>
  <c r="P510" i="1" s="1"/>
  <c r="H511" i="1"/>
  <c r="P511" i="1" s="1"/>
  <c r="H512" i="1"/>
  <c r="P512" i="1" s="1"/>
  <c r="H513" i="1"/>
  <c r="P513" i="1" s="1"/>
  <c r="H514" i="1"/>
  <c r="P514" i="1" s="1"/>
  <c r="H515" i="1"/>
  <c r="P515" i="1" s="1"/>
  <c r="H516" i="1"/>
  <c r="P516" i="1" s="1"/>
  <c r="H517" i="1"/>
  <c r="P517" i="1" s="1"/>
  <c r="H518" i="1"/>
  <c r="P518" i="1" s="1"/>
  <c r="H519" i="1"/>
  <c r="P519" i="1" s="1"/>
  <c r="H520" i="1"/>
  <c r="P520" i="1" s="1"/>
  <c r="H521" i="1"/>
  <c r="P521" i="1" s="1"/>
  <c r="H522" i="1"/>
  <c r="P522" i="1" s="1"/>
  <c r="H523" i="1"/>
  <c r="P523" i="1" s="1"/>
  <c r="H524" i="1"/>
  <c r="P524" i="1" s="1"/>
  <c r="H525" i="1"/>
  <c r="P525" i="1" s="1"/>
  <c r="H526" i="1"/>
  <c r="P526" i="1" s="1"/>
  <c r="H527" i="1"/>
  <c r="P527" i="1" s="1"/>
  <c r="H528" i="1"/>
  <c r="P528" i="1" s="1"/>
  <c r="H529" i="1"/>
  <c r="P529" i="1" s="1"/>
  <c r="H530" i="1"/>
  <c r="P530" i="1" s="1"/>
  <c r="H531" i="1"/>
  <c r="P531" i="1" s="1"/>
  <c r="H532" i="1"/>
  <c r="P532" i="1" s="1"/>
  <c r="H533" i="1"/>
  <c r="P533" i="1" s="1"/>
  <c r="H534" i="1"/>
  <c r="P534" i="1" s="1"/>
  <c r="H535" i="1"/>
  <c r="P535" i="1" s="1"/>
  <c r="H536" i="1"/>
  <c r="P536" i="1" s="1"/>
  <c r="H537" i="1"/>
  <c r="P537" i="1" s="1"/>
  <c r="H538" i="1"/>
  <c r="P538" i="1" s="1"/>
  <c r="H539" i="1"/>
  <c r="P539" i="1" s="1"/>
  <c r="H540" i="1"/>
  <c r="P540" i="1" s="1"/>
  <c r="H541" i="1"/>
  <c r="P541" i="1" s="1"/>
  <c r="H542" i="1"/>
  <c r="P542" i="1" s="1"/>
  <c r="H543" i="1"/>
  <c r="P543" i="1" s="1"/>
  <c r="H544" i="1"/>
  <c r="P544" i="1" s="1"/>
  <c r="H545" i="1"/>
  <c r="P545" i="1" s="1"/>
  <c r="H546" i="1"/>
  <c r="P546" i="1" s="1"/>
  <c r="H547" i="1"/>
  <c r="P547" i="1" s="1"/>
  <c r="H548" i="1"/>
  <c r="P548" i="1" s="1"/>
  <c r="H549" i="1"/>
  <c r="P549" i="1" s="1"/>
  <c r="H550" i="1"/>
  <c r="P550" i="1" s="1"/>
  <c r="H551" i="1"/>
  <c r="P551" i="1" s="1"/>
  <c r="H552" i="1"/>
  <c r="P552" i="1" s="1"/>
  <c r="H553" i="1"/>
  <c r="P553" i="1" s="1"/>
  <c r="H554" i="1"/>
  <c r="P554" i="1" s="1"/>
  <c r="H555" i="1"/>
  <c r="P555" i="1" s="1"/>
  <c r="H556" i="1"/>
  <c r="P556" i="1" s="1"/>
  <c r="H557" i="1"/>
  <c r="P557" i="1" s="1"/>
  <c r="H558" i="1"/>
  <c r="P558" i="1" s="1"/>
  <c r="H559" i="1"/>
  <c r="P559" i="1" s="1"/>
  <c r="H560" i="1"/>
  <c r="P560" i="1" s="1"/>
  <c r="H561" i="1"/>
  <c r="P561" i="1" s="1"/>
  <c r="H562" i="1"/>
  <c r="P562" i="1" s="1"/>
  <c r="H563" i="1"/>
  <c r="P563" i="1" s="1"/>
  <c r="H564" i="1"/>
  <c r="P564" i="1" s="1"/>
  <c r="H565" i="1"/>
  <c r="P565" i="1" s="1"/>
  <c r="H566" i="1"/>
  <c r="P566" i="1" s="1"/>
  <c r="H567" i="1"/>
  <c r="P567" i="1" s="1"/>
  <c r="H568" i="1"/>
  <c r="P568" i="1" s="1"/>
  <c r="H569" i="1"/>
  <c r="P569" i="1" s="1"/>
  <c r="H570" i="1"/>
  <c r="P570" i="1" s="1"/>
  <c r="H571" i="1"/>
  <c r="P571" i="1" s="1"/>
  <c r="H572" i="1"/>
  <c r="P572" i="1" s="1"/>
  <c r="H573" i="1"/>
  <c r="P573" i="1" s="1"/>
  <c r="H574" i="1"/>
  <c r="P574" i="1" s="1"/>
  <c r="H575" i="1"/>
  <c r="P575" i="1" s="1"/>
  <c r="H576" i="1"/>
  <c r="P576" i="1" s="1"/>
  <c r="H577" i="1"/>
  <c r="P577" i="1" s="1"/>
  <c r="H578" i="1"/>
  <c r="P578" i="1" s="1"/>
  <c r="H579" i="1"/>
  <c r="P579" i="1" s="1"/>
  <c r="H580" i="1"/>
  <c r="P580" i="1" s="1"/>
  <c r="H581" i="1"/>
  <c r="P581" i="1" s="1"/>
  <c r="H582" i="1"/>
  <c r="P582" i="1" s="1"/>
  <c r="H583" i="1"/>
  <c r="P583" i="1" s="1"/>
  <c r="H584" i="1"/>
  <c r="P584" i="1" s="1"/>
  <c r="H585" i="1"/>
  <c r="P585" i="1" s="1"/>
  <c r="H586" i="1"/>
  <c r="P586" i="1" s="1"/>
  <c r="H587" i="1"/>
  <c r="P587" i="1" s="1"/>
  <c r="H588" i="1"/>
  <c r="P588" i="1" s="1"/>
  <c r="H589" i="1"/>
  <c r="P589" i="1" s="1"/>
  <c r="H590" i="1"/>
  <c r="P590" i="1" s="1"/>
  <c r="H591" i="1"/>
  <c r="P591" i="1" s="1"/>
  <c r="H592" i="1"/>
  <c r="P592" i="1" s="1"/>
  <c r="H593" i="1"/>
  <c r="P593" i="1" s="1"/>
  <c r="H594" i="1"/>
  <c r="P594" i="1" s="1"/>
  <c r="H595" i="1"/>
  <c r="P595" i="1" s="1"/>
  <c r="H596" i="1"/>
  <c r="P596" i="1" s="1"/>
  <c r="H597" i="1"/>
  <c r="P597" i="1" s="1"/>
  <c r="H598" i="1"/>
  <c r="P598" i="1" s="1"/>
  <c r="H599" i="1"/>
  <c r="P599" i="1" s="1"/>
  <c r="H600" i="1"/>
  <c r="P600" i="1" s="1"/>
  <c r="H601" i="1"/>
  <c r="P601" i="1" s="1"/>
  <c r="H602" i="1"/>
  <c r="P602" i="1" s="1"/>
  <c r="H603" i="1"/>
  <c r="P603" i="1" s="1"/>
  <c r="H604" i="1"/>
  <c r="P604" i="1" s="1"/>
  <c r="H605" i="1"/>
  <c r="P605" i="1" s="1"/>
  <c r="H606" i="1"/>
  <c r="P606" i="1" s="1"/>
  <c r="H607" i="1"/>
  <c r="P607" i="1" s="1"/>
  <c r="H608" i="1"/>
  <c r="P608" i="1" s="1"/>
  <c r="H609" i="1"/>
  <c r="P609" i="1" s="1"/>
  <c r="H610" i="1"/>
  <c r="P610" i="1" s="1"/>
  <c r="H611" i="1"/>
  <c r="P611" i="1" s="1"/>
  <c r="H612" i="1"/>
  <c r="P612" i="1" s="1"/>
  <c r="H613" i="1"/>
  <c r="P613" i="1" s="1"/>
  <c r="H614" i="1"/>
  <c r="P614" i="1" s="1"/>
  <c r="H615" i="1"/>
  <c r="P615" i="1" s="1"/>
  <c r="H616" i="1"/>
  <c r="P616" i="1" s="1"/>
  <c r="H617" i="1"/>
  <c r="P617" i="1" s="1"/>
  <c r="H618" i="1"/>
  <c r="P618" i="1" s="1"/>
  <c r="H619" i="1"/>
  <c r="P619" i="1" s="1"/>
  <c r="H620" i="1"/>
  <c r="P620" i="1" s="1"/>
  <c r="H621" i="1"/>
  <c r="P621" i="1" s="1"/>
  <c r="H622" i="1"/>
  <c r="P622" i="1" s="1"/>
  <c r="H623" i="1"/>
  <c r="P623" i="1" s="1"/>
  <c r="H624" i="1"/>
  <c r="P624" i="1" s="1"/>
  <c r="H625" i="1"/>
  <c r="P625" i="1" s="1"/>
  <c r="H626" i="1"/>
  <c r="P626" i="1" s="1"/>
  <c r="H627" i="1"/>
  <c r="P627" i="1" s="1"/>
  <c r="H628" i="1"/>
  <c r="P628" i="1" s="1"/>
  <c r="H629" i="1"/>
  <c r="P629" i="1" s="1"/>
  <c r="H630" i="1"/>
  <c r="P630" i="1" s="1"/>
  <c r="H631" i="1"/>
  <c r="P631" i="1" s="1"/>
  <c r="H632" i="1"/>
  <c r="P632" i="1" s="1"/>
  <c r="H633" i="1"/>
  <c r="P633" i="1" s="1"/>
  <c r="H634" i="1"/>
  <c r="P634" i="1" s="1"/>
  <c r="H635" i="1"/>
  <c r="P635" i="1" s="1"/>
  <c r="H636" i="1"/>
  <c r="P636" i="1" s="1"/>
  <c r="H637" i="1"/>
  <c r="P637" i="1" s="1"/>
  <c r="H638" i="1"/>
  <c r="P638" i="1" s="1"/>
  <c r="H639" i="1"/>
  <c r="P639" i="1" s="1"/>
  <c r="H640" i="1"/>
  <c r="P640" i="1" s="1"/>
  <c r="H641" i="1"/>
  <c r="P641" i="1" s="1"/>
  <c r="H642" i="1"/>
  <c r="P642" i="1" s="1"/>
  <c r="H643" i="1"/>
  <c r="P643" i="1" s="1"/>
  <c r="H644" i="1"/>
  <c r="P644" i="1" s="1"/>
  <c r="H645" i="1"/>
  <c r="P645" i="1" s="1"/>
  <c r="H646" i="1"/>
  <c r="P646" i="1" s="1"/>
  <c r="H647" i="1"/>
  <c r="P647" i="1" s="1"/>
  <c r="H648" i="1"/>
  <c r="P648" i="1" s="1"/>
  <c r="H649" i="1"/>
  <c r="P649" i="1" s="1"/>
  <c r="H650" i="1"/>
  <c r="P650" i="1" s="1"/>
  <c r="H651" i="1"/>
  <c r="P651" i="1" s="1"/>
  <c r="H652" i="1"/>
  <c r="P652" i="1" s="1"/>
  <c r="H653" i="1"/>
  <c r="P653" i="1" s="1"/>
  <c r="H654" i="1"/>
  <c r="P654" i="1" s="1"/>
  <c r="H655" i="1"/>
  <c r="P655" i="1" s="1"/>
  <c r="H656" i="1"/>
  <c r="P656" i="1" s="1"/>
  <c r="H657" i="1"/>
  <c r="P657" i="1" s="1"/>
  <c r="H658" i="1"/>
  <c r="P658" i="1" s="1"/>
  <c r="H659" i="1"/>
  <c r="P659" i="1" s="1"/>
  <c r="H660" i="1"/>
  <c r="P660" i="1" s="1"/>
  <c r="H661" i="1"/>
  <c r="P661" i="1" s="1"/>
  <c r="H662" i="1"/>
  <c r="P662" i="1" s="1"/>
  <c r="H663" i="1"/>
  <c r="P663" i="1" s="1"/>
  <c r="H664" i="1"/>
  <c r="P664" i="1" s="1"/>
  <c r="H665" i="1"/>
  <c r="P665" i="1" s="1"/>
  <c r="H666" i="1"/>
  <c r="P666" i="1" s="1"/>
  <c r="H667" i="1"/>
  <c r="P667" i="1" s="1"/>
  <c r="H668" i="1"/>
  <c r="P668" i="1" s="1"/>
  <c r="H669" i="1"/>
  <c r="P669" i="1" s="1"/>
  <c r="H670" i="1"/>
  <c r="P670" i="1" s="1"/>
  <c r="H671" i="1"/>
  <c r="P671" i="1" s="1"/>
  <c r="H672" i="1"/>
  <c r="P672" i="1" s="1"/>
  <c r="H673" i="1"/>
  <c r="P673" i="1" s="1"/>
  <c r="H674" i="1"/>
  <c r="P674" i="1" s="1"/>
  <c r="H675" i="1"/>
  <c r="P675" i="1" s="1"/>
  <c r="H676" i="1"/>
  <c r="P676" i="1" s="1"/>
  <c r="H677" i="1"/>
  <c r="P677" i="1" s="1"/>
  <c r="H678" i="1"/>
  <c r="P678" i="1" s="1"/>
  <c r="H679" i="1"/>
  <c r="P679" i="1" s="1"/>
  <c r="H680" i="1"/>
  <c r="P680" i="1" s="1"/>
  <c r="H681" i="1"/>
  <c r="P681" i="1" s="1"/>
  <c r="H682" i="1"/>
  <c r="P682" i="1" s="1"/>
  <c r="H683" i="1"/>
  <c r="P683" i="1" s="1"/>
  <c r="H684" i="1"/>
  <c r="P684" i="1" s="1"/>
  <c r="H685" i="1"/>
  <c r="P685" i="1" s="1"/>
  <c r="H686" i="1"/>
  <c r="P686" i="1" s="1"/>
  <c r="H687" i="1"/>
  <c r="P687" i="1" s="1"/>
  <c r="H688" i="1"/>
  <c r="P688" i="1" s="1"/>
  <c r="H689" i="1"/>
  <c r="P689" i="1" s="1"/>
  <c r="H690" i="1"/>
  <c r="P690" i="1" s="1"/>
  <c r="H691" i="1"/>
  <c r="P691" i="1" s="1"/>
  <c r="H692" i="1"/>
  <c r="P692" i="1" s="1"/>
  <c r="H693" i="1"/>
  <c r="P693" i="1" s="1"/>
  <c r="H694" i="1"/>
  <c r="P694" i="1" s="1"/>
  <c r="H695" i="1"/>
  <c r="P695" i="1" s="1"/>
  <c r="H696" i="1"/>
  <c r="P696" i="1" s="1"/>
  <c r="H697" i="1"/>
  <c r="P697" i="1" s="1"/>
  <c r="H698" i="1"/>
  <c r="P698" i="1" s="1"/>
  <c r="H699" i="1"/>
  <c r="P699" i="1" s="1"/>
  <c r="H700" i="1"/>
  <c r="P700" i="1" s="1"/>
  <c r="H701" i="1"/>
  <c r="P701" i="1" s="1"/>
  <c r="H702" i="1"/>
  <c r="P702" i="1" s="1"/>
  <c r="H703" i="1"/>
  <c r="P703" i="1" s="1"/>
  <c r="H704" i="1"/>
  <c r="P704" i="1" s="1"/>
  <c r="H705" i="1"/>
  <c r="P705" i="1" s="1"/>
  <c r="H706" i="1"/>
  <c r="P706" i="1" s="1"/>
  <c r="H707" i="1"/>
  <c r="P707" i="1" s="1"/>
  <c r="H708" i="1"/>
  <c r="P708" i="1" s="1"/>
  <c r="H709" i="1"/>
  <c r="P709" i="1" s="1"/>
  <c r="H710" i="1"/>
  <c r="P710" i="1" s="1"/>
  <c r="H711" i="1"/>
  <c r="P711" i="1" s="1"/>
  <c r="H712" i="1"/>
  <c r="P712" i="1" s="1"/>
  <c r="H713" i="1"/>
  <c r="P713" i="1" s="1"/>
  <c r="H714" i="1"/>
  <c r="P714" i="1" s="1"/>
  <c r="H715" i="1"/>
  <c r="P715" i="1" s="1"/>
  <c r="H716" i="1"/>
  <c r="P716" i="1" s="1"/>
  <c r="H717" i="1"/>
  <c r="P717" i="1" s="1"/>
  <c r="H718" i="1"/>
  <c r="P718" i="1" s="1"/>
  <c r="H719" i="1"/>
  <c r="P719" i="1" s="1"/>
  <c r="H720" i="1"/>
  <c r="P720" i="1" s="1"/>
  <c r="H721" i="1"/>
  <c r="P721" i="1" s="1"/>
  <c r="H722" i="1"/>
  <c r="P722" i="1" s="1"/>
  <c r="H723" i="1"/>
  <c r="P723" i="1" s="1"/>
  <c r="H724" i="1"/>
  <c r="P724" i="1" s="1"/>
  <c r="H725" i="1"/>
  <c r="P725" i="1" s="1"/>
  <c r="H726" i="1"/>
  <c r="P726" i="1" s="1"/>
  <c r="H727" i="1"/>
  <c r="P727" i="1" s="1"/>
  <c r="H728" i="1"/>
  <c r="P728" i="1" s="1"/>
  <c r="H729" i="1"/>
  <c r="P729" i="1" s="1"/>
  <c r="H730" i="1"/>
  <c r="P730" i="1" s="1"/>
  <c r="H731" i="1"/>
  <c r="P731" i="1" s="1"/>
  <c r="H732" i="1"/>
  <c r="P732" i="1" s="1"/>
  <c r="H733" i="1"/>
  <c r="P733" i="1" s="1"/>
  <c r="H734" i="1"/>
  <c r="P734" i="1" s="1"/>
  <c r="H735" i="1"/>
  <c r="P735" i="1" s="1"/>
  <c r="H736" i="1"/>
  <c r="P736" i="1" s="1"/>
  <c r="H737" i="1"/>
  <c r="P737" i="1" s="1"/>
  <c r="H738" i="1"/>
  <c r="P738" i="1" s="1"/>
  <c r="H739" i="1"/>
  <c r="P739" i="1" s="1"/>
  <c r="H740" i="1"/>
  <c r="P740" i="1" s="1"/>
  <c r="H741" i="1"/>
  <c r="P741" i="1" s="1"/>
  <c r="H742" i="1"/>
  <c r="P742" i="1" s="1"/>
  <c r="H743" i="1"/>
  <c r="P743" i="1" s="1"/>
  <c r="H744" i="1"/>
  <c r="P744" i="1" s="1"/>
  <c r="H745" i="1"/>
  <c r="P745" i="1" s="1"/>
  <c r="H746" i="1"/>
  <c r="P746" i="1" s="1"/>
  <c r="H747" i="1"/>
  <c r="P747" i="1" s="1"/>
  <c r="H748" i="1"/>
  <c r="P748" i="1" s="1"/>
  <c r="H749" i="1"/>
  <c r="P749" i="1" s="1"/>
  <c r="H750" i="1"/>
  <c r="P750" i="1" s="1"/>
  <c r="H751" i="1"/>
  <c r="P751" i="1" s="1"/>
  <c r="H752" i="1"/>
  <c r="P752" i="1" s="1"/>
  <c r="H753" i="1"/>
  <c r="P753" i="1" s="1"/>
  <c r="H754" i="1"/>
  <c r="P754" i="1" s="1"/>
  <c r="H755" i="1"/>
  <c r="P755" i="1" s="1"/>
  <c r="H756" i="1"/>
  <c r="P756" i="1" s="1"/>
  <c r="H757" i="1"/>
  <c r="P757" i="1" s="1"/>
  <c r="H758" i="1"/>
  <c r="P758" i="1" s="1"/>
  <c r="H759" i="1"/>
  <c r="P759" i="1" s="1"/>
  <c r="H760" i="1"/>
  <c r="P760" i="1" s="1"/>
  <c r="H761" i="1"/>
  <c r="P761" i="1" s="1"/>
  <c r="H762" i="1"/>
  <c r="P762" i="1" s="1"/>
  <c r="H763" i="1"/>
  <c r="P763" i="1" s="1"/>
  <c r="H764" i="1"/>
  <c r="P764" i="1" s="1"/>
  <c r="H765" i="1"/>
  <c r="P765" i="1" s="1"/>
  <c r="H766" i="1"/>
  <c r="P766" i="1" s="1"/>
  <c r="H767" i="1"/>
  <c r="P767" i="1" s="1"/>
  <c r="H768" i="1"/>
  <c r="P768" i="1" s="1"/>
  <c r="H769" i="1"/>
  <c r="P769" i="1" s="1"/>
  <c r="H770" i="1"/>
  <c r="P770" i="1" s="1"/>
  <c r="H771" i="1"/>
  <c r="P771" i="1" s="1"/>
  <c r="H772" i="1"/>
  <c r="P772" i="1" s="1"/>
  <c r="H773" i="1"/>
  <c r="P773" i="1" s="1"/>
  <c r="H774" i="1"/>
  <c r="P774" i="1" s="1"/>
  <c r="H775" i="1"/>
  <c r="P775" i="1" s="1"/>
  <c r="H776" i="1"/>
  <c r="P776" i="1" s="1"/>
  <c r="H777" i="1"/>
  <c r="P777" i="1" s="1"/>
  <c r="H778" i="1"/>
  <c r="P778" i="1" s="1"/>
  <c r="H779" i="1"/>
  <c r="P779" i="1" s="1"/>
  <c r="H780" i="1"/>
  <c r="P780" i="1" s="1"/>
  <c r="H781" i="1"/>
  <c r="P781" i="1" s="1"/>
  <c r="H782" i="1"/>
  <c r="P782" i="1" s="1"/>
  <c r="H783" i="1"/>
  <c r="P783" i="1" s="1"/>
  <c r="H784" i="1"/>
  <c r="P784" i="1" s="1"/>
  <c r="H785" i="1"/>
  <c r="P785" i="1" s="1"/>
  <c r="H786" i="1"/>
  <c r="P786" i="1" s="1"/>
  <c r="H787" i="1"/>
  <c r="P787" i="1" s="1"/>
  <c r="H788" i="1"/>
  <c r="P788" i="1" s="1"/>
  <c r="H789" i="1"/>
  <c r="P789" i="1" s="1"/>
  <c r="H790" i="1"/>
  <c r="P790" i="1" s="1"/>
  <c r="H791" i="1"/>
  <c r="P791" i="1" s="1"/>
  <c r="H792" i="1"/>
  <c r="P792" i="1" s="1"/>
  <c r="H793" i="1"/>
  <c r="P793" i="1" s="1"/>
  <c r="H794" i="1"/>
  <c r="P794" i="1" s="1"/>
  <c r="H795" i="1"/>
  <c r="P795" i="1" s="1"/>
  <c r="H796" i="1"/>
  <c r="P796" i="1" s="1"/>
  <c r="H797" i="1"/>
  <c r="P797" i="1" s="1"/>
  <c r="H798" i="1"/>
  <c r="P798" i="1" s="1"/>
  <c r="H799" i="1"/>
  <c r="P799" i="1" s="1"/>
  <c r="H800" i="1"/>
  <c r="P800" i="1" s="1"/>
  <c r="H801" i="1"/>
  <c r="P801" i="1" s="1"/>
  <c r="H802" i="1"/>
  <c r="P802" i="1" s="1"/>
  <c r="H803" i="1"/>
  <c r="P803" i="1" s="1"/>
  <c r="H804" i="1"/>
  <c r="P804" i="1" s="1"/>
  <c r="H805" i="1"/>
  <c r="P805" i="1" s="1"/>
  <c r="H806" i="1"/>
  <c r="P806" i="1" s="1"/>
  <c r="H807" i="1"/>
  <c r="P807" i="1" s="1"/>
  <c r="H808" i="1"/>
  <c r="P808" i="1" s="1"/>
  <c r="H809" i="1"/>
  <c r="P809" i="1" s="1"/>
  <c r="H810" i="1"/>
  <c r="P810" i="1" s="1"/>
  <c r="H811" i="1"/>
  <c r="P811" i="1" s="1"/>
  <c r="H812" i="1"/>
  <c r="P812" i="1" s="1"/>
  <c r="H813" i="1"/>
  <c r="P813" i="1" s="1"/>
  <c r="H814" i="1"/>
  <c r="P814" i="1" s="1"/>
  <c r="H815" i="1"/>
  <c r="P815" i="1" s="1"/>
  <c r="H816" i="1"/>
  <c r="P816" i="1" s="1"/>
  <c r="H817" i="1"/>
  <c r="P817" i="1" s="1"/>
  <c r="H818" i="1"/>
  <c r="P818" i="1" s="1"/>
  <c r="H819" i="1"/>
  <c r="P819" i="1" s="1"/>
  <c r="H820" i="1"/>
  <c r="P820" i="1" s="1"/>
  <c r="H821" i="1"/>
  <c r="P821" i="1" s="1"/>
  <c r="H822" i="1"/>
  <c r="P822" i="1" s="1"/>
  <c r="H823" i="1"/>
  <c r="P823" i="1" s="1"/>
  <c r="H824" i="1"/>
  <c r="P824" i="1" s="1"/>
  <c r="H825" i="1"/>
  <c r="P825" i="1" s="1"/>
  <c r="H826" i="1"/>
  <c r="P826" i="1" s="1"/>
  <c r="H827" i="1"/>
  <c r="P827" i="1" s="1"/>
  <c r="H828" i="1"/>
  <c r="P828" i="1" s="1"/>
  <c r="H829" i="1"/>
  <c r="P829" i="1" s="1"/>
  <c r="H830" i="1"/>
  <c r="P830" i="1" s="1"/>
  <c r="H831" i="1"/>
  <c r="P831" i="1" s="1"/>
  <c r="H832" i="1"/>
  <c r="P832" i="1" s="1"/>
  <c r="H833" i="1"/>
  <c r="P833" i="1" s="1"/>
  <c r="H834" i="1"/>
  <c r="P834" i="1" s="1"/>
  <c r="H835" i="1"/>
  <c r="P835" i="1" s="1"/>
  <c r="H836" i="1"/>
  <c r="P836" i="1" s="1"/>
  <c r="H837" i="1"/>
  <c r="P837" i="1" s="1"/>
  <c r="H838" i="1"/>
  <c r="P838" i="1" s="1"/>
  <c r="H839" i="1"/>
  <c r="P839" i="1" s="1"/>
  <c r="H840" i="1"/>
  <c r="P840" i="1" s="1"/>
  <c r="H841" i="1"/>
  <c r="P841" i="1" s="1"/>
  <c r="H842" i="1"/>
  <c r="P842" i="1" s="1"/>
  <c r="H843" i="1"/>
  <c r="P843" i="1" s="1"/>
  <c r="H844" i="1"/>
  <c r="P844" i="1" s="1"/>
  <c r="H845" i="1"/>
  <c r="P845" i="1" s="1"/>
  <c r="H846" i="1"/>
  <c r="P846" i="1" s="1"/>
  <c r="H847" i="1"/>
  <c r="P847" i="1" s="1"/>
  <c r="H848" i="1"/>
  <c r="P848" i="1" s="1"/>
  <c r="H849" i="1"/>
  <c r="P849" i="1" s="1"/>
  <c r="H850" i="1"/>
  <c r="P850" i="1" s="1"/>
  <c r="H851" i="1"/>
  <c r="P851" i="1" s="1"/>
  <c r="H852" i="1"/>
  <c r="P852" i="1" s="1"/>
  <c r="H853" i="1"/>
  <c r="P853" i="1" s="1"/>
  <c r="H854" i="1"/>
  <c r="P854" i="1" s="1"/>
  <c r="H855" i="1"/>
  <c r="P855" i="1" s="1"/>
  <c r="H856" i="1"/>
  <c r="P856" i="1" s="1"/>
  <c r="H857" i="1"/>
  <c r="P857" i="1" s="1"/>
  <c r="H858" i="1"/>
  <c r="P858" i="1" s="1"/>
  <c r="H859" i="1"/>
  <c r="P859" i="1" s="1"/>
  <c r="H860" i="1"/>
  <c r="P860" i="1" s="1"/>
  <c r="H861" i="1"/>
  <c r="P861" i="1" s="1"/>
  <c r="H862" i="1"/>
  <c r="P862" i="1" s="1"/>
  <c r="H863" i="1"/>
  <c r="P863" i="1" s="1"/>
  <c r="H864" i="1"/>
  <c r="P864" i="1" s="1"/>
  <c r="H865" i="1"/>
  <c r="P865" i="1" s="1"/>
  <c r="H866" i="1"/>
  <c r="P866" i="1" s="1"/>
  <c r="H867" i="1"/>
  <c r="P867" i="1" s="1"/>
  <c r="H868" i="1"/>
  <c r="P868" i="1" s="1"/>
  <c r="H869" i="1"/>
  <c r="P869" i="1" s="1"/>
  <c r="H870" i="1"/>
  <c r="P870" i="1" s="1"/>
  <c r="H871" i="1"/>
  <c r="P871" i="1" s="1"/>
  <c r="H872" i="1"/>
  <c r="P872" i="1" s="1"/>
  <c r="H873" i="1"/>
  <c r="P873" i="1" s="1"/>
  <c r="H874" i="1"/>
  <c r="P874" i="1" s="1"/>
  <c r="H875" i="1"/>
  <c r="P875" i="1" s="1"/>
  <c r="H876" i="1"/>
  <c r="P876" i="1" s="1"/>
  <c r="H877" i="1"/>
  <c r="P877" i="1" s="1"/>
  <c r="H878" i="1"/>
  <c r="P878" i="1" s="1"/>
  <c r="H879" i="1"/>
  <c r="P879" i="1" s="1"/>
  <c r="H880" i="1"/>
  <c r="P880" i="1" s="1"/>
  <c r="H881" i="1"/>
  <c r="P881" i="1" s="1"/>
  <c r="H882" i="1"/>
  <c r="P882" i="1" s="1"/>
  <c r="H883" i="1"/>
  <c r="P883" i="1" s="1"/>
  <c r="H884" i="1"/>
  <c r="P884" i="1" s="1"/>
  <c r="H885" i="1"/>
  <c r="P885" i="1" s="1"/>
  <c r="H886" i="1"/>
  <c r="P886" i="1" s="1"/>
  <c r="H887" i="1"/>
  <c r="P887" i="1" s="1"/>
  <c r="H888" i="1"/>
  <c r="P888" i="1" s="1"/>
  <c r="H889" i="1"/>
  <c r="P889" i="1" s="1"/>
  <c r="H890" i="1"/>
  <c r="P890" i="1" s="1"/>
  <c r="H891" i="1"/>
  <c r="P891" i="1" s="1"/>
  <c r="H892" i="1"/>
  <c r="P892" i="1" s="1"/>
  <c r="H893" i="1"/>
  <c r="P893" i="1" s="1"/>
  <c r="H894" i="1"/>
  <c r="P894" i="1" s="1"/>
  <c r="H895" i="1"/>
  <c r="P895" i="1" s="1"/>
  <c r="H896" i="1"/>
  <c r="P896" i="1" s="1"/>
  <c r="H897" i="1"/>
  <c r="P897" i="1" s="1"/>
  <c r="H898" i="1"/>
  <c r="P898" i="1" s="1"/>
  <c r="H899" i="1"/>
  <c r="P899" i="1" s="1"/>
  <c r="H900" i="1"/>
  <c r="P900" i="1" s="1"/>
  <c r="H901" i="1"/>
  <c r="P901" i="1" s="1"/>
  <c r="H902" i="1"/>
  <c r="P902" i="1" s="1"/>
  <c r="H903" i="1"/>
  <c r="P903" i="1" s="1"/>
  <c r="H904" i="1"/>
  <c r="P904" i="1" s="1"/>
  <c r="H905" i="1"/>
  <c r="P905" i="1" s="1"/>
  <c r="H906" i="1"/>
  <c r="P906" i="1" s="1"/>
  <c r="H907" i="1"/>
  <c r="P907" i="1" s="1"/>
  <c r="H908" i="1"/>
  <c r="P908" i="1" s="1"/>
  <c r="H909" i="1"/>
  <c r="P909" i="1" s="1"/>
  <c r="H910" i="1"/>
  <c r="P910" i="1" s="1"/>
  <c r="H911" i="1"/>
  <c r="P911" i="1" s="1"/>
  <c r="H912" i="1"/>
  <c r="P912" i="1" s="1"/>
  <c r="H913" i="1"/>
  <c r="P913" i="1" s="1"/>
  <c r="H914" i="1"/>
  <c r="P914" i="1" s="1"/>
  <c r="H915" i="1"/>
  <c r="P915" i="1" s="1"/>
  <c r="H916" i="1"/>
  <c r="P916" i="1" s="1"/>
  <c r="H917" i="1"/>
  <c r="P917" i="1" s="1"/>
  <c r="H918" i="1"/>
  <c r="P918" i="1" s="1"/>
  <c r="H919" i="1"/>
  <c r="P919" i="1" s="1"/>
  <c r="H920" i="1"/>
  <c r="P920" i="1" s="1"/>
  <c r="H921" i="1"/>
  <c r="P921" i="1" s="1"/>
  <c r="H922" i="1"/>
  <c r="P922" i="1" s="1"/>
  <c r="H923" i="1"/>
  <c r="P923" i="1" s="1"/>
  <c r="H924" i="1"/>
  <c r="P924" i="1" s="1"/>
  <c r="H925" i="1"/>
  <c r="P925" i="1" s="1"/>
  <c r="H926" i="1"/>
  <c r="P926" i="1" s="1"/>
  <c r="H927" i="1"/>
  <c r="P927" i="1" s="1"/>
  <c r="H928" i="1"/>
  <c r="P928" i="1" s="1"/>
  <c r="H929" i="1"/>
  <c r="P929" i="1" s="1"/>
  <c r="H930" i="1"/>
  <c r="P930" i="1" s="1"/>
  <c r="H931" i="1"/>
  <c r="P931" i="1" s="1"/>
  <c r="H932" i="1"/>
  <c r="P932" i="1" s="1"/>
  <c r="H933" i="1"/>
  <c r="P933" i="1" s="1"/>
  <c r="H934" i="1"/>
  <c r="P934" i="1" s="1"/>
  <c r="H935" i="1"/>
  <c r="P935" i="1" s="1"/>
  <c r="H936" i="1"/>
  <c r="P936" i="1" s="1"/>
  <c r="H937" i="1"/>
  <c r="P937" i="1" s="1"/>
  <c r="H938" i="1"/>
  <c r="P938" i="1" s="1"/>
  <c r="H939" i="1"/>
  <c r="P939" i="1" s="1"/>
  <c r="H940" i="1"/>
  <c r="P940" i="1" s="1"/>
  <c r="H941" i="1"/>
  <c r="P941" i="1" s="1"/>
  <c r="H942" i="1"/>
  <c r="P942" i="1" s="1"/>
  <c r="H943" i="1"/>
  <c r="P943" i="1" s="1"/>
  <c r="H944" i="1"/>
  <c r="P944" i="1" s="1"/>
  <c r="H945" i="1"/>
  <c r="P945" i="1" s="1"/>
  <c r="H946" i="1"/>
  <c r="P946" i="1" s="1"/>
  <c r="H947" i="1"/>
  <c r="P947" i="1" s="1"/>
  <c r="H948" i="1"/>
  <c r="P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H961" i="1"/>
  <c r="P961" i="1" s="1"/>
  <c r="H962" i="1"/>
  <c r="P962" i="1" s="1"/>
  <c r="H963" i="1"/>
  <c r="P963" i="1" s="1"/>
  <c r="H964" i="1"/>
  <c r="P964" i="1" s="1"/>
  <c r="H965" i="1"/>
  <c r="P965" i="1" s="1"/>
  <c r="H966" i="1"/>
  <c r="P966" i="1" s="1"/>
  <c r="H967" i="1"/>
  <c r="P967" i="1" s="1"/>
  <c r="H968" i="1"/>
  <c r="P968" i="1" s="1"/>
  <c r="H969" i="1"/>
  <c r="P969" i="1" s="1"/>
  <c r="H970" i="1"/>
  <c r="P970" i="1" s="1"/>
  <c r="H971" i="1"/>
  <c r="P971" i="1" s="1"/>
  <c r="H972" i="1"/>
  <c r="P972" i="1" s="1"/>
  <c r="H973" i="1"/>
  <c r="P973" i="1" s="1"/>
  <c r="H974" i="1"/>
  <c r="P974" i="1" s="1"/>
  <c r="H975" i="1"/>
  <c r="P975" i="1" s="1"/>
  <c r="H976" i="1"/>
  <c r="P976" i="1" s="1"/>
  <c r="H977" i="1"/>
  <c r="P977" i="1" s="1"/>
  <c r="H978" i="1"/>
  <c r="P978" i="1" s="1"/>
  <c r="H979" i="1"/>
  <c r="P979" i="1" s="1"/>
  <c r="H980" i="1"/>
  <c r="P980" i="1" s="1"/>
  <c r="H981" i="1"/>
  <c r="P981" i="1" s="1"/>
  <c r="H982" i="1"/>
  <c r="P982" i="1" s="1"/>
  <c r="H983" i="1"/>
  <c r="P983" i="1" s="1"/>
  <c r="H984" i="1"/>
  <c r="P984" i="1" s="1"/>
  <c r="H985" i="1"/>
  <c r="P985" i="1" s="1"/>
  <c r="H986" i="1"/>
  <c r="P986" i="1" s="1"/>
  <c r="H987" i="1"/>
  <c r="P987" i="1" s="1"/>
  <c r="H988" i="1"/>
  <c r="P988" i="1" s="1"/>
  <c r="H989" i="1"/>
  <c r="P989" i="1" s="1"/>
  <c r="H990" i="1"/>
  <c r="P990" i="1" s="1"/>
  <c r="H991" i="1"/>
  <c r="P991" i="1" s="1"/>
  <c r="H992" i="1"/>
  <c r="P992" i="1" s="1"/>
  <c r="H993" i="1"/>
  <c r="P993" i="1" s="1"/>
  <c r="H994" i="1"/>
  <c r="P994" i="1" s="1"/>
  <c r="H995" i="1"/>
  <c r="P995" i="1" s="1"/>
  <c r="H996" i="1"/>
  <c r="P996" i="1" s="1"/>
  <c r="H997" i="1"/>
  <c r="P997" i="1" s="1"/>
  <c r="H998" i="1"/>
  <c r="P998" i="1" s="1"/>
  <c r="H999" i="1"/>
  <c r="P999" i="1" s="1"/>
  <c r="H1000" i="1"/>
  <c r="P1000" i="1" s="1"/>
  <c r="H1001" i="1"/>
  <c r="P1001" i="1" s="1"/>
  <c r="H1002" i="1"/>
  <c r="P1002" i="1" s="1"/>
  <c r="H1003" i="1"/>
  <c r="P1003" i="1" s="1"/>
  <c r="H1004" i="1"/>
  <c r="P1004" i="1" s="1"/>
  <c r="H1005" i="1"/>
  <c r="P1005" i="1" s="1"/>
  <c r="H1006" i="1"/>
  <c r="P1006" i="1" s="1"/>
  <c r="H1007" i="1"/>
  <c r="P1007" i="1" s="1"/>
  <c r="H1008" i="1"/>
  <c r="P1008" i="1" s="1"/>
  <c r="H1009" i="1"/>
  <c r="P1009" i="1" s="1"/>
  <c r="H1010" i="1"/>
  <c r="P1010" i="1" s="1"/>
  <c r="H1011" i="1"/>
  <c r="P1011" i="1" s="1"/>
  <c r="H1012" i="1"/>
  <c r="P1012" i="1" s="1"/>
  <c r="H1013" i="1"/>
  <c r="P1013" i="1" s="1"/>
  <c r="H1014" i="1"/>
  <c r="P1014" i="1" s="1"/>
  <c r="H1015" i="1"/>
  <c r="P1015" i="1" s="1"/>
  <c r="H1016" i="1"/>
  <c r="P1016" i="1" s="1"/>
  <c r="H1017" i="1"/>
  <c r="P1017" i="1" s="1"/>
  <c r="H1018" i="1"/>
  <c r="P1018" i="1" s="1"/>
  <c r="H1019" i="1"/>
  <c r="P1019" i="1" s="1"/>
  <c r="H1020" i="1"/>
  <c r="P1020" i="1" s="1"/>
  <c r="H1021" i="1"/>
  <c r="P1021" i="1" s="1"/>
  <c r="H1022" i="1"/>
  <c r="P1022" i="1" s="1"/>
  <c r="H1023" i="1"/>
  <c r="P1023" i="1" s="1"/>
  <c r="H1024" i="1"/>
  <c r="P1024" i="1" s="1"/>
  <c r="H1025" i="1"/>
  <c r="P1025" i="1" s="1"/>
  <c r="H1026" i="1"/>
  <c r="P1026" i="1" s="1"/>
  <c r="H1027" i="1"/>
  <c r="P1027" i="1" s="1"/>
  <c r="H1028" i="1"/>
  <c r="P1028" i="1" s="1"/>
  <c r="H1029" i="1"/>
  <c r="P1029" i="1" s="1"/>
  <c r="H1030" i="1"/>
  <c r="P1030" i="1" s="1"/>
  <c r="H1031" i="1"/>
  <c r="P1031" i="1" s="1"/>
  <c r="H1032" i="1"/>
  <c r="P1032" i="1" s="1"/>
  <c r="H1033" i="1"/>
  <c r="P1033" i="1" s="1"/>
  <c r="H1034" i="1"/>
  <c r="P1034" i="1" s="1"/>
  <c r="H1035" i="1"/>
  <c r="P1035" i="1" s="1"/>
  <c r="H1036" i="1"/>
  <c r="P1036" i="1" s="1"/>
  <c r="H1037" i="1"/>
  <c r="P1037" i="1" s="1"/>
  <c r="H1038" i="1"/>
  <c r="P1038" i="1" s="1"/>
  <c r="H1039" i="1"/>
  <c r="P1039" i="1" s="1"/>
  <c r="H1040" i="1"/>
  <c r="P1040" i="1" s="1"/>
  <c r="H1041" i="1"/>
  <c r="P1041" i="1" s="1"/>
  <c r="H1042" i="1"/>
  <c r="P1042" i="1" s="1"/>
  <c r="H1043" i="1"/>
  <c r="P1043" i="1" s="1"/>
  <c r="H1044" i="1"/>
  <c r="P1044" i="1" s="1"/>
  <c r="H1045" i="1"/>
  <c r="P1045" i="1" s="1"/>
  <c r="H1046" i="1"/>
  <c r="P1046" i="1" s="1"/>
  <c r="H1047" i="1"/>
  <c r="P1047" i="1" s="1"/>
  <c r="H1048" i="1"/>
  <c r="P1048" i="1" s="1"/>
  <c r="H1049" i="1"/>
  <c r="P1049" i="1" s="1"/>
  <c r="H1050" i="1"/>
  <c r="P1050" i="1" s="1"/>
  <c r="H1051" i="1"/>
  <c r="P1051" i="1" s="1"/>
  <c r="H1052" i="1"/>
  <c r="P1052" i="1" s="1"/>
  <c r="H1053" i="1"/>
  <c r="P1053" i="1" s="1"/>
  <c r="H1054" i="1"/>
  <c r="P1054" i="1" s="1"/>
  <c r="H1055" i="1"/>
  <c r="P1055" i="1" s="1"/>
  <c r="H1056" i="1"/>
  <c r="P1056" i="1" s="1"/>
  <c r="H1057" i="1"/>
  <c r="P1057" i="1" s="1"/>
  <c r="H1058" i="1"/>
  <c r="P1058" i="1" s="1"/>
  <c r="H1059" i="1"/>
  <c r="P1059" i="1" s="1"/>
  <c r="H1060" i="1"/>
  <c r="P1060" i="1" s="1"/>
  <c r="H1061" i="1"/>
  <c r="P1061" i="1" s="1"/>
  <c r="H1062" i="1"/>
  <c r="P1062" i="1" s="1"/>
  <c r="H1063" i="1"/>
  <c r="P1063" i="1" s="1"/>
  <c r="H1064" i="1"/>
  <c r="P1064" i="1" s="1"/>
  <c r="H1065" i="1"/>
  <c r="P1065" i="1" s="1"/>
  <c r="H1066" i="1"/>
  <c r="P1066" i="1" s="1"/>
  <c r="H1067" i="1"/>
  <c r="P1067" i="1" s="1"/>
  <c r="H1068" i="1"/>
  <c r="P1068" i="1" s="1"/>
  <c r="H1069" i="1"/>
  <c r="P1069" i="1" s="1"/>
  <c r="H1070" i="1"/>
  <c r="P1070" i="1" s="1"/>
  <c r="H1071" i="1"/>
  <c r="P1071" i="1" s="1"/>
  <c r="H1072" i="1"/>
  <c r="P1072" i="1" s="1"/>
  <c r="H1073" i="1"/>
  <c r="P1073" i="1" s="1"/>
  <c r="H1074" i="1"/>
  <c r="P1074" i="1" s="1"/>
  <c r="H1075" i="1"/>
  <c r="P1075" i="1" s="1"/>
  <c r="H1076" i="1"/>
  <c r="P1076" i="1" s="1"/>
  <c r="H1077" i="1"/>
  <c r="P1077" i="1" s="1"/>
  <c r="H1078" i="1"/>
  <c r="P1078" i="1" s="1"/>
  <c r="H1079" i="1"/>
  <c r="P1079" i="1" s="1"/>
  <c r="H1080" i="1"/>
  <c r="P1080" i="1" s="1"/>
  <c r="H1081" i="1"/>
  <c r="P1081" i="1" s="1"/>
  <c r="H1082" i="1"/>
  <c r="P1082" i="1" s="1"/>
  <c r="H1083" i="1"/>
  <c r="P1083" i="1" s="1"/>
  <c r="H1084" i="1"/>
  <c r="P1084" i="1" s="1"/>
  <c r="H1085" i="1"/>
  <c r="P1085" i="1" s="1"/>
  <c r="H1086" i="1"/>
  <c r="P1086" i="1" s="1"/>
  <c r="H1087" i="1"/>
  <c r="P1087" i="1" s="1"/>
  <c r="H1088" i="1"/>
  <c r="P1088" i="1" s="1"/>
  <c r="H1089" i="1"/>
  <c r="P1089" i="1" s="1"/>
  <c r="H1090" i="1"/>
  <c r="P1090" i="1" s="1"/>
  <c r="H1091" i="1"/>
  <c r="P1091" i="1" s="1"/>
  <c r="H1092" i="1"/>
  <c r="P1092" i="1" s="1"/>
  <c r="H1093" i="1"/>
  <c r="P1093" i="1" s="1"/>
  <c r="H1094" i="1"/>
  <c r="P1094" i="1" s="1"/>
  <c r="H1095" i="1"/>
  <c r="P1095" i="1" s="1"/>
  <c r="H1096" i="1"/>
  <c r="P1096" i="1" s="1"/>
  <c r="H1097" i="1"/>
  <c r="P1097" i="1" s="1"/>
  <c r="H1098" i="1"/>
  <c r="P1098" i="1" s="1"/>
  <c r="H1099" i="1"/>
  <c r="P1099" i="1" s="1"/>
  <c r="H1100" i="1"/>
  <c r="P1100" i="1" s="1"/>
  <c r="H1101" i="1"/>
  <c r="P1101" i="1" s="1"/>
  <c r="H1102" i="1"/>
  <c r="P1102" i="1" s="1"/>
  <c r="H1103" i="1"/>
  <c r="P1103" i="1" s="1"/>
  <c r="H1104" i="1"/>
  <c r="P1104" i="1" s="1"/>
  <c r="H1105" i="1"/>
  <c r="P1105" i="1" s="1"/>
  <c r="H1106" i="1"/>
  <c r="P1106" i="1" s="1"/>
  <c r="H1107" i="1"/>
  <c r="P1107" i="1" s="1"/>
  <c r="H1108" i="1"/>
  <c r="P1108" i="1" s="1"/>
  <c r="H1109" i="1"/>
  <c r="P1109" i="1" s="1"/>
  <c r="H1110" i="1"/>
  <c r="P1110" i="1" s="1"/>
  <c r="H1111" i="1"/>
  <c r="P1111" i="1" s="1"/>
  <c r="H1112" i="1"/>
  <c r="P1112" i="1" s="1"/>
  <c r="H1113" i="1"/>
  <c r="P1113" i="1" s="1"/>
  <c r="H1114" i="1"/>
  <c r="P1114" i="1" s="1"/>
  <c r="H1115" i="1"/>
  <c r="P1115" i="1" s="1"/>
  <c r="H1116" i="1"/>
  <c r="P1116" i="1" s="1"/>
  <c r="H1117" i="1"/>
  <c r="P1117" i="1" s="1"/>
  <c r="H1118" i="1"/>
  <c r="P1118" i="1" s="1"/>
  <c r="H1119" i="1"/>
  <c r="P1119" i="1" s="1"/>
  <c r="H1120" i="1"/>
  <c r="P1120" i="1" s="1"/>
  <c r="H1121" i="1"/>
  <c r="P1121" i="1" s="1"/>
  <c r="H1122" i="1"/>
  <c r="P1122" i="1" s="1"/>
  <c r="H1123" i="1"/>
  <c r="P1123" i="1" s="1"/>
  <c r="H1124" i="1"/>
  <c r="P1124" i="1" s="1"/>
  <c r="H1125" i="1"/>
  <c r="P1125" i="1" s="1"/>
  <c r="H1126" i="1"/>
  <c r="P1126" i="1" s="1"/>
  <c r="H1127" i="1"/>
  <c r="P1127" i="1" s="1"/>
  <c r="H1128" i="1"/>
  <c r="P1128" i="1" s="1"/>
  <c r="H1129" i="1"/>
  <c r="P1129" i="1" s="1"/>
  <c r="H1130" i="1"/>
  <c r="P1130" i="1" s="1"/>
  <c r="H1131" i="1"/>
  <c r="P1131" i="1" s="1"/>
  <c r="H1132" i="1"/>
  <c r="P1132" i="1" s="1"/>
  <c r="H1133" i="1"/>
  <c r="P1133" i="1" s="1"/>
  <c r="H1134" i="1"/>
  <c r="P1134" i="1" s="1"/>
  <c r="H1135" i="1"/>
  <c r="P1135" i="1" s="1"/>
  <c r="H1136" i="1"/>
  <c r="P1136" i="1" s="1"/>
  <c r="H1137" i="1"/>
  <c r="P1137" i="1" s="1"/>
  <c r="H1138" i="1"/>
  <c r="P1138" i="1" s="1"/>
  <c r="H1139" i="1"/>
  <c r="P1139" i="1" s="1"/>
  <c r="H1140" i="1"/>
  <c r="P1140" i="1" s="1"/>
  <c r="H1141" i="1"/>
  <c r="P1141" i="1" s="1"/>
  <c r="H1142" i="1"/>
  <c r="P1142" i="1" s="1"/>
  <c r="H1143" i="1"/>
  <c r="P1143" i="1" s="1"/>
  <c r="H1144" i="1"/>
  <c r="P1144" i="1" s="1"/>
  <c r="H1145" i="1"/>
  <c r="P1145" i="1" s="1"/>
  <c r="H1146" i="1"/>
  <c r="P1146" i="1" s="1"/>
  <c r="H1147" i="1"/>
  <c r="P1147" i="1" s="1"/>
  <c r="H1148" i="1"/>
  <c r="P1148" i="1" s="1"/>
  <c r="H1149" i="1"/>
  <c r="P1149" i="1" s="1"/>
  <c r="H1150" i="1"/>
  <c r="P1150" i="1" s="1"/>
  <c r="H1151" i="1"/>
  <c r="P1151" i="1" s="1"/>
  <c r="H1152" i="1"/>
  <c r="P1152" i="1" s="1"/>
  <c r="H1153" i="1"/>
  <c r="P1153" i="1" s="1"/>
  <c r="H1154" i="1"/>
  <c r="P1154" i="1" s="1"/>
  <c r="H1155" i="1"/>
  <c r="P1155" i="1" s="1"/>
  <c r="H1156" i="1"/>
  <c r="P1156" i="1" s="1"/>
  <c r="H1157" i="1"/>
  <c r="P1157" i="1" s="1"/>
  <c r="H1158" i="1"/>
  <c r="P1158" i="1" s="1"/>
  <c r="H1159" i="1"/>
  <c r="P1159" i="1" s="1"/>
  <c r="H1160" i="1"/>
  <c r="P1160" i="1" s="1"/>
  <c r="H1161" i="1"/>
  <c r="P1161" i="1" s="1"/>
  <c r="H1162" i="1"/>
  <c r="P1162" i="1" s="1"/>
  <c r="H1163" i="1"/>
  <c r="P1163" i="1" s="1"/>
  <c r="H1164" i="1"/>
  <c r="P1164" i="1" s="1"/>
  <c r="H1165" i="1"/>
  <c r="P1165" i="1" s="1"/>
  <c r="H1166" i="1"/>
  <c r="P1166" i="1" s="1"/>
  <c r="H1167" i="1"/>
  <c r="P1167" i="1" s="1"/>
  <c r="H1168" i="1"/>
  <c r="P1168" i="1" s="1"/>
  <c r="H1169" i="1"/>
  <c r="P1169" i="1" s="1"/>
  <c r="H1170" i="1"/>
  <c r="P1170" i="1" s="1"/>
  <c r="H1171" i="1"/>
  <c r="P1171" i="1" s="1"/>
  <c r="H1172" i="1"/>
  <c r="P1172" i="1" s="1"/>
  <c r="H1173" i="1"/>
  <c r="P1173" i="1" s="1"/>
  <c r="H1174" i="1"/>
  <c r="P1174" i="1" s="1"/>
  <c r="H1175" i="1"/>
  <c r="P1175" i="1" s="1"/>
  <c r="H1176" i="1"/>
  <c r="P1176" i="1" s="1"/>
  <c r="H1177" i="1"/>
  <c r="P1177" i="1" s="1"/>
  <c r="H1178" i="1"/>
  <c r="P1178" i="1" s="1"/>
  <c r="H1179" i="1"/>
  <c r="P1179" i="1" s="1"/>
  <c r="H1180" i="1"/>
  <c r="P1180" i="1" s="1"/>
  <c r="H1181" i="1"/>
  <c r="P1181" i="1" s="1"/>
  <c r="H1182" i="1"/>
  <c r="P1182" i="1" s="1"/>
  <c r="H1183" i="1"/>
  <c r="P1183" i="1" s="1"/>
  <c r="H1184" i="1"/>
  <c r="P1184" i="1" s="1"/>
  <c r="H1185" i="1"/>
  <c r="P1185" i="1" s="1"/>
  <c r="H1186" i="1"/>
  <c r="P1186" i="1" s="1"/>
  <c r="H1187" i="1"/>
  <c r="P1187" i="1" s="1"/>
  <c r="H1188" i="1"/>
  <c r="P1188" i="1" s="1"/>
  <c r="H1189" i="1"/>
  <c r="P1189" i="1" s="1"/>
  <c r="H1190" i="1"/>
  <c r="P1190" i="1" s="1"/>
  <c r="H1191" i="1"/>
  <c r="P1191" i="1" s="1"/>
  <c r="H1192" i="1"/>
  <c r="P1192" i="1" s="1"/>
  <c r="H1193" i="1"/>
  <c r="P1193" i="1" s="1"/>
  <c r="H1194" i="1"/>
  <c r="P1194" i="1" s="1"/>
  <c r="H1195" i="1"/>
  <c r="P1195" i="1" s="1"/>
  <c r="H1196" i="1"/>
  <c r="P1196" i="1" s="1"/>
  <c r="H1197" i="1"/>
  <c r="P1197" i="1" s="1"/>
  <c r="H1198" i="1"/>
  <c r="P1198" i="1" s="1"/>
  <c r="H1199" i="1"/>
  <c r="P1199" i="1" s="1"/>
  <c r="H1200" i="1"/>
  <c r="P1200" i="1" s="1"/>
  <c r="H1201" i="1"/>
  <c r="P1201" i="1" s="1"/>
  <c r="H1202" i="1"/>
  <c r="P1202" i="1" s="1"/>
  <c r="H1203" i="1"/>
  <c r="P1203" i="1" s="1"/>
  <c r="H1204" i="1"/>
  <c r="P1204" i="1" s="1"/>
  <c r="H1205" i="1"/>
  <c r="P1205" i="1" s="1"/>
  <c r="H1206" i="1"/>
  <c r="P1206" i="1" s="1"/>
  <c r="H1207" i="1"/>
  <c r="P1207" i="1" s="1"/>
  <c r="H1208" i="1"/>
  <c r="P1208" i="1" s="1"/>
  <c r="H1209" i="1"/>
  <c r="P1209" i="1" s="1"/>
  <c r="H1210" i="1"/>
  <c r="P1210" i="1" s="1"/>
  <c r="H1211" i="1"/>
  <c r="P1211" i="1" s="1"/>
  <c r="H1212" i="1"/>
  <c r="P1212" i="1" s="1"/>
  <c r="H1213" i="1"/>
  <c r="P1213" i="1" s="1"/>
  <c r="H1214" i="1"/>
  <c r="P1214" i="1" s="1"/>
  <c r="H1215" i="1"/>
  <c r="P1215" i="1" s="1"/>
  <c r="H1216" i="1"/>
  <c r="P1216" i="1" s="1"/>
  <c r="H1217" i="1"/>
  <c r="P1217" i="1" s="1"/>
  <c r="H1218" i="1"/>
  <c r="P1218" i="1" s="1"/>
  <c r="H1219" i="1"/>
  <c r="P1219" i="1" s="1"/>
  <c r="H1220" i="1"/>
  <c r="P1220" i="1" s="1"/>
  <c r="H1221" i="1"/>
  <c r="P1221" i="1" s="1"/>
  <c r="H1222" i="1"/>
  <c r="P1222" i="1" s="1"/>
  <c r="H1223" i="1"/>
  <c r="P1223" i="1" s="1"/>
  <c r="H1224" i="1"/>
  <c r="P1224" i="1" s="1"/>
  <c r="H1225" i="1"/>
  <c r="P1225" i="1" s="1"/>
  <c r="H1226" i="1"/>
  <c r="P1226" i="1" s="1"/>
  <c r="H1227" i="1"/>
  <c r="P1227" i="1" s="1"/>
  <c r="H1228" i="1"/>
  <c r="P1228" i="1" s="1"/>
  <c r="H1229" i="1"/>
  <c r="P1229" i="1" s="1"/>
  <c r="H1230" i="1"/>
  <c r="P1230" i="1" s="1"/>
  <c r="H1231" i="1"/>
  <c r="P1231" i="1" s="1"/>
  <c r="H1232" i="1"/>
  <c r="P1232" i="1" s="1"/>
  <c r="H1233" i="1"/>
  <c r="P1233" i="1" s="1"/>
  <c r="H1234" i="1"/>
  <c r="P1234" i="1" s="1"/>
  <c r="H1235" i="1"/>
  <c r="P1235" i="1" s="1"/>
  <c r="H1236" i="1"/>
  <c r="P1236" i="1" s="1"/>
  <c r="H1237" i="1"/>
  <c r="P1237" i="1" s="1"/>
  <c r="H1238" i="1"/>
  <c r="P1238" i="1" s="1"/>
  <c r="H1239" i="1"/>
  <c r="P1239" i="1" s="1"/>
  <c r="H1240" i="1"/>
  <c r="P1240" i="1" s="1"/>
  <c r="H1241" i="1"/>
  <c r="P1241" i="1" s="1"/>
  <c r="H1242" i="1"/>
  <c r="P1242" i="1" s="1"/>
  <c r="H1243" i="1"/>
  <c r="P1243" i="1" s="1"/>
  <c r="H1244" i="1"/>
  <c r="P1244" i="1" s="1"/>
  <c r="H1245" i="1"/>
  <c r="P1245" i="1" s="1"/>
  <c r="H1246" i="1"/>
  <c r="P1246" i="1" s="1"/>
  <c r="H1247" i="1"/>
  <c r="P1247" i="1" s="1"/>
  <c r="H1248" i="1"/>
  <c r="P1248" i="1" s="1"/>
  <c r="H1249" i="1"/>
  <c r="P1249" i="1" s="1"/>
  <c r="H1250" i="1"/>
  <c r="P1250" i="1" s="1"/>
  <c r="H1251" i="1"/>
  <c r="P1251" i="1" s="1"/>
  <c r="H1252" i="1"/>
  <c r="P1252" i="1" s="1"/>
  <c r="H1253" i="1"/>
  <c r="P1253" i="1" s="1"/>
  <c r="H1254" i="1"/>
  <c r="P1254" i="1" s="1"/>
  <c r="H1255" i="1"/>
  <c r="P1255" i="1" s="1"/>
  <c r="H1256" i="1"/>
  <c r="P1256" i="1" s="1"/>
  <c r="H1257" i="1"/>
  <c r="P1257" i="1" s="1"/>
  <c r="H1258" i="1"/>
  <c r="P1258" i="1" s="1"/>
  <c r="H1259" i="1"/>
  <c r="P1259" i="1" s="1"/>
  <c r="H1260" i="1"/>
  <c r="P1260" i="1" s="1"/>
  <c r="H1261" i="1"/>
  <c r="P1261" i="1" s="1"/>
  <c r="H1262" i="1"/>
  <c r="P1262" i="1" s="1"/>
  <c r="H1263" i="1"/>
  <c r="P1263" i="1" s="1"/>
  <c r="H1264" i="1"/>
  <c r="P1264" i="1" s="1"/>
  <c r="H1265" i="1"/>
  <c r="P1265" i="1" s="1"/>
  <c r="H1266" i="1"/>
  <c r="P1266" i="1" s="1"/>
  <c r="H1267" i="1"/>
  <c r="P1267" i="1" s="1"/>
  <c r="H1268" i="1"/>
  <c r="P1268" i="1" s="1"/>
  <c r="H1269" i="1"/>
  <c r="P1269" i="1" s="1"/>
  <c r="H1270" i="1"/>
  <c r="P1270" i="1" s="1"/>
  <c r="H1271" i="1"/>
  <c r="P1271" i="1" s="1"/>
  <c r="H1272" i="1"/>
  <c r="P1272" i="1" s="1"/>
  <c r="H1273" i="1"/>
  <c r="P1273" i="1" s="1"/>
  <c r="H1274" i="1"/>
  <c r="P1274" i="1" s="1"/>
  <c r="H1275" i="1"/>
  <c r="P1275" i="1" s="1"/>
  <c r="H1276" i="1"/>
  <c r="P1276" i="1" s="1"/>
  <c r="H1277" i="1"/>
  <c r="P1277" i="1" s="1"/>
  <c r="H1278" i="1"/>
  <c r="P1278" i="1" s="1"/>
  <c r="H1279" i="1"/>
  <c r="P1279" i="1" s="1"/>
  <c r="H1280" i="1"/>
  <c r="P1280" i="1" s="1"/>
  <c r="H1281" i="1"/>
  <c r="P1281" i="1" s="1"/>
  <c r="H1282" i="1"/>
  <c r="P1282" i="1" s="1"/>
  <c r="H1283" i="1"/>
  <c r="P1283" i="1" s="1"/>
  <c r="H1284" i="1"/>
  <c r="P1284" i="1" s="1"/>
  <c r="H1285" i="1"/>
  <c r="P1285" i="1" s="1"/>
  <c r="H1286" i="1"/>
  <c r="P1286" i="1" s="1"/>
  <c r="H1287" i="1"/>
  <c r="P1287" i="1" s="1"/>
  <c r="H1288" i="1"/>
  <c r="P1288" i="1" s="1"/>
  <c r="H1289" i="1"/>
  <c r="P1289" i="1" s="1"/>
  <c r="H1290" i="1"/>
  <c r="P1290" i="1" s="1"/>
  <c r="H1291" i="1"/>
  <c r="P1291" i="1" s="1"/>
  <c r="H1292" i="1"/>
  <c r="P1292" i="1" s="1"/>
  <c r="H1293" i="1"/>
  <c r="P1293" i="1" s="1"/>
  <c r="H1294" i="1"/>
  <c r="P1294" i="1" s="1"/>
  <c r="H1295" i="1"/>
  <c r="P1295" i="1" s="1"/>
  <c r="H1296" i="1"/>
  <c r="P1296" i="1" s="1"/>
  <c r="H1297" i="1"/>
  <c r="P1297" i="1" s="1"/>
  <c r="H1298" i="1"/>
  <c r="P1298" i="1" s="1"/>
  <c r="H1299" i="1"/>
  <c r="P1299" i="1" s="1"/>
  <c r="H1300" i="1"/>
  <c r="P1300" i="1" s="1"/>
  <c r="H1301" i="1"/>
  <c r="P1301" i="1" s="1"/>
  <c r="H1302" i="1"/>
  <c r="P1302" i="1" s="1"/>
  <c r="H1303" i="1"/>
  <c r="P1303" i="1" s="1"/>
  <c r="H1304" i="1"/>
  <c r="P1304" i="1" s="1"/>
  <c r="H1305" i="1"/>
  <c r="P1305" i="1" s="1"/>
  <c r="H1306" i="1"/>
  <c r="P1306" i="1" s="1"/>
  <c r="H1307" i="1"/>
  <c r="P1307" i="1" s="1"/>
  <c r="H1308" i="1"/>
  <c r="P1308" i="1" s="1"/>
  <c r="H1309" i="1"/>
  <c r="P1309" i="1" s="1"/>
  <c r="H1310" i="1"/>
  <c r="P1310" i="1" s="1"/>
  <c r="H1311" i="1"/>
  <c r="P1311" i="1" s="1"/>
  <c r="H1312" i="1"/>
  <c r="P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H1319" i="1"/>
  <c r="P1319" i="1" s="1"/>
  <c r="H1320" i="1"/>
  <c r="P1320" i="1" s="1"/>
  <c r="H1321" i="1"/>
  <c r="P1321" i="1" s="1"/>
  <c r="H1322" i="1"/>
  <c r="P1322" i="1" s="1"/>
  <c r="H1323" i="1"/>
  <c r="P1323" i="1" s="1"/>
  <c r="H1324" i="1"/>
  <c r="P1324" i="1" s="1"/>
  <c r="H1325" i="1"/>
  <c r="P1325" i="1" s="1"/>
  <c r="H1326" i="1"/>
  <c r="P1326" i="1" s="1"/>
  <c r="H1327" i="1"/>
  <c r="P1327" i="1" s="1"/>
  <c r="H1328" i="1"/>
  <c r="P1328" i="1" s="1"/>
  <c r="H1329" i="1"/>
  <c r="P1329" i="1" s="1"/>
  <c r="H1330" i="1"/>
  <c r="P1330" i="1" s="1"/>
  <c r="H1331" i="1"/>
  <c r="P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H1337" i="1"/>
  <c r="P1337" i="1" s="1"/>
  <c r="H1338" i="1"/>
  <c r="P1338" i="1" s="1"/>
  <c r="H1339" i="1"/>
  <c r="P1339" i="1" s="1"/>
  <c r="H1340" i="1"/>
  <c r="P1340" i="1" s="1"/>
  <c r="H1341" i="1"/>
  <c r="P1341" i="1" s="1"/>
  <c r="H1342" i="1"/>
  <c r="P1342" i="1" s="1"/>
  <c r="H1343" i="1"/>
  <c r="P1343" i="1" s="1"/>
  <c r="H1344" i="1"/>
  <c r="P1344" i="1" s="1"/>
  <c r="H1345" i="1"/>
  <c r="P1345" i="1" s="1"/>
  <c r="H1346" i="1"/>
  <c r="P1346" i="1" s="1"/>
  <c r="H1347" i="1"/>
  <c r="P1347" i="1" s="1"/>
  <c r="H1348" i="1"/>
  <c r="P1348" i="1" s="1"/>
  <c r="H1349" i="1"/>
  <c r="P1349" i="1" s="1"/>
  <c r="H1350" i="1"/>
  <c r="P1350" i="1" s="1"/>
  <c r="H1351" i="1"/>
  <c r="P1351" i="1" s="1"/>
  <c r="H1352" i="1"/>
  <c r="P1352" i="1" s="1"/>
  <c r="H1353" i="1"/>
  <c r="P1353" i="1" s="1"/>
  <c r="H1354" i="1"/>
  <c r="P1354" i="1" s="1"/>
  <c r="H1355" i="1"/>
  <c r="P1355" i="1" s="1"/>
  <c r="H1356" i="1"/>
  <c r="P1356" i="1" s="1"/>
  <c r="H1357" i="1"/>
  <c r="P1357" i="1" s="1"/>
  <c r="H1358" i="1"/>
  <c r="P1358" i="1" s="1"/>
  <c r="H1359" i="1"/>
  <c r="P1359" i="1" s="1"/>
  <c r="H1360" i="1"/>
  <c r="P1360" i="1" s="1"/>
  <c r="H1361" i="1"/>
  <c r="P1361" i="1" s="1"/>
  <c r="H1362" i="1"/>
  <c r="P1362" i="1" s="1"/>
  <c r="H1363" i="1"/>
  <c r="P1363" i="1" s="1"/>
  <c r="H1364" i="1"/>
  <c r="P1364" i="1" s="1"/>
  <c r="H1365" i="1"/>
  <c r="P1365" i="1" s="1"/>
  <c r="H1366" i="1"/>
  <c r="P1366" i="1" s="1"/>
  <c r="H1367" i="1"/>
  <c r="P1367" i="1" s="1"/>
  <c r="H1368" i="1"/>
  <c r="P1368" i="1" s="1"/>
  <c r="H1369" i="1"/>
  <c r="P1369" i="1" s="1"/>
  <c r="H1370" i="1"/>
  <c r="P1370" i="1" s="1"/>
  <c r="H1371" i="1"/>
  <c r="P1371" i="1" s="1"/>
  <c r="H1372" i="1"/>
  <c r="P1372" i="1" s="1"/>
  <c r="H1373" i="1"/>
  <c r="P1373" i="1" s="1"/>
  <c r="H1374" i="1"/>
  <c r="P1374" i="1" s="1"/>
  <c r="H1375" i="1"/>
  <c r="P1375" i="1" s="1"/>
  <c r="H1376" i="1"/>
  <c r="P1376" i="1" s="1"/>
  <c r="H1377" i="1"/>
  <c r="P1377" i="1" s="1"/>
  <c r="H1378" i="1"/>
  <c r="P1378" i="1" s="1"/>
  <c r="H1379" i="1"/>
  <c r="P1379" i="1" s="1"/>
  <c r="H1380" i="1"/>
  <c r="P1380" i="1" s="1"/>
  <c r="H1381" i="1"/>
  <c r="P1381" i="1" s="1"/>
  <c r="H1382" i="1"/>
  <c r="P1382" i="1" s="1"/>
  <c r="H1383" i="1"/>
  <c r="P1383" i="1" s="1"/>
  <c r="H1384" i="1"/>
  <c r="P1384" i="1" s="1"/>
  <c r="H1385" i="1"/>
  <c r="P1385" i="1" s="1"/>
  <c r="H1386" i="1"/>
  <c r="P1386" i="1" s="1"/>
  <c r="H1387" i="1"/>
  <c r="P1387" i="1" s="1"/>
  <c r="H1388" i="1"/>
  <c r="P1388" i="1" s="1"/>
  <c r="H1389" i="1"/>
  <c r="P1389" i="1" s="1"/>
  <c r="H1390" i="1"/>
  <c r="P1390" i="1" s="1"/>
  <c r="H1391" i="1"/>
  <c r="P1391" i="1" s="1"/>
  <c r="H1392" i="1"/>
  <c r="P1392" i="1" s="1"/>
  <c r="H1393" i="1"/>
  <c r="P1393" i="1" s="1"/>
  <c r="H1394" i="1"/>
  <c r="P1394" i="1" s="1"/>
  <c r="H1395" i="1"/>
  <c r="P1395" i="1" s="1"/>
  <c r="H1396" i="1"/>
  <c r="P1396" i="1" s="1"/>
  <c r="H1397" i="1"/>
  <c r="P1397" i="1" s="1"/>
  <c r="H1398" i="1"/>
  <c r="P1398" i="1" s="1"/>
  <c r="H1399" i="1"/>
  <c r="P1399" i="1" s="1"/>
  <c r="H1400" i="1"/>
  <c r="P1400" i="1" s="1"/>
  <c r="H1401" i="1"/>
  <c r="P1401" i="1" s="1"/>
  <c r="H1402" i="1"/>
  <c r="P1402" i="1" s="1"/>
  <c r="H1403" i="1"/>
  <c r="P1403" i="1" s="1"/>
  <c r="H1404" i="1"/>
  <c r="P1404" i="1" s="1"/>
  <c r="H1405" i="1"/>
  <c r="P1405" i="1" s="1"/>
  <c r="H1406" i="1"/>
  <c r="P1406" i="1" s="1"/>
  <c r="H1407" i="1"/>
  <c r="P1407" i="1" s="1"/>
  <c r="H1408" i="1"/>
  <c r="P1408" i="1" s="1"/>
  <c r="H1409" i="1"/>
  <c r="P1409" i="1" s="1"/>
  <c r="H1410" i="1"/>
  <c r="P1410" i="1" s="1"/>
  <c r="H1411" i="1"/>
  <c r="P1411" i="1" s="1"/>
  <c r="H1412" i="1"/>
  <c r="P1412" i="1" s="1"/>
  <c r="H1413" i="1"/>
  <c r="P1413" i="1" s="1"/>
  <c r="H1414" i="1"/>
  <c r="P1414" i="1" s="1"/>
  <c r="H1415" i="1"/>
  <c r="P1415" i="1" s="1"/>
  <c r="H1416" i="1"/>
  <c r="P1416" i="1" s="1"/>
  <c r="H1417" i="1"/>
  <c r="P1417" i="1" s="1"/>
  <c r="H1418" i="1"/>
  <c r="P1418" i="1" s="1"/>
  <c r="H1419" i="1"/>
  <c r="P1419" i="1" s="1"/>
  <c r="H1420" i="1"/>
  <c r="P1420" i="1" s="1"/>
  <c r="H1421" i="1"/>
  <c r="P1421" i="1" s="1"/>
  <c r="H1422" i="1"/>
  <c r="P1422" i="1" s="1"/>
  <c r="H1423" i="1"/>
  <c r="P1423" i="1" s="1"/>
  <c r="H1424" i="1"/>
  <c r="P1424" i="1" s="1"/>
  <c r="H1425" i="1"/>
  <c r="P1425" i="1" s="1"/>
  <c r="H1426" i="1"/>
  <c r="P1426" i="1" s="1"/>
  <c r="H1427" i="1"/>
  <c r="P1427" i="1" s="1"/>
  <c r="H1428" i="1"/>
  <c r="P1428" i="1" s="1"/>
  <c r="H1429" i="1"/>
  <c r="P1429" i="1" s="1"/>
  <c r="H1430" i="1"/>
  <c r="P1430" i="1" s="1"/>
  <c r="H1431" i="1"/>
  <c r="P1431" i="1" s="1"/>
  <c r="H1432" i="1"/>
  <c r="P1432" i="1" s="1"/>
  <c r="H1433" i="1"/>
  <c r="P1433" i="1" s="1"/>
  <c r="H1434" i="1"/>
  <c r="P1434" i="1" s="1"/>
  <c r="H1435" i="1"/>
  <c r="P1435" i="1" s="1"/>
  <c r="H1436" i="1"/>
  <c r="P1436" i="1" s="1"/>
  <c r="H1437" i="1"/>
  <c r="P1437" i="1" s="1"/>
  <c r="H1438" i="1"/>
  <c r="P1438" i="1" s="1"/>
  <c r="H1439" i="1"/>
  <c r="P1439" i="1" s="1"/>
  <c r="H1440" i="1"/>
  <c r="P1440" i="1" s="1"/>
  <c r="H1441" i="1"/>
  <c r="P1441" i="1" s="1"/>
  <c r="H1442" i="1"/>
  <c r="P1442" i="1" s="1"/>
  <c r="H1443" i="1"/>
  <c r="P1443" i="1" s="1"/>
  <c r="H1444" i="1"/>
  <c r="P1444" i="1" s="1"/>
  <c r="H1445" i="1"/>
  <c r="P1445" i="1" s="1"/>
  <c r="H1446" i="1"/>
  <c r="P1446" i="1" s="1"/>
  <c r="H1447" i="1"/>
  <c r="P1447" i="1" s="1"/>
  <c r="H1448" i="1"/>
  <c r="P1448" i="1" s="1"/>
  <c r="H1449" i="1"/>
  <c r="P1449" i="1" s="1"/>
  <c r="H1450" i="1"/>
  <c r="P1450" i="1" s="1"/>
  <c r="H1451" i="1"/>
  <c r="P1451" i="1" s="1"/>
  <c r="H1452" i="1"/>
  <c r="P1452" i="1" s="1"/>
  <c r="H1453" i="1"/>
  <c r="P1453" i="1" s="1"/>
  <c r="H1454" i="1"/>
  <c r="P1454" i="1" s="1"/>
  <c r="H1455" i="1"/>
  <c r="P1455" i="1" s="1"/>
  <c r="H1456" i="1"/>
  <c r="P1456" i="1" s="1"/>
  <c r="H1457" i="1"/>
  <c r="P1457" i="1" s="1"/>
  <c r="H1458" i="1"/>
  <c r="P1458" i="1" s="1"/>
  <c r="H1459" i="1"/>
  <c r="P1459" i="1" s="1"/>
  <c r="H1460" i="1"/>
  <c r="P1460" i="1" s="1"/>
  <c r="H1461" i="1"/>
  <c r="P1461" i="1" s="1"/>
  <c r="H1462" i="1"/>
  <c r="P1462" i="1" s="1"/>
  <c r="H1463" i="1"/>
  <c r="P1463" i="1" s="1"/>
  <c r="H1464" i="1"/>
  <c r="P1464" i="1" s="1"/>
  <c r="H1465" i="1"/>
  <c r="P1465" i="1" s="1"/>
  <c r="H1466" i="1"/>
  <c r="P1466" i="1" s="1"/>
  <c r="H1467" i="1"/>
  <c r="P1467" i="1" s="1"/>
  <c r="H1468" i="1"/>
  <c r="P1468" i="1" s="1"/>
  <c r="H1469" i="1"/>
  <c r="P1469" i="1" s="1"/>
  <c r="H1470" i="1"/>
  <c r="P1470" i="1" s="1"/>
  <c r="H1471" i="1"/>
  <c r="P1471" i="1" s="1"/>
  <c r="H1472" i="1"/>
  <c r="P1472" i="1" s="1"/>
  <c r="H1473" i="1"/>
  <c r="P1473" i="1" s="1"/>
  <c r="H1474" i="1"/>
  <c r="P1474" i="1" s="1"/>
  <c r="H1475" i="1"/>
  <c r="P1475" i="1" s="1"/>
  <c r="H1476" i="1"/>
  <c r="P1476" i="1" s="1"/>
  <c r="H1477" i="1"/>
  <c r="P1477" i="1" s="1"/>
  <c r="H1478" i="1"/>
  <c r="P1478" i="1" s="1"/>
  <c r="H1479" i="1"/>
  <c r="P1479" i="1" s="1"/>
  <c r="H1480" i="1"/>
  <c r="P1480" i="1" s="1"/>
  <c r="H1481" i="1"/>
  <c r="P1481" i="1" s="1"/>
  <c r="H1482" i="1"/>
  <c r="P1482" i="1" s="1"/>
  <c r="H1483" i="1"/>
  <c r="P1483" i="1" s="1"/>
  <c r="H1484" i="1"/>
  <c r="P1484" i="1" s="1"/>
  <c r="H1485" i="1"/>
  <c r="P1485" i="1" s="1"/>
  <c r="H1486" i="1"/>
  <c r="P1486" i="1" s="1"/>
  <c r="H1487" i="1"/>
  <c r="P1487" i="1" s="1"/>
  <c r="H1488" i="1"/>
  <c r="P1488" i="1" s="1"/>
  <c r="H1489" i="1"/>
  <c r="P1489" i="1" s="1"/>
  <c r="H1490" i="1"/>
  <c r="P1490" i="1" s="1"/>
  <c r="H1491" i="1"/>
  <c r="P1491" i="1" s="1"/>
  <c r="H1492" i="1"/>
  <c r="P1492" i="1" s="1"/>
  <c r="H1493" i="1"/>
  <c r="P1493" i="1" s="1"/>
  <c r="H1494" i="1"/>
  <c r="P1494" i="1" s="1"/>
  <c r="H1495" i="1"/>
  <c r="P1495" i="1" s="1"/>
  <c r="H1496" i="1"/>
  <c r="P1496" i="1" s="1"/>
  <c r="H1497" i="1"/>
  <c r="P1497" i="1" s="1"/>
  <c r="H1498" i="1"/>
  <c r="P1498" i="1" s="1"/>
  <c r="H1499" i="1"/>
  <c r="P1499" i="1" s="1"/>
  <c r="H1500" i="1"/>
  <c r="P1500" i="1" s="1"/>
  <c r="H1501" i="1"/>
  <c r="P1501" i="1" s="1"/>
  <c r="H1502" i="1"/>
  <c r="P1502" i="1" s="1"/>
  <c r="H1503" i="1"/>
  <c r="P1503" i="1" s="1"/>
  <c r="H1504" i="1"/>
  <c r="P1504" i="1" s="1"/>
  <c r="H1505" i="1"/>
  <c r="P1505" i="1" s="1"/>
  <c r="H1506" i="1"/>
  <c r="P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H1516" i="1"/>
  <c r="P1516" i="1" s="1"/>
  <c r="H1517" i="1"/>
  <c r="P1517" i="1" s="1"/>
  <c r="H1518" i="1"/>
  <c r="P1518" i="1" s="1"/>
  <c r="H1519" i="1"/>
  <c r="P1519" i="1" s="1"/>
  <c r="H1520" i="1"/>
  <c r="P1520" i="1" s="1"/>
  <c r="H1521" i="1"/>
  <c r="P1521" i="1" s="1"/>
  <c r="H1522" i="1"/>
  <c r="P1522" i="1" s="1"/>
  <c r="H1523" i="1"/>
  <c r="P1523" i="1" s="1"/>
  <c r="H1524" i="1"/>
  <c r="P1524" i="1" s="1"/>
  <c r="H1525" i="1"/>
  <c r="P1525" i="1" s="1"/>
  <c r="H1526" i="1"/>
  <c r="P1526" i="1" s="1"/>
  <c r="H1527" i="1"/>
  <c r="P1527" i="1" s="1"/>
  <c r="H1528" i="1"/>
  <c r="P1528" i="1" s="1"/>
  <c r="H1529" i="1"/>
  <c r="P1529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8" i="1"/>
  <c r="P1568" i="1" s="1"/>
  <c r="H1569" i="1"/>
  <c r="P1569" i="1" s="1"/>
  <c r="H1570" i="1"/>
  <c r="P1570" i="1" s="1"/>
  <c r="H1571" i="1"/>
  <c r="P1571" i="1" s="1"/>
  <c r="H1572" i="1"/>
  <c r="P1572" i="1" s="1"/>
  <c r="H1573" i="1"/>
  <c r="P1573" i="1" s="1"/>
  <c r="H1574" i="1"/>
  <c r="P1574" i="1" s="1"/>
  <c r="H1575" i="1"/>
  <c r="P1575" i="1" s="1"/>
  <c r="H1576" i="1"/>
  <c r="P1576" i="1" s="1"/>
  <c r="H1577" i="1"/>
  <c r="P1577" i="1" s="1"/>
  <c r="H1578" i="1"/>
  <c r="P1578" i="1" s="1"/>
  <c r="H1579" i="1"/>
  <c r="P1579" i="1" s="1"/>
  <c r="H1580" i="1"/>
  <c r="P1580" i="1" s="1"/>
  <c r="H1581" i="1"/>
  <c r="P1581" i="1" s="1"/>
  <c r="H1582" i="1"/>
  <c r="P1582" i="1" s="1"/>
  <c r="H1583" i="1"/>
  <c r="P1583" i="1" s="1"/>
  <c r="H1584" i="1"/>
  <c r="P1584" i="1" s="1"/>
  <c r="H1585" i="1"/>
  <c r="P1585" i="1" s="1"/>
  <c r="H1586" i="1"/>
  <c r="P1586" i="1" s="1"/>
  <c r="H1587" i="1"/>
  <c r="P1587" i="1" s="1"/>
  <c r="H1588" i="1"/>
  <c r="P1588" i="1" s="1"/>
  <c r="H1589" i="1"/>
  <c r="P1589" i="1" s="1"/>
  <c r="H1590" i="1"/>
  <c r="P1590" i="1" s="1"/>
  <c r="H1591" i="1"/>
  <c r="P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0" i="1"/>
  <c r="P1640" i="1" s="1"/>
  <c r="H1641" i="1"/>
  <c r="P1641" i="1" s="1"/>
  <c r="H1642" i="1"/>
  <c r="P1642" i="1" s="1"/>
  <c r="H1643" i="1"/>
  <c r="P1643" i="1" s="1"/>
  <c r="H1644" i="1"/>
  <c r="P1644" i="1" s="1"/>
  <c r="H1645" i="1"/>
  <c r="P1645" i="1" s="1"/>
  <c r="H1646" i="1"/>
  <c r="P1646" i="1" s="1"/>
  <c r="H1647" i="1"/>
  <c r="P1647" i="1" s="1"/>
  <c r="H1648" i="1"/>
  <c r="P1648" i="1" s="1"/>
  <c r="H1649" i="1"/>
  <c r="P1649" i="1" s="1"/>
  <c r="H1650" i="1"/>
  <c r="P1650" i="1" s="1"/>
  <c r="H1651" i="1"/>
  <c r="P1651" i="1" s="1"/>
  <c r="H1652" i="1"/>
  <c r="P1652" i="1" s="1"/>
  <c r="H1653" i="1"/>
  <c r="P1653" i="1" s="1"/>
  <c r="H1654" i="1"/>
  <c r="P1654" i="1" s="1"/>
  <c r="H1655" i="1"/>
  <c r="P1655" i="1" s="1"/>
  <c r="H1656" i="1"/>
  <c r="P1656" i="1" s="1"/>
  <c r="H1657" i="1"/>
  <c r="P1657" i="1" s="1"/>
  <c r="H1658" i="1"/>
  <c r="P1658" i="1" s="1"/>
  <c r="H1659" i="1"/>
  <c r="P1659" i="1" s="1"/>
  <c r="H1660" i="1"/>
  <c r="P1660" i="1" s="1"/>
  <c r="H1661" i="1"/>
  <c r="P1661" i="1" s="1"/>
  <c r="H1662" i="1"/>
  <c r="P1662" i="1" s="1"/>
  <c r="H1663" i="1"/>
  <c r="P1663" i="1" s="1"/>
  <c r="H1664" i="1"/>
  <c r="P1664" i="1" s="1"/>
  <c r="H1665" i="1"/>
  <c r="P1665" i="1" s="1"/>
  <c r="H1666" i="1"/>
  <c r="P1666" i="1" s="1"/>
  <c r="H1667" i="1"/>
  <c r="P1667" i="1" s="1"/>
  <c r="H1668" i="1"/>
  <c r="P1668" i="1" s="1"/>
  <c r="H1669" i="1"/>
  <c r="P1669" i="1" s="1"/>
  <c r="H1670" i="1"/>
  <c r="P1670" i="1" s="1"/>
  <c r="H1671" i="1"/>
  <c r="P1671" i="1" s="1"/>
  <c r="H1672" i="1"/>
  <c r="P1672" i="1" s="1"/>
  <c r="H1673" i="1"/>
  <c r="P1673" i="1" s="1"/>
  <c r="H1674" i="1"/>
  <c r="P1674" i="1" s="1"/>
  <c r="H1675" i="1"/>
  <c r="P1675" i="1" s="1"/>
  <c r="H1676" i="1"/>
  <c r="P1676" i="1" s="1"/>
  <c r="H1677" i="1"/>
  <c r="P1677" i="1" s="1"/>
  <c r="H1678" i="1"/>
  <c r="P1678" i="1" s="1"/>
  <c r="H1679" i="1"/>
  <c r="P1679" i="1" s="1"/>
  <c r="H1680" i="1"/>
  <c r="P1680" i="1" s="1"/>
  <c r="H1681" i="1"/>
  <c r="P1681" i="1" s="1"/>
  <c r="H1682" i="1"/>
  <c r="P1682" i="1" s="1"/>
  <c r="H1683" i="1"/>
  <c r="P1683" i="1" s="1"/>
  <c r="H1684" i="1"/>
  <c r="P1684" i="1" s="1"/>
  <c r="H1685" i="1"/>
  <c r="P1685" i="1" s="1"/>
  <c r="H1686" i="1"/>
  <c r="P1686" i="1" s="1"/>
  <c r="H1687" i="1"/>
  <c r="P1687" i="1" s="1"/>
  <c r="H1688" i="1"/>
  <c r="P1688" i="1" s="1"/>
  <c r="H1689" i="1"/>
  <c r="P1689" i="1" s="1"/>
  <c r="H1690" i="1"/>
  <c r="P1690" i="1" s="1"/>
  <c r="H1691" i="1"/>
  <c r="P1691" i="1" s="1"/>
  <c r="H1692" i="1"/>
  <c r="P1692" i="1" s="1"/>
  <c r="H1693" i="1"/>
  <c r="P1693" i="1" s="1"/>
  <c r="H1694" i="1"/>
  <c r="P1694" i="1" s="1"/>
  <c r="H1695" i="1"/>
  <c r="P1695" i="1" s="1"/>
  <c r="H1696" i="1"/>
  <c r="P1696" i="1" s="1"/>
  <c r="H1697" i="1"/>
  <c r="P1697" i="1" s="1"/>
  <c r="H1698" i="1"/>
  <c r="P1698" i="1" s="1"/>
  <c r="H1699" i="1"/>
  <c r="P1699" i="1" s="1"/>
  <c r="H1700" i="1"/>
  <c r="P1700" i="1" s="1"/>
  <c r="H1701" i="1"/>
  <c r="P1701" i="1" s="1"/>
  <c r="H1702" i="1"/>
  <c r="P1702" i="1" s="1"/>
  <c r="H1703" i="1"/>
  <c r="P1703" i="1" s="1"/>
  <c r="H1704" i="1"/>
  <c r="P1704" i="1" s="1"/>
  <c r="H1705" i="1"/>
  <c r="P1705" i="1" s="1"/>
  <c r="H1706" i="1"/>
  <c r="P1706" i="1" s="1"/>
  <c r="H1707" i="1"/>
  <c r="P1707" i="1" s="1"/>
  <c r="H1708" i="1"/>
  <c r="P1708" i="1" s="1"/>
  <c r="H1709" i="1"/>
  <c r="P1709" i="1" s="1"/>
  <c r="H1710" i="1"/>
  <c r="P1710" i="1" s="1"/>
  <c r="H1711" i="1"/>
  <c r="P1711" i="1" s="1"/>
  <c r="H1712" i="1"/>
  <c r="P1712" i="1" s="1"/>
  <c r="H1713" i="1"/>
  <c r="P1713" i="1" s="1"/>
  <c r="H1714" i="1"/>
  <c r="P1714" i="1" s="1"/>
  <c r="H1715" i="1"/>
  <c r="P1715" i="1" s="1"/>
  <c r="H1716" i="1"/>
  <c r="P1716" i="1" s="1"/>
  <c r="H1717" i="1"/>
  <c r="P1717" i="1" s="1"/>
  <c r="H1718" i="1"/>
  <c r="P1718" i="1" s="1"/>
  <c r="H1719" i="1"/>
  <c r="P1719" i="1" s="1"/>
  <c r="H1720" i="1"/>
  <c r="P1720" i="1" s="1"/>
  <c r="H1721" i="1"/>
  <c r="P1721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H1730" i="1"/>
  <c r="P1730" i="1" s="1"/>
  <c r="H1731" i="1"/>
  <c r="P1731" i="1" s="1"/>
  <c r="H1732" i="1"/>
  <c r="P1732" i="1" s="1"/>
  <c r="H1733" i="1"/>
  <c r="P1733" i="1" s="1"/>
  <c r="H1734" i="1"/>
  <c r="P1734" i="1" s="1"/>
  <c r="H1735" i="1"/>
  <c r="P1735" i="1" s="1"/>
  <c r="H1736" i="1"/>
  <c r="P1736" i="1" s="1"/>
  <c r="H1737" i="1"/>
  <c r="P1737" i="1" s="1"/>
  <c r="H1738" i="1"/>
  <c r="P1738" i="1" s="1"/>
  <c r="H1739" i="1"/>
  <c r="P1739" i="1" s="1"/>
  <c r="H1740" i="1"/>
  <c r="P1740" i="1" s="1"/>
  <c r="H1741" i="1"/>
  <c r="P1741" i="1" s="1"/>
  <c r="H1742" i="1"/>
  <c r="P1742" i="1" s="1"/>
  <c r="H1743" i="1"/>
  <c r="P1743" i="1" s="1"/>
  <c r="H1744" i="1"/>
  <c r="P1744" i="1" s="1"/>
  <c r="H1745" i="1"/>
  <c r="P1745" i="1" s="1"/>
  <c r="H1746" i="1"/>
  <c r="P1746" i="1" s="1"/>
  <c r="H1747" i="1"/>
  <c r="P1747" i="1" s="1"/>
  <c r="H1748" i="1"/>
  <c r="P1748" i="1" s="1"/>
  <c r="H1749" i="1"/>
  <c r="P1749" i="1" s="1"/>
  <c r="H1750" i="1"/>
  <c r="P1750" i="1" s="1"/>
  <c r="H1751" i="1"/>
  <c r="P1751" i="1" s="1"/>
  <c r="H1752" i="1"/>
  <c r="P1752" i="1" s="1"/>
  <c r="H1753" i="1"/>
  <c r="P1753" i="1" s="1"/>
  <c r="H1754" i="1"/>
  <c r="P1754" i="1" s="1"/>
  <c r="H1755" i="1"/>
  <c r="P1755" i="1" s="1"/>
  <c r="H1756" i="1"/>
  <c r="P1756" i="1" s="1"/>
  <c r="H1757" i="1"/>
  <c r="P1757" i="1" s="1"/>
  <c r="H1758" i="1"/>
  <c r="P1758" i="1" s="1"/>
  <c r="H1759" i="1"/>
  <c r="P1759" i="1" s="1"/>
  <c r="H1760" i="1"/>
  <c r="P1760" i="1" s="1"/>
  <c r="H1761" i="1"/>
  <c r="P1761" i="1" s="1"/>
  <c r="H1762" i="1"/>
  <c r="P1762" i="1" s="1"/>
  <c r="H1763" i="1"/>
  <c r="P1763" i="1" s="1"/>
  <c r="H1764" i="1"/>
  <c r="P1764" i="1" s="1"/>
  <c r="H1765" i="1"/>
  <c r="P1765" i="1" s="1"/>
  <c r="H1766" i="1"/>
  <c r="P1766" i="1" s="1"/>
  <c r="H1767" i="1"/>
  <c r="P1767" i="1" s="1"/>
  <c r="H1768" i="1"/>
  <c r="P1768" i="1" s="1"/>
  <c r="H1769" i="1"/>
  <c r="P1769" i="1" s="1"/>
  <c r="H1770" i="1"/>
  <c r="P1770" i="1" s="1"/>
  <c r="H1771" i="1"/>
  <c r="P1771" i="1" s="1"/>
  <c r="H1772" i="1"/>
  <c r="P1772" i="1" s="1"/>
  <c r="H1773" i="1"/>
  <c r="P1773" i="1" s="1"/>
  <c r="H1774" i="1"/>
  <c r="P1774" i="1" s="1"/>
  <c r="H1775" i="1"/>
  <c r="P1775" i="1" s="1"/>
  <c r="H1776" i="1"/>
  <c r="P1776" i="1" s="1"/>
  <c r="H1777" i="1"/>
  <c r="P1777" i="1" s="1"/>
  <c r="H1778" i="1"/>
  <c r="P1778" i="1" s="1"/>
  <c r="H1779" i="1"/>
  <c r="P1779" i="1" s="1"/>
  <c r="H1780" i="1"/>
  <c r="P1780" i="1" s="1"/>
  <c r="H1781" i="1"/>
  <c r="P1781" i="1" s="1"/>
  <c r="H1782" i="1"/>
  <c r="P1782" i="1" s="1"/>
  <c r="H1783" i="1"/>
  <c r="P1783" i="1" s="1"/>
  <c r="H1784" i="1"/>
  <c r="P1784" i="1" s="1"/>
  <c r="H1785" i="1"/>
  <c r="P1785" i="1" s="1"/>
  <c r="H1786" i="1"/>
  <c r="P1786" i="1" s="1"/>
  <c r="H1787" i="1"/>
  <c r="P1787" i="1" s="1"/>
  <c r="H1788" i="1"/>
  <c r="P1788" i="1" s="1"/>
  <c r="H1789" i="1"/>
  <c r="P1789" i="1" s="1"/>
  <c r="H1790" i="1"/>
  <c r="P1790" i="1" s="1"/>
  <c r="H1791" i="1"/>
  <c r="P1791" i="1" s="1"/>
  <c r="H1792" i="1"/>
  <c r="P1792" i="1" s="1"/>
  <c r="H1793" i="1"/>
  <c r="P1793" i="1" s="1"/>
  <c r="H1794" i="1"/>
  <c r="P1794" i="1" s="1"/>
  <c r="H1795" i="1"/>
  <c r="P1795" i="1" s="1"/>
  <c r="H1796" i="1"/>
  <c r="P1796" i="1" s="1"/>
  <c r="H1797" i="1"/>
  <c r="P1797" i="1" s="1"/>
  <c r="H1798" i="1"/>
  <c r="P1798" i="1" s="1"/>
  <c r="H1799" i="1"/>
  <c r="P1799" i="1" s="1"/>
  <c r="H1800" i="1"/>
  <c r="P1800" i="1" s="1"/>
  <c r="H1801" i="1"/>
  <c r="P1801" i="1" s="1"/>
  <c r="H1802" i="1"/>
  <c r="P1802" i="1" s="1"/>
  <c r="H1803" i="1"/>
  <c r="P1803" i="1" s="1"/>
  <c r="H1804" i="1"/>
  <c r="P1804" i="1" s="1"/>
  <c r="H1805" i="1"/>
  <c r="P1805" i="1" s="1"/>
  <c r="H1806" i="1"/>
  <c r="P1806" i="1" s="1"/>
  <c r="H1807" i="1"/>
  <c r="P1807" i="1" s="1"/>
  <c r="H1808" i="1"/>
  <c r="P1808" i="1" s="1"/>
  <c r="H1809" i="1"/>
  <c r="P1809" i="1" s="1"/>
  <c r="H1810" i="1"/>
  <c r="P1810" i="1" s="1"/>
  <c r="H1811" i="1"/>
  <c r="P1811" i="1" s="1"/>
  <c r="H1812" i="1"/>
  <c r="P1812" i="1" s="1"/>
  <c r="H1813" i="1"/>
  <c r="P1813" i="1" s="1"/>
  <c r="H1814" i="1"/>
  <c r="P1814" i="1" s="1"/>
  <c r="H1815" i="1"/>
  <c r="P1815" i="1" s="1"/>
  <c r="H1816" i="1"/>
  <c r="P1816" i="1" s="1"/>
  <c r="H1817" i="1"/>
  <c r="P1817" i="1" s="1"/>
  <c r="H1818" i="1"/>
  <c r="P1818" i="1" s="1"/>
  <c r="H1819" i="1"/>
  <c r="P1819" i="1" s="1"/>
  <c r="H1820" i="1"/>
  <c r="P1820" i="1" s="1"/>
  <c r="H1821" i="1"/>
  <c r="P1821" i="1" s="1"/>
  <c r="H1822" i="1"/>
  <c r="P1822" i="1" s="1"/>
  <c r="H1823" i="1"/>
  <c r="P1823" i="1" s="1"/>
  <c r="H1824" i="1"/>
  <c r="P1824" i="1" s="1"/>
  <c r="H1825" i="1"/>
  <c r="P1825" i="1" s="1"/>
  <c r="H1826" i="1"/>
  <c r="P1826" i="1" s="1"/>
  <c r="H1827" i="1"/>
  <c r="P1827" i="1" s="1"/>
  <c r="H1828" i="1"/>
  <c r="P1828" i="1" s="1"/>
  <c r="H1829" i="1"/>
  <c r="P1829" i="1" s="1"/>
  <c r="H1830" i="1"/>
  <c r="P1830" i="1" s="1"/>
  <c r="H1831" i="1"/>
  <c r="P1831" i="1" s="1"/>
  <c r="H1832" i="1"/>
  <c r="P1832" i="1" s="1"/>
  <c r="H1833" i="1"/>
  <c r="P1833" i="1" s="1"/>
  <c r="H1834" i="1"/>
  <c r="P1834" i="1" s="1"/>
  <c r="H1835" i="1"/>
  <c r="P1835" i="1" s="1"/>
  <c r="H1836" i="1"/>
  <c r="P1836" i="1" s="1"/>
  <c r="H1837" i="1"/>
  <c r="P1837" i="1" s="1"/>
  <c r="H1838" i="1"/>
  <c r="P1838" i="1" s="1"/>
  <c r="H1839" i="1"/>
  <c r="P1839" i="1" s="1"/>
  <c r="H1840" i="1"/>
  <c r="P1840" i="1" s="1"/>
  <c r="H1841" i="1"/>
  <c r="P1841" i="1" s="1"/>
  <c r="H1842" i="1"/>
  <c r="P1842" i="1" s="1"/>
  <c r="H1843" i="1"/>
  <c r="P1843" i="1" s="1"/>
  <c r="H1844" i="1"/>
  <c r="P1844" i="1" s="1"/>
  <c r="H1845" i="1"/>
  <c r="P1845" i="1" s="1"/>
  <c r="H1846" i="1"/>
  <c r="P1846" i="1" s="1"/>
  <c r="H1847" i="1"/>
  <c r="P1847" i="1" s="1"/>
  <c r="H1848" i="1"/>
  <c r="P1848" i="1" s="1"/>
  <c r="H1849" i="1"/>
  <c r="P1849" i="1" s="1"/>
  <c r="H1850" i="1"/>
  <c r="P1850" i="1" s="1"/>
  <c r="H1851" i="1"/>
  <c r="P1851" i="1" s="1"/>
  <c r="H1852" i="1"/>
  <c r="P1852" i="1" s="1"/>
  <c r="H1853" i="1"/>
  <c r="P1853" i="1" s="1"/>
  <c r="H1854" i="1"/>
  <c r="P1854" i="1" s="1"/>
  <c r="H1855" i="1"/>
  <c r="P1855" i="1" s="1"/>
  <c r="H1856" i="1"/>
  <c r="P1856" i="1" s="1"/>
  <c r="H1857" i="1"/>
  <c r="P1857" i="1" s="1"/>
  <c r="H1858" i="1"/>
  <c r="P1858" i="1" s="1"/>
  <c r="H1859" i="1"/>
  <c r="P1859" i="1" s="1"/>
  <c r="H1860" i="1"/>
  <c r="P1860" i="1" s="1"/>
  <c r="H1861" i="1"/>
  <c r="P1861" i="1" s="1"/>
  <c r="H1862" i="1"/>
  <c r="P1862" i="1" s="1"/>
  <c r="H1863" i="1"/>
  <c r="P1863" i="1" s="1"/>
  <c r="H1864" i="1"/>
  <c r="P1864" i="1" s="1"/>
  <c r="H1865" i="1"/>
  <c r="P1865" i="1" s="1"/>
  <c r="H1866" i="1"/>
  <c r="P1866" i="1" s="1"/>
  <c r="H1867" i="1"/>
  <c r="P1867" i="1" s="1"/>
  <c r="H1868" i="1"/>
  <c r="P1868" i="1" s="1"/>
  <c r="H1869" i="1"/>
  <c r="P1869" i="1" s="1"/>
  <c r="H1870" i="1"/>
  <c r="P1870" i="1" s="1"/>
  <c r="H1871" i="1"/>
  <c r="P1871" i="1" s="1"/>
  <c r="H1872" i="1"/>
  <c r="P1872" i="1" s="1"/>
  <c r="H1873" i="1"/>
  <c r="P1873" i="1" s="1"/>
  <c r="H1874" i="1"/>
  <c r="P1874" i="1" s="1"/>
  <c r="H1875" i="1"/>
  <c r="P1875" i="1" s="1"/>
  <c r="H1876" i="1"/>
  <c r="P1876" i="1" s="1"/>
  <c r="H1877" i="1"/>
  <c r="P1877" i="1" s="1"/>
  <c r="H1878" i="1"/>
  <c r="P1878" i="1" s="1"/>
  <c r="H1879" i="1"/>
  <c r="P1879" i="1" s="1"/>
  <c r="H1880" i="1"/>
  <c r="P1880" i="1" s="1"/>
  <c r="H1881" i="1"/>
  <c r="P1881" i="1" s="1"/>
  <c r="H1882" i="1"/>
  <c r="P1882" i="1" s="1"/>
  <c r="H1883" i="1"/>
  <c r="P1883" i="1" s="1"/>
  <c r="H1884" i="1"/>
  <c r="P1884" i="1" s="1"/>
  <c r="H1885" i="1"/>
  <c r="P1885" i="1" s="1"/>
  <c r="H1886" i="1"/>
  <c r="P1886" i="1" s="1"/>
  <c r="H1887" i="1"/>
  <c r="P1887" i="1" s="1"/>
  <c r="H1888" i="1"/>
  <c r="P1888" i="1" s="1"/>
  <c r="H1889" i="1"/>
  <c r="P1889" i="1" s="1"/>
  <c r="H1890" i="1"/>
  <c r="P1890" i="1" s="1"/>
  <c r="H1891" i="1"/>
  <c r="P1891" i="1" s="1"/>
  <c r="H1892" i="1"/>
  <c r="P1892" i="1" s="1"/>
  <c r="H1893" i="1"/>
  <c r="P1893" i="1" s="1"/>
  <c r="H1894" i="1"/>
  <c r="P1894" i="1" s="1"/>
  <c r="H1895" i="1"/>
  <c r="P1895" i="1" s="1"/>
  <c r="H1896" i="1"/>
  <c r="P1896" i="1" s="1"/>
  <c r="H1897" i="1"/>
  <c r="P1897" i="1" s="1"/>
  <c r="H1898" i="1"/>
  <c r="P1898" i="1" s="1"/>
  <c r="H1899" i="1"/>
  <c r="P1899" i="1" s="1"/>
  <c r="H1900" i="1"/>
  <c r="P1900" i="1" s="1"/>
  <c r="H1901" i="1"/>
  <c r="P1901" i="1" s="1"/>
  <c r="H1902" i="1"/>
  <c r="P1902" i="1" s="1"/>
  <c r="H1903" i="1"/>
  <c r="P1903" i="1" s="1"/>
  <c r="H1904" i="1"/>
  <c r="P1904" i="1" s="1"/>
  <c r="H1905" i="1"/>
  <c r="P1905" i="1" s="1"/>
  <c r="H1906" i="1"/>
  <c r="P1906" i="1" s="1"/>
  <c r="H1907" i="1"/>
  <c r="P1907" i="1" s="1"/>
  <c r="H1908" i="1"/>
  <c r="P1908" i="1" s="1"/>
  <c r="H1909" i="1"/>
  <c r="P1909" i="1" s="1"/>
  <c r="H1910" i="1"/>
  <c r="P1910" i="1" s="1"/>
  <c r="H1911" i="1"/>
  <c r="P1911" i="1" s="1"/>
  <c r="H1912" i="1"/>
  <c r="P1912" i="1" s="1"/>
  <c r="H1913" i="1"/>
  <c r="P1913" i="1" s="1"/>
  <c r="H1914" i="1"/>
  <c r="P1914" i="1" s="1"/>
  <c r="H1915" i="1"/>
  <c r="P1915" i="1" s="1"/>
  <c r="H1916" i="1"/>
  <c r="P1916" i="1" s="1"/>
  <c r="H1917" i="1"/>
  <c r="P1917" i="1" s="1"/>
  <c r="H1918" i="1"/>
  <c r="P1918" i="1" s="1"/>
  <c r="H1919" i="1"/>
  <c r="P1919" i="1" s="1"/>
  <c r="H1920" i="1"/>
  <c r="P1920" i="1" s="1"/>
  <c r="H1921" i="1"/>
  <c r="P1921" i="1" s="1"/>
  <c r="H1922" i="1"/>
  <c r="P1922" i="1" s="1"/>
  <c r="H1923" i="1"/>
  <c r="P1923" i="1" s="1"/>
  <c r="H1924" i="1"/>
  <c r="P1924" i="1" s="1"/>
  <c r="H1925" i="1"/>
  <c r="P1925" i="1" s="1"/>
  <c r="H1926" i="1"/>
  <c r="P1926" i="1" s="1"/>
  <c r="H1927" i="1"/>
  <c r="P1927" i="1" s="1"/>
  <c r="H1928" i="1"/>
  <c r="P1928" i="1" s="1"/>
  <c r="H1929" i="1"/>
  <c r="P1929" i="1" s="1"/>
  <c r="H1930" i="1"/>
  <c r="P1930" i="1" s="1"/>
  <c r="H1931" i="1"/>
  <c r="P1931" i="1" s="1"/>
  <c r="H1932" i="1"/>
  <c r="P1932" i="1" s="1"/>
  <c r="H1933" i="1"/>
  <c r="P1933" i="1" s="1"/>
  <c r="H1934" i="1"/>
  <c r="P1934" i="1" s="1"/>
  <c r="H1935" i="1"/>
  <c r="P1935" i="1" s="1"/>
  <c r="H1936" i="1"/>
  <c r="P1936" i="1" s="1"/>
  <c r="H1937" i="1"/>
  <c r="P1937" i="1" s="1"/>
  <c r="H1938" i="1"/>
  <c r="P1938" i="1" s="1"/>
  <c r="H1939" i="1"/>
  <c r="P1939" i="1" s="1"/>
  <c r="H1940" i="1"/>
  <c r="P1940" i="1" s="1"/>
  <c r="H1941" i="1"/>
  <c r="P1941" i="1" s="1"/>
  <c r="H1942" i="1"/>
  <c r="P1942" i="1" s="1"/>
  <c r="H1943" i="1"/>
  <c r="P1943" i="1" s="1"/>
  <c r="H1944" i="1"/>
  <c r="P1944" i="1" s="1"/>
  <c r="H1945" i="1"/>
  <c r="P1945" i="1" s="1"/>
  <c r="H1946" i="1"/>
  <c r="P1946" i="1" s="1"/>
  <c r="H1947" i="1"/>
  <c r="P1947" i="1" s="1"/>
  <c r="H1948" i="1"/>
  <c r="P1948" i="1" s="1"/>
  <c r="H1949" i="1"/>
  <c r="P1949" i="1" s="1"/>
  <c r="H1950" i="1"/>
  <c r="P1950" i="1" s="1"/>
  <c r="H1951" i="1"/>
  <c r="P1951" i="1" s="1"/>
  <c r="H1952" i="1"/>
  <c r="P1952" i="1" s="1"/>
  <c r="H1953" i="1"/>
  <c r="P1953" i="1" s="1"/>
  <c r="H1954" i="1"/>
  <c r="P1954" i="1" s="1"/>
  <c r="H1955" i="1"/>
  <c r="P1955" i="1" s="1"/>
  <c r="H1956" i="1"/>
  <c r="P1956" i="1" s="1"/>
  <c r="H1957" i="1"/>
  <c r="P1957" i="1" s="1"/>
  <c r="H1958" i="1"/>
  <c r="P1958" i="1" s="1"/>
  <c r="H1959" i="1"/>
  <c r="P1959" i="1" s="1"/>
  <c r="H1960" i="1"/>
  <c r="P1960" i="1" s="1"/>
  <c r="H1961" i="1"/>
  <c r="P1961" i="1" s="1"/>
  <c r="H1962" i="1"/>
  <c r="P1962" i="1" s="1"/>
  <c r="H1963" i="1"/>
  <c r="P1963" i="1" s="1"/>
  <c r="H1964" i="1"/>
  <c r="P1964" i="1" s="1"/>
  <c r="H1965" i="1"/>
  <c r="P1965" i="1" s="1"/>
  <c r="H1966" i="1"/>
  <c r="P1966" i="1" s="1"/>
  <c r="H1967" i="1"/>
  <c r="P1967" i="1" s="1"/>
  <c r="H1968" i="1"/>
  <c r="P1968" i="1" s="1"/>
  <c r="H1969" i="1"/>
  <c r="P1969" i="1" s="1"/>
  <c r="H1970" i="1"/>
  <c r="P1970" i="1" s="1"/>
  <c r="H1971" i="1"/>
  <c r="P1971" i="1" s="1"/>
  <c r="H1972" i="1"/>
  <c r="P1972" i="1" s="1"/>
  <c r="H1973" i="1"/>
  <c r="P1973" i="1" s="1"/>
  <c r="H1974" i="1"/>
  <c r="P1974" i="1" s="1"/>
  <c r="H1975" i="1"/>
  <c r="P1975" i="1" s="1"/>
  <c r="H1976" i="1"/>
  <c r="P1976" i="1" s="1"/>
  <c r="H1977" i="1"/>
  <c r="P1977" i="1" s="1"/>
  <c r="H1978" i="1"/>
  <c r="P1978" i="1" s="1"/>
  <c r="H1979" i="1"/>
  <c r="P1979" i="1" s="1"/>
  <c r="H1980" i="1"/>
  <c r="P1980" i="1" s="1"/>
  <c r="H1981" i="1"/>
  <c r="P1981" i="1" s="1"/>
  <c r="H1982" i="1"/>
  <c r="P1982" i="1" s="1"/>
  <c r="H1983" i="1"/>
  <c r="P1983" i="1" s="1"/>
  <c r="H1984" i="1"/>
  <c r="P1984" i="1" s="1"/>
  <c r="H1985" i="1"/>
  <c r="P1985" i="1" s="1"/>
  <c r="H1986" i="1"/>
  <c r="P1986" i="1" s="1"/>
  <c r="H1987" i="1"/>
  <c r="P1987" i="1" s="1"/>
  <c r="H1988" i="1"/>
  <c r="P1988" i="1" s="1"/>
  <c r="H1989" i="1"/>
  <c r="P1989" i="1" s="1"/>
  <c r="H1990" i="1"/>
  <c r="P1990" i="1" s="1"/>
  <c r="H1991" i="1"/>
  <c r="P1991" i="1" s="1"/>
  <c r="H1992" i="1"/>
  <c r="P1992" i="1" s="1"/>
  <c r="H1993" i="1"/>
  <c r="P1993" i="1" s="1"/>
  <c r="H1994" i="1"/>
  <c r="P1994" i="1" s="1"/>
  <c r="H1995" i="1"/>
  <c r="P1995" i="1" s="1"/>
  <c r="H1996" i="1"/>
  <c r="P1996" i="1" s="1"/>
  <c r="H1997" i="1"/>
  <c r="P1997" i="1" s="1"/>
  <c r="H1998" i="1"/>
  <c r="P1998" i="1" s="1"/>
  <c r="H1999" i="1"/>
  <c r="P1999" i="1" s="1"/>
  <c r="H2000" i="1"/>
  <c r="P2000" i="1" s="1"/>
  <c r="H2001" i="1"/>
  <c r="P2001" i="1" s="1"/>
  <c r="H2002" i="1"/>
  <c r="P2002" i="1" s="1"/>
  <c r="H2003" i="1"/>
  <c r="P2003" i="1" s="1"/>
  <c r="H2004" i="1"/>
  <c r="P2004" i="1" s="1"/>
  <c r="H2005" i="1"/>
  <c r="P2005" i="1" s="1"/>
  <c r="H2006" i="1"/>
  <c r="P2006" i="1" s="1"/>
  <c r="H2007" i="1"/>
  <c r="P2007" i="1" s="1"/>
  <c r="H2008" i="1"/>
  <c r="P2008" i="1" s="1"/>
  <c r="H2009" i="1"/>
  <c r="P2009" i="1" s="1"/>
  <c r="H2010" i="1"/>
  <c r="P2010" i="1" s="1"/>
  <c r="H2011" i="1"/>
  <c r="P2011" i="1" s="1"/>
  <c r="H2012" i="1"/>
  <c r="P2012" i="1" s="1"/>
  <c r="H2013" i="1"/>
  <c r="P2013" i="1" s="1"/>
  <c r="H2014" i="1"/>
  <c r="P2014" i="1" s="1"/>
  <c r="H2015" i="1"/>
  <c r="P2015" i="1" s="1"/>
  <c r="H2016" i="1"/>
  <c r="P2016" i="1" s="1"/>
  <c r="H2017" i="1"/>
  <c r="P2017" i="1" s="1"/>
  <c r="H2018" i="1"/>
  <c r="P2018" i="1" s="1"/>
  <c r="H2019" i="1"/>
  <c r="P2019" i="1" s="1"/>
  <c r="H2020" i="1"/>
  <c r="P2020" i="1" s="1"/>
  <c r="H2021" i="1"/>
  <c r="P2021" i="1" s="1"/>
  <c r="H2022" i="1"/>
  <c r="P2022" i="1" s="1"/>
  <c r="H2023" i="1"/>
  <c r="P2023" i="1" s="1"/>
  <c r="H2024" i="1"/>
  <c r="P2024" i="1" s="1"/>
  <c r="H2025" i="1"/>
  <c r="P2025" i="1" s="1"/>
  <c r="H2026" i="1"/>
  <c r="P2026" i="1" s="1"/>
  <c r="H2027" i="1"/>
  <c r="P2027" i="1" s="1"/>
  <c r="H2028" i="1"/>
  <c r="P2028" i="1" s="1"/>
  <c r="H2029" i="1"/>
  <c r="P2029" i="1" s="1"/>
  <c r="H2030" i="1"/>
  <c r="P2030" i="1" s="1"/>
  <c r="H2031" i="1"/>
  <c r="P2031" i="1" s="1"/>
  <c r="H2032" i="1"/>
  <c r="P2032" i="1" s="1"/>
  <c r="H2033" i="1"/>
  <c r="P2033" i="1" s="1"/>
  <c r="H2034" i="1"/>
  <c r="P2034" i="1" s="1"/>
  <c r="H2035" i="1"/>
  <c r="P2035" i="1" s="1"/>
  <c r="H2036" i="1"/>
  <c r="P2036" i="1" s="1"/>
  <c r="H2037" i="1"/>
  <c r="P2037" i="1" s="1"/>
  <c r="H2038" i="1"/>
  <c r="P2038" i="1" s="1"/>
  <c r="H2039" i="1"/>
  <c r="P2039" i="1" s="1"/>
  <c r="H2040" i="1"/>
  <c r="P2040" i="1" s="1"/>
  <c r="H2041" i="1"/>
  <c r="P2041" i="1" s="1"/>
  <c r="H2042" i="1"/>
  <c r="P2042" i="1" s="1"/>
  <c r="H2043" i="1"/>
  <c r="P2043" i="1" s="1"/>
  <c r="H2044" i="1"/>
  <c r="P2044" i="1" s="1"/>
  <c r="H2045" i="1"/>
  <c r="P2045" i="1" s="1"/>
  <c r="H2046" i="1"/>
  <c r="P2046" i="1" s="1"/>
  <c r="H2047" i="1"/>
  <c r="P2047" i="1" s="1"/>
  <c r="H2048" i="1"/>
  <c r="P2048" i="1" s="1"/>
  <c r="H2049" i="1"/>
  <c r="P2049" i="1" s="1"/>
  <c r="H2050" i="1"/>
  <c r="P2050" i="1" s="1"/>
  <c r="H2051" i="1"/>
  <c r="P2051" i="1" s="1"/>
  <c r="H2052" i="1"/>
  <c r="P2052" i="1" s="1"/>
  <c r="H2053" i="1"/>
  <c r="P2053" i="1" s="1"/>
  <c r="H2054" i="1"/>
  <c r="P2054" i="1" s="1"/>
  <c r="H2055" i="1"/>
  <c r="P2055" i="1" s="1"/>
  <c r="H2056" i="1"/>
  <c r="P2056" i="1" s="1"/>
  <c r="H2057" i="1"/>
  <c r="P2057" i="1" s="1"/>
  <c r="H2058" i="1"/>
  <c r="P2058" i="1" s="1"/>
  <c r="H2059" i="1"/>
  <c r="P2059" i="1" s="1"/>
  <c r="H2060" i="1"/>
  <c r="P2060" i="1" s="1"/>
  <c r="H2061" i="1"/>
  <c r="P2061" i="1" s="1"/>
  <c r="H2062" i="1"/>
  <c r="P2062" i="1" s="1"/>
  <c r="H2063" i="1"/>
  <c r="P2063" i="1" s="1"/>
  <c r="H2064" i="1"/>
  <c r="P2064" i="1" s="1"/>
  <c r="H2065" i="1"/>
  <c r="P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H2071" i="1"/>
  <c r="P2071" i="1" s="1"/>
  <c r="H2072" i="1"/>
  <c r="P2072" i="1" s="1"/>
  <c r="H2073" i="1"/>
  <c r="P2073" i="1" s="1"/>
  <c r="H2074" i="1"/>
  <c r="P2074" i="1" s="1"/>
  <c r="H2075" i="1"/>
  <c r="P2075" i="1" s="1"/>
  <c r="H2076" i="1"/>
  <c r="P2076" i="1" s="1"/>
  <c r="H2077" i="1"/>
  <c r="P2077" i="1" s="1"/>
  <c r="H2078" i="1"/>
  <c r="P2078" i="1" s="1"/>
  <c r="H2079" i="1"/>
  <c r="P2079" i="1" s="1"/>
  <c r="H2080" i="1"/>
  <c r="P2080" i="1" s="1"/>
  <c r="H2081" i="1"/>
  <c r="P2081" i="1" s="1"/>
  <c r="H2082" i="1"/>
  <c r="P2082" i="1" s="1"/>
  <c r="H2083" i="1"/>
  <c r="P2083" i="1" s="1"/>
  <c r="H2084" i="1"/>
  <c r="P2084" i="1" s="1"/>
  <c r="H2085" i="1"/>
  <c r="P2085" i="1" s="1"/>
  <c r="H2086" i="1"/>
  <c r="P2086" i="1" s="1"/>
  <c r="H2087" i="1"/>
  <c r="P2087" i="1" s="1"/>
  <c r="H2088" i="1"/>
  <c r="P2088" i="1" s="1"/>
  <c r="H2089" i="1"/>
  <c r="P2089" i="1" s="1"/>
  <c r="H2090" i="1"/>
  <c r="P2090" i="1" s="1"/>
  <c r="H2091" i="1"/>
  <c r="P2091" i="1" s="1"/>
  <c r="H2092" i="1"/>
  <c r="P2092" i="1" s="1"/>
  <c r="H2093" i="1"/>
  <c r="P2093" i="1" s="1"/>
  <c r="H2094" i="1"/>
  <c r="P2094" i="1" s="1"/>
  <c r="H2095" i="1"/>
  <c r="P2095" i="1" s="1"/>
  <c r="H2096" i="1"/>
  <c r="P2096" i="1" s="1"/>
  <c r="H2097" i="1"/>
  <c r="P2097" i="1" s="1"/>
  <c r="H2098" i="1"/>
  <c r="P2098" i="1" s="1"/>
  <c r="H2099" i="1"/>
  <c r="P2099" i="1" s="1"/>
  <c r="H2100" i="1"/>
  <c r="P2100" i="1" s="1"/>
  <c r="H2101" i="1"/>
  <c r="P2101" i="1" s="1"/>
  <c r="H2102" i="1"/>
  <c r="P2102" i="1" s="1"/>
  <c r="H2103" i="1"/>
  <c r="P2103" i="1" s="1"/>
  <c r="H2104" i="1"/>
  <c r="P2104" i="1" s="1"/>
  <c r="H2105" i="1"/>
  <c r="P2105" i="1" s="1"/>
  <c r="H2106" i="1"/>
  <c r="P2106" i="1" s="1"/>
  <c r="H2107" i="1"/>
  <c r="P2107" i="1" s="1"/>
  <c r="H2108" i="1"/>
  <c r="P2108" i="1" s="1"/>
  <c r="H2109" i="1"/>
  <c r="P2109" i="1" s="1"/>
  <c r="H2110" i="1"/>
  <c r="P2110" i="1" s="1"/>
  <c r="H2111" i="1"/>
  <c r="P2111" i="1" s="1"/>
  <c r="H2112" i="1"/>
  <c r="P2112" i="1" s="1"/>
  <c r="H2113" i="1"/>
  <c r="P2113" i="1" s="1"/>
  <c r="H2114" i="1"/>
  <c r="P2114" i="1" s="1"/>
  <c r="H2115" i="1"/>
  <c r="P2115" i="1" s="1"/>
  <c r="H2116" i="1"/>
  <c r="P2116" i="1" s="1"/>
  <c r="H2117" i="1"/>
  <c r="P2117" i="1" s="1"/>
  <c r="H2118" i="1"/>
  <c r="P2118" i="1" s="1"/>
  <c r="H2119" i="1"/>
  <c r="P2119" i="1" s="1"/>
  <c r="H2120" i="1"/>
  <c r="P2120" i="1" s="1"/>
  <c r="H2121" i="1"/>
  <c r="P2121" i="1" s="1"/>
  <c r="H2122" i="1"/>
  <c r="P2122" i="1" s="1"/>
  <c r="H2123" i="1"/>
  <c r="P2123" i="1" s="1"/>
  <c r="H2124" i="1"/>
  <c r="P2124" i="1" s="1"/>
  <c r="H2125" i="1"/>
  <c r="P2125" i="1" s="1"/>
  <c r="H2126" i="1"/>
  <c r="P2126" i="1" s="1"/>
  <c r="H2127" i="1"/>
  <c r="P2127" i="1" s="1"/>
  <c r="H2128" i="1"/>
  <c r="P2128" i="1" s="1"/>
  <c r="H2129" i="1"/>
  <c r="P2129" i="1" s="1"/>
  <c r="H2130" i="1"/>
  <c r="P2130" i="1" s="1"/>
  <c r="H2131" i="1"/>
  <c r="P2131" i="1" s="1"/>
  <c r="H2132" i="1"/>
  <c r="P2132" i="1" s="1"/>
  <c r="H2133" i="1"/>
  <c r="P2133" i="1" s="1"/>
  <c r="H2134" i="1"/>
  <c r="P2134" i="1" s="1"/>
  <c r="H2135" i="1"/>
  <c r="P2135" i="1" s="1"/>
  <c r="H2136" i="1"/>
  <c r="P2136" i="1" s="1"/>
  <c r="H2137" i="1"/>
  <c r="P2137" i="1" s="1"/>
  <c r="H2138" i="1"/>
  <c r="P2138" i="1" s="1"/>
  <c r="H2139" i="1"/>
  <c r="P2139" i="1" s="1"/>
  <c r="H2140" i="1"/>
  <c r="P2140" i="1" s="1"/>
  <c r="H2141" i="1"/>
  <c r="P2141" i="1" s="1"/>
  <c r="H2142" i="1"/>
  <c r="P2142" i="1" s="1"/>
  <c r="H2143" i="1"/>
  <c r="P2143" i="1" s="1"/>
  <c r="H2144" i="1"/>
  <c r="P2144" i="1" s="1"/>
  <c r="H2145" i="1"/>
  <c r="P2145" i="1" s="1"/>
  <c r="H2146" i="1"/>
  <c r="P2146" i="1" s="1"/>
  <c r="H2147" i="1"/>
  <c r="P2147" i="1" s="1"/>
  <c r="H2148" i="1"/>
  <c r="P2148" i="1" s="1"/>
  <c r="H2149" i="1"/>
  <c r="P2149" i="1" s="1"/>
  <c r="H2150" i="1"/>
  <c r="P2150" i="1" s="1"/>
  <c r="H2151" i="1"/>
  <c r="P2151" i="1" s="1"/>
  <c r="H2152" i="1"/>
  <c r="P2152" i="1" s="1"/>
  <c r="H2153" i="1"/>
  <c r="P2153" i="1" s="1"/>
  <c r="H2154" i="1"/>
  <c r="P2154" i="1" s="1"/>
  <c r="H2155" i="1"/>
  <c r="P2155" i="1" s="1"/>
  <c r="H2156" i="1"/>
  <c r="P2156" i="1" s="1"/>
  <c r="H2157" i="1"/>
  <c r="P2157" i="1" s="1"/>
  <c r="H2158" i="1"/>
  <c r="P2158" i="1" s="1"/>
  <c r="H2159" i="1"/>
  <c r="P2159" i="1" s="1"/>
  <c r="H2160" i="1"/>
  <c r="P2160" i="1" s="1"/>
  <c r="H2161" i="1"/>
  <c r="P2161" i="1" s="1"/>
  <c r="H2162" i="1"/>
  <c r="P2162" i="1" s="1"/>
  <c r="H2163" i="1"/>
  <c r="P2163" i="1" s="1"/>
  <c r="H2164" i="1"/>
  <c r="P2164" i="1" s="1"/>
  <c r="H2165" i="1"/>
  <c r="P2165" i="1" s="1"/>
  <c r="H2166" i="1"/>
  <c r="P2166" i="1" s="1"/>
  <c r="H2167" i="1"/>
  <c r="P2167" i="1" s="1"/>
  <c r="H2168" i="1"/>
  <c r="P2168" i="1" s="1"/>
  <c r="H2169" i="1"/>
  <c r="P2169" i="1" s="1"/>
  <c r="H2170" i="1"/>
  <c r="P2170" i="1" s="1"/>
  <c r="H2171" i="1"/>
  <c r="P2171" i="1" s="1"/>
  <c r="H2172" i="1"/>
  <c r="P2172" i="1" s="1"/>
  <c r="H2173" i="1"/>
  <c r="P2173" i="1" s="1"/>
  <c r="H2174" i="1"/>
  <c r="P2174" i="1" s="1"/>
  <c r="H2175" i="1"/>
  <c r="P2175" i="1" s="1"/>
  <c r="H2176" i="1"/>
  <c r="P2176" i="1" s="1"/>
  <c r="H2177" i="1"/>
  <c r="P2177" i="1" s="1"/>
  <c r="H2178" i="1"/>
  <c r="P2178" i="1" s="1"/>
  <c r="H2179" i="1"/>
  <c r="P2179" i="1" s="1"/>
  <c r="H2180" i="1"/>
  <c r="P2180" i="1" s="1"/>
  <c r="H2181" i="1"/>
  <c r="P2181" i="1" s="1"/>
  <c r="H2182" i="1"/>
  <c r="P2182" i="1" s="1"/>
  <c r="H2183" i="1"/>
  <c r="P2183" i="1" s="1"/>
  <c r="H2184" i="1"/>
  <c r="P2184" i="1" s="1"/>
  <c r="H2185" i="1"/>
  <c r="P2185" i="1" s="1"/>
  <c r="H2186" i="1"/>
  <c r="P2186" i="1" s="1"/>
  <c r="H2187" i="1"/>
  <c r="P2187" i="1" s="1"/>
  <c r="H2188" i="1"/>
  <c r="P2188" i="1" s="1"/>
  <c r="H2189" i="1"/>
  <c r="P2189" i="1" s="1"/>
  <c r="H2190" i="1"/>
  <c r="P2190" i="1" s="1"/>
  <c r="H2191" i="1"/>
  <c r="P2191" i="1" s="1"/>
  <c r="H2192" i="1"/>
  <c r="P2192" i="1" s="1"/>
  <c r="H2193" i="1"/>
  <c r="P2193" i="1" s="1"/>
  <c r="H2194" i="1"/>
  <c r="P2194" i="1" s="1"/>
  <c r="H2195" i="1"/>
  <c r="P2195" i="1" s="1"/>
  <c r="H2196" i="1"/>
  <c r="P2196" i="1" s="1"/>
  <c r="H2197" i="1"/>
  <c r="P2197" i="1" s="1"/>
  <c r="H2198" i="1"/>
  <c r="P2198" i="1" s="1"/>
  <c r="H2199" i="1"/>
  <c r="P2199" i="1" s="1"/>
  <c r="H2200" i="1"/>
  <c r="P2200" i="1" s="1"/>
  <c r="H2201" i="1"/>
  <c r="P2201" i="1" s="1"/>
  <c r="H2202" i="1"/>
  <c r="P2202" i="1" s="1"/>
  <c r="H2203" i="1"/>
  <c r="P2203" i="1" s="1"/>
  <c r="H2204" i="1"/>
  <c r="P2204" i="1" s="1"/>
  <c r="H2205" i="1"/>
  <c r="P2205" i="1" s="1"/>
  <c r="H2206" i="1"/>
  <c r="P2206" i="1" s="1"/>
  <c r="H2207" i="1"/>
  <c r="P2207" i="1" s="1"/>
  <c r="H2208" i="1"/>
  <c r="P2208" i="1" s="1"/>
  <c r="H2209" i="1"/>
  <c r="P2209" i="1" s="1"/>
  <c r="H2210" i="1"/>
  <c r="P2210" i="1" s="1"/>
  <c r="H2211" i="1"/>
  <c r="P2211" i="1" s="1"/>
  <c r="H2212" i="1"/>
  <c r="P2212" i="1" s="1"/>
  <c r="H2213" i="1"/>
  <c r="P2213" i="1" s="1"/>
  <c r="H2214" i="1"/>
  <c r="P2214" i="1" s="1"/>
  <c r="H2215" i="1"/>
  <c r="P2215" i="1" s="1"/>
  <c r="H2216" i="1"/>
  <c r="P2216" i="1" s="1"/>
  <c r="H2217" i="1"/>
  <c r="P2217" i="1" s="1"/>
  <c r="H2218" i="1"/>
  <c r="P2218" i="1" s="1"/>
  <c r="H2219" i="1"/>
  <c r="P2219" i="1" s="1"/>
  <c r="H2220" i="1"/>
  <c r="P2220" i="1" s="1"/>
  <c r="H2221" i="1"/>
  <c r="P2221" i="1" s="1"/>
  <c r="H2222" i="1"/>
  <c r="P2222" i="1" s="1"/>
  <c r="H2223" i="1"/>
  <c r="P2223" i="1" s="1"/>
  <c r="H2224" i="1"/>
  <c r="P2224" i="1" s="1"/>
  <c r="H2225" i="1"/>
  <c r="P2225" i="1" s="1"/>
  <c r="H2226" i="1"/>
  <c r="P2226" i="1" s="1"/>
  <c r="H2227" i="1"/>
  <c r="P2227" i="1" s="1"/>
  <c r="H2228" i="1"/>
  <c r="P2228" i="1" s="1"/>
  <c r="H2229" i="1"/>
  <c r="P2229" i="1" s="1"/>
  <c r="H2230" i="1"/>
  <c r="P2230" i="1" s="1"/>
  <c r="H2231" i="1"/>
  <c r="P2231" i="1" s="1"/>
  <c r="H2232" i="1"/>
  <c r="P2232" i="1" s="1"/>
  <c r="H2233" i="1"/>
  <c r="P2233" i="1" s="1"/>
  <c r="H2234" i="1"/>
  <c r="P2234" i="1" s="1"/>
  <c r="H2235" i="1"/>
  <c r="P2235" i="1" s="1"/>
  <c r="H2236" i="1"/>
  <c r="P2236" i="1" s="1"/>
  <c r="H2237" i="1"/>
  <c r="P2237" i="1" s="1"/>
  <c r="H2238" i="1"/>
  <c r="P2238" i="1" s="1"/>
  <c r="H2239" i="1"/>
  <c r="P2239" i="1" s="1"/>
  <c r="H2240" i="1"/>
  <c r="P2240" i="1" s="1"/>
  <c r="H2241" i="1"/>
  <c r="P2241" i="1" s="1"/>
  <c r="H2242" i="1"/>
  <c r="P2242" i="1" s="1"/>
  <c r="H2243" i="1"/>
  <c r="P2243" i="1" s="1"/>
  <c r="H2244" i="1"/>
  <c r="P2244" i="1" s="1"/>
  <c r="H2245" i="1"/>
  <c r="P2245" i="1" s="1"/>
  <c r="H2246" i="1"/>
  <c r="P2246" i="1" s="1"/>
  <c r="H2247" i="1"/>
  <c r="P2247" i="1" s="1"/>
  <c r="H2248" i="1"/>
  <c r="P2248" i="1" s="1"/>
  <c r="H2249" i="1"/>
  <c r="P2249" i="1" s="1"/>
  <c r="H2250" i="1"/>
  <c r="P2250" i="1" s="1"/>
  <c r="H2251" i="1"/>
  <c r="P2251" i="1" s="1"/>
  <c r="H2252" i="1"/>
  <c r="P2252" i="1" s="1"/>
  <c r="H2253" i="1"/>
  <c r="P2253" i="1" s="1"/>
  <c r="H2254" i="1"/>
  <c r="P2254" i="1" s="1"/>
  <c r="H2255" i="1"/>
  <c r="P2255" i="1" s="1"/>
  <c r="H2256" i="1"/>
  <c r="P2256" i="1" s="1"/>
  <c r="H2257" i="1"/>
  <c r="P2257" i="1" s="1"/>
  <c r="H2258" i="1"/>
  <c r="P2258" i="1" s="1"/>
  <c r="H2259" i="1"/>
  <c r="P2259" i="1" s="1"/>
  <c r="H2260" i="1"/>
  <c r="P2260" i="1" s="1"/>
  <c r="H2261" i="1"/>
  <c r="P2261" i="1" s="1"/>
  <c r="H2262" i="1"/>
  <c r="P2262" i="1" s="1"/>
  <c r="H2263" i="1"/>
  <c r="P2263" i="1" s="1"/>
  <c r="H2264" i="1"/>
  <c r="P2264" i="1" s="1"/>
  <c r="H2265" i="1"/>
  <c r="P2265" i="1" s="1"/>
  <c r="H2266" i="1"/>
  <c r="P2266" i="1" s="1"/>
  <c r="H2267" i="1"/>
  <c r="P2267" i="1" s="1"/>
  <c r="H2268" i="1"/>
  <c r="P2268" i="1" s="1"/>
  <c r="H2269" i="1"/>
  <c r="P2269" i="1" s="1"/>
  <c r="H2270" i="1"/>
  <c r="P2270" i="1" s="1"/>
  <c r="H2271" i="1"/>
  <c r="P2271" i="1" s="1"/>
  <c r="H2272" i="1"/>
  <c r="P2272" i="1" s="1"/>
  <c r="H2273" i="1"/>
  <c r="P2273" i="1" s="1"/>
  <c r="H2274" i="1"/>
  <c r="P2274" i="1" s="1"/>
  <c r="H2275" i="1"/>
  <c r="P2275" i="1" s="1"/>
  <c r="H2276" i="1"/>
  <c r="P2276" i="1" s="1"/>
  <c r="H2277" i="1"/>
  <c r="P2277" i="1" s="1"/>
  <c r="H2278" i="1"/>
  <c r="P2278" i="1" s="1"/>
  <c r="H2279" i="1"/>
  <c r="P2279" i="1" s="1"/>
  <c r="H2280" i="1"/>
  <c r="P2280" i="1" s="1"/>
  <c r="H2281" i="1"/>
  <c r="P2281" i="1" s="1"/>
  <c r="H2282" i="1"/>
  <c r="P2282" i="1" s="1"/>
  <c r="H2283" i="1"/>
  <c r="P2283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H2338" i="1"/>
  <c r="P2338" i="1" s="1"/>
  <c r="H2339" i="1"/>
  <c r="P2339" i="1" s="1"/>
  <c r="H2340" i="1"/>
  <c r="P2340" i="1" s="1"/>
  <c r="H2341" i="1"/>
  <c r="P2341" i="1" s="1"/>
  <c r="H2342" i="1"/>
  <c r="P2342" i="1" s="1"/>
  <c r="H2343" i="1"/>
  <c r="P2343" i="1" s="1"/>
  <c r="H2344" i="1"/>
  <c r="P2344" i="1" s="1"/>
  <c r="H2345" i="1"/>
  <c r="P2345" i="1" s="1"/>
  <c r="H2346" i="1"/>
  <c r="P2346" i="1" s="1"/>
  <c r="H2347" i="1"/>
  <c r="P2347" i="1" s="1"/>
  <c r="H2348" i="1"/>
  <c r="P2348" i="1" s="1"/>
  <c r="H2349" i="1"/>
  <c r="P2349" i="1" s="1"/>
  <c r="H2350" i="1"/>
  <c r="P2350" i="1" s="1"/>
  <c r="H2351" i="1"/>
  <c r="P2351" i="1" s="1"/>
  <c r="H2352" i="1"/>
  <c r="P2352" i="1" s="1"/>
  <c r="H2353" i="1"/>
  <c r="P2353" i="1" s="1"/>
  <c r="H2354" i="1"/>
  <c r="P2354" i="1" s="1"/>
  <c r="H2355" i="1"/>
  <c r="P2355" i="1" s="1"/>
  <c r="H2356" i="1"/>
  <c r="P2356" i="1" s="1"/>
  <c r="H2357" i="1"/>
  <c r="P2357" i="1" s="1"/>
  <c r="H2358" i="1"/>
  <c r="P2358" i="1" s="1"/>
  <c r="H2359" i="1"/>
  <c r="P2359" i="1" s="1"/>
  <c r="H2360" i="1"/>
  <c r="P2360" i="1" s="1"/>
  <c r="H2361" i="1"/>
  <c r="P2361" i="1" s="1"/>
  <c r="H2362" i="1"/>
  <c r="P2362" i="1" s="1"/>
  <c r="H2363" i="1"/>
  <c r="P2363" i="1" s="1"/>
  <c r="H2364" i="1"/>
  <c r="P2364" i="1" s="1"/>
  <c r="H2365" i="1"/>
  <c r="P2365" i="1" s="1"/>
  <c r="H2366" i="1"/>
  <c r="P2366" i="1" s="1"/>
  <c r="H2367" i="1"/>
  <c r="P2367" i="1" s="1"/>
  <c r="H2368" i="1"/>
  <c r="P2368" i="1" s="1"/>
  <c r="H2369" i="1"/>
  <c r="P2369" i="1" s="1"/>
  <c r="H2370" i="1"/>
  <c r="P2370" i="1" s="1"/>
  <c r="H2371" i="1"/>
  <c r="P2371" i="1" s="1"/>
  <c r="H2372" i="1"/>
  <c r="P2372" i="1" s="1"/>
  <c r="H2373" i="1"/>
  <c r="P2373" i="1" s="1"/>
  <c r="H2374" i="1"/>
  <c r="P2374" i="1" s="1"/>
  <c r="H2375" i="1"/>
  <c r="P2375" i="1" s="1"/>
  <c r="H2376" i="1"/>
  <c r="P2376" i="1" s="1"/>
  <c r="H2377" i="1"/>
  <c r="P2377" i="1" s="1"/>
  <c r="H2378" i="1"/>
  <c r="P2378" i="1" s="1"/>
  <c r="H2379" i="1"/>
  <c r="P2379" i="1" s="1"/>
  <c r="H2380" i="1"/>
  <c r="P2380" i="1" s="1"/>
  <c r="H2381" i="1"/>
  <c r="P2381" i="1" s="1"/>
  <c r="H2382" i="1"/>
  <c r="P2382" i="1" s="1"/>
  <c r="H2383" i="1"/>
  <c r="P2383" i="1" s="1"/>
  <c r="H2384" i="1"/>
  <c r="P2384" i="1" s="1"/>
  <c r="H2385" i="1"/>
  <c r="P2385" i="1" s="1"/>
  <c r="H2386" i="1"/>
  <c r="P2386" i="1" s="1"/>
  <c r="H2387" i="1"/>
  <c r="P2387" i="1" s="1"/>
  <c r="H2388" i="1"/>
  <c r="P2388" i="1" s="1"/>
  <c r="H2389" i="1"/>
  <c r="P2389" i="1" s="1"/>
  <c r="H2390" i="1"/>
  <c r="P2390" i="1" s="1"/>
  <c r="H2391" i="1"/>
  <c r="P2391" i="1" s="1"/>
  <c r="H2392" i="1"/>
  <c r="P2392" i="1" s="1"/>
  <c r="H2393" i="1"/>
  <c r="P2393" i="1" s="1"/>
  <c r="H2394" i="1"/>
  <c r="P2394" i="1" s="1"/>
  <c r="H2395" i="1"/>
  <c r="P2395" i="1" s="1"/>
  <c r="H2396" i="1"/>
  <c r="P2396" i="1" s="1"/>
  <c r="H2397" i="1"/>
  <c r="P2397" i="1" s="1"/>
  <c r="H2398" i="1"/>
  <c r="P2398" i="1" s="1"/>
  <c r="H2399" i="1"/>
  <c r="P2399" i="1" s="1"/>
  <c r="H2400" i="1"/>
  <c r="P2400" i="1" s="1"/>
  <c r="H2401" i="1"/>
  <c r="P2401" i="1" s="1"/>
  <c r="H2402" i="1"/>
  <c r="P2402" i="1" s="1"/>
  <c r="H2403" i="1"/>
  <c r="P2403" i="1" s="1"/>
  <c r="H2404" i="1"/>
  <c r="P2404" i="1" s="1"/>
  <c r="H2405" i="1"/>
  <c r="P2405" i="1" s="1"/>
  <c r="H2406" i="1"/>
  <c r="P2406" i="1" s="1"/>
  <c r="H2407" i="1"/>
  <c r="P2407" i="1" s="1"/>
  <c r="H2408" i="1"/>
  <c r="P2408" i="1" s="1"/>
  <c r="H2409" i="1"/>
  <c r="P2409" i="1" s="1"/>
  <c r="H2410" i="1"/>
  <c r="P2410" i="1" s="1"/>
  <c r="H2411" i="1"/>
  <c r="P2411" i="1" s="1"/>
  <c r="H2412" i="1"/>
  <c r="P2412" i="1" s="1"/>
  <c r="H2413" i="1"/>
  <c r="P2413" i="1" s="1"/>
  <c r="H2414" i="1"/>
  <c r="P2414" i="1" s="1"/>
  <c r="H2415" i="1"/>
  <c r="P2415" i="1" s="1"/>
  <c r="H2416" i="1"/>
  <c r="P2416" i="1" s="1"/>
  <c r="H2417" i="1"/>
  <c r="P2417" i="1" s="1"/>
  <c r="H2418" i="1"/>
  <c r="P2418" i="1" s="1"/>
  <c r="H2419" i="1"/>
  <c r="P2419" i="1" s="1"/>
  <c r="H2420" i="1"/>
  <c r="P2420" i="1" s="1"/>
  <c r="H2421" i="1"/>
  <c r="P2421" i="1" s="1"/>
  <c r="H2422" i="1"/>
  <c r="P2422" i="1" s="1"/>
  <c r="H2423" i="1"/>
  <c r="P2423" i="1" s="1"/>
  <c r="H2424" i="1"/>
  <c r="P2424" i="1" s="1"/>
  <c r="H2425" i="1"/>
  <c r="P2425" i="1" s="1"/>
  <c r="H2426" i="1"/>
  <c r="P2426" i="1" s="1"/>
  <c r="H2427" i="1"/>
  <c r="P2427" i="1" s="1"/>
  <c r="H2428" i="1"/>
  <c r="P2428" i="1" s="1"/>
  <c r="H2429" i="1"/>
  <c r="P2429" i="1" s="1"/>
  <c r="H2430" i="1"/>
  <c r="P2430" i="1" s="1"/>
  <c r="H2431" i="1"/>
  <c r="P2431" i="1" s="1"/>
  <c r="H2432" i="1"/>
  <c r="P2432" i="1" s="1"/>
  <c r="H2433" i="1"/>
  <c r="P2433" i="1" s="1"/>
  <c r="H2434" i="1"/>
  <c r="P2434" i="1" s="1"/>
  <c r="H2435" i="1"/>
  <c r="P2435" i="1" s="1"/>
  <c r="H2436" i="1"/>
  <c r="P2436" i="1" s="1"/>
  <c r="H2437" i="1"/>
  <c r="P2437" i="1" s="1"/>
  <c r="H2438" i="1"/>
  <c r="P2438" i="1" s="1"/>
  <c r="H2439" i="1"/>
  <c r="P2439" i="1" s="1"/>
  <c r="H2440" i="1"/>
  <c r="P2440" i="1" s="1"/>
  <c r="H2441" i="1"/>
  <c r="P2441" i="1" s="1"/>
  <c r="H2442" i="1"/>
  <c r="P2442" i="1" s="1"/>
  <c r="H2443" i="1"/>
  <c r="P2443" i="1" s="1"/>
  <c r="H2444" i="1"/>
  <c r="P2444" i="1" s="1"/>
  <c r="H2445" i="1"/>
  <c r="P2445" i="1" s="1"/>
  <c r="H2446" i="1"/>
  <c r="P2446" i="1" s="1"/>
  <c r="H2447" i="1"/>
  <c r="P2447" i="1" s="1"/>
  <c r="H2448" i="1"/>
  <c r="P2448" i="1" s="1"/>
  <c r="H2449" i="1"/>
  <c r="P2449" i="1" s="1"/>
  <c r="H2450" i="1"/>
  <c r="P2450" i="1" s="1"/>
  <c r="H2451" i="1"/>
  <c r="P2451" i="1" s="1"/>
  <c r="H2452" i="1"/>
  <c r="P2452" i="1" s="1"/>
  <c r="H2453" i="1"/>
  <c r="P2453" i="1" s="1"/>
  <c r="H2454" i="1"/>
  <c r="P2454" i="1" s="1"/>
  <c r="H2455" i="1"/>
  <c r="P2455" i="1" s="1"/>
  <c r="H2456" i="1"/>
  <c r="P2456" i="1" s="1"/>
  <c r="H2457" i="1"/>
  <c r="P2457" i="1" s="1"/>
  <c r="H2458" i="1"/>
  <c r="P2458" i="1" s="1"/>
  <c r="H2459" i="1"/>
  <c r="P2459" i="1" s="1"/>
  <c r="H2460" i="1"/>
  <c r="P2460" i="1" s="1"/>
  <c r="H2461" i="1"/>
  <c r="P2461" i="1" s="1"/>
  <c r="H2462" i="1"/>
  <c r="P2462" i="1" s="1"/>
  <c r="H2463" i="1"/>
  <c r="P2463" i="1" s="1"/>
  <c r="H2464" i="1"/>
  <c r="P2464" i="1" s="1"/>
  <c r="H2465" i="1"/>
  <c r="P2465" i="1" s="1"/>
  <c r="H2466" i="1"/>
  <c r="P2466" i="1" s="1"/>
  <c r="H2467" i="1"/>
  <c r="P2467" i="1" s="1"/>
  <c r="H2468" i="1"/>
  <c r="P2468" i="1" s="1"/>
  <c r="H2469" i="1"/>
  <c r="P2469" i="1" s="1"/>
  <c r="H2470" i="1"/>
  <c r="P2470" i="1" s="1"/>
  <c r="H2471" i="1"/>
  <c r="P2471" i="1" s="1"/>
  <c r="H2472" i="1"/>
  <c r="P2472" i="1" s="1"/>
  <c r="H2473" i="1"/>
  <c r="P2473" i="1" s="1"/>
  <c r="H2474" i="1"/>
  <c r="P2474" i="1" s="1"/>
  <c r="H2475" i="1"/>
  <c r="P2475" i="1" s="1"/>
  <c r="H2476" i="1"/>
  <c r="P2476" i="1" s="1"/>
  <c r="H2477" i="1"/>
  <c r="P2477" i="1" s="1"/>
  <c r="H2478" i="1"/>
  <c r="P2478" i="1" s="1"/>
  <c r="H2479" i="1"/>
  <c r="P2479" i="1" s="1"/>
  <c r="H2480" i="1"/>
  <c r="P2480" i="1" s="1"/>
  <c r="H2481" i="1"/>
  <c r="P2481" i="1" s="1"/>
  <c r="H2482" i="1"/>
  <c r="P2482" i="1" s="1"/>
  <c r="H2483" i="1"/>
  <c r="P2483" i="1" s="1"/>
  <c r="H2484" i="1"/>
  <c r="P2484" i="1" s="1"/>
  <c r="H2485" i="1"/>
  <c r="P2485" i="1" s="1"/>
  <c r="H2486" i="1"/>
  <c r="P2486" i="1" s="1"/>
  <c r="H2487" i="1"/>
  <c r="P2487" i="1" s="1"/>
  <c r="H2488" i="1"/>
  <c r="P2488" i="1" s="1"/>
  <c r="H2489" i="1"/>
  <c r="P2489" i="1" s="1"/>
  <c r="H2490" i="1"/>
  <c r="P2490" i="1" s="1"/>
  <c r="H2491" i="1"/>
  <c r="P2491" i="1" s="1"/>
  <c r="H2492" i="1"/>
  <c r="P2492" i="1" s="1"/>
  <c r="H2493" i="1"/>
  <c r="P2493" i="1" s="1"/>
  <c r="H2494" i="1"/>
  <c r="P2494" i="1" s="1"/>
  <c r="H2495" i="1"/>
  <c r="P2495" i="1" s="1"/>
  <c r="H2496" i="1"/>
  <c r="P2496" i="1" s="1"/>
  <c r="H2497" i="1"/>
  <c r="P2497" i="1" s="1"/>
  <c r="H2498" i="1"/>
  <c r="P2498" i="1" s="1"/>
  <c r="H2499" i="1"/>
  <c r="P2499" i="1" s="1"/>
  <c r="H2500" i="1"/>
  <c r="P2500" i="1" s="1"/>
  <c r="H2501" i="1"/>
  <c r="P2501" i="1" s="1"/>
  <c r="H2502" i="1"/>
  <c r="P2502" i="1" s="1"/>
  <c r="H2503" i="1"/>
  <c r="P2503" i="1" s="1"/>
  <c r="H2504" i="1"/>
  <c r="P2504" i="1" s="1"/>
  <c r="H2505" i="1"/>
  <c r="P2505" i="1" s="1"/>
  <c r="H2506" i="1"/>
  <c r="P2506" i="1" s="1"/>
  <c r="H2507" i="1"/>
  <c r="P2507" i="1" s="1"/>
  <c r="H2508" i="1"/>
  <c r="P2508" i="1" s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P2587" i="1" s="1"/>
  <c r="H2588" i="1"/>
  <c r="P2588" i="1" s="1"/>
  <c r="H2589" i="1"/>
  <c r="P2589" i="1" s="1"/>
  <c r="H2590" i="1"/>
  <c r="P2590" i="1" s="1"/>
  <c r="H2591" i="1"/>
  <c r="P2591" i="1" s="1"/>
  <c r="H2592" i="1"/>
  <c r="P2592" i="1" s="1"/>
  <c r="H2593" i="1"/>
  <c r="P2593" i="1" s="1"/>
  <c r="H2594" i="1"/>
  <c r="P2594" i="1" s="1"/>
  <c r="H2595" i="1"/>
  <c r="P2595" i="1" s="1"/>
  <c r="H2596" i="1"/>
  <c r="P2596" i="1" s="1"/>
  <c r="H2597" i="1"/>
  <c r="P2597" i="1" s="1"/>
  <c r="H2598" i="1"/>
  <c r="P2598" i="1" s="1"/>
  <c r="H2599" i="1"/>
  <c r="P2599" i="1" s="1"/>
  <c r="H2600" i="1"/>
  <c r="P2600" i="1" s="1"/>
  <c r="H2601" i="1"/>
  <c r="P2601" i="1" s="1"/>
  <c r="H2602" i="1"/>
  <c r="P2602" i="1" s="1"/>
  <c r="H2603" i="1"/>
  <c r="P2603" i="1" s="1"/>
  <c r="H2604" i="1"/>
  <c r="P2604" i="1" s="1"/>
  <c r="H2605" i="1"/>
  <c r="P2605" i="1" s="1"/>
  <c r="H2606" i="1"/>
  <c r="P2606" i="1" s="1"/>
  <c r="H2607" i="1"/>
  <c r="P2607" i="1" s="1"/>
  <c r="H2608" i="1"/>
  <c r="P2608" i="1" s="1"/>
  <c r="H2609" i="1"/>
  <c r="P2609" i="1" s="1"/>
  <c r="H2610" i="1"/>
  <c r="P2610" i="1" s="1"/>
  <c r="H2611" i="1"/>
  <c r="P2611" i="1" s="1"/>
  <c r="H2612" i="1"/>
  <c r="P2612" i="1" s="1"/>
  <c r="H2613" i="1"/>
  <c r="P2613" i="1" s="1"/>
  <c r="H2614" i="1"/>
  <c r="P2614" i="1" s="1"/>
  <c r="H2615" i="1"/>
  <c r="P2615" i="1" s="1"/>
  <c r="H2616" i="1"/>
  <c r="P2616" i="1" s="1"/>
  <c r="H2617" i="1"/>
  <c r="P2617" i="1" s="1"/>
  <c r="H2618" i="1"/>
  <c r="P2618" i="1" s="1"/>
  <c r="H2619" i="1"/>
  <c r="P2619" i="1" s="1"/>
  <c r="H2620" i="1"/>
  <c r="P2620" i="1" s="1"/>
  <c r="H2621" i="1"/>
  <c r="P2621" i="1" s="1"/>
  <c r="H2622" i="1"/>
  <c r="P2622" i="1" s="1"/>
  <c r="H2623" i="1"/>
  <c r="P2623" i="1" s="1"/>
  <c r="H2624" i="1"/>
  <c r="P2624" i="1" s="1"/>
  <c r="H2625" i="1"/>
  <c r="P2625" i="1" s="1"/>
  <c r="H2626" i="1"/>
  <c r="P2626" i="1" s="1"/>
  <c r="H2627" i="1"/>
  <c r="P2627" i="1" s="1"/>
  <c r="H2628" i="1"/>
  <c r="P2628" i="1" s="1"/>
  <c r="H2629" i="1"/>
  <c r="P2629" i="1" s="1"/>
  <c r="H2630" i="1"/>
  <c r="P2630" i="1" s="1"/>
  <c r="H2631" i="1"/>
  <c r="P2631" i="1" s="1"/>
  <c r="H2632" i="1"/>
  <c r="P2632" i="1" s="1"/>
  <c r="H2633" i="1"/>
  <c r="P2633" i="1" s="1"/>
  <c r="H2634" i="1"/>
  <c r="P2634" i="1" s="1"/>
  <c r="H2635" i="1"/>
  <c r="P2635" i="1" s="1"/>
  <c r="H2636" i="1"/>
  <c r="P2636" i="1" s="1"/>
  <c r="H2637" i="1"/>
  <c r="P2637" i="1" s="1"/>
  <c r="H2638" i="1"/>
  <c r="P2638" i="1" s="1"/>
  <c r="H2639" i="1"/>
  <c r="P2639" i="1" s="1"/>
  <c r="H2640" i="1"/>
  <c r="P2640" i="1" s="1"/>
  <c r="H2641" i="1"/>
  <c r="P2641" i="1" s="1"/>
  <c r="H2642" i="1"/>
  <c r="P2642" i="1" s="1"/>
  <c r="H2643" i="1"/>
  <c r="P2643" i="1" s="1"/>
  <c r="H2644" i="1"/>
  <c r="P2644" i="1" s="1"/>
  <c r="H2645" i="1"/>
  <c r="P2645" i="1" s="1"/>
  <c r="H2646" i="1"/>
  <c r="P2646" i="1" s="1"/>
  <c r="H2647" i="1"/>
  <c r="P2647" i="1" s="1"/>
  <c r="H2648" i="1"/>
  <c r="P2648" i="1" s="1"/>
  <c r="H2649" i="1"/>
  <c r="P2649" i="1" s="1"/>
  <c r="H2650" i="1"/>
  <c r="P2650" i="1" s="1"/>
  <c r="H2651" i="1"/>
  <c r="P2651" i="1" s="1"/>
  <c r="H2652" i="1"/>
  <c r="P2652" i="1" s="1"/>
  <c r="H2653" i="1"/>
  <c r="P2653" i="1" s="1"/>
  <c r="H2654" i="1"/>
  <c r="P2654" i="1" s="1"/>
  <c r="H2655" i="1"/>
  <c r="P2655" i="1" s="1"/>
  <c r="H2656" i="1"/>
  <c r="P2656" i="1" s="1"/>
  <c r="H2657" i="1"/>
  <c r="P2657" i="1" s="1"/>
  <c r="H2658" i="1"/>
  <c r="P2658" i="1" s="1"/>
  <c r="H2659" i="1"/>
  <c r="P2659" i="1" s="1"/>
  <c r="H2660" i="1"/>
  <c r="P2660" i="1" s="1"/>
  <c r="H2661" i="1"/>
  <c r="P2661" i="1" s="1"/>
  <c r="H2662" i="1"/>
  <c r="P2662" i="1" s="1"/>
  <c r="H2663" i="1"/>
  <c r="P2663" i="1" s="1"/>
  <c r="H2664" i="1"/>
  <c r="P2664" i="1" s="1"/>
  <c r="H2665" i="1"/>
  <c r="P2665" i="1" s="1"/>
  <c r="H2666" i="1"/>
  <c r="P2666" i="1" s="1"/>
  <c r="H2667" i="1"/>
  <c r="P2667" i="1" s="1"/>
  <c r="H2668" i="1"/>
  <c r="P2668" i="1" s="1"/>
  <c r="H2669" i="1"/>
  <c r="P2669" i="1" s="1"/>
  <c r="H2670" i="1"/>
  <c r="P2670" i="1" s="1"/>
  <c r="H2671" i="1"/>
  <c r="P2671" i="1" s="1"/>
  <c r="H2672" i="1"/>
  <c r="P2672" i="1" s="1"/>
  <c r="H2673" i="1"/>
  <c r="P2673" i="1" s="1"/>
  <c r="H2674" i="1"/>
  <c r="P2674" i="1" s="1"/>
  <c r="H2675" i="1"/>
  <c r="P2675" i="1" s="1"/>
  <c r="H2676" i="1"/>
  <c r="P2676" i="1" s="1"/>
  <c r="H2677" i="1"/>
  <c r="P2677" i="1" s="1"/>
  <c r="H2678" i="1"/>
  <c r="P2678" i="1" s="1"/>
  <c r="H2679" i="1"/>
  <c r="P2679" i="1" s="1"/>
  <c r="H2680" i="1"/>
  <c r="P2680" i="1" s="1"/>
  <c r="H2681" i="1"/>
  <c r="P2681" i="1" s="1"/>
  <c r="H2682" i="1"/>
  <c r="P2682" i="1" s="1"/>
  <c r="H2683" i="1"/>
  <c r="P2683" i="1" s="1"/>
  <c r="H2684" i="1"/>
  <c r="P2684" i="1" s="1"/>
  <c r="H2685" i="1"/>
  <c r="P2685" i="1" s="1"/>
  <c r="H2686" i="1"/>
  <c r="P2686" i="1" s="1"/>
  <c r="H2687" i="1"/>
  <c r="P2687" i="1" s="1"/>
  <c r="H2688" i="1"/>
  <c r="P2688" i="1" s="1"/>
  <c r="H2689" i="1"/>
  <c r="P2689" i="1" s="1"/>
  <c r="H2690" i="1"/>
  <c r="P2690" i="1" s="1"/>
  <c r="H2691" i="1"/>
  <c r="P2691" i="1" s="1"/>
  <c r="H2692" i="1"/>
  <c r="P2692" i="1" s="1"/>
  <c r="H2693" i="1"/>
  <c r="P2693" i="1" s="1"/>
  <c r="H2694" i="1"/>
  <c r="P2694" i="1" s="1"/>
  <c r="H2695" i="1"/>
  <c r="P2695" i="1" s="1"/>
  <c r="H2696" i="1"/>
  <c r="P2696" i="1" s="1"/>
  <c r="H2697" i="1"/>
  <c r="P2697" i="1" s="1"/>
  <c r="H2698" i="1"/>
  <c r="P2698" i="1" s="1"/>
  <c r="H2699" i="1"/>
  <c r="P2699" i="1" s="1"/>
  <c r="H2700" i="1"/>
  <c r="P2700" i="1" s="1"/>
  <c r="H2701" i="1"/>
  <c r="P2701" i="1" s="1"/>
  <c r="H2702" i="1"/>
  <c r="P2702" i="1" s="1"/>
  <c r="H2703" i="1"/>
  <c r="P2703" i="1" s="1"/>
  <c r="H2704" i="1"/>
  <c r="P2704" i="1" s="1"/>
  <c r="H2705" i="1"/>
  <c r="P2705" i="1" s="1"/>
  <c r="H2706" i="1"/>
  <c r="P2706" i="1" s="1"/>
  <c r="H2707" i="1"/>
  <c r="P2707" i="1" s="1"/>
  <c r="H2708" i="1"/>
  <c r="P2708" i="1" s="1"/>
  <c r="H2709" i="1"/>
  <c r="P2709" i="1" s="1"/>
  <c r="H2710" i="1"/>
  <c r="P2710" i="1" s="1"/>
  <c r="H2711" i="1"/>
  <c r="P2711" i="1" s="1"/>
  <c r="H2712" i="1"/>
  <c r="P2712" i="1" s="1"/>
  <c r="H2713" i="1"/>
  <c r="P2713" i="1" s="1"/>
  <c r="H2714" i="1"/>
  <c r="P2714" i="1" s="1"/>
  <c r="H2715" i="1"/>
  <c r="P2715" i="1" s="1"/>
  <c r="H2716" i="1"/>
  <c r="P2716" i="1" s="1"/>
  <c r="H2717" i="1"/>
  <c r="P2717" i="1" s="1"/>
  <c r="H2718" i="1"/>
  <c r="P2718" i="1" s="1"/>
  <c r="H2719" i="1"/>
  <c r="P2719" i="1" s="1"/>
  <c r="H2720" i="1"/>
  <c r="P2720" i="1" s="1"/>
  <c r="H2721" i="1"/>
  <c r="P2721" i="1" s="1"/>
  <c r="H2722" i="1"/>
  <c r="P2722" i="1" s="1"/>
  <c r="H2723" i="1"/>
  <c r="P2723" i="1" s="1"/>
  <c r="H2724" i="1"/>
  <c r="P2724" i="1" s="1"/>
  <c r="H2725" i="1"/>
  <c r="P2725" i="1" s="1"/>
  <c r="H2726" i="1"/>
  <c r="P2726" i="1" s="1"/>
  <c r="H2727" i="1"/>
  <c r="P2727" i="1" s="1"/>
  <c r="H2728" i="1"/>
  <c r="P2728" i="1" s="1"/>
  <c r="H2729" i="1"/>
  <c r="P2729" i="1" s="1"/>
  <c r="H2730" i="1"/>
  <c r="P2730" i="1" s="1"/>
  <c r="H2731" i="1"/>
  <c r="P2731" i="1" s="1"/>
  <c r="H2732" i="1"/>
  <c r="P2732" i="1" s="1"/>
  <c r="H2733" i="1"/>
  <c r="P2733" i="1" s="1"/>
  <c r="H2734" i="1"/>
  <c r="P2734" i="1" s="1"/>
  <c r="H2735" i="1"/>
  <c r="P2735" i="1" s="1"/>
  <c r="H2736" i="1"/>
  <c r="P2736" i="1" s="1"/>
  <c r="H2737" i="1"/>
  <c r="P2737" i="1" s="1"/>
  <c r="H2738" i="1"/>
  <c r="P2738" i="1" s="1"/>
  <c r="H2739" i="1"/>
  <c r="P2739" i="1" s="1"/>
  <c r="H2740" i="1"/>
  <c r="P2740" i="1" s="1"/>
  <c r="H2741" i="1"/>
  <c r="P2741" i="1" s="1"/>
  <c r="H2742" i="1"/>
  <c r="P2742" i="1" s="1"/>
  <c r="H2743" i="1"/>
  <c r="P2743" i="1" s="1"/>
  <c r="H2744" i="1"/>
  <c r="P2744" i="1" s="1"/>
  <c r="H2745" i="1"/>
  <c r="P2745" i="1" s="1"/>
  <c r="H2746" i="1"/>
  <c r="P2746" i="1" s="1"/>
  <c r="H2747" i="1"/>
  <c r="P2747" i="1" s="1"/>
  <c r="H2748" i="1"/>
  <c r="P2748" i="1" s="1"/>
  <c r="H2749" i="1"/>
  <c r="P2749" i="1" s="1"/>
  <c r="H2750" i="1"/>
  <c r="P2750" i="1" s="1"/>
  <c r="H2751" i="1"/>
  <c r="P2751" i="1" s="1"/>
  <c r="H2752" i="1"/>
  <c r="P2752" i="1" s="1"/>
  <c r="H2753" i="1"/>
  <c r="P2753" i="1" s="1"/>
  <c r="H2754" i="1"/>
  <c r="P2754" i="1" s="1"/>
  <c r="H2755" i="1"/>
  <c r="P2755" i="1" s="1"/>
  <c r="H2756" i="1"/>
  <c r="P2756" i="1" s="1"/>
  <c r="H2757" i="1"/>
  <c r="P2757" i="1" s="1"/>
  <c r="H2758" i="1"/>
  <c r="P2758" i="1" s="1"/>
  <c r="H2759" i="1"/>
  <c r="P2759" i="1" s="1"/>
  <c r="H2760" i="1"/>
  <c r="P2760" i="1" s="1"/>
  <c r="H2761" i="1"/>
  <c r="P2761" i="1" s="1"/>
  <c r="H2762" i="1"/>
  <c r="P2762" i="1" s="1"/>
  <c r="H2763" i="1"/>
  <c r="P2763" i="1" s="1"/>
  <c r="H2764" i="1"/>
  <c r="P2764" i="1" s="1"/>
  <c r="H2765" i="1"/>
  <c r="P2765" i="1" s="1"/>
  <c r="H2766" i="1"/>
  <c r="P2766" i="1" s="1"/>
  <c r="H2767" i="1"/>
  <c r="P2767" i="1" s="1"/>
  <c r="H2768" i="1"/>
  <c r="P2768" i="1" s="1"/>
  <c r="H2769" i="1"/>
  <c r="P2769" i="1" s="1"/>
  <c r="H2770" i="1"/>
  <c r="P2770" i="1" s="1"/>
  <c r="H2771" i="1"/>
  <c r="P2771" i="1" s="1"/>
  <c r="H2772" i="1"/>
  <c r="P2772" i="1" s="1"/>
  <c r="H2773" i="1"/>
  <c r="P2773" i="1" s="1"/>
  <c r="H2774" i="1"/>
  <c r="P2774" i="1" s="1"/>
  <c r="H2775" i="1"/>
  <c r="P2775" i="1" s="1"/>
  <c r="H2776" i="1"/>
  <c r="P2776" i="1" s="1"/>
  <c r="H2777" i="1"/>
  <c r="P2777" i="1" s="1"/>
  <c r="H2778" i="1"/>
  <c r="P2778" i="1" s="1"/>
  <c r="H2779" i="1"/>
  <c r="P2779" i="1" s="1"/>
  <c r="H2780" i="1"/>
  <c r="P2780" i="1" s="1"/>
  <c r="H2781" i="1"/>
  <c r="P2781" i="1" s="1"/>
  <c r="H2782" i="1"/>
  <c r="P2782" i="1" s="1"/>
  <c r="H2783" i="1"/>
  <c r="P2783" i="1" s="1"/>
  <c r="H2784" i="1"/>
  <c r="P2784" i="1" s="1"/>
  <c r="H2785" i="1"/>
  <c r="P2785" i="1" s="1"/>
  <c r="H2786" i="1"/>
  <c r="P2786" i="1" s="1"/>
  <c r="H2787" i="1"/>
  <c r="P2787" i="1" s="1"/>
  <c r="H2788" i="1"/>
  <c r="P2788" i="1" s="1"/>
  <c r="H2789" i="1"/>
  <c r="P2789" i="1" s="1"/>
  <c r="H2790" i="1"/>
  <c r="P2790" i="1" s="1"/>
  <c r="H2791" i="1"/>
  <c r="P2791" i="1" s="1"/>
  <c r="H2792" i="1"/>
  <c r="P2792" i="1" s="1"/>
  <c r="H2793" i="1"/>
  <c r="P2793" i="1" s="1"/>
  <c r="H2794" i="1"/>
  <c r="P2794" i="1" s="1"/>
  <c r="H2795" i="1"/>
  <c r="P2795" i="1" s="1"/>
  <c r="H2796" i="1"/>
  <c r="P2796" i="1" s="1"/>
  <c r="H2797" i="1"/>
  <c r="P2797" i="1" s="1"/>
  <c r="H2798" i="1"/>
  <c r="P2798" i="1" s="1"/>
  <c r="H2799" i="1"/>
  <c r="P2799" i="1" s="1"/>
  <c r="H2800" i="1"/>
  <c r="P2800" i="1" s="1"/>
  <c r="H2801" i="1"/>
  <c r="P2801" i="1" s="1"/>
  <c r="H2802" i="1"/>
  <c r="P2802" i="1" s="1"/>
  <c r="H2803" i="1"/>
  <c r="P2803" i="1" s="1"/>
  <c r="H2804" i="1"/>
  <c r="P2804" i="1" s="1"/>
  <c r="H2805" i="1"/>
  <c r="P2805" i="1" s="1"/>
  <c r="H2806" i="1"/>
  <c r="P2806" i="1" s="1"/>
  <c r="H2807" i="1"/>
  <c r="P2807" i="1" s="1"/>
  <c r="H2808" i="1"/>
  <c r="P2808" i="1" s="1"/>
  <c r="H2809" i="1"/>
  <c r="P2809" i="1" s="1"/>
  <c r="H2810" i="1"/>
  <c r="P2810" i="1" s="1"/>
  <c r="H2811" i="1"/>
  <c r="P2811" i="1" s="1"/>
  <c r="H2812" i="1"/>
  <c r="P2812" i="1" s="1"/>
  <c r="H2813" i="1"/>
  <c r="P2813" i="1" s="1"/>
  <c r="H2814" i="1"/>
  <c r="P2814" i="1" s="1"/>
  <c r="H2815" i="1"/>
  <c r="P2815" i="1" s="1"/>
  <c r="H2816" i="1"/>
  <c r="P2816" i="1" s="1"/>
  <c r="H2817" i="1"/>
  <c r="P2817" i="1" s="1"/>
  <c r="H2818" i="1"/>
  <c r="P2818" i="1" s="1"/>
  <c r="H2819" i="1"/>
  <c r="P2819" i="1" s="1"/>
  <c r="H2820" i="1"/>
  <c r="P2820" i="1" s="1"/>
  <c r="H2821" i="1"/>
  <c r="P2821" i="1" s="1"/>
  <c r="H2822" i="1"/>
  <c r="P2822" i="1" s="1"/>
  <c r="H2823" i="1"/>
  <c r="P2823" i="1" s="1"/>
  <c r="H2824" i="1"/>
  <c r="P2824" i="1" s="1"/>
  <c r="H2825" i="1"/>
  <c r="P2825" i="1" s="1"/>
  <c r="H2826" i="1"/>
  <c r="P2826" i="1" s="1"/>
  <c r="H2827" i="1"/>
  <c r="P2827" i="1" s="1"/>
  <c r="H2828" i="1"/>
  <c r="P2828" i="1" s="1"/>
  <c r="H2829" i="1"/>
  <c r="P2829" i="1" s="1"/>
  <c r="H2830" i="1"/>
  <c r="P2830" i="1" s="1"/>
  <c r="H2831" i="1"/>
  <c r="P2831" i="1" s="1"/>
  <c r="H2832" i="1"/>
  <c r="P2832" i="1" s="1"/>
  <c r="H2833" i="1"/>
  <c r="P2833" i="1" s="1"/>
  <c r="H2834" i="1"/>
  <c r="P2834" i="1" s="1"/>
  <c r="H2835" i="1"/>
  <c r="P2835" i="1" s="1"/>
  <c r="H2836" i="1"/>
  <c r="P2836" i="1" s="1"/>
  <c r="H2837" i="1"/>
  <c r="P2837" i="1" s="1"/>
  <c r="H2838" i="1"/>
  <c r="P2838" i="1" s="1"/>
  <c r="H2839" i="1"/>
  <c r="P2839" i="1" s="1"/>
  <c r="H2840" i="1"/>
  <c r="P2840" i="1" s="1"/>
  <c r="H2841" i="1"/>
  <c r="P2841" i="1" s="1"/>
  <c r="H2842" i="1"/>
  <c r="P2842" i="1" s="1"/>
  <c r="H2843" i="1"/>
  <c r="P2843" i="1" s="1"/>
  <c r="H2844" i="1"/>
  <c r="P2844" i="1" s="1"/>
  <c r="H2845" i="1"/>
  <c r="P2845" i="1" s="1"/>
  <c r="H2846" i="1"/>
  <c r="P2846" i="1" s="1"/>
  <c r="H2847" i="1"/>
  <c r="P2847" i="1" s="1"/>
  <c r="H2848" i="1"/>
  <c r="P2848" i="1" s="1"/>
  <c r="H2849" i="1"/>
  <c r="P2849" i="1" s="1"/>
  <c r="H2850" i="1"/>
  <c r="P2850" i="1" s="1"/>
  <c r="H2851" i="1"/>
  <c r="P2851" i="1" s="1"/>
  <c r="H2852" i="1"/>
  <c r="P2852" i="1" s="1"/>
  <c r="H2853" i="1"/>
  <c r="P2853" i="1" s="1"/>
  <c r="H2854" i="1"/>
  <c r="P2854" i="1" s="1"/>
  <c r="H2855" i="1"/>
  <c r="P2855" i="1" s="1"/>
  <c r="H2856" i="1"/>
  <c r="P2856" i="1" s="1"/>
  <c r="H2857" i="1"/>
  <c r="P2857" i="1" s="1"/>
  <c r="H2858" i="1"/>
  <c r="P2858" i="1" s="1"/>
  <c r="H2859" i="1"/>
  <c r="P2859" i="1" s="1"/>
  <c r="H2860" i="1"/>
  <c r="P2860" i="1" s="1"/>
  <c r="H2861" i="1"/>
  <c r="P2861" i="1" s="1"/>
  <c r="H2862" i="1"/>
  <c r="P2862" i="1" s="1"/>
  <c r="H2863" i="1"/>
  <c r="P2863" i="1" s="1"/>
  <c r="H2864" i="1"/>
  <c r="P2864" i="1" s="1"/>
  <c r="H2865" i="1"/>
  <c r="P2865" i="1" s="1"/>
  <c r="H2866" i="1"/>
  <c r="P2866" i="1" s="1"/>
  <c r="H2867" i="1"/>
  <c r="P2867" i="1" s="1"/>
  <c r="H2868" i="1"/>
  <c r="P2868" i="1" s="1"/>
  <c r="H2869" i="1"/>
  <c r="P2869" i="1" s="1"/>
  <c r="H2870" i="1"/>
  <c r="P2870" i="1" s="1"/>
  <c r="H2871" i="1"/>
  <c r="P2871" i="1" s="1"/>
  <c r="H2872" i="1"/>
  <c r="P2872" i="1" s="1"/>
  <c r="H2873" i="1"/>
  <c r="P2873" i="1" s="1"/>
  <c r="H2874" i="1"/>
  <c r="P2874" i="1" s="1"/>
  <c r="H2875" i="1"/>
  <c r="P2875" i="1" s="1"/>
  <c r="H2876" i="1"/>
  <c r="P2876" i="1" s="1"/>
  <c r="H2877" i="1"/>
  <c r="P2877" i="1" s="1"/>
  <c r="H2878" i="1"/>
  <c r="P2878" i="1" s="1"/>
  <c r="H2879" i="1"/>
  <c r="P2879" i="1" s="1"/>
  <c r="H2880" i="1"/>
  <c r="P2880" i="1" s="1"/>
  <c r="H2881" i="1"/>
  <c r="P2881" i="1" s="1"/>
  <c r="H2882" i="1"/>
  <c r="P2882" i="1" s="1"/>
  <c r="H2883" i="1"/>
  <c r="P2883" i="1" s="1"/>
  <c r="H2884" i="1"/>
  <c r="P2884" i="1" s="1"/>
  <c r="H2885" i="1"/>
  <c r="P2885" i="1" s="1"/>
  <c r="H2886" i="1"/>
  <c r="P2886" i="1" s="1"/>
  <c r="H2887" i="1"/>
  <c r="P2887" i="1" s="1"/>
  <c r="H2888" i="1"/>
  <c r="P2888" i="1" s="1"/>
  <c r="H2889" i="1"/>
  <c r="P2889" i="1" s="1"/>
  <c r="H2890" i="1"/>
  <c r="P2890" i="1" s="1"/>
  <c r="H2891" i="1"/>
  <c r="P2891" i="1" s="1"/>
  <c r="H2892" i="1"/>
  <c r="P2892" i="1" s="1"/>
  <c r="H2893" i="1"/>
  <c r="P2893" i="1" s="1"/>
  <c r="H2894" i="1"/>
  <c r="P2894" i="1" s="1"/>
  <c r="H2895" i="1"/>
  <c r="P2895" i="1" s="1"/>
  <c r="H2896" i="1"/>
  <c r="P2896" i="1" s="1"/>
  <c r="H2897" i="1"/>
  <c r="P2897" i="1" s="1"/>
  <c r="H2898" i="1"/>
  <c r="P2898" i="1" s="1"/>
  <c r="H2899" i="1"/>
  <c r="P2899" i="1" s="1"/>
  <c r="H2900" i="1"/>
  <c r="P2900" i="1" s="1"/>
  <c r="H2901" i="1"/>
  <c r="P2901" i="1" s="1"/>
  <c r="H2902" i="1"/>
  <c r="P2902" i="1" s="1"/>
  <c r="H2903" i="1"/>
  <c r="P2903" i="1" s="1"/>
  <c r="H2904" i="1"/>
  <c r="P2904" i="1" s="1"/>
  <c r="H2905" i="1"/>
  <c r="P2905" i="1" s="1"/>
  <c r="H2906" i="1"/>
  <c r="P2906" i="1" s="1"/>
  <c r="H2907" i="1"/>
  <c r="P2907" i="1" s="1"/>
  <c r="H2908" i="1"/>
  <c r="P2908" i="1" s="1"/>
  <c r="H2909" i="1"/>
  <c r="P2909" i="1" s="1"/>
  <c r="H2910" i="1"/>
  <c r="P2910" i="1" s="1"/>
  <c r="H2911" i="1"/>
  <c r="P2911" i="1" s="1"/>
  <c r="H2912" i="1"/>
  <c r="P2912" i="1" s="1"/>
  <c r="H2913" i="1"/>
  <c r="P2913" i="1" s="1"/>
  <c r="H2914" i="1"/>
  <c r="P2914" i="1" s="1"/>
  <c r="H2915" i="1"/>
  <c r="P2915" i="1" s="1"/>
  <c r="H2916" i="1"/>
  <c r="P2916" i="1" s="1"/>
  <c r="H2917" i="1"/>
  <c r="P2917" i="1" s="1"/>
  <c r="H2918" i="1"/>
  <c r="P2918" i="1" s="1"/>
  <c r="H2919" i="1"/>
  <c r="P2919" i="1" s="1"/>
  <c r="H2920" i="1"/>
  <c r="P2920" i="1" s="1"/>
  <c r="H2921" i="1"/>
  <c r="P2921" i="1" s="1"/>
  <c r="H2922" i="1"/>
  <c r="P2922" i="1" s="1"/>
  <c r="H2923" i="1"/>
  <c r="P2923" i="1" s="1"/>
  <c r="H2924" i="1"/>
  <c r="P2924" i="1" s="1"/>
  <c r="H2925" i="1"/>
  <c r="P2925" i="1" s="1"/>
  <c r="H2926" i="1"/>
  <c r="P2926" i="1" s="1"/>
  <c r="H2927" i="1"/>
  <c r="P2927" i="1" s="1"/>
  <c r="H2928" i="1"/>
  <c r="P2928" i="1" s="1"/>
  <c r="H2929" i="1"/>
  <c r="P2929" i="1" s="1"/>
  <c r="H2930" i="1"/>
  <c r="P2930" i="1" s="1"/>
  <c r="H2931" i="1"/>
  <c r="P2931" i="1" s="1"/>
  <c r="H2932" i="1"/>
  <c r="P2932" i="1" s="1"/>
  <c r="H2933" i="1"/>
  <c r="P2933" i="1" s="1"/>
  <c r="H2934" i="1"/>
  <c r="P2934" i="1" s="1"/>
  <c r="H2935" i="1"/>
  <c r="P2935" i="1" s="1"/>
  <c r="H2936" i="1"/>
  <c r="P2936" i="1" s="1"/>
  <c r="H2937" i="1"/>
  <c r="P2937" i="1" s="1"/>
  <c r="H2938" i="1"/>
  <c r="P2938" i="1" s="1"/>
  <c r="H2939" i="1"/>
  <c r="P2939" i="1" s="1"/>
  <c r="H2940" i="1"/>
  <c r="P2940" i="1" s="1"/>
  <c r="H2941" i="1"/>
  <c r="P2941" i="1" s="1"/>
  <c r="H2942" i="1"/>
  <c r="P2942" i="1" s="1"/>
  <c r="H2943" i="1"/>
  <c r="P2943" i="1" s="1"/>
  <c r="H2944" i="1"/>
  <c r="P2944" i="1" s="1"/>
  <c r="H2945" i="1"/>
  <c r="P2945" i="1" s="1"/>
  <c r="H2946" i="1"/>
  <c r="P2946" i="1" s="1"/>
  <c r="H2947" i="1"/>
  <c r="P2947" i="1" s="1"/>
  <c r="H2948" i="1"/>
  <c r="P2948" i="1" s="1"/>
  <c r="H2949" i="1"/>
  <c r="P2949" i="1" s="1"/>
  <c r="H2950" i="1"/>
  <c r="P2950" i="1" s="1"/>
  <c r="H2951" i="1"/>
  <c r="P2951" i="1" s="1"/>
  <c r="H2952" i="1"/>
  <c r="P2952" i="1" s="1"/>
  <c r="H2953" i="1"/>
  <c r="P2953" i="1" s="1"/>
  <c r="H2954" i="1"/>
  <c r="P2954" i="1" s="1"/>
  <c r="H2955" i="1"/>
  <c r="P2955" i="1" s="1"/>
  <c r="H2956" i="1"/>
  <c r="P2956" i="1" s="1"/>
  <c r="H2957" i="1"/>
  <c r="P2957" i="1" s="1"/>
  <c r="H2958" i="1"/>
  <c r="P2958" i="1" s="1"/>
  <c r="H2959" i="1"/>
  <c r="P2959" i="1" s="1"/>
  <c r="H2960" i="1"/>
  <c r="P2960" i="1" s="1"/>
  <c r="H2961" i="1"/>
  <c r="P2961" i="1" s="1"/>
  <c r="H2962" i="1"/>
  <c r="P2962" i="1" s="1"/>
  <c r="H2963" i="1"/>
  <c r="P2963" i="1" s="1"/>
  <c r="H2964" i="1"/>
  <c r="P2964" i="1" s="1"/>
  <c r="H2965" i="1"/>
  <c r="P2965" i="1" s="1"/>
  <c r="H2966" i="1"/>
  <c r="P2966" i="1" s="1"/>
  <c r="H2967" i="1"/>
  <c r="P2967" i="1" s="1"/>
  <c r="H2968" i="1"/>
  <c r="P2968" i="1" s="1"/>
  <c r="H2969" i="1"/>
  <c r="P2969" i="1" s="1"/>
  <c r="H2970" i="1"/>
  <c r="P2970" i="1" s="1"/>
  <c r="H2971" i="1"/>
  <c r="P2971" i="1" s="1"/>
  <c r="H2972" i="1"/>
  <c r="P2972" i="1" s="1"/>
  <c r="H2973" i="1"/>
  <c r="P2973" i="1" s="1"/>
  <c r="H2974" i="1"/>
  <c r="P2974" i="1" s="1"/>
  <c r="H2975" i="1"/>
  <c r="P2975" i="1" s="1"/>
  <c r="H2976" i="1"/>
  <c r="P2976" i="1" s="1"/>
  <c r="H2977" i="1"/>
  <c r="P2977" i="1" s="1"/>
  <c r="H2978" i="1"/>
  <c r="P2978" i="1" s="1"/>
  <c r="H2979" i="1"/>
  <c r="P2979" i="1" s="1"/>
  <c r="H2980" i="1"/>
  <c r="P2980" i="1" s="1"/>
  <c r="H2981" i="1"/>
  <c r="P2981" i="1" s="1"/>
  <c r="H2982" i="1"/>
  <c r="P2982" i="1" s="1"/>
  <c r="H2983" i="1"/>
  <c r="P2983" i="1" s="1"/>
  <c r="H2984" i="1"/>
  <c r="P2984" i="1" s="1"/>
  <c r="H2985" i="1"/>
  <c r="P2985" i="1" s="1"/>
  <c r="H2986" i="1"/>
  <c r="P2986" i="1" s="1"/>
  <c r="H2987" i="1"/>
  <c r="P2987" i="1" s="1"/>
  <c r="H2988" i="1"/>
  <c r="P2988" i="1" s="1"/>
  <c r="H2989" i="1"/>
  <c r="P2989" i="1" s="1"/>
  <c r="H2990" i="1"/>
  <c r="P2990" i="1" s="1"/>
  <c r="H2991" i="1"/>
  <c r="P2991" i="1" s="1"/>
  <c r="H2992" i="1"/>
  <c r="P2992" i="1" s="1"/>
  <c r="H2993" i="1"/>
  <c r="P2993" i="1" s="1"/>
  <c r="H2994" i="1"/>
  <c r="P2994" i="1" s="1"/>
  <c r="H2995" i="1"/>
  <c r="P2995" i="1" s="1"/>
  <c r="H2996" i="1"/>
  <c r="P2996" i="1" s="1"/>
  <c r="H2997" i="1"/>
  <c r="P2997" i="1" s="1"/>
  <c r="H2998" i="1"/>
  <c r="P2998" i="1" s="1"/>
  <c r="H2999" i="1"/>
  <c r="P2999" i="1" s="1"/>
  <c r="H3000" i="1"/>
  <c r="P3000" i="1" s="1"/>
  <c r="H3001" i="1"/>
  <c r="P3001" i="1" s="1"/>
  <c r="H3002" i="1"/>
  <c r="P3002" i="1" s="1"/>
  <c r="H3003" i="1"/>
  <c r="P3003" i="1" s="1"/>
  <c r="H3004" i="1"/>
  <c r="P3004" i="1" s="1"/>
  <c r="H3005" i="1"/>
  <c r="P3005" i="1" s="1"/>
  <c r="H3006" i="1"/>
  <c r="P3006" i="1" s="1"/>
  <c r="H3007" i="1"/>
  <c r="P3007" i="1" s="1"/>
  <c r="H3008" i="1"/>
  <c r="P3008" i="1" s="1"/>
  <c r="H3009" i="1"/>
  <c r="P3009" i="1" s="1"/>
  <c r="H3010" i="1"/>
  <c r="P3010" i="1" s="1"/>
  <c r="H3011" i="1"/>
  <c r="P3011" i="1" s="1"/>
  <c r="H3012" i="1"/>
  <c r="P3012" i="1" s="1"/>
  <c r="H3013" i="1"/>
  <c r="P3013" i="1" s="1"/>
  <c r="H3014" i="1"/>
  <c r="P3014" i="1" s="1"/>
  <c r="H3015" i="1"/>
  <c r="P3015" i="1" s="1"/>
  <c r="H3016" i="1"/>
  <c r="P3016" i="1" s="1"/>
  <c r="H3017" i="1"/>
  <c r="P3017" i="1" s="1"/>
  <c r="H3018" i="1"/>
  <c r="P3018" i="1" s="1"/>
  <c r="H3019" i="1"/>
  <c r="P3019" i="1" s="1"/>
  <c r="H3020" i="1"/>
  <c r="P3020" i="1" s="1"/>
  <c r="H3021" i="1"/>
  <c r="P3021" i="1" s="1"/>
  <c r="H3022" i="1"/>
  <c r="P3022" i="1" s="1"/>
  <c r="H3023" i="1"/>
  <c r="P3023" i="1" s="1"/>
  <c r="H3024" i="1"/>
  <c r="P3024" i="1" s="1"/>
  <c r="H3025" i="1"/>
  <c r="P3025" i="1" s="1"/>
  <c r="H3026" i="1"/>
  <c r="P3026" i="1" s="1"/>
  <c r="H3027" i="1"/>
  <c r="P3027" i="1" s="1"/>
  <c r="H3028" i="1"/>
  <c r="P3028" i="1" s="1"/>
  <c r="H3029" i="1"/>
  <c r="P3029" i="1" s="1"/>
  <c r="H3030" i="1"/>
  <c r="P3030" i="1" s="1"/>
  <c r="H3031" i="1"/>
  <c r="P3031" i="1" s="1"/>
  <c r="H3032" i="1"/>
  <c r="P3032" i="1" s="1"/>
  <c r="H3033" i="1"/>
  <c r="P3033" i="1" s="1"/>
  <c r="H3034" i="1"/>
  <c r="P3034" i="1" s="1"/>
  <c r="H3035" i="1"/>
  <c r="P3035" i="1" s="1"/>
  <c r="H3036" i="1"/>
  <c r="P3036" i="1" s="1"/>
  <c r="H3037" i="1"/>
  <c r="P3037" i="1" s="1"/>
  <c r="H3038" i="1"/>
  <c r="P3038" i="1" s="1"/>
  <c r="H3039" i="1"/>
  <c r="P3039" i="1" s="1"/>
  <c r="H3040" i="1"/>
  <c r="P3040" i="1" s="1"/>
  <c r="H3041" i="1"/>
  <c r="P3041" i="1" s="1"/>
  <c r="H3042" i="1"/>
  <c r="P3042" i="1" s="1"/>
  <c r="H3043" i="1"/>
  <c r="P3043" i="1" s="1"/>
  <c r="H3044" i="1"/>
  <c r="P3044" i="1" s="1"/>
  <c r="H3045" i="1"/>
  <c r="P3045" i="1" s="1"/>
  <c r="H3046" i="1"/>
  <c r="P3046" i="1" s="1"/>
  <c r="H3047" i="1"/>
  <c r="P3047" i="1" s="1"/>
  <c r="H3048" i="1"/>
  <c r="P3048" i="1" s="1"/>
  <c r="H3049" i="1"/>
  <c r="P3049" i="1" s="1"/>
  <c r="H3050" i="1"/>
  <c r="P3050" i="1" s="1"/>
  <c r="H3051" i="1"/>
  <c r="P3051" i="1" s="1"/>
  <c r="H3052" i="1"/>
  <c r="P3052" i="1" s="1"/>
  <c r="H3053" i="1"/>
  <c r="P3053" i="1" s="1"/>
  <c r="H3054" i="1"/>
  <c r="P3054" i="1" s="1"/>
  <c r="H3055" i="1"/>
  <c r="P3055" i="1" s="1"/>
  <c r="H3056" i="1"/>
  <c r="P3056" i="1" s="1"/>
  <c r="H3057" i="1"/>
  <c r="P3057" i="1" s="1"/>
  <c r="H3058" i="1"/>
  <c r="P3058" i="1" s="1"/>
  <c r="H3059" i="1"/>
  <c r="P3059" i="1" s="1"/>
  <c r="H3060" i="1"/>
  <c r="P3060" i="1" s="1"/>
  <c r="H3061" i="1"/>
  <c r="P3061" i="1" s="1"/>
  <c r="H3062" i="1"/>
  <c r="P3062" i="1" s="1"/>
  <c r="H3063" i="1"/>
  <c r="P3063" i="1" s="1"/>
  <c r="H3064" i="1"/>
  <c r="P3064" i="1" s="1"/>
  <c r="H3065" i="1"/>
  <c r="P3065" i="1" s="1"/>
  <c r="H3066" i="1"/>
  <c r="P3066" i="1" s="1"/>
  <c r="H3067" i="1"/>
  <c r="P3067" i="1" s="1"/>
  <c r="H3068" i="1"/>
  <c r="P3068" i="1" s="1"/>
  <c r="H3069" i="1"/>
  <c r="P3069" i="1" s="1"/>
  <c r="H3070" i="1"/>
  <c r="P3070" i="1" s="1"/>
  <c r="H3071" i="1"/>
  <c r="P3071" i="1" s="1"/>
  <c r="H3072" i="1"/>
  <c r="P3072" i="1" s="1"/>
  <c r="H3073" i="1"/>
  <c r="P3073" i="1" s="1"/>
  <c r="H3074" i="1"/>
  <c r="P3074" i="1" s="1"/>
  <c r="H3075" i="1"/>
  <c r="P3075" i="1" s="1"/>
  <c r="H3076" i="1"/>
  <c r="P3076" i="1" s="1"/>
  <c r="H3077" i="1"/>
  <c r="P3077" i="1" s="1"/>
  <c r="H3078" i="1"/>
  <c r="P3078" i="1" s="1"/>
  <c r="H3079" i="1"/>
  <c r="P3079" i="1" s="1"/>
  <c r="H3080" i="1"/>
  <c r="P3080" i="1" s="1"/>
  <c r="H3081" i="1"/>
  <c r="P3081" i="1" s="1"/>
  <c r="H3082" i="1"/>
  <c r="P3082" i="1" s="1"/>
  <c r="H3083" i="1"/>
  <c r="P3083" i="1" s="1"/>
  <c r="H3084" i="1"/>
  <c r="P3084" i="1" s="1"/>
  <c r="H3085" i="1"/>
  <c r="P3085" i="1" s="1"/>
  <c r="H3086" i="1"/>
  <c r="P3086" i="1" s="1"/>
  <c r="H3087" i="1"/>
  <c r="P3087" i="1" s="1"/>
  <c r="H3088" i="1"/>
  <c r="P3088" i="1" s="1"/>
  <c r="H3089" i="1"/>
  <c r="P3089" i="1" s="1"/>
  <c r="H3090" i="1"/>
  <c r="P3090" i="1" s="1"/>
  <c r="H3091" i="1"/>
  <c r="P3091" i="1" s="1"/>
  <c r="H3092" i="1"/>
  <c r="P3092" i="1" s="1"/>
  <c r="H3093" i="1"/>
  <c r="P3093" i="1" s="1"/>
  <c r="H3094" i="1"/>
  <c r="P3094" i="1" s="1"/>
  <c r="H3095" i="1"/>
  <c r="P3095" i="1" s="1"/>
  <c r="H3096" i="1"/>
  <c r="P3096" i="1" s="1"/>
  <c r="H3097" i="1"/>
  <c r="P3097" i="1" s="1"/>
  <c r="H3098" i="1"/>
  <c r="P3098" i="1" s="1"/>
  <c r="H3099" i="1"/>
  <c r="P3099" i="1" s="1"/>
  <c r="H3100" i="1"/>
  <c r="P3100" i="1" s="1"/>
  <c r="H3101" i="1"/>
  <c r="P3101" i="1" s="1"/>
  <c r="H3102" i="1"/>
  <c r="P3102" i="1" s="1"/>
  <c r="H3103" i="1"/>
  <c r="P3103" i="1" s="1"/>
  <c r="H3104" i="1"/>
  <c r="P3104" i="1" s="1"/>
  <c r="H3105" i="1"/>
  <c r="P3105" i="1" s="1"/>
  <c r="H3106" i="1"/>
  <c r="P3106" i="1" s="1"/>
  <c r="H3107" i="1"/>
  <c r="P3107" i="1" s="1"/>
  <c r="H3108" i="1"/>
  <c r="P3108" i="1" s="1"/>
  <c r="H3109" i="1"/>
  <c r="P3109" i="1" s="1"/>
  <c r="H3110" i="1"/>
  <c r="P3110" i="1" s="1"/>
  <c r="H3111" i="1"/>
  <c r="P3111" i="1" s="1"/>
  <c r="H3112" i="1"/>
  <c r="P3112" i="1" s="1"/>
  <c r="H3113" i="1"/>
  <c r="P3113" i="1" s="1"/>
  <c r="H3114" i="1"/>
  <c r="P3114" i="1" s="1"/>
  <c r="H3115" i="1"/>
  <c r="P3115" i="1" s="1"/>
  <c r="H3116" i="1"/>
  <c r="P3116" i="1" s="1"/>
  <c r="H3117" i="1"/>
  <c r="P3117" i="1" s="1"/>
  <c r="H3118" i="1"/>
  <c r="P3118" i="1" s="1"/>
  <c r="H3119" i="1"/>
  <c r="P3119" i="1" s="1"/>
  <c r="H3120" i="1"/>
  <c r="P3120" i="1" s="1"/>
  <c r="H3121" i="1"/>
  <c r="P3121" i="1" s="1"/>
  <c r="H3122" i="1"/>
  <c r="P3122" i="1" s="1"/>
  <c r="H3123" i="1"/>
  <c r="P3123" i="1" s="1"/>
  <c r="H3124" i="1"/>
  <c r="P3124" i="1" s="1"/>
  <c r="H3125" i="1"/>
  <c r="P3125" i="1" s="1"/>
  <c r="H3126" i="1"/>
  <c r="P3126" i="1" s="1"/>
  <c r="H3127" i="1"/>
  <c r="P3127" i="1" s="1"/>
  <c r="H3128" i="1"/>
  <c r="P3128" i="1" s="1"/>
  <c r="H3129" i="1"/>
  <c r="P3129" i="1" s="1"/>
  <c r="H3130" i="1"/>
  <c r="P3130" i="1" s="1"/>
  <c r="H3131" i="1"/>
  <c r="P3131" i="1" s="1"/>
  <c r="H3132" i="1"/>
  <c r="P3132" i="1" s="1"/>
  <c r="H3133" i="1"/>
  <c r="P3133" i="1" s="1"/>
  <c r="H3134" i="1"/>
  <c r="P3134" i="1" s="1"/>
  <c r="H3135" i="1"/>
  <c r="P3135" i="1" s="1"/>
  <c r="H3136" i="1"/>
  <c r="P3136" i="1" s="1"/>
  <c r="H3137" i="1"/>
  <c r="P3137" i="1" s="1"/>
  <c r="H3138" i="1"/>
  <c r="P3138" i="1" s="1"/>
  <c r="H3139" i="1"/>
  <c r="P3139" i="1" s="1"/>
  <c r="H3140" i="1"/>
  <c r="P3140" i="1" s="1"/>
  <c r="H3141" i="1"/>
  <c r="P3141" i="1" s="1"/>
  <c r="H3142" i="1"/>
  <c r="P3142" i="1" s="1"/>
  <c r="H3143" i="1"/>
  <c r="P3143" i="1" s="1"/>
  <c r="H3144" i="1"/>
  <c r="P3144" i="1" s="1"/>
  <c r="H3145" i="1"/>
  <c r="P3145" i="1" s="1"/>
  <c r="H3146" i="1"/>
  <c r="P3146" i="1" s="1"/>
  <c r="H3147" i="1"/>
  <c r="P3147" i="1" s="1"/>
  <c r="H3148" i="1"/>
  <c r="P3148" i="1" s="1"/>
  <c r="H3149" i="1"/>
  <c r="P3149" i="1" s="1"/>
  <c r="H3150" i="1"/>
  <c r="P3150" i="1" s="1"/>
  <c r="H3151" i="1"/>
  <c r="P3151" i="1" s="1"/>
  <c r="H3152" i="1"/>
  <c r="P3152" i="1" s="1"/>
  <c r="H3153" i="1"/>
  <c r="P3153" i="1" s="1"/>
  <c r="H3154" i="1"/>
  <c r="P3154" i="1" s="1"/>
  <c r="H3155" i="1"/>
  <c r="P3155" i="1" s="1"/>
  <c r="H3156" i="1"/>
  <c r="P3156" i="1" s="1"/>
  <c r="H3157" i="1"/>
  <c r="P3157" i="1" s="1"/>
  <c r="H3158" i="1"/>
  <c r="P3158" i="1" s="1"/>
  <c r="H3159" i="1"/>
  <c r="P3159" i="1" s="1"/>
  <c r="H3160" i="1"/>
  <c r="P3160" i="1" s="1"/>
  <c r="H3161" i="1"/>
  <c r="P3161" i="1" s="1"/>
  <c r="H3162" i="1"/>
  <c r="P3162" i="1" s="1"/>
  <c r="H3163" i="1"/>
  <c r="P3163" i="1" s="1"/>
  <c r="H3164" i="1"/>
  <c r="P3164" i="1" s="1"/>
  <c r="H3165" i="1"/>
  <c r="P3165" i="1" s="1"/>
  <c r="H3166" i="1"/>
  <c r="P3166" i="1" s="1"/>
  <c r="H3167" i="1"/>
  <c r="P3167" i="1" s="1"/>
  <c r="H3168" i="1"/>
  <c r="P3168" i="1" s="1"/>
  <c r="H3169" i="1"/>
  <c r="P3169" i="1" s="1"/>
  <c r="H3170" i="1"/>
  <c r="P3170" i="1" s="1"/>
  <c r="H3171" i="1"/>
  <c r="P3171" i="1" s="1"/>
  <c r="H3172" i="1"/>
  <c r="P3172" i="1" s="1"/>
  <c r="H3173" i="1"/>
  <c r="P3173" i="1" s="1"/>
  <c r="H3174" i="1"/>
  <c r="P3174" i="1" s="1"/>
  <c r="H3175" i="1"/>
  <c r="P3175" i="1" s="1"/>
  <c r="H3176" i="1"/>
  <c r="P3176" i="1" s="1"/>
  <c r="H3177" i="1"/>
  <c r="P3177" i="1" s="1"/>
  <c r="H3178" i="1"/>
  <c r="P3178" i="1" s="1"/>
  <c r="H3179" i="1"/>
  <c r="P3179" i="1" s="1"/>
  <c r="H3180" i="1"/>
  <c r="P3180" i="1" s="1"/>
  <c r="H3181" i="1"/>
  <c r="P3181" i="1" s="1"/>
  <c r="H3182" i="1"/>
  <c r="P3182" i="1" s="1"/>
  <c r="H3183" i="1"/>
  <c r="P3183" i="1" s="1"/>
  <c r="H3184" i="1"/>
  <c r="P3184" i="1" s="1"/>
  <c r="H3185" i="1"/>
  <c r="P3185" i="1" s="1"/>
  <c r="H3186" i="1"/>
  <c r="P3186" i="1" s="1"/>
  <c r="H3187" i="1"/>
  <c r="P3187" i="1" s="1"/>
  <c r="H3188" i="1"/>
  <c r="P3188" i="1" s="1"/>
  <c r="H3189" i="1"/>
  <c r="P3189" i="1" s="1"/>
  <c r="H3190" i="1"/>
  <c r="P3190" i="1" s="1"/>
  <c r="H3191" i="1"/>
  <c r="P3191" i="1" s="1"/>
  <c r="H3192" i="1"/>
  <c r="P3192" i="1" s="1"/>
  <c r="H3193" i="1"/>
  <c r="P3193" i="1" s="1"/>
  <c r="H3194" i="1"/>
  <c r="P3194" i="1" s="1"/>
  <c r="H3195" i="1"/>
  <c r="P3195" i="1" s="1"/>
  <c r="H3196" i="1"/>
  <c r="P3196" i="1" s="1"/>
  <c r="H3197" i="1"/>
  <c r="P3197" i="1" s="1"/>
  <c r="H3198" i="1"/>
  <c r="P3198" i="1" s="1"/>
  <c r="H3199" i="1"/>
  <c r="P3199" i="1" s="1"/>
  <c r="H3200" i="1"/>
  <c r="P3200" i="1" s="1"/>
  <c r="H3201" i="1"/>
  <c r="P3201" i="1" s="1"/>
  <c r="H3202" i="1"/>
  <c r="P3202" i="1" s="1"/>
  <c r="H3203" i="1"/>
  <c r="P3203" i="1" s="1"/>
  <c r="H3204" i="1"/>
  <c r="P3204" i="1" s="1"/>
  <c r="H3205" i="1"/>
  <c r="P3205" i="1" s="1"/>
  <c r="H3206" i="1"/>
  <c r="P3206" i="1" s="1"/>
  <c r="H3207" i="1"/>
  <c r="P3207" i="1" s="1"/>
  <c r="H3208" i="1"/>
  <c r="P3208" i="1" s="1"/>
  <c r="H3209" i="1"/>
  <c r="P3209" i="1" s="1"/>
  <c r="H3210" i="1"/>
  <c r="P3210" i="1" s="1"/>
  <c r="H3211" i="1"/>
  <c r="P3211" i="1" s="1"/>
  <c r="H3212" i="1"/>
  <c r="P3212" i="1" s="1"/>
  <c r="H3213" i="1"/>
  <c r="P3213" i="1" s="1"/>
  <c r="H3214" i="1"/>
  <c r="P3214" i="1" s="1"/>
  <c r="H3215" i="1"/>
  <c r="P3215" i="1" s="1"/>
  <c r="H3216" i="1"/>
  <c r="P3216" i="1" s="1"/>
  <c r="H3217" i="1"/>
  <c r="P3217" i="1" s="1"/>
  <c r="H3218" i="1"/>
  <c r="P3218" i="1" s="1"/>
  <c r="H3219" i="1"/>
  <c r="P3219" i="1" s="1"/>
  <c r="H3220" i="1"/>
  <c r="P3220" i="1" s="1"/>
  <c r="H3221" i="1"/>
  <c r="P3221" i="1" s="1"/>
  <c r="H3222" i="1"/>
  <c r="P3222" i="1" s="1"/>
  <c r="H3223" i="1"/>
  <c r="P3223" i="1" s="1"/>
  <c r="H3224" i="1"/>
  <c r="P3224" i="1" s="1"/>
  <c r="H3225" i="1"/>
  <c r="P3225" i="1" s="1"/>
  <c r="H3226" i="1"/>
  <c r="P3226" i="1" s="1"/>
  <c r="H3227" i="1"/>
  <c r="P3227" i="1" s="1"/>
  <c r="H3228" i="1"/>
  <c r="P3228" i="1" s="1"/>
  <c r="H3229" i="1"/>
  <c r="P3229" i="1" s="1"/>
  <c r="H3230" i="1"/>
  <c r="P3230" i="1" s="1"/>
  <c r="H3231" i="1"/>
  <c r="P3231" i="1" s="1"/>
  <c r="H3232" i="1"/>
  <c r="P3232" i="1" s="1"/>
  <c r="H3233" i="1"/>
  <c r="P3233" i="1" s="1"/>
  <c r="H3234" i="1"/>
  <c r="P3234" i="1" s="1"/>
  <c r="H3235" i="1"/>
  <c r="P3235" i="1" s="1"/>
  <c r="H3236" i="1"/>
  <c r="P3236" i="1" s="1"/>
  <c r="H3237" i="1"/>
  <c r="P3237" i="1" s="1"/>
  <c r="H3238" i="1"/>
  <c r="P3238" i="1" s="1"/>
  <c r="H3239" i="1"/>
  <c r="P3239" i="1" s="1"/>
  <c r="H3240" i="1"/>
  <c r="P3240" i="1" s="1"/>
  <c r="H3241" i="1"/>
  <c r="P3241" i="1" s="1"/>
  <c r="H3242" i="1"/>
  <c r="P3242" i="1" s="1"/>
  <c r="H3243" i="1"/>
  <c r="P3243" i="1" s="1"/>
  <c r="H3244" i="1"/>
  <c r="P3244" i="1" s="1"/>
  <c r="H3245" i="1"/>
  <c r="P3245" i="1" s="1"/>
  <c r="H3246" i="1"/>
  <c r="P3246" i="1" s="1"/>
  <c r="H3247" i="1"/>
  <c r="P3247" i="1" s="1"/>
  <c r="H3248" i="1"/>
  <c r="P3248" i="1" s="1"/>
  <c r="H3249" i="1"/>
  <c r="P3249" i="1" s="1"/>
  <c r="H3250" i="1"/>
  <c r="P3250" i="1" s="1"/>
  <c r="H3251" i="1"/>
  <c r="P3251" i="1" s="1"/>
  <c r="H3252" i="1"/>
  <c r="P3252" i="1" s="1"/>
  <c r="H3253" i="1"/>
  <c r="P3253" i="1" s="1"/>
  <c r="H3254" i="1"/>
  <c r="P3254" i="1" s="1"/>
  <c r="H3255" i="1"/>
  <c r="P3255" i="1" s="1"/>
  <c r="H3256" i="1"/>
  <c r="P3256" i="1" s="1"/>
  <c r="H3257" i="1"/>
  <c r="P3257" i="1" s="1"/>
  <c r="H3258" i="1"/>
  <c r="P3258" i="1" s="1"/>
  <c r="H3259" i="1"/>
  <c r="P3259" i="1" s="1"/>
  <c r="H3260" i="1"/>
  <c r="P3260" i="1" s="1"/>
  <c r="H3261" i="1"/>
  <c r="P3261" i="1" s="1"/>
  <c r="H3262" i="1"/>
  <c r="P3262" i="1" s="1"/>
  <c r="H3263" i="1"/>
  <c r="P3263" i="1" s="1"/>
  <c r="H3264" i="1"/>
  <c r="P3264" i="1" s="1"/>
  <c r="H3265" i="1"/>
  <c r="P3265" i="1" s="1"/>
  <c r="H3266" i="1"/>
  <c r="P3266" i="1" s="1"/>
  <c r="H3267" i="1"/>
  <c r="P3267" i="1" s="1"/>
  <c r="H3268" i="1"/>
  <c r="P3268" i="1" s="1"/>
  <c r="H3269" i="1"/>
  <c r="P3269" i="1" s="1"/>
  <c r="H3270" i="1"/>
  <c r="P3270" i="1" s="1"/>
  <c r="H3271" i="1"/>
  <c r="P3271" i="1" s="1"/>
  <c r="H3272" i="1"/>
  <c r="P3272" i="1" s="1"/>
  <c r="H3273" i="1"/>
  <c r="P3273" i="1" s="1"/>
  <c r="H3274" i="1"/>
  <c r="P3274" i="1" s="1"/>
  <c r="H3275" i="1"/>
  <c r="P3275" i="1" s="1"/>
  <c r="H3276" i="1"/>
  <c r="P3276" i="1" s="1"/>
  <c r="H3277" i="1"/>
  <c r="P3277" i="1" s="1"/>
  <c r="H3278" i="1"/>
  <c r="P3278" i="1" s="1"/>
  <c r="H3279" i="1"/>
  <c r="P3279" i="1" s="1"/>
  <c r="H3280" i="1"/>
  <c r="P3280" i="1" s="1"/>
  <c r="H3281" i="1"/>
  <c r="P3281" i="1" s="1"/>
  <c r="H3282" i="1"/>
  <c r="P3282" i="1" s="1"/>
  <c r="H3283" i="1"/>
  <c r="P3283" i="1" s="1"/>
  <c r="H3284" i="1"/>
  <c r="P3284" i="1" s="1"/>
  <c r="H3285" i="1"/>
  <c r="P3285" i="1" s="1"/>
  <c r="H3286" i="1"/>
  <c r="P3286" i="1" s="1"/>
  <c r="H3287" i="1"/>
  <c r="P3287" i="1" s="1"/>
  <c r="H3288" i="1"/>
  <c r="P3288" i="1" s="1"/>
  <c r="H3289" i="1"/>
  <c r="P3289" i="1" s="1"/>
  <c r="H3290" i="1"/>
  <c r="P3290" i="1" s="1"/>
  <c r="H3291" i="1"/>
  <c r="P3291" i="1" s="1"/>
  <c r="H3292" i="1"/>
  <c r="P3292" i="1" s="1"/>
  <c r="H3293" i="1"/>
  <c r="P3293" i="1" s="1"/>
  <c r="H3294" i="1"/>
  <c r="P3294" i="1" s="1"/>
  <c r="H3295" i="1"/>
  <c r="P3295" i="1" s="1"/>
  <c r="H3296" i="1"/>
  <c r="P3296" i="1" s="1"/>
  <c r="H3297" i="1"/>
  <c r="P3297" i="1" s="1"/>
  <c r="H3298" i="1"/>
  <c r="P3298" i="1" s="1"/>
  <c r="H3299" i="1"/>
  <c r="P3299" i="1" s="1"/>
  <c r="H3300" i="1"/>
  <c r="P3300" i="1" s="1"/>
  <c r="H3301" i="1"/>
  <c r="P3301" i="1" s="1"/>
  <c r="H3302" i="1"/>
  <c r="P3302" i="1" s="1"/>
  <c r="H3303" i="1"/>
  <c r="P3303" i="1" s="1"/>
  <c r="H3304" i="1"/>
  <c r="P3304" i="1" s="1"/>
  <c r="H3305" i="1"/>
  <c r="P3305" i="1" s="1"/>
  <c r="H3306" i="1"/>
  <c r="P3306" i="1" s="1"/>
  <c r="H3307" i="1"/>
  <c r="P3307" i="1" s="1"/>
  <c r="H3308" i="1"/>
  <c r="P3308" i="1" s="1"/>
  <c r="H3309" i="1"/>
  <c r="P3309" i="1" s="1"/>
  <c r="H3310" i="1"/>
  <c r="P3310" i="1" s="1"/>
  <c r="H3311" i="1"/>
  <c r="P3311" i="1" s="1"/>
  <c r="H3312" i="1"/>
  <c r="P3312" i="1" s="1"/>
  <c r="H3313" i="1"/>
  <c r="P3313" i="1" s="1"/>
  <c r="H3314" i="1"/>
  <c r="P3314" i="1" s="1"/>
  <c r="H3315" i="1"/>
  <c r="P3315" i="1" s="1"/>
  <c r="H3316" i="1"/>
  <c r="P3316" i="1" s="1"/>
  <c r="H3317" i="1"/>
  <c r="P3317" i="1" s="1"/>
  <c r="H3318" i="1"/>
  <c r="P3318" i="1" s="1"/>
  <c r="H3319" i="1"/>
  <c r="P3319" i="1" s="1"/>
  <c r="H3320" i="1"/>
  <c r="P3320" i="1" s="1"/>
  <c r="H3321" i="1"/>
  <c r="P3321" i="1" s="1"/>
  <c r="H3322" i="1"/>
  <c r="P3322" i="1" s="1"/>
  <c r="H3323" i="1"/>
  <c r="P3323" i="1" s="1"/>
  <c r="H3324" i="1"/>
  <c r="P3324" i="1" s="1"/>
  <c r="H3325" i="1"/>
  <c r="P3325" i="1" s="1"/>
  <c r="H3326" i="1"/>
  <c r="P3326" i="1" s="1"/>
  <c r="H3327" i="1"/>
  <c r="P3327" i="1" s="1"/>
  <c r="H3328" i="1"/>
  <c r="P3328" i="1" s="1"/>
  <c r="H3329" i="1"/>
  <c r="P3329" i="1" s="1"/>
  <c r="H3330" i="1"/>
  <c r="P3330" i="1" s="1"/>
  <c r="H3331" i="1"/>
  <c r="P3331" i="1" s="1"/>
  <c r="H3332" i="1"/>
  <c r="P3332" i="1" s="1"/>
  <c r="H3333" i="1"/>
  <c r="P3333" i="1" s="1"/>
  <c r="H3334" i="1"/>
  <c r="P3334" i="1" s="1"/>
  <c r="H3335" i="1"/>
  <c r="P3335" i="1" s="1"/>
  <c r="H3336" i="1"/>
  <c r="P3336" i="1" s="1"/>
  <c r="H3337" i="1"/>
  <c r="P3337" i="1" s="1"/>
  <c r="H3338" i="1"/>
  <c r="P3338" i="1" s="1"/>
  <c r="H3339" i="1"/>
  <c r="P3339" i="1" s="1"/>
  <c r="H3340" i="1"/>
  <c r="P3340" i="1" s="1"/>
  <c r="H3341" i="1"/>
  <c r="P3341" i="1" s="1"/>
  <c r="H3342" i="1"/>
  <c r="P3342" i="1" s="1"/>
  <c r="H3343" i="1"/>
  <c r="P3343" i="1" s="1"/>
  <c r="H3344" i="1"/>
  <c r="P3344" i="1" s="1"/>
  <c r="H3345" i="1"/>
  <c r="P3345" i="1" s="1"/>
  <c r="H3346" i="1"/>
  <c r="P3346" i="1" s="1"/>
  <c r="H3347" i="1"/>
  <c r="P3347" i="1" s="1"/>
  <c r="H3348" i="1"/>
  <c r="P3348" i="1" s="1"/>
  <c r="H3349" i="1"/>
  <c r="P3349" i="1" s="1"/>
  <c r="H3350" i="1"/>
  <c r="P3350" i="1" s="1"/>
  <c r="H3351" i="1"/>
  <c r="P3351" i="1" s="1"/>
  <c r="H3352" i="1"/>
  <c r="P3352" i="1" s="1"/>
  <c r="H3353" i="1"/>
  <c r="P3353" i="1" s="1"/>
  <c r="H3354" i="1"/>
  <c r="P3354" i="1" s="1"/>
  <c r="H3355" i="1"/>
  <c r="P3355" i="1" s="1"/>
  <c r="H3356" i="1"/>
  <c r="P3356" i="1" s="1"/>
  <c r="H3357" i="1"/>
  <c r="P3357" i="1" s="1"/>
  <c r="H3358" i="1"/>
  <c r="P3358" i="1" s="1"/>
  <c r="H3359" i="1"/>
  <c r="P3359" i="1" s="1"/>
  <c r="H3360" i="1"/>
  <c r="P3360" i="1" s="1"/>
  <c r="H3361" i="1"/>
  <c r="P3361" i="1" s="1"/>
  <c r="H3362" i="1"/>
  <c r="P3362" i="1" s="1"/>
  <c r="H3363" i="1"/>
  <c r="P3363" i="1" s="1"/>
  <c r="H3364" i="1"/>
  <c r="P3364" i="1" s="1"/>
  <c r="H3365" i="1"/>
  <c r="P3365" i="1" s="1"/>
  <c r="H3366" i="1"/>
  <c r="P3366" i="1" s="1"/>
  <c r="H3367" i="1"/>
  <c r="P3367" i="1" s="1"/>
  <c r="H3368" i="1"/>
  <c r="P3368" i="1" s="1"/>
  <c r="H3369" i="1"/>
  <c r="P3369" i="1" s="1"/>
  <c r="H3370" i="1"/>
  <c r="P3370" i="1" s="1"/>
  <c r="H3371" i="1"/>
  <c r="P3371" i="1" s="1"/>
  <c r="H3372" i="1"/>
  <c r="P3372" i="1" s="1"/>
  <c r="H3373" i="1"/>
  <c r="P3373" i="1" s="1"/>
  <c r="H3374" i="1"/>
  <c r="P3374" i="1" s="1"/>
  <c r="H3375" i="1"/>
  <c r="P3375" i="1" s="1"/>
  <c r="H3376" i="1"/>
  <c r="P3376" i="1" s="1"/>
  <c r="H3377" i="1"/>
  <c r="P3377" i="1" s="1"/>
  <c r="H3378" i="1"/>
  <c r="P3378" i="1" s="1"/>
  <c r="H3379" i="1"/>
  <c r="P3379" i="1" s="1"/>
  <c r="H3380" i="1"/>
  <c r="P3380" i="1" s="1"/>
  <c r="H3381" i="1"/>
  <c r="P3381" i="1" s="1"/>
  <c r="H3382" i="1"/>
  <c r="P3382" i="1" s="1"/>
  <c r="H3383" i="1"/>
  <c r="P3383" i="1" s="1"/>
  <c r="H3384" i="1"/>
  <c r="P3384" i="1" s="1"/>
  <c r="H3385" i="1"/>
  <c r="P3385" i="1" s="1"/>
  <c r="H3386" i="1"/>
  <c r="P3386" i="1" s="1"/>
  <c r="H3387" i="1"/>
  <c r="P3387" i="1" s="1"/>
  <c r="H3388" i="1"/>
  <c r="P3388" i="1" s="1"/>
  <c r="H3389" i="1"/>
  <c r="P3389" i="1" s="1"/>
  <c r="H3390" i="1"/>
  <c r="P3390" i="1" s="1"/>
  <c r="H3391" i="1"/>
  <c r="P3391" i="1" s="1"/>
  <c r="H3392" i="1"/>
  <c r="P3392" i="1" s="1"/>
  <c r="H3393" i="1"/>
  <c r="P3393" i="1" s="1"/>
  <c r="H3394" i="1"/>
  <c r="P3394" i="1" s="1"/>
  <c r="H3395" i="1"/>
  <c r="P3395" i="1" s="1"/>
  <c r="H3396" i="1"/>
  <c r="P3396" i="1" s="1"/>
  <c r="H3397" i="1"/>
  <c r="P3397" i="1" s="1"/>
  <c r="H3398" i="1"/>
  <c r="P3398" i="1" s="1"/>
  <c r="H3399" i="1"/>
  <c r="P3399" i="1" s="1"/>
  <c r="H3400" i="1"/>
  <c r="P3400" i="1" s="1"/>
  <c r="H3401" i="1"/>
  <c r="P3401" i="1" s="1"/>
  <c r="H3402" i="1"/>
  <c r="P3402" i="1" s="1"/>
  <c r="H3403" i="1"/>
  <c r="P3403" i="1" s="1"/>
  <c r="H3404" i="1"/>
  <c r="P3404" i="1" s="1"/>
  <c r="H3405" i="1"/>
  <c r="P3405" i="1" s="1"/>
  <c r="H3406" i="1"/>
  <c r="P3406" i="1" s="1"/>
  <c r="H3407" i="1"/>
  <c r="P3407" i="1" s="1"/>
  <c r="H3408" i="1"/>
  <c r="P3408" i="1" s="1"/>
  <c r="H3409" i="1"/>
  <c r="P3409" i="1" s="1"/>
  <c r="H3410" i="1"/>
  <c r="P3410" i="1" s="1"/>
  <c r="H3411" i="1"/>
  <c r="P3411" i="1" s="1"/>
  <c r="H3412" i="1"/>
  <c r="P3412" i="1" s="1"/>
  <c r="H3413" i="1"/>
  <c r="P3413" i="1" s="1"/>
  <c r="H3414" i="1"/>
  <c r="P3414" i="1" s="1"/>
  <c r="H3415" i="1"/>
  <c r="P3415" i="1" s="1"/>
  <c r="H3416" i="1"/>
  <c r="P3416" i="1" s="1"/>
  <c r="H3417" i="1"/>
  <c r="P3417" i="1" s="1"/>
  <c r="H3418" i="1"/>
  <c r="P3418" i="1" s="1"/>
  <c r="H3419" i="1"/>
  <c r="P3419" i="1" s="1"/>
  <c r="H3420" i="1"/>
  <c r="P3420" i="1" s="1"/>
  <c r="H3421" i="1"/>
  <c r="P3421" i="1" s="1"/>
  <c r="H3422" i="1"/>
  <c r="P3422" i="1" s="1"/>
  <c r="H3423" i="1"/>
  <c r="P3423" i="1" s="1"/>
  <c r="H3424" i="1"/>
  <c r="P3424" i="1" s="1"/>
  <c r="H3425" i="1"/>
  <c r="P3425" i="1" s="1"/>
  <c r="H3426" i="1"/>
  <c r="P3426" i="1" s="1"/>
  <c r="H3427" i="1"/>
  <c r="P3427" i="1" s="1"/>
  <c r="H3428" i="1"/>
  <c r="P3428" i="1" s="1"/>
  <c r="H3429" i="1"/>
  <c r="P3429" i="1" s="1"/>
  <c r="H3430" i="1"/>
  <c r="P3430" i="1" s="1"/>
  <c r="H3431" i="1"/>
  <c r="P3431" i="1" s="1"/>
  <c r="H3432" i="1"/>
  <c r="P3432" i="1" s="1"/>
  <c r="H3433" i="1"/>
  <c r="P3433" i="1" s="1"/>
  <c r="H3434" i="1"/>
  <c r="P3434" i="1" s="1"/>
  <c r="H3435" i="1"/>
  <c r="P3435" i="1" s="1"/>
  <c r="H3436" i="1"/>
  <c r="P3436" i="1" s="1"/>
  <c r="H3437" i="1"/>
  <c r="P3437" i="1" s="1"/>
  <c r="H3438" i="1"/>
  <c r="P3438" i="1" s="1"/>
  <c r="H3439" i="1"/>
  <c r="P3439" i="1" s="1"/>
  <c r="H3440" i="1"/>
  <c r="P3440" i="1" s="1"/>
  <c r="H3441" i="1"/>
  <c r="P3441" i="1" s="1"/>
  <c r="H3442" i="1"/>
  <c r="P3442" i="1" s="1"/>
  <c r="H3443" i="1"/>
  <c r="P3443" i="1" s="1"/>
  <c r="H3444" i="1"/>
  <c r="P3444" i="1" s="1"/>
  <c r="H3445" i="1"/>
  <c r="P3445" i="1" s="1"/>
  <c r="H3446" i="1"/>
  <c r="P3446" i="1" s="1"/>
  <c r="H3447" i="1"/>
  <c r="P3447" i="1" s="1"/>
  <c r="H3448" i="1"/>
  <c r="P3448" i="1" s="1"/>
  <c r="H3449" i="1"/>
  <c r="P3449" i="1" s="1"/>
  <c r="H3450" i="1"/>
  <c r="P3450" i="1" s="1"/>
  <c r="H3451" i="1"/>
  <c r="P3451" i="1" s="1"/>
  <c r="H3452" i="1"/>
  <c r="P3452" i="1" s="1"/>
  <c r="H3453" i="1"/>
  <c r="P3453" i="1" s="1"/>
  <c r="H3454" i="1"/>
  <c r="P3454" i="1" s="1"/>
  <c r="H3455" i="1"/>
  <c r="P3455" i="1" s="1"/>
  <c r="H3456" i="1"/>
  <c r="P3456" i="1" s="1"/>
  <c r="H3457" i="1"/>
  <c r="P3457" i="1" s="1"/>
  <c r="H3458" i="1"/>
  <c r="P3458" i="1" s="1"/>
  <c r="H3459" i="1"/>
  <c r="P3459" i="1" s="1"/>
  <c r="H3460" i="1"/>
  <c r="P3460" i="1" s="1"/>
  <c r="H3461" i="1"/>
  <c r="P3461" i="1" s="1"/>
  <c r="H3462" i="1"/>
  <c r="P3462" i="1" s="1"/>
  <c r="H3463" i="1"/>
  <c r="P3463" i="1" s="1"/>
  <c r="H3464" i="1"/>
  <c r="P3464" i="1" s="1"/>
  <c r="H3465" i="1"/>
  <c r="P3465" i="1" s="1"/>
  <c r="H3466" i="1"/>
  <c r="P3466" i="1" s="1"/>
  <c r="H3467" i="1"/>
  <c r="P3467" i="1" s="1"/>
  <c r="H3468" i="1"/>
  <c r="P3468" i="1" s="1"/>
  <c r="H3469" i="1"/>
  <c r="P3469" i="1" s="1"/>
  <c r="H3470" i="1"/>
  <c r="P3470" i="1" s="1"/>
  <c r="H3471" i="1"/>
  <c r="P3471" i="1" s="1"/>
  <c r="H3472" i="1"/>
  <c r="P3472" i="1" s="1"/>
  <c r="H3473" i="1"/>
  <c r="P3473" i="1" s="1"/>
  <c r="H3474" i="1"/>
  <c r="P3474" i="1" s="1"/>
  <c r="H3475" i="1"/>
  <c r="P3475" i="1" s="1"/>
  <c r="H3476" i="1"/>
  <c r="P3476" i="1" s="1"/>
  <c r="H3477" i="1"/>
  <c r="P3477" i="1" s="1"/>
  <c r="H3478" i="1"/>
  <c r="P3478" i="1" s="1"/>
  <c r="H3479" i="1"/>
  <c r="P3479" i="1" s="1"/>
  <c r="H3480" i="1"/>
  <c r="P3480" i="1" s="1"/>
  <c r="H3481" i="1"/>
  <c r="P3481" i="1" s="1"/>
  <c r="H3482" i="1"/>
  <c r="P3482" i="1" s="1"/>
  <c r="H3483" i="1"/>
  <c r="P3483" i="1" s="1"/>
  <c r="H3484" i="1"/>
  <c r="P3484" i="1" s="1"/>
  <c r="H3485" i="1"/>
  <c r="P3485" i="1" s="1"/>
  <c r="H3486" i="1"/>
  <c r="P3486" i="1" s="1"/>
  <c r="H3487" i="1"/>
  <c r="P3487" i="1" s="1"/>
  <c r="H3488" i="1"/>
  <c r="P3488" i="1" s="1"/>
  <c r="H3489" i="1"/>
  <c r="P3489" i="1" s="1"/>
  <c r="H3490" i="1"/>
  <c r="P3490" i="1" s="1"/>
  <c r="H3491" i="1"/>
  <c r="P3491" i="1" s="1"/>
  <c r="H3492" i="1"/>
  <c r="P3492" i="1" s="1"/>
  <c r="H3493" i="1"/>
  <c r="P3493" i="1" s="1"/>
  <c r="H3494" i="1"/>
  <c r="P3494" i="1" s="1"/>
  <c r="H3495" i="1"/>
  <c r="P3495" i="1" s="1"/>
  <c r="H3496" i="1"/>
  <c r="P3496" i="1" s="1"/>
  <c r="H3497" i="1"/>
  <c r="P3497" i="1" s="1"/>
  <c r="H3498" i="1"/>
  <c r="P3498" i="1" s="1"/>
  <c r="H3499" i="1"/>
  <c r="P3499" i="1" s="1"/>
  <c r="H3500" i="1"/>
  <c r="P3500" i="1" s="1"/>
  <c r="H3501" i="1"/>
  <c r="P3501" i="1" s="1"/>
  <c r="H3502" i="1"/>
  <c r="P3502" i="1" s="1"/>
  <c r="H3503" i="1"/>
  <c r="P3503" i="1" s="1"/>
  <c r="H3504" i="1"/>
  <c r="P3504" i="1" s="1"/>
  <c r="H3505" i="1"/>
  <c r="P3505" i="1" s="1"/>
  <c r="H3506" i="1"/>
  <c r="P3506" i="1" s="1"/>
  <c r="H3507" i="1"/>
  <c r="P3507" i="1" s="1"/>
  <c r="H3508" i="1"/>
  <c r="P3508" i="1" s="1"/>
  <c r="H3509" i="1"/>
  <c r="P3509" i="1" s="1"/>
  <c r="H3510" i="1"/>
  <c r="P3510" i="1" s="1"/>
  <c r="H3511" i="1"/>
  <c r="P3511" i="1" s="1"/>
  <c r="H3512" i="1"/>
  <c r="P3512" i="1" s="1"/>
  <c r="H3513" i="1"/>
  <c r="P3513" i="1" s="1"/>
  <c r="H3514" i="1"/>
  <c r="P3514" i="1" s="1"/>
  <c r="H3515" i="1"/>
  <c r="P3515" i="1" s="1"/>
  <c r="H3516" i="1"/>
  <c r="P3516" i="1" s="1"/>
  <c r="H3517" i="1"/>
  <c r="P3517" i="1" s="1"/>
  <c r="H3518" i="1"/>
  <c r="P3518" i="1" s="1"/>
  <c r="H3519" i="1"/>
  <c r="P3519" i="1" s="1"/>
  <c r="H3520" i="1"/>
  <c r="P3520" i="1" s="1"/>
  <c r="H3521" i="1"/>
  <c r="P3521" i="1" s="1"/>
  <c r="H3522" i="1"/>
  <c r="P3522" i="1" s="1"/>
  <c r="H3523" i="1"/>
  <c r="P3523" i="1" s="1"/>
  <c r="H3524" i="1"/>
  <c r="P3524" i="1" s="1"/>
  <c r="H3525" i="1"/>
  <c r="P3525" i="1" s="1"/>
  <c r="H3526" i="1"/>
  <c r="P3526" i="1" s="1"/>
  <c r="H3527" i="1"/>
  <c r="P3527" i="1" s="1"/>
  <c r="H3528" i="1"/>
  <c r="P3528" i="1" s="1"/>
  <c r="H3529" i="1"/>
  <c r="P3529" i="1" s="1"/>
  <c r="H3530" i="1"/>
  <c r="P3530" i="1" s="1"/>
  <c r="H3531" i="1"/>
  <c r="P3531" i="1" s="1"/>
  <c r="H3532" i="1"/>
  <c r="P3532" i="1" s="1"/>
  <c r="H3533" i="1"/>
  <c r="P3533" i="1" s="1"/>
  <c r="H3534" i="1"/>
  <c r="P3534" i="1" s="1"/>
  <c r="H3535" i="1"/>
  <c r="P3535" i="1" s="1"/>
  <c r="H3536" i="1"/>
  <c r="P3536" i="1" s="1"/>
  <c r="H3537" i="1"/>
  <c r="P3537" i="1" s="1"/>
  <c r="H3538" i="1"/>
  <c r="P3538" i="1" s="1"/>
  <c r="H3539" i="1"/>
  <c r="P3539" i="1" s="1"/>
  <c r="H3540" i="1"/>
  <c r="P3540" i="1" s="1"/>
  <c r="H3541" i="1"/>
  <c r="P3541" i="1" s="1"/>
  <c r="H3542" i="1"/>
  <c r="P3542" i="1" s="1"/>
  <c r="H3543" i="1"/>
  <c r="P3543" i="1" s="1"/>
  <c r="H3544" i="1"/>
  <c r="P3544" i="1" s="1"/>
  <c r="H3545" i="1"/>
  <c r="P3545" i="1" s="1"/>
  <c r="H3546" i="1"/>
  <c r="P3546" i="1" s="1"/>
  <c r="H3547" i="1"/>
  <c r="P3547" i="1" s="1"/>
  <c r="H3548" i="1"/>
  <c r="P3548" i="1" s="1"/>
  <c r="H3549" i="1"/>
  <c r="P3549" i="1" s="1"/>
  <c r="H3550" i="1"/>
  <c r="P3550" i="1" s="1"/>
  <c r="H3551" i="1"/>
  <c r="P3551" i="1" s="1"/>
  <c r="H3552" i="1"/>
  <c r="P3552" i="1" s="1"/>
  <c r="H3553" i="1"/>
  <c r="P3553" i="1" s="1"/>
  <c r="H3554" i="1"/>
  <c r="P3554" i="1" s="1"/>
  <c r="H3555" i="1"/>
  <c r="P3555" i="1" s="1"/>
  <c r="H3556" i="1"/>
  <c r="P3556" i="1" s="1"/>
  <c r="H3557" i="1"/>
  <c r="P3557" i="1" s="1"/>
  <c r="H3558" i="1"/>
  <c r="P3558" i="1" s="1"/>
  <c r="H3559" i="1"/>
  <c r="P3559" i="1" s="1"/>
  <c r="H3560" i="1"/>
  <c r="P3560" i="1" s="1"/>
  <c r="H3561" i="1"/>
  <c r="P3561" i="1" s="1"/>
  <c r="H3562" i="1"/>
  <c r="P3562" i="1" s="1"/>
  <c r="H3563" i="1"/>
  <c r="P3563" i="1" s="1"/>
  <c r="H3564" i="1"/>
  <c r="P3564" i="1" s="1"/>
  <c r="H3565" i="1"/>
  <c r="P3565" i="1" s="1"/>
  <c r="H3566" i="1"/>
  <c r="P3566" i="1" s="1"/>
  <c r="H3567" i="1"/>
  <c r="P3567" i="1" s="1"/>
  <c r="H3568" i="1"/>
  <c r="P3568" i="1" s="1"/>
  <c r="H3569" i="1"/>
  <c r="P3569" i="1" s="1"/>
  <c r="H3570" i="1"/>
  <c r="P3570" i="1" s="1"/>
  <c r="H3571" i="1"/>
  <c r="P3571" i="1" s="1"/>
  <c r="H3572" i="1"/>
  <c r="P3572" i="1" s="1"/>
  <c r="H3573" i="1"/>
  <c r="P3573" i="1" s="1"/>
  <c r="H3574" i="1"/>
  <c r="P3574" i="1" s="1"/>
  <c r="H3575" i="1"/>
  <c r="P3575" i="1" s="1"/>
  <c r="H3576" i="1"/>
  <c r="P3576" i="1" s="1"/>
  <c r="H3577" i="1"/>
  <c r="P3577" i="1" s="1"/>
  <c r="H3578" i="1"/>
  <c r="P3578" i="1" s="1"/>
  <c r="H3579" i="1"/>
  <c r="P3579" i="1" s="1"/>
  <c r="H3580" i="1"/>
  <c r="P3580" i="1" s="1"/>
  <c r="H3581" i="1"/>
  <c r="P3581" i="1" s="1"/>
  <c r="H3582" i="1"/>
  <c r="P3582" i="1" s="1"/>
  <c r="H3583" i="1"/>
  <c r="P3583" i="1" s="1"/>
  <c r="H3584" i="1"/>
  <c r="P3584" i="1" s="1"/>
  <c r="H3585" i="1"/>
  <c r="P3585" i="1" s="1"/>
  <c r="H3586" i="1"/>
  <c r="P3586" i="1" s="1"/>
  <c r="H3587" i="1"/>
  <c r="P3587" i="1" s="1"/>
  <c r="H3588" i="1"/>
  <c r="P3588" i="1" s="1"/>
  <c r="H3589" i="1"/>
  <c r="P3589" i="1" s="1"/>
  <c r="H3590" i="1"/>
  <c r="P3590" i="1" s="1"/>
  <c r="H3591" i="1"/>
  <c r="P3591" i="1" s="1"/>
  <c r="H3592" i="1"/>
  <c r="P3592" i="1" s="1"/>
  <c r="H3593" i="1"/>
  <c r="P3593" i="1" s="1"/>
  <c r="H3594" i="1"/>
  <c r="P3594" i="1" s="1"/>
  <c r="H3595" i="1"/>
  <c r="P3595" i="1" s="1"/>
  <c r="H3596" i="1"/>
  <c r="P3596" i="1" s="1"/>
  <c r="H3597" i="1"/>
  <c r="P3597" i="1" s="1"/>
  <c r="H3598" i="1"/>
  <c r="P3598" i="1" s="1"/>
  <c r="H3599" i="1"/>
  <c r="P3599" i="1" s="1"/>
  <c r="H3600" i="1"/>
  <c r="P3600" i="1" s="1"/>
  <c r="H3601" i="1"/>
  <c r="P3601" i="1" s="1"/>
  <c r="H3602" i="1"/>
  <c r="P3602" i="1" s="1"/>
  <c r="H3603" i="1"/>
  <c r="P3603" i="1" s="1"/>
  <c r="H3604" i="1"/>
  <c r="P3604" i="1" s="1"/>
  <c r="H3605" i="1"/>
  <c r="P3605" i="1" s="1"/>
  <c r="H3606" i="1"/>
  <c r="P3606" i="1" s="1"/>
  <c r="H3607" i="1"/>
  <c r="P3607" i="1" s="1"/>
  <c r="H3608" i="1"/>
  <c r="P3608" i="1" s="1"/>
  <c r="H3609" i="1"/>
  <c r="P3609" i="1" s="1"/>
  <c r="H3610" i="1"/>
  <c r="P3610" i="1" s="1"/>
  <c r="H3611" i="1"/>
  <c r="P3611" i="1" s="1"/>
  <c r="H3612" i="1"/>
  <c r="P3612" i="1" s="1"/>
  <c r="H3613" i="1"/>
  <c r="P3613" i="1" s="1"/>
  <c r="H3614" i="1"/>
  <c r="P3614" i="1" s="1"/>
  <c r="H3615" i="1"/>
  <c r="P3615" i="1" s="1"/>
  <c r="H3616" i="1"/>
  <c r="P3616" i="1" s="1"/>
  <c r="H3617" i="1"/>
  <c r="P3617" i="1" s="1"/>
  <c r="H3618" i="1"/>
  <c r="P3618" i="1" s="1"/>
  <c r="H3619" i="1"/>
  <c r="P3619" i="1" s="1"/>
  <c r="H3620" i="1"/>
  <c r="P3620" i="1" s="1"/>
  <c r="H3621" i="1"/>
  <c r="P3621" i="1" s="1"/>
  <c r="H3622" i="1"/>
  <c r="P3622" i="1" s="1"/>
  <c r="H3623" i="1"/>
  <c r="P3623" i="1" s="1"/>
  <c r="H3624" i="1"/>
  <c r="P3624" i="1" s="1"/>
  <c r="H3625" i="1"/>
  <c r="P3625" i="1" s="1"/>
  <c r="H3626" i="1"/>
  <c r="P3626" i="1" s="1"/>
  <c r="H3627" i="1"/>
  <c r="P3627" i="1" s="1"/>
  <c r="H3628" i="1"/>
  <c r="P3628" i="1" s="1"/>
  <c r="H3629" i="1"/>
  <c r="P3629" i="1" s="1"/>
  <c r="H3630" i="1"/>
  <c r="P3630" i="1" s="1"/>
  <c r="H3631" i="1"/>
  <c r="P3631" i="1" s="1"/>
  <c r="H3632" i="1"/>
  <c r="P3632" i="1" s="1"/>
  <c r="H3633" i="1"/>
  <c r="P3633" i="1" s="1"/>
  <c r="H3634" i="1"/>
  <c r="P3634" i="1" s="1"/>
  <c r="H3635" i="1"/>
  <c r="P3635" i="1" s="1"/>
  <c r="H3636" i="1"/>
  <c r="P3636" i="1" s="1"/>
  <c r="H3637" i="1"/>
  <c r="P3637" i="1" s="1"/>
  <c r="H3638" i="1"/>
  <c r="P3638" i="1" s="1"/>
  <c r="H3639" i="1"/>
  <c r="P3639" i="1" s="1"/>
  <c r="H3640" i="1"/>
  <c r="P3640" i="1" s="1"/>
  <c r="H3641" i="1"/>
  <c r="P3641" i="1" s="1"/>
  <c r="H3642" i="1"/>
  <c r="P3642" i="1" s="1"/>
  <c r="H3643" i="1"/>
  <c r="P3643" i="1" s="1"/>
  <c r="H3644" i="1"/>
  <c r="P3644" i="1" s="1"/>
  <c r="H3645" i="1"/>
  <c r="P3645" i="1" s="1"/>
  <c r="H3646" i="1"/>
  <c r="P3646" i="1" s="1"/>
  <c r="H3647" i="1"/>
  <c r="P3647" i="1" s="1"/>
  <c r="H3648" i="1"/>
  <c r="P3648" i="1" s="1"/>
  <c r="H3649" i="1"/>
  <c r="P3649" i="1" s="1"/>
  <c r="H3650" i="1"/>
  <c r="P3650" i="1" s="1"/>
  <c r="H3651" i="1"/>
  <c r="P3651" i="1" s="1"/>
  <c r="H3652" i="1"/>
  <c r="P3652" i="1" s="1"/>
  <c r="H3653" i="1"/>
  <c r="P3653" i="1" s="1"/>
  <c r="H3654" i="1"/>
  <c r="P3654" i="1" s="1"/>
  <c r="H3655" i="1"/>
  <c r="P3655" i="1" s="1"/>
  <c r="H3656" i="1"/>
  <c r="P3656" i="1" s="1"/>
  <c r="H3657" i="1"/>
  <c r="P3657" i="1" s="1"/>
  <c r="H3658" i="1"/>
  <c r="P3658" i="1" s="1"/>
  <c r="H3659" i="1"/>
  <c r="P3659" i="1" s="1"/>
  <c r="H3660" i="1"/>
  <c r="P3660" i="1" s="1"/>
  <c r="H3661" i="1"/>
  <c r="P3661" i="1" s="1"/>
  <c r="H3662" i="1"/>
  <c r="P3662" i="1" s="1"/>
  <c r="H3663" i="1"/>
  <c r="P3663" i="1" s="1"/>
  <c r="H3664" i="1"/>
  <c r="P3664" i="1" s="1"/>
  <c r="H3665" i="1"/>
  <c r="P3665" i="1" s="1"/>
  <c r="H3666" i="1"/>
  <c r="P3666" i="1" s="1"/>
  <c r="H3667" i="1"/>
  <c r="P3667" i="1" s="1"/>
  <c r="H3668" i="1"/>
  <c r="P3668" i="1" s="1"/>
  <c r="H3669" i="1"/>
  <c r="P3669" i="1" s="1"/>
  <c r="H3670" i="1"/>
  <c r="P3670" i="1" s="1"/>
  <c r="H3671" i="1"/>
  <c r="P3671" i="1" s="1"/>
  <c r="H3672" i="1"/>
  <c r="P3672" i="1" s="1"/>
  <c r="H3673" i="1"/>
  <c r="P3673" i="1" s="1"/>
  <c r="H3674" i="1"/>
  <c r="P3674" i="1" s="1"/>
  <c r="H3675" i="1"/>
  <c r="P3675" i="1" s="1"/>
  <c r="H3676" i="1"/>
  <c r="P3676" i="1" s="1"/>
  <c r="H3677" i="1"/>
  <c r="P3677" i="1" s="1"/>
  <c r="H3678" i="1"/>
  <c r="P3678" i="1" s="1"/>
  <c r="H3679" i="1"/>
  <c r="P3679" i="1" s="1"/>
  <c r="H3680" i="1"/>
  <c r="P3680" i="1" s="1"/>
  <c r="H3681" i="1"/>
  <c r="P3681" i="1" s="1"/>
  <c r="H3682" i="1"/>
  <c r="P3682" i="1" s="1"/>
  <c r="H3683" i="1"/>
  <c r="P3683" i="1" s="1"/>
  <c r="H3684" i="1"/>
  <c r="P3684" i="1" s="1"/>
  <c r="H3685" i="1"/>
  <c r="P3685" i="1" s="1"/>
  <c r="H3686" i="1"/>
  <c r="P3686" i="1" s="1"/>
  <c r="H3687" i="1"/>
  <c r="P3687" i="1" s="1"/>
  <c r="H3688" i="1"/>
  <c r="P3688" i="1" s="1"/>
  <c r="H3689" i="1"/>
  <c r="P3689" i="1" s="1"/>
  <c r="H3690" i="1"/>
  <c r="P3690" i="1" s="1"/>
  <c r="H3691" i="1"/>
  <c r="P3691" i="1" s="1"/>
  <c r="H3692" i="1"/>
  <c r="P3692" i="1" s="1"/>
  <c r="H3693" i="1"/>
  <c r="P3693" i="1" s="1"/>
  <c r="H3694" i="1"/>
  <c r="P3694" i="1" s="1"/>
  <c r="H3695" i="1"/>
  <c r="P3695" i="1" s="1"/>
  <c r="H3696" i="1"/>
  <c r="P3696" i="1" s="1"/>
  <c r="H3697" i="1"/>
  <c r="P3697" i="1" s="1"/>
  <c r="H3698" i="1"/>
  <c r="P3698" i="1" s="1"/>
  <c r="H3699" i="1"/>
  <c r="P3699" i="1" s="1"/>
  <c r="H3700" i="1"/>
  <c r="P3700" i="1" s="1"/>
  <c r="H3701" i="1"/>
  <c r="P3701" i="1" s="1"/>
  <c r="H3702" i="1"/>
  <c r="P3702" i="1" s="1"/>
  <c r="H3703" i="1"/>
  <c r="P3703" i="1" s="1"/>
  <c r="H3704" i="1"/>
  <c r="P3704" i="1" s="1"/>
  <c r="H3705" i="1"/>
  <c r="P3705" i="1" s="1"/>
  <c r="H3706" i="1"/>
  <c r="P3706" i="1" s="1"/>
  <c r="H3707" i="1"/>
  <c r="P3707" i="1" s="1"/>
  <c r="H3708" i="1"/>
  <c r="P3708" i="1" s="1"/>
  <c r="H3709" i="1"/>
  <c r="P3709" i="1" s="1"/>
  <c r="H3710" i="1"/>
  <c r="P3710" i="1" s="1"/>
  <c r="H3711" i="1"/>
  <c r="P3711" i="1" s="1"/>
  <c r="H3712" i="1"/>
  <c r="P3712" i="1" s="1"/>
  <c r="H3713" i="1"/>
  <c r="P3713" i="1" s="1"/>
  <c r="H3714" i="1"/>
  <c r="P3714" i="1" s="1"/>
  <c r="H3715" i="1"/>
  <c r="P3715" i="1" s="1"/>
  <c r="H3716" i="1"/>
  <c r="P3716" i="1" s="1"/>
  <c r="H3717" i="1"/>
  <c r="P3717" i="1" s="1"/>
  <c r="H3718" i="1"/>
  <c r="P3718" i="1" s="1"/>
  <c r="H3719" i="1"/>
  <c r="P3719" i="1" s="1"/>
  <c r="H3720" i="1"/>
  <c r="P3720" i="1" s="1"/>
  <c r="H3721" i="1"/>
  <c r="P3721" i="1" s="1"/>
  <c r="H3722" i="1"/>
  <c r="P3722" i="1" s="1"/>
  <c r="H3723" i="1"/>
  <c r="P3723" i="1" s="1"/>
  <c r="H3724" i="1"/>
  <c r="P3724" i="1" s="1"/>
  <c r="H3725" i="1"/>
  <c r="P3725" i="1" s="1"/>
  <c r="H3726" i="1"/>
  <c r="P3726" i="1" s="1"/>
  <c r="H3727" i="1"/>
  <c r="P3727" i="1" s="1"/>
  <c r="H3728" i="1"/>
  <c r="P3728" i="1" s="1"/>
  <c r="H3729" i="1"/>
  <c r="P3729" i="1" s="1"/>
  <c r="H3730" i="1"/>
  <c r="P3730" i="1" s="1"/>
  <c r="H3731" i="1"/>
  <c r="P3731" i="1" s="1"/>
  <c r="H3732" i="1"/>
  <c r="P3732" i="1" s="1"/>
  <c r="H3733" i="1"/>
  <c r="P3733" i="1" s="1"/>
  <c r="H3734" i="1"/>
  <c r="P3734" i="1" s="1"/>
  <c r="H3735" i="1"/>
  <c r="P3735" i="1" s="1"/>
  <c r="H3736" i="1"/>
  <c r="P3736" i="1" s="1"/>
  <c r="H3737" i="1"/>
  <c r="P3737" i="1" s="1"/>
  <c r="H3738" i="1"/>
  <c r="P3738" i="1" s="1"/>
  <c r="H3739" i="1"/>
  <c r="P3739" i="1" s="1"/>
  <c r="H3740" i="1"/>
  <c r="P3740" i="1" s="1"/>
  <c r="H3741" i="1"/>
  <c r="P3741" i="1" s="1"/>
  <c r="H3742" i="1"/>
  <c r="P3742" i="1" s="1"/>
  <c r="H3743" i="1"/>
  <c r="P3743" i="1" s="1"/>
  <c r="H3744" i="1"/>
  <c r="P3744" i="1" s="1"/>
  <c r="H3745" i="1"/>
  <c r="P3745" i="1" s="1"/>
  <c r="H3746" i="1"/>
  <c r="P3746" i="1" s="1"/>
  <c r="H3747" i="1"/>
  <c r="P3747" i="1" s="1"/>
  <c r="H3748" i="1"/>
  <c r="P3748" i="1" s="1"/>
  <c r="H3749" i="1"/>
  <c r="P3749" i="1" s="1"/>
  <c r="H3750" i="1"/>
  <c r="P3750" i="1" s="1"/>
  <c r="H3751" i="1"/>
  <c r="P3751" i="1" s="1"/>
  <c r="H3752" i="1"/>
  <c r="P3752" i="1" s="1"/>
  <c r="H3753" i="1"/>
  <c r="P3753" i="1" s="1"/>
  <c r="H3754" i="1"/>
  <c r="P3754" i="1" s="1"/>
  <c r="H3755" i="1"/>
  <c r="P3755" i="1" s="1"/>
  <c r="H3756" i="1"/>
  <c r="P3756" i="1" s="1"/>
  <c r="H3757" i="1"/>
  <c r="P3757" i="1" s="1"/>
  <c r="H3758" i="1"/>
  <c r="P3758" i="1" s="1"/>
  <c r="H3759" i="1"/>
  <c r="P3759" i="1" s="1"/>
  <c r="H3760" i="1"/>
  <c r="P3760" i="1" s="1"/>
  <c r="H3761" i="1"/>
  <c r="P3761" i="1" s="1"/>
  <c r="H3762" i="1"/>
  <c r="P3762" i="1" s="1"/>
  <c r="H3763" i="1"/>
  <c r="P3763" i="1" s="1"/>
  <c r="H3764" i="1"/>
  <c r="P3764" i="1" s="1"/>
  <c r="H3765" i="1"/>
  <c r="P3765" i="1" s="1"/>
  <c r="H3766" i="1"/>
  <c r="P3766" i="1" s="1"/>
  <c r="H3767" i="1"/>
  <c r="P3767" i="1" s="1"/>
  <c r="H3768" i="1"/>
  <c r="P3768" i="1" s="1"/>
  <c r="H3769" i="1"/>
  <c r="P3769" i="1" s="1"/>
  <c r="H3770" i="1"/>
  <c r="P3770" i="1" s="1"/>
  <c r="H3771" i="1"/>
  <c r="P3771" i="1" s="1"/>
  <c r="H3772" i="1"/>
  <c r="P3772" i="1" s="1"/>
  <c r="H3773" i="1"/>
  <c r="P3773" i="1" s="1"/>
  <c r="H3774" i="1"/>
  <c r="P3774" i="1" s="1"/>
  <c r="H3775" i="1"/>
  <c r="P3775" i="1" s="1"/>
  <c r="H3776" i="1"/>
  <c r="P3776" i="1" s="1"/>
  <c r="H3777" i="1"/>
  <c r="P3777" i="1" s="1"/>
  <c r="H3778" i="1"/>
  <c r="P3778" i="1" s="1"/>
  <c r="H3779" i="1"/>
  <c r="P3779" i="1" s="1"/>
  <c r="H3780" i="1"/>
  <c r="P3780" i="1" s="1"/>
  <c r="H3781" i="1"/>
  <c r="P3781" i="1" s="1"/>
  <c r="H3782" i="1"/>
  <c r="P3782" i="1" s="1"/>
  <c r="H3783" i="1"/>
  <c r="P3783" i="1" s="1"/>
  <c r="H3784" i="1"/>
  <c r="P3784" i="1" s="1"/>
  <c r="H3785" i="1"/>
  <c r="P3785" i="1" s="1"/>
  <c r="H3786" i="1"/>
  <c r="P3786" i="1" s="1"/>
  <c r="H3787" i="1"/>
  <c r="P3787" i="1" s="1"/>
  <c r="H3788" i="1"/>
  <c r="P3788" i="1" s="1"/>
  <c r="H3789" i="1"/>
  <c r="P3789" i="1" s="1"/>
  <c r="H3790" i="1"/>
  <c r="P3790" i="1" s="1"/>
  <c r="H3791" i="1"/>
  <c r="P3791" i="1" s="1"/>
  <c r="H3792" i="1"/>
  <c r="P3792" i="1" s="1"/>
  <c r="H3793" i="1"/>
  <c r="P3793" i="1" s="1"/>
  <c r="H3794" i="1"/>
  <c r="P3794" i="1" s="1"/>
  <c r="H3795" i="1"/>
  <c r="P3795" i="1" s="1"/>
  <c r="H3796" i="1"/>
  <c r="P3796" i="1" s="1"/>
  <c r="H3797" i="1"/>
  <c r="P3797" i="1" s="1"/>
  <c r="H3798" i="1"/>
  <c r="P3798" i="1" s="1"/>
  <c r="H3799" i="1"/>
  <c r="P3799" i="1" s="1"/>
  <c r="H3800" i="1"/>
  <c r="P3800" i="1" s="1"/>
  <c r="H3801" i="1"/>
  <c r="P3801" i="1" s="1"/>
  <c r="H3802" i="1"/>
  <c r="P3802" i="1" s="1"/>
  <c r="H3803" i="1"/>
  <c r="P3803" i="1" s="1"/>
  <c r="H3804" i="1"/>
  <c r="P3804" i="1" s="1"/>
  <c r="H3805" i="1"/>
  <c r="P3805" i="1" s="1"/>
  <c r="H3806" i="1"/>
  <c r="P3806" i="1" s="1"/>
  <c r="H3807" i="1"/>
  <c r="P3807" i="1" s="1"/>
  <c r="H3808" i="1"/>
  <c r="P3808" i="1" s="1"/>
  <c r="H3809" i="1"/>
  <c r="P3809" i="1" s="1"/>
  <c r="H3810" i="1"/>
  <c r="P3810" i="1" s="1"/>
  <c r="H3811" i="1"/>
  <c r="P3811" i="1" s="1"/>
  <c r="H3812" i="1"/>
  <c r="P3812" i="1" s="1"/>
  <c r="H3813" i="1"/>
  <c r="P3813" i="1" s="1"/>
  <c r="H3814" i="1"/>
  <c r="P3814" i="1" s="1"/>
  <c r="H3815" i="1"/>
  <c r="P3815" i="1" s="1"/>
  <c r="H3816" i="1"/>
  <c r="P3816" i="1" s="1"/>
  <c r="H3817" i="1"/>
  <c r="P3817" i="1" s="1"/>
  <c r="H3818" i="1"/>
  <c r="P3818" i="1" s="1"/>
  <c r="H3819" i="1"/>
  <c r="P3819" i="1" s="1"/>
  <c r="H3820" i="1"/>
  <c r="P3820" i="1" s="1"/>
  <c r="H3821" i="1"/>
  <c r="P3821" i="1" s="1"/>
  <c r="H3822" i="1"/>
  <c r="P3822" i="1" s="1"/>
  <c r="H3823" i="1"/>
  <c r="P3823" i="1" s="1"/>
  <c r="H3824" i="1"/>
  <c r="P3824" i="1" s="1"/>
  <c r="H3825" i="1"/>
  <c r="P3825" i="1" s="1"/>
  <c r="H3826" i="1"/>
  <c r="P3826" i="1" s="1"/>
  <c r="H3827" i="1"/>
  <c r="P3827" i="1" s="1"/>
  <c r="H3828" i="1"/>
  <c r="P3828" i="1" s="1"/>
  <c r="H3829" i="1"/>
  <c r="P3829" i="1" s="1"/>
  <c r="H3830" i="1"/>
  <c r="P3830" i="1" s="1"/>
  <c r="H3831" i="1"/>
  <c r="P3831" i="1" s="1"/>
  <c r="H3832" i="1"/>
  <c r="P3832" i="1" s="1"/>
  <c r="H3833" i="1"/>
  <c r="P3833" i="1" s="1"/>
  <c r="H3834" i="1"/>
  <c r="P3834" i="1" s="1"/>
  <c r="H3835" i="1"/>
  <c r="P3835" i="1" s="1"/>
  <c r="H3836" i="1"/>
  <c r="P3836" i="1" s="1"/>
  <c r="H3837" i="1"/>
  <c r="P3837" i="1" s="1"/>
  <c r="H3838" i="1"/>
  <c r="P3838" i="1" s="1"/>
  <c r="H3839" i="1"/>
  <c r="P3839" i="1" s="1"/>
  <c r="H3840" i="1"/>
  <c r="P3840" i="1" s="1"/>
  <c r="H3841" i="1"/>
  <c r="P3841" i="1" s="1"/>
  <c r="H3842" i="1"/>
  <c r="P3842" i="1" s="1"/>
  <c r="H3843" i="1"/>
  <c r="P3843" i="1" s="1"/>
  <c r="H3844" i="1"/>
  <c r="P3844" i="1" s="1"/>
  <c r="H3845" i="1"/>
  <c r="P3845" i="1" s="1"/>
  <c r="H3846" i="1"/>
  <c r="P3846" i="1" s="1"/>
  <c r="H3847" i="1"/>
  <c r="P3847" i="1" s="1"/>
  <c r="H3848" i="1"/>
  <c r="P3848" i="1" s="1"/>
  <c r="H3849" i="1"/>
  <c r="P3849" i="1" s="1"/>
  <c r="H3850" i="1"/>
  <c r="P3850" i="1" s="1"/>
  <c r="H3851" i="1"/>
  <c r="P3851" i="1" s="1"/>
  <c r="H3852" i="1"/>
  <c r="P3852" i="1" s="1"/>
  <c r="H3853" i="1"/>
  <c r="P3853" i="1" s="1"/>
  <c r="H3854" i="1"/>
  <c r="P3854" i="1" s="1"/>
  <c r="H3855" i="1"/>
  <c r="P3855" i="1" s="1"/>
  <c r="H3856" i="1"/>
  <c r="P3856" i="1" s="1"/>
  <c r="H3857" i="1"/>
  <c r="P3857" i="1" s="1"/>
  <c r="H3858" i="1"/>
  <c r="P3858" i="1" s="1"/>
  <c r="H3859" i="1"/>
  <c r="P3859" i="1" s="1"/>
  <c r="H3860" i="1"/>
  <c r="P3860" i="1" s="1"/>
  <c r="H3861" i="1"/>
  <c r="P3861" i="1" s="1"/>
  <c r="H3862" i="1"/>
  <c r="P3862" i="1" s="1"/>
  <c r="H3863" i="1"/>
  <c r="P3863" i="1" s="1"/>
  <c r="H3864" i="1"/>
  <c r="P3864" i="1" s="1"/>
  <c r="H3865" i="1"/>
  <c r="P3865" i="1" s="1"/>
  <c r="H3866" i="1"/>
  <c r="P3866" i="1" s="1"/>
  <c r="H3867" i="1"/>
  <c r="P3867" i="1" s="1"/>
  <c r="H3868" i="1"/>
  <c r="P3868" i="1" s="1"/>
  <c r="H3869" i="1"/>
  <c r="P3869" i="1" s="1"/>
  <c r="H3870" i="1"/>
  <c r="P3870" i="1" s="1"/>
  <c r="H3871" i="1"/>
  <c r="P3871" i="1" s="1"/>
  <c r="H3872" i="1"/>
  <c r="P3872" i="1" s="1"/>
  <c r="H3873" i="1"/>
  <c r="P3873" i="1" s="1"/>
  <c r="H3874" i="1"/>
  <c r="P3874" i="1" s="1"/>
  <c r="H3875" i="1"/>
  <c r="P3875" i="1" s="1"/>
  <c r="H3876" i="1"/>
  <c r="P3876" i="1" s="1"/>
  <c r="H3877" i="1"/>
  <c r="P3877" i="1" s="1"/>
  <c r="H3878" i="1"/>
  <c r="P3878" i="1" s="1"/>
  <c r="H3879" i="1"/>
  <c r="P3879" i="1" s="1"/>
  <c r="H3880" i="1"/>
  <c r="P3880" i="1" s="1"/>
  <c r="H3881" i="1"/>
  <c r="P3881" i="1" s="1"/>
  <c r="H3882" i="1"/>
  <c r="P3882" i="1" s="1"/>
  <c r="H3883" i="1"/>
  <c r="P3883" i="1" s="1"/>
  <c r="H3884" i="1"/>
  <c r="P3884" i="1" s="1"/>
  <c r="H3885" i="1"/>
  <c r="P3885" i="1" s="1"/>
  <c r="H3886" i="1"/>
  <c r="P3886" i="1" s="1"/>
  <c r="H3887" i="1"/>
  <c r="P3887" i="1" s="1"/>
  <c r="H3888" i="1"/>
  <c r="P3888" i="1" s="1"/>
  <c r="H3889" i="1"/>
  <c r="P3889" i="1" s="1"/>
  <c r="H3890" i="1"/>
  <c r="P3890" i="1" s="1"/>
  <c r="H3891" i="1"/>
  <c r="P3891" i="1" s="1"/>
  <c r="H3892" i="1"/>
  <c r="P3892" i="1" s="1"/>
  <c r="H3893" i="1"/>
  <c r="P3893" i="1" s="1"/>
  <c r="H3894" i="1"/>
  <c r="P3894" i="1" s="1"/>
  <c r="H3895" i="1"/>
  <c r="P3895" i="1" s="1"/>
  <c r="H3896" i="1"/>
  <c r="P3896" i="1" s="1"/>
  <c r="H3897" i="1"/>
  <c r="P3897" i="1" s="1"/>
  <c r="H3898" i="1"/>
  <c r="P3898" i="1" s="1"/>
  <c r="H3899" i="1"/>
  <c r="P3899" i="1" s="1"/>
  <c r="H3900" i="1"/>
  <c r="P3900" i="1" s="1"/>
  <c r="H3901" i="1"/>
  <c r="P3901" i="1" s="1"/>
  <c r="H3902" i="1"/>
  <c r="P3902" i="1" s="1"/>
  <c r="H3903" i="1"/>
  <c r="P3903" i="1" s="1"/>
  <c r="H3904" i="1"/>
  <c r="P3904" i="1" s="1"/>
  <c r="H3905" i="1"/>
  <c r="P3905" i="1" s="1"/>
  <c r="H3906" i="1"/>
  <c r="P3906" i="1" s="1"/>
  <c r="H3907" i="1"/>
  <c r="P3907" i="1" s="1"/>
  <c r="H3908" i="1"/>
  <c r="P3908" i="1" s="1"/>
  <c r="H3909" i="1"/>
  <c r="P3909" i="1" s="1"/>
  <c r="H3910" i="1"/>
  <c r="P3910" i="1" s="1"/>
  <c r="H3911" i="1"/>
  <c r="P3911" i="1" s="1"/>
  <c r="H3912" i="1"/>
  <c r="P3912" i="1" s="1"/>
  <c r="H3913" i="1"/>
  <c r="P3913" i="1" s="1"/>
  <c r="H3914" i="1"/>
  <c r="P3914" i="1" s="1"/>
  <c r="H3915" i="1"/>
  <c r="P3915" i="1" s="1"/>
  <c r="H3916" i="1"/>
  <c r="P3916" i="1" s="1"/>
  <c r="H3917" i="1"/>
  <c r="P3917" i="1" s="1"/>
  <c r="H3918" i="1"/>
  <c r="P3918" i="1" s="1"/>
  <c r="H3919" i="1"/>
  <c r="P3919" i="1" s="1"/>
  <c r="H3920" i="1"/>
  <c r="P3920" i="1" s="1"/>
  <c r="H3921" i="1"/>
  <c r="P3921" i="1" s="1"/>
  <c r="H3922" i="1"/>
  <c r="P3922" i="1" s="1"/>
  <c r="H3923" i="1"/>
  <c r="P3923" i="1" s="1"/>
  <c r="H3924" i="1"/>
  <c r="P3924" i="1" s="1"/>
  <c r="H3925" i="1"/>
  <c r="P3925" i="1" s="1"/>
  <c r="H3926" i="1"/>
  <c r="P3926" i="1" s="1"/>
  <c r="H3927" i="1"/>
  <c r="P3927" i="1" s="1"/>
  <c r="H3928" i="1"/>
  <c r="P3928" i="1" s="1"/>
  <c r="H3929" i="1"/>
  <c r="P3929" i="1" s="1"/>
  <c r="H3930" i="1"/>
  <c r="P3930" i="1" s="1"/>
  <c r="H3931" i="1"/>
  <c r="P3931" i="1" s="1"/>
  <c r="H3932" i="1"/>
  <c r="P3932" i="1" s="1"/>
  <c r="H3933" i="1"/>
  <c r="P3933" i="1" s="1"/>
  <c r="H3934" i="1"/>
  <c r="P3934" i="1" s="1"/>
  <c r="H3935" i="1"/>
  <c r="P3935" i="1" s="1"/>
  <c r="H3936" i="1"/>
  <c r="P3936" i="1" s="1"/>
  <c r="H3937" i="1"/>
  <c r="P3937" i="1" s="1"/>
  <c r="H3938" i="1"/>
  <c r="P3938" i="1" s="1"/>
  <c r="H3939" i="1"/>
  <c r="P3939" i="1" s="1"/>
  <c r="H3940" i="1"/>
  <c r="P3940" i="1" s="1"/>
  <c r="H3941" i="1"/>
  <c r="P3941" i="1" s="1"/>
  <c r="H3942" i="1"/>
  <c r="P3942" i="1" s="1"/>
  <c r="H3943" i="1"/>
  <c r="P3943" i="1" s="1"/>
  <c r="H3944" i="1"/>
  <c r="P3944" i="1" s="1"/>
  <c r="H3945" i="1"/>
  <c r="P3945" i="1" s="1"/>
  <c r="H3946" i="1"/>
  <c r="P3946" i="1" s="1"/>
  <c r="H3947" i="1"/>
  <c r="P3947" i="1" s="1"/>
  <c r="H3948" i="1"/>
  <c r="P3948" i="1" s="1"/>
  <c r="H3949" i="1"/>
  <c r="P3949" i="1" s="1"/>
  <c r="H3950" i="1"/>
  <c r="P3950" i="1" s="1"/>
  <c r="H3951" i="1"/>
  <c r="P3951" i="1" s="1"/>
  <c r="H3952" i="1"/>
  <c r="P3952" i="1" s="1"/>
  <c r="H3953" i="1"/>
  <c r="P3953" i="1" s="1"/>
  <c r="H3954" i="1"/>
  <c r="P3954" i="1" s="1"/>
  <c r="H3955" i="1"/>
  <c r="P3955" i="1" s="1"/>
  <c r="H3956" i="1"/>
  <c r="P3956" i="1" s="1"/>
  <c r="H3957" i="1"/>
  <c r="P3957" i="1" s="1"/>
  <c r="H3958" i="1"/>
  <c r="P3958" i="1" s="1"/>
  <c r="H3959" i="1"/>
  <c r="P3959" i="1" s="1"/>
  <c r="H3960" i="1"/>
  <c r="P3960" i="1" s="1"/>
  <c r="H3961" i="1"/>
  <c r="P3961" i="1" s="1"/>
  <c r="H3962" i="1"/>
  <c r="P3962" i="1" s="1"/>
  <c r="H3963" i="1"/>
  <c r="P3963" i="1" s="1"/>
  <c r="H3964" i="1"/>
  <c r="P3964" i="1" s="1"/>
  <c r="H3965" i="1"/>
  <c r="P3965" i="1" s="1"/>
  <c r="H3966" i="1"/>
  <c r="P3966" i="1" s="1"/>
  <c r="H3967" i="1"/>
  <c r="P3967" i="1" s="1"/>
  <c r="H3968" i="1"/>
  <c r="P3968" i="1" s="1"/>
  <c r="H3969" i="1"/>
  <c r="P3969" i="1" s="1"/>
  <c r="H3970" i="1"/>
  <c r="P3970" i="1" s="1"/>
  <c r="H3971" i="1"/>
  <c r="P3971" i="1" s="1"/>
  <c r="H3972" i="1"/>
  <c r="P3972" i="1" s="1"/>
  <c r="H3973" i="1"/>
  <c r="P3973" i="1" s="1"/>
  <c r="H3974" i="1"/>
  <c r="P3974" i="1" s="1"/>
  <c r="H3975" i="1"/>
  <c r="P3975" i="1" s="1"/>
  <c r="H3976" i="1"/>
  <c r="P3976" i="1" s="1"/>
  <c r="H3977" i="1"/>
  <c r="P3977" i="1" s="1"/>
  <c r="H3978" i="1"/>
  <c r="P3978" i="1" s="1"/>
  <c r="H3979" i="1"/>
  <c r="P3979" i="1" s="1"/>
  <c r="H3980" i="1"/>
  <c r="P3980" i="1" s="1"/>
  <c r="H3981" i="1"/>
  <c r="P3981" i="1" s="1"/>
  <c r="H3982" i="1"/>
  <c r="P3982" i="1" s="1"/>
  <c r="H3983" i="1"/>
  <c r="P3983" i="1" s="1"/>
  <c r="H3984" i="1"/>
  <c r="P3984" i="1" s="1"/>
  <c r="H3985" i="1"/>
  <c r="P3985" i="1" s="1"/>
  <c r="H3986" i="1"/>
  <c r="P3986" i="1" s="1"/>
  <c r="H3987" i="1"/>
  <c r="P3987" i="1" s="1"/>
  <c r="H3988" i="1"/>
  <c r="P3988" i="1" s="1"/>
  <c r="H3989" i="1"/>
  <c r="P3989" i="1" s="1"/>
  <c r="H3990" i="1"/>
  <c r="P3990" i="1" s="1"/>
  <c r="H3991" i="1"/>
  <c r="P3991" i="1" s="1"/>
  <c r="H3992" i="1"/>
  <c r="P3992" i="1" s="1"/>
  <c r="H3993" i="1"/>
  <c r="P3993" i="1" s="1"/>
  <c r="H3994" i="1"/>
  <c r="P3994" i="1" s="1"/>
  <c r="H3995" i="1"/>
  <c r="P3995" i="1" s="1"/>
  <c r="H3996" i="1"/>
  <c r="P3996" i="1" s="1"/>
  <c r="H3997" i="1"/>
  <c r="P3997" i="1" s="1"/>
  <c r="H3998" i="1"/>
  <c r="P3998" i="1" s="1"/>
  <c r="H3999" i="1"/>
  <c r="P3999" i="1" s="1"/>
  <c r="H4000" i="1"/>
  <c r="P4000" i="1" s="1"/>
  <c r="H4001" i="1"/>
  <c r="P4001" i="1" s="1"/>
  <c r="H4002" i="1"/>
  <c r="P4002" i="1" s="1"/>
  <c r="H4003" i="1"/>
  <c r="P4003" i="1" s="1"/>
  <c r="H4004" i="1"/>
  <c r="P4004" i="1" s="1"/>
  <c r="H4005" i="1"/>
  <c r="P4005" i="1" s="1"/>
  <c r="H4006" i="1"/>
  <c r="P4006" i="1" s="1"/>
  <c r="H4007" i="1"/>
  <c r="P4007" i="1" s="1"/>
  <c r="H4008" i="1"/>
  <c r="P4008" i="1" s="1"/>
  <c r="H4009" i="1"/>
  <c r="P4009" i="1" s="1"/>
  <c r="H4010" i="1"/>
  <c r="P4010" i="1" s="1"/>
  <c r="H4011" i="1"/>
  <c r="P4011" i="1" s="1"/>
  <c r="H4012" i="1"/>
  <c r="P4012" i="1" s="1"/>
  <c r="H4013" i="1"/>
  <c r="P4013" i="1" s="1"/>
  <c r="H4014" i="1"/>
  <c r="P4014" i="1" s="1"/>
  <c r="H4015" i="1"/>
  <c r="P4015" i="1" s="1"/>
  <c r="H4016" i="1"/>
  <c r="P4016" i="1" s="1"/>
  <c r="H4017" i="1"/>
  <c r="P4017" i="1" s="1"/>
  <c r="H4018" i="1"/>
  <c r="P4018" i="1" s="1"/>
  <c r="H4019" i="1"/>
  <c r="P4019" i="1" s="1"/>
  <c r="H4020" i="1"/>
  <c r="P4020" i="1" s="1"/>
  <c r="H4021" i="1"/>
  <c r="P4021" i="1" s="1"/>
  <c r="H4022" i="1"/>
  <c r="P4022" i="1" s="1"/>
  <c r="H4023" i="1"/>
  <c r="P4023" i="1" s="1"/>
  <c r="H4024" i="1"/>
  <c r="P4024" i="1" s="1"/>
  <c r="H4025" i="1"/>
  <c r="P4025" i="1" s="1"/>
  <c r="H4026" i="1"/>
  <c r="P4026" i="1" s="1"/>
  <c r="H4027" i="1"/>
  <c r="P4027" i="1" s="1"/>
  <c r="H4028" i="1"/>
  <c r="P4028" i="1" s="1"/>
  <c r="H4029" i="1"/>
  <c r="P4029" i="1" s="1"/>
  <c r="H4030" i="1"/>
  <c r="P4030" i="1" s="1"/>
  <c r="H4031" i="1"/>
  <c r="P4031" i="1" s="1"/>
  <c r="H4032" i="1"/>
  <c r="P4032" i="1" s="1"/>
  <c r="H4033" i="1"/>
  <c r="P4033" i="1" s="1"/>
  <c r="H4034" i="1"/>
  <c r="P4034" i="1" s="1"/>
  <c r="H4035" i="1"/>
  <c r="P4035" i="1" s="1"/>
  <c r="H4036" i="1"/>
  <c r="P4036" i="1" s="1"/>
  <c r="H4037" i="1"/>
  <c r="P4037" i="1" s="1"/>
  <c r="H4038" i="1"/>
  <c r="P4038" i="1" s="1"/>
  <c r="H4039" i="1"/>
  <c r="P4039" i="1" s="1"/>
  <c r="H4040" i="1"/>
  <c r="P4040" i="1" s="1"/>
  <c r="H4041" i="1"/>
  <c r="P4041" i="1" s="1"/>
  <c r="H4042" i="1"/>
  <c r="P4042" i="1" s="1"/>
  <c r="H4043" i="1"/>
  <c r="P4043" i="1" s="1"/>
  <c r="H4044" i="1"/>
  <c r="P4044" i="1" s="1"/>
  <c r="H4045" i="1"/>
  <c r="P4045" i="1" s="1"/>
  <c r="H4046" i="1"/>
  <c r="P4046" i="1" s="1"/>
  <c r="H4047" i="1"/>
  <c r="P4047" i="1" s="1"/>
  <c r="H4048" i="1"/>
  <c r="P4048" i="1" s="1"/>
  <c r="H4049" i="1"/>
  <c r="P4049" i="1" s="1"/>
  <c r="H4050" i="1"/>
  <c r="P4050" i="1" s="1"/>
  <c r="H4051" i="1"/>
  <c r="P4051" i="1" s="1"/>
  <c r="H4052" i="1"/>
  <c r="P4052" i="1" s="1"/>
  <c r="H4053" i="1"/>
  <c r="P4053" i="1" s="1"/>
  <c r="H4054" i="1"/>
  <c r="P4054" i="1" s="1"/>
  <c r="H4055" i="1"/>
  <c r="P4055" i="1" s="1"/>
  <c r="H4056" i="1"/>
  <c r="P4056" i="1" s="1"/>
  <c r="H4057" i="1"/>
  <c r="P4057" i="1" s="1"/>
  <c r="H4058" i="1"/>
  <c r="P4058" i="1" s="1"/>
  <c r="H4059" i="1"/>
  <c r="P4059" i="1" s="1"/>
  <c r="H4060" i="1"/>
  <c r="P4060" i="1" s="1"/>
  <c r="H4061" i="1"/>
  <c r="P4061" i="1" s="1"/>
  <c r="H4062" i="1"/>
  <c r="P4062" i="1" s="1"/>
  <c r="H4063" i="1"/>
  <c r="P4063" i="1" s="1"/>
  <c r="H4064" i="1"/>
  <c r="P4064" i="1" s="1"/>
  <c r="H4065" i="1"/>
  <c r="P4065" i="1" s="1"/>
  <c r="H4066" i="1"/>
  <c r="P4066" i="1" s="1"/>
  <c r="H4067" i="1"/>
  <c r="P4067" i="1" s="1"/>
  <c r="H4068" i="1"/>
  <c r="P4068" i="1" s="1"/>
  <c r="H4069" i="1"/>
  <c r="P4069" i="1" s="1"/>
  <c r="H4070" i="1"/>
  <c r="P4070" i="1" s="1"/>
  <c r="H4071" i="1"/>
  <c r="P4071" i="1" s="1"/>
  <c r="H4072" i="1"/>
  <c r="P4072" i="1" s="1"/>
  <c r="H4073" i="1"/>
  <c r="P4073" i="1" s="1"/>
  <c r="H4074" i="1"/>
  <c r="P4074" i="1" s="1"/>
  <c r="H4075" i="1"/>
  <c r="P4075" i="1" s="1"/>
  <c r="H4076" i="1"/>
  <c r="P4076" i="1" s="1"/>
  <c r="H4077" i="1"/>
  <c r="P4077" i="1" s="1"/>
  <c r="H4078" i="1"/>
  <c r="P4078" i="1" s="1"/>
  <c r="H4079" i="1"/>
  <c r="P4079" i="1" s="1"/>
  <c r="H4080" i="1"/>
  <c r="P4080" i="1" s="1"/>
  <c r="H4081" i="1"/>
  <c r="P4081" i="1" s="1"/>
  <c r="H4082" i="1"/>
  <c r="P4082" i="1" s="1"/>
  <c r="H4083" i="1"/>
  <c r="P4083" i="1" s="1"/>
  <c r="H4084" i="1"/>
  <c r="P4084" i="1" s="1"/>
  <c r="H4085" i="1"/>
  <c r="P4085" i="1" s="1"/>
  <c r="H4086" i="1"/>
  <c r="P4086" i="1" s="1"/>
  <c r="H4087" i="1"/>
  <c r="P4087" i="1" s="1"/>
  <c r="H4088" i="1"/>
  <c r="P4088" i="1" s="1"/>
  <c r="H4089" i="1"/>
  <c r="P4089" i="1" s="1"/>
  <c r="H4090" i="1"/>
  <c r="P4090" i="1" s="1"/>
  <c r="H4091" i="1"/>
  <c r="P4091" i="1" s="1"/>
  <c r="H4092" i="1"/>
  <c r="P4092" i="1" s="1"/>
  <c r="H4093" i="1"/>
  <c r="P4093" i="1" s="1"/>
  <c r="H4094" i="1"/>
  <c r="P4094" i="1" s="1"/>
  <c r="H4095" i="1"/>
  <c r="P4095" i="1" s="1"/>
  <c r="H4096" i="1"/>
  <c r="P4096" i="1" s="1"/>
  <c r="H4097" i="1"/>
  <c r="P4097" i="1" s="1"/>
  <c r="H4098" i="1"/>
  <c r="P4098" i="1" s="1"/>
  <c r="H4099" i="1"/>
  <c r="P4099" i="1" s="1"/>
  <c r="H4100" i="1"/>
  <c r="P4100" i="1" s="1"/>
  <c r="H4101" i="1"/>
  <c r="P4101" i="1" s="1"/>
  <c r="H4102" i="1"/>
  <c r="P4102" i="1" s="1"/>
  <c r="H4103" i="1"/>
  <c r="P4103" i="1" s="1"/>
  <c r="H4104" i="1"/>
  <c r="P4104" i="1" s="1"/>
  <c r="H4105" i="1"/>
  <c r="P4105" i="1" s="1"/>
  <c r="H4106" i="1"/>
  <c r="P4106" i="1" s="1"/>
  <c r="H4107" i="1"/>
  <c r="P4107" i="1" s="1"/>
  <c r="H4108" i="1"/>
  <c r="P4108" i="1" s="1"/>
  <c r="H4109" i="1"/>
  <c r="P4109" i="1" s="1"/>
  <c r="H4110" i="1"/>
  <c r="P4110" i="1" s="1"/>
  <c r="H4111" i="1"/>
  <c r="P4111" i="1" s="1"/>
  <c r="H4112" i="1"/>
  <c r="P4112" i="1" s="1"/>
  <c r="H4113" i="1"/>
  <c r="P4113" i="1" s="1"/>
  <c r="H4114" i="1"/>
  <c r="P4114" i="1" s="1"/>
  <c r="H4115" i="1"/>
  <c r="P4115" i="1" s="1"/>
  <c r="H4116" i="1"/>
  <c r="P4116" i="1" s="1"/>
  <c r="H4117" i="1"/>
  <c r="P4117" i="1" s="1"/>
  <c r="H4118" i="1"/>
  <c r="P4118" i="1" s="1"/>
  <c r="H4119" i="1"/>
  <c r="P4119" i="1" s="1"/>
  <c r="H4120" i="1"/>
  <c r="P4120" i="1" s="1"/>
  <c r="H4121" i="1"/>
  <c r="P4121" i="1" s="1"/>
  <c r="H4122" i="1"/>
  <c r="P4122" i="1" s="1"/>
  <c r="H4123" i="1"/>
  <c r="P4123" i="1" s="1"/>
  <c r="H4124" i="1"/>
  <c r="P4124" i="1" s="1"/>
  <c r="H4125" i="1"/>
  <c r="P4125" i="1" s="1"/>
  <c r="H4126" i="1"/>
  <c r="P4126" i="1" s="1"/>
  <c r="H4127" i="1"/>
  <c r="P4127" i="1" s="1"/>
  <c r="H4128" i="1"/>
  <c r="P4128" i="1" s="1"/>
  <c r="H4129" i="1"/>
  <c r="P4129" i="1" s="1"/>
  <c r="H4130" i="1"/>
  <c r="P4130" i="1" s="1"/>
  <c r="H4131" i="1"/>
  <c r="P4131" i="1" s="1"/>
  <c r="H4132" i="1"/>
  <c r="P4132" i="1" s="1"/>
  <c r="H4133" i="1"/>
  <c r="P4133" i="1" s="1"/>
  <c r="H4134" i="1"/>
  <c r="P4134" i="1" s="1"/>
  <c r="H4135" i="1"/>
  <c r="P4135" i="1" s="1"/>
  <c r="H4136" i="1"/>
  <c r="P4136" i="1" s="1"/>
  <c r="H4137" i="1"/>
  <c r="P4137" i="1" s="1"/>
  <c r="H4138" i="1"/>
  <c r="P4138" i="1" s="1"/>
  <c r="H4139" i="1"/>
  <c r="P4139" i="1" s="1"/>
  <c r="H4140" i="1"/>
  <c r="P4140" i="1" s="1"/>
  <c r="H4141" i="1"/>
  <c r="P4141" i="1" s="1"/>
  <c r="H4142" i="1"/>
  <c r="P4142" i="1" s="1"/>
  <c r="H4143" i="1"/>
  <c r="P4143" i="1" s="1"/>
  <c r="H4144" i="1"/>
  <c r="P4144" i="1" s="1"/>
  <c r="H4145" i="1"/>
  <c r="P4145" i="1" s="1"/>
  <c r="H4146" i="1"/>
  <c r="P4146" i="1" s="1"/>
  <c r="H4147" i="1"/>
  <c r="P4147" i="1" s="1"/>
  <c r="H4148" i="1"/>
  <c r="P4148" i="1" s="1"/>
  <c r="H4149" i="1"/>
  <c r="P4149" i="1" s="1"/>
  <c r="H4150" i="1"/>
  <c r="P4150" i="1" s="1"/>
  <c r="H4151" i="1"/>
  <c r="P4151" i="1" s="1"/>
  <c r="H4152" i="1"/>
  <c r="P4152" i="1" s="1"/>
  <c r="H4153" i="1"/>
  <c r="P4153" i="1" s="1"/>
  <c r="H4154" i="1"/>
  <c r="P4154" i="1" s="1"/>
  <c r="H4155" i="1"/>
  <c r="P4155" i="1" s="1"/>
  <c r="H4156" i="1"/>
  <c r="P4156" i="1" s="1"/>
  <c r="H4157" i="1"/>
  <c r="P4157" i="1" s="1"/>
  <c r="H4158" i="1"/>
  <c r="P4158" i="1" s="1"/>
  <c r="H4159" i="1"/>
  <c r="P4159" i="1" s="1"/>
  <c r="H4160" i="1"/>
  <c r="P4160" i="1" s="1"/>
  <c r="H4161" i="1"/>
  <c r="P4161" i="1" s="1"/>
  <c r="H4162" i="1"/>
  <c r="P4162" i="1" s="1"/>
  <c r="H4163" i="1"/>
  <c r="P4163" i="1" s="1"/>
  <c r="H4164" i="1"/>
  <c r="P4164" i="1" s="1"/>
  <c r="H4165" i="1"/>
  <c r="P4165" i="1" s="1"/>
  <c r="H4166" i="1"/>
  <c r="P4166" i="1" s="1"/>
  <c r="H4167" i="1"/>
  <c r="P4167" i="1" s="1"/>
  <c r="H4168" i="1"/>
  <c r="P4168" i="1" s="1"/>
  <c r="H4169" i="1"/>
  <c r="P4169" i="1" s="1"/>
  <c r="H4170" i="1"/>
  <c r="P4170" i="1" s="1"/>
  <c r="H4171" i="1"/>
  <c r="P4171" i="1" s="1"/>
  <c r="H4172" i="1"/>
  <c r="P4172" i="1" s="1"/>
  <c r="H4173" i="1"/>
  <c r="P4173" i="1" s="1"/>
  <c r="H4174" i="1"/>
  <c r="P4174" i="1" s="1"/>
  <c r="H4175" i="1"/>
  <c r="P4175" i="1" s="1"/>
  <c r="H4176" i="1"/>
  <c r="P4176" i="1" s="1"/>
  <c r="H4177" i="1"/>
  <c r="P4177" i="1" s="1"/>
  <c r="H4178" i="1"/>
  <c r="P4178" i="1" s="1"/>
  <c r="H4179" i="1"/>
  <c r="P4179" i="1" s="1"/>
  <c r="H4180" i="1"/>
  <c r="P4180" i="1" s="1"/>
  <c r="H4181" i="1"/>
  <c r="P4181" i="1" s="1"/>
  <c r="H4182" i="1"/>
  <c r="P4182" i="1" s="1"/>
  <c r="H4183" i="1"/>
  <c r="P4183" i="1" s="1"/>
  <c r="H4184" i="1"/>
  <c r="P4184" i="1" s="1"/>
  <c r="H4185" i="1"/>
  <c r="P4185" i="1" s="1"/>
  <c r="H4186" i="1"/>
  <c r="P4186" i="1" s="1"/>
  <c r="H4187" i="1"/>
  <c r="P4187" i="1" s="1"/>
  <c r="H4188" i="1"/>
  <c r="P4188" i="1" s="1"/>
  <c r="H4189" i="1"/>
  <c r="P4189" i="1" s="1"/>
  <c r="H4190" i="1"/>
  <c r="P4190" i="1" s="1"/>
  <c r="H4191" i="1"/>
  <c r="P4191" i="1" s="1"/>
  <c r="H4192" i="1"/>
  <c r="P4192" i="1" s="1"/>
  <c r="H4193" i="1"/>
  <c r="P4193" i="1" s="1"/>
  <c r="H4194" i="1"/>
  <c r="P4194" i="1" s="1"/>
  <c r="H4195" i="1"/>
  <c r="P4195" i="1" s="1"/>
  <c r="H4196" i="1"/>
  <c r="P4196" i="1" s="1"/>
  <c r="H4197" i="1"/>
  <c r="P4197" i="1" s="1"/>
  <c r="H4198" i="1"/>
  <c r="P4198" i="1" s="1"/>
  <c r="H4199" i="1"/>
  <c r="P4199" i="1" s="1"/>
  <c r="H4200" i="1"/>
  <c r="P4200" i="1" s="1"/>
  <c r="H4201" i="1"/>
  <c r="P4201" i="1" s="1"/>
  <c r="H4202" i="1"/>
  <c r="P4202" i="1" s="1"/>
  <c r="H4203" i="1"/>
  <c r="P4203" i="1" s="1"/>
  <c r="H4204" i="1"/>
  <c r="P4204" i="1" s="1"/>
  <c r="H4205" i="1"/>
  <c r="P4205" i="1" s="1"/>
  <c r="H4206" i="1"/>
  <c r="P4206" i="1" s="1"/>
  <c r="H4207" i="1"/>
  <c r="P4207" i="1" s="1"/>
  <c r="H4208" i="1"/>
  <c r="P4208" i="1" s="1"/>
  <c r="H4209" i="1"/>
  <c r="P4209" i="1" s="1"/>
  <c r="H4210" i="1"/>
  <c r="P4210" i="1" s="1"/>
  <c r="H4211" i="1"/>
  <c r="P4211" i="1" s="1"/>
  <c r="H4212" i="1"/>
  <c r="P4212" i="1" s="1"/>
  <c r="H4213" i="1"/>
  <c r="P4213" i="1" s="1"/>
  <c r="H4214" i="1"/>
  <c r="P4214" i="1" s="1"/>
  <c r="H4215" i="1"/>
  <c r="P4215" i="1" s="1"/>
  <c r="H4216" i="1"/>
  <c r="P4216" i="1" s="1"/>
  <c r="H4217" i="1"/>
  <c r="P4217" i="1" s="1"/>
  <c r="H4218" i="1"/>
  <c r="P4218" i="1" s="1"/>
  <c r="H4219" i="1"/>
  <c r="P4219" i="1" s="1"/>
  <c r="H4220" i="1"/>
  <c r="P4220" i="1" s="1"/>
  <c r="H4221" i="1"/>
  <c r="P4221" i="1" s="1"/>
  <c r="H4222" i="1"/>
  <c r="P4222" i="1" s="1"/>
  <c r="H4223" i="1"/>
  <c r="P4223" i="1" s="1"/>
  <c r="H4224" i="1"/>
  <c r="P4224" i="1" s="1"/>
  <c r="H4225" i="1"/>
  <c r="P4225" i="1" s="1"/>
  <c r="H4226" i="1"/>
  <c r="P4226" i="1" s="1"/>
  <c r="H4227" i="1"/>
  <c r="P4227" i="1" s="1"/>
  <c r="H4228" i="1"/>
  <c r="P4228" i="1" s="1"/>
  <c r="H4229" i="1"/>
  <c r="P4229" i="1" s="1"/>
  <c r="H4230" i="1"/>
  <c r="P4230" i="1" s="1"/>
  <c r="H4231" i="1"/>
  <c r="P4231" i="1" s="1"/>
  <c r="H4232" i="1"/>
  <c r="P4232" i="1" s="1"/>
  <c r="H4233" i="1"/>
  <c r="P4233" i="1" s="1"/>
  <c r="H4234" i="1"/>
  <c r="P4234" i="1" s="1"/>
  <c r="H4235" i="1"/>
  <c r="P4235" i="1" s="1"/>
  <c r="H4236" i="1"/>
  <c r="P4236" i="1" s="1"/>
  <c r="P3" i="1" l="1"/>
  <c r="T6" i="1"/>
  <c r="T3" i="1"/>
  <c r="N1624" i="1"/>
  <c r="Y1624" i="1" s="1"/>
  <c r="M4234" i="1"/>
  <c r="X4234" i="1" s="1"/>
  <c r="M4202" i="1"/>
  <c r="X4202" i="1" s="1"/>
  <c r="M4178" i="1"/>
  <c r="X4178" i="1" s="1"/>
  <c r="M4154" i="1"/>
  <c r="X4154" i="1" s="1"/>
  <c r="M4130" i="1"/>
  <c r="X4130" i="1" s="1"/>
  <c r="M4114" i="1"/>
  <c r="X4114" i="1" s="1"/>
  <c r="M4098" i="1"/>
  <c r="X4098" i="1" s="1"/>
  <c r="M4074" i="1"/>
  <c r="X4074" i="1" s="1"/>
  <c r="M4050" i="1"/>
  <c r="X4050" i="1" s="1"/>
  <c r="M4034" i="1"/>
  <c r="X4034" i="1" s="1"/>
  <c r="M4010" i="1"/>
  <c r="X4010" i="1" s="1"/>
  <c r="M3994" i="1"/>
  <c r="X3994" i="1" s="1"/>
  <c r="M3970" i="1"/>
  <c r="X3970" i="1" s="1"/>
  <c r="M3954" i="1"/>
  <c r="X3954" i="1" s="1"/>
  <c r="M3938" i="1"/>
  <c r="X3938" i="1" s="1"/>
  <c r="M3914" i="1"/>
  <c r="X3914" i="1" s="1"/>
  <c r="M3890" i="1"/>
  <c r="X3890" i="1" s="1"/>
  <c r="M3874" i="1"/>
  <c r="X3874" i="1" s="1"/>
  <c r="M3858" i="1"/>
  <c r="X3858" i="1" s="1"/>
  <c r="M3842" i="1"/>
  <c r="X3842" i="1" s="1"/>
  <c r="M3818" i="1"/>
  <c r="X3818" i="1" s="1"/>
  <c r="M3802" i="1"/>
  <c r="X3802" i="1" s="1"/>
  <c r="M3778" i="1"/>
  <c r="X3778" i="1" s="1"/>
  <c r="M3762" i="1"/>
  <c r="X3762" i="1" s="1"/>
  <c r="M3722" i="1"/>
  <c r="X3722" i="1" s="1"/>
  <c r="K3210" i="1"/>
  <c r="V3210" i="1" s="1"/>
  <c r="K3170" i="1"/>
  <c r="V3170" i="1" s="1"/>
  <c r="M4225" i="1"/>
  <c r="X4225" i="1" s="1"/>
  <c r="M4161" i="1"/>
  <c r="X4161" i="1" s="1"/>
  <c r="N4145" i="1"/>
  <c r="Y4145" i="1" s="1"/>
  <c r="M4097" i="1"/>
  <c r="X4097" i="1" s="1"/>
  <c r="M4073" i="1"/>
  <c r="X4073" i="1" s="1"/>
  <c r="M4033" i="1"/>
  <c r="X4033" i="1" s="1"/>
  <c r="N3977" i="1"/>
  <c r="Y3977" i="1" s="1"/>
  <c r="M3953" i="1"/>
  <c r="X3953" i="1" s="1"/>
  <c r="M3945" i="1"/>
  <c r="X3945" i="1" s="1"/>
  <c r="O3913" i="1"/>
  <c r="Z3913" i="1" s="1"/>
  <c r="M3905" i="1"/>
  <c r="X3905" i="1" s="1"/>
  <c r="M3873" i="1"/>
  <c r="X3873" i="1" s="1"/>
  <c r="N3849" i="1"/>
  <c r="Y3849" i="1" s="1"/>
  <c r="M3841" i="1"/>
  <c r="X3841" i="1" s="1"/>
  <c r="N3825" i="1"/>
  <c r="Y3825" i="1" s="1"/>
  <c r="M3809" i="1"/>
  <c r="X3809" i="1" s="1"/>
  <c r="M3785" i="1"/>
  <c r="X3785" i="1" s="1"/>
  <c r="O3721" i="1"/>
  <c r="Z3721" i="1" s="1"/>
  <c r="O3657" i="1"/>
  <c r="Z3657" i="1" s="1"/>
  <c r="O3593" i="1"/>
  <c r="Z3593" i="1" s="1"/>
  <c r="N3561" i="1"/>
  <c r="Y3561" i="1" s="1"/>
  <c r="N3537" i="1"/>
  <c r="Y3537" i="1" s="1"/>
  <c r="N3505" i="1"/>
  <c r="Y3505" i="1" s="1"/>
  <c r="N3481" i="1"/>
  <c r="Y3481" i="1" s="1"/>
  <c r="M3441" i="1"/>
  <c r="X3441" i="1" s="1"/>
  <c r="M3433" i="1"/>
  <c r="X3433" i="1" s="1"/>
  <c r="M3409" i="1"/>
  <c r="X3409" i="1" s="1"/>
  <c r="M3393" i="1"/>
  <c r="X3393" i="1" s="1"/>
  <c r="N3377" i="1"/>
  <c r="Y3377" i="1" s="1"/>
  <c r="M3361" i="1"/>
  <c r="X3361" i="1" s="1"/>
  <c r="M3313" i="1"/>
  <c r="X3313" i="1" s="1"/>
  <c r="M3297" i="1"/>
  <c r="X3297" i="1" s="1"/>
  <c r="N3281" i="1"/>
  <c r="Y3281" i="1" s="1"/>
  <c r="N3217" i="1"/>
  <c r="Y3217" i="1" s="1"/>
  <c r="M3193" i="1"/>
  <c r="X3193" i="1" s="1"/>
  <c r="M3185" i="1"/>
  <c r="X3185" i="1" s="1"/>
  <c r="M3145" i="1"/>
  <c r="X3145" i="1" s="1"/>
  <c r="N3121" i="1"/>
  <c r="Y3121" i="1" s="1"/>
  <c r="N3097" i="1"/>
  <c r="Y3097" i="1" s="1"/>
  <c r="N3025" i="1"/>
  <c r="Y3025" i="1" s="1"/>
  <c r="N2985" i="1"/>
  <c r="Y2985" i="1" s="1"/>
  <c r="N2969" i="1"/>
  <c r="Y2969" i="1" s="1"/>
  <c r="N2929" i="1"/>
  <c r="Y2929" i="1" s="1"/>
  <c r="M2913" i="1"/>
  <c r="X2913" i="1" s="1"/>
  <c r="N2897" i="1"/>
  <c r="Y2897" i="1" s="1"/>
  <c r="N2841" i="1"/>
  <c r="Y2841" i="1" s="1"/>
  <c r="M2817" i="1"/>
  <c r="X2817" i="1" s="1"/>
  <c r="N2801" i="1"/>
  <c r="Y2801" i="1" s="1"/>
  <c r="N2705" i="1"/>
  <c r="Y2705" i="1" s="1"/>
  <c r="M2681" i="1"/>
  <c r="X2681" i="1" s="1"/>
  <c r="M2641" i="1"/>
  <c r="X2641" i="1" s="1"/>
  <c r="M2593" i="1"/>
  <c r="X2593" i="1" s="1"/>
  <c r="N2577" i="1"/>
  <c r="Y2577" i="1" s="1"/>
  <c r="M2553" i="1"/>
  <c r="X2553" i="1" s="1"/>
  <c r="M2529" i="1"/>
  <c r="X2529" i="1" s="1"/>
  <c r="N2513" i="1"/>
  <c r="Y2513" i="1" s="1"/>
  <c r="M2425" i="1"/>
  <c r="X2425" i="1" s="1"/>
  <c r="M2353" i="1"/>
  <c r="X2353" i="1" s="1"/>
  <c r="N2329" i="1"/>
  <c r="Y2329" i="1" s="1"/>
  <c r="N2289" i="1"/>
  <c r="Y2289" i="1" s="1"/>
  <c r="N2225" i="1"/>
  <c r="Y2225" i="1" s="1"/>
  <c r="N2201" i="1"/>
  <c r="Y2201" i="1" s="1"/>
  <c r="N2129" i="1"/>
  <c r="Y2129" i="1" s="1"/>
  <c r="M2065" i="1"/>
  <c r="X2065" i="1" s="1"/>
  <c r="N2033" i="1"/>
  <c r="Y2033" i="1" s="1"/>
  <c r="M2001" i="1"/>
  <c r="X2001" i="1" s="1"/>
  <c r="N1961" i="1"/>
  <c r="Y1961" i="1" s="1"/>
  <c r="M1913" i="1"/>
  <c r="X1913" i="1" s="1"/>
  <c r="M1897" i="1"/>
  <c r="X1897" i="1" s="1"/>
  <c r="N1873" i="1"/>
  <c r="Y1873" i="1" s="1"/>
  <c r="M1777" i="1"/>
  <c r="X1777" i="1" s="1"/>
  <c r="M1769" i="1"/>
  <c r="X1769" i="1" s="1"/>
  <c r="N1745" i="1"/>
  <c r="Y1745" i="1" s="1"/>
  <c r="M1681" i="1"/>
  <c r="X1681" i="1" s="1"/>
  <c r="M1657" i="1"/>
  <c r="X1657" i="1" s="1"/>
  <c r="N1617" i="1"/>
  <c r="Y1617" i="1" s="1"/>
  <c r="M1585" i="1"/>
  <c r="X1585" i="1" s="1"/>
  <c r="N1561" i="1"/>
  <c r="Y1561" i="1" s="1"/>
  <c r="N1553" i="1"/>
  <c r="Y1553" i="1" s="1"/>
  <c r="M1529" i="1"/>
  <c r="X1529" i="1" s="1"/>
  <c r="N1521" i="1"/>
  <c r="Y1521" i="1" s="1"/>
  <c r="M1489" i="1"/>
  <c r="X1489" i="1" s="1"/>
  <c r="M1441" i="1"/>
  <c r="X1441" i="1" s="1"/>
  <c r="N1425" i="1"/>
  <c r="Y1425" i="1" s="1"/>
  <c r="M1401" i="1"/>
  <c r="X1401" i="1" s="1"/>
  <c r="N1361" i="1"/>
  <c r="Y1361" i="1" s="1"/>
  <c r="N1321" i="1"/>
  <c r="Y1321" i="1" s="1"/>
  <c r="N1273" i="1"/>
  <c r="Y1273" i="1" s="1"/>
  <c r="M1233" i="1"/>
  <c r="X1233" i="1" s="1"/>
  <c r="M1193" i="1"/>
  <c r="X1193" i="1" s="1"/>
  <c r="N1169" i="1"/>
  <c r="Y1169" i="1" s="1"/>
  <c r="M1153" i="1"/>
  <c r="X1153" i="1" s="1"/>
  <c r="M1129" i="1"/>
  <c r="X1129" i="1" s="1"/>
  <c r="M1113" i="1"/>
  <c r="X1113" i="1" s="1"/>
  <c r="M1065" i="1"/>
  <c r="X1065" i="1" s="1"/>
  <c r="M1049" i="1"/>
  <c r="X1049" i="1" s="1"/>
  <c r="N481" i="1"/>
  <c r="Y481" i="1" s="1"/>
  <c r="N425" i="1"/>
  <c r="Y425" i="1" s="1"/>
  <c r="N329" i="1"/>
  <c r="Y329" i="1" s="1"/>
  <c r="N201" i="1"/>
  <c r="Y201" i="1" s="1"/>
  <c r="M4232" i="1"/>
  <c r="X4232" i="1" s="1"/>
  <c r="M4200" i="1"/>
  <c r="X4200" i="1" s="1"/>
  <c r="M4192" i="1"/>
  <c r="X4192" i="1" s="1"/>
  <c r="M4176" i="1"/>
  <c r="X4176" i="1" s="1"/>
  <c r="M4168" i="1"/>
  <c r="X4168" i="1" s="1"/>
  <c r="M4160" i="1"/>
  <c r="X4160" i="1" s="1"/>
  <c r="M4144" i="1"/>
  <c r="X4144" i="1" s="1"/>
  <c r="M4136" i="1"/>
  <c r="X4136" i="1" s="1"/>
  <c r="M4128" i="1"/>
  <c r="X4128" i="1" s="1"/>
  <c r="M4112" i="1"/>
  <c r="X4112" i="1" s="1"/>
  <c r="M4104" i="1"/>
  <c r="X4104" i="1" s="1"/>
  <c r="M4072" i="1"/>
  <c r="X4072" i="1" s="1"/>
  <c r="M4064" i="1"/>
  <c r="X4064" i="1" s="1"/>
  <c r="M4048" i="1"/>
  <c r="X4048" i="1" s="1"/>
  <c r="M4040" i="1"/>
  <c r="X4040" i="1" s="1"/>
  <c r="M4032" i="1"/>
  <c r="X4032" i="1" s="1"/>
  <c r="M4016" i="1"/>
  <c r="X4016" i="1" s="1"/>
  <c r="M4008" i="1"/>
  <c r="X4008" i="1" s="1"/>
  <c r="M3976" i="1"/>
  <c r="X3976" i="1" s="1"/>
  <c r="M3968" i="1"/>
  <c r="X3968" i="1" s="1"/>
  <c r="M3952" i="1"/>
  <c r="X3952" i="1" s="1"/>
  <c r="M3936" i="1"/>
  <c r="X3936" i="1" s="1"/>
  <c r="M3920" i="1"/>
  <c r="X3920" i="1" s="1"/>
  <c r="M3880" i="1"/>
  <c r="X3880" i="1" s="1"/>
  <c r="M3848" i="1"/>
  <c r="X3848" i="1" s="1"/>
  <c r="M3840" i="1"/>
  <c r="X3840" i="1" s="1"/>
  <c r="M3824" i="1"/>
  <c r="X3824" i="1" s="1"/>
  <c r="M3808" i="1"/>
  <c r="X3808" i="1" s="1"/>
  <c r="M3792" i="1"/>
  <c r="X3792" i="1" s="1"/>
  <c r="M3776" i="1"/>
  <c r="X3776" i="1" s="1"/>
  <c r="N3640" i="1"/>
  <c r="Y3640" i="1" s="1"/>
  <c r="N3512" i="1"/>
  <c r="Y3512" i="1" s="1"/>
  <c r="N3320" i="1"/>
  <c r="Y3320" i="1" s="1"/>
  <c r="N3224" i="1"/>
  <c r="Y3224" i="1" s="1"/>
  <c r="N3032" i="1"/>
  <c r="Y3032" i="1" s="1"/>
  <c r="N2904" i="1"/>
  <c r="Y2904" i="1" s="1"/>
  <c r="N2776" i="1"/>
  <c r="Y2776" i="1" s="1"/>
  <c r="N2744" i="1"/>
  <c r="Y2744" i="1" s="1"/>
  <c r="N2712" i="1"/>
  <c r="Y2712" i="1" s="1"/>
  <c r="N2680" i="1"/>
  <c r="Y2680" i="1" s="1"/>
  <c r="N2456" i="1"/>
  <c r="Y2456" i="1" s="1"/>
  <c r="N2424" i="1"/>
  <c r="Y2424" i="1" s="1"/>
  <c r="N2392" i="1"/>
  <c r="Y2392" i="1" s="1"/>
  <c r="N2360" i="1"/>
  <c r="Y2360" i="1" s="1"/>
  <c r="N2328" i="1"/>
  <c r="Y2328" i="1" s="1"/>
  <c r="N2264" i="1"/>
  <c r="Y2264" i="1" s="1"/>
  <c r="O2176" i="1"/>
  <c r="Z2176" i="1" s="1"/>
  <c r="O2144" i="1"/>
  <c r="Z2144" i="1" s="1"/>
  <c r="O2016" i="1"/>
  <c r="Z2016" i="1" s="1"/>
  <c r="N1976" i="1"/>
  <c r="Y1976" i="1" s="1"/>
  <c r="N1944" i="1"/>
  <c r="Y1944" i="1" s="1"/>
  <c r="N1816" i="1"/>
  <c r="Y1816" i="1" s="1"/>
  <c r="N1656" i="1"/>
  <c r="Y1656" i="1" s="1"/>
  <c r="M4218" i="1"/>
  <c r="X4218" i="1" s="1"/>
  <c r="M4194" i="1"/>
  <c r="X4194" i="1" s="1"/>
  <c r="M4170" i="1"/>
  <c r="X4170" i="1" s="1"/>
  <c r="M4138" i="1"/>
  <c r="X4138" i="1" s="1"/>
  <c r="M4106" i="1"/>
  <c r="X4106" i="1" s="1"/>
  <c r="M4082" i="1"/>
  <c r="X4082" i="1" s="1"/>
  <c r="M4058" i="1"/>
  <c r="X4058" i="1" s="1"/>
  <c r="M4026" i="1"/>
  <c r="X4026" i="1" s="1"/>
  <c r="M4002" i="1"/>
  <c r="X4002" i="1" s="1"/>
  <c r="M3978" i="1"/>
  <c r="X3978" i="1" s="1"/>
  <c r="M3946" i="1"/>
  <c r="X3946" i="1" s="1"/>
  <c r="M3922" i="1"/>
  <c r="X3922" i="1" s="1"/>
  <c r="M3906" i="1"/>
  <c r="X3906" i="1" s="1"/>
  <c r="M3882" i="1"/>
  <c r="X3882" i="1" s="1"/>
  <c r="M3850" i="1"/>
  <c r="X3850" i="1" s="1"/>
  <c r="M3826" i="1"/>
  <c r="X3826" i="1" s="1"/>
  <c r="M3810" i="1"/>
  <c r="X3810" i="1" s="1"/>
  <c r="M3786" i="1"/>
  <c r="X3786" i="1" s="1"/>
  <c r="M3770" i="1"/>
  <c r="X3770" i="1" s="1"/>
  <c r="M3754" i="1"/>
  <c r="X3754" i="1" s="1"/>
  <c r="M3706" i="1"/>
  <c r="X3706" i="1" s="1"/>
  <c r="K3338" i="1"/>
  <c r="V3338" i="1" s="1"/>
  <c r="K2826" i="1"/>
  <c r="V2826" i="1" s="1"/>
  <c r="N1018" i="1"/>
  <c r="Y1018" i="1" s="1"/>
  <c r="M4217" i="1"/>
  <c r="X4217" i="1" s="1"/>
  <c r="M4193" i="1"/>
  <c r="X4193" i="1" s="1"/>
  <c r="M4089" i="1"/>
  <c r="X4089" i="1" s="1"/>
  <c r="M4041" i="1"/>
  <c r="X4041" i="1" s="1"/>
  <c r="N4017" i="1"/>
  <c r="Y4017" i="1" s="1"/>
  <c r="M3961" i="1"/>
  <c r="X3961" i="1" s="1"/>
  <c r="M3937" i="1"/>
  <c r="X3937" i="1" s="1"/>
  <c r="M3833" i="1"/>
  <c r="X3833" i="1" s="1"/>
  <c r="M3745" i="1"/>
  <c r="X3745" i="1" s="1"/>
  <c r="N3729" i="1"/>
  <c r="Y3729" i="1" s="1"/>
  <c r="M3705" i="1"/>
  <c r="X3705" i="1" s="1"/>
  <c r="M3681" i="1"/>
  <c r="X3681" i="1" s="1"/>
  <c r="M3585" i="1"/>
  <c r="X3585" i="1" s="1"/>
  <c r="M3521" i="1"/>
  <c r="X3521" i="1" s="1"/>
  <c r="M3473" i="1"/>
  <c r="X3473" i="1" s="1"/>
  <c r="M3449" i="1"/>
  <c r="X3449" i="1" s="1"/>
  <c r="M3401" i="1"/>
  <c r="X3401" i="1" s="1"/>
  <c r="N3369" i="1"/>
  <c r="Y3369" i="1" s="1"/>
  <c r="M3345" i="1"/>
  <c r="X3345" i="1" s="1"/>
  <c r="N3321" i="1"/>
  <c r="Y3321" i="1" s="1"/>
  <c r="M3265" i="1"/>
  <c r="X3265" i="1" s="1"/>
  <c r="N3241" i="1"/>
  <c r="Y3241" i="1" s="1"/>
  <c r="M3153" i="1"/>
  <c r="X3153" i="1" s="1"/>
  <c r="N3113" i="1"/>
  <c r="Y3113" i="1" s="1"/>
  <c r="N3057" i="1"/>
  <c r="Y3057" i="1" s="1"/>
  <c r="M3009" i="1"/>
  <c r="X3009" i="1" s="1"/>
  <c r="M2961" i="1"/>
  <c r="X2961" i="1" s="1"/>
  <c r="M2937" i="1"/>
  <c r="X2937" i="1" s="1"/>
  <c r="N2857" i="1"/>
  <c r="Y2857" i="1" s="1"/>
  <c r="N2809" i="1"/>
  <c r="Y2809" i="1" s="1"/>
  <c r="M2761" i="1"/>
  <c r="X2761" i="1" s="1"/>
  <c r="N2729" i="1"/>
  <c r="Y2729" i="1" s="1"/>
  <c r="N2713" i="1"/>
  <c r="Y2713" i="1" s="1"/>
  <c r="M2689" i="1"/>
  <c r="X2689" i="1" s="1"/>
  <c r="N2673" i="1"/>
  <c r="Y2673" i="1" s="1"/>
  <c r="N2601" i="1"/>
  <c r="Y2601" i="1" s="1"/>
  <c r="N2585" i="1"/>
  <c r="Y2585" i="1" s="1"/>
  <c r="M2545" i="1"/>
  <c r="X2545" i="1" s="1"/>
  <c r="M2497" i="1"/>
  <c r="X2497" i="1" s="1"/>
  <c r="M2481" i="1"/>
  <c r="X2481" i="1" s="1"/>
  <c r="N2457" i="1"/>
  <c r="Y2457" i="1" s="1"/>
  <c r="N2417" i="1"/>
  <c r="Y2417" i="1" s="1"/>
  <c r="M2401" i="1"/>
  <c r="X2401" i="1" s="1"/>
  <c r="N2385" i="1"/>
  <c r="Y2385" i="1" s="1"/>
  <c r="M2345" i="1"/>
  <c r="X2345" i="1" s="1"/>
  <c r="N2321" i="1"/>
  <c r="Y2321" i="1" s="1"/>
  <c r="N2297" i="1"/>
  <c r="Y2297" i="1" s="1"/>
  <c r="M2169" i="1"/>
  <c r="X2169" i="1" s="1"/>
  <c r="N2089" i="1"/>
  <c r="Y2089" i="1" s="1"/>
  <c r="O2041" i="1"/>
  <c r="Z2041" i="1" s="1"/>
  <c r="M1993" i="1"/>
  <c r="X1993" i="1" s="1"/>
  <c r="N1969" i="1"/>
  <c r="Y1969" i="1" s="1"/>
  <c r="N1945" i="1"/>
  <c r="Y1945" i="1" s="1"/>
  <c r="N1841" i="1"/>
  <c r="Y1841" i="1" s="1"/>
  <c r="N1817" i="1"/>
  <c r="Y1817" i="1" s="1"/>
  <c r="N1713" i="1"/>
  <c r="Y1713" i="1" s="1"/>
  <c r="N1689" i="1"/>
  <c r="Y1689" i="1" s="1"/>
  <c r="M1673" i="1"/>
  <c r="X1673" i="1" s="1"/>
  <c r="N1649" i="1"/>
  <c r="Y1649" i="1" s="1"/>
  <c r="M1537" i="1"/>
  <c r="X1537" i="1" s="1"/>
  <c r="N1457" i="1"/>
  <c r="Y1457" i="1" s="1"/>
  <c r="N1433" i="1"/>
  <c r="Y1433" i="1" s="1"/>
  <c r="M1393" i="1"/>
  <c r="X1393" i="1" s="1"/>
  <c r="N1297" i="1"/>
  <c r="Y1297" i="1" s="1"/>
  <c r="N1265" i="1"/>
  <c r="Y1265" i="1" s="1"/>
  <c r="N1185" i="1"/>
  <c r="Y1185" i="1" s="1"/>
  <c r="M1161" i="1"/>
  <c r="X1161" i="1" s="1"/>
  <c r="M1145" i="1"/>
  <c r="X1145" i="1" s="1"/>
  <c r="M1105" i="1"/>
  <c r="X1105" i="1" s="1"/>
  <c r="M1017" i="1"/>
  <c r="X1017" i="1" s="1"/>
  <c r="N993" i="1"/>
  <c r="Y993" i="1" s="1"/>
  <c r="N969" i="1"/>
  <c r="Y969" i="1" s="1"/>
  <c r="N137" i="1"/>
  <c r="Y137" i="1" s="1"/>
  <c r="N121" i="1"/>
  <c r="Y121" i="1" s="1"/>
  <c r="M4224" i="1"/>
  <c r="X4224" i="1" s="1"/>
  <c r="M4208" i="1"/>
  <c r="X4208" i="1" s="1"/>
  <c r="M4184" i="1"/>
  <c r="X4184" i="1" s="1"/>
  <c r="M4096" i="1"/>
  <c r="X4096" i="1" s="1"/>
  <c r="M4080" i="1"/>
  <c r="X4080" i="1" s="1"/>
  <c r="M4056" i="1"/>
  <c r="X4056" i="1" s="1"/>
  <c r="M4000" i="1"/>
  <c r="X4000" i="1" s="1"/>
  <c r="M3984" i="1"/>
  <c r="X3984" i="1" s="1"/>
  <c r="M3944" i="1"/>
  <c r="X3944" i="1" s="1"/>
  <c r="M3928" i="1"/>
  <c r="X3928" i="1" s="1"/>
  <c r="M3912" i="1"/>
  <c r="X3912" i="1" s="1"/>
  <c r="M3904" i="1"/>
  <c r="X3904" i="1" s="1"/>
  <c r="M3888" i="1"/>
  <c r="X3888" i="1" s="1"/>
  <c r="M3872" i="1"/>
  <c r="X3872" i="1" s="1"/>
  <c r="M3856" i="1"/>
  <c r="X3856" i="1" s="1"/>
  <c r="M3816" i="1"/>
  <c r="X3816" i="1" s="1"/>
  <c r="M3800" i="1"/>
  <c r="X3800" i="1" s="1"/>
  <c r="M3784" i="1"/>
  <c r="X3784" i="1" s="1"/>
  <c r="N3736" i="1"/>
  <c r="Y3736" i="1" s="1"/>
  <c r="N3704" i="1"/>
  <c r="Y3704" i="1" s="1"/>
  <c r="N3672" i="1"/>
  <c r="Y3672" i="1" s="1"/>
  <c r="N3608" i="1"/>
  <c r="Y3608" i="1" s="1"/>
  <c r="N3576" i="1"/>
  <c r="Y3576" i="1" s="1"/>
  <c r="N3544" i="1"/>
  <c r="Y3544" i="1" s="1"/>
  <c r="N3480" i="1"/>
  <c r="Y3480" i="1" s="1"/>
  <c r="N3448" i="1"/>
  <c r="Y3448" i="1" s="1"/>
  <c r="N3416" i="1"/>
  <c r="Y3416" i="1" s="1"/>
  <c r="N3384" i="1"/>
  <c r="Y3384" i="1" s="1"/>
  <c r="N3352" i="1"/>
  <c r="Y3352" i="1" s="1"/>
  <c r="N3288" i="1"/>
  <c r="Y3288" i="1" s="1"/>
  <c r="N3256" i="1"/>
  <c r="Y3256" i="1" s="1"/>
  <c r="N3192" i="1"/>
  <c r="Y3192" i="1" s="1"/>
  <c r="N3160" i="1"/>
  <c r="Y3160" i="1" s="1"/>
  <c r="N3128" i="1"/>
  <c r="Y3128" i="1" s="1"/>
  <c r="N3096" i="1"/>
  <c r="Y3096" i="1" s="1"/>
  <c r="N3064" i="1"/>
  <c r="Y3064" i="1" s="1"/>
  <c r="N3000" i="1"/>
  <c r="Y3000" i="1" s="1"/>
  <c r="N2968" i="1"/>
  <c r="Y2968" i="1" s="1"/>
  <c r="N2936" i="1"/>
  <c r="Y2936" i="1" s="1"/>
  <c r="N2872" i="1"/>
  <c r="Y2872" i="1" s="1"/>
  <c r="N2840" i="1"/>
  <c r="Y2840" i="1" s="1"/>
  <c r="N2808" i="1"/>
  <c r="Y2808" i="1" s="1"/>
  <c r="N2648" i="1"/>
  <c r="Y2648" i="1" s="1"/>
  <c r="N2616" i="1"/>
  <c r="Y2616" i="1" s="1"/>
  <c r="N2584" i="1"/>
  <c r="Y2584" i="1" s="1"/>
  <c r="N2552" i="1"/>
  <c r="Y2552" i="1" s="1"/>
  <c r="N2520" i="1"/>
  <c r="Y2520" i="1" s="1"/>
  <c r="N2488" i="1"/>
  <c r="Y2488" i="1" s="1"/>
  <c r="N2296" i="1"/>
  <c r="Y2296" i="1" s="1"/>
  <c r="N2232" i="1"/>
  <c r="Y2232" i="1" s="1"/>
  <c r="N2200" i="1"/>
  <c r="Y2200" i="1" s="1"/>
  <c r="N2168" i="1"/>
  <c r="Y2168" i="1" s="1"/>
  <c r="N2136" i="1"/>
  <c r="Y2136" i="1" s="1"/>
  <c r="N2104" i="1"/>
  <c r="Y2104" i="1" s="1"/>
  <c r="N2072" i="1"/>
  <c r="Y2072" i="1" s="1"/>
  <c r="N2040" i="1"/>
  <c r="Y2040" i="1" s="1"/>
  <c r="N2008" i="1"/>
  <c r="Y2008" i="1" s="1"/>
  <c r="N1912" i="1"/>
  <c r="Y1912" i="1" s="1"/>
  <c r="N1880" i="1"/>
  <c r="Y1880" i="1" s="1"/>
  <c r="N1848" i="1"/>
  <c r="Y1848" i="1" s="1"/>
  <c r="N1784" i="1"/>
  <c r="Y1784" i="1" s="1"/>
  <c r="N1752" i="1"/>
  <c r="Y1752" i="1" s="1"/>
  <c r="N1720" i="1"/>
  <c r="Y1720" i="1" s="1"/>
  <c r="N1688" i="1"/>
  <c r="Y1688" i="1" s="1"/>
  <c r="M4226" i="1"/>
  <c r="X4226" i="1" s="1"/>
  <c r="M4210" i="1"/>
  <c r="X4210" i="1" s="1"/>
  <c r="M4186" i="1"/>
  <c r="X4186" i="1" s="1"/>
  <c r="M4162" i="1"/>
  <c r="X4162" i="1" s="1"/>
  <c r="M4146" i="1"/>
  <c r="X4146" i="1" s="1"/>
  <c r="M4122" i="1"/>
  <c r="X4122" i="1" s="1"/>
  <c r="M4090" i="1"/>
  <c r="X4090" i="1" s="1"/>
  <c r="M4066" i="1"/>
  <c r="X4066" i="1" s="1"/>
  <c r="M4042" i="1"/>
  <c r="X4042" i="1" s="1"/>
  <c r="M4018" i="1"/>
  <c r="X4018" i="1" s="1"/>
  <c r="M3986" i="1"/>
  <c r="X3986" i="1" s="1"/>
  <c r="M3962" i="1"/>
  <c r="X3962" i="1" s="1"/>
  <c r="M3930" i="1"/>
  <c r="X3930" i="1" s="1"/>
  <c r="M3898" i="1"/>
  <c r="X3898" i="1" s="1"/>
  <c r="M3866" i="1"/>
  <c r="X3866" i="1" s="1"/>
  <c r="M3834" i="1"/>
  <c r="X3834" i="1" s="1"/>
  <c r="M3794" i="1"/>
  <c r="X3794" i="1" s="1"/>
  <c r="N1162" i="1"/>
  <c r="Y1162" i="1" s="1"/>
  <c r="N1026" i="1"/>
  <c r="Y1026" i="1" s="1"/>
  <c r="N4233" i="1"/>
  <c r="Y4233" i="1" s="1"/>
  <c r="K4209" i="1"/>
  <c r="V4209" i="1" s="1"/>
  <c r="M4169" i="1"/>
  <c r="X4169" i="1" s="1"/>
  <c r="M4129" i="1"/>
  <c r="X4129" i="1" s="1"/>
  <c r="N4105" i="1"/>
  <c r="Y4105" i="1" s="1"/>
  <c r="N4081" i="1"/>
  <c r="Y4081" i="1" s="1"/>
  <c r="M4065" i="1"/>
  <c r="X4065" i="1" s="1"/>
  <c r="M4001" i="1"/>
  <c r="X4001" i="1" s="1"/>
  <c r="M3969" i="1"/>
  <c r="X3969" i="1" s="1"/>
  <c r="M3777" i="1"/>
  <c r="X3777" i="1" s="1"/>
  <c r="K3761" i="1"/>
  <c r="V3761" i="1" s="1"/>
  <c r="N3737" i="1"/>
  <c r="Y3737" i="1" s="1"/>
  <c r="M3713" i="1"/>
  <c r="X3713" i="1" s="1"/>
  <c r="N3689" i="1"/>
  <c r="Y3689" i="1" s="1"/>
  <c r="N3665" i="1"/>
  <c r="Y3665" i="1" s="1"/>
  <c r="N3625" i="1"/>
  <c r="Y3625" i="1" s="1"/>
  <c r="M3577" i="1"/>
  <c r="X3577" i="1" s="1"/>
  <c r="M3553" i="1"/>
  <c r="X3553" i="1" s="1"/>
  <c r="N3529" i="1"/>
  <c r="Y3529" i="1" s="1"/>
  <c r="M3497" i="1"/>
  <c r="X3497" i="1" s="1"/>
  <c r="N3353" i="1"/>
  <c r="Y3353" i="1" s="1"/>
  <c r="M3305" i="1"/>
  <c r="X3305" i="1" s="1"/>
  <c r="M3249" i="1"/>
  <c r="X3249" i="1" s="1"/>
  <c r="N3225" i="1"/>
  <c r="Y3225" i="1" s="1"/>
  <c r="M3201" i="1"/>
  <c r="X3201" i="1" s="1"/>
  <c r="M3105" i="1"/>
  <c r="X3105" i="1" s="1"/>
  <c r="N3089" i="1"/>
  <c r="Y3089" i="1" s="1"/>
  <c r="M3065" i="1"/>
  <c r="X3065" i="1" s="1"/>
  <c r="M3041" i="1"/>
  <c r="X3041" i="1" s="1"/>
  <c r="M3017" i="1"/>
  <c r="X3017" i="1" s="1"/>
  <c r="N2993" i="1"/>
  <c r="Y2993" i="1" s="1"/>
  <c r="M2921" i="1"/>
  <c r="X2921" i="1" s="1"/>
  <c r="M2865" i="1"/>
  <c r="X2865" i="1" s="1"/>
  <c r="N2833" i="1"/>
  <c r="Y2833" i="1" s="1"/>
  <c r="M2769" i="1"/>
  <c r="X2769" i="1" s="1"/>
  <c r="N2737" i="1"/>
  <c r="Y2737" i="1" s="1"/>
  <c r="M2633" i="1"/>
  <c r="X2633" i="1" s="1"/>
  <c r="N2609" i="1"/>
  <c r="Y2609" i="1" s="1"/>
  <c r="M2537" i="1"/>
  <c r="X2537" i="1" s="1"/>
  <c r="N2473" i="1"/>
  <c r="Y2473" i="1" s="1"/>
  <c r="M2449" i="1"/>
  <c r="X2449" i="1" s="1"/>
  <c r="M2409" i="1"/>
  <c r="X2409" i="1" s="1"/>
  <c r="M2281" i="1"/>
  <c r="X2281" i="1" s="1"/>
  <c r="N2257" i="1"/>
  <c r="Y2257" i="1" s="1"/>
  <c r="N2217" i="1"/>
  <c r="Y2217" i="1" s="1"/>
  <c r="N2193" i="1"/>
  <c r="Y2193" i="1" s="1"/>
  <c r="N2161" i="1"/>
  <c r="Y2161" i="1" s="1"/>
  <c r="M2121" i="1"/>
  <c r="X2121" i="1" s="1"/>
  <c r="N2097" i="1"/>
  <c r="Y2097" i="1" s="1"/>
  <c r="N2073" i="1"/>
  <c r="Y2073" i="1" s="1"/>
  <c r="M2049" i="1"/>
  <c r="X2049" i="1" s="1"/>
  <c r="M1953" i="1"/>
  <c r="X1953" i="1" s="1"/>
  <c r="N1937" i="1"/>
  <c r="Y1937" i="1" s="1"/>
  <c r="N1905" i="1"/>
  <c r="Y1905" i="1" s="1"/>
  <c r="N1833" i="1"/>
  <c r="Y1833" i="1" s="1"/>
  <c r="N1809" i="1"/>
  <c r="Y1809" i="1" s="1"/>
  <c r="N1785" i="1"/>
  <c r="Y1785" i="1" s="1"/>
  <c r="M1729" i="1"/>
  <c r="X1729" i="1" s="1"/>
  <c r="N1705" i="1"/>
  <c r="Y1705" i="1" s="1"/>
  <c r="M1633" i="1"/>
  <c r="X1633" i="1" s="1"/>
  <c r="N1577" i="1"/>
  <c r="Y1577" i="1" s="1"/>
  <c r="M1545" i="1"/>
  <c r="X1545" i="1" s="1"/>
  <c r="M1449" i="1"/>
  <c r="X1449" i="1" s="1"/>
  <c r="M1353" i="1"/>
  <c r="X1353" i="1" s="1"/>
  <c r="N1329" i="1"/>
  <c r="Y1329" i="1" s="1"/>
  <c r="N1305" i="1"/>
  <c r="Y1305" i="1" s="1"/>
  <c r="M1225" i="1"/>
  <c r="X1225" i="1" s="1"/>
  <c r="M1177" i="1"/>
  <c r="X1177" i="1" s="1"/>
  <c r="N1121" i="1"/>
  <c r="Y1121" i="1" s="1"/>
  <c r="M1097" i="1"/>
  <c r="X1097" i="1" s="1"/>
  <c r="M1081" i="1"/>
  <c r="X1081" i="1" s="1"/>
  <c r="M1057" i="1"/>
  <c r="X1057" i="1" s="1"/>
  <c r="M1033" i="1"/>
  <c r="X1033" i="1" s="1"/>
  <c r="M1009" i="1"/>
  <c r="X1009" i="1" s="1"/>
  <c r="O985" i="1"/>
  <c r="Z985" i="1" s="1"/>
  <c r="N577" i="1"/>
  <c r="Y577" i="1" s="1"/>
  <c r="N513" i="1"/>
  <c r="Y513" i="1" s="1"/>
  <c r="N1592" i="1"/>
  <c r="Y1592" i="1" s="1"/>
  <c r="N1400" i="1"/>
  <c r="Y1400" i="1" s="1"/>
  <c r="N1304" i="1"/>
  <c r="Y1304" i="1" s="1"/>
  <c r="N1240" i="1"/>
  <c r="Y1240" i="1" s="1"/>
  <c r="M912" i="1"/>
  <c r="X912" i="1" s="1"/>
  <c r="M904" i="1"/>
  <c r="X904" i="1" s="1"/>
  <c r="M840" i="1"/>
  <c r="X840" i="1" s="1"/>
  <c r="M784" i="1"/>
  <c r="X784" i="1" s="1"/>
  <c r="M776" i="1"/>
  <c r="X776" i="1" s="1"/>
  <c r="M712" i="1"/>
  <c r="X712" i="1" s="1"/>
  <c r="O680" i="1"/>
  <c r="Z680" i="1" s="1"/>
  <c r="M648" i="1"/>
  <c r="X648" i="1" s="1"/>
  <c r="M616" i="1"/>
  <c r="X616" i="1" s="1"/>
  <c r="M584" i="1"/>
  <c r="X584" i="1" s="1"/>
  <c r="O552" i="1"/>
  <c r="Z552" i="1" s="1"/>
  <c r="M520" i="1"/>
  <c r="X520" i="1" s="1"/>
  <c r="M496" i="1"/>
  <c r="X496" i="1" s="1"/>
  <c r="M464" i="1"/>
  <c r="X464" i="1" s="1"/>
  <c r="M432" i="1"/>
  <c r="X432" i="1" s="1"/>
  <c r="M400" i="1"/>
  <c r="X400" i="1" s="1"/>
  <c r="M392" i="1"/>
  <c r="X392" i="1" s="1"/>
  <c r="M360" i="1"/>
  <c r="X360" i="1" s="1"/>
  <c r="M328" i="1"/>
  <c r="X328" i="1" s="1"/>
  <c r="M296" i="1"/>
  <c r="X296" i="1" s="1"/>
  <c r="M264" i="1"/>
  <c r="X264" i="1" s="1"/>
  <c r="N224" i="1"/>
  <c r="Y224" i="1" s="1"/>
  <c r="M200" i="1"/>
  <c r="X200" i="1" s="1"/>
  <c r="M168" i="1"/>
  <c r="X168" i="1" s="1"/>
  <c r="M16" i="1"/>
  <c r="X16" i="1" s="1"/>
  <c r="M4231" i="1"/>
  <c r="X4231" i="1" s="1"/>
  <c r="M4215" i="1"/>
  <c r="X4215" i="1" s="1"/>
  <c r="M4199" i="1"/>
  <c r="X4199" i="1" s="1"/>
  <c r="M4183" i="1"/>
  <c r="X4183" i="1" s="1"/>
  <c r="M4167" i="1"/>
  <c r="X4167" i="1" s="1"/>
  <c r="M4151" i="1"/>
  <c r="X4151" i="1" s="1"/>
  <c r="M4135" i="1"/>
  <c r="X4135" i="1" s="1"/>
  <c r="M4119" i="1"/>
  <c r="X4119" i="1" s="1"/>
  <c r="M4103" i="1"/>
  <c r="X4103" i="1" s="1"/>
  <c r="M4087" i="1"/>
  <c r="X4087" i="1" s="1"/>
  <c r="M4071" i="1"/>
  <c r="X4071" i="1" s="1"/>
  <c r="M4055" i="1"/>
  <c r="X4055" i="1" s="1"/>
  <c r="M4039" i="1"/>
  <c r="X4039" i="1" s="1"/>
  <c r="M4023" i="1"/>
  <c r="X4023" i="1" s="1"/>
  <c r="M4007" i="1"/>
  <c r="X4007" i="1" s="1"/>
  <c r="M3991" i="1"/>
  <c r="X3991" i="1" s="1"/>
  <c r="M3975" i="1"/>
  <c r="X3975" i="1" s="1"/>
  <c r="M3959" i="1"/>
  <c r="X3959" i="1" s="1"/>
  <c r="M3943" i="1"/>
  <c r="X3943" i="1" s="1"/>
  <c r="M3927" i="1"/>
  <c r="X3927" i="1" s="1"/>
  <c r="M3911" i="1"/>
  <c r="X3911" i="1" s="1"/>
  <c r="M3895" i="1"/>
  <c r="X3895" i="1" s="1"/>
  <c r="M3879" i="1"/>
  <c r="X3879" i="1" s="1"/>
  <c r="M3863" i="1"/>
  <c r="X3863" i="1" s="1"/>
  <c r="M3847" i="1"/>
  <c r="X3847" i="1" s="1"/>
  <c r="M3831" i="1"/>
  <c r="X3831" i="1" s="1"/>
  <c r="M3815" i="1"/>
  <c r="X3815" i="1" s="1"/>
  <c r="M3799" i="1"/>
  <c r="X3799" i="1" s="1"/>
  <c r="M3783" i="1"/>
  <c r="X3783" i="1" s="1"/>
  <c r="M3767" i="1"/>
  <c r="X3767" i="1" s="1"/>
  <c r="M3751" i="1"/>
  <c r="X3751" i="1" s="1"/>
  <c r="M3735" i="1"/>
  <c r="X3735" i="1" s="1"/>
  <c r="M3703" i="1"/>
  <c r="X3703" i="1" s="1"/>
  <c r="M3687" i="1"/>
  <c r="X3687" i="1" s="1"/>
  <c r="M3671" i="1"/>
  <c r="X3671" i="1" s="1"/>
  <c r="M3655" i="1"/>
  <c r="X3655" i="1" s="1"/>
  <c r="M3639" i="1"/>
  <c r="X3639" i="1" s="1"/>
  <c r="M3623" i="1"/>
  <c r="X3623" i="1" s="1"/>
  <c r="M3607" i="1"/>
  <c r="X3607" i="1" s="1"/>
  <c r="O3567" i="1"/>
  <c r="Z3567" i="1" s="1"/>
  <c r="O3551" i="1"/>
  <c r="Z3551" i="1" s="1"/>
  <c r="O3535" i="1"/>
  <c r="Z3535" i="1" s="1"/>
  <c r="M3495" i="1"/>
  <c r="X3495" i="1" s="1"/>
  <c r="M3479" i="1"/>
  <c r="X3479" i="1" s="1"/>
  <c r="M3463" i="1"/>
  <c r="X3463" i="1" s="1"/>
  <c r="M3447" i="1"/>
  <c r="X3447" i="1" s="1"/>
  <c r="M3431" i="1"/>
  <c r="X3431" i="1" s="1"/>
  <c r="M3415" i="1"/>
  <c r="X3415" i="1" s="1"/>
  <c r="M3399" i="1"/>
  <c r="X3399" i="1" s="1"/>
  <c r="M3383" i="1"/>
  <c r="X3383" i="1" s="1"/>
  <c r="M3367" i="1"/>
  <c r="X3367" i="1" s="1"/>
  <c r="M3351" i="1"/>
  <c r="X3351" i="1" s="1"/>
  <c r="M3335" i="1"/>
  <c r="X3335" i="1" s="1"/>
  <c r="M3319" i="1"/>
  <c r="X3319" i="1" s="1"/>
  <c r="M3303" i="1"/>
  <c r="X3303" i="1" s="1"/>
  <c r="M3287" i="1"/>
  <c r="X3287" i="1" s="1"/>
  <c r="M3271" i="1"/>
  <c r="X3271" i="1" s="1"/>
  <c r="M3255" i="1"/>
  <c r="X3255" i="1" s="1"/>
  <c r="M3239" i="1"/>
  <c r="X3239" i="1" s="1"/>
  <c r="M3223" i="1"/>
  <c r="X3223" i="1" s="1"/>
  <c r="M3207" i="1"/>
  <c r="X3207" i="1" s="1"/>
  <c r="M3191" i="1"/>
  <c r="X3191" i="1" s="1"/>
  <c r="M3175" i="1"/>
  <c r="X3175" i="1" s="1"/>
  <c r="M3159" i="1"/>
  <c r="X3159" i="1" s="1"/>
  <c r="M3143" i="1"/>
  <c r="X3143" i="1" s="1"/>
  <c r="M3127" i="1"/>
  <c r="X3127" i="1" s="1"/>
  <c r="M3111" i="1"/>
  <c r="X3111" i="1" s="1"/>
  <c r="M3095" i="1"/>
  <c r="X3095" i="1" s="1"/>
  <c r="M3079" i="1"/>
  <c r="X3079" i="1" s="1"/>
  <c r="M3063" i="1"/>
  <c r="X3063" i="1" s="1"/>
  <c r="M3047" i="1"/>
  <c r="X3047" i="1" s="1"/>
  <c r="M3031" i="1"/>
  <c r="X3031" i="1" s="1"/>
  <c r="M3015" i="1"/>
  <c r="X3015" i="1" s="1"/>
  <c r="M2999" i="1"/>
  <c r="X2999" i="1" s="1"/>
  <c r="M2983" i="1"/>
  <c r="X2983" i="1" s="1"/>
  <c r="M2967" i="1"/>
  <c r="X2967" i="1" s="1"/>
  <c r="M2951" i="1"/>
  <c r="X2951" i="1" s="1"/>
  <c r="M2935" i="1"/>
  <c r="X2935" i="1" s="1"/>
  <c r="M2919" i="1"/>
  <c r="X2919" i="1" s="1"/>
  <c r="M2903" i="1"/>
  <c r="X2903" i="1" s="1"/>
  <c r="M2887" i="1"/>
  <c r="X2887" i="1" s="1"/>
  <c r="M2871" i="1"/>
  <c r="X2871" i="1" s="1"/>
  <c r="M2855" i="1"/>
  <c r="X2855" i="1" s="1"/>
  <c r="M2839" i="1"/>
  <c r="X2839" i="1" s="1"/>
  <c r="M2823" i="1"/>
  <c r="X2823" i="1" s="1"/>
  <c r="M2807" i="1"/>
  <c r="X2807" i="1" s="1"/>
  <c r="M2791" i="1"/>
  <c r="X2791" i="1" s="1"/>
  <c r="M2775" i="1"/>
  <c r="X2775" i="1" s="1"/>
  <c r="M2759" i="1"/>
  <c r="X2759" i="1" s="1"/>
  <c r="M2743" i="1"/>
  <c r="X2743" i="1" s="1"/>
  <c r="M2727" i="1"/>
  <c r="X2727" i="1" s="1"/>
  <c r="M2711" i="1"/>
  <c r="X2711" i="1" s="1"/>
  <c r="M2695" i="1"/>
  <c r="X2695" i="1" s="1"/>
  <c r="M2679" i="1"/>
  <c r="X2679" i="1" s="1"/>
  <c r="M2663" i="1"/>
  <c r="X2663" i="1" s="1"/>
  <c r="M2647" i="1"/>
  <c r="X2647" i="1" s="1"/>
  <c r="M2623" i="1"/>
  <c r="X2623" i="1" s="1"/>
  <c r="M2599" i="1"/>
  <c r="X2599" i="1" s="1"/>
  <c r="M2583" i="1"/>
  <c r="X2583" i="1" s="1"/>
  <c r="M2559" i="1"/>
  <c r="X2559" i="1" s="1"/>
  <c r="M2543" i="1"/>
  <c r="X2543" i="1" s="1"/>
  <c r="M2527" i="1"/>
  <c r="X2527" i="1" s="1"/>
  <c r="O2511" i="1"/>
  <c r="Z2511" i="1" s="1"/>
  <c r="M2495" i="1"/>
  <c r="X2495" i="1" s="1"/>
  <c r="M2479" i="1"/>
  <c r="X2479" i="1" s="1"/>
  <c r="M2463" i="1"/>
  <c r="X2463" i="1" s="1"/>
  <c r="M2455" i="1"/>
  <c r="X2455" i="1" s="1"/>
  <c r="M2439" i="1"/>
  <c r="X2439" i="1" s="1"/>
  <c r="M2423" i="1"/>
  <c r="X2423" i="1" s="1"/>
  <c r="M2407" i="1"/>
  <c r="X2407" i="1" s="1"/>
  <c r="M2391" i="1"/>
  <c r="X2391" i="1" s="1"/>
  <c r="M2375" i="1"/>
  <c r="X2375" i="1" s="1"/>
  <c r="M2359" i="1"/>
  <c r="X2359" i="1" s="1"/>
  <c r="M2343" i="1"/>
  <c r="X2343" i="1" s="1"/>
  <c r="M2327" i="1"/>
  <c r="X2327" i="1" s="1"/>
  <c r="M2311" i="1"/>
  <c r="X2311" i="1" s="1"/>
  <c r="M2295" i="1"/>
  <c r="X2295" i="1" s="1"/>
  <c r="M2279" i="1"/>
  <c r="X2279" i="1" s="1"/>
  <c r="M2263" i="1"/>
  <c r="X2263" i="1" s="1"/>
  <c r="M2247" i="1"/>
  <c r="X2247" i="1" s="1"/>
  <c r="M2231" i="1"/>
  <c r="X2231" i="1" s="1"/>
  <c r="M2215" i="1"/>
  <c r="X2215" i="1" s="1"/>
  <c r="M2199" i="1"/>
  <c r="X2199" i="1" s="1"/>
  <c r="M2183" i="1"/>
  <c r="X2183" i="1" s="1"/>
  <c r="M2167" i="1"/>
  <c r="X2167" i="1" s="1"/>
  <c r="M2151" i="1"/>
  <c r="X2151" i="1" s="1"/>
  <c r="M2127" i="1"/>
  <c r="X2127" i="1" s="1"/>
  <c r="M2103" i="1"/>
  <c r="X2103" i="1" s="1"/>
  <c r="M2087" i="1"/>
  <c r="X2087" i="1" s="1"/>
  <c r="M2071" i="1"/>
  <c r="X2071" i="1" s="1"/>
  <c r="M2055" i="1"/>
  <c r="X2055" i="1" s="1"/>
  <c r="M2039" i="1"/>
  <c r="X2039" i="1" s="1"/>
  <c r="M2015" i="1"/>
  <c r="X2015" i="1" s="1"/>
  <c r="M1999" i="1"/>
  <c r="X1999" i="1" s="1"/>
  <c r="M1983" i="1"/>
  <c r="X1983" i="1" s="1"/>
  <c r="M1967" i="1"/>
  <c r="X1967" i="1" s="1"/>
  <c r="M1951" i="1"/>
  <c r="X1951" i="1" s="1"/>
  <c r="M1935" i="1"/>
  <c r="X1935" i="1" s="1"/>
  <c r="M1919" i="1"/>
  <c r="X1919" i="1" s="1"/>
  <c r="M1903" i="1"/>
  <c r="X1903" i="1" s="1"/>
  <c r="M1887" i="1"/>
  <c r="X1887" i="1" s="1"/>
  <c r="M1871" i="1"/>
  <c r="X1871" i="1" s="1"/>
  <c r="M1855" i="1"/>
  <c r="X1855" i="1" s="1"/>
  <c r="M1839" i="1"/>
  <c r="X1839" i="1" s="1"/>
  <c r="M1823" i="1"/>
  <c r="X1823" i="1" s="1"/>
  <c r="M1799" i="1"/>
  <c r="X1799" i="1" s="1"/>
  <c r="M1783" i="1"/>
  <c r="X1783" i="1" s="1"/>
  <c r="M1767" i="1"/>
  <c r="X1767" i="1" s="1"/>
  <c r="M1743" i="1"/>
  <c r="X1743" i="1" s="1"/>
  <c r="M1727" i="1"/>
  <c r="X1727" i="1" s="1"/>
  <c r="M1711" i="1"/>
  <c r="X1711" i="1" s="1"/>
  <c r="M1695" i="1"/>
  <c r="X1695" i="1" s="1"/>
  <c r="M1679" i="1"/>
  <c r="X1679" i="1" s="1"/>
  <c r="M1663" i="1"/>
  <c r="X1663" i="1" s="1"/>
  <c r="M1647" i="1"/>
  <c r="X1647" i="1" s="1"/>
  <c r="M1631" i="1"/>
  <c r="X1631" i="1" s="1"/>
  <c r="M1615" i="1"/>
  <c r="X1615" i="1" s="1"/>
  <c r="M1599" i="1"/>
  <c r="X1599" i="1" s="1"/>
  <c r="M1583" i="1"/>
  <c r="X1583" i="1" s="1"/>
  <c r="M1567" i="1"/>
  <c r="X1567" i="1" s="1"/>
  <c r="M1551" i="1"/>
  <c r="X1551" i="1" s="1"/>
  <c r="M1535" i="1"/>
  <c r="X1535" i="1" s="1"/>
  <c r="M1519" i="1"/>
  <c r="X1519" i="1" s="1"/>
  <c r="M1503" i="1"/>
  <c r="X1503" i="1" s="1"/>
  <c r="M1487" i="1"/>
  <c r="X1487" i="1" s="1"/>
  <c r="M1479" i="1"/>
  <c r="X1479" i="1" s="1"/>
  <c r="M1463" i="1"/>
  <c r="X1463" i="1" s="1"/>
  <c r="M1447" i="1"/>
  <c r="X1447" i="1" s="1"/>
  <c r="M1431" i="1"/>
  <c r="X1431" i="1" s="1"/>
  <c r="M1415" i="1"/>
  <c r="X1415" i="1" s="1"/>
  <c r="M1399" i="1"/>
  <c r="X1399" i="1" s="1"/>
  <c r="M1383" i="1"/>
  <c r="X1383" i="1" s="1"/>
  <c r="M1367" i="1"/>
  <c r="X1367" i="1" s="1"/>
  <c r="M1351" i="1"/>
  <c r="X1351" i="1" s="1"/>
  <c r="M1335" i="1"/>
  <c r="X1335" i="1" s="1"/>
  <c r="M1319" i="1"/>
  <c r="X1319" i="1" s="1"/>
  <c r="M1303" i="1"/>
  <c r="X1303" i="1" s="1"/>
  <c r="M1287" i="1"/>
  <c r="X1287" i="1" s="1"/>
  <c r="M1271" i="1"/>
  <c r="X1271" i="1" s="1"/>
  <c r="M1255" i="1"/>
  <c r="X1255" i="1" s="1"/>
  <c r="M1239" i="1"/>
  <c r="X1239" i="1" s="1"/>
  <c r="N1223" i="1"/>
  <c r="Y1223" i="1" s="1"/>
  <c r="M1207" i="1"/>
  <c r="X1207" i="1" s="1"/>
  <c r="M1191" i="1"/>
  <c r="X1191" i="1" s="1"/>
  <c r="M1175" i="1"/>
  <c r="X1175" i="1" s="1"/>
  <c r="M1159" i="1"/>
  <c r="X1159" i="1" s="1"/>
  <c r="M1143" i="1"/>
  <c r="X1143" i="1" s="1"/>
  <c r="M1127" i="1"/>
  <c r="X1127" i="1" s="1"/>
  <c r="M1111" i="1"/>
  <c r="X1111" i="1" s="1"/>
  <c r="M1095" i="1"/>
  <c r="X1095" i="1" s="1"/>
  <c r="M1079" i="1"/>
  <c r="X1079" i="1" s="1"/>
  <c r="M1063" i="1"/>
  <c r="X1063" i="1" s="1"/>
  <c r="M1047" i="1"/>
  <c r="X1047" i="1" s="1"/>
  <c r="M1031" i="1"/>
  <c r="X1031" i="1" s="1"/>
  <c r="M1015" i="1"/>
  <c r="X1015" i="1" s="1"/>
  <c r="N1007" i="1"/>
  <c r="Y1007" i="1" s="1"/>
  <c r="N967" i="1"/>
  <c r="Y967" i="1" s="1"/>
  <c r="M959" i="1"/>
  <c r="X959" i="1" s="1"/>
  <c r="M927" i="1"/>
  <c r="X927" i="1" s="1"/>
  <c r="N903" i="1"/>
  <c r="Y903" i="1" s="1"/>
  <c r="N887" i="1"/>
  <c r="Y887" i="1" s="1"/>
  <c r="M879" i="1"/>
  <c r="X879" i="1" s="1"/>
  <c r="M863" i="1"/>
  <c r="X863" i="1" s="1"/>
  <c r="N855" i="1"/>
  <c r="Y855" i="1" s="1"/>
  <c r="N839" i="1"/>
  <c r="Y839" i="1" s="1"/>
  <c r="N823" i="1"/>
  <c r="Y823" i="1" s="1"/>
  <c r="M815" i="1"/>
  <c r="X815" i="1" s="1"/>
  <c r="M799" i="1"/>
  <c r="X799" i="1" s="1"/>
  <c r="N791" i="1"/>
  <c r="Y791" i="1" s="1"/>
  <c r="N775" i="1"/>
  <c r="Y775" i="1" s="1"/>
  <c r="N759" i="1"/>
  <c r="Y759" i="1" s="1"/>
  <c r="N727" i="1"/>
  <c r="Y727" i="1" s="1"/>
  <c r="N711" i="1"/>
  <c r="Y711" i="1" s="1"/>
  <c r="M703" i="1"/>
  <c r="X703" i="1" s="1"/>
  <c r="M687" i="1"/>
  <c r="X687" i="1" s="1"/>
  <c r="M671" i="1"/>
  <c r="X671" i="1" s="1"/>
  <c r="M655" i="1"/>
  <c r="X655" i="1" s="1"/>
  <c r="N639" i="1"/>
  <c r="Y639" i="1" s="1"/>
  <c r="N599" i="1"/>
  <c r="Y599" i="1" s="1"/>
  <c r="M463" i="1"/>
  <c r="X463" i="1" s="1"/>
  <c r="M431" i="1"/>
  <c r="X431" i="1" s="1"/>
  <c r="M367" i="1"/>
  <c r="X367" i="1" s="1"/>
  <c r="M335" i="1"/>
  <c r="X335" i="1" s="1"/>
  <c r="N327" i="1"/>
  <c r="Y327" i="1" s="1"/>
  <c r="N279" i="1"/>
  <c r="Y279" i="1" s="1"/>
  <c r="M239" i="1"/>
  <c r="X239" i="1" s="1"/>
  <c r="M207" i="1"/>
  <c r="X207" i="1" s="1"/>
  <c r="M175" i="1"/>
  <c r="X175" i="1" s="1"/>
  <c r="M143" i="1"/>
  <c r="X143" i="1" s="1"/>
  <c r="M111" i="1"/>
  <c r="X111" i="1" s="1"/>
  <c r="M79" i="1"/>
  <c r="X79" i="1" s="1"/>
  <c r="M47" i="1"/>
  <c r="X47" i="1" s="1"/>
  <c r="M4222" i="1"/>
  <c r="X4222" i="1" s="1"/>
  <c r="M4206" i="1"/>
  <c r="X4206" i="1" s="1"/>
  <c r="M4190" i="1"/>
  <c r="X4190" i="1" s="1"/>
  <c r="M4166" i="1"/>
  <c r="X4166" i="1" s="1"/>
  <c r="M4150" i="1"/>
  <c r="X4150" i="1" s="1"/>
  <c r="M4134" i="1"/>
  <c r="X4134" i="1" s="1"/>
  <c r="M4118" i="1"/>
  <c r="X4118" i="1" s="1"/>
  <c r="M4102" i="1"/>
  <c r="X4102" i="1" s="1"/>
  <c r="M4086" i="1"/>
  <c r="X4086" i="1" s="1"/>
  <c r="M4070" i="1"/>
  <c r="X4070" i="1" s="1"/>
  <c r="M4054" i="1"/>
  <c r="X4054" i="1" s="1"/>
  <c r="M4038" i="1"/>
  <c r="X4038" i="1" s="1"/>
  <c r="M4022" i="1"/>
  <c r="X4022" i="1" s="1"/>
  <c r="M4006" i="1"/>
  <c r="X4006" i="1" s="1"/>
  <c r="M3990" i="1"/>
  <c r="X3990" i="1" s="1"/>
  <c r="M3974" i="1"/>
  <c r="X3974" i="1" s="1"/>
  <c r="M3958" i="1"/>
  <c r="X3958" i="1" s="1"/>
  <c r="M3942" i="1"/>
  <c r="X3942" i="1" s="1"/>
  <c r="M3926" i="1"/>
  <c r="X3926" i="1" s="1"/>
  <c r="M3910" i="1"/>
  <c r="X3910" i="1" s="1"/>
  <c r="M3894" i="1"/>
  <c r="X3894" i="1" s="1"/>
  <c r="M3878" i="1"/>
  <c r="X3878" i="1" s="1"/>
  <c r="M3862" i="1"/>
  <c r="X3862" i="1" s="1"/>
  <c r="M3838" i="1"/>
  <c r="X3838" i="1" s="1"/>
  <c r="M3822" i="1"/>
  <c r="X3822" i="1" s="1"/>
  <c r="M3806" i="1"/>
  <c r="X3806" i="1" s="1"/>
  <c r="M3790" i="1"/>
  <c r="X3790" i="1" s="1"/>
  <c r="M3774" i="1"/>
  <c r="X3774" i="1" s="1"/>
  <c r="M3758" i="1"/>
  <c r="X3758" i="1" s="1"/>
  <c r="M3734" i="1"/>
  <c r="X3734" i="1" s="1"/>
  <c r="M3702" i="1"/>
  <c r="X3702" i="1" s="1"/>
  <c r="M3686" i="1"/>
  <c r="X3686" i="1" s="1"/>
  <c r="M3670" i="1"/>
  <c r="X3670" i="1" s="1"/>
  <c r="M3630" i="1"/>
  <c r="X3630" i="1" s="1"/>
  <c r="M3598" i="1"/>
  <c r="X3598" i="1" s="1"/>
  <c r="M3590" i="1"/>
  <c r="X3590" i="1" s="1"/>
  <c r="M3574" i="1"/>
  <c r="X3574" i="1" s="1"/>
  <c r="M3558" i="1"/>
  <c r="X3558" i="1" s="1"/>
  <c r="M3534" i="1"/>
  <c r="X3534" i="1" s="1"/>
  <c r="M3518" i="1"/>
  <c r="X3518" i="1" s="1"/>
  <c r="M3502" i="1"/>
  <c r="X3502" i="1" s="1"/>
  <c r="M3486" i="1"/>
  <c r="X3486" i="1" s="1"/>
  <c r="M3470" i="1"/>
  <c r="X3470" i="1" s="1"/>
  <c r="M3454" i="1"/>
  <c r="X3454" i="1" s="1"/>
  <c r="M3438" i="1"/>
  <c r="X3438" i="1" s="1"/>
  <c r="M3422" i="1"/>
  <c r="X3422" i="1" s="1"/>
  <c r="M3406" i="1"/>
  <c r="X3406" i="1" s="1"/>
  <c r="M3390" i="1"/>
  <c r="X3390" i="1" s="1"/>
  <c r="M3366" i="1"/>
  <c r="X3366" i="1" s="1"/>
  <c r="M3350" i="1"/>
  <c r="X3350" i="1" s="1"/>
  <c r="M3334" i="1"/>
  <c r="X3334" i="1" s="1"/>
  <c r="M3318" i="1"/>
  <c r="X3318" i="1" s="1"/>
  <c r="M3294" i="1"/>
  <c r="X3294" i="1" s="1"/>
  <c r="M3278" i="1"/>
  <c r="X3278" i="1" s="1"/>
  <c r="M3262" i="1"/>
  <c r="X3262" i="1" s="1"/>
  <c r="M3246" i="1"/>
  <c r="X3246" i="1" s="1"/>
  <c r="M3230" i="1"/>
  <c r="X3230" i="1" s="1"/>
  <c r="M3214" i="1"/>
  <c r="X3214" i="1" s="1"/>
  <c r="M3190" i="1"/>
  <c r="X3190" i="1" s="1"/>
  <c r="M3174" i="1"/>
  <c r="X3174" i="1" s="1"/>
  <c r="M3150" i="1"/>
  <c r="X3150" i="1" s="1"/>
  <c r="M3134" i="1"/>
  <c r="X3134" i="1" s="1"/>
  <c r="M3118" i="1"/>
  <c r="X3118" i="1" s="1"/>
  <c r="M3102" i="1"/>
  <c r="X3102" i="1" s="1"/>
  <c r="M3086" i="1"/>
  <c r="X3086" i="1" s="1"/>
  <c r="M3070" i="1"/>
  <c r="X3070" i="1" s="1"/>
  <c r="M3054" i="1"/>
  <c r="X3054" i="1" s="1"/>
  <c r="M3038" i="1"/>
  <c r="X3038" i="1" s="1"/>
  <c r="M3022" i="1"/>
  <c r="X3022" i="1" s="1"/>
  <c r="M2998" i="1"/>
  <c r="X2998" i="1" s="1"/>
  <c r="M2982" i="1"/>
  <c r="X2982" i="1" s="1"/>
  <c r="M2966" i="1"/>
  <c r="X2966" i="1" s="1"/>
  <c r="M2950" i="1"/>
  <c r="X2950" i="1" s="1"/>
  <c r="M2934" i="1"/>
  <c r="X2934" i="1" s="1"/>
  <c r="M2918" i="1"/>
  <c r="X2918" i="1" s="1"/>
  <c r="M2902" i="1"/>
  <c r="X2902" i="1" s="1"/>
  <c r="M2886" i="1"/>
  <c r="X2886" i="1" s="1"/>
  <c r="M2870" i="1"/>
  <c r="X2870" i="1" s="1"/>
  <c r="M2854" i="1"/>
  <c r="X2854" i="1" s="1"/>
  <c r="M2838" i="1"/>
  <c r="X2838" i="1" s="1"/>
  <c r="M2822" i="1"/>
  <c r="X2822" i="1" s="1"/>
  <c r="M2806" i="1"/>
  <c r="X2806" i="1" s="1"/>
  <c r="M2790" i="1"/>
  <c r="X2790" i="1" s="1"/>
  <c r="M2766" i="1"/>
  <c r="X2766" i="1" s="1"/>
  <c r="M2750" i="1"/>
  <c r="X2750" i="1" s="1"/>
  <c r="M2734" i="1"/>
  <c r="X2734" i="1" s="1"/>
  <c r="M2718" i="1"/>
  <c r="X2718" i="1" s="1"/>
  <c r="M2694" i="1"/>
  <c r="X2694" i="1" s="1"/>
  <c r="M2670" i="1"/>
  <c r="X2670" i="1" s="1"/>
  <c r="M2654" i="1"/>
  <c r="X2654" i="1" s="1"/>
  <c r="M2638" i="1"/>
  <c r="X2638" i="1" s="1"/>
  <c r="M2614" i="1"/>
  <c r="X2614" i="1" s="1"/>
  <c r="M2598" i="1"/>
  <c r="X2598" i="1" s="1"/>
  <c r="M2582" i="1"/>
  <c r="X2582" i="1" s="1"/>
  <c r="M2558" i="1"/>
  <c r="X2558" i="1" s="1"/>
  <c r="M2542" i="1"/>
  <c r="X2542" i="1" s="1"/>
  <c r="M2526" i="1"/>
  <c r="X2526" i="1" s="1"/>
  <c r="M2502" i="1"/>
  <c r="X2502" i="1" s="1"/>
  <c r="M2486" i="1"/>
  <c r="X2486" i="1" s="1"/>
  <c r="M2470" i="1"/>
  <c r="X2470" i="1" s="1"/>
  <c r="M2454" i="1"/>
  <c r="X2454" i="1" s="1"/>
  <c r="M2430" i="1"/>
  <c r="X2430" i="1" s="1"/>
  <c r="M2414" i="1"/>
  <c r="X2414" i="1" s="1"/>
  <c r="M2398" i="1"/>
  <c r="X2398" i="1" s="1"/>
  <c r="M2382" i="1"/>
  <c r="X2382" i="1" s="1"/>
  <c r="M2366" i="1"/>
  <c r="X2366" i="1" s="1"/>
  <c r="M2342" i="1"/>
  <c r="X2342" i="1" s="1"/>
  <c r="M2326" i="1"/>
  <c r="X2326" i="1" s="1"/>
  <c r="M2310" i="1"/>
  <c r="X2310" i="1" s="1"/>
  <c r="M2294" i="1"/>
  <c r="X2294" i="1" s="1"/>
  <c r="M2278" i="1"/>
  <c r="X2278" i="1" s="1"/>
  <c r="M2254" i="1"/>
  <c r="X2254" i="1" s="1"/>
  <c r="M2238" i="1"/>
  <c r="X2238" i="1" s="1"/>
  <c r="M2222" i="1"/>
  <c r="X2222" i="1" s="1"/>
  <c r="M2206" i="1"/>
  <c r="X2206" i="1" s="1"/>
  <c r="M2190" i="1"/>
  <c r="X2190" i="1" s="1"/>
  <c r="M2174" i="1"/>
  <c r="X2174" i="1" s="1"/>
  <c r="M2158" i="1"/>
  <c r="X2158" i="1" s="1"/>
  <c r="M2134" i="1"/>
  <c r="X2134" i="1" s="1"/>
  <c r="M2110" i="1"/>
  <c r="X2110" i="1" s="1"/>
  <c r="M2094" i="1"/>
  <c r="X2094" i="1" s="1"/>
  <c r="M2078" i="1"/>
  <c r="X2078" i="1" s="1"/>
  <c r="M2062" i="1"/>
  <c r="X2062" i="1" s="1"/>
  <c r="M2046" i="1"/>
  <c r="X2046" i="1" s="1"/>
  <c r="M2030" i="1"/>
  <c r="X2030" i="1" s="1"/>
  <c r="M2014" i="1"/>
  <c r="X2014" i="1" s="1"/>
  <c r="M1998" i="1"/>
  <c r="X1998" i="1" s="1"/>
  <c r="M1974" i="1"/>
  <c r="X1974" i="1" s="1"/>
  <c r="M1958" i="1"/>
  <c r="X1958" i="1" s="1"/>
  <c r="M1934" i="1"/>
  <c r="X1934" i="1" s="1"/>
  <c r="M1910" i="1"/>
  <c r="X1910" i="1" s="1"/>
  <c r="M1894" i="1"/>
  <c r="X1894" i="1" s="1"/>
  <c r="M1878" i="1"/>
  <c r="X1878" i="1" s="1"/>
  <c r="M1862" i="1"/>
  <c r="X1862" i="1" s="1"/>
  <c r="M1838" i="1"/>
  <c r="X1838" i="1" s="1"/>
  <c r="M1822" i="1"/>
  <c r="X1822" i="1" s="1"/>
  <c r="M1806" i="1"/>
  <c r="X1806" i="1" s="1"/>
  <c r="M1790" i="1"/>
  <c r="X1790" i="1" s="1"/>
  <c r="M1766" i="1"/>
  <c r="X1766" i="1" s="1"/>
  <c r="M1750" i="1"/>
  <c r="X1750" i="1" s="1"/>
  <c r="M1734" i="1"/>
  <c r="X1734" i="1" s="1"/>
  <c r="M1710" i="1"/>
  <c r="X1710" i="1" s="1"/>
  <c r="M1694" i="1"/>
  <c r="X1694" i="1" s="1"/>
  <c r="M1678" i="1"/>
  <c r="X1678" i="1" s="1"/>
  <c r="M1662" i="1"/>
  <c r="X1662" i="1" s="1"/>
  <c r="M1646" i="1"/>
  <c r="X1646" i="1" s="1"/>
  <c r="M1630" i="1"/>
  <c r="X1630" i="1" s="1"/>
  <c r="M1614" i="1"/>
  <c r="X1614" i="1" s="1"/>
  <c r="M1598" i="1"/>
  <c r="X1598" i="1" s="1"/>
  <c r="M1582" i="1"/>
  <c r="X1582" i="1" s="1"/>
  <c r="M1566" i="1"/>
  <c r="X1566" i="1" s="1"/>
  <c r="M1550" i="1"/>
  <c r="X1550" i="1" s="1"/>
  <c r="M1534" i="1"/>
  <c r="X1534" i="1" s="1"/>
  <c r="M1518" i="1"/>
  <c r="X1518" i="1" s="1"/>
  <c r="M1502" i="1"/>
  <c r="X1502" i="1" s="1"/>
  <c r="M1486" i="1"/>
  <c r="X1486" i="1" s="1"/>
  <c r="M1462" i="1"/>
  <c r="X1462" i="1" s="1"/>
  <c r="M1446" i="1"/>
  <c r="X1446" i="1" s="1"/>
  <c r="M1430" i="1"/>
  <c r="X1430" i="1" s="1"/>
  <c r="M1414" i="1"/>
  <c r="X1414" i="1" s="1"/>
  <c r="M1398" i="1"/>
  <c r="X1398" i="1" s="1"/>
  <c r="M1382" i="1"/>
  <c r="X1382" i="1" s="1"/>
  <c r="M1366" i="1"/>
  <c r="X1366" i="1" s="1"/>
  <c r="M1342" i="1"/>
  <c r="X1342" i="1" s="1"/>
  <c r="M1326" i="1"/>
  <c r="X1326" i="1" s="1"/>
  <c r="M1310" i="1"/>
  <c r="X1310" i="1" s="1"/>
  <c r="M1294" i="1"/>
  <c r="X1294" i="1" s="1"/>
  <c r="M1270" i="1"/>
  <c r="X1270" i="1" s="1"/>
  <c r="M1254" i="1"/>
  <c r="X1254" i="1" s="1"/>
  <c r="M1238" i="1"/>
  <c r="X1238" i="1" s="1"/>
  <c r="M1222" i="1"/>
  <c r="X1222" i="1" s="1"/>
  <c r="M1198" i="1"/>
  <c r="X1198" i="1" s="1"/>
  <c r="M1182" i="1"/>
  <c r="X1182" i="1" s="1"/>
  <c r="M1158" i="1"/>
  <c r="X1158" i="1" s="1"/>
  <c r="M1142" i="1"/>
  <c r="X1142" i="1" s="1"/>
  <c r="M1126" i="1"/>
  <c r="X1126" i="1" s="1"/>
  <c r="M1110" i="1"/>
  <c r="X1110" i="1" s="1"/>
  <c r="M1094" i="1"/>
  <c r="X1094" i="1" s="1"/>
  <c r="M1070" i="1"/>
  <c r="X1070" i="1" s="1"/>
  <c r="M1054" i="1"/>
  <c r="X1054" i="1" s="1"/>
  <c r="M1038" i="1"/>
  <c r="X1038" i="1" s="1"/>
  <c r="M1022" i="1"/>
  <c r="X1022" i="1" s="1"/>
  <c r="N382" i="1"/>
  <c r="Y382" i="1" s="1"/>
  <c r="N190" i="1"/>
  <c r="Y190" i="1" s="1"/>
  <c r="N174" i="1"/>
  <c r="Y174" i="1" s="1"/>
  <c r="N126" i="1"/>
  <c r="Y126" i="1" s="1"/>
  <c r="N86" i="1"/>
  <c r="Y86" i="1" s="1"/>
  <c r="N70" i="1"/>
  <c r="Y70" i="1" s="1"/>
  <c r="N22" i="1"/>
  <c r="Y22" i="1" s="1"/>
  <c r="N6" i="1"/>
  <c r="Y6" i="1" s="1"/>
  <c r="N4093" i="1"/>
  <c r="Y4093" i="1" s="1"/>
  <c r="N4061" i="1"/>
  <c r="Y4061" i="1" s="1"/>
  <c r="N4029" i="1"/>
  <c r="Y4029" i="1" s="1"/>
  <c r="N3965" i="1"/>
  <c r="Y3965" i="1" s="1"/>
  <c r="N3933" i="1"/>
  <c r="Y3933" i="1" s="1"/>
  <c r="N3901" i="1"/>
  <c r="Y3901" i="1" s="1"/>
  <c r="N3869" i="1"/>
  <c r="Y3869" i="1" s="1"/>
  <c r="N3837" i="1"/>
  <c r="Y3837" i="1" s="1"/>
  <c r="N3805" i="1"/>
  <c r="Y3805" i="1" s="1"/>
  <c r="N3773" i="1"/>
  <c r="Y3773" i="1" s="1"/>
  <c r="N3709" i="1"/>
  <c r="Y3709" i="1" s="1"/>
  <c r="M3509" i="1"/>
  <c r="X3509" i="1" s="1"/>
  <c r="N3421" i="1"/>
  <c r="Y3421" i="1" s="1"/>
  <c r="N3389" i="1"/>
  <c r="Y3389" i="1" s="1"/>
  <c r="N3357" i="1"/>
  <c r="Y3357" i="1" s="1"/>
  <c r="N3293" i="1"/>
  <c r="Y3293" i="1" s="1"/>
  <c r="N3261" i="1"/>
  <c r="Y3261" i="1" s="1"/>
  <c r="N3197" i="1"/>
  <c r="Y3197" i="1" s="1"/>
  <c r="N3165" i="1"/>
  <c r="Y3165" i="1" s="1"/>
  <c r="N3133" i="1"/>
  <c r="Y3133" i="1" s="1"/>
  <c r="N3101" i="1"/>
  <c r="Y3101" i="1" s="1"/>
  <c r="N2941" i="1"/>
  <c r="Y2941" i="1" s="1"/>
  <c r="N2877" i="1"/>
  <c r="Y2877" i="1" s="1"/>
  <c r="N2845" i="1"/>
  <c r="Y2845" i="1" s="1"/>
  <c r="N2781" i="1"/>
  <c r="Y2781" i="1" s="1"/>
  <c r="N2749" i="1"/>
  <c r="Y2749" i="1" s="1"/>
  <c r="N2685" i="1"/>
  <c r="Y2685" i="1" s="1"/>
  <c r="N2653" i="1"/>
  <c r="Y2653" i="1" s="1"/>
  <c r="N2621" i="1"/>
  <c r="Y2621" i="1" s="1"/>
  <c r="N2589" i="1"/>
  <c r="Y2589" i="1" s="1"/>
  <c r="N2557" i="1"/>
  <c r="Y2557" i="1" s="1"/>
  <c r="N2525" i="1"/>
  <c r="Y2525" i="1" s="1"/>
  <c r="N2429" i="1"/>
  <c r="Y2429" i="1" s="1"/>
  <c r="N2397" i="1"/>
  <c r="Y2397" i="1" s="1"/>
  <c r="N2365" i="1"/>
  <c r="Y2365" i="1" s="1"/>
  <c r="N2333" i="1"/>
  <c r="Y2333" i="1" s="1"/>
  <c r="N2301" i="1"/>
  <c r="Y2301" i="1" s="1"/>
  <c r="N2269" i="1"/>
  <c r="Y2269" i="1" s="1"/>
  <c r="N2173" i="1"/>
  <c r="Y2173" i="1" s="1"/>
  <c r="N2141" i="1"/>
  <c r="Y2141" i="1" s="1"/>
  <c r="N2109" i="1"/>
  <c r="Y2109" i="1" s="1"/>
  <c r="N2077" i="1"/>
  <c r="Y2077" i="1" s="1"/>
  <c r="N2045" i="1"/>
  <c r="Y2045" i="1" s="1"/>
  <c r="N2013" i="1"/>
  <c r="Y2013" i="1" s="1"/>
  <c r="N1917" i="1"/>
  <c r="Y1917" i="1" s="1"/>
  <c r="N1821" i="1"/>
  <c r="Y1821" i="1" s="1"/>
  <c r="N1757" i="1"/>
  <c r="Y1757" i="1" s="1"/>
  <c r="N1661" i="1"/>
  <c r="Y1661" i="1" s="1"/>
  <c r="N1629" i="1"/>
  <c r="Y1629" i="1" s="1"/>
  <c r="N1533" i="1"/>
  <c r="Y1533" i="1" s="1"/>
  <c r="N1501" i="1"/>
  <c r="Y1501" i="1" s="1"/>
  <c r="N1405" i="1"/>
  <c r="Y1405" i="1" s="1"/>
  <c r="N1373" i="1"/>
  <c r="Y1373" i="1" s="1"/>
  <c r="N1341" i="1"/>
  <c r="Y1341" i="1" s="1"/>
  <c r="N1309" i="1"/>
  <c r="Y1309" i="1" s="1"/>
  <c r="N1245" i="1"/>
  <c r="Y1245" i="1" s="1"/>
  <c r="N1125" i="1"/>
  <c r="Y1125" i="1" s="1"/>
  <c r="M965" i="1"/>
  <c r="X965" i="1" s="1"/>
  <c r="M837" i="1"/>
  <c r="X837" i="1" s="1"/>
  <c r="N1560" i="1"/>
  <c r="Y1560" i="1" s="1"/>
  <c r="N1528" i="1"/>
  <c r="Y1528" i="1" s="1"/>
  <c r="N1496" i="1"/>
  <c r="Y1496" i="1" s="1"/>
  <c r="N1464" i="1"/>
  <c r="Y1464" i="1" s="1"/>
  <c r="N1432" i="1"/>
  <c r="Y1432" i="1" s="1"/>
  <c r="N1368" i="1"/>
  <c r="Y1368" i="1" s="1"/>
  <c r="N1336" i="1"/>
  <c r="Y1336" i="1" s="1"/>
  <c r="N1232" i="1"/>
  <c r="Y1232" i="1" s="1"/>
  <c r="M984" i="1"/>
  <c r="X984" i="1" s="1"/>
  <c r="M968" i="1"/>
  <c r="X968" i="1" s="1"/>
  <c r="M888" i="1"/>
  <c r="X888" i="1" s="1"/>
  <c r="M856" i="1"/>
  <c r="X856" i="1" s="1"/>
  <c r="M760" i="1"/>
  <c r="X760" i="1" s="1"/>
  <c r="M728" i="1"/>
  <c r="X728" i="1" s="1"/>
  <c r="M656" i="1"/>
  <c r="X656" i="1" s="1"/>
  <c r="M624" i="1"/>
  <c r="X624" i="1" s="1"/>
  <c r="M592" i="1"/>
  <c r="X592" i="1" s="1"/>
  <c r="M560" i="1"/>
  <c r="X560" i="1" s="1"/>
  <c r="M528" i="1"/>
  <c r="X528" i="1" s="1"/>
  <c r="M456" i="1"/>
  <c r="X456" i="1" s="1"/>
  <c r="M424" i="1"/>
  <c r="X424" i="1" s="1"/>
  <c r="M368" i="1"/>
  <c r="X368" i="1" s="1"/>
  <c r="M336" i="1"/>
  <c r="X336" i="1" s="1"/>
  <c r="N304" i="1"/>
  <c r="Y304" i="1" s="1"/>
  <c r="M272" i="1"/>
  <c r="X272" i="1" s="1"/>
  <c r="M208" i="1"/>
  <c r="X208" i="1" s="1"/>
  <c r="M176" i="1"/>
  <c r="X176" i="1" s="1"/>
  <c r="M144" i="1"/>
  <c r="X144" i="1" s="1"/>
  <c r="M136" i="1"/>
  <c r="X136" i="1" s="1"/>
  <c r="M112" i="1"/>
  <c r="X112" i="1" s="1"/>
  <c r="M104" i="1"/>
  <c r="X104" i="1" s="1"/>
  <c r="M80" i="1"/>
  <c r="X80" i="1" s="1"/>
  <c r="M72" i="1"/>
  <c r="X72" i="1" s="1"/>
  <c r="M48" i="1"/>
  <c r="X48" i="1" s="1"/>
  <c r="O40" i="1"/>
  <c r="Z40" i="1" s="1"/>
  <c r="M8" i="1"/>
  <c r="X8" i="1" s="1"/>
  <c r="M4223" i="1"/>
  <c r="X4223" i="1" s="1"/>
  <c r="O4207" i="1"/>
  <c r="Z4207" i="1" s="1"/>
  <c r="M4191" i="1"/>
  <c r="X4191" i="1" s="1"/>
  <c r="O4175" i="1"/>
  <c r="Z4175" i="1" s="1"/>
  <c r="M4159" i="1"/>
  <c r="X4159" i="1" s="1"/>
  <c r="M4143" i="1"/>
  <c r="X4143" i="1" s="1"/>
  <c r="M4127" i="1"/>
  <c r="X4127" i="1" s="1"/>
  <c r="M4111" i="1"/>
  <c r="X4111" i="1" s="1"/>
  <c r="M4095" i="1"/>
  <c r="X4095" i="1" s="1"/>
  <c r="O4079" i="1"/>
  <c r="Z4079" i="1" s="1"/>
  <c r="O4063" i="1"/>
  <c r="Z4063" i="1" s="1"/>
  <c r="O4047" i="1"/>
  <c r="Z4047" i="1" s="1"/>
  <c r="M4031" i="1"/>
  <c r="X4031" i="1" s="1"/>
  <c r="M4015" i="1"/>
  <c r="X4015" i="1" s="1"/>
  <c r="O3999" i="1"/>
  <c r="Z3999" i="1" s="1"/>
  <c r="M3983" i="1"/>
  <c r="X3983" i="1" s="1"/>
  <c r="M3967" i="1"/>
  <c r="X3967" i="1" s="1"/>
  <c r="O3951" i="1"/>
  <c r="Z3951" i="1" s="1"/>
  <c r="O3935" i="1"/>
  <c r="Z3935" i="1" s="1"/>
  <c r="O3919" i="1"/>
  <c r="Z3919" i="1" s="1"/>
  <c r="M3903" i="1"/>
  <c r="X3903" i="1" s="1"/>
  <c r="M3887" i="1"/>
  <c r="X3887" i="1" s="1"/>
  <c r="O3871" i="1"/>
  <c r="Z3871" i="1" s="1"/>
  <c r="M3855" i="1"/>
  <c r="X3855" i="1" s="1"/>
  <c r="M3839" i="1"/>
  <c r="X3839" i="1" s="1"/>
  <c r="O3823" i="1"/>
  <c r="Z3823" i="1" s="1"/>
  <c r="O3807" i="1"/>
  <c r="Z3807" i="1" s="1"/>
  <c r="O3791" i="1"/>
  <c r="Z3791" i="1" s="1"/>
  <c r="M3775" i="1"/>
  <c r="X3775" i="1" s="1"/>
  <c r="M3759" i="1"/>
  <c r="X3759" i="1" s="1"/>
  <c r="M3743" i="1"/>
  <c r="X3743" i="1" s="1"/>
  <c r="O3727" i="1"/>
  <c r="Z3727" i="1" s="1"/>
  <c r="M3711" i="1"/>
  <c r="X3711" i="1" s="1"/>
  <c r="O3695" i="1"/>
  <c r="Z3695" i="1" s="1"/>
  <c r="O3679" i="1"/>
  <c r="Z3679" i="1" s="1"/>
  <c r="O3663" i="1"/>
  <c r="Z3663" i="1" s="1"/>
  <c r="M3631" i="1"/>
  <c r="X3631" i="1" s="1"/>
  <c r="O3615" i="1"/>
  <c r="Z3615" i="1" s="1"/>
  <c r="M3599" i="1"/>
  <c r="X3599" i="1" s="1"/>
  <c r="M3591" i="1"/>
  <c r="X3591" i="1" s="1"/>
  <c r="M3575" i="1"/>
  <c r="X3575" i="1" s="1"/>
  <c r="M3559" i="1"/>
  <c r="X3559" i="1" s="1"/>
  <c r="M3543" i="1"/>
  <c r="X3543" i="1" s="1"/>
  <c r="M3527" i="1"/>
  <c r="X3527" i="1" s="1"/>
  <c r="M3519" i="1"/>
  <c r="X3519" i="1" s="1"/>
  <c r="M3503" i="1"/>
  <c r="X3503" i="1" s="1"/>
  <c r="M3487" i="1"/>
  <c r="X3487" i="1" s="1"/>
  <c r="M3471" i="1"/>
  <c r="X3471" i="1" s="1"/>
  <c r="M3455" i="1"/>
  <c r="X3455" i="1" s="1"/>
  <c r="M3439" i="1"/>
  <c r="X3439" i="1" s="1"/>
  <c r="M3423" i="1"/>
  <c r="X3423" i="1" s="1"/>
  <c r="O3407" i="1"/>
  <c r="Z3407" i="1" s="1"/>
  <c r="M3391" i="1"/>
  <c r="X3391" i="1" s="1"/>
  <c r="M3375" i="1"/>
  <c r="X3375" i="1" s="1"/>
  <c r="M3359" i="1"/>
  <c r="X3359" i="1" s="1"/>
  <c r="M3343" i="1"/>
  <c r="X3343" i="1" s="1"/>
  <c r="M3327" i="1"/>
  <c r="X3327" i="1" s="1"/>
  <c r="M3311" i="1"/>
  <c r="X3311" i="1" s="1"/>
  <c r="M3295" i="1"/>
  <c r="X3295" i="1" s="1"/>
  <c r="O3279" i="1"/>
  <c r="Z3279" i="1" s="1"/>
  <c r="M3263" i="1"/>
  <c r="X3263" i="1" s="1"/>
  <c r="M3247" i="1"/>
  <c r="X3247" i="1" s="1"/>
  <c r="M3231" i="1"/>
  <c r="X3231" i="1" s="1"/>
  <c r="M3215" i="1"/>
  <c r="X3215" i="1" s="1"/>
  <c r="M3199" i="1"/>
  <c r="X3199" i="1" s="1"/>
  <c r="M3183" i="1"/>
  <c r="X3183" i="1" s="1"/>
  <c r="M3167" i="1"/>
  <c r="X3167" i="1" s="1"/>
  <c r="O3151" i="1"/>
  <c r="Z3151" i="1" s="1"/>
  <c r="M3135" i="1"/>
  <c r="X3135" i="1" s="1"/>
  <c r="M3119" i="1"/>
  <c r="X3119" i="1" s="1"/>
  <c r="M3103" i="1"/>
  <c r="X3103" i="1" s="1"/>
  <c r="M3087" i="1"/>
  <c r="X3087" i="1" s="1"/>
  <c r="M3071" i="1"/>
  <c r="X3071" i="1" s="1"/>
  <c r="M3055" i="1"/>
  <c r="X3055" i="1" s="1"/>
  <c r="M3039" i="1"/>
  <c r="X3039" i="1" s="1"/>
  <c r="O3023" i="1"/>
  <c r="Z3023" i="1" s="1"/>
  <c r="M3007" i="1"/>
  <c r="X3007" i="1" s="1"/>
  <c r="M2991" i="1"/>
  <c r="X2991" i="1" s="1"/>
  <c r="M2975" i="1"/>
  <c r="X2975" i="1" s="1"/>
  <c r="M2959" i="1"/>
  <c r="X2959" i="1" s="1"/>
  <c r="M2943" i="1"/>
  <c r="X2943" i="1" s="1"/>
  <c r="M2927" i="1"/>
  <c r="X2927" i="1" s="1"/>
  <c r="M2911" i="1"/>
  <c r="X2911" i="1" s="1"/>
  <c r="O2895" i="1"/>
  <c r="Z2895" i="1" s="1"/>
  <c r="M2879" i="1"/>
  <c r="X2879" i="1" s="1"/>
  <c r="M2863" i="1"/>
  <c r="X2863" i="1" s="1"/>
  <c r="M2847" i="1"/>
  <c r="X2847" i="1" s="1"/>
  <c r="M2831" i="1"/>
  <c r="X2831" i="1" s="1"/>
  <c r="M2815" i="1"/>
  <c r="X2815" i="1" s="1"/>
  <c r="M2799" i="1"/>
  <c r="X2799" i="1" s="1"/>
  <c r="M2783" i="1"/>
  <c r="X2783" i="1" s="1"/>
  <c r="O2767" i="1"/>
  <c r="Z2767" i="1" s="1"/>
  <c r="M2751" i="1"/>
  <c r="X2751" i="1" s="1"/>
  <c r="M2735" i="1"/>
  <c r="X2735" i="1" s="1"/>
  <c r="M2719" i="1"/>
  <c r="X2719" i="1" s="1"/>
  <c r="M2703" i="1"/>
  <c r="X2703" i="1" s="1"/>
  <c r="M2687" i="1"/>
  <c r="X2687" i="1" s="1"/>
  <c r="M2671" i="1"/>
  <c r="X2671" i="1" s="1"/>
  <c r="M2655" i="1"/>
  <c r="X2655" i="1" s="1"/>
  <c r="O2639" i="1"/>
  <c r="Z2639" i="1" s="1"/>
  <c r="M2631" i="1"/>
  <c r="X2631" i="1" s="1"/>
  <c r="M2615" i="1"/>
  <c r="X2615" i="1" s="1"/>
  <c r="M2607" i="1"/>
  <c r="X2607" i="1" s="1"/>
  <c r="M2591" i="1"/>
  <c r="X2591" i="1" s="1"/>
  <c r="M2575" i="1"/>
  <c r="X2575" i="1" s="1"/>
  <c r="M2567" i="1"/>
  <c r="X2567" i="1" s="1"/>
  <c r="M2551" i="1"/>
  <c r="X2551" i="1" s="1"/>
  <c r="M2535" i="1"/>
  <c r="X2535" i="1" s="1"/>
  <c r="M2519" i="1"/>
  <c r="X2519" i="1" s="1"/>
  <c r="M2503" i="1"/>
  <c r="X2503" i="1" s="1"/>
  <c r="M2487" i="1"/>
  <c r="X2487" i="1" s="1"/>
  <c r="M2471" i="1"/>
  <c r="X2471" i="1" s="1"/>
  <c r="M2447" i="1"/>
  <c r="X2447" i="1" s="1"/>
  <c r="M2431" i="1"/>
  <c r="X2431" i="1" s="1"/>
  <c r="M2415" i="1"/>
  <c r="X2415" i="1" s="1"/>
  <c r="M2399" i="1"/>
  <c r="X2399" i="1" s="1"/>
  <c r="O2383" i="1"/>
  <c r="Z2383" i="1" s="1"/>
  <c r="M2367" i="1"/>
  <c r="X2367" i="1" s="1"/>
  <c r="M2351" i="1"/>
  <c r="X2351" i="1" s="1"/>
  <c r="M2335" i="1"/>
  <c r="X2335" i="1" s="1"/>
  <c r="M2319" i="1"/>
  <c r="X2319" i="1" s="1"/>
  <c r="M2303" i="1"/>
  <c r="X2303" i="1" s="1"/>
  <c r="M2287" i="1"/>
  <c r="X2287" i="1" s="1"/>
  <c r="M2271" i="1"/>
  <c r="X2271" i="1" s="1"/>
  <c r="O2255" i="1"/>
  <c r="Z2255" i="1" s="1"/>
  <c r="M2239" i="1"/>
  <c r="X2239" i="1" s="1"/>
  <c r="M2223" i="1"/>
  <c r="X2223" i="1" s="1"/>
  <c r="M2207" i="1"/>
  <c r="X2207" i="1" s="1"/>
  <c r="M2191" i="1"/>
  <c r="X2191" i="1" s="1"/>
  <c r="M2175" i="1"/>
  <c r="X2175" i="1" s="1"/>
  <c r="M2159" i="1"/>
  <c r="X2159" i="1" s="1"/>
  <c r="M2143" i="1"/>
  <c r="X2143" i="1" s="1"/>
  <c r="M2135" i="1"/>
  <c r="X2135" i="1" s="1"/>
  <c r="M2119" i="1"/>
  <c r="X2119" i="1" s="1"/>
  <c r="M2111" i="1"/>
  <c r="X2111" i="1" s="1"/>
  <c r="M2095" i="1"/>
  <c r="X2095" i="1" s="1"/>
  <c r="M2079" i="1"/>
  <c r="X2079" i="1" s="1"/>
  <c r="M2063" i="1"/>
  <c r="X2063" i="1" s="1"/>
  <c r="M2047" i="1"/>
  <c r="X2047" i="1" s="1"/>
  <c r="M2031" i="1"/>
  <c r="X2031" i="1" s="1"/>
  <c r="M2023" i="1"/>
  <c r="X2023" i="1" s="1"/>
  <c r="M2007" i="1"/>
  <c r="X2007" i="1" s="1"/>
  <c r="M1991" i="1"/>
  <c r="X1991" i="1" s="1"/>
  <c r="M1975" i="1"/>
  <c r="X1975" i="1" s="1"/>
  <c r="M1959" i="1"/>
  <c r="X1959" i="1" s="1"/>
  <c r="M1943" i="1"/>
  <c r="X1943" i="1" s="1"/>
  <c r="M1927" i="1"/>
  <c r="X1927" i="1" s="1"/>
  <c r="M1911" i="1"/>
  <c r="X1911" i="1" s="1"/>
  <c r="M1895" i="1"/>
  <c r="X1895" i="1" s="1"/>
  <c r="M1879" i="1"/>
  <c r="X1879" i="1" s="1"/>
  <c r="M1863" i="1"/>
  <c r="X1863" i="1" s="1"/>
  <c r="M1847" i="1"/>
  <c r="X1847" i="1" s="1"/>
  <c r="M1831" i="1"/>
  <c r="X1831" i="1" s="1"/>
  <c r="M1815" i="1"/>
  <c r="X1815" i="1" s="1"/>
  <c r="M1807" i="1"/>
  <c r="X1807" i="1" s="1"/>
  <c r="M1791" i="1"/>
  <c r="X1791" i="1" s="1"/>
  <c r="M1775" i="1"/>
  <c r="X1775" i="1" s="1"/>
  <c r="M1759" i="1"/>
  <c r="X1759" i="1" s="1"/>
  <c r="M1751" i="1"/>
  <c r="X1751" i="1" s="1"/>
  <c r="M1735" i="1"/>
  <c r="X1735" i="1" s="1"/>
  <c r="M1719" i="1"/>
  <c r="X1719" i="1" s="1"/>
  <c r="M1703" i="1"/>
  <c r="X1703" i="1" s="1"/>
  <c r="M1687" i="1"/>
  <c r="X1687" i="1" s="1"/>
  <c r="M1671" i="1"/>
  <c r="X1671" i="1" s="1"/>
  <c r="M1655" i="1"/>
  <c r="X1655" i="1" s="1"/>
  <c r="M1639" i="1"/>
  <c r="X1639" i="1" s="1"/>
  <c r="M1623" i="1"/>
  <c r="X1623" i="1" s="1"/>
  <c r="M1607" i="1"/>
  <c r="X1607" i="1" s="1"/>
  <c r="M1591" i="1"/>
  <c r="X1591" i="1" s="1"/>
  <c r="M1575" i="1"/>
  <c r="X1575" i="1" s="1"/>
  <c r="M1559" i="1"/>
  <c r="X1559" i="1" s="1"/>
  <c r="M1543" i="1"/>
  <c r="X1543" i="1" s="1"/>
  <c r="M1527" i="1"/>
  <c r="X1527" i="1" s="1"/>
  <c r="M1511" i="1"/>
  <c r="X1511" i="1" s="1"/>
  <c r="M1495" i="1"/>
  <c r="X1495" i="1" s="1"/>
  <c r="M1471" i="1"/>
  <c r="X1471" i="1" s="1"/>
  <c r="M1455" i="1"/>
  <c r="X1455" i="1" s="1"/>
  <c r="M1439" i="1"/>
  <c r="X1439" i="1" s="1"/>
  <c r="M1423" i="1"/>
  <c r="X1423" i="1" s="1"/>
  <c r="M1407" i="1"/>
  <c r="X1407" i="1" s="1"/>
  <c r="M1391" i="1"/>
  <c r="X1391" i="1" s="1"/>
  <c r="M1375" i="1"/>
  <c r="X1375" i="1" s="1"/>
  <c r="M1359" i="1"/>
  <c r="X1359" i="1" s="1"/>
  <c r="M1343" i="1"/>
  <c r="X1343" i="1" s="1"/>
  <c r="M1327" i="1"/>
  <c r="X1327" i="1" s="1"/>
  <c r="M1311" i="1"/>
  <c r="X1311" i="1" s="1"/>
  <c r="M1295" i="1"/>
  <c r="X1295" i="1" s="1"/>
  <c r="M1279" i="1"/>
  <c r="X1279" i="1" s="1"/>
  <c r="M1263" i="1"/>
  <c r="X1263" i="1" s="1"/>
  <c r="M1247" i="1"/>
  <c r="X1247" i="1" s="1"/>
  <c r="M1231" i="1"/>
  <c r="X1231" i="1" s="1"/>
  <c r="M1215" i="1"/>
  <c r="X1215" i="1" s="1"/>
  <c r="M1199" i="1"/>
  <c r="X1199" i="1" s="1"/>
  <c r="M1183" i="1"/>
  <c r="X1183" i="1" s="1"/>
  <c r="M1167" i="1"/>
  <c r="X1167" i="1" s="1"/>
  <c r="M1151" i="1"/>
  <c r="X1151" i="1" s="1"/>
  <c r="M1135" i="1"/>
  <c r="X1135" i="1" s="1"/>
  <c r="M1119" i="1"/>
  <c r="X1119" i="1" s="1"/>
  <c r="M1103" i="1"/>
  <c r="X1103" i="1" s="1"/>
  <c r="M1087" i="1"/>
  <c r="X1087" i="1" s="1"/>
  <c r="M1071" i="1"/>
  <c r="X1071" i="1" s="1"/>
  <c r="M1055" i="1"/>
  <c r="X1055" i="1" s="1"/>
  <c r="M1039" i="1"/>
  <c r="X1039" i="1" s="1"/>
  <c r="M1023" i="1"/>
  <c r="X1023" i="1" s="1"/>
  <c r="M991" i="1"/>
  <c r="X991" i="1" s="1"/>
  <c r="N975" i="1"/>
  <c r="Y975" i="1" s="1"/>
  <c r="N943" i="1"/>
  <c r="Y943" i="1" s="1"/>
  <c r="N895" i="1"/>
  <c r="Y895" i="1" s="1"/>
  <c r="M831" i="1"/>
  <c r="X831" i="1" s="1"/>
  <c r="N767" i="1"/>
  <c r="Y767" i="1" s="1"/>
  <c r="M751" i="1"/>
  <c r="X751" i="1" s="1"/>
  <c r="M735" i="1"/>
  <c r="X735" i="1" s="1"/>
  <c r="N695" i="1"/>
  <c r="Y695" i="1" s="1"/>
  <c r="N663" i="1"/>
  <c r="Y663" i="1" s="1"/>
  <c r="N647" i="1"/>
  <c r="Y647" i="1" s="1"/>
  <c r="N631" i="1"/>
  <c r="Y631" i="1" s="1"/>
  <c r="M623" i="1"/>
  <c r="X623" i="1" s="1"/>
  <c r="N607" i="1"/>
  <c r="Y607" i="1" s="1"/>
  <c r="M591" i="1"/>
  <c r="X591" i="1" s="1"/>
  <c r="N567" i="1"/>
  <c r="Y567" i="1" s="1"/>
  <c r="M559" i="1"/>
  <c r="X559" i="1" s="1"/>
  <c r="M527" i="1"/>
  <c r="X527" i="1" s="1"/>
  <c r="N511" i="1"/>
  <c r="Y511" i="1" s="1"/>
  <c r="M495" i="1"/>
  <c r="X495" i="1" s="1"/>
  <c r="N471" i="1"/>
  <c r="Y471" i="1" s="1"/>
  <c r="N439" i="1"/>
  <c r="Y439" i="1" s="1"/>
  <c r="N407" i="1"/>
  <c r="Y407" i="1" s="1"/>
  <c r="M399" i="1"/>
  <c r="X399" i="1" s="1"/>
  <c r="N343" i="1"/>
  <c r="Y343" i="1" s="1"/>
  <c r="M303" i="1"/>
  <c r="X303" i="1" s="1"/>
  <c r="M271" i="1"/>
  <c r="X271" i="1" s="1"/>
  <c r="M15" i="1"/>
  <c r="X15" i="1" s="1"/>
  <c r="M4230" i="1"/>
  <c r="X4230" i="1" s="1"/>
  <c r="M4214" i="1"/>
  <c r="X4214" i="1" s="1"/>
  <c r="M4198" i="1"/>
  <c r="X4198" i="1" s="1"/>
  <c r="M4182" i="1"/>
  <c r="X4182" i="1" s="1"/>
  <c r="M4174" i="1"/>
  <c r="X4174" i="1" s="1"/>
  <c r="M4158" i="1"/>
  <c r="X4158" i="1" s="1"/>
  <c r="M4142" i="1"/>
  <c r="X4142" i="1" s="1"/>
  <c r="M4126" i="1"/>
  <c r="X4126" i="1" s="1"/>
  <c r="M4110" i="1"/>
  <c r="X4110" i="1" s="1"/>
  <c r="M4094" i="1"/>
  <c r="X4094" i="1" s="1"/>
  <c r="M4078" i="1"/>
  <c r="X4078" i="1" s="1"/>
  <c r="M4062" i="1"/>
  <c r="X4062" i="1" s="1"/>
  <c r="M4046" i="1"/>
  <c r="X4046" i="1" s="1"/>
  <c r="M4030" i="1"/>
  <c r="X4030" i="1" s="1"/>
  <c r="M4014" i="1"/>
  <c r="X4014" i="1" s="1"/>
  <c r="M3998" i="1"/>
  <c r="X3998" i="1" s="1"/>
  <c r="M3982" i="1"/>
  <c r="X3982" i="1" s="1"/>
  <c r="M3966" i="1"/>
  <c r="X3966" i="1" s="1"/>
  <c r="M3950" i="1"/>
  <c r="X3950" i="1" s="1"/>
  <c r="M3934" i="1"/>
  <c r="X3934" i="1" s="1"/>
  <c r="M3918" i="1"/>
  <c r="X3918" i="1" s="1"/>
  <c r="M3902" i="1"/>
  <c r="X3902" i="1" s="1"/>
  <c r="M3886" i="1"/>
  <c r="X3886" i="1" s="1"/>
  <c r="M3870" i="1"/>
  <c r="X3870" i="1" s="1"/>
  <c r="M3854" i="1"/>
  <c r="X3854" i="1" s="1"/>
  <c r="M3846" i="1"/>
  <c r="X3846" i="1" s="1"/>
  <c r="M3830" i="1"/>
  <c r="X3830" i="1" s="1"/>
  <c r="M3814" i="1"/>
  <c r="X3814" i="1" s="1"/>
  <c r="M3798" i="1"/>
  <c r="X3798" i="1" s="1"/>
  <c r="M3782" i="1"/>
  <c r="X3782" i="1" s="1"/>
  <c r="M3766" i="1"/>
  <c r="X3766" i="1" s="1"/>
  <c r="M3750" i="1"/>
  <c r="X3750" i="1" s="1"/>
  <c r="M3742" i="1"/>
  <c r="X3742" i="1" s="1"/>
  <c r="M3726" i="1"/>
  <c r="X3726" i="1" s="1"/>
  <c r="M3710" i="1"/>
  <c r="X3710" i="1" s="1"/>
  <c r="M3694" i="1"/>
  <c r="X3694" i="1" s="1"/>
  <c r="M3662" i="1"/>
  <c r="X3662" i="1" s="1"/>
  <c r="M3654" i="1"/>
  <c r="X3654" i="1" s="1"/>
  <c r="M3638" i="1"/>
  <c r="X3638" i="1" s="1"/>
  <c r="M3622" i="1"/>
  <c r="X3622" i="1" s="1"/>
  <c r="M3606" i="1"/>
  <c r="X3606" i="1" s="1"/>
  <c r="M3566" i="1"/>
  <c r="X3566" i="1" s="1"/>
  <c r="M3542" i="1"/>
  <c r="X3542" i="1" s="1"/>
  <c r="M3526" i="1"/>
  <c r="X3526" i="1" s="1"/>
  <c r="M3510" i="1"/>
  <c r="X3510" i="1" s="1"/>
  <c r="M3494" i="1"/>
  <c r="X3494" i="1" s="1"/>
  <c r="M3478" i="1"/>
  <c r="X3478" i="1" s="1"/>
  <c r="M3462" i="1"/>
  <c r="X3462" i="1" s="1"/>
  <c r="M3446" i="1"/>
  <c r="X3446" i="1" s="1"/>
  <c r="M3430" i="1"/>
  <c r="X3430" i="1" s="1"/>
  <c r="M3414" i="1"/>
  <c r="X3414" i="1" s="1"/>
  <c r="M3398" i="1"/>
  <c r="X3398" i="1" s="1"/>
  <c r="M3382" i="1"/>
  <c r="X3382" i="1" s="1"/>
  <c r="M3374" i="1"/>
  <c r="X3374" i="1" s="1"/>
  <c r="M3358" i="1"/>
  <c r="X3358" i="1" s="1"/>
  <c r="M3342" i="1"/>
  <c r="X3342" i="1" s="1"/>
  <c r="M3326" i="1"/>
  <c r="X3326" i="1" s="1"/>
  <c r="M3310" i="1"/>
  <c r="X3310" i="1" s="1"/>
  <c r="M3302" i="1"/>
  <c r="X3302" i="1" s="1"/>
  <c r="M3286" i="1"/>
  <c r="X3286" i="1" s="1"/>
  <c r="M3270" i="1"/>
  <c r="X3270" i="1" s="1"/>
  <c r="M3254" i="1"/>
  <c r="X3254" i="1" s="1"/>
  <c r="M3238" i="1"/>
  <c r="X3238" i="1" s="1"/>
  <c r="M3222" i="1"/>
  <c r="X3222" i="1" s="1"/>
  <c r="M3206" i="1"/>
  <c r="X3206" i="1" s="1"/>
  <c r="M3198" i="1"/>
  <c r="X3198" i="1" s="1"/>
  <c r="M3182" i="1"/>
  <c r="X3182" i="1" s="1"/>
  <c r="M3166" i="1"/>
  <c r="X3166" i="1" s="1"/>
  <c r="M3158" i="1"/>
  <c r="X3158" i="1" s="1"/>
  <c r="M3142" i="1"/>
  <c r="X3142" i="1" s="1"/>
  <c r="M3126" i="1"/>
  <c r="X3126" i="1" s="1"/>
  <c r="M3110" i="1"/>
  <c r="X3110" i="1" s="1"/>
  <c r="M3094" i="1"/>
  <c r="X3094" i="1" s="1"/>
  <c r="M3078" i="1"/>
  <c r="X3078" i="1" s="1"/>
  <c r="M3062" i="1"/>
  <c r="X3062" i="1" s="1"/>
  <c r="M3046" i="1"/>
  <c r="X3046" i="1" s="1"/>
  <c r="M3030" i="1"/>
  <c r="X3030" i="1" s="1"/>
  <c r="M3014" i="1"/>
  <c r="X3014" i="1" s="1"/>
  <c r="M3006" i="1"/>
  <c r="X3006" i="1" s="1"/>
  <c r="M2990" i="1"/>
  <c r="X2990" i="1" s="1"/>
  <c r="M2974" i="1"/>
  <c r="X2974" i="1" s="1"/>
  <c r="M2958" i="1"/>
  <c r="X2958" i="1" s="1"/>
  <c r="M2942" i="1"/>
  <c r="X2942" i="1" s="1"/>
  <c r="M2926" i="1"/>
  <c r="X2926" i="1" s="1"/>
  <c r="M2910" i="1"/>
  <c r="X2910" i="1" s="1"/>
  <c r="M2894" i="1"/>
  <c r="X2894" i="1" s="1"/>
  <c r="M2878" i="1"/>
  <c r="X2878" i="1" s="1"/>
  <c r="M2862" i="1"/>
  <c r="X2862" i="1" s="1"/>
  <c r="M2846" i="1"/>
  <c r="X2846" i="1" s="1"/>
  <c r="M2830" i="1"/>
  <c r="X2830" i="1" s="1"/>
  <c r="M2814" i="1"/>
  <c r="X2814" i="1" s="1"/>
  <c r="M2798" i="1"/>
  <c r="X2798" i="1" s="1"/>
  <c r="M2782" i="1"/>
  <c r="X2782" i="1" s="1"/>
  <c r="M2774" i="1"/>
  <c r="X2774" i="1" s="1"/>
  <c r="M2758" i="1"/>
  <c r="X2758" i="1" s="1"/>
  <c r="M2742" i="1"/>
  <c r="X2742" i="1" s="1"/>
  <c r="M2726" i="1"/>
  <c r="X2726" i="1" s="1"/>
  <c r="M2710" i="1"/>
  <c r="X2710" i="1" s="1"/>
  <c r="M2702" i="1"/>
  <c r="X2702" i="1" s="1"/>
  <c r="M2686" i="1"/>
  <c r="X2686" i="1" s="1"/>
  <c r="M2678" i="1"/>
  <c r="X2678" i="1" s="1"/>
  <c r="M2662" i="1"/>
  <c r="X2662" i="1" s="1"/>
  <c r="M2646" i="1"/>
  <c r="X2646" i="1" s="1"/>
  <c r="M2630" i="1"/>
  <c r="X2630" i="1" s="1"/>
  <c r="M2622" i="1"/>
  <c r="X2622" i="1" s="1"/>
  <c r="M2606" i="1"/>
  <c r="X2606" i="1" s="1"/>
  <c r="M2590" i="1"/>
  <c r="X2590" i="1" s="1"/>
  <c r="M2574" i="1"/>
  <c r="X2574" i="1" s="1"/>
  <c r="M2566" i="1"/>
  <c r="X2566" i="1" s="1"/>
  <c r="M2550" i="1"/>
  <c r="X2550" i="1" s="1"/>
  <c r="M2534" i="1"/>
  <c r="X2534" i="1" s="1"/>
  <c r="M2518" i="1"/>
  <c r="X2518" i="1" s="1"/>
  <c r="M2510" i="1"/>
  <c r="X2510" i="1" s="1"/>
  <c r="M2494" i="1"/>
  <c r="X2494" i="1" s="1"/>
  <c r="M2478" i="1"/>
  <c r="X2478" i="1" s="1"/>
  <c r="M2462" i="1"/>
  <c r="X2462" i="1" s="1"/>
  <c r="M2446" i="1"/>
  <c r="X2446" i="1" s="1"/>
  <c r="M2438" i="1"/>
  <c r="X2438" i="1" s="1"/>
  <c r="M2422" i="1"/>
  <c r="X2422" i="1" s="1"/>
  <c r="M2406" i="1"/>
  <c r="X2406" i="1" s="1"/>
  <c r="M2390" i="1"/>
  <c r="X2390" i="1" s="1"/>
  <c r="M2374" i="1"/>
  <c r="X2374" i="1" s="1"/>
  <c r="M2358" i="1"/>
  <c r="X2358" i="1" s="1"/>
  <c r="M2350" i="1"/>
  <c r="X2350" i="1" s="1"/>
  <c r="M2334" i="1"/>
  <c r="X2334" i="1" s="1"/>
  <c r="M2318" i="1"/>
  <c r="X2318" i="1" s="1"/>
  <c r="M2302" i="1"/>
  <c r="X2302" i="1" s="1"/>
  <c r="M2286" i="1"/>
  <c r="X2286" i="1" s="1"/>
  <c r="M2270" i="1"/>
  <c r="X2270" i="1" s="1"/>
  <c r="M2262" i="1"/>
  <c r="X2262" i="1" s="1"/>
  <c r="M2246" i="1"/>
  <c r="X2246" i="1" s="1"/>
  <c r="M2230" i="1"/>
  <c r="X2230" i="1" s="1"/>
  <c r="M2214" i="1"/>
  <c r="X2214" i="1" s="1"/>
  <c r="M2198" i="1"/>
  <c r="X2198" i="1" s="1"/>
  <c r="M2182" i="1"/>
  <c r="X2182" i="1" s="1"/>
  <c r="M2166" i="1"/>
  <c r="X2166" i="1" s="1"/>
  <c r="M2150" i="1"/>
  <c r="X2150" i="1" s="1"/>
  <c r="M2142" i="1"/>
  <c r="X2142" i="1" s="1"/>
  <c r="M2126" i="1"/>
  <c r="X2126" i="1" s="1"/>
  <c r="M2118" i="1"/>
  <c r="X2118" i="1" s="1"/>
  <c r="M2102" i="1"/>
  <c r="X2102" i="1" s="1"/>
  <c r="M2086" i="1"/>
  <c r="X2086" i="1" s="1"/>
  <c r="M2070" i="1"/>
  <c r="X2070" i="1" s="1"/>
  <c r="M2054" i="1"/>
  <c r="X2054" i="1" s="1"/>
  <c r="M2038" i="1"/>
  <c r="X2038" i="1" s="1"/>
  <c r="M2022" i="1"/>
  <c r="X2022" i="1" s="1"/>
  <c r="M2006" i="1"/>
  <c r="X2006" i="1" s="1"/>
  <c r="M1990" i="1"/>
  <c r="X1990" i="1" s="1"/>
  <c r="M1982" i="1"/>
  <c r="X1982" i="1" s="1"/>
  <c r="M1966" i="1"/>
  <c r="X1966" i="1" s="1"/>
  <c r="M1950" i="1"/>
  <c r="X1950" i="1" s="1"/>
  <c r="M1942" i="1"/>
  <c r="X1942" i="1" s="1"/>
  <c r="M1926" i="1"/>
  <c r="X1926" i="1" s="1"/>
  <c r="M1918" i="1"/>
  <c r="X1918" i="1" s="1"/>
  <c r="M1902" i="1"/>
  <c r="X1902" i="1" s="1"/>
  <c r="M1886" i="1"/>
  <c r="X1886" i="1" s="1"/>
  <c r="M1870" i="1"/>
  <c r="X1870" i="1" s="1"/>
  <c r="M1854" i="1"/>
  <c r="X1854" i="1" s="1"/>
  <c r="M1846" i="1"/>
  <c r="X1846" i="1" s="1"/>
  <c r="M1830" i="1"/>
  <c r="X1830" i="1" s="1"/>
  <c r="M1814" i="1"/>
  <c r="X1814" i="1" s="1"/>
  <c r="M1798" i="1"/>
  <c r="X1798" i="1" s="1"/>
  <c r="M1782" i="1"/>
  <c r="X1782" i="1" s="1"/>
  <c r="M1774" i="1"/>
  <c r="X1774" i="1" s="1"/>
  <c r="M1758" i="1"/>
  <c r="X1758" i="1" s="1"/>
  <c r="M1742" i="1"/>
  <c r="X1742" i="1" s="1"/>
  <c r="M1726" i="1"/>
  <c r="X1726" i="1" s="1"/>
  <c r="M1718" i="1"/>
  <c r="X1718" i="1" s="1"/>
  <c r="M1702" i="1"/>
  <c r="X1702" i="1" s="1"/>
  <c r="M1686" i="1"/>
  <c r="X1686" i="1" s="1"/>
  <c r="M1670" i="1"/>
  <c r="X1670" i="1" s="1"/>
  <c r="M1654" i="1"/>
  <c r="X1654" i="1" s="1"/>
  <c r="M1638" i="1"/>
  <c r="X1638" i="1" s="1"/>
  <c r="M1622" i="1"/>
  <c r="X1622" i="1" s="1"/>
  <c r="M1606" i="1"/>
  <c r="X1606" i="1" s="1"/>
  <c r="M1590" i="1"/>
  <c r="X1590" i="1" s="1"/>
  <c r="M1574" i="1"/>
  <c r="X1574" i="1" s="1"/>
  <c r="M1558" i="1"/>
  <c r="X1558" i="1" s="1"/>
  <c r="M1542" i="1"/>
  <c r="X1542" i="1" s="1"/>
  <c r="M1526" i="1"/>
  <c r="X1526" i="1" s="1"/>
  <c r="M1510" i="1"/>
  <c r="X1510" i="1" s="1"/>
  <c r="M1494" i="1"/>
  <c r="X1494" i="1" s="1"/>
  <c r="M1478" i="1"/>
  <c r="X1478" i="1" s="1"/>
  <c r="M1470" i="1"/>
  <c r="X1470" i="1" s="1"/>
  <c r="M1454" i="1"/>
  <c r="X1454" i="1" s="1"/>
  <c r="M1438" i="1"/>
  <c r="X1438" i="1" s="1"/>
  <c r="M1422" i="1"/>
  <c r="X1422" i="1" s="1"/>
  <c r="M1406" i="1"/>
  <c r="X1406" i="1" s="1"/>
  <c r="M1390" i="1"/>
  <c r="X1390" i="1" s="1"/>
  <c r="M1374" i="1"/>
  <c r="X1374" i="1" s="1"/>
  <c r="M1358" i="1"/>
  <c r="X1358" i="1" s="1"/>
  <c r="M1350" i="1"/>
  <c r="X1350" i="1" s="1"/>
  <c r="M1334" i="1"/>
  <c r="X1334" i="1" s="1"/>
  <c r="M1318" i="1"/>
  <c r="X1318" i="1" s="1"/>
  <c r="M1302" i="1"/>
  <c r="X1302" i="1" s="1"/>
  <c r="M1286" i="1"/>
  <c r="X1286" i="1" s="1"/>
  <c r="M1278" i="1"/>
  <c r="X1278" i="1" s="1"/>
  <c r="M1262" i="1"/>
  <c r="X1262" i="1" s="1"/>
  <c r="M1246" i="1"/>
  <c r="X1246" i="1" s="1"/>
  <c r="M1230" i="1"/>
  <c r="X1230" i="1" s="1"/>
  <c r="M1214" i="1"/>
  <c r="X1214" i="1" s="1"/>
  <c r="M1206" i="1"/>
  <c r="X1206" i="1" s="1"/>
  <c r="M1190" i="1"/>
  <c r="X1190" i="1" s="1"/>
  <c r="M1174" i="1"/>
  <c r="X1174" i="1" s="1"/>
  <c r="M1166" i="1"/>
  <c r="X1166" i="1" s="1"/>
  <c r="M1150" i="1"/>
  <c r="X1150" i="1" s="1"/>
  <c r="M1134" i="1"/>
  <c r="X1134" i="1" s="1"/>
  <c r="M1118" i="1"/>
  <c r="X1118" i="1" s="1"/>
  <c r="M1102" i="1"/>
  <c r="X1102" i="1" s="1"/>
  <c r="M1086" i="1"/>
  <c r="X1086" i="1" s="1"/>
  <c r="M1078" i="1"/>
  <c r="X1078" i="1" s="1"/>
  <c r="M1062" i="1"/>
  <c r="X1062" i="1" s="1"/>
  <c r="M1046" i="1"/>
  <c r="X1046" i="1" s="1"/>
  <c r="M1030" i="1"/>
  <c r="X1030" i="1" s="1"/>
  <c r="O734" i="1"/>
  <c r="Z734" i="1" s="1"/>
  <c r="N4221" i="1"/>
  <c r="Y4221" i="1" s="1"/>
  <c r="N4157" i="1"/>
  <c r="Y4157" i="1" s="1"/>
  <c r="N4125" i="1"/>
  <c r="Y4125" i="1" s="1"/>
  <c r="M3708" i="1"/>
  <c r="X3708" i="1" s="1"/>
  <c r="M3676" i="1"/>
  <c r="X3676" i="1" s="1"/>
  <c r="M3644" i="1"/>
  <c r="X3644" i="1" s="1"/>
  <c r="M3612" i="1"/>
  <c r="X3612" i="1" s="1"/>
  <c r="M3580" i="1"/>
  <c r="X3580" i="1" s="1"/>
  <c r="K2148" i="1"/>
  <c r="V2148" i="1" s="1"/>
  <c r="O1796" i="1"/>
  <c r="Z1796" i="1" s="1"/>
  <c r="O1284" i="1"/>
  <c r="Z1284" i="1" s="1"/>
  <c r="N1204" i="1"/>
  <c r="Y1204" i="1" s="1"/>
  <c r="O1028" i="1"/>
  <c r="Z1028" i="1" s="1"/>
  <c r="N1020" i="1"/>
  <c r="Y1020" i="1" s="1"/>
  <c r="O996" i="1"/>
  <c r="Z996" i="1" s="1"/>
  <c r="M892" i="1"/>
  <c r="X892" i="1" s="1"/>
  <c r="M684" i="1"/>
  <c r="X684" i="1" s="1"/>
  <c r="M660" i="1"/>
  <c r="X660" i="1" s="1"/>
  <c r="M500" i="1"/>
  <c r="X500" i="1" s="1"/>
  <c r="M468" i="1"/>
  <c r="X468" i="1" s="1"/>
  <c r="M436" i="1"/>
  <c r="X436" i="1" s="1"/>
  <c r="M404" i="1"/>
  <c r="X404" i="1" s="1"/>
  <c r="M308" i="1"/>
  <c r="X308" i="1" s="1"/>
  <c r="M244" i="1"/>
  <c r="X244" i="1" s="1"/>
  <c r="M212" i="1"/>
  <c r="X212" i="1" s="1"/>
  <c r="M180" i="1"/>
  <c r="X180" i="1" s="1"/>
  <c r="M148" i="1"/>
  <c r="X148" i="1" s="1"/>
  <c r="N1272" i="1"/>
  <c r="Y1272" i="1" s="1"/>
  <c r="M3715" i="1"/>
  <c r="X3715" i="1" s="1"/>
  <c r="M3707" i="1"/>
  <c r="X3707" i="1" s="1"/>
  <c r="M3699" i="1"/>
  <c r="X3699" i="1" s="1"/>
  <c r="M3691" i="1"/>
  <c r="X3691" i="1" s="1"/>
  <c r="M3683" i="1"/>
  <c r="X3683" i="1" s="1"/>
  <c r="M3667" i="1"/>
  <c r="X3667" i="1" s="1"/>
  <c r="M3643" i="1"/>
  <c r="X3643" i="1" s="1"/>
  <c r="M3635" i="1"/>
  <c r="X3635" i="1" s="1"/>
  <c r="M3611" i="1"/>
  <c r="X3611" i="1" s="1"/>
  <c r="M3603" i="1"/>
  <c r="X3603" i="1" s="1"/>
  <c r="M3595" i="1"/>
  <c r="X3595" i="1" s="1"/>
  <c r="M3579" i="1"/>
  <c r="X3579" i="1" s="1"/>
  <c r="M3571" i="1"/>
  <c r="X3571" i="1" s="1"/>
  <c r="M3547" i="1"/>
  <c r="X3547" i="1" s="1"/>
  <c r="M3531" i="1"/>
  <c r="X3531" i="1" s="1"/>
  <c r="M3523" i="1"/>
  <c r="X3523" i="1" s="1"/>
  <c r="M3507" i="1"/>
  <c r="X3507" i="1" s="1"/>
  <c r="M3491" i="1"/>
  <c r="X3491" i="1" s="1"/>
  <c r="M3475" i="1"/>
  <c r="X3475" i="1" s="1"/>
  <c r="M3443" i="1"/>
  <c r="X3443" i="1" s="1"/>
  <c r="M3427" i="1"/>
  <c r="X3427" i="1" s="1"/>
  <c r="M3395" i="1"/>
  <c r="X3395" i="1" s="1"/>
  <c r="M3363" i="1"/>
  <c r="X3363" i="1" s="1"/>
  <c r="M3347" i="1"/>
  <c r="X3347" i="1" s="1"/>
  <c r="M3331" i="1"/>
  <c r="X3331" i="1" s="1"/>
  <c r="M3299" i="1"/>
  <c r="X3299" i="1" s="1"/>
  <c r="M3267" i="1"/>
  <c r="X3267" i="1" s="1"/>
  <c r="M3235" i="1"/>
  <c r="X3235" i="1" s="1"/>
  <c r="M3203" i="1"/>
  <c r="X3203" i="1" s="1"/>
  <c r="M3171" i="1"/>
  <c r="X3171" i="1" s="1"/>
  <c r="M3139" i="1"/>
  <c r="X3139" i="1" s="1"/>
  <c r="M3107" i="1"/>
  <c r="X3107" i="1" s="1"/>
  <c r="M3075" i="1"/>
  <c r="X3075" i="1" s="1"/>
  <c r="M3043" i="1"/>
  <c r="X3043" i="1" s="1"/>
  <c r="M3027" i="1"/>
  <c r="X3027" i="1" s="1"/>
  <c r="M3011" i="1"/>
  <c r="X3011" i="1" s="1"/>
  <c r="M2979" i="1"/>
  <c r="X2979" i="1" s="1"/>
  <c r="M2931" i="1"/>
  <c r="X2931" i="1" s="1"/>
  <c r="M2915" i="1"/>
  <c r="X2915" i="1" s="1"/>
  <c r="M2899" i="1"/>
  <c r="X2899" i="1" s="1"/>
  <c r="M2883" i="1"/>
  <c r="X2883" i="1" s="1"/>
  <c r="M2851" i="1"/>
  <c r="X2851" i="1" s="1"/>
  <c r="M2835" i="1"/>
  <c r="X2835" i="1" s="1"/>
  <c r="M2819" i="1"/>
  <c r="X2819" i="1" s="1"/>
  <c r="M2803" i="1"/>
  <c r="X2803" i="1" s="1"/>
  <c r="M2787" i="1"/>
  <c r="X2787" i="1" s="1"/>
  <c r="M2771" i="1"/>
  <c r="X2771" i="1" s="1"/>
  <c r="M2739" i="1"/>
  <c r="X2739" i="1" s="1"/>
  <c r="M2707" i="1"/>
  <c r="X2707" i="1" s="1"/>
  <c r="M2675" i="1"/>
  <c r="X2675" i="1" s="1"/>
  <c r="M2643" i="1"/>
  <c r="X2643" i="1" s="1"/>
  <c r="M2611" i="1"/>
  <c r="X2611" i="1" s="1"/>
  <c r="M2579" i="1"/>
  <c r="X2579" i="1" s="1"/>
  <c r="M2547" i="1"/>
  <c r="X2547" i="1" s="1"/>
  <c r="M2531" i="1"/>
  <c r="X2531" i="1" s="1"/>
  <c r="M2515" i="1"/>
  <c r="X2515" i="1" s="1"/>
  <c r="M2499" i="1"/>
  <c r="X2499" i="1" s="1"/>
  <c r="M2483" i="1"/>
  <c r="X2483" i="1" s="1"/>
  <c r="M2467" i="1"/>
  <c r="X2467" i="1" s="1"/>
  <c r="M2451" i="1"/>
  <c r="X2451" i="1" s="1"/>
  <c r="M2435" i="1"/>
  <c r="X2435" i="1" s="1"/>
  <c r="M2419" i="1"/>
  <c r="X2419" i="1" s="1"/>
  <c r="M2403" i="1"/>
  <c r="X2403" i="1" s="1"/>
  <c r="M2387" i="1"/>
  <c r="X2387" i="1" s="1"/>
  <c r="M2371" i="1"/>
  <c r="X2371" i="1" s="1"/>
  <c r="M2355" i="1"/>
  <c r="X2355" i="1" s="1"/>
  <c r="M2339" i="1"/>
  <c r="X2339" i="1" s="1"/>
  <c r="M2323" i="1"/>
  <c r="X2323" i="1" s="1"/>
  <c r="M2307" i="1"/>
  <c r="X2307" i="1" s="1"/>
  <c r="M2291" i="1"/>
  <c r="X2291" i="1" s="1"/>
  <c r="M2275" i="1"/>
  <c r="X2275" i="1" s="1"/>
  <c r="M2259" i="1"/>
  <c r="X2259" i="1" s="1"/>
  <c r="M2243" i="1"/>
  <c r="X2243" i="1" s="1"/>
  <c r="M2227" i="1"/>
  <c r="X2227" i="1" s="1"/>
  <c r="M2211" i="1"/>
  <c r="X2211" i="1" s="1"/>
  <c r="M2195" i="1"/>
  <c r="X2195" i="1" s="1"/>
  <c r="M2179" i="1"/>
  <c r="X2179" i="1" s="1"/>
  <c r="M2163" i="1"/>
  <c r="X2163" i="1" s="1"/>
  <c r="M2147" i="1"/>
  <c r="X2147" i="1" s="1"/>
  <c r="M2131" i="1"/>
  <c r="X2131" i="1" s="1"/>
  <c r="M2115" i="1"/>
  <c r="X2115" i="1" s="1"/>
  <c r="M2099" i="1"/>
  <c r="X2099" i="1" s="1"/>
  <c r="M2083" i="1"/>
  <c r="X2083" i="1" s="1"/>
  <c r="M2067" i="1"/>
  <c r="X2067" i="1" s="1"/>
  <c r="M2051" i="1"/>
  <c r="X2051" i="1" s="1"/>
  <c r="M2035" i="1"/>
  <c r="X2035" i="1" s="1"/>
  <c r="M2019" i="1"/>
  <c r="X2019" i="1" s="1"/>
  <c r="M2003" i="1"/>
  <c r="X2003" i="1" s="1"/>
  <c r="M1987" i="1"/>
  <c r="X1987" i="1" s="1"/>
  <c r="M1971" i="1"/>
  <c r="X1971" i="1" s="1"/>
  <c r="M1955" i="1"/>
  <c r="X1955" i="1" s="1"/>
  <c r="M1939" i="1"/>
  <c r="X1939" i="1" s="1"/>
  <c r="M1923" i="1"/>
  <c r="X1923" i="1" s="1"/>
  <c r="M1891" i="1"/>
  <c r="X1891" i="1" s="1"/>
  <c r="M1875" i="1"/>
  <c r="X1875" i="1" s="1"/>
  <c r="M1843" i="1"/>
  <c r="X1843" i="1" s="1"/>
  <c r="M1827" i="1"/>
  <c r="X1827" i="1" s="1"/>
  <c r="M1795" i="1"/>
  <c r="X1795" i="1" s="1"/>
  <c r="M1779" i="1"/>
  <c r="X1779" i="1" s="1"/>
  <c r="M1763" i="1"/>
  <c r="X1763" i="1" s="1"/>
  <c r="M1747" i="1"/>
  <c r="X1747" i="1" s="1"/>
  <c r="M1731" i="1"/>
  <c r="X1731" i="1" s="1"/>
  <c r="M1715" i="1"/>
  <c r="X1715" i="1" s="1"/>
  <c r="M1699" i="1"/>
  <c r="X1699" i="1" s="1"/>
  <c r="M1683" i="1"/>
  <c r="X1683" i="1" s="1"/>
  <c r="M1667" i="1"/>
  <c r="X1667" i="1" s="1"/>
  <c r="M1651" i="1"/>
  <c r="X1651" i="1" s="1"/>
  <c r="M1635" i="1"/>
  <c r="X1635" i="1" s="1"/>
  <c r="M1619" i="1"/>
  <c r="X1619" i="1" s="1"/>
  <c r="M1603" i="1"/>
  <c r="X1603" i="1" s="1"/>
  <c r="M1587" i="1"/>
  <c r="X1587" i="1" s="1"/>
  <c r="M1571" i="1"/>
  <c r="X1571" i="1" s="1"/>
  <c r="M1539" i="1"/>
  <c r="X1539" i="1" s="1"/>
  <c r="M1507" i="1"/>
  <c r="X1507" i="1" s="1"/>
  <c r="M1475" i="1"/>
  <c r="X1475" i="1" s="1"/>
  <c r="M1443" i="1"/>
  <c r="X1443" i="1" s="1"/>
  <c r="M1411" i="1"/>
  <c r="X1411" i="1" s="1"/>
  <c r="M1395" i="1"/>
  <c r="X1395" i="1" s="1"/>
  <c r="M1379" i="1"/>
  <c r="X1379" i="1" s="1"/>
  <c r="M1363" i="1"/>
  <c r="X1363" i="1" s="1"/>
  <c r="M1347" i="1"/>
  <c r="X1347" i="1" s="1"/>
  <c r="M1315" i="1"/>
  <c r="X1315" i="1" s="1"/>
  <c r="M1299" i="1"/>
  <c r="X1299" i="1" s="1"/>
  <c r="M1283" i="1"/>
  <c r="X1283" i="1" s="1"/>
  <c r="M1267" i="1"/>
  <c r="X1267" i="1" s="1"/>
  <c r="M1235" i="1"/>
  <c r="X1235" i="1" s="1"/>
  <c r="M1219" i="1"/>
  <c r="X1219" i="1" s="1"/>
  <c r="N1195" i="1"/>
  <c r="Y1195" i="1" s="1"/>
  <c r="M1187" i="1"/>
  <c r="X1187" i="1" s="1"/>
  <c r="M1171" i="1"/>
  <c r="X1171" i="1" s="1"/>
  <c r="N1163" i="1"/>
  <c r="Y1163" i="1" s="1"/>
  <c r="M1139" i="1"/>
  <c r="X1139" i="1" s="1"/>
  <c r="M1123" i="1"/>
  <c r="X1123" i="1" s="1"/>
  <c r="M1091" i="1"/>
  <c r="X1091" i="1" s="1"/>
  <c r="M1075" i="1"/>
  <c r="X1075" i="1" s="1"/>
  <c r="M1043" i="1"/>
  <c r="X1043" i="1" s="1"/>
  <c r="M1027" i="1"/>
  <c r="X1027" i="1" s="1"/>
  <c r="M995" i="1"/>
  <c r="X995" i="1" s="1"/>
  <c r="M939" i="1"/>
  <c r="X939" i="1" s="1"/>
  <c r="M915" i="1"/>
  <c r="X915" i="1" s="1"/>
  <c r="M883" i="1"/>
  <c r="X883" i="1" s="1"/>
  <c r="M867" i="1"/>
  <c r="X867" i="1" s="1"/>
  <c r="M851" i="1"/>
  <c r="X851" i="1" s="1"/>
  <c r="M811" i="1"/>
  <c r="X811" i="1" s="1"/>
  <c r="M787" i="1"/>
  <c r="X787" i="1" s="1"/>
  <c r="M755" i="1"/>
  <c r="X755" i="1" s="1"/>
  <c r="M739" i="1"/>
  <c r="X739" i="1" s="1"/>
  <c r="M683" i="1"/>
  <c r="X683" i="1" s="1"/>
  <c r="N595" i="1"/>
  <c r="Y595" i="1" s="1"/>
  <c r="N555" i="1"/>
  <c r="Y555" i="1" s="1"/>
  <c r="N523" i="1"/>
  <c r="Y523" i="1" s="1"/>
  <c r="N491" i="1"/>
  <c r="Y491" i="1" s="1"/>
  <c r="N427" i="1"/>
  <c r="Y427" i="1" s="1"/>
  <c r="N227" i="1"/>
  <c r="Y227" i="1" s="1"/>
  <c r="M2713" i="1"/>
  <c r="X2713" i="1" s="1"/>
  <c r="N671" i="1"/>
  <c r="Y671" i="1" s="1"/>
  <c r="O2271" i="1"/>
  <c r="Z2271" i="1" s="1"/>
  <c r="O3487" i="1"/>
  <c r="Z3487" i="1" s="1"/>
  <c r="M887" i="1"/>
  <c r="X887" i="1" s="1"/>
  <c r="O3231" i="1"/>
  <c r="Z3231" i="1" s="1"/>
  <c r="O2127" i="1"/>
  <c r="Z2127" i="1" s="1"/>
  <c r="M3935" i="1"/>
  <c r="X3935" i="1" s="1"/>
  <c r="N1119" i="1"/>
  <c r="Y1119" i="1" s="1"/>
  <c r="O2959" i="1"/>
  <c r="Z2959" i="1" s="1"/>
  <c r="N1071" i="1"/>
  <c r="Y1071" i="1" s="1"/>
  <c r="O4191" i="1"/>
  <c r="Z4191" i="1" s="1"/>
  <c r="O2911" i="1"/>
  <c r="Z2911" i="1" s="1"/>
  <c r="M3999" i="1"/>
  <c r="X3999" i="1" s="1"/>
  <c r="O2199" i="1"/>
  <c r="Z2199" i="1" s="1"/>
  <c r="M3871" i="1"/>
  <c r="X3871" i="1" s="1"/>
  <c r="N4056" i="1"/>
  <c r="Y4056" i="1" s="1"/>
  <c r="N863" i="1"/>
  <c r="Y863" i="1" s="1"/>
  <c r="O4127" i="1"/>
  <c r="Z4127" i="1" s="1"/>
  <c r="O2831" i="1"/>
  <c r="Z2831" i="1" s="1"/>
  <c r="M4233" i="1"/>
  <c r="X4233" i="1" s="1"/>
  <c r="M3113" i="1"/>
  <c r="X3113" i="1" s="1"/>
  <c r="N3705" i="1"/>
  <c r="Y3705" i="1" s="1"/>
  <c r="N735" i="1"/>
  <c r="Y735" i="1" s="1"/>
  <c r="O2783" i="1"/>
  <c r="Z2783" i="1" s="1"/>
  <c r="M304" i="1"/>
  <c r="X304" i="1" s="1"/>
  <c r="O3471" i="1"/>
  <c r="Z3471" i="1" s="1"/>
  <c r="M4063" i="1"/>
  <c r="X4063" i="1" s="1"/>
  <c r="M3807" i="1"/>
  <c r="X3807" i="1" s="1"/>
  <c r="N703" i="1"/>
  <c r="Y703" i="1" s="1"/>
  <c r="O3599" i="1"/>
  <c r="Z3599" i="1" s="1"/>
  <c r="O2575" i="1"/>
  <c r="Z2575" i="1" s="1"/>
  <c r="M2089" i="1"/>
  <c r="X2089" i="1" s="1"/>
  <c r="N2169" i="1"/>
  <c r="Y2169" i="1" s="1"/>
  <c r="M1689" i="1"/>
  <c r="X1689" i="1" s="1"/>
  <c r="M3695" i="1"/>
  <c r="X3695" i="1" s="1"/>
  <c r="M3225" i="1"/>
  <c r="X3225" i="1" s="1"/>
  <c r="N3193" i="1"/>
  <c r="Y3193" i="1" s="1"/>
  <c r="O3983" i="1"/>
  <c r="Z3983" i="1" s="1"/>
  <c r="O3295" i="1"/>
  <c r="Z3295" i="1" s="1"/>
  <c r="O2591" i="1"/>
  <c r="Z2591" i="1" s="1"/>
  <c r="M2601" i="1"/>
  <c r="X2601" i="1" s="1"/>
  <c r="N1657" i="1"/>
  <c r="Y1657" i="1" s="1"/>
  <c r="M3663" i="1"/>
  <c r="X3663" i="1" s="1"/>
  <c r="M2201" i="1"/>
  <c r="X2201" i="1" s="1"/>
  <c r="M1223" i="1"/>
  <c r="X1223" i="1" s="1"/>
  <c r="N4217" i="1"/>
  <c r="Y4217" i="1" s="1"/>
  <c r="O3855" i="1"/>
  <c r="Z3855" i="1" s="1"/>
  <c r="O3167" i="1"/>
  <c r="Z3167" i="1" s="1"/>
  <c r="O2463" i="1"/>
  <c r="Z2463" i="1" s="1"/>
  <c r="M4145" i="1"/>
  <c r="X4145" i="1" s="1"/>
  <c r="M3567" i="1"/>
  <c r="X3567" i="1" s="1"/>
  <c r="M3535" i="1"/>
  <c r="X3535" i="1" s="1"/>
  <c r="M1577" i="1"/>
  <c r="X1577" i="1" s="1"/>
  <c r="M1007" i="1"/>
  <c r="X1007" i="1" s="1"/>
  <c r="N4184" i="1"/>
  <c r="Y4184" i="1" s="1"/>
  <c r="N2681" i="1"/>
  <c r="Y2681" i="1" s="1"/>
  <c r="O3103" i="1"/>
  <c r="Z3103" i="1" s="1"/>
  <c r="O2447" i="1"/>
  <c r="Z2447" i="1" s="1"/>
  <c r="N3889" i="1"/>
  <c r="Y3889" i="1" s="1"/>
  <c r="K3889" i="1"/>
  <c r="V3889" i="1" s="1"/>
  <c r="N3857" i="1"/>
  <c r="Y3857" i="1" s="1"/>
  <c r="M3857" i="1"/>
  <c r="X3857" i="1" s="1"/>
  <c r="N3697" i="1"/>
  <c r="Y3697" i="1" s="1"/>
  <c r="M3697" i="1"/>
  <c r="X3697" i="1" s="1"/>
  <c r="K3633" i="1"/>
  <c r="V3633" i="1" s="1"/>
  <c r="M3633" i="1"/>
  <c r="X3633" i="1" s="1"/>
  <c r="N3601" i="1"/>
  <c r="Y3601" i="1" s="1"/>
  <c r="M3601" i="1"/>
  <c r="X3601" i="1" s="1"/>
  <c r="M3417" i="1"/>
  <c r="X3417" i="1" s="1"/>
  <c r="N3417" i="1"/>
  <c r="Y3417" i="1" s="1"/>
  <c r="N3049" i="1"/>
  <c r="Y3049" i="1" s="1"/>
  <c r="M3049" i="1"/>
  <c r="X3049" i="1" s="1"/>
  <c r="M2393" i="1"/>
  <c r="X2393" i="1" s="1"/>
  <c r="N2393" i="1"/>
  <c r="Y2393" i="1" s="1"/>
  <c r="O2377" i="1"/>
  <c r="Z2377" i="1" s="1"/>
  <c r="M2377" i="1"/>
  <c r="X2377" i="1" s="1"/>
  <c r="M2361" i="1"/>
  <c r="X2361" i="1" s="1"/>
  <c r="N2361" i="1"/>
  <c r="Y2361" i="1" s="1"/>
  <c r="M1337" i="1"/>
  <c r="X1337" i="1" s="1"/>
  <c r="N1337" i="1"/>
  <c r="Y1337" i="1" s="1"/>
  <c r="N1289" i="1"/>
  <c r="Y1289" i="1" s="1"/>
  <c r="M1289" i="1"/>
  <c r="X1289" i="1" s="1"/>
  <c r="M3321" i="1"/>
  <c r="X3321" i="1" s="1"/>
  <c r="M2809" i="1"/>
  <c r="X2809" i="1" s="1"/>
  <c r="M2297" i="1"/>
  <c r="X2297" i="1" s="1"/>
  <c r="M1785" i="1"/>
  <c r="X1785" i="1" s="1"/>
  <c r="M1273" i="1"/>
  <c r="X1273" i="1" s="1"/>
  <c r="M4216" i="1"/>
  <c r="X4216" i="1" s="1"/>
  <c r="N4216" i="1"/>
  <c r="Y4216" i="1" s="1"/>
  <c r="M4152" i="1"/>
  <c r="X4152" i="1" s="1"/>
  <c r="N4152" i="1"/>
  <c r="Y4152" i="1" s="1"/>
  <c r="M4120" i="1"/>
  <c r="X4120" i="1" s="1"/>
  <c r="N4120" i="1"/>
  <c r="Y4120" i="1" s="1"/>
  <c r="M4088" i="1"/>
  <c r="X4088" i="1" s="1"/>
  <c r="N4088" i="1"/>
  <c r="Y4088" i="1" s="1"/>
  <c r="M4024" i="1"/>
  <c r="X4024" i="1" s="1"/>
  <c r="N4024" i="1"/>
  <c r="Y4024" i="1" s="1"/>
  <c r="M3992" i="1"/>
  <c r="X3992" i="1" s="1"/>
  <c r="N3992" i="1"/>
  <c r="Y3992" i="1" s="1"/>
  <c r="M3960" i="1"/>
  <c r="X3960" i="1" s="1"/>
  <c r="N3960" i="1"/>
  <c r="Y3960" i="1" s="1"/>
  <c r="M3896" i="1"/>
  <c r="X3896" i="1" s="1"/>
  <c r="N3896" i="1"/>
  <c r="Y3896" i="1" s="1"/>
  <c r="M3864" i="1"/>
  <c r="X3864" i="1" s="1"/>
  <c r="N3864" i="1"/>
  <c r="Y3864" i="1" s="1"/>
  <c r="M3832" i="1"/>
  <c r="X3832" i="1" s="1"/>
  <c r="N3832" i="1"/>
  <c r="Y3832" i="1" s="1"/>
  <c r="M3768" i="1"/>
  <c r="X3768" i="1" s="1"/>
  <c r="N3768" i="1"/>
  <c r="Y3768" i="1" s="1"/>
  <c r="M488" i="1"/>
  <c r="X488" i="1" s="1"/>
  <c r="O488" i="1"/>
  <c r="Z488" i="1" s="1"/>
  <c r="M240" i="1"/>
  <c r="X240" i="1" s="1"/>
  <c r="N240" i="1"/>
  <c r="Y240" i="1" s="1"/>
  <c r="M232" i="1"/>
  <c r="X232" i="1" s="1"/>
  <c r="O232" i="1"/>
  <c r="Z232" i="1" s="1"/>
  <c r="M3849" i="1"/>
  <c r="X3849" i="1" s="1"/>
  <c r="M3761" i="1"/>
  <c r="X3761" i="1" s="1"/>
  <c r="M3097" i="1"/>
  <c r="X3097" i="1" s="1"/>
  <c r="M2985" i="1"/>
  <c r="X2985" i="1" s="1"/>
  <c r="M2585" i="1"/>
  <c r="X2585" i="1" s="1"/>
  <c r="M2473" i="1"/>
  <c r="X2473" i="1" s="1"/>
  <c r="M2073" i="1"/>
  <c r="X2073" i="1" s="1"/>
  <c r="M1961" i="1"/>
  <c r="X1961" i="1" s="1"/>
  <c r="M1561" i="1"/>
  <c r="X1561" i="1" s="1"/>
  <c r="N4089" i="1"/>
  <c r="Y4089" i="1" s="1"/>
  <c r="N3577" i="1"/>
  <c r="Y3577" i="1" s="1"/>
  <c r="N3065" i="1"/>
  <c r="Y3065" i="1" s="1"/>
  <c r="N2553" i="1"/>
  <c r="Y2553" i="1" s="1"/>
  <c r="N2041" i="1"/>
  <c r="Y2041" i="1" s="1"/>
  <c r="N1529" i="1"/>
  <c r="Y1529" i="1" s="1"/>
  <c r="N4201" i="1"/>
  <c r="Y4201" i="1" s="1"/>
  <c r="M4201" i="1"/>
  <c r="X4201" i="1" s="1"/>
  <c r="N4113" i="1"/>
  <c r="Y4113" i="1" s="1"/>
  <c r="M4113" i="1"/>
  <c r="X4113" i="1" s="1"/>
  <c r="N3793" i="1"/>
  <c r="Y3793" i="1" s="1"/>
  <c r="M3793" i="1"/>
  <c r="X3793" i="1" s="1"/>
  <c r="N3753" i="1"/>
  <c r="Y3753" i="1" s="1"/>
  <c r="M3753" i="1"/>
  <c r="X3753" i="1" s="1"/>
  <c r="M3545" i="1"/>
  <c r="X3545" i="1" s="1"/>
  <c r="N3545" i="1"/>
  <c r="Y3545" i="1" s="1"/>
  <c r="O3465" i="1"/>
  <c r="Z3465" i="1" s="1"/>
  <c r="M3465" i="1"/>
  <c r="X3465" i="1" s="1"/>
  <c r="N3337" i="1"/>
  <c r="Y3337" i="1" s="1"/>
  <c r="M3337" i="1"/>
  <c r="X3337" i="1" s="1"/>
  <c r="N3177" i="1"/>
  <c r="Y3177" i="1" s="1"/>
  <c r="M3177" i="1"/>
  <c r="X3177" i="1" s="1"/>
  <c r="M3161" i="1"/>
  <c r="X3161" i="1" s="1"/>
  <c r="N3161" i="1"/>
  <c r="Y3161" i="1" s="1"/>
  <c r="N3081" i="1"/>
  <c r="Y3081" i="1" s="1"/>
  <c r="M3081" i="1"/>
  <c r="X3081" i="1" s="1"/>
  <c r="M2905" i="1"/>
  <c r="X2905" i="1" s="1"/>
  <c r="N2905" i="1"/>
  <c r="Y2905" i="1" s="1"/>
  <c r="M2777" i="1"/>
  <c r="X2777" i="1" s="1"/>
  <c r="N2777" i="1"/>
  <c r="Y2777" i="1" s="1"/>
  <c r="N2569" i="1"/>
  <c r="Y2569" i="1" s="1"/>
  <c r="M2569" i="1"/>
  <c r="X2569" i="1" s="1"/>
  <c r="M2489" i="1"/>
  <c r="X2489" i="1" s="1"/>
  <c r="N2489" i="1"/>
  <c r="Y2489" i="1" s="1"/>
  <c r="N2249" i="1"/>
  <c r="Y2249" i="1" s="1"/>
  <c r="M2249" i="1"/>
  <c r="X2249" i="1" s="1"/>
  <c r="M2233" i="1"/>
  <c r="X2233" i="1" s="1"/>
  <c r="N2233" i="1"/>
  <c r="Y2233" i="1" s="1"/>
  <c r="N2153" i="1"/>
  <c r="Y2153" i="1" s="1"/>
  <c r="M2153" i="1"/>
  <c r="X2153" i="1" s="1"/>
  <c r="M2137" i="1"/>
  <c r="X2137" i="1" s="1"/>
  <c r="N2137" i="1"/>
  <c r="Y2137" i="1" s="1"/>
  <c r="O2009" i="1"/>
  <c r="Z2009" i="1" s="1"/>
  <c r="M2009" i="1"/>
  <c r="X2009" i="1" s="1"/>
  <c r="N2009" i="1"/>
  <c r="Y2009" i="1" s="1"/>
  <c r="N1929" i="1"/>
  <c r="Y1929" i="1" s="1"/>
  <c r="M1929" i="1"/>
  <c r="X1929" i="1" s="1"/>
  <c r="M1881" i="1"/>
  <c r="X1881" i="1" s="1"/>
  <c r="N1881" i="1"/>
  <c r="Y1881" i="1" s="1"/>
  <c r="M1849" i="1"/>
  <c r="X1849" i="1" s="1"/>
  <c r="N1849" i="1"/>
  <c r="Y1849" i="1" s="1"/>
  <c r="N1641" i="1"/>
  <c r="Y1641" i="1" s="1"/>
  <c r="M1641" i="1"/>
  <c r="X1641" i="1" s="1"/>
  <c r="N1609" i="1"/>
  <c r="Y1609" i="1" s="1"/>
  <c r="M1609" i="1"/>
  <c r="X1609" i="1" s="1"/>
  <c r="M1593" i="1"/>
  <c r="X1593" i="1" s="1"/>
  <c r="N1593" i="1"/>
  <c r="Y1593" i="1" s="1"/>
  <c r="N1513" i="1"/>
  <c r="Y1513" i="1" s="1"/>
  <c r="M1513" i="1"/>
  <c r="X1513" i="1" s="1"/>
  <c r="N1481" i="1"/>
  <c r="Y1481" i="1" s="1"/>
  <c r="M1481" i="1"/>
  <c r="X1481" i="1" s="1"/>
  <c r="O1369" i="1"/>
  <c r="Z1369" i="1" s="1"/>
  <c r="M1369" i="1"/>
  <c r="X1369" i="1" s="1"/>
  <c r="N1369" i="1"/>
  <c r="Y1369" i="1" s="1"/>
  <c r="M3369" i="1"/>
  <c r="X3369" i="1" s="1"/>
  <c r="M2969" i="1"/>
  <c r="X2969" i="1" s="1"/>
  <c r="M1945" i="1"/>
  <c r="X1945" i="1" s="1"/>
  <c r="N2425" i="1"/>
  <c r="Y2425" i="1" s="1"/>
  <c r="M4209" i="1"/>
  <c r="X4209" i="1" s="1"/>
  <c r="M2041" i="1"/>
  <c r="X2041" i="1" s="1"/>
  <c r="N3928" i="1"/>
  <c r="Y3928" i="1" s="1"/>
  <c r="N4177" i="1"/>
  <c r="Y4177" i="1" s="1"/>
  <c r="M4177" i="1"/>
  <c r="X4177" i="1" s="1"/>
  <c r="M4153" i="1"/>
  <c r="X4153" i="1" s="1"/>
  <c r="N4153" i="1"/>
  <c r="Y4153" i="1" s="1"/>
  <c r="N4057" i="1"/>
  <c r="Y4057" i="1" s="1"/>
  <c r="M4057" i="1"/>
  <c r="X4057" i="1" s="1"/>
  <c r="M4025" i="1"/>
  <c r="X4025" i="1" s="1"/>
  <c r="N4025" i="1"/>
  <c r="Y4025" i="1" s="1"/>
  <c r="N4009" i="1"/>
  <c r="Y4009" i="1" s="1"/>
  <c r="M4009" i="1"/>
  <c r="X4009" i="1" s="1"/>
  <c r="N3985" i="1"/>
  <c r="Y3985" i="1" s="1"/>
  <c r="M3985" i="1"/>
  <c r="X3985" i="1" s="1"/>
  <c r="N3929" i="1"/>
  <c r="Y3929" i="1" s="1"/>
  <c r="M3929" i="1"/>
  <c r="X3929" i="1" s="1"/>
  <c r="M3897" i="1"/>
  <c r="X3897" i="1" s="1"/>
  <c r="N3897" i="1"/>
  <c r="Y3897" i="1" s="1"/>
  <c r="N3881" i="1"/>
  <c r="Y3881" i="1" s="1"/>
  <c r="M3881" i="1"/>
  <c r="X3881" i="1" s="1"/>
  <c r="N3865" i="1"/>
  <c r="Y3865" i="1" s="1"/>
  <c r="M3865" i="1"/>
  <c r="X3865" i="1" s="1"/>
  <c r="N3801" i="1"/>
  <c r="Y3801" i="1" s="1"/>
  <c r="M3801" i="1"/>
  <c r="X3801" i="1" s="1"/>
  <c r="M3769" i="1"/>
  <c r="X3769" i="1" s="1"/>
  <c r="N3769" i="1"/>
  <c r="Y3769" i="1" s="1"/>
  <c r="M3641" i="1"/>
  <c r="X3641" i="1" s="1"/>
  <c r="N3641" i="1"/>
  <c r="Y3641" i="1" s="1"/>
  <c r="M3609" i="1"/>
  <c r="X3609" i="1" s="1"/>
  <c r="N3609" i="1"/>
  <c r="Y3609" i="1" s="1"/>
  <c r="N3569" i="1"/>
  <c r="Y3569" i="1" s="1"/>
  <c r="M3569" i="1"/>
  <c r="X3569" i="1" s="1"/>
  <c r="M3513" i="1"/>
  <c r="X3513" i="1" s="1"/>
  <c r="N3513" i="1"/>
  <c r="Y3513" i="1" s="1"/>
  <c r="M3385" i="1"/>
  <c r="X3385" i="1" s="1"/>
  <c r="N3385" i="1"/>
  <c r="Y3385" i="1" s="1"/>
  <c r="M3289" i="1"/>
  <c r="X3289" i="1" s="1"/>
  <c r="N3289" i="1"/>
  <c r="Y3289" i="1" s="1"/>
  <c r="M3257" i="1"/>
  <c r="X3257" i="1" s="1"/>
  <c r="N3257" i="1"/>
  <c r="Y3257" i="1" s="1"/>
  <c r="M3001" i="1"/>
  <c r="X3001" i="1" s="1"/>
  <c r="N3001" i="1"/>
  <c r="Y3001" i="1" s="1"/>
  <c r="O2889" i="1"/>
  <c r="Z2889" i="1" s="1"/>
  <c r="M2889" i="1"/>
  <c r="X2889" i="1" s="1"/>
  <c r="M2873" i="1"/>
  <c r="X2873" i="1" s="1"/>
  <c r="N2873" i="1"/>
  <c r="Y2873" i="1" s="1"/>
  <c r="O2825" i="1"/>
  <c r="Z2825" i="1" s="1"/>
  <c r="M2825" i="1"/>
  <c r="X2825" i="1" s="1"/>
  <c r="N2793" i="1"/>
  <c r="Y2793" i="1" s="1"/>
  <c r="M2793" i="1"/>
  <c r="X2793" i="1" s="1"/>
  <c r="O2505" i="1"/>
  <c r="Z2505" i="1" s="1"/>
  <c r="M2505" i="1"/>
  <c r="X2505" i="1" s="1"/>
  <c r="N2441" i="1"/>
  <c r="Y2441" i="1" s="1"/>
  <c r="M2441" i="1"/>
  <c r="X2441" i="1" s="1"/>
  <c r="N2313" i="1"/>
  <c r="Y2313" i="1" s="1"/>
  <c r="M2313" i="1"/>
  <c r="X2313" i="1" s="1"/>
  <c r="K2313" i="1"/>
  <c r="V2313" i="1" s="1"/>
  <c r="M2265" i="1"/>
  <c r="X2265" i="1" s="1"/>
  <c r="N2265" i="1"/>
  <c r="Y2265" i="1" s="1"/>
  <c r="M2105" i="1"/>
  <c r="X2105" i="1" s="1"/>
  <c r="N2105" i="1"/>
  <c r="Y2105" i="1" s="1"/>
  <c r="N2057" i="1"/>
  <c r="Y2057" i="1" s="1"/>
  <c r="M2057" i="1"/>
  <c r="X2057" i="1" s="1"/>
  <c r="M1977" i="1"/>
  <c r="X1977" i="1" s="1"/>
  <c r="N1977" i="1"/>
  <c r="Y1977" i="1" s="1"/>
  <c r="N1865" i="1"/>
  <c r="Y1865" i="1" s="1"/>
  <c r="M1865" i="1"/>
  <c r="X1865" i="1" s="1"/>
  <c r="N1801" i="1"/>
  <c r="Y1801" i="1" s="1"/>
  <c r="M1801" i="1"/>
  <c r="X1801" i="1" s="1"/>
  <c r="N1737" i="1"/>
  <c r="Y1737" i="1" s="1"/>
  <c r="M1737" i="1"/>
  <c r="X1737" i="1" s="1"/>
  <c r="M1721" i="1"/>
  <c r="X1721" i="1" s="1"/>
  <c r="N1721" i="1"/>
  <c r="Y1721" i="1" s="1"/>
  <c r="O1497" i="1"/>
  <c r="Z1497" i="1" s="1"/>
  <c r="M1497" i="1"/>
  <c r="X1497" i="1" s="1"/>
  <c r="N1497" i="1"/>
  <c r="Y1497" i="1" s="1"/>
  <c r="N1417" i="1"/>
  <c r="Y1417" i="1" s="1"/>
  <c r="M1417" i="1"/>
  <c r="X1417" i="1" s="1"/>
  <c r="N1257" i="1"/>
  <c r="Y1257" i="1" s="1"/>
  <c r="M1257" i="1"/>
  <c r="X1257" i="1" s="1"/>
  <c r="O1241" i="1"/>
  <c r="Z1241" i="1" s="1"/>
  <c r="M1241" i="1"/>
  <c r="X1241" i="1" s="1"/>
  <c r="N1241" i="1"/>
  <c r="Y1241" i="1" s="1"/>
  <c r="M1209" i="1"/>
  <c r="X1209" i="1" s="1"/>
  <c r="N1209" i="1"/>
  <c r="Y1209" i="1" s="1"/>
  <c r="M4081" i="1"/>
  <c r="X4081" i="1" s="1"/>
  <c r="M3977" i="1"/>
  <c r="X3977" i="1" s="1"/>
  <c r="M3889" i="1"/>
  <c r="X3889" i="1" s="1"/>
  <c r="M3665" i="1"/>
  <c r="X3665" i="1" s="1"/>
  <c r="M3481" i="1"/>
  <c r="X3481" i="1" s="1"/>
  <c r="M2857" i="1"/>
  <c r="X2857" i="1" s="1"/>
  <c r="M1833" i="1"/>
  <c r="X1833" i="1" s="1"/>
  <c r="M1321" i="1"/>
  <c r="X1321" i="1" s="1"/>
  <c r="N3961" i="1"/>
  <c r="Y3961" i="1" s="1"/>
  <c r="N2937" i="1"/>
  <c r="Y2937" i="1" s="1"/>
  <c r="N1401" i="1"/>
  <c r="Y1401" i="1" s="1"/>
  <c r="M4105" i="1"/>
  <c r="X4105" i="1" s="1"/>
  <c r="M4017" i="1"/>
  <c r="X4017" i="1" s="1"/>
  <c r="M3353" i="1"/>
  <c r="X3353" i="1" s="1"/>
  <c r="M3241" i="1"/>
  <c r="X3241" i="1" s="1"/>
  <c r="M2841" i="1"/>
  <c r="X2841" i="1" s="1"/>
  <c r="M2729" i="1"/>
  <c r="X2729" i="1" s="1"/>
  <c r="M2329" i="1"/>
  <c r="X2329" i="1" s="1"/>
  <c r="M2217" i="1"/>
  <c r="X2217" i="1" s="1"/>
  <c r="M1817" i="1"/>
  <c r="X1817" i="1" s="1"/>
  <c r="M1705" i="1"/>
  <c r="X1705" i="1" s="1"/>
  <c r="M1305" i="1"/>
  <c r="X1305" i="1" s="1"/>
  <c r="N3833" i="1"/>
  <c r="Y3833" i="1" s="1"/>
  <c r="O168" i="1"/>
  <c r="Z168" i="1" s="1"/>
  <c r="N4185" i="1"/>
  <c r="Y4185" i="1" s="1"/>
  <c r="M4185" i="1"/>
  <c r="X4185" i="1" s="1"/>
  <c r="N4137" i="1"/>
  <c r="Y4137" i="1" s="1"/>
  <c r="M4137" i="1"/>
  <c r="X4137" i="1" s="1"/>
  <c r="N4121" i="1"/>
  <c r="Y4121" i="1" s="1"/>
  <c r="M4121" i="1"/>
  <c r="X4121" i="1" s="1"/>
  <c r="N4049" i="1"/>
  <c r="Y4049" i="1" s="1"/>
  <c r="M4049" i="1"/>
  <c r="X4049" i="1" s="1"/>
  <c r="N3993" i="1"/>
  <c r="Y3993" i="1" s="1"/>
  <c r="M3993" i="1"/>
  <c r="X3993" i="1" s="1"/>
  <c r="N3953" i="1"/>
  <c r="Y3953" i="1" s="1"/>
  <c r="K3953" i="1"/>
  <c r="V3953" i="1" s="1"/>
  <c r="N3921" i="1"/>
  <c r="Y3921" i="1" s="1"/>
  <c r="M3921" i="1"/>
  <c r="X3921" i="1" s="1"/>
  <c r="N3817" i="1"/>
  <c r="Y3817" i="1" s="1"/>
  <c r="M3817" i="1"/>
  <c r="X3817" i="1" s="1"/>
  <c r="M3673" i="1"/>
  <c r="X3673" i="1" s="1"/>
  <c r="N3673" i="1"/>
  <c r="Y3673" i="1" s="1"/>
  <c r="N3273" i="1"/>
  <c r="Y3273" i="1" s="1"/>
  <c r="M3273" i="1"/>
  <c r="X3273" i="1" s="1"/>
  <c r="O3209" i="1"/>
  <c r="Z3209" i="1" s="1"/>
  <c r="M3209" i="1"/>
  <c r="X3209" i="1" s="1"/>
  <c r="M3129" i="1"/>
  <c r="X3129" i="1" s="1"/>
  <c r="N3129" i="1"/>
  <c r="Y3129" i="1" s="1"/>
  <c r="M3033" i="1"/>
  <c r="X3033" i="1" s="1"/>
  <c r="N3033" i="1"/>
  <c r="Y3033" i="1" s="1"/>
  <c r="N2953" i="1"/>
  <c r="Y2953" i="1" s="1"/>
  <c r="M2953" i="1"/>
  <c r="X2953" i="1" s="1"/>
  <c r="M2745" i="1"/>
  <c r="X2745" i="1" s="1"/>
  <c r="N2745" i="1"/>
  <c r="Y2745" i="1" s="1"/>
  <c r="O2697" i="1"/>
  <c r="Z2697" i="1" s="1"/>
  <c r="M2697" i="1"/>
  <c r="X2697" i="1" s="1"/>
  <c r="N2665" i="1"/>
  <c r="Y2665" i="1" s="1"/>
  <c r="M2665" i="1"/>
  <c r="X2665" i="1" s="1"/>
  <c r="M2649" i="1"/>
  <c r="X2649" i="1" s="1"/>
  <c r="N2649" i="1"/>
  <c r="Y2649" i="1" s="1"/>
  <c r="M2617" i="1"/>
  <c r="X2617" i="1" s="1"/>
  <c r="N2617" i="1"/>
  <c r="Y2617" i="1" s="1"/>
  <c r="M2521" i="1"/>
  <c r="X2521" i="1" s="1"/>
  <c r="N2521" i="1"/>
  <c r="Y2521" i="1" s="1"/>
  <c r="N2185" i="1"/>
  <c r="Y2185" i="1" s="1"/>
  <c r="M2185" i="1"/>
  <c r="X2185" i="1" s="1"/>
  <c r="N2025" i="1"/>
  <c r="Y2025" i="1" s="1"/>
  <c r="M2025" i="1"/>
  <c r="X2025" i="1" s="1"/>
  <c r="O1753" i="1"/>
  <c r="Z1753" i="1" s="1"/>
  <c r="M1753" i="1"/>
  <c r="X1753" i="1" s="1"/>
  <c r="N1753" i="1"/>
  <c r="Y1753" i="1" s="1"/>
  <c r="M1625" i="1"/>
  <c r="X1625" i="1" s="1"/>
  <c r="N1625" i="1"/>
  <c r="Y1625" i="1" s="1"/>
  <c r="M1465" i="1"/>
  <c r="X1465" i="1" s="1"/>
  <c r="N1465" i="1"/>
  <c r="Y1465" i="1" s="1"/>
  <c r="N1385" i="1"/>
  <c r="Y1385" i="1" s="1"/>
  <c r="M1385" i="1"/>
  <c r="X1385" i="1" s="1"/>
  <c r="M2457" i="1"/>
  <c r="X2457" i="1" s="1"/>
  <c r="M1433" i="1"/>
  <c r="X1433" i="1" s="1"/>
  <c r="N3449" i="1"/>
  <c r="Y3449" i="1" s="1"/>
  <c r="N1913" i="1"/>
  <c r="Y1913" i="1" s="1"/>
  <c r="M3913" i="1"/>
  <c r="X3913" i="1" s="1"/>
  <c r="M3825" i="1"/>
  <c r="X3825" i="1" s="1"/>
  <c r="N3800" i="1"/>
  <c r="Y3800" i="1" s="1"/>
  <c r="M4207" i="1"/>
  <c r="X4207" i="1" s="1"/>
  <c r="M4079" i="1"/>
  <c r="X4079" i="1" s="1"/>
  <c r="M3951" i="1"/>
  <c r="X3951" i="1" s="1"/>
  <c r="M3823" i="1"/>
  <c r="X3823" i="1" s="1"/>
  <c r="N1103" i="1"/>
  <c r="Y1103" i="1" s="1"/>
  <c r="O3215" i="1"/>
  <c r="Z3215" i="1" s="1"/>
  <c r="O2847" i="1"/>
  <c r="Z2847" i="1" s="1"/>
  <c r="O2527" i="1"/>
  <c r="Z2527" i="1" s="1"/>
  <c r="N831" i="1"/>
  <c r="Y831" i="1" s="1"/>
  <c r="O4111" i="1"/>
  <c r="Z4111" i="1" s="1"/>
  <c r="O3743" i="1"/>
  <c r="Z3743" i="1" s="1"/>
  <c r="O3423" i="1"/>
  <c r="Z3423" i="1" s="1"/>
  <c r="O3087" i="1"/>
  <c r="Z3087" i="1" s="1"/>
  <c r="O2719" i="1"/>
  <c r="Z2719" i="1" s="1"/>
  <c r="O2399" i="1"/>
  <c r="Z2399" i="1" s="1"/>
  <c r="M4175" i="1"/>
  <c r="X4175" i="1" s="1"/>
  <c r="M4047" i="1"/>
  <c r="X4047" i="1" s="1"/>
  <c r="M3919" i="1"/>
  <c r="X3919" i="1" s="1"/>
  <c r="M3791" i="1"/>
  <c r="X3791" i="1" s="1"/>
  <c r="M759" i="1"/>
  <c r="X759" i="1" s="1"/>
  <c r="N799" i="1"/>
  <c r="Y799" i="1" s="1"/>
  <c r="O3359" i="1"/>
  <c r="Z3359" i="1" s="1"/>
  <c r="O3039" i="1"/>
  <c r="Z3039" i="1" s="1"/>
  <c r="O2703" i="1"/>
  <c r="Z2703" i="1" s="1"/>
  <c r="O2335" i="1"/>
  <c r="Z2335" i="1" s="1"/>
  <c r="M943" i="1"/>
  <c r="X943" i="1" s="1"/>
  <c r="O3343" i="1"/>
  <c r="Z3343" i="1" s="1"/>
  <c r="O2975" i="1"/>
  <c r="Z2975" i="1" s="1"/>
  <c r="O2655" i="1"/>
  <c r="Z2655" i="1" s="1"/>
  <c r="O2319" i="1"/>
  <c r="Z2319" i="1" s="1"/>
  <c r="J4213" i="1"/>
  <c r="U4213" i="1" s="1"/>
  <c r="L4213" i="1"/>
  <c r="W4213" i="1" s="1"/>
  <c r="K4213" i="1"/>
  <c r="V4213" i="1" s="1"/>
  <c r="O4213" i="1"/>
  <c r="Z4213" i="1" s="1"/>
  <c r="N4213" i="1"/>
  <c r="Y4213" i="1" s="1"/>
  <c r="M4213" i="1"/>
  <c r="X4213" i="1" s="1"/>
  <c r="J4189" i="1"/>
  <c r="U4189" i="1" s="1"/>
  <c r="L4189" i="1"/>
  <c r="W4189" i="1" s="1"/>
  <c r="O4189" i="1"/>
  <c r="Z4189" i="1" s="1"/>
  <c r="K4189" i="1"/>
  <c r="V4189" i="1" s="1"/>
  <c r="M4189" i="1"/>
  <c r="X4189" i="1" s="1"/>
  <c r="J4165" i="1"/>
  <c r="U4165" i="1" s="1"/>
  <c r="L4165" i="1"/>
  <c r="W4165" i="1" s="1"/>
  <c r="K4165" i="1"/>
  <c r="V4165" i="1" s="1"/>
  <c r="O4165" i="1"/>
  <c r="Z4165" i="1" s="1"/>
  <c r="N4165" i="1"/>
  <c r="Y4165" i="1" s="1"/>
  <c r="M4165" i="1"/>
  <c r="X4165" i="1" s="1"/>
  <c r="J4141" i="1"/>
  <c r="U4141" i="1" s="1"/>
  <c r="L4141" i="1"/>
  <c r="W4141" i="1" s="1"/>
  <c r="O4141" i="1"/>
  <c r="Z4141" i="1" s="1"/>
  <c r="K4141" i="1"/>
  <c r="V4141" i="1" s="1"/>
  <c r="N4141" i="1"/>
  <c r="Y4141" i="1" s="1"/>
  <c r="M4141" i="1"/>
  <c r="X4141" i="1" s="1"/>
  <c r="J4101" i="1"/>
  <c r="U4101" i="1" s="1"/>
  <c r="L4101" i="1"/>
  <c r="W4101" i="1" s="1"/>
  <c r="K4101" i="1"/>
  <c r="V4101" i="1" s="1"/>
  <c r="O4101" i="1"/>
  <c r="Z4101" i="1" s="1"/>
  <c r="N4101" i="1"/>
  <c r="Y4101" i="1" s="1"/>
  <c r="M4101" i="1"/>
  <c r="X4101" i="1" s="1"/>
  <c r="J4045" i="1"/>
  <c r="U4045" i="1" s="1"/>
  <c r="L4045" i="1"/>
  <c r="W4045" i="1" s="1"/>
  <c r="O4045" i="1"/>
  <c r="Z4045" i="1" s="1"/>
  <c r="K4045" i="1"/>
  <c r="V4045" i="1" s="1"/>
  <c r="N4045" i="1"/>
  <c r="Y4045" i="1" s="1"/>
  <c r="M4045" i="1"/>
  <c r="X4045" i="1" s="1"/>
  <c r="J4005" i="1"/>
  <c r="U4005" i="1" s="1"/>
  <c r="L4005" i="1"/>
  <c r="W4005" i="1" s="1"/>
  <c r="K4005" i="1"/>
  <c r="V4005" i="1" s="1"/>
  <c r="O4005" i="1"/>
  <c r="Z4005" i="1" s="1"/>
  <c r="N4005" i="1"/>
  <c r="Y4005" i="1" s="1"/>
  <c r="M4005" i="1"/>
  <c r="X4005" i="1" s="1"/>
  <c r="J3981" i="1"/>
  <c r="U3981" i="1" s="1"/>
  <c r="L3981" i="1"/>
  <c r="W3981" i="1" s="1"/>
  <c r="O3981" i="1"/>
  <c r="Z3981" i="1" s="1"/>
  <c r="K3981" i="1"/>
  <c r="V3981" i="1" s="1"/>
  <c r="N3981" i="1"/>
  <c r="Y3981" i="1" s="1"/>
  <c r="M3981" i="1"/>
  <c r="X3981" i="1" s="1"/>
  <c r="J3949" i="1"/>
  <c r="U3949" i="1" s="1"/>
  <c r="L3949" i="1"/>
  <c r="W3949" i="1" s="1"/>
  <c r="O3949" i="1"/>
  <c r="Z3949" i="1" s="1"/>
  <c r="K3949" i="1"/>
  <c r="V3949" i="1" s="1"/>
  <c r="M3949" i="1"/>
  <c r="X3949" i="1" s="1"/>
  <c r="N3949" i="1"/>
  <c r="Y3949" i="1" s="1"/>
  <c r="J3917" i="1"/>
  <c r="U3917" i="1" s="1"/>
  <c r="L3917" i="1"/>
  <c r="W3917" i="1" s="1"/>
  <c r="O3917" i="1"/>
  <c r="Z3917" i="1" s="1"/>
  <c r="K3917" i="1"/>
  <c r="V3917" i="1" s="1"/>
  <c r="N3917" i="1"/>
  <c r="Y3917" i="1" s="1"/>
  <c r="M3917" i="1"/>
  <c r="X3917" i="1" s="1"/>
  <c r="J3885" i="1"/>
  <c r="U3885" i="1" s="1"/>
  <c r="L3885" i="1"/>
  <c r="W3885" i="1" s="1"/>
  <c r="O3885" i="1"/>
  <c r="Z3885" i="1" s="1"/>
  <c r="K3885" i="1"/>
  <c r="V3885" i="1" s="1"/>
  <c r="M3885" i="1"/>
  <c r="X3885" i="1" s="1"/>
  <c r="N3885" i="1"/>
  <c r="Y3885" i="1" s="1"/>
  <c r="J3853" i="1"/>
  <c r="U3853" i="1" s="1"/>
  <c r="L3853" i="1"/>
  <c r="W3853" i="1" s="1"/>
  <c r="O3853" i="1"/>
  <c r="Z3853" i="1" s="1"/>
  <c r="K3853" i="1"/>
  <c r="V3853" i="1" s="1"/>
  <c r="M3853" i="1"/>
  <c r="X3853" i="1" s="1"/>
  <c r="N3853" i="1"/>
  <c r="Y3853" i="1" s="1"/>
  <c r="J3821" i="1"/>
  <c r="U3821" i="1" s="1"/>
  <c r="L3821" i="1"/>
  <c r="W3821" i="1" s="1"/>
  <c r="O3821" i="1"/>
  <c r="Z3821" i="1" s="1"/>
  <c r="K3821" i="1"/>
  <c r="V3821" i="1" s="1"/>
  <c r="N3821" i="1"/>
  <c r="Y3821" i="1" s="1"/>
  <c r="M3821" i="1"/>
  <c r="X3821" i="1" s="1"/>
  <c r="J3789" i="1"/>
  <c r="U3789" i="1" s="1"/>
  <c r="L3789" i="1"/>
  <c r="W3789" i="1" s="1"/>
  <c r="O3789" i="1"/>
  <c r="Z3789" i="1" s="1"/>
  <c r="K3789" i="1"/>
  <c r="V3789" i="1" s="1"/>
  <c r="M3789" i="1"/>
  <c r="X3789" i="1" s="1"/>
  <c r="N3789" i="1"/>
  <c r="Y3789" i="1" s="1"/>
  <c r="J3765" i="1"/>
  <c r="U3765" i="1" s="1"/>
  <c r="L3765" i="1"/>
  <c r="W3765" i="1" s="1"/>
  <c r="K3765" i="1"/>
  <c r="V3765" i="1" s="1"/>
  <c r="O3765" i="1"/>
  <c r="Z3765" i="1" s="1"/>
  <c r="N3765" i="1"/>
  <c r="Y3765" i="1" s="1"/>
  <c r="M3765" i="1"/>
  <c r="X3765" i="1" s="1"/>
  <c r="J3749" i="1"/>
  <c r="U3749" i="1" s="1"/>
  <c r="L3749" i="1"/>
  <c r="W3749" i="1" s="1"/>
  <c r="K3749" i="1"/>
  <c r="V3749" i="1" s="1"/>
  <c r="O3749" i="1"/>
  <c r="Z3749" i="1" s="1"/>
  <c r="N3749" i="1"/>
  <c r="Y3749" i="1" s="1"/>
  <c r="M3749" i="1"/>
  <c r="X3749" i="1" s="1"/>
  <c r="J3717" i="1"/>
  <c r="U3717" i="1" s="1"/>
  <c r="L3717" i="1"/>
  <c r="W3717" i="1" s="1"/>
  <c r="K3717" i="1"/>
  <c r="V3717" i="1" s="1"/>
  <c r="O3717" i="1"/>
  <c r="Z3717" i="1" s="1"/>
  <c r="N3717" i="1"/>
  <c r="Y3717" i="1" s="1"/>
  <c r="J3677" i="1"/>
  <c r="U3677" i="1" s="1"/>
  <c r="L3677" i="1"/>
  <c r="W3677" i="1" s="1"/>
  <c r="O3677" i="1"/>
  <c r="Z3677" i="1" s="1"/>
  <c r="K3677" i="1"/>
  <c r="V3677" i="1" s="1"/>
  <c r="J3645" i="1"/>
  <c r="U3645" i="1" s="1"/>
  <c r="L3645" i="1"/>
  <c r="W3645" i="1" s="1"/>
  <c r="O3645" i="1"/>
  <c r="Z3645" i="1" s="1"/>
  <c r="K3645" i="1"/>
  <c r="V3645" i="1" s="1"/>
  <c r="J3613" i="1"/>
  <c r="U3613" i="1" s="1"/>
  <c r="L3613" i="1"/>
  <c r="W3613" i="1" s="1"/>
  <c r="O3613" i="1"/>
  <c r="Z3613" i="1" s="1"/>
  <c r="K3613" i="1"/>
  <c r="V3613" i="1" s="1"/>
  <c r="J3589" i="1"/>
  <c r="U3589" i="1" s="1"/>
  <c r="L3589" i="1"/>
  <c r="W3589" i="1" s="1"/>
  <c r="O3589" i="1"/>
  <c r="Z3589" i="1" s="1"/>
  <c r="K3589" i="1"/>
  <c r="V3589" i="1" s="1"/>
  <c r="N3589" i="1"/>
  <c r="Y3589" i="1" s="1"/>
  <c r="M3589" i="1"/>
  <c r="X3589" i="1" s="1"/>
  <c r="J3549" i="1"/>
  <c r="U3549" i="1" s="1"/>
  <c r="L3549" i="1"/>
  <c r="W3549" i="1" s="1"/>
  <c r="K3549" i="1"/>
  <c r="V3549" i="1" s="1"/>
  <c r="O3549" i="1"/>
  <c r="Z3549" i="1" s="1"/>
  <c r="J3517" i="1"/>
  <c r="U3517" i="1" s="1"/>
  <c r="L3517" i="1"/>
  <c r="W3517" i="1" s="1"/>
  <c r="K3517" i="1"/>
  <c r="V3517" i="1" s="1"/>
  <c r="O3517" i="1"/>
  <c r="Z3517" i="1" s="1"/>
  <c r="M3517" i="1"/>
  <c r="X3517" i="1" s="1"/>
  <c r="J3485" i="1"/>
  <c r="U3485" i="1" s="1"/>
  <c r="L3485" i="1"/>
  <c r="W3485" i="1" s="1"/>
  <c r="K3485" i="1"/>
  <c r="V3485" i="1" s="1"/>
  <c r="O3485" i="1"/>
  <c r="Z3485" i="1" s="1"/>
  <c r="M3485" i="1"/>
  <c r="X3485" i="1" s="1"/>
  <c r="J3453" i="1"/>
  <c r="U3453" i="1" s="1"/>
  <c r="L3453" i="1"/>
  <c r="W3453" i="1" s="1"/>
  <c r="K3453" i="1"/>
  <c r="V3453" i="1" s="1"/>
  <c r="O3453" i="1"/>
  <c r="Z3453" i="1" s="1"/>
  <c r="M3453" i="1"/>
  <c r="X3453" i="1" s="1"/>
  <c r="J3429" i="1"/>
  <c r="U3429" i="1" s="1"/>
  <c r="L3429" i="1"/>
  <c r="W3429" i="1" s="1"/>
  <c r="O3429" i="1"/>
  <c r="Z3429" i="1" s="1"/>
  <c r="K3429" i="1"/>
  <c r="V3429" i="1" s="1"/>
  <c r="N3429" i="1"/>
  <c r="Y3429" i="1" s="1"/>
  <c r="M3429" i="1"/>
  <c r="X3429" i="1" s="1"/>
  <c r="J3397" i="1"/>
  <c r="U3397" i="1" s="1"/>
  <c r="L3397" i="1"/>
  <c r="W3397" i="1" s="1"/>
  <c r="O3397" i="1"/>
  <c r="Z3397" i="1" s="1"/>
  <c r="K3397" i="1"/>
  <c r="V3397" i="1" s="1"/>
  <c r="N3397" i="1"/>
  <c r="Y3397" i="1" s="1"/>
  <c r="M3397" i="1"/>
  <c r="X3397" i="1" s="1"/>
  <c r="J3373" i="1"/>
  <c r="U3373" i="1" s="1"/>
  <c r="L3373" i="1"/>
  <c r="W3373" i="1" s="1"/>
  <c r="K3373" i="1"/>
  <c r="V3373" i="1" s="1"/>
  <c r="O3373" i="1"/>
  <c r="Z3373" i="1" s="1"/>
  <c r="M3373" i="1"/>
  <c r="X3373" i="1" s="1"/>
  <c r="N3373" i="1"/>
  <c r="Y3373" i="1" s="1"/>
  <c r="J3349" i="1"/>
  <c r="U3349" i="1" s="1"/>
  <c r="L3349" i="1"/>
  <c r="W3349" i="1" s="1"/>
  <c r="O3349" i="1"/>
  <c r="Z3349" i="1" s="1"/>
  <c r="K3349" i="1"/>
  <c r="V3349" i="1" s="1"/>
  <c r="N3349" i="1"/>
  <c r="Y3349" i="1" s="1"/>
  <c r="M3349" i="1"/>
  <c r="X3349" i="1" s="1"/>
  <c r="J3325" i="1"/>
  <c r="U3325" i="1" s="1"/>
  <c r="L3325" i="1"/>
  <c r="W3325" i="1" s="1"/>
  <c r="K3325" i="1"/>
  <c r="V3325" i="1" s="1"/>
  <c r="O3325" i="1"/>
  <c r="Z3325" i="1" s="1"/>
  <c r="M3325" i="1"/>
  <c r="X3325" i="1" s="1"/>
  <c r="J3301" i="1"/>
  <c r="U3301" i="1" s="1"/>
  <c r="L3301" i="1"/>
  <c r="W3301" i="1" s="1"/>
  <c r="O3301" i="1"/>
  <c r="Z3301" i="1" s="1"/>
  <c r="K3301" i="1"/>
  <c r="V3301" i="1" s="1"/>
  <c r="N3301" i="1"/>
  <c r="Y3301" i="1" s="1"/>
  <c r="M3301" i="1"/>
  <c r="X3301" i="1" s="1"/>
  <c r="J3269" i="1"/>
  <c r="U3269" i="1" s="1"/>
  <c r="L3269" i="1"/>
  <c r="W3269" i="1" s="1"/>
  <c r="O3269" i="1"/>
  <c r="Z3269" i="1" s="1"/>
  <c r="K3269" i="1"/>
  <c r="V3269" i="1" s="1"/>
  <c r="N3269" i="1"/>
  <c r="Y3269" i="1" s="1"/>
  <c r="M3269" i="1"/>
  <c r="X3269" i="1" s="1"/>
  <c r="J3237" i="1"/>
  <c r="U3237" i="1" s="1"/>
  <c r="L3237" i="1"/>
  <c r="W3237" i="1" s="1"/>
  <c r="O3237" i="1"/>
  <c r="Z3237" i="1" s="1"/>
  <c r="K3237" i="1"/>
  <c r="V3237" i="1" s="1"/>
  <c r="N3237" i="1"/>
  <c r="Y3237" i="1" s="1"/>
  <c r="M3237" i="1"/>
  <c r="X3237" i="1" s="1"/>
  <c r="J3205" i="1"/>
  <c r="U3205" i="1" s="1"/>
  <c r="L3205" i="1"/>
  <c r="W3205" i="1" s="1"/>
  <c r="O3205" i="1"/>
  <c r="Z3205" i="1" s="1"/>
  <c r="K3205" i="1"/>
  <c r="V3205" i="1" s="1"/>
  <c r="N3205" i="1"/>
  <c r="Y3205" i="1" s="1"/>
  <c r="M3205" i="1"/>
  <c r="X3205" i="1" s="1"/>
  <c r="J3181" i="1"/>
  <c r="U3181" i="1" s="1"/>
  <c r="L3181" i="1"/>
  <c r="W3181" i="1" s="1"/>
  <c r="K3181" i="1"/>
  <c r="V3181" i="1" s="1"/>
  <c r="O3181" i="1"/>
  <c r="Z3181" i="1" s="1"/>
  <c r="M3181" i="1"/>
  <c r="X3181" i="1" s="1"/>
  <c r="N3181" i="1"/>
  <c r="Y3181" i="1" s="1"/>
  <c r="J3141" i="1"/>
  <c r="U3141" i="1" s="1"/>
  <c r="L3141" i="1"/>
  <c r="W3141" i="1" s="1"/>
  <c r="O3141" i="1"/>
  <c r="Z3141" i="1" s="1"/>
  <c r="K3141" i="1"/>
  <c r="V3141" i="1" s="1"/>
  <c r="N3141" i="1"/>
  <c r="Y3141" i="1" s="1"/>
  <c r="M3141" i="1"/>
  <c r="X3141" i="1" s="1"/>
  <c r="J3109" i="1"/>
  <c r="U3109" i="1" s="1"/>
  <c r="L3109" i="1"/>
  <c r="W3109" i="1" s="1"/>
  <c r="O3109" i="1"/>
  <c r="Z3109" i="1" s="1"/>
  <c r="K3109" i="1"/>
  <c r="V3109" i="1" s="1"/>
  <c r="N3109" i="1"/>
  <c r="Y3109" i="1" s="1"/>
  <c r="M3109" i="1"/>
  <c r="X3109" i="1" s="1"/>
  <c r="J3069" i="1"/>
  <c r="U3069" i="1" s="1"/>
  <c r="L3069" i="1"/>
  <c r="W3069" i="1" s="1"/>
  <c r="K3069" i="1"/>
  <c r="V3069" i="1" s="1"/>
  <c r="O3069" i="1"/>
  <c r="Z3069" i="1" s="1"/>
  <c r="M3069" i="1"/>
  <c r="X3069" i="1" s="1"/>
  <c r="J3037" i="1"/>
  <c r="U3037" i="1" s="1"/>
  <c r="L3037" i="1"/>
  <c r="W3037" i="1" s="1"/>
  <c r="K3037" i="1"/>
  <c r="V3037" i="1" s="1"/>
  <c r="O3037" i="1"/>
  <c r="Z3037" i="1" s="1"/>
  <c r="M3037" i="1"/>
  <c r="X3037" i="1" s="1"/>
  <c r="J3021" i="1"/>
  <c r="U3021" i="1" s="1"/>
  <c r="L3021" i="1"/>
  <c r="W3021" i="1" s="1"/>
  <c r="K3021" i="1"/>
  <c r="V3021" i="1" s="1"/>
  <c r="O3021" i="1"/>
  <c r="Z3021" i="1" s="1"/>
  <c r="M3021" i="1"/>
  <c r="X3021" i="1" s="1"/>
  <c r="N3021" i="1"/>
  <c r="Y3021" i="1" s="1"/>
  <c r="J2989" i="1"/>
  <c r="U2989" i="1" s="1"/>
  <c r="L2989" i="1"/>
  <c r="W2989" i="1" s="1"/>
  <c r="K2989" i="1"/>
  <c r="V2989" i="1" s="1"/>
  <c r="O2989" i="1"/>
  <c r="Z2989" i="1" s="1"/>
  <c r="M2989" i="1"/>
  <c r="X2989" i="1" s="1"/>
  <c r="N2989" i="1"/>
  <c r="Y2989" i="1" s="1"/>
  <c r="J2957" i="1"/>
  <c r="U2957" i="1" s="1"/>
  <c r="L2957" i="1"/>
  <c r="W2957" i="1" s="1"/>
  <c r="K2957" i="1"/>
  <c r="V2957" i="1" s="1"/>
  <c r="O2957" i="1"/>
  <c r="Z2957" i="1" s="1"/>
  <c r="M2957" i="1"/>
  <c r="X2957" i="1" s="1"/>
  <c r="N2957" i="1"/>
  <c r="Y2957" i="1" s="1"/>
  <c r="J2933" i="1"/>
  <c r="U2933" i="1" s="1"/>
  <c r="L2933" i="1"/>
  <c r="W2933" i="1" s="1"/>
  <c r="O2933" i="1"/>
  <c r="Z2933" i="1" s="1"/>
  <c r="K2933" i="1"/>
  <c r="V2933" i="1" s="1"/>
  <c r="N2933" i="1"/>
  <c r="Y2933" i="1" s="1"/>
  <c r="M2933" i="1"/>
  <c r="X2933" i="1" s="1"/>
  <c r="J2909" i="1"/>
  <c r="U2909" i="1" s="1"/>
  <c r="L2909" i="1"/>
  <c r="W2909" i="1" s="1"/>
  <c r="K2909" i="1"/>
  <c r="V2909" i="1" s="1"/>
  <c r="O2909" i="1"/>
  <c r="Z2909" i="1" s="1"/>
  <c r="M2909" i="1"/>
  <c r="X2909" i="1" s="1"/>
  <c r="J2885" i="1"/>
  <c r="U2885" i="1" s="1"/>
  <c r="L2885" i="1"/>
  <c r="W2885" i="1" s="1"/>
  <c r="O2885" i="1"/>
  <c r="Z2885" i="1" s="1"/>
  <c r="K2885" i="1"/>
  <c r="V2885" i="1" s="1"/>
  <c r="N2885" i="1"/>
  <c r="Y2885" i="1" s="1"/>
  <c r="M2885" i="1"/>
  <c r="X2885" i="1" s="1"/>
  <c r="J2853" i="1"/>
  <c r="U2853" i="1" s="1"/>
  <c r="L2853" i="1"/>
  <c r="W2853" i="1" s="1"/>
  <c r="O2853" i="1"/>
  <c r="Z2853" i="1" s="1"/>
  <c r="K2853" i="1"/>
  <c r="V2853" i="1" s="1"/>
  <c r="N2853" i="1"/>
  <c r="Y2853" i="1" s="1"/>
  <c r="M2853" i="1"/>
  <c r="X2853" i="1" s="1"/>
  <c r="J2829" i="1"/>
  <c r="U2829" i="1" s="1"/>
  <c r="L2829" i="1"/>
  <c r="W2829" i="1" s="1"/>
  <c r="K2829" i="1"/>
  <c r="V2829" i="1" s="1"/>
  <c r="O2829" i="1"/>
  <c r="Z2829" i="1" s="1"/>
  <c r="M2829" i="1"/>
  <c r="X2829" i="1" s="1"/>
  <c r="N2829" i="1"/>
  <c r="Y2829" i="1" s="1"/>
  <c r="J2797" i="1"/>
  <c r="U2797" i="1" s="1"/>
  <c r="L2797" i="1"/>
  <c r="W2797" i="1" s="1"/>
  <c r="K2797" i="1"/>
  <c r="V2797" i="1" s="1"/>
  <c r="O2797" i="1"/>
  <c r="Z2797" i="1" s="1"/>
  <c r="M2797" i="1"/>
  <c r="X2797" i="1" s="1"/>
  <c r="N2797" i="1"/>
  <c r="Y2797" i="1" s="1"/>
  <c r="J2765" i="1"/>
  <c r="U2765" i="1" s="1"/>
  <c r="L2765" i="1"/>
  <c r="W2765" i="1" s="1"/>
  <c r="K2765" i="1"/>
  <c r="V2765" i="1" s="1"/>
  <c r="O2765" i="1"/>
  <c r="Z2765" i="1" s="1"/>
  <c r="M2765" i="1"/>
  <c r="X2765" i="1" s="1"/>
  <c r="N2765" i="1"/>
  <c r="Y2765" i="1" s="1"/>
  <c r="J2733" i="1"/>
  <c r="U2733" i="1" s="1"/>
  <c r="L2733" i="1"/>
  <c r="W2733" i="1" s="1"/>
  <c r="K2733" i="1"/>
  <c r="V2733" i="1" s="1"/>
  <c r="O2733" i="1"/>
  <c r="Z2733" i="1" s="1"/>
  <c r="M2733" i="1"/>
  <c r="X2733" i="1" s="1"/>
  <c r="N2733" i="1"/>
  <c r="Y2733" i="1" s="1"/>
  <c r="J2701" i="1"/>
  <c r="U2701" i="1" s="1"/>
  <c r="L2701" i="1"/>
  <c r="W2701" i="1" s="1"/>
  <c r="K2701" i="1"/>
  <c r="V2701" i="1" s="1"/>
  <c r="O2701" i="1"/>
  <c r="Z2701" i="1" s="1"/>
  <c r="M2701" i="1"/>
  <c r="X2701" i="1" s="1"/>
  <c r="N2701" i="1"/>
  <c r="Y2701" i="1" s="1"/>
  <c r="J2669" i="1"/>
  <c r="U2669" i="1" s="1"/>
  <c r="L2669" i="1"/>
  <c r="W2669" i="1" s="1"/>
  <c r="K2669" i="1"/>
  <c r="V2669" i="1" s="1"/>
  <c r="O2669" i="1"/>
  <c r="Z2669" i="1" s="1"/>
  <c r="M2669" i="1"/>
  <c r="X2669" i="1" s="1"/>
  <c r="N2669" i="1"/>
  <c r="Y2669" i="1" s="1"/>
  <c r="J2637" i="1"/>
  <c r="U2637" i="1" s="1"/>
  <c r="L2637" i="1"/>
  <c r="W2637" i="1" s="1"/>
  <c r="K2637" i="1"/>
  <c r="V2637" i="1" s="1"/>
  <c r="O2637" i="1"/>
  <c r="Z2637" i="1" s="1"/>
  <c r="M2637" i="1"/>
  <c r="X2637" i="1" s="1"/>
  <c r="N2637" i="1"/>
  <c r="Y2637" i="1" s="1"/>
  <c r="J2605" i="1"/>
  <c r="U2605" i="1" s="1"/>
  <c r="L2605" i="1"/>
  <c r="W2605" i="1" s="1"/>
  <c r="K2605" i="1"/>
  <c r="V2605" i="1" s="1"/>
  <c r="O2605" i="1"/>
  <c r="Z2605" i="1" s="1"/>
  <c r="M2605" i="1"/>
  <c r="X2605" i="1" s="1"/>
  <c r="N2605" i="1"/>
  <c r="Y2605" i="1" s="1"/>
  <c r="J2565" i="1"/>
  <c r="U2565" i="1" s="1"/>
  <c r="L2565" i="1"/>
  <c r="W2565" i="1" s="1"/>
  <c r="O2565" i="1"/>
  <c r="Z2565" i="1" s="1"/>
  <c r="K2565" i="1"/>
  <c r="V2565" i="1" s="1"/>
  <c r="N2565" i="1"/>
  <c r="Y2565" i="1" s="1"/>
  <c r="M2565" i="1"/>
  <c r="X2565" i="1" s="1"/>
  <c r="J2541" i="1"/>
  <c r="U2541" i="1" s="1"/>
  <c r="L2541" i="1"/>
  <c r="W2541" i="1" s="1"/>
  <c r="K2541" i="1"/>
  <c r="V2541" i="1" s="1"/>
  <c r="O2541" i="1"/>
  <c r="Z2541" i="1" s="1"/>
  <c r="M2541" i="1"/>
  <c r="X2541" i="1" s="1"/>
  <c r="N2541" i="1"/>
  <c r="Y2541" i="1" s="1"/>
  <c r="J2517" i="1"/>
  <c r="U2517" i="1" s="1"/>
  <c r="L2517" i="1"/>
  <c r="W2517" i="1" s="1"/>
  <c r="O2517" i="1"/>
  <c r="Z2517" i="1" s="1"/>
  <c r="K2517" i="1"/>
  <c r="V2517" i="1" s="1"/>
  <c r="N2517" i="1"/>
  <c r="Y2517" i="1" s="1"/>
  <c r="M2517" i="1"/>
  <c r="X2517" i="1" s="1"/>
  <c r="J2485" i="1"/>
  <c r="U2485" i="1" s="1"/>
  <c r="L2485" i="1"/>
  <c r="W2485" i="1" s="1"/>
  <c r="O2485" i="1"/>
  <c r="Z2485" i="1" s="1"/>
  <c r="K2485" i="1"/>
  <c r="V2485" i="1" s="1"/>
  <c r="N2485" i="1"/>
  <c r="Y2485" i="1" s="1"/>
  <c r="M2485" i="1"/>
  <c r="X2485" i="1" s="1"/>
  <c r="J2469" i="1"/>
  <c r="U2469" i="1" s="1"/>
  <c r="L2469" i="1"/>
  <c r="W2469" i="1" s="1"/>
  <c r="O2469" i="1"/>
  <c r="Z2469" i="1" s="1"/>
  <c r="K2469" i="1"/>
  <c r="V2469" i="1" s="1"/>
  <c r="N2469" i="1"/>
  <c r="Y2469" i="1" s="1"/>
  <c r="M2469" i="1"/>
  <c r="X2469" i="1" s="1"/>
  <c r="J2437" i="1"/>
  <c r="U2437" i="1" s="1"/>
  <c r="L2437" i="1"/>
  <c r="W2437" i="1" s="1"/>
  <c r="O2437" i="1"/>
  <c r="Z2437" i="1" s="1"/>
  <c r="K2437" i="1"/>
  <c r="V2437" i="1" s="1"/>
  <c r="N2437" i="1"/>
  <c r="Y2437" i="1" s="1"/>
  <c r="M2437" i="1"/>
  <c r="X2437" i="1" s="1"/>
  <c r="J2405" i="1"/>
  <c r="U2405" i="1" s="1"/>
  <c r="L2405" i="1"/>
  <c r="W2405" i="1" s="1"/>
  <c r="O2405" i="1"/>
  <c r="Z2405" i="1" s="1"/>
  <c r="K2405" i="1"/>
  <c r="V2405" i="1" s="1"/>
  <c r="N2405" i="1"/>
  <c r="Y2405" i="1" s="1"/>
  <c r="M2405" i="1"/>
  <c r="X2405" i="1" s="1"/>
  <c r="J2373" i="1"/>
  <c r="U2373" i="1" s="1"/>
  <c r="L2373" i="1"/>
  <c r="W2373" i="1" s="1"/>
  <c r="O2373" i="1"/>
  <c r="Z2373" i="1" s="1"/>
  <c r="K2373" i="1"/>
  <c r="V2373" i="1" s="1"/>
  <c r="N2373" i="1"/>
  <c r="Y2373" i="1" s="1"/>
  <c r="M2373" i="1"/>
  <c r="X2373" i="1" s="1"/>
  <c r="J2341" i="1"/>
  <c r="U2341" i="1" s="1"/>
  <c r="L2341" i="1"/>
  <c r="W2341" i="1" s="1"/>
  <c r="O2341" i="1"/>
  <c r="Z2341" i="1" s="1"/>
  <c r="K2341" i="1"/>
  <c r="V2341" i="1" s="1"/>
  <c r="N2341" i="1"/>
  <c r="Y2341" i="1" s="1"/>
  <c r="M2341" i="1"/>
  <c r="X2341" i="1" s="1"/>
  <c r="J2309" i="1"/>
  <c r="U2309" i="1" s="1"/>
  <c r="L2309" i="1"/>
  <c r="W2309" i="1" s="1"/>
  <c r="O2309" i="1"/>
  <c r="Z2309" i="1" s="1"/>
  <c r="K2309" i="1"/>
  <c r="V2309" i="1" s="1"/>
  <c r="N2309" i="1"/>
  <c r="Y2309" i="1" s="1"/>
  <c r="M2309" i="1"/>
  <c r="X2309" i="1" s="1"/>
  <c r="J2285" i="1"/>
  <c r="U2285" i="1" s="1"/>
  <c r="L2285" i="1"/>
  <c r="W2285" i="1" s="1"/>
  <c r="K2285" i="1"/>
  <c r="V2285" i="1" s="1"/>
  <c r="O2285" i="1"/>
  <c r="Z2285" i="1" s="1"/>
  <c r="M2285" i="1"/>
  <c r="X2285" i="1" s="1"/>
  <c r="N2285" i="1"/>
  <c r="Y2285" i="1" s="1"/>
  <c r="J2253" i="1"/>
  <c r="U2253" i="1" s="1"/>
  <c r="L2253" i="1"/>
  <c r="W2253" i="1" s="1"/>
  <c r="K2253" i="1"/>
  <c r="V2253" i="1" s="1"/>
  <c r="O2253" i="1"/>
  <c r="Z2253" i="1" s="1"/>
  <c r="M2253" i="1"/>
  <c r="X2253" i="1" s="1"/>
  <c r="N2253" i="1"/>
  <c r="Y2253" i="1" s="1"/>
  <c r="J2221" i="1"/>
  <c r="U2221" i="1" s="1"/>
  <c r="L2221" i="1"/>
  <c r="W2221" i="1" s="1"/>
  <c r="O2221" i="1"/>
  <c r="Z2221" i="1" s="1"/>
  <c r="K2221" i="1"/>
  <c r="V2221" i="1" s="1"/>
  <c r="M2221" i="1"/>
  <c r="X2221" i="1" s="1"/>
  <c r="N2221" i="1"/>
  <c r="Y2221" i="1" s="1"/>
  <c r="J2189" i="1"/>
  <c r="U2189" i="1" s="1"/>
  <c r="L2189" i="1"/>
  <c r="W2189" i="1" s="1"/>
  <c r="K2189" i="1"/>
  <c r="V2189" i="1" s="1"/>
  <c r="O2189" i="1"/>
  <c r="Z2189" i="1" s="1"/>
  <c r="M2189" i="1"/>
  <c r="X2189" i="1" s="1"/>
  <c r="N2189" i="1"/>
  <c r="Y2189" i="1" s="1"/>
  <c r="J2157" i="1"/>
  <c r="U2157" i="1" s="1"/>
  <c r="L2157" i="1"/>
  <c r="W2157" i="1" s="1"/>
  <c r="K2157" i="1"/>
  <c r="V2157" i="1" s="1"/>
  <c r="O2157" i="1"/>
  <c r="Z2157" i="1" s="1"/>
  <c r="M2157" i="1"/>
  <c r="X2157" i="1" s="1"/>
  <c r="N2157" i="1"/>
  <c r="Y2157" i="1" s="1"/>
  <c r="J2125" i="1"/>
  <c r="U2125" i="1" s="1"/>
  <c r="L2125" i="1"/>
  <c r="W2125" i="1" s="1"/>
  <c r="K2125" i="1"/>
  <c r="V2125" i="1" s="1"/>
  <c r="O2125" i="1"/>
  <c r="Z2125" i="1" s="1"/>
  <c r="M2125" i="1"/>
  <c r="X2125" i="1" s="1"/>
  <c r="N2125" i="1"/>
  <c r="Y2125" i="1" s="1"/>
  <c r="J2101" i="1"/>
  <c r="U2101" i="1" s="1"/>
  <c r="L2101" i="1"/>
  <c r="W2101" i="1" s="1"/>
  <c r="K2101" i="1"/>
  <c r="V2101" i="1" s="1"/>
  <c r="O2101" i="1"/>
  <c r="Z2101" i="1" s="1"/>
  <c r="N2101" i="1"/>
  <c r="Y2101" i="1" s="1"/>
  <c r="M2101" i="1"/>
  <c r="X2101" i="1" s="1"/>
  <c r="J2069" i="1"/>
  <c r="U2069" i="1" s="1"/>
  <c r="L2069" i="1"/>
  <c r="W2069" i="1" s="1"/>
  <c r="K2069" i="1"/>
  <c r="V2069" i="1" s="1"/>
  <c r="O2069" i="1"/>
  <c r="Z2069" i="1" s="1"/>
  <c r="N2069" i="1"/>
  <c r="Y2069" i="1" s="1"/>
  <c r="M2069" i="1"/>
  <c r="X2069" i="1" s="1"/>
  <c r="J2029" i="1"/>
  <c r="U2029" i="1" s="1"/>
  <c r="L2029" i="1"/>
  <c r="W2029" i="1" s="1"/>
  <c r="K2029" i="1"/>
  <c r="V2029" i="1" s="1"/>
  <c r="O2029" i="1"/>
  <c r="Z2029" i="1" s="1"/>
  <c r="M2029" i="1"/>
  <c r="X2029" i="1" s="1"/>
  <c r="N2029" i="1"/>
  <c r="Y2029" i="1" s="1"/>
  <c r="J1981" i="1"/>
  <c r="U1981" i="1" s="1"/>
  <c r="L1981" i="1"/>
  <c r="W1981" i="1" s="1"/>
  <c r="K1981" i="1"/>
  <c r="V1981" i="1" s="1"/>
  <c r="O1981" i="1"/>
  <c r="Z1981" i="1" s="1"/>
  <c r="M1981" i="1"/>
  <c r="X1981" i="1" s="1"/>
  <c r="J1941" i="1"/>
  <c r="U1941" i="1" s="1"/>
  <c r="L1941" i="1"/>
  <c r="W1941" i="1" s="1"/>
  <c r="K1941" i="1"/>
  <c r="V1941" i="1" s="1"/>
  <c r="O1941" i="1"/>
  <c r="Z1941" i="1" s="1"/>
  <c r="N1941" i="1"/>
  <c r="Y1941" i="1" s="1"/>
  <c r="M1941" i="1"/>
  <c r="X1941" i="1" s="1"/>
  <c r="J1909" i="1"/>
  <c r="U1909" i="1" s="1"/>
  <c r="L1909" i="1"/>
  <c r="W1909" i="1" s="1"/>
  <c r="K1909" i="1"/>
  <c r="V1909" i="1" s="1"/>
  <c r="O1909" i="1"/>
  <c r="Z1909" i="1" s="1"/>
  <c r="N1909" i="1"/>
  <c r="Y1909" i="1" s="1"/>
  <c r="M1909" i="1"/>
  <c r="X1909" i="1" s="1"/>
  <c r="J1885" i="1"/>
  <c r="U1885" i="1" s="1"/>
  <c r="L1885" i="1"/>
  <c r="W1885" i="1" s="1"/>
  <c r="K1885" i="1"/>
  <c r="V1885" i="1" s="1"/>
  <c r="O1885" i="1"/>
  <c r="Z1885" i="1" s="1"/>
  <c r="M1885" i="1"/>
  <c r="X1885" i="1" s="1"/>
  <c r="J1853" i="1"/>
  <c r="U1853" i="1" s="1"/>
  <c r="L1853" i="1"/>
  <c r="W1853" i="1" s="1"/>
  <c r="K1853" i="1"/>
  <c r="V1853" i="1" s="1"/>
  <c r="O1853" i="1"/>
  <c r="Z1853" i="1" s="1"/>
  <c r="M1853" i="1"/>
  <c r="X1853" i="1" s="1"/>
  <c r="J1837" i="1"/>
  <c r="U1837" i="1" s="1"/>
  <c r="L1837" i="1"/>
  <c r="W1837" i="1" s="1"/>
  <c r="K1837" i="1"/>
  <c r="V1837" i="1" s="1"/>
  <c r="O1837" i="1"/>
  <c r="Z1837" i="1" s="1"/>
  <c r="M1837" i="1"/>
  <c r="X1837" i="1" s="1"/>
  <c r="N1837" i="1"/>
  <c r="Y1837" i="1" s="1"/>
  <c r="J1813" i="1"/>
  <c r="U1813" i="1" s="1"/>
  <c r="L1813" i="1"/>
  <c r="W1813" i="1" s="1"/>
  <c r="K1813" i="1"/>
  <c r="V1813" i="1" s="1"/>
  <c r="O1813" i="1"/>
  <c r="Z1813" i="1" s="1"/>
  <c r="N1813" i="1"/>
  <c r="Y1813" i="1" s="1"/>
  <c r="M1813" i="1"/>
  <c r="X1813" i="1" s="1"/>
  <c r="J1765" i="1"/>
  <c r="U1765" i="1" s="1"/>
  <c r="L1765" i="1"/>
  <c r="W1765" i="1" s="1"/>
  <c r="K1765" i="1"/>
  <c r="V1765" i="1" s="1"/>
  <c r="O1765" i="1"/>
  <c r="Z1765" i="1" s="1"/>
  <c r="N1765" i="1"/>
  <c r="Y1765" i="1" s="1"/>
  <c r="M1765" i="1"/>
  <c r="X1765" i="1" s="1"/>
  <c r="J1725" i="1"/>
  <c r="U1725" i="1" s="1"/>
  <c r="L1725" i="1"/>
  <c r="W1725" i="1" s="1"/>
  <c r="K1725" i="1"/>
  <c r="V1725" i="1" s="1"/>
  <c r="O1725" i="1"/>
  <c r="Z1725" i="1" s="1"/>
  <c r="M1725" i="1"/>
  <c r="X1725" i="1" s="1"/>
  <c r="J1685" i="1"/>
  <c r="U1685" i="1" s="1"/>
  <c r="L1685" i="1"/>
  <c r="W1685" i="1" s="1"/>
  <c r="K1685" i="1"/>
  <c r="V1685" i="1" s="1"/>
  <c r="O1685" i="1"/>
  <c r="Z1685" i="1" s="1"/>
  <c r="N1685" i="1"/>
  <c r="Y1685" i="1" s="1"/>
  <c r="M1685" i="1"/>
  <c r="X1685" i="1" s="1"/>
  <c r="J1637" i="1"/>
  <c r="U1637" i="1" s="1"/>
  <c r="L1637" i="1"/>
  <c r="W1637" i="1" s="1"/>
  <c r="K1637" i="1"/>
  <c r="V1637" i="1" s="1"/>
  <c r="O1637" i="1"/>
  <c r="Z1637" i="1" s="1"/>
  <c r="N1637" i="1"/>
  <c r="Y1637" i="1" s="1"/>
  <c r="M1637" i="1"/>
  <c r="X1637" i="1" s="1"/>
  <c r="J1597" i="1"/>
  <c r="U1597" i="1" s="1"/>
  <c r="L1597" i="1"/>
  <c r="W1597" i="1" s="1"/>
  <c r="K1597" i="1"/>
  <c r="V1597" i="1" s="1"/>
  <c r="O1597" i="1"/>
  <c r="Z1597" i="1" s="1"/>
  <c r="M1597" i="1"/>
  <c r="X1597" i="1" s="1"/>
  <c r="J1565" i="1"/>
  <c r="U1565" i="1" s="1"/>
  <c r="L1565" i="1"/>
  <c r="W1565" i="1" s="1"/>
  <c r="K1565" i="1"/>
  <c r="V1565" i="1" s="1"/>
  <c r="O1565" i="1"/>
  <c r="Z1565" i="1" s="1"/>
  <c r="M1565" i="1"/>
  <c r="X1565" i="1" s="1"/>
  <c r="J1541" i="1"/>
  <c r="U1541" i="1" s="1"/>
  <c r="L1541" i="1"/>
  <c r="W1541" i="1" s="1"/>
  <c r="K1541" i="1"/>
  <c r="V1541" i="1" s="1"/>
  <c r="O1541" i="1"/>
  <c r="Z1541" i="1" s="1"/>
  <c r="N1541" i="1"/>
  <c r="Y1541" i="1" s="1"/>
  <c r="M1541" i="1"/>
  <c r="X1541" i="1" s="1"/>
  <c r="J1517" i="1"/>
  <c r="U1517" i="1" s="1"/>
  <c r="L1517" i="1"/>
  <c r="W1517" i="1" s="1"/>
  <c r="K1517" i="1"/>
  <c r="V1517" i="1" s="1"/>
  <c r="O1517" i="1"/>
  <c r="Z1517" i="1" s="1"/>
  <c r="M1517" i="1"/>
  <c r="X1517" i="1" s="1"/>
  <c r="N1517" i="1"/>
  <c r="Y1517" i="1" s="1"/>
  <c r="J1485" i="1"/>
  <c r="U1485" i="1" s="1"/>
  <c r="L1485" i="1"/>
  <c r="W1485" i="1" s="1"/>
  <c r="K1485" i="1"/>
  <c r="V1485" i="1" s="1"/>
  <c r="O1485" i="1"/>
  <c r="Z1485" i="1" s="1"/>
  <c r="M1485" i="1"/>
  <c r="X1485" i="1" s="1"/>
  <c r="N1485" i="1"/>
  <c r="Y1485" i="1" s="1"/>
  <c r="J1453" i="1"/>
  <c r="U1453" i="1" s="1"/>
  <c r="L1453" i="1"/>
  <c r="W1453" i="1" s="1"/>
  <c r="K1453" i="1"/>
  <c r="V1453" i="1" s="1"/>
  <c r="O1453" i="1"/>
  <c r="Z1453" i="1" s="1"/>
  <c r="M1453" i="1"/>
  <c r="X1453" i="1" s="1"/>
  <c r="N1453" i="1"/>
  <c r="Y1453" i="1" s="1"/>
  <c r="J1421" i="1"/>
  <c r="U1421" i="1" s="1"/>
  <c r="L1421" i="1"/>
  <c r="W1421" i="1" s="1"/>
  <c r="K1421" i="1"/>
  <c r="V1421" i="1" s="1"/>
  <c r="O1421" i="1"/>
  <c r="Z1421" i="1" s="1"/>
  <c r="M1421" i="1"/>
  <c r="X1421" i="1" s="1"/>
  <c r="N1421" i="1"/>
  <c r="Y1421" i="1" s="1"/>
  <c r="J1397" i="1"/>
  <c r="U1397" i="1" s="1"/>
  <c r="L1397" i="1"/>
  <c r="W1397" i="1" s="1"/>
  <c r="K1397" i="1"/>
  <c r="V1397" i="1" s="1"/>
  <c r="O1397" i="1"/>
  <c r="Z1397" i="1" s="1"/>
  <c r="N1397" i="1"/>
  <c r="Y1397" i="1" s="1"/>
  <c r="M1397" i="1"/>
  <c r="X1397" i="1" s="1"/>
  <c r="J1365" i="1"/>
  <c r="U1365" i="1" s="1"/>
  <c r="L1365" i="1"/>
  <c r="W1365" i="1" s="1"/>
  <c r="K1365" i="1"/>
  <c r="V1365" i="1" s="1"/>
  <c r="O1365" i="1"/>
  <c r="Z1365" i="1" s="1"/>
  <c r="N1365" i="1"/>
  <c r="Y1365" i="1" s="1"/>
  <c r="M1365" i="1"/>
  <c r="X1365" i="1" s="1"/>
  <c r="J1333" i="1"/>
  <c r="U1333" i="1" s="1"/>
  <c r="L1333" i="1"/>
  <c r="W1333" i="1" s="1"/>
  <c r="K1333" i="1"/>
  <c r="V1333" i="1" s="1"/>
  <c r="O1333" i="1"/>
  <c r="Z1333" i="1" s="1"/>
  <c r="N1333" i="1"/>
  <c r="Y1333" i="1" s="1"/>
  <c r="M1333" i="1"/>
  <c r="X1333" i="1" s="1"/>
  <c r="J1293" i="1"/>
  <c r="U1293" i="1" s="1"/>
  <c r="L1293" i="1"/>
  <c r="W1293" i="1" s="1"/>
  <c r="K1293" i="1"/>
  <c r="V1293" i="1" s="1"/>
  <c r="O1293" i="1"/>
  <c r="Z1293" i="1" s="1"/>
  <c r="M1293" i="1"/>
  <c r="X1293" i="1" s="1"/>
  <c r="N1293" i="1"/>
  <c r="Y1293" i="1" s="1"/>
  <c r="J1261" i="1"/>
  <c r="U1261" i="1" s="1"/>
  <c r="L1261" i="1"/>
  <c r="W1261" i="1" s="1"/>
  <c r="K1261" i="1"/>
  <c r="V1261" i="1" s="1"/>
  <c r="O1261" i="1"/>
  <c r="Z1261" i="1" s="1"/>
  <c r="M1261" i="1"/>
  <c r="X1261" i="1" s="1"/>
  <c r="N1261" i="1"/>
  <c r="Y1261" i="1" s="1"/>
  <c r="J1237" i="1"/>
  <c r="U1237" i="1" s="1"/>
  <c r="L1237" i="1"/>
  <c r="W1237" i="1" s="1"/>
  <c r="K1237" i="1"/>
  <c r="V1237" i="1" s="1"/>
  <c r="O1237" i="1"/>
  <c r="Z1237" i="1" s="1"/>
  <c r="N1237" i="1"/>
  <c r="Y1237" i="1" s="1"/>
  <c r="M1237" i="1"/>
  <c r="X1237" i="1" s="1"/>
  <c r="J1213" i="1"/>
  <c r="U1213" i="1" s="1"/>
  <c r="L1213" i="1"/>
  <c r="W1213" i="1" s="1"/>
  <c r="K1213" i="1"/>
  <c r="V1213" i="1" s="1"/>
  <c r="O1213" i="1"/>
  <c r="Z1213" i="1" s="1"/>
  <c r="M1213" i="1"/>
  <c r="X1213" i="1" s="1"/>
  <c r="N1213" i="1"/>
  <c r="Y1213" i="1" s="1"/>
  <c r="J1173" i="1"/>
  <c r="U1173" i="1" s="1"/>
  <c r="L1173" i="1"/>
  <c r="W1173" i="1" s="1"/>
  <c r="K1173" i="1"/>
  <c r="V1173" i="1" s="1"/>
  <c r="O1173" i="1"/>
  <c r="Z1173" i="1" s="1"/>
  <c r="M1173" i="1"/>
  <c r="X1173" i="1" s="1"/>
  <c r="N1173" i="1"/>
  <c r="Y1173" i="1" s="1"/>
  <c r="J1141" i="1"/>
  <c r="U1141" i="1" s="1"/>
  <c r="L1141" i="1"/>
  <c r="W1141" i="1" s="1"/>
  <c r="K1141" i="1"/>
  <c r="V1141" i="1" s="1"/>
  <c r="O1141" i="1"/>
  <c r="Z1141" i="1" s="1"/>
  <c r="M1141" i="1"/>
  <c r="X1141" i="1" s="1"/>
  <c r="N1141" i="1"/>
  <c r="Y1141" i="1" s="1"/>
  <c r="J1101" i="1"/>
  <c r="U1101" i="1" s="1"/>
  <c r="L1101" i="1"/>
  <c r="W1101" i="1" s="1"/>
  <c r="K1101" i="1"/>
  <c r="V1101" i="1" s="1"/>
  <c r="O1101" i="1"/>
  <c r="Z1101" i="1" s="1"/>
  <c r="N1101" i="1"/>
  <c r="Y1101" i="1" s="1"/>
  <c r="M1101" i="1"/>
  <c r="X1101" i="1" s="1"/>
  <c r="J1045" i="1"/>
  <c r="U1045" i="1" s="1"/>
  <c r="L1045" i="1"/>
  <c r="W1045" i="1" s="1"/>
  <c r="K1045" i="1"/>
  <c r="V1045" i="1" s="1"/>
  <c r="O1045" i="1"/>
  <c r="Z1045" i="1" s="1"/>
  <c r="M1045" i="1"/>
  <c r="X1045" i="1" s="1"/>
  <c r="N1045" i="1"/>
  <c r="Y1045" i="1" s="1"/>
  <c r="J997" i="1"/>
  <c r="U997" i="1" s="1"/>
  <c r="L997" i="1"/>
  <c r="W997" i="1" s="1"/>
  <c r="K997" i="1"/>
  <c r="V997" i="1" s="1"/>
  <c r="O997" i="1"/>
  <c r="Z997" i="1" s="1"/>
  <c r="N997" i="1"/>
  <c r="Y997" i="1" s="1"/>
  <c r="M997" i="1"/>
  <c r="X997" i="1" s="1"/>
  <c r="J957" i="1"/>
  <c r="U957" i="1" s="1"/>
  <c r="L957" i="1"/>
  <c r="W957" i="1" s="1"/>
  <c r="K957" i="1"/>
  <c r="V957" i="1" s="1"/>
  <c r="O957" i="1"/>
  <c r="Z957" i="1" s="1"/>
  <c r="N957" i="1"/>
  <c r="Y957" i="1" s="1"/>
  <c r="M957" i="1"/>
  <c r="X957" i="1" s="1"/>
  <c r="J917" i="1"/>
  <c r="U917" i="1" s="1"/>
  <c r="L917" i="1"/>
  <c r="W917" i="1" s="1"/>
  <c r="K917" i="1"/>
  <c r="V917" i="1" s="1"/>
  <c r="O917" i="1"/>
  <c r="Z917" i="1" s="1"/>
  <c r="J885" i="1"/>
  <c r="U885" i="1" s="1"/>
  <c r="L885" i="1"/>
  <c r="W885" i="1" s="1"/>
  <c r="K885" i="1"/>
  <c r="V885" i="1" s="1"/>
  <c r="O885" i="1"/>
  <c r="Z885" i="1" s="1"/>
  <c r="M885" i="1"/>
  <c r="X885" i="1" s="1"/>
  <c r="N885" i="1"/>
  <c r="Y885" i="1" s="1"/>
  <c r="J853" i="1"/>
  <c r="U853" i="1" s="1"/>
  <c r="L853" i="1"/>
  <c r="W853" i="1" s="1"/>
  <c r="K853" i="1"/>
  <c r="V853" i="1" s="1"/>
  <c r="O853" i="1"/>
  <c r="Z853" i="1" s="1"/>
  <c r="M853" i="1"/>
  <c r="X853" i="1" s="1"/>
  <c r="N853" i="1"/>
  <c r="Y853" i="1" s="1"/>
  <c r="J821" i="1"/>
  <c r="U821" i="1" s="1"/>
  <c r="L821" i="1"/>
  <c r="W821" i="1" s="1"/>
  <c r="O821" i="1"/>
  <c r="Z821" i="1" s="1"/>
  <c r="K821" i="1"/>
  <c r="V821" i="1" s="1"/>
  <c r="M821" i="1"/>
  <c r="X821" i="1" s="1"/>
  <c r="N821" i="1"/>
  <c r="Y821" i="1" s="1"/>
  <c r="J789" i="1"/>
  <c r="U789" i="1" s="1"/>
  <c r="L789" i="1"/>
  <c r="W789" i="1" s="1"/>
  <c r="K789" i="1"/>
  <c r="V789" i="1" s="1"/>
  <c r="O789" i="1"/>
  <c r="Z789" i="1" s="1"/>
  <c r="N789" i="1"/>
  <c r="Y789" i="1" s="1"/>
  <c r="J757" i="1"/>
  <c r="U757" i="1" s="1"/>
  <c r="L757" i="1"/>
  <c r="W757" i="1" s="1"/>
  <c r="K757" i="1"/>
  <c r="V757" i="1" s="1"/>
  <c r="O757" i="1"/>
  <c r="Z757" i="1" s="1"/>
  <c r="M757" i="1"/>
  <c r="X757" i="1" s="1"/>
  <c r="N757" i="1"/>
  <c r="Y757" i="1" s="1"/>
  <c r="J725" i="1"/>
  <c r="U725" i="1" s="1"/>
  <c r="L725" i="1"/>
  <c r="W725" i="1" s="1"/>
  <c r="K725" i="1"/>
  <c r="V725" i="1" s="1"/>
  <c r="O725" i="1"/>
  <c r="Z725" i="1" s="1"/>
  <c r="M725" i="1"/>
  <c r="X725" i="1" s="1"/>
  <c r="N725" i="1"/>
  <c r="Y725" i="1" s="1"/>
  <c r="J709" i="1"/>
  <c r="U709" i="1" s="1"/>
  <c r="L709" i="1"/>
  <c r="W709" i="1" s="1"/>
  <c r="K709" i="1"/>
  <c r="V709" i="1" s="1"/>
  <c r="O709" i="1"/>
  <c r="Z709" i="1" s="1"/>
  <c r="N709" i="1"/>
  <c r="Y709" i="1" s="1"/>
  <c r="J677" i="1"/>
  <c r="U677" i="1" s="1"/>
  <c r="L677" i="1"/>
  <c r="W677" i="1" s="1"/>
  <c r="K677" i="1"/>
  <c r="V677" i="1" s="1"/>
  <c r="O677" i="1"/>
  <c r="Z677" i="1" s="1"/>
  <c r="N677" i="1"/>
  <c r="Y677" i="1" s="1"/>
  <c r="M677" i="1"/>
  <c r="X677" i="1" s="1"/>
  <c r="J645" i="1"/>
  <c r="U645" i="1" s="1"/>
  <c r="L645" i="1"/>
  <c r="W645" i="1" s="1"/>
  <c r="K645" i="1"/>
  <c r="V645" i="1" s="1"/>
  <c r="O645" i="1"/>
  <c r="Z645" i="1" s="1"/>
  <c r="M645" i="1"/>
  <c r="X645" i="1" s="1"/>
  <c r="N645" i="1"/>
  <c r="Y645" i="1" s="1"/>
  <c r="J613" i="1"/>
  <c r="U613" i="1" s="1"/>
  <c r="L613" i="1"/>
  <c r="W613" i="1" s="1"/>
  <c r="K613" i="1"/>
  <c r="V613" i="1" s="1"/>
  <c r="O613" i="1"/>
  <c r="Z613" i="1" s="1"/>
  <c r="M613" i="1"/>
  <c r="X613" i="1" s="1"/>
  <c r="N613" i="1"/>
  <c r="Y613" i="1" s="1"/>
  <c r="J581" i="1"/>
  <c r="U581" i="1" s="1"/>
  <c r="L581" i="1"/>
  <c r="W581" i="1" s="1"/>
  <c r="K581" i="1"/>
  <c r="V581" i="1" s="1"/>
  <c r="N581" i="1"/>
  <c r="Y581" i="1" s="1"/>
  <c r="O581" i="1"/>
  <c r="Z581" i="1" s="1"/>
  <c r="M581" i="1"/>
  <c r="X581" i="1" s="1"/>
  <c r="J565" i="1"/>
  <c r="U565" i="1" s="1"/>
  <c r="L565" i="1"/>
  <c r="W565" i="1" s="1"/>
  <c r="N565" i="1"/>
  <c r="Y565" i="1" s="1"/>
  <c r="O565" i="1"/>
  <c r="Z565" i="1" s="1"/>
  <c r="K565" i="1"/>
  <c r="V565" i="1" s="1"/>
  <c r="M565" i="1"/>
  <c r="X565" i="1" s="1"/>
  <c r="J533" i="1"/>
  <c r="U533" i="1" s="1"/>
  <c r="L533" i="1"/>
  <c r="W533" i="1" s="1"/>
  <c r="N533" i="1"/>
  <c r="Y533" i="1" s="1"/>
  <c r="O533" i="1"/>
  <c r="Z533" i="1" s="1"/>
  <c r="K533" i="1"/>
  <c r="V533" i="1" s="1"/>
  <c r="M533" i="1"/>
  <c r="X533" i="1" s="1"/>
  <c r="J493" i="1"/>
  <c r="U493" i="1" s="1"/>
  <c r="L493" i="1"/>
  <c r="W493" i="1" s="1"/>
  <c r="O493" i="1"/>
  <c r="Z493" i="1" s="1"/>
  <c r="N493" i="1"/>
  <c r="Y493" i="1" s="1"/>
  <c r="K493" i="1"/>
  <c r="V493" i="1" s="1"/>
  <c r="M493" i="1"/>
  <c r="X493" i="1" s="1"/>
  <c r="J445" i="1"/>
  <c r="U445" i="1" s="1"/>
  <c r="L445" i="1"/>
  <c r="W445" i="1" s="1"/>
  <c r="K445" i="1"/>
  <c r="V445" i="1" s="1"/>
  <c r="O445" i="1"/>
  <c r="Z445" i="1" s="1"/>
  <c r="N445" i="1"/>
  <c r="Y445" i="1" s="1"/>
  <c r="M445" i="1"/>
  <c r="X445" i="1" s="1"/>
  <c r="J421" i="1"/>
  <c r="U421" i="1" s="1"/>
  <c r="L421" i="1"/>
  <c r="W421" i="1" s="1"/>
  <c r="K421" i="1"/>
  <c r="V421" i="1" s="1"/>
  <c r="N421" i="1"/>
  <c r="Y421" i="1" s="1"/>
  <c r="O421" i="1"/>
  <c r="Z421" i="1" s="1"/>
  <c r="M421" i="1"/>
  <c r="X421" i="1" s="1"/>
  <c r="J405" i="1"/>
  <c r="U405" i="1" s="1"/>
  <c r="L405" i="1"/>
  <c r="W405" i="1" s="1"/>
  <c r="N405" i="1"/>
  <c r="Y405" i="1" s="1"/>
  <c r="O405" i="1"/>
  <c r="Z405" i="1" s="1"/>
  <c r="K405" i="1"/>
  <c r="V405" i="1" s="1"/>
  <c r="M405" i="1"/>
  <c r="X405" i="1" s="1"/>
  <c r="J373" i="1"/>
  <c r="U373" i="1" s="1"/>
  <c r="L373" i="1"/>
  <c r="W373" i="1" s="1"/>
  <c r="N373" i="1"/>
  <c r="Y373" i="1" s="1"/>
  <c r="O373" i="1"/>
  <c r="Z373" i="1" s="1"/>
  <c r="K373" i="1"/>
  <c r="V373" i="1" s="1"/>
  <c r="M373" i="1"/>
  <c r="X373" i="1" s="1"/>
  <c r="J349" i="1"/>
  <c r="U349" i="1" s="1"/>
  <c r="L349" i="1"/>
  <c r="W349" i="1" s="1"/>
  <c r="K349" i="1"/>
  <c r="V349" i="1" s="1"/>
  <c r="O349" i="1"/>
  <c r="Z349" i="1" s="1"/>
  <c r="N349" i="1"/>
  <c r="Y349" i="1" s="1"/>
  <c r="M349" i="1"/>
  <c r="X349" i="1" s="1"/>
  <c r="J317" i="1"/>
  <c r="U317" i="1" s="1"/>
  <c r="L317" i="1"/>
  <c r="W317" i="1" s="1"/>
  <c r="K317" i="1"/>
  <c r="V317" i="1" s="1"/>
  <c r="O317" i="1"/>
  <c r="Z317" i="1" s="1"/>
  <c r="N317" i="1"/>
  <c r="Y317" i="1" s="1"/>
  <c r="M317" i="1"/>
  <c r="X317" i="1" s="1"/>
  <c r="J293" i="1"/>
  <c r="U293" i="1" s="1"/>
  <c r="L293" i="1"/>
  <c r="W293" i="1" s="1"/>
  <c r="K293" i="1"/>
  <c r="V293" i="1" s="1"/>
  <c r="N293" i="1"/>
  <c r="Y293" i="1" s="1"/>
  <c r="O293" i="1"/>
  <c r="Z293" i="1" s="1"/>
  <c r="M293" i="1"/>
  <c r="X293" i="1" s="1"/>
  <c r="J261" i="1"/>
  <c r="U261" i="1" s="1"/>
  <c r="L261" i="1"/>
  <c r="W261" i="1" s="1"/>
  <c r="K261" i="1"/>
  <c r="V261" i="1" s="1"/>
  <c r="N261" i="1"/>
  <c r="Y261" i="1" s="1"/>
  <c r="O261" i="1"/>
  <c r="Z261" i="1" s="1"/>
  <c r="M261" i="1"/>
  <c r="X261" i="1" s="1"/>
  <c r="J229" i="1"/>
  <c r="U229" i="1" s="1"/>
  <c r="L229" i="1"/>
  <c r="W229" i="1" s="1"/>
  <c r="K229" i="1"/>
  <c r="V229" i="1" s="1"/>
  <c r="N229" i="1"/>
  <c r="Y229" i="1" s="1"/>
  <c r="O229" i="1"/>
  <c r="Z229" i="1" s="1"/>
  <c r="M229" i="1"/>
  <c r="X229" i="1" s="1"/>
  <c r="J189" i="1"/>
  <c r="U189" i="1" s="1"/>
  <c r="L189" i="1"/>
  <c r="W189" i="1" s="1"/>
  <c r="K189" i="1"/>
  <c r="V189" i="1" s="1"/>
  <c r="O189" i="1"/>
  <c r="Z189" i="1" s="1"/>
  <c r="N189" i="1"/>
  <c r="Y189" i="1" s="1"/>
  <c r="M189" i="1"/>
  <c r="X189" i="1" s="1"/>
  <c r="J157" i="1"/>
  <c r="U157" i="1" s="1"/>
  <c r="L157" i="1"/>
  <c r="W157" i="1" s="1"/>
  <c r="K157" i="1"/>
  <c r="V157" i="1" s="1"/>
  <c r="O157" i="1"/>
  <c r="Z157" i="1" s="1"/>
  <c r="N157" i="1"/>
  <c r="Y157" i="1" s="1"/>
  <c r="M157" i="1"/>
  <c r="X157" i="1" s="1"/>
  <c r="J125" i="1"/>
  <c r="U125" i="1" s="1"/>
  <c r="L125" i="1"/>
  <c r="W125" i="1" s="1"/>
  <c r="K125" i="1"/>
  <c r="V125" i="1" s="1"/>
  <c r="O125" i="1"/>
  <c r="Z125" i="1" s="1"/>
  <c r="N125" i="1"/>
  <c r="Y125" i="1" s="1"/>
  <c r="M125" i="1"/>
  <c r="X125" i="1" s="1"/>
  <c r="J101" i="1"/>
  <c r="U101" i="1" s="1"/>
  <c r="L101" i="1"/>
  <c r="W101" i="1" s="1"/>
  <c r="K101" i="1"/>
  <c r="V101" i="1" s="1"/>
  <c r="N101" i="1"/>
  <c r="Y101" i="1" s="1"/>
  <c r="O101" i="1"/>
  <c r="Z101" i="1" s="1"/>
  <c r="M101" i="1"/>
  <c r="X101" i="1" s="1"/>
  <c r="J61" i="1"/>
  <c r="U61" i="1" s="1"/>
  <c r="L61" i="1"/>
  <c r="W61" i="1" s="1"/>
  <c r="K61" i="1"/>
  <c r="V61" i="1" s="1"/>
  <c r="O61" i="1"/>
  <c r="Z61" i="1" s="1"/>
  <c r="N61" i="1"/>
  <c r="Y61" i="1" s="1"/>
  <c r="M61" i="1"/>
  <c r="X61" i="1" s="1"/>
  <c r="J37" i="1"/>
  <c r="U37" i="1" s="1"/>
  <c r="L37" i="1"/>
  <c r="W37" i="1" s="1"/>
  <c r="K37" i="1"/>
  <c r="V37" i="1" s="1"/>
  <c r="N37" i="1"/>
  <c r="Y37" i="1" s="1"/>
  <c r="O37" i="1"/>
  <c r="Z37" i="1" s="1"/>
  <c r="M37" i="1"/>
  <c r="X37" i="1" s="1"/>
  <c r="J5" i="1"/>
  <c r="U5" i="1" s="1"/>
  <c r="L5" i="1"/>
  <c r="W5" i="1" s="1"/>
  <c r="K5" i="1"/>
  <c r="V5" i="1" s="1"/>
  <c r="N5" i="1"/>
  <c r="Y5" i="1" s="1"/>
  <c r="O5" i="1"/>
  <c r="Z5" i="1" s="1"/>
  <c r="M5" i="1"/>
  <c r="X5" i="1" s="1"/>
  <c r="M709" i="1"/>
  <c r="X709" i="1" s="1"/>
  <c r="N1853" i="1"/>
  <c r="Y1853" i="1" s="1"/>
  <c r="N1597" i="1"/>
  <c r="Y1597" i="1" s="1"/>
  <c r="J4212" i="1"/>
  <c r="U4212" i="1" s="1"/>
  <c r="L4212" i="1"/>
  <c r="W4212" i="1" s="1"/>
  <c r="K4212" i="1"/>
  <c r="V4212" i="1" s="1"/>
  <c r="O4212" i="1"/>
  <c r="Z4212" i="1" s="1"/>
  <c r="N4212" i="1"/>
  <c r="Y4212" i="1" s="1"/>
  <c r="M4212" i="1"/>
  <c r="X4212" i="1" s="1"/>
  <c r="J4188" i="1"/>
  <c r="U4188" i="1" s="1"/>
  <c r="L4188" i="1"/>
  <c r="W4188" i="1" s="1"/>
  <c r="K4188" i="1"/>
  <c r="V4188" i="1" s="1"/>
  <c r="O4188" i="1"/>
  <c r="Z4188" i="1" s="1"/>
  <c r="N4188" i="1"/>
  <c r="Y4188" i="1" s="1"/>
  <c r="M4188" i="1"/>
  <c r="X4188" i="1" s="1"/>
  <c r="J4164" i="1"/>
  <c r="U4164" i="1" s="1"/>
  <c r="L4164" i="1"/>
  <c r="W4164" i="1" s="1"/>
  <c r="K4164" i="1"/>
  <c r="V4164" i="1" s="1"/>
  <c r="O4164" i="1"/>
  <c r="Z4164" i="1" s="1"/>
  <c r="N4164" i="1"/>
  <c r="Y4164" i="1" s="1"/>
  <c r="M4164" i="1"/>
  <c r="X4164" i="1" s="1"/>
  <c r="J4132" i="1"/>
  <c r="U4132" i="1" s="1"/>
  <c r="L4132" i="1"/>
  <c r="W4132" i="1" s="1"/>
  <c r="K4132" i="1"/>
  <c r="V4132" i="1" s="1"/>
  <c r="O4132" i="1"/>
  <c r="Z4132" i="1" s="1"/>
  <c r="N4132" i="1"/>
  <c r="Y4132" i="1" s="1"/>
  <c r="M4132" i="1"/>
  <c r="X4132" i="1" s="1"/>
  <c r="J4108" i="1"/>
  <c r="U4108" i="1" s="1"/>
  <c r="L4108" i="1"/>
  <c r="W4108" i="1" s="1"/>
  <c r="K4108" i="1"/>
  <c r="V4108" i="1" s="1"/>
  <c r="O4108" i="1"/>
  <c r="Z4108" i="1" s="1"/>
  <c r="N4108" i="1"/>
  <c r="Y4108" i="1" s="1"/>
  <c r="M4108" i="1"/>
  <c r="X4108" i="1" s="1"/>
  <c r="J4084" i="1"/>
  <c r="U4084" i="1" s="1"/>
  <c r="L4084" i="1"/>
  <c r="W4084" i="1" s="1"/>
  <c r="K4084" i="1"/>
  <c r="V4084" i="1" s="1"/>
  <c r="O4084" i="1"/>
  <c r="Z4084" i="1" s="1"/>
  <c r="N4084" i="1"/>
  <c r="Y4084" i="1" s="1"/>
  <c r="M4084" i="1"/>
  <c r="X4084" i="1" s="1"/>
  <c r="J4060" i="1"/>
  <c r="U4060" i="1" s="1"/>
  <c r="L4060" i="1"/>
  <c r="W4060" i="1" s="1"/>
  <c r="K4060" i="1"/>
  <c r="V4060" i="1" s="1"/>
  <c r="O4060" i="1"/>
  <c r="Z4060" i="1" s="1"/>
  <c r="N4060" i="1"/>
  <c r="Y4060" i="1" s="1"/>
  <c r="M4060" i="1"/>
  <c r="X4060" i="1" s="1"/>
  <c r="J4036" i="1"/>
  <c r="U4036" i="1" s="1"/>
  <c r="L4036" i="1"/>
  <c r="W4036" i="1" s="1"/>
  <c r="K4036" i="1"/>
  <c r="V4036" i="1" s="1"/>
  <c r="O4036" i="1"/>
  <c r="Z4036" i="1" s="1"/>
  <c r="N4036" i="1"/>
  <c r="Y4036" i="1" s="1"/>
  <c r="M4036" i="1"/>
  <c r="X4036" i="1" s="1"/>
  <c r="J4012" i="1"/>
  <c r="U4012" i="1" s="1"/>
  <c r="L4012" i="1"/>
  <c r="W4012" i="1" s="1"/>
  <c r="K4012" i="1"/>
  <c r="V4012" i="1" s="1"/>
  <c r="O4012" i="1"/>
  <c r="Z4012" i="1" s="1"/>
  <c r="N4012" i="1"/>
  <c r="Y4012" i="1" s="1"/>
  <c r="M4012" i="1"/>
  <c r="X4012" i="1" s="1"/>
  <c r="J3988" i="1"/>
  <c r="U3988" i="1" s="1"/>
  <c r="L3988" i="1"/>
  <c r="W3988" i="1" s="1"/>
  <c r="K3988" i="1"/>
  <c r="V3988" i="1" s="1"/>
  <c r="O3988" i="1"/>
  <c r="Z3988" i="1" s="1"/>
  <c r="N3988" i="1"/>
  <c r="Y3988" i="1" s="1"/>
  <c r="M3988" i="1"/>
  <c r="X3988" i="1" s="1"/>
  <c r="J3964" i="1"/>
  <c r="U3964" i="1" s="1"/>
  <c r="L3964" i="1"/>
  <c r="W3964" i="1" s="1"/>
  <c r="K3964" i="1"/>
  <c r="V3964" i="1" s="1"/>
  <c r="O3964" i="1"/>
  <c r="Z3964" i="1" s="1"/>
  <c r="N3964" i="1"/>
  <c r="Y3964" i="1" s="1"/>
  <c r="M3964" i="1"/>
  <c r="X3964" i="1" s="1"/>
  <c r="J3932" i="1"/>
  <c r="U3932" i="1" s="1"/>
  <c r="L3932" i="1"/>
  <c r="W3932" i="1" s="1"/>
  <c r="K3932" i="1"/>
  <c r="V3932" i="1" s="1"/>
  <c r="O3932" i="1"/>
  <c r="Z3932" i="1" s="1"/>
  <c r="N3932" i="1"/>
  <c r="Y3932" i="1" s="1"/>
  <c r="M3932" i="1"/>
  <c r="X3932" i="1" s="1"/>
  <c r="J3900" i="1"/>
  <c r="U3900" i="1" s="1"/>
  <c r="L3900" i="1"/>
  <c r="W3900" i="1" s="1"/>
  <c r="K3900" i="1"/>
  <c r="V3900" i="1" s="1"/>
  <c r="O3900" i="1"/>
  <c r="Z3900" i="1" s="1"/>
  <c r="N3900" i="1"/>
  <c r="Y3900" i="1" s="1"/>
  <c r="M3900" i="1"/>
  <c r="X3900" i="1" s="1"/>
  <c r="J3860" i="1"/>
  <c r="U3860" i="1" s="1"/>
  <c r="L3860" i="1"/>
  <c r="W3860" i="1" s="1"/>
  <c r="K3860" i="1"/>
  <c r="V3860" i="1" s="1"/>
  <c r="O3860" i="1"/>
  <c r="Z3860" i="1" s="1"/>
  <c r="N3860" i="1"/>
  <c r="Y3860" i="1" s="1"/>
  <c r="M3860" i="1"/>
  <c r="X3860" i="1" s="1"/>
  <c r="J3836" i="1"/>
  <c r="U3836" i="1" s="1"/>
  <c r="L3836" i="1"/>
  <c r="W3836" i="1" s="1"/>
  <c r="K3836" i="1"/>
  <c r="V3836" i="1" s="1"/>
  <c r="O3836" i="1"/>
  <c r="Z3836" i="1" s="1"/>
  <c r="N3836" i="1"/>
  <c r="Y3836" i="1" s="1"/>
  <c r="M3836" i="1"/>
  <c r="X3836" i="1" s="1"/>
  <c r="J3812" i="1"/>
  <c r="U3812" i="1" s="1"/>
  <c r="L3812" i="1"/>
  <c r="W3812" i="1" s="1"/>
  <c r="K3812" i="1"/>
  <c r="V3812" i="1" s="1"/>
  <c r="O3812" i="1"/>
  <c r="Z3812" i="1" s="1"/>
  <c r="N3812" i="1"/>
  <c r="Y3812" i="1" s="1"/>
  <c r="M3812" i="1"/>
  <c r="X3812" i="1" s="1"/>
  <c r="J3788" i="1"/>
  <c r="U3788" i="1" s="1"/>
  <c r="L3788" i="1"/>
  <c r="W3788" i="1" s="1"/>
  <c r="K3788" i="1"/>
  <c r="V3788" i="1" s="1"/>
  <c r="O3788" i="1"/>
  <c r="Z3788" i="1" s="1"/>
  <c r="N3788" i="1"/>
  <c r="Y3788" i="1" s="1"/>
  <c r="M3788" i="1"/>
  <c r="X3788" i="1" s="1"/>
  <c r="J3772" i="1"/>
  <c r="U3772" i="1" s="1"/>
  <c r="L3772" i="1"/>
  <c r="W3772" i="1" s="1"/>
  <c r="K3772" i="1"/>
  <c r="V3772" i="1" s="1"/>
  <c r="O3772" i="1"/>
  <c r="Z3772" i="1" s="1"/>
  <c r="N3772" i="1"/>
  <c r="Y3772" i="1" s="1"/>
  <c r="M3772" i="1"/>
  <c r="X3772" i="1" s="1"/>
  <c r="J3748" i="1"/>
  <c r="U3748" i="1" s="1"/>
  <c r="L3748" i="1"/>
  <c r="W3748" i="1" s="1"/>
  <c r="K3748" i="1"/>
  <c r="V3748" i="1" s="1"/>
  <c r="O3748" i="1"/>
  <c r="Z3748" i="1" s="1"/>
  <c r="N3748" i="1"/>
  <c r="Y3748" i="1" s="1"/>
  <c r="M3748" i="1"/>
  <c r="X3748" i="1" s="1"/>
  <c r="J3724" i="1"/>
  <c r="U3724" i="1" s="1"/>
  <c r="L3724" i="1"/>
  <c r="W3724" i="1" s="1"/>
  <c r="K3724" i="1"/>
  <c r="V3724" i="1" s="1"/>
  <c r="O3724" i="1"/>
  <c r="Z3724" i="1" s="1"/>
  <c r="N3724" i="1"/>
  <c r="Y3724" i="1" s="1"/>
  <c r="M3724" i="1"/>
  <c r="X3724" i="1" s="1"/>
  <c r="J3700" i="1"/>
  <c r="U3700" i="1" s="1"/>
  <c r="L3700" i="1"/>
  <c r="W3700" i="1" s="1"/>
  <c r="K3700" i="1"/>
  <c r="V3700" i="1" s="1"/>
  <c r="O3700" i="1"/>
  <c r="Z3700" i="1" s="1"/>
  <c r="N3700" i="1"/>
  <c r="Y3700" i="1" s="1"/>
  <c r="M3700" i="1"/>
  <c r="X3700" i="1" s="1"/>
  <c r="J3684" i="1"/>
  <c r="U3684" i="1" s="1"/>
  <c r="K3684" i="1"/>
  <c r="V3684" i="1" s="1"/>
  <c r="L3684" i="1"/>
  <c r="W3684" i="1" s="1"/>
  <c r="O3684" i="1"/>
  <c r="Z3684" i="1" s="1"/>
  <c r="N3684" i="1"/>
  <c r="Y3684" i="1" s="1"/>
  <c r="M3684" i="1"/>
  <c r="X3684" i="1" s="1"/>
  <c r="J3660" i="1"/>
  <c r="U3660" i="1" s="1"/>
  <c r="L3660" i="1"/>
  <c r="W3660" i="1" s="1"/>
  <c r="K3660" i="1"/>
  <c r="V3660" i="1" s="1"/>
  <c r="O3660" i="1"/>
  <c r="Z3660" i="1" s="1"/>
  <c r="N3660" i="1"/>
  <c r="Y3660" i="1" s="1"/>
  <c r="M3660" i="1"/>
  <c r="X3660" i="1" s="1"/>
  <c r="J3636" i="1"/>
  <c r="U3636" i="1" s="1"/>
  <c r="L3636" i="1"/>
  <c r="W3636" i="1" s="1"/>
  <c r="K3636" i="1"/>
  <c r="V3636" i="1" s="1"/>
  <c r="O3636" i="1"/>
  <c r="Z3636" i="1" s="1"/>
  <c r="N3636" i="1"/>
  <c r="Y3636" i="1" s="1"/>
  <c r="M3636" i="1"/>
  <c r="X3636" i="1" s="1"/>
  <c r="J3620" i="1"/>
  <c r="U3620" i="1" s="1"/>
  <c r="L3620" i="1"/>
  <c r="W3620" i="1" s="1"/>
  <c r="K3620" i="1"/>
  <c r="V3620" i="1" s="1"/>
  <c r="O3620" i="1"/>
  <c r="Z3620" i="1" s="1"/>
  <c r="N3620" i="1"/>
  <c r="Y3620" i="1" s="1"/>
  <c r="M3620" i="1"/>
  <c r="X3620" i="1" s="1"/>
  <c r="J3596" i="1"/>
  <c r="U3596" i="1" s="1"/>
  <c r="L3596" i="1"/>
  <c r="W3596" i="1" s="1"/>
  <c r="K3596" i="1"/>
  <c r="V3596" i="1" s="1"/>
  <c r="O3596" i="1"/>
  <c r="Z3596" i="1" s="1"/>
  <c r="N3596" i="1"/>
  <c r="Y3596" i="1" s="1"/>
  <c r="M3596" i="1"/>
  <c r="X3596" i="1" s="1"/>
  <c r="J3572" i="1"/>
  <c r="U3572" i="1" s="1"/>
  <c r="L3572" i="1"/>
  <c r="W3572" i="1" s="1"/>
  <c r="K3572" i="1"/>
  <c r="V3572" i="1" s="1"/>
  <c r="O3572" i="1"/>
  <c r="Z3572" i="1" s="1"/>
  <c r="N3572" i="1"/>
  <c r="Y3572" i="1" s="1"/>
  <c r="M3572" i="1"/>
  <c r="X3572" i="1" s="1"/>
  <c r="J3548" i="1"/>
  <c r="U3548" i="1" s="1"/>
  <c r="L3548" i="1"/>
  <c r="W3548" i="1" s="1"/>
  <c r="K3548" i="1"/>
  <c r="V3548" i="1" s="1"/>
  <c r="O3548" i="1"/>
  <c r="Z3548" i="1" s="1"/>
  <c r="N3548" i="1"/>
  <c r="Y3548" i="1" s="1"/>
  <c r="M3548" i="1"/>
  <c r="X3548" i="1" s="1"/>
  <c r="J3524" i="1"/>
  <c r="U3524" i="1" s="1"/>
  <c r="L3524" i="1"/>
  <c r="W3524" i="1" s="1"/>
  <c r="K3524" i="1"/>
  <c r="V3524" i="1" s="1"/>
  <c r="O3524" i="1"/>
  <c r="Z3524" i="1" s="1"/>
  <c r="N3524" i="1"/>
  <c r="Y3524" i="1" s="1"/>
  <c r="M3524" i="1"/>
  <c r="X3524" i="1" s="1"/>
  <c r="J3508" i="1"/>
  <c r="U3508" i="1" s="1"/>
  <c r="L3508" i="1"/>
  <c r="W3508" i="1" s="1"/>
  <c r="K3508" i="1"/>
  <c r="V3508" i="1" s="1"/>
  <c r="O3508" i="1"/>
  <c r="Z3508" i="1" s="1"/>
  <c r="N3508" i="1"/>
  <c r="Y3508" i="1" s="1"/>
  <c r="M3508" i="1"/>
  <c r="X3508" i="1" s="1"/>
  <c r="J3476" i="1"/>
  <c r="U3476" i="1" s="1"/>
  <c r="L3476" i="1"/>
  <c r="W3476" i="1" s="1"/>
  <c r="K3476" i="1"/>
  <c r="V3476" i="1" s="1"/>
  <c r="O3476" i="1"/>
  <c r="Z3476" i="1" s="1"/>
  <c r="N3476" i="1"/>
  <c r="Y3476" i="1" s="1"/>
  <c r="M3476" i="1"/>
  <c r="X3476" i="1" s="1"/>
  <c r="J3444" i="1"/>
  <c r="U3444" i="1" s="1"/>
  <c r="L3444" i="1"/>
  <c r="W3444" i="1" s="1"/>
  <c r="K3444" i="1"/>
  <c r="V3444" i="1" s="1"/>
  <c r="O3444" i="1"/>
  <c r="Z3444" i="1" s="1"/>
  <c r="N3444" i="1"/>
  <c r="Y3444" i="1" s="1"/>
  <c r="M3444" i="1"/>
  <c r="X3444" i="1" s="1"/>
  <c r="J3420" i="1"/>
  <c r="U3420" i="1" s="1"/>
  <c r="L3420" i="1"/>
  <c r="W3420" i="1" s="1"/>
  <c r="K3420" i="1"/>
  <c r="V3420" i="1" s="1"/>
  <c r="O3420" i="1"/>
  <c r="Z3420" i="1" s="1"/>
  <c r="N3420" i="1"/>
  <c r="Y3420" i="1" s="1"/>
  <c r="M3420" i="1"/>
  <c r="X3420" i="1" s="1"/>
  <c r="J3396" i="1"/>
  <c r="U3396" i="1" s="1"/>
  <c r="L3396" i="1"/>
  <c r="W3396" i="1" s="1"/>
  <c r="K3396" i="1"/>
  <c r="V3396" i="1" s="1"/>
  <c r="O3396" i="1"/>
  <c r="Z3396" i="1" s="1"/>
  <c r="N3396" i="1"/>
  <c r="Y3396" i="1" s="1"/>
  <c r="M3396" i="1"/>
  <c r="X3396" i="1" s="1"/>
  <c r="J3372" i="1"/>
  <c r="U3372" i="1" s="1"/>
  <c r="L3372" i="1"/>
  <c r="W3372" i="1" s="1"/>
  <c r="K3372" i="1"/>
  <c r="V3372" i="1" s="1"/>
  <c r="O3372" i="1"/>
  <c r="Z3372" i="1" s="1"/>
  <c r="N3372" i="1"/>
  <c r="Y3372" i="1" s="1"/>
  <c r="M3372" i="1"/>
  <c r="X3372" i="1" s="1"/>
  <c r="J3348" i="1"/>
  <c r="U3348" i="1" s="1"/>
  <c r="L3348" i="1"/>
  <c r="W3348" i="1" s="1"/>
  <c r="K3348" i="1"/>
  <c r="V3348" i="1" s="1"/>
  <c r="O3348" i="1"/>
  <c r="Z3348" i="1" s="1"/>
  <c r="N3348" i="1"/>
  <c r="Y3348" i="1" s="1"/>
  <c r="M3348" i="1"/>
  <c r="X3348" i="1" s="1"/>
  <c r="J3324" i="1"/>
  <c r="U3324" i="1" s="1"/>
  <c r="L3324" i="1"/>
  <c r="W3324" i="1" s="1"/>
  <c r="K3324" i="1"/>
  <c r="V3324" i="1" s="1"/>
  <c r="O3324" i="1"/>
  <c r="Z3324" i="1" s="1"/>
  <c r="N3324" i="1"/>
  <c r="Y3324" i="1" s="1"/>
  <c r="M3324" i="1"/>
  <c r="X3324" i="1" s="1"/>
  <c r="J3308" i="1"/>
  <c r="U3308" i="1" s="1"/>
  <c r="L3308" i="1"/>
  <c r="W3308" i="1" s="1"/>
  <c r="K3308" i="1"/>
  <c r="V3308" i="1" s="1"/>
  <c r="O3308" i="1"/>
  <c r="Z3308" i="1" s="1"/>
  <c r="N3308" i="1"/>
  <c r="Y3308" i="1" s="1"/>
  <c r="M3308" i="1"/>
  <c r="X3308" i="1" s="1"/>
  <c r="J3292" i="1"/>
  <c r="U3292" i="1" s="1"/>
  <c r="L3292" i="1"/>
  <c r="W3292" i="1" s="1"/>
  <c r="K3292" i="1"/>
  <c r="V3292" i="1" s="1"/>
  <c r="O3292" i="1"/>
  <c r="Z3292" i="1" s="1"/>
  <c r="N3292" i="1"/>
  <c r="Y3292" i="1" s="1"/>
  <c r="M3292" i="1"/>
  <c r="X3292" i="1" s="1"/>
  <c r="J3268" i="1"/>
  <c r="U3268" i="1" s="1"/>
  <c r="L3268" i="1"/>
  <c r="W3268" i="1" s="1"/>
  <c r="K3268" i="1"/>
  <c r="V3268" i="1" s="1"/>
  <c r="O3268" i="1"/>
  <c r="Z3268" i="1" s="1"/>
  <c r="N3268" i="1"/>
  <c r="Y3268" i="1" s="1"/>
  <c r="M3268" i="1"/>
  <c r="X3268" i="1" s="1"/>
  <c r="J3260" i="1"/>
  <c r="U3260" i="1" s="1"/>
  <c r="L3260" i="1"/>
  <c r="W3260" i="1" s="1"/>
  <c r="K3260" i="1"/>
  <c r="V3260" i="1" s="1"/>
  <c r="O3260" i="1"/>
  <c r="Z3260" i="1" s="1"/>
  <c r="N3260" i="1"/>
  <c r="Y3260" i="1" s="1"/>
  <c r="M3260" i="1"/>
  <c r="X3260" i="1" s="1"/>
  <c r="J3236" i="1"/>
  <c r="U3236" i="1" s="1"/>
  <c r="L3236" i="1"/>
  <c r="W3236" i="1" s="1"/>
  <c r="K3236" i="1"/>
  <c r="V3236" i="1" s="1"/>
  <c r="O3236" i="1"/>
  <c r="Z3236" i="1" s="1"/>
  <c r="N3236" i="1"/>
  <c r="Y3236" i="1" s="1"/>
  <c r="M3236" i="1"/>
  <c r="X3236" i="1" s="1"/>
  <c r="J3212" i="1"/>
  <c r="U3212" i="1" s="1"/>
  <c r="L3212" i="1"/>
  <c r="W3212" i="1" s="1"/>
  <c r="K3212" i="1"/>
  <c r="V3212" i="1" s="1"/>
  <c r="O3212" i="1"/>
  <c r="Z3212" i="1" s="1"/>
  <c r="N3212" i="1"/>
  <c r="Y3212" i="1" s="1"/>
  <c r="M3212" i="1"/>
  <c r="X3212" i="1" s="1"/>
  <c r="J3188" i="1"/>
  <c r="U3188" i="1" s="1"/>
  <c r="L3188" i="1"/>
  <c r="W3188" i="1" s="1"/>
  <c r="K3188" i="1"/>
  <c r="V3188" i="1" s="1"/>
  <c r="O3188" i="1"/>
  <c r="Z3188" i="1" s="1"/>
  <c r="N3188" i="1"/>
  <c r="Y3188" i="1" s="1"/>
  <c r="M3188" i="1"/>
  <c r="X3188" i="1" s="1"/>
  <c r="J3164" i="1"/>
  <c r="U3164" i="1" s="1"/>
  <c r="L3164" i="1"/>
  <c r="W3164" i="1" s="1"/>
  <c r="K3164" i="1"/>
  <c r="V3164" i="1" s="1"/>
  <c r="O3164" i="1"/>
  <c r="Z3164" i="1" s="1"/>
  <c r="N3164" i="1"/>
  <c r="Y3164" i="1" s="1"/>
  <c r="M3164" i="1"/>
  <c r="X3164" i="1" s="1"/>
  <c r="J3140" i="1"/>
  <c r="U3140" i="1" s="1"/>
  <c r="L3140" i="1"/>
  <c r="W3140" i="1" s="1"/>
  <c r="K3140" i="1"/>
  <c r="V3140" i="1" s="1"/>
  <c r="O3140" i="1"/>
  <c r="Z3140" i="1" s="1"/>
  <c r="N3140" i="1"/>
  <c r="Y3140" i="1" s="1"/>
  <c r="M3140" i="1"/>
  <c r="X3140" i="1" s="1"/>
  <c r="J3108" i="1"/>
  <c r="U3108" i="1" s="1"/>
  <c r="L3108" i="1"/>
  <c r="W3108" i="1" s="1"/>
  <c r="K3108" i="1"/>
  <c r="V3108" i="1" s="1"/>
  <c r="O3108" i="1"/>
  <c r="Z3108" i="1" s="1"/>
  <c r="N3108" i="1"/>
  <c r="Y3108" i="1" s="1"/>
  <c r="M3108" i="1"/>
  <c r="X3108" i="1" s="1"/>
  <c r="J3084" i="1"/>
  <c r="U3084" i="1" s="1"/>
  <c r="L3084" i="1"/>
  <c r="W3084" i="1" s="1"/>
  <c r="K3084" i="1"/>
  <c r="V3084" i="1" s="1"/>
  <c r="O3084" i="1"/>
  <c r="Z3084" i="1" s="1"/>
  <c r="N3084" i="1"/>
  <c r="Y3084" i="1" s="1"/>
  <c r="M3084" i="1"/>
  <c r="X3084" i="1" s="1"/>
  <c r="J3060" i="1"/>
  <c r="U3060" i="1" s="1"/>
  <c r="L3060" i="1"/>
  <c r="W3060" i="1" s="1"/>
  <c r="K3060" i="1"/>
  <c r="V3060" i="1" s="1"/>
  <c r="O3060" i="1"/>
  <c r="Z3060" i="1" s="1"/>
  <c r="N3060" i="1"/>
  <c r="Y3060" i="1" s="1"/>
  <c r="M3060" i="1"/>
  <c r="X3060" i="1" s="1"/>
  <c r="J3036" i="1"/>
  <c r="U3036" i="1" s="1"/>
  <c r="L3036" i="1"/>
  <c r="W3036" i="1" s="1"/>
  <c r="K3036" i="1"/>
  <c r="V3036" i="1" s="1"/>
  <c r="O3036" i="1"/>
  <c r="Z3036" i="1" s="1"/>
  <c r="N3036" i="1"/>
  <c r="Y3036" i="1" s="1"/>
  <c r="M3036" i="1"/>
  <c r="X3036" i="1" s="1"/>
  <c r="J3012" i="1"/>
  <c r="U3012" i="1" s="1"/>
  <c r="L3012" i="1"/>
  <c r="W3012" i="1" s="1"/>
  <c r="K3012" i="1"/>
  <c r="V3012" i="1" s="1"/>
  <c r="O3012" i="1"/>
  <c r="Z3012" i="1" s="1"/>
  <c r="N3012" i="1"/>
  <c r="Y3012" i="1" s="1"/>
  <c r="M3012" i="1"/>
  <c r="X3012" i="1" s="1"/>
  <c r="J2988" i="1"/>
  <c r="U2988" i="1" s="1"/>
  <c r="L2988" i="1"/>
  <c r="W2988" i="1" s="1"/>
  <c r="K2988" i="1"/>
  <c r="V2988" i="1" s="1"/>
  <c r="O2988" i="1"/>
  <c r="Z2988" i="1" s="1"/>
  <c r="N2988" i="1"/>
  <c r="Y2988" i="1" s="1"/>
  <c r="M2988" i="1"/>
  <c r="X2988" i="1" s="1"/>
  <c r="J2964" i="1"/>
  <c r="U2964" i="1" s="1"/>
  <c r="L2964" i="1"/>
  <c r="W2964" i="1" s="1"/>
  <c r="K2964" i="1"/>
  <c r="V2964" i="1" s="1"/>
  <c r="O2964" i="1"/>
  <c r="Z2964" i="1" s="1"/>
  <c r="N2964" i="1"/>
  <c r="Y2964" i="1" s="1"/>
  <c r="M2964" i="1"/>
  <c r="X2964" i="1" s="1"/>
  <c r="J2940" i="1"/>
  <c r="U2940" i="1" s="1"/>
  <c r="L2940" i="1"/>
  <c r="W2940" i="1" s="1"/>
  <c r="K2940" i="1"/>
  <c r="V2940" i="1" s="1"/>
  <c r="O2940" i="1"/>
  <c r="Z2940" i="1" s="1"/>
  <c r="N2940" i="1"/>
  <c r="Y2940" i="1" s="1"/>
  <c r="M2940" i="1"/>
  <c r="X2940" i="1" s="1"/>
  <c r="J2916" i="1"/>
  <c r="U2916" i="1" s="1"/>
  <c r="L2916" i="1"/>
  <c r="W2916" i="1" s="1"/>
  <c r="K2916" i="1"/>
  <c r="V2916" i="1" s="1"/>
  <c r="O2916" i="1"/>
  <c r="Z2916" i="1" s="1"/>
  <c r="N2916" i="1"/>
  <c r="Y2916" i="1" s="1"/>
  <c r="M2916" i="1"/>
  <c r="X2916" i="1" s="1"/>
  <c r="J2884" i="1"/>
  <c r="U2884" i="1" s="1"/>
  <c r="L2884" i="1"/>
  <c r="W2884" i="1" s="1"/>
  <c r="K2884" i="1"/>
  <c r="V2884" i="1" s="1"/>
  <c r="O2884" i="1"/>
  <c r="Z2884" i="1" s="1"/>
  <c r="N2884" i="1"/>
  <c r="Y2884" i="1" s="1"/>
  <c r="M2884" i="1"/>
  <c r="X2884" i="1" s="1"/>
  <c r="J2860" i="1"/>
  <c r="U2860" i="1" s="1"/>
  <c r="L2860" i="1"/>
  <c r="W2860" i="1" s="1"/>
  <c r="K2860" i="1"/>
  <c r="V2860" i="1" s="1"/>
  <c r="O2860" i="1"/>
  <c r="Z2860" i="1" s="1"/>
  <c r="N2860" i="1"/>
  <c r="Y2860" i="1" s="1"/>
  <c r="M2860" i="1"/>
  <c r="X2860" i="1" s="1"/>
  <c r="J2844" i="1"/>
  <c r="U2844" i="1" s="1"/>
  <c r="L2844" i="1"/>
  <c r="W2844" i="1" s="1"/>
  <c r="K2844" i="1"/>
  <c r="V2844" i="1" s="1"/>
  <c r="O2844" i="1"/>
  <c r="Z2844" i="1" s="1"/>
  <c r="N2844" i="1"/>
  <c r="Y2844" i="1" s="1"/>
  <c r="M2844" i="1"/>
  <c r="X2844" i="1" s="1"/>
  <c r="J2820" i="1"/>
  <c r="U2820" i="1" s="1"/>
  <c r="L2820" i="1"/>
  <c r="W2820" i="1" s="1"/>
  <c r="K2820" i="1"/>
  <c r="V2820" i="1" s="1"/>
  <c r="O2820" i="1"/>
  <c r="Z2820" i="1" s="1"/>
  <c r="N2820" i="1"/>
  <c r="Y2820" i="1" s="1"/>
  <c r="M2820" i="1"/>
  <c r="X2820" i="1" s="1"/>
  <c r="J2804" i="1"/>
  <c r="U2804" i="1" s="1"/>
  <c r="L2804" i="1"/>
  <c r="W2804" i="1" s="1"/>
  <c r="K2804" i="1"/>
  <c r="V2804" i="1" s="1"/>
  <c r="O2804" i="1"/>
  <c r="Z2804" i="1" s="1"/>
  <c r="N2804" i="1"/>
  <c r="Y2804" i="1" s="1"/>
  <c r="M2804" i="1"/>
  <c r="X2804" i="1" s="1"/>
  <c r="J2780" i="1"/>
  <c r="U2780" i="1" s="1"/>
  <c r="L2780" i="1"/>
  <c r="W2780" i="1" s="1"/>
  <c r="K2780" i="1"/>
  <c r="V2780" i="1" s="1"/>
  <c r="O2780" i="1"/>
  <c r="Z2780" i="1" s="1"/>
  <c r="N2780" i="1"/>
  <c r="Y2780" i="1" s="1"/>
  <c r="M2780" i="1"/>
  <c r="X2780" i="1" s="1"/>
  <c r="J2756" i="1"/>
  <c r="U2756" i="1" s="1"/>
  <c r="L2756" i="1"/>
  <c r="W2756" i="1" s="1"/>
  <c r="K2756" i="1"/>
  <c r="V2756" i="1" s="1"/>
  <c r="O2756" i="1"/>
  <c r="Z2756" i="1" s="1"/>
  <c r="N2756" i="1"/>
  <c r="Y2756" i="1" s="1"/>
  <c r="M2756" i="1"/>
  <c r="X2756" i="1" s="1"/>
  <c r="J2732" i="1"/>
  <c r="U2732" i="1" s="1"/>
  <c r="L2732" i="1"/>
  <c r="W2732" i="1" s="1"/>
  <c r="K2732" i="1"/>
  <c r="V2732" i="1" s="1"/>
  <c r="O2732" i="1"/>
  <c r="Z2732" i="1" s="1"/>
  <c r="N2732" i="1"/>
  <c r="Y2732" i="1" s="1"/>
  <c r="M2732" i="1"/>
  <c r="X2732" i="1" s="1"/>
  <c r="J2700" i="1"/>
  <c r="U2700" i="1" s="1"/>
  <c r="L2700" i="1"/>
  <c r="W2700" i="1" s="1"/>
  <c r="K2700" i="1"/>
  <c r="V2700" i="1" s="1"/>
  <c r="O2700" i="1"/>
  <c r="Z2700" i="1" s="1"/>
  <c r="N2700" i="1"/>
  <c r="Y2700" i="1" s="1"/>
  <c r="M2700" i="1"/>
  <c r="X2700" i="1" s="1"/>
  <c r="J2676" i="1"/>
  <c r="U2676" i="1" s="1"/>
  <c r="L2676" i="1"/>
  <c r="W2676" i="1" s="1"/>
  <c r="K2676" i="1"/>
  <c r="V2676" i="1" s="1"/>
  <c r="O2676" i="1"/>
  <c r="Z2676" i="1" s="1"/>
  <c r="N2676" i="1"/>
  <c r="Y2676" i="1" s="1"/>
  <c r="M2676" i="1"/>
  <c r="X2676" i="1" s="1"/>
  <c r="J2652" i="1"/>
  <c r="U2652" i="1" s="1"/>
  <c r="L2652" i="1"/>
  <c r="W2652" i="1" s="1"/>
  <c r="K2652" i="1"/>
  <c r="V2652" i="1" s="1"/>
  <c r="O2652" i="1"/>
  <c r="Z2652" i="1" s="1"/>
  <c r="N2652" i="1"/>
  <c r="Y2652" i="1" s="1"/>
  <c r="M2652" i="1"/>
  <c r="X2652" i="1" s="1"/>
  <c r="J2628" i="1"/>
  <c r="U2628" i="1" s="1"/>
  <c r="L2628" i="1"/>
  <c r="W2628" i="1" s="1"/>
  <c r="K2628" i="1"/>
  <c r="V2628" i="1" s="1"/>
  <c r="O2628" i="1"/>
  <c r="Z2628" i="1" s="1"/>
  <c r="N2628" i="1"/>
  <c r="Y2628" i="1" s="1"/>
  <c r="M2628" i="1"/>
  <c r="X2628" i="1" s="1"/>
  <c r="J2604" i="1"/>
  <c r="U2604" i="1" s="1"/>
  <c r="L2604" i="1"/>
  <c r="W2604" i="1" s="1"/>
  <c r="K2604" i="1"/>
  <c r="V2604" i="1" s="1"/>
  <c r="O2604" i="1"/>
  <c r="Z2604" i="1" s="1"/>
  <c r="N2604" i="1"/>
  <c r="Y2604" i="1" s="1"/>
  <c r="M2604" i="1"/>
  <c r="X2604" i="1" s="1"/>
  <c r="J2580" i="1"/>
  <c r="U2580" i="1" s="1"/>
  <c r="L2580" i="1"/>
  <c r="W2580" i="1" s="1"/>
  <c r="K2580" i="1"/>
  <c r="V2580" i="1" s="1"/>
  <c r="O2580" i="1"/>
  <c r="Z2580" i="1" s="1"/>
  <c r="N2580" i="1"/>
  <c r="Y2580" i="1" s="1"/>
  <c r="M2580" i="1"/>
  <c r="X2580" i="1" s="1"/>
  <c r="J2548" i="1"/>
  <c r="U2548" i="1" s="1"/>
  <c r="L2548" i="1"/>
  <c r="W2548" i="1" s="1"/>
  <c r="K2548" i="1"/>
  <c r="V2548" i="1" s="1"/>
  <c r="O2548" i="1"/>
  <c r="Z2548" i="1" s="1"/>
  <c r="N2548" i="1"/>
  <c r="Y2548" i="1" s="1"/>
  <c r="M2548" i="1"/>
  <c r="X2548" i="1" s="1"/>
  <c r="J2508" i="1"/>
  <c r="U2508" i="1" s="1"/>
  <c r="L2508" i="1"/>
  <c r="W2508" i="1" s="1"/>
  <c r="K2508" i="1"/>
  <c r="V2508" i="1" s="1"/>
  <c r="O2508" i="1"/>
  <c r="Z2508" i="1" s="1"/>
  <c r="N2508" i="1"/>
  <c r="Y2508" i="1" s="1"/>
  <c r="M2508" i="1"/>
  <c r="X2508" i="1" s="1"/>
  <c r="J2476" i="1"/>
  <c r="U2476" i="1" s="1"/>
  <c r="L2476" i="1"/>
  <c r="W2476" i="1" s="1"/>
  <c r="K2476" i="1"/>
  <c r="V2476" i="1" s="1"/>
  <c r="O2476" i="1"/>
  <c r="Z2476" i="1" s="1"/>
  <c r="N2476" i="1"/>
  <c r="Y2476" i="1" s="1"/>
  <c r="M2476" i="1"/>
  <c r="X2476" i="1" s="1"/>
  <c r="J2444" i="1"/>
  <c r="U2444" i="1" s="1"/>
  <c r="L2444" i="1"/>
  <c r="W2444" i="1" s="1"/>
  <c r="K2444" i="1"/>
  <c r="V2444" i="1" s="1"/>
  <c r="O2444" i="1"/>
  <c r="Z2444" i="1" s="1"/>
  <c r="N2444" i="1"/>
  <c r="Y2444" i="1" s="1"/>
  <c r="M2444" i="1"/>
  <c r="X2444" i="1" s="1"/>
  <c r="J2412" i="1"/>
  <c r="U2412" i="1" s="1"/>
  <c r="L2412" i="1"/>
  <c r="W2412" i="1" s="1"/>
  <c r="K2412" i="1"/>
  <c r="V2412" i="1" s="1"/>
  <c r="O2412" i="1"/>
  <c r="Z2412" i="1" s="1"/>
  <c r="N2412" i="1"/>
  <c r="Y2412" i="1" s="1"/>
  <c r="M2412" i="1"/>
  <c r="X2412" i="1" s="1"/>
  <c r="J2388" i="1"/>
  <c r="U2388" i="1" s="1"/>
  <c r="L2388" i="1"/>
  <c r="W2388" i="1" s="1"/>
  <c r="K2388" i="1"/>
  <c r="V2388" i="1" s="1"/>
  <c r="O2388" i="1"/>
  <c r="Z2388" i="1" s="1"/>
  <c r="N2388" i="1"/>
  <c r="Y2388" i="1" s="1"/>
  <c r="M2388" i="1"/>
  <c r="X2388" i="1" s="1"/>
  <c r="J2356" i="1"/>
  <c r="U2356" i="1" s="1"/>
  <c r="L2356" i="1"/>
  <c r="W2356" i="1" s="1"/>
  <c r="K2356" i="1"/>
  <c r="V2356" i="1" s="1"/>
  <c r="O2356" i="1"/>
  <c r="Z2356" i="1" s="1"/>
  <c r="N2356" i="1"/>
  <c r="Y2356" i="1" s="1"/>
  <c r="M2356" i="1"/>
  <c r="X2356" i="1" s="1"/>
  <c r="J2308" i="1"/>
  <c r="U2308" i="1" s="1"/>
  <c r="L2308" i="1"/>
  <c r="W2308" i="1" s="1"/>
  <c r="K2308" i="1"/>
  <c r="V2308" i="1" s="1"/>
  <c r="O2308" i="1"/>
  <c r="Z2308" i="1" s="1"/>
  <c r="N2308" i="1"/>
  <c r="Y2308" i="1" s="1"/>
  <c r="M2308" i="1"/>
  <c r="X2308" i="1" s="1"/>
  <c r="J2284" i="1"/>
  <c r="U2284" i="1" s="1"/>
  <c r="L2284" i="1"/>
  <c r="W2284" i="1" s="1"/>
  <c r="K2284" i="1"/>
  <c r="V2284" i="1" s="1"/>
  <c r="O2284" i="1"/>
  <c r="Z2284" i="1" s="1"/>
  <c r="N2284" i="1"/>
  <c r="Y2284" i="1" s="1"/>
  <c r="M2284" i="1"/>
  <c r="X2284" i="1" s="1"/>
  <c r="J2260" i="1"/>
  <c r="U2260" i="1" s="1"/>
  <c r="L2260" i="1"/>
  <c r="W2260" i="1" s="1"/>
  <c r="K2260" i="1"/>
  <c r="V2260" i="1" s="1"/>
  <c r="O2260" i="1"/>
  <c r="Z2260" i="1" s="1"/>
  <c r="N2260" i="1"/>
  <c r="Y2260" i="1" s="1"/>
  <c r="M2260" i="1"/>
  <c r="X2260" i="1" s="1"/>
  <c r="J2236" i="1"/>
  <c r="U2236" i="1" s="1"/>
  <c r="L2236" i="1"/>
  <c r="W2236" i="1" s="1"/>
  <c r="K2236" i="1"/>
  <c r="V2236" i="1" s="1"/>
  <c r="N2236" i="1"/>
  <c r="Y2236" i="1" s="1"/>
  <c r="M2236" i="1"/>
  <c r="X2236" i="1" s="1"/>
  <c r="O2236" i="1"/>
  <c r="Z2236" i="1" s="1"/>
  <c r="J2196" i="1"/>
  <c r="U2196" i="1" s="1"/>
  <c r="L2196" i="1"/>
  <c r="W2196" i="1" s="1"/>
  <c r="K2196" i="1"/>
  <c r="V2196" i="1" s="1"/>
  <c r="O2196" i="1"/>
  <c r="Z2196" i="1" s="1"/>
  <c r="N2196" i="1"/>
  <c r="Y2196" i="1" s="1"/>
  <c r="M2196" i="1"/>
  <c r="X2196" i="1" s="1"/>
  <c r="J2156" i="1"/>
  <c r="U2156" i="1" s="1"/>
  <c r="L2156" i="1"/>
  <c r="W2156" i="1" s="1"/>
  <c r="K2156" i="1"/>
  <c r="V2156" i="1" s="1"/>
  <c r="O2156" i="1"/>
  <c r="Z2156" i="1" s="1"/>
  <c r="N2156" i="1"/>
  <c r="Y2156" i="1" s="1"/>
  <c r="M2156" i="1"/>
  <c r="X2156" i="1" s="1"/>
  <c r="J2132" i="1"/>
  <c r="U2132" i="1" s="1"/>
  <c r="L2132" i="1"/>
  <c r="W2132" i="1" s="1"/>
  <c r="K2132" i="1"/>
  <c r="V2132" i="1" s="1"/>
  <c r="O2132" i="1"/>
  <c r="Z2132" i="1" s="1"/>
  <c r="N2132" i="1"/>
  <c r="Y2132" i="1" s="1"/>
  <c r="M2132" i="1"/>
  <c r="X2132" i="1" s="1"/>
  <c r="J2108" i="1"/>
  <c r="U2108" i="1" s="1"/>
  <c r="L2108" i="1"/>
  <c r="W2108" i="1" s="1"/>
  <c r="K2108" i="1"/>
  <c r="V2108" i="1" s="1"/>
  <c r="N2108" i="1"/>
  <c r="Y2108" i="1" s="1"/>
  <c r="M2108" i="1"/>
  <c r="X2108" i="1" s="1"/>
  <c r="O2108" i="1"/>
  <c r="Z2108" i="1" s="1"/>
  <c r="J2084" i="1"/>
  <c r="U2084" i="1" s="1"/>
  <c r="L2084" i="1"/>
  <c r="W2084" i="1" s="1"/>
  <c r="K2084" i="1"/>
  <c r="V2084" i="1" s="1"/>
  <c r="O2084" i="1"/>
  <c r="Z2084" i="1" s="1"/>
  <c r="N2084" i="1"/>
  <c r="Y2084" i="1" s="1"/>
  <c r="M2084" i="1"/>
  <c r="X2084" i="1" s="1"/>
  <c r="J2060" i="1"/>
  <c r="U2060" i="1" s="1"/>
  <c r="L2060" i="1"/>
  <c r="W2060" i="1" s="1"/>
  <c r="K2060" i="1"/>
  <c r="V2060" i="1" s="1"/>
  <c r="O2060" i="1"/>
  <c r="Z2060" i="1" s="1"/>
  <c r="N2060" i="1"/>
  <c r="Y2060" i="1" s="1"/>
  <c r="M2060" i="1"/>
  <c r="X2060" i="1" s="1"/>
  <c r="J2036" i="1"/>
  <c r="U2036" i="1" s="1"/>
  <c r="L2036" i="1"/>
  <c r="W2036" i="1" s="1"/>
  <c r="K2036" i="1"/>
  <c r="V2036" i="1" s="1"/>
  <c r="O2036" i="1"/>
  <c r="Z2036" i="1" s="1"/>
  <c r="N2036" i="1"/>
  <c r="Y2036" i="1" s="1"/>
  <c r="M2036" i="1"/>
  <c r="X2036" i="1" s="1"/>
  <c r="J2012" i="1"/>
  <c r="U2012" i="1" s="1"/>
  <c r="L2012" i="1"/>
  <c r="W2012" i="1" s="1"/>
  <c r="K2012" i="1"/>
  <c r="V2012" i="1" s="1"/>
  <c r="O2012" i="1"/>
  <c r="Z2012" i="1" s="1"/>
  <c r="N2012" i="1"/>
  <c r="Y2012" i="1" s="1"/>
  <c r="M2012" i="1"/>
  <c r="X2012" i="1" s="1"/>
  <c r="J1980" i="1"/>
  <c r="U1980" i="1" s="1"/>
  <c r="L1980" i="1"/>
  <c r="W1980" i="1" s="1"/>
  <c r="K1980" i="1"/>
  <c r="V1980" i="1" s="1"/>
  <c r="O1980" i="1"/>
  <c r="Z1980" i="1" s="1"/>
  <c r="N1980" i="1"/>
  <c r="Y1980" i="1" s="1"/>
  <c r="M1980" i="1"/>
  <c r="X1980" i="1" s="1"/>
  <c r="J1956" i="1"/>
  <c r="U1956" i="1" s="1"/>
  <c r="L1956" i="1"/>
  <c r="W1956" i="1" s="1"/>
  <c r="K1956" i="1"/>
  <c r="V1956" i="1" s="1"/>
  <c r="N1956" i="1"/>
  <c r="Y1956" i="1" s="1"/>
  <c r="M1956" i="1"/>
  <c r="X1956" i="1" s="1"/>
  <c r="O1956" i="1"/>
  <c r="Z1956" i="1" s="1"/>
  <c r="J1940" i="1"/>
  <c r="U1940" i="1" s="1"/>
  <c r="L1940" i="1"/>
  <c r="W1940" i="1" s="1"/>
  <c r="O1940" i="1"/>
  <c r="Z1940" i="1" s="1"/>
  <c r="K1940" i="1"/>
  <c r="V1940" i="1" s="1"/>
  <c r="N1940" i="1"/>
  <c r="Y1940" i="1" s="1"/>
  <c r="M1940" i="1"/>
  <c r="X1940" i="1" s="1"/>
  <c r="J1916" i="1"/>
  <c r="U1916" i="1" s="1"/>
  <c r="L1916" i="1"/>
  <c r="W1916" i="1" s="1"/>
  <c r="K1916" i="1"/>
  <c r="V1916" i="1" s="1"/>
  <c r="O1916" i="1"/>
  <c r="Z1916" i="1" s="1"/>
  <c r="N1916" i="1"/>
  <c r="Y1916" i="1" s="1"/>
  <c r="M1916" i="1"/>
  <c r="X1916" i="1" s="1"/>
  <c r="J1908" i="1"/>
  <c r="U1908" i="1" s="1"/>
  <c r="L1908" i="1"/>
  <c r="W1908" i="1" s="1"/>
  <c r="K1908" i="1"/>
  <c r="V1908" i="1" s="1"/>
  <c r="O1908" i="1"/>
  <c r="Z1908" i="1" s="1"/>
  <c r="N1908" i="1"/>
  <c r="Y1908" i="1" s="1"/>
  <c r="M1908" i="1"/>
  <c r="X1908" i="1" s="1"/>
  <c r="J1884" i="1"/>
  <c r="U1884" i="1" s="1"/>
  <c r="L1884" i="1"/>
  <c r="W1884" i="1" s="1"/>
  <c r="K1884" i="1"/>
  <c r="V1884" i="1" s="1"/>
  <c r="O1884" i="1"/>
  <c r="Z1884" i="1" s="1"/>
  <c r="N1884" i="1"/>
  <c r="Y1884" i="1" s="1"/>
  <c r="M1884" i="1"/>
  <c r="X1884" i="1" s="1"/>
  <c r="J1852" i="1"/>
  <c r="U1852" i="1" s="1"/>
  <c r="L1852" i="1"/>
  <c r="W1852" i="1" s="1"/>
  <c r="K1852" i="1"/>
  <c r="V1852" i="1" s="1"/>
  <c r="O1852" i="1"/>
  <c r="Z1852" i="1" s="1"/>
  <c r="N1852" i="1"/>
  <c r="Y1852" i="1" s="1"/>
  <c r="M1852" i="1"/>
  <c r="X1852" i="1" s="1"/>
  <c r="J1828" i="1"/>
  <c r="U1828" i="1" s="1"/>
  <c r="L1828" i="1"/>
  <c r="W1828" i="1" s="1"/>
  <c r="K1828" i="1"/>
  <c r="V1828" i="1" s="1"/>
  <c r="N1828" i="1"/>
  <c r="Y1828" i="1" s="1"/>
  <c r="M1828" i="1"/>
  <c r="X1828" i="1" s="1"/>
  <c r="O1828" i="1"/>
  <c r="Z1828" i="1" s="1"/>
  <c r="J1804" i="1"/>
  <c r="U1804" i="1" s="1"/>
  <c r="L1804" i="1"/>
  <c r="W1804" i="1" s="1"/>
  <c r="K1804" i="1"/>
  <c r="V1804" i="1" s="1"/>
  <c r="O1804" i="1"/>
  <c r="Z1804" i="1" s="1"/>
  <c r="N1804" i="1"/>
  <c r="Y1804" i="1" s="1"/>
  <c r="M1804" i="1"/>
  <c r="X1804" i="1" s="1"/>
  <c r="J1780" i="1"/>
  <c r="U1780" i="1" s="1"/>
  <c r="L1780" i="1"/>
  <c r="W1780" i="1" s="1"/>
  <c r="K1780" i="1"/>
  <c r="V1780" i="1" s="1"/>
  <c r="O1780" i="1"/>
  <c r="Z1780" i="1" s="1"/>
  <c r="N1780" i="1"/>
  <c r="Y1780" i="1" s="1"/>
  <c r="M1780" i="1"/>
  <c r="X1780" i="1" s="1"/>
  <c r="J1756" i="1"/>
  <c r="U1756" i="1" s="1"/>
  <c r="L1756" i="1"/>
  <c r="W1756" i="1" s="1"/>
  <c r="K1756" i="1"/>
  <c r="V1756" i="1" s="1"/>
  <c r="O1756" i="1"/>
  <c r="Z1756" i="1" s="1"/>
  <c r="N1756" i="1"/>
  <c r="Y1756" i="1" s="1"/>
  <c r="M1756" i="1"/>
  <c r="X1756" i="1" s="1"/>
  <c r="J1732" i="1"/>
  <c r="U1732" i="1" s="1"/>
  <c r="L1732" i="1"/>
  <c r="W1732" i="1" s="1"/>
  <c r="K1732" i="1"/>
  <c r="V1732" i="1" s="1"/>
  <c r="N1732" i="1"/>
  <c r="Y1732" i="1" s="1"/>
  <c r="M1732" i="1"/>
  <c r="X1732" i="1" s="1"/>
  <c r="O1732" i="1"/>
  <c r="Z1732" i="1" s="1"/>
  <c r="J1708" i="1"/>
  <c r="U1708" i="1" s="1"/>
  <c r="L1708" i="1"/>
  <c r="W1708" i="1" s="1"/>
  <c r="K1708" i="1"/>
  <c r="V1708" i="1" s="1"/>
  <c r="O1708" i="1"/>
  <c r="Z1708" i="1" s="1"/>
  <c r="N1708" i="1"/>
  <c r="Y1708" i="1" s="1"/>
  <c r="M1708" i="1"/>
  <c r="X1708" i="1" s="1"/>
  <c r="J1684" i="1"/>
  <c r="U1684" i="1" s="1"/>
  <c r="L1684" i="1"/>
  <c r="W1684" i="1" s="1"/>
  <c r="O1684" i="1"/>
  <c r="Z1684" i="1" s="1"/>
  <c r="K1684" i="1"/>
  <c r="V1684" i="1" s="1"/>
  <c r="N1684" i="1"/>
  <c r="Y1684" i="1" s="1"/>
  <c r="M1684" i="1"/>
  <c r="X1684" i="1" s="1"/>
  <c r="J1660" i="1"/>
  <c r="U1660" i="1" s="1"/>
  <c r="L1660" i="1"/>
  <c r="W1660" i="1" s="1"/>
  <c r="K1660" i="1"/>
  <c r="V1660" i="1" s="1"/>
  <c r="O1660" i="1"/>
  <c r="Z1660" i="1" s="1"/>
  <c r="N1660" i="1"/>
  <c r="Y1660" i="1" s="1"/>
  <c r="M1660" i="1"/>
  <c r="X1660" i="1" s="1"/>
  <c r="J1628" i="1"/>
  <c r="U1628" i="1" s="1"/>
  <c r="L1628" i="1"/>
  <c r="W1628" i="1" s="1"/>
  <c r="K1628" i="1"/>
  <c r="V1628" i="1" s="1"/>
  <c r="O1628" i="1"/>
  <c r="Z1628" i="1" s="1"/>
  <c r="N1628" i="1"/>
  <c r="Y1628" i="1" s="1"/>
  <c r="M1628" i="1"/>
  <c r="X1628" i="1" s="1"/>
  <c r="J1612" i="1"/>
  <c r="U1612" i="1" s="1"/>
  <c r="L1612" i="1"/>
  <c r="W1612" i="1" s="1"/>
  <c r="K1612" i="1"/>
  <c r="V1612" i="1" s="1"/>
  <c r="O1612" i="1"/>
  <c r="Z1612" i="1" s="1"/>
  <c r="N1612" i="1"/>
  <c r="Y1612" i="1" s="1"/>
  <c r="M1612" i="1"/>
  <c r="X1612" i="1" s="1"/>
  <c r="J1588" i="1"/>
  <c r="U1588" i="1" s="1"/>
  <c r="L1588" i="1"/>
  <c r="W1588" i="1" s="1"/>
  <c r="K1588" i="1"/>
  <c r="V1588" i="1" s="1"/>
  <c r="O1588" i="1"/>
  <c r="Z1588" i="1" s="1"/>
  <c r="N1588" i="1"/>
  <c r="Y1588" i="1" s="1"/>
  <c r="M1588" i="1"/>
  <c r="X1588" i="1" s="1"/>
  <c r="J1564" i="1"/>
  <c r="U1564" i="1" s="1"/>
  <c r="L1564" i="1"/>
  <c r="W1564" i="1" s="1"/>
  <c r="K1564" i="1"/>
  <c r="V1564" i="1" s="1"/>
  <c r="O1564" i="1"/>
  <c r="Z1564" i="1" s="1"/>
  <c r="N1564" i="1"/>
  <c r="Y1564" i="1" s="1"/>
  <c r="M1564" i="1"/>
  <c r="X1564" i="1" s="1"/>
  <c r="J1540" i="1"/>
  <c r="U1540" i="1" s="1"/>
  <c r="L1540" i="1"/>
  <c r="W1540" i="1" s="1"/>
  <c r="K1540" i="1"/>
  <c r="V1540" i="1" s="1"/>
  <c r="N1540" i="1"/>
  <c r="Y1540" i="1" s="1"/>
  <c r="M1540" i="1"/>
  <c r="X1540" i="1" s="1"/>
  <c r="J1516" i="1"/>
  <c r="U1516" i="1" s="1"/>
  <c r="L1516" i="1"/>
  <c r="W1516" i="1" s="1"/>
  <c r="K1516" i="1"/>
  <c r="V1516" i="1" s="1"/>
  <c r="O1516" i="1"/>
  <c r="Z1516" i="1" s="1"/>
  <c r="N1516" i="1"/>
  <c r="Y1516" i="1" s="1"/>
  <c r="M1516" i="1"/>
  <c r="X1516" i="1" s="1"/>
  <c r="J1492" i="1"/>
  <c r="U1492" i="1" s="1"/>
  <c r="L1492" i="1"/>
  <c r="W1492" i="1" s="1"/>
  <c r="K1492" i="1"/>
  <c r="V1492" i="1" s="1"/>
  <c r="O1492" i="1"/>
  <c r="Z1492" i="1" s="1"/>
  <c r="N1492" i="1"/>
  <c r="Y1492" i="1" s="1"/>
  <c r="M1492" i="1"/>
  <c r="X1492" i="1" s="1"/>
  <c r="J1460" i="1"/>
  <c r="U1460" i="1" s="1"/>
  <c r="L1460" i="1"/>
  <c r="W1460" i="1" s="1"/>
  <c r="K1460" i="1"/>
  <c r="V1460" i="1" s="1"/>
  <c r="O1460" i="1"/>
  <c r="Z1460" i="1" s="1"/>
  <c r="N1460" i="1"/>
  <c r="Y1460" i="1" s="1"/>
  <c r="M1460" i="1"/>
  <c r="X1460" i="1" s="1"/>
  <c r="J1436" i="1"/>
  <c r="U1436" i="1" s="1"/>
  <c r="L1436" i="1"/>
  <c r="W1436" i="1" s="1"/>
  <c r="K1436" i="1"/>
  <c r="V1436" i="1" s="1"/>
  <c r="O1436" i="1"/>
  <c r="Z1436" i="1" s="1"/>
  <c r="N1436" i="1"/>
  <c r="Y1436" i="1" s="1"/>
  <c r="M1436" i="1"/>
  <c r="X1436" i="1" s="1"/>
  <c r="J1412" i="1"/>
  <c r="U1412" i="1" s="1"/>
  <c r="L1412" i="1"/>
  <c r="W1412" i="1" s="1"/>
  <c r="K1412" i="1"/>
  <c r="V1412" i="1" s="1"/>
  <c r="N1412" i="1"/>
  <c r="Y1412" i="1" s="1"/>
  <c r="M1412" i="1"/>
  <c r="X1412" i="1" s="1"/>
  <c r="O1412" i="1"/>
  <c r="Z1412" i="1" s="1"/>
  <c r="J1396" i="1"/>
  <c r="U1396" i="1" s="1"/>
  <c r="L1396" i="1"/>
  <c r="W1396" i="1" s="1"/>
  <c r="K1396" i="1"/>
  <c r="V1396" i="1" s="1"/>
  <c r="O1396" i="1"/>
  <c r="Z1396" i="1" s="1"/>
  <c r="N1396" i="1"/>
  <c r="Y1396" i="1" s="1"/>
  <c r="M1396" i="1"/>
  <c r="X1396" i="1" s="1"/>
  <c r="L1372" i="1"/>
  <c r="W1372" i="1" s="1"/>
  <c r="J1372" i="1"/>
  <c r="U1372" i="1" s="1"/>
  <c r="K1372" i="1"/>
  <c r="V1372" i="1" s="1"/>
  <c r="O1372" i="1"/>
  <c r="Z1372" i="1" s="1"/>
  <c r="N1372" i="1"/>
  <c r="Y1372" i="1" s="1"/>
  <c r="M1372" i="1"/>
  <c r="X1372" i="1" s="1"/>
  <c r="J1356" i="1"/>
  <c r="U1356" i="1" s="1"/>
  <c r="L1356" i="1"/>
  <c r="W1356" i="1" s="1"/>
  <c r="K1356" i="1"/>
  <c r="V1356" i="1" s="1"/>
  <c r="O1356" i="1"/>
  <c r="Z1356" i="1" s="1"/>
  <c r="N1356" i="1"/>
  <c r="Y1356" i="1" s="1"/>
  <c r="M1356" i="1"/>
  <c r="X1356" i="1" s="1"/>
  <c r="J1340" i="1"/>
  <c r="U1340" i="1" s="1"/>
  <c r="L1340" i="1"/>
  <c r="W1340" i="1" s="1"/>
  <c r="K1340" i="1"/>
  <c r="V1340" i="1" s="1"/>
  <c r="O1340" i="1"/>
  <c r="Z1340" i="1" s="1"/>
  <c r="N1340" i="1"/>
  <c r="Y1340" i="1" s="1"/>
  <c r="M1340" i="1"/>
  <c r="X1340" i="1" s="1"/>
  <c r="J1316" i="1"/>
  <c r="U1316" i="1" s="1"/>
  <c r="L1316" i="1"/>
  <c r="W1316" i="1" s="1"/>
  <c r="K1316" i="1"/>
  <c r="V1316" i="1" s="1"/>
  <c r="N1316" i="1"/>
  <c r="Y1316" i="1" s="1"/>
  <c r="M1316" i="1"/>
  <c r="X1316" i="1" s="1"/>
  <c r="O1316" i="1"/>
  <c r="Z1316" i="1" s="1"/>
  <c r="J1300" i="1"/>
  <c r="U1300" i="1" s="1"/>
  <c r="L1300" i="1"/>
  <c r="W1300" i="1" s="1"/>
  <c r="O1300" i="1"/>
  <c r="Z1300" i="1" s="1"/>
  <c r="K1300" i="1"/>
  <c r="V1300" i="1" s="1"/>
  <c r="N1300" i="1"/>
  <c r="Y1300" i="1" s="1"/>
  <c r="M1300" i="1"/>
  <c r="X1300" i="1" s="1"/>
  <c r="J1284" i="1"/>
  <c r="U1284" i="1" s="1"/>
  <c r="L1284" i="1"/>
  <c r="W1284" i="1" s="1"/>
  <c r="K1284" i="1"/>
  <c r="V1284" i="1" s="1"/>
  <c r="N1284" i="1"/>
  <c r="Y1284" i="1" s="1"/>
  <c r="M1284" i="1"/>
  <c r="X1284" i="1" s="1"/>
  <c r="J1276" i="1"/>
  <c r="U1276" i="1" s="1"/>
  <c r="L1276" i="1"/>
  <c r="W1276" i="1" s="1"/>
  <c r="K1276" i="1"/>
  <c r="V1276" i="1" s="1"/>
  <c r="O1276" i="1"/>
  <c r="Z1276" i="1" s="1"/>
  <c r="N1276" i="1"/>
  <c r="Y1276" i="1" s="1"/>
  <c r="M1276" i="1"/>
  <c r="X1276" i="1" s="1"/>
  <c r="J1252" i="1"/>
  <c r="U1252" i="1" s="1"/>
  <c r="L1252" i="1"/>
  <c r="W1252" i="1" s="1"/>
  <c r="K1252" i="1"/>
  <c r="V1252" i="1" s="1"/>
  <c r="N1252" i="1"/>
  <c r="Y1252" i="1" s="1"/>
  <c r="M1252" i="1"/>
  <c r="X1252" i="1" s="1"/>
  <c r="J1228" i="1"/>
  <c r="U1228" i="1" s="1"/>
  <c r="L1228" i="1"/>
  <c r="W1228" i="1" s="1"/>
  <c r="K1228" i="1"/>
  <c r="V1228" i="1" s="1"/>
  <c r="O1228" i="1"/>
  <c r="Z1228" i="1" s="1"/>
  <c r="N1228" i="1"/>
  <c r="Y1228" i="1" s="1"/>
  <c r="M1228" i="1"/>
  <c r="X1228" i="1" s="1"/>
  <c r="J1196" i="1"/>
  <c r="U1196" i="1" s="1"/>
  <c r="L1196" i="1"/>
  <c r="W1196" i="1" s="1"/>
  <c r="K1196" i="1"/>
  <c r="V1196" i="1" s="1"/>
  <c r="O1196" i="1"/>
  <c r="Z1196" i="1" s="1"/>
  <c r="N1196" i="1"/>
  <c r="Y1196" i="1" s="1"/>
  <c r="M1196" i="1"/>
  <c r="X1196" i="1" s="1"/>
  <c r="J1164" i="1"/>
  <c r="U1164" i="1" s="1"/>
  <c r="L1164" i="1"/>
  <c r="W1164" i="1" s="1"/>
  <c r="K1164" i="1"/>
  <c r="V1164" i="1" s="1"/>
  <c r="O1164" i="1"/>
  <c r="Z1164" i="1" s="1"/>
  <c r="N1164" i="1"/>
  <c r="Y1164" i="1" s="1"/>
  <c r="M1164" i="1"/>
  <c r="X1164" i="1" s="1"/>
  <c r="J1132" i="1"/>
  <c r="U1132" i="1" s="1"/>
  <c r="L1132" i="1"/>
  <c r="W1132" i="1" s="1"/>
  <c r="K1132" i="1"/>
  <c r="V1132" i="1" s="1"/>
  <c r="O1132" i="1"/>
  <c r="Z1132" i="1" s="1"/>
  <c r="N1132" i="1"/>
  <c r="Y1132" i="1" s="1"/>
  <c r="M1132" i="1"/>
  <c r="X1132" i="1" s="1"/>
  <c r="J1100" i="1"/>
  <c r="U1100" i="1" s="1"/>
  <c r="L1100" i="1"/>
  <c r="W1100" i="1" s="1"/>
  <c r="K1100" i="1"/>
  <c r="V1100" i="1" s="1"/>
  <c r="O1100" i="1"/>
  <c r="Z1100" i="1" s="1"/>
  <c r="N1100" i="1"/>
  <c r="Y1100" i="1" s="1"/>
  <c r="M1100" i="1"/>
  <c r="X1100" i="1" s="1"/>
  <c r="J1068" i="1"/>
  <c r="U1068" i="1" s="1"/>
  <c r="L1068" i="1"/>
  <c r="W1068" i="1" s="1"/>
  <c r="K1068" i="1"/>
  <c r="V1068" i="1" s="1"/>
  <c r="O1068" i="1"/>
  <c r="Z1068" i="1" s="1"/>
  <c r="N1068" i="1"/>
  <c r="Y1068" i="1" s="1"/>
  <c r="M1068" i="1"/>
  <c r="X1068" i="1" s="1"/>
  <c r="J1036" i="1"/>
  <c r="U1036" i="1" s="1"/>
  <c r="L1036" i="1"/>
  <c r="W1036" i="1" s="1"/>
  <c r="K1036" i="1"/>
  <c r="V1036" i="1" s="1"/>
  <c r="O1036" i="1"/>
  <c r="Z1036" i="1" s="1"/>
  <c r="N1036" i="1"/>
  <c r="Y1036" i="1" s="1"/>
  <c r="M1036" i="1"/>
  <c r="X1036" i="1" s="1"/>
  <c r="J1004" i="1"/>
  <c r="U1004" i="1" s="1"/>
  <c r="L1004" i="1"/>
  <c r="W1004" i="1" s="1"/>
  <c r="K1004" i="1"/>
  <c r="V1004" i="1" s="1"/>
  <c r="O1004" i="1"/>
  <c r="Z1004" i="1" s="1"/>
  <c r="N1004" i="1"/>
  <c r="Y1004" i="1" s="1"/>
  <c r="M1004" i="1"/>
  <c r="X1004" i="1" s="1"/>
  <c r="J972" i="1"/>
  <c r="U972" i="1" s="1"/>
  <c r="L972" i="1"/>
  <c r="W972" i="1" s="1"/>
  <c r="K972" i="1"/>
  <c r="V972" i="1" s="1"/>
  <c r="O972" i="1"/>
  <c r="Z972" i="1" s="1"/>
  <c r="N972" i="1"/>
  <c r="Y972" i="1" s="1"/>
  <c r="M972" i="1"/>
  <c r="X972" i="1" s="1"/>
  <c r="J940" i="1"/>
  <c r="U940" i="1" s="1"/>
  <c r="L940" i="1"/>
  <c r="W940" i="1" s="1"/>
  <c r="K940" i="1"/>
  <c r="V940" i="1" s="1"/>
  <c r="O940" i="1"/>
  <c r="Z940" i="1" s="1"/>
  <c r="N940" i="1"/>
  <c r="Y940" i="1" s="1"/>
  <c r="J924" i="1"/>
  <c r="U924" i="1" s="1"/>
  <c r="L924" i="1"/>
  <c r="W924" i="1" s="1"/>
  <c r="K924" i="1"/>
  <c r="V924" i="1" s="1"/>
  <c r="O924" i="1"/>
  <c r="Z924" i="1" s="1"/>
  <c r="M924" i="1"/>
  <c r="X924" i="1" s="1"/>
  <c r="J884" i="1"/>
  <c r="U884" i="1" s="1"/>
  <c r="L884" i="1"/>
  <c r="W884" i="1" s="1"/>
  <c r="K884" i="1"/>
  <c r="V884" i="1" s="1"/>
  <c r="O884" i="1"/>
  <c r="Z884" i="1" s="1"/>
  <c r="N884" i="1"/>
  <c r="Y884" i="1" s="1"/>
  <c r="M884" i="1"/>
  <c r="X884" i="1" s="1"/>
  <c r="J852" i="1"/>
  <c r="U852" i="1" s="1"/>
  <c r="L852" i="1"/>
  <c r="W852" i="1" s="1"/>
  <c r="K852" i="1"/>
  <c r="V852" i="1" s="1"/>
  <c r="O852" i="1"/>
  <c r="Z852" i="1" s="1"/>
  <c r="N852" i="1"/>
  <c r="Y852" i="1" s="1"/>
  <c r="M852" i="1"/>
  <c r="X852" i="1" s="1"/>
  <c r="J820" i="1"/>
  <c r="U820" i="1" s="1"/>
  <c r="L820" i="1"/>
  <c r="W820" i="1" s="1"/>
  <c r="K820" i="1"/>
  <c r="V820" i="1" s="1"/>
  <c r="O820" i="1"/>
  <c r="Z820" i="1" s="1"/>
  <c r="N820" i="1"/>
  <c r="Y820" i="1" s="1"/>
  <c r="M820" i="1"/>
  <c r="X820" i="1" s="1"/>
  <c r="J788" i="1"/>
  <c r="U788" i="1" s="1"/>
  <c r="L788" i="1"/>
  <c r="W788" i="1" s="1"/>
  <c r="K788" i="1"/>
  <c r="V788" i="1" s="1"/>
  <c r="O788" i="1"/>
  <c r="Z788" i="1" s="1"/>
  <c r="N788" i="1"/>
  <c r="Y788" i="1" s="1"/>
  <c r="M788" i="1"/>
  <c r="X788" i="1" s="1"/>
  <c r="J748" i="1"/>
  <c r="U748" i="1" s="1"/>
  <c r="L748" i="1"/>
  <c r="W748" i="1" s="1"/>
  <c r="K748" i="1"/>
  <c r="V748" i="1" s="1"/>
  <c r="O748" i="1"/>
  <c r="Z748" i="1" s="1"/>
  <c r="N748" i="1"/>
  <c r="Y748" i="1" s="1"/>
  <c r="M748" i="1"/>
  <c r="X748" i="1" s="1"/>
  <c r="J700" i="1"/>
  <c r="U700" i="1" s="1"/>
  <c r="L700" i="1"/>
  <c r="W700" i="1" s="1"/>
  <c r="K700" i="1"/>
  <c r="V700" i="1" s="1"/>
  <c r="O700" i="1"/>
  <c r="Z700" i="1" s="1"/>
  <c r="N700" i="1"/>
  <c r="Y700" i="1" s="1"/>
  <c r="M700" i="1"/>
  <c r="X700" i="1" s="1"/>
  <c r="J652" i="1"/>
  <c r="U652" i="1" s="1"/>
  <c r="L652" i="1"/>
  <c r="W652" i="1" s="1"/>
  <c r="K652" i="1"/>
  <c r="V652" i="1" s="1"/>
  <c r="O652" i="1"/>
  <c r="Z652" i="1" s="1"/>
  <c r="N652" i="1"/>
  <c r="Y652" i="1" s="1"/>
  <c r="M652" i="1"/>
  <c r="X652" i="1" s="1"/>
  <c r="J636" i="1"/>
  <c r="U636" i="1" s="1"/>
  <c r="L636" i="1"/>
  <c r="W636" i="1" s="1"/>
  <c r="K636" i="1"/>
  <c r="V636" i="1" s="1"/>
  <c r="O636" i="1"/>
  <c r="Z636" i="1" s="1"/>
  <c r="N636" i="1"/>
  <c r="Y636" i="1" s="1"/>
  <c r="M636" i="1"/>
  <c r="X636" i="1" s="1"/>
  <c r="J596" i="1"/>
  <c r="U596" i="1" s="1"/>
  <c r="L596" i="1"/>
  <c r="W596" i="1" s="1"/>
  <c r="K596" i="1"/>
  <c r="V596" i="1" s="1"/>
  <c r="N596" i="1"/>
  <c r="Y596" i="1" s="1"/>
  <c r="O596" i="1"/>
  <c r="Z596" i="1" s="1"/>
  <c r="J564" i="1"/>
  <c r="U564" i="1" s="1"/>
  <c r="L564" i="1"/>
  <c r="W564" i="1" s="1"/>
  <c r="K564" i="1"/>
  <c r="V564" i="1" s="1"/>
  <c r="N564" i="1"/>
  <c r="Y564" i="1" s="1"/>
  <c r="O564" i="1"/>
  <c r="Z564" i="1" s="1"/>
  <c r="J532" i="1"/>
  <c r="U532" i="1" s="1"/>
  <c r="L532" i="1"/>
  <c r="W532" i="1" s="1"/>
  <c r="K532" i="1"/>
  <c r="V532" i="1" s="1"/>
  <c r="N532" i="1"/>
  <c r="Y532" i="1" s="1"/>
  <c r="O532" i="1"/>
  <c r="Z532" i="1" s="1"/>
  <c r="J508" i="1"/>
  <c r="U508" i="1" s="1"/>
  <c r="L508" i="1"/>
  <c r="W508" i="1" s="1"/>
  <c r="K508" i="1"/>
  <c r="V508" i="1" s="1"/>
  <c r="O508" i="1"/>
  <c r="Z508" i="1" s="1"/>
  <c r="N508" i="1"/>
  <c r="Y508" i="1" s="1"/>
  <c r="M508" i="1"/>
  <c r="X508" i="1" s="1"/>
  <c r="J476" i="1"/>
  <c r="U476" i="1" s="1"/>
  <c r="L476" i="1"/>
  <c r="W476" i="1" s="1"/>
  <c r="K476" i="1"/>
  <c r="V476" i="1" s="1"/>
  <c r="O476" i="1"/>
  <c r="Z476" i="1" s="1"/>
  <c r="N476" i="1"/>
  <c r="Y476" i="1" s="1"/>
  <c r="M476" i="1"/>
  <c r="X476" i="1" s="1"/>
  <c r="J444" i="1"/>
  <c r="U444" i="1" s="1"/>
  <c r="L444" i="1"/>
  <c r="W444" i="1" s="1"/>
  <c r="K444" i="1"/>
  <c r="V444" i="1" s="1"/>
  <c r="O444" i="1"/>
  <c r="Z444" i="1" s="1"/>
  <c r="N444" i="1"/>
  <c r="Y444" i="1" s="1"/>
  <c r="M444" i="1"/>
  <c r="X444" i="1" s="1"/>
  <c r="J412" i="1"/>
  <c r="U412" i="1" s="1"/>
  <c r="L412" i="1"/>
  <c r="W412" i="1" s="1"/>
  <c r="K412" i="1"/>
  <c r="V412" i="1" s="1"/>
  <c r="O412" i="1"/>
  <c r="Z412" i="1" s="1"/>
  <c r="N412" i="1"/>
  <c r="Y412" i="1" s="1"/>
  <c r="M412" i="1"/>
  <c r="X412" i="1" s="1"/>
  <c r="J388" i="1"/>
  <c r="U388" i="1" s="1"/>
  <c r="L388" i="1"/>
  <c r="W388" i="1" s="1"/>
  <c r="K388" i="1"/>
  <c r="V388" i="1" s="1"/>
  <c r="N388" i="1"/>
  <c r="Y388" i="1" s="1"/>
  <c r="O388" i="1"/>
  <c r="Z388" i="1" s="1"/>
  <c r="M388" i="1"/>
  <c r="X388" i="1" s="1"/>
  <c r="J356" i="1"/>
  <c r="U356" i="1" s="1"/>
  <c r="L356" i="1"/>
  <c r="W356" i="1" s="1"/>
  <c r="N356" i="1"/>
  <c r="Y356" i="1" s="1"/>
  <c r="K356" i="1"/>
  <c r="V356" i="1" s="1"/>
  <c r="O356" i="1"/>
  <c r="Z356" i="1" s="1"/>
  <c r="M356" i="1"/>
  <c r="X356" i="1" s="1"/>
  <c r="J324" i="1"/>
  <c r="U324" i="1" s="1"/>
  <c r="L324" i="1"/>
  <c r="W324" i="1" s="1"/>
  <c r="K324" i="1"/>
  <c r="V324" i="1" s="1"/>
  <c r="N324" i="1"/>
  <c r="Y324" i="1" s="1"/>
  <c r="O324" i="1"/>
  <c r="Z324" i="1" s="1"/>
  <c r="M324" i="1"/>
  <c r="X324" i="1" s="1"/>
  <c r="J292" i="1"/>
  <c r="U292" i="1" s="1"/>
  <c r="L292" i="1"/>
  <c r="W292" i="1" s="1"/>
  <c r="N292" i="1"/>
  <c r="Y292" i="1" s="1"/>
  <c r="K292" i="1"/>
  <c r="V292" i="1" s="1"/>
  <c r="O292" i="1"/>
  <c r="Z292" i="1" s="1"/>
  <c r="M292" i="1"/>
  <c r="X292" i="1" s="1"/>
  <c r="J260" i="1"/>
  <c r="U260" i="1" s="1"/>
  <c r="L260" i="1"/>
  <c r="W260" i="1" s="1"/>
  <c r="K260" i="1"/>
  <c r="V260" i="1" s="1"/>
  <c r="N260" i="1"/>
  <c r="Y260" i="1" s="1"/>
  <c r="O260" i="1"/>
  <c r="Z260" i="1" s="1"/>
  <c r="M260" i="1"/>
  <c r="X260" i="1" s="1"/>
  <c r="J228" i="1"/>
  <c r="U228" i="1" s="1"/>
  <c r="L228" i="1"/>
  <c r="W228" i="1" s="1"/>
  <c r="N228" i="1"/>
  <c r="Y228" i="1" s="1"/>
  <c r="K228" i="1"/>
  <c r="V228" i="1" s="1"/>
  <c r="O228" i="1"/>
  <c r="Z228" i="1" s="1"/>
  <c r="M228" i="1"/>
  <c r="X228" i="1" s="1"/>
  <c r="J204" i="1"/>
  <c r="U204" i="1" s="1"/>
  <c r="L204" i="1"/>
  <c r="W204" i="1" s="1"/>
  <c r="K204" i="1"/>
  <c r="V204" i="1" s="1"/>
  <c r="O204" i="1"/>
  <c r="Z204" i="1" s="1"/>
  <c r="N204" i="1"/>
  <c r="Y204" i="1" s="1"/>
  <c r="M204" i="1"/>
  <c r="X204" i="1" s="1"/>
  <c r="J172" i="1"/>
  <c r="U172" i="1" s="1"/>
  <c r="L172" i="1"/>
  <c r="W172" i="1" s="1"/>
  <c r="K172" i="1"/>
  <c r="V172" i="1" s="1"/>
  <c r="O172" i="1"/>
  <c r="Z172" i="1" s="1"/>
  <c r="N172" i="1"/>
  <c r="Y172" i="1" s="1"/>
  <c r="M172" i="1"/>
  <c r="X172" i="1" s="1"/>
  <c r="J116" i="1"/>
  <c r="U116" i="1" s="1"/>
  <c r="L116" i="1"/>
  <c r="W116" i="1" s="1"/>
  <c r="K116" i="1"/>
  <c r="V116" i="1" s="1"/>
  <c r="N116" i="1"/>
  <c r="Y116" i="1" s="1"/>
  <c r="O116" i="1"/>
  <c r="Z116" i="1" s="1"/>
  <c r="J84" i="1"/>
  <c r="U84" i="1" s="1"/>
  <c r="L84" i="1"/>
  <c r="W84" i="1" s="1"/>
  <c r="K84" i="1"/>
  <c r="V84" i="1" s="1"/>
  <c r="N84" i="1"/>
  <c r="Y84" i="1" s="1"/>
  <c r="O84" i="1"/>
  <c r="Z84" i="1" s="1"/>
  <c r="J52" i="1"/>
  <c r="U52" i="1" s="1"/>
  <c r="L52" i="1"/>
  <c r="W52" i="1" s="1"/>
  <c r="K52" i="1"/>
  <c r="V52" i="1" s="1"/>
  <c r="N52" i="1"/>
  <c r="Y52" i="1" s="1"/>
  <c r="O52" i="1"/>
  <c r="Z52" i="1" s="1"/>
  <c r="J20" i="1"/>
  <c r="U20" i="1" s="1"/>
  <c r="L20" i="1"/>
  <c r="W20" i="1" s="1"/>
  <c r="K20" i="1"/>
  <c r="V20" i="1" s="1"/>
  <c r="N20" i="1"/>
  <c r="Y20" i="1" s="1"/>
  <c r="O20" i="1"/>
  <c r="Z20" i="1" s="1"/>
  <c r="M3677" i="1"/>
  <c r="X3677" i="1" s="1"/>
  <c r="M3549" i="1"/>
  <c r="X3549" i="1" s="1"/>
  <c r="M596" i="1"/>
  <c r="X596" i="1" s="1"/>
  <c r="J4235" i="1"/>
  <c r="U4235" i="1" s="1"/>
  <c r="L4235" i="1"/>
  <c r="W4235" i="1" s="1"/>
  <c r="K4235" i="1"/>
  <c r="V4235" i="1" s="1"/>
  <c r="O4235" i="1"/>
  <c r="Z4235" i="1" s="1"/>
  <c r="N4235" i="1"/>
  <c r="Y4235" i="1" s="1"/>
  <c r="J4227" i="1"/>
  <c r="U4227" i="1" s="1"/>
  <c r="L4227" i="1"/>
  <c r="W4227" i="1" s="1"/>
  <c r="K4227" i="1"/>
  <c r="V4227" i="1" s="1"/>
  <c r="O4227" i="1"/>
  <c r="Z4227" i="1" s="1"/>
  <c r="N4227" i="1"/>
  <c r="Y4227" i="1" s="1"/>
  <c r="J4219" i="1"/>
  <c r="U4219" i="1" s="1"/>
  <c r="L4219" i="1"/>
  <c r="W4219" i="1" s="1"/>
  <c r="K4219" i="1"/>
  <c r="V4219" i="1" s="1"/>
  <c r="O4219" i="1"/>
  <c r="Z4219" i="1" s="1"/>
  <c r="N4219" i="1"/>
  <c r="Y4219" i="1" s="1"/>
  <c r="J4211" i="1"/>
  <c r="U4211" i="1" s="1"/>
  <c r="L4211" i="1"/>
  <c r="W4211" i="1" s="1"/>
  <c r="K4211" i="1"/>
  <c r="V4211" i="1" s="1"/>
  <c r="O4211" i="1"/>
  <c r="Z4211" i="1" s="1"/>
  <c r="N4211" i="1"/>
  <c r="Y4211" i="1" s="1"/>
  <c r="J4203" i="1"/>
  <c r="U4203" i="1" s="1"/>
  <c r="L4203" i="1"/>
  <c r="W4203" i="1" s="1"/>
  <c r="K4203" i="1"/>
  <c r="V4203" i="1" s="1"/>
  <c r="O4203" i="1"/>
  <c r="Z4203" i="1" s="1"/>
  <c r="N4203" i="1"/>
  <c r="Y4203" i="1" s="1"/>
  <c r="J4195" i="1"/>
  <c r="U4195" i="1" s="1"/>
  <c r="L4195" i="1"/>
  <c r="W4195" i="1" s="1"/>
  <c r="K4195" i="1"/>
  <c r="V4195" i="1" s="1"/>
  <c r="O4195" i="1"/>
  <c r="Z4195" i="1" s="1"/>
  <c r="N4195" i="1"/>
  <c r="Y4195" i="1" s="1"/>
  <c r="J4187" i="1"/>
  <c r="U4187" i="1" s="1"/>
  <c r="L4187" i="1"/>
  <c r="W4187" i="1" s="1"/>
  <c r="K4187" i="1"/>
  <c r="V4187" i="1" s="1"/>
  <c r="O4187" i="1"/>
  <c r="Z4187" i="1" s="1"/>
  <c r="N4187" i="1"/>
  <c r="Y4187" i="1" s="1"/>
  <c r="J4179" i="1"/>
  <c r="U4179" i="1" s="1"/>
  <c r="L4179" i="1"/>
  <c r="W4179" i="1" s="1"/>
  <c r="K4179" i="1"/>
  <c r="V4179" i="1" s="1"/>
  <c r="O4179" i="1"/>
  <c r="Z4179" i="1" s="1"/>
  <c r="N4179" i="1"/>
  <c r="Y4179" i="1" s="1"/>
  <c r="J4171" i="1"/>
  <c r="U4171" i="1" s="1"/>
  <c r="L4171" i="1"/>
  <c r="W4171" i="1" s="1"/>
  <c r="K4171" i="1"/>
  <c r="V4171" i="1" s="1"/>
  <c r="O4171" i="1"/>
  <c r="Z4171" i="1" s="1"/>
  <c r="N4171" i="1"/>
  <c r="Y4171" i="1" s="1"/>
  <c r="J4163" i="1"/>
  <c r="U4163" i="1" s="1"/>
  <c r="L4163" i="1"/>
  <c r="W4163" i="1" s="1"/>
  <c r="K4163" i="1"/>
  <c r="V4163" i="1" s="1"/>
  <c r="O4163" i="1"/>
  <c r="Z4163" i="1" s="1"/>
  <c r="N4163" i="1"/>
  <c r="Y4163" i="1" s="1"/>
  <c r="J4155" i="1"/>
  <c r="U4155" i="1" s="1"/>
  <c r="L4155" i="1"/>
  <c r="W4155" i="1" s="1"/>
  <c r="K4155" i="1"/>
  <c r="V4155" i="1" s="1"/>
  <c r="O4155" i="1"/>
  <c r="Z4155" i="1" s="1"/>
  <c r="N4155" i="1"/>
  <c r="Y4155" i="1" s="1"/>
  <c r="J4147" i="1"/>
  <c r="U4147" i="1" s="1"/>
  <c r="L4147" i="1"/>
  <c r="W4147" i="1" s="1"/>
  <c r="K4147" i="1"/>
  <c r="V4147" i="1" s="1"/>
  <c r="O4147" i="1"/>
  <c r="Z4147" i="1" s="1"/>
  <c r="N4147" i="1"/>
  <c r="Y4147" i="1" s="1"/>
  <c r="J4139" i="1"/>
  <c r="U4139" i="1" s="1"/>
  <c r="L4139" i="1"/>
  <c r="W4139" i="1" s="1"/>
  <c r="K4139" i="1"/>
  <c r="V4139" i="1" s="1"/>
  <c r="O4139" i="1"/>
  <c r="Z4139" i="1" s="1"/>
  <c r="N4139" i="1"/>
  <c r="Y4139" i="1" s="1"/>
  <c r="J4131" i="1"/>
  <c r="U4131" i="1" s="1"/>
  <c r="L4131" i="1"/>
  <c r="W4131" i="1" s="1"/>
  <c r="K4131" i="1"/>
  <c r="V4131" i="1" s="1"/>
  <c r="O4131" i="1"/>
  <c r="Z4131" i="1" s="1"/>
  <c r="N4131" i="1"/>
  <c r="Y4131" i="1" s="1"/>
  <c r="J4123" i="1"/>
  <c r="U4123" i="1" s="1"/>
  <c r="L4123" i="1"/>
  <c r="W4123" i="1" s="1"/>
  <c r="K4123" i="1"/>
  <c r="V4123" i="1" s="1"/>
  <c r="O4123" i="1"/>
  <c r="Z4123" i="1" s="1"/>
  <c r="N4123" i="1"/>
  <c r="Y4123" i="1" s="1"/>
  <c r="J4115" i="1"/>
  <c r="U4115" i="1" s="1"/>
  <c r="L4115" i="1"/>
  <c r="W4115" i="1" s="1"/>
  <c r="K4115" i="1"/>
  <c r="V4115" i="1" s="1"/>
  <c r="O4115" i="1"/>
  <c r="Z4115" i="1" s="1"/>
  <c r="N4115" i="1"/>
  <c r="Y4115" i="1" s="1"/>
  <c r="J4107" i="1"/>
  <c r="U4107" i="1" s="1"/>
  <c r="L4107" i="1"/>
  <c r="W4107" i="1" s="1"/>
  <c r="K4107" i="1"/>
  <c r="V4107" i="1" s="1"/>
  <c r="O4107" i="1"/>
  <c r="Z4107" i="1" s="1"/>
  <c r="N4107" i="1"/>
  <c r="Y4107" i="1" s="1"/>
  <c r="J4099" i="1"/>
  <c r="U4099" i="1" s="1"/>
  <c r="L4099" i="1"/>
  <c r="W4099" i="1" s="1"/>
  <c r="K4099" i="1"/>
  <c r="V4099" i="1" s="1"/>
  <c r="O4099" i="1"/>
  <c r="Z4099" i="1" s="1"/>
  <c r="N4099" i="1"/>
  <c r="Y4099" i="1" s="1"/>
  <c r="J4091" i="1"/>
  <c r="U4091" i="1" s="1"/>
  <c r="L4091" i="1"/>
  <c r="W4091" i="1" s="1"/>
  <c r="K4091" i="1"/>
  <c r="V4091" i="1" s="1"/>
  <c r="O4091" i="1"/>
  <c r="Z4091" i="1" s="1"/>
  <c r="N4091" i="1"/>
  <c r="Y4091" i="1" s="1"/>
  <c r="J4083" i="1"/>
  <c r="U4083" i="1" s="1"/>
  <c r="L4083" i="1"/>
  <c r="W4083" i="1" s="1"/>
  <c r="K4083" i="1"/>
  <c r="V4083" i="1" s="1"/>
  <c r="O4083" i="1"/>
  <c r="Z4083" i="1" s="1"/>
  <c r="N4083" i="1"/>
  <c r="Y4083" i="1" s="1"/>
  <c r="J4075" i="1"/>
  <c r="U4075" i="1" s="1"/>
  <c r="L4075" i="1"/>
  <c r="W4075" i="1" s="1"/>
  <c r="K4075" i="1"/>
  <c r="V4075" i="1" s="1"/>
  <c r="O4075" i="1"/>
  <c r="Z4075" i="1" s="1"/>
  <c r="N4075" i="1"/>
  <c r="Y4075" i="1" s="1"/>
  <c r="J4067" i="1"/>
  <c r="U4067" i="1" s="1"/>
  <c r="L4067" i="1"/>
  <c r="W4067" i="1" s="1"/>
  <c r="K4067" i="1"/>
  <c r="V4067" i="1" s="1"/>
  <c r="O4067" i="1"/>
  <c r="Z4067" i="1" s="1"/>
  <c r="N4067" i="1"/>
  <c r="Y4067" i="1" s="1"/>
  <c r="J4059" i="1"/>
  <c r="U4059" i="1" s="1"/>
  <c r="L4059" i="1"/>
  <c r="W4059" i="1" s="1"/>
  <c r="K4059" i="1"/>
  <c r="V4059" i="1" s="1"/>
  <c r="O4059" i="1"/>
  <c r="Z4059" i="1" s="1"/>
  <c r="N4059" i="1"/>
  <c r="Y4059" i="1" s="1"/>
  <c r="J4051" i="1"/>
  <c r="U4051" i="1" s="1"/>
  <c r="L4051" i="1"/>
  <c r="W4051" i="1" s="1"/>
  <c r="K4051" i="1"/>
  <c r="V4051" i="1" s="1"/>
  <c r="O4051" i="1"/>
  <c r="Z4051" i="1" s="1"/>
  <c r="N4051" i="1"/>
  <c r="Y4051" i="1" s="1"/>
  <c r="J4043" i="1"/>
  <c r="U4043" i="1" s="1"/>
  <c r="L4043" i="1"/>
  <c r="W4043" i="1" s="1"/>
  <c r="K4043" i="1"/>
  <c r="V4043" i="1" s="1"/>
  <c r="O4043" i="1"/>
  <c r="Z4043" i="1" s="1"/>
  <c r="N4043" i="1"/>
  <c r="Y4043" i="1" s="1"/>
  <c r="J4035" i="1"/>
  <c r="U4035" i="1" s="1"/>
  <c r="L4035" i="1"/>
  <c r="W4035" i="1" s="1"/>
  <c r="K4035" i="1"/>
  <c r="V4035" i="1" s="1"/>
  <c r="O4035" i="1"/>
  <c r="Z4035" i="1" s="1"/>
  <c r="N4035" i="1"/>
  <c r="Y4035" i="1" s="1"/>
  <c r="J4027" i="1"/>
  <c r="U4027" i="1" s="1"/>
  <c r="L4027" i="1"/>
  <c r="W4027" i="1" s="1"/>
  <c r="K4027" i="1"/>
  <c r="V4027" i="1" s="1"/>
  <c r="O4027" i="1"/>
  <c r="Z4027" i="1" s="1"/>
  <c r="N4027" i="1"/>
  <c r="Y4027" i="1" s="1"/>
  <c r="J4019" i="1"/>
  <c r="U4019" i="1" s="1"/>
  <c r="L4019" i="1"/>
  <c r="W4019" i="1" s="1"/>
  <c r="K4019" i="1"/>
  <c r="V4019" i="1" s="1"/>
  <c r="O4019" i="1"/>
  <c r="Z4019" i="1" s="1"/>
  <c r="N4019" i="1"/>
  <c r="Y4019" i="1" s="1"/>
  <c r="J4011" i="1"/>
  <c r="U4011" i="1" s="1"/>
  <c r="L4011" i="1"/>
  <c r="W4011" i="1" s="1"/>
  <c r="K4011" i="1"/>
  <c r="V4011" i="1" s="1"/>
  <c r="O4011" i="1"/>
  <c r="Z4011" i="1" s="1"/>
  <c r="N4011" i="1"/>
  <c r="Y4011" i="1" s="1"/>
  <c r="J4003" i="1"/>
  <c r="U4003" i="1" s="1"/>
  <c r="L4003" i="1"/>
  <c r="W4003" i="1" s="1"/>
  <c r="K4003" i="1"/>
  <c r="V4003" i="1" s="1"/>
  <c r="O4003" i="1"/>
  <c r="Z4003" i="1" s="1"/>
  <c r="N4003" i="1"/>
  <c r="Y4003" i="1" s="1"/>
  <c r="J3995" i="1"/>
  <c r="U3995" i="1" s="1"/>
  <c r="L3995" i="1"/>
  <c r="W3995" i="1" s="1"/>
  <c r="K3995" i="1"/>
  <c r="V3995" i="1" s="1"/>
  <c r="O3995" i="1"/>
  <c r="Z3995" i="1" s="1"/>
  <c r="N3995" i="1"/>
  <c r="Y3995" i="1" s="1"/>
  <c r="J3987" i="1"/>
  <c r="U3987" i="1" s="1"/>
  <c r="L3987" i="1"/>
  <c r="W3987" i="1" s="1"/>
  <c r="K3987" i="1"/>
  <c r="V3987" i="1" s="1"/>
  <c r="O3987" i="1"/>
  <c r="Z3987" i="1" s="1"/>
  <c r="N3987" i="1"/>
  <c r="Y3987" i="1" s="1"/>
  <c r="J3979" i="1"/>
  <c r="U3979" i="1" s="1"/>
  <c r="L3979" i="1"/>
  <c r="W3979" i="1" s="1"/>
  <c r="K3979" i="1"/>
  <c r="V3979" i="1" s="1"/>
  <c r="O3979" i="1"/>
  <c r="Z3979" i="1" s="1"/>
  <c r="N3979" i="1"/>
  <c r="Y3979" i="1" s="1"/>
  <c r="J3971" i="1"/>
  <c r="U3971" i="1" s="1"/>
  <c r="L3971" i="1"/>
  <c r="W3971" i="1" s="1"/>
  <c r="K3971" i="1"/>
  <c r="V3971" i="1" s="1"/>
  <c r="O3971" i="1"/>
  <c r="Z3971" i="1" s="1"/>
  <c r="N3971" i="1"/>
  <c r="Y3971" i="1" s="1"/>
  <c r="J3963" i="1"/>
  <c r="U3963" i="1" s="1"/>
  <c r="L3963" i="1"/>
  <c r="W3963" i="1" s="1"/>
  <c r="K3963" i="1"/>
  <c r="V3963" i="1" s="1"/>
  <c r="O3963" i="1"/>
  <c r="Z3963" i="1" s="1"/>
  <c r="N3963" i="1"/>
  <c r="Y3963" i="1" s="1"/>
  <c r="J3955" i="1"/>
  <c r="U3955" i="1" s="1"/>
  <c r="L3955" i="1"/>
  <c r="W3955" i="1" s="1"/>
  <c r="K3955" i="1"/>
  <c r="V3955" i="1" s="1"/>
  <c r="O3955" i="1"/>
  <c r="Z3955" i="1" s="1"/>
  <c r="N3955" i="1"/>
  <c r="Y3955" i="1" s="1"/>
  <c r="J3947" i="1"/>
  <c r="U3947" i="1" s="1"/>
  <c r="L3947" i="1"/>
  <c r="W3947" i="1" s="1"/>
  <c r="K3947" i="1"/>
  <c r="V3947" i="1" s="1"/>
  <c r="O3947" i="1"/>
  <c r="Z3947" i="1" s="1"/>
  <c r="N3947" i="1"/>
  <c r="Y3947" i="1" s="1"/>
  <c r="J3939" i="1"/>
  <c r="U3939" i="1" s="1"/>
  <c r="L3939" i="1"/>
  <c r="W3939" i="1" s="1"/>
  <c r="K3939" i="1"/>
  <c r="V3939" i="1" s="1"/>
  <c r="O3939" i="1"/>
  <c r="Z3939" i="1" s="1"/>
  <c r="N3939" i="1"/>
  <c r="Y3939" i="1" s="1"/>
  <c r="J3931" i="1"/>
  <c r="U3931" i="1" s="1"/>
  <c r="L3931" i="1"/>
  <c r="W3931" i="1" s="1"/>
  <c r="K3931" i="1"/>
  <c r="V3931" i="1" s="1"/>
  <c r="O3931" i="1"/>
  <c r="Z3931" i="1" s="1"/>
  <c r="N3931" i="1"/>
  <c r="Y3931" i="1" s="1"/>
  <c r="J3923" i="1"/>
  <c r="U3923" i="1" s="1"/>
  <c r="L3923" i="1"/>
  <c r="W3923" i="1" s="1"/>
  <c r="K3923" i="1"/>
  <c r="V3923" i="1" s="1"/>
  <c r="O3923" i="1"/>
  <c r="Z3923" i="1" s="1"/>
  <c r="N3923" i="1"/>
  <c r="Y3923" i="1" s="1"/>
  <c r="J3915" i="1"/>
  <c r="U3915" i="1" s="1"/>
  <c r="L3915" i="1"/>
  <c r="W3915" i="1" s="1"/>
  <c r="K3915" i="1"/>
  <c r="V3915" i="1" s="1"/>
  <c r="O3915" i="1"/>
  <c r="Z3915" i="1" s="1"/>
  <c r="N3915" i="1"/>
  <c r="Y3915" i="1" s="1"/>
  <c r="J3907" i="1"/>
  <c r="U3907" i="1" s="1"/>
  <c r="L3907" i="1"/>
  <c r="W3907" i="1" s="1"/>
  <c r="K3907" i="1"/>
  <c r="V3907" i="1" s="1"/>
  <c r="O3907" i="1"/>
  <c r="Z3907" i="1" s="1"/>
  <c r="N3907" i="1"/>
  <c r="Y3907" i="1" s="1"/>
  <c r="J3899" i="1"/>
  <c r="U3899" i="1" s="1"/>
  <c r="L3899" i="1"/>
  <c r="W3899" i="1" s="1"/>
  <c r="K3899" i="1"/>
  <c r="V3899" i="1" s="1"/>
  <c r="O3899" i="1"/>
  <c r="Z3899" i="1" s="1"/>
  <c r="N3899" i="1"/>
  <c r="Y3899" i="1" s="1"/>
  <c r="J3891" i="1"/>
  <c r="U3891" i="1" s="1"/>
  <c r="L3891" i="1"/>
  <c r="W3891" i="1" s="1"/>
  <c r="K3891" i="1"/>
  <c r="V3891" i="1" s="1"/>
  <c r="O3891" i="1"/>
  <c r="Z3891" i="1" s="1"/>
  <c r="N3891" i="1"/>
  <c r="Y3891" i="1" s="1"/>
  <c r="J3883" i="1"/>
  <c r="U3883" i="1" s="1"/>
  <c r="L3883" i="1"/>
  <c r="W3883" i="1" s="1"/>
  <c r="K3883" i="1"/>
  <c r="V3883" i="1" s="1"/>
  <c r="O3883" i="1"/>
  <c r="Z3883" i="1" s="1"/>
  <c r="N3883" i="1"/>
  <c r="Y3883" i="1" s="1"/>
  <c r="J3875" i="1"/>
  <c r="U3875" i="1" s="1"/>
  <c r="L3875" i="1"/>
  <c r="W3875" i="1" s="1"/>
  <c r="K3875" i="1"/>
  <c r="V3875" i="1" s="1"/>
  <c r="O3875" i="1"/>
  <c r="Z3875" i="1" s="1"/>
  <c r="N3875" i="1"/>
  <c r="Y3875" i="1" s="1"/>
  <c r="J3867" i="1"/>
  <c r="U3867" i="1" s="1"/>
  <c r="L3867" i="1"/>
  <c r="W3867" i="1" s="1"/>
  <c r="K3867" i="1"/>
  <c r="V3867" i="1" s="1"/>
  <c r="O3867" i="1"/>
  <c r="Z3867" i="1" s="1"/>
  <c r="N3867" i="1"/>
  <c r="Y3867" i="1" s="1"/>
  <c r="J3859" i="1"/>
  <c r="U3859" i="1" s="1"/>
  <c r="L3859" i="1"/>
  <c r="W3859" i="1" s="1"/>
  <c r="K3859" i="1"/>
  <c r="V3859" i="1" s="1"/>
  <c r="O3859" i="1"/>
  <c r="Z3859" i="1" s="1"/>
  <c r="N3859" i="1"/>
  <c r="Y3859" i="1" s="1"/>
  <c r="J3851" i="1"/>
  <c r="U3851" i="1" s="1"/>
  <c r="L3851" i="1"/>
  <c r="W3851" i="1" s="1"/>
  <c r="K3851" i="1"/>
  <c r="V3851" i="1" s="1"/>
  <c r="O3851" i="1"/>
  <c r="Z3851" i="1" s="1"/>
  <c r="N3851" i="1"/>
  <c r="Y3851" i="1" s="1"/>
  <c r="J3843" i="1"/>
  <c r="U3843" i="1" s="1"/>
  <c r="L3843" i="1"/>
  <c r="W3843" i="1" s="1"/>
  <c r="K3843" i="1"/>
  <c r="V3843" i="1" s="1"/>
  <c r="O3843" i="1"/>
  <c r="Z3843" i="1" s="1"/>
  <c r="N3843" i="1"/>
  <c r="Y3843" i="1" s="1"/>
  <c r="J3835" i="1"/>
  <c r="U3835" i="1" s="1"/>
  <c r="L3835" i="1"/>
  <c r="W3835" i="1" s="1"/>
  <c r="K3835" i="1"/>
  <c r="V3835" i="1" s="1"/>
  <c r="O3835" i="1"/>
  <c r="Z3835" i="1" s="1"/>
  <c r="N3835" i="1"/>
  <c r="Y3835" i="1" s="1"/>
  <c r="J3827" i="1"/>
  <c r="U3827" i="1" s="1"/>
  <c r="L3827" i="1"/>
  <c r="W3827" i="1" s="1"/>
  <c r="K3827" i="1"/>
  <c r="V3827" i="1" s="1"/>
  <c r="O3827" i="1"/>
  <c r="Z3827" i="1" s="1"/>
  <c r="N3827" i="1"/>
  <c r="Y3827" i="1" s="1"/>
  <c r="J3819" i="1"/>
  <c r="U3819" i="1" s="1"/>
  <c r="L3819" i="1"/>
  <c r="W3819" i="1" s="1"/>
  <c r="K3819" i="1"/>
  <c r="V3819" i="1" s="1"/>
  <c r="O3819" i="1"/>
  <c r="Z3819" i="1" s="1"/>
  <c r="N3819" i="1"/>
  <c r="Y3819" i="1" s="1"/>
  <c r="J3811" i="1"/>
  <c r="U3811" i="1" s="1"/>
  <c r="L3811" i="1"/>
  <c r="W3811" i="1" s="1"/>
  <c r="K3811" i="1"/>
  <c r="V3811" i="1" s="1"/>
  <c r="O3811" i="1"/>
  <c r="Z3811" i="1" s="1"/>
  <c r="N3811" i="1"/>
  <c r="Y3811" i="1" s="1"/>
  <c r="J3803" i="1"/>
  <c r="U3803" i="1" s="1"/>
  <c r="L3803" i="1"/>
  <c r="W3803" i="1" s="1"/>
  <c r="K3803" i="1"/>
  <c r="V3803" i="1" s="1"/>
  <c r="O3803" i="1"/>
  <c r="Z3803" i="1" s="1"/>
  <c r="N3803" i="1"/>
  <c r="Y3803" i="1" s="1"/>
  <c r="J3795" i="1"/>
  <c r="U3795" i="1" s="1"/>
  <c r="L3795" i="1"/>
  <c r="W3795" i="1" s="1"/>
  <c r="K3795" i="1"/>
  <c r="V3795" i="1" s="1"/>
  <c r="O3795" i="1"/>
  <c r="Z3795" i="1" s="1"/>
  <c r="N3795" i="1"/>
  <c r="Y3795" i="1" s="1"/>
  <c r="J3787" i="1"/>
  <c r="U3787" i="1" s="1"/>
  <c r="L3787" i="1"/>
  <c r="W3787" i="1" s="1"/>
  <c r="K3787" i="1"/>
  <c r="V3787" i="1" s="1"/>
  <c r="O3787" i="1"/>
  <c r="Z3787" i="1" s="1"/>
  <c r="N3787" i="1"/>
  <c r="Y3787" i="1" s="1"/>
  <c r="J3779" i="1"/>
  <c r="U3779" i="1" s="1"/>
  <c r="L3779" i="1"/>
  <c r="W3779" i="1" s="1"/>
  <c r="K3779" i="1"/>
  <c r="V3779" i="1" s="1"/>
  <c r="O3779" i="1"/>
  <c r="Z3779" i="1" s="1"/>
  <c r="N3779" i="1"/>
  <c r="Y3779" i="1" s="1"/>
  <c r="J3771" i="1"/>
  <c r="U3771" i="1" s="1"/>
  <c r="L3771" i="1"/>
  <c r="W3771" i="1" s="1"/>
  <c r="K3771" i="1"/>
  <c r="V3771" i="1" s="1"/>
  <c r="O3771" i="1"/>
  <c r="Z3771" i="1" s="1"/>
  <c r="N3771" i="1"/>
  <c r="Y3771" i="1" s="1"/>
  <c r="J3763" i="1"/>
  <c r="U3763" i="1" s="1"/>
  <c r="L3763" i="1"/>
  <c r="W3763" i="1" s="1"/>
  <c r="K3763" i="1"/>
  <c r="V3763" i="1" s="1"/>
  <c r="O3763" i="1"/>
  <c r="Z3763" i="1" s="1"/>
  <c r="N3763" i="1"/>
  <c r="Y3763" i="1" s="1"/>
  <c r="J3755" i="1"/>
  <c r="U3755" i="1" s="1"/>
  <c r="L3755" i="1"/>
  <c r="W3755" i="1" s="1"/>
  <c r="K3755" i="1"/>
  <c r="V3755" i="1" s="1"/>
  <c r="O3755" i="1"/>
  <c r="Z3755" i="1" s="1"/>
  <c r="N3755" i="1"/>
  <c r="Y3755" i="1" s="1"/>
  <c r="M3755" i="1"/>
  <c r="X3755" i="1" s="1"/>
  <c r="J3747" i="1"/>
  <c r="U3747" i="1" s="1"/>
  <c r="L3747" i="1"/>
  <c r="W3747" i="1" s="1"/>
  <c r="K3747" i="1"/>
  <c r="V3747" i="1" s="1"/>
  <c r="O3747" i="1"/>
  <c r="Z3747" i="1" s="1"/>
  <c r="N3747" i="1"/>
  <c r="Y3747" i="1" s="1"/>
  <c r="M3747" i="1"/>
  <c r="X3747" i="1" s="1"/>
  <c r="J3739" i="1"/>
  <c r="U3739" i="1" s="1"/>
  <c r="L3739" i="1"/>
  <c r="W3739" i="1" s="1"/>
  <c r="K3739" i="1"/>
  <c r="V3739" i="1" s="1"/>
  <c r="O3739" i="1"/>
  <c r="Z3739" i="1" s="1"/>
  <c r="N3739" i="1"/>
  <c r="Y3739" i="1" s="1"/>
  <c r="M3739" i="1"/>
  <c r="X3739" i="1" s="1"/>
  <c r="J3731" i="1"/>
  <c r="U3731" i="1" s="1"/>
  <c r="K3731" i="1"/>
  <c r="V3731" i="1" s="1"/>
  <c r="L3731" i="1"/>
  <c r="W3731" i="1" s="1"/>
  <c r="O3731" i="1"/>
  <c r="Z3731" i="1" s="1"/>
  <c r="N3731" i="1"/>
  <c r="Y3731" i="1" s="1"/>
  <c r="M3731" i="1"/>
  <c r="X3731" i="1" s="1"/>
  <c r="J3723" i="1"/>
  <c r="U3723" i="1" s="1"/>
  <c r="L3723" i="1"/>
  <c r="W3723" i="1" s="1"/>
  <c r="K3723" i="1"/>
  <c r="V3723" i="1" s="1"/>
  <c r="O3723" i="1"/>
  <c r="Z3723" i="1" s="1"/>
  <c r="N3723" i="1"/>
  <c r="Y3723" i="1" s="1"/>
  <c r="M3723" i="1"/>
  <c r="X3723" i="1" s="1"/>
  <c r="J3707" i="1"/>
  <c r="U3707" i="1" s="1"/>
  <c r="L3707" i="1"/>
  <c r="W3707" i="1" s="1"/>
  <c r="K3707" i="1"/>
  <c r="V3707" i="1" s="1"/>
  <c r="O3707" i="1"/>
  <c r="Z3707" i="1" s="1"/>
  <c r="N3707" i="1"/>
  <c r="Y3707" i="1" s="1"/>
  <c r="N3453" i="1"/>
  <c r="Y3453" i="1" s="1"/>
  <c r="M4235" i="1"/>
  <c r="X4235" i="1" s="1"/>
  <c r="M4219" i="1"/>
  <c r="X4219" i="1" s="1"/>
  <c r="M4203" i="1"/>
  <c r="X4203" i="1" s="1"/>
  <c r="M4187" i="1"/>
  <c r="X4187" i="1" s="1"/>
  <c r="M4171" i="1"/>
  <c r="X4171" i="1" s="1"/>
  <c r="M4155" i="1"/>
  <c r="X4155" i="1" s="1"/>
  <c r="M4139" i="1"/>
  <c r="X4139" i="1" s="1"/>
  <c r="M4123" i="1"/>
  <c r="X4123" i="1" s="1"/>
  <c r="M4107" i="1"/>
  <c r="X4107" i="1" s="1"/>
  <c r="M4091" i="1"/>
  <c r="X4091" i="1" s="1"/>
  <c r="M4075" i="1"/>
  <c r="X4075" i="1" s="1"/>
  <c r="M4059" i="1"/>
  <c r="X4059" i="1" s="1"/>
  <c r="M4043" i="1"/>
  <c r="X4043" i="1" s="1"/>
  <c r="M4027" i="1"/>
  <c r="X4027" i="1" s="1"/>
  <c r="M4011" i="1"/>
  <c r="X4011" i="1" s="1"/>
  <c r="M3995" i="1"/>
  <c r="X3995" i="1" s="1"/>
  <c r="M3979" i="1"/>
  <c r="X3979" i="1" s="1"/>
  <c r="M3963" i="1"/>
  <c r="X3963" i="1" s="1"/>
  <c r="M3947" i="1"/>
  <c r="X3947" i="1" s="1"/>
  <c r="M3931" i="1"/>
  <c r="X3931" i="1" s="1"/>
  <c r="M3915" i="1"/>
  <c r="X3915" i="1" s="1"/>
  <c r="M3899" i="1"/>
  <c r="X3899" i="1" s="1"/>
  <c r="M3883" i="1"/>
  <c r="X3883" i="1" s="1"/>
  <c r="M3867" i="1"/>
  <c r="X3867" i="1" s="1"/>
  <c r="M3851" i="1"/>
  <c r="X3851" i="1" s="1"/>
  <c r="M3835" i="1"/>
  <c r="X3835" i="1" s="1"/>
  <c r="M3819" i="1"/>
  <c r="X3819" i="1" s="1"/>
  <c r="M3803" i="1"/>
  <c r="X3803" i="1" s="1"/>
  <c r="M3787" i="1"/>
  <c r="X3787" i="1" s="1"/>
  <c r="M3771" i="1"/>
  <c r="X3771" i="1" s="1"/>
  <c r="N3613" i="1"/>
  <c r="Y3613" i="1" s="1"/>
  <c r="N1565" i="1"/>
  <c r="Y1565" i="1" s="1"/>
  <c r="J4205" i="1"/>
  <c r="U4205" i="1" s="1"/>
  <c r="L4205" i="1"/>
  <c r="W4205" i="1" s="1"/>
  <c r="O4205" i="1"/>
  <c r="Z4205" i="1" s="1"/>
  <c r="K4205" i="1"/>
  <c r="V4205" i="1" s="1"/>
  <c r="N4205" i="1"/>
  <c r="Y4205" i="1" s="1"/>
  <c r="M4205" i="1"/>
  <c r="X4205" i="1" s="1"/>
  <c r="J4173" i="1"/>
  <c r="U4173" i="1" s="1"/>
  <c r="L4173" i="1"/>
  <c r="W4173" i="1" s="1"/>
  <c r="O4173" i="1"/>
  <c r="Z4173" i="1" s="1"/>
  <c r="K4173" i="1"/>
  <c r="V4173" i="1" s="1"/>
  <c r="M4173" i="1"/>
  <c r="X4173" i="1" s="1"/>
  <c r="N4173" i="1"/>
  <c r="Y4173" i="1" s="1"/>
  <c r="J4133" i="1"/>
  <c r="U4133" i="1" s="1"/>
  <c r="L4133" i="1"/>
  <c r="W4133" i="1" s="1"/>
  <c r="K4133" i="1"/>
  <c r="V4133" i="1" s="1"/>
  <c r="O4133" i="1"/>
  <c r="Z4133" i="1" s="1"/>
  <c r="N4133" i="1"/>
  <c r="Y4133" i="1" s="1"/>
  <c r="M4133" i="1"/>
  <c r="X4133" i="1" s="1"/>
  <c r="J4109" i="1"/>
  <c r="U4109" i="1" s="1"/>
  <c r="L4109" i="1"/>
  <c r="W4109" i="1" s="1"/>
  <c r="O4109" i="1"/>
  <c r="Z4109" i="1" s="1"/>
  <c r="K4109" i="1"/>
  <c r="V4109" i="1" s="1"/>
  <c r="M4109" i="1"/>
  <c r="X4109" i="1" s="1"/>
  <c r="N4109" i="1"/>
  <c r="Y4109" i="1" s="1"/>
  <c r="J4077" i="1"/>
  <c r="U4077" i="1" s="1"/>
  <c r="L4077" i="1"/>
  <c r="W4077" i="1" s="1"/>
  <c r="O4077" i="1"/>
  <c r="Z4077" i="1" s="1"/>
  <c r="K4077" i="1"/>
  <c r="V4077" i="1" s="1"/>
  <c r="N4077" i="1"/>
  <c r="Y4077" i="1" s="1"/>
  <c r="M4077" i="1"/>
  <c r="X4077" i="1" s="1"/>
  <c r="J4037" i="1"/>
  <c r="U4037" i="1" s="1"/>
  <c r="L4037" i="1"/>
  <c r="W4037" i="1" s="1"/>
  <c r="K4037" i="1"/>
  <c r="V4037" i="1" s="1"/>
  <c r="O4037" i="1"/>
  <c r="Z4037" i="1" s="1"/>
  <c r="N4037" i="1"/>
  <c r="Y4037" i="1" s="1"/>
  <c r="M4037" i="1"/>
  <c r="X4037" i="1" s="1"/>
  <c r="J3997" i="1"/>
  <c r="U3997" i="1" s="1"/>
  <c r="L3997" i="1"/>
  <c r="W3997" i="1" s="1"/>
  <c r="O3997" i="1"/>
  <c r="Z3997" i="1" s="1"/>
  <c r="K3997" i="1"/>
  <c r="V3997" i="1" s="1"/>
  <c r="M3997" i="1"/>
  <c r="X3997" i="1" s="1"/>
  <c r="J3965" i="1"/>
  <c r="U3965" i="1" s="1"/>
  <c r="L3965" i="1"/>
  <c r="W3965" i="1" s="1"/>
  <c r="O3965" i="1"/>
  <c r="Z3965" i="1" s="1"/>
  <c r="K3965" i="1"/>
  <c r="V3965" i="1" s="1"/>
  <c r="M3965" i="1"/>
  <c r="X3965" i="1" s="1"/>
  <c r="J3925" i="1"/>
  <c r="U3925" i="1" s="1"/>
  <c r="L3925" i="1"/>
  <c r="W3925" i="1" s="1"/>
  <c r="K3925" i="1"/>
  <c r="V3925" i="1" s="1"/>
  <c r="O3925" i="1"/>
  <c r="Z3925" i="1" s="1"/>
  <c r="N3925" i="1"/>
  <c r="Y3925" i="1" s="1"/>
  <c r="M3925" i="1"/>
  <c r="X3925" i="1" s="1"/>
  <c r="J3893" i="1"/>
  <c r="U3893" i="1" s="1"/>
  <c r="L3893" i="1"/>
  <c r="W3893" i="1" s="1"/>
  <c r="K3893" i="1"/>
  <c r="V3893" i="1" s="1"/>
  <c r="O3893" i="1"/>
  <c r="Z3893" i="1" s="1"/>
  <c r="N3893" i="1"/>
  <c r="Y3893" i="1" s="1"/>
  <c r="M3893" i="1"/>
  <c r="X3893" i="1" s="1"/>
  <c r="J3861" i="1"/>
  <c r="U3861" i="1" s="1"/>
  <c r="L3861" i="1"/>
  <c r="W3861" i="1" s="1"/>
  <c r="K3861" i="1"/>
  <c r="V3861" i="1" s="1"/>
  <c r="O3861" i="1"/>
  <c r="Z3861" i="1" s="1"/>
  <c r="N3861" i="1"/>
  <c r="Y3861" i="1" s="1"/>
  <c r="M3861" i="1"/>
  <c r="X3861" i="1" s="1"/>
  <c r="J3829" i="1"/>
  <c r="U3829" i="1" s="1"/>
  <c r="L3829" i="1"/>
  <c r="W3829" i="1" s="1"/>
  <c r="K3829" i="1"/>
  <c r="V3829" i="1" s="1"/>
  <c r="O3829" i="1"/>
  <c r="Z3829" i="1" s="1"/>
  <c r="N3829" i="1"/>
  <c r="Y3829" i="1" s="1"/>
  <c r="M3829" i="1"/>
  <c r="X3829" i="1" s="1"/>
  <c r="J3805" i="1"/>
  <c r="U3805" i="1" s="1"/>
  <c r="L3805" i="1"/>
  <c r="W3805" i="1" s="1"/>
  <c r="O3805" i="1"/>
  <c r="Z3805" i="1" s="1"/>
  <c r="K3805" i="1"/>
  <c r="V3805" i="1" s="1"/>
  <c r="M3805" i="1"/>
  <c r="X3805" i="1" s="1"/>
  <c r="J3781" i="1"/>
  <c r="U3781" i="1" s="1"/>
  <c r="L3781" i="1"/>
  <c r="W3781" i="1" s="1"/>
  <c r="K3781" i="1"/>
  <c r="V3781" i="1" s="1"/>
  <c r="O3781" i="1"/>
  <c r="Z3781" i="1" s="1"/>
  <c r="N3781" i="1"/>
  <c r="Y3781" i="1" s="1"/>
  <c r="M3781" i="1"/>
  <c r="X3781" i="1" s="1"/>
  <c r="J3741" i="1"/>
  <c r="U3741" i="1" s="1"/>
  <c r="L3741" i="1"/>
  <c r="W3741" i="1" s="1"/>
  <c r="O3741" i="1"/>
  <c r="Z3741" i="1" s="1"/>
  <c r="K3741" i="1"/>
  <c r="V3741" i="1" s="1"/>
  <c r="M3741" i="1"/>
  <c r="X3741" i="1" s="1"/>
  <c r="J3701" i="1"/>
  <c r="U3701" i="1" s="1"/>
  <c r="L3701" i="1"/>
  <c r="W3701" i="1" s="1"/>
  <c r="K3701" i="1"/>
  <c r="V3701" i="1" s="1"/>
  <c r="O3701" i="1"/>
  <c r="Z3701" i="1" s="1"/>
  <c r="N3701" i="1"/>
  <c r="Y3701" i="1" s="1"/>
  <c r="M3701" i="1"/>
  <c r="X3701" i="1" s="1"/>
  <c r="J3669" i="1"/>
  <c r="U3669" i="1" s="1"/>
  <c r="L3669" i="1"/>
  <c r="W3669" i="1" s="1"/>
  <c r="K3669" i="1"/>
  <c r="V3669" i="1" s="1"/>
  <c r="O3669" i="1"/>
  <c r="Z3669" i="1" s="1"/>
  <c r="N3669" i="1"/>
  <c r="Y3669" i="1" s="1"/>
  <c r="M3669" i="1"/>
  <c r="X3669" i="1" s="1"/>
  <c r="J3629" i="1"/>
  <c r="U3629" i="1" s="1"/>
  <c r="L3629" i="1"/>
  <c r="W3629" i="1" s="1"/>
  <c r="O3629" i="1"/>
  <c r="Z3629" i="1" s="1"/>
  <c r="K3629" i="1"/>
  <c r="V3629" i="1" s="1"/>
  <c r="N3629" i="1"/>
  <c r="Y3629" i="1" s="1"/>
  <c r="M3629" i="1"/>
  <c r="X3629" i="1" s="1"/>
  <c r="J3581" i="1"/>
  <c r="U3581" i="1" s="1"/>
  <c r="L3581" i="1"/>
  <c r="W3581" i="1" s="1"/>
  <c r="O3581" i="1"/>
  <c r="Z3581" i="1" s="1"/>
  <c r="K3581" i="1"/>
  <c r="V3581" i="1" s="1"/>
  <c r="J3541" i="1"/>
  <c r="U3541" i="1" s="1"/>
  <c r="L3541" i="1"/>
  <c r="W3541" i="1" s="1"/>
  <c r="O3541" i="1"/>
  <c r="Z3541" i="1" s="1"/>
  <c r="K3541" i="1"/>
  <c r="V3541" i="1" s="1"/>
  <c r="N3541" i="1"/>
  <c r="Y3541" i="1" s="1"/>
  <c r="M3541" i="1"/>
  <c r="X3541" i="1" s="1"/>
  <c r="J3509" i="1"/>
  <c r="U3509" i="1" s="1"/>
  <c r="L3509" i="1"/>
  <c r="W3509" i="1" s="1"/>
  <c r="K3509" i="1"/>
  <c r="V3509" i="1" s="1"/>
  <c r="O3509" i="1"/>
  <c r="Z3509" i="1" s="1"/>
  <c r="N3509" i="1"/>
  <c r="Y3509" i="1" s="1"/>
  <c r="J3477" i="1"/>
  <c r="U3477" i="1" s="1"/>
  <c r="L3477" i="1"/>
  <c r="W3477" i="1" s="1"/>
  <c r="O3477" i="1"/>
  <c r="Z3477" i="1" s="1"/>
  <c r="K3477" i="1"/>
  <c r="V3477" i="1" s="1"/>
  <c r="N3477" i="1"/>
  <c r="Y3477" i="1" s="1"/>
  <c r="M3477" i="1"/>
  <c r="X3477" i="1" s="1"/>
  <c r="J3445" i="1"/>
  <c r="U3445" i="1" s="1"/>
  <c r="L3445" i="1"/>
  <c r="W3445" i="1" s="1"/>
  <c r="K3445" i="1"/>
  <c r="V3445" i="1" s="1"/>
  <c r="O3445" i="1"/>
  <c r="Z3445" i="1" s="1"/>
  <c r="N3445" i="1"/>
  <c r="Y3445" i="1" s="1"/>
  <c r="M3445" i="1"/>
  <c r="X3445" i="1" s="1"/>
  <c r="J3413" i="1"/>
  <c r="U3413" i="1" s="1"/>
  <c r="L3413" i="1"/>
  <c r="W3413" i="1" s="1"/>
  <c r="O3413" i="1"/>
  <c r="Z3413" i="1" s="1"/>
  <c r="K3413" i="1"/>
  <c r="V3413" i="1" s="1"/>
  <c r="N3413" i="1"/>
  <c r="Y3413" i="1" s="1"/>
  <c r="M3413" i="1"/>
  <c r="X3413" i="1" s="1"/>
  <c r="J3381" i="1"/>
  <c r="U3381" i="1" s="1"/>
  <c r="L3381" i="1"/>
  <c r="W3381" i="1" s="1"/>
  <c r="O3381" i="1"/>
  <c r="Z3381" i="1" s="1"/>
  <c r="K3381" i="1"/>
  <c r="V3381" i="1" s="1"/>
  <c r="N3381" i="1"/>
  <c r="Y3381" i="1" s="1"/>
  <c r="M3381" i="1"/>
  <c r="X3381" i="1" s="1"/>
  <c r="J3333" i="1"/>
  <c r="U3333" i="1" s="1"/>
  <c r="L3333" i="1"/>
  <c r="W3333" i="1" s="1"/>
  <c r="O3333" i="1"/>
  <c r="Z3333" i="1" s="1"/>
  <c r="K3333" i="1"/>
  <c r="V3333" i="1" s="1"/>
  <c r="N3333" i="1"/>
  <c r="Y3333" i="1" s="1"/>
  <c r="M3333" i="1"/>
  <c r="X3333" i="1" s="1"/>
  <c r="J3277" i="1"/>
  <c r="U3277" i="1" s="1"/>
  <c r="L3277" i="1"/>
  <c r="W3277" i="1" s="1"/>
  <c r="K3277" i="1"/>
  <c r="V3277" i="1" s="1"/>
  <c r="O3277" i="1"/>
  <c r="Z3277" i="1" s="1"/>
  <c r="M3277" i="1"/>
  <c r="X3277" i="1" s="1"/>
  <c r="N3277" i="1"/>
  <c r="Y3277" i="1" s="1"/>
  <c r="J3213" i="1"/>
  <c r="U3213" i="1" s="1"/>
  <c r="L3213" i="1"/>
  <c r="W3213" i="1" s="1"/>
  <c r="K3213" i="1"/>
  <c r="V3213" i="1" s="1"/>
  <c r="O3213" i="1"/>
  <c r="Z3213" i="1" s="1"/>
  <c r="M3213" i="1"/>
  <c r="X3213" i="1" s="1"/>
  <c r="N3213" i="1"/>
  <c r="Y3213" i="1" s="1"/>
  <c r="J3157" i="1"/>
  <c r="U3157" i="1" s="1"/>
  <c r="L3157" i="1"/>
  <c r="W3157" i="1" s="1"/>
  <c r="O3157" i="1"/>
  <c r="Z3157" i="1" s="1"/>
  <c r="K3157" i="1"/>
  <c r="V3157" i="1" s="1"/>
  <c r="N3157" i="1"/>
  <c r="Y3157" i="1" s="1"/>
  <c r="M3157" i="1"/>
  <c r="X3157" i="1" s="1"/>
  <c r="J3117" i="1"/>
  <c r="U3117" i="1" s="1"/>
  <c r="L3117" i="1"/>
  <c r="W3117" i="1" s="1"/>
  <c r="K3117" i="1"/>
  <c r="V3117" i="1" s="1"/>
  <c r="O3117" i="1"/>
  <c r="Z3117" i="1" s="1"/>
  <c r="M3117" i="1"/>
  <c r="X3117" i="1" s="1"/>
  <c r="N3117" i="1"/>
  <c r="Y3117" i="1" s="1"/>
  <c r="J3085" i="1"/>
  <c r="U3085" i="1" s="1"/>
  <c r="L3085" i="1"/>
  <c r="W3085" i="1" s="1"/>
  <c r="K3085" i="1"/>
  <c r="V3085" i="1" s="1"/>
  <c r="O3085" i="1"/>
  <c r="Z3085" i="1" s="1"/>
  <c r="M3085" i="1"/>
  <c r="X3085" i="1" s="1"/>
  <c r="N3085" i="1"/>
  <c r="Y3085" i="1" s="1"/>
  <c r="J3045" i="1"/>
  <c r="U3045" i="1" s="1"/>
  <c r="L3045" i="1"/>
  <c r="W3045" i="1" s="1"/>
  <c r="O3045" i="1"/>
  <c r="Z3045" i="1" s="1"/>
  <c r="K3045" i="1"/>
  <c r="V3045" i="1" s="1"/>
  <c r="N3045" i="1"/>
  <c r="Y3045" i="1" s="1"/>
  <c r="M3045" i="1"/>
  <c r="X3045" i="1" s="1"/>
  <c r="J3005" i="1"/>
  <c r="U3005" i="1" s="1"/>
  <c r="L3005" i="1"/>
  <c r="W3005" i="1" s="1"/>
  <c r="K3005" i="1"/>
  <c r="V3005" i="1" s="1"/>
  <c r="O3005" i="1"/>
  <c r="Z3005" i="1" s="1"/>
  <c r="M3005" i="1"/>
  <c r="X3005" i="1" s="1"/>
  <c r="J2965" i="1"/>
  <c r="U2965" i="1" s="1"/>
  <c r="L2965" i="1"/>
  <c r="W2965" i="1" s="1"/>
  <c r="O2965" i="1"/>
  <c r="Z2965" i="1" s="1"/>
  <c r="K2965" i="1"/>
  <c r="V2965" i="1" s="1"/>
  <c r="N2965" i="1"/>
  <c r="Y2965" i="1" s="1"/>
  <c r="M2965" i="1"/>
  <c r="X2965" i="1" s="1"/>
  <c r="J2917" i="1"/>
  <c r="U2917" i="1" s="1"/>
  <c r="L2917" i="1"/>
  <c r="W2917" i="1" s="1"/>
  <c r="O2917" i="1"/>
  <c r="Z2917" i="1" s="1"/>
  <c r="K2917" i="1"/>
  <c r="V2917" i="1" s="1"/>
  <c r="N2917" i="1"/>
  <c r="Y2917" i="1" s="1"/>
  <c r="M2917" i="1"/>
  <c r="X2917" i="1" s="1"/>
  <c r="J2869" i="1"/>
  <c r="U2869" i="1" s="1"/>
  <c r="L2869" i="1"/>
  <c r="W2869" i="1" s="1"/>
  <c r="O2869" i="1"/>
  <c r="Z2869" i="1" s="1"/>
  <c r="K2869" i="1"/>
  <c r="V2869" i="1" s="1"/>
  <c r="N2869" i="1"/>
  <c r="Y2869" i="1" s="1"/>
  <c r="M2869" i="1"/>
  <c r="X2869" i="1" s="1"/>
  <c r="J2821" i="1"/>
  <c r="U2821" i="1" s="1"/>
  <c r="L2821" i="1"/>
  <c r="W2821" i="1" s="1"/>
  <c r="O2821" i="1"/>
  <c r="Z2821" i="1" s="1"/>
  <c r="K2821" i="1"/>
  <c r="V2821" i="1" s="1"/>
  <c r="N2821" i="1"/>
  <c r="Y2821" i="1" s="1"/>
  <c r="M2821" i="1"/>
  <c r="X2821" i="1" s="1"/>
  <c r="J2773" i="1"/>
  <c r="U2773" i="1" s="1"/>
  <c r="L2773" i="1"/>
  <c r="W2773" i="1" s="1"/>
  <c r="O2773" i="1"/>
  <c r="Z2773" i="1" s="1"/>
  <c r="K2773" i="1"/>
  <c r="V2773" i="1" s="1"/>
  <c r="N2773" i="1"/>
  <c r="Y2773" i="1" s="1"/>
  <c r="M2773" i="1"/>
  <c r="X2773" i="1" s="1"/>
  <c r="J2725" i="1"/>
  <c r="U2725" i="1" s="1"/>
  <c r="L2725" i="1"/>
  <c r="W2725" i="1" s="1"/>
  <c r="O2725" i="1"/>
  <c r="Z2725" i="1" s="1"/>
  <c r="K2725" i="1"/>
  <c r="V2725" i="1" s="1"/>
  <c r="N2725" i="1"/>
  <c r="Y2725" i="1" s="1"/>
  <c r="M2725" i="1"/>
  <c r="X2725" i="1" s="1"/>
  <c r="J2693" i="1"/>
  <c r="U2693" i="1" s="1"/>
  <c r="L2693" i="1"/>
  <c r="W2693" i="1" s="1"/>
  <c r="O2693" i="1"/>
  <c r="Z2693" i="1" s="1"/>
  <c r="K2693" i="1"/>
  <c r="V2693" i="1" s="1"/>
  <c r="N2693" i="1"/>
  <c r="Y2693" i="1" s="1"/>
  <c r="M2693" i="1"/>
  <c r="X2693" i="1" s="1"/>
  <c r="J2661" i="1"/>
  <c r="U2661" i="1" s="1"/>
  <c r="L2661" i="1"/>
  <c r="W2661" i="1" s="1"/>
  <c r="O2661" i="1"/>
  <c r="Z2661" i="1" s="1"/>
  <c r="K2661" i="1"/>
  <c r="V2661" i="1" s="1"/>
  <c r="N2661" i="1"/>
  <c r="Y2661" i="1" s="1"/>
  <c r="M2661" i="1"/>
  <c r="X2661" i="1" s="1"/>
  <c r="J2629" i="1"/>
  <c r="U2629" i="1" s="1"/>
  <c r="L2629" i="1"/>
  <c r="W2629" i="1" s="1"/>
  <c r="O2629" i="1"/>
  <c r="Z2629" i="1" s="1"/>
  <c r="K2629" i="1"/>
  <c r="V2629" i="1" s="1"/>
  <c r="N2629" i="1"/>
  <c r="Y2629" i="1" s="1"/>
  <c r="M2629" i="1"/>
  <c r="X2629" i="1" s="1"/>
  <c r="J2597" i="1"/>
  <c r="U2597" i="1" s="1"/>
  <c r="L2597" i="1"/>
  <c r="W2597" i="1" s="1"/>
  <c r="O2597" i="1"/>
  <c r="Z2597" i="1" s="1"/>
  <c r="K2597" i="1"/>
  <c r="V2597" i="1" s="1"/>
  <c r="N2597" i="1"/>
  <c r="Y2597" i="1" s="1"/>
  <c r="M2597" i="1"/>
  <c r="X2597" i="1" s="1"/>
  <c r="J2573" i="1"/>
  <c r="U2573" i="1" s="1"/>
  <c r="L2573" i="1"/>
  <c r="W2573" i="1" s="1"/>
  <c r="K2573" i="1"/>
  <c r="V2573" i="1" s="1"/>
  <c r="O2573" i="1"/>
  <c r="Z2573" i="1" s="1"/>
  <c r="M2573" i="1"/>
  <c r="X2573" i="1" s="1"/>
  <c r="N2573" i="1"/>
  <c r="Y2573" i="1" s="1"/>
  <c r="J2533" i="1"/>
  <c r="U2533" i="1" s="1"/>
  <c r="L2533" i="1"/>
  <c r="W2533" i="1" s="1"/>
  <c r="O2533" i="1"/>
  <c r="Z2533" i="1" s="1"/>
  <c r="K2533" i="1"/>
  <c r="V2533" i="1" s="1"/>
  <c r="N2533" i="1"/>
  <c r="Y2533" i="1" s="1"/>
  <c r="M2533" i="1"/>
  <c r="X2533" i="1" s="1"/>
  <c r="J2493" i="1"/>
  <c r="U2493" i="1" s="1"/>
  <c r="L2493" i="1"/>
  <c r="W2493" i="1" s="1"/>
  <c r="K2493" i="1"/>
  <c r="V2493" i="1" s="1"/>
  <c r="O2493" i="1"/>
  <c r="Z2493" i="1" s="1"/>
  <c r="M2493" i="1"/>
  <c r="X2493" i="1" s="1"/>
  <c r="J2453" i="1"/>
  <c r="U2453" i="1" s="1"/>
  <c r="L2453" i="1"/>
  <c r="W2453" i="1" s="1"/>
  <c r="O2453" i="1"/>
  <c r="Z2453" i="1" s="1"/>
  <c r="K2453" i="1"/>
  <c r="V2453" i="1" s="1"/>
  <c r="N2453" i="1"/>
  <c r="Y2453" i="1" s="1"/>
  <c r="M2453" i="1"/>
  <c r="X2453" i="1" s="1"/>
  <c r="J2421" i="1"/>
  <c r="U2421" i="1" s="1"/>
  <c r="L2421" i="1"/>
  <c r="W2421" i="1" s="1"/>
  <c r="O2421" i="1"/>
  <c r="Z2421" i="1" s="1"/>
  <c r="K2421" i="1"/>
  <c r="V2421" i="1" s="1"/>
  <c r="N2421" i="1"/>
  <c r="Y2421" i="1" s="1"/>
  <c r="M2421" i="1"/>
  <c r="X2421" i="1" s="1"/>
  <c r="J2389" i="1"/>
  <c r="U2389" i="1" s="1"/>
  <c r="L2389" i="1"/>
  <c r="W2389" i="1" s="1"/>
  <c r="O2389" i="1"/>
  <c r="Z2389" i="1" s="1"/>
  <c r="K2389" i="1"/>
  <c r="V2389" i="1" s="1"/>
  <c r="N2389" i="1"/>
  <c r="Y2389" i="1" s="1"/>
  <c r="M2389" i="1"/>
  <c r="X2389" i="1" s="1"/>
  <c r="J2357" i="1"/>
  <c r="U2357" i="1" s="1"/>
  <c r="L2357" i="1"/>
  <c r="W2357" i="1" s="1"/>
  <c r="O2357" i="1"/>
  <c r="Z2357" i="1" s="1"/>
  <c r="K2357" i="1"/>
  <c r="V2357" i="1" s="1"/>
  <c r="N2357" i="1"/>
  <c r="Y2357" i="1" s="1"/>
  <c r="M2357" i="1"/>
  <c r="X2357" i="1" s="1"/>
  <c r="J2333" i="1"/>
  <c r="U2333" i="1" s="1"/>
  <c r="L2333" i="1"/>
  <c r="W2333" i="1" s="1"/>
  <c r="K2333" i="1"/>
  <c r="V2333" i="1" s="1"/>
  <c r="O2333" i="1"/>
  <c r="Z2333" i="1" s="1"/>
  <c r="M2333" i="1"/>
  <c r="X2333" i="1" s="1"/>
  <c r="J2293" i="1"/>
  <c r="U2293" i="1" s="1"/>
  <c r="L2293" i="1"/>
  <c r="W2293" i="1" s="1"/>
  <c r="K2293" i="1"/>
  <c r="V2293" i="1" s="1"/>
  <c r="O2293" i="1"/>
  <c r="Z2293" i="1" s="1"/>
  <c r="N2293" i="1"/>
  <c r="Y2293" i="1" s="1"/>
  <c r="M2293" i="1"/>
  <c r="X2293" i="1" s="1"/>
  <c r="J2261" i="1"/>
  <c r="U2261" i="1" s="1"/>
  <c r="L2261" i="1"/>
  <c r="W2261" i="1" s="1"/>
  <c r="K2261" i="1"/>
  <c r="V2261" i="1" s="1"/>
  <c r="O2261" i="1"/>
  <c r="Z2261" i="1" s="1"/>
  <c r="N2261" i="1"/>
  <c r="Y2261" i="1" s="1"/>
  <c r="M2261" i="1"/>
  <c r="X2261" i="1" s="1"/>
  <c r="J2237" i="1"/>
  <c r="U2237" i="1" s="1"/>
  <c r="L2237" i="1"/>
  <c r="W2237" i="1" s="1"/>
  <c r="K2237" i="1"/>
  <c r="V2237" i="1" s="1"/>
  <c r="O2237" i="1"/>
  <c r="Z2237" i="1" s="1"/>
  <c r="M2237" i="1"/>
  <c r="X2237" i="1" s="1"/>
  <c r="J2205" i="1"/>
  <c r="U2205" i="1" s="1"/>
  <c r="L2205" i="1"/>
  <c r="W2205" i="1" s="1"/>
  <c r="K2205" i="1"/>
  <c r="V2205" i="1" s="1"/>
  <c r="O2205" i="1"/>
  <c r="Z2205" i="1" s="1"/>
  <c r="M2205" i="1"/>
  <c r="X2205" i="1" s="1"/>
  <c r="J2173" i="1"/>
  <c r="U2173" i="1" s="1"/>
  <c r="L2173" i="1"/>
  <c r="W2173" i="1" s="1"/>
  <c r="K2173" i="1"/>
  <c r="V2173" i="1" s="1"/>
  <c r="O2173" i="1"/>
  <c r="Z2173" i="1" s="1"/>
  <c r="M2173" i="1"/>
  <c r="X2173" i="1" s="1"/>
  <c r="J2149" i="1"/>
  <c r="U2149" i="1" s="1"/>
  <c r="L2149" i="1"/>
  <c r="W2149" i="1" s="1"/>
  <c r="K2149" i="1"/>
  <c r="V2149" i="1" s="1"/>
  <c r="O2149" i="1"/>
  <c r="Z2149" i="1" s="1"/>
  <c r="N2149" i="1"/>
  <c r="Y2149" i="1" s="1"/>
  <c r="M2149" i="1"/>
  <c r="X2149" i="1" s="1"/>
  <c r="J2117" i="1"/>
  <c r="U2117" i="1" s="1"/>
  <c r="L2117" i="1"/>
  <c r="W2117" i="1" s="1"/>
  <c r="K2117" i="1"/>
  <c r="V2117" i="1" s="1"/>
  <c r="O2117" i="1"/>
  <c r="Z2117" i="1" s="1"/>
  <c r="N2117" i="1"/>
  <c r="Y2117" i="1" s="1"/>
  <c r="M2117" i="1"/>
  <c r="X2117" i="1" s="1"/>
  <c r="J2085" i="1"/>
  <c r="U2085" i="1" s="1"/>
  <c r="L2085" i="1"/>
  <c r="W2085" i="1" s="1"/>
  <c r="K2085" i="1"/>
  <c r="V2085" i="1" s="1"/>
  <c r="O2085" i="1"/>
  <c r="Z2085" i="1" s="1"/>
  <c r="N2085" i="1"/>
  <c r="Y2085" i="1" s="1"/>
  <c r="M2085" i="1"/>
  <c r="X2085" i="1" s="1"/>
  <c r="J2061" i="1"/>
  <c r="U2061" i="1" s="1"/>
  <c r="L2061" i="1"/>
  <c r="W2061" i="1" s="1"/>
  <c r="K2061" i="1"/>
  <c r="V2061" i="1" s="1"/>
  <c r="O2061" i="1"/>
  <c r="Z2061" i="1" s="1"/>
  <c r="M2061" i="1"/>
  <c r="X2061" i="1" s="1"/>
  <c r="N2061" i="1"/>
  <c r="Y2061" i="1" s="1"/>
  <c r="J2037" i="1"/>
  <c r="U2037" i="1" s="1"/>
  <c r="L2037" i="1"/>
  <c r="W2037" i="1" s="1"/>
  <c r="K2037" i="1"/>
  <c r="V2037" i="1" s="1"/>
  <c r="O2037" i="1"/>
  <c r="Z2037" i="1" s="1"/>
  <c r="N2037" i="1"/>
  <c r="Y2037" i="1" s="1"/>
  <c r="M2037" i="1"/>
  <c r="X2037" i="1" s="1"/>
  <c r="J2005" i="1"/>
  <c r="U2005" i="1" s="1"/>
  <c r="L2005" i="1"/>
  <c r="W2005" i="1" s="1"/>
  <c r="K2005" i="1"/>
  <c r="V2005" i="1" s="1"/>
  <c r="O2005" i="1"/>
  <c r="Z2005" i="1" s="1"/>
  <c r="N2005" i="1"/>
  <c r="Y2005" i="1" s="1"/>
  <c r="M2005" i="1"/>
  <c r="X2005" i="1" s="1"/>
  <c r="J1973" i="1"/>
  <c r="U1973" i="1" s="1"/>
  <c r="L1973" i="1"/>
  <c r="W1973" i="1" s="1"/>
  <c r="K1973" i="1"/>
  <c r="V1973" i="1" s="1"/>
  <c r="O1973" i="1"/>
  <c r="Z1973" i="1" s="1"/>
  <c r="N1973" i="1"/>
  <c r="Y1973" i="1" s="1"/>
  <c r="M1973" i="1"/>
  <c r="X1973" i="1" s="1"/>
  <c r="J1949" i="1"/>
  <c r="U1949" i="1" s="1"/>
  <c r="L1949" i="1"/>
  <c r="W1949" i="1" s="1"/>
  <c r="K1949" i="1"/>
  <c r="V1949" i="1" s="1"/>
  <c r="O1949" i="1"/>
  <c r="Z1949" i="1" s="1"/>
  <c r="M1949" i="1"/>
  <c r="X1949" i="1" s="1"/>
  <c r="J1917" i="1"/>
  <c r="U1917" i="1" s="1"/>
  <c r="L1917" i="1"/>
  <c r="W1917" i="1" s="1"/>
  <c r="K1917" i="1"/>
  <c r="V1917" i="1" s="1"/>
  <c r="O1917" i="1"/>
  <c r="Z1917" i="1" s="1"/>
  <c r="M1917" i="1"/>
  <c r="X1917" i="1" s="1"/>
  <c r="J1877" i="1"/>
  <c r="U1877" i="1" s="1"/>
  <c r="L1877" i="1"/>
  <c r="W1877" i="1" s="1"/>
  <c r="K1877" i="1"/>
  <c r="V1877" i="1" s="1"/>
  <c r="O1877" i="1"/>
  <c r="Z1877" i="1" s="1"/>
  <c r="N1877" i="1"/>
  <c r="Y1877" i="1" s="1"/>
  <c r="M1877" i="1"/>
  <c r="X1877" i="1" s="1"/>
  <c r="J1829" i="1"/>
  <c r="U1829" i="1" s="1"/>
  <c r="L1829" i="1"/>
  <c r="W1829" i="1" s="1"/>
  <c r="K1829" i="1"/>
  <c r="V1829" i="1" s="1"/>
  <c r="O1829" i="1"/>
  <c r="Z1829" i="1" s="1"/>
  <c r="N1829" i="1"/>
  <c r="Y1829" i="1" s="1"/>
  <c r="M1829" i="1"/>
  <c r="X1829" i="1" s="1"/>
  <c r="J1797" i="1"/>
  <c r="U1797" i="1" s="1"/>
  <c r="L1797" i="1"/>
  <c r="W1797" i="1" s="1"/>
  <c r="K1797" i="1"/>
  <c r="V1797" i="1" s="1"/>
  <c r="O1797" i="1"/>
  <c r="Z1797" i="1" s="1"/>
  <c r="N1797" i="1"/>
  <c r="Y1797" i="1" s="1"/>
  <c r="M1797" i="1"/>
  <c r="X1797" i="1" s="1"/>
  <c r="J1773" i="1"/>
  <c r="U1773" i="1" s="1"/>
  <c r="K1773" i="1"/>
  <c r="V1773" i="1" s="1"/>
  <c r="L1773" i="1"/>
  <c r="W1773" i="1" s="1"/>
  <c r="O1773" i="1"/>
  <c r="Z1773" i="1" s="1"/>
  <c r="M1773" i="1"/>
  <c r="X1773" i="1" s="1"/>
  <c r="N1773" i="1"/>
  <c r="Y1773" i="1" s="1"/>
  <c r="J1749" i="1"/>
  <c r="U1749" i="1" s="1"/>
  <c r="L1749" i="1"/>
  <c r="W1749" i="1" s="1"/>
  <c r="K1749" i="1"/>
  <c r="V1749" i="1" s="1"/>
  <c r="O1749" i="1"/>
  <c r="Z1749" i="1" s="1"/>
  <c r="N1749" i="1"/>
  <c r="Y1749" i="1" s="1"/>
  <c r="M1749" i="1"/>
  <c r="X1749" i="1" s="1"/>
  <c r="J1717" i="1"/>
  <c r="U1717" i="1" s="1"/>
  <c r="K1717" i="1"/>
  <c r="V1717" i="1" s="1"/>
  <c r="L1717" i="1"/>
  <c r="W1717" i="1" s="1"/>
  <c r="O1717" i="1"/>
  <c r="Z1717" i="1" s="1"/>
  <c r="N1717" i="1"/>
  <c r="Y1717" i="1" s="1"/>
  <c r="M1717" i="1"/>
  <c r="X1717" i="1" s="1"/>
  <c r="J1701" i="1"/>
  <c r="U1701" i="1" s="1"/>
  <c r="L1701" i="1"/>
  <c r="W1701" i="1" s="1"/>
  <c r="K1701" i="1"/>
  <c r="V1701" i="1" s="1"/>
  <c r="O1701" i="1"/>
  <c r="Z1701" i="1" s="1"/>
  <c r="N1701" i="1"/>
  <c r="Y1701" i="1" s="1"/>
  <c r="M1701" i="1"/>
  <c r="X1701" i="1" s="1"/>
  <c r="J1669" i="1"/>
  <c r="U1669" i="1" s="1"/>
  <c r="L1669" i="1"/>
  <c r="W1669" i="1" s="1"/>
  <c r="K1669" i="1"/>
  <c r="V1669" i="1" s="1"/>
  <c r="O1669" i="1"/>
  <c r="Z1669" i="1" s="1"/>
  <c r="N1669" i="1"/>
  <c r="Y1669" i="1" s="1"/>
  <c r="M1669" i="1"/>
  <c r="X1669" i="1" s="1"/>
  <c r="J1653" i="1"/>
  <c r="U1653" i="1" s="1"/>
  <c r="L1653" i="1"/>
  <c r="W1653" i="1" s="1"/>
  <c r="K1653" i="1"/>
  <c r="V1653" i="1" s="1"/>
  <c r="O1653" i="1"/>
  <c r="Z1653" i="1" s="1"/>
  <c r="N1653" i="1"/>
  <c r="Y1653" i="1" s="1"/>
  <c r="M1653" i="1"/>
  <c r="X1653" i="1" s="1"/>
  <c r="J1621" i="1"/>
  <c r="U1621" i="1" s="1"/>
  <c r="L1621" i="1"/>
  <c r="W1621" i="1" s="1"/>
  <c r="K1621" i="1"/>
  <c r="V1621" i="1" s="1"/>
  <c r="O1621" i="1"/>
  <c r="Z1621" i="1" s="1"/>
  <c r="N1621" i="1"/>
  <c r="Y1621" i="1" s="1"/>
  <c r="M1621" i="1"/>
  <c r="X1621" i="1" s="1"/>
  <c r="J1605" i="1"/>
  <c r="U1605" i="1" s="1"/>
  <c r="L1605" i="1"/>
  <c r="W1605" i="1" s="1"/>
  <c r="K1605" i="1"/>
  <c r="V1605" i="1" s="1"/>
  <c r="O1605" i="1"/>
  <c r="Z1605" i="1" s="1"/>
  <c r="N1605" i="1"/>
  <c r="Y1605" i="1" s="1"/>
  <c r="M1605" i="1"/>
  <c r="X1605" i="1" s="1"/>
  <c r="J1573" i="1"/>
  <c r="U1573" i="1" s="1"/>
  <c r="L1573" i="1"/>
  <c r="W1573" i="1" s="1"/>
  <c r="K1573" i="1"/>
  <c r="V1573" i="1" s="1"/>
  <c r="O1573" i="1"/>
  <c r="Z1573" i="1" s="1"/>
  <c r="N1573" i="1"/>
  <c r="Y1573" i="1" s="1"/>
  <c r="M1573" i="1"/>
  <c r="X1573" i="1" s="1"/>
  <c r="J1549" i="1"/>
  <c r="U1549" i="1" s="1"/>
  <c r="L1549" i="1"/>
  <c r="W1549" i="1" s="1"/>
  <c r="K1549" i="1"/>
  <c r="V1549" i="1" s="1"/>
  <c r="O1549" i="1"/>
  <c r="Z1549" i="1" s="1"/>
  <c r="M1549" i="1"/>
  <c r="X1549" i="1" s="1"/>
  <c r="N1549" i="1"/>
  <c r="Y1549" i="1" s="1"/>
  <c r="J1509" i="1"/>
  <c r="U1509" i="1" s="1"/>
  <c r="L1509" i="1"/>
  <c r="W1509" i="1" s="1"/>
  <c r="K1509" i="1"/>
  <c r="V1509" i="1" s="1"/>
  <c r="O1509" i="1"/>
  <c r="Z1509" i="1" s="1"/>
  <c r="N1509" i="1"/>
  <c r="Y1509" i="1" s="1"/>
  <c r="M1509" i="1"/>
  <c r="X1509" i="1" s="1"/>
  <c r="J1469" i="1"/>
  <c r="U1469" i="1" s="1"/>
  <c r="L1469" i="1"/>
  <c r="W1469" i="1" s="1"/>
  <c r="K1469" i="1"/>
  <c r="V1469" i="1" s="1"/>
  <c r="O1469" i="1"/>
  <c r="Z1469" i="1" s="1"/>
  <c r="M1469" i="1"/>
  <c r="X1469" i="1" s="1"/>
  <c r="J1437" i="1"/>
  <c r="U1437" i="1" s="1"/>
  <c r="L1437" i="1"/>
  <c r="W1437" i="1" s="1"/>
  <c r="K1437" i="1"/>
  <c r="V1437" i="1" s="1"/>
  <c r="O1437" i="1"/>
  <c r="Z1437" i="1" s="1"/>
  <c r="M1437" i="1"/>
  <c r="X1437" i="1" s="1"/>
  <c r="J1389" i="1"/>
  <c r="U1389" i="1" s="1"/>
  <c r="L1389" i="1"/>
  <c r="W1389" i="1" s="1"/>
  <c r="K1389" i="1"/>
  <c r="V1389" i="1" s="1"/>
  <c r="O1389" i="1"/>
  <c r="Z1389" i="1" s="1"/>
  <c r="M1389" i="1"/>
  <c r="X1389" i="1" s="1"/>
  <c r="N1389" i="1"/>
  <c r="Y1389" i="1" s="1"/>
  <c r="J1341" i="1"/>
  <c r="U1341" i="1" s="1"/>
  <c r="L1341" i="1"/>
  <c r="W1341" i="1" s="1"/>
  <c r="K1341" i="1"/>
  <c r="V1341" i="1" s="1"/>
  <c r="O1341" i="1"/>
  <c r="Z1341" i="1" s="1"/>
  <c r="M1341" i="1"/>
  <c r="X1341" i="1" s="1"/>
  <c r="J1309" i="1"/>
  <c r="U1309" i="1" s="1"/>
  <c r="L1309" i="1"/>
  <c r="W1309" i="1" s="1"/>
  <c r="K1309" i="1"/>
  <c r="V1309" i="1" s="1"/>
  <c r="O1309" i="1"/>
  <c r="Z1309" i="1" s="1"/>
  <c r="M1309" i="1"/>
  <c r="X1309" i="1" s="1"/>
  <c r="J1277" i="1"/>
  <c r="U1277" i="1" s="1"/>
  <c r="L1277" i="1"/>
  <c r="W1277" i="1" s="1"/>
  <c r="K1277" i="1"/>
  <c r="V1277" i="1" s="1"/>
  <c r="O1277" i="1"/>
  <c r="Z1277" i="1" s="1"/>
  <c r="M1277" i="1"/>
  <c r="X1277" i="1" s="1"/>
  <c r="J1245" i="1"/>
  <c r="U1245" i="1" s="1"/>
  <c r="L1245" i="1"/>
  <c r="W1245" i="1" s="1"/>
  <c r="K1245" i="1"/>
  <c r="V1245" i="1" s="1"/>
  <c r="O1245" i="1"/>
  <c r="Z1245" i="1" s="1"/>
  <c r="M1245" i="1"/>
  <c r="X1245" i="1" s="1"/>
  <c r="J1205" i="1"/>
  <c r="U1205" i="1" s="1"/>
  <c r="L1205" i="1"/>
  <c r="W1205" i="1" s="1"/>
  <c r="K1205" i="1"/>
  <c r="V1205" i="1" s="1"/>
  <c r="O1205" i="1"/>
  <c r="Z1205" i="1" s="1"/>
  <c r="N1205" i="1"/>
  <c r="Y1205" i="1" s="1"/>
  <c r="M1205" i="1"/>
  <c r="X1205" i="1" s="1"/>
  <c r="J1181" i="1"/>
  <c r="U1181" i="1" s="1"/>
  <c r="L1181" i="1"/>
  <c r="W1181" i="1" s="1"/>
  <c r="K1181" i="1"/>
  <c r="V1181" i="1" s="1"/>
  <c r="O1181" i="1"/>
  <c r="Z1181" i="1" s="1"/>
  <c r="N1181" i="1"/>
  <c r="Y1181" i="1" s="1"/>
  <c r="M1181" i="1"/>
  <c r="X1181" i="1" s="1"/>
  <c r="J1157" i="1"/>
  <c r="U1157" i="1" s="1"/>
  <c r="L1157" i="1"/>
  <c r="W1157" i="1" s="1"/>
  <c r="K1157" i="1"/>
  <c r="V1157" i="1" s="1"/>
  <c r="O1157" i="1"/>
  <c r="Z1157" i="1" s="1"/>
  <c r="N1157" i="1"/>
  <c r="Y1157" i="1" s="1"/>
  <c r="M1157" i="1"/>
  <c r="X1157" i="1" s="1"/>
  <c r="J1133" i="1"/>
  <c r="U1133" i="1" s="1"/>
  <c r="L1133" i="1"/>
  <c r="W1133" i="1" s="1"/>
  <c r="K1133" i="1"/>
  <c r="V1133" i="1" s="1"/>
  <c r="O1133" i="1"/>
  <c r="Z1133" i="1" s="1"/>
  <c r="N1133" i="1"/>
  <c r="Y1133" i="1" s="1"/>
  <c r="M1133" i="1"/>
  <c r="X1133" i="1" s="1"/>
  <c r="J1109" i="1"/>
  <c r="U1109" i="1" s="1"/>
  <c r="L1109" i="1"/>
  <c r="W1109" i="1" s="1"/>
  <c r="K1109" i="1"/>
  <c r="V1109" i="1" s="1"/>
  <c r="O1109" i="1"/>
  <c r="Z1109" i="1" s="1"/>
  <c r="M1109" i="1"/>
  <c r="X1109" i="1" s="1"/>
  <c r="N1109" i="1"/>
  <c r="Y1109" i="1" s="1"/>
  <c r="J1077" i="1"/>
  <c r="U1077" i="1" s="1"/>
  <c r="L1077" i="1"/>
  <c r="W1077" i="1" s="1"/>
  <c r="K1077" i="1"/>
  <c r="V1077" i="1" s="1"/>
  <c r="O1077" i="1"/>
  <c r="Z1077" i="1" s="1"/>
  <c r="M1077" i="1"/>
  <c r="X1077" i="1" s="1"/>
  <c r="J1053" i="1"/>
  <c r="U1053" i="1" s="1"/>
  <c r="L1053" i="1"/>
  <c r="W1053" i="1" s="1"/>
  <c r="K1053" i="1"/>
  <c r="V1053" i="1" s="1"/>
  <c r="O1053" i="1"/>
  <c r="Z1053" i="1" s="1"/>
  <c r="N1053" i="1"/>
  <c r="Y1053" i="1" s="1"/>
  <c r="M1053" i="1"/>
  <c r="X1053" i="1" s="1"/>
  <c r="J1021" i="1"/>
  <c r="U1021" i="1" s="1"/>
  <c r="L1021" i="1"/>
  <c r="W1021" i="1" s="1"/>
  <c r="K1021" i="1"/>
  <c r="V1021" i="1" s="1"/>
  <c r="O1021" i="1"/>
  <c r="Z1021" i="1" s="1"/>
  <c r="N1021" i="1"/>
  <c r="Y1021" i="1" s="1"/>
  <c r="M1021" i="1"/>
  <c r="X1021" i="1" s="1"/>
  <c r="J981" i="1"/>
  <c r="U981" i="1" s="1"/>
  <c r="L981" i="1"/>
  <c r="W981" i="1" s="1"/>
  <c r="K981" i="1"/>
  <c r="V981" i="1" s="1"/>
  <c r="O981" i="1"/>
  <c r="Z981" i="1" s="1"/>
  <c r="N981" i="1"/>
  <c r="Y981" i="1" s="1"/>
  <c r="M981" i="1"/>
  <c r="X981" i="1" s="1"/>
  <c r="J941" i="1"/>
  <c r="U941" i="1" s="1"/>
  <c r="L941" i="1"/>
  <c r="W941" i="1" s="1"/>
  <c r="K941" i="1"/>
  <c r="V941" i="1" s="1"/>
  <c r="O941" i="1"/>
  <c r="Z941" i="1" s="1"/>
  <c r="M941" i="1"/>
  <c r="X941" i="1" s="1"/>
  <c r="N941" i="1"/>
  <c r="Y941" i="1" s="1"/>
  <c r="J901" i="1"/>
  <c r="U901" i="1" s="1"/>
  <c r="L901" i="1"/>
  <c r="W901" i="1" s="1"/>
  <c r="K901" i="1"/>
  <c r="V901" i="1" s="1"/>
  <c r="O901" i="1"/>
  <c r="Z901" i="1" s="1"/>
  <c r="N901" i="1"/>
  <c r="Y901" i="1" s="1"/>
  <c r="M901" i="1"/>
  <c r="X901" i="1" s="1"/>
  <c r="J877" i="1"/>
  <c r="U877" i="1" s="1"/>
  <c r="L877" i="1"/>
  <c r="W877" i="1" s="1"/>
  <c r="K877" i="1"/>
  <c r="V877" i="1" s="1"/>
  <c r="O877" i="1"/>
  <c r="Z877" i="1" s="1"/>
  <c r="M877" i="1"/>
  <c r="X877" i="1" s="1"/>
  <c r="N877" i="1"/>
  <c r="Y877" i="1" s="1"/>
  <c r="J845" i="1"/>
  <c r="U845" i="1" s="1"/>
  <c r="L845" i="1"/>
  <c r="W845" i="1" s="1"/>
  <c r="K845" i="1"/>
  <c r="V845" i="1" s="1"/>
  <c r="O845" i="1"/>
  <c r="Z845" i="1" s="1"/>
  <c r="N845" i="1"/>
  <c r="Y845" i="1" s="1"/>
  <c r="M845" i="1"/>
  <c r="X845" i="1" s="1"/>
  <c r="J813" i="1"/>
  <c r="U813" i="1" s="1"/>
  <c r="L813" i="1"/>
  <c r="W813" i="1" s="1"/>
  <c r="K813" i="1"/>
  <c r="V813" i="1" s="1"/>
  <c r="O813" i="1"/>
  <c r="Z813" i="1" s="1"/>
  <c r="M813" i="1"/>
  <c r="X813" i="1" s="1"/>
  <c r="N813" i="1"/>
  <c r="Y813" i="1" s="1"/>
  <c r="J781" i="1"/>
  <c r="U781" i="1" s="1"/>
  <c r="L781" i="1"/>
  <c r="W781" i="1" s="1"/>
  <c r="K781" i="1"/>
  <c r="V781" i="1" s="1"/>
  <c r="O781" i="1"/>
  <c r="Z781" i="1" s="1"/>
  <c r="N781" i="1"/>
  <c r="Y781" i="1" s="1"/>
  <c r="M781" i="1"/>
  <c r="X781" i="1" s="1"/>
  <c r="J741" i="1"/>
  <c r="U741" i="1" s="1"/>
  <c r="L741" i="1"/>
  <c r="W741" i="1" s="1"/>
  <c r="K741" i="1"/>
  <c r="V741" i="1" s="1"/>
  <c r="O741" i="1"/>
  <c r="Z741" i="1" s="1"/>
  <c r="N741" i="1"/>
  <c r="Y741" i="1" s="1"/>
  <c r="M741" i="1"/>
  <c r="X741" i="1" s="1"/>
  <c r="J693" i="1"/>
  <c r="U693" i="1" s="1"/>
  <c r="L693" i="1"/>
  <c r="W693" i="1" s="1"/>
  <c r="O693" i="1"/>
  <c r="Z693" i="1" s="1"/>
  <c r="K693" i="1"/>
  <c r="V693" i="1" s="1"/>
  <c r="M693" i="1"/>
  <c r="X693" i="1" s="1"/>
  <c r="N693" i="1"/>
  <c r="Y693" i="1" s="1"/>
  <c r="J661" i="1"/>
  <c r="U661" i="1" s="1"/>
  <c r="L661" i="1"/>
  <c r="W661" i="1" s="1"/>
  <c r="O661" i="1"/>
  <c r="Z661" i="1" s="1"/>
  <c r="K661" i="1"/>
  <c r="V661" i="1" s="1"/>
  <c r="M661" i="1"/>
  <c r="X661" i="1" s="1"/>
  <c r="N661" i="1"/>
  <c r="Y661" i="1" s="1"/>
  <c r="J621" i="1"/>
  <c r="U621" i="1" s="1"/>
  <c r="L621" i="1"/>
  <c r="W621" i="1" s="1"/>
  <c r="O621" i="1"/>
  <c r="Z621" i="1" s="1"/>
  <c r="K621" i="1"/>
  <c r="V621" i="1" s="1"/>
  <c r="M621" i="1"/>
  <c r="X621" i="1" s="1"/>
  <c r="N621" i="1"/>
  <c r="Y621" i="1" s="1"/>
  <c r="J589" i="1"/>
  <c r="U589" i="1" s="1"/>
  <c r="L589" i="1"/>
  <c r="W589" i="1" s="1"/>
  <c r="K589" i="1"/>
  <c r="V589" i="1" s="1"/>
  <c r="O589" i="1"/>
  <c r="Z589" i="1" s="1"/>
  <c r="N589" i="1"/>
  <c r="Y589" i="1" s="1"/>
  <c r="M589" i="1"/>
  <c r="X589" i="1" s="1"/>
  <c r="J549" i="1"/>
  <c r="U549" i="1" s="1"/>
  <c r="L549" i="1"/>
  <c r="W549" i="1" s="1"/>
  <c r="K549" i="1"/>
  <c r="V549" i="1" s="1"/>
  <c r="N549" i="1"/>
  <c r="Y549" i="1" s="1"/>
  <c r="O549" i="1"/>
  <c r="Z549" i="1" s="1"/>
  <c r="M549" i="1"/>
  <c r="X549" i="1" s="1"/>
  <c r="J509" i="1"/>
  <c r="U509" i="1" s="1"/>
  <c r="L509" i="1"/>
  <c r="W509" i="1" s="1"/>
  <c r="K509" i="1"/>
  <c r="V509" i="1" s="1"/>
  <c r="O509" i="1"/>
  <c r="Z509" i="1" s="1"/>
  <c r="N509" i="1"/>
  <c r="Y509" i="1" s="1"/>
  <c r="M509" i="1"/>
  <c r="X509" i="1" s="1"/>
  <c r="J477" i="1"/>
  <c r="U477" i="1" s="1"/>
  <c r="L477" i="1"/>
  <c r="W477" i="1" s="1"/>
  <c r="K477" i="1"/>
  <c r="V477" i="1" s="1"/>
  <c r="O477" i="1"/>
  <c r="Z477" i="1" s="1"/>
  <c r="N477" i="1"/>
  <c r="Y477" i="1" s="1"/>
  <c r="M477" i="1"/>
  <c r="X477" i="1" s="1"/>
  <c r="J453" i="1"/>
  <c r="U453" i="1" s="1"/>
  <c r="L453" i="1"/>
  <c r="W453" i="1" s="1"/>
  <c r="K453" i="1"/>
  <c r="V453" i="1" s="1"/>
  <c r="N453" i="1"/>
  <c r="Y453" i="1" s="1"/>
  <c r="O453" i="1"/>
  <c r="Z453" i="1" s="1"/>
  <c r="M453" i="1"/>
  <c r="X453" i="1" s="1"/>
  <c r="J413" i="1"/>
  <c r="U413" i="1" s="1"/>
  <c r="L413" i="1"/>
  <c r="W413" i="1" s="1"/>
  <c r="K413" i="1"/>
  <c r="V413" i="1" s="1"/>
  <c r="O413" i="1"/>
  <c r="Z413" i="1" s="1"/>
  <c r="N413" i="1"/>
  <c r="Y413" i="1" s="1"/>
  <c r="M413" i="1"/>
  <c r="X413" i="1" s="1"/>
  <c r="J381" i="1"/>
  <c r="U381" i="1" s="1"/>
  <c r="L381" i="1"/>
  <c r="W381" i="1" s="1"/>
  <c r="K381" i="1"/>
  <c r="V381" i="1" s="1"/>
  <c r="O381" i="1"/>
  <c r="Z381" i="1" s="1"/>
  <c r="N381" i="1"/>
  <c r="Y381" i="1" s="1"/>
  <c r="M381" i="1"/>
  <c r="X381" i="1" s="1"/>
  <c r="J357" i="1"/>
  <c r="U357" i="1" s="1"/>
  <c r="L357" i="1"/>
  <c r="W357" i="1" s="1"/>
  <c r="K357" i="1"/>
  <c r="V357" i="1" s="1"/>
  <c r="N357" i="1"/>
  <c r="Y357" i="1" s="1"/>
  <c r="O357" i="1"/>
  <c r="Z357" i="1" s="1"/>
  <c r="M357" i="1"/>
  <c r="X357" i="1" s="1"/>
  <c r="J325" i="1"/>
  <c r="U325" i="1" s="1"/>
  <c r="L325" i="1"/>
  <c r="W325" i="1" s="1"/>
  <c r="K325" i="1"/>
  <c r="V325" i="1" s="1"/>
  <c r="N325" i="1"/>
  <c r="Y325" i="1" s="1"/>
  <c r="O325" i="1"/>
  <c r="Z325" i="1" s="1"/>
  <c r="M325" i="1"/>
  <c r="X325" i="1" s="1"/>
  <c r="J301" i="1"/>
  <c r="U301" i="1" s="1"/>
  <c r="L301" i="1"/>
  <c r="W301" i="1" s="1"/>
  <c r="O301" i="1"/>
  <c r="Z301" i="1" s="1"/>
  <c r="N301" i="1"/>
  <c r="Y301" i="1" s="1"/>
  <c r="K301" i="1"/>
  <c r="V301" i="1" s="1"/>
  <c r="M301" i="1"/>
  <c r="X301" i="1" s="1"/>
  <c r="J269" i="1"/>
  <c r="U269" i="1" s="1"/>
  <c r="L269" i="1"/>
  <c r="W269" i="1" s="1"/>
  <c r="K269" i="1"/>
  <c r="V269" i="1" s="1"/>
  <c r="O269" i="1"/>
  <c r="Z269" i="1" s="1"/>
  <c r="N269" i="1"/>
  <c r="Y269" i="1" s="1"/>
  <c r="M269" i="1"/>
  <c r="X269" i="1" s="1"/>
  <c r="J245" i="1"/>
  <c r="U245" i="1" s="1"/>
  <c r="L245" i="1"/>
  <c r="W245" i="1" s="1"/>
  <c r="N245" i="1"/>
  <c r="Y245" i="1" s="1"/>
  <c r="O245" i="1"/>
  <c r="Z245" i="1" s="1"/>
  <c r="K245" i="1"/>
  <c r="V245" i="1" s="1"/>
  <c r="M245" i="1"/>
  <c r="X245" i="1" s="1"/>
  <c r="J221" i="1"/>
  <c r="U221" i="1" s="1"/>
  <c r="L221" i="1"/>
  <c r="W221" i="1" s="1"/>
  <c r="K221" i="1"/>
  <c r="V221" i="1" s="1"/>
  <c r="O221" i="1"/>
  <c r="Z221" i="1" s="1"/>
  <c r="N221" i="1"/>
  <c r="Y221" i="1" s="1"/>
  <c r="M221" i="1"/>
  <c r="X221" i="1" s="1"/>
  <c r="J197" i="1"/>
  <c r="U197" i="1" s="1"/>
  <c r="L197" i="1"/>
  <c r="W197" i="1" s="1"/>
  <c r="K197" i="1"/>
  <c r="V197" i="1" s="1"/>
  <c r="N197" i="1"/>
  <c r="Y197" i="1" s="1"/>
  <c r="O197" i="1"/>
  <c r="Z197" i="1" s="1"/>
  <c r="M197" i="1"/>
  <c r="X197" i="1" s="1"/>
  <c r="J165" i="1"/>
  <c r="U165" i="1" s="1"/>
  <c r="L165" i="1"/>
  <c r="W165" i="1" s="1"/>
  <c r="K165" i="1"/>
  <c r="V165" i="1" s="1"/>
  <c r="N165" i="1"/>
  <c r="Y165" i="1" s="1"/>
  <c r="O165" i="1"/>
  <c r="Z165" i="1" s="1"/>
  <c r="M165" i="1"/>
  <c r="X165" i="1" s="1"/>
  <c r="J133" i="1"/>
  <c r="U133" i="1" s="1"/>
  <c r="L133" i="1"/>
  <c r="W133" i="1" s="1"/>
  <c r="K133" i="1"/>
  <c r="V133" i="1" s="1"/>
  <c r="N133" i="1"/>
  <c r="Y133" i="1" s="1"/>
  <c r="O133" i="1"/>
  <c r="Z133" i="1" s="1"/>
  <c r="M133" i="1"/>
  <c r="X133" i="1" s="1"/>
  <c r="J93" i="1"/>
  <c r="U93" i="1" s="1"/>
  <c r="L93" i="1"/>
  <c r="W93" i="1" s="1"/>
  <c r="K93" i="1"/>
  <c r="V93" i="1" s="1"/>
  <c r="O93" i="1"/>
  <c r="Z93" i="1" s="1"/>
  <c r="N93" i="1"/>
  <c r="Y93" i="1" s="1"/>
  <c r="M93" i="1"/>
  <c r="X93" i="1" s="1"/>
  <c r="J69" i="1"/>
  <c r="U69" i="1" s="1"/>
  <c r="L69" i="1"/>
  <c r="W69" i="1" s="1"/>
  <c r="K69" i="1"/>
  <c r="V69" i="1" s="1"/>
  <c r="N69" i="1"/>
  <c r="Y69" i="1" s="1"/>
  <c r="O69" i="1"/>
  <c r="Z69" i="1" s="1"/>
  <c r="M69" i="1"/>
  <c r="X69" i="1" s="1"/>
  <c r="J45" i="1"/>
  <c r="U45" i="1" s="1"/>
  <c r="L45" i="1"/>
  <c r="W45" i="1" s="1"/>
  <c r="O45" i="1"/>
  <c r="Z45" i="1" s="1"/>
  <c r="N45" i="1"/>
  <c r="Y45" i="1" s="1"/>
  <c r="K45" i="1"/>
  <c r="V45" i="1" s="1"/>
  <c r="M45" i="1"/>
  <c r="X45" i="1" s="1"/>
  <c r="J13" i="1"/>
  <c r="U13" i="1" s="1"/>
  <c r="L13" i="1"/>
  <c r="W13" i="1" s="1"/>
  <c r="K13" i="1"/>
  <c r="V13" i="1" s="1"/>
  <c r="O13" i="1"/>
  <c r="Z13" i="1" s="1"/>
  <c r="N13" i="1"/>
  <c r="Y13" i="1" s="1"/>
  <c r="M13" i="1"/>
  <c r="X13" i="1" s="1"/>
  <c r="N3645" i="1"/>
  <c r="Y3645" i="1" s="1"/>
  <c r="J4228" i="1"/>
  <c r="U4228" i="1" s="1"/>
  <c r="L4228" i="1"/>
  <c r="W4228" i="1" s="1"/>
  <c r="K4228" i="1"/>
  <c r="V4228" i="1" s="1"/>
  <c r="O4228" i="1"/>
  <c r="Z4228" i="1" s="1"/>
  <c r="N4228" i="1"/>
  <c r="Y4228" i="1" s="1"/>
  <c r="M4228" i="1"/>
  <c r="X4228" i="1" s="1"/>
  <c r="J4204" i="1"/>
  <c r="U4204" i="1" s="1"/>
  <c r="L4204" i="1"/>
  <c r="W4204" i="1" s="1"/>
  <c r="K4204" i="1"/>
  <c r="V4204" i="1" s="1"/>
  <c r="O4204" i="1"/>
  <c r="Z4204" i="1" s="1"/>
  <c r="N4204" i="1"/>
  <c r="Y4204" i="1" s="1"/>
  <c r="M4204" i="1"/>
  <c r="X4204" i="1" s="1"/>
  <c r="J4180" i="1"/>
  <c r="U4180" i="1" s="1"/>
  <c r="L4180" i="1"/>
  <c r="W4180" i="1" s="1"/>
  <c r="K4180" i="1"/>
  <c r="V4180" i="1" s="1"/>
  <c r="O4180" i="1"/>
  <c r="Z4180" i="1" s="1"/>
  <c r="N4180" i="1"/>
  <c r="Y4180" i="1" s="1"/>
  <c r="M4180" i="1"/>
  <c r="X4180" i="1" s="1"/>
  <c r="J4148" i="1"/>
  <c r="U4148" i="1" s="1"/>
  <c r="L4148" i="1"/>
  <c r="W4148" i="1" s="1"/>
  <c r="K4148" i="1"/>
  <c r="V4148" i="1" s="1"/>
  <c r="O4148" i="1"/>
  <c r="Z4148" i="1" s="1"/>
  <c r="N4148" i="1"/>
  <c r="Y4148" i="1" s="1"/>
  <c r="M4148" i="1"/>
  <c r="X4148" i="1" s="1"/>
  <c r="J4124" i="1"/>
  <c r="U4124" i="1" s="1"/>
  <c r="L4124" i="1"/>
  <c r="W4124" i="1" s="1"/>
  <c r="K4124" i="1"/>
  <c r="V4124" i="1" s="1"/>
  <c r="O4124" i="1"/>
  <c r="Z4124" i="1" s="1"/>
  <c r="N4124" i="1"/>
  <c r="Y4124" i="1" s="1"/>
  <c r="M4124" i="1"/>
  <c r="X4124" i="1" s="1"/>
  <c r="J4100" i="1"/>
  <c r="U4100" i="1" s="1"/>
  <c r="L4100" i="1"/>
  <c r="W4100" i="1" s="1"/>
  <c r="K4100" i="1"/>
  <c r="V4100" i="1" s="1"/>
  <c r="O4100" i="1"/>
  <c r="Z4100" i="1" s="1"/>
  <c r="N4100" i="1"/>
  <c r="Y4100" i="1" s="1"/>
  <c r="M4100" i="1"/>
  <c r="X4100" i="1" s="1"/>
  <c r="J4076" i="1"/>
  <c r="U4076" i="1" s="1"/>
  <c r="L4076" i="1"/>
  <c r="W4076" i="1" s="1"/>
  <c r="K4076" i="1"/>
  <c r="V4076" i="1" s="1"/>
  <c r="O4076" i="1"/>
  <c r="Z4076" i="1" s="1"/>
  <c r="N4076" i="1"/>
  <c r="Y4076" i="1" s="1"/>
  <c r="M4076" i="1"/>
  <c r="X4076" i="1" s="1"/>
  <c r="J4052" i="1"/>
  <c r="U4052" i="1" s="1"/>
  <c r="L4052" i="1"/>
  <c r="W4052" i="1" s="1"/>
  <c r="K4052" i="1"/>
  <c r="V4052" i="1" s="1"/>
  <c r="O4052" i="1"/>
  <c r="Z4052" i="1" s="1"/>
  <c r="N4052" i="1"/>
  <c r="Y4052" i="1" s="1"/>
  <c r="M4052" i="1"/>
  <c r="X4052" i="1" s="1"/>
  <c r="J4020" i="1"/>
  <c r="U4020" i="1" s="1"/>
  <c r="L4020" i="1"/>
  <c r="W4020" i="1" s="1"/>
  <c r="K4020" i="1"/>
  <c r="V4020" i="1" s="1"/>
  <c r="O4020" i="1"/>
  <c r="Z4020" i="1" s="1"/>
  <c r="N4020" i="1"/>
  <c r="Y4020" i="1" s="1"/>
  <c r="M4020" i="1"/>
  <c r="X4020" i="1" s="1"/>
  <c r="J3996" i="1"/>
  <c r="U3996" i="1" s="1"/>
  <c r="L3996" i="1"/>
  <c r="W3996" i="1" s="1"/>
  <c r="K3996" i="1"/>
  <c r="V3996" i="1" s="1"/>
  <c r="O3996" i="1"/>
  <c r="Z3996" i="1" s="1"/>
  <c r="N3996" i="1"/>
  <c r="Y3996" i="1" s="1"/>
  <c r="M3996" i="1"/>
  <c r="X3996" i="1" s="1"/>
  <c r="J3972" i="1"/>
  <c r="U3972" i="1" s="1"/>
  <c r="L3972" i="1"/>
  <c r="W3972" i="1" s="1"/>
  <c r="K3972" i="1"/>
  <c r="V3972" i="1" s="1"/>
  <c r="O3972" i="1"/>
  <c r="Z3972" i="1" s="1"/>
  <c r="N3972" i="1"/>
  <c r="Y3972" i="1" s="1"/>
  <c r="M3972" i="1"/>
  <c r="X3972" i="1" s="1"/>
  <c r="J3940" i="1"/>
  <c r="U3940" i="1" s="1"/>
  <c r="L3940" i="1"/>
  <c r="W3940" i="1" s="1"/>
  <c r="K3940" i="1"/>
  <c r="V3940" i="1" s="1"/>
  <c r="O3940" i="1"/>
  <c r="Z3940" i="1" s="1"/>
  <c r="N3940" i="1"/>
  <c r="Y3940" i="1" s="1"/>
  <c r="M3940" i="1"/>
  <c r="X3940" i="1" s="1"/>
  <c r="J3916" i="1"/>
  <c r="U3916" i="1" s="1"/>
  <c r="L3916" i="1"/>
  <c r="W3916" i="1" s="1"/>
  <c r="K3916" i="1"/>
  <c r="V3916" i="1" s="1"/>
  <c r="O3916" i="1"/>
  <c r="Z3916" i="1" s="1"/>
  <c r="N3916" i="1"/>
  <c r="Y3916" i="1" s="1"/>
  <c r="M3916" i="1"/>
  <c r="X3916" i="1" s="1"/>
  <c r="J3892" i="1"/>
  <c r="U3892" i="1" s="1"/>
  <c r="L3892" i="1"/>
  <c r="W3892" i="1" s="1"/>
  <c r="K3892" i="1"/>
  <c r="V3892" i="1" s="1"/>
  <c r="O3892" i="1"/>
  <c r="Z3892" i="1" s="1"/>
  <c r="N3892" i="1"/>
  <c r="Y3892" i="1" s="1"/>
  <c r="M3892" i="1"/>
  <c r="X3892" i="1" s="1"/>
  <c r="J3876" i="1"/>
  <c r="U3876" i="1" s="1"/>
  <c r="L3876" i="1"/>
  <c r="W3876" i="1" s="1"/>
  <c r="K3876" i="1"/>
  <c r="V3876" i="1" s="1"/>
  <c r="O3876" i="1"/>
  <c r="Z3876" i="1" s="1"/>
  <c r="N3876" i="1"/>
  <c r="Y3876" i="1" s="1"/>
  <c r="M3876" i="1"/>
  <c r="X3876" i="1" s="1"/>
  <c r="J3868" i="1"/>
  <c r="U3868" i="1" s="1"/>
  <c r="L3868" i="1"/>
  <c r="W3868" i="1" s="1"/>
  <c r="K3868" i="1"/>
  <c r="V3868" i="1" s="1"/>
  <c r="O3868" i="1"/>
  <c r="Z3868" i="1" s="1"/>
  <c r="N3868" i="1"/>
  <c r="Y3868" i="1" s="1"/>
  <c r="M3868" i="1"/>
  <c r="X3868" i="1" s="1"/>
  <c r="J3844" i="1"/>
  <c r="U3844" i="1" s="1"/>
  <c r="L3844" i="1"/>
  <c r="W3844" i="1" s="1"/>
  <c r="K3844" i="1"/>
  <c r="V3844" i="1" s="1"/>
  <c r="O3844" i="1"/>
  <c r="Z3844" i="1" s="1"/>
  <c r="N3844" i="1"/>
  <c r="Y3844" i="1" s="1"/>
  <c r="M3844" i="1"/>
  <c r="X3844" i="1" s="1"/>
  <c r="J3820" i="1"/>
  <c r="U3820" i="1" s="1"/>
  <c r="L3820" i="1"/>
  <c r="W3820" i="1" s="1"/>
  <c r="K3820" i="1"/>
  <c r="V3820" i="1" s="1"/>
  <c r="O3820" i="1"/>
  <c r="Z3820" i="1" s="1"/>
  <c r="N3820" i="1"/>
  <c r="Y3820" i="1" s="1"/>
  <c r="M3820" i="1"/>
  <c r="X3820" i="1" s="1"/>
  <c r="J3804" i="1"/>
  <c r="U3804" i="1" s="1"/>
  <c r="L3804" i="1"/>
  <c r="W3804" i="1" s="1"/>
  <c r="K3804" i="1"/>
  <c r="V3804" i="1" s="1"/>
  <c r="O3804" i="1"/>
  <c r="Z3804" i="1" s="1"/>
  <c r="N3804" i="1"/>
  <c r="Y3804" i="1" s="1"/>
  <c r="M3804" i="1"/>
  <c r="X3804" i="1" s="1"/>
  <c r="J3780" i="1"/>
  <c r="U3780" i="1" s="1"/>
  <c r="L3780" i="1"/>
  <c r="W3780" i="1" s="1"/>
  <c r="K3780" i="1"/>
  <c r="V3780" i="1" s="1"/>
  <c r="O3780" i="1"/>
  <c r="Z3780" i="1" s="1"/>
  <c r="N3780" i="1"/>
  <c r="Y3780" i="1" s="1"/>
  <c r="M3780" i="1"/>
  <c r="X3780" i="1" s="1"/>
  <c r="J3756" i="1"/>
  <c r="U3756" i="1" s="1"/>
  <c r="L3756" i="1"/>
  <c r="W3756" i="1" s="1"/>
  <c r="K3756" i="1"/>
  <c r="V3756" i="1" s="1"/>
  <c r="O3756" i="1"/>
  <c r="Z3756" i="1" s="1"/>
  <c r="N3756" i="1"/>
  <c r="Y3756" i="1" s="1"/>
  <c r="M3756" i="1"/>
  <c r="X3756" i="1" s="1"/>
  <c r="J3732" i="1"/>
  <c r="U3732" i="1" s="1"/>
  <c r="L3732" i="1"/>
  <c r="W3732" i="1" s="1"/>
  <c r="K3732" i="1"/>
  <c r="V3732" i="1" s="1"/>
  <c r="O3732" i="1"/>
  <c r="Z3732" i="1" s="1"/>
  <c r="N3732" i="1"/>
  <c r="Y3732" i="1" s="1"/>
  <c r="M3732" i="1"/>
  <c r="X3732" i="1" s="1"/>
  <c r="J3716" i="1"/>
  <c r="U3716" i="1" s="1"/>
  <c r="L3716" i="1"/>
  <c r="W3716" i="1" s="1"/>
  <c r="K3716" i="1"/>
  <c r="V3716" i="1" s="1"/>
  <c r="O3716" i="1"/>
  <c r="Z3716" i="1" s="1"/>
  <c r="N3716" i="1"/>
  <c r="Y3716" i="1" s="1"/>
  <c r="J3676" i="1"/>
  <c r="U3676" i="1" s="1"/>
  <c r="L3676" i="1"/>
  <c r="W3676" i="1" s="1"/>
  <c r="K3676" i="1"/>
  <c r="V3676" i="1" s="1"/>
  <c r="O3676" i="1"/>
  <c r="Z3676" i="1" s="1"/>
  <c r="N3676" i="1"/>
  <c r="Y3676" i="1" s="1"/>
  <c r="J3644" i="1"/>
  <c r="U3644" i="1" s="1"/>
  <c r="L3644" i="1"/>
  <c r="W3644" i="1" s="1"/>
  <c r="K3644" i="1"/>
  <c r="V3644" i="1" s="1"/>
  <c r="O3644" i="1"/>
  <c r="Z3644" i="1" s="1"/>
  <c r="N3644" i="1"/>
  <c r="Y3644" i="1" s="1"/>
  <c r="J3612" i="1"/>
  <c r="U3612" i="1" s="1"/>
  <c r="L3612" i="1"/>
  <c r="W3612" i="1" s="1"/>
  <c r="K3612" i="1"/>
  <c r="V3612" i="1" s="1"/>
  <c r="O3612" i="1"/>
  <c r="Z3612" i="1" s="1"/>
  <c r="N3612" i="1"/>
  <c r="Y3612" i="1" s="1"/>
  <c r="J3588" i="1"/>
  <c r="U3588" i="1" s="1"/>
  <c r="L3588" i="1"/>
  <c r="W3588" i="1" s="1"/>
  <c r="K3588" i="1"/>
  <c r="V3588" i="1" s="1"/>
  <c r="O3588" i="1"/>
  <c r="Z3588" i="1" s="1"/>
  <c r="N3588" i="1"/>
  <c r="Y3588" i="1" s="1"/>
  <c r="M3588" i="1"/>
  <c r="X3588" i="1" s="1"/>
  <c r="J3564" i="1"/>
  <c r="U3564" i="1" s="1"/>
  <c r="L3564" i="1"/>
  <c r="W3564" i="1" s="1"/>
  <c r="K3564" i="1"/>
  <c r="V3564" i="1" s="1"/>
  <c r="O3564" i="1"/>
  <c r="Z3564" i="1" s="1"/>
  <c r="N3564" i="1"/>
  <c r="Y3564" i="1" s="1"/>
  <c r="M3564" i="1"/>
  <c r="X3564" i="1" s="1"/>
  <c r="J3540" i="1"/>
  <c r="U3540" i="1" s="1"/>
  <c r="L3540" i="1"/>
  <c r="W3540" i="1" s="1"/>
  <c r="K3540" i="1"/>
  <c r="V3540" i="1" s="1"/>
  <c r="O3540" i="1"/>
  <c r="Z3540" i="1" s="1"/>
  <c r="N3540" i="1"/>
  <c r="Y3540" i="1" s="1"/>
  <c r="M3540" i="1"/>
  <c r="X3540" i="1" s="1"/>
  <c r="J3516" i="1"/>
  <c r="U3516" i="1" s="1"/>
  <c r="L3516" i="1"/>
  <c r="W3516" i="1" s="1"/>
  <c r="K3516" i="1"/>
  <c r="V3516" i="1" s="1"/>
  <c r="O3516" i="1"/>
  <c r="Z3516" i="1" s="1"/>
  <c r="N3516" i="1"/>
  <c r="Y3516" i="1" s="1"/>
  <c r="M3516" i="1"/>
  <c r="X3516" i="1" s="1"/>
  <c r="J3492" i="1"/>
  <c r="U3492" i="1" s="1"/>
  <c r="L3492" i="1"/>
  <c r="W3492" i="1" s="1"/>
  <c r="K3492" i="1"/>
  <c r="V3492" i="1" s="1"/>
  <c r="O3492" i="1"/>
  <c r="Z3492" i="1" s="1"/>
  <c r="N3492" i="1"/>
  <c r="Y3492" i="1" s="1"/>
  <c r="M3492" i="1"/>
  <c r="X3492" i="1" s="1"/>
  <c r="J3468" i="1"/>
  <c r="U3468" i="1" s="1"/>
  <c r="L3468" i="1"/>
  <c r="W3468" i="1" s="1"/>
  <c r="K3468" i="1"/>
  <c r="V3468" i="1" s="1"/>
  <c r="O3468" i="1"/>
  <c r="Z3468" i="1" s="1"/>
  <c r="N3468" i="1"/>
  <c r="Y3468" i="1" s="1"/>
  <c r="M3468" i="1"/>
  <c r="X3468" i="1" s="1"/>
  <c r="J3452" i="1"/>
  <c r="U3452" i="1" s="1"/>
  <c r="L3452" i="1"/>
  <c r="W3452" i="1" s="1"/>
  <c r="K3452" i="1"/>
  <c r="V3452" i="1" s="1"/>
  <c r="O3452" i="1"/>
  <c r="Z3452" i="1" s="1"/>
  <c r="N3452" i="1"/>
  <c r="Y3452" i="1" s="1"/>
  <c r="M3452" i="1"/>
  <c r="X3452" i="1" s="1"/>
  <c r="J3428" i="1"/>
  <c r="U3428" i="1" s="1"/>
  <c r="L3428" i="1"/>
  <c r="W3428" i="1" s="1"/>
  <c r="K3428" i="1"/>
  <c r="V3428" i="1" s="1"/>
  <c r="O3428" i="1"/>
  <c r="Z3428" i="1" s="1"/>
  <c r="N3428" i="1"/>
  <c r="Y3428" i="1" s="1"/>
  <c r="M3428" i="1"/>
  <c r="X3428" i="1" s="1"/>
  <c r="J3404" i="1"/>
  <c r="U3404" i="1" s="1"/>
  <c r="L3404" i="1"/>
  <c r="W3404" i="1" s="1"/>
  <c r="K3404" i="1"/>
  <c r="V3404" i="1" s="1"/>
  <c r="O3404" i="1"/>
  <c r="Z3404" i="1" s="1"/>
  <c r="N3404" i="1"/>
  <c r="Y3404" i="1" s="1"/>
  <c r="M3404" i="1"/>
  <c r="X3404" i="1" s="1"/>
  <c r="J3380" i="1"/>
  <c r="U3380" i="1" s="1"/>
  <c r="L3380" i="1"/>
  <c r="W3380" i="1" s="1"/>
  <c r="K3380" i="1"/>
  <c r="V3380" i="1" s="1"/>
  <c r="O3380" i="1"/>
  <c r="Z3380" i="1" s="1"/>
  <c r="N3380" i="1"/>
  <c r="Y3380" i="1" s="1"/>
  <c r="M3380" i="1"/>
  <c r="X3380" i="1" s="1"/>
  <c r="J3356" i="1"/>
  <c r="U3356" i="1" s="1"/>
  <c r="L3356" i="1"/>
  <c r="W3356" i="1" s="1"/>
  <c r="K3356" i="1"/>
  <c r="V3356" i="1" s="1"/>
  <c r="O3356" i="1"/>
  <c r="Z3356" i="1" s="1"/>
  <c r="N3356" i="1"/>
  <c r="Y3356" i="1" s="1"/>
  <c r="M3356" i="1"/>
  <c r="X3356" i="1" s="1"/>
  <c r="J3332" i="1"/>
  <c r="U3332" i="1" s="1"/>
  <c r="L3332" i="1"/>
  <c r="W3332" i="1" s="1"/>
  <c r="K3332" i="1"/>
  <c r="V3332" i="1" s="1"/>
  <c r="O3332" i="1"/>
  <c r="Z3332" i="1" s="1"/>
  <c r="N3332" i="1"/>
  <c r="Y3332" i="1" s="1"/>
  <c r="M3332" i="1"/>
  <c r="X3332" i="1" s="1"/>
  <c r="J3300" i="1"/>
  <c r="U3300" i="1" s="1"/>
  <c r="L3300" i="1"/>
  <c r="W3300" i="1" s="1"/>
  <c r="K3300" i="1"/>
  <c r="V3300" i="1" s="1"/>
  <c r="O3300" i="1"/>
  <c r="Z3300" i="1" s="1"/>
  <c r="N3300" i="1"/>
  <c r="Y3300" i="1" s="1"/>
  <c r="M3300" i="1"/>
  <c r="X3300" i="1" s="1"/>
  <c r="J3276" i="1"/>
  <c r="U3276" i="1" s="1"/>
  <c r="L3276" i="1"/>
  <c r="W3276" i="1" s="1"/>
  <c r="K3276" i="1"/>
  <c r="V3276" i="1" s="1"/>
  <c r="O3276" i="1"/>
  <c r="Z3276" i="1" s="1"/>
  <c r="N3276" i="1"/>
  <c r="Y3276" i="1" s="1"/>
  <c r="M3276" i="1"/>
  <c r="X3276" i="1" s="1"/>
  <c r="J3244" i="1"/>
  <c r="U3244" i="1" s="1"/>
  <c r="L3244" i="1"/>
  <c r="W3244" i="1" s="1"/>
  <c r="K3244" i="1"/>
  <c r="V3244" i="1" s="1"/>
  <c r="O3244" i="1"/>
  <c r="Z3244" i="1" s="1"/>
  <c r="N3244" i="1"/>
  <c r="Y3244" i="1" s="1"/>
  <c r="M3244" i="1"/>
  <c r="X3244" i="1" s="1"/>
  <c r="J3220" i="1"/>
  <c r="U3220" i="1" s="1"/>
  <c r="L3220" i="1"/>
  <c r="W3220" i="1" s="1"/>
  <c r="K3220" i="1"/>
  <c r="V3220" i="1" s="1"/>
  <c r="O3220" i="1"/>
  <c r="Z3220" i="1" s="1"/>
  <c r="N3220" i="1"/>
  <c r="Y3220" i="1" s="1"/>
  <c r="M3220" i="1"/>
  <c r="X3220" i="1" s="1"/>
  <c r="J3204" i="1"/>
  <c r="U3204" i="1" s="1"/>
  <c r="L3204" i="1"/>
  <c r="W3204" i="1" s="1"/>
  <c r="K3204" i="1"/>
  <c r="V3204" i="1" s="1"/>
  <c r="O3204" i="1"/>
  <c r="Z3204" i="1" s="1"/>
  <c r="N3204" i="1"/>
  <c r="Y3204" i="1" s="1"/>
  <c r="M3204" i="1"/>
  <c r="X3204" i="1" s="1"/>
  <c r="J3180" i="1"/>
  <c r="U3180" i="1" s="1"/>
  <c r="L3180" i="1"/>
  <c r="W3180" i="1" s="1"/>
  <c r="K3180" i="1"/>
  <c r="V3180" i="1" s="1"/>
  <c r="O3180" i="1"/>
  <c r="Z3180" i="1" s="1"/>
  <c r="N3180" i="1"/>
  <c r="Y3180" i="1" s="1"/>
  <c r="M3180" i="1"/>
  <c r="X3180" i="1" s="1"/>
  <c r="J3156" i="1"/>
  <c r="U3156" i="1" s="1"/>
  <c r="L3156" i="1"/>
  <c r="W3156" i="1" s="1"/>
  <c r="K3156" i="1"/>
  <c r="V3156" i="1" s="1"/>
  <c r="O3156" i="1"/>
  <c r="Z3156" i="1" s="1"/>
  <c r="N3156" i="1"/>
  <c r="Y3156" i="1" s="1"/>
  <c r="M3156" i="1"/>
  <c r="X3156" i="1" s="1"/>
  <c r="J3132" i="1"/>
  <c r="U3132" i="1" s="1"/>
  <c r="L3132" i="1"/>
  <c r="W3132" i="1" s="1"/>
  <c r="K3132" i="1"/>
  <c r="V3132" i="1" s="1"/>
  <c r="O3132" i="1"/>
  <c r="Z3132" i="1" s="1"/>
  <c r="N3132" i="1"/>
  <c r="Y3132" i="1" s="1"/>
  <c r="M3132" i="1"/>
  <c r="X3132" i="1" s="1"/>
  <c r="J3116" i="1"/>
  <c r="U3116" i="1" s="1"/>
  <c r="L3116" i="1"/>
  <c r="W3116" i="1" s="1"/>
  <c r="K3116" i="1"/>
  <c r="V3116" i="1" s="1"/>
  <c r="O3116" i="1"/>
  <c r="Z3116" i="1" s="1"/>
  <c r="N3116" i="1"/>
  <c r="Y3116" i="1" s="1"/>
  <c r="M3116" i="1"/>
  <c r="X3116" i="1" s="1"/>
  <c r="J3092" i="1"/>
  <c r="U3092" i="1" s="1"/>
  <c r="L3092" i="1"/>
  <c r="W3092" i="1" s="1"/>
  <c r="K3092" i="1"/>
  <c r="V3092" i="1" s="1"/>
  <c r="O3092" i="1"/>
  <c r="Z3092" i="1" s="1"/>
  <c r="N3092" i="1"/>
  <c r="Y3092" i="1" s="1"/>
  <c r="M3092" i="1"/>
  <c r="X3092" i="1" s="1"/>
  <c r="J3068" i="1"/>
  <c r="U3068" i="1" s="1"/>
  <c r="L3068" i="1"/>
  <c r="W3068" i="1" s="1"/>
  <c r="K3068" i="1"/>
  <c r="V3068" i="1" s="1"/>
  <c r="O3068" i="1"/>
  <c r="Z3068" i="1" s="1"/>
  <c r="N3068" i="1"/>
  <c r="Y3068" i="1" s="1"/>
  <c r="M3068" i="1"/>
  <c r="X3068" i="1" s="1"/>
  <c r="J3044" i="1"/>
  <c r="U3044" i="1" s="1"/>
  <c r="L3044" i="1"/>
  <c r="W3044" i="1" s="1"/>
  <c r="K3044" i="1"/>
  <c r="V3044" i="1" s="1"/>
  <c r="O3044" i="1"/>
  <c r="Z3044" i="1" s="1"/>
  <c r="N3044" i="1"/>
  <c r="Y3044" i="1" s="1"/>
  <c r="M3044" i="1"/>
  <c r="X3044" i="1" s="1"/>
  <c r="J3020" i="1"/>
  <c r="U3020" i="1" s="1"/>
  <c r="L3020" i="1"/>
  <c r="W3020" i="1" s="1"/>
  <c r="K3020" i="1"/>
  <c r="V3020" i="1" s="1"/>
  <c r="O3020" i="1"/>
  <c r="Z3020" i="1" s="1"/>
  <c r="N3020" i="1"/>
  <c r="Y3020" i="1" s="1"/>
  <c r="M3020" i="1"/>
  <c r="X3020" i="1" s="1"/>
  <c r="J2996" i="1"/>
  <c r="U2996" i="1" s="1"/>
  <c r="L2996" i="1"/>
  <c r="W2996" i="1" s="1"/>
  <c r="K2996" i="1"/>
  <c r="V2996" i="1" s="1"/>
  <c r="O2996" i="1"/>
  <c r="Z2996" i="1" s="1"/>
  <c r="N2996" i="1"/>
  <c r="Y2996" i="1" s="1"/>
  <c r="M2996" i="1"/>
  <c r="X2996" i="1" s="1"/>
  <c r="J2972" i="1"/>
  <c r="U2972" i="1" s="1"/>
  <c r="L2972" i="1"/>
  <c r="W2972" i="1" s="1"/>
  <c r="K2972" i="1"/>
  <c r="V2972" i="1" s="1"/>
  <c r="O2972" i="1"/>
  <c r="Z2972" i="1" s="1"/>
  <c r="N2972" i="1"/>
  <c r="Y2972" i="1" s="1"/>
  <c r="M2972" i="1"/>
  <c r="X2972" i="1" s="1"/>
  <c r="J2948" i="1"/>
  <c r="U2948" i="1" s="1"/>
  <c r="L2948" i="1"/>
  <c r="W2948" i="1" s="1"/>
  <c r="K2948" i="1"/>
  <c r="V2948" i="1" s="1"/>
  <c r="O2948" i="1"/>
  <c r="Z2948" i="1" s="1"/>
  <c r="N2948" i="1"/>
  <c r="Y2948" i="1" s="1"/>
  <c r="M2948" i="1"/>
  <c r="X2948" i="1" s="1"/>
  <c r="J2924" i="1"/>
  <c r="U2924" i="1" s="1"/>
  <c r="L2924" i="1"/>
  <c r="W2924" i="1" s="1"/>
  <c r="K2924" i="1"/>
  <c r="V2924" i="1" s="1"/>
  <c r="O2924" i="1"/>
  <c r="Z2924" i="1" s="1"/>
  <c r="N2924" i="1"/>
  <c r="Y2924" i="1" s="1"/>
  <c r="M2924" i="1"/>
  <c r="X2924" i="1" s="1"/>
  <c r="J2900" i="1"/>
  <c r="U2900" i="1" s="1"/>
  <c r="L2900" i="1"/>
  <c r="W2900" i="1" s="1"/>
  <c r="K2900" i="1"/>
  <c r="V2900" i="1" s="1"/>
  <c r="O2900" i="1"/>
  <c r="Z2900" i="1" s="1"/>
  <c r="N2900" i="1"/>
  <c r="Y2900" i="1" s="1"/>
  <c r="M2900" i="1"/>
  <c r="X2900" i="1" s="1"/>
  <c r="J2876" i="1"/>
  <c r="U2876" i="1" s="1"/>
  <c r="L2876" i="1"/>
  <c r="W2876" i="1" s="1"/>
  <c r="K2876" i="1"/>
  <c r="V2876" i="1" s="1"/>
  <c r="O2876" i="1"/>
  <c r="Z2876" i="1" s="1"/>
  <c r="N2876" i="1"/>
  <c r="Y2876" i="1" s="1"/>
  <c r="M2876" i="1"/>
  <c r="X2876" i="1" s="1"/>
  <c r="J2852" i="1"/>
  <c r="U2852" i="1" s="1"/>
  <c r="L2852" i="1"/>
  <c r="W2852" i="1" s="1"/>
  <c r="K2852" i="1"/>
  <c r="V2852" i="1" s="1"/>
  <c r="O2852" i="1"/>
  <c r="Z2852" i="1" s="1"/>
  <c r="N2852" i="1"/>
  <c r="Y2852" i="1" s="1"/>
  <c r="M2852" i="1"/>
  <c r="X2852" i="1" s="1"/>
  <c r="J2828" i="1"/>
  <c r="U2828" i="1" s="1"/>
  <c r="L2828" i="1"/>
  <c r="W2828" i="1" s="1"/>
  <c r="K2828" i="1"/>
  <c r="V2828" i="1" s="1"/>
  <c r="O2828" i="1"/>
  <c r="Z2828" i="1" s="1"/>
  <c r="N2828" i="1"/>
  <c r="Y2828" i="1" s="1"/>
  <c r="M2828" i="1"/>
  <c r="X2828" i="1" s="1"/>
  <c r="J2812" i="1"/>
  <c r="U2812" i="1" s="1"/>
  <c r="L2812" i="1"/>
  <c r="W2812" i="1" s="1"/>
  <c r="K2812" i="1"/>
  <c r="V2812" i="1" s="1"/>
  <c r="O2812" i="1"/>
  <c r="Z2812" i="1" s="1"/>
  <c r="N2812" i="1"/>
  <c r="Y2812" i="1" s="1"/>
  <c r="M2812" i="1"/>
  <c r="X2812" i="1" s="1"/>
  <c r="J2788" i="1"/>
  <c r="U2788" i="1" s="1"/>
  <c r="L2788" i="1"/>
  <c r="W2788" i="1" s="1"/>
  <c r="K2788" i="1"/>
  <c r="V2788" i="1" s="1"/>
  <c r="O2788" i="1"/>
  <c r="Z2788" i="1" s="1"/>
  <c r="N2788" i="1"/>
  <c r="Y2788" i="1" s="1"/>
  <c r="M2788" i="1"/>
  <c r="X2788" i="1" s="1"/>
  <c r="J2764" i="1"/>
  <c r="U2764" i="1" s="1"/>
  <c r="L2764" i="1"/>
  <c r="W2764" i="1" s="1"/>
  <c r="K2764" i="1"/>
  <c r="V2764" i="1" s="1"/>
  <c r="O2764" i="1"/>
  <c r="Z2764" i="1" s="1"/>
  <c r="N2764" i="1"/>
  <c r="Y2764" i="1" s="1"/>
  <c r="M2764" i="1"/>
  <c r="X2764" i="1" s="1"/>
  <c r="J2740" i="1"/>
  <c r="U2740" i="1" s="1"/>
  <c r="L2740" i="1"/>
  <c r="W2740" i="1" s="1"/>
  <c r="K2740" i="1"/>
  <c r="V2740" i="1" s="1"/>
  <c r="O2740" i="1"/>
  <c r="Z2740" i="1" s="1"/>
  <c r="N2740" i="1"/>
  <c r="Y2740" i="1" s="1"/>
  <c r="M2740" i="1"/>
  <c r="X2740" i="1" s="1"/>
  <c r="J2716" i="1"/>
  <c r="U2716" i="1" s="1"/>
  <c r="L2716" i="1"/>
  <c r="W2716" i="1" s="1"/>
  <c r="K2716" i="1"/>
  <c r="V2716" i="1" s="1"/>
  <c r="O2716" i="1"/>
  <c r="Z2716" i="1" s="1"/>
  <c r="N2716" i="1"/>
  <c r="Y2716" i="1" s="1"/>
  <c r="M2716" i="1"/>
  <c r="X2716" i="1" s="1"/>
  <c r="J2692" i="1"/>
  <c r="U2692" i="1" s="1"/>
  <c r="L2692" i="1"/>
  <c r="W2692" i="1" s="1"/>
  <c r="K2692" i="1"/>
  <c r="V2692" i="1" s="1"/>
  <c r="O2692" i="1"/>
  <c r="Z2692" i="1" s="1"/>
  <c r="N2692" i="1"/>
  <c r="Y2692" i="1" s="1"/>
  <c r="M2692" i="1"/>
  <c r="X2692" i="1" s="1"/>
  <c r="J2668" i="1"/>
  <c r="U2668" i="1" s="1"/>
  <c r="L2668" i="1"/>
  <c r="W2668" i="1" s="1"/>
  <c r="K2668" i="1"/>
  <c r="V2668" i="1" s="1"/>
  <c r="O2668" i="1"/>
  <c r="Z2668" i="1" s="1"/>
  <c r="N2668" i="1"/>
  <c r="Y2668" i="1" s="1"/>
  <c r="M2668" i="1"/>
  <c r="X2668" i="1" s="1"/>
  <c r="J2644" i="1"/>
  <c r="U2644" i="1" s="1"/>
  <c r="L2644" i="1"/>
  <c r="W2644" i="1" s="1"/>
  <c r="K2644" i="1"/>
  <c r="V2644" i="1" s="1"/>
  <c r="O2644" i="1"/>
  <c r="Z2644" i="1" s="1"/>
  <c r="N2644" i="1"/>
  <c r="Y2644" i="1" s="1"/>
  <c r="M2644" i="1"/>
  <c r="X2644" i="1" s="1"/>
  <c r="J2620" i="1"/>
  <c r="U2620" i="1" s="1"/>
  <c r="L2620" i="1"/>
  <c r="W2620" i="1" s="1"/>
  <c r="K2620" i="1"/>
  <c r="V2620" i="1" s="1"/>
  <c r="O2620" i="1"/>
  <c r="Z2620" i="1" s="1"/>
  <c r="N2620" i="1"/>
  <c r="Y2620" i="1" s="1"/>
  <c r="M2620" i="1"/>
  <c r="X2620" i="1" s="1"/>
  <c r="J2596" i="1"/>
  <c r="U2596" i="1" s="1"/>
  <c r="L2596" i="1"/>
  <c r="W2596" i="1" s="1"/>
  <c r="K2596" i="1"/>
  <c r="V2596" i="1" s="1"/>
  <c r="O2596" i="1"/>
  <c r="Z2596" i="1" s="1"/>
  <c r="N2596" i="1"/>
  <c r="Y2596" i="1" s="1"/>
  <c r="M2596" i="1"/>
  <c r="X2596" i="1" s="1"/>
  <c r="J2572" i="1"/>
  <c r="U2572" i="1" s="1"/>
  <c r="L2572" i="1"/>
  <c r="W2572" i="1" s="1"/>
  <c r="K2572" i="1"/>
  <c r="V2572" i="1" s="1"/>
  <c r="O2572" i="1"/>
  <c r="Z2572" i="1" s="1"/>
  <c r="N2572" i="1"/>
  <c r="Y2572" i="1" s="1"/>
  <c r="M2572" i="1"/>
  <c r="X2572" i="1" s="1"/>
  <c r="J2556" i="1"/>
  <c r="U2556" i="1" s="1"/>
  <c r="L2556" i="1"/>
  <c r="W2556" i="1" s="1"/>
  <c r="K2556" i="1"/>
  <c r="V2556" i="1" s="1"/>
  <c r="O2556" i="1"/>
  <c r="Z2556" i="1" s="1"/>
  <c r="N2556" i="1"/>
  <c r="Y2556" i="1" s="1"/>
  <c r="M2556" i="1"/>
  <c r="X2556" i="1" s="1"/>
  <c r="J2540" i="1"/>
  <c r="U2540" i="1" s="1"/>
  <c r="L2540" i="1"/>
  <c r="W2540" i="1" s="1"/>
  <c r="K2540" i="1"/>
  <c r="V2540" i="1" s="1"/>
  <c r="O2540" i="1"/>
  <c r="Z2540" i="1" s="1"/>
  <c r="N2540" i="1"/>
  <c r="Y2540" i="1" s="1"/>
  <c r="M2540" i="1"/>
  <c r="X2540" i="1" s="1"/>
  <c r="J2524" i="1"/>
  <c r="U2524" i="1" s="1"/>
  <c r="L2524" i="1"/>
  <c r="W2524" i="1" s="1"/>
  <c r="K2524" i="1"/>
  <c r="V2524" i="1" s="1"/>
  <c r="O2524" i="1"/>
  <c r="Z2524" i="1" s="1"/>
  <c r="N2524" i="1"/>
  <c r="Y2524" i="1" s="1"/>
  <c r="M2524" i="1"/>
  <c r="X2524" i="1" s="1"/>
  <c r="J2500" i="1"/>
  <c r="U2500" i="1" s="1"/>
  <c r="L2500" i="1"/>
  <c r="W2500" i="1" s="1"/>
  <c r="K2500" i="1"/>
  <c r="V2500" i="1" s="1"/>
  <c r="O2500" i="1"/>
  <c r="Z2500" i="1" s="1"/>
  <c r="N2500" i="1"/>
  <c r="Y2500" i="1" s="1"/>
  <c r="M2500" i="1"/>
  <c r="X2500" i="1" s="1"/>
  <c r="J2484" i="1"/>
  <c r="U2484" i="1" s="1"/>
  <c r="L2484" i="1"/>
  <c r="W2484" i="1" s="1"/>
  <c r="K2484" i="1"/>
  <c r="V2484" i="1" s="1"/>
  <c r="O2484" i="1"/>
  <c r="Z2484" i="1" s="1"/>
  <c r="N2484" i="1"/>
  <c r="Y2484" i="1" s="1"/>
  <c r="M2484" i="1"/>
  <c r="X2484" i="1" s="1"/>
  <c r="J2460" i="1"/>
  <c r="U2460" i="1" s="1"/>
  <c r="L2460" i="1"/>
  <c r="W2460" i="1" s="1"/>
  <c r="K2460" i="1"/>
  <c r="V2460" i="1" s="1"/>
  <c r="O2460" i="1"/>
  <c r="Z2460" i="1" s="1"/>
  <c r="N2460" i="1"/>
  <c r="Y2460" i="1" s="1"/>
  <c r="M2460" i="1"/>
  <c r="X2460" i="1" s="1"/>
  <c r="J2428" i="1"/>
  <c r="U2428" i="1" s="1"/>
  <c r="L2428" i="1"/>
  <c r="W2428" i="1" s="1"/>
  <c r="K2428" i="1"/>
  <c r="V2428" i="1" s="1"/>
  <c r="O2428" i="1"/>
  <c r="Z2428" i="1" s="1"/>
  <c r="N2428" i="1"/>
  <c r="Y2428" i="1" s="1"/>
  <c r="M2428" i="1"/>
  <c r="X2428" i="1" s="1"/>
  <c r="J2404" i="1"/>
  <c r="U2404" i="1" s="1"/>
  <c r="L2404" i="1"/>
  <c r="W2404" i="1" s="1"/>
  <c r="K2404" i="1"/>
  <c r="V2404" i="1" s="1"/>
  <c r="O2404" i="1"/>
  <c r="Z2404" i="1" s="1"/>
  <c r="N2404" i="1"/>
  <c r="Y2404" i="1" s="1"/>
  <c r="M2404" i="1"/>
  <c r="X2404" i="1" s="1"/>
  <c r="J2380" i="1"/>
  <c r="U2380" i="1" s="1"/>
  <c r="L2380" i="1"/>
  <c r="W2380" i="1" s="1"/>
  <c r="K2380" i="1"/>
  <c r="V2380" i="1" s="1"/>
  <c r="O2380" i="1"/>
  <c r="Z2380" i="1" s="1"/>
  <c r="N2380" i="1"/>
  <c r="Y2380" i="1" s="1"/>
  <c r="M2380" i="1"/>
  <c r="X2380" i="1" s="1"/>
  <c r="J2364" i="1"/>
  <c r="U2364" i="1" s="1"/>
  <c r="L2364" i="1"/>
  <c r="W2364" i="1" s="1"/>
  <c r="K2364" i="1"/>
  <c r="V2364" i="1" s="1"/>
  <c r="O2364" i="1"/>
  <c r="Z2364" i="1" s="1"/>
  <c r="N2364" i="1"/>
  <c r="Y2364" i="1" s="1"/>
  <c r="M2364" i="1"/>
  <c r="X2364" i="1" s="1"/>
  <c r="J2340" i="1"/>
  <c r="U2340" i="1" s="1"/>
  <c r="L2340" i="1"/>
  <c r="W2340" i="1" s="1"/>
  <c r="K2340" i="1"/>
  <c r="V2340" i="1" s="1"/>
  <c r="O2340" i="1"/>
  <c r="Z2340" i="1" s="1"/>
  <c r="N2340" i="1"/>
  <c r="Y2340" i="1" s="1"/>
  <c r="M2340" i="1"/>
  <c r="X2340" i="1" s="1"/>
  <c r="J2324" i="1"/>
  <c r="U2324" i="1" s="1"/>
  <c r="L2324" i="1"/>
  <c r="W2324" i="1" s="1"/>
  <c r="K2324" i="1"/>
  <c r="V2324" i="1" s="1"/>
  <c r="O2324" i="1"/>
  <c r="Z2324" i="1" s="1"/>
  <c r="N2324" i="1"/>
  <c r="Y2324" i="1" s="1"/>
  <c r="M2324" i="1"/>
  <c r="X2324" i="1" s="1"/>
  <c r="J2300" i="1"/>
  <c r="U2300" i="1" s="1"/>
  <c r="L2300" i="1"/>
  <c r="W2300" i="1" s="1"/>
  <c r="K2300" i="1"/>
  <c r="V2300" i="1" s="1"/>
  <c r="O2300" i="1"/>
  <c r="Z2300" i="1" s="1"/>
  <c r="N2300" i="1"/>
  <c r="Y2300" i="1" s="1"/>
  <c r="M2300" i="1"/>
  <c r="X2300" i="1" s="1"/>
  <c r="J2276" i="1"/>
  <c r="U2276" i="1" s="1"/>
  <c r="L2276" i="1"/>
  <c r="W2276" i="1" s="1"/>
  <c r="K2276" i="1"/>
  <c r="V2276" i="1" s="1"/>
  <c r="O2276" i="1"/>
  <c r="Z2276" i="1" s="1"/>
  <c r="N2276" i="1"/>
  <c r="Y2276" i="1" s="1"/>
  <c r="M2276" i="1"/>
  <c r="X2276" i="1" s="1"/>
  <c r="J2244" i="1"/>
  <c r="U2244" i="1" s="1"/>
  <c r="L2244" i="1"/>
  <c r="W2244" i="1" s="1"/>
  <c r="K2244" i="1"/>
  <c r="V2244" i="1" s="1"/>
  <c r="O2244" i="1"/>
  <c r="Z2244" i="1" s="1"/>
  <c r="N2244" i="1"/>
  <c r="Y2244" i="1" s="1"/>
  <c r="M2244" i="1"/>
  <c r="X2244" i="1" s="1"/>
  <c r="J2220" i="1"/>
  <c r="U2220" i="1" s="1"/>
  <c r="L2220" i="1"/>
  <c r="W2220" i="1" s="1"/>
  <c r="K2220" i="1"/>
  <c r="V2220" i="1" s="1"/>
  <c r="O2220" i="1"/>
  <c r="Z2220" i="1" s="1"/>
  <c r="N2220" i="1"/>
  <c r="Y2220" i="1" s="1"/>
  <c r="M2220" i="1"/>
  <c r="X2220" i="1" s="1"/>
  <c r="J2204" i="1"/>
  <c r="U2204" i="1" s="1"/>
  <c r="L2204" i="1"/>
  <c r="W2204" i="1" s="1"/>
  <c r="K2204" i="1"/>
  <c r="V2204" i="1" s="1"/>
  <c r="O2204" i="1"/>
  <c r="Z2204" i="1" s="1"/>
  <c r="N2204" i="1"/>
  <c r="Y2204" i="1" s="1"/>
  <c r="M2204" i="1"/>
  <c r="X2204" i="1" s="1"/>
  <c r="J2180" i="1"/>
  <c r="U2180" i="1" s="1"/>
  <c r="L2180" i="1"/>
  <c r="W2180" i="1" s="1"/>
  <c r="K2180" i="1"/>
  <c r="V2180" i="1" s="1"/>
  <c r="N2180" i="1"/>
  <c r="Y2180" i="1" s="1"/>
  <c r="M2180" i="1"/>
  <c r="X2180" i="1" s="1"/>
  <c r="J2164" i="1"/>
  <c r="U2164" i="1" s="1"/>
  <c r="L2164" i="1"/>
  <c r="W2164" i="1" s="1"/>
  <c r="K2164" i="1"/>
  <c r="V2164" i="1" s="1"/>
  <c r="O2164" i="1"/>
  <c r="Z2164" i="1" s="1"/>
  <c r="N2164" i="1"/>
  <c r="Y2164" i="1" s="1"/>
  <c r="M2164" i="1"/>
  <c r="X2164" i="1" s="1"/>
  <c r="J2140" i="1"/>
  <c r="U2140" i="1" s="1"/>
  <c r="L2140" i="1"/>
  <c r="W2140" i="1" s="1"/>
  <c r="K2140" i="1"/>
  <c r="V2140" i="1" s="1"/>
  <c r="N2140" i="1"/>
  <c r="Y2140" i="1" s="1"/>
  <c r="O2140" i="1"/>
  <c r="Z2140" i="1" s="1"/>
  <c r="M2140" i="1"/>
  <c r="X2140" i="1" s="1"/>
  <c r="J2116" i="1"/>
  <c r="U2116" i="1" s="1"/>
  <c r="L2116" i="1"/>
  <c r="W2116" i="1" s="1"/>
  <c r="K2116" i="1"/>
  <c r="V2116" i="1" s="1"/>
  <c r="O2116" i="1"/>
  <c r="Z2116" i="1" s="1"/>
  <c r="N2116" i="1"/>
  <c r="Y2116" i="1" s="1"/>
  <c r="M2116" i="1"/>
  <c r="X2116" i="1" s="1"/>
  <c r="J2100" i="1"/>
  <c r="U2100" i="1" s="1"/>
  <c r="L2100" i="1"/>
  <c r="W2100" i="1" s="1"/>
  <c r="K2100" i="1"/>
  <c r="V2100" i="1" s="1"/>
  <c r="O2100" i="1"/>
  <c r="Z2100" i="1" s="1"/>
  <c r="N2100" i="1"/>
  <c r="Y2100" i="1" s="1"/>
  <c r="M2100" i="1"/>
  <c r="X2100" i="1" s="1"/>
  <c r="J2076" i="1"/>
  <c r="U2076" i="1" s="1"/>
  <c r="L2076" i="1"/>
  <c r="W2076" i="1" s="1"/>
  <c r="K2076" i="1"/>
  <c r="V2076" i="1" s="1"/>
  <c r="O2076" i="1"/>
  <c r="Z2076" i="1" s="1"/>
  <c r="N2076" i="1"/>
  <c r="Y2076" i="1" s="1"/>
  <c r="M2076" i="1"/>
  <c r="X2076" i="1" s="1"/>
  <c r="J2052" i="1"/>
  <c r="U2052" i="1" s="1"/>
  <c r="L2052" i="1"/>
  <c r="W2052" i="1" s="1"/>
  <c r="K2052" i="1"/>
  <c r="V2052" i="1" s="1"/>
  <c r="O2052" i="1"/>
  <c r="Z2052" i="1" s="1"/>
  <c r="N2052" i="1"/>
  <c r="Y2052" i="1" s="1"/>
  <c r="M2052" i="1"/>
  <c r="X2052" i="1" s="1"/>
  <c r="J2028" i="1"/>
  <c r="U2028" i="1" s="1"/>
  <c r="L2028" i="1"/>
  <c r="W2028" i="1" s="1"/>
  <c r="K2028" i="1"/>
  <c r="V2028" i="1" s="1"/>
  <c r="O2028" i="1"/>
  <c r="Z2028" i="1" s="1"/>
  <c r="N2028" i="1"/>
  <c r="Y2028" i="1" s="1"/>
  <c r="M2028" i="1"/>
  <c r="X2028" i="1" s="1"/>
  <c r="J2004" i="1"/>
  <c r="U2004" i="1" s="1"/>
  <c r="L2004" i="1"/>
  <c r="W2004" i="1" s="1"/>
  <c r="K2004" i="1"/>
  <c r="V2004" i="1" s="1"/>
  <c r="O2004" i="1"/>
  <c r="Z2004" i="1" s="1"/>
  <c r="N2004" i="1"/>
  <c r="Y2004" i="1" s="1"/>
  <c r="M2004" i="1"/>
  <c r="X2004" i="1" s="1"/>
  <c r="J1988" i="1"/>
  <c r="U1988" i="1" s="1"/>
  <c r="L1988" i="1"/>
  <c r="W1988" i="1" s="1"/>
  <c r="K1988" i="1"/>
  <c r="V1988" i="1" s="1"/>
  <c r="N1988" i="1"/>
  <c r="Y1988" i="1" s="1"/>
  <c r="M1988" i="1"/>
  <c r="X1988" i="1" s="1"/>
  <c r="O1988" i="1"/>
  <c r="Z1988" i="1" s="1"/>
  <c r="J1964" i="1"/>
  <c r="U1964" i="1" s="1"/>
  <c r="L1964" i="1"/>
  <c r="W1964" i="1" s="1"/>
  <c r="K1964" i="1"/>
  <c r="V1964" i="1" s="1"/>
  <c r="O1964" i="1"/>
  <c r="Z1964" i="1" s="1"/>
  <c r="N1964" i="1"/>
  <c r="Y1964" i="1" s="1"/>
  <c r="M1964" i="1"/>
  <c r="X1964" i="1" s="1"/>
  <c r="J1932" i="1"/>
  <c r="U1932" i="1" s="1"/>
  <c r="L1932" i="1"/>
  <c r="W1932" i="1" s="1"/>
  <c r="K1932" i="1"/>
  <c r="V1932" i="1" s="1"/>
  <c r="O1932" i="1"/>
  <c r="Z1932" i="1" s="1"/>
  <c r="N1932" i="1"/>
  <c r="Y1932" i="1" s="1"/>
  <c r="M1932" i="1"/>
  <c r="X1932" i="1" s="1"/>
  <c r="J1900" i="1"/>
  <c r="U1900" i="1" s="1"/>
  <c r="L1900" i="1"/>
  <c r="W1900" i="1" s="1"/>
  <c r="K1900" i="1"/>
  <c r="V1900" i="1" s="1"/>
  <c r="O1900" i="1"/>
  <c r="Z1900" i="1" s="1"/>
  <c r="N1900" i="1"/>
  <c r="Y1900" i="1" s="1"/>
  <c r="M1900" i="1"/>
  <c r="X1900" i="1" s="1"/>
  <c r="J1876" i="1"/>
  <c r="U1876" i="1" s="1"/>
  <c r="L1876" i="1"/>
  <c r="W1876" i="1" s="1"/>
  <c r="K1876" i="1"/>
  <c r="V1876" i="1" s="1"/>
  <c r="O1876" i="1"/>
  <c r="Z1876" i="1" s="1"/>
  <c r="N1876" i="1"/>
  <c r="Y1876" i="1" s="1"/>
  <c r="M1876" i="1"/>
  <c r="X1876" i="1" s="1"/>
  <c r="J1860" i="1"/>
  <c r="U1860" i="1" s="1"/>
  <c r="L1860" i="1"/>
  <c r="W1860" i="1" s="1"/>
  <c r="K1860" i="1"/>
  <c r="V1860" i="1" s="1"/>
  <c r="N1860" i="1"/>
  <c r="Y1860" i="1" s="1"/>
  <c r="M1860" i="1"/>
  <c r="X1860" i="1" s="1"/>
  <c r="O1860" i="1"/>
  <c r="Z1860" i="1" s="1"/>
  <c r="J1836" i="1"/>
  <c r="U1836" i="1" s="1"/>
  <c r="L1836" i="1"/>
  <c r="W1836" i="1" s="1"/>
  <c r="K1836" i="1"/>
  <c r="V1836" i="1" s="1"/>
  <c r="O1836" i="1"/>
  <c r="Z1836" i="1" s="1"/>
  <c r="N1836" i="1"/>
  <c r="Y1836" i="1" s="1"/>
  <c r="M1836" i="1"/>
  <c r="X1836" i="1" s="1"/>
  <c r="J1812" i="1"/>
  <c r="U1812" i="1" s="1"/>
  <c r="L1812" i="1"/>
  <c r="W1812" i="1" s="1"/>
  <c r="O1812" i="1"/>
  <c r="Z1812" i="1" s="1"/>
  <c r="K1812" i="1"/>
  <c r="V1812" i="1" s="1"/>
  <c r="N1812" i="1"/>
  <c r="Y1812" i="1" s="1"/>
  <c r="M1812" i="1"/>
  <c r="X1812" i="1" s="1"/>
  <c r="J1788" i="1"/>
  <c r="U1788" i="1" s="1"/>
  <c r="L1788" i="1"/>
  <c r="W1788" i="1" s="1"/>
  <c r="K1788" i="1"/>
  <c r="V1788" i="1" s="1"/>
  <c r="O1788" i="1"/>
  <c r="Z1788" i="1" s="1"/>
  <c r="N1788" i="1"/>
  <c r="Y1788" i="1" s="1"/>
  <c r="M1788" i="1"/>
  <c r="X1788" i="1" s="1"/>
  <c r="J1764" i="1"/>
  <c r="U1764" i="1" s="1"/>
  <c r="L1764" i="1"/>
  <c r="W1764" i="1" s="1"/>
  <c r="K1764" i="1"/>
  <c r="V1764" i="1" s="1"/>
  <c r="N1764" i="1"/>
  <c r="Y1764" i="1" s="1"/>
  <c r="M1764" i="1"/>
  <c r="X1764" i="1" s="1"/>
  <c r="J1740" i="1"/>
  <c r="U1740" i="1" s="1"/>
  <c r="L1740" i="1"/>
  <c r="W1740" i="1" s="1"/>
  <c r="K1740" i="1"/>
  <c r="V1740" i="1" s="1"/>
  <c r="O1740" i="1"/>
  <c r="Z1740" i="1" s="1"/>
  <c r="N1740" i="1"/>
  <c r="Y1740" i="1" s="1"/>
  <c r="M1740" i="1"/>
  <c r="X1740" i="1" s="1"/>
  <c r="J1716" i="1"/>
  <c r="U1716" i="1" s="1"/>
  <c r="L1716" i="1"/>
  <c r="W1716" i="1" s="1"/>
  <c r="K1716" i="1"/>
  <c r="V1716" i="1" s="1"/>
  <c r="O1716" i="1"/>
  <c r="Z1716" i="1" s="1"/>
  <c r="N1716" i="1"/>
  <c r="Y1716" i="1" s="1"/>
  <c r="M1716" i="1"/>
  <c r="X1716" i="1" s="1"/>
  <c r="J1692" i="1"/>
  <c r="U1692" i="1" s="1"/>
  <c r="L1692" i="1"/>
  <c r="W1692" i="1" s="1"/>
  <c r="K1692" i="1"/>
  <c r="V1692" i="1" s="1"/>
  <c r="O1692" i="1"/>
  <c r="Z1692" i="1" s="1"/>
  <c r="N1692" i="1"/>
  <c r="Y1692" i="1" s="1"/>
  <c r="M1692" i="1"/>
  <c r="X1692" i="1" s="1"/>
  <c r="J1668" i="1"/>
  <c r="U1668" i="1" s="1"/>
  <c r="L1668" i="1"/>
  <c r="W1668" i="1" s="1"/>
  <c r="K1668" i="1"/>
  <c r="V1668" i="1" s="1"/>
  <c r="N1668" i="1"/>
  <c r="Y1668" i="1" s="1"/>
  <c r="M1668" i="1"/>
  <c r="X1668" i="1" s="1"/>
  <c r="O1668" i="1"/>
  <c r="Z1668" i="1" s="1"/>
  <c r="J1652" i="1"/>
  <c r="U1652" i="1" s="1"/>
  <c r="L1652" i="1"/>
  <c r="W1652" i="1" s="1"/>
  <c r="K1652" i="1"/>
  <c r="V1652" i="1" s="1"/>
  <c r="O1652" i="1"/>
  <c r="Z1652" i="1" s="1"/>
  <c r="N1652" i="1"/>
  <c r="Y1652" i="1" s="1"/>
  <c r="M1652" i="1"/>
  <c r="X1652" i="1" s="1"/>
  <c r="J1636" i="1"/>
  <c r="U1636" i="1" s="1"/>
  <c r="L1636" i="1"/>
  <c r="W1636" i="1" s="1"/>
  <c r="N1636" i="1"/>
  <c r="Y1636" i="1" s="1"/>
  <c r="M1636" i="1"/>
  <c r="X1636" i="1" s="1"/>
  <c r="O1636" i="1"/>
  <c r="Z1636" i="1" s="1"/>
  <c r="K1636" i="1"/>
  <c r="V1636" i="1" s="1"/>
  <c r="J1604" i="1"/>
  <c r="U1604" i="1" s="1"/>
  <c r="L1604" i="1"/>
  <c r="W1604" i="1" s="1"/>
  <c r="K1604" i="1"/>
  <c r="V1604" i="1" s="1"/>
  <c r="N1604" i="1"/>
  <c r="Y1604" i="1" s="1"/>
  <c r="M1604" i="1"/>
  <c r="X1604" i="1" s="1"/>
  <c r="O1604" i="1"/>
  <c r="Z1604" i="1" s="1"/>
  <c r="J1580" i="1"/>
  <c r="U1580" i="1" s="1"/>
  <c r="L1580" i="1"/>
  <c r="W1580" i="1" s="1"/>
  <c r="K1580" i="1"/>
  <c r="V1580" i="1" s="1"/>
  <c r="O1580" i="1"/>
  <c r="Z1580" i="1" s="1"/>
  <c r="N1580" i="1"/>
  <c r="Y1580" i="1" s="1"/>
  <c r="M1580" i="1"/>
  <c r="X1580" i="1" s="1"/>
  <c r="J1556" i="1"/>
  <c r="U1556" i="1" s="1"/>
  <c r="L1556" i="1"/>
  <c r="W1556" i="1" s="1"/>
  <c r="O1556" i="1"/>
  <c r="Z1556" i="1" s="1"/>
  <c r="K1556" i="1"/>
  <c r="V1556" i="1" s="1"/>
  <c r="N1556" i="1"/>
  <c r="Y1556" i="1" s="1"/>
  <c r="M1556" i="1"/>
  <c r="X1556" i="1" s="1"/>
  <c r="J1532" i="1"/>
  <c r="U1532" i="1" s="1"/>
  <c r="L1532" i="1"/>
  <c r="W1532" i="1" s="1"/>
  <c r="K1532" i="1"/>
  <c r="V1532" i="1" s="1"/>
  <c r="O1532" i="1"/>
  <c r="Z1532" i="1" s="1"/>
  <c r="N1532" i="1"/>
  <c r="Y1532" i="1" s="1"/>
  <c r="M1532" i="1"/>
  <c r="X1532" i="1" s="1"/>
  <c r="J1508" i="1"/>
  <c r="U1508" i="1" s="1"/>
  <c r="L1508" i="1"/>
  <c r="W1508" i="1" s="1"/>
  <c r="K1508" i="1"/>
  <c r="V1508" i="1" s="1"/>
  <c r="N1508" i="1"/>
  <c r="Y1508" i="1" s="1"/>
  <c r="M1508" i="1"/>
  <c r="X1508" i="1" s="1"/>
  <c r="J1484" i="1"/>
  <c r="U1484" i="1" s="1"/>
  <c r="L1484" i="1"/>
  <c r="W1484" i="1" s="1"/>
  <c r="K1484" i="1"/>
  <c r="V1484" i="1" s="1"/>
  <c r="O1484" i="1"/>
  <c r="Z1484" i="1" s="1"/>
  <c r="N1484" i="1"/>
  <c r="Y1484" i="1" s="1"/>
  <c r="M1484" i="1"/>
  <c r="X1484" i="1" s="1"/>
  <c r="J1476" i="1"/>
  <c r="U1476" i="1" s="1"/>
  <c r="L1476" i="1"/>
  <c r="W1476" i="1" s="1"/>
  <c r="K1476" i="1"/>
  <c r="V1476" i="1" s="1"/>
  <c r="N1476" i="1"/>
  <c r="Y1476" i="1" s="1"/>
  <c r="M1476" i="1"/>
  <c r="X1476" i="1" s="1"/>
  <c r="O1476" i="1"/>
  <c r="Z1476" i="1" s="1"/>
  <c r="J1452" i="1"/>
  <c r="U1452" i="1" s="1"/>
  <c r="L1452" i="1"/>
  <c r="W1452" i="1" s="1"/>
  <c r="K1452" i="1"/>
  <c r="V1452" i="1" s="1"/>
  <c r="O1452" i="1"/>
  <c r="Z1452" i="1" s="1"/>
  <c r="N1452" i="1"/>
  <c r="Y1452" i="1" s="1"/>
  <c r="M1452" i="1"/>
  <c r="X1452" i="1" s="1"/>
  <c r="J1444" i="1"/>
  <c r="U1444" i="1" s="1"/>
  <c r="L1444" i="1"/>
  <c r="W1444" i="1" s="1"/>
  <c r="K1444" i="1"/>
  <c r="V1444" i="1" s="1"/>
  <c r="N1444" i="1"/>
  <c r="Y1444" i="1" s="1"/>
  <c r="M1444" i="1"/>
  <c r="X1444" i="1" s="1"/>
  <c r="O1444" i="1"/>
  <c r="Z1444" i="1" s="1"/>
  <c r="J1420" i="1"/>
  <c r="U1420" i="1" s="1"/>
  <c r="L1420" i="1"/>
  <c r="W1420" i="1" s="1"/>
  <c r="K1420" i="1"/>
  <c r="V1420" i="1" s="1"/>
  <c r="O1420" i="1"/>
  <c r="Z1420" i="1" s="1"/>
  <c r="N1420" i="1"/>
  <c r="Y1420" i="1" s="1"/>
  <c r="M1420" i="1"/>
  <c r="X1420" i="1" s="1"/>
  <c r="J1404" i="1"/>
  <c r="U1404" i="1" s="1"/>
  <c r="L1404" i="1"/>
  <c r="W1404" i="1" s="1"/>
  <c r="K1404" i="1"/>
  <c r="V1404" i="1" s="1"/>
  <c r="O1404" i="1"/>
  <c r="Z1404" i="1" s="1"/>
  <c r="N1404" i="1"/>
  <c r="Y1404" i="1" s="1"/>
  <c r="M1404" i="1"/>
  <c r="X1404" i="1" s="1"/>
  <c r="J1380" i="1"/>
  <c r="U1380" i="1" s="1"/>
  <c r="L1380" i="1"/>
  <c r="W1380" i="1" s="1"/>
  <c r="N1380" i="1"/>
  <c r="Y1380" i="1" s="1"/>
  <c r="M1380" i="1"/>
  <c r="X1380" i="1" s="1"/>
  <c r="K1380" i="1"/>
  <c r="V1380" i="1" s="1"/>
  <c r="O1380" i="1"/>
  <c r="Z1380" i="1" s="1"/>
  <c r="J1364" i="1"/>
  <c r="U1364" i="1" s="1"/>
  <c r="L1364" i="1"/>
  <c r="W1364" i="1" s="1"/>
  <c r="K1364" i="1"/>
  <c r="V1364" i="1" s="1"/>
  <c r="O1364" i="1"/>
  <c r="Z1364" i="1" s="1"/>
  <c r="N1364" i="1"/>
  <c r="Y1364" i="1" s="1"/>
  <c r="M1364" i="1"/>
  <c r="X1364" i="1" s="1"/>
  <c r="J1348" i="1"/>
  <c r="U1348" i="1" s="1"/>
  <c r="L1348" i="1"/>
  <c r="W1348" i="1" s="1"/>
  <c r="K1348" i="1"/>
  <c r="V1348" i="1" s="1"/>
  <c r="N1348" i="1"/>
  <c r="Y1348" i="1" s="1"/>
  <c r="M1348" i="1"/>
  <c r="X1348" i="1" s="1"/>
  <c r="O1348" i="1"/>
  <c r="Z1348" i="1" s="1"/>
  <c r="J1324" i="1"/>
  <c r="U1324" i="1" s="1"/>
  <c r="L1324" i="1"/>
  <c r="W1324" i="1" s="1"/>
  <c r="K1324" i="1"/>
  <c r="V1324" i="1" s="1"/>
  <c r="O1324" i="1"/>
  <c r="Z1324" i="1" s="1"/>
  <c r="N1324" i="1"/>
  <c r="Y1324" i="1" s="1"/>
  <c r="M1324" i="1"/>
  <c r="X1324" i="1" s="1"/>
  <c r="J1308" i="1"/>
  <c r="U1308" i="1" s="1"/>
  <c r="L1308" i="1"/>
  <c r="W1308" i="1" s="1"/>
  <c r="K1308" i="1"/>
  <c r="V1308" i="1" s="1"/>
  <c r="O1308" i="1"/>
  <c r="Z1308" i="1" s="1"/>
  <c r="N1308" i="1"/>
  <c r="Y1308" i="1" s="1"/>
  <c r="M1308" i="1"/>
  <c r="X1308" i="1" s="1"/>
  <c r="J1292" i="1"/>
  <c r="U1292" i="1" s="1"/>
  <c r="L1292" i="1"/>
  <c r="W1292" i="1" s="1"/>
  <c r="K1292" i="1"/>
  <c r="V1292" i="1" s="1"/>
  <c r="O1292" i="1"/>
  <c r="Z1292" i="1" s="1"/>
  <c r="N1292" i="1"/>
  <c r="Y1292" i="1" s="1"/>
  <c r="M1292" i="1"/>
  <c r="X1292" i="1" s="1"/>
  <c r="J1268" i="1"/>
  <c r="U1268" i="1" s="1"/>
  <c r="L1268" i="1"/>
  <c r="W1268" i="1" s="1"/>
  <c r="K1268" i="1"/>
  <c r="V1268" i="1" s="1"/>
  <c r="O1268" i="1"/>
  <c r="Z1268" i="1" s="1"/>
  <c r="N1268" i="1"/>
  <c r="Y1268" i="1" s="1"/>
  <c r="M1268" i="1"/>
  <c r="X1268" i="1" s="1"/>
  <c r="J1220" i="1"/>
  <c r="U1220" i="1" s="1"/>
  <c r="L1220" i="1"/>
  <c r="W1220" i="1" s="1"/>
  <c r="K1220" i="1"/>
  <c r="V1220" i="1" s="1"/>
  <c r="N1220" i="1"/>
  <c r="Y1220" i="1" s="1"/>
  <c r="M1220" i="1"/>
  <c r="X1220" i="1" s="1"/>
  <c r="O1220" i="1"/>
  <c r="Z1220" i="1" s="1"/>
  <c r="J1180" i="1"/>
  <c r="U1180" i="1" s="1"/>
  <c r="L1180" i="1"/>
  <c r="W1180" i="1" s="1"/>
  <c r="K1180" i="1"/>
  <c r="V1180" i="1" s="1"/>
  <c r="O1180" i="1"/>
  <c r="Z1180" i="1" s="1"/>
  <c r="N1180" i="1"/>
  <c r="Y1180" i="1" s="1"/>
  <c r="M1180" i="1"/>
  <c r="X1180" i="1" s="1"/>
  <c r="J1148" i="1"/>
  <c r="U1148" i="1" s="1"/>
  <c r="L1148" i="1"/>
  <c r="W1148" i="1" s="1"/>
  <c r="K1148" i="1"/>
  <c r="V1148" i="1" s="1"/>
  <c r="O1148" i="1"/>
  <c r="Z1148" i="1" s="1"/>
  <c r="N1148" i="1"/>
  <c r="Y1148" i="1" s="1"/>
  <c r="M1148" i="1"/>
  <c r="X1148" i="1" s="1"/>
  <c r="J1108" i="1"/>
  <c r="U1108" i="1" s="1"/>
  <c r="L1108" i="1"/>
  <c r="W1108" i="1" s="1"/>
  <c r="K1108" i="1"/>
  <c r="V1108" i="1" s="1"/>
  <c r="O1108" i="1"/>
  <c r="Z1108" i="1" s="1"/>
  <c r="N1108" i="1"/>
  <c r="Y1108" i="1" s="1"/>
  <c r="M1108" i="1"/>
  <c r="X1108" i="1" s="1"/>
  <c r="J1076" i="1"/>
  <c r="U1076" i="1" s="1"/>
  <c r="L1076" i="1"/>
  <c r="W1076" i="1" s="1"/>
  <c r="K1076" i="1"/>
  <c r="V1076" i="1" s="1"/>
  <c r="O1076" i="1"/>
  <c r="Z1076" i="1" s="1"/>
  <c r="N1076" i="1"/>
  <c r="Y1076" i="1" s="1"/>
  <c r="M1076" i="1"/>
  <c r="X1076" i="1" s="1"/>
  <c r="J1052" i="1"/>
  <c r="U1052" i="1" s="1"/>
  <c r="L1052" i="1"/>
  <c r="W1052" i="1" s="1"/>
  <c r="K1052" i="1"/>
  <c r="V1052" i="1" s="1"/>
  <c r="O1052" i="1"/>
  <c r="Z1052" i="1" s="1"/>
  <c r="M1052" i="1"/>
  <c r="X1052" i="1" s="1"/>
  <c r="N1052" i="1"/>
  <c r="Y1052" i="1" s="1"/>
  <c r="J1020" i="1"/>
  <c r="U1020" i="1" s="1"/>
  <c r="L1020" i="1"/>
  <c r="W1020" i="1" s="1"/>
  <c r="K1020" i="1"/>
  <c r="V1020" i="1" s="1"/>
  <c r="O1020" i="1"/>
  <c r="Z1020" i="1" s="1"/>
  <c r="M1020" i="1"/>
  <c r="X1020" i="1" s="1"/>
  <c r="J988" i="1"/>
  <c r="U988" i="1" s="1"/>
  <c r="L988" i="1"/>
  <c r="W988" i="1" s="1"/>
  <c r="K988" i="1"/>
  <c r="V988" i="1" s="1"/>
  <c r="O988" i="1"/>
  <c r="Z988" i="1" s="1"/>
  <c r="N988" i="1"/>
  <c r="Y988" i="1" s="1"/>
  <c r="M988" i="1"/>
  <c r="X988" i="1" s="1"/>
  <c r="J948" i="1"/>
  <c r="U948" i="1" s="1"/>
  <c r="L948" i="1"/>
  <c r="W948" i="1" s="1"/>
  <c r="K948" i="1"/>
  <c r="V948" i="1" s="1"/>
  <c r="O948" i="1"/>
  <c r="Z948" i="1" s="1"/>
  <c r="N948" i="1"/>
  <c r="Y948" i="1" s="1"/>
  <c r="M948" i="1"/>
  <c r="X948" i="1" s="1"/>
  <c r="J908" i="1"/>
  <c r="U908" i="1" s="1"/>
  <c r="L908" i="1"/>
  <c r="W908" i="1" s="1"/>
  <c r="K908" i="1"/>
  <c r="V908" i="1" s="1"/>
  <c r="O908" i="1"/>
  <c r="Z908" i="1" s="1"/>
  <c r="N908" i="1"/>
  <c r="Y908" i="1" s="1"/>
  <c r="M908" i="1"/>
  <c r="X908" i="1" s="1"/>
  <c r="J876" i="1"/>
  <c r="U876" i="1" s="1"/>
  <c r="L876" i="1"/>
  <c r="W876" i="1" s="1"/>
  <c r="K876" i="1"/>
  <c r="V876" i="1" s="1"/>
  <c r="O876" i="1"/>
  <c r="Z876" i="1" s="1"/>
  <c r="N876" i="1"/>
  <c r="Y876" i="1" s="1"/>
  <c r="M876" i="1"/>
  <c r="X876" i="1" s="1"/>
  <c r="J844" i="1"/>
  <c r="U844" i="1" s="1"/>
  <c r="L844" i="1"/>
  <c r="W844" i="1" s="1"/>
  <c r="K844" i="1"/>
  <c r="V844" i="1" s="1"/>
  <c r="O844" i="1"/>
  <c r="Z844" i="1" s="1"/>
  <c r="N844" i="1"/>
  <c r="Y844" i="1" s="1"/>
  <c r="M844" i="1"/>
  <c r="X844" i="1" s="1"/>
  <c r="J812" i="1"/>
  <c r="U812" i="1" s="1"/>
  <c r="L812" i="1"/>
  <c r="W812" i="1" s="1"/>
  <c r="K812" i="1"/>
  <c r="V812" i="1" s="1"/>
  <c r="O812" i="1"/>
  <c r="Z812" i="1" s="1"/>
  <c r="N812" i="1"/>
  <c r="Y812" i="1" s="1"/>
  <c r="J780" i="1"/>
  <c r="U780" i="1" s="1"/>
  <c r="L780" i="1"/>
  <c r="W780" i="1" s="1"/>
  <c r="K780" i="1"/>
  <c r="V780" i="1" s="1"/>
  <c r="O780" i="1"/>
  <c r="Z780" i="1" s="1"/>
  <c r="N780" i="1"/>
  <c r="Y780" i="1" s="1"/>
  <c r="M780" i="1"/>
  <c r="X780" i="1" s="1"/>
  <c r="J756" i="1"/>
  <c r="U756" i="1" s="1"/>
  <c r="L756" i="1"/>
  <c r="W756" i="1" s="1"/>
  <c r="K756" i="1"/>
  <c r="V756" i="1" s="1"/>
  <c r="O756" i="1"/>
  <c r="Z756" i="1" s="1"/>
  <c r="N756" i="1"/>
  <c r="Y756" i="1" s="1"/>
  <c r="M756" i="1"/>
  <c r="X756" i="1" s="1"/>
  <c r="J724" i="1"/>
  <c r="U724" i="1" s="1"/>
  <c r="L724" i="1"/>
  <c r="W724" i="1" s="1"/>
  <c r="K724" i="1"/>
  <c r="V724" i="1" s="1"/>
  <c r="O724" i="1"/>
  <c r="Z724" i="1" s="1"/>
  <c r="N724" i="1"/>
  <c r="Y724" i="1" s="1"/>
  <c r="M724" i="1"/>
  <c r="X724" i="1" s="1"/>
  <c r="J692" i="1"/>
  <c r="U692" i="1" s="1"/>
  <c r="L692" i="1"/>
  <c r="W692" i="1" s="1"/>
  <c r="K692" i="1"/>
  <c r="V692" i="1" s="1"/>
  <c r="O692" i="1"/>
  <c r="Z692" i="1" s="1"/>
  <c r="N692" i="1"/>
  <c r="Y692" i="1" s="1"/>
  <c r="M692" i="1"/>
  <c r="X692" i="1" s="1"/>
  <c r="J668" i="1"/>
  <c r="U668" i="1" s="1"/>
  <c r="L668" i="1"/>
  <c r="W668" i="1" s="1"/>
  <c r="K668" i="1"/>
  <c r="V668" i="1" s="1"/>
  <c r="O668" i="1"/>
  <c r="Z668" i="1" s="1"/>
  <c r="N668" i="1"/>
  <c r="Y668" i="1" s="1"/>
  <c r="M668" i="1"/>
  <c r="X668" i="1" s="1"/>
  <c r="J628" i="1"/>
  <c r="U628" i="1" s="1"/>
  <c r="L628" i="1"/>
  <c r="W628" i="1" s="1"/>
  <c r="K628" i="1"/>
  <c r="V628" i="1" s="1"/>
  <c r="O628" i="1"/>
  <c r="Z628" i="1" s="1"/>
  <c r="N628" i="1"/>
  <c r="Y628" i="1" s="1"/>
  <c r="J604" i="1"/>
  <c r="U604" i="1" s="1"/>
  <c r="L604" i="1"/>
  <c r="W604" i="1" s="1"/>
  <c r="K604" i="1"/>
  <c r="V604" i="1" s="1"/>
  <c r="O604" i="1"/>
  <c r="Z604" i="1" s="1"/>
  <c r="N604" i="1"/>
  <c r="Y604" i="1" s="1"/>
  <c r="M604" i="1"/>
  <c r="X604" i="1" s="1"/>
  <c r="J588" i="1"/>
  <c r="U588" i="1" s="1"/>
  <c r="L588" i="1"/>
  <c r="W588" i="1" s="1"/>
  <c r="K588" i="1"/>
  <c r="V588" i="1" s="1"/>
  <c r="O588" i="1"/>
  <c r="Z588" i="1" s="1"/>
  <c r="N588" i="1"/>
  <c r="Y588" i="1" s="1"/>
  <c r="M588" i="1"/>
  <c r="X588" i="1" s="1"/>
  <c r="J540" i="1"/>
  <c r="U540" i="1" s="1"/>
  <c r="L540" i="1"/>
  <c r="W540" i="1" s="1"/>
  <c r="K540" i="1"/>
  <c r="V540" i="1" s="1"/>
  <c r="O540" i="1"/>
  <c r="Z540" i="1" s="1"/>
  <c r="N540" i="1"/>
  <c r="Y540" i="1" s="1"/>
  <c r="M540" i="1"/>
  <c r="X540" i="1" s="1"/>
  <c r="J500" i="1"/>
  <c r="U500" i="1" s="1"/>
  <c r="L500" i="1"/>
  <c r="W500" i="1" s="1"/>
  <c r="K500" i="1"/>
  <c r="V500" i="1" s="1"/>
  <c r="N500" i="1"/>
  <c r="Y500" i="1" s="1"/>
  <c r="O500" i="1"/>
  <c r="Z500" i="1" s="1"/>
  <c r="J460" i="1"/>
  <c r="U460" i="1" s="1"/>
  <c r="L460" i="1"/>
  <c r="W460" i="1" s="1"/>
  <c r="K460" i="1"/>
  <c r="V460" i="1" s="1"/>
  <c r="O460" i="1"/>
  <c r="Z460" i="1" s="1"/>
  <c r="N460" i="1"/>
  <c r="Y460" i="1" s="1"/>
  <c r="M460" i="1"/>
  <c r="X460" i="1" s="1"/>
  <c r="J428" i="1"/>
  <c r="U428" i="1" s="1"/>
  <c r="L428" i="1"/>
  <c r="W428" i="1" s="1"/>
  <c r="K428" i="1"/>
  <c r="V428" i="1" s="1"/>
  <c r="O428" i="1"/>
  <c r="Z428" i="1" s="1"/>
  <c r="N428" i="1"/>
  <c r="Y428" i="1" s="1"/>
  <c r="M428" i="1"/>
  <c r="X428" i="1" s="1"/>
  <c r="J396" i="1"/>
  <c r="U396" i="1" s="1"/>
  <c r="L396" i="1"/>
  <c r="W396" i="1" s="1"/>
  <c r="K396" i="1"/>
  <c r="V396" i="1" s="1"/>
  <c r="O396" i="1"/>
  <c r="Z396" i="1" s="1"/>
  <c r="N396" i="1"/>
  <c r="Y396" i="1" s="1"/>
  <c r="M396" i="1"/>
  <c r="X396" i="1" s="1"/>
  <c r="J364" i="1"/>
  <c r="U364" i="1" s="1"/>
  <c r="L364" i="1"/>
  <c r="W364" i="1" s="1"/>
  <c r="K364" i="1"/>
  <c r="V364" i="1" s="1"/>
  <c r="O364" i="1"/>
  <c r="Z364" i="1" s="1"/>
  <c r="N364" i="1"/>
  <c r="Y364" i="1" s="1"/>
  <c r="M364" i="1"/>
  <c r="X364" i="1" s="1"/>
  <c r="J332" i="1"/>
  <c r="U332" i="1" s="1"/>
  <c r="L332" i="1"/>
  <c r="W332" i="1" s="1"/>
  <c r="K332" i="1"/>
  <c r="V332" i="1" s="1"/>
  <c r="O332" i="1"/>
  <c r="Z332" i="1" s="1"/>
  <c r="N332" i="1"/>
  <c r="Y332" i="1" s="1"/>
  <c r="M332" i="1"/>
  <c r="X332" i="1" s="1"/>
  <c r="J300" i="1"/>
  <c r="U300" i="1" s="1"/>
  <c r="L300" i="1"/>
  <c r="W300" i="1" s="1"/>
  <c r="K300" i="1"/>
  <c r="V300" i="1" s="1"/>
  <c r="O300" i="1"/>
  <c r="Z300" i="1" s="1"/>
  <c r="N300" i="1"/>
  <c r="Y300" i="1" s="1"/>
  <c r="M300" i="1"/>
  <c r="X300" i="1" s="1"/>
  <c r="J268" i="1"/>
  <c r="U268" i="1" s="1"/>
  <c r="L268" i="1"/>
  <c r="W268" i="1" s="1"/>
  <c r="K268" i="1"/>
  <c r="V268" i="1" s="1"/>
  <c r="O268" i="1"/>
  <c r="Z268" i="1" s="1"/>
  <c r="N268" i="1"/>
  <c r="Y268" i="1" s="1"/>
  <c r="M268" i="1"/>
  <c r="X268" i="1" s="1"/>
  <c r="J236" i="1"/>
  <c r="U236" i="1" s="1"/>
  <c r="L236" i="1"/>
  <c r="W236" i="1" s="1"/>
  <c r="K236" i="1"/>
  <c r="V236" i="1" s="1"/>
  <c r="O236" i="1"/>
  <c r="Z236" i="1" s="1"/>
  <c r="N236" i="1"/>
  <c r="Y236" i="1" s="1"/>
  <c r="M236" i="1"/>
  <c r="X236" i="1" s="1"/>
  <c r="J196" i="1"/>
  <c r="U196" i="1" s="1"/>
  <c r="L196" i="1"/>
  <c r="W196" i="1" s="1"/>
  <c r="K196" i="1"/>
  <c r="V196" i="1" s="1"/>
  <c r="N196" i="1"/>
  <c r="Y196" i="1" s="1"/>
  <c r="O196" i="1"/>
  <c r="Z196" i="1" s="1"/>
  <c r="M196" i="1"/>
  <c r="X196" i="1" s="1"/>
  <c r="J156" i="1"/>
  <c r="U156" i="1" s="1"/>
  <c r="L156" i="1"/>
  <c r="W156" i="1" s="1"/>
  <c r="K156" i="1"/>
  <c r="V156" i="1" s="1"/>
  <c r="O156" i="1"/>
  <c r="Z156" i="1" s="1"/>
  <c r="N156" i="1"/>
  <c r="Y156" i="1" s="1"/>
  <c r="M156" i="1"/>
  <c r="X156" i="1" s="1"/>
  <c r="J132" i="1"/>
  <c r="U132" i="1" s="1"/>
  <c r="L132" i="1"/>
  <c r="W132" i="1" s="1"/>
  <c r="K132" i="1"/>
  <c r="V132" i="1" s="1"/>
  <c r="N132" i="1"/>
  <c r="Y132" i="1" s="1"/>
  <c r="O132" i="1"/>
  <c r="Z132" i="1" s="1"/>
  <c r="M132" i="1"/>
  <c r="X132" i="1" s="1"/>
  <c r="J100" i="1"/>
  <c r="U100" i="1" s="1"/>
  <c r="L100" i="1"/>
  <c r="W100" i="1" s="1"/>
  <c r="N100" i="1"/>
  <c r="Y100" i="1" s="1"/>
  <c r="K100" i="1"/>
  <c r="V100" i="1" s="1"/>
  <c r="O100" i="1"/>
  <c r="Z100" i="1" s="1"/>
  <c r="M100" i="1"/>
  <c r="X100" i="1" s="1"/>
  <c r="J68" i="1"/>
  <c r="U68" i="1" s="1"/>
  <c r="L68" i="1"/>
  <c r="W68" i="1" s="1"/>
  <c r="K68" i="1"/>
  <c r="V68" i="1" s="1"/>
  <c r="N68" i="1"/>
  <c r="Y68" i="1" s="1"/>
  <c r="O68" i="1"/>
  <c r="Z68" i="1" s="1"/>
  <c r="M68" i="1"/>
  <c r="X68" i="1" s="1"/>
  <c r="J36" i="1"/>
  <c r="U36" i="1" s="1"/>
  <c r="L36" i="1"/>
  <c r="W36" i="1" s="1"/>
  <c r="N36" i="1"/>
  <c r="Y36" i="1" s="1"/>
  <c r="K36" i="1"/>
  <c r="V36" i="1" s="1"/>
  <c r="O36" i="1"/>
  <c r="Z36" i="1" s="1"/>
  <c r="M36" i="1"/>
  <c r="X36" i="1" s="1"/>
  <c r="J4" i="1"/>
  <c r="U4" i="1" s="1"/>
  <c r="L4" i="1"/>
  <c r="W4" i="1" s="1"/>
  <c r="K4" i="1"/>
  <c r="V4" i="1" s="1"/>
  <c r="N4" i="1"/>
  <c r="Y4" i="1" s="1"/>
  <c r="O4" i="1"/>
  <c r="Z4" i="1" s="1"/>
  <c r="M4" i="1"/>
  <c r="X4" i="1" s="1"/>
  <c r="M3645" i="1"/>
  <c r="X3645" i="1" s="1"/>
  <c r="N3037" i="1"/>
  <c r="Y3037" i="1" s="1"/>
  <c r="M812" i="1"/>
  <c r="X812" i="1" s="1"/>
  <c r="M564" i="1"/>
  <c r="X564" i="1" s="1"/>
  <c r="M52" i="1"/>
  <c r="X52" i="1" s="1"/>
  <c r="N3517" i="1"/>
  <c r="Y3517" i="1" s="1"/>
  <c r="N3005" i="1"/>
  <c r="Y3005" i="1" s="1"/>
  <c r="N2493" i="1"/>
  <c r="Y2493" i="1" s="1"/>
  <c r="N2237" i="1"/>
  <c r="Y2237" i="1" s="1"/>
  <c r="N1981" i="1"/>
  <c r="Y1981" i="1" s="1"/>
  <c r="N1725" i="1"/>
  <c r="Y1725" i="1" s="1"/>
  <c r="N1469" i="1"/>
  <c r="Y1469" i="1" s="1"/>
  <c r="M789" i="1"/>
  <c r="X789" i="1" s="1"/>
  <c r="N4189" i="1"/>
  <c r="Y4189" i="1" s="1"/>
  <c r="N3677" i="1"/>
  <c r="Y3677" i="1" s="1"/>
  <c r="N2909" i="1"/>
  <c r="Y2909" i="1" s="1"/>
  <c r="N1885" i="1"/>
  <c r="Y1885" i="1" s="1"/>
  <c r="N1077" i="1"/>
  <c r="Y1077" i="1" s="1"/>
  <c r="N924" i="1"/>
  <c r="Y924" i="1" s="1"/>
  <c r="O1764" i="1"/>
  <c r="Z1764" i="1" s="1"/>
  <c r="J4229" i="1"/>
  <c r="U4229" i="1" s="1"/>
  <c r="L4229" i="1"/>
  <c r="W4229" i="1" s="1"/>
  <c r="K4229" i="1"/>
  <c r="V4229" i="1" s="1"/>
  <c r="O4229" i="1"/>
  <c r="Z4229" i="1" s="1"/>
  <c r="N4229" i="1"/>
  <c r="Y4229" i="1" s="1"/>
  <c r="M4229" i="1"/>
  <c r="X4229" i="1" s="1"/>
  <c r="J4181" i="1"/>
  <c r="U4181" i="1" s="1"/>
  <c r="L4181" i="1"/>
  <c r="W4181" i="1" s="1"/>
  <c r="K4181" i="1"/>
  <c r="V4181" i="1" s="1"/>
  <c r="O4181" i="1"/>
  <c r="Z4181" i="1" s="1"/>
  <c r="N4181" i="1"/>
  <c r="Y4181" i="1" s="1"/>
  <c r="M4181" i="1"/>
  <c r="X4181" i="1" s="1"/>
  <c r="J4149" i="1"/>
  <c r="U4149" i="1" s="1"/>
  <c r="L4149" i="1"/>
  <c r="W4149" i="1" s="1"/>
  <c r="K4149" i="1"/>
  <c r="V4149" i="1" s="1"/>
  <c r="O4149" i="1"/>
  <c r="Z4149" i="1" s="1"/>
  <c r="N4149" i="1"/>
  <c r="Y4149" i="1" s="1"/>
  <c r="M4149" i="1"/>
  <c r="X4149" i="1" s="1"/>
  <c r="J4117" i="1"/>
  <c r="U4117" i="1" s="1"/>
  <c r="L4117" i="1"/>
  <c r="W4117" i="1" s="1"/>
  <c r="K4117" i="1"/>
  <c r="V4117" i="1" s="1"/>
  <c r="O4117" i="1"/>
  <c r="Z4117" i="1" s="1"/>
  <c r="N4117" i="1"/>
  <c r="Y4117" i="1" s="1"/>
  <c r="M4117" i="1"/>
  <c r="X4117" i="1" s="1"/>
  <c r="J4085" i="1"/>
  <c r="U4085" i="1" s="1"/>
  <c r="L4085" i="1"/>
  <c r="W4085" i="1" s="1"/>
  <c r="K4085" i="1"/>
  <c r="V4085" i="1" s="1"/>
  <c r="O4085" i="1"/>
  <c r="Z4085" i="1" s="1"/>
  <c r="N4085" i="1"/>
  <c r="Y4085" i="1" s="1"/>
  <c r="M4085" i="1"/>
  <c r="X4085" i="1" s="1"/>
  <c r="J4061" i="1"/>
  <c r="U4061" i="1" s="1"/>
  <c r="L4061" i="1"/>
  <c r="W4061" i="1" s="1"/>
  <c r="O4061" i="1"/>
  <c r="Z4061" i="1" s="1"/>
  <c r="K4061" i="1"/>
  <c r="V4061" i="1" s="1"/>
  <c r="M4061" i="1"/>
  <c r="X4061" i="1" s="1"/>
  <c r="J4029" i="1"/>
  <c r="U4029" i="1" s="1"/>
  <c r="L4029" i="1"/>
  <c r="W4029" i="1" s="1"/>
  <c r="O4029" i="1"/>
  <c r="Z4029" i="1" s="1"/>
  <c r="K4029" i="1"/>
  <c r="V4029" i="1" s="1"/>
  <c r="M4029" i="1"/>
  <c r="X4029" i="1" s="1"/>
  <c r="J4013" i="1"/>
  <c r="U4013" i="1" s="1"/>
  <c r="L4013" i="1"/>
  <c r="W4013" i="1" s="1"/>
  <c r="O4013" i="1"/>
  <c r="Z4013" i="1" s="1"/>
  <c r="K4013" i="1"/>
  <c r="V4013" i="1" s="1"/>
  <c r="M4013" i="1"/>
  <c r="X4013" i="1" s="1"/>
  <c r="N4013" i="1"/>
  <c r="Y4013" i="1" s="1"/>
  <c r="J3973" i="1"/>
  <c r="U3973" i="1" s="1"/>
  <c r="L3973" i="1"/>
  <c r="W3973" i="1" s="1"/>
  <c r="K3973" i="1"/>
  <c r="V3973" i="1" s="1"/>
  <c r="O3973" i="1"/>
  <c r="Z3973" i="1" s="1"/>
  <c r="N3973" i="1"/>
  <c r="Y3973" i="1" s="1"/>
  <c r="M3973" i="1"/>
  <c r="X3973" i="1" s="1"/>
  <c r="J3941" i="1"/>
  <c r="U3941" i="1" s="1"/>
  <c r="L3941" i="1"/>
  <c r="W3941" i="1" s="1"/>
  <c r="K3941" i="1"/>
  <c r="V3941" i="1" s="1"/>
  <c r="O3941" i="1"/>
  <c r="Z3941" i="1" s="1"/>
  <c r="N3941" i="1"/>
  <c r="Y3941" i="1" s="1"/>
  <c r="M3941" i="1"/>
  <c r="X3941" i="1" s="1"/>
  <c r="J3909" i="1"/>
  <c r="U3909" i="1" s="1"/>
  <c r="L3909" i="1"/>
  <c r="W3909" i="1" s="1"/>
  <c r="K3909" i="1"/>
  <c r="V3909" i="1" s="1"/>
  <c r="O3909" i="1"/>
  <c r="Z3909" i="1" s="1"/>
  <c r="N3909" i="1"/>
  <c r="Y3909" i="1" s="1"/>
  <c r="M3909" i="1"/>
  <c r="X3909" i="1" s="1"/>
  <c r="J3877" i="1"/>
  <c r="U3877" i="1" s="1"/>
  <c r="L3877" i="1"/>
  <c r="W3877" i="1" s="1"/>
  <c r="K3877" i="1"/>
  <c r="V3877" i="1" s="1"/>
  <c r="O3877" i="1"/>
  <c r="Z3877" i="1" s="1"/>
  <c r="N3877" i="1"/>
  <c r="Y3877" i="1" s="1"/>
  <c r="M3877" i="1"/>
  <c r="X3877" i="1" s="1"/>
  <c r="J3845" i="1"/>
  <c r="U3845" i="1" s="1"/>
  <c r="L3845" i="1"/>
  <c r="W3845" i="1" s="1"/>
  <c r="K3845" i="1"/>
  <c r="V3845" i="1" s="1"/>
  <c r="O3845" i="1"/>
  <c r="Z3845" i="1" s="1"/>
  <c r="N3845" i="1"/>
  <c r="Y3845" i="1" s="1"/>
  <c r="M3845" i="1"/>
  <c r="X3845" i="1" s="1"/>
  <c r="J3813" i="1"/>
  <c r="U3813" i="1" s="1"/>
  <c r="L3813" i="1"/>
  <c r="W3813" i="1" s="1"/>
  <c r="K3813" i="1"/>
  <c r="V3813" i="1" s="1"/>
  <c r="O3813" i="1"/>
  <c r="Z3813" i="1" s="1"/>
  <c r="N3813" i="1"/>
  <c r="Y3813" i="1" s="1"/>
  <c r="M3813" i="1"/>
  <c r="X3813" i="1" s="1"/>
  <c r="J3773" i="1"/>
  <c r="U3773" i="1" s="1"/>
  <c r="L3773" i="1"/>
  <c r="W3773" i="1" s="1"/>
  <c r="O3773" i="1"/>
  <c r="Z3773" i="1" s="1"/>
  <c r="K3773" i="1"/>
  <c r="V3773" i="1" s="1"/>
  <c r="M3773" i="1"/>
  <c r="X3773" i="1" s="1"/>
  <c r="J3725" i="1"/>
  <c r="U3725" i="1" s="1"/>
  <c r="L3725" i="1"/>
  <c r="W3725" i="1" s="1"/>
  <c r="O3725" i="1"/>
  <c r="Z3725" i="1" s="1"/>
  <c r="K3725" i="1"/>
  <c r="V3725" i="1" s="1"/>
  <c r="N3725" i="1"/>
  <c r="Y3725" i="1" s="1"/>
  <c r="J3685" i="1"/>
  <c r="U3685" i="1" s="1"/>
  <c r="L3685" i="1"/>
  <c r="W3685" i="1" s="1"/>
  <c r="K3685" i="1"/>
  <c r="V3685" i="1" s="1"/>
  <c r="O3685" i="1"/>
  <c r="Z3685" i="1" s="1"/>
  <c r="N3685" i="1"/>
  <c r="Y3685" i="1" s="1"/>
  <c r="M3685" i="1"/>
  <c r="X3685" i="1" s="1"/>
  <c r="J3653" i="1"/>
  <c r="U3653" i="1" s="1"/>
  <c r="L3653" i="1"/>
  <c r="W3653" i="1" s="1"/>
  <c r="K3653" i="1"/>
  <c r="V3653" i="1" s="1"/>
  <c r="O3653" i="1"/>
  <c r="Z3653" i="1" s="1"/>
  <c r="N3653" i="1"/>
  <c r="Y3653" i="1" s="1"/>
  <c r="M3653" i="1"/>
  <c r="X3653" i="1" s="1"/>
  <c r="J3621" i="1"/>
  <c r="U3621" i="1" s="1"/>
  <c r="L3621" i="1"/>
  <c r="W3621" i="1" s="1"/>
  <c r="K3621" i="1"/>
  <c r="V3621" i="1" s="1"/>
  <c r="O3621" i="1"/>
  <c r="Z3621" i="1" s="1"/>
  <c r="N3621" i="1"/>
  <c r="Y3621" i="1" s="1"/>
  <c r="M3621" i="1"/>
  <c r="X3621" i="1" s="1"/>
  <c r="J3597" i="1"/>
  <c r="U3597" i="1" s="1"/>
  <c r="L3597" i="1"/>
  <c r="W3597" i="1" s="1"/>
  <c r="O3597" i="1"/>
  <c r="Z3597" i="1" s="1"/>
  <c r="K3597" i="1"/>
  <c r="V3597" i="1" s="1"/>
  <c r="N3597" i="1"/>
  <c r="Y3597" i="1" s="1"/>
  <c r="M3597" i="1"/>
  <c r="X3597" i="1" s="1"/>
  <c r="J3565" i="1"/>
  <c r="U3565" i="1" s="1"/>
  <c r="L3565" i="1"/>
  <c r="W3565" i="1" s="1"/>
  <c r="K3565" i="1"/>
  <c r="V3565" i="1" s="1"/>
  <c r="O3565" i="1"/>
  <c r="Z3565" i="1" s="1"/>
  <c r="M3565" i="1"/>
  <c r="X3565" i="1" s="1"/>
  <c r="N3565" i="1"/>
  <c r="Y3565" i="1" s="1"/>
  <c r="J3533" i="1"/>
  <c r="U3533" i="1" s="1"/>
  <c r="L3533" i="1"/>
  <c r="W3533" i="1" s="1"/>
  <c r="O3533" i="1"/>
  <c r="Z3533" i="1" s="1"/>
  <c r="K3533" i="1"/>
  <c r="V3533" i="1" s="1"/>
  <c r="N3533" i="1"/>
  <c r="Y3533" i="1" s="1"/>
  <c r="M3533" i="1"/>
  <c r="X3533" i="1" s="1"/>
  <c r="J3501" i="1"/>
  <c r="U3501" i="1" s="1"/>
  <c r="L3501" i="1"/>
  <c r="W3501" i="1" s="1"/>
  <c r="O3501" i="1"/>
  <c r="Z3501" i="1" s="1"/>
  <c r="K3501" i="1"/>
  <c r="V3501" i="1" s="1"/>
  <c r="M3501" i="1"/>
  <c r="X3501" i="1" s="1"/>
  <c r="N3501" i="1"/>
  <c r="Y3501" i="1" s="1"/>
  <c r="J3461" i="1"/>
  <c r="U3461" i="1" s="1"/>
  <c r="L3461" i="1"/>
  <c r="W3461" i="1" s="1"/>
  <c r="K3461" i="1"/>
  <c r="V3461" i="1" s="1"/>
  <c r="O3461" i="1"/>
  <c r="Z3461" i="1" s="1"/>
  <c r="N3461" i="1"/>
  <c r="Y3461" i="1" s="1"/>
  <c r="M3461" i="1"/>
  <c r="X3461" i="1" s="1"/>
  <c r="J3405" i="1"/>
  <c r="U3405" i="1" s="1"/>
  <c r="L3405" i="1"/>
  <c r="W3405" i="1" s="1"/>
  <c r="K3405" i="1"/>
  <c r="V3405" i="1" s="1"/>
  <c r="O3405" i="1"/>
  <c r="Z3405" i="1" s="1"/>
  <c r="M3405" i="1"/>
  <c r="X3405" i="1" s="1"/>
  <c r="N3405" i="1"/>
  <c r="Y3405" i="1" s="1"/>
  <c r="J3357" i="1"/>
  <c r="U3357" i="1" s="1"/>
  <c r="L3357" i="1"/>
  <c r="W3357" i="1" s="1"/>
  <c r="K3357" i="1"/>
  <c r="V3357" i="1" s="1"/>
  <c r="O3357" i="1"/>
  <c r="Z3357" i="1" s="1"/>
  <c r="M3357" i="1"/>
  <c r="X3357" i="1" s="1"/>
  <c r="J3317" i="1"/>
  <c r="U3317" i="1" s="1"/>
  <c r="L3317" i="1"/>
  <c r="W3317" i="1" s="1"/>
  <c r="O3317" i="1"/>
  <c r="Z3317" i="1" s="1"/>
  <c r="K3317" i="1"/>
  <c r="V3317" i="1" s="1"/>
  <c r="N3317" i="1"/>
  <c r="Y3317" i="1" s="1"/>
  <c r="M3317" i="1"/>
  <c r="X3317" i="1" s="1"/>
  <c r="J3285" i="1"/>
  <c r="U3285" i="1" s="1"/>
  <c r="L3285" i="1"/>
  <c r="W3285" i="1" s="1"/>
  <c r="O3285" i="1"/>
  <c r="Z3285" i="1" s="1"/>
  <c r="K3285" i="1"/>
  <c r="V3285" i="1" s="1"/>
  <c r="N3285" i="1"/>
  <c r="Y3285" i="1" s="1"/>
  <c r="M3285" i="1"/>
  <c r="X3285" i="1" s="1"/>
  <c r="J3253" i="1"/>
  <c r="U3253" i="1" s="1"/>
  <c r="L3253" i="1"/>
  <c r="W3253" i="1" s="1"/>
  <c r="O3253" i="1"/>
  <c r="Z3253" i="1" s="1"/>
  <c r="K3253" i="1"/>
  <c r="V3253" i="1" s="1"/>
  <c r="N3253" i="1"/>
  <c r="Y3253" i="1" s="1"/>
  <c r="M3253" i="1"/>
  <c r="X3253" i="1" s="1"/>
  <c r="J3221" i="1"/>
  <c r="U3221" i="1" s="1"/>
  <c r="L3221" i="1"/>
  <c r="W3221" i="1" s="1"/>
  <c r="O3221" i="1"/>
  <c r="Z3221" i="1" s="1"/>
  <c r="K3221" i="1"/>
  <c r="V3221" i="1" s="1"/>
  <c r="N3221" i="1"/>
  <c r="Y3221" i="1" s="1"/>
  <c r="M3221" i="1"/>
  <c r="X3221" i="1" s="1"/>
  <c r="J3189" i="1"/>
  <c r="U3189" i="1" s="1"/>
  <c r="L3189" i="1"/>
  <c r="W3189" i="1" s="1"/>
  <c r="O3189" i="1"/>
  <c r="Z3189" i="1" s="1"/>
  <c r="K3189" i="1"/>
  <c r="V3189" i="1" s="1"/>
  <c r="N3189" i="1"/>
  <c r="Y3189" i="1" s="1"/>
  <c r="M3189" i="1"/>
  <c r="X3189" i="1" s="1"/>
  <c r="J3165" i="1"/>
  <c r="U3165" i="1" s="1"/>
  <c r="L3165" i="1"/>
  <c r="W3165" i="1" s="1"/>
  <c r="K3165" i="1"/>
  <c r="V3165" i="1" s="1"/>
  <c r="O3165" i="1"/>
  <c r="Z3165" i="1" s="1"/>
  <c r="M3165" i="1"/>
  <c r="X3165" i="1" s="1"/>
  <c r="J3133" i="1"/>
  <c r="U3133" i="1" s="1"/>
  <c r="L3133" i="1"/>
  <c r="W3133" i="1" s="1"/>
  <c r="K3133" i="1"/>
  <c r="V3133" i="1" s="1"/>
  <c r="O3133" i="1"/>
  <c r="Z3133" i="1" s="1"/>
  <c r="M3133" i="1"/>
  <c r="X3133" i="1" s="1"/>
  <c r="J3093" i="1"/>
  <c r="U3093" i="1" s="1"/>
  <c r="L3093" i="1"/>
  <c r="W3093" i="1" s="1"/>
  <c r="O3093" i="1"/>
  <c r="Z3093" i="1" s="1"/>
  <c r="K3093" i="1"/>
  <c r="V3093" i="1" s="1"/>
  <c r="N3093" i="1"/>
  <c r="Y3093" i="1" s="1"/>
  <c r="M3093" i="1"/>
  <c r="X3093" i="1" s="1"/>
  <c r="J3061" i="1"/>
  <c r="U3061" i="1" s="1"/>
  <c r="L3061" i="1"/>
  <c r="W3061" i="1" s="1"/>
  <c r="O3061" i="1"/>
  <c r="Z3061" i="1" s="1"/>
  <c r="K3061" i="1"/>
  <c r="V3061" i="1" s="1"/>
  <c r="N3061" i="1"/>
  <c r="Y3061" i="1" s="1"/>
  <c r="M3061" i="1"/>
  <c r="X3061" i="1" s="1"/>
  <c r="J3029" i="1"/>
  <c r="U3029" i="1" s="1"/>
  <c r="L3029" i="1"/>
  <c r="W3029" i="1" s="1"/>
  <c r="O3029" i="1"/>
  <c r="Z3029" i="1" s="1"/>
  <c r="K3029" i="1"/>
  <c r="V3029" i="1" s="1"/>
  <c r="N3029" i="1"/>
  <c r="Y3029" i="1" s="1"/>
  <c r="M3029" i="1"/>
  <c r="X3029" i="1" s="1"/>
  <c r="J2997" i="1"/>
  <c r="U2997" i="1" s="1"/>
  <c r="L2997" i="1"/>
  <c r="W2997" i="1" s="1"/>
  <c r="O2997" i="1"/>
  <c r="Z2997" i="1" s="1"/>
  <c r="K2997" i="1"/>
  <c r="V2997" i="1" s="1"/>
  <c r="N2997" i="1"/>
  <c r="Y2997" i="1" s="1"/>
  <c r="M2997" i="1"/>
  <c r="X2997" i="1" s="1"/>
  <c r="J2973" i="1"/>
  <c r="U2973" i="1" s="1"/>
  <c r="L2973" i="1"/>
  <c r="W2973" i="1" s="1"/>
  <c r="K2973" i="1"/>
  <c r="V2973" i="1" s="1"/>
  <c r="O2973" i="1"/>
  <c r="Z2973" i="1" s="1"/>
  <c r="M2973" i="1"/>
  <c r="X2973" i="1" s="1"/>
  <c r="J2941" i="1"/>
  <c r="U2941" i="1" s="1"/>
  <c r="L2941" i="1"/>
  <c r="W2941" i="1" s="1"/>
  <c r="K2941" i="1"/>
  <c r="V2941" i="1" s="1"/>
  <c r="O2941" i="1"/>
  <c r="Z2941" i="1" s="1"/>
  <c r="M2941" i="1"/>
  <c r="X2941" i="1" s="1"/>
  <c r="J2901" i="1"/>
  <c r="U2901" i="1" s="1"/>
  <c r="L2901" i="1"/>
  <c r="W2901" i="1" s="1"/>
  <c r="O2901" i="1"/>
  <c r="Z2901" i="1" s="1"/>
  <c r="K2901" i="1"/>
  <c r="V2901" i="1" s="1"/>
  <c r="N2901" i="1"/>
  <c r="Y2901" i="1" s="1"/>
  <c r="M2901" i="1"/>
  <c r="X2901" i="1" s="1"/>
  <c r="J2877" i="1"/>
  <c r="U2877" i="1" s="1"/>
  <c r="L2877" i="1"/>
  <c r="W2877" i="1" s="1"/>
  <c r="K2877" i="1"/>
  <c r="V2877" i="1" s="1"/>
  <c r="O2877" i="1"/>
  <c r="Z2877" i="1" s="1"/>
  <c r="M2877" i="1"/>
  <c r="X2877" i="1" s="1"/>
  <c r="J2845" i="1"/>
  <c r="U2845" i="1" s="1"/>
  <c r="L2845" i="1"/>
  <c r="W2845" i="1" s="1"/>
  <c r="K2845" i="1"/>
  <c r="V2845" i="1" s="1"/>
  <c r="O2845" i="1"/>
  <c r="Z2845" i="1" s="1"/>
  <c r="M2845" i="1"/>
  <c r="X2845" i="1" s="1"/>
  <c r="J2813" i="1"/>
  <c r="U2813" i="1" s="1"/>
  <c r="L2813" i="1"/>
  <c r="W2813" i="1" s="1"/>
  <c r="K2813" i="1"/>
  <c r="V2813" i="1" s="1"/>
  <c r="O2813" i="1"/>
  <c r="Z2813" i="1" s="1"/>
  <c r="M2813" i="1"/>
  <c r="X2813" i="1" s="1"/>
  <c r="J2789" i="1"/>
  <c r="U2789" i="1" s="1"/>
  <c r="L2789" i="1"/>
  <c r="W2789" i="1" s="1"/>
  <c r="O2789" i="1"/>
  <c r="Z2789" i="1" s="1"/>
  <c r="K2789" i="1"/>
  <c r="V2789" i="1" s="1"/>
  <c r="N2789" i="1"/>
  <c r="Y2789" i="1" s="1"/>
  <c r="M2789" i="1"/>
  <c r="X2789" i="1" s="1"/>
  <c r="J2757" i="1"/>
  <c r="U2757" i="1" s="1"/>
  <c r="L2757" i="1"/>
  <c r="W2757" i="1" s="1"/>
  <c r="O2757" i="1"/>
  <c r="Z2757" i="1" s="1"/>
  <c r="K2757" i="1"/>
  <c r="V2757" i="1" s="1"/>
  <c r="N2757" i="1"/>
  <c r="Y2757" i="1" s="1"/>
  <c r="M2757" i="1"/>
  <c r="X2757" i="1" s="1"/>
  <c r="J2741" i="1"/>
  <c r="U2741" i="1" s="1"/>
  <c r="L2741" i="1"/>
  <c r="W2741" i="1" s="1"/>
  <c r="O2741" i="1"/>
  <c r="Z2741" i="1" s="1"/>
  <c r="K2741" i="1"/>
  <c r="V2741" i="1" s="1"/>
  <c r="N2741" i="1"/>
  <c r="Y2741" i="1" s="1"/>
  <c r="M2741" i="1"/>
  <c r="X2741" i="1" s="1"/>
  <c r="J2709" i="1"/>
  <c r="U2709" i="1" s="1"/>
  <c r="L2709" i="1"/>
  <c r="W2709" i="1" s="1"/>
  <c r="O2709" i="1"/>
  <c r="Z2709" i="1" s="1"/>
  <c r="K2709" i="1"/>
  <c r="V2709" i="1" s="1"/>
  <c r="N2709" i="1"/>
  <c r="Y2709" i="1" s="1"/>
  <c r="M2709" i="1"/>
  <c r="X2709" i="1" s="1"/>
  <c r="J2685" i="1"/>
  <c r="U2685" i="1" s="1"/>
  <c r="L2685" i="1"/>
  <c r="W2685" i="1" s="1"/>
  <c r="K2685" i="1"/>
  <c r="V2685" i="1" s="1"/>
  <c r="O2685" i="1"/>
  <c r="Z2685" i="1" s="1"/>
  <c r="M2685" i="1"/>
  <c r="X2685" i="1" s="1"/>
  <c r="J2653" i="1"/>
  <c r="U2653" i="1" s="1"/>
  <c r="L2653" i="1"/>
  <c r="W2653" i="1" s="1"/>
  <c r="K2653" i="1"/>
  <c r="V2653" i="1" s="1"/>
  <c r="O2653" i="1"/>
  <c r="Z2653" i="1" s="1"/>
  <c r="M2653" i="1"/>
  <c r="X2653" i="1" s="1"/>
  <c r="J2613" i="1"/>
  <c r="U2613" i="1" s="1"/>
  <c r="L2613" i="1"/>
  <c r="W2613" i="1" s="1"/>
  <c r="O2613" i="1"/>
  <c r="Z2613" i="1" s="1"/>
  <c r="K2613" i="1"/>
  <c r="V2613" i="1" s="1"/>
  <c r="N2613" i="1"/>
  <c r="Y2613" i="1" s="1"/>
  <c r="M2613" i="1"/>
  <c r="X2613" i="1" s="1"/>
  <c r="J2581" i="1"/>
  <c r="U2581" i="1" s="1"/>
  <c r="L2581" i="1"/>
  <c r="W2581" i="1" s="1"/>
  <c r="O2581" i="1"/>
  <c r="Z2581" i="1" s="1"/>
  <c r="K2581" i="1"/>
  <c r="V2581" i="1" s="1"/>
  <c r="N2581" i="1"/>
  <c r="Y2581" i="1" s="1"/>
  <c r="M2581" i="1"/>
  <c r="X2581" i="1" s="1"/>
  <c r="J2549" i="1"/>
  <c r="U2549" i="1" s="1"/>
  <c r="L2549" i="1"/>
  <c r="W2549" i="1" s="1"/>
  <c r="O2549" i="1"/>
  <c r="Z2549" i="1" s="1"/>
  <c r="K2549" i="1"/>
  <c r="V2549" i="1" s="1"/>
  <c r="N2549" i="1"/>
  <c r="Y2549" i="1" s="1"/>
  <c r="M2549" i="1"/>
  <c r="X2549" i="1" s="1"/>
  <c r="J2509" i="1"/>
  <c r="U2509" i="1" s="1"/>
  <c r="L2509" i="1"/>
  <c r="W2509" i="1" s="1"/>
  <c r="K2509" i="1"/>
  <c r="V2509" i="1" s="1"/>
  <c r="O2509" i="1"/>
  <c r="Z2509" i="1" s="1"/>
  <c r="M2509" i="1"/>
  <c r="X2509" i="1" s="1"/>
  <c r="N2509" i="1"/>
  <c r="Y2509" i="1" s="1"/>
  <c r="J2461" i="1"/>
  <c r="U2461" i="1" s="1"/>
  <c r="L2461" i="1"/>
  <c r="W2461" i="1" s="1"/>
  <c r="K2461" i="1"/>
  <c r="V2461" i="1" s="1"/>
  <c r="O2461" i="1"/>
  <c r="Z2461" i="1" s="1"/>
  <c r="M2461" i="1"/>
  <c r="X2461" i="1" s="1"/>
  <c r="J2429" i="1"/>
  <c r="U2429" i="1" s="1"/>
  <c r="L2429" i="1"/>
  <c r="W2429" i="1" s="1"/>
  <c r="K2429" i="1"/>
  <c r="V2429" i="1" s="1"/>
  <c r="O2429" i="1"/>
  <c r="Z2429" i="1" s="1"/>
  <c r="M2429" i="1"/>
  <c r="X2429" i="1" s="1"/>
  <c r="J2397" i="1"/>
  <c r="U2397" i="1" s="1"/>
  <c r="L2397" i="1"/>
  <c r="W2397" i="1" s="1"/>
  <c r="K2397" i="1"/>
  <c r="V2397" i="1" s="1"/>
  <c r="O2397" i="1"/>
  <c r="Z2397" i="1" s="1"/>
  <c r="M2397" i="1"/>
  <c r="X2397" i="1" s="1"/>
  <c r="J2365" i="1"/>
  <c r="U2365" i="1" s="1"/>
  <c r="L2365" i="1"/>
  <c r="W2365" i="1" s="1"/>
  <c r="K2365" i="1"/>
  <c r="V2365" i="1" s="1"/>
  <c r="O2365" i="1"/>
  <c r="Z2365" i="1" s="1"/>
  <c r="M2365" i="1"/>
  <c r="X2365" i="1" s="1"/>
  <c r="J2317" i="1"/>
  <c r="U2317" i="1" s="1"/>
  <c r="L2317" i="1"/>
  <c r="W2317" i="1" s="1"/>
  <c r="K2317" i="1"/>
  <c r="V2317" i="1" s="1"/>
  <c r="O2317" i="1"/>
  <c r="Z2317" i="1" s="1"/>
  <c r="M2317" i="1"/>
  <c r="X2317" i="1" s="1"/>
  <c r="N2317" i="1"/>
  <c r="Y2317" i="1" s="1"/>
  <c r="J2277" i="1"/>
  <c r="U2277" i="1" s="1"/>
  <c r="L2277" i="1"/>
  <c r="W2277" i="1" s="1"/>
  <c r="K2277" i="1"/>
  <c r="V2277" i="1" s="1"/>
  <c r="O2277" i="1"/>
  <c r="Z2277" i="1" s="1"/>
  <c r="N2277" i="1"/>
  <c r="Y2277" i="1" s="1"/>
  <c r="M2277" i="1"/>
  <c r="X2277" i="1" s="1"/>
  <c r="J2245" i="1"/>
  <c r="U2245" i="1" s="1"/>
  <c r="L2245" i="1"/>
  <c r="W2245" i="1" s="1"/>
  <c r="K2245" i="1"/>
  <c r="V2245" i="1" s="1"/>
  <c r="O2245" i="1"/>
  <c r="Z2245" i="1" s="1"/>
  <c r="N2245" i="1"/>
  <c r="Y2245" i="1" s="1"/>
  <c r="M2245" i="1"/>
  <c r="X2245" i="1" s="1"/>
  <c r="J2213" i="1"/>
  <c r="U2213" i="1" s="1"/>
  <c r="L2213" i="1"/>
  <c r="W2213" i="1" s="1"/>
  <c r="K2213" i="1"/>
  <c r="V2213" i="1" s="1"/>
  <c r="O2213" i="1"/>
  <c r="Z2213" i="1" s="1"/>
  <c r="N2213" i="1"/>
  <c r="Y2213" i="1" s="1"/>
  <c r="M2213" i="1"/>
  <c r="X2213" i="1" s="1"/>
  <c r="J2181" i="1"/>
  <c r="U2181" i="1" s="1"/>
  <c r="L2181" i="1"/>
  <c r="W2181" i="1" s="1"/>
  <c r="K2181" i="1"/>
  <c r="V2181" i="1" s="1"/>
  <c r="O2181" i="1"/>
  <c r="Z2181" i="1" s="1"/>
  <c r="N2181" i="1"/>
  <c r="Y2181" i="1" s="1"/>
  <c r="M2181" i="1"/>
  <c r="X2181" i="1" s="1"/>
  <c r="J2141" i="1"/>
  <c r="U2141" i="1" s="1"/>
  <c r="L2141" i="1"/>
  <c r="W2141" i="1" s="1"/>
  <c r="K2141" i="1"/>
  <c r="V2141" i="1" s="1"/>
  <c r="O2141" i="1"/>
  <c r="Z2141" i="1" s="1"/>
  <c r="M2141" i="1"/>
  <c r="X2141" i="1" s="1"/>
  <c r="J2109" i="1"/>
  <c r="U2109" i="1" s="1"/>
  <c r="L2109" i="1"/>
  <c r="W2109" i="1" s="1"/>
  <c r="K2109" i="1"/>
  <c r="V2109" i="1" s="1"/>
  <c r="O2109" i="1"/>
  <c r="Z2109" i="1" s="1"/>
  <c r="M2109" i="1"/>
  <c r="X2109" i="1" s="1"/>
  <c r="J2077" i="1"/>
  <c r="U2077" i="1" s="1"/>
  <c r="L2077" i="1"/>
  <c r="W2077" i="1" s="1"/>
  <c r="K2077" i="1"/>
  <c r="V2077" i="1" s="1"/>
  <c r="O2077" i="1"/>
  <c r="Z2077" i="1" s="1"/>
  <c r="M2077" i="1"/>
  <c r="X2077" i="1" s="1"/>
  <c r="J2053" i="1"/>
  <c r="U2053" i="1" s="1"/>
  <c r="L2053" i="1"/>
  <c r="W2053" i="1" s="1"/>
  <c r="K2053" i="1"/>
  <c r="V2053" i="1" s="1"/>
  <c r="O2053" i="1"/>
  <c r="Z2053" i="1" s="1"/>
  <c r="N2053" i="1"/>
  <c r="Y2053" i="1" s="1"/>
  <c r="M2053" i="1"/>
  <c r="X2053" i="1" s="1"/>
  <c r="J2021" i="1"/>
  <c r="U2021" i="1" s="1"/>
  <c r="L2021" i="1"/>
  <c r="W2021" i="1" s="1"/>
  <c r="K2021" i="1"/>
  <c r="V2021" i="1" s="1"/>
  <c r="O2021" i="1"/>
  <c r="Z2021" i="1" s="1"/>
  <c r="N2021" i="1"/>
  <c r="Y2021" i="1" s="1"/>
  <c r="M2021" i="1"/>
  <c r="X2021" i="1" s="1"/>
  <c r="J1997" i="1"/>
  <c r="U1997" i="1" s="1"/>
  <c r="L1997" i="1"/>
  <c r="W1997" i="1" s="1"/>
  <c r="K1997" i="1"/>
  <c r="V1997" i="1" s="1"/>
  <c r="O1997" i="1"/>
  <c r="Z1997" i="1" s="1"/>
  <c r="M1997" i="1"/>
  <c r="X1997" i="1" s="1"/>
  <c r="N1997" i="1"/>
  <c r="Y1997" i="1" s="1"/>
  <c r="J1965" i="1"/>
  <c r="U1965" i="1" s="1"/>
  <c r="L1965" i="1"/>
  <c r="W1965" i="1" s="1"/>
  <c r="K1965" i="1"/>
  <c r="V1965" i="1" s="1"/>
  <c r="O1965" i="1"/>
  <c r="Z1965" i="1" s="1"/>
  <c r="M1965" i="1"/>
  <c r="X1965" i="1" s="1"/>
  <c r="N1965" i="1"/>
  <c r="Y1965" i="1" s="1"/>
  <c r="J1933" i="1"/>
  <c r="U1933" i="1" s="1"/>
  <c r="L1933" i="1"/>
  <c r="W1933" i="1" s="1"/>
  <c r="K1933" i="1"/>
  <c r="V1933" i="1" s="1"/>
  <c r="O1933" i="1"/>
  <c r="Z1933" i="1" s="1"/>
  <c r="M1933" i="1"/>
  <c r="X1933" i="1" s="1"/>
  <c r="N1933" i="1"/>
  <c r="Y1933" i="1" s="1"/>
  <c r="J1901" i="1"/>
  <c r="U1901" i="1" s="1"/>
  <c r="L1901" i="1"/>
  <c r="W1901" i="1" s="1"/>
  <c r="K1901" i="1"/>
  <c r="V1901" i="1" s="1"/>
  <c r="O1901" i="1"/>
  <c r="Z1901" i="1" s="1"/>
  <c r="M1901" i="1"/>
  <c r="X1901" i="1" s="1"/>
  <c r="N1901" i="1"/>
  <c r="Y1901" i="1" s="1"/>
  <c r="J1861" i="1"/>
  <c r="U1861" i="1" s="1"/>
  <c r="L1861" i="1"/>
  <c r="W1861" i="1" s="1"/>
  <c r="K1861" i="1"/>
  <c r="V1861" i="1" s="1"/>
  <c r="O1861" i="1"/>
  <c r="Z1861" i="1" s="1"/>
  <c r="N1861" i="1"/>
  <c r="Y1861" i="1" s="1"/>
  <c r="M1861" i="1"/>
  <c r="X1861" i="1" s="1"/>
  <c r="J1821" i="1"/>
  <c r="U1821" i="1" s="1"/>
  <c r="L1821" i="1"/>
  <c r="W1821" i="1" s="1"/>
  <c r="K1821" i="1"/>
  <c r="V1821" i="1" s="1"/>
  <c r="O1821" i="1"/>
  <c r="Z1821" i="1" s="1"/>
  <c r="M1821" i="1"/>
  <c r="X1821" i="1" s="1"/>
  <c r="J1789" i="1"/>
  <c r="U1789" i="1" s="1"/>
  <c r="L1789" i="1"/>
  <c r="W1789" i="1" s="1"/>
  <c r="K1789" i="1"/>
  <c r="V1789" i="1" s="1"/>
  <c r="O1789" i="1"/>
  <c r="Z1789" i="1" s="1"/>
  <c r="M1789" i="1"/>
  <c r="X1789" i="1" s="1"/>
  <c r="J1733" i="1"/>
  <c r="U1733" i="1" s="1"/>
  <c r="L1733" i="1"/>
  <c r="W1733" i="1" s="1"/>
  <c r="K1733" i="1"/>
  <c r="V1733" i="1" s="1"/>
  <c r="O1733" i="1"/>
  <c r="Z1733" i="1" s="1"/>
  <c r="N1733" i="1"/>
  <c r="Y1733" i="1" s="1"/>
  <c r="M1733" i="1"/>
  <c r="X1733" i="1" s="1"/>
  <c r="J1693" i="1"/>
  <c r="U1693" i="1" s="1"/>
  <c r="K1693" i="1"/>
  <c r="V1693" i="1" s="1"/>
  <c r="L1693" i="1"/>
  <c r="W1693" i="1" s="1"/>
  <c r="O1693" i="1"/>
  <c r="Z1693" i="1" s="1"/>
  <c r="M1693" i="1"/>
  <c r="X1693" i="1" s="1"/>
  <c r="J1661" i="1"/>
  <c r="U1661" i="1" s="1"/>
  <c r="K1661" i="1"/>
  <c r="V1661" i="1" s="1"/>
  <c r="L1661" i="1"/>
  <c r="W1661" i="1" s="1"/>
  <c r="O1661" i="1"/>
  <c r="Z1661" i="1" s="1"/>
  <c r="M1661" i="1"/>
  <c r="X1661" i="1" s="1"/>
  <c r="J1629" i="1"/>
  <c r="U1629" i="1" s="1"/>
  <c r="L1629" i="1"/>
  <c r="W1629" i="1" s="1"/>
  <c r="K1629" i="1"/>
  <c r="V1629" i="1" s="1"/>
  <c r="O1629" i="1"/>
  <c r="Z1629" i="1" s="1"/>
  <c r="M1629" i="1"/>
  <c r="X1629" i="1" s="1"/>
  <c r="J1589" i="1"/>
  <c r="U1589" i="1" s="1"/>
  <c r="L1589" i="1"/>
  <c r="W1589" i="1" s="1"/>
  <c r="K1589" i="1"/>
  <c r="V1589" i="1" s="1"/>
  <c r="O1589" i="1"/>
  <c r="Z1589" i="1" s="1"/>
  <c r="N1589" i="1"/>
  <c r="Y1589" i="1" s="1"/>
  <c r="M1589" i="1"/>
  <c r="X1589" i="1" s="1"/>
  <c r="J1557" i="1"/>
  <c r="U1557" i="1" s="1"/>
  <c r="L1557" i="1"/>
  <c r="W1557" i="1" s="1"/>
  <c r="K1557" i="1"/>
  <c r="V1557" i="1" s="1"/>
  <c r="O1557" i="1"/>
  <c r="Z1557" i="1" s="1"/>
  <c r="N1557" i="1"/>
  <c r="Y1557" i="1" s="1"/>
  <c r="M1557" i="1"/>
  <c r="X1557" i="1" s="1"/>
  <c r="J1525" i="1"/>
  <c r="U1525" i="1" s="1"/>
  <c r="L1525" i="1"/>
  <c r="W1525" i="1" s="1"/>
  <c r="K1525" i="1"/>
  <c r="V1525" i="1" s="1"/>
  <c r="O1525" i="1"/>
  <c r="Z1525" i="1" s="1"/>
  <c r="N1525" i="1"/>
  <c r="Y1525" i="1" s="1"/>
  <c r="M1525" i="1"/>
  <c r="X1525" i="1" s="1"/>
  <c r="J1493" i="1"/>
  <c r="U1493" i="1" s="1"/>
  <c r="L1493" i="1"/>
  <c r="W1493" i="1" s="1"/>
  <c r="K1493" i="1"/>
  <c r="V1493" i="1" s="1"/>
  <c r="O1493" i="1"/>
  <c r="Z1493" i="1" s="1"/>
  <c r="N1493" i="1"/>
  <c r="Y1493" i="1" s="1"/>
  <c r="M1493" i="1"/>
  <c r="X1493" i="1" s="1"/>
  <c r="J1461" i="1"/>
  <c r="U1461" i="1" s="1"/>
  <c r="L1461" i="1"/>
  <c r="W1461" i="1" s="1"/>
  <c r="K1461" i="1"/>
  <c r="V1461" i="1" s="1"/>
  <c r="O1461" i="1"/>
  <c r="Z1461" i="1" s="1"/>
  <c r="N1461" i="1"/>
  <c r="Y1461" i="1" s="1"/>
  <c r="M1461" i="1"/>
  <c r="X1461" i="1" s="1"/>
  <c r="J1413" i="1"/>
  <c r="U1413" i="1" s="1"/>
  <c r="L1413" i="1"/>
  <c r="W1413" i="1" s="1"/>
  <c r="K1413" i="1"/>
  <c r="V1413" i="1" s="1"/>
  <c r="O1413" i="1"/>
  <c r="Z1413" i="1" s="1"/>
  <c r="N1413" i="1"/>
  <c r="Y1413" i="1" s="1"/>
  <c r="M1413" i="1"/>
  <c r="X1413" i="1" s="1"/>
  <c r="J1381" i="1"/>
  <c r="U1381" i="1" s="1"/>
  <c r="L1381" i="1"/>
  <c r="W1381" i="1" s="1"/>
  <c r="K1381" i="1"/>
  <c r="V1381" i="1" s="1"/>
  <c r="O1381" i="1"/>
  <c r="Z1381" i="1" s="1"/>
  <c r="N1381" i="1"/>
  <c r="Y1381" i="1" s="1"/>
  <c r="M1381" i="1"/>
  <c r="X1381" i="1" s="1"/>
  <c r="J1349" i="1"/>
  <c r="U1349" i="1" s="1"/>
  <c r="L1349" i="1"/>
  <c r="W1349" i="1" s="1"/>
  <c r="K1349" i="1"/>
  <c r="V1349" i="1" s="1"/>
  <c r="O1349" i="1"/>
  <c r="Z1349" i="1" s="1"/>
  <c r="N1349" i="1"/>
  <c r="Y1349" i="1" s="1"/>
  <c r="M1349" i="1"/>
  <c r="X1349" i="1" s="1"/>
  <c r="J1317" i="1"/>
  <c r="U1317" i="1" s="1"/>
  <c r="L1317" i="1"/>
  <c r="W1317" i="1" s="1"/>
  <c r="K1317" i="1"/>
  <c r="V1317" i="1" s="1"/>
  <c r="O1317" i="1"/>
  <c r="Z1317" i="1" s="1"/>
  <c r="N1317" i="1"/>
  <c r="Y1317" i="1" s="1"/>
  <c r="M1317" i="1"/>
  <c r="X1317" i="1" s="1"/>
  <c r="J1285" i="1"/>
  <c r="U1285" i="1" s="1"/>
  <c r="L1285" i="1"/>
  <c r="W1285" i="1" s="1"/>
  <c r="K1285" i="1"/>
  <c r="V1285" i="1" s="1"/>
  <c r="O1285" i="1"/>
  <c r="Z1285" i="1" s="1"/>
  <c r="N1285" i="1"/>
  <c r="Y1285" i="1" s="1"/>
  <c r="M1285" i="1"/>
  <c r="X1285" i="1" s="1"/>
  <c r="J1253" i="1"/>
  <c r="U1253" i="1" s="1"/>
  <c r="L1253" i="1"/>
  <c r="W1253" i="1" s="1"/>
  <c r="K1253" i="1"/>
  <c r="V1253" i="1" s="1"/>
  <c r="O1253" i="1"/>
  <c r="Z1253" i="1" s="1"/>
  <c r="N1253" i="1"/>
  <c r="Y1253" i="1" s="1"/>
  <c r="M1253" i="1"/>
  <c r="X1253" i="1" s="1"/>
  <c r="J1221" i="1"/>
  <c r="U1221" i="1" s="1"/>
  <c r="L1221" i="1"/>
  <c r="W1221" i="1" s="1"/>
  <c r="K1221" i="1"/>
  <c r="V1221" i="1" s="1"/>
  <c r="O1221" i="1"/>
  <c r="Z1221" i="1" s="1"/>
  <c r="M1221" i="1"/>
  <c r="X1221" i="1" s="1"/>
  <c r="N1221" i="1"/>
  <c r="Y1221" i="1" s="1"/>
  <c r="J1189" i="1"/>
  <c r="U1189" i="1" s="1"/>
  <c r="L1189" i="1"/>
  <c r="W1189" i="1" s="1"/>
  <c r="K1189" i="1"/>
  <c r="V1189" i="1" s="1"/>
  <c r="O1189" i="1"/>
  <c r="Z1189" i="1" s="1"/>
  <c r="M1189" i="1"/>
  <c r="X1189" i="1" s="1"/>
  <c r="N1189" i="1"/>
  <c r="Y1189" i="1" s="1"/>
  <c r="J1149" i="1"/>
  <c r="U1149" i="1" s="1"/>
  <c r="L1149" i="1"/>
  <c r="W1149" i="1" s="1"/>
  <c r="K1149" i="1"/>
  <c r="V1149" i="1" s="1"/>
  <c r="O1149" i="1"/>
  <c r="Z1149" i="1" s="1"/>
  <c r="N1149" i="1"/>
  <c r="Y1149" i="1" s="1"/>
  <c r="M1149" i="1"/>
  <c r="X1149" i="1" s="1"/>
  <c r="J1117" i="1"/>
  <c r="U1117" i="1" s="1"/>
  <c r="L1117" i="1"/>
  <c r="W1117" i="1" s="1"/>
  <c r="K1117" i="1"/>
  <c r="V1117" i="1" s="1"/>
  <c r="O1117" i="1"/>
  <c r="Z1117" i="1" s="1"/>
  <c r="N1117" i="1"/>
  <c r="Y1117" i="1" s="1"/>
  <c r="M1117" i="1"/>
  <c r="X1117" i="1" s="1"/>
  <c r="J1085" i="1"/>
  <c r="U1085" i="1" s="1"/>
  <c r="L1085" i="1"/>
  <c r="W1085" i="1" s="1"/>
  <c r="K1085" i="1"/>
  <c r="V1085" i="1" s="1"/>
  <c r="O1085" i="1"/>
  <c r="Z1085" i="1" s="1"/>
  <c r="N1085" i="1"/>
  <c r="Y1085" i="1" s="1"/>
  <c r="M1085" i="1"/>
  <c r="X1085" i="1" s="1"/>
  <c r="J1061" i="1"/>
  <c r="U1061" i="1" s="1"/>
  <c r="L1061" i="1"/>
  <c r="W1061" i="1" s="1"/>
  <c r="K1061" i="1"/>
  <c r="V1061" i="1" s="1"/>
  <c r="O1061" i="1"/>
  <c r="Z1061" i="1" s="1"/>
  <c r="N1061" i="1"/>
  <c r="Y1061" i="1" s="1"/>
  <c r="M1061" i="1"/>
  <c r="X1061" i="1" s="1"/>
  <c r="J1029" i="1"/>
  <c r="U1029" i="1" s="1"/>
  <c r="L1029" i="1"/>
  <c r="W1029" i="1" s="1"/>
  <c r="K1029" i="1"/>
  <c r="V1029" i="1" s="1"/>
  <c r="O1029" i="1"/>
  <c r="Z1029" i="1" s="1"/>
  <c r="N1029" i="1"/>
  <c r="Y1029" i="1" s="1"/>
  <c r="M1029" i="1"/>
  <c r="X1029" i="1" s="1"/>
  <c r="J1005" i="1"/>
  <c r="U1005" i="1" s="1"/>
  <c r="L1005" i="1"/>
  <c r="W1005" i="1" s="1"/>
  <c r="K1005" i="1"/>
  <c r="V1005" i="1" s="1"/>
  <c r="O1005" i="1"/>
  <c r="Z1005" i="1" s="1"/>
  <c r="M1005" i="1"/>
  <c r="X1005" i="1" s="1"/>
  <c r="N1005" i="1"/>
  <c r="Y1005" i="1" s="1"/>
  <c r="J973" i="1"/>
  <c r="U973" i="1" s="1"/>
  <c r="L973" i="1"/>
  <c r="W973" i="1" s="1"/>
  <c r="K973" i="1"/>
  <c r="V973" i="1" s="1"/>
  <c r="O973" i="1"/>
  <c r="Z973" i="1" s="1"/>
  <c r="N973" i="1"/>
  <c r="Y973" i="1" s="1"/>
  <c r="M973" i="1"/>
  <c r="X973" i="1" s="1"/>
  <c r="J949" i="1"/>
  <c r="U949" i="1" s="1"/>
  <c r="L949" i="1"/>
  <c r="W949" i="1" s="1"/>
  <c r="K949" i="1"/>
  <c r="V949" i="1" s="1"/>
  <c r="O949" i="1"/>
  <c r="Z949" i="1" s="1"/>
  <c r="M949" i="1"/>
  <c r="X949" i="1" s="1"/>
  <c r="N949" i="1"/>
  <c r="Y949" i="1" s="1"/>
  <c r="J925" i="1"/>
  <c r="U925" i="1" s="1"/>
  <c r="L925" i="1"/>
  <c r="W925" i="1" s="1"/>
  <c r="K925" i="1"/>
  <c r="V925" i="1" s="1"/>
  <c r="O925" i="1"/>
  <c r="Z925" i="1" s="1"/>
  <c r="N925" i="1"/>
  <c r="Y925" i="1" s="1"/>
  <c r="M925" i="1"/>
  <c r="X925" i="1" s="1"/>
  <c r="J893" i="1"/>
  <c r="U893" i="1" s="1"/>
  <c r="L893" i="1"/>
  <c r="W893" i="1" s="1"/>
  <c r="K893" i="1"/>
  <c r="V893" i="1" s="1"/>
  <c r="O893" i="1"/>
  <c r="Z893" i="1" s="1"/>
  <c r="N893" i="1"/>
  <c r="Y893" i="1" s="1"/>
  <c r="M893" i="1"/>
  <c r="X893" i="1" s="1"/>
  <c r="J861" i="1"/>
  <c r="U861" i="1" s="1"/>
  <c r="L861" i="1"/>
  <c r="W861" i="1" s="1"/>
  <c r="K861" i="1"/>
  <c r="V861" i="1" s="1"/>
  <c r="O861" i="1"/>
  <c r="Z861" i="1" s="1"/>
  <c r="N861" i="1"/>
  <c r="Y861" i="1" s="1"/>
  <c r="M861" i="1"/>
  <c r="X861" i="1" s="1"/>
  <c r="J837" i="1"/>
  <c r="U837" i="1" s="1"/>
  <c r="L837" i="1"/>
  <c r="W837" i="1" s="1"/>
  <c r="K837" i="1"/>
  <c r="V837" i="1" s="1"/>
  <c r="O837" i="1"/>
  <c r="Z837" i="1" s="1"/>
  <c r="N837" i="1"/>
  <c r="Y837" i="1" s="1"/>
  <c r="J805" i="1"/>
  <c r="U805" i="1" s="1"/>
  <c r="L805" i="1"/>
  <c r="W805" i="1" s="1"/>
  <c r="K805" i="1"/>
  <c r="V805" i="1" s="1"/>
  <c r="O805" i="1"/>
  <c r="Z805" i="1" s="1"/>
  <c r="N805" i="1"/>
  <c r="Y805" i="1" s="1"/>
  <c r="M805" i="1"/>
  <c r="X805" i="1" s="1"/>
  <c r="J773" i="1"/>
  <c r="U773" i="1" s="1"/>
  <c r="L773" i="1"/>
  <c r="W773" i="1" s="1"/>
  <c r="K773" i="1"/>
  <c r="V773" i="1" s="1"/>
  <c r="O773" i="1"/>
  <c r="Z773" i="1" s="1"/>
  <c r="N773" i="1"/>
  <c r="Y773" i="1" s="1"/>
  <c r="M773" i="1"/>
  <c r="X773" i="1" s="1"/>
  <c r="J749" i="1"/>
  <c r="U749" i="1" s="1"/>
  <c r="L749" i="1"/>
  <c r="W749" i="1" s="1"/>
  <c r="K749" i="1"/>
  <c r="V749" i="1" s="1"/>
  <c r="O749" i="1"/>
  <c r="Z749" i="1" s="1"/>
  <c r="M749" i="1"/>
  <c r="X749" i="1" s="1"/>
  <c r="N749" i="1"/>
  <c r="Y749" i="1" s="1"/>
  <c r="J717" i="1"/>
  <c r="U717" i="1" s="1"/>
  <c r="L717" i="1"/>
  <c r="W717" i="1" s="1"/>
  <c r="K717" i="1"/>
  <c r="V717" i="1" s="1"/>
  <c r="O717" i="1"/>
  <c r="Z717" i="1" s="1"/>
  <c r="N717" i="1"/>
  <c r="Y717" i="1" s="1"/>
  <c r="M717" i="1"/>
  <c r="X717" i="1" s="1"/>
  <c r="J685" i="1"/>
  <c r="U685" i="1" s="1"/>
  <c r="L685" i="1"/>
  <c r="W685" i="1" s="1"/>
  <c r="O685" i="1"/>
  <c r="Z685" i="1" s="1"/>
  <c r="K685" i="1"/>
  <c r="V685" i="1" s="1"/>
  <c r="M685" i="1"/>
  <c r="X685" i="1" s="1"/>
  <c r="N685" i="1"/>
  <c r="Y685" i="1" s="1"/>
  <c r="J653" i="1"/>
  <c r="U653" i="1" s="1"/>
  <c r="L653" i="1"/>
  <c r="W653" i="1" s="1"/>
  <c r="K653" i="1"/>
  <c r="V653" i="1" s="1"/>
  <c r="O653" i="1"/>
  <c r="Z653" i="1" s="1"/>
  <c r="M653" i="1"/>
  <c r="X653" i="1" s="1"/>
  <c r="N653" i="1"/>
  <c r="Y653" i="1" s="1"/>
  <c r="J629" i="1"/>
  <c r="U629" i="1" s="1"/>
  <c r="L629" i="1"/>
  <c r="W629" i="1" s="1"/>
  <c r="O629" i="1"/>
  <c r="Z629" i="1" s="1"/>
  <c r="K629" i="1"/>
  <c r="V629" i="1" s="1"/>
  <c r="M629" i="1"/>
  <c r="X629" i="1" s="1"/>
  <c r="N629" i="1"/>
  <c r="Y629" i="1" s="1"/>
  <c r="J597" i="1"/>
  <c r="U597" i="1" s="1"/>
  <c r="L597" i="1"/>
  <c r="W597" i="1" s="1"/>
  <c r="K597" i="1"/>
  <c r="V597" i="1" s="1"/>
  <c r="N597" i="1"/>
  <c r="Y597" i="1" s="1"/>
  <c r="O597" i="1"/>
  <c r="Z597" i="1" s="1"/>
  <c r="M597" i="1"/>
  <c r="X597" i="1" s="1"/>
  <c r="J557" i="1"/>
  <c r="U557" i="1" s="1"/>
  <c r="L557" i="1"/>
  <c r="W557" i="1" s="1"/>
  <c r="O557" i="1"/>
  <c r="Z557" i="1" s="1"/>
  <c r="N557" i="1"/>
  <c r="Y557" i="1" s="1"/>
  <c r="K557" i="1"/>
  <c r="V557" i="1" s="1"/>
  <c r="M557" i="1"/>
  <c r="X557" i="1" s="1"/>
  <c r="J517" i="1"/>
  <c r="U517" i="1" s="1"/>
  <c r="L517" i="1"/>
  <c r="W517" i="1" s="1"/>
  <c r="K517" i="1"/>
  <c r="V517" i="1" s="1"/>
  <c r="N517" i="1"/>
  <c r="Y517" i="1" s="1"/>
  <c r="O517" i="1"/>
  <c r="Z517" i="1" s="1"/>
  <c r="M517" i="1"/>
  <c r="X517" i="1" s="1"/>
  <c r="J485" i="1"/>
  <c r="U485" i="1" s="1"/>
  <c r="L485" i="1"/>
  <c r="W485" i="1" s="1"/>
  <c r="K485" i="1"/>
  <c r="V485" i="1" s="1"/>
  <c r="N485" i="1"/>
  <c r="Y485" i="1" s="1"/>
  <c r="O485" i="1"/>
  <c r="Z485" i="1" s="1"/>
  <c r="M485" i="1"/>
  <c r="X485" i="1" s="1"/>
  <c r="J461" i="1"/>
  <c r="U461" i="1" s="1"/>
  <c r="L461" i="1"/>
  <c r="W461" i="1" s="1"/>
  <c r="K461" i="1"/>
  <c r="V461" i="1" s="1"/>
  <c r="O461" i="1"/>
  <c r="Z461" i="1" s="1"/>
  <c r="N461" i="1"/>
  <c r="Y461" i="1" s="1"/>
  <c r="M461" i="1"/>
  <c r="X461" i="1" s="1"/>
  <c r="J437" i="1"/>
  <c r="U437" i="1" s="1"/>
  <c r="L437" i="1"/>
  <c r="W437" i="1" s="1"/>
  <c r="N437" i="1"/>
  <c r="Y437" i="1" s="1"/>
  <c r="O437" i="1"/>
  <c r="Z437" i="1" s="1"/>
  <c r="K437" i="1"/>
  <c r="V437" i="1" s="1"/>
  <c r="M437" i="1"/>
  <c r="X437" i="1" s="1"/>
  <c r="J397" i="1"/>
  <c r="U397" i="1" s="1"/>
  <c r="L397" i="1"/>
  <c r="W397" i="1" s="1"/>
  <c r="K397" i="1"/>
  <c r="V397" i="1" s="1"/>
  <c r="O397" i="1"/>
  <c r="Z397" i="1" s="1"/>
  <c r="N397" i="1"/>
  <c r="Y397" i="1" s="1"/>
  <c r="M397" i="1"/>
  <c r="X397" i="1" s="1"/>
  <c r="J365" i="1"/>
  <c r="U365" i="1" s="1"/>
  <c r="L365" i="1"/>
  <c r="W365" i="1" s="1"/>
  <c r="O365" i="1"/>
  <c r="Z365" i="1" s="1"/>
  <c r="N365" i="1"/>
  <c r="Y365" i="1" s="1"/>
  <c r="K365" i="1"/>
  <c r="V365" i="1" s="1"/>
  <c r="M365" i="1"/>
  <c r="X365" i="1" s="1"/>
  <c r="J333" i="1"/>
  <c r="U333" i="1" s="1"/>
  <c r="L333" i="1"/>
  <c r="W333" i="1" s="1"/>
  <c r="K333" i="1"/>
  <c r="V333" i="1" s="1"/>
  <c r="O333" i="1"/>
  <c r="Z333" i="1" s="1"/>
  <c r="N333" i="1"/>
  <c r="Y333" i="1" s="1"/>
  <c r="M333" i="1"/>
  <c r="X333" i="1" s="1"/>
  <c r="J285" i="1"/>
  <c r="U285" i="1" s="1"/>
  <c r="L285" i="1"/>
  <c r="W285" i="1" s="1"/>
  <c r="K285" i="1"/>
  <c r="V285" i="1" s="1"/>
  <c r="O285" i="1"/>
  <c r="Z285" i="1" s="1"/>
  <c r="N285" i="1"/>
  <c r="Y285" i="1" s="1"/>
  <c r="M285" i="1"/>
  <c r="X285" i="1" s="1"/>
  <c r="J237" i="1"/>
  <c r="U237" i="1" s="1"/>
  <c r="L237" i="1"/>
  <c r="W237" i="1" s="1"/>
  <c r="O237" i="1"/>
  <c r="Z237" i="1" s="1"/>
  <c r="N237" i="1"/>
  <c r="Y237" i="1" s="1"/>
  <c r="M237" i="1"/>
  <c r="X237" i="1" s="1"/>
  <c r="K237" i="1"/>
  <c r="V237" i="1" s="1"/>
  <c r="J205" i="1"/>
  <c r="U205" i="1" s="1"/>
  <c r="L205" i="1"/>
  <c r="W205" i="1" s="1"/>
  <c r="K205" i="1"/>
  <c r="V205" i="1" s="1"/>
  <c r="O205" i="1"/>
  <c r="Z205" i="1" s="1"/>
  <c r="N205" i="1"/>
  <c r="Y205" i="1" s="1"/>
  <c r="M205" i="1"/>
  <c r="X205" i="1" s="1"/>
  <c r="J173" i="1"/>
  <c r="U173" i="1" s="1"/>
  <c r="L173" i="1"/>
  <c r="W173" i="1" s="1"/>
  <c r="O173" i="1"/>
  <c r="Z173" i="1" s="1"/>
  <c r="N173" i="1"/>
  <c r="Y173" i="1" s="1"/>
  <c r="K173" i="1"/>
  <c r="V173" i="1" s="1"/>
  <c r="M173" i="1"/>
  <c r="X173" i="1" s="1"/>
  <c r="J141" i="1"/>
  <c r="U141" i="1" s="1"/>
  <c r="L141" i="1"/>
  <c r="W141" i="1" s="1"/>
  <c r="K141" i="1"/>
  <c r="V141" i="1" s="1"/>
  <c r="O141" i="1"/>
  <c r="Z141" i="1" s="1"/>
  <c r="N141" i="1"/>
  <c r="Y141" i="1" s="1"/>
  <c r="M141" i="1"/>
  <c r="X141" i="1" s="1"/>
  <c r="J109" i="1"/>
  <c r="U109" i="1" s="1"/>
  <c r="L109" i="1"/>
  <c r="W109" i="1" s="1"/>
  <c r="O109" i="1"/>
  <c r="Z109" i="1" s="1"/>
  <c r="N109" i="1"/>
  <c r="Y109" i="1" s="1"/>
  <c r="K109" i="1"/>
  <c r="V109" i="1" s="1"/>
  <c r="M109" i="1"/>
  <c r="X109" i="1" s="1"/>
  <c r="J85" i="1"/>
  <c r="U85" i="1" s="1"/>
  <c r="L85" i="1"/>
  <c r="W85" i="1" s="1"/>
  <c r="K85" i="1"/>
  <c r="V85" i="1" s="1"/>
  <c r="N85" i="1"/>
  <c r="Y85" i="1" s="1"/>
  <c r="O85" i="1"/>
  <c r="Z85" i="1" s="1"/>
  <c r="M85" i="1"/>
  <c r="X85" i="1" s="1"/>
  <c r="J53" i="1"/>
  <c r="U53" i="1" s="1"/>
  <c r="L53" i="1"/>
  <c r="W53" i="1" s="1"/>
  <c r="N53" i="1"/>
  <c r="Y53" i="1" s="1"/>
  <c r="O53" i="1"/>
  <c r="Z53" i="1" s="1"/>
  <c r="K53" i="1"/>
  <c r="V53" i="1" s="1"/>
  <c r="M53" i="1"/>
  <c r="X53" i="1" s="1"/>
  <c r="J21" i="1"/>
  <c r="U21" i="1" s="1"/>
  <c r="L21" i="1"/>
  <c r="W21" i="1" s="1"/>
  <c r="N21" i="1"/>
  <c r="Y21" i="1" s="1"/>
  <c r="O21" i="1"/>
  <c r="Z21" i="1" s="1"/>
  <c r="K21" i="1"/>
  <c r="V21" i="1" s="1"/>
  <c r="M21" i="1"/>
  <c r="X21" i="1" s="1"/>
  <c r="J4156" i="1"/>
  <c r="U4156" i="1" s="1"/>
  <c r="L4156" i="1"/>
  <c r="W4156" i="1" s="1"/>
  <c r="K4156" i="1"/>
  <c r="V4156" i="1" s="1"/>
  <c r="O4156" i="1"/>
  <c r="Z4156" i="1" s="1"/>
  <c r="N4156" i="1"/>
  <c r="Y4156" i="1" s="1"/>
  <c r="M4156" i="1"/>
  <c r="X4156" i="1" s="1"/>
  <c r="J1244" i="1"/>
  <c r="U1244" i="1" s="1"/>
  <c r="L1244" i="1"/>
  <c r="W1244" i="1" s="1"/>
  <c r="K1244" i="1"/>
  <c r="V1244" i="1" s="1"/>
  <c r="O1244" i="1"/>
  <c r="Z1244" i="1" s="1"/>
  <c r="N1244" i="1"/>
  <c r="Y1244" i="1" s="1"/>
  <c r="M1244" i="1"/>
  <c r="X1244" i="1" s="1"/>
  <c r="J1212" i="1"/>
  <c r="U1212" i="1" s="1"/>
  <c r="L1212" i="1"/>
  <c r="W1212" i="1" s="1"/>
  <c r="K1212" i="1"/>
  <c r="V1212" i="1" s="1"/>
  <c r="O1212" i="1"/>
  <c r="Z1212" i="1" s="1"/>
  <c r="N1212" i="1"/>
  <c r="Y1212" i="1" s="1"/>
  <c r="M1212" i="1"/>
  <c r="X1212" i="1" s="1"/>
  <c r="J1188" i="1"/>
  <c r="U1188" i="1" s="1"/>
  <c r="L1188" i="1"/>
  <c r="W1188" i="1" s="1"/>
  <c r="K1188" i="1"/>
  <c r="V1188" i="1" s="1"/>
  <c r="N1188" i="1"/>
  <c r="Y1188" i="1" s="1"/>
  <c r="M1188" i="1"/>
  <c r="X1188" i="1" s="1"/>
  <c r="O1188" i="1"/>
  <c r="Z1188" i="1" s="1"/>
  <c r="J1156" i="1"/>
  <c r="U1156" i="1" s="1"/>
  <c r="L1156" i="1"/>
  <c r="W1156" i="1" s="1"/>
  <c r="K1156" i="1"/>
  <c r="V1156" i="1" s="1"/>
  <c r="N1156" i="1"/>
  <c r="Y1156" i="1" s="1"/>
  <c r="M1156" i="1"/>
  <c r="X1156" i="1" s="1"/>
  <c r="O1156" i="1"/>
  <c r="Z1156" i="1" s="1"/>
  <c r="J1124" i="1"/>
  <c r="U1124" i="1" s="1"/>
  <c r="L1124" i="1"/>
  <c r="W1124" i="1" s="1"/>
  <c r="K1124" i="1"/>
  <c r="V1124" i="1" s="1"/>
  <c r="N1124" i="1"/>
  <c r="Y1124" i="1" s="1"/>
  <c r="M1124" i="1"/>
  <c r="X1124" i="1" s="1"/>
  <c r="O1124" i="1"/>
  <c r="Z1124" i="1" s="1"/>
  <c r="J1084" i="1"/>
  <c r="U1084" i="1" s="1"/>
  <c r="L1084" i="1"/>
  <c r="W1084" i="1" s="1"/>
  <c r="K1084" i="1"/>
  <c r="V1084" i="1" s="1"/>
  <c r="O1084" i="1"/>
  <c r="Z1084" i="1" s="1"/>
  <c r="M1084" i="1"/>
  <c r="X1084" i="1" s="1"/>
  <c r="N1084" i="1"/>
  <c r="Y1084" i="1" s="1"/>
  <c r="J1044" i="1"/>
  <c r="U1044" i="1" s="1"/>
  <c r="L1044" i="1"/>
  <c r="W1044" i="1" s="1"/>
  <c r="O1044" i="1"/>
  <c r="Z1044" i="1" s="1"/>
  <c r="M1044" i="1"/>
  <c r="X1044" i="1" s="1"/>
  <c r="N1044" i="1"/>
  <c r="Y1044" i="1" s="1"/>
  <c r="K1044" i="1"/>
  <c r="V1044" i="1" s="1"/>
  <c r="J1012" i="1"/>
  <c r="U1012" i="1" s="1"/>
  <c r="L1012" i="1"/>
  <c r="W1012" i="1" s="1"/>
  <c r="K1012" i="1"/>
  <c r="V1012" i="1" s="1"/>
  <c r="O1012" i="1"/>
  <c r="Z1012" i="1" s="1"/>
  <c r="N1012" i="1"/>
  <c r="Y1012" i="1" s="1"/>
  <c r="M1012" i="1"/>
  <c r="X1012" i="1" s="1"/>
  <c r="J980" i="1"/>
  <c r="U980" i="1" s="1"/>
  <c r="L980" i="1"/>
  <c r="W980" i="1" s="1"/>
  <c r="K980" i="1"/>
  <c r="V980" i="1" s="1"/>
  <c r="O980" i="1"/>
  <c r="Z980" i="1" s="1"/>
  <c r="M980" i="1"/>
  <c r="X980" i="1" s="1"/>
  <c r="N980" i="1"/>
  <c r="Y980" i="1" s="1"/>
  <c r="J964" i="1"/>
  <c r="U964" i="1" s="1"/>
  <c r="L964" i="1"/>
  <c r="W964" i="1" s="1"/>
  <c r="K964" i="1"/>
  <c r="V964" i="1" s="1"/>
  <c r="N964" i="1"/>
  <c r="Y964" i="1" s="1"/>
  <c r="O964" i="1"/>
  <c r="Z964" i="1" s="1"/>
  <c r="M964" i="1"/>
  <c r="X964" i="1" s="1"/>
  <c r="J932" i="1"/>
  <c r="U932" i="1" s="1"/>
  <c r="L932" i="1"/>
  <c r="W932" i="1" s="1"/>
  <c r="K932" i="1"/>
  <c r="V932" i="1" s="1"/>
  <c r="N932" i="1"/>
  <c r="Y932" i="1" s="1"/>
  <c r="M932" i="1"/>
  <c r="X932" i="1" s="1"/>
  <c r="O932" i="1"/>
  <c r="Z932" i="1" s="1"/>
  <c r="J900" i="1"/>
  <c r="U900" i="1" s="1"/>
  <c r="L900" i="1"/>
  <c r="W900" i="1" s="1"/>
  <c r="K900" i="1"/>
  <c r="V900" i="1" s="1"/>
  <c r="N900" i="1"/>
  <c r="Y900" i="1" s="1"/>
  <c r="O900" i="1"/>
  <c r="Z900" i="1" s="1"/>
  <c r="M900" i="1"/>
  <c r="X900" i="1" s="1"/>
  <c r="J868" i="1"/>
  <c r="U868" i="1" s="1"/>
  <c r="L868" i="1"/>
  <c r="W868" i="1" s="1"/>
  <c r="O868" i="1"/>
  <c r="Z868" i="1" s="1"/>
  <c r="N868" i="1"/>
  <c r="Y868" i="1" s="1"/>
  <c r="M868" i="1"/>
  <c r="X868" i="1" s="1"/>
  <c r="K868" i="1"/>
  <c r="V868" i="1" s="1"/>
  <c r="J836" i="1"/>
  <c r="U836" i="1" s="1"/>
  <c r="L836" i="1"/>
  <c r="W836" i="1" s="1"/>
  <c r="K836" i="1"/>
  <c r="V836" i="1" s="1"/>
  <c r="O836" i="1"/>
  <c r="Z836" i="1" s="1"/>
  <c r="N836" i="1"/>
  <c r="Y836" i="1" s="1"/>
  <c r="M836" i="1"/>
  <c r="X836" i="1" s="1"/>
  <c r="J796" i="1"/>
  <c r="U796" i="1" s="1"/>
  <c r="L796" i="1"/>
  <c r="W796" i="1" s="1"/>
  <c r="K796" i="1"/>
  <c r="V796" i="1" s="1"/>
  <c r="O796" i="1"/>
  <c r="Z796" i="1" s="1"/>
  <c r="N796" i="1"/>
  <c r="Y796" i="1" s="1"/>
  <c r="M796" i="1"/>
  <c r="X796" i="1" s="1"/>
  <c r="J764" i="1"/>
  <c r="U764" i="1" s="1"/>
  <c r="L764" i="1"/>
  <c r="W764" i="1" s="1"/>
  <c r="K764" i="1"/>
  <c r="V764" i="1" s="1"/>
  <c r="O764" i="1"/>
  <c r="Z764" i="1" s="1"/>
  <c r="N764" i="1"/>
  <c r="Y764" i="1" s="1"/>
  <c r="J732" i="1"/>
  <c r="U732" i="1" s="1"/>
  <c r="L732" i="1"/>
  <c r="W732" i="1" s="1"/>
  <c r="K732" i="1"/>
  <c r="V732" i="1" s="1"/>
  <c r="O732" i="1"/>
  <c r="Z732" i="1" s="1"/>
  <c r="N732" i="1"/>
  <c r="Y732" i="1" s="1"/>
  <c r="M732" i="1"/>
  <c r="X732" i="1" s="1"/>
  <c r="J708" i="1"/>
  <c r="U708" i="1" s="1"/>
  <c r="L708" i="1"/>
  <c r="W708" i="1" s="1"/>
  <c r="K708" i="1"/>
  <c r="V708" i="1" s="1"/>
  <c r="O708" i="1"/>
  <c r="Z708" i="1" s="1"/>
  <c r="N708" i="1"/>
  <c r="Y708" i="1" s="1"/>
  <c r="M708" i="1"/>
  <c r="X708" i="1" s="1"/>
  <c r="J676" i="1"/>
  <c r="U676" i="1" s="1"/>
  <c r="L676" i="1"/>
  <c r="W676" i="1" s="1"/>
  <c r="K676" i="1"/>
  <c r="V676" i="1" s="1"/>
  <c r="O676" i="1"/>
  <c r="Z676" i="1" s="1"/>
  <c r="N676" i="1"/>
  <c r="Y676" i="1" s="1"/>
  <c r="M676" i="1"/>
  <c r="X676" i="1" s="1"/>
  <c r="J644" i="1"/>
  <c r="U644" i="1" s="1"/>
  <c r="L644" i="1"/>
  <c r="W644" i="1" s="1"/>
  <c r="K644" i="1"/>
  <c r="V644" i="1" s="1"/>
  <c r="O644" i="1"/>
  <c r="Z644" i="1" s="1"/>
  <c r="N644" i="1"/>
  <c r="Y644" i="1" s="1"/>
  <c r="M644" i="1"/>
  <c r="X644" i="1" s="1"/>
  <c r="J612" i="1"/>
  <c r="U612" i="1" s="1"/>
  <c r="L612" i="1"/>
  <c r="W612" i="1" s="1"/>
  <c r="K612" i="1"/>
  <c r="V612" i="1" s="1"/>
  <c r="O612" i="1"/>
  <c r="Z612" i="1" s="1"/>
  <c r="N612" i="1"/>
  <c r="Y612" i="1" s="1"/>
  <c r="M612" i="1"/>
  <c r="X612" i="1" s="1"/>
  <c r="J580" i="1"/>
  <c r="U580" i="1" s="1"/>
  <c r="L580" i="1"/>
  <c r="W580" i="1" s="1"/>
  <c r="K580" i="1"/>
  <c r="V580" i="1" s="1"/>
  <c r="N580" i="1"/>
  <c r="Y580" i="1" s="1"/>
  <c r="O580" i="1"/>
  <c r="Z580" i="1" s="1"/>
  <c r="M580" i="1"/>
  <c r="X580" i="1" s="1"/>
  <c r="J556" i="1"/>
  <c r="U556" i="1" s="1"/>
  <c r="L556" i="1"/>
  <c r="W556" i="1" s="1"/>
  <c r="K556" i="1"/>
  <c r="V556" i="1" s="1"/>
  <c r="O556" i="1"/>
  <c r="Z556" i="1" s="1"/>
  <c r="N556" i="1"/>
  <c r="Y556" i="1" s="1"/>
  <c r="M556" i="1"/>
  <c r="X556" i="1" s="1"/>
  <c r="J524" i="1"/>
  <c r="U524" i="1" s="1"/>
  <c r="L524" i="1"/>
  <c r="W524" i="1" s="1"/>
  <c r="K524" i="1"/>
  <c r="V524" i="1" s="1"/>
  <c r="O524" i="1"/>
  <c r="Z524" i="1" s="1"/>
  <c r="N524" i="1"/>
  <c r="Y524" i="1" s="1"/>
  <c r="M524" i="1"/>
  <c r="X524" i="1" s="1"/>
  <c r="J492" i="1"/>
  <c r="U492" i="1" s="1"/>
  <c r="L492" i="1"/>
  <c r="W492" i="1" s="1"/>
  <c r="K492" i="1"/>
  <c r="V492" i="1" s="1"/>
  <c r="O492" i="1"/>
  <c r="Z492" i="1" s="1"/>
  <c r="N492" i="1"/>
  <c r="Y492" i="1" s="1"/>
  <c r="M492" i="1"/>
  <c r="X492" i="1" s="1"/>
  <c r="J468" i="1"/>
  <c r="U468" i="1" s="1"/>
  <c r="L468" i="1"/>
  <c r="W468" i="1" s="1"/>
  <c r="K468" i="1"/>
  <c r="V468" i="1" s="1"/>
  <c r="N468" i="1"/>
  <c r="Y468" i="1" s="1"/>
  <c r="O468" i="1"/>
  <c r="Z468" i="1" s="1"/>
  <c r="J436" i="1"/>
  <c r="U436" i="1" s="1"/>
  <c r="L436" i="1"/>
  <c r="W436" i="1" s="1"/>
  <c r="K436" i="1"/>
  <c r="V436" i="1" s="1"/>
  <c r="N436" i="1"/>
  <c r="Y436" i="1" s="1"/>
  <c r="O436" i="1"/>
  <c r="Z436" i="1" s="1"/>
  <c r="J404" i="1"/>
  <c r="U404" i="1" s="1"/>
  <c r="L404" i="1"/>
  <c r="W404" i="1" s="1"/>
  <c r="K404" i="1"/>
  <c r="V404" i="1" s="1"/>
  <c r="N404" i="1"/>
  <c r="Y404" i="1" s="1"/>
  <c r="O404" i="1"/>
  <c r="Z404" i="1" s="1"/>
  <c r="J372" i="1"/>
  <c r="U372" i="1" s="1"/>
  <c r="L372" i="1"/>
  <c r="W372" i="1" s="1"/>
  <c r="K372" i="1"/>
  <c r="V372" i="1" s="1"/>
  <c r="N372" i="1"/>
  <c r="Y372" i="1" s="1"/>
  <c r="O372" i="1"/>
  <c r="Z372" i="1" s="1"/>
  <c r="J348" i="1"/>
  <c r="U348" i="1" s="1"/>
  <c r="L348" i="1"/>
  <c r="W348" i="1" s="1"/>
  <c r="K348" i="1"/>
  <c r="V348" i="1" s="1"/>
  <c r="O348" i="1"/>
  <c r="Z348" i="1" s="1"/>
  <c r="N348" i="1"/>
  <c r="Y348" i="1" s="1"/>
  <c r="M348" i="1"/>
  <c r="X348" i="1" s="1"/>
  <c r="J316" i="1"/>
  <c r="U316" i="1" s="1"/>
  <c r="L316" i="1"/>
  <c r="W316" i="1" s="1"/>
  <c r="K316" i="1"/>
  <c r="V316" i="1" s="1"/>
  <c r="O316" i="1"/>
  <c r="Z316" i="1" s="1"/>
  <c r="N316" i="1"/>
  <c r="Y316" i="1" s="1"/>
  <c r="M316" i="1"/>
  <c r="X316" i="1" s="1"/>
  <c r="J284" i="1"/>
  <c r="U284" i="1" s="1"/>
  <c r="L284" i="1"/>
  <c r="W284" i="1" s="1"/>
  <c r="K284" i="1"/>
  <c r="V284" i="1" s="1"/>
  <c r="O284" i="1"/>
  <c r="Z284" i="1" s="1"/>
  <c r="N284" i="1"/>
  <c r="Y284" i="1" s="1"/>
  <c r="M284" i="1"/>
  <c r="X284" i="1" s="1"/>
  <c r="J252" i="1"/>
  <c r="U252" i="1" s="1"/>
  <c r="L252" i="1"/>
  <c r="W252" i="1" s="1"/>
  <c r="K252" i="1"/>
  <c r="V252" i="1" s="1"/>
  <c r="O252" i="1"/>
  <c r="Z252" i="1" s="1"/>
  <c r="N252" i="1"/>
  <c r="Y252" i="1" s="1"/>
  <c r="M252" i="1"/>
  <c r="X252" i="1" s="1"/>
  <c r="J220" i="1"/>
  <c r="U220" i="1" s="1"/>
  <c r="L220" i="1"/>
  <c r="W220" i="1" s="1"/>
  <c r="K220" i="1"/>
  <c r="V220" i="1" s="1"/>
  <c r="O220" i="1"/>
  <c r="Z220" i="1" s="1"/>
  <c r="N220" i="1"/>
  <c r="Y220" i="1" s="1"/>
  <c r="M220" i="1"/>
  <c r="X220" i="1" s="1"/>
  <c r="J188" i="1"/>
  <c r="U188" i="1" s="1"/>
  <c r="L188" i="1"/>
  <c r="W188" i="1" s="1"/>
  <c r="K188" i="1"/>
  <c r="V188" i="1" s="1"/>
  <c r="O188" i="1"/>
  <c r="Z188" i="1" s="1"/>
  <c r="N188" i="1"/>
  <c r="Y188" i="1" s="1"/>
  <c r="M188" i="1"/>
  <c r="X188" i="1" s="1"/>
  <c r="J164" i="1"/>
  <c r="U164" i="1" s="1"/>
  <c r="L164" i="1"/>
  <c r="W164" i="1" s="1"/>
  <c r="N164" i="1"/>
  <c r="Y164" i="1" s="1"/>
  <c r="K164" i="1"/>
  <c r="V164" i="1" s="1"/>
  <c r="O164" i="1"/>
  <c r="Z164" i="1" s="1"/>
  <c r="M164" i="1"/>
  <c r="X164" i="1" s="1"/>
  <c r="J140" i="1"/>
  <c r="U140" i="1" s="1"/>
  <c r="L140" i="1"/>
  <c r="W140" i="1" s="1"/>
  <c r="K140" i="1"/>
  <c r="V140" i="1" s="1"/>
  <c r="O140" i="1"/>
  <c r="Z140" i="1" s="1"/>
  <c r="N140" i="1"/>
  <c r="Y140" i="1" s="1"/>
  <c r="M140" i="1"/>
  <c r="X140" i="1" s="1"/>
  <c r="J108" i="1"/>
  <c r="U108" i="1" s="1"/>
  <c r="L108" i="1"/>
  <c r="W108" i="1" s="1"/>
  <c r="K108" i="1"/>
  <c r="V108" i="1" s="1"/>
  <c r="O108" i="1"/>
  <c r="Z108" i="1" s="1"/>
  <c r="N108" i="1"/>
  <c r="Y108" i="1" s="1"/>
  <c r="M108" i="1"/>
  <c r="X108" i="1" s="1"/>
  <c r="J76" i="1"/>
  <c r="U76" i="1" s="1"/>
  <c r="L76" i="1"/>
  <c r="W76" i="1" s="1"/>
  <c r="K76" i="1"/>
  <c r="V76" i="1" s="1"/>
  <c r="O76" i="1"/>
  <c r="Z76" i="1" s="1"/>
  <c r="N76" i="1"/>
  <c r="Y76" i="1" s="1"/>
  <c r="M76" i="1"/>
  <c r="X76" i="1" s="1"/>
  <c r="J28" i="1"/>
  <c r="U28" i="1" s="1"/>
  <c r="L28" i="1"/>
  <c r="W28" i="1" s="1"/>
  <c r="K28" i="1"/>
  <c r="V28" i="1" s="1"/>
  <c r="O28" i="1"/>
  <c r="Z28" i="1" s="1"/>
  <c r="N28" i="1"/>
  <c r="Y28" i="1" s="1"/>
  <c r="M28" i="1"/>
  <c r="X28" i="1" s="1"/>
  <c r="M3613" i="1"/>
  <c r="X3613" i="1" s="1"/>
  <c r="M764" i="1"/>
  <c r="X764" i="1" s="1"/>
  <c r="M84" i="1"/>
  <c r="X84" i="1" s="1"/>
  <c r="N3549" i="1"/>
  <c r="Y3549" i="1" s="1"/>
  <c r="M3725" i="1"/>
  <c r="X3725" i="1" s="1"/>
  <c r="M3717" i="1"/>
  <c r="X3717" i="1" s="1"/>
  <c r="M940" i="1"/>
  <c r="X940" i="1" s="1"/>
  <c r="M628" i="1"/>
  <c r="X628" i="1" s="1"/>
  <c r="M372" i="1"/>
  <c r="X372" i="1" s="1"/>
  <c r="M116" i="1"/>
  <c r="X116" i="1" s="1"/>
  <c r="N3581" i="1"/>
  <c r="Y3581" i="1" s="1"/>
  <c r="N3325" i="1"/>
  <c r="Y3325" i="1" s="1"/>
  <c r="N3069" i="1"/>
  <c r="Y3069" i="1" s="1"/>
  <c r="N2813" i="1"/>
  <c r="Y2813" i="1" s="1"/>
  <c r="N1789" i="1"/>
  <c r="Y1789" i="1" s="1"/>
  <c r="N1277" i="1"/>
  <c r="Y1277" i="1" s="1"/>
  <c r="N917" i="1"/>
  <c r="Y917" i="1" s="1"/>
  <c r="O1540" i="1"/>
  <c r="Z1540" i="1" s="1"/>
  <c r="J4221" i="1"/>
  <c r="U4221" i="1" s="1"/>
  <c r="L4221" i="1"/>
  <c r="W4221" i="1" s="1"/>
  <c r="O4221" i="1"/>
  <c r="Z4221" i="1" s="1"/>
  <c r="K4221" i="1"/>
  <c r="V4221" i="1" s="1"/>
  <c r="M4221" i="1"/>
  <c r="X4221" i="1" s="1"/>
  <c r="J4197" i="1"/>
  <c r="U4197" i="1" s="1"/>
  <c r="L4197" i="1"/>
  <c r="W4197" i="1" s="1"/>
  <c r="K4197" i="1"/>
  <c r="V4197" i="1" s="1"/>
  <c r="O4197" i="1"/>
  <c r="Z4197" i="1" s="1"/>
  <c r="N4197" i="1"/>
  <c r="Y4197" i="1" s="1"/>
  <c r="M4197" i="1"/>
  <c r="X4197" i="1" s="1"/>
  <c r="J4157" i="1"/>
  <c r="U4157" i="1" s="1"/>
  <c r="L4157" i="1"/>
  <c r="W4157" i="1" s="1"/>
  <c r="O4157" i="1"/>
  <c r="Z4157" i="1" s="1"/>
  <c r="K4157" i="1"/>
  <c r="V4157" i="1" s="1"/>
  <c r="M4157" i="1"/>
  <c r="X4157" i="1" s="1"/>
  <c r="J4125" i="1"/>
  <c r="U4125" i="1" s="1"/>
  <c r="L4125" i="1"/>
  <c r="W4125" i="1" s="1"/>
  <c r="O4125" i="1"/>
  <c r="Z4125" i="1" s="1"/>
  <c r="K4125" i="1"/>
  <c r="V4125" i="1" s="1"/>
  <c r="M4125" i="1"/>
  <c r="X4125" i="1" s="1"/>
  <c r="J4093" i="1"/>
  <c r="U4093" i="1" s="1"/>
  <c r="L4093" i="1"/>
  <c r="W4093" i="1" s="1"/>
  <c r="O4093" i="1"/>
  <c r="Z4093" i="1" s="1"/>
  <c r="K4093" i="1"/>
  <c r="V4093" i="1" s="1"/>
  <c r="M4093" i="1"/>
  <c r="X4093" i="1" s="1"/>
  <c r="J4069" i="1"/>
  <c r="U4069" i="1" s="1"/>
  <c r="L4069" i="1"/>
  <c r="W4069" i="1" s="1"/>
  <c r="K4069" i="1"/>
  <c r="V4069" i="1" s="1"/>
  <c r="O4069" i="1"/>
  <c r="Z4069" i="1" s="1"/>
  <c r="N4069" i="1"/>
  <c r="Y4069" i="1" s="1"/>
  <c r="M4069" i="1"/>
  <c r="X4069" i="1" s="1"/>
  <c r="J4053" i="1"/>
  <c r="U4053" i="1" s="1"/>
  <c r="L4053" i="1"/>
  <c r="W4053" i="1" s="1"/>
  <c r="K4053" i="1"/>
  <c r="V4053" i="1" s="1"/>
  <c r="O4053" i="1"/>
  <c r="Z4053" i="1" s="1"/>
  <c r="N4053" i="1"/>
  <c r="Y4053" i="1" s="1"/>
  <c r="M4053" i="1"/>
  <c r="X4053" i="1" s="1"/>
  <c r="J4021" i="1"/>
  <c r="U4021" i="1" s="1"/>
  <c r="L4021" i="1"/>
  <c r="W4021" i="1" s="1"/>
  <c r="K4021" i="1"/>
  <c r="V4021" i="1" s="1"/>
  <c r="O4021" i="1"/>
  <c r="Z4021" i="1" s="1"/>
  <c r="N4021" i="1"/>
  <c r="Y4021" i="1" s="1"/>
  <c r="M4021" i="1"/>
  <c r="X4021" i="1" s="1"/>
  <c r="J3989" i="1"/>
  <c r="U3989" i="1" s="1"/>
  <c r="L3989" i="1"/>
  <c r="W3989" i="1" s="1"/>
  <c r="K3989" i="1"/>
  <c r="V3989" i="1" s="1"/>
  <c r="O3989" i="1"/>
  <c r="Z3989" i="1" s="1"/>
  <c r="N3989" i="1"/>
  <c r="Y3989" i="1" s="1"/>
  <c r="M3989" i="1"/>
  <c r="X3989" i="1" s="1"/>
  <c r="J3957" i="1"/>
  <c r="U3957" i="1" s="1"/>
  <c r="L3957" i="1"/>
  <c r="W3957" i="1" s="1"/>
  <c r="K3957" i="1"/>
  <c r="V3957" i="1" s="1"/>
  <c r="O3957" i="1"/>
  <c r="Z3957" i="1" s="1"/>
  <c r="N3957" i="1"/>
  <c r="Y3957" i="1" s="1"/>
  <c r="M3957" i="1"/>
  <c r="X3957" i="1" s="1"/>
  <c r="J3933" i="1"/>
  <c r="U3933" i="1" s="1"/>
  <c r="L3933" i="1"/>
  <c r="W3933" i="1" s="1"/>
  <c r="O3933" i="1"/>
  <c r="Z3933" i="1" s="1"/>
  <c r="K3933" i="1"/>
  <c r="V3933" i="1" s="1"/>
  <c r="M3933" i="1"/>
  <c r="X3933" i="1" s="1"/>
  <c r="J3901" i="1"/>
  <c r="U3901" i="1" s="1"/>
  <c r="L3901" i="1"/>
  <c r="W3901" i="1" s="1"/>
  <c r="O3901" i="1"/>
  <c r="Z3901" i="1" s="1"/>
  <c r="K3901" i="1"/>
  <c r="V3901" i="1" s="1"/>
  <c r="M3901" i="1"/>
  <c r="X3901" i="1" s="1"/>
  <c r="J3869" i="1"/>
  <c r="U3869" i="1" s="1"/>
  <c r="L3869" i="1"/>
  <c r="W3869" i="1" s="1"/>
  <c r="O3869" i="1"/>
  <c r="Z3869" i="1" s="1"/>
  <c r="M3869" i="1"/>
  <c r="X3869" i="1" s="1"/>
  <c r="K3869" i="1"/>
  <c r="V3869" i="1" s="1"/>
  <c r="J3837" i="1"/>
  <c r="U3837" i="1" s="1"/>
  <c r="L3837" i="1"/>
  <c r="W3837" i="1" s="1"/>
  <c r="O3837" i="1"/>
  <c r="Z3837" i="1" s="1"/>
  <c r="K3837" i="1"/>
  <c r="V3837" i="1" s="1"/>
  <c r="M3837" i="1"/>
  <c r="X3837" i="1" s="1"/>
  <c r="J3797" i="1"/>
  <c r="U3797" i="1" s="1"/>
  <c r="L3797" i="1"/>
  <c r="W3797" i="1" s="1"/>
  <c r="K3797" i="1"/>
  <c r="V3797" i="1" s="1"/>
  <c r="O3797" i="1"/>
  <c r="Z3797" i="1" s="1"/>
  <c r="N3797" i="1"/>
  <c r="Y3797" i="1" s="1"/>
  <c r="M3797" i="1"/>
  <c r="X3797" i="1" s="1"/>
  <c r="J3757" i="1"/>
  <c r="U3757" i="1" s="1"/>
  <c r="O3757" i="1"/>
  <c r="Z3757" i="1" s="1"/>
  <c r="L3757" i="1"/>
  <c r="W3757" i="1" s="1"/>
  <c r="K3757" i="1"/>
  <c r="V3757" i="1" s="1"/>
  <c r="M3757" i="1"/>
  <c r="X3757" i="1" s="1"/>
  <c r="N3757" i="1"/>
  <c r="Y3757" i="1" s="1"/>
  <c r="J3733" i="1"/>
  <c r="U3733" i="1" s="1"/>
  <c r="L3733" i="1"/>
  <c r="W3733" i="1" s="1"/>
  <c r="K3733" i="1"/>
  <c r="V3733" i="1" s="1"/>
  <c r="O3733" i="1"/>
  <c r="Z3733" i="1" s="1"/>
  <c r="N3733" i="1"/>
  <c r="Y3733" i="1" s="1"/>
  <c r="M3733" i="1"/>
  <c r="X3733" i="1" s="1"/>
  <c r="J3709" i="1"/>
  <c r="U3709" i="1" s="1"/>
  <c r="L3709" i="1"/>
  <c r="W3709" i="1" s="1"/>
  <c r="O3709" i="1"/>
  <c r="Z3709" i="1" s="1"/>
  <c r="K3709" i="1"/>
  <c r="V3709" i="1" s="1"/>
  <c r="M3709" i="1"/>
  <c r="X3709" i="1" s="1"/>
  <c r="J3693" i="1"/>
  <c r="U3693" i="1" s="1"/>
  <c r="L3693" i="1"/>
  <c r="W3693" i="1" s="1"/>
  <c r="O3693" i="1"/>
  <c r="Z3693" i="1" s="1"/>
  <c r="K3693" i="1"/>
  <c r="V3693" i="1" s="1"/>
  <c r="N3693" i="1"/>
  <c r="Y3693" i="1" s="1"/>
  <c r="M3693" i="1"/>
  <c r="X3693" i="1" s="1"/>
  <c r="J3661" i="1"/>
  <c r="U3661" i="1" s="1"/>
  <c r="L3661" i="1"/>
  <c r="W3661" i="1" s="1"/>
  <c r="O3661" i="1"/>
  <c r="Z3661" i="1" s="1"/>
  <c r="K3661" i="1"/>
  <c r="V3661" i="1" s="1"/>
  <c r="N3661" i="1"/>
  <c r="Y3661" i="1" s="1"/>
  <c r="M3661" i="1"/>
  <c r="X3661" i="1" s="1"/>
  <c r="J3637" i="1"/>
  <c r="U3637" i="1" s="1"/>
  <c r="L3637" i="1"/>
  <c r="W3637" i="1" s="1"/>
  <c r="K3637" i="1"/>
  <c r="V3637" i="1" s="1"/>
  <c r="O3637" i="1"/>
  <c r="Z3637" i="1" s="1"/>
  <c r="N3637" i="1"/>
  <c r="Y3637" i="1" s="1"/>
  <c r="M3637" i="1"/>
  <c r="X3637" i="1" s="1"/>
  <c r="J3605" i="1"/>
  <c r="U3605" i="1" s="1"/>
  <c r="L3605" i="1"/>
  <c r="W3605" i="1" s="1"/>
  <c r="K3605" i="1"/>
  <c r="V3605" i="1" s="1"/>
  <c r="O3605" i="1"/>
  <c r="Z3605" i="1" s="1"/>
  <c r="N3605" i="1"/>
  <c r="Y3605" i="1" s="1"/>
  <c r="M3605" i="1"/>
  <c r="X3605" i="1" s="1"/>
  <c r="J3573" i="1"/>
  <c r="U3573" i="1" s="1"/>
  <c r="L3573" i="1"/>
  <c r="W3573" i="1" s="1"/>
  <c r="K3573" i="1"/>
  <c r="V3573" i="1" s="1"/>
  <c r="O3573" i="1"/>
  <c r="Z3573" i="1" s="1"/>
  <c r="N3573" i="1"/>
  <c r="Y3573" i="1" s="1"/>
  <c r="M3573" i="1"/>
  <c r="X3573" i="1" s="1"/>
  <c r="J3557" i="1"/>
  <c r="U3557" i="1" s="1"/>
  <c r="L3557" i="1"/>
  <c r="W3557" i="1" s="1"/>
  <c r="O3557" i="1"/>
  <c r="Z3557" i="1" s="1"/>
  <c r="K3557" i="1"/>
  <c r="V3557" i="1" s="1"/>
  <c r="N3557" i="1"/>
  <c r="Y3557" i="1" s="1"/>
  <c r="M3557" i="1"/>
  <c r="X3557" i="1" s="1"/>
  <c r="J3525" i="1"/>
  <c r="U3525" i="1" s="1"/>
  <c r="L3525" i="1"/>
  <c r="W3525" i="1" s="1"/>
  <c r="K3525" i="1"/>
  <c r="V3525" i="1" s="1"/>
  <c r="O3525" i="1"/>
  <c r="Z3525" i="1" s="1"/>
  <c r="N3525" i="1"/>
  <c r="Y3525" i="1" s="1"/>
  <c r="M3525" i="1"/>
  <c r="X3525" i="1" s="1"/>
  <c r="J3493" i="1"/>
  <c r="U3493" i="1" s="1"/>
  <c r="L3493" i="1"/>
  <c r="W3493" i="1" s="1"/>
  <c r="O3493" i="1"/>
  <c r="Z3493" i="1" s="1"/>
  <c r="K3493" i="1"/>
  <c r="V3493" i="1" s="1"/>
  <c r="N3493" i="1"/>
  <c r="Y3493" i="1" s="1"/>
  <c r="M3493" i="1"/>
  <c r="X3493" i="1" s="1"/>
  <c r="J3469" i="1"/>
  <c r="U3469" i="1" s="1"/>
  <c r="L3469" i="1"/>
  <c r="W3469" i="1" s="1"/>
  <c r="O3469" i="1"/>
  <c r="Z3469" i="1" s="1"/>
  <c r="K3469" i="1"/>
  <c r="V3469" i="1" s="1"/>
  <c r="M3469" i="1"/>
  <c r="X3469" i="1" s="1"/>
  <c r="N3469" i="1"/>
  <c r="Y3469" i="1" s="1"/>
  <c r="J3437" i="1"/>
  <c r="U3437" i="1" s="1"/>
  <c r="L3437" i="1"/>
  <c r="W3437" i="1" s="1"/>
  <c r="K3437" i="1"/>
  <c r="V3437" i="1" s="1"/>
  <c r="O3437" i="1"/>
  <c r="Z3437" i="1" s="1"/>
  <c r="M3437" i="1"/>
  <c r="X3437" i="1" s="1"/>
  <c r="N3437" i="1"/>
  <c r="Y3437" i="1" s="1"/>
  <c r="J3421" i="1"/>
  <c r="U3421" i="1" s="1"/>
  <c r="L3421" i="1"/>
  <c r="W3421" i="1" s="1"/>
  <c r="K3421" i="1"/>
  <c r="V3421" i="1" s="1"/>
  <c r="O3421" i="1"/>
  <c r="Z3421" i="1" s="1"/>
  <c r="M3421" i="1"/>
  <c r="X3421" i="1" s="1"/>
  <c r="J3389" i="1"/>
  <c r="U3389" i="1" s="1"/>
  <c r="L3389" i="1"/>
  <c r="W3389" i="1" s="1"/>
  <c r="K3389" i="1"/>
  <c r="V3389" i="1" s="1"/>
  <c r="O3389" i="1"/>
  <c r="Z3389" i="1" s="1"/>
  <c r="M3389" i="1"/>
  <c r="X3389" i="1" s="1"/>
  <c r="J3365" i="1"/>
  <c r="U3365" i="1" s="1"/>
  <c r="L3365" i="1"/>
  <c r="W3365" i="1" s="1"/>
  <c r="O3365" i="1"/>
  <c r="Z3365" i="1" s="1"/>
  <c r="K3365" i="1"/>
  <c r="V3365" i="1" s="1"/>
  <c r="N3365" i="1"/>
  <c r="Y3365" i="1" s="1"/>
  <c r="M3365" i="1"/>
  <c r="X3365" i="1" s="1"/>
  <c r="J3341" i="1"/>
  <c r="U3341" i="1" s="1"/>
  <c r="L3341" i="1"/>
  <c r="W3341" i="1" s="1"/>
  <c r="K3341" i="1"/>
  <c r="V3341" i="1" s="1"/>
  <c r="O3341" i="1"/>
  <c r="Z3341" i="1" s="1"/>
  <c r="M3341" i="1"/>
  <c r="X3341" i="1" s="1"/>
  <c r="N3341" i="1"/>
  <c r="Y3341" i="1" s="1"/>
  <c r="J3309" i="1"/>
  <c r="U3309" i="1" s="1"/>
  <c r="L3309" i="1"/>
  <c r="W3309" i="1" s="1"/>
  <c r="K3309" i="1"/>
  <c r="V3309" i="1" s="1"/>
  <c r="O3309" i="1"/>
  <c r="Z3309" i="1" s="1"/>
  <c r="M3309" i="1"/>
  <c r="X3309" i="1" s="1"/>
  <c r="N3309" i="1"/>
  <c r="Y3309" i="1" s="1"/>
  <c r="J3293" i="1"/>
  <c r="U3293" i="1" s="1"/>
  <c r="L3293" i="1"/>
  <c r="W3293" i="1" s="1"/>
  <c r="K3293" i="1"/>
  <c r="V3293" i="1" s="1"/>
  <c r="O3293" i="1"/>
  <c r="Z3293" i="1" s="1"/>
  <c r="M3293" i="1"/>
  <c r="X3293" i="1" s="1"/>
  <c r="J3261" i="1"/>
  <c r="U3261" i="1" s="1"/>
  <c r="L3261" i="1"/>
  <c r="W3261" i="1" s="1"/>
  <c r="K3261" i="1"/>
  <c r="V3261" i="1" s="1"/>
  <c r="O3261" i="1"/>
  <c r="Z3261" i="1" s="1"/>
  <c r="M3261" i="1"/>
  <c r="X3261" i="1" s="1"/>
  <c r="J3245" i="1"/>
  <c r="U3245" i="1" s="1"/>
  <c r="L3245" i="1"/>
  <c r="W3245" i="1" s="1"/>
  <c r="K3245" i="1"/>
  <c r="V3245" i="1" s="1"/>
  <c r="O3245" i="1"/>
  <c r="Z3245" i="1" s="1"/>
  <c r="M3245" i="1"/>
  <c r="X3245" i="1" s="1"/>
  <c r="N3245" i="1"/>
  <c r="Y3245" i="1" s="1"/>
  <c r="J3229" i="1"/>
  <c r="U3229" i="1" s="1"/>
  <c r="L3229" i="1"/>
  <c r="W3229" i="1" s="1"/>
  <c r="K3229" i="1"/>
  <c r="V3229" i="1" s="1"/>
  <c r="O3229" i="1"/>
  <c r="Z3229" i="1" s="1"/>
  <c r="M3229" i="1"/>
  <c r="X3229" i="1" s="1"/>
  <c r="J3197" i="1"/>
  <c r="U3197" i="1" s="1"/>
  <c r="L3197" i="1"/>
  <c r="W3197" i="1" s="1"/>
  <c r="K3197" i="1"/>
  <c r="V3197" i="1" s="1"/>
  <c r="O3197" i="1"/>
  <c r="Z3197" i="1" s="1"/>
  <c r="M3197" i="1"/>
  <c r="X3197" i="1" s="1"/>
  <c r="J3173" i="1"/>
  <c r="U3173" i="1" s="1"/>
  <c r="L3173" i="1"/>
  <c r="W3173" i="1" s="1"/>
  <c r="O3173" i="1"/>
  <c r="Z3173" i="1" s="1"/>
  <c r="K3173" i="1"/>
  <c r="V3173" i="1" s="1"/>
  <c r="N3173" i="1"/>
  <c r="Y3173" i="1" s="1"/>
  <c r="M3173" i="1"/>
  <c r="X3173" i="1" s="1"/>
  <c r="J3149" i="1"/>
  <c r="U3149" i="1" s="1"/>
  <c r="L3149" i="1"/>
  <c r="W3149" i="1" s="1"/>
  <c r="K3149" i="1"/>
  <c r="V3149" i="1" s="1"/>
  <c r="O3149" i="1"/>
  <c r="Z3149" i="1" s="1"/>
  <c r="M3149" i="1"/>
  <c r="X3149" i="1" s="1"/>
  <c r="N3149" i="1"/>
  <c r="Y3149" i="1" s="1"/>
  <c r="J3125" i="1"/>
  <c r="U3125" i="1" s="1"/>
  <c r="L3125" i="1"/>
  <c r="W3125" i="1" s="1"/>
  <c r="O3125" i="1"/>
  <c r="Z3125" i="1" s="1"/>
  <c r="K3125" i="1"/>
  <c r="V3125" i="1" s="1"/>
  <c r="N3125" i="1"/>
  <c r="Y3125" i="1" s="1"/>
  <c r="M3125" i="1"/>
  <c r="X3125" i="1" s="1"/>
  <c r="J3101" i="1"/>
  <c r="U3101" i="1" s="1"/>
  <c r="L3101" i="1"/>
  <c r="W3101" i="1" s="1"/>
  <c r="K3101" i="1"/>
  <c r="V3101" i="1" s="1"/>
  <c r="O3101" i="1"/>
  <c r="Z3101" i="1" s="1"/>
  <c r="M3101" i="1"/>
  <c r="X3101" i="1" s="1"/>
  <c r="J3077" i="1"/>
  <c r="U3077" i="1" s="1"/>
  <c r="L3077" i="1"/>
  <c r="W3077" i="1" s="1"/>
  <c r="O3077" i="1"/>
  <c r="Z3077" i="1" s="1"/>
  <c r="K3077" i="1"/>
  <c r="V3077" i="1" s="1"/>
  <c r="N3077" i="1"/>
  <c r="Y3077" i="1" s="1"/>
  <c r="M3077" i="1"/>
  <c r="X3077" i="1" s="1"/>
  <c r="J3053" i="1"/>
  <c r="U3053" i="1" s="1"/>
  <c r="L3053" i="1"/>
  <c r="W3053" i="1" s="1"/>
  <c r="K3053" i="1"/>
  <c r="V3053" i="1" s="1"/>
  <c r="O3053" i="1"/>
  <c r="Z3053" i="1" s="1"/>
  <c r="M3053" i="1"/>
  <c r="X3053" i="1" s="1"/>
  <c r="N3053" i="1"/>
  <c r="Y3053" i="1" s="1"/>
  <c r="J3013" i="1"/>
  <c r="U3013" i="1" s="1"/>
  <c r="L3013" i="1"/>
  <c r="W3013" i="1" s="1"/>
  <c r="O3013" i="1"/>
  <c r="Z3013" i="1" s="1"/>
  <c r="K3013" i="1"/>
  <c r="V3013" i="1" s="1"/>
  <c r="N3013" i="1"/>
  <c r="Y3013" i="1" s="1"/>
  <c r="M3013" i="1"/>
  <c r="X3013" i="1" s="1"/>
  <c r="J2981" i="1"/>
  <c r="U2981" i="1" s="1"/>
  <c r="L2981" i="1"/>
  <c r="W2981" i="1" s="1"/>
  <c r="O2981" i="1"/>
  <c r="Z2981" i="1" s="1"/>
  <c r="K2981" i="1"/>
  <c r="V2981" i="1" s="1"/>
  <c r="N2981" i="1"/>
  <c r="Y2981" i="1" s="1"/>
  <c r="M2981" i="1"/>
  <c r="X2981" i="1" s="1"/>
  <c r="J2949" i="1"/>
  <c r="U2949" i="1" s="1"/>
  <c r="L2949" i="1"/>
  <c r="W2949" i="1" s="1"/>
  <c r="O2949" i="1"/>
  <c r="Z2949" i="1" s="1"/>
  <c r="K2949" i="1"/>
  <c r="V2949" i="1" s="1"/>
  <c r="N2949" i="1"/>
  <c r="Y2949" i="1" s="1"/>
  <c r="M2949" i="1"/>
  <c r="X2949" i="1" s="1"/>
  <c r="J2925" i="1"/>
  <c r="U2925" i="1" s="1"/>
  <c r="L2925" i="1"/>
  <c r="W2925" i="1" s="1"/>
  <c r="K2925" i="1"/>
  <c r="V2925" i="1" s="1"/>
  <c r="O2925" i="1"/>
  <c r="Z2925" i="1" s="1"/>
  <c r="M2925" i="1"/>
  <c r="X2925" i="1" s="1"/>
  <c r="N2925" i="1"/>
  <c r="Y2925" i="1" s="1"/>
  <c r="J2893" i="1"/>
  <c r="U2893" i="1" s="1"/>
  <c r="L2893" i="1"/>
  <c r="W2893" i="1" s="1"/>
  <c r="K2893" i="1"/>
  <c r="V2893" i="1" s="1"/>
  <c r="O2893" i="1"/>
  <c r="Z2893" i="1" s="1"/>
  <c r="M2893" i="1"/>
  <c r="X2893" i="1" s="1"/>
  <c r="N2893" i="1"/>
  <c r="Y2893" i="1" s="1"/>
  <c r="J2861" i="1"/>
  <c r="U2861" i="1" s="1"/>
  <c r="L2861" i="1"/>
  <c r="W2861" i="1" s="1"/>
  <c r="K2861" i="1"/>
  <c r="V2861" i="1" s="1"/>
  <c r="O2861" i="1"/>
  <c r="Z2861" i="1" s="1"/>
  <c r="M2861" i="1"/>
  <c r="X2861" i="1" s="1"/>
  <c r="N2861" i="1"/>
  <c r="Y2861" i="1" s="1"/>
  <c r="J2837" i="1"/>
  <c r="U2837" i="1" s="1"/>
  <c r="L2837" i="1"/>
  <c r="W2837" i="1" s="1"/>
  <c r="O2837" i="1"/>
  <c r="Z2837" i="1" s="1"/>
  <c r="K2837" i="1"/>
  <c r="V2837" i="1" s="1"/>
  <c r="N2837" i="1"/>
  <c r="Y2837" i="1" s="1"/>
  <c r="M2837" i="1"/>
  <c r="X2837" i="1" s="1"/>
  <c r="J2805" i="1"/>
  <c r="U2805" i="1" s="1"/>
  <c r="L2805" i="1"/>
  <c r="W2805" i="1" s="1"/>
  <c r="O2805" i="1"/>
  <c r="Z2805" i="1" s="1"/>
  <c r="K2805" i="1"/>
  <c r="V2805" i="1" s="1"/>
  <c r="N2805" i="1"/>
  <c r="Y2805" i="1" s="1"/>
  <c r="M2805" i="1"/>
  <c r="X2805" i="1" s="1"/>
  <c r="J2781" i="1"/>
  <c r="U2781" i="1" s="1"/>
  <c r="L2781" i="1"/>
  <c r="W2781" i="1" s="1"/>
  <c r="K2781" i="1"/>
  <c r="V2781" i="1" s="1"/>
  <c r="O2781" i="1"/>
  <c r="Z2781" i="1" s="1"/>
  <c r="M2781" i="1"/>
  <c r="X2781" i="1" s="1"/>
  <c r="J2749" i="1"/>
  <c r="U2749" i="1" s="1"/>
  <c r="L2749" i="1"/>
  <c r="W2749" i="1" s="1"/>
  <c r="K2749" i="1"/>
  <c r="V2749" i="1" s="1"/>
  <c r="O2749" i="1"/>
  <c r="Z2749" i="1" s="1"/>
  <c r="M2749" i="1"/>
  <c r="X2749" i="1" s="1"/>
  <c r="J2717" i="1"/>
  <c r="U2717" i="1" s="1"/>
  <c r="L2717" i="1"/>
  <c r="W2717" i="1" s="1"/>
  <c r="K2717" i="1"/>
  <c r="V2717" i="1" s="1"/>
  <c r="O2717" i="1"/>
  <c r="Z2717" i="1" s="1"/>
  <c r="M2717" i="1"/>
  <c r="X2717" i="1" s="1"/>
  <c r="J2677" i="1"/>
  <c r="U2677" i="1" s="1"/>
  <c r="L2677" i="1"/>
  <c r="W2677" i="1" s="1"/>
  <c r="O2677" i="1"/>
  <c r="Z2677" i="1" s="1"/>
  <c r="K2677" i="1"/>
  <c r="V2677" i="1" s="1"/>
  <c r="N2677" i="1"/>
  <c r="Y2677" i="1" s="1"/>
  <c r="M2677" i="1"/>
  <c r="X2677" i="1" s="1"/>
  <c r="J2645" i="1"/>
  <c r="U2645" i="1" s="1"/>
  <c r="L2645" i="1"/>
  <c r="W2645" i="1" s="1"/>
  <c r="O2645" i="1"/>
  <c r="Z2645" i="1" s="1"/>
  <c r="K2645" i="1"/>
  <c r="V2645" i="1" s="1"/>
  <c r="N2645" i="1"/>
  <c r="Y2645" i="1" s="1"/>
  <c r="M2645" i="1"/>
  <c r="X2645" i="1" s="1"/>
  <c r="J2621" i="1"/>
  <c r="U2621" i="1" s="1"/>
  <c r="L2621" i="1"/>
  <c r="W2621" i="1" s="1"/>
  <c r="K2621" i="1"/>
  <c r="V2621" i="1" s="1"/>
  <c r="O2621" i="1"/>
  <c r="Z2621" i="1" s="1"/>
  <c r="M2621" i="1"/>
  <c r="X2621" i="1" s="1"/>
  <c r="J2589" i="1"/>
  <c r="U2589" i="1" s="1"/>
  <c r="L2589" i="1"/>
  <c r="W2589" i="1" s="1"/>
  <c r="K2589" i="1"/>
  <c r="V2589" i="1" s="1"/>
  <c r="O2589" i="1"/>
  <c r="Z2589" i="1" s="1"/>
  <c r="M2589" i="1"/>
  <c r="X2589" i="1" s="1"/>
  <c r="J2557" i="1"/>
  <c r="U2557" i="1" s="1"/>
  <c r="L2557" i="1"/>
  <c r="W2557" i="1" s="1"/>
  <c r="K2557" i="1"/>
  <c r="V2557" i="1" s="1"/>
  <c r="O2557" i="1"/>
  <c r="Z2557" i="1" s="1"/>
  <c r="M2557" i="1"/>
  <c r="X2557" i="1" s="1"/>
  <c r="J2525" i="1"/>
  <c r="U2525" i="1" s="1"/>
  <c r="L2525" i="1"/>
  <c r="W2525" i="1" s="1"/>
  <c r="K2525" i="1"/>
  <c r="V2525" i="1" s="1"/>
  <c r="O2525" i="1"/>
  <c r="Z2525" i="1" s="1"/>
  <c r="M2525" i="1"/>
  <c r="X2525" i="1" s="1"/>
  <c r="J2501" i="1"/>
  <c r="U2501" i="1" s="1"/>
  <c r="L2501" i="1"/>
  <c r="W2501" i="1" s="1"/>
  <c r="O2501" i="1"/>
  <c r="Z2501" i="1" s="1"/>
  <c r="K2501" i="1"/>
  <c r="V2501" i="1" s="1"/>
  <c r="N2501" i="1"/>
  <c r="Y2501" i="1" s="1"/>
  <c r="M2501" i="1"/>
  <c r="X2501" i="1" s="1"/>
  <c r="J2477" i="1"/>
  <c r="U2477" i="1" s="1"/>
  <c r="L2477" i="1"/>
  <c r="W2477" i="1" s="1"/>
  <c r="K2477" i="1"/>
  <c r="V2477" i="1" s="1"/>
  <c r="O2477" i="1"/>
  <c r="Z2477" i="1" s="1"/>
  <c r="M2477" i="1"/>
  <c r="X2477" i="1" s="1"/>
  <c r="N2477" i="1"/>
  <c r="Y2477" i="1" s="1"/>
  <c r="J2445" i="1"/>
  <c r="U2445" i="1" s="1"/>
  <c r="L2445" i="1"/>
  <c r="W2445" i="1" s="1"/>
  <c r="K2445" i="1"/>
  <c r="V2445" i="1" s="1"/>
  <c r="O2445" i="1"/>
  <c r="Z2445" i="1" s="1"/>
  <c r="M2445" i="1"/>
  <c r="X2445" i="1" s="1"/>
  <c r="N2445" i="1"/>
  <c r="Y2445" i="1" s="1"/>
  <c r="J2413" i="1"/>
  <c r="U2413" i="1" s="1"/>
  <c r="L2413" i="1"/>
  <c r="W2413" i="1" s="1"/>
  <c r="K2413" i="1"/>
  <c r="V2413" i="1" s="1"/>
  <c r="O2413" i="1"/>
  <c r="Z2413" i="1" s="1"/>
  <c r="M2413" i="1"/>
  <c r="X2413" i="1" s="1"/>
  <c r="N2413" i="1"/>
  <c r="Y2413" i="1" s="1"/>
  <c r="J2381" i="1"/>
  <c r="U2381" i="1" s="1"/>
  <c r="L2381" i="1"/>
  <c r="W2381" i="1" s="1"/>
  <c r="K2381" i="1"/>
  <c r="V2381" i="1" s="1"/>
  <c r="O2381" i="1"/>
  <c r="Z2381" i="1" s="1"/>
  <c r="M2381" i="1"/>
  <c r="X2381" i="1" s="1"/>
  <c r="N2381" i="1"/>
  <c r="Y2381" i="1" s="1"/>
  <c r="J2349" i="1"/>
  <c r="U2349" i="1" s="1"/>
  <c r="L2349" i="1"/>
  <c r="W2349" i="1" s="1"/>
  <c r="K2349" i="1"/>
  <c r="V2349" i="1" s="1"/>
  <c r="O2349" i="1"/>
  <c r="Z2349" i="1" s="1"/>
  <c r="M2349" i="1"/>
  <c r="X2349" i="1" s="1"/>
  <c r="N2349" i="1"/>
  <c r="Y2349" i="1" s="1"/>
  <c r="J2325" i="1"/>
  <c r="U2325" i="1" s="1"/>
  <c r="L2325" i="1"/>
  <c r="W2325" i="1" s="1"/>
  <c r="O2325" i="1"/>
  <c r="Z2325" i="1" s="1"/>
  <c r="K2325" i="1"/>
  <c r="V2325" i="1" s="1"/>
  <c r="N2325" i="1"/>
  <c r="Y2325" i="1" s="1"/>
  <c r="M2325" i="1"/>
  <c r="X2325" i="1" s="1"/>
  <c r="J2301" i="1"/>
  <c r="U2301" i="1" s="1"/>
  <c r="L2301" i="1"/>
  <c r="W2301" i="1" s="1"/>
  <c r="K2301" i="1"/>
  <c r="V2301" i="1" s="1"/>
  <c r="O2301" i="1"/>
  <c r="Z2301" i="1" s="1"/>
  <c r="M2301" i="1"/>
  <c r="X2301" i="1" s="1"/>
  <c r="J2269" i="1"/>
  <c r="U2269" i="1" s="1"/>
  <c r="L2269" i="1"/>
  <c r="W2269" i="1" s="1"/>
  <c r="K2269" i="1"/>
  <c r="V2269" i="1" s="1"/>
  <c r="O2269" i="1"/>
  <c r="Z2269" i="1" s="1"/>
  <c r="M2269" i="1"/>
  <c r="X2269" i="1" s="1"/>
  <c r="J2229" i="1"/>
  <c r="U2229" i="1" s="1"/>
  <c r="L2229" i="1"/>
  <c r="W2229" i="1" s="1"/>
  <c r="K2229" i="1"/>
  <c r="V2229" i="1" s="1"/>
  <c r="O2229" i="1"/>
  <c r="Z2229" i="1" s="1"/>
  <c r="N2229" i="1"/>
  <c r="Y2229" i="1" s="1"/>
  <c r="M2229" i="1"/>
  <c r="X2229" i="1" s="1"/>
  <c r="J2197" i="1"/>
  <c r="U2197" i="1" s="1"/>
  <c r="L2197" i="1"/>
  <c r="W2197" i="1" s="1"/>
  <c r="K2197" i="1"/>
  <c r="V2197" i="1" s="1"/>
  <c r="O2197" i="1"/>
  <c r="Z2197" i="1" s="1"/>
  <c r="N2197" i="1"/>
  <c r="Y2197" i="1" s="1"/>
  <c r="M2197" i="1"/>
  <c r="X2197" i="1" s="1"/>
  <c r="J2165" i="1"/>
  <c r="U2165" i="1" s="1"/>
  <c r="L2165" i="1"/>
  <c r="W2165" i="1" s="1"/>
  <c r="K2165" i="1"/>
  <c r="V2165" i="1" s="1"/>
  <c r="O2165" i="1"/>
  <c r="Z2165" i="1" s="1"/>
  <c r="N2165" i="1"/>
  <c r="Y2165" i="1" s="1"/>
  <c r="M2165" i="1"/>
  <c r="X2165" i="1" s="1"/>
  <c r="J2133" i="1"/>
  <c r="U2133" i="1" s="1"/>
  <c r="L2133" i="1"/>
  <c r="W2133" i="1" s="1"/>
  <c r="K2133" i="1"/>
  <c r="V2133" i="1" s="1"/>
  <c r="O2133" i="1"/>
  <c r="Z2133" i="1" s="1"/>
  <c r="N2133" i="1"/>
  <c r="Y2133" i="1" s="1"/>
  <c r="M2133" i="1"/>
  <c r="X2133" i="1" s="1"/>
  <c r="J2093" i="1"/>
  <c r="U2093" i="1" s="1"/>
  <c r="L2093" i="1"/>
  <c r="W2093" i="1" s="1"/>
  <c r="K2093" i="1"/>
  <c r="V2093" i="1" s="1"/>
  <c r="O2093" i="1"/>
  <c r="Z2093" i="1" s="1"/>
  <c r="M2093" i="1"/>
  <c r="X2093" i="1" s="1"/>
  <c r="N2093" i="1"/>
  <c r="Y2093" i="1" s="1"/>
  <c r="J2045" i="1"/>
  <c r="U2045" i="1" s="1"/>
  <c r="L2045" i="1"/>
  <c r="W2045" i="1" s="1"/>
  <c r="K2045" i="1"/>
  <c r="V2045" i="1" s="1"/>
  <c r="O2045" i="1"/>
  <c r="Z2045" i="1" s="1"/>
  <c r="M2045" i="1"/>
  <c r="X2045" i="1" s="1"/>
  <c r="J2013" i="1"/>
  <c r="U2013" i="1" s="1"/>
  <c r="L2013" i="1"/>
  <c r="W2013" i="1" s="1"/>
  <c r="K2013" i="1"/>
  <c r="V2013" i="1" s="1"/>
  <c r="O2013" i="1"/>
  <c r="Z2013" i="1" s="1"/>
  <c r="M2013" i="1"/>
  <c r="X2013" i="1" s="1"/>
  <c r="J1989" i="1"/>
  <c r="U1989" i="1" s="1"/>
  <c r="L1989" i="1"/>
  <c r="W1989" i="1" s="1"/>
  <c r="K1989" i="1"/>
  <c r="V1989" i="1" s="1"/>
  <c r="O1989" i="1"/>
  <c r="Z1989" i="1" s="1"/>
  <c r="N1989" i="1"/>
  <c r="Y1989" i="1" s="1"/>
  <c r="M1989" i="1"/>
  <c r="X1989" i="1" s="1"/>
  <c r="J1957" i="1"/>
  <c r="U1957" i="1" s="1"/>
  <c r="L1957" i="1"/>
  <c r="W1957" i="1" s="1"/>
  <c r="K1957" i="1"/>
  <c r="V1957" i="1" s="1"/>
  <c r="O1957" i="1"/>
  <c r="Z1957" i="1" s="1"/>
  <c r="N1957" i="1"/>
  <c r="Y1957" i="1" s="1"/>
  <c r="M1957" i="1"/>
  <c r="X1957" i="1" s="1"/>
  <c r="J1925" i="1"/>
  <c r="U1925" i="1" s="1"/>
  <c r="L1925" i="1"/>
  <c r="W1925" i="1" s="1"/>
  <c r="K1925" i="1"/>
  <c r="V1925" i="1" s="1"/>
  <c r="O1925" i="1"/>
  <c r="Z1925" i="1" s="1"/>
  <c r="N1925" i="1"/>
  <c r="Y1925" i="1" s="1"/>
  <c r="M1925" i="1"/>
  <c r="X1925" i="1" s="1"/>
  <c r="J1893" i="1"/>
  <c r="U1893" i="1" s="1"/>
  <c r="L1893" i="1"/>
  <c r="W1893" i="1" s="1"/>
  <c r="K1893" i="1"/>
  <c r="V1893" i="1" s="1"/>
  <c r="O1893" i="1"/>
  <c r="Z1893" i="1" s="1"/>
  <c r="N1893" i="1"/>
  <c r="Y1893" i="1" s="1"/>
  <c r="M1893" i="1"/>
  <c r="X1893" i="1" s="1"/>
  <c r="J1869" i="1"/>
  <c r="U1869" i="1" s="1"/>
  <c r="L1869" i="1"/>
  <c r="W1869" i="1" s="1"/>
  <c r="K1869" i="1"/>
  <c r="V1869" i="1" s="1"/>
  <c r="O1869" i="1"/>
  <c r="Z1869" i="1" s="1"/>
  <c r="M1869" i="1"/>
  <c r="X1869" i="1" s="1"/>
  <c r="N1869" i="1"/>
  <c r="Y1869" i="1" s="1"/>
  <c r="J1845" i="1"/>
  <c r="U1845" i="1" s="1"/>
  <c r="L1845" i="1"/>
  <c r="W1845" i="1" s="1"/>
  <c r="K1845" i="1"/>
  <c r="V1845" i="1" s="1"/>
  <c r="O1845" i="1"/>
  <c r="Z1845" i="1" s="1"/>
  <c r="N1845" i="1"/>
  <c r="Y1845" i="1" s="1"/>
  <c r="M1845" i="1"/>
  <c r="X1845" i="1" s="1"/>
  <c r="J1805" i="1"/>
  <c r="U1805" i="1" s="1"/>
  <c r="L1805" i="1"/>
  <c r="W1805" i="1" s="1"/>
  <c r="K1805" i="1"/>
  <c r="V1805" i="1" s="1"/>
  <c r="O1805" i="1"/>
  <c r="Z1805" i="1" s="1"/>
  <c r="M1805" i="1"/>
  <c r="X1805" i="1" s="1"/>
  <c r="N1805" i="1"/>
  <c r="Y1805" i="1" s="1"/>
  <c r="J1781" i="1"/>
  <c r="U1781" i="1" s="1"/>
  <c r="L1781" i="1"/>
  <c r="W1781" i="1" s="1"/>
  <c r="K1781" i="1"/>
  <c r="V1781" i="1" s="1"/>
  <c r="O1781" i="1"/>
  <c r="Z1781" i="1" s="1"/>
  <c r="N1781" i="1"/>
  <c r="Y1781" i="1" s="1"/>
  <c r="M1781" i="1"/>
  <c r="X1781" i="1" s="1"/>
  <c r="J1757" i="1"/>
  <c r="U1757" i="1" s="1"/>
  <c r="L1757" i="1"/>
  <c r="W1757" i="1" s="1"/>
  <c r="K1757" i="1"/>
  <c r="V1757" i="1" s="1"/>
  <c r="O1757" i="1"/>
  <c r="Z1757" i="1" s="1"/>
  <c r="M1757" i="1"/>
  <c r="X1757" i="1" s="1"/>
  <c r="J1741" i="1"/>
  <c r="U1741" i="1" s="1"/>
  <c r="L1741" i="1"/>
  <c r="W1741" i="1" s="1"/>
  <c r="K1741" i="1"/>
  <c r="V1741" i="1" s="1"/>
  <c r="O1741" i="1"/>
  <c r="Z1741" i="1" s="1"/>
  <c r="M1741" i="1"/>
  <c r="X1741" i="1" s="1"/>
  <c r="N1741" i="1"/>
  <c r="Y1741" i="1" s="1"/>
  <c r="J1709" i="1"/>
  <c r="U1709" i="1" s="1"/>
  <c r="L1709" i="1"/>
  <c r="W1709" i="1" s="1"/>
  <c r="K1709" i="1"/>
  <c r="V1709" i="1" s="1"/>
  <c r="O1709" i="1"/>
  <c r="Z1709" i="1" s="1"/>
  <c r="M1709" i="1"/>
  <c r="X1709" i="1" s="1"/>
  <c r="N1709" i="1"/>
  <c r="Y1709" i="1" s="1"/>
  <c r="J1677" i="1"/>
  <c r="U1677" i="1" s="1"/>
  <c r="L1677" i="1"/>
  <c r="W1677" i="1" s="1"/>
  <c r="K1677" i="1"/>
  <c r="V1677" i="1" s="1"/>
  <c r="O1677" i="1"/>
  <c r="Z1677" i="1" s="1"/>
  <c r="M1677" i="1"/>
  <c r="X1677" i="1" s="1"/>
  <c r="N1677" i="1"/>
  <c r="Y1677" i="1" s="1"/>
  <c r="J1645" i="1"/>
  <c r="U1645" i="1" s="1"/>
  <c r="L1645" i="1"/>
  <c r="W1645" i="1" s="1"/>
  <c r="K1645" i="1"/>
  <c r="V1645" i="1" s="1"/>
  <c r="O1645" i="1"/>
  <c r="Z1645" i="1" s="1"/>
  <c r="M1645" i="1"/>
  <c r="X1645" i="1" s="1"/>
  <c r="N1645" i="1"/>
  <c r="Y1645" i="1" s="1"/>
  <c r="J1613" i="1"/>
  <c r="U1613" i="1" s="1"/>
  <c r="L1613" i="1"/>
  <c r="W1613" i="1" s="1"/>
  <c r="K1613" i="1"/>
  <c r="V1613" i="1" s="1"/>
  <c r="O1613" i="1"/>
  <c r="Z1613" i="1" s="1"/>
  <c r="M1613" i="1"/>
  <c r="X1613" i="1" s="1"/>
  <c r="N1613" i="1"/>
  <c r="Y1613" i="1" s="1"/>
  <c r="J1581" i="1"/>
  <c r="U1581" i="1" s="1"/>
  <c r="L1581" i="1"/>
  <c r="W1581" i="1" s="1"/>
  <c r="K1581" i="1"/>
  <c r="V1581" i="1" s="1"/>
  <c r="O1581" i="1"/>
  <c r="Z1581" i="1" s="1"/>
  <c r="M1581" i="1"/>
  <c r="X1581" i="1" s="1"/>
  <c r="N1581" i="1"/>
  <c r="Y1581" i="1" s="1"/>
  <c r="J1533" i="1"/>
  <c r="U1533" i="1" s="1"/>
  <c r="L1533" i="1"/>
  <c r="W1533" i="1" s="1"/>
  <c r="K1533" i="1"/>
  <c r="V1533" i="1" s="1"/>
  <c r="O1533" i="1"/>
  <c r="Z1533" i="1" s="1"/>
  <c r="M1533" i="1"/>
  <c r="X1533" i="1" s="1"/>
  <c r="J1501" i="1"/>
  <c r="U1501" i="1" s="1"/>
  <c r="L1501" i="1"/>
  <c r="W1501" i="1" s="1"/>
  <c r="K1501" i="1"/>
  <c r="V1501" i="1" s="1"/>
  <c r="O1501" i="1"/>
  <c r="Z1501" i="1" s="1"/>
  <c r="M1501" i="1"/>
  <c r="X1501" i="1" s="1"/>
  <c r="J1477" i="1"/>
  <c r="U1477" i="1" s="1"/>
  <c r="L1477" i="1"/>
  <c r="W1477" i="1" s="1"/>
  <c r="K1477" i="1"/>
  <c r="V1477" i="1" s="1"/>
  <c r="O1477" i="1"/>
  <c r="Z1477" i="1" s="1"/>
  <c r="N1477" i="1"/>
  <c r="Y1477" i="1" s="1"/>
  <c r="M1477" i="1"/>
  <c r="X1477" i="1" s="1"/>
  <c r="J1445" i="1"/>
  <c r="U1445" i="1" s="1"/>
  <c r="L1445" i="1"/>
  <c r="W1445" i="1" s="1"/>
  <c r="K1445" i="1"/>
  <c r="V1445" i="1" s="1"/>
  <c r="O1445" i="1"/>
  <c r="Z1445" i="1" s="1"/>
  <c r="N1445" i="1"/>
  <c r="Y1445" i="1" s="1"/>
  <c r="M1445" i="1"/>
  <c r="X1445" i="1" s="1"/>
  <c r="J1429" i="1"/>
  <c r="U1429" i="1" s="1"/>
  <c r="L1429" i="1"/>
  <c r="W1429" i="1" s="1"/>
  <c r="K1429" i="1"/>
  <c r="V1429" i="1" s="1"/>
  <c r="O1429" i="1"/>
  <c r="Z1429" i="1" s="1"/>
  <c r="N1429" i="1"/>
  <c r="Y1429" i="1" s="1"/>
  <c r="M1429" i="1"/>
  <c r="X1429" i="1" s="1"/>
  <c r="J1405" i="1"/>
  <c r="U1405" i="1" s="1"/>
  <c r="L1405" i="1"/>
  <c r="W1405" i="1" s="1"/>
  <c r="K1405" i="1"/>
  <c r="V1405" i="1" s="1"/>
  <c r="O1405" i="1"/>
  <c r="Z1405" i="1" s="1"/>
  <c r="M1405" i="1"/>
  <c r="X1405" i="1" s="1"/>
  <c r="J1373" i="1"/>
  <c r="U1373" i="1" s="1"/>
  <c r="L1373" i="1"/>
  <c r="W1373" i="1" s="1"/>
  <c r="K1373" i="1"/>
  <c r="V1373" i="1" s="1"/>
  <c r="O1373" i="1"/>
  <c r="Z1373" i="1" s="1"/>
  <c r="M1373" i="1"/>
  <c r="X1373" i="1" s="1"/>
  <c r="J1357" i="1"/>
  <c r="U1357" i="1" s="1"/>
  <c r="L1357" i="1"/>
  <c r="W1357" i="1" s="1"/>
  <c r="K1357" i="1"/>
  <c r="V1357" i="1" s="1"/>
  <c r="O1357" i="1"/>
  <c r="Z1357" i="1" s="1"/>
  <c r="M1357" i="1"/>
  <c r="X1357" i="1" s="1"/>
  <c r="N1357" i="1"/>
  <c r="Y1357" i="1" s="1"/>
  <c r="J1325" i="1"/>
  <c r="U1325" i="1" s="1"/>
  <c r="L1325" i="1"/>
  <c r="W1325" i="1" s="1"/>
  <c r="K1325" i="1"/>
  <c r="V1325" i="1" s="1"/>
  <c r="O1325" i="1"/>
  <c r="Z1325" i="1" s="1"/>
  <c r="M1325" i="1"/>
  <c r="X1325" i="1" s="1"/>
  <c r="N1325" i="1"/>
  <c r="Y1325" i="1" s="1"/>
  <c r="J1301" i="1"/>
  <c r="U1301" i="1" s="1"/>
  <c r="L1301" i="1"/>
  <c r="W1301" i="1" s="1"/>
  <c r="K1301" i="1"/>
  <c r="V1301" i="1" s="1"/>
  <c r="O1301" i="1"/>
  <c r="Z1301" i="1" s="1"/>
  <c r="N1301" i="1"/>
  <c r="Y1301" i="1" s="1"/>
  <c r="M1301" i="1"/>
  <c r="X1301" i="1" s="1"/>
  <c r="J1269" i="1"/>
  <c r="U1269" i="1" s="1"/>
  <c r="L1269" i="1"/>
  <c r="W1269" i="1" s="1"/>
  <c r="K1269" i="1"/>
  <c r="V1269" i="1" s="1"/>
  <c r="O1269" i="1"/>
  <c r="Z1269" i="1" s="1"/>
  <c r="N1269" i="1"/>
  <c r="Y1269" i="1" s="1"/>
  <c r="M1269" i="1"/>
  <c r="X1269" i="1" s="1"/>
  <c r="J1229" i="1"/>
  <c r="U1229" i="1" s="1"/>
  <c r="L1229" i="1"/>
  <c r="W1229" i="1" s="1"/>
  <c r="K1229" i="1"/>
  <c r="V1229" i="1" s="1"/>
  <c r="O1229" i="1"/>
  <c r="Z1229" i="1" s="1"/>
  <c r="N1229" i="1"/>
  <c r="Y1229" i="1" s="1"/>
  <c r="M1229" i="1"/>
  <c r="X1229" i="1" s="1"/>
  <c r="J1197" i="1"/>
  <c r="U1197" i="1" s="1"/>
  <c r="L1197" i="1"/>
  <c r="W1197" i="1" s="1"/>
  <c r="K1197" i="1"/>
  <c r="V1197" i="1" s="1"/>
  <c r="O1197" i="1"/>
  <c r="Z1197" i="1" s="1"/>
  <c r="N1197" i="1"/>
  <c r="Y1197" i="1" s="1"/>
  <c r="M1197" i="1"/>
  <c r="X1197" i="1" s="1"/>
  <c r="J1165" i="1"/>
  <c r="U1165" i="1" s="1"/>
  <c r="L1165" i="1"/>
  <c r="W1165" i="1" s="1"/>
  <c r="K1165" i="1"/>
  <c r="V1165" i="1" s="1"/>
  <c r="O1165" i="1"/>
  <c r="Z1165" i="1" s="1"/>
  <c r="N1165" i="1"/>
  <c r="Y1165" i="1" s="1"/>
  <c r="M1165" i="1"/>
  <c r="X1165" i="1" s="1"/>
  <c r="J1125" i="1"/>
  <c r="U1125" i="1" s="1"/>
  <c r="L1125" i="1"/>
  <c r="W1125" i="1" s="1"/>
  <c r="K1125" i="1"/>
  <c r="V1125" i="1" s="1"/>
  <c r="O1125" i="1"/>
  <c r="Z1125" i="1" s="1"/>
  <c r="M1125" i="1"/>
  <c r="X1125" i="1" s="1"/>
  <c r="J1093" i="1"/>
  <c r="U1093" i="1" s="1"/>
  <c r="L1093" i="1"/>
  <c r="W1093" i="1" s="1"/>
  <c r="K1093" i="1"/>
  <c r="V1093" i="1" s="1"/>
  <c r="O1093" i="1"/>
  <c r="Z1093" i="1" s="1"/>
  <c r="N1093" i="1"/>
  <c r="Y1093" i="1" s="1"/>
  <c r="M1093" i="1"/>
  <c r="X1093" i="1" s="1"/>
  <c r="J1069" i="1"/>
  <c r="U1069" i="1" s="1"/>
  <c r="L1069" i="1"/>
  <c r="W1069" i="1" s="1"/>
  <c r="K1069" i="1"/>
  <c r="V1069" i="1" s="1"/>
  <c r="O1069" i="1"/>
  <c r="Z1069" i="1" s="1"/>
  <c r="M1069" i="1"/>
  <c r="X1069" i="1" s="1"/>
  <c r="N1069" i="1"/>
  <c r="Y1069" i="1" s="1"/>
  <c r="J1037" i="1"/>
  <c r="U1037" i="1" s="1"/>
  <c r="L1037" i="1"/>
  <c r="W1037" i="1" s="1"/>
  <c r="K1037" i="1"/>
  <c r="V1037" i="1" s="1"/>
  <c r="O1037" i="1"/>
  <c r="Z1037" i="1" s="1"/>
  <c r="N1037" i="1"/>
  <c r="Y1037" i="1" s="1"/>
  <c r="M1037" i="1"/>
  <c r="X1037" i="1" s="1"/>
  <c r="J1013" i="1"/>
  <c r="U1013" i="1" s="1"/>
  <c r="L1013" i="1"/>
  <c r="W1013" i="1" s="1"/>
  <c r="K1013" i="1"/>
  <c r="V1013" i="1" s="1"/>
  <c r="O1013" i="1"/>
  <c r="Z1013" i="1" s="1"/>
  <c r="N1013" i="1"/>
  <c r="Y1013" i="1" s="1"/>
  <c r="M1013" i="1"/>
  <c r="X1013" i="1" s="1"/>
  <c r="J989" i="1"/>
  <c r="U989" i="1" s="1"/>
  <c r="L989" i="1"/>
  <c r="W989" i="1" s="1"/>
  <c r="K989" i="1"/>
  <c r="V989" i="1" s="1"/>
  <c r="O989" i="1"/>
  <c r="Z989" i="1" s="1"/>
  <c r="N989" i="1"/>
  <c r="Y989" i="1" s="1"/>
  <c r="M989" i="1"/>
  <c r="X989" i="1" s="1"/>
  <c r="J965" i="1"/>
  <c r="U965" i="1" s="1"/>
  <c r="L965" i="1"/>
  <c r="W965" i="1" s="1"/>
  <c r="K965" i="1"/>
  <c r="V965" i="1" s="1"/>
  <c r="O965" i="1"/>
  <c r="Z965" i="1" s="1"/>
  <c r="N965" i="1"/>
  <c r="Y965" i="1" s="1"/>
  <c r="J933" i="1"/>
  <c r="U933" i="1" s="1"/>
  <c r="L933" i="1"/>
  <c r="W933" i="1" s="1"/>
  <c r="K933" i="1"/>
  <c r="V933" i="1" s="1"/>
  <c r="O933" i="1"/>
  <c r="Z933" i="1" s="1"/>
  <c r="N933" i="1"/>
  <c r="Y933" i="1" s="1"/>
  <c r="M933" i="1"/>
  <c r="X933" i="1" s="1"/>
  <c r="J909" i="1"/>
  <c r="U909" i="1" s="1"/>
  <c r="L909" i="1"/>
  <c r="W909" i="1" s="1"/>
  <c r="K909" i="1"/>
  <c r="V909" i="1" s="1"/>
  <c r="O909" i="1"/>
  <c r="Z909" i="1" s="1"/>
  <c r="N909" i="1"/>
  <c r="Y909" i="1" s="1"/>
  <c r="M909" i="1"/>
  <c r="X909" i="1" s="1"/>
  <c r="J869" i="1"/>
  <c r="U869" i="1" s="1"/>
  <c r="L869" i="1"/>
  <c r="W869" i="1" s="1"/>
  <c r="K869" i="1"/>
  <c r="V869" i="1" s="1"/>
  <c r="O869" i="1"/>
  <c r="Z869" i="1" s="1"/>
  <c r="N869" i="1"/>
  <c r="Y869" i="1" s="1"/>
  <c r="M869" i="1"/>
  <c r="X869" i="1" s="1"/>
  <c r="J829" i="1"/>
  <c r="U829" i="1" s="1"/>
  <c r="L829" i="1"/>
  <c r="W829" i="1" s="1"/>
  <c r="K829" i="1"/>
  <c r="V829" i="1" s="1"/>
  <c r="N829" i="1"/>
  <c r="Y829" i="1" s="1"/>
  <c r="M829" i="1"/>
  <c r="X829" i="1" s="1"/>
  <c r="O829" i="1"/>
  <c r="Z829" i="1" s="1"/>
  <c r="J797" i="1"/>
  <c r="U797" i="1" s="1"/>
  <c r="L797" i="1"/>
  <c r="W797" i="1" s="1"/>
  <c r="K797" i="1"/>
  <c r="V797" i="1" s="1"/>
  <c r="O797" i="1"/>
  <c r="Z797" i="1" s="1"/>
  <c r="N797" i="1"/>
  <c r="Y797" i="1" s="1"/>
  <c r="M797" i="1"/>
  <c r="X797" i="1" s="1"/>
  <c r="J765" i="1"/>
  <c r="U765" i="1" s="1"/>
  <c r="L765" i="1"/>
  <c r="W765" i="1" s="1"/>
  <c r="K765" i="1"/>
  <c r="V765" i="1" s="1"/>
  <c r="O765" i="1"/>
  <c r="Z765" i="1" s="1"/>
  <c r="N765" i="1"/>
  <c r="Y765" i="1" s="1"/>
  <c r="M765" i="1"/>
  <c r="X765" i="1" s="1"/>
  <c r="J733" i="1"/>
  <c r="U733" i="1" s="1"/>
  <c r="L733" i="1"/>
  <c r="W733" i="1" s="1"/>
  <c r="K733" i="1"/>
  <c r="V733" i="1" s="1"/>
  <c r="O733" i="1"/>
  <c r="Z733" i="1" s="1"/>
  <c r="N733" i="1"/>
  <c r="Y733" i="1" s="1"/>
  <c r="M733" i="1"/>
  <c r="X733" i="1" s="1"/>
  <c r="J701" i="1"/>
  <c r="U701" i="1" s="1"/>
  <c r="L701" i="1"/>
  <c r="W701" i="1" s="1"/>
  <c r="K701" i="1"/>
  <c r="V701" i="1" s="1"/>
  <c r="O701" i="1"/>
  <c r="Z701" i="1" s="1"/>
  <c r="N701" i="1"/>
  <c r="Y701" i="1" s="1"/>
  <c r="M701" i="1"/>
  <c r="X701" i="1" s="1"/>
  <c r="J669" i="1"/>
  <c r="U669" i="1" s="1"/>
  <c r="L669" i="1"/>
  <c r="W669" i="1" s="1"/>
  <c r="K669" i="1"/>
  <c r="V669" i="1" s="1"/>
  <c r="O669" i="1"/>
  <c r="Z669" i="1" s="1"/>
  <c r="N669" i="1"/>
  <c r="Y669" i="1" s="1"/>
  <c r="M669" i="1"/>
  <c r="X669" i="1" s="1"/>
  <c r="J637" i="1"/>
  <c r="U637" i="1" s="1"/>
  <c r="L637" i="1"/>
  <c r="W637" i="1" s="1"/>
  <c r="K637" i="1"/>
  <c r="V637" i="1" s="1"/>
  <c r="O637" i="1"/>
  <c r="Z637" i="1" s="1"/>
  <c r="M637" i="1"/>
  <c r="X637" i="1" s="1"/>
  <c r="N637" i="1"/>
  <c r="Y637" i="1" s="1"/>
  <c r="J605" i="1"/>
  <c r="U605" i="1" s="1"/>
  <c r="L605" i="1"/>
  <c r="W605" i="1" s="1"/>
  <c r="K605" i="1"/>
  <c r="V605" i="1" s="1"/>
  <c r="O605" i="1"/>
  <c r="Z605" i="1" s="1"/>
  <c r="M605" i="1"/>
  <c r="X605" i="1" s="1"/>
  <c r="N605" i="1"/>
  <c r="Y605" i="1" s="1"/>
  <c r="J573" i="1"/>
  <c r="U573" i="1" s="1"/>
  <c r="L573" i="1"/>
  <c r="W573" i="1" s="1"/>
  <c r="K573" i="1"/>
  <c r="V573" i="1" s="1"/>
  <c r="O573" i="1"/>
  <c r="Z573" i="1" s="1"/>
  <c r="N573" i="1"/>
  <c r="Y573" i="1" s="1"/>
  <c r="M573" i="1"/>
  <c r="X573" i="1" s="1"/>
  <c r="J541" i="1"/>
  <c r="U541" i="1" s="1"/>
  <c r="L541" i="1"/>
  <c r="W541" i="1" s="1"/>
  <c r="K541" i="1"/>
  <c r="V541" i="1" s="1"/>
  <c r="O541" i="1"/>
  <c r="Z541" i="1" s="1"/>
  <c r="N541" i="1"/>
  <c r="Y541" i="1" s="1"/>
  <c r="M541" i="1"/>
  <c r="X541" i="1" s="1"/>
  <c r="J525" i="1"/>
  <c r="U525" i="1" s="1"/>
  <c r="L525" i="1"/>
  <c r="W525" i="1" s="1"/>
  <c r="K525" i="1"/>
  <c r="V525" i="1" s="1"/>
  <c r="O525" i="1"/>
  <c r="Z525" i="1" s="1"/>
  <c r="N525" i="1"/>
  <c r="Y525" i="1" s="1"/>
  <c r="M525" i="1"/>
  <c r="X525" i="1" s="1"/>
  <c r="J501" i="1"/>
  <c r="U501" i="1" s="1"/>
  <c r="L501" i="1"/>
  <c r="W501" i="1" s="1"/>
  <c r="N501" i="1"/>
  <c r="Y501" i="1" s="1"/>
  <c r="O501" i="1"/>
  <c r="Z501" i="1" s="1"/>
  <c r="K501" i="1"/>
  <c r="V501" i="1" s="1"/>
  <c r="M501" i="1"/>
  <c r="X501" i="1" s="1"/>
  <c r="J469" i="1"/>
  <c r="U469" i="1" s="1"/>
  <c r="L469" i="1"/>
  <c r="W469" i="1" s="1"/>
  <c r="K469" i="1"/>
  <c r="V469" i="1" s="1"/>
  <c r="N469" i="1"/>
  <c r="Y469" i="1" s="1"/>
  <c r="O469" i="1"/>
  <c r="Z469" i="1" s="1"/>
  <c r="M469" i="1"/>
  <c r="X469" i="1" s="1"/>
  <c r="J429" i="1"/>
  <c r="U429" i="1" s="1"/>
  <c r="L429" i="1"/>
  <c r="W429" i="1" s="1"/>
  <c r="O429" i="1"/>
  <c r="Z429" i="1" s="1"/>
  <c r="N429" i="1"/>
  <c r="Y429" i="1" s="1"/>
  <c r="K429" i="1"/>
  <c r="V429" i="1" s="1"/>
  <c r="M429" i="1"/>
  <c r="X429" i="1" s="1"/>
  <c r="J389" i="1"/>
  <c r="U389" i="1" s="1"/>
  <c r="L389" i="1"/>
  <c r="W389" i="1" s="1"/>
  <c r="K389" i="1"/>
  <c r="V389" i="1" s="1"/>
  <c r="N389" i="1"/>
  <c r="Y389" i="1" s="1"/>
  <c r="O389" i="1"/>
  <c r="Z389" i="1" s="1"/>
  <c r="M389" i="1"/>
  <c r="X389" i="1" s="1"/>
  <c r="J341" i="1"/>
  <c r="U341" i="1" s="1"/>
  <c r="L341" i="1"/>
  <c r="W341" i="1" s="1"/>
  <c r="K341" i="1"/>
  <c r="V341" i="1" s="1"/>
  <c r="N341" i="1"/>
  <c r="Y341" i="1" s="1"/>
  <c r="O341" i="1"/>
  <c r="Z341" i="1" s="1"/>
  <c r="M341" i="1"/>
  <c r="X341" i="1" s="1"/>
  <c r="J309" i="1"/>
  <c r="U309" i="1" s="1"/>
  <c r="L309" i="1"/>
  <c r="W309" i="1" s="1"/>
  <c r="N309" i="1"/>
  <c r="Y309" i="1" s="1"/>
  <c r="O309" i="1"/>
  <c r="Z309" i="1" s="1"/>
  <c r="K309" i="1"/>
  <c r="V309" i="1" s="1"/>
  <c r="M309" i="1"/>
  <c r="X309" i="1" s="1"/>
  <c r="J277" i="1"/>
  <c r="U277" i="1" s="1"/>
  <c r="L277" i="1"/>
  <c r="W277" i="1" s="1"/>
  <c r="N277" i="1"/>
  <c r="Y277" i="1" s="1"/>
  <c r="O277" i="1"/>
  <c r="Z277" i="1" s="1"/>
  <c r="M277" i="1"/>
  <c r="X277" i="1" s="1"/>
  <c r="K277" i="1"/>
  <c r="V277" i="1" s="1"/>
  <c r="J253" i="1"/>
  <c r="U253" i="1" s="1"/>
  <c r="L253" i="1"/>
  <c r="W253" i="1" s="1"/>
  <c r="K253" i="1"/>
  <c r="V253" i="1" s="1"/>
  <c r="O253" i="1"/>
  <c r="Z253" i="1" s="1"/>
  <c r="N253" i="1"/>
  <c r="Y253" i="1" s="1"/>
  <c r="M253" i="1"/>
  <c r="X253" i="1" s="1"/>
  <c r="J213" i="1"/>
  <c r="U213" i="1" s="1"/>
  <c r="L213" i="1"/>
  <c r="W213" i="1" s="1"/>
  <c r="K213" i="1"/>
  <c r="V213" i="1" s="1"/>
  <c r="N213" i="1"/>
  <c r="Y213" i="1" s="1"/>
  <c r="O213" i="1"/>
  <c r="Z213" i="1" s="1"/>
  <c r="M213" i="1"/>
  <c r="X213" i="1" s="1"/>
  <c r="J181" i="1"/>
  <c r="U181" i="1" s="1"/>
  <c r="L181" i="1"/>
  <c r="W181" i="1" s="1"/>
  <c r="N181" i="1"/>
  <c r="Y181" i="1" s="1"/>
  <c r="O181" i="1"/>
  <c r="Z181" i="1" s="1"/>
  <c r="K181" i="1"/>
  <c r="V181" i="1" s="1"/>
  <c r="M181" i="1"/>
  <c r="X181" i="1" s="1"/>
  <c r="J149" i="1"/>
  <c r="U149" i="1" s="1"/>
  <c r="L149" i="1"/>
  <c r="W149" i="1" s="1"/>
  <c r="N149" i="1"/>
  <c r="Y149" i="1" s="1"/>
  <c r="O149" i="1"/>
  <c r="Z149" i="1" s="1"/>
  <c r="K149" i="1"/>
  <c r="V149" i="1" s="1"/>
  <c r="M149" i="1"/>
  <c r="X149" i="1" s="1"/>
  <c r="J117" i="1"/>
  <c r="U117" i="1" s="1"/>
  <c r="L117" i="1"/>
  <c r="W117" i="1" s="1"/>
  <c r="N117" i="1"/>
  <c r="Y117" i="1" s="1"/>
  <c r="O117" i="1"/>
  <c r="Z117" i="1" s="1"/>
  <c r="K117" i="1"/>
  <c r="V117" i="1" s="1"/>
  <c r="M117" i="1"/>
  <c r="X117" i="1" s="1"/>
  <c r="J77" i="1"/>
  <c r="U77" i="1" s="1"/>
  <c r="L77" i="1"/>
  <c r="W77" i="1" s="1"/>
  <c r="K77" i="1"/>
  <c r="V77" i="1" s="1"/>
  <c r="O77" i="1"/>
  <c r="Z77" i="1" s="1"/>
  <c r="N77" i="1"/>
  <c r="Y77" i="1" s="1"/>
  <c r="M77" i="1"/>
  <c r="X77" i="1" s="1"/>
  <c r="J29" i="1"/>
  <c r="U29" i="1" s="1"/>
  <c r="L29" i="1"/>
  <c r="W29" i="1" s="1"/>
  <c r="K29" i="1"/>
  <c r="V29" i="1" s="1"/>
  <c r="O29" i="1"/>
  <c r="Z29" i="1" s="1"/>
  <c r="N29" i="1"/>
  <c r="Y29" i="1" s="1"/>
  <c r="M29" i="1"/>
  <c r="X29" i="1" s="1"/>
  <c r="J4236" i="1"/>
  <c r="U4236" i="1" s="1"/>
  <c r="L4236" i="1"/>
  <c r="W4236" i="1" s="1"/>
  <c r="K4236" i="1"/>
  <c r="V4236" i="1" s="1"/>
  <c r="O4236" i="1"/>
  <c r="Z4236" i="1" s="1"/>
  <c r="N4236" i="1"/>
  <c r="Y4236" i="1" s="1"/>
  <c r="M4236" i="1"/>
  <c r="X4236" i="1" s="1"/>
  <c r="J4220" i="1"/>
  <c r="U4220" i="1" s="1"/>
  <c r="L4220" i="1"/>
  <c r="W4220" i="1" s="1"/>
  <c r="K4220" i="1"/>
  <c r="V4220" i="1" s="1"/>
  <c r="O4220" i="1"/>
  <c r="Z4220" i="1" s="1"/>
  <c r="N4220" i="1"/>
  <c r="Y4220" i="1" s="1"/>
  <c r="M4220" i="1"/>
  <c r="X4220" i="1" s="1"/>
  <c r="J4196" i="1"/>
  <c r="U4196" i="1" s="1"/>
  <c r="L4196" i="1"/>
  <c r="W4196" i="1" s="1"/>
  <c r="K4196" i="1"/>
  <c r="V4196" i="1" s="1"/>
  <c r="O4196" i="1"/>
  <c r="Z4196" i="1" s="1"/>
  <c r="N4196" i="1"/>
  <c r="Y4196" i="1" s="1"/>
  <c r="M4196" i="1"/>
  <c r="X4196" i="1" s="1"/>
  <c r="J4172" i="1"/>
  <c r="U4172" i="1" s="1"/>
  <c r="L4172" i="1"/>
  <c r="W4172" i="1" s="1"/>
  <c r="K4172" i="1"/>
  <c r="V4172" i="1" s="1"/>
  <c r="O4172" i="1"/>
  <c r="Z4172" i="1" s="1"/>
  <c r="N4172" i="1"/>
  <c r="Y4172" i="1" s="1"/>
  <c r="M4172" i="1"/>
  <c r="X4172" i="1" s="1"/>
  <c r="J4140" i="1"/>
  <c r="U4140" i="1" s="1"/>
  <c r="L4140" i="1"/>
  <c r="W4140" i="1" s="1"/>
  <c r="K4140" i="1"/>
  <c r="V4140" i="1" s="1"/>
  <c r="O4140" i="1"/>
  <c r="Z4140" i="1" s="1"/>
  <c r="N4140" i="1"/>
  <c r="Y4140" i="1" s="1"/>
  <c r="M4140" i="1"/>
  <c r="X4140" i="1" s="1"/>
  <c r="J4116" i="1"/>
  <c r="U4116" i="1" s="1"/>
  <c r="L4116" i="1"/>
  <c r="W4116" i="1" s="1"/>
  <c r="K4116" i="1"/>
  <c r="V4116" i="1" s="1"/>
  <c r="O4116" i="1"/>
  <c r="Z4116" i="1" s="1"/>
  <c r="N4116" i="1"/>
  <c r="Y4116" i="1" s="1"/>
  <c r="M4116" i="1"/>
  <c r="X4116" i="1" s="1"/>
  <c r="J4092" i="1"/>
  <c r="U4092" i="1" s="1"/>
  <c r="L4092" i="1"/>
  <c r="W4092" i="1" s="1"/>
  <c r="K4092" i="1"/>
  <c r="V4092" i="1" s="1"/>
  <c r="O4092" i="1"/>
  <c r="Z4092" i="1" s="1"/>
  <c r="N4092" i="1"/>
  <c r="Y4092" i="1" s="1"/>
  <c r="M4092" i="1"/>
  <c r="X4092" i="1" s="1"/>
  <c r="J4068" i="1"/>
  <c r="U4068" i="1" s="1"/>
  <c r="L4068" i="1"/>
  <c r="W4068" i="1" s="1"/>
  <c r="K4068" i="1"/>
  <c r="V4068" i="1" s="1"/>
  <c r="O4068" i="1"/>
  <c r="Z4068" i="1" s="1"/>
  <c r="N4068" i="1"/>
  <c r="Y4068" i="1" s="1"/>
  <c r="M4068" i="1"/>
  <c r="X4068" i="1" s="1"/>
  <c r="J4044" i="1"/>
  <c r="U4044" i="1" s="1"/>
  <c r="L4044" i="1"/>
  <c r="W4044" i="1" s="1"/>
  <c r="K4044" i="1"/>
  <c r="V4044" i="1" s="1"/>
  <c r="O4044" i="1"/>
  <c r="Z4044" i="1" s="1"/>
  <c r="N4044" i="1"/>
  <c r="Y4044" i="1" s="1"/>
  <c r="M4044" i="1"/>
  <c r="X4044" i="1" s="1"/>
  <c r="J4028" i="1"/>
  <c r="U4028" i="1" s="1"/>
  <c r="L4028" i="1"/>
  <c r="W4028" i="1" s="1"/>
  <c r="K4028" i="1"/>
  <c r="V4028" i="1" s="1"/>
  <c r="O4028" i="1"/>
  <c r="Z4028" i="1" s="1"/>
  <c r="N4028" i="1"/>
  <c r="Y4028" i="1" s="1"/>
  <c r="M4028" i="1"/>
  <c r="X4028" i="1" s="1"/>
  <c r="J4004" i="1"/>
  <c r="U4004" i="1" s="1"/>
  <c r="L4004" i="1"/>
  <c r="W4004" i="1" s="1"/>
  <c r="K4004" i="1"/>
  <c r="V4004" i="1" s="1"/>
  <c r="O4004" i="1"/>
  <c r="Z4004" i="1" s="1"/>
  <c r="N4004" i="1"/>
  <c r="Y4004" i="1" s="1"/>
  <c r="M4004" i="1"/>
  <c r="X4004" i="1" s="1"/>
  <c r="J3980" i="1"/>
  <c r="U3980" i="1" s="1"/>
  <c r="L3980" i="1"/>
  <c r="W3980" i="1" s="1"/>
  <c r="K3980" i="1"/>
  <c r="V3980" i="1" s="1"/>
  <c r="O3980" i="1"/>
  <c r="Z3980" i="1" s="1"/>
  <c r="N3980" i="1"/>
  <c r="Y3980" i="1" s="1"/>
  <c r="M3980" i="1"/>
  <c r="X3980" i="1" s="1"/>
  <c r="J3956" i="1"/>
  <c r="U3956" i="1" s="1"/>
  <c r="L3956" i="1"/>
  <c r="W3956" i="1" s="1"/>
  <c r="K3956" i="1"/>
  <c r="V3956" i="1" s="1"/>
  <c r="O3956" i="1"/>
  <c r="Z3956" i="1" s="1"/>
  <c r="N3956" i="1"/>
  <c r="Y3956" i="1" s="1"/>
  <c r="M3956" i="1"/>
  <c r="X3956" i="1" s="1"/>
  <c r="J3948" i="1"/>
  <c r="U3948" i="1" s="1"/>
  <c r="L3948" i="1"/>
  <c r="W3948" i="1" s="1"/>
  <c r="K3948" i="1"/>
  <c r="V3948" i="1" s="1"/>
  <c r="O3948" i="1"/>
  <c r="Z3948" i="1" s="1"/>
  <c r="N3948" i="1"/>
  <c r="Y3948" i="1" s="1"/>
  <c r="M3948" i="1"/>
  <c r="X3948" i="1" s="1"/>
  <c r="J3924" i="1"/>
  <c r="U3924" i="1" s="1"/>
  <c r="L3924" i="1"/>
  <c r="W3924" i="1" s="1"/>
  <c r="K3924" i="1"/>
  <c r="V3924" i="1" s="1"/>
  <c r="O3924" i="1"/>
  <c r="Z3924" i="1" s="1"/>
  <c r="N3924" i="1"/>
  <c r="Y3924" i="1" s="1"/>
  <c r="M3924" i="1"/>
  <c r="X3924" i="1" s="1"/>
  <c r="J3908" i="1"/>
  <c r="U3908" i="1" s="1"/>
  <c r="L3908" i="1"/>
  <c r="W3908" i="1" s="1"/>
  <c r="K3908" i="1"/>
  <c r="V3908" i="1" s="1"/>
  <c r="O3908" i="1"/>
  <c r="Z3908" i="1" s="1"/>
  <c r="N3908" i="1"/>
  <c r="Y3908" i="1" s="1"/>
  <c r="M3908" i="1"/>
  <c r="X3908" i="1" s="1"/>
  <c r="J3884" i="1"/>
  <c r="U3884" i="1" s="1"/>
  <c r="L3884" i="1"/>
  <c r="W3884" i="1" s="1"/>
  <c r="K3884" i="1"/>
  <c r="V3884" i="1" s="1"/>
  <c r="O3884" i="1"/>
  <c r="Z3884" i="1" s="1"/>
  <c r="N3884" i="1"/>
  <c r="Y3884" i="1" s="1"/>
  <c r="M3884" i="1"/>
  <c r="X3884" i="1" s="1"/>
  <c r="J3852" i="1"/>
  <c r="U3852" i="1" s="1"/>
  <c r="L3852" i="1"/>
  <c r="W3852" i="1" s="1"/>
  <c r="K3852" i="1"/>
  <c r="V3852" i="1" s="1"/>
  <c r="O3852" i="1"/>
  <c r="Z3852" i="1" s="1"/>
  <c r="N3852" i="1"/>
  <c r="Y3852" i="1" s="1"/>
  <c r="M3852" i="1"/>
  <c r="X3852" i="1" s="1"/>
  <c r="J3828" i="1"/>
  <c r="U3828" i="1" s="1"/>
  <c r="L3828" i="1"/>
  <c r="W3828" i="1" s="1"/>
  <c r="K3828" i="1"/>
  <c r="V3828" i="1" s="1"/>
  <c r="O3828" i="1"/>
  <c r="Z3828" i="1" s="1"/>
  <c r="N3828" i="1"/>
  <c r="Y3828" i="1" s="1"/>
  <c r="M3828" i="1"/>
  <c r="X3828" i="1" s="1"/>
  <c r="J3796" i="1"/>
  <c r="U3796" i="1" s="1"/>
  <c r="L3796" i="1"/>
  <c r="W3796" i="1" s="1"/>
  <c r="K3796" i="1"/>
  <c r="V3796" i="1" s="1"/>
  <c r="O3796" i="1"/>
  <c r="Z3796" i="1" s="1"/>
  <c r="N3796" i="1"/>
  <c r="Y3796" i="1" s="1"/>
  <c r="M3796" i="1"/>
  <c r="X3796" i="1" s="1"/>
  <c r="J3764" i="1"/>
  <c r="U3764" i="1" s="1"/>
  <c r="L3764" i="1"/>
  <c r="W3764" i="1" s="1"/>
  <c r="K3764" i="1"/>
  <c r="V3764" i="1" s="1"/>
  <c r="O3764" i="1"/>
  <c r="Z3764" i="1" s="1"/>
  <c r="N3764" i="1"/>
  <c r="Y3764" i="1" s="1"/>
  <c r="M3764" i="1"/>
  <c r="X3764" i="1" s="1"/>
  <c r="J3740" i="1"/>
  <c r="U3740" i="1" s="1"/>
  <c r="K3740" i="1"/>
  <c r="V3740" i="1" s="1"/>
  <c r="O3740" i="1"/>
  <c r="Z3740" i="1" s="1"/>
  <c r="L3740" i="1"/>
  <c r="W3740" i="1" s="1"/>
  <c r="N3740" i="1"/>
  <c r="Y3740" i="1" s="1"/>
  <c r="M3740" i="1"/>
  <c r="X3740" i="1" s="1"/>
  <c r="J3708" i="1"/>
  <c r="U3708" i="1" s="1"/>
  <c r="L3708" i="1"/>
  <c r="W3708" i="1" s="1"/>
  <c r="K3708" i="1"/>
  <c r="V3708" i="1" s="1"/>
  <c r="O3708" i="1"/>
  <c r="Z3708" i="1" s="1"/>
  <c r="N3708" i="1"/>
  <c r="Y3708" i="1" s="1"/>
  <c r="J3692" i="1"/>
  <c r="U3692" i="1" s="1"/>
  <c r="L3692" i="1"/>
  <c r="W3692" i="1" s="1"/>
  <c r="K3692" i="1"/>
  <c r="V3692" i="1" s="1"/>
  <c r="O3692" i="1"/>
  <c r="Z3692" i="1" s="1"/>
  <c r="N3692" i="1"/>
  <c r="Y3692" i="1" s="1"/>
  <c r="M3692" i="1"/>
  <c r="X3692" i="1" s="1"/>
  <c r="J3668" i="1"/>
  <c r="U3668" i="1" s="1"/>
  <c r="L3668" i="1"/>
  <c r="W3668" i="1" s="1"/>
  <c r="K3668" i="1"/>
  <c r="V3668" i="1" s="1"/>
  <c r="O3668" i="1"/>
  <c r="Z3668" i="1" s="1"/>
  <c r="N3668" i="1"/>
  <c r="Y3668" i="1" s="1"/>
  <c r="M3668" i="1"/>
  <c r="X3668" i="1" s="1"/>
  <c r="J3652" i="1"/>
  <c r="U3652" i="1" s="1"/>
  <c r="L3652" i="1"/>
  <c r="W3652" i="1" s="1"/>
  <c r="K3652" i="1"/>
  <c r="V3652" i="1" s="1"/>
  <c r="O3652" i="1"/>
  <c r="Z3652" i="1" s="1"/>
  <c r="N3652" i="1"/>
  <c r="Y3652" i="1" s="1"/>
  <c r="M3652" i="1"/>
  <c r="X3652" i="1" s="1"/>
  <c r="J3628" i="1"/>
  <c r="U3628" i="1" s="1"/>
  <c r="L3628" i="1"/>
  <c r="W3628" i="1" s="1"/>
  <c r="K3628" i="1"/>
  <c r="V3628" i="1" s="1"/>
  <c r="O3628" i="1"/>
  <c r="Z3628" i="1" s="1"/>
  <c r="N3628" i="1"/>
  <c r="Y3628" i="1" s="1"/>
  <c r="M3628" i="1"/>
  <c r="X3628" i="1" s="1"/>
  <c r="J3604" i="1"/>
  <c r="U3604" i="1" s="1"/>
  <c r="L3604" i="1"/>
  <c r="W3604" i="1" s="1"/>
  <c r="K3604" i="1"/>
  <c r="V3604" i="1" s="1"/>
  <c r="O3604" i="1"/>
  <c r="Z3604" i="1" s="1"/>
  <c r="N3604" i="1"/>
  <c r="Y3604" i="1" s="1"/>
  <c r="M3604" i="1"/>
  <c r="X3604" i="1" s="1"/>
  <c r="J3580" i="1"/>
  <c r="U3580" i="1" s="1"/>
  <c r="L3580" i="1"/>
  <c r="W3580" i="1" s="1"/>
  <c r="K3580" i="1"/>
  <c r="V3580" i="1" s="1"/>
  <c r="O3580" i="1"/>
  <c r="Z3580" i="1" s="1"/>
  <c r="N3580" i="1"/>
  <c r="Y3580" i="1" s="1"/>
  <c r="J3556" i="1"/>
  <c r="U3556" i="1" s="1"/>
  <c r="L3556" i="1"/>
  <c r="W3556" i="1" s="1"/>
  <c r="K3556" i="1"/>
  <c r="V3556" i="1" s="1"/>
  <c r="O3556" i="1"/>
  <c r="Z3556" i="1" s="1"/>
  <c r="N3556" i="1"/>
  <c r="Y3556" i="1" s="1"/>
  <c r="M3556" i="1"/>
  <c r="X3556" i="1" s="1"/>
  <c r="J3532" i="1"/>
  <c r="U3532" i="1" s="1"/>
  <c r="L3532" i="1"/>
  <c r="W3532" i="1" s="1"/>
  <c r="K3532" i="1"/>
  <c r="V3532" i="1" s="1"/>
  <c r="O3532" i="1"/>
  <c r="Z3532" i="1" s="1"/>
  <c r="N3532" i="1"/>
  <c r="Y3532" i="1" s="1"/>
  <c r="M3532" i="1"/>
  <c r="X3532" i="1" s="1"/>
  <c r="J3500" i="1"/>
  <c r="U3500" i="1" s="1"/>
  <c r="L3500" i="1"/>
  <c r="W3500" i="1" s="1"/>
  <c r="K3500" i="1"/>
  <c r="V3500" i="1" s="1"/>
  <c r="O3500" i="1"/>
  <c r="Z3500" i="1" s="1"/>
  <c r="N3500" i="1"/>
  <c r="Y3500" i="1" s="1"/>
  <c r="M3500" i="1"/>
  <c r="X3500" i="1" s="1"/>
  <c r="J3484" i="1"/>
  <c r="U3484" i="1" s="1"/>
  <c r="L3484" i="1"/>
  <c r="W3484" i="1" s="1"/>
  <c r="K3484" i="1"/>
  <c r="V3484" i="1" s="1"/>
  <c r="O3484" i="1"/>
  <c r="Z3484" i="1" s="1"/>
  <c r="N3484" i="1"/>
  <c r="Y3484" i="1" s="1"/>
  <c r="M3484" i="1"/>
  <c r="X3484" i="1" s="1"/>
  <c r="J3460" i="1"/>
  <c r="U3460" i="1" s="1"/>
  <c r="L3460" i="1"/>
  <c r="W3460" i="1" s="1"/>
  <c r="K3460" i="1"/>
  <c r="V3460" i="1" s="1"/>
  <c r="O3460" i="1"/>
  <c r="Z3460" i="1" s="1"/>
  <c r="N3460" i="1"/>
  <c r="Y3460" i="1" s="1"/>
  <c r="M3460" i="1"/>
  <c r="X3460" i="1" s="1"/>
  <c r="J3436" i="1"/>
  <c r="U3436" i="1" s="1"/>
  <c r="L3436" i="1"/>
  <c r="W3436" i="1" s="1"/>
  <c r="K3436" i="1"/>
  <c r="V3436" i="1" s="1"/>
  <c r="O3436" i="1"/>
  <c r="Z3436" i="1" s="1"/>
  <c r="N3436" i="1"/>
  <c r="Y3436" i="1" s="1"/>
  <c r="M3436" i="1"/>
  <c r="X3436" i="1" s="1"/>
  <c r="J3412" i="1"/>
  <c r="U3412" i="1" s="1"/>
  <c r="L3412" i="1"/>
  <c r="W3412" i="1" s="1"/>
  <c r="K3412" i="1"/>
  <c r="V3412" i="1" s="1"/>
  <c r="O3412" i="1"/>
  <c r="Z3412" i="1" s="1"/>
  <c r="N3412" i="1"/>
  <c r="Y3412" i="1" s="1"/>
  <c r="M3412" i="1"/>
  <c r="X3412" i="1" s="1"/>
  <c r="J3388" i="1"/>
  <c r="U3388" i="1" s="1"/>
  <c r="L3388" i="1"/>
  <c r="W3388" i="1" s="1"/>
  <c r="K3388" i="1"/>
  <c r="V3388" i="1" s="1"/>
  <c r="O3388" i="1"/>
  <c r="Z3388" i="1" s="1"/>
  <c r="N3388" i="1"/>
  <c r="Y3388" i="1" s="1"/>
  <c r="M3388" i="1"/>
  <c r="X3388" i="1" s="1"/>
  <c r="J3364" i="1"/>
  <c r="U3364" i="1" s="1"/>
  <c r="L3364" i="1"/>
  <c r="W3364" i="1" s="1"/>
  <c r="K3364" i="1"/>
  <c r="V3364" i="1" s="1"/>
  <c r="O3364" i="1"/>
  <c r="Z3364" i="1" s="1"/>
  <c r="N3364" i="1"/>
  <c r="Y3364" i="1" s="1"/>
  <c r="M3364" i="1"/>
  <c r="X3364" i="1" s="1"/>
  <c r="J3340" i="1"/>
  <c r="U3340" i="1" s="1"/>
  <c r="L3340" i="1"/>
  <c r="W3340" i="1" s="1"/>
  <c r="K3340" i="1"/>
  <c r="V3340" i="1" s="1"/>
  <c r="O3340" i="1"/>
  <c r="Z3340" i="1" s="1"/>
  <c r="N3340" i="1"/>
  <c r="Y3340" i="1" s="1"/>
  <c r="M3340" i="1"/>
  <c r="X3340" i="1" s="1"/>
  <c r="J3316" i="1"/>
  <c r="U3316" i="1" s="1"/>
  <c r="L3316" i="1"/>
  <c r="W3316" i="1" s="1"/>
  <c r="K3316" i="1"/>
  <c r="V3316" i="1" s="1"/>
  <c r="O3316" i="1"/>
  <c r="Z3316" i="1" s="1"/>
  <c r="N3316" i="1"/>
  <c r="Y3316" i="1" s="1"/>
  <c r="M3316" i="1"/>
  <c r="X3316" i="1" s="1"/>
  <c r="J3284" i="1"/>
  <c r="U3284" i="1" s="1"/>
  <c r="L3284" i="1"/>
  <c r="W3284" i="1" s="1"/>
  <c r="K3284" i="1"/>
  <c r="V3284" i="1" s="1"/>
  <c r="O3284" i="1"/>
  <c r="Z3284" i="1" s="1"/>
  <c r="N3284" i="1"/>
  <c r="Y3284" i="1" s="1"/>
  <c r="M3284" i="1"/>
  <c r="X3284" i="1" s="1"/>
  <c r="J3252" i="1"/>
  <c r="U3252" i="1" s="1"/>
  <c r="L3252" i="1"/>
  <c r="W3252" i="1" s="1"/>
  <c r="K3252" i="1"/>
  <c r="V3252" i="1" s="1"/>
  <c r="O3252" i="1"/>
  <c r="Z3252" i="1" s="1"/>
  <c r="N3252" i="1"/>
  <c r="Y3252" i="1" s="1"/>
  <c r="M3252" i="1"/>
  <c r="X3252" i="1" s="1"/>
  <c r="J3228" i="1"/>
  <c r="U3228" i="1" s="1"/>
  <c r="L3228" i="1"/>
  <c r="W3228" i="1" s="1"/>
  <c r="K3228" i="1"/>
  <c r="V3228" i="1" s="1"/>
  <c r="O3228" i="1"/>
  <c r="Z3228" i="1" s="1"/>
  <c r="N3228" i="1"/>
  <c r="Y3228" i="1" s="1"/>
  <c r="M3228" i="1"/>
  <c r="X3228" i="1" s="1"/>
  <c r="J3196" i="1"/>
  <c r="U3196" i="1" s="1"/>
  <c r="L3196" i="1"/>
  <c r="W3196" i="1" s="1"/>
  <c r="K3196" i="1"/>
  <c r="V3196" i="1" s="1"/>
  <c r="O3196" i="1"/>
  <c r="Z3196" i="1" s="1"/>
  <c r="N3196" i="1"/>
  <c r="Y3196" i="1" s="1"/>
  <c r="M3196" i="1"/>
  <c r="X3196" i="1" s="1"/>
  <c r="J3172" i="1"/>
  <c r="U3172" i="1" s="1"/>
  <c r="L3172" i="1"/>
  <c r="W3172" i="1" s="1"/>
  <c r="K3172" i="1"/>
  <c r="V3172" i="1" s="1"/>
  <c r="O3172" i="1"/>
  <c r="Z3172" i="1" s="1"/>
  <c r="N3172" i="1"/>
  <c r="Y3172" i="1" s="1"/>
  <c r="M3172" i="1"/>
  <c r="X3172" i="1" s="1"/>
  <c r="J3148" i="1"/>
  <c r="U3148" i="1" s="1"/>
  <c r="L3148" i="1"/>
  <c r="W3148" i="1" s="1"/>
  <c r="K3148" i="1"/>
  <c r="V3148" i="1" s="1"/>
  <c r="O3148" i="1"/>
  <c r="Z3148" i="1" s="1"/>
  <c r="N3148" i="1"/>
  <c r="Y3148" i="1" s="1"/>
  <c r="M3148" i="1"/>
  <c r="X3148" i="1" s="1"/>
  <c r="J3124" i="1"/>
  <c r="U3124" i="1" s="1"/>
  <c r="L3124" i="1"/>
  <c r="W3124" i="1" s="1"/>
  <c r="K3124" i="1"/>
  <c r="V3124" i="1" s="1"/>
  <c r="O3124" i="1"/>
  <c r="Z3124" i="1" s="1"/>
  <c r="N3124" i="1"/>
  <c r="Y3124" i="1" s="1"/>
  <c r="M3124" i="1"/>
  <c r="X3124" i="1" s="1"/>
  <c r="J3100" i="1"/>
  <c r="U3100" i="1" s="1"/>
  <c r="L3100" i="1"/>
  <c r="W3100" i="1" s="1"/>
  <c r="K3100" i="1"/>
  <c r="V3100" i="1" s="1"/>
  <c r="O3100" i="1"/>
  <c r="Z3100" i="1" s="1"/>
  <c r="N3100" i="1"/>
  <c r="Y3100" i="1" s="1"/>
  <c r="M3100" i="1"/>
  <c r="X3100" i="1" s="1"/>
  <c r="J3076" i="1"/>
  <c r="U3076" i="1" s="1"/>
  <c r="L3076" i="1"/>
  <c r="W3076" i="1" s="1"/>
  <c r="K3076" i="1"/>
  <c r="V3076" i="1" s="1"/>
  <c r="O3076" i="1"/>
  <c r="Z3076" i="1" s="1"/>
  <c r="N3076" i="1"/>
  <c r="Y3076" i="1" s="1"/>
  <c r="M3076" i="1"/>
  <c r="X3076" i="1" s="1"/>
  <c r="J3052" i="1"/>
  <c r="U3052" i="1" s="1"/>
  <c r="L3052" i="1"/>
  <c r="W3052" i="1" s="1"/>
  <c r="K3052" i="1"/>
  <c r="V3052" i="1" s="1"/>
  <c r="O3052" i="1"/>
  <c r="Z3052" i="1" s="1"/>
  <c r="N3052" i="1"/>
  <c r="Y3052" i="1" s="1"/>
  <c r="M3052" i="1"/>
  <c r="X3052" i="1" s="1"/>
  <c r="J3028" i="1"/>
  <c r="U3028" i="1" s="1"/>
  <c r="L3028" i="1"/>
  <c r="W3028" i="1" s="1"/>
  <c r="K3028" i="1"/>
  <c r="V3028" i="1" s="1"/>
  <c r="O3028" i="1"/>
  <c r="Z3028" i="1" s="1"/>
  <c r="N3028" i="1"/>
  <c r="Y3028" i="1" s="1"/>
  <c r="M3028" i="1"/>
  <c r="X3028" i="1" s="1"/>
  <c r="J3004" i="1"/>
  <c r="U3004" i="1" s="1"/>
  <c r="L3004" i="1"/>
  <c r="W3004" i="1" s="1"/>
  <c r="K3004" i="1"/>
  <c r="V3004" i="1" s="1"/>
  <c r="O3004" i="1"/>
  <c r="Z3004" i="1" s="1"/>
  <c r="N3004" i="1"/>
  <c r="Y3004" i="1" s="1"/>
  <c r="M3004" i="1"/>
  <c r="X3004" i="1" s="1"/>
  <c r="J2980" i="1"/>
  <c r="U2980" i="1" s="1"/>
  <c r="L2980" i="1"/>
  <c r="W2980" i="1" s="1"/>
  <c r="K2980" i="1"/>
  <c r="V2980" i="1" s="1"/>
  <c r="O2980" i="1"/>
  <c r="Z2980" i="1" s="1"/>
  <c r="N2980" i="1"/>
  <c r="Y2980" i="1" s="1"/>
  <c r="M2980" i="1"/>
  <c r="X2980" i="1" s="1"/>
  <c r="J2956" i="1"/>
  <c r="U2956" i="1" s="1"/>
  <c r="L2956" i="1"/>
  <c r="W2956" i="1" s="1"/>
  <c r="K2956" i="1"/>
  <c r="V2956" i="1" s="1"/>
  <c r="O2956" i="1"/>
  <c r="Z2956" i="1" s="1"/>
  <c r="N2956" i="1"/>
  <c r="Y2956" i="1" s="1"/>
  <c r="M2956" i="1"/>
  <c r="X2956" i="1" s="1"/>
  <c r="J2932" i="1"/>
  <c r="U2932" i="1" s="1"/>
  <c r="L2932" i="1"/>
  <c r="W2932" i="1" s="1"/>
  <c r="K2932" i="1"/>
  <c r="V2932" i="1" s="1"/>
  <c r="O2932" i="1"/>
  <c r="Z2932" i="1" s="1"/>
  <c r="N2932" i="1"/>
  <c r="Y2932" i="1" s="1"/>
  <c r="M2932" i="1"/>
  <c r="X2932" i="1" s="1"/>
  <c r="J2908" i="1"/>
  <c r="U2908" i="1" s="1"/>
  <c r="L2908" i="1"/>
  <c r="W2908" i="1" s="1"/>
  <c r="K2908" i="1"/>
  <c r="V2908" i="1" s="1"/>
  <c r="O2908" i="1"/>
  <c r="Z2908" i="1" s="1"/>
  <c r="N2908" i="1"/>
  <c r="Y2908" i="1" s="1"/>
  <c r="M2908" i="1"/>
  <c r="X2908" i="1" s="1"/>
  <c r="J2892" i="1"/>
  <c r="U2892" i="1" s="1"/>
  <c r="L2892" i="1"/>
  <c r="W2892" i="1" s="1"/>
  <c r="K2892" i="1"/>
  <c r="V2892" i="1" s="1"/>
  <c r="O2892" i="1"/>
  <c r="Z2892" i="1" s="1"/>
  <c r="N2892" i="1"/>
  <c r="Y2892" i="1" s="1"/>
  <c r="M2892" i="1"/>
  <c r="X2892" i="1" s="1"/>
  <c r="J2868" i="1"/>
  <c r="U2868" i="1" s="1"/>
  <c r="L2868" i="1"/>
  <c r="W2868" i="1" s="1"/>
  <c r="K2868" i="1"/>
  <c r="V2868" i="1" s="1"/>
  <c r="O2868" i="1"/>
  <c r="Z2868" i="1" s="1"/>
  <c r="N2868" i="1"/>
  <c r="Y2868" i="1" s="1"/>
  <c r="M2868" i="1"/>
  <c r="X2868" i="1" s="1"/>
  <c r="J2836" i="1"/>
  <c r="U2836" i="1" s="1"/>
  <c r="L2836" i="1"/>
  <c r="W2836" i="1" s="1"/>
  <c r="K2836" i="1"/>
  <c r="V2836" i="1" s="1"/>
  <c r="O2836" i="1"/>
  <c r="Z2836" i="1" s="1"/>
  <c r="N2836" i="1"/>
  <c r="Y2836" i="1" s="1"/>
  <c r="M2836" i="1"/>
  <c r="X2836" i="1" s="1"/>
  <c r="J2796" i="1"/>
  <c r="U2796" i="1" s="1"/>
  <c r="L2796" i="1"/>
  <c r="W2796" i="1" s="1"/>
  <c r="K2796" i="1"/>
  <c r="V2796" i="1" s="1"/>
  <c r="O2796" i="1"/>
  <c r="Z2796" i="1" s="1"/>
  <c r="N2796" i="1"/>
  <c r="Y2796" i="1" s="1"/>
  <c r="M2796" i="1"/>
  <c r="X2796" i="1" s="1"/>
  <c r="J2772" i="1"/>
  <c r="U2772" i="1" s="1"/>
  <c r="L2772" i="1"/>
  <c r="W2772" i="1" s="1"/>
  <c r="K2772" i="1"/>
  <c r="V2772" i="1" s="1"/>
  <c r="O2772" i="1"/>
  <c r="Z2772" i="1" s="1"/>
  <c r="N2772" i="1"/>
  <c r="Y2772" i="1" s="1"/>
  <c r="M2772" i="1"/>
  <c r="X2772" i="1" s="1"/>
  <c r="J2748" i="1"/>
  <c r="U2748" i="1" s="1"/>
  <c r="L2748" i="1"/>
  <c r="W2748" i="1" s="1"/>
  <c r="K2748" i="1"/>
  <c r="V2748" i="1" s="1"/>
  <c r="O2748" i="1"/>
  <c r="Z2748" i="1" s="1"/>
  <c r="N2748" i="1"/>
  <c r="Y2748" i="1" s="1"/>
  <c r="M2748" i="1"/>
  <c r="X2748" i="1" s="1"/>
  <c r="J2724" i="1"/>
  <c r="U2724" i="1" s="1"/>
  <c r="L2724" i="1"/>
  <c r="W2724" i="1" s="1"/>
  <c r="K2724" i="1"/>
  <c r="V2724" i="1" s="1"/>
  <c r="O2724" i="1"/>
  <c r="Z2724" i="1" s="1"/>
  <c r="N2724" i="1"/>
  <c r="Y2724" i="1" s="1"/>
  <c r="M2724" i="1"/>
  <c r="X2724" i="1" s="1"/>
  <c r="J2708" i="1"/>
  <c r="U2708" i="1" s="1"/>
  <c r="L2708" i="1"/>
  <c r="W2708" i="1" s="1"/>
  <c r="K2708" i="1"/>
  <c r="V2708" i="1" s="1"/>
  <c r="O2708" i="1"/>
  <c r="Z2708" i="1" s="1"/>
  <c r="N2708" i="1"/>
  <c r="Y2708" i="1" s="1"/>
  <c r="M2708" i="1"/>
  <c r="X2708" i="1" s="1"/>
  <c r="J2684" i="1"/>
  <c r="U2684" i="1" s="1"/>
  <c r="L2684" i="1"/>
  <c r="W2684" i="1" s="1"/>
  <c r="K2684" i="1"/>
  <c r="V2684" i="1" s="1"/>
  <c r="O2684" i="1"/>
  <c r="Z2684" i="1" s="1"/>
  <c r="N2684" i="1"/>
  <c r="Y2684" i="1" s="1"/>
  <c r="M2684" i="1"/>
  <c r="X2684" i="1" s="1"/>
  <c r="J2660" i="1"/>
  <c r="U2660" i="1" s="1"/>
  <c r="L2660" i="1"/>
  <c r="W2660" i="1" s="1"/>
  <c r="K2660" i="1"/>
  <c r="V2660" i="1" s="1"/>
  <c r="O2660" i="1"/>
  <c r="Z2660" i="1" s="1"/>
  <c r="N2660" i="1"/>
  <c r="Y2660" i="1" s="1"/>
  <c r="M2660" i="1"/>
  <c r="X2660" i="1" s="1"/>
  <c r="J2636" i="1"/>
  <c r="U2636" i="1" s="1"/>
  <c r="L2636" i="1"/>
  <c r="W2636" i="1" s="1"/>
  <c r="K2636" i="1"/>
  <c r="V2636" i="1" s="1"/>
  <c r="O2636" i="1"/>
  <c r="Z2636" i="1" s="1"/>
  <c r="N2636" i="1"/>
  <c r="Y2636" i="1" s="1"/>
  <c r="M2636" i="1"/>
  <c r="X2636" i="1" s="1"/>
  <c r="J2612" i="1"/>
  <c r="U2612" i="1" s="1"/>
  <c r="L2612" i="1"/>
  <c r="W2612" i="1" s="1"/>
  <c r="K2612" i="1"/>
  <c r="V2612" i="1" s="1"/>
  <c r="O2612" i="1"/>
  <c r="Z2612" i="1" s="1"/>
  <c r="N2612" i="1"/>
  <c r="Y2612" i="1" s="1"/>
  <c r="M2612" i="1"/>
  <c r="X2612" i="1" s="1"/>
  <c r="J2588" i="1"/>
  <c r="U2588" i="1" s="1"/>
  <c r="L2588" i="1"/>
  <c r="W2588" i="1" s="1"/>
  <c r="K2588" i="1"/>
  <c r="V2588" i="1" s="1"/>
  <c r="O2588" i="1"/>
  <c r="Z2588" i="1" s="1"/>
  <c r="N2588" i="1"/>
  <c r="Y2588" i="1" s="1"/>
  <c r="M2588" i="1"/>
  <c r="X2588" i="1" s="1"/>
  <c r="J2564" i="1"/>
  <c r="U2564" i="1" s="1"/>
  <c r="L2564" i="1"/>
  <c r="W2564" i="1" s="1"/>
  <c r="K2564" i="1"/>
  <c r="V2564" i="1" s="1"/>
  <c r="O2564" i="1"/>
  <c r="Z2564" i="1" s="1"/>
  <c r="N2564" i="1"/>
  <c r="Y2564" i="1" s="1"/>
  <c r="M2564" i="1"/>
  <c r="X2564" i="1" s="1"/>
  <c r="J2532" i="1"/>
  <c r="U2532" i="1" s="1"/>
  <c r="L2532" i="1"/>
  <c r="W2532" i="1" s="1"/>
  <c r="K2532" i="1"/>
  <c r="V2532" i="1" s="1"/>
  <c r="O2532" i="1"/>
  <c r="Z2532" i="1" s="1"/>
  <c r="N2532" i="1"/>
  <c r="Y2532" i="1" s="1"/>
  <c r="M2532" i="1"/>
  <c r="X2532" i="1" s="1"/>
  <c r="J2516" i="1"/>
  <c r="U2516" i="1" s="1"/>
  <c r="L2516" i="1"/>
  <c r="W2516" i="1" s="1"/>
  <c r="K2516" i="1"/>
  <c r="V2516" i="1" s="1"/>
  <c r="O2516" i="1"/>
  <c r="Z2516" i="1" s="1"/>
  <c r="N2516" i="1"/>
  <c r="Y2516" i="1" s="1"/>
  <c r="M2516" i="1"/>
  <c r="X2516" i="1" s="1"/>
  <c r="J2492" i="1"/>
  <c r="U2492" i="1" s="1"/>
  <c r="L2492" i="1"/>
  <c r="W2492" i="1" s="1"/>
  <c r="K2492" i="1"/>
  <c r="V2492" i="1" s="1"/>
  <c r="O2492" i="1"/>
  <c r="Z2492" i="1" s="1"/>
  <c r="N2492" i="1"/>
  <c r="Y2492" i="1" s="1"/>
  <c r="M2492" i="1"/>
  <c r="X2492" i="1" s="1"/>
  <c r="J2468" i="1"/>
  <c r="U2468" i="1" s="1"/>
  <c r="L2468" i="1"/>
  <c r="W2468" i="1" s="1"/>
  <c r="K2468" i="1"/>
  <c r="V2468" i="1" s="1"/>
  <c r="O2468" i="1"/>
  <c r="Z2468" i="1" s="1"/>
  <c r="N2468" i="1"/>
  <c r="Y2468" i="1" s="1"/>
  <c r="M2468" i="1"/>
  <c r="X2468" i="1" s="1"/>
  <c r="J2452" i="1"/>
  <c r="U2452" i="1" s="1"/>
  <c r="L2452" i="1"/>
  <c r="W2452" i="1" s="1"/>
  <c r="K2452" i="1"/>
  <c r="V2452" i="1" s="1"/>
  <c r="O2452" i="1"/>
  <c r="Z2452" i="1" s="1"/>
  <c r="N2452" i="1"/>
  <c r="Y2452" i="1" s="1"/>
  <c r="M2452" i="1"/>
  <c r="X2452" i="1" s="1"/>
  <c r="J2436" i="1"/>
  <c r="U2436" i="1" s="1"/>
  <c r="L2436" i="1"/>
  <c r="W2436" i="1" s="1"/>
  <c r="K2436" i="1"/>
  <c r="V2436" i="1" s="1"/>
  <c r="O2436" i="1"/>
  <c r="Z2436" i="1" s="1"/>
  <c r="N2436" i="1"/>
  <c r="Y2436" i="1" s="1"/>
  <c r="M2436" i="1"/>
  <c r="X2436" i="1" s="1"/>
  <c r="J2420" i="1"/>
  <c r="U2420" i="1" s="1"/>
  <c r="L2420" i="1"/>
  <c r="W2420" i="1" s="1"/>
  <c r="K2420" i="1"/>
  <c r="V2420" i="1" s="1"/>
  <c r="O2420" i="1"/>
  <c r="Z2420" i="1" s="1"/>
  <c r="N2420" i="1"/>
  <c r="Y2420" i="1" s="1"/>
  <c r="M2420" i="1"/>
  <c r="X2420" i="1" s="1"/>
  <c r="J2396" i="1"/>
  <c r="U2396" i="1" s="1"/>
  <c r="L2396" i="1"/>
  <c r="W2396" i="1" s="1"/>
  <c r="K2396" i="1"/>
  <c r="V2396" i="1" s="1"/>
  <c r="O2396" i="1"/>
  <c r="Z2396" i="1" s="1"/>
  <c r="N2396" i="1"/>
  <c r="Y2396" i="1" s="1"/>
  <c r="M2396" i="1"/>
  <c r="X2396" i="1" s="1"/>
  <c r="J2372" i="1"/>
  <c r="U2372" i="1" s="1"/>
  <c r="L2372" i="1"/>
  <c r="W2372" i="1" s="1"/>
  <c r="K2372" i="1"/>
  <c r="V2372" i="1" s="1"/>
  <c r="O2372" i="1"/>
  <c r="Z2372" i="1" s="1"/>
  <c r="N2372" i="1"/>
  <c r="Y2372" i="1" s="1"/>
  <c r="M2372" i="1"/>
  <c r="X2372" i="1" s="1"/>
  <c r="J2348" i="1"/>
  <c r="U2348" i="1" s="1"/>
  <c r="L2348" i="1"/>
  <c r="W2348" i="1" s="1"/>
  <c r="K2348" i="1"/>
  <c r="V2348" i="1" s="1"/>
  <c r="O2348" i="1"/>
  <c r="Z2348" i="1" s="1"/>
  <c r="N2348" i="1"/>
  <c r="Y2348" i="1" s="1"/>
  <c r="M2348" i="1"/>
  <c r="X2348" i="1" s="1"/>
  <c r="J2332" i="1"/>
  <c r="U2332" i="1" s="1"/>
  <c r="L2332" i="1"/>
  <c r="W2332" i="1" s="1"/>
  <c r="K2332" i="1"/>
  <c r="V2332" i="1" s="1"/>
  <c r="O2332" i="1"/>
  <c r="Z2332" i="1" s="1"/>
  <c r="N2332" i="1"/>
  <c r="Y2332" i="1" s="1"/>
  <c r="M2332" i="1"/>
  <c r="X2332" i="1" s="1"/>
  <c r="J2316" i="1"/>
  <c r="U2316" i="1" s="1"/>
  <c r="L2316" i="1"/>
  <c r="W2316" i="1" s="1"/>
  <c r="K2316" i="1"/>
  <c r="V2316" i="1" s="1"/>
  <c r="O2316" i="1"/>
  <c r="Z2316" i="1" s="1"/>
  <c r="N2316" i="1"/>
  <c r="Y2316" i="1" s="1"/>
  <c r="M2316" i="1"/>
  <c r="X2316" i="1" s="1"/>
  <c r="J2292" i="1"/>
  <c r="U2292" i="1" s="1"/>
  <c r="L2292" i="1"/>
  <c r="W2292" i="1" s="1"/>
  <c r="K2292" i="1"/>
  <c r="V2292" i="1" s="1"/>
  <c r="O2292" i="1"/>
  <c r="Z2292" i="1" s="1"/>
  <c r="N2292" i="1"/>
  <c r="Y2292" i="1" s="1"/>
  <c r="M2292" i="1"/>
  <c r="X2292" i="1" s="1"/>
  <c r="J2268" i="1"/>
  <c r="U2268" i="1" s="1"/>
  <c r="L2268" i="1"/>
  <c r="W2268" i="1" s="1"/>
  <c r="K2268" i="1"/>
  <c r="V2268" i="1" s="1"/>
  <c r="O2268" i="1"/>
  <c r="Z2268" i="1" s="1"/>
  <c r="N2268" i="1"/>
  <c r="Y2268" i="1" s="1"/>
  <c r="M2268" i="1"/>
  <c r="X2268" i="1" s="1"/>
  <c r="J2252" i="1"/>
  <c r="U2252" i="1" s="1"/>
  <c r="L2252" i="1"/>
  <c r="W2252" i="1" s="1"/>
  <c r="K2252" i="1"/>
  <c r="V2252" i="1" s="1"/>
  <c r="O2252" i="1"/>
  <c r="Z2252" i="1" s="1"/>
  <c r="N2252" i="1"/>
  <c r="Y2252" i="1" s="1"/>
  <c r="M2252" i="1"/>
  <c r="X2252" i="1" s="1"/>
  <c r="J2228" i="1"/>
  <c r="U2228" i="1" s="1"/>
  <c r="L2228" i="1"/>
  <c r="W2228" i="1" s="1"/>
  <c r="K2228" i="1"/>
  <c r="V2228" i="1" s="1"/>
  <c r="O2228" i="1"/>
  <c r="Z2228" i="1" s="1"/>
  <c r="N2228" i="1"/>
  <c r="Y2228" i="1" s="1"/>
  <c r="M2228" i="1"/>
  <c r="X2228" i="1" s="1"/>
  <c r="J2212" i="1"/>
  <c r="U2212" i="1" s="1"/>
  <c r="L2212" i="1"/>
  <c r="W2212" i="1" s="1"/>
  <c r="K2212" i="1"/>
  <c r="V2212" i="1" s="1"/>
  <c r="O2212" i="1"/>
  <c r="Z2212" i="1" s="1"/>
  <c r="N2212" i="1"/>
  <c r="Y2212" i="1" s="1"/>
  <c r="M2212" i="1"/>
  <c r="X2212" i="1" s="1"/>
  <c r="J2188" i="1"/>
  <c r="U2188" i="1" s="1"/>
  <c r="L2188" i="1"/>
  <c r="W2188" i="1" s="1"/>
  <c r="K2188" i="1"/>
  <c r="V2188" i="1" s="1"/>
  <c r="O2188" i="1"/>
  <c r="Z2188" i="1" s="1"/>
  <c r="N2188" i="1"/>
  <c r="Y2188" i="1" s="1"/>
  <c r="M2188" i="1"/>
  <c r="X2188" i="1" s="1"/>
  <c r="J2172" i="1"/>
  <c r="U2172" i="1" s="1"/>
  <c r="L2172" i="1"/>
  <c r="W2172" i="1" s="1"/>
  <c r="K2172" i="1"/>
  <c r="V2172" i="1" s="1"/>
  <c r="O2172" i="1"/>
  <c r="Z2172" i="1" s="1"/>
  <c r="N2172" i="1"/>
  <c r="Y2172" i="1" s="1"/>
  <c r="M2172" i="1"/>
  <c r="X2172" i="1" s="1"/>
  <c r="J2148" i="1"/>
  <c r="U2148" i="1" s="1"/>
  <c r="L2148" i="1"/>
  <c r="W2148" i="1" s="1"/>
  <c r="O2148" i="1"/>
  <c r="Z2148" i="1" s="1"/>
  <c r="N2148" i="1"/>
  <c r="Y2148" i="1" s="1"/>
  <c r="M2148" i="1"/>
  <c r="X2148" i="1" s="1"/>
  <c r="J2124" i="1"/>
  <c r="U2124" i="1" s="1"/>
  <c r="L2124" i="1"/>
  <c r="W2124" i="1" s="1"/>
  <c r="K2124" i="1"/>
  <c r="V2124" i="1" s="1"/>
  <c r="O2124" i="1"/>
  <c r="Z2124" i="1" s="1"/>
  <c r="N2124" i="1"/>
  <c r="Y2124" i="1" s="1"/>
  <c r="M2124" i="1"/>
  <c r="X2124" i="1" s="1"/>
  <c r="J2092" i="1"/>
  <c r="U2092" i="1" s="1"/>
  <c r="L2092" i="1"/>
  <c r="W2092" i="1" s="1"/>
  <c r="K2092" i="1"/>
  <c r="V2092" i="1" s="1"/>
  <c r="O2092" i="1"/>
  <c r="Z2092" i="1" s="1"/>
  <c r="N2092" i="1"/>
  <c r="Y2092" i="1" s="1"/>
  <c r="M2092" i="1"/>
  <c r="X2092" i="1" s="1"/>
  <c r="J2068" i="1"/>
  <c r="U2068" i="1" s="1"/>
  <c r="L2068" i="1"/>
  <c r="W2068" i="1" s="1"/>
  <c r="O2068" i="1"/>
  <c r="Z2068" i="1" s="1"/>
  <c r="N2068" i="1"/>
  <c r="Y2068" i="1" s="1"/>
  <c r="M2068" i="1"/>
  <c r="X2068" i="1" s="1"/>
  <c r="K2068" i="1"/>
  <c r="V2068" i="1" s="1"/>
  <c r="J2044" i="1"/>
  <c r="U2044" i="1" s="1"/>
  <c r="L2044" i="1"/>
  <c r="W2044" i="1" s="1"/>
  <c r="K2044" i="1"/>
  <c r="V2044" i="1" s="1"/>
  <c r="O2044" i="1"/>
  <c r="Z2044" i="1" s="1"/>
  <c r="N2044" i="1"/>
  <c r="Y2044" i="1" s="1"/>
  <c r="M2044" i="1"/>
  <c r="X2044" i="1" s="1"/>
  <c r="J2020" i="1"/>
  <c r="U2020" i="1" s="1"/>
  <c r="L2020" i="1"/>
  <c r="W2020" i="1" s="1"/>
  <c r="O2020" i="1"/>
  <c r="Z2020" i="1" s="1"/>
  <c r="K2020" i="1"/>
  <c r="V2020" i="1" s="1"/>
  <c r="N2020" i="1"/>
  <c r="Y2020" i="1" s="1"/>
  <c r="M2020" i="1"/>
  <c r="X2020" i="1" s="1"/>
  <c r="J1996" i="1"/>
  <c r="U1996" i="1" s="1"/>
  <c r="L1996" i="1"/>
  <c r="W1996" i="1" s="1"/>
  <c r="K1996" i="1"/>
  <c r="V1996" i="1" s="1"/>
  <c r="O1996" i="1"/>
  <c r="Z1996" i="1" s="1"/>
  <c r="N1996" i="1"/>
  <c r="Y1996" i="1" s="1"/>
  <c r="M1996" i="1"/>
  <c r="X1996" i="1" s="1"/>
  <c r="J1972" i="1"/>
  <c r="U1972" i="1" s="1"/>
  <c r="L1972" i="1"/>
  <c r="W1972" i="1" s="1"/>
  <c r="K1972" i="1"/>
  <c r="V1972" i="1" s="1"/>
  <c r="O1972" i="1"/>
  <c r="Z1972" i="1" s="1"/>
  <c r="N1972" i="1"/>
  <c r="Y1972" i="1" s="1"/>
  <c r="M1972" i="1"/>
  <c r="X1972" i="1" s="1"/>
  <c r="J1948" i="1"/>
  <c r="U1948" i="1" s="1"/>
  <c r="L1948" i="1"/>
  <c r="W1948" i="1" s="1"/>
  <c r="K1948" i="1"/>
  <c r="V1948" i="1" s="1"/>
  <c r="O1948" i="1"/>
  <c r="Z1948" i="1" s="1"/>
  <c r="N1948" i="1"/>
  <c r="Y1948" i="1" s="1"/>
  <c r="M1948" i="1"/>
  <c r="X1948" i="1" s="1"/>
  <c r="J1924" i="1"/>
  <c r="U1924" i="1" s="1"/>
  <c r="L1924" i="1"/>
  <c r="W1924" i="1" s="1"/>
  <c r="K1924" i="1"/>
  <c r="V1924" i="1" s="1"/>
  <c r="N1924" i="1"/>
  <c r="Y1924" i="1" s="1"/>
  <c r="M1924" i="1"/>
  <c r="X1924" i="1" s="1"/>
  <c r="O1924" i="1"/>
  <c r="Z1924" i="1" s="1"/>
  <c r="J1892" i="1"/>
  <c r="U1892" i="1" s="1"/>
  <c r="L1892" i="1"/>
  <c r="W1892" i="1" s="1"/>
  <c r="N1892" i="1"/>
  <c r="Y1892" i="1" s="1"/>
  <c r="M1892" i="1"/>
  <c r="X1892" i="1" s="1"/>
  <c r="K1892" i="1"/>
  <c r="V1892" i="1" s="1"/>
  <c r="O1892" i="1"/>
  <c r="Z1892" i="1" s="1"/>
  <c r="J1868" i="1"/>
  <c r="U1868" i="1" s="1"/>
  <c r="L1868" i="1"/>
  <c r="W1868" i="1" s="1"/>
  <c r="K1868" i="1"/>
  <c r="V1868" i="1" s="1"/>
  <c r="O1868" i="1"/>
  <c r="Z1868" i="1" s="1"/>
  <c r="N1868" i="1"/>
  <c r="Y1868" i="1" s="1"/>
  <c r="M1868" i="1"/>
  <c r="X1868" i="1" s="1"/>
  <c r="J1844" i="1"/>
  <c r="U1844" i="1" s="1"/>
  <c r="L1844" i="1"/>
  <c r="W1844" i="1" s="1"/>
  <c r="K1844" i="1"/>
  <c r="V1844" i="1" s="1"/>
  <c r="O1844" i="1"/>
  <c r="Z1844" i="1" s="1"/>
  <c r="N1844" i="1"/>
  <c r="Y1844" i="1" s="1"/>
  <c r="M1844" i="1"/>
  <c r="X1844" i="1" s="1"/>
  <c r="J1820" i="1"/>
  <c r="U1820" i="1" s="1"/>
  <c r="L1820" i="1"/>
  <c r="W1820" i="1" s="1"/>
  <c r="K1820" i="1"/>
  <c r="V1820" i="1" s="1"/>
  <c r="O1820" i="1"/>
  <c r="Z1820" i="1" s="1"/>
  <c r="N1820" i="1"/>
  <c r="Y1820" i="1" s="1"/>
  <c r="M1820" i="1"/>
  <c r="X1820" i="1" s="1"/>
  <c r="J1796" i="1"/>
  <c r="U1796" i="1" s="1"/>
  <c r="L1796" i="1"/>
  <c r="W1796" i="1" s="1"/>
  <c r="K1796" i="1"/>
  <c r="V1796" i="1" s="1"/>
  <c r="N1796" i="1"/>
  <c r="Y1796" i="1" s="1"/>
  <c r="M1796" i="1"/>
  <c r="X1796" i="1" s="1"/>
  <c r="J1772" i="1"/>
  <c r="U1772" i="1" s="1"/>
  <c r="K1772" i="1"/>
  <c r="V1772" i="1" s="1"/>
  <c r="L1772" i="1"/>
  <c r="W1772" i="1" s="1"/>
  <c r="O1772" i="1"/>
  <c r="Z1772" i="1" s="1"/>
  <c r="N1772" i="1"/>
  <c r="Y1772" i="1" s="1"/>
  <c r="M1772" i="1"/>
  <c r="X1772" i="1" s="1"/>
  <c r="J1748" i="1"/>
  <c r="U1748" i="1" s="1"/>
  <c r="L1748" i="1"/>
  <c r="W1748" i="1" s="1"/>
  <c r="K1748" i="1"/>
  <c r="V1748" i="1" s="1"/>
  <c r="O1748" i="1"/>
  <c r="Z1748" i="1" s="1"/>
  <c r="N1748" i="1"/>
  <c r="Y1748" i="1" s="1"/>
  <c r="M1748" i="1"/>
  <c r="X1748" i="1" s="1"/>
  <c r="J1724" i="1"/>
  <c r="U1724" i="1" s="1"/>
  <c r="L1724" i="1"/>
  <c r="W1724" i="1" s="1"/>
  <c r="K1724" i="1"/>
  <c r="V1724" i="1" s="1"/>
  <c r="O1724" i="1"/>
  <c r="Z1724" i="1" s="1"/>
  <c r="N1724" i="1"/>
  <c r="Y1724" i="1" s="1"/>
  <c r="M1724" i="1"/>
  <c r="X1724" i="1" s="1"/>
  <c r="J1700" i="1"/>
  <c r="U1700" i="1" s="1"/>
  <c r="L1700" i="1"/>
  <c r="W1700" i="1" s="1"/>
  <c r="K1700" i="1"/>
  <c r="V1700" i="1" s="1"/>
  <c r="N1700" i="1"/>
  <c r="Y1700" i="1" s="1"/>
  <c r="M1700" i="1"/>
  <c r="X1700" i="1" s="1"/>
  <c r="O1700" i="1"/>
  <c r="Z1700" i="1" s="1"/>
  <c r="J1676" i="1"/>
  <c r="U1676" i="1" s="1"/>
  <c r="L1676" i="1"/>
  <c r="W1676" i="1" s="1"/>
  <c r="K1676" i="1"/>
  <c r="V1676" i="1" s="1"/>
  <c r="O1676" i="1"/>
  <c r="Z1676" i="1" s="1"/>
  <c r="N1676" i="1"/>
  <c r="Y1676" i="1" s="1"/>
  <c r="M1676" i="1"/>
  <c r="X1676" i="1" s="1"/>
  <c r="J1644" i="1"/>
  <c r="U1644" i="1" s="1"/>
  <c r="L1644" i="1"/>
  <c r="W1644" i="1" s="1"/>
  <c r="K1644" i="1"/>
  <c r="V1644" i="1" s="1"/>
  <c r="O1644" i="1"/>
  <c r="Z1644" i="1" s="1"/>
  <c r="N1644" i="1"/>
  <c r="Y1644" i="1" s="1"/>
  <c r="M1644" i="1"/>
  <c r="X1644" i="1" s="1"/>
  <c r="J1620" i="1"/>
  <c r="U1620" i="1" s="1"/>
  <c r="L1620" i="1"/>
  <c r="W1620" i="1" s="1"/>
  <c r="K1620" i="1"/>
  <c r="V1620" i="1" s="1"/>
  <c r="O1620" i="1"/>
  <c r="Z1620" i="1" s="1"/>
  <c r="N1620" i="1"/>
  <c r="Y1620" i="1" s="1"/>
  <c r="M1620" i="1"/>
  <c r="X1620" i="1" s="1"/>
  <c r="J1596" i="1"/>
  <c r="U1596" i="1" s="1"/>
  <c r="L1596" i="1"/>
  <c r="W1596" i="1" s="1"/>
  <c r="K1596" i="1"/>
  <c r="V1596" i="1" s="1"/>
  <c r="O1596" i="1"/>
  <c r="Z1596" i="1" s="1"/>
  <c r="N1596" i="1"/>
  <c r="Y1596" i="1" s="1"/>
  <c r="M1596" i="1"/>
  <c r="X1596" i="1" s="1"/>
  <c r="J1572" i="1"/>
  <c r="U1572" i="1" s="1"/>
  <c r="L1572" i="1"/>
  <c r="W1572" i="1" s="1"/>
  <c r="K1572" i="1"/>
  <c r="V1572" i="1" s="1"/>
  <c r="N1572" i="1"/>
  <c r="Y1572" i="1" s="1"/>
  <c r="M1572" i="1"/>
  <c r="X1572" i="1" s="1"/>
  <c r="O1572" i="1"/>
  <c r="Z1572" i="1" s="1"/>
  <c r="J1548" i="1"/>
  <c r="U1548" i="1" s="1"/>
  <c r="L1548" i="1"/>
  <c r="W1548" i="1" s="1"/>
  <c r="K1548" i="1"/>
  <c r="V1548" i="1" s="1"/>
  <c r="O1548" i="1"/>
  <c r="Z1548" i="1" s="1"/>
  <c r="N1548" i="1"/>
  <c r="Y1548" i="1" s="1"/>
  <c r="M1548" i="1"/>
  <c r="X1548" i="1" s="1"/>
  <c r="J1524" i="1"/>
  <c r="U1524" i="1" s="1"/>
  <c r="L1524" i="1"/>
  <c r="W1524" i="1" s="1"/>
  <c r="K1524" i="1"/>
  <c r="V1524" i="1" s="1"/>
  <c r="O1524" i="1"/>
  <c r="Z1524" i="1" s="1"/>
  <c r="N1524" i="1"/>
  <c r="Y1524" i="1" s="1"/>
  <c r="M1524" i="1"/>
  <c r="X1524" i="1" s="1"/>
  <c r="J1500" i="1"/>
  <c r="U1500" i="1" s="1"/>
  <c r="L1500" i="1"/>
  <c r="W1500" i="1" s="1"/>
  <c r="K1500" i="1"/>
  <c r="V1500" i="1" s="1"/>
  <c r="O1500" i="1"/>
  <c r="Z1500" i="1" s="1"/>
  <c r="N1500" i="1"/>
  <c r="Y1500" i="1" s="1"/>
  <c r="M1500" i="1"/>
  <c r="X1500" i="1" s="1"/>
  <c r="J1468" i="1"/>
  <c r="U1468" i="1" s="1"/>
  <c r="L1468" i="1"/>
  <c r="W1468" i="1" s="1"/>
  <c r="K1468" i="1"/>
  <c r="V1468" i="1" s="1"/>
  <c r="O1468" i="1"/>
  <c r="Z1468" i="1" s="1"/>
  <c r="N1468" i="1"/>
  <c r="Y1468" i="1" s="1"/>
  <c r="M1468" i="1"/>
  <c r="X1468" i="1" s="1"/>
  <c r="J1428" i="1"/>
  <c r="U1428" i="1" s="1"/>
  <c r="L1428" i="1"/>
  <c r="W1428" i="1" s="1"/>
  <c r="O1428" i="1"/>
  <c r="Z1428" i="1" s="1"/>
  <c r="K1428" i="1"/>
  <c r="V1428" i="1" s="1"/>
  <c r="N1428" i="1"/>
  <c r="Y1428" i="1" s="1"/>
  <c r="M1428" i="1"/>
  <c r="X1428" i="1" s="1"/>
  <c r="J1388" i="1"/>
  <c r="U1388" i="1" s="1"/>
  <c r="L1388" i="1"/>
  <c r="W1388" i="1" s="1"/>
  <c r="K1388" i="1"/>
  <c r="V1388" i="1" s="1"/>
  <c r="O1388" i="1"/>
  <c r="Z1388" i="1" s="1"/>
  <c r="N1388" i="1"/>
  <c r="Y1388" i="1" s="1"/>
  <c r="M1388" i="1"/>
  <c r="X1388" i="1" s="1"/>
  <c r="J1332" i="1"/>
  <c r="U1332" i="1" s="1"/>
  <c r="L1332" i="1"/>
  <c r="W1332" i="1" s="1"/>
  <c r="K1332" i="1"/>
  <c r="V1332" i="1" s="1"/>
  <c r="O1332" i="1"/>
  <c r="Z1332" i="1" s="1"/>
  <c r="N1332" i="1"/>
  <c r="Y1332" i="1" s="1"/>
  <c r="M1332" i="1"/>
  <c r="X1332" i="1" s="1"/>
  <c r="J1260" i="1"/>
  <c r="U1260" i="1" s="1"/>
  <c r="L1260" i="1"/>
  <c r="W1260" i="1" s="1"/>
  <c r="K1260" i="1"/>
  <c r="V1260" i="1" s="1"/>
  <c r="O1260" i="1"/>
  <c r="Z1260" i="1" s="1"/>
  <c r="N1260" i="1"/>
  <c r="Y1260" i="1" s="1"/>
  <c r="M1260" i="1"/>
  <c r="X1260" i="1" s="1"/>
  <c r="J1236" i="1"/>
  <c r="U1236" i="1" s="1"/>
  <c r="L1236" i="1"/>
  <c r="W1236" i="1" s="1"/>
  <c r="K1236" i="1"/>
  <c r="V1236" i="1" s="1"/>
  <c r="O1236" i="1"/>
  <c r="Z1236" i="1" s="1"/>
  <c r="M1236" i="1"/>
  <c r="X1236" i="1" s="1"/>
  <c r="N1236" i="1"/>
  <c r="Y1236" i="1" s="1"/>
  <c r="J1204" i="1"/>
  <c r="U1204" i="1" s="1"/>
  <c r="L1204" i="1"/>
  <c r="W1204" i="1" s="1"/>
  <c r="K1204" i="1"/>
  <c r="V1204" i="1" s="1"/>
  <c r="O1204" i="1"/>
  <c r="Z1204" i="1" s="1"/>
  <c r="M1204" i="1"/>
  <c r="X1204" i="1" s="1"/>
  <c r="J1172" i="1"/>
  <c r="U1172" i="1" s="1"/>
  <c r="L1172" i="1"/>
  <c r="W1172" i="1" s="1"/>
  <c r="O1172" i="1"/>
  <c r="Z1172" i="1" s="1"/>
  <c r="K1172" i="1"/>
  <c r="V1172" i="1" s="1"/>
  <c r="N1172" i="1"/>
  <c r="Y1172" i="1" s="1"/>
  <c r="M1172" i="1"/>
  <c r="X1172" i="1" s="1"/>
  <c r="J1140" i="1"/>
  <c r="U1140" i="1" s="1"/>
  <c r="L1140" i="1"/>
  <c r="W1140" i="1" s="1"/>
  <c r="K1140" i="1"/>
  <c r="V1140" i="1" s="1"/>
  <c r="O1140" i="1"/>
  <c r="Z1140" i="1" s="1"/>
  <c r="M1140" i="1"/>
  <c r="X1140" i="1" s="1"/>
  <c r="N1140" i="1"/>
  <c r="Y1140" i="1" s="1"/>
  <c r="J1116" i="1"/>
  <c r="U1116" i="1" s="1"/>
  <c r="L1116" i="1"/>
  <c r="W1116" i="1" s="1"/>
  <c r="K1116" i="1"/>
  <c r="V1116" i="1" s="1"/>
  <c r="O1116" i="1"/>
  <c r="Z1116" i="1" s="1"/>
  <c r="N1116" i="1"/>
  <c r="Y1116" i="1" s="1"/>
  <c r="M1116" i="1"/>
  <c r="X1116" i="1" s="1"/>
  <c r="J1092" i="1"/>
  <c r="U1092" i="1" s="1"/>
  <c r="L1092" i="1"/>
  <c r="W1092" i="1" s="1"/>
  <c r="K1092" i="1"/>
  <c r="V1092" i="1" s="1"/>
  <c r="N1092" i="1"/>
  <c r="Y1092" i="1" s="1"/>
  <c r="M1092" i="1"/>
  <c r="X1092" i="1" s="1"/>
  <c r="O1092" i="1"/>
  <c r="Z1092" i="1" s="1"/>
  <c r="J1060" i="1"/>
  <c r="U1060" i="1" s="1"/>
  <c r="L1060" i="1"/>
  <c r="W1060" i="1" s="1"/>
  <c r="K1060" i="1"/>
  <c r="V1060" i="1" s="1"/>
  <c r="N1060" i="1"/>
  <c r="Y1060" i="1" s="1"/>
  <c r="M1060" i="1"/>
  <c r="X1060" i="1" s="1"/>
  <c r="O1060" i="1"/>
  <c r="Z1060" i="1" s="1"/>
  <c r="J1028" i="1"/>
  <c r="U1028" i="1" s="1"/>
  <c r="L1028" i="1"/>
  <c r="W1028" i="1" s="1"/>
  <c r="K1028" i="1"/>
  <c r="V1028" i="1" s="1"/>
  <c r="N1028" i="1"/>
  <c r="Y1028" i="1" s="1"/>
  <c r="M1028" i="1"/>
  <c r="X1028" i="1" s="1"/>
  <c r="J996" i="1"/>
  <c r="U996" i="1" s="1"/>
  <c r="L996" i="1"/>
  <c r="W996" i="1" s="1"/>
  <c r="K996" i="1"/>
  <c r="V996" i="1" s="1"/>
  <c r="N996" i="1"/>
  <c r="Y996" i="1" s="1"/>
  <c r="M996" i="1"/>
  <c r="X996" i="1" s="1"/>
  <c r="J956" i="1"/>
  <c r="U956" i="1" s="1"/>
  <c r="L956" i="1"/>
  <c r="W956" i="1" s="1"/>
  <c r="K956" i="1"/>
  <c r="V956" i="1" s="1"/>
  <c r="O956" i="1"/>
  <c r="Z956" i="1" s="1"/>
  <c r="M956" i="1"/>
  <c r="X956" i="1" s="1"/>
  <c r="N956" i="1"/>
  <c r="Y956" i="1" s="1"/>
  <c r="J916" i="1"/>
  <c r="U916" i="1" s="1"/>
  <c r="L916" i="1"/>
  <c r="W916" i="1" s="1"/>
  <c r="O916" i="1"/>
  <c r="Z916" i="1" s="1"/>
  <c r="K916" i="1"/>
  <c r="V916" i="1" s="1"/>
  <c r="M916" i="1"/>
  <c r="X916" i="1" s="1"/>
  <c r="N916" i="1"/>
  <c r="Y916" i="1" s="1"/>
  <c r="J892" i="1"/>
  <c r="U892" i="1" s="1"/>
  <c r="L892" i="1"/>
  <c r="W892" i="1" s="1"/>
  <c r="K892" i="1"/>
  <c r="V892" i="1" s="1"/>
  <c r="O892" i="1"/>
  <c r="Z892" i="1" s="1"/>
  <c r="N892" i="1"/>
  <c r="Y892" i="1" s="1"/>
  <c r="J860" i="1"/>
  <c r="U860" i="1" s="1"/>
  <c r="L860" i="1"/>
  <c r="W860" i="1" s="1"/>
  <c r="K860" i="1"/>
  <c r="V860" i="1" s="1"/>
  <c r="O860" i="1"/>
  <c r="Z860" i="1" s="1"/>
  <c r="N860" i="1"/>
  <c r="Y860" i="1" s="1"/>
  <c r="M860" i="1"/>
  <c r="X860" i="1" s="1"/>
  <c r="J828" i="1"/>
  <c r="U828" i="1" s="1"/>
  <c r="L828" i="1"/>
  <c r="W828" i="1" s="1"/>
  <c r="K828" i="1"/>
  <c r="V828" i="1" s="1"/>
  <c r="O828" i="1"/>
  <c r="Z828" i="1" s="1"/>
  <c r="N828" i="1"/>
  <c r="Y828" i="1" s="1"/>
  <c r="M828" i="1"/>
  <c r="X828" i="1" s="1"/>
  <c r="J804" i="1"/>
  <c r="U804" i="1" s="1"/>
  <c r="L804" i="1"/>
  <c r="W804" i="1" s="1"/>
  <c r="K804" i="1"/>
  <c r="V804" i="1" s="1"/>
  <c r="O804" i="1"/>
  <c r="Z804" i="1" s="1"/>
  <c r="N804" i="1"/>
  <c r="Y804" i="1" s="1"/>
  <c r="M804" i="1"/>
  <c r="X804" i="1" s="1"/>
  <c r="J772" i="1"/>
  <c r="U772" i="1" s="1"/>
  <c r="L772" i="1"/>
  <c r="W772" i="1" s="1"/>
  <c r="K772" i="1"/>
  <c r="V772" i="1" s="1"/>
  <c r="O772" i="1"/>
  <c r="Z772" i="1" s="1"/>
  <c r="N772" i="1"/>
  <c r="Y772" i="1" s="1"/>
  <c r="M772" i="1"/>
  <c r="X772" i="1" s="1"/>
  <c r="J740" i="1"/>
  <c r="U740" i="1" s="1"/>
  <c r="L740" i="1"/>
  <c r="W740" i="1" s="1"/>
  <c r="K740" i="1"/>
  <c r="V740" i="1" s="1"/>
  <c r="O740" i="1"/>
  <c r="Z740" i="1" s="1"/>
  <c r="N740" i="1"/>
  <c r="Y740" i="1" s="1"/>
  <c r="M740" i="1"/>
  <c r="X740" i="1" s="1"/>
  <c r="J716" i="1"/>
  <c r="U716" i="1" s="1"/>
  <c r="L716" i="1"/>
  <c r="W716" i="1" s="1"/>
  <c r="K716" i="1"/>
  <c r="V716" i="1" s="1"/>
  <c r="O716" i="1"/>
  <c r="Z716" i="1" s="1"/>
  <c r="N716" i="1"/>
  <c r="Y716" i="1" s="1"/>
  <c r="M716" i="1"/>
  <c r="X716" i="1" s="1"/>
  <c r="J684" i="1"/>
  <c r="U684" i="1" s="1"/>
  <c r="L684" i="1"/>
  <c r="W684" i="1" s="1"/>
  <c r="K684" i="1"/>
  <c r="V684" i="1" s="1"/>
  <c r="O684" i="1"/>
  <c r="Z684" i="1" s="1"/>
  <c r="N684" i="1"/>
  <c r="Y684" i="1" s="1"/>
  <c r="J660" i="1"/>
  <c r="U660" i="1" s="1"/>
  <c r="L660" i="1"/>
  <c r="W660" i="1" s="1"/>
  <c r="K660" i="1"/>
  <c r="V660" i="1" s="1"/>
  <c r="N660" i="1"/>
  <c r="Y660" i="1" s="1"/>
  <c r="O660" i="1"/>
  <c r="Z660" i="1" s="1"/>
  <c r="J620" i="1"/>
  <c r="U620" i="1" s="1"/>
  <c r="L620" i="1"/>
  <c r="W620" i="1" s="1"/>
  <c r="K620" i="1"/>
  <c r="V620" i="1" s="1"/>
  <c r="O620" i="1"/>
  <c r="Z620" i="1" s="1"/>
  <c r="N620" i="1"/>
  <c r="Y620" i="1" s="1"/>
  <c r="M620" i="1"/>
  <c r="X620" i="1" s="1"/>
  <c r="J572" i="1"/>
  <c r="U572" i="1" s="1"/>
  <c r="L572" i="1"/>
  <c r="W572" i="1" s="1"/>
  <c r="K572" i="1"/>
  <c r="V572" i="1" s="1"/>
  <c r="O572" i="1"/>
  <c r="Z572" i="1" s="1"/>
  <c r="N572" i="1"/>
  <c r="Y572" i="1" s="1"/>
  <c r="M572" i="1"/>
  <c r="X572" i="1" s="1"/>
  <c r="J548" i="1"/>
  <c r="U548" i="1" s="1"/>
  <c r="L548" i="1"/>
  <c r="W548" i="1" s="1"/>
  <c r="N548" i="1"/>
  <c r="Y548" i="1" s="1"/>
  <c r="K548" i="1"/>
  <c r="V548" i="1" s="1"/>
  <c r="O548" i="1"/>
  <c r="Z548" i="1" s="1"/>
  <c r="M548" i="1"/>
  <c r="X548" i="1" s="1"/>
  <c r="J516" i="1"/>
  <c r="U516" i="1" s="1"/>
  <c r="L516" i="1"/>
  <c r="W516" i="1" s="1"/>
  <c r="K516" i="1"/>
  <c r="V516" i="1" s="1"/>
  <c r="N516" i="1"/>
  <c r="Y516" i="1" s="1"/>
  <c r="O516" i="1"/>
  <c r="Z516" i="1" s="1"/>
  <c r="M516" i="1"/>
  <c r="X516" i="1" s="1"/>
  <c r="J484" i="1"/>
  <c r="U484" i="1" s="1"/>
  <c r="L484" i="1"/>
  <c r="W484" i="1" s="1"/>
  <c r="N484" i="1"/>
  <c r="Y484" i="1" s="1"/>
  <c r="K484" i="1"/>
  <c r="V484" i="1" s="1"/>
  <c r="O484" i="1"/>
  <c r="Z484" i="1" s="1"/>
  <c r="M484" i="1"/>
  <c r="X484" i="1" s="1"/>
  <c r="J452" i="1"/>
  <c r="U452" i="1" s="1"/>
  <c r="L452" i="1"/>
  <c r="W452" i="1" s="1"/>
  <c r="K452" i="1"/>
  <c r="V452" i="1" s="1"/>
  <c r="N452" i="1"/>
  <c r="Y452" i="1" s="1"/>
  <c r="O452" i="1"/>
  <c r="Z452" i="1" s="1"/>
  <c r="M452" i="1"/>
  <c r="X452" i="1" s="1"/>
  <c r="J420" i="1"/>
  <c r="U420" i="1" s="1"/>
  <c r="L420" i="1"/>
  <c r="W420" i="1" s="1"/>
  <c r="N420" i="1"/>
  <c r="Y420" i="1" s="1"/>
  <c r="K420" i="1"/>
  <c r="V420" i="1" s="1"/>
  <c r="O420" i="1"/>
  <c r="Z420" i="1" s="1"/>
  <c r="M420" i="1"/>
  <c r="X420" i="1" s="1"/>
  <c r="J380" i="1"/>
  <c r="U380" i="1" s="1"/>
  <c r="L380" i="1"/>
  <c r="W380" i="1" s="1"/>
  <c r="K380" i="1"/>
  <c r="V380" i="1" s="1"/>
  <c r="O380" i="1"/>
  <c r="Z380" i="1" s="1"/>
  <c r="N380" i="1"/>
  <c r="Y380" i="1" s="1"/>
  <c r="M380" i="1"/>
  <c r="X380" i="1" s="1"/>
  <c r="J340" i="1"/>
  <c r="U340" i="1" s="1"/>
  <c r="L340" i="1"/>
  <c r="W340" i="1" s="1"/>
  <c r="K340" i="1"/>
  <c r="V340" i="1" s="1"/>
  <c r="N340" i="1"/>
  <c r="Y340" i="1" s="1"/>
  <c r="O340" i="1"/>
  <c r="Z340" i="1" s="1"/>
  <c r="J308" i="1"/>
  <c r="U308" i="1" s="1"/>
  <c r="L308" i="1"/>
  <c r="W308" i="1" s="1"/>
  <c r="K308" i="1"/>
  <c r="V308" i="1" s="1"/>
  <c r="N308" i="1"/>
  <c r="Y308" i="1" s="1"/>
  <c r="O308" i="1"/>
  <c r="Z308" i="1" s="1"/>
  <c r="J276" i="1"/>
  <c r="U276" i="1" s="1"/>
  <c r="L276" i="1"/>
  <c r="W276" i="1" s="1"/>
  <c r="K276" i="1"/>
  <c r="V276" i="1" s="1"/>
  <c r="N276" i="1"/>
  <c r="Y276" i="1" s="1"/>
  <c r="O276" i="1"/>
  <c r="Z276" i="1" s="1"/>
  <c r="J244" i="1"/>
  <c r="U244" i="1" s="1"/>
  <c r="L244" i="1"/>
  <c r="W244" i="1" s="1"/>
  <c r="K244" i="1"/>
  <c r="V244" i="1" s="1"/>
  <c r="N244" i="1"/>
  <c r="Y244" i="1" s="1"/>
  <c r="O244" i="1"/>
  <c r="Z244" i="1" s="1"/>
  <c r="J212" i="1"/>
  <c r="U212" i="1" s="1"/>
  <c r="L212" i="1"/>
  <c r="W212" i="1" s="1"/>
  <c r="K212" i="1"/>
  <c r="V212" i="1" s="1"/>
  <c r="N212" i="1"/>
  <c r="Y212" i="1" s="1"/>
  <c r="O212" i="1"/>
  <c r="Z212" i="1" s="1"/>
  <c r="J180" i="1"/>
  <c r="U180" i="1" s="1"/>
  <c r="L180" i="1"/>
  <c r="W180" i="1" s="1"/>
  <c r="K180" i="1"/>
  <c r="V180" i="1" s="1"/>
  <c r="N180" i="1"/>
  <c r="Y180" i="1" s="1"/>
  <c r="O180" i="1"/>
  <c r="Z180" i="1" s="1"/>
  <c r="J148" i="1"/>
  <c r="U148" i="1" s="1"/>
  <c r="L148" i="1"/>
  <c r="W148" i="1" s="1"/>
  <c r="K148" i="1"/>
  <c r="V148" i="1" s="1"/>
  <c r="N148" i="1"/>
  <c r="Y148" i="1" s="1"/>
  <c r="O148" i="1"/>
  <c r="Z148" i="1" s="1"/>
  <c r="J124" i="1"/>
  <c r="U124" i="1" s="1"/>
  <c r="L124" i="1"/>
  <c r="W124" i="1" s="1"/>
  <c r="K124" i="1"/>
  <c r="V124" i="1" s="1"/>
  <c r="O124" i="1"/>
  <c r="Z124" i="1" s="1"/>
  <c r="N124" i="1"/>
  <c r="Y124" i="1" s="1"/>
  <c r="M124" i="1"/>
  <c r="X124" i="1" s="1"/>
  <c r="J92" i="1"/>
  <c r="U92" i="1" s="1"/>
  <c r="L92" i="1"/>
  <c r="W92" i="1" s="1"/>
  <c r="K92" i="1"/>
  <c r="V92" i="1" s="1"/>
  <c r="O92" i="1"/>
  <c r="Z92" i="1" s="1"/>
  <c r="N92" i="1"/>
  <c r="Y92" i="1" s="1"/>
  <c r="M92" i="1"/>
  <c r="X92" i="1" s="1"/>
  <c r="J60" i="1"/>
  <c r="U60" i="1" s="1"/>
  <c r="L60" i="1"/>
  <c r="W60" i="1" s="1"/>
  <c r="K60" i="1"/>
  <c r="V60" i="1" s="1"/>
  <c r="O60" i="1"/>
  <c r="Z60" i="1" s="1"/>
  <c r="N60" i="1"/>
  <c r="Y60" i="1" s="1"/>
  <c r="M60" i="1"/>
  <c r="X60" i="1" s="1"/>
  <c r="J44" i="1"/>
  <c r="U44" i="1" s="1"/>
  <c r="L44" i="1"/>
  <c r="W44" i="1" s="1"/>
  <c r="K44" i="1"/>
  <c r="V44" i="1" s="1"/>
  <c r="O44" i="1"/>
  <c r="Z44" i="1" s="1"/>
  <c r="N44" i="1"/>
  <c r="Y44" i="1" s="1"/>
  <c r="M44" i="1"/>
  <c r="X44" i="1" s="1"/>
  <c r="J12" i="1"/>
  <c r="U12" i="1" s="1"/>
  <c r="L12" i="1"/>
  <c r="W12" i="1" s="1"/>
  <c r="K12" i="1"/>
  <c r="V12" i="1" s="1"/>
  <c r="O12" i="1"/>
  <c r="Z12" i="1" s="1"/>
  <c r="N12" i="1"/>
  <c r="Y12" i="1" s="1"/>
  <c r="M12" i="1"/>
  <c r="X12" i="1" s="1"/>
  <c r="M3581" i="1"/>
  <c r="X3581" i="1" s="1"/>
  <c r="M340" i="1"/>
  <c r="X340" i="1" s="1"/>
  <c r="O1252" i="1"/>
  <c r="Z1252" i="1" s="1"/>
  <c r="M4227" i="1"/>
  <c r="X4227" i="1" s="1"/>
  <c r="M4211" i="1"/>
  <c r="X4211" i="1" s="1"/>
  <c r="M4195" i="1"/>
  <c r="X4195" i="1" s="1"/>
  <c r="M4179" i="1"/>
  <c r="X4179" i="1" s="1"/>
  <c r="M4163" i="1"/>
  <c r="X4163" i="1" s="1"/>
  <c r="M4147" i="1"/>
  <c r="X4147" i="1" s="1"/>
  <c r="M4131" i="1"/>
  <c r="X4131" i="1" s="1"/>
  <c r="M4115" i="1"/>
  <c r="X4115" i="1" s="1"/>
  <c r="M4099" i="1"/>
  <c r="X4099" i="1" s="1"/>
  <c r="M4083" i="1"/>
  <c r="X4083" i="1" s="1"/>
  <c r="M4067" i="1"/>
  <c r="X4067" i="1" s="1"/>
  <c r="M4051" i="1"/>
  <c r="X4051" i="1" s="1"/>
  <c r="M4035" i="1"/>
  <c r="X4035" i="1" s="1"/>
  <c r="M4019" i="1"/>
  <c r="X4019" i="1" s="1"/>
  <c r="M4003" i="1"/>
  <c r="X4003" i="1" s="1"/>
  <c r="M3987" i="1"/>
  <c r="X3987" i="1" s="1"/>
  <c r="M3971" i="1"/>
  <c r="X3971" i="1" s="1"/>
  <c r="M3955" i="1"/>
  <c r="X3955" i="1" s="1"/>
  <c r="M3939" i="1"/>
  <c r="X3939" i="1" s="1"/>
  <c r="M3923" i="1"/>
  <c r="X3923" i="1" s="1"/>
  <c r="M3907" i="1"/>
  <c r="X3907" i="1" s="1"/>
  <c r="M3891" i="1"/>
  <c r="X3891" i="1" s="1"/>
  <c r="M3875" i="1"/>
  <c r="X3875" i="1" s="1"/>
  <c r="M3859" i="1"/>
  <c r="X3859" i="1" s="1"/>
  <c r="M3843" i="1"/>
  <c r="X3843" i="1" s="1"/>
  <c r="M3827" i="1"/>
  <c r="X3827" i="1" s="1"/>
  <c r="M3811" i="1"/>
  <c r="X3811" i="1" s="1"/>
  <c r="M3795" i="1"/>
  <c r="X3795" i="1" s="1"/>
  <c r="M3779" i="1"/>
  <c r="X3779" i="1" s="1"/>
  <c r="M3763" i="1"/>
  <c r="X3763" i="1" s="1"/>
  <c r="M3716" i="1"/>
  <c r="X3716" i="1" s="1"/>
  <c r="M917" i="1"/>
  <c r="X917" i="1" s="1"/>
  <c r="M532" i="1"/>
  <c r="X532" i="1" s="1"/>
  <c r="M276" i="1"/>
  <c r="X276" i="1" s="1"/>
  <c r="M20" i="1"/>
  <c r="X20" i="1" s="1"/>
  <c r="N3997" i="1"/>
  <c r="Y3997" i="1" s="1"/>
  <c r="N3741" i="1"/>
  <c r="Y3741" i="1" s="1"/>
  <c r="N3485" i="1"/>
  <c r="Y3485" i="1" s="1"/>
  <c r="N3229" i="1"/>
  <c r="Y3229" i="1" s="1"/>
  <c r="N2973" i="1"/>
  <c r="Y2973" i="1" s="1"/>
  <c r="N2717" i="1"/>
  <c r="Y2717" i="1" s="1"/>
  <c r="N2461" i="1"/>
  <c r="Y2461" i="1" s="1"/>
  <c r="N2205" i="1"/>
  <c r="Y2205" i="1" s="1"/>
  <c r="N1949" i="1"/>
  <c r="Y1949" i="1" s="1"/>
  <c r="N1693" i="1"/>
  <c r="Y1693" i="1" s="1"/>
  <c r="N1437" i="1"/>
  <c r="Y1437" i="1" s="1"/>
  <c r="O2180" i="1"/>
  <c r="Z2180" i="1" s="1"/>
  <c r="O1508" i="1"/>
  <c r="Z1508" i="1" s="1"/>
  <c r="J3675" i="1"/>
  <c r="U3675" i="1" s="1"/>
  <c r="L3675" i="1"/>
  <c r="W3675" i="1" s="1"/>
  <c r="K3675" i="1"/>
  <c r="V3675" i="1" s="1"/>
  <c r="O3675" i="1"/>
  <c r="Z3675" i="1" s="1"/>
  <c r="N3675" i="1"/>
  <c r="Y3675" i="1" s="1"/>
  <c r="J3651" i="1"/>
  <c r="U3651" i="1" s="1"/>
  <c r="L3651" i="1"/>
  <c r="W3651" i="1" s="1"/>
  <c r="K3651" i="1"/>
  <c r="V3651" i="1" s="1"/>
  <c r="O3651" i="1"/>
  <c r="Z3651" i="1" s="1"/>
  <c r="N3651" i="1"/>
  <c r="Y3651" i="1" s="1"/>
  <c r="J3619" i="1"/>
  <c r="U3619" i="1" s="1"/>
  <c r="L3619" i="1"/>
  <c r="W3619" i="1" s="1"/>
  <c r="K3619" i="1"/>
  <c r="V3619" i="1" s="1"/>
  <c r="O3619" i="1"/>
  <c r="Z3619" i="1" s="1"/>
  <c r="N3619" i="1"/>
  <c r="Y3619" i="1" s="1"/>
  <c r="J3587" i="1"/>
  <c r="U3587" i="1" s="1"/>
  <c r="L3587" i="1"/>
  <c r="W3587" i="1" s="1"/>
  <c r="K3587" i="1"/>
  <c r="V3587" i="1" s="1"/>
  <c r="O3587" i="1"/>
  <c r="Z3587" i="1" s="1"/>
  <c r="N3587" i="1"/>
  <c r="Y3587" i="1" s="1"/>
  <c r="J3555" i="1"/>
  <c r="U3555" i="1" s="1"/>
  <c r="L3555" i="1"/>
  <c r="W3555" i="1" s="1"/>
  <c r="K3555" i="1"/>
  <c r="V3555" i="1" s="1"/>
  <c r="O3555" i="1"/>
  <c r="Z3555" i="1" s="1"/>
  <c r="N3555" i="1"/>
  <c r="Y3555" i="1" s="1"/>
  <c r="J3515" i="1"/>
  <c r="U3515" i="1" s="1"/>
  <c r="L3515" i="1"/>
  <c r="W3515" i="1" s="1"/>
  <c r="K3515" i="1"/>
  <c r="V3515" i="1" s="1"/>
  <c r="O3515" i="1"/>
  <c r="Z3515" i="1" s="1"/>
  <c r="N3515" i="1"/>
  <c r="Y3515" i="1" s="1"/>
  <c r="J3459" i="1"/>
  <c r="U3459" i="1" s="1"/>
  <c r="L3459" i="1"/>
  <c r="W3459" i="1" s="1"/>
  <c r="K3459" i="1"/>
  <c r="V3459" i="1" s="1"/>
  <c r="O3459" i="1"/>
  <c r="Z3459" i="1" s="1"/>
  <c r="N3459" i="1"/>
  <c r="Y3459" i="1" s="1"/>
  <c r="J3411" i="1"/>
  <c r="U3411" i="1" s="1"/>
  <c r="L3411" i="1"/>
  <c r="W3411" i="1" s="1"/>
  <c r="K3411" i="1"/>
  <c r="V3411" i="1" s="1"/>
  <c r="O3411" i="1"/>
  <c r="Z3411" i="1" s="1"/>
  <c r="N3411" i="1"/>
  <c r="Y3411" i="1" s="1"/>
  <c r="J3379" i="1"/>
  <c r="U3379" i="1" s="1"/>
  <c r="L3379" i="1"/>
  <c r="W3379" i="1" s="1"/>
  <c r="K3379" i="1"/>
  <c r="V3379" i="1" s="1"/>
  <c r="O3379" i="1"/>
  <c r="Z3379" i="1" s="1"/>
  <c r="N3379" i="1"/>
  <c r="Y3379" i="1" s="1"/>
  <c r="J3339" i="1"/>
  <c r="U3339" i="1" s="1"/>
  <c r="L3339" i="1"/>
  <c r="W3339" i="1" s="1"/>
  <c r="K3339" i="1"/>
  <c r="V3339" i="1" s="1"/>
  <c r="O3339" i="1"/>
  <c r="Z3339" i="1" s="1"/>
  <c r="N3339" i="1"/>
  <c r="Y3339" i="1" s="1"/>
  <c r="J3315" i="1"/>
  <c r="U3315" i="1" s="1"/>
  <c r="L3315" i="1"/>
  <c r="W3315" i="1" s="1"/>
  <c r="K3315" i="1"/>
  <c r="V3315" i="1" s="1"/>
  <c r="O3315" i="1"/>
  <c r="Z3315" i="1" s="1"/>
  <c r="N3315" i="1"/>
  <c r="Y3315" i="1" s="1"/>
  <c r="J3283" i="1"/>
  <c r="U3283" i="1" s="1"/>
  <c r="L3283" i="1"/>
  <c r="W3283" i="1" s="1"/>
  <c r="K3283" i="1"/>
  <c r="V3283" i="1" s="1"/>
  <c r="O3283" i="1"/>
  <c r="Z3283" i="1" s="1"/>
  <c r="N3283" i="1"/>
  <c r="Y3283" i="1" s="1"/>
  <c r="J3251" i="1"/>
  <c r="U3251" i="1" s="1"/>
  <c r="L3251" i="1"/>
  <c r="W3251" i="1" s="1"/>
  <c r="K3251" i="1"/>
  <c r="V3251" i="1" s="1"/>
  <c r="O3251" i="1"/>
  <c r="Z3251" i="1" s="1"/>
  <c r="N3251" i="1"/>
  <c r="Y3251" i="1" s="1"/>
  <c r="J3219" i="1"/>
  <c r="U3219" i="1" s="1"/>
  <c r="L3219" i="1"/>
  <c r="W3219" i="1" s="1"/>
  <c r="K3219" i="1"/>
  <c r="V3219" i="1" s="1"/>
  <c r="O3219" i="1"/>
  <c r="Z3219" i="1" s="1"/>
  <c r="N3219" i="1"/>
  <c r="Y3219" i="1" s="1"/>
  <c r="J3187" i="1"/>
  <c r="U3187" i="1" s="1"/>
  <c r="L3187" i="1"/>
  <c r="W3187" i="1" s="1"/>
  <c r="K3187" i="1"/>
  <c r="V3187" i="1" s="1"/>
  <c r="O3187" i="1"/>
  <c r="Z3187" i="1" s="1"/>
  <c r="N3187" i="1"/>
  <c r="Y3187" i="1" s="1"/>
  <c r="J3155" i="1"/>
  <c r="U3155" i="1" s="1"/>
  <c r="L3155" i="1"/>
  <c r="W3155" i="1" s="1"/>
  <c r="K3155" i="1"/>
  <c r="V3155" i="1" s="1"/>
  <c r="O3155" i="1"/>
  <c r="Z3155" i="1" s="1"/>
  <c r="N3155" i="1"/>
  <c r="Y3155" i="1" s="1"/>
  <c r="J3123" i="1"/>
  <c r="U3123" i="1" s="1"/>
  <c r="L3123" i="1"/>
  <c r="W3123" i="1" s="1"/>
  <c r="K3123" i="1"/>
  <c r="V3123" i="1" s="1"/>
  <c r="O3123" i="1"/>
  <c r="Z3123" i="1" s="1"/>
  <c r="N3123" i="1"/>
  <c r="Y3123" i="1" s="1"/>
  <c r="J3091" i="1"/>
  <c r="U3091" i="1" s="1"/>
  <c r="L3091" i="1"/>
  <c r="W3091" i="1" s="1"/>
  <c r="K3091" i="1"/>
  <c r="V3091" i="1" s="1"/>
  <c r="O3091" i="1"/>
  <c r="Z3091" i="1" s="1"/>
  <c r="N3091" i="1"/>
  <c r="Y3091" i="1" s="1"/>
  <c r="J3059" i="1"/>
  <c r="U3059" i="1" s="1"/>
  <c r="L3059" i="1"/>
  <c r="W3059" i="1" s="1"/>
  <c r="K3059" i="1"/>
  <c r="V3059" i="1" s="1"/>
  <c r="O3059" i="1"/>
  <c r="Z3059" i="1" s="1"/>
  <c r="N3059" i="1"/>
  <c r="Y3059" i="1" s="1"/>
  <c r="J3019" i="1"/>
  <c r="U3019" i="1" s="1"/>
  <c r="L3019" i="1"/>
  <c r="W3019" i="1" s="1"/>
  <c r="K3019" i="1"/>
  <c r="V3019" i="1" s="1"/>
  <c r="O3019" i="1"/>
  <c r="Z3019" i="1" s="1"/>
  <c r="N3019" i="1"/>
  <c r="Y3019" i="1" s="1"/>
  <c r="J2995" i="1"/>
  <c r="U2995" i="1" s="1"/>
  <c r="L2995" i="1"/>
  <c r="W2995" i="1" s="1"/>
  <c r="K2995" i="1"/>
  <c r="V2995" i="1" s="1"/>
  <c r="O2995" i="1"/>
  <c r="Z2995" i="1" s="1"/>
  <c r="N2995" i="1"/>
  <c r="Y2995" i="1" s="1"/>
  <c r="J2963" i="1"/>
  <c r="U2963" i="1" s="1"/>
  <c r="L2963" i="1"/>
  <c r="W2963" i="1" s="1"/>
  <c r="K2963" i="1"/>
  <c r="V2963" i="1" s="1"/>
  <c r="O2963" i="1"/>
  <c r="Z2963" i="1" s="1"/>
  <c r="N2963" i="1"/>
  <c r="Y2963" i="1" s="1"/>
  <c r="J2947" i="1"/>
  <c r="U2947" i="1" s="1"/>
  <c r="L2947" i="1"/>
  <c r="W2947" i="1" s="1"/>
  <c r="K2947" i="1"/>
  <c r="V2947" i="1" s="1"/>
  <c r="O2947" i="1"/>
  <c r="Z2947" i="1" s="1"/>
  <c r="N2947" i="1"/>
  <c r="Y2947" i="1" s="1"/>
  <c r="J2907" i="1"/>
  <c r="U2907" i="1" s="1"/>
  <c r="L2907" i="1"/>
  <c r="W2907" i="1" s="1"/>
  <c r="K2907" i="1"/>
  <c r="V2907" i="1" s="1"/>
  <c r="O2907" i="1"/>
  <c r="Z2907" i="1" s="1"/>
  <c r="N2907" i="1"/>
  <c r="Y2907" i="1" s="1"/>
  <c r="J2867" i="1"/>
  <c r="U2867" i="1" s="1"/>
  <c r="L2867" i="1"/>
  <c r="W2867" i="1" s="1"/>
  <c r="K2867" i="1"/>
  <c r="V2867" i="1" s="1"/>
  <c r="O2867" i="1"/>
  <c r="Z2867" i="1" s="1"/>
  <c r="N2867" i="1"/>
  <c r="Y2867" i="1" s="1"/>
  <c r="J2827" i="1"/>
  <c r="U2827" i="1" s="1"/>
  <c r="L2827" i="1"/>
  <c r="W2827" i="1" s="1"/>
  <c r="K2827" i="1"/>
  <c r="V2827" i="1" s="1"/>
  <c r="O2827" i="1"/>
  <c r="Z2827" i="1" s="1"/>
  <c r="N2827" i="1"/>
  <c r="Y2827" i="1" s="1"/>
  <c r="J2795" i="1"/>
  <c r="U2795" i="1" s="1"/>
  <c r="L2795" i="1"/>
  <c r="W2795" i="1" s="1"/>
  <c r="K2795" i="1"/>
  <c r="V2795" i="1" s="1"/>
  <c r="O2795" i="1"/>
  <c r="Z2795" i="1" s="1"/>
  <c r="N2795" i="1"/>
  <c r="Y2795" i="1" s="1"/>
  <c r="J2755" i="1"/>
  <c r="U2755" i="1" s="1"/>
  <c r="L2755" i="1"/>
  <c r="W2755" i="1" s="1"/>
  <c r="K2755" i="1"/>
  <c r="V2755" i="1" s="1"/>
  <c r="O2755" i="1"/>
  <c r="Z2755" i="1" s="1"/>
  <c r="N2755" i="1"/>
  <c r="Y2755" i="1" s="1"/>
  <c r="J2723" i="1"/>
  <c r="U2723" i="1" s="1"/>
  <c r="L2723" i="1"/>
  <c r="W2723" i="1" s="1"/>
  <c r="K2723" i="1"/>
  <c r="V2723" i="1" s="1"/>
  <c r="O2723" i="1"/>
  <c r="Z2723" i="1" s="1"/>
  <c r="N2723" i="1"/>
  <c r="Y2723" i="1" s="1"/>
  <c r="J2691" i="1"/>
  <c r="U2691" i="1" s="1"/>
  <c r="L2691" i="1"/>
  <c r="W2691" i="1" s="1"/>
  <c r="K2691" i="1"/>
  <c r="V2691" i="1" s="1"/>
  <c r="O2691" i="1"/>
  <c r="Z2691" i="1" s="1"/>
  <c r="N2691" i="1"/>
  <c r="Y2691" i="1" s="1"/>
  <c r="J2659" i="1"/>
  <c r="U2659" i="1" s="1"/>
  <c r="L2659" i="1"/>
  <c r="W2659" i="1" s="1"/>
  <c r="K2659" i="1"/>
  <c r="V2659" i="1" s="1"/>
  <c r="O2659" i="1"/>
  <c r="Z2659" i="1" s="1"/>
  <c r="N2659" i="1"/>
  <c r="Y2659" i="1" s="1"/>
  <c r="J2627" i="1"/>
  <c r="U2627" i="1" s="1"/>
  <c r="L2627" i="1"/>
  <c r="W2627" i="1" s="1"/>
  <c r="K2627" i="1"/>
  <c r="V2627" i="1" s="1"/>
  <c r="O2627" i="1"/>
  <c r="Z2627" i="1" s="1"/>
  <c r="N2627" i="1"/>
  <c r="Y2627" i="1" s="1"/>
  <c r="J2595" i="1"/>
  <c r="U2595" i="1" s="1"/>
  <c r="L2595" i="1"/>
  <c r="W2595" i="1" s="1"/>
  <c r="K2595" i="1"/>
  <c r="V2595" i="1" s="1"/>
  <c r="O2595" i="1"/>
  <c r="Z2595" i="1" s="1"/>
  <c r="N2595" i="1"/>
  <c r="Y2595" i="1" s="1"/>
  <c r="J2563" i="1"/>
  <c r="U2563" i="1" s="1"/>
  <c r="L2563" i="1"/>
  <c r="W2563" i="1" s="1"/>
  <c r="K2563" i="1"/>
  <c r="V2563" i="1" s="1"/>
  <c r="O2563" i="1"/>
  <c r="Z2563" i="1" s="1"/>
  <c r="N2563" i="1"/>
  <c r="Y2563" i="1" s="1"/>
  <c r="J2523" i="1"/>
  <c r="U2523" i="1" s="1"/>
  <c r="L2523" i="1"/>
  <c r="W2523" i="1" s="1"/>
  <c r="K2523" i="1"/>
  <c r="V2523" i="1" s="1"/>
  <c r="O2523" i="1"/>
  <c r="Z2523" i="1" s="1"/>
  <c r="N2523" i="1"/>
  <c r="Y2523" i="1" s="1"/>
  <c r="J2491" i="1"/>
  <c r="U2491" i="1" s="1"/>
  <c r="L2491" i="1"/>
  <c r="W2491" i="1" s="1"/>
  <c r="K2491" i="1"/>
  <c r="V2491" i="1" s="1"/>
  <c r="O2491" i="1"/>
  <c r="Z2491" i="1" s="1"/>
  <c r="N2491" i="1"/>
  <c r="Y2491" i="1" s="1"/>
  <c r="J2459" i="1"/>
  <c r="U2459" i="1" s="1"/>
  <c r="L2459" i="1"/>
  <c r="W2459" i="1" s="1"/>
  <c r="K2459" i="1"/>
  <c r="V2459" i="1" s="1"/>
  <c r="O2459" i="1"/>
  <c r="Z2459" i="1" s="1"/>
  <c r="N2459" i="1"/>
  <c r="Y2459" i="1" s="1"/>
  <c r="J2427" i="1"/>
  <c r="U2427" i="1" s="1"/>
  <c r="L2427" i="1"/>
  <c r="W2427" i="1" s="1"/>
  <c r="K2427" i="1"/>
  <c r="V2427" i="1" s="1"/>
  <c r="O2427" i="1"/>
  <c r="Z2427" i="1" s="1"/>
  <c r="N2427" i="1"/>
  <c r="Y2427" i="1" s="1"/>
  <c r="J2395" i="1"/>
  <c r="U2395" i="1" s="1"/>
  <c r="L2395" i="1"/>
  <c r="W2395" i="1" s="1"/>
  <c r="K2395" i="1"/>
  <c r="V2395" i="1" s="1"/>
  <c r="O2395" i="1"/>
  <c r="Z2395" i="1" s="1"/>
  <c r="N2395" i="1"/>
  <c r="Y2395" i="1" s="1"/>
  <c r="J2363" i="1"/>
  <c r="U2363" i="1" s="1"/>
  <c r="L2363" i="1"/>
  <c r="W2363" i="1" s="1"/>
  <c r="K2363" i="1"/>
  <c r="V2363" i="1" s="1"/>
  <c r="O2363" i="1"/>
  <c r="Z2363" i="1" s="1"/>
  <c r="N2363" i="1"/>
  <c r="Y2363" i="1" s="1"/>
  <c r="J2331" i="1"/>
  <c r="U2331" i="1" s="1"/>
  <c r="L2331" i="1"/>
  <c r="W2331" i="1" s="1"/>
  <c r="K2331" i="1"/>
  <c r="V2331" i="1" s="1"/>
  <c r="O2331" i="1"/>
  <c r="Z2331" i="1" s="1"/>
  <c r="N2331" i="1"/>
  <c r="Y2331" i="1" s="1"/>
  <c r="J2299" i="1"/>
  <c r="U2299" i="1" s="1"/>
  <c r="L2299" i="1"/>
  <c r="W2299" i="1" s="1"/>
  <c r="K2299" i="1"/>
  <c r="V2299" i="1" s="1"/>
  <c r="O2299" i="1"/>
  <c r="Z2299" i="1" s="1"/>
  <c r="N2299" i="1"/>
  <c r="Y2299" i="1" s="1"/>
  <c r="J2267" i="1"/>
  <c r="U2267" i="1" s="1"/>
  <c r="L2267" i="1"/>
  <c r="W2267" i="1" s="1"/>
  <c r="O2267" i="1"/>
  <c r="Z2267" i="1" s="1"/>
  <c r="N2267" i="1"/>
  <c r="Y2267" i="1" s="1"/>
  <c r="K2267" i="1"/>
  <c r="V2267" i="1" s="1"/>
  <c r="J2235" i="1"/>
  <c r="U2235" i="1" s="1"/>
  <c r="L2235" i="1"/>
  <c r="W2235" i="1" s="1"/>
  <c r="K2235" i="1"/>
  <c r="V2235" i="1" s="1"/>
  <c r="O2235" i="1"/>
  <c r="Z2235" i="1" s="1"/>
  <c r="N2235" i="1"/>
  <c r="Y2235" i="1" s="1"/>
  <c r="J2203" i="1"/>
  <c r="U2203" i="1" s="1"/>
  <c r="L2203" i="1"/>
  <c r="W2203" i="1" s="1"/>
  <c r="O2203" i="1"/>
  <c r="Z2203" i="1" s="1"/>
  <c r="K2203" i="1"/>
  <c r="V2203" i="1" s="1"/>
  <c r="N2203" i="1"/>
  <c r="Y2203" i="1" s="1"/>
  <c r="J2171" i="1"/>
  <c r="U2171" i="1" s="1"/>
  <c r="L2171" i="1"/>
  <c r="W2171" i="1" s="1"/>
  <c r="K2171" i="1"/>
  <c r="V2171" i="1" s="1"/>
  <c r="O2171" i="1"/>
  <c r="Z2171" i="1" s="1"/>
  <c r="N2171" i="1"/>
  <c r="Y2171" i="1" s="1"/>
  <c r="J2139" i="1"/>
  <c r="U2139" i="1" s="1"/>
  <c r="L2139" i="1"/>
  <c r="W2139" i="1" s="1"/>
  <c r="K2139" i="1"/>
  <c r="V2139" i="1" s="1"/>
  <c r="O2139" i="1"/>
  <c r="Z2139" i="1" s="1"/>
  <c r="N2139" i="1"/>
  <c r="Y2139" i="1" s="1"/>
  <c r="J2107" i="1"/>
  <c r="U2107" i="1" s="1"/>
  <c r="L2107" i="1"/>
  <c r="W2107" i="1" s="1"/>
  <c r="K2107" i="1"/>
  <c r="V2107" i="1" s="1"/>
  <c r="O2107" i="1"/>
  <c r="Z2107" i="1" s="1"/>
  <c r="N2107" i="1"/>
  <c r="Y2107" i="1" s="1"/>
  <c r="J2075" i="1"/>
  <c r="U2075" i="1" s="1"/>
  <c r="L2075" i="1"/>
  <c r="W2075" i="1" s="1"/>
  <c r="K2075" i="1"/>
  <c r="V2075" i="1" s="1"/>
  <c r="O2075" i="1"/>
  <c r="Z2075" i="1" s="1"/>
  <c r="N2075" i="1"/>
  <c r="Y2075" i="1" s="1"/>
  <c r="J2043" i="1"/>
  <c r="U2043" i="1" s="1"/>
  <c r="L2043" i="1"/>
  <c r="W2043" i="1" s="1"/>
  <c r="K2043" i="1"/>
  <c r="V2043" i="1" s="1"/>
  <c r="O2043" i="1"/>
  <c r="Z2043" i="1" s="1"/>
  <c r="N2043" i="1"/>
  <c r="Y2043" i="1" s="1"/>
  <c r="J2011" i="1"/>
  <c r="U2011" i="1" s="1"/>
  <c r="L2011" i="1"/>
  <c r="W2011" i="1" s="1"/>
  <c r="K2011" i="1"/>
  <c r="V2011" i="1" s="1"/>
  <c r="O2011" i="1"/>
  <c r="Z2011" i="1" s="1"/>
  <c r="N2011" i="1"/>
  <c r="Y2011" i="1" s="1"/>
  <c r="J1979" i="1"/>
  <c r="U1979" i="1" s="1"/>
  <c r="L1979" i="1"/>
  <c r="W1979" i="1" s="1"/>
  <c r="K1979" i="1"/>
  <c r="V1979" i="1" s="1"/>
  <c r="O1979" i="1"/>
  <c r="Z1979" i="1" s="1"/>
  <c r="N1979" i="1"/>
  <c r="Y1979" i="1" s="1"/>
  <c r="J1947" i="1"/>
  <c r="U1947" i="1" s="1"/>
  <c r="L1947" i="1"/>
  <c r="W1947" i="1" s="1"/>
  <c r="K1947" i="1"/>
  <c r="V1947" i="1" s="1"/>
  <c r="O1947" i="1"/>
  <c r="Z1947" i="1" s="1"/>
  <c r="N1947" i="1"/>
  <c r="Y1947" i="1" s="1"/>
  <c r="J1907" i="1"/>
  <c r="U1907" i="1" s="1"/>
  <c r="L1907" i="1"/>
  <c r="W1907" i="1" s="1"/>
  <c r="K1907" i="1"/>
  <c r="V1907" i="1" s="1"/>
  <c r="O1907" i="1"/>
  <c r="Z1907" i="1" s="1"/>
  <c r="N1907" i="1"/>
  <c r="Y1907" i="1" s="1"/>
  <c r="J1859" i="1"/>
  <c r="U1859" i="1" s="1"/>
  <c r="L1859" i="1"/>
  <c r="W1859" i="1" s="1"/>
  <c r="K1859" i="1"/>
  <c r="V1859" i="1" s="1"/>
  <c r="O1859" i="1"/>
  <c r="Z1859" i="1" s="1"/>
  <c r="N1859" i="1"/>
  <c r="Y1859" i="1" s="1"/>
  <c r="J1811" i="1"/>
  <c r="U1811" i="1" s="1"/>
  <c r="L1811" i="1"/>
  <c r="W1811" i="1" s="1"/>
  <c r="K1811" i="1"/>
  <c r="V1811" i="1" s="1"/>
  <c r="O1811" i="1"/>
  <c r="Z1811" i="1" s="1"/>
  <c r="N1811" i="1"/>
  <c r="Y1811" i="1" s="1"/>
  <c r="J1755" i="1"/>
  <c r="U1755" i="1" s="1"/>
  <c r="L1755" i="1"/>
  <c r="W1755" i="1" s="1"/>
  <c r="K1755" i="1"/>
  <c r="V1755" i="1" s="1"/>
  <c r="O1755" i="1"/>
  <c r="Z1755" i="1" s="1"/>
  <c r="N1755" i="1"/>
  <c r="Y1755" i="1" s="1"/>
  <c r="J1691" i="1"/>
  <c r="U1691" i="1" s="1"/>
  <c r="L1691" i="1"/>
  <c r="W1691" i="1" s="1"/>
  <c r="K1691" i="1"/>
  <c r="V1691" i="1" s="1"/>
  <c r="O1691" i="1"/>
  <c r="Z1691" i="1" s="1"/>
  <c r="N1691" i="1"/>
  <c r="Y1691" i="1" s="1"/>
  <c r="J1643" i="1"/>
  <c r="U1643" i="1" s="1"/>
  <c r="L1643" i="1"/>
  <c r="W1643" i="1" s="1"/>
  <c r="K1643" i="1"/>
  <c r="V1643" i="1" s="1"/>
  <c r="O1643" i="1"/>
  <c r="Z1643" i="1" s="1"/>
  <c r="N1643" i="1"/>
  <c r="Y1643" i="1" s="1"/>
  <c r="J1595" i="1"/>
  <c r="U1595" i="1" s="1"/>
  <c r="L1595" i="1"/>
  <c r="W1595" i="1" s="1"/>
  <c r="K1595" i="1"/>
  <c r="V1595" i="1" s="1"/>
  <c r="O1595" i="1"/>
  <c r="Z1595" i="1" s="1"/>
  <c r="N1595" i="1"/>
  <c r="Y1595" i="1" s="1"/>
  <c r="J1555" i="1"/>
  <c r="U1555" i="1" s="1"/>
  <c r="L1555" i="1"/>
  <c r="W1555" i="1" s="1"/>
  <c r="K1555" i="1"/>
  <c r="V1555" i="1" s="1"/>
  <c r="O1555" i="1"/>
  <c r="Z1555" i="1" s="1"/>
  <c r="N1555" i="1"/>
  <c r="Y1555" i="1" s="1"/>
  <c r="J1523" i="1"/>
  <c r="U1523" i="1" s="1"/>
  <c r="L1523" i="1"/>
  <c r="W1523" i="1" s="1"/>
  <c r="K1523" i="1"/>
  <c r="V1523" i="1" s="1"/>
  <c r="O1523" i="1"/>
  <c r="Z1523" i="1" s="1"/>
  <c r="N1523" i="1"/>
  <c r="Y1523" i="1" s="1"/>
  <c r="J1491" i="1"/>
  <c r="U1491" i="1" s="1"/>
  <c r="L1491" i="1"/>
  <c r="W1491" i="1" s="1"/>
  <c r="K1491" i="1"/>
  <c r="V1491" i="1" s="1"/>
  <c r="O1491" i="1"/>
  <c r="Z1491" i="1" s="1"/>
  <c r="N1491" i="1"/>
  <c r="Y1491" i="1" s="1"/>
  <c r="J1459" i="1"/>
  <c r="U1459" i="1" s="1"/>
  <c r="L1459" i="1"/>
  <c r="W1459" i="1" s="1"/>
  <c r="K1459" i="1"/>
  <c r="V1459" i="1" s="1"/>
  <c r="O1459" i="1"/>
  <c r="Z1459" i="1" s="1"/>
  <c r="N1459" i="1"/>
  <c r="Y1459" i="1" s="1"/>
  <c r="J1427" i="1"/>
  <c r="U1427" i="1" s="1"/>
  <c r="L1427" i="1"/>
  <c r="W1427" i="1" s="1"/>
  <c r="K1427" i="1"/>
  <c r="V1427" i="1" s="1"/>
  <c r="O1427" i="1"/>
  <c r="Z1427" i="1" s="1"/>
  <c r="N1427" i="1"/>
  <c r="Y1427" i="1" s="1"/>
  <c r="J1387" i="1"/>
  <c r="U1387" i="1" s="1"/>
  <c r="L1387" i="1"/>
  <c r="W1387" i="1" s="1"/>
  <c r="K1387" i="1"/>
  <c r="V1387" i="1" s="1"/>
  <c r="O1387" i="1"/>
  <c r="Z1387" i="1" s="1"/>
  <c r="N1387" i="1"/>
  <c r="Y1387" i="1" s="1"/>
  <c r="J1355" i="1"/>
  <c r="U1355" i="1" s="1"/>
  <c r="L1355" i="1"/>
  <c r="W1355" i="1" s="1"/>
  <c r="K1355" i="1"/>
  <c r="V1355" i="1" s="1"/>
  <c r="O1355" i="1"/>
  <c r="Z1355" i="1" s="1"/>
  <c r="N1355" i="1"/>
  <c r="Y1355" i="1" s="1"/>
  <c r="J1331" i="1"/>
  <c r="U1331" i="1" s="1"/>
  <c r="L1331" i="1"/>
  <c r="W1331" i="1" s="1"/>
  <c r="K1331" i="1"/>
  <c r="V1331" i="1" s="1"/>
  <c r="O1331" i="1"/>
  <c r="Z1331" i="1" s="1"/>
  <c r="N1331" i="1"/>
  <c r="Y1331" i="1" s="1"/>
  <c r="J1291" i="1"/>
  <c r="U1291" i="1" s="1"/>
  <c r="L1291" i="1"/>
  <c r="W1291" i="1" s="1"/>
  <c r="K1291" i="1"/>
  <c r="V1291" i="1" s="1"/>
  <c r="O1291" i="1"/>
  <c r="Z1291" i="1" s="1"/>
  <c r="N1291" i="1"/>
  <c r="Y1291" i="1" s="1"/>
  <c r="J1251" i="1"/>
  <c r="U1251" i="1" s="1"/>
  <c r="L1251" i="1"/>
  <c r="W1251" i="1" s="1"/>
  <c r="K1251" i="1"/>
  <c r="V1251" i="1" s="1"/>
  <c r="O1251" i="1"/>
  <c r="Z1251" i="1" s="1"/>
  <c r="N1251" i="1"/>
  <c r="Y1251" i="1" s="1"/>
  <c r="J1203" i="1"/>
  <c r="U1203" i="1" s="1"/>
  <c r="L1203" i="1"/>
  <c r="W1203" i="1" s="1"/>
  <c r="K1203" i="1"/>
  <c r="V1203" i="1" s="1"/>
  <c r="O1203" i="1"/>
  <c r="Z1203" i="1" s="1"/>
  <c r="J1155" i="1"/>
  <c r="U1155" i="1" s="1"/>
  <c r="L1155" i="1"/>
  <c r="W1155" i="1" s="1"/>
  <c r="K1155" i="1"/>
  <c r="V1155" i="1" s="1"/>
  <c r="O1155" i="1"/>
  <c r="Z1155" i="1" s="1"/>
  <c r="N1155" i="1"/>
  <c r="Y1155" i="1" s="1"/>
  <c r="J1107" i="1"/>
  <c r="U1107" i="1" s="1"/>
  <c r="L1107" i="1"/>
  <c r="W1107" i="1" s="1"/>
  <c r="K1107" i="1"/>
  <c r="V1107" i="1" s="1"/>
  <c r="O1107" i="1"/>
  <c r="Z1107" i="1" s="1"/>
  <c r="N1107" i="1"/>
  <c r="Y1107" i="1" s="1"/>
  <c r="J1059" i="1"/>
  <c r="U1059" i="1" s="1"/>
  <c r="L1059" i="1"/>
  <c r="W1059" i="1" s="1"/>
  <c r="K1059" i="1"/>
  <c r="V1059" i="1" s="1"/>
  <c r="O1059" i="1"/>
  <c r="Z1059" i="1" s="1"/>
  <c r="N1059" i="1"/>
  <c r="Y1059" i="1" s="1"/>
  <c r="J1011" i="1"/>
  <c r="U1011" i="1" s="1"/>
  <c r="L1011" i="1"/>
  <c r="W1011" i="1" s="1"/>
  <c r="K1011" i="1"/>
  <c r="V1011" i="1" s="1"/>
  <c r="O1011" i="1"/>
  <c r="Z1011" i="1" s="1"/>
  <c r="N1011" i="1"/>
  <c r="Y1011" i="1" s="1"/>
  <c r="M1011" i="1"/>
  <c r="X1011" i="1" s="1"/>
  <c r="J963" i="1"/>
  <c r="U963" i="1" s="1"/>
  <c r="L963" i="1"/>
  <c r="W963" i="1" s="1"/>
  <c r="K963" i="1"/>
  <c r="V963" i="1" s="1"/>
  <c r="O963" i="1"/>
  <c r="Z963" i="1" s="1"/>
  <c r="N963" i="1"/>
  <c r="Y963" i="1" s="1"/>
  <c r="M963" i="1"/>
  <c r="X963" i="1" s="1"/>
  <c r="J915" i="1"/>
  <c r="U915" i="1" s="1"/>
  <c r="L915" i="1"/>
  <c r="W915" i="1" s="1"/>
  <c r="K915" i="1"/>
  <c r="V915" i="1" s="1"/>
  <c r="O915" i="1"/>
  <c r="Z915" i="1" s="1"/>
  <c r="N915" i="1"/>
  <c r="Y915" i="1" s="1"/>
  <c r="J867" i="1"/>
  <c r="U867" i="1" s="1"/>
  <c r="L867" i="1"/>
  <c r="W867" i="1" s="1"/>
  <c r="K867" i="1"/>
  <c r="V867" i="1" s="1"/>
  <c r="O867" i="1"/>
  <c r="Z867" i="1" s="1"/>
  <c r="N867" i="1"/>
  <c r="Y867" i="1" s="1"/>
  <c r="J819" i="1"/>
  <c r="U819" i="1" s="1"/>
  <c r="L819" i="1"/>
  <c r="W819" i="1" s="1"/>
  <c r="K819" i="1"/>
  <c r="V819" i="1" s="1"/>
  <c r="O819" i="1"/>
  <c r="Z819" i="1" s="1"/>
  <c r="N819" i="1"/>
  <c r="Y819" i="1" s="1"/>
  <c r="J779" i="1"/>
  <c r="U779" i="1" s="1"/>
  <c r="L779" i="1"/>
  <c r="W779" i="1" s="1"/>
  <c r="O779" i="1"/>
  <c r="Z779" i="1" s="1"/>
  <c r="K779" i="1"/>
  <c r="V779" i="1" s="1"/>
  <c r="N779" i="1"/>
  <c r="Y779" i="1" s="1"/>
  <c r="M779" i="1"/>
  <c r="X779" i="1" s="1"/>
  <c r="J747" i="1"/>
  <c r="U747" i="1" s="1"/>
  <c r="L747" i="1"/>
  <c r="W747" i="1" s="1"/>
  <c r="K747" i="1"/>
  <c r="V747" i="1" s="1"/>
  <c r="O747" i="1"/>
  <c r="Z747" i="1" s="1"/>
  <c r="N747" i="1"/>
  <c r="Y747" i="1" s="1"/>
  <c r="J699" i="1"/>
  <c r="U699" i="1" s="1"/>
  <c r="L699" i="1"/>
  <c r="W699" i="1" s="1"/>
  <c r="K699" i="1"/>
  <c r="V699" i="1" s="1"/>
  <c r="O699" i="1"/>
  <c r="Z699" i="1" s="1"/>
  <c r="N699" i="1"/>
  <c r="Y699" i="1" s="1"/>
  <c r="M699" i="1"/>
  <c r="X699" i="1" s="1"/>
  <c r="J667" i="1"/>
  <c r="U667" i="1" s="1"/>
  <c r="L667" i="1"/>
  <c r="W667" i="1" s="1"/>
  <c r="K667" i="1"/>
  <c r="V667" i="1" s="1"/>
  <c r="O667" i="1"/>
  <c r="Z667" i="1" s="1"/>
  <c r="N667" i="1"/>
  <c r="Y667" i="1" s="1"/>
  <c r="M667" i="1"/>
  <c r="X667" i="1" s="1"/>
  <c r="J643" i="1"/>
  <c r="U643" i="1" s="1"/>
  <c r="L643" i="1"/>
  <c r="W643" i="1" s="1"/>
  <c r="K643" i="1"/>
  <c r="V643" i="1" s="1"/>
  <c r="O643" i="1"/>
  <c r="Z643" i="1" s="1"/>
  <c r="N643" i="1"/>
  <c r="Y643" i="1" s="1"/>
  <c r="M643" i="1"/>
  <c r="X643" i="1" s="1"/>
  <c r="J611" i="1"/>
  <c r="U611" i="1" s="1"/>
  <c r="L611" i="1"/>
  <c r="W611" i="1" s="1"/>
  <c r="K611" i="1"/>
  <c r="V611" i="1" s="1"/>
  <c r="O611" i="1"/>
  <c r="Z611" i="1" s="1"/>
  <c r="N611" i="1"/>
  <c r="Y611" i="1" s="1"/>
  <c r="M611" i="1"/>
  <c r="X611" i="1" s="1"/>
  <c r="J579" i="1"/>
  <c r="U579" i="1" s="1"/>
  <c r="L579" i="1"/>
  <c r="W579" i="1" s="1"/>
  <c r="K579" i="1"/>
  <c r="V579" i="1" s="1"/>
  <c r="O579" i="1"/>
  <c r="Z579" i="1" s="1"/>
  <c r="N579" i="1"/>
  <c r="Y579" i="1" s="1"/>
  <c r="M579" i="1"/>
  <c r="X579" i="1" s="1"/>
  <c r="J539" i="1"/>
  <c r="U539" i="1" s="1"/>
  <c r="L539" i="1"/>
  <c r="W539" i="1" s="1"/>
  <c r="K539" i="1"/>
  <c r="V539" i="1" s="1"/>
  <c r="O539" i="1"/>
  <c r="Z539" i="1" s="1"/>
  <c r="N539" i="1"/>
  <c r="Y539" i="1" s="1"/>
  <c r="M539" i="1"/>
  <c r="X539" i="1" s="1"/>
  <c r="J507" i="1"/>
  <c r="U507" i="1" s="1"/>
  <c r="L507" i="1"/>
  <c r="W507" i="1" s="1"/>
  <c r="K507" i="1"/>
  <c r="V507" i="1" s="1"/>
  <c r="O507" i="1"/>
  <c r="Z507" i="1" s="1"/>
  <c r="N507" i="1"/>
  <c r="Y507" i="1" s="1"/>
  <c r="M507" i="1"/>
  <c r="X507" i="1" s="1"/>
  <c r="J475" i="1"/>
  <c r="U475" i="1" s="1"/>
  <c r="L475" i="1"/>
  <c r="W475" i="1" s="1"/>
  <c r="K475" i="1"/>
  <c r="V475" i="1" s="1"/>
  <c r="O475" i="1"/>
  <c r="Z475" i="1" s="1"/>
  <c r="N475" i="1"/>
  <c r="Y475" i="1" s="1"/>
  <c r="M475" i="1"/>
  <c r="X475" i="1" s="1"/>
  <c r="J443" i="1"/>
  <c r="U443" i="1" s="1"/>
  <c r="L443" i="1"/>
  <c r="W443" i="1" s="1"/>
  <c r="K443" i="1"/>
  <c r="V443" i="1" s="1"/>
  <c r="O443" i="1"/>
  <c r="Z443" i="1" s="1"/>
  <c r="N443" i="1"/>
  <c r="Y443" i="1" s="1"/>
  <c r="M443" i="1"/>
  <c r="X443" i="1" s="1"/>
  <c r="J411" i="1"/>
  <c r="U411" i="1" s="1"/>
  <c r="L411" i="1"/>
  <c r="W411" i="1" s="1"/>
  <c r="K411" i="1"/>
  <c r="V411" i="1" s="1"/>
  <c r="O411" i="1"/>
  <c r="Z411" i="1" s="1"/>
  <c r="N411" i="1"/>
  <c r="Y411" i="1" s="1"/>
  <c r="M411" i="1"/>
  <c r="X411" i="1" s="1"/>
  <c r="J379" i="1"/>
  <c r="U379" i="1" s="1"/>
  <c r="L379" i="1"/>
  <c r="W379" i="1" s="1"/>
  <c r="K379" i="1"/>
  <c r="V379" i="1" s="1"/>
  <c r="O379" i="1"/>
  <c r="Z379" i="1" s="1"/>
  <c r="N379" i="1"/>
  <c r="Y379" i="1" s="1"/>
  <c r="M379" i="1"/>
  <c r="X379" i="1" s="1"/>
  <c r="J347" i="1"/>
  <c r="U347" i="1" s="1"/>
  <c r="L347" i="1"/>
  <c r="W347" i="1" s="1"/>
  <c r="K347" i="1"/>
  <c r="V347" i="1" s="1"/>
  <c r="O347" i="1"/>
  <c r="Z347" i="1" s="1"/>
  <c r="N347" i="1"/>
  <c r="Y347" i="1" s="1"/>
  <c r="M347" i="1"/>
  <c r="X347" i="1" s="1"/>
  <c r="J315" i="1"/>
  <c r="U315" i="1" s="1"/>
  <c r="L315" i="1"/>
  <c r="W315" i="1" s="1"/>
  <c r="K315" i="1"/>
  <c r="V315" i="1" s="1"/>
  <c r="O315" i="1"/>
  <c r="Z315" i="1" s="1"/>
  <c r="N315" i="1"/>
  <c r="Y315" i="1" s="1"/>
  <c r="M315" i="1"/>
  <c r="X315" i="1" s="1"/>
  <c r="J275" i="1"/>
  <c r="U275" i="1" s="1"/>
  <c r="L275" i="1"/>
  <c r="W275" i="1" s="1"/>
  <c r="K275" i="1"/>
  <c r="V275" i="1" s="1"/>
  <c r="O275" i="1"/>
  <c r="Z275" i="1" s="1"/>
  <c r="M275" i="1"/>
  <c r="X275" i="1" s="1"/>
  <c r="J219" i="1"/>
  <c r="U219" i="1" s="1"/>
  <c r="L219" i="1"/>
  <c r="W219" i="1" s="1"/>
  <c r="K219" i="1"/>
  <c r="V219" i="1" s="1"/>
  <c r="O219" i="1"/>
  <c r="Z219" i="1" s="1"/>
  <c r="N219" i="1"/>
  <c r="Y219" i="1" s="1"/>
  <c r="M219" i="1"/>
  <c r="X219" i="1" s="1"/>
  <c r="J179" i="1"/>
  <c r="U179" i="1" s="1"/>
  <c r="L179" i="1"/>
  <c r="W179" i="1" s="1"/>
  <c r="K179" i="1"/>
  <c r="V179" i="1" s="1"/>
  <c r="O179" i="1"/>
  <c r="Z179" i="1" s="1"/>
  <c r="N179" i="1"/>
  <c r="Y179" i="1" s="1"/>
  <c r="M179" i="1"/>
  <c r="X179" i="1" s="1"/>
  <c r="J139" i="1"/>
  <c r="U139" i="1" s="1"/>
  <c r="L139" i="1"/>
  <c r="W139" i="1" s="1"/>
  <c r="K139" i="1"/>
  <c r="V139" i="1" s="1"/>
  <c r="O139" i="1"/>
  <c r="Z139" i="1" s="1"/>
  <c r="N139" i="1"/>
  <c r="Y139" i="1" s="1"/>
  <c r="M139" i="1"/>
  <c r="X139" i="1" s="1"/>
  <c r="J99" i="1"/>
  <c r="U99" i="1" s="1"/>
  <c r="L99" i="1"/>
  <c r="W99" i="1" s="1"/>
  <c r="K99" i="1"/>
  <c r="V99" i="1" s="1"/>
  <c r="O99" i="1"/>
  <c r="Z99" i="1" s="1"/>
  <c r="M99" i="1"/>
  <c r="X99" i="1" s="1"/>
  <c r="J59" i="1"/>
  <c r="U59" i="1" s="1"/>
  <c r="L59" i="1"/>
  <c r="W59" i="1" s="1"/>
  <c r="K59" i="1"/>
  <c r="V59" i="1" s="1"/>
  <c r="O59" i="1"/>
  <c r="Z59" i="1" s="1"/>
  <c r="N59" i="1"/>
  <c r="Y59" i="1" s="1"/>
  <c r="M59" i="1"/>
  <c r="X59" i="1" s="1"/>
  <c r="J27" i="1"/>
  <c r="U27" i="1" s="1"/>
  <c r="L27" i="1"/>
  <c r="W27" i="1" s="1"/>
  <c r="K27" i="1"/>
  <c r="V27" i="1" s="1"/>
  <c r="O27" i="1"/>
  <c r="Z27" i="1" s="1"/>
  <c r="N27" i="1"/>
  <c r="Y27" i="1" s="1"/>
  <c r="M27" i="1"/>
  <c r="X27" i="1" s="1"/>
  <c r="M3675" i="1"/>
  <c r="X3675" i="1" s="1"/>
  <c r="N1203" i="1"/>
  <c r="Y1203" i="1" s="1"/>
  <c r="O4233" i="1"/>
  <c r="Z4233" i="1" s="1"/>
  <c r="O4105" i="1"/>
  <c r="Z4105" i="1" s="1"/>
  <c r="O3977" i="1"/>
  <c r="Z3977" i="1" s="1"/>
  <c r="O3849" i="1"/>
  <c r="Z3849" i="1" s="1"/>
  <c r="O3337" i="1"/>
  <c r="Z3337" i="1" s="1"/>
  <c r="O3081" i="1"/>
  <c r="Z3081" i="1" s="1"/>
  <c r="O2953" i="1"/>
  <c r="Z2953" i="1" s="1"/>
  <c r="O2569" i="1"/>
  <c r="Z2569" i="1" s="1"/>
  <c r="O2441" i="1"/>
  <c r="Z2441" i="1" s="1"/>
  <c r="O2313" i="1"/>
  <c r="Z2313" i="1" s="1"/>
  <c r="J4234" i="1"/>
  <c r="U4234" i="1" s="1"/>
  <c r="L4234" i="1"/>
  <c r="W4234" i="1" s="1"/>
  <c r="K4234" i="1"/>
  <c r="V4234" i="1" s="1"/>
  <c r="O4234" i="1"/>
  <c r="Z4234" i="1" s="1"/>
  <c r="N4234" i="1"/>
  <c r="Y4234" i="1" s="1"/>
  <c r="J4226" i="1"/>
  <c r="U4226" i="1" s="1"/>
  <c r="L4226" i="1"/>
  <c r="W4226" i="1" s="1"/>
  <c r="K4226" i="1"/>
  <c r="V4226" i="1" s="1"/>
  <c r="O4226" i="1"/>
  <c r="Z4226" i="1" s="1"/>
  <c r="N4226" i="1"/>
  <c r="Y4226" i="1" s="1"/>
  <c r="J4218" i="1"/>
  <c r="U4218" i="1" s="1"/>
  <c r="L4218" i="1"/>
  <c r="W4218" i="1" s="1"/>
  <c r="K4218" i="1"/>
  <c r="V4218" i="1" s="1"/>
  <c r="O4218" i="1"/>
  <c r="Z4218" i="1" s="1"/>
  <c r="N4218" i="1"/>
  <c r="Y4218" i="1" s="1"/>
  <c r="J4210" i="1"/>
  <c r="U4210" i="1" s="1"/>
  <c r="L4210" i="1"/>
  <c r="W4210" i="1" s="1"/>
  <c r="K4210" i="1"/>
  <c r="V4210" i="1" s="1"/>
  <c r="O4210" i="1"/>
  <c r="Z4210" i="1" s="1"/>
  <c r="N4210" i="1"/>
  <c r="Y4210" i="1" s="1"/>
  <c r="J4202" i="1"/>
  <c r="U4202" i="1" s="1"/>
  <c r="L4202" i="1"/>
  <c r="W4202" i="1" s="1"/>
  <c r="K4202" i="1"/>
  <c r="V4202" i="1" s="1"/>
  <c r="O4202" i="1"/>
  <c r="Z4202" i="1" s="1"/>
  <c r="N4202" i="1"/>
  <c r="Y4202" i="1" s="1"/>
  <c r="J4194" i="1"/>
  <c r="U4194" i="1" s="1"/>
  <c r="L4194" i="1"/>
  <c r="W4194" i="1" s="1"/>
  <c r="K4194" i="1"/>
  <c r="V4194" i="1" s="1"/>
  <c r="O4194" i="1"/>
  <c r="Z4194" i="1" s="1"/>
  <c r="N4194" i="1"/>
  <c r="Y4194" i="1" s="1"/>
  <c r="J4186" i="1"/>
  <c r="U4186" i="1" s="1"/>
  <c r="L4186" i="1"/>
  <c r="W4186" i="1" s="1"/>
  <c r="K4186" i="1"/>
  <c r="V4186" i="1" s="1"/>
  <c r="O4186" i="1"/>
  <c r="Z4186" i="1" s="1"/>
  <c r="N4186" i="1"/>
  <c r="Y4186" i="1" s="1"/>
  <c r="J4178" i="1"/>
  <c r="U4178" i="1" s="1"/>
  <c r="L4178" i="1"/>
  <c r="W4178" i="1" s="1"/>
  <c r="K4178" i="1"/>
  <c r="V4178" i="1" s="1"/>
  <c r="O4178" i="1"/>
  <c r="Z4178" i="1" s="1"/>
  <c r="N4178" i="1"/>
  <c r="Y4178" i="1" s="1"/>
  <c r="J4170" i="1"/>
  <c r="U4170" i="1" s="1"/>
  <c r="L4170" i="1"/>
  <c r="W4170" i="1" s="1"/>
  <c r="K4170" i="1"/>
  <c r="V4170" i="1" s="1"/>
  <c r="O4170" i="1"/>
  <c r="Z4170" i="1" s="1"/>
  <c r="N4170" i="1"/>
  <c r="Y4170" i="1" s="1"/>
  <c r="J4162" i="1"/>
  <c r="U4162" i="1" s="1"/>
  <c r="L4162" i="1"/>
  <c r="W4162" i="1" s="1"/>
  <c r="K4162" i="1"/>
  <c r="V4162" i="1" s="1"/>
  <c r="O4162" i="1"/>
  <c r="Z4162" i="1" s="1"/>
  <c r="N4162" i="1"/>
  <c r="Y4162" i="1" s="1"/>
  <c r="J4154" i="1"/>
  <c r="U4154" i="1" s="1"/>
  <c r="L4154" i="1"/>
  <c r="W4154" i="1" s="1"/>
  <c r="K4154" i="1"/>
  <c r="V4154" i="1" s="1"/>
  <c r="O4154" i="1"/>
  <c r="Z4154" i="1" s="1"/>
  <c r="N4154" i="1"/>
  <c r="Y4154" i="1" s="1"/>
  <c r="J4146" i="1"/>
  <c r="U4146" i="1" s="1"/>
  <c r="L4146" i="1"/>
  <c r="W4146" i="1" s="1"/>
  <c r="K4146" i="1"/>
  <c r="V4146" i="1" s="1"/>
  <c r="O4146" i="1"/>
  <c r="Z4146" i="1" s="1"/>
  <c r="N4146" i="1"/>
  <c r="Y4146" i="1" s="1"/>
  <c r="J4138" i="1"/>
  <c r="U4138" i="1" s="1"/>
  <c r="L4138" i="1"/>
  <c r="W4138" i="1" s="1"/>
  <c r="K4138" i="1"/>
  <c r="V4138" i="1" s="1"/>
  <c r="O4138" i="1"/>
  <c r="Z4138" i="1" s="1"/>
  <c r="N4138" i="1"/>
  <c r="Y4138" i="1" s="1"/>
  <c r="J4130" i="1"/>
  <c r="U4130" i="1" s="1"/>
  <c r="L4130" i="1"/>
  <c r="W4130" i="1" s="1"/>
  <c r="K4130" i="1"/>
  <c r="V4130" i="1" s="1"/>
  <c r="O4130" i="1"/>
  <c r="Z4130" i="1" s="1"/>
  <c r="N4130" i="1"/>
  <c r="Y4130" i="1" s="1"/>
  <c r="J4122" i="1"/>
  <c r="U4122" i="1" s="1"/>
  <c r="L4122" i="1"/>
  <c r="W4122" i="1" s="1"/>
  <c r="K4122" i="1"/>
  <c r="V4122" i="1" s="1"/>
  <c r="O4122" i="1"/>
  <c r="Z4122" i="1" s="1"/>
  <c r="N4122" i="1"/>
  <c r="Y4122" i="1" s="1"/>
  <c r="J4114" i="1"/>
  <c r="U4114" i="1" s="1"/>
  <c r="L4114" i="1"/>
  <c r="W4114" i="1" s="1"/>
  <c r="K4114" i="1"/>
  <c r="V4114" i="1" s="1"/>
  <c r="O4114" i="1"/>
  <c r="Z4114" i="1" s="1"/>
  <c r="N4114" i="1"/>
  <c r="Y4114" i="1" s="1"/>
  <c r="J4106" i="1"/>
  <c r="U4106" i="1" s="1"/>
  <c r="L4106" i="1"/>
  <c r="W4106" i="1" s="1"/>
  <c r="K4106" i="1"/>
  <c r="V4106" i="1" s="1"/>
  <c r="O4106" i="1"/>
  <c r="Z4106" i="1" s="1"/>
  <c r="N4106" i="1"/>
  <c r="Y4106" i="1" s="1"/>
  <c r="J4098" i="1"/>
  <c r="U4098" i="1" s="1"/>
  <c r="L4098" i="1"/>
  <c r="W4098" i="1" s="1"/>
  <c r="K4098" i="1"/>
  <c r="V4098" i="1" s="1"/>
  <c r="O4098" i="1"/>
  <c r="Z4098" i="1" s="1"/>
  <c r="N4098" i="1"/>
  <c r="Y4098" i="1" s="1"/>
  <c r="J4090" i="1"/>
  <c r="U4090" i="1" s="1"/>
  <c r="L4090" i="1"/>
  <c r="W4090" i="1" s="1"/>
  <c r="K4090" i="1"/>
  <c r="V4090" i="1" s="1"/>
  <c r="O4090" i="1"/>
  <c r="Z4090" i="1" s="1"/>
  <c r="N4090" i="1"/>
  <c r="Y4090" i="1" s="1"/>
  <c r="J4082" i="1"/>
  <c r="U4082" i="1" s="1"/>
  <c r="L4082" i="1"/>
  <c r="W4082" i="1" s="1"/>
  <c r="K4082" i="1"/>
  <c r="V4082" i="1" s="1"/>
  <c r="O4082" i="1"/>
  <c r="Z4082" i="1" s="1"/>
  <c r="N4082" i="1"/>
  <c r="Y4082" i="1" s="1"/>
  <c r="J4074" i="1"/>
  <c r="U4074" i="1" s="1"/>
  <c r="L4074" i="1"/>
  <c r="W4074" i="1" s="1"/>
  <c r="K4074" i="1"/>
  <c r="V4074" i="1" s="1"/>
  <c r="O4074" i="1"/>
  <c r="Z4074" i="1" s="1"/>
  <c r="N4074" i="1"/>
  <c r="Y4074" i="1" s="1"/>
  <c r="J4066" i="1"/>
  <c r="U4066" i="1" s="1"/>
  <c r="L4066" i="1"/>
  <c r="W4066" i="1" s="1"/>
  <c r="K4066" i="1"/>
  <c r="V4066" i="1" s="1"/>
  <c r="O4066" i="1"/>
  <c r="Z4066" i="1" s="1"/>
  <c r="N4066" i="1"/>
  <c r="Y4066" i="1" s="1"/>
  <c r="J4058" i="1"/>
  <c r="U4058" i="1" s="1"/>
  <c r="L4058" i="1"/>
  <c r="W4058" i="1" s="1"/>
  <c r="K4058" i="1"/>
  <c r="V4058" i="1" s="1"/>
  <c r="O4058" i="1"/>
  <c r="Z4058" i="1" s="1"/>
  <c r="N4058" i="1"/>
  <c r="Y4058" i="1" s="1"/>
  <c r="J4050" i="1"/>
  <c r="U4050" i="1" s="1"/>
  <c r="L4050" i="1"/>
  <c r="W4050" i="1" s="1"/>
  <c r="K4050" i="1"/>
  <c r="V4050" i="1" s="1"/>
  <c r="O4050" i="1"/>
  <c r="Z4050" i="1" s="1"/>
  <c r="N4050" i="1"/>
  <c r="Y4050" i="1" s="1"/>
  <c r="J4042" i="1"/>
  <c r="U4042" i="1" s="1"/>
  <c r="L4042" i="1"/>
  <c r="W4042" i="1" s="1"/>
  <c r="K4042" i="1"/>
  <c r="V4042" i="1" s="1"/>
  <c r="O4042" i="1"/>
  <c r="Z4042" i="1" s="1"/>
  <c r="N4042" i="1"/>
  <c r="Y4042" i="1" s="1"/>
  <c r="J4034" i="1"/>
  <c r="U4034" i="1" s="1"/>
  <c r="L4034" i="1"/>
  <c r="W4034" i="1" s="1"/>
  <c r="K4034" i="1"/>
  <c r="V4034" i="1" s="1"/>
  <c r="O4034" i="1"/>
  <c r="Z4034" i="1" s="1"/>
  <c r="N4034" i="1"/>
  <c r="Y4034" i="1" s="1"/>
  <c r="J4026" i="1"/>
  <c r="U4026" i="1" s="1"/>
  <c r="L4026" i="1"/>
  <c r="W4026" i="1" s="1"/>
  <c r="K4026" i="1"/>
  <c r="V4026" i="1" s="1"/>
  <c r="O4026" i="1"/>
  <c r="Z4026" i="1" s="1"/>
  <c r="N4026" i="1"/>
  <c r="Y4026" i="1" s="1"/>
  <c r="J4018" i="1"/>
  <c r="U4018" i="1" s="1"/>
  <c r="L4018" i="1"/>
  <c r="W4018" i="1" s="1"/>
  <c r="K4018" i="1"/>
  <c r="V4018" i="1" s="1"/>
  <c r="O4018" i="1"/>
  <c r="Z4018" i="1" s="1"/>
  <c r="N4018" i="1"/>
  <c r="Y4018" i="1" s="1"/>
  <c r="J4010" i="1"/>
  <c r="U4010" i="1" s="1"/>
  <c r="L4010" i="1"/>
  <c r="W4010" i="1" s="1"/>
  <c r="K4010" i="1"/>
  <c r="V4010" i="1" s="1"/>
  <c r="O4010" i="1"/>
  <c r="Z4010" i="1" s="1"/>
  <c r="N4010" i="1"/>
  <c r="Y4010" i="1" s="1"/>
  <c r="J4002" i="1"/>
  <c r="U4002" i="1" s="1"/>
  <c r="L4002" i="1"/>
  <c r="W4002" i="1" s="1"/>
  <c r="K4002" i="1"/>
  <c r="V4002" i="1" s="1"/>
  <c r="O4002" i="1"/>
  <c r="Z4002" i="1" s="1"/>
  <c r="N4002" i="1"/>
  <c r="Y4002" i="1" s="1"/>
  <c r="J3994" i="1"/>
  <c r="U3994" i="1" s="1"/>
  <c r="L3994" i="1"/>
  <c r="W3994" i="1" s="1"/>
  <c r="K3994" i="1"/>
  <c r="V3994" i="1" s="1"/>
  <c r="O3994" i="1"/>
  <c r="Z3994" i="1" s="1"/>
  <c r="N3994" i="1"/>
  <c r="Y3994" i="1" s="1"/>
  <c r="J3986" i="1"/>
  <c r="U3986" i="1" s="1"/>
  <c r="L3986" i="1"/>
  <c r="W3986" i="1" s="1"/>
  <c r="K3986" i="1"/>
  <c r="V3986" i="1" s="1"/>
  <c r="O3986" i="1"/>
  <c r="Z3986" i="1" s="1"/>
  <c r="N3986" i="1"/>
  <c r="Y3986" i="1" s="1"/>
  <c r="J3978" i="1"/>
  <c r="U3978" i="1" s="1"/>
  <c r="L3978" i="1"/>
  <c r="W3978" i="1" s="1"/>
  <c r="K3978" i="1"/>
  <c r="V3978" i="1" s="1"/>
  <c r="O3978" i="1"/>
  <c r="Z3978" i="1" s="1"/>
  <c r="N3978" i="1"/>
  <c r="Y3978" i="1" s="1"/>
  <c r="J3970" i="1"/>
  <c r="U3970" i="1" s="1"/>
  <c r="L3970" i="1"/>
  <c r="W3970" i="1" s="1"/>
  <c r="K3970" i="1"/>
  <c r="V3970" i="1" s="1"/>
  <c r="O3970" i="1"/>
  <c r="Z3970" i="1" s="1"/>
  <c r="N3970" i="1"/>
  <c r="Y3970" i="1" s="1"/>
  <c r="J3962" i="1"/>
  <c r="U3962" i="1" s="1"/>
  <c r="L3962" i="1"/>
  <c r="W3962" i="1" s="1"/>
  <c r="K3962" i="1"/>
  <c r="V3962" i="1" s="1"/>
  <c r="O3962" i="1"/>
  <c r="Z3962" i="1" s="1"/>
  <c r="N3962" i="1"/>
  <c r="Y3962" i="1" s="1"/>
  <c r="J3954" i="1"/>
  <c r="U3954" i="1" s="1"/>
  <c r="L3954" i="1"/>
  <c r="W3954" i="1" s="1"/>
  <c r="K3954" i="1"/>
  <c r="V3954" i="1" s="1"/>
  <c r="O3954" i="1"/>
  <c r="Z3954" i="1" s="1"/>
  <c r="N3954" i="1"/>
  <c r="Y3954" i="1" s="1"/>
  <c r="J3946" i="1"/>
  <c r="U3946" i="1" s="1"/>
  <c r="L3946" i="1"/>
  <c r="W3946" i="1" s="1"/>
  <c r="K3946" i="1"/>
  <c r="V3946" i="1" s="1"/>
  <c r="O3946" i="1"/>
  <c r="Z3946" i="1" s="1"/>
  <c r="N3946" i="1"/>
  <c r="Y3946" i="1" s="1"/>
  <c r="J3938" i="1"/>
  <c r="U3938" i="1" s="1"/>
  <c r="L3938" i="1"/>
  <c r="W3938" i="1" s="1"/>
  <c r="K3938" i="1"/>
  <c r="V3938" i="1" s="1"/>
  <c r="O3938" i="1"/>
  <c r="Z3938" i="1" s="1"/>
  <c r="N3938" i="1"/>
  <c r="Y3938" i="1" s="1"/>
  <c r="J3930" i="1"/>
  <c r="U3930" i="1" s="1"/>
  <c r="L3930" i="1"/>
  <c r="W3930" i="1" s="1"/>
  <c r="K3930" i="1"/>
  <c r="V3930" i="1" s="1"/>
  <c r="O3930" i="1"/>
  <c r="Z3930" i="1" s="1"/>
  <c r="N3930" i="1"/>
  <c r="Y3930" i="1" s="1"/>
  <c r="J3922" i="1"/>
  <c r="U3922" i="1" s="1"/>
  <c r="L3922" i="1"/>
  <c r="W3922" i="1" s="1"/>
  <c r="K3922" i="1"/>
  <c r="V3922" i="1" s="1"/>
  <c r="O3922" i="1"/>
  <c r="Z3922" i="1" s="1"/>
  <c r="N3922" i="1"/>
  <c r="Y3922" i="1" s="1"/>
  <c r="J3914" i="1"/>
  <c r="U3914" i="1" s="1"/>
  <c r="L3914" i="1"/>
  <c r="W3914" i="1" s="1"/>
  <c r="K3914" i="1"/>
  <c r="V3914" i="1" s="1"/>
  <c r="O3914" i="1"/>
  <c r="Z3914" i="1" s="1"/>
  <c r="N3914" i="1"/>
  <c r="Y3914" i="1" s="1"/>
  <c r="J3906" i="1"/>
  <c r="U3906" i="1" s="1"/>
  <c r="L3906" i="1"/>
  <c r="W3906" i="1" s="1"/>
  <c r="K3906" i="1"/>
  <c r="V3906" i="1" s="1"/>
  <c r="O3906" i="1"/>
  <c r="Z3906" i="1" s="1"/>
  <c r="N3906" i="1"/>
  <c r="Y3906" i="1" s="1"/>
  <c r="J3898" i="1"/>
  <c r="U3898" i="1" s="1"/>
  <c r="L3898" i="1"/>
  <c r="W3898" i="1" s="1"/>
  <c r="K3898" i="1"/>
  <c r="V3898" i="1" s="1"/>
  <c r="O3898" i="1"/>
  <c r="Z3898" i="1" s="1"/>
  <c r="N3898" i="1"/>
  <c r="Y3898" i="1" s="1"/>
  <c r="J3890" i="1"/>
  <c r="U3890" i="1" s="1"/>
  <c r="L3890" i="1"/>
  <c r="W3890" i="1" s="1"/>
  <c r="K3890" i="1"/>
  <c r="V3890" i="1" s="1"/>
  <c r="O3890" i="1"/>
  <c r="Z3890" i="1" s="1"/>
  <c r="N3890" i="1"/>
  <c r="Y3890" i="1" s="1"/>
  <c r="J3882" i="1"/>
  <c r="U3882" i="1" s="1"/>
  <c r="L3882" i="1"/>
  <c r="W3882" i="1" s="1"/>
  <c r="K3882" i="1"/>
  <c r="V3882" i="1" s="1"/>
  <c r="O3882" i="1"/>
  <c r="Z3882" i="1" s="1"/>
  <c r="N3882" i="1"/>
  <c r="Y3882" i="1" s="1"/>
  <c r="J3874" i="1"/>
  <c r="U3874" i="1" s="1"/>
  <c r="L3874" i="1"/>
  <c r="W3874" i="1" s="1"/>
  <c r="K3874" i="1"/>
  <c r="V3874" i="1" s="1"/>
  <c r="O3874" i="1"/>
  <c r="Z3874" i="1" s="1"/>
  <c r="N3874" i="1"/>
  <c r="Y3874" i="1" s="1"/>
  <c r="J3866" i="1"/>
  <c r="U3866" i="1" s="1"/>
  <c r="L3866" i="1"/>
  <c r="W3866" i="1" s="1"/>
  <c r="K3866" i="1"/>
  <c r="V3866" i="1" s="1"/>
  <c r="O3866" i="1"/>
  <c r="Z3866" i="1" s="1"/>
  <c r="N3866" i="1"/>
  <c r="Y3866" i="1" s="1"/>
  <c r="J3858" i="1"/>
  <c r="U3858" i="1" s="1"/>
  <c r="L3858" i="1"/>
  <c r="W3858" i="1" s="1"/>
  <c r="K3858" i="1"/>
  <c r="V3858" i="1" s="1"/>
  <c r="O3858" i="1"/>
  <c r="Z3858" i="1" s="1"/>
  <c r="N3858" i="1"/>
  <c r="Y3858" i="1" s="1"/>
  <c r="J3850" i="1"/>
  <c r="U3850" i="1" s="1"/>
  <c r="L3850" i="1"/>
  <c r="W3850" i="1" s="1"/>
  <c r="K3850" i="1"/>
  <c r="V3850" i="1" s="1"/>
  <c r="O3850" i="1"/>
  <c r="Z3850" i="1" s="1"/>
  <c r="N3850" i="1"/>
  <c r="Y3850" i="1" s="1"/>
  <c r="J3842" i="1"/>
  <c r="U3842" i="1" s="1"/>
  <c r="L3842" i="1"/>
  <c r="W3842" i="1" s="1"/>
  <c r="K3842" i="1"/>
  <c r="V3842" i="1" s="1"/>
  <c r="O3842" i="1"/>
  <c r="Z3842" i="1" s="1"/>
  <c r="N3842" i="1"/>
  <c r="Y3842" i="1" s="1"/>
  <c r="J3834" i="1"/>
  <c r="U3834" i="1" s="1"/>
  <c r="L3834" i="1"/>
  <c r="W3834" i="1" s="1"/>
  <c r="K3834" i="1"/>
  <c r="V3834" i="1" s="1"/>
  <c r="O3834" i="1"/>
  <c r="Z3834" i="1" s="1"/>
  <c r="N3834" i="1"/>
  <c r="Y3834" i="1" s="1"/>
  <c r="J3826" i="1"/>
  <c r="U3826" i="1" s="1"/>
  <c r="L3826" i="1"/>
  <c r="W3826" i="1" s="1"/>
  <c r="K3826" i="1"/>
  <c r="V3826" i="1" s="1"/>
  <c r="O3826" i="1"/>
  <c r="Z3826" i="1" s="1"/>
  <c r="N3826" i="1"/>
  <c r="Y3826" i="1" s="1"/>
  <c r="J3818" i="1"/>
  <c r="U3818" i="1" s="1"/>
  <c r="L3818" i="1"/>
  <c r="W3818" i="1" s="1"/>
  <c r="K3818" i="1"/>
  <c r="V3818" i="1" s="1"/>
  <c r="O3818" i="1"/>
  <c r="Z3818" i="1" s="1"/>
  <c r="N3818" i="1"/>
  <c r="Y3818" i="1" s="1"/>
  <c r="J3810" i="1"/>
  <c r="U3810" i="1" s="1"/>
  <c r="L3810" i="1"/>
  <c r="W3810" i="1" s="1"/>
  <c r="K3810" i="1"/>
  <c r="V3810" i="1" s="1"/>
  <c r="O3810" i="1"/>
  <c r="Z3810" i="1" s="1"/>
  <c r="N3810" i="1"/>
  <c r="Y3810" i="1" s="1"/>
  <c r="J3802" i="1"/>
  <c r="U3802" i="1" s="1"/>
  <c r="L3802" i="1"/>
  <c r="W3802" i="1" s="1"/>
  <c r="K3802" i="1"/>
  <c r="V3802" i="1" s="1"/>
  <c r="O3802" i="1"/>
  <c r="Z3802" i="1" s="1"/>
  <c r="N3802" i="1"/>
  <c r="Y3802" i="1" s="1"/>
  <c r="J3794" i="1"/>
  <c r="U3794" i="1" s="1"/>
  <c r="L3794" i="1"/>
  <c r="W3794" i="1" s="1"/>
  <c r="K3794" i="1"/>
  <c r="V3794" i="1" s="1"/>
  <c r="O3794" i="1"/>
  <c r="Z3794" i="1" s="1"/>
  <c r="N3794" i="1"/>
  <c r="Y3794" i="1" s="1"/>
  <c r="J3786" i="1"/>
  <c r="U3786" i="1" s="1"/>
  <c r="L3786" i="1"/>
  <c r="W3786" i="1" s="1"/>
  <c r="K3786" i="1"/>
  <c r="V3786" i="1" s="1"/>
  <c r="O3786" i="1"/>
  <c r="Z3786" i="1" s="1"/>
  <c r="N3786" i="1"/>
  <c r="Y3786" i="1" s="1"/>
  <c r="J3778" i="1"/>
  <c r="U3778" i="1" s="1"/>
  <c r="L3778" i="1"/>
  <c r="W3778" i="1" s="1"/>
  <c r="K3778" i="1"/>
  <c r="V3778" i="1" s="1"/>
  <c r="O3778" i="1"/>
  <c r="Z3778" i="1" s="1"/>
  <c r="N3778" i="1"/>
  <c r="Y3778" i="1" s="1"/>
  <c r="J3770" i="1"/>
  <c r="U3770" i="1" s="1"/>
  <c r="L3770" i="1"/>
  <c r="W3770" i="1" s="1"/>
  <c r="K3770" i="1"/>
  <c r="V3770" i="1" s="1"/>
  <c r="O3770" i="1"/>
  <c r="Z3770" i="1" s="1"/>
  <c r="N3770" i="1"/>
  <c r="Y3770" i="1" s="1"/>
  <c r="J3762" i="1"/>
  <c r="U3762" i="1" s="1"/>
  <c r="L3762" i="1"/>
  <c r="W3762" i="1" s="1"/>
  <c r="K3762" i="1"/>
  <c r="V3762" i="1" s="1"/>
  <c r="O3762" i="1"/>
  <c r="Z3762" i="1" s="1"/>
  <c r="N3762" i="1"/>
  <c r="Y3762" i="1" s="1"/>
  <c r="J3754" i="1"/>
  <c r="U3754" i="1" s="1"/>
  <c r="L3754" i="1"/>
  <c r="W3754" i="1" s="1"/>
  <c r="K3754" i="1"/>
  <c r="V3754" i="1" s="1"/>
  <c r="O3754" i="1"/>
  <c r="Z3754" i="1" s="1"/>
  <c r="N3754" i="1"/>
  <c r="Y3754" i="1" s="1"/>
  <c r="J3746" i="1"/>
  <c r="U3746" i="1" s="1"/>
  <c r="L3746" i="1"/>
  <c r="W3746" i="1" s="1"/>
  <c r="K3746" i="1"/>
  <c r="V3746" i="1" s="1"/>
  <c r="O3746" i="1"/>
  <c r="Z3746" i="1" s="1"/>
  <c r="N3746" i="1"/>
  <c r="Y3746" i="1" s="1"/>
  <c r="J3738" i="1"/>
  <c r="U3738" i="1" s="1"/>
  <c r="L3738" i="1"/>
  <c r="W3738" i="1" s="1"/>
  <c r="K3738" i="1"/>
  <c r="V3738" i="1" s="1"/>
  <c r="O3738" i="1"/>
  <c r="Z3738" i="1" s="1"/>
  <c r="N3738" i="1"/>
  <c r="Y3738" i="1" s="1"/>
  <c r="J3730" i="1"/>
  <c r="U3730" i="1" s="1"/>
  <c r="L3730" i="1"/>
  <c r="W3730" i="1" s="1"/>
  <c r="K3730" i="1"/>
  <c r="V3730" i="1" s="1"/>
  <c r="O3730" i="1"/>
  <c r="Z3730" i="1" s="1"/>
  <c r="N3730" i="1"/>
  <c r="Y3730" i="1" s="1"/>
  <c r="J3722" i="1"/>
  <c r="U3722" i="1" s="1"/>
  <c r="K3722" i="1"/>
  <c r="V3722" i="1" s="1"/>
  <c r="L3722" i="1"/>
  <c r="W3722" i="1" s="1"/>
  <c r="O3722" i="1"/>
  <c r="Z3722" i="1" s="1"/>
  <c r="N3722" i="1"/>
  <c r="Y3722" i="1" s="1"/>
  <c r="J3714" i="1"/>
  <c r="U3714" i="1" s="1"/>
  <c r="L3714" i="1"/>
  <c r="W3714" i="1" s="1"/>
  <c r="K3714" i="1"/>
  <c r="V3714" i="1" s="1"/>
  <c r="O3714" i="1"/>
  <c r="Z3714" i="1" s="1"/>
  <c r="N3714" i="1"/>
  <c r="Y3714" i="1" s="1"/>
  <c r="J3706" i="1"/>
  <c r="U3706" i="1" s="1"/>
  <c r="L3706" i="1"/>
  <c r="W3706" i="1" s="1"/>
  <c r="K3706" i="1"/>
  <c r="V3706" i="1" s="1"/>
  <c r="O3706" i="1"/>
  <c r="Z3706" i="1" s="1"/>
  <c r="N3706" i="1"/>
  <c r="Y3706" i="1" s="1"/>
  <c r="J3698" i="1"/>
  <c r="U3698" i="1" s="1"/>
  <c r="L3698" i="1"/>
  <c r="W3698" i="1" s="1"/>
  <c r="K3698" i="1"/>
  <c r="V3698" i="1" s="1"/>
  <c r="O3698" i="1"/>
  <c r="Z3698" i="1" s="1"/>
  <c r="N3698" i="1"/>
  <c r="Y3698" i="1" s="1"/>
  <c r="M3698" i="1"/>
  <c r="X3698" i="1" s="1"/>
  <c r="J3690" i="1"/>
  <c r="U3690" i="1" s="1"/>
  <c r="L3690" i="1"/>
  <c r="W3690" i="1" s="1"/>
  <c r="K3690" i="1"/>
  <c r="V3690" i="1" s="1"/>
  <c r="O3690" i="1"/>
  <c r="Z3690" i="1" s="1"/>
  <c r="N3690" i="1"/>
  <c r="Y3690" i="1" s="1"/>
  <c r="M3690" i="1"/>
  <c r="X3690" i="1" s="1"/>
  <c r="J3682" i="1"/>
  <c r="U3682" i="1" s="1"/>
  <c r="L3682" i="1"/>
  <c r="W3682" i="1" s="1"/>
  <c r="K3682" i="1"/>
  <c r="V3682" i="1" s="1"/>
  <c r="O3682" i="1"/>
  <c r="Z3682" i="1" s="1"/>
  <c r="N3682" i="1"/>
  <c r="Y3682" i="1" s="1"/>
  <c r="M3682" i="1"/>
  <c r="X3682" i="1" s="1"/>
  <c r="J3674" i="1"/>
  <c r="U3674" i="1" s="1"/>
  <c r="L3674" i="1"/>
  <c r="W3674" i="1" s="1"/>
  <c r="K3674" i="1"/>
  <c r="V3674" i="1" s="1"/>
  <c r="O3674" i="1"/>
  <c r="Z3674" i="1" s="1"/>
  <c r="N3674" i="1"/>
  <c r="Y3674" i="1" s="1"/>
  <c r="M3674" i="1"/>
  <c r="X3674" i="1" s="1"/>
  <c r="J3666" i="1"/>
  <c r="U3666" i="1" s="1"/>
  <c r="L3666" i="1"/>
  <c r="W3666" i="1" s="1"/>
  <c r="K3666" i="1"/>
  <c r="V3666" i="1" s="1"/>
  <c r="O3666" i="1"/>
  <c r="Z3666" i="1" s="1"/>
  <c r="N3666" i="1"/>
  <c r="Y3666" i="1" s="1"/>
  <c r="M3666" i="1"/>
  <c r="X3666" i="1" s="1"/>
  <c r="J3658" i="1"/>
  <c r="U3658" i="1" s="1"/>
  <c r="L3658" i="1"/>
  <c r="W3658" i="1" s="1"/>
  <c r="K3658" i="1"/>
  <c r="V3658" i="1" s="1"/>
  <c r="O3658" i="1"/>
  <c r="Z3658" i="1" s="1"/>
  <c r="N3658" i="1"/>
  <c r="Y3658" i="1" s="1"/>
  <c r="M3658" i="1"/>
  <c r="X3658" i="1" s="1"/>
  <c r="J3650" i="1"/>
  <c r="U3650" i="1" s="1"/>
  <c r="L3650" i="1"/>
  <c r="W3650" i="1" s="1"/>
  <c r="K3650" i="1"/>
  <c r="V3650" i="1" s="1"/>
  <c r="O3650" i="1"/>
  <c r="Z3650" i="1" s="1"/>
  <c r="N3650" i="1"/>
  <c r="Y3650" i="1" s="1"/>
  <c r="M3650" i="1"/>
  <c r="X3650" i="1" s="1"/>
  <c r="J3642" i="1"/>
  <c r="U3642" i="1" s="1"/>
  <c r="L3642" i="1"/>
  <c r="W3642" i="1" s="1"/>
  <c r="K3642" i="1"/>
  <c r="V3642" i="1" s="1"/>
  <c r="O3642" i="1"/>
  <c r="Z3642" i="1" s="1"/>
  <c r="N3642" i="1"/>
  <c r="Y3642" i="1" s="1"/>
  <c r="M3642" i="1"/>
  <c r="X3642" i="1" s="1"/>
  <c r="J3634" i="1"/>
  <c r="U3634" i="1" s="1"/>
  <c r="L3634" i="1"/>
  <c r="W3634" i="1" s="1"/>
  <c r="K3634" i="1"/>
  <c r="V3634" i="1" s="1"/>
  <c r="O3634" i="1"/>
  <c r="Z3634" i="1" s="1"/>
  <c r="N3634" i="1"/>
  <c r="Y3634" i="1" s="1"/>
  <c r="M3634" i="1"/>
  <c r="X3634" i="1" s="1"/>
  <c r="J3626" i="1"/>
  <c r="U3626" i="1" s="1"/>
  <c r="L3626" i="1"/>
  <c r="W3626" i="1" s="1"/>
  <c r="K3626" i="1"/>
  <c r="V3626" i="1" s="1"/>
  <c r="O3626" i="1"/>
  <c r="Z3626" i="1" s="1"/>
  <c r="N3626" i="1"/>
  <c r="Y3626" i="1" s="1"/>
  <c r="M3626" i="1"/>
  <c r="X3626" i="1" s="1"/>
  <c r="J3618" i="1"/>
  <c r="U3618" i="1" s="1"/>
  <c r="L3618" i="1"/>
  <c r="W3618" i="1" s="1"/>
  <c r="K3618" i="1"/>
  <c r="V3618" i="1" s="1"/>
  <c r="O3618" i="1"/>
  <c r="Z3618" i="1" s="1"/>
  <c r="N3618" i="1"/>
  <c r="Y3618" i="1" s="1"/>
  <c r="M3618" i="1"/>
  <c r="X3618" i="1" s="1"/>
  <c r="J3610" i="1"/>
  <c r="U3610" i="1" s="1"/>
  <c r="L3610" i="1"/>
  <c r="W3610" i="1" s="1"/>
  <c r="K3610" i="1"/>
  <c r="V3610" i="1" s="1"/>
  <c r="O3610" i="1"/>
  <c r="Z3610" i="1" s="1"/>
  <c r="N3610" i="1"/>
  <c r="Y3610" i="1" s="1"/>
  <c r="M3610" i="1"/>
  <c r="X3610" i="1" s="1"/>
  <c r="J3602" i="1"/>
  <c r="U3602" i="1" s="1"/>
  <c r="L3602" i="1"/>
  <c r="W3602" i="1" s="1"/>
  <c r="K3602" i="1"/>
  <c r="V3602" i="1" s="1"/>
  <c r="O3602" i="1"/>
  <c r="Z3602" i="1" s="1"/>
  <c r="N3602" i="1"/>
  <c r="Y3602" i="1" s="1"/>
  <c r="M3602" i="1"/>
  <c r="X3602" i="1" s="1"/>
  <c r="J3594" i="1"/>
  <c r="U3594" i="1" s="1"/>
  <c r="L3594" i="1"/>
  <c r="W3594" i="1" s="1"/>
  <c r="K3594" i="1"/>
  <c r="V3594" i="1" s="1"/>
  <c r="O3594" i="1"/>
  <c r="Z3594" i="1" s="1"/>
  <c r="N3594" i="1"/>
  <c r="Y3594" i="1" s="1"/>
  <c r="M3594" i="1"/>
  <c r="X3594" i="1" s="1"/>
  <c r="J3586" i="1"/>
  <c r="U3586" i="1" s="1"/>
  <c r="L3586" i="1"/>
  <c r="W3586" i="1" s="1"/>
  <c r="K3586" i="1"/>
  <c r="V3586" i="1" s="1"/>
  <c r="O3586" i="1"/>
  <c r="Z3586" i="1" s="1"/>
  <c r="N3586" i="1"/>
  <c r="Y3586" i="1" s="1"/>
  <c r="M3586" i="1"/>
  <c r="X3586" i="1" s="1"/>
  <c r="J3578" i="1"/>
  <c r="U3578" i="1" s="1"/>
  <c r="L3578" i="1"/>
  <c r="W3578" i="1" s="1"/>
  <c r="K3578" i="1"/>
  <c r="V3578" i="1" s="1"/>
  <c r="O3578" i="1"/>
  <c r="Z3578" i="1" s="1"/>
  <c r="N3578" i="1"/>
  <c r="Y3578" i="1" s="1"/>
  <c r="M3578" i="1"/>
  <c r="X3578" i="1" s="1"/>
  <c r="J3570" i="1"/>
  <c r="U3570" i="1" s="1"/>
  <c r="L3570" i="1"/>
  <c r="W3570" i="1" s="1"/>
  <c r="O3570" i="1"/>
  <c r="Z3570" i="1" s="1"/>
  <c r="K3570" i="1"/>
  <c r="V3570" i="1" s="1"/>
  <c r="N3570" i="1"/>
  <c r="Y3570" i="1" s="1"/>
  <c r="M3570" i="1"/>
  <c r="X3570" i="1" s="1"/>
  <c r="J3562" i="1"/>
  <c r="U3562" i="1" s="1"/>
  <c r="L3562" i="1"/>
  <c r="W3562" i="1" s="1"/>
  <c r="K3562" i="1"/>
  <c r="V3562" i="1" s="1"/>
  <c r="O3562" i="1"/>
  <c r="Z3562" i="1" s="1"/>
  <c r="N3562" i="1"/>
  <c r="Y3562" i="1" s="1"/>
  <c r="M3562" i="1"/>
  <c r="X3562" i="1" s="1"/>
  <c r="J3554" i="1"/>
  <c r="U3554" i="1" s="1"/>
  <c r="L3554" i="1"/>
  <c r="W3554" i="1" s="1"/>
  <c r="K3554" i="1"/>
  <c r="V3554" i="1" s="1"/>
  <c r="O3554" i="1"/>
  <c r="Z3554" i="1" s="1"/>
  <c r="N3554" i="1"/>
  <c r="Y3554" i="1" s="1"/>
  <c r="M3554" i="1"/>
  <c r="X3554" i="1" s="1"/>
  <c r="J3546" i="1"/>
  <c r="U3546" i="1" s="1"/>
  <c r="L3546" i="1"/>
  <c r="W3546" i="1" s="1"/>
  <c r="K3546" i="1"/>
  <c r="V3546" i="1" s="1"/>
  <c r="O3546" i="1"/>
  <c r="Z3546" i="1" s="1"/>
  <c r="N3546" i="1"/>
  <c r="Y3546" i="1" s="1"/>
  <c r="M3546" i="1"/>
  <c r="X3546" i="1" s="1"/>
  <c r="J3538" i="1"/>
  <c r="U3538" i="1" s="1"/>
  <c r="L3538" i="1"/>
  <c r="W3538" i="1" s="1"/>
  <c r="K3538" i="1"/>
  <c r="V3538" i="1" s="1"/>
  <c r="O3538" i="1"/>
  <c r="Z3538" i="1" s="1"/>
  <c r="N3538" i="1"/>
  <c r="Y3538" i="1" s="1"/>
  <c r="M3538" i="1"/>
  <c r="X3538" i="1" s="1"/>
  <c r="J3530" i="1"/>
  <c r="U3530" i="1" s="1"/>
  <c r="L3530" i="1"/>
  <c r="W3530" i="1" s="1"/>
  <c r="O3530" i="1"/>
  <c r="Z3530" i="1" s="1"/>
  <c r="K3530" i="1"/>
  <c r="V3530" i="1" s="1"/>
  <c r="N3530" i="1"/>
  <c r="Y3530" i="1" s="1"/>
  <c r="M3530" i="1"/>
  <c r="X3530" i="1" s="1"/>
  <c r="J3522" i="1"/>
  <c r="U3522" i="1" s="1"/>
  <c r="L3522" i="1"/>
  <c r="W3522" i="1" s="1"/>
  <c r="K3522" i="1"/>
  <c r="V3522" i="1" s="1"/>
  <c r="O3522" i="1"/>
  <c r="Z3522" i="1" s="1"/>
  <c r="N3522" i="1"/>
  <c r="Y3522" i="1" s="1"/>
  <c r="M3522" i="1"/>
  <c r="X3522" i="1" s="1"/>
  <c r="J3514" i="1"/>
  <c r="U3514" i="1" s="1"/>
  <c r="L3514" i="1"/>
  <c r="W3514" i="1" s="1"/>
  <c r="K3514" i="1"/>
  <c r="V3514" i="1" s="1"/>
  <c r="O3514" i="1"/>
  <c r="Z3514" i="1" s="1"/>
  <c r="N3514" i="1"/>
  <c r="Y3514" i="1" s="1"/>
  <c r="M3514" i="1"/>
  <c r="X3514" i="1" s="1"/>
  <c r="J3506" i="1"/>
  <c r="U3506" i="1" s="1"/>
  <c r="L3506" i="1"/>
  <c r="W3506" i="1" s="1"/>
  <c r="O3506" i="1"/>
  <c r="Z3506" i="1" s="1"/>
  <c r="K3506" i="1"/>
  <c r="V3506" i="1" s="1"/>
  <c r="N3506" i="1"/>
  <c r="Y3506" i="1" s="1"/>
  <c r="M3506" i="1"/>
  <c r="X3506" i="1" s="1"/>
  <c r="J3498" i="1"/>
  <c r="U3498" i="1" s="1"/>
  <c r="L3498" i="1"/>
  <c r="W3498" i="1" s="1"/>
  <c r="K3498" i="1"/>
  <c r="V3498" i="1" s="1"/>
  <c r="O3498" i="1"/>
  <c r="Z3498" i="1" s="1"/>
  <c r="N3498" i="1"/>
  <c r="Y3498" i="1" s="1"/>
  <c r="M3498" i="1"/>
  <c r="X3498" i="1" s="1"/>
  <c r="J3490" i="1"/>
  <c r="U3490" i="1" s="1"/>
  <c r="L3490" i="1"/>
  <c r="W3490" i="1" s="1"/>
  <c r="K3490" i="1"/>
  <c r="V3490" i="1" s="1"/>
  <c r="O3490" i="1"/>
  <c r="Z3490" i="1" s="1"/>
  <c r="N3490" i="1"/>
  <c r="Y3490" i="1" s="1"/>
  <c r="M3490" i="1"/>
  <c r="X3490" i="1" s="1"/>
  <c r="J3482" i="1"/>
  <c r="U3482" i="1" s="1"/>
  <c r="L3482" i="1"/>
  <c r="W3482" i="1" s="1"/>
  <c r="K3482" i="1"/>
  <c r="V3482" i="1" s="1"/>
  <c r="O3482" i="1"/>
  <c r="Z3482" i="1" s="1"/>
  <c r="N3482" i="1"/>
  <c r="Y3482" i="1" s="1"/>
  <c r="M3482" i="1"/>
  <c r="X3482" i="1" s="1"/>
  <c r="J3474" i="1"/>
  <c r="U3474" i="1" s="1"/>
  <c r="L3474" i="1"/>
  <c r="W3474" i="1" s="1"/>
  <c r="O3474" i="1"/>
  <c r="Z3474" i="1" s="1"/>
  <c r="K3474" i="1"/>
  <c r="V3474" i="1" s="1"/>
  <c r="N3474" i="1"/>
  <c r="Y3474" i="1" s="1"/>
  <c r="M3474" i="1"/>
  <c r="X3474" i="1" s="1"/>
  <c r="J3466" i="1"/>
  <c r="U3466" i="1" s="1"/>
  <c r="L3466" i="1"/>
  <c r="W3466" i="1" s="1"/>
  <c r="O3466" i="1"/>
  <c r="Z3466" i="1" s="1"/>
  <c r="K3466" i="1"/>
  <c r="V3466" i="1" s="1"/>
  <c r="N3466" i="1"/>
  <c r="Y3466" i="1" s="1"/>
  <c r="M3466" i="1"/>
  <c r="X3466" i="1" s="1"/>
  <c r="J3458" i="1"/>
  <c r="U3458" i="1" s="1"/>
  <c r="L3458" i="1"/>
  <c r="W3458" i="1" s="1"/>
  <c r="K3458" i="1"/>
  <c r="V3458" i="1" s="1"/>
  <c r="O3458" i="1"/>
  <c r="Z3458" i="1" s="1"/>
  <c r="N3458" i="1"/>
  <c r="Y3458" i="1" s="1"/>
  <c r="M3458" i="1"/>
  <c r="X3458" i="1" s="1"/>
  <c r="J3450" i="1"/>
  <c r="U3450" i="1" s="1"/>
  <c r="L3450" i="1"/>
  <c r="W3450" i="1" s="1"/>
  <c r="K3450" i="1"/>
  <c r="V3450" i="1" s="1"/>
  <c r="O3450" i="1"/>
  <c r="Z3450" i="1" s="1"/>
  <c r="N3450" i="1"/>
  <c r="Y3450" i="1" s="1"/>
  <c r="M3450" i="1"/>
  <c r="X3450" i="1" s="1"/>
  <c r="J3442" i="1"/>
  <c r="U3442" i="1" s="1"/>
  <c r="L3442" i="1"/>
  <c r="W3442" i="1" s="1"/>
  <c r="O3442" i="1"/>
  <c r="Z3442" i="1" s="1"/>
  <c r="K3442" i="1"/>
  <c r="V3442" i="1" s="1"/>
  <c r="N3442" i="1"/>
  <c r="Y3442" i="1" s="1"/>
  <c r="M3442" i="1"/>
  <c r="X3442" i="1" s="1"/>
  <c r="J3434" i="1"/>
  <c r="U3434" i="1" s="1"/>
  <c r="L3434" i="1"/>
  <c r="W3434" i="1" s="1"/>
  <c r="K3434" i="1"/>
  <c r="V3434" i="1" s="1"/>
  <c r="O3434" i="1"/>
  <c r="Z3434" i="1" s="1"/>
  <c r="N3434" i="1"/>
  <c r="Y3434" i="1" s="1"/>
  <c r="M3434" i="1"/>
  <c r="X3434" i="1" s="1"/>
  <c r="J3426" i="1"/>
  <c r="U3426" i="1" s="1"/>
  <c r="L3426" i="1"/>
  <c r="W3426" i="1" s="1"/>
  <c r="K3426" i="1"/>
  <c r="V3426" i="1" s="1"/>
  <c r="O3426" i="1"/>
  <c r="Z3426" i="1" s="1"/>
  <c r="N3426" i="1"/>
  <c r="Y3426" i="1" s="1"/>
  <c r="M3426" i="1"/>
  <c r="X3426" i="1" s="1"/>
  <c r="J3418" i="1"/>
  <c r="U3418" i="1" s="1"/>
  <c r="L3418" i="1"/>
  <c r="W3418" i="1" s="1"/>
  <c r="K3418" i="1"/>
  <c r="V3418" i="1" s="1"/>
  <c r="O3418" i="1"/>
  <c r="Z3418" i="1" s="1"/>
  <c r="N3418" i="1"/>
  <c r="Y3418" i="1" s="1"/>
  <c r="M3418" i="1"/>
  <c r="X3418" i="1" s="1"/>
  <c r="J3410" i="1"/>
  <c r="U3410" i="1" s="1"/>
  <c r="L3410" i="1"/>
  <c r="W3410" i="1" s="1"/>
  <c r="K3410" i="1"/>
  <c r="V3410" i="1" s="1"/>
  <c r="O3410" i="1"/>
  <c r="Z3410" i="1" s="1"/>
  <c r="N3410" i="1"/>
  <c r="Y3410" i="1" s="1"/>
  <c r="M3410" i="1"/>
  <c r="X3410" i="1" s="1"/>
  <c r="J3402" i="1"/>
  <c r="U3402" i="1" s="1"/>
  <c r="L3402" i="1"/>
  <c r="W3402" i="1" s="1"/>
  <c r="O3402" i="1"/>
  <c r="Z3402" i="1" s="1"/>
  <c r="K3402" i="1"/>
  <c r="V3402" i="1" s="1"/>
  <c r="N3402" i="1"/>
  <c r="Y3402" i="1" s="1"/>
  <c r="M3402" i="1"/>
  <c r="X3402" i="1" s="1"/>
  <c r="J3394" i="1"/>
  <c r="U3394" i="1" s="1"/>
  <c r="L3394" i="1"/>
  <c r="W3394" i="1" s="1"/>
  <c r="O3394" i="1"/>
  <c r="Z3394" i="1" s="1"/>
  <c r="K3394" i="1"/>
  <c r="V3394" i="1" s="1"/>
  <c r="N3394" i="1"/>
  <c r="Y3394" i="1" s="1"/>
  <c r="M3394" i="1"/>
  <c r="X3394" i="1" s="1"/>
  <c r="J3386" i="1"/>
  <c r="U3386" i="1" s="1"/>
  <c r="L3386" i="1"/>
  <c r="W3386" i="1" s="1"/>
  <c r="O3386" i="1"/>
  <c r="Z3386" i="1" s="1"/>
  <c r="K3386" i="1"/>
  <c r="V3386" i="1" s="1"/>
  <c r="N3386" i="1"/>
  <c r="Y3386" i="1" s="1"/>
  <c r="M3386" i="1"/>
  <c r="X3386" i="1" s="1"/>
  <c r="J3378" i="1"/>
  <c r="U3378" i="1" s="1"/>
  <c r="L3378" i="1"/>
  <c r="W3378" i="1" s="1"/>
  <c r="K3378" i="1"/>
  <c r="V3378" i="1" s="1"/>
  <c r="O3378" i="1"/>
  <c r="Z3378" i="1" s="1"/>
  <c r="N3378" i="1"/>
  <c r="Y3378" i="1" s="1"/>
  <c r="M3378" i="1"/>
  <c r="X3378" i="1" s="1"/>
  <c r="J3370" i="1"/>
  <c r="U3370" i="1" s="1"/>
  <c r="L3370" i="1"/>
  <c r="W3370" i="1" s="1"/>
  <c r="O3370" i="1"/>
  <c r="Z3370" i="1" s="1"/>
  <c r="K3370" i="1"/>
  <c r="V3370" i="1" s="1"/>
  <c r="N3370" i="1"/>
  <c r="Y3370" i="1" s="1"/>
  <c r="M3370" i="1"/>
  <c r="X3370" i="1" s="1"/>
  <c r="J3362" i="1"/>
  <c r="U3362" i="1" s="1"/>
  <c r="L3362" i="1"/>
  <c r="W3362" i="1" s="1"/>
  <c r="O3362" i="1"/>
  <c r="Z3362" i="1" s="1"/>
  <c r="N3362" i="1"/>
  <c r="Y3362" i="1" s="1"/>
  <c r="K3362" i="1"/>
  <c r="V3362" i="1" s="1"/>
  <c r="M3362" i="1"/>
  <c r="X3362" i="1" s="1"/>
  <c r="J3354" i="1"/>
  <c r="U3354" i="1" s="1"/>
  <c r="L3354" i="1"/>
  <c r="W3354" i="1" s="1"/>
  <c r="O3354" i="1"/>
  <c r="Z3354" i="1" s="1"/>
  <c r="K3354" i="1"/>
  <c r="V3354" i="1" s="1"/>
  <c r="N3354" i="1"/>
  <c r="Y3354" i="1" s="1"/>
  <c r="M3354" i="1"/>
  <c r="X3354" i="1" s="1"/>
  <c r="J3346" i="1"/>
  <c r="U3346" i="1" s="1"/>
  <c r="L3346" i="1"/>
  <c r="W3346" i="1" s="1"/>
  <c r="K3346" i="1"/>
  <c r="V3346" i="1" s="1"/>
  <c r="O3346" i="1"/>
  <c r="Z3346" i="1" s="1"/>
  <c r="N3346" i="1"/>
  <c r="Y3346" i="1" s="1"/>
  <c r="M3346" i="1"/>
  <c r="X3346" i="1" s="1"/>
  <c r="J3338" i="1"/>
  <c r="U3338" i="1" s="1"/>
  <c r="L3338" i="1"/>
  <c r="W3338" i="1" s="1"/>
  <c r="O3338" i="1"/>
  <c r="Z3338" i="1" s="1"/>
  <c r="N3338" i="1"/>
  <c r="Y3338" i="1" s="1"/>
  <c r="M3338" i="1"/>
  <c r="X3338" i="1" s="1"/>
  <c r="J3330" i="1"/>
  <c r="U3330" i="1" s="1"/>
  <c r="L3330" i="1"/>
  <c r="W3330" i="1" s="1"/>
  <c r="O3330" i="1"/>
  <c r="Z3330" i="1" s="1"/>
  <c r="K3330" i="1"/>
  <c r="V3330" i="1" s="1"/>
  <c r="N3330" i="1"/>
  <c r="Y3330" i="1" s="1"/>
  <c r="M3330" i="1"/>
  <c r="X3330" i="1" s="1"/>
  <c r="J3322" i="1"/>
  <c r="U3322" i="1" s="1"/>
  <c r="L3322" i="1"/>
  <c r="W3322" i="1" s="1"/>
  <c r="O3322" i="1"/>
  <c r="Z3322" i="1" s="1"/>
  <c r="K3322" i="1"/>
  <c r="V3322" i="1" s="1"/>
  <c r="N3322" i="1"/>
  <c r="Y3322" i="1" s="1"/>
  <c r="M3322" i="1"/>
  <c r="X3322" i="1" s="1"/>
  <c r="J3314" i="1"/>
  <c r="U3314" i="1" s="1"/>
  <c r="L3314" i="1"/>
  <c r="W3314" i="1" s="1"/>
  <c r="K3314" i="1"/>
  <c r="V3314" i="1" s="1"/>
  <c r="O3314" i="1"/>
  <c r="Z3314" i="1" s="1"/>
  <c r="N3314" i="1"/>
  <c r="Y3314" i="1" s="1"/>
  <c r="M3314" i="1"/>
  <c r="X3314" i="1" s="1"/>
  <c r="J3306" i="1"/>
  <c r="U3306" i="1" s="1"/>
  <c r="L3306" i="1"/>
  <c r="W3306" i="1" s="1"/>
  <c r="O3306" i="1"/>
  <c r="Z3306" i="1" s="1"/>
  <c r="K3306" i="1"/>
  <c r="V3306" i="1" s="1"/>
  <c r="N3306" i="1"/>
  <c r="Y3306" i="1" s="1"/>
  <c r="M3306" i="1"/>
  <c r="X3306" i="1" s="1"/>
  <c r="J3298" i="1"/>
  <c r="U3298" i="1" s="1"/>
  <c r="L3298" i="1"/>
  <c r="W3298" i="1" s="1"/>
  <c r="O3298" i="1"/>
  <c r="Z3298" i="1" s="1"/>
  <c r="N3298" i="1"/>
  <c r="Y3298" i="1" s="1"/>
  <c r="K3298" i="1"/>
  <c r="V3298" i="1" s="1"/>
  <c r="M3298" i="1"/>
  <c r="X3298" i="1" s="1"/>
  <c r="J3290" i="1"/>
  <c r="U3290" i="1" s="1"/>
  <c r="L3290" i="1"/>
  <c r="W3290" i="1" s="1"/>
  <c r="O3290" i="1"/>
  <c r="Z3290" i="1" s="1"/>
  <c r="K3290" i="1"/>
  <c r="V3290" i="1" s="1"/>
  <c r="N3290" i="1"/>
  <c r="Y3290" i="1" s="1"/>
  <c r="M3290" i="1"/>
  <c r="X3290" i="1" s="1"/>
  <c r="J3282" i="1"/>
  <c r="U3282" i="1" s="1"/>
  <c r="L3282" i="1"/>
  <c r="W3282" i="1" s="1"/>
  <c r="K3282" i="1"/>
  <c r="V3282" i="1" s="1"/>
  <c r="O3282" i="1"/>
  <c r="Z3282" i="1" s="1"/>
  <c r="N3282" i="1"/>
  <c r="Y3282" i="1" s="1"/>
  <c r="M3282" i="1"/>
  <c r="X3282" i="1" s="1"/>
  <c r="J3274" i="1"/>
  <c r="U3274" i="1" s="1"/>
  <c r="L3274" i="1"/>
  <c r="W3274" i="1" s="1"/>
  <c r="O3274" i="1"/>
  <c r="Z3274" i="1" s="1"/>
  <c r="K3274" i="1"/>
  <c r="V3274" i="1" s="1"/>
  <c r="N3274" i="1"/>
  <c r="Y3274" i="1" s="1"/>
  <c r="M3274" i="1"/>
  <c r="X3274" i="1" s="1"/>
  <c r="J3266" i="1"/>
  <c r="U3266" i="1" s="1"/>
  <c r="L3266" i="1"/>
  <c r="W3266" i="1" s="1"/>
  <c r="O3266" i="1"/>
  <c r="Z3266" i="1" s="1"/>
  <c r="K3266" i="1"/>
  <c r="V3266" i="1" s="1"/>
  <c r="N3266" i="1"/>
  <c r="Y3266" i="1" s="1"/>
  <c r="M3266" i="1"/>
  <c r="X3266" i="1" s="1"/>
  <c r="J3258" i="1"/>
  <c r="U3258" i="1" s="1"/>
  <c r="L3258" i="1"/>
  <c r="W3258" i="1" s="1"/>
  <c r="O3258" i="1"/>
  <c r="Z3258" i="1" s="1"/>
  <c r="K3258" i="1"/>
  <c r="V3258" i="1" s="1"/>
  <c r="N3258" i="1"/>
  <c r="Y3258" i="1" s="1"/>
  <c r="M3258" i="1"/>
  <c r="X3258" i="1" s="1"/>
  <c r="J3250" i="1"/>
  <c r="U3250" i="1" s="1"/>
  <c r="L3250" i="1"/>
  <c r="W3250" i="1" s="1"/>
  <c r="K3250" i="1"/>
  <c r="V3250" i="1" s="1"/>
  <c r="O3250" i="1"/>
  <c r="Z3250" i="1" s="1"/>
  <c r="N3250" i="1"/>
  <c r="Y3250" i="1" s="1"/>
  <c r="M3250" i="1"/>
  <c r="X3250" i="1" s="1"/>
  <c r="J3242" i="1"/>
  <c r="U3242" i="1" s="1"/>
  <c r="L3242" i="1"/>
  <c r="W3242" i="1" s="1"/>
  <c r="O3242" i="1"/>
  <c r="Z3242" i="1" s="1"/>
  <c r="K3242" i="1"/>
  <c r="V3242" i="1" s="1"/>
  <c r="N3242" i="1"/>
  <c r="Y3242" i="1" s="1"/>
  <c r="M3242" i="1"/>
  <c r="X3242" i="1" s="1"/>
  <c r="J3234" i="1"/>
  <c r="U3234" i="1" s="1"/>
  <c r="L3234" i="1"/>
  <c r="W3234" i="1" s="1"/>
  <c r="O3234" i="1"/>
  <c r="Z3234" i="1" s="1"/>
  <c r="K3234" i="1"/>
  <c r="V3234" i="1" s="1"/>
  <c r="N3234" i="1"/>
  <c r="Y3234" i="1" s="1"/>
  <c r="M3234" i="1"/>
  <c r="X3234" i="1" s="1"/>
  <c r="J3226" i="1"/>
  <c r="U3226" i="1" s="1"/>
  <c r="L3226" i="1"/>
  <c r="W3226" i="1" s="1"/>
  <c r="O3226" i="1"/>
  <c r="Z3226" i="1" s="1"/>
  <c r="K3226" i="1"/>
  <c r="V3226" i="1" s="1"/>
  <c r="N3226" i="1"/>
  <c r="Y3226" i="1" s="1"/>
  <c r="M3226" i="1"/>
  <c r="X3226" i="1" s="1"/>
  <c r="J3218" i="1"/>
  <c r="U3218" i="1" s="1"/>
  <c r="L3218" i="1"/>
  <c r="W3218" i="1" s="1"/>
  <c r="K3218" i="1"/>
  <c r="V3218" i="1" s="1"/>
  <c r="O3218" i="1"/>
  <c r="Z3218" i="1" s="1"/>
  <c r="N3218" i="1"/>
  <c r="Y3218" i="1" s="1"/>
  <c r="M3218" i="1"/>
  <c r="X3218" i="1" s="1"/>
  <c r="J3210" i="1"/>
  <c r="U3210" i="1" s="1"/>
  <c r="L3210" i="1"/>
  <c r="W3210" i="1" s="1"/>
  <c r="O3210" i="1"/>
  <c r="Z3210" i="1" s="1"/>
  <c r="N3210" i="1"/>
  <c r="Y3210" i="1" s="1"/>
  <c r="M3210" i="1"/>
  <c r="X3210" i="1" s="1"/>
  <c r="J3202" i="1"/>
  <c r="U3202" i="1" s="1"/>
  <c r="L3202" i="1"/>
  <c r="W3202" i="1" s="1"/>
  <c r="O3202" i="1"/>
  <c r="Z3202" i="1" s="1"/>
  <c r="K3202" i="1"/>
  <c r="V3202" i="1" s="1"/>
  <c r="N3202" i="1"/>
  <c r="Y3202" i="1" s="1"/>
  <c r="M3202" i="1"/>
  <c r="X3202" i="1" s="1"/>
  <c r="J3194" i="1"/>
  <c r="U3194" i="1" s="1"/>
  <c r="L3194" i="1"/>
  <c r="W3194" i="1" s="1"/>
  <c r="O3194" i="1"/>
  <c r="Z3194" i="1" s="1"/>
  <c r="K3194" i="1"/>
  <c r="V3194" i="1" s="1"/>
  <c r="N3194" i="1"/>
  <c r="Y3194" i="1" s="1"/>
  <c r="M3194" i="1"/>
  <c r="X3194" i="1" s="1"/>
  <c r="J3186" i="1"/>
  <c r="U3186" i="1" s="1"/>
  <c r="L3186" i="1"/>
  <c r="W3186" i="1" s="1"/>
  <c r="K3186" i="1"/>
  <c r="V3186" i="1" s="1"/>
  <c r="O3186" i="1"/>
  <c r="Z3186" i="1" s="1"/>
  <c r="N3186" i="1"/>
  <c r="Y3186" i="1" s="1"/>
  <c r="M3186" i="1"/>
  <c r="X3186" i="1" s="1"/>
  <c r="J3178" i="1"/>
  <c r="U3178" i="1" s="1"/>
  <c r="L3178" i="1"/>
  <c r="W3178" i="1" s="1"/>
  <c r="O3178" i="1"/>
  <c r="Z3178" i="1" s="1"/>
  <c r="K3178" i="1"/>
  <c r="V3178" i="1" s="1"/>
  <c r="N3178" i="1"/>
  <c r="Y3178" i="1" s="1"/>
  <c r="M3178" i="1"/>
  <c r="X3178" i="1" s="1"/>
  <c r="J3170" i="1"/>
  <c r="U3170" i="1" s="1"/>
  <c r="L3170" i="1"/>
  <c r="W3170" i="1" s="1"/>
  <c r="O3170" i="1"/>
  <c r="Z3170" i="1" s="1"/>
  <c r="N3170" i="1"/>
  <c r="Y3170" i="1" s="1"/>
  <c r="M3170" i="1"/>
  <c r="X3170" i="1" s="1"/>
  <c r="J3162" i="1"/>
  <c r="U3162" i="1" s="1"/>
  <c r="L3162" i="1"/>
  <c r="W3162" i="1" s="1"/>
  <c r="O3162" i="1"/>
  <c r="Z3162" i="1" s="1"/>
  <c r="K3162" i="1"/>
  <c r="V3162" i="1" s="1"/>
  <c r="N3162" i="1"/>
  <c r="Y3162" i="1" s="1"/>
  <c r="M3162" i="1"/>
  <c r="X3162" i="1" s="1"/>
  <c r="J3154" i="1"/>
  <c r="U3154" i="1" s="1"/>
  <c r="L3154" i="1"/>
  <c r="W3154" i="1" s="1"/>
  <c r="K3154" i="1"/>
  <c r="V3154" i="1" s="1"/>
  <c r="O3154" i="1"/>
  <c r="Z3154" i="1" s="1"/>
  <c r="N3154" i="1"/>
  <c r="Y3154" i="1" s="1"/>
  <c r="M3154" i="1"/>
  <c r="X3154" i="1" s="1"/>
  <c r="J3146" i="1"/>
  <c r="U3146" i="1" s="1"/>
  <c r="L3146" i="1"/>
  <c r="W3146" i="1" s="1"/>
  <c r="O3146" i="1"/>
  <c r="Z3146" i="1" s="1"/>
  <c r="K3146" i="1"/>
  <c r="V3146" i="1" s="1"/>
  <c r="N3146" i="1"/>
  <c r="Y3146" i="1" s="1"/>
  <c r="M3146" i="1"/>
  <c r="X3146" i="1" s="1"/>
  <c r="J3138" i="1"/>
  <c r="U3138" i="1" s="1"/>
  <c r="L3138" i="1"/>
  <c r="W3138" i="1" s="1"/>
  <c r="O3138" i="1"/>
  <c r="Z3138" i="1" s="1"/>
  <c r="K3138" i="1"/>
  <c r="V3138" i="1" s="1"/>
  <c r="N3138" i="1"/>
  <c r="Y3138" i="1" s="1"/>
  <c r="M3138" i="1"/>
  <c r="X3138" i="1" s="1"/>
  <c r="J3130" i="1"/>
  <c r="U3130" i="1" s="1"/>
  <c r="L3130" i="1"/>
  <c r="W3130" i="1" s="1"/>
  <c r="O3130" i="1"/>
  <c r="Z3130" i="1" s="1"/>
  <c r="K3130" i="1"/>
  <c r="V3130" i="1" s="1"/>
  <c r="N3130" i="1"/>
  <c r="Y3130" i="1" s="1"/>
  <c r="M3130" i="1"/>
  <c r="X3130" i="1" s="1"/>
  <c r="J3122" i="1"/>
  <c r="U3122" i="1" s="1"/>
  <c r="L3122" i="1"/>
  <c r="W3122" i="1" s="1"/>
  <c r="K3122" i="1"/>
  <c r="V3122" i="1" s="1"/>
  <c r="O3122" i="1"/>
  <c r="Z3122" i="1" s="1"/>
  <c r="N3122" i="1"/>
  <c r="Y3122" i="1" s="1"/>
  <c r="M3122" i="1"/>
  <c r="X3122" i="1" s="1"/>
  <c r="J3114" i="1"/>
  <c r="U3114" i="1" s="1"/>
  <c r="L3114" i="1"/>
  <c r="W3114" i="1" s="1"/>
  <c r="O3114" i="1"/>
  <c r="Z3114" i="1" s="1"/>
  <c r="K3114" i="1"/>
  <c r="V3114" i="1" s="1"/>
  <c r="N3114" i="1"/>
  <c r="Y3114" i="1" s="1"/>
  <c r="M3114" i="1"/>
  <c r="X3114" i="1" s="1"/>
  <c r="J3106" i="1"/>
  <c r="U3106" i="1" s="1"/>
  <c r="L3106" i="1"/>
  <c r="W3106" i="1" s="1"/>
  <c r="O3106" i="1"/>
  <c r="Z3106" i="1" s="1"/>
  <c r="N3106" i="1"/>
  <c r="Y3106" i="1" s="1"/>
  <c r="K3106" i="1"/>
  <c r="V3106" i="1" s="1"/>
  <c r="M3106" i="1"/>
  <c r="X3106" i="1" s="1"/>
  <c r="J3098" i="1"/>
  <c r="U3098" i="1" s="1"/>
  <c r="L3098" i="1"/>
  <c r="W3098" i="1" s="1"/>
  <c r="O3098" i="1"/>
  <c r="Z3098" i="1" s="1"/>
  <c r="K3098" i="1"/>
  <c r="V3098" i="1" s="1"/>
  <c r="N3098" i="1"/>
  <c r="Y3098" i="1" s="1"/>
  <c r="M3098" i="1"/>
  <c r="X3098" i="1" s="1"/>
  <c r="J3090" i="1"/>
  <c r="U3090" i="1" s="1"/>
  <c r="L3090" i="1"/>
  <c r="W3090" i="1" s="1"/>
  <c r="K3090" i="1"/>
  <c r="V3090" i="1" s="1"/>
  <c r="O3090" i="1"/>
  <c r="Z3090" i="1" s="1"/>
  <c r="N3090" i="1"/>
  <c r="Y3090" i="1" s="1"/>
  <c r="M3090" i="1"/>
  <c r="X3090" i="1" s="1"/>
  <c r="J3082" i="1"/>
  <c r="U3082" i="1" s="1"/>
  <c r="L3082" i="1"/>
  <c r="W3082" i="1" s="1"/>
  <c r="O3082" i="1"/>
  <c r="Z3082" i="1" s="1"/>
  <c r="N3082" i="1"/>
  <c r="Y3082" i="1" s="1"/>
  <c r="M3082" i="1"/>
  <c r="X3082" i="1" s="1"/>
  <c r="K3082" i="1"/>
  <c r="V3082" i="1" s="1"/>
  <c r="J3074" i="1"/>
  <c r="U3074" i="1" s="1"/>
  <c r="L3074" i="1"/>
  <c r="W3074" i="1" s="1"/>
  <c r="O3074" i="1"/>
  <c r="Z3074" i="1" s="1"/>
  <c r="K3074" i="1"/>
  <c r="V3074" i="1" s="1"/>
  <c r="N3074" i="1"/>
  <c r="Y3074" i="1" s="1"/>
  <c r="M3074" i="1"/>
  <c r="X3074" i="1" s="1"/>
  <c r="J3066" i="1"/>
  <c r="U3066" i="1" s="1"/>
  <c r="L3066" i="1"/>
  <c r="W3066" i="1" s="1"/>
  <c r="O3066" i="1"/>
  <c r="Z3066" i="1" s="1"/>
  <c r="K3066" i="1"/>
  <c r="V3066" i="1" s="1"/>
  <c r="N3066" i="1"/>
  <c r="Y3066" i="1" s="1"/>
  <c r="M3066" i="1"/>
  <c r="X3066" i="1" s="1"/>
  <c r="J3058" i="1"/>
  <c r="U3058" i="1" s="1"/>
  <c r="L3058" i="1"/>
  <c r="W3058" i="1" s="1"/>
  <c r="K3058" i="1"/>
  <c r="V3058" i="1" s="1"/>
  <c r="O3058" i="1"/>
  <c r="Z3058" i="1" s="1"/>
  <c r="N3058" i="1"/>
  <c r="Y3058" i="1" s="1"/>
  <c r="M3058" i="1"/>
  <c r="X3058" i="1" s="1"/>
  <c r="J3050" i="1"/>
  <c r="U3050" i="1" s="1"/>
  <c r="L3050" i="1"/>
  <c r="W3050" i="1" s="1"/>
  <c r="O3050" i="1"/>
  <c r="Z3050" i="1" s="1"/>
  <c r="K3050" i="1"/>
  <c r="V3050" i="1" s="1"/>
  <c r="N3050" i="1"/>
  <c r="Y3050" i="1" s="1"/>
  <c r="M3050" i="1"/>
  <c r="X3050" i="1" s="1"/>
  <c r="J3042" i="1"/>
  <c r="U3042" i="1" s="1"/>
  <c r="L3042" i="1"/>
  <c r="W3042" i="1" s="1"/>
  <c r="O3042" i="1"/>
  <c r="Z3042" i="1" s="1"/>
  <c r="N3042" i="1"/>
  <c r="Y3042" i="1" s="1"/>
  <c r="M3042" i="1"/>
  <c r="X3042" i="1" s="1"/>
  <c r="K3042" i="1"/>
  <c r="V3042" i="1" s="1"/>
  <c r="J3034" i="1"/>
  <c r="U3034" i="1" s="1"/>
  <c r="L3034" i="1"/>
  <c r="W3034" i="1" s="1"/>
  <c r="O3034" i="1"/>
  <c r="Z3034" i="1" s="1"/>
  <c r="K3034" i="1"/>
  <c r="V3034" i="1" s="1"/>
  <c r="N3034" i="1"/>
  <c r="Y3034" i="1" s="1"/>
  <c r="M3034" i="1"/>
  <c r="X3034" i="1" s="1"/>
  <c r="J3026" i="1"/>
  <c r="U3026" i="1" s="1"/>
  <c r="L3026" i="1"/>
  <c r="W3026" i="1" s="1"/>
  <c r="K3026" i="1"/>
  <c r="V3026" i="1" s="1"/>
  <c r="O3026" i="1"/>
  <c r="Z3026" i="1" s="1"/>
  <c r="N3026" i="1"/>
  <c r="Y3026" i="1" s="1"/>
  <c r="M3026" i="1"/>
  <c r="X3026" i="1" s="1"/>
  <c r="J3018" i="1"/>
  <c r="U3018" i="1" s="1"/>
  <c r="L3018" i="1"/>
  <c r="W3018" i="1" s="1"/>
  <c r="O3018" i="1"/>
  <c r="Z3018" i="1" s="1"/>
  <c r="K3018" i="1"/>
  <c r="V3018" i="1" s="1"/>
  <c r="N3018" i="1"/>
  <c r="Y3018" i="1" s="1"/>
  <c r="M3018" i="1"/>
  <c r="X3018" i="1" s="1"/>
  <c r="J3010" i="1"/>
  <c r="U3010" i="1" s="1"/>
  <c r="L3010" i="1"/>
  <c r="W3010" i="1" s="1"/>
  <c r="O3010" i="1"/>
  <c r="Z3010" i="1" s="1"/>
  <c r="K3010" i="1"/>
  <c r="V3010" i="1" s="1"/>
  <c r="N3010" i="1"/>
  <c r="Y3010" i="1" s="1"/>
  <c r="M3010" i="1"/>
  <c r="X3010" i="1" s="1"/>
  <c r="J3002" i="1"/>
  <c r="U3002" i="1" s="1"/>
  <c r="L3002" i="1"/>
  <c r="W3002" i="1" s="1"/>
  <c r="O3002" i="1"/>
  <c r="Z3002" i="1" s="1"/>
  <c r="K3002" i="1"/>
  <c r="V3002" i="1" s="1"/>
  <c r="N3002" i="1"/>
  <c r="Y3002" i="1" s="1"/>
  <c r="M3002" i="1"/>
  <c r="X3002" i="1" s="1"/>
  <c r="J2994" i="1"/>
  <c r="U2994" i="1" s="1"/>
  <c r="L2994" i="1"/>
  <c r="W2994" i="1" s="1"/>
  <c r="K2994" i="1"/>
  <c r="V2994" i="1" s="1"/>
  <c r="O2994" i="1"/>
  <c r="Z2994" i="1" s="1"/>
  <c r="N2994" i="1"/>
  <c r="Y2994" i="1" s="1"/>
  <c r="M2994" i="1"/>
  <c r="X2994" i="1" s="1"/>
  <c r="J2986" i="1"/>
  <c r="U2986" i="1" s="1"/>
  <c r="L2986" i="1"/>
  <c r="W2986" i="1" s="1"/>
  <c r="O2986" i="1"/>
  <c r="Z2986" i="1" s="1"/>
  <c r="K2986" i="1"/>
  <c r="V2986" i="1" s="1"/>
  <c r="N2986" i="1"/>
  <c r="Y2986" i="1" s="1"/>
  <c r="M2986" i="1"/>
  <c r="X2986" i="1" s="1"/>
  <c r="J2978" i="1"/>
  <c r="U2978" i="1" s="1"/>
  <c r="L2978" i="1"/>
  <c r="W2978" i="1" s="1"/>
  <c r="O2978" i="1"/>
  <c r="Z2978" i="1" s="1"/>
  <c r="K2978" i="1"/>
  <c r="V2978" i="1" s="1"/>
  <c r="N2978" i="1"/>
  <c r="Y2978" i="1" s="1"/>
  <c r="M2978" i="1"/>
  <c r="X2978" i="1" s="1"/>
  <c r="J2970" i="1"/>
  <c r="U2970" i="1" s="1"/>
  <c r="L2970" i="1"/>
  <c r="W2970" i="1" s="1"/>
  <c r="O2970" i="1"/>
  <c r="Z2970" i="1" s="1"/>
  <c r="K2970" i="1"/>
  <c r="V2970" i="1" s="1"/>
  <c r="N2970" i="1"/>
  <c r="Y2970" i="1" s="1"/>
  <c r="M2970" i="1"/>
  <c r="X2970" i="1" s="1"/>
  <c r="J2962" i="1"/>
  <c r="U2962" i="1" s="1"/>
  <c r="L2962" i="1"/>
  <c r="W2962" i="1" s="1"/>
  <c r="K2962" i="1"/>
  <c r="V2962" i="1" s="1"/>
  <c r="O2962" i="1"/>
  <c r="Z2962" i="1" s="1"/>
  <c r="N2962" i="1"/>
  <c r="Y2962" i="1" s="1"/>
  <c r="M2962" i="1"/>
  <c r="X2962" i="1" s="1"/>
  <c r="J2954" i="1"/>
  <c r="U2954" i="1" s="1"/>
  <c r="L2954" i="1"/>
  <c r="W2954" i="1" s="1"/>
  <c r="O2954" i="1"/>
  <c r="Z2954" i="1" s="1"/>
  <c r="N2954" i="1"/>
  <c r="Y2954" i="1" s="1"/>
  <c r="M2954" i="1"/>
  <c r="X2954" i="1" s="1"/>
  <c r="J2946" i="1"/>
  <c r="U2946" i="1" s="1"/>
  <c r="L2946" i="1"/>
  <c r="W2946" i="1" s="1"/>
  <c r="O2946" i="1"/>
  <c r="Z2946" i="1" s="1"/>
  <c r="K2946" i="1"/>
  <c r="V2946" i="1" s="1"/>
  <c r="N2946" i="1"/>
  <c r="Y2946" i="1" s="1"/>
  <c r="M2946" i="1"/>
  <c r="X2946" i="1" s="1"/>
  <c r="J2938" i="1"/>
  <c r="U2938" i="1" s="1"/>
  <c r="L2938" i="1"/>
  <c r="W2938" i="1" s="1"/>
  <c r="O2938" i="1"/>
  <c r="Z2938" i="1" s="1"/>
  <c r="K2938" i="1"/>
  <c r="V2938" i="1" s="1"/>
  <c r="N2938" i="1"/>
  <c r="Y2938" i="1" s="1"/>
  <c r="M2938" i="1"/>
  <c r="X2938" i="1" s="1"/>
  <c r="J2930" i="1"/>
  <c r="U2930" i="1" s="1"/>
  <c r="L2930" i="1"/>
  <c r="W2930" i="1" s="1"/>
  <c r="K2930" i="1"/>
  <c r="V2930" i="1" s="1"/>
  <c r="O2930" i="1"/>
  <c r="Z2930" i="1" s="1"/>
  <c r="N2930" i="1"/>
  <c r="Y2930" i="1" s="1"/>
  <c r="M2930" i="1"/>
  <c r="X2930" i="1" s="1"/>
  <c r="J2922" i="1"/>
  <c r="U2922" i="1" s="1"/>
  <c r="L2922" i="1"/>
  <c r="W2922" i="1" s="1"/>
  <c r="O2922" i="1"/>
  <c r="Z2922" i="1" s="1"/>
  <c r="K2922" i="1"/>
  <c r="V2922" i="1" s="1"/>
  <c r="N2922" i="1"/>
  <c r="Y2922" i="1" s="1"/>
  <c r="M2922" i="1"/>
  <c r="X2922" i="1" s="1"/>
  <c r="J2914" i="1"/>
  <c r="U2914" i="1" s="1"/>
  <c r="L2914" i="1"/>
  <c r="W2914" i="1" s="1"/>
  <c r="O2914" i="1"/>
  <c r="Z2914" i="1" s="1"/>
  <c r="N2914" i="1"/>
  <c r="Y2914" i="1" s="1"/>
  <c r="K2914" i="1"/>
  <c r="V2914" i="1" s="1"/>
  <c r="M2914" i="1"/>
  <c r="X2914" i="1" s="1"/>
  <c r="J2906" i="1"/>
  <c r="U2906" i="1" s="1"/>
  <c r="L2906" i="1"/>
  <c r="W2906" i="1" s="1"/>
  <c r="O2906" i="1"/>
  <c r="Z2906" i="1" s="1"/>
  <c r="K2906" i="1"/>
  <c r="V2906" i="1" s="1"/>
  <c r="N2906" i="1"/>
  <c r="Y2906" i="1" s="1"/>
  <c r="M2906" i="1"/>
  <c r="X2906" i="1" s="1"/>
  <c r="J2898" i="1"/>
  <c r="U2898" i="1" s="1"/>
  <c r="L2898" i="1"/>
  <c r="W2898" i="1" s="1"/>
  <c r="K2898" i="1"/>
  <c r="V2898" i="1" s="1"/>
  <c r="O2898" i="1"/>
  <c r="Z2898" i="1" s="1"/>
  <c r="N2898" i="1"/>
  <c r="Y2898" i="1" s="1"/>
  <c r="M2898" i="1"/>
  <c r="X2898" i="1" s="1"/>
  <c r="J2890" i="1"/>
  <c r="U2890" i="1" s="1"/>
  <c r="L2890" i="1"/>
  <c r="W2890" i="1" s="1"/>
  <c r="O2890" i="1"/>
  <c r="Z2890" i="1" s="1"/>
  <c r="K2890" i="1"/>
  <c r="V2890" i="1" s="1"/>
  <c r="N2890" i="1"/>
  <c r="Y2890" i="1" s="1"/>
  <c r="M2890" i="1"/>
  <c r="X2890" i="1" s="1"/>
  <c r="J2882" i="1"/>
  <c r="U2882" i="1" s="1"/>
  <c r="L2882" i="1"/>
  <c r="W2882" i="1" s="1"/>
  <c r="O2882" i="1"/>
  <c r="Z2882" i="1" s="1"/>
  <c r="K2882" i="1"/>
  <c r="V2882" i="1" s="1"/>
  <c r="N2882" i="1"/>
  <c r="Y2882" i="1" s="1"/>
  <c r="M2882" i="1"/>
  <c r="X2882" i="1" s="1"/>
  <c r="J2874" i="1"/>
  <c r="U2874" i="1" s="1"/>
  <c r="L2874" i="1"/>
  <c r="W2874" i="1" s="1"/>
  <c r="O2874" i="1"/>
  <c r="Z2874" i="1" s="1"/>
  <c r="K2874" i="1"/>
  <c r="V2874" i="1" s="1"/>
  <c r="N2874" i="1"/>
  <c r="Y2874" i="1" s="1"/>
  <c r="M2874" i="1"/>
  <c r="X2874" i="1" s="1"/>
  <c r="J2866" i="1"/>
  <c r="U2866" i="1" s="1"/>
  <c r="L2866" i="1"/>
  <c r="W2866" i="1" s="1"/>
  <c r="K2866" i="1"/>
  <c r="V2866" i="1" s="1"/>
  <c r="O2866" i="1"/>
  <c r="Z2866" i="1" s="1"/>
  <c r="N2866" i="1"/>
  <c r="Y2866" i="1" s="1"/>
  <c r="M2866" i="1"/>
  <c r="X2866" i="1" s="1"/>
  <c r="J2858" i="1"/>
  <c r="U2858" i="1" s="1"/>
  <c r="L2858" i="1"/>
  <c r="W2858" i="1" s="1"/>
  <c r="O2858" i="1"/>
  <c r="Z2858" i="1" s="1"/>
  <c r="K2858" i="1"/>
  <c r="V2858" i="1" s="1"/>
  <c r="N2858" i="1"/>
  <c r="Y2858" i="1" s="1"/>
  <c r="M2858" i="1"/>
  <c r="X2858" i="1" s="1"/>
  <c r="J2850" i="1"/>
  <c r="U2850" i="1" s="1"/>
  <c r="L2850" i="1"/>
  <c r="W2850" i="1" s="1"/>
  <c r="O2850" i="1"/>
  <c r="Z2850" i="1" s="1"/>
  <c r="N2850" i="1"/>
  <c r="Y2850" i="1" s="1"/>
  <c r="K2850" i="1"/>
  <c r="V2850" i="1" s="1"/>
  <c r="M2850" i="1"/>
  <c r="X2850" i="1" s="1"/>
  <c r="J2842" i="1"/>
  <c r="U2842" i="1" s="1"/>
  <c r="L2842" i="1"/>
  <c r="W2842" i="1" s="1"/>
  <c r="O2842" i="1"/>
  <c r="Z2842" i="1" s="1"/>
  <c r="K2842" i="1"/>
  <c r="V2842" i="1" s="1"/>
  <c r="N2842" i="1"/>
  <c r="Y2842" i="1" s="1"/>
  <c r="M2842" i="1"/>
  <c r="X2842" i="1" s="1"/>
  <c r="L2834" i="1"/>
  <c r="W2834" i="1" s="1"/>
  <c r="J2834" i="1"/>
  <c r="U2834" i="1" s="1"/>
  <c r="K2834" i="1"/>
  <c r="V2834" i="1" s="1"/>
  <c r="O2834" i="1"/>
  <c r="Z2834" i="1" s="1"/>
  <c r="N2834" i="1"/>
  <c r="Y2834" i="1" s="1"/>
  <c r="M2834" i="1"/>
  <c r="X2834" i="1" s="1"/>
  <c r="J2826" i="1"/>
  <c r="U2826" i="1" s="1"/>
  <c r="L2826" i="1"/>
  <c r="W2826" i="1" s="1"/>
  <c r="O2826" i="1"/>
  <c r="Z2826" i="1" s="1"/>
  <c r="N2826" i="1"/>
  <c r="Y2826" i="1" s="1"/>
  <c r="M2826" i="1"/>
  <c r="X2826" i="1" s="1"/>
  <c r="J2818" i="1"/>
  <c r="U2818" i="1" s="1"/>
  <c r="L2818" i="1"/>
  <c r="W2818" i="1" s="1"/>
  <c r="O2818" i="1"/>
  <c r="Z2818" i="1" s="1"/>
  <c r="K2818" i="1"/>
  <c r="V2818" i="1" s="1"/>
  <c r="N2818" i="1"/>
  <c r="Y2818" i="1" s="1"/>
  <c r="M2818" i="1"/>
  <c r="X2818" i="1" s="1"/>
  <c r="J2810" i="1"/>
  <c r="U2810" i="1" s="1"/>
  <c r="L2810" i="1"/>
  <c r="W2810" i="1" s="1"/>
  <c r="O2810" i="1"/>
  <c r="Z2810" i="1" s="1"/>
  <c r="K2810" i="1"/>
  <c r="V2810" i="1" s="1"/>
  <c r="N2810" i="1"/>
  <c r="Y2810" i="1" s="1"/>
  <c r="M2810" i="1"/>
  <c r="X2810" i="1" s="1"/>
  <c r="J2802" i="1"/>
  <c r="U2802" i="1" s="1"/>
  <c r="L2802" i="1"/>
  <c r="W2802" i="1" s="1"/>
  <c r="K2802" i="1"/>
  <c r="V2802" i="1" s="1"/>
  <c r="O2802" i="1"/>
  <c r="Z2802" i="1" s="1"/>
  <c r="N2802" i="1"/>
  <c r="Y2802" i="1" s="1"/>
  <c r="M2802" i="1"/>
  <c r="X2802" i="1" s="1"/>
  <c r="J2794" i="1"/>
  <c r="U2794" i="1" s="1"/>
  <c r="L2794" i="1"/>
  <c r="W2794" i="1" s="1"/>
  <c r="O2794" i="1"/>
  <c r="Z2794" i="1" s="1"/>
  <c r="K2794" i="1"/>
  <c r="V2794" i="1" s="1"/>
  <c r="N2794" i="1"/>
  <c r="Y2794" i="1" s="1"/>
  <c r="M2794" i="1"/>
  <c r="X2794" i="1" s="1"/>
  <c r="J2786" i="1"/>
  <c r="U2786" i="1" s="1"/>
  <c r="L2786" i="1"/>
  <c r="W2786" i="1" s="1"/>
  <c r="O2786" i="1"/>
  <c r="Z2786" i="1" s="1"/>
  <c r="N2786" i="1"/>
  <c r="Y2786" i="1" s="1"/>
  <c r="K2786" i="1"/>
  <c r="V2786" i="1" s="1"/>
  <c r="M2786" i="1"/>
  <c r="X2786" i="1" s="1"/>
  <c r="J2778" i="1"/>
  <c r="U2778" i="1" s="1"/>
  <c r="L2778" i="1"/>
  <c r="W2778" i="1" s="1"/>
  <c r="O2778" i="1"/>
  <c r="Z2778" i="1" s="1"/>
  <c r="K2778" i="1"/>
  <c r="V2778" i="1" s="1"/>
  <c r="N2778" i="1"/>
  <c r="Y2778" i="1" s="1"/>
  <c r="M2778" i="1"/>
  <c r="X2778" i="1" s="1"/>
  <c r="J2770" i="1"/>
  <c r="U2770" i="1" s="1"/>
  <c r="L2770" i="1"/>
  <c r="W2770" i="1" s="1"/>
  <c r="K2770" i="1"/>
  <c r="V2770" i="1" s="1"/>
  <c r="O2770" i="1"/>
  <c r="Z2770" i="1" s="1"/>
  <c r="N2770" i="1"/>
  <c r="Y2770" i="1" s="1"/>
  <c r="M2770" i="1"/>
  <c r="X2770" i="1" s="1"/>
  <c r="J2762" i="1"/>
  <c r="U2762" i="1" s="1"/>
  <c r="L2762" i="1"/>
  <c r="W2762" i="1" s="1"/>
  <c r="O2762" i="1"/>
  <c r="Z2762" i="1" s="1"/>
  <c r="K2762" i="1"/>
  <c r="V2762" i="1" s="1"/>
  <c r="N2762" i="1"/>
  <c r="Y2762" i="1" s="1"/>
  <c r="M2762" i="1"/>
  <c r="X2762" i="1" s="1"/>
  <c r="J2754" i="1"/>
  <c r="U2754" i="1" s="1"/>
  <c r="L2754" i="1"/>
  <c r="W2754" i="1" s="1"/>
  <c r="O2754" i="1"/>
  <c r="Z2754" i="1" s="1"/>
  <c r="K2754" i="1"/>
  <c r="V2754" i="1" s="1"/>
  <c r="N2754" i="1"/>
  <c r="Y2754" i="1" s="1"/>
  <c r="M2754" i="1"/>
  <c r="X2754" i="1" s="1"/>
  <c r="J2746" i="1"/>
  <c r="U2746" i="1" s="1"/>
  <c r="L2746" i="1"/>
  <c r="W2746" i="1" s="1"/>
  <c r="O2746" i="1"/>
  <c r="Z2746" i="1" s="1"/>
  <c r="K2746" i="1"/>
  <c r="V2746" i="1" s="1"/>
  <c r="N2746" i="1"/>
  <c r="Y2746" i="1" s="1"/>
  <c r="M2746" i="1"/>
  <c r="X2746" i="1" s="1"/>
  <c r="J2738" i="1"/>
  <c r="U2738" i="1" s="1"/>
  <c r="L2738" i="1"/>
  <c r="W2738" i="1" s="1"/>
  <c r="K2738" i="1"/>
  <c r="V2738" i="1" s="1"/>
  <c r="O2738" i="1"/>
  <c r="Z2738" i="1" s="1"/>
  <c r="N2738" i="1"/>
  <c r="Y2738" i="1" s="1"/>
  <c r="M2738" i="1"/>
  <c r="X2738" i="1" s="1"/>
  <c r="J2730" i="1"/>
  <c r="U2730" i="1" s="1"/>
  <c r="L2730" i="1"/>
  <c r="W2730" i="1" s="1"/>
  <c r="O2730" i="1"/>
  <c r="Z2730" i="1" s="1"/>
  <c r="K2730" i="1"/>
  <c r="V2730" i="1" s="1"/>
  <c r="N2730" i="1"/>
  <c r="Y2730" i="1" s="1"/>
  <c r="M2730" i="1"/>
  <c r="X2730" i="1" s="1"/>
  <c r="J2722" i="1"/>
  <c r="U2722" i="1" s="1"/>
  <c r="L2722" i="1"/>
  <c r="W2722" i="1" s="1"/>
  <c r="O2722" i="1"/>
  <c r="Z2722" i="1" s="1"/>
  <c r="K2722" i="1"/>
  <c r="V2722" i="1" s="1"/>
  <c r="N2722" i="1"/>
  <c r="Y2722" i="1" s="1"/>
  <c r="M2722" i="1"/>
  <c r="X2722" i="1" s="1"/>
  <c r="J2714" i="1"/>
  <c r="U2714" i="1" s="1"/>
  <c r="L2714" i="1"/>
  <c r="W2714" i="1" s="1"/>
  <c r="O2714" i="1"/>
  <c r="Z2714" i="1" s="1"/>
  <c r="K2714" i="1"/>
  <c r="V2714" i="1" s="1"/>
  <c r="N2714" i="1"/>
  <c r="Y2714" i="1" s="1"/>
  <c r="M2714" i="1"/>
  <c r="X2714" i="1" s="1"/>
  <c r="J2706" i="1"/>
  <c r="U2706" i="1" s="1"/>
  <c r="L2706" i="1"/>
  <c r="W2706" i="1" s="1"/>
  <c r="K2706" i="1"/>
  <c r="V2706" i="1" s="1"/>
  <c r="O2706" i="1"/>
  <c r="Z2706" i="1" s="1"/>
  <c r="N2706" i="1"/>
  <c r="Y2706" i="1" s="1"/>
  <c r="M2706" i="1"/>
  <c r="X2706" i="1" s="1"/>
  <c r="J2698" i="1"/>
  <c r="U2698" i="1" s="1"/>
  <c r="L2698" i="1"/>
  <c r="W2698" i="1" s="1"/>
  <c r="O2698" i="1"/>
  <c r="Z2698" i="1" s="1"/>
  <c r="N2698" i="1"/>
  <c r="Y2698" i="1" s="1"/>
  <c r="M2698" i="1"/>
  <c r="X2698" i="1" s="1"/>
  <c r="J2690" i="1"/>
  <c r="U2690" i="1" s="1"/>
  <c r="L2690" i="1"/>
  <c r="W2690" i="1" s="1"/>
  <c r="O2690" i="1"/>
  <c r="Z2690" i="1" s="1"/>
  <c r="K2690" i="1"/>
  <c r="V2690" i="1" s="1"/>
  <c r="N2690" i="1"/>
  <c r="Y2690" i="1" s="1"/>
  <c r="M2690" i="1"/>
  <c r="X2690" i="1" s="1"/>
  <c r="J2682" i="1"/>
  <c r="U2682" i="1" s="1"/>
  <c r="L2682" i="1"/>
  <c r="W2682" i="1" s="1"/>
  <c r="O2682" i="1"/>
  <c r="Z2682" i="1" s="1"/>
  <c r="K2682" i="1"/>
  <c r="V2682" i="1" s="1"/>
  <c r="N2682" i="1"/>
  <c r="Y2682" i="1" s="1"/>
  <c r="M2682" i="1"/>
  <c r="X2682" i="1" s="1"/>
  <c r="J2674" i="1"/>
  <c r="U2674" i="1" s="1"/>
  <c r="L2674" i="1"/>
  <c r="W2674" i="1" s="1"/>
  <c r="K2674" i="1"/>
  <c r="V2674" i="1" s="1"/>
  <c r="O2674" i="1"/>
  <c r="Z2674" i="1" s="1"/>
  <c r="N2674" i="1"/>
  <c r="Y2674" i="1" s="1"/>
  <c r="M2674" i="1"/>
  <c r="X2674" i="1" s="1"/>
  <c r="J2666" i="1"/>
  <c r="U2666" i="1" s="1"/>
  <c r="L2666" i="1"/>
  <c r="W2666" i="1" s="1"/>
  <c r="O2666" i="1"/>
  <c r="Z2666" i="1" s="1"/>
  <c r="K2666" i="1"/>
  <c r="V2666" i="1" s="1"/>
  <c r="N2666" i="1"/>
  <c r="Y2666" i="1" s="1"/>
  <c r="M2666" i="1"/>
  <c r="X2666" i="1" s="1"/>
  <c r="J2658" i="1"/>
  <c r="U2658" i="1" s="1"/>
  <c r="L2658" i="1"/>
  <c r="W2658" i="1" s="1"/>
  <c r="O2658" i="1"/>
  <c r="Z2658" i="1" s="1"/>
  <c r="N2658" i="1"/>
  <c r="Y2658" i="1" s="1"/>
  <c r="M2658" i="1"/>
  <c r="X2658" i="1" s="1"/>
  <c r="J2650" i="1"/>
  <c r="U2650" i="1" s="1"/>
  <c r="L2650" i="1"/>
  <c r="W2650" i="1" s="1"/>
  <c r="O2650" i="1"/>
  <c r="Z2650" i="1" s="1"/>
  <c r="K2650" i="1"/>
  <c r="V2650" i="1" s="1"/>
  <c r="N2650" i="1"/>
  <c r="Y2650" i="1" s="1"/>
  <c r="M2650" i="1"/>
  <c r="X2650" i="1" s="1"/>
  <c r="J2642" i="1"/>
  <c r="U2642" i="1" s="1"/>
  <c r="L2642" i="1"/>
  <c r="W2642" i="1" s="1"/>
  <c r="K2642" i="1"/>
  <c r="V2642" i="1" s="1"/>
  <c r="O2642" i="1"/>
  <c r="Z2642" i="1" s="1"/>
  <c r="N2642" i="1"/>
  <c r="Y2642" i="1" s="1"/>
  <c r="M2642" i="1"/>
  <c r="X2642" i="1" s="1"/>
  <c r="J2634" i="1"/>
  <c r="U2634" i="1" s="1"/>
  <c r="L2634" i="1"/>
  <c r="W2634" i="1" s="1"/>
  <c r="O2634" i="1"/>
  <c r="Z2634" i="1" s="1"/>
  <c r="K2634" i="1"/>
  <c r="V2634" i="1" s="1"/>
  <c r="N2634" i="1"/>
  <c r="Y2634" i="1" s="1"/>
  <c r="M2634" i="1"/>
  <c r="X2634" i="1" s="1"/>
  <c r="J2626" i="1"/>
  <c r="U2626" i="1" s="1"/>
  <c r="L2626" i="1"/>
  <c r="W2626" i="1" s="1"/>
  <c r="O2626" i="1"/>
  <c r="Z2626" i="1" s="1"/>
  <c r="K2626" i="1"/>
  <c r="V2626" i="1" s="1"/>
  <c r="N2626" i="1"/>
  <c r="Y2626" i="1" s="1"/>
  <c r="M2626" i="1"/>
  <c r="X2626" i="1" s="1"/>
  <c r="J2618" i="1"/>
  <c r="U2618" i="1" s="1"/>
  <c r="L2618" i="1"/>
  <c r="W2618" i="1" s="1"/>
  <c r="O2618" i="1"/>
  <c r="Z2618" i="1" s="1"/>
  <c r="K2618" i="1"/>
  <c r="V2618" i="1" s="1"/>
  <c r="N2618" i="1"/>
  <c r="Y2618" i="1" s="1"/>
  <c r="M2618" i="1"/>
  <c r="X2618" i="1" s="1"/>
  <c r="J2610" i="1"/>
  <c r="U2610" i="1" s="1"/>
  <c r="L2610" i="1"/>
  <c r="W2610" i="1" s="1"/>
  <c r="K2610" i="1"/>
  <c r="V2610" i="1" s="1"/>
  <c r="O2610" i="1"/>
  <c r="Z2610" i="1" s="1"/>
  <c r="N2610" i="1"/>
  <c r="Y2610" i="1" s="1"/>
  <c r="M2610" i="1"/>
  <c r="X2610" i="1" s="1"/>
  <c r="J2602" i="1"/>
  <c r="U2602" i="1" s="1"/>
  <c r="L2602" i="1"/>
  <c r="W2602" i="1" s="1"/>
  <c r="O2602" i="1"/>
  <c r="Z2602" i="1" s="1"/>
  <c r="K2602" i="1"/>
  <c r="V2602" i="1" s="1"/>
  <c r="N2602" i="1"/>
  <c r="Y2602" i="1" s="1"/>
  <c r="M2602" i="1"/>
  <c r="X2602" i="1" s="1"/>
  <c r="J2594" i="1"/>
  <c r="U2594" i="1" s="1"/>
  <c r="L2594" i="1"/>
  <c r="W2594" i="1" s="1"/>
  <c r="O2594" i="1"/>
  <c r="Z2594" i="1" s="1"/>
  <c r="N2594" i="1"/>
  <c r="Y2594" i="1" s="1"/>
  <c r="K2594" i="1"/>
  <c r="V2594" i="1" s="1"/>
  <c r="M2594" i="1"/>
  <c r="X2594" i="1" s="1"/>
  <c r="J2586" i="1"/>
  <c r="U2586" i="1" s="1"/>
  <c r="L2586" i="1"/>
  <c r="W2586" i="1" s="1"/>
  <c r="O2586" i="1"/>
  <c r="Z2586" i="1" s="1"/>
  <c r="K2586" i="1"/>
  <c r="V2586" i="1" s="1"/>
  <c r="N2586" i="1"/>
  <c r="Y2586" i="1" s="1"/>
  <c r="M2586" i="1"/>
  <c r="X2586" i="1" s="1"/>
  <c r="L2578" i="1"/>
  <c r="W2578" i="1" s="1"/>
  <c r="J2578" i="1"/>
  <c r="U2578" i="1" s="1"/>
  <c r="K2578" i="1"/>
  <c r="V2578" i="1" s="1"/>
  <c r="O2578" i="1"/>
  <c r="Z2578" i="1" s="1"/>
  <c r="N2578" i="1"/>
  <c r="Y2578" i="1" s="1"/>
  <c r="M2578" i="1"/>
  <c r="X2578" i="1" s="1"/>
  <c r="J2570" i="1"/>
  <c r="U2570" i="1" s="1"/>
  <c r="L2570" i="1"/>
  <c r="W2570" i="1" s="1"/>
  <c r="O2570" i="1"/>
  <c r="Z2570" i="1" s="1"/>
  <c r="N2570" i="1"/>
  <c r="Y2570" i="1" s="1"/>
  <c r="M2570" i="1"/>
  <c r="X2570" i="1" s="1"/>
  <c r="K2570" i="1"/>
  <c r="V2570" i="1" s="1"/>
  <c r="J2562" i="1"/>
  <c r="U2562" i="1" s="1"/>
  <c r="L2562" i="1"/>
  <c r="W2562" i="1" s="1"/>
  <c r="O2562" i="1"/>
  <c r="Z2562" i="1" s="1"/>
  <c r="K2562" i="1"/>
  <c r="V2562" i="1" s="1"/>
  <c r="N2562" i="1"/>
  <c r="Y2562" i="1" s="1"/>
  <c r="M2562" i="1"/>
  <c r="X2562" i="1" s="1"/>
  <c r="J2554" i="1"/>
  <c r="U2554" i="1" s="1"/>
  <c r="L2554" i="1"/>
  <c r="W2554" i="1" s="1"/>
  <c r="O2554" i="1"/>
  <c r="Z2554" i="1" s="1"/>
  <c r="K2554" i="1"/>
  <c r="V2554" i="1" s="1"/>
  <c r="N2554" i="1"/>
  <c r="Y2554" i="1" s="1"/>
  <c r="M2554" i="1"/>
  <c r="X2554" i="1" s="1"/>
  <c r="J2546" i="1"/>
  <c r="U2546" i="1" s="1"/>
  <c r="L2546" i="1"/>
  <c r="W2546" i="1" s="1"/>
  <c r="K2546" i="1"/>
  <c r="V2546" i="1" s="1"/>
  <c r="O2546" i="1"/>
  <c r="Z2546" i="1" s="1"/>
  <c r="N2546" i="1"/>
  <c r="Y2546" i="1" s="1"/>
  <c r="M2546" i="1"/>
  <c r="X2546" i="1" s="1"/>
  <c r="J2538" i="1"/>
  <c r="U2538" i="1" s="1"/>
  <c r="L2538" i="1"/>
  <c r="W2538" i="1" s="1"/>
  <c r="O2538" i="1"/>
  <c r="Z2538" i="1" s="1"/>
  <c r="K2538" i="1"/>
  <c r="V2538" i="1" s="1"/>
  <c r="N2538" i="1"/>
  <c r="Y2538" i="1" s="1"/>
  <c r="M2538" i="1"/>
  <c r="X2538" i="1" s="1"/>
  <c r="J2530" i="1"/>
  <c r="U2530" i="1" s="1"/>
  <c r="L2530" i="1"/>
  <c r="W2530" i="1" s="1"/>
  <c r="O2530" i="1"/>
  <c r="Z2530" i="1" s="1"/>
  <c r="N2530" i="1"/>
  <c r="Y2530" i="1" s="1"/>
  <c r="M2530" i="1"/>
  <c r="X2530" i="1" s="1"/>
  <c r="K2530" i="1"/>
  <c r="V2530" i="1" s="1"/>
  <c r="J2522" i="1"/>
  <c r="U2522" i="1" s="1"/>
  <c r="L2522" i="1"/>
  <c r="W2522" i="1" s="1"/>
  <c r="O2522" i="1"/>
  <c r="Z2522" i="1" s="1"/>
  <c r="K2522" i="1"/>
  <c r="V2522" i="1" s="1"/>
  <c r="N2522" i="1"/>
  <c r="Y2522" i="1" s="1"/>
  <c r="M2522" i="1"/>
  <c r="X2522" i="1" s="1"/>
  <c r="J2514" i="1"/>
  <c r="U2514" i="1" s="1"/>
  <c r="L2514" i="1"/>
  <c r="W2514" i="1" s="1"/>
  <c r="K2514" i="1"/>
  <c r="V2514" i="1" s="1"/>
  <c r="O2514" i="1"/>
  <c r="Z2514" i="1" s="1"/>
  <c r="N2514" i="1"/>
  <c r="Y2514" i="1" s="1"/>
  <c r="M2514" i="1"/>
  <c r="X2514" i="1" s="1"/>
  <c r="J2506" i="1"/>
  <c r="U2506" i="1" s="1"/>
  <c r="L2506" i="1"/>
  <c r="W2506" i="1" s="1"/>
  <c r="O2506" i="1"/>
  <c r="Z2506" i="1" s="1"/>
  <c r="K2506" i="1"/>
  <c r="V2506" i="1" s="1"/>
  <c r="N2506" i="1"/>
  <c r="Y2506" i="1" s="1"/>
  <c r="M2506" i="1"/>
  <c r="X2506" i="1" s="1"/>
  <c r="J2498" i="1"/>
  <c r="U2498" i="1" s="1"/>
  <c r="L2498" i="1"/>
  <c r="W2498" i="1" s="1"/>
  <c r="O2498" i="1"/>
  <c r="Z2498" i="1" s="1"/>
  <c r="K2498" i="1"/>
  <c r="V2498" i="1" s="1"/>
  <c r="N2498" i="1"/>
  <c r="Y2498" i="1" s="1"/>
  <c r="M2498" i="1"/>
  <c r="X2498" i="1" s="1"/>
  <c r="J2490" i="1"/>
  <c r="U2490" i="1" s="1"/>
  <c r="L2490" i="1"/>
  <c r="W2490" i="1" s="1"/>
  <c r="O2490" i="1"/>
  <c r="Z2490" i="1" s="1"/>
  <c r="K2490" i="1"/>
  <c r="V2490" i="1" s="1"/>
  <c r="N2490" i="1"/>
  <c r="Y2490" i="1" s="1"/>
  <c r="M2490" i="1"/>
  <c r="X2490" i="1" s="1"/>
  <c r="J2482" i="1"/>
  <c r="U2482" i="1" s="1"/>
  <c r="L2482" i="1"/>
  <c r="W2482" i="1" s="1"/>
  <c r="K2482" i="1"/>
  <c r="V2482" i="1" s="1"/>
  <c r="O2482" i="1"/>
  <c r="Z2482" i="1" s="1"/>
  <c r="N2482" i="1"/>
  <c r="Y2482" i="1" s="1"/>
  <c r="M2482" i="1"/>
  <c r="X2482" i="1" s="1"/>
  <c r="J2474" i="1"/>
  <c r="U2474" i="1" s="1"/>
  <c r="L2474" i="1"/>
  <c r="W2474" i="1" s="1"/>
  <c r="O2474" i="1"/>
  <c r="Z2474" i="1" s="1"/>
  <c r="K2474" i="1"/>
  <c r="V2474" i="1" s="1"/>
  <c r="N2474" i="1"/>
  <c r="Y2474" i="1" s="1"/>
  <c r="M2474" i="1"/>
  <c r="X2474" i="1" s="1"/>
  <c r="J2466" i="1"/>
  <c r="U2466" i="1" s="1"/>
  <c r="L2466" i="1"/>
  <c r="W2466" i="1" s="1"/>
  <c r="O2466" i="1"/>
  <c r="Z2466" i="1" s="1"/>
  <c r="K2466" i="1"/>
  <c r="V2466" i="1" s="1"/>
  <c r="N2466" i="1"/>
  <c r="Y2466" i="1" s="1"/>
  <c r="M2466" i="1"/>
  <c r="X2466" i="1" s="1"/>
  <c r="J2458" i="1"/>
  <c r="U2458" i="1" s="1"/>
  <c r="L2458" i="1"/>
  <c r="W2458" i="1" s="1"/>
  <c r="O2458" i="1"/>
  <c r="Z2458" i="1" s="1"/>
  <c r="K2458" i="1"/>
  <c r="V2458" i="1" s="1"/>
  <c r="N2458" i="1"/>
  <c r="Y2458" i="1" s="1"/>
  <c r="M2458" i="1"/>
  <c r="X2458" i="1" s="1"/>
  <c r="L2450" i="1"/>
  <c r="W2450" i="1" s="1"/>
  <c r="J2450" i="1"/>
  <c r="U2450" i="1" s="1"/>
  <c r="K2450" i="1"/>
  <c r="V2450" i="1" s="1"/>
  <c r="O2450" i="1"/>
  <c r="Z2450" i="1" s="1"/>
  <c r="N2450" i="1"/>
  <c r="Y2450" i="1" s="1"/>
  <c r="M2450" i="1"/>
  <c r="X2450" i="1" s="1"/>
  <c r="J2442" i="1"/>
  <c r="U2442" i="1" s="1"/>
  <c r="L2442" i="1"/>
  <c r="W2442" i="1" s="1"/>
  <c r="O2442" i="1"/>
  <c r="Z2442" i="1" s="1"/>
  <c r="N2442" i="1"/>
  <c r="Y2442" i="1" s="1"/>
  <c r="M2442" i="1"/>
  <c r="X2442" i="1" s="1"/>
  <c r="J2434" i="1"/>
  <c r="U2434" i="1" s="1"/>
  <c r="L2434" i="1"/>
  <c r="W2434" i="1" s="1"/>
  <c r="O2434" i="1"/>
  <c r="Z2434" i="1" s="1"/>
  <c r="K2434" i="1"/>
  <c r="V2434" i="1" s="1"/>
  <c r="N2434" i="1"/>
  <c r="Y2434" i="1" s="1"/>
  <c r="M2434" i="1"/>
  <c r="X2434" i="1" s="1"/>
  <c r="J2426" i="1"/>
  <c r="U2426" i="1" s="1"/>
  <c r="L2426" i="1"/>
  <c r="W2426" i="1" s="1"/>
  <c r="O2426" i="1"/>
  <c r="Z2426" i="1" s="1"/>
  <c r="K2426" i="1"/>
  <c r="V2426" i="1" s="1"/>
  <c r="N2426" i="1"/>
  <c r="Y2426" i="1" s="1"/>
  <c r="M2426" i="1"/>
  <c r="X2426" i="1" s="1"/>
  <c r="J2418" i="1"/>
  <c r="U2418" i="1" s="1"/>
  <c r="L2418" i="1"/>
  <c r="W2418" i="1" s="1"/>
  <c r="K2418" i="1"/>
  <c r="V2418" i="1" s="1"/>
  <c r="O2418" i="1"/>
  <c r="Z2418" i="1" s="1"/>
  <c r="N2418" i="1"/>
  <c r="Y2418" i="1" s="1"/>
  <c r="M2418" i="1"/>
  <c r="X2418" i="1" s="1"/>
  <c r="J2410" i="1"/>
  <c r="U2410" i="1" s="1"/>
  <c r="L2410" i="1"/>
  <c r="W2410" i="1" s="1"/>
  <c r="O2410" i="1"/>
  <c r="Z2410" i="1" s="1"/>
  <c r="K2410" i="1"/>
  <c r="V2410" i="1" s="1"/>
  <c r="N2410" i="1"/>
  <c r="Y2410" i="1" s="1"/>
  <c r="M2410" i="1"/>
  <c r="X2410" i="1" s="1"/>
  <c r="J2402" i="1"/>
  <c r="U2402" i="1" s="1"/>
  <c r="L2402" i="1"/>
  <c r="W2402" i="1" s="1"/>
  <c r="O2402" i="1"/>
  <c r="Z2402" i="1" s="1"/>
  <c r="N2402" i="1"/>
  <c r="Y2402" i="1" s="1"/>
  <c r="K2402" i="1"/>
  <c r="V2402" i="1" s="1"/>
  <c r="M2402" i="1"/>
  <c r="X2402" i="1" s="1"/>
  <c r="J2394" i="1"/>
  <c r="U2394" i="1" s="1"/>
  <c r="L2394" i="1"/>
  <c r="W2394" i="1" s="1"/>
  <c r="O2394" i="1"/>
  <c r="Z2394" i="1" s="1"/>
  <c r="K2394" i="1"/>
  <c r="V2394" i="1" s="1"/>
  <c r="N2394" i="1"/>
  <c r="Y2394" i="1" s="1"/>
  <c r="M2394" i="1"/>
  <c r="X2394" i="1" s="1"/>
  <c r="J2386" i="1"/>
  <c r="U2386" i="1" s="1"/>
  <c r="L2386" i="1"/>
  <c r="W2386" i="1" s="1"/>
  <c r="K2386" i="1"/>
  <c r="V2386" i="1" s="1"/>
  <c r="O2386" i="1"/>
  <c r="Z2386" i="1" s="1"/>
  <c r="N2386" i="1"/>
  <c r="Y2386" i="1" s="1"/>
  <c r="M2386" i="1"/>
  <c r="X2386" i="1" s="1"/>
  <c r="J2378" i="1"/>
  <c r="U2378" i="1" s="1"/>
  <c r="L2378" i="1"/>
  <c r="W2378" i="1" s="1"/>
  <c r="O2378" i="1"/>
  <c r="Z2378" i="1" s="1"/>
  <c r="K2378" i="1"/>
  <c r="V2378" i="1" s="1"/>
  <c r="N2378" i="1"/>
  <c r="Y2378" i="1" s="1"/>
  <c r="M2378" i="1"/>
  <c r="X2378" i="1" s="1"/>
  <c r="J2370" i="1"/>
  <c r="U2370" i="1" s="1"/>
  <c r="L2370" i="1"/>
  <c r="W2370" i="1" s="1"/>
  <c r="O2370" i="1"/>
  <c r="Z2370" i="1" s="1"/>
  <c r="K2370" i="1"/>
  <c r="V2370" i="1" s="1"/>
  <c r="N2370" i="1"/>
  <c r="Y2370" i="1" s="1"/>
  <c r="M2370" i="1"/>
  <c r="X2370" i="1" s="1"/>
  <c r="J2362" i="1"/>
  <c r="U2362" i="1" s="1"/>
  <c r="L2362" i="1"/>
  <c r="W2362" i="1" s="1"/>
  <c r="O2362" i="1"/>
  <c r="Z2362" i="1" s="1"/>
  <c r="K2362" i="1"/>
  <c r="V2362" i="1" s="1"/>
  <c r="N2362" i="1"/>
  <c r="Y2362" i="1" s="1"/>
  <c r="M2362" i="1"/>
  <c r="X2362" i="1" s="1"/>
  <c r="J2354" i="1"/>
  <c r="U2354" i="1" s="1"/>
  <c r="L2354" i="1"/>
  <c r="W2354" i="1" s="1"/>
  <c r="K2354" i="1"/>
  <c r="V2354" i="1" s="1"/>
  <c r="O2354" i="1"/>
  <c r="Z2354" i="1" s="1"/>
  <c r="N2354" i="1"/>
  <c r="Y2354" i="1" s="1"/>
  <c r="M2354" i="1"/>
  <c r="X2354" i="1" s="1"/>
  <c r="J2346" i="1"/>
  <c r="U2346" i="1" s="1"/>
  <c r="L2346" i="1"/>
  <c r="W2346" i="1" s="1"/>
  <c r="O2346" i="1"/>
  <c r="Z2346" i="1" s="1"/>
  <c r="K2346" i="1"/>
  <c r="V2346" i="1" s="1"/>
  <c r="N2346" i="1"/>
  <c r="Y2346" i="1" s="1"/>
  <c r="M2346" i="1"/>
  <c r="X2346" i="1" s="1"/>
  <c r="J2338" i="1"/>
  <c r="U2338" i="1" s="1"/>
  <c r="L2338" i="1"/>
  <c r="W2338" i="1" s="1"/>
  <c r="O2338" i="1"/>
  <c r="Z2338" i="1" s="1"/>
  <c r="N2338" i="1"/>
  <c r="Y2338" i="1" s="1"/>
  <c r="K2338" i="1"/>
  <c r="V2338" i="1" s="1"/>
  <c r="M2338" i="1"/>
  <c r="X2338" i="1" s="1"/>
  <c r="J2330" i="1"/>
  <c r="U2330" i="1" s="1"/>
  <c r="L2330" i="1"/>
  <c r="W2330" i="1" s="1"/>
  <c r="O2330" i="1"/>
  <c r="Z2330" i="1" s="1"/>
  <c r="K2330" i="1"/>
  <c r="V2330" i="1" s="1"/>
  <c r="N2330" i="1"/>
  <c r="Y2330" i="1" s="1"/>
  <c r="M2330" i="1"/>
  <c r="X2330" i="1" s="1"/>
  <c r="L2322" i="1"/>
  <c r="W2322" i="1" s="1"/>
  <c r="J2322" i="1"/>
  <c r="U2322" i="1" s="1"/>
  <c r="K2322" i="1"/>
  <c r="V2322" i="1" s="1"/>
  <c r="O2322" i="1"/>
  <c r="Z2322" i="1" s="1"/>
  <c r="N2322" i="1"/>
  <c r="Y2322" i="1" s="1"/>
  <c r="M2322" i="1"/>
  <c r="X2322" i="1" s="1"/>
  <c r="J2314" i="1"/>
  <c r="U2314" i="1" s="1"/>
  <c r="L2314" i="1"/>
  <c r="W2314" i="1" s="1"/>
  <c r="K2314" i="1"/>
  <c r="V2314" i="1" s="1"/>
  <c r="O2314" i="1"/>
  <c r="Z2314" i="1" s="1"/>
  <c r="N2314" i="1"/>
  <c r="Y2314" i="1" s="1"/>
  <c r="M2314" i="1"/>
  <c r="X2314" i="1" s="1"/>
  <c r="J2306" i="1"/>
  <c r="U2306" i="1" s="1"/>
  <c r="L2306" i="1"/>
  <c r="W2306" i="1" s="1"/>
  <c r="K2306" i="1"/>
  <c r="V2306" i="1" s="1"/>
  <c r="O2306" i="1"/>
  <c r="Z2306" i="1" s="1"/>
  <c r="N2306" i="1"/>
  <c r="Y2306" i="1" s="1"/>
  <c r="M2306" i="1"/>
  <c r="X2306" i="1" s="1"/>
  <c r="J2298" i="1"/>
  <c r="U2298" i="1" s="1"/>
  <c r="L2298" i="1"/>
  <c r="W2298" i="1" s="1"/>
  <c r="K2298" i="1"/>
  <c r="V2298" i="1" s="1"/>
  <c r="O2298" i="1"/>
  <c r="Z2298" i="1" s="1"/>
  <c r="N2298" i="1"/>
  <c r="Y2298" i="1" s="1"/>
  <c r="M2298" i="1"/>
  <c r="X2298" i="1" s="1"/>
  <c r="J2290" i="1"/>
  <c r="U2290" i="1" s="1"/>
  <c r="L2290" i="1"/>
  <c r="W2290" i="1" s="1"/>
  <c r="K2290" i="1"/>
  <c r="V2290" i="1" s="1"/>
  <c r="O2290" i="1"/>
  <c r="Z2290" i="1" s="1"/>
  <c r="N2290" i="1"/>
  <c r="Y2290" i="1" s="1"/>
  <c r="M2290" i="1"/>
  <c r="X2290" i="1" s="1"/>
  <c r="J2282" i="1"/>
  <c r="U2282" i="1" s="1"/>
  <c r="L2282" i="1"/>
  <c r="W2282" i="1" s="1"/>
  <c r="K2282" i="1"/>
  <c r="V2282" i="1" s="1"/>
  <c r="O2282" i="1"/>
  <c r="Z2282" i="1" s="1"/>
  <c r="N2282" i="1"/>
  <c r="Y2282" i="1" s="1"/>
  <c r="M2282" i="1"/>
  <c r="X2282" i="1" s="1"/>
  <c r="J2274" i="1"/>
  <c r="U2274" i="1" s="1"/>
  <c r="L2274" i="1"/>
  <c r="W2274" i="1" s="1"/>
  <c r="K2274" i="1"/>
  <c r="V2274" i="1" s="1"/>
  <c r="O2274" i="1"/>
  <c r="Z2274" i="1" s="1"/>
  <c r="N2274" i="1"/>
  <c r="Y2274" i="1" s="1"/>
  <c r="M2274" i="1"/>
  <c r="X2274" i="1" s="1"/>
  <c r="J2266" i="1"/>
  <c r="U2266" i="1" s="1"/>
  <c r="L2266" i="1"/>
  <c r="W2266" i="1" s="1"/>
  <c r="K2266" i="1"/>
  <c r="V2266" i="1" s="1"/>
  <c r="O2266" i="1"/>
  <c r="Z2266" i="1" s="1"/>
  <c r="N2266" i="1"/>
  <c r="Y2266" i="1" s="1"/>
  <c r="M2266" i="1"/>
  <c r="X2266" i="1" s="1"/>
  <c r="J2258" i="1"/>
  <c r="U2258" i="1" s="1"/>
  <c r="L2258" i="1"/>
  <c r="W2258" i="1" s="1"/>
  <c r="O2258" i="1"/>
  <c r="Z2258" i="1" s="1"/>
  <c r="K2258" i="1"/>
  <c r="V2258" i="1" s="1"/>
  <c r="N2258" i="1"/>
  <c r="Y2258" i="1" s="1"/>
  <c r="M2258" i="1"/>
  <c r="X2258" i="1" s="1"/>
  <c r="J2250" i="1"/>
  <c r="U2250" i="1" s="1"/>
  <c r="L2250" i="1"/>
  <c r="W2250" i="1" s="1"/>
  <c r="K2250" i="1"/>
  <c r="V2250" i="1" s="1"/>
  <c r="O2250" i="1"/>
  <c r="Z2250" i="1" s="1"/>
  <c r="N2250" i="1"/>
  <c r="Y2250" i="1" s="1"/>
  <c r="M2250" i="1"/>
  <c r="X2250" i="1" s="1"/>
  <c r="J2242" i="1"/>
  <c r="U2242" i="1" s="1"/>
  <c r="L2242" i="1"/>
  <c r="W2242" i="1" s="1"/>
  <c r="K2242" i="1"/>
  <c r="V2242" i="1" s="1"/>
  <c r="O2242" i="1"/>
  <c r="Z2242" i="1" s="1"/>
  <c r="N2242" i="1"/>
  <c r="Y2242" i="1" s="1"/>
  <c r="M2242" i="1"/>
  <c r="X2242" i="1" s="1"/>
  <c r="J2234" i="1"/>
  <c r="U2234" i="1" s="1"/>
  <c r="L2234" i="1"/>
  <c r="W2234" i="1" s="1"/>
  <c r="K2234" i="1"/>
  <c r="V2234" i="1" s="1"/>
  <c r="O2234" i="1"/>
  <c r="Z2234" i="1" s="1"/>
  <c r="N2234" i="1"/>
  <c r="Y2234" i="1" s="1"/>
  <c r="M2234" i="1"/>
  <c r="X2234" i="1" s="1"/>
  <c r="J2226" i="1"/>
  <c r="U2226" i="1" s="1"/>
  <c r="L2226" i="1"/>
  <c r="W2226" i="1" s="1"/>
  <c r="K2226" i="1"/>
  <c r="V2226" i="1" s="1"/>
  <c r="O2226" i="1"/>
  <c r="Z2226" i="1" s="1"/>
  <c r="N2226" i="1"/>
  <c r="Y2226" i="1" s="1"/>
  <c r="M2226" i="1"/>
  <c r="X2226" i="1" s="1"/>
  <c r="J2218" i="1"/>
  <c r="U2218" i="1" s="1"/>
  <c r="L2218" i="1"/>
  <c r="W2218" i="1" s="1"/>
  <c r="O2218" i="1"/>
  <c r="Z2218" i="1" s="1"/>
  <c r="K2218" i="1"/>
  <c r="V2218" i="1" s="1"/>
  <c r="N2218" i="1"/>
  <c r="Y2218" i="1" s="1"/>
  <c r="M2218" i="1"/>
  <c r="X2218" i="1" s="1"/>
  <c r="J2210" i="1"/>
  <c r="U2210" i="1" s="1"/>
  <c r="L2210" i="1"/>
  <c r="W2210" i="1" s="1"/>
  <c r="K2210" i="1"/>
  <c r="V2210" i="1" s="1"/>
  <c r="O2210" i="1"/>
  <c r="Z2210" i="1" s="1"/>
  <c r="N2210" i="1"/>
  <c r="Y2210" i="1" s="1"/>
  <c r="M2210" i="1"/>
  <c r="X2210" i="1" s="1"/>
  <c r="J2202" i="1"/>
  <c r="U2202" i="1" s="1"/>
  <c r="L2202" i="1"/>
  <c r="W2202" i="1" s="1"/>
  <c r="K2202" i="1"/>
  <c r="V2202" i="1" s="1"/>
  <c r="O2202" i="1"/>
  <c r="Z2202" i="1" s="1"/>
  <c r="N2202" i="1"/>
  <c r="Y2202" i="1" s="1"/>
  <c r="M2202" i="1"/>
  <c r="X2202" i="1" s="1"/>
  <c r="J2194" i="1"/>
  <c r="U2194" i="1" s="1"/>
  <c r="L2194" i="1"/>
  <c r="W2194" i="1" s="1"/>
  <c r="K2194" i="1"/>
  <c r="V2194" i="1" s="1"/>
  <c r="O2194" i="1"/>
  <c r="Z2194" i="1" s="1"/>
  <c r="N2194" i="1"/>
  <c r="Y2194" i="1" s="1"/>
  <c r="M2194" i="1"/>
  <c r="X2194" i="1" s="1"/>
  <c r="J2186" i="1"/>
  <c r="U2186" i="1" s="1"/>
  <c r="L2186" i="1"/>
  <c r="W2186" i="1" s="1"/>
  <c r="K2186" i="1"/>
  <c r="V2186" i="1" s="1"/>
  <c r="O2186" i="1"/>
  <c r="Z2186" i="1" s="1"/>
  <c r="N2186" i="1"/>
  <c r="Y2186" i="1" s="1"/>
  <c r="M2186" i="1"/>
  <c r="X2186" i="1" s="1"/>
  <c r="J2178" i="1"/>
  <c r="U2178" i="1" s="1"/>
  <c r="L2178" i="1"/>
  <c r="W2178" i="1" s="1"/>
  <c r="K2178" i="1"/>
  <c r="V2178" i="1" s="1"/>
  <c r="O2178" i="1"/>
  <c r="Z2178" i="1" s="1"/>
  <c r="N2178" i="1"/>
  <c r="Y2178" i="1" s="1"/>
  <c r="M2178" i="1"/>
  <c r="X2178" i="1" s="1"/>
  <c r="J2170" i="1"/>
  <c r="U2170" i="1" s="1"/>
  <c r="L2170" i="1"/>
  <c r="W2170" i="1" s="1"/>
  <c r="K2170" i="1"/>
  <c r="V2170" i="1" s="1"/>
  <c r="O2170" i="1"/>
  <c r="Z2170" i="1" s="1"/>
  <c r="N2170" i="1"/>
  <c r="Y2170" i="1" s="1"/>
  <c r="M2170" i="1"/>
  <c r="X2170" i="1" s="1"/>
  <c r="J2162" i="1"/>
  <c r="U2162" i="1" s="1"/>
  <c r="L2162" i="1"/>
  <c r="W2162" i="1" s="1"/>
  <c r="K2162" i="1"/>
  <c r="V2162" i="1" s="1"/>
  <c r="O2162" i="1"/>
  <c r="Z2162" i="1" s="1"/>
  <c r="N2162" i="1"/>
  <c r="Y2162" i="1" s="1"/>
  <c r="M2162" i="1"/>
  <c r="X2162" i="1" s="1"/>
  <c r="J2154" i="1"/>
  <c r="U2154" i="1" s="1"/>
  <c r="L2154" i="1"/>
  <c r="W2154" i="1" s="1"/>
  <c r="K2154" i="1"/>
  <c r="V2154" i="1" s="1"/>
  <c r="O2154" i="1"/>
  <c r="Z2154" i="1" s="1"/>
  <c r="N2154" i="1"/>
  <c r="Y2154" i="1" s="1"/>
  <c r="M2154" i="1"/>
  <c r="X2154" i="1" s="1"/>
  <c r="J2146" i="1"/>
  <c r="U2146" i="1" s="1"/>
  <c r="L2146" i="1"/>
  <c r="W2146" i="1" s="1"/>
  <c r="K2146" i="1"/>
  <c r="V2146" i="1" s="1"/>
  <c r="O2146" i="1"/>
  <c r="Z2146" i="1" s="1"/>
  <c r="N2146" i="1"/>
  <c r="Y2146" i="1" s="1"/>
  <c r="M2146" i="1"/>
  <c r="X2146" i="1" s="1"/>
  <c r="J2138" i="1"/>
  <c r="U2138" i="1" s="1"/>
  <c r="L2138" i="1"/>
  <c r="W2138" i="1" s="1"/>
  <c r="K2138" i="1"/>
  <c r="V2138" i="1" s="1"/>
  <c r="O2138" i="1"/>
  <c r="Z2138" i="1" s="1"/>
  <c r="N2138" i="1"/>
  <c r="Y2138" i="1" s="1"/>
  <c r="M2138" i="1"/>
  <c r="X2138" i="1" s="1"/>
  <c r="J2130" i="1"/>
  <c r="U2130" i="1" s="1"/>
  <c r="L2130" i="1"/>
  <c r="W2130" i="1" s="1"/>
  <c r="K2130" i="1"/>
  <c r="V2130" i="1" s="1"/>
  <c r="O2130" i="1"/>
  <c r="Z2130" i="1" s="1"/>
  <c r="N2130" i="1"/>
  <c r="Y2130" i="1" s="1"/>
  <c r="M2130" i="1"/>
  <c r="X2130" i="1" s="1"/>
  <c r="J2122" i="1"/>
  <c r="U2122" i="1" s="1"/>
  <c r="L2122" i="1"/>
  <c r="W2122" i="1" s="1"/>
  <c r="K2122" i="1"/>
  <c r="V2122" i="1" s="1"/>
  <c r="O2122" i="1"/>
  <c r="Z2122" i="1" s="1"/>
  <c r="N2122" i="1"/>
  <c r="Y2122" i="1" s="1"/>
  <c r="M2122" i="1"/>
  <c r="X2122" i="1" s="1"/>
  <c r="J2114" i="1"/>
  <c r="U2114" i="1" s="1"/>
  <c r="L2114" i="1"/>
  <c r="W2114" i="1" s="1"/>
  <c r="K2114" i="1"/>
  <c r="V2114" i="1" s="1"/>
  <c r="O2114" i="1"/>
  <c r="Z2114" i="1" s="1"/>
  <c r="N2114" i="1"/>
  <c r="Y2114" i="1" s="1"/>
  <c r="M2114" i="1"/>
  <c r="X2114" i="1" s="1"/>
  <c r="J2106" i="1"/>
  <c r="U2106" i="1" s="1"/>
  <c r="L2106" i="1"/>
  <c r="W2106" i="1" s="1"/>
  <c r="K2106" i="1"/>
  <c r="V2106" i="1" s="1"/>
  <c r="O2106" i="1"/>
  <c r="Z2106" i="1" s="1"/>
  <c r="N2106" i="1"/>
  <c r="Y2106" i="1" s="1"/>
  <c r="M2106" i="1"/>
  <c r="X2106" i="1" s="1"/>
  <c r="J2098" i="1"/>
  <c r="U2098" i="1" s="1"/>
  <c r="L2098" i="1"/>
  <c r="W2098" i="1" s="1"/>
  <c r="K2098" i="1"/>
  <c r="V2098" i="1" s="1"/>
  <c r="O2098" i="1"/>
  <c r="Z2098" i="1" s="1"/>
  <c r="N2098" i="1"/>
  <c r="Y2098" i="1" s="1"/>
  <c r="M2098" i="1"/>
  <c r="X2098" i="1" s="1"/>
  <c r="J2090" i="1"/>
  <c r="U2090" i="1" s="1"/>
  <c r="L2090" i="1"/>
  <c r="W2090" i="1" s="1"/>
  <c r="K2090" i="1"/>
  <c r="V2090" i="1" s="1"/>
  <c r="O2090" i="1"/>
  <c r="Z2090" i="1" s="1"/>
  <c r="N2090" i="1"/>
  <c r="Y2090" i="1" s="1"/>
  <c r="M2090" i="1"/>
  <c r="X2090" i="1" s="1"/>
  <c r="J2082" i="1"/>
  <c r="U2082" i="1" s="1"/>
  <c r="L2082" i="1"/>
  <c r="W2082" i="1" s="1"/>
  <c r="K2082" i="1"/>
  <c r="V2082" i="1" s="1"/>
  <c r="O2082" i="1"/>
  <c r="Z2082" i="1" s="1"/>
  <c r="N2082" i="1"/>
  <c r="Y2082" i="1" s="1"/>
  <c r="M2082" i="1"/>
  <c r="X2082" i="1" s="1"/>
  <c r="J2074" i="1"/>
  <c r="U2074" i="1" s="1"/>
  <c r="L2074" i="1"/>
  <c r="W2074" i="1" s="1"/>
  <c r="K2074" i="1"/>
  <c r="V2074" i="1" s="1"/>
  <c r="O2074" i="1"/>
  <c r="Z2074" i="1" s="1"/>
  <c r="N2074" i="1"/>
  <c r="Y2074" i="1" s="1"/>
  <c r="M2074" i="1"/>
  <c r="X2074" i="1" s="1"/>
  <c r="L2066" i="1"/>
  <c r="W2066" i="1" s="1"/>
  <c r="J2066" i="1"/>
  <c r="U2066" i="1" s="1"/>
  <c r="K2066" i="1"/>
  <c r="V2066" i="1" s="1"/>
  <c r="O2066" i="1"/>
  <c r="Z2066" i="1" s="1"/>
  <c r="N2066" i="1"/>
  <c r="Y2066" i="1" s="1"/>
  <c r="M2066" i="1"/>
  <c r="X2066" i="1" s="1"/>
  <c r="J2058" i="1"/>
  <c r="U2058" i="1" s="1"/>
  <c r="L2058" i="1"/>
  <c r="W2058" i="1" s="1"/>
  <c r="K2058" i="1"/>
  <c r="V2058" i="1" s="1"/>
  <c r="O2058" i="1"/>
  <c r="Z2058" i="1" s="1"/>
  <c r="N2058" i="1"/>
  <c r="Y2058" i="1" s="1"/>
  <c r="M2058" i="1"/>
  <c r="X2058" i="1" s="1"/>
  <c r="J2050" i="1"/>
  <c r="U2050" i="1" s="1"/>
  <c r="L2050" i="1"/>
  <c r="W2050" i="1" s="1"/>
  <c r="K2050" i="1"/>
  <c r="V2050" i="1" s="1"/>
  <c r="O2050" i="1"/>
  <c r="Z2050" i="1" s="1"/>
  <c r="N2050" i="1"/>
  <c r="Y2050" i="1" s="1"/>
  <c r="M2050" i="1"/>
  <c r="X2050" i="1" s="1"/>
  <c r="J2042" i="1"/>
  <c r="U2042" i="1" s="1"/>
  <c r="L2042" i="1"/>
  <c r="W2042" i="1" s="1"/>
  <c r="K2042" i="1"/>
  <c r="V2042" i="1" s="1"/>
  <c r="O2042" i="1"/>
  <c r="Z2042" i="1" s="1"/>
  <c r="N2042" i="1"/>
  <c r="Y2042" i="1" s="1"/>
  <c r="M2042" i="1"/>
  <c r="X2042" i="1" s="1"/>
  <c r="J2034" i="1"/>
  <c r="U2034" i="1" s="1"/>
  <c r="L2034" i="1"/>
  <c r="W2034" i="1" s="1"/>
  <c r="K2034" i="1"/>
  <c r="V2034" i="1" s="1"/>
  <c r="O2034" i="1"/>
  <c r="Z2034" i="1" s="1"/>
  <c r="N2034" i="1"/>
  <c r="Y2034" i="1" s="1"/>
  <c r="M2034" i="1"/>
  <c r="X2034" i="1" s="1"/>
  <c r="J2026" i="1"/>
  <c r="U2026" i="1" s="1"/>
  <c r="L2026" i="1"/>
  <c r="W2026" i="1" s="1"/>
  <c r="K2026" i="1"/>
  <c r="V2026" i="1" s="1"/>
  <c r="O2026" i="1"/>
  <c r="Z2026" i="1" s="1"/>
  <c r="N2026" i="1"/>
  <c r="Y2026" i="1" s="1"/>
  <c r="M2026" i="1"/>
  <c r="X2026" i="1" s="1"/>
  <c r="J2018" i="1"/>
  <c r="U2018" i="1" s="1"/>
  <c r="L2018" i="1"/>
  <c r="W2018" i="1" s="1"/>
  <c r="K2018" i="1"/>
  <c r="V2018" i="1" s="1"/>
  <c r="O2018" i="1"/>
  <c r="Z2018" i="1" s="1"/>
  <c r="N2018" i="1"/>
  <c r="Y2018" i="1" s="1"/>
  <c r="M2018" i="1"/>
  <c r="X2018" i="1" s="1"/>
  <c r="J2010" i="1"/>
  <c r="U2010" i="1" s="1"/>
  <c r="L2010" i="1"/>
  <c r="W2010" i="1" s="1"/>
  <c r="K2010" i="1"/>
  <c r="V2010" i="1" s="1"/>
  <c r="O2010" i="1"/>
  <c r="Z2010" i="1" s="1"/>
  <c r="N2010" i="1"/>
  <c r="Y2010" i="1" s="1"/>
  <c r="M2010" i="1"/>
  <c r="X2010" i="1" s="1"/>
  <c r="J2002" i="1"/>
  <c r="U2002" i="1" s="1"/>
  <c r="L2002" i="1"/>
  <c r="W2002" i="1" s="1"/>
  <c r="K2002" i="1"/>
  <c r="V2002" i="1" s="1"/>
  <c r="O2002" i="1"/>
  <c r="Z2002" i="1" s="1"/>
  <c r="N2002" i="1"/>
  <c r="Y2002" i="1" s="1"/>
  <c r="M2002" i="1"/>
  <c r="X2002" i="1" s="1"/>
  <c r="J1994" i="1"/>
  <c r="U1994" i="1" s="1"/>
  <c r="L1994" i="1"/>
  <c r="W1994" i="1" s="1"/>
  <c r="K1994" i="1"/>
  <c r="V1994" i="1" s="1"/>
  <c r="O1994" i="1"/>
  <c r="Z1994" i="1" s="1"/>
  <c r="N1994" i="1"/>
  <c r="Y1994" i="1" s="1"/>
  <c r="M1994" i="1"/>
  <c r="X1994" i="1" s="1"/>
  <c r="J1986" i="1"/>
  <c r="U1986" i="1" s="1"/>
  <c r="L1986" i="1"/>
  <c r="W1986" i="1" s="1"/>
  <c r="K1986" i="1"/>
  <c r="V1986" i="1" s="1"/>
  <c r="O1986" i="1"/>
  <c r="Z1986" i="1" s="1"/>
  <c r="N1986" i="1"/>
  <c r="Y1986" i="1" s="1"/>
  <c r="M1986" i="1"/>
  <c r="X1986" i="1" s="1"/>
  <c r="J1978" i="1"/>
  <c r="U1978" i="1" s="1"/>
  <c r="L1978" i="1"/>
  <c r="W1978" i="1" s="1"/>
  <c r="K1978" i="1"/>
  <c r="V1978" i="1" s="1"/>
  <c r="O1978" i="1"/>
  <c r="Z1978" i="1" s="1"/>
  <c r="N1978" i="1"/>
  <c r="Y1978" i="1" s="1"/>
  <c r="M1978" i="1"/>
  <c r="X1978" i="1" s="1"/>
  <c r="J1970" i="1"/>
  <c r="U1970" i="1" s="1"/>
  <c r="L1970" i="1"/>
  <c r="W1970" i="1" s="1"/>
  <c r="K1970" i="1"/>
  <c r="V1970" i="1" s="1"/>
  <c r="O1970" i="1"/>
  <c r="Z1970" i="1" s="1"/>
  <c r="N1970" i="1"/>
  <c r="Y1970" i="1" s="1"/>
  <c r="M1970" i="1"/>
  <c r="X1970" i="1" s="1"/>
  <c r="J1962" i="1"/>
  <c r="U1962" i="1" s="1"/>
  <c r="L1962" i="1"/>
  <c r="W1962" i="1" s="1"/>
  <c r="K1962" i="1"/>
  <c r="V1962" i="1" s="1"/>
  <c r="O1962" i="1"/>
  <c r="Z1962" i="1" s="1"/>
  <c r="N1962" i="1"/>
  <c r="Y1962" i="1" s="1"/>
  <c r="M1962" i="1"/>
  <c r="X1962" i="1" s="1"/>
  <c r="J1954" i="1"/>
  <c r="U1954" i="1" s="1"/>
  <c r="L1954" i="1"/>
  <c r="W1954" i="1" s="1"/>
  <c r="K1954" i="1"/>
  <c r="V1954" i="1" s="1"/>
  <c r="O1954" i="1"/>
  <c r="Z1954" i="1" s="1"/>
  <c r="N1954" i="1"/>
  <c r="Y1954" i="1" s="1"/>
  <c r="M1954" i="1"/>
  <c r="X1954" i="1" s="1"/>
  <c r="J1946" i="1"/>
  <c r="U1946" i="1" s="1"/>
  <c r="L1946" i="1"/>
  <c r="W1946" i="1" s="1"/>
  <c r="K1946" i="1"/>
  <c r="V1946" i="1" s="1"/>
  <c r="O1946" i="1"/>
  <c r="Z1946" i="1" s="1"/>
  <c r="N1946" i="1"/>
  <c r="Y1946" i="1" s="1"/>
  <c r="M1946" i="1"/>
  <c r="X1946" i="1" s="1"/>
  <c r="J1938" i="1"/>
  <c r="U1938" i="1" s="1"/>
  <c r="L1938" i="1"/>
  <c r="W1938" i="1" s="1"/>
  <c r="K1938" i="1"/>
  <c r="V1938" i="1" s="1"/>
  <c r="O1938" i="1"/>
  <c r="Z1938" i="1" s="1"/>
  <c r="N1938" i="1"/>
  <c r="Y1938" i="1" s="1"/>
  <c r="M1938" i="1"/>
  <c r="X1938" i="1" s="1"/>
  <c r="L1930" i="1"/>
  <c r="W1930" i="1" s="1"/>
  <c r="J1930" i="1"/>
  <c r="U1930" i="1" s="1"/>
  <c r="K1930" i="1"/>
  <c r="V1930" i="1" s="1"/>
  <c r="O1930" i="1"/>
  <c r="Z1930" i="1" s="1"/>
  <c r="N1930" i="1"/>
  <c r="Y1930" i="1" s="1"/>
  <c r="M1930" i="1"/>
  <c r="X1930" i="1" s="1"/>
  <c r="J1922" i="1"/>
  <c r="U1922" i="1" s="1"/>
  <c r="L1922" i="1"/>
  <c r="W1922" i="1" s="1"/>
  <c r="K1922" i="1"/>
  <c r="V1922" i="1" s="1"/>
  <c r="O1922" i="1"/>
  <c r="Z1922" i="1" s="1"/>
  <c r="N1922" i="1"/>
  <c r="Y1922" i="1" s="1"/>
  <c r="M1922" i="1"/>
  <c r="X1922" i="1" s="1"/>
  <c r="J1914" i="1"/>
  <c r="U1914" i="1" s="1"/>
  <c r="L1914" i="1"/>
  <c r="W1914" i="1" s="1"/>
  <c r="K1914" i="1"/>
  <c r="V1914" i="1" s="1"/>
  <c r="O1914" i="1"/>
  <c r="Z1914" i="1" s="1"/>
  <c r="N1914" i="1"/>
  <c r="Y1914" i="1" s="1"/>
  <c r="M1914" i="1"/>
  <c r="X1914" i="1" s="1"/>
  <c r="J1906" i="1"/>
  <c r="U1906" i="1" s="1"/>
  <c r="L1906" i="1"/>
  <c r="W1906" i="1" s="1"/>
  <c r="K1906" i="1"/>
  <c r="V1906" i="1" s="1"/>
  <c r="O1906" i="1"/>
  <c r="Z1906" i="1" s="1"/>
  <c r="N1906" i="1"/>
  <c r="Y1906" i="1" s="1"/>
  <c r="M1906" i="1"/>
  <c r="X1906" i="1" s="1"/>
  <c r="J1898" i="1"/>
  <c r="U1898" i="1" s="1"/>
  <c r="L1898" i="1"/>
  <c r="W1898" i="1" s="1"/>
  <c r="K1898" i="1"/>
  <c r="V1898" i="1" s="1"/>
  <c r="O1898" i="1"/>
  <c r="Z1898" i="1" s="1"/>
  <c r="N1898" i="1"/>
  <c r="Y1898" i="1" s="1"/>
  <c r="M1898" i="1"/>
  <c r="X1898" i="1" s="1"/>
  <c r="J1890" i="1"/>
  <c r="U1890" i="1" s="1"/>
  <c r="L1890" i="1"/>
  <c r="W1890" i="1" s="1"/>
  <c r="K1890" i="1"/>
  <c r="V1890" i="1" s="1"/>
  <c r="O1890" i="1"/>
  <c r="Z1890" i="1" s="1"/>
  <c r="N1890" i="1"/>
  <c r="Y1890" i="1" s="1"/>
  <c r="M1890" i="1"/>
  <c r="X1890" i="1" s="1"/>
  <c r="J1882" i="1"/>
  <c r="U1882" i="1" s="1"/>
  <c r="L1882" i="1"/>
  <c r="W1882" i="1" s="1"/>
  <c r="K1882" i="1"/>
  <c r="V1882" i="1" s="1"/>
  <c r="O1882" i="1"/>
  <c r="Z1882" i="1" s="1"/>
  <c r="N1882" i="1"/>
  <c r="Y1882" i="1" s="1"/>
  <c r="M1882" i="1"/>
  <c r="X1882" i="1" s="1"/>
  <c r="J1874" i="1"/>
  <c r="U1874" i="1" s="1"/>
  <c r="L1874" i="1"/>
  <c r="W1874" i="1" s="1"/>
  <c r="K1874" i="1"/>
  <c r="V1874" i="1" s="1"/>
  <c r="O1874" i="1"/>
  <c r="Z1874" i="1" s="1"/>
  <c r="N1874" i="1"/>
  <c r="Y1874" i="1" s="1"/>
  <c r="M1874" i="1"/>
  <c r="X1874" i="1" s="1"/>
  <c r="J1866" i="1"/>
  <c r="U1866" i="1" s="1"/>
  <c r="L1866" i="1"/>
  <c r="W1866" i="1" s="1"/>
  <c r="K1866" i="1"/>
  <c r="V1866" i="1" s="1"/>
  <c r="O1866" i="1"/>
  <c r="Z1866" i="1" s="1"/>
  <c r="N1866" i="1"/>
  <c r="Y1866" i="1" s="1"/>
  <c r="M1866" i="1"/>
  <c r="X1866" i="1" s="1"/>
  <c r="J1858" i="1"/>
  <c r="U1858" i="1" s="1"/>
  <c r="L1858" i="1"/>
  <c r="W1858" i="1" s="1"/>
  <c r="K1858" i="1"/>
  <c r="V1858" i="1" s="1"/>
  <c r="O1858" i="1"/>
  <c r="Z1858" i="1" s="1"/>
  <c r="N1858" i="1"/>
  <c r="Y1858" i="1" s="1"/>
  <c r="M1858" i="1"/>
  <c r="X1858" i="1" s="1"/>
  <c r="J1850" i="1"/>
  <c r="U1850" i="1" s="1"/>
  <c r="L1850" i="1"/>
  <c r="W1850" i="1" s="1"/>
  <c r="K1850" i="1"/>
  <c r="V1850" i="1" s="1"/>
  <c r="O1850" i="1"/>
  <c r="Z1850" i="1" s="1"/>
  <c r="N1850" i="1"/>
  <c r="Y1850" i="1" s="1"/>
  <c r="M1850" i="1"/>
  <c r="X1850" i="1" s="1"/>
  <c r="J1842" i="1"/>
  <c r="U1842" i="1" s="1"/>
  <c r="L1842" i="1"/>
  <c r="W1842" i="1" s="1"/>
  <c r="K1842" i="1"/>
  <c r="V1842" i="1" s="1"/>
  <c r="O1842" i="1"/>
  <c r="Z1842" i="1" s="1"/>
  <c r="N1842" i="1"/>
  <c r="Y1842" i="1" s="1"/>
  <c r="M1842" i="1"/>
  <c r="X1842" i="1" s="1"/>
  <c r="J1834" i="1"/>
  <c r="U1834" i="1" s="1"/>
  <c r="L1834" i="1"/>
  <c r="W1834" i="1" s="1"/>
  <c r="K1834" i="1"/>
  <c r="V1834" i="1" s="1"/>
  <c r="O1834" i="1"/>
  <c r="Z1834" i="1" s="1"/>
  <c r="N1834" i="1"/>
  <c r="Y1834" i="1" s="1"/>
  <c r="M1834" i="1"/>
  <c r="X1834" i="1" s="1"/>
  <c r="J1826" i="1"/>
  <c r="U1826" i="1" s="1"/>
  <c r="L1826" i="1"/>
  <c r="W1826" i="1" s="1"/>
  <c r="K1826" i="1"/>
  <c r="V1826" i="1" s="1"/>
  <c r="O1826" i="1"/>
  <c r="Z1826" i="1" s="1"/>
  <c r="N1826" i="1"/>
  <c r="Y1826" i="1" s="1"/>
  <c r="M1826" i="1"/>
  <c r="X1826" i="1" s="1"/>
  <c r="J1818" i="1"/>
  <c r="U1818" i="1" s="1"/>
  <c r="L1818" i="1"/>
  <c r="W1818" i="1" s="1"/>
  <c r="K1818" i="1"/>
  <c r="V1818" i="1" s="1"/>
  <c r="O1818" i="1"/>
  <c r="Z1818" i="1" s="1"/>
  <c r="N1818" i="1"/>
  <c r="Y1818" i="1" s="1"/>
  <c r="M1818" i="1"/>
  <c r="X1818" i="1" s="1"/>
  <c r="J1810" i="1"/>
  <c r="U1810" i="1" s="1"/>
  <c r="L1810" i="1"/>
  <c r="W1810" i="1" s="1"/>
  <c r="K1810" i="1"/>
  <c r="V1810" i="1" s="1"/>
  <c r="O1810" i="1"/>
  <c r="Z1810" i="1" s="1"/>
  <c r="N1810" i="1"/>
  <c r="Y1810" i="1" s="1"/>
  <c r="M1810" i="1"/>
  <c r="X1810" i="1" s="1"/>
  <c r="J1802" i="1"/>
  <c r="U1802" i="1" s="1"/>
  <c r="L1802" i="1"/>
  <c r="W1802" i="1" s="1"/>
  <c r="K1802" i="1"/>
  <c r="V1802" i="1" s="1"/>
  <c r="O1802" i="1"/>
  <c r="Z1802" i="1" s="1"/>
  <c r="N1802" i="1"/>
  <c r="Y1802" i="1" s="1"/>
  <c r="M1802" i="1"/>
  <c r="X1802" i="1" s="1"/>
  <c r="J1794" i="1"/>
  <c r="U1794" i="1" s="1"/>
  <c r="L1794" i="1"/>
  <c r="W1794" i="1" s="1"/>
  <c r="K1794" i="1"/>
  <c r="V1794" i="1" s="1"/>
  <c r="O1794" i="1"/>
  <c r="Z1794" i="1" s="1"/>
  <c r="N1794" i="1"/>
  <c r="Y1794" i="1" s="1"/>
  <c r="M1794" i="1"/>
  <c r="X1794" i="1" s="1"/>
  <c r="J1786" i="1"/>
  <c r="U1786" i="1" s="1"/>
  <c r="L1786" i="1"/>
  <c r="W1786" i="1" s="1"/>
  <c r="K1786" i="1"/>
  <c r="V1786" i="1" s="1"/>
  <c r="O1786" i="1"/>
  <c r="Z1786" i="1" s="1"/>
  <c r="N1786" i="1"/>
  <c r="Y1786" i="1" s="1"/>
  <c r="M1786" i="1"/>
  <c r="X1786" i="1" s="1"/>
  <c r="J1778" i="1"/>
  <c r="U1778" i="1" s="1"/>
  <c r="L1778" i="1"/>
  <c r="W1778" i="1" s="1"/>
  <c r="K1778" i="1"/>
  <c r="V1778" i="1" s="1"/>
  <c r="O1778" i="1"/>
  <c r="Z1778" i="1" s="1"/>
  <c r="N1778" i="1"/>
  <c r="Y1778" i="1" s="1"/>
  <c r="M1778" i="1"/>
  <c r="X1778" i="1" s="1"/>
  <c r="J1770" i="1"/>
  <c r="U1770" i="1" s="1"/>
  <c r="L1770" i="1"/>
  <c r="W1770" i="1" s="1"/>
  <c r="K1770" i="1"/>
  <c r="V1770" i="1" s="1"/>
  <c r="O1770" i="1"/>
  <c r="Z1770" i="1" s="1"/>
  <c r="N1770" i="1"/>
  <c r="Y1770" i="1" s="1"/>
  <c r="M1770" i="1"/>
  <c r="X1770" i="1" s="1"/>
  <c r="J1762" i="1"/>
  <c r="U1762" i="1" s="1"/>
  <c r="L1762" i="1"/>
  <c r="W1762" i="1" s="1"/>
  <c r="K1762" i="1"/>
  <c r="V1762" i="1" s="1"/>
  <c r="O1762" i="1"/>
  <c r="Z1762" i="1" s="1"/>
  <c r="N1762" i="1"/>
  <c r="Y1762" i="1" s="1"/>
  <c r="M1762" i="1"/>
  <c r="X1762" i="1" s="1"/>
  <c r="J1754" i="1"/>
  <c r="U1754" i="1" s="1"/>
  <c r="K1754" i="1"/>
  <c r="V1754" i="1" s="1"/>
  <c r="L1754" i="1"/>
  <c r="W1754" i="1" s="1"/>
  <c r="O1754" i="1"/>
  <c r="Z1754" i="1" s="1"/>
  <c r="N1754" i="1"/>
  <c r="Y1754" i="1" s="1"/>
  <c r="M1754" i="1"/>
  <c r="X1754" i="1" s="1"/>
  <c r="J1746" i="1"/>
  <c r="U1746" i="1" s="1"/>
  <c r="L1746" i="1"/>
  <c r="W1746" i="1" s="1"/>
  <c r="K1746" i="1"/>
  <c r="V1746" i="1" s="1"/>
  <c r="O1746" i="1"/>
  <c r="Z1746" i="1" s="1"/>
  <c r="N1746" i="1"/>
  <c r="Y1746" i="1" s="1"/>
  <c r="M1746" i="1"/>
  <c r="X1746" i="1" s="1"/>
  <c r="J1738" i="1"/>
  <c r="U1738" i="1" s="1"/>
  <c r="L1738" i="1"/>
  <c r="W1738" i="1" s="1"/>
  <c r="K1738" i="1"/>
  <c r="V1738" i="1" s="1"/>
  <c r="O1738" i="1"/>
  <c r="Z1738" i="1" s="1"/>
  <c r="N1738" i="1"/>
  <c r="Y1738" i="1" s="1"/>
  <c r="M1738" i="1"/>
  <c r="X1738" i="1" s="1"/>
  <c r="J1730" i="1"/>
  <c r="U1730" i="1" s="1"/>
  <c r="L1730" i="1"/>
  <c r="W1730" i="1" s="1"/>
  <c r="K1730" i="1"/>
  <c r="V1730" i="1" s="1"/>
  <c r="O1730" i="1"/>
  <c r="Z1730" i="1" s="1"/>
  <c r="N1730" i="1"/>
  <c r="Y1730" i="1" s="1"/>
  <c r="M1730" i="1"/>
  <c r="X1730" i="1" s="1"/>
  <c r="J1722" i="1"/>
  <c r="U1722" i="1" s="1"/>
  <c r="L1722" i="1"/>
  <c r="W1722" i="1" s="1"/>
  <c r="K1722" i="1"/>
  <c r="V1722" i="1" s="1"/>
  <c r="O1722" i="1"/>
  <c r="Z1722" i="1" s="1"/>
  <c r="N1722" i="1"/>
  <c r="Y1722" i="1" s="1"/>
  <c r="M1722" i="1"/>
  <c r="X1722" i="1" s="1"/>
  <c r="J1714" i="1"/>
  <c r="U1714" i="1" s="1"/>
  <c r="L1714" i="1"/>
  <c r="W1714" i="1" s="1"/>
  <c r="K1714" i="1"/>
  <c r="V1714" i="1" s="1"/>
  <c r="O1714" i="1"/>
  <c r="Z1714" i="1" s="1"/>
  <c r="N1714" i="1"/>
  <c r="Y1714" i="1" s="1"/>
  <c r="M1714" i="1"/>
  <c r="X1714" i="1" s="1"/>
  <c r="J1706" i="1"/>
  <c r="U1706" i="1" s="1"/>
  <c r="L1706" i="1"/>
  <c r="W1706" i="1" s="1"/>
  <c r="K1706" i="1"/>
  <c r="V1706" i="1" s="1"/>
  <c r="O1706" i="1"/>
  <c r="Z1706" i="1" s="1"/>
  <c r="N1706" i="1"/>
  <c r="Y1706" i="1" s="1"/>
  <c r="M1706" i="1"/>
  <c r="X1706" i="1" s="1"/>
  <c r="J1698" i="1"/>
  <c r="U1698" i="1" s="1"/>
  <c r="L1698" i="1"/>
  <c r="W1698" i="1" s="1"/>
  <c r="K1698" i="1"/>
  <c r="V1698" i="1" s="1"/>
  <c r="O1698" i="1"/>
  <c r="Z1698" i="1" s="1"/>
  <c r="N1698" i="1"/>
  <c r="Y1698" i="1" s="1"/>
  <c r="M1698" i="1"/>
  <c r="X1698" i="1" s="1"/>
  <c r="J1690" i="1"/>
  <c r="U1690" i="1" s="1"/>
  <c r="L1690" i="1"/>
  <c r="W1690" i="1" s="1"/>
  <c r="K1690" i="1"/>
  <c r="V1690" i="1" s="1"/>
  <c r="O1690" i="1"/>
  <c r="Z1690" i="1" s="1"/>
  <c r="N1690" i="1"/>
  <c r="Y1690" i="1" s="1"/>
  <c r="M1690" i="1"/>
  <c r="X1690" i="1" s="1"/>
  <c r="J1682" i="1"/>
  <c r="U1682" i="1" s="1"/>
  <c r="L1682" i="1"/>
  <c r="W1682" i="1" s="1"/>
  <c r="K1682" i="1"/>
  <c r="V1682" i="1" s="1"/>
  <c r="O1682" i="1"/>
  <c r="Z1682" i="1" s="1"/>
  <c r="N1682" i="1"/>
  <c r="Y1682" i="1" s="1"/>
  <c r="M1682" i="1"/>
  <c r="X1682" i="1" s="1"/>
  <c r="J1674" i="1"/>
  <c r="U1674" i="1" s="1"/>
  <c r="L1674" i="1"/>
  <c r="W1674" i="1" s="1"/>
  <c r="K1674" i="1"/>
  <c r="V1674" i="1" s="1"/>
  <c r="O1674" i="1"/>
  <c r="Z1674" i="1" s="1"/>
  <c r="N1674" i="1"/>
  <c r="Y1674" i="1" s="1"/>
  <c r="M1674" i="1"/>
  <c r="X1674" i="1" s="1"/>
  <c r="J1666" i="1"/>
  <c r="U1666" i="1" s="1"/>
  <c r="L1666" i="1"/>
  <c r="W1666" i="1" s="1"/>
  <c r="K1666" i="1"/>
  <c r="V1666" i="1" s="1"/>
  <c r="O1666" i="1"/>
  <c r="Z1666" i="1" s="1"/>
  <c r="N1666" i="1"/>
  <c r="Y1666" i="1" s="1"/>
  <c r="M1666" i="1"/>
  <c r="X1666" i="1" s="1"/>
  <c r="J1658" i="1"/>
  <c r="U1658" i="1" s="1"/>
  <c r="L1658" i="1"/>
  <c r="W1658" i="1" s="1"/>
  <c r="K1658" i="1"/>
  <c r="V1658" i="1" s="1"/>
  <c r="O1658" i="1"/>
  <c r="Z1658" i="1" s="1"/>
  <c r="N1658" i="1"/>
  <c r="Y1658" i="1" s="1"/>
  <c r="M1658" i="1"/>
  <c r="X1658" i="1" s="1"/>
  <c r="J1650" i="1"/>
  <c r="U1650" i="1" s="1"/>
  <c r="L1650" i="1"/>
  <c r="W1650" i="1" s="1"/>
  <c r="K1650" i="1"/>
  <c r="V1650" i="1" s="1"/>
  <c r="O1650" i="1"/>
  <c r="Z1650" i="1" s="1"/>
  <c r="N1650" i="1"/>
  <c r="Y1650" i="1" s="1"/>
  <c r="M1650" i="1"/>
  <c r="X1650" i="1" s="1"/>
  <c r="J1642" i="1"/>
  <c r="U1642" i="1" s="1"/>
  <c r="K1642" i="1"/>
  <c r="V1642" i="1" s="1"/>
  <c r="O1642" i="1"/>
  <c r="Z1642" i="1" s="1"/>
  <c r="L1642" i="1"/>
  <c r="W1642" i="1" s="1"/>
  <c r="N1642" i="1"/>
  <c r="Y1642" i="1" s="1"/>
  <c r="M1642" i="1"/>
  <c r="X1642" i="1" s="1"/>
  <c r="J1634" i="1"/>
  <c r="U1634" i="1" s="1"/>
  <c r="L1634" i="1"/>
  <c r="W1634" i="1" s="1"/>
  <c r="K1634" i="1"/>
  <c r="V1634" i="1" s="1"/>
  <c r="O1634" i="1"/>
  <c r="Z1634" i="1" s="1"/>
  <c r="N1634" i="1"/>
  <c r="Y1634" i="1" s="1"/>
  <c r="M1634" i="1"/>
  <c r="X1634" i="1" s="1"/>
  <c r="J1626" i="1"/>
  <c r="U1626" i="1" s="1"/>
  <c r="K1626" i="1"/>
  <c r="V1626" i="1" s="1"/>
  <c r="L1626" i="1"/>
  <c r="W1626" i="1" s="1"/>
  <c r="O1626" i="1"/>
  <c r="Z1626" i="1" s="1"/>
  <c r="N1626" i="1"/>
  <c r="Y1626" i="1" s="1"/>
  <c r="M1626" i="1"/>
  <c r="X1626" i="1" s="1"/>
  <c r="J1618" i="1"/>
  <c r="U1618" i="1" s="1"/>
  <c r="L1618" i="1"/>
  <c r="W1618" i="1" s="1"/>
  <c r="K1618" i="1"/>
  <c r="V1618" i="1" s="1"/>
  <c r="O1618" i="1"/>
  <c r="Z1618" i="1" s="1"/>
  <c r="N1618" i="1"/>
  <c r="Y1618" i="1" s="1"/>
  <c r="M1618" i="1"/>
  <c r="X1618" i="1" s="1"/>
  <c r="J1610" i="1"/>
  <c r="U1610" i="1" s="1"/>
  <c r="K1610" i="1"/>
  <c r="V1610" i="1" s="1"/>
  <c r="O1610" i="1"/>
  <c r="Z1610" i="1" s="1"/>
  <c r="L1610" i="1"/>
  <c r="W1610" i="1" s="1"/>
  <c r="N1610" i="1"/>
  <c r="Y1610" i="1" s="1"/>
  <c r="M1610" i="1"/>
  <c r="X1610" i="1" s="1"/>
  <c r="J1602" i="1"/>
  <c r="U1602" i="1" s="1"/>
  <c r="L1602" i="1"/>
  <c r="W1602" i="1" s="1"/>
  <c r="K1602" i="1"/>
  <c r="V1602" i="1" s="1"/>
  <c r="O1602" i="1"/>
  <c r="Z1602" i="1" s="1"/>
  <c r="N1602" i="1"/>
  <c r="Y1602" i="1" s="1"/>
  <c r="M1602" i="1"/>
  <c r="X1602" i="1" s="1"/>
  <c r="J1594" i="1"/>
  <c r="U1594" i="1" s="1"/>
  <c r="L1594" i="1"/>
  <c r="W1594" i="1" s="1"/>
  <c r="K1594" i="1"/>
  <c r="V1594" i="1" s="1"/>
  <c r="O1594" i="1"/>
  <c r="Z1594" i="1" s="1"/>
  <c r="N1594" i="1"/>
  <c r="Y1594" i="1" s="1"/>
  <c r="M1594" i="1"/>
  <c r="X1594" i="1" s="1"/>
  <c r="J1586" i="1"/>
  <c r="U1586" i="1" s="1"/>
  <c r="L1586" i="1"/>
  <c r="W1586" i="1" s="1"/>
  <c r="K1586" i="1"/>
  <c r="V1586" i="1" s="1"/>
  <c r="O1586" i="1"/>
  <c r="Z1586" i="1" s="1"/>
  <c r="N1586" i="1"/>
  <c r="Y1586" i="1" s="1"/>
  <c r="M1586" i="1"/>
  <c r="X1586" i="1" s="1"/>
  <c r="J1578" i="1"/>
  <c r="U1578" i="1" s="1"/>
  <c r="K1578" i="1"/>
  <c r="V1578" i="1" s="1"/>
  <c r="L1578" i="1"/>
  <c r="W1578" i="1" s="1"/>
  <c r="O1578" i="1"/>
  <c r="Z1578" i="1" s="1"/>
  <c r="N1578" i="1"/>
  <c r="Y1578" i="1" s="1"/>
  <c r="M1578" i="1"/>
  <c r="X1578" i="1" s="1"/>
  <c r="J1570" i="1"/>
  <c r="U1570" i="1" s="1"/>
  <c r="L1570" i="1"/>
  <c r="W1570" i="1" s="1"/>
  <c r="K1570" i="1"/>
  <c r="V1570" i="1" s="1"/>
  <c r="O1570" i="1"/>
  <c r="Z1570" i="1" s="1"/>
  <c r="N1570" i="1"/>
  <c r="Y1570" i="1" s="1"/>
  <c r="M1570" i="1"/>
  <c r="X1570" i="1" s="1"/>
  <c r="J1562" i="1"/>
  <c r="U1562" i="1" s="1"/>
  <c r="K1562" i="1"/>
  <c r="V1562" i="1" s="1"/>
  <c r="L1562" i="1"/>
  <c r="W1562" i="1" s="1"/>
  <c r="O1562" i="1"/>
  <c r="Z1562" i="1" s="1"/>
  <c r="N1562" i="1"/>
  <c r="Y1562" i="1" s="1"/>
  <c r="M1562" i="1"/>
  <c r="X1562" i="1" s="1"/>
  <c r="J1554" i="1"/>
  <c r="U1554" i="1" s="1"/>
  <c r="L1554" i="1"/>
  <c r="W1554" i="1" s="1"/>
  <c r="K1554" i="1"/>
  <c r="V1554" i="1" s="1"/>
  <c r="O1554" i="1"/>
  <c r="Z1554" i="1" s="1"/>
  <c r="N1554" i="1"/>
  <c r="Y1554" i="1" s="1"/>
  <c r="M1554" i="1"/>
  <c r="X1554" i="1" s="1"/>
  <c r="J1546" i="1"/>
  <c r="U1546" i="1" s="1"/>
  <c r="K1546" i="1"/>
  <c r="V1546" i="1" s="1"/>
  <c r="L1546" i="1"/>
  <c r="W1546" i="1" s="1"/>
  <c r="O1546" i="1"/>
  <c r="Z1546" i="1" s="1"/>
  <c r="N1546" i="1"/>
  <c r="Y1546" i="1" s="1"/>
  <c r="M1546" i="1"/>
  <c r="X1546" i="1" s="1"/>
  <c r="J1538" i="1"/>
  <c r="U1538" i="1" s="1"/>
  <c r="L1538" i="1"/>
  <c r="W1538" i="1" s="1"/>
  <c r="K1538" i="1"/>
  <c r="V1538" i="1" s="1"/>
  <c r="O1538" i="1"/>
  <c r="Z1538" i="1" s="1"/>
  <c r="N1538" i="1"/>
  <c r="Y1538" i="1" s="1"/>
  <c r="M1538" i="1"/>
  <c r="X1538" i="1" s="1"/>
  <c r="J1530" i="1"/>
  <c r="U1530" i="1" s="1"/>
  <c r="L1530" i="1"/>
  <c r="W1530" i="1" s="1"/>
  <c r="K1530" i="1"/>
  <c r="V1530" i="1" s="1"/>
  <c r="O1530" i="1"/>
  <c r="Z1530" i="1" s="1"/>
  <c r="N1530" i="1"/>
  <c r="Y1530" i="1" s="1"/>
  <c r="M1530" i="1"/>
  <c r="X1530" i="1" s="1"/>
  <c r="J1522" i="1"/>
  <c r="U1522" i="1" s="1"/>
  <c r="L1522" i="1"/>
  <c r="W1522" i="1" s="1"/>
  <c r="K1522" i="1"/>
  <c r="V1522" i="1" s="1"/>
  <c r="O1522" i="1"/>
  <c r="Z1522" i="1" s="1"/>
  <c r="N1522" i="1"/>
  <c r="Y1522" i="1" s="1"/>
  <c r="M1522" i="1"/>
  <c r="X1522" i="1" s="1"/>
  <c r="J1514" i="1"/>
  <c r="U1514" i="1" s="1"/>
  <c r="K1514" i="1"/>
  <c r="V1514" i="1" s="1"/>
  <c r="L1514" i="1"/>
  <c r="W1514" i="1" s="1"/>
  <c r="O1514" i="1"/>
  <c r="Z1514" i="1" s="1"/>
  <c r="N1514" i="1"/>
  <c r="Y1514" i="1" s="1"/>
  <c r="M1514" i="1"/>
  <c r="X1514" i="1" s="1"/>
  <c r="J1506" i="1"/>
  <c r="U1506" i="1" s="1"/>
  <c r="L1506" i="1"/>
  <c r="W1506" i="1" s="1"/>
  <c r="K1506" i="1"/>
  <c r="V1506" i="1" s="1"/>
  <c r="O1506" i="1"/>
  <c r="Z1506" i="1" s="1"/>
  <c r="N1506" i="1"/>
  <c r="Y1506" i="1" s="1"/>
  <c r="M1506" i="1"/>
  <c r="X1506" i="1" s="1"/>
  <c r="J1498" i="1"/>
  <c r="U1498" i="1" s="1"/>
  <c r="K1498" i="1"/>
  <c r="V1498" i="1" s="1"/>
  <c r="L1498" i="1"/>
  <c r="W1498" i="1" s="1"/>
  <c r="O1498" i="1"/>
  <c r="Z1498" i="1" s="1"/>
  <c r="N1498" i="1"/>
  <c r="Y1498" i="1" s="1"/>
  <c r="M1498" i="1"/>
  <c r="X1498" i="1" s="1"/>
  <c r="J1490" i="1"/>
  <c r="U1490" i="1" s="1"/>
  <c r="L1490" i="1"/>
  <c r="W1490" i="1" s="1"/>
  <c r="K1490" i="1"/>
  <c r="V1490" i="1" s="1"/>
  <c r="O1490" i="1"/>
  <c r="Z1490" i="1" s="1"/>
  <c r="N1490" i="1"/>
  <c r="Y1490" i="1" s="1"/>
  <c r="M1490" i="1"/>
  <c r="X1490" i="1" s="1"/>
  <c r="J1482" i="1"/>
  <c r="U1482" i="1" s="1"/>
  <c r="K1482" i="1"/>
  <c r="V1482" i="1" s="1"/>
  <c r="L1482" i="1"/>
  <c r="W1482" i="1" s="1"/>
  <c r="O1482" i="1"/>
  <c r="Z1482" i="1" s="1"/>
  <c r="N1482" i="1"/>
  <c r="Y1482" i="1" s="1"/>
  <c r="M1482" i="1"/>
  <c r="X1482" i="1" s="1"/>
  <c r="J1474" i="1"/>
  <c r="U1474" i="1" s="1"/>
  <c r="L1474" i="1"/>
  <c r="W1474" i="1" s="1"/>
  <c r="K1474" i="1"/>
  <c r="V1474" i="1" s="1"/>
  <c r="O1474" i="1"/>
  <c r="Z1474" i="1" s="1"/>
  <c r="N1474" i="1"/>
  <c r="Y1474" i="1" s="1"/>
  <c r="M1474" i="1"/>
  <c r="X1474" i="1" s="1"/>
  <c r="J1466" i="1"/>
  <c r="U1466" i="1" s="1"/>
  <c r="L1466" i="1"/>
  <c r="W1466" i="1" s="1"/>
  <c r="K1466" i="1"/>
  <c r="V1466" i="1" s="1"/>
  <c r="O1466" i="1"/>
  <c r="Z1466" i="1" s="1"/>
  <c r="N1466" i="1"/>
  <c r="Y1466" i="1" s="1"/>
  <c r="M1466" i="1"/>
  <c r="X1466" i="1" s="1"/>
  <c r="J1458" i="1"/>
  <c r="U1458" i="1" s="1"/>
  <c r="L1458" i="1"/>
  <c r="W1458" i="1" s="1"/>
  <c r="K1458" i="1"/>
  <c r="V1458" i="1" s="1"/>
  <c r="O1458" i="1"/>
  <c r="Z1458" i="1" s="1"/>
  <c r="N1458" i="1"/>
  <c r="Y1458" i="1" s="1"/>
  <c r="M1458" i="1"/>
  <c r="X1458" i="1" s="1"/>
  <c r="J1450" i="1"/>
  <c r="U1450" i="1" s="1"/>
  <c r="K1450" i="1"/>
  <c r="V1450" i="1" s="1"/>
  <c r="L1450" i="1"/>
  <c r="W1450" i="1" s="1"/>
  <c r="O1450" i="1"/>
  <c r="Z1450" i="1" s="1"/>
  <c r="N1450" i="1"/>
  <c r="Y1450" i="1" s="1"/>
  <c r="M1450" i="1"/>
  <c r="X1450" i="1" s="1"/>
  <c r="J1442" i="1"/>
  <c r="U1442" i="1" s="1"/>
  <c r="L1442" i="1"/>
  <c r="W1442" i="1" s="1"/>
  <c r="K1442" i="1"/>
  <c r="V1442" i="1" s="1"/>
  <c r="O1442" i="1"/>
  <c r="Z1442" i="1" s="1"/>
  <c r="N1442" i="1"/>
  <c r="Y1442" i="1" s="1"/>
  <c r="M1442" i="1"/>
  <c r="X1442" i="1" s="1"/>
  <c r="J1434" i="1"/>
  <c r="U1434" i="1" s="1"/>
  <c r="K1434" i="1"/>
  <c r="V1434" i="1" s="1"/>
  <c r="L1434" i="1"/>
  <c r="W1434" i="1" s="1"/>
  <c r="O1434" i="1"/>
  <c r="Z1434" i="1" s="1"/>
  <c r="N1434" i="1"/>
  <c r="Y1434" i="1" s="1"/>
  <c r="M1434" i="1"/>
  <c r="X1434" i="1" s="1"/>
  <c r="J1426" i="1"/>
  <c r="U1426" i="1" s="1"/>
  <c r="L1426" i="1"/>
  <c r="W1426" i="1" s="1"/>
  <c r="K1426" i="1"/>
  <c r="V1426" i="1" s="1"/>
  <c r="O1426" i="1"/>
  <c r="Z1426" i="1" s="1"/>
  <c r="N1426" i="1"/>
  <c r="Y1426" i="1" s="1"/>
  <c r="M1426" i="1"/>
  <c r="X1426" i="1" s="1"/>
  <c r="J1418" i="1"/>
  <c r="U1418" i="1" s="1"/>
  <c r="K1418" i="1"/>
  <c r="V1418" i="1" s="1"/>
  <c r="L1418" i="1"/>
  <c r="W1418" i="1" s="1"/>
  <c r="O1418" i="1"/>
  <c r="Z1418" i="1" s="1"/>
  <c r="N1418" i="1"/>
  <c r="Y1418" i="1" s="1"/>
  <c r="M1418" i="1"/>
  <c r="X1418" i="1" s="1"/>
  <c r="J1410" i="1"/>
  <c r="U1410" i="1" s="1"/>
  <c r="L1410" i="1"/>
  <c r="W1410" i="1" s="1"/>
  <c r="K1410" i="1"/>
  <c r="V1410" i="1" s="1"/>
  <c r="O1410" i="1"/>
  <c r="Z1410" i="1" s="1"/>
  <c r="N1410" i="1"/>
  <c r="Y1410" i="1" s="1"/>
  <c r="M1410" i="1"/>
  <c r="X1410" i="1" s="1"/>
  <c r="J1402" i="1"/>
  <c r="U1402" i="1" s="1"/>
  <c r="L1402" i="1"/>
  <c r="W1402" i="1" s="1"/>
  <c r="K1402" i="1"/>
  <c r="V1402" i="1" s="1"/>
  <c r="O1402" i="1"/>
  <c r="Z1402" i="1" s="1"/>
  <c r="N1402" i="1"/>
  <c r="Y1402" i="1" s="1"/>
  <c r="M1402" i="1"/>
  <c r="X1402" i="1" s="1"/>
  <c r="J1394" i="1"/>
  <c r="U1394" i="1" s="1"/>
  <c r="L1394" i="1"/>
  <c r="W1394" i="1" s="1"/>
  <c r="K1394" i="1"/>
  <c r="V1394" i="1" s="1"/>
  <c r="O1394" i="1"/>
  <c r="Z1394" i="1" s="1"/>
  <c r="N1394" i="1"/>
  <c r="Y1394" i="1" s="1"/>
  <c r="M1394" i="1"/>
  <c r="X1394" i="1" s="1"/>
  <c r="J1386" i="1"/>
  <c r="U1386" i="1" s="1"/>
  <c r="K1386" i="1"/>
  <c r="V1386" i="1" s="1"/>
  <c r="O1386" i="1"/>
  <c r="Z1386" i="1" s="1"/>
  <c r="L1386" i="1"/>
  <c r="W1386" i="1" s="1"/>
  <c r="N1386" i="1"/>
  <c r="Y1386" i="1" s="1"/>
  <c r="M1386" i="1"/>
  <c r="X1386" i="1" s="1"/>
  <c r="J1378" i="1"/>
  <c r="U1378" i="1" s="1"/>
  <c r="L1378" i="1"/>
  <c r="W1378" i="1" s="1"/>
  <c r="K1378" i="1"/>
  <c r="V1378" i="1" s="1"/>
  <c r="O1378" i="1"/>
  <c r="Z1378" i="1" s="1"/>
  <c r="N1378" i="1"/>
  <c r="Y1378" i="1" s="1"/>
  <c r="M1378" i="1"/>
  <c r="X1378" i="1" s="1"/>
  <c r="J1370" i="1"/>
  <c r="U1370" i="1" s="1"/>
  <c r="K1370" i="1"/>
  <c r="V1370" i="1" s="1"/>
  <c r="L1370" i="1"/>
  <c r="W1370" i="1" s="1"/>
  <c r="O1370" i="1"/>
  <c r="Z1370" i="1" s="1"/>
  <c r="N1370" i="1"/>
  <c r="Y1370" i="1" s="1"/>
  <c r="M1370" i="1"/>
  <c r="X1370" i="1" s="1"/>
  <c r="J1362" i="1"/>
  <c r="U1362" i="1" s="1"/>
  <c r="L1362" i="1"/>
  <c r="W1362" i="1" s="1"/>
  <c r="K1362" i="1"/>
  <c r="V1362" i="1" s="1"/>
  <c r="O1362" i="1"/>
  <c r="Z1362" i="1" s="1"/>
  <c r="N1362" i="1"/>
  <c r="Y1362" i="1" s="1"/>
  <c r="M1362" i="1"/>
  <c r="X1362" i="1" s="1"/>
  <c r="J1354" i="1"/>
  <c r="U1354" i="1" s="1"/>
  <c r="K1354" i="1"/>
  <c r="V1354" i="1" s="1"/>
  <c r="O1354" i="1"/>
  <c r="Z1354" i="1" s="1"/>
  <c r="L1354" i="1"/>
  <c r="W1354" i="1" s="1"/>
  <c r="N1354" i="1"/>
  <c r="Y1354" i="1" s="1"/>
  <c r="M1354" i="1"/>
  <c r="X1354" i="1" s="1"/>
  <c r="J1346" i="1"/>
  <c r="U1346" i="1" s="1"/>
  <c r="L1346" i="1"/>
  <c r="W1346" i="1" s="1"/>
  <c r="K1346" i="1"/>
  <c r="V1346" i="1" s="1"/>
  <c r="O1346" i="1"/>
  <c r="Z1346" i="1" s="1"/>
  <c r="N1346" i="1"/>
  <c r="Y1346" i="1" s="1"/>
  <c r="M1346" i="1"/>
  <c r="X1346" i="1" s="1"/>
  <c r="J1338" i="1"/>
  <c r="U1338" i="1" s="1"/>
  <c r="L1338" i="1"/>
  <c r="W1338" i="1" s="1"/>
  <c r="K1338" i="1"/>
  <c r="V1338" i="1" s="1"/>
  <c r="O1338" i="1"/>
  <c r="Z1338" i="1" s="1"/>
  <c r="N1338" i="1"/>
  <c r="Y1338" i="1" s="1"/>
  <c r="M1338" i="1"/>
  <c r="X1338" i="1" s="1"/>
  <c r="J1330" i="1"/>
  <c r="U1330" i="1" s="1"/>
  <c r="L1330" i="1"/>
  <c r="W1330" i="1" s="1"/>
  <c r="K1330" i="1"/>
  <c r="V1330" i="1" s="1"/>
  <c r="O1330" i="1"/>
  <c r="Z1330" i="1" s="1"/>
  <c r="N1330" i="1"/>
  <c r="Y1330" i="1" s="1"/>
  <c r="M1330" i="1"/>
  <c r="X1330" i="1" s="1"/>
  <c r="J1322" i="1"/>
  <c r="U1322" i="1" s="1"/>
  <c r="K1322" i="1"/>
  <c r="V1322" i="1" s="1"/>
  <c r="L1322" i="1"/>
  <c r="W1322" i="1" s="1"/>
  <c r="O1322" i="1"/>
  <c r="Z1322" i="1" s="1"/>
  <c r="N1322" i="1"/>
  <c r="Y1322" i="1" s="1"/>
  <c r="M1322" i="1"/>
  <c r="X1322" i="1" s="1"/>
  <c r="J1314" i="1"/>
  <c r="U1314" i="1" s="1"/>
  <c r="L1314" i="1"/>
  <c r="W1314" i="1" s="1"/>
  <c r="K1314" i="1"/>
  <c r="V1314" i="1" s="1"/>
  <c r="O1314" i="1"/>
  <c r="Z1314" i="1" s="1"/>
  <c r="N1314" i="1"/>
  <c r="Y1314" i="1" s="1"/>
  <c r="M1314" i="1"/>
  <c r="X1314" i="1" s="1"/>
  <c r="J1306" i="1"/>
  <c r="U1306" i="1" s="1"/>
  <c r="K1306" i="1"/>
  <c r="V1306" i="1" s="1"/>
  <c r="L1306" i="1"/>
  <c r="W1306" i="1" s="1"/>
  <c r="O1306" i="1"/>
  <c r="Z1306" i="1" s="1"/>
  <c r="N1306" i="1"/>
  <c r="Y1306" i="1" s="1"/>
  <c r="M1306" i="1"/>
  <c r="X1306" i="1" s="1"/>
  <c r="J1298" i="1"/>
  <c r="U1298" i="1" s="1"/>
  <c r="L1298" i="1"/>
  <c r="W1298" i="1" s="1"/>
  <c r="K1298" i="1"/>
  <c r="V1298" i="1" s="1"/>
  <c r="O1298" i="1"/>
  <c r="Z1298" i="1" s="1"/>
  <c r="N1298" i="1"/>
  <c r="Y1298" i="1" s="1"/>
  <c r="M1298" i="1"/>
  <c r="X1298" i="1" s="1"/>
  <c r="J1290" i="1"/>
  <c r="U1290" i="1" s="1"/>
  <c r="K1290" i="1"/>
  <c r="V1290" i="1" s="1"/>
  <c r="L1290" i="1"/>
  <c r="W1290" i="1" s="1"/>
  <c r="O1290" i="1"/>
  <c r="Z1290" i="1" s="1"/>
  <c r="N1290" i="1"/>
  <c r="Y1290" i="1" s="1"/>
  <c r="M1290" i="1"/>
  <c r="X1290" i="1" s="1"/>
  <c r="J1282" i="1"/>
  <c r="U1282" i="1" s="1"/>
  <c r="L1282" i="1"/>
  <c r="W1282" i="1" s="1"/>
  <c r="K1282" i="1"/>
  <c r="V1282" i="1" s="1"/>
  <c r="O1282" i="1"/>
  <c r="Z1282" i="1" s="1"/>
  <c r="N1282" i="1"/>
  <c r="Y1282" i="1" s="1"/>
  <c r="M1282" i="1"/>
  <c r="X1282" i="1" s="1"/>
  <c r="J1274" i="1"/>
  <c r="U1274" i="1" s="1"/>
  <c r="L1274" i="1"/>
  <c r="W1274" i="1" s="1"/>
  <c r="K1274" i="1"/>
  <c r="V1274" i="1" s="1"/>
  <c r="O1274" i="1"/>
  <c r="Z1274" i="1" s="1"/>
  <c r="N1274" i="1"/>
  <c r="Y1274" i="1" s="1"/>
  <c r="M1274" i="1"/>
  <c r="X1274" i="1" s="1"/>
  <c r="J1266" i="1"/>
  <c r="U1266" i="1" s="1"/>
  <c r="L1266" i="1"/>
  <c r="W1266" i="1" s="1"/>
  <c r="K1266" i="1"/>
  <c r="V1266" i="1" s="1"/>
  <c r="O1266" i="1"/>
  <c r="Z1266" i="1" s="1"/>
  <c r="N1266" i="1"/>
  <c r="Y1266" i="1" s="1"/>
  <c r="M1266" i="1"/>
  <c r="X1266" i="1" s="1"/>
  <c r="J1258" i="1"/>
  <c r="U1258" i="1" s="1"/>
  <c r="K1258" i="1"/>
  <c r="V1258" i="1" s="1"/>
  <c r="O1258" i="1"/>
  <c r="Z1258" i="1" s="1"/>
  <c r="L1258" i="1"/>
  <c r="W1258" i="1" s="1"/>
  <c r="N1258" i="1"/>
  <c r="Y1258" i="1" s="1"/>
  <c r="M1258" i="1"/>
  <c r="X1258" i="1" s="1"/>
  <c r="J1250" i="1"/>
  <c r="U1250" i="1" s="1"/>
  <c r="L1250" i="1"/>
  <c r="W1250" i="1" s="1"/>
  <c r="K1250" i="1"/>
  <c r="V1250" i="1" s="1"/>
  <c r="O1250" i="1"/>
  <c r="Z1250" i="1" s="1"/>
  <c r="N1250" i="1"/>
  <c r="Y1250" i="1" s="1"/>
  <c r="M1250" i="1"/>
  <c r="X1250" i="1" s="1"/>
  <c r="J1242" i="1"/>
  <c r="U1242" i="1" s="1"/>
  <c r="K1242" i="1"/>
  <c r="V1242" i="1" s="1"/>
  <c r="L1242" i="1"/>
  <c r="W1242" i="1" s="1"/>
  <c r="O1242" i="1"/>
  <c r="Z1242" i="1" s="1"/>
  <c r="N1242" i="1"/>
  <c r="Y1242" i="1" s="1"/>
  <c r="M1242" i="1"/>
  <c r="X1242" i="1" s="1"/>
  <c r="J1234" i="1"/>
  <c r="U1234" i="1" s="1"/>
  <c r="L1234" i="1"/>
  <c r="W1234" i="1" s="1"/>
  <c r="K1234" i="1"/>
  <c r="V1234" i="1" s="1"/>
  <c r="O1234" i="1"/>
  <c r="Z1234" i="1" s="1"/>
  <c r="N1234" i="1"/>
  <c r="Y1234" i="1" s="1"/>
  <c r="M1234" i="1"/>
  <c r="X1234" i="1" s="1"/>
  <c r="J1226" i="1"/>
  <c r="U1226" i="1" s="1"/>
  <c r="K1226" i="1"/>
  <c r="V1226" i="1" s="1"/>
  <c r="L1226" i="1"/>
  <c r="W1226" i="1" s="1"/>
  <c r="O1226" i="1"/>
  <c r="Z1226" i="1" s="1"/>
  <c r="N1226" i="1"/>
  <c r="Y1226" i="1" s="1"/>
  <c r="M1226" i="1"/>
  <c r="X1226" i="1" s="1"/>
  <c r="J1218" i="1"/>
  <c r="U1218" i="1" s="1"/>
  <c r="L1218" i="1"/>
  <c r="W1218" i="1" s="1"/>
  <c r="K1218" i="1"/>
  <c r="V1218" i="1" s="1"/>
  <c r="O1218" i="1"/>
  <c r="Z1218" i="1" s="1"/>
  <c r="M1218" i="1"/>
  <c r="X1218" i="1" s="1"/>
  <c r="N1218" i="1"/>
  <c r="Y1218" i="1" s="1"/>
  <c r="J1210" i="1"/>
  <c r="U1210" i="1" s="1"/>
  <c r="L1210" i="1"/>
  <c r="W1210" i="1" s="1"/>
  <c r="K1210" i="1"/>
  <c r="V1210" i="1" s="1"/>
  <c r="O1210" i="1"/>
  <c r="Z1210" i="1" s="1"/>
  <c r="N1210" i="1"/>
  <c r="Y1210" i="1" s="1"/>
  <c r="M1210" i="1"/>
  <c r="X1210" i="1" s="1"/>
  <c r="J1202" i="1"/>
  <c r="U1202" i="1" s="1"/>
  <c r="L1202" i="1"/>
  <c r="W1202" i="1" s="1"/>
  <c r="K1202" i="1"/>
  <c r="V1202" i="1" s="1"/>
  <c r="O1202" i="1"/>
  <c r="Z1202" i="1" s="1"/>
  <c r="N1202" i="1"/>
  <c r="Y1202" i="1" s="1"/>
  <c r="M1202" i="1"/>
  <c r="X1202" i="1" s="1"/>
  <c r="J1194" i="1"/>
  <c r="U1194" i="1" s="1"/>
  <c r="K1194" i="1"/>
  <c r="V1194" i="1" s="1"/>
  <c r="L1194" i="1"/>
  <c r="W1194" i="1" s="1"/>
  <c r="O1194" i="1"/>
  <c r="Z1194" i="1" s="1"/>
  <c r="N1194" i="1"/>
  <c r="Y1194" i="1" s="1"/>
  <c r="M1194" i="1"/>
  <c r="X1194" i="1" s="1"/>
  <c r="J1186" i="1"/>
  <c r="U1186" i="1" s="1"/>
  <c r="L1186" i="1"/>
  <c r="W1186" i="1" s="1"/>
  <c r="K1186" i="1"/>
  <c r="V1186" i="1" s="1"/>
  <c r="O1186" i="1"/>
  <c r="Z1186" i="1" s="1"/>
  <c r="N1186" i="1"/>
  <c r="Y1186" i="1" s="1"/>
  <c r="M1186" i="1"/>
  <c r="X1186" i="1" s="1"/>
  <c r="J1178" i="1"/>
  <c r="U1178" i="1" s="1"/>
  <c r="K1178" i="1"/>
  <c r="V1178" i="1" s="1"/>
  <c r="L1178" i="1"/>
  <c r="W1178" i="1" s="1"/>
  <c r="O1178" i="1"/>
  <c r="Z1178" i="1" s="1"/>
  <c r="M1178" i="1"/>
  <c r="X1178" i="1" s="1"/>
  <c r="N1178" i="1"/>
  <c r="Y1178" i="1" s="1"/>
  <c r="J1170" i="1"/>
  <c r="U1170" i="1" s="1"/>
  <c r="L1170" i="1"/>
  <c r="W1170" i="1" s="1"/>
  <c r="K1170" i="1"/>
  <c r="V1170" i="1" s="1"/>
  <c r="O1170" i="1"/>
  <c r="Z1170" i="1" s="1"/>
  <c r="N1170" i="1"/>
  <c r="Y1170" i="1" s="1"/>
  <c r="M1170" i="1"/>
  <c r="X1170" i="1" s="1"/>
  <c r="J1162" i="1"/>
  <c r="U1162" i="1" s="1"/>
  <c r="K1162" i="1"/>
  <c r="V1162" i="1" s="1"/>
  <c r="L1162" i="1"/>
  <c r="W1162" i="1" s="1"/>
  <c r="O1162" i="1"/>
  <c r="Z1162" i="1" s="1"/>
  <c r="M1162" i="1"/>
  <c r="X1162" i="1" s="1"/>
  <c r="J1154" i="1"/>
  <c r="U1154" i="1" s="1"/>
  <c r="L1154" i="1"/>
  <c r="W1154" i="1" s="1"/>
  <c r="K1154" i="1"/>
  <c r="V1154" i="1" s="1"/>
  <c r="O1154" i="1"/>
  <c r="Z1154" i="1" s="1"/>
  <c r="N1154" i="1"/>
  <c r="Y1154" i="1" s="1"/>
  <c r="M1154" i="1"/>
  <c r="X1154" i="1" s="1"/>
  <c r="J1146" i="1"/>
  <c r="U1146" i="1" s="1"/>
  <c r="L1146" i="1"/>
  <c r="W1146" i="1" s="1"/>
  <c r="K1146" i="1"/>
  <c r="V1146" i="1" s="1"/>
  <c r="O1146" i="1"/>
  <c r="Z1146" i="1" s="1"/>
  <c r="N1146" i="1"/>
  <c r="Y1146" i="1" s="1"/>
  <c r="M1146" i="1"/>
  <c r="X1146" i="1" s="1"/>
  <c r="J1138" i="1"/>
  <c r="U1138" i="1" s="1"/>
  <c r="L1138" i="1"/>
  <c r="W1138" i="1" s="1"/>
  <c r="K1138" i="1"/>
  <c r="V1138" i="1" s="1"/>
  <c r="O1138" i="1"/>
  <c r="Z1138" i="1" s="1"/>
  <c r="N1138" i="1"/>
  <c r="Y1138" i="1" s="1"/>
  <c r="M1138" i="1"/>
  <c r="X1138" i="1" s="1"/>
  <c r="J1130" i="1"/>
  <c r="U1130" i="1" s="1"/>
  <c r="K1130" i="1"/>
  <c r="V1130" i="1" s="1"/>
  <c r="O1130" i="1"/>
  <c r="Z1130" i="1" s="1"/>
  <c r="L1130" i="1"/>
  <c r="W1130" i="1" s="1"/>
  <c r="N1130" i="1"/>
  <c r="Y1130" i="1" s="1"/>
  <c r="M1130" i="1"/>
  <c r="X1130" i="1" s="1"/>
  <c r="J1122" i="1"/>
  <c r="U1122" i="1" s="1"/>
  <c r="L1122" i="1"/>
  <c r="W1122" i="1" s="1"/>
  <c r="K1122" i="1"/>
  <c r="V1122" i="1" s="1"/>
  <c r="O1122" i="1"/>
  <c r="Z1122" i="1" s="1"/>
  <c r="N1122" i="1"/>
  <c r="Y1122" i="1" s="1"/>
  <c r="M1122" i="1"/>
  <c r="X1122" i="1" s="1"/>
  <c r="J1114" i="1"/>
  <c r="U1114" i="1" s="1"/>
  <c r="K1114" i="1"/>
  <c r="V1114" i="1" s="1"/>
  <c r="L1114" i="1"/>
  <c r="W1114" i="1" s="1"/>
  <c r="O1114" i="1"/>
  <c r="Z1114" i="1" s="1"/>
  <c r="M1114" i="1"/>
  <c r="X1114" i="1" s="1"/>
  <c r="N1114" i="1"/>
  <c r="Y1114" i="1" s="1"/>
  <c r="J1106" i="1"/>
  <c r="U1106" i="1" s="1"/>
  <c r="L1106" i="1"/>
  <c r="W1106" i="1" s="1"/>
  <c r="K1106" i="1"/>
  <c r="V1106" i="1" s="1"/>
  <c r="O1106" i="1"/>
  <c r="Z1106" i="1" s="1"/>
  <c r="N1106" i="1"/>
  <c r="Y1106" i="1" s="1"/>
  <c r="M1106" i="1"/>
  <c r="X1106" i="1" s="1"/>
  <c r="J1098" i="1"/>
  <c r="U1098" i="1" s="1"/>
  <c r="K1098" i="1"/>
  <c r="V1098" i="1" s="1"/>
  <c r="O1098" i="1"/>
  <c r="Z1098" i="1" s="1"/>
  <c r="L1098" i="1"/>
  <c r="W1098" i="1" s="1"/>
  <c r="N1098" i="1"/>
  <c r="Y1098" i="1" s="1"/>
  <c r="M1098" i="1"/>
  <c r="X1098" i="1" s="1"/>
  <c r="J1090" i="1"/>
  <c r="U1090" i="1" s="1"/>
  <c r="L1090" i="1"/>
  <c r="W1090" i="1" s="1"/>
  <c r="K1090" i="1"/>
  <c r="V1090" i="1" s="1"/>
  <c r="O1090" i="1"/>
  <c r="Z1090" i="1" s="1"/>
  <c r="M1090" i="1"/>
  <c r="X1090" i="1" s="1"/>
  <c r="N1090" i="1"/>
  <c r="Y1090" i="1" s="1"/>
  <c r="J1082" i="1"/>
  <c r="U1082" i="1" s="1"/>
  <c r="L1082" i="1"/>
  <c r="W1082" i="1" s="1"/>
  <c r="K1082" i="1"/>
  <c r="V1082" i="1" s="1"/>
  <c r="O1082" i="1"/>
  <c r="Z1082" i="1" s="1"/>
  <c r="N1082" i="1"/>
  <c r="Y1082" i="1" s="1"/>
  <c r="M1082" i="1"/>
  <c r="X1082" i="1" s="1"/>
  <c r="J1074" i="1"/>
  <c r="U1074" i="1" s="1"/>
  <c r="L1074" i="1"/>
  <c r="W1074" i="1" s="1"/>
  <c r="K1074" i="1"/>
  <c r="V1074" i="1" s="1"/>
  <c r="O1074" i="1"/>
  <c r="Z1074" i="1" s="1"/>
  <c r="N1074" i="1"/>
  <c r="Y1074" i="1" s="1"/>
  <c r="M1074" i="1"/>
  <c r="X1074" i="1" s="1"/>
  <c r="J1066" i="1"/>
  <c r="U1066" i="1" s="1"/>
  <c r="K1066" i="1"/>
  <c r="V1066" i="1" s="1"/>
  <c r="L1066" i="1"/>
  <c r="W1066" i="1" s="1"/>
  <c r="O1066" i="1"/>
  <c r="Z1066" i="1" s="1"/>
  <c r="N1066" i="1"/>
  <c r="Y1066" i="1" s="1"/>
  <c r="M1066" i="1"/>
  <c r="X1066" i="1" s="1"/>
  <c r="J1058" i="1"/>
  <c r="U1058" i="1" s="1"/>
  <c r="L1058" i="1"/>
  <c r="W1058" i="1" s="1"/>
  <c r="K1058" i="1"/>
  <c r="V1058" i="1" s="1"/>
  <c r="O1058" i="1"/>
  <c r="Z1058" i="1" s="1"/>
  <c r="M1058" i="1"/>
  <c r="X1058" i="1" s="1"/>
  <c r="J1050" i="1"/>
  <c r="U1050" i="1" s="1"/>
  <c r="K1050" i="1"/>
  <c r="V1050" i="1" s="1"/>
  <c r="L1050" i="1"/>
  <c r="W1050" i="1" s="1"/>
  <c r="O1050" i="1"/>
  <c r="Z1050" i="1" s="1"/>
  <c r="N1050" i="1"/>
  <c r="Y1050" i="1" s="1"/>
  <c r="M1050" i="1"/>
  <c r="X1050" i="1" s="1"/>
  <c r="J1042" i="1"/>
  <c r="U1042" i="1" s="1"/>
  <c r="L1042" i="1"/>
  <c r="W1042" i="1" s="1"/>
  <c r="K1042" i="1"/>
  <c r="V1042" i="1" s="1"/>
  <c r="O1042" i="1"/>
  <c r="Z1042" i="1" s="1"/>
  <c r="N1042" i="1"/>
  <c r="Y1042" i="1" s="1"/>
  <c r="M1042" i="1"/>
  <c r="X1042" i="1" s="1"/>
  <c r="J1034" i="1"/>
  <c r="U1034" i="1" s="1"/>
  <c r="K1034" i="1"/>
  <c r="V1034" i="1" s="1"/>
  <c r="L1034" i="1"/>
  <c r="W1034" i="1" s="1"/>
  <c r="O1034" i="1"/>
  <c r="Z1034" i="1" s="1"/>
  <c r="N1034" i="1"/>
  <c r="Y1034" i="1" s="1"/>
  <c r="M1034" i="1"/>
  <c r="X1034" i="1" s="1"/>
  <c r="J1026" i="1"/>
  <c r="U1026" i="1" s="1"/>
  <c r="L1026" i="1"/>
  <c r="W1026" i="1" s="1"/>
  <c r="K1026" i="1"/>
  <c r="V1026" i="1" s="1"/>
  <c r="O1026" i="1"/>
  <c r="Z1026" i="1" s="1"/>
  <c r="M1026" i="1"/>
  <c r="X1026" i="1" s="1"/>
  <c r="J1018" i="1"/>
  <c r="U1018" i="1" s="1"/>
  <c r="L1018" i="1"/>
  <c r="W1018" i="1" s="1"/>
  <c r="K1018" i="1"/>
  <c r="V1018" i="1" s="1"/>
  <c r="O1018" i="1"/>
  <c r="Z1018" i="1" s="1"/>
  <c r="M1018" i="1"/>
  <c r="X1018" i="1" s="1"/>
  <c r="J1010" i="1"/>
  <c r="U1010" i="1" s="1"/>
  <c r="L1010" i="1"/>
  <c r="W1010" i="1" s="1"/>
  <c r="K1010" i="1"/>
  <c r="V1010" i="1" s="1"/>
  <c r="O1010" i="1"/>
  <c r="Z1010" i="1" s="1"/>
  <c r="N1010" i="1"/>
  <c r="Y1010" i="1" s="1"/>
  <c r="M1010" i="1"/>
  <c r="X1010" i="1" s="1"/>
  <c r="J1002" i="1"/>
  <c r="U1002" i="1" s="1"/>
  <c r="K1002" i="1"/>
  <c r="V1002" i="1" s="1"/>
  <c r="L1002" i="1"/>
  <c r="W1002" i="1" s="1"/>
  <c r="O1002" i="1"/>
  <c r="Z1002" i="1" s="1"/>
  <c r="M1002" i="1"/>
  <c r="X1002" i="1" s="1"/>
  <c r="N1002" i="1"/>
  <c r="Y1002" i="1" s="1"/>
  <c r="J994" i="1"/>
  <c r="U994" i="1" s="1"/>
  <c r="L994" i="1"/>
  <c r="W994" i="1" s="1"/>
  <c r="K994" i="1"/>
  <c r="V994" i="1" s="1"/>
  <c r="O994" i="1"/>
  <c r="Z994" i="1" s="1"/>
  <c r="M994" i="1"/>
  <c r="X994" i="1" s="1"/>
  <c r="J986" i="1"/>
  <c r="U986" i="1" s="1"/>
  <c r="K986" i="1"/>
  <c r="V986" i="1" s="1"/>
  <c r="L986" i="1"/>
  <c r="W986" i="1" s="1"/>
  <c r="O986" i="1"/>
  <c r="Z986" i="1" s="1"/>
  <c r="M986" i="1"/>
  <c r="X986" i="1" s="1"/>
  <c r="N986" i="1"/>
  <c r="Y986" i="1" s="1"/>
  <c r="J978" i="1"/>
  <c r="U978" i="1" s="1"/>
  <c r="L978" i="1"/>
  <c r="W978" i="1" s="1"/>
  <c r="K978" i="1"/>
  <c r="V978" i="1" s="1"/>
  <c r="O978" i="1"/>
  <c r="Z978" i="1" s="1"/>
  <c r="M978" i="1"/>
  <c r="X978" i="1" s="1"/>
  <c r="N978" i="1"/>
  <c r="Y978" i="1" s="1"/>
  <c r="J970" i="1"/>
  <c r="U970" i="1" s="1"/>
  <c r="K970" i="1"/>
  <c r="V970" i="1" s="1"/>
  <c r="L970" i="1"/>
  <c r="W970" i="1" s="1"/>
  <c r="O970" i="1"/>
  <c r="Z970" i="1" s="1"/>
  <c r="N970" i="1"/>
  <c r="Y970" i="1" s="1"/>
  <c r="M970" i="1"/>
  <c r="X970" i="1" s="1"/>
  <c r="J962" i="1"/>
  <c r="U962" i="1" s="1"/>
  <c r="L962" i="1"/>
  <c r="W962" i="1" s="1"/>
  <c r="K962" i="1"/>
  <c r="V962" i="1" s="1"/>
  <c r="O962" i="1"/>
  <c r="Z962" i="1" s="1"/>
  <c r="M962" i="1"/>
  <c r="X962" i="1" s="1"/>
  <c r="N962" i="1"/>
  <c r="Y962" i="1" s="1"/>
  <c r="J954" i="1"/>
  <c r="U954" i="1" s="1"/>
  <c r="L954" i="1"/>
  <c r="W954" i="1" s="1"/>
  <c r="K954" i="1"/>
  <c r="V954" i="1" s="1"/>
  <c r="O954" i="1"/>
  <c r="Z954" i="1" s="1"/>
  <c r="M954" i="1"/>
  <c r="X954" i="1" s="1"/>
  <c r="N954" i="1"/>
  <c r="Y954" i="1" s="1"/>
  <c r="J946" i="1"/>
  <c r="U946" i="1" s="1"/>
  <c r="L946" i="1"/>
  <c r="W946" i="1" s="1"/>
  <c r="K946" i="1"/>
  <c r="V946" i="1" s="1"/>
  <c r="O946" i="1"/>
  <c r="Z946" i="1" s="1"/>
  <c r="N946" i="1"/>
  <c r="Y946" i="1" s="1"/>
  <c r="M946" i="1"/>
  <c r="X946" i="1" s="1"/>
  <c r="J938" i="1"/>
  <c r="U938" i="1" s="1"/>
  <c r="K938" i="1"/>
  <c r="V938" i="1" s="1"/>
  <c r="L938" i="1"/>
  <c r="W938" i="1" s="1"/>
  <c r="O938" i="1"/>
  <c r="Z938" i="1" s="1"/>
  <c r="M938" i="1"/>
  <c r="X938" i="1" s="1"/>
  <c r="N938" i="1"/>
  <c r="Y938" i="1" s="1"/>
  <c r="J930" i="1"/>
  <c r="U930" i="1" s="1"/>
  <c r="L930" i="1"/>
  <c r="W930" i="1" s="1"/>
  <c r="K930" i="1"/>
  <c r="V930" i="1" s="1"/>
  <c r="O930" i="1"/>
  <c r="Z930" i="1" s="1"/>
  <c r="M930" i="1"/>
  <c r="X930" i="1" s="1"/>
  <c r="J922" i="1"/>
  <c r="U922" i="1" s="1"/>
  <c r="K922" i="1"/>
  <c r="V922" i="1" s="1"/>
  <c r="L922" i="1"/>
  <c r="W922" i="1" s="1"/>
  <c r="O922" i="1"/>
  <c r="Z922" i="1" s="1"/>
  <c r="M922" i="1"/>
  <c r="X922" i="1" s="1"/>
  <c r="N922" i="1"/>
  <c r="Y922" i="1" s="1"/>
  <c r="J914" i="1"/>
  <c r="U914" i="1" s="1"/>
  <c r="L914" i="1"/>
  <c r="W914" i="1" s="1"/>
  <c r="K914" i="1"/>
  <c r="V914" i="1" s="1"/>
  <c r="O914" i="1"/>
  <c r="Z914" i="1" s="1"/>
  <c r="M914" i="1"/>
  <c r="X914" i="1" s="1"/>
  <c r="N914" i="1"/>
  <c r="Y914" i="1" s="1"/>
  <c r="J906" i="1"/>
  <c r="U906" i="1" s="1"/>
  <c r="K906" i="1"/>
  <c r="V906" i="1" s="1"/>
  <c r="L906" i="1"/>
  <c r="W906" i="1" s="1"/>
  <c r="O906" i="1"/>
  <c r="Z906" i="1" s="1"/>
  <c r="N906" i="1"/>
  <c r="Y906" i="1" s="1"/>
  <c r="M906" i="1"/>
  <c r="X906" i="1" s="1"/>
  <c r="J898" i="1"/>
  <c r="U898" i="1" s="1"/>
  <c r="L898" i="1"/>
  <c r="W898" i="1" s="1"/>
  <c r="K898" i="1"/>
  <c r="V898" i="1" s="1"/>
  <c r="O898" i="1"/>
  <c r="Z898" i="1" s="1"/>
  <c r="N898" i="1"/>
  <c r="Y898" i="1" s="1"/>
  <c r="M898" i="1"/>
  <c r="X898" i="1" s="1"/>
  <c r="J890" i="1"/>
  <c r="U890" i="1" s="1"/>
  <c r="L890" i="1"/>
  <c r="W890" i="1" s="1"/>
  <c r="K890" i="1"/>
  <c r="V890" i="1" s="1"/>
  <c r="O890" i="1"/>
  <c r="Z890" i="1" s="1"/>
  <c r="N890" i="1"/>
  <c r="Y890" i="1" s="1"/>
  <c r="M890" i="1"/>
  <c r="X890" i="1" s="1"/>
  <c r="J882" i="1"/>
  <c r="U882" i="1" s="1"/>
  <c r="L882" i="1"/>
  <c r="W882" i="1" s="1"/>
  <c r="K882" i="1"/>
  <c r="V882" i="1" s="1"/>
  <c r="O882" i="1"/>
  <c r="Z882" i="1" s="1"/>
  <c r="N882" i="1"/>
  <c r="Y882" i="1" s="1"/>
  <c r="M882" i="1"/>
  <c r="X882" i="1" s="1"/>
  <c r="J874" i="1"/>
  <c r="U874" i="1" s="1"/>
  <c r="K874" i="1"/>
  <c r="V874" i="1" s="1"/>
  <c r="O874" i="1"/>
  <c r="Z874" i="1" s="1"/>
  <c r="L874" i="1"/>
  <c r="W874" i="1" s="1"/>
  <c r="N874" i="1"/>
  <c r="Y874" i="1" s="1"/>
  <c r="M874" i="1"/>
  <c r="X874" i="1" s="1"/>
  <c r="J866" i="1"/>
  <c r="U866" i="1" s="1"/>
  <c r="L866" i="1"/>
  <c r="W866" i="1" s="1"/>
  <c r="K866" i="1"/>
  <c r="V866" i="1" s="1"/>
  <c r="O866" i="1"/>
  <c r="Z866" i="1" s="1"/>
  <c r="N866" i="1"/>
  <c r="Y866" i="1" s="1"/>
  <c r="M866" i="1"/>
  <c r="X866" i="1" s="1"/>
  <c r="J858" i="1"/>
  <c r="U858" i="1" s="1"/>
  <c r="L858" i="1"/>
  <c r="W858" i="1" s="1"/>
  <c r="O858" i="1"/>
  <c r="Z858" i="1" s="1"/>
  <c r="K858" i="1"/>
  <c r="V858" i="1" s="1"/>
  <c r="N858" i="1"/>
  <c r="Y858" i="1" s="1"/>
  <c r="M858" i="1"/>
  <c r="X858" i="1" s="1"/>
  <c r="J850" i="1"/>
  <c r="U850" i="1" s="1"/>
  <c r="L850" i="1"/>
  <c r="W850" i="1" s="1"/>
  <c r="K850" i="1"/>
  <c r="V850" i="1" s="1"/>
  <c r="O850" i="1"/>
  <c r="Z850" i="1" s="1"/>
  <c r="N850" i="1"/>
  <c r="Y850" i="1" s="1"/>
  <c r="M850" i="1"/>
  <c r="X850" i="1" s="1"/>
  <c r="J842" i="1"/>
  <c r="U842" i="1" s="1"/>
  <c r="K842" i="1"/>
  <c r="V842" i="1" s="1"/>
  <c r="O842" i="1"/>
  <c r="Z842" i="1" s="1"/>
  <c r="L842" i="1"/>
  <c r="W842" i="1" s="1"/>
  <c r="N842" i="1"/>
  <c r="Y842" i="1" s="1"/>
  <c r="M842" i="1"/>
  <c r="X842" i="1" s="1"/>
  <c r="J834" i="1"/>
  <c r="U834" i="1" s="1"/>
  <c r="L834" i="1"/>
  <c r="W834" i="1" s="1"/>
  <c r="K834" i="1"/>
  <c r="V834" i="1" s="1"/>
  <c r="O834" i="1"/>
  <c r="Z834" i="1" s="1"/>
  <c r="N834" i="1"/>
  <c r="Y834" i="1" s="1"/>
  <c r="M834" i="1"/>
  <c r="X834" i="1" s="1"/>
  <c r="J826" i="1"/>
  <c r="U826" i="1" s="1"/>
  <c r="L826" i="1"/>
  <c r="W826" i="1" s="1"/>
  <c r="K826" i="1"/>
  <c r="V826" i="1" s="1"/>
  <c r="O826" i="1"/>
  <c r="Z826" i="1" s="1"/>
  <c r="N826" i="1"/>
  <c r="Y826" i="1" s="1"/>
  <c r="M826" i="1"/>
  <c r="X826" i="1" s="1"/>
  <c r="J818" i="1"/>
  <c r="U818" i="1" s="1"/>
  <c r="L818" i="1"/>
  <c r="W818" i="1" s="1"/>
  <c r="K818" i="1"/>
  <c r="V818" i="1" s="1"/>
  <c r="O818" i="1"/>
  <c r="Z818" i="1" s="1"/>
  <c r="N818" i="1"/>
  <c r="Y818" i="1" s="1"/>
  <c r="M818" i="1"/>
  <c r="X818" i="1" s="1"/>
  <c r="J810" i="1"/>
  <c r="U810" i="1" s="1"/>
  <c r="K810" i="1"/>
  <c r="V810" i="1" s="1"/>
  <c r="O810" i="1"/>
  <c r="Z810" i="1" s="1"/>
  <c r="L810" i="1"/>
  <c r="W810" i="1" s="1"/>
  <c r="N810" i="1"/>
  <c r="Y810" i="1" s="1"/>
  <c r="M810" i="1"/>
  <c r="X810" i="1" s="1"/>
  <c r="J802" i="1"/>
  <c r="U802" i="1" s="1"/>
  <c r="L802" i="1"/>
  <c r="W802" i="1" s="1"/>
  <c r="K802" i="1"/>
  <c r="V802" i="1" s="1"/>
  <c r="O802" i="1"/>
  <c r="Z802" i="1" s="1"/>
  <c r="N802" i="1"/>
  <c r="Y802" i="1" s="1"/>
  <c r="M802" i="1"/>
  <c r="X802" i="1" s="1"/>
  <c r="J794" i="1"/>
  <c r="U794" i="1" s="1"/>
  <c r="L794" i="1"/>
  <c r="W794" i="1" s="1"/>
  <c r="K794" i="1"/>
  <c r="V794" i="1" s="1"/>
  <c r="O794" i="1"/>
  <c r="Z794" i="1" s="1"/>
  <c r="N794" i="1"/>
  <c r="Y794" i="1" s="1"/>
  <c r="M794" i="1"/>
  <c r="X794" i="1" s="1"/>
  <c r="J786" i="1"/>
  <c r="U786" i="1" s="1"/>
  <c r="L786" i="1"/>
  <c r="W786" i="1" s="1"/>
  <c r="K786" i="1"/>
  <c r="V786" i="1" s="1"/>
  <c r="O786" i="1"/>
  <c r="Z786" i="1" s="1"/>
  <c r="N786" i="1"/>
  <c r="Y786" i="1" s="1"/>
  <c r="M786" i="1"/>
  <c r="X786" i="1" s="1"/>
  <c r="J778" i="1"/>
  <c r="U778" i="1" s="1"/>
  <c r="K778" i="1"/>
  <c r="V778" i="1" s="1"/>
  <c r="L778" i="1"/>
  <c r="W778" i="1" s="1"/>
  <c r="O778" i="1"/>
  <c r="Z778" i="1" s="1"/>
  <c r="N778" i="1"/>
  <c r="Y778" i="1" s="1"/>
  <c r="M778" i="1"/>
  <c r="X778" i="1" s="1"/>
  <c r="J770" i="1"/>
  <c r="U770" i="1" s="1"/>
  <c r="L770" i="1"/>
  <c r="W770" i="1" s="1"/>
  <c r="K770" i="1"/>
  <c r="V770" i="1" s="1"/>
  <c r="O770" i="1"/>
  <c r="Z770" i="1" s="1"/>
  <c r="N770" i="1"/>
  <c r="Y770" i="1" s="1"/>
  <c r="M770" i="1"/>
  <c r="X770" i="1" s="1"/>
  <c r="J762" i="1"/>
  <c r="U762" i="1" s="1"/>
  <c r="L762" i="1"/>
  <c r="W762" i="1" s="1"/>
  <c r="K762" i="1"/>
  <c r="V762" i="1" s="1"/>
  <c r="O762" i="1"/>
  <c r="Z762" i="1" s="1"/>
  <c r="N762" i="1"/>
  <c r="Y762" i="1" s="1"/>
  <c r="M762" i="1"/>
  <c r="X762" i="1" s="1"/>
  <c r="J754" i="1"/>
  <c r="U754" i="1" s="1"/>
  <c r="L754" i="1"/>
  <c r="W754" i="1" s="1"/>
  <c r="K754" i="1"/>
  <c r="V754" i="1" s="1"/>
  <c r="O754" i="1"/>
  <c r="Z754" i="1" s="1"/>
  <c r="N754" i="1"/>
  <c r="Y754" i="1" s="1"/>
  <c r="M754" i="1"/>
  <c r="X754" i="1" s="1"/>
  <c r="J746" i="1"/>
  <c r="U746" i="1" s="1"/>
  <c r="L746" i="1"/>
  <c r="W746" i="1" s="1"/>
  <c r="K746" i="1"/>
  <c r="V746" i="1" s="1"/>
  <c r="O746" i="1"/>
  <c r="Z746" i="1" s="1"/>
  <c r="N746" i="1"/>
  <c r="Y746" i="1" s="1"/>
  <c r="M746" i="1"/>
  <c r="X746" i="1" s="1"/>
  <c r="J738" i="1"/>
  <c r="U738" i="1" s="1"/>
  <c r="L738" i="1"/>
  <c r="W738" i="1" s="1"/>
  <c r="K738" i="1"/>
  <c r="V738" i="1" s="1"/>
  <c r="O738" i="1"/>
  <c r="Z738" i="1" s="1"/>
  <c r="N738" i="1"/>
  <c r="Y738" i="1" s="1"/>
  <c r="M738" i="1"/>
  <c r="X738" i="1" s="1"/>
  <c r="J730" i="1"/>
  <c r="U730" i="1" s="1"/>
  <c r="L730" i="1"/>
  <c r="W730" i="1" s="1"/>
  <c r="O730" i="1"/>
  <c r="Z730" i="1" s="1"/>
  <c r="K730" i="1"/>
  <c r="V730" i="1" s="1"/>
  <c r="N730" i="1"/>
  <c r="Y730" i="1" s="1"/>
  <c r="M730" i="1"/>
  <c r="X730" i="1" s="1"/>
  <c r="J722" i="1"/>
  <c r="U722" i="1" s="1"/>
  <c r="L722" i="1"/>
  <c r="W722" i="1" s="1"/>
  <c r="K722" i="1"/>
  <c r="V722" i="1" s="1"/>
  <c r="O722" i="1"/>
  <c r="Z722" i="1" s="1"/>
  <c r="N722" i="1"/>
  <c r="Y722" i="1" s="1"/>
  <c r="M722" i="1"/>
  <c r="X722" i="1" s="1"/>
  <c r="J714" i="1"/>
  <c r="U714" i="1" s="1"/>
  <c r="L714" i="1"/>
  <c r="W714" i="1" s="1"/>
  <c r="K714" i="1"/>
  <c r="V714" i="1" s="1"/>
  <c r="O714" i="1"/>
  <c r="Z714" i="1" s="1"/>
  <c r="N714" i="1"/>
  <c r="Y714" i="1" s="1"/>
  <c r="M714" i="1"/>
  <c r="X714" i="1" s="1"/>
  <c r="J706" i="1"/>
  <c r="U706" i="1" s="1"/>
  <c r="L706" i="1"/>
  <c r="W706" i="1" s="1"/>
  <c r="K706" i="1"/>
  <c r="V706" i="1" s="1"/>
  <c r="O706" i="1"/>
  <c r="Z706" i="1" s="1"/>
  <c r="N706" i="1"/>
  <c r="Y706" i="1" s="1"/>
  <c r="M706" i="1"/>
  <c r="X706" i="1" s="1"/>
  <c r="J698" i="1"/>
  <c r="U698" i="1" s="1"/>
  <c r="L698" i="1"/>
  <c r="W698" i="1" s="1"/>
  <c r="K698" i="1"/>
  <c r="V698" i="1" s="1"/>
  <c r="O698" i="1"/>
  <c r="Z698" i="1" s="1"/>
  <c r="N698" i="1"/>
  <c r="Y698" i="1" s="1"/>
  <c r="M698" i="1"/>
  <c r="X698" i="1" s="1"/>
  <c r="J690" i="1"/>
  <c r="U690" i="1" s="1"/>
  <c r="L690" i="1"/>
  <c r="W690" i="1" s="1"/>
  <c r="K690" i="1"/>
  <c r="V690" i="1" s="1"/>
  <c r="O690" i="1"/>
  <c r="Z690" i="1" s="1"/>
  <c r="N690" i="1"/>
  <c r="Y690" i="1" s="1"/>
  <c r="M690" i="1"/>
  <c r="X690" i="1" s="1"/>
  <c r="J682" i="1"/>
  <c r="U682" i="1" s="1"/>
  <c r="L682" i="1"/>
  <c r="W682" i="1" s="1"/>
  <c r="K682" i="1"/>
  <c r="V682" i="1" s="1"/>
  <c r="O682" i="1"/>
  <c r="Z682" i="1" s="1"/>
  <c r="N682" i="1"/>
  <c r="Y682" i="1" s="1"/>
  <c r="M682" i="1"/>
  <c r="X682" i="1" s="1"/>
  <c r="J674" i="1"/>
  <c r="U674" i="1" s="1"/>
  <c r="L674" i="1"/>
  <c r="W674" i="1" s="1"/>
  <c r="K674" i="1"/>
  <c r="V674" i="1" s="1"/>
  <c r="O674" i="1"/>
  <c r="Z674" i="1" s="1"/>
  <c r="N674" i="1"/>
  <c r="Y674" i="1" s="1"/>
  <c r="M674" i="1"/>
  <c r="X674" i="1" s="1"/>
  <c r="J666" i="1"/>
  <c r="U666" i="1" s="1"/>
  <c r="L666" i="1"/>
  <c r="W666" i="1" s="1"/>
  <c r="K666" i="1"/>
  <c r="V666" i="1" s="1"/>
  <c r="O666" i="1"/>
  <c r="Z666" i="1" s="1"/>
  <c r="N666" i="1"/>
  <c r="Y666" i="1" s="1"/>
  <c r="M666" i="1"/>
  <c r="X666" i="1" s="1"/>
  <c r="J658" i="1"/>
  <c r="U658" i="1" s="1"/>
  <c r="L658" i="1"/>
  <c r="W658" i="1" s="1"/>
  <c r="K658" i="1"/>
  <c r="V658" i="1" s="1"/>
  <c r="O658" i="1"/>
  <c r="Z658" i="1" s="1"/>
  <c r="N658" i="1"/>
  <c r="Y658" i="1" s="1"/>
  <c r="M658" i="1"/>
  <c r="X658" i="1" s="1"/>
  <c r="J650" i="1"/>
  <c r="U650" i="1" s="1"/>
  <c r="L650" i="1"/>
  <c r="W650" i="1" s="1"/>
  <c r="K650" i="1"/>
  <c r="V650" i="1" s="1"/>
  <c r="O650" i="1"/>
  <c r="Z650" i="1" s="1"/>
  <c r="N650" i="1"/>
  <c r="Y650" i="1" s="1"/>
  <c r="M650" i="1"/>
  <c r="X650" i="1" s="1"/>
  <c r="J642" i="1"/>
  <c r="U642" i="1" s="1"/>
  <c r="L642" i="1"/>
  <c r="W642" i="1" s="1"/>
  <c r="K642" i="1"/>
  <c r="V642" i="1" s="1"/>
  <c r="O642" i="1"/>
  <c r="Z642" i="1" s="1"/>
  <c r="N642" i="1"/>
  <c r="Y642" i="1" s="1"/>
  <c r="M642" i="1"/>
  <c r="X642" i="1" s="1"/>
  <c r="J634" i="1"/>
  <c r="U634" i="1" s="1"/>
  <c r="L634" i="1"/>
  <c r="W634" i="1" s="1"/>
  <c r="K634" i="1"/>
  <c r="V634" i="1" s="1"/>
  <c r="O634" i="1"/>
  <c r="Z634" i="1" s="1"/>
  <c r="N634" i="1"/>
  <c r="Y634" i="1" s="1"/>
  <c r="M634" i="1"/>
  <c r="X634" i="1" s="1"/>
  <c r="J626" i="1"/>
  <c r="U626" i="1" s="1"/>
  <c r="L626" i="1"/>
  <c r="W626" i="1" s="1"/>
  <c r="K626" i="1"/>
  <c r="V626" i="1" s="1"/>
  <c r="O626" i="1"/>
  <c r="Z626" i="1" s="1"/>
  <c r="N626" i="1"/>
  <c r="Y626" i="1" s="1"/>
  <c r="M626" i="1"/>
  <c r="X626" i="1" s="1"/>
  <c r="J618" i="1"/>
  <c r="U618" i="1" s="1"/>
  <c r="L618" i="1"/>
  <c r="W618" i="1" s="1"/>
  <c r="K618" i="1"/>
  <c r="V618" i="1" s="1"/>
  <c r="O618" i="1"/>
  <c r="Z618" i="1" s="1"/>
  <c r="N618" i="1"/>
  <c r="Y618" i="1" s="1"/>
  <c r="M618" i="1"/>
  <c r="X618" i="1" s="1"/>
  <c r="J610" i="1"/>
  <c r="U610" i="1" s="1"/>
  <c r="L610" i="1"/>
  <c r="W610" i="1" s="1"/>
  <c r="K610" i="1"/>
  <c r="V610" i="1" s="1"/>
  <c r="O610" i="1"/>
  <c r="Z610" i="1" s="1"/>
  <c r="N610" i="1"/>
  <c r="Y610" i="1" s="1"/>
  <c r="M610" i="1"/>
  <c r="X610" i="1" s="1"/>
  <c r="J602" i="1"/>
  <c r="U602" i="1" s="1"/>
  <c r="L602" i="1"/>
  <c r="W602" i="1" s="1"/>
  <c r="K602" i="1"/>
  <c r="V602" i="1" s="1"/>
  <c r="O602" i="1"/>
  <c r="Z602" i="1" s="1"/>
  <c r="N602" i="1"/>
  <c r="Y602" i="1" s="1"/>
  <c r="M602" i="1"/>
  <c r="X602" i="1" s="1"/>
  <c r="J594" i="1"/>
  <c r="U594" i="1" s="1"/>
  <c r="K594" i="1"/>
  <c r="V594" i="1" s="1"/>
  <c r="L594" i="1"/>
  <c r="W594" i="1" s="1"/>
  <c r="O594" i="1"/>
  <c r="Z594" i="1" s="1"/>
  <c r="M594" i="1"/>
  <c r="X594" i="1" s="1"/>
  <c r="N594" i="1"/>
  <c r="Y594" i="1" s="1"/>
  <c r="J586" i="1"/>
  <c r="U586" i="1" s="1"/>
  <c r="L586" i="1"/>
  <c r="W586" i="1" s="1"/>
  <c r="K586" i="1"/>
  <c r="V586" i="1" s="1"/>
  <c r="O586" i="1"/>
  <c r="Z586" i="1" s="1"/>
  <c r="N586" i="1"/>
  <c r="Y586" i="1" s="1"/>
  <c r="M586" i="1"/>
  <c r="X586" i="1" s="1"/>
  <c r="J578" i="1"/>
  <c r="U578" i="1" s="1"/>
  <c r="L578" i="1"/>
  <c r="W578" i="1" s="1"/>
  <c r="K578" i="1"/>
  <c r="V578" i="1" s="1"/>
  <c r="O578" i="1"/>
  <c r="Z578" i="1" s="1"/>
  <c r="N578" i="1"/>
  <c r="Y578" i="1" s="1"/>
  <c r="M578" i="1"/>
  <c r="X578" i="1" s="1"/>
  <c r="J570" i="1"/>
  <c r="U570" i="1" s="1"/>
  <c r="L570" i="1"/>
  <c r="W570" i="1" s="1"/>
  <c r="K570" i="1"/>
  <c r="V570" i="1" s="1"/>
  <c r="O570" i="1"/>
  <c r="Z570" i="1" s="1"/>
  <c r="N570" i="1"/>
  <c r="Y570" i="1" s="1"/>
  <c r="M570" i="1"/>
  <c r="X570" i="1" s="1"/>
  <c r="J562" i="1"/>
  <c r="U562" i="1" s="1"/>
  <c r="L562" i="1"/>
  <c r="W562" i="1" s="1"/>
  <c r="K562" i="1"/>
  <c r="V562" i="1" s="1"/>
  <c r="O562" i="1"/>
  <c r="Z562" i="1" s="1"/>
  <c r="N562" i="1"/>
  <c r="Y562" i="1" s="1"/>
  <c r="M562" i="1"/>
  <c r="X562" i="1" s="1"/>
  <c r="J554" i="1"/>
  <c r="U554" i="1" s="1"/>
  <c r="L554" i="1"/>
  <c r="W554" i="1" s="1"/>
  <c r="K554" i="1"/>
  <c r="V554" i="1" s="1"/>
  <c r="O554" i="1"/>
  <c r="Z554" i="1" s="1"/>
  <c r="N554" i="1"/>
  <c r="Y554" i="1" s="1"/>
  <c r="M554" i="1"/>
  <c r="X554" i="1" s="1"/>
  <c r="J546" i="1"/>
  <c r="U546" i="1" s="1"/>
  <c r="L546" i="1"/>
  <c r="W546" i="1" s="1"/>
  <c r="K546" i="1"/>
  <c r="V546" i="1" s="1"/>
  <c r="O546" i="1"/>
  <c r="Z546" i="1" s="1"/>
  <c r="N546" i="1"/>
  <c r="Y546" i="1" s="1"/>
  <c r="M546" i="1"/>
  <c r="X546" i="1" s="1"/>
  <c r="J538" i="1"/>
  <c r="U538" i="1" s="1"/>
  <c r="L538" i="1"/>
  <c r="W538" i="1" s="1"/>
  <c r="K538" i="1"/>
  <c r="V538" i="1" s="1"/>
  <c r="O538" i="1"/>
  <c r="Z538" i="1" s="1"/>
  <c r="N538" i="1"/>
  <c r="Y538" i="1" s="1"/>
  <c r="M538" i="1"/>
  <c r="X538" i="1" s="1"/>
  <c r="J530" i="1"/>
  <c r="U530" i="1" s="1"/>
  <c r="K530" i="1"/>
  <c r="V530" i="1" s="1"/>
  <c r="L530" i="1"/>
  <c r="W530" i="1" s="1"/>
  <c r="O530" i="1"/>
  <c r="Z530" i="1" s="1"/>
  <c r="M530" i="1"/>
  <c r="X530" i="1" s="1"/>
  <c r="N530" i="1"/>
  <c r="Y530" i="1" s="1"/>
  <c r="J522" i="1"/>
  <c r="U522" i="1" s="1"/>
  <c r="L522" i="1"/>
  <c r="W522" i="1" s="1"/>
  <c r="K522" i="1"/>
  <c r="V522" i="1" s="1"/>
  <c r="O522" i="1"/>
  <c r="Z522" i="1" s="1"/>
  <c r="N522" i="1"/>
  <c r="Y522" i="1" s="1"/>
  <c r="M522" i="1"/>
  <c r="X522" i="1" s="1"/>
  <c r="J514" i="1"/>
  <c r="U514" i="1" s="1"/>
  <c r="L514" i="1"/>
  <c r="W514" i="1" s="1"/>
  <c r="K514" i="1"/>
  <c r="V514" i="1" s="1"/>
  <c r="O514" i="1"/>
  <c r="Z514" i="1" s="1"/>
  <c r="N514" i="1"/>
  <c r="Y514" i="1" s="1"/>
  <c r="M514" i="1"/>
  <c r="X514" i="1" s="1"/>
  <c r="J506" i="1"/>
  <c r="U506" i="1" s="1"/>
  <c r="L506" i="1"/>
  <c r="W506" i="1" s="1"/>
  <c r="K506" i="1"/>
  <c r="V506" i="1" s="1"/>
  <c r="O506" i="1"/>
  <c r="Z506" i="1" s="1"/>
  <c r="N506" i="1"/>
  <c r="Y506" i="1" s="1"/>
  <c r="M506" i="1"/>
  <c r="X506" i="1" s="1"/>
  <c r="J498" i="1"/>
  <c r="U498" i="1" s="1"/>
  <c r="L498" i="1"/>
  <c r="W498" i="1" s="1"/>
  <c r="K498" i="1"/>
  <c r="V498" i="1" s="1"/>
  <c r="O498" i="1"/>
  <c r="Z498" i="1" s="1"/>
  <c r="N498" i="1"/>
  <c r="Y498" i="1" s="1"/>
  <c r="M498" i="1"/>
  <c r="X498" i="1" s="1"/>
  <c r="J490" i="1"/>
  <c r="U490" i="1" s="1"/>
  <c r="L490" i="1"/>
  <c r="W490" i="1" s="1"/>
  <c r="K490" i="1"/>
  <c r="V490" i="1" s="1"/>
  <c r="O490" i="1"/>
  <c r="Z490" i="1" s="1"/>
  <c r="N490" i="1"/>
  <c r="Y490" i="1" s="1"/>
  <c r="M490" i="1"/>
  <c r="X490" i="1" s="1"/>
  <c r="J482" i="1"/>
  <c r="U482" i="1" s="1"/>
  <c r="L482" i="1"/>
  <c r="W482" i="1" s="1"/>
  <c r="K482" i="1"/>
  <c r="V482" i="1" s="1"/>
  <c r="O482" i="1"/>
  <c r="Z482" i="1" s="1"/>
  <c r="N482" i="1"/>
  <c r="Y482" i="1" s="1"/>
  <c r="M482" i="1"/>
  <c r="X482" i="1" s="1"/>
  <c r="J474" i="1"/>
  <c r="U474" i="1" s="1"/>
  <c r="L474" i="1"/>
  <c r="W474" i="1" s="1"/>
  <c r="K474" i="1"/>
  <c r="V474" i="1" s="1"/>
  <c r="O474" i="1"/>
  <c r="Z474" i="1" s="1"/>
  <c r="N474" i="1"/>
  <c r="Y474" i="1" s="1"/>
  <c r="M474" i="1"/>
  <c r="X474" i="1" s="1"/>
  <c r="J466" i="1"/>
  <c r="U466" i="1" s="1"/>
  <c r="K466" i="1"/>
  <c r="V466" i="1" s="1"/>
  <c r="L466" i="1"/>
  <c r="W466" i="1" s="1"/>
  <c r="O466" i="1"/>
  <c r="Z466" i="1" s="1"/>
  <c r="M466" i="1"/>
  <c r="X466" i="1" s="1"/>
  <c r="N466" i="1"/>
  <c r="Y466" i="1" s="1"/>
  <c r="J458" i="1"/>
  <c r="U458" i="1" s="1"/>
  <c r="L458" i="1"/>
  <c r="W458" i="1" s="1"/>
  <c r="K458" i="1"/>
  <c r="V458" i="1" s="1"/>
  <c r="O458" i="1"/>
  <c r="Z458" i="1" s="1"/>
  <c r="N458" i="1"/>
  <c r="Y458" i="1" s="1"/>
  <c r="M458" i="1"/>
  <c r="X458" i="1" s="1"/>
  <c r="J450" i="1"/>
  <c r="U450" i="1" s="1"/>
  <c r="L450" i="1"/>
  <c r="W450" i="1" s="1"/>
  <c r="K450" i="1"/>
  <c r="V450" i="1" s="1"/>
  <c r="O450" i="1"/>
  <c r="Z450" i="1" s="1"/>
  <c r="N450" i="1"/>
  <c r="Y450" i="1" s="1"/>
  <c r="M450" i="1"/>
  <c r="X450" i="1" s="1"/>
  <c r="J442" i="1"/>
  <c r="U442" i="1" s="1"/>
  <c r="L442" i="1"/>
  <c r="W442" i="1" s="1"/>
  <c r="K442" i="1"/>
  <c r="V442" i="1" s="1"/>
  <c r="O442" i="1"/>
  <c r="Z442" i="1" s="1"/>
  <c r="N442" i="1"/>
  <c r="Y442" i="1" s="1"/>
  <c r="M442" i="1"/>
  <c r="X442" i="1" s="1"/>
  <c r="J434" i="1"/>
  <c r="U434" i="1" s="1"/>
  <c r="L434" i="1"/>
  <c r="W434" i="1" s="1"/>
  <c r="K434" i="1"/>
  <c r="V434" i="1" s="1"/>
  <c r="O434" i="1"/>
  <c r="Z434" i="1" s="1"/>
  <c r="N434" i="1"/>
  <c r="Y434" i="1" s="1"/>
  <c r="M434" i="1"/>
  <c r="X434" i="1" s="1"/>
  <c r="J426" i="1"/>
  <c r="U426" i="1" s="1"/>
  <c r="L426" i="1"/>
  <c r="W426" i="1" s="1"/>
  <c r="K426" i="1"/>
  <c r="V426" i="1" s="1"/>
  <c r="O426" i="1"/>
  <c r="Z426" i="1" s="1"/>
  <c r="N426" i="1"/>
  <c r="Y426" i="1" s="1"/>
  <c r="M426" i="1"/>
  <c r="X426" i="1" s="1"/>
  <c r="J418" i="1"/>
  <c r="U418" i="1" s="1"/>
  <c r="L418" i="1"/>
  <c r="W418" i="1" s="1"/>
  <c r="K418" i="1"/>
  <c r="V418" i="1" s="1"/>
  <c r="O418" i="1"/>
  <c r="Z418" i="1" s="1"/>
  <c r="N418" i="1"/>
  <c r="Y418" i="1" s="1"/>
  <c r="M418" i="1"/>
  <c r="X418" i="1" s="1"/>
  <c r="J410" i="1"/>
  <c r="U410" i="1" s="1"/>
  <c r="L410" i="1"/>
  <c r="W410" i="1" s="1"/>
  <c r="K410" i="1"/>
  <c r="V410" i="1" s="1"/>
  <c r="O410" i="1"/>
  <c r="Z410" i="1" s="1"/>
  <c r="N410" i="1"/>
  <c r="Y410" i="1" s="1"/>
  <c r="M410" i="1"/>
  <c r="X410" i="1" s="1"/>
  <c r="J402" i="1"/>
  <c r="U402" i="1" s="1"/>
  <c r="L402" i="1"/>
  <c r="W402" i="1" s="1"/>
  <c r="K402" i="1"/>
  <c r="V402" i="1" s="1"/>
  <c r="O402" i="1"/>
  <c r="Z402" i="1" s="1"/>
  <c r="N402" i="1"/>
  <c r="Y402" i="1" s="1"/>
  <c r="M402" i="1"/>
  <c r="X402" i="1" s="1"/>
  <c r="J394" i="1"/>
  <c r="U394" i="1" s="1"/>
  <c r="L394" i="1"/>
  <c r="W394" i="1" s="1"/>
  <c r="K394" i="1"/>
  <c r="V394" i="1" s="1"/>
  <c r="O394" i="1"/>
  <c r="Z394" i="1" s="1"/>
  <c r="N394" i="1"/>
  <c r="Y394" i="1" s="1"/>
  <c r="M394" i="1"/>
  <c r="X394" i="1" s="1"/>
  <c r="J386" i="1"/>
  <c r="U386" i="1" s="1"/>
  <c r="L386" i="1"/>
  <c r="W386" i="1" s="1"/>
  <c r="K386" i="1"/>
  <c r="V386" i="1" s="1"/>
  <c r="O386" i="1"/>
  <c r="Z386" i="1" s="1"/>
  <c r="N386" i="1"/>
  <c r="Y386" i="1" s="1"/>
  <c r="M386" i="1"/>
  <c r="X386" i="1" s="1"/>
  <c r="J378" i="1"/>
  <c r="U378" i="1" s="1"/>
  <c r="L378" i="1"/>
  <c r="W378" i="1" s="1"/>
  <c r="K378" i="1"/>
  <c r="V378" i="1" s="1"/>
  <c r="O378" i="1"/>
  <c r="Z378" i="1" s="1"/>
  <c r="N378" i="1"/>
  <c r="Y378" i="1" s="1"/>
  <c r="M378" i="1"/>
  <c r="X378" i="1" s="1"/>
  <c r="J370" i="1"/>
  <c r="U370" i="1" s="1"/>
  <c r="L370" i="1"/>
  <c r="W370" i="1" s="1"/>
  <c r="K370" i="1"/>
  <c r="V370" i="1" s="1"/>
  <c r="O370" i="1"/>
  <c r="Z370" i="1" s="1"/>
  <c r="N370" i="1"/>
  <c r="Y370" i="1" s="1"/>
  <c r="M370" i="1"/>
  <c r="X370" i="1" s="1"/>
  <c r="J362" i="1"/>
  <c r="U362" i="1" s="1"/>
  <c r="L362" i="1"/>
  <c r="W362" i="1" s="1"/>
  <c r="K362" i="1"/>
  <c r="V362" i="1" s="1"/>
  <c r="O362" i="1"/>
  <c r="Z362" i="1" s="1"/>
  <c r="N362" i="1"/>
  <c r="Y362" i="1" s="1"/>
  <c r="M362" i="1"/>
  <c r="X362" i="1" s="1"/>
  <c r="J354" i="1"/>
  <c r="U354" i="1" s="1"/>
  <c r="L354" i="1"/>
  <c r="W354" i="1" s="1"/>
  <c r="K354" i="1"/>
  <c r="V354" i="1" s="1"/>
  <c r="O354" i="1"/>
  <c r="Z354" i="1" s="1"/>
  <c r="N354" i="1"/>
  <c r="Y354" i="1" s="1"/>
  <c r="M354" i="1"/>
  <c r="X354" i="1" s="1"/>
  <c r="J346" i="1"/>
  <c r="U346" i="1" s="1"/>
  <c r="L346" i="1"/>
  <c r="W346" i="1" s="1"/>
  <c r="K346" i="1"/>
  <c r="V346" i="1" s="1"/>
  <c r="O346" i="1"/>
  <c r="Z346" i="1" s="1"/>
  <c r="N346" i="1"/>
  <c r="Y346" i="1" s="1"/>
  <c r="M346" i="1"/>
  <c r="X346" i="1" s="1"/>
  <c r="J338" i="1"/>
  <c r="U338" i="1" s="1"/>
  <c r="K338" i="1"/>
  <c r="V338" i="1" s="1"/>
  <c r="O338" i="1"/>
  <c r="Z338" i="1" s="1"/>
  <c r="N338" i="1"/>
  <c r="Y338" i="1" s="1"/>
  <c r="L338" i="1"/>
  <c r="W338" i="1" s="1"/>
  <c r="M338" i="1"/>
  <c r="X338" i="1" s="1"/>
  <c r="J330" i="1"/>
  <c r="U330" i="1" s="1"/>
  <c r="L330" i="1"/>
  <c r="W330" i="1" s="1"/>
  <c r="K330" i="1"/>
  <c r="V330" i="1" s="1"/>
  <c r="O330" i="1"/>
  <c r="Z330" i="1" s="1"/>
  <c r="N330" i="1"/>
  <c r="Y330" i="1" s="1"/>
  <c r="M330" i="1"/>
  <c r="X330" i="1" s="1"/>
  <c r="J322" i="1"/>
  <c r="U322" i="1" s="1"/>
  <c r="L322" i="1"/>
  <c r="W322" i="1" s="1"/>
  <c r="K322" i="1"/>
  <c r="V322" i="1" s="1"/>
  <c r="O322" i="1"/>
  <c r="Z322" i="1" s="1"/>
  <c r="N322" i="1"/>
  <c r="Y322" i="1" s="1"/>
  <c r="M322" i="1"/>
  <c r="X322" i="1" s="1"/>
  <c r="J314" i="1"/>
  <c r="U314" i="1" s="1"/>
  <c r="L314" i="1"/>
  <c r="W314" i="1" s="1"/>
  <c r="K314" i="1"/>
  <c r="V314" i="1" s="1"/>
  <c r="O314" i="1"/>
  <c r="Z314" i="1" s="1"/>
  <c r="N314" i="1"/>
  <c r="Y314" i="1" s="1"/>
  <c r="M314" i="1"/>
  <c r="X314" i="1" s="1"/>
  <c r="J306" i="1"/>
  <c r="U306" i="1" s="1"/>
  <c r="L306" i="1"/>
  <c r="W306" i="1" s="1"/>
  <c r="K306" i="1"/>
  <c r="V306" i="1" s="1"/>
  <c r="O306" i="1"/>
  <c r="Z306" i="1" s="1"/>
  <c r="N306" i="1"/>
  <c r="Y306" i="1" s="1"/>
  <c r="M306" i="1"/>
  <c r="X306" i="1" s="1"/>
  <c r="J298" i="1"/>
  <c r="U298" i="1" s="1"/>
  <c r="L298" i="1"/>
  <c r="W298" i="1" s="1"/>
  <c r="K298" i="1"/>
  <c r="V298" i="1" s="1"/>
  <c r="O298" i="1"/>
  <c r="Z298" i="1" s="1"/>
  <c r="N298" i="1"/>
  <c r="Y298" i="1" s="1"/>
  <c r="M298" i="1"/>
  <c r="X298" i="1" s="1"/>
  <c r="J290" i="1"/>
  <c r="U290" i="1" s="1"/>
  <c r="L290" i="1"/>
  <c r="W290" i="1" s="1"/>
  <c r="K290" i="1"/>
  <c r="V290" i="1" s="1"/>
  <c r="O290" i="1"/>
  <c r="Z290" i="1" s="1"/>
  <c r="N290" i="1"/>
  <c r="Y290" i="1" s="1"/>
  <c r="M290" i="1"/>
  <c r="X290" i="1" s="1"/>
  <c r="J282" i="1"/>
  <c r="U282" i="1" s="1"/>
  <c r="L282" i="1"/>
  <c r="W282" i="1" s="1"/>
  <c r="K282" i="1"/>
  <c r="V282" i="1" s="1"/>
  <c r="O282" i="1"/>
  <c r="Z282" i="1" s="1"/>
  <c r="N282" i="1"/>
  <c r="Y282" i="1" s="1"/>
  <c r="M282" i="1"/>
  <c r="X282" i="1" s="1"/>
  <c r="J274" i="1"/>
  <c r="U274" i="1" s="1"/>
  <c r="K274" i="1"/>
  <c r="V274" i="1" s="1"/>
  <c r="L274" i="1"/>
  <c r="W274" i="1" s="1"/>
  <c r="O274" i="1"/>
  <c r="Z274" i="1" s="1"/>
  <c r="N274" i="1"/>
  <c r="Y274" i="1" s="1"/>
  <c r="M274" i="1"/>
  <c r="X274" i="1" s="1"/>
  <c r="J266" i="1"/>
  <c r="U266" i="1" s="1"/>
  <c r="L266" i="1"/>
  <c r="W266" i="1" s="1"/>
  <c r="K266" i="1"/>
  <c r="V266" i="1" s="1"/>
  <c r="O266" i="1"/>
  <c r="Z266" i="1" s="1"/>
  <c r="N266" i="1"/>
  <c r="Y266" i="1" s="1"/>
  <c r="M266" i="1"/>
  <c r="X266" i="1" s="1"/>
  <c r="J258" i="1"/>
  <c r="U258" i="1" s="1"/>
  <c r="L258" i="1"/>
  <c r="W258" i="1" s="1"/>
  <c r="K258" i="1"/>
  <c r="V258" i="1" s="1"/>
  <c r="O258" i="1"/>
  <c r="Z258" i="1" s="1"/>
  <c r="N258" i="1"/>
  <c r="Y258" i="1" s="1"/>
  <c r="M258" i="1"/>
  <c r="X258" i="1" s="1"/>
  <c r="J250" i="1"/>
  <c r="U250" i="1" s="1"/>
  <c r="L250" i="1"/>
  <c r="W250" i="1" s="1"/>
  <c r="K250" i="1"/>
  <c r="V250" i="1" s="1"/>
  <c r="O250" i="1"/>
  <c r="Z250" i="1" s="1"/>
  <c r="N250" i="1"/>
  <c r="Y250" i="1" s="1"/>
  <c r="M250" i="1"/>
  <c r="X250" i="1" s="1"/>
  <c r="J242" i="1"/>
  <c r="U242" i="1" s="1"/>
  <c r="L242" i="1"/>
  <c r="W242" i="1" s="1"/>
  <c r="K242" i="1"/>
  <c r="V242" i="1" s="1"/>
  <c r="O242" i="1"/>
  <c r="Z242" i="1" s="1"/>
  <c r="N242" i="1"/>
  <c r="Y242" i="1" s="1"/>
  <c r="M242" i="1"/>
  <c r="X242" i="1" s="1"/>
  <c r="J234" i="1"/>
  <c r="U234" i="1" s="1"/>
  <c r="L234" i="1"/>
  <c r="W234" i="1" s="1"/>
  <c r="K234" i="1"/>
  <c r="V234" i="1" s="1"/>
  <c r="O234" i="1"/>
  <c r="Z234" i="1" s="1"/>
  <c r="N234" i="1"/>
  <c r="Y234" i="1" s="1"/>
  <c r="M234" i="1"/>
  <c r="X234" i="1" s="1"/>
  <c r="J226" i="1"/>
  <c r="U226" i="1" s="1"/>
  <c r="L226" i="1"/>
  <c r="W226" i="1" s="1"/>
  <c r="K226" i="1"/>
  <c r="V226" i="1" s="1"/>
  <c r="O226" i="1"/>
  <c r="Z226" i="1" s="1"/>
  <c r="N226" i="1"/>
  <c r="Y226" i="1" s="1"/>
  <c r="M226" i="1"/>
  <c r="X226" i="1" s="1"/>
  <c r="J218" i="1"/>
  <c r="U218" i="1" s="1"/>
  <c r="L218" i="1"/>
  <c r="W218" i="1" s="1"/>
  <c r="K218" i="1"/>
  <c r="V218" i="1" s="1"/>
  <c r="O218" i="1"/>
  <c r="Z218" i="1" s="1"/>
  <c r="N218" i="1"/>
  <c r="Y218" i="1" s="1"/>
  <c r="M218" i="1"/>
  <c r="X218" i="1" s="1"/>
  <c r="J210" i="1"/>
  <c r="U210" i="1" s="1"/>
  <c r="K210" i="1"/>
  <c r="V210" i="1" s="1"/>
  <c r="O210" i="1"/>
  <c r="Z210" i="1" s="1"/>
  <c r="N210" i="1"/>
  <c r="Y210" i="1" s="1"/>
  <c r="L210" i="1"/>
  <c r="W210" i="1" s="1"/>
  <c r="M210" i="1"/>
  <c r="X210" i="1" s="1"/>
  <c r="J202" i="1"/>
  <c r="U202" i="1" s="1"/>
  <c r="L202" i="1"/>
  <c r="W202" i="1" s="1"/>
  <c r="K202" i="1"/>
  <c r="V202" i="1" s="1"/>
  <c r="O202" i="1"/>
  <c r="Z202" i="1" s="1"/>
  <c r="N202" i="1"/>
  <c r="Y202" i="1" s="1"/>
  <c r="M202" i="1"/>
  <c r="X202" i="1" s="1"/>
  <c r="J194" i="1"/>
  <c r="U194" i="1" s="1"/>
  <c r="L194" i="1"/>
  <c r="W194" i="1" s="1"/>
  <c r="K194" i="1"/>
  <c r="V194" i="1" s="1"/>
  <c r="O194" i="1"/>
  <c r="Z194" i="1" s="1"/>
  <c r="N194" i="1"/>
  <c r="Y194" i="1" s="1"/>
  <c r="M194" i="1"/>
  <c r="X194" i="1" s="1"/>
  <c r="J186" i="1"/>
  <c r="U186" i="1" s="1"/>
  <c r="L186" i="1"/>
  <c r="W186" i="1" s="1"/>
  <c r="K186" i="1"/>
  <c r="V186" i="1" s="1"/>
  <c r="O186" i="1"/>
  <c r="Z186" i="1" s="1"/>
  <c r="N186" i="1"/>
  <c r="Y186" i="1" s="1"/>
  <c r="M186" i="1"/>
  <c r="X186" i="1" s="1"/>
  <c r="J178" i="1"/>
  <c r="U178" i="1" s="1"/>
  <c r="L178" i="1"/>
  <c r="W178" i="1" s="1"/>
  <c r="K178" i="1"/>
  <c r="V178" i="1" s="1"/>
  <c r="O178" i="1"/>
  <c r="Z178" i="1" s="1"/>
  <c r="N178" i="1"/>
  <c r="Y178" i="1" s="1"/>
  <c r="M178" i="1"/>
  <c r="X178" i="1" s="1"/>
  <c r="J170" i="1"/>
  <c r="U170" i="1" s="1"/>
  <c r="L170" i="1"/>
  <c r="W170" i="1" s="1"/>
  <c r="K170" i="1"/>
  <c r="V170" i="1" s="1"/>
  <c r="O170" i="1"/>
  <c r="Z170" i="1" s="1"/>
  <c r="N170" i="1"/>
  <c r="Y170" i="1" s="1"/>
  <c r="M170" i="1"/>
  <c r="X170" i="1" s="1"/>
  <c r="J162" i="1"/>
  <c r="U162" i="1" s="1"/>
  <c r="L162" i="1"/>
  <c r="W162" i="1" s="1"/>
  <c r="K162" i="1"/>
  <c r="V162" i="1" s="1"/>
  <c r="O162" i="1"/>
  <c r="Z162" i="1" s="1"/>
  <c r="N162" i="1"/>
  <c r="Y162" i="1" s="1"/>
  <c r="M162" i="1"/>
  <c r="X162" i="1" s="1"/>
  <c r="J154" i="1"/>
  <c r="U154" i="1" s="1"/>
  <c r="L154" i="1"/>
  <c r="W154" i="1" s="1"/>
  <c r="K154" i="1"/>
  <c r="V154" i="1" s="1"/>
  <c r="O154" i="1"/>
  <c r="Z154" i="1" s="1"/>
  <c r="N154" i="1"/>
  <c r="Y154" i="1" s="1"/>
  <c r="M154" i="1"/>
  <c r="X154" i="1" s="1"/>
  <c r="J146" i="1"/>
  <c r="U146" i="1" s="1"/>
  <c r="L146" i="1"/>
  <c r="W146" i="1" s="1"/>
  <c r="K146" i="1"/>
  <c r="V146" i="1" s="1"/>
  <c r="O146" i="1"/>
  <c r="Z146" i="1" s="1"/>
  <c r="N146" i="1"/>
  <c r="Y146" i="1" s="1"/>
  <c r="M146" i="1"/>
  <c r="X146" i="1" s="1"/>
  <c r="J138" i="1"/>
  <c r="U138" i="1" s="1"/>
  <c r="L138" i="1"/>
  <c r="W138" i="1" s="1"/>
  <c r="K138" i="1"/>
  <c r="V138" i="1" s="1"/>
  <c r="O138" i="1"/>
  <c r="Z138" i="1" s="1"/>
  <c r="N138" i="1"/>
  <c r="Y138" i="1" s="1"/>
  <c r="M138" i="1"/>
  <c r="X138" i="1" s="1"/>
  <c r="J130" i="1"/>
  <c r="U130" i="1" s="1"/>
  <c r="L130" i="1"/>
  <c r="W130" i="1" s="1"/>
  <c r="K130" i="1"/>
  <c r="V130" i="1" s="1"/>
  <c r="O130" i="1"/>
  <c r="Z130" i="1" s="1"/>
  <c r="N130" i="1"/>
  <c r="Y130" i="1" s="1"/>
  <c r="M130" i="1"/>
  <c r="X130" i="1" s="1"/>
  <c r="J122" i="1"/>
  <c r="U122" i="1" s="1"/>
  <c r="L122" i="1"/>
  <c r="W122" i="1" s="1"/>
  <c r="K122" i="1"/>
  <c r="V122" i="1" s="1"/>
  <c r="O122" i="1"/>
  <c r="Z122" i="1" s="1"/>
  <c r="N122" i="1"/>
  <c r="Y122" i="1" s="1"/>
  <c r="M122" i="1"/>
  <c r="X122" i="1" s="1"/>
  <c r="J114" i="1"/>
  <c r="U114" i="1" s="1"/>
  <c r="L114" i="1"/>
  <c r="W114" i="1" s="1"/>
  <c r="K114" i="1"/>
  <c r="V114" i="1" s="1"/>
  <c r="O114" i="1"/>
  <c r="Z114" i="1" s="1"/>
  <c r="N114" i="1"/>
  <c r="Y114" i="1" s="1"/>
  <c r="M114" i="1"/>
  <c r="X114" i="1" s="1"/>
  <c r="J106" i="1"/>
  <c r="U106" i="1" s="1"/>
  <c r="L106" i="1"/>
  <c r="W106" i="1" s="1"/>
  <c r="K106" i="1"/>
  <c r="V106" i="1" s="1"/>
  <c r="O106" i="1"/>
  <c r="Z106" i="1" s="1"/>
  <c r="N106" i="1"/>
  <c r="Y106" i="1" s="1"/>
  <c r="M106" i="1"/>
  <c r="X106" i="1" s="1"/>
  <c r="J98" i="1"/>
  <c r="U98" i="1" s="1"/>
  <c r="L98" i="1"/>
  <c r="W98" i="1" s="1"/>
  <c r="K98" i="1"/>
  <c r="V98" i="1" s="1"/>
  <c r="O98" i="1"/>
  <c r="Z98" i="1" s="1"/>
  <c r="N98" i="1"/>
  <c r="Y98" i="1" s="1"/>
  <c r="M98" i="1"/>
  <c r="X98" i="1" s="1"/>
  <c r="J90" i="1"/>
  <c r="U90" i="1" s="1"/>
  <c r="L90" i="1"/>
  <c r="W90" i="1" s="1"/>
  <c r="K90" i="1"/>
  <c r="V90" i="1" s="1"/>
  <c r="O90" i="1"/>
  <c r="Z90" i="1" s="1"/>
  <c r="N90" i="1"/>
  <c r="Y90" i="1" s="1"/>
  <c r="M90" i="1"/>
  <c r="X90" i="1" s="1"/>
  <c r="J82" i="1"/>
  <c r="U82" i="1" s="1"/>
  <c r="K82" i="1"/>
  <c r="V82" i="1" s="1"/>
  <c r="O82" i="1"/>
  <c r="Z82" i="1" s="1"/>
  <c r="L82" i="1"/>
  <c r="W82" i="1" s="1"/>
  <c r="N82" i="1"/>
  <c r="Y82" i="1" s="1"/>
  <c r="M82" i="1"/>
  <c r="X82" i="1" s="1"/>
  <c r="J74" i="1"/>
  <c r="U74" i="1" s="1"/>
  <c r="L74" i="1"/>
  <c r="W74" i="1" s="1"/>
  <c r="K74" i="1"/>
  <c r="V74" i="1" s="1"/>
  <c r="O74" i="1"/>
  <c r="Z74" i="1" s="1"/>
  <c r="N74" i="1"/>
  <c r="Y74" i="1" s="1"/>
  <c r="M74" i="1"/>
  <c r="X74" i="1" s="1"/>
  <c r="J66" i="1"/>
  <c r="U66" i="1" s="1"/>
  <c r="L66" i="1"/>
  <c r="W66" i="1" s="1"/>
  <c r="K66" i="1"/>
  <c r="V66" i="1" s="1"/>
  <c r="O66" i="1"/>
  <c r="Z66" i="1" s="1"/>
  <c r="N66" i="1"/>
  <c r="Y66" i="1" s="1"/>
  <c r="M66" i="1"/>
  <c r="X66" i="1" s="1"/>
  <c r="J58" i="1"/>
  <c r="U58" i="1" s="1"/>
  <c r="L58" i="1"/>
  <c r="W58" i="1" s="1"/>
  <c r="K58" i="1"/>
  <c r="V58" i="1" s="1"/>
  <c r="O58" i="1"/>
  <c r="Z58" i="1" s="1"/>
  <c r="N58" i="1"/>
  <c r="Y58" i="1" s="1"/>
  <c r="M58" i="1"/>
  <c r="X58" i="1" s="1"/>
  <c r="J50" i="1"/>
  <c r="U50" i="1" s="1"/>
  <c r="L50" i="1"/>
  <c r="W50" i="1" s="1"/>
  <c r="K50" i="1"/>
  <c r="V50" i="1" s="1"/>
  <c r="O50" i="1"/>
  <c r="Z50" i="1" s="1"/>
  <c r="N50" i="1"/>
  <c r="Y50" i="1" s="1"/>
  <c r="M50" i="1"/>
  <c r="X50" i="1" s="1"/>
  <c r="J42" i="1"/>
  <c r="U42" i="1" s="1"/>
  <c r="L42" i="1"/>
  <c r="W42" i="1" s="1"/>
  <c r="K42" i="1"/>
  <c r="V42" i="1" s="1"/>
  <c r="O42" i="1"/>
  <c r="Z42" i="1" s="1"/>
  <c r="N42" i="1"/>
  <c r="Y42" i="1" s="1"/>
  <c r="M42" i="1"/>
  <c r="X42" i="1" s="1"/>
  <c r="J34" i="1"/>
  <c r="U34" i="1" s="1"/>
  <c r="L34" i="1"/>
  <c r="W34" i="1" s="1"/>
  <c r="K34" i="1"/>
  <c r="V34" i="1" s="1"/>
  <c r="O34" i="1"/>
  <c r="Z34" i="1" s="1"/>
  <c r="N34" i="1"/>
  <c r="Y34" i="1" s="1"/>
  <c r="M34" i="1"/>
  <c r="X34" i="1" s="1"/>
  <c r="J26" i="1"/>
  <c r="U26" i="1" s="1"/>
  <c r="L26" i="1"/>
  <c r="W26" i="1" s="1"/>
  <c r="K26" i="1"/>
  <c r="V26" i="1" s="1"/>
  <c r="O26" i="1"/>
  <c r="Z26" i="1" s="1"/>
  <c r="N26" i="1"/>
  <c r="Y26" i="1" s="1"/>
  <c r="M26" i="1"/>
  <c r="X26" i="1" s="1"/>
  <c r="J18" i="1"/>
  <c r="U18" i="1" s="1"/>
  <c r="K18" i="1"/>
  <c r="V18" i="1" s="1"/>
  <c r="L18" i="1"/>
  <c r="W18" i="1" s="1"/>
  <c r="O18" i="1"/>
  <c r="Z18" i="1" s="1"/>
  <c r="N18" i="1"/>
  <c r="Y18" i="1" s="1"/>
  <c r="M18" i="1"/>
  <c r="X18" i="1" s="1"/>
  <c r="J10" i="1"/>
  <c r="U10" i="1" s="1"/>
  <c r="L10" i="1"/>
  <c r="W10" i="1" s="1"/>
  <c r="K10" i="1"/>
  <c r="V10" i="1" s="1"/>
  <c r="O10" i="1"/>
  <c r="Z10" i="1" s="1"/>
  <c r="N10" i="1"/>
  <c r="Y10" i="1" s="1"/>
  <c r="M10" i="1"/>
  <c r="X10" i="1" s="1"/>
  <c r="I2291" i="1"/>
  <c r="M3714" i="1"/>
  <c r="X3714" i="1" s="1"/>
  <c r="M3505" i="1"/>
  <c r="X3505" i="1" s="1"/>
  <c r="M3459" i="1"/>
  <c r="X3459" i="1" s="1"/>
  <c r="M3411" i="1"/>
  <c r="X3411" i="1" s="1"/>
  <c r="M3379" i="1"/>
  <c r="X3379" i="1" s="1"/>
  <c r="M3315" i="1"/>
  <c r="X3315" i="1" s="1"/>
  <c r="M3283" i="1"/>
  <c r="X3283" i="1" s="1"/>
  <c r="M3251" i="1"/>
  <c r="X3251" i="1" s="1"/>
  <c r="M3219" i="1"/>
  <c r="X3219" i="1" s="1"/>
  <c r="M3187" i="1"/>
  <c r="X3187" i="1" s="1"/>
  <c r="M3155" i="1"/>
  <c r="X3155" i="1" s="1"/>
  <c r="M3123" i="1"/>
  <c r="X3123" i="1" s="1"/>
  <c r="M3091" i="1"/>
  <c r="X3091" i="1" s="1"/>
  <c r="M3059" i="1"/>
  <c r="X3059" i="1" s="1"/>
  <c r="M2995" i="1"/>
  <c r="X2995" i="1" s="1"/>
  <c r="M2963" i="1"/>
  <c r="X2963" i="1" s="1"/>
  <c r="M2947" i="1"/>
  <c r="X2947" i="1" s="1"/>
  <c r="M2867" i="1"/>
  <c r="X2867" i="1" s="1"/>
  <c r="M2755" i="1"/>
  <c r="X2755" i="1" s="1"/>
  <c r="M2723" i="1"/>
  <c r="X2723" i="1" s="1"/>
  <c r="M2691" i="1"/>
  <c r="X2691" i="1" s="1"/>
  <c r="M2659" i="1"/>
  <c r="X2659" i="1" s="1"/>
  <c r="M2627" i="1"/>
  <c r="X2627" i="1" s="1"/>
  <c r="M2595" i="1"/>
  <c r="X2595" i="1" s="1"/>
  <c r="M2563" i="1"/>
  <c r="X2563" i="1" s="1"/>
  <c r="M1907" i="1"/>
  <c r="X1907" i="1" s="1"/>
  <c r="M1859" i="1"/>
  <c r="X1859" i="1" s="1"/>
  <c r="M1811" i="1"/>
  <c r="X1811" i="1" s="1"/>
  <c r="M1555" i="1"/>
  <c r="X1555" i="1" s="1"/>
  <c r="M1523" i="1"/>
  <c r="X1523" i="1" s="1"/>
  <c r="M1491" i="1"/>
  <c r="X1491" i="1" s="1"/>
  <c r="M1459" i="1"/>
  <c r="X1459" i="1" s="1"/>
  <c r="M1427" i="1"/>
  <c r="X1427" i="1" s="1"/>
  <c r="M1331" i="1"/>
  <c r="X1331" i="1" s="1"/>
  <c r="M1251" i="1"/>
  <c r="X1251" i="1" s="1"/>
  <c r="M1203" i="1"/>
  <c r="X1203" i="1" s="1"/>
  <c r="M1155" i="1"/>
  <c r="X1155" i="1" s="1"/>
  <c r="M1107" i="1"/>
  <c r="X1107" i="1" s="1"/>
  <c r="M1059" i="1"/>
  <c r="X1059" i="1" s="1"/>
  <c r="M552" i="1"/>
  <c r="X552" i="1" s="1"/>
  <c r="M40" i="1"/>
  <c r="X40" i="1" s="1"/>
  <c r="N4209" i="1"/>
  <c r="Y4209" i="1" s="1"/>
  <c r="N3761" i="1"/>
  <c r="Y3761" i="1" s="1"/>
  <c r="N3633" i="1"/>
  <c r="Y3633" i="1" s="1"/>
  <c r="N3473" i="1"/>
  <c r="Y3473" i="1" s="1"/>
  <c r="N3441" i="1"/>
  <c r="Y3441" i="1" s="1"/>
  <c r="N3409" i="1"/>
  <c r="Y3409" i="1" s="1"/>
  <c r="N3345" i="1"/>
  <c r="Y3345" i="1" s="1"/>
  <c r="N3313" i="1"/>
  <c r="Y3313" i="1" s="1"/>
  <c r="N3249" i="1"/>
  <c r="Y3249" i="1" s="1"/>
  <c r="N3185" i="1"/>
  <c r="Y3185" i="1" s="1"/>
  <c r="N3153" i="1"/>
  <c r="Y3153" i="1" s="1"/>
  <c r="N2961" i="1"/>
  <c r="Y2961" i="1" s="1"/>
  <c r="N2865" i="1"/>
  <c r="Y2865" i="1" s="1"/>
  <c r="N2769" i="1"/>
  <c r="Y2769" i="1" s="1"/>
  <c r="N2641" i="1"/>
  <c r="Y2641" i="1" s="1"/>
  <c r="N2545" i="1"/>
  <c r="Y2545" i="1" s="1"/>
  <c r="N2481" i="1"/>
  <c r="Y2481" i="1" s="1"/>
  <c r="N2449" i="1"/>
  <c r="Y2449" i="1" s="1"/>
  <c r="N2353" i="1"/>
  <c r="Y2353" i="1" s="1"/>
  <c r="N2065" i="1"/>
  <c r="Y2065" i="1" s="1"/>
  <c r="N2001" i="1"/>
  <c r="Y2001" i="1" s="1"/>
  <c r="N1777" i="1"/>
  <c r="Y1777" i="1" s="1"/>
  <c r="N1681" i="1"/>
  <c r="Y1681" i="1" s="1"/>
  <c r="N1585" i="1"/>
  <c r="Y1585" i="1" s="1"/>
  <c r="N1489" i="1"/>
  <c r="Y1489" i="1" s="1"/>
  <c r="N1393" i="1"/>
  <c r="Y1393" i="1" s="1"/>
  <c r="N1153" i="1"/>
  <c r="Y1153" i="1" s="1"/>
  <c r="N1058" i="1"/>
  <c r="Y1058" i="1" s="1"/>
  <c r="N99" i="1"/>
  <c r="Y99" i="1" s="1"/>
  <c r="O3439" i="1"/>
  <c r="Z3439" i="1" s="1"/>
  <c r="O3311" i="1"/>
  <c r="Z3311" i="1" s="1"/>
  <c r="O3183" i="1"/>
  <c r="Z3183" i="1" s="1"/>
  <c r="O3055" i="1"/>
  <c r="Z3055" i="1" s="1"/>
  <c r="O2927" i="1"/>
  <c r="Z2927" i="1" s="1"/>
  <c r="O2799" i="1"/>
  <c r="Z2799" i="1" s="1"/>
  <c r="O2671" i="1"/>
  <c r="Z2671" i="1" s="1"/>
  <c r="O2543" i="1"/>
  <c r="Z2543" i="1" s="1"/>
  <c r="O2415" i="1"/>
  <c r="Z2415" i="1" s="1"/>
  <c r="O2287" i="1"/>
  <c r="Z2287" i="1" s="1"/>
  <c r="K2954" i="1"/>
  <c r="V2954" i="1" s="1"/>
  <c r="J3699" i="1"/>
  <c r="U3699" i="1" s="1"/>
  <c r="L3699" i="1"/>
  <c r="W3699" i="1" s="1"/>
  <c r="K3699" i="1"/>
  <c r="V3699" i="1" s="1"/>
  <c r="O3699" i="1"/>
  <c r="Z3699" i="1" s="1"/>
  <c r="N3699" i="1"/>
  <c r="Y3699" i="1" s="1"/>
  <c r="J3667" i="1"/>
  <c r="U3667" i="1" s="1"/>
  <c r="L3667" i="1"/>
  <c r="W3667" i="1" s="1"/>
  <c r="K3667" i="1"/>
  <c r="V3667" i="1" s="1"/>
  <c r="O3667" i="1"/>
  <c r="Z3667" i="1" s="1"/>
  <c r="N3667" i="1"/>
  <c r="Y3667" i="1" s="1"/>
  <c r="J3635" i="1"/>
  <c r="U3635" i="1" s="1"/>
  <c r="L3635" i="1"/>
  <c r="W3635" i="1" s="1"/>
  <c r="K3635" i="1"/>
  <c r="V3635" i="1" s="1"/>
  <c r="O3635" i="1"/>
  <c r="Z3635" i="1" s="1"/>
  <c r="N3635" i="1"/>
  <c r="Y3635" i="1" s="1"/>
  <c r="J3611" i="1"/>
  <c r="U3611" i="1" s="1"/>
  <c r="L3611" i="1"/>
  <c r="W3611" i="1" s="1"/>
  <c r="K3611" i="1"/>
  <c r="V3611" i="1" s="1"/>
  <c r="O3611" i="1"/>
  <c r="Z3611" i="1" s="1"/>
  <c r="N3611" i="1"/>
  <c r="Y3611" i="1" s="1"/>
  <c r="J3579" i="1"/>
  <c r="U3579" i="1" s="1"/>
  <c r="L3579" i="1"/>
  <c r="W3579" i="1" s="1"/>
  <c r="K3579" i="1"/>
  <c r="V3579" i="1" s="1"/>
  <c r="O3579" i="1"/>
  <c r="Z3579" i="1" s="1"/>
  <c r="N3579" i="1"/>
  <c r="Y3579" i="1" s="1"/>
  <c r="J3563" i="1"/>
  <c r="U3563" i="1" s="1"/>
  <c r="L3563" i="1"/>
  <c r="W3563" i="1" s="1"/>
  <c r="K3563" i="1"/>
  <c r="V3563" i="1" s="1"/>
  <c r="O3563" i="1"/>
  <c r="Z3563" i="1" s="1"/>
  <c r="N3563" i="1"/>
  <c r="Y3563" i="1" s="1"/>
  <c r="J3531" i="1"/>
  <c r="U3531" i="1" s="1"/>
  <c r="L3531" i="1"/>
  <c r="W3531" i="1" s="1"/>
  <c r="K3531" i="1"/>
  <c r="V3531" i="1" s="1"/>
  <c r="O3531" i="1"/>
  <c r="Z3531" i="1" s="1"/>
  <c r="N3531" i="1"/>
  <c r="Y3531" i="1" s="1"/>
  <c r="J3499" i="1"/>
  <c r="U3499" i="1" s="1"/>
  <c r="L3499" i="1"/>
  <c r="W3499" i="1" s="1"/>
  <c r="K3499" i="1"/>
  <c r="V3499" i="1" s="1"/>
  <c r="O3499" i="1"/>
  <c r="Z3499" i="1" s="1"/>
  <c r="N3499" i="1"/>
  <c r="Y3499" i="1" s="1"/>
  <c r="J3483" i="1"/>
  <c r="U3483" i="1" s="1"/>
  <c r="L3483" i="1"/>
  <c r="W3483" i="1" s="1"/>
  <c r="K3483" i="1"/>
  <c r="V3483" i="1" s="1"/>
  <c r="O3483" i="1"/>
  <c r="Z3483" i="1" s="1"/>
  <c r="N3483" i="1"/>
  <c r="Y3483" i="1" s="1"/>
  <c r="J3451" i="1"/>
  <c r="U3451" i="1" s="1"/>
  <c r="L3451" i="1"/>
  <c r="W3451" i="1" s="1"/>
  <c r="K3451" i="1"/>
  <c r="V3451" i="1" s="1"/>
  <c r="O3451" i="1"/>
  <c r="Z3451" i="1" s="1"/>
  <c r="N3451" i="1"/>
  <c r="Y3451" i="1" s="1"/>
  <c r="J3427" i="1"/>
  <c r="U3427" i="1" s="1"/>
  <c r="L3427" i="1"/>
  <c r="W3427" i="1" s="1"/>
  <c r="K3427" i="1"/>
  <c r="V3427" i="1" s="1"/>
  <c r="O3427" i="1"/>
  <c r="Z3427" i="1" s="1"/>
  <c r="N3427" i="1"/>
  <c r="Y3427" i="1" s="1"/>
  <c r="J3387" i="1"/>
  <c r="U3387" i="1" s="1"/>
  <c r="L3387" i="1"/>
  <c r="W3387" i="1" s="1"/>
  <c r="K3387" i="1"/>
  <c r="V3387" i="1" s="1"/>
  <c r="O3387" i="1"/>
  <c r="Z3387" i="1" s="1"/>
  <c r="N3387" i="1"/>
  <c r="Y3387" i="1" s="1"/>
  <c r="J3347" i="1"/>
  <c r="U3347" i="1" s="1"/>
  <c r="L3347" i="1"/>
  <c r="W3347" i="1" s="1"/>
  <c r="K3347" i="1"/>
  <c r="V3347" i="1" s="1"/>
  <c r="O3347" i="1"/>
  <c r="Z3347" i="1" s="1"/>
  <c r="N3347" i="1"/>
  <c r="Y3347" i="1" s="1"/>
  <c r="J3299" i="1"/>
  <c r="U3299" i="1" s="1"/>
  <c r="L3299" i="1"/>
  <c r="W3299" i="1" s="1"/>
  <c r="K3299" i="1"/>
  <c r="V3299" i="1" s="1"/>
  <c r="O3299" i="1"/>
  <c r="Z3299" i="1" s="1"/>
  <c r="N3299" i="1"/>
  <c r="Y3299" i="1" s="1"/>
  <c r="J3259" i="1"/>
  <c r="U3259" i="1" s="1"/>
  <c r="L3259" i="1"/>
  <c r="W3259" i="1" s="1"/>
  <c r="K3259" i="1"/>
  <c r="V3259" i="1" s="1"/>
  <c r="O3259" i="1"/>
  <c r="Z3259" i="1" s="1"/>
  <c r="N3259" i="1"/>
  <c r="Y3259" i="1" s="1"/>
  <c r="J3227" i="1"/>
  <c r="U3227" i="1" s="1"/>
  <c r="L3227" i="1"/>
  <c r="W3227" i="1" s="1"/>
  <c r="K3227" i="1"/>
  <c r="V3227" i="1" s="1"/>
  <c r="O3227" i="1"/>
  <c r="Z3227" i="1" s="1"/>
  <c r="N3227" i="1"/>
  <c r="Y3227" i="1" s="1"/>
  <c r="J3195" i="1"/>
  <c r="U3195" i="1" s="1"/>
  <c r="L3195" i="1"/>
  <c r="W3195" i="1" s="1"/>
  <c r="K3195" i="1"/>
  <c r="V3195" i="1" s="1"/>
  <c r="O3195" i="1"/>
  <c r="Z3195" i="1" s="1"/>
  <c r="N3195" i="1"/>
  <c r="Y3195" i="1" s="1"/>
  <c r="J3163" i="1"/>
  <c r="U3163" i="1" s="1"/>
  <c r="L3163" i="1"/>
  <c r="W3163" i="1" s="1"/>
  <c r="K3163" i="1"/>
  <c r="V3163" i="1" s="1"/>
  <c r="O3163" i="1"/>
  <c r="Z3163" i="1" s="1"/>
  <c r="N3163" i="1"/>
  <c r="Y3163" i="1" s="1"/>
  <c r="J3131" i="1"/>
  <c r="U3131" i="1" s="1"/>
  <c r="L3131" i="1"/>
  <c r="W3131" i="1" s="1"/>
  <c r="K3131" i="1"/>
  <c r="V3131" i="1" s="1"/>
  <c r="O3131" i="1"/>
  <c r="Z3131" i="1" s="1"/>
  <c r="N3131" i="1"/>
  <c r="Y3131" i="1" s="1"/>
  <c r="J3107" i="1"/>
  <c r="U3107" i="1" s="1"/>
  <c r="L3107" i="1"/>
  <c r="W3107" i="1" s="1"/>
  <c r="K3107" i="1"/>
  <c r="V3107" i="1" s="1"/>
  <c r="O3107" i="1"/>
  <c r="Z3107" i="1" s="1"/>
  <c r="N3107" i="1"/>
  <c r="Y3107" i="1" s="1"/>
  <c r="J3075" i="1"/>
  <c r="U3075" i="1" s="1"/>
  <c r="L3075" i="1"/>
  <c r="W3075" i="1" s="1"/>
  <c r="K3075" i="1"/>
  <c r="V3075" i="1" s="1"/>
  <c r="O3075" i="1"/>
  <c r="Z3075" i="1" s="1"/>
  <c r="N3075" i="1"/>
  <c r="Y3075" i="1" s="1"/>
  <c r="J3051" i="1"/>
  <c r="U3051" i="1" s="1"/>
  <c r="L3051" i="1"/>
  <c r="W3051" i="1" s="1"/>
  <c r="K3051" i="1"/>
  <c r="V3051" i="1" s="1"/>
  <c r="O3051" i="1"/>
  <c r="Z3051" i="1" s="1"/>
  <c r="N3051" i="1"/>
  <c r="Y3051" i="1" s="1"/>
  <c r="J3027" i="1"/>
  <c r="U3027" i="1" s="1"/>
  <c r="L3027" i="1"/>
  <c r="W3027" i="1" s="1"/>
  <c r="K3027" i="1"/>
  <c r="V3027" i="1" s="1"/>
  <c r="O3027" i="1"/>
  <c r="Z3027" i="1" s="1"/>
  <c r="N3027" i="1"/>
  <c r="Y3027" i="1" s="1"/>
  <c r="J2979" i="1"/>
  <c r="U2979" i="1" s="1"/>
  <c r="L2979" i="1"/>
  <c r="W2979" i="1" s="1"/>
  <c r="K2979" i="1"/>
  <c r="V2979" i="1" s="1"/>
  <c r="O2979" i="1"/>
  <c r="Z2979" i="1" s="1"/>
  <c r="N2979" i="1"/>
  <c r="Y2979" i="1" s="1"/>
  <c r="J2923" i="1"/>
  <c r="U2923" i="1" s="1"/>
  <c r="L2923" i="1"/>
  <c r="W2923" i="1" s="1"/>
  <c r="K2923" i="1"/>
  <c r="V2923" i="1" s="1"/>
  <c r="O2923" i="1"/>
  <c r="Z2923" i="1" s="1"/>
  <c r="N2923" i="1"/>
  <c r="Y2923" i="1" s="1"/>
  <c r="J2891" i="1"/>
  <c r="U2891" i="1" s="1"/>
  <c r="L2891" i="1"/>
  <c r="W2891" i="1" s="1"/>
  <c r="K2891" i="1"/>
  <c r="V2891" i="1" s="1"/>
  <c r="O2891" i="1"/>
  <c r="Z2891" i="1" s="1"/>
  <c r="N2891" i="1"/>
  <c r="Y2891" i="1" s="1"/>
  <c r="J2851" i="1"/>
  <c r="U2851" i="1" s="1"/>
  <c r="L2851" i="1"/>
  <c r="W2851" i="1" s="1"/>
  <c r="K2851" i="1"/>
  <c r="V2851" i="1" s="1"/>
  <c r="O2851" i="1"/>
  <c r="Z2851" i="1" s="1"/>
  <c r="N2851" i="1"/>
  <c r="Y2851" i="1" s="1"/>
  <c r="J2811" i="1"/>
  <c r="U2811" i="1" s="1"/>
  <c r="L2811" i="1"/>
  <c r="W2811" i="1" s="1"/>
  <c r="K2811" i="1"/>
  <c r="V2811" i="1" s="1"/>
  <c r="O2811" i="1"/>
  <c r="Z2811" i="1" s="1"/>
  <c r="N2811" i="1"/>
  <c r="Y2811" i="1" s="1"/>
  <c r="J2779" i="1"/>
  <c r="U2779" i="1" s="1"/>
  <c r="L2779" i="1"/>
  <c r="W2779" i="1" s="1"/>
  <c r="K2779" i="1"/>
  <c r="V2779" i="1" s="1"/>
  <c r="O2779" i="1"/>
  <c r="Z2779" i="1" s="1"/>
  <c r="N2779" i="1"/>
  <c r="Y2779" i="1" s="1"/>
  <c r="J2739" i="1"/>
  <c r="U2739" i="1" s="1"/>
  <c r="L2739" i="1"/>
  <c r="W2739" i="1" s="1"/>
  <c r="K2739" i="1"/>
  <c r="V2739" i="1" s="1"/>
  <c r="O2739" i="1"/>
  <c r="Z2739" i="1" s="1"/>
  <c r="N2739" i="1"/>
  <c r="Y2739" i="1" s="1"/>
  <c r="J2699" i="1"/>
  <c r="U2699" i="1" s="1"/>
  <c r="L2699" i="1"/>
  <c r="W2699" i="1" s="1"/>
  <c r="K2699" i="1"/>
  <c r="V2699" i="1" s="1"/>
  <c r="O2699" i="1"/>
  <c r="Z2699" i="1" s="1"/>
  <c r="N2699" i="1"/>
  <c r="Y2699" i="1" s="1"/>
  <c r="J2667" i="1"/>
  <c r="U2667" i="1" s="1"/>
  <c r="L2667" i="1"/>
  <c r="W2667" i="1" s="1"/>
  <c r="K2667" i="1"/>
  <c r="V2667" i="1" s="1"/>
  <c r="O2667" i="1"/>
  <c r="Z2667" i="1" s="1"/>
  <c r="N2667" i="1"/>
  <c r="Y2667" i="1" s="1"/>
  <c r="J2635" i="1"/>
  <c r="U2635" i="1" s="1"/>
  <c r="L2635" i="1"/>
  <c r="W2635" i="1" s="1"/>
  <c r="K2635" i="1"/>
  <c r="V2635" i="1" s="1"/>
  <c r="O2635" i="1"/>
  <c r="Z2635" i="1" s="1"/>
  <c r="N2635" i="1"/>
  <c r="Y2635" i="1" s="1"/>
  <c r="J2603" i="1"/>
  <c r="U2603" i="1" s="1"/>
  <c r="L2603" i="1"/>
  <c r="W2603" i="1" s="1"/>
  <c r="K2603" i="1"/>
  <c r="V2603" i="1" s="1"/>
  <c r="O2603" i="1"/>
  <c r="Z2603" i="1" s="1"/>
  <c r="N2603" i="1"/>
  <c r="Y2603" i="1" s="1"/>
  <c r="J2579" i="1"/>
  <c r="U2579" i="1" s="1"/>
  <c r="L2579" i="1"/>
  <c r="W2579" i="1" s="1"/>
  <c r="K2579" i="1"/>
  <c r="V2579" i="1" s="1"/>
  <c r="O2579" i="1"/>
  <c r="Z2579" i="1" s="1"/>
  <c r="N2579" i="1"/>
  <c r="Y2579" i="1" s="1"/>
  <c r="J2547" i="1"/>
  <c r="U2547" i="1" s="1"/>
  <c r="L2547" i="1"/>
  <c r="W2547" i="1" s="1"/>
  <c r="K2547" i="1"/>
  <c r="V2547" i="1" s="1"/>
  <c r="O2547" i="1"/>
  <c r="Z2547" i="1" s="1"/>
  <c r="N2547" i="1"/>
  <c r="Y2547" i="1" s="1"/>
  <c r="J2507" i="1"/>
  <c r="U2507" i="1" s="1"/>
  <c r="L2507" i="1"/>
  <c r="W2507" i="1" s="1"/>
  <c r="K2507" i="1"/>
  <c r="V2507" i="1" s="1"/>
  <c r="O2507" i="1"/>
  <c r="Z2507" i="1" s="1"/>
  <c r="N2507" i="1"/>
  <c r="Y2507" i="1" s="1"/>
  <c r="J2467" i="1"/>
  <c r="U2467" i="1" s="1"/>
  <c r="L2467" i="1"/>
  <c r="W2467" i="1" s="1"/>
  <c r="K2467" i="1"/>
  <c r="V2467" i="1" s="1"/>
  <c r="O2467" i="1"/>
  <c r="Z2467" i="1" s="1"/>
  <c r="N2467" i="1"/>
  <c r="Y2467" i="1" s="1"/>
  <c r="J2435" i="1"/>
  <c r="U2435" i="1" s="1"/>
  <c r="L2435" i="1"/>
  <c r="W2435" i="1" s="1"/>
  <c r="K2435" i="1"/>
  <c r="V2435" i="1" s="1"/>
  <c r="O2435" i="1"/>
  <c r="Z2435" i="1" s="1"/>
  <c r="N2435" i="1"/>
  <c r="Y2435" i="1" s="1"/>
  <c r="J2403" i="1"/>
  <c r="U2403" i="1" s="1"/>
  <c r="L2403" i="1"/>
  <c r="W2403" i="1" s="1"/>
  <c r="K2403" i="1"/>
  <c r="V2403" i="1" s="1"/>
  <c r="O2403" i="1"/>
  <c r="Z2403" i="1" s="1"/>
  <c r="N2403" i="1"/>
  <c r="Y2403" i="1" s="1"/>
  <c r="J2371" i="1"/>
  <c r="U2371" i="1" s="1"/>
  <c r="L2371" i="1"/>
  <c r="W2371" i="1" s="1"/>
  <c r="K2371" i="1"/>
  <c r="V2371" i="1" s="1"/>
  <c r="O2371" i="1"/>
  <c r="Z2371" i="1" s="1"/>
  <c r="N2371" i="1"/>
  <c r="Y2371" i="1" s="1"/>
  <c r="J2339" i="1"/>
  <c r="U2339" i="1" s="1"/>
  <c r="L2339" i="1"/>
  <c r="W2339" i="1" s="1"/>
  <c r="K2339" i="1"/>
  <c r="V2339" i="1" s="1"/>
  <c r="O2339" i="1"/>
  <c r="Z2339" i="1" s="1"/>
  <c r="N2339" i="1"/>
  <c r="Y2339" i="1" s="1"/>
  <c r="J2307" i="1"/>
  <c r="U2307" i="1" s="1"/>
  <c r="L2307" i="1"/>
  <c r="W2307" i="1" s="1"/>
  <c r="K2307" i="1"/>
  <c r="V2307" i="1" s="1"/>
  <c r="O2307" i="1"/>
  <c r="Z2307" i="1" s="1"/>
  <c r="N2307" i="1"/>
  <c r="Y2307" i="1" s="1"/>
  <c r="J2283" i="1"/>
  <c r="U2283" i="1" s="1"/>
  <c r="L2283" i="1"/>
  <c r="W2283" i="1" s="1"/>
  <c r="K2283" i="1"/>
  <c r="V2283" i="1" s="1"/>
  <c r="O2283" i="1"/>
  <c r="Z2283" i="1" s="1"/>
  <c r="N2283" i="1"/>
  <c r="Y2283" i="1" s="1"/>
  <c r="J2251" i="1"/>
  <c r="U2251" i="1" s="1"/>
  <c r="L2251" i="1"/>
  <c r="W2251" i="1" s="1"/>
  <c r="K2251" i="1"/>
  <c r="V2251" i="1" s="1"/>
  <c r="O2251" i="1"/>
  <c r="Z2251" i="1" s="1"/>
  <c r="N2251" i="1"/>
  <c r="Y2251" i="1" s="1"/>
  <c r="J2227" i="1"/>
  <c r="U2227" i="1" s="1"/>
  <c r="L2227" i="1"/>
  <c r="W2227" i="1" s="1"/>
  <c r="K2227" i="1"/>
  <c r="V2227" i="1" s="1"/>
  <c r="O2227" i="1"/>
  <c r="Z2227" i="1" s="1"/>
  <c r="N2227" i="1"/>
  <c r="Y2227" i="1" s="1"/>
  <c r="J2187" i="1"/>
  <c r="U2187" i="1" s="1"/>
  <c r="L2187" i="1"/>
  <c r="W2187" i="1" s="1"/>
  <c r="K2187" i="1"/>
  <c r="V2187" i="1" s="1"/>
  <c r="O2187" i="1"/>
  <c r="Z2187" i="1" s="1"/>
  <c r="N2187" i="1"/>
  <c r="Y2187" i="1" s="1"/>
  <c r="J2155" i="1"/>
  <c r="U2155" i="1" s="1"/>
  <c r="L2155" i="1"/>
  <c r="W2155" i="1" s="1"/>
  <c r="K2155" i="1"/>
  <c r="V2155" i="1" s="1"/>
  <c r="O2155" i="1"/>
  <c r="Z2155" i="1" s="1"/>
  <c r="N2155" i="1"/>
  <c r="Y2155" i="1" s="1"/>
  <c r="J2123" i="1"/>
  <c r="U2123" i="1" s="1"/>
  <c r="L2123" i="1"/>
  <c r="W2123" i="1" s="1"/>
  <c r="K2123" i="1"/>
  <c r="V2123" i="1" s="1"/>
  <c r="O2123" i="1"/>
  <c r="Z2123" i="1" s="1"/>
  <c r="N2123" i="1"/>
  <c r="Y2123" i="1" s="1"/>
  <c r="J2091" i="1"/>
  <c r="U2091" i="1" s="1"/>
  <c r="L2091" i="1"/>
  <c r="W2091" i="1" s="1"/>
  <c r="K2091" i="1"/>
  <c r="V2091" i="1" s="1"/>
  <c r="O2091" i="1"/>
  <c r="Z2091" i="1" s="1"/>
  <c r="N2091" i="1"/>
  <c r="Y2091" i="1" s="1"/>
  <c r="J2059" i="1"/>
  <c r="U2059" i="1" s="1"/>
  <c r="L2059" i="1"/>
  <c r="W2059" i="1" s="1"/>
  <c r="K2059" i="1"/>
  <c r="V2059" i="1" s="1"/>
  <c r="O2059" i="1"/>
  <c r="Z2059" i="1" s="1"/>
  <c r="N2059" i="1"/>
  <c r="Y2059" i="1" s="1"/>
  <c r="J2027" i="1"/>
  <c r="U2027" i="1" s="1"/>
  <c r="L2027" i="1"/>
  <c r="W2027" i="1" s="1"/>
  <c r="K2027" i="1"/>
  <c r="V2027" i="1" s="1"/>
  <c r="O2027" i="1"/>
  <c r="Z2027" i="1" s="1"/>
  <c r="N2027" i="1"/>
  <c r="Y2027" i="1" s="1"/>
  <c r="J1995" i="1"/>
  <c r="U1995" i="1" s="1"/>
  <c r="L1995" i="1"/>
  <c r="W1995" i="1" s="1"/>
  <c r="K1995" i="1"/>
  <c r="V1995" i="1" s="1"/>
  <c r="O1995" i="1"/>
  <c r="Z1995" i="1" s="1"/>
  <c r="N1995" i="1"/>
  <c r="Y1995" i="1" s="1"/>
  <c r="J1963" i="1"/>
  <c r="U1963" i="1" s="1"/>
  <c r="L1963" i="1"/>
  <c r="W1963" i="1" s="1"/>
  <c r="K1963" i="1"/>
  <c r="V1963" i="1" s="1"/>
  <c r="O1963" i="1"/>
  <c r="Z1963" i="1" s="1"/>
  <c r="N1963" i="1"/>
  <c r="Y1963" i="1" s="1"/>
  <c r="J1931" i="1"/>
  <c r="U1931" i="1" s="1"/>
  <c r="L1931" i="1"/>
  <c r="W1931" i="1" s="1"/>
  <c r="K1931" i="1"/>
  <c r="V1931" i="1" s="1"/>
  <c r="O1931" i="1"/>
  <c r="Z1931" i="1" s="1"/>
  <c r="N1931" i="1"/>
  <c r="Y1931" i="1" s="1"/>
  <c r="J1899" i="1"/>
  <c r="U1899" i="1" s="1"/>
  <c r="L1899" i="1"/>
  <c r="W1899" i="1" s="1"/>
  <c r="K1899" i="1"/>
  <c r="V1899" i="1" s="1"/>
  <c r="O1899" i="1"/>
  <c r="Z1899" i="1" s="1"/>
  <c r="N1899" i="1"/>
  <c r="Y1899" i="1" s="1"/>
  <c r="J1867" i="1"/>
  <c r="U1867" i="1" s="1"/>
  <c r="L1867" i="1"/>
  <c r="W1867" i="1" s="1"/>
  <c r="K1867" i="1"/>
  <c r="V1867" i="1" s="1"/>
  <c r="O1867" i="1"/>
  <c r="Z1867" i="1" s="1"/>
  <c r="N1867" i="1"/>
  <c r="Y1867" i="1" s="1"/>
  <c r="J1835" i="1"/>
  <c r="U1835" i="1" s="1"/>
  <c r="L1835" i="1"/>
  <c r="W1835" i="1" s="1"/>
  <c r="K1835" i="1"/>
  <c r="V1835" i="1" s="1"/>
  <c r="O1835" i="1"/>
  <c r="Z1835" i="1" s="1"/>
  <c r="N1835" i="1"/>
  <c r="Y1835" i="1" s="1"/>
  <c r="J1819" i="1"/>
  <c r="U1819" i="1" s="1"/>
  <c r="L1819" i="1"/>
  <c r="W1819" i="1" s="1"/>
  <c r="K1819" i="1"/>
  <c r="V1819" i="1" s="1"/>
  <c r="O1819" i="1"/>
  <c r="Z1819" i="1" s="1"/>
  <c r="N1819" i="1"/>
  <c r="Y1819" i="1" s="1"/>
  <c r="J1787" i="1"/>
  <c r="U1787" i="1" s="1"/>
  <c r="L1787" i="1"/>
  <c r="W1787" i="1" s="1"/>
  <c r="K1787" i="1"/>
  <c r="V1787" i="1" s="1"/>
  <c r="O1787" i="1"/>
  <c r="Z1787" i="1" s="1"/>
  <c r="N1787" i="1"/>
  <c r="Y1787" i="1" s="1"/>
  <c r="J1763" i="1"/>
  <c r="U1763" i="1" s="1"/>
  <c r="L1763" i="1"/>
  <c r="W1763" i="1" s="1"/>
  <c r="K1763" i="1"/>
  <c r="V1763" i="1" s="1"/>
  <c r="O1763" i="1"/>
  <c r="Z1763" i="1" s="1"/>
  <c r="N1763" i="1"/>
  <c r="Y1763" i="1" s="1"/>
  <c r="J1731" i="1"/>
  <c r="U1731" i="1" s="1"/>
  <c r="L1731" i="1"/>
  <c r="W1731" i="1" s="1"/>
  <c r="K1731" i="1"/>
  <c r="V1731" i="1" s="1"/>
  <c r="O1731" i="1"/>
  <c r="Z1731" i="1" s="1"/>
  <c r="N1731" i="1"/>
  <c r="Y1731" i="1" s="1"/>
  <c r="J1715" i="1"/>
  <c r="U1715" i="1" s="1"/>
  <c r="L1715" i="1"/>
  <c r="W1715" i="1" s="1"/>
  <c r="K1715" i="1"/>
  <c r="V1715" i="1" s="1"/>
  <c r="O1715" i="1"/>
  <c r="Z1715" i="1" s="1"/>
  <c r="N1715" i="1"/>
  <c r="Y1715" i="1" s="1"/>
  <c r="J1683" i="1"/>
  <c r="U1683" i="1" s="1"/>
  <c r="L1683" i="1"/>
  <c r="W1683" i="1" s="1"/>
  <c r="K1683" i="1"/>
  <c r="V1683" i="1" s="1"/>
  <c r="O1683" i="1"/>
  <c r="Z1683" i="1" s="1"/>
  <c r="N1683" i="1"/>
  <c r="Y1683" i="1" s="1"/>
  <c r="J1659" i="1"/>
  <c r="U1659" i="1" s="1"/>
  <c r="L1659" i="1"/>
  <c r="W1659" i="1" s="1"/>
  <c r="K1659" i="1"/>
  <c r="V1659" i="1" s="1"/>
  <c r="O1659" i="1"/>
  <c r="Z1659" i="1" s="1"/>
  <c r="N1659" i="1"/>
  <c r="Y1659" i="1" s="1"/>
  <c r="J1627" i="1"/>
  <c r="U1627" i="1" s="1"/>
  <c r="L1627" i="1"/>
  <c r="W1627" i="1" s="1"/>
  <c r="K1627" i="1"/>
  <c r="V1627" i="1" s="1"/>
  <c r="O1627" i="1"/>
  <c r="Z1627" i="1" s="1"/>
  <c r="N1627" i="1"/>
  <c r="Y1627" i="1" s="1"/>
  <c r="J1603" i="1"/>
  <c r="U1603" i="1" s="1"/>
  <c r="L1603" i="1"/>
  <c r="W1603" i="1" s="1"/>
  <c r="K1603" i="1"/>
  <c r="V1603" i="1" s="1"/>
  <c r="O1603" i="1"/>
  <c r="Z1603" i="1" s="1"/>
  <c r="N1603" i="1"/>
  <c r="Y1603" i="1" s="1"/>
  <c r="J1571" i="1"/>
  <c r="U1571" i="1" s="1"/>
  <c r="L1571" i="1"/>
  <c r="W1571" i="1" s="1"/>
  <c r="K1571" i="1"/>
  <c r="V1571" i="1" s="1"/>
  <c r="O1571" i="1"/>
  <c r="Z1571" i="1" s="1"/>
  <c r="N1571" i="1"/>
  <c r="Y1571" i="1" s="1"/>
  <c r="J1539" i="1"/>
  <c r="U1539" i="1" s="1"/>
  <c r="L1539" i="1"/>
  <c r="W1539" i="1" s="1"/>
  <c r="K1539" i="1"/>
  <c r="V1539" i="1" s="1"/>
  <c r="O1539" i="1"/>
  <c r="Z1539" i="1" s="1"/>
  <c r="N1539" i="1"/>
  <c r="Y1539" i="1" s="1"/>
  <c r="J1499" i="1"/>
  <c r="U1499" i="1" s="1"/>
  <c r="L1499" i="1"/>
  <c r="W1499" i="1" s="1"/>
  <c r="K1499" i="1"/>
  <c r="V1499" i="1" s="1"/>
  <c r="O1499" i="1"/>
  <c r="Z1499" i="1" s="1"/>
  <c r="N1499" i="1"/>
  <c r="Y1499" i="1" s="1"/>
  <c r="J1467" i="1"/>
  <c r="U1467" i="1" s="1"/>
  <c r="L1467" i="1"/>
  <c r="W1467" i="1" s="1"/>
  <c r="K1467" i="1"/>
  <c r="V1467" i="1" s="1"/>
  <c r="O1467" i="1"/>
  <c r="Z1467" i="1" s="1"/>
  <c r="N1467" i="1"/>
  <c r="Y1467" i="1" s="1"/>
  <c r="J1435" i="1"/>
  <c r="U1435" i="1" s="1"/>
  <c r="L1435" i="1"/>
  <c r="W1435" i="1" s="1"/>
  <c r="K1435" i="1"/>
  <c r="V1435" i="1" s="1"/>
  <c r="O1435" i="1"/>
  <c r="Z1435" i="1" s="1"/>
  <c r="N1435" i="1"/>
  <c r="Y1435" i="1" s="1"/>
  <c r="J1403" i="1"/>
  <c r="U1403" i="1" s="1"/>
  <c r="L1403" i="1"/>
  <c r="W1403" i="1" s="1"/>
  <c r="K1403" i="1"/>
  <c r="V1403" i="1" s="1"/>
  <c r="O1403" i="1"/>
  <c r="Z1403" i="1" s="1"/>
  <c r="N1403" i="1"/>
  <c r="Y1403" i="1" s="1"/>
  <c r="J1371" i="1"/>
  <c r="U1371" i="1" s="1"/>
  <c r="L1371" i="1"/>
  <c r="W1371" i="1" s="1"/>
  <c r="K1371" i="1"/>
  <c r="V1371" i="1" s="1"/>
  <c r="O1371" i="1"/>
  <c r="Z1371" i="1" s="1"/>
  <c r="N1371" i="1"/>
  <c r="Y1371" i="1" s="1"/>
  <c r="J1339" i="1"/>
  <c r="U1339" i="1" s="1"/>
  <c r="L1339" i="1"/>
  <c r="W1339" i="1" s="1"/>
  <c r="K1339" i="1"/>
  <c r="V1339" i="1" s="1"/>
  <c r="O1339" i="1"/>
  <c r="Z1339" i="1" s="1"/>
  <c r="N1339" i="1"/>
  <c r="Y1339" i="1" s="1"/>
  <c r="J1315" i="1"/>
  <c r="U1315" i="1" s="1"/>
  <c r="L1315" i="1"/>
  <c r="W1315" i="1" s="1"/>
  <c r="K1315" i="1"/>
  <c r="V1315" i="1" s="1"/>
  <c r="O1315" i="1"/>
  <c r="Z1315" i="1" s="1"/>
  <c r="N1315" i="1"/>
  <c r="Y1315" i="1" s="1"/>
  <c r="J1299" i="1"/>
  <c r="U1299" i="1" s="1"/>
  <c r="L1299" i="1"/>
  <c r="W1299" i="1" s="1"/>
  <c r="K1299" i="1"/>
  <c r="V1299" i="1" s="1"/>
  <c r="O1299" i="1"/>
  <c r="Z1299" i="1" s="1"/>
  <c r="N1299" i="1"/>
  <c r="Y1299" i="1" s="1"/>
  <c r="J1267" i="1"/>
  <c r="U1267" i="1" s="1"/>
  <c r="L1267" i="1"/>
  <c r="W1267" i="1" s="1"/>
  <c r="K1267" i="1"/>
  <c r="V1267" i="1" s="1"/>
  <c r="O1267" i="1"/>
  <c r="Z1267" i="1" s="1"/>
  <c r="N1267" i="1"/>
  <c r="Y1267" i="1" s="1"/>
  <c r="J1235" i="1"/>
  <c r="U1235" i="1" s="1"/>
  <c r="L1235" i="1"/>
  <c r="W1235" i="1" s="1"/>
  <c r="K1235" i="1"/>
  <c r="V1235" i="1" s="1"/>
  <c r="O1235" i="1"/>
  <c r="Z1235" i="1" s="1"/>
  <c r="N1235" i="1"/>
  <c r="Y1235" i="1" s="1"/>
  <c r="J1211" i="1"/>
  <c r="U1211" i="1" s="1"/>
  <c r="L1211" i="1"/>
  <c r="W1211" i="1" s="1"/>
  <c r="K1211" i="1"/>
  <c r="V1211" i="1" s="1"/>
  <c r="O1211" i="1"/>
  <c r="Z1211" i="1" s="1"/>
  <c r="N1211" i="1"/>
  <c r="Y1211" i="1" s="1"/>
  <c r="J1179" i="1"/>
  <c r="U1179" i="1" s="1"/>
  <c r="L1179" i="1"/>
  <c r="W1179" i="1" s="1"/>
  <c r="K1179" i="1"/>
  <c r="V1179" i="1" s="1"/>
  <c r="O1179" i="1"/>
  <c r="Z1179" i="1" s="1"/>
  <c r="N1179" i="1"/>
  <c r="Y1179" i="1" s="1"/>
  <c r="J1147" i="1"/>
  <c r="U1147" i="1" s="1"/>
  <c r="L1147" i="1"/>
  <c r="W1147" i="1" s="1"/>
  <c r="K1147" i="1"/>
  <c r="V1147" i="1" s="1"/>
  <c r="O1147" i="1"/>
  <c r="Z1147" i="1" s="1"/>
  <c r="J1123" i="1"/>
  <c r="U1123" i="1" s="1"/>
  <c r="L1123" i="1"/>
  <c r="W1123" i="1" s="1"/>
  <c r="K1123" i="1"/>
  <c r="V1123" i="1" s="1"/>
  <c r="O1123" i="1"/>
  <c r="Z1123" i="1" s="1"/>
  <c r="N1123" i="1"/>
  <c r="Y1123" i="1" s="1"/>
  <c r="J1091" i="1"/>
  <c r="U1091" i="1" s="1"/>
  <c r="L1091" i="1"/>
  <c r="W1091" i="1" s="1"/>
  <c r="K1091" i="1"/>
  <c r="V1091" i="1" s="1"/>
  <c r="O1091" i="1"/>
  <c r="Z1091" i="1" s="1"/>
  <c r="N1091" i="1"/>
  <c r="Y1091" i="1" s="1"/>
  <c r="J1067" i="1"/>
  <c r="U1067" i="1" s="1"/>
  <c r="L1067" i="1"/>
  <c r="W1067" i="1" s="1"/>
  <c r="K1067" i="1"/>
  <c r="V1067" i="1" s="1"/>
  <c r="O1067" i="1"/>
  <c r="Z1067" i="1" s="1"/>
  <c r="N1067" i="1"/>
  <c r="Y1067" i="1" s="1"/>
  <c r="J1035" i="1"/>
  <c r="U1035" i="1" s="1"/>
  <c r="L1035" i="1"/>
  <c r="W1035" i="1" s="1"/>
  <c r="K1035" i="1"/>
  <c r="V1035" i="1" s="1"/>
  <c r="O1035" i="1"/>
  <c r="Z1035" i="1" s="1"/>
  <c r="N1035" i="1"/>
  <c r="Y1035" i="1" s="1"/>
  <c r="J1003" i="1"/>
  <c r="U1003" i="1" s="1"/>
  <c r="L1003" i="1"/>
  <c r="W1003" i="1" s="1"/>
  <c r="K1003" i="1"/>
  <c r="V1003" i="1" s="1"/>
  <c r="O1003" i="1"/>
  <c r="Z1003" i="1" s="1"/>
  <c r="N1003" i="1"/>
  <c r="Y1003" i="1" s="1"/>
  <c r="J979" i="1"/>
  <c r="U979" i="1" s="1"/>
  <c r="L979" i="1"/>
  <c r="W979" i="1" s="1"/>
  <c r="K979" i="1"/>
  <c r="V979" i="1" s="1"/>
  <c r="O979" i="1"/>
  <c r="Z979" i="1" s="1"/>
  <c r="N979" i="1"/>
  <c r="Y979" i="1" s="1"/>
  <c r="J947" i="1"/>
  <c r="U947" i="1" s="1"/>
  <c r="L947" i="1"/>
  <c r="W947" i="1" s="1"/>
  <c r="K947" i="1"/>
  <c r="V947" i="1" s="1"/>
  <c r="O947" i="1"/>
  <c r="Z947" i="1" s="1"/>
  <c r="N947" i="1"/>
  <c r="Y947" i="1" s="1"/>
  <c r="J923" i="1"/>
  <c r="U923" i="1" s="1"/>
  <c r="L923" i="1"/>
  <c r="W923" i="1" s="1"/>
  <c r="K923" i="1"/>
  <c r="V923" i="1" s="1"/>
  <c r="O923" i="1"/>
  <c r="Z923" i="1" s="1"/>
  <c r="N923" i="1"/>
  <c r="Y923" i="1" s="1"/>
  <c r="M923" i="1"/>
  <c r="X923" i="1" s="1"/>
  <c r="J891" i="1"/>
  <c r="U891" i="1" s="1"/>
  <c r="L891" i="1"/>
  <c r="W891" i="1" s="1"/>
  <c r="K891" i="1"/>
  <c r="V891" i="1" s="1"/>
  <c r="O891" i="1"/>
  <c r="Z891" i="1" s="1"/>
  <c r="N891" i="1"/>
  <c r="Y891" i="1" s="1"/>
  <c r="M891" i="1"/>
  <c r="X891" i="1" s="1"/>
  <c r="J859" i="1"/>
  <c r="U859" i="1" s="1"/>
  <c r="L859" i="1"/>
  <c r="W859" i="1" s="1"/>
  <c r="K859" i="1"/>
  <c r="V859" i="1" s="1"/>
  <c r="O859" i="1"/>
  <c r="Z859" i="1" s="1"/>
  <c r="N859" i="1"/>
  <c r="Y859" i="1" s="1"/>
  <c r="M859" i="1"/>
  <c r="X859" i="1" s="1"/>
  <c r="J835" i="1"/>
  <c r="U835" i="1" s="1"/>
  <c r="L835" i="1"/>
  <c r="W835" i="1" s="1"/>
  <c r="K835" i="1"/>
  <c r="V835" i="1" s="1"/>
  <c r="N835" i="1"/>
  <c r="Y835" i="1" s="1"/>
  <c r="O835" i="1"/>
  <c r="Z835" i="1" s="1"/>
  <c r="M835" i="1"/>
  <c r="X835" i="1" s="1"/>
  <c r="J803" i="1"/>
  <c r="U803" i="1" s="1"/>
  <c r="L803" i="1"/>
  <c r="W803" i="1" s="1"/>
  <c r="K803" i="1"/>
  <c r="V803" i="1" s="1"/>
  <c r="O803" i="1"/>
  <c r="Z803" i="1" s="1"/>
  <c r="N803" i="1"/>
  <c r="Y803" i="1" s="1"/>
  <c r="J755" i="1"/>
  <c r="U755" i="1" s="1"/>
  <c r="L755" i="1"/>
  <c r="W755" i="1" s="1"/>
  <c r="K755" i="1"/>
  <c r="V755" i="1" s="1"/>
  <c r="O755" i="1"/>
  <c r="Z755" i="1" s="1"/>
  <c r="N755" i="1"/>
  <c r="Y755" i="1" s="1"/>
  <c r="J723" i="1"/>
  <c r="U723" i="1" s="1"/>
  <c r="K723" i="1"/>
  <c r="V723" i="1" s="1"/>
  <c r="L723" i="1"/>
  <c r="W723" i="1" s="1"/>
  <c r="O723" i="1"/>
  <c r="Z723" i="1" s="1"/>
  <c r="N723" i="1"/>
  <c r="Y723" i="1" s="1"/>
  <c r="J683" i="1"/>
  <c r="U683" i="1" s="1"/>
  <c r="L683" i="1"/>
  <c r="W683" i="1" s="1"/>
  <c r="K683" i="1"/>
  <c r="V683" i="1" s="1"/>
  <c r="O683" i="1"/>
  <c r="Z683" i="1" s="1"/>
  <c r="N683" i="1"/>
  <c r="Y683" i="1" s="1"/>
  <c r="J627" i="1"/>
  <c r="U627" i="1" s="1"/>
  <c r="L627" i="1"/>
  <c r="W627" i="1" s="1"/>
  <c r="K627" i="1"/>
  <c r="V627" i="1" s="1"/>
  <c r="O627" i="1"/>
  <c r="Z627" i="1" s="1"/>
  <c r="N627" i="1"/>
  <c r="Y627" i="1" s="1"/>
  <c r="M627" i="1"/>
  <c r="X627" i="1" s="1"/>
  <c r="J571" i="1"/>
  <c r="U571" i="1" s="1"/>
  <c r="L571" i="1"/>
  <c r="W571" i="1" s="1"/>
  <c r="K571" i="1"/>
  <c r="V571" i="1" s="1"/>
  <c r="O571" i="1"/>
  <c r="Z571" i="1" s="1"/>
  <c r="N571" i="1"/>
  <c r="Y571" i="1" s="1"/>
  <c r="M571" i="1"/>
  <c r="X571" i="1" s="1"/>
  <c r="J531" i="1"/>
  <c r="U531" i="1" s="1"/>
  <c r="L531" i="1"/>
  <c r="W531" i="1" s="1"/>
  <c r="K531" i="1"/>
  <c r="V531" i="1" s="1"/>
  <c r="O531" i="1"/>
  <c r="Z531" i="1" s="1"/>
  <c r="M531" i="1"/>
  <c r="X531" i="1" s="1"/>
  <c r="N531" i="1"/>
  <c r="Y531" i="1" s="1"/>
  <c r="J483" i="1"/>
  <c r="U483" i="1" s="1"/>
  <c r="L483" i="1"/>
  <c r="W483" i="1" s="1"/>
  <c r="K483" i="1"/>
  <c r="V483" i="1" s="1"/>
  <c r="O483" i="1"/>
  <c r="Z483" i="1" s="1"/>
  <c r="N483" i="1"/>
  <c r="Y483" i="1" s="1"/>
  <c r="M483" i="1"/>
  <c r="X483" i="1" s="1"/>
  <c r="J467" i="1"/>
  <c r="U467" i="1" s="1"/>
  <c r="L467" i="1"/>
  <c r="W467" i="1" s="1"/>
  <c r="K467" i="1"/>
  <c r="V467" i="1" s="1"/>
  <c r="O467" i="1"/>
  <c r="Z467" i="1" s="1"/>
  <c r="M467" i="1"/>
  <c r="X467" i="1" s="1"/>
  <c r="J435" i="1"/>
  <c r="U435" i="1" s="1"/>
  <c r="L435" i="1"/>
  <c r="W435" i="1" s="1"/>
  <c r="K435" i="1"/>
  <c r="V435" i="1" s="1"/>
  <c r="O435" i="1"/>
  <c r="Z435" i="1" s="1"/>
  <c r="N435" i="1"/>
  <c r="Y435" i="1" s="1"/>
  <c r="M435" i="1"/>
  <c r="X435" i="1" s="1"/>
  <c r="J403" i="1"/>
  <c r="U403" i="1" s="1"/>
  <c r="L403" i="1"/>
  <c r="W403" i="1" s="1"/>
  <c r="K403" i="1"/>
  <c r="V403" i="1" s="1"/>
  <c r="O403" i="1"/>
  <c r="Z403" i="1" s="1"/>
  <c r="M403" i="1"/>
  <c r="X403" i="1" s="1"/>
  <c r="N403" i="1"/>
  <c r="Y403" i="1" s="1"/>
  <c r="J363" i="1"/>
  <c r="U363" i="1" s="1"/>
  <c r="L363" i="1"/>
  <c r="W363" i="1" s="1"/>
  <c r="K363" i="1"/>
  <c r="V363" i="1" s="1"/>
  <c r="O363" i="1"/>
  <c r="Z363" i="1" s="1"/>
  <c r="N363" i="1"/>
  <c r="Y363" i="1" s="1"/>
  <c r="M363" i="1"/>
  <c r="X363" i="1" s="1"/>
  <c r="J323" i="1"/>
  <c r="U323" i="1" s="1"/>
  <c r="L323" i="1"/>
  <c r="W323" i="1" s="1"/>
  <c r="K323" i="1"/>
  <c r="V323" i="1" s="1"/>
  <c r="O323" i="1"/>
  <c r="Z323" i="1" s="1"/>
  <c r="N323" i="1"/>
  <c r="Y323" i="1" s="1"/>
  <c r="M323" i="1"/>
  <c r="X323" i="1" s="1"/>
  <c r="J291" i="1"/>
  <c r="U291" i="1" s="1"/>
  <c r="L291" i="1"/>
  <c r="W291" i="1" s="1"/>
  <c r="K291" i="1"/>
  <c r="V291" i="1" s="1"/>
  <c r="O291" i="1"/>
  <c r="Z291" i="1" s="1"/>
  <c r="M291" i="1"/>
  <c r="X291" i="1" s="1"/>
  <c r="J259" i="1"/>
  <c r="U259" i="1" s="1"/>
  <c r="L259" i="1"/>
  <c r="W259" i="1" s="1"/>
  <c r="K259" i="1"/>
  <c r="V259" i="1" s="1"/>
  <c r="O259" i="1"/>
  <c r="Z259" i="1" s="1"/>
  <c r="N259" i="1"/>
  <c r="Y259" i="1" s="1"/>
  <c r="M259" i="1"/>
  <c r="X259" i="1" s="1"/>
  <c r="J235" i="1"/>
  <c r="U235" i="1" s="1"/>
  <c r="L235" i="1"/>
  <c r="W235" i="1" s="1"/>
  <c r="K235" i="1"/>
  <c r="V235" i="1" s="1"/>
  <c r="O235" i="1"/>
  <c r="Z235" i="1" s="1"/>
  <c r="N235" i="1"/>
  <c r="Y235" i="1" s="1"/>
  <c r="M235" i="1"/>
  <c r="X235" i="1" s="1"/>
  <c r="J203" i="1"/>
  <c r="U203" i="1" s="1"/>
  <c r="L203" i="1"/>
  <c r="W203" i="1" s="1"/>
  <c r="K203" i="1"/>
  <c r="V203" i="1" s="1"/>
  <c r="O203" i="1"/>
  <c r="Z203" i="1" s="1"/>
  <c r="N203" i="1"/>
  <c r="Y203" i="1" s="1"/>
  <c r="M203" i="1"/>
  <c r="X203" i="1" s="1"/>
  <c r="J171" i="1"/>
  <c r="U171" i="1" s="1"/>
  <c r="L171" i="1"/>
  <c r="W171" i="1" s="1"/>
  <c r="K171" i="1"/>
  <c r="V171" i="1" s="1"/>
  <c r="O171" i="1"/>
  <c r="Z171" i="1" s="1"/>
  <c r="N171" i="1"/>
  <c r="Y171" i="1" s="1"/>
  <c r="M171" i="1"/>
  <c r="X171" i="1" s="1"/>
  <c r="J147" i="1"/>
  <c r="U147" i="1" s="1"/>
  <c r="L147" i="1"/>
  <c r="W147" i="1" s="1"/>
  <c r="K147" i="1"/>
  <c r="V147" i="1" s="1"/>
  <c r="O147" i="1"/>
  <c r="Z147" i="1" s="1"/>
  <c r="M147" i="1"/>
  <c r="X147" i="1" s="1"/>
  <c r="N147" i="1"/>
  <c r="Y147" i="1" s="1"/>
  <c r="J115" i="1"/>
  <c r="U115" i="1" s="1"/>
  <c r="L115" i="1"/>
  <c r="W115" i="1" s="1"/>
  <c r="K115" i="1"/>
  <c r="V115" i="1" s="1"/>
  <c r="O115" i="1"/>
  <c r="Z115" i="1" s="1"/>
  <c r="N115" i="1"/>
  <c r="Y115" i="1" s="1"/>
  <c r="M115" i="1"/>
  <c r="X115" i="1" s="1"/>
  <c r="J83" i="1"/>
  <c r="U83" i="1" s="1"/>
  <c r="L83" i="1"/>
  <c r="W83" i="1" s="1"/>
  <c r="K83" i="1"/>
  <c r="V83" i="1" s="1"/>
  <c r="O83" i="1"/>
  <c r="Z83" i="1" s="1"/>
  <c r="N83" i="1"/>
  <c r="Y83" i="1" s="1"/>
  <c r="M83" i="1"/>
  <c r="X83" i="1" s="1"/>
  <c r="J51" i="1"/>
  <c r="U51" i="1" s="1"/>
  <c r="L51" i="1"/>
  <c r="W51" i="1" s="1"/>
  <c r="K51" i="1"/>
  <c r="V51" i="1" s="1"/>
  <c r="O51" i="1"/>
  <c r="Z51" i="1" s="1"/>
  <c r="N51" i="1"/>
  <c r="Y51" i="1" s="1"/>
  <c r="M51" i="1"/>
  <c r="X51" i="1" s="1"/>
  <c r="J3" i="1"/>
  <c r="U3" i="1" s="1"/>
  <c r="L3" i="1"/>
  <c r="W3" i="1" s="1"/>
  <c r="K3" i="1"/>
  <c r="V3" i="1" s="1"/>
  <c r="J4217" i="1"/>
  <c r="U4217" i="1" s="1"/>
  <c r="L4217" i="1"/>
  <c r="W4217" i="1" s="1"/>
  <c r="K4217" i="1"/>
  <c r="V4217" i="1" s="1"/>
  <c r="O4217" i="1"/>
  <c r="Z4217" i="1" s="1"/>
  <c r="J4193" i="1"/>
  <c r="U4193" i="1" s="1"/>
  <c r="L4193" i="1"/>
  <c r="W4193" i="1" s="1"/>
  <c r="K4193" i="1"/>
  <c r="V4193" i="1" s="1"/>
  <c r="O4193" i="1"/>
  <c r="Z4193" i="1" s="1"/>
  <c r="J4169" i="1"/>
  <c r="U4169" i="1" s="1"/>
  <c r="L4169" i="1"/>
  <c r="W4169" i="1" s="1"/>
  <c r="K4169" i="1"/>
  <c r="V4169" i="1" s="1"/>
  <c r="J4145" i="1"/>
  <c r="U4145" i="1" s="1"/>
  <c r="L4145" i="1"/>
  <c r="W4145" i="1" s="1"/>
  <c r="O4145" i="1"/>
  <c r="Z4145" i="1" s="1"/>
  <c r="J4121" i="1"/>
  <c r="U4121" i="1" s="1"/>
  <c r="L4121" i="1"/>
  <c r="W4121" i="1" s="1"/>
  <c r="K4121" i="1"/>
  <c r="V4121" i="1" s="1"/>
  <c r="O4121" i="1"/>
  <c r="Z4121" i="1" s="1"/>
  <c r="J4097" i="1"/>
  <c r="U4097" i="1" s="1"/>
  <c r="L4097" i="1"/>
  <c r="W4097" i="1" s="1"/>
  <c r="K4097" i="1"/>
  <c r="V4097" i="1" s="1"/>
  <c r="O4097" i="1"/>
  <c r="Z4097" i="1" s="1"/>
  <c r="J4073" i="1"/>
  <c r="U4073" i="1" s="1"/>
  <c r="L4073" i="1"/>
  <c r="W4073" i="1" s="1"/>
  <c r="K4073" i="1"/>
  <c r="V4073" i="1" s="1"/>
  <c r="O4073" i="1"/>
  <c r="Z4073" i="1" s="1"/>
  <c r="J4041" i="1"/>
  <c r="U4041" i="1" s="1"/>
  <c r="L4041" i="1"/>
  <c r="W4041" i="1" s="1"/>
  <c r="K4041" i="1"/>
  <c r="V4041" i="1" s="1"/>
  <c r="J4017" i="1"/>
  <c r="U4017" i="1" s="1"/>
  <c r="L4017" i="1"/>
  <c r="W4017" i="1" s="1"/>
  <c r="O4017" i="1"/>
  <c r="Z4017" i="1" s="1"/>
  <c r="J3993" i="1"/>
  <c r="U3993" i="1" s="1"/>
  <c r="L3993" i="1"/>
  <c r="W3993" i="1" s="1"/>
  <c r="K3993" i="1"/>
  <c r="V3993" i="1" s="1"/>
  <c r="O3993" i="1"/>
  <c r="Z3993" i="1" s="1"/>
  <c r="J3969" i="1"/>
  <c r="U3969" i="1" s="1"/>
  <c r="L3969" i="1"/>
  <c r="W3969" i="1" s="1"/>
  <c r="K3969" i="1"/>
  <c r="V3969" i="1" s="1"/>
  <c r="O3969" i="1"/>
  <c r="Z3969" i="1" s="1"/>
  <c r="J3945" i="1"/>
  <c r="U3945" i="1" s="1"/>
  <c r="L3945" i="1"/>
  <c r="W3945" i="1" s="1"/>
  <c r="K3945" i="1"/>
  <c r="V3945" i="1" s="1"/>
  <c r="O3945" i="1"/>
  <c r="Z3945" i="1" s="1"/>
  <c r="J3921" i="1"/>
  <c r="U3921" i="1" s="1"/>
  <c r="L3921" i="1"/>
  <c r="W3921" i="1" s="1"/>
  <c r="K3921" i="1"/>
  <c r="V3921" i="1" s="1"/>
  <c r="O3921" i="1"/>
  <c r="Z3921" i="1" s="1"/>
  <c r="J3897" i="1"/>
  <c r="U3897" i="1" s="1"/>
  <c r="L3897" i="1"/>
  <c r="W3897" i="1" s="1"/>
  <c r="K3897" i="1"/>
  <c r="V3897" i="1" s="1"/>
  <c r="O3897" i="1"/>
  <c r="Z3897" i="1" s="1"/>
  <c r="J3865" i="1"/>
  <c r="U3865" i="1" s="1"/>
  <c r="L3865" i="1"/>
  <c r="W3865" i="1" s="1"/>
  <c r="K3865" i="1"/>
  <c r="V3865" i="1" s="1"/>
  <c r="O3865" i="1"/>
  <c r="Z3865" i="1" s="1"/>
  <c r="J3841" i="1"/>
  <c r="U3841" i="1" s="1"/>
  <c r="L3841" i="1"/>
  <c r="W3841" i="1" s="1"/>
  <c r="K3841" i="1"/>
  <c r="V3841" i="1" s="1"/>
  <c r="O3841" i="1"/>
  <c r="Z3841" i="1" s="1"/>
  <c r="J3809" i="1"/>
  <c r="U3809" i="1" s="1"/>
  <c r="L3809" i="1"/>
  <c r="W3809" i="1" s="1"/>
  <c r="K3809" i="1"/>
  <c r="V3809" i="1" s="1"/>
  <c r="O3809" i="1"/>
  <c r="Z3809" i="1" s="1"/>
  <c r="J3785" i="1"/>
  <c r="U3785" i="1" s="1"/>
  <c r="L3785" i="1"/>
  <c r="W3785" i="1" s="1"/>
  <c r="K3785" i="1"/>
  <c r="V3785" i="1" s="1"/>
  <c r="J3761" i="1"/>
  <c r="U3761" i="1" s="1"/>
  <c r="L3761" i="1"/>
  <c r="W3761" i="1" s="1"/>
  <c r="O3761" i="1"/>
  <c r="Z3761" i="1" s="1"/>
  <c r="J3737" i="1"/>
  <c r="U3737" i="1" s="1"/>
  <c r="L3737" i="1"/>
  <c r="W3737" i="1" s="1"/>
  <c r="K3737" i="1"/>
  <c r="V3737" i="1" s="1"/>
  <c r="O3737" i="1"/>
  <c r="Z3737" i="1" s="1"/>
  <c r="J3721" i="1"/>
  <c r="U3721" i="1" s="1"/>
  <c r="L3721" i="1"/>
  <c r="W3721" i="1" s="1"/>
  <c r="K3721" i="1"/>
  <c r="V3721" i="1" s="1"/>
  <c r="J3697" i="1"/>
  <c r="U3697" i="1" s="1"/>
  <c r="L3697" i="1"/>
  <c r="W3697" i="1" s="1"/>
  <c r="O3697" i="1"/>
  <c r="Z3697" i="1" s="1"/>
  <c r="J3673" i="1"/>
  <c r="U3673" i="1" s="1"/>
  <c r="L3673" i="1"/>
  <c r="W3673" i="1" s="1"/>
  <c r="K3673" i="1"/>
  <c r="V3673" i="1" s="1"/>
  <c r="O3673" i="1"/>
  <c r="Z3673" i="1" s="1"/>
  <c r="J3649" i="1"/>
  <c r="U3649" i="1" s="1"/>
  <c r="L3649" i="1"/>
  <c r="W3649" i="1" s="1"/>
  <c r="K3649" i="1"/>
  <c r="V3649" i="1" s="1"/>
  <c r="O3649" i="1"/>
  <c r="Z3649" i="1" s="1"/>
  <c r="J3617" i="1"/>
  <c r="U3617" i="1" s="1"/>
  <c r="L3617" i="1"/>
  <c r="W3617" i="1" s="1"/>
  <c r="K3617" i="1"/>
  <c r="V3617" i="1" s="1"/>
  <c r="O3617" i="1"/>
  <c r="Z3617" i="1" s="1"/>
  <c r="J3593" i="1"/>
  <c r="U3593" i="1" s="1"/>
  <c r="L3593" i="1"/>
  <c r="W3593" i="1" s="1"/>
  <c r="K3593" i="1"/>
  <c r="V3593" i="1" s="1"/>
  <c r="J3569" i="1"/>
  <c r="U3569" i="1" s="1"/>
  <c r="L3569" i="1"/>
  <c r="W3569" i="1" s="1"/>
  <c r="K3569" i="1"/>
  <c r="V3569" i="1" s="1"/>
  <c r="O3569" i="1"/>
  <c r="Z3569" i="1" s="1"/>
  <c r="J3545" i="1"/>
  <c r="U3545" i="1" s="1"/>
  <c r="L3545" i="1"/>
  <c r="W3545" i="1" s="1"/>
  <c r="K3545" i="1"/>
  <c r="V3545" i="1" s="1"/>
  <c r="O3545" i="1"/>
  <c r="Z3545" i="1" s="1"/>
  <c r="J3521" i="1"/>
  <c r="U3521" i="1" s="1"/>
  <c r="L3521" i="1"/>
  <c r="W3521" i="1" s="1"/>
  <c r="K3521" i="1"/>
  <c r="V3521" i="1" s="1"/>
  <c r="O3521" i="1"/>
  <c r="Z3521" i="1" s="1"/>
  <c r="J3497" i="1"/>
  <c r="U3497" i="1" s="1"/>
  <c r="L3497" i="1"/>
  <c r="W3497" i="1" s="1"/>
  <c r="K3497" i="1"/>
  <c r="V3497" i="1" s="1"/>
  <c r="O3497" i="1"/>
  <c r="Z3497" i="1" s="1"/>
  <c r="J3465" i="1"/>
  <c r="U3465" i="1" s="1"/>
  <c r="L3465" i="1"/>
  <c r="W3465" i="1" s="1"/>
  <c r="K3465" i="1"/>
  <c r="V3465" i="1" s="1"/>
  <c r="J3433" i="1"/>
  <c r="U3433" i="1" s="1"/>
  <c r="L3433" i="1"/>
  <c r="W3433" i="1" s="1"/>
  <c r="K3433" i="1"/>
  <c r="V3433" i="1" s="1"/>
  <c r="O3433" i="1"/>
  <c r="Z3433" i="1" s="1"/>
  <c r="J3401" i="1"/>
  <c r="U3401" i="1" s="1"/>
  <c r="L3401" i="1"/>
  <c r="W3401" i="1" s="1"/>
  <c r="K3401" i="1"/>
  <c r="V3401" i="1" s="1"/>
  <c r="J3377" i="1"/>
  <c r="U3377" i="1" s="1"/>
  <c r="L3377" i="1"/>
  <c r="W3377" i="1" s="1"/>
  <c r="K3377" i="1"/>
  <c r="V3377" i="1" s="1"/>
  <c r="O3377" i="1"/>
  <c r="Z3377" i="1" s="1"/>
  <c r="J3353" i="1"/>
  <c r="U3353" i="1" s="1"/>
  <c r="L3353" i="1"/>
  <c r="W3353" i="1" s="1"/>
  <c r="K3353" i="1"/>
  <c r="V3353" i="1" s="1"/>
  <c r="O3353" i="1"/>
  <c r="Z3353" i="1" s="1"/>
  <c r="J3329" i="1"/>
  <c r="U3329" i="1" s="1"/>
  <c r="L3329" i="1"/>
  <c r="W3329" i="1" s="1"/>
  <c r="K3329" i="1"/>
  <c r="V3329" i="1" s="1"/>
  <c r="O3329" i="1"/>
  <c r="Z3329" i="1" s="1"/>
  <c r="J3305" i="1"/>
  <c r="U3305" i="1" s="1"/>
  <c r="L3305" i="1"/>
  <c r="W3305" i="1" s="1"/>
  <c r="K3305" i="1"/>
  <c r="V3305" i="1" s="1"/>
  <c r="O3305" i="1"/>
  <c r="Z3305" i="1" s="1"/>
  <c r="J3281" i="1"/>
  <c r="U3281" i="1" s="1"/>
  <c r="L3281" i="1"/>
  <c r="W3281" i="1" s="1"/>
  <c r="K3281" i="1"/>
  <c r="V3281" i="1" s="1"/>
  <c r="O3281" i="1"/>
  <c r="Z3281" i="1" s="1"/>
  <c r="J3257" i="1"/>
  <c r="U3257" i="1" s="1"/>
  <c r="L3257" i="1"/>
  <c r="W3257" i="1" s="1"/>
  <c r="K3257" i="1"/>
  <c r="V3257" i="1" s="1"/>
  <c r="O3257" i="1"/>
  <c r="Z3257" i="1" s="1"/>
  <c r="J3233" i="1"/>
  <c r="U3233" i="1" s="1"/>
  <c r="L3233" i="1"/>
  <c r="W3233" i="1" s="1"/>
  <c r="K3233" i="1"/>
  <c r="V3233" i="1" s="1"/>
  <c r="O3233" i="1"/>
  <c r="Z3233" i="1" s="1"/>
  <c r="J3209" i="1"/>
  <c r="U3209" i="1" s="1"/>
  <c r="L3209" i="1"/>
  <c r="W3209" i="1" s="1"/>
  <c r="K3209" i="1"/>
  <c r="V3209" i="1" s="1"/>
  <c r="J3193" i="1"/>
  <c r="U3193" i="1" s="1"/>
  <c r="L3193" i="1"/>
  <c r="W3193" i="1" s="1"/>
  <c r="K3193" i="1"/>
  <c r="V3193" i="1" s="1"/>
  <c r="O3193" i="1"/>
  <c r="Z3193" i="1" s="1"/>
  <c r="J3169" i="1"/>
  <c r="U3169" i="1" s="1"/>
  <c r="L3169" i="1"/>
  <c r="W3169" i="1" s="1"/>
  <c r="K3169" i="1"/>
  <c r="V3169" i="1" s="1"/>
  <c r="O3169" i="1"/>
  <c r="Z3169" i="1" s="1"/>
  <c r="J3145" i="1"/>
  <c r="U3145" i="1" s="1"/>
  <c r="L3145" i="1"/>
  <c r="W3145" i="1" s="1"/>
  <c r="K3145" i="1"/>
  <c r="V3145" i="1" s="1"/>
  <c r="J3121" i="1"/>
  <c r="U3121" i="1" s="1"/>
  <c r="L3121" i="1"/>
  <c r="W3121" i="1" s="1"/>
  <c r="K3121" i="1"/>
  <c r="V3121" i="1" s="1"/>
  <c r="O3121" i="1"/>
  <c r="Z3121" i="1" s="1"/>
  <c r="J3097" i="1"/>
  <c r="U3097" i="1" s="1"/>
  <c r="L3097" i="1"/>
  <c r="W3097" i="1" s="1"/>
  <c r="K3097" i="1"/>
  <c r="V3097" i="1" s="1"/>
  <c r="O3097" i="1"/>
  <c r="Z3097" i="1" s="1"/>
  <c r="J3073" i="1"/>
  <c r="U3073" i="1" s="1"/>
  <c r="L3073" i="1"/>
  <c r="W3073" i="1" s="1"/>
  <c r="K3073" i="1"/>
  <c r="V3073" i="1" s="1"/>
  <c r="O3073" i="1"/>
  <c r="Z3073" i="1" s="1"/>
  <c r="J3057" i="1"/>
  <c r="U3057" i="1" s="1"/>
  <c r="L3057" i="1"/>
  <c r="W3057" i="1" s="1"/>
  <c r="K3057" i="1"/>
  <c r="V3057" i="1" s="1"/>
  <c r="O3057" i="1"/>
  <c r="Z3057" i="1" s="1"/>
  <c r="J3033" i="1"/>
  <c r="U3033" i="1" s="1"/>
  <c r="L3033" i="1"/>
  <c r="W3033" i="1" s="1"/>
  <c r="K3033" i="1"/>
  <c r="V3033" i="1" s="1"/>
  <c r="O3033" i="1"/>
  <c r="Z3033" i="1" s="1"/>
  <c r="J3017" i="1"/>
  <c r="U3017" i="1" s="1"/>
  <c r="L3017" i="1"/>
  <c r="W3017" i="1" s="1"/>
  <c r="K3017" i="1"/>
  <c r="V3017" i="1" s="1"/>
  <c r="J2993" i="1"/>
  <c r="U2993" i="1" s="1"/>
  <c r="L2993" i="1"/>
  <c r="W2993" i="1" s="1"/>
  <c r="K2993" i="1"/>
  <c r="V2993" i="1" s="1"/>
  <c r="O2993" i="1"/>
  <c r="Z2993" i="1" s="1"/>
  <c r="J2969" i="1"/>
  <c r="U2969" i="1" s="1"/>
  <c r="L2969" i="1"/>
  <c r="W2969" i="1" s="1"/>
  <c r="K2969" i="1"/>
  <c r="V2969" i="1" s="1"/>
  <c r="O2969" i="1"/>
  <c r="Z2969" i="1" s="1"/>
  <c r="J2945" i="1"/>
  <c r="U2945" i="1" s="1"/>
  <c r="L2945" i="1"/>
  <c r="W2945" i="1" s="1"/>
  <c r="K2945" i="1"/>
  <c r="V2945" i="1" s="1"/>
  <c r="O2945" i="1"/>
  <c r="Z2945" i="1" s="1"/>
  <c r="J2921" i="1"/>
  <c r="U2921" i="1" s="1"/>
  <c r="L2921" i="1"/>
  <c r="W2921" i="1" s="1"/>
  <c r="K2921" i="1"/>
  <c r="V2921" i="1" s="1"/>
  <c r="O2921" i="1"/>
  <c r="Z2921" i="1" s="1"/>
  <c r="J2897" i="1"/>
  <c r="U2897" i="1" s="1"/>
  <c r="L2897" i="1"/>
  <c r="W2897" i="1" s="1"/>
  <c r="K2897" i="1"/>
  <c r="V2897" i="1" s="1"/>
  <c r="O2897" i="1"/>
  <c r="Z2897" i="1" s="1"/>
  <c r="J2873" i="1"/>
  <c r="U2873" i="1" s="1"/>
  <c r="L2873" i="1"/>
  <c r="W2873" i="1" s="1"/>
  <c r="K2873" i="1"/>
  <c r="V2873" i="1" s="1"/>
  <c r="O2873" i="1"/>
  <c r="Z2873" i="1" s="1"/>
  <c r="J2849" i="1"/>
  <c r="U2849" i="1" s="1"/>
  <c r="L2849" i="1"/>
  <c r="W2849" i="1" s="1"/>
  <c r="K2849" i="1"/>
  <c r="V2849" i="1" s="1"/>
  <c r="O2849" i="1"/>
  <c r="Z2849" i="1" s="1"/>
  <c r="J2825" i="1"/>
  <c r="U2825" i="1" s="1"/>
  <c r="L2825" i="1"/>
  <c r="W2825" i="1" s="1"/>
  <c r="K2825" i="1"/>
  <c r="V2825" i="1" s="1"/>
  <c r="J2801" i="1"/>
  <c r="U2801" i="1" s="1"/>
  <c r="L2801" i="1"/>
  <c r="W2801" i="1" s="1"/>
  <c r="K2801" i="1"/>
  <c r="V2801" i="1" s="1"/>
  <c r="O2801" i="1"/>
  <c r="Z2801" i="1" s="1"/>
  <c r="J2785" i="1"/>
  <c r="U2785" i="1" s="1"/>
  <c r="L2785" i="1"/>
  <c r="W2785" i="1" s="1"/>
  <c r="K2785" i="1"/>
  <c r="V2785" i="1" s="1"/>
  <c r="O2785" i="1"/>
  <c r="Z2785" i="1" s="1"/>
  <c r="J2761" i="1"/>
  <c r="U2761" i="1" s="1"/>
  <c r="L2761" i="1"/>
  <c r="W2761" i="1" s="1"/>
  <c r="K2761" i="1"/>
  <c r="V2761" i="1" s="1"/>
  <c r="J2737" i="1"/>
  <c r="U2737" i="1" s="1"/>
  <c r="L2737" i="1"/>
  <c r="W2737" i="1" s="1"/>
  <c r="K2737" i="1"/>
  <c r="V2737" i="1" s="1"/>
  <c r="O2737" i="1"/>
  <c r="Z2737" i="1" s="1"/>
  <c r="J2721" i="1"/>
  <c r="U2721" i="1" s="1"/>
  <c r="L2721" i="1"/>
  <c r="W2721" i="1" s="1"/>
  <c r="K2721" i="1"/>
  <c r="V2721" i="1" s="1"/>
  <c r="O2721" i="1"/>
  <c r="Z2721" i="1" s="1"/>
  <c r="J2697" i="1"/>
  <c r="U2697" i="1" s="1"/>
  <c r="L2697" i="1"/>
  <c r="W2697" i="1" s="1"/>
  <c r="K2697" i="1"/>
  <c r="V2697" i="1" s="1"/>
  <c r="J2673" i="1"/>
  <c r="U2673" i="1" s="1"/>
  <c r="L2673" i="1"/>
  <c r="W2673" i="1" s="1"/>
  <c r="K2673" i="1"/>
  <c r="V2673" i="1" s="1"/>
  <c r="O2673" i="1"/>
  <c r="Z2673" i="1" s="1"/>
  <c r="J2649" i="1"/>
  <c r="U2649" i="1" s="1"/>
  <c r="L2649" i="1"/>
  <c r="W2649" i="1" s="1"/>
  <c r="K2649" i="1"/>
  <c r="V2649" i="1" s="1"/>
  <c r="O2649" i="1"/>
  <c r="Z2649" i="1" s="1"/>
  <c r="J2633" i="1"/>
  <c r="U2633" i="1" s="1"/>
  <c r="L2633" i="1"/>
  <c r="W2633" i="1" s="1"/>
  <c r="K2633" i="1"/>
  <c r="V2633" i="1" s="1"/>
  <c r="J2609" i="1"/>
  <c r="U2609" i="1" s="1"/>
  <c r="L2609" i="1"/>
  <c r="W2609" i="1" s="1"/>
  <c r="K2609" i="1"/>
  <c r="V2609" i="1" s="1"/>
  <c r="O2609" i="1"/>
  <c r="Z2609" i="1" s="1"/>
  <c r="J2585" i="1"/>
  <c r="U2585" i="1" s="1"/>
  <c r="L2585" i="1"/>
  <c r="W2585" i="1" s="1"/>
  <c r="K2585" i="1"/>
  <c r="V2585" i="1" s="1"/>
  <c r="O2585" i="1"/>
  <c r="Z2585" i="1" s="1"/>
  <c r="J2577" i="1"/>
  <c r="U2577" i="1" s="1"/>
  <c r="L2577" i="1"/>
  <c r="W2577" i="1" s="1"/>
  <c r="K2577" i="1"/>
  <c r="V2577" i="1" s="1"/>
  <c r="O2577" i="1"/>
  <c r="Z2577" i="1" s="1"/>
  <c r="J2553" i="1"/>
  <c r="U2553" i="1" s="1"/>
  <c r="L2553" i="1"/>
  <c r="W2553" i="1" s="1"/>
  <c r="K2553" i="1"/>
  <c r="V2553" i="1" s="1"/>
  <c r="O2553" i="1"/>
  <c r="Z2553" i="1" s="1"/>
  <c r="J2537" i="1"/>
  <c r="U2537" i="1" s="1"/>
  <c r="L2537" i="1"/>
  <c r="W2537" i="1" s="1"/>
  <c r="K2537" i="1"/>
  <c r="V2537" i="1" s="1"/>
  <c r="O2537" i="1"/>
  <c r="Z2537" i="1" s="1"/>
  <c r="L2513" i="1"/>
  <c r="W2513" i="1" s="1"/>
  <c r="J2513" i="1"/>
  <c r="U2513" i="1" s="1"/>
  <c r="K2513" i="1"/>
  <c r="V2513" i="1" s="1"/>
  <c r="O2513" i="1"/>
  <c r="Z2513" i="1" s="1"/>
  <c r="J2489" i="1"/>
  <c r="U2489" i="1" s="1"/>
  <c r="L2489" i="1"/>
  <c r="W2489" i="1" s="1"/>
  <c r="K2489" i="1"/>
  <c r="V2489" i="1" s="1"/>
  <c r="O2489" i="1"/>
  <c r="Z2489" i="1" s="1"/>
  <c r="J2457" i="1"/>
  <c r="U2457" i="1" s="1"/>
  <c r="L2457" i="1"/>
  <c r="W2457" i="1" s="1"/>
  <c r="K2457" i="1"/>
  <c r="V2457" i="1" s="1"/>
  <c r="O2457" i="1"/>
  <c r="Z2457" i="1" s="1"/>
  <c r="J2433" i="1"/>
  <c r="U2433" i="1" s="1"/>
  <c r="L2433" i="1"/>
  <c r="W2433" i="1" s="1"/>
  <c r="K2433" i="1"/>
  <c r="V2433" i="1" s="1"/>
  <c r="O2433" i="1"/>
  <c r="Z2433" i="1" s="1"/>
  <c r="J2409" i="1"/>
  <c r="U2409" i="1" s="1"/>
  <c r="L2409" i="1"/>
  <c r="W2409" i="1" s="1"/>
  <c r="K2409" i="1"/>
  <c r="V2409" i="1" s="1"/>
  <c r="O2409" i="1"/>
  <c r="Z2409" i="1" s="1"/>
  <c r="J2385" i="1"/>
  <c r="U2385" i="1" s="1"/>
  <c r="L2385" i="1"/>
  <c r="W2385" i="1" s="1"/>
  <c r="K2385" i="1"/>
  <c r="V2385" i="1" s="1"/>
  <c r="O2385" i="1"/>
  <c r="Z2385" i="1" s="1"/>
  <c r="J2369" i="1"/>
  <c r="U2369" i="1" s="1"/>
  <c r="L2369" i="1"/>
  <c r="W2369" i="1" s="1"/>
  <c r="K2369" i="1"/>
  <c r="V2369" i="1" s="1"/>
  <c r="O2369" i="1"/>
  <c r="Z2369" i="1" s="1"/>
  <c r="J2345" i="1"/>
  <c r="U2345" i="1" s="1"/>
  <c r="L2345" i="1"/>
  <c r="W2345" i="1" s="1"/>
  <c r="K2345" i="1"/>
  <c r="V2345" i="1" s="1"/>
  <c r="O2345" i="1"/>
  <c r="Z2345" i="1" s="1"/>
  <c r="J2321" i="1"/>
  <c r="U2321" i="1" s="1"/>
  <c r="L2321" i="1"/>
  <c r="W2321" i="1" s="1"/>
  <c r="K2321" i="1"/>
  <c r="V2321" i="1" s="1"/>
  <c r="O2321" i="1"/>
  <c r="Z2321" i="1" s="1"/>
  <c r="J2305" i="1"/>
  <c r="U2305" i="1" s="1"/>
  <c r="L2305" i="1"/>
  <c r="W2305" i="1" s="1"/>
  <c r="K2305" i="1"/>
  <c r="V2305" i="1" s="1"/>
  <c r="O2305" i="1"/>
  <c r="Z2305" i="1" s="1"/>
  <c r="J2281" i="1"/>
  <c r="U2281" i="1" s="1"/>
  <c r="L2281" i="1"/>
  <c r="W2281" i="1" s="1"/>
  <c r="K2281" i="1"/>
  <c r="V2281" i="1" s="1"/>
  <c r="O2281" i="1"/>
  <c r="Z2281" i="1" s="1"/>
  <c r="L2257" i="1"/>
  <c r="W2257" i="1" s="1"/>
  <c r="J2257" i="1"/>
  <c r="U2257" i="1" s="1"/>
  <c r="K2257" i="1"/>
  <c r="V2257" i="1" s="1"/>
  <c r="O2257" i="1"/>
  <c r="Z2257" i="1" s="1"/>
  <c r="J2233" i="1"/>
  <c r="U2233" i="1" s="1"/>
  <c r="L2233" i="1"/>
  <c r="W2233" i="1" s="1"/>
  <c r="K2233" i="1"/>
  <c r="V2233" i="1" s="1"/>
  <c r="O2233" i="1"/>
  <c r="Z2233" i="1" s="1"/>
  <c r="J2209" i="1"/>
  <c r="U2209" i="1" s="1"/>
  <c r="L2209" i="1"/>
  <c r="W2209" i="1" s="1"/>
  <c r="K2209" i="1"/>
  <c r="V2209" i="1" s="1"/>
  <c r="O2209" i="1"/>
  <c r="Z2209" i="1" s="1"/>
  <c r="J2193" i="1"/>
  <c r="U2193" i="1" s="1"/>
  <c r="L2193" i="1"/>
  <c r="W2193" i="1" s="1"/>
  <c r="K2193" i="1"/>
  <c r="V2193" i="1" s="1"/>
  <c r="O2193" i="1"/>
  <c r="Z2193" i="1" s="1"/>
  <c r="J2169" i="1"/>
  <c r="U2169" i="1" s="1"/>
  <c r="L2169" i="1"/>
  <c r="W2169" i="1" s="1"/>
  <c r="K2169" i="1"/>
  <c r="V2169" i="1" s="1"/>
  <c r="O2169" i="1"/>
  <c r="Z2169" i="1" s="1"/>
  <c r="J2145" i="1"/>
  <c r="U2145" i="1" s="1"/>
  <c r="L2145" i="1"/>
  <c r="W2145" i="1" s="1"/>
  <c r="K2145" i="1"/>
  <c r="V2145" i="1" s="1"/>
  <c r="O2145" i="1"/>
  <c r="Z2145" i="1" s="1"/>
  <c r="J2121" i="1"/>
  <c r="U2121" i="1" s="1"/>
  <c r="L2121" i="1"/>
  <c r="W2121" i="1" s="1"/>
  <c r="K2121" i="1"/>
  <c r="V2121" i="1" s="1"/>
  <c r="O2121" i="1"/>
  <c r="Z2121" i="1" s="1"/>
  <c r="J2097" i="1"/>
  <c r="U2097" i="1" s="1"/>
  <c r="L2097" i="1"/>
  <c r="W2097" i="1" s="1"/>
  <c r="K2097" i="1"/>
  <c r="V2097" i="1" s="1"/>
  <c r="O2097" i="1"/>
  <c r="Z2097" i="1" s="1"/>
  <c r="J2073" i="1"/>
  <c r="U2073" i="1" s="1"/>
  <c r="L2073" i="1"/>
  <c r="W2073" i="1" s="1"/>
  <c r="K2073" i="1"/>
  <c r="V2073" i="1" s="1"/>
  <c r="O2073" i="1"/>
  <c r="Z2073" i="1" s="1"/>
  <c r="J2041" i="1"/>
  <c r="U2041" i="1" s="1"/>
  <c r="L2041" i="1"/>
  <c r="W2041" i="1" s="1"/>
  <c r="K2041" i="1"/>
  <c r="V2041" i="1" s="1"/>
  <c r="J2017" i="1"/>
  <c r="U2017" i="1" s="1"/>
  <c r="L2017" i="1"/>
  <c r="W2017" i="1" s="1"/>
  <c r="K2017" i="1"/>
  <c r="V2017" i="1" s="1"/>
  <c r="O2017" i="1"/>
  <c r="Z2017" i="1" s="1"/>
  <c r="J1993" i="1"/>
  <c r="U1993" i="1" s="1"/>
  <c r="L1993" i="1"/>
  <c r="W1993" i="1" s="1"/>
  <c r="K1993" i="1"/>
  <c r="V1993" i="1" s="1"/>
  <c r="O1993" i="1"/>
  <c r="Z1993" i="1" s="1"/>
  <c r="J1969" i="1"/>
  <c r="U1969" i="1" s="1"/>
  <c r="L1969" i="1"/>
  <c r="W1969" i="1" s="1"/>
  <c r="K1969" i="1"/>
  <c r="V1969" i="1" s="1"/>
  <c r="O1969" i="1"/>
  <c r="Z1969" i="1" s="1"/>
  <c r="J1945" i="1"/>
  <c r="U1945" i="1" s="1"/>
  <c r="L1945" i="1"/>
  <c r="W1945" i="1" s="1"/>
  <c r="K1945" i="1"/>
  <c r="V1945" i="1" s="1"/>
  <c r="O1945" i="1"/>
  <c r="Z1945" i="1" s="1"/>
  <c r="J1921" i="1"/>
  <c r="U1921" i="1" s="1"/>
  <c r="L1921" i="1"/>
  <c r="W1921" i="1" s="1"/>
  <c r="K1921" i="1"/>
  <c r="V1921" i="1" s="1"/>
  <c r="O1921" i="1"/>
  <c r="Z1921" i="1" s="1"/>
  <c r="J1897" i="1"/>
  <c r="U1897" i="1" s="1"/>
  <c r="L1897" i="1"/>
  <c r="W1897" i="1" s="1"/>
  <c r="K1897" i="1"/>
  <c r="V1897" i="1" s="1"/>
  <c r="O1897" i="1"/>
  <c r="Z1897" i="1" s="1"/>
  <c r="J1873" i="1"/>
  <c r="U1873" i="1" s="1"/>
  <c r="L1873" i="1"/>
  <c r="W1873" i="1" s="1"/>
  <c r="K1873" i="1"/>
  <c r="V1873" i="1" s="1"/>
  <c r="O1873" i="1"/>
  <c r="Z1873" i="1" s="1"/>
  <c r="J1849" i="1"/>
  <c r="U1849" i="1" s="1"/>
  <c r="L1849" i="1"/>
  <c r="W1849" i="1" s="1"/>
  <c r="K1849" i="1"/>
  <c r="V1849" i="1" s="1"/>
  <c r="O1849" i="1"/>
  <c r="Z1849" i="1" s="1"/>
  <c r="J1825" i="1"/>
  <c r="U1825" i="1" s="1"/>
  <c r="L1825" i="1"/>
  <c r="W1825" i="1" s="1"/>
  <c r="K1825" i="1"/>
  <c r="V1825" i="1" s="1"/>
  <c r="O1825" i="1"/>
  <c r="Z1825" i="1" s="1"/>
  <c r="J1793" i="1"/>
  <c r="U1793" i="1" s="1"/>
  <c r="L1793" i="1"/>
  <c r="W1793" i="1" s="1"/>
  <c r="K1793" i="1"/>
  <c r="V1793" i="1" s="1"/>
  <c r="O1793" i="1"/>
  <c r="Z1793" i="1" s="1"/>
  <c r="J1769" i="1"/>
  <c r="U1769" i="1" s="1"/>
  <c r="L1769" i="1"/>
  <c r="W1769" i="1" s="1"/>
  <c r="K1769" i="1"/>
  <c r="V1769" i="1" s="1"/>
  <c r="O1769" i="1"/>
  <c r="Z1769" i="1" s="1"/>
  <c r="J1745" i="1"/>
  <c r="U1745" i="1" s="1"/>
  <c r="L1745" i="1"/>
  <c r="W1745" i="1" s="1"/>
  <c r="K1745" i="1"/>
  <c r="V1745" i="1" s="1"/>
  <c r="O1745" i="1"/>
  <c r="Z1745" i="1" s="1"/>
  <c r="J1721" i="1"/>
  <c r="U1721" i="1" s="1"/>
  <c r="L1721" i="1"/>
  <c r="W1721" i="1" s="1"/>
  <c r="K1721" i="1"/>
  <c r="V1721" i="1" s="1"/>
  <c r="O1721" i="1"/>
  <c r="Z1721" i="1" s="1"/>
  <c r="J1697" i="1"/>
  <c r="U1697" i="1" s="1"/>
  <c r="L1697" i="1"/>
  <c r="W1697" i="1" s="1"/>
  <c r="K1697" i="1"/>
  <c r="V1697" i="1" s="1"/>
  <c r="O1697" i="1"/>
  <c r="Z1697" i="1" s="1"/>
  <c r="J1673" i="1"/>
  <c r="U1673" i="1" s="1"/>
  <c r="L1673" i="1"/>
  <c r="W1673" i="1" s="1"/>
  <c r="K1673" i="1"/>
  <c r="V1673" i="1" s="1"/>
  <c r="O1673" i="1"/>
  <c r="Z1673" i="1" s="1"/>
  <c r="J1649" i="1"/>
  <c r="U1649" i="1" s="1"/>
  <c r="L1649" i="1"/>
  <c r="W1649" i="1" s="1"/>
  <c r="K1649" i="1"/>
  <c r="V1649" i="1" s="1"/>
  <c r="O1649" i="1"/>
  <c r="Z1649" i="1" s="1"/>
  <c r="J1625" i="1"/>
  <c r="U1625" i="1" s="1"/>
  <c r="L1625" i="1"/>
  <c r="W1625" i="1" s="1"/>
  <c r="K1625" i="1"/>
  <c r="V1625" i="1" s="1"/>
  <c r="J1593" i="1"/>
  <c r="U1593" i="1" s="1"/>
  <c r="L1593" i="1"/>
  <c r="W1593" i="1" s="1"/>
  <c r="K1593" i="1"/>
  <c r="V1593" i="1" s="1"/>
  <c r="O1593" i="1"/>
  <c r="Z1593" i="1" s="1"/>
  <c r="J1569" i="1"/>
  <c r="U1569" i="1" s="1"/>
  <c r="L1569" i="1"/>
  <c r="W1569" i="1" s="1"/>
  <c r="K1569" i="1"/>
  <c r="V1569" i="1" s="1"/>
  <c r="O1569" i="1"/>
  <c r="Z1569" i="1" s="1"/>
  <c r="J1545" i="1"/>
  <c r="U1545" i="1" s="1"/>
  <c r="L1545" i="1"/>
  <c r="W1545" i="1" s="1"/>
  <c r="K1545" i="1"/>
  <c r="V1545" i="1" s="1"/>
  <c r="O1545" i="1"/>
  <c r="Z1545" i="1" s="1"/>
  <c r="J1521" i="1"/>
  <c r="U1521" i="1" s="1"/>
  <c r="L1521" i="1"/>
  <c r="W1521" i="1" s="1"/>
  <c r="K1521" i="1"/>
  <c r="V1521" i="1" s="1"/>
  <c r="O1521" i="1"/>
  <c r="Z1521" i="1" s="1"/>
  <c r="J1497" i="1"/>
  <c r="U1497" i="1" s="1"/>
  <c r="L1497" i="1"/>
  <c r="W1497" i="1" s="1"/>
  <c r="K1497" i="1"/>
  <c r="V1497" i="1" s="1"/>
  <c r="J1473" i="1"/>
  <c r="U1473" i="1" s="1"/>
  <c r="L1473" i="1"/>
  <c r="W1473" i="1" s="1"/>
  <c r="K1473" i="1"/>
  <c r="V1473" i="1" s="1"/>
  <c r="O1473" i="1"/>
  <c r="Z1473" i="1" s="1"/>
  <c r="J1449" i="1"/>
  <c r="U1449" i="1" s="1"/>
  <c r="L1449" i="1"/>
  <c r="W1449" i="1" s="1"/>
  <c r="K1449" i="1"/>
  <c r="V1449" i="1" s="1"/>
  <c r="O1449" i="1"/>
  <c r="Z1449" i="1" s="1"/>
  <c r="J1425" i="1"/>
  <c r="U1425" i="1" s="1"/>
  <c r="L1425" i="1"/>
  <c r="W1425" i="1" s="1"/>
  <c r="K1425" i="1"/>
  <c r="V1425" i="1" s="1"/>
  <c r="O1425" i="1"/>
  <c r="Z1425" i="1" s="1"/>
  <c r="J1401" i="1"/>
  <c r="U1401" i="1" s="1"/>
  <c r="L1401" i="1"/>
  <c r="W1401" i="1" s="1"/>
  <c r="K1401" i="1"/>
  <c r="V1401" i="1" s="1"/>
  <c r="O1401" i="1"/>
  <c r="Z1401" i="1" s="1"/>
  <c r="J1377" i="1"/>
  <c r="U1377" i="1" s="1"/>
  <c r="L1377" i="1"/>
  <c r="W1377" i="1" s="1"/>
  <c r="K1377" i="1"/>
  <c r="V1377" i="1" s="1"/>
  <c r="O1377" i="1"/>
  <c r="Z1377" i="1" s="1"/>
  <c r="J1353" i="1"/>
  <c r="U1353" i="1" s="1"/>
  <c r="L1353" i="1"/>
  <c r="W1353" i="1" s="1"/>
  <c r="K1353" i="1"/>
  <c r="V1353" i="1" s="1"/>
  <c r="O1353" i="1"/>
  <c r="Z1353" i="1" s="1"/>
  <c r="J1329" i="1"/>
  <c r="U1329" i="1" s="1"/>
  <c r="L1329" i="1"/>
  <c r="W1329" i="1" s="1"/>
  <c r="K1329" i="1"/>
  <c r="V1329" i="1" s="1"/>
  <c r="O1329" i="1"/>
  <c r="Z1329" i="1" s="1"/>
  <c r="J1305" i="1"/>
  <c r="U1305" i="1" s="1"/>
  <c r="L1305" i="1"/>
  <c r="W1305" i="1" s="1"/>
  <c r="K1305" i="1"/>
  <c r="V1305" i="1" s="1"/>
  <c r="O1305" i="1"/>
  <c r="Z1305" i="1" s="1"/>
  <c r="J1281" i="1"/>
  <c r="U1281" i="1" s="1"/>
  <c r="L1281" i="1"/>
  <c r="W1281" i="1" s="1"/>
  <c r="K1281" i="1"/>
  <c r="V1281" i="1" s="1"/>
  <c r="O1281" i="1"/>
  <c r="Z1281" i="1" s="1"/>
  <c r="J1265" i="1"/>
  <c r="U1265" i="1" s="1"/>
  <c r="L1265" i="1"/>
  <c r="W1265" i="1" s="1"/>
  <c r="K1265" i="1"/>
  <c r="V1265" i="1" s="1"/>
  <c r="O1265" i="1"/>
  <c r="Z1265" i="1" s="1"/>
  <c r="J1241" i="1"/>
  <c r="U1241" i="1" s="1"/>
  <c r="L1241" i="1"/>
  <c r="W1241" i="1" s="1"/>
  <c r="K1241" i="1"/>
  <c r="V1241" i="1" s="1"/>
  <c r="J1217" i="1"/>
  <c r="U1217" i="1" s="1"/>
  <c r="L1217" i="1"/>
  <c r="W1217" i="1" s="1"/>
  <c r="K1217" i="1"/>
  <c r="V1217" i="1" s="1"/>
  <c r="O1217" i="1"/>
  <c r="Z1217" i="1" s="1"/>
  <c r="N1217" i="1"/>
  <c r="Y1217" i="1" s="1"/>
  <c r="J1193" i="1"/>
  <c r="U1193" i="1" s="1"/>
  <c r="L1193" i="1"/>
  <c r="W1193" i="1" s="1"/>
  <c r="K1193" i="1"/>
  <c r="V1193" i="1" s="1"/>
  <c r="O1193" i="1"/>
  <c r="Z1193" i="1" s="1"/>
  <c r="N1193" i="1"/>
  <c r="Y1193" i="1" s="1"/>
  <c r="J1169" i="1"/>
  <c r="U1169" i="1" s="1"/>
  <c r="L1169" i="1"/>
  <c r="W1169" i="1" s="1"/>
  <c r="K1169" i="1"/>
  <c r="V1169" i="1" s="1"/>
  <c r="O1169" i="1"/>
  <c r="Z1169" i="1" s="1"/>
  <c r="J1161" i="1"/>
  <c r="U1161" i="1" s="1"/>
  <c r="L1161" i="1"/>
  <c r="W1161" i="1" s="1"/>
  <c r="K1161" i="1"/>
  <c r="V1161" i="1" s="1"/>
  <c r="O1161" i="1"/>
  <c r="Z1161" i="1" s="1"/>
  <c r="N1161" i="1"/>
  <c r="Y1161" i="1" s="1"/>
  <c r="J1137" i="1"/>
  <c r="U1137" i="1" s="1"/>
  <c r="L1137" i="1"/>
  <c r="W1137" i="1" s="1"/>
  <c r="K1137" i="1"/>
  <c r="V1137" i="1" s="1"/>
  <c r="O1137" i="1"/>
  <c r="Z1137" i="1" s="1"/>
  <c r="N1137" i="1"/>
  <c r="Y1137" i="1" s="1"/>
  <c r="J1121" i="1"/>
  <c r="U1121" i="1" s="1"/>
  <c r="L1121" i="1"/>
  <c r="W1121" i="1" s="1"/>
  <c r="K1121" i="1"/>
  <c r="V1121" i="1" s="1"/>
  <c r="O1121" i="1"/>
  <c r="Z1121" i="1" s="1"/>
  <c r="J1097" i="1"/>
  <c r="U1097" i="1" s="1"/>
  <c r="L1097" i="1"/>
  <c r="W1097" i="1" s="1"/>
  <c r="K1097" i="1"/>
  <c r="V1097" i="1" s="1"/>
  <c r="O1097" i="1"/>
  <c r="Z1097" i="1" s="1"/>
  <c r="J1073" i="1"/>
  <c r="U1073" i="1" s="1"/>
  <c r="L1073" i="1"/>
  <c r="W1073" i="1" s="1"/>
  <c r="K1073" i="1"/>
  <c r="V1073" i="1" s="1"/>
  <c r="O1073" i="1"/>
  <c r="Z1073" i="1" s="1"/>
  <c r="N1073" i="1"/>
  <c r="Y1073" i="1" s="1"/>
  <c r="J1049" i="1"/>
  <c r="U1049" i="1" s="1"/>
  <c r="L1049" i="1"/>
  <c r="W1049" i="1" s="1"/>
  <c r="K1049" i="1"/>
  <c r="V1049" i="1" s="1"/>
  <c r="N1049" i="1"/>
  <c r="Y1049" i="1" s="1"/>
  <c r="O1049" i="1"/>
  <c r="Z1049" i="1" s="1"/>
  <c r="J1025" i="1"/>
  <c r="U1025" i="1" s="1"/>
  <c r="L1025" i="1"/>
  <c r="W1025" i="1" s="1"/>
  <c r="K1025" i="1"/>
  <c r="V1025" i="1" s="1"/>
  <c r="O1025" i="1"/>
  <c r="Z1025" i="1" s="1"/>
  <c r="N1025" i="1"/>
  <c r="Y1025" i="1" s="1"/>
  <c r="J1001" i="1"/>
  <c r="U1001" i="1" s="1"/>
  <c r="L1001" i="1"/>
  <c r="W1001" i="1" s="1"/>
  <c r="K1001" i="1"/>
  <c r="V1001" i="1" s="1"/>
  <c r="O1001" i="1"/>
  <c r="Z1001" i="1" s="1"/>
  <c r="M1001" i="1"/>
  <c r="X1001" i="1" s="1"/>
  <c r="J977" i="1"/>
  <c r="U977" i="1" s="1"/>
  <c r="L977" i="1"/>
  <c r="W977" i="1" s="1"/>
  <c r="K977" i="1"/>
  <c r="V977" i="1" s="1"/>
  <c r="O977" i="1"/>
  <c r="Z977" i="1" s="1"/>
  <c r="M977" i="1"/>
  <c r="X977" i="1" s="1"/>
  <c r="N977" i="1"/>
  <c r="Y977" i="1" s="1"/>
  <c r="J953" i="1"/>
  <c r="U953" i="1" s="1"/>
  <c r="L953" i="1"/>
  <c r="W953" i="1" s="1"/>
  <c r="K953" i="1"/>
  <c r="V953" i="1" s="1"/>
  <c r="M953" i="1"/>
  <c r="X953" i="1" s="1"/>
  <c r="N953" i="1"/>
  <c r="Y953" i="1" s="1"/>
  <c r="O953" i="1"/>
  <c r="Z953" i="1" s="1"/>
  <c r="J929" i="1"/>
  <c r="U929" i="1" s="1"/>
  <c r="L929" i="1"/>
  <c r="W929" i="1" s="1"/>
  <c r="K929" i="1"/>
  <c r="V929" i="1" s="1"/>
  <c r="O929" i="1"/>
  <c r="Z929" i="1" s="1"/>
  <c r="M929" i="1"/>
  <c r="X929" i="1" s="1"/>
  <c r="N929" i="1"/>
  <c r="Y929" i="1" s="1"/>
  <c r="J905" i="1"/>
  <c r="U905" i="1" s="1"/>
  <c r="L905" i="1"/>
  <c r="W905" i="1" s="1"/>
  <c r="K905" i="1"/>
  <c r="V905" i="1" s="1"/>
  <c r="N905" i="1"/>
  <c r="Y905" i="1" s="1"/>
  <c r="M905" i="1"/>
  <c r="X905" i="1" s="1"/>
  <c r="O905" i="1"/>
  <c r="Z905" i="1" s="1"/>
  <c r="J881" i="1"/>
  <c r="U881" i="1" s="1"/>
  <c r="L881" i="1"/>
  <c r="W881" i="1" s="1"/>
  <c r="K881" i="1"/>
  <c r="V881" i="1" s="1"/>
  <c r="O881" i="1"/>
  <c r="Z881" i="1" s="1"/>
  <c r="M881" i="1"/>
  <c r="X881" i="1" s="1"/>
  <c r="N881" i="1"/>
  <c r="Y881" i="1" s="1"/>
  <c r="J865" i="1"/>
  <c r="U865" i="1" s="1"/>
  <c r="L865" i="1"/>
  <c r="W865" i="1" s="1"/>
  <c r="K865" i="1"/>
  <c r="V865" i="1" s="1"/>
  <c r="M865" i="1"/>
  <c r="X865" i="1" s="1"/>
  <c r="N865" i="1"/>
  <c r="Y865" i="1" s="1"/>
  <c r="J841" i="1"/>
  <c r="U841" i="1" s="1"/>
  <c r="L841" i="1"/>
  <c r="W841" i="1" s="1"/>
  <c r="K841" i="1"/>
  <c r="V841" i="1" s="1"/>
  <c r="O841" i="1"/>
  <c r="Z841" i="1" s="1"/>
  <c r="N841" i="1"/>
  <c r="Y841" i="1" s="1"/>
  <c r="M841" i="1"/>
  <c r="X841" i="1" s="1"/>
  <c r="J825" i="1"/>
  <c r="U825" i="1" s="1"/>
  <c r="L825" i="1"/>
  <c r="W825" i="1" s="1"/>
  <c r="K825" i="1"/>
  <c r="V825" i="1" s="1"/>
  <c r="O825" i="1"/>
  <c r="Z825" i="1" s="1"/>
  <c r="N825" i="1"/>
  <c r="Y825" i="1" s="1"/>
  <c r="M825" i="1"/>
  <c r="X825" i="1" s="1"/>
  <c r="J801" i="1"/>
  <c r="U801" i="1" s="1"/>
  <c r="L801" i="1"/>
  <c r="W801" i="1" s="1"/>
  <c r="K801" i="1"/>
  <c r="V801" i="1" s="1"/>
  <c r="O801" i="1"/>
  <c r="Z801" i="1" s="1"/>
  <c r="M801" i="1"/>
  <c r="X801" i="1" s="1"/>
  <c r="N801" i="1"/>
  <c r="Y801" i="1" s="1"/>
  <c r="J777" i="1"/>
  <c r="U777" i="1" s="1"/>
  <c r="L777" i="1"/>
  <c r="W777" i="1" s="1"/>
  <c r="K777" i="1"/>
  <c r="V777" i="1" s="1"/>
  <c r="O777" i="1"/>
  <c r="Z777" i="1" s="1"/>
  <c r="N777" i="1"/>
  <c r="Y777" i="1" s="1"/>
  <c r="M777" i="1"/>
  <c r="X777" i="1" s="1"/>
  <c r="J753" i="1"/>
  <c r="U753" i="1" s="1"/>
  <c r="L753" i="1"/>
  <c r="W753" i="1" s="1"/>
  <c r="O753" i="1"/>
  <c r="Z753" i="1" s="1"/>
  <c r="K753" i="1"/>
  <c r="V753" i="1" s="1"/>
  <c r="M753" i="1"/>
  <c r="X753" i="1" s="1"/>
  <c r="N753" i="1"/>
  <c r="Y753" i="1" s="1"/>
  <c r="J729" i="1"/>
  <c r="U729" i="1" s="1"/>
  <c r="L729" i="1"/>
  <c r="W729" i="1" s="1"/>
  <c r="K729" i="1"/>
  <c r="V729" i="1" s="1"/>
  <c r="O729" i="1"/>
  <c r="Z729" i="1" s="1"/>
  <c r="N729" i="1"/>
  <c r="Y729" i="1" s="1"/>
  <c r="M729" i="1"/>
  <c r="X729" i="1" s="1"/>
  <c r="J705" i="1"/>
  <c r="U705" i="1" s="1"/>
  <c r="L705" i="1"/>
  <c r="W705" i="1" s="1"/>
  <c r="K705" i="1"/>
  <c r="V705" i="1" s="1"/>
  <c r="O705" i="1"/>
  <c r="Z705" i="1" s="1"/>
  <c r="M705" i="1"/>
  <c r="X705" i="1" s="1"/>
  <c r="N705" i="1"/>
  <c r="Y705" i="1" s="1"/>
  <c r="J681" i="1"/>
  <c r="U681" i="1" s="1"/>
  <c r="K681" i="1"/>
  <c r="V681" i="1" s="1"/>
  <c r="L681" i="1"/>
  <c r="W681" i="1" s="1"/>
  <c r="O681" i="1"/>
  <c r="Z681" i="1" s="1"/>
  <c r="N681" i="1"/>
  <c r="Y681" i="1" s="1"/>
  <c r="M681" i="1"/>
  <c r="X681" i="1" s="1"/>
  <c r="J649" i="1"/>
  <c r="U649" i="1" s="1"/>
  <c r="L649" i="1"/>
  <c r="W649" i="1" s="1"/>
  <c r="K649" i="1"/>
  <c r="V649" i="1" s="1"/>
  <c r="O649" i="1"/>
  <c r="Z649" i="1" s="1"/>
  <c r="N649" i="1"/>
  <c r="Y649" i="1" s="1"/>
  <c r="M649" i="1"/>
  <c r="X649" i="1" s="1"/>
  <c r="J625" i="1"/>
  <c r="U625" i="1" s="1"/>
  <c r="L625" i="1"/>
  <c r="W625" i="1" s="1"/>
  <c r="K625" i="1"/>
  <c r="V625" i="1" s="1"/>
  <c r="O625" i="1"/>
  <c r="Z625" i="1" s="1"/>
  <c r="M625" i="1"/>
  <c r="X625" i="1" s="1"/>
  <c r="N625" i="1"/>
  <c r="Y625" i="1" s="1"/>
  <c r="J601" i="1"/>
  <c r="U601" i="1" s="1"/>
  <c r="L601" i="1"/>
  <c r="W601" i="1" s="1"/>
  <c r="K601" i="1"/>
  <c r="V601" i="1" s="1"/>
  <c r="O601" i="1"/>
  <c r="Z601" i="1" s="1"/>
  <c r="N601" i="1"/>
  <c r="Y601" i="1" s="1"/>
  <c r="M601" i="1"/>
  <c r="X601" i="1" s="1"/>
  <c r="J577" i="1"/>
  <c r="U577" i="1" s="1"/>
  <c r="L577" i="1"/>
  <c r="W577" i="1" s="1"/>
  <c r="K577" i="1"/>
  <c r="V577" i="1" s="1"/>
  <c r="O577" i="1"/>
  <c r="Z577" i="1" s="1"/>
  <c r="M577" i="1"/>
  <c r="X577" i="1" s="1"/>
  <c r="J545" i="1"/>
  <c r="U545" i="1" s="1"/>
  <c r="L545" i="1"/>
  <c r="W545" i="1" s="1"/>
  <c r="K545" i="1"/>
  <c r="V545" i="1" s="1"/>
  <c r="O545" i="1"/>
  <c r="Z545" i="1" s="1"/>
  <c r="M545" i="1"/>
  <c r="X545" i="1" s="1"/>
  <c r="N545" i="1"/>
  <c r="Y545" i="1" s="1"/>
  <c r="J529" i="1"/>
  <c r="U529" i="1" s="1"/>
  <c r="L529" i="1"/>
  <c r="W529" i="1" s="1"/>
  <c r="K529" i="1"/>
  <c r="V529" i="1" s="1"/>
  <c r="O529" i="1"/>
  <c r="Z529" i="1" s="1"/>
  <c r="N529" i="1"/>
  <c r="Y529" i="1" s="1"/>
  <c r="M529" i="1"/>
  <c r="X529" i="1" s="1"/>
  <c r="J489" i="1"/>
  <c r="U489" i="1" s="1"/>
  <c r="L489" i="1"/>
  <c r="W489" i="1" s="1"/>
  <c r="K489" i="1"/>
  <c r="V489" i="1" s="1"/>
  <c r="O489" i="1"/>
  <c r="Z489" i="1" s="1"/>
  <c r="M489" i="1"/>
  <c r="X489" i="1" s="1"/>
  <c r="N489" i="1"/>
  <c r="Y489" i="1" s="1"/>
  <c r="J465" i="1"/>
  <c r="U465" i="1" s="1"/>
  <c r="L465" i="1"/>
  <c r="W465" i="1" s="1"/>
  <c r="K465" i="1"/>
  <c r="V465" i="1" s="1"/>
  <c r="O465" i="1"/>
  <c r="Z465" i="1" s="1"/>
  <c r="N465" i="1"/>
  <c r="Y465" i="1" s="1"/>
  <c r="M465" i="1"/>
  <c r="X465" i="1" s="1"/>
  <c r="J441" i="1"/>
  <c r="U441" i="1" s="1"/>
  <c r="L441" i="1"/>
  <c r="W441" i="1" s="1"/>
  <c r="K441" i="1"/>
  <c r="V441" i="1" s="1"/>
  <c r="O441" i="1"/>
  <c r="Z441" i="1" s="1"/>
  <c r="M441" i="1"/>
  <c r="X441" i="1" s="1"/>
  <c r="N441" i="1"/>
  <c r="Y441" i="1" s="1"/>
  <c r="J417" i="1"/>
  <c r="U417" i="1" s="1"/>
  <c r="L417" i="1"/>
  <c r="W417" i="1" s="1"/>
  <c r="K417" i="1"/>
  <c r="V417" i="1" s="1"/>
  <c r="O417" i="1"/>
  <c r="Z417" i="1" s="1"/>
  <c r="M417" i="1"/>
  <c r="X417" i="1" s="1"/>
  <c r="N417" i="1"/>
  <c r="Y417" i="1" s="1"/>
  <c r="J393" i="1"/>
  <c r="U393" i="1" s="1"/>
  <c r="L393" i="1"/>
  <c r="W393" i="1" s="1"/>
  <c r="K393" i="1"/>
  <c r="V393" i="1" s="1"/>
  <c r="O393" i="1"/>
  <c r="Z393" i="1" s="1"/>
  <c r="M393" i="1"/>
  <c r="X393" i="1" s="1"/>
  <c r="J377" i="1"/>
  <c r="U377" i="1" s="1"/>
  <c r="L377" i="1"/>
  <c r="W377" i="1" s="1"/>
  <c r="K377" i="1"/>
  <c r="V377" i="1" s="1"/>
  <c r="O377" i="1"/>
  <c r="Z377" i="1" s="1"/>
  <c r="M377" i="1"/>
  <c r="X377" i="1" s="1"/>
  <c r="J353" i="1"/>
  <c r="U353" i="1" s="1"/>
  <c r="L353" i="1"/>
  <c r="W353" i="1" s="1"/>
  <c r="K353" i="1"/>
  <c r="V353" i="1" s="1"/>
  <c r="O353" i="1"/>
  <c r="Z353" i="1" s="1"/>
  <c r="N353" i="1"/>
  <c r="Y353" i="1" s="1"/>
  <c r="M353" i="1"/>
  <c r="X353" i="1" s="1"/>
  <c r="J329" i="1"/>
  <c r="U329" i="1" s="1"/>
  <c r="K329" i="1"/>
  <c r="V329" i="1" s="1"/>
  <c r="L329" i="1"/>
  <c r="W329" i="1" s="1"/>
  <c r="O329" i="1"/>
  <c r="Z329" i="1" s="1"/>
  <c r="M329" i="1"/>
  <c r="X329" i="1" s="1"/>
  <c r="J313" i="1"/>
  <c r="U313" i="1" s="1"/>
  <c r="L313" i="1"/>
  <c r="W313" i="1" s="1"/>
  <c r="K313" i="1"/>
  <c r="V313" i="1" s="1"/>
  <c r="O313" i="1"/>
  <c r="Z313" i="1" s="1"/>
  <c r="M313" i="1"/>
  <c r="X313" i="1" s="1"/>
  <c r="N313" i="1"/>
  <c r="Y313" i="1" s="1"/>
  <c r="J289" i="1"/>
  <c r="U289" i="1" s="1"/>
  <c r="L289" i="1"/>
  <c r="W289" i="1" s="1"/>
  <c r="K289" i="1"/>
  <c r="V289" i="1" s="1"/>
  <c r="O289" i="1"/>
  <c r="Z289" i="1" s="1"/>
  <c r="N289" i="1"/>
  <c r="Y289" i="1" s="1"/>
  <c r="M289" i="1"/>
  <c r="X289" i="1" s="1"/>
  <c r="J257" i="1"/>
  <c r="U257" i="1" s="1"/>
  <c r="L257" i="1"/>
  <c r="W257" i="1" s="1"/>
  <c r="K257" i="1"/>
  <c r="V257" i="1" s="1"/>
  <c r="O257" i="1"/>
  <c r="Z257" i="1" s="1"/>
  <c r="N257" i="1"/>
  <c r="Y257" i="1" s="1"/>
  <c r="M257" i="1"/>
  <c r="X257" i="1" s="1"/>
  <c r="J233" i="1"/>
  <c r="U233" i="1" s="1"/>
  <c r="L233" i="1"/>
  <c r="W233" i="1" s="1"/>
  <c r="K233" i="1"/>
  <c r="V233" i="1" s="1"/>
  <c r="O233" i="1"/>
  <c r="Z233" i="1" s="1"/>
  <c r="N233" i="1"/>
  <c r="Y233" i="1" s="1"/>
  <c r="M233" i="1"/>
  <c r="X233" i="1" s="1"/>
  <c r="J209" i="1"/>
  <c r="U209" i="1" s="1"/>
  <c r="L209" i="1"/>
  <c r="W209" i="1" s="1"/>
  <c r="K209" i="1"/>
  <c r="V209" i="1" s="1"/>
  <c r="O209" i="1"/>
  <c r="Z209" i="1" s="1"/>
  <c r="M209" i="1"/>
  <c r="X209" i="1" s="1"/>
  <c r="N209" i="1"/>
  <c r="Y209" i="1" s="1"/>
  <c r="J185" i="1"/>
  <c r="U185" i="1" s="1"/>
  <c r="L185" i="1"/>
  <c r="W185" i="1" s="1"/>
  <c r="K185" i="1"/>
  <c r="V185" i="1" s="1"/>
  <c r="O185" i="1"/>
  <c r="Z185" i="1" s="1"/>
  <c r="M185" i="1"/>
  <c r="X185" i="1" s="1"/>
  <c r="N185" i="1"/>
  <c r="Y185" i="1" s="1"/>
  <c r="J161" i="1"/>
  <c r="U161" i="1" s="1"/>
  <c r="L161" i="1"/>
  <c r="W161" i="1" s="1"/>
  <c r="K161" i="1"/>
  <c r="V161" i="1" s="1"/>
  <c r="O161" i="1"/>
  <c r="Z161" i="1" s="1"/>
  <c r="N161" i="1"/>
  <c r="Y161" i="1" s="1"/>
  <c r="M161" i="1"/>
  <c r="X161" i="1" s="1"/>
  <c r="J137" i="1"/>
  <c r="U137" i="1" s="1"/>
  <c r="L137" i="1"/>
  <c r="W137" i="1" s="1"/>
  <c r="K137" i="1"/>
  <c r="V137" i="1" s="1"/>
  <c r="O137" i="1"/>
  <c r="Z137" i="1" s="1"/>
  <c r="M137" i="1"/>
  <c r="X137" i="1" s="1"/>
  <c r="J113" i="1"/>
  <c r="U113" i="1" s="1"/>
  <c r="L113" i="1"/>
  <c r="W113" i="1" s="1"/>
  <c r="K113" i="1"/>
  <c r="V113" i="1" s="1"/>
  <c r="O113" i="1"/>
  <c r="Z113" i="1" s="1"/>
  <c r="N113" i="1"/>
  <c r="Y113" i="1" s="1"/>
  <c r="M113" i="1"/>
  <c r="X113" i="1" s="1"/>
  <c r="J89" i="1"/>
  <c r="U89" i="1" s="1"/>
  <c r="L89" i="1"/>
  <c r="W89" i="1" s="1"/>
  <c r="K89" i="1"/>
  <c r="V89" i="1" s="1"/>
  <c r="O89" i="1"/>
  <c r="Z89" i="1" s="1"/>
  <c r="N89" i="1"/>
  <c r="Y89" i="1" s="1"/>
  <c r="M89" i="1"/>
  <c r="X89" i="1" s="1"/>
  <c r="J65" i="1"/>
  <c r="U65" i="1" s="1"/>
  <c r="L65" i="1"/>
  <c r="W65" i="1" s="1"/>
  <c r="K65" i="1"/>
  <c r="V65" i="1" s="1"/>
  <c r="O65" i="1"/>
  <c r="Z65" i="1" s="1"/>
  <c r="N65" i="1"/>
  <c r="Y65" i="1" s="1"/>
  <c r="M65" i="1"/>
  <c r="X65" i="1" s="1"/>
  <c r="J41" i="1"/>
  <c r="U41" i="1" s="1"/>
  <c r="L41" i="1"/>
  <c r="W41" i="1" s="1"/>
  <c r="K41" i="1"/>
  <c r="V41" i="1" s="1"/>
  <c r="O41" i="1"/>
  <c r="Z41" i="1" s="1"/>
  <c r="N41" i="1"/>
  <c r="Y41" i="1" s="1"/>
  <c r="M41" i="1"/>
  <c r="X41" i="1" s="1"/>
  <c r="J17" i="1"/>
  <c r="U17" i="1" s="1"/>
  <c r="L17" i="1"/>
  <c r="W17" i="1" s="1"/>
  <c r="K17" i="1"/>
  <c r="V17" i="1" s="1"/>
  <c r="O17" i="1"/>
  <c r="Z17" i="1" s="1"/>
  <c r="N17" i="1"/>
  <c r="Y17" i="1" s="1"/>
  <c r="M17" i="1"/>
  <c r="X17" i="1" s="1"/>
  <c r="M3651" i="1"/>
  <c r="X3651" i="1" s="1"/>
  <c r="M3619" i="1"/>
  <c r="X3619" i="1" s="1"/>
  <c r="M3057" i="1"/>
  <c r="X3057" i="1" s="1"/>
  <c r="M2801" i="1"/>
  <c r="X2801" i="1" s="1"/>
  <c r="M2737" i="1"/>
  <c r="X2737" i="1" s="1"/>
  <c r="M2305" i="1"/>
  <c r="X2305" i="1" s="1"/>
  <c r="M2257" i="1"/>
  <c r="X2257" i="1" s="1"/>
  <c r="M2209" i="1"/>
  <c r="X2209" i="1" s="1"/>
  <c r="M2145" i="1"/>
  <c r="X2145" i="1" s="1"/>
  <c r="M2097" i="1"/>
  <c r="X2097" i="1" s="1"/>
  <c r="M1921" i="1"/>
  <c r="X1921" i="1" s="1"/>
  <c r="M1873" i="1"/>
  <c r="X1873" i="1" s="1"/>
  <c r="M1825" i="1"/>
  <c r="X1825" i="1" s="1"/>
  <c r="M1329" i="1"/>
  <c r="X1329" i="1" s="1"/>
  <c r="M1281" i="1"/>
  <c r="X1281" i="1" s="1"/>
  <c r="M1185" i="1"/>
  <c r="X1185" i="1" s="1"/>
  <c r="M803" i="1"/>
  <c r="X803" i="1" s="1"/>
  <c r="N1001" i="1"/>
  <c r="Y1001" i="1" s="1"/>
  <c r="N291" i="1"/>
  <c r="Y291" i="1" s="1"/>
  <c r="J4224" i="1"/>
  <c r="U4224" i="1" s="1"/>
  <c r="L4224" i="1"/>
  <c r="W4224" i="1" s="1"/>
  <c r="K4224" i="1"/>
  <c r="V4224" i="1" s="1"/>
  <c r="O4224" i="1"/>
  <c r="Z4224" i="1" s="1"/>
  <c r="N4224" i="1"/>
  <c r="Y4224" i="1" s="1"/>
  <c r="J4208" i="1"/>
  <c r="U4208" i="1" s="1"/>
  <c r="L4208" i="1"/>
  <c r="W4208" i="1" s="1"/>
  <c r="K4208" i="1"/>
  <c r="V4208" i="1" s="1"/>
  <c r="O4208" i="1"/>
  <c r="Z4208" i="1" s="1"/>
  <c r="N4208" i="1"/>
  <c r="Y4208" i="1" s="1"/>
  <c r="J4192" i="1"/>
  <c r="U4192" i="1" s="1"/>
  <c r="L4192" i="1"/>
  <c r="W4192" i="1" s="1"/>
  <c r="K4192" i="1"/>
  <c r="V4192" i="1" s="1"/>
  <c r="O4192" i="1"/>
  <c r="Z4192" i="1" s="1"/>
  <c r="N4192" i="1"/>
  <c r="Y4192" i="1" s="1"/>
  <c r="J4168" i="1"/>
  <c r="U4168" i="1" s="1"/>
  <c r="L4168" i="1"/>
  <c r="W4168" i="1" s="1"/>
  <c r="K4168" i="1"/>
  <c r="V4168" i="1" s="1"/>
  <c r="O4168" i="1"/>
  <c r="Z4168" i="1" s="1"/>
  <c r="J4152" i="1"/>
  <c r="U4152" i="1" s="1"/>
  <c r="L4152" i="1"/>
  <c r="W4152" i="1" s="1"/>
  <c r="K4152" i="1"/>
  <c r="V4152" i="1" s="1"/>
  <c r="O4152" i="1"/>
  <c r="Z4152" i="1" s="1"/>
  <c r="J4136" i="1"/>
  <c r="U4136" i="1" s="1"/>
  <c r="L4136" i="1"/>
  <c r="W4136" i="1" s="1"/>
  <c r="K4136" i="1"/>
  <c r="V4136" i="1" s="1"/>
  <c r="O4136" i="1"/>
  <c r="Z4136" i="1" s="1"/>
  <c r="J4112" i="1"/>
  <c r="U4112" i="1" s="1"/>
  <c r="L4112" i="1"/>
  <c r="W4112" i="1" s="1"/>
  <c r="K4112" i="1"/>
  <c r="V4112" i="1" s="1"/>
  <c r="O4112" i="1"/>
  <c r="Z4112" i="1" s="1"/>
  <c r="N4112" i="1"/>
  <c r="Y4112" i="1" s="1"/>
  <c r="L4096" i="1"/>
  <c r="W4096" i="1" s="1"/>
  <c r="J4096" i="1"/>
  <c r="U4096" i="1" s="1"/>
  <c r="K4096" i="1"/>
  <c r="V4096" i="1" s="1"/>
  <c r="O4096" i="1"/>
  <c r="Z4096" i="1" s="1"/>
  <c r="N4096" i="1"/>
  <c r="Y4096" i="1" s="1"/>
  <c r="J4080" i="1"/>
  <c r="U4080" i="1" s="1"/>
  <c r="L4080" i="1"/>
  <c r="W4080" i="1" s="1"/>
  <c r="K4080" i="1"/>
  <c r="V4080" i="1" s="1"/>
  <c r="O4080" i="1"/>
  <c r="Z4080" i="1" s="1"/>
  <c r="N4080" i="1"/>
  <c r="Y4080" i="1" s="1"/>
  <c r="J4064" i="1"/>
  <c r="U4064" i="1" s="1"/>
  <c r="L4064" i="1"/>
  <c r="W4064" i="1" s="1"/>
  <c r="K4064" i="1"/>
  <c r="V4064" i="1" s="1"/>
  <c r="O4064" i="1"/>
  <c r="Z4064" i="1" s="1"/>
  <c r="N4064" i="1"/>
  <c r="Y4064" i="1" s="1"/>
  <c r="J4048" i="1"/>
  <c r="U4048" i="1" s="1"/>
  <c r="L4048" i="1"/>
  <c r="W4048" i="1" s="1"/>
  <c r="K4048" i="1"/>
  <c r="V4048" i="1" s="1"/>
  <c r="O4048" i="1"/>
  <c r="Z4048" i="1" s="1"/>
  <c r="N4048" i="1"/>
  <c r="Y4048" i="1" s="1"/>
  <c r="L4032" i="1"/>
  <c r="W4032" i="1" s="1"/>
  <c r="J4032" i="1"/>
  <c r="U4032" i="1" s="1"/>
  <c r="K4032" i="1"/>
  <c r="V4032" i="1" s="1"/>
  <c r="O4032" i="1"/>
  <c r="Z4032" i="1" s="1"/>
  <c r="N4032" i="1"/>
  <c r="Y4032" i="1" s="1"/>
  <c r="J4016" i="1"/>
  <c r="U4016" i="1" s="1"/>
  <c r="L4016" i="1"/>
  <c r="W4016" i="1" s="1"/>
  <c r="K4016" i="1"/>
  <c r="V4016" i="1" s="1"/>
  <c r="O4016" i="1"/>
  <c r="Z4016" i="1" s="1"/>
  <c r="N4016" i="1"/>
  <c r="Y4016" i="1" s="1"/>
  <c r="J4000" i="1"/>
  <c r="U4000" i="1" s="1"/>
  <c r="L4000" i="1"/>
  <c r="W4000" i="1" s="1"/>
  <c r="K4000" i="1"/>
  <c r="V4000" i="1" s="1"/>
  <c r="O4000" i="1"/>
  <c r="Z4000" i="1" s="1"/>
  <c r="N4000" i="1"/>
  <c r="Y4000" i="1" s="1"/>
  <c r="J3984" i="1"/>
  <c r="U3984" i="1" s="1"/>
  <c r="L3984" i="1"/>
  <c r="W3984" i="1" s="1"/>
  <c r="K3984" i="1"/>
  <c r="V3984" i="1" s="1"/>
  <c r="O3984" i="1"/>
  <c r="Z3984" i="1" s="1"/>
  <c r="N3984" i="1"/>
  <c r="Y3984" i="1" s="1"/>
  <c r="J3968" i="1"/>
  <c r="U3968" i="1" s="1"/>
  <c r="L3968" i="1"/>
  <c r="W3968" i="1" s="1"/>
  <c r="K3968" i="1"/>
  <c r="V3968" i="1" s="1"/>
  <c r="O3968" i="1"/>
  <c r="Z3968" i="1" s="1"/>
  <c r="N3968" i="1"/>
  <c r="Y3968" i="1" s="1"/>
  <c r="J3952" i="1"/>
  <c r="U3952" i="1" s="1"/>
  <c r="L3952" i="1"/>
  <c r="W3952" i="1" s="1"/>
  <c r="K3952" i="1"/>
  <c r="V3952" i="1" s="1"/>
  <c r="O3952" i="1"/>
  <c r="Z3952" i="1" s="1"/>
  <c r="N3952" i="1"/>
  <c r="Y3952" i="1" s="1"/>
  <c r="J3936" i="1"/>
  <c r="U3936" i="1" s="1"/>
  <c r="L3936" i="1"/>
  <c r="W3936" i="1" s="1"/>
  <c r="K3936" i="1"/>
  <c r="V3936" i="1" s="1"/>
  <c r="O3936" i="1"/>
  <c r="Z3936" i="1" s="1"/>
  <c r="N3936" i="1"/>
  <c r="Y3936" i="1" s="1"/>
  <c r="J3920" i="1"/>
  <c r="U3920" i="1" s="1"/>
  <c r="L3920" i="1"/>
  <c r="W3920" i="1" s="1"/>
  <c r="K3920" i="1"/>
  <c r="V3920" i="1" s="1"/>
  <c r="O3920" i="1"/>
  <c r="Z3920" i="1" s="1"/>
  <c r="N3920" i="1"/>
  <c r="Y3920" i="1" s="1"/>
  <c r="L3904" i="1"/>
  <c r="W3904" i="1" s="1"/>
  <c r="J3904" i="1"/>
  <c r="U3904" i="1" s="1"/>
  <c r="K3904" i="1"/>
  <c r="V3904" i="1" s="1"/>
  <c r="O3904" i="1"/>
  <c r="Z3904" i="1" s="1"/>
  <c r="N3904" i="1"/>
  <c r="Y3904" i="1" s="1"/>
  <c r="J3888" i="1"/>
  <c r="U3888" i="1" s="1"/>
  <c r="L3888" i="1"/>
  <c r="W3888" i="1" s="1"/>
  <c r="K3888" i="1"/>
  <c r="V3888" i="1" s="1"/>
  <c r="O3888" i="1"/>
  <c r="Z3888" i="1" s="1"/>
  <c r="N3888" i="1"/>
  <c r="Y3888" i="1" s="1"/>
  <c r="J3872" i="1"/>
  <c r="U3872" i="1" s="1"/>
  <c r="L3872" i="1"/>
  <c r="W3872" i="1" s="1"/>
  <c r="K3872" i="1"/>
  <c r="V3872" i="1" s="1"/>
  <c r="O3872" i="1"/>
  <c r="Z3872" i="1" s="1"/>
  <c r="N3872" i="1"/>
  <c r="Y3872" i="1" s="1"/>
  <c r="J3856" i="1"/>
  <c r="U3856" i="1" s="1"/>
  <c r="L3856" i="1"/>
  <c r="W3856" i="1" s="1"/>
  <c r="K3856" i="1"/>
  <c r="V3856" i="1" s="1"/>
  <c r="O3856" i="1"/>
  <c r="Z3856" i="1" s="1"/>
  <c r="N3856" i="1"/>
  <c r="Y3856" i="1" s="1"/>
  <c r="L3840" i="1"/>
  <c r="W3840" i="1" s="1"/>
  <c r="J3840" i="1"/>
  <c r="U3840" i="1" s="1"/>
  <c r="K3840" i="1"/>
  <c r="V3840" i="1" s="1"/>
  <c r="O3840" i="1"/>
  <c r="Z3840" i="1" s="1"/>
  <c r="N3840" i="1"/>
  <c r="Y3840" i="1" s="1"/>
  <c r="J3824" i="1"/>
  <c r="U3824" i="1" s="1"/>
  <c r="L3824" i="1"/>
  <c r="W3824" i="1" s="1"/>
  <c r="K3824" i="1"/>
  <c r="V3824" i="1" s="1"/>
  <c r="O3824" i="1"/>
  <c r="Z3824" i="1" s="1"/>
  <c r="N3824" i="1"/>
  <c r="Y3824" i="1" s="1"/>
  <c r="J3808" i="1"/>
  <c r="U3808" i="1" s="1"/>
  <c r="L3808" i="1"/>
  <c r="W3808" i="1" s="1"/>
  <c r="K3808" i="1"/>
  <c r="V3808" i="1" s="1"/>
  <c r="O3808" i="1"/>
  <c r="Z3808" i="1" s="1"/>
  <c r="N3808" i="1"/>
  <c r="Y3808" i="1" s="1"/>
  <c r="J3792" i="1"/>
  <c r="U3792" i="1" s="1"/>
  <c r="L3792" i="1"/>
  <c r="W3792" i="1" s="1"/>
  <c r="K3792" i="1"/>
  <c r="V3792" i="1" s="1"/>
  <c r="O3792" i="1"/>
  <c r="Z3792" i="1" s="1"/>
  <c r="N3792" i="1"/>
  <c r="Y3792" i="1" s="1"/>
  <c r="L3776" i="1"/>
  <c r="W3776" i="1" s="1"/>
  <c r="J3776" i="1"/>
  <c r="U3776" i="1" s="1"/>
  <c r="K3776" i="1"/>
  <c r="V3776" i="1" s="1"/>
  <c r="O3776" i="1"/>
  <c r="Z3776" i="1" s="1"/>
  <c r="N3776" i="1"/>
  <c r="Y3776" i="1" s="1"/>
  <c r="J3760" i="1"/>
  <c r="U3760" i="1" s="1"/>
  <c r="L3760" i="1"/>
  <c r="W3760" i="1" s="1"/>
  <c r="K3760" i="1"/>
  <c r="V3760" i="1" s="1"/>
  <c r="O3760" i="1"/>
  <c r="Z3760" i="1" s="1"/>
  <c r="M3760" i="1"/>
  <c r="X3760" i="1" s="1"/>
  <c r="N3760" i="1"/>
  <c r="Y3760" i="1" s="1"/>
  <c r="J3744" i="1"/>
  <c r="U3744" i="1" s="1"/>
  <c r="L3744" i="1"/>
  <c r="W3744" i="1" s="1"/>
  <c r="K3744" i="1"/>
  <c r="V3744" i="1" s="1"/>
  <c r="O3744" i="1"/>
  <c r="Z3744" i="1" s="1"/>
  <c r="M3744" i="1"/>
  <c r="X3744" i="1" s="1"/>
  <c r="N3744" i="1"/>
  <c r="Y3744" i="1" s="1"/>
  <c r="J3728" i="1"/>
  <c r="U3728" i="1" s="1"/>
  <c r="L3728" i="1"/>
  <c r="W3728" i="1" s="1"/>
  <c r="K3728" i="1"/>
  <c r="V3728" i="1" s="1"/>
  <c r="O3728" i="1"/>
  <c r="Z3728" i="1" s="1"/>
  <c r="M3728" i="1"/>
  <c r="X3728" i="1" s="1"/>
  <c r="N3728" i="1"/>
  <c r="Y3728" i="1" s="1"/>
  <c r="J3720" i="1"/>
  <c r="U3720" i="1" s="1"/>
  <c r="L3720" i="1"/>
  <c r="W3720" i="1" s="1"/>
  <c r="K3720" i="1"/>
  <c r="V3720" i="1" s="1"/>
  <c r="O3720" i="1"/>
  <c r="Z3720" i="1" s="1"/>
  <c r="M3720" i="1"/>
  <c r="X3720" i="1" s="1"/>
  <c r="J3704" i="1"/>
  <c r="U3704" i="1" s="1"/>
  <c r="L3704" i="1"/>
  <c r="W3704" i="1" s="1"/>
  <c r="K3704" i="1"/>
  <c r="V3704" i="1" s="1"/>
  <c r="O3704" i="1"/>
  <c r="Z3704" i="1" s="1"/>
  <c r="M3704" i="1"/>
  <c r="X3704" i="1" s="1"/>
  <c r="J3688" i="1"/>
  <c r="U3688" i="1" s="1"/>
  <c r="L3688" i="1"/>
  <c r="W3688" i="1" s="1"/>
  <c r="K3688" i="1"/>
  <c r="V3688" i="1" s="1"/>
  <c r="O3688" i="1"/>
  <c r="Z3688" i="1" s="1"/>
  <c r="M3688" i="1"/>
  <c r="X3688" i="1" s="1"/>
  <c r="J3672" i="1"/>
  <c r="U3672" i="1" s="1"/>
  <c r="L3672" i="1"/>
  <c r="W3672" i="1" s="1"/>
  <c r="K3672" i="1"/>
  <c r="V3672" i="1" s="1"/>
  <c r="O3672" i="1"/>
  <c r="Z3672" i="1" s="1"/>
  <c r="M3672" i="1"/>
  <c r="X3672" i="1" s="1"/>
  <c r="J3656" i="1"/>
  <c r="U3656" i="1" s="1"/>
  <c r="L3656" i="1"/>
  <c r="W3656" i="1" s="1"/>
  <c r="K3656" i="1"/>
  <c r="V3656" i="1" s="1"/>
  <c r="O3656" i="1"/>
  <c r="Z3656" i="1" s="1"/>
  <c r="M3656" i="1"/>
  <c r="X3656" i="1" s="1"/>
  <c r="J3640" i="1"/>
  <c r="U3640" i="1" s="1"/>
  <c r="L3640" i="1"/>
  <c r="W3640" i="1" s="1"/>
  <c r="K3640" i="1"/>
  <c r="V3640" i="1" s="1"/>
  <c r="O3640" i="1"/>
  <c r="Z3640" i="1" s="1"/>
  <c r="M3640" i="1"/>
  <c r="X3640" i="1" s="1"/>
  <c r="J3624" i="1"/>
  <c r="U3624" i="1" s="1"/>
  <c r="L3624" i="1"/>
  <c r="W3624" i="1" s="1"/>
  <c r="K3624" i="1"/>
  <c r="V3624" i="1" s="1"/>
  <c r="O3624" i="1"/>
  <c r="Z3624" i="1" s="1"/>
  <c r="M3624" i="1"/>
  <c r="X3624" i="1" s="1"/>
  <c r="J3608" i="1"/>
  <c r="U3608" i="1" s="1"/>
  <c r="L3608" i="1"/>
  <c r="W3608" i="1" s="1"/>
  <c r="O3608" i="1"/>
  <c r="Z3608" i="1" s="1"/>
  <c r="K3608" i="1"/>
  <c r="V3608" i="1" s="1"/>
  <c r="M3608" i="1"/>
  <c r="X3608" i="1" s="1"/>
  <c r="J3592" i="1"/>
  <c r="U3592" i="1" s="1"/>
  <c r="L3592" i="1"/>
  <c r="W3592" i="1" s="1"/>
  <c r="K3592" i="1"/>
  <c r="V3592" i="1" s="1"/>
  <c r="O3592" i="1"/>
  <c r="Z3592" i="1" s="1"/>
  <c r="M3592" i="1"/>
  <c r="X3592" i="1" s="1"/>
  <c r="J3576" i="1"/>
  <c r="U3576" i="1" s="1"/>
  <c r="L3576" i="1"/>
  <c r="W3576" i="1" s="1"/>
  <c r="O3576" i="1"/>
  <c r="Z3576" i="1" s="1"/>
  <c r="K3576" i="1"/>
  <c r="V3576" i="1" s="1"/>
  <c r="M3576" i="1"/>
  <c r="X3576" i="1" s="1"/>
  <c r="J3552" i="1"/>
  <c r="U3552" i="1" s="1"/>
  <c r="L3552" i="1"/>
  <c r="W3552" i="1" s="1"/>
  <c r="K3552" i="1"/>
  <c r="V3552" i="1" s="1"/>
  <c r="O3552" i="1"/>
  <c r="Z3552" i="1" s="1"/>
  <c r="M3552" i="1"/>
  <c r="X3552" i="1" s="1"/>
  <c r="N3552" i="1"/>
  <c r="Y3552" i="1" s="1"/>
  <c r="J3536" i="1"/>
  <c r="U3536" i="1" s="1"/>
  <c r="L3536" i="1"/>
  <c r="W3536" i="1" s="1"/>
  <c r="K3536" i="1"/>
  <c r="V3536" i="1" s="1"/>
  <c r="O3536" i="1"/>
  <c r="Z3536" i="1" s="1"/>
  <c r="M3536" i="1"/>
  <c r="X3536" i="1" s="1"/>
  <c r="N3536" i="1"/>
  <c r="Y3536" i="1" s="1"/>
  <c r="J3520" i="1"/>
  <c r="U3520" i="1" s="1"/>
  <c r="L3520" i="1"/>
  <c r="W3520" i="1" s="1"/>
  <c r="K3520" i="1"/>
  <c r="V3520" i="1" s="1"/>
  <c r="O3520" i="1"/>
  <c r="Z3520" i="1" s="1"/>
  <c r="M3520" i="1"/>
  <c r="X3520" i="1" s="1"/>
  <c r="N3520" i="1"/>
  <c r="Y3520" i="1" s="1"/>
  <c r="J3504" i="1"/>
  <c r="U3504" i="1" s="1"/>
  <c r="L3504" i="1"/>
  <c r="W3504" i="1" s="1"/>
  <c r="K3504" i="1"/>
  <c r="V3504" i="1" s="1"/>
  <c r="O3504" i="1"/>
  <c r="Z3504" i="1" s="1"/>
  <c r="M3504" i="1"/>
  <c r="X3504" i="1" s="1"/>
  <c r="N3504" i="1"/>
  <c r="Y3504" i="1" s="1"/>
  <c r="J3488" i="1"/>
  <c r="U3488" i="1" s="1"/>
  <c r="L3488" i="1"/>
  <c r="W3488" i="1" s="1"/>
  <c r="K3488" i="1"/>
  <c r="V3488" i="1" s="1"/>
  <c r="O3488" i="1"/>
  <c r="Z3488" i="1" s="1"/>
  <c r="M3488" i="1"/>
  <c r="X3488" i="1" s="1"/>
  <c r="N3488" i="1"/>
  <c r="Y3488" i="1" s="1"/>
  <c r="J3472" i="1"/>
  <c r="U3472" i="1" s="1"/>
  <c r="L3472" i="1"/>
  <c r="W3472" i="1" s="1"/>
  <c r="K3472" i="1"/>
  <c r="V3472" i="1" s="1"/>
  <c r="O3472" i="1"/>
  <c r="Z3472" i="1" s="1"/>
  <c r="M3472" i="1"/>
  <c r="X3472" i="1" s="1"/>
  <c r="N3472" i="1"/>
  <c r="Y3472" i="1" s="1"/>
  <c r="J3456" i="1"/>
  <c r="U3456" i="1" s="1"/>
  <c r="L3456" i="1"/>
  <c r="W3456" i="1" s="1"/>
  <c r="K3456" i="1"/>
  <c r="V3456" i="1" s="1"/>
  <c r="O3456" i="1"/>
  <c r="Z3456" i="1" s="1"/>
  <c r="M3456" i="1"/>
  <c r="X3456" i="1" s="1"/>
  <c r="N3456" i="1"/>
  <c r="Y3456" i="1" s="1"/>
  <c r="J3440" i="1"/>
  <c r="U3440" i="1" s="1"/>
  <c r="L3440" i="1"/>
  <c r="W3440" i="1" s="1"/>
  <c r="K3440" i="1"/>
  <c r="V3440" i="1" s="1"/>
  <c r="O3440" i="1"/>
  <c r="Z3440" i="1" s="1"/>
  <c r="M3440" i="1"/>
  <c r="X3440" i="1" s="1"/>
  <c r="N3440" i="1"/>
  <c r="Y3440" i="1" s="1"/>
  <c r="J3424" i="1"/>
  <c r="U3424" i="1" s="1"/>
  <c r="L3424" i="1"/>
  <c r="W3424" i="1" s="1"/>
  <c r="K3424" i="1"/>
  <c r="V3424" i="1" s="1"/>
  <c r="O3424" i="1"/>
  <c r="Z3424" i="1" s="1"/>
  <c r="M3424" i="1"/>
  <c r="X3424" i="1" s="1"/>
  <c r="N3424" i="1"/>
  <c r="Y3424" i="1" s="1"/>
  <c r="J3408" i="1"/>
  <c r="U3408" i="1" s="1"/>
  <c r="L3408" i="1"/>
  <c r="W3408" i="1" s="1"/>
  <c r="K3408" i="1"/>
  <c r="V3408" i="1" s="1"/>
  <c r="O3408" i="1"/>
  <c r="Z3408" i="1" s="1"/>
  <c r="M3408" i="1"/>
  <c r="X3408" i="1" s="1"/>
  <c r="N3408" i="1"/>
  <c r="Y3408" i="1" s="1"/>
  <c r="J3392" i="1"/>
  <c r="U3392" i="1" s="1"/>
  <c r="L3392" i="1"/>
  <c r="W3392" i="1" s="1"/>
  <c r="K3392" i="1"/>
  <c r="V3392" i="1" s="1"/>
  <c r="O3392" i="1"/>
  <c r="Z3392" i="1" s="1"/>
  <c r="M3392" i="1"/>
  <c r="X3392" i="1" s="1"/>
  <c r="N3392" i="1"/>
  <c r="Y3392" i="1" s="1"/>
  <c r="J3376" i="1"/>
  <c r="U3376" i="1" s="1"/>
  <c r="L3376" i="1"/>
  <c r="W3376" i="1" s="1"/>
  <c r="K3376" i="1"/>
  <c r="V3376" i="1" s="1"/>
  <c r="O3376" i="1"/>
  <c r="Z3376" i="1" s="1"/>
  <c r="M3376" i="1"/>
  <c r="X3376" i="1" s="1"/>
  <c r="N3376" i="1"/>
  <c r="Y3376" i="1" s="1"/>
  <c r="J3360" i="1"/>
  <c r="U3360" i="1" s="1"/>
  <c r="L3360" i="1"/>
  <c r="W3360" i="1" s="1"/>
  <c r="K3360" i="1"/>
  <c r="V3360" i="1" s="1"/>
  <c r="O3360" i="1"/>
  <c r="Z3360" i="1" s="1"/>
  <c r="M3360" i="1"/>
  <c r="X3360" i="1" s="1"/>
  <c r="N3360" i="1"/>
  <c r="Y3360" i="1" s="1"/>
  <c r="J3344" i="1"/>
  <c r="U3344" i="1" s="1"/>
  <c r="L3344" i="1"/>
  <c r="W3344" i="1" s="1"/>
  <c r="K3344" i="1"/>
  <c r="V3344" i="1" s="1"/>
  <c r="O3344" i="1"/>
  <c r="Z3344" i="1" s="1"/>
  <c r="M3344" i="1"/>
  <c r="X3344" i="1" s="1"/>
  <c r="N3344" i="1"/>
  <c r="Y3344" i="1" s="1"/>
  <c r="J3328" i="1"/>
  <c r="U3328" i="1" s="1"/>
  <c r="L3328" i="1"/>
  <c r="W3328" i="1" s="1"/>
  <c r="K3328" i="1"/>
  <c r="V3328" i="1" s="1"/>
  <c r="O3328" i="1"/>
  <c r="Z3328" i="1" s="1"/>
  <c r="M3328" i="1"/>
  <c r="X3328" i="1" s="1"/>
  <c r="N3328" i="1"/>
  <c r="Y3328" i="1" s="1"/>
  <c r="J3312" i="1"/>
  <c r="U3312" i="1" s="1"/>
  <c r="L3312" i="1"/>
  <c r="W3312" i="1" s="1"/>
  <c r="K3312" i="1"/>
  <c r="V3312" i="1" s="1"/>
  <c r="O3312" i="1"/>
  <c r="Z3312" i="1" s="1"/>
  <c r="M3312" i="1"/>
  <c r="X3312" i="1" s="1"/>
  <c r="N3312" i="1"/>
  <c r="Y3312" i="1" s="1"/>
  <c r="J3296" i="1"/>
  <c r="U3296" i="1" s="1"/>
  <c r="L3296" i="1"/>
  <c r="W3296" i="1" s="1"/>
  <c r="K3296" i="1"/>
  <c r="V3296" i="1" s="1"/>
  <c r="O3296" i="1"/>
  <c r="Z3296" i="1" s="1"/>
  <c r="M3296" i="1"/>
  <c r="X3296" i="1" s="1"/>
  <c r="N3296" i="1"/>
  <c r="Y3296" i="1" s="1"/>
  <c r="J3280" i="1"/>
  <c r="U3280" i="1" s="1"/>
  <c r="L3280" i="1"/>
  <c r="W3280" i="1" s="1"/>
  <c r="K3280" i="1"/>
  <c r="V3280" i="1" s="1"/>
  <c r="O3280" i="1"/>
  <c r="Z3280" i="1" s="1"/>
  <c r="M3280" i="1"/>
  <c r="X3280" i="1" s="1"/>
  <c r="N3280" i="1"/>
  <c r="Y3280" i="1" s="1"/>
  <c r="J3264" i="1"/>
  <c r="U3264" i="1" s="1"/>
  <c r="L3264" i="1"/>
  <c r="W3264" i="1" s="1"/>
  <c r="K3264" i="1"/>
  <c r="V3264" i="1" s="1"/>
  <c r="O3264" i="1"/>
  <c r="Z3264" i="1" s="1"/>
  <c r="M3264" i="1"/>
  <c r="X3264" i="1" s="1"/>
  <c r="N3264" i="1"/>
  <c r="Y3264" i="1" s="1"/>
  <c r="J3248" i="1"/>
  <c r="U3248" i="1" s="1"/>
  <c r="L3248" i="1"/>
  <c r="W3248" i="1" s="1"/>
  <c r="K3248" i="1"/>
  <c r="V3248" i="1" s="1"/>
  <c r="O3248" i="1"/>
  <c r="Z3248" i="1" s="1"/>
  <c r="M3248" i="1"/>
  <c r="X3248" i="1" s="1"/>
  <c r="N3248" i="1"/>
  <c r="Y3248" i="1" s="1"/>
  <c r="J3232" i="1"/>
  <c r="U3232" i="1" s="1"/>
  <c r="L3232" i="1"/>
  <c r="W3232" i="1" s="1"/>
  <c r="K3232" i="1"/>
  <c r="V3232" i="1" s="1"/>
  <c r="O3232" i="1"/>
  <c r="Z3232" i="1" s="1"/>
  <c r="M3232" i="1"/>
  <c r="X3232" i="1" s="1"/>
  <c r="N3232" i="1"/>
  <c r="Y3232" i="1" s="1"/>
  <c r="J3216" i="1"/>
  <c r="U3216" i="1" s="1"/>
  <c r="L3216" i="1"/>
  <c r="W3216" i="1" s="1"/>
  <c r="K3216" i="1"/>
  <c r="V3216" i="1" s="1"/>
  <c r="O3216" i="1"/>
  <c r="Z3216" i="1" s="1"/>
  <c r="M3216" i="1"/>
  <c r="X3216" i="1" s="1"/>
  <c r="N3216" i="1"/>
  <c r="Y3216" i="1" s="1"/>
  <c r="J3200" i="1"/>
  <c r="U3200" i="1" s="1"/>
  <c r="L3200" i="1"/>
  <c r="W3200" i="1" s="1"/>
  <c r="K3200" i="1"/>
  <c r="V3200" i="1" s="1"/>
  <c r="O3200" i="1"/>
  <c r="Z3200" i="1" s="1"/>
  <c r="M3200" i="1"/>
  <c r="X3200" i="1" s="1"/>
  <c r="N3200" i="1"/>
  <c r="Y3200" i="1" s="1"/>
  <c r="L3176" i="1"/>
  <c r="W3176" i="1" s="1"/>
  <c r="J3176" i="1"/>
  <c r="U3176" i="1" s="1"/>
  <c r="K3176" i="1"/>
  <c r="V3176" i="1" s="1"/>
  <c r="O3176" i="1"/>
  <c r="Z3176" i="1" s="1"/>
  <c r="M3176" i="1"/>
  <c r="X3176" i="1" s="1"/>
  <c r="J3160" i="1"/>
  <c r="U3160" i="1" s="1"/>
  <c r="L3160" i="1"/>
  <c r="W3160" i="1" s="1"/>
  <c r="K3160" i="1"/>
  <c r="V3160" i="1" s="1"/>
  <c r="O3160" i="1"/>
  <c r="Z3160" i="1" s="1"/>
  <c r="M3160" i="1"/>
  <c r="X3160" i="1" s="1"/>
  <c r="J3144" i="1"/>
  <c r="U3144" i="1" s="1"/>
  <c r="L3144" i="1"/>
  <c r="W3144" i="1" s="1"/>
  <c r="K3144" i="1"/>
  <c r="V3144" i="1" s="1"/>
  <c r="O3144" i="1"/>
  <c r="Z3144" i="1" s="1"/>
  <c r="M3144" i="1"/>
  <c r="X3144" i="1" s="1"/>
  <c r="J3128" i="1"/>
  <c r="U3128" i="1" s="1"/>
  <c r="L3128" i="1"/>
  <c r="W3128" i="1" s="1"/>
  <c r="K3128" i="1"/>
  <c r="V3128" i="1" s="1"/>
  <c r="O3128" i="1"/>
  <c r="Z3128" i="1" s="1"/>
  <c r="M3128" i="1"/>
  <c r="X3128" i="1" s="1"/>
  <c r="J3096" i="1"/>
  <c r="U3096" i="1" s="1"/>
  <c r="L3096" i="1"/>
  <c r="W3096" i="1" s="1"/>
  <c r="K3096" i="1"/>
  <c r="V3096" i="1" s="1"/>
  <c r="O3096" i="1"/>
  <c r="Z3096" i="1" s="1"/>
  <c r="M3096" i="1"/>
  <c r="X3096" i="1" s="1"/>
  <c r="J3080" i="1"/>
  <c r="U3080" i="1" s="1"/>
  <c r="L3080" i="1"/>
  <c r="W3080" i="1" s="1"/>
  <c r="K3080" i="1"/>
  <c r="V3080" i="1" s="1"/>
  <c r="O3080" i="1"/>
  <c r="Z3080" i="1" s="1"/>
  <c r="M3080" i="1"/>
  <c r="X3080" i="1" s="1"/>
  <c r="J3064" i="1"/>
  <c r="U3064" i="1" s="1"/>
  <c r="L3064" i="1"/>
  <c r="W3064" i="1" s="1"/>
  <c r="K3064" i="1"/>
  <c r="V3064" i="1" s="1"/>
  <c r="O3064" i="1"/>
  <c r="Z3064" i="1" s="1"/>
  <c r="M3064" i="1"/>
  <c r="X3064" i="1" s="1"/>
  <c r="L3048" i="1"/>
  <c r="W3048" i="1" s="1"/>
  <c r="J3048" i="1"/>
  <c r="U3048" i="1" s="1"/>
  <c r="K3048" i="1"/>
  <c r="V3048" i="1" s="1"/>
  <c r="O3048" i="1"/>
  <c r="Z3048" i="1" s="1"/>
  <c r="M3048" i="1"/>
  <c r="X3048" i="1" s="1"/>
  <c r="J3032" i="1"/>
  <c r="U3032" i="1" s="1"/>
  <c r="L3032" i="1"/>
  <c r="W3032" i="1" s="1"/>
  <c r="K3032" i="1"/>
  <c r="V3032" i="1" s="1"/>
  <c r="O3032" i="1"/>
  <c r="Z3032" i="1" s="1"/>
  <c r="M3032" i="1"/>
  <c r="X3032" i="1" s="1"/>
  <c r="J3016" i="1"/>
  <c r="U3016" i="1" s="1"/>
  <c r="L3016" i="1"/>
  <c r="W3016" i="1" s="1"/>
  <c r="K3016" i="1"/>
  <c r="V3016" i="1" s="1"/>
  <c r="O3016" i="1"/>
  <c r="Z3016" i="1" s="1"/>
  <c r="M3016" i="1"/>
  <c r="X3016" i="1" s="1"/>
  <c r="J3000" i="1"/>
  <c r="U3000" i="1" s="1"/>
  <c r="L3000" i="1"/>
  <c r="W3000" i="1" s="1"/>
  <c r="K3000" i="1"/>
  <c r="V3000" i="1" s="1"/>
  <c r="O3000" i="1"/>
  <c r="Z3000" i="1" s="1"/>
  <c r="M3000" i="1"/>
  <c r="X3000" i="1" s="1"/>
  <c r="L2984" i="1"/>
  <c r="W2984" i="1" s="1"/>
  <c r="J2984" i="1"/>
  <c r="U2984" i="1" s="1"/>
  <c r="K2984" i="1"/>
  <c r="V2984" i="1" s="1"/>
  <c r="O2984" i="1"/>
  <c r="Z2984" i="1" s="1"/>
  <c r="M2984" i="1"/>
  <c r="X2984" i="1" s="1"/>
  <c r="J2976" i="1"/>
  <c r="U2976" i="1" s="1"/>
  <c r="L2976" i="1"/>
  <c r="W2976" i="1" s="1"/>
  <c r="K2976" i="1"/>
  <c r="V2976" i="1" s="1"/>
  <c r="O2976" i="1"/>
  <c r="Z2976" i="1" s="1"/>
  <c r="M2976" i="1"/>
  <c r="X2976" i="1" s="1"/>
  <c r="N2976" i="1"/>
  <c r="Y2976" i="1" s="1"/>
  <c r="J2960" i="1"/>
  <c r="U2960" i="1" s="1"/>
  <c r="L2960" i="1"/>
  <c r="W2960" i="1" s="1"/>
  <c r="K2960" i="1"/>
  <c r="V2960" i="1" s="1"/>
  <c r="O2960" i="1"/>
  <c r="Z2960" i="1" s="1"/>
  <c r="M2960" i="1"/>
  <c r="X2960" i="1" s="1"/>
  <c r="N2960" i="1"/>
  <c r="Y2960" i="1" s="1"/>
  <c r="J2952" i="1"/>
  <c r="U2952" i="1" s="1"/>
  <c r="L2952" i="1"/>
  <c r="W2952" i="1" s="1"/>
  <c r="K2952" i="1"/>
  <c r="V2952" i="1" s="1"/>
  <c r="O2952" i="1"/>
  <c r="Z2952" i="1" s="1"/>
  <c r="M2952" i="1"/>
  <c r="X2952" i="1" s="1"/>
  <c r="J2944" i="1"/>
  <c r="U2944" i="1" s="1"/>
  <c r="L2944" i="1"/>
  <c r="W2944" i="1" s="1"/>
  <c r="K2944" i="1"/>
  <c r="V2944" i="1" s="1"/>
  <c r="O2944" i="1"/>
  <c r="Z2944" i="1" s="1"/>
  <c r="M2944" i="1"/>
  <c r="X2944" i="1" s="1"/>
  <c r="N2944" i="1"/>
  <c r="Y2944" i="1" s="1"/>
  <c r="J2936" i="1"/>
  <c r="U2936" i="1" s="1"/>
  <c r="L2936" i="1"/>
  <c r="W2936" i="1" s="1"/>
  <c r="K2936" i="1"/>
  <c r="V2936" i="1" s="1"/>
  <c r="O2936" i="1"/>
  <c r="Z2936" i="1" s="1"/>
  <c r="M2936" i="1"/>
  <c r="X2936" i="1" s="1"/>
  <c r="J2928" i="1"/>
  <c r="U2928" i="1" s="1"/>
  <c r="L2928" i="1"/>
  <c r="W2928" i="1" s="1"/>
  <c r="K2928" i="1"/>
  <c r="V2928" i="1" s="1"/>
  <c r="O2928" i="1"/>
  <c r="Z2928" i="1" s="1"/>
  <c r="M2928" i="1"/>
  <c r="X2928" i="1" s="1"/>
  <c r="N2928" i="1"/>
  <c r="Y2928" i="1" s="1"/>
  <c r="L2920" i="1"/>
  <c r="W2920" i="1" s="1"/>
  <c r="J2920" i="1"/>
  <c r="U2920" i="1" s="1"/>
  <c r="K2920" i="1"/>
  <c r="V2920" i="1" s="1"/>
  <c r="O2920" i="1"/>
  <c r="Z2920" i="1" s="1"/>
  <c r="M2920" i="1"/>
  <c r="X2920" i="1" s="1"/>
  <c r="J2912" i="1"/>
  <c r="U2912" i="1" s="1"/>
  <c r="L2912" i="1"/>
  <c r="W2912" i="1" s="1"/>
  <c r="K2912" i="1"/>
  <c r="V2912" i="1" s="1"/>
  <c r="O2912" i="1"/>
  <c r="Z2912" i="1" s="1"/>
  <c r="M2912" i="1"/>
  <c r="X2912" i="1" s="1"/>
  <c r="N2912" i="1"/>
  <c r="Y2912" i="1" s="1"/>
  <c r="J2904" i="1"/>
  <c r="U2904" i="1" s="1"/>
  <c r="L2904" i="1"/>
  <c r="W2904" i="1" s="1"/>
  <c r="K2904" i="1"/>
  <c r="V2904" i="1" s="1"/>
  <c r="O2904" i="1"/>
  <c r="Z2904" i="1" s="1"/>
  <c r="M2904" i="1"/>
  <c r="X2904" i="1" s="1"/>
  <c r="J2896" i="1"/>
  <c r="U2896" i="1" s="1"/>
  <c r="L2896" i="1"/>
  <c r="W2896" i="1" s="1"/>
  <c r="K2896" i="1"/>
  <c r="V2896" i="1" s="1"/>
  <c r="O2896" i="1"/>
  <c r="Z2896" i="1" s="1"/>
  <c r="M2896" i="1"/>
  <c r="X2896" i="1" s="1"/>
  <c r="N2896" i="1"/>
  <c r="Y2896" i="1" s="1"/>
  <c r="J2888" i="1"/>
  <c r="U2888" i="1" s="1"/>
  <c r="L2888" i="1"/>
  <c r="W2888" i="1" s="1"/>
  <c r="K2888" i="1"/>
  <c r="V2888" i="1" s="1"/>
  <c r="O2888" i="1"/>
  <c r="Z2888" i="1" s="1"/>
  <c r="M2888" i="1"/>
  <c r="X2888" i="1" s="1"/>
  <c r="J2880" i="1"/>
  <c r="U2880" i="1" s="1"/>
  <c r="L2880" i="1"/>
  <c r="W2880" i="1" s="1"/>
  <c r="K2880" i="1"/>
  <c r="V2880" i="1" s="1"/>
  <c r="O2880" i="1"/>
  <c r="Z2880" i="1" s="1"/>
  <c r="M2880" i="1"/>
  <c r="X2880" i="1" s="1"/>
  <c r="N2880" i="1"/>
  <c r="Y2880" i="1" s="1"/>
  <c r="J2872" i="1"/>
  <c r="U2872" i="1" s="1"/>
  <c r="L2872" i="1"/>
  <c r="W2872" i="1" s="1"/>
  <c r="K2872" i="1"/>
  <c r="V2872" i="1" s="1"/>
  <c r="O2872" i="1"/>
  <c r="Z2872" i="1" s="1"/>
  <c r="M2872" i="1"/>
  <c r="X2872" i="1" s="1"/>
  <c r="J2864" i="1"/>
  <c r="U2864" i="1" s="1"/>
  <c r="L2864" i="1"/>
  <c r="W2864" i="1" s="1"/>
  <c r="K2864" i="1"/>
  <c r="V2864" i="1" s="1"/>
  <c r="O2864" i="1"/>
  <c r="Z2864" i="1" s="1"/>
  <c r="M2864" i="1"/>
  <c r="X2864" i="1" s="1"/>
  <c r="N2864" i="1"/>
  <c r="Y2864" i="1" s="1"/>
  <c r="J2856" i="1"/>
  <c r="U2856" i="1" s="1"/>
  <c r="L2856" i="1"/>
  <c r="W2856" i="1" s="1"/>
  <c r="K2856" i="1"/>
  <c r="V2856" i="1" s="1"/>
  <c r="O2856" i="1"/>
  <c r="Z2856" i="1" s="1"/>
  <c r="M2856" i="1"/>
  <c r="X2856" i="1" s="1"/>
  <c r="J2848" i="1"/>
  <c r="U2848" i="1" s="1"/>
  <c r="L2848" i="1"/>
  <c r="W2848" i="1" s="1"/>
  <c r="K2848" i="1"/>
  <c r="V2848" i="1" s="1"/>
  <c r="O2848" i="1"/>
  <c r="Z2848" i="1" s="1"/>
  <c r="M2848" i="1"/>
  <c r="X2848" i="1" s="1"/>
  <c r="N2848" i="1"/>
  <c r="Y2848" i="1" s="1"/>
  <c r="J2840" i="1"/>
  <c r="U2840" i="1" s="1"/>
  <c r="L2840" i="1"/>
  <c r="W2840" i="1" s="1"/>
  <c r="K2840" i="1"/>
  <c r="V2840" i="1" s="1"/>
  <c r="O2840" i="1"/>
  <c r="Z2840" i="1" s="1"/>
  <c r="M2840" i="1"/>
  <c r="X2840" i="1" s="1"/>
  <c r="J2832" i="1"/>
  <c r="U2832" i="1" s="1"/>
  <c r="L2832" i="1"/>
  <c r="W2832" i="1" s="1"/>
  <c r="K2832" i="1"/>
  <c r="V2832" i="1" s="1"/>
  <c r="O2832" i="1"/>
  <c r="Z2832" i="1" s="1"/>
  <c r="M2832" i="1"/>
  <c r="X2832" i="1" s="1"/>
  <c r="N2832" i="1"/>
  <c r="Y2832" i="1" s="1"/>
  <c r="J2824" i="1"/>
  <c r="U2824" i="1" s="1"/>
  <c r="L2824" i="1"/>
  <c r="W2824" i="1" s="1"/>
  <c r="K2824" i="1"/>
  <c r="V2824" i="1" s="1"/>
  <c r="O2824" i="1"/>
  <c r="Z2824" i="1" s="1"/>
  <c r="M2824" i="1"/>
  <c r="X2824" i="1" s="1"/>
  <c r="J2808" i="1"/>
  <c r="U2808" i="1" s="1"/>
  <c r="L2808" i="1"/>
  <c r="W2808" i="1" s="1"/>
  <c r="K2808" i="1"/>
  <c r="V2808" i="1" s="1"/>
  <c r="O2808" i="1"/>
  <c r="Z2808" i="1" s="1"/>
  <c r="M2808" i="1"/>
  <c r="X2808" i="1" s="1"/>
  <c r="J2800" i="1"/>
  <c r="U2800" i="1" s="1"/>
  <c r="L2800" i="1"/>
  <c r="W2800" i="1" s="1"/>
  <c r="K2800" i="1"/>
  <c r="V2800" i="1" s="1"/>
  <c r="O2800" i="1"/>
  <c r="Z2800" i="1" s="1"/>
  <c r="M2800" i="1"/>
  <c r="X2800" i="1" s="1"/>
  <c r="N2800" i="1"/>
  <c r="Y2800" i="1" s="1"/>
  <c r="J2792" i="1"/>
  <c r="U2792" i="1" s="1"/>
  <c r="L2792" i="1"/>
  <c r="W2792" i="1" s="1"/>
  <c r="K2792" i="1"/>
  <c r="V2792" i="1" s="1"/>
  <c r="O2792" i="1"/>
  <c r="Z2792" i="1" s="1"/>
  <c r="M2792" i="1"/>
  <c r="X2792" i="1" s="1"/>
  <c r="J2784" i="1"/>
  <c r="U2784" i="1" s="1"/>
  <c r="L2784" i="1"/>
  <c r="W2784" i="1" s="1"/>
  <c r="K2784" i="1"/>
  <c r="V2784" i="1" s="1"/>
  <c r="O2784" i="1"/>
  <c r="Z2784" i="1" s="1"/>
  <c r="M2784" i="1"/>
  <c r="X2784" i="1" s="1"/>
  <c r="N2784" i="1"/>
  <c r="Y2784" i="1" s="1"/>
  <c r="J2776" i="1"/>
  <c r="U2776" i="1" s="1"/>
  <c r="L2776" i="1"/>
  <c r="W2776" i="1" s="1"/>
  <c r="K2776" i="1"/>
  <c r="V2776" i="1" s="1"/>
  <c r="O2776" i="1"/>
  <c r="Z2776" i="1" s="1"/>
  <c r="M2776" i="1"/>
  <c r="X2776" i="1" s="1"/>
  <c r="J2768" i="1"/>
  <c r="U2768" i="1" s="1"/>
  <c r="L2768" i="1"/>
  <c r="W2768" i="1" s="1"/>
  <c r="K2768" i="1"/>
  <c r="V2768" i="1" s="1"/>
  <c r="O2768" i="1"/>
  <c r="Z2768" i="1" s="1"/>
  <c r="M2768" i="1"/>
  <c r="X2768" i="1" s="1"/>
  <c r="N2768" i="1"/>
  <c r="Y2768" i="1" s="1"/>
  <c r="J2760" i="1"/>
  <c r="U2760" i="1" s="1"/>
  <c r="L2760" i="1"/>
  <c r="W2760" i="1" s="1"/>
  <c r="K2760" i="1"/>
  <c r="V2760" i="1" s="1"/>
  <c r="O2760" i="1"/>
  <c r="Z2760" i="1" s="1"/>
  <c r="M2760" i="1"/>
  <c r="X2760" i="1" s="1"/>
  <c r="J2752" i="1"/>
  <c r="U2752" i="1" s="1"/>
  <c r="L2752" i="1"/>
  <c r="W2752" i="1" s="1"/>
  <c r="K2752" i="1"/>
  <c r="V2752" i="1" s="1"/>
  <c r="O2752" i="1"/>
  <c r="Z2752" i="1" s="1"/>
  <c r="M2752" i="1"/>
  <c r="X2752" i="1" s="1"/>
  <c r="N2752" i="1"/>
  <c r="Y2752" i="1" s="1"/>
  <c r="J2744" i="1"/>
  <c r="U2744" i="1" s="1"/>
  <c r="L2744" i="1"/>
  <c r="W2744" i="1" s="1"/>
  <c r="K2744" i="1"/>
  <c r="V2744" i="1" s="1"/>
  <c r="O2744" i="1"/>
  <c r="Z2744" i="1" s="1"/>
  <c r="M2744" i="1"/>
  <c r="X2744" i="1" s="1"/>
  <c r="J2736" i="1"/>
  <c r="U2736" i="1" s="1"/>
  <c r="L2736" i="1"/>
  <c r="W2736" i="1" s="1"/>
  <c r="K2736" i="1"/>
  <c r="V2736" i="1" s="1"/>
  <c r="O2736" i="1"/>
  <c r="Z2736" i="1" s="1"/>
  <c r="M2736" i="1"/>
  <c r="X2736" i="1" s="1"/>
  <c r="N2736" i="1"/>
  <c r="Y2736" i="1" s="1"/>
  <c r="J2728" i="1"/>
  <c r="U2728" i="1" s="1"/>
  <c r="L2728" i="1"/>
  <c r="W2728" i="1" s="1"/>
  <c r="K2728" i="1"/>
  <c r="V2728" i="1" s="1"/>
  <c r="O2728" i="1"/>
  <c r="Z2728" i="1" s="1"/>
  <c r="M2728" i="1"/>
  <c r="X2728" i="1" s="1"/>
  <c r="J2720" i="1"/>
  <c r="U2720" i="1" s="1"/>
  <c r="L2720" i="1"/>
  <c r="W2720" i="1" s="1"/>
  <c r="K2720" i="1"/>
  <c r="V2720" i="1" s="1"/>
  <c r="O2720" i="1"/>
  <c r="Z2720" i="1" s="1"/>
  <c r="M2720" i="1"/>
  <c r="X2720" i="1" s="1"/>
  <c r="N2720" i="1"/>
  <c r="Y2720" i="1" s="1"/>
  <c r="J2712" i="1"/>
  <c r="U2712" i="1" s="1"/>
  <c r="L2712" i="1"/>
  <c r="W2712" i="1" s="1"/>
  <c r="K2712" i="1"/>
  <c r="V2712" i="1" s="1"/>
  <c r="O2712" i="1"/>
  <c r="Z2712" i="1" s="1"/>
  <c r="M2712" i="1"/>
  <c r="X2712" i="1" s="1"/>
  <c r="J2704" i="1"/>
  <c r="U2704" i="1" s="1"/>
  <c r="L2704" i="1"/>
  <c r="W2704" i="1" s="1"/>
  <c r="K2704" i="1"/>
  <c r="V2704" i="1" s="1"/>
  <c r="O2704" i="1"/>
  <c r="Z2704" i="1" s="1"/>
  <c r="M2704" i="1"/>
  <c r="X2704" i="1" s="1"/>
  <c r="N2704" i="1"/>
  <c r="Y2704" i="1" s="1"/>
  <c r="J2696" i="1"/>
  <c r="U2696" i="1" s="1"/>
  <c r="L2696" i="1"/>
  <c r="W2696" i="1" s="1"/>
  <c r="K2696" i="1"/>
  <c r="V2696" i="1" s="1"/>
  <c r="O2696" i="1"/>
  <c r="Z2696" i="1" s="1"/>
  <c r="M2696" i="1"/>
  <c r="X2696" i="1" s="1"/>
  <c r="J2688" i="1"/>
  <c r="U2688" i="1" s="1"/>
  <c r="L2688" i="1"/>
  <c r="W2688" i="1" s="1"/>
  <c r="K2688" i="1"/>
  <c r="V2688" i="1" s="1"/>
  <c r="O2688" i="1"/>
  <c r="Z2688" i="1" s="1"/>
  <c r="M2688" i="1"/>
  <c r="X2688" i="1" s="1"/>
  <c r="N2688" i="1"/>
  <c r="Y2688" i="1" s="1"/>
  <c r="J2680" i="1"/>
  <c r="U2680" i="1" s="1"/>
  <c r="L2680" i="1"/>
  <c r="W2680" i="1" s="1"/>
  <c r="K2680" i="1"/>
  <c r="V2680" i="1" s="1"/>
  <c r="O2680" i="1"/>
  <c r="Z2680" i="1" s="1"/>
  <c r="M2680" i="1"/>
  <c r="X2680" i="1" s="1"/>
  <c r="J2672" i="1"/>
  <c r="U2672" i="1" s="1"/>
  <c r="L2672" i="1"/>
  <c r="W2672" i="1" s="1"/>
  <c r="K2672" i="1"/>
  <c r="V2672" i="1" s="1"/>
  <c r="O2672" i="1"/>
  <c r="Z2672" i="1" s="1"/>
  <c r="M2672" i="1"/>
  <c r="X2672" i="1" s="1"/>
  <c r="N2672" i="1"/>
  <c r="Y2672" i="1" s="1"/>
  <c r="J2664" i="1"/>
  <c r="U2664" i="1" s="1"/>
  <c r="L2664" i="1"/>
  <c r="W2664" i="1" s="1"/>
  <c r="K2664" i="1"/>
  <c r="V2664" i="1" s="1"/>
  <c r="O2664" i="1"/>
  <c r="Z2664" i="1" s="1"/>
  <c r="M2664" i="1"/>
  <c r="X2664" i="1" s="1"/>
  <c r="J2656" i="1"/>
  <c r="U2656" i="1" s="1"/>
  <c r="L2656" i="1"/>
  <c r="W2656" i="1" s="1"/>
  <c r="K2656" i="1"/>
  <c r="V2656" i="1" s="1"/>
  <c r="O2656" i="1"/>
  <c r="Z2656" i="1" s="1"/>
  <c r="M2656" i="1"/>
  <c r="X2656" i="1" s="1"/>
  <c r="N2656" i="1"/>
  <c r="Y2656" i="1" s="1"/>
  <c r="J2648" i="1"/>
  <c r="U2648" i="1" s="1"/>
  <c r="L2648" i="1"/>
  <c r="W2648" i="1" s="1"/>
  <c r="K2648" i="1"/>
  <c r="V2648" i="1" s="1"/>
  <c r="O2648" i="1"/>
  <c r="Z2648" i="1" s="1"/>
  <c r="M2648" i="1"/>
  <c r="X2648" i="1" s="1"/>
  <c r="J2640" i="1"/>
  <c r="U2640" i="1" s="1"/>
  <c r="L2640" i="1"/>
  <c r="W2640" i="1" s="1"/>
  <c r="K2640" i="1"/>
  <c r="V2640" i="1" s="1"/>
  <c r="O2640" i="1"/>
  <c r="Z2640" i="1" s="1"/>
  <c r="M2640" i="1"/>
  <c r="X2640" i="1" s="1"/>
  <c r="N2640" i="1"/>
  <c r="Y2640" i="1" s="1"/>
  <c r="J2632" i="1"/>
  <c r="U2632" i="1" s="1"/>
  <c r="L2632" i="1"/>
  <c r="W2632" i="1" s="1"/>
  <c r="K2632" i="1"/>
  <c r="V2632" i="1" s="1"/>
  <c r="O2632" i="1"/>
  <c r="Z2632" i="1" s="1"/>
  <c r="M2632" i="1"/>
  <c r="X2632" i="1" s="1"/>
  <c r="J2624" i="1"/>
  <c r="U2624" i="1" s="1"/>
  <c r="L2624" i="1"/>
  <c r="W2624" i="1" s="1"/>
  <c r="K2624" i="1"/>
  <c r="V2624" i="1" s="1"/>
  <c r="O2624" i="1"/>
  <c r="Z2624" i="1" s="1"/>
  <c r="M2624" i="1"/>
  <c r="X2624" i="1" s="1"/>
  <c r="N2624" i="1"/>
  <c r="Y2624" i="1" s="1"/>
  <c r="J2616" i="1"/>
  <c r="U2616" i="1" s="1"/>
  <c r="L2616" i="1"/>
  <c r="W2616" i="1" s="1"/>
  <c r="K2616" i="1"/>
  <c r="V2616" i="1" s="1"/>
  <c r="O2616" i="1"/>
  <c r="Z2616" i="1" s="1"/>
  <c r="M2616" i="1"/>
  <c r="X2616" i="1" s="1"/>
  <c r="J2608" i="1"/>
  <c r="U2608" i="1" s="1"/>
  <c r="L2608" i="1"/>
  <c r="W2608" i="1" s="1"/>
  <c r="K2608" i="1"/>
  <c r="V2608" i="1" s="1"/>
  <c r="O2608" i="1"/>
  <c r="Z2608" i="1" s="1"/>
  <c r="M2608" i="1"/>
  <c r="X2608" i="1" s="1"/>
  <c r="N2608" i="1"/>
  <c r="Y2608" i="1" s="1"/>
  <c r="J2600" i="1"/>
  <c r="U2600" i="1" s="1"/>
  <c r="L2600" i="1"/>
  <c r="W2600" i="1" s="1"/>
  <c r="K2600" i="1"/>
  <c r="V2600" i="1" s="1"/>
  <c r="O2600" i="1"/>
  <c r="Z2600" i="1" s="1"/>
  <c r="M2600" i="1"/>
  <c r="X2600" i="1" s="1"/>
  <c r="J2592" i="1"/>
  <c r="U2592" i="1" s="1"/>
  <c r="L2592" i="1"/>
  <c r="W2592" i="1" s="1"/>
  <c r="K2592" i="1"/>
  <c r="V2592" i="1" s="1"/>
  <c r="O2592" i="1"/>
  <c r="Z2592" i="1" s="1"/>
  <c r="M2592" i="1"/>
  <c r="X2592" i="1" s="1"/>
  <c r="N2592" i="1"/>
  <c r="Y2592" i="1" s="1"/>
  <c r="J2584" i="1"/>
  <c r="U2584" i="1" s="1"/>
  <c r="L2584" i="1"/>
  <c r="W2584" i="1" s="1"/>
  <c r="K2584" i="1"/>
  <c r="V2584" i="1" s="1"/>
  <c r="O2584" i="1"/>
  <c r="Z2584" i="1" s="1"/>
  <c r="M2584" i="1"/>
  <c r="X2584" i="1" s="1"/>
  <c r="J2576" i="1"/>
  <c r="U2576" i="1" s="1"/>
  <c r="L2576" i="1"/>
  <c r="W2576" i="1" s="1"/>
  <c r="K2576" i="1"/>
  <c r="V2576" i="1" s="1"/>
  <c r="O2576" i="1"/>
  <c r="Z2576" i="1" s="1"/>
  <c r="M2576" i="1"/>
  <c r="X2576" i="1" s="1"/>
  <c r="N2576" i="1"/>
  <c r="Y2576" i="1" s="1"/>
  <c r="J2568" i="1"/>
  <c r="U2568" i="1" s="1"/>
  <c r="L2568" i="1"/>
  <c r="W2568" i="1" s="1"/>
  <c r="K2568" i="1"/>
  <c r="V2568" i="1" s="1"/>
  <c r="O2568" i="1"/>
  <c r="Z2568" i="1" s="1"/>
  <c r="M2568" i="1"/>
  <c r="X2568" i="1" s="1"/>
  <c r="J2560" i="1"/>
  <c r="U2560" i="1" s="1"/>
  <c r="L2560" i="1"/>
  <c r="W2560" i="1" s="1"/>
  <c r="K2560" i="1"/>
  <c r="V2560" i="1" s="1"/>
  <c r="O2560" i="1"/>
  <c r="Z2560" i="1" s="1"/>
  <c r="M2560" i="1"/>
  <c r="X2560" i="1" s="1"/>
  <c r="N2560" i="1"/>
  <c r="Y2560" i="1" s="1"/>
  <c r="J2552" i="1"/>
  <c r="U2552" i="1" s="1"/>
  <c r="L2552" i="1"/>
  <c r="W2552" i="1" s="1"/>
  <c r="K2552" i="1"/>
  <c r="V2552" i="1" s="1"/>
  <c r="O2552" i="1"/>
  <c r="Z2552" i="1" s="1"/>
  <c r="M2552" i="1"/>
  <c r="X2552" i="1" s="1"/>
  <c r="J2544" i="1"/>
  <c r="U2544" i="1" s="1"/>
  <c r="L2544" i="1"/>
  <c r="W2544" i="1" s="1"/>
  <c r="K2544" i="1"/>
  <c r="V2544" i="1" s="1"/>
  <c r="O2544" i="1"/>
  <c r="Z2544" i="1" s="1"/>
  <c r="M2544" i="1"/>
  <c r="X2544" i="1" s="1"/>
  <c r="N2544" i="1"/>
  <c r="Y2544" i="1" s="1"/>
  <c r="J2536" i="1"/>
  <c r="U2536" i="1" s="1"/>
  <c r="L2536" i="1"/>
  <c r="W2536" i="1" s="1"/>
  <c r="K2536" i="1"/>
  <c r="V2536" i="1" s="1"/>
  <c r="O2536" i="1"/>
  <c r="Z2536" i="1" s="1"/>
  <c r="M2536" i="1"/>
  <c r="X2536" i="1" s="1"/>
  <c r="J2528" i="1"/>
  <c r="U2528" i="1" s="1"/>
  <c r="L2528" i="1"/>
  <c r="W2528" i="1" s="1"/>
  <c r="K2528" i="1"/>
  <c r="V2528" i="1" s="1"/>
  <c r="O2528" i="1"/>
  <c r="Z2528" i="1" s="1"/>
  <c r="M2528" i="1"/>
  <c r="X2528" i="1" s="1"/>
  <c r="N2528" i="1"/>
  <c r="Y2528" i="1" s="1"/>
  <c r="J2520" i="1"/>
  <c r="U2520" i="1" s="1"/>
  <c r="L2520" i="1"/>
  <c r="W2520" i="1" s="1"/>
  <c r="K2520" i="1"/>
  <c r="V2520" i="1" s="1"/>
  <c r="O2520" i="1"/>
  <c r="Z2520" i="1" s="1"/>
  <c r="M2520" i="1"/>
  <c r="X2520" i="1" s="1"/>
  <c r="J2512" i="1"/>
  <c r="U2512" i="1" s="1"/>
  <c r="L2512" i="1"/>
  <c r="W2512" i="1" s="1"/>
  <c r="K2512" i="1"/>
  <c r="V2512" i="1" s="1"/>
  <c r="O2512" i="1"/>
  <c r="Z2512" i="1" s="1"/>
  <c r="M2512" i="1"/>
  <c r="X2512" i="1" s="1"/>
  <c r="N2512" i="1"/>
  <c r="Y2512" i="1" s="1"/>
  <c r="J2504" i="1"/>
  <c r="U2504" i="1" s="1"/>
  <c r="L2504" i="1"/>
  <c r="W2504" i="1" s="1"/>
  <c r="K2504" i="1"/>
  <c r="V2504" i="1" s="1"/>
  <c r="O2504" i="1"/>
  <c r="Z2504" i="1" s="1"/>
  <c r="M2504" i="1"/>
  <c r="X2504" i="1" s="1"/>
  <c r="J2496" i="1"/>
  <c r="U2496" i="1" s="1"/>
  <c r="L2496" i="1"/>
  <c r="W2496" i="1" s="1"/>
  <c r="K2496" i="1"/>
  <c r="V2496" i="1" s="1"/>
  <c r="O2496" i="1"/>
  <c r="Z2496" i="1" s="1"/>
  <c r="M2496" i="1"/>
  <c r="X2496" i="1" s="1"/>
  <c r="N2496" i="1"/>
  <c r="Y2496" i="1" s="1"/>
  <c r="J2488" i="1"/>
  <c r="U2488" i="1" s="1"/>
  <c r="L2488" i="1"/>
  <c r="W2488" i="1" s="1"/>
  <c r="K2488" i="1"/>
  <c r="V2488" i="1" s="1"/>
  <c r="O2488" i="1"/>
  <c r="Z2488" i="1" s="1"/>
  <c r="M2488" i="1"/>
  <c r="X2488" i="1" s="1"/>
  <c r="J2480" i="1"/>
  <c r="U2480" i="1" s="1"/>
  <c r="L2480" i="1"/>
  <c r="W2480" i="1" s="1"/>
  <c r="K2480" i="1"/>
  <c r="V2480" i="1" s="1"/>
  <c r="O2480" i="1"/>
  <c r="Z2480" i="1" s="1"/>
  <c r="M2480" i="1"/>
  <c r="X2480" i="1" s="1"/>
  <c r="N2480" i="1"/>
  <c r="Y2480" i="1" s="1"/>
  <c r="J2472" i="1"/>
  <c r="U2472" i="1" s="1"/>
  <c r="L2472" i="1"/>
  <c r="W2472" i="1" s="1"/>
  <c r="K2472" i="1"/>
  <c r="V2472" i="1" s="1"/>
  <c r="O2472" i="1"/>
  <c r="Z2472" i="1" s="1"/>
  <c r="M2472" i="1"/>
  <c r="X2472" i="1" s="1"/>
  <c r="J2464" i="1"/>
  <c r="U2464" i="1" s="1"/>
  <c r="L2464" i="1"/>
  <c r="W2464" i="1" s="1"/>
  <c r="K2464" i="1"/>
  <c r="V2464" i="1" s="1"/>
  <c r="O2464" i="1"/>
  <c r="Z2464" i="1" s="1"/>
  <c r="M2464" i="1"/>
  <c r="X2464" i="1" s="1"/>
  <c r="N2464" i="1"/>
  <c r="Y2464" i="1" s="1"/>
  <c r="J2456" i="1"/>
  <c r="U2456" i="1" s="1"/>
  <c r="L2456" i="1"/>
  <c r="W2456" i="1" s="1"/>
  <c r="K2456" i="1"/>
  <c r="V2456" i="1" s="1"/>
  <c r="O2456" i="1"/>
  <c r="Z2456" i="1" s="1"/>
  <c r="M2456" i="1"/>
  <c r="X2456" i="1" s="1"/>
  <c r="J2448" i="1"/>
  <c r="U2448" i="1" s="1"/>
  <c r="L2448" i="1"/>
  <c r="W2448" i="1" s="1"/>
  <c r="K2448" i="1"/>
  <c r="V2448" i="1" s="1"/>
  <c r="O2448" i="1"/>
  <c r="Z2448" i="1" s="1"/>
  <c r="M2448" i="1"/>
  <c r="X2448" i="1" s="1"/>
  <c r="N2448" i="1"/>
  <c r="Y2448" i="1" s="1"/>
  <c r="J2440" i="1"/>
  <c r="U2440" i="1" s="1"/>
  <c r="L2440" i="1"/>
  <c r="W2440" i="1" s="1"/>
  <c r="K2440" i="1"/>
  <c r="V2440" i="1" s="1"/>
  <c r="O2440" i="1"/>
  <c r="Z2440" i="1" s="1"/>
  <c r="M2440" i="1"/>
  <c r="X2440" i="1" s="1"/>
  <c r="J2432" i="1"/>
  <c r="U2432" i="1" s="1"/>
  <c r="L2432" i="1"/>
  <c r="W2432" i="1" s="1"/>
  <c r="K2432" i="1"/>
  <c r="V2432" i="1" s="1"/>
  <c r="O2432" i="1"/>
  <c r="Z2432" i="1" s="1"/>
  <c r="M2432" i="1"/>
  <c r="X2432" i="1" s="1"/>
  <c r="N2432" i="1"/>
  <c r="Y2432" i="1" s="1"/>
  <c r="J2424" i="1"/>
  <c r="U2424" i="1" s="1"/>
  <c r="L2424" i="1"/>
  <c r="W2424" i="1" s="1"/>
  <c r="K2424" i="1"/>
  <c r="V2424" i="1" s="1"/>
  <c r="O2424" i="1"/>
  <c r="Z2424" i="1" s="1"/>
  <c r="M2424" i="1"/>
  <c r="X2424" i="1" s="1"/>
  <c r="J2416" i="1"/>
  <c r="U2416" i="1" s="1"/>
  <c r="L2416" i="1"/>
  <c r="W2416" i="1" s="1"/>
  <c r="K2416" i="1"/>
  <c r="V2416" i="1" s="1"/>
  <c r="O2416" i="1"/>
  <c r="Z2416" i="1" s="1"/>
  <c r="M2416" i="1"/>
  <c r="X2416" i="1" s="1"/>
  <c r="N2416" i="1"/>
  <c r="Y2416" i="1" s="1"/>
  <c r="J2408" i="1"/>
  <c r="U2408" i="1" s="1"/>
  <c r="L2408" i="1"/>
  <c r="W2408" i="1" s="1"/>
  <c r="K2408" i="1"/>
  <c r="V2408" i="1" s="1"/>
  <c r="O2408" i="1"/>
  <c r="Z2408" i="1" s="1"/>
  <c r="M2408" i="1"/>
  <c r="X2408" i="1" s="1"/>
  <c r="J2400" i="1"/>
  <c r="U2400" i="1" s="1"/>
  <c r="L2400" i="1"/>
  <c r="W2400" i="1" s="1"/>
  <c r="K2400" i="1"/>
  <c r="V2400" i="1" s="1"/>
  <c r="O2400" i="1"/>
  <c r="Z2400" i="1" s="1"/>
  <c r="M2400" i="1"/>
  <c r="X2400" i="1" s="1"/>
  <c r="N2400" i="1"/>
  <c r="Y2400" i="1" s="1"/>
  <c r="J2392" i="1"/>
  <c r="U2392" i="1" s="1"/>
  <c r="L2392" i="1"/>
  <c r="W2392" i="1" s="1"/>
  <c r="K2392" i="1"/>
  <c r="V2392" i="1" s="1"/>
  <c r="O2392" i="1"/>
  <c r="Z2392" i="1" s="1"/>
  <c r="M2392" i="1"/>
  <c r="X2392" i="1" s="1"/>
  <c r="J2384" i="1"/>
  <c r="U2384" i="1" s="1"/>
  <c r="L2384" i="1"/>
  <c r="W2384" i="1" s="1"/>
  <c r="K2384" i="1"/>
  <c r="V2384" i="1" s="1"/>
  <c r="O2384" i="1"/>
  <c r="Z2384" i="1" s="1"/>
  <c r="M2384" i="1"/>
  <c r="X2384" i="1" s="1"/>
  <c r="N2384" i="1"/>
  <c r="Y2384" i="1" s="1"/>
  <c r="J2376" i="1"/>
  <c r="U2376" i="1" s="1"/>
  <c r="L2376" i="1"/>
  <c r="W2376" i="1" s="1"/>
  <c r="K2376" i="1"/>
  <c r="V2376" i="1" s="1"/>
  <c r="O2376" i="1"/>
  <c r="Z2376" i="1" s="1"/>
  <c r="M2376" i="1"/>
  <c r="X2376" i="1" s="1"/>
  <c r="J2368" i="1"/>
  <c r="U2368" i="1" s="1"/>
  <c r="L2368" i="1"/>
  <c r="W2368" i="1" s="1"/>
  <c r="K2368" i="1"/>
  <c r="V2368" i="1" s="1"/>
  <c r="O2368" i="1"/>
  <c r="Z2368" i="1" s="1"/>
  <c r="M2368" i="1"/>
  <c r="X2368" i="1" s="1"/>
  <c r="N2368" i="1"/>
  <c r="Y2368" i="1" s="1"/>
  <c r="J2360" i="1"/>
  <c r="U2360" i="1" s="1"/>
  <c r="L2360" i="1"/>
  <c r="W2360" i="1" s="1"/>
  <c r="K2360" i="1"/>
  <c r="V2360" i="1" s="1"/>
  <c r="O2360" i="1"/>
  <c r="Z2360" i="1" s="1"/>
  <c r="M2360" i="1"/>
  <c r="X2360" i="1" s="1"/>
  <c r="J2352" i="1"/>
  <c r="U2352" i="1" s="1"/>
  <c r="L2352" i="1"/>
  <c r="W2352" i="1" s="1"/>
  <c r="K2352" i="1"/>
  <c r="V2352" i="1" s="1"/>
  <c r="O2352" i="1"/>
  <c r="Z2352" i="1" s="1"/>
  <c r="M2352" i="1"/>
  <c r="X2352" i="1" s="1"/>
  <c r="N2352" i="1"/>
  <c r="Y2352" i="1" s="1"/>
  <c r="J2344" i="1"/>
  <c r="U2344" i="1" s="1"/>
  <c r="L2344" i="1"/>
  <c r="W2344" i="1" s="1"/>
  <c r="K2344" i="1"/>
  <c r="V2344" i="1" s="1"/>
  <c r="O2344" i="1"/>
  <c r="Z2344" i="1" s="1"/>
  <c r="M2344" i="1"/>
  <c r="X2344" i="1" s="1"/>
  <c r="J2336" i="1"/>
  <c r="U2336" i="1" s="1"/>
  <c r="L2336" i="1"/>
  <c r="W2336" i="1" s="1"/>
  <c r="K2336" i="1"/>
  <c r="V2336" i="1" s="1"/>
  <c r="O2336" i="1"/>
  <c r="Z2336" i="1" s="1"/>
  <c r="M2336" i="1"/>
  <c r="X2336" i="1" s="1"/>
  <c r="N2336" i="1"/>
  <c r="Y2336" i="1" s="1"/>
  <c r="J2328" i="1"/>
  <c r="U2328" i="1" s="1"/>
  <c r="L2328" i="1"/>
  <c r="W2328" i="1" s="1"/>
  <c r="K2328" i="1"/>
  <c r="V2328" i="1" s="1"/>
  <c r="O2328" i="1"/>
  <c r="Z2328" i="1" s="1"/>
  <c r="M2328" i="1"/>
  <c r="X2328" i="1" s="1"/>
  <c r="J2320" i="1"/>
  <c r="U2320" i="1" s="1"/>
  <c r="L2320" i="1"/>
  <c r="W2320" i="1" s="1"/>
  <c r="K2320" i="1"/>
  <c r="V2320" i="1" s="1"/>
  <c r="O2320" i="1"/>
  <c r="Z2320" i="1" s="1"/>
  <c r="M2320" i="1"/>
  <c r="X2320" i="1" s="1"/>
  <c r="N2320" i="1"/>
  <c r="Y2320" i="1" s="1"/>
  <c r="J2312" i="1"/>
  <c r="U2312" i="1" s="1"/>
  <c r="L2312" i="1"/>
  <c r="W2312" i="1" s="1"/>
  <c r="K2312" i="1"/>
  <c r="V2312" i="1" s="1"/>
  <c r="O2312" i="1"/>
  <c r="Z2312" i="1" s="1"/>
  <c r="M2312" i="1"/>
  <c r="X2312" i="1" s="1"/>
  <c r="J2304" i="1"/>
  <c r="U2304" i="1" s="1"/>
  <c r="L2304" i="1"/>
  <c r="W2304" i="1" s="1"/>
  <c r="K2304" i="1"/>
  <c r="V2304" i="1" s="1"/>
  <c r="O2304" i="1"/>
  <c r="Z2304" i="1" s="1"/>
  <c r="M2304" i="1"/>
  <c r="X2304" i="1" s="1"/>
  <c r="N2304" i="1"/>
  <c r="Y2304" i="1" s="1"/>
  <c r="J2296" i="1"/>
  <c r="U2296" i="1" s="1"/>
  <c r="L2296" i="1"/>
  <c r="W2296" i="1" s="1"/>
  <c r="K2296" i="1"/>
  <c r="V2296" i="1" s="1"/>
  <c r="O2296" i="1"/>
  <c r="Z2296" i="1" s="1"/>
  <c r="M2296" i="1"/>
  <c r="X2296" i="1" s="1"/>
  <c r="J2288" i="1"/>
  <c r="U2288" i="1" s="1"/>
  <c r="L2288" i="1"/>
  <c r="W2288" i="1" s="1"/>
  <c r="K2288" i="1"/>
  <c r="V2288" i="1" s="1"/>
  <c r="O2288" i="1"/>
  <c r="Z2288" i="1" s="1"/>
  <c r="M2288" i="1"/>
  <c r="X2288" i="1" s="1"/>
  <c r="N2288" i="1"/>
  <c r="Y2288" i="1" s="1"/>
  <c r="J2280" i="1"/>
  <c r="U2280" i="1" s="1"/>
  <c r="L2280" i="1"/>
  <c r="W2280" i="1" s="1"/>
  <c r="K2280" i="1"/>
  <c r="V2280" i="1" s="1"/>
  <c r="O2280" i="1"/>
  <c r="Z2280" i="1" s="1"/>
  <c r="M2280" i="1"/>
  <c r="X2280" i="1" s="1"/>
  <c r="J2272" i="1"/>
  <c r="U2272" i="1" s="1"/>
  <c r="L2272" i="1"/>
  <c r="W2272" i="1" s="1"/>
  <c r="K2272" i="1"/>
  <c r="V2272" i="1" s="1"/>
  <c r="O2272" i="1"/>
  <c r="Z2272" i="1" s="1"/>
  <c r="M2272" i="1"/>
  <c r="X2272" i="1" s="1"/>
  <c r="N2272" i="1"/>
  <c r="Y2272" i="1" s="1"/>
  <c r="J2264" i="1"/>
  <c r="U2264" i="1" s="1"/>
  <c r="L2264" i="1"/>
  <c r="W2264" i="1" s="1"/>
  <c r="K2264" i="1"/>
  <c r="V2264" i="1" s="1"/>
  <c r="O2264" i="1"/>
  <c r="Z2264" i="1" s="1"/>
  <c r="M2264" i="1"/>
  <c r="X2264" i="1" s="1"/>
  <c r="J2256" i="1"/>
  <c r="U2256" i="1" s="1"/>
  <c r="L2256" i="1"/>
  <c r="W2256" i="1" s="1"/>
  <c r="K2256" i="1"/>
  <c r="V2256" i="1" s="1"/>
  <c r="O2256" i="1"/>
  <c r="Z2256" i="1" s="1"/>
  <c r="M2256" i="1"/>
  <c r="X2256" i="1" s="1"/>
  <c r="N2256" i="1"/>
  <c r="Y2256" i="1" s="1"/>
  <c r="J2248" i="1"/>
  <c r="U2248" i="1" s="1"/>
  <c r="L2248" i="1"/>
  <c r="W2248" i="1" s="1"/>
  <c r="K2248" i="1"/>
  <c r="V2248" i="1" s="1"/>
  <c r="O2248" i="1"/>
  <c r="Z2248" i="1" s="1"/>
  <c r="M2248" i="1"/>
  <c r="X2248" i="1" s="1"/>
  <c r="J2240" i="1"/>
  <c r="U2240" i="1" s="1"/>
  <c r="L2240" i="1"/>
  <c r="W2240" i="1" s="1"/>
  <c r="K2240" i="1"/>
  <c r="V2240" i="1" s="1"/>
  <c r="O2240" i="1"/>
  <c r="Z2240" i="1" s="1"/>
  <c r="M2240" i="1"/>
  <c r="X2240" i="1" s="1"/>
  <c r="N2240" i="1"/>
  <c r="Y2240" i="1" s="1"/>
  <c r="J2232" i="1"/>
  <c r="U2232" i="1" s="1"/>
  <c r="L2232" i="1"/>
  <c r="W2232" i="1" s="1"/>
  <c r="K2232" i="1"/>
  <c r="V2232" i="1" s="1"/>
  <c r="O2232" i="1"/>
  <c r="Z2232" i="1" s="1"/>
  <c r="M2232" i="1"/>
  <c r="X2232" i="1" s="1"/>
  <c r="J2224" i="1"/>
  <c r="U2224" i="1" s="1"/>
  <c r="L2224" i="1"/>
  <c r="W2224" i="1" s="1"/>
  <c r="K2224" i="1"/>
  <c r="V2224" i="1" s="1"/>
  <c r="O2224" i="1"/>
  <c r="Z2224" i="1" s="1"/>
  <c r="M2224" i="1"/>
  <c r="X2224" i="1" s="1"/>
  <c r="N2224" i="1"/>
  <c r="Y2224" i="1" s="1"/>
  <c r="J2216" i="1"/>
  <c r="U2216" i="1" s="1"/>
  <c r="L2216" i="1"/>
  <c r="W2216" i="1" s="1"/>
  <c r="K2216" i="1"/>
  <c r="V2216" i="1" s="1"/>
  <c r="O2216" i="1"/>
  <c r="Z2216" i="1" s="1"/>
  <c r="M2216" i="1"/>
  <c r="X2216" i="1" s="1"/>
  <c r="J2208" i="1"/>
  <c r="U2208" i="1" s="1"/>
  <c r="L2208" i="1"/>
  <c r="W2208" i="1" s="1"/>
  <c r="K2208" i="1"/>
  <c r="V2208" i="1" s="1"/>
  <c r="O2208" i="1"/>
  <c r="Z2208" i="1" s="1"/>
  <c r="M2208" i="1"/>
  <c r="X2208" i="1" s="1"/>
  <c r="N2208" i="1"/>
  <c r="Y2208" i="1" s="1"/>
  <c r="J2200" i="1"/>
  <c r="U2200" i="1" s="1"/>
  <c r="L2200" i="1"/>
  <c r="W2200" i="1" s="1"/>
  <c r="K2200" i="1"/>
  <c r="V2200" i="1" s="1"/>
  <c r="O2200" i="1"/>
  <c r="Z2200" i="1" s="1"/>
  <c r="M2200" i="1"/>
  <c r="X2200" i="1" s="1"/>
  <c r="J2192" i="1"/>
  <c r="U2192" i="1" s="1"/>
  <c r="L2192" i="1"/>
  <c r="W2192" i="1" s="1"/>
  <c r="K2192" i="1"/>
  <c r="V2192" i="1" s="1"/>
  <c r="O2192" i="1"/>
  <c r="Z2192" i="1" s="1"/>
  <c r="M2192" i="1"/>
  <c r="X2192" i="1" s="1"/>
  <c r="N2192" i="1"/>
  <c r="Y2192" i="1" s="1"/>
  <c r="J2184" i="1"/>
  <c r="U2184" i="1" s="1"/>
  <c r="L2184" i="1"/>
  <c r="W2184" i="1" s="1"/>
  <c r="K2184" i="1"/>
  <c r="V2184" i="1" s="1"/>
  <c r="O2184" i="1"/>
  <c r="Z2184" i="1" s="1"/>
  <c r="M2184" i="1"/>
  <c r="X2184" i="1" s="1"/>
  <c r="J2176" i="1"/>
  <c r="U2176" i="1" s="1"/>
  <c r="L2176" i="1"/>
  <c r="W2176" i="1" s="1"/>
  <c r="K2176" i="1"/>
  <c r="V2176" i="1" s="1"/>
  <c r="M2176" i="1"/>
  <c r="X2176" i="1" s="1"/>
  <c r="N2176" i="1"/>
  <c r="Y2176" i="1" s="1"/>
  <c r="J2168" i="1"/>
  <c r="U2168" i="1" s="1"/>
  <c r="L2168" i="1"/>
  <c r="W2168" i="1" s="1"/>
  <c r="K2168" i="1"/>
  <c r="V2168" i="1" s="1"/>
  <c r="O2168" i="1"/>
  <c r="Z2168" i="1" s="1"/>
  <c r="M2168" i="1"/>
  <c r="X2168" i="1" s="1"/>
  <c r="J2160" i="1"/>
  <c r="U2160" i="1" s="1"/>
  <c r="L2160" i="1"/>
  <c r="W2160" i="1" s="1"/>
  <c r="K2160" i="1"/>
  <c r="V2160" i="1" s="1"/>
  <c r="O2160" i="1"/>
  <c r="Z2160" i="1" s="1"/>
  <c r="M2160" i="1"/>
  <c r="X2160" i="1" s="1"/>
  <c r="N2160" i="1"/>
  <c r="Y2160" i="1" s="1"/>
  <c r="J2152" i="1"/>
  <c r="U2152" i="1" s="1"/>
  <c r="L2152" i="1"/>
  <c r="W2152" i="1" s="1"/>
  <c r="K2152" i="1"/>
  <c r="V2152" i="1" s="1"/>
  <c r="O2152" i="1"/>
  <c r="Z2152" i="1" s="1"/>
  <c r="M2152" i="1"/>
  <c r="X2152" i="1" s="1"/>
  <c r="J2144" i="1"/>
  <c r="U2144" i="1" s="1"/>
  <c r="L2144" i="1"/>
  <c r="W2144" i="1" s="1"/>
  <c r="K2144" i="1"/>
  <c r="V2144" i="1" s="1"/>
  <c r="M2144" i="1"/>
  <c r="X2144" i="1" s="1"/>
  <c r="N2144" i="1"/>
  <c r="Y2144" i="1" s="1"/>
  <c r="J2136" i="1"/>
  <c r="U2136" i="1" s="1"/>
  <c r="L2136" i="1"/>
  <c r="W2136" i="1" s="1"/>
  <c r="K2136" i="1"/>
  <c r="V2136" i="1" s="1"/>
  <c r="O2136" i="1"/>
  <c r="Z2136" i="1" s="1"/>
  <c r="M2136" i="1"/>
  <c r="X2136" i="1" s="1"/>
  <c r="J2128" i="1"/>
  <c r="U2128" i="1" s="1"/>
  <c r="L2128" i="1"/>
  <c r="W2128" i="1" s="1"/>
  <c r="K2128" i="1"/>
  <c r="V2128" i="1" s="1"/>
  <c r="O2128" i="1"/>
  <c r="Z2128" i="1" s="1"/>
  <c r="M2128" i="1"/>
  <c r="X2128" i="1" s="1"/>
  <c r="N2128" i="1"/>
  <c r="Y2128" i="1" s="1"/>
  <c r="J2120" i="1"/>
  <c r="U2120" i="1" s="1"/>
  <c r="L2120" i="1"/>
  <c r="W2120" i="1" s="1"/>
  <c r="K2120" i="1"/>
  <c r="V2120" i="1" s="1"/>
  <c r="O2120" i="1"/>
  <c r="Z2120" i="1" s="1"/>
  <c r="M2120" i="1"/>
  <c r="X2120" i="1" s="1"/>
  <c r="J2112" i="1"/>
  <c r="U2112" i="1" s="1"/>
  <c r="L2112" i="1"/>
  <c r="W2112" i="1" s="1"/>
  <c r="K2112" i="1"/>
  <c r="V2112" i="1" s="1"/>
  <c r="O2112" i="1"/>
  <c r="Z2112" i="1" s="1"/>
  <c r="M2112" i="1"/>
  <c r="X2112" i="1" s="1"/>
  <c r="N2112" i="1"/>
  <c r="Y2112" i="1" s="1"/>
  <c r="J2104" i="1"/>
  <c r="U2104" i="1" s="1"/>
  <c r="L2104" i="1"/>
  <c r="W2104" i="1" s="1"/>
  <c r="K2104" i="1"/>
  <c r="V2104" i="1" s="1"/>
  <c r="O2104" i="1"/>
  <c r="Z2104" i="1" s="1"/>
  <c r="M2104" i="1"/>
  <c r="X2104" i="1" s="1"/>
  <c r="J2096" i="1"/>
  <c r="U2096" i="1" s="1"/>
  <c r="L2096" i="1"/>
  <c r="W2096" i="1" s="1"/>
  <c r="K2096" i="1"/>
  <c r="V2096" i="1" s="1"/>
  <c r="O2096" i="1"/>
  <c r="Z2096" i="1" s="1"/>
  <c r="M2096" i="1"/>
  <c r="X2096" i="1" s="1"/>
  <c r="N2096" i="1"/>
  <c r="Y2096" i="1" s="1"/>
  <c r="J2088" i="1"/>
  <c r="U2088" i="1" s="1"/>
  <c r="L2088" i="1"/>
  <c r="W2088" i="1" s="1"/>
  <c r="K2088" i="1"/>
  <c r="V2088" i="1" s="1"/>
  <c r="O2088" i="1"/>
  <c r="Z2088" i="1" s="1"/>
  <c r="M2088" i="1"/>
  <c r="X2088" i="1" s="1"/>
  <c r="J2080" i="1"/>
  <c r="U2080" i="1" s="1"/>
  <c r="L2080" i="1"/>
  <c r="W2080" i="1" s="1"/>
  <c r="K2080" i="1"/>
  <c r="V2080" i="1" s="1"/>
  <c r="O2080" i="1"/>
  <c r="Z2080" i="1" s="1"/>
  <c r="M2080" i="1"/>
  <c r="X2080" i="1" s="1"/>
  <c r="N2080" i="1"/>
  <c r="Y2080" i="1" s="1"/>
  <c r="J2072" i="1"/>
  <c r="U2072" i="1" s="1"/>
  <c r="L2072" i="1"/>
  <c r="W2072" i="1" s="1"/>
  <c r="K2072" i="1"/>
  <c r="V2072" i="1" s="1"/>
  <c r="O2072" i="1"/>
  <c r="Z2072" i="1" s="1"/>
  <c r="M2072" i="1"/>
  <c r="X2072" i="1" s="1"/>
  <c r="J2064" i="1"/>
  <c r="U2064" i="1" s="1"/>
  <c r="L2064" i="1"/>
  <c r="W2064" i="1" s="1"/>
  <c r="K2064" i="1"/>
  <c r="V2064" i="1" s="1"/>
  <c r="O2064" i="1"/>
  <c r="Z2064" i="1" s="1"/>
  <c r="M2064" i="1"/>
  <c r="X2064" i="1" s="1"/>
  <c r="N2064" i="1"/>
  <c r="Y2064" i="1" s="1"/>
  <c r="J2056" i="1"/>
  <c r="U2056" i="1" s="1"/>
  <c r="L2056" i="1"/>
  <c r="W2056" i="1" s="1"/>
  <c r="K2056" i="1"/>
  <c r="V2056" i="1" s="1"/>
  <c r="O2056" i="1"/>
  <c r="Z2056" i="1" s="1"/>
  <c r="M2056" i="1"/>
  <c r="X2056" i="1" s="1"/>
  <c r="J2048" i="1"/>
  <c r="U2048" i="1" s="1"/>
  <c r="L2048" i="1"/>
  <c r="W2048" i="1" s="1"/>
  <c r="O2048" i="1"/>
  <c r="Z2048" i="1" s="1"/>
  <c r="K2048" i="1"/>
  <c r="V2048" i="1" s="1"/>
  <c r="M2048" i="1"/>
  <c r="X2048" i="1" s="1"/>
  <c r="N2048" i="1"/>
  <c r="Y2048" i="1" s="1"/>
  <c r="J2040" i="1"/>
  <c r="U2040" i="1" s="1"/>
  <c r="L2040" i="1"/>
  <c r="W2040" i="1" s="1"/>
  <c r="K2040" i="1"/>
  <c r="V2040" i="1" s="1"/>
  <c r="O2040" i="1"/>
  <c r="Z2040" i="1" s="1"/>
  <c r="M2040" i="1"/>
  <c r="X2040" i="1" s="1"/>
  <c r="J2032" i="1"/>
  <c r="U2032" i="1" s="1"/>
  <c r="L2032" i="1"/>
  <c r="W2032" i="1" s="1"/>
  <c r="K2032" i="1"/>
  <c r="V2032" i="1" s="1"/>
  <c r="O2032" i="1"/>
  <c r="Z2032" i="1" s="1"/>
  <c r="M2032" i="1"/>
  <c r="X2032" i="1" s="1"/>
  <c r="N2032" i="1"/>
  <c r="Y2032" i="1" s="1"/>
  <c r="J2024" i="1"/>
  <c r="U2024" i="1" s="1"/>
  <c r="L2024" i="1"/>
  <c r="W2024" i="1" s="1"/>
  <c r="K2024" i="1"/>
  <c r="V2024" i="1" s="1"/>
  <c r="O2024" i="1"/>
  <c r="Z2024" i="1" s="1"/>
  <c r="M2024" i="1"/>
  <c r="X2024" i="1" s="1"/>
  <c r="J2016" i="1"/>
  <c r="U2016" i="1" s="1"/>
  <c r="L2016" i="1"/>
  <c r="W2016" i="1" s="1"/>
  <c r="K2016" i="1"/>
  <c r="V2016" i="1" s="1"/>
  <c r="M2016" i="1"/>
  <c r="X2016" i="1" s="1"/>
  <c r="N2016" i="1"/>
  <c r="Y2016" i="1" s="1"/>
  <c r="J2008" i="1"/>
  <c r="U2008" i="1" s="1"/>
  <c r="L2008" i="1"/>
  <c r="W2008" i="1" s="1"/>
  <c r="K2008" i="1"/>
  <c r="V2008" i="1" s="1"/>
  <c r="O2008" i="1"/>
  <c r="Z2008" i="1" s="1"/>
  <c r="M2008" i="1"/>
  <c r="X2008" i="1" s="1"/>
  <c r="J2000" i="1"/>
  <c r="U2000" i="1" s="1"/>
  <c r="L2000" i="1"/>
  <c r="W2000" i="1" s="1"/>
  <c r="K2000" i="1"/>
  <c r="V2000" i="1" s="1"/>
  <c r="O2000" i="1"/>
  <c r="Z2000" i="1" s="1"/>
  <c r="M2000" i="1"/>
  <c r="X2000" i="1" s="1"/>
  <c r="N2000" i="1"/>
  <c r="Y2000" i="1" s="1"/>
  <c r="J1992" i="1"/>
  <c r="U1992" i="1" s="1"/>
  <c r="L1992" i="1"/>
  <c r="W1992" i="1" s="1"/>
  <c r="K1992" i="1"/>
  <c r="V1992" i="1" s="1"/>
  <c r="O1992" i="1"/>
  <c r="Z1992" i="1" s="1"/>
  <c r="M1992" i="1"/>
  <c r="X1992" i="1" s="1"/>
  <c r="J1984" i="1"/>
  <c r="U1984" i="1" s="1"/>
  <c r="L1984" i="1"/>
  <c r="W1984" i="1" s="1"/>
  <c r="O1984" i="1"/>
  <c r="Z1984" i="1" s="1"/>
  <c r="K1984" i="1"/>
  <c r="V1984" i="1" s="1"/>
  <c r="M1984" i="1"/>
  <c r="X1984" i="1" s="1"/>
  <c r="N1984" i="1"/>
  <c r="Y1984" i="1" s="1"/>
  <c r="J1976" i="1"/>
  <c r="U1976" i="1" s="1"/>
  <c r="L1976" i="1"/>
  <c r="W1976" i="1" s="1"/>
  <c r="K1976" i="1"/>
  <c r="V1976" i="1" s="1"/>
  <c r="O1976" i="1"/>
  <c r="Z1976" i="1" s="1"/>
  <c r="M1976" i="1"/>
  <c r="X1976" i="1" s="1"/>
  <c r="J1968" i="1"/>
  <c r="U1968" i="1" s="1"/>
  <c r="L1968" i="1"/>
  <c r="W1968" i="1" s="1"/>
  <c r="K1968" i="1"/>
  <c r="V1968" i="1" s="1"/>
  <c r="O1968" i="1"/>
  <c r="Z1968" i="1" s="1"/>
  <c r="M1968" i="1"/>
  <c r="X1968" i="1" s="1"/>
  <c r="N1968" i="1"/>
  <c r="Y1968" i="1" s="1"/>
  <c r="J1960" i="1"/>
  <c r="U1960" i="1" s="1"/>
  <c r="L1960" i="1"/>
  <c r="W1960" i="1" s="1"/>
  <c r="K1960" i="1"/>
  <c r="V1960" i="1" s="1"/>
  <c r="O1960" i="1"/>
  <c r="Z1960" i="1" s="1"/>
  <c r="M1960" i="1"/>
  <c r="X1960" i="1" s="1"/>
  <c r="J1952" i="1"/>
  <c r="U1952" i="1" s="1"/>
  <c r="L1952" i="1"/>
  <c r="W1952" i="1" s="1"/>
  <c r="K1952" i="1"/>
  <c r="V1952" i="1" s="1"/>
  <c r="O1952" i="1"/>
  <c r="Z1952" i="1" s="1"/>
  <c r="M1952" i="1"/>
  <c r="X1952" i="1" s="1"/>
  <c r="N1952" i="1"/>
  <c r="Y1952" i="1" s="1"/>
  <c r="J1944" i="1"/>
  <c r="U1944" i="1" s="1"/>
  <c r="L1944" i="1"/>
  <c r="W1944" i="1" s="1"/>
  <c r="K1944" i="1"/>
  <c r="V1944" i="1" s="1"/>
  <c r="O1944" i="1"/>
  <c r="Z1944" i="1" s="1"/>
  <c r="M1944" i="1"/>
  <c r="X1944" i="1" s="1"/>
  <c r="J1936" i="1"/>
  <c r="U1936" i="1" s="1"/>
  <c r="L1936" i="1"/>
  <c r="W1936" i="1" s="1"/>
  <c r="K1936" i="1"/>
  <c r="V1936" i="1" s="1"/>
  <c r="O1936" i="1"/>
  <c r="Z1936" i="1" s="1"/>
  <c r="M1936" i="1"/>
  <c r="X1936" i="1" s="1"/>
  <c r="N1936" i="1"/>
  <c r="Y1936" i="1" s="1"/>
  <c r="J1928" i="1"/>
  <c r="U1928" i="1" s="1"/>
  <c r="L1928" i="1"/>
  <c r="W1928" i="1" s="1"/>
  <c r="K1928" i="1"/>
  <c r="V1928" i="1" s="1"/>
  <c r="O1928" i="1"/>
  <c r="Z1928" i="1" s="1"/>
  <c r="M1928" i="1"/>
  <c r="X1928" i="1" s="1"/>
  <c r="J1920" i="1"/>
  <c r="U1920" i="1" s="1"/>
  <c r="L1920" i="1"/>
  <c r="W1920" i="1" s="1"/>
  <c r="O1920" i="1"/>
  <c r="Z1920" i="1" s="1"/>
  <c r="K1920" i="1"/>
  <c r="V1920" i="1" s="1"/>
  <c r="M1920" i="1"/>
  <c r="X1920" i="1" s="1"/>
  <c r="N1920" i="1"/>
  <c r="Y1920" i="1" s="1"/>
  <c r="J1912" i="1"/>
  <c r="U1912" i="1" s="1"/>
  <c r="L1912" i="1"/>
  <c r="W1912" i="1" s="1"/>
  <c r="K1912" i="1"/>
  <c r="V1912" i="1" s="1"/>
  <c r="O1912" i="1"/>
  <c r="Z1912" i="1" s="1"/>
  <c r="M1912" i="1"/>
  <c r="X1912" i="1" s="1"/>
  <c r="J1904" i="1"/>
  <c r="U1904" i="1" s="1"/>
  <c r="L1904" i="1"/>
  <c r="W1904" i="1" s="1"/>
  <c r="K1904" i="1"/>
  <c r="V1904" i="1" s="1"/>
  <c r="O1904" i="1"/>
  <c r="Z1904" i="1" s="1"/>
  <c r="M1904" i="1"/>
  <c r="X1904" i="1" s="1"/>
  <c r="N1904" i="1"/>
  <c r="Y1904" i="1" s="1"/>
  <c r="J1896" i="1"/>
  <c r="U1896" i="1" s="1"/>
  <c r="L1896" i="1"/>
  <c r="W1896" i="1" s="1"/>
  <c r="K1896" i="1"/>
  <c r="V1896" i="1" s="1"/>
  <c r="O1896" i="1"/>
  <c r="Z1896" i="1" s="1"/>
  <c r="M1896" i="1"/>
  <c r="X1896" i="1" s="1"/>
  <c r="J1888" i="1"/>
  <c r="U1888" i="1" s="1"/>
  <c r="L1888" i="1"/>
  <c r="W1888" i="1" s="1"/>
  <c r="K1888" i="1"/>
  <c r="V1888" i="1" s="1"/>
  <c r="O1888" i="1"/>
  <c r="Z1888" i="1" s="1"/>
  <c r="M1888" i="1"/>
  <c r="X1888" i="1" s="1"/>
  <c r="N1888" i="1"/>
  <c r="Y1888" i="1" s="1"/>
  <c r="J1880" i="1"/>
  <c r="U1880" i="1" s="1"/>
  <c r="L1880" i="1"/>
  <c r="W1880" i="1" s="1"/>
  <c r="K1880" i="1"/>
  <c r="V1880" i="1" s="1"/>
  <c r="O1880" i="1"/>
  <c r="Z1880" i="1" s="1"/>
  <c r="M1880" i="1"/>
  <c r="X1880" i="1" s="1"/>
  <c r="J1872" i="1"/>
  <c r="U1872" i="1" s="1"/>
  <c r="L1872" i="1"/>
  <c r="W1872" i="1" s="1"/>
  <c r="K1872" i="1"/>
  <c r="V1872" i="1" s="1"/>
  <c r="O1872" i="1"/>
  <c r="Z1872" i="1" s="1"/>
  <c r="M1872" i="1"/>
  <c r="X1872" i="1" s="1"/>
  <c r="N1872" i="1"/>
  <c r="Y1872" i="1" s="1"/>
  <c r="J1864" i="1"/>
  <c r="U1864" i="1" s="1"/>
  <c r="L1864" i="1"/>
  <c r="W1864" i="1" s="1"/>
  <c r="K1864" i="1"/>
  <c r="V1864" i="1" s="1"/>
  <c r="O1864" i="1"/>
  <c r="Z1864" i="1" s="1"/>
  <c r="M1864" i="1"/>
  <c r="X1864" i="1" s="1"/>
  <c r="J1856" i="1"/>
  <c r="U1856" i="1" s="1"/>
  <c r="L1856" i="1"/>
  <c r="W1856" i="1" s="1"/>
  <c r="O1856" i="1"/>
  <c r="Z1856" i="1" s="1"/>
  <c r="K1856" i="1"/>
  <c r="V1856" i="1" s="1"/>
  <c r="M1856" i="1"/>
  <c r="X1856" i="1" s="1"/>
  <c r="N1856" i="1"/>
  <c r="Y1856" i="1" s="1"/>
  <c r="J1848" i="1"/>
  <c r="U1848" i="1" s="1"/>
  <c r="L1848" i="1"/>
  <c r="W1848" i="1" s="1"/>
  <c r="K1848" i="1"/>
  <c r="V1848" i="1" s="1"/>
  <c r="O1848" i="1"/>
  <c r="Z1848" i="1" s="1"/>
  <c r="M1848" i="1"/>
  <c r="X1848" i="1" s="1"/>
  <c r="J1840" i="1"/>
  <c r="U1840" i="1" s="1"/>
  <c r="L1840" i="1"/>
  <c r="W1840" i="1" s="1"/>
  <c r="K1840" i="1"/>
  <c r="V1840" i="1" s="1"/>
  <c r="O1840" i="1"/>
  <c r="Z1840" i="1" s="1"/>
  <c r="M1840" i="1"/>
  <c r="X1840" i="1" s="1"/>
  <c r="N1840" i="1"/>
  <c r="Y1840" i="1" s="1"/>
  <c r="J1832" i="1"/>
  <c r="U1832" i="1" s="1"/>
  <c r="L1832" i="1"/>
  <c r="W1832" i="1" s="1"/>
  <c r="K1832" i="1"/>
  <c r="V1832" i="1" s="1"/>
  <c r="O1832" i="1"/>
  <c r="Z1832" i="1" s="1"/>
  <c r="M1832" i="1"/>
  <c r="X1832" i="1" s="1"/>
  <c r="J1824" i="1"/>
  <c r="U1824" i="1" s="1"/>
  <c r="L1824" i="1"/>
  <c r="W1824" i="1" s="1"/>
  <c r="K1824" i="1"/>
  <c r="V1824" i="1" s="1"/>
  <c r="O1824" i="1"/>
  <c r="Z1824" i="1" s="1"/>
  <c r="M1824" i="1"/>
  <c r="X1824" i="1" s="1"/>
  <c r="N1824" i="1"/>
  <c r="Y1824" i="1" s="1"/>
  <c r="J1816" i="1"/>
  <c r="U1816" i="1" s="1"/>
  <c r="L1816" i="1"/>
  <c r="W1816" i="1" s="1"/>
  <c r="K1816" i="1"/>
  <c r="V1816" i="1" s="1"/>
  <c r="O1816" i="1"/>
  <c r="Z1816" i="1" s="1"/>
  <c r="M1816" i="1"/>
  <c r="X1816" i="1" s="1"/>
  <c r="J1808" i="1"/>
  <c r="U1808" i="1" s="1"/>
  <c r="L1808" i="1"/>
  <c r="W1808" i="1" s="1"/>
  <c r="K1808" i="1"/>
  <c r="V1808" i="1" s="1"/>
  <c r="O1808" i="1"/>
  <c r="Z1808" i="1" s="1"/>
  <c r="M1808" i="1"/>
  <c r="X1808" i="1" s="1"/>
  <c r="N1808" i="1"/>
  <c r="Y1808" i="1" s="1"/>
  <c r="J1800" i="1"/>
  <c r="U1800" i="1" s="1"/>
  <c r="L1800" i="1"/>
  <c r="W1800" i="1" s="1"/>
  <c r="K1800" i="1"/>
  <c r="V1800" i="1" s="1"/>
  <c r="O1800" i="1"/>
  <c r="Z1800" i="1" s="1"/>
  <c r="M1800" i="1"/>
  <c r="X1800" i="1" s="1"/>
  <c r="J1792" i="1"/>
  <c r="U1792" i="1" s="1"/>
  <c r="L1792" i="1"/>
  <c r="W1792" i="1" s="1"/>
  <c r="O1792" i="1"/>
  <c r="Z1792" i="1" s="1"/>
  <c r="K1792" i="1"/>
  <c r="V1792" i="1" s="1"/>
  <c r="M1792" i="1"/>
  <c r="X1792" i="1" s="1"/>
  <c r="N1792" i="1"/>
  <c r="Y1792" i="1" s="1"/>
  <c r="J1784" i="1"/>
  <c r="U1784" i="1" s="1"/>
  <c r="L1784" i="1"/>
  <c r="W1784" i="1" s="1"/>
  <c r="K1784" i="1"/>
  <c r="V1784" i="1" s="1"/>
  <c r="O1784" i="1"/>
  <c r="Z1784" i="1" s="1"/>
  <c r="M1784" i="1"/>
  <c r="X1784" i="1" s="1"/>
  <c r="J1776" i="1"/>
  <c r="U1776" i="1" s="1"/>
  <c r="L1776" i="1"/>
  <c r="W1776" i="1" s="1"/>
  <c r="K1776" i="1"/>
  <c r="V1776" i="1" s="1"/>
  <c r="O1776" i="1"/>
  <c r="Z1776" i="1" s="1"/>
  <c r="M1776" i="1"/>
  <c r="X1776" i="1" s="1"/>
  <c r="N1776" i="1"/>
  <c r="Y1776" i="1" s="1"/>
  <c r="J1768" i="1"/>
  <c r="U1768" i="1" s="1"/>
  <c r="L1768" i="1"/>
  <c r="W1768" i="1" s="1"/>
  <c r="K1768" i="1"/>
  <c r="V1768" i="1" s="1"/>
  <c r="O1768" i="1"/>
  <c r="Z1768" i="1" s="1"/>
  <c r="M1768" i="1"/>
  <c r="X1768" i="1" s="1"/>
  <c r="J1760" i="1"/>
  <c r="U1760" i="1" s="1"/>
  <c r="L1760" i="1"/>
  <c r="W1760" i="1" s="1"/>
  <c r="K1760" i="1"/>
  <c r="V1760" i="1" s="1"/>
  <c r="O1760" i="1"/>
  <c r="Z1760" i="1" s="1"/>
  <c r="M1760" i="1"/>
  <c r="X1760" i="1" s="1"/>
  <c r="N1760" i="1"/>
  <c r="Y1760" i="1" s="1"/>
  <c r="J1752" i="1"/>
  <c r="U1752" i="1" s="1"/>
  <c r="L1752" i="1"/>
  <c r="W1752" i="1" s="1"/>
  <c r="K1752" i="1"/>
  <c r="V1752" i="1" s="1"/>
  <c r="O1752" i="1"/>
  <c r="Z1752" i="1" s="1"/>
  <c r="M1752" i="1"/>
  <c r="X1752" i="1" s="1"/>
  <c r="J1744" i="1"/>
  <c r="U1744" i="1" s="1"/>
  <c r="L1744" i="1"/>
  <c r="W1744" i="1" s="1"/>
  <c r="K1744" i="1"/>
  <c r="V1744" i="1" s="1"/>
  <c r="O1744" i="1"/>
  <c r="Z1744" i="1" s="1"/>
  <c r="M1744" i="1"/>
  <c r="X1744" i="1" s="1"/>
  <c r="N1744" i="1"/>
  <c r="Y1744" i="1" s="1"/>
  <c r="J1736" i="1"/>
  <c r="U1736" i="1" s="1"/>
  <c r="K1736" i="1"/>
  <c r="V1736" i="1" s="1"/>
  <c r="O1736" i="1"/>
  <c r="Z1736" i="1" s="1"/>
  <c r="L1736" i="1"/>
  <c r="W1736" i="1" s="1"/>
  <c r="M1736" i="1"/>
  <c r="X1736" i="1" s="1"/>
  <c r="J1728" i="1"/>
  <c r="U1728" i="1" s="1"/>
  <c r="L1728" i="1"/>
  <c r="W1728" i="1" s="1"/>
  <c r="O1728" i="1"/>
  <c r="Z1728" i="1" s="1"/>
  <c r="K1728" i="1"/>
  <c r="V1728" i="1" s="1"/>
  <c r="M1728" i="1"/>
  <c r="X1728" i="1" s="1"/>
  <c r="N1728" i="1"/>
  <c r="Y1728" i="1" s="1"/>
  <c r="J1720" i="1"/>
  <c r="U1720" i="1" s="1"/>
  <c r="L1720" i="1"/>
  <c r="W1720" i="1" s="1"/>
  <c r="K1720" i="1"/>
  <c r="V1720" i="1" s="1"/>
  <c r="O1720" i="1"/>
  <c r="Z1720" i="1" s="1"/>
  <c r="M1720" i="1"/>
  <c r="X1720" i="1" s="1"/>
  <c r="J1712" i="1"/>
  <c r="U1712" i="1" s="1"/>
  <c r="L1712" i="1"/>
  <c r="W1712" i="1" s="1"/>
  <c r="K1712" i="1"/>
  <c r="V1712" i="1" s="1"/>
  <c r="O1712" i="1"/>
  <c r="Z1712" i="1" s="1"/>
  <c r="M1712" i="1"/>
  <c r="X1712" i="1" s="1"/>
  <c r="N1712" i="1"/>
  <c r="Y1712" i="1" s="1"/>
  <c r="J1704" i="1"/>
  <c r="U1704" i="1" s="1"/>
  <c r="L1704" i="1"/>
  <c r="W1704" i="1" s="1"/>
  <c r="K1704" i="1"/>
  <c r="V1704" i="1" s="1"/>
  <c r="O1704" i="1"/>
  <c r="Z1704" i="1" s="1"/>
  <c r="M1704" i="1"/>
  <c r="X1704" i="1" s="1"/>
  <c r="J1696" i="1"/>
  <c r="U1696" i="1" s="1"/>
  <c r="L1696" i="1"/>
  <c r="W1696" i="1" s="1"/>
  <c r="K1696" i="1"/>
  <c r="V1696" i="1" s="1"/>
  <c r="O1696" i="1"/>
  <c r="Z1696" i="1" s="1"/>
  <c r="M1696" i="1"/>
  <c r="X1696" i="1" s="1"/>
  <c r="N1696" i="1"/>
  <c r="Y1696" i="1" s="1"/>
  <c r="J1688" i="1"/>
  <c r="U1688" i="1" s="1"/>
  <c r="L1688" i="1"/>
  <c r="W1688" i="1" s="1"/>
  <c r="K1688" i="1"/>
  <c r="V1688" i="1" s="1"/>
  <c r="O1688" i="1"/>
  <c r="Z1688" i="1" s="1"/>
  <c r="M1688" i="1"/>
  <c r="X1688" i="1" s="1"/>
  <c r="J1680" i="1"/>
  <c r="U1680" i="1" s="1"/>
  <c r="L1680" i="1"/>
  <c r="W1680" i="1" s="1"/>
  <c r="K1680" i="1"/>
  <c r="V1680" i="1" s="1"/>
  <c r="O1680" i="1"/>
  <c r="Z1680" i="1" s="1"/>
  <c r="M1680" i="1"/>
  <c r="X1680" i="1" s="1"/>
  <c r="N1680" i="1"/>
  <c r="Y1680" i="1" s="1"/>
  <c r="J1672" i="1"/>
  <c r="U1672" i="1" s="1"/>
  <c r="L1672" i="1"/>
  <c r="W1672" i="1" s="1"/>
  <c r="K1672" i="1"/>
  <c r="V1672" i="1" s="1"/>
  <c r="O1672" i="1"/>
  <c r="Z1672" i="1" s="1"/>
  <c r="M1672" i="1"/>
  <c r="X1672" i="1" s="1"/>
  <c r="J1664" i="1"/>
  <c r="U1664" i="1" s="1"/>
  <c r="L1664" i="1"/>
  <c r="W1664" i="1" s="1"/>
  <c r="O1664" i="1"/>
  <c r="Z1664" i="1" s="1"/>
  <c r="K1664" i="1"/>
  <c r="V1664" i="1" s="1"/>
  <c r="M1664" i="1"/>
  <c r="X1664" i="1" s="1"/>
  <c r="N1664" i="1"/>
  <c r="Y1664" i="1" s="1"/>
  <c r="J1656" i="1"/>
  <c r="U1656" i="1" s="1"/>
  <c r="L1656" i="1"/>
  <c r="W1656" i="1" s="1"/>
  <c r="K1656" i="1"/>
  <c r="V1656" i="1" s="1"/>
  <c r="O1656" i="1"/>
  <c r="Z1656" i="1" s="1"/>
  <c r="M1656" i="1"/>
  <c r="X1656" i="1" s="1"/>
  <c r="J1648" i="1"/>
  <c r="U1648" i="1" s="1"/>
  <c r="L1648" i="1"/>
  <c r="W1648" i="1" s="1"/>
  <c r="K1648" i="1"/>
  <c r="V1648" i="1" s="1"/>
  <c r="O1648" i="1"/>
  <c r="Z1648" i="1" s="1"/>
  <c r="M1648" i="1"/>
  <c r="X1648" i="1" s="1"/>
  <c r="N1648" i="1"/>
  <c r="Y1648" i="1" s="1"/>
  <c r="J1640" i="1"/>
  <c r="U1640" i="1" s="1"/>
  <c r="L1640" i="1"/>
  <c r="W1640" i="1" s="1"/>
  <c r="K1640" i="1"/>
  <c r="V1640" i="1" s="1"/>
  <c r="O1640" i="1"/>
  <c r="Z1640" i="1" s="1"/>
  <c r="M1640" i="1"/>
  <c r="X1640" i="1" s="1"/>
  <c r="J1632" i="1"/>
  <c r="U1632" i="1" s="1"/>
  <c r="L1632" i="1"/>
  <c r="W1632" i="1" s="1"/>
  <c r="K1632" i="1"/>
  <c r="V1632" i="1" s="1"/>
  <c r="O1632" i="1"/>
  <c r="Z1632" i="1" s="1"/>
  <c r="M1632" i="1"/>
  <c r="X1632" i="1" s="1"/>
  <c r="N1632" i="1"/>
  <c r="Y1632" i="1" s="1"/>
  <c r="J1624" i="1"/>
  <c r="U1624" i="1" s="1"/>
  <c r="L1624" i="1"/>
  <c r="W1624" i="1" s="1"/>
  <c r="K1624" i="1"/>
  <c r="V1624" i="1" s="1"/>
  <c r="O1624" i="1"/>
  <c r="Z1624" i="1" s="1"/>
  <c r="M1624" i="1"/>
  <c r="X1624" i="1" s="1"/>
  <c r="J1616" i="1"/>
  <c r="U1616" i="1" s="1"/>
  <c r="L1616" i="1"/>
  <c r="W1616" i="1" s="1"/>
  <c r="K1616" i="1"/>
  <c r="V1616" i="1" s="1"/>
  <c r="O1616" i="1"/>
  <c r="Z1616" i="1" s="1"/>
  <c r="M1616" i="1"/>
  <c r="X1616" i="1" s="1"/>
  <c r="N1616" i="1"/>
  <c r="Y1616" i="1" s="1"/>
  <c r="J1608" i="1"/>
  <c r="U1608" i="1" s="1"/>
  <c r="L1608" i="1"/>
  <c r="W1608" i="1" s="1"/>
  <c r="K1608" i="1"/>
  <c r="V1608" i="1" s="1"/>
  <c r="O1608" i="1"/>
  <c r="Z1608" i="1" s="1"/>
  <c r="M1608" i="1"/>
  <c r="X1608" i="1" s="1"/>
  <c r="J1600" i="1"/>
  <c r="U1600" i="1" s="1"/>
  <c r="L1600" i="1"/>
  <c r="W1600" i="1" s="1"/>
  <c r="O1600" i="1"/>
  <c r="Z1600" i="1" s="1"/>
  <c r="K1600" i="1"/>
  <c r="V1600" i="1" s="1"/>
  <c r="M1600" i="1"/>
  <c r="X1600" i="1" s="1"/>
  <c r="N1600" i="1"/>
  <c r="Y1600" i="1" s="1"/>
  <c r="J1592" i="1"/>
  <c r="U1592" i="1" s="1"/>
  <c r="L1592" i="1"/>
  <c r="W1592" i="1" s="1"/>
  <c r="K1592" i="1"/>
  <c r="V1592" i="1" s="1"/>
  <c r="O1592" i="1"/>
  <c r="Z1592" i="1" s="1"/>
  <c r="M1592" i="1"/>
  <c r="X1592" i="1" s="1"/>
  <c r="J1584" i="1"/>
  <c r="U1584" i="1" s="1"/>
  <c r="L1584" i="1"/>
  <c r="W1584" i="1" s="1"/>
  <c r="K1584" i="1"/>
  <c r="V1584" i="1" s="1"/>
  <c r="O1584" i="1"/>
  <c r="Z1584" i="1" s="1"/>
  <c r="M1584" i="1"/>
  <c r="X1584" i="1" s="1"/>
  <c r="N1584" i="1"/>
  <c r="Y1584" i="1" s="1"/>
  <c r="J1576" i="1"/>
  <c r="U1576" i="1" s="1"/>
  <c r="L1576" i="1"/>
  <c r="W1576" i="1" s="1"/>
  <c r="K1576" i="1"/>
  <c r="V1576" i="1" s="1"/>
  <c r="O1576" i="1"/>
  <c r="Z1576" i="1" s="1"/>
  <c r="M1576" i="1"/>
  <c r="X1576" i="1" s="1"/>
  <c r="J1568" i="1"/>
  <c r="U1568" i="1" s="1"/>
  <c r="L1568" i="1"/>
  <c r="W1568" i="1" s="1"/>
  <c r="K1568" i="1"/>
  <c r="V1568" i="1" s="1"/>
  <c r="O1568" i="1"/>
  <c r="Z1568" i="1" s="1"/>
  <c r="M1568" i="1"/>
  <c r="X1568" i="1" s="1"/>
  <c r="N1568" i="1"/>
  <c r="Y1568" i="1" s="1"/>
  <c r="J1560" i="1"/>
  <c r="U1560" i="1" s="1"/>
  <c r="L1560" i="1"/>
  <c r="W1560" i="1" s="1"/>
  <c r="K1560" i="1"/>
  <c r="V1560" i="1" s="1"/>
  <c r="O1560" i="1"/>
  <c r="Z1560" i="1" s="1"/>
  <c r="M1560" i="1"/>
  <c r="X1560" i="1" s="1"/>
  <c r="J1552" i="1"/>
  <c r="U1552" i="1" s="1"/>
  <c r="L1552" i="1"/>
  <c r="W1552" i="1" s="1"/>
  <c r="K1552" i="1"/>
  <c r="V1552" i="1" s="1"/>
  <c r="O1552" i="1"/>
  <c r="Z1552" i="1" s="1"/>
  <c r="M1552" i="1"/>
  <c r="X1552" i="1" s="1"/>
  <c r="N1552" i="1"/>
  <c r="Y1552" i="1" s="1"/>
  <c r="J1544" i="1"/>
  <c r="U1544" i="1" s="1"/>
  <c r="L1544" i="1"/>
  <c r="W1544" i="1" s="1"/>
  <c r="K1544" i="1"/>
  <c r="V1544" i="1" s="1"/>
  <c r="O1544" i="1"/>
  <c r="Z1544" i="1" s="1"/>
  <c r="M1544" i="1"/>
  <c r="X1544" i="1" s="1"/>
  <c r="J1536" i="1"/>
  <c r="U1536" i="1" s="1"/>
  <c r="L1536" i="1"/>
  <c r="W1536" i="1" s="1"/>
  <c r="O1536" i="1"/>
  <c r="Z1536" i="1" s="1"/>
  <c r="K1536" i="1"/>
  <c r="V1536" i="1" s="1"/>
  <c r="M1536" i="1"/>
  <c r="X1536" i="1" s="1"/>
  <c r="N1536" i="1"/>
  <c r="Y1536" i="1" s="1"/>
  <c r="J1528" i="1"/>
  <c r="U1528" i="1" s="1"/>
  <c r="L1528" i="1"/>
  <c r="W1528" i="1" s="1"/>
  <c r="K1528" i="1"/>
  <c r="V1528" i="1" s="1"/>
  <c r="O1528" i="1"/>
  <c r="Z1528" i="1" s="1"/>
  <c r="M1528" i="1"/>
  <c r="X1528" i="1" s="1"/>
  <c r="J1520" i="1"/>
  <c r="U1520" i="1" s="1"/>
  <c r="L1520" i="1"/>
  <c r="W1520" i="1" s="1"/>
  <c r="K1520" i="1"/>
  <c r="V1520" i="1" s="1"/>
  <c r="O1520" i="1"/>
  <c r="Z1520" i="1" s="1"/>
  <c r="M1520" i="1"/>
  <c r="X1520" i="1" s="1"/>
  <c r="N1520" i="1"/>
  <c r="Y1520" i="1" s="1"/>
  <c r="J1512" i="1"/>
  <c r="U1512" i="1" s="1"/>
  <c r="L1512" i="1"/>
  <c r="W1512" i="1" s="1"/>
  <c r="K1512" i="1"/>
  <c r="V1512" i="1" s="1"/>
  <c r="O1512" i="1"/>
  <c r="Z1512" i="1" s="1"/>
  <c r="M1512" i="1"/>
  <c r="X1512" i="1" s="1"/>
  <c r="J1504" i="1"/>
  <c r="U1504" i="1" s="1"/>
  <c r="L1504" i="1"/>
  <c r="W1504" i="1" s="1"/>
  <c r="K1504" i="1"/>
  <c r="V1504" i="1" s="1"/>
  <c r="O1504" i="1"/>
  <c r="Z1504" i="1" s="1"/>
  <c r="M1504" i="1"/>
  <c r="X1504" i="1" s="1"/>
  <c r="N1504" i="1"/>
  <c r="Y1504" i="1" s="1"/>
  <c r="J1496" i="1"/>
  <c r="U1496" i="1" s="1"/>
  <c r="L1496" i="1"/>
  <c r="W1496" i="1" s="1"/>
  <c r="K1496" i="1"/>
  <c r="V1496" i="1" s="1"/>
  <c r="O1496" i="1"/>
  <c r="Z1496" i="1" s="1"/>
  <c r="M1496" i="1"/>
  <c r="X1496" i="1" s="1"/>
  <c r="J1488" i="1"/>
  <c r="U1488" i="1" s="1"/>
  <c r="L1488" i="1"/>
  <c r="W1488" i="1" s="1"/>
  <c r="K1488" i="1"/>
  <c r="V1488" i="1" s="1"/>
  <c r="O1488" i="1"/>
  <c r="Z1488" i="1" s="1"/>
  <c r="M1488" i="1"/>
  <c r="X1488" i="1" s="1"/>
  <c r="N1488" i="1"/>
  <c r="Y1488" i="1" s="1"/>
  <c r="J1480" i="1"/>
  <c r="U1480" i="1" s="1"/>
  <c r="L1480" i="1"/>
  <c r="W1480" i="1" s="1"/>
  <c r="K1480" i="1"/>
  <c r="V1480" i="1" s="1"/>
  <c r="O1480" i="1"/>
  <c r="Z1480" i="1" s="1"/>
  <c r="M1480" i="1"/>
  <c r="X1480" i="1" s="1"/>
  <c r="J1472" i="1"/>
  <c r="U1472" i="1" s="1"/>
  <c r="L1472" i="1"/>
  <c r="W1472" i="1" s="1"/>
  <c r="O1472" i="1"/>
  <c r="Z1472" i="1" s="1"/>
  <c r="K1472" i="1"/>
  <c r="V1472" i="1" s="1"/>
  <c r="M1472" i="1"/>
  <c r="X1472" i="1" s="1"/>
  <c r="N1472" i="1"/>
  <c r="Y1472" i="1" s="1"/>
  <c r="J1464" i="1"/>
  <c r="U1464" i="1" s="1"/>
  <c r="L1464" i="1"/>
  <c r="W1464" i="1" s="1"/>
  <c r="K1464" i="1"/>
  <c r="V1464" i="1" s="1"/>
  <c r="O1464" i="1"/>
  <c r="Z1464" i="1" s="1"/>
  <c r="M1464" i="1"/>
  <c r="X1464" i="1" s="1"/>
  <c r="J1456" i="1"/>
  <c r="U1456" i="1" s="1"/>
  <c r="L1456" i="1"/>
  <c r="W1456" i="1" s="1"/>
  <c r="K1456" i="1"/>
  <c r="V1456" i="1" s="1"/>
  <c r="O1456" i="1"/>
  <c r="Z1456" i="1" s="1"/>
  <c r="M1456" i="1"/>
  <c r="X1456" i="1" s="1"/>
  <c r="N1456" i="1"/>
  <c r="Y1456" i="1" s="1"/>
  <c r="J1448" i="1"/>
  <c r="U1448" i="1" s="1"/>
  <c r="L1448" i="1"/>
  <c r="W1448" i="1" s="1"/>
  <c r="K1448" i="1"/>
  <c r="V1448" i="1" s="1"/>
  <c r="O1448" i="1"/>
  <c r="Z1448" i="1" s="1"/>
  <c r="M1448" i="1"/>
  <c r="X1448" i="1" s="1"/>
  <c r="J1440" i="1"/>
  <c r="U1440" i="1" s="1"/>
  <c r="L1440" i="1"/>
  <c r="W1440" i="1" s="1"/>
  <c r="K1440" i="1"/>
  <c r="V1440" i="1" s="1"/>
  <c r="O1440" i="1"/>
  <c r="Z1440" i="1" s="1"/>
  <c r="M1440" i="1"/>
  <c r="X1440" i="1" s="1"/>
  <c r="N1440" i="1"/>
  <c r="Y1440" i="1" s="1"/>
  <c r="J1432" i="1"/>
  <c r="U1432" i="1" s="1"/>
  <c r="L1432" i="1"/>
  <c r="W1432" i="1" s="1"/>
  <c r="K1432" i="1"/>
  <c r="V1432" i="1" s="1"/>
  <c r="O1432" i="1"/>
  <c r="Z1432" i="1" s="1"/>
  <c r="M1432" i="1"/>
  <c r="X1432" i="1" s="1"/>
  <c r="J1424" i="1"/>
  <c r="U1424" i="1" s="1"/>
  <c r="L1424" i="1"/>
  <c r="W1424" i="1" s="1"/>
  <c r="K1424" i="1"/>
  <c r="V1424" i="1" s="1"/>
  <c r="O1424" i="1"/>
  <c r="Z1424" i="1" s="1"/>
  <c r="M1424" i="1"/>
  <c r="X1424" i="1" s="1"/>
  <c r="N1424" i="1"/>
  <c r="Y1424" i="1" s="1"/>
  <c r="J1416" i="1"/>
  <c r="U1416" i="1" s="1"/>
  <c r="L1416" i="1"/>
  <c r="W1416" i="1" s="1"/>
  <c r="K1416" i="1"/>
  <c r="V1416" i="1" s="1"/>
  <c r="O1416" i="1"/>
  <c r="Z1416" i="1" s="1"/>
  <c r="M1416" i="1"/>
  <c r="X1416" i="1" s="1"/>
  <c r="J1408" i="1"/>
  <c r="U1408" i="1" s="1"/>
  <c r="L1408" i="1"/>
  <c r="W1408" i="1" s="1"/>
  <c r="O1408" i="1"/>
  <c r="Z1408" i="1" s="1"/>
  <c r="K1408" i="1"/>
  <c r="V1408" i="1" s="1"/>
  <c r="M1408" i="1"/>
  <c r="X1408" i="1" s="1"/>
  <c r="N1408" i="1"/>
  <c r="Y1408" i="1" s="1"/>
  <c r="J1400" i="1"/>
  <c r="U1400" i="1" s="1"/>
  <c r="L1400" i="1"/>
  <c r="W1400" i="1" s="1"/>
  <c r="K1400" i="1"/>
  <c r="V1400" i="1" s="1"/>
  <c r="O1400" i="1"/>
  <c r="Z1400" i="1" s="1"/>
  <c r="M1400" i="1"/>
  <c r="X1400" i="1" s="1"/>
  <c r="J1392" i="1"/>
  <c r="U1392" i="1" s="1"/>
  <c r="L1392" i="1"/>
  <c r="W1392" i="1" s="1"/>
  <c r="K1392" i="1"/>
  <c r="V1392" i="1" s="1"/>
  <c r="O1392" i="1"/>
  <c r="Z1392" i="1" s="1"/>
  <c r="M1392" i="1"/>
  <c r="X1392" i="1" s="1"/>
  <c r="N1392" i="1"/>
  <c r="Y1392" i="1" s="1"/>
  <c r="J1384" i="1"/>
  <c r="U1384" i="1" s="1"/>
  <c r="L1384" i="1"/>
  <c r="W1384" i="1" s="1"/>
  <c r="K1384" i="1"/>
  <c r="V1384" i="1" s="1"/>
  <c r="O1384" i="1"/>
  <c r="Z1384" i="1" s="1"/>
  <c r="M1384" i="1"/>
  <c r="X1384" i="1" s="1"/>
  <c r="J1376" i="1"/>
  <c r="U1376" i="1" s="1"/>
  <c r="L1376" i="1"/>
  <c r="W1376" i="1" s="1"/>
  <c r="K1376" i="1"/>
  <c r="V1376" i="1" s="1"/>
  <c r="O1376" i="1"/>
  <c r="Z1376" i="1" s="1"/>
  <c r="M1376" i="1"/>
  <c r="X1376" i="1" s="1"/>
  <c r="N1376" i="1"/>
  <c r="Y1376" i="1" s="1"/>
  <c r="J1368" i="1"/>
  <c r="U1368" i="1" s="1"/>
  <c r="L1368" i="1"/>
  <c r="W1368" i="1" s="1"/>
  <c r="K1368" i="1"/>
  <c r="V1368" i="1" s="1"/>
  <c r="O1368" i="1"/>
  <c r="Z1368" i="1" s="1"/>
  <c r="M1368" i="1"/>
  <c r="X1368" i="1" s="1"/>
  <c r="J1360" i="1"/>
  <c r="U1360" i="1" s="1"/>
  <c r="L1360" i="1"/>
  <c r="W1360" i="1" s="1"/>
  <c r="K1360" i="1"/>
  <c r="V1360" i="1" s="1"/>
  <c r="O1360" i="1"/>
  <c r="Z1360" i="1" s="1"/>
  <c r="M1360" i="1"/>
  <c r="X1360" i="1" s="1"/>
  <c r="N1360" i="1"/>
  <c r="Y1360" i="1" s="1"/>
  <c r="J1352" i="1"/>
  <c r="U1352" i="1" s="1"/>
  <c r="L1352" i="1"/>
  <c r="W1352" i="1" s="1"/>
  <c r="K1352" i="1"/>
  <c r="V1352" i="1" s="1"/>
  <c r="O1352" i="1"/>
  <c r="Z1352" i="1" s="1"/>
  <c r="M1352" i="1"/>
  <c r="X1352" i="1" s="1"/>
  <c r="J1344" i="1"/>
  <c r="U1344" i="1" s="1"/>
  <c r="L1344" i="1"/>
  <c r="W1344" i="1" s="1"/>
  <c r="O1344" i="1"/>
  <c r="Z1344" i="1" s="1"/>
  <c r="K1344" i="1"/>
  <c r="V1344" i="1" s="1"/>
  <c r="M1344" i="1"/>
  <c r="X1344" i="1" s="1"/>
  <c r="N1344" i="1"/>
  <c r="Y1344" i="1" s="1"/>
  <c r="J1336" i="1"/>
  <c r="U1336" i="1" s="1"/>
  <c r="L1336" i="1"/>
  <c r="W1336" i="1" s="1"/>
  <c r="K1336" i="1"/>
  <c r="V1336" i="1" s="1"/>
  <c r="O1336" i="1"/>
  <c r="Z1336" i="1" s="1"/>
  <c r="M1336" i="1"/>
  <c r="X1336" i="1" s="1"/>
  <c r="J1328" i="1"/>
  <c r="U1328" i="1" s="1"/>
  <c r="L1328" i="1"/>
  <c r="W1328" i="1" s="1"/>
  <c r="K1328" i="1"/>
  <c r="V1328" i="1" s="1"/>
  <c r="O1328" i="1"/>
  <c r="Z1328" i="1" s="1"/>
  <c r="M1328" i="1"/>
  <c r="X1328" i="1" s="1"/>
  <c r="N1328" i="1"/>
  <c r="Y1328" i="1" s="1"/>
  <c r="J1320" i="1"/>
  <c r="U1320" i="1" s="1"/>
  <c r="L1320" i="1"/>
  <c r="W1320" i="1" s="1"/>
  <c r="K1320" i="1"/>
  <c r="V1320" i="1" s="1"/>
  <c r="O1320" i="1"/>
  <c r="Z1320" i="1" s="1"/>
  <c r="M1320" i="1"/>
  <c r="X1320" i="1" s="1"/>
  <c r="J1312" i="1"/>
  <c r="U1312" i="1" s="1"/>
  <c r="L1312" i="1"/>
  <c r="W1312" i="1" s="1"/>
  <c r="K1312" i="1"/>
  <c r="V1312" i="1" s="1"/>
  <c r="O1312" i="1"/>
  <c r="Z1312" i="1" s="1"/>
  <c r="M1312" i="1"/>
  <c r="X1312" i="1" s="1"/>
  <c r="N1312" i="1"/>
  <c r="Y1312" i="1" s="1"/>
  <c r="J1304" i="1"/>
  <c r="U1304" i="1" s="1"/>
  <c r="L1304" i="1"/>
  <c r="W1304" i="1" s="1"/>
  <c r="K1304" i="1"/>
  <c r="V1304" i="1" s="1"/>
  <c r="O1304" i="1"/>
  <c r="Z1304" i="1" s="1"/>
  <c r="M1304" i="1"/>
  <c r="X1304" i="1" s="1"/>
  <c r="J1296" i="1"/>
  <c r="U1296" i="1" s="1"/>
  <c r="L1296" i="1"/>
  <c r="W1296" i="1" s="1"/>
  <c r="K1296" i="1"/>
  <c r="V1296" i="1" s="1"/>
  <c r="O1296" i="1"/>
  <c r="Z1296" i="1" s="1"/>
  <c r="M1296" i="1"/>
  <c r="X1296" i="1" s="1"/>
  <c r="N1296" i="1"/>
  <c r="Y1296" i="1" s="1"/>
  <c r="J1288" i="1"/>
  <c r="U1288" i="1" s="1"/>
  <c r="L1288" i="1"/>
  <c r="W1288" i="1" s="1"/>
  <c r="K1288" i="1"/>
  <c r="V1288" i="1" s="1"/>
  <c r="O1288" i="1"/>
  <c r="Z1288" i="1" s="1"/>
  <c r="M1288" i="1"/>
  <c r="X1288" i="1" s="1"/>
  <c r="J1280" i="1"/>
  <c r="U1280" i="1" s="1"/>
  <c r="L1280" i="1"/>
  <c r="W1280" i="1" s="1"/>
  <c r="O1280" i="1"/>
  <c r="Z1280" i="1" s="1"/>
  <c r="K1280" i="1"/>
  <c r="V1280" i="1" s="1"/>
  <c r="M1280" i="1"/>
  <c r="X1280" i="1" s="1"/>
  <c r="N1280" i="1"/>
  <c r="Y1280" i="1" s="1"/>
  <c r="J1272" i="1"/>
  <c r="U1272" i="1" s="1"/>
  <c r="L1272" i="1"/>
  <c r="W1272" i="1" s="1"/>
  <c r="K1272" i="1"/>
  <c r="V1272" i="1" s="1"/>
  <c r="O1272" i="1"/>
  <c r="Z1272" i="1" s="1"/>
  <c r="M1272" i="1"/>
  <c r="X1272" i="1" s="1"/>
  <c r="J1264" i="1"/>
  <c r="U1264" i="1" s="1"/>
  <c r="L1264" i="1"/>
  <c r="W1264" i="1" s="1"/>
  <c r="K1264" i="1"/>
  <c r="V1264" i="1" s="1"/>
  <c r="O1264" i="1"/>
  <c r="Z1264" i="1" s="1"/>
  <c r="M1264" i="1"/>
  <c r="X1264" i="1" s="1"/>
  <c r="N1264" i="1"/>
  <c r="Y1264" i="1" s="1"/>
  <c r="J1256" i="1"/>
  <c r="U1256" i="1" s="1"/>
  <c r="L1256" i="1"/>
  <c r="W1256" i="1" s="1"/>
  <c r="K1256" i="1"/>
  <c r="V1256" i="1" s="1"/>
  <c r="O1256" i="1"/>
  <c r="Z1256" i="1" s="1"/>
  <c r="M1256" i="1"/>
  <c r="X1256" i="1" s="1"/>
  <c r="J1248" i="1"/>
  <c r="U1248" i="1" s="1"/>
  <c r="L1248" i="1"/>
  <c r="W1248" i="1" s="1"/>
  <c r="K1248" i="1"/>
  <c r="V1248" i="1" s="1"/>
  <c r="O1248" i="1"/>
  <c r="Z1248" i="1" s="1"/>
  <c r="M1248" i="1"/>
  <c r="X1248" i="1" s="1"/>
  <c r="N1248" i="1"/>
  <c r="Y1248" i="1" s="1"/>
  <c r="J1240" i="1"/>
  <c r="U1240" i="1" s="1"/>
  <c r="L1240" i="1"/>
  <c r="W1240" i="1" s="1"/>
  <c r="K1240" i="1"/>
  <c r="V1240" i="1" s="1"/>
  <c r="O1240" i="1"/>
  <c r="Z1240" i="1" s="1"/>
  <c r="M1240" i="1"/>
  <c r="X1240" i="1" s="1"/>
  <c r="J1232" i="1"/>
  <c r="U1232" i="1" s="1"/>
  <c r="L1232" i="1"/>
  <c r="W1232" i="1" s="1"/>
  <c r="K1232" i="1"/>
  <c r="V1232" i="1" s="1"/>
  <c r="O1232" i="1"/>
  <c r="Z1232" i="1" s="1"/>
  <c r="M1232" i="1"/>
  <c r="X1232" i="1" s="1"/>
  <c r="J1224" i="1"/>
  <c r="U1224" i="1" s="1"/>
  <c r="L1224" i="1"/>
  <c r="W1224" i="1" s="1"/>
  <c r="K1224" i="1"/>
  <c r="V1224" i="1" s="1"/>
  <c r="O1224" i="1"/>
  <c r="Z1224" i="1" s="1"/>
  <c r="N1224" i="1"/>
  <c r="Y1224" i="1" s="1"/>
  <c r="M1224" i="1"/>
  <c r="X1224" i="1" s="1"/>
  <c r="J1216" i="1"/>
  <c r="U1216" i="1" s="1"/>
  <c r="L1216" i="1"/>
  <c r="W1216" i="1" s="1"/>
  <c r="O1216" i="1"/>
  <c r="Z1216" i="1" s="1"/>
  <c r="K1216" i="1"/>
  <c r="V1216" i="1" s="1"/>
  <c r="N1216" i="1"/>
  <c r="Y1216" i="1" s="1"/>
  <c r="M1216" i="1"/>
  <c r="X1216" i="1" s="1"/>
  <c r="J1208" i="1"/>
  <c r="U1208" i="1" s="1"/>
  <c r="L1208" i="1"/>
  <c r="W1208" i="1" s="1"/>
  <c r="K1208" i="1"/>
  <c r="V1208" i="1" s="1"/>
  <c r="O1208" i="1"/>
  <c r="Z1208" i="1" s="1"/>
  <c r="N1208" i="1"/>
  <c r="Y1208" i="1" s="1"/>
  <c r="M1208" i="1"/>
  <c r="X1208" i="1" s="1"/>
  <c r="J1200" i="1"/>
  <c r="U1200" i="1" s="1"/>
  <c r="L1200" i="1"/>
  <c r="W1200" i="1" s="1"/>
  <c r="K1200" i="1"/>
  <c r="V1200" i="1" s="1"/>
  <c r="O1200" i="1"/>
  <c r="Z1200" i="1" s="1"/>
  <c r="M1200" i="1"/>
  <c r="X1200" i="1" s="1"/>
  <c r="N1200" i="1"/>
  <c r="Y1200" i="1" s="1"/>
  <c r="J1192" i="1"/>
  <c r="U1192" i="1" s="1"/>
  <c r="L1192" i="1"/>
  <c r="W1192" i="1" s="1"/>
  <c r="K1192" i="1"/>
  <c r="V1192" i="1" s="1"/>
  <c r="O1192" i="1"/>
  <c r="Z1192" i="1" s="1"/>
  <c r="N1192" i="1"/>
  <c r="Y1192" i="1" s="1"/>
  <c r="M1192" i="1"/>
  <c r="X1192" i="1" s="1"/>
  <c r="J1184" i="1"/>
  <c r="U1184" i="1" s="1"/>
  <c r="L1184" i="1"/>
  <c r="W1184" i="1" s="1"/>
  <c r="K1184" i="1"/>
  <c r="V1184" i="1" s="1"/>
  <c r="O1184" i="1"/>
  <c r="Z1184" i="1" s="1"/>
  <c r="N1184" i="1"/>
  <c r="Y1184" i="1" s="1"/>
  <c r="M1184" i="1"/>
  <c r="X1184" i="1" s="1"/>
  <c r="J1176" i="1"/>
  <c r="U1176" i="1" s="1"/>
  <c r="L1176" i="1"/>
  <c r="W1176" i="1" s="1"/>
  <c r="K1176" i="1"/>
  <c r="V1176" i="1" s="1"/>
  <c r="O1176" i="1"/>
  <c r="Z1176" i="1" s="1"/>
  <c r="N1176" i="1"/>
  <c r="Y1176" i="1" s="1"/>
  <c r="M1176" i="1"/>
  <c r="X1176" i="1" s="1"/>
  <c r="J1168" i="1"/>
  <c r="U1168" i="1" s="1"/>
  <c r="L1168" i="1"/>
  <c r="W1168" i="1" s="1"/>
  <c r="K1168" i="1"/>
  <c r="V1168" i="1" s="1"/>
  <c r="O1168" i="1"/>
  <c r="Z1168" i="1" s="1"/>
  <c r="N1168" i="1"/>
  <c r="Y1168" i="1" s="1"/>
  <c r="M1168" i="1"/>
  <c r="X1168" i="1" s="1"/>
  <c r="J1160" i="1"/>
  <c r="U1160" i="1" s="1"/>
  <c r="L1160" i="1"/>
  <c r="W1160" i="1" s="1"/>
  <c r="K1160" i="1"/>
  <c r="V1160" i="1" s="1"/>
  <c r="O1160" i="1"/>
  <c r="Z1160" i="1" s="1"/>
  <c r="N1160" i="1"/>
  <c r="Y1160" i="1" s="1"/>
  <c r="M1160" i="1"/>
  <c r="X1160" i="1" s="1"/>
  <c r="J1152" i="1"/>
  <c r="U1152" i="1" s="1"/>
  <c r="L1152" i="1"/>
  <c r="W1152" i="1" s="1"/>
  <c r="O1152" i="1"/>
  <c r="Z1152" i="1" s="1"/>
  <c r="K1152" i="1"/>
  <c r="V1152" i="1" s="1"/>
  <c r="N1152" i="1"/>
  <c r="Y1152" i="1" s="1"/>
  <c r="M1152" i="1"/>
  <c r="X1152" i="1" s="1"/>
  <c r="J1144" i="1"/>
  <c r="U1144" i="1" s="1"/>
  <c r="L1144" i="1"/>
  <c r="W1144" i="1" s="1"/>
  <c r="K1144" i="1"/>
  <c r="V1144" i="1" s="1"/>
  <c r="O1144" i="1"/>
  <c r="Z1144" i="1" s="1"/>
  <c r="N1144" i="1"/>
  <c r="Y1144" i="1" s="1"/>
  <c r="M1144" i="1"/>
  <c r="X1144" i="1" s="1"/>
  <c r="J1136" i="1"/>
  <c r="U1136" i="1" s="1"/>
  <c r="L1136" i="1"/>
  <c r="W1136" i="1" s="1"/>
  <c r="K1136" i="1"/>
  <c r="V1136" i="1" s="1"/>
  <c r="O1136" i="1"/>
  <c r="Z1136" i="1" s="1"/>
  <c r="N1136" i="1"/>
  <c r="Y1136" i="1" s="1"/>
  <c r="M1136" i="1"/>
  <c r="X1136" i="1" s="1"/>
  <c r="J1128" i="1"/>
  <c r="U1128" i="1" s="1"/>
  <c r="L1128" i="1"/>
  <c r="W1128" i="1" s="1"/>
  <c r="K1128" i="1"/>
  <c r="V1128" i="1" s="1"/>
  <c r="O1128" i="1"/>
  <c r="Z1128" i="1" s="1"/>
  <c r="N1128" i="1"/>
  <c r="Y1128" i="1" s="1"/>
  <c r="M1128" i="1"/>
  <c r="X1128" i="1" s="1"/>
  <c r="J1120" i="1"/>
  <c r="U1120" i="1" s="1"/>
  <c r="L1120" i="1"/>
  <c r="W1120" i="1" s="1"/>
  <c r="K1120" i="1"/>
  <c r="V1120" i="1" s="1"/>
  <c r="O1120" i="1"/>
  <c r="Z1120" i="1" s="1"/>
  <c r="N1120" i="1"/>
  <c r="Y1120" i="1" s="1"/>
  <c r="M1120" i="1"/>
  <c r="X1120" i="1" s="1"/>
  <c r="J1112" i="1"/>
  <c r="U1112" i="1" s="1"/>
  <c r="L1112" i="1"/>
  <c r="W1112" i="1" s="1"/>
  <c r="K1112" i="1"/>
  <c r="V1112" i="1" s="1"/>
  <c r="O1112" i="1"/>
  <c r="Z1112" i="1" s="1"/>
  <c r="N1112" i="1"/>
  <c r="Y1112" i="1" s="1"/>
  <c r="M1112" i="1"/>
  <c r="X1112" i="1" s="1"/>
  <c r="J1104" i="1"/>
  <c r="U1104" i="1" s="1"/>
  <c r="L1104" i="1"/>
  <c r="W1104" i="1" s="1"/>
  <c r="K1104" i="1"/>
  <c r="V1104" i="1" s="1"/>
  <c r="O1104" i="1"/>
  <c r="Z1104" i="1" s="1"/>
  <c r="N1104" i="1"/>
  <c r="Y1104" i="1" s="1"/>
  <c r="M1104" i="1"/>
  <c r="X1104" i="1" s="1"/>
  <c r="J1096" i="1"/>
  <c r="U1096" i="1" s="1"/>
  <c r="L1096" i="1"/>
  <c r="W1096" i="1" s="1"/>
  <c r="K1096" i="1"/>
  <c r="V1096" i="1" s="1"/>
  <c r="O1096" i="1"/>
  <c r="Z1096" i="1" s="1"/>
  <c r="N1096" i="1"/>
  <c r="Y1096" i="1" s="1"/>
  <c r="M1096" i="1"/>
  <c r="X1096" i="1" s="1"/>
  <c r="J1088" i="1"/>
  <c r="U1088" i="1" s="1"/>
  <c r="L1088" i="1"/>
  <c r="W1088" i="1" s="1"/>
  <c r="O1088" i="1"/>
  <c r="Z1088" i="1" s="1"/>
  <c r="K1088" i="1"/>
  <c r="V1088" i="1" s="1"/>
  <c r="N1088" i="1"/>
  <c r="Y1088" i="1" s="1"/>
  <c r="M1088" i="1"/>
  <c r="X1088" i="1" s="1"/>
  <c r="J1080" i="1"/>
  <c r="U1080" i="1" s="1"/>
  <c r="L1080" i="1"/>
  <c r="W1080" i="1" s="1"/>
  <c r="K1080" i="1"/>
  <c r="V1080" i="1" s="1"/>
  <c r="O1080" i="1"/>
  <c r="Z1080" i="1" s="1"/>
  <c r="N1080" i="1"/>
  <c r="Y1080" i="1" s="1"/>
  <c r="M1080" i="1"/>
  <c r="X1080" i="1" s="1"/>
  <c r="J1072" i="1"/>
  <c r="U1072" i="1" s="1"/>
  <c r="L1072" i="1"/>
  <c r="W1072" i="1" s="1"/>
  <c r="K1072" i="1"/>
  <c r="V1072" i="1" s="1"/>
  <c r="O1072" i="1"/>
  <c r="Z1072" i="1" s="1"/>
  <c r="N1072" i="1"/>
  <c r="Y1072" i="1" s="1"/>
  <c r="M1072" i="1"/>
  <c r="X1072" i="1" s="1"/>
  <c r="J1064" i="1"/>
  <c r="U1064" i="1" s="1"/>
  <c r="L1064" i="1"/>
  <c r="W1064" i="1" s="1"/>
  <c r="K1064" i="1"/>
  <c r="V1064" i="1" s="1"/>
  <c r="O1064" i="1"/>
  <c r="Z1064" i="1" s="1"/>
  <c r="N1064" i="1"/>
  <c r="Y1064" i="1" s="1"/>
  <c r="M1064" i="1"/>
  <c r="X1064" i="1" s="1"/>
  <c r="J1056" i="1"/>
  <c r="U1056" i="1" s="1"/>
  <c r="L1056" i="1"/>
  <c r="W1056" i="1" s="1"/>
  <c r="K1056" i="1"/>
  <c r="V1056" i="1" s="1"/>
  <c r="O1056" i="1"/>
  <c r="Z1056" i="1" s="1"/>
  <c r="N1056" i="1"/>
  <c r="Y1056" i="1" s="1"/>
  <c r="M1056" i="1"/>
  <c r="X1056" i="1" s="1"/>
  <c r="J1048" i="1"/>
  <c r="U1048" i="1" s="1"/>
  <c r="L1048" i="1"/>
  <c r="W1048" i="1" s="1"/>
  <c r="K1048" i="1"/>
  <c r="V1048" i="1" s="1"/>
  <c r="O1048" i="1"/>
  <c r="Z1048" i="1" s="1"/>
  <c r="N1048" i="1"/>
  <c r="Y1048" i="1" s="1"/>
  <c r="M1048" i="1"/>
  <c r="X1048" i="1" s="1"/>
  <c r="J1040" i="1"/>
  <c r="U1040" i="1" s="1"/>
  <c r="L1040" i="1"/>
  <c r="W1040" i="1" s="1"/>
  <c r="K1040" i="1"/>
  <c r="V1040" i="1" s="1"/>
  <c r="O1040" i="1"/>
  <c r="Z1040" i="1" s="1"/>
  <c r="N1040" i="1"/>
  <c r="Y1040" i="1" s="1"/>
  <c r="M1040" i="1"/>
  <c r="X1040" i="1" s="1"/>
  <c r="J1032" i="1"/>
  <c r="U1032" i="1" s="1"/>
  <c r="L1032" i="1"/>
  <c r="W1032" i="1" s="1"/>
  <c r="K1032" i="1"/>
  <c r="V1032" i="1" s="1"/>
  <c r="O1032" i="1"/>
  <c r="Z1032" i="1" s="1"/>
  <c r="N1032" i="1"/>
  <c r="Y1032" i="1" s="1"/>
  <c r="M1032" i="1"/>
  <c r="X1032" i="1" s="1"/>
  <c r="J1024" i="1"/>
  <c r="U1024" i="1" s="1"/>
  <c r="L1024" i="1"/>
  <c r="W1024" i="1" s="1"/>
  <c r="O1024" i="1"/>
  <c r="Z1024" i="1" s="1"/>
  <c r="N1024" i="1"/>
  <c r="Y1024" i="1" s="1"/>
  <c r="K1024" i="1"/>
  <c r="V1024" i="1" s="1"/>
  <c r="M1024" i="1"/>
  <c r="X1024" i="1" s="1"/>
  <c r="J1016" i="1"/>
  <c r="U1016" i="1" s="1"/>
  <c r="L1016" i="1"/>
  <c r="W1016" i="1" s="1"/>
  <c r="K1016" i="1"/>
  <c r="V1016" i="1" s="1"/>
  <c r="O1016" i="1"/>
  <c r="Z1016" i="1" s="1"/>
  <c r="N1016" i="1"/>
  <c r="Y1016" i="1" s="1"/>
  <c r="M1016" i="1"/>
  <c r="X1016" i="1" s="1"/>
  <c r="J1008" i="1"/>
  <c r="U1008" i="1" s="1"/>
  <c r="L1008" i="1"/>
  <c r="W1008" i="1" s="1"/>
  <c r="K1008" i="1"/>
  <c r="V1008" i="1" s="1"/>
  <c r="O1008" i="1"/>
  <c r="Z1008" i="1" s="1"/>
  <c r="N1008" i="1"/>
  <c r="Y1008" i="1" s="1"/>
  <c r="M1008" i="1"/>
  <c r="X1008" i="1" s="1"/>
  <c r="J1000" i="1"/>
  <c r="U1000" i="1" s="1"/>
  <c r="L1000" i="1"/>
  <c r="W1000" i="1" s="1"/>
  <c r="K1000" i="1"/>
  <c r="V1000" i="1" s="1"/>
  <c r="O1000" i="1"/>
  <c r="Z1000" i="1" s="1"/>
  <c r="N1000" i="1"/>
  <c r="Y1000" i="1" s="1"/>
  <c r="M1000" i="1"/>
  <c r="X1000" i="1" s="1"/>
  <c r="J992" i="1"/>
  <c r="U992" i="1" s="1"/>
  <c r="L992" i="1"/>
  <c r="W992" i="1" s="1"/>
  <c r="K992" i="1"/>
  <c r="V992" i="1" s="1"/>
  <c r="O992" i="1"/>
  <c r="Z992" i="1" s="1"/>
  <c r="N992" i="1"/>
  <c r="Y992" i="1" s="1"/>
  <c r="M992" i="1"/>
  <c r="X992" i="1" s="1"/>
  <c r="J984" i="1"/>
  <c r="U984" i="1" s="1"/>
  <c r="L984" i="1"/>
  <c r="W984" i="1" s="1"/>
  <c r="K984" i="1"/>
  <c r="V984" i="1" s="1"/>
  <c r="O984" i="1"/>
  <c r="Z984" i="1" s="1"/>
  <c r="N984" i="1"/>
  <c r="Y984" i="1" s="1"/>
  <c r="J976" i="1"/>
  <c r="U976" i="1" s="1"/>
  <c r="L976" i="1"/>
  <c r="W976" i="1" s="1"/>
  <c r="K976" i="1"/>
  <c r="V976" i="1" s="1"/>
  <c r="O976" i="1"/>
  <c r="Z976" i="1" s="1"/>
  <c r="N976" i="1"/>
  <c r="Y976" i="1" s="1"/>
  <c r="J968" i="1"/>
  <c r="U968" i="1" s="1"/>
  <c r="L968" i="1"/>
  <c r="W968" i="1" s="1"/>
  <c r="K968" i="1"/>
  <c r="V968" i="1" s="1"/>
  <c r="O968" i="1"/>
  <c r="Z968" i="1" s="1"/>
  <c r="N968" i="1"/>
  <c r="Y968" i="1" s="1"/>
  <c r="J960" i="1"/>
  <c r="U960" i="1" s="1"/>
  <c r="L960" i="1"/>
  <c r="W960" i="1" s="1"/>
  <c r="O960" i="1"/>
  <c r="Z960" i="1" s="1"/>
  <c r="N960" i="1"/>
  <c r="Y960" i="1" s="1"/>
  <c r="K960" i="1"/>
  <c r="V960" i="1" s="1"/>
  <c r="M960" i="1"/>
  <c r="X960" i="1" s="1"/>
  <c r="J952" i="1"/>
  <c r="U952" i="1" s="1"/>
  <c r="L952" i="1"/>
  <c r="W952" i="1" s="1"/>
  <c r="K952" i="1"/>
  <c r="V952" i="1" s="1"/>
  <c r="O952" i="1"/>
  <c r="Z952" i="1" s="1"/>
  <c r="N952" i="1"/>
  <c r="Y952" i="1" s="1"/>
  <c r="J944" i="1"/>
  <c r="U944" i="1" s="1"/>
  <c r="L944" i="1"/>
  <c r="W944" i="1" s="1"/>
  <c r="K944" i="1"/>
  <c r="V944" i="1" s="1"/>
  <c r="O944" i="1"/>
  <c r="Z944" i="1" s="1"/>
  <c r="N944" i="1"/>
  <c r="Y944" i="1" s="1"/>
  <c r="M944" i="1"/>
  <c r="X944" i="1" s="1"/>
  <c r="J936" i="1"/>
  <c r="U936" i="1" s="1"/>
  <c r="L936" i="1"/>
  <c r="W936" i="1" s="1"/>
  <c r="K936" i="1"/>
  <c r="V936" i="1" s="1"/>
  <c r="O936" i="1"/>
  <c r="Z936" i="1" s="1"/>
  <c r="N936" i="1"/>
  <c r="Y936" i="1" s="1"/>
  <c r="M936" i="1"/>
  <c r="X936" i="1" s="1"/>
  <c r="J928" i="1"/>
  <c r="U928" i="1" s="1"/>
  <c r="L928" i="1"/>
  <c r="W928" i="1" s="1"/>
  <c r="K928" i="1"/>
  <c r="V928" i="1" s="1"/>
  <c r="O928" i="1"/>
  <c r="Z928" i="1" s="1"/>
  <c r="N928" i="1"/>
  <c r="Y928" i="1" s="1"/>
  <c r="M928" i="1"/>
  <c r="X928" i="1" s="1"/>
  <c r="J920" i="1"/>
  <c r="U920" i="1" s="1"/>
  <c r="L920" i="1"/>
  <c r="W920" i="1" s="1"/>
  <c r="K920" i="1"/>
  <c r="V920" i="1" s="1"/>
  <c r="O920" i="1"/>
  <c r="Z920" i="1" s="1"/>
  <c r="N920" i="1"/>
  <c r="Y920" i="1" s="1"/>
  <c r="J912" i="1"/>
  <c r="U912" i="1" s="1"/>
  <c r="L912" i="1"/>
  <c r="W912" i="1" s="1"/>
  <c r="K912" i="1"/>
  <c r="V912" i="1" s="1"/>
  <c r="O912" i="1"/>
  <c r="Z912" i="1" s="1"/>
  <c r="N912" i="1"/>
  <c r="Y912" i="1" s="1"/>
  <c r="J904" i="1"/>
  <c r="U904" i="1" s="1"/>
  <c r="L904" i="1"/>
  <c r="W904" i="1" s="1"/>
  <c r="K904" i="1"/>
  <c r="V904" i="1" s="1"/>
  <c r="O904" i="1"/>
  <c r="Z904" i="1" s="1"/>
  <c r="N904" i="1"/>
  <c r="Y904" i="1" s="1"/>
  <c r="J896" i="1"/>
  <c r="U896" i="1" s="1"/>
  <c r="L896" i="1"/>
  <c r="W896" i="1" s="1"/>
  <c r="O896" i="1"/>
  <c r="Z896" i="1" s="1"/>
  <c r="K896" i="1"/>
  <c r="V896" i="1" s="1"/>
  <c r="N896" i="1"/>
  <c r="Y896" i="1" s="1"/>
  <c r="M896" i="1"/>
  <c r="X896" i="1" s="1"/>
  <c r="J888" i="1"/>
  <c r="U888" i="1" s="1"/>
  <c r="L888" i="1"/>
  <c r="W888" i="1" s="1"/>
  <c r="K888" i="1"/>
  <c r="V888" i="1" s="1"/>
  <c r="O888" i="1"/>
  <c r="Z888" i="1" s="1"/>
  <c r="N888" i="1"/>
  <c r="Y888" i="1" s="1"/>
  <c r="J880" i="1"/>
  <c r="U880" i="1" s="1"/>
  <c r="L880" i="1"/>
  <c r="W880" i="1" s="1"/>
  <c r="K880" i="1"/>
  <c r="V880" i="1" s="1"/>
  <c r="O880" i="1"/>
  <c r="Z880" i="1" s="1"/>
  <c r="N880" i="1"/>
  <c r="Y880" i="1" s="1"/>
  <c r="M880" i="1"/>
  <c r="X880" i="1" s="1"/>
  <c r="J872" i="1"/>
  <c r="U872" i="1" s="1"/>
  <c r="L872" i="1"/>
  <c r="W872" i="1" s="1"/>
  <c r="K872" i="1"/>
  <c r="V872" i="1" s="1"/>
  <c r="O872" i="1"/>
  <c r="Z872" i="1" s="1"/>
  <c r="N872" i="1"/>
  <c r="Y872" i="1" s="1"/>
  <c r="M872" i="1"/>
  <c r="X872" i="1" s="1"/>
  <c r="J864" i="1"/>
  <c r="U864" i="1" s="1"/>
  <c r="L864" i="1"/>
  <c r="W864" i="1" s="1"/>
  <c r="K864" i="1"/>
  <c r="V864" i="1" s="1"/>
  <c r="O864" i="1"/>
  <c r="Z864" i="1" s="1"/>
  <c r="N864" i="1"/>
  <c r="Y864" i="1" s="1"/>
  <c r="M864" i="1"/>
  <c r="X864" i="1" s="1"/>
  <c r="J856" i="1"/>
  <c r="U856" i="1" s="1"/>
  <c r="L856" i="1"/>
  <c r="W856" i="1" s="1"/>
  <c r="K856" i="1"/>
  <c r="V856" i="1" s="1"/>
  <c r="O856" i="1"/>
  <c r="Z856" i="1" s="1"/>
  <c r="N856" i="1"/>
  <c r="Y856" i="1" s="1"/>
  <c r="J848" i="1"/>
  <c r="U848" i="1" s="1"/>
  <c r="L848" i="1"/>
  <c r="W848" i="1" s="1"/>
  <c r="K848" i="1"/>
  <c r="V848" i="1" s="1"/>
  <c r="O848" i="1"/>
  <c r="Z848" i="1" s="1"/>
  <c r="N848" i="1"/>
  <c r="Y848" i="1" s="1"/>
  <c r="J840" i="1"/>
  <c r="U840" i="1" s="1"/>
  <c r="L840" i="1"/>
  <c r="W840" i="1" s="1"/>
  <c r="K840" i="1"/>
  <c r="V840" i="1" s="1"/>
  <c r="O840" i="1"/>
  <c r="Z840" i="1" s="1"/>
  <c r="N840" i="1"/>
  <c r="Y840" i="1" s="1"/>
  <c r="J832" i="1"/>
  <c r="U832" i="1" s="1"/>
  <c r="L832" i="1"/>
  <c r="W832" i="1" s="1"/>
  <c r="K832" i="1"/>
  <c r="V832" i="1" s="1"/>
  <c r="O832" i="1"/>
  <c r="Z832" i="1" s="1"/>
  <c r="N832" i="1"/>
  <c r="Y832" i="1" s="1"/>
  <c r="M832" i="1"/>
  <c r="X832" i="1" s="1"/>
  <c r="J824" i="1"/>
  <c r="U824" i="1" s="1"/>
  <c r="L824" i="1"/>
  <c r="W824" i="1" s="1"/>
  <c r="K824" i="1"/>
  <c r="V824" i="1" s="1"/>
  <c r="O824" i="1"/>
  <c r="Z824" i="1" s="1"/>
  <c r="N824" i="1"/>
  <c r="Y824" i="1" s="1"/>
  <c r="J816" i="1"/>
  <c r="U816" i="1" s="1"/>
  <c r="L816" i="1"/>
  <c r="W816" i="1" s="1"/>
  <c r="K816" i="1"/>
  <c r="V816" i="1" s="1"/>
  <c r="O816" i="1"/>
  <c r="Z816" i="1" s="1"/>
  <c r="N816" i="1"/>
  <c r="Y816" i="1" s="1"/>
  <c r="M816" i="1"/>
  <c r="X816" i="1" s="1"/>
  <c r="J808" i="1"/>
  <c r="U808" i="1" s="1"/>
  <c r="L808" i="1"/>
  <c r="W808" i="1" s="1"/>
  <c r="K808" i="1"/>
  <c r="V808" i="1" s="1"/>
  <c r="O808" i="1"/>
  <c r="Z808" i="1" s="1"/>
  <c r="N808" i="1"/>
  <c r="Y808" i="1" s="1"/>
  <c r="M808" i="1"/>
  <c r="X808" i="1" s="1"/>
  <c r="J800" i="1"/>
  <c r="U800" i="1" s="1"/>
  <c r="L800" i="1"/>
  <c r="W800" i="1" s="1"/>
  <c r="K800" i="1"/>
  <c r="V800" i="1" s="1"/>
  <c r="N800" i="1"/>
  <c r="Y800" i="1" s="1"/>
  <c r="O800" i="1"/>
  <c r="Z800" i="1" s="1"/>
  <c r="M800" i="1"/>
  <c r="X800" i="1" s="1"/>
  <c r="J792" i="1"/>
  <c r="U792" i="1" s="1"/>
  <c r="L792" i="1"/>
  <c r="W792" i="1" s="1"/>
  <c r="K792" i="1"/>
  <c r="V792" i="1" s="1"/>
  <c r="N792" i="1"/>
  <c r="Y792" i="1" s="1"/>
  <c r="O792" i="1"/>
  <c r="Z792" i="1" s="1"/>
  <c r="J784" i="1"/>
  <c r="U784" i="1" s="1"/>
  <c r="L784" i="1"/>
  <c r="W784" i="1" s="1"/>
  <c r="K784" i="1"/>
  <c r="V784" i="1" s="1"/>
  <c r="N784" i="1"/>
  <c r="Y784" i="1" s="1"/>
  <c r="J776" i="1"/>
  <c r="U776" i="1" s="1"/>
  <c r="L776" i="1"/>
  <c r="W776" i="1" s="1"/>
  <c r="K776" i="1"/>
  <c r="V776" i="1" s="1"/>
  <c r="O776" i="1"/>
  <c r="Z776" i="1" s="1"/>
  <c r="N776" i="1"/>
  <c r="Y776" i="1" s="1"/>
  <c r="J768" i="1"/>
  <c r="U768" i="1" s="1"/>
  <c r="L768" i="1"/>
  <c r="W768" i="1" s="1"/>
  <c r="K768" i="1"/>
  <c r="V768" i="1" s="1"/>
  <c r="O768" i="1"/>
  <c r="Z768" i="1" s="1"/>
  <c r="N768" i="1"/>
  <c r="Y768" i="1" s="1"/>
  <c r="M768" i="1"/>
  <c r="X768" i="1" s="1"/>
  <c r="J760" i="1"/>
  <c r="U760" i="1" s="1"/>
  <c r="L760" i="1"/>
  <c r="W760" i="1" s="1"/>
  <c r="K760" i="1"/>
  <c r="V760" i="1" s="1"/>
  <c r="O760" i="1"/>
  <c r="Z760" i="1" s="1"/>
  <c r="N760" i="1"/>
  <c r="Y760" i="1" s="1"/>
  <c r="J752" i="1"/>
  <c r="U752" i="1" s="1"/>
  <c r="L752" i="1"/>
  <c r="W752" i="1" s="1"/>
  <c r="K752" i="1"/>
  <c r="V752" i="1" s="1"/>
  <c r="O752" i="1"/>
  <c r="Z752" i="1" s="1"/>
  <c r="N752" i="1"/>
  <c r="Y752" i="1" s="1"/>
  <c r="M752" i="1"/>
  <c r="X752" i="1" s="1"/>
  <c r="J744" i="1"/>
  <c r="U744" i="1" s="1"/>
  <c r="L744" i="1"/>
  <c r="W744" i="1" s="1"/>
  <c r="K744" i="1"/>
  <c r="V744" i="1" s="1"/>
  <c r="O744" i="1"/>
  <c r="Z744" i="1" s="1"/>
  <c r="N744" i="1"/>
  <c r="Y744" i="1" s="1"/>
  <c r="M744" i="1"/>
  <c r="X744" i="1" s="1"/>
  <c r="J736" i="1"/>
  <c r="U736" i="1" s="1"/>
  <c r="L736" i="1"/>
  <c r="W736" i="1" s="1"/>
  <c r="K736" i="1"/>
  <c r="V736" i="1" s="1"/>
  <c r="O736" i="1"/>
  <c r="Z736" i="1" s="1"/>
  <c r="N736" i="1"/>
  <c r="Y736" i="1" s="1"/>
  <c r="M736" i="1"/>
  <c r="X736" i="1" s="1"/>
  <c r="J728" i="1"/>
  <c r="U728" i="1" s="1"/>
  <c r="L728" i="1"/>
  <c r="W728" i="1" s="1"/>
  <c r="K728" i="1"/>
  <c r="V728" i="1" s="1"/>
  <c r="O728" i="1"/>
  <c r="Z728" i="1" s="1"/>
  <c r="N728" i="1"/>
  <c r="Y728" i="1" s="1"/>
  <c r="J720" i="1"/>
  <c r="U720" i="1" s="1"/>
  <c r="L720" i="1"/>
  <c r="W720" i="1" s="1"/>
  <c r="K720" i="1"/>
  <c r="V720" i="1" s="1"/>
  <c r="O720" i="1"/>
  <c r="Z720" i="1" s="1"/>
  <c r="N720" i="1"/>
  <c r="Y720" i="1" s="1"/>
  <c r="J712" i="1"/>
  <c r="U712" i="1" s="1"/>
  <c r="L712" i="1"/>
  <c r="W712" i="1" s="1"/>
  <c r="K712" i="1"/>
  <c r="V712" i="1" s="1"/>
  <c r="N712" i="1"/>
  <c r="Y712" i="1" s="1"/>
  <c r="O712" i="1"/>
  <c r="Z712" i="1" s="1"/>
  <c r="J704" i="1"/>
  <c r="U704" i="1" s="1"/>
  <c r="L704" i="1"/>
  <c r="W704" i="1" s="1"/>
  <c r="K704" i="1"/>
  <c r="V704" i="1" s="1"/>
  <c r="O704" i="1"/>
  <c r="Z704" i="1" s="1"/>
  <c r="N704" i="1"/>
  <c r="Y704" i="1" s="1"/>
  <c r="M704" i="1"/>
  <c r="X704" i="1" s="1"/>
  <c r="J696" i="1"/>
  <c r="U696" i="1" s="1"/>
  <c r="K696" i="1"/>
  <c r="V696" i="1" s="1"/>
  <c r="L696" i="1"/>
  <c r="W696" i="1" s="1"/>
  <c r="O696" i="1"/>
  <c r="Z696" i="1" s="1"/>
  <c r="N696" i="1"/>
  <c r="Y696" i="1" s="1"/>
  <c r="J688" i="1"/>
  <c r="U688" i="1" s="1"/>
  <c r="L688" i="1"/>
  <c r="W688" i="1" s="1"/>
  <c r="K688" i="1"/>
  <c r="V688" i="1" s="1"/>
  <c r="O688" i="1"/>
  <c r="Z688" i="1" s="1"/>
  <c r="N688" i="1"/>
  <c r="Y688" i="1" s="1"/>
  <c r="M688" i="1"/>
  <c r="X688" i="1" s="1"/>
  <c r="J680" i="1"/>
  <c r="U680" i="1" s="1"/>
  <c r="L680" i="1"/>
  <c r="W680" i="1" s="1"/>
  <c r="K680" i="1"/>
  <c r="V680" i="1" s="1"/>
  <c r="N680" i="1"/>
  <c r="Y680" i="1" s="1"/>
  <c r="M680" i="1"/>
  <c r="X680" i="1" s="1"/>
  <c r="J672" i="1"/>
  <c r="U672" i="1" s="1"/>
  <c r="L672" i="1"/>
  <c r="W672" i="1" s="1"/>
  <c r="K672" i="1"/>
  <c r="V672" i="1" s="1"/>
  <c r="O672" i="1"/>
  <c r="Z672" i="1" s="1"/>
  <c r="N672" i="1"/>
  <c r="Y672" i="1" s="1"/>
  <c r="M672" i="1"/>
  <c r="X672" i="1" s="1"/>
  <c r="J664" i="1"/>
  <c r="U664" i="1" s="1"/>
  <c r="L664" i="1"/>
  <c r="W664" i="1" s="1"/>
  <c r="K664" i="1"/>
  <c r="V664" i="1" s="1"/>
  <c r="O664" i="1"/>
  <c r="Z664" i="1" s="1"/>
  <c r="N664" i="1"/>
  <c r="Y664" i="1" s="1"/>
  <c r="J656" i="1"/>
  <c r="U656" i="1" s="1"/>
  <c r="L656" i="1"/>
  <c r="W656" i="1" s="1"/>
  <c r="K656" i="1"/>
  <c r="V656" i="1" s="1"/>
  <c r="O656" i="1"/>
  <c r="Z656" i="1" s="1"/>
  <c r="N656" i="1"/>
  <c r="Y656" i="1" s="1"/>
  <c r="J648" i="1"/>
  <c r="U648" i="1" s="1"/>
  <c r="L648" i="1"/>
  <c r="W648" i="1" s="1"/>
  <c r="K648" i="1"/>
  <c r="V648" i="1" s="1"/>
  <c r="N648" i="1"/>
  <c r="Y648" i="1" s="1"/>
  <c r="O648" i="1"/>
  <c r="Z648" i="1" s="1"/>
  <c r="J640" i="1"/>
  <c r="U640" i="1" s="1"/>
  <c r="L640" i="1"/>
  <c r="W640" i="1" s="1"/>
  <c r="K640" i="1"/>
  <c r="V640" i="1" s="1"/>
  <c r="O640" i="1"/>
  <c r="Z640" i="1" s="1"/>
  <c r="N640" i="1"/>
  <c r="Y640" i="1" s="1"/>
  <c r="J632" i="1"/>
  <c r="U632" i="1" s="1"/>
  <c r="L632" i="1"/>
  <c r="W632" i="1" s="1"/>
  <c r="K632" i="1"/>
  <c r="V632" i="1" s="1"/>
  <c r="O632" i="1"/>
  <c r="Z632" i="1" s="1"/>
  <c r="N632" i="1"/>
  <c r="Y632" i="1" s="1"/>
  <c r="J624" i="1"/>
  <c r="U624" i="1" s="1"/>
  <c r="L624" i="1"/>
  <c r="W624" i="1" s="1"/>
  <c r="K624" i="1"/>
  <c r="V624" i="1" s="1"/>
  <c r="O624" i="1"/>
  <c r="Z624" i="1" s="1"/>
  <c r="N624" i="1"/>
  <c r="Y624" i="1" s="1"/>
  <c r="J616" i="1"/>
  <c r="U616" i="1" s="1"/>
  <c r="L616" i="1"/>
  <c r="W616" i="1" s="1"/>
  <c r="K616" i="1"/>
  <c r="V616" i="1" s="1"/>
  <c r="N616" i="1"/>
  <c r="Y616" i="1" s="1"/>
  <c r="O616" i="1"/>
  <c r="Z616" i="1" s="1"/>
  <c r="J608" i="1"/>
  <c r="U608" i="1" s="1"/>
  <c r="L608" i="1"/>
  <c r="W608" i="1" s="1"/>
  <c r="K608" i="1"/>
  <c r="V608" i="1" s="1"/>
  <c r="O608" i="1"/>
  <c r="Z608" i="1" s="1"/>
  <c r="N608" i="1"/>
  <c r="Y608" i="1" s="1"/>
  <c r="J600" i="1"/>
  <c r="U600" i="1" s="1"/>
  <c r="L600" i="1"/>
  <c r="W600" i="1" s="1"/>
  <c r="K600" i="1"/>
  <c r="V600" i="1" s="1"/>
  <c r="O600" i="1"/>
  <c r="Z600" i="1" s="1"/>
  <c r="N600" i="1"/>
  <c r="Y600" i="1" s="1"/>
  <c r="J592" i="1"/>
  <c r="U592" i="1" s="1"/>
  <c r="L592" i="1"/>
  <c r="W592" i="1" s="1"/>
  <c r="K592" i="1"/>
  <c r="V592" i="1" s="1"/>
  <c r="O592" i="1"/>
  <c r="Z592" i="1" s="1"/>
  <c r="N592" i="1"/>
  <c r="Y592" i="1" s="1"/>
  <c r="J584" i="1"/>
  <c r="U584" i="1" s="1"/>
  <c r="L584" i="1"/>
  <c r="W584" i="1" s="1"/>
  <c r="K584" i="1"/>
  <c r="V584" i="1" s="1"/>
  <c r="O584" i="1"/>
  <c r="Z584" i="1" s="1"/>
  <c r="N584" i="1"/>
  <c r="Y584" i="1" s="1"/>
  <c r="J576" i="1"/>
  <c r="U576" i="1" s="1"/>
  <c r="L576" i="1"/>
  <c r="W576" i="1" s="1"/>
  <c r="K576" i="1"/>
  <c r="V576" i="1" s="1"/>
  <c r="O576" i="1"/>
  <c r="Z576" i="1" s="1"/>
  <c r="N576" i="1"/>
  <c r="Y576" i="1" s="1"/>
  <c r="J568" i="1"/>
  <c r="U568" i="1" s="1"/>
  <c r="L568" i="1"/>
  <c r="W568" i="1" s="1"/>
  <c r="K568" i="1"/>
  <c r="V568" i="1" s="1"/>
  <c r="O568" i="1"/>
  <c r="Z568" i="1" s="1"/>
  <c r="N568" i="1"/>
  <c r="Y568" i="1" s="1"/>
  <c r="J560" i="1"/>
  <c r="U560" i="1" s="1"/>
  <c r="L560" i="1"/>
  <c r="W560" i="1" s="1"/>
  <c r="K560" i="1"/>
  <c r="V560" i="1" s="1"/>
  <c r="O560" i="1"/>
  <c r="Z560" i="1" s="1"/>
  <c r="N560" i="1"/>
  <c r="Y560" i="1" s="1"/>
  <c r="J552" i="1"/>
  <c r="U552" i="1" s="1"/>
  <c r="L552" i="1"/>
  <c r="W552" i="1" s="1"/>
  <c r="K552" i="1"/>
  <c r="V552" i="1" s="1"/>
  <c r="N552" i="1"/>
  <c r="Y552" i="1" s="1"/>
  <c r="J544" i="1"/>
  <c r="U544" i="1" s="1"/>
  <c r="L544" i="1"/>
  <c r="W544" i="1" s="1"/>
  <c r="K544" i="1"/>
  <c r="V544" i="1" s="1"/>
  <c r="O544" i="1"/>
  <c r="Z544" i="1" s="1"/>
  <c r="N544" i="1"/>
  <c r="Y544" i="1" s="1"/>
  <c r="J536" i="1"/>
  <c r="U536" i="1" s="1"/>
  <c r="L536" i="1"/>
  <c r="W536" i="1" s="1"/>
  <c r="K536" i="1"/>
  <c r="V536" i="1" s="1"/>
  <c r="O536" i="1"/>
  <c r="Z536" i="1" s="1"/>
  <c r="N536" i="1"/>
  <c r="Y536" i="1" s="1"/>
  <c r="J528" i="1"/>
  <c r="U528" i="1" s="1"/>
  <c r="L528" i="1"/>
  <c r="W528" i="1" s="1"/>
  <c r="K528" i="1"/>
  <c r="V528" i="1" s="1"/>
  <c r="O528" i="1"/>
  <c r="Z528" i="1" s="1"/>
  <c r="N528" i="1"/>
  <c r="Y528" i="1" s="1"/>
  <c r="J520" i="1"/>
  <c r="U520" i="1" s="1"/>
  <c r="L520" i="1"/>
  <c r="W520" i="1" s="1"/>
  <c r="K520" i="1"/>
  <c r="V520" i="1" s="1"/>
  <c r="O520" i="1"/>
  <c r="Z520" i="1" s="1"/>
  <c r="N520" i="1"/>
  <c r="Y520" i="1" s="1"/>
  <c r="J512" i="1"/>
  <c r="U512" i="1" s="1"/>
  <c r="L512" i="1"/>
  <c r="W512" i="1" s="1"/>
  <c r="K512" i="1"/>
  <c r="V512" i="1" s="1"/>
  <c r="O512" i="1"/>
  <c r="Z512" i="1" s="1"/>
  <c r="N512" i="1"/>
  <c r="Y512" i="1" s="1"/>
  <c r="J504" i="1"/>
  <c r="U504" i="1" s="1"/>
  <c r="L504" i="1"/>
  <c r="W504" i="1" s="1"/>
  <c r="K504" i="1"/>
  <c r="V504" i="1" s="1"/>
  <c r="O504" i="1"/>
  <c r="Z504" i="1" s="1"/>
  <c r="N504" i="1"/>
  <c r="Y504" i="1" s="1"/>
  <c r="J496" i="1"/>
  <c r="U496" i="1" s="1"/>
  <c r="L496" i="1"/>
  <c r="W496" i="1" s="1"/>
  <c r="K496" i="1"/>
  <c r="V496" i="1" s="1"/>
  <c r="O496" i="1"/>
  <c r="Z496" i="1" s="1"/>
  <c r="N496" i="1"/>
  <c r="Y496" i="1" s="1"/>
  <c r="J488" i="1"/>
  <c r="U488" i="1" s="1"/>
  <c r="L488" i="1"/>
  <c r="W488" i="1" s="1"/>
  <c r="K488" i="1"/>
  <c r="V488" i="1" s="1"/>
  <c r="N488" i="1"/>
  <c r="Y488" i="1" s="1"/>
  <c r="J480" i="1"/>
  <c r="U480" i="1" s="1"/>
  <c r="L480" i="1"/>
  <c r="W480" i="1" s="1"/>
  <c r="K480" i="1"/>
  <c r="V480" i="1" s="1"/>
  <c r="O480" i="1"/>
  <c r="Z480" i="1" s="1"/>
  <c r="N480" i="1"/>
  <c r="Y480" i="1" s="1"/>
  <c r="J472" i="1"/>
  <c r="U472" i="1" s="1"/>
  <c r="L472" i="1"/>
  <c r="W472" i="1" s="1"/>
  <c r="K472" i="1"/>
  <c r="V472" i="1" s="1"/>
  <c r="O472" i="1"/>
  <c r="Z472" i="1" s="1"/>
  <c r="N472" i="1"/>
  <c r="Y472" i="1" s="1"/>
  <c r="J464" i="1"/>
  <c r="U464" i="1" s="1"/>
  <c r="L464" i="1"/>
  <c r="W464" i="1" s="1"/>
  <c r="K464" i="1"/>
  <c r="V464" i="1" s="1"/>
  <c r="O464" i="1"/>
  <c r="Z464" i="1" s="1"/>
  <c r="N464" i="1"/>
  <c r="Y464" i="1" s="1"/>
  <c r="J456" i="1"/>
  <c r="U456" i="1" s="1"/>
  <c r="L456" i="1"/>
  <c r="W456" i="1" s="1"/>
  <c r="K456" i="1"/>
  <c r="V456" i="1" s="1"/>
  <c r="O456" i="1"/>
  <c r="Z456" i="1" s="1"/>
  <c r="N456" i="1"/>
  <c r="Y456" i="1" s="1"/>
  <c r="J448" i="1"/>
  <c r="U448" i="1" s="1"/>
  <c r="L448" i="1"/>
  <c r="W448" i="1" s="1"/>
  <c r="K448" i="1"/>
  <c r="V448" i="1" s="1"/>
  <c r="O448" i="1"/>
  <c r="Z448" i="1" s="1"/>
  <c r="N448" i="1"/>
  <c r="Y448" i="1" s="1"/>
  <c r="J440" i="1"/>
  <c r="U440" i="1" s="1"/>
  <c r="L440" i="1"/>
  <c r="W440" i="1" s="1"/>
  <c r="K440" i="1"/>
  <c r="V440" i="1" s="1"/>
  <c r="O440" i="1"/>
  <c r="Z440" i="1" s="1"/>
  <c r="N440" i="1"/>
  <c r="Y440" i="1" s="1"/>
  <c r="J432" i="1"/>
  <c r="U432" i="1" s="1"/>
  <c r="L432" i="1"/>
  <c r="W432" i="1" s="1"/>
  <c r="K432" i="1"/>
  <c r="V432" i="1" s="1"/>
  <c r="O432" i="1"/>
  <c r="Z432" i="1" s="1"/>
  <c r="N432" i="1"/>
  <c r="Y432" i="1" s="1"/>
  <c r="J424" i="1"/>
  <c r="U424" i="1" s="1"/>
  <c r="L424" i="1"/>
  <c r="W424" i="1" s="1"/>
  <c r="K424" i="1"/>
  <c r="V424" i="1" s="1"/>
  <c r="N424" i="1"/>
  <c r="Y424" i="1" s="1"/>
  <c r="J416" i="1"/>
  <c r="U416" i="1" s="1"/>
  <c r="L416" i="1"/>
  <c r="W416" i="1" s="1"/>
  <c r="K416" i="1"/>
  <c r="V416" i="1" s="1"/>
  <c r="O416" i="1"/>
  <c r="Z416" i="1" s="1"/>
  <c r="N416" i="1"/>
  <c r="Y416" i="1" s="1"/>
  <c r="J408" i="1"/>
  <c r="U408" i="1" s="1"/>
  <c r="L408" i="1"/>
  <c r="W408" i="1" s="1"/>
  <c r="K408" i="1"/>
  <c r="V408" i="1" s="1"/>
  <c r="O408" i="1"/>
  <c r="Z408" i="1" s="1"/>
  <c r="N408" i="1"/>
  <c r="Y408" i="1" s="1"/>
  <c r="J400" i="1"/>
  <c r="U400" i="1" s="1"/>
  <c r="L400" i="1"/>
  <c r="W400" i="1" s="1"/>
  <c r="K400" i="1"/>
  <c r="V400" i="1" s="1"/>
  <c r="O400" i="1"/>
  <c r="Z400" i="1" s="1"/>
  <c r="N400" i="1"/>
  <c r="Y400" i="1" s="1"/>
  <c r="J392" i="1"/>
  <c r="U392" i="1" s="1"/>
  <c r="L392" i="1"/>
  <c r="W392" i="1" s="1"/>
  <c r="K392" i="1"/>
  <c r="V392" i="1" s="1"/>
  <c r="N392" i="1"/>
  <c r="Y392" i="1" s="1"/>
  <c r="O392" i="1"/>
  <c r="Z392" i="1" s="1"/>
  <c r="J384" i="1"/>
  <c r="U384" i="1" s="1"/>
  <c r="L384" i="1"/>
  <c r="W384" i="1" s="1"/>
  <c r="K384" i="1"/>
  <c r="V384" i="1" s="1"/>
  <c r="O384" i="1"/>
  <c r="Z384" i="1" s="1"/>
  <c r="N384" i="1"/>
  <c r="Y384" i="1" s="1"/>
  <c r="J376" i="1"/>
  <c r="U376" i="1" s="1"/>
  <c r="L376" i="1"/>
  <c r="W376" i="1" s="1"/>
  <c r="K376" i="1"/>
  <c r="V376" i="1" s="1"/>
  <c r="O376" i="1"/>
  <c r="Z376" i="1" s="1"/>
  <c r="N376" i="1"/>
  <c r="Y376" i="1" s="1"/>
  <c r="J368" i="1"/>
  <c r="U368" i="1" s="1"/>
  <c r="L368" i="1"/>
  <c r="W368" i="1" s="1"/>
  <c r="K368" i="1"/>
  <c r="V368" i="1" s="1"/>
  <c r="O368" i="1"/>
  <c r="Z368" i="1" s="1"/>
  <c r="N368" i="1"/>
  <c r="Y368" i="1" s="1"/>
  <c r="J360" i="1"/>
  <c r="U360" i="1" s="1"/>
  <c r="L360" i="1"/>
  <c r="W360" i="1" s="1"/>
  <c r="K360" i="1"/>
  <c r="V360" i="1" s="1"/>
  <c r="N360" i="1"/>
  <c r="Y360" i="1" s="1"/>
  <c r="O360" i="1"/>
  <c r="Z360" i="1" s="1"/>
  <c r="J352" i="1"/>
  <c r="U352" i="1" s="1"/>
  <c r="L352" i="1"/>
  <c r="W352" i="1" s="1"/>
  <c r="K352" i="1"/>
  <c r="V352" i="1" s="1"/>
  <c r="O352" i="1"/>
  <c r="Z352" i="1" s="1"/>
  <c r="N352" i="1"/>
  <c r="Y352" i="1" s="1"/>
  <c r="J344" i="1"/>
  <c r="U344" i="1" s="1"/>
  <c r="L344" i="1"/>
  <c r="W344" i="1" s="1"/>
  <c r="K344" i="1"/>
  <c r="V344" i="1" s="1"/>
  <c r="O344" i="1"/>
  <c r="Z344" i="1" s="1"/>
  <c r="N344" i="1"/>
  <c r="Y344" i="1" s="1"/>
  <c r="J336" i="1"/>
  <c r="U336" i="1" s="1"/>
  <c r="L336" i="1"/>
  <c r="W336" i="1" s="1"/>
  <c r="K336" i="1"/>
  <c r="V336" i="1" s="1"/>
  <c r="O336" i="1"/>
  <c r="Z336" i="1" s="1"/>
  <c r="N336" i="1"/>
  <c r="Y336" i="1" s="1"/>
  <c r="J328" i="1"/>
  <c r="U328" i="1" s="1"/>
  <c r="L328" i="1"/>
  <c r="W328" i="1" s="1"/>
  <c r="K328" i="1"/>
  <c r="V328" i="1" s="1"/>
  <c r="N328" i="1"/>
  <c r="Y328" i="1" s="1"/>
  <c r="O328" i="1"/>
  <c r="Z328" i="1" s="1"/>
  <c r="J320" i="1"/>
  <c r="U320" i="1" s="1"/>
  <c r="L320" i="1"/>
  <c r="W320" i="1" s="1"/>
  <c r="K320" i="1"/>
  <c r="V320" i="1" s="1"/>
  <c r="O320" i="1"/>
  <c r="Z320" i="1" s="1"/>
  <c r="N320" i="1"/>
  <c r="Y320" i="1" s="1"/>
  <c r="J312" i="1"/>
  <c r="U312" i="1" s="1"/>
  <c r="L312" i="1"/>
  <c r="W312" i="1" s="1"/>
  <c r="K312" i="1"/>
  <c r="V312" i="1" s="1"/>
  <c r="O312" i="1"/>
  <c r="Z312" i="1" s="1"/>
  <c r="N312" i="1"/>
  <c r="Y312" i="1" s="1"/>
  <c r="J304" i="1"/>
  <c r="U304" i="1" s="1"/>
  <c r="L304" i="1"/>
  <c r="W304" i="1" s="1"/>
  <c r="K304" i="1"/>
  <c r="V304" i="1" s="1"/>
  <c r="O304" i="1"/>
  <c r="Z304" i="1" s="1"/>
  <c r="J296" i="1"/>
  <c r="U296" i="1" s="1"/>
  <c r="L296" i="1"/>
  <c r="W296" i="1" s="1"/>
  <c r="K296" i="1"/>
  <c r="V296" i="1" s="1"/>
  <c r="N296" i="1"/>
  <c r="Y296" i="1" s="1"/>
  <c r="J288" i="1"/>
  <c r="U288" i="1" s="1"/>
  <c r="L288" i="1"/>
  <c r="W288" i="1" s="1"/>
  <c r="K288" i="1"/>
  <c r="V288" i="1" s="1"/>
  <c r="O288" i="1"/>
  <c r="Z288" i="1" s="1"/>
  <c r="N288" i="1"/>
  <c r="Y288" i="1" s="1"/>
  <c r="J280" i="1"/>
  <c r="U280" i="1" s="1"/>
  <c r="L280" i="1"/>
  <c r="W280" i="1" s="1"/>
  <c r="K280" i="1"/>
  <c r="V280" i="1" s="1"/>
  <c r="O280" i="1"/>
  <c r="Z280" i="1" s="1"/>
  <c r="N280" i="1"/>
  <c r="Y280" i="1" s="1"/>
  <c r="J272" i="1"/>
  <c r="U272" i="1" s="1"/>
  <c r="L272" i="1"/>
  <c r="W272" i="1" s="1"/>
  <c r="K272" i="1"/>
  <c r="V272" i="1" s="1"/>
  <c r="O272" i="1"/>
  <c r="Z272" i="1" s="1"/>
  <c r="N272" i="1"/>
  <c r="Y272" i="1" s="1"/>
  <c r="J264" i="1"/>
  <c r="U264" i="1" s="1"/>
  <c r="L264" i="1"/>
  <c r="W264" i="1" s="1"/>
  <c r="K264" i="1"/>
  <c r="V264" i="1" s="1"/>
  <c r="N264" i="1"/>
  <c r="Y264" i="1" s="1"/>
  <c r="O264" i="1"/>
  <c r="Z264" i="1" s="1"/>
  <c r="J256" i="1"/>
  <c r="U256" i="1" s="1"/>
  <c r="L256" i="1"/>
  <c r="W256" i="1" s="1"/>
  <c r="K256" i="1"/>
  <c r="V256" i="1" s="1"/>
  <c r="O256" i="1"/>
  <c r="Z256" i="1" s="1"/>
  <c r="N256" i="1"/>
  <c r="Y256" i="1" s="1"/>
  <c r="J248" i="1"/>
  <c r="U248" i="1" s="1"/>
  <c r="L248" i="1"/>
  <c r="W248" i="1" s="1"/>
  <c r="K248" i="1"/>
  <c r="V248" i="1" s="1"/>
  <c r="O248" i="1"/>
  <c r="Z248" i="1" s="1"/>
  <c r="N248" i="1"/>
  <c r="Y248" i="1" s="1"/>
  <c r="J240" i="1"/>
  <c r="U240" i="1" s="1"/>
  <c r="L240" i="1"/>
  <c r="W240" i="1" s="1"/>
  <c r="K240" i="1"/>
  <c r="V240" i="1" s="1"/>
  <c r="O240" i="1"/>
  <c r="Z240" i="1" s="1"/>
  <c r="J232" i="1"/>
  <c r="U232" i="1" s="1"/>
  <c r="L232" i="1"/>
  <c r="W232" i="1" s="1"/>
  <c r="K232" i="1"/>
  <c r="V232" i="1" s="1"/>
  <c r="N232" i="1"/>
  <c r="Y232" i="1" s="1"/>
  <c r="J224" i="1"/>
  <c r="U224" i="1" s="1"/>
  <c r="L224" i="1"/>
  <c r="W224" i="1" s="1"/>
  <c r="K224" i="1"/>
  <c r="V224" i="1" s="1"/>
  <c r="O224" i="1"/>
  <c r="Z224" i="1" s="1"/>
  <c r="J216" i="1"/>
  <c r="U216" i="1" s="1"/>
  <c r="L216" i="1"/>
  <c r="W216" i="1" s="1"/>
  <c r="K216" i="1"/>
  <c r="V216" i="1" s="1"/>
  <c r="O216" i="1"/>
  <c r="Z216" i="1" s="1"/>
  <c r="N216" i="1"/>
  <c r="Y216" i="1" s="1"/>
  <c r="J208" i="1"/>
  <c r="U208" i="1" s="1"/>
  <c r="L208" i="1"/>
  <c r="W208" i="1" s="1"/>
  <c r="K208" i="1"/>
  <c r="V208" i="1" s="1"/>
  <c r="O208" i="1"/>
  <c r="Z208" i="1" s="1"/>
  <c r="N208" i="1"/>
  <c r="Y208" i="1" s="1"/>
  <c r="J200" i="1"/>
  <c r="U200" i="1" s="1"/>
  <c r="L200" i="1"/>
  <c r="W200" i="1" s="1"/>
  <c r="K200" i="1"/>
  <c r="V200" i="1" s="1"/>
  <c r="N200" i="1"/>
  <c r="Y200" i="1" s="1"/>
  <c r="O200" i="1"/>
  <c r="Z200" i="1" s="1"/>
  <c r="J192" i="1"/>
  <c r="U192" i="1" s="1"/>
  <c r="L192" i="1"/>
  <c r="W192" i="1" s="1"/>
  <c r="K192" i="1"/>
  <c r="V192" i="1" s="1"/>
  <c r="O192" i="1"/>
  <c r="Z192" i="1" s="1"/>
  <c r="N192" i="1"/>
  <c r="Y192" i="1" s="1"/>
  <c r="J184" i="1"/>
  <c r="U184" i="1" s="1"/>
  <c r="L184" i="1"/>
  <c r="W184" i="1" s="1"/>
  <c r="K184" i="1"/>
  <c r="V184" i="1" s="1"/>
  <c r="O184" i="1"/>
  <c r="Z184" i="1" s="1"/>
  <c r="N184" i="1"/>
  <c r="Y184" i="1" s="1"/>
  <c r="J176" i="1"/>
  <c r="U176" i="1" s="1"/>
  <c r="L176" i="1"/>
  <c r="W176" i="1" s="1"/>
  <c r="K176" i="1"/>
  <c r="V176" i="1" s="1"/>
  <c r="O176" i="1"/>
  <c r="Z176" i="1" s="1"/>
  <c r="J168" i="1"/>
  <c r="U168" i="1" s="1"/>
  <c r="L168" i="1"/>
  <c r="W168" i="1" s="1"/>
  <c r="K168" i="1"/>
  <c r="V168" i="1" s="1"/>
  <c r="N168" i="1"/>
  <c r="Y168" i="1" s="1"/>
  <c r="J160" i="1"/>
  <c r="U160" i="1" s="1"/>
  <c r="L160" i="1"/>
  <c r="W160" i="1" s="1"/>
  <c r="K160" i="1"/>
  <c r="V160" i="1" s="1"/>
  <c r="O160" i="1"/>
  <c r="Z160" i="1" s="1"/>
  <c r="N160" i="1"/>
  <c r="Y160" i="1" s="1"/>
  <c r="J152" i="1"/>
  <c r="U152" i="1" s="1"/>
  <c r="L152" i="1"/>
  <c r="W152" i="1" s="1"/>
  <c r="K152" i="1"/>
  <c r="V152" i="1" s="1"/>
  <c r="O152" i="1"/>
  <c r="Z152" i="1" s="1"/>
  <c r="N152" i="1"/>
  <c r="Y152" i="1" s="1"/>
  <c r="J144" i="1"/>
  <c r="U144" i="1" s="1"/>
  <c r="L144" i="1"/>
  <c r="W144" i="1" s="1"/>
  <c r="K144" i="1"/>
  <c r="V144" i="1" s="1"/>
  <c r="O144" i="1"/>
  <c r="Z144" i="1" s="1"/>
  <c r="N144" i="1"/>
  <c r="Y144" i="1" s="1"/>
  <c r="J136" i="1"/>
  <c r="U136" i="1" s="1"/>
  <c r="L136" i="1"/>
  <c r="W136" i="1" s="1"/>
  <c r="K136" i="1"/>
  <c r="V136" i="1" s="1"/>
  <c r="N136" i="1"/>
  <c r="Y136" i="1" s="1"/>
  <c r="O136" i="1"/>
  <c r="Z136" i="1" s="1"/>
  <c r="J128" i="1"/>
  <c r="U128" i="1" s="1"/>
  <c r="L128" i="1"/>
  <c r="W128" i="1" s="1"/>
  <c r="K128" i="1"/>
  <c r="V128" i="1" s="1"/>
  <c r="O128" i="1"/>
  <c r="Z128" i="1" s="1"/>
  <c r="N128" i="1"/>
  <c r="Y128" i="1" s="1"/>
  <c r="J120" i="1"/>
  <c r="U120" i="1" s="1"/>
  <c r="L120" i="1"/>
  <c r="W120" i="1" s="1"/>
  <c r="K120" i="1"/>
  <c r="V120" i="1" s="1"/>
  <c r="O120" i="1"/>
  <c r="Z120" i="1" s="1"/>
  <c r="N120" i="1"/>
  <c r="Y120" i="1" s="1"/>
  <c r="J112" i="1"/>
  <c r="U112" i="1" s="1"/>
  <c r="L112" i="1"/>
  <c r="W112" i="1" s="1"/>
  <c r="K112" i="1"/>
  <c r="V112" i="1" s="1"/>
  <c r="O112" i="1"/>
  <c r="Z112" i="1" s="1"/>
  <c r="N112" i="1"/>
  <c r="Y112" i="1" s="1"/>
  <c r="J104" i="1"/>
  <c r="U104" i="1" s="1"/>
  <c r="L104" i="1"/>
  <c r="W104" i="1" s="1"/>
  <c r="K104" i="1"/>
  <c r="V104" i="1" s="1"/>
  <c r="N104" i="1"/>
  <c r="Y104" i="1" s="1"/>
  <c r="O104" i="1"/>
  <c r="Z104" i="1" s="1"/>
  <c r="J96" i="1"/>
  <c r="U96" i="1" s="1"/>
  <c r="L96" i="1"/>
  <c r="W96" i="1" s="1"/>
  <c r="K96" i="1"/>
  <c r="V96" i="1" s="1"/>
  <c r="O96" i="1"/>
  <c r="Z96" i="1" s="1"/>
  <c r="N96" i="1"/>
  <c r="Y96" i="1" s="1"/>
  <c r="J88" i="1"/>
  <c r="U88" i="1" s="1"/>
  <c r="L88" i="1"/>
  <c r="W88" i="1" s="1"/>
  <c r="K88" i="1"/>
  <c r="V88" i="1" s="1"/>
  <c r="O88" i="1"/>
  <c r="Z88" i="1" s="1"/>
  <c r="N88" i="1"/>
  <c r="Y88" i="1" s="1"/>
  <c r="J80" i="1"/>
  <c r="U80" i="1" s="1"/>
  <c r="L80" i="1"/>
  <c r="W80" i="1" s="1"/>
  <c r="K80" i="1"/>
  <c r="V80" i="1" s="1"/>
  <c r="O80" i="1"/>
  <c r="Z80" i="1" s="1"/>
  <c r="N80" i="1"/>
  <c r="Y80" i="1" s="1"/>
  <c r="J72" i="1"/>
  <c r="U72" i="1" s="1"/>
  <c r="L72" i="1"/>
  <c r="W72" i="1" s="1"/>
  <c r="K72" i="1"/>
  <c r="V72" i="1" s="1"/>
  <c r="O72" i="1"/>
  <c r="Z72" i="1" s="1"/>
  <c r="N72" i="1"/>
  <c r="Y72" i="1" s="1"/>
  <c r="J64" i="1"/>
  <c r="U64" i="1" s="1"/>
  <c r="L64" i="1"/>
  <c r="W64" i="1" s="1"/>
  <c r="K64" i="1"/>
  <c r="V64" i="1" s="1"/>
  <c r="O64" i="1"/>
  <c r="Z64" i="1" s="1"/>
  <c r="J56" i="1"/>
  <c r="U56" i="1" s="1"/>
  <c r="L56" i="1"/>
  <c r="W56" i="1" s="1"/>
  <c r="K56" i="1"/>
  <c r="V56" i="1" s="1"/>
  <c r="O56" i="1"/>
  <c r="Z56" i="1" s="1"/>
  <c r="N56" i="1"/>
  <c r="Y56" i="1" s="1"/>
  <c r="J48" i="1"/>
  <c r="U48" i="1" s="1"/>
  <c r="L48" i="1"/>
  <c r="W48" i="1" s="1"/>
  <c r="K48" i="1"/>
  <c r="V48" i="1" s="1"/>
  <c r="O48" i="1"/>
  <c r="Z48" i="1" s="1"/>
  <c r="N48" i="1"/>
  <c r="Y48" i="1" s="1"/>
  <c r="J40" i="1"/>
  <c r="U40" i="1" s="1"/>
  <c r="L40" i="1"/>
  <c r="W40" i="1" s="1"/>
  <c r="K40" i="1"/>
  <c r="V40" i="1" s="1"/>
  <c r="N40" i="1"/>
  <c r="Y40" i="1" s="1"/>
  <c r="J32" i="1"/>
  <c r="U32" i="1" s="1"/>
  <c r="L32" i="1"/>
  <c r="W32" i="1" s="1"/>
  <c r="K32" i="1"/>
  <c r="V32" i="1" s="1"/>
  <c r="O32" i="1"/>
  <c r="Z32" i="1" s="1"/>
  <c r="N32" i="1"/>
  <c r="Y32" i="1" s="1"/>
  <c r="J24" i="1"/>
  <c r="U24" i="1" s="1"/>
  <c r="L24" i="1"/>
  <c r="W24" i="1" s="1"/>
  <c r="K24" i="1"/>
  <c r="V24" i="1" s="1"/>
  <c r="O24" i="1"/>
  <c r="Z24" i="1" s="1"/>
  <c r="N24" i="1"/>
  <c r="Y24" i="1" s="1"/>
  <c r="J16" i="1"/>
  <c r="U16" i="1" s="1"/>
  <c r="L16" i="1"/>
  <c r="W16" i="1" s="1"/>
  <c r="K16" i="1"/>
  <c r="V16" i="1" s="1"/>
  <c r="O16" i="1"/>
  <c r="Z16" i="1" s="1"/>
  <c r="N16" i="1"/>
  <c r="Y16" i="1" s="1"/>
  <c r="J8" i="1"/>
  <c r="U8" i="1" s="1"/>
  <c r="L8" i="1"/>
  <c r="W8" i="1" s="1"/>
  <c r="K8" i="1"/>
  <c r="V8" i="1" s="1"/>
  <c r="O8" i="1"/>
  <c r="Z8" i="1" s="1"/>
  <c r="N8" i="1"/>
  <c r="Y8" i="1" s="1"/>
  <c r="N3" i="1"/>
  <c r="Y3" i="1" s="1"/>
  <c r="M3730" i="1"/>
  <c r="X3730" i="1" s="1"/>
  <c r="M3721" i="1"/>
  <c r="X3721" i="1" s="1"/>
  <c r="M3649" i="1"/>
  <c r="X3649" i="1" s="1"/>
  <c r="M3617" i="1"/>
  <c r="X3617" i="1" s="1"/>
  <c r="M3515" i="1"/>
  <c r="X3515" i="1" s="1"/>
  <c r="M3407" i="1"/>
  <c r="X3407" i="1" s="1"/>
  <c r="M3279" i="1"/>
  <c r="X3279" i="1" s="1"/>
  <c r="M3151" i="1"/>
  <c r="X3151" i="1" s="1"/>
  <c r="M3023" i="1"/>
  <c r="X3023" i="1" s="1"/>
  <c r="M2895" i="1"/>
  <c r="X2895" i="1" s="1"/>
  <c r="M2767" i="1"/>
  <c r="X2767" i="1" s="1"/>
  <c r="M2639" i="1"/>
  <c r="X2639" i="1" s="1"/>
  <c r="M2511" i="1"/>
  <c r="X2511" i="1" s="1"/>
  <c r="M2383" i="1"/>
  <c r="X2383" i="1" s="1"/>
  <c r="M2255" i="1"/>
  <c r="X2255" i="1" s="1"/>
  <c r="M979" i="1"/>
  <c r="X979" i="1" s="1"/>
  <c r="M952" i="1"/>
  <c r="X952" i="1" s="1"/>
  <c r="M824" i="1"/>
  <c r="X824" i="1" s="1"/>
  <c r="M723" i="1"/>
  <c r="X723" i="1" s="1"/>
  <c r="M696" i="1"/>
  <c r="X696" i="1" s="1"/>
  <c r="M640" i="1"/>
  <c r="X640" i="1" s="1"/>
  <c r="M608" i="1"/>
  <c r="X608" i="1" s="1"/>
  <c r="M576" i="1"/>
  <c r="X576" i="1" s="1"/>
  <c r="M544" i="1"/>
  <c r="X544" i="1" s="1"/>
  <c r="M512" i="1"/>
  <c r="X512" i="1" s="1"/>
  <c r="M480" i="1"/>
  <c r="X480" i="1" s="1"/>
  <c r="M448" i="1"/>
  <c r="X448" i="1" s="1"/>
  <c r="M416" i="1"/>
  <c r="X416" i="1" s="1"/>
  <c r="M384" i="1"/>
  <c r="X384" i="1" s="1"/>
  <c r="M352" i="1"/>
  <c r="X352" i="1" s="1"/>
  <c r="M320" i="1"/>
  <c r="X320" i="1" s="1"/>
  <c r="M288" i="1"/>
  <c r="X288" i="1" s="1"/>
  <c r="M256" i="1"/>
  <c r="X256" i="1" s="1"/>
  <c r="M224" i="1"/>
  <c r="X224" i="1" s="1"/>
  <c r="M192" i="1"/>
  <c r="X192" i="1" s="1"/>
  <c r="M160" i="1"/>
  <c r="X160" i="1" s="1"/>
  <c r="M128" i="1"/>
  <c r="X128" i="1" s="1"/>
  <c r="M96" i="1"/>
  <c r="X96" i="1" s="1"/>
  <c r="M64" i="1"/>
  <c r="X64" i="1" s="1"/>
  <c r="M32" i="1"/>
  <c r="X32" i="1" s="1"/>
  <c r="N4169" i="1"/>
  <c r="Y4169" i="1" s="1"/>
  <c r="N4073" i="1"/>
  <c r="Y4073" i="1" s="1"/>
  <c r="N4041" i="1"/>
  <c r="Y4041" i="1" s="1"/>
  <c r="N3945" i="1"/>
  <c r="Y3945" i="1" s="1"/>
  <c r="N3913" i="1"/>
  <c r="Y3913" i="1" s="1"/>
  <c r="N3785" i="1"/>
  <c r="Y3785" i="1" s="1"/>
  <c r="N3721" i="1"/>
  <c r="Y3721" i="1" s="1"/>
  <c r="N3657" i="1"/>
  <c r="Y3657" i="1" s="1"/>
  <c r="N3593" i="1"/>
  <c r="Y3593" i="1" s="1"/>
  <c r="N3497" i="1"/>
  <c r="Y3497" i="1" s="1"/>
  <c r="N3465" i="1"/>
  <c r="Y3465" i="1" s="1"/>
  <c r="N3433" i="1"/>
  <c r="Y3433" i="1" s="1"/>
  <c r="N3401" i="1"/>
  <c r="Y3401" i="1" s="1"/>
  <c r="N3305" i="1"/>
  <c r="Y3305" i="1" s="1"/>
  <c r="N3209" i="1"/>
  <c r="Y3209" i="1" s="1"/>
  <c r="N3145" i="1"/>
  <c r="Y3145" i="1" s="1"/>
  <c r="N3017" i="1"/>
  <c r="Y3017" i="1" s="1"/>
  <c r="N2921" i="1"/>
  <c r="Y2921" i="1" s="1"/>
  <c r="N2889" i="1"/>
  <c r="Y2889" i="1" s="1"/>
  <c r="N2825" i="1"/>
  <c r="Y2825" i="1" s="1"/>
  <c r="N2761" i="1"/>
  <c r="Y2761" i="1" s="1"/>
  <c r="N2697" i="1"/>
  <c r="Y2697" i="1" s="1"/>
  <c r="N2633" i="1"/>
  <c r="Y2633" i="1" s="1"/>
  <c r="N2537" i="1"/>
  <c r="Y2537" i="1" s="1"/>
  <c r="N2505" i="1"/>
  <c r="Y2505" i="1" s="1"/>
  <c r="N2409" i="1"/>
  <c r="Y2409" i="1" s="1"/>
  <c r="N2377" i="1"/>
  <c r="Y2377" i="1" s="1"/>
  <c r="N2345" i="1"/>
  <c r="Y2345" i="1" s="1"/>
  <c r="N2281" i="1"/>
  <c r="Y2281" i="1" s="1"/>
  <c r="N2121" i="1"/>
  <c r="Y2121" i="1" s="1"/>
  <c r="N1993" i="1"/>
  <c r="Y1993" i="1" s="1"/>
  <c r="N1897" i="1"/>
  <c r="Y1897" i="1" s="1"/>
  <c r="N1769" i="1"/>
  <c r="Y1769" i="1" s="1"/>
  <c r="N1673" i="1"/>
  <c r="Y1673" i="1" s="1"/>
  <c r="N1545" i="1"/>
  <c r="Y1545" i="1" s="1"/>
  <c r="N1449" i="1"/>
  <c r="Y1449" i="1" s="1"/>
  <c r="N1353" i="1"/>
  <c r="Y1353" i="1" s="1"/>
  <c r="N1097" i="1"/>
  <c r="Y1097" i="1" s="1"/>
  <c r="N994" i="1"/>
  <c r="Y994" i="1" s="1"/>
  <c r="N176" i="1"/>
  <c r="Y176" i="1" s="1"/>
  <c r="O865" i="1"/>
  <c r="Z865" i="1" s="1"/>
  <c r="O424" i="1"/>
  <c r="Z424" i="1" s="1"/>
  <c r="K4145" i="1"/>
  <c r="V4145" i="1" s="1"/>
  <c r="K2698" i="1"/>
  <c r="V2698" i="1" s="1"/>
  <c r="J3715" i="1"/>
  <c r="U3715" i="1" s="1"/>
  <c r="L3715" i="1"/>
  <c r="W3715" i="1" s="1"/>
  <c r="K3715" i="1"/>
  <c r="V3715" i="1" s="1"/>
  <c r="O3715" i="1"/>
  <c r="Z3715" i="1" s="1"/>
  <c r="N3715" i="1"/>
  <c r="Y3715" i="1" s="1"/>
  <c r="J3683" i="1"/>
  <c r="U3683" i="1" s="1"/>
  <c r="K3683" i="1"/>
  <c r="V3683" i="1" s="1"/>
  <c r="L3683" i="1"/>
  <c r="W3683" i="1" s="1"/>
  <c r="O3683" i="1"/>
  <c r="Z3683" i="1" s="1"/>
  <c r="N3683" i="1"/>
  <c r="Y3683" i="1" s="1"/>
  <c r="J3659" i="1"/>
  <c r="U3659" i="1" s="1"/>
  <c r="K3659" i="1"/>
  <c r="V3659" i="1" s="1"/>
  <c r="L3659" i="1"/>
  <c r="W3659" i="1" s="1"/>
  <c r="O3659" i="1"/>
  <c r="Z3659" i="1" s="1"/>
  <c r="N3659" i="1"/>
  <c r="Y3659" i="1" s="1"/>
  <c r="J3627" i="1"/>
  <c r="U3627" i="1" s="1"/>
  <c r="L3627" i="1"/>
  <c r="W3627" i="1" s="1"/>
  <c r="K3627" i="1"/>
  <c r="V3627" i="1" s="1"/>
  <c r="O3627" i="1"/>
  <c r="Z3627" i="1" s="1"/>
  <c r="N3627" i="1"/>
  <c r="Y3627" i="1" s="1"/>
  <c r="J3603" i="1"/>
  <c r="U3603" i="1" s="1"/>
  <c r="L3603" i="1"/>
  <c r="W3603" i="1" s="1"/>
  <c r="K3603" i="1"/>
  <c r="V3603" i="1" s="1"/>
  <c r="O3603" i="1"/>
  <c r="Z3603" i="1" s="1"/>
  <c r="N3603" i="1"/>
  <c r="Y3603" i="1" s="1"/>
  <c r="J3571" i="1"/>
  <c r="U3571" i="1" s="1"/>
  <c r="L3571" i="1"/>
  <c r="W3571" i="1" s="1"/>
  <c r="K3571" i="1"/>
  <c r="V3571" i="1" s="1"/>
  <c r="O3571" i="1"/>
  <c r="Z3571" i="1" s="1"/>
  <c r="N3571" i="1"/>
  <c r="Y3571" i="1" s="1"/>
  <c r="J3539" i="1"/>
  <c r="U3539" i="1" s="1"/>
  <c r="L3539" i="1"/>
  <c r="W3539" i="1" s="1"/>
  <c r="K3539" i="1"/>
  <c r="V3539" i="1" s="1"/>
  <c r="O3539" i="1"/>
  <c r="Z3539" i="1" s="1"/>
  <c r="N3539" i="1"/>
  <c r="Y3539" i="1" s="1"/>
  <c r="J3507" i="1"/>
  <c r="U3507" i="1" s="1"/>
  <c r="L3507" i="1"/>
  <c r="W3507" i="1" s="1"/>
  <c r="K3507" i="1"/>
  <c r="V3507" i="1" s="1"/>
  <c r="O3507" i="1"/>
  <c r="Z3507" i="1" s="1"/>
  <c r="N3507" i="1"/>
  <c r="Y3507" i="1" s="1"/>
  <c r="J3467" i="1"/>
  <c r="U3467" i="1" s="1"/>
  <c r="L3467" i="1"/>
  <c r="W3467" i="1" s="1"/>
  <c r="K3467" i="1"/>
  <c r="V3467" i="1" s="1"/>
  <c r="O3467" i="1"/>
  <c r="Z3467" i="1" s="1"/>
  <c r="N3467" i="1"/>
  <c r="Y3467" i="1" s="1"/>
  <c r="J3435" i="1"/>
  <c r="U3435" i="1" s="1"/>
  <c r="L3435" i="1"/>
  <c r="W3435" i="1" s="1"/>
  <c r="K3435" i="1"/>
  <c r="V3435" i="1" s="1"/>
  <c r="O3435" i="1"/>
  <c r="Z3435" i="1" s="1"/>
  <c r="N3435" i="1"/>
  <c r="Y3435" i="1" s="1"/>
  <c r="J3403" i="1"/>
  <c r="U3403" i="1" s="1"/>
  <c r="L3403" i="1"/>
  <c r="W3403" i="1" s="1"/>
  <c r="K3403" i="1"/>
  <c r="V3403" i="1" s="1"/>
  <c r="O3403" i="1"/>
  <c r="Z3403" i="1" s="1"/>
  <c r="N3403" i="1"/>
  <c r="Y3403" i="1" s="1"/>
  <c r="J3371" i="1"/>
  <c r="U3371" i="1" s="1"/>
  <c r="L3371" i="1"/>
  <c r="W3371" i="1" s="1"/>
  <c r="K3371" i="1"/>
  <c r="V3371" i="1" s="1"/>
  <c r="O3371" i="1"/>
  <c r="Z3371" i="1" s="1"/>
  <c r="N3371" i="1"/>
  <c r="Y3371" i="1" s="1"/>
  <c r="J3363" i="1"/>
  <c r="U3363" i="1" s="1"/>
  <c r="L3363" i="1"/>
  <c r="W3363" i="1" s="1"/>
  <c r="K3363" i="1"/>
  <c r="V3363" i="1" s="1"/>
  <c r="O3363" i="1"/>
  <c r="Z3363" i="1" s="1"/>
  <c r="N3363" i="1"/>
  <c r="Y3363" i="1" s="1"/>
  <c r="J3331" i="1"/>
  <c r="U3331" i="1" s="1"/>
  <c r="L3331" i="1"/>
  <c r="W3331" i="1" s="1"/>
  <c r="K3331" i="1"/>
  <c r="V3331" i="1" s="1"/>
  <c r="O3331" i="1"/>
  <c r="Z3331" i="1" s="1"/>
  <c r="N3331" i="1"/>
  <c r="Y3331" i="1" s="1"/>
  <c r="J3307" i="1"/>
  <c r="U3307" i="1" s="1"/>
  <c r="L3307" i="1"/>
  <c r="W3307" i="1" s="1"/>
  <c r="K3307" i="1"/>
  <c r="V3307" i="1" s="1"/>
  <c r="O3307" i="1"/>
  <c r="Z3307" i="1" s="1"/>
  <c r="N3307" i="1"/>
  <c r="Y3307" i="1" s="1"/>
  <c r="J3275" i="1"/>
  <c r="U3275" i="1" s="1"/>
  <c r="L3275" i="1"/>
  <c r="W3275" i="1" s="1"/>
  <c r="K3275" i="1"/>
  <c r="V3275" i="1" s="1"/>
  <c r="O3275" i="1"/>
  <c r="Z3275" i="1" s="1"/>
  <c r="N3275" i="1"/>
  <c r="Y3275" i="1" s="1"/>
  <c r="J3243" i="1"/>
  <c r="U3243" i="1" s="1"/>
  <c r="L3243" i="1"/>
  <c r="W3243" i="1" s="1"/>
  <c r="K3243" i="1"/>
  <c r="V3243" i="1" s="1"/>
  <c r="O3243" i="1"/>
  <c r="Z3243" i="1" s="1"/>
  <c r="N3243" i="1"/>
  <c r="Y3243" i="1" s="1"/>
  <c r="J3203" i="1"/>
  <c r="U3203" i="1" s="1"/>
  <c r="L3203" i="1"/>
  <c r="W3203" i="1" s="1"/>
  <c r="K3203" i="1"/>
  <c r="V3203" i="1" s="1"/>
  <c r="O3203" i="1"/>
  <c r="Z3203" i="1" s="1"/>
  <c r="N3203" i="1"/>
  <c r="Y3203" i="1" s="1"/>
  <c r="J3171" i="1"/>
  <c r="U3171" i="1" s="1"/>
  <c r="L3171" i="1"/>
  <c r="W3171" i="1" s="1"/>
  <c r="K3171" i="1"/>
  <c r="V3171" i="1" s="1"/>
  <c r="O3171" i="1"/>
  <c r="Z3171" i="1" s="1"/>
  <c r="N3171" i="1"/>
  <c r="Y3171" i="1" s="1"/>
  <c r="J3139" i="1"/>
  <c r="U3139" i="1" s="1"/>
  <c r="L3139" i="1"/>
  <c r="W3139" i="1" s="1"/>
  <c r="K3139" i="1"/>
  <c r="V3139" i="1" s="1"/>
  <c r="O3139" i="1"/>
  <c r="Z3139" i="1" s="1"/>
  <c r="N3139" i="1"/>
  <c r="Y3139" i="1" s="1"/>
  <c r="J3115" i="1"/>
  <c r="U3115" i="1" s="1"/>
  <c r="L3115" i="1"/>
  <c r="W3115" i="1" s="1"/>
  <c r="K3115" i="1"/>
  <c r="V3115" i="1" s="1"/>
  <c r="O3115" i="1"/>
  <c r="Z3115" i="1" s="1"/>
  <c r="N3115" i="1"/>
  <c r="Y3115" i="1" s="1"/>
  <c r="J3083" i="1"/>
  <c r="U3083" i="1" s="1"/>
  <c r="L3083" i="1"/>
  <c r="W3083" i="1" s="1"/>
  <c r="K3083" i="1"/>
  <c r="V3083" i="1" s="1"/>
  <c r="O3083" i="1"/>
  <c r="Z3083" i="1" s="1"/>
  <c r="N3083" i="1"/>
  <c r="Y3083" i="1" s="1"/>
  <c r="J3043" i="1"/>
  <c r="U3043" i="1" s="1"/>
  <c r="L3043" i="1"/>
  <c r="W3043" i="1" s="1"/>
  <c r="K3043" i="1"/>
  <c r="V3043" i="1" s="1"/>
  <c r="O3043" i="1"/>
  <c r="Z3043" i="1" s="1"/>
  <c r="N3043" i="1"/>
  <c r="Y3043" i="1" s="1"/>
  <c r="J3003" i="1"/>
  <c r="U3003" i="1" s="1"/>
  <c r="L3003" i="1"/>
  <c r="W3003" i="1" s="1"/>
  <c r="K3003" i="1"/>
  <c r="V3003" i="1" s="1"/>
  <c r="O3003" i="1"/>
  <c r="Z3003" i="1" s="1"/>
  <c r="N3003" i="1"/>
  <c r="Y3003" i="1" s="1"/>
  <c r="J2971" i="1"/>
  <c r="U2971" i="1" s="1"/>
  <c r="L2971" i="1"/>
  <c r="W2971" i="1" s="1"/>
  <c r="K2971" i="1"/>
  <c r="V2971" i="1" s="1"/>
  <c r="O2971" i="1"/>
  <c r="Z2971" i="1" s="1"/>
  <c r="N2971" i="1"/>
  <c r="Y2971" i="1" s="1"/>
  <c r="J2931" i="1"/>
  <c r="U2931" i="1" s="1"/>
  <c r="L2931" i="1"/>
  <c r="W2931" i="1" s="1"/>
  <c r="K2931" i="1"/>
  <c r="V2931" i="1" s="1"/>
  <c r="O2931" i="1"/>
  <c r="Z2931" i="1" s="1"/>
  <c r="N2931" i="1"/>
  <c r="Y2931" i="1" s="1"/>
  <c r="J2899" i="1"/>
  <c r="U2899" i="1" s="1"/>
  <c r="L2899" i="1"/>
  <c r="W2899" i="1" s="1"/>
  <c r="K2899" i="1"/>
  <c r="V2899" i="1" s="1"/>
  <c r="O2899" i="1"/>
  <c r="Z2899" i="1" s="1"/>
  <c r="N2899" i="1"/>
  <c r="Y2899" i="1" s="1"/>
  <c r="J2875" i="1"/>
  <c r="U2875" i="1" s="1"/>
  <c r="L2875" i="1"/>
  <c r="W2875" i="1" s="1"/>
  <c r="K2875" i="1"/>
  <c r="V2875" i="1" s="1"/>
  <c r="O2875" i="1"/>
  <c r="Z2875" i="1" s="1"/>
  <c r="N2875" i="1"/>
  <c r="Y2875" i="1" s="1"/>
  <c r="J2843" i="1"/>
  <c r="U2843" i="1" s="1"/>
  <c r="L2843" i="1"/>
  <c r="W2843" i="1" s="1"/>
  <c r="K2843" i="1"/>
  <c r="V2843" i="1" s="1"/>
  <c r="O2843" i="1"/>
  <c r="Z2843" i="1" s="1"/>
  <c r="N2843" i="1"/>
  <c r="Y2843" i="1" s="1"/>
  <c r="J2819" i="1"/>
  <c r="U2819" i="1" s="1"/>
  <c r="L2819" i="1"/>
  <c r="W2819" i="1" s="1"/>
  <c r="K2819" i="1"/>
  <c r="V2819" i="1" s="1"/>
  <c r="O2819" i="1"/>
  <c r="Z2819" i="1" s="1"/>
  <c r="N2819" i="1"/>
  <c r="Y2819" i="1" s="1"/>
  <c r="J2787" i="1"/>
  <c r="U2787" i="1" s="1"/>
  <c r="L2787" i="1"/>
  <c r="W2787" i="1" s="1"/>
  <c r="K2787" i="1"/>
  <c r="V2787" i="1" s="1"/>
  <c r="O2787" i="1"/>
  <c r="Z2787" i="1" s="1"/>
  <c r="N2787" i="1"/>
  <c r="Y2787" i="1" s="1"/>
  <c r="J2763" i="1"/>
  <c r="U2763" i="1" s="1"/>
  <c r="L2763" i="1"/>
  <c r="W2763" i="1" s="1"/>
  <c r="K2763" i="1"/>
  <c r="V2763" i="1" s="1"/>
  <c r="O2763" i="1"/>
  <c r="Z2763" i="1" s="1"/>
  <c r="N2763" i="1"/>
  <c r="Y2763" i="1" s="1"/>
  <c r="J2731" i="1"/>
  <c r="U2731" i="1" s="1"/>
  <c r="L2731" i="1"/>
  <c r="W2731" i="1" s="1"/>
  <c r="K2731" i="1"/>
  <c r="V2731" i="1" s="1"/>
  <c r="O2731" i="1"/>
  <c r="Z2731" i="1" s="1"/>
  <c r="N2731" i="1"/>
  <c r="Y2731" i="1" s="1"/>
  <c r="J2707" i="1"/>
  <c r="U2707" i="1" s="1"/>
  <c r="L2707" i="1"/>
  <c r="W2707" i="1" s="1"/>
  <c r="K2707" i="1"/>
  <c r="V2707" i="1" s="1"/>
  <c r="O2707" i="1"/>
  <c r="Z2707" i="1" s="1"/>
  <c r="N2707" i="1"/>
  <c r="Y2707" i="1" s="1"/>
  <c r="J2675" i="1"/>
  <c r="U2675" i="1" s="1"/>
  <c r="L2675" i="1"/>
  <c r="W2675" i="1" s="1"/>
  <c r="K2675" i="1"/>
  <c r="V2675" i="1" s="1"/>
  <c r="O2675" i="1"/>
  <c r="Z2675" i="1" s="1"/>
  <c r="N2675" i="1"/>
  <c r="Y2675" i="1" s="1"/>
  <c r="J2643" i="1"/>
  <c r="U2643" i="1" s="1"/>
  <c r="L2643" i="1"/>
  <c r="W2643" i="1" s="1"/>
  <c r="K2643" i="1"/>
  <c r="V2643" i="1" s="1"/>
  <c r="O2643" i="1"/>
  <c r="Z2643" i="1" s="1"/>
  <c r="N2643" i="1"/>
  <c r="Y2643" i="1" s="1"/>
  <c r="J2611" i="1"/>
  <c r="U2611" i="1" s="1"/>
  <c r="L2611" i="1"/>
  <c r="W2611" i="1" s="1"/>
  <c r="K2611" i="1"/>
  <c r="V2611" i="1" s="1"/>
  <c r="O2611" i="1"/>
  <c r="Z2611" i="1" s="1"/>
  <c r="N2611" i="1"/>
  <c r="Y2611" i="1" s="1"/>
  <c r="J2571" i="1"/>
  <c r="U2571" i="1" s="1"/>
  <c r="L2571" i="1"/>
  <c r="W2571" i="1" s="1"/>
  <c r="K2571" i="1"/>
  <c r="V2571" i="1" s="1"/>
  <c r="O2571" i="1"/>
  <c r="Z2571" i="1" s="1"/>
  <c r="N2571" i="1"/>
  <c r="Y2571" i="1" s="1"/>
  <c r="J2539" i="1"/>
  <c r="U2539" i="1" s="1"/>
  <c r="L2539" i="1"/>
  <c r="W2539" i="1" s="1"/>
  <c r="K2539" i="1"/>
  <c r="V2539" i="1" s="1"/>
  <c r="O2539" i="1"/>
  <c r="Z2539" i="1" s="1"/>
  <c r="N2539" i="1"/>
  <c r="Y2539" i="1" s="1"/>
  <c r="J2499" i="1"/>
  <c r="U2499" i="1" s="1"/>
  <c r="L2499" i="1"/>
  <c r="W2499" i="1" s="1"/>
  <c r="K2499" i="1"/>
  <c r="V2499" i="1" s="1"/>
  <c r="O2499" i="1"/>
  <c r="Z2499" i="1" s="1"/>
  <c r="N2499" i="1"/>
  <c r="Y2499" i="1" s="1"/>
  <c r="J2483" i="1"/>
  <c r="U2483" i="1" s="1"/>
  <c r="L2483" i="1"/>
  <c r="W2483" i="1" s="1"/>
  <c r="K2483" i="1"/>
  <c r="V2483" i="1" s="1"/>
  <c r="O2483" i="1"/>
  <c r="Z2483" i="1" s="1"/>
  <c r="N2483" i="1"/>
  <c r="Y2483" i="1" s="1"/>
  <c r="J2451" i="1"/>
  <c r="U2451" i="1" s="1"/>
  <c r="L2451" i="1"/>
  <c r="W2451" i="1" s="1"/>
  <c r="K2451" i="1"/>
  <c r="V2451" i="1" s="1"/>
  <c r="O2451" i="1"/>
  <c r="Z2451" i="1" s="1"/>
  <c r="N2451" i="1"/>
  <c r="Y2451" i="1" s="1"/>
  <c r="J2411" i="1"/>
  <c r="U2411" i="1" s="1"/>
  <c r="L2411" i="1"/>
  <c r="W2411" i="1" s="1"/>
  <c r="K2411" i="1"/>
  <c r="V2411" i="1" s="1"/>
  <c r="O2411" i="1"/>
  <c r="Z2411" i="1" s="1"/>
  <c r="N2411" i="1"/>
  <c r="Y2411" i="1" s="1"/>
  <c r="J2379" i="1"/>
  <c r="U2379" i="1" s="1"/>
  <c r="L2379" i="1"/>
  <c r="W2379" i="1" s="1"/>
  <c r="K2379" i="1"/>
  <c r="V2379" i="1" s="1"/>
  <c r="O2379" i="1"/>
  <c r="Z2379" i="1" s="1"/>
  <c r="N2379" i="1"/>
  <c r="Y2379" i="1" s="1"/>
  <c r="J2347" i="1"/>
  <c r="U2347" i="1" s="1"/>
  <c r="L2347" i="1"/>
  <c r="W2347" i="1" s="1"/>
  <c r="K2347" i="1"/>
  <c r="V2347" i="1" s="1"/>
  <c r="O2347" i="1"/>
  <c r="Z2347" i="1" s="1"/>
  <c r="N2347" i="1"/>
  <c r="Y2347" i="1" s="1"/>
  <c r="J2315" i="1"/>
  <c r="U2315" i="1" s="1"/>
  <c r="L2315" i="1"/>
  <c r="W2315" i="1" s="1"/>
  <c r="K2315" i="1"/>
  <c r="V2315" i="1" s="1"/>
  <c r="O2315" i="1"/>
  <c r="Z2315" i="1" s="1"/>
  <c r="N2315" i="1"/>
  <c r="Y2315" i="1" s="1"/>
  <c r="J2291" i="1"/>
  <c r="U2291" i="1" s="1"/>
  <c r="L2291" i="1"/>
  <c r="W2291" i="1" s="1"/>
  <c r="O2291" i="1"/>
  <c r="Z2291" i="1" s="1"/>
  <c r="K2291" i="1"/>
  <c r="V2291" i="1" s="1"/>
  <c r="N2291" i="1"/>
  <c r="Y2291" i="1" s="1"/>
  <c r="J2259" i="1"/>
  <c r="U2259" i="1" s="1"/>
  <c r="L2259" i="1"/>
  <c r="W2259" i="1" s="1"/>
  <c r="K2259" i="1"/>
  <c r="V2259" i="1" s="1"/>
  <c r="O2259" i="1"/>
  <c r="Z2259" i="1" s="1"/>
  <c r="N2259" i="1"/>
  <c r="Y2259" i="1" s="1"/>
  <c r="J2243" i="1"/>
  <c r="U2243" i="1" s="1"/>
  <c r="L2243" i="1"/>
  <c r="W2243" i="1" s="1"/>
  <c r="K2243" i="1"/>
  <c r="V2243" i="1" s="1"/>
  <c r="O2243" i="1"/>
  <c r="Z2243" i="1" s="1"/>
  <c r="N2243" i="1"/>
  <c r="Y2243" i="1" s="1"/>
  <c r="J2211" i="1"/>
  <c r="U2211" i="1" s="1"/>
  <c r="L2211" i="1"/>
  <c r="W2211" i="1" s="1"/>
  <c r="K2211" i="1"/>
  <c r="V2211" i="1" s="1"/>
  <c r="O2211" i="1"/>
  <c r="Z2211" i="1" s="1"/>
  <c r="N2211" i="1"/>
  <c r="Y2211" i="1" s="1"/>
  <c r="J2195" i="1"/>
  <c r="U2195" i="1" s="1"/>
  <c r="L2195" i="1"/>
  <c r="W2195" i="1" s="1"/>
  <c r="K2195" i="1"/>
  <c r="V2195" i="1" s="1"/>
  <c r="O2195" i="1"/>
  <c r="Z2195" i="1" s="1"/>
  <c r="N2195" i="1"/>
  <c r="Y2195" i="1" s="1"/>
  <c r="J2163" i="1"/>
  <c r="U2163" i="1" s="1"/>
  <c r="L2163" i="1"/>
  <c r="W2163" i="1" s="1"/>
  <c r="K2163" i="1"/>
  <c r="V2163" i="1" s="1"/>
  <c r="O2163" i="1"/>
  <c r="Z2163" i="1" s="1"/>
  <c r="N2163" i="1"/>
  <c r="Y2163" i="1" s="1"/>
  <c r="J2131" i="1"/>
  <c r="U2131" i="1" s="1"/>
  <c r="L2131" i="1"/>
  <c r="W2131" i="1" s="1"/>
  <c r="K2131" i="1"/>
  <c r="V2131" i="1" s="1"/>
  <c r="O2131" i="1"/>
  <c r="Z2131" i="1" s="1"/>
  <c r="N2131" i="1"/>
  <c r="Y2131" i="1" s="1"/>
  <c r="J2099" i="1"/>
  <c r="U2099" i="1" s="1"/>
  <c r="L2099" i="1"/>
  <c r="W2099" i="1" s="1"/>
  <c r="K2099" i="1"/>
  <c r="V2099" i="1" s="1"/>
  <c r="O2099" i="1"/>
  <c r="Z2099" i="1" s="1"/>
  <c r="N2099" i="1"/>
  <c r="Y2099" i="1" s="1"/>
  <c r="J2067" i="1"/>
  <c r="U2067" i="1" s="1"/>
  <c r="L2067" i="1"/>
  <c r="W2067" i="1" s="1"/>
  <c r="K2067" i="1"/>
  <c r="V2067" i="1" s="1"/>
  <c r="O2067" i="1"/>
  <c r="Z2067" i="1" s="1"/>
  <c r="N2067" i="1"/>
  <c r="Y2067" i="1" s="1"/>
  <c r="J2035" i="1"/>
  <c r="U2035" i="1" s="1"/>
  <c r="L2035" i="1"/>
  <c r="W2035" i="1" s="1"/>
  <c r="K2035" i="1"/>
  <c r="V2035" i="1" s="1"/>
  <c r="O2035" i="1"/>
  <c r="Z2035" i="1" s="1"/>
  <c r="N2035" i="1"/>
  <c r="Y2035" i="1" s="1"/>
  <c r="J2003" i="1"/>
  <c r="U2003" i="1" s="1"/>
  <c r="L2003" i="1"/>
  <c r="W2003" i="1" s="1"/>
  <c r="K2003" i="1"/>
  <c r="V2003" i="1" s="1"/>
  <c r="O2003" i="1"/>
  <c r="Z2003" i="1" s="1"/>
  <c r="N2003" i="1"/>
  <c r="Y2003" i="1" s="1"/>
  <c r="J1987" i="1"/>
  <c r="U1987" i="1" s="1"/>
  <c r="L1987" i="1"/>
  <c r="W1987" i="1" s="1"/>
  <c r="K1987" i="1"/>
  <c r="V1987" i="1" s="1"/>
  <c r="O1987" i="1"/>
  <c r="Z1987" i="1" s="1"/>
  <c r="N1987" i="1"/>
  <c r="Y1987" i="1" s="1"/>
  <c r="J1955" i="1"/>
  <c r="U1955" i="1" s="1"/>
  <c r="L1955" i="1"/>
  <c r="W1955" i="1" s="1"/>
  <c r="K1955" i="1"/>
  <c r="V1955" i="1" s="1"/>
  <c r="O1955" i="1"/>
  <c r="Z1955" i="1" s="1"/>
  <c r="N1955" i="1"/>
  <c r="Y1955" i="1" s="1"/>
  <c r="J1923" i="1"/>
  <c r="U1923" i="1" s="1"/>
  <c r="L1923" i="1"/>
  <c r="W1923" i="1" s="1"/>
  <c r="K1923" i="1"/>
  <c r="V1923" i="1" s="1"/>
  <c r="O1923" i="1"/>
  <c r="Z1923" i="1" s="1"/>
  <c r="N1923" i="1"/>
  <c r="Y1923" i="1" s="1"/>
  <c r="J1891" i="1"/>
  <c r="U1891" i="1" s="1"/>
  <c r="L1891" i="1"/>
  <c r="W1891" i="1" s="1"/>
  <c r="K1891" i="1"/>
  <c r="V1891" i="1" s="1"/>
  <c r="O1891" i="1"/>
  <c r="Z1891" i="1" s="1"/>
  <c r="N1891" i="1"/>
  <c r="Y1891" i="1" s="1"/>
  <c r="J1875" i="1"/>
  <c r="U1875" i="1" s="1"/>
  <c r="L1875" i="1"/>
  <c r="W1875" i="1" s="1"/>
  <c r="K1875" i="1"/>
  <c r="V1875" i="1" s="1"/>
  <c r="O1875" i="1"/>
  <c r="Z1875" i="1" s="1"/>
  <c r="N1875" i="1"/>
  <c r="Y1875" i="1" s="1"/>
  <c r="J1843" i="1"/>
  <c r="U1843" i="1" s="1"/>
  <c r="L1843" i="1"/>
  <c r="W1843" i="1" s="1"/>
  <c r="K1843" i="1"/>
  <c r="V1843" i="1" s="1"/>
  <c r="O1843" i="1"/>
  <c r="Z1843" i="1" s="1"/>
  <c r="N1843" i="1"/>
  <c r="Y1843" i="1" s="1"/>
  <c r="J1827" i="1"/>
  <c r="U1827" i="1" s="1"/>
  <c r="L1827" i="1"/>
  <c r="W1827" i="1" s="1"/>
  <c r="K1827" i="1"/>
  <c r="V1827" i="1" s="1"/>
  <c r="O1827" i="1"/>
  <c r="Z1827" i="1" s="1"/>
  <c r="N1827" i="1"/>
  <c r="Y1827" i="1" s="1"/>
  <c r="J1795" i="1"/>
  <c r="U1795" i="1" s="1"/>
  <c r="L1795" i="1"/>
  <c r="W1795" i="1" s="1"/>
  <c r="K1795" i="1"/>
  <c r="V1795" i="1" s="1"/>
  <c r="O1795" i="1"/>
  <c r="Z1795" i="1" s="1"/>
  <c r="N1795" i="1"/>
  <c r="Y1795" i="1" s="1"/>
  <c r="J1779" i="1"/>
  <c r="U1779" i="1" s="1"/>
  <c r="L1779" i="1"/>
  <c r="W1779" i="1" s="1"/>
  <c r="K1779" i="1"/>
  <c r="V1779" i="1" s="1"/>
  <c r="O1779" i="1"/>
  <c r="Z1779" i="1" s="1"/>
  <c r="N1779" i="1"/>
  <c r="Y1779" i="1" s="1"/>
  <c r="J1747" i="1"/>
  <c r="U1747" i="1" s="1"/>
  <c r="L1747" i="1"/>
  <c r="W1747" i="1" s="1"/>
  <c r="K1747" i="1"/>
  <c r="V1747" i="1" s="1"/>
  <c r="O1747" i="1"/>
  <c r="Z1747" i="1" s="1"/>
  <c r="N1747" i="1"/>
  <c r="Y1747" i="1" s="1"/>
  <c r="J1723" i="1"/>
  <c r="U1723" i="1" s="1"/>
  <c r="L1723" i="1"/>
  <c r="W1723" i="1" s="1"/>
  <c r="K1723" i="1"/>
  <c r="V1723" i="1" s="1"/>
  <c r="O1723" i="1"/>
  <c r="Z1723" i="1" s="1"/>
  <c r="N1723" i="1"/>
  <c r="Y1723" i="1" s="1"/>
  <c r="J1699" i="1"/>
  <c r="U1699" i="1" s="1"/>
  <c r="L1699" i="1"/>
  <c r="W1699" i="1" s="1"/>
  <c r="K1699" i="1"/>
  <c r="V1699" i="1" s="1"/>
  <c r="O1699" i="1"/>
  <c r="Z1699" i="1" s="1"/>
  <c r="N1699" i="1"/>
  <c r="Y1699" i="1" s="1"/>
  <c r="J1667" i="1"/>
  <c r="U1667" i="1" s="1"/>
  <c r="L1667" i="1"/>
  <c r="W1667" i="1" s="1"/>
  <c r="K1667" i="1"/>
  <c r="V1667" i="1" s="1"/>
  <c r="O1667" i="1"/>
  <c r="Z1667" i="1" s="1"/>
  <c r="N1667" i="1"/>
  <c r="Y1667" i="1" s="1"/>
  <c r="J1635" i="1"/>
  <c r="U1635" i="1" s="1"/>
  <c r="L1635" i="1"/>
  <c r="W1635" i="1" s="1"/>
  <c r="K1635" i="1"/>
  <c r="V1635" i="1" s="1"/>
  <c r="O1635" i="1"/>
  <c r="Z1635" i="1" s="1"/>
  <c r="N1635" i="1"/>
  <c r="Y1635" i="1" s="1"/>
  <c r="J1611" i="1"/>
  <c r="U1611" i="1" s="1"/>
  <c r="L1611" i="1"/>
  <c r="W1611" i="1" s="1"/>
  <c r="K1611" i="1"/>
  <c r="V1611" i="1" s="1"/>
  <c r="O1611" i="1"/>
  <c r="Z1611" i="1" s="1"/>
  <c r="N1611" i="1"/>
  <c r="Y1611" i="1" s="1"/>
  <c r="J1579" i="1"/>
  <c r="U1579" i="1" s="1"/>
  <c r="L1579" i="1"/>
  <c r="W1579" i="1" s="1"/>
  <c r="K1579" i="1"/>
  <c r="V1579" i="1" s="1"/>
  <c r="O1579" i="1"/>
  <c r="Z1579" i="1" s="1"/>
  <c r="N1579" i="1"/>
  <c r="Y1579" i="1" s="1"/>
  <c r="J1547" i="1"/>
  <c r="U1547" i="1" s="1"/>
  <c r="L1547" i="1"/>
  <c r="W1547" i="1" s="1"/>
  <c r="K1547" i="1"/>
  <c r="V1547" i="1" s="1"/>
  <c r="O1547" i="1"/>
  <c r="Z1547" i="1" s="1"/>
  <c r="N1547" i="1"/>
  <c r="Y1547" i="1" s="1"/>
  <c r="J1515" i="1"/>
  <c r="U1515" i="1" s="1"/>
  <c r="L1515" i="1"/>
  <c r="W1515" i="1" s="1"/>
  <c r="K1515" i="1"/>
  <c r="V1515" i="1" s="1"/>
  <c r="O1515" i="1"/>
  <c r="Z1515" i="1" s="1"/>
  <c r="N1515" i="1"/>
  <c r="Y1515" i="1" s="1"/>
  <c r="J1475" i="1"/>
  <c r="U1475" i="1" s="1"/>
  <c r="L1475" i="1"/>
  <c r="W1475" i="1" s="1"/>
  <c r="K1475" i="1"/>
  <c r="V1475" i="1" s="1"/>
  <c r="O1475" i="1"/>
  <c r="Z1475" i="1" s="1"/>
  <c r="N1475" i="1"/>
  <c r="Y1475" i="1" s="1"/>
  <c r="J1443" i="1"/>
  <c r="U1443" i="1" s="1"/>
  <c r="L1443" i="1"/>
  <c r="W1443" i="1" s="1"/>
  <c r="K1443" i="1"/>
  <c r="V1443" i="1" s="1"/>
  <c r="O1443" i="1"/>
  <c r="Z1443" i="1" s="1"/>
  <c r="N1443" i="1"/>
  <c r="Y1443" i="1" s="1"/>
  <c r="J1411" i="1"/>
  <c r="U1411" i="1" s="1"/>
  <c r="L1411" i="1"/>
  <c r="W1411" i="1" s="1"/>
  <c r="K1411" i="1"/>
  <c r="V1411" i="1" s="1"/>
  <c r="O1411" i="1"/>
  <c r="Z1411" i="1" s="1"/>
  <c r="N1411" i="1"/>
  <c r="Y1411" i="1" s="1"/>
  <c r="J1379" i="1"/>
  <c r="U1379" i="1" s="1"/>
  <c r="L1379" i="1"/>
  <c r="W1379" i="1" s="1"/>
  <c r="K1379" i="1"/>
  <c r="V1379" i="1" s="1"/>
  <c r="O1379" i="1"/>
  <c r="Z1379" i="1" s="1"/>
  <c r="N1379" i="1"/>
  <c r="Y1379" i="1" s="1"/>
  <c r="J1347" i="1"/>
  <c r="U1347" i="1" s="1"/>
  <c r="L1347" i="1"/>
  <c r="W1347" i="1" s="1"/>
  <c r="K1347" i="1"/>
  <c r="V1347" i="1" s="1"/>
  <c r="O1347" i="1"/>
  <c r="Z1347" i="1" s="1"/>
  <c r="N1347" i="1"/>
  <c r="Y1347" i="1" s="1"/>
  <c r="J1307" i="1"/>
  <c r="U1307" i="1" s="1"/>
  <c r="L1307" i="1"/>
  <c r="W1307" i="1" s="1"/>
  <c r="K1307" i="1"/>
  <c r="V1307" i="1" s="1"/>
  <c r="O1307" i="1"/>
  <c r="Z1307" i="1" s="1"/>
  <c r="N1307" i="1"/>
  <c r="Y1307" i="1" s="1"/>
  <c r="J1275" i="1"/>
  <c r="U1275" i="1" s="1"/>
  <c r="L1275" i="1"/>
  <c r="W1275" i="1" s="1"/>
  <c r="K1275" i="1"/>
  <c r="V1275" i="1" s="1"/>
  <c r="O1275" i="1"/>
  <c r="Z1275" i="1" s="1"/>
  <c r="N1275" i="1"/>
  <c r="Y1275" i="1" s="1"/>
  <c r="J1243" i="1"/>
  <c r="U1243" i="1" s="1"/>
  <c r="L1243" i="1"/>
  <c r="W1243" i="1" s="1"/>
  <c r="K1243" i="1"/>
  <c r="V1243" i="1" s="1"/>
  <c r="O1243" i="1"/>
  <c r="Z1243" i="1" s="1"/>
  <c r="N1243" i="1"/>
  <c r="Y1243" i="1" s="1"/>
  <c r="J1219" i="1"/>
  <c r="U1219" i="1" s="1"/>
  <c r="L1219" i="1"/>
  <c r="W1219" i="1" s="1"/>
  <c r="K1219" i="1"/>
  <c r="V1219" i="1" s="1"/>
  <c r="O1219" i="1"/>
  <c r="Z1219" i="1" s="1"/>
  <c r="N1219" i="1"/>
  <c r="Y1219" i="1" s="1"/>
  <c r="J1187" i="1"/>
  <c r="U1187" i="1" s="1"/>
  <c r="L1187" i="1"/>
  <c r="W1187" i="1" s="1"/>
  <c r="K1187" i="1"/>
  <c r="V1187" i="1" s="1"/>
  <c r="O1187" i="1"/>
  <c r="Z1187" i="1" s="1"/>
  <c r="N1187" i="1"/>
  <c r="Y1187" i="1" s="1"/>
  <c r="J1163" i="1"/>
  <c r="U1163" i="1" s="1"/>
  <c r="L1163" i="1"/>
  <c r="W1163" i="1" s="1"/>
  <c r="K1163" i="1"/>
  <c r="V1163" i="1" s="1"/>
  <c r="O1163" i="1"/>
  <c r="Z1163" i="1" s="1"/>
  <c r="J1131" i="1"/>
  <c r="U1131" i="1" s="1"/>
  <c r="L1131" i="1"/>
  <c r="W1131" i="1" s="1"/>
  <c r="K1131" i="1"/>
  <c r="V1131" i="1" s="1"/>
  <c r="O1131" i="1"/>
  <c r="Z1131" i="1" s="1"/>
  <c r="J1099" i="1"/>
  <c r="U1099" i="1" s="1"/>
  <c r="L1099" i="1"/>
  <c r="W1099" i="1" s="1"/>
  <c r="K1099" i="1"/>
  <c r="V1099" i="1" s="1"/>
  <c r="O1099" i="1"/>
  <c r="Z1099" i="1" s="1"/>
  <c r="N1099" i="1"/>
  <c r="Y1099" i="1" s="1"/>
  <c r="J1075" i="1"/>
  <c r="U1075" i="1" s="1"/>
  <c r="L1075" i="1"/>
  <c r="W1075" i="1" s="1"/>
  <c r="K1075" i="1"/>
  <c r="V1075" i="1" s="1"/>
  <c r="O1075" i="1"/>
  <c r="Z1075" i="1" s="1"/>
  <c r="N1075" i="1"/>
  <c r="Y1075" i="1" s="1"/>
  <c r="L1043" i="1"/>
  <c r="W1043" i="1" s="1"/>
  <c r="J1043" i="1"/>
  <c r="U1043" i="1" s="1"/>
  <c r="K1043" i="1"/>
  <c r="V1043" i="1" s="1"/>
  <c r="O1043" i="1"/>
  <c r="Z1043" i="1" s="1"/>
  <c r="N1043" i="1"/>
  <c r="Y1043" i="1" s="1"/>
  <c r="J1019" i="1"/>
  <c r="U1019" i="1" s="1"/>
  <c r="L1019" i="1"/>
  <c r="W1019" i="1" s="1"/>
  <c r="K1019" i="1"/>
  <c r="V1019" i="1" s="1"/>
  <c r="O1019" i="1"/>
  <c r="Z1019" i="1" s="1"/>
  <c r="N1019" i="1"/>
  <c r="Y1019" i="1" s="1"/>
  <c r="J987" i="1"/>
  <c r="U987" i="1" s="1"/>
  <c r="L987" i="1"/>
  <c r="W987" i="1" s="1"/>
  <c r="K987" i="1"/>
  <c r="V987" i="1" s="1"/>
  <c r="O987" i="1"/>
  <c r="Z987" i="1" s="1"/>
  <c r="N987" i="1"/>
  <c r="Y987" i="1" s="1"/>
  <c r="M987" i="1"/>
  <c r="X987" i="1" s="1"/>
  <c r="J955" i="1"/>
  <c r="U955" i="1" s="1"/>
  <c r="L955" i="1"/>
  <c r="W955" i="1" s="1"/>
  <c r="K955" i="1"/>
  <c r="V955" i="1" s="1"/>
  <c r="O955" i="1"/>
  <c r="Z955" i="1" s="1"/>
  <c r="N955" i="1"/>
  <c r="Y955" i="1" s="1"/>
  <c r="M955" i="1"/>
  <c r="X955" i="1" s="1"/>
  <c r="J931" i="1"/>
  <c r="U931" i="1" s="1"/>
  <c r="L931" i="1"/>
  <c r="W931" i="1" s="1"/>
  <c r="K931" i="1"/>
  <c r="V931" i="1" s="1"/>
  <c r="O931" i="1"/>
  <c r="Z931" i="1" s="1"/>
  <c r="N931" i="1"/>
  <c r="Y931" i="1" s="1"/>
  <c r="J899" i="1"/>
  <c r="U899" i="1" s="1"/>
  <c r="L899" i="1"/>
  <c r="W899" i="1" s="1"/>
  <c r="K899" i="1"/>
  <c r="V899" i="1" s="1"/>
  <c r="O899" i="1"/>
  <c r="Z899" i="1" s="1"/>
  <c r="N899" i="1"/>
  <c r="Y899" i="1" s="1"/>
  <c r="M899" i="1"/>
  <c r="X899" i="1" s="1"/>
  <c r="J875" i="1"/>
  <c r="U875" i="1" s="1"/>
  <c r="L875" i="1"/>
  <c r="W875" i="1" s="1"/>
  <c r="K875" i="1"/>
  <c r="V875" i="1" s="1"/>
  <c r="O875" i="1"/>
  <c r="Z875" i="1" s="1"/>
  <c r="N875" i="1"/>
  <c r="Y875" i="1" s="1"/>
  <c r="J843" i="1"/>
  <c r="U843" i="1" s="1"/>
  <c r="L843" i="1"/>
  <c r="W843" i="1" s="1"/>
  <c r="K843" i="1"/>
  <c r="V843" i="1" s="1"/>
  <c r="O843" i="1"/>
  <c r="Z843" i="1" s="1"/>
  <c r="N843" i="1"/>
  <c r="Y843" i="1" s="1"/>
  <c r="M843" i="1"/>
  <c r="X843" i="1" s="1"/>
  <c r="J811" i="1"/>
  <c r="U811" i="1" s="1"/>
  <c r="L811" i="1"/>
  <c r="W811" i="1" s="1"/>
  <c r="K811" i="1"/>
  <c r="V811" i="1" s="1"/>
  <c r="O811" i="1"/>
  <c r="Z811" i="1" s="1"/>
  <c r="N811" i="1"/>
  <c r="Y811" i="1" s="1"/>
  <c r="J787" i="1"/>
  <c r="U787" i="1" s="1"/>
  <c r="L787" i="1"/>
  <c r="W787" i="1" s="1"/>
  <c r="K787" i="1"/>
  <c r="V787" i="1" s="1"/>
  <c r="O787" i="1"/>
  <c r="Z787" i="1" s="1"/>
  <c r="N787" i="1"/>
  <c r="Y787" i="1" s="1"/>
  <c r="J763" i="1"/>
  <c r="U763" i="1" s="1"/>
  <c r="L763" i="1"/>
  <c r="W763" i="1" s="1"/>
  <c r="O763" i="1"/>
  <c r="Z763" i="1" s="1"/>
  <c r="N763" i="1"/>
  <c r="Y763" i="1" s="1"/>
  <c r="M763" i="1"/>
  <c r="X763" i="1" s="1"/>
  <c r="K763" i="1"/>
  <c r="V763" i="1" s="1"/>
  <c r="J731" i="1"/>
  <c r="U731" i="1" s="1"/>
  <c r="L731" i="1"/>
  <c r="W731" i="1" s="1"/>
  <c r="O731" i="1"/>
  <c r="Z731" i="1" s="1"/>
  <c r="K731" i="1"/>
  <c r="V731" i="1" s="1"/>
  <c r="N731" i="1"/>
  <c r="Y731" i="1" s="1"/>
  <c r="M731" i="1"/>
  <c r="X731" i="1" s="1"/>
  <c r="J715" i="1"/>
  <c r="U715" i="1" s="1"/>
  <c r="L715" i="1"/>
  <c r="W715" i="1" s="1"/>
  <c r="K715" i="1"/>
  <c r="V715" i="1" s="1"/>
  <c r="O715" i="1"/>
  <c r="Z715" i="1" s="1"/>
  <c r="N715" i="1"/>
  <c r="Y715" i="1" s="1"/>
  <c r="M715" i="1"/>
  <c r="X715" i="1" s="1"/>
  <c r="J691" i="1"/>
  <c r="U691" i="1" s="1"/>
  <c r="L691" i="1"/>
  <c r="W691" i="1" s="1"/>
  <c r="K691" i="1"/>
  <c r="V691" i="1" s="1"/>
  <c r="O691" i="1"/>
  <c r="Z691" i="1" s="1"/>
  <c r="N691" i="1"/>
  <c r="Y691" i="1" s="1"/>
  <c r="J659" i="1"/>
  <c r="U659" i="1" s="1"/>
  <c r="L659" i="1"/>
  <c r="W659" i="1" s="1"/>
  <c r="K659" i="1"/>
  <c r="V659" i="1" s="1"/>
  <c r="O659" i="1"/>
  <c r="Z659" i="1" s="1"/>
  <c r="N659" i="1"/>
  <c r="Y659" i="1" s="1"/>
  <c r="M659" i="1"/>
  <c r="X659" i="1" s="1"/>
  <c r="J635" i="1"/>
  <c r="U635" i="1" s="1"/>
  <c r="L635" i="1"/>
  <c r="W635" i="1" s="1"/>
  <c r="K635" i="1"/>
  <c r="V635" i="1" s="1"/>
  <c r="O635" i="1"/>
  <c r="Z635" i="1" s="1"/>
  <c r="N635" i="1"/>
  <c r="Y635" i="1" s="1"/>
  <c r="M635" i="1"/>
  <c r="X635" i="1" s="1"/>
  <c r="J603" i="1"/>
  <c r="U603" i="1" s="1"/>
  <c r="L603" i="1"/>
  <c r="W603" i="1" s="1"/>
  <c r="K603" i="1"/>
  <c r="V603" i="1" s="1"/>
  <c r="O603" i="1"/>
  <c r="Z603" i="1" s="1"/>
  <c r="N603" i="1"/>
  <c r="Y603" i="1" s="1"/>
  <c r="M603" i="1"/>
  <c r="X603" i="1" s="1"/>
  <c r="J587" i="1"/>
  <c r="U587" i="1" s="1"/>
  <c r="L587" i="1"/>
  <c r="W587" i="1" s="1"/>
  <c r="K587" i="1"/>
  <c r="V587" i="1" s="1"/>
  <c r="O587" i="1"/>
  <c r="Z587" i="1" s="1"/>
  <c r="M587" i="1"/>
  <c r="X587" i="1" s="1"/>
  <c r="N587" i="1"/>
  <c r="Y587" i="1" s="1"/>
  <c r="J555" i="1"/>
  <c r="U555" i="1" s="1"/>
  <c r="L555" i="1"/>
  <c r="W555" i="1" s="1"/>
  <c r="K555" i="1"/>
  <c r="V555" i="1" s="1"/>
  <c r="O555" i="1"/>
  <c r="Z555" i="1" s="1"/>
  <c r="M555" i="1"/>
  <c r="X555" i="1" s="1"/>
  <c r="J523" i="1"/>
  <c r="U523" i="1" s="1"/>
  <c r="L523" i="1"/>
  <c r="W523" i="1" s="1"/>
  <c r="K523" i="1"/>
  <c r="V523" i="1" s="1"/>
  <c r="O523" i="1"/>
  <c r="Z523" i="1" s="1"/>
  <c r="M523" i="1"/>
  <c r="X523" i="1" s="1"/>
  <c r="J499" i="1"/>
  <c r="U499" i="1" s="1"/>
  <c r="L499" i="1"/>
  <c r="W499" i="1" s="1"/>
  <c r="K499" i="1"/>
  <c r="V499" i="1" s="1"/>
  <c r="O499" i="1"/>
  <c r="Z499" i="1" s="1"/>
  <c r="M499" i="1"/>
  <c r="X499" i="1" s="1"/>
  <c r="N499" i="1"/>
  <c r="Y499" i="1" s="1"/>
  <c r="J451" i="1"/>
  <c r="U451" i="1" s="1"/>
  <c r="L451" i="1"/>
  <c r="W451" i="1" s="1"/>
  <c r="K451" i="1"/>
  <c r="V451" i="1" s="1"/>
  <c r="O451" i="1"/>
  <c r="Z451" i="1" s="1"/>
  <c r="N451" i="1"/>
  <c r="Y451" i="1" s="1"/>
  <c r="M451" i="1"/>
  <c r="X451" i="1" s="1"/>
  <c r="J419" i="1"/>
  <c r="U419" i="1" s="1"/>
  <c r="L419" i="1"/>
  <c r="W419" i="1" s="1"/>
  <c r="K419" i="1"/>
  <c r="V419" i="1" s="1"/>
  <c r="O419" i="1"/>
  <c r="Z419" i="1" s="1"/>
  <c r="N419" i="1"/>
  <c r="Y419" i="1" s="1"/>
  <c r="M419" i="1"/>
  <c r="X419" i="1" s="1"/>
  <c r="J387" i="1"/>
  <c r="U387" i="1" s="1"/>
  <c r="L387" i="1"/>
  <c r="W387" i="1" s="1"/>
  <c r="K387" i="1"/>
  <c r="V387" i="1" s="1"/>
  <c r="O387" i="1"/>
  <c r="Z387" i="1" s="1"/>
  <c r="N387" i="1"/>
  <c r="Y387" i="1" s="1"/>
  <c r="M387" i="1"/>
  <c r="X387" i="1" s="1"/>
  <c r="J355" i="1"/>
  <c r="U355" i="1" s="1"/>
  <c r="L355" i="1"/>
  <c r="W355" i="1" s="1"/>
  <c r="K355" i="1"/>
  <c r="V355" i="1" s="1"/>
  <c r="O355" i="1"/>
  <c r="Z355" i="1" s="1"/>
  <c r="M355" i="1"/>
  <c r="X355" i="1" s="1"/>
  <c r="J339" i="1"/>
  <c r="U339" i="1" s="1"/>
  <c r="L339" i="1"/>
  <c r="W339" i="1" s="1"/>
  <c r="K339" i="1"/>
  <c r="V339" i="1" s="1"/>
  <c r="O339" i="1"/>
  <c r="Z339" i="1" s="1"/>
  <c r="N339" i="1"/>
  <c r="Y339" i="1" s="1"/>
  <c r="M339" i="1"/>
  <c r="X339" i="1" s="1"/>
  <c r="J307" i="1"/>
  <c r="U307" i="1" s="1"/>
  <c r="L307" i="1"/>
  <c r="W307" i="1" s="1"/>
  <c r="K307" i="1"/>
  <c r="V307" i="1" s="1"/>
  <c r="O307" i="1"/>
  <c r="Z307" i="1" s="1"/>
  <c r="N307" i="1"/>
  <c r="Y307" i="1" s="1"/>
  <c r="M307" i="1"/>
  <c r="X307" i="1" s="1"/>
  <c r="J283" i="1"/>
  <c r="U283" i="1" s="1"/>
  <c r="L283" i="1"/>
  <c r="W283" i="1" s="1"/>
  <c r="K283" i="1"/>
  <c r="V283" i="1" s="1"/>
  <c r="O283" i="1"/>
  <c r="Z283" i="1" s="1"/>
  <c r="N283" i="1"/>
  <c r="Y283" i="1" s="1"/>
  <c r="M283" i="1"/>
  <c r="X283" i="1" s="1"/>
  <c r="J251" i="1"/>
  <c r="U251" i="1" s="1"/>
  <c r="L251" i="1"/>
  <c r="W251" i="1" s="1"/>
  <c r="K251" i="1"/>
  <c r="V251" i="1" s="1"/>
  <c r="O251" i="1"/>
  <c r="Z251" i="1" s="1"/>
  <c r="N251" i="1"/>
  <c r="Y251" i="1" s="1"/>
  <c r="M251" i="1"/>
  <c r="X251" i="1" s="1"/>
  <c r="J211" i="1"/>
  <c r="U211" i="1" s="1"/>
  <c r="L211" i="1"/>
  <c r="W211" i="1" s="1"/>
  <c r="K211" i="1"/>
  <c r="V211" i="1" s="1"/>
  <c r="O211" i="1"/>
  <c r="Z211" i="1" s="1"/>
  <c r="M211" i="1"/>
  <c r="X211" i="1" s="1"/>
  <c r="N211" i="1"/>
  <c r="Y211" i="1" s="1"/>
  <c r="J187" i="1"/>
  <c r="U187" i="1" s="1"/>
  <c r="L187" i="1"/>
  <c r="W187" i="1" s="1"/>
  <c r="K187" i="1"/>
  <c r="V187" i="1" s="1"/>
  <c r="O187" i="1"/>
  <c r="Z187" i="1" s="1"/>
  <c r="N187" i="1"/>
  <c r="Y187" i="1" s="1"/>
  <c r="M187" i="1"/>
  <c r="X187" i="1" s="1"/>
  <c r="J163" i="1"/>
  <c r="U163" i="1" s="1"/>
  <c r="L163" i="1"/>
  <c r="W163" i="1" s="1"/>
  <c r="K163" i="1"/>
  <c r="V163" i="1" s="1"/>
  <c r="O163" i="1"/>
  <c r="Z163" i="1" s="1"/>
  <c r="M163" i="1"/>
  <c r="X163" i="1" s="1"/>
  <c r="N163" i="1"/>
  <c r="Y163" i="1" s="1"/>
  <c r="J123" i="1"/>
  <c r="U123" i="1" s="1"/>
  <c r="L123" i="1"/>
  <c r="W123" i="1" s="1"/>
  <c r="K123" i="1"/>
  <c r="V123" i="1" s="1"/>
  <c r="O123" i="1"/>
  <c r="Z123" i="1" s="1"/>
  <c r="N123" i="1"/>
  <c r="Y123" i="1" s="1"/>
  <c r="M123" i="1"/>
  <c r="X123" i="1" s="1"/>
  <c r="J91" i="1"/>
  <c r="U91" i="1" s="1"/>
  <c r="L91" i="1"/>
  <c r="W91" i="1" s="1"/>
  <c r="K91" i="1"/>
  <c r="V91" i="1" s="1"/>
  <c r="O91" i="1"/>
  <c r="Z91" i="1" s="1"/>
  <c r="N91" i="1"/>
  <c r="Y91" i="1" s="1"/>
  <c r="M91" i="1"/>
  <c r="X91" i="1" s="1"/>
  <c r="J67" i="1"/>
  <c r="U67" i="1" s="1"/>
  <c r="L67" i="1"/>
  <c r="W67" i="1" s="1"/>
  <c r="K67" i="1"/>
  <c r="V67" i="1" s="1"/>
  <c r="O67" i="1"/>
  <c r="Z67" i="1" s="1"/>
  <c r="N67" i="1"/>
  <c r="Y67" i="1" s="1"/>
  <c r="M67" i="1"/>
  <c r="X67" i="1" s="1"/>
  <c r="J35" i="1"/>
  <c r="U35" i="1" s="1"/>
  <c r="L35" i="1"/>
  <c r="W35" i="1" s="1"/>
  <c r="K35" i="1"/>
  <c r="V35" i="1" s="1"/>
  <c r="O35" i="1"/>
  <c r="Z35" i="1" s="1"/>
  <c r="N35" i="1"/>
  <c r="Y35" i="1" s="1"/>
  <c r="M35" i="1"/>
  <c r="X35" i="1" s="1"/>
  <c r="J11" i="1"/>
  <c r="U11" i="1" s="1"/>
  <c r="L11" i="1"/>
  <c r="W11" i="1" s="1"/>
  <c r="K11" i="1"/>
  <c r="V11" i="1" s="1"/>
  <c r="O11" i="1"/>
  <c r="Z11" i="1" s="1"/>
  <c r="N11" i="1"/>
  <c r="Y11" i="1" s="1"/>
  <c r="M11" i="1"/>
  <c r="X11" i="1" s="1"/>
  <c r="J4225" i="1"/>
  <c r="U4225" i="1" s="1"/>
  <c r="L4225" i="1"/>
  <c r="W4225" i="1" s="1"/>
  <c r="K4225" i="1"/>
  <c r="V4225" i="1" s="1"/>
  <c r="O4225" i="1"/>
  <c r="Z4225" i="1" s="1"/>
  <c r="J4201" i="1"/>
  <c r="U4201" i="1" s="1"/>
  <c r="L4201" i="1"/>
  <c r="W4201" i="1" s="1"/>
  <c r="K4201" i="1"/>
  <c r="V4201" i="1" s="1"/>
  <c r="O4201" i="1"/>
  <c r="Z4201" i="1" s="1"/>
  <c r="J4177" i="1"/>
  <c r="U4177" i="1" s="1"/>
  <c r="L4177" i="1"/>
  <c r="W4177" i="1" s="1"/>
  <c r="K4177" i="1"/>
  <c r="V4177" i="1" s="1"/>
  <c r="O4177" i="1"/>
  <c r="Z4177" i="1" s="1"/>
  <c r="J4153" i="1"/>
  <c r="U4153" i="1" s="1"/>
  <c r="L4153" i="1"/>
  <c r="W4153" i="1" s="1"/>
  <c r="K4153" i="1"/>
  <c r="V4153" i="1" s="1"/>
  <c r="O4153" i="1"/>
  <c r="Z4153" i="1" s="1"/>
  <c r="J4129" i="1"/>
  <c r="U4129" i="1" s="1"/>
  <c r="L4129" i="1"/>
  <c r="W4129" i="1" s="1"/>
  <c r="K4129" i="1"/>
  <c r="V4129" i="1" s="1"/>
  <c r="O4129" i="1"/>
  <c r="Z4129" i="1" s="1"/>
  <c r="J4105" i="1"/>
  <c r="U4105" i="1" s="1"/>
  <c r="L4105" i="1"/>
  <c r="W4105" i="1" s="1"/>
  <c r="K4105" i="1"/>
  <c r="V4105" i="1" s="1"/>
  <c r="J4081" i="1"/>
  <c r="U4081" i="1" s="1"/>
  <c r="L4081" i="1"/>
  <c r="W4081" i="1" s="1"/>
  <c r="O4081" i="1"/>
  <c r="Z4081" i="1" s="1"/>
  <c r="K4081" i="1"/>
  <c r="V4081" i="1" s="1"/>
  <c r="J4065" i="1"/>
  <c r="U4065" i="1" s="1"/>
  <c r="L4065" i="1"/>
  <c r="W4065" i="1" s="1"/>
  <c r="K4065" i="1"/>
  <c r="V4065" i="1" s="1"/>
  <c r="O4065" i="1"/>
  <c r="Z4065" i="1" s="1"/>
  <c r="J4049" i="1"/>
  <c r="U4049" i="1" s="1"/>
  <c r="L4049" i="1"/>
  <c r="W4049" i="1" s="1"/>
  <c r="K4049" i="1"/>
  <c r="V4049" i="1" s="1"/>
  <c r="O4049" i="1"/>
  <c r="Z4049" i="1" s="1"/>
  <c r="J4025" i="1"/>
  <c r="U4025" i="1" s="1"/>
  <c r="L4025" i="1"/>
  <c r="W4025" i="1" s="1"/>
  <c r="K4025" i="1"/>
  <c r="V4025" i="1" s="1"/>
  <c r="O4025" i="1"/>
  <c r="Z4025" i="1" s="1"/>
  <c r="J4001" i="1"/>
  <c r="U4001" i="1" s="1"/>
  <c r="L4001" i="1"/>
  <c r="W4001" i="1" s="1"/>
  <c r="K4001" i="1"/>
  <c r="V4001" i="1" s="1"/>
  <c r="O4001" i="1"/>
  <c r="Z4001" i="1" s="1"/>
  <c r="J3977" i="1"/>
  <c r="U3977" i="1" s="1"/>
  <c r="L3977" i="1"/>
  <c r="W3977" i="1" s="1"/>
  <c r="K3977" i="1"/>
  <c r="V3977" i="1" s="1"/>
  <c r="J3953" i="1"/>
  <c r="U3953" i="1" s="1"/>
  <c r="L3953" i="1"/>
  <c r="W3953" i="1" s="1"/>
  <c r="O3953" i="1"/>
  <c r="Z3953" i="1" s="1"/>
  <c r="J3929" i="1"/>
  <c r="U3929" i="1" s="1"/>
  <c r="L3929" i="1"/>
  <c r="W3929" i="1" s="1"/>
  <c r="K3929" i="1"/>
  <c r="V3929" i="1" s="1"/>
  <c r="O3929" i="1"/>
  <c r="Z3929" i="1" s="1"/>
  <c r="J3905" i="1"/>
  <c r="U3905" i="1" s="1"/>
  <c r="L3905" i="1"/>
  <c r="W3905" i="1" s="1"/>
  <c r="K3905" i="1"/>
  <c r="V3905" i="1" s="1"/>
  <c r="O3905" i="1"/>
  <c r="Z3905" i="1" s="1"/>
  <c r="J3881" i="1"/>
  <c r="U3881" i="1" s="1"/>
  <c r="L3881" i="1"/>
  <c r="W3881" i="1" s="1"/>
  <c r="K3881" i="1"/>
  <c r="V3881" i="1" s="1"/>
  <c r="O3881" i="1"/>
  <c r="Z3881" i="1" s="1"/>
  <c r="J3857" i="1"/>
  <c r="U3857" i="1" s="1"/>
  <c r="L3857" i="1"/>
  <c r="W3857" i="1" s="1"/>
  <c r="K3857" i="1"/>
  <c r="V3857" i="1" s="1"/>
  <c r="O3857" i="1"/>
  <c r="Z3857" i="1" s="1"/>
  <c r="J3833" i="1"/>
  <c r="U3833" i="1" s="1"/>
  <c r="L3833" i="1"/>
  <c r="W3833" i="1" s="1"/>
  <c r="K3833" i="1"/>
  <c r="V3833" i="1" s="1"/>
  <c r="O3833" i="1"/>
  <c r="Z3833" i="1" s="1"/>
  <c r="J3801" i="1"/>
  <c r="U3801" i="1" s="1"/>
  <c r="L3801" i="1"/>
  <c r="W3801" i="1" s="1"/>
  <c r="K3801" i="1"/>
  <c r="V3801" i="1" s="1"/>
  <c r="O3801" i="1"/>
  <c r="Z3801" i="1" s="1"/>
  <c r="J3777" i="1"/>
  <c r="U3777" i="1" s="1"/>
  <c r="L3777" i="1"/>
  <c r="W3777" i="1" s="1"/>
  <c r="K3777" i="1"/>
  <c r="V3777" i="1" s="1"/>
  <c r="O3777" i="1"/>
  <c r="Z3777" i="1" s="1"/>
  <c r="J3753" i="1"/>
  <c r="U3753" i="1" s="1"/>
  <c r="L3753" i="1"/>
  <c r="W3753" i="1" s="1"/>
  <c r="K3753" i="1"/>
  <c r="V3753" i="1" s="1"/>
  <c r="O3753" i="1"/>
  <c r="Z3753" i="1" s="1"/>
  <c r="J3729" i="1"/>
  <c r="U3729" i="1" s="1"/>
  <c r="L3729" i="1"/>
  <c r="W3729" i="1" s="1"/>
  <c r="K3729" i="1"/>
  <c r="V3729" i="1" s="1"/>
  <c r="O3729" i="1"/>
  <c r="Z3729" i="1" s="1"/>
  <c r="J3705" i="1"/>
  <c r="U3705" i="1" s="1"/>
  <c r="L3705" i="1"/>
  <c r="W3705" i="1" s="1"/>
  <c r="K3705" i="1"/>
  <c r="V3705" i="1" s="1"/>
  <c r="O3705" i="1"/>
  <c r="Z3705" i="1" s="1"/>
  <c r="J3689" i="1"/>
  <c r="U3689" i="1" s="1"/>
  <c r="L3689" i="1"/>
  <c r="W3689" i="1" s="1"/>
  <c r="K3689" i="1"/>
  <c r="V3689" i="1" s="1"/>
  <c r="O3689" i="1"/>
  <c r="Z3689" i="1" s="1"/>
  <c r="J3665" i="1"/>
  <c r="U3665" i="1" s="1"/>
  <c r="L3665" i="1"/>
  <c r="W3665" i="1" s="1"/>
  <c r="K3665" i="1"/>
  <c r="V3665" i="1" s="1"/>
  <c r="O3665" i="1"/>
  <c r="Z3665" i="1" s="1"/>
  <c r="J3641" i="1"/>
  <c r="U3641" i="1" s="1"/>
  <c r="L3641" i="1"/>
  <c r="W3641" i="1" s="1"/>
  <c r="K3641" i="1"/>
  <c r="V3641" i="1" s="1"/>
  <c r="O3641" i="1"/>
  <c r="Z3641" i="1" s="1"/>
  <c r="J3625" i="1"/>
  <c r="U3625" i="1" s="1"/>
  <c r="L3625" i="1"/>
  <c r="W3625" i="1" s="1"/>
  <c r="K3625" i="1"/>
  <c r="V3625" i="1" s="1"/>
  <c r="O3625" i="1"/>
  <c r="Z3625" i="1" s="1"/>
  <c r="J3601" i="1"/>
  <c r="U3601" i="1" s="1"/>
  <c r="L3601" i="1"/>
  <c r="W3601" i="1" s="1"/>
  <c r="K3601" i="1"/>
  <c r="V3601" i="1" s="1"/>
  <c r="O3601" i="1"/>
  <c r="Z3601" i="1" s="1"/>
  <c r="J3577" i="1"/>
  <c r="U3577" i="1" s="1"/>
  <c r="L3577" i="1"/>
  <c r="W3577" i="1" s="1"/>
  <c r="K3577" i="1"/>
  <c r="V3577" i="1" s="1"/>
  <c r="O3577" i="1"/>
  <c r="Z3577" i="1" s="1"/>
  <c r="J3553" i="1"/>
  <c r="U3553" i="1" s="1"/>
  <c r="L3553" i="1"/>
  <c r="W3553" i="1" s="1"/>
  <c r="K3553" i="1"/>
  <c r="V3553" i="1" s="1"/>
  <c r="O3553" i="1"/>
  <c r="Z3553" i="1" s="1"/>
  <c r="J3529" i="1"/>
  <c r="U3529" i="1" s="1"/>
  <c r="L3529" i="1"/>
  <c r="W3529" i="1" s="1"/>
  <c r="K3529" i="1"/>
  <c r="V3529" i="1" s="1"/>
  <c r="J3505" i="1"/>
  <c r="U3505" i="1" s="1"/>
  <c r="L3505" i="1"/>
  <c r="W3505" i="1" s="1"/>
  <c r="K3505" i="1"/>
  <c r="V3505" i="1" s="1"/>
  <c r="O3505" i="1"/>
  <c r="Z3505" i="1" s="1"/>
  <c r="J3489" i="1"/>
  <c r="U3489" i="1" s="1"/>
  <c r="L3489" i="1"/>
  <c r="W3489" i="1" s="1"/>
  <c r="K3489" i="1"/>
  <c r="V3489" i="1" s="1"/>
  <c r="O3489" i="1"/>
  <c r="Z3489" i="1" s="1"/>
  <c r="J3473" i="1"/>
  <c r="U3473" i="1" s="1"/>
  <c r="L3473" i="1"/>
  <c r="W3473" i="1" s="1"/>
  <c r="K3473" i="1"/>
  <c r="V3473" i="1" s="1"/>
  <c r="O3473" i="1"/>
  <c r="Z3473" i="1" s="1"/>
  <c r="J3449" i="1"/>
  <c r="U3449" i="1" s="1"/>
  <c r="L3449" i="1"/>
  <c r="W3449" i="1" s="1"/>
  <c r="K3449" i="1"/>
  <c r="V3449" i="1" s="1"/>
  <c r="O3449" i="1"/>
  <c r="Z3449" i="1" s="1"/>
  <c r="J3441" i="1"/>
  <c r="U3441" i="1" s="1"/>
  <c r="L3441" i="1"/>
  <c r="W3441" i="1" s="1"/>
  <c r="K3441" i="1"/>
  <c r="V3441" i="1" s="1"/>
  <c r="O3441" i="1"/>
  <c r="Z3441" i="1" s="1"/>
  <c r="J3417" i="1"/>
  <c r="U3417" i="1" s="1"/>
  <c r="L3417" i="1"/>
  <c r="W3417" i="1" s="1"/>
  <c r="K3417" i="1"/>
  <c r="V3417" i="1" s="1"/>
  <c r="O3417" i="1"/>
  <c r="Z3417" i="1" s="1"/>
  <c r="J3393" i="1"/>
  <c r="U3393" i="1" s="1"/>
  <c r="L3393" i="1"/>
  <c r="W3393" i="1" s="1"/>
  <c r="K3393" i="1"/>
  <c r="V3393" i="1" s="1"/>
  <c r="O3393" i="1"/>
  <c r="Z3393" i="1" s="1"/>
  <c r="J3369" i="1"/>
  <c r="U3369" i="1" s="1"/>
  <c r="L3369" i="1"/>
  <c r="W3369" i="1" s="1"/>
  <c r="K3369" i="1"/>
  <c r="V3369" i="1" s="1"/>
  <c r="O3369" i="1"/>
  <c r="Z3369" i="1" s="1"/>
  <c r="J3345" i="1"/>
  <c r="U3345" i="1" s="1"/>
  <c r="L3345" i="1"/>
  <c r="W3345" i="1" s="1"/>
  <c r="K3345" i="1"/>
  <c r="V3345" i="1" s="1"/>
  <c r="O3345" i="1"/>
  <c r="Z3345" i="1" s="1"/>
  <c r="J3321" i="1"/>
  <c r="U3321" i="1" s="1"/>
  <c r="L3321" i="1"/>
  <c r="W3321" i="1" s="1"/>
  <c r="K3321" i="1"/>
  <c r="V3321" i="1" s="1"/>
  <c r="O3321" i="1"/>
  <c r="Z3321" i="1" s="1"/>
  <c r="J3297" i="1"/>
  <c r="U3297" i="1" s="1"/>
  <c r="L3297" i="1"/>
  <c r="W3297" i="1" s="1"/>
  <c r="K3297" i="1"/>
  <c r="V3297" i="1" s="1"/>
  <c r="O3297" i="1"/>
  <c r="Z3297" i="1" s="1"/>
  <c r="J3273" i="1"/>
  <c r="U3273" i="1" s="1"/>
  <c r="L3273" i="1"/>
  <c r="W3273" i="1" s="1"/>
  <c r="K3273" i="1"/>
  <c r="V3273" i="1" s="1"/>
  <c r="J3249" i="1"/>
  <c r="U3249" i="1" s="1"/>
  <c r="L3249" i="1"/>
  <c r="W3249" i="1" s="1"/>
  <c r="K3249" i="1"/>
  <c r="V3249" i="1" s="1"/>
  <c r="O3249" i="1"/>
  <c r="Z3249" i="1" s="1"/>
  <c r="J3225" i="1"/>
  <c r="U3225" i="1" s="1"/>
  <c r="L3225" i="1"/>
  <c r="W3225" i="1" s="1"/>
  <c r="K3225" i="1"/>
  <c r="V3225" i="1" s="1"/>
  <c r="O3225" i="1"/>
  <c r="Z3225" i="1" s="1"/>
  <c r="J3201" i="1"/>
  <c r="U3201" i="1" s="1"/>
  <c r="L3201" i="1"/>
  <c r="W3201" i="1" s="1"/>
  <c r="K3201" i="1"/>
  <c r="V3201" i="1" s="1"/>
  <c r="O3201" i="1"/>
  <c r="Z3201" i="1" s="1"/>
  <c r="J3177" i="1"/>
  <c r="U3177" i="1" s="1"/>
  <c r="L3177" i="1"/>
  <c r="W3177" i="1" s="1"/>
  <c r="K3177" i="1"/>
  <c r="V3177" i="1" s="1"/>
  <c r="O3177" i="1"/>
  <c r="Z3177" i="1" s="1"/>
  <c r="J3161" i="1"/>
  <c r="U3161" i="1" s="1"/>
  <c r="L3161" i="1"/>
  <c r="W3161" i="1" s="1"/>
  <c r="K3161" i="1"/>
  <c r="V3161" i="1" s="1"/>
  <c r="O3161" i="1"/>
  <c r="Z3161" i="1" s="1"/>
  <c r="J3137" i="1"/>
  <c r="U3137" i="1" s="1"/>
  <c r="L3137" i="1"/>
  <c r="W3137" i="1" s="1"/>
  <c r="K3137" i="1"/>
  <c r="V3137" i="1" s="1"/>
  <c r="O3137" i="1"/>
  <c r="Z3137" i="1" s="1"/>
  <c r="J3113" i="1"/>
  <c r="U3113" i="1" s="1"/>
  <c r="L3113" i="1"/>
  <c r="W3113" i="1" s="1"/>
  <c r="K3113" i="1"/>
  <c r="V3113" i="1" s="1"/>
  <c r="O3113" i="1"/>
  <c r="Z3113" i="1" s="1"/>
  <c r="J3089" i="1"/>
  <c r="U3089" i="1" s="1"/>
  <c r="L3089" i="1"/>
  <c r="W3089" i="1" s="1"/>
  <c r="K3089" i="1"/>
  <c r="V3089" i="1" s="1"/>
  <c r="O3089" i="1"/>
  <c r="Z3089" i="1" s="1"/>
  <c r="J3065" i="1"/>
  <c r="U3065" i="1" s="1"/>
  <c r="L3065" i="1"/>
  <c r="W3065" i="1" s="1"/>
  <c r="K3065" i="1"/>
  <c r="V3065" i="1" s="1"/>
  <c r="O3065" i="1"/>
  <c r="Z3065" i="1" s="1"/>
  <c r="J3049" i="1"/>
  <c r="U3049" i="1" s="1"/>
  <c r="L3049" i="1"/>
  <c r="W3049" i="1" s="1"/>
  <c r="K3049" i="1"/>
  <c r="V3049" i="1" s="1"/>
  <c r="O3049" i="1"/>
  <c r="Z3049" i="1" s="1"/>
  <c r="J3025" i="1"/>
  <c r="U3025" i="1" s="1"/>
  <c r="L3025" i="1"/>
  <c r="W3025" i="1" s="1"/>
  <c r="K3025" i="1"/>
  <c r="V3025" i="1" s="1"/>
  <c r="O3025" i="1"/>
  <c r="Z3025" i="1" s="1"/>
  <c r="J3001" i="1"/>
  <c r="U3001" i="1" s="1"/>
  <c r="L3001" i="1"/>
  <c r="W3001" i="1" s="1"/>
  <c r="K3001" i="1"/>
  <c r="V3001" i="1" s="1"/>
  <c r="O3001" i="1"/>
  <c r="Z3001" i="1" s="1"/>
  <c r="J2977" i="1"/>
  <c r="U2977" i="1" s="1"/>
  <c r="L2977" i="1"/>
  <c r="W2977" i="1" s="1"/>
  <c r="K2977" i="1"/>
  <c r="V2977" i="1" s="1"/>
  <c r="O2977" i="1"/>
  <c r="Z2977" i="1" s="1"/>
  <c r="J2953" i="1"/>
  <c r="U2953" i="1" s="1"/>
  <c r="L2953" i="1"/>
  <c r="W2953" i="1" s="1"/>
  <c r="K2953" i="1"/>
  <c r="V2953" i="1" s="1"/>
  <c r="J2929" i="1"/>
  <c r="U2929" i="1" s="1"/>
  <c r="L2929" i="1"/>
  <c r="W2929" i="1" s="1"/>
  <c r="K2929" i="1"/>
  <c r="V2929" i="1" s="1"/>
  <c r="O2929" i="1"/>
  <c r="Z2929" i="1" s="1"/>
  <c r="J2905" i="1"/>
  <c r="U2905" i="1" s="1"/>
  <c r="L2905" i="1"/>
  <c r="W2905" i="1" s="1"/>
  <c r="K2905" i="1"/>
  <c r="V2905" i="1" s="1"/>
  <c r="O2905" i="1"/>
  <c r="Z2905" i="1" s="1"/>
  <c r="J2881" i="1"/>
  <c r="U2881" i="1" s="1"/>
  <c r="L2881" i="1"/>
  <c r="W2881" i="1" s="1"/>
  <c r="K2881" i="1"/>
  <c r="V2881" i="1" s="1"/>
  <c r="O2881" i="1"/>
  <c r="Z2881" i="1" s="1"/>
  <c r="J2857" i="1"/>
  <c r="U2857" i="1" s="1"/>
  <c r="L2857" i="1"/>
  <c r="W2857" i="1" s="1"/>
  <c r="K2857" i="1"/>
  <c r="V2857" i="1" s="1"/>
  <c r="O2857" i="1"/>
  <c r="Z2857" i="1" s="1"/>
  <c r="J2833" i="1"/>
  <c r="U2833" i="1" s="1"/>
  <c r="L2833" i="1"/>
  <c r="W2833" i="1" s="1"/>
  <c r="K2833" i="1"/>
  <c r="V2833" i="1" s="1"/>
  <c r="O2833" i="1"/>
  <c r="Z2833" i="1" s="1"/>
  <c r="J2809" i="1"/>
  <c r="U2809" i="1" s="1"/>
  <c r="L2809" i="1"/>
  <c r="W2809" i="1" s="1"/>
  <c r="K2809" i="1"/>
  <c r="V2809" i="1" s="1"/>
  <c r="O2809" i="1"/>
  <c r="Z2809" i="1" s="1"/>
  <c r="J2777" i="1"/>
  <c r="U2777" i="1" s="1"/>
  <c r="L2777" i="1"/>
  <c r="W2777" i="1" s="1"/>
  <c r="K2777" i="1"/>
  <c r="V2777" i="1" s="1"/>
  <c r="O2777" i="1"/>
  <c r="Z2777" i="1" s="1"/>
  <c r="J2745" i="1"/>
  <c r="U2745" i="1" s="1"/>
  <c r="L2745" i="1"/>
  <c r="W2745" i="1" s="1"/>
  <c r="K2745" i="1"/>
  <c r="V2745" i="1" s="1"/>
  <c r="O2745" i="1"/>
  <c r="Z2745" i="1" s="1"/>
  <c r="J2705" i="1"/>
  <c r="U2705" i="1" s="1"/>
  <c r="L2705" i="1"/>
  <c r="W2705" i="1" s="1"/>
  <c r="K2705" i="1"/>
  <c r="V2705" i="1" s="1"/>
  <c r="O2705" i="1"/>
  <c r="Z2705" i="1" s="1"/>
  <c r="J2681" i="1"/>
  <c r="U2681" i="1" s="1"/>
  <c r="L2681" i="1"/>
  <c r="W2681" i="1" s="1"/>
  <c r="K2681" i="1"/>
  <c r="V2681" i="1" s="1"/>
  <c r="O2681" i="1"/>
  <c r="Z2681" i="1" s="1"/>
  <c r="J2657" i="1"/>
  <c r="U2657" i="1" s="1"/>
  <c r="L2657" i="1"/>
  <c r="W2657" i="1" s="1"/>
  <c r="K2657" i="1"/>
  <c r="V2657" i="1" s="1"/>
  <c r="O2657" i="1"/>
  <c r="Z2657" i="1" s="1"/>
  <c r="J2625" i="1"/>
  <c r="U2625" i="1" s="1"/>
  <c r="L2625" i="1"/>
  <c r="W2625" i="1" s="1"/>
  <c r="K2625" i="1"/>
  <c r="V2625" i="1" s="1"/>
  <c r="O2625" i="1"/>
  <c r="Z2625" i="1" s="1"/>
  <c r="J2601" i="1"/>
  <c r="U2601" i="1" s="1"/>
  <c r="L2601" i="1"/>
  <c r="W2601" i="1" s="1"/>
  <c r="K2601" i="1"/>
  <c r="V2601" i="1" s="1"/>
  <c r="O2601" i="1"/>
  <c r="Z2601" i="1" s="1"/>
  <c r="J2569" i="1"/>
  <c r="U2569" i="1" s="1"/>
  <c r="L2569" i="1"/>
  <c r="W2569" i="1" s="1"/>
  <c r="K2569" i="1"/>
  <c r="V2569" i="1" s="1"/>
  <c r="J2545" i="1"/>
  <c r="U2545" i="1" s="1"/>
  <c r="L2545" i="1"/>
  <c r="W2545" i="1" s="1"/>
  <c r="K2545" i="1"/>
  <c r="V2545" i="1" s="1"/>
  <c r="O2545" i="1"/>
  <c r="Z2545" i="1" s="1"/>
  <c r="J2521" i="1"/>
  <c r="U2521" i="1" s="1"/>
  <c r="L2521" i="1"/>
  <c r="W2521" i="1" s="1"/>
  <c r="K2521" i="1"/>
  <c r="V2521" i="1" s="1"/>
  <c r="O2521" i="1"/>
  <c r="Z2521" i="1" s="1"/>
  <c r="J2497" i="1"/>
  <c r="U2497" i="1" s="1"/>
  <c r="L2497" i="1"/>
  <c r="W2497" i="1" s="1"/>
  <c r="K2497" i="1"/>
  <c r="V2497" i="1" s="1"/>
  <c r="O2497" i="1"/>
  <c r="Z2497" i="1" s="1"/>
  <c r="J2473" i="1"/>
  <c r="U2473" i="1" s="1"/>
  <c r="L2473" i="1"/>
  <c r="W2473" i="1" s="1"/>
  <c r="K2473" i="1"/>
  <c r="V2473" i="1" s="1"/>
  <c r="O2473" i="1"/>
  <c r="Z2473" i="1" s="1"/>
  <c r="J2449" i="1"/>
  <c r="U2449" i="1" s="1"/>
  <c r="L2449" i="1"/>
  <c r="W2449" i="1" s="1"/>
  <c r="K2449" i="1"/>
  <c r="V2449" i="1" s="1"/>
  <c r="O2449" i="1"/>
  <c r="Z2449" i="1" s="1"/>
  <c r="J2425" i="1"/>
  <c r="U2425" i="1" s="1"/>
  <c r="L2425" i="1"/>
  <c r="W2425" i="1" s="1"/>
  <c r="K2425" i="1"/>
  <c r="V2425" i="1" s="1"/>
  <c r="O2425" i="1"/>
  <c r="Z2425" i="1" s="1"/>
  <c r="J2393" i="1"/>
  <c r="U2393" i="1" s="1"/>
  <c r="L2393" i="1"/>
  <c r="W2393" i="1" s="1"/>
  <c r="K2393" i="1"/>
  <c r="V2393" i="1" s="1"/>
  <c r="O2393" i="1"/>
  <c r="Z2393" i="1" s="1"/>
  <c r="J2361" i="1"/>
  <c r="U2361" i="1" s="1"/>
  <c r="L2361" i="1"/>
  <c r="W2361" i="1" s="1"/>
  <c r="K2361" i="1"/>
  <c r="V2361" i="1" s="1"/>
  <c r="O2361" i="1"/>
  <c r="Z2361" i="1" s="1"/>
  <c r="J2329" i="1"/>
  <c r="U2329" i="1" s="1"/>
  <c r="L2329" i="1"/>
  <c r="W2329" i="1" s="1"/>
  <c r="K2329" i="1"/>
  <c r="V2329" i="1" s="1"/>
  <c r="O2329" i="1"/>
  <c r="Z2329" i="1" s="1"/>
  <c r="J2297" i="1"/>
  <c r="U2297" i="1" s="1"/>
  <c r="L2297" i="1"/>
  <c r="W2297" i="1" s="1"/>
  <c r="K2297" i="1"/>
  <c r="V2297" i="1" s="1"/>
  <c r="O2297" i="1"/>
  <c r="Z2297" i="1" s="1"/>
  <c r="J2273" i="1"/>
  <c r="U2273" i="1" s="1"/>
  <c r="L2273" i="1"/>
  <c r="W2273" i="1" s="1"/>
  <c r="K2273" i="1"/>
  <c r="V2273" i="1" s="1"/>
  <c r="O2273" i="1"/>
  <c r="Z2273" i="1" s="1"/>
  <c r="J2249" i="1"/>
  <c r="U2249" i="1" s="1"/>
  <c r="L2249" i="1"/>
  <c r="W2249" i="1" s="1"/>
  <c r="K2249" i="1"/>
  <c r="V2249" i="1" s="1"/>
  <c r="J2225" i="1"/>
  <c r="U2225" i="1" s="1"/>
  <c r="L2225" i="1"/>
  <c r="W2225" i="1" s="1"/>
  <c r="K2225" i="1"/>
  <c r="V2225" i="1" s="1"/>
  <c r="O2225" i="1"/>
  <c r="Z2225" i="1" s="1"/>
  <c r="J2201" i="1"/>
  <c r="U2201" i="1" s="1"/>
  <c r="L2201" i="1"/>
  <c r="W2201" i="1" s="1"/>
  <c r="K2201" i="1"/>
  <c r="V2201" i="1" s="1"/>
  <c r="O2201" i="1"/>
  <c r="Z2201" i="1" s="1"/>
  <c r="J2177" i="1"/>
  <c r="U2177" i="1" s="1"/>
  <c r="L2177" i="1"/>
  <c r="W2177" i="1" s="1"/>
  <c r="K2177" i="1"/>
  <c r="V2177" i="1" s="1"/>
  <c r="O2177" i="1"/>
  <c r="Z2177" i="1" s="1"/>
  <c r="J2153" i="1"/>
  <c r="U2153" i="1" s="1"/>
  <c r="L2153" i="1"/>
  <c r="W2153" i="1" s="1"/>
  <c r="K2153" i="1"/>
  <c r="V2153" i="1" s="1"/>
  <c r="O2153" i="1"/>
  <c r="Z2153" i="1" s="1"/>
  <c r="J2129" i="1"/>
  <c r="U2129" i="1" s="1"/>
  <c r="L2129" i="1"/>
  <c r="W2129" i="1" s="1"/>
  <c r="K2129" i="1"/>
  <c r="V2129" i="1" s="1"/>
  <c r="O2129" i="1"/>
  <c r="Z2129" i="1" s="1"/>
  <c r="J2105" i="1"/>
  <c r="U2105" i="1" s="1"/>
  <c r="L2105" i="1"/>
  <c r="W2105" i="1" s="1"/>
  <c r="K2105" i="1"/>
  <c r="V2105" i="1" s="1"/>
  <c r="O2105" i="1"/>
  <c r="Z2105" i="1" s="1"/>
  <c r="J2081" i="1"/>
  <c r="U2081" i="1" s="1"/>
  <c r="L2081" i="1"/>
  <c r="W2081" i="1" s="1"/>
  <c r="K2081" i="1"/>
  <c r="V2081" i="1" s="1"/>
  <c r="O2081" i="1"/>
  <c r="Z2081" i="1" s="1"/>
  <c r="J2057" i="1"/>
  <c r="U2057" i="1" s="1"/>
  <c r="L2057" i="1"/>
  <c r="W2057" i="1" s="1"/>
  <c r="K2057" i="1"/>
  <c r="V2057" i="1" s="1"/>
  <c r="O2057" i="1"/>
  <c r="Z2057" i="1" s="1"/>
  <c r="J2033" i="1"/>
  <c r="U2033" i="1" s="1"/>
  <c r="L2033" i="1"/>
  <c r="W2033" i="1" s="1"/>
  <c r="K2033" i="1"/>
  <c r="V2033" i="1" s="1"/>
  <c r="O2033" i="1"/>
  <c r="Z2033" i="1" s="1"/>
  <c r="J2009" i="1"/>
  <c r="U2009" i="1" s="1"/>
  <c r="L2009" i="1"/>
  <c r="W2009" i="1" s="1"/>
  <c r="K2009" i="1"/>
  <c r="V2009" i="1" s="1"/>
  <c r="J1985" i="1"/>
  <c r="U1985" i="1" s="1"/>
  <c r="L1985" i="1"/>
  <c r="W1985" i="1" s="1"/>
  <c r="K1985" i="1"/>
  <c r="V1985" i="1" s="1"/>
  <c r="O1985" i="1"/>
  <c r="Z1985" i="1" s="1"/>
  <c r="J1961" i="1"/>
  <c r="U1961" i="1" s="1"/>
  <c r="L1961" i="1"/>
  <c r="W1961" i="1" s="1"/>
  <c r="K1961" i="1"/>
  <c r="V1961" i="1" s="1"/>
  <c r="O1961" i="1"/>
  <c r="Z1961" i="1" s="1"/>
  <c r="J1937" i="1"/>
  <c r="U1937" i="1" s="1"/>
  <c r="L1937" i="1"/>
  <c r="W1937" i="1" s="1"/>
  <c r="K1937" i="1"/>
  <c r="V1937" i="1" s="1"/>
  <c r="O1937" i="1"/>
  <c r="Z1937" i="1" s="1"/>
  <c r="J1905" i="1"/>
  <c r="U1905" i="1" s="1"/>
  <c r="L1905" i="1"/>
  <c r="W1905" i="1" s="1"/>
  <c r="K1905" i="1"/>
  <c r="V1905" i="1" s="1"/>
  <c r="O1905" i="1"/>
  <c r="Z1905" i="1" s="1"/>
  <c r="L1881" i="1"/>
  <c r="W1881" i="1" s="1"/>
  <c r="J1881" i="1"/>
  <c r="U1881" i="1" s="1"/>
  <c r="K1881" i="1"/>
  <c r="V1881" i="1" s="1"/>
  <c r="J1857" i="1"/>
  <c r="U1857" i="1" s="1"/>
  <c r="L1857" i="1"/>
  <c r="W1857" i="1" s="1"/>
  <c r="K1857" i="1"/>
  <c r="V1857" i="1" s="1"/>
  <c r="O1857" i="1"/>
  <c r="Z1857" i="1" s="1"/>
  <c r="J1833" i="1"/>
  <c r="U1833" i="1" s="1"/>
  <c r="L1833" i="1"/>
  <c r="W1833" i="1" s="1"/>
  <c r="K1833" i="1"/>
  <c r="V1833" i="1" s="1"/>
  <c r="O1833" i="1"/>
  <c r="Z1833" i="1" s="1"/>
  <c r="J1809" i="1"/>
  <c r="U1809" i="1" s="1"/>
  <c r="L1809" i="1"/>
  <c r="W1809" i="1" s="1"/>
  <c r="K1809" i="1"/>
  <c r="V1809" i="1" s="1"/>
  <c r="O1809" i="1"/>
  <c r="Z1809" i="1" s="1"/>
  <c r="J1785" i="1"/>
  <c r="U1785" i="1" s="1"/>
  <c r="L1785" i="1"/>
  <c r="W1785" i="1" s="1"/>
  <c r="K1785" i="1"/>
  <c r="V1785" i="1" s="1"/>
  <c r="O1785" i="1"/>
  <c r="Z1785" i="1" s="1"/>
  <c r="J1761" i="1"/>
  <c r="U1761" i="1" s="1"/>
  <c r="L1761" i="1"/>
  <c r="W1761" i="1" s="1"/>
  <c r="K1761" i="1"/>
  <c r="V1761" i="1" s="1"/>
  <c r="O1761" i="1"/>
  <c r="Z1761" i="1" s="1"/>
  <c r="J1737" i="1"/>
  <c r="U1737" i="1" s="1"/>
  <c r="L1737" i="1"/>
  <c r="W1737" i="1" s="1"/>
  <c r="K1737" i="1"/>
  <c r="V1737" i="1" s="1"/>
  <c r="O1737" i="1"/>
  <c r="Z1737" i="1" s="1"/>
  <c r="J1713" i="1"/>
  <c r="U1713" i="1" s="1"/>
  <c r="L1713" i="1"/>
  <c r="W1713" i="1" s="1"/>
  <c r="K1713" i="1"/>
  <c r="V1713" i="1" s="1"/>
  <c r="O1713" i="1"/>
  <c r="Z1713" i="1" s="1"/>
  <c r="J1689" i="1"/>
  <c r="U1689" i="1" s="1"/>
  <c r="L1689" i="1"/>
  <c r="W1689" i="1" s="1"/>
  <c r="K1689" i="1"/>
  <c r="V1689" i="1" s="1"/>
  <c r="O1689" i="1"/>
  <c r="Z1689" i="1" s="1"/>
  <c r="J1665" i="1"/>
  <c r="U1665" i="1" s="1"/>
  <c r="L1665" i="1"/>
  <c r="W1665" i="1" s="1"/>
  <c r="K1665" i="1"/>
  <c r="V1665" i="1" s="1"/>
  <c r="O1665" i="1"/>
  <c r="Z1665" i="1" s="1"/>
  <c r="J1641" i="1"/>
  <c r="U1641" i="1" s="1"/>
  <c r="L1641" i="1"/>
  <c r="W1641" i="1" s="1"/>
  <c r="K1641" i="1"/>
  <c r="V1641" i="1" s="1"/>
  <c r="O1641" i="1"/>
  <c r="Z1641" i="1" s="1"/>
  <c r="J1617" i="1"/>
  <c r="U1617" i="1" s="1"/>
  <c r="L1617" i="1"/>
  <c r="W1617" i="1" s="1"/>
  <c r="K1617" i="1"/>
  <c r="V1617" i="1" s="1"/>
  <c r="O1617" i="1"/>
  <c r="Z1617" i="1" s="1"/>
  <c r="J1601" i="1"/>
  <c r="U1601" i="1" s="1"/>
  <c r="L1601" i="1"/>
  <c r="W1601" i="1" s="1"/>
  <c r="K1601" i="1"/>
  <c r="V1601" i="1" s="1"/>
  <c r="O1601" i="1"/>
  <c r="Z1601" i="1" s="1"/>
  <c r="J1577" i="1"/>
  <c r="U1577" i="1" s="1"/>
  <c r="L1577" i="1"/>
  <c r="W1577" i="1" s="1"/>
  <c r="K1577" i="1"/>
  <c r="V1577" i="1" s="1"/>
  <c r="O1577" i="1"/>
  <c r="Z1577" i="1" s="1"/>
  <c r="J1553" i="1"/>
  <c r="U1553" i="1" s="1"/>
  <c r="L1553" i="1"/>
  <c r="W1553" i="1" s="1"/>
  <c r="K1553" i="1"/>
  <c r="V1553" i="1" s="1"/>
  <c r="O1553" i="1"/>
  <c r="Z1553" i="1" s="1"/>
  <c r="J1529" i="1"/>
  <c r="U1529" i="1" s="1"/>
  <c r="L1529" i="1"/>
  <c r="W1529" i="1" s="1"/>
  <c r="K1529" i="1"/>
  <c r="V1529" i="1" s="1"/>
  <c r="O1529" i="1"/>
  <c r="Z1529" i="1" s="1"/>
  <c r="J1505" i="1"/>
  <c r="U1505" i="1" s="1"/>
  <c r="L1505" i="1"/>
  <c r="W1505" i="1" s="1"/>
  <c r="K1505" i="1"/>
  <c r="V1505" i="1" s="1"/>
  <c r="O1505" i="1"/>
  <c r="Z1505" i="1" s="1"/>
  <c r="J1481" i="1"/>
  <c r="U1481" i="1" s="1"/>
  <c r="L1481" i="1"/>
  <c r="W1481" i="1" s="1"/>
  <c r="K1481" i="1"/>
  <c r="V1481" i="1" s="1"/>
  <c r="O1481" i="1"/>
  <c r="Z1481" i="1" s="1"/>
  <c r="J1457" i="1"/>
  <c r="U1457" i="1" s="1"/>
  <c r="L1457" i="1"/>
  <c r="W1457" i="1" s="1"/>
  <c r="K1457" i="1"/>
  <c r="V1457" i="1" s="1"/>
  <c r="O1457" i="1"/>
  <c r="Z1457" i="1" s="1"/>
  <c r="J1433" i="1"/>
  <c r="U1433" i="1" s="1"/>
  <c r="L1433" i="1"/>
  <c r="W1433" i="1" s="1"/>
  <c r="K1433" i="1"/>
  <c r="V1433" i="1" s="1"/>
  <c r="O1433" i="1"/>
  <c r="Z1433" i="1" s="1"/>
  <c r="J1409" i="1"/>
  <c r="U1409" i="1" s="1"/>
  <c r="L1409" i="1"/>
  <c r="W1409" i="1" s="1"/>
  <c r="K1409" i="1"/>
  <c r="V1409" i="1" s="1"/>
  <c r="O1409" i="1"/>
  <c r="Z1409" i="1" s="1"/>
  <c r="J1385" i="1"/>
  <c r="U1385" i="1" s="1"/>
  <c r="L1385" i="1"/>
  <c r="W1385" i="1" s="1"/>
  <c r="K1385" i="1"/>
  <c r="V1385" i="1" s="1"/>
  <c r="O1385" i="1"/>
  <c r="Z1385" i="1" s="1"/>
  <c r="J1361" i="1"/>
  <c r="U1361" i="1" s="1"/>
  <c r="L1361" i="1"/>
  <c r="W1361" i="1" s="1"/>
  <c r="K1361" i="1"/>
  <c r="V1361" i="1" s="1"/>
  <c r="O1361" i="1"/>
  <c r="Z1361" i="1" s="1"/>
  <c r="J1337" i="1"/>
  <c r="U1337" i="1" s="1"/>
  <c r="L1337" i="1"/>
  <c r="W1337" i="1" s="1"/>
  <c r="K1337" i="1"/>
  <c r="V1337" i="1" s="1"/>
  <c r="O1337" i="1"/>
  <c r="Z1337" i="1" s="1"/>
  <c r="J1313" i="1"/>
  <c r="U1313" i="1" s="1"/>
  <c r="L1313" i="1"/>
  <c r="W1313" i="1" s="1"/>
  <c r="K1313" i="1"/>
  <c r="V1313" i="1" s="1"/>
  <c r="O1313" i="1"/>
  <c r="Z1313" i="1" s="1"/>
  <c r="J1297" i="1"/>
  <c r="U1297" i="1" s="1"/>
  <c r="L1297" i="1"/>
  <c r="W1297" i="1" s="1"/>
  <c r="K1297" i="1"/>
  <c r="V1297" i="1" s="1"/>
  <c r="O1297" i="1"/>
  <c r="Z1297" i="1" s="1"/>
  <c r="J1273" i="1"/>
  <c r="U1273" i="1" s="1"/>
  <c r="L1273" i="1"/>
  <c r="W1273" i="1" s="1"/>
  <c r="K1273" i="1"/>
  <c r="V1273" i="1" s="1"/>
  <c r="O1273" i="1"/>
  <c r="Z1273" i="1" s="1"/>
  <c r="J1249" i="1"/>
  <c r="U1249" i="1" s="1"/>
  <c r="L1249" i="1"/>
  <c r="W1249" i="1" s="1"/>
  <c r="K1249" i="1"/>
  <c r="V1249" i="1" s="1"/>
  <c r="O1249" i="1"/>
  <c r="Z1249" i="1" s="1"/>
  <c r="J1225" i="1"/>
  <c r="U1225" i="1" s="1"/>
  <c r="L1225" i="1"/>
  <c r="W1225" i="1" s="1"/>
  <c r="K1225" i="1"/>
  <c r="V1225" i="1" s="1"/>
  <c r="N1225" i="1"/>
  <c r="Y1225" i="1" s="1"/>
  <c r="O1225" i="1"/>
  <c r="Z1225" i="1" s="1"/>
  <c r="J1201" i="1"/>
  <c r="U1201" i="1" s="1"/>
  <c r="L1201" i="1"/>
  <c r="W1201" i="1" s="1"/>
  <c r="K1201" i="1"/>
  <c r="V1201" i="1" s="1"/>
  <c r="O1201" i="1"/>
  <c r="Z1201" i="1" s="1"/>
  <c r="N1201" i="1"/>
  <c r="Y1201" i="1" s="1"/>
  <c r="J1177" i="1"/>
  <c r="U1177" i="1" s="1"/>
  <c r="L1177" i="1"/>
  <c r="W1177" i="1" s="1"/>
  <c r="K1177" i="1"/>
  <c r="V1177" i="1" s="1"/>
  <c r="N1177" i="1"/>
  <c r="Y1177" i="1" s="1"/>
  <c r="O1177" i="1"/>
  <c r="Z1177" i="1" s="1"/>
  <c r="J1145" i="1"/>
  <c r="U1145" i="1" s="1"/>
  <c r="L1145" i="1"/>
  <c r="W1145" i="1" s="1"/>
  <c r="K1145" i="1"/>
  <c r="V1145" i="1" s="1"/>
  <c r="N1145" i="1"/>
  <c r="Y1145" i="1" s="1"/>
  <c r="O1145" i="1"/>
  <c r="Z1145" i="1" s="1"/>
  <c r="J1113" i="1"/>
  <c r="U1113" i="1" s="1"/>
  <c r="L1113" i="1"/>
  <c r="W1113" i="1" s="1"/>
  <c r="K1113" i="1"/>
  <c r="V1113" i="1" s="1"/>
  <c r="N1113" i="1"/>
  <c r="Y1113" i="1" s="1"/>
  <c r="J1081" i="1"/>
  <c r="U1081" i="1" s="1"/>
  <c r="L1081" i="1"/>
  <c r="W1081" i="1" s="1"/>
  <c r="K1081" i="1"/>
  <c r="V1081" i="1" s="1"/>
  <c r="N1081" i="1"/>
  <c r="Y1081" i="1" s="1"/>
  <c r="O1081" i="1"/>
  <c r="Z1081" i="1" s="1"/>
  <c r="J1057" i="1"/>
  <c r="U1057" i="1" s="1"/>
  <c r="L1057" i="1"/>
  <c r="W1057" i="1" s="1"/>
  <c r="K1057" i="1"/>
  <c r="V1057" i="1" s="1"/>
  <c r="O1057" i="1"/>
  <c r="Z1057" i="1" s="1"/>
  <c r="N1057" i="1"/>
  <c r="Y1057" i="1" s="1"/>
  <c r="J1033" i="1"/>
  <c r="U1033" i="1" s="1"/>
  <c r="L1033" i="1"/>
  <c r="W1033" i="1" s="1"/>
  <c r="K1033" i="1"/>
  <c r="V1033" i="1" s="1"/>
  <c r="O1033" i="1"/>
  <c r="Z1033" i="1" s="1"/>
  <c r="J1009" i="1"/>
  <c r="U1009" i="1" s="1"/>
  <c r="L1009" i="1"/>
  <c r="W1009" i="1" s="1"/>
  <c r="K1009" i="1"/>
  <c r="V1009" i="1" s="1"/>
  <c r="O1009" i="1"/>
  <c r="Z1009" i="1" s="1"/>
  <c r="N1009" i="1"/>
  <c r="Y1009" i="1" s="1"/>
  <c r="J985" i="1"/>
  <c r="U985" i="1" s="1"/>
  <c r="L985" i="1"/>
  <c r="W985" i="1" s="1"/>
  <c r="K985" i="1"/>
  <c r="V985" i="1" s="1"/>
  <c r="M985" i="1"/>
  <c r="X985" i="1" s="1"/>
  <c r="N985" i="1"/>
  <c r="Y985" i="1" s="1"/>
  <c r="J961" i="1"/>
  <c r="U961" i="1" s="1"/>
  <c r="L961" i="1"/>
  <c r="W961" i="1" s="1"/>
  <c r="K961" i="1"/>
  <c r="V961" i="1" s="1"/>
  <c r="O961" i="1"/>
  <c r="Z961" i="1" s="1"/>
  <c r="M961" i="1"/>
  <c r="X961" i="1" s="1"/>
  <c r="N961" i="1"/>
  <c r="Y961" i="1" s="1"/>
  <c r="J937" i="1"/>
  <c r="U937" i="1" s="1"/>
  <c r="L937" i="1"/>
  <c r="W937" i="1" s="1"/>
  <c r="K937" i="1"/>
  <c r="V937" i="1" s="1"/>
  <c r="O937" i="1"/>
  <c r="Z937" i="1" s="1"/>
  <c r="M937" i="1"/>
  <c r="X937" i="1" s="1"/>
  <c r="N937" i="1"/>
  <c r="Y937" i="1" s="1"/>
  <c r="J913" i="1"/>
  <c r="U913" i="1" s="1"/>
  <c r="L913" i="1"/>
  <c r="W913" i="1" s="1"/>
  <c r="K913" i="1"/>
  <c r="V913" i="1" s="1"/>
  <c r="O913" i="1"/>
  <c r="Z913" i="1" s="1"/>
  <c r="M913" i="1"/>
  <c r="X913" i="1" s="1"/>
  <c r="N913" i="1"/>
  <c r="Y913" i="1" s="1"/>
  <c r="J889" i="1"/>
  <c r="U889" i="1" s="1"/>
  <c r="L889" i="1"/>
  <c r="W889" i="1" s="1"/>
  <c r="K889" i="1"/>
  <c r="V889" i="1" s="1"/>
  <c r="N889" i="1"/>
  <c r="Y889" i="1" s="1"/>
  <c r="M889" i="1"/>
  <c r="X889" i="1" s="1"/>
  <c r="O889" i="1"/>
  <c r="Z889" i="1" s="1"/>
  <c r="J849" i="1"/>
  <c r="U849" i="1" s="1"/>
  <c r="L849" i="1"/>
  <c r="W849" i="1" s="1"/>
  <c r="O849" i="1"/>
  <c r="Z849" i="1" s="1"/>
  <c r="K849" i="1"/>
  <c r="V849" i="1" s="1"/>
  <c r="M849" i="1"/>
  <c r="X849" i="1" s="1"/>
  <c r="N849" i="1"/>
  <c r="Y849" i="1" s="1"/>
  <c r="J817" i="1"/>
  <c r="U817" i="1" s="1"/>
  <c r="L817" i="1"/>
  <c r="W817" i="1" s="1"/>
  <c r="K817" i="1"/>
  <c r="V817" i="1" s="1"/>
  <c r="O817" i="1"/>
  <c r="Z817" i="1" s="1"/>
  <c r="M817" i="1"/>
  <c r="X817" i="1" s="1"/>
  <c r="N817" i="1"/>
  <c r="Y817" i="1" s="1"/>
  <c r="J785" i="1"/>
  <c r="U785" i="1" s="1"/>
  <c r="L785" i="1"/>
  <c r="W785" i="1" s="1"/>
  <c r="O785" i="1"/>
  <c r="Z785" i="1" s="1"/>
  <c r="K785" i="1"/>
  <c r="V785" i="1" s="1"/>
  <c r="M785" i="1"/>
  <c r="X785" i="1" s="1"/>
  <c r="N785" i="1"/>
  <c r="Y785" i="1" s="1"/>
  <c r="J761" i="1"/>
  <c r="U761" i="1" s="1"/>
  <c r="L761" i="1"/>
  <c r="W761" i="1" s="1"/>
  <c r="K761" i="1"/>
  <c r="V761" i="1" s="1"/>
  <c r="O761" i="1"/>
  <c r="Z761" i="1" s="1"/>
  <c r="N761" i="1"/>
  <c r="Y761" i="1" s="1"/>
  <c r="M761" i="1"/>
  <c r="X761" i="1" s="1"/>
  <c r="J737" i="1"/>
  <c r="U737" i="1" s="1"/>
  <c r="L737" i="1"/>
  <c r="W737" i="1" s="1"/>
  <c r="O737" i="1"/>
  <c r="Z737" i="1" s="1"/>
  <c r="M737" i="1"/>
  <c r="X737" i="1" s="1"/>
  <c r="K737" i="1"/>
  <c r="V737" i="1" s="1"/>
  <c r="N737" i="1"/>
  <c r="Y737" i="1" s="1"/>
  <c r="J713" i="1"/>
  <c r="U713" i="1" s="1"/>
  <c r="L713" i="1"/>
  <c r="W713" i="1" s="1"/>
  <c r="K713" i="1"/>
  <c r="V713" i="1" s="1"/>
  <c r="O713" i="1"/>
  <c r="Z713" i="1" s="1"/>
  <c r="N713" i="1"/>
  <c r="Y713" i="1" s="1"/>
  <c r="M713" i="1"/>
  <c r="X713" i="1" s="1"/>
  <c r="J689" i="1"/>
  <c r="U689" i="1" s="1"/>
  <c r="L689" i="1"/>
  <c r="W689" i="1" s="1"/>
  <c r="K689" i="1"/>
  <c r="V689" i="1" s="1"/>
  <c r="O689" i="1"/>
  <c r="Z689" i="1" s="1"/>
  <c r="M689" i="1"/>
  <c r="X689" i="1" s="1"/>
  <c r="N689" i="1"/>
  <c r="Y689" i="1" s="1"/>
  <c r="J665" i="1"/>
  <c r="U665" i="1" s="1"/>
  <c r="L665" i="1"/>
  <c r="W665" i="1" s="1"/>
  <c r="K665" i="1"/>
  <c r="V665" i="1" s="1"/>
  <c r="O665" i="1"/>
  <c r="Z665" i="1" s="1"/>
  <c r="N665" i="1"/>
  <c r="Y665" i="1" s="1"/>
  <c r="M665" i="1"/>
  <c r="X665" i="1" s="1"/>
  <c r="J641" i="1"/>
  <c r="U641" i="1" s="1"/>
  <c r="L641" i="1"/>
  <c r="W641" i="1" s="1"/>
  <c r="K641" i="1"/>
  <c r="V641" i="1" s="1"/>
  <c r="O641" i="1"/>
  <c r="Z641" i="1" s="1"/>
  <c r="M641" i="1"/>
  <c r="X641" i="1" s="1"/>
  <c r="N641" i="1"/>
  <c r="Y641" i="1" s="1"/>
  <c r="J617" i="1"/>
  <c r="U617" i="1" s="1"/>
  <c r="L617" i="1"/>
  <c r="W617" i="1" s="1"/>
  <c r="K617" i="1"/>
  <c r="V617" i="1" s="1"/>
  <c r="O617" i="1"/>
  <c r="Z617" i="1" s="1"/>
  <c r="N617" i="1"/>
  <c r="Y617" i="1" s="1"/>
  <c r="M617" i="1"/>
  <c r="X617" i="1" s="1"/>
  <c r="J593" i="1"/>
  <c r="U593" i="1" s="1"/>
  <c r="L593" i="1"/>
  <c r="W593" i="1" s="1"/>
  <c r="K593" i="1"/>
  <c r="V593" i="1" s="1"/>
  <c r="O593" i="1"/>
  <c r="Z593" i="1" s="1"/>
  <c r="N593" i="1"/>
  <c r="Y593" i="1" s="1"/>
  <c r="M593" i="1"/>
  <c r="X593" i="1" s="1"/>
  <c r="J569" i="1"/>
  <c r="U569" i="1" s="1"/>
  <c r="L569" i="1"/>
  <c r="W569" i="1" s="1"/>
  <c r="K569" i="1"/>
  <c r="V569" i="1" s="1"/>
  <c r="O569" i="1"/>
  <c r="Z569" i="1" s="1"/>
  <c r="M569" i="1"/>
  <c r="X569" i="1" s="1"/>
  <c r="N569" i="1"/>
  <c r="Y569" i="1" s="1"/>
  <c r="J553" i="1"/>
  <c r="U553" i="1" s="1"/>
  <c r="L553" i="1"/>
  <c r="W553" i="1" s="1"/>
  <c r="K553" i="1"/>
  <c r="V553" i="1" s="1"/>
  <c r="O553" i="1"/>
  <c r="Z553" i="1" s="1"/>
  <c r="M553" i="1"/>
  <c r="X553" i="1" s="1"/>
  <c r="J537" i="1"/>
  <c r="U537" i="1" s="1"/>
  <c r="L537" i="1"/>
  <c r="W537" i="1" s="1"/>
  <c r="K537" i="1"/>
  <c r="V537" i="1" s="1"/>
  <c r="O537" i="1"/>
  <c r="Z537" i="1" s="1"/>
  <c r="N537" i="1"/>
  <c r="Y537" i="1" s="1"/>
  <c r="M537" i="1"/>
  <c r="X537" i="1" s="1"/>
  <c r="J513" i="1"/>
  <c r="U513" i="1" s="1"/>
  <c r="L513" i="1"/>
  <c r="W513" i="1" s="1"/>
  <c r="K513" i="1"/>
  <c r="V513" i="1" s="1"/>
  <c r="O513" i="1"/>
  <c r="Z513" i="1" s="1"/>
  <c r="M513" i="1"/>
  <c r="X513" i="1" s="1"/>
  <c r="J505" i="1"/>
  <c r="U505" i="1" s="1"/>
  <c r="L505" i="1"/>
  <c r="W505" i="1" s="1"/>
  <c r="K505" i="1"/>
  <c r="V505" i="1" s="1"/>
  <c r="O505" i="1"/>
  <c r="Z505" i="1" s="1"/>
  <c r="M505" i="1"/>
  <c r="X505" i="1" s="1"/>
  <c r="N505" i="1"/>
  <c r="Y505" i="1" s="1"/>
  <c r="J481" i="1"/>
  <c r="U481" i="1" s="1"/>
  <c r="L481" i="1"/>
  <c r="W481" i="1" s="1"/>
  <c r="K481" i="1"/>
  <c r="V481" i="1" s="1"/>
  <c r="O481" i="1"/>
  <c r="Z481" i="1" s="1"/>
  <c r="M481" i="1"/>
  <c r="X481" i="1" s="1"/>
  <c r="J457" i="1"/>
  <c r="U457" i="1" s="1"/>
  <c r="K457" i="1"/>
  <c r="V457" i="1" s="1"/>
  <c r="L457" i="1"/>
  <c r="W457" i="1" s="1"/>
  <c r="O457" i="1"/>
  <c r="Z457" i="1" s="1"/>
  <c r="M457" i="1"/>
  <c r="X457" i="1" s="1"/>
  <c r="N457" i="1"/>
  <c r="Y457" i="1" s="1"/>
  <c r="J433" i="1"/>
  <c r="U433" i="1" s="1"/>
  <c r="L433" i="1"/>
  <c r="W433" i="1" s="1"/>
  <c r="K433" i="1"/>
  <c r="V433" i="1" s="1"/>
  <c r="O433" i="1"/>
  <c r="Z433" i="1" s="1"/>
  <c r="N433" i="1"/>
  <c r="Y433" i="1" s="1"/>
  <c r="M433" i="1"/>
  <c r="X433" i="1" s="1"/>
  <c r="J409" i="1"/>
  <c r="U409" i="1" s="1"/>
  <c r="L409" i="1"/>
  <c r="W409" i="1" s="1"/>
  <c r="K409" i="1"/>
  <c r="V409" i="1" s="1"/>
  <c r="O409" i="1"/>
  <c r="Z409" i="1" s="1"/>
  <c r="N409" i="1"/>
  <c r="Y409" i="1" s="1"/>
  <c r="M409" i="1"/>
  <c r="X409" i="1" s="1"/>
  <c r="J385" i="1"/>
  <c r="U385" i="1" s="1"/>
  <c r="L385" i="1"/>
  <c r="W385" i="1" s="1"/>
  <c r="K385" i="1"/>
  <c r="V385" i="1" s="1"/>
  <c r="O385" i="1"/>
  <c r="Z385" i="1" s="1"/>
  <c r="N385" i="1"/>
  <c r="Y385" i="1" s="1"/>
  <c r="M385" i="1"/>
  <c r="X385" i="1" s="1"/>
  <c r="J361" i="1"/>
  <c r="U361" i="1" s="1"/>
  <c r="L361" i="1"/>
  <c r="W361" i="1" s="1"/>
  <c r="K361" i="1"/>
  <c r="V361" i="1" s="1"/>
  <c r="O361" i="1"/>
  <c r="Z361" i="1" s="1"/>
  <c r="N361" i="1"/>
  <c r="Y361" i="1" s="1"/>
  <c r="M361" i="1"/>
  <c r="X361" i="1" s="1"/>
  <c r="J345" i="1"/>
  <c r="U345" i="1" s="1"/>
  <c r="L345" i="1"/>
  <c r="W345" i="1" s="1"/>
  <c r="K345" i="1"/>
  <c r="V345" i="1" s="1"/>
  <c r="O345" i="1"/>
  <c r="Z345" i="1" s="1"/>
  <c r="M345" i="1"/>
  <c r="X345" i="1" s="1"/>
  <c r="N345" i="1"/>
  <c r="Y345" i="1" s="1"/>
  <c r="J321" i="1"/>
  <c r="U321" i="1" s="1"/>
  <c r="L321" i="1"/>
  <c r="W321" i="1" s="1"/>
  <c r="K321" i="1"/>
  <c r="V321" i="1" s="1"/>
  <c r="O321" i="1"/>
  <c r="Z321" i="1" s="1"/>
  <c r="N321" i="1"/>
  <c r="Y321" i="1" s="1"/>
  <c r="M321" i="1"/>
  <c r="X321" i="1" s="1"/>
  <c r="J297" i="1"/>
  <c r="U297" i="1" s="1"/>
  <c r="L297" i="1"/>
  <c r="W297" i="1" s="1"/>
  <c r="K297" i="1"/>
  <c r="V297" i="1" s="1"/>
  <c r="O297" i="1"/>
  <c r="Z297" i="1" s="1"/>
  <c r="N297" i="1"/>
  <c r="Y297" i="1" s="1"/>
  <c r="M297" i="1"/>
  <c r="X297" i="1" s="1"/>
  <c r="J273" i="1"/>
  <c r="U273" i="1" s="1"/>
  <c r="L273" i="1"/>
  <c r="W273" i="1" s="1"/>
  <c r="K273" i="1"/>
  <c r="V273" i="1" s="1"/>
  <c r="O273" i="1"/>
  <c r="Z273" i="1" s="1"/>
  <c r="M273" i="1"/>
  <c r="X273" i="1" s="1"/>
  <c r="N273" i="1"/>
  <c r="Y273" i="1" s="1"/>
  <c r="J241" i="1"/>
  <c r="U241" i="1" s="1"/>
  <c r="L241" i="1"/>
  <c r="W241" i="1" s="1"/>
  <c r="K241" i="1"/>
  <c r="V241" i="1" s="1"/>
  <c r="O241" i="1"/>
  <c r="Z241" i="1" s="1"/>
  <c r="N241" i="1"/>
  <c r="Y241" i="1" s="1"/>
  <c r="M241" i="1"/>
  <c r="X241" i="1" s="1"/>
  <c r="J217" i="1"/>
  <c r="U217" i="1" s="1"/>
  <c r="L217" i="1"/>
  <c r="W217" i="1" s="1"/>
  <c r="K217" i="1"/>
  <c r="V217" i="1" s="1"/>
  <c r="O217" i="1"/>
  <c r="Z217" i="1" s="1"/>
  <c r="M217" i="1"/>
  <c r="X217" i="1" s="1"/>
  <c r="N217" i="1"/>
  <c r="Y217" i="1" s="1"/>
  <c r="J201" i="1"/>
  <c r="U201" i="1" s="1"/>
  <c r="K201" i="1"/>
  <c r="V201" i="1" s="1"/>
  <c r="L201" i="1"/>
  <c r="W201" i="1" s="1"/>
  <c r="O201" i="1"/>
  <c r="Z201" i="1" s="1"/>
  <c r="M201" i="1"/>
  <c r="X201" i="1" s="1"/>
  <c r="J177" i="1"/>
  <c r="U177" i="1" s="1"/>
  <c r="L177" i="1"/>
  <c r="W177" i="1" s="1"/>
  <c r="K177" i="1"/>
  <c r="V177" i="1" s="1"/>
  <c r="O177" i="1"/>
  <c r="Z177" i="1" s="1"/>
  <c r="N177" i="1"/>
  <c r="Y177" i="1" s="1"/>
  <c r="M177" i="1"/>
  <c r="X177" i="1" s="1"/>
  <c r="J145" i="1"/>
  <c r="U145" i="1" s="1"/>
  <c r="L145" i="1"/>
  <c r="W145" i="1" s="1"/>
  <c r="K145" i="1"/>
  <c r="V145" i="1" s="1"/>
  <c r="O145" i="1"/>
  <c r="Z145" i="1" s="1"/>
  <c r="M145" i="1"/>
  <c r="X145" i="1" s="1"/>
  <c r="N145" i="1"/>
  <c r="Y145" i="1" s="1"/>
  <c r="J121" i="1"/>
  <c r="U121" i="1" s="1"/>
  <c r="L121" i="1"/>
  <c r="W121" i="1" s="1"/>
  <c r="K121" i="1"/>
  <c r="V121" i="1" s="1"/>
  <c r="O121" i="1"/>
  <c r="Z121" i="1" s="1"/>
  <c r="M121" i="1"/>
  <c r="X121" i="1" s="1"/>
  <c r="J97" i="1"/>
  <c r="U97" i="1" s="1"/>
  <c r="L97" i="1"/>
  <c r="W97" i="1" s="1"/>
  <c r="K97" i="1"/>
  <c r="V97" i="1" s="1"/>
  <c r="O97" i="1"/>
  <c r="Z97" i="1" s="1"/>
  <c r="N97" i="1"/>
  <c r="Y97" i="1" s="1"/>
  <c r="M97" i="1"/>
  <c r="X97" i="1" s="1"/>
  <c r="J73" i="1"/>
  <c r="U73" i="1" s="1"/>
  <c r="K73" i="1"/>
  <c r="V73" i="1" s="1"/>
  <c r="O73" i="1"/>
  <c r="Z73" i="1" s="1"/>
  <c r="L73" i="1"/>
  <c r="W73" i="1" s="1"/>
  <c r="N73" i="1"/>
  <c r="Y73" i="1" s="1"/>
  <c r="M73" i="1"/>
  <c r="X73" i="1" s="1"/>
  <c r="J49" i="1"/>
  <c r="U49" i="1" s="1"/>
  <c r="L49" i="1"/>
  <c r="W49" i="1" s="1"/>
  <c r="K49" i="1"/>
  <c r="V49" i="1" s="1"/>
  <c r="O49" i="1"/>
  <c r="Z49" i="1" s="1"/>
  <c r="N49" i="1"/>
  <c r="Y49" i="1" s="1"/>
  <c r="M49" i="1"/>
  <c r="X49" i="1" s="1"/>
  <c r="J33" i="1"/>
  <c r="U33" i="1" s="1"/>
  <c r="L33" i="1"/>
  <c r="W33" i="1" s="1"/>
  <c r="K33" i="1"/>
  <c r="V33" i="1" s="1"/>
  <c r="O33" i="1"/>
  <c r="Z33" i="1" s="1"/>
  <c r="N33" i="1"/>
  <c r="Y33" i="1" s="1"/>
  <c r="M33" i="1"/>
  <c r="X33" i="1" s="1"/>
  <c r="J9" i="1"/>
  <c r="U9" i="1" s="1"/>
  <c r="L9" i="1"/>
  <c r="W9" i="1" s="1"/>
  <c r="K9" i="1"/>
  <c r="V9" i="1" s="1"/>
  <c r="O9" i="1"/>
  <c r="Z9" i="1" s="1"/>
  <c r="N9" i="1"/>
  <c r="Y9" i="1" s="1"/>
  <c r="M9" i="1"/>
  <c r="X9" i="1" s="1"/>
  <c r="M3555" i="1"/>
  <c r="X3555" i="1" s="1"/>
  <c r="M3529" i="1"/>
  <c r="X3529" i="1" s="1"/>
  <c r="M3489" i="1"/>
  <c r="X3489" i="1" s="1"/>
  <c r="M3233" i="1"/>
  <c r="X3233" i="1" s="1"/>
  <c r="M3137" i="1"/>
  <c r="X3137" i="1" s="1"/>
  <c r="M3089" i="1"/>
  <c r="X3089" i="1" s="1"/>
  <c r="M2993" i="1"/>
  <c r="X2993" i="1" s="1"/>
  <c r="M2945" i="1"/>
  <c r="X2945" i="1" s="1"/>
  <c r="M2897" i="1"/>
  <c r="X2897" i="1" s="1"/>
  <c r="M2849" i="1"/>
  <c r="X2849" i="1" s="1"/>
  <c r="M2721" i="1"/>
  <c r="X2721" i="1" s="1"/>
  <c r="M2673" i="1"/>
  <c r="X2673" i="1" s="1"/>
  <c r="M2625" i="1"/>
  <c r="X2625" i="1" s="1"/>
  <c r="M2577" i="1"/>
  <c r="X2577" i="1" s="1"/>
  <c r="M2433" i="1"/>
  <c r="X2433" i="1" s="1"/>
  <c r="M2369" i="1"/>
  <c r="X2369" i="1" s="1"/>
  <c r="M2321" i="1"/>
  <c r="X2321" i="1" s="1"/>
  <c r="M2273" i="1"/>
  <c r="X2273" i="1" s="1"/>
  <c r="M2225" i="1"/>
  <c r="X2225" i="1" s="1"/>
  <c r="M2177" i="1"/>
  <c r="X2177" i="1" s="1"/>
  <c r="M2129" i="1"/>
  <c r="X2129" i="1" s="1"/>
  <c r="M2017" i="1"/>
  <c r="X2017" i="1" s="1"/>
  <c r="M1969" i="1"/>
  <c r="X1969" i="1" s="1"/>
  <c r="M1905" i="1"/>
  <c r="X1905" i="1" s="1"/>
  <c r="M1857" i="1"/>
  <c r="X1857" i="1" s="1"/>
  <c r="M1809" i="1"/>
  <c r="X1809" i="1" s="1"/>
  <c r="M1761" i="1"/>
  <c r="X1761" i="1" s="1"/>
  <c r="M1713" i="1"/>
  <c r="X1713" i="1" s="1"/>
  <c r="M1665" i="1"/>
  <c r="X1665" i="1" s="1"/>
  <c r="M1601" i="1"/>
  <c r="X1601" i="1" s="1"/>
  <c r="M1553" i="1"/>
  <c r="X1553" i="1" s="1"/>
  <c r="M1505" i="1"/>
  <c r="X1505" i="1" s="1"/>
  <c r="M1457" i="1"/>
  <c r="X1457" i="1" s="1"/>
  <c r="M1409" i="1"/>
  <c r="X1409" i="1" s="1"/>
  <c r="M1361" i="1"/>
  <c r="X1361" i="1" s="1"/>
  <c r="M1313" i="1"/>
  <c r="X1313" i="1" s="1"/>
  <c r="M1265" i="1"/>
  <c r="X1265" i="1" s="1"/>
  <c r="M1137" i="1"/>
  <c r="X1137" i="1" s="1"/>
  <c r="J4232" i="1"/>
  <c r="U4232" i="1" s="1"/>
  <c r="L4232" i="1"/>
  <c r="W4232" i="1" s="1"/>
  <c r="K4232" i="1"/>
  <c r="V4232" i="1" s="1"/>
  <c r="O4232" i="1"/>
  <c r="Z4232" i="1" s="1"/>
  <c r="J4216" i="1"/>
  <c r="U4216" i="1" s="1"/>
  <c r="L4216" i="1"/>
  <c r="W4216" i="1" s="1"/>
  <c r="K4216" i="1"/>
  <c r="V4216" i="1" s="1"/>
  <c r="O4216" i="1"/>
  <c r="Z4216" i="1" s="1"/>
  <c r="J4200" i="1"/>
  <c r="U4200" i="1" s="1"/>
  <c r="L4200" i="1"/>
  <c r="W4200" i="1" s="1"/>
  <c r="K4200" i="1"/>
  <c r="V4200" i="1" s="1"/>
  <c r="O4200" i="1"/>
  <c r="Z4200" i="1" s="1"/>
  <c r="J4184" i="1"/>
  <c r="U4184" i="1" s="1"/>
  <c r="L4184" i="1"/>
  <c r="W4184" i="1" s="1"/>
  <c r="K4184" i="1"/>
  <c r="V4184" i="1" s="1"/>
  <c r="O4184" i="1"/>
  <c r="Z4184" i="1" s="1"/>
  <c r="J4176" i="1"/>
  <c r="U4176" i="1" s="1"/>
  <c r="L4176" i="1"/>
  <c r="W4176" i="1" s="1"/>
  <c r="K4176" i="1"/>
  <c r="V4176" i="1" s="1"/>
  <c r="O4176" i="1"/>
  <c r="Z4176" i="1" s="1"/>
  <c r="N4176" i="1"/>
  <c r="Y4176" i="1" s="1"/>
  <c r="L4160" i="1"/>
  <c r="W4160" i="1" s="1"/>
  <c r="J4160" i="1"/>
  <c r="U4160" i="1" s="1"/>
  <c r="K4160" i="1"/>
  <c r="V4160" i="1" s="1"/>
  <c r="O4160" i="1"/>
  <c r="Z4160" i="1" s="1"/>
  <c r="N4160" i="1"/>
  <c r="Y4160" i="1" s="1"/>
  <c r="J4144" i="1"/>
  <c r="U4144" i="1" s="1"/>
  <c r="L4144" i="1"/>
  <c r="W4144" i="1" s="1"/>
  <c r="K4144" i="1"/>
  <c r="V4144" i="1" s="1"/>
  <c r="O4144" i="1"/>
  <c r="Z4144" i="1" s="1"/>
  <c r="N4144" i="1"/>
  <c r="Y4144" i="1" s="1"/>
  <c r="J4128" i="1"/>
  <c r="U4128" i="1" s="1"/>
  <c r="L4128" i="1"/>
  <c r="W4128" i="1" s="1"/>
  <c r="K4128" i="1"/>
  <c r="V4128" i="1" s="1"/>
  <c r="O4128" i="1"/>
  <c r="Z4128" i="1" s="1"/>
  <c r="N4128" i="1"/>
  <c r="Y4128" i="1" s="1"/>
  <c r="J4120" i="1"/>
  <c r="U4120" i="1" s="1"/>
  <c r="L4120" i="1"/>
  <c r="W4120" i="1" s="1"/>
  <c r="O4120" i="1"/>
  <c r="Z4120" i="1" s="1"/>
  <c r="K4120" i="1"/>
  <c r="V4120" i="1" s="1"/>
  <c r="J4104" i="1"/>
  <c r="U4104" i="1" s="1"/>
  <c r="L4104" i="1"/>
  <c r="W4104" i="1" s="1"/>
  <c r="K4104" i="1"/>
  <c r="V4104" i="1" s="1"/>
  <c r="O4104" i="1"/>
  <c r="Z4104" i="1" s="1"/>
  <c r="J4088" i="1"/>
  <c r="U4088" i="1" s="1"/>
  <c r="L4088" i="1"/>
  <c r="W4088" i="1" s="1"/>
  <c r="K4088" i="1"/>
  <c r="V4088" i="1" s="1"/>
  <c r="O4088" i="1"/>
  <c r="Z4088" i="1" s="1"/>
  <c r="J4072" i="1"/>
  <c r="U4072" i="1" s="1"/>
  <c r="L4072" i="1"/>
  <c r="W4072" i="1" s="1"/>
  <c r="K4072" i="1"/>
  <c r="V4072" i="1" s="1"/>
  <c r="O4072" i="1"/>
  <c r="Z4072" i="1" s="1"/>
  <c r="J4056" i="1"/>
  <c r="U4056" i="1" s="1"/>
  <c r="L4056" i="1"/>
  <c r="W4056" i="1" s="1"/>
  <c r="K4056" i="1"/>
  <c r="V4056" i="1" s="1"/>
  <c r="O4056" i="1"/>
  <c r="Z4056" i="1" s="1"/>
  <c r="J4040" i="1"/>
  <c r="U4040" i="1" s="1"/>
  <c r="L4040" i="1"/>
  <c r="W4040" i="1" s="1"/>
  <c r="K4040" i="1"/>
  <c r="V4040" i="1" s="1"/>
  <c r="O4040" i="1"/>
  <c r="Z4040" i="1" s="1"/>
  <c r="J4024" i="1"/>
  <c r="U4024" i="1" s="1"/>
  <c r="L4024" i="1"/>
  <c r="W4024" i="1" s="1"/>
  <c r="K4024" i="1"/>
  <c r="V4024" i="1" s="1"/>
  <c r="O4024" i="1"/>
  <c r="Z4024" i="1" s="1"/>
  <c r="J4008" i="1"/>
  <c r="U4008" i="1" s="1"/>
  <c r="L4008" i="1"/>
  <c r="W4008" i="1" s="1"/>
  <c r="K4008" i="1"/>
  <c r="V4008" i="1" s="1"/>
  <c r="O4008" i="1"/>
  <c r="Z4008" i="1" s="1"/>
  <c r="J3992" i="1"/>
  <c r="U3992" i="1" s="1"/>
  <c r="L3992" i="1"/>
  <c r="W3992" i="1" s="1"/>
  <c r="O3992" i="1"/>
  <c r="Z3992" i="1" s="1"/>
  <c r="K3992" i="1"/>
  <c r="V3992" i="1" s="1"/>
  <c r="J3976" i="1"/>
  <c r="U3976" i="1" s="1"/>
  <c r="L3976" i="1"/>
  <c r="W3976" i="1" s="1"/>
  <c r="K3976" i="1"/>
  <c r="V3976" i="1" s="1"/>
  <c r="O3976" i="1"/>
  <c r="Z3976" i="1" s="1"/>
  <c r="J3960" i="1"/>
  <c r="U3960" i="1" s="1"/>
  <c r="L3960" i="1"/>
  <c r="W3960" i="1" s="1"/>
  <c r="K3960" i="1"/>
  <c r="V3960" i="1" s="1"/>
  <c r="O3960" i="1"/>
  <c r="Z3960" i="1" s="1"/>
  <c r="J3944" i="1"/>
  <c r="U3944" i="1" s="1"/>
  <c r="L3944" i="1"/>
  <c r="W3944" i="1" s="1"/>
  <c r="K3944" i="1"/>
  <c r="V3944" i="1" s="1"/>
  <c r="O3944" i="1"/>
  <c r="Z3944" i="1" s="1"/>
  <c r="J3928" i="1"/>
  <c r="U3928" i="1" s="1"/>
  <c r="L3928" i="1"/>
  <c r="W3928" i="1" s="1"/>
  <c r="K3928" i="1"/>
  <c r="V3928" i="1" s="1"/>
  <c r="O3928" i="1"/>
  <c r="Z3928" i="1" s="1"/>
  <c r="J3912" i="1"/>
  <c r="U3912" i="1" s="1"/>
  <c r="L3912" i="1"/>
  <c r="W3912" i="1" s="1"/>
  <c r="K3912" i="1"/>
  <c r="V3912" i="1" s="1"/>
  <c r="O3912" i="1"/>
  <c r="Z3912" i="1" s="1"/>
  <c r="J3896" i="1"/>
  <c r="U3896" i="1" s="1"/>
  <c r="L3896" i="1"/>
  <c r="W3896" i="1" s="1"/>
  <c r="K3896" i="1"/>
  <c r="V3896" i="1" s="1"/>
  <c r="O3896" i="1"/>
  <c r="Z3896" i="1" s="1"/>
  <c r="J3880" i="1"/>
  <c r="U3880" i="1" s="1"/>
  <c r="L3880" i="1"/>
  <c r="W3880" i="1" s="1"/>
  <c r="K3880" i="1"/>
  <c r="V3880" i="1" s="1"/>
  <c r="O3880" i="1"/>
  <c r="Z3880" i="1" s="1"/>
  <c r="J3864" i="1"/>
  <c r="U3864" i="1" s="1"/>
  <c r="L3864" i="1"/>
  <c r="W3864" i="1" s="1"/>
  <c r="O3864" i="1"/>
  <c r="Z3864" i="1" s="1"/>
  <c r="K3864" i="1"/>
  <c r="V3864" i="1" s="1"/>
  <c r="J3848" i="1"/>
  <c r="U3848" i="1" s="1"/>
  <c r="L3848" i="1"/>
  <c r="W3848" i="1" s="1"/>
  <c r="K3848" i="1"/>
  <c r="V3848" i="1" s="1"/>
  <c r="O3848" i="1"/>
  <c r="Z3848" i="1" s="1"/>
  <c r="J3832" i="1"/>
  <c r="U3832" i="1" s="1"/>
  <c r="L3832" i="1"/>
  <c r="W3832" i="1" s="1"/>
  <c r="K3832" i="1"/>
  <c r="V3832" i="1" s="1"/>
  <c r="O3832" i="1"/>
  <c r="Z3832" i="1" s="1"/>
  <c r="J3816" i="1"/>
  <c r="U3816" i="1" s="1"/>
  <c r="L3816" i="1"/>
  <c r="W3816" i="1" s="1"/>
  <c r="K3816" i="1"/>
  <c r="V3816" i="1" s="1"/>
  <c r="O3816" i="1"/>
  <c r="Z3816" i="1" s="1"/>
  <c r="J3800" i="1"/>
  <c r="U3800" i="1" s="1"/>
  <c r="L3800" i="1"/>
  <c r="W3800" i="1" s="1"/>
  <c r="K3800" i="1"/>
  <c r="V3800" i="1" s="1"/>
  <c r="O3800" i="1"/>
  <c r="Z3800" i="1" s="1"/>
  <c r="J3784" i="1"/>
  <c r="U3784" i="1" s="1"/>
  <c r="L3784" i="1"/>
  <c r="W3784" i="1" s="1"/>
  <c r="K3784" i="1"/>
  <c r="V3784" i="1" s="1"/>
  <c r="O3784" i="1"/>
  <c r="Z3784" i="1" s="1"/>
  <c r="J3768" i="1"/>
  <c r="U3768" i="1" s="1"/>
  <c r="L3768" i="1"/>
  <c r="W3768" i="1" s="1"/>
  <c r="K3768" i="1"/>
  <c r="V3768" i="1" s="1"/>
  <c r="O3768" i="1"/>
  <c r="Z3768" i="1" s="1"/>
  <c r="J3752" i="1"/>
  <c r="U3752" i="1" s="1"/>
  <c r="L3752" i="1"/>
  <c r="W3752" i="1" s="1"/>
  <c r="K3752" i="1"/>
  <c r="V3752" i="1" s="1"/>
  <c r="O3752" i="1"/>
  <c r="Z3752" i="1" s="1"/>
  <c r="M3752" i="1"/>
  <c r="X3752" i="1" s="1"/>
  <c r="J3736" i="1"/>
  <c r="U3736" i="1" s="1"/>
  <c r="L3736" i="1"/>
  <c r="W3736" i="1" s="1"/>
  <c r="O3736" i="1"/>
  <c r="Z3736" i="1" s="1"/>
  <c r="K3736" i="1"/>
  <c r="V3736" i="1" s="1"/>
  <c r="M3736" i="1"/>
  <c r="X3736" i="1" s="1"/>
  <c r="J3712" i="1"/>
  <c r="U3712" i="1" s="1"/>
  <c r="L3712" i="1"/>
  <c r="W3712" i="1" s="1"/>
  <c r="K3712" i="1"/>
  <c r="V3712" i="1" s="1"/>
  <c r="O3712" i="1"/>
  <c r="Z3712" i="1" s="1"/>
  <c r="M3712" i="1"/>
  <c r="X3712" i="1" s="1"/>
  <c r="N3712" i="1"/>
  <c r="Y3712" i="1" s="1"/>
  <c r="J3696" i="1"/>
  <c r="U3696" i="1" s="1"/>
  <c r="L3696" i="1"/>
  <c r="W3696" i="1" s="1"/>
  <c r="K3696" i="1"/>
  <c r="V3696" i="1" s="1"/>
  <c r="O3696" i="1"/>
  <c r="Z3696" i="1" s="1"/>
  <c r="M3696" i="1"/>
  <c r="X3696" i="1" s="1"/>
  <c r="N3696" i="1"/>
  <c r="Y3696" i="1" s="1"/>
  <c r="L3680" i="1"/>
  <c r="W3680" i="1" s="1"/>
  <c r="J3680" i="1"/>
  <c r="U3680" i="1" s="1"/>
  <c r="K3680" i="1"/>
  <c r="V3680" i="1" s="1"/>
  <c r="O3680" i="1"/>
  <c r="Z3680" i="1" s="1"/>
  <c r="M3680" i="1"/>
  <c r="X3680" i="1" s="1"/>
  <c r="N3680" i="1"/>
  <c r="Y3680" i="1" s="1"/>
  <c r="J3664" i="1"/>
  <c r="U3664" i="1" s="1"/>
  <c r="L3664" i="1"/>
  <c r="W3664" i="1" s="1"/>
  <c r="K3664" i="1"/>
  <c r="V3664" i="1" s="1"/>
  <c r="O3664" i="1"/>
  <c r="Z3664" i="1" s="1"/>
  <c r="M3664" i="1"/>
  <c r="X3664" i="1" s="1"/>
  <c r="N3664" i="1"/>
  <c r="Y3664" i="1" s="1"/>
  <c r="L3648" i="1"/>
  <c r="W3648" i="1" s="1"/>
  <c r="J3648" i="1"/>
  <c r="U3648" i="1" s="1"/>
  <c r="K3648" i="1"/>
  <c r="V3648" i="1" s="1"/>
  <c r="O3648" i="1"/>
  <c r="Z3648" i="1" s="1"/>
  <c r="M3648" i="1"/>
  <c r="X3648" i="1" s="1"/>
  <c r="N3648" i="1"/>
  <c r="Y3648" i="1" s="1"/>
  <c r="J3632" i="1"/>
  <c r="U3632" i="1" s="1"/>
  <c r="L3632" i="1"/>
  <c r="W3632" i="1" s="1"/>
  <c r="K3632" i="1"/>
  <c r="V3632" i="1" s="1"/>
  <c r="O3632" i="1"/>
  <c r="Z3632" i="1" s="1"/>
  <c r="M3632" i="1"/>
  <c r="X3632" i="1" s="1"/>
  <c r="N3632" i="1"/>
  <c r="Y3632" i="1" s="1"/>
  <c r="L3616" i="1"/>
  <c r="W3616" i="1" s="1"/>
  <c r="J3616" i="1"/>
  <c r="U3616" i="1" s="1"/>
  <c r="K3616" i="1"/>
  <c r="V3616" i="1" s="1"/>
  <c r="O3616" i="1"/>
  <c r="Z3616" i="1" s="1"/>
  <c r="M3616" i="1"/>
  <c r="X3616" i="1" s="1"/>
  <c r="N3616" i="1"/>
  <c r="Y3616" i="1" s="1"/>
  <c r="J3600" i="1"/>
  <c r="U3600" i="1" s="1"/>
  <c r="L3600" i="1"/>
  <c r="W3600" i="1" s="1"/>
  <c r="K3600" i="1"/>
  <c r="V3600" i="1" s="1"/>
  <c r="O3600" i="1"/>
  <c r="Z3600" i="1" s="1"/>
  <c r="M3600" i="1"/>
  <c r="X3600" i="1" s="1"/>
  <c r="N3600" i="1"/>
  <c r="Y3600" i="1" s="1"/>
  <c r="L3584" i="1"/>
  <c r="W3584" i="1" s="1"/>
  <c r="J3584" i="1"/>
  <c r="U3584" i="1" s="1"/>
  <c r="K3584" i="1"/>
  <c r="V3584" i="1" s="1"/>
  <c r="O3584" i="1"/>
  <c r="Z3584" i="1" s="1"/>
  <c r="M3584" i="1"/>
  <c r="X3584" i="1" s="1"/>
  <c r="N3584" i="1"/>
  <c r="Y3584" i="1" s="1"/>
  <c r="J3568" i="1"/>
  <c r="U3568" i="1" s="1"/>
  <c r="L3568" i="1"/>
  <c r="W3568" i="1" s="1"/>
  <c r="K3568" i="1"/>
  <c r="V3568" i="1" s="1"/>
  <c r="O3568" i="1"/>
  <c r="Z3568" i="1" s="1"/>
  <c r="M3568" i="1"/>
  <c r="X3568" i="1" s="1"/>
  <c r="N3568" i="1"/>
  <c r="Y3568" i="1" s="1"/>
  <c r="J3560" i="1"/>
  <c r="U3560" i="1" s="1"/>
  <c r="L3560" i="1"/>
  <c r="W3560" i="1" s="1"/>
  <c r="K3560" i="1"/>
  <c r="V3560" i="1" s="1"/>
  <c r="O3560" i="1"/>
  <c r="Z3560" i="1" s="1"/>
  <c r="M3560" i="1"/>
  <c r="X3560" i="1" s="1"/>
  <c r="J3544" i="1"/>
  <c r="U3544" i="1" s="1"/>
  <c r="L3544" i="1"/>
  <c r="W3544" i="1" s="1"/>
  <c r="K3544" i="1"/>
  <c r="V3544" i="1" s="1"/>
  <c r="O3544" i="1"/>
  <c r="Z3544" i="1" s="1"/>
  <c r="M3544" i="1"/>
  <c r="X3544" i="1" s="1"/>
  <c r="J3528" i="1"/>
  <c r="U3528" i="1" s="1"/>
  <c r="L3528" i="1"/>
  <c r="W3528" i="1" s="1"/>
  <c r="K3528" i="1"/>
  <c r="V3528" i="1" s="1"/>
  <c r="O3528" i="1"/>
  <c r="Z3528" i="1" s="1"/>
  <c r="M3528" i="1"/>
  <c r="X3528" i="1" s="1"/>
  <c r="J3512" i="1"/>
  <c r="U3512" i="1" s="1"/>
  <c r="L3512" i="1"/>
  <c r="W3512" i="1" s="1"/>
  <c r="K3512" i="1"/>
  <c r="V3512" i="1" s="1"/>
  <c r="O3512" i="1"/>
  <c r="Z3512" i="1" s="1"/>
  <c r="M3512" i="1"/>
  <c r="X3512" i="1" s="1"/>
  <c r="L3496" i="1"/>
  <c r="W3496" i="1" s="1"/>
  <c r="J3496" i="1"/>
  <c r="U3496" i="1" s="1"/>
  <c r="K3496" i="1"/>
  <c r="V3496" i="1" s="1"/>
  <c r="O3496" i="1"/>
  <c r="Z3496" i="1" s="1"/>
  <c r="M3496" i="1"/>
  <c r="X3496" i="1" s="1"/>
  <c r="J3480" i="1"/>
  <c r="U3480" i="1" s="1"/>
  <c r="L3480" i="1"/>
  <c r="W3480" i="1" s="1"/>
  <c r="K3480" i="1"/>
  <c r="V3480" i="1" s="1"/>
  <c r="O3480" i="1"/>
  <c r="Z3480" i="1" s="1"/>
  <c r="M3480" i="1"/>
  <c r="X3480" i="1" s="1"/>
  <c r="J3464" i="1"/>
  <c r="U3464" i="1" s="1"/>
  <c r="L3464" i="1"/>
  <c r="W3464" i="1" s="1"/>
  <c r="K3464" i="1"/>
  <c r="V3464" i="1" s="1"/>
  <c r="O3464" i="1"/>
  <c r="Z3464" i="1" s="1"/>
  <c r="M3464" i="1"/>
  <c r="X3464" i="1" s="1"/>
  <c r="J3448" i="1"/>
  <c r="U3448" i="1" s="1"/>
  <c r="L3448" i="1"/>
  <c r="W3448" i="1" s="1"/>
  <c r="K3448" i="1"/>
  <c r="V3448" i="1" s="1"/>
  <c r="O3448" i="1"/>
  <c r="Z3448" i="1" s="1"/>
  <c r="M3448" i="1"/>
  <c r="X3448" i="1" s="1"/>
  <c r="L3432" i="1"/>
  <c r="W3432" i="1" s="1"/>
  <c r="J3432" i="1"/>
  <c r="U3432" i="1" s="1"/>
  <c r="K3432" i="1"/>
  <c r="V3432" i="1" s="1"/>
  <c r="O3432" i="1"/>
  <c r="Z3432" i="1" s="1"/>
  <c r="M3432" i="1"/>
  <c r="X3432" i="1" s="1"/>
  <c r="J3416" i="1"/>
  <c r="U3416" i="1" s="1"/>
  <c r="L3416" i="1"/>
  <c r="W3416" i="1" s="1"/>
  <c r="K3416" i="1"/>
  <c r="V3416" i="1" s="1"/>
  <c r="O3416" i="1"/>
  <c r="Z3416" i="1" s="1"/>
  <c r="M3416" i="1"/>
  <c r="X3416" i="1" s="1"/>
  <c r="J3400" i="1"/>
  <c r="U3400" i="1" s="1"/>
  <c r="L3400" i="1"/>
  <c r="W3400" i="1" s="1"/>
  <c r="K3400" i="1"/>
  <c r="V3400" i="1" s="1"/>
  <c r="O3400" i="1"/>
  <c r="Z3400" i="1" s="1"/>
  <c r="M3400" i="1"/>
  <c r="X3400" i="1" s="1"/>
  <c r="J3384" i="1"/>
  <c r="U3384" i="1" s="1"/>
  <c r="L3384" i="1"/>
  <c r="W3384" i="1" s="1"/>
  <c r="K3384" i="1"/>
  <c r="V3384" i="1" s="1"/>
  <c r="O3384" i="1"/>
  <c r="Z3384" i="1" s="1"/>
  <c r="M3384" i="1"/>
  <c r="X3384" i="1" s="1"/>
  <c r="L3368" i="1"/>
  <c r="W3368" i="1" s="1"/>
  <c r="J3368" i="1"/>
  <c r="U3368" i="1" s="1"/>
  <c r="K3368" i="1"/>
  <c r="V3368" i="1" s="1"/>
  <c r="O3368" i="1"/>
  <c r="Z3368" i="1" s="1"/>
  <c r="M3368" i="1"/>
  <c r="X3368" i="1" s="1"/>
  <c r="J3352" i="1"/>
  <c r="U3352" i="1" s="1"/>
  <c r="L3352" i="1"/>
  <c r="W3352" i="1" s="1"/>
  <c r="K3352" i="1"/>
  <c r="V3352" i="1" s="1"/>
  <c r="O3352" i="1"/>
  <c r="Z3352" i="1" s="1"/>
  <c r="M3352" i="1"/>
  <c r="X3352" i="1" s="1"/>
  <c r="J3336" i="1"/>
  <c r="U3336" i="1" s="1"/>
  <c r="L3336" i="1"/>
  <c r="W3336" i="1" s="1"/>
  <c r="K3336" i="1"/>
  <c r="V3336" i="1" s="1"/>
  <c r="O3336" i="1"/>
  <c r="Z3336" i="1" s="1"/>
  <c r="M3336" i="1"/>
  <c r="X3336" i="1" s="1"/>
  <c r="J3320" i="1"/>
  <c r="U3320" i="1" s="1"/>
  <c r="L3320" i="1"/>
  <c r="W3320" i="1" s="1"/>
  <c r="K3320" i="1"/>
  <c r="V3320" i="1" s="1"/>
  <c r="O3320" i="1"/>
  <c r="Z3320" i="1" s="1"/>
  <c r="M3320" i="1"/>
  <c r="X3320" i="1" s="1"/>
  <c r="L3304" i="1"/>
  <c r="W3304" i="1" s="1"/>
  <c r="J3304" i="1"/>
  <c r="U3304" i="1" s="1"/>
  <c r="K3304" i="1"/>
  <c r="V3304" i="1" s="1"/>
  <c r="O3304" i="1"/>
  <c r="Z3304" i="1" s="1"/>
  <c r="M3304" i="1"/>
  <c r="X3304" i="1" s="1"/>
  <c r="J3288" i="1"/>
  <c r="U3288" i="1" s="1"/>
  <c r="L3288" i="1"/>
  <c r="W3288" i="1" s="1"/>
  <c r="K3288" i="1"/>
  <c r="V3288" i="1" s="1"/>
  <c r="O3288" i="1"/>
  <c r="Z3288" i="1" s="1"/>
  <c r="M3288" i="1"/>
  <c r="X3288" i="1" s="1"/>
  <c r="J3272" i="1"/>
  <c r="U3272" i="1" s="1"/>
  <c r="L3272" i="1"/>
  <c r="W3272" i="1" s="1"/>
  <c r="K3272" i="1"/>
  <c r="V3272" i="1" s="1"/>
  <c r="O3272" i="1"/>
  <c r="Z3272" i="1" s="1"/>
  <c r="M3272" i="1"/>
  <c r="X3272" i="1" s="1"/>
  <c r="J3256" i="1"/>
  <c r="U3256" i="1" s="1"/>
  <c r="L3256" i="1"/>
  <c r="W3256" i="1" s="1"/>
  <c r="K3256" i="1"/>
  <c r="V3256" i="1" s="1"/>
  <c r="O3256" i="1"/>
  <c r="Z3256" i="1" s="1"/>
  <c r="M3256" i="1"/>
  <c r="X3256" i="1" s="1"/>
  <c r="L3240" i="1"/>
  <c r="W3240" i="1" s="1"/>
  <c r="K3240" i="1"/>
  <c r="V3240" i="1" s="1"/>
  <c r="J3240" i="1"/>
  <c r="U3240" i="1" s="1"/>
  <c r="O3240" i="1"/>
  <c r="Z3240" i="1" s="1"/>
  <c r="M3240" i="1"/>
  <c r="X3240" i="1" s="1"/>
  <c r="J3224" i="1"/>
  <c r="U3224" i="1" s="1"/>
  <c r="L3224" i="1"/>
  <c r="W3224" i="1" s="1"/>
  <c r="K3224" i="1"/>
  <c r="V3224" i="1" s="1"/>
  <c r="O3224" i="1"/>
  <c r="Z3224" i="1" s="1"/>
  <c r="M3224" i="1"/>
  <c r="X3224" i="1" s="1"/>
  <c r="J3208" i="1"/>
  <c r="U3208" i="1" s="1"/>
  <c r="L3208" i="1"/>
  <c r="W3208" i="1" s="1"/>
  <c r="K3208" i="1"/>
  <c r="V3208" i="1" s="1"/>
  <c r="O3208" i="1"/>
  <c r="Z3208" i="1" s="1"/>
  <c r="M3208" i="1"/>
  <c r="X3208" i="1" s="1"/>
  <c r="J3192" i="1"/>
  <c r="U3192" i="1" s="1"/>
  <c r="L3192" i="1"/>
  <c r="W3192" i="1" s="1"/>
  <c r="K3192" i="1"/>
  <c r="V3192" i="1" s="1"/>
  <c r="O3192" i="1"/>
  <c r="Z3192" i="1" s="1"/>
  <c r="M3192" i="1"/>
  <c r="X3192" i="1" s="1"/>
  <c r="J3184" i="1"/>
  <c r="U3184" i="1" s="1"/>
  <c r="L3184" i="1"/>
  <c r="W3184" i="1" s="1"/>
  <c r="K3184" i="1"/>
  <c r="V3184" i="1" s="1"/>
  <c r="O3184" i="1"/>
  <c r="Z3184" i="1" s="1"/>
  <c r="M3184" i="1"/>
  <c r="X3184" i="1" s="1"/>
  <c r="N3184" i="1"/>
  <c r="Y3184" i="1" s="1"/>
  <c r="J3168" i="1"/>
  <c r="U3168" i="1" s="1"/>
  <c r="L3168" i="1"/>
  <c r="W3168" i="1" s="1"/>
  <c r="K3168" i="1"/>
  <c r="V3168" i="1" s="1"/>
  <c r="O3168" i="1"/>
  <c r="Z3168" i="1" s="1"/>
  <c r="M3168" i="1"/>
  <c r="X3168" i="1" s="1"/>
  <c r="N3168" i="1"/>
  <c r="Y3168" i="1" s="1"/>
  <c r="J3152" i="1"/>
  <c r="U3152" i="1" s="1"/>
  <c r="L3152" i="1"/>
  <c r="W3152" i="1" s="1"/>
  <c r="K3152" i="1"/>
  <c r="V3152" i="1" s="1"/>
  <c r="O3152" i="1"/>
  <c r="Z3152" i="1" s="1"/>
  <c r="M3152" i="1"/>
  <c r="X3152" i="1" s="1"/>
  <c r="N3152" i="1"/>
  <c r="Y3152" i="1" s="1"/>
  <c r="J3136" i="1"/>
  <c r="U3136" i="1" s="1"/>
  <c r="L3136" i="1"/>
  <c r="W3136" i="1" s="1"/>
  <c r="K3136" i="1"/>
  <c r="V3136" i="1" s="1"/>
  <c r="O3136" i="1"/>
  <c r="Z3136" i="1" s="1"/>
  <c r="M3136" i="1"/>
  <c r="X3136" i="1" s="1"/>
  <c r="N3136" i="1"/>
  <c r="Y3136" i="1" s="1"/>
  <c r="J3120" i="1"/>
  <c r="U3120" i="1" s="1"/>
  <c r="L3120" i="1"/>
  <c r="W3120" i="1" s="1"/>
  <c r="K3120" i="1"/>
  <c r="V3120" i="1" s="1"/>
  <c r="O3120" i="1"/>
  <c r="Z3120" i="1" s="1"/>
  <c r="M3120" i="1"/>
  <c r="X3120" i="1" s="1"/>
  <c r="N3120" i="1"/>
  <c r="Y3120" i="1" s="1"/>
  <c r="L3112" i="1"/>
  <c r="W3112" i="1" s="1"/>
  <c r="J3112" i="1"/>
  <c r="U3112" i="1" s="1"/>
  <c r="K3112" i="1"/>
  <c r="V3112" i="1" s="1"/>
  <c r="O3112" i="1"/>
  <c r="Z3112" i="1" s="1"/>
  <c r="M3112" i="1"/>
  <c r="X3112" i="1" s="1"/>
  <c r="J3104" i="1"/>
  <c r="U3104" i="1" s="1"/>
  <c r="L3104" i="1"/>
  <c r="W3104" i="1" s="1"/>
  <c r="K3104" i="1"/>
  <c r="V3104" i="1" s="1"/>
  <c r="O3104" i="1"/>
  <c r="Z3104" i="1" s="1"/>
  <c r="M3104" i="1"/>
  <c r="X3104" i="1" s="1"/>
  <c r="N3104" i="1"/>
  <c r="Y3104" i="1" s="1"/>
  <c r="J3088" i="1"/>
  <c r="U3088" i="1" s="1"/>
  <c r="L3088" i="1"/>
  <c r="W3088" i="1" s="1"/>
  <c r="K3088" i="1"/>
  <c r="V3088" i="1" s="1"/>
  <c r="O3088" i="1"/>
  <c r="Z3088" i="1" s="1"/>
  <c r="M3088" i="1"/>
  <c r="X3088" i="1" s="1"/>
  <c r="N3088" i="1"/>
  <c r="Y3088" i="1" s="1"/>
  <c r="J3072" i="1"/>
  <c r="U3072" i="1" s="1"/>
  <c r="L3072" i="1"/>
  <c r="W3072" i="1" s="1"/>
  <c r="K3072" i="1"/>
  <c r="V3072" i="1" s="1"/>
  <c r="O3072" i="1"/>
  <c r="Z3072" i="1" s="1"/>
  <c r="M3072" i="1"/>
  <c r="X3072" i="1" s="1"/>
  <c r="N3072" i="1"/>
  <c r="Y3072" i="1" s="1"/>
  <c r="J3056" i="1"/>
  <c r="U3056" i="1" s="1"/>
  <c r="L3056" i="1"/>
  <c r="W3056" i="1" s="1"/>
  <c r="K3056" i="1"/>
  <c r="V3056" i="1" s="1"/>
  <c r="O3056" i="1"/>
  <c r="Z3056" i="1" s="1"/>
  <c r="M3056" i="1"/>
  <c r="X3056" i="1" s="1"/>
  <c r="N3056" i="1"/>
  <c r="Y3056" i="1" s="1"/>
  <c r="J3040" i="1"/>
  <c r="U3040" i="1" s="1"/>
  <c r="L3040" i="1"/>
  <c r="W3040" i="1" s="1"/>
  <c r="K3040" i="1"/>
  <c r="V3040" i="1" s="1"/>
  <c r="O3040" i="1"/>
  <c r="Z3040" i="1" s="1"/>
  <c r="M3040" i="1"/>
  <c r="X3040" i="1" s="1"/>
  <c r="N3040" i="1"/>
  <c r="Y3040" i="1" s="1"/>
  <c r="J3024" i="1"/>
  <c r="U3024" i="1" s="1"/>
  <c r="L3024" i="1"/>
  <c r="W3024" i="1" s="1"/>
  <c r="K3024" i="1"/>
  <c r="V3024" i="1" s="1"/>
  <c r="O3024" i="1"/>
  <c r="Z3024" i="1" s="1"/>
  <c r="M3024" i="1"/>
  <c r="X3024" i="1" s="1"/>
  <c r="N3024" i="1"/>
  <c r="Y3024" i="1" s="1"/>
  <c r="J3008" i="1"/>
  <c r="U3008" i="1" s="1"/>
  <c r="L3008" i="1"/>
  <c r="W3008" i="1" s="1"/>
  <c r="K3008" i="1"/>
  <c r="V3008" i="1" s="1"/>
  <c r="O3008" i="1"/>
  <c r="Z3008" i="1" s="1"/>
  <c r="M3008" i="1"/>
  <c r="X3008" i="1" s="1"/>
  <c r="N3008" i="1"/>
  <c r="Y3008" i="1" s="1"/>
  <c r="J2992" i="1"/>
  <c r="U2992" i="1" s="1"/>
  <c r="L2992" i="1"/>
  <c r="W2992" i="1" s="1"/>
  <c r="K2992" i="1"/>
  <c r="V2992" i="1" s="1"/>
  <c r="O2992" i="1"/>
  <c r="Z2992" i="1" s="1"/>
  <c r="M2992" i="1"/>
  <c r="X2992" i="1" s="1"/>
  <c r="N2992" i="1"/>
  <c r="Y2992" i="1" s="1"/>
  <c r="J2968" i="1"/>
  <c r="U2968" i="1" s="1"/>
  <c r="L2968" i="1"/>
  <c r="W2968" i="1" s="1"/>
  <c r="K2968" i="1"/>
  <c r="V2968" i="1" s="1"/>
  <c r="O2968" i="1"/>
  <c r="Z2968" i="1" s="1"/>
  <c r="M2968" i="1"/>
  <c r="X2968" i="1" s="1"/>
  <c r="J2816" i="1"/>
  <c r="U2816" i="1" s="1"/>
  <c r="L2816" i="1"/>
  <c r="W2816" i="1" s="1"/>
  <c r="K2816" i="1"/>
  <c r="V2816" i="1" s="1"/>
  <c r="O2816" i="1"/>
  <c r="Z2816" i="1" s="1"/>
  <c r="M2816" i="1"/>
  <c r="X2816" i="1" s="1"/>
  <c r="N2816" i="1"/>
  <c r="Y2816" i="1" s="1"/>
  <c r="J4231" i="1"/>
  <c r="U4231" i="1" s="1"/>
  <c r="L4231" i="1"/>
  <c r="W4231" i="1" s="1"/>
  <c r="K4231" i="1"/>
  <c r="V4231" i="1" s="1"/>
  <c r="O4231" i="1"/>
  <c r="Z4231" i="1" s="1"/>
  <c r="N4231" i="1"/>
  <c r="Y4231" i="1" s="1"/>
  <c r="J4223" i="1"/>
  <c r="U4223" i="1" s="1"/>
  <c r="K4223" i="1"/>
  <c r="V4223" i="1" s="1"/>
  <c r="L4223" i="1"/>
  <c r="W4223" i="1" s="1"/>
  <c r="N4223" i="1"/>
  <c r="Y4223" i="1" s="1"/>
  <c r="O4223" i="1"/>
  <c r="Z4223" i="1" s="1"/>
  <c r="J4215" i="1"/>
  <c r="U4215" i="1" s="1"/>
  <c r="K4215" i="1"/>
  <c r="V4215" i="1" s="1"/>
  <c r="L4215" i="1"/>
  <c r="W4215" i="1" s="1"/>
  <c r="O4215" i="1"/>
  <c r="Z4215" i="1" s="1"/>
  <c r="N4215" i="1"/>
  <c r="Y4215" i="1" s="1"/>
  <c r="J4207" i="1"/>
  <c r="U4207" i="1" s="1"/>
  <c r="L4207" i="1"/>
  <c r="W4207" i="1" s="1"/>
  <c r="K4207" i="1"/>
  <c r="V4207" i="1" s="1"/>
  <c r="N4207" i="1"/>
  <c r="Y4207" i="1" s="1"/>
  <c r="J4199" i="1"/>
  <c r="U4199" i="1" s="1"/>
  <c r="L4199" i="1"/>
  <c r="W4199" i="1" s="1"/>
  <c r="K4199" i="1"/>
  <c r="V4199" i="1" s="1"/>
  <c r="O4199" i="1"/>
  <c r="Z4199" i="1" s="1"/>
  <c r="N4199" i="1"/>
  <c r="Y4199" i="1" s="1"/>
  <c r="J4191" i="1"/>
  <c r="U4191" i="1" s="1"/>
  <c r="K4191" i="1"/>
  <c r="V4191" i="1" s="1"/>
  <c r="L4191" i="1"/>
  <c r="W4191" i="1" s="1"/>
  <c r="N4191" i="1"/>
  <c r="Y4191" i="1" s="1"/>
  <c r="J4183" i="1"/>
  <c r="U4183" i="1" s="1"/>
  <c r="L4183" i="1"/>
  <c r="W4183" i="1" s="1"/>
  <c r="K4183" i="1"/>
  <c r="V4183" i="1" s="1"/>
  <c r="O4183" i="1"/>
  <c r="Z4183" i="1" s="1"/>
  <c r="N4183" i="1"/>
  <c r="Y4183" i="1" s="1"/>
  <c r="J4175" i="1"/>
  <c r="U4175" i="1" s="1"/>
  <c r="L4175" i="1"/>
  <c r="W4175" i="1" s="1"/>
  <c r="K4175" i="1"/>
  <c r="V4175" i="1" s="1"/>
  <c r="N4175" i="1"/>
  <c r="Y4175" i="1" s="1"/>
  <c r="J4167" i="1"/>
  <c r="U4167" i="1" s="1"/>
  <c r="L4167" i="1"/>
  <c r="W4167" i="1" s="1"/>
  <c r="K4167" i="1"/>
  <c r="V4167" i="1" s="1"/>
  <c r="O4167" i="1"/>
  <c r="Z4167" i="1" s="1"/>
  <c r="N4167" i="1"/>
  <c r="Y4167" i="1" s="1"/>
  <c r="J4159" i="1"/>
  <c r="U4159" i="1" s="1"/>
  <c r="K4159" i="1"/>
  <c r="V4159" i="1" s="1"/>
  <c r="N4159" i="1"/>
  <c r="Y4159" i="1" s="1"/>
  <c r="O4159" i="1"/>
  <c r="Z4159" i="1" s="1"/>
  <c r="J4151" i="1"/>
  <c r="U4151" i="1" s="1"/>
  <c r="K4151" i="1"/>
  <c r="V4151" i="1" s="1"/>
  <c r="L4151" i="1"/>
  <c r="W4151" i="1" s="1"/>
  <c r="O4151" i="1"/>
  <c r="Z4151" i="1" s="1"/>
  <c r="N4151" i="1"/>
  <c r="Y4151" i="1" s="1"/>
  <c r="J4143" i="1"/>
  <c r="U4143" i="1" s="1"/>
  <c r="L4143" i="1"/>
  <c r="W4143" i="1" s="1"/>
  <c r="K4143" i="1"/>
  <c r="V4143" i="1" s="1"/>
  <c r="N4143" i="1"/>
  <c r="Y4143" i="1" s="1"/>
  <c r="J4135" i="1"/>
  <c r="U4135" i="1" s="1"/>
  <c r="L4135" i="1"/>
  <c r="W4135" i="1" s="1"/>
  <c r="K4135" i="1"/>
  <c r="V4135" i="1" s="1"/>
  <c r="O4135" i="1"/>
  <c r="Z4135" i="1" s="1"/>
  <c r="N4135" i="1"/>
  <c r="Y4135" i="1" s="1"/>
  <c r="J4127" i="1"/>
  <c r="U4127" i="1" s="1"/>
  <c r="K4127" i="1"/>
  <c r="V4127" i="1" s="1"/>
  <c r="L4127" i="1"/>
  <c r="W4127" i="1" s="1"/>
  <c r="N4127" i="1"/>
  <c r="Y4127" i="1" s="1"/>
  <c r="J4119" i="1"/>
  <c r="U4119" i="1" s="1"/>
  <c r="L4119" i="1"/>
  <c r="W4119" i="1" s="1"/>
  <c r="K4119" i="1"/>
  <c r="V4119" i="1" s="1"/>
  <c r="O4119" i="1"/>
  <c r="Z4119" i="1" s="1"/>
  <c r="N4119" i="1"/>
  <c r="Y4119" i="1" s="1"/>
  <c r="J4111" i="1"/>
  <c r="U4111" i="1" s="1"/>
  <c r="L4111" i="1"/>
  <c r="W4111" i="1" s="1"/>
  <c r="K4111" i="1"/>
  <c r="V4111" i="1" s="1"/>
  <c r="N4111" i="1"/>
  <c r="Y4111" i="1" s="1"/>
  <c r="J4103" i="1"/>
  <c r="U4103" i="1" s="1"/>
  <c r="L4103" i="1"/>
  <c r="W4103" i="1" s="1"/>
  <c r="K4103" i="1"/>
  <c r="V4103" i="1" s="1"/>
  <c r="O4103" i="1"/>
  <c r="Z4103" i="1" s="1"/>
  <c r="N4103" i="1"/>
  <c r="Y4103" i="1" s="1"/>
  <c r="J4095" i="1"/>
  <c r="U4095" i="1" s="1"/>
  <c r="K4095" i="1"/>
  <c r="V4095" i="1" s="1"/>
  <c r="L4095" i="1"/>
  <c r="W4095" i="1" s="1"/>
  <c r="N4095" i="1"/>
  <c r="Y4095" i="1" s="1"/>
  <c r="O4095" i="1"/>
  <c r="Z4095" i="1" s="1"/>
  <c r="J4087" i="1"/>
  <c r="U4087" i="1" s="1"/>
  <c r="K4087" i="1"/>
  <c r="V4087" i="1" s="1"/>
  <c r="L4087" i="1"/>
  <c r="W4087" i="1" s="1"/>
  <c r="O4087" i="1"/>
  <c r="Z4087" i="1" s="1"/>
  <c r="N4087" i="1"/>
  <c r="Y4087" i="1" s="1"/>
  <c r="J4079" i="1"/>
  <c r="U4079" i="1" s="1"/>
  <c r="L4079" i="1"/>
  <c r="W4079" i="1" s="1"/>
  <c r="K4079" i="1"/>
  <c r="V4079" i="1" s="1"/>
  <c r="N4079" i="1"/>
  <c r="Y4079" i="1" s="1"/>
  <c r="J4071" i="1"/>
  <c r="U4071" i="1" s="1"/>
  <c r="L4071" i="1"/>
  <c r="W4071" i="1" s="1"/>
  <c r="K4071" i="1"/>
  <c r="V4071" i="1" s="1"/>
  <c r="O4071" i="1"/>
  <c r="Z4071" i="1" s="1"/>
  <c r="N4071" i="1"/>
  <c r="Y4071" i="1" s="1"/>
  <c r="J4063" i="1"/>
  <c r="U4063" i="1" s="1"/>
  <c r="K4063" i="1"/>
  <c r="V4063" i="1" s="1"/>
  <c r="L4063" i="1"/>
  <c r="W4063" i="1" s="1"/>
  <c r="N4063" i="1"/>
  <c r="Y4063" i="1" s="1"/>
  <c r="J4055" i="1"/>
  <c r="U4055" i="1" s="1"/>
  <c r="L4055" i="1"/>
  <c r="W4055" i="1" s="1"/>
  <c r="K4055" i="1"/>
  <c r="V4055" i="1" s="1"/>
  <c r="O4055" i="1"/>
  <c r="Z4055" i="1" s="1"/>
  <c r="N4055" i="1"/>
  <c r="Y4055" i="1" s="1"/>
  <c r="J4047" i="1"/>
  <c r="U4047" i="1" s="1"/>
  <c r="L4047" i="1"/>
  <c r="W4047" i="1" s="1"/>
  <c r="K4047" i="1"/>
  <c r="V4047" i="1" s="1"/>
  <c r="N4047" i="1"/>
  <c r="Y4047" i="1" s="1"/>
  <c r="J4039" i="1"/>
  <c r="U4039" i="1" s="1"/>
  <c r="L4039" i="1"/>
  <c r="W4039" i="1" s="1"/>
  <c r="K4039" i="1"/>
  <c r="V4039" i="1" s="1"/>
  <c r="O4039" i="1"/>
  <c r="Z4039" i="1" s="1"/>
  <c r="N4039" i="1"/>
  <c r="Y4039" i="1" s="1"/>
  <c r="J4031" i="1"/>
  <c r="U4031" i="1" s="1"/>
  <c r="K4031" i="1"/>
  <c r="V4031" i="1" s="1"/>
  <c r="L4031" i="1"/>
  <c r="W4031" i="1" s="1"/>
  <c r="N4031" i="1"/>
  <c r="Y4031" i="1" s="1"/>
  <c r="O4031" i="1"/>
  <c r="Z4031" i="1" s="1"/>
  <c r="J4023" i="1"/>
  <c r="U4023" i="1" s="1"/>
  <c r="K4023" i="1"/>
  <c r="V4023" i="1" s="1"/>
  <c r="L4023" i="1"/>
  <c r="W4023" i="1" s="1"/>
  <c r="O4023" i="1"/>
  <c r="Z4023" i="1" s="1"/>
  <c r="N4023" i="1"/>
  <c r="Y4023" i="1" s="1"/>
  <c r="J4015" i="1"/>
  <c r="U4015" i="1" s="1"/>
  <c r="L4015" i="1"/>
  <c r="W4015" i="1" s="1"/>
  <c r="K4015" i="1"/>
  <c r="V4015" i="1" s="1"/>
  <c r="N4015" i="1"/>
  <c r="Y4015" i="1" s="1"/>
  <c r="J4007" i="1"/>
  <c r="U4007" i="1" s="1"/>
  <c r="L4007" i="1"/>
  <c r="W4007" i="1" s="1"/>
  <c r="K4007" i="1"/>
  <c r="V4007" i="1" s="1"/>
  <c r="O4007" i="1"/>
  <c r="Z4007" i="1" s="1"/>
  <c r="N4007" i="1"/>
  <c r="Y4007" i="1" s="1"/>
  <c r="J3999" i="1"/>
  <c r="U3999" i="1" s="1"/>
  <c r="K3999" i="1"/>
  <c r="V3999" i="1" s="1"/>
  <c r="N3999" i="1"/>
  <c r="Y3999" i="1" s="1"/>
  <c r="L3999" i="1"/>
  <c r="W3999" i="1" s="1"/>
  <c r="J3991" i="1"/>
  <c r="U3991" i="1" s="1"/>
  <c r="L3991" i="1"/>
  <c r="W3991" i="1" s="1"/>
  <c r="K3991" i="1"/>
  <c r="V3991" i="1" s="1"/>
  <c r="O3991" i="1"/>
  <c r="Z3991" i="1" s="1"/>
  <c r="N3991" i="1"/>
  <c r="Y3991" i="1" s="1"/>
  <c r="J3983" i="1"/>
  <c r="U3983" i="1" s="1"/>
  <c r="L3983" i="1"/>
  <c r="W3983" i="1" s="1"/>
  <c r="K3983" i="1"/>
  <c r="V3983" i="1" s="1"/>
  <c r="N3983" i="1"/>
  <c r="Y3983" i="1" s="1"/>
  <c r="J3975" i="1"/>
  <c r="U3975" i="1" s="1"/>
  <c r="L3975" i="1"/>
  <c r="W3975" i="1" s="1"/>
  <c r="K3975" i="1"/>
  <c r="V3975" i="1" s="1"/>
  <c r="O3975" i="1"/>
  <c r="Z3975" i="1" s="1"/>
  <c r="N3975" i="1"/>
  <c r="Y3975" i="1" s="1"/>
  <c r="J3967" i="1"/>
  <c r="U3967" i="1" s="1"/>
  <c r="K3967" i="1"/>
  <c r="V3967" i="1" s="1"/>
  <c r="L3967" i="1"/>
  <c r="W3967" i="1" s="1"/>
  <c r="N3967" i="1"/>
  <c r="Y3967" i="1" s="1"/>
  <c r="O3967" i="1"/>
  <c r="Z3967" i="1" s="1"/>
  <c r="J3959" i="1"/>
  <c r="U3959" i="1" s="1"/>
  <c r="K3959" i="1"/>
  <c r="V3959" i="1" s="1"/>
  <c r="O3959" i="1"/>
  <c r="Z3959" i="1" s="1"/>
  <c r="L3959" i="1"/>
  <c r="W3959" i="1" s="1"/>
  <c r="N3959" i="1"/>
  <c r="Y3959" i="1" s="1"/>
  <c r="J3951" i="1"/>
  <c r="U3951" i="1" s="1"/>
  <c r="L3951" i="1"/>
  <c r="W3951" i="1" s="1"/>
  <c r="K3951" i="1"/>
  <c r="V3951" i="1" s="1"/>
  <c r="N3951" i="1"/>
  <c r="Y3951" i="1" s="1"/>
  <c r="J3943" i="1"/>
  <c r="U3943" i="1" s="1"/>
  <c r="L3943" i="1"/>
  <c r="W3943" i="1" s="1"/>
  <c r="K3943" i="1"/>
  <c r="V3943" i="1" s="1"/>
  <c r="O3943" i="1"/>
  <c r="Z3943" i="1" s="1"/>
  <c r="N3943" i="1"/>
  <c r="Y3943" i="1" s="1"/>
  <c r="J3935" i="1"/>
  <c r="U3935" i="1" s="1"/>
  <c r="K3935" i="1"/>
  <c r="V3935" i="1" s="1"/>
  <c r="L3935" i="1"/>
  <c r="W3935" i="1" s="1"/>
  <c r="N3935" i="1"/>
  <c r="Y3935" i="1" s="1"/>
  <c r="J3927" i="1"/>
  <c r="U3927" i="1" s="1"/>
  <c r="L3927" i="1"/>
  <c r="W3927" i="1" s="1"/>
  <c r="K3927" i="1"/>
  <c r="V3927" i="1" s="1"/>
  <c r="O3927" i="1"/>
  <c r="Z3927" i="1" s="1"/>
  <c r="N3927" i="1"/>
  <c r="Y3927" i="1" s="1"/>
  <c r="J3919" i="1"/>
  <c r="U3919" i="1" s="1"/>
  <c r="L3919" i="1"/>
  <c r="W3919" i="1" s="1"/>
  <c r="K3919" i="1"/>
  <c r="V3919" i="1" s="1"/>
  <c r="N3919" i="1"/>
  <c r="Y3919" i="1" s="1"/>
  <c r="J3911" i="1"/>
  <c r="U3911" i="1" s="1"/>
  <c r="L3911" i="1"/>
  <c r="W3911" i="1" s="1"/>
  <c r="K3911" i="1"/>
  <c r="V3911" i="1" s="1"/>
  <c r="O3911" i="1"/>
  <c r="Z3911" i="1" s="1"/>
  <c r="N3911" i="1"/>
  <c r="Y3911" i="1" s="1"/>
  <c r="J3903" i="1"/>
  <c r="U3903" i="1" s="1"/>
  <c r="K3903" i="1"/>
  <c r="V3903" i="1" s="1"/>
  <c r="L3903" i="1"/>
  <c r="W3903" i="1" s="1"/>
  <c r="N3903" i="1"/>
  <c r="Y3903" i="1" s="1"/>
  <c r="O3903" i="1"/>
  <c r="Z3903" i="1" s="1"/>
  <c r="J3895" i="1"/>
  <c r="U3895" i="1" s="1"/>
  <c r="K3895" i="1"/>
  <c r="V3895" i="1" s="1"/>
  <c r="L3895" i="1"/>
  <c r="W3895" i="1" s="1"/>
  <c r="O3895" i="1"/>
  <c r="Z3895" i="1" s="1"/>
  <c r="N3895" i="1"/>
  <c r="Y3895" i="1" s="1"/>
  <c r="J3887" i="1"/>
  <c r="U3887" i="1" s="1"/>
  <c r="L3887" i="1"/>
  <c r="W3887" i="1" s="1"/>
  <c r="K3887" i="1"/>
  <c r="V3887" i="1" s="1"/>
  <c r="N3887" i="1"/>
  <c r="Y3887" i="1" s="1"/>
  <c r="J3879" i="1"/>
  <c r="U3879" i="1" s="1"/>
  <c r="L3879" i="1"/>
  <c r="W3879" i="1" s="1"/>
  <c r="K3879" i="1"/>
  <c r="V3879" i="1" s="1"/>
  <c r="O3879" i="1"/>
  <c r="Z3879" i="1" s="1"/>
  <c r="N3879" i="1"/>
  <c r="Y3879" i="1" s="1"/>
  <c r="J3871" i="1"/>
  <c r="U3871" i="1" s="1"/>
  <c r="K3871" i="1"/>
  <c r="V3871" i="1" s="1"/>
  <c r="L3871" i="1"/>
  <c r="W3871" i="1" s="1"/>
  <c r="N3871" i="1"/>
  <c r="Y3871" i="1" s="1"/>
  <c r="J3863" i="1"/>
  <c r="U3863" i="1" s="1"/>
  <c r="L3863" i="1"/>
  <c r="W3863" i="1" s="1"/>
  <c r="K3863" i="1"/>
  <c r="V3863" i="1" s="1"/>
  <c r="O3863" i="1"/>
  <c r="Z3863" i="1" s="1"/>
  <c r="N3863" i="1"/>
  <c r="Y3863" i="1" s="1"/>
  <c r="J3855" i="1"/>
  <c r="U3855" i="1" s="1"/>
  <c r="L3855" i="1"/>
  <c r="W3855" i="1" s="1"/>
  <c r="K3855" i="1"/>
  <c r="V3855" i="1" s="1"/>
  <c r="N3855" i="1"/>
  <c r="Y3855" i="1" s="1"/>
  <c r="J3847" i="1"/>
  <c r="U3847" i="1" s="1"/>
  <c r="L3847" i="1"/>
  <c r="W3847" i="1" s="1"/>
  <c r="K3847" i="1"/>
  <c r="V3847" i="1" s="1"/>
  <c r="O3847" i="1"/>
  <c r="Z3847" i="1" s="1"/>
  <c r="N3847" i="1"/>
  <c r="Y3847" i="1" s="1"/>
  <c r="J3839" i="1"/>
  <c r="U3839" i="1" s="1"/>
  <c r="K3839" i="1"/>
  <c r="V3839" i="1" s="1"/>
  <c r="L3839" i="1"/>
  <c r="W3839" i="1" s="1"/>
  <c r="N3839" i="1"/>
  <c r="Y3839" i="1" s="1"/>
  <c r="O3839" i="1"/>
  <c r="Z3839" i="1" s="1"/>
  <c r="J3831" i="1"/>
  <c r="U3831" i="1" s="1"/>
  <c r="K3831" i="1"/>
  <c r="V3831" i="1" s="1"/>
  <c r="L3831" i="1"/>
  <c r="W3831" i="1" s="1"/>
  <c r="O3831" i="1"/>
  <c r="Z3831" i="1" s="1"/>
  <c r="N3831" i="1"/>
  <c r="Y3831" i="1" s="1"/>
  <c r="J3823" i="1"/>
  <c r="U3823" i="1" s="1"/>
  <c r="L3823" i="1"/>
  <c r="W3823" i="1" s="1"/>
  <c r="K3823" i="1"/>
  <c r="V3823" i="1" s="1"/>
  <c r="N3823" i="1"/>
  <c r="Y3823" i="1" s="1"/>
  <c r="J3815" i="1"/>
  <c r="U3815" i="1" s="1"/>
  <c r="L3815" i="1"/>
  <c r="W3815" i="1" s="1"/>
  <c r="K3815" i="1"/>
  <c r="V3815" i="1" s="1"/>
  <c r="O3815" i="1"/>
  <c r="Z3815" i="1" s="1"/>
  <c r="N3815" i="1"/>
  <c r="Y3815" i="1" s="1"/>
  <c r="J3807" i="1"/>
  <c r="U3807" i="1" s="1"/>
  <c r="K3807" i="1"/>
  <c r="V3807" i="1" s="1"/>
  <c r="L3807" i="1"/>
  <c r="W3807" i="1" s="1"/>
  <c r="N3807" i="1"/>
  <c r="Y3807" i="1" s="1"/>
  <c r="J3799" i="1"/>
  <c r="U3799" i="1" s="1"/>
  <c r="L3799" i="1"/>
  <c r="W3799" i="1" s="1"/>
  <c r="K3799" i="1"/>
  <c r="V3799" i="1" s="1"/>
  <c r="O3799" i="1"/>
  <c r="Z3799" i="1" s="1"/>
  <c r="N3799" i="1"/>
  <c r="Y3799" i="1" s="1"/>
  <c r="J3791" i="1"/>
  <c r="U3791" i="1" s="1"/>
  <c r="L3791" i="1"/>
  <c r="W3791" i="1" s="1"/>
  <c r="K3791" i="1"/>
  <c r="V3791" i="1" s="1"/>
  <c r="N3791" i="1"/>
  <c r="Y3791" i="1" s="1"/>
  <c r="J3783" i="1"/>
  <c r="U3783" i="1" s="1"/>
  <c r="L3783" i="1"/>
  <c r="W3783" i="1" s="1"/>
  <c r="K3783" i="1"/>
  <c r="V3783" i="1" s="1"/>
  <c r="O3783" i="1"/>
  <c r="Z3783" i="1" s="1"/>
  <c r="N3783" i="1"/>
  <c r="Y3783" i="1" s="1"/>
  <c r="J3775" i="1"/>
  <c r="U3775" i="1" s="1"/>
  <c r="K3775" i="1"/>
  <c r="V3775" i="1" s="1"/>
  <c r="L3775" i="1"/>
  <c r="W3775" i="1" s="1"/>
  <c r="N3775" i="1"/>
  <c r="Y3775" i="1" s="1"/>
  <c r="O3775" i="1"/>
  <c r="Z3775" i="1" s="1"/>
  <c r="J3767" i="1"/>
  <c r="U3767" i="1" s="1"/>
  <c r="K3767" i="1"/>
  <c r="V3767" i="1" s="1"/>
  <c r="L3767" i="1"/>
  <c r="W3767" i="1" s="1"/>
  <c r="O3767" i="1"/>
  <c r="Z3767" i="1" s="1"/>
  <c r="N3767" i="1"/>
  <c r="Y3767" i="1" s="1"/>
  <c r="L3759" i="1"/>
  <c r="W3759" i="1" s="1"/>
  <c r="J3759" i="1"/>
  <c r="U3759" i="1" s="1"/>
  <c r="K3759" i="1"/>
  <c r="V3759" i="1" s="1"/>
  <c r="N3759" i="1"/>
  <c r="Y3759" i="1" s="1"/>
  <c r="J3751" i="1"/>
  <c r="U3751" i="1" s="1"/>
  <c r="L3751" i="1"/>
  <c r="W3751" i="1" s="1"/>
  <c r="K3751" i="1"/>
  <c r="V3751" i="1" s="1"/>
  <c r="O3751" i="1"/>
  <c r="Z3751" i="1" s="1"/>
  <c r="N3751" i="1"/>
  <c r="Y3751" i="1" s="1"/>
  <c r="J3743" i="1"/>
  <c r="U3743" i="1" s="1"/>
  <c r="L3743" i="1"/>
  <c r="W3743" i="1" s="1"/>
  <c r="K3743" i="1"/>
  <c r="V3743" i="1" s="1"/>
  <c r="N3743" i="1"/>
  <c r="Y3743" i="1" s="1"/>
  <c r="J3735" i="1"/>
  <c r="U3735" i="1" s="1"/>
  <c r="L3735" i="1"/>
  <c r="W3735" i="1" s="1"/>
  <c r="K3735" i="1"/>
  <c r="V3735" i="1" s="1"/>
  <c r="O3735" i="1"/>
  <c r="Z3735" i="1" s="1"/>
  <c r="N3735" i="1"/>
  <c r="Y3735" i="1" s="1"/>
  <c r="J3727" i="1"/>
  <c r="U3727" i="1" s="1"/>
  <c r="L3727" i="1"/>
  <c r="W3727" i="1" s="1"/>
  <c r="K3727" i="1"/>
  <c r="V3727" i="1" s="1"/>
  <c r="N3727" i="1"/>
  <c r="Y3727" i="1" s="1"/>
  <c r="J3719" i="1"/>
  <c r="U3719" i="1" s="1"/>
  <c r="L3719" i="1"/>
  <c r="W3719" i="1" s="1"/>
  <c r="K3719" i="1"/>
  <c r="V3719" i="1" s="1"/>
  <c r="O3719" i="1"/>
  <c r="Z3719" i="1" s="1"/>
  <c r="N3719" i="1"/>
  <c r="Y3719" i="1" s="1"/>
  <c r="J3711" i="1"/>
  <c r="U3711" i="1" s="1"/>
  <c r="L3711" i="1"/>
  <c r="W3711" i="1" s="1"/>
  <c r="K3711" i="1"/>
  <c r="V3711" i="1" s="1"/>
  <c r="N3711" i="1"/>
  <c r="Y3711" i="1" s="1"/>
  <c r="O3711" i="1"/>
  <c r="Z3711" i="1" s="1"/>
  <c r="J3703" i="1"/>
  <c r="U3703" i="1" s="1"/>
  <c r="K3703" i="1"/>
  <c r="V3703" i="1" s="1"/>
  <c r="L3703" i="1"/>
  <c r="W3703" i="1" s="1"/>
  <c r="O3703" i="1"/>
  <c r="Z3703" i="1" s="1"/>
  <c r="N3703" i="1"/>
  <c r="Y3703" i="1" s="1"/>
  <c r="J3695" i="1"/>
  <c r="U3695" i="1" s="1"/>
  <c r="L3695" i="1"/>
  <c r="W3695" i="1" s="1"/>
  <c r="K3695" i="1"/>
  <c r="V3695" i="1" s="1"/>
  <c r="N3695" i="1"/>
  <c r="Y3695" i="1" s="1"/>
  <c r="J3687" i="1"/>
  <c r="U3687" i="1" s="1"/>
  <c r="L3687" i="1"/>
  <c r="W3687" i="1" s="1"/>
  <c r="K3687" i="1"/>
  <c r="V3687" i="1" s="1"/>
  <c r="O3687" i="1"/>
  <c r="Z3687" i="1" s="1"/>
  <c r="N3687" i="1"/>
  <c r="Y3687" i="1" s="1"/>
  <c r="J3679" i="1"/>
  <c r="U3679" i="1" s="1"/>
  <c r="L3679" i="1"/>
  <c r="W3679" i="1" s="1"/>
  <c r="K3679" i="1"/>
  <c r="V3679" i="1" s="1"/>
  <c r="N3679" i="1"/>
  <c r="Y3679" i="1" s="1"/>
  <c r="J3671" i="1"/>
  <c r="U3671" i="1" s="1"/>
  <c r="L3671" i="1"/>
  <c r="W3671" i="1" s="1"/>
  <c r="K3671" i="1"/>
  <c r="V3671" i="1" s="1"/>
  <c r="O3671" i="1"/>
  <c r="Z3671" i="1" s="1"/>
  <c r="N3671" i="1"/>
  <c r="Y3671" i="1" s="1"/>
  <c r="J3663" i="1"/>
  <c r="U3663" i="1" s="1"/>
  <c r="L3663" i="1"/>
  <c r="W3663" i="1" s="1"/>
  <c r="K3663" i="1"/>
  <c r="V3663" i="1" s="1"/>
  <c r="N3663" i="1"/>
  <c r="Y3663" i="1" s="1"/>
  <c r="J3655" i="1"/>
  <c r="U3655" i="1" s="1"/>
  <c r="L3655" i="1"/>
  <c r="W3655" i="1" s="1"/>
  <c r="K3655" i="1"/>
  <c r="V3655" i="1" s="1"/>
  <c r="O3655" i="1"/>
  <c r="Z3655" i="1" s="1"/>
  <c r="N3655" i="1"/>
  <c r="Y3655" i="1" s="1"/>
  <c r="J3647" i="1"/>
  <c r="U3647" i="1" s="1"/>
  <c r="L3647" i="1"/>
  <c r="W3647" i="1" s="1"/>
  <c r="K3647" i="1"/>
  <c r="V3647" i="1" s="1"/>
  <c r="N3647" i="1"/>
  <c r="Y3647" i="1" s="1"/>
  <c r="O3647" i="1"/>
  <c r="Z3647" i="1" s="1"/>
  <c r="J3639" i="1"/>
  <c r="U3639" i="1" s="1"/>
  <c r="L3639" i="1"/>
  <c r="W3639" i="1" s="1"/>
  <c r="K3639" i="1"/>
  <c r="V3639" i="1" s="1"/>
  <c r="O3639" i="1"/>
  <c r="Z3639" i="1" s="1"/>
  <c r="N3639" i="1"/>
  <c r="Y3639" i="1" s="1"/>
  <c r="J3631" i="1"/>
  <c r="U3631" i="1" s="1"/>
  <c r="L3631" i="1"/>
  <c r="W3631" i="1" s="1"/>
  <c r="K3631" i="1"/>
  <c r="V3631" i="1" s="1"/>
  <c r="N3631" i="1"/>
  <c r="Y3631" i="1" s="1"/>
  <c r="J3623" i="1"/>
  <c r="U3623" i="1" s="1"/>
  <c r="L3623" i="1"/>
  <c r="W3623" i="1" s="1"/>
  <c r="K3623" i="1"/>
  <c r="V3623" i="1" s="1"/>
  <c r="O3623" i="1"/>
  <c r="Z3623" i="1" s="1"/>
  <c r="N3623" i="1"/>
  <c r="Y3623" i="1" s="1"/>
  <c r="J3615" i="1"/>
  <c r="U3615" i="1" s="1"/>
  <c r="L3615" i="1"/>
  <c r="W3615" i="1" s="1"/>
  <c r="K3615" i="1"/>
  <c r="V3615" i="1" s="1"/>
  <c r="N3615" i="1"/>
  <c r="Y3615" i="1" s="1"/>
  <c r="J3607" i="1"/>
  <c r="U3607" i="1" s="1"/>
  <c r="L3607" i="1"/>
  <c r="W3607" i="1" s="1"/>
  <c r="K3607" i="1"/>
  <c r="V3607" i="1" s="1"/>
  <c r="O3607" i="1"/>
  <c r="Z3607" i="1" s="1"/>
  <c r="N3607" i="1"/>
  <c r="Y3607" i="1" s="1"/>
  <c r="J3599" i="1"/>
  <c r="U3599" i="1" s="1"/>
  <c r="K3599" i="1"/>
  <c r="V3599" i="1" s="1"/>
  <c r="L3599" i="1"/>
  <c r="W3599" i="1" s="1"/>
  <c r="N3599" i="1"/>
  <c r="Y3599" i="1" s="1"/>
  <c r="J3591" i="1"/>
  <c r="U3591" i="1" s="1"/>
  <c r="L3591" i="1"/>
  <c r="W3591" i="1" s="1"/>
  <c r="K3591" i="1"/>
  <c r="V3591" i="1" s="1"/>
  <c r="O3591" i="1"/>
  <c r="Z3591" i="1" s="1"/>
  <c r="N3591" i="1"/>
  <c r="Y3591" i="1" s="1"/>
  <c r="J3583" i="1"/>
  <c r="U3583" i="1" s="1"/>
  <c r="K3583" i="1"/>
  <c r="V3583" i="1" s="1"/>
  <c r="L3583" i="1"/>
  <c r="W3583" i="1" s="1"/>
  <c r="N3583" i="1"/>
  <c r="Y3583" i="1" s="1"/>
  <c r="O3583" i="1"/>
  <c r="Z3583" i="1" s="1"/>
  <c r="J3575" i="1"/>
  <c r="U3575" i="1" s="1"/>
  <c r="L3575" i="1"/>
  <c r="W3575" i="1" s="1"/>
  <c r="K3575" i="1"/>
  <c r="V3575" i="1" s="1"/>
  <c r="O3575" i="1"/>
  <c r="Z3575" i="1" s="1"/>
  <c r="N3575" i="1"/>
  <c r="Y3575" i="1" s="1"/>
  <c r="J3567" i="1"/>
  <c r="U3567" i="1" s="1"/>
  <c r="L3567" i="1"/>
  <c r="W3567" i="1" s="1"/>
  <c r="K3567" i="1"/>
  <c r="V3567" i="1" s="1"/>
  <c r="N3567" i="1"/>
  <c r="Y3567" i="1" s="1"/>
  <c r="J3559" i="1"/>
  <c r="U3559" i="1" s="1"/>
  <c r="L3559" i="1"/>
  <c r="W3559" i="1" s="1"/>
  <c r="K3559" i="1"/>
  <c r="V3559" i="1" s="1"/>
  <c r="O3559" i="1"/>
  <c r="Z3559" i="1" s="1"/>
  <c r="N3559" i="1"/>
  <c r="Y3559" i="1" s="1"/>
  <c r="J3551" i="1"/>
  <c r="U3551" i="1" s="1"/>
  <c r="L3551" i="1"/>
  <c r="W3551" i="1" s="1"/>
  <c r="K3551" i="1"/>
  <c r="V3551" i="1" s="1"/>
  <c r="N3551" i="1"/>
  <c r="Y3551" i="1" s="1"/>
  <c r="J3543" i="1"/>
  <c r="U3543" i="1" s="1"/>
  <c r="L3543" i="1"/>
  <c r="W3543" i="1" s="1"/>
  <c r="K3543" i="1"/>
  <c r="V3543" i="1" s="1"/>
  <c r="O3543" i="1"/>
  <c r="Z3543" i="1" s="1"/>
  <c r="N3543" i="1"/>
  <c r="Y3543" i="1" s="1"/>
  <c r="J3535" i="1"/>
  <c r="U3535" i="1" s="1"/>
  <c r="K3535" i="1"/>
  <c r="V3535" i="1" s="1"/>
  <c r="L3535" i="1"/>
  <c r="W3535" i="1" s="1"/>
  <c r="N3535" i="1"/>
  <c r="Y3535" i="1" s="1"/>
  <c r="J3527" i="1"/>
  <c r="U3527" i="1" s="1"/>
  <c r="L3527" i="1"/>
  <c r="W3527" i="1" s="1"/>
  <c r="K3527" i="1"/>
  <c r="V3527" i="1" s="1"/>
  <c r="O3527" i="1"/>
  <c r="Z3527" i="1" s="1"/>
  <c r="N3527" i="1"/>
  <c r="Y3527" i="1" s="1"/>
  <c r="J3519" i="1"/>
  <c r="U3519" i="1" s="1"/>
  <c r="L3519" i="1"/>
  <c r="W3519" i="1" s="1"/>
  <c r="K3519" i="1"/>
  <c r="V3519" i="1" s="1"/>
  <c r="N3519" i="1"/>
  <c r="Y3519" i="1" s="1"/>
  <c r="O3519" i="1"/>
  <c r="Z3519" i="1" s="1"/>
  <c r="J3511" i="1"/>
  <c r="U3511" i="1" s="1"/>
  <c r="L3511" i="1"/>
  <c r="W3511" i="1" s="1"/>
  <c r="K3511" i="1"/>
  <c r="V3511" i="1" s="1"/>
  <c r="O3511" i="1"/>
  <c r="Z3511" i="1" s="1"/>
  <c r="N3511" i="1"/>
  <c r="Y3511" i="1" s="1"/>
  <c r="J3503" i="1"/>
  <c r="U3503" i="1" s="1"/>
  <c r="L3503" i="1"/>
  <c r="W3503" i="1" s="1"/>
  <c r="K3503" i="1"/>
  <c r="V3503" i="1" s="1"/>
  <c r="N3503" i="1"/>
  <c r="Y3503" i="1" s="1"/>
  <c r="J3495" i="1"/>
  <c r="U3495" i="1" s="1"/>
  <c r="L3495" i="1"/>
  <c r="W3495" i="1" s="1"/>
  <c r="K3495" i="1"/>
  <c r="V3495" i="1" s="1"/>
  <c r="O3495" i="1"/>
  <c r="Z3495" i="1" s="1"/>
  <c r="N3495" i="1"/>
  <c r="Y3495" i="1" s="1"/>
  <c r="J3487" i="1"/>
  <c r="U3487" i="1" s="1"/>
  <c r="L3487" i="1"/>
  <c r="W3487" i="1" s="1"/>
  <c r="K3487" i="1"/>
  <c r="V3487" i="1" s="1"/>
  <c r="N3487" i="1"/>
  <c r="Y3487" i="1" s="1"/>
  <c r="J3479" i="1"/>
  <c r="U3479" i="1" s="1"/>
  <c r="L3479" i="1"/>
  <c r="W3479" i="1" s="1"/>
  <c r="K3479" i="1"/>
  <c r="V3479" i="1" s="1"/>
  <c r="O3479" i="1"/>
  <c r="Z3479" i="1" s="1"/>
  <c r="N3479" i="1"/>
  <c r="Y3479" i="1" s="1"/>
  <c r="J3471" i="1"/>
  <c r="U3471" i="1" s="1"/>
  <c r="K3471" i="1"/>
  <c r="V3471" i="1" s="1"/>
  <c r="L3471" i="1"/>
  <c r="W3471" i="1" s="1"/>
  <c r="N3471" i="1"/>
  <c r="Y3471" i="1" s="1"/>
  <c r="J3463" i="1"/>
  <c r="U3463" i="1" s="1"/>
  <c r="L3463" i="1"/>
  <c r="W3463" i="1" s="1"/>
  <c r="K3463" i="1"/>
  <c r="V3463" i="1" s="1"/>
  <c r="O3463" i="1"/>
  <c r="Z3463" i="1" s="1"/>
  <c r="N3463" i="1"/>
  <c r="Y3463" i="1" s="1"/>
  <c r="J3455" i="1"/>
  <c r="U3455" i="1" s="1"/>
  <c r="L3455" i="1"/>
  <c r="W3455" i="1" s="1"/>
  <c r="N3455" i="1"/>
  <c r="Y3455" i="1" s="1"/>
  <c r="O3455" i="1"/>
  <c r="Z3455" i="1" s="1"/>
  <c r="J3447" i="1"/>
  <c r="U3447" i="1" s="1"/>
  <c r="L3447" i="1"/>
  <c r="W3447" i="1" s="1"/>
  <c r="K3447" i="1"/>
  <c r="V3447" i="1" s="1"/>
  <c r="O3447" i="1"/>
  <c r="Z3447" i="1" s="1"/>
  <c r="N3447" i="1"/>
  <c r="Y3447" i="1" s="1"/>
  <c r="J3439" i="1"/>
  <c r="U3439" i="1" s="1"/>
  <c r="L3439" i="1"/>
  <c r="W3439" i="1" s="1"/>
  <c r="K3439" i="1"/>
  <c r="V3439" i="1" s="1"/>
  <c r="N3439" i="1"/>
  <c r="Y3439" i="1" s="1"/>
  <c r="J3431" i="1"/>
  <c r="U3431" i="1" s="1"/>
  <c r="L3431" i="1"/>
  <c r="W3431" i="1" s="1"/>
  <c r="K3431" i="1"/>
  <c r="V3431" i="1" s="1"/>
  <c r="O3431" i="1"/>
  <c r="Z3431" i="1" s="1"/>
  <c r="N3431" i="1"/>
  <c r="Y3431" i="1" s="1"/>
  <c r="J3423" i="1"/>
  <c r="U3423" i="1" s="1"/>
  <c r="L3423" i="1"/>
  <c r="W3423" i="1" s="1"/>
  <c r="N3423" i="1"/>
  <c r="Y3423" i="1" s="1"/>
  <c r="K3423" i="1"/>
  <c r="V3423" i="1" s="1"/>
  <c r="J3415" i="1"/>
  <c r="U3415" i="1" s="1"/>
  <c r="L3415" i="1"/>
  <c r="W3415" i="1" s="1"/>
  <c r="O3415" i="1"/>
  <c r="Z3415" i="1" s="1"/>
  <c r="K3415" i="1"/>
  <c r="V3415" i="1" s="1"/>
  <c r="N3415" i="1"/>
  <c r="Y3415" i="1" s="1"/>
  <c r="J3407" i="1"/>
  <c r="U3407" i="1" s="1"/>
  <c r="K3407" i="1"/>
  <c r="V3407" i="1" s="1"/>
  <c r="L3407" i="1"/>
  <c r="W3407" i="1" s="1"/>
  <c r="N3407" i="1"/>
  <c r="Y3407" i="1" s="1"/>
  <c r="J3399" i="1"/>
  <c r="U3399" i="1" s="1"/>
  <c r="L3399" i="1"/>
  <c r="W3399" i="1" s="1"/>
  <c r="K3399" i="1"/>
  <c r="V3399" i="1" s="1"/>
  <c r="O3399" i="1"/>
  <c r="Z3399" i="1" s="1"/>
  <c r="N3399" i="1"/>
  <c r="Y3399" i="1" s="1"/>
  <c r="J3391" i="1"/>
  <c r="U3391" i="1" s="1"/>
  <c r="L3391" i="1"/>
  <c r="W3391" i="1" s="1"/>
  <c r="K3391" i="1"/>
  <c r="V3391" i="1" s="1"/>
  <c r="N3391" i="1"/>
  <c r="Y3391" i="1" s="1"/>
  <c r="O3391" i="1"/>
  <c r="Z3391" i="1" s="1"/>
  <c r="J3383" i="1"/>
  <c r="U3383" i="1" s="1"/>
  <c r="L3383" i="1"/>
  <c r="W3383" i="1" s="1"/>
  <c r="K3383" i="1"/>
  <c r="V3383" i="1" s="1"/>
  <c r="O3383" i="1"/>
  <c r="Z3383" i="1" s="1"/>
  <c r="N3383" i="1"/>
  <c r="Y3383" i="1" s="1"/>
  <c r="J3375" i="1"/>
  <c r="U3375" i="1" s="1"/>
  <c r="L3375" i="1"/>
  <c r="W3375" i="1" s="1"/>
  <c r="K3375" i="1"/>
  <c r="V3375" i="1" s="1"/>
  <c r="N3375" i="1"/>
  <c r="Y3375" i="1" s="1"/>
  <c r="J3367" i="1"/>
  <c r="U3367" i="1" s="1"/>
  <c r="L3367" i="1"/>
  <c r="W3367" i="1" s="1"/>
  <c r="K3367" i="1"/>
  <c r="V3367" i="1" s="1"/>
  <c r="O3367" i="1"/>
  <c r="Z3367" i="1" s="1"/>
  <c r="N3367" i="1"/>
  <c r="Y3367" i="1" s="1"/>
  <c r="J3359" i="1"/>
  <c r="U3359" i="1" s="1"/>
  <c r="L3359" i="1"/>
  <c r="W3359" i="1" s="1"/>
  <c r="K3359" i="1"/>
  <c r="V3359" i="1" s="1"/>
  <c r="N3359" i="1"/>
  <c r="Y3359" i="1" s="1"/>
  <c r="J3351" i="1"/>
  <c r="U3351" i="1" s="1"/>
  <c r="L3351" i="1"/>
  <c r="W3351" i="1" s="1"/>
  <c r="K3351" i="1"/>
  <c r="V3351" i="1" s="1"/>
  <c r="O3351" i="1"/>
  <c r="Z3351" i="1" s="1"/>
  <c r="N3351" i="1"/>
  <c r="Y3351" i="1" s="1"/>
  <c r="J3343" i="1"/>
  <c r="U3343" i="1" s="1"/>
  <c r="K3343" i="1"/>
  <c r="V3343" i="1" s="1"/>
  <c r="L3343" i="1"/>
  <c r="W3343" i="1" s="1"/>
  <c r="N3343" i="1"/>
  <c r="Y3343" i="1" s="1"/>
  <c r="J3335" i="1"/>
  <c r="U3335" i="1" s="1"/>
  <c r="L3335" i="1"/>
  <c r="W3335" i="1" s="1"/>
  <c r="K3335" i="1"/>
  <c r="V3335" i="1" s="1"/>
  <c r="O3335" i="1"/>
  <c r="Z3335" i="1" s="1"/>
  <c r="N3335" i="1"/>
  <c r="Y3335" i="1" s="1"/>
  <c r="J3327" i="1"/>
  <c r="U3327" i="1" s="1"/>
  <c r="K3327" i="1"/>
  <c r="V3327" i="1" s="1"/>
  <c r="L3327" i="1"/>
  <c r="W3327" i="1" s="1"/>
  <c r="N3327" i="1"/>
  <c r="Y3327" i="1" s="1"/>
  <c r="O3327" i="1"/>
  <c r="Z3327" i="1" s="1"/>
  <c r="J3319" i="1"/>
  <c r="U3319" i="1" s="1"/>
  <c r="L3319" i="1"/>
  <c r="W3319" i="1" s="1"/>
  <c r="K3319" i="1"/>
  <c r="V3319" i="1" s="1"/>
  <c r="O3319" i="1"/>
  <c r="Z3319" i="1" s="1"/>
  <c r="N3319" i="1"/>
  <c r="Y3319" i="1" s="1"/>
  <c r="J3311" i="1"/>
  <c r="U3311" i="1" s="1"/>
  <c r="K3311" i="1"/>
  <c r="V3311" i="1" s="1"/>
  <c r="L3311" i="1"/>
  <c r="W3311" i="1" s="1"/>
  <c r="N3311" i="1"/>
  <c r="Y3311" i="1" s="1"/>
  <c r="J3303" i="1"/>
  <c r="U3303" i="1" s="1"/>
  <c r="L3303" i="1"/>
  <c r="W3303" i="1" s="1"/>
  <c r="K3303" i="1"/>
  <c r="V3303" i="1" s="1"/>
  <c r="O3303" i="1"/>
  <c r="Z3303" i="1" s="1"/>
  <c r="N3303" i="1"/>
  <c r="Y3303" i="1" s="1"/>
  <c r="J3295" i="1"/>
  <c r="U3295" i="1" s="1"/>
  <c r="L3295" i="1"/>
  <c r="W3295" i="1" s="1"/>
  <c r="K3295" i="1"/>
  <c r="V3295" i="1" s="1"/>
  <c r="N3295" i="1"/>
  <c r="Y3295" i="1" s="1"/>
  <c r="J3287" i="1"/>
  <c r="U3287" i="1" s="1"/>
  <c r="L3287" i="1"/>
  <c r="W3287" i="1" s="1"/>
  <c r="O3287" i="1"/>
  <c r="Z3287" i="1" s="1"/>
  <c r="K3287" i="1"/>
  <c r="V3287" i="1" s="1"/>
  <c r="N3287" i="1"/>
  <c r="Y3287" i="1" s="1"/>
  <c r="J3279" i="1"/>
  <c r="U3279" i="1" s="1"/>
  <c r="K3279" i="1"/>
  <c r="V3279" i="1" s="1"/>
  <c r="N3279" i="1"/>
  <c r="Y3279" i="1" s="1"/>
  <c r="J3271" i="1"/>
  <c r="U3271" i="1" s="1"/>
  <c r="L3271" i="1"/>
  <c r="W3271" i="1" s="1"/>
  <c r="K3271" i="1"/>
  <c r="V3271" i="1" s="1"/>
  <c r="O3271" i="1"/>
  <c r="Z3271" i="1" s="1"/>
  <c r="N3271" i="1"/>
  <c r="Y3271" i="1" s="1"/>
  <c r="J3263" i="1"/>
  <c r="U3263" i="1" s="1"/>
  <c r="L3263" i="1"/>
  <c r="W3263" i="1" s="1"/>
  <c r="K3263" i="1"/>
  <c r="V3263" i="1" s="1"/>
  <c r="N3263" i="1"/>
  <c r="Y3263" i="1" s="1"/>
  <c r="O3263" i="1"/>
  <c r="Z3263" i="1" s="1"/>
  <c r="J3255" i="1"/>
  <c r="U3255" i="1" s="1"/>
  <c r="L3255" i="1"/>
  <c r="W3255" i="1" s="1"/>
  <c r="K3255" i="1"/>
  <c r="V3255" i="1" s="1"/>
  <c r="O3255" i="1"/>
  <c r="Z3255" i="1" s="1"/>
  <c r="N3255" i="1"/>
  <c r="Y3255" i="1" s="1"/>
  <c r="J3247" i="1"/>
  <c r="U3247" i="1" s="1"/>
  <c r="L3247" i="1"/>
  <c r="W3247" i="1" s="1"/>
  <c r="K3247" i="1"/>
  <c r="V3247" i="1" s="1"/>
  <c r="N3247" i="1"/>
  <c r="Y3247" i="1" s="1"/>
  <c r="J3239" i="1"/>
  <c r="U3239" i="1" s="1"/>
  <c r="L3239" i="1"/>
  <c r="W3239" i="1" s="1"/>
  <c r="K3239" i="1"/>
  <c r="V3239" i="1" s="1"/>
  <c r="O3239" i="1"/>
  <c r="Z3239" i="1" s="1"/>
  <c r="N3239" i="1"/>
  <c r="Y3239" i="1" s="1"/>
  <c r="J3231" i="1"/>
  <c r="U3231" i="1" s="1"/>
  <c r="L3231" i="1"/>
  <c r="W3231" i="1" s="1"/>
  <c r="K3231" i="1"/>
  <c r="V3231" i="1" s="1"/>
  <c r="N3231" i="1"/>
  <c r="Y3231" i="1" s="1"/>
  <c r="J3223" i="1"/>
  <c r="U3223" i="1" s="1"/>
  <c r="L3223" i="1"/>
  <c r="W3223" i="1" s="1"/>
  <c r="K3223" i="1"/>
  <c r="V3223" i="1" s="1"/>
  <c r="O3223" i="1"/>
  <c r="Z3223" i="1" s="1"/>
  <c r="N3223" i="1"/>
  <c r="Y3223" i="1" s="1"/>
  <c r="J3215" i="1"/>
  <c r="U3215" i="1" s="1"/>
  <c r="K3215" i="1"/>
  <c r="V3215" i="1" s="1"/>
  <c r="L3215" i="1"/>
  <c r="W3215" i="1" s="1"/>
  <c r="N3215" i="1"/>
  <c r="Y3215" i="1" s="1"/>
  <c r="L3207" i="1"/>
  <c r="W3207" i="1" s="1"/>
  <c r="J3207" i="1"/>
  <c r="U3207" i="1" s="1"/>
  <c r="K3207" i="1"/>
  <c r="V3207" i="1" s="1"/>
  <c r="O3207" i="1"/>
  <c r="Z3207" i="1" s="1"/>
  <c r="N3207" i="1"/>
  <c r="Y3207" i="1" s="1"/>
  <c r="J3199" i="1"/>
  <c r="U3199" i="1" s="1"/>
  <c r="K3199" i="1"/>
  <c r="V3199" i="1" s="1"/>
  <c r="L3199" i="1"/>
  <c r="W3199" i="1" s="1"/>
  <c r="N3199" i="1"/>
  <c r="Y3199" i="1" s="1"/>
  <c r="O3199" i="1"/>
  <c r="Z3199" i="1" s="1"/>
  <c r="J3191" i="1"/>
  <c r="U3191" i="1" s="1"/>
  <c r="L3191" i="1"/>
  <c r="W3191" i="1" s="1"/>
  <c r="K3191" i="1"/>
  <c r="V3191" i="1" s="1"/>
  <c r="O3191" i="1"/>
  <c r="Z3191" i="1" s="1"/>
  <c r="N3191" i="1"/>
  <c r="Y3191" i="1" s="1"/>
  <c r="J3183" i="1"/>
  <c r="U3183" i="1" s="1"/>
  <c r="K3183" i="1"/>
  <c r="V3183" i="1" s="1"/>
  <c r="L3183" i="1"/>
  <c r="W3183" i="1" s="1"/>
  <c r="N3183" i="1"/>
  <c r="Y3183" i="1" s="1"/>
  <c r="J3175" i="1"/>
  <c r="U3175" i="1" s="1"/>
  <c r="L3175" i="1"/>
  <c r="W3175" i="1" s="1"/>
  <c r="K3175" i="1"/>
  <c r="V3175" i="1" s="1"/>
  <c r="O3175" i="1"/>
  <c r="Z3175" i="1" s="1"/>
  <c r="N3175" i="1"/>
  <c r="Y3175" i="1" s="1"/>
  <c r="J3167" i="1"/>
  <c r="U3167" i="1" s="1"/>
  <c r="L3167" i="1"/>
  <c r="W3167" i="1" s="1"/>
  <c r="K3167" i="1"/>
  <c r="V3167" i="1" s="1"/>
  <c r="N3167" i="1"/>
  <c r="Y3167" i="1" s="1"/>
  <c r="J3159" i="1"/>
  <c r="U3159" i="1" s="1"/>
  <c r="L3159" i="1"/>
  <c r="W3159" i="1" s="1"/>
  <c r="O3159" i="1"/>
  <c r="Z3159" i="1" s="1"/>
  <c r="K3159" i="1"/>
  <c r="V3159" i="1" s="1"/>
  <c r="N3159" i="1"/>
  <c r="Y3159" i="1" s="1"/>
  <c r="J3151" i="1"/>
  <c r="U3151" i="1" s="1"/>
  <c r="K3151" i="1"/>
  <c r="V3151" i="1" s="1"/>
  <c r="L3151" i="1"/>
  <c r="W3151" i="1" s="1"/>
  <c r="N3151" i="1"/>
  <c r="Y3151" i="1" s="1"/>
  <c r="J3143" i="1"/>
  <c r="U3143" i="1" s="1"/>
  <c r="L3143" i="1"/>
  <c r="W3143" i="1" s="1"/>
  <c r="K3143" i="1"/>
  <c r="V3143" i="1" s="1"/>
  <c r="O3143" i="1"/>
  <c r="Z3143" i="1" s="1"/>
  <c r="N3143" i="1"/>
  <c r="Y3143" i="1" s="1"/>
  <c r="J3135" i="1"/>
  <c r="U3135" i="1" s="1"/>
  <c r="L3135" i="1"/>
  <c r="W3135" i="1" s="1"/>
  <c r="K3135" i="1"/>
  <c r="V3135" i="1" s="1"/>
  <c r="N3135" i="1"/>
  <c r="Y3135" i="1" s="1"/>
  <c r="O3135" i="1"/>
  <c r="Z3135" i="1" s="1"/>
  <c r="J3127" i="1"/>
  <c r="U3127" i="1" s="1"/>
  <c r="L3127" i="1"/>
  <c r="W3127" i="1" s="1"/>
  <c r="K3127" i="1"/>
  <c r="V3127" i="1" s="1"/>
  <c r="O3127" i="1"/>
  <c r="Z3127" i="1" s="1"/>
  <c r="N3127" i="1"/>
  <c r="Y3127" i="1" s="1"/>
  <c r="J3119" i="1"/>
  <c r="U3119" i="1" s="1"/>
  <c r="L3119" i="1"/>
  <c r="W3119" i="1" s="1"/>
  <c r="K3119" i="1"/>
  <c r="V3119" i="1" s="1"/>
  <c r="N3119" i="1"/>
  <c r="Y3119" i="1" s="1"/>
  <c r="J3111" i="1"/>
  <c r="U3111" i="1" s="1"/>
  <c r="L3111" i="1"/>
  <c r="W3111" i="1" s="1"/>
  <c r="K3111" i="1"/>
  <c r="V3111" i="1" s="1"/>
  <c r="O3111" i="1"/>
  <c r="Z3111" i="1" s="1"/>
  <c r="N3111" i="1"/>
  <c r="Y3111" i="1" s="1"/>
  <c r="J3103" i="1"/>
  <c r="U3103" i="1" s="1"/>
  <c r="L3103" i="1"/>
  <c r="W3103" i="1" s="1"/>
  <c r="K3103" i="1"/>
  <c r="V3103" i="1" s="1"/>
  <c r="N3103" i="1"/>
  <c r="Y3103" i="1" s="1"/>
  <c r="J3095" i="1"/>
  <c r="U3095" i="1" s="1"/>
  <c r="L3095" i="1"/>
  <c r="W3095" i="1" s="1"/>
  <c r="K3095" i="1"/>
  <c r="V3095" i="1" s="1"/>
  <c r="O3095" i="1"/>
  <c r="Z3095" i="1" s="1"/>
  <c r="N3095" i="1"/>
  <c r="Y3095" i="1" s="1"/>
  <c r="J3087" i="1"/>
  <c r="U3087" i="1" s="1"/>
  <c r="K3087" i="1"/>
  <c r="V3087" i="1" s="1"/>
  <c r="L3087" i="1"/>
  <c r="W3087" i="1" s="1"/>
  <c r="N3087" i="1"/>
  <c r="Y3087" i="1" s="1"/>
  <c r="J3079" i="1"/>
  <c r="U3079" i="1" s="1"/>
  <c r="L3079" i="1"/>
  <c r="W3079" i="1" s="1"/>
  <c r="K3079" i="1"/>
  <c r="V3079" i="1" s="1"/>
  <c r="O3079" i="1"/>
  <c r="Z3079" i="1" s="1"/>
  <c r="N3079" i="1"/>
  <c r="Y3079" i="1" s="1"/>
  <c r="J3071" i="1"/>
  <c r="U3071" i="1" s="1"/>
  <c r="K3071" i="1"/>
  <c r="V3071" i="1" s="1"/>
  <c r="L3071" i="1"/>
  <c r="W3071" i="1" s="1"/>
  <c r="N3071" i="1"/>
  <c r="Y3071" i="1" s="1"/>
  <c r="O3071" i="1"/>
  <c r="Z3071" i="1" s="1"/>
  <c r="J3063" i="1"/>
  <c r="U3063" i="1" s="1"/>
  <c r="L3063" i="1"/>
  <c r="W3063" i="1" s="1"/>
  <c r="K3063" i="1"/>
  <c r="V3063" i="1" s="1"/>
  <c r="O3063" i="1"/>
  <c r="Z3063" i="1" s="1"/>
  <c r="N3063" i="1"/>
  <c r="Y3063" i="1" s="1"/>
  <c r="J3055" i="1"/>
  <c r="U3055" i="1" s="1"/>
  <c r="K3055" i="1"/>
  <c r="V3055" i="1" s="1"/>
  <c r="L3055" i="1"/>
  <c r="W3055" i="1" s="1"/>
  <c r="N3055" i="1"/>
  <c r="Y3055" i="1" s="1"/>
  <c r="J3047" i="1"/>
  <c r="U3047" i="1" s="1"/>
  <c r="L3047" i="1"/>
  <c r="W3047" i="1" s="1"/>
  <c r="K3047" i="1"/>
  <c r="V3047" i="1" s="1"/>
  <c r="O3047" i="1"/>
  <c r="Z3047" i="1" s="1"/>
  <c r="N3047" i="1"/>
  <c r="Y3047" i="1" s="1"/>
  <c r="J3039" i="1"/>
  <c r="U3039" i="1" s="1"/>
  <c r="L3039" i="1"/>
  <c r="W3039" i="1" s="1"/>
  <c r="K3039" i="1"/>
  <c r="V3039" i="1" s="1"/>
  <c r="N3039" i="1"/>
  <c r="Y3039" i="1" s="1"/>
  <c r="J3031" i="1"/>
  <c r="U3031" i="1" s="1"/>
  <c r="L3031" i="1"/>
  <c r="W3031" i="1" s="1"/>
  <c r="O3031" i="1"/>
  <c r="Z3031" i="1" s="1"/>
  <c r="K3031" i="1"/>
  <c r="V3031" i="1" s="1"/>
  <c r="N3031" i="1"/>
  <c r="Y3031" i="1" s="1"/>
  <c r="J3023" i="1"/>
  <c r="U3023" i="1" s="1"/>
  <c r="K3023" i="1"/>
  <c r="V3023" i="1" s="1"/>
  <c r="L3023" i="1"/>
  <c r="W3023" i="1" s="1"/>
  <c r="N3023" i="1"/>
  <c r="Y3023" i="1" s="1"/>
  <c r="J3015" i="1"/>
  <c r="U3015" i="1" s="1"/>
  <c r="L3015" i="1"/>
  <c r="W3015" i="1" s="1"/>
  <c r="K3015" i="1"/>
  <c r="V3015" i="1" s="1"/>
  <c r="O3015" i="1"/>
  <c r="Z3015" i="1" s="1"/>
  <c r="N3015" i="1"/>
  <c r="Y3015" i="1" s="1"/>
  <c r="J3007" i="1"/>
  <c r="U3007" i="1" s="1"/>
  <c r="L3007" i="1"/>
  <c r="W3007" i="1" s="1"/>
  <c r="K3007" i="1"/>
  <c r="V3007" i="1" s="1"/>
  <c r="N3007" i="1"/>
  <c r="Y3007" i="1" s="1"/>
  <c r="O3007" i="1"/>
  <c r="Z3007" i="1" s="1"/>
  <c r="J2999" i="1"/>
  <c r="U2999" i="1" s="1"/>
  <c r="L2999" i="1"/>
  <c r="W2999" i="1" s="1"/>
  <c r="K2999" i="1"/>
  <c r="V2999" i="1" s="1"/>
  <c r="O2999" i="1"/>
  <c r="Z2999" i="1" s="1"/>
  <c r="N2999" i="1"/>
  <c r="Y2999" i="1" s="1"/>
  <c r="J2991" i="1"/>
  <c r="U2991" i="1" s="1"/>
  <c r="L2991" i="1"/>
  <c r="W2991" i="1" s="1"/>
  <c r="K2991" i="1"/>
  <c r="V2991" i="1" s="1"/>
  <c r="N2991" i="1"/>
  <c r="Y2991" i="1" s="1"/>
  <c r="J2983" i="1"/>
  <c r="U2983" i="1" s="1"/>
  <c r="L2983" i="1"/>
  <c r="W2983" i="1" s="1"/>
  <c r="K2983" i="1"/>
  <c r="V2983" i="1" s="1"/>
  <c r="O2983" i="1"/>
  <c r="Z2983" i="1" s="1"/>
  <c r="N2983" i="1"/>
  <c r="Y2983" i="1" s="1"/>
  <c r="J2975" i="1"/>
  <c r="U2975" i="1" s="1"/>
  <c r="L2975" i="1"/>
  <c r="W2975" i="1" s="1"/>
  <c r="K2975" i="1"/>
  <c r="V2975" i="1" s="1"/>
  <c r="N2975" i="1"/>
  <c r="Y2975" i="1" s="1"/>
  <c r="J2967" i="1"/>
  <c r="U2967" i="1" s="1"/>
  <c r="L2967" i="1"/>
  <c r="W2967" i="1" s="1"/>
  <c r="K2967" i="1"/>
  <c r="V2967" i="1" s="1"/>
  <c r="O2967" i="1"/>
  <c r="Z2967" i="1" s="1"/>
  <c r="N2967" i="1"/>
  <c r="Y2967" i="1" s="1"/>
  <c r="J2959" i="1"/>
  <c r="U2959" i="1" s="1"/>
  <c r="K2959" i="1"/>
  <c r="V2959" i="1" s="1"/>
  <c r="L2959" i="1"/>
  <c r="W2959" i="1" s="1"/>
  <c r="N2959" i="1"/>
  <c r="Y2959" i="1" s="1"/>
  <c r="J2951" i="1"/>
  <c r="U2951" i="1" s="1"/>
  <c r="L2951" i="1"/>
  <c r="W2951" i="1" s="1"/>
  <c r="K2951" i="1"/>
  <c r="V2951" i="1" s="1"/>
  <c r="O2951" i="1"/>
  <c r="Z2951" i="1" s="1"/>
  <c r="N2951" i="1"/>
  <c r="Y2951" i="1" s="1"/>
  <c r="J2943" i="1"/>
  <c r="U2943" i="1" s="1"/>
  <c r="K2943" i="1"/>
  <c r="V2943" i="1" s="1"/>
  <c r="L2943" i="1"/>
  <c r="W2943" i="1" s="1"/>
  <c r="N2943" i="1"/>
  <c r="Y2943" i="1" s="1"/>
  <c r="O2943" i="1"/>
  <c r="Z2943" i="1" s="1"/>
  <c r="J2935" i="1"/>
  <c r="U2935" i="1" s="1"/>
  <c r="L2935" i="1"/>
  <c r="W2935" i="1" s="1"/>
  <c r="K2935" i="1"/>
  <c r="V2935" i="1" s="1"/>
  <c r="O2935" i="1"/>
  <c r="Z2935" i="1" s="1"/>
  <c r="N2935" i="1"/>
  <c r="Y2935" i="1" s="1"/>
  <c r="J2927" i="1"/>
  <c r="U2927" i="1" s="1"/>
  <c r="K2927" i="1"/>
  <c r="V2927" i="1" s="1"/>
  <c r="L2927" i="1"/>
  <c r="W2927" i="1" s="1"/>
  <c r="N2927" i="1"/>
  <c r="Y2927" i="1" s="1"/>
  <c r="J2919" i="1"/>
  <c r="U2919" i="1" s="1"/>
  <c r="L2919" i="1"/>
  <c r="W2919" i="1" s="1"/>
  <c r="K2919" i="1"/>
  <c r="V2919" i="1" s="1"/>
  <c r="O2919" i="1"/>
  <c r="Z2919" i="1" s="1"/>
  <c r="N2919" i="1"/>
  <c r="Y2919" i="1" s="1"/>
  <c r="J2911" i="1"/>
  <c r="U2911" i="1" s="1"/>
  <c r="L2911" i="1"/>
  <c r="W2911" i="1" s="1"/>
  <c r="K2911" i="1"/>
  <c r="V2911" i="1" s="1"/>
  <c r="N2911" i="1"/>
  <c r="Y2911" i="1" s="1"/>
  <c r="J2903" i="1"/>
  <c r="U2903" i="1" s="1"/>
  <c r="L2903" i="1"/>
  <c r="W2903" i="1" s="1"/>
  <c r="O2903" i="1"/>
  <c r="Z2903" i="1" s="1"/>
  <c r="K2903" i="1"/>
  <c r="V2903" i="1" s="1"/>
  <c r="N2903" i="1"/>
  <c r="Y2903" i="1" s="1"/>
  <c r="J2895" i="1"/>
  <c r="U2895" i="1" s="1"/>
  <c r="K2895" i="1"/>
  <c r="V2895" i="1" s="1"/>
  <c r="L2895" i="1"/>
  <c r="W2895" i="1" s="1"/>
  <c r="N2895" i="1"/>
  <c r="Y2895" i="1" s="1"/>
  <c r="J2887" i="1"/>
  <c r="U2887" i="1" s="1"/>
  <c r="L2887" i="1"/>
  <c r="W2887" i="1" s="1"/>
  <c r="K2887" i="1"/>
  <c r="V2887" i="1" s="1"/>
  <c r="O2887" i="1"/>
  <c r="Z2887" i="1" s="1"/>
  <c r="N2887" i="1"/>
  <c r="Y2887" i="1" s="1"/>
  <c r="J2879" i="1"/>
  <c r="U2879" i="1" s="1"/>
  <c r="L2879" i="1"/>
  <c r="W2879" i="1" s="1"/>
  <c r="K2879" i="1"/>
  <c r="V2879" i="1" s="1"/>
  <c r="N2879" i="1"/>
  <c r="Y2879" i="1" s="1"/>
  <c r="O2879" i="1"/>
  <c r="Z2879" i="1" s="1"/>
  <c r="J2871" i="1"/>
  <c r="U2871" i="1" s="1"/>
  <c r="L2871" i="1"/>
  <c r="W2871" i="1" s="1"/>
  <c r="K2871" i="1"/>
  <c r="V2871" i="1" s="1"/>
  <c r="O2871" i="1"/>
  <c r="Z2871" i="1" s="1"/>
  <c r="N2871" i="1"/>
  <c r="Y2871" i="1" s="1"/>
  <c r="J2863" i="1"/>
  <c r="U2863" i="1" s="1"/>
  <c r="L2863" i="1"/>
  <c r="W2863" i="1" s="1"/>
  <c r="K2863" i="1"/>
  <c r="V2863" i="1" s="1"/>
  <c r="N2863" i="1"/>
  <c r="Y2863" i="1" s="1"/>
  <c r="J2855" i="1"/>
  <c r="U2855" i="1" s="1"/>
  <c r="L2855" i="1"/>
  <c r="W2855" i="1" s="1"/>
  <c r="K2855" i="1"/>
  <c r="V2855" i="1" s="1"/>
  <c r="O2855" i="1"/>
  <c r="Z2855" i="1" s="1"/>
  <c r="N2855" i="1"/>
  <c r="Y2855" i="1" s="1"/>
  <c r="J2847" i="1"/>
  <c r="U2847" i="1" s="1"/>
  <c r="L2847" i="1"/>
  <c r="W2847" i="1" s="1"/>
  <c r="K2847" i="1"/>
  <c r="V2847" i="1" s="1"/>
  <c r="N2847" i="1"/>
  <c r="Y2847" i="1" s="1"/>
  <c r="J2839" i="1"/>
  <c r="U2839" i="1" s="1"/>
  <c r="L2839" i="1"/>
  <c r="W2839" i="1" s="1"/>
  <c r="K2839" i="1"/>
  <c r="V2839" i="1" s="1"/>
  <c r="O2839" i="1"/>
  <c r="Z2839" i="1" s="1"/>
  <c r="N2839" i="1"/>
  <c r="Y2839" i="1" s="1"/>
  <c r="J2831" i="1"/>
  <c r="U2831" i="1" s="1"/>
  <c r="K2831" i="1"/>
  <c r="V2831" i="1" s="1"/>
  <c r="L2831" i="1"/>
  <c r="W2831" i="1" s="1"/>
  <c r="N2831" i="1"/>
  <c r="Y2831" i="1" s="1"/>
  <c r="J2823" i="1"/>
  <c r="U2823" i="1" s="1"/>
  <c r="L2823" i="1"/>
  <c r="W2823" i="1" s="1"/>
  <c r="K2823" i="1"/>
  <c r="V2823" i="1" s="1"/>
  <c r="O2823" i="1"/>
  <c r="Z2823" i="1" s="1"/>
  <c r="N2823" i="1"/>
  <c r="Y2823" i="1" s="1"/>
  <c r="J2815" i="1"/>
  <c r="U2815" i="1" s="1"/>
  <c r="K2815" i="1"/>
  <c r="V2815" i="1" s="1"/>
  <c r="L2815" i="1"/>
  <c r="W2815" i="1" s="1"/>
  <c r="N2815" i="1"/>
  <c r="Y2815" i="1" s="1"/>
  <c r="O2815" i="1"/>
  <c r="Z2815" i="1" s="1"/>
  <c r="J2807" i="1"/>
  <c r="U2807" i="1" s="1"/>
  <c r="L2807" i="1"/>
  <c r="W2807" i="1" s="1"/>
  <c r="K2807" i="1"/>
  <c r="V2807" i="1" s="1"/>
  <c r="O2807" i="1"/>
  <c r="Z2807" i="1" s="1"/>
  <c r="N2807" i="1"/>
  <c r="Y2807" i="1" s="1"/>
  <c r="J2799" i="1"/>
  <c r="U2799" i="1" s="1"/>
  <c r="K2799" i="1"/>
  <c r="V2799" i="1" s="1"/>
  <c r="L2799" i="1"/>
  <c r="W2799" i="1" s="1"/>
  <c r="N2799" i="1"/>
  <c r="Y2799" i="1" s="1"/>
  <c r="J2791" i="1"/>
  <c r="U2791" i="1" s="1"/>
  <c r="L2791" i="1"/>
  <c r="W2791" i="1" s="1"/>
  <c r="K2791" i="1"/>
  <c r="V2791" i="1" s="1"/>
  <c r="O2791" i="1"/>
  <c r="Z2791" i="1" s="1"/>
  <c r="N2791" i="1"/>
  <c r="Y2791" i="1" s="1"/>
  <c r="J2783" i="1"/>
  <c r="U2783" i="1" s="1"/>
  <c r="L2783" i="1"/>
  <c r="W2783" i="1" s="1"/>
  <c r="K2783" i="1"/>
  <c r="V2783" i="1" s="1"/>
  <c r="N2783" i="1"/>
  <c r="Y2783" i="1" s="1"/>
  <c r="J2775" i="1"/>
  <c r="U2775" i="1" s="1"/>
  <c r="L2775" i="1"/>
  <c r="W2775" i="1" s="1"/>
  <c r="O2775" i="1"/>
  <c r="Z2775" i="1" s="1"/>
  <c r="K2775" i="1"/>
  <c r="V2775" i="1" s="1"/>
  <c r="N2775" i="1"/>
  <c r="Y2775" i="1" s="1"/>
  <c r="J2767" i="1"/>
  <c r="U2767" i="1" s="1"/>
  <c r="K2767" i="1"/>
  <c r="V2767" i="1" s="1"/>
  <c r="L2767" i="1"/>
  <c r="W2767" i="1" s="1"/>
  <c r="N2767" i="1"/>
  <c r="Y2767" i="1" s="1"/>
  <c r="J2759" i="1"/>
  <c r="U2759" i="1" s="1"/>
  <c r="L2759" i="1"/>
  <c r="W2759" i="1" s="1"/>
  <c r="K2759" i="1"/>
  <c r="V2759" i="1" s="1"/>
  <c r="O2759" i="1"/>
  <c r="Z2759" i="1" s="1"/>
  <c r="N2759" i="1"/>
  <c r="Y2759" i="1" s="1"/>
  <c r="J2751" i="1"/>
  <c r="U2751" i="1" s="1"/>
  <c r="L2751" i="1"/>
  <c r="W2751" i="1" s="1"/>
  <c r="K2751" i="1"/>
  <c r="V2751" i="1" s="1"/>
  <c r="N2751" i="1"/>
  <c r="Y2751" i="1" s="1"/>
  <c r="O2751" i="1"/>
  <c r="Z2751" i="1" s="1"/>
  <c r="J2743" i="1"/>
  <c r="U2743" i="1" s="1"/>
  <c r="L2743" i="1"/>
  <c r="W2743" i="1" s="1"/>
  <c r="K2743" i="1"/>
  <c r="V2743" i="1" s="1"/>
  <c r="O2743" i="1"/>
  <c r="Z2743" i="1" s="1"/>
  <c r="N2743" i="1"/>
  <c r="Y2743" i="1" s="1"/>
  <c r="J2735" i="1"/>
  <c r="U2735" i="1" s="1"/>
  <c r="L2735" i="1"/>
  <c r="W2735" i="1" s="1"/>
  <c r="K2735" i="1"/>
  <c r="V2735" i="1" s="1"/>
  <c r="N2735" i="1"/>
  <c r="Y2735" i="1" s="1"/>
  <c r="J2727" i="1"/>
  <c r="U2727" i="1" s="1"/>
  <c r="L2727" i="1"/>
  <c r="W2727" i="1" s="1"/>
  <c r="K2727" i="1"/>
  <c r="V2727" i="1" s="1"/>
  <c r="O2727" i="1"/>
  <c r="Z2727" i="1" s="1"/>
  <c r="N2727" i="1"/>
  <c r="Y2727" i="1" s="1"/>
  <c r="J2719" i="1"/>
  <c r="U2719" i="1" s="1"/>
  <c r="L2719" i="1"/>
  <c r="W2719" i="1" s="1"/>
  <c r="K2719" i="1"/>
  <c r="V2719" i="1" s="1"/>
  <c r="N2719" i="1"/>
  <c r="Y2719" i="1" s="1"/>
  <c r="J2711" i="1"/>
  <c r="U2711" i="1" s="1"/>
  <c r="L2711" i="1"/>
  <c r="W2711" i="1" s="1"/>
  <c r="K2711" i="1"/>
  <c r="V2711" i="1" s="1"/>
  <c r="O2711" i="1"/>
  <c r="Z2711" i="1" s="1"/>
  <c r="N2711" i="1"/>
  <c r="Y2711" i="1" s="1"/>
  <c r="J2703" i="1"/>
  <c r="U2703" i="1" s="1"/>
  <c r="K2703" i="1"/>
  <c r="V2703" i="1" s="1"/>
  <c r="L2703" i="1"/>
  <c r="W2703" i="1" s="1"/>
  <c r="N2703" i="1"/>
  <c r="Y2703" i="1" s="1"/>
  <c r="J2695" i="1"/>
  <c r="U2695" i="1" s="1"/>
  <c r="L2695" i="1"/>
  <c r="W2695" i="1" s="1"/>
  <c r="K2695" i="1"/>
  <c r="V2695" i="1" s="1"/>
  <c r="O2695" i="1"/>
  <c r="Z2695" i="1" s="1"/>
  <c r="N2695" i="1"/>
  <c r="Y2695" i="1" s="1"/>
  <c r="J2687" i="1"/>
  <c r="U2687" i="1" s="1"/>
  <c r="K2687" i="1"/>
  <c r="V2687" i="1" s="1"/>
  <c r="L2687" i="1"/>
  <c r="W2687" i="1" s="1"/>
  <c r="N2687" i="1"/>
  <c r="Y2687" i="1" s="1"/>
  <c r="O2687" i="1"/>
  <c r="Z2687" i="1" s="1"/>
  <c r="J2679" i="1"/>
  <c r="U2679" i="1" s="1"/>
  <c r="L2679" i="1"/>
  <c r="W2679" i="1" s="1"/>
  <c r="K2679" i="1"/>
  <c r="V2679" i="1" s="1"/>
  <c r="O2679" i="1"/>
  <c r="Z2679" i="1" s="1"/>
  <c r="N2679" i="1"/>
  <c r="Y2679" i="1" s="1"/>
  <c r="J2671" i="1"/>
  <c r="U2671" i="1" s="1"/>
  <c r="K2671" i="1"/>
  <c r="V2671" i="1" s="1"/>
  <c r="L2671" i="1"/>
  <c r="W2671" i="1" s="1"/>
  <c r="N2671" i="1"/>
  <c r="Y2671" i="1" s="1"/>
  <c r="J2663" i="1"/>
  <c r="U2663" i="1" s="1"/>
  <c r="L2663" i="1"/>
  <c r="W2663" i="1" s="1"/>
  <c r="K2663" i="1"/>
  <c r="V2663" i="1" s="1"/>
  <c r="O2663" i="1"/>
  <c r="Z2663" i="1" s="1"/>
  <c r="N2663" i="1"/>
  <c r="Y2663" i="1" s="1"/>
  <c r="J2655" i="1"/>
  <c r="U2655" i="1" s="1"/>
  <c r="L2655" i="1"/>
  <c r="W2655" i="1" s="1"/>
  <c r="K2655" i="1"/>
  <c r="V2655" i="1" s="1"/>
  <c r="N2655" i="1"/>
  <c r="Y2655" i="1" s="1"/>
  <c r="J2647" i="1"/>
  <c r="U2647" i="1" s="1"/>
  <c r="L2647" i="1"/>
  <c r="W2647" i="1" s="1"/>
  <c r="O2647" i="1"/>
  <c r="Z2647" i="1" s="1"/>
  <c r="K2647" i="1"/>
  <c r="V2647" i="1" s="1"/>
  <c r="N2647" i="1"/>
  <c r="Y2647" i="1" s="1"/>
  <c r="J2639" i="1"/>
  <c r="U2639" i="1" s="1"/>
  <c r="K2639" i="1"/>
  <c r="V2639" i="1" s="1"/>
  <c r="L2639" i="1"/>
  <c r="W2639" i="1" s="1"/>
  <c r="N2639" i="1"/>
  <c r="Y2639" i="1" s="1"/>
  <c r="J2631" i="1"/>
  <c r="U2631" i="1" s="1"/>
  <c r="L2631" i="1"/>
  <c r="W2631" i="1" s="1"/>
  <c r="K2631" i="1"/>
  <c r="V2631" i="1" s="1"/>
  <c r="O2631" i="1"/>
  <c r="Z2631" i="1" s="1"/>
  <c r="N2631" i="1"/>
  <c r="Y2631" i="1" s="1"/>
  <c r="J2623" i="1"/>
  <c r="U2623" i="1" s="1"/>
  <c r="L2623" i="1"/>
  <c r="W2623" i="1" s="1"/>
  <c r="K2623" i="1"/>
  <c r="V2623" i="1" s="1"/>
  <c r="N2623" i="1"/>
  <c r="Y2623" i="1" s="1"/>
  <c r="O2623" i="1"/>
  <c r="Z2623" i="1" s="1"/>
  <c r="J2615" i="1"/>
  <c r="U2615" i="1" s="1"/>
  <c r="L2615" i="1"/>
  <c r="W2615" i="1" s="1"/>
  <c r="K2615" i="1"/>
  <c r="V2615" i="1" s="1"/>
  <c r="O2615" i="1"/>
  <c r="Z2615" i="1" s="1"/>
  <c r="N2615" i="1"/>
  <c r="Y2615" i="1" s="1"/>
  <c r="J2607" i="1"/>
  <c r="U2607" i="1" s="1"/>
  <c r="L2607" i="1"/>
  <c r="W2607" i="1" s="1"/>
  <c r="K2607" i="1"/>
  <c r="V2607" i="1" s="1"/>
  <c r="N2607" i="1"/>
  <c r="Y2607" i="1" s="1"/>
  <c r="J2599" i="1"/>
  <c r="U2599" i="1" s="1"/>
  <c r="L2599" i="1"/>
  <c r="W2599" i="1" s="1"/>
  <c r="K2599" i="1"/>
  <c r="V2599" i="1" s="1"/>
  <c r="O2599" i="1"/>
  <c r="Z2599" i="1" s="1"/>
  <c r="N2599" i="1"/>
  <c r="Y2599" i="1" s="1"/>
  <c r="J2591" i="1"/>
  <c r="U2591" i="1" s="1"/>
  <c r="L2591" i="1"/>
  <c r="W2591" i="1" s="1"/>
  <c r="K2591" i="1"/>
  <c r="V2591" i="1" s="1"/>
  <c r="N2591" i="1"/>
  <c r="Y2591" i="1" s="1"/>
  <c r="J2583" i="1"/>
  <c r="U2583" i="1" s="1"/>
  <c r="L2583" i="1"/>
  <c r="W2583" i="1" s="1"/>
  <c r="K2583" i="1"/>
  <c r="V2583" i="1" s="1"/>
  <c r="O2583" i="1"/>
  <c r="Z2583" i="1" s="1"/>
  <c r="N2583" i="1"/>
  <c r="Y2583" i="1" s="1"/>
  <c r="J2575" i="1"/>
  <c r="U2575" i="1" s="1"/>
  <c r="K2575" i="1"/>
  <c r="V2575" i="1" s="1"/>
  <c r="N2575" i="1"/>
  <c r="Y2575" i="1" s="1"/>
  <c r="L2575" i="1"/>
  <c r="W2575" i="1" s="1"/>
  <c r="J2567" i="1"/>
  <c r="U2567" i="1" s="1"/>
  <c r="L2567" i="1"/>
  <c r="W2567" i="1" s="1"/>
  <c r="K2567" i="1"/>
  <c r="V2567" i="1" s="1"/>
  <c r="O2567" i="1"/>
  <c r="Z2567" i="1" s="1"/>
  <c r="N2567" i="1"/>
  <c r="Y2567" i="1" s="1"/>
  <c r="J2559" i="1"/>
  <c r="U2559" i="1" s="1"/>
  <c r="K2559" i="1"/>
  <c r="V2559" i="1" s="1"/>
  <c r="L2559" i="1"/>
  <c r="W2559" i="1" s="1"/>
  <c r="N2559" i="1"/>
  <c r="Y2559" i="1" s="1"/>
  <c r="O2559" i="1"/>
  <c r="Z2559" i="1" s="1"/>
  <c r="J2551" i="1"/>
  <c r="U2551" i="1" s="1"/>
  <c r="L2551" i="1"/>
  <c r="W2551" i="1" s="1"/>
  <c r="K2551" i="1"/>
  <c r="V2551" i="1" s="1"/>
  <c r="O2551" i="1"/>
  <c r="Z2551" i="1" s="1"/>
  <c r="N2551" i="1"/>
  <c r="Y2551" i="1" s="1"/>
  <c r="J2543" i="1"/>
  <c r="U2543" i="1" s="1"/>
  <c r="K2543" i="1"/>
  <c r="V2543" i="1" s="1"/>
  <c r="L2543" i="1"/>
  <c r="W2543" i="1" s="1"/>
  <c r="N2543" i="1"/>
  <c r="Y2543" i="1" s="1"/>
  <c r="J2535" i="1"/>
  <c r="U2535" i="1" s="1"/>
  <c r="L2535" i="1"/>
  <c r="W2535" i="1" s="1"/>
  <c r="K2535" i="1"/>
  <c r="V2535" i="1" s="1"/>
  <c r="O2535" i="1"/>
  <c r="Z2535" i="1" s="1"/>
  <c r="N2535" i="1"/>
  <c r="Y2535" i="1" s="1"/>
  <c r="J2527" i="1"/>
  <c r="U2527" i="1" s="1"/>
  <c r="L2527" i="1"/>
  <c r="W2527" i="1" s="1"/>
  <c r="K2527" i="1"/>
  <c r="V2527" i="1" s="1"/>
  <c r="N2527" i="1"/>
  <c r="Y2527" i="1" s="1"/>
  <c r="J2519" i="1"/>
  <c r="U2519" i="1" s="1"/>
  <c r="L2519" i="1"/>
  <c r="W2519" i="1" s="1"/>
  <c r="O2519" i="1"/>
  <c r="Z2519" i="1" s="1"/>
  <c r="K2519" i="1"/>
  <c r="V2519" i="1" s="1"/>
  <c r="N2519" i="1"/>
  <c r="Y2519" i="1" s="1"/>
  <c r="J2511" i="1"/>
  <c r="U2511" i="1" s="1"/>
  <c r="K2511" i="1"/>
  <c r="V2511" i="1" s="1"/>
  <c r="L2511" i="1"/>
  <c r="W2511" i="1" s="1"/>
  <c r="N2511" i="1"/>
  <c r="Y2511" i="1" s="1"/>
  <c r="J2503" i="1"/>
  <c r="U2503" i="1" s="1"/>
  <c r="L2503" i="1"/>
  <c r="W2503" i="1" s="1"/>
  <c r="K2503" i="1"/>
  <c r="V2503" i="1" s="1"/>
  <c r="O2503" i="1"/>
  <c r="Z2503" i="1" s="1"/>
  <c r="N2503" i="1"/>
  <c r="Y2503" i="1" s="1"/>
  <c r="J2495" i="1"/>
  <c r="U2495" i="1" s="1"/>
  <c r="L2495" i="1"/>
  <c r="W2495" i="1" s="1"/>
  <c r="K2495" i="1"/>
  <c r="V2495" i="1" s="1"/>
  <c r="N2495" i="1"/>
  <c r="Y2495" i="1" s="1"/>
  <c r="O2495" i="1"/>
  <c r="Z2495" i="1" s="1"/>
  <c r="J2487" i="1"/>
  <c r="U2487" i="1" s="1"/>
  <c r="L2487" i="1"/>
  <c r="W2487" i="1" s="1"/>
  <c r="K2487" i="1"/>
  <c r="V2487" i="1" s="1"/>
  <c r="O2487" i="1"/>
  <c r="Z2487" i="1" s="1"/>
  <c r="N2487" i="1"/>
  <c r="Y2487" i="1" s="1"/>
  <c r="J2479" i="1"/>
  <c r="U2479" i="1" s="1"/>
  <c r="L2479" i="1"/>
  <c r="W2479" i="1" s="1"/>
  <c r="K2479" i="1"/>
  <c r="V2479" i="1" s="1"/>
  <c r="N2479" i="1"/>
  <c r="Y2479" i="1" s="1"/>
  <c r="J2471" i="1"/>
  <c r="U2471" i="1" s="1"/>
  <c r="L2471" i="1"/>
  <c r="W2471" i="1" s="1"/>
  <c r="K2471" i="1"/>
  <c r="V2471" i="1" s="1"/>
  <c r="O2471" i="1"/>
  <c r="Z2471" i="1" s="1"/>
  <c r="N2471" i="1"/>
  <c r="Y2471" i="1" s="1"/>
  <c r="J2463" i="1"/>
  <c r="U2463" i="1" s="1"/>
  <c r="L2463" i="1"/>
  <c r="W2463" i="1" s="1"/>
  <c r="K2463" i="1"/>
  <c r="V2463" i="1" s="1"/>
  <c r="N2463" i="1"/>
  <c r="Y2463" i="1" s="1"/>
  <c r="J2455" i="1"/>
  <c r="U2455" i="1" s="1"/>
  <c r="L2455" i="1"/>
  <c r="W2455" i="1" s="1"/>
  <c r="K2455" i="1"/>
  <c r="V2455" i="1" s="1"/>
  <c r="O2455" i="1"/>
  <c r="Z2455" i="1" s="1"/>
  <c r="N2455" i="1"/>
  <c r="Y2455" i="1" s="1"/>
  <c r="J2447" i="1"/>
  <c r="U2447" i="1" s="1"/>
  <c r="K2447" i="1"/>
  <c r="V2447" i="1" s="1"/>
  <c r="L2447" i="1"/>
  <c r="W2447" i="1" s="1"/>
  <c r="N2447" i="1"/>
  <c r="Y2447" i="1" s="1"/>
  <c r="J2439" i="1"/>
  <c r="U2439" i="1" s="1"/>
  <c r="L2439" i="1"/>
  <c r="W2439" i="1" s="1"/>
  <c r="K2439" i="1"/>
  <c r="V2439" i="1" s="1"/>
  <c r="O2439" i="1"/>
  <c r="Z2439" i="1" s="1"/>
  <c r="N2439" i="1"/>
  <c r="Y2439" i="1" s="1"/>
  <c r="J2431" i="1"/>
  <c r="U2431" i="1" s="1"/>
  <c r="K2431" i="1"/>
  <c r="V2431" i="1" s="1"/>
  <c r="L2431" i="1"/>
  <c r="W2431" i="1" s="1"/>
  <c r="N2431" i="1"/>
  <c r="Y2431" i="1" s="1"/>
  <c r="O2431" i="1"/>
  <c r="Z2431" i="1" s="1"/>
  <c r="J2423" i="1"/>
  <c r="U2423" i="1" s="1"/>
  <c r="L2423" i="1"/>
  <c r="W2423" i="1" s="1"/>
  <c r="K2423" i="1"/>
  <c r="V2423" i="1" s="1"/>
  <c r="O2423" i="1"/>
  <c r="Z2423" i="1" s="1"/>
  <c r="N2423" i="1"/>
  <c r="Y2423" i="1" s="1"/>
  <c r="J2415" i="1"/>
  <c r="U2415" i="1" s="1"/>
  <c r="K2415" i="1"/>
  <c r="V2415" i="1" s="1"/>
  <c r="L2415" i="1"/>
  <c r="W2415" i="1" s="1"/>
  <c r="N2415" i="1"/>
  <c r="Y2415" i="1" s="1"/>
  <c r="J2407" i="1"/>
  <c r="U2407" i="1" s="1"/>
  <c r="L2407" i="1"/>
  <c r="W2407" i="1" s="1"/>
  <c r="K2407" i="1"/>
  <c r="V2407" i="1" s="1"/>
  <c r="O2407" i="1"/>
  <c r="Z2407" i="1" s="1"/>
  <c r="N2407" i="1"/>
  <c r="Y2407" i="1" s="1"/>
  <c r="J2399" i="1"/>
  <c r="U2399" i="1" s="1"/>
  <c r="L2399" i="1"/>
  <c r="W2399" i="1" s="1"/>
  <c r="K2399" i="1"/>
  <c r="V2399" i="1" s="1"/>
  <c r="N2399" i="1"/>
  <c r="Y2399" i="1" s="1"/>
  <c r="J2391" i="1"/>
  <c r="U2391" i="1" s="1"/>
  <c r="L2391" i="1"/>
  <c r="W2391" i="1" s="1"/>
  <c r="O2391" i="1"/>
  <c r="Z2391" i="1" s="1"/>
  <c r="K2391" i="1"/>
  <c r="V2391" i="1" s="1"/>
  <c r="N2391" i="1"/>
  <c r="Y2391" i="1" s="1"/>
  <c r="J2383" i="1"/>
  <c r="U2383" i="1" s="1"/>
  <c r="K2383" i="1"/>
  <c r="V2383" i="1" s="1"/>
  <c r="L2383" i="1"/>
  <c r="W2383" i="1" s="1"/>
  <c r="N2383" i="1"/>
  <c r="Y2383" i="1" s="1"/>
  <c r="J2375" i="1"/>
  <c r="U2375" i="1" s="1"/>
  <c r="L2375" i="1"/>
  <c r="W2375" i="1" s="1"/>
  <c r="K2375" i="1"/>
  <c r="V2375" i="1" s="1"/>
  <c r="O2375" i="1"/>
  <c r="Z2375" i="1" s="1"/>
  <c r="N2375" i="1"/>
  <c r="Y2375" i="1" s="1"/>
  <c r="J2367" i="1"/>
  <c r="U2367" i="1" s="1"/>
  <c r="L2367" i="1"/>
  <c r="W2367" i="1" s="1"/>
  <c r="K2367" i="1"/>
  <c r="V2367" i="1" s="1"/>
  <c r="N2367" i="1"/>
  <c r="Y2367" i="1" s="1"/>
  <c r="O2367" i="1"/>
  <c r="Z2367" i="1" s="1"/>
  <c r="J2359" i="1"/>
  <c r="U2359" i="1" s="1"/>
  <c r="L2359" i="1"/>
  <c r="W2359" i="1" s="1"/>
  <c r="K2359" i="1"/>
  <c r="V2359" i="1" s="1"/>
  <c r="O2359" i="1"/>
  <c r="Z2359" i="1" s="1"/>
  <c r="N2359" i="1"/>
  <c r="Y2359" i="1" s="1"/>
  <c r="J2351" i="1"/>
  <c r="U2351" i="1" s="1"/>
  <c r="L2351" i="1"/>
  <c r="W2351" i="1" s="1"/>
  <c r="K2351" i="1"/>
  <c r="V2351" i="1" s="1"/>
  <c r="N2351" i="1"/>
  <c r="Y2351" i="1" s="1"/>
  <c r="J2343" i="1"/>
  <c r="U2343" i="1" s="1"/>
  <c r="L2343" i="1"/>
  <c r="W2343" i="1" s="1"/>
  <c r="K2343" i="1"/>
  <c r="V2343" i="1" s="1"/>
  <c r="O2343" i="1"/>
  <c r="Z2343" i="1" s="1"/>
  <c r="N2343" i="1"/>
  <c r="Y2343" i="1" s="1"/>
  <c r="J2335" i="1"/>
  <c r="U2335" i="1" s="1"/>
  <c r="L2335" i="1"/>
  <c r="W2335" i="1" s="1"/>
  <c r="K2335" i="1"/>
  <c r="V2335" i="1" s="1"/>
  <c r="N2335" i="1"/>
  <c r="Y2335" i="1" s="1"/>
  <c r="J2327" i="1"/>
  <c r="U2327" i="1" s="1"/>
  <c r="L2327" i="1"/>
  <c r="W2327" i="1" s="1"/>
  <c r="K2327" i="1"/>
  <c r="V2327" i="1" s="1"/>
  <c r="O2327" i="1"/>
  <c r="Z2327" i="1" s="1"/>
  <c r="N2327" i="1"/>
  <c r="Y2327" i="1" s="1"/>
  <c r="J2319" i="1"/>
  <c r="U2319" i="1" s="1"/>
  <c r="K2319" i="1"/>
  <c r="V2319" i="1" s="1"/>
  <c r="L2319" i="1"/>
  <c r="W2319" i="1" s="1"/>
  <c r="N2319" i="1"/>
  <c r="Y2319" i="1" s="1"/>
  <c r="J2311" i="1"/>
  <c r="U2311" i="1" s="1"/>
  <c r="L2311" i="1"/>
  <c r="W2311" i="1" s="1"/>
  <c r="K2311" i="1"/>
  <c r="V2311" i="1" s="1"/>
  <c r="O2311" i="1"/>
  <c r="Z2311" i="1" s="1"/>
  <c r="N2311" i="1"/>
  <c r="Y2311" i="1" s="1"/>
  <c r="J2303" i="1"/>
  <c r="U2303" i="1" s="1"/>
  <c r="K2303" i="1"/>
  <c r="V2303" i="1" s="1"/>
  <c r="L2303" i="1"/>
  <c r="W2303" i="1" s="1"/>
  <c r="N2303" i="1"/>
  <c r="Y2303" i="1" s="1"/>
  <c r="O2303" i="1"/>
  <c r="Z2303" i="1" s="1"/>
  <c r="J2295" i="1"/>
  <c r="U2295" i="1" s="1"/>
  <c r="L2295" i="1"/>
  <c r="W2295" i="1" s="1"/>
  <c r="K2295" i="1"/>
  <c r="V2295" i="1" s="1"/>
  <c r="O2295" i="1"/>
  <c r="Z2295" i="1" s="1"/>
  <c r="N2295" i="1"/>
  <c r="Y2295" i="1" s="1"/>
  <c r="J2287" i="1"/>
  <c r="U2287" i="1" s="1"/>
  <c r="K2287" i="1"/>
  <c r="V2287" i="1" s="1"/>
  <c r="L2287" i="1"/>
  <c r="W2287" i="1" s="1"/>
  <c r="N2287" i="1"/>
  <c r="Y2287" i="1" s="1"/>
  <c r="J2279" i="1"/>
  <c r="U2279" i="1" s="1"/>
  <c r="L2279" i="1"/>
  <c r="W2279" i="1" s="1"/>
  <c r="K2279" i="1"/>
  <c r="V2279" i="1" s="1"/>
  <c r="O2279" i="1"/>
  <c r="Z2279" i="1" s="1"/>
  <c r="N2279" i="1"/>
  <c r="Y2279" i="1" s="1"/>
  <c r="J2271" i="1"/>
  <c r="U2271" i="1" s="1"/>
  <c r="L2271" i="1"/>
  <c r="W2271" i="1" s="1"/>
  <c r="K2271" i="1"/>
  <c r="V2271" i="1" s="1"/>
  <c r="N2271" i="1"/>
  <c r="Y2271" i="1" s="1"/>
  <c r="J2263" i="1"/>
  <c r="U2263" i="1" s="1"/>
  <c r="L2263" i="1"/>
  <c r="W2263" i="1" s="1"/>
  <c r="K2263" i="1"/>
  <c r="V2263" i="1" s="1"/>
  <c r="O2263" i="1"/>
  <c r="Z2263" i="1" s="1"/>
  <c r="N2263" i="1"/>
  <c r="Y2263" i="1" s="1"/>
  <c r="J2255" i="1"/>
  <c r="U2255" i="1" s="1"/>
  <c r="K2255" i="1"/>
  <c r="V2255" i="1" s="1"/>
  <c r="N2255" i="1"/>
  <c r="Y2255" i="1" s="1"/>
  <c r="L2255" i="1"/>
  <c r="W2255" i="1" s="1"/>
  <c r="J2247" i="1"/>
  <c r="U2247" i="1" s="1"/>
  <c r="L2247" i="1"/>
  <c r="W2247" i="1" s="1"/>
  <c r="K2247" i="1"/>
  <c r="V2247" i="1" s="1"/>
  <c r="O2247" i="1"/>
  <c r="Z2247" i="1" s="1"/>
  <c r="N2247" i="1"/>
  <c r="Y2247" i="1" s="1"/>
  <c r="J2239" i="1"/>
  <c r="U2239" i="1" s="1"/>
  <c r="K2239" i="1"/>
  <c r="V2239" i="1" s="1"/>
  <c r="L2239" i="1"/>
  <c r="W2239" i="1" s="1"/>
  <c r="O2239" i="1"/>
  <c r="Z2239" i="1" s="1"/>
  <c r="N2239" i="1"/>
  <c r="Y2239" i="1" s="1"/>
  <c r="J2231" i="1"/>
  <c r="U2231" i="1" s="1"/>
  <c r="L2231" i="1"/>
  <c r="W2231" i="1" s="1"/>
  <c r="K2231" i="1"/>
  <c r="V2231" i="1" s="1"/>
  <c r="N2231" i="1"/>
  <c r="Y2231" i="1" s="1"/>
  <c r="O2231" i="1"/>
  <c r="Z2231" i="1" s="1"/>
  <c r="J2223" i="1"/>
  <c r="U2223" i="1" s="1"/>
  <c r="K2223" i="1"/>
  <c r="V2223" i="1" s="1"/>
  <c r="L2223" i="1"/>
  <c r="W2223" i="1" s="1"/>
  <c r="O2223" i="1"/>
  <c r="Z2223" i="1" s="1"/>
  <c r="N2223" i="1"/>
  <c r="Y2223" i="1" s="1"/>
  <c r="J2215" i="1"/>
  <c r="U2215" i="1" s="1"/>
  <c r="L2215" i="1"/>
  <c r="W2215" i="1" s="1"/>
  <c r="K2215" i="1"/>
  <c r="V2215" i="1" s="1"/>
  <c r="O2215" i="1"/>
  <c r="Z2215" i="1" s="1"/>
  <c r="N2215" i="1"/>
  <c r="Y2215" i="1" s="1"/>
  <c r="J2207" i="1"/>
  <c r="U2207" i="1" s="1"/>
  <c r="L2207" i="1"/>
  <c r="W2207" i="1" s="1"/>
  <c r="K2207" i="1"/>
  <c r="V2207" i="1" s="1"/>
  <c r="O2207" i="1"/>
  <c r="Z2207" i="1" s="1"/>
  <c r="N2207" i="1"/>
  <c r="Y2207" i="1" s="1"/>
  <c r="J2199" i="1"/>
  <c r="U2199" i="1" s="1"/>
  <c r="L2199" i="1"/>
  <c r="W2199" i="1" s="1"/>
  <c r="K2199" i="1"/>
  <c r="V2199" i="1" s="1"/>
  <c r="N2199" i="1"/>
  <c r="Y2199" i="1" s="1"/>
  <c r="J2191" i="1"/>
  <c r="U2191" i="1" s="1"/>
  <c r="K2191" i="1"/>
  <c r="V2191" i="1" s="1"/>
  <c r="L2191" i="1"/>
  <c r="W2191" i="1" s="1"/>
  <c r="O2191" i="1"/>
  <c r="Z2191" i="1" s="1"/>
  <c r="N2191" i="1"/>
  <c r="Y2191" i="1" s="1"/>
  <c r="J2183" i="1"/>
  <c r="U2183" i="1" s="1"/>
  <c r="K2183" i="1"/>
  <c r="V2183" i="1" s="1"/>
  <c r="L2183" i="1"/>
  <c r="W2183" i="1" s="1"/>
  <c r="O2183" i="1"/>
  <c r="Z2183" i="1" s="1"/>
  <c r="N2183" i="1"/>
  <c r="Y2183" i="1" s="1"/>
  <c r="J2175" i="1"/>
  <c r="U2175" i="1" s="1"/>
  <c r="K2175" i="1"/>
  <c r="V2175" i="1" s="1"/>
  <c r="L2175" i="1"/>
  <c r="W2175" i="1" s="1"/>
  <c r="O2175" i="1"/>
  <c r="Z2175" i="1" s="1"/>
  <c r="N2175" i="1"/>
  <c r="Y2175" i="1" s="1"/>
  <c r="J2167" i="1"/>
  <c r="U2167" i="1" s="1"/>
  <c r="L2167" i="1"/>
  <c r="W2167" i="1" s="1"/>
  <c r="K2167" i="1"/>
  <c r="V2167" i="1" s="1"/>
  <c r="O2167" i="1"/>
  <c r="Z2167" i="1" s="1"/>
  <c r="N2167" i="1"/>
  <c r="Y2167" i="1" s="1"/>
  <c r="J2159" i="1"/>
  <c r="U2159" i="1" s="1"/>
  <c r="K2159" i="1"/>
  <c r="V2159" i="1" s="1"/>
  <c r="L2159" i="1"/>
  <c r="W2159" i="1" s="1"/>
  <c r="N2159" i="1"/>
  <c r="Y2159" i="1" s="1"/>
  <c r="O2159" i="1"/>
  <c r="Z2159" i="1" s="1"/>
  <c r="J2151" i="1"/>
  <c r="U2151" i="1" s="1"/>
  <c r="K2151" i="1"/>
  <c r="V2151" i="1" s="1"/>
  <c r="L2151" i="1"/>
  <c r="W2151" i="1" s="1"/>
  <c r="O2151" i="1"/>
  <c r="Z2151" i="1" s="1"/>
  <c r="N2151" i="1"/>
  <c r="Y2151" i="1" s="1"/>
  <c r="J2143" i="1"/>
  <c r="U2143" i="1" s="1"/>
  <c r="K2143" i="1"/>
  <c r="V2143" i="1" s="1"/>
  <c r="L2143" i="1"/>
  <c r="W2143" i="1" s="1"/>
  <c r="O2143" i="1"/>
  <c r="Z2143" i="1" s="1"/>
  <c r="N2143" i="1"/>
  <c r="Y2143" i="1" s="1"/>
  <c r="J2135" i="1"/>
  <c r="U2135" i="1" s="1"/>
  <c r="L2135" i="1"/>
  <c r="W2135" i="1" s="1"/>
  <c r="K2135" i="1"/>
  <c r="V2135" i="1" s="1"/>
  <c r="O2135" i="1"/>
  <c r="Z2135" i="1" s="1"/>
  <c r="N2135" i="1"/>
  <c r="Y2135" i="1" s="1"/>
  <c r="J2127" i="1"/>
  <c r="U2127" i="1" s="1"/>
  <c r="K2127" i="1"/>
  <c r="V2127" i="1" s="1"/>
  <c r="L2127" i="1"/>
  <c r="W2127" i="1" s="1"/>
  <c r="N2127" i="1"/>
  <c r="Y2127" i="1" s="1"/>
  <c r="J2119" i="1"/>
  <c r="U2119" i="1" s="1"/>
  <c r="K2119" i="1"/>
  <c r="V2119" i="1" s="1"/>
  <c r="L2119" i="1"/>
  <c r="W2119" i="1" s="1"/>
  <c r="O2119" i="1"/>
  <c r="Z2119" i="1" s="1"/>
  <c r="N2119" i="1"/>
  <c r="Y2119" i="1" s="1"/>
  <c r="J2111" i="1"/>
  <c r="U2111" i="1" s="1"/>
  <c r="K2111" i="1"/>
  <c r="V2111" i="1" s="1"/>
  <c r="L2111" i="1"/>
  <c r="W2111" i="1" s="1"/>
  <c r="O2111" i="1"/>
  <c r="Z2111" i="1" s="1"/>
  <c r="N2111" i="1"/>
  <c r="Y2111" i="1" s="1"/>
  <c r="J2103" i="1"/>
  <c r="U2103" i="1" s="1"/>
  <c r="L2103" i="1"/>
  <c r="W2103" i="1" s="1"/>
  <c r="K2103" i="1"/>
  <c r="V2103" i="1" s="1"/>
  <c r="N2103" i="1"/>
  <c r="Y2103" i="1" s="1"/>
  <c r="J2095" i="1"/>
  <c r="U2095" i="1" s="1"/>
  <c r="K2095" i="1"/>
  <c r="V2095" i="1" s="1"/>
  <c r="L2095" i="1"/>
  <c r="W2095" i="1" s="1"/>
  <c r="O2095" i="1"/>
  <c r="Z2095" i="1" s="1"/>
  <c r="N2095" i="1"/>
  <c r="Y2095" i="1" s="1"/>
  <c r="J2087" i="1"/>
  <c r="U2087" i="1" s="1"/>
  <c r="K2087" i="1"/>
  <c r="V2087" i="1" s="1"/>
  <c r="L2087" i="1"/>
  <c r="W2087" i="1" s="1"/>
  <c r="N2087" i="1"/>
  <c r="Y2087" i="1" s="1"/>
  <c r="O2087" i="1"/>
  <c r="Z2087" i="1" s="1"/>
  <c r="J2079" i="1"/>
  <c r="U2079" i="1" s="1"/>
  <c r="K2079" i="1"/>
  <c r="V2079" i="1" s="1"/>
  <c r="L2079" i="1"/>
  <c r="W2079" i="1" s="1"/>
  <c r="O2079" i="1"/>
  <c r="Z2079" i="1" s="1"/>
  <c r="N2079" i="1"/>
  <c r="Y2079" i="1" s="1"/>
  <c r="J2071" i="1"/>
  <c r="U2071" i="1" s="1"/>
  <c r="L2071" i="1"/>
  <c r="W2071" i="1" s="1"/>
  <c r="K2071" i="1"/>
  <c r="V2071" i="1" s="1"/>
  <c r="O2071" i="1"/>
  <c r="Z2071" i="1" s="1"/>
  <c r="N2071" i="1"/>
  <c r="Y2071" i="1" s="1"/>
  <c r="J2063" i="1"/>
  <c r="U2063" i="1" s="1"/>
  <c r="K2063" i="1"/>
  <c r="V2063" i="1" s="1"/>
  <c r="L2063" i="1"/>
  <c r="W2063" i="1" s="1"/>
  <c r="N2063" i="1"/>
  <c r="Y2063" i="1" s="1"/>
  <c r="O2063" i="1"/>
  <c r="Z2063" i="1" s="1"/>
  <c r="J2055" i="1"/>
  <c r="U2055" i="1" s="1"/>
  <c r="K2055" i="1"/>
  <c r="V2055" i="1" s="1"/>
  <c r="L2055" i="1"/>
  <c r="W2055" i="1" s="1"/>
  <c r="O2055" i="1"/>
  <c r="Z2055" i="1" s="1"/>
  <c r="N2055" i="1"/>
  <c r="Y2055" i="1" s="1"/>
  <c r="J2047" i="1"/>
  <c r="U2047" i="1" s="1"/>
  <c r="K2047" i="1"/>
  <c r="V2047" i="1" s="1"/>
  <c r="L2047" i="1"/>
  <c r="W2047" i="1" s="1"/>
  <c r="O2047" i="1"/>
  <c r="Z2047" i="1" s="1"/>
  <c r="N2047" i="1"/>
  <c r="Y2047" i="1" s="1"/>
  <c r="J2039" i="1"/>
  <c r="U2039" i="1" s="1"/>
  <c r="L2039" i="1"/>
  <c r="W2039" i="1" s="1"/>
  <c r="K2039" i="1"/>
  <c r="V2039" i="1" s="1"/>
  <c r="O2039" i="1"/>
  <c r="Z2039" i="1" s="1"/>
  <c r="N2039" i="1"/>
  <c r="Y2039" i="1" s="1"/>
  <c r="J2031" i="1"/>
  <c r="U2031" i="1" s="1"/>
  <c r="K2031" i="1"/>
  <c r="V2031" i="1" s="1"/>
  <c r="L2031" i="1"/>
  <c r="W2031" i="1" s="1"/>
  <c r="O2031" i="1"/>
  <c r="Z2031" i="1" s="1"/>
  <c r="N2031" i="1"/>
  <c r="Y2031" i="1" s="1"/>
  <c r="J2023" i="1"/>
  <c r="U2023" i="1" s="1"/>
  <c r="K2023" i="1"/>
  <c r="V2023" i="1" s="1"/>
  <c r="L2023" i="1"/>
  <c r="W2023" i="1" s="1"/>
  <c r="O2023" i="1"/>
  <c r="Z2023" i="1" s="1"/>
  <c r="N2023" i="1"/>
  <c r="Y2023" i="1" s="1"/>
  <c r="J2015" i="1"/>
  <c r="U2015" i="1" s="1"/>
  <c r="K2015" i="1"/>
  <c r="V2015" i="1" s="1"/>
  <c r="L2015" i="1"/>
  <c r="W2015" i="1" s="1"/>
  <c r="O2015" i="1"/>
  <c r="Z2015" i="1" s="1"/>
  <c r="N2015" i="1"/>
  <c r="Y2015" i="1" s="1"/>
  <c r="J2007" i="1"/>
  <c r="U2007" i="1" s="1"/>
  <c r="L2007" i="1"/>
  <c r="W2007" i="1" s="1"/>
  <c r="K2007" i="1"/>
  <c r="V2007" i="1" s="1"/>
  <c r="O2007" i="1"/>
  <c r="Z2007" i="1" s="1"/>
  <c r="N2007" i="1"/>
  <c r="Y2007" i="1" s="1"/>
  <c r="J1999" i="1"/>
  <c r="U1999" i="1" s="1"/>
  <c r="K1999" i="1"/>
  <c r="V1999" i="1" s="1"/>
  <c r="L1999" i="1"/>
  <c r="W1999" i="1" s="1"/>
  <c r="O1999" i="1"/>
  <c r="Z1999" i="1" s="1"/>
  <c r="N1999" i="1"/>
  <c r="Y1999" i="1" s="1"/>
  <c r="J1991" i="1"/>
  <c r="U1991" i="1" s="1"/>
  <c r="K1991" i="1"/>
  <c r="V1991" i="1" s="1"/>
  <c r="L1991" i="1"/>
  <c r="W1991" i="1" s="1"/>
  <c r="O1991" i="1"/>
  <c r="Z1991" i="1" s="1"/>
  <c r="N1991" i="1"/>
  <c r="Y1991" i="1" s="1"/>
  <c r="J1983" i="1"/>
  <c r="U1983" i="1" s="1"/>
  <c r="K1983" i="1"/>
  <c r="V1983" i="1" s="1"/>
  <c r="L1983" i="1"/>
  <c r="W1983" i="1" s="1"/>
  <c r="O1983" i="1"/>
  <c r="Z1983" i="1" s="1"/>
  <c r="N1983" i="1"/>
  <c r="Y1983" i="1" s="1"/>
  <c r="J1975" i="1"/>
  <c r="U1975" i="1" s="1"/>
  <c r="L1975" i="1"/>
  <c r="W1975" i="1" s="1"/>
  <c r="K1975" i="1"/>
  <c r="V1975" i="1" s="1"/>
  <c r="O1975" i="1"/>
  <c r="Z1975" i="1" s="1"/>
  <c r="N1975" i="1"/>
  <c r="Y1975" i="1" s="1"/>
  <c r="J1967" i="1"/>
  <c r="U1967" i="1" s="1"/>
  <c r="K1967" i="1"/>
  <c r="V1967" i="1" s="1"/>
  <c r="L1967" i="1"/>
  <c r="W1967" i="1" s="1"/>
  <c r="O1967" i="1"/>
  <c r="Z1967" i="1" s="1"/>
  <c r="N1967" i="1"/>
  <c r="Y1967" i="1" s="1"/>
  <c r="J1959" i="1"/>
  <c r="U1959" i="1" s="1"/>
  <c r="K1959" i="1"/>
  <c r="V1959" i="1" s="1"/>
  <c r="L1959" i="1"/>
  <c r="W1959" i="1" s="1"/>
  <c r="O1959" i="1"/>
  <c r="Z1959" i="1" s="1"/>
  <c r="N1959" i="1"/>
  <c r="Y1959" i="1" s="1"/>
  <c r="J1951" i="1"/>
  <c r="U1951" i="1" s="1"/>
  <c r="K1951" i="1"/>
  <c r="V1951" i="1" s="1"/>
  <c r="L1951" i="1"/>
  <c r="W1951" i="1" s="1"/>
  <c r="O1951" i="1"/>
  <c r="Z1951" i="1" s="1"/>
  <c r="N1951" i="1"/>
  <c r="Y1951" i="1" s="1"/>
  <c r="J1943" i="1"/>
  <c r="U1943" i="1" s="1"/>
  <c r="L1943" i="1"/>
  <c r="W1943" i="1" s="1"/>
  <c r="K1943" i="1"/>
  <c r="V1943" i="1" s="1"/>
  <c r="O1943" i="1"/>
  <c r="Z1943" i="1" s="1"/>
  <c r="N1943" i="1"/>
  <c r="Y1943" i="1" s="1"/>
  <c r="J1935" i="1"/>
  <c r="U1935" i="1" s="1"/>
  <c r="K1935" i="1"/>
  <c r="V1935" i="1" s="1"/>
  <c r="L1935" i="1"/>
  <c r="W1935" i="1" s="1"/>
  <c r="O1935" i="1"/>
  <c r="Z1935" i="1" s="1"/>
  <c r="N1935" i="1"/>
  <c r="Y1935" i="1" s="1"/>
  <c r="J1927" i="1"/>
  <c r="U1927" i="1" s="1"/>
  <c r="K1927" i="1"/>
  <c r="V1927" i="1" s="1"/>
  <c r="L1927" i="1"/>
  <c r="W1927" i="1" s="1"/>
  <c r="O1927" i="1"/>
  <c r="Z1927" i="1" s="1"/>
  <c r="N1927" i="1"/>
  <c r="Y1927" i="1" s="1"/>
  <c r="J1919" i="1"/>
  <c r="U1919" i="1" s="1"/>
  <c r="K1919" i="1"/>
  <c r="V1919" i="1" s="1"/>
  <c r="O1919" i="1"/>
  <c r="Z1919" i="1" s="1"/>
  <c r="L1919" i="1"/>
  <c r="W1919" i="1" s="1"/>
  <c r="N1919" i="1"/>
  <c r="Y1919" i="1" s="1"/>
  <c r="J1911" i="1"/>
  <c r="U1911" i="1" s="1"/>
  <c r="L1911" i="1"/>
  <c r="W1911" i="1" s="1"/>
  <c r="K1911" i="1"/>
  <c r="V1911" i="1" s="1"/>
  <c r="O1911" i="1"/>
  <c r="Z1911" i="1" s="1"/>
  <c r="N1911" i="1"/>
  <c r="Y1911" i="1" s="1"/>
  <c r="J1903" i="1"/>
  <c r="U1903" i="1" s="1"/>
  <c r="K1903" i="1"/>
  <c r="V1903" i="1" s="1"/>
  <c r="L1903" i="1"/>
  <c r="W1903" i="1" s="1"/>
  <c r="O1903" i="1"/>
  <c r="Z1903" i="1" s="1"/>
  <c r="N1903" i="1"/>
  <c r="Y1903" i="1" s="1"/>
  <c r="J1895" i="1"/>
  <c r="U1895" i="1" s="1"/>
  <c r="K1895" i="1"/>
  <c r="V1895" i="1" s="1"/>
  <c r="L1895" i="1"/>
  <c r="W1895" i="1" s="1"/>
  <c r="O1895" i="1"/>
  <c r="Z1895" i="1" s="1"/>
  <c r="N1895" i="1"/>
  <c r="Y1895" i="1" s="1"/>
  <c r="J1887" i="1"/>
  <c r="U1887" i="1" s="1"/>
  <c r="K1887" i="1"/>
  <c r="V1887" i="1" s="1"/>
  <c r="L1887" i="1"/>
  <c r="W1887" i="1" s="1"/>
  <c r="O1887" i="1"/>
  <c r="Z1887" i="1" s="1"/>
  <c r="N1887" i="1"/>
  <c r="Y1887" i="1" s="1"/>
  <c r="J1879" i="1"/>
  <c r="U1879" i="1" s="1"/>
  <c r="L1879" i="1"/>
  <c r="W1879" i="1" s="1"/>
  <c r="K1879" i="1"/>
  <c r="V1879" i="1" s="1"/>
  <c r="O1879" i="1"/>
  <c r="Z1879" i="1" s="1"/>
  <c r="N1879" i="1"/>
  <c r="Y1879" i="1" s="1"/>
  <c r="J1871" i="1"/>
  <c r="U1871" i="1" s="1"/>
  <c r="K1871" i="1"/>
  <c r="V1871" i="1" s="1"/>
  <c r="L1871" i="1"/>
  <c r="W1871" i="1" s="1"/>
  <c r="O1871" i="1"/>
  <c r="Z1871" i="1" s="1"/>
  <c r="N1871" i="1"/>
  <c r="Y1871" i="1" s="1"/>
  <c r="J1863" i="1"/>
  <c r="U1863" i="1" s="1"/>
  <c r="K1863" i="1"/>
  <c r="V1863" i="1" s="1"/>
  <c r="L1863" i="1"/>
  <c r="W1863" i="1" s="1"/>
  <c r="O1863" i="1"/>
  <c r="Z1863" i="1" s="1"/>
  <c r="N1863" i="1"/>
  <c r="Y1863" i="1" s="1"/>
  <c r="J1855" i="1"/>
  <c r="U1855" i="1" s="1"/>
  <c r="K1855" i="1"/>
  <c r="V1855" i="1" s="1"/>
  <c r="L1855" i="1"/>
  <c r="W1855" i="1" s="1"/>
  <c r="O1855" i="1"/>
  <c r="Z1855" i="1" s="1"/>
  <c r="N1855" i="1"/>
  <c r="Y1855" i="1" s="1"/>
  <c r="J1847" i="1"/>
  <c r="U1847" i="1" s="1"/>
  <c r="L1847" i="1"/>
  <c r="W1847" i="1" s="1"/>
  <c r="K1847" i="1"/>
  <c r="V1847" i="1" s="1"/>
  <c r="O1847" i="1"/>
  <c r="Z1847" i="1" s="1"/>
  <c r="N1847" i="1"/>
  <c r="Y1847" i="1" s="1"/>
  <c r="J1839" i="1"/>
  <c r="U1839" i="1" s="1"/>
  <c r="K1839" i="1"/>
  <c r="V1839" i="1" s="1"/>
  <c r="L1839" i="1"/>
  <c r="W1839" i="1" s="1"/>
  <c r="O1839" i="1"/>
  <c r="Z1839" i="1" s="1"/>
  <c r="N1839" i="1"/>
  <c r="Y1839" i="1" s="1"/>
  <c r="J1831" i="1"/>
  <c r="U1831" i="1" s="1"/>
  <c r="K1831" i="1"/>
  <c r="V1831" i="1" s="1"/>
  <c r="L1831" i="1"/>
  <c r="W1831" i="1" s="1"/>
  <c r="O1831" i="1"/>
  <c r="Z1831" i="1" s="1"/>
  <c r="N1831" i="1"/>
  <c r="Y1831" i="1" s="1"/>
  <c r="J1823" i="1"/>
  <c r="U1823" i="1" s="1"/>
  <c r="K1823" i="1"/>
  <c r="V1823" i="1" s="1"/>
  <c r="L1823" i="1"/>
  <c r="W1823" i="1" s="1"/>
  <c r="O1823" i="1"/>
  <c r="Z1823" i="1" s="1"/>
  <c r="N1823" i="1"/>
  <c r="Y1823" i="1" s="1"/>
  <c r="J1815" i="1"/>
  <c r="U1815" i="1" s="1"/>
  <c r="L1815" i="1"/>
  <c r="W1815" i="1" s="1"/>
  <c r="K1815" i="1"/>
  <c r="V1815" i="1" s="1"/>
  <c r="O1815" i="1"/>
  <c r="Z1815" i="1" s="1"/>
  <c r="N1815" i="1"/>
  <c r="Y1815" i="1" s="1"/>
  <c r="J1807" i="1"/>
  <c r="U1807" i="1" s="1"/>
  <c r="K1807" i="1"/>
  <c r="V1807" i="1" s="1"/>
  <c r="L1807" i="1"/>
  <c r="W1807" i="1" s="1"/>
  <c r="O1807" i="1"/>
  <c r="Z1807" i="1" s="1"/>
  <c r="N1807" i="1"/>
  <c r="Y1807" i="1" s="1"/>
  <c r="J1799" i="1"/>
  <c r="U1799" i="1" s="1"/>
  <c r="K1799" i="1"/>
  <c r="V1799" i="1" s="1"/>
  <c r="L1799" i="1"/>
  <c r="W1799" i="1" s="1"/>
  <c r="O1799" i="1"/>
  <c r="Z1799" i="1" s="1"/>
  <c r="N1799" i="1"/>
  <c r="Y1799" i="1" s="1"/>
  <c r="J1791" i="1"/>
  <c r="U1791" i="1" s="1"/>
  <c r="K1791" i="1"/>
  <c r="V1791" i="1" s="1"/>
  <c r="L1791" i="1"/>
  <c r="W1791" i="1" s="1"/>
  <c r="O1791" i="1"/>
  <c r="Z1791" i="1" s="1"/>
  <c r="N1791" i="1"/>
  <c r="Y1791" i="1" s="1"/>
  <c r="J1783" i="1"/>
  <c r="U1783" i="1" s="1"/>
  <c r="L1783" i="1"/>
  <c r="W1783" i="1" s="1"/>
  <c r="K1783" i="1"/>
  <c r="V1783" i="1" s="1"/>
  <c r="O1783" i="1"/>
  <c r="Z1783" i="1" s="1"/>
  <c r="N1783" i="1"/>
  <c r="Y1783" i="1" s="1"/>
  <c r="J1775" i="1"/>
  <c r="U1775" i="1" s="1"/>
  <c r="L1775" i="1"/>
  <c r="W1775" i="1" s="1"/>
  <c r="K1775" i="1"/>
  <c r="V1775" i="1" s="1"/>
  <c r="O1775" i="1"/>
  <c r="Z1775" i="1" s="1"/>
  <c r="N1775" i="1"/>
  <c r="Y1775" i="1" s="1"/>
  <c r="J1767" i="1"/>
  <c r="U1767" i="1" s="1"/>
  <c r="L1767" i="1"/>
  <c r="W1767" i="1" s="1"/>
  <c r="K1767" i="1"/>
  <c r="V1767" i="1" s="1"/>
  <c r="O1767" i="1"/>
  <c r="Z1767" i="1" s="1"/>
  <c r="N1767" i="1"/>
  <c r="Y1767" i="1" s="1"/>
  <c r="J1759" i="1"/>
  <c r="U1759" i="1" s="1"/>
  <c r="L1759" i="1"/>
  <c r="W1759" i="1" s="1"/>
  <c r="K1759" i="1"/>
  <c r="V1759" i="1" s="1"/>
  <c r="O1759" i="1"/>
  <c r="Z1759" i="1" s="1"/>
  <c r="N1759" i="1"/>
  <c r="Y1759" i="1" s="1"/>
  <c r="J1751" i="1"/>
  <c r="U1751" i="1" s="1"/>
  <c r="L1751" i="1"/>
  <c r="W1751" i="1" s="1"/>
  <c r="K1751" i="1"/>
  <c r="V1751" i="1" s="1"/>
  <c r="O1751" i="1"/>
  <c r="Z1751" i="1" s="1"/>
  <c r="N1751" i="1"/>
  <c r="Y1751" i="1" s="1"/>
  <c r="J1743" i="1"/>
  <c r="U1743" i="1" s="1"/>
  <c r="L1743" i="1"/>
  <c r="W1743" i="1" s="1"/>
  <c r="K1743" i="1"/>
  <c r="V1743" i="1" s="1"/>
  <c r="O1743" i="1"/>
  <c r="Z1743" i="1" s="1"/>
  <c r="N1743" i="1"/>
  <c r="Y1743" i="1" s="1"/>
  <c r="J1735" i="1"/>
  <c r="U1735" i="1" s="1"/>
  <c r="K1735" i="1"/>
  <c r="V1735" i="1" s="1"/>
  <c r="L1735" i="1"/>
  <c r="W1735" i="1" s="1"/>
  <c r="O1735" i="1"/>
  <c r="Z1735" i="1" s="1"/>
  <c r="N1735" i="1"/>
  <c r="Y1735" i="1" s="1"/>
  <c r="J1727" i="1"/>
  <c r="U1727" i="1" s="1"/>
  <c r="K1727" i="1"/>
  <c r="V1727" i="1" s="1"/>
  <c r="L1727" i="1"/>
  <c r="W1727" i="1" s="1"/>
  <c r="O1727" i="1"/>
  <c r="Z1727" i="1" s="1"/>
  <c r="N1727" i="1"/>
  <c r="Y1727" i="1" s="1"/>
  <c r="J1719" i="1"/>
  <c r="U1719" i="1" s="1"/>
  <c r="L1719" i="1"/>
  <c r="W1719" i="1" s="1"/>
  <c r="K1719" i="1"/>
  <c r="V1719" i="1" s="1"/>
  <c r="O1719" i="1"/>
  <c r="Z1719" i="1" s="1"/>
  <c r="N1719" i="1"/>
  <c r="Y1719" i="1" s="1"/>
  <c r="J1711" i="1"/>
  <c r="U1711" i="1" s="1"/>
  <c r="L1711" i="1"/>
  <c r="W1711" i="1" s="1"/>
  <c r="K1711" i="1"/>
  <c r="V1711" i="1" s="1"/>
  <c r="O1711" i="1"/>
  <c r="Z1711" i="1" s="1"/>
  <c r="N1711" i="1"/>
  <c r="Y1711" i="1" s="1"/>
  <c r="J1703" i="1"/>
  <c r="U1703" i="1" s="1"/>
  <c r="L1703" i="1"/>
  <c r="W1703" i="1" s="1"/>
  <c r="K1703" i="1"/>
  <c r="V1703" i="1" s="1"/>
  <c r="O1703" i="1"/>
  <c r="Z1703" i="1" s="1"/>
  <c r="N1703" i="1"/>
  <c r="Y1703" i="1" s="1"/>
  <c r="L1695" i="1"/>
  <c r="W1695" i="1" s="1"/>
  <c r="J1695" i="1"/>
  <c r="U1695" i="1" s="1"/>
  <c r="K1695" i="1"/>
  <c r="V1695" i="1" s="1"/>
  <c r="O1695" i="1"/>
  <c r="Z1695" i="1" s="1"/>
  <c r="N1695" i="1"/>
  <c r="Y1695" i="1" s="1"/>
  <c r="J1687" i="1"/>
  <c r="U1687" i="1" s="1"/>
  <c r="L1687" i="1"/>
  <c r="W1687" i="1" s="1"/>
  <c r="K1687" i="1"/>
  <c r="V1687" i="1" s="1"/>
  <c r="O1687" i="1"/>
  <c r="Z1687" i="1" s="1"/>
  <c r="N1687" i="1"/>
  <c r="Y1687" i="1" s="1"/>
  <c r="J1679" i="1"/>
  <c r="U1679" i="1" s="1"/>
  <c r="K1679" i="1"/>
  <c r="V1679" i="1" s="1"/>
  <c r="L1679" i="1"/>
  <c r="W1679" i="1" s="1"/>
  <c r="O1679" i="1"/>
  <c r="Z1679" i="1" s="1"/>
  <c r="N1679" i="1"/>
  <c r="Y1679" i="1" s="1"/>
  <c r="J1671" i="1"/>
  <c r="U1671" i="1" s="1"/>
  <c r="L1671" i="1"/>
  <c r="W1671" i="1" s="1"/>
  <c r="K1671" i="1"/>
  <c r="V1671" i="1" s="1"/>
  <c r="O1671" i="1"/>
  <c r="Z1671" i="1" s="1"/>
  <c r="N1671" i="1"/>
  <c r="Y1671" i="1" s="1"/>
  <c r="J1663" i="1"/>
  <c r="U1663" i="1" s="1"/>
  <c r="L1663" i="1"/>
  <c r="W1663" i="1" s="1"/>
  <c r="K1663" i="1"/>
  <c r="V1663" i="1" s="1"/>
  <c r="O1663" i="1"/>
  <c r="Z1663" i="1" s="1"/>
  <c r="N1663" i="1"/>
  <c r="Y1663" i="1" s="1"/>
  <c r="J1655" i="1"/>
  <c r="U1655" i="1" s="1"/>
  <c r="L1655" i="1"/>
  <c r="W1655" i="1" s="1"/>
  <c r="K1655" i="1"/>
  <c r="V1655" i="1" s="1"/>
  <c r="O1655" i="1"/>
  <c r="Z1655" i="1" s="1"/>
  <c r="N1655" i="1"/>
  <c r="Y1655" i="1" s="1"/>
  <c r="J1647" i="1"/>
  <c r="U1647" i="1" s="1"/>
  <c r="L1647" i="1"/>
  <c r="W1647" i="1" s="1"/>
  <c r="K1647" i="1"/>
  <c r="V1647" i="1" s="1"/>
  <c r="O1647" i="1"/>
  <c r="Z1647" i="1" s="1"/>
  <c r="N1647" i="1"/>
  <c r="Y1647" i="1" s="1"/>
  <c r="J1639" i="1"/>
  <c r="U1639" i="1" s="1"/>
  <c r="K1639" i="1"/>
  <c r="V1639" i="1" s="1"/>
  <c r="L1639" i="1"/>
  <c r="W1639" i="1" s="1"/>
  <c r="O1639" i="1"/>
  <c r="Z1639" i="1" s="1"/>
  <c r="N1639" i="1"/>
  <c r="Y1639" i="1" s="1"/>
  <c r="J1631" i="1"/>
  <c r="U1631" i="1" s="1"/>
  <c r="L1631" i="1"/>
  <c r="W1631" i="1" s="1"/>
  <c r="K1631" i="1"/>
  <c r="V1631" i="1" s="1"/>
  <c r="O1631" i="1"/>
  <c r="Z1631" i="1" s="1"/>
  <c r="N1631" i="1"/>
  <c r="Y1631" i="1" s="1"/>
  <c r="J1623" i="1"/>
  <c r="U1623" i="1" s="1"/>
  <c r="L1623" i="1"/>
  <c r="W1623" i="1" s="1"/>
  <c r="K1623" i="1"/>
  <c r="V1623" i="1" s="1"/>
  <c r="O1623" i="1"/>
  <c r="Z1623" i="1" s="1"/>
  <c r="N1623" i="1"/>
  <c r="Y1623" i="1" s="1"/>
  <c r="J1615" i="1"/>
  <c r="U1615" i="1" s="1"/>
  <c r="L1615" i="1"/>
  <c r="W1615" i="1" s="1"/>
  <c r="K1615" i="1"/>
  <c r="V1615" i="1" s="1"/>
  <c r="O1615" i="1"/>
  <c r="Z1615" i="1" s="1"/>
  <c r="N1615" i="1"/>
  <c r="Y1615" i="1" s="1"/>
  <c r="J1607" i="1"/>
  <c r="U1607" i="1" s="1"/>
  <c r="L1607" i="1"/>
  <c r="W1607" i="1" s="1"/>
  <c r="K1607" i="1"/>
  <c r="V1607" i="1" s="1"/>
  <c r="O1607" i="1"/>
  <c r="Z1607" i="1" s="1"/>
  <c r="N1607" i="1"/>
  <c r="Y1607" i="1" s="1"/>
  <c r="J1599" i="1"/>
  <c r="U1599" i="1" s="1"/>
  <c r="L1599" i="1"/>
  <c r="W1599" i="1" s="1"/>
  <c r="K1599" i="1"/>
  <c r="V1599" i="1" s="1"/>
  <c r="O1599" i="1"/>
  <c r="Z1599" i="1" s="1"/>
  <c r="N1599" i="1"/>
  <c r="Y1599" i="1" s="1"/>
  <c r="J1591" i="1"/>
  <c r="U1591" i="1" s="1"/>
  <c r="L1591" i="1"/>
  <c r="W1591" i="1" s="1"/>
  <c r="K1591" i="1"/>
  <c r="V1591" i="1" s="1"/>
  <c r="O1591" i="1"/>
  <c r="Z1591" i="1" s="1"/>
  <c r="N1591" i="1"/>
  <c r="Y1591" i="1" s="1"/>
  <c r="J1583" i="1"/>
  <c r="U1583" i="1" s="1"/>
  <c r="L1583" i="1"/>
  <c r="W1583" i="1" s="1"/>
  <c r="K1583" i="1"/>
  <c r="V1583" i="1" s="1"/>
  <c r="O1583" i="1"/>
  <c r="Z1583" i="1" s="1"/>
  <c r="N1583" i="1"/>
  <c r="Y1583" i="1" s="1"/>
  <c r="J1575" i="1"/>
  <c r="U1575" i="1" s="1"/>
  <c r="K1575" i="1"/>
  <c r="V1575" i="1" s="1"/>
  <c r="L1575" i="1"/>
  <c r="W1575" i="1" s="1"/>
  <c r="O1575" i="1"/>
  <c r="Z1575" i="1" s="1"/>
  <c r="N1575" i="1"/>
  <c r="Y1575" i="1" s="1"/>
  <c r="J1567" i="1"/>
  <c r="U1567" i="1" s="1"/>
  <c r="L1567" i="1"/>
  <c r="W1567" i="1" s="1"/>
  <c r="K1567" i="1"/>
  <c r="V1567" i="1" s="1"/>
  <c r="O1567" i="1"/>
  <c r="Z1567" i="1" s="1"/>
  <c r="N1567" i="1"/>
  <c r="Y1567" i="1" s="1"/>
  <c r="J1559" i="1"/>
  <c r="U1559" i="1" s="1"/>
  <c r="L1559" i="1"/>
  <c r="W1559" i="1" s="1"/>
  <c r="K1559" i="1"/>
  <c r="V1559" i="1" s="1"/>
  <c r="O1559" i="1"/>
  <c r="Z1559" i="1" s="1"/>
  <c r="N1559" i="1"/>
  <c r="Y1559" i="1" s="1"/>
  <c r="J1551" i="1"/>
  <c r="U1551" i="1" s="1"/>
  <c r="L1551" i="1"/>
  <c r="W1551" i="1" s="1"/>
  <c r="K1551" i="1"/>
  <c r="V1551" i="1" s="1"/>
  <c r="O1551" i="1"/>
  <c r="Z1551" i="1" s="1"/>
  <c r="N1551" i="1"/>
  <c r="Y1551" i="1" s="1"/>
  <c r="J1543" i="1"/>
  <c r="U1543" i="1" s="1"/>
  <c r="L1543" i="1"/>
  <c r="W1543" i="1" s="1"/>
  <c r="K1543" i="1"/>
  <c r="V1543" i="1" s="1"/>
  <c r="O1543" i="1"/>
  <c r="Z1543" i="1" s="1"/>
  <c r="N1543" i="1"/>
  <c r="Y1543" i="1" s="1"/>
  <c r="J1535" i="1"/>
  <c r="U1535" i="1" s="1"/>
  <c r="L1535" i="1"/>
  <c r="W1535" i="1" s="1"/>
  <c r="K1535" i="1"/>
  <c r="V1535" i="1" s="1"/>
  <c r="O1535" i="1"/>
  <c r="Z1535" i="1" s="1"/>
  <c r="N1535" i="1"/>
  <c r="Y1535" i="1" s="1"/>
  <c r="J1527" i="1"/>
  <c r="U1527" i="1" s="1"/>
  <c r="L1527" i="1"/>
  <c r="W1527" i="1" s="1"/>
  <c r="K1527" i="1"/>
  <c r="V1527" i="1" s="1"/>
  <c r="O1527" i="1"/>
  <c r="Z1527" i="1" s="1"/>
  <c r="N1527" i="1"/>
  <c r="Y1527" i="1" s="1"/>
  <c r="J1519" i="1"/>
  <c r="U1519" i="1" s="1"/>
  <c r="L1519" i="1"/>
  <c r="W1519" i="1" s="1"/>
  <c r="K1519" i="1"/>
  <c r="V1519" i="1" s="1"/>
  <c r="O1519" i="1"/>
  <c r="Z1519" i="1" s="1"/>
  <c r="N1519" i="1"/>
  <c r="Y1519" i="1" s="1"/>
  <c r="J1511" i="1"/>
  <c r="U1511" i="1" s="1"/>
  <c r="K1511" i="1"/>
  <c r="V1511" i="1" s="1"/>
  <c r="L1511" i="1"/>
  <c r="W1511" i="1" s="1"/>
  <c r="O1511" i="1"/>
  <c r="Z1511" i="1" s="1"/>
  <c r="N1511" i="1"/>
  <c r="Y1511" i="1" s="1"/>
  <c r="J1503" i="1"/>
  <c r="U1503" i="1" s="1"/>
  <c r="L1503" i="1"/>
  <c r="W1503" i="1" s="1"/>
  <c r="K1503" i="1"/>
  <c r="V1503" i="1" s="1"/>
  <c r="O1503" i="1"/>
  <c r="Z1503" i="1" s="1"/>
  <c r="N1503" i="1"/>
  <c r="Y1503" i="1" s="1"/>
  <c r="J1495" i="1"/>
  <c r="U1495" i="1" s="1"/>
  <c r="L1495" i="1"/>
  <c r="W1495" i="1" s="1"/>
  <c r="K1495" i="1"/>
  <c r="V1495" i="1" s="1"/>
  <c r="O1495" i="1"/>
  <c r="Z1495" i="1" s="1"/>
  <c r="N1495" i="1"/>
  <c r="Y1495" i="1" s="1"/>
  <c r="J1487" i="1"/>
  <c r="U1487" i="1" s="1"/>
  <c r="L1487" i="1"/>
  <c r="W1487" i="1" s="1"/>
  <c r="K1487" i="1"/>
  <c r="V1487" i="1" s="1"/>
  <c r="O1487" i="1"/>
  <c r="Z1487" i="1" s="1"/>
  <c r="N1487" i="1"/>
  <c r="Y1487" i="1" s="1"/>
  <c r="J1479" i="1"/>
  <c r="U1479" i="1" s="1"/>
  <c r="L1479" i="1"/>
  <c r="W1479" i="1" s="1"/>
  <c r="K1479" i="1"/>
  <c r="V1479" i="1" s="1"/>
  <c r="O1479" i="1"/>
  <c r="Z1479" i="1" s="1"/>
  <c r="N1479" i="1"/>
  <c r="Y1479" i="1" s="1"/>
  <c r="J1471" i="1"/>
  <c r="U1471" i="1" s="1"/>
  <c r="L1471" i="1"/>
  <c r="W1471" i="1" s="1"/>
  <c r="K1471" i="1"/>
  <c r="V1471" i="1" s="1"/>
  <c r="O1471" i="1"/>
  <c r="Z1471" i="1" s="1"/>
  <c r="N1471" i="1"/>
  <c r="Y1471" i="1" s="1"/>
  <c r="J1463" i="1"/>
  <c r="U1463" i="1" s="1"/>
  <c r="L1463" i="1"/>
  <c r="W1463" i="1" s="1"/>
  <c r="K1463" i="1"/>
  <c r="V1463" i="1" s="1"/>
  <c r="O1463" i="1"/>
  <c r="Z1463" i="1" s="1"/>
  <c r="N1463" i="1"/>
  <c r="Y1463" i="1" s="1"/>
  <c r="J1455" i="1"/>
  <c r="U1455" i="1" s="1"/>
  <c r="L1455" i="1"/>
  <c r="W1455" i="1" s="1"/>
  <c r="K1455" i="1"/>
  <c r="V1455" i="1" s="1"/>
  <c r="O1455" i="1"/>
  <c r="Z1455" i="1" s="1"/>
  <c r="N1455" i="1"/>
  <c r="Y1455" i="1" s="1"/>
  <c r="J1447" i="1"/>
  <c r="U1447" i="1" s="1"/>
  <c r="K1447" i="1"/>
  <c r="V1447" i="1" s="1"/>
  <c r="L1447" i="1"/>
  <c r="W1447" i="1" s="1"/>
  <c r="O1447" i="1"/>
  <c r="Z1447" i="1" s="1"/>
  <c r="N1447" i="1"/>
  <c r="Y1447" i="1" s="1"/>
  <c r="J1439" i="1"/>
  <c r="U1439" i="1" s="1"/>
  <c r="L1439" i="1"/>
  <c r="W1439" i="1" s="1"/>
  <c r="K1439" i="1"/>
  <c r="V1439" i="1" s="1"/>
  <c r="O1439" i="1"/>
  <c r="Z1439" i="1" s="1"/>
  <c r="N1439" i="1"/>
  <c r="Y1439" i="1" s="1"/>
  <c r="J1431" i="1"/>
  <c r="U1431" i="1" s="1"/>
  <c r="L1431" i="1"/>
  <c r="W1431" i="1" s="1"/>
  <c r="K1431" i="1"/>
  <c r="V1431" i="1" s="1"/>
  <c r="O1431" i="1"/>
  <c r="Z1431" i="1" s="1"/>
  <c r="N1431" i="1"/>
  <c r="Y1431" i="1" s="1"/>
  <c r="J1423" i="1"/>
  <c r="U1423" i="1" s="1"/>
  <c r="L1423" i="1"/>
  <c r="W1423" i="1" s="1"/>
  <c r="K1423" i="1"/>
  <c r="V1423" i="1" s="1"/>
  <c r="O1423" i="1"/>
  <c r="Z1423" i="1" s="1"/>
  <c r="N1423" i="1"/>
  <c r="Y1423" i="1" s="1"/>
  <c r="J1415" i="1"/>
  <c r="U1415" i="1" s="1"/>
  <c r="L1415" i="1"/>
  <c r="W1415" i="1" s="1"/>
  <c r="K1415" i="1"/>
  <c r="V1415" i="1" s="1"/>
  <c r="O1415" i="1"/>
  <c r="Z1415" i="1" s="1"/>
  <c r="N1415" i="1"/>
  <c r="Y1415" i="1" s="1"/>
  <c r="J1407" i="1"/>
  <c r="U1407" i="1" s="1"/>
  <c r="L1407" i="1"/>
  <c r="W1407" i="1" s="1"/>
  <c r="K1407" i="1"/>
  <c r="V1407" i="1" s="1"/>
  <c r="O1407" i="1"/>
  <c r="Z1407" i="1" s="1"/>
  <c r="N1407" i="1"/>
  <c r="Y1407" i="1" s="1"/>
  <c r="J1399" i="1"/>
  <c r="U1399" i="1" s="1"/>
  <c r="L1399" i="1"/>
  <c r="W1399" i="1" s="1"/>
  <c r="K1399" i="1"/>
  <c r="V1399" i="1" s="1"/>
  <c r="O1399" i="1"/>
  <c r="Z1399" i="1" s="1"/>
  <c r="N1399" i="1"/>
  <c r="Y1399" i="1" s="1"/>
  <c r="J1391" i="1"/>
  <c r="U1391" i="1" s="1"/>
  <c r="L1391" i="1"/>
  <c r="W1391" i="1" s="1"/>
  <c r="K1391" i="1"/>
  <c r="V1391" i="1" s="1"/>
  <c r="O1391" i="1"/>
  <c r="Z1391" i="1" s="1"/>
  <c r="N1391" i="1"/>
  <c r="Y1391" i="1" s="1"/>
  <c r="J1383" i="1"/>
  <c r="U1383" i="1" s="1"/>
  <c r="K1383" i="1"/>
  <c r="V1383" i="1" s="1"/>
  <c r="L1383" i="1"/>
  <c r="W1383" i="1" s="1"/>
  <c r="O1383" i="1"/>
  <c r="Z1383" i="1" s="1"/>
  <c r="N1383" i="1"/>
  <c r="Y1383" i="1" s="1"/>
  <c r="J1375" i="1"/>
  <c r="U1375" i="1" s="1"/>
  <c r="L1375" i="1"/>
  <c r="W1375" i="1" s="1"/>
  <c r="K1375" i="1"/>
  <c r="V1375" i="1" s="1"/>
  <c r="O1375" i="1"/>
  <c r="Z1375" i="1" s="1"/>
  <c r="N1375" i="1"/>
  <c r="Y1375" i="1" s="1"/>
  <c r="J1367" i="1"/>
  <c r="U1367" i="1" s="1"/>
  <c r="L1367" i="1"/>
  <c r="W1367" i="1" s="1"/>
  <c r="K1367" i="1"/>
  <c r="V1367" i="1" s="1"/>
  <c r="O1367" i="1"/>
  <c r="Z1367" i="1" s="1"/>
  <c r="N1367" i="1"/>
  <c r="Y1367" i="1" s="1"/>
  <c r="J1359" i="1"/>
  <c r="U1359" i="1" s="1"/>
  <c r="L1359" i="1"/>
  <c r="W1359" i="1" s="1"/>
  <c r="K1359" i="1"/>
  <c r="V1359" i="1" s="1"/>
  <c r="O1359" i="1"/>
  <c r="Z1359" i="1" s="1"/>
  <c r="N1359" i="1"/>
  <c r="Y1359" i="1" s="1"/>
  <c r="J1351" i="1"/>
  <c r="U1351" i="1" s="1"/>
  <c r="L1351" i="1"/>
  <c r="W1351" i="1" s="1"/>
  <c r="K1351" i="1"/>
  <c r="V1351" i="1" s="1"/>
  <c r="O1351" i="1"/>
  <c r="Z1351" i="1" s="1"/>
  <c r="N1351" i="1"/>
  <c r="Y1351" i="1" s="1"/>
  <c r="J1343" i="1"/>
  <c r="U1343" i="1" s="1"/>
  <c r="L1343" i="1"/>
  <c r="W1343" i="1" s="1"/>
  <c r="K1343" i="1"/>
  <c r="V1343" i="1" s="1"/>
  <c r="O1343" i="1"/>
  <c r="Z1343" i="1" s="1"/>
  <c r="N1343" i="1"/>
  <c r="Y1343" i="1" s="1"/>
  <c r="J1335" i="1"/>
  <c r="U1335" i="1" s="1"/>
  <c r="L1335" i="1"/>
  <c r="W1335" i="1" s="1"/>
  <c r="K1335" i="1"/>
  <c r="V1335" i="1" s="1"/>
  <c r="O1335" i="1"/>
  <c r="Z1335" i="1" s="1"/>
  <c r="N1335" i="1"/>
  <c r="Y1335" i="1" s="1"/>
  <c r="J1327" i="1"/>
  <c r="U1327" i="1" s="1"/>
  <c r="L1327" i="1"/>
  <c r="W1327" i="1" s="1"/>
  <c r="K1327" i="1"/>
  <c r="V1327" i="1" s="1"/>
  <c r="O1327" i="1"/>
  <c r="Z1327" i="1" s="1"/>
  <c r="N1327" i="1"/>
  <c r="Y1327" i="1" s="1"/>
  <c r="J1319" i="1"/>
  <c r="U1319" i="1" s="1"/>
  <c r="K1319" i="1"/>
  <c r="V1319" i="1" s="1"/>
  <c r="L1319" i="1"/>
  <c r="W1319" i="1" s="1"/>
  <c r="O1319" i="1"/>
  <c r="Z1319" i="1" s="1"/>
  <c r="N1319" i="1"/>
  <c r="Y1319" i="1" s="1"/>
  <c r="J1311" i="1"/>
  <c r="U1311" i="1" s="1"/>
  <c r="L1311" i="1"/>
  <c r="W1311" i="1" s="1"/>
  <c r="K1311" i="1"/>
  <c r="V1311" i="1" s="1"/>
  <c r="O1311" i="1"/>
  <c r="Z1311" i="1" s="1"/>
  <c r="N1311" i="1"/>
  <c r="Y1311" i="1" s="1"/>
  <c r="J1303" i="1"/>
  <c r="U1303" i="1" s="1"/>
  <c r="L1303" i="1"/>
  <c r="W1303" i="1" s="1"/>
  <c r="K1303" i="1"/>
  <c r="V1303" i="1" s="1"/>
  <c r="O1303" i="1"/>
  <c r="Z1303" i="1" s="1"/>
  <c r="N1303" i="1"/>
  <c r="Y1303" i="1" s="1"/>
  <c r="J1295" i="1"/>
  <c r="U1295" i="1" s="1"/>
  <c r="L1295" i="1"/>
  <c r="W1295" i="1" s="1"/>
  <c r="K1295" i="1"/>
  <c r="V1295" i="1" s="1"/>
  <c r="O1295" i="1"/>
  <c r="Z1295" i="1" s="1"/>
  <c r="N1295" i="1"/>
  <c r="Y1295" i="1" s="1"/>
  <c r="J1287" i="1"/>
  <c r="U1287" i="1" s="1"/>
  <c r="L1287" i="1"/>
  <c r="W1287" i="1" s="1"/>
  <c r="K1287" i="1"/>
  <c r="V1287" i="1" s="1"/>
  <c r="O1287" i="1"/>
  <c r="Z1287" i="1" s="1"/>
  <c r="N1287" i="1"/>
  <c r="Y1287" i="1" s="1"/>
  <c r="J1279" i="1"/>
  <c r="U1279" i="1" s="1"/>
  <c r="L1279" i="1"/>
  <c r="W1279" i="1" s="1"/>
  <c r="K1279" i="1"/>
  <c r="V1279" i="1" s="1"/>
  <c r="O1279" i="1"/>
  <c r="Z1279" i="1" s="1"/>
  <c r="N1279" i="1"/>
  <c r="Y1279" i="1" s="1"/>
  <c r="J1271" i="1"/>
  <c r="U1271" i="1" s="1"/>
  <c r="L1271" i="1"/>
  <c r="W1271" i="1" s="1"/>
  <c r="K1271" i="1"/>
  <c r="V1271" i="1" s="1"/>
  <c r="O1271" i="1"/>
  <c r="Z1271" i="1" s="1"/>
  <c r="N1271" i="1"/>
  <c r="Y1271" i="1" s="1"/>
  <c r="J1263" i="1"/>
  <c r="U1263" i="1" s="1"/>
  <c r="L1263" i="1"/>
  <c r="W1263" i="1" s="1"/>
  <c r="K1263" i="1"/>
  <c r="V1263" i="1" s="1"/>
  <c r="O1263" i="1"/>
  <c r="Z1263" i="1" s="1"/>
  <c r="N1263" i="1"/>
  <c r="Y1263" i="1" s="1"/>
  <c r="J1255" i="1"/>
  <c r="U1255" i="1" s="1"/>
  <c r="K1255" i="1"/>
  <c r="V1255" i="1" s="1"/>
  <c r="L1255" i="1"/>
  <c r="W1255" i="1" s="1"/>
  <c r="O1255" i="1"/>
  <c r="Z1255" i="1" s="1"/>
  <c r="N1255" i="1"/>
  <c r="Y1255" i="1" s="1"/>
  <c r="J1247" i="1"/>
  <c r="U1247" i="1" s="1"/>
  <c r="L1247" i="1"/>
  <c r="W1247" i="1" s="1"/>
  <c r="K1247" i="1"/>
  <c r="V1247" i="1" s="1"/>
  <c r="O1247" i="1"/>
  <c r="Z1247" i="1" s="1"/>
  <c r="N1247" i="1"/>
  <c r="Y1247" i="1" s="1"/>
  <c r="J1239" i="1"/>
  <c r="U1239" i="1" s="1"/>
  <c r="L1239" i="1"/>
  <c r="W1239" i="1" s="1"/>
  <c r="K1239" i="1"/>
  <c r="V1239" i="1" s="1"/>
  <c r="O1239" i="1"/>
  <c r="Z1239" i="1" s="1"/>
  <c r="N1239" i="1"/>
  <c r="Y1239" i="1" s="1"/>
  <c r="J1231" i="1"/>
  <c r="U1231" i="1" s="1"/>
  <c r="L1231" i="1"/>
  <c r="W1231" i="1" s="1"/>
  <c r="K1231" i="1"/>
  <c r="V1231" i="1" s="1"/>
  <c r="O1231" i="1"/>
  <c r="Z1231" i="1" s="1"/>
  <c r="N1231" i="1"/>
  <c r="Y1231" i="1" s="1"/>
  <c r="J1223" i="1"/>
  <c r="U1223" i="1" s="1"/>
  <c r="L1223" i="1"/>
  <c r="W1223" i="1" s="1"/>
  <c r="K1223" i="1"/>
  <c r="V1223" i="1" s="1"/>
  <c r="O1223" i="1"/>
  <c r="Z1223" i="1" s="1"/>
  <c r="J1215" i="1"/>
  <c r="U1215" i="1" s="1"/>
  <c r="L1215" i="1"/>
  <c r="W1215" i="1" s="1"/>
  <c r="K1215" i="1"/>
  <c r="V1215" i="1" s="1"/>
  <c r="O1215" i="1"/>
  <c r="Z1215" i="1" s="1"/>
  <c r="N1215" i="1"/>
  <c r="Y1215" i="1" s="1"/>
  <c r="J1207" i="1"/>
  <c r="U1207" i="1" s="1"/>
  <c r="L1207" i="1"/>
  <c r="W1207" i="1" s="1"/>
  <c r="K1207" i="1"/>
  <c r="V1207" i="1" s="1"/>
  <c r="O1207" i="1"/>
  <c r="Z1207" i="1" s="1"/>
  <c r="N1207" i="1"/>
  <c r="Y1207" i="1" s="1"/>
  <c r="J1199" i="1"/>
  <c r="U1199" i="1" s="1"/>
  <c r="L1199" i="1"/>
  <c r="W1199" i="1" s="1"/>
  <c r="K1199" i="1"/>
  <c r="V1199" i="1" s="1"/>
  <c r="O1199" i="1"/>
  <c r="Z1199" i="1" s="1"/>
  <c r="N1199" i="1"/>
  <c r="Y1199" i="1" s="1"/>
  <c r="J1191" i="1"/>
  <c r="U1191" i="1" s="1"/>
  <c r="K1191" i="1"/>
  <c r="V1191" i="1" s="1"/>
  <c r="L1191" i="1"/>
  <c r="W1191" i="1" s="1"/>
  <c r="O1191" i="1"/>
  <c r="Z1191" i="1" s="1"/>
  <c r="N1191" i="1"/>
  <c r="Y1191" i="1" s="1"/>
  <c r="J1183" i="1"/>
  <c r="U1183" i="1" s="1"/>
  <c r="L1183" i="1"/>
  <c r="W1183" i="1" s="1"/>
  <c r="K1183" i="1"/>
  <c r="V1183" i="1" s="1"/>
  <c r="O1183" i="1"/>
  <c r="Z1183" i="1" s="1"/>
  <c r="J1175" i="1"/>
  <c r="U1175" i="1" s="1"/>
  <c r="L1175" i="1"/>
  <c r="W1175" i="1" s="1"/>
  <c r="K1175" i="1"/>
  <c r="V1175" i="1" s="1"/>
  <c r="N1175" i="1"/>
  <c r="Y1175" i="1" s="1"/>
  <c r="O1175" i="1"/>
  <c r="Z1175" i="1" s="1"/>
  <c r="J1167" i="1"/>
  <c r="U1167" i="1" s="1"/>
  <c r="L1167" i="1"/>
  <c r="W1167" i="1" s="1"/>
  <c r="K1167" i="1"/>
  <c r="V1167" i="1" s="1"/>
  <c r="O1167" i="1"/>
  <c r="Z1167" i="1" s="1"/>
  <c r="N1167" i="1"/>
  <c r="Y1167" i="1" s="1"/>
  <c r="J1159" i="1"/>
  <c r="U1159" i="1" s="1"/>
  <c r="L1159" i="1"/>
  <c r="W1159" i="1" s="1"/>
  <c r="K1159" i="1"/>
  <c r="V1159" i="1" s="1"/>
  <c r="O1159" i="1"/>
  <c r="Z1159" i="1" s="1"/>
  <c r="N1159" i="1"/>
  <c r="Y1159" i="1" s="1"/>
  <c r="J1151" i="1"/>
  <c r="U1151" i="1" s="1"/>
  <c r="L1151" i="1"/>
  <c r="W1151" i="1" s="1"/>
  <c r="K1151" i="1"/>
  <c r="V1151" i="1" s="1"/>
  <c r="O1151" i="1"/>
  <c r="Z1151" i="1" s="1"/>
  <c r="N1151" i="1"/>
  <c r="Y1151" i="1" s="1"/>
  <c r="J1143" i="1"/>
  <c r="U1143" i="1" s="1"/>
  <c r="L1143" i="1"/>
  <c r="W1143" i="1" s="1"/>
  <c r="K1143" i="1"/>
  <c r="V1143" i="1" s="1"/>
  <c r="N1143" i="1"/>
  <c r="Y1143" i="1" s="1"/>
  <c r="O1143" i="1"/>
  <c r="Z1143" i="1" s="1"/>
  <c r="J1135" i="1"/>
  <c r="U1135" i="1" s="1"/>
  <c r="L1135" i="1"/>
  <c r="W1135" i="1" s="1"/>
  <c r="K1135" i="1"/>
  <c r="V1135" i="1" s="1"/>
  <c r="O1135" i="1"/>
  <c r="Z1135" i="1" s="1"/>
  <c r="N1135" i="1"/>
  <c r="Y1135" i="1" s="1"/>
  <c r="J1127" i="1"/>
  <c r="U1127" i="1" s="1"/>
  <c r="K1127" i="1"/>
  <c r="V1127" i="1" s="1"/>
  <c r="L1127" i="1"/>
  <c r="W1127" i="1" s="1"/>
  <c r="O1127" i="1"/>
  <c r="Z1127" i="1" s="1"/>
  <c r="N1127" i="1"/>
  <c r="Y1127" i="1" s="1"/>
  <c r="J1119" i="1"/>
  <c r="U1119" i="1" s="1"/>
  <c r="L1119" i="1"/>
  <c r="W1119" i="1" s="1"/>
  <c r="K1119" i="1"/>
  <c r="V1119" i="1" s="1"/>
  <c r="O1119" i="1"/>
  <c r="Z1119" i="1" s="1"/>
  <c r="J1111" i="1"/>
  <c r="U1111" i="1" s="1"/>
  <c r="L1111" i="1"/>
  <c r="W1111" i="1" s="1"/>
  <c r="K1111" i="1"/>
  <c r="V1111" i="1" s="1"/>
  <c r="N1111" i="1"/>
  <c r="Y1111" i="1" s="1"/>
  <c r="O1111" i="1"/>
  <c r="Z1111" i="1" s="1"/>
  <c r="J1103" i="1"/>
  <c r="U1103" i="1" s="1"/>
  <c r="L1103" i="1"/>
  <c r="W1103" i="1" s="1"/>
  <c r="K1103" i="1"/>
  <c r="V1103" i="1" s="1"/>
  <c r="O1103" i="1"/>
  <c r="Z1103" i="1" s="1"/>
  <c r="J1095" i="1"/>
  <c r="U1095" i="1" s="1"/>
  <c r="L1095" i="1"/>
  <c r="W1095" i="1" s="1"/>
  <c r="K1095" i="1"/>
  <c r="V1095" i="1" s="1"/>
  <c r="O1095" i="1"/>
  <c r="Z1095" i="1" s="1"/>
  <c r="J1087" i="1"/>
  <c r="U1087" i="1" s="1"/>
  <c r="L1087" i="1"/>
  <c r="W1087" i="1" s="1"/>
  <c r="K1087" i="1"/>
  <c r="V1087" i="1" s="1"/>
  <c r="O1087" i="1"/>
  <c r="Z1087" i="1" s="1"/>
  <c r="N1087" i="1"/>
  <c r="Y1087" i="1" s="1"/>
  <c r="J1079" i="1"/>
  <c r="U1079" i="1" s="1"/>
  <c r="L1079" i="1"/>
  <c r="W1079" i="1" s="1"/>
  <c r="K1079" i="1"/>
  <c r="V1079" i="1" s="1"/>
  <c r="O1079" i="1"/>
  <c r="Z1079" i="1" s="1"/>
  <c r="N1079" i="1"/>
  <c r="Y1079" i="1" s="1"/>
  <c r="J1071" i="1"/>
  <c r="U1071" i="1" s="1"/>
  <c r="L1071" i="1"/>
  <c r="W1071" i="1" s="1"/>
  <c r="K1071" i="1"/>
  <c r="V1071" i="1" s="1"/>
  <c r="O1071" i="1"/>
  <c r="Z1071" i="1" s="1"/>
  <c r="J1063" i="1"/>
  <c r="U1063" i="1" s="1"/>
  <c r="K1063" i="1"/>
  <c r="V1063" i="1" s="1"/>
  <c r="L1063" i="1"/>
  <c r="W1063" i="1" s="1"/>
  <c r="O1063" i="1"/>
  <c r="Z1063" i="1" s="1"/>
  <c r="N1063" i="1"/>
  <c r="Y1063" i="1" s="1"/>
  <c r="J1055" i="1"/>
  <c r="U1055" i="1" s="1"/>
  <c r="L1055" i="1"/>
  <c r="W1055" i="1" s="1"/>
  <c r="K1055" i="1"/>
  <c r="V1055" i="1" s="1"/>
  <c r="O1055" i="1"/>
  <c r="Z1055" i="1" s="1"/>
  <c r="N1055" i="1"/>
  <c r="Y1055" i="1" s="1"/>
  <c r="J1047" i="1"/>
  <c r="U1047" i="1" s="1"/>
  <c r="L1047" i="1"/>
  <c r="W1047" i="1" s="1"/>
  <c r="K1047" i="1"/>
  <c r="V1047" i="1" s="1"/>
  <c r="N1047" i="1"/>
  <c r="Y1047" i="1" s="1"/>
  <c r="O1047" i="1"/>
  <c r="Z1047" i="1" s="1"/>
  <c r="J1039" i="1"/>
  <c r="U1039" i="1" s="1"/>
  <c r="L1039" i="1"/>
  <c r="W1039" i="1" s="1"/>
  <c r="K1039" i="1"/>
  <c r="V1039" i="1" s="1"/>
  <c r="O1039" i="1"/>
  <c r="Z1039" i="1" s="1"/>
  <c r="N1039" i="1"/>
  <c r="Y1039" i="1" s="1"/>
  <c r="J1031" i="1"/>
  <c r="U1031" i="1" s="1"/>
  <c r="L1031" i="1"/>
  <c r="W1031" i="1" s="1"/>
  <c r="K1031" i="1"/>
  <c r="V1031" i="1" s="1"/>
  <c r="O1031" i="1"/>
  <c r="Z1031" i="1" s="1"/>
  <c r="N1031" i="1"/>
  <c r="Y1031" i="1" s="1"/>
  <c r="J1023" i="1"/>
  <c r="U1023" i="1" s="1"/>
  <c r="L1023" i="1"/>
  <c r="W1023" i="1" s="1"/>
  <c r="K1023" i="1"/>
  <c r="V1023" i="1" s="1"/>
  <c r="O1023" i="1"/>
  <c r="Z1023" i="1" s="1"/>
  <c r="N1023" i="1"/>
  <c r="Y1023" i="1" s="1"/>
  <c r="J1015" i="1"/>
  <c r="U1015" i="1" s="1"/>
  <c r="L1015" i="1"/>
  <c r="W1015" i="1" s="1"/>
  <c r="K1015" i="1"/>
  <c r="V1015" i="1" s="1"/>
  <c r="O1015" i="1"/>
  <c r="Z1015" i="1" s="1"/>
  <c r="N1015" i="1"/>
  <c r="Y1015" i="1" s="1"/>
  <c r="J1007" i="1"/>
  <c r="U1007" i="1" s="1"/>
  <c r="L1007" i="1"/>
  <c r="W1007" i="1" s="1"/>
  <c r="K1007" i="1"/>
  <c r="V1007" i="1" s="1"/>
  <c r="O1007" i="1"/>
  <c r="Z1007" i="1" s="1"/>
  <c r="J999" i="1"/>
  <c r="U999" i="1" s="1"/>
  <c r="K999" i="1"/>
  <c r="V999" i="1" s="1"/>
  <c r="L999" i="1"/>
  <c r="W999" i="1" s="1"/>
  <c r="O999" i="1"/>
  <c r="Z999" i="1" s="1"/>
  <c r="N999" i="1"/>
  <c r="Y999" i="1" s="1"/>
  <c r="M999" i="1"/>
  <c r="X999" i="1" s="1"/>
  <c r="J991" i="1"/>
  <c r="U991" i="1" s="1"/>
  <c r="L991" i="1"/>
  <c r="W991" i="1" s="1"/>
  <c r="K991" i="1"/>
  <c r="V991" i="1" s="1"/>
  <c r="O991" i="1"/>
  <c r="Z991" i="1" s="1"/>
  <c r="N991" i="1"/>
  <c r="Y991" i="1" s="1"/>
  <c r="J983" i="1"/>
  <c r="U983" i="1" s="1"/>
  <c r="L983" i="1"/>
  <c r="W983" i="1" s="1"/>
  <c r="K983" i="1"/>
  <c r="V983" i="1" s="1"/>
  <c r="N983" i="1"/>
  <c r="Y983" i="1" s="1"/>
  <c r="O983" i="1"/>
  <c r="Z983" i="1" s="1"/>
  <c r="M983" i="1"/>
  <c r="X983" i="1" s="1"/>
  <c r="J975" i="1"/>
  <c r="U975" i="1" s="1"/>
  <c r="L975" i="1"/>
  <c r="W975" i="1" s="1"/>
  <c r="K975" i="1"/>
  <c r="V975" i="1" s="1"/>
  <c r="O975" i="1"/>
  <c r="Z975" i="1" s="1"/>
  <c r="M975" i="1"/>
  <c r="X975" i="1" s="1"/>
  <c r="J967" i="1"/>
  <c r="U967" i="1" s="1"/>
  <c r="L967" i="1"/>
  <c r="W967" i="1" s="1"/>
  <c r="K967" i="1"/>
  <c r="V967" i="1" s="1"/>
  <c r="O967" i="1"/>
  <c r="Z967" i="1" s="1"/>
  <c r="M967" i="1"/>
  <c r="X967" i="1" s="1"/>
  <c r="J959" i="1"/>
  <c r="U959" i="1" s="1"/>
  <c r="L959" i="1"/>
  <c r="W959" i="1" s="1"/>
  <c r="K959" i="1"/>
  <c r="V959" i="1" s="1"/>
  <c r="O959" i="1"/>
  <c r="Z959" i="1" s="1"/>
  <c r="N959" i="1"/>
  <c r="Y959" i="1" s="1"/>
  <c r="J951" i="1"/>
  <c r="U951" i="1" s="1"/>
  <c r="L951" i="1"/>
  <c r="W951" i="1" s="1"/>
  <c r="K951" i="1"/>
  <c r="V951" i="1" s="1"/>
  <c r="O951" i="1"/>
  <c r="Z951" i="1" s="1"/>
  <c r="N951" i="1"/>
  <c r="Y951" i="1" s="1"/>
  <c r="J943" i="1"/>
  <c r="U943" i="1" s="1"/>
  <c r="L943" i="1"/>
  <c r="W943" i="1" s="1"/>
  <c r="K943" i="1"/>
  <c r="V943" i="1" s="1"/>
  <c r="O943" i="1"/>
  <c r="Z943" i="1" s="1"/>
  <c r="J935" i="1"/>
  <c r="U935" i="1" s="1"/>
  <c r="K935" i="1"/>
  <c r="V935" i="1" s="1"/>
  <c r="L935" i="1"/>
  <c r="W935" i="1" s="1"/>
  <c r="O935" i="1"/>
  <c r="Z935" i="1" s="1"/>
  <c r="N935" i="1"/>
  <c r="Y935" i="1" s="1"/>
  <c r="M935" i="1"/>
  <c r="X935" i="1" s="1"/>
  <c r="J927" i="1"/>
  <c r="U927" i="1" s="1"/>
  <c r="L927" i="1"/>
  <c r="W927" i="1" s="1"/>
  <c r="K927" i="1"/>
  <c r="V927" i="1" s="1"/>
  <c r="O927" i="1"/>
  <c r="Z927" i="1" s="1"/>
  <c r="N927" i="1"/>
  <c r="Y927" i="1" s="1"/>
  <c r="J919" i="1"/>
  <c r="U919" i="1" s="1"/>
  <c r="L919" i="1"/>
  <c r="W919" i="1" s="1"/>
  <c r="K919" i="1"/>
  <c r="V919" i="1" s="1"/>
  <c r="N919" i="1"/>
  <c r="Y919" i="1" s="1"/>
  <c r="O919" i="1"/>
  <c r="Z919" i="1" s="1"/>
  <c r="M919" i="1"/>
  <c r="X919" i="1" s="1"/>
  <c r="J911" i="1"/>
  <c r="U911" i="1" s="1"/>
  <c r="L911" i="1"/>
  <c r="W911" i="1" s="1"/>
  <c r="K911" i="1"/>
  <c r="V911" i="1" s="1"/>
  <c r="O911" i="1"/>
  <c r="Z911" i="1" s="1"/>
  <c r="N911" i="1"/>
  <c r="Y911" i="1" s="1"/>
  <c r="M911" i="1"/>
  <c r="X911" i="1" s="1"/>
  <c r="J903" i="1"/>
  <c r="U903" i="1" s="1"/>
  <c r="L903" i="1"/>
  <c r="W903" i="1" s="1"/>
  <c r="K903" i="1"/>
  <c r="V903" i="1" s="1"/>
  <c r="O903" i="1"/>
  <c r="Z903" i="1" s="1"/>
  <c r="M903" i="1"/>
  <c r="X903" i="1" s="1"/>
  <c r="J895" i="1"/>
  <c r="U895" i="1" s="1"/>
  <c r="L895" i="1"/>
  <c r="W895" i="1" s="1"/>
  <c r="K895" i="1"/>
  <c r="V895" i="1" s="1"/>
  <c r="O895" i="1"/>
  <c r="Z895" i="1" s="1"/>
  <c r="J887" i="1"/>
  <c r="U887" i="1" s="1"/>
  <c r="L887" i="1"/>
  <c r="W887" i="1" s="1"/>
  <c r="K887" i="1"/>
  <c r="V887" i="1" s="1"/>
  <c r="O887" i="1"/>
  <c r="Z887" i="1" s="1"/>
  <c r="J879" i="1"/>
  <c r="U879" i="1" s="1"/>
  <c r="L879" i="1"/>
  <c r="W879" i="1" s="1"/>
  <c r="K879" i="1"/>
  <c r="V879" i="1" s="1"/>
  <c r="O879" i="1"/>
  <c r="Z879" i="1" s="1"/>
  <c r="N879" i="1"/>
  <c r="Y879" i="1" s="1"/>
  <c r="J871" i="1"/>
  <c r="U871" i="1" s="1"/>
  <c r="K871" i="1"/>
  <c r="V871" i="1" s="1"/>
  <c r="L871" i="1"/>
  <c r="W871" i="1" s="1"/>
  <c r="O871" i="1"/>
  <c r="Z871" i="1" s="1"/>
  <c r="M871" i="1"/>
  <c r="X871" i="1" s="1"/>
  <c r="J863" i="1"/>
  <c r="U863" i="1" s="1"/>
  <c r="L863" i="1"/>
  <c r="W863" i="1" s="1"/>
  <c r="K863" i="1"/>
  <c r="V863" i="1" s="1"/>
  <c r="O863" i="1"/>
  <c r="Z863" i="1" s="1"/>
  <c r="J855" i="1"/>
  <c r="U855" i="1" s="1"/>
  <c r="K855" i="1"/>
  <c r="V855" i="1" s="1"/>
  <c r="L855" i="1"/>
  <c r="W855" i="1" s="1"/>
  <c r="O855" i="1"/>
  <c r="Z855" i="1" s="1"/>
  <c r="M855" i="1"/>
  <c r="X855" i="1" s="1"/>
  <c r="J847" i="1"/>
  <c r="U847" i="1" s="1"/>
  <c r="L847" i="1"/>
  <c r="W847" i="1" s="1"/>
  <c r="K847" i="1"/>
  <c r="V847" i="1" s="1"/>
  <c r="O847" i="1"/>
  <c r="Z847" i="1" s="1"/>
  <c r="N847" i="1"/>
  <c r="Y847" i="1" s="1"/>
  <c r="M847" i="1"/>
  <c r="X847" i="1" s="1"/>
  <c r="J839" i="1"/>
  <c r="U839" i="1" s="1"/>
  <c r="K839" i="1"/>
  <c r="V839" i="1" s="1"/>
  <c r="L839" i="1"/>
  <c r="W839" i="1" s="1"/>
  <c r="O839" i="1"/>
  <c r="Z839" i="1" s="1"/>
  <c r="M839" i="1"/>
  <c r="X839" i="1" s="1"/>
  <c r="J831" i="1"/>
  <c r="U831" i="1" s="1"/>
  <c r="L831" i="1"/>
  <c r="W831" i="1" s="1"/>
  <c r="K831" i="1"/>
  <c r="V831" i="1" s="1"/>
  <c r="O831" i="1"/>
  <c r="Z831" i="1" s="1"/>
  <c r="J823" i="1"/>
  <c r="U823" i="1" s="1"/>
  <c r="K823" i="1"/>
  <c r="V823" i="1" s="1"/>
  <c r="L823" i="1"/>
  <c r="W823" i="1" s="1"/>
  <c r="O823" i="1"/>
  <c r="Z823" i="1" s="1"/>
  <c r="J815" i="1"/>
  <c r="U815" i="1" s="1"/>
  <c r="L815" i="1"/>
  <c r="W815" i="1" s="1"/>
  <c r="K815" i="1"/>
  <c r="V815" i="1" s="1"/>
  <c r="O815" i="1"/>
  <c r="Z815" i="1" s="1"/>
  <c r="N815" i="1"/>
  <c r="Y815" i="1" s="1"/>
  <c r="J807" i="1"/>
  <c r="U807" i="1" s="1"/>
  <c r="K807" i="1"/>
  <c r="V807" i="1" s="1"/>
  <c r="L807" i="1"/>
  <c r="W807" i="1" s="1"/>
  <c r="O807" i="1"/>
  <c r="Z807" i="1" s="1"/>
  <c r="M807" i="1"/>
  <c r="X807" i="1" s="1"/>
  <c r="J799" i="1"/>
  <c r="U799" i="1" s="1"/>
  <c r="L799" i="1"/>
  <c r="W799" i="1" s="1"/>
  <c r="K799" i="1"/>
  <c r="V799" i="1" s="1"/>
  <c r="O799" i="1"/>
  <c r="Z799" i="1" s="1"/>
  <c r="J791" i="1"/>
  <c r="U791" i="1" s="1"/>
  <c r="K791" i="1"/>
  <c r="V791" i="1" s="1"/>
  <c r="L791" i="1"/>
  <c r="W791" i="1" s="1"/>
  <c r="O791" i="1"/>
  <c r="Z791" i="1" s="1"/>
  <c r="M791" i="1"/>
  <c r="X791" i="1" s="1"/>
  <c r="J783" i="1"/>
  <c r="U783" i="1" s="1"/>
  <c r="L783" i="1"/>
  <c r="W783" i="1" s="1"/>
  <c r="K783" i="1"/>
  <c r="V783" i="1" s="1"/>
  <c r="O783" i="1"/>
  <c r="Z783" i="1" s="1"/>
  <c r="N783" i="1"/>
  <c r="Y783" i="1" s="1"/>
  <c r="M783" i="1"/>
  <c r="X783" i="1" s="1"/>
  <c r="J775" i="1"/>
  <c r="U775" i="1" s="1"/>
  <c r="K775" i="1"/>
  <c r="V775" i="1" s="1"/>
  <c r="L775" i="1"/>
  <c r="W775" i="1" s="1"/>
  <c r="O775" i="1"/>
  <c r="Z775" i="1" s="1"/>
  <c r="M775" i="1"/>
  <c r="X775" i="1" s="1"/>
  <c r="J767" i="1"/>
  <c r="U767" i="1" s="1"/>
  <c r="L767" i="1"/>
  <c r="W767" i="1" s="1"/>
  <c r="K767" i="1"/>
  <c r="V767" i="1" s="1"/>
  <c r="O767" i="1"/>
  <c r="Z767" i="1" s="1"/>
  <c r="J759" i="1"/>
  <c r="U759" i="1" s="1"/>
  <c r="K759" i="1"/>
  <c r="V759" i="1" s="1"/>
  <c r="L759" i="1"/>
  <c r="W759" i="1" s="1"/>
  <c r="O759" i="1"/>
  <c r="Z759" i="1" s="1"/>
  <c r="J751" i="1"/>
  <c r="U751" i="1" s="1"/>
  <c r="L751" i="1"/>
  <c r="W751" i="1" s="1"/>
  <c r="K751" i="1"/>
  <c r="V751" i="1" s="1"/>
  <c r="O751" i="1"/>
  <c r="Z751" i="1" s="1"/>
  <c r="N751" i="1"/>
  <c r="Y751" i="1" s="1"/>
  <c r="J743" i="1"/>
  <c r="U743" i="1" s="1"/>
  <c r="L743" i="1"/>
  <c r="W743" i="1" s="1"/>
  <c r="K743" i="1"/>
  <c r="V743" i="1" s="1"/>
  <c r="O743" i="1"/>
  <c r="Z743" i="1" s="1"/>
  <c r="M743" i="1"/>
  <c r="X743" i="1" s="1"/>
  <c r="J735" i="1"/>
  <c r="U735" i="1" s="1"/>
  <c r="K735" i="1"/>
  <c r="V735" i="1" s="1"/>
  <c r="L735" i="1"/>
  <c r="W735" i="1" s="1"/>
  <c r="O735" i="1"/>
  <c r="Z735" i="1" s="1"/>
  <c r="J727" i="1"/>
  <c r="U727" i="1" s="1"/>
  <c r="L727" i="1"/>
  <c r="W727" i="1" s="1"/>
  <c r="K727" i="1"/>
  <c r="V727" i="1" s="1"/>
  <c r="O727" i="1"/>
  <c r="Z727" i="1" s="1"/>
  <c r="M727" i="1"/>
  <c r="X727" i="1" s="1"/>
  <c r="J719" i="1"/>
  <c r="U719" i="1" s="1"/>
  <c r="K719" i="1"/>
  <c r="V719" i="1" s="1"/>
  <c r="L719" i="1"/>
  <c r="W719" i="1" s="1"/>
  <c r="O719" i="1"/>
  <c r="Z719" i="1" s="1"/>
  <c r="N719" i="1"/>
  <c r="Y719" i="1" s="1"/>
  <c r="M719" i="1"/>
  <c r="X719" i="1" s="1"/>
  <c r="J711" i="1"/>
  <c r="U711" i="1" s="1"/>
  <c r="L711" i="1"/>
  <c r="W711" i="1" s="1"/>
  <c r="K711" i="1"/>
  <c r="V711" i="1" s="1"/>
  <c r="O711" i="1"/>
  <c r="Z711" i="1" s="1"/>
  <c r="M711" i="1"/>
  <c r="X711" i="1" s="1"/>
  <c r="J703" i="1"/>
  <c r="U703" i="1" s="1"/>
  <c r="L703" i="1"/>
  <c r="W703" i="1" s="1"/>
  <c r="K703" i="1"/>
  <c r="V703" i="1" s="1"/>
  <c r="O703" i="1"/>
  <c r="Z703" i="1" s="1"/>
  <c r="J695" i="1"/>
  <c r="U695" i="1" s="1"/>
  <c r="L695" i="1"/>
  <c r="W695" i="1" s="1"/>
  <c r="K695" i="1"/>
  <c r="V695" i="1" s="1"/>
  <c r="O695" i="1"/>
  <c r="Z695" i="1" s="1"/>
  <c r="J687" i="1"/>
  <c r="U687" i="1" s="1"/>
  <c r="K687" i="1"/>
  <c r="V687" i="1" s="1"/>
  <c r="L687" i="1"/>
  <c r="W687" i="1" s="1"/>
  <c r="O687" i="1"/>
  <c r="Z687" i="1" s="1"/>
  <c r="N687" i="1"/>
  <c r="Y687" i="1" s="1"/>
  <c r="J679" i="1"/>
  <c r="U679" i="1" s="1"/>
  <c r="L679" i="1"/>
  <c r="W679" i="1" s="1"/>
  <c r="K679" i="1"/>
  <c r="V679" i="1" s="1"/>
  <c r="O679" i="1"/>
  <c r="Z679" i="1" s="1"/>
  <c r="M679" i="1"/>
  <c r="X679" i="1" s="1"/>
  <c r="J671" i="1"/>
  <c r="U671" i="1" s="1"/>
  <c r="L671" i="1"/>
  <c r="W671" i="1" s="1"/>
  <c r="K671" i="1"/>
  <c r="V671" i="1" s="1"/>
  <c r="O671" i="1"/>
  <c r="Z671" i="1" s="1"/>
  <c r="J663" i="1"/>
  <c r="U663" i="1" s="1"/>
  <c r="L663" i="1"/>
  <c r="W663" i="1" s="1"/>
  <c r="K663" i="1"/>
  <c r="V663" i="1" s="1"/>
  <c r="O663" i="1"/>
  <c r="Z663" i="1" s="1"/>
  <c r="M663" i="1"/>
  <c r="X663" i="1" s="1"/>
  <c r="J655" i="1"/>
  <c r="U655" i="1" s="1"/>
  <c r="L655" i="1"/>
  <c r="W655" i="1" s="1"/>
  <c r="K655" i="1"/>
  <c r="V655" i="1" s="1"/>
  <c r="O655" i="1"/>
  <c r="Z655" i="1" s="1"/>
  <c r="N655" i="1"/>
  <c r="Y655" i="1" s="1"/>
  <c r="J647" i="1"/>
  <c r="U647" i="1" s="1"/>
  <c r="L647" i="1"/>
  <c r="W647" i="1" s="1"/>
  <c r="K647" i="1"/>
  <c r="V647" i="1" s="1"/>
  <c r="O647" i="1"/>
  <c r="Z647" i="1" s="1"/>
  <c r="M647" i="1"/>
  <c r="X647" i="1" s="1"/>
  <c r="J639" i="1"/>
  <c r="U639" i="1" s="1"/>
  <c r="L639" i="1"/>
  <c r="W639" i="1" s="1"/>
  <c r="K639" i="1"/>
  <c r="V639" i="1" s="1"/>
  <c r="O639" i="1"/>
  <c r="Z639" i="1" s="1"/>
  <c r="J631" i="1"/>
  <c r="U631" i="1" s="1"/>
  <c r="L631" i="1"/>
  <c r="W631" i="1" s="1"/>
  <c r="K631" i="1"/>
  <c r="V631" i="1" s="1"/>
  <c r="O631" i="1"/>
  <c r="Z631" i="1" s="1"/>
  <c r="M631" i="1"/>
  <c r="X631" i="1" s="1"/>
  <c r="J623" i="1"/>
  <c r="U623" i="1" s="1"/>
  <c r="L623" i="1"/>
  <c r="W623" i="1" s="1"/>
  <c r="K623" i="1"/>
  <c r="V623" i="1" s="1"/>
  <c r="O623" i="1"/>
  <c r="Z623" i="1" s="1"/>
  <c r="N623" i="1"/>
  <c r="Y623" i="1" s="1"/>
  <c r="J615" i="1"/>
  <c r="U615" i="1" s="1"/>
  <c r="L615" i="1"/>
  <c r="W615" i="1" s="1"/>
  <c r="K615" i="1"/>
  <c r="V615" i="1" s="1"/>
  <c r="O615" i="1"/>
  <c r="Z615" i="1" s="1"/>
  <c r="M615" i="1"/>
  <c r="X615" i="1" s="1"/>
  <c r="J607" i="1"/>
  <c r="U607" i="1" s="1"/>
  <c r="L607" i="1"/>
  <c r="W607" i="1" s="1"/>
  <c r="K607" i="1"/>
  <c r="V607" i="1" s="1"/>
  <c r="O607" i="1"/>
  <c r="Z607" i="1" s="1"/>
  <c r="J599" i="1"/>
  <c r="U599" i="1" s="1"/>
  <c r="L599" i="1"/>
  <c r="W599" i="1" s="1"/>
  <c r="K599" i="1"/>
  <c r="V599" i="1" s="1"/>
  <c r="O599" i="1"/>
  <c r="Z599" i="1" s="1"/>
  <c r="M599" i="1"/>
  <c r="X599" i="1" s="1"/>
  <c r="J591" i="1"/>
  <c r="U591" i="1" s="1"/>
  <c r="L591" i="1"/>
  <c r="W591" i="1" s="1"/>
  <c r="K591" i="1"/>
  <c r="V591" i="1" s="1"/>
  <c r="O591" i="1"/>
  <c r="Z591" i="1" s="1"/>
  <c r="N591" i="1"/>
  <c r="Y591" i="1" s="1"/>
  <c r="J583" i="1"/>
  <c r="U583" i="1" s="1"/>
  <c r="L583" i="1"/>
  <c r="W583" i="1" s="1"/>
  <c r="K583" i="1"/>
  <c r="V583" i="1" s="1"/>
  <c r="O583" i="1"/>
  <c r="Z583" i="1" s="1"/>
  <c r="N583" i="1"/>
  <c r="Y583" i="1" s="1"/>
  <c r="M583" i="1"/>
  <c r="X583" i="1" s="1"/>
  <c r="J575" i="1"/>
  <c r="U575" i="1" s="1"/>
  <c r="L575" i="1"/>
  <c r="W575" i="1" s="1"/>
  <c r="K575" i="1"/>
  <c r="V575" i="1" s="1"/>
  <c r="O575" i="1"/>
  <c r="Z575" i="1" s="1"/>
  <c r="N575" i="1"/>
  <c r="Y575" i="1" s="1"/>
  <c r="J567" i="1"/>
  <c r="U567" i="1" s="1"/>
  <c r="L567" i="1"/>
  <c r="W567" i="1" s="1"/>
  <c r="K567" i="1"/>
  <c r="V567" i="1" s="1"/>
  <c r="O567" i="1"/>
  <c r="Z567" i="1" s="1"/>
  <c r="M567" i="1"/>
  <c r="X567" i="1" s="1"/>
  <c r="J559" i="1"/>
  <c r="U559" i="1" s="1"/>
  <c r="L559" i="1"/>
  <c r="W559" i="1" s="1"/>
  <c r="K559" i="1"/>
  <c r="V559" i="1" s="1"/>
  <c r="O559" i="1"/>
  <c r="Z559" i="1" s="1"/>
  <c r="N559" i="1"/>
  <c r="Y559" i="1" s="1"/>
  <c r="J551" i="1"/>
  <c r="U551" i="1" s="1"/>
  <c r="L551" i="1"/>
  <c r="W551" i="1" s="1"/>
  <c r="K551" i="1"/>
  <c r="V551" i="1" s="1"/>
  <c r="O551" i="1"/>
  <c r="Z551" i="1" s="1"/>
  <c r="N551" i="1"/>
  <c r="Y551" i="1" s="1"/>
  <c r="M551" i="1"/>
  <c r="X551" i="1" s="1"/>
  <c r="J543" i="1"/>
  <c r="U543" i="1" s="1"/>
  <c r="L543" i="1"/>
  <c r="W543" i="1" s="1"/>
  <c r="K543" i="1"/>
  <c r="V543" i="1" s="1"/>
  <c r="O543" i="1"/>
  <c r="Z543" i="1" s="1"/>
  <c r="N543" i="1"/>
  <c r="Y543" i="1" s="1"/>
  <c r="J535" i="1"/>
  <c r="U535" i="1" s="1"/>
  <c r="L535" i="1"/>
  <c r="W535" i="1" s="1"/>
  <c r="K535" i="1"/>
  <c r="V535" i="1" s="1"/>
  <c r="O535" i="1"/>
  <c r="Z535" i="1" s="1"/>
  <c r="M535" i="1"/>
  <c r="X535" i="1" s="1"/>
  <c r="J527" i="1"/>
  <c r="U527" i="1" s="1"/>
  <c r="L527" i="1"/>
  <c r="W527" i="1" s="1"/>
  <c r="K527" i="1"/>
  <c r="V527" i="1" s="1"/>
  <c r="N527" i="1"/>
  <c r="Y527" i="1" s="1"/>
  <c r="O527" i="1"/>
  <c r="Z527" i="1" s="1"/>
  <c r="J519" i="1"/>
  <c r="U519" i="1" s="1"/>
  <c r="L519" i="1"/>
  <c r="W519" i="1" s="1"/>
  <c r="K519" i="1"/>
  <c r="V519" i="1" s="1"/>
  <c r="O519" i="1"/>
  <c r="Z519" i="1" s="1"/>
  <c r="N519" i="1"/>
  <c r="Y519" i="1" s="1"/>
  <c r="M519" i="1"/>
  <c r="X519" i="1" s="1"/>
  <c r="J511" i="1"/>
  <c r="U511" i="1" s="1"/>
  <c r="L511" i="1"/>
  <c r="W511" i="1" s="1"/>
  <c r="K511" i="1"/>
  <c r="V511" i="1" s="1"/>
  <c r="O511" i="1"/>
  <c r="Z511" i="1" s="1"/>
  <c r="J503" i="1"/>
  <c r="U503" i="1" s="1"/>
  <c r="L503" i="1"/>
  <c r="W503" i="1" s="1"/>
  <c r="K503" i="1"/>
  <c r="V503" i="1" s="1"/>
  <c r="O503" i="1"/>
  <c r="Z503" i="1" s="1"/>
  <c r="M503" i="1"/>
  <c r="X503" i="1" s="1"/>
  <c r="N503" i="1"/>
  <c r="Y503" i="1" s="1"/>
  <c r="J495" i="1"/>
  <c r="U495" i="1" s="1"/>
  <c r="L495" i="1"/>
  <c r="W495" i="1" s="1"/>
  <c r="K495" i="1"/>
  <c r="V495" i="1" s="1"/>
  <c r="O495" i="1"/>
  <c r="Z495" i="1" s="1"/>
  <c r="N495" i="1"/>
  <c r="Y495" i="1" s="1"/>
  <c r="J487" i="1"/>
  <c r="U487" i="1" s="1"/>
  <c r="L487" i="1"/>
  <c r="W487" i="1" s="1"/>
  <c r="K487" i="1"/>
  <c r="V487" i="1" s="1"/>
  <c r="O487" i="1"/>
  <c r="Z487" i="1" s="1"/>
  <c r="N487" i="1"/>
  <c r="Y487" i="1" s="1"/>
  <c r="M487" i="1"/>
  <c r="X487" i="1" s="1"/>
  <c r="J479" i="1"/>
  <c r="U479" i="1" s="1"/>
  <c r="L479" i="1"/>
  <c r="W479" i="1" s="1"/>
  <c r="K479" i="1"/>
  <c r="V479" i="1" s="1"/>
  <c r="O479" i="1"/>
  <c r="Z479" i="1" s="1"/>
  <c r="N479" i="1"/>
  <c r="Y479" i="1" s="1"/>
  <c r="J471" i="1"/>
  <c r="U471" i="1" s="1"/>
  <c r="L471" i="1"/>
  <c r="W471" i="1" s="1"/>
  <c r="K471" i="1"/>
  <c r="V471" i="1" s="1"/>
  <c r="O471" i="1"/>
  <c r="Z471" i="1" s="1"/>
  <c r="M471" i="1"/>
  <c r="X471" i="1" s="1"/>
  <c r="J463" i="1"/>
  <c r="U463" i="1" s="1"/>
  <c r="L463" i="1"/>
  <c r="W463" i="1" s="1"/>
  <c r="K463" i="1"/>
  <c r="V463" i="1" s="1"/>
  <c r="O463" i="1"/>
  <c r="Z463" i="1" s="1"/>
  <c r="N463" i="1"/>
  <c r="Y463" i="1" s="1"/>
  <c r="J455" i="1"/>
  <c r="U455" i="1" s="1"/>
  <c r="L455" i="1"/>
  <c r="W455" i="1" s="1"/>
  <c r="K455" i="1"/>
  <c r="V455" i="1" s="1"/>
  <c r="O455" i="1"/>
  <c r="Z455" i="1" s="1"/>
  <c r="N455" i="1"/>
  <c r="Y455" i="1" s="1"/>
  <c r="M455" i="1"/>
  <c r="X455" i="1" s="1"/>
  <c r="J447" i="1"/>
  <c r="U447" i="1" s="1"/>
  <c r="L447" i="1"/>
  <c r="W447" i="1" s="1"/>
  <c r="K447" i="1"/>
  <c r="V447" i="1" s="1"/>
  <c r="O447" i="1"/>
  <c r="Z447" i="1" s="1"/>
  <c r="N447" i="1"/>
  <c r="Y447" i="1" s="1"/>
  <c r="J439" i="1"/>
  <c r="U439" i="1" s="1"/>
  <c r="L439" i="1"/>
  <c r="W439" i="1" s="1"/>
  <c r="K439" i="1"/>
  <c r="V439" i="1" s="1"/>
  <c r="O439" i="1"/>
  <c r="Z439" i="1" s="1"/>
  <c r="M439" i="1"/>
  <c r="X439" i="1" s="1"/>
  <c r="J431" i="1"/>
  <c r="U431" i="1" s="1"/>
  <c r="L431" i="1"/>
  <c r="W431" i="1" s="1"/>
  <c r="K431" i="1"/>
  <c r="V431" i="1" s="1"/>
  <c r="O431" i="1"/>
  <c r="Z431" i="1" s="1"/>
  <c r="N431" i="1"/>
  <c r="Y431" i="1" s="1"/>
  <c r="J423" i="1"/>
  <c r="U423" i="1" s="1"/>
  <c r="L423" i="1"/>
  <c r="W423" i="1" s="1"/>
  <c r="K423" i="1"/>
  <c r="V423" i="1" s="1"/>
  <c r="O423" i="1"/>
  <c r="Z423" i="1" s="1"/>
  <c r="N423" i="1"/>
  <c r="Y423" i="1" s="1"/>
  <c r="M423" i="1"/>
  <c r="X423" i="1" s="1"/>
  <c r="J415" i="1"/>
  <c r="U415" i="1" s="1"/>
  <c r="L415" i="1"/>
  <c r="W415" i="1" s="1"/>
  <c r="K415" i="1"/>
  <c r="V415" i="1" s="1"/>
  <c r="O415" i="1"/>
  <c r="Z415" i="1" s="1"/>
  <c r="N415" i="1"/>
  <c r="Y415" i="1" s="1"/>
  <c r="J407" i="1"/>
  <c r="U407" i="1" s="1"/>
  <c r="L407" i="1"/>
  <c r="W407" i="1" s="1"/>
  <c r="K407" i="1"/>
  <c r="V407" i="1" s="1"/>
  <c r="O407" i="1"/>
  <c r="Z407" i="1" s="1"/>
  <c r="M407" i="1"/>
  <c r="X407" i="1" s="1"/>
  <c r="J399" i="1"/>
  <c r="U399" i="1" s="1"/>
  <c r="L399" i="1"/>
  <c r="W399" i="1" s="1"/>
  <c r="K399" i="1"/>
  <c r="V399" i="1" s="1"/>
  <c r="N399" i="1"/>
  <c r="Y399" i="1" s="1"/>
  <c r="O399" i="1"/>
  <c r="Z399" i="1" s="1"/>
  <c r="J391" i="1"/>
  <c r="U391" i="1" s="1"/>
  <c r="L391" i="1"/>
  <c r="W391" i="1" s="1"/>
  <c r="K391" i="1"/>
  <c r="V391" i="1" s="1"/>
  <c r="O391" i="1"/>
  <c r="Z391" i="1" s="1"/>
  <c r="N391" i="1"/>
  <c r="Y391" i="1" s="1"/>
  <c r="M391" i="1"/>
  <c r="X391" i="1" s="1"/>
  <c r="J383" i="1"/>
  <c r="U383" i="1" s="1"/>
  <c r="L383" i="1"/>
  <c r="W383" i="1" s="1"/>
  <c r="K383" i="1"/>
  <c r="V383" i="1" s="1"/>
  <c r="N383" i="1"/>
  <c r="Y383" i="1" s="1"/>
  <c r="O383" i="1"/>
  <c r="Z383" i="1" s="1"/>
  <c r="J375" i="1"/>
  <c r="U375" i="1" s="1"/>
  <c r="L375" i="1"/>
  <c r="W375" i="1" s="1"/>
  <c r="K375" i="1"/>
  <c r="V375" i="1" s="1"/>
  <c r="O375" i="1"/>
  <c r="Z375" i="1" s="1"/>
  <c r="N375" i="1"/>
  <c r="Y375" i="1" s="1"/>
  <c r="M375" i="1"/>
  <c r="X375" i="1" s="1"/>
  <c r="J367" i="1"/>
  <c r="U367" i="1" s="1"/>
  <c r="L367" i="1"/>
  <c r="W367" i="1" s="1"/>
  <c r="K367" i="1"/>
  <c r="V367" i="1" s="1"/>
  <c r="N367" i="1"/>
  <c r="Y367" i="1" s="1"/>
  <c r="O367" i="1"/>
  <c r="Z367" i="1" s="1"/>
  <c r="J359" i="1"/>
  <c r="U359" i="1" s="1"/>
  <c r="L359" i="1"/>
  <c r="W359" i="1" s="1"/>
  <c r="K359" i="1"/>
  <c r="V359" i="1" s="1"/>
  <c r="O359" i="1"/>
  <c r="Z359" i="1" s="1"/>
  <c r="N359" i="1"/>
  <c r="Y359" i="1" s="1"/>
  <c r="M359" i="1"/>
  <c r="X359" i="1" s="1"/>
  <c r="J351" i="1"/>
  <c r="U351" i="1" s="1"/>
  <c r="L351" i="1"/>
  <c r="W351" i="1" s="1"/>
  <c r="K351" i="1"/>
  <c r="V351" i="1" s="1"/>
  <c r="O351" i="1"/>
  <c r="Z351" i="1" s="1"/>
  <c r="N351" i="1"/>
  <c r="Y351" i="1" s="1"/>
  <c r="J343" i="1"/>
  <c r="U343" i="1" s="1"/>
  <c r="L343" i="1"/>
  <c r="W343" i="1" s="1"/>
  <c r="K343" i="1"/>
  <c r="V343" i="1" s="1"/>
  <c r="O343" i="1"/>
  <c r="Z343" i="1" s="1"/>
  <c r="M343" i="1"/>
  <c r="X343" i="1" s="1"/>
  <c r="J335" i="1"/>
  <c r="U335" i="1" s="1"/>
  <c r="L335" i="1"/>
  <c r="W335" i="1" s="1"/>
  <c r="K335" i="1"/>
  <c r="V335" i="1" s="1"/>
  <c r="N335" i="1"/>
  <c r="Y335" i="1" s="1"/>
  <c r="O335" i="1"/>
  <c r="Z335" i="1" s="1"/>
  <c r="J327" i="1"/>
  <c r="U327" i="1" s="1"/>
  <c r="L327" i="1"/>
  <c r="W327" i="1" s="1"/>
  <c r="K327" i="1"/>
  <c r="V327" i="1" s="1"/>
  <c r="O327" i="1"/>
  <c r="Z327" i="1" s="1"/>
  <c r="M327" i="1"/>
  <c r="X327" i="1" s="1"/>
  <c r="J319" i="1"/>
  <c r="U319" i="1" s="1"/>
  <c r="L319" i="1"/>
  <c r="W319" i="1" s="1"/>
  <c r="K319" i="1"/>
  <c r="V319" i="1" s="1"/>
  <c r="N319" i="1"/>
  <c r="Y319" i="1" s="1"/>
  <c r="O319" i="1"/>
  <c r="Z319" i="1" s="1"/>
  <c r="J311" i="1"/>
  <c r="U311" i="1" s="1"/>
  <c r="L311" i="1"/>
  <c r="W311" i="1" s="1"/>
  <c r="K311" i="1"/>
  <c r="V311" i="1" s="1"/>
  <c r="O311" i="1"/>
  <c r="Z311" i="1" s="1"/>
  <c r="N311" i="1"/>
  <c r="Y311" i="1" s="1"/>
  <c r="M311" i="1"/>
  <c r="X311" i="1" s="1"/>
  <c r="J303" i="1"/>
  <c r="U303" i="1" s="1"/>
  <c r="L303" i="1"/>
  <c r="W303" i="1" s="1"/>
  <c r="K303" i="1"/>
  <c r="V303" i="1" s="1"/>
  <c r="N303" i="1"/>
  <c r="Y303" i="1" s="1"/>
  <c r="O303" i="1"/>
  <c r="Z303" i="1" s="1"/>
  <c r="J295" i="1"/>
  <c r="U295" i="1" s="1"/>
  <c r="L295" i="1"/>
  <c r="W295" i="1" s="1"/>
  <c r="K295" i="1"/>
  <c r="V295" i="1" s="1"/>
  <c r="O295" i="1"/>
  <c r="Z295" i="1" s="1"/>
  <c r="N295" i="1"/>
  <c r="Y295" i="1" s="1"/>
  <c r="M295" i="1"/>
  <c r="X295" i="1" s="1"/>
  <c r="J287" i="1"/>
  <c r="U287" i="1" s="1"/>
  <c r="L287" i="1"/>
  <c r="W287" i="1" s="1"/>
  <c r="K287" i="1"/>
  <c r="V287" i="1" s="1"/>
  <c r="O287" i="1"/>
  <c r="Z287" i="1" s="1"/>
  <c r="N287" i="1"/>
  <c r="Y287" i="1" s="1"/>
  <c r="J279" i="1"/>
  <c r="U279" i="1" s="1"/>
  <c r="L279" i="1"/>
  <c r="W279" i="1" s="1"/>
  <c r="K279" i="1"/>
  <c r="V279" i="1" s="1"/>
  <c r="O279" i="1"/>
  <c r="Z279" i="1" s="1"/>
  <c r="M279" i="1"/>
  <c r="X279" i="1" s="1"/>
  <c r="J271" i="1"/>
  <c r="U271" i="1" s="1"/>
  <c r="L271" i="1"/>
  <c r="W271" i="1" s="1"/>
  <c r="K271" i="1"/>
  <c r="V271" i="1" s="1"/>
  <c r="N271" i="1"/>
  <c r="Y271" i="1" s="1"/>
  <c r="O271" i="1"/>
  <c r="Z271" i="1" s="1"/>
  <c r="J263" i="1"/>
  <c r="U263" i="1" s="1"/>
  <c r="L263" i="1"/>
  <c r="W263" i="1" s="1"/>
  <c r="K263" i="1"/>
  <c r="V263" i="1" s="1"/>
  <c r="O263" i="1"/>
  <c r="Z263" i="1" s="1"/>
  <c r="M263" i="1"/>
  <c r="X263" i="1" s="1"/>
  <c r="N263" i="1"/>
  <c r="Y263" i="1" s="1"/>
  <c r="J255" i="1"/>
  <c r="U255" i="1" s="1"/>
  <c r="L255" i="1"/>
  <c r="W255" i="1" s="1"/>
  <c r="K255" i="1"/>
  <c r="V255" i="1" s="1"/>
  <c r="N255" i="1"/>
  <c r="Y255" i="1" s="1"/>
  <c r="O255" i="1"/>
  <c r="Z255" i="1" s="1"/>
  <c r="J247" i="1"/>
  <c r="U247" i="1" s="1"/>
  <c r="L247" i="1"/>
  <c r="W247" i="1" s="1"/>
  <c r="K247" i="1"/>
  <c r="V247" i="1" s="1"/>
  <c r="O247" i="1"/>
  <c r="Z247" i="1" s="1"/>
  <c r="N247" i="1"/>
  <c r="Y247" i="1" s="1"/>
  <c r="M247" i="1"/>
  <c r="X247" i="1" s="1"/>
  <c r="J239" i="1"/>
  <c r="U239" i="1" s="1"/>
  <c r="L239" i="1"/>
  <c r="W239" i="1" s="1"/>
  <c r="K239" i="1"/>
  <c r="V239" i="1" s="1"/>
  <c r="N239" i="1"/>
  <c r="Y239" i="1" s="1"/>
  <c r="O239" i="1"/>
  <c r="Z239" i="1" s="1"/>
  <c r="J231" i="1"/>
  <c r="U231" i="1" s="1"/>
  <c r="L231" i="1"/>
  <c r="W231" i="1" s="1"/>
  <c r="K231" i="1"/>
  <c r="V231" i="1" s="1"/>
  <c r="O231" i="1"/>
  <c r="Z231" i="1" s="1"/>
  <c r="N231" i="1"/>
  <c r="Y231" i="1" s="1"/>
  <c r="M231" i="1"/>
  <c r="X231" i="1" s="1"/>
  <c r="J223" i="1"/>
  <c r="U223" i="1" s="1"/>
  <c r="L223" i="1"/>
  <c r="W223" i="1" s="1"/>
  <c r="K223" i="1"/>
  <c r="V223" i="1" s="1"/>
  <c r="O223" i="1"/>
  <c r="Z223" i="1" s="1"/>
  <c r="N223" i="1"/>
  <c r="Y223" i="1" s="1"/>
  <c r="J215" i="1"/>
  <c r="U215" i="1" s="1"/>
  <c r="L215" i="1"/>
  <c r="W215" i="1" s="1"/>
  <c r="K215" i="1"/>
  <c r="V215" i="1" s="1"/>
  <c r="O215" i="1"/>
  <c r="Z215" i="1" s="1"/>
  <c r="M215" i="1"/>
  <c r="X215" i="1" s="1"/>
  <c r="N215" i="1"/>
  <c r="Y215" i="1" s="1"/>
  <c r="J207" i="1"/>
  <c r="U207" i="1" s="1"/>
  <c r="L207" i="1"/>
  <c r="W207" i="1" s="1"/>
  <c r="K207" i="1"/>
  <c r="V207" i="1" s="1"/>
  <c r="N207" i="1"/>
  <c r="Y207" i="1" s="1"/>
  <c r="O207" i="1"/>
  <c r="Z207" i="1" s="1"/>
  <c r="J199" i="1"/>
  <c r="U199" i="1" s="1"/>
  <c r="L199" i="1"/>
  <c r="W199" i="1" s="1"/>
  <c r="K199" i="1"/>
  <c r="V199" i="1" s="1"/>
  <c r="O199" i="1"/>
  <c r="Z199" i="1" s="1"/>
  <c r="N199" i="1"/>
  <c r="Y199" i="1" s="1"/>
  <c r="M199" i="1"/>
  <c r="X199" i="1" s="1"/>
  <c r="J191" i="1"/>
  <c r="U191" i="1" s="1"/>
  <c r="L191" i="1"/>
  <c r="W191" i="1" s="1"/>
  <c r="K191" i="1"/>
  <c r="V191" i="1" s="1"/>
  <c r="N191" i="1"/>
  <c r="Y191" i="1" s="1"/>
  <c r="O191" i="1"/>
  <c r="Z191" i="1" s="1"/>
  <c r="J183" i="1"/>
  <c r="U183" i="1" s="1"/>
  <c r="L183" i="1"/>
  <c r="W183" i="1" s="1"/>
  <c r="K183" i="1"/>
  <c r="V183" i="1" s="1"/>
  <c r="O183" i="1"/>
  <c r="Z183" i="1" s="1"/>
  <c r="N183" i="1"/>
  <c r="Y183" i="1" s="1"/>
  <c r="M183" i="1"/>
  <c r="X183" i="1" s="1"/>
  <c r="J175" i="1"/>
  <c r="U175" i="1" s="1"/>
  <c r="L175" i="1"/>
  <c r="W175" i="1" s="1"/>
  <c r="K175" i="1"/>
  <c r="V175" i="1" s="1"/>
  <c r="N175" i="1"/>
  <c r="Y175" i="1" s="1"/>
  <c r="O175" i="1"/>
  <c r="Z175" i="1" s="1"/>
  <c r="J167" i="1"/>
  <c r="U167" i="1" s="1"/>
  <c r="L167" i="1"/>
  <c r="W167" i="1" s="1"/>
  <c r="K167" i="1"/>
  <c r="V167" i="1" s="1"/>
  <c r="O167" i="1"/>
  <c r="Z167" i="1" s="1"/>
  <c r="N167" i="1"/>
  <c r="Y167" i="1" s="1"/>
  <c r="M167" i="1"/>
  <c r="X167" i="1" s="1"/>
  <c r="J159" i="1"/>
  <c r="U159" i="1" s="1"/>
  <c r="L159" i="1"/>
  <c r="W159" i="1" s="1"/>
  <c r="K159" i="1"/>
  <c r="V159" i="1" s="1"/>
  <c r="O159" i="1"/>
  <c r="Z159" i="1" s="1"/>
  <c r="N159" i="1"/>
  <c r="Y159" i="1" s="1"/>
  <c r="J151" i="1"/>
  <c r="U151" i="1" s="1"/>
  <c r="L151" i="1"/>
  <c r="W151" i="1" s="1"/>
  <c r="K151" i="1"/>
  <c r="V151" i="1" s="1"/>
  <c r="O151" i="1"/>
  <c r="Z151" i="1" s="1"/>
  <c r="M151" i="1"/>
  <c r="X151" i="1" s="1"/>
  <c r="J143" i="1"/>
  <c r="U143" i="1" s="1"/>
  <c r="L143" i="1"/>
  <c r="W143" i="1" s="1"/>
  <c r="K143" i="1"/>
  <c r="V143" i="1" s="1"/>
  <c r="N143" i="1"/>
  <c r="Y143" i="1" s="1"/>
  <c r="O143" i="1"/>
  <c r="Z143" i="1" s="1"/>
  <c r="J135" i="1"/>
  <c r="U135" i="1" s="1"/>
  <c r="L135" i="1"/>
  <c r="W135" i="1" s="1"/>
  <c r="K135" i="1"/>
  <c r="V135" i="1" s="1"/>
  <c r="O135" i="1"/>
  <c r="Z135" i="1" s="1"/>
  <c r="N135" i="1"/>
  <c r="Y135" i="1" s="1"/>
  <c r="M135" i="1"/>
  <c r="X135" i="1" s="1"/>
  <c r="J127" i="1"/>
  <c r="U127" i="1" s="1"/>
  <c r="L127" i="1"/>
  <c r="W127" i="1" s="1"/>
  <c r="K127" i="1"/>
  <c r="V127" i="1" s="1"/>
  <c r="N127" i="1"/>
  <c r="Y127" i="1" s="1"/>
  <c r="O127" i="1"/>
  <c r="Z127" i="1" s="1"/>
  <c r="J119" i="1"/>
  <c r="U119" i="1" s="1"/>
  <c r="L119" i="1"/>
  <c r="W119" i="1" s="1"/>
  <c r="K119" i="1"/>
  <c r="V119" i="1" s="1"/>
  <c r="O119" i="1"/>
  <c r="Z119" i="1" s="1"/>
  <c r="N119" i="1"/>
  <c r="Y119" i="1" s="1"/>
  <c r="M119" i="1"/>
  <c r="X119" i="1" s="1"/>
  <c r="J111" i="1"/>
  <c r="U111" i="1" s="1"/>
  <c r="L111" i="1"/>
  <c r="W111" i="1" s="1"/>
  <c r="K111" i="1"/>
  <c r="V111" i="1" s="1"/>
  <c r="N111" i="1"/>
  <c r="Y111" i="1" s="1"/>
  <c r="O111" i="1"/>
  <c r="Z111" i="1" s="1"/>
  <c r="J103" i="1"/>
  <c r="U103" i="1" s="1"/>
  <c r="L103" i="1"/>
  <c r="W103" i="1" s="1"/>
  <c r="K103" i="1"/>
  <c r="V103" i="1" s="1"/>
  <c r="O103" i="1"/>
  <c r="Z103" i="1" s="1"/>
  <c r="N103" i="1"/>
  <c r="Y103" i="1" s="1"/>
  <c r="M103" i="1"/>
  <c r="X103" i="1" s="1"/>
  <c r="J95" i="1"/>
  <c r="U95" i="1" s="1"/>
  <c r="L95" i="1"/>
  <c r="W95" i="1" s="1"/>
  <c r="K95" i="1"/>
  <c r="V95" i="1" s="1"/>
  <c r="O95" i="1"/>
  <c r="Z95" i="1" s="1"/>
  <c r="N95" i="1"/>
  <c r="Y95" i="1" s="1"/>
  <c r="J87" i="1"/>
  <c r="U87" i="1" s="1"/>
  <c r="L87" i="1"/>
  <c r="W87" i="1" s="1"/>
  <c r="K87" i="1"/>
  <c r="V87" i="1" s="1"/>
  <c r="O87" i="1"/>
  <c r="Z87" i="1" s="1"/>
  <c r="N87" i="1"/>
  <c r="Y87" i="1" s="1"/>
  <c r="M87" i="1"/>
  <c r="X87" i="1" s="1"/>
  <c r="J79" i="1"/>
  <c r="U79" i="1" s="1"/>
  <c r="L79" i="1"/>
  <c r="W79" i="1" s="1"/>
  <c r="K79" i="1"/>
  <c r="V79" i="1" s="1"/>
  <c r="O79" i="1"/>
  <c r="Z79" i="1" s="1"/>
  <c r="N79" i="1"/>
  <c r="Y79" i="1" s="1"/>
  <c r="J71" i="1"/>
  <c r="U71" i="1" s="1"/>
  <c r="L71" i="1"/>
  <c r="W71" i="1" s="1"/>
  <c r="K71" i="1"/>
  <c r="V71" i="1" s="1"/>
  <c r="O71" i="1"/>
  <c r="Z71" i="1" s="1"/>
  <c r="N71" i="1"/>
  <c r="Y71" i="1" s="1"/>
  <c r="M71" i="1"/>
  <c r="X71" i="1" s="1"/>
  <c r="J63" i="1"/>
  <c r="U63" i="1" s="1"/>
  <c r="L63" i="1"/>
  <c r="W63" i="1" s="1"/>
  <c r="K63" i="1"/>
  <c r="V63" i="1" s="1"/>
  <c r="O63" i="1"/>
  <c r="Z63" i="1" s="1"/>
  <c r="N63" i="1"/>
  <c r="Y63" i="1" s="1"/>
  <c r="J55" i="1"/>
  <c r="U55" i="1" s="1"/>
  <c r="L55" i="1"/>
  <c r="W55" i="1" s="1"/>
  <c r="K55" i="1"/>
  <c r="V55" i="1" s="1"/>
  <c r="O55" i="1"/>
  <c r="Z55" i="1" s="1"/>
  <c r="N55" i="1"/>
  <c r="Y55" i="1" s="1"/>
  <c r="M55" i="1"/>
  <c r="X55" i="1" s="1"/>
  <c r="J47" i="1"/>
  <c r="U47" i="1" s="1"/>
  <c r="L47" i="1"/>
  <c r="W47" i="1" s="1"/>
  <c r="K47" i="1"/>
  <c r="V47" i="1" s="1"/>
  <c r="O47" i="1"/>
  <c r="Z47" i="1" s="1"/>
  <c r="N47" i="1"/>
  <c r="Y47" i="1" s="1"/>
  <c r="J39" i="1"/>
  <c r="U39" i="1" s="1"/>
  <c r="L39" i="1"/>
  <c r="W39" i="1" s="1"/>
  <c r="K39" i="1"/>
  <c r="V39" i="1" s="1"/>
  <c r="O39" i="1"/>
  <c r="Z39" i="1" s="1"/>
  <c r="N39" i="1"/>
  <c r="Y39" i="1" s="1"/>
  <c r="M39" i="1"/>
  <c r="X39" i="1" s="1"/>
  <c r="J31" i="1"/>
  <c r="U31" i="1" s="1"/>
  <c r="L31" i="1"/>
  <c r="W31" i="1" s="1"/>
  <c r="K31" i="1"/>
  <c r="V31" i="1" s="1"/>
  <c r="O31" i="1"/>
  <c r="Z31" i="1" s="1"/>
  <c r="N31" i="1"/>
  <c r="Y31" i="1" s="1"/>
  <c r="J23" i="1"/>
  <c r="U23" i="1" s="1"/>
  <c r="L23" i="1"/>
  <c r="W23" i="1" s="1"/>
  <c r="K23" i="1"/>
  <c r="V23" i="1" s="1"/>
  <c r="O23" i="1"/>
  <c r="Z23" i="1" s="1"/>
  <c r="N23" i="1"/>
  <c r="Y23" i="1" s="1"/>
  <c r="M23" i="1"/>
  <c r="X23" i="1" s="1"/>
  <c r="J15" i="1"/>
  <c r="U15" i="1" s="1"/>
  <c r="L15" i="1"/>
  <c r="W15" i="1" s="1"/>
  <c r="K15" i="1"/>
  <c r="V15" i="1" s="1"/>
  <c r="N15" i="1"/>
  <c r="Y15" i="1" s="1"/>
  <c r="O15" i="1"/>
  <c r="Z15" i="1" s="1"/>
  <c r="J7" i="1"/>
  <c r="U7" i="1" s="1"/>
  <c r="L7" i="1"/>
  <c r="W7" i="1" s="1"/>
  <c r="K7" i="1"/>
  <c r="V7" i="1" s="1"/>
  <c r="O7" i="1"/>
  <c r="Z7" i="1" s="1"/>
  <c r="N7" i="1"/>
  <c r="Y7" i="1" s="1"/>
  <c r="M7" i="1"/>
  <c r="X7" i="1" s="1"/>
  <c r="O3" i="1"/>
  <c r="Z3" i="1" s="1"/>
  <c r="M3738" i="1"/>
  <c r="X3738" i="1" s="1"/>
  <c r="M3729" i="1"/>
  <c r="X3729" i="1" s="1"/>
  <c r="M3719" i="1"/>
  <c r="X3719" i="1" s="1"/>
  <c r="M3679" i="1"/>
  <c r="X3679" i="1" s="1"/>
  <c r="M3659" i="1"/>
  <c r="X3659" i="1" s="1"/>
  <c r="M3647" i="1"/>
  <c r="X3647" i="1" s="1"/>
  <c r="M3627" i="1"/>
  <c r="X3627" i="1" s="1"/>
  <c r="M3615" i="1"/>
  <c r="X3615" i="1" s="1"/>
  <c r="M3583" i="1"/>
  <c r="X3583" i="1" s="1"/>
  <c r="M3563" i="1"/>
  <c r="X3563" i="1" s="1"/>
  <c r="M3551" i="1"/>
  <c r="X3551" i="1" s="1"/>
  <c r="M3539" i="1"/>
  <c r="X3539" i="1" s="1"/>
  <c r="M1003" i="1"/>
  <c r="X1003" i="1" s="1"/>
  <c r="M976" i="1"/>
  <c r="X976" i="1" s="1"/>
  <c r="M951" i="1"/>
  <c r="X951" i="1" s="1"/>
  <c r="M875" i="1"/>
  <c r="X875" i="1" s="1"/>
  <c r="M848" i="1"/>
  <c r="X848" i="1" s="1"/>
  <c r="M823" i="1"/>
  <c r="X823" i="1" s="1"/>
  <c r="M747" i="1"/>
  <c r="X747" i="1" s="1"/>
  <c r="M720" i="1"/>
  <c r="X720" i="1" s="1"/>
  <c r="M695" i="1"/>
  <c r="X695" i="1" s="1"/>
  <c r="M639" i="1"/>
  <c r="X639" i="1" s="1"/>
  <c r="M607" i="1"/>
  <c r="X607" i="1" s="1"/>
  <c r="M575" i="1"/>
  <c r="X575" i="1" s="1"/>
  <c r="M543" i="1"/>
  <c r="X543" i="1" s="1"/>
  <c r="M511" i="1"/>
  <c r="X511" i="1" s="1"/>
  <c r="M479" i="1"/>
  <c r="X479" i="1" s="1"/>
  <c r="M447" i="1"/>
  <c r="X447" i="1" s="1"/>
  <c r="M415" i="1"/>
  <c r="X415" i="1" s="1"/>
  <c r="M383" i="1"/>
  <c r="X383" i="1" s="1"/>
  <c r="M351" i="1"/>
  <c r="X351" i="1" s="1"/>
  <c r="M319" i="1"/>
  <c r="X319" i="1" s="1"/>
  <c r="M287" i="1"/>
  <c r="X287" i="1" s="1"/>
  <c r="M255" i="1"/>
  <c r="X255" i="1" s="1"/>
  <c r="M223" i="1"/>
  <c r="X223" i="1" s="1"/>
  <c r="M191" i="1"/>
  <c r="X191" i="1" s="1"/>
  <c r="M159" i="1"/>
  <c r="X159" i="1" s="1"/>
  <c r="M127" i="1"/>
  <c r="X127" i="1" s="1"/>
  <c r="M95" i="1"/>
  <c r="X95" i="1" s="1"/>
  <c r="M63" i="1"/>
  <c r="X63" i="1" s="1"/>
  <c r="M31" i="1"/>
  <c r="X31" i="1" s="1"/>
  <c r="N4232" i="1"/>
  <c r="Y4232" i="1" s="1"/>
  <c r="N4200" i="1"/>
  <c r="Y4200" i="1" s="1"/>
  <c r="N4168" i="1"/>
  <c r="Y4168" i="1" s="1"/>
  <c r="N4136" i="1"/>
  <c r="Y4136" i="1" s="1"/>
  <c r="N4104" i="1"/>
  <c r="Y4104" i="1" s="1"/>
  <c r="N4072" i="1"/>
  <c r="Y4072" i="1" s="1"/>
  <c r="N4040" i="1"/>
  <c r="Y4040" i="1" s="1"/>
  <c r="N4008" i="1"/>
  <c r="Y4008" i="1" s="1"/>
  <c r="N3976" i="1"/>
  <c r="Y3976" i="1" s="1"/>
  <c r="N3944" i="1"/>
  <c r="Y3944" i="1" s="1"/>
  <c r="N3912" i="1"/>
  <c r="Y3912" i="1" s="1"/>
  <c r="N3880" i="1"/>
  <c r="Y3880" i="1" s="1"/>
  <c r="N3848" i="1"/>
  <c r="Y3848" i="1" s="1"/>
  <c r="N3816" i="1"/>
  <c r="Y3816" i="1" s="1"/>
  <c r="N3784" i="1"/>
  <c r="Y3784" i="1" s="1"/>
  <c r="N3752" i="1"/>
  <c r="Y3752" i="1" s="1"/>
  <c r="N3720" i="1"/>
  <c r="Y3720" i="1" s="1"/>
  <c r="N3688" i="1"/>
  <c r="Y3688" i="1" s="1"/>
  <c r="N3656" i="1"/>
  <c r="Y3656" i="1" s="1"/>
  <c r="N3624" i="1"/>
  <c r="Y3624" i="1" s="1"/>
  <c r="N3592" i="1"/>
  <c r="Y3592" i="1" s="1"/>
  <c r="N3560" i="1"/>
  <c r="Y3560" i="1" s="1"/>
  <c r="N3528" i="1"/>
  <c r="Y3528" i="1" s="1"/>
  <c r="N3496" i="1"/>
  <c r="Y3496" i="1" s="1"/>
  <c r="N3464" i="1"/>
  <c r="Y3464" i="1" s="1"/>
  <c r="N3432" i="1"/>
  <c r="Y3432" i="1" s="1"/>
  <c r="N3400" i="1"/>
  <c r="Y3400" i="1" s="1"/>
  <c r="N3368" i="1"/>
  <c r="Y3368" i="1" s="1"/>
  <c r="N3336" i="1"/>
  <c r="Y3336" i="1" s="1"/>
  <c r="N3304" i="1"/>
  <c r="Y3304" i="1" s="1"/>
  <c r="N3272" i="1"/>
  <c r="Y3272" i="1" s="1"/>
  <c r="N3240" i="1"/>
  <c r="Y3240" i="1" s="1"/>
  <c r="N3208" i="1"/>
  <c r="Y3208" i="1" s="1"/>
  <c r="N3176" i="1"/>
  <c r="Y3176" i="1" s="1"/>
  <c r="N3144" i="1"/>
  <c r="Y3144" i="1" s="1"/>
  <c r="N3112" i="1"/>
  <c r="Y3112" i="1" s="1"/>
  <c r="N3080" i="1"/>
  <c r="Y3080" i="1" s="1"/>
  <c r="N3048" i="1"/>
  <c r="Y3048" i="1" s="1"/>
  <c r="N3016" i="1"/>
  <c r="Y3016" i="1" s="1"/>
  <c r="N2984" i="1"/>
  <c r="Y2984" i="1" s="1"/>
  <c r="N2952" i="1"/>
  <c r="Y2952" i="1" s="1"/>
  <c r="N2920" i="1"/>
  <c r="Y2920" i="1" s="1"/>
  <c r="N2888" i="1"/>
  <c r="Y2888" i="1" s="1"/>
  <c r="N2856" i="1"/>
  <c r="Y2856" i="1" s="1"/>
  <c r="N2824" i="1"/>
  <c r="Y2824" i="1" s="1"/>
  <c r="N2792" i="1"/>
  <c r="Y2792" i="1" s="1"/>
  <c r="N2760" i="1"/>
  <c r="Y2760" i="1" s="1"/>
  <c r="N2728" i="1"/>
  <c r="Y2728" i="1" s="1"/>
  <c r="N2696" i="1"/>
  <c r="Y2696" i="1" s="1"/>
  <c r="N2664" i="1"/>
  <c r="Y2664" i="1" s="1"/>
  <c r="N2632" i="1"/>
  <c r="Y2632" i="1" s="1"/>
  <c r="N2600" i="1"/>
  <c r="Y2600" i="1" s="1"/>
  <c r="N2568" i="1"/>
  <c r="Y2568" i="1" s="1"/>
  <c r="N2536" i="1"/>
  <c r="Y2536" i="1" s="1"/>
  <c r="N2504" i="1"/>
  <c r="Y2504" i="1" s="1"/>
  <c r="N2472" i="1"/>
  <c r="Y2472" i="1" s="1"/>
  <c r="N2440" i="1"/>
  <c r="Y2440" i="1" s="1"/>
  <c r="N2408" i="1"/>
  <c r="Y2408" i="1" s="1"/>
  <c r="N2376" i="1"/>
  <c r="Y2376" i="1" s="1"/>
  <c r="N2344" i="1"/>
  <c r="Y2344" i="1" s="1"/>
  <c r="N2312" i="1"/>
  <c r="Y2312" i="1" s="1"/>
  <c r="N2280" i="1"/>
  <c r="Y2280" i="1" s="1"/>
  <c r="N2248" i="1"/>
  <c r="Y2248" i="1" s="1"/>
  <c r="N2216" i="1"/>
  <c r="Y2216" i="1" s="1"/>
  <c r="N2184" i="1"/>
  <c r="Y2184" i="1" s="1"/>
  <c r="N2152" i="1"/>
  <c r="Y2152" i="1" s="1"/>
  <c r="N2120" i="1"/>
  <c r="Y2120" i="1" s="1"/>
  <c r="N2088" i="1"/>
  <c r="Y2088" i="1" s="1"/>
  <c r="N2056" i="1"/>
  <c r="Y2056" i="1" s="1"/>
  <c r="N2024" i="1"/>
  <c r="Y2024" i="1" s="1"/>
  <c r="N1992" i="1"/>
  <c r="Y1992" i="1" s="1"/>
  <c r="N1960" i="1"/>
  <c r="Y1960" i="1" s="1"/>
  <c r="N1928" i="1"/>
  <c r="Y1928" i="1" s="1"/>
  <c r="N1896" i="1"/>
  <c r="Y1896" i="1" s="1"/>
  <c r="N1864" i="1"/>
  <c r="Y1864" i="1" s="1"/>
  <c r="N1832" i="1"/>
  <c r="Y1832" i="1" s="1"/>
  <c r="N1800" i="1"/>
  <c r="Y1800" i="1" s="1"/>
  <c r="N1768" i="1"/>
  <c r="Y1768" i="1" s="1"/>
  <c r="N1736" i="1"/>
  <c r="Y1736" i="1" s="1"/>
  <c r="N1704" i="1"/>
  <c r="Y1704" i="1" s="1"/>
  <c r="N1672" i="1"/>
  <c r="Y1672" i="1" s="1"/>
  <c r="N1640" i="1"/>
  <c r="Y1640" i="1" s="1"/>
  <c r="N1608" i="1"/>
  <c r="Y1608" i="1" s="1"/>
  <c r="N1576" i="1"/>
  <c r="Y1576" i="1" s="1"/>
  <c r="N1544" i="1"/>
  <c r="Y1544" i="1" s="1"/>
  <c r="N1512" i="1"/>
  <c r="Y1512" i="1" s="1"/>
  <c r="N1480" i="1"/>
  <c r="Y1480" i="1" s="1"/>
  <c r="N1448" i="1"/>
  <c r="Y1448" i="1" s="1"/>
  <c r="N1416" i="1"/>
  <c r="Y1416" i="1" s="1"/>
  <c r="N1384" i="1"/>
  <c r="Y1384" i="1" s="1"/>
  <c r="N1352" i="1"/>
  <c r="Y1352" i="1" s="1"/>
  <c r="N1320" i="1"/>
  <c r="Y1320" i="1" s="1"/>
  <c r="N1288" i="1"/>
  <c r="Y1288" i="1" s="1"/>
  <c r="N1256" i="1"/>
  <c r="Y1256" i="1" s="1"/>
  <c r="N1183" i="1"/>
  <c r="Y1183" i="1" s="1"/>
  <c r="N1095" i="1"/>
  <c r="Y1095" i="1" s="1"/>
  <c r="N553" i="1"/>
  <c r="Y553" i="1" s="1"/>
  <c r="N467" i="1"/>
  <c r="Y467" i="1" s="1"/>
  <c r="N377" i="1"/>
  <c r="Y377" i="1" s="1"/>
  <c r="N275" i="1"/>
  <c r="Y275" i="1" s="1"/>
  <c r="N64" i="1"/>
  <c r="Y64" i="1" s="1"/>
  <c r="O4169" i="1"/>
  <c r="Z4169" i="1" s="1"/>
  <c r="O4041" i="1"/>
  <c r="Z4041" i="1" s="1"/>
  <c r="O3785" i="1"/>
  <c r="Z3785" i="1" s="1"/>
  <c r="O3529" i="1"/>
  <c r="Z3529" i="1" s="1"/>
  <c r="O3401" i="1"/>
  <c r="Z3401" i="1" s="1"/>
  <c r="O3273" i="1"/>
  <c r="Z3273" i="1" s="1"/>
  <c r="O3145" i="1"/>
  <c r="Z3145" i="1" s="1"/>
  <c r="O3017" i="1"/>
  <c r="Z3017" i="1" s="1"/>
  <c r="O2761" i="1"/>
  <c r="Z2761" i="1" s="1"/>
  <c r="O2633" i="1"/>
  <c r="Z2633" i="1" s="1"/>
  <c r="O2249" i="1"/>
  <c r="Z2249" i="1" s="1"/>
  <c r="O2103" i="1"/>
  <c r="Z2103" i="1" s="1"/>
  <c r="O1881" i="1"/>
  <c r="Z1881" i="1" s="1"/>
  <c r="O1625" i="1"/>
  <c r="Z1625" i="1" s="1"/>
  <c r="O1113" i="1"/>
  <c r="Z1113" i="1" s="1"/>
  <c r="K2658" i="1"/>
  <c r="V2658" i="1" s="1"/>
  <c r="J3691" i="1"/>
  <c r="U3691" i="1" s="1"/>
  <c r="L3691" i="1"/>
  <c r="W3691" i="1" s="1"/>
  <c r="K3691" i="1"/>
  <c r="V3691" i="1" s="1"/>
  <c r="O3691" i="1"/>
  <c r="Z3691" i="1" s="1"/>
  <c r="N3691" i="1"/>
  <c r="Y3691" i="1" s="1"/>
  <c r="J3643" i="1"/>
  <c r="U3643" i="1" s="1"/>
  <c r="L3643" i="1"/>
  <c r="W3643" i="1" s="1"/>
  <c r="K3643" i="1"/>
  <c r="V3643" i="1" s="1"/>
  <c r="O3643" i="1"/>
  <c r="Z3643" i="1" s="1"/>
  <c r="N3643" i="1"/>
  <c r="Y3643" i="1" s="1"/>
  <c r="J3595" i="1"/>
  <c r="U3595" i="1" s="1"/>
  <c r="L3595" i="1"/>
  <c r="W3595" i="1" s="1"/>
  <c r="K3595" i="1"/>
  <c r="V3595" i="1" s="1"/>
  <c r="O3595" i="1"/>
  <c r="Z3595" i="1" s="1"/>
  <c r="N3595" i="1"/>
  <c r="Y3595" i="1" s="1"/>
  <c r="J3547" i="1"/>
  <c r="U3547" i="1" s="1"/>
  <c r="L3547" i="1"/>
  <c r="W3547" i="1" s="1"/>
  <c r="K3547" i="1"/>
  <c r="V3547" i="1" s="1"/>
  <c r="O3547" i="1"/>
  <c r="Z3547" i="1" s="1"/>
  <c r="N3547" i="1"/>
  <c r="Y3547" i="1" s="1"/>
  <c r="J3523" i="1"/>
  <c r="U3523" i="1" s="1"/>
  <c r="L3523" i="1"/>
  <c r="W3523" i="1" s="1"/>
  <c r="K3523" i="1"/>
  <c r="V3523" i="1" s="1"/>
  <c r="O3523" i="1"/>
  <c r="Z3523" i="1" s="1"/>
  <c r="N3523" i="1"/>
  <c r="Y3523" i="1" s="1"/>
  <c r="J3491" i="1"/>
  <c r="U3491" i="1" s="1"/>
  <c r="L3491" i="1"/>
  <c r="W3491" i="1" s="1"/>
  <c r="K3491" i="1"/>
  <c r="V3491" i="1" s="1"/>
  <c r="O3491" i="1"/>
  <c r="Z3491" i="1" s="1"/>
  <c r="N3491" i="1"/>
  <c r="Y3491" i="1" s="1"/>
  <c r="J3475" i="1"/>
  <c r="U3475" i="1" s="1"/>
  <c r="L3475" i="1"/>
  <c r="W3475" i="1" s="1"/>
  <c r="K3475" i="1"/>
  <c r="V3475" i="1" s="1"/>
  <c r="O3475" i="1"/>
  <c r="Z3475" i="1" s="1"/>
  <c r="N3475" i="1"/>
  <c r="Y3475" i="1" s="1"/>
  <c r="J3443" i="1"/>
  <c r="U3443" i="1" s="1"/>
  <c r="L3443" i="1"/>
  <c r="W3443" i="1" s="1"/>
  <c r="K3443" i="1"/>
  <c r="V3443" i="1" s="1"/>
  <c r="O3443" i="1"/>
  <c r="Z3443" i="1" s="1"/>
  <c r="N3443" i="1"/>
  <c r="Y3443" i="1" s="1"/>
  <c r="J3419" i="1"/>
  <c r="U3419" i="1" s="1"/>
  <c r="L3419" i="1"/>
  <c r="W3419" i="1" s="1"/>
  <c r="K3419" i="1"/>
  <c r="V3419" i="1" s="1"/>
  <c r="O3419" i="1"/>
  <c r="Z3419" i="1" s="1"/>
  <c r="N3419" i="1"/>
  <c r="Y3419" i="1" s="1"/>
  <c r="J3395" i="1"/>
  <c r="U3395" i="1" s="1"/>
  <c r="L3395" i="1"/>
  <c r="W3395" i="1" s="1"/>
  <c r="K3395" i="1"/>
  <c r="V3395" i="1" s="1"/>
  <c r="O3395" i="1"/>
  <c r="Z3395" i="1" s="1"/>
  <c r="N3395" i="1"/>
  <c r="Y3395" i="1" s="1"/>
  <c r="J3355" i="1"/>
  <c r="U3355" i="1" s="1"/>
  <c r="L3355" i="1"/>
  <c r="W3355" i="1" s="1"/>
  <c r="K3355" i="1"/>
  <c r="V3355" i="1" s="1"/>
  <c r="O3355" i="1"/>
  <c r="Z3355" i="1" s="1"/>
  <c r="N3355" i="1"/>
  <c r="Y3355" i="1" s="1"/>
  <c r="J3323" i="1"/>
  <c r="U3323" i="1" s="1"/>
  <c r="L3323" i="1"/>
  <c r="W3323" i="1" s="1"/>
  <c r="K3323" i="1"/>
  <c r="V3323" i="1" s="1"/>
  <c r="O3323" i="1"/>
  <c r="Z3323" i="1" s="1"/>
  <c r="N3323" i="1"/>
  <c r="Y3323" i="1" s="1"/>
  <c r="J3291" i="1"/>
  <c r="U3291" i="1" s="1"/>
  <c r="L3291" i="1"/>
  <c r="W3291" i="1" s="1"/>
  <c r="K3291" i="1"/>
  <c r="V3291" i="1" s="1"/>
  <c r="O3291" i="1"/>
  <c r="Z3291" i="1" s="1"/>
  <c r="N3291" i="1"/>
  <c r="Y3291" i="1" s="1"/>
  <c r="J3267" i="1"/>
  <c r="U3267" i="1" s="1"/>
  <c r="L3267" i="1"/>
  <c r="W3267" i="1" s="1"/>
  <c r="K3267" i="1"/>
  <c r="V3267" i="1" s="1"/>
  <c r="O3267" i="1"/>
  <c r="Z3267" i="1" s="1"/>
  <c r="N3267" i="1"/>
  <c r="Y3267" i="1" s="1"/>
  <c r="J3235" i="1"/>
  <c r="U3235" i="1" s="1"/>
  <c r="L3235" i="1"/>
  <c r="W3235" i="1" s="1"/>
  <c r="K3235" i="1"/>
  <c r="V3235" i="1" s="1"/>
  <c r="O3235" i="1"/>
  <c r="Z3235" i="1" s="1"/>
  <c r="N3235" i="1"/>
  <c r="Y3235" i="1" s="1"/>
  <c r="J3211" i="1"/>
  <c r="U3211" i="1" s="1"/>
  <c r="L3211" i="1"/>
  <c r="W3211" i="1" s="1"/>
  <c r="K3211" i="1"/>
  <c r="V3211" i="1" s="1"/>
  <c r="O3211" i="1"/>
  <c r="Z3211" i="1" s="1"/>
  <c r="N3211" i="1"/>
  <c r="Y3211" i="1" s="1"/>
  <c r="J3179" i="1"/>
  <c r="U3179" i="1" s="1"/>
  <c r="L3179" i="1"/>
  <c r="W3179" i="1" s="1"/>
  <c r="K3179" i="1"/>
  <c r="V3179" i="1" s="1"/>
  <c r="O3179" i="1"/>
  <c r="Z3179" i="1" s="1"/>
  <c r="N3179" i="1"/>
  <c r="Y3179" i="1" s="1"/>
  <c r="J3147" i="1"/>
  <c r="U3147" i="1" s="1"/>
  <c r="L3147" i="1"/>
  <c r="W3147" i="1" s="1"/>
  <c r="K3147" i="1"/>
  <c r="V3147" i="1" s="1"/>
  <c r="O3147" i="1"/>
  <c r="Z3147" i="1" s="1"/>
  <c r="N3147" i="1"/>
  <c r="Y3147" i="1" s="1"/>
  <c r="J3099" i="1"/>
  <c r="U3099" i="1" s="1"/>
  <c r="L3099" i="1"/>
  <c r="W3099" i="1" s="1"/>
  <c r="K3099" i="1"/>
  <c r="V3099" i="1" s="1"/>
  <c r="O3099" i="1"/>
  <c r="Z3099" i="1" s="1"/>
  <c r="N3099" i="1"/>
  <c r="Y3099" i="1" s="1"/>
  <c r="J3067" i="1"/>
  <c r="U3067" i="1" s="1"/>
  <c r="L3067" i="1"/>
  <c r="W3067" i="1" s="1"/>
  <c r="K3067" i="1"/>
  <c r="V3067" i="1" s="1"/>
  <c r="O3067" i="1"/>
  <c r="Z3067" i="1" s="1"/>
  <c r="N3067" i="1"/>
  <c r="Y3067" i="1" s="1"/>
  <c r="J3035" i="1"/>
  <c r="U3035" i="1" s="1"/>
  <c r="L3035" i="1"/>
  <c r="W3035" i="1" s="1"/>
  <c r="K3035" i="1"/>
  <c r="V3035" i="1" s="1"/>
  <c r="O3035" i="1"/>
  <c r="Z3035" i="1" s="1"/>
  <c r="N3035" i="1"/>
  <c r="Y3035" i="1" s="1"/>
  <c r="J3011" i="1"/>
  <c r="U3011" i="1" s="1"/>
  <c r="L3011" i="1"/>
  <c r="W3011" i="1" s="1"/>
  <c r="K3011" i="1"/>
  <c r="V3011" i="1" s="1"/>
  <c r="O3011" i="1"/>
  <c r="Z3011" i="1" s="1"/>
  <c r="N3011" i="1"/>
  <c r="Y3011" i="1" s="1"/>
  <c r="J2987" i="1"/>
  <c r="U2987" i="1" s="1"/>
  <c r="L2987" i="1"/>
  <c r="W2987" i="1" s="1"/>
  <c r="K2987" i="1"/>
  <c r="V2987" i="1" s="1"/>
  <c r="O2987" i="1"/>
  <c r="Z2987" i="1" s="1"/>
  <c r="N2987" i="1"/>
  <c r="Y2987" i="1" s="1"/>
  <c r="J2955" i="1"/>
  <c r="U2955" i="1" s="1"/>
  <c r="L2955" i="1"/>
  <c r="W2955" i="1" s="1"/>
  <c r="K2955" i="1"/>
  <c r="V2955" i="1" s="1"/>
  <c r="O2955" i="1"/>
  <c r="Z2955" i="1" s="1"/>
  <c r="N2955" i="1"/>
  <c r="Y2955" i="1" s="1"/>
  <c r="J2939" i="1"/>
  <c r="U2939" i="1" s="1"/>
  <c r="L2939" i="1"/>
  <c r="W2939" i="1" s="1"/>
  <c r="K2939" i="1"/>
  <c r="V2939" i="1" s="1"/>
  <c r="O2939" i="1"/>
  <c r="Z2939" i="1" s="1"/>
  <c r="N2939" i="1"/>
  <c r="Y2939" i="1" s="1"/>
  <c r="J2915" i="1"/>
  <c r="U2915" i="1" s="1"/>
  <c r="L2915" i="1"/>
  <c r="W2915" i="1" s="1"/>
  <c r="K2915" i="1"/>
  <c r="V2915" i="1" s="1"/>
  <c r="O2915" i="1"/>
  <c r="Z2915" i="1" s="1"/>
  <c r="N2915" i="1"/>
  <c r="Y2915" i="1" s="1"/>
  <c r="J2883" i="1"/>
  <c r="U2883" i="1" s="1"/>
  <c r="L2883" i="1"/>
  <c r="W2883" i="1" s="1"/>
  <c r="K2883" i="1"/>
  <c r="V2883" i="1" s="1"/>
  <c r="O2883" i="1"/>
  <c r="Z2883" i="1" s="1"/>
  <c r="N2883" i="1"/>
  <c r="Y2883" i="1" s="1"/>
  <c r="J2859" i="1"/>
  <c r="U2859" i="1" s="1"/>
  <c r="L2859" i="1"/>
  <c r="W2859" i="1" s="1"/>
  <c r="K2859" i="1"/>
  <c r="V2859" i="1" s="1"/>
  <c r="O2859" i="1"/>
  <c r="Z2859" i="1" s="1"/>
  <c r="N2859" i="1"/>
  <c r="Y2859" i="1" s="1"/>
  <c r="J2835" i="1"/>
  <c r="U2835" i="1" s="1"/>
  <c r="L2835" i="1"/>
  <c r="W2835" i="1" s="1"/>
  <c r="K2835" i="1"/>
  <c r="V2835" i="1" s="1"/>
  <c r="O2835" i="1"/>
  <c r="Z2835" i="1" s="1"/>
  <c r="N2835" i="1"/>
  <c r="Y2835" i="1" s="1"/>
  <c r="J2803" i="1"/>
  <c r="U2803" i="1" s="1"/>
  <c r="L2803" i="1"/>
  <c r="W2803" i="1" s="1"/>
  <c r="K2803" i="1"/>
  <c r="V2803" i="1" s="1"/>
  <c r="O2803" i="1"/>
  <c r="Z2803" i="1" s="1"/>
  <c r="N2803" i="1"/>
  <c r="Y2803" i="1" s="1"/>
  <c r="J2771" i="1"/>
  <c r="U2771" i="1" s="1"/>
  <c r="L2771" i="1"/>
  <c r="W2771" i="1" s="1"/>
  <c r="K2771" i="1"/>
  <c r="V2771" i="1" s="1"/>
  <c r="O2771" i="1"/>
  <c r="Z2771" i="1" s="1"/>
  <c r="N2771" i="1"/>
  <c r="Y2771" i="1" s="1"/>
  <c r="J2747" i="1"/>
  <c r="U2747" i="1" s="1"/>
  <c r="L2747" i="1"/>
  <c r="W2747" i="1" s="1"/>
  <c r="K2747" i="1"/>
  <c r="V2747" i="1" s="1"/>
  <c r="O2747" i="1"/>
  <c r="Z2747" i="1" s="1"/>
  <c r="N2747" i="1"/>
  <c r="Y2747" i="1" s="1"/>
  <c r="J2715" i="1"/>
  <c r="U2715" i="1" s="1"/>
  <c r="L2715" i="1"/>
  <c r="W2715" i="1" s="1"/>
  <c r="K2715" i="1"/>
  <c r="V2715" i="1" s="1"/>
  <c r="O2715" i="1"/>
  <c r="Z2715" i="1" s="1"/>
  <c r="N2715" i="1"/>
  <c r="Y2715" i="1" s="1"/>
  <c r="J2683" i="1"/>
  <c r="U2683" i="1" s="1"/>
  <c r="L2683" i="1"/>
  <c r="W2683" i="1" s="1"/>
  <c r="K2683" i="1"/>
  <c r="V2683" i="1" s="1"/>
  <c r="O2683" i="1"/>
  <c r="Z2683" i="1" s="1"/>
  <c r="N2683" i="1"/>
  <c r="Y2683" i="1" s="1"/>
  <c r="J2651" i="1"/>
  <c r="U2651" i="1" s="1"/>
  <c r="L2651" i="1"/>
  <c r="W2651" i="1" s="1"/>
  <c r="K2651" i="1"/>
  <c r="V2651" i="1" s="1"/>
  <c r="O2651" i="1"/>
  <c r="Z2651" i="1" s="1"/>
  <c r="N2651" i="1"/>
  <c r="Y2651" i="1" s="1"/>
  <c r="J2619" i="1"/>
  <c r="U2619" i="1" s="1"/>
  <c r="L2619" i="1"/>
  <c r="W2619" i="1" s="1"/>
  <c r="K2619" i="1"/>
  <c r="V2619" i="1" s="1"/>
  <c r="O2619" i="1"/>
  <c r="Z2619" i="1" s="1"/>
  <c r="N2619" i="1"/>
  <c r="Y2619" i="1" s="1"/>
  <c r="J2587" i="1"/>
  <c r="U2587" i="1" s="1"/>
  <c r="L2587" i="1"/>
  <c r="W2587" i="1" s="1"/>
  <c r="K2587" i="1"/>
  <c r="V2587" i="1" s="1"/>
  <c r="O2587" i="1"/>
  <c r="Z2587" i="1" s="1"/>
  <c r="N2587" i="1"/>
  <c r="Y2587" i="1" s="1"/>
  <c r="J2555" i="1"/>
  <c r="U2555" i="1" s="1"/>
  <c r="L2555" i="1"/>
  <c r="W2555" i="1" s="1"/>
  <c r="K2555" i="1"/>
  <c r="V2555" i="1" s="1"/>
  <c r="O2555" i="1"/>
  <c r="Z2555" i="1" s="1"/>
  <c r="N2555" i="1"/>
  <c r="Y2555" i="1" s="1"/>
  <c r="J2531" i="1"/>
  <c r="U2531" i="1" s="1"/>
  <c r="L2531" i="1"/>
  <c r="W2531" i="1" s="1"/>
  <c r="K2531" i="1"/>
  <c r="V2531" i="1" s="1"/>
  <c r="O2531" i="1"/>
  <c r="Z2531" i="1" s="1"/>
  <c r="N2531" i="1"/>
  <c r="Y2531" i="1" s="1"/>
  <c r="J2515" i="1"/>
  <c r="U2515" i="1" s="1"/>
  <c r="L2515" i="1"/>
  <c r="W2515" i="1" s="1"/>
  <c r="K2515" i="1"/>
  <c r="V2515" i="1" s="1"/>
  <c r="O2515" i="1"/>
  <c r="Z2515" i="1" s="1"/>
  <c r="N2515" i="1"/>
  <c r="Y2515" i="1" s="1"/>
  <c r="J2475" i="1"/>
  <c r="U2475" i="1" s="1"/>
  <c r="L2475" i="1"/>
  <c r="W2475" i="1" s="1"/>
  <c r="K2475" i="1"/>
  <c r="V2475" i="1" s="1"/>
  <c r="O2475" i="1"/>
  <c r="Z2475" i="1" s="1"/>
  <c r="N2475" i="1"/>
  <c r="Y2475" i="1" s="1"/>
  <c r="J2443" i="1"/>
  <c r="U2443" i="1" s="1"/>
  <c r="L2443" i="1"/>
  <c r="W2443" i="1" s="1"/>
  <c r="K2443" i="1"/>
  <c r="V2443" i="1" s="1"/>
  <c r="O2443" i="1"/>
  <c r="Z2443" i="1" s="1"/>
  <c r="N2443" i="1"/>
  <c r="Y2443" i="1" s="1"/>
  <c r="J2419" i="1"/>
  <c r="U2419" i="1" s="1"/>
  <c r="L2419" i="1"/>
  <c r="W2419" i="1" s="1"/>
  <c r="K2419" i="1"/>
  <c r="V2419" i="1" s="1"/>
  <c r="O2419" i="1"/>
  <c r="Z2419" i="1" s="1"/>
  <c r="N2419" i="1"/>
  <c r="Y2419" i="1" s="1"/>
  <c r="J2387" i="1"/>
  <c r="U2387" i="1" s="1"/>
  <c r="L2387" i="1"/>
  <c r="W2387" i="1" s="1"/>
  <c r="K2387" i="1"/>
  <c r="V2387" i="1" s="1"/>
  <c r="O2387" i="1"/>
  <c r="Z2387" i="1" s="1"/>
  <c r="N2387" i="1"/>
  <c r="Y2387" i="1" s="1"/>
  <c r="J2355" i="1"/>
  <c r="U2355" i="1" s="1"/>
  <c r="L2355" i="1"/>
  <c r="W2355" i="1" s="1"/>
  <c r="K2355" i="1"/>
  <c r="V2355" i="1" s="1"/>
  <c r="O2355" i="1"/>
  <c r="Z2355" i="1" s="1"/>
  <c r="N2355" i="1"/>
  <c r="Y2355" i="1" s="1"/>
  <c r="J2323" i="1"/>
  <c r="U2323" i="1" s="1"/>
  <c r="L2323" i="1"/>
  <c r="W2323" i="1" s="1"/>
  <c r="K2323" i="1"/>
  <c r="V2323" i="1" s="1"/>
  <c r="O2323" i="1"/>
  <c r="Z2323" i="1" s="1"/>
  <c r="N2323" i="1"/>
  <c r="Y2323" i="1" s="1"/>
  <c r="J2275" i="1"/>
  <c r="U2275" i="1" s="1"/>
  <c r="L2275" i="1"/>
  <c r="W2275" i="1" s="1"/>
  <c r="K2275" i="1"/>
  <c r="V2275" i="1" s="1"/>
  <c r="O2275" i="1"/>
  <c r="Z2275" i="1" s="1"/>
  <c r="N2275" i="1"/>
  <c r="Y2275" i="1" s="1"/>
  <c r="J2219" i="1"/>
  <c r="U2219" i="1" s="1"/>
  <c r="L2219" i="1"/>
  <c r="W2219" i="1" s="1"/>
  <c r="K2219" i="1"/>
  <c r="V2219" i="1" s="1"/>
  <c r="O2219" i="1"/>
  <c r="Z2219" i="1" s="1"/>
  <c r="N2219" i="1"/>
  <c r="Y2219" i="1" s="1"/>
  <c r="J2179" i="1"/>
  <c r="U2179" i="1" s="1"/>
  <c r="L2179" i="1"/>
  <c r="W2179" i="1" s="1"/>
  <c r="K2179" i="1"/>
  <c r="V2179" i="1" s="1"/>
  <c r="O2179" i="1"/>
  <c r="Z2179" i="1" s="1"/>
  <c r="N2179" i="1"/>
  <c r="Y2179" i="1" s="1"/>
  <c r="J2147" i="1"/>
  <c r="U2147" i="1" s="1"/>
  <c r="L2147" i="1"/>
  <c r="W2147" i="1" s="1"/>
  <c r="K2147" i="1"/>
  <c r="V2147" i="1" s="1"/>
  <c r="O2147" i="1"/>
  <c r="Z2147" i="1" s="1"/>
  <c r="N2147" i="1"/>
  <c r="Y2147" i="1" s="1"/>
  <c r="J2115" i="1"/>
  <c r="U2115" i="1" s="1"/>
  <c r="L2115" i="1"/>
  <c r="W2115" i="1" s="1"/>
  <c r="K2115" i="1"/>
  <c r="V2115" i="1" s="1"/>
  <c r="O2115" i="1"/>
  <c r="Z2115" i="1" s="1"/>
  <c r="N2115" i="1"/>
  <c r="Y2115" i="1" s="1"/>
  <c r="J2083" i="1"/>
  <c r="U2083" i="1" s="1"/>
  <c r="L2083" i="1"/>
  <c r="W2083" i="1" s="1"/>
  <c r="K2083" i="1"/>
  <c r="V2083" i="1" s="1"/>
  <c r="O2083" i="1"/>
  <c r="Z2083" i="1" s="1"/>
  <c r="N2083" i="1"/>
  <c r="Y2083" i="1" s="1"/>
  <c r="J2051" i="1"/>
  <c r="U2051" i="1" s="1"/>
  <c r="L2051" i="1"/>
  <c r="W2051" i="1" s="1"/>
  <c r="K2051" i="1"/>
  <c r="V2051" i="1" s="1"/>
  <c r="O2051" i="1"/>
  <c r="Z2051" i="1" s="1"/>
  <c r="N2051" i="1"/>
  <c r="Y2051" i="1" s="1"/>
  <c r="J2019" i="1"/>
  <c r="U2019" i="1" s="1"/>
  <c r="L2019" i="1"/>
  <c r="W2019" i="1" s="1"/>
  <c r="K2019" i="1"/>
  <c r="V2019" i="1" s="1"/>
  <c r="O2019" i="1"/>
  <c r="Z2019" i="1" s="1"/>
  <c r="N2019" i="1"/>
  <c r="Y2019" i="1" s="1"/>
  <c r="J1971" i="1"/>
  <c r="U1971" i="1" s="1"/>
  <c r="L1971" i="1"/>
  <c r="W1971" i="1" s="1"/>
  <c r="K1971" i="1"/>
  <c r="V1971" i="1" s="1"/>
  <c r="O1971" i="1"/>
  <c r="Z1971" i="1" s="1"/>
  <c r="N1971" i="1"/>
  <c r="Y1971" i="1" s="1"/>
  <c r="J1939" i="1"/>
  <c r="U1939" i="1" s="1"/>
  <c r="L1939" i="1"/>
  <c r="W1939" i="1" s="1"/>
  <c r="K1939" i="1"/>
  <c r="V1939" i="1" s="1"/>
  <c r="O1939" i="1"/>
  <c r="Z1939" i="1" s="1"/>
  <c r="N1939" i="1"/>
  <c r="Y1939" i="1" s="1"/>
  <c r="J1915" i="1"/>
  <c r="U1915" i="1" s="1"/>
  <c r="L1915" i="1"/>
  <c r="W1915" i="1" s="1"/>
  <c r="K1915" i="1"/>
  <c r="V1915" i="1" s="1"/>
  <c r="O1915" i="1"/>
  <c r="Z1915" i="1" s="1"/>
  <c r="N1915" i="1"/>
  <c r="Y1915" i="1" s="1"/>
  <c r="J1883" i="1"/>
  <c r="U1883" i="1" s="1"/>
  <c r="L1883" i="1"/>
  <c r="W1883" i="1" s="1"/>
  <c r="K1883" i="1"/>
  <c r="V1883" i="1" s="1"/>
  <c r="O1883" i="1"/>
  <c r="Z1883" i="1" s="1"/>
  <c r="N1883" i="1"/>
  <c r="Y1883" i="1" s="1"/>
  <c r="J1851" i="1"/>
  <c r="U1851" i="1" s="1"/>
  <c r="L1851" i="1"/>
  <c r="W1851" i="1" s="1"/>
  <c r="K1851" i="1"/>
  <c r="V1851" i="1" s="1"/>
  <c r="O1851" i="1"/>
  <c r="Z1851" i="1" s="1"/>
  <c r="N1851" i="1"/>
  <c r="Y1851" i="1" s="1"/>
  <c r="J1803" i="1"/>
  <c r="U1803" i="1" s="1"/>
  <c r="L1803" i="1"/>
  <c r="W1803" i="1" s="1"/>
  <c r="K1803" i="1"/>
  <c r="V1803" i="1" s="1"/>
  <c r="O1803" i="1"/>
  <c r="Z1803" i="1" s="1"/>
  <c r="N1803" i="1"/>
  <c r="Y1803" i="1" s="1"/>
  <c r="J1771" i="1"/>
  <c r="U1771" i="1" s="1"/>
  <c r="L1771" i="1"/>
  <c r="W1771" i="1" s="1"/>
  <c r="K1771" i="1"/>
  <c r="V1771" i="1" s="1"/>
  <c r="O1771" i="1"/>
  <c r="Z1771" i="1" s="1"/>
  <c r="N1771" i="1"/>
  <c r="Y1771" i="1" s="1"/>
  <c r="J1739" i="1"/>
  <c r="U1739" i="1" s="1"/>
  <c r="L1739" i="1"/>
  <c r="W1739" i="1" s="1"/>
  <c r="K1739" i="1"/>
  <c r="V1739" i="1" s="1"/>
  <c r="O1739" i="1"/>
  <c r="Z1739" i="1" s="1"/>
  <c r="N1739" i="1"/>
  <c r="Y1739" i="1" s="1"/>
  <c r="J1707" i="1"/>
  <c r="U1707" i="1" s="1"/>
  <c r="L1707" i="1"/>
  <c r="W1707" i="1" s="1"/>
  <c r="K1707" i="1"/>
  <c r="V1707" i="1" s="1"/>
  <c r="O1707" i="1"/>
  <c r="Z1707" i="1" s="1"/>
  <c r="N1707" i="1"/>
  <c r="Y1707" i="1" s="1"/>
  <c r="J1675" i="1"/>
  <c r="U1675" i="1" s="1"/>
  <c r="L1675" i="1"/>
  <c r="W1675" i="1" s="1"/>
  <c r="K1675" i="1"/>
  <c r="V1675" i="1" s="1"/>
  <c r="O1675" i="1"/>
  <c r="Z1675" i="1" s="1"/>
  <c r="N1675" i="1"/>
  <c r="Y1675" i="1" s="1"/>
  <c r="J1651" i="1"/>
  <c r="U1651" i="1" s="1"/>
  <c r="L1651" i="1"/>
  <c r="W1651" i="1" s="1"/>
  <c r="K1651" i="1"/>
  <c r="V1651" i="1" s="1"/>
  <c r="O1651" i="1"/>
  <c r="Z1651" i="1" s="1"/>
  <c r="N1651" i="1"/>
  <c r="Y1651" i="1" s="1"/>
  <c r="J1619" i="1"/>
  <c r="U1619" i="1" s="1"/>
  <c r="L1619" i="1"/>
  <c r="W1619" i="1" s="1"/>
  <c r="K1619" i="1"/>
  <c r="V1619" i="1" s="1"/>
  <c r="O1619" i="1"/>
  <c r="Z1619" i="1" s="1"/>
  <c r="N1619" i="1"/>
  <c r="Y1619" i="1" s="1"/>
  <c r="J1587" i="1"/>
  <c r="U1587" i="1" s="1"/>
  <c r="L1587" i="1"/>
  <c r="W1587" i="1" s="1"/>
  <c r="K1587" i="1"/>
  <c r="V1587" i="1" s="1"/>
  <c r="O1587" i="1"/>
  <c r="Z1587" i="1" s="1"/>
  <c r="N1587" i="1"/>
  <c r="Y1587" i="1" s="1"/>
  <c r="J1563" i="1"/>
  <c r="U1563" i="1" s="1"/>
  <c r="L1563" i="1"/>
  <c r="W1563" i="1" s="1"/>
  <c r="K1563" i="1"/>
  <c r="V1563" i="1" s="1"/>
  <c r="O1563" i="1"/>
  <c r="Z1563" i="1" s="1"/>
  <c r="N1563" i="1"/>
  <c r="Y1563" i="1" s="1"/>
  <c r="J1531" i="1"/>
  <c r="U1531" i="1" s="1"/>
  <c r="L1531" i="1"/>
  <c r="W1531" i="1" s="1"/>
  <c r="K1531" i="1"/>
  <c r="V1531" i="1" s="1"/>
  <c r="O1531" i="1"/>
  <c r="Z1531" i="1" s="1"/>
  <c r="N1531" i="1"/>
  <c r="Y1531" i="1" s="1"/>
  <c r="J1507" i="1"/>
  <c r="U1507" i="1" s="1"/>
  <c r="L1507" i="1"/>
  <c r="W1507" i="1" s="1"/>
  <c r="K1507" i="1"/>
  <c r="V1507" i="1" s="1"/>
  <c r="O1507" i="1"/>
  <c r="Z1507" i="1" s="1"/>
  <c r="N1507" i="1"/>
  <c r="Y1507" i="1" s="1"/>
  <c r="J1483" i="1"/>
  <c r="U1483" i="1" s="1"/>
  <c r="L1483" i="1"/>
  <c r="W1483" i="1" s="1"/>
  <c r="K1483" i="1"/>
  <c r="V1483" i="1" s="1"/>
  <c r="O1483" i="1"/>
  <c r="Z1483" i="1" s="1"/>
  <c r="N1483" i="1"/>
  <c r="Y1483" i="1" s="1"/>
  <c r="J1451" i="1"/>
  <c r="U1451" i="1" s="1"/>
  <c r="L1451" i="1"/>
  <c r="W1451" i="1" s="1"/>
  <c r="K1451" i="1"/>
  <c r="V1451" i="1" s="1"/>
  <c r="O1451" i="1"/>
  <c r="Z1451" i="1" s="1"/>
  <c r="N1451" i="1"/>
  <c r="Y1451" i="1" s="1"/>
  <c r="J1419" i="1"/>
  <c r="U1419" i="1" s="1"/>
  <c r="L1419" i="1"/>
  <c r="W1419" i="1" s="1"/>
  <c r="K1419" i="1"/>
  <c r="V1419" i="1" s="1"/>
  <c r="O1419" i="1"/>
  <c r="Z1419" i="1" s="1"/>
  <c r="N1419" i="1"/>
  <c r="Y1419" i="1" s="1"/>
  <c r="J1395" i="1"/>
  <c r="U1395" i="1" s="1"/>
  <c r="L1395" i="1"/>
  <c r="W1395" i="1" s="1"/>
  <c r="K1395" i="1"/>
  <c r="V1395" i="1" s="1"/>
  <c r="O1395" i="1"/>
  <c r="Z1395" i="1" s="1"/>
  <c r="N1395" i="1"/>
  <c r="Y1395" i="1" s="1"/>
  <c r="J1363" i="1"/>
  <c r="U1363" i="1" s="1"/>
  <c r="L1363" i="1"/>
  <c r="W1363" i="1" s="1"/>
  <c r="K1363" i="1"/>
  <c r="V1363" i="1" s="1"/>
  <c r="O1363" i="1"/>
  <c r="Z1363" i="1" s="1"/>
  <c r="N1363" i="1"/>
  <c r="Y1363" i="1" s="1"/>
  <c r="J1323" i="1"/>
  <c r="U1323" i="1" s="1"/>
  <c r="L1323" i="1"/>
  <c r="W1323" i="1" s="1"/>
  <c r="K1323" i="1"/>
  <c r="V1323" i="1" s="1"/>
  <c r="O1323" i="1"/>
  <c r="Z1323" i="1" s="1"/>
  <c r="N1323" i="1"/>
  <c r="Y1323" i="1" s="1"/>
  <c r="J1283" i="1"/>
  <c r="U1283" i="1" s="1"/>
  <c r="L1283" i="1"/>
  <c r="W1283" i="1" s="1"/>
  <c r="K1283" i="1"/>
  <c r="V1283" i="1" s="1"/>
  <c r="O1283" i="1"/>
  <c r="Z1283" i="1" s="1"/>
  <c r="N1283" i="1"/>
  <c r="Y1283" i="1" s="1"/>
  <c r="J1259" i="1"/>
  <c r="U1259" i="1" s="1"/>
  <c r="L1259" i="1"/>
  <c r="W1259" i="1" s="1"/>
  <c r="K1259" i="1"/>
  <c r="V1259" i="1" s="1"/>
  <c r="O1259" i="1"/>
  <c r="Z1259" i="1" s="1"/>
  <c r="N1259" i="1"/>
  <c r="Y1259" i="1" s="1"/>
  <c r="J1227" i="1"/>
  <c r="U1227" i="1" s="1"/>
  <c r="L1227" i="1"/>
  <c r="W1227" i="1" s="1"/>
  <c r="K1227" i="1"/>
  <c r="V1227" i="1" s="1"/>
  <c r="O1227" i="1"/>
  <c r="Z1227" i="1" s="1"/>
  <c r="J1195" i="1"/>
  <c r="U1195" i="1" s="1"/>
  <c r="L1195" i="1"/>
  <c r="W1195" i="1" s="1"/>
  <c r="K1195" i="1"/>
  <c r="V1195" i="1" s="1"/>
  <c r="O1195" i="1"/>
  <c r="Z1195" i="1" s="1"/>
  <c r="J1171" i="1"/>
  <c r="U1171" i="1" s="1"/>
  <c r="L1171" i="1"/>
  <c r="W1171" i="1" s="1"/>
  <c r="K1171" i="1"/>
  <c r="V1171" i="1" s="1"/>
  <c r="O1171" i="1"/>
  <c r="Z1171" i="1" s="1"/>
  <c r="N1171" i="1"/>
  <c r="Y1171" i="1" s="1"/>
  <c r="J1139" i="1"/>
  <c r="U1139" i="1" s="1"/>
  <c r="L1139" i="1"/>
  <c r="W1139" i="1" s="1"/>
  <c r="K1139" i="1"/>
  <c r="V1139" i="1" s="1"/>
  <c r="O1139" i="1"/>
  <c r="Z1139" i="1" s="1"/>
  <c r="N1139" i="1"/>
  <c r="Y1139" i="1" s="1"/>
  <c r="J1115" i="1"/>
  <c r="U1115" i="1" s="1"/>
  <c r="L1115" i="1"/>
  <c r="W1115" i="1" s="1"/>
  <c r="K1115" i="1"/>
  <c r="V1115" i="1" s="1"/>
  <c r="O1115" i="1"/>
  <c r="Z1115" i="1" s="1"/>
  <c r="N1115" i="1"/>
  <c r="Y1115" i="1" s="1"/>
  <c r="J1083" i="1"/>
  <c r="U1083" i="1" s="1"/>
  <c r="L1083" i="1"/>
  <c r="W1083" i="1" s="1"/>
  <c r="K1083" i="1"/>
  <c r="V1083" i="1" s="1"/>
  <c r="O1083" i="1"/>
  <c r="Z1083" i="1" s="1"/>
  <c r="N1083" i="1"/>
  <c r="Y1083" i="1" s="1"/>
  <c r="J1051" i="1"/>
  <c r="U1051" i="1" s="1"/>
  <c r="L1051" i="1"/>
  <c r="W1051" i="1" s="1"/>
  <c r="K1051" i="1"/>
  <c r="V1051" i="1" s="1"/>
  <c r="O1051" i="1"/>
  <c r="Z1051" i="1" s="1"/>
  <c r="N1051" i="1"/>
  <c r="Y1051" i="1" s="1"/>
  <c r="J1027" i="1"/>
  <c r="U1027" i="1" s="1"/>
  <c r="L1027" i="1"/>
  <c r="W1027" i="1" s="1"/>
  <c r="K1027" i="1"/>
  <c r="V1027" i="1" s="1"/>
  <c r="O1027" i="1"/>
  <c r="Z1027" i="1" s="1"/>
  <c r="N1027" i="1"/>
  <c r="Y1027" i="1" s="1"/>
  <c r="J995" i="1"/>
  <c r="U995" i="1" s="1"/>
  <c r="L995" i="1"/>
  <c r="W995" i="1" s="1"/>
  <c r="K995" i="1"/>
  <c r="V995" i="1" s="1"/>
  <c r="O995" i="1"/>
  <c r="Z995" i="1" s="1"/>
  <c r="N995" i="1"/>
  <c r="Y995" i="1" s="1"/>
  <c r="J971" i="1"/>
  <c r="U971" i="1" s="1"/>
  <c r="L971" i="1"/>
  <c r="W971" i="1" s="1"/>
  <c r="K971" i="1"/>
  <c r="V971" i="1" s="1"/>
  <c r="O971" i="1"/>
  <c r="Z971" i="1" s="1"/>
  <c r="N971" i="1"/>
  <c r="Y971" i="1" s="1"/>
  <c r="M971" i="1"/>
  <c r="X971" i="1" s="1"/>
  <c r="J939" i="1"/>
  <c r="U939" i="1" s="1"/>
  <c r="L939" i="1"/>
  <c r="W939" i="1" s="1"/>
  <c r="K939" i="1"/>
  <c r="V939" i="1" s="1"/>
  <c r="O939" i="1"/>
  <c r="Z939" i="1" s="1"/>
  <c r="N939" i="1"/>
  <c r="Y939" i="1" s="1"/>
  <c r="J907" i="1"/>
  <c r="U907" i="1" s="1"/>
  <c r="L907" i="1"/>
  <c r="W907" i="1" s="1"/>
  <c r="K907" i="1"/>
  <c r="V907" i="1" s="1"/>
  <c r="O907" i="1"/>
  <c r="Z907" i="1" s="1"/>
  <c r="N907" i="1"/>
  <c r="Y907" i="1" s="1"/>
  <c r="M907" i="1"/>
  <c r="X907" i="1" s="1"/>
  <c r="J883" i="1"/>
  <c r="U883" i="1" s="1"/>
  <c r="L883" i="1"/>
  <c r="W883" i="1" s="1"/>
  <c r="K883" i="1"/>
  <c r="V883" i="1" s="1"/>
  <c r="O883" i="1"/>
  <c r="Z883" i="1" s="1"/>
  <c r="N883" i="1"/>
  <c r="Y883" i="1" s="1"/>
  <c r="J851" i="1"/>
  <c r="U851" i="1" s="1"/>
  <c r="L851" i="1"/>
  <c r="W851" i="1" s="1"/>
  <c r="K851" i="1"/>
  <c r="V851" i="1" s="1"/>
  <c r="N851" i="1"/>
  <c r="Y851" i="1" s="1"/>
  <c r="O851" i="1"/>
  <c r="Z851" i="1" s="1"/>
  <c r="J827" i="1"/>
  <c r="U827" i="1" s="1"/>
  <c r="L827" i="1"/>
  <c r="W827" i="1" s="1"/>
  <c r="O827" i="1"/>
  <c r="Z827" i="1" s="1"/>
  <c r="K827" i="1"/>
  <c r="V827" i="1" s="1"/>
  <c r="N827" i="1"/>
  <c r="Y827" i="1" s="1"/>
  <c r="M827" i="1"/>
  <c r="X827" i="1" s="1"/>
  <c r="J795" i="1"/>
  <c r="U795" i="1" s="1"/>
  <c r="L795" i="1"/>
  <c r="W795" i="1" s="1"/>
  <c r="K795" i="1"/>
  <c r="V795" i="1" s="1"/>
  <c r="O795" i="1"/>
  <c r="Z795" i="1" s="1"/>
  <c r="N795" i="1"/>
  <c r="Y795" i="1" s="1"/>
  <c r="M795" i="1"/>
  <c r="X795" i="1" s="1"/>
  <c r="J771" i="1"/>
  <c r="U771" i="1" s="1"/>
  <c r="L771" i="1"/>
  <c r="W771" i="1" s="1"/>
  <c r="K771" i="1"/>
  <c r="V771" i="1" s="1"/>
  <c r="O771" i="1"/>
  <c r="Z771" i="1" s="1"/>
  <c r="N771" i="1"/>
  <c r="Y771" i="1" s="1"/>
  <c r="M771" i="1"/>
  <c r="X771" i="1" s="1"/>
  <c r="J739" i="1"/>
  <c r="U739" i="1" s="1"/>
  <c r="L739" i="1"/>
  <c r="W739" i="1" s="1"/>
  <c r="K739" i="1"/>
  <c r="V739" i="1" s="1"/>
  <c r="O739" i="1"/>
  <c r="Z739" i="1" s="1"/>
  <c r="N739" i="1"/>
  <c r="Y739" i="1" s="1"/>
  <c r="J707" i="1"/>
  <c r="U707" i="1" s="1"/>
  <c r="L707" i="1"/>
  <c r="W707" i="1" s="1"/>
  <c r="K707" i="1"/>
  <c r="V707" i="1" s="1"/>
  <c r="O707" i="1"/>
  <c r="Z707" i="1" s="1"/>
  <c r="N707" i="1"/>
  <c r="Y707" i="1" s="1"/>
  <c r="M707" i="1"/>
  <c r="X707" i="1" s="1"/>
  <c r="J675" i="1"/>
  <c r="U675" i="1" s="1"/>
  <c r="L675" i="1"/>
  <c r="W675" i="1" s="1"/>
  <c r="K675" i="1"/>
  <c r="V675" i="1" s="1"/>
  <c r="O675" i="1"/>
  <c r="Z675" i="1" s="1"/>
  <c r="N675" i="1"/>
  <c r="Y675" i="1" s="1"/>
  <c r="J651" i="1"/>
  <c r="U651" i="1" s="1"/>
  <c r="L651" i="1"/>
  <c r="W651" i="1" s="1"/>
  <c r="K651" i="1"/>
  <c r="V651" i="1" s="1"/>
  <c r="O651" i="1"/>
  <c r="Z651" i="1" s="1"/>
  <c r="N651" i="1"/>
  <c r="Y651" i="1" s="1"/>
  <c r="M651" i="1"/>
  <c r="X651" i="1" s="1"/>
  <c r="J619" i="1"/>
  <c r="U619" i="1" s="1"/>
  <c r="L619" i="1"/>
  <c r="W619" i="1" s="1"/>
  <c r="K619" i="1"/>
  <c r="V619" i="1" s="1"/>
  <c r="O619" i="1"/>
  <c r="Z619" i="1" s="1"/>
  <c r="N619" i="1"/>
  <c r="Y619" i="1" s="1"/>
  <c r="M619" i="1"/>
  <c r="X619" i="1" s="1"/>
  <c r="J595" i="1"/>
  <c r="U595" i="1" s="1"/>
  <c r="L595" i="1"/>
  <c r="W595" i="1" s="1"/>
  <c r="K595" i="1"/>
  <c r="V595" i="1" s="1"/>
  <c r="O595" i="1"/>
  <c r="Z595" i="1" s="1"/>
  <c r="M595" i="1"/>
  <c r="X595" i="1" s="1"/>
  <c r="J563" i="1"/>
  <c r="U563" i="1" s="1"/>
  <c r="L563" i="1"/>
  <c r="W563" i="1" s="1"/>
  <c r="K563" i="1"/>
  <c r="V563" i="1" s="1"/>
  <c r="O563" i="1"/>
  <c r="Z563" i="1" s="1"/>
  <c r="N563" i="1"/>
  <c r="Y563" i="1" s="1"/>
  <c r="M563" i="1"/>
  <c r="X563" i="1" s="1"/>
  <c r="J547" i="1"/>
  <c r="U547" i="1" s="1"/>
  <c r="L547" i="1"/>
  <c r="W547" i="1" s="1"/>
  <c r="K547" i="1"/>
  <c r="V547" i="1" s="1"/>
  <c r="O547" i="1"/>
  <c r="Z547" i="1" s="1"/>
  <c r="N547" i="1"/>
  <c r="Y547" i="1" s="1"/>
  <c r="M547" i="1"/>
  <c r="X547" i="1" s="1"/>
  <c r="J515" i="1"/>
  <c r="U515" i="1" s="1"/>
  <c r="L515" i="1"/>
  <c r="W515" i="1" s="1"/>
  <c r="K515" i="1"/>
  <c r="V515" i="1" s="1"/>
  <c r="O515" i="1"/>
  <c r="Z515" i="1" s="1"/>
  <c r="N515" i="1"/>
  <c r="Y515" i="1" s="1"/>
  <c r="M515" i="1"/>
  <c r="X515" i="1" s="1"/>
  <c r="J491" i="1"/>
  <c r="U491" i="1" s="1"/>
  <c r="L491" i="1"/>
  <c r="W491" i="1" s="1"/>
  <c r="K491" i="1"/>
  <c r="V491" i="1" s="1"/>
  <c r="O491" i="1"/>
  <c r="Z491" i="1" s="1"/>
  <c r="M491" i="1"/>
  <c r="X491" i="1" s="1"/>
  <c r="J459" i="1"/>
  <c r="U459" i="1" s="1"/>
  <c r="L459" i="1"/>
  <c r="W459" i="1" s="1"/>
  <c r="K459" i="1"/>
  <c r="V459" i="1" s="1"/>
  <c r="O459" i="1"/>
  <c r="Z459" i="1" s="1"/>
  <c r="M459" i="1"/>
  <c r="X459" i="1" s="1"/>
  <c r="N459" i="1"/>
  <c r="Y459" i="1" s="1"/>
  <c r="J427" i="1"/>
  <c r="U427" i="1" s="1"/>
  <c r="L427" i="1"/>
  <c r="W427" i="1" s="1"/>
  <c r="K427" i="1"/>
  <c r="V427" i="1" s="1"/>
  <c r="O427" i="1"/>
  <c r="Z427" i="1" s="1"/>
  <c r="M427" i="1"/>
  <c r="X427" i="1" s="1"/>
  <c r="J395" i="1"/>
  <c r="U395" i="1" s="1"/>
  <c r="L395" i="1"/>
  <c r="W395" i="1" s="1"/>
  <c r="K395" i="1"/>
  <c r="V395" i="1" s="1"/>
  <c r="O395" i="1"/>
  <c r="Z395" i="1" s="1"/>
  <c r="N395" i="1"/>
  <c r="Y395" i="1" s="1"/>
  <c r="M395" i="1"/>
  <c r="X395" i="1" s="1"/>
  <c r="J371" i="1"/>
  <c r="U371" i="1" s="1"/>
  <c r="L371" i="1"/>
  <c r="W371" i="1" s="1"/>
  <c r="K371" i="1"/>
  <c r="V371" i="1" s="1"/>
  <c r="O371" i="1"/>
  <c r="Z371" i="1" s="1"/>
  <c r="N371" i="1"/>
  <c r="Y371" i="1" s="1"/>
  <c r="M371" i="1"/>
  <c r="X371" i="1" s="1"/>
  <c r="J331" i="1"/>
  <c r="U331" i="1" s="1"/>
  <c r="L331" i="1"/>
  <c r="W331" i="1" s="1"/>
  <c r="K331" i="1"/>
  <c r="V331" i="1" s="1"/>
  <c r="O331" i="1"/>
  <c r="Z331" i="1" s="1"/>
  <c r="N331" i="1"/>
  <c r="Y331" i="1" s="1"/>
  <c r="M331" i="1"/>
  <c r="X331" i="1" s="1"/>
  <c r="J299" i="1"/>
  <c r="U299" i="1" s="1"/>
  <c r="L299" i="1"/>
  <c r="W299" i="1" s="1"/>
  <c r="K299" i="1"/>
  <c r="V299" i="1" s="1"/>
  <c r="O299" i="1"/>
  <c r="Z299" i="1" s="1"/>
  <c r="N299" i="1"/>
  <c r="Y299" i="1" s="1"/>
  <c r="M299" i="1"/>
  <c r="X299" i="1" s="1"/>
  <c r="J267" i="1"/>
  <c r="U267" i="1" s="1"/>
  <c r="L267" i="1"/>
  <c r="W267" i="1" s="1"/>
  <c r="K267" i="1"/>
  <c r="V267" i="1" s="1"/>
  <c r="O267" i="1"/>
  <c r="Z267" i="1" s="1"/>
  <c r="N267" i="1"/>
  <c r="Y267" i="1" s="1"/>
  <c r="M267" i="1"/>
  <c r="X267" i="1" s="1"/>
  <c r="J243" i="1"/>
  <c r="U243" i="1" s="1"/>
  <c r="L243" i="1"/>
  <c r="W243" i="1" s="1"/>
  <c r="K243" i="1"/>
  <c r="V243" i="1" s="1"/>
  <c r="O243" i="1"/>
  <c r="Z243" i="1" s="1"/>
  <c r="N243" i="1"/>
  <c r="Y243" i="1" s="1"/>
  <c r="M243" i="1"/>
  <c r="X243" i="1" s="1"/>
  <c r="J227" i="1"/>
  <c r="U227" i="1" s="1"/>
  <c r="L227" i="1"/>
  <c r="W227" i="1" s="1"/>
  <c r="K227" i="1"/>
  <c r="V227" i="1" s="1"/>
  <c r="O227" i="1"/>
  <c r="Z227" i="1" s="1"/>
  <c r="M227" i="1"/>
  <c r="X227" i="1" s="1"/>
  <c r="J195" i="1"/>
  <c r="U195" i="1" s="1"/>
  <c r="L195" i="1"/>
  <c r="W195" i="1" s="1"/>
  <c r="K195" i="1"/>
  <c r="V195" i="1" s="1"/>
  <c r="O195" i="1"/>
  <c r="Z195" i="1" s="1"/>
  <c r="N195" i="1"/>
  <c r="Y195" i="1" s="1"/>
  <c r="M195" i="1"/>
  <c r="X195" i="1" s="1"/>
  <c r="J155" i="1"/>
  <c r="U155" i="1" s="1"/>
  <c r="L155" i="1"/>
  <c r="W155" i="1" s="1"/>
  <c r="K155" i="1"/>
  <c r="V155" i="1" s="1"/>
  <c r="O155" i="1"/>
  <c r="Z155" i="1" s="1"/>
  <c r="N155" i="1"/>
  <c r="Y155" i="1" s="1"/>
  <c r="M155" i="1"/>
  <c r="X155" i="1" s="1"/>
  <c r="J131" i="1"/>
  <c r="U131" i="1" s="1"/>
  <c r="L131" i="1"/>
  <c r="W131" i="1" s="1"/>
  <c r="K131" i="1"/>
  <c r="V131" i="1" s="1"/>
  <c r="O131" i="1"/>
  <c r="Z131" i="1" s="1"/>
  <c r="N131" i="1"/>
  <c r="Y131" i="1" s="1"/>
  <c r="M131" i="1"/>
  <c r="X131" i="1" s="1"/>
  <c r="J107" i="1"/>
  <c r="U107" i="1" s="1"/>
  <c r="L107" i="1"/>
  <c r="W107" i="1" s="1"/>
  <c r="K107" i="1"/>
  <c r="V107" i="1" s="1"/>
  <c r="O107" i="1"/>
  <c r="Z107" i="1" s="1"/>
  <c r="N107" i="1"/>
  <c r="Y107" i="1" s="1"/>
  <c r="M107" i="1"/>
  <c r="X107" i="1" s="1"/>
  <c r="J75" i="1"/>
  <c r="U75" i="1" s="1"/>
  <c r="L75" i="1"/>
  <c r="W75" i="1" s="1"/>
  <c r="K75" i="1"/>
  <c r="V75" i="1" s="1"/>
  <c r="O75" i="1"/>
  <c r="Z75" i="1" s="1"/>
  <c r="N75" i="1"/>
  <c r="Y75" i="1" s="1"/>
  <c r="M75" i="1"/>
  <c r="X75" i="1" s="1"/>
  <c r="J43" i="1"/>
  <c r="U43" i="1" s="1"/>
  <c r="L43" i="1"/>
  <c r="W43" i="1" s="1"/>
  <c r="K43" i="1"/>
  <c r="V43" i="1" s="1"/>
  <c r="O43" i="1"/>
  <c r="Z43" i="1" s="1"/>
  <c r="N43" i="1"/>
  <c r="Y43" i="1" s="1"/>
  <c r="M43" i="1"/>
  <c r="X43" i="1" s="1"/>
  <c r="J19" i="1"/>
  <c r="U19" i="1" s="1"/>
  <c r="L19" i="1"/>
  <c r="W19" i="1" s="1"/>
  <c r="K19" i="1"/>
  <c r="V19" i="1" s="1"/>
  <c r="O19" i="1"/>
  <c r="Z19" i="1" s="1"/>
  <c r="N19" i="1"/>
  <c r="Y19" i="1" s="1"/>
  <c r="M19" i="1"/>
  <c r="X19" i="1" s="1"/>
  <c r="J4233" i="1"/>
  <c r="U4233" i="1" s="1"/>
  <c r="L4233" i="1"/>
  <c r="W4233" i="1" s="1"/>
  <c r="K4233" i="1"/>
  <c r="V4233" i="1" s="1"/>
  <c r="J4209" i="1"/>
  <c r="U4209" i="1" s="1"/>
  <c r="L4209" i="1"/>
  <c r="W4209" i="1" s="1"/>
  <c r="O4209" i="1"/>
  <c r="Z4209" i="1" s="1"/>
  <c r="J4185" i="1"/>
  <c r="U4185" i="1" s="1"/>
  <c r="L4185" i="1"/>
  <c r="W4185" i="1" s="1"/>
  <c r="K4185" i="1"/>
  <c r="V4185" i="1" s="1"/>
  <c r="O4185" i="1"/>
  <c r="Z4185" i="1" s="1"/>
  <c r="J4161" i="1"/>
  <c r="U4161" i="1" s="1"/>
  <c r="L4161" i="1"/>
  <c r="W4161" i="1" s="1"/>
  <c r="K4161" i="1"/>
  <c r="V4161" i="1" s="1"/>
  <c r="O4161" i="1"/>
  <c r="Z4161" i="1" s="1"/>
  <c r="J4137" i="1"/>
  <c r="U4137" i="1" s="1"/>
  <c r="L4137" i="1"/>
  <c r="W4137" i="1" s="1"/>
  <c r="K4137" i="1"/>
  <c r="V4137" i="1" s="1"/>
  <c r="O4137" i="1"/>
  <c r="Z4137" i="1" s="1"/>
  <c r="J4113" i="1"/>
  <c r="U4113" i="1" s="1"/>
  <c r="L4113" i="1"/>
  <c r="W4113" i="1" s="1"/>
  <c r="K4113" i="1"/>
  <c r="V4113" i="1" s="1"/>
  <c r="O4113" i="1"/>
  <c r="Z4113" i="1" s="1"/>
  <c r="J4089" i="1"/>
  <c r="U4089" i="1" s="1"/>
  <c r="L4089" i="1"/>
  <c r="W4089" i="1" s="1"/>
  <c r="K4089" i="1"/>
  <c r="V4089" i="1" s="1"/>
  <c r="O4089" i="1"/>
  <c r="Z4089" i="1" s="1"/>
  <c r="J4057" i="1"/>
  <c r="U4057" i="1" s="1"/>
  <c r="L4057" i="1"/>
  <c r="W4057" i="1" s="1"/>
  <c r="K4057" i="1"/>
  <c r="V4057" i="1" s="1"/>
  <c r="O4057" i="1"/>
  <c r="Z4057" i="1" s="1"/>
  <c r="J4033" i="1"/>
  <c r="U4033" i="1" s="1"/>
  <c r="L4033" i="1"/>
  <c r="W4033" i="1" s="1"/>
  <c r="K4033" i="1"/>
  <c r="V4033" i="1" s="1"/>
  <c r="O4033" i="1"/>
  <c r="Z4033" i="1" s="1"/>
  <c r="J4009" i="1"/>
  <c r="U4009" i="1" s="1"/>
  <c r="L4009" i="1"/>
  <c r="W4009" i="1" s="1"/>
  <c r="K4009" i="1"/>
  <c r="V4009" i="1" s="1"/>
  <c r="O4009" i="1"/>
  <c r="Z4009" i="1" s="1"/>
  <c r="J3985" i="1"/>
  <c r="U3985" i="1" s="1"/>
  <c r="L3985" i="1"/>
  <c r="W3985" i="1" s="1"/>
  <c r="K3985" i="1"/>
  <c r="V3985" i="1" s="1"/>
  <c r="O3985" i="1"/>
  <c r="Z3985" i="1" s="1"/>
  <c r="J3961" i="1"/>
  <c r="U3961" i="1" s="1"/>
  <c r="L3961" i="1"/>
  <c r="W3961" i="1" s="1"/>
  <c r="K3961" i="1"/>
  <c r="V3961" i="1" s="1"/>
  <c r="O3961" i="1"/>
  <c r="Z3961" i="1" s="1"/>
  <c r="J3937" i="1"/>
  <c r="U3937" i="1" s="1"/>
  <c r="L3937" i="1"/>
  <c r="W3937" i="1" s="1"/>
  <c r="K3937" i="1"/>
  <c r="V3937" i="1" s="1"/>
  <c r="O3937" i="1"/>
  <c r="Z3937" i="1" s="1"/>
  <c r="J3913" i="1"/>
  <c r="U3913" i="1" s="1"/>
  <c r="L3913" i="1"/>
  <c r="W3913" i="1" s="1"/>
  <c r="K3913" i="1"/>
  <c r="V3913" i="1" s="1"/>
  <c r="J3889" i="1"/>
  <c r="U3889" i="1" s="1"/>
  <c r="L3889" i="1"/>
  <c r="W3889" i="1" s="1"/>
  <c r="O3889" i="1"/>
  <c r="Z3889" i="1" s="1"/>
  <c r="J3873" i="1"/>
  <c r="U3873" i="1" s="1"/>
  <c r="L3873" i="1"/>
  <c r="W3873" i="1" s="1"/>
  <c r="K3873" i="1"/>
  <c r="V3873" i="1" s="1"/>
  <c r="O3873" i="1"/>
  <c r="Z3873" i="1" s="1"/>
  <c r="J3849" i="1"/>
  <c r="U3849" i="1" s="1"/>
  <c r="L3849" i="1"/>
  <c r="W3849" i="1" s="1"/>
  <c r="K3849" i="1"/>
  <c r="V3849" i="1" s="1"/>
  <c r="J3825" i="1"/>
  <c r="U3825" i="1" s="1"/>
  <c r="L3825" i="1"/>
  <c r="W3825" i="1" s="1"/>
  <c r="O3825" i="1"/>
  <c r="Z3825" i="1" s="1"/>
  <c r="K3825" i="1"/>
  <c r="V3825" i="1" s="1"/>
  <c r="J3817" i="1"/>
  <c r="U3817" i="1" s="1"/>
  <c r="L3817" i="1"/>
  <c r="W3817" i="1" s="1"/>
  <c r="K3817" i="1"/>
  <c r="V3817" i="1" s="1"/>
  <c r="O3817" i="1"/>
  <c r="Z3817" i="1" s="1"/>
  <c r="J3793" i="1"/>
  <c r="U3793" i="1" s="1"/>
  <c r="L3793" i="1"/>
  <c r="W3793" i="1" s="1"/>
  <c r="K3793" i="1"/>
  <c r="V3793" i="1" s="1"/>
  <c r="O3793" i="1"/>
  <c r="Z3793" i="1" s="1"/>
  <c r="J3769" i="1"/>
  <c r="U3769" i="1" s="1"/>
  <c r="L3769" i="1"/>
  <c r="W3769" i="1" s="1"/>
  <c r="K3769" i="1"/>
  <c r="V3769" i="1" s="1"/>
  <c r="O3769" i="1"/>
  <c r="Z3769" i="1" s="1"/>
  <c r="J3745" i="1"/>
  <c r="U3745" i="1" s="1"/>
  <c r="L3745" i="1"/>
  <c r="W3745" i="1" s="1"/>
  <c r="K3745" i="1"/>
  <c r="V3745" i="1" s="1"/>
  <c r="O3745" i="1"/>
  <c r="Z3745" i="1" s="1"/>
  <c r="J3713" i="1"/>
  <c r="U3713" i="1" s="1"/>
  <c r="L3713" i="1"/>
  <c r="W3713" i="1" s="1"/>
  <c r="K3713" i="1"/>
  <c r="V3713" i="1" s="1"/>
  <c r="O3713" i="1"/>
  <c r="Z3713" i="1" s="1"/>
  <c r="J3681" i="1"/>
  <c r="U3681" i="1" s="1"/>
  <c r="L3681" i="1"/>
  <c r="W3681" i="1" s="1"/>
  <c r="K3681" i="1"/>
  <c r="V3681" i="1" s="1"/>
  <c r="O3681" i="1"/>
  <c r="Z3681" i="1" s="1"/>
  <c r="J3657" i="1"/>
  <c r="U3657" i="1" s="1"/>
  <c r="L3657" i="1"/>
  <c r="W3657" i="1" s="1"/>
  <c r="K3657" i="1"/>
  <c r="V3657" i="1" s="1"/>
  <c r="J3633" i="1"/>
  <c r="U3633" i="1" s="1"/>
  <c r="L3633" i="1"/>
  <c r="W3633" i="1" s="1"/>
  <c r="O3633" i="1"/>
  <c r="Z3633" i="1" s="1"/>
  <c r="J3609" i="1"/>
  <c r="U3609" i="1" s="1"/>
  <c r="L3609" i="1"/>
  <c r="W3609" i="1" s="1"/>
  <c r="K3609" i="1"/>
  <c r="V3609" i="1" s="1"/>
  <c r="O3609" i="1"/>
  <c r="Z3609" i="1" s="1"/>
  <c r="J3585" i="1"/>
  <c r="U3585" i="1" s="1"/>
  <c r="L3585" i="1"/>
  <c r="W3585" i="1" s="1"/>
  <c r="K3585" i="1"/>
  <c r="V3585" i="1" s="1"/>
  <c r="O3585" i="1"/>
  <c r="Z3585" i="1" s="1"/>
  <c r="J3561" i="1"/>
  <c r="U3561" i="1" s="1"/>
  <c r="L3561" i="1"/>
  <c r="W3561" i="1" s="1"/>
  <c r="K3561" i="1"/>
  <c r="V3561" i="1" s="1"/>
  <c r="O3561" i="1"/>
  <c r="Z3561" i="1" s="1"/>
  <c r="J3537" i="1"/>
  <c r="U3537" i="1" s="1"/>
  <c r="L3537" i="1"/>
  <c r="W3537" i="1" s="1"/>
  <c r="K3537" i="1"/>
  <c r="V3537" i="1" s="1"/>
  <c r="O3537" i="1"/>
  <c r="Z3537" i="1" s="1"/>
  <c r="J3513" i="1"/>
  <c r="U3513" i="1" s="1"/>
  <c r="L3513" i="1"/>
  <c r="W3513" i="1" s="1"/>
  <c r="K3513" i="1"/>
  <c r="V3513" i="1" s="1"/>
  <c r="O3513" i="1"/>
  <c r="Z3513" i="1" s="1"/>
  <c r="J3481" i="1"/>
  <c r="U3481" i="1" s="1"/>
  <c r="L3481" i="1"/>
  <c r="W3481" i="1" s="1"/>
  <c r="K3481" i="1"/>
  <c r="V3481" i="1" s="1"/>
  <c r="O3481" i="1"/>
  <c r="Z3481" i="1" s="1"/>
  <c r="J3457" i="1"/>
  <c r="U3457" i="1" s="1"/>
  <c r="L3457" i="1"/>
  <c r="W3457" i="1" s="1"/>
  <c r="K3457" i="1"/>
  <c r="V3457" i="1" s="1"/>
  <c r="O3457" i="1"/>
  <c r="Z3457" i="1" s="1"/>
  <c r="J3425" i="1"/>
  <c r="U3425" i="1" s="1"/>
  <c r="L3425" i="1"/>
  <c r="W3425" i="1" s="1"/>
  <c r="K3425" i="1"/>
  <c r="V3425" i="1" s="1"/>
  <c r="O3425" i="1"/>
  <c r="Z3425" i="1" s="1"/>
  <c r="J3409" i="1"/>
  <c r="U3409" i="1" s="1"/>
  <c r="L3409" i="1"/>
  <c r="W3409" i="1" s="1"/>
  <c r="K3409" i="1"/>
  <c r="V3409" i="1" s="1"/>
  <c r="O3409" i="1"/>
  <c r="Z3409" i="1" s="1"/>
  <c r="J3385" i="1"/>
  <c r="U3385" i="1" s="1"/>
  <c r="L3385" i="1"/>
  <c r="W3385" i="1" s="1"/>
  <c r="K3385" i="1"/>
  <c r="V3385" i="1" s="1"/>
  <c r="O3385" i="1"/>
  <c r="Z3385" i="1" s="1"/>
  <c r="J3361" i="1"/>
  <c r="U3361" i="1" s="1"/>
  <c r="L3361" i="1"/>
  <c r="W3361" i="1" s="1"/>
  <c r="K3361" i="1"/>
  <c r="V3361" i="1" s="1"/>
  <c r="O3361" i="1"/>
  <c r="Z3361" i="1" s="1"/>
  <c r="J3337" i="1"/>
  <c r="U3337" i="1" s="1"/>
  <c r="L3337" i="1"/>
  <c r="W3337" i="1" s="1"/>
  <c r="K3337" i="1"/>
  <c r="V3337" i="1" s="1"/>
  <c r="J3313" i="1"/>
  <c r="U3313" i="1" s="1"/>
  <c r="L3313" i="1"/>
  <c r="W3313" i="1" s="1"/>
  <c r="K3313" i="1"/>
  <c r="V3313" i="1" s="1"/>
  <c r="O3313" i="1"/>
  <c r="Z3313" i="1" s="1"/>
  <c r="J3289" i="1"/>
  <c r="U3289" i="1" s="1"/>
  <c r="L3289" i="1"/>
  <c r="W3289" i="1" s="1"/>
  <c r="K3289" i="1"/>
  <c r="V3289" i="1" s="1"/>
  <c r="O3289" i="1"/>
  <c r="Z3289" i="1" s="1"/>
  <c r="J3265" i="1"/>
  <c r="U3265" i="1" s="1"/>
  <c r="L3265" i="1"/>
  <c r="W3265" i="1" s="1"/>
  <c r="K3265" i="1"/>
  <c r="V3265" i="1" s="1"/>
  <c r="O3265" i="1"/>
  <c r="Z3265" i="1" s="1"/>
  <c r="J3241" i="1"/>
  <c r="U3241" i="1" s="1"/>
  <c r="L3241" i="1"/>
  <c r="W3241" i="1" s="1"/>
  <c r="K3241" i="1"/>
  <c r="V3241" i="1" s="1"/>
  <c r="O3241" i="1"/>
  <c r="Z3241" i="1" s="1"/>
  <c r="J3217" i="1"/>
  <c r="U3217" i="1" s="1"/>
  <c r="L3217" i="1"/>
  <c r="W3217" i="1" s="1"/>
  <c r="K3217" i="1"/>
  <c r="V3217" i="1" s="1"/>
  <c r="O3217" i="1"/>
  <c r="Z3217" i="1" s="1"/>
  <c r="J3185" i="1"/>
  <c r="U3185" i="1" s="1"/>
  <c r="L3185" i="1"/>
  <c r="W3185" i="1" s="1"/>
  <c r="K3185" i="1"/>
  <c r="V3185" i="1" s="1"/>
  <c r="O3185" i="1"/>
  <c r="Z3185" i="1" s="1"/>
  <c r="J3153" i="1"/>
  <c r="U3153" i="1" s="1"/>
  <c r="L3153" i="1"/>
  <c r="W3153" i="1" s="1"/>
  <c r="K3153" i="1"/>
  <c r="V3153" i="1" s="1"/>
  <c r="O3153" i="1"/>
  <c r="Z3153" i="1" s="1"/>
  <c r="J3129" i="1"/>
  <c r="U3129" i="1" s="1"/>
  <c r="L3129" i="1"/>
  <c r="W3129" i="1" s="1"/>
  <c r="K3129" i="1"/>
  <c r="V3129" i="1" s="1"/>
  <c r="O3129" i="1"/>
  <c r="Z3129" i="1" s="1"/>
  <c r="J3105" i="1"/>
  <c r="U3105" i="1" s="1"/>
  <c r="L3105" i="1"/>
  <c r="W3105" i="1" s="1"/>
  <c r="K3105" i="1"/>
  <c r="V3105" i="1" s="1"/>
  <c r="O3105" i="1"/>
  <c r="Z3105" i="1" s="1"/>
  <c r="J3081" i="1"/>
  <c r="U3081" i="1" s="1"/>
  <c r="L3081" i="1"/>
  <c r="W3081" i="1" s="1"/>
  <c r="K3081" i="1"/>
  <c r="V3081" i="1" s="1"/>
  <c r="J3041" i="1"/>
  <c r="U3041" i="1" s="1"/>
  <c r="L3041" i="1"/>
  <c r="W3041" i="1" s="1"/>
  <c r="K3041" i="1"/>
  <c r="V3041" i="1" s="1"/>
  <c r="O3041" i="1"/>
  <c r="Z3041" i="1" s="1"/>
  <c r="J3009" i="1"/>
  <c r="U3009" i="1" s="1"/>
  <c r="L3009" i="1"/>
  <c r="W3009" i="1" s="1"/>
  <c r="K3009" i="1"/>
  <c r="V3009" i="1" s="1"/>
  <c r="O3009" i="1"/>
  <c r="Z3009" i="1" s="1"/>
  <c r="J2985" i="1"/>
  <c r="U2985" i="1" s="1"/>
  <c r="L2985" i="1"/>
  <c r="W2985" i="1" s="1"/>
  <c r="K2985" i="1"/>
  <c r="V2985" i="1" s="1"/>
  <c r="O2985" i="1"/>
  <c r="Z2985" i="1" s="1"/>
  <c r="J2961" i="1"/>
  <c r="U2961" i="1" s="1"/>
  <c r="L2961" i="1"/>
  <c r="W2961" i="1" s="1"/>
  <c r="K2961" i="1"/>
  <c r="V2961" i="1" s="1"/>
  <c r="O2961" i="1"/>
  <c r="Z2961" i="1" s="1"/>
  <c r="J2937" i="1"/>
  <c r="U2937" i="1" s="1"/>
  <c r="L2937" i="1"/>
  <c r="W2937" i="1" s="1"/>
  <c r="K2937" i="1"/>
  <c r="V2937" i="1" s="1"/>
  <c r="O2937" i="1"/>
  <c r="Z2937" i="1" s="1"/>
  <c r="J2913" i="1"/>
  <c r="U2913" i="1" s="1"/>
  <c r="L2913" i="1"/>
  <c r="W2913" i="1" s="1"/>
  <c r="K2913" i="1"/>
  <c r="V2913" i="1" s="1"/>
  <c r="O2913" i="1"/>
  <c r="Z2913" i="1" s="1"/>
  <c r="J2889" i="1"/>
  <c r="U2889" i="1" s="1"/>
  <c r="L2889" i="1"/>
  <c r="W2889" i="1" s="1"/>
  <c r="K2889" i="1"/>
  <c r="V2889" i="1" s="1"/>
  <c r="J2865" i="1"/>
  <c r="U2865" i="1" s="1"/>
  <c r="L2865" i="1"/>
  <c r="W2865" i="1" s="1"/>
  <c r="K2865" i="1"/>
  <c r="V2865" i="1" s="1"/>
  <c r="O2865" i="1"/>
  <c r="Z2865" i="1" s="1"/>
  <c r="J2841" i="1"/>
  <c r="U2841" i="1" s="1"/>
  <c r="L2841" i="1"/>
  <c r="W2841" i="1" s="1"/>
  <c r="K2841" i="1"/>
  <c r="V2841" i="1" s="1"/>
  <c r="O2841" i="1"/>
  <c r="Z2841" i="1" s="1"/>
  <c r="J2817" i="1"/>
  <c r="U2817" i="1" s="1"/>
  <c r="L2817" i="1"/>
  <c r="W2817" i="1" s="1"/>
  <c r="K2817" i="1"/>
  <c r="V2817" i="1" s="1"/>
  <c r="O2817" i="1"/>
  <c r="Z2817" i="1" s="1"/>
  <c r="J2793" i="1"/>
  <c r="U2793" i="1" s="1"/>
  <c r="L2793" i="1"/>
  <c r="W2793" i="1" s="1"/>
  <c r="K2793" i="1"/>
  <c r="V2793" i="1" s="1"/>
  <c r="O2793" i="1"/>
  <c r="Z2793" i="1" s="1"/>
  <c r="L2769" i="1"/>
  <c r="W2769" i="1" s="1"/>
  <c r="J2769" i="1"/>
  <c r="U2769" i="1" s="1"/>
  <c r="K2769" i="1"/>
  <c r="V2769" i="1" s="1"/>
  <c r="O2769" i="1"/>
  <c r="Z2769" i="1" s="1"/>
  <c r="J2753" i="1"/>
  <c r="U2753" i="1" s="1"/>
  <c r="L2753" i="1"/>
  <c r="W2753" i="1" s="1"/>
  <c r="K2753" i="1"/>
  <c r="V2753" i="1" s="1"/>
  <c r="O2753" i="1"/>
  <c r="Z2753" i="1" s="1"/>
  <c r="J2729" i="1"/>
  <c r="U2729" i="1" s="1"/>
  <c r="L2729" i="1"/>
  <c r="W2729" i="1" s="1"/>
  <c r="K2729" i="1"/>
  <c r="V2729" i="1" s="1"/>
  <c r="O2729" i="1"/>
  <c r="Z2729" i="1" s="1"/>
  <c r="J2713" i="1"/>
  <c r="U2713" i="1" s="1"/>
  <c r="L2713" i="1"/>
  <c r="W2713" i="1" s="1"/>
  <c r="K2713" i="1"/>
  <c r="V2713" i="1" s="1"/>
  <c r="O2713" i="1"/>
  <c r="Z2713" i="1" s="1"/>
  <c r="J2689" i="1"/>
  <c r="U2689" i="1" s="1"/>
  <c r="L2689" i="1"/>
  <c r="W2689" i="1" s="1"/>
  <c r="K2689" i="1"/>
  <c r="V2689" i="1" s="1"/>
  <c r="O2689" i="1"/>
  <c r="Z2689" i="1" s="1"/>
  <c r="J2665" i="1"/>
  <c r="U2665" i="1" s="1"/>
  <c r="L2665" i="1"/>
  <c r="W2665" i="1" s="1"/>
  <c r="K2665" i="1"/>
  <c r="V2665" i="1" s="1"/>
  <c r="O2665" i="1"/>
  <c r="Z2665" i="1" s="1"/>
  <c r="J2641" i="1"/>
  <c r="U2641" i="1" s="1"/>
  <c r="L2641" i="1"/>
  <c r="W2641" i="1" s="1"/>
  <c r="K2641" i="1"/>
  <c r="V2641" i="1" s="1"/>
  <c r="O2641" i="1"/>
  <c r="Z2641" i="1" s="1"/>
  <c r="J2617" i="1"/>
  <c r="U2617" i="1" s="1"/>
  <c r="L2617" i="1"/>
  <c r="W2617" i="1" s="1"/>
  <c r="K2617" i="1"/>
  <c r="V2617" i="1" s="1"/>
  <c r="O2617" i="1"/>
  <c r="Z2617" i="1" s="1"/>
  <c r="J2593" i="1"/>
  <c r="U2593" i="1" s="1"/>
  <c r="L2593" i="1"/>
  <c r="W2593" i="1" s="1"/>
  <c r="K2593" i="1"/>
  <c r="V2593" i="1" s="1"/>
  <c r="O2593" i="1"/>
  <c r="Z2593" i="1" s="1"/>
  <c r="J2561" i="1"/>
  <c r="U2561" i="1" s="1"/>
  <c r="L2561" i="1"/>
  <c r="W2561" i="1" s="1"/>
  <c r="K2561" i="1"/>
  <c r="V2561" i="1" s="1"/>
  <c r="O2561" i="1"/>
  <c r="Z2561" i="1" s="1"/>
  <c r="J2529" i="1"/>
  <c r="U2529" i="1" s="1"/>
  <c r="L2529" i="1"/>
  <c r="W2529" i="1" s="1"/>
  <c r="K2529" i="1"/>
  <c r="V2529" i="1" s="1"/>
  <c r="O2529" i="1"/>
  <c r="Z2529" i="1" s="1"/>
  <c r="J2505" i="1"/>
  <c r="U2505" i="1" s="1"/>
  <c r="L2505" i="1"/>
  <c r="W2505" i="1" s="1"/>
  <c r="K2505" i="1"/>
  <c r="V2505" i="1" s="1"/>
  <c r="J2481" i="1"/>
  <c r="U2481" i="1" s="1"/>
  <c r="L2481" i="1"/>
  <c r="W2481" i="1" s="1"/>
  <c r="K2481" i="1"/>
  <c r="V2481" i="1" s="1"/>
  <c r="O2481" i="1"/>
  <c r="Z2481" i="1" s="1"/>
  <c r="J2465" i="1"/>
  <c r="U2465" i="1" s="1"/>
  <c r="L2465" i="1"/>
  <c r="W2465" i="1" s="1"/>
  <c r="K2465" i="1"/>
  <c r="V2465" i="1" s="1"/>
  <c r="O2465" i="1"/>
  <c r="Z2465" i="1" s="1"/>
  <c r="J2441" i="1"/>
  <c r="U2441" i="1" s="1"/>
  <c r="L2441" i="1"/>
  <c r="W2441" i="1" s="1"/>
  <c r="K2441" i="1"/>
  <c r="V2441" i="1" s="1"/>
  <c r="L2417" i="1"/>
  <c r="W2417" i="1" s="1"/>
  <c r="J2417" i="1"/>
  <c r="U2417" i="1" s="1"/>
  <c r="K2417" i="1"/>
  <c r="V2417" i="1" s="1"/>
  <c r="O2417" i="1"/>
  <c r="Z2417" i="1" s="1"/>
  <c r="J2401" i="1"/>
  <c r="U2401" i="1" s="1"/>
  <c r="L2401" i="1"/>
  <c r="W2401" i="1" s="1"/>
  <c r="K2401" i="1"/>
  <c r="V2401" i="1" s="1"/>
  <c r="O2401" i="1"/>
  <c r="Z2401" i="1" s="1"/>
  <c r="J2377" i="1"/>
  <c r="U2377" i="1" s="1"/>
  <c r="L2377" i="1"/>
  <c r="W2377" i="1" s="1"/>
  <c r="K2377" i="1"/>
  <c r="V2377" i="1" s="1"/>
  <c r="J2353" i="1"/>
  <c r="U2353" i="1" s="1"/>
  <c r="L2353" i="1"/>
  <c r="W2353" i="1" s="1"/>
  <c r="K2353" i="1"/>
  <c r="V2353" i="1" s="1"/>
  <c r="O2353" i="1"/>
  <c r="Z2353" i="1" s="1"/>
  <c r="J2337" i="1"/>
  <c r="U2337" i="1" s="1"/>
  <c r="L2337" i="1"/>
  <c r="W2337" i="1" s="1"/>
  <c r="K2337" i="1"/>
  <c r="V2337" i="1" s="1"/>
  <c r="O2337" i="1"/>
  <c r="Z2337" i="1" s="1"/>
  <c r="J2313" i="1"/>
  <c r="U2313" i="1" s="1"/>
  <c r="L2313" i="1"/>
  <c r="W2313" i="1" s="1"/>
  <c r="J2289" i="1"/>
  <c r="U2289" i="1" s="1"/>
  <c r="L2289" i="1"/>
  <c r="W2289" i="1" s="1"/>
  <c r="K2289" i="1"/>
  <c r="V2289" i="1" s="1"/>
  <c r="O2289" i="1"/>
  <c r="Z2289" i="1" s="1"/>
  <c r="J2265" i="1"/>
  <c r="U2265" i="1" s="1"/>
  <c r="L2265" i="1"/>
  <c r="W2265" i="1" s="1"/>
  <c r="K2265" i="1"/>
  <c r="V2265" i="1" s="1"/>
  <c r="O2265" i="1"/>
  <c r="Z2265" i="1" s="1"/>
  <c r="J2241" i="1"/>
  <c r="U2241" i="1" s="1"/>
  <c r="L2241" i="1"/>
  <c r="W2241" i="1" s="1"/>
  <c r="K2241" i="1"/>
  <c r="V2241" i="1" s="1"/>
  <c r="O2241" i="1"/>
  <c r="Z2241" i="1" s="1"/>
  <c r="J2217" i="1"/>
  <c r="U2217" i="1" s="1"/>
  <c r="L2217" i="1"/>
  <c r="W2217" i="1" s="1"/>
  <c r="K2217" i="1"/>
  <c r="V2217" i="1" s="1"/>
  <c r="J2185" i="1"/>
  <c r="U2185" i="1" s="1"/>
  <c r="L2185" i="1"/>
  <c r="W2185" i="1" s="1"/>
  <c r="K2185" i="1"/>
  <c r="V2185" i="1" s="1"/>
  <c r="O2185" i="1"/>
  <c r="Z2185" i="1" s="1"/>
  <c r="J2161" i="1"/>
  <c r="U2161" i="1" s="1"/>
  <c r="L2161" i="1"/>
  <c r="W2161" i="1" s="1"/>
  <c r="K2161" i="1"/>
  <c r="V2161" i="1" s="1"/>
  <c r="O2161" i="1"/>
  <c r="Z2161" i="1" s="1"/>
  <c r="J2137" i="1"/>
  <c r="U2137" i="1" s="1"/>
  <c r="L2137" i="1"/>
  <c r="W2137" i="1" s="1"/>
  <c r="K2137" i="1"/>
  <c r="V2137" i="1" s="1"/>
  <c r="O2137" i="1"/>
  <c r="Z2137" i="1" s="1"/>
  <c r="J2113" i="1"/>
  <c r="U2113" i="1" s="1"/>
  <c r="L2113" i="1"/>
  <c r="W2113" i="1" s="1"/>
  <c r="K2113" i="1"/>
  <c r="V2113" i="1" s="1"/>
  <c r="O2113" i="1"/>
  <c r="Z2113" i="1" s="1"/>
  <c r="J2089" i="1"/>
  <c r="U2089" i="1" s="1"/>
  <c r="L2089" i="1"/>
  <c r="W2089" i="1" s="1"/>
  <c r="K2089" i="1"/>
  <c r="V2089" i="1" s="1"/>
  <c r="O2089" i="1"/>
  <c r="Z2089" i="1" s="1"/>
  <c r="J2065" i="1"/>
  <c r="U2065" i="1" s="1"/>
  <c r="L2065" i="1"/>
  <c r="W2065" i="1" s="1"/>
  <c r="K2065" i="1"/>
  <c r="V2065" i="1" s="1"/>
  <c r="J2049" i="1"/>
  <c r="U2049" i="1" s="1"/>
  <c r="L2049" i="1"/>
  <c r="W2049" i="1" s="1"/>
  <c r="K2049" i="1"/>
  <c r="V2049" i="1" s="1"/>
  <c r="O2049" i="1"/>
  <c r="Z2049" i="1" s="1"/>
  <c r="J2025" i="1"/>
  <c r="U2025" i="1" s="1"/>
  <c r="L2025" i="1"/>
  <c r="W2025" i="1" s="1"/>
  <c r="K2025" i="1"/>
  <c r="V2025" i="1" s="1"/>
  <c r="O2025" i="1"/>
  <c r="Z2025" i="1" s="1"/>
  <c r="L2001" i="1"/>
  <c r="W2001" i="1" s="1"/>
  <c r="J2001" i="1"/>
  <c r="U2001" i="1" s="1"/>
  <c r="K2001" i="1"/>
  <c r="V2001" i="1" s="1"/>
  <c r="O2001" i="1"/>
  <c r="Z2001" i="1" s="1"/>
  <c r="J1977" i="1"/>
  <c r="U1977" i="1" s="1"/>
  <c r="L1977" i="1"/>
  <c r="W1977" i="1" s="1"/>
  <c r="K1977" i="1"/>
  <c r="V1977" i="1" s="1"/>
  <c r="O1977" i="1"/>
  <c r="Z1977" i="1" s="1"/>
  <c r="J1953" i="1"/>
  <c r="U1953" i="1" s="1"/>
  <c r="L1953" i="1"/>
  <c r="W1953" i="1" s="1"/>
  <c r="K1953" i="1"/>
  <c r="V1953" i="1" s="1"/>
  <c r="O1953" i="1"/>
  <c r="Z1953" i="1" s="1"/>
  <c r="J1929" i="1"/>
  <c r="U1929" i="1" s="1"/>
  <c r="L1929" i="1"/>
  <c r="W1929" i="1" s="1"/>
  <c r="K1929" i="1"/>
  <c r="V1929" i="1" s="1"/>
  <c r="O1929" i="1"/>
  <c r="Z1929" i="1" s="1"/>
  <c r="J1913" i="1"/>
  <c r="U1913" i="1" s="1"/>
  <c r="L1913" i="1"/>
  <c r="W1913" i="1" s="1"/>
  <c r="K1913" i="1"/>
  <c r="V1913" i="1" s="1"/>
  <c r="O1913" i="1"/>
  <c r="Z1913" i="1" s="1"/>
  <c r="J1889" i="1"/>
  <c r="U1889" i="1" s="1"/>
  <c r="L1889" i="1"/>
  <c r="W1889" i="1" s="1"/>
  <c r="K1889" i="1"/>
  <c r="V1889" i="1" s="1"/>
  <c r="O1889" i="1"/>
  <c r="Z1889" i="1" s="1"/>
  <c r="J1865" i="1"/>
  <c r="U1865" i="1" s="1"/>
  <c r="L1865" i="1"/>
  <c r="W1865" i="1" s="1"/>
  <c r="K1865" i="1"/>
  <c r="V1865" i="1" s="1"/>
  <c r="O1865" i="1"/>
  <c r="Z1865" i="1" s="1"/>
  <c r="J1841" i="1"/>
  <c r="U1841" i="1" s="1"/>
  <c r="L1841" i="1"/>
  <c r="W1841" i="1" s="1"/>
  <c r="K1841" i="1"/>
  <c r="V1841" i="1" s="1"/>
  <c r="O1841" i="1"/>
  <c r="Z1841" i="1" s="1"/>
  <c r="J1817" i="1"/>
  <c r="U1817" i="1" s="1"/>
  <c r="L1817" i="1"/>
  <c r="W1817" i="1" s="1"/>
  <c r="K1817" i="1"/>
  <c r="V1817" i="1" s="1"/>
  <c r="O1817" i="1"/>
  <c r="Z1817" i="1" s="1"/>
  <c r="J1801" i="1"/>
  <c r="U1801" i="1" s="1"/>
  <c r="L1801" i="1"/>
  <c r="W1801" i="1" s="1"/>
  <c r="K1801" i="1"/>
  <c r="V1801" i="1" s="1"/>
  <c r="O1801" i="1"/>
  <c r="Z1801" i="1" s="1"/>
  <c r="J1777" i="1"/>
  <c r="U1777" i="1" s="1"/>
  <c r="L1777" i="1"/>
  <c r="W1777" i="1" s="1"/>
  <c r="K1777" i="1"/>
  <c r="V1777" i="1" s="1"/>
  <c r="O1777" i="1"/>
  <c r="Z1777" i="1" s="1"/>
  <c r="J1753" i="1"/>
  <c r="U1753" i="1" s="1"/>
  <c r="L1753" i="1"/>
  <c r="W1753" i="1" s="1"/>
  <c r="K1753" i="1"/>
  <c r="V1753" i="1" s="1"/>
  <c r="J1729" i="1"/>
  <c r="U1729" i="1" s="1"/>
  <c r="L1729" i="1"/>
  <c r="W1729" i="1" s="1"/>
  <c r="K1729" i="1"/>
  <c r="V1729" i="1" s="1"/>
  <c r="O1729" i="1"/>
  <c r="Z1729" i="1" s="1"/>
  <c r="J1705" i="1"/>
  <c r="U1705" i="1" s="1"/>
  <c r="L1705" i="1"/>
  <c r="W1705" i="1" s="1"/>
  <c r="K1705" i="1"/>
  <c r="V1705" i="1" s="1"/>
  <c r="O1705" i="1"/>
  <c r="Z1705" i="1" s="1"/>
  <c r="J1681" i="1"/>
  <c r="U1681" i="1" s="1"/>
  <c r="L1681" i="1"/>
  <c r="W1681" i="1" s="1"/>
  <c r="K1681" i="1"/>
  <c r="V1681" i="1" s="1"/>
  <c r="O1681" i="1"/>
  <c r="Z1681" i="1" s="1"/>
  <c r="J1657" i="1"/>
  <c r="U1657" i="1" s="1"/>
  <c r="L1657" i="1"/>
  <c r="W1657" i="1" s="1"/>
  <c r="K1657" i="1"/>
  <c r="V1657" i="1" s="1"/>
  <c r="O1657" i="1"/>
  <c r="Z1657" i="1" s="1"/>
  <c r="J1633" i="1"/>
  <c r="U1633" i="1" s="1"/>
  <c r="L1633" i="1"/>
  <c r="W1633" i="1" s="1"/>
  <c r="K1633" i="1"/>
  <c r="V1633" i="1" s="1"/>
  <c r="O1633" i="1"/>
  <c r="Z1633" i="1" s="1"/>
  <c r="J1609" i="1"/>
  <c r="U1609" i="1" s="1"/>
  <c r="L1609" i="1"/>
  <c r="W1609" i="1" s="1"/>
  <c r="K1609" i="1"/>
  <c r="V1609" i="1" s="1"/>
  <c r="O1609" i="1"/>
  <c r="Z1609" i="1" s="1"/>
  <c r="J1585" i="1"/>
  <c r="U1585" i="1" s="1"/>
  <c r="L1585" i="1"/>
  <c r="W1585" i="1" s="1"/>
  <c r="K1585" i="1"/>
  <c r="V1585" i="1" s="1"/>
  <c r="O1585" i="1"/>
  <c r="Z1585" i="1" s="1"/>
  <c r="J1561" i="1"/>
  <c r="U1561" i="1" s="1"/>
  <c r="L1561" i="1"/>
  <c r="W1561" i="1" s="1"/>
  <c r="K1561" i="1"/>
  <c r="V1561" i="1" s="1"/>
  <c r="O1561" i="1"/>
  <c r="Z1561" i="1" s="1"/>
  <c r="J1537" i="1"/>
  <c r="U1537" i="1" s="1"/>
  <c r="L1537" i="1"/>
  <c r="W1537" i="1" s="1"/>
  <c r="K1537" i="1"/>
  <c r="V1537" i="1" s="1"/>
  <c r="O1537" i="1"/>
  <c r="Z1537" i="1" s="1"/>
  <c r="J1513" i="1"/>
  <c r="U1513" i="1" s="1"/>
  <c r="L1513" i="1"/>
  <c r="W1513" i="1" s="1"/>
  <c r="K1513" i="1"/>
  <c r="V1513" i="1" s="1"/>
  <c r="O1513" i="1"/>
  <c r="Z1513" i="1" s="1"/>
  <c r="J1489" i="1"/>
  <c r="U1489" i="1" s="1"/>
  <c r="L1489" i="1"/>
  <c r="W1489" i="1" s="1"/>
  <c r="K1489" i="1"/>
  <c r="V1489" i="1" s="1"/>
  <c r="O1489" i="1"/>
  <c r="Z1489" i="1" s="1"/>
  <c r="J1465" i="1"/>
  <c r="U1465" i="1" s="1"/>
  <c r="L1465" i="1"/>
  <c r="W1465" i="1" s="1"/>
  <c r="K1465" i="1"/>
  <c r="V1465" i="1" s="1"/>
  <c r="O1465" i="1"/>
  <c r="Z1465" i="1" s="1"/>
  <c r="J1441" i="1"/>
  <c r="U1441" i="1" s="1"/>
  <c r="L1441" i="1"/>
  <c r="W1441" i="1" s="1"/>
  <c r="K1441" i="1"/>
  <c r="V1441" i="1" s="1"/>
  <c r="O1441" i="1"/>
  <c r="Z1441" i="1" s="1"/>
  <c r="J1417" i="1"/>
  <c r="U1417" i="1" s="1"/>
  <c r="L1417" i="1"/>
  <c r="W1417" i="1" s="1"/>
  <c r="K1417" i="1"/>
  <c r="V1417" i="1" s="1"/>
  <c r="O1417" i="1"/>
  <c r="Z1417" i="1" s="1"/>
  <c r="J1393" i="1"/>
  <c r="U1393" i="1" s="1"/>
  <c r="L1393" i="1"/>
  <c r="W1393" i="1" s="1"/>
  <c r="K1393" i="1"/>
  <c r="V1393" i="1" s="1"/>
  <c r="O1393" i="1"/>
  <c r="Z1393" i="1" s="1"/>
  <c r="J1369" i="1"/>
  <c r="U1369" i="1" s="1"/>
  <c r="L1369" i="1"/>
  <c r="W1369" i="1" s="1"/>
  <c r="K1369" i="1"/>
  <c r="V1369" i="1" s="1"/>
  <c r="J1345" i="1"/>
  <c r="U1345" i="1" s="1"/>
  <c r="L1345" i="1"/>
  <c r="W1345" i="1" s="1"/>
  <c r="K1345" i="1"/>
  <c r="V1345" i="1" s="1"/>
  <c r="O1345" i="1"/>
  <c r="Z1345" i="1" s="1"/>
  <c r="J1321" i="1"/>
  <c r="U1321" i="1" s="1"/>
  <c r="L1321" i="1"/>
  <c r="W1321" i="1" s="1"/>
  <c r="K1321" i="1"/>
  <c r="V1321" i="1" s="1"/>
  <c r="O1321" i="1"/>
  <c r="Z1321" i="1" s="1"/>
  <c r="J1289" i="1"/>
  <c r="U1289" i="1" s="1"/>
  <c r="L1289" i="1"/>
  <c r="W1289" i="1" s="1"/>
  <c r="K1289" i="1"/>
  <c r="V1289" i="1" s="1"/>
  <c r="O1289" i="1"/>
  <c r="Z1289" i="1" s="1"/>
  <c r="J1257" i="1"/>
  <c r="U1257" i="1" s="1"/>
  <c r="L1257" i="1"/>
  <c r="W1257" i="1" s="1"/>
  <c r="K1257" i="1"/>
  <c r="V1257" i="1" s="1"/>
  <c r="O1257" i="1"/>
  <c r="Z1257" i="1" s="1"/>
  <c r="J1233" i="1"/>
  <c r="U1233" i="1" s="1"/>
  <c r="L1233" i="1"/>
  <c r="W1233" i="1" s="1"/>
  <c r="K1233" i="1"/>
  <c r="V1233" i="1" s="1"/>
  <c r="O1233" i="1"/>
  <c r="Z1233" i="1" s="1"/>
  <c r="N1233" i="1"/>
  <c r="Y1233" i="1" s="1"/>
  <c r="J1209" i="1"/>
  <c r="U1209" i="1" s="1"/>
  <c r="L1209" i="1"/>
  <c r="W1209" i="1" s="1"/>
  <c r="K1209" i="1"/>
  <c r="V1209" i="1" s="1"/>
  <c r="O1209" i="1"/>
  <c r="Z1209" i="1" s="1"/>
  <c r="J1185" i="1"/>
  <c r="U1185" i="1" s="1"/>
  <c r="L1185" i="1"/>
  <c r="W1185" i="1" s="1"/>
  <c r="K1185" i="1"/>
  <c r="V1185" i="1" s="1"/>
  <c r="O1185" i="1"/>
  <c r="Z1185" i="1" s="1"/>
  <c r="J1153" i="1"/>
  <c r="U1153" i="1" s="1"/>
  <c r="L1153" i="1"/>
  <c r="W1153" i="1" s="1"/>
  <c r="K1153" i="1"/>
  <c r="V1153" i="1" s="1"/>
  <c r="O1153" i="1"/>
  <c r="Z1153" i="1" s="1"/>
  <c r="J1129" i="1"/>
  <c r="U1129" i="1" s="1"/>
  <c r="L1129" i="1"/>
  <c r="W1129" i="1" s="1"/>
  <c r="K1129" i="1"/>
  <c r="V1129" i="1" s="1"/>
  <c r="O1129" i="1"/>
  <c r="Z1129" i="1" s="1"/>
  <c r="N1129" i="1"/>
  <c r="Y1129" i="1" s="1"/>
  <c r="J1105" i="1"/>
  <c r="U1105" i="1" s="1"/>
  <c r="L1105" i="1"/>
  <c r="W1105" i="1" s="1"/>
  <c r="K1105" i="1"/>
  <c r="V1105" i="1" s="1"/>
  <c r="O1105" i="1"/>
  <c r="Z1105" i="1" s="1"/>
  <c r="N1105" i="1"/>
  <c r="Y1105" i="1" s="1"/>
  <c r="J1089" i="1"/>
  <c r="U1089" i="1" s="1"/>
  <c r="L1089" i="1"/>
  <c r="W1089" i="1" s="1"/>
  <c r="K1089" i="1"/>
  <c r="V1089" i="1" s="1"/>
  <c r="O1089" i="1"/>
  <c r="Z1089" i="1" s="1"/>
  <c r="N1089" i="1"/>
  <c r="Y1089" i="1" s="1"/>
  <c r="J1065" i="1"/>
  <c r="U1065" i="1" s="1"/>
  <c r="L1065" i="1"/>
  <c r="W1065" i="1" s="1"/>
  <c r="K1065" i="1"/>
  <c r="V1065" i="1" s="1"/>
  <c r="O1065" i="1"/>
  <c r="Z1065" i="1" s="1"/>
  <c r="N1065" i="1"/>
  <c r="Y1065" i="1" s="1"/>
  <c r="J1041" i="1"/>
  <c r="U1041" i="1" s="1"/>
  <c r="L1041" i="1"/>
  <c r="W1041" i="1" s="1"/>
  <c r="K1041" i="1"/>
  <c r="V1041" i="1" s="1"/>
  <c r="O1041" i="1"/>
  <c r="Z1041" i="1" s="1"/>
  <c r="N1041" i="1"/>
  <c r="Y1041" i="1" s="1"/>
  <c r="J1017" i="1"/>
  <c r="U1017" i="1" s="1"/>
  <c r="L1017" i="1"/>
  <c r="W1017" i="1" s="1"/>
  <c r="K1017" i="1"/>
  <c r="V1017" i="1" s="1"/>
  <c r="N1017" i="1"/>
  <c r="Y1017" i="1" s="1"/>
  <c r="O1017" i="1"/>
  <c r="Z1017" i="1" s="1"/>
  <c r="J993" i="1"/>
  <c r="U993" i="1" s="1"/>
  <c r="L993" i="1"/>
  <c r="W993" i="1" s="1"/>
  <c r="K993" i="1"/>
  <c r="V993" i="1" s="1"/>
  <c r="O993" i="1"/>
  <c r="Z993" i="1" s="1"/>
  <c r="M993" i="1"/>
  <c r="X993" i="1" s="1"/>
  <c r="J969" i="1"/>
  <c r="U969" i="1" s="1"/>
  <c r="L969" i="1"/>
  <c r="W969" i="1" s="1"/>
  <c r="K969" i="1"/>
  <c r="V969" i="1" s="1"/>
  <c r="M969" i="1"/>
  <c r="X969" i="1" s="1"/>
  <c r="O969" i="1"/>
  <c r="Z969" i="1" s="1"/>
  <c r="J945" i="1"/>
  <c r="U945" i="1" s="1"/>
  <c r="L945" i="1"/>
  <c r="W945" i="1" s="1"/>
  <c r="K945" i="1"/>
  <c r="V945" i="1" s="1"/>
  <c r="O945" i="1"/>
  <c r="Z945" i="1" s="1"/>
  <c r="N945" i="1"/>
  <c r="Y945" i="1" s="1"/>
  <c r="M945" i="1"/>
  <c r="X945" i="1" s="1"/>
  <c r="J921" i="1"/>
  <c r="U921" i="1" s="1"/>
  <c r="L921" i="1"/>
  <c r="W921" i="1" s="1"/>
  <c r="K921" i="1"/>
  <c r="V921" i="1" s="1"/>
  <c r="M921" i="1"/>
  <c r="X921" i="1" s="1"/>
  <c r="N921" i="1"/>
  <c r="Y921" i="1" s="1"/>
  <c r="O921" i="1"/>
  <c r="Z921" i="1" s="1"/>
  <c r="J897" i="1"/>
  <c r="U897" i="1" s="1"/>
  <c r="L897" i="1"/>
  <c r="W897" i="1" s="1"/>
  <c r="K897" i="1"/>
  <c r="V897" i="1" s="1"/>
  <c r="O897" i="1"/>
  <c r="Z897" i="1" s="1"/>
  <c r="M897" i="1"/>
  <c r="X897" i="1" s="1"/>
  <c r="N897" i="1"/>
  <c r="Y897" i="1" s="1"/>
  <c r="J873" i="1"/>
  <c r="U873" i="1" s="1"/>
  <c r="L873" i="1"/>
  <c r="W873" i="1" s="1"/>
  <c r="K873" i="1"/>
  <c r="V873" i="1" s="1"/>
  <c r="O873" i="1"/>
  <c r="Z873" i="1" s="1"/>
  <c r="N873" i="1"/>
  <c r="Y873" i="1" s="1"/>
  <c r="M873" i="1"/>
  <c r="X873" i="1" s="1"/>
  <c r="J857" i="1"/>
  <c r="U857" i="1" s="1"/>
  <c r="L857" i="1"/>
  <c r="W857" i="1" s="1"/>
  <c r="K857" i="1"/>
  <c r="V857" i="1" s="1"/>
  <c r="O857" i="1"/>
  <c r="Z857" i="1" s="1"/>
  <c r="N857" i="1"/>
  <c r="Y857" i="1" s="1"/>
  <c r="M857" i="1"/>
  <c r="X857" i="1" s="1"/>
  <c r="J833" i="1"/>
  <c r="U833" i="1" s="1"/>
  <c r="L833" i="1"/>
  <c r="W833" i="1" s="1"/>
  <c r="K833" i="1"/>
  <c r="V833" i="1" s="1"/>
  <c r="O833" i="1"/>
  <c r="Z833" i="1" s="1"/>
  <c r="M833" i="1"/>
  <c r="X833" i="1" s="1"/>
  <c r="N833" i="1"/>
  <c r="Y833" i="1" s="1"/>
  <c r="J809" i="1"/>
  <c r="U809" i="1" s="1"/>
  <c r="L809" i="1"/>
  <c r="W809" i="1" s="1"/>
  <c r="K809" i="1"/>
  <c r="V809" i="1" s="1"/>
  <c r="O809" i="1"/>
  <c r="Z809" i="1" s="1"/>
  <c r="N809" i="1"/>
  <c r="Y809" i="1" s="1"/>
  <c r="M809" i="1"/>
  <c r="X809" i="1" s="1"/>
  <c r="J793" i="1"/>
  <c r="U793" i="1" s="1"/>
  <c r="L793" i="1"/>
  <c r="W793" i="1" s="1"/>
  <c r="K793" i="1"/>
  <c r="V793" i="1" s="1"/>
  <c r="O793" i="1"/>
  <c r="Z793" i="1" s="1"/>
  <c r="N793" i="1"/>
  <c r="Y793" i="1" s="1"/>
  <c r="M793" i="1"/>
  <c r="X793" i="1" s="1"/>
  <c r="J769" i="1"/>
  <c r="U769" i="1" s="1"/>
  <c r="L769" i="1"/>
  <c r="W769" i="1" s="1"/>
  <c r="K769" i="1"/>
  <c r="V769" i="1" s="1"/>
  <c r="O769" i="1"/>
  <c r="Z769" i="1" s="1"/>
  <c r="M769" i="1"/>
  <c r="X769" i="1" s="1"/>
  <c r="N769" i="1"/>
  <c r="Y769" i="1" s="1"/>
  <c r="J745" i="1"/>
  <c r="U745" i="1" s="1"/>
  <c r="K745" i="1"/>
  <c r="V745" i="1" s="1"/>
  <c r="O745" i="1"/>
  <c r="Z745" i="1" s="1"/>
  <c r="L745" i="1"/>
  <c r="W745" i="1" s="1"/>
  <c r="N745" i="1"/>
  <c r="Y745" i="1" s="1"/>
  <c r="M745" i="1"/>
  <c r="X745" i="1" s="1"/>
  <c r="J721" i="1"/>
  <c r="U721" i="1" s="1"/>
  <c r="L721" i="1"/>
  <c r="W721" i="1" s="1"/>
  <c r="O721" i="1"/>
  <c r="Z721" i="1" s="1"/>
  <c r="K721" i="1"/>
  <c r="V721" i="1" s="1"/>
  <c r="M721" i="1"/>
  <c r="X721" i="1" s="1"/>
  <c r="N721" i="1"/>
  <c r="Y721" i="1" s="1"/>
  <c r="J697" i="1"/>
  <c r="U697" i="1" s="1"/>
  <c r="L697" i="1"/>
  <c r="W697" i="1" s="1"/>
  <c r="K697" i="1"/>
  <c r="V697" i="1" s="1"/>
  <c r="O697" i="1"/>
  <c r="Z697" i="1" s="1"/>
  <c r="N697" i="1"/>
  <c r="Y697" i="1" s="1"/>
  <c r="M697" i="1"/>
  <c r="X697" i="1" s="1"/>
  <c r="J673" i="1"/>
  <c r="U673" i="1" s="1"/>
  <c r="L673" i="1"/>
  <c r="W673" i="1" s="1"/>
  <c r="K673" i="1"/>
  <c r="V673" i="1" s="1"/>
  <c r="O673" i="1"/>
  <c r="Z673" i="1" s="1"/>
  <c r="M673" i="1"/>
  <c r="X673" i="1" s="1"/>
  <c r="N673" i="1"/>
  <c r="Y673" i="1" s="1"/>
  <c r="J657" i="1"/>
  <c r="U657" i="1" s="1"/>
  <c r="L657" i="1"/>
  <c r="W657" i="1" s="1"/>
  <c r="K657" i="1"/>
  <c r="V657" i="1" s="1"/>
  <c r="O657" i="1"/>
  <c r="Z657" i="1" s="1"/>
  <c r="M657" i="1"/>
  <c r="X657" i="1" s="1"/>
  <c r="N657" i="1"/>
  <c r="Y657" i="1" s="1"/>
  <c r="J633" i="1"/>
  <c r="U633" i="1" s="1"/>
  <c r="L633" i="1"/>
  <c r="W633" i="1" s="1"/>
  <c r="K633" i="1"/>
  <c r="V633" i="1" s="1"/>
  <c r="O633" i="1"/>
  <c r="Z633" i="1" s="1"/>
  <c r="N633" i="1"/>
  <c r="Y633" i="1" s="1"/>
  <c r="M633" i="1"/>
  <c r="X633" i="1" s="1"/>
  <c r="J609" i="1"/>
  <c r="U609" i="1" s="1"/>
  <c r="L609" i="1"/>
  <c r="W609" i="1" s="1"/>
  <c r="K609" i="1"/>
  <c r="V609" i="1" s="1"/>
  <c r="O609" i="1"/>
  <c r="Z609" i="1" s="1"/>
  <c r="M609" i="1"/>
  <c r="X609" i="1" s="1"/>
  <c r="N609" i="1"/>
  <c r="Y609" i="1" s="1"/>
  <c r="J585" i="1"/>
  <c r="U585" i="1" s="1"/>
  <c r="K585" i="1"/>
  <c r="V585" i="1" s="1"/>
  <c r="L585" i="1"/>
  <c r="W585" i="1" s="1"/>
  <c r="O585" i="1"/>
  <c r="Z585" i="1" s="1"/>
  <c r="M585" i="1"/>
  <c r="X585" i="1" s="1"/>
  <c r="N585" i="1"/>
  <c r="Y585" i="1" s="1"/>
  <c r="J561" i="1"/>
  <c r="U561" i="1" s="1"/>
  <c r="L561" i="1"/>
  <c r="W561" i="1" s="1"/>
  <c r="K561" i="1"/>
  <c r="V561" i="1" s="1"/>
  <c r="O561" i="1"/>
  <c r="Z561" i="1" s="1"/>
  <c r="N561" i="1"/>
  <c r="Y561" i="1" s="1"/>
  <c r="M561" i="1"/>
  <c r="X561" i="1" s="1"/>
  <c r="J521" i="1"/>
  <c r="U521" i="1" s="1"/>
  <c r="L521" i="1"/>
  <c r="W521" i="1" s="1"/>
  <c r="K521" i="1"/>
  <c r="V521" i="1" s="1"/>
  <c r="O521" i="1"/>
  <c r="Z521" i="1" s="1"/>
  <c r="M521" i="1"/>
  <c r="X521" i="1" s="1"/>
  <c r="N521" i="1"/>
  <c r="Y521" i="1" s="1"/>
  <c r="J497" i="1"/>
  <c r="U497" i="1" s="1"/>
  <c r="L497" i="1"/>
  <c r="W497" i="1" s="1"/>
  <c r="K497" i="1"/>
  <c r="V497" i="1" s="1"/>
  <c r="O497" i="1"/>
  <c r="Z497" i="1" s="1"/>
  <c r="N497" i="1"/>
  <c r="Y497" i="1" s="1"/>
  <c r="M497" i="1"/>
  <c r="X497" i="1" s="1"/>
  <c r="J473" i="1"/>
  <c r="U473" i="1" s="1"/>
  <c r="L473" i="1"/>
  <c r="W473" i="1" s="1"/>
  <c r="K473" i="1"/>
  <c r="V473" i="1" s="1"/>
  <c r="O473" i="1"/>
  <c r="Z473" i="1" s="1"/>
  <c r="N473" i="1"/>
  <c r="Y473" i="1" s="1"/>
  <c r="M473" i="1"/>
  <c r="X473" i="1" s="1"/>
  <c r="J449" i="1"/>
  <c r="U449" i="1" s="1"/>
  <c r="L449" i="1"/>
  <c r="W449" i="1" s="1"/>
  <c r="K449" i="1"/>
  <c r="V449" i="1" s="1"/>
  <c r="O449" i="1"/>
  <c r="Z449" i="1" s="1"/>
  <c r="M449" i="1"/>
  <c r="X449" i="1" s="1"/>
  <c r="J425" i="1"/>
  <c r="U425" i="1" s="1"/>
  <c r="L425" i="1"/>
  <c r="W425" i="1" s="1"/>
  <c r="K425" i="1"/>
  <c r="V425" i="1" s="1"/>
  <c r="O425" i="1"/>
  <c r="Z425" i="1" s="1"/>
  <c r="M425" i="1"/>
  <c r="X425" i="1" s="1"/>
  <c r="J401" i="1"/>
  <c r="U401" i="1" s="1"/>
  <c r="L401" i="1"/>
  <c r="W401" i="1" s="1"/>
  <c r="K401" i="1"/>
  <c r="V401" i="1" s="1"/>
  <c r="O401" i="1"/>
  <c r="Z401" i="1" s="1"/>
  <c r="M401" i="1"/>
  <c r="X401" i="1" s="1"/>
  <c r="N401" i="1"/>
  <c r="Y401" i="1" s="1"/>
  <c r="J369" i="1"/>
  <c r="U369" i="1" s="1"/>
  <c r="L369" i="1"/>
  <c r="W369" i="1" s="1"/>
  <c r="K369" i="1"/>
  <c r="V369" i="1" s="1"/>
  <c r="O369" i="1"/>
  <c r="Z369" i="1" s="1"/>
  <c r="N369" i="1"/>
  <c r="Y369" i="1" s="1"/>
  <c r="M369" i="1"/>
  <c r="X369" i="1" s="1"/>
  <c r="J337" i="1"/>
  <c r="U337" i="1" s="1"/>
  <c r="L337" i="1"/>
  <c r="W337" i="1" s="1"/>
  <c r="K337" i="1"/>
  <c r="V337" i="1" s="1"/>
  <c r="O337" i="1"/>
  <c r="Z337" i="1" s="1"/>
  <c r="M337" i="1"/>
  <c r="X337" i="1" s="1"/>
  <c r="N337" i="1"/>
  <c r="Y337" i="1" s="1"/>
  <c r="J305" i="1"/>
  <c r="U305" i="1" s="1"/>
  <c r="L305" i="1"/>
  <c r="W305" i="1" s="1"/>
  <c r="K305" i="1"/>
  <c r="V305" i="1" s="1"/>
  <c r="O305" i="1"/>
  <c r="Z305" i="1" s="1"/>
  <c r="N305" i="1"/>
  <c r="Y305" i="1" s="1"/>
  <c r="M305" i="1"/>
  <c r="X305" i="1" s="1"/>
  <c r="J281" i="1"/>
  <c r="U281" i="1" s="1"/>
  <c r="L281" i="1"/>
  <c r="W281" i="1" s="1"/>
  <c r="K281" i="1"/>
  <c r="V281" i="1" s="1"/>
  <c r="O281" i="1"/>
  <c r="Z281" i="1" s="1"/>
  <c r="N281" i="1"/>
  <c r="Y281" i="1" s="1"/>
  <c r="M281" i="1"/>
  <c r="X281" i="1" s="1"/>
  <c r="J265" i="1"/>
  <c r="U265" i="1" s="1"/>
  <c r="L265" i="1"/>
  <c r="W265" i="1" s="1"/>
  <c r="K265" i="1"/>
  <c r="V265" i="1" s="1"/>
  <c r="O265" i="1"/>
  <c r="Z265" i="1" s="1"/>
  <c r="M265" i="1"/>
  <c r="X265" i="1" s="1"/>
  <c r="N265" i="1"/>
  <c r="Y265" i="1" s="1"/>
  <c r="J249" i="1"/>
  <c r="U249" i="1" s="1"/>
  <c r="L249" i="1"/>
  <c r="W249" i="1" s="1"/>
  <c r="K249" i="1"/>
  <c r="V249" i="1" s="1"/>
  <c r="O249" i="1"/>
  <c r="Z249" i="1" s="1"/>
  <c r="M249" i="1"/>
  <c r="X249" i="1" s="1"/>
  <c r="N249" i="1"/>
  <c r="Y249" i="1" s="1"/>
  <c r="J225" i="1"/>
  <c r="U225" i="1" s="1"/>
  <c r="L225" i="1"/>
  <c r="W225" i="1" s="1"/>
  <c r="K225" i="1"/>
  <c r="V225" i="1" s="1"/>
  <c r="O225" i="1"/>
  <c r="Z225" i="1" s="1"/>
  <c r="N225" i="1"/>
  <c r="Y225" i="1" s="1"/>
  <c r="M225" i="1"/>
  <c r="X225" i="1" s="1"/>
  <c r="J193" i="1"/>
  <c r="U193" i="1" s="1"/>
  <c r="L193" i="1"/>
  <c r="W193" i="1" s="1"/>
  <c r="K193" i="1"/>
  <c r="V193" i="1" s="1"/>
  <c r="O193" i="1"/>
  <c r="Z193" i="1" s="1"/>
  <c r="N193" i="1"/>
  <c r="Y193" i="1" s="1"/>
  <c r="M193" i="1"/>
  <c r="X193" i="1" s="1"/>
  <c r="J169" i="1"/>
  <c r="U169" i="1" s="1"/>
  <c r="L169" i="1"/>
  <c r="W169" i="1" s="1"/>
  <c r="K169" i="1"/>
  <c r="V169" i="1" s="1"/>
  <c r="O169" i="1"/>
  <c r="Z169" i="1" s="1"/>
  <c r="N169" i="1"/>
  <c r="Y169" i="1" s="1"/>
  <c r="M169" i="1"/>
  <c r="X169" i="1" s="1"/>
  <c r="J153" i="1"/>
  <c r="U153" i="1" s="1"/>
  <c r="L153" i="1"/>
  <c r="W153" i="1" s="1"/>
  <c r="K153" i="1"/>
  <c r="V153" i="1" s="1"/>
  <c r="O153" i="1"/>
  <c r="Z153" i="1" s="1"/>
  <c r="N153" i="1"/>
  <c r="Y153" i="1" s="1"/>
  <c r="M153" i="1"/>
  <c r="X153" i="1" s="1"/>
  <c r="J129" i="1"/>
  <c r="U129" i="1" s="1"/>
  <c r="L129" i="1"/>
  <c r="W129" i="1" s="1"/>
  <c r="K129" i="1"/>
  <c r="V129" i="1" s="1"/>
  <c r="O129" i="1"/>
  <c r="Z129" i="1" s="1"/>
  <c r="N129" i="1"/>
  <c r="Y129" i="1" s="1"/>
  <c r="M129" i="1"/>
  <c r="X129" i="1" s="1"/>
  <c r="J105" i="1"/>
  <c r="U105" i="1" s="1"/>
  <c r="L105" i="1"/>
  <c r="W105" i="1" s="1"/>
  <c r="K105" i="1"/>
  <c r="V105" i="1" s="1"/>
  <c r="O105" i="1"/>
  <c r="Z105" i="1" s="1"/>
  <c r="N105" i="1"/>
  <c r="Y105" i="1" s="1"/>
  <c r="M105" i="1"/>
  <c r="X105" i="1" s="1"/>
  <c r="J81" i="1"/>
  <c r="U81" i="1" s="1"/>
  <c r="L81" i="1"/>
  <c r="W81" i="1" s="1"/>
  <c r="K81" i="1"/>
  <c r="V81" i="1" s="1"/>
  <c r="O81" i="1"/>
  <c r="Z81" i="1" s="1"/>
  <c r="N81" i="1"/>
  <c r="Y81" i="1" s="1"/>
  <c r="M81" i="1"/>
  <c r="X81" i="1" s="1"/>
  <c r="J57" i="1"/>
  <c r="U57" i="1" s="1"/>
  <c r="L57" i="1"/>
  <c r="W57" i="1" s="1"/>
  <c r="K57" i="1"/>
  <c r="V57" i="1" s="1"/>
  <c r="O57" i="1"/>
  <c r="Z57" i="1" s="1"/>
  <c r="N57" i="1"/>
  <c r="Y57" i="1" s="1"/>
  <c r="M57" i="1"/>
  <c r="X57" i="1" s="1"/>
  <c r="J25" i="1"/>
  <c r="U25" i="1" s="1"/>
  <c r="L25" i="1"/>
  <c r="W25" i="1" s="1"/>
  <c r="K25" i="1"/>
  <c r="V25" i="1" s="1"/>
  <c r="O25" i="1"/>
  <c r="Z25" i="1" s="1"/>
  <c r="N25" i="1"/>
  <c r="Y25" i="1" s="1"/>
  <c r="M25" i="1"/>
  <c r="X25" i="1" s="1"/>
  <c r="M3" i="1"/>
  <c r="X3" i="1" s="1"/>
  <c r="M3587" i="1"/>
  <c r="X3587" i="1" s="1"/>
  <c r="M3457" i="1"/>
  <c r="X3457" i="1" s="1"/>
  <c r="M3425" i="1"/>
  <c r="X3425" i="1" s="1"/>
  <c r="M3377" i="1"/>
  <c r="X3377" i="1" s="1"/>
  <c r="M3329" i="1"/>
  <c r="X3329" i="1" s="1"/>
  <c r="M3281" i="1"/>
  <c r="X3281" i="1" s="1"/>
  <c r="M3217" i="1"/>
  <c r="X3217" i="1" s="1"/>
  <c r="M3169" i="1"/>
  <c r="X3169" i="1" s="1"/>
  <c r="M3121" i="1"/>
  <c r="X3121" i="1" s="1"/>
  <c r="M3073" i="1"/>
  <c r="X3073" i="1" s="1"/>
  <c r="M3025" i="1"/>
  <c r="X3025" i="1" s="1"/>
  <c r="M2977" i="1"/>
  <c r="X2977" i="1" s="1"/>
  <c r="M2929" i="1"/>
  <c r="X2929" i="1" s="1"/>
  <c r="M2881" i="1"/>
  <c r="X2881" i="1" s="1"/>
  <c r="M2833" i="1"/>
  <c r="X2833" i="1" s="1"/>
  <c r="M2785" i="1"/>
  <c r="X2785" i="1" s="1"/>
  <c r="M2753" i="1"/>
  <c r="X2753" i="1" s="1"/>
  <c r="M2705" i="1"/>
  <c r="X2705" i="1" s="1"/>
  <c r="M2657" i="1"/>
  <c r="X2657" i="1" s="1"/>
  <c r="M2609" i="1"/>
  <c r="X2609" i="1" s="1"/>
  <c r="M2561" i="1"/>
  <c r="X2561" i="1" s="1"/>
  <c r="M2513" i="1"/>
  <c r="X2513" i="1" s="1"/>
  <c r="M2465" i="1"/>
  <c r="X2465" i="1" s="1"/>
  <c r="M2417" i="1"/>
  <c r="X2417" i="1" s="1"/>
  <c r="M2385" i="1"/>
  <c r="X2385" i="1" s="1"/>
  <c r="M2337" i="1"/>
  <c r="X2337" i="1" s="1"/>
  <c r="M2289" i="1"/>
  <c r="X2289" i="1" s="1"/>
  <c r="M2241" i="1"/>
  <c r="X2241" i="1" s="1"/>
  <c r="M2193" i="1"/>
  <c r="X2193" i="1" s="1"/>
  <c r="M2161" i="1"/>
  <c r="X2161" i="1" s="1"/>
  <c r="M2113" i="1"/>
  <c r="X2113" i="1" s="1"/>
  <c r="M2081" i="1"/>
  <c r="X2081" i="1" s="1"/>
  <c r="M2033" i="1"/>
  <c r="X2033" i="1" s="1"/>
  <c r="M1985" i="1"/>
  <c r="X1985" i="1" s="1"/>
  <c r="M1937" i="1"/>
  <c r="X1937" i="1" s="1"/>
  <c r="M1889" i="1"/>
  <c r="X1889" i="1" s="1"/>
  <c r="M1841" i="1"/>
  <c r="X1841" i="1" s="1"/>
  <c r="M1793" i="1"/>
  <c r="X1793" i="1" s="1"/>
  <c r="M1745" i="1"/>
  <c r="X1745" i="1" s="1"/>
  <c r="M1697" i="1"/>
  <c r="X1697" i="1" s="1"/>
  <c r="M1649" i="1"/>
  <c r="X1649" i="1" s="1"/>
  <c r="M1617" i="1"/>
  <c r="X1617" i="1" s="1"/>
  <c r="M1569" i="1"/>
  <c r="X1569" i="1" s="1"/>
  <c r="M1521" i="1"/>
  <c r="X1521" i="1" s="1"/>
  <c r="M1473" i="1"/>
  <c r="X1473" i="1" s="1"/>
  <c r="M1425" i="1"/>
  <c r="X1425" i="1" s="1"/>
  <c r="M1377" i="1"/>
  <c r="X1377" i="1" s="1"/>
  <c r="M1345" i="1"/>
  <c r="X1345" i="1" s="1"/>
  <c r="M1297" i="1"/>
  <c r="X1297" i="1" s="1"/>
  <c r="M1249" i="1"/>
  <c r="X1249" i="1" s="1"/>
  <c r="M1217" i="1"/>
  <c r="X1217" i="1" s="1"/>
  <c r="M1201" i="1"/>
  <c r="X1201" i="1" s="1"/>
  <c r="M1169" i="1"/>
  <c r="X1169" i="1" s="1"/>
  <c r="M1121" i="1"/>
  <c r="X1121" i="1" s="1"/>
  <c r="M1089" i="1"/>
  <c r="X1089" i="1" s="1"/>
  <c r="M1073" i="1"/>
  <c r="X1073" i="1" s="1"/>
  <c r="M1041" i="1"/>
  <c r="X1041" i="1" s="1"/>
  <c r="M1025" i="1"/>
  <c r="X1025" i="1" s="1"/>
  <c r="M931" i="1"/>
  <c r="X931" i="1" s="1"/>
  <c r="M675" i="1"/>
  <c r="X675" i="1" s="1"/>
  <c r="N1227" i="1"/>
  <c r="Y1227" i="1" s="1"/>
  <c r="N1147" i="1"/>
  <c r="Y1147" i="1" s="1"/>
  <c r="N393" i="1"/>
  <c r="Y393" i="1" s="1"/>
  <c r="K3697" i="1"/>
  <c r="V3697" i="1" s="1"/>
  <c r="J4230" i="1"/>
  <c r="U4230" i="1" s="1"/>
  <c r="L4230" i="1"/>
  <c r="W4230" i="1" s="1"/>
  <c r="K4230" i="1"/>
  <c r="V4230" i="1" s="1"/>
  <c r="O4230" i="1"/>
  <c r="Z4230" i="1" s="1"/>
  <c r="N4230" i="1"/>
  <c r="Y4230" i="1" s="1"/>
  <c r="J4222" i="1"/>
  <c r="U4222" i="1" s="1"/>
  <c r="L4222" i="1"/>
  <c r="W4222" i="1" s="1"/>
  <c r="O4222" i="1"/>
  <c r="Z4222" i="1" s="1"/>
  <c r="K4222" i="1"/>
  <c r="V4222" i="1" s="1"/>
  <c r="N4222" i="1"/>
  <c r="Y4222" i="1" s="1"/>
  <c r="J4214" i="1"/>
  <c r="U4214" i="1" s="1"/>
  <c r="L4214" i="1"/>
  <c r="W4214" i="1" s="1"/>
  <c r="K4214" i="1"/>
  <c r="V4214" i="1" s="1"/>
  <c r="O4214" i="1"/>
  <c r="Z4214" i="1" s="1"/>
  <c r="N4214" i="1"/>
  <c r="Y4214" i="1" s="1"/>
  <c r="J4206" i="1"/>
  <c r="U4206" i="1" s="1"/>
  <c r="L4206" i="1"/>
  <c r="W4206" i="1" s="1"/>
  <c r="O4206" i="1"/>
  <c r="Z4206" i="1" s="1"/>
  <c r="K4206" i="1"/>
  <c r="V4206" i="1" s="1"/>
  <c r="N4206" i="1"/>
  <c r="Y4206" i="1" s="1"/>
  <c r="J4198" i="1"/>
  <c r="U4198" i="1" s="1"/>
  <c r="L4198" i="1"/>
  <c r="W4198" i="1" s="1"/>
  <c r="K4198" i="1"/>
  <c r="V4198" i="1" s="1"/>
  <c r="O4198" i="1"/>
  <c r="Z4198" i="1" s="1"/>
  <c r="N4198" i="1"/>
  <c r="Y4198" i="1" s="1"/>
  <c r="J4190" i="1"/>
  <c r="U4190" i="1" s="1"/>
  <c r="L4190" i="1"/>
  <c r="W4190" i="1" s="1"/>
  <c r="O4190" i="1"/>
  <c r="Z4190" i="1" s="1"/>
  <c r="K4190" i="1"/>
  <c r="V4190" i="1" s="1"/>
  <c r="N4190" i="1"/>
  <c r="Y4190" i="1" s="1"/>
  <c r="J4182" i="1"/>
  <c r="U4182" i="1" s="1"/>
  <c r="L4182" i="1"/>
  <c r="W4182" i="1" s="1"/>
  <c r="K4182" i="1"/>
  <c r="V4182" i="1" s="1"/>
  <c r="O4182" i="1"/>
  <c r="Z4182" i="1" s="1"/>
  <c r="N4182" i="1"/>
  <c r="Y4182" i="1" s="1"/>
  <c r="J4174" i="1"/>
  <c r="U4174" i="1" s="1"/>
  <c r="L4174" i="1"/>
  <c r="W4174" i="1" s="1"/>
  <c r="O4174" i="1"/>
  <c r="Z4174" i="1" s="1"/>
  <c r="K4174" i="1"/>
  <c r="V4174" i="1" s="1"/>
  <c r="N4174" i="1"/>
  <c r="Y4174" i="1" s="1"/>
  <c r="J4166" i="1"/>
  <c r="U4166" i="1" s="1"/>
  <c r="L4166" i="1"/>
  <c r="W4166" i="1" s="1"/>
  <c r="K4166" i="1"/>
  <c r="V4166" i="1" s="1"/>
  <c r="O4166" i="1"/>
  <c r="Z4166" i="1" s="1"/>
  <c r="N4166" i="1"/>
  <c r="Y4166" i="1" s="1"/>
  <c r="J4158" i="1"/>
  <c r="U4158" i="1" s="1"/>
  <c r="L4158" i="1"/>
  <c r="W4158" i="1" s="1"/>
  <c r="O4158" i="1"/>
  <c r="Z4158" i="1" s="1"/>
  <c r="K4158" i="1"/>
  <c r="V4158" i="1" s="1"/>
  <c r="N4158" i="1"/>
  <c r="Y4158" i="1" s="1"/>
  <c r="J4150" i="1"/>
  <c r="U4150" i="1" s="1"/>
  <c r="L4150" i="1"/>
  <c r="W4150" i="1" s="1"/>
  <c r="K4150" i="1"/>
  <c r="V4150" i="1" s="1"/>
  <c r="O4150" i="1"/>
  <c r="Z4150" i="1" s="1"/>
  <c r="N4150" i="1"/>
  <c r="Y4150" i="1" s="1"/>
  <c r="J4142" i="1"/>
  <c r="U4142" i="1" s="1"/>
  <c r="O4142" i="1"/>
  <c r="Z4142" i="1" s="1"/>
  <c r="L4142" i="1"/>
  <c r="W4142" i="1" s="1"/>
  <c r="K4142" i="1"/>
  <c r="V4142" i="1" s="1"/>
  <c r="N4142" i="1"/>
  <c r="Y4142" i="1" s="1"/>
  <c r="J4134" i="1"/>
  <c r="U4134" i="1" s="1"/>
  <c r="L4134" i="1"/>
  <c r="W4134" i="1" s="1"/>
  <c r="K4134" i="1"/>
  <c r="V4134" i="1" s="1"/>
  <c r="O4134" i="1"/>
  <c r="Z4134" i="1" s="1"/>
  <c r="N4134" i="1"/>
  <c r="Y4134" i="1" s="1"/>
  <c r="J4126" i="1"/>
  <c r="U4126" i="1" s="1"/>
  <c r="L4126" i="1"/>
  <c r="W4126" i="1" s="1"/>
  <c r="O4126" i="1"/>
  <c r="Z4126" i="1" s="1"/>
  <c r="K4126" i="1"/>
  <c r="V4126" i="1" s="1"/>
  <c r="N4126" i="1"/>
  <c r="Y4126" i="1" s="1"/>
  <c r="J4118" i="1"/>
  <c r="U4118" i="1" s="1"/>
  <c r="L4118" i="1"/>
  <c r="W4118" i="1" s="1"/>
  <c r="K4118" i="1"/>
  <c r="V4118" i="1" s="1"/>
  <c r="O4118" i="1"/>
  <c r="Z4118" i="1" s="1"/>
  <c r="N4118" i="1"/>
  <c r="Y4118" i="1" s="1"/>
  <c r="J4110" i="1"/>
  <c r="U4110" i="1" s="1"/>
  <c r="L4110" i="1"/>
  <c r="W4110" i="1" s="1"/>
  <c r="O4110" i="1"/>
  <c r="Z4110" i="1" s="1"/>
  <c r="K4110" i="1"/>
  <c r="V4110" i="1" s="1"/>
  <c r="N4110" i="1"/>
  <c r="Y4110" i="1" s="1"/>
  <c r="J4102" i="1"/>
  <c r="U4102" i="1" s="1"/>
  <c r="L4102" i="1"/>
  <c r="W4102" i="1" s="1"/>
  <c r="K4102" i="1"/>
  <c r="V4102" i="1" s="1"/>
  <c r="O4102" i="1"/>
  <c r="Z4102" i="1" s="1"/>
  <c r="N4102" i="1"/>
  <c r="Y4102" i="1" s="1"/>
  <c r="J4094" i="1"/>
  <c r="U4094" i="1" s="1"/>
  <c r="L4094" i="1"/>
  <c r="W4094" i="1" s="1"/>
  <c r="O4094" i="1"/>
  <c r="Z4094" i="1" s="1"/>
  <c r="K4094" i="1"/>
  <c r="V4094" i="1" s="1"/>
  <c r="N4094" i="1"/>
  <c r="Y4094" i="1" s="1"/>
  <c r="J4086" i="1"/>
  <c r="U4086" i="1" s="1"/>
  <c r="L4086" i="1"/>
  <c r="W4086" i="1" s="1"/>
  <c r="K4086" i="1"/>
  <c r="V4086" i="1" s="1"/>
  <c r="O4086" i="1"/>
  <c r="Z4086" i="1" s="1"/>
  <c r="N4086" i="1"/>
  <c r="Y4086" i="1" s="1"/>
  <c r="J4078" i="1"/>
  <c r="U4078" i="1" s="1"/>
  <c r="L4078" i="1"/>
  <c r="W4078" i="1" s="1"/>
  <c r="O4078" i="1"/>
  <c r="Z4078" i="1" s="1"/>
  <c r="K4078" i="1"/>
  <c r="V4078" i="1" s="1"/>
  <c r="N4078" i="1"/>
  <c r="Y4078" i="1" s="1"/>
  <c r="J4070" i="1"/>
  <c r="U4070" i="1" s="1"/>
  <c r="L4070" i="1"/>
  <c r="W4070" i="1" s="1"/>
  <c r="K4070" i="1"/>
  <c r="V4070" i="1" s="1"/>
  <c r="O4070" i="1"/>
  <c r="Z4070" i="1" s="1"/>
  <c r="N4070" i="1"/>
  <c r="Y4070" i="1" s="1"/>
  <c r="J4062" i="1"/>
  <c r="U4062" i="1" s="1"/>
  <c r="L4062" i="1"/>
  <c r="W4062" i="1" s="1"/>
  <c r="O4062" i="1"/>
  <c r="Z4062" i="1" s="1"/>
  <c r="K4062" i="1"/>
  <c r="V4062" i="1" s="1"/>
  <c r="N4062" i="1"/>
  <c r="Y4062" i="1" s="1"/>
  <c r="J4054" i="1"/>
  <c r="U4054" i="1" s="1"/>
  <c r="L4054" i="1"/>
  <c r="W4054" i="1" s="1"/>
  <c r="K4054" i="1"/>
  <c r="V4054" i="1" s="1"/>
  <c r="O4054" i="1"/>
  <c r="Z4054" i="1" s="1"/>
  <c r="N4054" i="1"/>
  <c r="Y4054" i="1" s="1"/>
  <c r="J4046" i="1"/>
  <c r="U4046" i="1" s="1"/>
  <c r="L4046" i="1"/>
  <c r="W4046" i="1" s="1"/>
  <c r="O4046" i="1"/>
  <c r="Z4046" i="1" s="1"/>
  <c r="K4046" i="1"/>
  <c r="V4046" i="1" s="1"/>
  <c r="N4046" i="1"/>
  <c r="Y4046" i="1" s="1"/>
  <c r="J4038" i="1"/>
  <c r="U4038" i="1" s="1"/>
  <c r="L4038" i="1"/>
  <c r="W4038" i="1" s="1"/>
  <c r="K4038" i="1"/>
  <c r="V4038" i="1" s="1"/>
  <c r="O4038" i="1"/>
  <c r="Z4038" i="1" s="1"/>
  <c r="N4038" i="1"/>
  <c r="Y4038" i="1" s="1"/>
  <c r="J4030" i="1"/>
  <c r="U4030" i="1" s="1"/>
  <c r="L4030" i="1"/>
  <c r="W4030" i="1" s="1"/>
  <c r="O4030" i="1"/>
  <c r="Z4030" i="1" s="1"/>
  <c r="K4030" i="1"/>
  <c r="V4030" i="1" s="1"/>
  <c r="N4030" i="1"/>
  <c r="Y4030" i="1" s="1"/>
  <c r="J4022" i="1"/>
  <c r="U4022" i="1" s="1"/>
  <c r="L4022" i="1"/>
  <c r="W4022" i="1" s="1"/>
  <c r="K4022" i="1"/>
  <c r="V4022" i="1" s="1"/>
  <c r="O4022" i="1"/>
  <c r="Z4022" i="1" s="1"/>
  <c r="N4022" i="1"/>
  <c r="Y4022" i="1" s="1"/>
  <c r="J4014" i="1"/>
  <c r="U4014" i="1" s="1"/>
  <c r="O4014" i="1"/>
  <c r="Z4014" i="1" s="1"/>
  <c r="L4014" i="1"/>
  <c r="W4014" i="1" s="1"/>
  <c r="K4014" i="1"/>
  <c r="V4014" i="1" s="1"/>
  <c r="N4014" i="1"/>
  <c r="Y4014" i="1" s="1"/>
  <c r="J4006" i="1"/>
  <c r="U4006" i="1" s="1"/>
  <c r="L4006" i="1"/>
  <c r="W4006" i="1" s="1"/>
  <c r="K4006" i="1"/>
  <c r="V4006" i="1" s="1"/>
  <c r="O4006" i="1"/>
  <c r="Z4006" i="1" s="1"/>
  <c r="N4006" i="1"/>
  <c r="Y4006" i="1" s="1"/>
  <c r="J3998" i="1"/>
  <c r="U3998" i="1" s="1"/>
  <c r="L3998" i="1"/>
  <c r="W3998" i="1" s="1"/>
  <c r="O3998" i="1"/>
  <c r="Z3998" i="1" s="1"/>
  <c r="K3998" i="1"/>
  <c r="V3998" i="1" s="1"/>
  <c r="N3998" i="1"/>
  <c r="Y3998" i="1" s="1"/>
  <c r="J3990" i="1"/>
  <c r="U3990" i="1" s="1"/>
  <c r="L3990" i="1"/>
  <c r="W3990" i="1" s="1"/>
  <c r="K3990" i="1"/>
  <c r="V3990" i="1" s="1"/>
  <c r="O3990" i="1"/>
  <c r="Z3990" i="1" s="1"/>
  <c r="N3990" i="1"/>
  <c r="Y3990" i="1" s="1"/>
  <c r="J3982" i="1"/>
  <c r="U3982" i="1" s="1"/>
  <c r="L3982" i="1"/>
  <c r="W3982" i="1" s="1"/>
  <c r="O3982" i="1"/>
  <c r="Z3982" i="1" s="1"/>
  <c r="K3982" i="1"/>
  <c r="V3982" i="1" s="1"/>
  <c r="N3982" i="1"/>
  <c r="Y3982" i="1" s="1"/>
  <c r="J3974" i="1"/>
  <c r="U3974" i="1" s="1"/>
  <c r="L3974" i="1"/>
  <c r="W3974" i="1" s="1"/>
  <c r="K3974" i="1"/>
  <c r="V3974" i="1" s="1"/>
  <c r="O3974" i="1"/>
  <c r="Z3974" i="1" s="1"/>
  <c r="N3974" i="1"/>
  <c r="Y3974" i="1" s="1"/>
  <c r="J3966" i="1"/>
  <c r="U3966" i="1" s="1"/>
  <c r="L3966" i="1"/>
  <c r="W3966" i="1" s="1"/>
  <c r="O3966" i="1"/>
  <c r="Z3966" i="1" s="1"/>
  <c r="K3966" i="1"/>
  <c r="V3966" i="1" s="1"/>
  <c r="N3966" i="1"/>
  <c r="Y3966" i="1" s="1"/>
  <c r="J3958" i="1"/>
  <c r="U3958" i="1" s="1"/>
  <c r="L3958" i="1"/>
  <c r="W3958" i="1" s="1"/>
  <c r="K3958" i="1"/>
  <c r="V3958" i="1" s="1"/>
  <c r="O3958" i="1"/>
  <c r="Z3958" i="1" s="1"/>
  <c r="N3958" i="1"/>
  <c r="Y3958" i="1" s="1"/>
  <c r="J3950" i="1"/>
  <c r="U3950" i="1" s="1"/>
  <c r="L3950" i="1"/>
  <c r="W3950" i="1" s="1"/>
  <c r="O3950" i="1"/>
  <c r="Z3950" i="1" s="1"/>
  <c r="K3950" i="1"/>
  <c r="V3950" i="1" s="1"/>
  <c r="N3950" i="1"/>
  <c r="Y3950" i="1" s="1"/>
  <c r="J3942" i="1"/>
  <c r="U3942" i="1" s="1"/>
  <c r="L3942" i="1"/>
  <c r="W3942" i="1" s="1"/>
  <c r="K3942" i="1"/>
  <c r="V3942" i="1" s="1"/>
  <c r="O3942" i="1"/>
  <c r="Z3942" i="1" s="1"/>
  <c r="N3942" i="1"/>
  <c r="Y3942" i="1" s="1"/>
  <c r="J3934" i="1"/>
  <c r="U3934" i="1" s="1"/>
  <c r="L3934" i="1"/>
  <c r="W3934" i="1" s="1"/>
  <c r="O3934" i="1"/>
  <c r="Z3934" i="1" s="1"/>
  <c r="K3934" i="1"/>
  <c r="V3934" i="1" s="1"/>
  <c r="N3934" i="1"/>
  <c r="Y3934" i="1" s="1"/>
  <c r="J3926" i="1"/>
  <c r="U3926" i="1" s="1"/>
  <c r="L3926" i="1"/>
  <c r="W3926" i="1" s="1"/>
  <c r="K3926" i="1"/>
  <c r="V3926" i="1" s="1"/>
  <c r="O3926" i="1"/>
  <c r="Z3926" i="1" s="1"/>
  <c r="N3926" i="1"/>
  <c r="Y3926" i="1" s="1"/>
  <c r="J3918" i="1"/>
  <c r="U3918" i="1" s="1"/>
  <c r="L3918" i="1"/>
  <c r="W3918" i="1" s="1"/>
  <c r="O3918" i="1"/>
  <c r="Z3918" i="1" s="1"/>
  <c r="K3918" i="1"/>
  <c r="V3918" i="1" s="1"/>
  <c r="N3918" i="1"/>
  <c r="Y3918" i="1" s="1"/>
  <c r="J3910" i="1"/>
  <c r="U3910" i="1" s="1"/>
  <c r="L3910" i="1"/>
  <c r="W3910" i="1" s="1"/>
  <c r="K3910" i="1"/>
  <c r="V3910" i="1" s="1"/>
  <c r="O3910" i="1"/>
  <c r="Z3910" i="1" s="1"/>
  <c r="N3910" i="1"/>
  <c r="Y3910" i="1" s="1"/>
  <c r="J3902" i="1"/>
  <c r="U3902" i="1" s="1"/>
  <c r="L3902" i="1"/>
  <c r="W3902" i="1" s="1"/>
  <c r="O3902" i="1"/>
  <c r="Z3902" i="1" s="1"/>
  <c r="K3902" i="1"/>
  <c r="V3902" i="1" s="1"/>
  <c r="N3902" i="1"/>
  <c r="Y3902" i="1" s="1"/>
  <c r="J3894" i="1"/>
  <c r="U3894" i="1" s="1"/>
  <c r="L3894" i="1"/>
  <c r="W3894" i="1" s="1"/>
  <c r="K3894" i="1"/>
  <c r="V3894" i="1" s="1"/>
  <c r="O3894" i="1"/>
  <c r="Z3894" i="1" s="1"/>
  <c r="N3894" i="1"/>
  <c r="Y3894" i="1" s="1"/>
  <c r="J3886" i="1"/>
  <c r="U3886" i="1" s="1"/>
  <c r="O3886" i="1"/>
  <c r="Z3886" i="1" s="1"/>
  <c r="L3886" i="1"/>
  <c r="W3886" i="1" s="1"/>
  <c r="K3886" i="1"/>
  <c r="V3886" i="1" s="1"/>
  <c r="N3886" i="1"/>
  <c r="Y3886" i="1" s="1"/>
  <c r="J3878" i="1"/>
  <c r="U3878" i="1" s="1"/>
  <c r="L3878" i="1"/>
  <c r="W3878" i="1" s="1"/>
  <c r="K3878" i="1"/>
  <c r="V3878" i="1" s="1"/>
  <c r="O3878" i="1"/>
  <c r="Z3878" i="1" s="1"/>
  <c r="N3878" i="1"/>
  <c r="Y3878" i="1" s="1"/>
  <c r="J3870" i="1"/>
  <c r="U3870" i="1" s="1"/>
  <c r="L3870" i="1"/>
  <c r="W3870" i="1" s="1"/>
  <c r="O3870" i="1"/>
  <c r="Z3870" i="1" s="1"/>
  <c r="K3870" i="1"/>
  <c r="V3870" i="1" s="1"/>
  <c r="N3870" i="1"/>
  <c r="Y3870" i="1" s="1"/>
  <c r="J3862" i="1"/>
  <c r="U3862" i="1" s="1"/>
  <c r="L3862" i="1"/>
  <c r="W3862" i="1" s="1"/>
  <c r="K3862" i="1"/>
  <c r="V3862" i="1" s="1"/>
  <c r="O3862" i="1"/>
  <c r="Z3862" i="1" s="1"/>
  <c r="N3862" i="1"/>
  <c r="Y3862" i="1" s="1"/>
  <c r="J3854" i="1"/>
  <c r="U3854" i="1" s="1"/>
  <c r="L3854" i="1"/>
  <c r="W3854" i="1" s="1"/>
  <c r="O3854" i="1"/>
  <c r="Z3854" i="1" s="1"/>
  <c r="K3854" i="1"/>
  <c r="V3854" i="1" s="1"/>
  <c r="N3854" i="1"/>
  <c r="Y3854" i="1" s="1"/>
  <c r="J3846" i="1"/>
  <c r="U3846" i="1" s="1"/>
  <c r="L3846" i="1"/>
  <c r="W3846" i="1" s="1"/>
  <c r="K3846" i="1"/>
  <c r="V3846" i="1" s="1"/>
  <c r="O3846" i="1"/>
  <c r="Z3846" i="1" s="1"/>
  <c r="N3846" i="1"/>
  <c r="Y3846" i="1" s="1"/>
  <c r="J3838" i="1"/>
  <c r="U3838" i="1" s="1"/>
  <c r="L3838" i="1"/>
  <c r="W3838" i="1" s="1"/>
  <c r="O3838" i="1"/>
  <c r="Z3838" i="1" s="1"/>
  <c r="K3838" i="1"/>
  <c r="V3838" i="1" s="1"/>
  <c r="N3838" i="1"/>
  <c r="Y3838" i="1" s="1"/>
  <c r="J3830" i="1"/>
  <c r="U3830" i="1" s="1"/>
  <c r="L3830" i="1"/>
  <c r="W3830" i="1" s="1"/>
  <c r="K3830" i="1"/>
  <c r="V3830" i="1" s="1"/>
  <c r="O3830" i="1"/>
  <c r="Z3830" i="1" s="1"/>
  <c r="N3830" i="1"/>
  <c r="Y3830" i="1" s="1"/>
  <c r="J3822" i="1"/>
  <c r="U3822" i="1" s="1"/>
  <c r="L3822" i="1"/>
  <c r="W3822" i="1" s="1"/>
  <c r="O3822" i="1"/>
  <c r="Z3822" i="1" s="1"/>
  <c r="K3822" i="1"/>
  <c r="V3822" i="1" s="1"/>
  <c r="N3822" i="1"/>
  <c r="Y3822" i="1" s="1"/>
  <c r="J3814" i="1"/>
  <c r="U3814" i="1" s="1"/>
  <c r="L3814" i="1"/>
  <c r="W3814" i="1" s="1"/>
  <c r="K3814" i="1"/>
  <c r="V3814" i="1" s="1"/>
  <c r="O3814" i="1"/>
  <c r="Z3814" i="1" s="1"/>
  <c r="N3814" i="1"/>
  <c r="Y3814" i="1" s="1"/>
  <c r="J3806" i="1"/>
  <c r="U3806" i="1" s="1"/>
  <c r="L3806" i="1"/>
  <c r="W3806" i="1" s="1"/>
  <c r="O3806" i="1"/>
  <c r="Z3806" i="1" s="1"/>
  <c r="K3806" i="1"/>
  <c r="V3806" i="1" s="1"/>
  <c r="N3806" i="1"/>
  <c r="Y3806" i="1" s="1"/>
  <c r="J3798" i="1"/>
  <c r="U3798" i="1" s="1"/>
  <c r="L3798" i="1"/>
  <c r="W3798" i="1" s="1"/>
  <c r="K3798" i="1"/>
  <c r="V3798" i="1" s="1"/>
  <c r="O3798" i="1"/>
  <c r="Z3798" i="1" s="1"/>
  <c r="N3798" i="1"/>
  <c r="Y3798" i="1" s="1"/>
  <c r="J3790" i="1"/>
  <c r="U3790" i="1" s="1"/>
  <c r="L3790" i="1"/>
  <c r="W3790" i="1" s="1"/>
  <c r="O3790" i="1"/>
  <c r="Z3790" i="1" s="1"/>
  <c r="K3790" i="1"/>
  <c r="V3790" i="1" s="1"/>
  <c r="N3790" i="1"/>
  <c r="Y3790" i="1" s="1"/>
  <c r="J3782" i="1"/>
  <c r="U3782" i="1" s="1"/>
  <c r="L3782" i="1"/>
  <c r="W3782" i="1" s="1"/>
  <c r="K3782" i="1"/>
  <c r="V3782" i="1" s="1"/>
  <c r="O3782" i="1"/>
  <c r="Z3782" i="1" s="1"/>
  <c r="N3782" i="1"/>
  <c r="Y3782" i="1" s="1"/>
  <c r="J3774" i="1"/>
  <c r="U3774" i="1" s="1"/>
  <c r="L3774" i="1"/>
  <c r="W3774" i="1" s="1"/>
  <c r="O3774" i="1"/>
  <c r="Z3774" i="1" s="1"/>
  <c r="K3774" i="1"/>
  <c r="V3774" i="1" s="1"/>
  <c r="N3774" i="1"/>
  <c r="Y3774" i="1" s="1"/>
  <c r="J3766" i="1"/>
  <c r="U3766" i="1" s="1"/>
  <c r="L3766" i="1"/>
  <c r="W3766" i="1" s="1"/>
  <c r="K3766" i="1"/>
  <c r="V3766" i="1" s="1"/>
  <c r="O3766" i="1"/>
  <c r="Z3766" i="1" s="1"/>
  <c r="N3766" i="1"/>
  <c r="Y3766" i="1" s="1"/>
  <c r="J3758" i="1"/>
  <c r="U3758" i="1" s="1"/>
  <c r="L3758" i="1"/>
  <c r="W3758" i="1" s="1"/>
  <c r="O3758" i="1"/>
  <c r="Z3758" i="1" s="1"/>
  <c r="K3758" i="1"/>
  <c r="V3758" i="1" s="1"/>
  <c r="N3758" i="1"/>
  <c r="Y3758" i="1" s="1"/>
  <c r="J3750" i="1"/>
  <c r="U3750" i="1" s="1"/>
  <c r="L3750" i="1"/>
  <c r="W3750" i="1" s="1"/>
  <c r="K3750" i="1"/>
  <c r="V3750" i="1" s="1"/>
  <c r="O3750" i="1"/>
  <c r="Z3750" i="1" s="1"/>
  <c r="N3750" i="1"/>
  <c r="Y3750" i="1" s="1"/>
  <c r="J3742" i="1"/>
  <c r="U3742" i="1" s="1"/>
  <c r="L3742" i="1"/>
  <c r="W3742" i="1" s="1"/>
  <c r="O3742" i="1"/>
  <c r="Z3742" i="1" s="1"/>
  <c r="K3742" i="1"/>
  <c r="V3742" i="1" s="1"/>
  <c r="N3742" i="1"/>
  <c r="Y3742" i="1" s="1"/>
  <c r="J3734" i="1"/>
  <c r="U3734" i="1" s="1"/>
  <c r="L3734" i="1"/>
  <c r="W3734" i="1" s="1"/>
  <c r="K3734" i="1"/>
  <c r="V3734" i="1" s="1"/>
  <c r="O3734" i="1"/>
  <c r="Z3734" i="1" s="1"/>
  <c r="N3734" i="1"/>
  <c r="Y3734" i="1" s="1"/>
  <c r="J3726" i="1"/>
  <c r="U3726" i="1" s="1"/>
  <c r="L3726" i="1"/>
  <c r="W3726" i="1" s="1"/>
  <c r="O3726" i="1"/>
  <c r="Z3726" i="1" s="1"/>
  <c r="K3726" i="1"/>
  <c r="V3726" i="1" s="1"/>
  <c r="N3726" i="1"/>
  <c r="Y3726" i="1" s="1"/>
  <c r="J3718" i="1"/>
  <c r="U3718" i="1" s="1"/>
  <c r="L3718" i="1"/>
  <c r="W3718" i="1" s="1"/>
  <c r="K3718" i="1"/>
  <c r="V3718" i="1" s="1"/>
  <c r="O3718" i="1"/>
  <c r="Z3718" i="1" s="1"/>
  <c r="N3718" i="1"/>
  <c r="Y3718" i="1" s="1"/>
  <c r="J3710" i="1"/>
  <c r="U3710" i="1" s="1"/>
  <c r="L3710" i="1"/>
  <c r="W3710" i="1" s="1"/>
  <c r="O3710" i="1"/>
  <c r="Z3710" i="1" s="1"/>
  <c r="K3710" i="1"/>
  <c r="V3710" i="1" s="1"/>
  <c r="N3710" i="1"/>
  <c r="Y3710" i="1" s="1"/>
  <c r="J3702" i="1"/>
  <c r="U3702" i="1" s="1"/>
  <c r="L3702" i="1"/>
  <c r="W3702" i="1" s="1"/>
  <c r="K3702" i="1"/>
  <c r="V3702" i="1" s="1"/>
  <c r="O3702" i="1"/>
  <c r="Z3702" i="1" s="1"/>
  <c r="N3702" i="1"/>
  <c r="Y3702" i="1" s="1"/>
  <c r="J3694" i="1"/>
  <c r="U3694" i="1" s="1"/>
  <c r="O3694" i="1"/>
  <c r="Z3694" i="1" s="1"/>
  <c r="K3694" i="1"/>
  <c r="V3694" i="1" s="1"/>
  <c r="L3694" i="1"/>
  <c r="W3694" i="1" s="1"/>
  <c r="N3694" i="1"/>
  <c r="Y3694" i="1" s="1"/>
  <c r="J3686" i="1"/>
  <c r="U3686" i="1" s="1"/>
  <c r="L3686" i="1"/>
  <c r="W3686" i="1" s="1"/>
  <c r="K3686" i="1"/>
  <c r="V3686" i="1" s="1"/>
  <c r="O3686" i="1"/>
  <c r="Z3686" i="1" s="1"/>
  <c r="N3686" i="1"/>
  <c r="Y3686" i="1" s="1"/>
  <c r="J3678" i="1"/>
  <c r="U3678" i="1" s="1"/>
  <c r="L3678" i="1"/>
  <c r="W3678" i="1" s="1"/>
  <c r="O3678" i="1"/>
  <c r="Z3678" i="1" s="1"/>
  <c r="K3678" i="1"/>
  <c r="V3678" i="1" s="1"/>
  <c r="N3678" i="1"/>
  <c r="Y3678" i="1" s="1"/>
  <c r="J3670" i="1"/>
  <c r="U3670" i="1" s="1"/>
  <c r="L3670" i="1"/>
  <c r="W3670" i="1" s="1"/>
  <c r="K3670" i="1"/>
  <c r="V3670" i="1" s="1"/>
  <c r="O3670" i="1"/>
  <c r="Z3670" i="1" s="1"/>
  <c r="N3670" i="1"/>
  <c r="Y3670" i="1" s="1"/>
  <c r="J3662" i="1"/>
  <c r="U3662" i="1" s="1"/>
  <c r="L3662" i="1"/>
  <c r="W3662" i="1" s="1"/>
  <c r="O3662" i="1"/>
  <c r="Z3662" i="1" s="1"/>
  <c r="K3662" i="1"/>
  <c r="V3662" i="1" s="1"/>
  <c r="N3662" i="1"/>
  <c r="Y3662" i="1" s="1"/>
  <c r="J3654" i="1"/>
  <c r="U3654" i="1" s="1"/>
  <c r="L3654" i="1"/>
  <c r="W3654" i="1" s="1"/>
  <c r="K3654" i="1"/>
  <c r="V3654" i="1" s="1"/>
  <c r="O3654" i="1"/>
  <c r="Z3654" i="1" s="1"/>
  <c r="N3654" i="1"/>
  <c r="Y3654" i="1" s="1"/>
  <c r="J3646" i="1"/>
  <c r="U3646" i="1" s="1"/>
  <c r="L3646" i="1"/>
  <c r="W3646" i="1" s="1"/>
  <c r="O3646" i="1"/>
  <c r="Z3646" i="1" s="1"/>
  <c r="K3646" i="1"/>
  <c r="V3646" i="1" s="1"/>
  <c r="N3646" i="1"/>
  <c r="Y3646" i="1" s="1"/>
  <c r="J3638" i="1"/>
  <c r="U3638" i="1" s="1"/>
  <c r="L3638" i="1"/>
  <c r="W3638" i="1" s="1"/>
  <c r="K3638" i="1"/>
  <c r="V3638" i="1" s="1"/>
  <c r="O3638" i="1"/>
  <c r="Z3638" i="1" s="1"/>
  <c r="N3638" i="1"/>
  <c r="Y3638" i="1" s="1"/>
  <c r="J3630" i="1"/>
  <c r="U3630" i="1" s="1"/>
  <c r="L3630" i="1"/>
  <c r="W3630" i="1" s="1"/>
  <c r="O3630" i="1"/>
  <c r="Z3630" i="1" s="1"/>
  <c r="K3630" i="1"/>
  <c r="V3630" i="1" s="1"/>
  <c r="N3630" i="1"/>
  <c r="Y3630" i="1" s="1"/>
  <c r="J3622" i="1"/>
  <c r="U3622" i="1" s="1"/>
  <c r="L3622" i="1"/>
  <c r="W3622" i="1" s="1"/>
  <c r="K3622" i="1"/>
  <c r="V3622" i="1" s="1"/>
  <c r="O3622" i="1"/>
  <c r="Z3622" i="1" s="1"/>
  <c r="N3622" i="1"/>
  <c r="Y3622" i="1" s="1"/>
  <c r="J3614" i="1"/>
  <c r="U3614" i="1" s="1"/>
  <c r="L3614" i="1"/>
  <c r="W3614" i="1" s="1"/>
  <c r="O3614" i="1"/>
  <c r="Z3614" i="1" s="1"/>
  <c r="K3614" i="1"/>
  <c r="V3614" i="1" s="1"/>
  <c r="N3614" i="1"/>
  <c r="Y3614" i="1" s="1"/>
  <c r="J3606" i="1"/>
  <c r="U3606" i="1" s="1"/>
  <c r="L3606" i="1"/>
  <c r="W3606" i="1" s="1"/>
  <c r="K3606" i="1"/>
  <c r="V3606" i="1" s="1"/>
  <c r="O3606" i="1"/>
  <c r="Z3606" i="1" s="1"/>
  <c r="N3606" i="1"/>
  <c r="Y3606" i="1" s="1"/>
  <c r="J3598" i="1"/>
  <c r="U3598" i="1" s="1"/>
  <c r="L3598" i="1"/>
  <c r="W3598" i="1" s="1"/>
  <c r="O3598" i="1"/>
  <c r="Z3598" i="1" s="1"/>
  <c r="K3598" i="1"/>
  <c r="V3598" i="1" s="1"/>
  <c r="N3598" i="1"/>
  <c r="Y3598" i="1" s="1"/>
  <c r="J3590" i="1"/>
  <c r="U3590" i="1" s="1"/>
  <c r="L3590" i="1"/>
  <c r="W3590" i="1" s="1"/>
  <c r="K3590" i="1"/>
  <c r="V3590" i="1" s="1"/>
  <c r="O3590" i="1"/>
  <c r="Z3590" i="1" s="1"/>
  <c r="N3590" i="1"/>
  <c r="Y3590" i="1" s="1"/>
  <c r="J3582" i="1"/>
  <c r="U3582" i="1" s="1"/>
  <c r="L3582" i="1"/>
  <c r="W3582" i="1" s="1"/>
  <c r="O3582" i="1"/>
  <c r="Z3582" i="1" s="1"/>
  <c r="K3582" i="1"/>
  <c r="V3582" i="1" s="1"/>
  <c r="N3582" i="1"/>
  <c r="Y3582" i="1" s="1"/>
  <c r="J3574" i="1"/>
  <c r="U3574" i="1" s="1"/>
  <c r="L3574" i="1"/>
  <c r="W3574" i="1" s="1"/>
  <c r="K3574" i="1"/>
  <c r="V3574" i="1" s="1"/>
  <c r="O3574" i="1"/>
  <c r="Z3574" i="1" s="1"/>
  <c r="N3574" i="1"/>
  <c r="Y3574" i="1" s="1"/>
  <c r="J3566" i="1"/>
  <c r="U3566" i="1" s="1"/>
  <c r="K3566" i="1"/>
  <c r="V3566" i="1" s="1"/>
  <c r="O3566" i="1"/>
  <c r="Z3566" i="1" s="1"/>
  <c r="L3566" i="1"/>
  <c r="W3566" i="1" s="1"/>
  <c r="N3566" i="1"/>
  <c r="Y3566" i="1" s="1"/>
  <c r="J3558" i="1"/>
  <c r="U3558" i="1" s="1"/>
  <c r="L3558" i="1"/>
  <c r="W3558" i="1" s="1"/>
  <c r="O3558" i="1"/>
  <c r="Z3558" i="1" s="1"/>
  <c r="N3558" i="1"/>
  <c r="Y3558" i="1" s="1"/>
  <c r="K3558" i="1"/>
  <c r="V3558" i="1" s="1"/>
  <c r="J3550" i="1"/>
  <c r="U3550" i="1" s="1"/>
  <c r="L3550" i="1"/>
  <c r="W3550" i="1" s="1"/>
  <c r="K3550" i="1"/>
  <c r="V3550" i="1" s="1"/>
  <c r="O3550" i="1"/>
  <c r="Z3550" i="1" s="1"/>
  <c r="N3550" i="1"/>
  <c r="Y3550" i="1" s="1"/>
  <c r="J3542" i="1"/>
  <c r="U3542" i="1" s="1"/>
  <c r="L3542" i="1"/>
  <c r="W3542" i="1" s="1"/>
  <c r="K3542" i="1"/>
  <c r="V3542" i="1" s="1"/>
  <c r="O3542" i="1"/>
  <c r="Z3542" i="1" s="1"/>
  <c r="N3542" i="1"/>
  <c r="Y3542" i="1" s="1"/>
  <c r="J3534" i="1"/>
  <c r="U3534" i="1" s="1"/>
  <c r="L3534" i="1"/>
  <c r="W3534" i="1" s="1"/>
  <c r="K3534" i="1"/>
  <c r="V3534" i="1" s="1"/>
  <c r="O3534" i="1"/>
  <c r="Z3534" i="1" s="1"/>
  <c r="N3534" i="1"/>
  <c r="Y3534" i="1" s="1"/>
  <c r="J3526" i="1"/>
  <c r="U3526" i="1" s="1"/>
  <c r="L3526" i="1"/>
  <c r="W3526" i="1" s="1"/>
  <c r="O3526" i="1"/>
  <c r="Z3526" i="1" s="1"/>
  <c r="N3526" i="1"/>
  <c r="Y3526" i="1" s="1"/>
  <c r="K3526" i="1"/>
  <c r="V3526" i="1" s="1"/>
  <c r="J3518" i="1"/>
  <c r="U3518" i="1" s="1"/>
  <c r="L3518" i="1"/>
  <c r="W3518" i="1" s="1"/>
  <c r="O3518" i="1"/>
  <c r="Z3518" i="1" s="1"/>
  <c r="K3518" i="1"/>
  <c r="V3518" i="1" s="1"/>
  <c r="N3518" i="1"/>
  <c r="Y3518" i="1" s="1"/>
  <c r="J3510" i="1"/>
  <c r="U3510" i="1" s="1"/>
  <c r="L3510" i="1"/>
  <c r="W3510" i="1" s="1"/>
  <c r="K3510" i="1"/>
  <c r="V3510" i="1" s="1"/>
  <c r="O3510" i="1"/>
  <c r="Z3510" i="1" s="1"/>
  <c r="N3510" i="1"/>
  <c r="Y3510" i="1" s="1"/>
  <c r="J3502" i="1"/>
  <c r="U3502" i="1" s="1"/>
  <c r="L3502" i="1"/>
  <c r="W3502" i="1" s="1"/>
  <c r="O3502" i="1"/>
  <c r="Z3502" i="1" s="1"/>
  <c r="K3502" i="1"/>
  <c r="V3502" i="1" s="1"/>
  <c r="N3502" i="1"/>
  <c r="Y3502" i="1" s="1"/>
  <c r="J3494" i="1"/>
  <c r="U3494" i="1" s="1"/>
  <c r="L3494" i="1"/>
  <c r="W3494" i="1" s="1"/>
  <c r="O3494" i="1"/>
  <c r="Z3494" i="1" s="1"/>
  <c r="K3494" i="1"/>
  <c r="V3494" i="1" s="1"/>
  <c r="N3494" i="1"/>
  <c r="Y3494" i="1" s="1"/>
  <c r="J3486" i="1"/>
  <c r="U3486" i="1" s="1"/>
  <c r="L3486" i="1"/>
  <c r="W3486" i="1" s="1"/>
  <c r="K3486" i="1"/>
  <c r="V3486" i="1" s="1"/>
  <c r="O3486" i="1"/>
  <c r="Z3486" i="1" s="1"/>
  <c r="N3486" i="1"/>
  <c r="Y3486" i="1" s="1"/>
  <c r="J3478" i="1"/>
  <c r="U3478" i="1" s="1"/>
  <c r="L3478" i="1"/>
  <c r="W3478" i="1" s="1"/>
  <c r="K3478" i="1"/>
  <c r="V3478" i="1" s="1"/>
  <c r="O3478" i="1"/>
  <c r="Z3478" i="1" s="1"/>
  <c r="N3478" i="1"/>
  <c r="Y3478" i="1" s="1"/>
  <c r="J3470" i="1"/>
  <c r="U3470" i="1" s="1"/>
  <c r="L3470" i="1"/>
  <c r="W3470" i="1" s="1"/>
  <c r="K3470" i="1"/>
  <c r="V3470" i="1" s="1"/>
  <c r="O3470" i="1"/>
  <c r="Z3470" i="1" s="1"/>
  <c r="N3470" i="1"/>
  <c r="Y3470" i="1" s="1"/>
  <c r="J3462" i="1"/>
  <c r="U3462" i="1" s="1"/>
  <c r="L3462" i="1"/>
  <c r="W3462" i="1" s="1"/>
  <c r="K3462" i="1"/>
  <c r="V3462" i="1" s="1"/>
  <c r="O3462" i="1"/>
  <c r="Z3462" i="1" s="1"/>
  <c r="N3462" i="1"/>
  <c r="Y3462" i="1" s="1"/>
  <c r="J3454" i="1"/>
  <c r="U3454" i="1" s="1"/>
  <c r="L3454" i="1"/>
  <c r="W3454" i="1" s="1"/>
  <c r="O3454" i="1"/>
  <c r="Z3454" i="1" s="1"/>
  <c r="K3454" i="1"/>
  <c r="V3454" i="1" s="1"/>
  <c r="N3454" i="1"/>
  <c r="Y3454" i="1" s="1"/>
  <c r="J3446" i="1"/>
  <c r="U3446" i="1" s="1"/>
  <c r="L3446" i="1"/>
  <c r="W3446" i="1" s="1"/>
  <c r="K3446" i="1"/>
  <c r="V3446" i="1" s="1"/>
  <c r="O3446" i="1"/>
  <c r="Z3446" i="1" s="1"/>
  <c r="N3446" i="1"/>
  <c r="Y3446" i="1" s="1"/>
  <c r="J3438" i="1"/>
  <c r="U3438" i="1" s="1"/>
  <c r="L3438" i="1"/>
  <c r="W3438" i="1" s="1"/>
  <c r="K3438" i="1"/>
  <c r="V3438" i="1" s="1"/>
  <c r="O3438" i="1"/>
  <c r="Z3438" i="1" s="1"/>
  <c r="N3438" i="1"/>
  <c r="Y3438" i="1" s="1"/>
  <c r="J3430" i="1"/>
  <c r="U3430" i="1" s="1"/>
  <c r="L3430" i="1"/>
  <c r="W3430" i="1" s="1"/>
  <c r="O3430" i="1"/>
  <c r="Z3430" i="1" s="1"/>
  <c r="K3430" i="1"/>
  <c r="V3430" i="1" s="1"/>
  <c r="N3430" i="1"/>
  <c r="Y3430" i="1" s="1"/>
  <c r="J3422" i="1"/>
  <c r="U3422" i="1" s="1"/>
  <c r="L3422" i="1"/>
  <c r="W3422" i="1" s="1"/>
  <c r="K3422" i="1"/>
  <c r="V3422" i="1" s="1"/>
  <c r="O3422" i="1"/>
  <c r="Z3422" i="1" s="1"/>
  <c r="N3422" i="1"/>
  <c r="Y3422" i="1" s="1"/>
  <c r="J3414" i="1"/>
  <c r="U3414" i="1" s="1"/>
  <c r="L3414" i="1"/>
  <c r="W3414" i="1" s="1"/>
  <c r="K3414" i="1"/>
  <c r="V3414" i="1" s="1"/>
  <c r="O3414" i="1"/>
  <c r="Z3414" i="1" s="1"/>
  <c r="N3414" i="1"/>
  <c r="Y3414" i="1" s="1"/>
  <c r="J3406" i="1"/>
  <c r="U3406" i="1" s="1"/>
  <c r="L3406" i="1"/>
  <c r="W3406" i="1" s="1"/>
  <c r="K3406" i="1"/>
  <c r="V3406" i="1" s="1"/>
  <c r="O3406" i="1"/>
  <c r="Z3406" i="1" s="1"/>
  <c r="N3406" i="1"/>
  <c r="Y3406" i="1" s="1"/>
  <c r="J3398" i="1"/>
  <c r="U3398" i="1" s="1"/>
  <c r="L3398" i="1"/>
  <c r="W3398" i="1" s="1"/>
  <c r="K3398" i="1"/>
  <c r="V3398" i="1" s="1"/>
  <c r="O3398" i="1"/>
  <c r="Z3398" i="1" s="1"/>
  <c r="N3398" i="1"/>
  <c r="Y3398" i="1" s="1"/>
  <c r="J3390" i="1"/>
  <c r="U3390" i="1" s="1"/>
  <c r="L3390" i="1"/>
  <c r="W3390" i="1" s="1"/>
  <c r="K3390" i="1"/>
  <c r="V3390" i="1" s="1"/>
  <c r="O3390" i="1"/>
  <c r="Z3390" i="1" s="1"/>
  <c r="N3390" i="1"/>
  <c r="Y3390" i="1" s="1"/>
  <c r="J3382" i="1"/>
  <c r="U3382" i="1" s="1"/>
  <c r="L3382" i="1"/>
  <c r="W3382" i="1" s="1"/>
  <c r="K3382" i="1"/>
  <c r="V3382" i="1" s="1"/>
  <c r="O3382" i="1"/>
  <c r="Z3382" i="1" s="1"/>
  <c r="N3382" i="1"/>
  <c r="Y3382" i="1" s="1"/>
  <c r="J3374" i="1"/>
  <c r="U3374" i="1" s="1"/>
  <c r="L3374" i="1"/>
  <c r="W3374" i="1" s="1"/>
  <c r="K3374" i="1"/>
  <c r="V3374" i="1" s="1"/>
  <c r="O3374" i="1"/>
  <c r="Z3374" i="1" s="1"/>
  <c r="N3374" i="1"/>
  <c r="Y3374" i="1" s="1"/>
  <c r="J3366" i="1"/>
  <c r="U3366" i="1" s="1"/>
  <c r="L3366" i="1"/>
  <c r="W3366" i="1" s="1"/>
  <c r="K3366" i="1"/>
  <c r="V3366" i="1" s="1"/>
  <c r="O3366" i="1"/>
  <c r="Z3366" i="1" s="1"/>
  <c r="N3366" i="1"/>
  <c r="Y3366" i="1" s="1"/>
  <c r="J3358" i="1"/>
  <c r="U3358" i="1" s="1"/>
  <c r="L3358" i="1"/>
  <c r="W3358" i="1" s="1"/>
  <c r="K3358" i="1"/>
  <c r="V3358" i="1" s="1"/>
  <c r="O3358" i="1"/>
  <c r="Z3358" i="1" s="1"/>
  <c r="N3358" i="1"/>
  <c r="Y3358" i="1" s="1"/>
  <c r="J3350" i="1"/>
  <c r="U3350" i="1" s="1"/>
  <c r="L3350" i="1"/>
  <c r="W3350" i="1" s="1"/>
  <c r="K3350" i="1"/>
  <c r="V3350" i="1" s="1"/>
  <c r="O3350" i="1"/>
  <c r="Z3350" i="1" s="1"/>
  <c r="N3350" i="1"/>
  <c r="Y3350" i="1" s="1"/>
  <c r="J3342" i="1"/>
  <c r="U3342" i="1" s="1"/>
  <c r="L3342" i="1"/>
  <c r="W3342" i="1" s="1"/>
  <c r="K3342" i="1"/>
  <c r="V3342" i="1" s="1"/>
  <c r="O3342" i="1"/>
  <c r="Z3342" i="1" s="1"/>
  <c r="N3342" i="1"/>
  <c r="Y3342" i="1" s="1"/>
  <c r="J3334" i="1"/>
  <c r="U3334" i="1" s="1"/>
  <c r="L3334" i="1"/>
  <c r="W3334" i="1" s="1"/>
  <c r="K3334" i="1"/>
  <c r="V3334" i="1" s="1"/>
  <c r="O3334" i="1"/>
  <c r="Z3334" i="1" s="1"/>
  <c r="N3334" i="1"/>
  <c r="Y3334" i="1" s="1"/>
  <c r="J3326" i="1"/>
  <c r="U3326" i="1" s="1"/>
  <c r="L3326" i="1"/>
  <c r="W3326" i="1" s="1"/>
  <c r="K3326" i="1"/>
  <c r="V3326" i="1" s="1"/>
  <c r="O3326" i="1"/>
  <c r="Z3326" i="1" s="1"/>
  <c r="N3326" i="1"/>
  <c r="Y3326" i="1" s="1"/>
  <c r="J3318" i="1"/>
  <c r="U3318" i="1" s="1"/>
  <c r="L3318" i="1"/>
  <c r="W3318" i="1" s="1"/>
  <c r="K3318" i="1"/>
  <c r="V3318" i="1" s="1"/>
  <c r="O3318" i="1"/>
  <c r="Z3318" i="1" s="1"/>
  <c r="N3318" i="1"/>
  <c r="Y3318" i="1" s="1"/>
  <c r="J3310" i="1"/>
  <c r="U3310" i="1" s="1"/>
  <c r="K3310" i="1"/>
  <c r="V3310" i="1" s="1"/>
  <c r="O3310" i="1"/>
  <c r="Z3310" i="1" s="1"/>
  <c r="L3310" i="1"/>
  <c r="W3310" i="1" s="1"/>
  <c r="N3310" i="1"/>
  <c r="Y3310" i="1" s="1"/>
  <c r="J3302" i="1"/>
  <c r="U3302" i="1" s="1"/>
  <c r="L3302" i="1"/>
  <c r="W3302" i="1" s="1"/>
  <c r="K3302" i="1"/>
  <c r="V3302" i="1" s="1"/>
  <c r="O3302" i="1"/>
  <c r="Z3302" i="1" s="1"/>
  <c r="N3302" i="1"/>
  <c r="Y3302" i="1" s="1"/>
  <c r="J3294" i="1"/>
  <c r="U3294" i="1" s="1"/>
  <c r="L3294" i="1"/>
  <c r="W3294" i="1" s="1"/>
  <c r="K3294" i="1"/>
  <c r="V3294" i="1" s="1"/>
  <c r="O3294" i="1"/>
  <c r="Z3294" i="1" s="1"/>
  <c r="N3294" i="1"/>
  <c r="Y3294" i="1" s="1"/>
  <c r="J3286" i="1"/>
  <c r="U3286" i="1" s="1"/>
  <c r="L3286" i="1"/>
  <c r="W3286" i="1" s="1"/>
  <c r="K3286" i="1"/>
  <c r="V3286" i="1" s="1"/>
  <c r="O3286" i="1"/>
  <c r="Z3286" i="1" s="1"/>
  <c r="N3286" i="1"/>
  <c r="Y3286" i="1" s="1"/>
  <c r="J3278" i="1"/>
  <c r="U3278" i="1" s="1"/>
  <c r="L3278" i="1"/>
  <c r="W3278" i="1" s="1"/>
  <c r="K3278" i="1"/>
  <c r="V3278" i="1" s="1"/>
  <c r="O3278" i="1"/>
  <c r="Z3278" i="1" s="1"/>
  <c r="N3278" i="1"/>
  <c r="Y3278" i="1" s="1"/>
  <c r="J3270" i="1"/>
  <c r="U3270" i="1" s="1"/>
  <c r="L3270" i="1"/>
  <c r="W3270" i="1" s="1"/>
  <c r="K3270" i="1"/>
  <c r="V3270" i="1" s="1"/>
  <c r="O3270" i="1"/>
  <c r="Z3270" i="1" s="1"/>
  <c r="N3270" i="1"/>
  <c r="Y3270" i="1" s="1"/>
  <c r="J3262" i="1"/>
  <c r="U3262" i="1" s="1"/>
  <c r="L3262" i="1"/>
  <c r="W3262" i="1" s="1"/>
  <c r="K3262" i="1"/>
  <c r="V3262" i="1" s="1"/>
  <c r="O3262" i="1"/>
  <c r="Z3262" i="1" s="1"/>
  <c r="N3262" i="1"/>
  <c r="Y3262" i="1" s="1"/>
  <c r="J3254" i="1"/>
  <c r="U3254" i="1" s="1"/>
  <c r="L3254" i="1"/>
  <c r="W3254" i="1" s="1"/>
  <c r="K3254" i="1"/>
  <c r="V3254" i="1" s="1"/>
  <c r="O3254" i="1"/>
  <c r="Z3254" i="1" s="1"/>
  <c r="N3254" i="1"/>
  <c r="Y3254" i="1" s="1"/>
  <c r="J3246" i="1"/>
  <c r="U3246" i="1" s="1"/>
  <c r="L3246" i="1"/>
  <c r="W3246" i="1" s="1"/>
  <c r="K3246" i="1"/>
  <c r="V3246" i="1" s="1"/>
  <c r="O3246" i="1"/>
  <c r="Z3246" i="1" s="1"/>
  <c r="N3246" i="1"/>
  <c r="Y3246" i="1" s="1"/>
  <c r="J3238" i="1"/>
  <c r="U3238" i="1" s="1"/>
  <c r="L3238" i="1"/>
  <c r="W3238" i="1" s="1"/>
  <c r="K3238" i="1"/>
  <c r="V3238" i="1" s="1"/>
  <c r="O3238" i="1"/>
  <c r="Z3238" i="1" s="1"/>
  <c r="N3238" i="1"/>
  <c r="Y3238" i="1" s="1"/>
  <c r="J3230" i="1"/>
  <c r="U3230" i="1" s="1"/>
  <c r="L3230" i="1"/>
  <c r="W3230" i="1" s="1"/>
  <c r="K3230" i="1"/>
  <c r="V3230" i="1" s="1"/>
  <c r="O3230" i="1"/>
  <c r="Z3230" i="1" s="1"/>
  <c r="N3230" i="1"/>
  <c r="Y3230" i="1" s="1"/>
  <c r="J3222" i="1"/>
  <c r="U3222" i="1" s="1"/>
  <c r="L3222" i="1"/>
  <c r="W3222" i="1" s="1"/>
  <c r="K3222" i="1"/>
  <c r="V3222" i="1" s="1"/>
  <c r="O3222" i="1"/>
  <c r="Z3222" i="1" s="1"/>
  <c r="N3222" i="1"/>
  <c r="Y3222" i="1" s="1"/>
  <c r="J3214" i="1"/>
  <c r="U3214" i="1" s="1"/>
  <c r="L3214" i="1"/>
  <c r="W3214" i="1" s="1"/>
  <c r="K3214" i="1"/>
  <c r="V3214" i="1" s="1"/>
  <c r="O3214" i="1"/>
  <c r="Z3214" i="1" s="1"/>
  <c r="N3214" i="1"/>
  <c r="Y3214" i="1" s="1"/>
  <c r="J3206" i="1"/>
  <c r="U3206" i="1" s="1"/>
  <c r="L3206" i="1"/>
  <c r="W3206" i="1" s="1"/>
  <c r="K3206" i="1"/>
  <c r="V3206" i="1" s="1"/>
  <c r="O3206" i="1"/>
  <c r="Z3206" i="1" s="1"/>
  <c r="N3206" i="1"/>
  <c r="Y3206" i="1" s="1"/>
  <c r="J3198" i="1"/>
  <c r="U3198" i="1" s="1"/>
  <c r="L3198" i="1"/>
  <c r="W3198" i="1" s="1"/>
  <c r="K3198" i="1"/>
  <c r="V3198" i="1" s="1"/>
  <c r="O3198" i="1"/>
  <c r="Z3198" i="1" s="1"/>
  <c r="N3198" i="1"/>
  <c r="Y3198" i="1" s="1"/>
  <c r="J3190" i="1"/>
  <c r="U3190" i="1" s="1"/>
  <c r="L3190" i="1"/>
  <c r="W3190" i="1" s="1"/>
  <c r="K3190" i="1"/>
  <c r="V3190" i="1" s="1"/>
  <c r="O3190" i="1"/>
  <c r="Z3190" i="1" s="1"/>
  <c r="N3190" i="1"/>
  <c r="Y3190" i="1" s="1"/>
  <c r="J3182" i="1"/>
  <c r="U3182" i="1" s="1"/>
  <c r="K3182" i="1"/>
  <c r="V3182" i="1" s="1"/>
  <c r="L3182" i="1"/>
  <c r="W3182" i="1" s="1"/>
  <c r="O3182" i="1"/>
  <c r="Z3182" i="1" s="1"/>
  <c r="N3182" i="1"/>
  <c r="Y3182" i="1" s="1"/>
  <c r="J3174" i="1"/>
  <c r="U3174" i="1" s="1"/>
  <c r="L3174" i="1"/>
  <c r="W3174" i="1" s="1"/>
  <c r="K3174" i="1"/>
  <c r="V3174" i="1" s="1"/>
  <c r="O3174" i="1"/>
  <c r="Z3174" i="1" s="1"/>
  <c r="N3174" i="1"/>
  <c r="Y3174" i="1" s="1"/>
  <c r="J3166" i="1"/>
  <c r="U3166" i="1" s="1"/>
  <c r="L3166" i="1"/>
  <c r="W3166" i="1" s="1"/>
  <c r="K3166" i="1"/>
  <c r="V3166" i="1" s="1"/>
  <c r="O3166" i="1"/>
  <c r="Z3166" i="1" s="1"/>
  <c r="N3166" i="1"/>
  <c r="Y3166" i="1" s="1"/>
  <c r="J3158" i="1"/>
  <c r="U3158" i="1" s="1"/>
  <c r="L3158" i="1"/>
  <c r="W3158" i="1" s="1"/>
  <c r="K3158" i="1"/>
  <c r="V3158" i="1" s="1"/>
  <c r="O3158" i="1"/>
  <c r="Z3158" i="1" s="1"/>
  <c r="N3158" i="1"/>
  <c r="Y3158" i="1" s="1"/>
  <c r="J3150" i="1"/>
  <c r="U3150" i="1" s="1"/>
  <c r="L3150" i="1"/>
  <c r="W3150" i="1" s="1"/>
  <c r="K3150" i="1"/>
  <c r="V3150" i="1" s="1"/>
  <c r="O3150" i="1"/>
  <c r="Z3150" i="1" s="1"/>
  <c r="N3150" i="1"/>
  <c r="Y3150" i="1" s="1"/>
  <c r="J3142" i="1"/>
  <c r="U3142" i="1" s="1"/>
  <c r="L3142" i="1"/>
  <c r="W3142" i="1" s="1"/>
  <c r="K3142" i="1"/>
  <c r="V3142" i="1" s="1"/>
  <c r="O3142" i="1"/>
  <c r="Z3142" i="1" s="1"/>
  <c r="N3142" i="1"/>
  <c r="Y3142" i="1" s="1"/>
  <c r="J3134" i="1"/>
  <c r="U3134" i="1" s="1"/>
  <c r="L3134" i="1"/>
  <c r="W3134" i="1" s="1"/>
  <c r="K3134" i="1"/>
  <c r="V3134" i="1" s="1"/>
  <c r="O3134" i="1"/>
  <c r="Z3134" i="1" s="1"/>
  <c r="N3134" i="1"/>
  <c r="Y3134" i="1" s="1"/>
  <c r="J3126" i="1"/>
  <c r="U3126" i="1" s="1"/>
  <c r="L3126" i="1"/>
  <c r="W3126" i="1" s="1"/>
  <c r="K3126" i="1"/>
  <c r="V3126" i="1" s="1"/>
  <c r="O3126" i="1"/>
  <c r="Z3126" i="1" s="1"/>
  <c r="N3126" i="1"/>
  <c r="Y3126" i="1" s="1"/>
  <c r="J3118" i="1"/>
  <c r="U3118" i="1" s="1"/>
  <c r="L3118" i="1"/>
  <c r="W3118" i="1" s="1"/>
  <c r="K3118" i="1"/>
  <c r="V3118" i="1" s="1"/>
  <c r="O3118" i="1"/>
  <c r="Z3118" i="1" s="1"/>
  <c r="N3118" i="1"/>
  <c r="Y3118" i="1" s="1"/>
  <c r="J3110" i="1"/>
  <c r="U3110" i="1" s="1"/>
  <c r="L3110" i="1"/>
  <c r="W3110" i="1" s="1"/>
  <c r="K3110" i="1"/>
  <c r="V3110" i="1" s="1"/>
  <c r="O3110" i="1"/>
  <c r="Z3110" i="1" s="1"/>
  <c r="N3110" i="1"/>
  <c r="Y3110" i="1" s="1"/>
  <c r="J3102" i="1"/>
  <c r="U3102" i="1" s="1"/>
  <c r="L3102" i="1"/>
  <c r="W3102" i="1" s="1"/>
  <c r="K3102" i="1"/>
  <c r="V3102" i="1" s="1"/>
  <c r="O3102" i="1"/>
  <c r="Z3102" i="1" s="1"/>
  <c r="N3102" i="1"/>
  <c r="Y3102" i="1" s="1"/>
  <c r="J3094" i="1"/>
  <c r="U3094" i="1" s="1"/>
  <c r="L3094" i="1"/>
  <c r="W3094" i="1" s="1"/>
  <c r="K3094" i="1"/>
  <c r="V3094" i="1" s="1"/>
  <c r="O3094" i="1"/>
  <c r="Z3094" i="1" s="1"/>
  <c r="N3094" i="1"/>
  <c r="Y3094" i="1" s="1"/>
  <c r="J3086" i="1"/>
  <c r="U3086" i="1" s="1"/>
  <c r="L3086" i="1"/>
  <c r="W3086" i="1" s="1"/>
  <c r="K3086" i="1"/>
  <c r="V3086" i="1" s="1"/>
  <c r="O3086" i="1"/>
  <c r="Z3086" i="1" s="1"/>
  <c r="N3086" i="1"/>
  <c r="Y3086" i="1" s="1"/>
  <c r="J3078" i="1"/>
  <c r="U3078" i="1" s="1"/>
  <c r="L3078" i="1"/>
  <c r="W3078" i="1" s="1"/>
  <c r="K3078" i="1"/>
  <c r="V3078" i="1" s="1"/>
  <c r="O3078" i="1"/>
  <c r="Z3078" i="1" s="1"/>
  <c r="N3078" i="1"/>
  <c r="Y3078" i="1" s="1"/>
  <c r="J3070" i="1"/>
  <c r="U3070" i="1" s="1"/>
  <c r="L3070" i="1"/>
  <c r="W3070" i="1" s="1"/>
  <c r="K3070" i="1"/>
  <c r="V3070" i="1" s="1"/>
  <c r="O3070" i="1"/>
  <c r="Z3070" i="1" s="1"/>
  <c r="N3070" i="1"/>
  <c r="Y3070" i="1" s="1"/>
  <c r="J3062" i="1"/>
  <c r="U3062" i="1" s="1"/>
  <c r="L3062" i="1"/>
  <c r="W3062" i="1" s="1"/>
  <c r="K3062" i="1"/>
  <c r="V3062" i="1" s="1"/>
  <c r="O3062" i="1"/>
  <c r="Z3062" i="1" s="1"/>
  <c r="N3062" i="1"/>
  <c r="Y3062" i="1" s="1"/>
  <c r="J3054" i="1"/>
  <c r="U3054" i="1" s="1"/>
  <c r="K3054" i="1"/>
  <c r="V3054" i="1" s="1"/>
  <c r="O3054" i="1"/>
  <c r="Z3054" i="1" s="1"/>
  <c r="L3054" i="1"/>
  <c r="W3054" i="1" s="1"/>
  <c r="N3054" i="1"/>
  <c r="Y3054" i="1" s="1"/>
  <c r="J3046" i="1"/>
  <c r="U3046" i="1" s="1"/>
  <c r="L3046" i="1"/>
  <c r="W3046" i="1" s="1"/>
  <c r="K3046" i="1"/>
  <c r="V3046" i="1" s="1"/>
  <c r="O3046" i="1"/>
  <c r="Z3046" i="1" s="1"/>
  <c r="N3046" i="1"/>
  <c r="Y3046" i="1" s="1"/>
  <c r="J3038" i="1"/>
  <c r="U3038" i="1" s="1"/>
  <c r="L3038" i="1"/>
  <c r="W3038" i="1" s="1"/>
  <c r="K3038" i="1"/>
  <c r="V3038" i="1" s="1"/>
  <c r="O3038" i="1"/>
  <c r="Z3038" i="1" s="1"/>
  <c r="N3038" i="1"/>
  <c r="Y3038" i="1" s="1"/>
  <c r="J3030" i="1"/>
  <c r="U3030" i="1" s="1"/>
  <c r="L3030" i="1"/>
  <c r="W3030" i="1" s="1"/>
  <c r="K3030" i="1"/>
  <c r="V3030" i="1" s="1"/>
  <c r="O3030" i="1"/>
  <c r="Z3030" i="1" s="1"/>
  <c r="N3030" i="1"/>
  <c r="Y3030" i="1" s="1"/>
  <c r="J3022" i="1"/>
  <c r="U3022" i="1" s="1"/>
  <c r="L3022" i="1"/>
  <c r="W3022" i="1" s="1"/>
  <c r="K3022" i="1"/>
  <c r="V3022" i="1" s="1"/>
  <c r="O3022" i="1"/>
  <c r="Z3022" i="1" s="1"/>
  <c r="N3022" i="1"/>
  <c r="Y3022" i="1" s="1"/>
  <c r="J3014" i="1"/>
  <c r="U3014" i="1" s="1"/>
  <c r="L3014" i="1"/>
  <c r="W3014" i="1" s="1"/>
  <c r="K3014" i="1"/>
  <c r="V3014" i="1" s="1"/>
  <c r="O3014" i="1"/>
  <c r="Z3014" i="1" s="1"/>
  <c r="N3014" i="1"/>
  <c r="Y3014" i="1" s="1"/>
  <c r="J3006" i="1"/>
  <c r="U3006" i="1" s="1"/>
  <c r="L3006" i="1"/>
  <c r="W3006" i="1" s="1"/>
  <c r="K3006" i="1"/>
  <c r="V3006" i="1" s="1"/>
  <c r="O3006" i="1"/>
  <c r="Z3006" i="1" s="1"/>
  <c r="N3006" i="1"/>
  <c r="Y3006" i="1" s="1"/>
  <c r="J2998" i="1"/>
  <c r="U2998" i="1" s="1"/>
  <c r="L2998" i="1"/>
  <c r="W2998" i="1" s="1"/>
  <c r="K2998" i="1"/>
  <c r="V2998" i="1" s="1"/>
  <c r="O2998" i="1"/>
  <c r="Z2998" i="1" s="1"/>
  <c r="N2998" i="1"/>
  <c r="Y2998" i="1" s="1"/>
  <c r="J2990" i="1"/>
  <c r="U2990" i="1" s="1"/>
  <c r="L2990" i="1"/>
  <c r="W2990" i="1" s="1"/>
  <c r="K2990" i="1"/>
  <c r="V2990" i="1" s="1"/>
  <c r="O2990" i="1"/>
  <c r="Z2990" i="1" s="1"/>
  <c r="N2990" i="1"/>
  <c r="Y2990" i="1" s="1"/>
  <c r="J2982" i="1"/>
  <c r="U2982" i="1" s="1"/>
  <c r="L2982" i="1"/>
  <c r="W2982" i="1" s="1"/>
  <c r="K2982" i="1"/>
  <c r="V2982" i="1" s="1"/>
  <c r="O2982" i="1"/>
  <c r="Z2982" i="1" s="1"/>
  <c r="N2982" i="1"/>
  <c r="Y2982" i="1" s="1"/>
  <c r="J2974" i="1"/>
  <c r="U2974" i="1" s="1"/>
  <c r="L2974" i="1"/>
  <c r="W2974" i="1" s="1"/>
  <c r="K2974" i="1"/>
  <c r="V2974" i="1" s="1"/>
  <c r="O2974" i="1"/>
  <c r="Z2974" i="1" s="1"/>
  <c r="N2974" i="1"/>
  <c r="Y2974" i="1" s="1"/>
  <c r="J2966" i="1"/>
  <c r="U2966" i="1" s="1"/>
  <c r="L2966" i="1"/>
  <c r="W2966" i="1" s="1"/>
  <c r="K2966" i="1"/>
  <c r="V2966" i="1" s="1"/>
  <c r="O2966" i="1"/>
  <c r="Z2966" i="1" s="1"/>
  <c r="N2966" i="1"/>
  <c r="Y2966" i="1" s="1"/>
  <c r="J2958" i="1"/>
  <c r="U2958" i="1" s="1"/>
  <c r="L2958" i="1"/>
  <c r="W2958" i="1" s="1"/>
  <c r="K2958" i="1"/>
  <c r="V2958" i="1" s="1"/>
  <c r="O2958" i="1"/>
  <c r="Z2958" i="1" s="1"/>
  <c r="N2958" i="1"/>
  <c r="Y2958" i="1" s="1"/>
  <c r="J2950" i="1"/>
  <c r="U2950" i="1" s="1"/>
  <c r="L2950" i="1"/>
  <c r="W2950" i="1" s="1"/>
  <c r="K2950" i="1"/>
  <c r="V2950" i="1" s="1"/>
  <c r="O2950" i="1"/>
  <c r="Z2950" i="1" s="1"/>
  <c r="N2950" i="1"/>
  <c r="Y2950" i="1" s="1"/>
  <c r="J2942" i="1"/>
  <c r="U2942" i="1" s="1"/>
  <c r="L2942" i="1"/>
  <c r="W2942" i="1" s="1"/>
  <c r="K2942" i="1"/>
  <c r="V2942" i="1" s="1"/>
  <c r="O2942" i="1"/>
  <c r="Z2942" i="1" s="1"/>
  <c r="N2942" i="1"/>
  <c r="Y2942" i="1" s="1"/>
  <c r="J2934" i="1"/>
  <c r="U2934" i="1" s="1"/>
  <c r="L2934" i="1"/>
  <c r="W2934" i="1" s="1"/>
  <c r="K2934" i="1"/>
  <c r="V2934" i="1" s="1"/>
  <c r="O2934" i="1"/>
  <c r="Z2934" i="1" s="1"/>
  <c r="N2934" i="1"/>
  <c r="Y2934" i="1" s="1"/>
  <c r="J2926" i="1"/>
  <c r="U2926" i="1" s="1"/>
  <c r="K2926" i="1"/>
  <c r="V2926" i="1" s="1"/>
  <c r="L2926" i="1"/>
  <c r="W2926" i="1" s="1"/>
  <c r="O2926" i="1"/>
  <c r="Z2926" i="1" s="1"/>
  <c r="N2926" i="1"/>
  <c r="Y2926" i="1" s="1"/>
  <c r="J2918" i="1"/>
  <c r="U2918" i="1" s="1"/>
  <c r="L2918" i="1"/>
  <c r="W2918" i="1" s="1"/>
  <c r="K2918" i="1"/>
  <c r="V2918" i="1" s="1"/>
  <c r="O2918" i="1"/>
  <c r="Z2918" i="1" s="1"/>
  <c r="N2918" i="1"/>
  <c r="Y2918" i="1" s="1"/>
  <c r="J2910" i="1"/>
  <c r="U2910" i="1" s="1"/>
  <c r="L2910" i="1"/>
  <c r="W2910" i="1" s="1"/>
  <c r="K2910" i="1"/>
  <c r="V2910" i="1" s="1"/>
  <c r="O2910" i="1"/>
  <c r="Z2910" i="1" s="1"/>
  <c r="N2910" i="1"/>
  <c r="Y2910" i="1" s="1"/>
  <c r="J2902" i="1"/>
  <c r="U2902" i="1" s="1"/>
  <c r="L2902" i="1"/>
  <c r="W2902" i="1" s="1"/>
  <c r="K2902" i="1"/>
  <c r="V2902" i="1" s="1"/>
  <c r="O2902" i="1"/>
  <c r="Z2902" i="1" s="1"/>
  <c r="N2902" i="1"/>
  <c r="Y2902" i="1" s="1"/>
  <c r="J2894" i="1"/>
  <c r="U2894" i="1" s="1"/>
  <c r="L2894" i="1"/>
  <c r="W2894" i="1" s="1"/>
  <c r="K2894" i="1"/>
  <c r="V2894" i="1" s="1"/>
  <c r="O2894" i="1"/>
  <c r="Z2894" i="1" s="1"/>
  <c r="N2894" i="1"/>
  <c r="Y2894" i="1" s="1"/>
  <c r="J2886" i="1"/>
  <c r="U2886" i="1" s="1"/>
  <c r="L2886" i="1"/>
  <c r="W2886" i="1" s="1"/>
  <c r="K2886" i="1"/>
  <c r="V2886" i="1" s="1"/>
  <c r="O2886" i="1"/>
  <c r="Z2886" i="1" s="1"/>
  <c r="N2886" i="1"/>
  <c r="Y2886" i="1" s="1"/>
  <c r="J2878" i="1"/>
  <c r="U2878" i="1" s="1"/>
  <c r="L2878" i="1"/>
  <c r="W2878" i="1" s="1"/>
  <c r="K2878" i="1"/>
  <c r="V2878" i="1" s="1"/>
  <c r="O2878" i="1"/>
  <c r="Z2878" i="1" s="1"/>
  <c r="N2878" i="1"/>
  <c r="Y2878" i="1" s="1"/>
  <c r="J2870" i="1"/>
  <c r="U2870" i="1" s="1"/>
  <c r="L2870" i="1"/>
  <c r="W2870" i="1" s="1"/>
  <c r="K2870" i="1"/>
  <c r="V2870" i="1" s="1"/>
  <c r="O2870" i="1"/>
  <c r="Z2870" i="1" s="1"/>
  <c r="N2870" i="1"/>
  <c r="Y2870" i="1" s="1"/>
  <c r="J2862" i="1"/>
  <c r="U2862" i="1" s="1"/>
  <c r="L2862" i="1"/>
  <c r="W2862" i="1" s="1"/>
  <c r="K2862" i="1"/>
  <c r="V2862" i="1" s="1"/>
  <c r="O2862" i="1"/>
  <c r="Z2862" i="1" s="1"/>
  <c r="N2862" i="1"/>
  <c r="Y2862" i="1" s="1"/>
  <c r="J2854" i="1"/>
  <c r="U2854" i="1" s="1"/>
  <c r="L2854" i="1"/>
  <c r="W2854" i="1" s="1"/>
  <c r="K2854" i="1"/>
  <c r="V2854" i="1" s="1"/>
  <c r="O2854" i="1"/>
  <c r="Z2854" i="1" s="1"/>
  <c r="N2854" i="1"/>
  <c r="Y2854" i="1" s="1"/>
  <c r="J2846" i="1"/>
  <c r="U2846" i="1" s="1"/>
  <c r="L2846" i="1"/>
  <c r="W2846" i="1" s="1"/>
  <c r="K2846" i="1"/>
  <c r="V2846" i="1" s="1"/>
  <c r="O2846" i="1"/>
  <c r="Z2846" i="1" s="1"/>
  <c r="N2846" i="1"/>
  <c r="Y2846" i="1" s="1"/>
  <c r="J2838" i="1"/>
  <c r="U2838" i="1" s="1"/>
  <c r="L2838" i="1"/>
  <c r="W2838" i="1" s="1"/>
  <c r="K2838" i="1"/>
  <c r="V2838" i="1" s="1"/>
  <c r="O2838" i="1"/>
  <c r="Z2838" i="1" s="1"/>
  <c r="N2838" i="1"/>
  <c r="Y2838" i="1" s="1"/>
  <c r="J2830" i="1"/>
  <c r="U2830" i="1" s="1"/>
  <c r="L2830" i="1"/>
  <c r="W2830" i="1" s="1"/>
  <c r="K2830" i="1"/>
  <c r="V2830" i="1" s="1"/>
  <c r="O2830" i="1"/>
  <c r="Z2830" i="1" s="1"/>
  <c r="N2830" i="1"/>
  <c r="Y2830" i="1" s="1"/>
  <c r="J2822" i="1"/>
  <c r="U2822" i="1" s="1"/>
  <c r="L2822" i="1"/>
  <c r="W2822" i="1" s="1"/>
  <c r="K2822" i="1"/>
  <c r="V2822" i="1" s="1"/>
  <c r="O2822" i="1"/>
  <c r="Z2822" i="1" s="1"/>
  <c r="N2822" i="1"/>
  <c r="Y2822" i="1" s="1"/>
  <c r="J2814" i="1"/>
  <c r="U2814" i="1" s="1"/>
  <c r="L2814" i="1"/>
  <c r="W2814" i="1" s="1"/>
  <c r="K2814" i="1"/>
  <c r="V2814" i="1" s="1"/>
  <c r="O2814" i="1"/>
  <c r="Z2814" i="1" s="1"/>
  <c r="N2814" i="1"/>
  <c r="Y2814" i="1" s="1"/>
  <c r="J2806" i="1"/>
  <c r="U2806" i="1" s="1"/>
  <c r="L2806" i="1"/>
  <c r="W2806" i="1" s="1"/>
  <c r="K2806" i="1"/>
  <c r="V2806" i="1" s="1"/>
  <c r="O2806" i="1"/>
  <c r="Z2806" i="1" s="1"/>
  <c r="N2806" i="1"/>
  <c r="Y2806" i="1" s="1"/>
  <c r="J2798" i="1"/>
  <c r="U2798" i="1" s="1"/>
  <c r="K2798" i="1"/>
  <c r="V2798" i="1" s="1"/>
  <c r="O2798" i="1"/>
  <c r="Z2798" i="1" s="1"/>
  <c r="L2798" i="1"/>
  <c r="W2798" i="1" s="1"/>
  <c r="N2798" i="1"/>
  <c r="Y2798" i="1" s="1"/>
  <c r="J2790" i="1"/>
  <c r="U2790" i="1" s="1"/>
  <c r="L2790" i="1"/>
  <c r="W2790" i="1" s="1"/>
  <c r="K2790" i="1"/>
  <c r="V2790" i="1" s="1"/>
  <c r="O2790" i="1"/>
  <c r="Z2790" i="1" s="1"/>
  <c r="N2790" i="1"/>
  <c r="Y2790" i="1" s="1"/>
  <c r="J2782" i="1"/>
  <c r="U2782" i="1" s="1"/>
  <c r="L2782" i="1"/>
  <c r="W2782" i="1" s="1"/>
  <c r="K2782" i="1"/>
  <c r="V2782" i="1" s="1"/>
  <c r="O2782" i="1"/>
  <c r="Z2782" i="1" s="1"/>
  <c r="N2782" i="1"/>
  <c r="Y2782" i="1" s="1"/>
  <c r="J2774" i="1"/>
  <c r="U2774" i="1" s="1"/>
  <c r="L2774" i="1"/>
  <c r="W2774" i="1" s="1"/>
  <c r="K2774" i="1"/>
  <c r="V2774" i="1" s="1"/>
  <c r="O2774" i="1"/>
  <c r="Z2774" i="1" s="1"/>
  <c r="N2774" i="1"/>
  <c r="Y2774" i="1" s="1"/>
  <c r="J2766" i="1"/>
  <c r="U2766" i="1" s="1"/>
  <c r="L2766" i="1"/>
  <c r="W2766" i="1" s="1"/>
  <c r="K2766" i="1"/>
  <c r="V2766" i="1" s="1"/>
  <c r="O2766" i="1"/>
  <c r="Z2766" i="1" s="1"/>
  <c r="N2766" i="1"/>
  <c r="Y2766" i="1" s="1"/>
  <c r="J2758" i="1"/>
  <c r="U2758" i="1" s="1"/>
  <c r="L2758" i="1"/>
  <c r="W2758" i="1" s="1"/>
  <c r="K2758" i="1"/>
  <c r="V2758" i="1" s="1"/>
  <c r="O2758" i="1"/>
  <c r="Z2758" i="1" s="1"/>
  <c r="N2758" i="1"/>
  <c r="Y2758" i="1" s="1"/>
  <c r="J2750" i="1"/>
  <c r="U2750" i="1" s="1"/>
  <c r="L2750" i="1"/>
  <c r="W2750" i="1" s="1"/>
  <c r="K2750" i="1"/>
  <c r="V2750" i="1" s="1"/>
  <c r="O2750" i="1"/>
  <c r="Z2750" i="1" s="1"/>
  <c r="N2750" i="1"/>
  <c r="Y2750" i="1" s="1"/>
  <c r="J2742" i="1"/>
  <c r="U2742" i="1" s="1"/>
  <c r="L2742" i="1"/>
  <c r="W2742" i="1" s="1"/>
  <c r="K2742" i="1"/>
  <c r="V2742" i="1" s="1"/>
  <c r="O2742" i="1"/>
  <c r="Z2742" i="1" s="1"/>
  <c r="N2742" i="1"/>
  <c r="Y2742" i="1" s="1"/>
  <c r="J2734" i="1"/>
  <c r="U2734" i="1" s="1"/>
  <c r="L2734" i="1"/>
  <c r="W2734" i="1" s="1"/>
  <c r="K2734" i="1"/>
  <c r="V2734" i="1" s="1"/>
  <c r="O2734" i="1"/>
  <c r="Z2734" i="1" s="1"/>
  <c r="N2734" i="1"/>
  <c r="Y2734" i="1" s="1"/>
  <c r="J2726" i="1"/>
  <c r="U2726" i="1" s="1"/>
  <c r="L2726" i="1"/>
  <c r="W2726" i="1" s="1"/>
  <c r="K2726" i="1"/>
  <c r="V2726" i="1" s="1"/>
  <c r="O2726" i="1"/>
  <c r="Z2726" i="1" s="1"/>
  <c r="N2726" i="1"/>
  <c r="Y2726" i="1" s="1"/>
  <c r="J2718" i="1"/>
  <c r="U2718" i="1" s="1"/>
  <c r="L2718" i="1"/>
  <c r="W2718" i="1" s="1"/>
  <c r="K2718" i="1"/>
  <c r="V2718" i="1" s="1"/>
  <c r="O2718" i="1"/>
  <c r="Z2718" i="1" s="1"/>
  <c r="N2718" i="1"/>
  <c r="Y2718" i="1" s="1"/>
  <c r="J2710" i="1"/>
  <c r="U2710" i="1" s="1"/>
  <c r="L2710" i="1"/>
  <c r="W2710" i="1" s="1"/>
  <c r="K2710" i="1"/>
  <c r="V2710" i="1" s="1"/>
  <c r="O2710" i="1"/>
  <c r="Z2710" i="1" s="1"/>
  <c r="N2710" i="1"/>
  <c r="Y2710" i="1" s="1"/>
  <c r="J2702" i="1"/>
  <c r="U2702" i="1" s="1"/>
  <c r="L2702" i="1"/>
  <c r="W2702" i="1" s="1"/>
  <c r="K2702" i="1"/>
  <c r="V2702" i="1" s="1"/>
  <c r="O2702" i="1"/>
  <c r="Z2702" i="1" s="1"/>
  <c r="N2702" i="1"/>
  <c r="Y2702" i="1" s="1"/>
  <c r="J2694" i="1"/>
  <c r="U2694" i="1" s="1"/>
  <c r="L2694" i="1"/>
  <c r="W2694" i="1" s="1"/>
  <c r="K2694" i="1"/>
  <c r="V2694" i="1" s="1"/>
  <c r="O2694" i="1"/>
  <c r="Z2694" i="1" s="1"/>
  <c r="N2694" i="1"/>
  <c r="Y2694" i="1" s="1"/>
  <c r="J2686" i="1"/>
  <c r="U2686" i="1" s="1"/>
  <c r="L2686" i="1"/>
  <c r="W2686" i="1" s="1"/>
  <c r="K2686" i="1"/>
  <c r="V2686" i="1" s="1"/>
  <c r="O2686" i="1"/>
  <c r="Z2686" i="1" s="1"/>
  <c r="N2686" i="1"/>
  <c r="Y2686" i="1" s="1"/>
  <c r="J2678" i="1"/>
  <c r="U2678" i="1" s="1"/>
  <c r="L2678" i="1"/>
  <c r="W2678" i="1" s="1"/>
  <c r="K2678" i="1"/>
  <c r="V2678" i="1" s="1"/>
  <c r="O2678" i="1"/>
  <c r="Z2678" i="1" s="1"/>
  <c r="N2678" i="1"/>
  <c r="Y2678" i="1" s="1"/>
  <c r="J2670" i="1"/>
  <c r="U2670" i="1" s="1"/>
  <c r="K2670" i="1"/>
  <c r="V2670" i="1" s="1"/>
  <c r="L2670" i="1"/>
  <c r="W2670" i="1" s="1"/>
  <c r="O2670" i="1"/>
  <c r="Z2670" i="1" s="1"/>
  <c r="N2670" i="1"/>
  <c r="Y2670" i="1" s="1"/>
  <c r="J2662" i="1"/>
  <c r="U2662" i="1" s="1"/>
  <c r="L2662" i="1"/>
  <c r="W2662" i="1" s="1"/>
  <c r="K2662" i="1"/>
  <c r="V2662" i="1" s="1"/>
  <c r="O2662" i="1"/>
  <c r="Z2662" i="1" s="1"/>
  <c r="N2662" i="1"/>
  <c r="Y2662" i="1" s="1"/>
  <c r="J2654" i="1"/>
  <c r="U2654" i="1" s="1"/>
  <c r="L2654" i="1"/>
  <c r="W2654" i="1" s="1"/>
  <c r="K2654" i="1"/>
  <c r="V2654" i="1" s="1"/>
  <c r="O2654" i="1"/>
  <c r="Z2654" i="1" s="1"/>
  <c r="N2654" i="1"/>
  <c r="Y2654" i="1" s="1"/>
  <c r="J2646" i="1"/>
  <c r="U2646" i="1" s="1"/>
  <c r="L2646" i="1"/>
  <c r="W2646" i="1" s="1"/>
  <c r="K2646" i="1"/>
  <c r="V2646" i="1" s="1"/>
  <c r="O2646" i="1"/>
  <c r="Z2646" i="1" s="1"/>
  <c r="N2646" i="1"/>
  <c r="Y2646" i="1" s="1"/>
  <c r="J2638" i="1"/>
  <c r="U2638" i="1" s="1"/>
  <c r="L2638" i="1"/>
  <c r="W2638" i="1" s="1"/>
  <c r="K2638" i="1"/>
  <c r="V2638" i="1" s="1"/>
  <c r="O2638" i="1"/>
  <c r="Z2638" i="1" s="1"/>
  <c r="N2638" i="1"/>
  <c r="Y2638" i="1" s="1"/>
  <c r="J2630" i="1"/>
  <c r="U2630" i="1" s="1"/>
  <c r="L2630" i="1"/>
  <c r="W2630" i="1" s="1"/>
  <c r="K2630" i="1"/>
  <c r="V2630" i="1" s="1"/>
  <c r="O2630" i="1"/>
  <c r="Z2630" i="1" s="1"/>
  <c r="N2630" i="1"/>
  <c r="Y2630" i="1" s="1"/>
  <c r="J2622" i="1"/>
  <c r="U2622" i="1" s="1"/>
  <c r="L2622" i="1"/>
  <c r="W2622" i="1" s="1"/>
  <c r="K2622" i="1"/>
  <c r="V2622" i="1" s="1"/>
  <c r="O2622" i="1"/>
  <c r="Z2622" i="1" s="1"/>
  <c r="N2622" i="1"/>
  <c r="Y2622" i="1" s="1"/>
  <c r="J2614" i="1"/>
  <c r="U2614" i="1" s="1"/>
  <c r="L2614" i="1"/>
  <c r="W2614" i="1" s="1"/>
  <c r="K2614" i="1"/>
  <c r="V2614" i="1" s="1"/>
  <c r="O2614" i="1"/>
  <c r="Z2614" i="1" s="1"/>
  <c r="N2614" i="1"/>
  <c r="Y2614" i="1" s="1"/>
  <c r="J2606" i="1"/>
  <c r="U2606" i="1" s="1"/>
  <c r="L2606" i="1"/>
  <c r="W2606" i="1" s="1"/>
  <c r="K2606" i="1"/>
  <c r="V2606" i="1" s="1"/>
  <c r="O2606" i="1"/>
  <c r="Z2606" i="1" s="1"/>
  <c r="N2606" i="1"/>
  <c r="Y2606" i="1" s="1"/>
  <c r="J2598" i="1"/>
  <c r="U2598" i="1" s="1"/>
  <c r="L2598" i="1"/>
  <c r="W2598" i="1" s="1"/>
  <c r="K2598" i="1"/>
  <c r="V2598" i="1" s="1"/>
  <c r="O2598" i="1"/>
  <c r="Z2598" i="1" s="1"/>
  <c r="N2598" i="1"/>
  <c r="Y2598" i="1" s="1"/>
  <c r="J2590" i="1"/>
  <c r="U2590" i="1" s="1"/>
  <c r="L2590" i="1"/>
  <c r="W2590" i="1" s="1"/>
  <c r="K2590" i="1"/>
  <c r="V2590" i="1" s="1"/>
  <c r="O2590" i="1"/>
  <c r="Z2590" i="1" s="1"/>
  <c r="N2590" i="1"/>
  <c r="Y2590" i="1" s="1"/>
  <c r="J2582" i="1"/>
  <c r="U2582" i="1" s="1"/>
  <c r="L2582" i="1"/>
  <c r="W2582" i="1" s="1"/>
  <c r="K2582" i="1"/>
  <c r="V2582" i="1" s="1"/>
  <c r="O2582" i="1"/>
  <c r="Z2582" i="1" s="1"/>
  <c r="N2582" i="1"/>
  <c r="Y2582" i="1" s="1"/>
  <c r="J2574" i="1"/>
  <c r="U2574" i="1" s="1"/>
  <c r="L2574" i="1"/>
  <c r="W2574" i="1" s="1"/>
  <c r="K2574" i="1"/>
  <c r="V2574" i="1" s="1"/>
  <c r="O2574" i="1"/>
  <c r="Z2574" i="1" s="1"/>
  <c r="N2574" i="1"/>
  <c r="Y2574" i="1" s="1"/>
  <c r="J2566" i="1"/>
  <c r="U2566" i="1" s="1"/>
  <c r="L2566" i="1"/>
  <c r="W2566" i="1" s="1"/>
  <c r="K2566" i="1"/>
  <c r="V2566" i="1" s="1"/>
  <c r="O2566" i="1"/>
  <c r="Z2566" i="1" s="1"/>
  <c r="N2566" i="1"/>
  <c r="Y2566" i="1" s="1"/>
  <c r="J2558" i="1"/>
  <c r="U2558" i="1" s="1"/>
  <c r="L2558" i="1"/>
  <c r="W2558" i="1" s="1"/>
  <c r="K2558" i="1"/>
  <c r="V2558" i="1" s="1"/>
  <c r="O2558" i="1"/>
  <c r="Z2558" i="1" s="1"/>
  <c r="N2558" i="1"/>
  <c r="Y2558" i="1" s="1"/>
  <c r="J2550" i="1"/>
  <c r="U2550" i="1" s="1"/>
  <c r="L2550" i="1"/>
  <c r="W2550" i="1" s="1"/>
  <c r="K2550" i="1"/>
  <c r="V2550" i="1" s="1"/>
  <c r="O2550" i="1"/>
  <c r="Z2550" i="1" s="1"/>
  <c r="N2550" i="1"/>
  <c r="Y2550" i="1" s="1"/>
  <c r="J2542" i="1"/>
  <c r="U2542" i="1" s="1"/>
  <c r="K2542" i="1"/>
  <c r="V2542" i="1" s="1"/>
  <c r="O2542" i="1"/>
  <c r="Z2542" i="1" s="1"/>
  <c r="L2542" i="1"/>
  <c r="W2542" i="1" s="1"/>
  <c r="N2542" i="1"/>
  <c r="Y2542" i="1" s="1"/>
  <c r="J2534" i="1"/>
  <c r="U2534" i="1" s="1"/>
  <c r="L2534" i="1"/>
  <c r="W2534" i="1" s="1"/>
  <c r="K2534" i="1"/>
  <c r="V2534" i="1" s="1"/>
  <c r="O2534" i="1"/>
  <c r="Z2534" i="1" s="1"/>
  <c r="N2534" i="1"/>
  <c r="Y2534" i="1" s="1"/>
  <c r="J2526" i="1"/>
  <c r="U2526" i="1" s="1"/>
  <c r="L2526" i="1"/>
  <c r="W2526" i="1" s="1"/>
  <c r="K2526" i="1"/>
  <c r="V2526" i="1" s="1"/>
  <c r="O2526" i="1"/>
  <c r="Z2526" i="1" s="1"/>
  <c r="N2526" i="1"/>
  <c r="Y2526" i="1" s="1"/>
  <c r="J2518" i="1"/>
  <c r="U2518" i="1" s="1"/>
  <c r="L2518" i="1"/>
  <c r="W2518" i="1" s="1"/>
  <c r="K2518" i="1"/>
  <c r="V2518" i="1" s="1"/>
  <c r="O2518" i="1"/>
  <c r="Z2518" i="1" s="1"/>
  <c r="N2518" i="1"/>
  <c r="Y2518" i="1" s="1"/>
  <c r="J2510" i="1"/>
  <c r="U2510" i="1" s="1"/>
  <c r="L2510" i="1"/>
  <c r="W2510" i="1" s="1"/>
  <c r="K2510" i="1"/>
  <c r="V2510" i="1" s="1"/>
  <c r="O2510" i="1"/>
  <c r="Z2510" i="1" s="1"/>
  <c r="N2510" i="1"/>
  <c r="Y2510" i="1" s="1"/>
  <c r="J2502" i="1"/>
  <c r="U2502" i="1" s="1"/>
  <c r="L2502" i="1"/>
  <c r="W2502" i="1" s="1"/>
  <c r="K2502" i="1"/>
  <c r="V2502" i="1" s="1"/>
  <c r="O2502" i="1"/>
  <c r="Z2502" i="1" s="1"/>
  <c r="N2502" i="1"/>
  <c r="Y2502" i="1" s="1"/>
  <c r="J2494" i="1"/>
  <c r="U2494" i="1" s="1"/>
  <c r="L2494" i="1"/>
  <c r="W2494" i="1" s="1"/>
  <c r="K2494" i="1"/>
  <c r="V2494" i="1" s="1"/>
  <c r="O2494" i="1"/>
  <c r="Z2494" i="1" s="1"/>
  <c r="N2494" i="1"/>
  <c r="Y2494" i="1" s="1"/>
  <c r="J2486" i="1"/>
  <c r="U2486" i="1" s="1"/>
  <c r="L2486" i="1"/>
  <c r="W2486" i="1" s="1"/>
  <c r="K2486" i="1"/>
  <c r="V2486" i="1" s="1"/>
  <c r="O2486" i="1"/>
  <c r="Z2486" i="1" s="1"/>
  <c r="N2486" i="1"/>
  <c r="Y2486" i="1" s="1"/>
  <c r="J2478" i="1"/>
  <c r="U2478" i="1" s="1"/>
  <c r="L2478" i="1"/>
  <c r="W2478" i="1" s="1"/>
  <c r="K2478" i="1"/>
  <c r="V2478" i="1" s="1"/>
  <c r="O2478" i="1"/>
  <c r="Z2478" i="1" s="1"/>
  <c r="N2478" i="1"/>
  <c r="Y2478" i="1" s="1"/>
  <c r="J2470" i="1"/>
  <c r="U2470" i="1" s="1"/>
  <c r="L2470" i="1"/>
  <c r="W2470" i="1" s="1"/>
  <c r="K2470" i="1"/>
  <c r="V2470" i="1" s="1"/>
  <c r="O2470" i="1"/>
  <c r="Z2470" i="1" s="1"/>
  <c r="N2470" i="1"/>
  <c r="Y2470" i="1" s="1"/>
  <c r="J2462" i="1"/>
  <c r="U2462" i="1" s="1"/>
  <c r="L2462" i="1"/>
  <c r="W2462" i="1" s="1"/>
  <c r="K2462" i="1"/>
  <c r="V2462" i="1" s="1"/>
  <c r="O2462" i="1"/>
  <c r="Z2462" i="1" s="1"/>
  <c r="N2462" i="1"/>
  <c r="Y2462" i="1" s="1"/>
  <c r="J2454" i="1"/>
  <c r="U2454" i="1" s="1"/>
  <c r="L2454" i="1"/>
  <c r="W2454" i="1" s="1"/>
  <c r="K2454" i="1"/>
  <c r="V2454" i="1" s="1"/>
  <c r="O2454" i="1"/>
  <c r="Z2454" i="1" s="1"/>
  <c r="N2454" i="1"/>
  <c r="Y2454" i="1" s="1"/>
  <c r="J2446" i="1"/>
  <c r="U2446" i="1" s="1"/>
  <c r="L2446" i="1"/>
  <c r="W2446" i="1" s="1"/>
  <c r="K2446" i="1"/>
  <c r="V2446" i="1" s="1"/>
  <c r="O2446" i="1"/>
  <c r="Z2446" i="1" s="1"/>
  <c r="N2446" i="1"/>
  <c r="Y2446" i="1" s="1"/>
  <c r="J2438" i="1"/>
  <c r="U2438" i="1" s="1"/>
  <c r="L2438" i="1"/>
  <c r="W2438" i="1" s="1"/>
  <c r="K2438" i="1"/>
  <c r="V2438" i="1" s="1"/>
  <c r="O2438" i="1"/>
  <c r="Z2438" i="1" s="1"/>
  <c r="N2438" i="1"/>
  <c r="Y2438" i="1" s="1"/>
  <c r="J2430" i="1"/>
  <c r="U2430" i="1" s="1"/>
  <c r="L2430" i="1"/>
  <c r="W2430" i="1" s="1"/>
  <c r="K2430" i="1"/>
  <c r="V2430" i="1" s="1"/>
  <c r="O2430" i="1"/>
  <c r="Z2430" i="1" s="1"/>
  <c r="N2430" i="1"/>
  <c r="Y2430" i="1" s="1"/>
  <c r="J2422" i="1"/>
  <c r="U2422" i="1" s="1"/>
  <c r="L2422" i="1"/>
  <c r="W2422" i="1" s="1"/>
  <c r="K2422" i="1"/>
  <c r="V2422" i="1" s="1"/>
  <c r="O2422" i="1"/>
  <c r="Z2422" i="1" s="1"/>
  <c r="N2422" i="1"/>
  <c r="Y2422" i="1" s="1"/>
  <c r="J2414" i="1"/>
  <c r="U2414" i="1" s="1"/>
  <c r="K2414" i="1"/>
  <c r="V2414" i="1" s="1"/>
  <c r="L2414" i="1"/>
  <c r="W2414" i="1" s="1"/>
  <c r="O2414" i="1"/>
  <c r="Z2414" i="1" s="1"/>
  <c r="N2414" i="1"/>
  <c r="Y2414" i="1" s="1"/>
  <c r="J2406" i="1"/>
  <c r="U2406" i="1" s="1"/>
  <c r="L2406" i="1"/>
  <c r="W2406" i="1" s="1"/>
  <c r="K2406" i="1"/>
  <c r="V2406" i="1" s="1"/>
  <c r="O2406" i="1"/>
  <c r="Z2406" i="1" s="1"/>
  <c r="N2406" i="1"/>
  <c r="Y2406" i="1" s="1"/>
  <c r="J2398" i="1"/>
  <c r="U2398" i="1" s="1"/>
  <c r="L2398" i="1"/>
  <c r="W2398" i="1" s="1"/>
  <c r="K2398" i="1"/>
  <c r="V2398" i="1" s="1"/>
  <c r="O2398" i="1"/>
  <c r="Z2398" i="1" s="1"/>
  <c r="N2398" i="1"/>
  <c r="Y2398" i="1" s="1"/>
  <c r="J2390" i="1"/>
  <c r="U2390" i="1" s="1"/>
  <c r="L2390" i="1"/>
  <c r="W2390" i="1" s="1"/>
  <c r="K2390" i="1"/>
  <c r="V2390" i="1" s="1"/>
  <c r="O2390" i="1"/>
  <c r="Z2390" i="1" s="1"/>
  <c r="N2390" i="1"/>
  <c r="Y2390" i="1" s="1"/>
  <c r="J2382" i="1"/>
  <c r="U2382" i="1" s="1"/>
  <c r="L2382" i="1"/>
  <c r="W2382" i="1" s="1"/>
  <c r="K2382" i="1"/>
  <c r="V2382" i="1" s="1"/>
  <c r="O2382" i="1"/>
  <c r="Z2382" i="1" s="1"/>
  <c r="N2382" i="1"/>
  <c r="Y2382" i="1" s="1"/>
  <c r="J2374" i="1"/>
  <c r="U2374" i="1" s="1"/>
  <c r="L2374" i="1"/>
  <c r="W2374" i="1" s="1"/>
  <c r="K2374" i="1"/>
  <c r="V2374" i="1" s="1"/>
  <c r="O2374" i="1"/>
  <c r="Z2374" i="1" s="1"/>
  <c r="N2374" i="1"/>
  <c r="Y2374" i="1" s="1"/>
  <c r="J2366" i="1"/>
  <c r="U2366" i="1" s="1"/>
  <c r="L2366" i="1"/>
  <c r="W2366" i="1" s="1"/>
  <c r="K2366" i="1"/>
  <c r="V2366" i="1" s="1"/>
  <c r="O2366" i="1"/>
  <c r="Z2366" i="1" s="1"/>
  <c r="N2366" i="1"/>
  <c r="Y2366" i="1" s="1"/>
  <c r="J2358" i="1"/>
  <c r="U2358" i="1" s="1"/>
  <c r="L2358" i="1"/>
  <c r="W2358" i="1" s="1"/>
  <c r="K2358" i="1"/>
  <c r="V2358" i="1" s="1"/>
  <c r="O2358" i="1"/>
  <c r="Z2358" i="1" s="1"/>
  <c r="N2358" i="1"/>
  <c r="Y2358" i="1" s="1"/>
  <c r="J2350" i="1"/>
  <c r="U2350" i="1" s="1"/>
  <c r="L2350" i="1"/>
  <c r="W2350" i="1" s="1"/>
  <c r="K2350" i="1"/>
  <c r="V2350" i="1" s="1"/>
  <c r="O2350" i="1"/>
  <c r="Z2350" i="1" s="1"/>
  <c r="N2350" i="1"/>
  <c r="Y2350" i="1" s="1"/>
  <c r="J2342" i="1"/>
  <c r="U2342" i="1" s="1"/>
  <c r="L2342" i="1"/>
  <c r="W2342" i="1" s="1"/>
  <c r="K2342" i="1"/>
  <c r="V2342" i="1" s="1"/>
  <c r="O2342" i="1"/>
  <c r="Z2342" i="1" s="1"/>
  <c r="N2342" i="1"/>
  <c r="Y2342" i="1" s="1"/>
  <c r="J2334" i="1"/>
  <c r="U2334" i="1" s="1"/>
  <c r="L2334" i="1"/>
  <c r="W2334" i="1" s="1"/>
  <c r="K2334" i="1"/>
  <c r="V2334" i="1" s="1"/>
  <c r="O2334" i="1"/>
  <c r="Z2334" i="1" s="1"/>
  <c r="N2334" i="1"/>
  <c r="Y2334" i="1" s="1"/>
  <c r="J2326" i="1"/>
  <c r="U2326" i="1" s="1"/>
  <c r="L2326" i="1"/>
  <c r="W2326" i="1" s="1"/>
  <c r="K2326" i="1"/>
  <c r="V2326" i="1" s="1"/>
  <c r="O2326" i="1"/>
  <c r="Z2326" i="1" s="1"/>
  <c r="N2326" i="1"/>
  <c r="Y2326" i="1" s="1"/>
  <c r="J2318" i="1"/>
  <c r="U2318" i="1" s="1"/>
  <c r="K2318" i="1"/>
  <c r="V2318" i="1" s="1"/>
  <c r="L2318" i="1"/>
  <c r="W2318" i="1" s="1"/>
  <c r="O2318" i="1"/>
  <c r="Z2318" i="1" s="1"/>
  <c r="N2318" i="1"/>
  <c r="Y2318" i="1" s="1"/>
  <c r="J2310" i="1"/>
  <c r="U2310" i="1" s="1"/>
  <c r="L2310" i="1"/>
  <c r="W2310" i="1" s="1"/>
  <c r="K2310" i="1"/>
  <c r="V2310" i="1" s="1"/>
  <c r="O2310" i="1"/>
  <c r="Z2310" i="1" s="1"/>
  <c r="N2310" i="1"/>
  <c r="Y2310" i="1" s="1"/>
  <c r="J2302" i="1"/>
  <c r="U2302" i="1" s="1"/>
  <c r="K2302" i="1"/>
  <c r="V2302" i="1" s="1"/>
  <c r="L2302" i="1"/>
  <c r="W2302" i="1" s="1"/>
  <c r="O2302" i="1"/>
  <c r="Z2302" i="1" s="1"/>
  <c r="N2302" i="1"/>
  <c r="Y2302" i="1" s="1"/>
  <c r="J2294" i="1"/>
  <c r="U2294" i="1" s="1"/>
  <c r="L2294" i="1"/>
  <c r="W2294" i="1" s="1"/>
  <c r="K2294" i="1"/>
  <c r="V2294" i="1" s="1"/>
  <c r="O2294" i="1"/>
  <c r="Z2294" i="1" s="1"/>
  <c r="N2294" i="1"/>
  <c r="Y2294" i="1" s="1"/>
  <c r="J2286" i="1"/>
  <c r="U2286" i="1" s="1"/>
  <c r="K2286" i="1"/>
  <c r="V2286" i="1" s="1"/>
  <c r="O2286" i="1"/>
  <c r="Z2286" i="1" s="1"/>
  <c r="L2286" i="1"/>
  <c r="W2286" i="1" s="1"/>
  <c r="N2286" i="1"/>
  <c r="Y2286" i="1" s="1"/>
  <c r="J2278" i="1"/>
  <c r="U2278" i="1" s="1"/>
  <c r="L2278" i="1"/>
  <c r="W2278" i="1" s="1"/>
  <c r="K2278" i="1"/>
  <c r="V2278" i="1" s="1"/>
  <c r="O2278" i="1"/>
  <c r="Z2278" i="1" s="1"/>
  <c r="N2278" i="1"/>
  <c r="Y2278" i="1" s="1"/>
  <c r="J2270" i="1"/>
  <c r="U2270" i="1" s="1"/>
  <c r="K2270" i="1"/>
  <c r="V2270" i="1" s="1"/>
  <c r="L2270" i="1"/>
  <c r="W2270" i="1" s="1"/>
  <c r="O2270" i="1"/>
  <c r="Z2270" i="1" s="1"/>
  <c r="N2270" i="1"/>
  <c r="Y2270" i="1" s="1"/>
  <c r="J2262" i="1"/>
  <c r="U2262" i="1" s="1"/>
  <c r="L2262" i="1"/>
  <c r="W2262" i="1" s="1"/>
  <c r="K2262" i="1"/>
  <c r="V2262" i="1" s="1"/>
  <c r="O2262" i="1"/>
  <c r="Z2262" i="1" s="1"/>
  <c r="N2262" i="1"/>
  <c r="Y2262" i="1" s="1"/>
  <c r="J2254" i="1"/>
  <c r="U2254" i="1" s="1"/>
  <c r="K2254" i="1"/>
  <c r="V2254" i="1" s="1"/>
  <c r="L2254" i="1"/>
  <c r="W2254" i="1" s="1"/>
  <c r="O2254" i="1"/>
  <c r="Z2254" i="1" s="1"/>
  <c r="N2254" i="1"/>
  <c r="Y2254" i="1" s="1"/>
  <c r="J2246" i="1"/>
  <c r="U2246" i="1" s="1"/>
  <c r="L2246" i="1"/>
  <c r="W2246" i="1" s="1"/>
  <c r="K2246" i="1"/>
  <c r="V2246" i="1" s="1"/>
  <c r="O2246" i="1"/>
  <c r="Z2246" i="1" s="1"/>
  <c r="N2246" i="1"/>
  <c r="Y2246" i="1" s="1"/>
  <c r="J2238" i="1"/>
  <c r="U2238" i="1" s="1"/>
  <c r="K2238" i="1"/>
  <c r="V2238" i="1" s="1"/>
  <c r="L2238" i="1"/>
  <c r="W2238" i="1" s="1"/>
  <c r="O2238" i="1"/>
  <c r="Z2238" i="1" s="1"/>
  <c r="N2238" i="1"/>
  <c r="Y2238" i="1" s="1"/>
  <c r="J2230" i="1"/>
  <c r="U2230" i="1" s="1"/>
  <c r="L2230" i="1"/>
  <c r="W2230" i="1" s="1"/>
  <c r="K2230" i="1"/>
  <c r="V2230" i="1" s="1"/>
  <c r="O2230" i="1"/>
  <c r="Z2230" i="1" s="1"/>
  <c r="N2230" i="1"/>
  <c r="Y2230" i="1" s="1"/>
  <c r="J2222" i="1"/>
  <c r="U2222" i="1" s="1"/>
  <c r="K2222" i="1"/>
  <c r="V2222" i="1" s="1"/>
  <c r="L2222" i="1"/>
  <c r="W2222" i="1" s="1"/>
  <c r="O2222" i="1"/>
  <c r="Z2222" i="1" s="1"/>
  <c r="N2222" i="1"/>
  <c r="Y2222" i="1" s="1"/>
  <c r="J2214" i="1"/>
  <c r="U2214" i="1" s="1"/>
  <c r="L2214" i="1"/>
  <c r="W2214" i="1" s="1"/>
  <c r="K2214" i="1"/>
  <c r="V2214" i="1" s="1"/>
  <c r="O2214" i="1"/>
  <c r="Z2214" i="1" s="1"/>
  <c r="N2214" i="1"/>
  <c r="Y2214" i="1" s="1"/>
  <c r="J2206" i="1"/>
  <c r="U2206" i="1" s="1"/>
  <c r="K2206" i="1"/>
  <c r="V2206" i="1" s="1"/>
  <c r="L2206" i="1"/>
  <c r="W2206" i="1" s="1"/>
  <c r="O2206" i="1"/>
  <c r="Z2206" i="1" s="1"/>
  <c r="N2206" i="1"/>
  <c r="Y2206" i="1" s="1"/>
  <c r="J2198" i="1"/>
  <c r="U2198" i="1" s="1"/>
  <c r="L2198" i="1"/>
  <c r="W2198" i="1" s="1"/>
  <c r="K2198" i="1"/>
  <c r="V2198" i="1" s="1"/>
  <c r="O2198" i="1"/>
  <c r="Z2198" i="1" s="1"/>
  <c r="N2198" i="1"/>
  <c r="Y2198" i="1" s="1"/>
  <c r="J2190" i="1"/>
  <c r="U2190" i="1" s="1"/>
  <c r="K2190" i="1"/>
  <c r="V2190" i="1" s="1"/>
  <c r="L2190" i="1"/>
  <c r="W2190" i="1" s="1"/>
  <c r="O2190" i="1"/>
  <c r="Z2190" i="1" s="1"/>
  <c r="N2190" i="1"/>
  <c r="Y2190" i="1" s="1"/>
  <c r="J2182" i="1"/>
  <c r="U2182" i="1" s="1"/>
  <c r="L2182" i="1"/>
  <c r="W2182" i="1" s="1"/>
  <c r="K2182" i="1"/>
  <c r="V2182" i="1" s="1"/>
  <c r="O2182" i="1"/>
  <c r="Z2182" i="1" s="1"/>
  <c r="N2182" i="1"/>
  <c r="Y2182" i="1" s="1"/>
  <c r="J2174" i="1"/>
  <c r="U2174" i="1" s="1"/>
  <c r="K2174" i="1"/>
  <c r="V2174" i="1" s="1"/>
  <c r="L2174" i="1"/>
  <c r="W2174" i="1" s="1"/>
  <c r="O2174" i="1"/>
  <c r="Z2174" i="1" s="1"/>
  <c r="N2174" i="1"/>
  <c r="Y2174" i="1" s="1"/>
  <c r="J2166" i="1"/>
  <c r="U2166" i="1" s="1"/>
  <c r="L2166" i="1"/>
  <c r="W2166" i="1" s="1"/>
  <c r="K2166" i="1"/>
  <c r="V2166" i="1" s="1"/>
  <c r="O2166" i="1"/>
  <c r="Z2166" i="1" s="1"/>
  <c r="N2166" i="1"/>
  <c r="Y2166" i="1" s="1"/>
  <c r="J2158" i="1"/>
  <c r="U2158" i="1" s="1"/>
  <c r="K2158" i="1"/>
  <c r="V2158" i="1" s="1"/>
  <c r="L2158" i="1"/>
  <c r="W2158" i="1" s="1"/>
  <c r="O2158" i="1"/>
  <c r="Z2158" i="1" s="1"/>
  <c r="N2158" i="1"/>
  <c r="Y2158" i="1" s="1"/>
  <c r="J2150" i="1"/>
  <c r="U2150" i="1" s="1"/>
  <c r="L2150" i="1"/>
  <c r="W2150" i="1" s="1"/>
  <c r="K2150" i="1"/>
  <c r="V2150" i="1" s="1"/>
  <c r="O2150" i="1"/>
  <c r="Z2150" i="1" s="1"/>
  <c r="N2150" i="1"/>
  <c r="Y2150" i="1" s="1"/>
  <c r="J2142" i="1"/>
  <c r="U2142" i="1" s="1"/>
  <c r="K2142" i="1"/>
  <c r="V2142" i="1" s="1"/>
  <c r="L2142" i="1"/>
  <c r="W2142" i="1" s="1"/>
  <c r="O2142" i="1"/>
  <c r="Z2142" i="1" s="1"/>
  <c r="N2142" i="1"/>
  <c r="Y2142" i="1" s="1"/>
  <c r="J2134" i="1"/>
  <c r="U2134" i="1" s="1"/>
  <c r="L2134" i="1"/>
  <c r="W2134" i="1" s="1"/>
  <c r="K2134" i="1"/>
  <c r="V2134" i="1" s="1"/>
  <c r="O2134" i="1"/>
  <c r="Z2134" i="1" s="1"/>
  <c r="N2134" i="1"/>
  <c r="Y2134" i="1" s="1"/>
  <c r="J2126" i="1"/>
  <c r="U2126" i="1" s="1"/>
  <c r="K2126" i="1"/>
  <c r="V2126" i="1" s="1"/>
  <c r="L2126" i="1"/>
  <c r="W2126" i="1" s="1"/>
  <c r="O2126" i="1"/>
  <c r="Z2126" i="1" s="1"/>
  <c r="N2126" i="1"/>
  <c r="Y2126" i="1" s="1"/>
  <c r="J2118" i="1"/>
  <c r="U2118" i="1" s="1"/>
  <c r="L2118" i="1"/>
  <c r="W2118" i="1" s="1"/>
  <c r="K2118" i="1"/>
  <c r="V2118" i="1" s="1"/>
  <c r="O2118" i="1"/>
  <c r="Z2118" i="1" s="1"/>
  <c r="N2118" i="1"/>
  <c r="Y2118" i="1" s="1"/>
  <c r="J2110" i="1"/>
  <c r="U2110" i="1" s="1"/>
  <c r="K2110" i="1"/>
  <c r="V2110" i="1" s="1"/>
  <c r="L2110" i="1"/>
  <c r="W2110" i="1" s="1"/>
  <c r="O2110" i="1"/>
  <c r="Z2110" i="1" s="1"/>
  <c r="N2110" i="1"/>
  <c r="Y2110" i="1" s="1"/>
  <c r="J2102" i="1"/>
  <c r="U2102" i="1" s="1"/>
  <c r="L2102" i="1"/>
  <c r="W2102" i="1" s="1"/>
  <c r="K2102" i="1"/>
  <c r="V2102" i="1" s="1"/>
  <c r="O2102" i="1"/>
  <c r="Z2102" i="1" s="1"/>
  <c r="N2102" i="1"/>
  <c r="Y2102" i="1" s="1"/>
  <c r="J2094" i="1"/>
  <c r="U2094" i="1" s="1"/>
  <c r="K2094" i="1"/>
  <c r="V2094" i="1" s="1"/>
  <c r="L2094" i="1"/>
  <c r="W2094" i="1" s="1"/>
  <c r="O2094" i="1"/>
  <c r="Z2094" i="1" s="1"/>
  <c r="N2094" i="1"/>
  <c r="Y2094" i="1" s="1"/>
  <c r="J2086" i="1"/>
  <c r="U2086" i="1" s="1"/>
  <c r="L2086" i="1"/>
  <c r="W2086" i="1" s="1"/>
  <c r="K2086" i="1"/>
  <c r="V2086" i="1" s="1"/>
  <c r="O2086" i="1"/>
  <c r="Z2086" i="1" s="1"/>
  <c r="N2086" i="1"/>
  <c r="Y2086" i="1" s="1"/>
  <c r="J2078" i="1"/>
  <c r="U2078" i="1" s="1"/>
  <c r="K2078" i="1"/>
  <c r="V2078" i="1" s="1"/>
  <c r="L2078" i="1"/>
  <c r="W2078" i="1" s="1"/>
  <c r="O2078" i="1"/>
  <c r="Z2078" i="1" s="1"/>
  <c r="N2078" i="1"/>
  <c r="Y2078" i="1" s="1"/>
  <c r="J2070" i="1"/>
  <c r="U2070" i="1" s="1"/>
  <c r="L2070" i="1"/>
  <c r="W2070" i="1" s="1"/>
  <c r="K2070" i="1"/>
  <c r="V2070" i="1" s="1"/>
  <c r="O2070" i="1"/>
  <c r="Z2070" i="1" s="1"/>
  <c r="N2070" i="1"/>
  <c r="Y2070" i="1" s="1"/>
  <c r="J2062" i="1"/>
  <c r="U2062" i="1" s="1"/>
  <c r="K2062" i="1"/>
  <c r="V2062" i="1" s="1"/>
  <c r="L2062" i="1"/>
  <c r="W2062" i="1" s="1"/>
  <c r="O2062" i="1"/>
  <c r="Z2062" i="1" s="1"/>
  <c r="N2062" i="1"/>
  <c r="Y2062" i="1" s="1"/>
  <c r="J2054" i="1"/>
  <c r="U2054" i="1" s="1"/>
  <c r="L2054" i="1"/>
  <c r="W2054" i="1" s="1"/>
  <c r="K2054" i="1"/>
  <c r="V2054" i="1" s="1"/>
  <c r="O2054" i="1"/>
  <c r="Z2054" i="1" s="1"/>
  <c r="N2054" i="1"/>
  <c r="Y2054" i="1" s="1"/>
  <c r="J2046" i="1"/>
  <c r="U2046" i="1" s="1"/>
  <c r="K2046" i="1"/>
  <c r="V2046" i="1" s="1"/>
  <c r="L2046" i="1"/>
  <c r="W2046" i="1" s="1"/>
  <c r="O2046" i="1"/>
  <c r="Z2046" i="1" s="1"/>
  <c r="N2046" i="1"/>
  <c r="Y2046" i="1" s="1"/>
  <c r="J2038" i="1"/>
  <c r="U2038" i="1" s="1"/>
  <c r="L2038" i="1"/>
  <c r="W2038" i="1" s="1"/>
  <c r="K2038" i="1"/>
  <c r="V2038" i="1" s="1"/>
  <c r="O2038" i="1"/>
  <c r="Z2038" i="1" s="1"/>
  <c r="N2038" i="1"/>
  <c r="Y2038" i="1" s="1"/>
  <c r="J2030" i="1"/>
  <c r="U2030" i="1" s="1"/>
  <c r="K2030" i="1"/>
  <c r="V2030" i="1" s="1"/>
  <c r="O2030" i="1"/>
  <c r="Z2030" i="1" s="1"/>
  <c r="L2030" i="1"/>
  <c r="W2030" i="1" s="1"/>
  <c r="N2030" i="1"/>
  <c r="Y2030" i="1" s="1"/>
  <c r="J2022" i="1"/>
  <c r="U2022" i="1" s="1"/>
  <c r="L2022" i="1"/>
  <c r="W2022" i="1" s="1"/>
  <c r="K2022" i="1"/>
  <c r="V2022" i="1" s="1"/>
  <c r="O2022" i="1"/>
  <c r="Z2022" i="1" s="1"/>
  <c r="N2022" i="1"/>
  <c r="Y2022" i="1" s="1"/>
  <c r="J2014" i="1"/>
  <c r="U2014" i="1" s="1"/>
  <c r="K2014" i="1"/>
  <c r="V2014" i="1" s="1"/>
  <c r="L2014" i="1"/>
  <c r="W2014" i="1" s="1"/>
  <c r="O2014" i="1"/>
  <c r="Z2014" i="1" s="1"/>
  <c r="N2014" i="1"/>
  <c r="Y2014" i="1" s="1"/>
  <c r="J2006" i="1"/>
  <c r="U2006" i="1" s="1"/>
  <c r="L2006" i="1"/>
  <c r="W2006" i="1" s="1"/>
  <c r="K2006" i="1"/>
  <c r="V2006" i="1" s="1"/>
  <c r="O2006" i="1"/>
  <c r="Z2006" i="1" s="1"/>
  <c r="N2006" i="1"/>
  <c r="Y2006" i="1" s="1"/>
  <c r="J1998" i="1"/>
  <c r="U1998" i="1" s="1"/>
  <c r="K1998" i="1"/>
  <c r="V1998" i="1" s="1"/>
  <c r="L1998" i="1"/>
  <c r="W1998" i="1" s="1"/>
  <c r="O1998" i="1"/>
  <c r="Z1998" i="1" s="1"/>
  <c r="N1998" i="1"/>
  <c r="Y1998" i="1" s="1"/>
  <c r="J1990" i="1"/>
  <c r="U1990" i="1" s="1"/>
  <c r="L1990" i="1"/>
  <c r="W1990" i="1" s="1"/>
  <c r="K1990" i="1"/>
  <c r="V1990" i="1" s="1"/>
  <c r="O1990" i="1"/>
  <c r="Z1990" i="1" s="1"/>
  <c r="N1990" i="1"/>
  <c r="Y1990" i="1" s="1"/>
  <c r="J1982" i="1"/>
  <c r="U1982" i="1" s="1"/>
  <c r="K1982" i="1"/>
  <c r="V1982" i="1" s="1"/>
  <c r="L1982" i="1"/>
  <c r="W1982" i="1" s="1"/>
  <c r="O1982" i="1"/>
  <c r="Z1982" i="1" s="1"/>
  <c r="N1982" i="1"/>
  <c r="Y1982" i="1" s="1"/>
  <c r="J1974" i="1"/>
  <c r="U1974" i="1" s="1"/>
  <c r="L1974" i="1"/>
  <c r="W1974" i="1" s="1"/>
  <c r="K1974" i="1"/>
  <c r="V1974" i="1" s="1"/>
  <c r="O1974" i="1"/>
  <c r="Z1974" i="1" s="1"/>
  <c r="N1974" i="1"/>
  <c r="Y1974" i="1" s="1"/>
  <c r="J1966" i="1"/>
  <c r="U1966" i="1" s="1"/>
  <c r="K1966" i="1"/>
  <c r="V1966" i="1" s="1"/>
  <c r="L1966" i="1"/>
  <c r="W1966" i="1" s="1"/>
  <c r="O1966" i="1"/>
  <c r="Z1966" i="1" s="1"/>
  <c r="N1966" i="1"/>
  <c r="Y1966" i="1" s="1"/>
  <c r="J1958" i="1"/>
  <c r="U1958" i="1" s="1"/>
  <c r="L1958" i="1"/>
  <c r="W1958" i="1" s="1"/>
  <c r="K1958" i="1"/>
  <c r="V1958" i="1" s="1"/>
  <c r="O1958" i="1"/>
  <c r="Z1958" i="1" s="1"/>
  <c r="N1958" i="1"/>
  <c r="Y1958" i="1" s="1"/>
  <c r="J1950" i="1"/>
  <c r="U1950" i="1" s="1"/>
  <c r="K1950" i="1"/>
  <c r="V1950" i="1" s="1"/>
  <c r="L1950" i="1"/>
  <c r="W1950" i="1" s="1"/>
  <c r="O1950" i="1"/>
  <c r="Z1950" i="1" s="1"/>
  <c r="N1950" i="1"/>
  <c r="Y1950" i="1" s="1"/>
  <c r="J1942" i="1"/>
  <c r="U1942" i="1" s="1"/>
  <c r="L1942" i="1"/>
  <c r="W1942" i="1" s="1"/>
  <c r="K1942" i="1"/>
  <c r="V1942" i="1" s="1"/>
  <c r="O1942" i="1"/>
  <c r="Z1942" i="1" s="1"/>
  <c r="N1942" i="1"/>
  <c r="Y1942" i="1" s="1"/>
  <c r="J1934" i="1"/>
  <c r="U1934" i="1" s="1"/>
  <c r="K1934" i="1"/>
  <c r="V1934" i="1" s="1"/>
  <c r="L1934" i="1"/>
  <c r="W1934" i="1" s="1"/>
  <c r="O1934" i="1"/>
  <c r="Z1934" i="1" s="1"/>
  <c r="N1934" i="1"/>
  <c r="Y1934" i="1" s="1"/>
  <c r="J1926" i="1"/>
  <c r="U1926" i="1" s="1"/>
  <c r="L1926" i="1"/>
  <c r="W1926" i="1" s="1"/>
  <c r="K1926" i="1"/>
  <c r="V1926" i="1" s="1"/>
  <c r="O1926" i="1"/>
  <c r="Z1926" i="1" s="1"/>
  <c r="N1926" i="1"/>
  <c r="Y1926" i="1" s="1"/>
  <c r="J1918" i="1"/>
  <c r="U1918" i="1" s="1"/>
  <c r="K1918" i="1"/>
  <c r="V1918" i="1" s="1"/>
  <c r="L1918" i="1"/>
  <c r="W1918" i="1" s="1"/>
  <c r="O1918" i="1"/>
  <c r="Z1918" i="1" s="1"/>
  <c r="N1918" i="1"/>
  <c r="Y1918" i="1" s="1"/>
  <c r="J1910" i="1"/>
  <c r="U1910" i="1" s="1"/>
  <c r="L1910" i="1"/>
  <c r="W1910" i="1" s="1"/>
  <c r="K1910" i="1"/>
  <c r="V1910" i="1" s="1"/>
  <c r="O1910" i="1"/>
  <c r="Z1910" i="1" s="1"/>
  <c r="N1910" i="1"/>
  <c r="Y1910" i="1" s="1"/>
  <c r="J1902" i="1"/>
  <c r="U1902" i="1" s="1"/>
  <c r="K1902" i="1"/>
  <c r="V1902" i="1" s="1"/>
  <c r="L1902" i="1"/>
  <c r="W1902" i="1" s="1"/>
  <c r="O1902" i="1"/>
  <c r="Z1902" i="1" s="1"/>
  <c r="N1902" i="1"/>
  <c r="Y1902" i="1" s="1"/>
  <c r="J1894" i="1"/>
  <c r="U1894" i="1" s="1"/>
  <c r="L1894" i="1"/>
  <c r="W1894" i="1" s="1"/>
  <c r="K1894" i="1"/>
  <c r="V1894" i="1" s="1"/>
  <c r="O1894" i="1"/>
  <c r="Z1894" i="1" s="1"/>
  <c r="N1894" i="1"/>
  <c r="Y1894" i="1" s="1"/>
  <c r="J1886" i="1"/>
  <c r="U1886" i="1" s="1"/>
  <c r="K1886" i="1"/>
  <c r="V1886" i="1" s="1"/>
  <c r="L1886" i="1"/>
  <c r="W1886" i="1" s="1"/>
  <c r="O1886" i="1"/>
  <c r="Z1886" i="1" s="1"/>
  <c r="N1886" i="1"/>
  <c r="Y1886" i="1" s="1"/>
  <c r="J1878" i="1"/>
  <c r="U1878" i="1" s="1"/>
  <c r="L1878" i="1"/>
  <c r="W1878" i="1" s="1"/>
  <c r="K1878" i="1"/>
  <c r="V1878" i="1" s="1"/>
  <c r="O1878" i="1"/>
  <c r="Z1878" i="1" s="1"/>
  <c r="N1878" i="1"/>
  <c r="Y1878" i="1" s="1"/>
  <c r="J1870" i="1"/>
  <c r="U1870" i="1" s="1"/>
  <c r="K1870" i="1"/>
  <c r="V1870" i="1" s="1"/>
  <c r="L1870" i="1"/>
  <c r="W1870" i="1" s="1"/>
  <c r="O1870" i="1"/>
  <c r="Z1870" i="1" s="1"/>
  <c r="N1870" i="1"/>
  <c r="Y1870" i="1" s="1"/>
  <c r="J1862" i="1"/>
  <c r="U1862" i="1" s="1"/>
  <c r="L1862" i="1"/>
  <c r="W1862" i="1" s="1"/>
  <c r="K1862" i="1"/>
  <c r="V1862" i="1" s="1"/>
  <c r="O1862" i="1"/>
  <c r="Z1862" i="1" s="1"/>
  <c r="N1862" i="1"/>
  <c r="Y1862" i="1" s="1"/>
  <c r="J1854" i="1"/>
  <c r="U1854" i="1" s="1"/>
  <c r="K1854" i="1"/>
  <c r="V1854" i="1" s="1"/>
  <c r="L1854" i="1"/>
  <c r="W1854" i="1" s="1"/>
  <c r="O1854" i="1"/>
  <c r="Z1854" i="1" s="1"/>
  <c r="N1854" i="1"/>
  <c r="Y1854" i="1" s="1"/>
  <c r="J1846" i="1"/>
  <c r="U1846" i="1" s="1"/>
  <c r="L1846" i="1"/>
  <c r="W1846" i="1" s="1"/>
  <c r="K1846" i="1"/>
  <c r="V1846" i="1" s="1"/>
  <c r="O1846" i="1"/>
  <c r="Z1846" i="1" s="1"/>
  <c r="N1846" i="1"/>
  <c r="Y1846" i="1" s="1"/>
  <c r="J1838" i="1"/>
  <c r="U1838" i="1" s="1"/>
  <c r="K1838" i="1"/>
  <c r="V1838" i="1" s="1"/>
  <c r="L1838" i="1"/>
  <c r="W1838" i="1" s="1"/>
  <c r="O1838" i="1"/>
  <c r="Z1838" i="1" s="1"/>
  <c r="N1838" i="1"/>
  <c r="Y1838" i="1" s="1"/>
  <c r="J1830" i="1"/>
  <c r="U1830" i="1" s="1"/>
  <c r="L1830" i="1"/>
  <c r="W1830" i="1" s="1"/>
  <c r="K1830" i="1"/>
  <c r="V1830" i="1" s="1"/>
  <c r="O1830" i="1"/>
  <c r="Z1830" i="1" s="1"/>
  <c r="N1830" i="1"/>
  <c r="Y1830" i="1" s="1"/>
  <c r="J1822" i="1"/>
  <c r="U1822" i="1" s="1"/>
  <c r="K1822" i="1"/>
  <c r="V1822" i="1" s="1"/>
  <c r="L1822" i="1"/>
  <c r="W1822" i="1" s="1"/>
  <c r="O1822" i="1"/>
  <c r="Z1822" i="1" s="1"/>
  <c r="N1822" i="1"/>
  <c r="Y1822" i="1" s="1"/>
  <c r="J1814" i="1"/>
  <c r="U1814" i="1" s="1"/>
  <c r="L1814" i="1"/>
  <c r="W1814" i="1" s="1"/>
  <c r="K1814" i="1"/>
  <c r="V1814" i="1" s="1"/>
  <c r="O1814" i="1"/>
  <c r="Z1814" i="1" s="1"/>
  <c r="N1814" i="1"/>
  <c r="Y1814" i="1" s="1"/>
  <c r="J1806" i="1"/>
  <c r="U1806" i="1" s="1"/>
  <c r="K1806" i="1"/>
  <c r="V1806" i="1" s="1"/>
  <c r="L1806" i="1"/>
  <c r="W1806" i="1" s="1"/>
  <c r="O1806" i="1"/>
  <c r="Z1806" i="1" s="1"/>
  <c r="N1806" i="1"/>
  <c r="Y1806" i="1" s="1"/>
  <c r="J1798" i="1"/>
  <c r="U1798" i="1" s="1"/>
  <c r="L1798" i="1"/>
  <c r="W1798" i="1" s="1"/>
  <c r="K1798" i="1"/>
  <c r="V1798" i="1" s="1"/>
  <c r="O1798" i="1"/>
  <c r="Z1798" i="1" s="1"/>
  <c r="N1798" i="1"/>
  <c r="Y1798" i="1" s="1"/>
  <c r="J1790" i="1"/>
  <c r="U1790" i="1" s="1"/>
  <c r="K1790" i="1"/>
  <c r="V1790" i="1" s="1"/>
  <c r="L1790" i="1"/>
  <c r="W1790" i="1" s="1"/>
  <c r="O1790" i="1"/>
  <c r="Z1790" i="1" s="1"/>
  <c r="N1790" i="1"/>
  <c r="Y1790" i="1" s="1"/>
  <c r="J1782" i="1"/>
  <c r="U1782" i="1" s="1"/>
  <c r="L1782" i="1"/>
  <c r="W1782" i="1" s="1"/>
  <c r="K1782" i="1"/>
  <c r="V1782" i="1" s="1"/>
  <c r="O1782" i="1"/>
  <c r="Z1782" i="1" s="1"/>
  <c r="N1782" i="1"/>
  <c r="Y1782" i="1" s="1"/>
  <c r="J1774" i="1"/>
  <c r="U1774" i="1" s="1"/>
  <c r="L1774" i="1"/>
  <c r="W1774" i="1" s="1"/>
  <c r="K1774" i="1"/>
  <c r="V1774" i="1" s="1"/>
  <c r="O1774" i="1"/>
  <c r="Z1774" i="1" s="1"/>
  <c r="N1774" i="1"/>
  <c r="Y1774" i="1" s="1"/>
  <c r="J1766" i="1"/>
  <c r="U1766" i="1" s="1"/>
  <c r="L1766" i="1"/>
  <c r="W1766" i="1" s="1"/>
  <c r="K1766" i="1"/>
  <c r="V1766" i="1" s="1"/>
  <c r="O1766" i="1"/>
  <c r="Z1766" i="1" s="1"/>
  <c r="N1766" i="1"/>
  <c r="Y1766" i="1" s="1"/>
  <c r="J1758" i="1"/>
  <c r="U1758" i="1" s="1"/>
  <c r="L1758" i="1"/>
  <c r="W1758" i="1" s="1"/>
  <c r="K1758" i="1"/>
  <c r="V1758" i="1" s="1"/>
  <c r="O1758" i="1"/>
  <c r="Z1758" i="1" s="1"/>
  <c r="N1758" i="1"/>
  <c r="Y1758" i="1" s="1"/>
  <c r="J1750" i="1"/>
  <c r="U1750" i="1" s="1"/>
  <c r="L1750" i="1"/>
  <c r="W1750" i="1" s="1"/>
  <c r="K1750" i="1"/>
  <c r="V1750" i="1" s="1"/>
  <c r="O1750" i="1"/>
  <c r="Z1750" i="1" s="1"/>
  <c r="N1750" i="1"/>
  <c r="Y1750" i="1" s="1"/>
  <c r="J1742" i="1"/>
  <c r="U1742" i="1" s="1"/>
  <c r="L1742" i="1"/>
  <c r="W1742" i="1" s="1"/>
  <c r="K1742" i="1"/>
  <c r="V1742" i="1" s="1"/>
  <c r="O1742" i="1"/>
  <c r="Z1742" i="1" s="1"/>
  <c r="N1742" i="1"/>
  <c r="Y1742" i="1" s="1"/>
  <c r="J1734" i="1"/>
  <c r="U1734" i="1" s="1"/>
  <c r="L1734" i="1"/>
  <c r="W1734" i="1" s="1"/>
  <c r="K1734" i="1"/>
  <c r="V1734" i="1" s="1"/>
  <c r="O1734" i="1"/>
  <c r="Z1734" i="1" s="1"/>
  <c r="N1734" i="1"/>
  <c r="Y1734" i="1" s="1"/>
  <c r="J1726" i="1"/>
  <c r="U1726" i="1" s="1"/>
  <c r="L1726" i="1"/>
  <c r="W1726" i="1" s="1"/>
  <c r="K1726" i="1"/>
  <c r="V1726" i="1" s="1"/>
  <c r="O1726" i="1"/>
  <c r="Z1726" i="1" s="1"/>
  <c r="N1726" i="1"/>
  <c r="Y1726" i="1" s="1"/>
  <c r="J1718" i="1"/>
  <c r="U1718" i="1" s="1"/>
  <c r="L1718" i="1"/>
  <c r="W1718" i="1" s="1"/>
  <c r="K1718" i="1"/>
  <c r="V1718" i="1" s="1"/>
  <c r="O1718" i="1"/>
  <c r="Z1718" i="1" s="1"/>
  <c r="N1718" i="1"/>
  <c r="Y1718" i="1" s="1"/>
  <c r="J1710" i="1"/>
  <c r="U1710" i="1" s="1"/>
  <c r="L1710" i="1"/>
  <c r="W1710" i="1" s="1"/>
  <c r="K1710" i="1"/>
  <c r="V1710" i="1" s="1"/>
  <c r="O1710" i="1"/>
  <c r="Z1710" i="1" s="1"/>
  <c r="N1710" i="1"/>
  <c r="Y1710" i="1" s="1"/>
  <c r="J1702" i="1"/>
  <c r="U1702" i="1" s="1"/>
  <c r="L1702" i="1"/>
  <c r="W1702" i="1" s="1"/>
  <c r="K1702" i="1"/>
  <c r="V1702" i="1" s="1"/>
  <c r="O1702" i="1"/>
  <c r="Z1702" i="1" s="1"/>
  <c r="N1702" i="1"/>
  <c r="Y1702" i="1" s="1"/>
  <c r="J1694" i="1"/>
  <c r="U1694" i="1" s="1"/>
  <c r="L1694" i="1"/>
  <c r="W1694" i="1" s="1"/>
  <c r="K1694" i="1"/>
  <c r="V1694" i="1" s="1"/>
  <c r="O1694" i="1"/>
  <c r="Z1694" i="1" s="1"/>
  <c r="N1694" i="1"/>
  <c r="Y1694" i="1" s="1"/>
  <c r="J1686" i="1"/>
  <c r="U1686" i="1" s="1"/>
  <c r="K1686" i="1"/>
  <c r="V1686" i="1" s="1"/>
  <c r="L1686" i="1"/>
  <c r="W1686" i="1" s="1"/>
  <c r="O1686" i="1"/>
  <c r="Z1686" i="1" s="1"/>
  <c r="N1686" i="1"/>
  <c r="Y1686" i="1" s="1"/>
  <c r="J1678" i="1"/>
  <c r="U1678" i="1" s="1"/>
  <c r="L1678" i="1"/>
  <c r="W1678" i="1" s="1"/>
  <c r="K1678" i="1"/>
  <c r="V1678" i="1" s="1"/>
  <c r="O1678" i="1"/>
  <c r="Z1678" i="1" s="1"/>
  <c r="N1678" i="1"/>
  <c r="Y1678" i="1" s="1"/>
  <c r="J1670" i="1"/>
  <c r="U1670" i="1" s="1"/>
  <c r="L1670" i="1"/>
  <c r="W1670" i="1" s="1"/>
  <c r="K1670" i="1"/>
  <c r="V1670" i="1" s="1"/>
  <c r="O1670" i="1"/>
  <c r="Z1670" i="1" s="1"/>
  <c r="N1670" i="1"/>
  <c r="Y1670" i="1" s="1"/>
  <c r="J1662" i="1"/>
  <c r="U1662" i="1" s="1"/>
  <c r="L1662" i="1"/>
  <c r="W1662" i="1" s="1"/>
  <c r="K1662" i="1"/>
  <c r="V1662" i="1" s="1"/>
  <c r="O1662" i="1"/>
  <c r="Z1662" i="1" s="1"/>
  <c r="N1662" i="1"/>
  <c r="Y1662" i="1" s="1"/>
  <c r="J1654" i="1"/>
  <c r="U1654" i="1" s="1"/>
  <c r="L1654" i="1"/>
  <c r="W1654" i="1" s="1"/>
  <c r="K1654" i="1"/>
  <c r="V1654" i="1" s="1"/>
  <c r="O1654" i="1"/>
  <c r="Z1654" i="1" s="1"/>
  <c r="N1654" i="1"/>
  <c r="Y1654" i="1" s="1"/>
  <c r="J1646" i="1"/>
  <c r="U1646" i="1" s="1"/>
  <c r="L1646" i="1"/>
  <c r="W1646" i="1" s="1"/>
  <c r="K1646" i="1"/>
  <c r="V1646" i="1" s="1"/>
  <c r="O1646" i="1"/>
  <c r="Z1646" i="1" s="1"/>
  <c r="N1646" i="1"/>
  <c r="Y1646" i="1" s="1"/>
  <c r="J1638" i="1"/>
  <c r="U1638" i="1" s="1"/>
  <c r="L1638" i="1"/>
  <c r="W1638" i="1" s="1"/>
  <c r="K1638" i="1"/>
  <c r="V1638" i="1" s="1"/>
  <c r="O1638" i="1"/>
  <c r="Z1638" i="1" s="1"/>
  <c r="N1638" i="1"/>
  <c r="Y1638" i="1" s="1"/>
  <c r="J1630" i="1"/>
  <c r="U1630" i="1" s="1"/>
  <c r="L1630" i="1"/>
  <c r="W1630" i="1" s="1"/>
  <c r="K1630" i="1"/>
  <c r="V1630" i="1" s="1"/>
  <c r="O1630" i="1"/>
  <c r="Z1630" i="1" s="1"/>
  <c r="N1630" i="1"/>
  <c r="Y1630" i="1" s="1"/>
  <c r="J1622" i="1"/>
  <c r="U1622" i="1" s="1"/>
  <c r="L1622" i="1"/>
  <c r="W1622" i="1" s="1"/>
  <c r="K1622" i="1"/>
  <c r="V1622" i="1" s="1"/>
  <c r="O1622" i="1"/>
  <c r="Z1622" i="1" s="1"/>
  <c r="N1622" i="1"/>
  <c r="Y1622" i="1" s="1"/>
  <c r="J1614" i="1"/>
  <c r="U1614" i="1" s="1"/>
  <c r="L1614" i="1"/>
  <c r="W1614" i="1" s="1"/>
  <c r="K1614" i="1"/>
  <c r="V1614" i="1" s="1"/>
  <c r="O1614" i="1"/>
  <c r="Z1614" i="1" s="1"/>
  <c r="N1614" i="1"/>
  <c r="Y1614" i="1" s="1"/>
  <c r="J1606" i="1"/>
  <c r="U1606" i="1" s="1"/>
  <c r="L1606" i="1"/>
  <c r="W1606" i="1" s="1"/>
  <c r="K1606" i="1"/>
  <c r="V1606" i="1" s="1"/>
  <c r="O1606" i="1"/>
  <c r="Z1606" i="1" s="1"/>
  <c r="N1606" i="1"/>
  <c r="Y1606" i="1" s="1"/>
  <c r="J1598" i="1"/>
  <c r="U1598" i="1" s="1"/>
  <c r="L1598" i="1"/>
  <c r="W1598" i="1" s="1"/>
  <c r="K1598" i="1"/>
  <c r="V1598" i="1" s="1"/>
  <c r="O1598" i="1"/>
  <c r="Z1598" i="1" s="1"/>
  <c r="N1598" i="1"/>
  <c r="Y1598" i="1" s="1"/>
  <c r="J1590" i="1"/>
  <c r="U1590" i="1" s="1"/>
  <c r="L1590" i="1"/>
  <c r="W1590" i="1" s="1"/>
  <c r="K1590" i="1"/>
  <c r="V1590" i="1" s="1"/>
  <c r="O1590" i="1"/>
  <c r="Z1590" i="1" s="1"/>
  <c r="N1590" i="1"/>
  <c r="Y1590" i="1" s="1"/>
  <c r="J1582" i="1"/>
  <c r="U1582" i="1" s="1"/>
  <c r="L1582" i="1"/>
  <c r="W1582" i="1" s="1"/>
  <c r="K1582" i="1"/>
  <c r="V1582" i="1" s="1"/>
  <c r="O1582" i="1"/>
  <c r="Z1582" i="1" s="1"/>
  <c r="N1582" i="1"/>
  <c r="Y1582" i="1" s="1"/>
  <c r="J1574" i="1"/>
  <c r="U1574" i="1" s="1"/>
  <c r="L1574" i="1"/>
  <c r="W1574" i="1" s="1"/>
  <c r="K1574" i="1"/>
  <c r="V1574" i="1" s="1"/>
  <c r="O1574" i="1"/>
  <c r="Z1574" i="1" s="1"/>
  <c r="N1574" i="1"/>
  <c r="Y1574" i="1" s="1"/>
  <c r="L1566" i="1"/>
  <c r="W1566" i="1" s="1"/>
  <c r="J1566" i="1"/>
  <c r="U1566" i="1" s="1"/>
  <c r="K1566" i="1"/>
  <c r="V1566" i="1" s="1"/>
  <c r="O1566" i="1"/>
  <c r="Z1566" i="1" s="1"/>
  <c r="N1566" i="1"/>
  <c r="Y1566" i="1" s="1"/>
  <c r="J1558" i="1"/>
  <c r="U1558" i="1" s="1"/>
  <c r="L1558" i="1"/>
  <c r="W1558" i="1" s="1"/>
  <c r="K1558" i="1"/>
  <c r="V1558" i="1" s="1"/>
  <c r="O1558" i="1"/>
  <c r="Z1558" i="1" s="1"/>
  <c r="N1558" i="1"/>
  <c r="Y1558" i="1" s="1"/>
  <c r="J1550" i="1"/>
  <c r="U1550" i="1" s="1"/>
  <c r="L1550" i="1"/>
  <c r="W1550" i="1" s="1"/>
  <c r="K1550" i="1"/>
  <c r="V1550" i="1" s="1"/>
  <c r="O1550" i="1"/>
  <c r="Z1550" i="1" s="1"/>
  <c r="N1550" i="1"/>
  <c r="Y1550" i="1" s="1"/>
  <c r="J1542" i="1"/>
  <c r="U1542" i="1" s="1"/>
  <c r="L1542" i="1"/>
  <c r="W1542" i="1" s="1"/>
  <c r="K1542" i="1"/>
  <c r="V1542" i="1" s="1"/>
  <c r="O1542" i="1"/>
  <c r="Z1542" i="1" s="1"/>
  <c r="N1542" i="1"/>
  <c r="Y1542" i="1" s="1"/>
  <c r="J1534" i="1"/>
  <c r="U1534" i="1" s="1"/>
  <c r="L1534" i="1"/>
  <c r="W1534" i="1" s="1"/>
  <c r="K1534" i="1"/>
  <c r="V1534" i="1" s="1"/>
  <c r="O1534" i="1"/>
  <c r="Z1534" i="1" s="1"/>
  <c r="N1534" i="1"/>
  <c r="Y1534" i="1" s="1"/>
  <c r="J1526" i="1"/>
  <c r="U1526" i="1" s="1"/>
  <c r="L1526" i="1"/>
  <c r="W1526" i="1" s="1"/>
  <c r="K1526" i="1"/>
  <c r="V1526" i="1" s="1"/>
  <c r="O1526" i="1"/>
  <c r="Z1526" i="1" s="1"/>
  <c r="N1526" i="1"/>
  <c r="Y1526" i="1" s="1"/>
  <c r="J1518" i="1"/>
  <c r="U1518" i="1" s="1"/>
  <c r="L1518" i="1"/>
  <c r="W1518" i="1" s="1"/>
  <c r="K1518" i="1"/>
  <c r="V1518" i="1" s="1"/>
  <c r="O1518" i="1"/>
  <c r="Z1518" i="1" s="1"/>
  <c r="N1518" i="1"/>
  <c r="Y1518" i="1" s="1"/>
  <c r="J1510" i="1"/>
  <c r="U1510" i="1" s="1"/>
  <c r="L1510" i="1"/>
  <c r="W1510" i="1" s="1"/>
  <c r="K1510" i="1"/>
  <c r="V1510" i="1" s="1"/>
  <c r="O1510" i="1"/>
  <c r="Z1510" i="1" s="1"/>
  <c r="N1510" i="1"/>
  <c r="Y1510" i="1" s="1"/>
  <c r="J1502" i="1"/>
  <c r="U1502" i="1" s="1"/>
  <c r="L1502" i="1"/>
  <c r="W1502" i="1" s="1"/>
  <c r="K1502" i="1"/>
  <c r="V1502" i="1" s="1"/>
  <c r="O1502" i="1"/>
  <c r="Z1502" i="1" s="1"/>
  <c r="N1502" i="1"/>
  <c r="Y1502" i="1" s="1"/>
  <c r="J1494" i="1"/>
  <c r="U1494" i="1" s="1"/>
  <c r="L1494" i="1"/>
  <c r="W1494" i="1" s="1"/>
  <c r="K1494" i="1"/>
  <c r="V1494" i="1" s="1"/>
  <c r="O1494" i="1"/>
  <c r="Z1494" i="1" s="1"/>
  <c r="N1494" i="1"/>
  <c r="Y1494" i="1" s="1"/>
  <c r="J1486" i="1"/>
  <c r="U1486" i="1" s="1"/>
  <c r="L1486" i="1"/>
  <c r="W1486" i="1" s="1"/>
  <c r="K1486" i="1"/>
  <c r="V1486" i="1" s="1"/>
  <c r="O1486" i="1"/>
  <c r="Z1486" i="1" s="1"/>
  <c r="N1486" i="1"/>
  <c r="Y1486" i="1" s="1"/>
  <c r="J1478" i="1"/>
  <c r="U1478" i="1" s="1"/>
  <c r="L1478" i="1"/>
  <c r="W1478" i="1" s="1"/>
  <c r="K1478" i="1"/>
  <c r="V1478" i="1" s="1"/>
  <c r="O1478" i="1"/>
  <c r="Z1478" i="1" s="1"/>
  <c r="N1478" i="1"/>
  <c r="Y1478" i="1" s="1"/>
  <c r="J1470" i="1"/>
  <c r="U1470" i="1" s="1"/>
  <c r="L1470" i="1"/>
  <c r="W1470" i="1" s="1"/>
  <c r="K1470" i="1"/>
  <c r="V1470" i="1" s="1"/>
  <c r="O1470" i="1"/>
  <c r="Z1470" i="1" s="1"/>
  <c r="N1470" i="1"/>
  <c r="Y1470" i="1" s="1"/>
  <c r="J1462" i="1"/>
  <c r="U1462" i="1" s="1"/>
  <c r="L1462" i="1"/>
  <c r="W1462" i="1" s="1"/>
  <c r="K1462" i="1"/>
  <c r="V1462" i="1" s="1"/>
  <c r="O1462" i="1"/>
  <c r="Z1462" i="1" s="1"/>
  <c r="N1462" i="1"/>
  <c r="Y1462" i="1" s="1"/>
  <c r="J1454" i="1"/>
  <c r="U1454" i="1" s="1"/>
  <c r="L1454" i="1"/>
  <c r="W1454" i="1" s="1"/>
  <c r="K1454" i="1"/>
  <c r="V1454" i="1" s="1"/>
  <c r="O1454" i="1"/>
  <c r="Z1454" i="1" s="1"/>
  <c r="N1454" i="1"/>
  <c r="Y1454" i="1" s="1"/>
  <c r="J1446" i="1"/>
  <c r="U1446" i="1" s="1"/>
  <c r="L1446" i="1"/>
  <c r="W1446" i="1" s="1"/>
  <c r="K1446" i="1"/>
  <c r="V1446" i="1" s="1"/>
  <c r="O1446" i="1"/>
  <c r="Z1446" i="1" s="1"/>
  <c r="N1446" i="1"/>
  <c r="Y1446" i="1" s="1"/>
  <c r="J1438" i="1"/>
  <c r="U1438" i="1" s="1"/>
  <c r="L1438" i="1"/>
  <c r="W1438" i="1" s="1"/>
  <c r="K1438" i="1"/>
  <c r="V1438" i="1" s="1"/>
  <c r="O1438" i="1"/>
  <c r="Z1438" i="1" s="1"/>
  <c r="N1438" i="1"/>
  <c r="Y1438" i="1" s="1"/>
  <c r="J1430" i="1"/>
  <c r="U1430" i="1" s="1"/>
  <c r="L1430" i="1"/>
  <c r="W1430" i="1" s="1"/>
  <c r="K1430" i="1"/>
  <c r="V1430" i="1" s="1"/>
  <c r="O1430" i="1"/>
  <c r="Z1430" i="1" s="1"/>
  <c r="N1430" i="1"/>
  <c r="Y1430" i="1" s="1"/>
  <c r="J1422" i="1"/>
  <c r="U1422" i="1" s="1"/>
  <c r="L1422" i="1"/>
  <c r="W1422" i="1" s="1"/>
  <c r="K1422" i="1"/>
  <c r="V1422" i="1" s="1"/>
  <c r="O1422" i="1"/>
  <c r="Z1422" i="1" s="1"/>
  <c r="N1422" i="1"/>
  <c r="Y1422" i="1" s="1"/>
  <c r="J1414" i="1"/>
  <c r="U1414" i="1" s="1"/>
  <c r="L1414" i="1"/>
  <c r="W1414" i="1" s="1"/>
  <c r="K1414" i="1"/>
  <c r="V1414" i="1" s="1"/>
  <c r="O1414" i="1"/>
  <c r="Z1414" i="1" s="1"/>
  <c r="N1414" i="1"/>
  <c r="Y1414" i="1" s="1"/>
  <c r="J1406" i="1"/>
  <c r="U1406" i="1" s="1"/>
  <c r="L1406" i="1"/>
  <c r="W1406" i="1" s="1"/>
  <c r="K1406" i="1"/>
  <c r="V1406" i="1" s="1"/>
  <c r="O1406" i="1"/>
  <c r="Z1406" i="1" s="1"/>
  <c r="N1406" i="1"/>
  <c r="Y1406" i="1" s="1"/>
  <c r="J1398" i="1"/>
  <c r="U1398" i="1" s="1"/>
  <c r="L1398" i="1"/>
  <c r="W1398" i="1" s="1"/>
  <c r="K1398" i="1"/>
  <c r="V1398" i="1" s="1"/>
  <c r="O1398" i="1"/>
  <c r="Z1398" i="1" s="1"/>
  <c r="N1398" i="1"/>
  <c r="Y1398" i="1" s="1"/>
  <c r="J1390" i="1"/>
  <c r="U1390" i="1" s="1"/>
  <c r="L1390" i="1"/>
  <c r="W1390" i="1" s="1"/>
  <c r="K1390" i="1"/>
  <c r="V1390" i="1" s="1"/>
  <c r="O1390" i="1"/>
  <c r="Z1390" i="1" s="1"/>
  <c r="N1390" i="1"/>
  <c r="Y1390" i="1" s="1"/>
  <c r="J1382" i="1"/>
  <c r="U1382" i="1" s="1"/>
  <c r="L1382" i="1"/>
  <c r="W1382" i="1" s="1"/>
  <c r="K1382" i="1"/>
  <c r="V1382" i="1" s="1"/>
  <c r="O1382" i="1"/>
  <c r="Z1382" i="1" s="1"/>
  <c r="N1382" i="1"/>
  <c r="Y1382" i="1" s="1"/>
  <c r="J1374" i="1"/>
  <c r="U1374" i="1" s="1"/>
  <c r="L1374" i="1"/>
  <c r="W1374" i="1" s="1"/>
  <c r="K1374" i="1"/>
  <c r="V1374" i="1" s="1"/>
  <c r="O1374" i="1"/>
  <c r="Z1374" i="1" s="1"/>
  <c r="N1374" i="1"/>
  <c r="Y1374" i="1" s="1"/>
  <c r="J1366" i="1"/>
  <c r="U1366" i="1" s="1"/>
  <c r="L1366" i="1"/>
  <c r="W1366" i="1" s="1"/>
  <c r="K1366" i="1"/>
  <c r="V1366" i="1" s="1"/>
  <c r="O1366" i="1"/>
  <c r="Z1366" i="1" s="1"/>
  <c r="N1366" i="1"/>
  <c r="Y1366" i="1" s="1"/>
  <c r="J1358" i="1"/>
  <c r="U1358" i="1" s="1"/>
  <c r="L1358" i="1"/>
  <c r="W1358" i="1" s="1"/>
  <c r="K1358" i="1"/>
  <c r="V1358" i="1" s="1"/>
  <c r="O1358" i="1"/>
  <c r="Z1358" i="1" s="1"/>
  <c r="N1358" i="1"/>
  <c r="Y1358" i="1" s="1"/>
  <c r="J1350" i="1"/>
  <c r="U1350" i="1" s="1"/>
  <c r="L1350" i="1"/>
  <c r="W1350" i="1" s="1"/>
  <c r="K1350" i="1"/>
  <c r="V1350" i="1" s="1"/>
  <c r="O1350" i="1"/>
  <c r="Z1350" i="1" s="1"/>
  <c r="N1350" i="1"/>
  <c r="Y1350" i="1" s="1"/>
  <c r="J1342" i="1"/>
  <c r="U1342" i="1" s="1"/>
  <c r="L1342" i="1"/>
  <c r="W1342" i="1" s="1"/>
  <c r="K1342" i="1"/>
  <c r="V1342" i="1" s="1"/>
  <c r="O1342" i="1"/>
  <c r="Z1342" i="1" s="1"/>
  <c r="N1342" i="1"/>
  <c r="Y1342" i="1" s="1"/>
  <c r="J1334" i="1"/>
  <c r="U1334" i="1" s="1"/>
  <c r="L1334" i="1"/>
  <c r="W1334" i="1" s="1"/>
  <c r="K1334" i="1"/>
  <c r="V1334" i="1" s="1"/>
  <c r="O1334" i="1"/>
  <c r="Z1334" i="1" s="1"/>
  <c r="N1334" i="1"/>
  <c r="Y1334" i="1" s="1"/>
  <c r="J1326" i="1"/>
  <c r="U1326" i="1" s="1"/>
  <c r="L1326" i="1"/>
  <c r="W1326" i="1" s="1"/>
  <c r="K1326" i="1"/>
  <c r="V1326" i="1" s="1"/>
  <c r="O1326" i="1"/>
  <c r="Z1326" i="1" s="1"/>
  <c r="N1326" i="1"/>
  <c r="Y1326" i="1" s="1"/>
  <c r="J1318" i="1"/>
  <c r="U1318" i="1" s="1"/>
  <c r="L1318" i="1"/>
  <c r="W1318" i="1" s="1"/>
  <c r="K1318" i="1"/>
  <c r="V1318" i="1" s="1"/>
  <c r="O1318" i="1"/>
  <c r="Z1318" i="1" s="1"/>
  <c r="N1318" i="1"/>
  <c r="Y1318" i="1" s="1"/>
  <c r="J1310" i="1"/>
  <c r="U1310" i="1" s="1"/>
  <c r="L1310" i="1"/>
  <c r="W1310" i="1" s="1"/>
  <c r="K1310" i="1"/>
  <c r="V1310" i="1" s="1"/>
  <c r="O1310" i="1"/>
  <c r="Z1310" i="1" s="1"/>
  <c r="N1310" i="1"/>
  <c r="Y1310" i="1" s="1"/>
  <c r="J1302" i="1"/>
  <c r="U1302" i="1" s="1"/>
  <c r="L1302" i="1"/>
  <c r="W1302" i="1" s="1"/>
  <c r="K1302" i="1"/>
  <c r="V1302" i="1" s="1"/>
  <c r="O1302" i="1"/>
  <c r="Z1302" i="1" s="1"/>
  <c r="N1302" i="1"/>
  <c r="Y1302" i="1" s="1"/>
  <c r="J1294" i="1"/>
  <c r="U1294" i="1" s="1"/>
  <c r="L1294" i="1"/>
  <c r="W1294" i="1" s="1"/>
  <c r="K1294" i="1"/>
  <c r="V1294" i="1" s="1"/>
  <c r="O1294" i="1"/>
  <c r="Z1294" i="1" s="1"/>
  <c r="N1294" i="1"/>
  <c r="Y1294" i="1" s="1"/>
  <c r="J1286" i="1"/>
  <c r="U1286" i="1" s="1"/>
  <c r="L1286" i="1"/>
  <c r="W1286" i="1" s="1"/>
  <c r="K1286" i="1"/>
  <c r="V1286" i="1" s="1"/>
  <c r="O1286" i="1"/>
  <c r="Z1286" i="1" s="1"/>
  <c r="N1286" i="1"/>
  <c r="Y1286" i="1" s="1"/>
  <c r="J1278" i="1"/>
  <c r="U1278" i="1" s="1"/>
  <c r="L1278" i="1"/>
  <c r="W1278" i="1" s="1"/>
  <c r="K1278" i="1"/>
  <c r="V1278" i="1" s="1"/>
  <c r="O1278" i="1"/>
  <c r="Z1278" i="1" s="1"/>
  <c r="N1278" i="1"/>
  <c r="Y1278" i="1" s="1"/>
  <c r="J1270" i="1"/>
  <c r="U1270" i="1" s="1"/>
  <c r="L1270" i="1"/>
  <c r="W1270" i="1" s="1"/>
  <c r="K1270" i="1"/>
  <c r="V1270" i="1" s="1"/>
  <c r="O1270" i="1"/>
  <c r="Z1270" i="1" s="1"/>
  <c r="N1270" i="1"/>
  <c r="Y1270" i="1" s="1"/>
  <c r="J1262" i="1"/>
  <c r="U1262" i="1" s="1"/>
  <c r="L1262" i="1"/>
  <c r="W1262" i="1" s="1"/>
  <c r="K1262" i="1"/>
  <c r="V1262" i="1" s="1"/>
  <c r="O1262" i="1"/>
  <c r="Z1262" i="1" s="1"/>
  <c r="N1262" i="1"/>
  <c r="Y1262" i="1" s="1"/>
  <c r="J1254" i="1"/>
  <c r="U1254" i="1" s="1"/>
  <c r="L1254" i="1"/>
  <c r="W1254" i="1" s="1"/>
  <c r="K1254" i="1"/>
  <c r="V1254" i="1" s="1"/>
  <c r="O1254" i="1"/>
  <c r="Z1254" i="1" s="1"/>
  <c r="N1254" i="1"/>
  <c r="Y1254" i="1" s="1"/>
  <c r="J1246" i="1"/>
  <c r="U1246" i="1" s="1"/>
  <c r="L1246" i="1"/>
  <c r="W1246" i="1" s="1"/>
  <c r="K1246" i="1"/>
  <c r="V1246" i="1" s="1"/>
  <c r="O1246" i="1"/>
  <c r="Z1246" i="1" s="1"/>
  <c r="N1246" i="1"/>
  <c r="Y1246" i="1" s="1"/>
  <c r="J1238" i="1"/>
  <c r="U1238" i="1" s="1"/>
  <c r="L1238" i="1"/>
  <c r="W1238" i="1" s="1"/>
  <c r="K1238" i="1"/>
  <c r="V1238" i="1" s="1"/>
  <c r="O1238" i="1"/>
  <c r="Z1238" i="1" s="1"/>
  <c r="N1238" i="1"/>
  <c r="Y1238" i="1" s="1"/>
  <c r="J1230" i="1"/>
  <c r="U1230" i="1" s="1"/>
  <c r="L1230" i="1"/>
  <c r="W1230" i="1" s="1"/>
  <c r="K1230" i="1"/>
  <c r="V1230" i="1" s="1"/>
  <c r="O1230" i="1"/>
  <c r="Z1230" i="1" s="1"/>
  <c r="N1230" i="1"/>
  <c r="Y1230" i="1" s="1"/>
  <c r="J1222" i="1"/>
  <c r="U1222" i="1" s="1"/>
  <c r="L1222" i="1"/>
  <c r="W1222" i="1" s="1"/>
  <c r="K1222" i="1"/>
  <c r="V1222" i="1" s="1"/>
  <c r="O1222" i="1"/>
  <c r="Z1222" i="1" s="1"/>
  <c r="N1222" i="1"/>
  <c r="Y1222" i="1" s="1"/>
  <c r="J1214" i="1"/>
  <c r="U1214" i="1" s="1"/>
  <c r="L1214" i="1"/>
  <c r="W1214" i="1" s="1"/>
  <c r="K1214" i="1"/>
  <c r="V1214" i="1" s="1"/>
  <c r="O1214" i="1"/>
  <c r="Z1214" i="1" s="1"/>
  <c r="N1214" i="1"/>
  <c r="Y1214" i="1" s="1"/>
  <c r="J1206" i="1"/>
  <c r="U1206" i="1" s="1"/>
  <c r="L1206" i="1"/>
  <c r="W1206" i="1" s="1"/>
  <c r="K1206" i="1"/>
  <c r="V1206" i="1" s="1"/>
  <c r="O1206" i="1"/>
  <c r="Z1206" i="1" s="1"/>
  <c r="N1206" i="1"/>
  <c r="Y1206" i="1" s="1"/>
  <c r="J1198" i="1"/>
  <c r="U1198" i="1" s="1"/>
  <c r="L1198" i="1"/>
  <c r="W1198" i="1" s="1"/>
  <c r="K1198" i="1"/>
  <c r="V1198" i="1" s="1"/>
  <c r="O1198" i="1"/>
  <c r="Z1198" i="1" s="1"/>
  <c r="N1198" i="1"/>
  <c r="Y1198" i="1" s="1"/>
  <c r="J1190" i="1"/>
  <c r="U1190" i="1" s="1"/>
  <c r="L1190" i="1"/>
  <c r="W1190" i="1" s="1"/>
  <c r="K1190" i="1"/>
  <c r="V1190" i="1" s="1"/>
  <c r="O1190" i="1"/>
  <c r="Z1190" i="1" s="1"/>
  <c r="N1190" i="1"/>
  <c r="Y1190" i="1" s="1"/>
  <c r="J1182" i="1"/>
  <c r="U1182" i="1" s="1"/>
  <c r="L1182" i="1"/>
  <c r="W1182" i="1" s="1"/>
  <c r="K1182" i="1"/>
  <c r="V1182" i="1" s="1"/>
  <c r="O1182" i="1"/>
  <c r="Z1182" i="1" s="1"/>
  <c r="N1182" i="1"/>
  <c r="Y1182" i="1" s="1"/>
  <c r="J1174" i="1"/>
  <c r="U1174" i="1" s="1"/>
  <c r="L1174" i="1"/>
  <c r="W1174" i="1" s="1"/>
  <c r="K1174" i="1"/>
  <c r="V1174" i="1" s="1"/>
  <c r="O1174" i="1"/>
  <c r="Z1174" i="1" s="1"/>
  <c r="N1174" i="1"/>
  <c r="Y1174" i="1" s="1"/>
  <c r="J1166" i="1"/>
  <c r="U1166" i="1" s="1"/>
  <c r="L1166" i="1"/>
  <c r="W1166" i="1" s="1"/>
  <c r="K1166" i="1"/>
  <c r="V1166" i="1" s="1"/>
  <c r="O1166" i="1"/>
  <c r="Z1166" i="1" s="1"/>
  <c r="N1166" i="1"/>
  <c r="Y1166" i="1" s="1"/>
  <c r="J1158" i="1"/>
  <c r="U1158" i="1" s="1"/>
  <c r="L1158" i="1"/>
  <c r="W1158" i="1" s="1"/>
  <c r="K1158" i="1"/>
  <c r="V1158" i="1" s="1"/>
  <c r="O1158" i="1"/>
  <c r="Z1158" i="1" s="1"/>
  <c r="N1158" i="1"/>
  <c r="Y1158" i="1" s="1"/>
  <c r="J1150" i="1"/>
  <c r="U1150" i="1" s="1"/>
  <c r="L1150" i="1"/>
  <c r="W1150" i="1" s="1"/>
  <c r="K1150" i="1"/>
  <c r="V1150" i="1" s="1"/>
  <c r="O1150" i="1"/>
  <c r="Z1150" i="1" s="1"/>
  <c r="N1150" i="1"/>
  <c r="Y1150" i="1" s="1"/>
  <c r="J1142" i="1"/>
  <c r="U1142" i="1" s="1"/>
  <c r="L1142" i="1"/>
  <c r="W1142" i="1" s="1"/>
  <c r="K1142" i="1"/>
  <c r="V1142" i="1" s="1"/>
  <c r="O1142" i="1"/>
  <c r="Z1142" i="1" s="1"/>
  <c r="N1142" i="1"/>
  <c r="Y1142" i="1" s="1"/>
  <c r="J1134" i="1"/>
  <c r="U1134" i="1" s="1"/>
  <c r="L1134" i="1"/>
  <c r="W1134" i="1" s="1"/>
  <c r="K1134" i="1"/>
  <c r="V1134" i="1" s="1"/>
  <c r="O1134" i="1"/>
  <c r="Z1134" i="1" s="1"/>
  <c r="N1134" i="1"/>
  <c r="Y1134" i="1" s="1"/>
  <c r="J1126" i="1"/>
  <c r="U1126" i="1" s="1"/>
  <c r="L1126" i="1"/>
  <c r="W1126" i="1" s="1"/>
  <c r="K1126" i="1"/>
  <c r="V1126" i="1" s="1"/>
  <c r="O1126" i="1"/>
  <c r="Z1126" i="1" s="1"/>
  <c r="N1126" i="1"/>
  <c r="Y1126" i="1" s="1"/>
  <c r="J1118" i="1"/>
  <c r="U1118" i="1" s="1"/>
  <c r="L1118" i="1"/>
  <c r="W1118" i="1" s="1"/>
  <c r="K1118" i="1"/>
  <c r="V1118" i="1" s="1"/>
  <c r="O1118" i="1"/>
  <c r="Z1118" i="1" s="1"/>
  <c r="N1118" i="1"/>
  <c r="Y1118" i="1" s="1"/>
  <c r="J1110" i="1"/>
  <c r="U1110" i="1" s="1"/>
  <c r="L1110" i="1"/>
  <c r="W1110" i="1" s="1"/>
  <c r="K1110" i="1"/>
  <c r="V1110" i="1" s="1"/>
  <c r="O1110" i="1"/>
  <c r="Z1110" i="1" s="1"/>
  <c r="N1110" i="1"/>
  <c r="Y1110" i="1" s="1"/>
  <c r="J1102" i="1"/>
  <c r="U1102" i="1" s="1"/>
  <c r="L1102" i="1"/>
  <c r="W1102" i="1" s="1"/>
  <c r="K1102" i="1"/>
  <c r="V1102" i="1" s="1"/>
  <c r="O1102" i="1"/>
  <c r="Z1102" i="1" s="1"/>
  <c r="N1102" i="1"/>
  <c r="Y1102" i="1" s="1"/>
  <c r="J1094" i="1"/>
  <c r="U1094" i="1" s="1"/>
  <c r="L1094" i="1"/>
  <c r="W1094" i="1" s="1"/>
  <c r="K1094" i="1"/>
  <c r="V1094" i="1" s="1"/>
  <c r="O1094" i="1"/>
  <c r="Z1094" i="1" s="1"/>
  <c r="N1094" i="1"/>
  <c r="Y1094" i="1" s="1"/>
  <c r="J1086" i="1"/>
  <c r="U1086" i="1" s="1"/>
  <c r="L1086" i="1"/>
  <c r="W1086" i="1" s="1"/>
  <c r="K1086" i="1"/>
  <c r="V1086" i="1" s="1"/>
  <c r="O1086" i="1"/>
  <c r="Z1086" i="1" s="1"/>
  <c r="N1086" i="1"/>
  <c r="Y1086" i="1" s="1"/>
  <c r="J1078" i="1"/>
  <c r="U1078" i="1" s="1"/>
  <c r="L1078" i="1"/>
  <c r="W1078" i="1" s="1"/>
  <c r="K1078" i="1"/>
  <c r="V1078" i="1" s="1"/>
  <c r="O1078" i="1"/>
  <c r="Z1078" i="1" s="1"/>
  <c r="N1078" i="1"/>
  <c r="Y1078" i="1" s="1"/>
  <c r="J1070" i="1"/>
  <c r="U1070" i="1" s="1"/>
  <c r="L1070" i="1"/>
  <c r="W1070" i="1" s="1"/>
  <c r="K1070" i="1"/>
  <c r="V1070" i="1" s="1"/>
  <c r="O1070" i="1"/>
  <c r="Z1070" i="1" s="1"/>
  <c r="N1070" i="1"/>
  <c r="Y1070" i="1" s="1"/>
  <c r="J1062" i="1"/>
  <c r="U1062" i="1" s="1"/>
  <c r="L1062" i="1"/>
  <c r="W1062" i="1" s="1"/>
  <c r="K1062" i="1"/>
  <c r="V1062" i="1" s="1"/>
  <c r="O1062" i="1"/>
  <c r="Z1062" i="1" s="1"/>
  <c r="N1062" i="1"/>
  <c r="Y1062" i="1" s="1"/>
  <c r="J1054" i="1"/>
  <c r="U1054" i="1" s="1"/>
  <c r="L1054" i="1"/>
  <c r="W1054" i="1" s="1"/>
  <c r="K1054" i="1"/>
  <c r="V1054" i="1" s="1"/>
  <c r="O1054" i="1"/>
  <c r="Z1054" i="1" s="1"/>
  <c r="N1054" i="1"/>
  <c r="Y1054" i="1" s="1"/>
  <c r="J1046" i="1"/>
  <c r="U1046" i="1" s="1"/>
  <c r="L1046" i="1"/>
  <c r="W1046" i="1" s="1"/>
  <c r="K1046" i="1"/>
  <c r="V1046" i="1" s="1"/>
  <c r="O1046" i="1"/>
  <c r="Z1046" i="1" s="1"/>
  <c r="N1046" i="1"/>
  <c r="Y1046" i="1" s="1"/>
  <c r="J1038" i="1"/>
  <c r="U1038" i="1" s="1"/>
  <c r="L1038" i="1"/>
  <c r="W1038" i="1" s="1"/>
  <c r="K1038" i="1"/>
  <c r="V1038" i="1" s="1"/>
  <c r="O1038" i="1"/>
  <c r="Z1038" i="1" s="1"/>
  <c r="N1038" i="1"/>
  <c r="Y1038" i="1" s="1"/>
  <c r="J1030" i="1"/>
  <c r="U1030" i="1" s="1"/>
  <c r="L1030" i="1"/>
  <c r="W1030" i="1" s="1"/>
  <c r="K1030" i="1"/>
  <c r="V1030" i="1" s="1"/>
  <c r="O1030" i="1"/>
  <c r="Z1030" i="1" s="1"/>
  <c r="N1030" i="1"/>
  <c r="Y1030" i="1" s="1"/>
  <c r="J1022" i="1"/>
  <c r="U1022" i="1" s="1"/>
  <c r="L1022" i="1"/>
  <c r="W1022" i="1" s="1"/>
  <c r="K1022" i="1"/>
  <c r="V1022" i="1" s="1"/>
  <c r="O1022" i="1"/>
  <c r="Z1022" i="1" s="1"/>
  <c r="N1022" i="1"/>
  <c r="Y1022" i="1" s="1"/>
  <c r="J1014" i="1"/>
  <c r="U1014" i="1" s="1"/>
  <c r="L1014" i="1"/>
  <c r="W1014" i="1" s="1"/>
  <c r="K1014" i="1"/>
  <c r="V1014" i="1" s="1"/>
  <c r="O1014" i="1"/>
  <c r="Z1014" i="1" s="1"/>
  <c r="N1014" i="1"/>
  <c r="Y1014" i="1" s="1"/>
  <c r="M1014" i="1"/>
  <c r="X1014" i="1" s="1"/>
  <c r="J1006" i="1"/>
  <c r="U1006" i="1" s="1"/>
  <c r="L1006" i="1"/>
  <c r="W1006" i="1" s="1"/>
  <c r="K1006" i="1"/>
  <c r="V1006" i="1" s="1"/>
  <c r="O1006" i="1"/>
  <c r="Z1006" i="1" s="1"/>
  <c r="N1006" i="1"/>
  <c r="Y1006" i="1" s="1"/>
  <c r="M1006" i="1"/>
  <c r="X1006" i="1" s="1"/>
  <c r="J998" i="1"/>
  <c r="U998" i="1" s="1"/>
  <c r="L998" i="1"/>
  <c r="W998" i="1" s="1"/>
  <c r="K998" i="1"/>
  <c r="V998" i="1" s="1"/>
  <c r="O998" i="1"/>
  <c r="Z998" i="1" s="1"/>
  <c r="N998" i="1"/>
  <c r="Y998" i="1" s="1"/>
  <c r="M998" i="1"/>
  <c r="X998" i="1" s="1"/>
  <c r="J990" i="1"/>
  <c r="U990" i="1" s="1"/>
  <c r="L990" i="1"/>
  <c r="W990" i="1" s="1"/>
  <c r="K990" i="1"/>
  <c r="V990" i="1" s="1"/>
  <c r="O990" i="1"/>
  <c r="Z990" i="1" s="1"/>
  <c r="N990" i="1"/>
  <c r="Y990" i="1" s="1"/>
  <c r="M990" i="1"/>
  <c r="X990" i="1" s="1"/>
  <c r="J982" i="1"/>
  <c r="U982" i="1" s="1"/>
  <c r="L982" i="1"/>
  <c r="W982" i="1" s="1"/>
  <c r="K982" i="1"/>
  <c r="V982" i="1" s="1"/>
  <c r="O982" i="1"/>
  <c r="Z982" i="1" s="1"/>
  <c r="N982" i="1"/>
  <c r="Y982" i="1" s="1"/>
  <c r="M982" i="1"/>
  <c r="X982" i="1" s="1"/>
  <c r="J974" i="1"/>
  <c r="U974" i="1" s="1"/>
  <c r="L974" i="1"/>
  <c r="W974" i="1" s="1"/>
  <c r="K974" i="1"/>
  <c r="V974" i="1" s="1"/>
  <c r="O974" i="1"/>
  <c r="Z974" i="1" s="1"/>
  <c r="N974" i="1"/>
  <c r="Y974" i="1" s="1"/>
  <c r="M974" i="1"/>
  <c r="X974" i="1" s="1"/>
  <c r="J966" i="1"/>
  <c r="U966" i="1" s="1"/>
  <c r="L966" i="1"/>
  <c r="W966" i="1" s="1"/>
  <c r="K966" i="1"/>
  <c r="V966" i="1" s="1"/>
  <c r="O966" i="1"/>
  <c r="Z966" i="1" s="1"/>
  <c r="N966" i="1"/>
  <c r="Y966" i="1" s="1"/>
  <c r="M966" i="1"/>
  <c r="X966" i="1" s="1"/>
  <c r="J958" i="1"/>
  <c r="U958" i="1" s="1"/>
  <c r="L958" i="1"/>
  <c r="W958" i="1" s="1"/>
  <c r="K958" i="1"/>
  <c r="V958" i="1" s="1"/>
  <c r="O958" i="1"/>
  <c r="Z958" i="1" s="1"/>
  <c r="N958" i="1"/>
  <c r="Y958" i="1" s="1"/>
  <c r="M958" i="1"/>
  <c r="X958" i="1" s="1"/>
  <c r="J950" i="1"/>
  <c r="U950" i="1" s="1"/>
  <c r="L950" i="1"/>
  <c r="W950" i="1" s="1"/>
  <c r="K950" i="1"/>
  <c r="V950" i="1" s="1"/>
  <c r="O950" i="1"/>
  <c r="Z950" i="1" s="1"/>
  <c r="N950" i="1"/>
  <c r="Y950" i="1" s="1"/>
  <c r="M950" i="1"/>
  <c r="X950" i="1" s="1"/>
  <c r="J942" i="1"/>
  <c r="U942" i="1" s="1"/>
  <c r="L942" i="1"/>
  <c r="W942" i="1" s="1"/>
  <c r="K942" i="1"/>
  <c r="V942" i="1" s="1"/>
  <c r="O942" i="1"/>
  <c r="Z942" i="1" s="1"/>
  <c r="N942" i="1"/>
  <c r="Y942" i="1" s="1"/>
  <c r="M942" i="1"/>
  <c r="X942" i="1" s="1"/>
  <c r="J934" i="1"/>
  <c r="U934" i="1" s="1"/>
  <c r="L934" i="1"/>
  <c r="W934" i="1" s="1"/>
  <c r="K934" i="1"/>
  <c r="V934" i="1" s="1"/>
  <c r="O934" i="1"/>
  <c r="Z934" i="1" s="1"/>
  <c r="N934" i="1"/>
  <c r="Y934" i="1" s="1"/>
  <c r="M934" i="1"/>
  <c r="X934" i="1" s="1"/>
  <c r="J926" i="1"/>
  <c r="U926" i="1" s="1"/>
  <c r="L926" i="1"/>
  <c r="W926" i="1" s="1"/>
  <c r="K926" i="1"/>
  <c r="V926" i="1" s="1"/>
  <c r="O926" i="1"/>
  <c r="Z926" i="1" s="1"/>
  <c r="N926" i="1"/>
  <c r="Y926" i="1" s="1"/>
  <c r="M926" i="1"/>
  <c r="X926" i="1" s="1"/>
  <c r="J918" i="1"/>
  <c r="U918" i="1" s="1"/>
  <c r="L918" i="1"/>
  <c r="W918" i="1" s="1"/>
  <c r="K918" i="1"/>
  <c r="V918" i="1" s="1"/>
  <c r="O918" i="1"/>
  <c r="Z918" i="1" s="1"/>
  <c r="N918" i="1"/>
  <c r="Y918" i="1" s="1"/>
  <c r="M918" i="1"/>
  <c r="X918" i="1" s="1"/>
  <c r="J910" i="1"/>
  <c r="U910" i="1" s="1"/>
  <c r="L910" i="1"/>
  <c r="W910" i="1" s="1"/>
  <c r="K910" i="1"/>
  <c r="V910" i="1" s="1"/>
  <c r="O910" i="1"/>
  <c r="Z910" i="1" s="1"/>
  <c r="N910" i="1"/>
  <c r="Y910" i="1" s="1"/>
  <c r="M910" i="1"/>
  <c r="X910" i="1" s="1"/>
  <c r="J902" i="1"/>
  <c r="U902" i="1" s="1"/>
  <c r="L902" i="1"/>
  <c r="W902" i="1" s="1"/>
  <c r="K902" i="1"/>
  <c r="V902" i="1" s="1"/>
  <c r="O902" i="1"/>
  <c r="Z902" i="1" s="1"/>
  <c r="N902" i="1"/>
  <c r="Y902" i="1" s="1"/>
  <c r="M902" i="1"/>
  <c r="X902" i="1" s="1"/>
  <c r="J894" i="1"/>
  <c r="U894" i="1" s="1"/>
  <c r="L894" i="1"/>
  <c r="W894" i="1" s="1"/>
  <c r="K894" i="1"/>
  <c r="V894" i="1" s="1"/>
  <c r="O894" i="1"/>
  <c r="Z894" i="1" s="1"/>
  <c r="N894" i="1"/>
  <c r="Y894" i="1" s="1"/>
  <c r="M894" i="1"/>
  <c r="X894" i="1" s="1"/>
  <c r="J886" i="1"/>
  <c r="U886" i="1" s="1"/>
  <c r="L886" i="1"/>
  <c r="W886" i="1" s="1"/>
  <c r="K886" i="1"/>
  <c r="V886" i="1" s="1"/>
  <c r="O886" i="1"/>
  <c r="Z886" i="1" s="1"/>
  <c r="N886" i="1"/>
  <c r="Y886" i="1" s="1"/>
  <c r="M886" i="1"/>
  <c r="X886" i="1" s="1"/>
  <c r="J878" i="1"/>
  <c r="U878" i="1" s="1"/>
  <c r="L878" i="1"/>
  <c r="W878" i="1" s="1"/>
  <c r="K878" i="1"/>
  <c r="V878" i="1" s="1"/>
  <c r="N878" i="1"/>
  <c r="Y878" i="1" s="1"/>
  <c r="O878" i="1"/>
  <c r="Z878" i="1" s="1"/>
  <c r="M878" i="1"/>
  <c r="X878" i="1" s="1"/>
  <c r="J870" i="1"/>
  <c r="U870" i="1" s="1"/>
  <c r="L870" i="1"/>
  <c r="W870" i="1" s="1"/>
  <c r="K870" i="1"/>
  <c r="V870" i="1" s="1"/>
  <c r="O870" i="1"/>
  <c r="Z870" i="1" s="1"/>
  <c r="N870" i="1"/>
  <c r="Y870" i="1" s="1"/>
  <c r="M870" i="1"/>
  <c r="X870" i="1" s="1"/>
  <c r="J862" i="1"/>
  <c r="U862" i="1" s="1"/>
  <c r="L862" i="1"/>
  <c r="W862" i="1" s="1"/>
  <c r="K862" i="1"/>
  <c r="V862" i="1" s="1"/>
  <c r="O862" i="1"/>
  <c r="Z862" i="1" s="1"/>
  <c r="N862" i="1"/>
  <c r="Y862" i="1" s="1"/>
  <c r="M862" i="1"/>
  <c r="X862" i="1" s="1"/>
  <c r="J854" i="1"/>
  <c r="U854" i="1" s="1"/>
  <c r="L854" i="1"/>
  <c r="W854" i="1" s="1"/>
  <c r="K854" i="1"/>
  <c r="V854" i="1" s="1"/>
  <c r="O854" i="1"/>
  <c r="Z854" i="1" s="1"/>
  <c r="N854" i="1"/>
  <c r="Y854" i="1" s="1"/>
  <c r="M854" i="1"/>
  <c r="X854" i="1" s="1"/>
  <c r="J846" i="1"/>
  <c r="U846" i="1" s="1"/>
  <c r="L846" i="1"/>
  <c r="W846" i="1" s="1"/>
  <c r="K846" i="1"/>
  <c r="V846" i="1" s="1"/>
  <c r="O846" i="1"/>
  <c r="Z846" i="1" s="1"/>
  <c r="N846" i="1"/>
  <c r="Y846" i="1" s="1"/>
  <c r="M846" i="1"/>
  <c r="X846" i="1" s="1"/>
  <c r="J838" i="1"/>
  <c r="U838" i="1" s="1"/>
  <c r="L838" i="1"/>
  <c r="W838" i="1" s="1"/>
  <c r="K838" i="1"/>
  <c r="V838" i="1" s="1"/>
  <c r="O838" i="1"/>
  <c r="Z838" i="1" s="1"/>
  <c r="N838" i="1"/>
  <c r="Y838" i="1" s="1"/>
  <c r="M838" i="1"/>
  <c r="X838" i="1" s="1"/>
  <c r="J830" i="1"/>
  <c r="U830" i="1" s="1"/>
  <c r="L830" i="1"/>
  <c r="W830" i="1" s="1"/>
  <c r="K830" i="1"/>
  <c r="V830" i="1" s="1"/>
  <c r="O830" i="1"/>
  <c r="Z830" i="1" s="1"/>
  <c r="N830" i="1"/>
  <c r="Y830" i="1" s="1"/>
  <c r="M830" i="1"/>
  <c r="X830" i="1" s="1"/>
  <c r="J822" i="1"/>
  <c r="U822" i="1" s="1"/>
  <c r="L822" i="1"/>
  <c r="W822" i="1" s="1"/>
  <c r="K822" i="1"/>
  <c r="V822" i="1" s="1"/>
  <c r="O822" i="1"/>
  <c r="Z822" i="1" s="1"/>
  <c r="N822" i="1"/>
  <c r="Y822" i="1" s="1"/>
  <c r="M822" i="1"/>
  <c r="X822" i="1" s="1"/>
  <c r="J814" i="1"/>
  <c r="U814" i="1" s="1"/>
  <c r="L814" i="1"/>
  <c r="W814" i="1" s="1"/>
  <c r="K814" i="1"/>
  <c r="V814" i="1" s="1"/>
  <c r="N814" i="1"/>
  <c r="Y814" i="1" s="1"/>
  <c r="M814" i="1"/>
  <c r="X814" i="1" s="1"/>
  <c r="O814" i="1"/>
  <c r="Z814" i="1" s="1"/>
  <c r="J806" i="1"/>
  <c r="U806" i="1" s="1"/>
  <c r="L806" i="1"/>
  <c r="W806" i="1" s="1"/>
  <c r="K806" i="1"/>
  <c r="V806" i="1" s="1"/>
  <c r="O806" i="1"/>
  <c r="Z806" i="1" s="1"/>
  <c r="N806" i="1"/>
  <c r="Y806" i="1" s="1"/>
  <c r="M806" i="1"/>
  <c r="X806" i="1" s="1"/>
  <c r="J798" i="1"/>
  <c r="U798" i="1" s="1"/>
  <c r="L798" i="1"/>
  <c r="W798" i="1" s="1"/>
  <c r="K798" i="1"/>
  <c r="V798" i="1" s="1"/>
  <c r="O798" i="1"/>
  <c r="Z798" i="1" s="1"/>
  <c r="N798" i="1"/>
  <c r="Y798" i="1" s="1"/>
  <c r="M798" i="1"/>
  <c r="X798" i="1" s="1"/>
  <c r="J790" i="1"/>
  <c r="U790" i="1" s="1"/>
  <c r="L790" i="1"/>
  <c r="W790" i="1" s="1"/>
  <c r="K790" i="1"/>
  <c r="V790" i="1" s="1"/>
  <c r="N790" i="1"/>
  <c r="Y790" i="1" s="1"/>
  <c r="O790" i="1"/>
  <c r="Z790" i="1" s="1"/>
  <c r="M790" i="1"/>
  <c r="X790" i="1" s="1"/>
  <c r="J782" i="1"/>
  <c r="U782" i="1" s="1"/>
  <c r="L782" i="1"/>
  <c r="W782" i="1" s="1"/>
  <c r="K782" i="1"/>
  <c r="V782" i="1" s="1"/>
  <c r="O782" i="1"/>
  <c r="Z782" i="1" s="1"/>
  <c r="N782" i="1"/>
  <c r="Y782" i="1" s="1"/>
  <c r="M782" i="1"/>
  <c r="X782" i="1" s="1"/>
  <c r="J774" i="1"/>
  <c r="U774" i="1" s="1"/>
  <c r="L774" i="1"/>
  <c r="W774" i="1" s="1"/>
  <c r="K774" i="1"/>
  <c r="V774" i="1" s="1"/>
  <c r="O774" i="1"/>
  <c r="Z774" i="1" s="1"/>
  <c r="N774" i="1"/>
  <c r="Y774" i="1" s="1"/>
  <c r="M774" i="1"/>
  <c r="X774" i="1" s="1"/>
  <c r="J766" i="1"/>
  <c r="U766" i="1" s="1"/>
  <c r="L766" i="1"/>
  <c r="W766" i="1" s="1"/>
  <c r="K766" i="1"/>
  <c r="V766" i="1" s="1"/>
  <c r="O766" i="1"/>
  <c r="Z766" i="1" s="1"/>
  <c r="N766" i="1"/>
  <c r="Y766" i="1" s="1"/>
  <c r="M766" i="1"/>
  <c r="X766" i="1" s="1"/>
  <c r="J758" i="1"/>
  <c r="U758" i="1" s="1"/>
  <c r="L758" i="1"/>
  <c r="W758" i="1" s="1"/>
  <c r="K758" i="1"/>
  <c r="V758" i="1" s="1"/>
  <c r="O758" i="1"/>
  <c r="Z758" i="1" s="1"/>
  <c r="N758" i="1"/>
  <c r="Y758" i="1" s="1"/>
  <c r="M758" i="1"/>
  <c r="X758" i="1" s="1"/>
  <c r="J750" i="1"/>
  <c r="U750" i="1" s="1"/>
  <c r="L750" i="1"/>
  <c r="W750" i="1" s="1"/>
  <c r="K750" i="1"/>
  <c r="V750" i="1" s="1"/>
  <c r="O750" i="1"/>
  <c r="Z750" i="1" s="1"/>
  <c r="N750" i="1"/>
  <c r="Y750" i="1" s="1"/>
  <c r="M750" i="1"/>
  <c r="X750" i="1" s="1"/>
  <c r="J742" i="1"/>
  <c r="U742" i="1" s="1"/>
  <c r="K742" i="1"/>
  <c r="V742" i="1" s="1"/>
  <c r="L742" i="1"/>
  <c r="W742" i="1" s="1"/>
  <c r="N742" i="1"/>
  <c r="Y742" i="1" s="1"/>
  <c r="O742" i="1"/>
  <c r="Z742" i="1" s="1"/>
  <c r="M742" i="1"/>
  <c r="X742" i="1" s="1"/>
  <c r="J734" i="1"/>
  <c r="U734" i="1" s="1"/>
  <c r="L734" i="1"/>
  <c r="W734" i="1" s="1"/>
  <c r="K734" i="1"/>
  <c r="V734" i="1" s="1"/>
  <c r="N734" i="1"/>
  <c r="Y734" i="1" s="1"/>
  <c r="M734" i="1"/>
  <c r="X734" i="1" s="1"/>
  <c r="J726" i="1"/>
  <c r="U726" i="1" s="1"/>
  <c r="L726" i="1"/>
  <c r="W726" i="1" s="1"/>
  <c r="K726" i="1"/>
  <c r="V726" i="1" s="1"/>
  <c r="O726" i="1"/>
  <c r="Z726" i="1" s="1"/>
  <c r="N726" i="1"/>
  <c r="Y726" i="1" s="1"/>
  <c r="M726" i="1"/>
  <c r="X726" i="1" s="1"/>
  <c r="J718" i="1"/>
  <c r="U718" i="1" s="1"/>
  <c r="L718" i="1"/>
  <c r="W718" i="1" s="1"/>
  <c r="K718" i="1"/>
  <c r="V718" i="1" s="1"/>
  <c r="O718" i="1"/>
  <c r="Z718" i="1" s="1"/>
  <c r="N718" i="1"/>
  <c r="Y718" i="1" s="1"/>
  <c r="M718" i="1"/>
  <c r="X718" i="1" s="1"/>
  <c r="J710" i="1"/>
  <c r="U710" i="1" s="1"/>
  <c r="L710" i="1"/>
  <c r="W710" i="1" s="1"/>
  <c r="K710" i="1"/>
  <c r="V710" i="1" s="1"/>
  <c r="O710" i="1"/>
  <c r="Z710" i="1" s="1"/>
  <c r="N710" i="1"/>
  <c r="Y710" i="1" s="1"/>
  <c r="M710" i="1"/>
  <c r="X710" i="1" s="1"/>
  <c r="J702" i="1"/>
  <c r="U702" i="1" s="1"/>
  <c r="L702" i="1"/>
  <c r="W702" i="1" s="1"/>
  <c r="K702" i="1"/>
  <c r="V702" i="1" s="1"/>
  <c r="O702" i="1"/>
  <c r="Z702" i="1" s="1"/>
  <c r="N702" i="1"/>
  <c r="Y702" i="1" s="1"/>
  <c r="M702" i="1"/>
  <c r="X702" i="1" s="1"/>
  <c r="J694" i="1"/>
  <c r="U694" i="1" s="1"/>
  <c r="L694" i="1"/>
  <c r="W694" i="1" s="1"/>
  <c r="K694" i="1"/>
  <c r="V694" i="1" s="1"/>
  <c r="O694" i="1"/>
  <c r="Z694" i="1" s="1"/>
  <c r="N694" i="1"/>
  <c r="Y694" i="1" s="1"/>
  <c r="M694" i="1"/>
  <c r="X694" i="1" s="1"/>
  <c r="J686" i="1"/>
  <c r="U686" i="1" s="1"/>
  <c r="L686" i="1"/>
  <c r="W686" i="1" s="1"/>
  <c r="K686" i="1"/>
  <c r="V686" i="1" s="1"/>
  <c r="O686" i="1"/>
  <c r="Z686" i="1" s="1"/>
  <c r="N686" i="1"/>
  <c r="Y686" i="1" s="1"/>
  <c r="M686" i="1"/>
  <c r="X686" i="1" s="1"/>
  <c r="J678" i="1"/>
  <c r="U678" i="1" s="1"/>
  <c r="L678" i="1"/>
  <c r="W678" i="1" s="1"/>
  <c r="K678" i="1"/>
  <c r="V678" i="1" s="1"/>
  <c r="O678" i="1"/>
  <c r="Z678" i="1" s="1"/>
  <c r="N678" i="1"/>
  <c r="Y678" i="1" s="1"/>
  <c r="M678" i="1"/>
  <c r="X678" i="1" s="1"/>
  <c r="J670" i="1"/>
  <c r="U670" i="1" s="1"/>
  <c r="L670" i="1"/>
  <c r="W670" i="1" s="1"/>
  <c r="K670" i="1"/>
  <c r="V670" i="1" s="1"/>
  <c r="O670" i="1"/>
  <c r="Z670" i="1" s="1"/>
  <c r="N670" i="1"/>
  <c r="Y670" i="1" s="1"/>
  <c r="M670" i="1"/>
  <c r="X670" i="1" s="1"/>
  <c r="J662" i="1"/>
  <c r="U662" i="1" s="1"/>
  <c r="L662" i="1"/>
  <c r="W662" i="1" s="1"/>
  <c r="K662" i="1"/>
  <c r="V662" i="1" s="1"/>
  <c r="O662" i="1"/>
  <c r="Z662" i="1" s="1"/>
  <c r="N662" i="1"/>
  <c r="Y662" i="1" s="1"/>
  <c r="M662" i="1"/>
  <c r="X662" i="1" s="1"/>
  <c r="J654" i="1"/>
  <c r="U654" i="1" s="1"/>
  <c r="L654" i="1"/>
  <c r="W654" i="1" s="1"/>
  <c r="K654" i="1"/>
  <c r="V654" i="1" s="1"/>
  <c r="O654" i="1"/>
  <c r="Z654" i="1" s="1"/>
  <c r="N654" i="1"/>
  <c r="Y654" i="1" s="1"/>
  <c r="M654" i="1"/>
  <c r="X654" i="1" s="1"/>
  <c r="J646" i="1"/>
  <c r="U646" i="1" s="1"/>
  <c r="L646" i="1"/>
  <c r="W646" i="1" s="1"/>
  <c r="K646" i="1"/>
  <c r="V646" i="1" s="1"/>
  <c r="O646" i="1"/>
  <c r="Z646" i="1" s="1"/>
  <c r="N646" i="1"/>
  <c r="Y646" i="1" s="1"/>
  <c r="M646" i="1"/>
  <c r="X646" i="1" s="1"/>
  <c r="J638" i="1"/>
  <c r="U638" i="1" s="1"/>
  <c r="L638" i="1"/>
  <c r="W638" i="1" s="1"/>
  <c r="K638" i="1"/>
  <c r="V638" i="1" s="1"/>
  <c r="O638" i="1"/>
  <c r="Z638" i="1" s="1"/>
  <c r="N638" i="1"/>
  <c r="Y638" i="1" s="1"/>
  <c r="M638" i="1"/>
  <c r="X638" i="1" s="1"/>
  <c r="J630" i="1"/>
  <c r="U630" i="1" s="1"/>
  <c r="L630" i="1"/>
  <c r="W630" i="1" s="1"/>
  <c r="K630" i="1"/>
  <c r="V630" i="1" s="1"/>
  <c r="O630" i="1"/>
  <c r="Z630" i="1" s="1"/>
  <c r="N630" i="1"/>
  <c r="Y630" i="1" s="1"/>
  <c r="M630" i="1"/>
  <c r="X630" i="1" s="1"/>
  <c r="J622" i="1"/>
  <c r="U622" i="1" s="1"/>
  <c r="L622" i="1"/>
  <c r="W622" i="1" s="1"/>
  <c r="K622" i="1"/>
  <c r="V622" i="1" s="1"/>
  <c r="O622" i="1"/>
  <c r="Z622" i="1" s="1"/>
  <c r="N622" i="1"/>
  <c r="Y622" i="1" s="1"/>
  <c r="M622" i="1"/>
  <c r="X622" i="1" s="1"/>
  <c r="J614" i="1"/>
  <c r="U614" i="1" s="1"/>
  <c r="L614" i="1"/>
  <c r="W614" i="1" s="1"/>
  <c r="K614" i="1"/>
  <c r="V614" i="1" s="1"/>
  <c r="O614" i="1"/>
  <c r="Z614" i="1" s="1"/>
  <c r="N614" i="1"/>
  <c r="Y614" i="1" s="1"/>
  <c r="M614" i="1"/>
  <c r="X614" i="1" s="1"/>
  <c r="J606" i="1"/>
  <c r="U606" i="1" s="1"/>
  <c r="L606" i="1"/>
  <c r="W606" i="1" s="1"/>
  <c r="K606" i="1"/>
  <c r="V606" i="1" s="1"/>
  <c r="O606" i="1"/>
  <c r="Z606" i="1" s="1"/>
  <c r="N606" i="1"/>
  <c r="Y606" i="1" s="1"/>
  <c r="M606" i="1"/>
  <c r="X606" i="1" s="1"/>
  <c r="J598" i="1"/>
  <c r="U598" i="1" s="1"/>
  <c r="L598" i="1"/>
  <c r="W598" i="1" s="1"/>
  <c r="K598" i="1"/>
  <c r="V598" i="1" s="1"/>
  <c r="O598" i="1"/>
  <c r="Z598" i="1" s="1"/>
  <c r="N598" i="1"/>
  <c r="Y598" i="1" s="1"/>
  <c r="M598" i="1"/>
  <c r="X598" i="1" s="1"/>
  <c r="J590" i="1"/>
  <c r="U590" i="1" s="1"/>
  <c r="L590" i="1"/>
  <c r="W590" i="1" s="1"/>
  <c r="K590" i="1"/>
  <c r="V590" i="1" s="1"/>
  <c r="O590" i="1"/>
  <c r="Z590" i="1" s="1"/>
  <c r="N590" i="1"/>
  <c r="Y590" i="1" s="1"/>
  <c r="M590" i="1"/>
  <c r="X590" i="1" s="1"/>
  <c r="J582" i="1"/>
  <c r="U582" i="1" s="1"/>
  <c r="L582" i="1"/>
  <c r="W582" i="1" s="1"/>
  <c r="K582" i="1"/>
  <c r="V582" i="1" s="1"/>
  <c r="O582" i="1"/>
  <c r="Z582" i="1" s="1"/>
  <c r="N582" i="1"/>
  <c r="Y582" i="1" s="1"/>
  <c r="M582" i="1"/>
  <c r="X582" i="1" s="1"/>
  <c r="J574" i="1"/>
  <c r="U574" i="1" s="1"/>
  <c r="L574" i="1"/>
  <c r="W574" i="1" s="1"/>
  <c r="K574" i="1"/>
  <c r="V574" i="1" s="1"/>
  <c r="O574" i="1"/>
  <c r="Z574" i="1" s="1"/>
  <c r="N574" i="1"/>
  <c r="Y574" i="1" s="1"/>
  <c r="M574" i="1"/>
  <c r="X574" i="1" s="1"/>
  <c r="J566" i="1"/>
  <c r="U566" i="1" s="1"/>
  <c r="L566" i="1"/>
  <c r="W566" i="1" s="1"/>
  <c r="K566" i="1"/>
  <c r="V566" i="1" s="1"/>
  <c r="O566" i="1"/>
  <c r="Z566" i="1" s="1"/>
  <c r="N566" i="1"/>
  <c r="Y566" i="1" s="1"/>
  <c r="M566" i="1"/>
  <c r="X566" i="1" s="1"/>
  <c r="J558" i="1"/>
  <c r="U558" i="1" s="1"/>
  <c r="L558" i="1"/>
  <c r="W558" i="1" s="1"/>
  <c r="K558" i="1"/>
  <c r="V558" i="1" s="1"/>
  <c r="O558" i="1"/>
  <c r="Z558" i="1" s="1"/>
  <c r="N558" i="1"/>
  <c r="Y558" i="1" s="1"/>
  <c r="M558" i="1"/>
  <c r="X558" i="1" s="1"/>
  <c r="J550" i="1"/>
  <c r="U550" i="1" s="1"/>
  <c r="L550" i="1"/>
  <c r="W550" i="1" s="1"/>
  <c r="K550" i="1"/>
  <c r="V550" i="1" s="1"/>
  <c r="O550" i="1"/>
  <c r="Z550" i="1" s="1"/>
  <c r="N550" i="1"/>
  <c r="Y550" i="1" s="1"/>
  <c r="M550" i="1"/>
  <c r="X550" i="1" s="1"/>
  <c r="J542" i="1"/>
  <c r="U542" i="1" s="1"/>
  <c r="L542" i="1"/>
  <c r="W542" i="1" s="1"/>
  <c r="K542" i="1"/>
  <c r="V542" i="1" s="1"/>
  <c r="O542" i="1"/>
  <c r="Z542" i="1" s="1"/>
  <c r="N542" i="1"/>
  <c r="Y542" i="1" s="1"/>
  <c r="M542" i="1"/>
  <c r="X542" i="1" s="1"/>
  <c r="J534" i="1"/>
  <c r="U534" i="1" s="1"/>
  <c r="L534" i="1"/>
  <c r="W534" i="1" s="1"/>
  <c r="K534" i="1"/>
  <c r="V534" i="1" s="1"/>
  <c r="O534" i="1"/>
  <c r="Z534" i="1" s="1"/>
  <c r="N534" i="1"/>
  <c r="Y534" i="1" s="1"/>
  <c r="M534" i="1"/>
  <c r="X534" i="1" s="1"/>
  <c r="J526" i="1"/>
  <c r="U526" i="1" s="1"/>
  <c r="L526" i="1"/>
  <c r="W526" i="1" s="1"/>
  <c r="K526" i="1"/>
  <c r="V526" i="1" s="1"/>
  <c r="O526" i="1"/>
  <c r="Z526" i="1" s="1"/>
  <c r="N526" i="1"/>
  <c r="Y526" i="1" s="1"/>
  <c r="M526" i="1"/>
  <c r="X526" i="1" s="1"/>
  <c r="J518" i="1"/>
  <c r="U518" i="1" s="1"/>
  <c r="L518" i="1"/>
  <c r="W518" i="1" s="1"/>
  <c r="K518" i="1"/>
  <c r="V518" i="1" s="1"/>
  <c r="O518" i="1"/>
  <c r="Z518" i="1" s="1"/>
  <c r="N518" i="1"/>
  <c r="Y518" i="1" s="1"/>
  <c r="M518" i="1"/>
  <c r="X518" i="1" s="1"/>
  <c r="J510" i="1"/>
  <c r="U510" i="1" s="1"/>
  <c r="L510" i="1"/>
  <c r="W510" i="1" s="1"/>
  <c r="K510" i="1"/>
  <c r="V510" i="1" s="1"/>
  <c r="O510" i="1"/>
  <c r="Z510" i="1" s="1"/>
  <c r="N510" i="1"/>
  <c r="Y510" i="1" s="1"/>
  <c r="M510" i="1"/>
  <c r="X510" i="1" s="1"/>
  <c r="J502" i="1"/>
  <c r="U502" i="1" s="1"/>
  <c r="L502" i="1"/>
  <c r="W502" i="1" s="1"/>
  <c r="K502" i="1"/>
  <c r="V502" i="1" s="1"/>
  <c r="O502" i="1"/>
  <c r="Z502" i="1" s="1"/>
  <c r="N502" i="1"/>
  <c r="Y502" i="1" s="1"/>
  <c r="M502" i="1"/>
  <c r="X502" i="1" s="1"/>
  <c r="J494" i="1"/>
  <c r="U494" i="1" s="1"/>
  <c r="L494" i="1"/>
  <c r="W494" i="1" s="1"/>
  <c r="K494" i="1"/>
  <c r="V494" i="1" s="1"/>
  <c r="O494" i="1"/>
  <c r="Z494" i="1" s="1"/>
  <c r="N494" i="1"/>
  <c r="Y494" i="1" s="1"/>
  <c r="M494" i="1"/>
  <c r="X494" i="1" s="1"/>
  <c r="J486" i="1"/>
  <c r="U486" i="1" s="1"/>
  <c r="L486" i="1"/>
  <c r="W486" i="1" s="1"/>
  <c r="K486" i="1"/>
  <c r="V486" i="1" s="1"/>
  <c r="O486" i="1"/>
  <c r="Z486" i="1" s="1"/>
  <c r="N486" i="1"/>
  <c r="Y486" i="1" s="1"/>
  <c r="M486" i="1"/>
  <c r="X486" i="1" s="1"/>
  <c r="J478" i="1"/>
  <c r="U478" i="1" s="1"/>
  <c r="L478" i="1"/>
  <c r="W478" i="1" s="1"/>
  <c r="K478" i="1"/>
  <c r="V478" i="1" s="1"/>
  <c r="O478" i="1"/>
  <c r="Z478" i="1" s="1"/>
  <c r="N478" i="1"/>
  <c r="Y478" i="1" s="1"/>
  <c r="M478" i="1"/>
  <c r="X478" i="1" s="1"/>
  <c r="J470" i="1"/>
  <c r="U470" i="1" s="1"/>
  <c r="L470" i="1"/>
  <c r="W470" i="1" s="1"/>
  <c r="K470" i="1"/>
  <c r="V470" i="1" s="1"/>
  <c r="O470" i="1"/>
  <c r="Z470" i="1" s="1"/>
  <c r="N470" i="1"/>
  <c r="Y470" i="1" s="1"/>
  <c r="M470" i="1"/>
  <c r="X470" i="1" s="1"/>
  <c r="J462" i="1"/>
  <c r="U462" i="1" s="1"/>
  <c r="L462" i="1"/>
  <c r="W462" i="1" s="1"/>
  <c r="K462" i="1"/>
  <c r="V462" i="1" s="1"/>
  <c r="O462" i="1"/>
  <c r="Z462" i="1" s="1"/>
  <c r="N462" i="1"/>
  <c r="Y462" i="1" s="1"/>
  <c r="M462" i="1"/>
  <c r="X462" i="1" s="1"/>
  <c r="J454" i="1"/>
  <c r="U454" i="1" s="1"/>
  <c r="L454" i="1"/>
  <c r="W454" i="1" s="1"/>
  <c r="K454" i="1"/>
  <c r="V454" i="1" s="1"/>
  <c r="O454" i="1"/>
  <c r="Z454" i="1" s="1"/>
  <c r="N454" i="1"/>
  <c r="Y454" i="1" s="1"/>
  <c r="M454" i="1"/>
  <c r="X454" i="1" s="1"/>
  <c r="J446" i="1"/>
  <c r="U446" i="1" s="1"/>
  <c r="L446" i="1"/>
  <c r="W446" i="1" s="1"/>
  <c r="K446" i="1"/>
  <c r="V446" i="1" s="1"/>
  <c r="O446" i="1"/>
  <c r="Z446" i="1" s="1"/>
  <c r="N446" i="1"/>
  <c r="Y446" i="1" s="1"/>
  <c r="M446" i="1"/>
  <c r="X446" i="1" s="1"/>
  <c r="J438" i="1"/>
  <c r="U438" i="1" s="1"/>
  <c r="L438" i="1"/>
  <c r="W438" i="1" s="1"/>
  <c r="K438" i="1"/>
  <c r="V438" i="1" s="1"/>
  <c r="O438" i="1"/>
  <c r="Z438" i="1" s="1"/>
  <c r="N438" i="1"/>
  <c r="Y438" i="1" s="1"/>
  <c r="M438" i="1"/>
  <c r="X438" i="1" s="1"/>
  <c r="J430" i="1"/>
  <c r="U430" i="1" s="1"/>
  <c r="L430" i="1"/>
  <c r="W430" i="1" s="1"/>
  <c r="K430" i="1"/>
  <c r="V430" i="1" s="1"/>
  <c r="O430" i="1"/>
  <c r="Z430" i="1" s="1"/>
  <c r="N430" i="1"/>
  <c r="Y430" i="1" s="1"/>
  <c r="M430" i="1"/>
  <c r="X430" i="1" s="1"/>
  <c r="J422" i="1"/>
  <c r="U422" i="1" s="1"/>
  <c r="L422" i="1"/>
  <c r="W422" i="1" s="1"/>
  <c r="K422" i="1"/>
  <c r="V422" i="1" s="1"/>
  <c r="O422" i="1"/>
  <c r="Z422" i="1" s="1"/>
  <c r="N422" i="1"/>
  <c r="Y422" i="1" s="1"/>
  <c r="M422" i="1"/>
  <c r="X422" i="1" s="1"/>
  <c r="J414" i="1"/>
  <c r="U414" i="1" s="1"/>
  <c r="L414" i="1"/>
  <c r="W414" i="1" s="1"/>
  <c r="K414" i="1"/>
  <c r="V414" i="1" s="1"/>
  <c r="O414" i="1"/>
  <c r="Z414" i="1" s="1"/>
  <c r="N414" i="1"/>
  <c r="Y414" i="1" s="1"/>
  <c r="M414" i="1"/>
  <c r="X414" i="1" s="1"/>
  <c r="J406" i="1"/>
  <c r="U406" i="1" s="1"/>
  <c r="L406" i="1"/>
  <c r="W406" i="1" s="1"/>
  <c r="K406" i="1"/>
  <c r="V406" i="1" s="1"/>
  <c r="O406" i="1"/>
  <c r="Z406" i="1" s="1"/>
  <c r="N406" i="1"/>
  <c r="Y406" i="1" s="1"/>
  <c r="M406" i="1"/>
  <c r="X406" i="1" s="1"/>
  <c r="J398" i="1"/>
  <c r="U398" i="1" s="1"/>
  <c r="L398" i="1"/>
  <c r="W398" i="1" s="1"/>
  <c r="K398" i="1"/>
  <c r="V398" i="1" s="1"/>
  <c r="O398" i="1"/>
  <c r="Z398" i="1" s="1"/>
  <c r="N398" i="1"/>
  <c r="Y398" i="1" s="1"/>
  <c r="M398" i="1"/>
  <c r="X398" i="1" s="1"/>
  <c r="J390" i="1"/>
  <c r="U390" i="1" s="1"/>
  <c r="L390" i="1"/>
  <c r="W390" i="1" s="1"/>
  <c r="K390" i="1"/>
  <c r="V390" i="1" s="1"/>
  <c r="O390" i="1"/>
  <c r="Z390" i="1" s="1"/>
  <c r="N390" i="1"/>
  <c r="Y390" i="1" s="1"/>
  <c r="M390" i="1"/>
  <c r="X390" i="1" s="1"/>
  <c r="J382" i="1"/>
  <c r="U382" i="1" s="1"/>
  <c r="L382" i="1"/>
  <c r="W382" i="1" s="1"/>
  <c r="K382" i="1"/>
  <c r="V382" i="1" s="1"/>
  <c r="O382" i="1"/>
  <c r="Z382" i="1" s="1"/>
  <c r="M382" i="1"/>
  <c r="X382" i="1" s="1"/>
  <c r="J374" i="1"/>
  <c r="U374" i="1" s="1"/>
  <c r="L374" i="1"/>
  <c r="W374" i="1" s="1"/>
  <c r="K374" i="1"/>
  <c r="V374" i="1" s="1"/>
  <c r="O374" i="1"/>
  <c r="Z374" i="1" s="1"/>
  <c r="N374" i="1"/>
  <c r="Y374" i="1" s="1"/>
  <c r="M374" i="1"/>
  <c r="X374" i="1" s="1"/>
  <c r="J366" i="1"/>
  <c r="U366" i="1" s="1"/>
  <c r="L366" i="1"/>
  <c r="W366" i="1" s="1"/>
  <c r="K366" i="1"/>
  <c r="V366" i="1" s="1"/>
  <c r="O366" i="1"/>
  <c r="Z366" i="1" s="1"/>
  <c r="M366" i="1"/>
  <c r="X366" i="1" s="1"/>
  <c r="N366" i="1"/>
  <c r="Y366" i="1" s="1"/>
  <c r="J358" i="1"/>
  <c r="U358" i="1" s="1"/>
  <c r="L358" i="1"/>
  <c r="W358" i="1" s="1"/>
  <c r="K358" i="1"/>
  <c r="V358" i="1" s="1"/>
  <c r="O358" i="1"/>
  <c r="Z358" i="1" s="1"/>
  <c r="N358" i="1"/>
  <c r="Y358" i="1" s="1"/>
  <c r="M358" i="1"/>
  <c r="X358" i="1" s="1"/>
  <c r="J350" i="1"/>
  <c r="U350" i="1" s="1"/>
  <c r="L350" i="1"/>
  <c r="W350" i="1" s="1"/>
  <c r="K350" i="1"/>
  <c r="V350" i="1" s="1"/>
  <c r="O350" i="1"/>
  <c r="Z350" i="1" s="1"/>
  <c r="N350" i="1"/>
  <c r="Y350" i="1" s="1"/>
  <c r="M350" i="1"/>
  <c r="X350" i="1" s="1"/>
  <c r="J342" i="1"/>
  <c r="U342" i="1" s="1"/>
  <c r="L342" i="1"/>
  <c r="W342" i="1" s="1"/>
  <c r="K342" i="1"/>
  <c r="V342" i="1" s="1"/>
  <c r="O342" i="1"/>
  <c r="Z342" i="1" s="1"/>
  <c r="N342" i="1"/>
  <c r="Y342" i="1" s="1"/>
  <c r="M342" i="1"/>
  <c r="X342" i="1" s="1"/>
  <c r="J334" i="1"/>
  <c r="U334" i="1" s="1"/>
  <c r="L334" i="1"/>
  <c r="W334" i="1" s="1"/>
  <c r="K334" i="1"/>
  <c r="V334" i="1" s="1"/>
  <c r="O334" i="1"/>
  <c r="Z334" i="1" s="1"/>
  <c r="N334" i="1"/>
  <c r="Y334" i="1" s="1"/>
  <c r="M334" i="1"/>
  <c r="X334" i="1" s="1"/>
  <c r="J326" i="1"/>
  <c r="U326" i="1" s="1"/>
  <c r="L326" i="1"/>
  <c r="W326" i="1" s="1"/>
  <c r="K326" i="1"/>
  <c r="V326" i="1" s="1"/>
  <c r="O326" i="1"/>
  <c r="Z326" i="1" s="1"/>
  <c r="N326" i="1"/>
  <c r="Y326" i="1" s="1"/>
  <c r="M326" i="1"/>
  <c r="X326" i="1" s="1"/>
  <c r="J318" i="1"/>
  <c r="U318" i="1" s="1"/>
  <c r="L318" i="1"/>
  <c r="W318" i="1" s="1"/>
  <c r="K318" i="1"/>
  <c r="V318" i="1" s="1"/>
  <c r="O318" i="1"/>
  <c r="Z318" i="1" s="1"/>
  <c r="M318" i="1"/>
  <c r="X318" i="1" s="1"/>
  <c r="N318" i="1"/>
  <c r="Y318" i="1" s="1"/>
  <c r="J310" i="1"/>
  <c r="U310" i="1" s="1"/>
  <c r="L310" i="1"/>
  <c r="W310" i="1" s="1"/>
  <c r="K310" i="1"/>
  <c r="V310" i="1" s="1"/>
  <c r="O310" i="1"/>
  <c r="Z310" i="1" s="1"/>
  <c r="N310" i="1"/>
  <c r="Y310" i="1" s="1"/>
  <c r="M310" i="1"/>
  <c r="X310" i="1" s="1"/>
  <c r="J302" i="1"/>
  <c r="U302" i="1" s="1"/>
  <c r="L302" i="1"/>
  <c r="W302" i="1" s="1"/>
  <c r="K302" i="1"/>
  <c r="V302" i="1" s="1"/>
  <c r="O302" i="1"/>
  <c r="Z302" i="1" s="1"/>
  <c r="M302" i="1"/>
  <c r="X302" i="1" s="1"/>
  <c r="N302" i="1"/>
  <c r="Y302" i="1" s="1"/>
  <c r="J294" i="1"/>
  <c r="U294" i="1" s="1"/>
  <c r="L294" i="1"/>
  <c r="W294" i="1" s="1"/>
  <c r="K294" i="1"/>
  <c r="V294" i="1" s="1"/>
  <c r="O294" i="1"/>
  <c r="Z294" i="1" s="1"/>
  <c r="N294" i="1"/>
  <c r="Y294" i="1" s="1"/>
  <c r="M294" i="1"/>
  <c r="X294" i="1" s="1"/>
  <c r="J286" i="1"/>
  <c r="U286" i="1" s="1"/>
  <c r="L286" i="1"/>
  <c r="W286" i="1" s="1"/>
  <c r="K286" i="1"/>
  <c r="V286" i="1" s="1"/>
  <c r="O286" i="1"/>
  <c r="Z286" i="1" s="1"/>
  <c r="N286" i="1"/>
  <c r="Y286" i="1" s="1"/>
  <c r="M286" i="1"/>
  <c r="X286" i="1" s="1"/>
  <c r="J278" i="1"/>
  <c r="U278" i="1" s="1"/>
  <c r="L278" i="1"/>
  <c r="W278" i="1" s="1"/>
  <c r="K278" i="1"/>
  <c r="V278" i="1" s="1"/>
  <c r="O278" i="1"/>
  <c r="Z278" i="1" s="1"/>
  <c r="N278" i="1"/>
  <c r="Y278" i="1" s="1"/>
  <c r="M278" i="1"/>
  <c r="X278" i="1" s="1"/>
  <c r="J270" i="1"/>
  <c r="U270" i="1" s="1"/>
  <c r="L270" i="1"/>
  <c r="W270" i="1" s="1"/>
  <c r="K270" i="1"/>
  <c r="V270" i="1" s="1"/>
  <c r="O270" i="1"/>
  <c r="Z270" i="1" s="1"/>
  <c r="N270" i="1"/>
  <c r="Y270" i="1" s="1"/>
  <c r="M270" i="1"/>
  <c r="X270" i="1" s="1"/>
  <c r="J262" i="1"/>
  <c r="U262" i="1" s="1"/>
  <c r="L262" i="1"/>
  <c r="W262" i="1" s="1"/>
  <c r="K262" i="1"/>
  <c r="V262" i="1" s="1"/>
  <c r="O262" i="1"/>
  <c r="Z262" i="1" s="1"/>
  <c r="N262" i="1"/>
  <c r="Y262" i="1" s="1"/>
  <c r="M262" i="1"/>
  <c r="X262" i="1" s="1"/>
  <c r="J254" i="1"/>
  <c r="U254" i="1" s="1"/>
  <c r="L254" i="1"/>
  <c r="W254" i="1" s="1"/>
  <c r="K254" i="1"/>
  <c r="V254" i="1" s="1"/>
  <c r="O254" i="1"/>
  <c r="Z254" i="1" s="1"/>
  <c r="M254" i="1"/>
  <c r="X254" i="1" s="1"/>
  <c r="J246" i="1"/>
  <c r="U246" i="1" s="1"/>
  <c r="L246" i="1"/>
  <c r="W246" i="1" s="1"/>
  <c r="K246" i="1"/>
  <c r="V246" i="1" s="1"/>
  <c r="O246" i="1"/>
  <c r="Z246" i="1" s="1"/>
  <c r="N246" i="1"/>
  <c r="Y246" i="1" s="1"/>
  <c r="M246" i="1"/>
  <c r="X246" i="1" s="1"/>
  <c r="J238" i="1"/>
  <c r="U238" i="1" s="1"/>
  <c r="L238" i="1"/>
  <c r="W238" i="1" s="1"/>
  <c r="K238" i="1"/>
  <c r="V238" i="1" s="1"/>
  <c r="O238" i="1"/>
  <c r="Z238" i="1" s="1"/>
  <c r="M238" i="1"/>
  <c r="X238" i="1" s="1"/>
  <c r="N238" i="1"/>
  <c r="Y238" i="1" s="1"/>
  <c r="J230" i="1"/>
  <c r="U230" i="1" s="1"/>
  <c r="L230" i="1"/>
  <c r="W230" i="1" s="1"/>
  <c r="K230" i="1"/>
  <c r="V230" i="1" s="1"/>
  <c r="O230" i="1"/>
  <c r="Z230" i="1" s="1"/>
  <c r="N230" i="1"/>
  <c r="Y230" i="1" s="1"/>
  <c r="M230" i="1"/>
  <c r="X230" i="1" s="1"/>
  <c r="J222" i="1"/>
  <c r="U222" i="1" s="1"/>
  <c r="L222" i="1"/>
  <c r="W222" i="1" s="1"/>
  <c r="K222" i="1"/>
  <c r="V222" i="1" s="1"/>
  <c r="O222" i="1"/>
  <c r="Z222" i="1" s="1"/>
  <c r="N222" i="1"/>
  <c r="Y222" i="1" s="1"/>
  <c r="M222" i="1"/>
  <c r="X222" i="1" s="1"/>
  <c r="J214" i="1"/>
  <c r="U214" i="1" s="1"/>
  <c r="L214" i="1"/>
  <c r="W214" i="1" s="1"/>
  <c r="K214" i="1"/>
  <c r="V214" i="1" s="1"/>
  <c r="O214" i="1"/>
  <c r="Z214" i="1" s="1"/>
  <c r="N214" i="1"/>
  <c r="Y214" i="1" s="1"/>
  <c r="M214" i="1"/>
  <c r="X214" i="1" s="1"/>
  <c r="J206" i="1"/>
  <c r="U206" i="1" s="1"/>
  <c r="L206" i="1"/>
  <c r="W206" i="1" s="1"/>
  <c r="K206" i="1"/>
  <c r="V206" i="1" s="1"/>
  <c r="O206" i="1"/>
  <c r="Z206" i="1" s="1"/>
  <c r="N206" i="1"/>
  <c r="Y206" i="1" s="1"/>
  <c r="M206" i="1"/>
  <c r="X206" i="1" s="1"/>
  <c r="J198" i="1"/>
  <c r="U198" i="1" s="1"/>
  <c r="L198" i="1"/>
  <c r="W198" i="1" s="1"/>
  <c r="K198" i="1"/>
  <c r="V198" i="1" s="1"/>
  <c r="O198" i="1"/>
  <c r="Z198" i="1" s="1"/>
  <c r="N198" i="1"/>
  <c r="Y198" i="1" s="1"/>
  <c r="M198" i="1"/>
  <c r="X198" i="1" s="1"/>
  <c r="J190" i="1"/>
  <c r="U190" i="1" s="1"/>
  <c r="L190" i="1"/>
  <c r="W190" i="1" s="1"/>
  <c r="K190" i="1"/>
  <c r="V190" i="1" s="1"/>
  <c r="O190" i="1"/>
  <c r="Z190" i="1" s="1"/>
  <c r="M190" i="1"/>
  <c r="X190" i="1" s="1"/>
  <c r="J182" i="1"/>
  <c r="U182" i="1" s="1"/>
  <c r="L182" i="1"/>
  <c r="W182" i="1" s="1"/>
  <c r="K182" i="1"/>
  <c r="V182" i="1" s="1"/>
  <c r="O182" i="1"/>
  <c r="Z182" i="1" s="1"/>
  <c r="N182" i="1"/>
  <c r="Y182" i="1" s="1"/>
  <c r="M182" i="1"/>
  <c r="X182" i="1" s="1"/>
  <c r="J174" i="1"/>
  <c r="U174" i="1" s="1"/>
  <c r="L174" i="1"/>
  <c r="W174" i="1" s="1"/>
  <c r="K174" i="1"/>
  <c r="V174" i="1" s="1"/>
  <c r="O174" i="1"/>
  <c r="Z174" i="1" s="1"/>
  <c r="M174" i="1"/>
  <c r="X174" i="1" s="1"/>
  <c r="J166" i="1"/>
  <c r="U166" i="1" s="1"/>
  <c r="L166" i="1"/>
  <c r="W166" i="1" s="1"/>
  <c r="K166" i="1"/>
  <c r="V166" i="1" s="1"/>
  <c r="O166" i="1"/>
  <c r="Z166" i="1" s="1"/>
  <c r="N166" i="1"/>
  <c r="Y166" i="1" s="1"/>
  <c r="M166" i="1"/>
  <c r="X166" i="1" s="1"/>
  <c r="J158" i="1"/>
  <c r="U158" i="1" s="1"/>
  <c r="L158" i="1"/>
  <c r="W158" i="1" s="1"/>
  <c r="K158" i="1"/>
  <c r="V158" i="1" s="1"/>
  <c r="O158" i="1"/>
  <c r="Z158" i="1" s="1"/>
  <c r="N158" i="1"/>
  <c r="Y158" i="1" s="1"/>
  <c r="M158" i="1"/>
  <c r="X158" i="1" s="1"/>
  <c r="J150" i="1"/>
  <c r="U150" i="1" s="1"/>
  <c r="L150" i="1"/>
  <c r="W150" i="1" s="1"/>
  <c r="K150" i="1"/>
  <c r="V150" i="1" s="1"/>
  <c r="O150" i="1"/>
  <c r="Z150" i="1" s="1"/>
  <c r="N150" i="1"/>
  <c r="Y150" i="1" s="1"/>
  <c r="M150" i="1"/>
  <c r="X150" i="1" s="1"/>
  <c r="J142" i="1"/>
  <c r="U142" i="1" s="1"/>
  <c r="L142" i="1"/>
  <c r="W142" i="1" s="1"/>
  <c r="K142" i="1"/>
  <c r="V142" i="1" s="1"/>
  <c r="O142" i="1"/>
  <c r="Z142" i="1" s="1"/>
  <c r="N142" i="1"/>
  <c r="Y142" i="1" s="1"/>
  <c r="M142" i="1"/>
  <c r="X142" i="1" s="1"/>
  <c r="J134" i="1"/>
  <c r="U134" i="1" s="1"/>
  <c r="L134" i="1"/>
  <c r="W134" i="1" s="1"/>
  <c r="K134" i="1"/>
  <c r="V134" i="1" s="1"/>
  <c r="O134" i="1"/>
  <c r="Z134" i="1" s="1"/>
  <c r="N134" i="1"/>
  <c r="Y134" i="1" s="1"/>
  <c r="M134" i="1"/>
  <c r="X134" i="1" s="1"/>
  <c r="J126" i="1"/>
  <c r="U126" i="1" s="1"/>
  <c r="L126" i="1"/>
  <c r="W126" i="1" s="1"/>
  <c r="K126" i="1"/>
  <c r="V126" i="1" s="1"/>
  <c r="O126" i="1"/>
  <c r="Z126" i="1" s="1"/>
  <c r="M126" i="1"/>
  <c r="X126" i="1" s="1"/>
  <c r="J118" i="1"/>
  <c r="U118" i="1" s="1"/>
  <c r="L118" i="1"/>
  <c r="W118" i="1" s="1"/>
  <c r="K118" i="1"/>
  <c r="V118" i="1" s="1"/>
  <c r="O118" i="1"/>
  <c r="Z118" i="1" s="1"/>
  <c r="N118" i="1"/>
  <c r="Y118" i="1" s="1"/>
  <c r="M118" i="1"/>
  <c r="X118" i="1" s="1"/>
  <c r="J110" i="1"/>
  <c r="U110" i="1" s="1"/>
  <c r="L110" i="1"/>
  <c r="W110" i="1" s="1"/>
  <c r="K110" i="1"/>
  <c r="V110" i="1" s="1"/>
  <c r="O110" i="1"/>
  <c r="Z110" i="1" s="1"/>
  <c r="M110" i="1"/>
  <c r="X110" i="1" s="1"/>
  <c r="N110" i="1"/>
  <c r="Y110" i="1" s="1"/>
  <c r="J102" i="1"/>
  <c r="U102" i="1" s="1"/>
  <c r="L102" i="1"/>
  <c r="W102" i="1" s="1"/>
  <c r="K102" i="1"/>
  <c r="V102" i="1" s="1"/>
  <c r="O102" i="1"/>
  <c r="Z102" i="1" s="1"/>
  <c r="N102" i="1"/>
  <c r="Y102" i="1" s="1"/>
  <c r="M102" i="1"/>
  <c r="X102" i="1" s="1"/>
  <c r="J94" i="1"/>
  <c r="U94" i="1" s="1"/>
  <c r="L94" i="1"/>
  <c r="W94" i="1" s="1"/>
  <c r="K94" i="1"/>
  <c r="V94" i="1" s="1"/>
  <c r="O94" i="1"/>
  <c r="Z94" i="1" s="1"/>
  <c r="N94" i="1"/>
  <c r="Y94" i="1" s="1"/>
  <c r="M94" i="1"/>
  <c r="X94" i="1" s="1"/>
  <c r="J86" i="1"/>
  <c r="U86" i="1" s="1"/>
  <c r="L86" i="1"/>
  <c r="W86" i="1" s="1"/>
  <c r="K86" i="1"/>
  <c r="V86" i="1" s="1"/>
  <c r="O86" i="1"/>
  <c r="Z86" i="1" s="1"/>
  <c r="M86" i="1"/>
  <c r="X86" i="1" s="1"/>
  <c r="J78" i="1"/>
  <c r="U78" i="1" s="1"/>
  <c r="L78" i="1"/>
  <c r="W78" i="1" s="1"/>
  <c r="K78" i="1"/>
  <c r="V78" i="1" s="1"/>
  <c r="O78" i="1"/>
  <c r="Z78" i="1" s="1"/>
  <c r="N78" i="1"/>
  <c r="Y78" i="1" s="1"/>
  <c r="M78" i="1"/>
  <c r="X78" i="1" s="1"/>
  <c r="J70" i="1"/>
  <c r="U70" i="1" s="1"/>
  <c r="L70" i="1"/>
  <c r="W70" i="1" s="1"/>
  <c r="K70" i="1"/>
  <c r="V70" i="1" s="1"/>
  <c r="O70" i="1"/>
  <c r="Z70" i="1" s="1"/>
  <c r="M70" i="1"/>
  <c r="X70" i="1" s="1"/>
  <c r="J62" i="1"/>
  <c r="U62" i="1" s="1"/>
  <c r="L62" i="1"/>
  <c r="W62" i="1" s="1"/>
  <c r="K62" i="1"/>
  <c r="V62" i="1" s="1"/>
  <c r="O62" i="1"/>
  <c r="Z62" i="1" s="1"/>
  <c r="N62" i="1"/>
  <c r="Y62" i="1" s="1"/>
  <c r="M62" i="1"/>
  <c r="X62" i="1" s="1"/>
  <c r="J54" i="1"/>
  <c r="U54" i="1" s="1"/>
  <c r="L54" i="1"/>
  <c r="W54" i="1" s="1"/>
  <c r="K54" i="1"/>
  <c r="V54" i="1" s="1"/>
  <c r="O54" i="1"/>
  <c r="Z54" i="1" s="1"/>
  <c r="M54" i="1"/>
  <c r="X54" i="1" s="1"/>
  <c r="N54" i="1"/>
  <c r="Y54" i="1" s="1"/>
  <c r="J46" i="1"/>
  <c r="U46" i="1" s="1"/>
  <c r="L46" i="1"/>
  <c r="W46" i="1" s="1"/>
  <c r="K46" i="1"/>
  <c r="V46" i="1" s="1"/>
  <c r="O46" i="1"/>
  <c r="Z46" i="1" s="1"/>
  <c r="N46" i="1"/>
  <c r="Y46" i="1" s="1"/>
  <c r="M46" i="1"/>
  <c r="X46" i="1" s="1"/>
  <c r="J38" i="1"/>
  <c r="U38" i="1" s="1"/>
  <c r="L38" i="1"/>
  <c r="W38" i="1" s="1"/>
  <c r="K38" i="1"/>
  <c r="V38" i="1" s="1"/>
  <c r="O38" i="1"/>
  <c r="Z38" i="1" s="1"/>
  <c r="M38" i="1"/>
  <c r="X38" i="1" s="1"/>
  <c r="J30" i="1"/>
  <c r="U30" i="1" s="1"/>
  <c r="L30" i="1"/>
  <c r="W30" i="1" s="1"/>
  <c r="K30" i="1"/>
  <c r="V30" i="1" s="1"/>
  <c r="O30" i="1"/>
  <c r="Z30" i="1" s="1"/>
  <c r="N30" i="1"/>
  <c r="Y30" i="1" s="1"/>
  <c r="M30" i="1"/>
  <c r="X30" i="1" s="1"/>
  <c r="J22" i="1"/>
  <c r="U22" i="1" s="1"/>
  <c r="L22" i="1"/>
  <c r="W22" i="1" s="1"/>
  <c r="K22" i="1"/>
  <c r="V22" i="1" s="1"/>
  <c r="O22" i="1"/>
  <c r="Z22" i="1" s="1"/>
  <c r="M22" i="1"/>
  <c r="X22" i="1" s="1"/>
  <c r="J14" i="1"/>
  <c r="U14" i="1" s="1"/>
  <c r="L14" i="1"/>
  <c r="W14" i="1" s="1"/>
  <c r="K14" i="1"/>
  <c r="V14" i="1" s="1"/>
  <c r="O14" i="1"/>
  <c r="Z14" i="1" s="1"/>
  <c r="N14" i="1"/>
  <c r="Y14" i="1" s="1"/>
  <c r="M14" i="1"/>
  <c r="X14" i="1" s="1"/>
  <c r="J6" i="1"/>
  <c r="U6" i="1" s="1"/>
  <c r="L6" i="1"/>
  <c r="W6" i="1" s="1"/>
  <c r="K6" i="1"/>
  <c r="V6" i="1" s="1"/>
  <c r="O6" i="1"/>
  <c r="Z6" i="1" s="1"/>
  <c r="M6" i="1"/>
  <c r="X6" i="1" s="1"/>
  <c r="M3746" i="1"/>
  <c r="X3746" i="1" s="1"/>
  <c r="M3737" i="1"/>
  <c r="X3737" i="1" s="1"/>
  <c r="M3727" i="1"/>
  <c r="X3727" i="1" s="1"/>
  <c r="M3718" i="1"/>
  <c r="X3718" i="1" s="1"/>
  <c r="M3689" i="1"/>
  <c r="X3689" i="1" s="1"/>
  <c r="M3678" i="1"/>
  <c r="X3678" i="1" s="1"/>
  <c r="M3657" i="1"/>
  <c r="X3657" i="1" s="1"/>
  <c r="M3646" i="1"/>
  <c r="X3646" i="1" s="1"/>
  <c r="M3625" i="1"/>
  <c r="X3625" i="1" s="1"/>
  <c r="M3614" i="1"/>
  <c r="X3614" i="1" s="1"/>
  <c r="M3593" i="1"/>
  <c r="X3593" i="1" s="1"/>
  <c r="M3582" i="1"/>
  <c r="X3582" i="1" s="1"/>
  <c r="M3561" i="1"/>
  <c r="X3561" i="1" s="1"/>
  <c r="M3550" i="1"/>
  <c r="X3550" i="1" s="1"/>
  <c r="M3537" i="1"/>
  <c r="X3537" i="1" s="1"/>
  <c r="M3511" i="1"/>
  <c r="X3511" i="1" s="1"/>
  <c r="M3499" i="1"/>
  <c r="X3499" i="1" s="1"/>
  <c r="M3483" i="1"/>
  <c r="X3483" i="1" s="1"/>
  <c r="M3467" i="1"/>
  <c r="X3467" i="1" s="1"/>
  <c r="M3451" i="1"/>
  <c r="X3451" i="1" s="1"/>
  <c r="M3435" i="1"/>
  <c r="X3435" i="1" s="1"/>
  <c r="M3419" i="1"/>
  <c r="X3419" i="1" s="1"/>
  <c r="M3403" i="1"/>
  <c r="X3403" i="1" s="1"/>
  <c r="M3387" i="1"/>
  <c r="X3387" i="1" s="1"/>
  <c r="M3371" i="1"/>
  <c r="X3371" i="1" s="1"/>
  <c r="M3355" i="1"/>
  <c r="X3355" i="1" s="1"/>
  <c r="M3339" i="1"/>
  <c r="X3339" i="1" s="1"/>
  <c r="M3323" i="1"/>
  <c r="X3323" i="1" s="1"/>
  <c r="M3307" i="1"/>
  <c r="X3307" i="1" s="1"/>
  <c r="M3291" i="1"/>
  <c r="X3291" i="1" s="1"/>
  <c r="M3275" i="1"/>
  <c r="X3275" i="1" s="1"/>
  <c r="M3259" i="1"/>
  <c r="X3259" i="1" s="1"/>
  <c r="M3243" i="1"/>
  <c r="X3243" i="1" s="1"/>
  <c r="M3227" i="1"/>
  <c r="X3227" i="1" s="1"/>
  <c r="M3211" i="1"/>
  <c r="X3211" i="1" s="1"/>
  <c r="M3195" i="1"/>
  <c r="X3195" i="1" s="1"/>
  <c r="M3179" i="1"/>
  <c r="X3179" i="1" s="1"/>
  <c r="M3163" i="1"/>
  <c r="X3163" i="1" s="1"/>
  <c r="M3147" i="1"/>
  <c r="X3147" i="1" s="1"/>
  <c r="M3131" i="1"/>
  <c r="X3131" i="1" s="1"/>
  <c r="M3115" i="1"/>
  <c r="X3115" i="1" s="1"/>
  <c r="M3099" i="1"/>
  <c r="X3099" i="1" s="1"/>
  <c r="M3083" i="1"/>
  <c r="X3083" i="1" s="1"/>
  <c r="M3067" i="1"/>
  <c r="X3067" i="1" s="1"/>
  <c r="M3051" i="1"/>
  <c r="X3051" i="1" s="1"/>
  <c r="M3035" i="1"/>
  <c r="X3035" i="1" s="1"/>
  <c r="M3019" i="1"/>
  <c r="X3019" i="1" s="1"/>
  <c r="M3003" i="1"/>
  <c r="X3003" i="1" s="1"/>
  <c r="M2987" i="1"/>
  <c r="X2987" i="1" s="1"/>
  <c r="M2971" i="1"/>
  <c r="X2971" i="1" s="1"/>
  <c r="M2955" i="1"/>
  <c r="X2955" i="1" s="1"/>
  <c r="M2939" i="1"/>
  <c r="X2939" i="1" s="1"/>
  <c r="M2923" i="1"/>
  <c r="X2923" i="1" s="1"/>
  <c r="M2907" i="1"/>
  <c r="X2907" i="1" s="1"/>
  <c r="M2891" i="1"/>
  <c r="X2891" i="1" s="1"/>
  <c r="M2875" i="1"/>
  <c r="X2875" i="1" s="1"/>
  <c r="M2859" i="1"/>
  <c r="X2859" i="1" s="1"/>
  <c r="M2843" i="1"/>
  <c r="X2843" i="1" s="1"/>
  <c r="M2827" i="1"/>
  <c r="X2827" i="1" s="1"/>
  <c r="M2811" i="1"/>
  <c r="X2811" i="1" s="1"/>
  <c r="M2795" i="1"/>
  <c r="X2795" i="1" s="1"/>
  <c r="M2779" i="1"/>
  <c r="X2779" i="1" s="1"/>
  <c r="M2763" i="1"/>
  <c r="X2763" i="1" s="1"/>
  <c r="M2747" i="1"/>
  <c r="X2747" i="1" s="1"/>
  <c r="M2731" i="1"/>
  <c r="X2731" i="1" s="1"/>
  <c r="M2715" i="1"/>
  <c r="X2715" i="1" s="1"/>
  <c r="M2699" i="1"/>
  <c r="X2699" i="1" s="1"/>
  <c r="M2683" i="1"/>
  <c r="X2683" i="1" s="1"/>
  <c r="M2667" i="1"/>
  <c r="X2667" i="1" s="1"/>
  <c r="M2651" i="1"/>
  <c r="X2651" i="1" s="1"/>
  <c r="M2635" i="1"/>
  <c r="X2635" i="1" s="1"/>
  <c r="M2619" i="1"/>
  <c r="X2619" i="1" s="1"/>
  <c r="M2603" i="1"/>
  <c r="X2603" i="1" s="1"/>
  <c r="M2587" i="1"/>
  <c r="X2587" i="1" s="1"/>
  <c r="M2571" i="1"/>
  <c r="X2571" i="1" s="1"/>
  <c r="M2555" i="1"/>
  <c r="X2555" i="1" s="1"/>
  <c r="M2539" i="1"/>
  <c r="X2539" i="1" s="1"/>
  <c r="M2523" i="1"/>
  <c r="X2523" i="1" s="1"/>
  <c r="M2507" i="1"/>
  <c r="X2507" i="1" s="1"/>
  <c r="M2491" i="1"/>
  <c r="X2491" i="1" s="1"/>
  <c r="M2475" i="1"/>
  <c r="X2475" i="1" s="1"/>
  <c r="M2459" i="1"/>
  <c r="X2459" i="1" s="1"/>
  <c r="M2443" i="1"/>
  <c r="X2443" i="1" s="1"/>
  <c r="M2427" i="1"/>
  <c r="X2427" i="1" s="1"/>
  <c r="M2411" i="1"/>
  <c r="X2411" i="1" s="1"/>
  <c r="M2395" i="1"/>
  <c r="X2395" i="1" s="1"/>
  <c r="M2379" i="1"/>
  <c r="X2379" i="1" s="1"/>
  <c r="M2363" i="1"/>
  <c r="X2363" i="1" s="1"/>
  <c r="M2347" i="1"/>
  <c r="X2347" i="1" s="1"/>
  <c r="M2331" i="1"/>
  <c r="X2331" i="1" s="1"/>
  <c r="M2315" i="1"/>
  <c r="X2315" i="1" s="1"/>
  <c r="M2299" i="1"/>
  <c r="X2299" i="1" s="1"/>
  <c r="M2283" i="1"/>
  <c r="X2283" i="1" s="1"/>
  <c r="M2267" i="1"/>
  <c r="X2267" i="1" s="1"/>
  <c r="M2251" i="1"/>
  <c r="X2251" i="1" s="1"/>
  <c r="M2235" i="1"/>
  <c r="X2235" i="1" s="1"/>
  <c r="M2219" i="1"/>
  <c r="X2219" i="1" s="1"/>
  <c r="M2203" i="1"/>
  <c r="X2203" i="1" s="1"/>
  <c r="M2187" i="1"/>
  <c r="X2187" i="1" s="1"/>
  <c r="M2171" i="1"/>
  <c r="X2171" i="1" s="1"/>
  <c r="M2155" i="1"/>
  <c r="X2155" i="1" s="1"/>
  <c r="M2139" i="1"/>
  <c r="X2139" i="1" s="1"/>
  <c r="M2123" i="1"/>
  <c r="X2123" i="1" s="1"/>
  <c r="M2107" i="1"/>
  <c r="X2107" i="1" s="1"/>
  <c r="M2091" i="1"/>
  <c r="X2091" i="1" s="1"/>
  <c r="M2075" i="1"/>
  <c r="X2075" i="1" s="1"/>
  <c r="M2059" i="1"/>
  <c r="X2059" i="1" s="1"/>
  <c r="M2043" i="1"/>
  <c r="X2043" i="1" s="1"/>
  <c r="M2027" i="1"/>
  <c r="X2027" i="1" s="1"/>
  <c r="M2011" i="1"/>
  <c r="X2011" i="1" s="1"/>
  <c r="M1995" i="1"/>
  <c r="X1995" i="1" s="1"/>
  <c r="M1979" i="1"/>
  <c r="X1979" i="1" s="1"/>
  <c r="M1963" i="1"/>
  <c r="X1963" i="1" s="1"/>
  <c r="M1947" i="1"/>
  <c r="X1947" i="1" s="1"/>
  <c r="M1931" i="1"/>
  <c r="X1931" i="1" s="1"/>
  <c r="M1915" i="1"/>
  <c r="X1915" i="1" s="1"/>
  <c r="M1899" i="1"/>
  <c r="X1899" i="1" s="1"/>
  <c r="M1883" i="1"/>
  <c r="X1883" i="1" s="1"/>
  <c r="M1867" i="1"/>
  <c r="X1867" i="1" s="1"/>
  <c r="M1851" i="1"/>
  <c r="X1851" i="1" s="1"/>
  <c r="M1835" i="1"/>
  <c r="X1835" i="1" s="1"/>
  <c r="M1819" i="1"/>
  <c r="X1819" i="1" s="1"/>
  <c r="M1803" i="1"/>
  <c r="X1803" i="1" s="1"/>
  <c r="M1787" i="1"/>
  <c r="X1787" i="1" s="1"/>
  <c r="M1771" i="1"/>
  <c r="X1771" i="1" s="1"/>
  <c r="M1755" i="1"/>
  <c r="X1755" i="1" s="1"/>
  <c r="M1739" i="1"/>
  <c r="X1739" i="1" s="1"/>
  <c r="M1723" i="1"/>
  <c r="X1723" i="1" s="1"/>
  <c r="M1707" i="1"/>
  <c r="X1707" i="1" s="1"/>
  <c r="M1691" i="1"/>
  <c r="X1691" i="1" s="1"/>
  <c r="M1675" i="1"/>
  <c r="X1675" i="1" s="1"/>
  <c r="M1659" i="1"/>
  <c r="X1659" i="1" s="1"/>
  <c r="M1643" i="1"/>
  <c r="X1643" i="1" s="1"/>
  <c r="M1627" i="1"/>
  <c r="X1627" i="1" s="1"/>
  <c r="M1611" i="1"/>
  <c r="X1611" i="1" s="1"/>
  <c r="M1595" i="1"/>
  <c r="X1595" i="1" s="1"/>
  <c r="M1579" i="1"/>
  <c r="X1579" i="1" s="1"/>
  <c r="M1563" i="1"/>
  <c r="X1563" i="1" s="1"/>
  <c r="M1547" i="1"/>
  <c r="X1547" i="1" s="1"/>
  <c r="M1531" i="1"/>
  <c r="X1531" i="1" s="1"/>
  <c r="M1515" i="1"/>
  <c r="X1515" i="1" s="1"/>
  <c r="M1499" i="1"/>
  <c r="X1499" i="1" s="1"/>
  <c r="M1483" i="1"/>
  <c r="X1483" i="1" s="1"/>
  <c r="M1467" i="1"/>
  <c r="X1467" i="1" s="1"/>
  <c r="M1451" i="1"/>
  <c r="X1451" i="1" s="1"/>
  <c r="M1435" i="1"/>
  <c r="X1435" i="1" s="1"/>
  <c r="M1419" i="1"/>
  <c r="X1419" i="1" s="1"/>
  <c r="M1403" i="1"/>
  <c r="X1403" i="1" s="1"/>
  <c r="M1387" i="1"/>
  <c r="X1387" i="1" s="1"/>
  <c r="M1371" i="1"/>
  <c r="X1371" i="1" s="1"/>
  <c r="M1355" i="1"/>
  <c r="X1355" i="1" s="1"/>
  <c r="M1339" i="1"/>
  <c r="X1339" i="1" s="1"/>
  <c r="M1323" i="1"/>
  <c r="X1323" i="1" s="1"/>
  <c r="M1307" i="1"/>
  <c r="X1307" i="1" s="1"/>
  <c r="M1291" i="1"/>
  <c r="X1291" i="1" s="1"/>
  <c r="M1275" i="1"/>
  <c r="X1275" i="1" s="1"/>
  <c r="M1259" i="1"/>
  <c r="X1259" i="1" s="1"/>
  <c r="M1243" i="1"/>
  <c r="X1243" i="1" s="1"/>
  <c r="M1227" i="1"/>
  <c r="X1227" i="1" s="1"/>
  <c r="M1211" i="1"/>
  <c r="X1211" i="1" s="1"/>
  <c r="M1195" i="1"/>
  <c r="X1195" i="1" s="1"/>
  <c r="M1179" i="1"/>
  <c r="X1179" i="1" s="1"/>
  <c r="M1163" i="1"/>
  <c r="X1163" i="1" s="1"/>
  <c r="M1147" i="1"/>
  <c r="X1147" i="1" s="1"/>
  <c r="M1131" i="1"/>
  <c r="X1131" i="1" s="1"/>
  <c r="M1115" i="1"/>
  <c r="X1115" i="1" s="1"/>
  <c r="M1099" i="1"/>
  <c r="X1099" i="1" s="1"/>
  <c r="M1083" i="1"/>
  <c r="X1083" i="1" s="1"/>
  <c r="M1067" i="1"/>
  <c r="X1067" i="1" s="1"/>
  <c r="M1051" i="1"/>
  <c r="X1051" i="1" s="1"/>
  <c r="M1035" i="1"/>
  <c r="X1035" i="1" s="1"/>
  <c r="M1019" i="1"/>
  <c r="X1019" i="1" s="1"/>
  <c r="M947" i="1"/>
  <c r="X947" i="1" s="1"/>
  <c r="M920" i="1"/>
  <c r="X920" i="1" s="1"/>
  <c r="M895" i="1"/>
  <c r="X895" i="1" s="1"/>
  <c r="M819" i="1"/>
  <c r="X819" i="1" s="1"/>
  <c r="M792" i="1"/>
  <c r="X792" i="1" s="1"/>
  <c r="M767" i="1"/>
  <c r="X767" i="1" s="1"/>
  <c r="M691" i="1"/>
  <c r="X691" i="1" s="1"/>
  <c r="M664" i="1"/>
  <c r="X664" i="1" s="1"/>
  <c r="M632" i="1"/>
  <c r="X632" i="1" s="1"/>
  <c r="M600" i="1"/>
  <c r="X600" i="1" s="1"/>
  <c r="M568" i="1"/>
  <c r="X568" i="1" s="1"/>
  <c r="M536" i="1"/>
  <c r="X536" i="1" s="1"/>
  <c r="M504" i="1"/>
  <c r="X504" i="1" s="1"/>
  <c r="M472" i="1"/>
  <c r="X472" i="1" s="1"/>
  <c r="M440" i="1"/>
  <c r="X440" i="1" s="1"/>
  <c r="M408" i="1"/>
  <c r="X408" i="1" s="1"/>
  <c r="M376" i="1"/>
  <c r="X376" i="1" s="1"/>
  <c r="M344" i="1"/>
  <c r="X344" i="1" s="1"/>
  <c r="M312" i="1"/>
  <c r="X312" i="1" s="1"/>
  <c r="M280" i="1"/>
  <c r="X280" i="1" s="1"/>
  <c r="M248" i="1"/>
  <c r="X248" i="1" s="1"/>
  <c r="M216" i="1"/>
  <c r="X216" i="1" s="1"/>
  <c r="M184" i="1"/>
  <c r="X184" i="1" s="1"/>
  <c r="M152" i="1"/>
  <c r="X152" i="1" s="1"/>
  <c r="M120" i="1"/>
  <c r="X120" i="1" s="1"/>
  <c r="M88" i="1"/>
  <c r="X88" i="1" s="1"/>
  <c r="M56" i="1"/>
  <c r="X56" i="1" s="1"/>
  <c r="M24" i="1"/>
  <c r="X24" i="1" s="1"/>
  <c r="N4225" i="1"/>
  <c r="Y4225" i="1" s="1"/>
  <c r="N4193" i="1"/>
  <c r="Y4193" i="1" s="1"/>
  <c r="N4161" i="1"/>
  <c r="Y4161" i="1" s="1"/>
  <c r="N4129" i="1"/>
  <c r="Y4129" i="1" s="1"/>
  <c r="N4097" i="1"/>
  <c r="Y4097" i="1" s="1"/>
  <c r="N4065" i="1"/>
  <c r="Y4065" i="1" s="1"/>
  <c r="N4033" i="1"/>
  <c r="Y4033" i="1" s="1"/>
  <c r="N4001" i="1"/>
  <c r="Y4001" i="1" s="1"/>
  <c r="N3969" i="1"/>
  <c r="Y3969" i="1" s="1"/>
  <c r="N3937" i="1"/>
  <c r="Y3937" i="1" s="1"/>
  <c r="N3905" i="1"/>
  <c r="Y3905" i="1" s="1"/>
  <c r="N3873" i="1"/>
  <c r="Y3873" i="1" s="1"/>
  <c r="N3841" i="1"/>
  <c r="Y3841" i="1" s="1"/>
  <c r="N3809" i="1"/>
  <c r="Y3809" i="1" s="1"/>
  <c r="N3777" i="1"/>
  <c r="Y3777" i="1" s="1"/>
  <c r="N3745" i="1"/>
  <c r="Y3745" i="1" s="1"/>
  <c r="N3713" i="1"/>
  <c r="Y3713" i="1" s="1"/>
  <c r="N3681" i="1"/>
  <c r="Y3681" i="1" s="1"/>
  <c r="N3649" i="1"/>
  <c r="Y3649" i="1" s="1"/>
  <c r="N3617" i="1"/>
  <c r="Y3617" i="1" s="1"/>
  <c r="N3585" i="1"/>
  <c r="Y3585" i="1" s="1"/>
  <c r="N3553" i="1"/>
  <c r="Y3553" i="1" s="1"/>
  <c r="N3521" i="1"/>
  <c r="Y3521" i="1" s="1"/>
  <c r="N3489" i="1"/>
  <c r="Y3489" i="1" s="1"/>
  <c r="N3457" i="1"/>
  <c r="Y3457" i="1" s="1"/>
  <c r="N3425" i="1"/>
  <c r="Y3425" i="1" s="1"/>
  <c r="N3393" i="1"/>
  <c r="Y3393" i="1" s="1"/>
  <c r="N3361" i="1"/>
  <c r="Y3361" i="1" s="1"/>
  <c r="N3329" i="1"/>
  <c r="Y3329" i="1" s="1"/>
  <c r="N3297" i="1"/>
  <c r="Y3297" i="1" s="1"/>
  <c r="N3265" i="1"/>
  <c r="Y3265" i="1" s="1"/>
  <c r="N3233" i="1"/>
  <c r="Y3233" i="1" s="1"/>
  <c r="N3201" i="1"/>
  <c r="Y3201" i="1" s="1"/>
  <c r="N3169" i="1"/>
  <c r="Y3169" i="1" s="1"/>
  <c r="N3137" i="1"/>
  <c r="Y3137" i="1" s="1"/>
  <c r="N3105" i="1"/>
  <c r="Y3105" i="1" s="1"/>
  <c r="N3073" i="1"/>
  <c r="Y3073" i="1" s="1"/>
  <c r="N3041" i="1"/>
  <c r="Y3041" i="1" s="1"/>
  <c r="N3009" i="1"/>
  <c r="Y3009" i="1" s="1"/>
  <c r="N2977" i="1"/>
  <c r="Y2977" i="1" s="1"/>
  <c r="N2945" i="1"/>
  <c r="Y2945" i="1" s="1"/>
  <c r="N2913" i="1"/>
  <c r="Y2913" i="1" s="1"/>
  <c r="N2881" i="1"/>
  <c r="Y2881" i="1" s="1"/>
  <c r="N2849" i="1"/>
  <c r="Y2849" i="1" s="1"/>
  <c r="N2817" i="1"/>
  <c r="Y2817" i="1" s="1"/>
  <c r="N2785" i="1"/>
  <c r="Y2785" i="1" s="1"/>
  <c r="N2753" i="1"/>
  <c r="Y2753" i="1" s="1"/>
  <c r="N2721" i="1"/>
  <c r="Y2721" i="1" s="1"/>
  <c r="N2689" i="1"/>
  <c r="Y2689" i="1" s="1"/>
  <c r="N2657" i="1"/>
  <c r="Y2657" i="1" s="1"/>
  <c r="N2625" i="1"/>
  <c r="Y2625" i="1" s="1"/>
  <c r="N2593" i="1"/>
  <c r="Y2593" i="1" s="1"/>
  <c r="N2561" i="1"/>
  <c r="Y2561" i="1" s="1"/>
  <c r="N2529" i="1"/>
  <c r="Y2529" i="1" s="1"/>
  <c r="N2497" i="1"/>
  <c r="Y2497" i="1" s="1"/>
  <c r="N2465" i="1"/>
  <c r="Y2465" i="1" s="1"/>
  <c r="N2433" i="1"/>
  <c r="Y2433" i="1" s="1"/>
  <c r="N2401" i="1"/>
  <c r="Y2401" i="1" s="1"/>
  <c r="N2369" i="1"/>
  <c r="Y2369" i="1" s="1"/>
  <c r="N2337" i="1"/>
  <c r="Y2337" i="1" s="1"/>
  <c r="N2305" i="1"/>
  <c r="Y2305" i="1" s="1"/>
  <c r="N2273" i="1"/>
  <c r="Y2273" i="1" s="1"/>
  <c r="N2241" i="1"/>
  <c r="Y2241" i="1" s="1"/>
  <c r="N2209" i="1"/>
  <c r="Y2209" i="1" s="1"/>
  <c r="N2177" i="1"/>
  <c r="Y2177" i="1" s="1"/>
  <c r="N2145" i="1"/>
  <c r="Y2145" i="1" s="1"/>
  <c r="N2113" i="1"/>
  <c r="Y2113" i="1" s="1"/>
  <c r="N2081" i="1"/>
  <c r="Y2081" i="1" s="1"/>
  <c r="N2049" i="1"/>
  <c r="Y2049" i="1" s="1"/>
  <c r="N2017" i="1"/>
  <c r="Y2017" i="1" s="1"/>
  <c r="N1985" i="1"/>
  <c r="Y1985" i="1" s="1"/>
  <c r="N1953" i="1"/>
  <c r="Y1953" i="1" s="1"/>
  <c r="N1921" i="1"/>
  <c r="Y1921" i="1" s="1"/>
  <c r="N1889" i="1"/>
  <c r="Y1889" i="1" s="1"/>
  <c r="N1857" i="1"/>
  <c r="Y1857" i="1" s="1"/>
  <c r="N1825" i="1"/>
  <c r="Y1825" i="1" s="1"/>
  <c r="N1793" i="1"/>
  <c r="Y1793" i="1" s="1"/>
  <c r="N1761" i="1"/>
  <c r="Y1761" i="1" s="1"/>
  <c r="N1729" i="1"/>
  <c r="Y1729" i="1" s="1"/>
  <c r="N1697" i="1"/>
  <c r="Y1697" i="1" s="1"/>
  <c r="N1665" i="1"/>
  <c r="Y1665" i="1" s="1"/>
  <c r="N1633" i="1"/>
  <c r="Y1633" i="1" s="1"/>
  <c r="N1601" i="1"/>
  <c r="Y1601" i="1" s="1"/>
  <c r="N1569" i="1"/>
  <c r="Y1569" i="1" s="1"/>
  <c r="N1537" i="1"/>
  <c r="Y1537" i="1" s="1"/>
  <c r="N1505" i="1"/>
  <c r="Y1505" i="1" s="1"/>
  <c r="N1473" i="1"/>
  <c r="Y1473" i="1" s="1"/>
  <c r="N1441" i="1"/>
  <c r="Y1441" i="1" s="1"/>
  <c r="N1409" i="1"/>
  <c r="Y1409" i="1" s="1"/>
  <c r="N1377" i="1"/>
  <c r="Y1377" i="1" s="1"/>
  <c r="N1345" i="1"/>
  <c r="Y1345" i="1" s="1"/>
  <c r="N1313" i="1"/>
  <c r="Y1313" i="1" s="1"/>
  <c r="N1281" i="1"/>
  <c r="Y1281" i="1" s="1"/>
  <c r="N1249" i="1"/>
  <c r="Y1249" i="1" s="1"/>
  <c r="N1131" i="1"/>
  <c r="Y1131" i="1" s="1"/>
  <c r="N1033" i="1"/>
  <c r="Y1033" i="1" s="1"/>
  <c r="N930" i="1"/>
  <c r="Y930" i="1" s="1"/>
  <c r="N871" i="1"/>
  <c r="Y871" i="1" s="1"/>
  <c r="N807" i="1"/>
  <c r="Y807" i="1" s="1"/>
  <c r="N743" i="1"/>
  <c r="Y743" i="1" s="1"/>
  <c r="N679" i="1"/>
  <c r="Y679" i="1" s="1"/>
  <c r="N615" i="1"/>
  <c r="Y615" i="1" s="1"/>
  <c r="N535" i="1"/>
  <c r="Y535" i="1" s="1"/>
  <c r="N449" i="1"/>
  <c r="Y449" i="1" s="1"/>
  <c r="N355" i="1"/>
  <c r="Y355" i="1" s="1"/>
  <c r="N254" i="1"/>
  <c r="Y254" i="1" s="1"/>
  <c r="N151" i="1"/>
  <c r="Y151" i="1" s="1"/>
  <c r="N38" i="1"/>
  <c r="Y38" i="1" s="1"/>
  <c r="O4143" i="1"/>
  <c r="Z4143" i="1" s="1"/>
  <c r="O4015" i="1"/>
  <c r="Z4015" i="1" s="1"/>
  <c r="O3887" i="1"/>
  <c r="Z3887" i="1" s="1"/>
  <c r="O3759" i="1"/>
  <c r="Z3759" i="1" s="1"/>
  <c r="O3631" i="1"/>
  <c r="Z3631" i="1" s="1"/>
  <c r="O3503" i="1"/>
  <c r="Z3503" i="1" s="1"/>
  <c r="O3375" i="1"/>
  <c r="Z3375" i="1" s="1"/>
  <c r="O3247" i="1"/>
  <c r="Z3247" i="1" s="1"/>
  <c r="O3119" i="1"/>
  <c r="Z3119" i="1" s="1"/>
  <c r="O2991" i="1"/>
  <c r="Z2991" i="1" s="1"/>
  <c r="O2863" i="1"/>
  <c r="Z2863" i="1" s="1"/>
  <c r="O2735" i="1"/>
  <c r="Z2735" i="1" s="1"/>
  <c r="O2607" i="1"/>
  <c r="Z2607" i="1" s="1"/>
  <c r="O2479" i="1"/>
  <c r="Z2479" i="1" s="1"/>
  <c r="O2351" i="1"/>
  <c r="Z2351" i="1" s="1"/>
  <c r="O2217" i="1"/>
  <c r="Z2217" i="1" s="1"/>
  <c r="O2065" i="1"/>
  <c r="Z2065" i="1" s="1"/>
  <c r="O784" i="1"/>
  <c r="Z784" i="1" s="1"/>
  <c r="O296" i="1"/>
  <c r="Z296" i="1" s="1"/>
  <c r="K4017" i="1"/>
  <c r="V4017" i="1" s="1"/>
  <c r="K3455" i="1"/>
  <c r="V3455" i="1" s="1"/>
  <c r="K2442" i="1"/>
  <c r="V2442" i="1" s="1"/>
  <c r="L4159" i="1"/>
  <c r="W4159" i="1" s="1"/>
  <c r="L3279" i="1"/>
  <c r="W3279" i="1" s="1"/>
  <c r="I3322" i="1"/>
  <c r="I3290" i="1"/>
  <c r="I3258" i="1"/>
  <c r="I2762" i="1"/>
  <c r="I626" i="1"/>
  <c r="I242" i="1"/>
  <c r="I4225" i="1"/>
  <c r="I4185" i="1"/>
  <c r="I4057" i="1"/>
  <c r="I4017" i="1"/>
  <c r="I3793" i="1"/>
  <c r="I3729" i="1"/>
  <c r="I3713" i="1"/>
  <c r="I3673" i="1"/>
  <c r="I3625" i="1"/>
  <c r="I3609" i="1"/>
  <c r="I3545" i="1"/>
  <c r="I3201" i="1"/>
  <c r="I3097" i="1"/>
  <c r="I3033" i="1"/>
  <c r="I2897" i="1"/>
  <c r="I2801" i="1"/>
  <c r="I2353" i="1"/>
  <c r="I2233" i="1"/>
  <c r="I2193" i="1"/>
  <c r="I2129" i="1"/>
  <c r="I1809" i="1"/>
  <c r="I1481" i="1"/>
  <c r="I1417" i="1"/>
  <c r="I1353" i="1"/>
  <c r="I857" i="1"/>
  <c r="I809" i="1"/>
  <c r="I761" i="1"/>
  <c r="I657" i="1"/>
  <c r="I473" i="1"/>
  <c r="I137" i="1"/>
  <c r="I4224" i="1"/>
  <c r="I4200" i="1"/>
  <c r="I4184" i="1"/>
  <c r="I4120" i="1"/>
  <c r="I3896" i="1"/>
  <c r="I3856" i="1"/>
  <c r="I3832" i="1"/>
  <c r="I3792" i="1"/>
  <c r="I3776" i="1"/>
  <c r="I3752" i="1"/>
  <c r="I3736" i="1"/>
  <c r="I3728" i="1"/>
  <c r="I3712" i="1"/>
  <c r="I3688" i="1"/>
  <c r="I3672" i="1"/>
  <c r="I3648" i="1"/>
  <c r="I3608" i="1"/>
  <c r="I3384" i="1"/>
  <c r="I2832" i="1"/>
  <c r="I2760" i="1"/>
  <c r="I2720" i="1"/>
  <c r="I2712" i="1"/>
  <c r="I2456" i="1"/>
  <c r="I2392" i="1"/>
  <c r="I2336" i="1"/>
  <c r="I2296" i="1"/>
  <c r="I2232" i="1"/>
  <c r="I2192" i="1"/>
  <c r="I1112" i="1"/>
  <c r="I888" i="1"/>
  <c r="I320" i="1"/>
  <c r="I216" i="1"/>
  <c r="I3162" i="1"/>
  <c r="I3098" i="1"/>
  <c r="I3034" i="1"/>
  <c r="I2970" i="1"/>
  <c r="I2906" i="1"/>
  <c r="I4201" i="1"/>
  <c r="I4177" i="1"/>
  <c r="I4161" i="1"/>
  <c r="I4145" i="1"/>
  <c r="I4137" i="1"/>
  <c r="I4121" i="1"/>
  <c r="I4097" i="1"/>
  <c r="I4081" i="1"/>
  <c r="I3753" i="1"/>
  <c r="I3689" i="1"/>
  <c r="I3665" i="1"/>
  <c r="I3649" i="1"/>
  <c r="I3633" i="1"/>
  <c r="I3585" i="1"/>
  <c r="I3569" i="1"/>
  <c r="I3505" i="1"/>
  <c r="I3313" i="1"/>
  <c r="I3289" i="1"/>
  <c r="I3225" i="1"/>
  <c r="I3161" i="1"/>
  <c r="I3137" i="1"/>
  <c r="I3073" i="1"/>
  <c r="I3009" i="1"/>
  <c r="I2969" i="1"/>
  <c r="I2657" i="1"/>
  <c r="I2617" i="1"/>
  <c r="I2601" i="1"/>
  <c r="I1537" i="1"/>
  <c r="I1505" i="1"/>
  <c r="I1473" i="1"/>
  <c r="I1441" i="1"/>
  <c r="I1377" i="1"/>
  <c r="I1313" i="1"/>
  <c r="I1281" i="1"/>
  <c r="I1217" i="1"/>
  <c r="I945" i="1"/>
  <c r="I913" i="1"/>
  <c r="I353" i="1"/>
  <c r="I217" i="1"/>
  <c r="I153" i="1"/>
  <c r="I97" i="1"/>
  <c r="I4223" i="1"/>
  <c r="I3959" i="1"/>
  <c r="I3855" i="1"/>
  <c r="I3839" i="1"/>
  <c r="I3791" i="1"/>
  <c r="I3487" i="1"/>
  <c r="I3447" i="1"/>
  <c r="I3423" i="1"/>
  <c r="I3407" i="1"/>
  <c r="I3359" i="1"/>
  <c r="I2807" i="1"/>
  <c r="I2559" i="1"/>
  <c r="I2495" i="1"/>
  <c r="I2399" i="1"/>
  <c r="I2335" i="1"/>
  <c r="I2295" i="1"/>
  <c r="I2087" i="1"/>
  <c r="I2039" i="1"/>
  <c r="I1975" i="1"/>
  <c r="I1663" i="1"/>
  <c r="I1583" i="1"/>
  <c r="I1263" i="1"/>
  <c r="I4230" i="1"/>
  <c r="I4214" i="1"/>
  <c r="I4198" i="1"/>
  <c r="I4190" i="1"/>
  <c r="I4174" i="1"/>
  <c r="I4126" i="1"/>
  <c r="I4110" i="1"/>
  <c r="I4062" i="1"/>
  <c r="I4046" i="1"/>
  <c r="I3998" i="1"/>
  <c r="I3982" i="1"/>
  <c r="I3934" i="1"/>
  <c r="I3918" i="1"/>
  <c r="I3846" i="1"/>
  <c r="I3830" i="1"/>
  <c r="I3814" i="1"/>
  <c r="I3782" i="1"/>
  <c r="I3766" i="1"/>
  <c r="I3750" i="1"/>
  <c r="I3742" i="1"/>
  <c r="I3726" i="1"/>
  <c r="I3654" i="1"/>
  <c r="I3638" i="1"/>
  <c r="I3622" i="1"/>
  <c r="I3590" i="1"/>
  <c r="I3574" i="1"/>
  <c r="I3558" i="1"/>
  <c r="I3526" i="1"/>
  <c r="I3510" i="1"/>
  <c r="I3494" i="1"/>
  <c r="I3462" i="1"/>
  <c r="I3446" i="1"/>
  <c r="I3430" i="1"/>
  <c r="I3422" i="1"/>
  <c r="I3406" i="1"/>
  <c r="I3358" i="1"/>
  <c r="I3270" i="1"/>
  <c r="I3238" i="1"/>
  <c r="I3222" i="1"/>
  <c r="I3174" i="1"/>
  <c r="I3158" i="1"/>
  <c r="I3110" i="1"/>
  <c r="I3094" i="1"/>
  <c r="I2990" i="1"/>
  <c r="I2870" i="1"/>
  <c r="I2854" i="1"/>
  <c r="I2726" i="1"/>
  <c r="I2694" i="1"/>
  <c r="I2662" i="1"/>
  <c r="I2646" i="1"/>
  <c r="I2598" i="1"/>
  <c r="I2582" i="1"/>
  <c r="I2566" i="1"/>
  <c r="I2518" i="1"/>
  <c r="I2462" i="1"/>
  <c r="I2454" i="1"/>
  <c r="I2438" i="1"/>
  <c r="I2398" i="1"/>
  <c r="I2374" i="1"/>
  <c r="I2262" i="1"/>
  <c r="I2134" i="1"/>
  <c r="I2078" i="1"/>
  <c r="I1982" i="1"/>
  <c r="I1942" i="1"/>
  <c r="I1918" i="1"/>
  <c r="I1894" i="1"/>
  <c r="I1878" i="1"/>
  <c r="I1766" i="1"/>
  <c r="I1750" i="1"/>
  <c r="I1694" i="1"/>
  <c r="I1638" i="1"/>
  <c r="I1598" i="1"/>
  <c r="I1406" i="1"/>
  <c r="I1318" i="1"/>
  <c r="I1278" i="1"/>
  <c r="I1134" i="1"/>
  <c r="I1046" i="1"/>
  <c r="I870" i="1"/>
  <c r="I710" i="1"/>
  <c r="I3999" i="1"/>
  <c r="I3919" i="1"/>
  <c r="I3895" i="1"/>
  <c r="I3879" i="1"/>
  <c r="I3831" i="1"/>
  <c r="I3815" i="1"/>
  <c r="I3775" i="1"/>
  <c r="I3751" i="1"/>
  <c r="I3711" i="1"/>
  <c r="I3383" i="1"/>
  <c r="I3367" i="1"/>
  <c r="I3311" i="1"/>
  <c r="I2551" i="1"/>
  <c r="I2047" i="1"/>
  <c r="I1879" i="1"/>
  <c r="I1711" i="1"/>
  <c r="I1623" i="1"/>
  <c r="I1591" i="1"/>
  <c r="I1575" i="1"/>
  <c r="I1495" i="1"/>
  <c r="I1007" i="1"/>
  <c r="I991" i="1"/>
  <c r="I4166" i="1"/>
  <c r="I4150" i="1"/>
  <c r="I4134" i="1"/>
  <c r="I4102" i="1"/>
  <c r="I4086" i="1"/>
  <c r="I4070" i="1"/>
  <c r="I4038" i="1"/>
  <c r="I4022" i="1"/>
  <c r="I4006" i="1"/>
  <c r="I3974" i="1"/>
  <c r="I3958" i="1"/>
  <c r="I3942" i="1"/>
  <c r="I3910" i="1"/>
  <c r="I3894" i="1"/>
  <c r="I3878" i="1"/>
  <c r="I3870" i="1"/>
  <c r="I3854" i="1"/>
  <c r="I3806" i="1"/>
  <c r="I3790" i="1"/>
  <c r="I3718" i="1"/>
  <c r="I3702" i="1"/>
  <c r="I3686" i="1"/>
  <c r="I3678" i="1"/>
  <c r="I3662" i="1"/>
  <c r="I3614" i="1"/>
  <c r="I3598" i="1"/>
  <c r="I3550" i="1"/>
  <c r="I3534" i="1"/>
  <c r="I3486" i="1"/>
  <c r="I3470" i="1"/>
  <c r="I3398" i="1"/>
  <c r="I3382" i="1"/>
  <c r="I3366" i="1"/>
  <c r="I3342" i="1"/>
  <c r="I3310" i="1"/>
  <c r="I3278" i="1"/>
  <c r="I3246" i="1"/>
  <c r="I3198" i="1"/>
  <c r="I3182" i="1"/>
  <c r="I3134" i="1"/>
  <c r="I3118" i="1"/>
  <c r="I3070" i="1"/>
  <c r="I3054" i="1"/>
  <c r="I3030" i="1"/>
  <c r="I2998" i="1"/>
  <c r="I2934" i="1"/>
  <c r="I2798" i="1"/>
  <c r="I2654" i="1"/>
  <c r="I2526" i="1"/>
  <c r="I2502" i="1"/>
  <c r="I2334" i="1"/>
  <c r="I2222" i="1"/>
  <c r="I2142" i="1"/>
  <c r="I2022" i="1"/>
  <c r="I1838" i="1"/>
  <c r="I3324" i="1"/>
  <c r="I3292" i="1"/>
  <c r="I3252" i="1"/>
  <c r="I3220" i="1"/>
  <c r="I3212" i="1"/>
  <c r="I3156" i="1"/>
  <c r="I3132" i="1"/>
  <c r="I3092" i="1"/>
  <c r="I3036" i="1"/>
  <c r="I2972" i="1"/>
  <c r="I2956" i="1"/>
  <c r="I2916" i="1"/>
  <c r="I2892" i="1"/>
  <c r="I2876" i="1"/>
  <c r="I2852" i="1"/>
  <c r="I2084" i="1"/>
  <c r="I1996" i="1"/>
  <c r="I1828" i="1"/>
  <c r="I1460" i="1"/>
  <c r="I1396" i="1"/>
  <c r="I1380" i="1"/>
  <c r="I1356" i="1"/>
  <c r="I1316" i="1"/>
  <c r="I1292" i="1"/>
  <c r="I900" i="1"/>
  <c r="I708" i="1"/>
  <c r="I2781" i="1"/>
  <c r="I2101" i="1"/>
  <c r="I2045" i="1"/>
  <c r="I2037" i="1"/>
  <c r="I1765" i="1"/>
  <c r="I1725" i="1"/>
  <c r="I1653" i="1"/>
  <c r="I1341" i="1"/>
  <c r="I1157" i="1"/>
  <c r="I981" i="1"/>
  <c r="I893" i="1"/>
  <c r="I805" i="1"/>
  <c r="I381" i="1"/>
  <c r="I4235" i="1"/>
  <c r="I4227" i="1"/>
  <c r="I4211" i="1"/>
  <c r="I4203" i="1"/>
  <c r="I4187" i="1"/>
  <c r="I4171" i="1"/>
  <c r="I4163" i="1"/>
  <c r="I4147" i="1"/>
  <c r="I4139" i="1"/>
  <c r="I4123" i="1"/>
  <c r="I4107" i="1"/>
  <c r="I4099" i="1"/>
  <c r="I4083" i="1"/>
  <c r="I4075" i="1"/>
  <c r="I4059" i="1"/>
  <c r="I4043" i="1"/>
  <c r="I4035" i="1"/>
  <c r="I4019" i="1"/>
  <c r="I4011" i="1"/>
  <c r="I3995" i="1"/>
  <c r="I3979" i="1"/>
  <c r="I3971" i="1"/>
  <c r="I3955" i="1"/>
  <c r="I3947" i="1"/>
  <c r="I3931" i="1"/>
  <c r="I3915" i="1"/>
  <c r="I3907" i="1"/>
  <c r="I3891" i="1"/>
  <c r="I3883" i="1"/>
  <c r="I3867" i="1"/>
  <c r="I3851" i="1"/>
  <c r="I3843" i="1"/>
  <c r="I3827" i="1"/>
  <c r="I3819" i="1"/>
  <c r="I3803" i="1"/>
  <c r="I3787" i="1"/>
  <c r="I3779" i="1"/>
  <c r="I3763" i="1"/>
  <c r="I3755" i="1"/>
  <c r="I3739" i="1"/>
  <c r="I3715" i="1"/>
  <c r="I3699" i="1"/>
  <c r="I3691" i="1"/>
  <c r="I3675" i="1"/>
  <c r="I3659" i="1"/>
  <c r="I3651" i="1"/>
  <c r="I3635" i="1"/>
  <c r="I3627" i="1"/>
  <c r="I3611" i="1"/>
  <c r="I3595" i="1"/>
  <c r="I3587" i="1"/>
  <c r="I3571" i="1"/>
  <c r="I3563" i="1"/>
  <c r="I3547" i="1"/>
  <c r="I3531" i="1"/>
  <c r="I3523" i="1"/>
  <c r="I3507" i="1"/>
  <c r="I3499" i="1"/>
  <c r="I3483" i="1"/>
  <c r="I3467" i="1"/>
  <c r="I3443" i="1"/>
  <c r="I3435" i="1"/>
  <c r="I3419" i="1"/>
  <c r="I3403" i="1"/>
  <c r="I3395" i="1"/>
  <c r="I3379" i="1"/>
  <c r="I3355" i="1"/>
  <c r="I3323" i="1"/>
  <c r="I3291" i="1"/>
  <c r="I3259" i="1"/>
  <c r="I3235" i="1"/>
  <c r="I3203" i="1"/>
  <c r="I3195" i="1"/>
  <c r="I3139" i="1"/>
  <c r="I3075" i="1"/>
  <c r="I3059" i="1"/>
  <c r="I3019" i="1"/>
  <c r="I3011" i="1"/>
  <c r="I2995" i="1"/>
  <c r="I2979" i="1"/>
  <c r="I2947" i="1"/>
  <c r="I2939" i="1"/>
  <c r="I2931" i="1"/>
  <c r="I2915" i="1"/>
  <c r="I2891" i="1"/>
  <c r="I2875" i="1"/>
  <c r="I2867" i="1"/>
  <c r="I2851" i="1"/>
  <c r="I2835" i="1"/>
  <c r="I2787" i="1"/>
  <c r="I2779" i="1"/>
  <c r="I2755" i="1"/>
  <c r="I2747" i="1"/>
  <c r="I2699" i="1"/>
  <c r="I2683" i="1"/>
  <c r="I2627" i="1"/>
  <c r="I2619" i="1"/>
  <c r="I2563" i="1"/>
  <c r="I2555" i="1"/>
  <c r="I2499" i="1"/>
  <c r="I2323" i="1"/>
  <c r="I2235" i="1"/>
  <c r="I2195" i="1"/>
  <c r="I2171" i="1"/>
  <c r="I2155" i="1"/>
  <c r="I2131" i="1"/>
  <c r="I4160" i="1"/>
  <c r="I2603" i="1"/>
  <c r="I1105" i="1"/>
  <c r="I937" i="1"/>
  <c r="I3864" i="1"/>
  <c r="I2289" i="1"/>
  <c r="I3720" i="1"/>
  <c r="I1847" i="1"/>
  <c r="I3459" i="1"/>
  <c r="I1560" i="1"/>
  <c r="I3936" i="1"/>
  <c r="I3816" i="1"/>
  <c r="I3107" i="1"/>
  <c r="I1393" i="1"/>
  <c r="I2065" i="1"/>
  <c r="I4168" i="1"/>
  <c r="I2985" i="1"/>
  <c r="I1161" i="1"/>
  <c r="I3797" i="1"/>
  <c r="I3445" i="1"/>
  <c r="I3165" i="1"/>
  <c r="I3213" i="1"/>
  <c r="I3061" i="1"/>
  <c r="I2957" i="1"/>
  <c r="I2557" i="1"/>
  <c r="I2461" i="1"/>
  <c r="I1981" i="1"/>
  <c r="I1925" i="1"/>
  <c r="I1813" i="1"/>
  <c r="I1805" i="1"/>
  <c r="I1781" i="1"/>
  <c r="I1701" i="1"/>
  <c r="I1693" i="1"/>
  <c r="I1509" i="1"/>
  <c r="I1429" i="1"/>
  <c r="I1277" i="1"/>
  <c r="I1173" i="1"/>
  <c r="I1149" i="1"/>
  <c r="I845" i="1"/>
  <c r="I3629" i="1"/>
  <c r="I3341" i="1"/>
  <c r="I3404" i="1"/>
  <c r="I3236" i="1"/>
  <c r="I3100" i="1"/>
  <c r="I2628" i="1"/>
  <c r="I2460" i="1"/>
  <c r="I1884" i="1"/>
  <c r="I1548" i="1"/>
  <c r="I1484" i="1"/>
  <c r="I1444" i="1"/>
  <c r="I1332" i="1"/>
  <c r="I1252" i="1"/>
  <c r="I1204" i="1"/>
  <c r="I732" i="1"/>
  <c r="I3700" i="1"/>
  <c r="I3796" i="1"/>
  <c r="I3260" i="1"/>
  <c r="I3196" i="1"/>
  <c r="I3172" i="1"/>
  <c r="I2908" i="1"/>
  <c r="I2844" i="1"/>
  <c r="I1524" i="1"/>
  <c r="I1492" i="1"/>
  <c r="I1420" i="1"/>
  <c r="I3461" i="1"/>
  <c r="I3579" i="1"/>
  <c r="I4104" i="1"/>
  <c r="I3795" i="1"/>
  <c r="I3331" i="1"/>
  <c r="I2955" i="1"/>
  <c r="I1833" i="1"/>
  <c r="I1280" i="1"/>
  <c r="I529" i="1"/>
  <c r="I2067" i="1"/>
  <c r="I3353" i="1"/>
  <c r="I1379" i="1"/>
  <c r="I2435" i="1"/>
  <c r="I4040" i="1"/>
  <c r="I3768" i="1"/>
  <c r="I3544" i="1"/>
  <c r="I3315" i="1"/>
  <c r="I2715" i="1"/>
  <c r="I2363" i="1"/>
  <c r="I376" i="1"/>
  <c r="I3643" i="1"/>
  <c r="I987" i="1"/>
  <c r="I3992" i="1"/>
  <c r="I3722" i="1"/>
  <c r="I3472" i="1"/>
  <c r="I2313" i="1"/>
  <c r="I1624" i="1"/>
  <c r="I1195" i="1"/>
  <c r="I4215" i="1"/>
  <c r="I4183" i="1"/>
  <c r="I4167" i="1"/>
  <c r="I4143" i="1"/>
  <c r="I4127" i="1"/>
  <c r="I4111" i="1"/>
  <c r="I4087" i="1"/>
  <c r="I4071" i="1"/>
  <c r="I4047" i="1"/>
  <c r="I4015" i="1"/>
  <c r="I3975" i="1"/>
  <c r="I3951" i="1"/>
  <c r="I3911" i="1"/>
  <c r="I3863" i="1"/>
  <c r="I3847" i="1"/>
  <c r="I3687" i="1"/>
  <c r="I3655" i="1"/>
  <c r="I3631" i="1"/>
  <c r="I3599" i="1"/>
  <c r="I3527" i="1"/>
  <c r="I3351" i="1"/>
  <c r="I3327" i="1"/>
  <c r="I3295" i="1"/>
  <c r="I3271" i="1"/>
  <c r="I3207" i="1"/>
  <c r="I3183" i="1"/>
  <c r="I3135" i="1"/>
  <c r="I3111" i="1"/>
  <c r="I3047" i="1"/>
  <c r="I3023" i="1"/>
  <c r="I2999" i="1"/>
  <c r="I2943" i="1"/>
  <c r="I2919" i="1"/>
  <c r="I2887" i="1"/>
  <c r="I2847" i="1"/>
  <c r="I2783" i="1"/>
  <c r="I2759" i="1"/>
  <c r="I2735" i="1"/>
  <c r="I2703" i="1"/>
  <c r="I2679" i="1"/>
  <c r="I2655" i="1"/>
  <c r="I2639" i="1"/>
  <c r="I2615" i="1"/>
  <c r="I2599" i="1"/>
  <c r="I2575" i="1"/>
  <c r="I2535" i="1"/>
  <c r="I2471" i="1"/>
  <c r="I2447" i="1"/>
  <c r="I2423" i="1"/>
  <c r="I2407" i="1"/>
  <c r="I2391" i="1"/>
  <c r="I2367" i="1"/>
  <c r="I2351" i="1"/>
  <c r="I2327" i="1"/>
  <c r="I2303" i="1"/>
  <c r="I2279" i="1"/>
  <c r="I2255" i="1"/>
  <c r="I2231" i="1"/>
  <c r="I2207" i="1"/>
  <c r="I2183" i="1"/>
  <c r="I2159" i="1"/>
  <c r="I3559" i="1"/>
  <c r="I4159" i="1"/>
  <c r="I4220" i="1"/>
  <c r="I4196" i="1"/>
  <c r="I4164" i="1"/>
  <c r="I3991" i="1"/>
  <c r="I4234" i="1"/>
  <c r="I4218" i="1"/>
  <c r="I4194" i="1"/>
  <c r="I4170" i="1"/>
  <c r="I4146" i="1"/>
  <c r="I4130" i="1"/>
  <c r="I4106" i="1"/>
  <c r="I4090" i="1"/>
  <c r="I4074" i="1"/>
  <c r="I4058" i="1"/>
  <c r="I4034" i="1"/>
  <c r="I4010" i="1"/>
  <c r="I4002" i="1"/>
  <c r="I3986" i="1"/>
  <c r="I3970" i="1"/>
  <c r="I3954" i="1"/>
  <c r="I3938" i="1"/>
  <c r="I3922" i="1"/>
  <c r="I3906" i="1"/>
  <c r="I3890" i="1"/>
  <c r="I3866" i="1"/>
  <c r="I3850" i="1"/>
  <c r="I3834" i="1"/>
  <c r="I3818" i="1"/>
  <c r="I3810" i="1"/>
  <c r="I3802" i="1"/>
  <c r="I3794" i="1"/>
  <c r="I3786" i="1"/>
  <c r="I3762" i="1"/>
  <c r="I3754" i="1"/>
  <c r="I3746" i="1"/>
  <c r="I3738" i="1"/>
  <c r="I3730" i="1"/>
  <c r="I3714" i="1"/>
  <c r="I3706" i="1"/>
  <c r="I3698" i="1"/>
  <c r="I3690" i="1"/>
  <c r="I3682" i="1"/>
  <c r="I3674" i="1"/>
  <c r="I3666" i="1"/>
  <c r="I3658" i="1"/>
  <c r="I3650" i="1"/>
  <c r="I3634" i="1"/>
  <c r="I3626" i="1"/>
  <c r="I3618" i="1"/>
  <c r="I3610" i="1"/>
  <c r="I3602" i="1"/>
  <c r="I3594" i="1"/>
  <c r="I3586" i="1"/>
  <c r="I3578" i="1"/>
  <c r="I3570" i="1"/>
  <c r="I3562" i="1"/>
  <c r="I3554" i="1"/>
  <c r="I3546" i="1"/>
  <c r="I3538" i="1"/>
  <c r="I3530" i="1"/>
  <c r="I3522" i="1"/>
  <c r="I3514" i="1"/>
  <c r="I3506" i="1"/>
  <c r="I3498" i="1"/>
  <c r="I3490" i="1"/>
  <c r="I3482" i="1"/>
  <c r="I3474" i="1"/>
  <c r="I3466" i="1"/>
  <c r="I3458" i="1"/>
  <c r="I3450" i="1"/>
  <c r="I3442" i="1"/>
  <c r="I3434" i="1"/>
  <c r="I3426" i="1"/>
  <c r="I3418" i="1"/>
  <c r="I3410" i="1"/>
  <c r="I3402" i="1"/>
  <c r="I3394" i="1"/>
  <c r="I3386" i="1"/>
  <c r="I3378" i="1"/>
  <c r="I3370" i="1"/>
  <c r="I3362" i="1"/>
  <c r="I3354" i="1"/>
  <c r="I3346" i="1"/>
  <c r="I3338" i="1"/>
  <c r="I3330" i="1"/>
  <c r="I3314" i="1"/>
  <c r="I3306" i="1"/>
  <c r="I3298" i="1"/>
  <c r="I3282" i="1"/>
  <c r="I3274" i="1"/>
  <c r="I3266" i="1"/>
  <c r="I3250" i="1"/>
  <c r="I3242" i="1"/>
  <c r="I3234" i="1"/>
  <c r="I3226" i="1"/>
  <c r="I3218" i="1"/>
  <c r="I3210" i="1"/>
  <c r="I3202" i="1"/>
  <c r="I3194" i="1"/>
  <c r="I3186" i="1"/>
  <c r="I3178" i="1"/>
  <c r="I3170" i="1"/>
  <c r="I3154" i="1"/>
  <c r="I3146" i="1"/>
  <c r="I3138" i="1"/>
  <c r="I3130" i="1"/>
  <c r="I3122" i="1"/>
  <c r="I3114" i="1"/>
  <c r="I3106" i="1"/>
  <c r="I3090" i="1"/>
  <c r="I3082" i="1"/>
  <c r="I3074" i="1"/>
  <c r="I3066" i="1"/>
  <c r="I3058" i="1"/>
  <c r="I3050" i="1"/>
  <c r="I3042" i="1"/>
  <c r="I3026" i="1"/>
  <c r="I3018" i="1"/>
  <c r="I3010" i="1"/>
  <c r="I3002" i="1"/>
  <c r="I2994" i="1"/>
  <c r="I2986" i="1"/>
  <c r="I2978" i="1"/>
  <c r="I2962" i="1"/>
  <c r="I2954" i="1"/>
  <c r="I2946" i="1"/>
  <c r="I2938" i="1"/>
  <c r="I2930" i="1"/>
  <c r="I2922" i="1"/>
  <c r="I2914" i="1"/>
  <c r="I2898" i="1"/>
  <c r="I2890" i="1"/>
  <c r="I2882" i="1"/>
  <c r="I2874" i="1"/>
  <c r="I2866" i="1"/>
  <c r="I2858" i="1"/>
  <c r="I2850" i="1"/>
  <c r="I2842" i="1"/>
  <c r="I2834" i="1"/>
  <c r="I2826" i="1"/>
  <c r="I2818" i="1"/>
  <c r="I2810" i="1"/>
  <c r="I2802" i="1"/>
  <c r="I2794" i="1"/>
  <c r="I2786" i="1"/>
  <c r="I2778" i="1"/>
  <c r="I2770" i="1"/>
  <c r="I2754" i="1"/>
  <c r="I2746" i="1"/>
  <c r="I2738" i="1"/>
  <c r="I2730" i="1"/>
  <c r="I2722" i="1"/>
  <c r="I2714" i="1"/>
  <c r="I2706" i="1"/>
  <c r="I2698" i="1"/>
  <c r="I2690" i="1"/>
  <c r="I2682" i="1"/>
  <c r="I2674" i="1"/>
  <c r="I2666" i="1"/>
  <c r="I2658" i="1"/>
  <c r="I2650" i="1"/>
  <c r="I2642" i="1"/>
  <c r="I2634" i="1"/>
  <c r="I2626" i="1"/>
  <c r="I2618" i="1"/>
  <c r="I2610" i="1"/>
  <c r="I2602" i="1"/>
  <c r="I2594" i="1"/>
  <c r="I2586" i="1"/>
  <c r="I2578" i="1"/>
  <c r="I2570" i="1"/>
  <c r="I2562" i="1"/>
  <c r="I2554" i="1"/>
  <c r="I2546" i="1"/>
  <c r="I2538" i="1"/>
  <c r="I2530" i="1"/>
  <c r="I2522" i="1"/>
  <c r="I2514" i="1"/>
  <c r="I2506" i="1"/>
  <c r="I2498" i="1"/>
  <c r="I2490" i="1"/>
  <c r="I2482" i="1"/>
  <c r="I2474" i="1"/>
  <c r="I2466" i="1"/>
  <c r="I2458" i="1"/>
  <c r="I2450" i="1"/>
  <c r="I2442" i="1"/>
  <c r="I2434" i="1"/>
  <c r="I2426" i="1"/>
  <c r="I2418" i="1"/>
  <c r="I2410" i="1"/>
  <c r="I2402" i="1"/>
  <c r="I2394" i="1"/>
  <c r="I2386" i="1"/>
  <c r="I2378" i="1"/>
  <c r="I2370" i="1"/>
  <c r="I2362" i="1"/>
  <c r="I2354" i="1"/>
  <c r="I2346" i="1"/>
  <c r="I2338" i="1"/>
  <c r="I2330" i="1"/>
  <c r="I2322" i="1"/>
  <c r="I2314" i="1"/>
  <c r="I2306" i="1"/>
  <c r="I2298" i="1"/>
  <c r="I2290" i="1"/>
  <c r="I2282" i="1"/>
  <c r="I2274" i="1"/>
  <c r="I2266" i="1"/>
  <c r="I2258" i="1"/>
  <c r="I2250" i="1"/>
  <c r="I2242" i="1"/>
  <c r="I2234" i="1"/>
  <c r="I2226" i="1"/>
  <c r="I2218" i="1"/>
  <c r="I2210" i="1"/>
  <c r="I2202" i="1"/>
  <c r="I2194" i="1"/>
  <c r="I2186" i="1"/>
  <c r="I2178" i="1"/>
  <c r="I2170" i="1"/>
  <c r="I2162" i="1"/>
  <c r="I2154" i="1"/>
  <c r="I2146" i="1"/>
  <c r="I2138" i="1"/>
  <c r="I2130" i="1"/>
  <c r="I2122" i="1"/>
  <c r="I2114" i="1"/>
  <c r="I2106" i="1"/>
  <c r="I2098" i="1"/>
  <c r="I2090" i="1"/>
  <c r="I2082" i="1"/>
  <c r="I2074" i="1"/>
  <c r="I2066" i="1"/>
  <c r="I2058" i="1"/>
  <c r="I2050" i="1"/>
  <c r="I2042" i="1"/>
  <c r="I2034" i="1"/>
  <c r="I2026" i="1"/>
  <c r="I2018" i="1"/>
  <c r="I2010" i="1"/>
  <c r="I2002" i="1"/>
  <c r="I1994" i="1"/>
  <c r="I1986" i="1"/>
  <c r="I1978" i="1"/>
  <c r="I1970" i="1"/>
  <c r="I1962" i="1"/>
  <c r="I1954" i="1"/>
  <c r="I1946" i="1"/>
  <c r="I1938" i="1"/>
  <c r="I1930" i="1"/>
  <c r="I1922" i="1"/>
  <c r="I1914" i="1"/>
  <c r="I1906" i="1"/>
  <c r="I1898" i="1"/>
  <c r="I1890" i="1"/>
  <c r="I1882" i="1"/>
  <c r="I1874" i="1"/>
  <c r="I1866" i="1"/>
  <c r="I1858" i="1"/>
  <c r="I1850" i="1"/>
  <c r="I1842" i="1"/>
  <c r="I1834" i="1"/>
  <c r="I1826" i="1"/>
  <c r="I1818" i="1"/>
  <c r="I1810" i="1"/>
  <c r="I1802" i="1"/>
  <c r="I1794" i="1"/>
  <c r="I1786" i="1"/>
  <c r="I1778" i="1"/>
  <c r="I1770" i="1"/>
  <c r="I1762" i="1"/>
  <c r="I1754" i="1"/>
  <c r="I1746" i="1"/>
  <c r="I1738" i="1"/>
  <c r="I1730" i="1"/>
  <c r="I1722" i="1"/>
  <c r="I1714" i="1"/>
  <c r="I1706" i="1"/>
  <c r="I1698" i="1"/>
  <c r="I1690" i="1"/>
  <c r="I1682" i="1"/>
  <c r="I1674" i="1"/>
  <c r="I1666" i="1"/>
  <c r="I1658" i="1"/>
  <c r="I1650" i="1"/>
  <c r="I1642" i="1"/>
  <c r="I1634" i="1"/>
  <c r="I1626" i="1"/>
  <c r="I1618" i="1"/>
  <c r="I1610" i="1"/>
  <c r="I1602" i="1"/>
  <c r="I1594" i="1"/>
  <c r="I1586" i="1"/>
  <c r="I1578" i="1"/>
  <c r="I1570" i="1"/>
  <c r="I1562" i="1"/>
  <c r="I1554" i="1"/>
  <c r="I1546" i="1"/>
  <c r="I1538" i="1"/>
  <c r="I1530" i="1"/>
  <c r="I1522" i="1"/>
  <c r="I1514" i="1"/>
  <c r="I1506" i="1"/>
  <c r="I1498" i="1"/>
  <c r="I1490" i="1"/>
  <c r="I1482" i="1"/>
  <c r="I1474" i="1"/>
  <c r="I1466" i="1"/>
  <c r="I1458" i="1"/>
  <c r="I1450" i="1"/>
  <c r="I1442" i="1"/>
  <c r="I1434" i="1"/>
  <c r="I1426" i="1"/>
  <c r="I1418" i="1"/>
  <c r="I1410" i="1"/>
  <c r="I1402" i="1"/>
  <c r="I1394" i="1"/>
  <c r="I1386" i="1"/>
  <c r="I1378" i="1"/>
  <c r="I1370" i="1"/>
  <c r="I1362" i="1"/>
  <c r="I1354" i="1"/>
  <c r="I1346" i="1"/>
  <c r="I1338" i="1"/>
  <c r="I1330" i="1"/>
  <c r="I1322" i="1"/>
  <c r="I1314" i="1"/>
  <c r="I1306" i="1"/>
  <c r="I1298" i="1"/>
  <c r="I1290" i="1"/>
  <c r="I1282" i="1"/>
  <c r="I1274" i="1"/>
  <c r="I1266" i="1"/>
  <c r="I1258" i="1"/>
  <c r="I1250" i="1"/>
  <c r="I1242" i="1"/>
  <c r="I1234" i="1"/>
  <c r="I1226" i="1"/>
  <c r="I1218" i="1"/>
  <c r="I1210" i="1"/>
  <c r="I1202" i="1"/>
  <c r="I1194" i="1"/>
  <c r="I1186" i="1"/>
  <c r="I1178" i="1"/>
  <c r="I1170" i="1"/>
  <c r="I1162" i="1"/>
  <c r="I1154" i="1"/>
  <c r="I1146" i="1"/>
  <c r="I1138" i="1"/>
  <c r="I1130" i="1"/>
  <c r="I1122" i="1"/>
  <c r="I1114" i="1"/>
  <c r="I1106" i="1"/>
  <c r="I1098" i="1"/>
  <c r="I1090" i="1"/>
  <c r="I1082" i="1"/>
  <c r="I1074" i="1"/>
  <c r="I1066" i="1"/>
  <c r="I1058" i="1"/>
  <c r="I1050" i="1"/>
  <c r="I1042" i="1"/>
  <c r="I1034" i="1"/>
  <c r="I1026" i="1"/>
  <c r="I1018" i="1"/>
  <c r="I1010" i="1"/>
  <c r="I1002" i="1"/>
  <c r="I994" i="1"/>
  <c r="I986" i="1"/>
  <c r="I978" i="1"/>
  <c r="I970" i="1"/>
  <c r="I962" i="1"/>
  <c r="I954" i="1"/>
  <c r="I946" i="1"/>
  <c r="I938" i="1"/>
  <c r="I930" i="1"/>
  <c r="I922" i="1"/>
  <c r="I914" i="1"/>
  <c r="I906" i="1"/>
  <c r="I898" i="1"/>
  <c r="I890" i="1"/>
  <c r="I882" i="1"/>
  <c r="I874" i="1"/>
  <c r="I866" i="1"/>
  <c r="I858" i="1"/>
  <c r="I850" i="1"/>
  <c r="I842" i="1"/>
  <c r="I834" i="1"/>
  <c r="I826" i="1"/>
  <c r="I818" i="1"/>
  <c r="I810" i="1"/>
  <c r="I802" i="1"/>
  <c r="I794" i="1"/>
  <c r="I786" i="1"/>
  <c r="I778" i="1"/>
  <c r="I770" i="1"/>
  <c r="I762" i="1"/>
  <c r="I754" i="1"/>
  <c r="I746" i="1"/>
  <c r="I738" i="1"/>
  <c r="I730" i="1"/>
  <c r="I722" i="1"/>
  <c r="I714" i="1"/>
  <c r="I706" i="1"/>
  <c r="I698" i="1"/>
  <c r="I690" i="1"/>
  <c r="I682" i="1"/>
  <c r="I674" i="1"/>
  <c r="I666" i="1"/>
  <c r="I658" i="1"/>
  <c r="I650" i="1"/>
  <c r="I642" i="1"/>
  <c r="I634" i="1"/>
  <c r="I618" i="1"/>
  <c r="I610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I346" i="1"/>
  <c r="I338" i="1"/>
  <c r="I330" i="1"/>
  <c r="I322" i="1"/>
  <c r="I314" i="1"/>
  <c r="I306" i="1"/>
  <c r="I298" i="1"/>
  <c r="I290" i="1"/>
  <c r="I282" i="1"/>
  <c r="I274" i="1"/>
  <c r="I266" i="1"/>
  <c r="I258" i="1"/>
  <c r="I250" i="1"/>
  <c r="I234" i="1"/>
  <c r="I226" i="1"/>
  <c r="I218" i="1"/>
  <c r="I210" i="1"/>
  <c r="I202" i="1"/>
  <c r="I194" i="1"/>
  <c r="I186" i="1"/>
  <c r="I178" i="1"/>
  <c r="I170" i="1"/>
  <c r="I162" i="1"/>
  <c r="I154" i="1"/>
  <c r="I4096" i="1"/>
  <c r="I3935" i="1"/>
  <c r="I3642" i="1"/>
  <c r="I2793" i="1"/>
  <c r="I2064" i="1"/>
  <c r="I4199" i="1"/>
  <c r="I4103" i="1"/>
  <c r="I4079" i="1"/>
  <c r="I4063" i="1"/>
  <c r="I4031" i="1"/>
  <c r="I4007" i="1"/>
  <c r="I3983" i="1"/>
  <c r="I3967" i="1"/>
  <c r="I3807" i="1"/>
  <c r="I3759" i="1"/>
  <c r="I3735" i="1"/>
  <c r="I3719" i="1"/>
  <c r="I3695" i="1"/>
  <c r="I3671" i="1"/>
  <c r="I3647" i="1"/>
  <c r="I3623" i="1"/>
  <c r="I3607" i="1"/>
  <c r="I3583" i="1"/>
  <c r="I3567" i="1"/>
  <c r="I3543" i="1"/>
  <c r="I3519" i="1"/>
  <c r="I3503" i="1"/>
  <c r="I3479" i="1"/>
  <c r="I3455" i="1"/>
  <c r="I3431" i="1"/>
  <c r="I3391" i="1"/>
  <c r="I3335" i="1"/>
  <c r="I3319" i="1"/>
  <c r="I3287" i="1"/>
  <c r="I3239" i="1"/>
  <c r="I3215" i="1"/>
  <c r="I3199" i="1"/>
  <c r="I3151" i="1"/>
  <c r="I3127" i="1"/>
  <c r="I3095" i="1"/>
  <c r="I3079" i="1"/>
  <c r="I3063" i="1"/>
  <c r="I3039" i="1"/>
  <c r="I3015" i="1"/>
  <c r="I2991" i="1"/>
  <c r="I2975" i="1"/>
  <c r="I2951" i="1"/>
  <c r="I2927" i="1"/>
  <c r="I2903" i="1"/>
  <c r="I2879" i="1"/>
  <c r="I2863" i="1"/>
  <c r="I2839" i="1"/>
  <c r="I2823" i="1"/>
  <c r="I2799" i="1"/>
  <c r="I2767" i="1"/>
  <c r="I2727" i="1"/>
  <c r="I2695" i="1"/>
  <c r="I2671" i="1"/>
  <c r="I2631" i="1"/>
  <c r="I2591" i="1"/>
  <c r="I2519" i="1"/>
  <c r="I2503" i="1"/>
  <c r="I2463" i="1"/>
  <c r="I2439" i="1"/>
  <c r="I2415" i="1"/>
  <c r="I2375" i="1"/>
  <c r="I2311" i="1"/>
  <c r="I2287" i="1"/>
  <c r="I2263" i="1"/>
  <c r="I2239" i="1"/>
  <c r="I2215" i="1"/>
  <c r="I2191" i="1"/>
  <c r="I2167" i="1"/>
  <c r="I2151" i="1"/>
  <c r="I3871" i="1"/>
  <c r="I3175" i="1"/>
  <c r="I4228" i="1"/>
  <c r="I4204" i="1"/>
  <c r="I4180" i="1"/>
  <c r="I4156" i="1"/>
  <c r="I3343" i="1"/>
  <c r="I3159" i="1"/>
  <c r="I4226" i="1"/>
  <c r="I4210" i="1"/>
  <c r="I4202" i="1"/>
  <c r="I4186" i="1"/>
  <c r="I4178" i="1"/>
  <c r="I4162" i="1"/>
  <c r="I4154" i="1"/>
  <c r="I4138" i="1"/>
  <c r="I4122" i="1"/>
  <c r="I4114" i="1"/>
  <c r="I4098" i="1"/>
  <c r="I4082" i="1"/>
  <c r="I4066" i="1"/>
  <c r="I4050" i="1"/>
  <c r="I4042" i="1"/>
  <c r="I4026" i="1"/>
  <c r="I4018" i="1"/>
  <c r="I3994" i="1"/>
  <c r="I3978" i="1"/>
  <c r="I3962" i="1"/>
  <c r="I3946" i="1"/>
  <c r="I3930" i="1"/>
  <c r="I3914" i="1"/>
  <c r="I3898" i="1"/>
  <c r="I3882" i="1"/>
  <c r="I3874" i="1"/>
  <c r="I3858" i="1"/>
  <c r="I3842" i="1"/>
  <c r="I3826" i="1"/>
  <c r="I4233" i="1"/>
  <c r="I4217" i="1"/>
  <c r="I4209" i="1"/>
  <c r="I4193" i="1"/>
  <c r="I4169" i="1"/>
  <c r="I4153" i="1"/>
  <c r="I4129" i="1"/>
  <c r="I4113" i="1"/>
  <c r="I4105" i="1"/>
  <c r="I4089" i="1"/>
  <c r="I4073" i="1"/>
  <c r="I4065" i="1"/>
  <c r="I4049" i="1"/>
  <c r="I4041" i="1"/>
  <c r="I4033" i="1"/>
  <c r="I4025" i="1"/>
  <c r="I4009" i="1"/>
  <c r="I4001" i="1"/>
  <c r="I3993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873" i="1"/>
  <c r="I3865" i="1"/>
  <c r="I3857" i="1"/>
  <c r="I3849" i="1"/>
  <c r="I3841" i="1"/>
  <c r="I3833" i="1"/>
  <c r="I3825" i="1"/>
  <c r="I3817" i="1"/>
  <c r="I3809" i="1"/>
  <c r="I3801" i="1"/>
  <c r="I3785" i="1"/>
  <c r="I3777" i="1"/>
  <c r="I3769" i="1"/>
  <c r="I3761" i="1"/>
  <c r="I3745" i="1"/>
  <c r="I3737" i="1"/>
  <c r="I3721" i="1"/>
  <c r="I3705" i="1"/>
  <c r="I3697" i="1"/>
  <c r="I3681" i="1"/>
  <c r="I3657" i="1"/>
  <c r="I3641" i="1"/>
  <c r="I3617" i="1"/>
  <c r="I3601" i="1"/>
  <c r="I3593" i="1"/>
  <c r="I3577" i="1"/>
  <c r="I3561" i="1"/>
  <c r="I3553" i="1"/>
  <c r="I3537" i="1"/>
  <c r="I3529" i="1"/>
  <c r="I3521" i="1"/>
  <c r="I3513" i="1"/>
  <c r="I3497" i="1"/>
  <c r="I3489" i="1"/>
  <c r="I3481" i="1"/>
  <c r="I3473" i="1"/>
  <c r="I3465" i="1"/>
  <c r="I3457" i="1"/>
  <c r="I3449" i="1"/>
  <c r="I3441" i="1"/>
  <c r="I3433" i="1"/>
  <c r="I3417" i="1"/>
  <c r="I3409" i="1"/>
  <c r="I3401" i="1"/>
  <c r="I3393" i="1"/>
  <c r="I3385" i="1"/>
  <c r="I3377" i="1"/>
  <c r="I3369" i="1"/>
  <c r="I3361" i="1"/>
  <c r="I3345" i="1"/>
  <c r="I3337" i="1"/>
  <c r="I3329" i="1"/>
  <c r="I3321" i="1"/>
  <c r="I3305" i="1"/>
  <c r="I3297" i="1"/>
  <c r="I3281" i="1"/>
  <c r="I3273" i="1"/>
  <c r="I3265" i="1"/>
  <c r="I3257" i="1"/>
  <c r="I3249" i="1"/>
  <c r="I3241" i="1"/>
  <c r="I3233" i="1"/>
  <c r="I3217" i="1"/>
  <c r="I3209" i="1"/>
  <c r="I3193" i="1"/>
  <c r="I3185" i="1"/>
  <c r="I3177" i="1"/>
  <c r="I3169" i="1"/>
  <c r="I3153" i="1"/>
  <c r="I3145" i="1"/>
  <c r="I3129" i="1"/>
  <c r="I3121" i="1"/>
  <c r="I3113" i="1"/>
  <c r="I3105" i="1"/>
  <c r="I3089" i="1"/>
  <c r="I3081" i="1"/>
  <c r="I3065" i="1"/>
  <c r="I3057" i="1"/>
  <c r="I3049" i="1"/>
  <c r="I3041" i="1"/>
  <c r="I3025" i="1"/>
  <c r="I3017" i="1"/>
  <c r="I3001" i="1"/>
  <c r="I2993" i="1"/>
  <c r="I2977" i="1"/>
  <c r="I2961" i="1"/>
  <c r="I2953" i="1"/>
  <c r="I2945" i="1"/>
  <c r="I2937" i="1"/>
  <c r="I2929" i="1"/>
  <c r="I2921" i="1"/>
  <c r="I2913" i="1"/>
  <c r="I2905" i="1"/>
  <c r="I2889" i="1"/>
  <c r="I2881" i="1"/>
  <c r="I2873" i="1"/>
  <c r="I2865" i="1"/>
  <c r="I2857" i="1"/>
  <c r="I2849" i="1"/>
  <c r="I2841" i="1"/>
  <c r="I2833" i="1"/>
  <c r="I2825" i="1"/>
  <c r="I2817" i="1"/>
  <c r="I2809" i="1"/>
  <c r="I2785" i="1"/>
  <c r="I2777" i="1"/>
  <c r="I2769" i="1"/>
  <c r="I2761" i="1"/>
  <c r="I2745" i="1"/>
  <c r="I2737" i="1"/>
  <c r="I2729" i="1"/>
  <c r="I2721" i="1"/>
  <c r="I2713" i="1"/>
  <c r="I2705" i="1"/>
  <c r="I2697" i="1"/>
  <c r="I2689" i="1"/>
  <c r="I2681" i="1"/>
  <c r="I2673" i="1"/>
  <c r="I2665" i="1"/>
  <c r="I2649" i="1"/>
  <c r="I2641" i="1"/>
  <c r="I2633" i="1"/>
  <c r="I2625" i="1"/>
  <c r="I2609" i="1"/>
  <c r="I2593" i="1"/>
  <c r="I2585" i="1"/>
  <c r="I2577" i="1"/>
  <c r="I2569" i="1"/>
  <c r="I2561" i="1"/>
  <c r="I2553" i="1"/>
  <c r="I2545" i="1"/>
  <c r="I2537" i="1"/>
  <c r="I2529" i="1"/>
  <c r="I2521" i="1"/>
  <c r="I2513" i="1"/>
  <c r="I2505" i="1"/>
  <c r="I2497" i="1"/>
  <c r="I2489" i="1"/>
  <c r="I2481" i="1"/>
  <c r="I2473" i="1"/>
  <c r="I2465" i="1"/>
  <c r="I2457" i="1"/>
  <c r="I2449" i="1"/>
  <c r="I2441" i="1"/>
  <c r="I2433" i="1"/>
  <c r="I2425" i="1"/>
  <c r="I2417" i="1"/>
  <c r="I2409" i="1"/>
  <c r="I2401" i="1"/>
  <c r="I2393" i="1"/>
  <c r="I2385" i="1"/>
  <c r="I2377" i="1"/>
  <c r="I2369" i="1"/>
  <c r="I2361" i="1"/>
  <c r="I2345" i="1"/>
  <c r="I2337" i="1"/>
  <c r="I2329" i="1"/>
  <c r="I2321" i="1"/>
  <c r="I2305" i="1"/>
  <c r="I2297" i="1"/>
  <c r="I2281" i="1"/>
  <c r="I2273" i="1"/>
  <c r="I2265" i="1"/>
  <c r="I2257" i="1"/>
  <c r="I2249" i="1"/>
  <c r="I2241" i="1"/>
  <c r="I2225" i="1"/>
  <c r="I2217" i="1"/>
  <c r="I2209" i="1"/>
  <c r="I2201" i="1"/>
  <c r="I2185" i="1"/>
  <c r="I2177" i="1"/>
  <c r="I2169" i="1"/>
  <c r="I2161" i="1"/>
  <c r="I2153" i="1"/>
  <c r="I2145" i="1"/>
  <c r="I2137" i="1"/>
  <c r="I2121" i="1"/>
  <c r="I2113" i="1"/>
  <c r="I2105" i="1"/>
  <c r="I2097" i="1"/>
  <c r="I2089" i="1"/>
  <c r="I2081" i="1"/>
  <c r="I2073" i="1"/>
  <c r="I2057" i="1"/>
  <c r="I2049" i="1"/>
  <c r="I2041" i="1"/>
  <c r="I2033" i="1"/>
  <c r="I2025" i="1"/>
  <c r="I2017" i="1"/>
  <c r="I2009" i="1"/>
  <c r="I2001" i="1"/>
  <c r="I1993" i="1"/>
  <c r="I1985" i="1"/>
  <c r="I1977" i="1"/>
  <c r="I1969" i="1"/>
  <c r="I1961" i="1"/>
  <c r="I1953" i="1"/>
  <c r="I1945" i="1"/>
  <c r="I1937" i="1"/>
  <c r="I1929" i="1"/>
  <c r="I1921" i="1"/>
  <c r="I1913" i="1"/>
  <c r="I1905" i="1"/>
  <c r="I1897" i="1"/>
  <c r="I1889" i="1"/>
  <c r="I1873" i="1"/>
  <c r="I1865" i="1"/>
  <c r="I1857" i="1"/>
  <c r="I1849" i="1"/>
  <c r="I1841" i="1"/>
  <c r="I1825" i="1"/>
  <c r="I1817" i="1"/>
  <c r="I1801" i="1"/>
  <c r="I1793" i="1"/>
  <c r="I1785" i="1"/>
  <c r="I1777" i="1"/>
  <c r="I1769" i="1"/>
  <c r="I1761" i="1"/>
  <c r="I1753" i="1"/>
  <c r="I1745" i="1"/>
  <c r="I1737" i="1"/>
  <c r="I1729" i="1"/>
  <c r="I1721" i="1"/>
  <c r="I1713" i="1"/>
  <c r="I1705" i="1"/>
  <c r="I1697" i="1"/>
  <c r="I1689" i="1"/>
  <c r="I1681" i="1"/>
  <c r="I1673" i="1"/>
  <c r="I1665" i="1"/>
  <c r="I1657" i="1"/>
  <c r="I1649" i="1"/>
  <c r="I1641" i="1"/>
  <c r="I1633" i="1"/>
  <c r="I1625" i="1"/>
  <c r="I1617" i="1"/>
  <c r="I1609" i="1"/>
  <c r="I1601" i="1"/>
  <c r="I1593" i="1"/>
  <c r="I1585" i="1"/>
  <c r="I1577" i="1"/>
  <c r="I1569" i="1"/>
  <c r="I1561" i="1"/>
  <c r="I1553" i="1"/>
  <c r="I1545" i="1"/>
  <c r="I4056" i="1"/>
  <c r="I3927" i="1"/>
  <c r="I3778" i="1"/>
  <c r="I3263" i="1"/>
  <c r="I2753" i="1"/>
  <c r="I1881" i="1"/>
  <c r="I4231" i="1"/>
  <c r="I4207" i="1"/>
  <c r="I4191" i="1"/>
  <c r="I4175" i="1"/>
  <c r="I4151" i="1"/>
  <c r="I4135" i="1"/>
  <c r="I4095" i="1"/>
  <c r="I4039" i="1"/>
  <c r="I4023" i="1"/>
  <c r="I3943" i="1"/>
  <c r="I3903" i="1"/>
  <c r="I3887" i="1"/>
  <c r="I3823" i="1"/>
  <c r="I3799" i="1"/>
  <c r="I3783" i="1"/>
  <c r="I3767" i="1"/>
  <c r="I3743" i="1"/>
  <c r="I3727" i="1"/>
  <c r="I3703" i="1"/>
  <c r="I3679" i="1"/>
  <c r="I3663" i="1"/>
  <c r="I3639" i="1"/>
  <c r="I3615" i="1"/>
  <c r="I3591" i="1"/>
  <c r="I3575" i="1"/>
  <c r="I3551" i="1"/>
  <c r="I3535" i="1"/>
  <c r="I3511" i="1"/>
  <c r="I3495" i="1"/>
  <c r="I3471" i="1"/>
  <c r="I3463" i="1"/>
  <c r="I3439" i="1"/>
  <c r="I3415" i="1"/>
  <c r="I3375" i="1"/>
  <c r="I3303" i="1"/>
  <c r="I3279" i="1"/>
  <c r="I3247" i="1"/>
  <c r="I3223" i="1"/>
  <c r="I3191" i="1"/>
  <c r="I3167" i="1"/>
  <c r="I3143" i="1"/>
  <c r="I3119" i="1"/>
  <c r="I3103" i="1"/>
  <c r="I3087" i="1"/>
  <c r="I3055" i="1"/>
  <c r="I3031" i="1"/>
  <c r="I3007" i="1"/>
  <c r="I2983" i="1"/>
  <c r="I2959" i="1"/>
  <c r="I2935" i="1"/>
  <c r="I2911" i="1"/>
  <c r="I2895" i="1"/>
  <c r="I2871" i="1"/>
  <c r="I2855" i="1"/>
  <c r="I2831" i="1"/>
  <c r="I2815" i="1"/>
  <c r="I2791" i="1"/>
  <c r="I2775" i="1"/>
  <c r="I2751" i="1"/>
  <c r="I2743" i="1"/>
  <c r="I2719" i="1"/>
  <c r="I2711" i="1"/>
  <c r="I2687" i="1"/>
  <c r="I2663" i="1"/>
  <c r="I2647" i="1"/>
  <c r="I2623" i="1"/>
  <c r="I2607" i="1"/>
  <c r="I2583" i="1"/>
  <c r="I2567" i="1"/>
  <c r="I2543" i="1"/>
  <c r="I2527" i="1"/>
  <c r="I2511" i="1"/>
  <c r="I2487" i="1"/>
  <c r="I2479" i="1"/>
  <c r="I2455" i="1"/>
  <c r="I2431" i="1"/>
  <c r="I2383" i="1"/>
  <c r="I2359" i="1"/>
  <c r="I2343" i="1"/>
  <c r="I2319" i="1"/>
  <c r="I2271" i="1"/>
  <c r="I2247" i="1"/>
  <c r="I2223" i="1"/>
  <c r="I2199" i="1"/>
  <c r="I2175" i="1"/>
  <c r="I2143" i="1"/>
  <c r="I3231" i="1"/>
  <c r="I3399" i="1"/>
  <c r="I2967" i="1"/>
  <c r="I4236" i="1"/>
  <c r="I4212" i="1"/>
  <c r="I4188" i="1"/>
  <c r="I4172" i="1"/>
  <c r="I4119" i="1"/>
  <c r="I4232" i="1"/>
  <c r="I4208" i="1"/>
  <c r="I4192" i="1"/>
  <c r="I4176" i="1"/>
  <c r="I4152" i="1"/>
  <c r="I4144" i="1"/>
  <c r="I4136" i="1"/>
  <c r="I4128" i="1"/>
  <c r="I4112" i="1"/>
  <c r="I4088" i="1"/>
  <c r="I4080" i="1"/>
  <c r="I4072" i="1"/>
  <c r="I4064" i="1"/>
  <c r="I4048" i="1"/>
  <c r="I4032" i="1"/>
  <c r="I4024" i="1"/>
  <c r="I4016" i="1"/>
  <c r="I4008" i="1"/>
  <c r="I4000" i="1"/>
  <c r="I3984" i="1"/>
  <c r="I3976" i="1"/>
  <c r="I3968" i="1"/>
  <c r="I3960" i="1"/>
  <c r="I3952" i="1"/>
  <c r="I3944" i="1"/>
  <c r="I3928" i="1"/>
  <c r="I3920" i="1"/>
  <c r="I3912" i="1"/>
  <c r="I3904" i="1"/>
  <c r="I3888" i="1"/>
  <c r="I3872" i="1"/>
  <c r="I3848" i="1"/>
  <c r="I3840" i="1"/>
  <c r="I3824" i="1"/>
  <c r="I3808" i="1"/>
  <c r="I3800" i="1"/>
  <c r="I3784" i="1"/>
  <c r="I3760" i="1"/>
  <c r="I3744" i="1"/>
  <c r="I3704" i="1"/>
  <c r="I3696" i="1"/>
  <c r="I3680" i="1"/>
  <c r="I3664" i="1"/>
  <c r="I3656" i="1"/>
  <c r="I3640" i="1"/>
  <c r="I3632" i="1"/>
  <c r="I3624" i="1"/>
  <c r="I3616" i="1"/>
  <c r="I3600" i="1"/>
  <c r="I3592" i="1"/>
  <c r="I3584" i="1"/>
  <c r="I3576" i="1"/>
  <c r="I3568" i="1"/>
  <c r="I3560" i="1"/>
  <c r="I3552" i="1"/>
  <c r="I3536" i="1"/>
  <c r="I3528" i="1"/>
  <c r="I3520" i="1"/>
  <c r="I3512" i="1"/>
  <c r="I3504" i="1"/>
  <c r="I3496" i="1"/>
  <c r="I3488" i="1"/>
  <c r="I3480" i="1"/>
  <c r="I3464" i="1"/>
  <c r="I3456" i="1"/>
  <c r="I3448" i="1"/>
  <c r="I3440" i="1"/>
  <c r="I3432" i="1"/>
  <c r="I3424" i="1"/>
  <c r="I3416" i="1"/>
  <c r="I3408" i="1"/>
  <c r="I3400" i="1"/>
  <c r="I3392" i="1"/>
  <c r="I3376" i="1"/>
  <c r="I3368" i="1"/>
  <c r="I3360" i="1"/>
  <c r="I3352" i="1"/>
  <c r="I3344" i="1"/>
  <c r="I3336" i="1"/>
  <c r="I3328" i="1"/>
  <c r="I3320" i="1"/>
  <c r="I3312" i="1"/>
  <c r="I3304" i="1"/>
  <c r="I3296" i="1"/>
  <c r="I3288" i="1"/>
  <c r="I3280" i="1"/>
  <c r="I3272" i="1"/>
  <c r="I3264" i="1"/>
  <c r="I3256" i="1"/>
  <c r="I3248" i="1"/>
  <c r="I3240" i="1"/>
  <c r="I3232" i="1"/>
  <c r="I3224" i="1"/>
  <c r="I3216" i="1"/>
  <c r="I3208" i="1"/>
  <c r="I3200" i="1"/>
  <c r="I3192" i="1"/>
  <c r="I3184" i="1"/>
  <c r="I3176" i="1"/>
  <c r="I3168" i="1"/>
  <c r="I3160" i="1"/>
  <c r="I3152" i="1"/>
  <c r="I3144" i="1"/>
  <c r="I3136" i="1"/>
  <c r="I3128" i="1"/>
  <c r="I3120" i="1"/>
  <c r="I3112" i="1"/>
  <c r="I3104" i="1"/>
  <c r="I3096" i="1"/>
  <c r="I3088" i="1"/>
  <c r="I3080" i="1"/>
  <c r="I3072" i="1"/>
  <c r="I3064" i="1"/>
  <c r="I3056" i="1"/>
  <c r="I3048" i="1"/>
  <c r="I3040" i="1"/>
  <c r="I3032" i="1"/>
  <c r="I3024" i="1"/>
  <c r="I3016" i="1"/>
  <c r="I3008" i="1"/>
  <c r="I3000" i="1"/>
  <c r="I2992" i="1"/>
  <c r="I2984" i="1"/>
  <c r="I2976" i="1"/>
  <c r="I2968" i="1"/>
  <c r="I2960" i="1"/>
  <c r="I2952" i="1"/>
  <c r="I2944" i="1"/>
  <c r="I2936" i="1"/>
  <c r="I2928" i="1"/>
  <c r="I2920" i="1"/>
  <c r="I2912" i="1"/>
  <c r="I2904" i="1"/>
  <c r="I2896" i="1"/>
  <c r="I2888" i="1"/>
  <c r="I2880" i="1"/>
  <c r="I2872" i="1"/>
  <c r="I2864" i="1"/>
  <c r="I2856" i="1"/>
  <c r="I2848" i="1"/>
  <c r="I2840" i="1"/>
  <c r="I2824" i="1"/>
  <c r="I2816" i="1"/>
  <c r="I2808" i="1"/>
  <c r="I2800" i="1"/>
  <c r="I2792" i="1"/>
  <c r="I2784" i="1"/>
  <c r="I2776" i="1"/>
  <c r="I2768" i="1"/>
  <c r="I2752" i="1"/>
  <c r="I2744" i="1"/>
  <c r="I2736" i="1"/>
  <c r="I2728" i="1"/>
  <c r="I2704" i="1"/>
  <c r="I2696" i="1"/>
  <c r="I2688" i="1"/>
  <c r="I2680" i="1"/>
  <c r="I2672" i="1"/>
  <c r="I2664" i="1"/>
  <c r="I2656" i="1"/>
  <c r="I2648" i="1"/>
  <c r="I2640" i="1"/>
  <c r="I2632" i="1"/>
  <c r="I2624" i="1"/>
  <c r="I2616" i="1"/>
  <c r="I2608" i="1"/>
  <c r="I2600" i="1"/>
  <c r="I2592" i="1"/>
  <c r="I2584" i="1"/>
  <c r="I2576" i="1"/>
  <c r="I2568" i="1"/>
  <c r="I2560" i="1"/>
  <c r="I2552" i="1"/>
  <c r="I2544" i="1"/>
  <c r="I2536" i="1"/>
  <c r="I2528" i="1"/>
  <c r="I2520" i="1"/>
  <c r="I2512" i="1"/>
  <c r="I2504" i="1"/>
  <c r="I2496" i="1"/>
  <c r="I2488" i="1"/>
  <c r="I2480" i="1"/>
  <c r="I2472" i="1"/>
  <c r="I2464" i="1"/>
  <c r="I2448" i="1"/>
  <c r="I2440" i="1"/>
  <c r="I2432" i="1"/>
  <c r="I2424" i="1"/>
  <c r="I2416" i="1"/>
  <c r="I2408" i="1"/>
  <c r="I2400" i="1"/>
  <c r="I2384" i="1"/>
  <c r="I2376" i="1"/>
  <c r="I2368" i="1"/>
  <c r="I2360" i="1"/>
  <c r="I2352" i="1"/>
  <c r="I2344" i="1"/>
  <c r="I2328" i="1"/>
  <c r="I2320" i="1"/>
  <c r="I2312" i="1"/>
  <c r="I2304" i="1"/>
  <c r="I2288" i="1"/>
  <c r="I2280" i="1"/>
  <c r="I2272" i="1"/>
  <c r="I2264" i="1"/>
  <c r="I2256" i="1"/>
  <c r="I2248" i="1"/>
  <c r="I2240" i="1"/>
  <c r="I2224" i="1"/>
  <c r="I2216" i="1"/>
  <c r="I2208" i="1"/>
  <c r="I2200" i="1"/>
  <c r="I2184" i="1"/>
  <c r="I2176" i="1"/>
  <c r="I2168" i="1"/>
  <c r="I2160" i="1"/>
  <c r="I2152" i="1"/>
  <c r="I2144" i="1"/>
  <c r="I2136" i="1"/>
  <c r="I2128" i="1"/>
  <c r="I2120" i="1"/>
  <c r="I2112" i="1"/>
  <c r="I2104" i="1"/>
  <c r="I2096" i="1"/>
  <c r="I2088" i="1"/>
  <c r="I2080" i="1"/>
  <c r="I2072" i="1"/>
  <c r="I2056" i="1"/>
  <c r="I2048" i="1"/>
  <c r="I2040" i="1"/>
  <c r="I2032" i="1"/>
  <c r="I2024" i="1"/>
  <c r="I2016" i="1"/>
  <c r="I2008" i="1"/>
  <c r="I2000" i="1"/>
  <c r="I1992" i="1"/>
  <c r="I1984" i="1"/>
  <c r="I1976" i="1"/>
  <c r="I1968" i="1"/>
  <c r="I1960" i="1"/>
  <c r="I1952" i="1"/>
  <c r="I1944" i="1"/>
  <c r="I1936" i="1"/>
  <c r="I1928" i="1"/>
  <c r="I1920" i="1"/>
  <c r="I1912" i="1"/>
  <c r="I1904" i="1"/>
  <c r="I1896" i="1"/>
  <c r="I1888" i="1"/>
  <c r="I1880" i="1"/>
  <c r="I1872" i="1"/>
  <c r="I1864" i="1"/>
  <c r="I1856" i="1"/>
  <c r="I1848" i="1"/>
  <c r="I1840" i="1"/>
  <c r="I1832" i="1"/>
  <c r="I1824" i="1"/>
  <c r="I1816" i="1"/>
  <c r="I1808" i="1"/>
  <c r="I1800" i="1"/>
  <c r="I1792" i="1"/>
  <c r="I1784" i="1"/>
  <c r="I1776" i="1"/>
  <c r="I1768" i="1"/>
  <c r="I1760" i="1"/>
  <c r="I1752" i="1"/>
  <c r="I1744" i="1"/>
  <c r="I1736" i="1"/>
  <c r="I1728" i="1"/>
  <c r="I1720" i="1"/>
  <c r="I1712" i="1"/>
  <c r="I1704" i="1"/>
  <c r="I1696" i="1"/>
  <c r="I1688" i="1"/>
  <c r="I1680" i="1"/>
  <c r="I1672" i="1"/>
  <c r="I1664" i="1"/>
  <c r="I1656" i="1"/>
  <c r="I1648" i="1"/>
  <c r="I1640" i="1"/>
  <c r="I1632" i="1"/>
  <c r="I1616" i="1"/>
  <c r="I1608" i="1"/>
  <c r="I1600" i="1"/>
  <c r="I1592" i="1"/>
  <c r="I1584" i="1"/>
  <c r="I1576" i="1"/>
  <c r="I1568" i="1"/>
  <c r="I1552" i="1"/>
  <c r="I1544" i="1"/>
  <c r="I1536" i="1"/>
  <c r="I1528" i="1"/>
  <c r="I1520" i="1"/>
  <c r="I1512" i="1"/>
  <c r="I1504" i="1"/>
  <c r="I1496" i="1"/>
  <c r="I1488" i="1"/>
  <c r="I1480" i="1"/>
  <c r="I1472" i="1"/>
  <c r="I1464" i="1"/>
  <c r="I1456" i="1"/>
  <c r="I1448" i="1"/>
  <c r="I1440" i="1"/>
  <c r="I1432" i="1"/>
  <c r="I1424" i="1"/>
  <c r="I1416" i="1"/>
  <c r="I1408" i="1"/>
  <c r="I1400" i="1"/>
  <c r="I1392" i="1"/>
  <c r="I1384" i="1"/>
  <c r="I1376" i="1"/>
  <c r="I1368" i="1"/>
  <c r="I1360" i="1"/>
  <c r="I1352" i="1"/>
  <c r="I1344" i="1"/>
  <c r="I1336" i="1"/>
  <c r="I1328" i="1"/>
  <c r="I1320" i="1"/>
  <c r="I1312" i="1"/>
  <c r="I1304" i="1"/>
  <c r="I1296" i="1"/>
  <c r="I1288" i="1"/>
  <c r="I1272" i="1"/>
  <c r="I1264" i="1"/>
  <c r="I1256" i="1"/>
  <c r="I1248" i="1"/>
  <c r="I1240" i="1"/>
  <c r="I1232" i="1"/>
  <c r="I1224" i="1"/>
  <c r="I1216" i="1"/>
  <c r="I1208" i="1"/>
  <c r="I1200" i="1"/>
  <c r="I1192" i="1"/>
  <c r="I1184" i="1"/>
  <c r="I1176" i="1"/>
  <c r="I1168" i="1"/>
  <c r="I1160" i="1"/>
  <c r="I1152" i="1"/>
  <c r="I1144" i="1"/>
  <c r="I1136" i="1"/>
  <c r="I1128" i="1"/>
  <c r="I1120" i="1"/>
  <c r="I1104" i="1"/>
  <c r="I1096" i="1"/>
  <c r="I1088" i="1"/>
  <c r="I1080" i="1"/>
  <c r="I1072" i="1"/>
  <c r="I1064" i="1"/>
  <c r="I1056" i="1"/>
  <c r="I1048" i="1"/>
  <c r="I1040" i="1"/>
  <c r="I1032" i="1"/>
  <c r="I1024" i="1"/>
  <c r="I1016" i="1"/>
  <c r="I1008" i="1"/>
  <c r="I1000" i="1"/>
  <c r="I992" i="1"/>
  <c r="I984" i="1"/>
  <c r="I976" i="1"/>
  <c r="I968" i="1"/>
  <c r="I960" i="1"/>
  <c r="I952" i="1"/>
  <c r="I944" i="1"/>
  <c r="I936" i="1"/>
  <c r="I928" i="1"/>
  <c r="I920" i="1"/>
  <c r="I912" i="1"/>
  <c r="I904" i="1"/>
  <c r="I896" i="1"/>
  <c r="I880" i="1"/>
  <c r="I872" i="1"/>
  <c r="I864" i="1"/>
  <c r="I856" i="1"/>
  <c r="I848" i="1"/>
  <c r="I840" i="1"/>
  <c r="I832" i="1"/>
  <c r="I824" i="1"/>
  <c r="I816" i="1"/>
  <c r="I808" i="1"/>
  <c r="I800" i="1"/>
  <c r="I792" i="1"/>
  <c r="I784" i="1"/>
  <c r="I776" i="1"/>
  <c r="I768" i="1"/>
  <c r="I760" i="1"/>
  <c r="I752" i="1"/>
  <c r="I744" i="1"/>
  <c r="I736" i="1"/>
  <c r="I728" i="1"/>
  <c r="I720" i="1"/>
  <c r="I712" i="1"/>
  <c r="I704" i="1"/>
  <c r="I696" i="1"/>
  <c r="I688" i="1"/>
  <c r="I680" i="1"/>
  <c r="I672" i="1"/>
  <c r="I664" i="1"/>
  <c r="I656" i="1"/>
  <c r="I648" i="1"/>
  <c r="I640" i="1"/>
  <c r="I632" i="1"/>
  <c r="I624" i="1"/>
  <c r="I616" i="1"/>
  <c r="I608" i="1"/>
  <c r="I600" i="1"/>
  <c r="I592" i="1"/>
  <c r="I584" i="1"/>
  <c r="I576" i="1"/>
  <c r="I568" i="1"/>
  <c r="I560" i="1"/>
  <c r="I552" i="1"/>
  <c r="I544" i="1"/>
  <c r="I536" i="1"/>
  <c r="I528" i="1"/>
  <c r="I520" i="1"/>
  <c r="I512" i="1"/>
  <c r="I504" i="1"/>
  <c r="I496" i="1"/>
  <c r="I488" i="1"/>
  <c r="I480" i="1"/>
  <c r="I472" i="1"/>
  <c r="I464" i="1"/>
  <c r="I456" i="1"/>
  <c r="I448" i="1"/>
  <c r="I440" i="1"/>
  <c r="I432" i="1"/>
  <c r="I424" i="1"/>
  <c r="I416" i="1"/>
  <c r="I408" i="1"/>
  <c r="I400" i="1"/>
  <c r="I392" i="1"/>
  <c r="I384" i="1"/>
  <c r="I368" i="1"/>
  <c r="I360" i="1"/>
  <c r="I352" i="1"/>
  <c r="I344" i="1"/>
  <c r="I336" i="1"/>
  <c r="I328" i="1"/>
  <c r="I312" i="1"/>
  <c r="I304" i="1"/>
  <c r="I296" i="1"/>
  <c r="I288" i="1"/>
  <c r="I280" i="1"/>
  <c r="I272" i="1"/>
  <c r="I264" i="1"/>
  <c r="I256" i="1"/>
  <c r="I248" i="1"/>
  <c r="I240" i="1"/>
  <c r="I232" i="1"/>
  <c r="I224" i="1"/>
  <c r="I208" i="1"/>
  <c r="I200" i="1"/>
  <c r="I192" i="1"/>
  <c r="I184" i="1"/>
  <c r="I176" i="1"/>
  <c r="I168" i="1"/>
  <c r="I160" i="1"/>
  <c r="I152" i="1"/>
  <c r="I144" i="1"/>
  <c r="I136" i="1"/>
  <c r="I128" i="1"/>
  <c r="I120" i="1"/>
  <c r="I112" i="1"/>
  <c r="I104" i="1"/>
  <c r="I96" i="1"/>
  <c r="I88" i="1"/>
  <c r="I80" i="1"/>
  <c r="I72" i="1"/>
  <c r="I64" i="1"/>
  <c r="I56" i="1"/>
  <c r="I48" i="1"/>
  <c r="I40" i="1"/>
  <c r="I32" i="1"/>
  <c r="I24" i="1"/>
  <c r="I16" i="1"/>
  <c r="I8" i="1"/>
  <c r="I4216" i="1"/>
  <c r="I4055" i="1"/>
  <c r="I3880" i="1"/>
  <c r="I3770" i="1"/>
  <c r="I3425" i="1"/>
  <c r="I3255" i="1"/>
  <c r="I3071" i="1"/>
  <c r="I4148" i="1"/>
  <c r="I4140" i="1"/>
  <c r="I4132" i="1"/>
  <c r="I4124" i="1"/>
  <c r="I4116" i="1"/>
  <c r="I4108" i="1"/>
  <c r="I4100" i="1"/>
  <c r="I4092" i="1"/>
  <c r="I4084" i="1"/>
  <c r="I4076" i="1"/>
  <c r="I4068" i="1"/>
  <c r="I4060" i="1"/>
  <c r="I4052" i="1"/>
  <c r="I4044" i="1"/>
  <c r="I4036" i="1"/>
  <c r="I4028" i="1"/>
  <c r="I4020" i="1"/>
  <c r="I4012" i="1"/>
  <c r="I4004" i="1"/>
  <c r="I3996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I3876" i="1"/>
  <c r="I3868" i="1"/>
  <c r="I3860" i="1"/>
  <c r="I3852" i="1"/>
  <c r="I3844" i="1"/>
  <c r="I3836" i="1"/>
  <c r="I3828" i="1"/>
  <c r="I3820" i="1"/>
  <c r="I3812" i="1"/>
  <c r="I3804" i="1"/>
  <c r="I3788" i="1"/>
  <c r="I3780" i="1"/>
  <c r="I3772" i="1"/>
  <c r="I3764" i="1"/>
  <c r="I3756" i="1"/>
  <c r="I3748" i="1"/>
  <c r="I3740" i="1"/>
  <c r="I3732" i="1"/>
  <c r="I3724" i="1"/>
  <c r="I3716" i="1"/>
  <c r="I3708" i="1"/>
  <c r="I3692" i="1"/>
  <c r="I3684" i="1"/>
  <c r="I3676" i="1"/>
  <c r="I3660" i="1"/>
  <c r="I3652" i="1"/>
  <c r="I3644" i="1"/>
  <c r="I3636" i="1"/>
  <c r="I3628" i="1"/>
  <c r="I3620" i="1"/>
  <c r="I3612" i="1"/>
  <c r="I3604" i="1"/>
  <c r="I3596" i="1"/>
  <c r="I3588" i="1"/>
  <c r="I3580" i="1"/>
  <c r="I3572" i="1"/>
  <c r="I3564" i="1"/>
  <c r="I3556" i="1"/>
  <c r="I3548" i="1"/>
  <c r="I3540" i="1"/>
  <c r="I3532" i="1"/>
  <c r="I3524" i="1"/>
  <c r="I3516" i="1"/>
  <c r="I3508" i="1"/>
  <c r="I3500" i="1"/>
  <c r="I3492" i="1"/>
  <c r="I3484" i="1"/>
  <c r="I3476" i="1"/>
  <c r="I3468" i="1"/>
  <c r="I3460" i="1"/>
  <c r="I3452" i="1"/>
  <c r="I3444" i="1"/>
  <c r="I3436" i="1"/>
  <c r="I3428" i="1"/>
  <c r="I3420" i="1"/>
  <c r="I3412" i="1"/>
  <c r="I3396" i="1"/>
  <c r="I3380" i="1"/>
  <c r="I3372" i="1"/>
  <c r="I3364" i="1"/>
  <c r="I3356" i="1"/>
  <c r="I3348" i="1"/>
  <c r="I3340" i="1"/>
  <c r="I3332" i="1"/>
  <c r="I3316" i="1"/>
  <c r="I3308" i="1"/>
  <c r="I3300" i="1"/>
  <c r="I3284" i="1"/>
  <c r="I3276" i="1"/>
  <c r="I3268" i="1"/>
  <c r="I3244" i="1"/>
  <c r="I3228" i="1"/>
  <c r="I3204" i="1"/>
  <c r="I3188" i="1"/>
  <c r="I3164" i="1"/>
  <c r="I3148" i="1"/>
  <c r="I3140" i="1"/>
  <c r="I3124" i="1"/>
  <c r="I3116" i="1"/>
  <c r="I3108" i="1"/>
  <c r="I3084" i="1"/>
  <c r="I3076" i="1"/>
  <c r="I3068" i="1"/>
  <c r="I3052" i="1"/>
  <c r="I3044" i="1"/>
  <c r="I3020" i="1"/>
  <c r="I3012" i="1"/>
  <c r="I3004" i="1"/>
  <c r="I2996" i="1"/>
  <c r="I2988" i="1"/>
  <c r="I2980" i="1"/>
  <c r="I2964" i="1"/>
  <c r="I2948" i="1"/>
  <c r="I2940" i="1"/>
  <c r="I2932" i="1"/>
  <c r="I2924" i="1"/>
  <c r="I2900" i="1"/>
  <c r="I2884" i="1"/>
  <c r="I2868" i="1"/>
  <c r="I2860" i="1"/>
  <c r="I2836" i="1"/>
  <c r="I2828" i="1"/>
  <c r="I2820" i="1"/>
  <c r="I2812" i="1"/>
  <c r="I2804" i="1"/>
  <c r="I2796" i="1"/>
  <c r="I2788" i="1"/>
  <c r="I2780" i="1"/>
  <c r="I2772" i="1"/>
  <c r="I2764" i="1"/>
  <c r="I2756" i="1"/>
  <c r="I2748" i="1"/>
  <c r="I2740" i="1"/>
  <c r="I2732" i="1"/>
  <c r="I2724" i="1"/>
  <c r="I2716" i="1"/>
  <c r="I2708" i="1"/>
  <c r="I2700" i="1"/>
  <c r="I2692" i="1"/>
  <c r="I2684" i="1"/>
  <c r="I2676" i="1"/>
  <c r="I2668" i="1"/>
  <c r="I2660" i="1"/>
  <c r="I2652" i="1"/>
  <c r="I2644" i="1"/>
  <c r="I2636" i="1"/>
  <c r="I2620" i="1"/>
  <c r="I2612" i="1"/>
  <c r="I2604" i="1"/>
  <c r="I2596" i="1"/>
  <c r="I2588" i="1"/>
  <c r="I2580" i="1"/>
  <c r="I2572" i="1"/>
  <c r="I2564" i="1"/>
  <c r="I2556" i="1"/>
  <c r="I2548" i="1"/>
  <c r="I2540" i="1"/>
  <c r="I2532" i="1"/>
  <c r="I2524" i="1"/>
  <c r="I2516" i="1"/>
  <c r="I2508" i="1"/>
  <c r="I2500" i="1"/>
  <c r="I2492" i="1"/>
  <c r="I2484" i="1"/>
  <c r="I2476" i="1"/>
  <c r="I2468" i="1"/>
  <c r="I2452" i="1"/>
  <c r="I2444" i="1"/>
  <c r="I2436" i="1"/>
  <c r="I2428" i="1"/>
  <c r="I2420" i="1"/>
  <c r="I2412" i="1"/>
  <c r="I2404" i="1"/>
  <c r="I2396" i="1"/>
  <c r="I2388" i="1"/>
  <c r="I2380" i="1"/>
  <c r="I2372" i="1"/>
  <c r="I2364" i="1"/>
  <c r="I2356" i="1"/>
  <c r="I2348" i="1"/>
  <c r="I2340" i="1"/>
  <c r="I2332" i="1"/>
  <c r="I2324" i="1"/>
  <c r="I2316" i="1"/>
  <c r="I2308" i="1"/>
  <c r="I2300" i="1"/>
  <c r="I2292" i="1"/>
  <c r="I2284" i="1"/>
  <c r="I2276" i="1"/>
  <c r="I2268" i="1"/>
  <c r="I2260" i="1"/>
  <c r="I2252" i="1"/>
  <c r="I2244" i="1"/>
  <c r="I2236" i="1"/>
  <c r="I2228" i="1"/>
  <c r="I2220" i="1"/>
  <c r="I2212" i="1"/>
  <c r="I2204" i="1"/>
  <c r="I2196" i="1"/>
  <c r="I2188" i="1"/>
  <c r="I2180" i="1"/>
  <c r="I2172" i="1"/>
  <c r="I2164" i="1"/>
  <c r="I2156" i="1"/>
  <c r="I2148" i="1"/>
  <c r="I2140" i="1"/>
  <c r="I2132" i="1"/>
  <c r="I2124" i="1"/>
  <c r="I2116" i="1"/>
  <c r="I2108" i="1"/>
  <c r="I2100" i="1"/>
  <c r="I2092" i="1"/>
  <c r="I2076" i="1"/>
  <c r="I2068" i="1"/>
  <c r="I2060" i="1"/>
  <c r="I2052" i="1"/>
  <c r="I2044" i="1"/>
  <c r="I2036" i="1"/>
  <c r="I2028" i="1"/>
  <c r="I2020" i="1"/>
  <c r="I2012" i="1"/>
  <c r="I2004" i="1"/>
  <c r="I1988" i="1"/>
  <c r="I1980" i="1"/>
  <c r="I1972" i="1"/>
  <c r="I1964" i="1"/>
  <c r="I1956" i="1"/>
  <c r="I1948" i="1"/>
  <c r="I1940" i="1"/>
  <c r="I1932" i="1"/>
  <c r="I1924" i="1"/>
  <c r="I1916" i="1"/>
  <c r="I1908" i="1"/>
  <c r="I1900" i="1"/>
  <c r="I1892" i="1"/>
  <c r="I1876" i="1"/>
  <c r="I1868" i="1"/>
  <c r="I1860" i="1"/>
  <c r="I1852" i="1"/>
  <c r="I1844" i="1"/>
  <c r="I1836" i="1"/>
  <c r="I1820" i="1"/>
  <c r="I1812" i="1"/>
  <c r="I1804" i="1"/>
  <c r="I1796" i="1"/>
  <c r="I1788" i="1"/>
  <c r="I1780" i="1"/>
  <c r="I1772" i="1"/>
  <c r="I1764" i="1"/>
  <c r="I1756" i="1"/>
  <c r="I1748" i="1"/>
  <c r="I1740" i="1"/>
  <c r="I1732" i="1"/>
  <c r="I1724" i="1"/>
  <c r="I1716" i="1"/>
  <c r="I1708" i="1"/>
  <c r="I1700" i="1"/>
  <c r="I1692" i="1"/>
  <c r="I1684" i="1"/>
  <c r="I1676" i="1"/>
  <c r="I1668" i="1"/>
  <c r="I1660" i="1"/>
  <c r="I1652" i="1"/>
  <c r="I1644" i="1"/>
  <c r="I1636" i="1"/>
  <c r="I1628" i="1"/>
  <c r="I1620" i="1"/>
  <c r="I1612" i="1"/>
  <c r="I1604" i="1"/>
  <c r="I1596" i="1"/>
  <c r="I1588" i="1"/>
  <c r="I1580" i="1"/>
  <c r="I1572" i="1"/>
  <c r="I3668" i="1"/>
  <c r="I3180" i="1"/>
  <c r="I4219" i="1"/>
  <c r="I4195" i="1"/>
  <c r="I4179" i="1"/>
  <c r="I4155" i="1"/>
  <c r="I4131" i="1"/>
  <c r="I4115" i="1"/>
  <c r="I4091" i="1"/>
  <c r="I4067" i="1"/>
  <c r="I4051" i="1"/>
  <c r="I4027" i="1"/>
  <c r="I4003" i="1"/>
  <c r="I3987" i="1"/>
  <c r="I3963" i="1"/>
  <c r="I3939" i="1"/>
  <c r="I3923" i="1"/>
  <c r="I3899" i="1"/>
  <c r="I3875" i="1"/>
  <c r="I3859" i="1"/>
  <c r="I3835" i="1"/>
  <c r="I3811" i="1"/>
  <c r="I3771" i="1"/>
  <c r="I3747" i="1"/>
  <c r="I3731" i="1"/>
  <c r="I3707" i="1"/>
  <c r="I3683" i="1"/>
  <c r="I3667" i="1"/>
  <c r="I3619" i="1"/>
  <c r="I3555" i="1"/>
  <c r="I3539" i="1"/>
  <c r="I3515" i="1"/>
  <c r="I3491" i="1"/>
  <c r="I3475" i="1"/>
  <c r="I3451" i="1"/>
  <c r="I3411" i="1"/>
  <c r="I3363" i="1"/>
  <c r="I3347" i="1"/>
  <c r="I3339" i="1"/>
  <c r="I3307" i="1"/>
  <c r="I3299" i="1"/>
  <c r="I3283" i="1"/>
  <c r="I3275" i="1"/>
  <c r="I3267" i="1"/>
  <c r="I3251" i="1"/>
  <c r="I3243" i="1"/>
  <c r="I3227" i="1"/>
  <c r="I3219" i="1"/>
  <c r="I3187" i="1"/>
  <c r="I3179" i="1"/>
  <c r="I3171" i="1"/>
  <c r="I3163" i="1"/>
  <c r="I3155" i="1"/>
  <c r="I3147" i="1"/>
  <c r="I3131" i="1"/>
  <c r="I3123" i="1"/>
  <c r="I3115" i="1"/>
  <c r="I3099" i="1"/>
  <c r="I3091" i="1"/>
  <c r="I3083" i="1"/>
  <c r="I3067" i="1"/>
  <c r="I3051" i="1"/>
  <c r="I3043" i="1"/>
  <c r="I3035" i="1"/>
  <c r="I3003" i="1"/>
  <c r="I2987" i="1"/>
  <c r="I2971" i="1"/>
  <c r="I2963" i="1"/>
  <c r="I2923" i="1"/>
  <c r="I2907" i="1"/>
  <c r="I2899" i="1"/>
  <c r="I2883" i="1"/>
  <c r="I2859" i="1"/>
  <c r="I2843" i="1"/>
  <c r="I2827" i="1"/>
  <c r="I2819" i="1"/>
  <c r="I2811" i="1"/>
  <c r="I2803" i="1"/>
  <c r="I2795" i="1"/>
  <c r="I2771" i="1"/>
  <c r="I2763" i="1"/>
  <c r="I2739" i="1"/>
  <c r="I2731" i="1"/>
  <c r="I2723" i="1"/>
  <c r="I2707" i="1"/>
  <c r="I2691" i="1"/>
  <c r="I2667" i="1"/>
  <c r="I2659" i="1"/>
  <c r="I2651" i="1"/>
  <c r="I2643" i="1"/>
  <c r="I2635" i="1"/>
  <c r="I2611" i="1"/>
  <c r="I2595" i="1"/>
  <c r="I2587" i="1"/>
  <c r="I2579" i="1"/>
  <c r="I2571" i="1"/>
  <c r="I2547" i="1"/>
  <c r="I2539" i="1"/>
  <c r="I2531" i="1"/>
  <c r="I2523" i="1"/>
  <c r="I2515" i="1"/>
  <c r="I2507" i="1"/>
  <c r="I2491" i="1"/>
  <c r="I2483" i="1"/>
  <c r="I2475" i="1"/>
  <c r="I2467" i="1"/>
  <c r="I2459" i="1"/>
  <c r="I2451" i="1"/>
  <c r="I2443" i="1"/>
  <c r="I2427" i="1"/>
  <c r="I2419" i="1"/>
  <c r="I2411" i="1"/>
  <c r="I2403" i="1"/>
  <c r="I2395" i="1"/>
  <c r="I2387" i="1"/>
  <c r="I2379" i="1"/>
  <c r="I2371" i="1"/>
  <c r="I2355" i="1"/>
  <c r="I2347" i="1"/>
  <c r="I2339" i="1"/>
  <c r="I2331" i="1"/>
  <c r="I2315" i="1"/>
  <c r="I2307" i="1"/>
  <c r="I2299" i="1"/>
  <c r="I2283" i="1"/>
  <c r="I2275" i="1"/>
  <c r="I2267" i="1"/>
  <c r="I2259" i="1"/>
  <c r="I2251" i="1"/>
  <c r="I2243" i="1"/>
  <c r="I2227" i="1"/>
  <c r="I2219" i="1"/>
  <c r="I2211" i="1"/>
  <c r="I2203" i="1"/>
  <c r="I2187" i="1"/>
  <c r="I2179" i="1"/>
  <c r="I2163" i="1"/>
  <c r="I2147" i="1"/>
  <c r="I2139" i="1"/>
  <c r="I2123" i="1"/>
  <c r="I2115" i="1"/>
  <c r="I2107" i="1"/>
  <c r="I2099" i="1"/>
  <c r="I2091" i="1"/>
  <c r="I2083" i="1"/>
  <c r="I2075" i="1"/>
  <c r="I2059" i="1"/>
  <c r="I2051" i="1"/>
  <c r="I2043" i="1"/>
  <c r="I2035" i="1"/>
  <c r="I2027" i="1"/>
  <c r="I2019" i="1"/>
  <c r="I2011" i="1"/>
  <c r="I2003" i="1"/>
  <c r="I1995" i="1"/>
  <c r="I1987" i="1"/>
  <c r="I1979" i="1"/>
  <c r="I1971" i="1"/>
  <c r="I1963" i="1"/>
  <c r="I1955" i="1"/>
  <c r="I1947" i="1"/>
  <c r="I1939" i="1"/>
  <c r="I1931" i="1"/>
  <c r="I1915" i="1"/>
  <c r="I1907" i="1"/>
  <c r="I1899" i="1"/>
  <c r="I1891" i="1"/>
  <c r="I1883" i="1"/>
  <c r="I1875" i="1"/>
  <c r="I1867" i="1"/>
  <c r="I1859" i="1"/>
  <c r="I1851" i="1"/>
  <c r="I1843" i="1"/>
  <c r="I1835" i="1"/>
  <c r="I1827" i="1"/>
  <c r="I1819" i="1"/>
  <c r="I1811" i="1"/>
  <c r="I1803" i="1"/>
  <c r="I1795" i="1"/>
  <c r="I1787" i="1"/>
  <c r="I1779" i="1"/>
  <c r="I1771" i="1"/>
  <c r="I1763" i="1"/>
  <c r="I1755" i="1"/>
  <c r="I1747" i="1"/>
  <c r="I1739" i="1"/>
  <c r="I1731" i="1"/>
  <c r="I1723" i="1"/>
  <c r="I3723" i="1"/>
  <c r="I3427" i="1"/>
  <c r="I1923" i="1"/>
  <c r="I2127" i="1"/>
  <c r="I2111" i="1"/>
  <c r="I2071" i="1"/>
  <c r="I2055" i="1"/>
  <c r="I2023" i="1"/>
  <c r="I2007" i="1"/>
  <c r="I1991" i="1"/>
  <c r="I1959" i="1"/>
  <c r="I1943" i="1"/>
  <c r="I1927" i="1"/>
  <c r="I1919" i="1"/>
  <c r="I1903" i="1"/>
  <c r="I1887" i="1"/>
  <c r="I1871" i="1"/>
  <c r="I1831" i="1"/>
  <c r="I1815" i="1"/>
  <c r="I1799" i="1"/>
  <c r="I1783" i="1"/>
  <c r="I1767" i="1"/>
  <c r="I1751" i="1"/>
  <c r="I1735" i="1"/>
  <c r="I1719" i="1"/>
  <c r="I1703" i="1"/>
  <c r="I1687" i="1"/>
  <c r="I1647" i="1"/>
  <c r="I1607" i="1"/>
  <c r="I1599" i="1"/>
  <c r="I1567" i="1"/>
  <c r="I1551" i="1"/>
  <c r="I1535" i="1"/>
  <c r="I1519" i="1"/>
  <c r="I1511" i="1"/>
  <c r="I1503" i="1"/>
  <c r="I1487" i="1"/>
  <c r="I1471" i="1"/>
  <c r="I1455" i="1"/>
  <c r="I1439" i="1"/>
  <c r="I1423" i="1"/>
  <c r="I1407" i="1"/>
  <c r="I1391" i="1"/>
  <c r="I1375" i="1"/>
  <c r="I1359" i="1"/>
  <c r="I1343" i="1"/>
  <c r="I1327" i="1"/>
  <c r="I1311" i="1"/>
  <c r="I1303" i="1"/>
  <c r="I1279" i="1"/>
  <c r="I1247" i="1"/>
  <c r="I1231" i="1"/>
  <c r="I1215" i="1"/>
  <c r="I1199" i="1"/>
  <c r="I1183" i="1"/>
  <c r="I1167" i="1"/>
  <c r="I1151" i="1"/>
  <c r="I1135" i="1"/>
  <c r="I1119" i="1"/>
  <c r="I1103" i="1"/>
  <c r="I1087" i="1"/>
  <c r="I1071" i="1"/>
  <c r="I1055" i="1"/>
  <c r="I1039" i="1"/>
  <c r="I1023" i="1"/>
  <c r="I1015" i="1"/>
  <c r="I983" i="1"/>
  <c r="I967" i="1"/>
  <c r="I951" i="1"/>
  <c r="I935" i="1"/>
  <c r="I919" i="1"/>
  <c r="I903" i="1"/>
  <c r="I887" i="1"/>
  <c r="I871" i="1"/>
  <c r="I855" i="1"/>
  <c r="I839" i="1"/>
  <c r="I831" i="1"/>
  <c r="I815" i="1"/>
  <c r="I799" i="1"/>
  <c r="I791" i="1"/>
  <c r="I775" i="1"/>
  <c r="I759" i="1"/>
  <c r="I743" i="1"/>
  <c r="I727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35" i="1"/>
  <c r="I319" i="1"/>
  <c r="I303" i="1"/>
  <c r="I287" i="1"/>
  <c r="I271" i="1"/>
  <c r="I255" i="1"/>
  <c r="I239" i="1"/>
  <c r="I223" i="1"/>
  <c r="I207" i="1"/>
  <c r="I191" i="1"/>
  <c r="I175" i="1"/>
  <c r="I159" i="1"/>
  <c r="I143" i="1"/>
  <c r="I127" i="1"/>
  <c r="I111" i="1"/>
  <c r="I95" i="1"/>
  <c r="I79" i="1"/>
  <c r="I63" i="1"/>
  <c r="I39" i="1"/>
  <c r="I23" i="1"/>
  <c r="I7" i="1"/>
  <c r="I351" i="1"/>
  <c r="I4222" i="1"/>
  <c r="I4206" i="1"/>
  <c r="I4158" i="1"/>
  <c r="I4142" i="1"/>
  <c r="I4094" i="1"/>
  <c r="I4078" i="1"/>
  <c r="I4030" i="1"/>
  <c r="I4014" i="1"/>
  <c r="I3966" i="1"/>
  <c r="I3950" i="1"/>
  <c r="I3838" i="1"/>
  <c r="I3606" i="1"/>
  <c r="I3582" i="1"/>
  <c r="I3566" i="1"/>
  <c r="I3542" i="1"/>
  <c r="I3518" i="1"/>
  <c r="I3502" i="1"/>
  <c r="I3478" i="1"/>
  <c r="I3454" i="1"/>
  <c r="I3438" i="1"/>
  <c r="I3414" i="1"/>
  <c r="I3390" i="1"/>
  <c r="I3374" i="1"/>
  <c r="I3350" i="1"/>
  <c r="I3334" i="1"/>
  <c r="I3326" i="1"/>
  <c r="I3318" i="1"/>
  <c r="I3302" i="1"/>
  <c r="I3294" i="1"/>
  <c r="I3286" i="1"/>
  <c r="I3262" i="1"/>
  <c r="I3254" i="1"/>
  <c r="I3230" i="1"/>
  <c r="I3214" i="1"/>
  <c r="I3206" i="1"/>
  <c r="I3190" i="1"/>
  <c r="I3166" i="1"/>
  <c r="I3150" i="1"/>
  <c r="I3142" i="1"/>
  <c r="I3126" i="1"/>
  <c r="I3102" i="1"/>
  <c r="I3086" i="1"/>
  <c r="I3078" i="1"/>
  <c r="I3062" i="1"/>
  <c r="I3046" i="1"/>
  <c r="I3038" i="1"/>
  <c r="I3022" i="1"/>
  <c r="I3014" i="1"/>
  <c r="I3006" i="1"/>
  <c r="I2982" i="1"/>
  <c r="I2974" i="1"/>
  <c r="I2966" i="1"/>
  <c r="I2958" i="1"/>
  <c r="I2950" i="1"/>
  <c r="I2942" i="1"/>
  <c r="I2926" i="1"/>
  <c r="I2918" i="1"/>
  <c r="I2910" i="1"/>
  <c r="I2902" i="1"/>
  <c r="I2894" i="1"/>
  <c r="I2886" i="1"/>
  <c r="I2878" i="1"/>
  <c r="I2862" i="1"/>
  <c r="I2846" i="1"/>
  <c r="I2838" i="1"/>
  <c r="I2830" i="1"/>
  <c r="I2822" i="1"/>
  <c r="I2814" i="1"/>
  <c r="I2806" i="1"/>
  <c r="I2790" i="1"/>
  <c r="I2782" i="1"/>
  <c r="I2774" i="1"/>
  <c r="I2766" i="1"/>
  <c r="I2758" i="1"/>
  <c r="I2750" i="1"/>
  <c r="I2742" i="1"/>
  <c r="I2734" i="1"/>
  <c r="I2718" i="1"/>
  <c r="I2710" i="1"/>
  <c r="I2702" i="1"/>
  <c r="I2686" i="1"/>
  <c r="I2678" i="1"/>
  <c r="I2670" i="1"/>
  <c r="I2638" i="1"/>
  <c r="I2630" i="1"/>
  <c r="I2622" i="1"/>
  <c r="I2614" i="1"/>
  <c r="I2606" i="1"/>
  <c r="I2590" i="1"/>
  <c r="I2574" i="1"/>
  <c r="I2558" i="1"/>
  <c r="I2550" i="1"/>
  <c r="I2542" i="1"/>
  <c r="I2534" i="1"/>
  <c r="I2510" i="1"/>
  <c r="I2494" i="1"/>
  <c r="I2486" i="1"/>
  <c r="I2478" i="1"/>
  <c r="I2470" i="1"/>
  <c r="I2446" i="1"/>
  <c r="I2430" i="1"/>
  <c r="I2422" i="1"/>
  <c r="I2414" i="1"/>
  <c r="I2406" i="1"/>
  <c r="I2390" i="1"/>
  <c r="I2382" i="1"/>
  <c r="I2366" i="1"/>
  <c r="I2358" i="1"/>
  <c r="I2350" i="1"/>
  <c r="I2342" i="1"/>
  <c r="I2326" i="1"/>
  <c r="I2318" i="1"/>
  <c r="I2310" i="1"/>
  <c r="I2302" i="1"/>
  <c r="I2294" i="1"/>
  <c r="I2286" i="1"/>
  <c r="I2278" i="1"/>
  <c r="I2270" i="1"/>
  <c r="I2254" i="1"/>
  <c r="I2246" i="1"/>
  <c r="I2238" i="1"/>
  <c r="I2230" i="1"/>
  <c r="I2214" i="1"/>
  <c r="I2206" i="1"/>
  <c r="I2198" i="1"/>
  <c r="I2190" i="1"/>
  <c r="I2182" i="1"/>
  <c r="I2174" i="1"/>
  <c r="I2166" i="1"/>
  <c r="I2158" i="1"/>
  <c r="I2150" i="1"/>
  <c r="I2126" i="1"/>
  <c r="I2118" i="1"/>
  <c r="I2110" i="1"/>
  <c r="I2102" i="1"/>
  <c r="I2094" i="1"/>
  <c r="I2086" i="1"/>
  <c r="I2070" i="1"/>
  <c r="I2062" i="1"/>
  <c r="I2054" i="1"/>
  <c r="I2046" i="1"/>
  <c r="I2038" i="1"/>
  <c r="I2030" i="1"/>
  <c r="I2014" i="1"/>
  <c r="I2006" i="1"/>
  <c r="I1998" i="1"/>
  <c r="I1990" i="1"/>
  <c r="I1974" i="1"/>
  <c r="I1966" i="1"/>
  <c r="I1958" i="1"/>
  <c r="I1950" i="1"/>
  <c r="I1934" i="1"/>
  <c r="I1926" i="1"/>
  <c r="I1910" i="1"/>
  <c r="I1902" i="1"/>
  <c r="I1886" i="1"/>
  <c r="I1870" i="1"/>
  <c r="I1862" i="1"/>
  <c r="I1854" i="1"/>
  <c r="I1846" i="1"/>
  <c r="I1830" i="1"/>
  <c r="I1822" i="1"/>
  <c r="I1814" i="1"/>
  <c r="I1806" i="1"/>
  <c r="I1798" i="1"/>
  <c r="I1790" i="1"/>
  <c r="I1782" i="1"/>
  <c r="I1774" i="1"/>
  <c r="I1758" i="1"/>
  <c r="I1742" i="1"/>
  <c r="I1734" i="1"/>
  <c r="I1726" i="1"/>
  <c r="I1718" i="1"/>
  <c r="I1710" i="1"/>
  <c r="I1702" i="1"/>
  <c r="I1686" i="1"/>
  <c r="I1678" i="1"/>
  <c r="I1670" i="1"/>
  <c r="I1662" i="1"/>
  <c r="I1654" i="1"/>
  <c r="I1646" i="1"/>
  <c r="I1630" i="1"/>
  <c r="I1622" i="1"/>
  <c r="I1614" i="1"/>
  <c r="I1606" i="1"/>
  <c r="I1590" i="1"/>
  <c r="I1582" i="1"/>
  <c r="I1574" i="1"/>
  <c r="I1566" i="1"/>
  <c r="I1558" i="1"/>
  <c r="I1550" i="1"/>
  <c r="I1542" i="1"/>
  <c r="I1534" i="1"/>
  <c r="I1526" i="1"/>
  <c r="I1518" i="1"/>
  <c r="I1510" i="1"/>
  <c r="I1502" i="1"/>
  <c r="I1494" i="1"/>
  <c r="I1486" i="1"/>
  <c r="I1478" i="1"/>
  <c r="I1470" i="1"/>
  <c r="I1462" i="1"/>
  <c r="I1454" i="1"/>
  <c r="I1446" i="1"/>
  <c r="I1438" i="1"/>
  <c r="I1430" i="1"/>
  <c r="I1422" i="1"/>
  <c r="I1414" i="1"/>
  <c r="I1398" i="1"/>
  <c r="I1390" i="1"/>
  <c r="I1382" i="1"/>
  <c r="I1374" i="1"/>
  <c r="I1366" i="1"/>
  <c r="I1358" i="1"/>
  <c r="I1350" i="1"/>
  <c r="I1342" i="1"/>
  <c r="I1334" i="1"/>
  <c r="I1326" i="1"/>
  <c r="I1310" i="1"/>
  <c r="I1302" i="1"/>
  <c r="I1294" i="1"/>
  <c r="I1286" i="1"/>
  <c r="I1270" i="1"/>
  <c r="I1262" i="1"/>
  <c r="I1254" i="1"/>
  <c r="I1246" i="1"/>
  <c r="I1238" i="1"/>
  <c r="I1230" i="1"/>
  <c r="I1222" i="1"/>
  <c r="I1214" i="1"/>
  <c r="I1206" i="1"/>
  <c r="I1198" i="1"/>
  <c r="I1190" i="1"/>
  <c r="I1182" i="1"/>
  <c r="I1174" i="1"/>
  <c r="I1166" i="1"/>
  <c r="I1158" i="1"/>
  <c r="I1150" i="1"/>
  <c r="I1142" i="1"/>
  <c r="I1126" i="1"/>
  <c r="I1118" i="1"/>
  <c r="I1110" i="1"/>
  <c r="I1102" i="1"/>
  <c r="I1094" i="1"/>
  <c r="I1086" i="1"/>
  <c r="I1078" i="1"/>
  <c r="I1070" i="1"/>
  <c r="I1062" i="1"/>
  <c r="I1054" i="1"/>
  <c r="I1038" i="1"/>
  <c r="I1030" i="1"/>
  <c r="I1022" i="1"/>
  <c r="I1014" i="1"/>
  <c r="I1006" i="1"/>
  <c r="I998" i="1"/>
  <c r="I990" i="1"/>
  <c r="I982" i="1"/>
  <c r="I974" i="1"/>
  <c r="I966" i="1"/>
  <c r="I958" i="1"/>
  <c r="I950" i="1"/>
  <c r="I942" i="1"/>
  <c r="I934" i="1"/>
  <c r="I926" i="1"/>
  <c r="I918" i="1"/>
  <c r="I910" i="1"/>
  <c r="I902" i="1"/>
  <c r="I894" i="1"/>
  <c r="I886" i="1"/>
  <c r="I878" i="1"/>
  <c r="I862" i="1"/>
  <c r="I854" i="1"/>
  <c r="I846" i="1"/>
  <c r="I838" i="1"/>
  <c r="I830" i="1"/>
  <c r="I822" i="1"/>
  <c r="I814" i="1"/>
  <c r="I806" i="1"/>
  <c r="I798" i="1"/>
  <c r="I790" i="1"/>
  <c r="I782" i="1"/>
  <c r="I774" i="1"/>
  <c r="I766" i="1"/>
  <c r="I758" i="1"/>
  <c r="I750" i="1"/>
  <c r="I742" i="1"/>
  <c r="I734" i="1"/>
  <c r="I726" i="1"/>
  <c r="I718" i="1"/>
  <c r="I702" i="1"/>
  <c r="I694" i="1"/>
  <c r="I686" i="1"/>
  <c r="I678" i="1"/>
  <c r="I670" i="1"/>
  <c r="I662" i="1"/>
  <c r="I654" i="1"/>
  <c r="I646" i="1"/>
  <c r="I638" i="1"/>
  <c r="I630" i="1"/>
  <c r="I622" i="1"/>
  <c r="I614" i="1"/>
  <c r="I606" i="1"/>
  <c r="I598" i="1"/>
  <c r="I590" i="1"/>
  <c r="I582" i="1"/>
  <c r="I574" i="1"/>
  <c r="I566" i="1"/>
  <c r="I558" i="1"/>
  <c r="I550" i="1"/>
  <c r="I542" i="1"/>
  <c r="I534" i="1"/>
  <c r="I526" i="1"/>
  <c r="I518" i="1"/>
  <c r="I510" i="1"/>
  <c r="I502" i="1"/>
  <c r="I494" i="1"/>
  <c r="I486" i="1"/>
  <c r="I478" i="1"/>
  <c r="I470" i="1"/>
  <c r="I462" i="1"/>
  <c r="I454" i="1"/>
  <c r="I446" i="1"/>
  <c r="I438" i="1"/>
  <c r="I430" i="1"/>
  <c r="I422" i="1"/>
  <c r="I414" i="1"/>
  <c r="I406" i="1"/>
  <c r="I398" i="1"/>
  <c r="I390" i="1"/>
  <c r="I382" i="1"/>
  <c r="I374" i="1"/>
  <c r="I366" i="1"/>
  <c r="I358" i="1"/>
  <c r="I350" i="1"/>
  <c r="I342" i="1"/>
  <c r="I334" i="1"/>
  <c r="I326" i="1"/>
  <c r="I318" i="1"/>
  <c r="I310" i="1"/>
  <c r="I302" i="1"/>
  <c r="I294" i="1"/>
  <c r="I286" i="1"/>
  <c r="I278" i="1"/>
  <c r="I270" i="1"/>
  <c r="I262" i="1"/>
  <c r="I254" i="1"/>
  <c r="I246" i="1"/>
  <c r="I238" i="1"/>
  <c r="I230" i="1"/>
  <c r="I222" i="1"/>
  <c r="I214" i="1"/>
  <c r="I206" i="1"/>
  <c r="I198" i="1"/>
  <c r="I190" i="1"/>
  <c r="I182" i="1"/>
  <c r="I174" i="1"/>
  <c r="I166" i="1"/>
  <c r="I158" i="1"/>
  <c r="I150" i="1"/>
  <c r="I142" i="1"/>
  <c r="I134" i="1"/>
  <c r="I126" i="1"/>
  <c r="I118" i="1"/>
  <c r="I110" i="1"/>
  <c r="I102" i="1"/>
  <c r="I94" i="1"/>
  <c r="I86" i="1"/>
  <c r="I78" i="1"/>
  <c r="I70" i="1"/>
  <c r="I62" i="1"/>
  <c r="I54" i="1"/>
  <c r="I46" i="1"/>
  <c r="I38" i="1"/>
  <c r="I30" i="1"/>
  <c r="I22" i="1"/>
  <c r="I14" i="1"/>
  <c r="I6" i="1"/>
  <c r="I3603" i="1"/>
  <c r="I3387" i="1"/>
  <c r="I3028" i="1"/>
  <c r="I2941" i="1"/>
  <c r="I2135" i="1"/>
  <c r="I2119" i="1"/>
  <c r="I2103" i="1"/>
  <c r="I2095" i="1"/>
  <c r="I2079" i="1"/>
  <c r="I2063" i="1"/>
  <c r="I2031" i="1"/>
  <c r="I2015" i="1"/>
  <c r="I1999" i="1"/>
  <c r="I1983" i="1"/>
  <c r="I1967" i="1"/>
  <c r="I1951" i="1"/>
  <c r="I1935" i="1"/>
  <c r="I1911" i="1"/>
  <c r="I1895" i="1"/>
  <c r="I1863" i="1"/>
  <c r="I1855" i="1"/>
  <c r="I1839" i="1"/>
  <c r="I1823" i="1"/>
  <c r="I1807" i="1"/>
  <c r="I1791" i="1"/>
  <c r="I1775" i="1"/>
  <c r="I1759" i="1"/>
  <c r="I1743" i="1"/>
  <c r="I1727" i="1"/>
  <c r="I1695" i="1"/>
  <c r="I1679" i="1"/>
  <c r="I1671" i="1"/>
  <c r="I1655" i="1"/>
  <c r="I1639" i="1"/>
  <c r="I1631" i="1"/>
  <c r="I1615" i="1"/>
  <c r="I1559" i="1"/>
  <c r="I1543" i="1"/>
  <c r="I1527" i="1"/>
  <c r="I1479" i="1"/>
  <c r="I1463" i="1"/>
  <c r="I1447" i="1"/>
  <c r="I1431" i="1"/>
  <c r="I1415" i="1"/>
  <c r="I1399" i="1"/>
  <c r="I1383" i="1"/>
  <c r="I1367" i="1"/>
  <c r="I1351" i="1"/>
  <c r="I1335" i="1"/>
  <c r="I1319" i="1"/>
  <c r="I1295" i="1"/>
  <c r="I1287" i="1"/>
  <c r="I1271" i="1"/>
  <c r="I1255" i="1"/>
  <c r="I1239" i="1"/>
  <c r="I1223" i="1"/>
  <c r="I1207" i="1"/>
  <c r="I1191" i="1"/>
  <c r="I1175" i="1"/>
  <c r="I1159" i="1"/>
  <c r="I1143" i="1"/>
  <c r="I1127" i="1"/>
  <c r="I1111" i="1"/>
  <c r="I1095" i="1"/>
  <c r="I1079" i="1"/>
  <c r="I1063" i="1"/>
  <c r="I1047" i="1"/>
  <c r="I1031" i="1"/>
  <c r="I999" i="1"/>
  <c r="I975" i="1"/>
  <c r="I959" i="1"/>
  <c r="I943" i="1"/>
  <c r="I927" i="1"/>
  <c r="I911" i="1"/>
  <c r="I895" i="1"/>
  <c r="I879" i="1"/>
  <c r="I863" i="1"/>
  <c r="I847" i="1"/>
  <c r="I823" i="1"/>
  <c r="I807" i="1"/>
  <c r="I783" i="1"/>
  <c r="I767" i="1"/>
  <c r="I751" i="1"/>
  <c r="I735" i="1"/>
  <c r="I719" i="1"/>
  <c r="I703" i="1"/>
  <c r="I687" i="1"/>
  <c r="I671" i="1"/>
  <c r="I655" i="1"/>
  <c r="I639" i="1"/>
  <c r="I623" i="1"/>
  <c r="I607" i="1"/>
  <c r="I591" i="1"/>
  <c r="I575" i="1"/>
  <c r="I559" i="1"/>
  <c r="I543" i="1"/>
  <c r="I527" i="1"/>
  <c r="I511" i="1"/>
  <c r="I495" i="1"/>
  <c r="I479" i="1"/>
  <c r="I463" i="1"/>
  <c r="I447" i="1"/>
  <c r="I431" i="1"/>
  <c r="I415" i="1"/>
  <c r="I399" i="1"/>
  <c r="I383" i="1"/>
  <c r="I367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71" i="1"/>
  <c r="I55" i="1"/>
  <c r="I47" i="1"/>
  <c r="I31" i="1"/>
  <c r="I15" i="1"/>
  <c r="I3388" i="1"/>
  <c r="I3060" i="1"/>
  <c r="I4182" i="1"/>
  <c r="I4118" i="1"/>
  <c r="I4054" i="1"/>
  <c r="I3990" i="1"/>
  <c r="I3926" i="1"/>
  <c r="I3902" i="1"/>
  <c r="I3886" i="1"/>
  <c r="I3862" i="1"/>
  <c r="I3822" i="1"/>
  <c r="I3798" i="1"/>
  <c r="I3774" i="1"/>
  <c r="I3758" i="1"/>
  <c r="I3734" i="1"/>
  <c r="I3710" i="1"/>
  <c r="I3694" i="1"/>
  <c r="I3670" i="1"/>
  <c r="I3646" i="1"/>
  <c r="I3630" i="1"/>
  <c r="I4229" i="1"/>
  <c r="I4221" i="1"/>
  <c r="I4213" i="1"/>
  <c r="I4205" i="1"/>
  <c r="I4197" i="1"/>
  <c r="I4189" i="1"/>
  <c r="I4181" i="1"/>
  <c r="I4173" i="1"/>
  <c r="I4165" i="1"/>
  <c r="I4157" i="1"/>
  <c r="I4149" i="1"/>
  <c r="I4141" i="1"/>
  <c r="I4133" i="1"/>
  <c r="I4125" i="1"/>
  <c r="I4117" i="1"/>
  <c r="I4109" i="1"/>
  <c r="I4101" i="1"/>
  <c r="I4093" i="1"/>
  <c r="I4085" i="1"/>
  <c r="I4077" i="1"/>
  <c r="I4069" i="1"/>
  <c r="I4061" i="1"/>
  <c r="I4053" i="1"/>
  <c r="I4045" i="1"/>
  <c r="I4037" i="1"/>
  <c r="I4029" i="1"/>
  <c r="I4021" i="1"/>
  <c r="I4013" i="1"/>
  <c r="I4005" i="1"/>
  <c r="I3997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877" i="1"/>
  <c r="I3869" i="1"/>
  <c r="I3861" i="1"/>
  <c r="I3853" i="1"/>
  <c r="I3845" i="1"/>
  <c r="I3837" i="1"/>
  <c r="I3829" i="1"/>
  <c r="I3821" i="1"/>
  <c r="I3813" i="1"/>
  <c r="I3805" i="1"/>
  <c r="I3789" i="1"/>
  <c r="I3781" i="1"/>
  <c r="I3773" i="1"/>
  <c r="I3765" i="1"/>
  <c r="I3757" i="1"/>
  <c r="I3749" i="1"/>
  <c r="I3741" i="1"/>
  <c r="I3733" i="1"/>
  <c r="I3725" i="1"/>
  <c r="I3717" i="1"/>
  <c r="I3709" i="1"/>
  <c r="I3701" i="1"/>
  <c r="I3693" i="1"/>
  <c r="I3685" i="1"/>
  <c r="I3677" i="1"/>
  <c r="I3669" i="1"/>
  <c r="I3661" i="1"/>
  <c r="I3653" i="1"/>
  <c r="I3645" i="1"/>
  <c r="I3637" i="1"/>
  <c r="I3621" i="1"/>
  <c r="I3613" i="1"/>
  <c r="I3605" i="1"/>
  <c r="I3597" i="1"/>
  <c r="I3589" i="1"/>
  <c r="I3581" i="1"/>
  <c r="I3573" i="1"/>
  <c r="I3565" i="1"/>
  <c r="I3557" i="1"/>
  <c r="I3549" i="1"/>
  <c r="I3541" i="1"/>
  <c r="I3533" i="1"/>
  <c r="I3525" i="1"/>
  <c r="I3517" i="1"/>
  <c r="I3509" i="1"/>
  <c r="I3501" i="1"/>
  <c r="I3493" i="1"/>
  <c r="I3485" i="1"/>
  <c r="I3477" i="1"/>
  <c r="I3469" i="1"/>
  <c r="I3453" i="1"/>
  <c r="I3437" i="1"/>
  <c r="I3429" i="1"/>
  <c r="I3421" i="1"/>
  <c r="I3413" i="1"/>
  <c r="I3405" i="1"/>
  <c r="I3397" i="1"/>
  <c r="I3389" i="1"/>
  <c r="I3381" i="1"/>
  <c r="I3373" i="1"/>
  <c r="I3365" i="1"/>
  <c r="I3357" i="1"/>
  <c r="I3349" i="1"/>
  <c r="I3333" i="1"/>
  <c r="I3325" i="1"/>
  <c r="I3317" i="1"/>
  <c r="I3309" i="1"/>
  <c r="I3301" i="1"/>
  <c r="I3293" i="1"/>
  <c r="I3285" i="1"/>
  <c r="I3277" i="1"/>
  <c r="I3269" i="1"/>
  <c r="I3261" i="1"/>
  <c r="I3253" i="1"/>
  <c r="I3245" i="1"/>
  <c r="I3237" i="1"/>
  <c r="I3229" i="1"/>
  <c r="I3221" i="1"/>
  <c r="I3205" i="1"/>
  <c r="I3197" i="1"/>
  <c r="I3189" i="1"/>
  <c r="I3181" i="1"/>
  <c r="I3173" i="1"/>
  <c r="I3157" i="1"/>
  <c r="I3149" i="1"/>
  <c r="I3141" i="1"/>
  <c r="I3133" i="1"/>
  <c r="I3125" i="1"/>
  <c r="I3117" i="1"/>
  <c r="I3109" i="1"/>
  <c r="I3101" i="1"/>
  <c r="I3093" i="1"/>
  <c r="I3085" i="1"/>
  <c r="I3077" i="1"/>
  <c r="I3069" i="1"/>
  <c r="I3053" i="1"/>
  <c r="I3045" i="1"/>
  <c r="I3037" i="1"/>
  <c r="I3029" i="1"/>
  <c r="I3021" i="1"/>
  <c r="I3013" i="1"/>
  <c r="I3005" i="1"/>
  <c r="I2997" i="1"/>
  <c r="I2989" i="1"/>
  <c r="I2981" i="1"/>
  <c r="I2973" i="1"/>
  <c r="I2965" i="1"/>
  <c r="I2949" i="1"/>
  <c r="I2933" i="1"/>
  <c r="I2925" i="1"/>
  <c r="I2917" i="1"/>
  <c r="I2909" i="1"/>
  <c r="I2893" i="1"/>
  <c r="I2885" i="1"/>
  <c r="I2877" i="1"/>
  <c r="I2869" i="1"/>
  <c r="I2861" i="1"/>
  <c r="I2853" i="1"/>
  <c r="I2845" i="1"/>
  <c r="I2837" i="1"/>
  <c r="I2829" i="1"/>
  <c r="I2821" i="1"/>
  <c r="I2813" i="1"/>
  <c r="I2805" i="1"/>
  <c r="I2797" i="1"/>
  <c r="I2789" i="1"/>
  <c r="I2773" i="1"/>
  <c r="I2765" i="1"/>
  <c r="I2757" i="1"/>
  <c r="I2749" i="1"/>
  <c r="I2741" i="1"/>
  <c r="I2733" i="1"/>
  <c r="I2725" i="1"/>
  <c r="I2717" i="1"/>
  <c r="I2709" i="1"/>
  <c r="I2701" i="1"/>
  <c r="I2693" i="1"/>
  <c r="I2685" i="1"/>
  <c r="I2677" i="1"/>
  <c r="I2669" i="1"/>
  <c r="I2661" i="1"/>
  <c r="I2653" i="1"/>
  <c r="I2645" i="1"/>
  <c r="I2637" i="1"/>
  <c r="I2629" i="1"/>
  <c r="I2621" i="1"/>
  <c r="I2613" i="1"/>
  <c r="I2605" i="1"/>
  <c r="I2597" i="1"/>
  <c r="I2589" i="1"/>
  <c r="I2581" i="1"/>
  <c r="I2573" i="1"/>
  <c r="I2565" i="1"/>
  <c r="I2549" i="1"/>
  <c r="I2541" i="1"/>
  <c r="I2533" i="1"/>
  <c r="I2525" i="1"/>
  <c r="I2517" i="1"/>
  <c r="I2509" i="1"/>
  <c r="I2501" i="1"/>
  <c r="I2493" i="1"/>
  <c r="I2485" i="1"/>
  <c r="I2477" i="1"/>
  <c r="I2469" i="1"/>
  <c r="I2453" i="1"/>
  <c r="I2445" i="1"/>
  <c r="I2437" i="1"/>
  <c r="I2429" i="1"/>
  <c r="I2421" i="1"/>
  <c r="I2413" i="1"/>
  <c r="I2405" i="1"/>
  <c r="I2397" i="1"/>
  <c r="I2389" i="1"/>
  <c r="I2381" i="1"/>
  <c r="I2373" i="1"/>
  <c r="I2365" i="1"/>
  <c r="I2357" i="1"/>
  <c r="I2349" i="1"/>
  <c r="I2341" i="1"/>
  <c r="I2333" i="1"/>
  <c r="I2325" i="1"/>
  <c r="I2317" i="1"/>
  <c r="I2309" i="1"/>
  <c r="I2301" i="1"/>
  <c r="I2293" i="1"/>
  <c r="I2285" i="1"/>
  <c r="I2277" i="1"/>
  <c r="I2269" i="1"/>
  <c r="I2261" i="1"/>
  <c r="I2253" i="1"/>
  <c r="I2245" i="1"/>
  <c r="I2237" i="1"/>
  <c r="I2229" i="1"/>
  <c r="I2221" i="1"/>
  <c r="I2213" i="1"/>
  <c r="I2205" i="1"/>
  <c r="I2197" i="1"/>
  <c r="I2189" i="1"/>
  <c r="I2181" i="1"/>
  <c r="I2173" i="1"/>
  <c r="I2165" i="1"/>
  <c r="I2157" i="1"/>
  <c r="I2149" i="1"/>
  <c r="I2141" i="1"/>
  <c r="I2133" i="1"/>
  <c r="I2125" i="1"/>
  <c r="I2117" i="1"/>
  <c r="I2109" i="1"/>
  <c r="I2093" i="1"/>
  <c r="I2085" i="1"/>
  <c r="I2077" i="1"/>
  <c r="I2069" i="1"/>
  <c r="I2061" i="1"/>
  <c r="I2053" i="1"/>
  <c r="I2029" i="1"/>
  <c r="I2021" i="1"/>
  <c r="I2013" i="1"/>
  <c r="I2005" i="1"/>
  <c r="I1997" i="1"/>
  <c r="I1989" i="1"/>
  <c r="I1973" i="1"/>
  <c r="I1965" i="1"/>
  <c r="I1957" i="1"/>
  <c r="I1949" i="1"/>
  <c r="I1941" i="1"/>
  <c r="I1933" i="1"/>
  <c r="I1917" i="1"/>
  <c r="I1909" i="1"/>
  <c r="I1901" i="1"/>
  <c r="I1893" i="1"/>
  <c r="I1885" i="1"/>
  <c r="I1877" i="1"/>
  <c r="I1869" i="1"/>
  <c r="I1861" i="1"/>
  <c r="I1853" i="1"/>
  <c r="I1845" i="1"/>
  <c r="I1837" i="1"/>
  <c r="I1829" i="1"/>
  <c r="I1821" i="1"/>
  <c r="I1797" i="1"/>
  <c r="I1789" i="1"/>
  <c r="I1773" i="1"/>
  <c r="I1757" i="1"/>
  <c r="I1749" i="1"/>
  <c r="I1741" i="1"/>
  <c r="I1733" i="1"/>
  <c r="I1717" i="1"/>
  <c r="I1709" i="1"/>
  <c r="I1685" i="1"/>
  <c r="I1677" i="1"/>
  <c r="I1669" i="1"/>
  <c r="I1661" i="1"/>
  <c r="I1645" i="1"/>
  <c r="I1637" i="1"/>
  <c r="I1629" i="1"/>
  <c r="I1621" i="1"/>
  <c r="I1613" i="1"/>
  <c r="I1605" i="1"/>
  <c r="I1597" i="1"/>
  <c r="I1589" i="1"/>
  <c r="I1581" i="1"/>
  <c r="I1573" i="1"/>
  <c r="I1565" i="1"/>
  <c r="I1557" i="1"/>
  <c r="I1549" i="1"/>
  <c r="I1541" i="1"/>
  <c r="I1533" i="1"/>
  <c r="I1525" i="1"/>
  <c r="I1517" i="1"/>
  <c r="I1501" i="1"/>
  <c r="I1493" i="1"/>
  <c r="I1485" i="1"/>
  <c r="I1477" i="1"/>
  <c r="I1469" i="1"/>
  <c r="I1461" i="1"/>
  <c r="I1453" i="1"/>
  <c r="I1445" i="1"/>
  <c r="I1437" i="1"/>
  <c r="I1421" i="1"/>
  <c r="I1413" i="1"/>
  <c r="I1405" i="1"/>
  <c r="I1397" i="1"/>
  <c r="I1389" i="1"/>
  <c r="I1381" i="1"/>
  <c r="I1373" i="1"/>
  <c r="I1365" i="1"/>
  <c r="I1357" i="1"/>
  <c r="I1349" i="1"/>
  <c r="I1333" i="1"/>
  <c r="I1325" i="1"/>
  <c r="I1317" i="1"/>
  <c r="I1309" i="1"/>
  <c r="I1301" i="1"/>
  <c r="I1293" i="1"/>
  <c r="I1285" i="1"/>
  <c r="I1269" i="1"/>
  <c r="I1261" i="1"/>
  <c r="I1253" i="1"/>
  <c r="I1245" i="1"/>
  <c r="I1237" i="1"/>
  <c r="I1229" i="1"/>
  <c r="I1221" i="1"/>
  <c r="I1213" i="1"/>
  <c r="I1205" i="1"/>
  <c r="I1197" i="1"/>
  <c r="I1189" i="1"/>
  <c r="I1181" i="1"/>
  <c r="I1165" i="1"/>
  <c r="I1141" i="1"/>
  <c r="I1133" i="1"/>
  <c r="I1125" i="1"/>
  <c r="I1117" i="1"/>
  <c r="I1109" i="1"/>
  <c r="I1101" i="1"/>
  <c r="I1093" i="1"/>
  <c r="I1085" i="1"/>
  <c r="I1077" i="1"/>
  <c r="I1069" i="1"/>
  <c r="I1061" i="1"/>
  <c r="I1053" i="1"/>
  <c r="I1045" i="1"/>
  <c r="I1037" i="1"/>
  <c r="I1029" i="1"/>
  <c r="I1021" i="1"/>
  <c r="I1013" i="1"/>
  <c r="I1005" i="1"/>
  <c r="I997" i="1"/>
  <c r="I989" i="1"/>
  <c r="I973" i="1"/>
  <c r="I965" i="1"/>
  <c r="I957" i="1"/>
  <c r="I949" i="1"/>
  <c r="I941" i="1"/>
  <c r="I933" i="1"/>
  <c r="I925" i="1"/>
  <c r="I917" i="1"/>
  <c r="I909" i="1"/>
  <c r="I901" i="1"/>
  <c r="I885" i="1"/>
  <c r="I877" i="1"/>
  <c r="I869" i="1"/>
  <c r="I861" i="1"/>
  <c r="I853" i="1"/>
  <c r="I837" i="1"/>
  <c r="I829" i="1"/>
  <c r="I821" i="1"/>
  <c r="I813" i="1"/>
  <c r="I797" i="1"/>
  <c r="I789" i="1"/>
  <c r="I781" i="1"/>
  <c r="I773" i="1"/>
  <c r="I765" i="1"/>
  <c r="I757" i="1"/>
  <c r="I749" i="1"/>
  <c r="I741" i="1"/>
  <c r="I733" i="1"/>
  <c r="I725" i="1"/>
  <c r="I717" i="1"/>
  <c r="I709" i="1"/>
  <c r="I701" i="1"/>
  <c r="I693" i="1"/>
  <c r="I685" i="1"/>
  <c r="I677" i="1"/>
  <c r="I669" i="1"/>
  <c r="I661" i="1"/>
  <c r="I653" i="1"/>
  <c r="I645" i="1"/>
  <c r="I637" i="1"/>
  <c r="I629" i="1"/>
  <c r="I621" i="1"/>
  <c r="I613" i="1"/>
  <c r="I605" i="1"/>
  <c r="I597" i="1"/>
  <c r="I589" i="1"/>
  <c r="I581" i="1"/>
  <c r="I573" i="1"/>
  <c r="I565" i="1"/>
  <c r="I557" i="1"/>
  <c r="I549" i="1"/>
  <c r="I541" i="1"/>
  <c r="I533" i="1"/>
  <c r="I525" i="1"/>
  <c r="I517" i="1"/>
  <c r="I509" i="1"/>
  <c r="I501" i="1"/>
  <c r="I493" i="1"/>
  <c r="I485" i="1"/>
  <c r="I477" i="1"/>
  <c r="I469" i="1"/>
  <c r="I461" i="1"/>
  <c r="I453" i="1"/>
  <c r="I445" i="1"/>
  <c r="I437" i="1"/>
  <c r="I429" i="1"/>
  <c r="I421" i="1"/>
  <c r="I413" i="1"/>
  <c r="I405" i="1"/>
  <c r="I397" i="1"/>
  <c r="I389" i="1"/>
  <c r="I373" i="1"/>
  <c r="I365" i="1"/>
  <c r="I357" i="1"/>
  <c r="I349" i="1"/>
  <c r="I341" i="1"/>
  <c r="I333" i="1"/>
  <c r="I325" i="1"/>
  <c r="I317" i="1"/>
  <c r="I309" i="1"/>
  <c r="I301" i="1"/>
  <c r="I293" i="1"/>
  <c r="I285" i="1"/>
  <c r="I277" i="1"/>
  <c r="I269" i="1"/>
  <c r="I261" i="1"/>
  <c r="I253" i="1"/>
  <c r="I245" i="1"/>
  <c r="I237" i="1"/>
  <c r="I229" i="1"/>
  <c r="I221" i="1"/>
  <c r="I213" i="1"/>
  <c r="I205" i="1"/>
  <c r="I197" i="1"/>
  <c r="I189" i="1"/>
  <c r="I181" i="1"/>
  <c r="I173" i="1"/>
  <c r="I165" i="1"/>
  <c r="I157" i="1"/>
  <c r="I149" i="1"/>
  <c r="I141" i="1"/>
  <c r="I133" i="1"/>
  <c r="I125" i="1"/>
  <c r="I117" i="1"/>
  <c r="I109" i="1"/>
  <c r="I101" i="1"/>
  <c r="I93" i="1"/>
  <c r="I85" i="1"/>
  <c r="I77" i="1"/>
  <c r="I69" i="1"/>
  <c r="I61" i="1"/>
  <c r="I53" i="1"/>
  <c r="I45" i="1"/>
  <c r="I37" i="1"/>
  <c r="I29" i="1"/>
  <c r="I21" i="1"/>
  <c r="I13" i="1"/>
  <c r="I5" i="1"/>
  <c r="I3371" i="1"/>
  <c r="I3211" i="1"/>
  <c r="I3027" i="1"/>
  <c r="I2901" i="1"/>
  <c r="I2675" i="1"/>
  <c r="I146" i="1"/>
  <c r="I138" i="1"/>
  <c r="I130" i="1"/>
  <c r="I122" i="1"/>
  <c r="I114" i="1"/>
  <c r="I106" i="1"/>
  <c r="I98" i="1"/>
  <c r="I90" i="1"/>
  <c r="I82" i="1"/>
  <c r="I74" i="1"/>
  <c r="I66" i="1"/>
  <c r="I58" i="1"/>
  <c r="I50" i="1"/>
  <c r="I42" i="1"/>
  <c r="I34" i="1"/>
  <c r="I26" i="1"/>
  <c r="I18" i="1"/>
  <c r="I10" i="1"/>
  <c r="I1529" i="1"/>
  <c r="I1521" i="1"/>
  <c r="I1513" i="1"/>
  <c r="I1497" i="1"/>
  <c r="I1489" i="1"/>
  <c r="I1465" i="1"/>
  <c r="I1457" i="1"/>
  <c r="I1449" i="1"/>
  <c r="I1433" i="1"/>
  <c r="I1425" i="1"/>
  <c r="I1409" i="1"/>
  <c r="I1401" i="1"/>
  <c r="I1385" i="1"/>
  <c r="I1369" i="1"/>
  <c r="I1361" i="1"/>
  <c r="I1345" i="1"/>
  <c r="I1337" i="1"/>
  <c r="I1329" i="1"/>
  <c r="I1321" i="1"/>
  <c r="I1305" i="1"/>
  <c r="I1297" i="1"/>
  <c r="I1289" i="1"/>
  <c r="I1273" i="1"/>
  <c r="I1265" i="1"/>
  <c r="I1249" i="1"/>
  <c r="I1241" i="1"/>
  <c r="I1233" i="1"/>
  <c r="I1225" i="1"/>
  <c r="I1209" i="1"/>
  <c r="I1201" i="1"/>
  <c r="I1193" i="1"/>
  <c r="I1185" i="1"/>
  <c r="I1177" i="1"/>
  <c r="I1169" i="1"/>
  <c r="I1153" i="1"/>
  <c r="I1145" i="1"/>
  <c r="I1137" i="1"/>
  <c r="I1129" i="1"/>
  <c r="I1121" i="1"/>
  <c r="I1113" i="1"/>
  <c r="I1097" i="1"/>
  <c r="I1089" i="1"/>
  <c r="I1073" i="1"/>
  <c r="I1065" i="1"/>
  <c r="I1057" i="1"/>
  <c r="I1049" i="1"/>
  <c r="I1041" i="1"/>
  <c r="I1033" i="1"/>
  <c r="I1025" i="1"/>
  <c r="I1017" i="1"/>
  <c r="I1009" i="1"/>
  <c r="I1001" i="1"/>
  <c r="I993" i="1"/>
  <c r="I985" i="1"/>
  <c r="I977" i="1"/>
  <c r="I969" i="1"/>
  <c r="I961" i="1"/>
  <c r="I953" i="1"/>
  <c r="I929" i="1"/>
  <c r="I921" i="1"/>
  <c r="I905" i="1"/>
  <c r="I897" i="1"/>
  <c r="I889" i="1"/>
  <c r="I881" i="1"/>
  <c r="I873" i="1"/>
  <c r="I865" i="1"/>
  <c r="I849" i="1"/>
  <c r="I841" i="1"/>
  <c r="I833" i="1"/>
  <c r="I825" i="1"/>
  <c r="I817" i="1"/>
  <c r="I801" i="1"/>
  <c r="I793" i="1"/>
  <c r="I785" i="1"/>
  <c r="I777" i="1"/>
  <c r="I769" i="1"/>
  <c r="I753" i="1"/>
  <c r="I745" i="1"/>
  <c r="I737" i="1"/>
  <c r="I729" i="1"/>
  <c r="I721" i="1"/>
  <c r="I713" i="1"/>
  <c r="I705" i="1"/>
  <c r="I697" i="1"/>
  <c r="I689" i="1"/>
  <c r="I681" i="1"/>
  <c r="I673" i="1"/>
  <c r="I665" i="1"/>
  <c r="I649" i="1"/>
  <c r="I641" i="1"/>
  <c r="I633" i="1"/>
  <c r="I625" i="1"/>
  <c r="I617" i="1"/>
  <c r="I609" i="1"/>
  <c r="I601" i="1"/>
  <c r="I593" i="1"/>
  <c r="I585" i="1"/>
  <c r="I577" i="1"/>
  <c r="I569" i="1"/>
  <c r="I561" i="1"/>
  <c r="I553" i="1"/>
  <c r="I545" i="1"/>
  <c r="I537" i="1"/>
  <c r="I521" i="1"/>
  <c r="I513" i="1"/>
  <c r="I505" i="1"/>
  <c r="I497" i="1"/>
  <c r="I489" i="1"/>
  <c r="I481" i="1"/>
  <c r="I465" i="1"/>
  <c r="I457" i="1"/>
  <c r="I449" i="1"/>
  <c r="I441" i="1"/>
  <c r="I433" i="1"/>
  <c r="I425" i="1"/>
  <c r="I417" i="1"/>
  <c r="I409" i="1"/>
  <c r="I401" i="1"/>
  <c r="I393" i="1"/>
  <c r="I385" i="1"/>
  <c r="I377" i="1"/>
  <c r="I369" i="1"/>
  <c r="I361" i="1"/>
  <c r="I345" i="1"/>
  <c r="I337" i="1"/>
  <c r="I329" i="1"/>
  <c r="I321" i="1"/>
  <c r="I313" i="1"/>
  <c r="I305" i="1"/>
  <c r="I297" i="1"/>
  <c r="I289" i="1"/>
  <c r="I281" i="1"/>
  <c r="I273" i="1"/>
  <c r="I257" i="1"/>
  <c r="I249" i="1"/>
  <c r="I241" i="1"/>
  <c r="I233" i="1"/>
  <c r="I225" i="1"/>
  <c r="I209" i="1"/>
  <c r="I201" i="1"/>
  <c r="I193" i="1"/>
  <c r="I185" i="1"/>
  <c r="I177" i="1"/>
  <c r="I169" i="1"/>
  <c r="I161" i="1"/>
  <c r="I145" i="1"/>
  <c r="I129" i="1"/>
  <c r="I121" i="1"/>
  <c r="I113" i="1"/>
  <c r="I105" i="1"/>
  <c r="I89" i="1"/>
  <c r="I81" i="1"/>
  <c r="I73" i="1"/>
  <c r="I65" i="1"/>
  <c r="I57" i="1"/>
  <c r="I49" i="1"/>
  <c r="I41" i="1"/>
  <c r="I33" i="1"/>
  <c r="I25" i="1"/>
  <c r="I17" i="1"/>
  <c r="I9" i="1"/>
  <c r="I1451" i="1"/>
  <c r="I1203" i="1"/>
  <c r="I1564" i="1"/>
  <c r="I1556" i="1"/>
  <c r="I1540" i="1"/>
  <c r="I1532" i="1"/>
  <c r="I1516" i="1"/>
  <c r="I1508" i="1"/>
  <c r="I1500" i="1"/>
  <c r="I1476" i="1"/>
  <c r="I1468" i="1"/>
  <c r="I1452" i="1"/>
  <c r="I1436" i="1"/>
  <c r="I1428" i="1"/>
  <c r="I1412" i="1"/>
  <c r="I1404" i="1"/>
  <c r="I1388" i="1"/>
  <c r="I1372" i="1"/>
  <c r="I1364" i="1"/>
  <c r="I1348" i="1"/>
  <c r="I1340" i="1"/>
  <c r="I1324" i="1"/>
  <c r="I1308" i="1"/>
  <c r="I1300" i="1"/>
  <c r="I1284" i="1"/>
  <c r="I1276" i="1"/>
  <c r="I1268" i="1"/>
  <c r="I1260" i="1"/>
  <c r="I1244" i="1"/>
  <c r="I1236" i="1"/>
  <c r="I1228" i="1"/>
  <c r="I1220" i="1"/>
  <c r="I1212" i="1"/>
  <c r="I1196" i="1"/>
  <c r="I1188" i="1"/>
  <c r="I1180" i="1"/>
  <c r="I1172" i="1"/>
  <c r="I1164" i="1"/>
  <c r="I1156" i="1"/>
  <c r="I1148" i="1"/>
  <c r="I1140" i="1"/>
  <c r="I1132" i="1"/>
  <c r="I1124" i="1"/>
  <c r="I1116" i="1"/>
  <c r="I1108" i="1"/>
  <c r="I1100" i="1"/>
  <c r="I1092" i="1"/>
  <c r="I1084" i="1"/>
  <c r="I1076" i="1"/>
  <c r="I1068" i="1"/>
  <c r="I1060" i="1"/>
  <c r="I1052" i="1"/>
  <c r="I1044" i="1"/>
  <c r="I1036" i="1"/>
  <c r="I1028" i="1"/>
  <c r="I1020" i="1"/>
  <c r="I1012" i="1"/>
  <c r="I1004" i="1"/>
  <c r="I996" i="1"/>
  <c r="I988" i="1"/>
  <c r="I980" i="1"/>
  <c r="I972" i="1"/>
  <c r="I964" i="1"/>
  <c r="I956" i="1"/>
  <c r="I948" i="1"/>
  <c r="I940" i="1"/>
  <c r="I932" i="1"/>
  <c r="I924" i="1"/>
  <c r="I916" i="1"/>
  <c r="I908" i="1"/>
  <c r="I892" i="1"/>
  <c r="I884" i="1"/>
  <c r="I876" i="1"/>
  <c r="I868" i="1"/>
  <c r="I860" i="1"/>
  <c r="I852" i="1"/>
  <c r="I844" i="1"/>
  <c r="I836" i="1"/>
  <c r="I828" i="1"/>
  <c r="I820" i="1"/>
  <c r="I812" i="1"/>
  <c r="I804" i="1"/>
  <c r="I796" i="1"/>
  <c r="I788" i="1"/>
  <c r="I780" i="1"/>
  <c r="I772" i="1"/>
  <c r="I764" i="1"/>
  <c r="I756" i="1"/>
  <c r="I748" i="1"/>
  <c r="I740" i="1"/>
  <c r="I724" i="1"/>
  <c r="I716" i="1"/>
  <c r="I700" i="1"/>
  <c r="I692" i="1"/>
  <c r="I684" i="1"/>
  <c r="I676" i="1"/>
  <c r="I668" i="1"/>
  <c r="I652" i="1"/>
  <c r="I644" i="1"/>
  <c r="I636" i="1"/>
  <c r="I628" i="1"/>
  <c r="I620" i="1"/>
  <c r="I612" i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500" i="1"/>
  <c r="I492" i="1"/>
  <c r="I484" i="1"/>
  <c r="I476" i="1"/>
  <c r="I468" i="1"/>
  <c r="I460" i="1"/>
  <c r="I452" i="1"/>
  <c r="I444" i="1"/>
  <c r="I436" i="1"/>
  <c r="I428" i="1"/>
  <c r="I420" i="1"/>
  <c r="I412" i="1"/>
  <c r="I404" i="1"/>
  <c r="I396" i="1"/>
  <c r="I388" i="1"/>
  <c r="I380" i="1"/>
  <c r="I372" i="1"/>
  <c r="I364" i="1"/>
  <c r="I356" i="1"/>
  <c r="I348" i="1"/>
  <c r="I340" i="1"/>
  <c r="I332" i="1"/>
  <c r="I324" i="1"/>
  <c r="I316" i="1"/>
  <c r="I308" i="1"/>
  <c r="I300" i="1"/>
  <c r="I292" i="1"/>
  <c r="I284" i="1"/>
  <c r="I276" i="1"/>
  <c r="I268" i="1"/>
  <c r="I260" i="1"/>
  <c r="I252" i="1"/>
  <c r="I244" i="1"/>
  <c r="I236" i="1"/>
  <c r="I228" i="1"/>
  <c r="I220" i="1"/>
  <c r="I212" i="1"/>
  <c r="I204" i="1"/>
  <c r="I196" i="1"/>
  <c r="I188" i="1"/>
  <c r="I180" i="1"/>
  <c r="I172" i="1"/>
  <c r="I164" i="1"/>
  <c r="I156" i="1"/>
  <c r="I148" i="1"/>
  <c r="I140" i="1"/>
  <c r="I132" i="1"/>
  <c r="I124" i="1"/>
  <c r="I116" i="1"/>
  <c r="I108" i="1"/>
  <c r="I100" i="1"/>
  <c r="I92" i="1"/>
  <c r="I84" i="1"/>
  <c r="I76" i="1"/>
  <c r="I68" i="1"/>
  <c r="I60" i="1"/>
  <c r="I52" i="1"/>
  <c r="I44" i="1"/>
  <c r="I36" i="1"/>
  <c r="I28" i="1"/>
  <c r="I20" i="1"/>
  <c r="I12" i="1"/>
  <c r="I4" i="1"/>
  <c r="I1091" i="1"/>
  <c r="I265" i="1"/>
  <c r="I1715" i="1"/>
  <c r="I1707" i="1"/>
  <c r="I1699" i="1"/>
  <c r="I1691" i="1"/>
  <c r="I1683" i="1"/>
  <c r="I1675" i="1"/>
  <c r="I1667" i="1"/>
  <c r="I1659" i="1"/>
  <c r="I1651" i="1"/>
  <c r="I1643" i="1"/>
  <c r="I1635" i="1"/>
  <c r="I1627" i="1"/>
  <c r="I1619" i="1"/>
  <c r="I1611" i="1"/>
  <c r="I1603" i="1"/>
  <c r="I1595" i="1"/>
  <c r="I1587" i="1"/>
  <c r="I1579" i="1"/>
  <c r="I1571" i="1"/>
  <c r="I1563" i="1"/>
  <c r="I1555" i="1"/>
  <c r="I1547" i="1"/>
  <c r="I1539" i="1"/>
  <c r="I1531" i="1"/>
  <c r="I1523" i="1"/>
  <c r="I1515" i="1"/>
  <c r="I1507" i="1"/>
  <c r="I1499" i="1"/>
  <c r="I1491" i="1"/>
  <c r="I1483" i="1"/>
  <c r="I1475" i="1"/>
  <c r="I1467" i="1"/>
  <c r="I1459" i="1"/>
  <c r="I1443" i="1"/>
  <c r="I1435" i="1"/>
  <c r="I1427" i="1"/>
  <c r="I1419" i="1"/>
  <c r="I1411" i="1"/>
  <c r="I1403" i="1"/>
  <c r="I1395" i="1"/>
  <c r="I1387" i="1"/>
  <c r="I1371" i="1"/>
  <c r="I1363" i="1"/>
  <c r="I1355" i="1"/>
  <c r="I1347" i="1"/>
  <c r="I1339" i="1"/>
  <c r="I1331" i="1"/>
  <c r="I1323" i="1"/>
  <c r="I1315" i="1"/>
  <c r="I1307" i="1"/>
  <c r="I1299" i="1"/>
  <c r="I1291" i="1"/>
  <c r="I1283" i="1"/>
  <c r="I1275" i="1"/>
  <c r="I1267" i="1"/>
  <c r="I1259" i="1"/>
  <c r="I1251" i="1"/>
  <c r="I1243" i="1"/>
  <c r="I1235" i="1"/>
  <c r="I1227" i="1"/>
  <c r="I1219" i="1"/>
  <c r="I1211" i="1"/>
  <c r="I1187" i="1"/>
  <c r="I1179" i="1"/>
  <c r="I1171" i="1"/>
  <c r="I1163" i="1"/>
  <c r="I1155" i="1"/>
  <c r="I1147" i="1"/>
  <c r="I1139" i="1"/>
  <c r="I1131" i="1"/>
  <c r="I1123" i="1"/>
  <c r="I1115" i="1"/>
  <c r="I1107" i="1"/>
  <c r="I1099" i="1"/>
  <c r="I1083" i="1"/>
  <c r="I1075" i="1"/>
  <c r="I1067" i="1"/>
  <c r="I1059" i="1"/>
  <c r="I1051" i="1"/>
  <c r="I1043" i="1"/>
  <c r="I1035" i="1"/>
  <c r="I1027" i="1"/>
  <c r="I1019" i="1"/>
  <c r="I1011" i="1"/>
  <c r="I1003" i="1"/>
  <c r="I995" i="1"/>
  <c r="I979" i="1"/>
  <c r="I971" i="1"/>
  <c r="I963" i="1"/>
  <c r="I955" i="1"/>
  <c r="I947" i="1"/>
  <c r="I939" i="1"/>
  <c r="I931" i="1"/>
  <c r="I923" i="1"/>
  <c r="I915" i="1"/>
  <c r="I907" i="1"/>
  <c r="I899" i="1"/>
  <c r="I891" i="1"/>
  <c r="I883" i="1"/>
  <c r="I875" i="1"/>
  <c r="I867" i="1"/>
  <c r="I859" i="1"/>
  <c r="I851" i="1"/>
  <c r="I843" i="1"/>
  <c r="I835" i="1"/>
  <c r="I827" i="1"/>
  <c r="I819" i="1"/>
  <c r="I811" i="1"/>
  <c r="I803" i="1"/>
  <c r="I795" i="1"/>
  <c r="I787" i="1"/>
  <c r="I779" i="1"/>
  <c r="I771" i="1"/>
  <c r="I763" i="1"/>
  <c r="I755" i="1"/>
  <c r="I747" i="1"/>
  <c r="I739" i="1"/>
  <c r="I731" i="1"/>
  <c r="I723" i="1"/>
  <c r="I715" i="1"/>
  <c r="I707" i="1"/>
  <c r="I699" i="1"/>
  <c r="I691" i="1"/>
  <c r="I683" i="1"/>
  <c r="I675" i="1"/>
  <c r="I667" i="1"/>
  <c r="I659" i="1"/>
  <c r="I651" i="1"/>
  <c r="I643" i="1"/>
  <c r="I635" i="1"/>
  <c r="I627" i="1"/>
  <c r="I619" i="1"/>
  <c r="I611" i="1"/>
  <c r="I603" i="1"/>
  <c r="I595" i="1"/>
  <c r="I587" i="1"/>
  <c r="I579" i="1"/>
  <c r="I571" i="1"/>
  <c r="I563" i="1"/>
  <c r="I555" i="1"/>
  <c r="I547" i="1"/>
  <c r="I539" i="1"/>
  <c r="I531" i="1"/>
  <c r="I523" i="1"/>
  <c r="I515" i="1"/>
  <c r="I507" i="1"/>
  <c r="I499" i="1"/>
  <c r="I491" i="1"/>
  <c r="I483" i="1"/>
  <c r="I475" i="1"/>
  <c r="I467" i="1"/>
  <c r="I459" i="1"/>
  <c r="I451" i="1"/>
  <c r="I443" i="1"/>
  <c r="I435" i="1"/>
  <c r="I427" i="1"/>
  <c r="I419" i="1"/>
  <c r="I411" i="1"/>
  <c r="I403" i="1"/>
  <c r="I395" i="1"/>
  <c r="I387" i="1"/>
  <c r="I379" i="1"/>
  <c r="I371" i="1"/>
  <c r="I363" i="1"/>
  <c r="I355" i="1"/>
  <c r="I347" i="1"/>
  <c r="I339" i="1"/>
  <c r="I331" i="1"/>
  <c r="I323" i="1"/>
  <c r="I315" i="1"/>
  <c r="I307" i="1"/>
  <c r="I299" i="1"/>
  <c r="I291" i="1"/>
  <c r="I283" i="1"/>
  <c r="I275" i="1"/>
  <c r="I267" i="1"/>
  <c r="I259" i="1"/>
  <c r="I251" i="1"/>
  <c r="I243" i="1"/>
  <c r="I235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99" i="1"/>
  <c r="I91" i="1"/>
  <c r="I83" i="1"/>
  <c r="I75" i="1"/>
  <c r="I67" i="1"/>
  <c r="I59" i="1"/>
  <c r="I51" i="1"/>
  <c r="I43" i="1"/>
  <c r="I35" i="1"/>
  <c r="I27" i="1"/>
  <c r="I19" i="1"/>
  <c r="I11" i="1"/>
  <c r="I3" i="1"/>
  <c r="I1257" i="1"/>
  <c r="I1081" i="1"/>
  <c r="I660" i="1"/>
  <c r="T7" i="1" l="1"/>
  <c r="T4" i="1"/>
  <c r="X2" i="1"/>
  <c r="Z2" i="1"/>
  <c r="Y2" i="1"/>
  <c r="U2" i="1"/>
  <c r="V2" i="1"/>
  <c r="W2" i="1"/>
</calcChain>
</file>

<file path=xl/sharedStrings.xml><?xml version="1.0" encoding="utf-8"?>
<sst xmlns="http://schemas.openxmlformats.org/spreadsheetml/2006/main" count="28" uniqueCount="28">
  <si>
    <t>variables</t>
  </si>
  <si>
    <t>operators</t>
  </si>
  <si>
    <t>avgRange</t>
  </si>
  <si>
    <t>heur</t>
  </si>
  <si>
    <t>target</t>
  </si>
  <si>
    <t>output</t>
  </si>
  <si>
    <t>medRange</t>
  </si>
  <si>
    <t>tar-out</t>
  </si>
  <si>
    <t>(tar-out2)^2</t>
  </si>
  <si>
    <t>tar-out in [0,1)</t>
  </si>
  <si>
    <t>tar-out in [1,2)</t>
  </si>
  <si>
    <t>tar-out[2,5)</t>
  </si>
  <si>
    <t>tar-out in [5, 10)</t>
  </si>
  <si>
    <t>tar-out in [10,20)</t>
  </si>
  <si>
    <t>tar-out in [20, 10000)</t>
  </si>
  <si>
    <t>(0,1)</t>
  </si>
  <si>
    <t>(1,2)</t>
  </si>
  <si>
    <t>(2,5)</t>
  </si>
  <si>
    <t>(5,10)</t>
  </si>
  <si>
    <t>round(tar-out)</t>
  </si>
  <si>
    <t>Row Labels</t>
  </si>
  <si>
    <t>Grand Total</t>
  </si>
  <si>
    <t>ID</t>
  </si>
  <si>
    <t>Count of ID</t>
  </si>
  <si>
    <t>mean Err</t>
  </si>
  <si>
    <t>MSE:</t>
  </si>
  <si>
    <t>med err</t>
  </si>
  <si>
    <t>med 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</si>
</sst>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[trainResults.xlsx]Sheet1!PivotTable1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Sheet1!$A$4:$A$24</c:f>
              <c:strCache>
                <c:ptCount val="20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</c:strCache>
            </c:strRef>
          </c:cat>
          <c:val>
            <c:numRef>
              <c:f>Sheet1!$B$4:$B$24</c:f>
              <c:numCache>
                <c:formatCode>0.00%</c:formatCode>
                <c:ptCount val="20"/>
                <c:pt idx="0">
                  <c:v>4.5862412761714854E-3</c:v>
                </c:pt>
                <c:pt idx="1">
                  <c:v>9.2721834496510471E-3</c:v>
                </c:pt>
                <c:pt idx="2">
                  <c:v>2.6819541375872384E-2</c:v>
                </c:pt>
                <c:pt idx="3">
                  <c:v>0.15264207377866401</c:v>
                </c:pt>
                <c:pt idx="4">
                  <c:v>0.17198404785643071</c:v>
                </c:pt>
                <c:pt idx="5">
                  <c:v>0.25653040877367894</c:v>
                </c:pt>
                <c:pt idx="6">
                  <c:v>0.17726819541375871</c:v>
                </c:pt>
                <c:pt idx="7">
                  <c:v>0.12552342971086738</c:v>
                </c:pt>
                <c:pt idx="8">
                  <c:v>3.8484546360917249E-2</c:v>
                </c:pt>
                <c:pt idx="9">
                  <c:v>1.9940179461615155E-2</c:v>
                </c:pt>
                <c:pt idx="10">
                  <c:v>9.9700897308075773E-3</c:v>
                </c:pt>
                <c:pt idx="11">
                  <c:v>3.2901296111665004E-3</c:v>
                </c:pt>
                <c:pt idx="12">
                  <c:v>1.5952143569292123E-3</c:v>
                </c:pt>
                <c:pt idx="13">
                  <c:v>5.9820538384845463E-4</c:v>
                </c:pt>
                <c:pt idx="14">
                  <c:v>4.9850448654037882E-4</c:v>
                </c:pt>
                <c:pt idx="15">
                  <c:v>1.9940179461615153E-4</c:v>
                </c:pt>
                <c:pt idx="16">
                  <c:v>3.9880358923230307E-4</c:v>
                </c:pt>
                <c:pt idx="17">
                  <c:v>9.9700897308075767E-5</c:v>
                </c:pt>
                <c:pt idx="18">
                  <c:v>1.9940179461615153E-4</c:v>
                </c:pt>
                <c:pt idx="19">
                  <c:v>9.9700897308075767E-5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AF-4178-ABBC-AA02017D4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63920"/>
        <c:axId val="49564480"/>
      </c:barChart>
      <c:catAx>
        <c:axId val="4956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4480"/>
        <c:crosses val="autoZero"/>
        <c:auto val="1"/>
        <c:lblAlgn val="ctr"/>
        <c:lblOffset val="100"/>
        <c:noMultiLvlLbl val="0"/>
      </c:catAx>
      <c:valAx>
        <c:axId val="4956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3</xdr:row>
      <xdr:rowOff>171450</xdr:rowOff>
    </xdr:from>
    <xdr:to>
      <xdr:col>18</xdr:col>
      <xdr:colOff>257174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akar Trunda" refreshedDate="43041.714804050927" createdVersion="5" refreshedVersion="6" minRefreshableVersion="3" recordCount="10030" xr:uid="{00000000-000A-0000-FFFF-FFFF0D000000}">
  <cacheSource type="worksheet">
    <worksheetSource name="Table1"/>
  </cacheSource>
  <cacheFields count="17">
    <cacheField name="variables" numFmtId="0">
      <sharedItems containsSemiMixedTypes="0" containsString="0" containsNumber="1" containsInteger="1" minValue="9" maxValue="35"/>
    </cacheField>
    <cacheField name="operators" numFmtId="0">
      <sharedItems containsSemiMixedTypes="0" containsString="0" containsNumber="1" containsInteger="1" minValue="32" maxValue="578"/>
    </cacheField>
    <cacheField name="avgRange" numFmtId="0">
      <sharedItems containsSemiMixedTypes="0" containsString="0" containsNumber="1" minValue="3.3333333333333299" maxValue="9.7714285714285705"/>
    </cacheField>
    <cacheField name="medRange" numFmtId="0">
      <sharedItems containsSemiMixedTypes="0" containsString="0" containsNumber="1" containsInteger="1" minValue="2" maxValue="2"/>
    </cacheField>
    <cacheField name="heur" numFmtId="0">
      <sharedItems containsSemiMixedTypes="0" containsString="0" containsNumber="1" containsInteger="1" minValue="0" maxValue="58386"/>
    </cacheField>
    <cacheField name="target" numFmtId="0">
      <sharedItems containsSemiMixedTypes="0" containsString="0" containsNumber="1" minValue="0" maxValue="19.800533443746399"/>
    </cacheField>
    <cacheField name="output" numFmtId="0">
      <sharedItems containsSemiMixedTypes="0" containsString="0" containsNumber="1" minValue="4.53566551208496" maxValue="6.38627004623413"/>
    </cacheField>
    <cacheField name="tar-out" numFmtId="0">
      <sharedItems containsSemiMixedTypes="0" containsString="0" containsNumber="1" minValue="-4.9988709429684706" maxValue="14.150282055196598"/>
    </cacheField>
    <cacheField name="(tar-out2)^2" numFmtId="0">
      <sharedItems containsSemiMixedTypes="0" containsString="0" containsNumber="1" minValue="1.1606651185264488E-8" maxValue="200.23048224161886"/>
    </cacheField>
    <cacheField name="tar-out in [0,1)" numFmtId="0">
      <sharedItems/>
    </cacheField>
    <cacheField name="tar-out in [1,2)" numFmtId="0">
      <sharedItems/>
    </cacheField>
    <cacheField name="tar-out[2,5)" numFmtId="0">
      <sharedItems/>
    </cacheField>
    <cacheField name="tar-out in [5, 10)" numFmtId="0">
      <sharedItems/>
    </cacheField>
    <cacheField name="tar-out in [10,20)" numFmtId="0">
      <sharedItems/>
    </cacheField>
    <cacheField name="tar-out in [20, 10000)" numFmtId="0">
      <sharedItems/>
    </cacheField>
    <cacheField name="round(tar-out)" numFmtId="0">
      <sharedItems containsSemiMixedTypes="0" containsString="0" containsNumber="1" containsInteger="1" minValue="-5" maxValue="15" count="21">
        <n v="-5"/>
        <n v="-4"/>
        <n v="-3"/>
        <n v="2"/>
        <n v="3"/>
        <n v="4"/>
        <n v="0"/>
        <n v="1"/>
        <n v="-2"/>
        <n v="-1"/>
        <n v="5"/>
        <n v="6"/>
        <n v="7"/>
        <n v="9"/>
        <n v="10"/>
        <n v="8"/>
        <n v="14"/>
        <n v="13"/>
        <n v="11"/>
        <n v="12"/>
        <n v="15" u="1"/>
      </sharedItems>
    </cacheField>
    <cacheField name="ID" numFmtId="0">
      <sharedItems containsSemiMixedTypes="0" containsString="0" containsNumber="1" containsInteger="1" minValue="1" maxValue="100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30">
  <r>
    <n v="21"/>
    <n v="200"/>
    <n v="6.28571428571429"/>
    <n v="2"/>
    <n v="0"/>
    <n v="0"/>
    <n v="4.8562512397766104"/>
    <n v="-4.8562512397766104"/>
    <n v="23.583176103831867"/>
    <b v="0"/>
    <b v="0"/>
    <b v="1"/>
    <b v="0"/>
    <b v="0"/>
    <b v="0"/>
    <x v="0"/>
    <n v="1"/>
  </r>
  <r>
    <n v="21"/>
    <n v="200"/>
    <n v="6.28571428571429"/>
    <n v="2"/>
    <n v="1"/>
    <n v="1"/>
    <n v="5.0441589355468803"/>
    <n v="-4.0441589355468803"/>
    <n v="16.355221495963676"/>
    <b v="0"/>
    <b v="0"/>
    <b v="1"/>
    <b v="0"/>
    <b v="0"/>
    <b v="0"/>
    <x v="1"/>
    <n v="2"/>
  </r>
  <r>
    <n v="21"/>
    <n v="200"/>
    <n v="6.28571428571429"/>
    <n v="2"/>
    <n v="2"/>
    <n v="2"/>
    <n v="5.2320661544799796"/>
    <n v="-3.2320661544799796"/>
    <n v="10.446251626935004"/>
    <b v="0"/>
    <b v="0"/>
    <b v="1"/>
    <b v="0"/>
    <b v="0"/>
    <b v="0"/>
    <x v="2"/>
    <n v="3"/>
  </r>
  <r>
    <n v="21"/>
    <n v="200"/>
    <n v="6.28571428571429"/>
    <n v="2"/>
    <n v="26"/>
    <n v="8.2974203338391508"/>
    <n v="5.8706560134887704"/>
    <n v="2.4267643203503804"/>
    <n v="5.8891850665256431"/>
    <b v="0"/>
    <b v="0"/>
    <b v="1"/>
    <b v="0"/>
    <b v="0"/>
    <b v="0"/>
    <x v="3"/>
    <n v="4"/>
  </r>
  <r>
    <n v="21"/>
    <n v="200"/>
    <n v="6.28571428571429"/>
    <n v="2"/>
    <n v="17"/>
    <n v="8.7510683760683694"/>
    <n v="5.8474140167236301"/>
    <n v="2.9036543593447393"/>
    <n v="8.4312086385417082"/>
    <b v="0"/>
    <b v="0"/>
    <b v="1"/>
    <b v="0"/>
    <b v="0"/>
    <b v="0"/>
    <x v="4"/>
    <n v="5"/>
  </r>
  <r>
    <n v="21"/>
    <n v="200"/>
    <n v="6.28571428571429"/>
    <n v="2"/>
    <n v="10"/>
    <n v="9.27536231884058"/>
    <n v="5.8329658508300799"/>
    <n v="3.4423964680105001"/>
    <n v="11.850093442971167"/>
    <b v="0"/>
    <b v="0"/>
    <b v="1"/>
    <b v="0"/>
    <b v="0"/>
    <b v="0"/>
    <x v="4"/>
    <n v="6"/>
  </r>
  <r>
    <n v="21"/>
    <n v="200"/>
    <n v="6.28571428571429"/>
    <n v="2"/>
    <n v="27"/>
    <n v="9.4994964753272892"/>
    <n v="5.8732385635376003"/>
    <n v="3.6262579117896889"/>
    <n v="13.149746442817316"/>
    <b v="0"/>
    <b v="0"/>
    <b v="1"/>
    <b v="0"/>
    <b v="0"/>
    <b v="0"/>
    <x v="5"/>
    <n v="7"/>
  </r>
  <r>
    <n v="21"/>
    <n v="200"/>
    <n v="6.28571428571429"/>
    <n v="2"/>
    <n v="18"/>
    <n v="9.9986679986679992"/>
    <n v="5.84999656677246"/>
    <n v="4.1486714318955391"/>
    <n v="17.211474649826183"/>
    <b v="0"/>
    <b v="0"/>
    <b v="1"/>
    <b v="0"/>
    <b v="0"/>
    <b v="0"/>
    <x v="5"/>
    <n v="8"/>
  </r>
  <r>
    <n v="21"/>
    <n v="200"/>
    <n v="6.28571428571429"/>
    <n v="2"/>
    <n v="38"/>
    <n v="7.7290930506478199"/>
    <n v="5.89754438400269"/>
    <n v="1.8315486666451299"/>
    <n v="3.3545705182895533"/>
    <b v="0"/>
    <b v="1"/>
    <b v="0"/>
    <b v="0"/>
    <b v="0"/>
    <b v="0"/>
    <x v="3"/>
    <n v="9"/>
  </r>
  <r>
    <n v="21"/>
    <n v="200"/>
    <n v="6.28571428571429"/>
    <n v="2"/>
    <n v="11"/>
    <n v="9.2775371287128703"/>
    <n v="5.8348951339721697"/>
    <n v="3.4426419947407005"/>
    <n v="11.85178390395223"/>
    <b v="0"/>
    <b v="0"/>
    <b v="1"/>
    <b v="0"/>
    <b v="0"/>
    <b v="0"/>
    <x v="4"/>
    <n v="10"/>
  </r>
  <r>
    <n v="21"/>
    <n v="200"/>
    <n v="6.28571428571429"/>
    <n v="2"/>
    <n v="5"/>
    <n v="5.5624519600307503"/>
    <n v="5.8007369041442898"/>
    <n v="-0.23828494411353951"/>
    <n v="5.6779714591192645E-2"/>
    <b v="1"/>
    <b v="0"/>
    <b v="0"/>
    <b v="0"/>
    <b v="0"/>
    <b v="0"/>
    <x v="6"/>
    <n v="11"/>
  </r>
  <r>
    <n v="21"/>
    <n v="200"/>
    <n v="6.28571428571429"/>
    <n v="2"/>
    <n v="6"/>
    <n v="6.4709980096673299"/>
    <n v="5.8496050834655797"/>
    <n v="0.62139292620175013"/>
    <n v="0.38612916873357367"/>
    <b v="1"/>
    <b v="0"/>
    <b v="0"/>
    <b v="0"/>
    <b v="0"/>
    <b v="0"/>
    <x v="7"/>
    <n v="12"/>
  </r>
  <r>
    <n v="21"/>
    <n v="200"/>
    <n v="6.28571428571429"/>
    <n v="2"/>
    <n v="3"/>
    <n v="3.4268774703557301"/>
    <n v="5.4199738502502397"/>
    <n v="-1.9930963798945096"/>
    <n v="3.9724331795485992"/>
    <b v="0"/>
    <b v="1"/>
    <b v="0"/>
    <b v="0"/>
    <b v="0"/>
    <b v="0"/>
    <x v="8"/>
    <n v="13"/>
  </r>
  <r>
    <n v="21"/>
    <n v="200"/>
    <n v="6.28571428571429"/>
    <n v="2"/>
    <n v="103"/>
    <n v="6.7686567164179099"/>
    <n v="5.8200001716613796"/>
    <n v="0.94865654475653027"/>
    <n v="0.89994923990939868"/>
    <b v="1"/>
    <b v="0"/>
    <b v="0"/>
    <b v="0"/>
    <b v="0"/>
    <b v="0"/>
    <x v="7"/>
    <n v="14"/>
  </r>
  <r>
    <n v="21"/>
    <n v="200"/>
    <n v="6.28571428571429"/>
    <n v="2"/>
    <n v="28"/>
    <n v="6.37446808510638"/>
    <n v="5.87571001052856"/>
    <n v="0.49875807457781995"/>
    <n v="0.2487596169565742"/>
    <b v="1"/>
    <b v="0"/>
    <b v="0"/>
    <b v="0"/>
    <b v="0"/>
    <b v="0"/>
    <x v="6"/>
    <n v="15"/>
  </r>
  <r>
    <n v="21"/>
    <n v="200"/>
    <n v="6.28571428571429"/>
    <n v="2"/>
    <n v="109"/>
    <n v="3.6666666666666701"/>
    <n v="5.8018445968627903"/>
    <n v="-2.1351779301961202"/>
    <n v="4.5589847935965881"/>
    <b v="0"/>
    <b v="0"/>
    <b v="1"/>
    <b v="0"/>
    <b v="0"/>
    <b v="0"/>
    <x v="8"/>
    <n v="16"/>
  </r>
  <r>
    <n v="21"/>
    <n v="200"/>
    <n v="6.28571428571429"/>
    <n v="2"/>
    <n v="84"/>
    <n v="4.1636363636363596"/>
    <n v="5.8700981140136701"/>
    <n v="-1.7064617503773105"/>
    <n v="2.9120117055007944"/>
    <b v="0"/>
    <b v="1"/>
    <b v="0"/>
    <b v="0"/>
    <b v="0"/>
    <b v="0"/>
    <x v="8"/>
    <n v="17"/>
  </r>
  <r>
    <n v="21"/>
    <n v="200"/>
    <n v="6.28571428571429"/>
    <n v="2"/>
    <n v="53"/>
    <n v="5.1680000000000001"/>
    <n v="5.92403316497803"/>
    <n v="-0.75603316497802986"/>
    <n v="0.57158614654669693"/>
    <b v="1"/>
    <b v="0"/>
    <b v="0"/>
    <b v="0"/>
    <b v="0"/>
    <b v="0"/>
    <x v="9"/>
    <n v="18"/>
  </r>
  <r>
    <n v="21"/>
    <n v="200"/>
    <n v="6.28571428571429"/>
    <n v="2"/>
    <n v="39"/>
    <n v="7.66377440347072"/>
    <n v="5.8994069099426296"/>
    <n v="1.7643674935280904"/>
    <n v="3.1129926522185962"/>
    <b v="0"/>
    <b v="1"/>
    <b v="0"/>
    <b v="0"/>
    <b v="0"/>
    <b v="0"/>
    <x v="3"/>
    <n v="19"/>
  </r>
  <r>
    <n v="21"/>
    <n v="200"/>
    <n v="6.28571428571429"/>
    <n v="2"/>
    <n v="4"/>
    <n v="4.3788049605411503"/>
    <n v="5.6139650344848597"/>
    <n v="-1.2351600739437094"/>
    <n v="1.5256204082646296"/>
    <b v="0"/>
    <b v="1"/>
    <b v="0"/>
    <b v="0"/>
    <b v="0"/>
    <b v="0"/>
    <x v="9"/>
    <n v="20"/>
  </r>
  <r>
    <n v="21"/>
    <n v="200"/>
    <n v="6.28571428571429"/>
    <n v="2"/>
    <n v="7"/>
    <n v="7.4547392176529597"/>
    <n v="5.8360009193420401"/>
    <n v="1.6187382983109195"/>
    <n v="2.6203136784185315"/>
    <b v="0"/>
    <b v="1"/>
    <b v="0"/>
    <b v="0"/>
    <b v="0"/>
    <b v="0"/>
    <x v="3"/>
    <n v="21"/>
  </r>
  <r>
    <n v="21"/>
    <n v="200"/>
    <n v="6.28571428571429"/>
    <n v="2"/>
    <n v="19"/>
    <n v="6.2156286721504097"/>
    <n v="5.85257911682129"/>
    <n v="0.36304955532911976"/>
    <n v="0.13180497962467158"/>
    <b v="1"/>
    <b v="0"/>
    <b v="0"/>
    <b v="0"/>
    <b v="0"/>
    <b v="0"/>
    <x v="6"/>
    <n v="22"/>
  </r>
  <r>
    <n v="21"/>
    <n v="200"/>
    <n v="6.28571428571429"/>
    <n v="2"/>
    <n v="67"/>
    <n v="3.6923076923076898"/>
    <n v="5.9059824943542498"/>
    <n v="-2.21367480204656"/>
    <n v="4.9003561292158766"/>
    <b v="0"/>
    <b v="0"/>
    <b v="1"/>
    <b v="0"/>
    <b v="0"/>
    <b v="0"/>
    <x v="8"/>
    <n v="23"/>
  </r>
  <r>
    <n v="21"/>
    <n v="200"/>
    <n v="6.28571428571429"/>
    <n v="2"/>
    <n v="68"/>
    <n v="4.3092369477911703"/>
    <n v="5.9039397239685103"/>
    <n v="-1.59470277617734"/>
    <n v="2.5430769443477153"/>
    <b v="0"/>
    <b v="1"/>
    <b v="0"/>
    <b v="0"/>
    <b v="0"/>
    <b v="0"/>
    <x v="8"/>
    <n v="24"/>
  </r>
  <r>
    <n v="21"/>
    <n v="200"/>
    <n v="6.28571428571429"/>
    <n v="2"/>
    <n v="35"/>
    <n v="3.5028901734104001"/>
    <n v="5.8916468620300302"/>
    <n v="-2.3887566886196301"/>
    <n v="5.7061585174250204"/>
    <b v="0"/>
    <b v="0"/>
    <b v="1"/>
    <b v="0"/>
    <b v="0"/>
    <b v="0"/>
    <x v="8"/>
    <n v="25"/>
  </r>
  <r>
    <n v="21"/>
    <n v="200"/>
    <n v="6.28571428571429"/>
    <n v="2"/>
    <n v="52"/>
    <n v="7.4857142857142804"/>
    <n v="5.9225554466247603"/>
    <n v="1.5631588390895201"/>
    <n v="2.4434655562236962"/>
    <b v="0"/>
    <b v="1"/>
    <b v="0"/>
    <b v="0"/>
    <b v="0"/>
    <b v="0"/>
    <x v="3"/>
    <n v="26"/>
  </r>
  <r>
    <n v="21"/>
    <n v="200"/>
    <n v="6.28571428571429"/>
    <n v="2"/>
    <n v="34"/>
    <n v="7.98"/>
    <n v="5.8896303176879901"/>
    <n v="2.0903696823120104"/>
    <n v="4.3696454087292151"/>
    <b v="0"/>
    <b v="0"/>
    <b v="1"/>
    <b v="0"/>
    <b v="0"/>
    <b v="0"/>
    <x v="3"/>
    <n v="27"/>
  </r>
  <r>
    <n v="21"/>
    <n v="200"/>
    <n v="6.28571428571429"/>
    <n v="2"/>
    <n v="83"/>
    <n v="3.71428571428571"/>
    <n v="5.8722825050354004"/>
    <n v="-2.1579967907496904"/>
    <n v="4.6569501488859633"/>
    <b v="0"/>
    <b v="0"/>
    <b v="1"/>
    <b v="0"/>
    <b v="0"/>
    <b v="0"/>
    <x v="8"/>
    <n v="28"/>
  </r>
  <r>
    <n v="21"/>
    <n v="200"/>
    <n v="6.28571428571429"/>
    <n v="2"/>
    <n v="20"/>
    <n v="5.3996282527880997"/>
    <n v="5.8551616668701199"/>
    <n v="-0.45553341408202019"/>
    <n v="0.20751069134522127"/>
    <b v="1"/>
    <b v="0"/>
    <b v="0"/>
    <b v="0"/>
    <b v="0"/>
    <b v="0"/>
    <x v="6"/>
    <n v="29"/>
  </r>
  <r>
    <n v="21"/>
    <n v="200"/>
    <n v="6.28571428571429"/>
    <n v="2"/>
    <n v="44"/>
    <n v="8.5481283422459899"/>
    <n v="5.9087195396423304"/>
    <n v="2.6394088026036595"/>
    <n v="6.9664788272616835"/>
    <b v="0"/>
    <b v="0"/>
    <b v="1"/>
    <b v="0"/>
    <b v="0"/>
    <b v="0"/>
    <x v="4"/>
    <n v="30"/>
  </r>
  <r>
    <n v="21"/>
    <n v="200"/>
    <n v="6.28571428571429"/>
    <n v="2"/>
    <n v="12"/>
    <n v="8.9344608879492604"/>
    <n v="5.8368248939514196"/>
    <n v="3.0976359939978408"/>
    <n v="9.5953487513109916"/>
    <b v="0"/>
    <b v="0"/>
    <b v="1"/>
    <b v="0"/>
    <b v="0"/>
    <b v="0"/>
    <x v="4"/>
    <n v="31"/>
  </r>
  <r>
    <n v="21"/>
    <n v="200"/>
    <n v="6.28571428571429"/>
    <n v="2"/>
    <n v="48"/>
    <n v="6.8607594936708898"/>
    <n v="5.9161701202392596"/>
    <n v="0.94458937343163019"/>
    <n v="0.89224908439995976"/>
    <b v="1"/>
    <b v="0"/>
    <b v="0"/>
    <b v="0"/>
    <b v="0"/>
    <b v="0"/>
    <x v="7"/>
    <n v="32"/>
  </r>
  <r>
    <n v="21"/>
    <n v="200"/>
    <n v="6.28571428571429"/>
    <n v="2"/>
    <n v="37"/>
    <n v="6.0167597765363103"/>
    <n v="5.8956809043884304"/>
    <n v="0.12107887214787993"/>
    <n v="1.4660093280602655E-2"/>
    <b v="1"/>
    <b v="0"/>
    <b v="0"/>
    <b v="0"/>
    <b v="0"/>
    <b v="0"/>
    <x v="6"/>
    <n v="33"/>
  </r>
  <r>
    <n v="21"/>
    <n v="200"/>
    <n v="6.28571428571429"/>
    <n v="2"/>
    <n v="21"/>
    <n v="6.2414712153518099"/>
    <n v="5.8577437400817898"/>
    <n v="0.38372747527002016"/>
    <n v="0.14724677527710392"/>
    <b v="1"/>
    <b v="0"/>
    <b v="0"/>
    <b v="0"/>
    <b v="0"/>
    <b v="0"/>
    <x v="6"/>
    <n v="34"/>
  </r>
  <r>
    <n v="21"/>
    <n v="200"/>
    <n v="6.28571428571429"/>
    <n v="2"/>
    <n v="13"/>
    <n v="8.2860650705954608"/>
    <n v="5.8387546539306596"/>
    <n v="2.4473104166648012"/>
    <n v="5.9893282755160433"/>
    <b v="0"/>
    <b v="0"/>
    <b v="1"/>
    <b v="0"/>
    <b v="0"/>
    <b v="0"/>
    <x v="3"/>
    <n v="35"/>
  </r>
  <r>
    <n v="21"/>
    <n v="200"/>
    <n v="6.28571428571429"/>
    <n v="2"/>
    <n v="23"/>
    <n v="7.3246517262265298"/>
    <n v="5.8629088401794398"/>
    <n v="1.46174288604709"/>
    <n v="2.1366922649092759"/>
    <b v="0"/>
    <b v="1"/>
    <b v="0"/>
    <b v="0"/>
    <b v="0"/>
    <b v="0"/>
    <x v="7"/>
    <n v="36"/>
  </r>
  <r>
    <n v="21"/>
    <n v="200"/>
    <n v="6.28571428571429"/>
    <n v="2"/>
    <n v="29"/>
    <n v="4.8388489208633096"/>
    <n v="5.8781061172485396"/>
    <n v="-1.03925719638523"/>
    <n v="1.0800555202384885"/>
    <b v="0"/>
    <b v="1"/>
    <b v="0"/>
    <b v="0"/>
    <b v="0"/>
    <b v="0"/>
    <x v="9"/>
    <n v="37"/>
  </r>
  <r>
    <n v="21"/>
    <n v="200"/>
    <n v="6.28571428571429"/>
    <n v="2"/>
    <n v="16"/>
    <n v="9.5451127819548898"/>
    <n v="5.8448319435119602"/>
    <n v="3.7002808384429295"/>
    <n v="13.692078283347909"/>
    <b v="0"/>
    <b v="0"/>
    <b v="1"/>
    <b v="0"/>
    <b v="0"/>
    <b v="0"/>
    <x v="5"/>
    <n v="38"/>
  </r>
  <r>
    <n v="21"/>
    <n v="200"/>
    <n v="6.28571428571429"/>
    <n v="2"/>
    <n v="8"/>
    <n v="8.2001711910002406"/>
    <n v="5.8291063308715803"/>
    <n v="2.3710648601286604"/>
    <n v="5.6219485709369437"/>
    <b v="0"/>
    <b v="0"/>
    <b v="1"/>
    <b v="0"/>
    <b v="0"/>
    <b v="0"/>
    <x v="3"/>
    <n v="39"/>
  </r>
  <r>
    <n v="21"/>
    <n v="200"/>
    <n v="6.28571428571429"/>
    <n v="2"/>
    <n v="229"/>
    <n v="4"/>
    <n v="5.6907520294189498"/>
    <n v="-1.6907520294189498"/>
    <n v="2.8586424249842972"/>
    <b v="0"/>
    <b v="1"/>
    <b v="0"/>
    <b v="0"/>
    <b v="0"/>
    <b v="0"/>
    <x v="8"/>
    <n v="40"/>
  </r>
  <r>
    <n v="21"/>
    <n v="200"/>
    <n v="6.28571428571429"/>
    <n v="2"/>
    <n v="173"/>
    <n v="4"/>
    <n v="5.7030348777770996"/>
    <n v="-1.7030348777770996"/>
    <n v="2.9003277949252606"/>
    <b v="0"/>
    <b v="1"/>
    <b v="0"/>
    <b v="0"/>
    <b v="0"/>
    <b v="0"/>
    <x v="8"/>
    <n v="41"/>
  </r>
  <r>
    <n v="21"/>
    <n v="200"/>
    <n v="6.28571428571429"/>
    <n v="2"/>
    <n v="198"/>
    <n v="4.4761904761904798"/>
    <n v="5.6931447982788104"/>
    <n v="-1.2169543220883305"/>
    <n v="1.4809778220494683"/>
    <b v="0"/>
    <b v="1"/>
    <b v="0"/>
    <b v="0"/>
    <b v="0"/>
    <b v="0"/>
    <x v="9"/>
    <n v="42"/>
  </r>
  <r>
    <n v="21"/>
    <n v="200"/>
    <n v="6.28571428571429"/>
    <n v="2"/>
    <n v="104"/>
    <n v="4.3322683706070304"/>
    <n v="5.8169474601745597"/>
    <n v="-1.4846790895675293"/>
    <n v="2.2042719989990673"/>
    <b v="0"/>
    <b v="1"/>
    <b v="0"/>
    <b v="0"/>
    <b v="0"/>
    <b v="0"/>
    <x v="9"/>
    <n v="43"/>
  </r>
  <r>
    <n v="21"/>
    <n v="200"/>
    <n v="6.28571428571429"/>
    <n v="2"/>
    <n v="85"/>
    <n v="4.5955056179775298"/>
    <n v="5.8679141998290998"/>
    <n v="-1.27240858185157"/>
    <n v="1.6190235991695237"/>
    <b v="0"/>
    <b v="1"/>
    <b v="0"/>
    <b v="0"/>
    <b v="0"/>
    <b v="0"/>
    <x v="9"/>
    <n v="44"/>
  </r>
  <r>
    <n v="21"/>
    <n v="200"/>
    <n v="6.28571428571429"/>
    <n v="2"/>
    <n v="110"/>
    <n v="4.31666666666667"/>
    <n v="5.7992000579834002"/>
    <n v="-1.4825333913167302"/>
    <n v="2.1979052563690851"/>
    <b v="0"/>
    <b v="1"/>
    <b v="0"/>
    <b v="0"/>
    <b v="0"/>
    <b v="0"/>
    <x v="9"/>
    <n v="45"/>
  </r>
  <r>
    <n v="21"/>
    <n v="200"/>
    <n v="6.28571428571429"/>
    <n v="2"/>
    <n v="40"/>
    <n v="8.7765588914549593"/>
    <n v="5.9012694358825701"/>
    <n v="2.8752894555723891"/>
    <n v="8.2672894533257661"/>
    <b v="0"/>
    <b v="0"/>
    <b v="1"/>
    <b v="0"/>
    <b v="0"/>
    <b v="0"/>
    <x v="4"/>
    <n v="46"/>
  </r>
  <r>
    <n v="21"/>
    <n v="200"/>
    <n v="6.28571428571429"/>
    <n v="2"/>
    <n v="99"/>
    <n v="4"/>
    <n v="5.8322105407714799"/>
    <n v="-1.8322105407714799"/>
    <n v="3.3569954657141188"/>
    <b v="0"/>
    <b v="1"/>
    <b v="0"/>
    <b v="0"/>
    <b v="0"/>
    <b v="0"/>
    <x v="8"/>
    <n v="47"/>
  </r>
  <r>
    <n v="21"/>
    <n v="200"/>
    <n v="6.28571428571429"/>
    <n v="2"/>
    <n v="45"/>
    <n v="7.2192982456140298"/>
    <n v="5.9105820655822798"/>
    <n v="1.3087161800317499"/>
    <n v="1.7127380398768957"/>
    <b v="0"/>
    <b v="1"/>
    <b v="0"/>
    <b v="0"/>
    <b v="0"/>
    <b v="0"/>
    <x v="7"/>
    <n v="48"/>
  </r>
  <r>
    <n v="21"/>
    <n v="200"/>
    <n v="6.28571428571429"/>
    <n v="2"/>
    <n v="141"/>
    <n v="4.5568181818181799"/>
    <n v="5.7343168258667001"/>
    <n v="-1.1774986440485202"/>
    <n v="1.3865030567361036"/>
    <b v="0"/>
    <b v="1"/>
    <b v="0"/>
    <b v="0"/>
    <b v="0"/>
    <b v="0"/>
    <x v="9"/>
    <n v="49"/>
  </r>
  <r>
    <n v="21"/>
    <n v="200"/>
    <n v="6.28571428571429"/>
    <n v="2"/>
    <n v="149"/>
    <n v="5.8888888888888902"/>
    <n v="5.7217965126037598"/>
    <n v="0.16709237628513041"/>
    <n v="2.7919862212611609E-2"/>
    <b v="1"/>
    <b v="0"/>
    <b v="0"/>
    <b v="0"/>
    <b v="0"/>
    <b v="0"/>
    <x v="6"/>
    <n v="50"/>
  </r>
  <r>
    <n v="21"/>
    <n v="200"/>
    <n v="6.28571428571429"/>
    <n v="2"/>
    <n v="121"/>
    <n v="6.3684210526315796"/>
    <n v="5.7705969810485804"/>
    <n v="0.59782407158299922"/>
    <n v="0.35739362056407498"/>
    <b v="1"/>
    <b v="0"/>
    <b v="0"/>
    <b v="0"/>
    <b v="0"/>
    <b v="0"/>
    <x v="7"/>
    <n v="51"/>
  </r>
  <r>
    <n v="21"/>
    <n v="200"/>
    <n v="6.28571428571429"/>
    <n v="2"/>
    <n v="157"/>
    <n v="4.7249999999999996"/>
    <n v="5.7145013809204102"/>
    <n v="-0.98950138092041051"/>
    <n v="0.97911298284339932"/>
    <b v="1"/>
    <b v="0"/>
    <b v="0"/>
    <b v="0"/>
    <b v="0"/>
    <b v="0"/>
    <x v="9"/>
    <n v="52"/>
  </r>
  <r>
    <n v="21"/>
    <n v="200"/>
    <n v="6.28571428571429"/>
    <n v="2"/>
    <n v="69"/>
    <n v="5.4123222748815198"/>
    <n v="5.9018969535827601"/>
    <n v="-0.48957467870124027"/>
    <n v="0.23968336602542265"/>
    <b v="1"/>
    <b v="0"/>
    <b v="0"/>
    <b v="0"/>
    <b v="0"/>
    <b v="0"/>
    <x v="6"/>
    <n v="53"/>
  </r>
  <r>
    <n v="21"/>
    <n v="200"/>
    <n v="6.28571428571429"/>
    <n v="2"/>
    <n v="70"/>
    <n v="6.57007125890736"/>
    <n v="5.8998546600341797"/>
    <n v="0.6702165988731803"/>
    <n v="0.44919028940513345"/>
    <b v="1"/>
    <b v="0"/>
    <b v="0"/>
    <b v="0"/>
    <b v="0"/>
    <b v="0"/>
    <x v="7"/>
    <n v="54"/>
  </r>
  <r>
    <n v="21"/>
    <n v="200"/>
    <n v="6.28571428571429"/>
    <n v="2"/>
    <n v="100"/>
    <n v="4"/>
    <n v="5.8291578292846697"/>
    <n v="-1.8291578292846697"/>
    <n v="3.3458183644334052"/>
    <b v="0"/>
    <b v="1"/>
    <b v="0"/>
    <b v="0"/>
    <b v="0"/>
    <b v="0"/>
    <x v="8"/>
    <n v="55"/>
  </r>
  <r>
    <n v="21"/>
    <n v="200"/>
    <n v="6.28571428571429"/>
    <n v="2"/>
    <n v="56"/>
    <n v="7.2676518883415397"/>
    <n v="5.9284515380859402"/>
    <n v="1.3392003502555996"/>
    <n v="1.7934575781247206"/>
    <b v="0"/>
    <b v="1"/>
    <b v="0"/>
    <b v="0"/>
    <b v="0"/>
    <b v="0"/>
    <x v="7"/>
    <n v="56"/>
  </r>
  <r>
    <n v="21"/>
    <n v="200"/>
    <n v="6.28571428571429"/>
    <n v="2"/>
    <n v="24"/>
    <n v="8.7186682520808603"/>
    <n v="5.8654913902282697"/>
    <n v="2.8531768618525906"/>
    <n v="8.1406182050109965"/>
    <b v="0"/>
    <b v="0"/>
    <b v="1"/>
    <b v="0"/>
    <b v="0"/>
    <b v="0"/>
    <x v="4"/>
    <n v="57"/>
  </r>
  <r>
    <n v="21"/>
    <n v="200"/>
    <n v="6.28571428571429"/>
    <n v="2"/>
    <n v="72"/>
    <n v="7.8292939936775596"/>
    <n v="5.8957691192626998"/>
    <n v="1.9335248744148599"/>
    <n v="3.7385184399809996"/>
    <b v="0"/>
    <b v="1"/>
    <b v="0"/>
    <b v="0"/>
    <b v="0"/>
    <b v="0"/>
    <x v="3"/>
    <n v="58"/>
  </r>
  <r>
    <n v="21"/>
    <n v="200"/>
    <n v="6.28571428571429"/>
    <n v="2"/>
    <n v="73"/>
    <n v="7.8033826638477803"/>
    <n v="5.8937263488769496"/>
    <n v="1.9096563149708308"/>
    <n v="3.6467872413079729"/>
    <b v="0"/>
    <b v="1"/>
    <b v="0"/>
    <b v="0"/>
    <b v="0"/>
    <b v="0"/>
    <x v="3"/>
    <n v="59"/>
  </r>
  <r>
    <n v="21"/>
    <n v="200"/>
    <n v="6.28571428571429"/>
    <n v="2"/>
    <n v="54"/>
    <n v="5.9856115107913697"/>
    <n v="5.9255104064941397"/>
    <n v="6.0101104297229924E-2"/>
    <n v="3.6121427377465093E-3"/>
    <b v="1"/>
    <b v="0"/>
    <b v="0"/>
    <b v="0"/>
    <b v="0"/>
    <b v="0"/>
    <x v="6"/>
    <n v="60"/>
  </r>
  <r>
    <n v="21"/>
    <n v="200"/>
    <n v="6.28571428571429"/>
    <n v="2"/>
    <n v="30"/>
    <n v="5.8140723270440198"/>
    <n v="5.8805022239685103"/>
    <n v="-6.6429896924490528E-2"/>
    <n v="4.4129312053984363E-3"/>
    <b v="1"/>
    <b v="0"/>
    <b v="0"/>
    <b v="0"/>
    <b v="0"/>
    <b v="0"/>
    <x v="6"/>
    <n v="61"/>
  </r>
  <r>
    <n v="21"/>
    <n v="200"/>
    <n v="6.28571428571429"/>
    <n v="2"/>
    <n v="57"/>
    <n v="7.7117117117117102"/>
    <n v="5.9264087677001998"/>
    <n v="1.7853029440115105"/>
    <n v="3.1873066018961667"/>
    <b v="0"/>
    <b v="1"/>
    <b v="0"/>
    <b v="0"/>
    <b v="0"/>
    <b v="0"/>
    <x v="3"/>
    <n v="62"/>
  </r>
  <r>
    <n v="21"/>
    <n v="200"/>
    <n v="6.28571428571429"/>
    <n v="2"/>
    <n v="49"/>
    <n v="5.55"/>
    <n v="5.9180326461792001"/>
    <n v="-0.36803264617920028"/>
    <n v="0.13544802865366443"/>
    <b v="1"/>
    <b v="0"/>
    <b v="0"/>
    <b v="0"/>
    <b v="0"/>
    <b v="0"/>
    <x v="6"/>
    <n v="63"/>
  </r>
  <r>
    <n v="21"/>
    <n v="200"/>
    <n v="6.28571428571429"/>
    <n v="2"/>
    <n v="148"/>
    <n v="4.1333333333333302"/>
    <n v="5.7231740951538104"/>
    <n v="-1.5898407618204802"/>
    <n v="2.5275936479459249"/>
    <b v="0"/>
    <b v="1"/>
    <b v="0"/>
    <b v="0"/>
    <b v="0"/>
    <b v="0"/>
    <x v="8"/>
    <n v="64"/>
  </r>
  <r>
    <n v="21"/>
    <n v="200"/>
    <n v="6.28571428571429"/>
    <n v="2"/>
    <n v="125"/>
    <n v="4"/>
    <n v="5.7645812034606898"/>
    <n v="-1.7645812034606898"/>
    <n v="3.1137468236067765"/>
    <b v="0"/>
    <b v="1"/>
    <b v="0"/>
    <b v="0"/>
    <b v="0"/>
    <b v="0"/>
    <x v="8"/>
    <n v="65"/>
  </r>
  <r>
    <n v="21"/>
    <n v="200"/>
    <n v="6.28571428571429"/>
    <n v="2"/>
    <n v="120"/>
    <n v="4.65625"/>
    <n v="5.7730150222778303"/>
    <n v="-1.1167650222778303"/>
    <n v="1.2471641149832027"/>
    <b v="0"/>
    <b v="1"/>
    <b v="0"/>
    <b v="0"/>
    <b v="0"/>
    <b v="0"/>
    <x v="9"/>
    <n v="66"/>
  </r>
  <r>
    <n v="21"/>
    <n v="200"/>
    <n v="6.28571428571429"/>
    <n v="2"/>
    <n v="36"/>
    <n v="5.8475177304964596"/>
    <n v="5.8936638832092303"/>
    <n v="-4.6146152712770672E-2"/>
    <n v="2.1294674101903521E-3"/>
    <b v="1"/>
    <b v="0"/>
    <b v="0"/>
    <b v="0"/>
    <b v="0"/>
    <b v="0"/>
    <x v="6"/>
    <n v="67"/>
  </r>
  <r>
    <n v="21"/>
    <n v="200"/>
    <n v="6.28571428571429"/>
    <n v="2"/>
    <n v="22"/>
    <n v="7.4167474943420597"/>
    <n v="5.8603262901306197"/>
    <n v="1.55642120421144"/>
    <n v="2.422446964918989"/>
    <b v="0"/>
    <b v="1"/>
    <b v="0"/>
    <b v="0"/>
    <b v="0"/>
    <b v="0"/>
    <x v="3"/>
    <n v="68"/>
  </r>
  <r>
    <n v="21"/>
    <n v="200"/>
    <n v="6.28571428571429"/>
    <n v="2"/>
    <n v="14"/>
    <n v="9.9886018237082101"/>
    <n v="5.8406839370727504"/>
    <n v="4.1479178866354598"/>
    <n v="17.20522279427038"/>
    <b v="0"/>
    <b v="0"/>
    <b v="1"/>
    <b v="0"/>
    <b v="0"/>
    <b v="0"/>
    <x v="5"/>
    <n v="69"/>
  </r>
  <r>
    <n v="21"/>
    <n v="200"/>
    <n v="6.28571428571429"/>
    <n v="2"/>
    <n v="105"/>
    <n v="5.69921875"/>
    <n v="5.8138952255248997"/>
    <n v="-0.11467647552489968"/>
    <n v="1.3150694038812916E-2"/>
    <b v="1"/>
    <b v="0"/>
    <b v="0"/>
    <b v="0"/>
    <b v="0"/>
    <b v="0"/>
    <x v="6"/>
    <n v="70"/>
  </r>
  <r>
    <n v="21"/>
    <n v="200"/>
    <n v="6.28571428571429"/>
    <n v="2"/>
    <n v="78"/>
    <n v="6.28571428571429"/>
    <n v="5.8832030296325701"/>
    <n v="0.40251125608171989"/>
    <n v="0.16201531127248389"/>
    <b v="1"/>
    <b v="0"/>
    <b v="0"/>
    <b v="0"/>
    <b v="0"/>
    <b v="0"/>
    <x v="6"/>
    <n v="71"/>
  </r>
  <r>
    <n v="21"/>
    <n v="200"/>
    <n v="6.28571428571429"/>
    <n v="2"/>
    <n v="77"/>
    <n v="5.0909090909090899"/>
    <n v="5.8853869438171396"/>
    <n v="-0.79447785290804962"/>
    <n v="0.63119505876138449"/>
    <b v="1"/>
    <b v="0"/>
    <b v="0"/>
    <b v="0"/>
    <b v="0"/>
    <b v="0"/>
    <x v="9"/>
    <n v="72"/>
  </r>
  <r>
    <n v="21"/>
    <n v="200"/>
    <n v="6.28571428571429"/>
    <n v="2"/>
    <n v="41"/>
    <n v="7.3871921182265998"/>
    <n v="5.9031319618225098"/>
    <n v="1.4840601564040901"/>
    <n v="2.2024345478261322"/>
    <b v="0"/>
    <b v="1"/>
    <b v="0"/>
    <b v="0"/>
    <b v="0"/>
    <b v="0"/>
    <x v="7"/>
    <n v="73"/>
  </r>
  <r>
    <n v="21"/>
    <n v="200"/>
    <n v="6.28571428571429"/>
    <n v="2"/>
    <n v="50"/>
    <n v="7.0133333333333301"/>
    <n v="5.9196009635925302"/>
    <n v="1.0937323697407999"/>
    <n v="1.1962504966188259"/>
    <b v="0"/>
    <b v="1"/>
    <b v="0"/>
    <b v="0"/>
    <b v="0"/>
    <b v="0"/>
    <x v="7"/>
    <n v="74"/>
  </r>
  <r>
    <n v="21"/>
    <n v="200"/>
    <n v="6.28571428571429"/>
    <n v="2"/>
    <n v="58"/>
    <n v="7.9741379310344804"/>
    <n v="5.9243659973144496"/>
    <n v="2.0497719337200309"/>
    <n v="4.2015649802663546"/>
    <b v="0"/>
    <b v="0"/>
    <b v="1"/>
    <b v="0"/>
    <b v="0"/>
    <b v="0"/>
    <x v="3"/>
    <n v="75"/>
  </r>
  <r>
    <n v="21"/>
    <n v="200"/>
    <n v="6.28571428571429"/>
    <n v="2"/>
    <n v="94"/>
    <n v="4.75"/>
    <n v="5.84747314453125"/>
    <n v="-1.09747314453125"/>
    <n v="1.20444730296731"/>
    <b v="0"/>
    <b v="1"/>
    <b v="0"/>
    <b v="0"/>
    <b v="0"/>
    <b v="0"/>
    <x v="9"/>
    <n v="76"/>
  </r>
  <r>
    <n v="21"/>
    <n v="200"/>
    <n v="6.28571428571429"/>
    <n v="2"/>
    <n v="86"/>
    <n v="6.2790123456790097"/>
    <n v="5.8657298088073704"/>
    <n v="0.41328253687163929"/>
    <n v="0.1708024552830579"/>
    <b v="1"/>
    <b v="0"/>
    <b v="0"/>
    <b v="0"/>
    <b v="0"/>
    <b v="0"/>
    <x v="6"/>
    <n v="77"/>
  </r>
  <r>
    <n v="21"/>
    <n v="200"/>
    <n v="6.28571428571429"/>
    <n v="2"/>
    <n v="15"/>
    <n v="7.7376453488372103"/>
    <n v="5.8426136970520002"/>
    <n v="1.8950316517852102"/>
    <n v="3.5911449612677822"/>
    <b v="0"/>
    <b v="1"/>
    <b v="0"/>
    <b v="0"/>
    <b v="0"/>
    <b v="0"/>
    <x v="3"/>
    <n v="78"/>
  </r>
  <r>
    <n v="21"/>
    <n v="200"/>
    <n v="6.28571428571429"/>
    <n v="2"/>
    <n v="31"/>
    <n v="6.6259185036740096"/>
    <n v="5.8828983306884801"/>
    <n v="0.74302017298552947"/>
    <n v="0.55207897746344614"/>
    <b v="1"/>
    <b v="0"/>
    <b v="0"/>
    <b v="0"/>
    <b v="0"/>
    <b v="0"/>
    <x v="7"/>
    <n v="79"/>
  </r>
  <r>
    <n v="21"/>
    <n v="200"/>
    <n v="6.28571428571429"/>
    <n v="2"/>
    <n v="9"/>
    <n v="8.9388962864329002"/>
    <n v="5.8310360908508301"/>
    <n v="3.1078601955820702"/>
    <n v="9.658794995283424"/>
    <b v="0"/>
    <b v="0"/>
    <b v="1"/>
    <b v="0"/>
    <b v="0"/>
    <b v="0"/>
    <x v="4"/>
    <n v="80"/>
  </r>
  <r>
    <n v="21"/>
    <n v="200"/>
    <n v="6.28571428571429"/>
    <n v="2"/>
    <n v="111"/>
    <n v="5.68333333333333"/>
    <n v="5.7965559959411603"/>
    <n v="-0.11322266260783032"/>
    <n v="1.2819371328006576E-2"/>
    <b v="1"/>
    <b v="0"/>
    <b v="0"/>
    <b v="0"/>
    <b v="0"/>
    <b v="0"/>
    <x v="6"/>
    <n v="81"/>
  </r>
  <r>
    <n v="21"/>
    <n v="200"/>
    <n v="6.28571428571429"/>
    <n v="2"/>
    <n v="405"/>
    <n v="5"/>
    <n v="5.6941499710082999"/>
    <n v="-0.69414997100829989"/>
    <n v="0.48184418225082359"/>
    <b v="1"/>
    <b v="0"/>
    <b v="0"/>
    <b v="0"/>
    <b v="0"/>
    <b v="0"/>
    <x v="9"/>
    <n v="82"/>
  </r>
  <r>
    <n v="21"/>
    <n v="200"/>
    <n v="6.28571428571429"/>
    <n v="2"/>
    <n v="319"/>
    <n v="5.25"/>
    <n v="5.6898078918456996"/>
    <n v="-0.43980789184569957"/>
    <n v="0.19343098172975856"/>
    <b v="1"/>
    <b v="0"/>
    <b v="0"/>
    <b v="0"/>
    <b v="0"/>
    <b v="0"/>
    <x v="6"/>
    <n v="83"/>
  </r>
  <r>
    <n v="21"/>
    <n v="200"/>
    <n v="6.28571428571429"/>
    <n v="2"/>
    <n v="55"/>
    <n v="5.8640226628895196"/>
    <n v="5.9269876480102504"/>
    <n v="-6.2964985120730788E-2"/>
    <n v="3.9645893512538491E-3"/>
    <b v="1"/>
    <b v="0"/>
    <b v="0"/>
    <b v="0"/>
    <b v="0"/>
    <b v="0"/>
    <x v="6"/>
    <n v="84"/>
  </r>
  <r>
    <n v="21"/>
    <n v="200"/>
    <n v="6.28571428571429"/>
    <n v="2"/>
    <n v="230"/>
    <n v="5"/>
    <n v="5.6906785964965803"/>
    <n v="-0.69067859649658025"/>
    <n v="0.47703692365848593"/>
    <b v="1"/>
    <b v="0"/>
    <b v="0"/>
    <b v="0"/>
    <b v="0"/>
    <b v="0"/>
    <x v="9"/>
    <n v="85"/>
  </r>
  <r>
    <n v="21"/>
    <n v="200"/>
    <n v="6.28571428571429"/>
    <n v="2"/>
    <n v="199"/>
    <n v="5"/>
    <n v="5.6929979324340803"/>
    <n v="-0.69299793243408025"/>
    <n v="0.48024613435791008"/>
    <b v="1"/>
    <b v="0"/>
    <b v="0"/>
    <b v="0"/>
    <b v="0"/>
    <b v="0"/>
    <x v="9"/>
    <n v="86"/>
  </r>
  <r>
    <n v="21"/>
    <n v="200"/>
    <n v="6.28571428571429"/>
    <n v="2"/>
    <n v="233"/>
    <n v="5.5833333333333304"/>
    <n v="5.6904582977294904"/>
    <n v="-0.10712496439616004"/>
    <n v="1.1475757996878555E-2"/>
    <b v="1"/>
    <b v="0"/>
    <b v="0"/>
    <b v="0"/>
    <b v="0"/>
    <b v="0"/>
    <x v="6"/>
    <n v="87"/>
  </r>
  <r>
    <n v="21"/>
    <n v="200"/>
    <n v="6.28571428571429"/>
    <n v="2"/>
    <n v="294"/>
    <n v="5"/>
    <n v="5.6890683174133301"/>
    <n v="-0.68906831741333008"/>
    <n v="0.47481514606283781"/>
    <b v="1"/>
    <b v="0"/>
    <b v="0"/>
    <b v="0"/>
    <b v="0"/>
    <b v="0"/>
    <x v="9"/>
    <n v="88"/>
  </r>
  <r>
    <n v="21"/>
    <n v="200"/>
    <n v="6.28571428571429"/>
    <n v="2"/>
    <n v="217"/>
    <n v="5.2777777777777803"/>
    <n v="5.6916337013244602"/>
    <n v="-0.41385592354667988"/>
    <n v="0.17127672545467534"/>
    <b v="1"/>
    <b v="0"/>
    <b v="0"/>
    <b v="0"/>
    <b v="0"/>
    <b v="0"/>
    <x v="6"/>
    <n v="89"/>
  </r>
  <r>
    <n v="21"/>
    <n v="200"/>
    <n v="6.28571428571429"/>
    <n v="2"/>
    <n v="25"/>
    <n v="8.5314718409843806"/>
    <n v="5.8680734634399396"/>
    <n v="2.663398377544441"/>
    <n v="7.0936909175063603"/>
    <b v="0"/>
    <b v="0"/>
    <b v="1"/>
    <b v="0"/>
    <b v="0"/>
    <b v="0"/>
    <x v="4"/>
    <n v="90"/>
  </r>
  <r>
    <n v="21"/>
    <n v="200"/>
    <n v="6.28571428571429"/>
    <n v="2"/>
    <n v="71"/>
    <n v="7.4020319303338198"/>
    <n v="5.8978118896484402"/>
    <n v="1.5042200406853796"/>
    <n v="2.2626779307995251"/>
    <b v="0"/>
    <b v="1"/>
    <b v="0"/>
    <b v="0"/>
    <b v="0"/>
    <b v="0"/>
    <x v="3"/>
    <n v="91"/>
  </r>
  <r>
    <n v="21"/>
    <n v="200"/>
    <n v="6.28571428571429"/>
    <n v="2"/>
    <n v="74"/>
    <n v="6.2526315789473701"/>
    <n v="5.89168405532837"/>
    <n v="0.36094752361900007"/>
    <n v="0.13028311480668861"/>
    <b v="1"/>
    <b v="0"/>
    <b v="0"/>
    <b v="0"/>
    <b v="0"/>
    <b v="0"/>
    <x v="6"/>
    <n v="92"/>
  </r>
  <r>
    <n v="21"/>
    <n v="200"/>
    <n v="6.28571428571429"/>
    <n v="2"/>
    <n v="158"/>
    <n v="5.3333333333333304"/>
    <n v="5.7137031555175799"/>
    <n v="-0.38036982218424953"/>
    <n v="0.14468120162847761"/>
    <b v="1"/>
    <b v="0"/>
    <b v="0"/>
    <b v="0"/>
    <b v="0"/>
    <b v="0"/>
    <x v="6"/>
    <n v="93"/>
  </r>
  <r>
    <n v="21"/>
    <n v="200"/>
    <n v="6.28571428571429"/>
    <n v="2"/>
    <n v="174"/>
    <n v="5"/>
    <n v="5.7025218009948704"/>
    <n v="-0.70252180099487038"/>
    <n v="0.49353688087307629"/>
    <b v="1"/>
    <b v="0"/>
    <b v="0"/>
    <b v="0"/>
    <b v="0"/>
    <b v="0"/>
    <x v="9"/>
    <n v="94"/>
  </r>
  <r>
    <n v="21"/>
    <n v="200"/>
    <n v="6.28571428571429"/>
    <n v="2"/>
    <n v="142"/>
    <n v="5"/>
    <n v="5.7320642471313503"/>
    <n v="-0.73206424713135032"/>
    <n v="0.53591806192799074"/>
    <b v="1"/>
    <b v="0"/>
    <b v="0"/>
    <b v="0"/>
    <b v="0"/>
    <b v="0"/>
    <x v="9"/>
    <n v="95"/>
  </r>
  <r>
    <n v="21"/>
    <n v="200"/>
    <n v="6.28571428571429"/>
    <n v="2"/>
    <n v="42"/>
    <n v="7.1604139715394597"/>
    <n v="5.9049944877624503"/>
    <n v="1.2554194837770094"/>
    <n v="1.5760780802469327"/>
    <b v="0"/>
    <b v="1"/>
    <b v="0"/>
    <b v="0"/>
    <b v="0"/>
    <b v="0"/>
    <x v="7"/>
    <n v="96"/>
  </r>
  <r>
    <n v="21"/>
    <n v="200"/>
    <n v="6.28571428571429"/>
    <n v="2"/>
    <n v="46"/>
    <n v="5.2755905511811001"/>
    <n v="5.9124445915222203"/>
    <n v="-0.63685404034112025"/>
    <n v="0.40558306869880922"/>
    <b v="1"/>
    <b v="0"/>
    <b v="0"/>
    <b v="0"/>
    <b v="0"/>
    <b v="0"/>
    <x v="9"/>
    <n v="97"/>
  </r>
  <r>
    <n v="21"/>
    <n v="200"/>
    <n v="6.28571428571429"/>
    <n v="2"/>
    <n v="101"/>
    <n v="5.9375"/>
    <n v="5.8261051177978498"/>
    <n v="0.11139488220215021"/>
    <n v="1.2408819780830922E-2"/>
    <b v="1"/>
    <b v="0"/>
    <b v="0"/>
    <b v="0"/>
    <b v="0"/>
    <b v="0"/>
    <x v="6"/>
    <n v="98"/>
  </r>
  <r>
    <n v="21"/>
    <n v="200"/>
    <n v="6.28571428571429"/>
    <n v="2"/>
    <n v="150"/>
    <n v="6"/>
    <n v="5.7204685211181596"/>
    <n v="0.27953147888184038"/>
    <n v="7.8137847685868775E-2"/>
    <b v="1"/>
    <b v="0"/>
    <b v="0"/>
    <b v="0"/>
    <b v="0"/>
    <b v="0"/>
    <x v="6"/>
    <n v="99"/>
  </r>
  <r>
    <n v="21"/>
    <n v="200"/>
    <n v="6.28571428571429"/>
    <n v="2"/>
    <n v="122"/>
    <n v="6.4929577464788704"/>
    <n v="5.7690930366516104"/>
    <n v="0.72386470982725992"/>
    <n v="0.52398011813330325"/>
    <b v="1"/>
    <b v="0"/>
    <b v="0"/>
    <b v="0"/>
    <b v="0"/>
    <b v="0"/>
    <x v="7"/>
    <n v="100"/>
  </r>
  <r>
    <n v="21"/>
    <n v="200"/>
    <n v="6.28571428571429"/>
    <n v="2"/>
    <n v="153"/>
    <n v="5.78571428571429"/>
    <n v="5.7176957130432102"/>
    <n v="6.8018572671079802E-2"/>
    <n v="4.6265262282109637E-3"/>
    <b v="1"/>
    <b v="0"/>
    <b v="0"/>
    <b v="0"/>
    <b v="0"/>
    <b v="0"/>
    <x v="6"/>
    <n v="101"/>
  </r>
  <r>
    <n v="21"/>
    <n v="200"/>
    <n v="6.28571428571429"/>
    <n v="2"/>
    <n v="59"/>
    <n v="6.5607476635513997"/>
    <n v="5.92232370376587"/>
    <n v="0.63842395978552968"/>
    <n v="0.40758515242823562"/>
    <b v="1"/>
    <b v="0"/>
    <b v="0"/>
    <b v="0"/>
    <b v="0"/>
    <b v="0"/>
    <x v="7"/>
    <n v="102"/>
  </r>
  <r>
    <n v="21"/>
    <n v="200"/>
    <n v="6.28571428571429"/>
    <n v="2"/>
    <n v="51"/>
    <n v="7.16"/>
    <n v="5.9210782051086399"/>
    <n v="1.2389217948913602"/>
    <n v="1.5349272138568297"/>
    <b v="0"/>
    <b v="1"/>
    <b v="0"/>
    <b v="0"/>
    <b v="0"/>
    <b v="0"/>
    <x v="7"/>
    <n v="103"/>
  </r>
  <r>
    <n v="21"/>
    <n v="200"/>
    <n v="6.28571428571429"/>
    <n v="2"/>
    <n v="88"/>
    <n v="7.4159292035398199"/>
    <n v="5.8613615036010698"/>
    <n v="1.5545676999387501"/>
    <n v="2.4166807336928557"/>
    <b v="0"/>
    <b v="1"/>
    <b v="0"/>
    <b v="0"/>
    <b v="0"/>
    <b v="0"/>
    <x v="3"/>
    <n v="104"/>
  </r>
  <r>
    <n v="21"/>
    <n v="200"/>
    <n v="6.28571428571429"/>
    <n v="2"/>
    <n v="87"/>
    <n v="6.7256097560975601"/>
    <n v="5.8635458946228001"/>
    <n v="0.86206386147476"/>
    <n v="0.74315410126077419"/>
    <b v="1"/>
    <b v="0"/>
    <b v="0"/>
    <b v="0"/>
    <b v="0"/>
    <b v="0"/>
    <x v="7"/>
    <n v="105"/>
  </r>
  <r>
    <n v="21"/>
    <n v="200"/>
    <n v="6.28571428571429"/>
    <n v="2"/>
    <n v="113"/>
    <n v="7.5897435897435903"/>
    <n v="5.7912673950195304"/>
    <n v="1.79847619472406"/>
    <n v="3.2345166229891347"/>
    <b v="0"/>
    <b v="1"/>
    <b v="0"/>
    <b v="0"/>
    <b v="0"/>
    <b v="0"/>
    <x v="3"/>
    <n v="106"/>
  </r>
  <r>
    <n v="21"/>
    <n v="200"/>
    <n v="6.28571428571429"/>
    <n v="2"/>
    <n v="112"/>
    <n v="6.44475138121547"/>
    <n v="5.7939119338989302"/>
    <n v="0.65083944731653975"/>
    <n v="0.42359198618329891"/>
    <b v="1"/>
    <b v="0"/>
    <b v="0"/>
    <b v="0"/>
    <b v="0"/>
    <b v="0"/>
    <x v="7"/>
    <n v="107"/>
  </r>
  <r>
    <n v="21"/>
    <n v="200"/>
    <n v="6.28571428571429"/>
    <n v="2"/>
    <n v="32"/>
    <n v="7.6746685775707597"/>
    <n v="5.8852944374084499"/>
    <n v="1.7893741401623098"/>
    <n v="3.2018598134816054"/>
    <b v="0"/>
    <b v="1"/>
    <b v="0"/>
    <b v="0"/>
    <b v="0"/>
    <b v="0"/>
    <x v="3"/>
    <n v="108"/>
  </r>
  <r>
    <n v="21"/>
    <n v="200"/>
    <n v="6.28571428571429"/>
    <n v="2"/>
    <n v="144"/>
    <n v="5.7222222222222197"/>
    <n v="5.7278294563293501"/>
    <n v="-5.6072341071304876E-3"/>
    <n v="3.1441074332167435E-5"/>
    <b v="1"/>
    <b v="0"/>
    <b v="0"/>
    <b v="0"/>
    <b v="0"/>
    <b v="0"/>
    <x v="6"/>
    <n v="109"/>
  </r>
  <r>
    <n v="21"/>
    <n v="200"/>
    <n v="6.28571428571429"/>
    <n v="2"/>
    <n v="106"/>
    <n v="6.1832669322709197"/>
    <n v="5.8108425140380904"/>
    <n v="0.37242441823282935"/>
    <n v="0.13869994729606139"/>
    <b v="1"/>
    <b v="0"/>
    <b v="0"/>
    <b v="0"/>
    <b v="0"/>
    <b v="0"/>
    <x v="6"/>
    <n v="110"/>
  </r>
  <r>
    <n v="21"/>
    <n v="200"/>
    <n v="6.28571428571429"/>
    <n v="2"/>
    <n v="79"/>
    <n v="6.9090909090909101"/>
    <n v="5.8810186386108398"/>
    <n v="1.0280722704800702"/>
    <n v="1.0569325933300466"/>
    <b v="0"/>
    <b v="1"/>
    <b v="0"/>
    <b v="0"/>
    <b v="0"/>
    <b v="0"/>
    <x v="7"/>
    <n v="111"/>
  </r>
  <r>
    <n v="21"/>
    <n v="200"/>
    <n v="6.28571428571429"/>
    <n v="2"/>
    <n v="231"/>
    <n v="6.09375"/>
    <n v="5.6906051635742196"/>
    <n v="0.40314483642578036"/>
    <n v="0.1625257591367692"/>
    <b v="1"/>
    <b v="0"/>
    <b v="0"/>
    <b v="0"/>
    <b v="0"/>
    <b v="0"/>
    <x v="6"/>
    <n v="112"/>
  </r>
  <r>
    <n v="21"/>
    <n v="200"/>
    <n v="6.28571428571429"/>
    <n v="2"/>
    <n v="200"/>
    <n v="6.4791666666666696"/>
    <n v="5.6928825378418004"/>
    <n v="0.7862841288248692"/>
    <n v="0.61824273124188356"/>
    <b v="1"/>
    <b v="0"/>
    <b v="0"/>
    <b v="0"/>
    <b v="0"/>
    <b v="0"/>
    <x v="7"/>
    <n v="113"/>
  </r>
  <r>
    <n v="21"/>
    <n v="200"/>
    <n v="6.28571428571429"/>
    <n v="2"/>
    <n v="175"/>
    <n v="6.1875"/>
    <n v="5.70200872421265"/>
    <n v="0.48549127578734996"/>
    <n v="0.23570177886562871"/>
    <b v="1"/>
    <b v="0"/>
    <b v="0"/>
    <b v="0"/>
    <b v="0"/>
    <b v="0"/>
    <x v="6"/>
    <n v="114"/>
  </r>
  <r>
    <n v="21"/>
    <n v="200"/>
    <n v="6.28571428571429"/>
    <n v="2"/>
    <n v="47"/>
    <n v="6.2409090909090903"/>
    <n v="5.91430759429932"/>
    <n v="0.32660149660977034"/>
    <n v="0.10666853758774182"/>
    <b v="1"/>
    <b v="0"/>
    <b v="0"/>
    <b v="0"/>
    <b v="0"/>
    <b v="0"/>
    <x v="6"/>
    <n v="115"/>
  </r>
  <r>
    <n v="21"/>
    <n v="200"/>
    <n v="6.28571428571429"/>
    <n v="2"/>
    <n v="151"/>
    <n v="6.2222222222222197"/>
    <n v="5.7193021774292001"/>
    <n v="0.50292004479301955"/>
    <n v="0.25292857145461278"/>
    <b v="1"/>
    <b v="0"/>
    <b v="0"/>
    <b v="0"/>
    <b v="0"/>
    <b v="0"/>
    <x v="7"/>
    <n v="116"/>
  </r>
  <r>
    <n v="21"/>
    <n v="200"/>
    <n v="6.28571428571429"/>
    <n v="2"/>
    <n v="123"/>
    <n v="6.7173913043478297"/>
    <n v="5.7675890922546396"/>
    <n v="0.94980221209319016"/>
    <n v="0.90212424209711739"/>
    <b v="1"/>
    <b v="0"/>
    <b v="0"/>
    <b v="0"/>
    <b v="0"/>
    <b v="0"/>
    <x v="7"/>
    <n v="117"/>
  </r>
  <r>
    <n v="21"/>
    <n v="200"/>
    <n v="6.28571428571429"/>
    <n v="2"/>
    <n v="159"/>
    <n v="6.7395833333333304"/>
    <n v="5.7129044532775897"/>
    <n v="1.0266788800557407"/>
    <n v="1.0540695227525101"/>
    <b v="0"/>
    <b v="1"/>
    <b v="0"/>
    <b v="0"/>
    <b v="0"/>
    <b v="0"/>
    <x v="7"/>
    <n v="118"/>
  </r>
  <r>
    <n v="21"/>
    <n v="200"/>
    <n v="6.28571428571429"/>
    <n v="2"/>
    <n v="143"/>
    <n v="6.6979166666666696"/>
    <n v="5.7299170494079599"/>
    <n v="0.96799961725870975"/>
    <n v="0.93702325901300854"/>
    <b v="1"/>
    <b v="0"/>
    <b v="0"/>
    <b v="0"/>
    <b v="0"/>
    <b v="0"/>
    <x v="7"/>
    <n v="119"/>
  </r>
  <r>
    <n v="21"/>
    <n v="200"/>
    <n v="6.28571428571429"/>
    <n v="2"/>
    <n v="75"/>
    <n v="7.2761904761904797"/>
    <n v="5.8896412849426296"/>
    <n v="1.38654919124785"/>
    <n v="1.922518659750067"/>
    <b v="0"/>
    <b v="1"/>
    <b v="0"/>
    <b v="0"/>
    <b v="0"/>
    <b v="0"/>
    <x v="7"/>
    <n v="120"/>
  </r>
  <r>
    <n v="21"/>
    <n v="200"/>
    <n v="6.28571428571429"/>
    <n v="2"/>
    <n v="102"/>
    <n v="6.4833333333333298"/>
    <n v="5.8230528831481898"/>
    <n v="0.66028045018514003"/>
    <n v="0.43597027289669121"/>
    <b v="1"/>
    <b v="0"/>
    <b v="0"/>
    <b v="0"/>
    <b v="0"/>
    <b v="0"/>
    <x v="7"/>
    <n v="121"/>
  </r>
  <r>
    <n v="21"/>
    <n v="200"/>
    <n v="6.28571428571429"/>
    <n v="2"/>
    <n v="60"/>
    <n v="7.7297297297297298"/>
    <n v="5.9202809333801296"/>
    <n v="1.8094487963496002"/>
    <n v="3.274104946611017"/>
    <b v="0"/>
    <b v="1"/>
    <b v="0"/>
    <b v="0"/>
    <b v="0"/>
    <b v="0"/>
    <x v="3"/>
    <n v="122"/>
  </r>
  <r>
    <n v="21"/>
    <n v="200"/>
    <n v="6.28571428571429"/>
    <n v="2"/>
    <n v="43"/>
    <n v="7.8979400749063702"/>
    <n v="5.9068570137023899"/>
    <n v="1.9910830612039803"/>
    <n v="3.9644117566134129"/>
    <b v="0"/>
    <b v="1"/>
    <b v="0"/>
    <b v="0"/>
    <b v="0"/>
    <b v="0"/>
    <x v="3"/>
    <n v="123"/>
  </r>
  <r>
    <n v="21"/>
    <n v="200"/>
    <n v="6.28571428571429"/>
    <n v="2"/>
    <n v="63"/>
    <n v="6"/>
    <n v="5.9141530990600604"/>
    <n v="8.584690093993963E-2"/>
    <n v="7.3696904009918074E-3"/>
    <b v="1"/>
    <b v="0"/>
    <b v="0"/>
    <b v="0"/>
    <b v="0"/>
    <b v="0"/>
    <x v="6"/>
    <n v="124"/>
  </r>
  <r>
    <n v="21"/>
    <n v="200"/>
    <n v="6.28571428571429"/>
    <n v="2"/>
    <n v="89"/>
    <n v="7.0657894736842097"/>
    <n v="5.8591775894165004"/>
    <n v="1.2066118842677094"/>
    <n v="1.4559122392560722"/>
    <b v="0"/>
    <b v="1"/>
    <b v="0"/>
    <b v="0"/>
    <b v="0"/>
    <b v="0"/>
    <x v="7"/>
    <n v="125"/>
  </r>
  <r>
    <n v="21"/>
    <n v="200"/>
    <n v="6.28571428571429"/>
    <n v="2"/>
    <n v="114"/>
    <n v="6.9791666666666696"/>
    <n v="5.7886233329772896"/>
    <n v="1.19054333368938"/>
    <n v="1.4173934293922226"/>
    <b v="0"/>
    <b v="1"/>
    <b v="0"/>
    <b v="0"/>
    <b v="0"/>
    <b v="0"/>
    <x v="7"/>
    <n v="126"/>
  </r>
  <r>
    <n v="21"/>
    <n v="200"/>
    <n v="6.28571428571429"/>
    <n v="2"/>
    <n v="64"/>
    <n v="7.6"/>
    <n v="5.91211032867432"/>
    <n v="1.6878896713256797"/>
    <n v="2.8489715425679112"/>
    <b v="0"/>
    <b v="1"/>
    <b v="0"/>
    <b v="0"/>
    <b v="0"/>
    <b v="0"/>
    <x v="3"/>
    <n v="127"/>
  </r>
  <r>
    <n v="21"/>
    <n v="200"/>
    <n v="6.28571428571429"/>
    <n v="2"/>
    <n v="61"/>
    <n v="8.2669491525423702"/>
    <n v="5.9182381629943803"/>
    <n v="2.3487109895479898"/>
    <n v="5.5164433124234975"/>
    <b v="0"/>
    <b v="0"/>
    <b v="1"/>
    <b v="0"/>
    <b v="0"/>
    <b v="0"/>
    <x v="3"/>
    <n v="128"/>
  </r>
  <r>
    <n v="21"/>
    <n v="200"/>
    <n v="6.28571428571429"/>
    <n v="2"/>
    <n v="81"/>
    <n v="6"/>
    <n v="5.8766508102417001"/>
    <n v="0.12334918975829989"/>
    <n v="1.5215022614029076E-2"/>
    <b v="1"/>
    <b v="0"/>
    <b v="0"/>
    <b v="0"/>
    <b v="0"/>
    <b v="0"/>
    <x v="6"/>
    <n v="129"/>
  </r>
  <r>
    <n v="21"/>
    <n v="200"/>
    <n v="6.28571428571429"/>
    <n v="2"/>
    <n v="107"/>
    <n v="7.3676470588235299"/>
    <n v="5.8077898025512704"/>
    <n v="1.5598572562722595"/>
    <n v="2.4331546599452212"/>
    <b v="0"/>
    <b v="1"/>
    <b v="0"/>
    <b v="0"/>
    <b v="0"/>
    <b v="0"/>
    <x v="3"/>
    <n v="130"/>
  </r>
  <r>
    <n v="21"/>
    <n v="200"/>
    <n v="6.28571428571429"/>
    <n v="2"/>
    <n v="80"/>
    <n v="7.09375"/>
    <n v="5.8788347244262704"/>
    <n v="1.2149152755737296"/>
    <n v="1.4760191268223912"/>
    <b v="0"/>
    <b v="1"/>
    <b v="0"/>
    <b v="0"/>
    <b v="0"/>
    <b v="0"/>
    <x v="7"/>
    <n v="131"/>
  </r>
  <r>
    <n v="21"/>
    <n v="200"/>
    <n v="6.28571428571429"/>
    <n v="2"/>
    <n v="62"/>
    <n v="8.3703703703703702"/>
    <n v="5.9161953926086399"/>
    <n v="2.4541749777617303"/>
    <n v="6.0229748214717898"/>
    <b v="0"/>
    <b v="0"/>
    <b v="1"/>
    <b v="0"/>
    <b v="0"/>
    <b v="0"/>
    <x v="3"/>
    <n v="132"/>
  </r>
  <r>
    <n v="21"/>
    <n v="200"/>
    <n v="6.28571428571429"/>
    <n v="2"/>
    <n v="33"/>
    <n v="8.3046808510638304"/>
    <n v="5.88761329650879"/>
    <n v="2.4170675545550404"/>
    <n v="5.8422155632826831"/>
    <b v="0"/>
    <b v="0"/>
    <b v="1"/>
    <b v="0"/>
    <b v="0"/>
    <b v="0"/>
    <x v="3"/>
    <n v="133"/>
  </r>
  <r>
    <n v="21"/>
    <n v="200"/>
    <n v="6.28571428571429"/>
    <n v="2"/>
    <n v="76"/>
    <n v="7.8636363636363598"/>
    <n v="5.8875713348388699"/>
    <n v="1.9760650287974899"/>
    <n v="3.9048329980364245"/>
    <b v="0"/>
    <b v="1"/>
    <b v="0"/>
    <b v="0"/>
    <b v="0"/>
    <b v="0"/>
    <x v="3"/>
    <n v="134"/>
  </r>
  <r>
    <n v="21"/>
    <n v="200"/>
    <n v="6.28571428571429"/>
    <n v="2"/>
    <n v="65"/>
    <n v="8"/>
    <n v="5.9100675582885698"/>
    <n v="2.0899324417114302"/>
    <n v="4.3678176109179008"/>
    <b v="0"/>
    <b v="0"/>
    <b v="1"/>
    <b v="0"/>
    <b v="0"/>
    <b v="0"/>
    <x v="3"/>
    <n v="135"/>
  </r>
  <r>
    <n v="21"/>
    <n v="200"/>
    <n v="6.28571428571429"/>
    <n v="2"/>
    <n v="0"/>
    <n v="0"/>
    <n v="4.8562512397766104"/>
    <n v="-4.8562512397766104"/>
    <n v="23.583176103831867"/>
    <b v="0"/>
    <b v="0"/>
    <b v="1"/>
    <b v="0"/>
    <b v="0"/>
    <b v="0"/>
    <x v="0"/>
    <n v="136"/>
  </r>
  <r>
    <n v="21"/>
    <n v="200"/>
    <n v="6.28571428571429"/>
    <n v="2"/>
    <n v="1"/>
    <n v="1"/>
    <n v="5.0441589355468803"/>
    <n v="-4.0441589355468803"/>
    <n v="16.355221495963676"/>
    <b v="0"/>
    <b v="0"/>
    <b v="1"/>
    <b v="0"/>
    <b v="0"/>
    <b v="0"/>
    <x v="1"/>
    <n v="137"/>
  </r>
  <r>
    <n v="21"/>
    <n v="200"/>
    <n v="6.28571428571429"/>
    <n v="2"/>
    <n v="2"/>
    <n v="2"/>
    <n v="5.2320661544799796"/>
    <n v="-3.2320661544799796"/>
    <n v="10.446251626935004"/>
    <b v="0"/>
    <b v="0"/>
    <b v="1"/>
    <b v="0"/>
    <b v="0"/>
    <b v="0"/>
    <x v="2"/>
    <n v="138"/>
  </r>
  <r>
    <n v="21"/>
    <n v="200"/>
    <n v="6.28571428571429"/>
    <n v="2"/>
    <n v="26"/>
    <n v="8.2974203338391508"/>
    <n v="5.8706560134887704"/>
    <n v="2.4267643203503804"/>
    <n v="5.8891850665256431"/>
    <b v="0"/>
    <b v="0"/>
    <b v="1"/>
    <b v="0"/>
    <b v="0"/>
    <b v="0"/>
    <x v="3"/>
    <n v="139"/>
  </r>
  <r>
    <n v="21"/>
    <n v="200"/>
    <n v="6.28571428571429"/>
    <n v="2"/>
    <n v="17"/>
    <n v="8.7510683760683694"/>
    <n v="5.8474140167236301"/>
    <n v="2.9036543593447393"/>
    <n v="8.4312086385417082"/>
    <b v="0"/>
    <b v="0"/>
    <b v="1"/>
    <b v="0"/>
    <b v="0"/>
    <b v="0"/>
    <x v="4"/>
    <n v="140"/>
  </r>
  <r>
    <n v="21"/>
    <n v="200"/>
    <n v="6.28571428571429"/>
    <n v="2"/>
    <n v="10"/>
    <n v="9.27536231884058"/>
    <n v="5.8329658508300799"/>
    <n v="3.4423964680105001"/>
    <n v="11.850093442971167"/>
    <b v="0"/>
    <b v="0"/>
    <b v="1"/>
    <b v="0"/>
    <b v="0"/>
    <b v="0"/>
    <x v="4"/>
    <n v="141"/>
  </r>
  <r>
    <n v="21"/>
    <n v="200"/>
    <n v="6.28571428571429"/>
    <n v="2"/>
    <n v="5"/>
    <n v="5.5624519600307503"/>
    <n v="5.8007369041442898"/>
    <n v="-0.23828494411353951"/>
    <n v="5.6779714591192645E-2"/>
    <b v="1"/>
    <b v="0"/>
    <b v="0"/>
    <b v="0"/>
    <b v="0"/>
    <b v="0"/>
    <x v="6"/>
    <n v="142"/>
  </r>
  <r>
    <n v="21"/>
    <n v="200"/>
    <n v="6.28571428571429"/>
    <n v="2"/>
    <n v="27"/>
    <n v="9.4994964753272892"/>
    <n v="5.8732385635376003"/>
    <n v="3.6262579117896889"/>
    <n v="13.149746442817316"/>
    <b v="0"/>
    <b v="0"/>
    <b v="1"/>
    <b v="0"/>
    <b v="0"/>
    <b v="0"/>
    <x v="5"/>
    <n v="143"/>
  </r>
  <r>
    <n v="21"/>
    <n v="200"/>
    <n v="6.28571428571429"/>
    <n v="2"/>
    <n v="18"/>
    <n v="9.9986679986679992"/>
    <n v="5.84999656677246"/>
    <n v="4.1486714318955391"/>
    <n v="17.211474649826183"/>
    <b v="0"/>
    <b v="0"/>
    <b v="1"/>
    <b v="0"/>
    <b v="0"/>
    <b v="0"/>
    <x v="5"/>
    <n v="144"/>
  </r>
  <r>
    <n v="21"/>
    <n v="200"/>
    <n v="6.28571428571429"/>
    <n v="2"/>
    <n v="38"/>
    <n v="7.7290930506478199"/>
    <n v="5.89754438400269"/>
    <n v="1.8315486666451299"/>
    <n v="3.3545705182895533"/>
    <b v="0"/>
    <b v="1"/>
    <b v="0"/>
    <b v="0"/>
    <b v="0"/>
    <b v="0"/>
    <x v="3"/>
    <n v="145"/>
  </r>
  <r>
    <n v="21"/>
    <n v="200"/>
    <n v="6.28571428571429"/>
    <n v="2"/>
    <n v="11"/>
    <n v="9.2775371287128703"/>
    <n v="5.8348951339721697"/>
    <n v="3.4426419947407005"/>
    <n v="11.85178390395223"/>
    <b v="0"/>
    <b v="0"/>
    <b v="1"/>
    <b v="0"/>
    <b v="0"/>
    <b v="0"/>
    <x v="4"/>
    <n v="146"/>
  </r>
  <r>
    <n v="21"/>
    <n v="200"/>
    <n v="6.28571428571429"/>
    <n v="2"/>
    <n v="6"/>
    <n v="6.4709980096673299"/>
    <n v="5.8496050834655797"/>
    <n v="0.62139292620175013"/>
    <n v="0.38612916873357367"/>
    <b v="1"/>
    <b v="0"/>
    <b v="0"/>
    <b v="0"/>
    <b v="0"/>
    <b v="0"/>
    <x v="7"/>
    <n v="147"/>
  </r>
  <r>
    <n v="21"/>
    <n v="200"/>
    <n v="6.28571428571429"/>
    <n v="2"/>
    <n v="3"/>
    <n v="3.4268774703557301"/>
    <n v="5.4199738502502397"/>
    <n v="-1.9930963798945096"/>
    <n v="3.9724331795485992"/>
    <b v="0"/>
    <b v="1"/>
    <b v="0"/>
    <b v="0"/>
    <b v="0"/>
    <b v="0"/>
    <x v="8"/>
    <n v="148"/>
  </r>
  <r>
    <n v="21"/>
    <n v="200"/>
    <n v="6.28571428571429"/>
    <n v="2"/>
    <n v="39"/>
    <n v="7.66377440347072"/>
    <n v="5.8994069099426296"/>
    <n v="1.7643674935280904"/>
    <n v="3.1129926522185962"/>
    <b v="0"/>
    <b v="1"/>
    <b v="0"/>
    <b v="0"/>
    <b v="0"/>
    <b v="0"/>
    <x v="3"/>
    <n v="149"/>
  </r>
  <r>
    <n v="21"/>
    <n v="200"/>
    <n v="6.28571428571429"/>
    <n v="2"/>
    <n v="103"/>
    <n v="6.7686567164179099"/>
    <n v="5.8200001716613796"/>
    <n v="0.94865654475653027"/>
    <n v="0.89994923990939868"/>
    <b v="1"/>
    <b v="0"/>
    <b v="0"/>
    <b v="0"/>
    <b v="0"/>
    <b v="0"/>
    <x v="7"/>
    <n v="150"/>
  </r>
  <r>
    <n v="21"/>
    <n v="200"/>
    <n v="6.28571428571429"/>
    <n v="2"/>
    <n v="84"/>
    <n v="4.1636363636363596"/>
    <n v="5.8700981140136701"/>
    <n v="-1.7064617503773105"/>
    <n v="2.9120117055007944"/>
    <b v="0"/>
    <b v="1"/>
    <b v="0"/>
    <b v="0"/>
    <b v="0"/>
    <b v="0"/>
    <x v="8"/>
    <n v="151"/>
  </r>
  <r>
    <n v="21"/>
    <n v="200"/>
    <n v="6.28571428571429"/>
    <n v="2"/>
    <n v="4"/>
    <n v="4.3788049605411503"/>
    <n v="5.6139650344848597"/>
    <n v="-1.2351600739437094"/>
    <n v="1.5256204082646296"/>
    <b v="0"/>
    <b v="1"/>
    <b v="0"/>
    <b v="0"/>
    <b v="0"/>
    <b v="0"/>
    <x v="9"/>
    <n v="152"/>
  </r>
  <r>
    <n v="21"/>
    <n v="200"/>
    <n v="6.28571428571429"/>
    <n v="2"/>
    <n v="28"/>
    <n v="6.37446808510638"/>
    <n v="5.87571001052856"/>
    <n v="0.49875807457781995"/>
    <n v="0.2487596169565742"/>
    <b v="1"/>
    <b v="0"/>
    <b v="0"/>
    <b v="0"/>
    <b v="0"/>
    <b v="0"/>
    <x v="6"/>
    <n v="153"/>
  </r>
  <r>
    <n v="21"/>
    <n v="200"/>
    <n v="6.28571428571429"/>
    <n v="2"/>
    <n v="52"/>
    <n v="7.4857142857142804"/>
    <n v="5.9225554466247603"/>
    <n v="1.5631588390895201"/>
    <n v="2.4434655562236962"/>
    <b v="0"/>
    <b v="1"/>
    <b v="0"/>
    <b v="0"/>
    <b v="0"/>
    <b v="0"/>
    <x v="3"/>
    <n v="154"/>
  </r>
  <r>
    <n v="21"/>
    <n v="200"/>
    <n v="6.28571428571429"/>
    <n v="2"/>
    <n v="34"/>
    <n v="7.98"/>
    <n v="5.8896303176879901"/>
    <n v="2.0903696823120104"/>
    <n v="4.3696454087292151"/>
    <b v="0"/>
    <b v="0"/>
    <b v="1"/>
    <b v="0"/>
    <b v="0"/>
    <b v="0"/>
    <x v="3"/>
    <n v="155"/>
  </r>
  <r>
    <n v="21"/>
    <n v="200"/>
    <n v="6.28571428571429"/>
    <n v="2"/>
    <n v="67"/>
    <n v="3.6923076923076898"/>
    <n v="5.9059824943542498"/>
    <n v="-2.21367480204656"/>
    <n v="4.9003561292158766"/>
    <b v="0"/>
    <b v="0"/>
    <b v="1"/>
    <b v="0"/>
    <b v="0"/>
    <b v="0"/>
    <x v="8"/>
    <n v="156"/>
  </r>
  <r>
    <n v="21"/>
    <n v="200"/>
    <n v="6.28571428571429"/>
    <n v="2"/>
    <n v="19"/>
    <n v="6.2156286721504097"/>
    <n v="5.85257911682129"/>
    <n v="0.36304955532911976"/>
    <n v="0.13180497962467158"/>
    <b v="1"/>
    <b v="0"/>
    <b v="0"/>
    <b v="0"/>
    <b v="0"/>
    <b v="0"/>
    <x v="6"/>
    <n v="157"/>
  </r>
  <r>
    <n v="21"/>
    <n v="200"/>
    <n v="6.28571428571429"/>
    <n v="2"/>
    <n v="20"/>
    <n v="5.3996282527880997"/>
    <n v="5.8551616668701199"/>
    <n v="-0.45553341408202019"/>
    <n v="0.20751069134522127"/>
    <b v="1"/>
    <b v="0"/>
    <b v="0"/>
    <b v="0"/>
    <b v="0"/>
    <b v="0"/>
    <x v="6"/>
    <n v="158"/>
  </r>
  <r>
    <n v="21"/>
    <n v="200"/>
    <n v="6.28571428571429"/>
    <n v="2"/>
    <n v="109"/>
    <n v="3.6666666666666701"/>
    <n v="5.8018445968627903"/>
    <n v="-2.1351779301961202"/>
    <n v="4.5589847935965881"/>
    <b v="0"/>
    <b v="0"/>
    <b v="1"/>
    <b v="0"/>
    <b v="0"/>
    <b v="0"/>
    <x v="8"/>
    <n v="159"/>
  </r>
  <r>
    <n v="21"/>
    <n v="200"/>
    <n v="6.28571428571429"/>
    <n v="2"/>
    <n v="53"/>
    <n v="5.1680000000000001"/>
    <n v="5.92403316497803"/>
    <n v="-0.75603316497802986"/>
    <n v="0.57158614654669693"/>
    <b v="1"/>
    <b v="0"/>
    <b v="0"/>
    <b v="0"/>
    <b v="0"/>
    <b v="0"/>
    <x v="9"/>
    <n v="160"/>
  </r>
  <r>
    <n v="21"/>
    <n v="200"/>
    <n v="6.28571428571429"/>
    <n v="2"/>
    <n v="83"/>
    <n v="3.71428571428571"/>
    <n v="5.8722825050354004"/>
    <n v="-2.1579967907496904"/>
    <n v="4.6569501488859633"/>
    <b v="0"/>
    <b v="0"/>
    <b v="1"/>
    <b v="0"/>
    <b v="0"/>
    <b v="0"/>
    <x v="8"/>
    <n v="161"/>
  </r>
  <r>
    <n v="21"/>
    <n v="200"/>
    <n v="6.28571428571429"/>
    <n v="2"/>
    <n v="35"/>
    <n v="3.5028901734104001"/>
    <n v="5.8916468620300302"/>
    <n v="-2.3887566886196301"/>
    <n v="5.7061585174250204"/>
    <b v="0"/>
    <b v="0"/>
    <b v="1"/>
    <b v="0"/>
    <b v="0"/>
    <b v="0"/>
    <x v="8"/>
    <n v="162"/>
  </r>
  <r>
    <n v="21"/>
    <n v="200"/>
    <n v="6.28571428571429"/>
    <n v="2"/>
    <n v="7"/>
    <n v="7.4547392176529597"/>
    <n v="5.8360009193420401"/>
    <n v="1.6187382983109195"/>
    <n v="2.6203136784185315"/>
    <b v="0"/>
    <b v="1"/>
    <b v="0"/>
    <b v="0"/>
    <b v="0"/>
    <b v="0"/>
    <x v="3"/>
    <n v="163"/>
  </r>
  <r>
    <n v="21"/>
    <n v="200"/>
    <n v="6.28571428571429"/>
    <n v="2"/>
    <n v="68"/>
    <n v="4.3092369477911703"/>
    <n v="5.9039397239685103"/>
    <n v="-1.59470277617734"/>
    <n v="2.5430769443477153"/>
    <b v="0"/>
    <b v="1"/>
    <b v="0"/>
    <b v="0"/>
    <b v="0"/>
    <b v="0"/>
    <x v="8"/>
    <n v="164"/>
  </r>
  <r>
    <n v="21"/>
    <n v="200"/>
    <n v="6.28571428571429"/>
    <n v="2"/>
    <n v="12"/>
    <n v="8.9344608879492604"/>
    <n v="5.8368248939514196"/>
    <n v="3.0976359939978408"/>
    <n v="9.5953487513109916"/>
    <b v="0"/>
    <b v="0"/>
    <b v="1"/>
    <b v="0"/>
    <b v="0"/>
    <b v="0"/>
    <x v="4"/>
    <n v="165"/>
  </r>
  <r>
    <n v="21"/>
    <n v="200"/>
    <n v="6.28571428571429"/>
    <n v="2"/>
    <n v="48"/>
    <n v="6.8607594936708898"/>
    <n v="5.9161701202392596"/>
    <n v="0.94458937343163019"/>
    <n v="0.89224908439995976"/>
    <b v="1"/>
    <b v="0"/>
    <b v="0"/>
    <b v="0"/>
    <b v="0"/>
    <b v="0"/>
    <x v="7"/>
    <n v="166"/>
  </r>
  <r>
    <n v="21"/>
    <n v="200"/>
    <n v="6.28571428571429"/>
    <n v="2"/>
    <n v="21"/>
    <n v="6.2414712153518099"/>
    <n v="5.8577437400817898"/>
    <n v="0.38372747527002016"/>
    <n v="0.14724677527710392"/>
    <b v="1"/>
    <b v="0"/>
    <b v="0"/>
    <b v="0"/>
    <b v="0"/>
    <b v="0"/>
    <x v="6"/>
    <n v="167"/>
  </r>
  <r>
    <n v="21"/>
    <n v="200"/>
    <n v="6.28571428571429"/>
    <n v="2"/>
    <n v="23"/>
    <n v="7.3246517262265298"/>
    <n v="5.8629088401794398"/>
    <n v="1.46174288604709"/>
    <n v="2.1366922649092759"/>
    <b v="0"/>
    <b v="1"/>
    <b v="0"/>
    <b v="0"/>
    <b v="0"/>
    <b v="0"/>
    <x v="7"/>
    <n v="168"/>
  </r>
  <r>
    <n v="21"/>
    <n v="200"/>
    <n v="6.28571428571429"/>
    <n v="2"/>
    <n v="29"/>
    <n v="4.8388489208633096"/>
    <n v="5.8781061172485396"/>
    <n v="-1.03925719638523"/>
    <n v="1.0800555202384885"/>
    <b v="0"/>
    <b v="1"/>
    <b v="0"/>
    <b v="0"/>
    <b v="0"/>
    <b v="0"/>
    <x v="9"/>
    <n v="169"/>
  </r>
  <r>
    <n v="21"/>
    <n v="200"/>
    <n v="6.28571428571429"/>
    <n v="2"/>
    <n v="13"/>
    <n v="8.2860650705954608"/>
    <n v="5.8387546539306596"/>
    <n v="2.4473104166648012"/>
    <n v="5.9893282755160433"/>
    <b v="0"/>
    <b v="0"/>
    <b v="1"/>
    <b v="0"/>
    <b v="0"/>
    <b v="0"/>
    <x v="3"/>
    <n v="170"/>
  </r>
  <r>
    <n v="21"/>
    <n v="200"/>
    <n v="6.28571428571429"/>
    <n v="2"/>
    <n v="44"/>
    <n v="8.5481283422459899"/>
    <n v="5.9087195396423304"/>
    <n v="2.6394088026036595"/>
    <n v="6.9664788272616835"/>
    <b v="0"/>
    <b v="0"/>
    <b v="1"/>
    <b v="0"/>
    <b v="0"/>
    <b v="0"/>
    <x v="4"/>
    <n v="171"/>
  </r>
  <r>
    <n v="21"/>
    <n v="200"/>
    <n v="6.28571428571429"/>
    <n v="2"/>
    <n v="37"/>
    <n v="6.0167597765363103"/>
    <n v="5.8956809043884304"/>
    <n v="0.12107887214787993"/>
    <n v="1.4660093280602655E-2"/>
    <b v="1"/>
    <b v="0"/>
    <b v="0"/>
    <b v="0"/>
    <b v="0"/>
    <b v="0"/>
    <x v="6"/>
    <n v="172"/>
  </r>
  <r>
    <n v="21"/>
    <n v="200"/>
    <n v="6.28571428571429"/>
    <n v="2"/>
    <n v="16"/>
    <n v="9.5451127819548898"/>
    <n v="5.8448319435119602"/>
    <n v="3.7002808384429295"/>
    <n v="13.692078283347909"/>
    <b v="0"/>
    <b v="0"/>
    <b v="1"/>
    <b v="0"/>
    <b v="0"/>
    <b v="0"/>
    <x v="5"/>
    <n v="173"/>
  </r>
  <r>
    <n v="21"/>
    <n v="200"/>
    <n v="6.28571428571429"/>
    <n v="2"/>
    <n v="8"/>
    <n v="8.2001711910002406"/>
    <n v="5.8291063308715803"/>
    <n v="2.3710648601286604"/>
    <n v="5.6219485709369437"/>
    <b v="0"/>
    <b v="0"/>
    <b v="1"/>
    <b v="0"/>
    <b v="0"/>
    <b v="0"/>
    <x v="3"/>
    <n v="174"/>
  </r>
  <r>
    <n v="21"/>
    <n v="200"/>
    <n v="6.28571428571429"/>
    <n v="2"/>
    <n v="40"/>
    <n v="8.7765588914549593"/>
    <n v="5.9012694358825701"/>
    <n v="2.8752894555723891"/>
    <n v="8.2672894533257661"/>
    <b v="0"/>
    <b v="0"/>
    <b v="1"/>
    <b v="0"/>
    <b v="0"/>
    <b v="0"/>
    <x v="4"/>
    <n v="175"/>
  </r>
  <r>
    <n v="21"/>
    <n v="200"/>
    <n v="6.28571428571429"/>
    <n v="2"/>
    <n v="229"/>
    <n v="4"/>
    <n v="5.6907520294189498"/>
    <n v="-1.6907520294189498"/>
    <n v="2.8586424249842972"/>
    <b v="0"/>
    <b v="1"/>
    <b v="0"/>
    <b v="0"/>
    <b v="0"/>
    <b v="0"/>
    <x v="8"/>
    <n v="176"/>
  </r>
  <r>
    <n v="21"/>
    <n v="200"/>
    <n v="6.28571428571429"/>
    <n v="2"/>
    <n v="173"/>
    <n v="4"/>
    <n v="5.7030348777770996"/>
    <n v="-1.7030348777770996"/>
    <n v="2.9003277949252606"/>
    <b v="0"/>
    <b v="1"/>
    <b v="0"/>
    <b v="0"/>
    <b v="0"/>
    <b v="0"/>
    <x v="8"/>
    <n v="177"/>
  </r>
  <r>
    <n v="21"/>
    <n v="200"/>
    <n v="6.28571428571429"/>
    <n v="2"/>
    <n v="104"/>
    <n v="4.3322683706070304"/>
    <n v="5.8169474601745597"/>
    <n v="-1.4846790895675293"/>
    <n v="2.2042719989990673"/>
    <b v="0"/>
    <b v="1"/>
    <b v="0"/>
    <b v="0"/>
    <b v="0"/>
    <b v="0"/>
    <x v="9"/>
    <n v="178"/>
  </r>
  <r>
    <n v="21"/>
    <n v="200"/>
    <n v="6.28571428571429"/>
    <n v="2"/>
    <n v="85"/>
    <n v="4.5955056179775298"/>
    <n v="5.8679141998290998"/>
    <n v="-1.27240858185157"/>
    <n v="1.6190235991695237"/>
    <b v="0"/>
    <b v="1"/>
    <b v="0"/>
    <b v="0"/>
    <b v="0"/>
    <b v="0"/>
    <x v="9"/>
    <n v="179"/>
  </r>
  <r>
    <n v="21"/>
    <n v="200"/>
    <n v="6.28571428571429"/>
    <n v="2"/>
    <n v="198"/>
    <n v="4.4761904761904798"/>
    <n v="5.6931447982788104"/>
    <n v="-1.2169543220883305"/>
    <n v="1.4809778220494683"/>
    <b v="0"/>
    <b v="1"/>
    <b v="0"/>
    <b v="0"/>
    <b v="0"/>
    <b v="0"/>
    <x v="9"/>
    <n v="180"/>
  </r>
  <r>
    <n v="21"/>
    <n v="200"/>
    <n v="6.28571428571429"/>
    <n v="2"/>
    <n v="110"/>
    <n v="4.31666666666667"/>
    <n v="5.7992000579834002"/>
    <n v="-1.4825333913167302"/>
    <n v="2.1979052563690851"/>
    <b v="0"/>
    <b v="1"/>
    <b v="0"/>
    <b v="0"/>
    <b v="0"/>
    <b v="0"/>
    <x v="9"/>
    <n v="181"/>
  </r>
  <r>
    <n v="21"/>
    <n v="200"/>
    <n v="6.28571428571429"/>
    <n v="2"/>
    <n v="141"/>
    <n v="4.5568181818181799"/>
    <n v="5.7343168258667001"/>
    <n v="-1.1774986440485202"/>
    <n v="1.3865030567361036"/>
    <b v="0"/>
    <b v="1"/>
    <b v="0"/>
    <b v="0"/>
    <b v="0"/>
    <b v="0"/>
    <x v="9"/>
    <n v="182"/>
  </r>
  <r>
    <n v="21"/>
    <n v="200"/>
    <n v="6.28571428571429"/>
    <n v="2"/>
    <n v="69"/>
    <n v="5.4123222748815198"/>
    <n v="5.9018969535827601"/>
    <n v="-0.48957467870124027"/>
    <n v="0.23968336602542265"/>
    <b v="1"/>
    <b v="0"/>
    <b v="0"/>
    <b v="0"/>
    <b v="0"/>
    <b v="0"/>
    <x v="6"/>
    <n v="183"/>
  </r>
  <r>
    <n v="21"/>
    <n v="200"/>
    <n v="6.28571428571429"/>
    <n v="2"/>
    <n v="54"/>
    <n v="5.9856115107913697"/>
    <n v="5.9255104064941397"/>
    <n v="6.0101104297229924E-2"/>
    <n v="3.6121427377465093E-3"/>
    <b v="1"/>
    <b v="0"/>
    <b v="0"/>
    <b v="0"/>
    <b v="0"/>
    <b v="0"/>
    <x v="6"/>
    <n v="184"/>
  </r>
  <r>
    <n v="21"/>
    <n v="200"/>
    <n v="6.28571428571429"/>
    <n v="2"/>
    <n v="49"/>
    <n v="5.55"/>
    <n v="5.9180326461792001"/>
    <n v="-0.36803264617920028"/>
    <n v="0.13544802865366443"/>
    <b v="1"/>
    <b v="0"/>
    <b v="0"/>
    <b v="0"/>
    <b v="0"/>
    <b v="0"/>
    <x v="6"/>
    <n v="185"/>
  </r>
  <r>
    <n v="21"/>
    <n v="200"/>
    <n v="6.28571428571429"/>
    <n v="2"/>
    <n v="45"/>
    <n v="7.2192982456140298"/>
    <n v="5.9105820655822798"/>
    <n v="1.3087161800317499"/>
    <n v="1.7127380398768957"/>
    <b v="0"/>
    <b v="1"/>
    <b v="0"/>
    <b v="0"/>
    <b v="0"/>
    <b v="0"/>
    <x v="7"/>
    <n v="186"/>
  </r>
  <r>
    <n v="21"/>
    <n v="200"/>
    <n v="6.28571428571429"/>
    <n v="2"/>
    <n v="149"/>
    <n v="5.8888888888888902"/>
    <n v="5.7217965126037598"/>
    <n v="0.16709237628513041"/>
    <n v="2.7919862212611609E-2"/>
    <b v="1"/>
    <b v="0"/>
    <b v="0"/>
    <b v="0"/>
    <b v="0"/>
    <b v="0"/>
    <x v="6"/>
    <n v="187"/>
  </r>
  <r>
    <n v="21"/>
    <n v="200"/>
    <n v="6.28571428571429"/>
    <n v="2"/>
    <n v="105"/>
    <n v="5.69921875"/>
    <n v="5.8138952255248997"/>
    <n v="-0.11467647552489968"/>
    <n v="1.3150694038812916E-2"/>
    <b v="1"/>
    <b v="0"/>
    <b v="0"/>
    <b v="0"/>
    <b v="0"/>
    <b v="0"/>
    <x v="6"/>
    <n v="188"/>
  </r>
  <r>
    <n v="21"/>
    <n v="200"/>
    <n v="6.28571428571429"/>
    <n v="2"/>
    <n v="148"/>
    <n v="4.1333333333333302"/>
    <n v="5.7231740951538104"/>
    <n v="-1.5898407618204802"/>
    <n v="2.5275936479459249"/>
    <b v="0"/>
    <b v="1"/>
    <b v="0"/>
    <b v="0"/>
    <b v="0"/>
    <b v="0"/>
    <x v="8"/>
    <n v="189"/>
  </r>
  <r>
    <n v="21"/>
    <n v="200"/>
    <n v="6.28571428571429"/>
    <n v="2"/>
    <n v="120"/>
    <n v="4.65625"/>
    <n v="5.7730150222778303"/>
    <n v="-1.1167650222778303"/>
    <n v="1.2471641149832027"/>
    <b v="0"/>
    <b v="1"/>
    <b v="0"/>
    <b v="0"/>
    <b v="0"/>
    <b v="0"/>
    <x v="9"/>
    <n v="190"/>
  </r>
  <r>
    <n v="21"/>
    <n v="200"/>
    <n v="6.28571428571429"/>
    <n v="2"/>
    <n v="157"/>
    <n v="4.7249999999999996"/>
    <n v="5.7145013809204102"/>
    <n v="-0.98950138092041051"/>
    <n v="0.97911298284339932"/>
    <b v="1"/>
    <b v="0"/>
    <b v="0"/>
    <b v="0"/>
    <b v="0"/>
    <b v="0"/>
    <x v="9"/>
    <n v="191"/>
  </r>
  <r>
    <n v="21"/>
    <n v="200"/>
    <n v="6.28571428571429"/>
    <n v="2"/>
    <n v="56"/>
    <n v="7.2676518883415397"/>
    <n v="5.9284515380859402"/>
    <n v="1.3392003502555996"/>
    <n v="1.7934575781247206"/>
    <b v="0"/>
    <b v="1"/>
    <b v="0"/>
    <b v="0"/>
    <b v="0"/>
    <b v="0"/>
    <x v="7"/>
    <n v="192"/>
  </r>
  <r>
    <n v="21"/>
    <n v="200"/>
    <n v="6.28571428571429"/>
    <n v="2"/>
    <n v="70"/>
    <n v="6.57007125890736"/>
    <n v="5.8998546600341797"/>
    <n v="0.6702165988731803"/>
    <n v="0.44919028940513345"/>
    <b v="1"/>
    <b v="0"/>
    <b v="0"/>
    <b v="0"/>
    <b v="0"/>
    <b v="0"/>
    <x v="7"/>
    <n v="193"/>
  </r>
  <r>
    <n v="21"/>
    <n v="200"/>
    <n v="6.28571428571429"/>
    <n v="2"/>
    <n v="100"/>
    <n v="4"/>
    <n v="5.8291578292846697"/>
    <n v="-1.8291578292846697"/>
    <n v="3.3458183644334052"/>
    <b v="0"/>
    <b v="1"/>
    <b v="0"/>
    <b v="0"/>
    <b v="0"/>
    <b v="0"/>
    <x v="8"/>
    <n v="194"/>
  </r>
  <r>
    <n v="21"/>
    <n v="200"/>
    <n v="6.28571428571429"/>
    <n v="2"/>
    <n v="72"/>
    <n v="7.8292939936775596"/>
    <n v="5.8957691192626998"/>
    <n v="1.9335248744148599"/>
    <n v="3.7385184399809996"/>
    <b v="0"/>
    <b v="1"/>
    <b v="0"/>
    <b v="0"/>
    <b v="0"/>
    <b v="0"/>
    <x v="3"/>
    <n v="195"/>
  </r>
  <r>
    <n v="21"/>
    <n v="200"/>
    <n v="6.28571428571429"/>
    <n v="2"/>
    <n v="57"/>
    <n v="7.7117117117117102"/>
    <n v="5.9264087677001998"/>
    <n v="1.7853029440115105"/>
    <n v="3.1873066018961667"/>
    <b v="0"/>
    <b v="1"/>
    <b v="0"/>
    <b v="0"/>
    <b v="0"/>
    <b v="0"/>
    <x v="3"/>
    <n v="196"/>
  </r>
  <r>
    <n v="21"/>
    <n v="200"/>
    <n v="6.28571428571429"/>
    <n v="2"/>
    <n v="86"/>
    <n v="6.2790123456790097"/>
    <n v="5.8657298088073704"/>
    <n v="0.41328253687163929"/>
    <n v="0.1708024552830579"/>
    <b v="1"/>
    <b v="0"/>
    <b v="0"/>
    <b v="0"/>
    <b v="0"/>
    <b v="0"/>
    <x v="6"/>
    <n v="197"/>
  </r>
  <r>
    <n v="21"/>
    <n v="200"/>
    <n v="6.28571428571429"/>
    <n v="2"/>
    <n v="14"/>
    <n v="9.9886018237082101"/>
    <n v="5.8406839370727504"/>
    <n v="4.1479178866354598"/>
    <n v="17.20522279427038"/>
    <b v="0"/>
    <b v="0"/>
    <b v="1"/>
    <b v="0"/>
    <b v="0"/>
    <b v="0"/>
    <x v="5"/>
    <n v="198"/>
  </r>
  <r>
    <n v="21"/>
    <n v="200"/>
    <n v="6.28571428571429"/>
    <n v="2"/>
    <n v="41"/>
    <n v="7.3871921182265998"/>
    <n v="5.9031319618225098"/>
    <n v="1.4840601564040901"/>
    <n v="2.2024345478261322"/>
    <b v="0"/>
    <b v="1"/>
    <b v="0"/>
    <b v="0"/>
    <b v="0"/>
    <b v="0"/>
    <x v="7"/>
    <n v="199"/>
  </r>
  <r>
    <n v="21"/>
    <n v="200"/>
    <n v="6.28571428571429"/>
    <n v="2"/>
    <n v="58"/>
    <n v="7.9741379310344804"/>
    <n v="5.9243659973144496"/>
    <n v="2.0497719337200309"/>
    <n v="4.2015649802663546"/>
    <b v="0"/>
    <b v="0"/>
    <b v="1"/>
    <b v="0"/>
    <b v="0"/>
    <b v="0"/>
    <x v="3"/>
    <n v="200"/>
  </r>
  <r>
    <n v="21"/>
    <n v="200"/>
    <n v="6.28571428571429"/>
    <n v="2"/>
    <n v="36"/>
    <n v="5.8475177304964596"/>
    <n v="5.8936638832092303"/>
    <n v="-4.6146152712770672E-2"/>
    <n v="2.1294674101903521E-3"/>
    <b v="1"/>
    <b v="0"/>
    <b v="0"/>
    <b v="0"/>
    <b v="0"/>
    <b v="0"/>
    <x v="6"/>
    <n v="201"/>
  </r>
  <r>
    <n v="21"/>
    <n v="200"/>
    <n v="6.28571428571429"/>
    <n v="2"/>
    <n v="24"/>
    <n v="8.7186682520808603"/>
    <n v="5.8654913902282697"/>
    <n v="2.8531768618525906"/>
    <n v="8.1406182050109965"/>
    <b v="0"/>
    <b v="0"/>
    <b v="1"/>
    <b v="0"/>
    <b v="0"/>
    <b v="0"/>
    <x v="4"/>
    <n v="202"/>
  </r>
  <r>
    <n v="21"/>
    <n v="200"/>
    <n v="6.28571428571429"/>
    <n v="2"/>
    <n v="125"/>
    <n v="4"/>
    <n v="5.7645812034606898"/>
    <n v="-1.7645812034606898"/>
    <n v="3.1137468236067765"/>
    <b v="0"/>
    <b v="1"/>
    <b v="0"/>
    <b v="0"/>
    <b v="0"/>
    <b v="0"/>
    <x v="8"/>
    <n v="203"/>
  </r>
  <r>
    <n v="21"/>
    <n v="200"/>
    <n v="6.28571428571429"/>
    <n v="2"/>
    <n v="22"/>
    <n v="7.4167474943420597"/>
    <n v="5.8603262901306197"/>
    <n v="1.55642120421144"/>
    <n v="2.422446964918989"/>
    <b v="0"/>
    <b v="1"/>
    <b v="0"/>
    <b v="0"/>
    <b v="0"/>
    <b v="0"/>
    <x v="3"/>
    <n v="204"/>
  </r>
  <r>
    <n v="21"/>
    <n v="200"/>
    <n v="6.28571428571429"/>
    <n v="2"/>
    <n v="94"/>
    <n v="4.75"/>
    <n v="5.84747314453125"/>
    <n v="-1.09747314453125"/>
    <n v="1.20444730296731"/>
    <b v="0"/>
    <b v="1"/>
    <b v="0"/>
    <b v="0"/>
    <b v="0"/>
    <b v="0"/>
    <x v="9"/>
    <n v="205"/>
  </r>
  <r>
    <n v="21"/>
    <n v="200"/>
    <n v="6.28571428571429"/>
    <n v="2"/>
    <n v="121"/>
    <n v="6.3684210526315796"/>
    <n v="5.7705969810485804"/>
    <n v="0.59782407158299922"/>
    <n v="0.35739362056407498"/>
    <b v="1"/>
    <b v="0"/>
    <b v="0"/>
    <b v="0"/>
    <b v="0"/>
    <b v="0"/>
    <x v="7"/>
    <n v="206"/>
  </r>
  <r>
    <n v="21"/>
    <n v="200"/>
    <n v="6.28571428571429"/>
    <n v="2"/>
    <n v="78"/>
    <n v="6.28571428571429"/>
    <n v="5.8832030296325701"/>
    <n v="0.40251125608171989"/>
    <n v="0.16201531127248389"/>
    <b v="1"/>
    <b v="0"/>
    <b v="0"/>
    <b v="0"/>
    <b v="0"/>
    <b v="0"/>
    <x v="6"/>
    <n v="207"/>
  </r>
  <r>
    <n v="21"/>
    <n v="200"/>
    <n v="6.28571428571429"/>
    <n v="2"/>
    <n v="50"/>
    <n v="7.0133333333333301"/>
    <n v="5.9196009635925302"/>
    <n v="1.0937323697407999"/>
    <n v="1.1962504966188259"/>
    <b v="0"/>
    <b v="1"/>
    <b v="0"/>
    <b v="0"/>
    <b v="0"/>
    <b v="0"/>
    <x v="7"/>
    <n v="208"/>
  </r>
  <r>
    <n v="21"/>
    <n v="200"/>
    <n v="6.28571428571429"/>
    <n v="2"/>
    <n v="73"/>
    <n v="7.8033826638477803"/>
    <n v="5.8937263488769496"/>
    <n v="1.9096563149708308"/>
    <n v="3.6467872413079729"/>
    <b v="0"/>
    <b v="1"/>
    <b v="0"/>
    <b v="0"/>
    <b v="0"/>
    <b v="0"/>
    <x v="3"/>
    <n v="209"/>
  </r>
  <r>
    <n v="21"/>
    <n v="200"/>
    <n v="6.28571428571429"/>
    <n v="2"/>
    <n v="30"/>
    <n v="5.8140723270440198"/>
    <n v="5.8805022239685103"/>
    <n v="-6.6429896924490528E-2"/>
    <n v="4.4129312053984363E-3"/>
    <b v="1"/>
    <b v="0"/>
    <b v="0"/>
    <b v="0"/>
    <b v="0"/>
    <b v="0"/>
    <x v="6"/>
    <n v="210"/>
  </r>
  <r>
    <n v="21"/>
    <n v="200"/>
    <n v="6.28571428571429"/>
    <n v="2"/>
    <n v="99"/>
    <n v="4"/>
    <n v="5.8322105407714799"/>
    <n v="-1.8322105407714799"/>
    <n v="3.3569954657141188"/>
    <b v="0"/>
    <b v="1"/>
    <b v="0"/>
    <b v="0"/>
    <b v="0"/>
    <b v="0"/>
    <x v="8"/>
    <n v="211"/>
  </r>
  <r>
    <n v="21"/>
    <n v="200"/>
    <n v="6.28571428571429"/>
    <n v="2"/>
    <n v="77"/>
    <n v="5.0909090909090899"/>
    <n v="5.8853869438171396"/>
    <n v="-0.79447785290804962"/>
    <n v="0.63119505876138449"/>
    <b v="1"/>
    <b v="0"/>
    <b v="0"/>
    <b v="0"/>
    <b v="0"/>
    <b v="0"/>
    <x v="9"/>
    <n v="212"/>
  </r>
  <r>
    <n v="21"/>
    <n v="200"/>
    <n v="6.28571428571429"/>
    <n v="2"/>
    <n v="15"/>
    <n v="7.7376453488372103"/>
    <n v="5.8426136970520002"/>
    <n v="1.8950316517852102"/>
    <n v="3.5911449612677822"/>
    <b v="0"/>
    <b v="1"/>
    <b v="0"/>
    <b v="0"/>
    <b v="0"/>
    <b v="0"/>
    <x v="3"/>
    <n v="213"/>
  </r>
  <r>
    <n v="21"/>
    <n v="200"/>
    <n v="6.28571428571429"/>
    <n v="2"/>
    <n v="9"/>
    <n v="8.9388962864329002"/>
    <n v="5.8310360908508301"/>
    <n v="3.1078601955820702"/>
    <n v="9.658794995283424"/>
    <b v="0"/>
    <b v="0"/>
    <b v="1"/>
    <b v="0"/>
    <b v="0"/>
    <b v="0"/>
    <x v="4"/>
    <n v="214"/>
  </r>
  <r>
    <n v="21"/>
    <n v="200"/>
    <n v="6.28571428571429"/>
    <n v="2"/>
    <n v="31"/>
    <n v="6.6259185036740096"/>
    <n v="5.8828983306884801"/>
    <n v="0.74302017298552947"/>
    <n v="0.55207897746344614"/>
    <b v="1"/>
    <b v="0"/>
    <b v="0"/>
    <b v="0"/>
    <b v="0"/>
    <b v="0"/>
    <x v="7"/>
    <n v="215"/>
  </r>
  <r>
    <n v="21"/>
    <n v="200"/>
    <n v="6.28571428571429"/>
    <n v="2"/>
    <n v="111"/>
    <n v="5.68333333333333"/>
    <n v="5.7965559959411603"/>
    <n v="-0.11322266260783032"/>
    <n v="1.2819371328006576E-2"/>
    <b v="1"/>
    <b v="0"/>
    <b v="0"/>
    <b v="0"/>
    <b v="0"/>
    <b v="0"/>
    <x v="6"/>
    <n v="216"/>
  </r>
  <r>
    <n v="21"/>
    <n v="200"/>
    <n v="6.28571428571429"/>
    <n v="2"/>
    <n v="55"/>
    <n v="5.8640226628895196"/>
    <n v="5.9269876480102504"/>
    <n v="-6.2964985120730788E-2"/>
    <n v="3.9645893512538491E-3"/>
    <b v="1"/>
    <b v="0"/>
    <b v="0"/>
    <b v="0"/>
    <b v="0"/>
    <b v="0"/>
    <x v="6"/>
    <n v="217"/>
  </r>
  <r>
    <n v="21"/>
    <n v="200"/>
    <n v="6.28571428571429"/>
    <n v="2"/>
    <n v="405"/>
    <n v="5"/>
    <n v="5.6941499710082999"/>
    <n v="-0.69414997100829989"/>
    <n v="0.48184418225082359"/>
    <b v="1"/>
    <b v="0"/>
    <b v="0"/>
    <b v="0"/>
    <b v="0"/>
    <b v="0"/>
    <x v="9"/>
    <n v="218"/>
  </r>
  <r>
    <n v="21"/>
    <n v="200"/>
    <n v="6.28571428571429"/>
    <n v="2"/>
    <n v="319"/>
    <n v="5.25"/>
    <n v="5.6898078918456996"/>
    <n v="-0.43980789184569957"/>
    <n v="0.19343098172975856"/>
    <b v="1"/>
    <b v="0"/>
    <b v="0"/>
    <b v="0"/>
    <b v="0"/>
    <b v="0"/>
    <x v="6"/>
    <n v="219"/>
  </r>
  <r>
    <n v="21"/>
    <n v="200"/>
    <n v="6.28571428571429"/>
    <n v="2"/>
    <n v="230"/>
    <n v="5"/>
    <n v="5.6906785964965803"/>
    <n v="-0.69067859649658025"/>
    <n v="0.47703692365848593"/>
    <b v="1"/>
    <b v="0"/>
    <b v="0"/>
    <b v="0"/>
    <b v="0"/>
    <b v="0"/>
    <x v="9"/>
    <n v="220"/>
  </r>
  <r>
    <n v="21"/>
    <n v="200"/>
    <n v="6.28571428571429"/>
    <n v="2"/>
    <n v="199"/>
    <n v="5"/>
    <n v="5.6929979324340803"/>
    <n v="-0.69299793243408025"/>
    <n v="0.48024613435791008"/>
    <b v="1"/>
    <b v="0"/>
    <b v="0"/>
    <b v="0"/>
    <b v="0"/>
    <b v="0"/>
    <x v="9"/>
    <n v="221"/>
  </r>
  <r>
    <n v="21"/>
    <n v="200"/>
    <n v="6.28571428571429"/>
    <n v="2"/>
    <n v="46"/>
    <n v="5.2755905511811001"/>
    <n v="5.9124445915222203"/>
    <n v="-0.63685404034112025"/>
    <n v="0.40558306869880922"/>
    <b v="1"/>
    <b v="0"/>
    <b v="0"/>
    <b v="0"/>
    <b v="0"/>
    <b v="0"/>
    <x v="9"/>
    <n v="222"/>
  </r>
  <r>
    <n v="21"/>
    <n v="200"/>
    <n v="6.28571428571429"/>
    <n v="2"/>
    <n v="233"/>
    <n v="5.5833333333333304"/>
    <n v="5.6904582977294904"/>
    <n v="-0.10712496439616004"/>
    <n v="1.1475757996878555E-2"/>
    <b v="1"/>
    <b v="0"/>
    <b v="0"/>
    <b v="0"/>
    <b v="0"/>
    <b v="0"/>
    <x v="6"/>
    <n v="223"/>
  </r>
  <r>
    <n v="21"/>
    <n v="200"/>
    <n v="6.28571428571429"/>
    <n v="2"/>
    <n v="25"/>
    <n v="8.5314718409843806"/>
    <n v="5.8680734634399396"/>
    <n v="2.663398377544441"/>
    <n v="7.0936909175063603"/>
    <b v="0"/>
    <b v="0"/>
    <b v="1"/>
    <b v="0"/>
    <b v="0"/>
    <b v="0"/>
    <x v="4"/>
    <n v="224"/>
  </r>
  <r>
    <n v="21"/>
    <n v="200"/>
    <n v="6.28571428571429"/>
    <n v="2"/>
    <n v="74"/>
    <n v="6.2526315789473701"/>
    <n v="5.89168405532837"/>
    <n v="0.36094752361900007"/>
    <n v="0.13028311480668861"/>
    <b v="1"/>
    <b v="0"/>
    <b v="0"/>
    <b v="0"/>
    <b v="0"/>
    <b v="0"/>
    <x v="6"/>
    <n v="225"/>
  </r>
  <r>
    <n v="21"/>
    <n v="200"/>
    <n v="6.28571428571429"/>
    <n v="2"/>
    <n v="101"/>
    <n v="5.9375"/>
    <n v="5.8261051177978498"/>
    <n v="0.11139488220215021"/>
    <n v="1.2408819780830922E-2"/>
    <b v="1"/>
    <b v="0"/>
    <b v="0"/>
    <b v="0"/>
    <b v="0"/>
    <b v="0"/>
    <x v="6"/>
    <n v="226"/>
  </r>
  <r>
    <n v="21"/>
    <n v="200"/>
    <n v="6.28571428571429"/>
    <n v="2"/>
    <n v="71"/>
    <n v="7.4020319303338198"/>
    <n v="5.8978118896484402"/>
    <n v="1.5042200406853796"/>
    <n v="2.2626779307995251"/>
    <b v="0"/>
    <b v="1"/>
    <b v="0"/>
    <b v="0"/>
    <b v="0"/>
    <b v="0"/>
    <x v="3"/>
    <n v="227"/>
  </r>
  <r>
    <n v="21"/>
    <n v="200"/>
    <n v="6.28571428571429"/>
    <n v="2"/>
    <n v="158"/>
    <n v="5.3333333333333304"/>
    <n v="5.7137031555175799"/>
    <n v="-0.38036982218424953"/>
    <n v="0.14468120162847761"/>
    <b v="1"/>
    <b v="0"/>
    <b v="0"/>
    <b v="0"/>
    <b v="0"/>
    <b v="0"/>
    <x v="6"/>
    <n v="228"/>
  </r>
  <r>
    <n v="21"/>
    <n v="200"/>
    <n v="6.28571428571429"/>
    <n v="2"/>
    <n v="150"/>
    <n v="6"/>
    <n v="5.7204685211181596"/>
    <n v="0.27953147888184038"/>
    <n v="7.8137847685868775E-2"/>
    <b v="1"/>
    <b v="0"/>
    <b v="0"/>
    <b v="0"/>
    <b v="0"/>
    <b v="0"/>
    <x v="6"/>
    <n v="229"/>
  </r>
  <r>
    <n v="21"/>
    <n v="200"/>
    <n v="6.28571428571429"/>
    <n v="2"/>
    <n v="122"/>
    <n v="6.4929577464788704"/>
    <n v="5.7690930366516104"/>
    <n v="0.72386470982725992"/>
    <n v="0.52398011813330325"/>
    <b v="1"/>
    <b v="0"/>
    <b v="0"/>
    <b v="0"/>
    <b v="0"/>
    <b v="0"/>
    <x v="7"/>
    <n v="230"/>
  </r>
  <r>
    <n v="21"/>
    <n v="200"/>
    <n v="6.28571428571429"/>
    <n v="2"/>
    <n v="42"/>
    <n v="7.1604139715394597"/>
    <n v="5.9049944877624503"/>
    <n v="1.2554194837770094"/>
    <n v="1.5760780802469327"/>
    <b v="0"/>
    <b v="1"/>
    <b v="0"/>
    <b v="0"/>
    <b v="0"/>
    <b v="0"/>
    <x v="7"/>
    <n v="231"/>
  </r>
  <r>
    <n v="21"/>
    <n v="200"/>
    <n v="6.28571428571429"/>
    <n v="2"/>
    <n v="294"/>
    <n v="5"/>
    <n v="5.6890683174133301"/>
    <n v="-0.68906831741333008"/>
    <n v="0.47481514606283781"/>
    <b v="1"/>
    <b v="0"/>
    <b v="0"/>
    <b v="0"/>
    <b v="0"/>
    <b v="0"/>
    <x v="9"/>
    <n v="232"/>
  </r>
  <r>
    <n v="21"/>
    <n v="200"/>
    <n v="6.28571428571429"/>
    <n v="2"/>
    <n v="217"/>
    <n v="5.2777777777777803"/>
    <n v="5.6916337013244602"/>
    <n v="-0.41385592354667988"/>
    <n v="0.17127672545467534"/>
    <b v="1"/>
    <b v="0"/>
    <b v="0"/>
    <b v="0"/>
    <b v="0"/>
    <b v="0"/>
    <x v="6"/>
    <n v="233"/>
  </r>
  <r>
    <n v="21"/>
    <n v="200"/>
    <n v="6.28571428571429"/>
    <n v="2"/>
    <n v="174"/>
    <n v="5"/>
    <n v="5.7025218009948704"/>
    <n v="-0.70252180099487038"/>
    <n v="0.49353688087307629"/>
    <b v="1"/>
    <b v="0"/>
    <b v="0"/>
    <b v="0"/>
    <b v="0"/>
    <b v="0"/>
    <x v="9"/>
    <n v="234"/>
  </r>
  <r>
    <n v="21"/>
    <n v="200"/>
    <n v="6.28571428571429"/>
    <n v="2"/>
    <n v="106"/>
    <n v="6.1832669322709197"/>
    <n v="5.8108425140380904"/>
    <n v="0.37242441823282935"/>
    <n v="0.13869994729606139"/>
    <b v="1"/>
    <b v="0"/>
    <b v="0"/>
    <b v="0"/>
    <b v="0"/>
    <b v="0"/>
    <x v="6"/>
    <n v="235"/>
  </r>
  <r>
    <n v="21"/>
    <n v="200"/>
    <n v="6.28571428571429"/>
    <n v="2"/>
    <n v="112"/>
    <n v="6.44475138121547"/>
    <n v="5.7939119338989302"/>
    <n v="0.65083944731653975"/>
    <n v="0.42359198618329891"/>
    <b v="1"/>
    <b v="0"/>
    <b v="0"/>
    <b v="0"/>
    <b v="0"/>
    <b v="0"/>
    <x v="7"/>
    <n v="236"/>
  </r>
  <r>
    <n v="21"/>
    <n v="200"/>
    <n v="6.28571428571429"/>
    <n v="2"/>
    <n v="142"/>
    <n v="5"/>
    <n v="5.7320642471313503"/>
    <n v="-0.73206424713135032"/>
    <n v="0.53591806192799074"/>
    <b v="1"/>
    <b v="0"/>
    <b v="0"/>
    <b v="0"/>
    <b v="0"/>
    <b v="0"/>
    <x v="9"/>
    <n v="237"/>
  </r>
  <r>
    <n v="21"/>
    <n v="200"/>
    <n v="6.28571428571429"/>
    <n v="2"/>
    <n v="144"/>
    <n v="5.7222222222222197"/>
    <n v="5.7278294563293501"/>
    <n v="-5.6072341071304876E-3"/>
    <n v="3.1441074332167435E-5"/>
    <b v="1"/>
    <b v="0"/>
    <b v="0"/>
    <b v="0"/>
    <b v="0"/>
    <b v="0"/>
    <x v="6"/>
    <n v="238"/>
  </r>
  <r>
    <n v="21"/>
    <n v="200"/>
    <n v="6.28571428571429"/>
    <n v="2"/>
    <n v="153"/>
    <n v="5.78571428571429"/>
    <n v="5.7176957130432102"/>
    <n v="6.8018572671079802E-2"/>
    <n v="4.6265262282109637E-3"/>
    <b v="1"/>
    <b v="0"/>
    <b v="0"/>
    <b v="0"/>
    <b v="0"/>
    <b v="0"/>
    <x v="6"/>
    <n v="239"/>
  </r>
  <r>
    <n v="21"/>
    <n v="200"/>
    <n v="6.28571428571429"/>
    <n v="2"/>
    <n v="51"/>
    <n v="7.16"/>
    <n v="5.9210782051086399"/>
    <n v="1.2389217948913602"/>
    <n v="1.5349272138568297"/>
    <b v="0"/>
    <b v="1"/>
    <b v="0"/>
    <b v="0"/>
    <b v="0"/>
    <b v="0"/>
    <x v="7"/>
    <n v="240"/>
  </r>
  <r>
    <n v="21"/>
    <n v="200"/>
    <n v="6.28571428571429"/>
    <n v="2"/>
    <n v="59"/>
    <n v="6.5607476635513997"/>
    <n v="5.92232370376587"/>
    <n v="0.63842395978552968"/>
    <n v="0.40758515242823562"/>
    <b v="1"/>
    <b v="0"/>
    <b v="0"/>
    <b v="0"/>
    <b v="0"/>
    <b v="0"/>
    <x v="7"/>
    <n v="241"/>
  </r>
  <r>
    <n v="21"/>
    <n v="200"/>
    <n v="6.28571428571429"/>
    <n v="2"/>
    <n v="79"/>
    <n v="6.9090909090909101"/>
    <n v="5.8810186386108398"/>
    <n v="1.0280722704800702"/>
    <n v="1.0569325933300466"/>
    <b v="0"/>
    <b v="1"/>
    <b v="0"/>
    <b v="0"/>
    <b v="0"/>
    <b v="0"/>
    <x v="7"/>
    <n v="242"/>
  </r>
  <r>
    <n v="21"/>
    <n v="200"/>
    <n v="6.28571428571429"/>
    <n v="2"/>
    <n v="87"/>
    <n v="6.7256097560975601"/>
    <n v="5.8635458946228001"/>
    <n v="0.86206386147476"/>
    <n v="0.74315410126077419"/>
    <b v="1"/>
    <b v="0"/>
    <b v="0"/>
    <b v="0"/>
    <b v="0"/>
    <b v="0"/>
    <x v="7"/>
    <n v="243"/>
  </r>
  <r>
    <n v="21"/>
    <n v="200"/>
    <n v="6.28571428571429"/>
    <n v="2"/>
    <n v="88"/>
    <n v="7.4159292035398199"/>
    <n v="5.8613615036010698"/>
    <n v="1.5545676999387501"/>
    <n v="2.4166807336928557"/>
    <b v="0"/>
    <b v="1"/>
    <b v="0"/>
    <b v="0"/>
    <b v="0"/>
    <b v="0"/>
    <x v="3"/>
    <n v="244"/>
  </r>
  <r>
    <n v="21"/>
    <n v="200"/>
    <n v="6.28571428571429"/>
    <n v="2"/>
    <n v="113"/>
    <n v="7.5897435897435903"/>
    <n v="5.7912673950195304"/>
    <n v="1.79847619472406"/>
    <n v="3.2345166229891347"/>
    <b v="0"/>
    <b v="1"/>
    <b v="0"/>
    <b v="0"/>
    <b v="0"/>
    <b v="0"/>
    <x v="3"/>
    <n v="245"/>
  </r>
  <r>
    <n v="21"/>
    <n v="200"/>
    <n v="6.28571428571429"/>
    <n v="2"/>
    <n v="32"/>
    <n v="7.6746685775707597"/>
    <n v="5.8852944374084499"/>
    <n v="1.7893741401623098"/>
    <n v="3.2018598134816054"/>
    <b v="0"/>
    <b v="1"/>
    <b v="0"/>
    <b v="0"/>
    <b v="0"/>
    <b v="0"/>
    <x v="3"/>
    <n v="246"/>
  </r>
  <r>
    <n v="21"/>
    <n v="200"/>
    <n v="6.28571428571429"/>
    <n v="2"/>
    <n v="231"/>
    <n v="6.09375"/>
    <n v="5.6906051635742196"/>
    <n v="0.40314483642578036"/>
    <n v="0.1625257591367692"/>
    <b v="1"/>
    <b v="0"/>
    <b v="0"/>
    <b v="0"/>
    <b v="0"/>
    <b v="0"/>
    <x v="6"/>
    <n v="247"/>
  </r>
  <r>
    <n v="21"/>
    <n v="200"/>
    <n v="6.28571428571429"/>
    <n v="2"/>
    <n v="200"/>
    <n v="6.4791666666666696"/>
    <n v="5.6928825378418004"/>
    <n v="0.7862841288248692"/>
    <n v="0.61824273124188356"/>
    <b v="1"/>
    <b v="0"/>
    <b v="0"/>
    <b v="0"/>
    <b v="0"/>
    <b v="0"/>
    <x v="7"/>
    <n v="248"/>
  </r>
  <r>
    <n v="21"/>
    <n v="200"/>
    <n v="6.28571428571429"/>
    <n v="2"/>
    <n v="47"/>
    <n v="6.2409090909090903"/>
    <n v="5.91430759429932"/>
    <n v="0.32660149660977034"/>
    <n v="0.10666853758774182"/>
    <b v="1"/>
    <b v="0"/>
    <b v="0"/>
    <b v="0"/>
    <b v="0"/>
    <b v="0"/>
    <x v="6"/>
    <n v="249"/>
  </r>
  <r>
    <n v="21"/>
    <n v="200"/>
    <n v="6.28571428571429"/>
    <n v="2"/>
    <n v="159"/>
    <n v="6.7395833333333304"/>
    <n v="5.7129044532775897"/>
    <n v="1.0266788800557407"/>
    <n v="1.0540695227525101"/>
    <b v="0"/>
    <b v="1"/>
    <b v="0"/>
    <b v="0"/>
    <b v="0"/>
    <b v="0"/>
    <x v="7"/>
    <n v="250"/>
  </r>
  <r>
    <n v="21"/>
    <n v="200"/>
    <n v="6.28571428571429"/>
    <n v="2"/>
    <n v="175"/>
    <n v="6.1875"/>
    <n v="5.70200872421265"/>
    <n v="0.48549127578734996"/>
    <n v="0.23570177886562871"/>
    <b v="1"/>
    <b v="0"/>
    <b v="0"/>
    <b v="0"/>
    <b v="0"/>
    <b v="0"/>
    <x v="6"/>
    <n v="251"/>
  </r>
  <r>
    <n v="21"/>
    <n v="200"/>
    <n v="6.28571428571429"/>
    <n v="2"/>
    <n v="143"/>
    <n v="6.6979166666666696"/>
    <n v="5.7299170494079599"/>
    <n v="0.96799961725870975"/>
    <n v="0.93702325901300854"/>
    <b v="1"/>
    <b v="0"/>
    <b v="0"/>
    <b v="0"/>
    <b v="0"/>
    <b v="0"/>
    <x v="7"/>
    <n v="252"/>
  </r>
  <r>
    <n v="21"/>
    <n v="200"/>
    <n v="6.28571428571429"/>
    <n v="2"/>
    <n v="151"/>
    <n v="6.2222222222222197"/>
    <n v="5.7193021774292001"/>
    <n v="0.50292004479301955"/>
    <n v="0.25292857145461278"/>
    <b v="1"/>
    <b v="0"/>
    <b v="0"/>
    <b v="0"/>
    <b v="0"/>
    <b v="0"/>
    <x v="7"/>
    <n v="253"/>
  </r>
  <r>
    <n v="21"/>
    <n v="200"/>
    <n v="6.28571428571429"/>
    <n v="2"/>
    <n v="123"/>
    <n v="6.7173913043478297"/>
    <n v="5.7675890922546396"/>
    <n v="0.94980221209319016"/>
    <n v="0.90212424209711739"/>
    <b v="1"/>
    <b v="0"/>
    <b v="0"/>
    <b v="0"/>
    <b v="0"/>
    <b v="0"/>
    <x v="7"/>
    <n v="254"/>
  </r>
  <r>
    <n v="21"/>
    <n v="200"/>
    <n v="6.28571428571429"/>
    <n v="2"/>
    <n v="102"/>
    <n v="6.4833333333333298"/>
    <n v="5.8230528831481898"/>
    <n v="0.66028045018514003"/>
    <n v="0.43597027289669121"/>
    <b v="1"/>
    <b v="0"/>
    <b v="0"/>
    <b v="0"/>
    <b v="0"/>
    <b v="0"/>
    <x v="7"/>
    <n v="255"/>
  </r>
  <r>
    <n v="21"/>
    <n v="200"/>
    <n v="6.28571428571429"/>
    <n v="2"/>
    <n v="75"/>
    <n v="7.2761904761904797"/>
    <n v="5.8896412849426296"/>
    <n v="1.38654919124785"/>
    <n v="1.922518659750067"/>
    <b v="0"/>
    <b v="1"/>
    <b v="0"/>
    <b v="0"/>
    <b v="0"/>
    <b v="0"/>
    <x v="7"/>
    <n v="256"/>
  </r>
  <r>
    <n v="21"/>
    <n v="200"/>
    <n v="6.28571428571429"/>
    <n v="2"/>
    <n v="63"/>
    <n v="6"/>
    <n v="5.9141530990600604"/>
    <n v="8.584690093993963E-2"/>
    <n v="7.3696904009918074E-3"/>
    <b v="1"/>
    <b v="0"/>
    <b v="0"/>
    <b v="0"/>
    <b v="0"/>
    <b v="0"/>
    <x v="6"/>
    <n v="257"/>
  </r>
  <r>
    <n v="21"/>
    <n v="200"/>
    <n v="6.28571428571429"/>
    <n v="2"/>
    <n v="60"/>
    <n v="7.7297297297297298"/>
    <n v="5.9202809333801296"/>
    <n v="1.8094487963496002"/>
    <n v="3.274104946611017"/>
    <b v="0"/>
    <b v="1"/>
    <b v="0"/>
    <b v="0"/>
    <b v="0"/>
    <b v="0"/>
    <x v="3"/>
    <n v="258"/>
  </r>
  <r>
    <n v="21"/>
    <n v="200"/>
    <n v="6.28571428571429"/>
    <n v="2"/>
    <n v="43"/>
    <n v="7.8979400749063702"/>
    <n v="5.9068570137023899"/>
    <n v="1.9910830612039803"/>
    <n v="3.9644117566134129"/>
    <b v="0"/>
    <b v="1"/>
    <b v="0"/>
    <b v="0"/>
    <b v="0"/>
    <b v="0"/>
    <x v="3"/>
    <n v="259"/>
  </r>
  <r>
    <n v="21"/>
    <n v="200"/>
    <n v="6.28571428571429"/>
    <n v="2"/>
    <n v="89"/>
    <n v="7.0657894736842097"/>
    <n v="5.8591775894165004"/>
    <n v="1.2066118842677094"/>
    <n v="1.4559122392560722"/>
    <b v="0"/>
    <b v="1"/>
    <b v="0"/>
    <b v="0"/>
    <b v="0"/>
    <b v="0"/>
    <x v="7"/>
    <n v="260"/>
  </r>
  <r>
    <n v="21"/>
    <n v="200"/>
    <n v="6.28571428571429"/>
    <n v="2"/>
    <n v="107"/>
    <n v="7.3676470588235299"/>
    <n v="5.8077898025512704"/>
    <n v="1.5598572562722595"/>
    <n v="2.4331546599452212"/>
    <b v="0"/>
    <b v="1"/>
    <b v="0"/>
    <b v="0"/>
    <b v="0"/>
    <b v="0"/>
    <x v="3"/>
    <n v="261"/>
  </r>
  <r>
    <n v="21"/>
    <n v="200"/>
    <n v="6.28571428571429"/>
    <n v="2"/>
    <n v="80"/>
    <n v="7.09375"/>
    <n v="5.8788347244262704"/>
    <n v="1.2149152755737296"/>
    <n v="1.4760191268223912"/>
    <b v="0"/>
    <b v="1"/>
    <b v="0"/>
    <b v="0"/>
    <b v="0"/>
    <b v="0"/>
    <x v="7"/>
    <n v="262"/>
  </r>
  <r>
    <n v="21"/>
    <n v="200"/>
    <n v="6.28571428571429"/>
    <n v="2"/>
    <n v="61"/>
    <n v="8.2669491525423702"/>
    <n v="5.9182381629943803"/>
    <n v="2.3487109895479898"/>
    <n v="5.5164433124234975"/>
    <b v="0"/>
    <b v="0"/>
    <b v="1"/>
    <b v="0"/>
    <b v="0"/>
    <b v="0"/>
    <x v="3"/>
    <n v="263"/>
  </r>
  <r>
    <n v="21"/>
    <n v="200"/>
    <n v="6.28571428571429"/>
    <n v="2"/>
    <n v="62"/>
    <n v="8.3703703703703702"/>
    <n v="5.9161953926086399"/>
    <n v="2.4541749777617303"/>
    <n v="6.0229748214717898"/>
    <b v="0"/>
    <b v="0"/>
    <b v="1"/>
    <b v="0"/>
    <b v="0"/>
    <b v="0"/>
    <x v="3"/>
    <n v="264"/>
  </r>
  <r>
    <n v="21"/>
    <n v="200"/>
    <n v="6.28571428571429"/>
    <n v="2"/>
    <n v="64"/>
    <n v="7.6"/>
    <n v="5.91211032867432"/>
    <n v="1.6878896713256797"/>
    <n v="2.8489715425679112"/>
    <b v="0"/>
    <b v="1"/>
    <b v="0"/>
    <b v="0"/>
    <b v="0"/>
    <b v="0"/>
    <x v="3"/>
    <n v="265"/>
  </r>
  <r>
    <n v="21"/>
    <n v="200"/>
    <n v="6.28571428571429"/>
    <n v="2"/>
    <n v="81"/>
    <n v="6"/>
    <n v="5.8766508102417001"/>
    <n v="0.12334918975829989"/>
    <n v="1.5215022614029076E-2"/>
    <b v="1"/>
    <b v="0"/>
    <b v="0"/>
    <b v="0"/>
    <b v="0"/>
    <b v="0"/>
    <x v="6"/>
    <n v="266"/>
  </r>
  <r>
    <n v="21"/>
    <n v="200"/>
    <n v="6.28571428571429"/>
    <n v="2"/>
    <n v="114"/>
    <n v="6.9791666666666696"/>
    <n v="5.7886233329772896"/>
    <n v="1.19054333368938"/>
    <n v="1.4173934293922226"/>
    <b v="0"/>
    <b v="1"/>
    <b v="0"/>
    <b v="0"/>
    <b v="0"/>
    <b v="0"/>
    <x v="7"/>
    <n v="267"/>
  </r>
  <r>
    <n v="21"/>
    <n v="200"/>
    <n v="6.28571428571429"/>
    <n v="2"/>
    <n v="33"/>
    <n v="8.3046808510638304"/>
    <n v="5.88761329650879"/>
    <n v="2.4170675545550404"/>
    <n v="5.8422155632826831"/>
    <b v="0"/>
    <b v="0"/>
    <b v="1"/>
    <b v="0"/>
    <b v="0"/>
    <b v="0"/>
    <x v="3"/>
    <n v="268"/>
  </r>
  <r>
    <n v="21"/>
    <n v="200"/>
    <n v="6.28571428571429"/>
    <n v="2"/>
    <n v="76"/>
    <n v="7.8636363636363598"/>
    <n v="5.8875713348388699"/>
    <n v="1.9760650287974899"/>
    <n v="3.9048329980364245"/>
    <b v="0"/>
    <b v="1"/>
    <b v="0"/>
    <b v="0"/>
    <b v="0"/>
    <b v="0"/>
    <x v="3"/>
    <n v="269"/>
  </r>
  <r>
    <n v="21"/>
    <n v="200"/>
    <n v="6.28571428571429"/>
    <n v="2"/>
    <n v="65"/>
    <n v="8"/>
    <n v="5.9100675582885698"/>
    <n v="2.0899324417114302"/>
    <n v="4.3678176109179008"/>
    <b v="0"/>
    <b v="0"/>
    <b v="1"/>
    <b v="0"/>
    <b v="0"/>
    <b v="0"/>
    <x v="3"/>
    <n v="270"/>
  </r>
  <r>
    <n v="21"/>
    <n v="200"/>
    <n v="6.28571428571429"/>
    <n v="2"/>
    <n v="0"/>
    <n v="0"/>
    <n v="4.8562512397766104"/>
    <n v="-4.8562512397766104"/>
    <n v="23.583176103831867"/>
    <b v="0"/>
    <b v="0"/>
    <b v="1"/>
    <b v="0"/>
    <b v="0"/>
    <b v="0"/>
    <x v="0"/>
    <n v="271"/>
  </r>
  <r>
    <n v="21"/>
    <n v="200"/>
    <n v="6.28571428571429"/>
    <n v="2"/>
    <n v="1"/>
    <n v="1"/>
    <n v="5.0441589355468803"/>
    <n v="-4.0441589355468803"/>
    <n v="16.355221495963676"/>
    <b v="0"/>
    <b v="0"/>
    <b v="1"/>
    <b v="0"/>
    <b v="0"/>
    <b v="0"/>
    <x v="1"/>
    <n v="272"/>
  </r>
  <r>
    <n v="21"/>
    <n v="200"/>
    <n v="6.28571428571429"/>
    <n v="2"/>
    <n v="2"/>
    <n v="2"/>
    <n v="5.2320661544799796"/>
    <n v="-3.2320661544799796"/>
    <n v="10.446251626935004"/>
    <b v="0"/>
    <b v="0"/>
    <b v="1"/>
    <b v="0"/>
    <b v="0"/>
    <b v="0"/>
    <x v="2"/>
    <n v="273"/>
  </r>
  <r>
    <n v="21"/>
    <n v="200"/>
    <n v="6.28571428571429"/>
    <n v="2"/>
    <n v="27"/>
    <n v="9.4994964753272892"/>
    <n v="5.8732385635376003"/>
    <n v="3.6262579117896889"/>
    <n v="13.149746442817316"/>
    <b v="0"/>
    <b v="0"/>
    <b v="1"/>
    <b v="0"/>
    <b v="0"/>
    <b v="0"/>
    <x v="5"/>
    <n v="274"/>
  </r>
  <r>
    <n v="21"/>
    <n v="200"/>
    <n v="6.28571428571429"/>
    <n v="2"/>
    <n v="18"/>
    <n v="9.9986679986679992"/>
    <n v="5.84999656677246"/>
    <n v="4.1486714318955391"/>
    <n v="17.211474649826183"/>
    <b v="0"/>
    <b v="0"/>
    <b v="1"/>
    <b v="0"/>
    <b v="0"/>
    <b v="0"/>
    <x v="5"/>
    <n v="275"/>
  </r>
  <r>
    <n v="21"/>
    <n v="200"/>
    <n v="6.28571428571429"/>
    <n v="2"/>
    <n v="38"/>
    <n v="7.7290930506478199"/>
    <n v="5.89754438400269"/>
    <n v="1.8315486666451299"/>
    <n v="3.3545705182895533"/>
    <b v="0"/>
    <b v="1"/>
    <b v="0"/>
    <b v="0"/>
    <b v="0"/>
    <b v="0"/>
    <x v="3"/>
    <n v="276"/>
  </r>
  <r>
    <n v="21"/>
    <n v="200"/>
    <n v="6.28571428571429"/>
    <n v="2"/>
    <n v="11"/>
    <n v="9.2775371287128703"/>
    <n v="5.8348951339721697"/>
    <n v="3.4426419947407005"/>
    <n v="11.85178390395223"/>
    <b v="0"/>
    <b v="0"/>
    <b v="1"/>
    <b v="0"/>
    <b v="0"/>
    <b v="0"/>
    <x v="4"/>
    <n v="277"/>
  </r>
  <r>
    <n v="21"/>
    <n v="200"/>
    <n v="6.28571428571429"/>
    <n v="2"/>
    <n v="26"/>
    <n v="8.2974203338391508"/>
    <n v="5.8706560134887704"/>
    <n v="2.4267643203503804"/>
    <n v="5.8891850665256431"/>
    <b v="0"/>
    <b v="0"/>
    <b v="1"/>
    <b v="0"/>
    <b v="0"/>
    <b v="0"/>
    <x v="3"/>
    <n v="278"/>
  </r>
  <r>
    <n v="21"/>
    <n v="200"/>
    <n v="6.28571428571429"/>
    <n v="2"/>
    <n v="17"/>
    <n v="8.7510683760683694"/>
    <n v="5.8474140167236301"/>
    <n v="2.9036543593447393"/>
    <n v="8.4312086385417082"/>
    <b v="0"/>
    <b v="0"/>
    <b v="1"/>
    <b v="0"/>
    <b v="0"/>
    <b v="0"/>
    <x v="4"/>
    <n v="279"/>
  </r>
  <r>
    <n v="21"/>
    <n v="200"/>
    <n v="6.28571428571429"/>
    <n v="2"/>
    <n v="10"/>
    <n v="9.27536231884058"/>
    <n v="5.8329658508300799"/>
    <n v="3.4423964680105001"/>
    <n v="11.850093442971167"/>
    <b v="0"/>
    <b v="0"/>
    <b v="1"/>
    <b v="0"/>
    <b v="0"/>
    <b v="0"/>
    <x v="4"/>
    <n v="280"/>
  </r>
  <r>
    <n v="21"/>
    <n v="200"/>
    <n v="6.28571428571429"/>
    <n v="2"/>
    <n v="5"/>
    <n v="5.5624519600307503"/>
    <n v="5.8007369041442898"/>
    <n v="-0.23828494411353951"/>
    <n v="5.6779714591192645E-2"/>
    <b v="1"/>
    <b v="0"/>
    <b v="0"/>
    <b v="0"/>
    <b v="0"/>
    <b v="0"/>
    <x v="6"/>
    <n v="281"/>
  </r>
  <r>
    <n v="21"/>
    <n v="200"/>
    <n v="6.28571428571429"/>
    <n v="2"/>
    <n v="6"/>
    <n v="6.4709980096673299"/>
    <n v="5.8496050834655797"/>
    <n v="0.62139292620175013"/>
    <n v="0.38612916873357367"/>
    <b v="1"/>
    <b v="0"/>
    <b v="0"/>
    <b v="0"/>
    <b v="0"/>
    <b v="0"/>
    <x v="7"/>
    <n v="282"/>
  </r>
  <r>
    <n v="21"/>
    <n v="200"/>
    <n v="6.28571428571429"/>
    <n v="2"/>
    <n v="3"/>
    <n v="3.4268774703557301"/>
    <n v="5.4199738502502397"/>
    <n v="-1.9930963798945096"/>
    <n v="3.9724331795485992"/>
    <b v="0"/>
    <b v="1"/>
    <b v="0"/>
    <b v="0"/>
    <b v="0"/>
    <b v="0"/>
    <x v="8"/>
    <n v="283"/>
  </r>
  <r>
    <n v="21"/>
    <n v="200"/>
    <n v="6.28571428571429"/>
    <n v="2"/>
    <n v="4"/>
    <n v="4.3788049605411503"/>
    <n v="5.6139650344848597"/>
    <n v="-1.2351600739437094"/>
    <n v="1.5256204082646296"/>
    <b v="0"/>
    <b v="1"/>
    <b v="0"/>
    <b v="0"/>
    <b v="0"/>
    <b v="0"/>
    <x v="9"/>
    <n v="284"/>
  </r>
  <r>
    <n v="21"/>
    <n v="200"/>
    <n v="6.28571428571429"/>
    <n v="2"/>
    <n v="103"/>
    <n v="6.7686567164179099"/>
    <n v="5.8200001716613796"/>
    <n v="0.94865654475653027"/>
    <n v="0.89994923990939868"/>
    <b v="1"/>
    <b v="0"/>
    <b v="0"/>
    <b v="0"/>
    <b v="0"/>
    <b v="0"/>
    <x v="7"/>
    <n v="285"/>
  </r>
  <r>
    <n v="21"/>
    <n v="200"/>
    <n v="6.28571428571429"/>
    <n v="2"/>
    <n v="28"/>
    <n v="6.37446808510638"/>
    <n v="5.87571001052856"/>
    <n v="0.49875807457781995"/>
    <n v="0.2487596169565742"/>
    <b v="1"/>
    <b v="0"/>
    <b v="0"/>
    <b v="0"/>
    <b v="0"/>
    <b v="0"/>
    <x v="6"/>
    <n v="286"/>
  </r>
  <r>
    <n v="21"/>
    <n v="200"/>
    <n v="6.28571428571429"/>
    <n v="2"/>
    <n v="109"/>
    <n v="3.6666666666666701"/>
    <n v="5.8018445968627903"/>
    <n v="-2.1351779301961202"/>
    <n v="4.5589847935965881"/>
    <b v="0"/>
    <b v="0"/>
    <b v="1"/>
    <b v="0"/>
    <b v="0"/>
    <b v="0"/>
    <x v="8"/>
    <n v="287"/>
  </r>
  <r>
    <n v="21"/>
    <n v="200"/>
    <n v="6.28571428571429"/>
    <n v="2"/>
    <n v="84"/>
    <n v="4.1636363636363596"/>
    <n v="5.8700981140136701"/>
    <n v="-1.7064617503773105"/>
    <n v="2.9120117055007944"/>
    <b v="0"/>
    <b v="1"/>
    <b v="0"/>
    <b v="0"/>
    <b v="0"/>
    <b v="0"/>
    <x v="8"/>
    <n v="288"/>
  </r>
  <r>
    <n v="21"/>
    <n v="200"/>
    <n v="6.28571428571429"/>
    <n v="2"/>
    <n v="53"/>
    <n v="5.1680000000000001"/>
    <n v="5.92403316497803"/>
    <n v="-0.75603316497802986"/>
    <n v="0.57158614654669693"/>
    <b v="1"/>
    <b v="0"/>
    <b v="0"/>
    <b v="0"/>
    <b v="0"/>
    <b v="0"/>
    <x v="9"/>
    <n v="289"/>
  </r>
  <r>
    <n v="21"/>
    <n v="200"/>
    <n v="6.28571428571429"/>
    <n v="2"/>
    <n v="7"/>
    <n v="7.4547392176529597"/>
    <n v="5.8360009193420401"/>
    <n v="1.6187382983109195"/>
    <n v="2.6203136784185315"/>
    <b v="0"/>
    <b v="1"/>
    <b v="0"/>
    <b v="0"/>
    <b v="0"/>
    <b v="0"/>
    <x v="3"/>
    <n v="290"/>
  </r>
  <r>
    <n v="21"/>
    <n v="200"/>
    <n v="6.28571428571429"/>
    <n v="2"/>
    <n v="39"/>
    <n v="7.66377440347072"/>
    <n v="5.8994069099426296"/>
    <n v="1.7643674935280904"/>
    <n v="3.1129926522185962"/>
    <b v="0"/>
    <b v="1"/>
    <b v="0"/>
    <b v="0"/>
    <b v="0"/>
    <b v="0"/>
    <x v="3"/>
    <n v="291"/>
  </r>
  <r>
    <n v="21"/>
    <n v="200"/>
    <n v="6.28571428571429"/>
    <n v="2"/>
    <n v="67"/>
    <n v="3.6923076923076898"/>
    <n v="5.9059824943542498"/>
    <n v="-2.21367480204656"/>
    <n v="4.9003561292158766"/>
    <b v="0"/>
    <b v="0"/>
    <b v="1"/>
    <b v="0"/>
    <b v="0"/>
    <b v="0"/>
    <x v="8"/>
    <n v="292"/>
  </r>
  <r>
    <n v="21"/>
    <n v="200"/>
    <n v="6.28571428571429"/>
    <n v="2"/>
    <n v="19"/>
    <n v="6.2156286721504097"/>
    <n v="5.85257911682129"/>
    <n v="0.36304955532911976"/>
    <n v="0.13180497962467158"/>
    <b v="1"/>
    <b v="0"/>
    <b v="0"/>
    <b v="0"/>
    <b v="0"/>
    <b v="0"/>
    <x v="6"/>
    <n v="293"/>
  </r>
  <r>
    <n v="21"/>
    <n v="200"/>
    <n v="6.28571428571429"/>
    <n v="2"/>
    <n v="68"/>
    <n v="4.3092369477911703"/>
    <n v="5.9039397239685103"/>
    <n v="-1.59470277617734"/>
    <n v="2.5430769443477153"/>
    <b v="0"/>
    <b v="1"/>
    <b v="0"/>
    <b v="0"/>
    <b v="0"/>
    <b v="0"/>
    <x v="8"/>
    <n v="294"/>
  </r>
  <r>
    <n v="21"/>
    <n v="200"/>
    <n v="6.28571428571429"/>
    <n v="2"/>
    <n v="35"/>
    <n v="3.5028901734104001"/>
    <n v="5.8916468620300302"/>
    <n v="-2.3887566886196301"/>
    <n v="5.7061585174250204"/>
    <b v="0"/>
    <b v="0"/>
    <b v="1"/>
    <b v="0"/>
    <b v="0"/>
    <b v="0"/>
    <x v="8"/>
    <n v="295"/>
  </r>
  <r>
    <n v="21"/>
    <n v="200"/>
    <n v="6.28571428571429"/>
    <n v="2"/>
    <n v="12"/>
    <n v="8.9344608879492604"/>
    <n v="5.8368248939514196"/>
    <n v="3.0976359939978408"/>
    <n v="9.5953487513109916"/>
    <b v="0"/>
    <b v="0"/>
    <b v="1"/>
    <b v="0"/>
    <b v="0"/>
    <b v="0"/>
    <x v="4"/>
    <n v="296"/>
  </r>
  <r>
    <n v="21"/>
    <n v="200"/>
    <n v="6.28571428571429"/>
    <n v="2"/>
    <n v="37"/>
    <n v="6.0167597765363103"/>
    <n v="5.8956809043884304"/>
    <n v="0.12107887214787993"/>
    <n v="1.4660093280602655E-2"/>
    <b v="1"/>
    <b v="0"/>
    <b v="0"/>
    <b v="0"/>
    <b v="0"/>
    <b v="0"/>
    <x v="6"/>
    <n v="297"/>
  </r>
  <r>
    <n v="21"/>
    <n v="200"/>
    <n v="6.28571428571429"/>
    <n v="2"/>
    <n v="21"/>
    <n v="6.2414712153518099"/>
    <n v="5.8577437400817898"/>
    <n v="0.38372747527002016"/>
    <n v="0.14724677527710392"/>
    <b v="1"/>
    <b v="0"/>
    <b v="0"/>
    <b v="0"/>
    <b v="0"/>
    <b v="0"/>
    <x v="6"/>
    <n v="298"/>
  </r>
  <r>
    <n v="21"/>
    <n v="200"/>
    <n v="6.28571428571429"/>
    <n v="2"/>
    <n v="20"/>
    <n v="5.3996282527880997"/>
    <n v="5.8551616668701199"/>
    <n v="-0.45553341408202019"/>
    <n v="0.20751069134522127"/>
    <b v="1"/>
    <b v="0"/>
    <b v="0"/>
    <b v="0"/>
    <b v="0"/>
    <b v="0"/>
    <x v="6"/>
    <n v="299"/>
  </r>
  <r>
    <n v="21"/>
    <n v="200"/>
    <n v="6.28571428571429"/>
    <n v="2"/>
    <n v="83"/>
    <n v="3.71428571428571"/>
    <n v="5.8722825050354004"/>
    <n v="-2.1579967907496904"/>
    <n v="4.6569501488859633"/>
    <b v="0"/>
    <b v="0"/>
    <b v="1"/>
    <b v="0"/>
    <b v="0"/>
    <b v="0"/>
    <x v="8"/>
    <n v="300"/>
  </r>
  <r>
    <n v="21"/>
    <n v="200"/>
    <n v="6.28571428571429"/>
    <n v="2"/>
    <n v="29"/>
    <n v="4.8388489208633096"/>
    <n v="5.8781061172485396"/>
    <n v="-1.03925719638523"/>
    <n v="1.0800555202384885"/>
    <b v="0"/>
    <b v="1"/>
    <b v="0"/>
    <b v="0"/>
    <b v="0"/>
    <b v="0"/>
    <x v="9"/>
    <n v="301"/>
  </r>
  <r>
    <n v="21"/>
    <n v="200"/>
    <n v="6.28571428571429"/>
    <n v="2"/>
    <n v="23"/>
    <n v="7.3246517262265298"/>
    <n v="5.8629088401794398"/>
    <n v="1.46174288604709"/>
    <n v="2.1366922649092759"/>
    <b v="0"/>
    <b v="1"/>
    <b v="0"/>
    <b v="0"/>
    <b v="0"/>
    <b v="0"/>
    <x v="7"/>
    <n v="302"/>
  </r>
  <r>
    <n v="21"/>
    <n v="200"/>
    <n v="6.28571428571429"/>
    <n v="2"/>
    <n v="52"/>
    <n v="7.4857142857142804"/>
    <n v="5.9225554466247603"/>
    <n v="1.5631588390895201"/>
    <n v="2.4434655562236962"/>
    <b v="0"/>
    <b v="1"/>
    <b v="0"/>
    <b v="0"/>
    <b v="0"/>
    <b v="0"/>
    <x v="3"/>
    <n v="303"/>
  </r>
  <r>
    <n v="21"/>
    <n v="200"/>
    <n v="6.28571428571429"/>
    <n v="2"/>
    <n v="13"/>
    <n v="8.2860650705954608"/>
    <n v="5.8387546539306596"/>
    <n v="2.4473104166648012"/>
    <n v="5.9893282755160433"/>
    <b v="0"/>
    <b v="0"/>
    <b v="1"/>
    <b v="0"/>
    <b v="0"/>
    <b v="0"/>
    <x v="3"/>
    <n v="304"/>
  </r>
  <r>
    <n v="21"/>
    <n v="200"/>
    <n v="6.28571428571429"/>
    <n v="2"/>
    <n v="48"/>
    <n v="6.8607594936708898"/>
    <n v="5.9161701202392596"/>
    <n v="0.94458937343163019"/>
    <n v="0.89224908439995976"/>
    <b v="1"/>
    <b v="0"/>
    <b v="0"/>
    <b v="0"/>
    <b v="0"/>
    <b v="0"/>
    <x v="7"/>
    <n v="305"/>
  </r>
  <r>
    <n v="21"/>
    <n v="200"/>
    <n v="6.28571428571429"/>
    <n v="2"/>
    <n v="16"/>
    <n v="9.5451127819548898"/>
    <n v="5.8448319435119602"/>
    <n v="3.7002808384429295"/>
    <n v="13.692078283347909"/>
    <b v="0"/>
    <b v="0"/>
    <b v="1"/>
    <b v="0"/>
    <b v="0"/>
    <b v="0"/>
    <x v="5"/>
    <n v="306"/>
  </r>
  <r>
    <n v="21"/>
    <n v="200"/>
    <n v="6.28571428571429"/>
    <n v="2"/>
    <n v="44"/>
    <n v="8.5481283422459899"/>
    <n v="5.9087195396423304"/>
    <n v="2.6394088026036595"/>
    <n v="6.9664788272616835"/>
    <b v="0"/>
    <b v="0"/>
    <b v="1"/>
    <b v="0"/>
    <b v="0"/>
    <b v="0"/>
    <x v="4"/>
    <n v="307"/>
  </r>
  <r>
    <n v="21"/>
    <n v="200"/>
    <n v="6.28571428571429"/>
    <n v="2"/>
    <n v="34"/>
    <n v="7.98"/>
    <n v="5.8896303176879901"/>
    <n v="2.0903696823120104"/>
    <n v="4.3696454087292151"/>
    <b v="0"/>
    <b v="0"/>
    <b v="1"/>
    <b v="0"/>
    <b v="0"/>
    <b v="0"/>
    <x v="3"/>
    <n v="308"/>
  </r>
  <r>
    <n v="21"/>
    <n v="200"/>
    <n v="6.28571428571429"/>
    <n v="2"/>
    <n v="8"/>
    <n v="8.2001711910002406"/>
    <n v="5.8291063308715803"/>
    <n v="2.3710648601286604"/>
    <n v="5.6219485709369437"/>
    <b v="0"/>
    <b v="0"/>
    <b v="1"/>
    <b v="0"/>
    <b v="0"/>
    <b v="0"/>
    <x v="3"/>
    <n v="309"/>
  </r>
  <r>
    <n v="21"/>
    <n v="200"/>
    <n v="6.28571428571429"/>
    <n v="2"/>
    <n v="40"/>
    <n v="8.7765588914549593"/>
    <n v="5.9012694358825701"/>
    <n v="2.8752894555723891"/>
    <n v="8.2672894533257661"/>
    <b v="0"/>
    <b v="0"/>
    <b v="1"/>
    <b v="0"/>
    <b v="0"/>
    <b v="0"/>
    <x v="4"/>
    <n v="310"/>
  </r>
  <r>
    <n v="21"/>
    <n v="200"/>
    <n v="6.28571428571429"/>
    <n v="2"/>
    <n v="229"/>
    <n v="4"/>
    <n v="5.6907520294189498"/>
    <n v="-1.6907520294189498"/>
    <n v="2.8586424249842972"/>
    <b v="0"/>
    <b v="1"/>
    <b v="0"/>
    <b v="0"/>
    <b v="0"/>
    <b v="0"/>
    <x v="8"/>
    <n v="311"/>
  </r>
  <r>
    <n v="21"/>
    <n v="200"/>
    <n v="6.28571428571429"/>
    <n v="2"/>
    <n v="198"/>
    <n v="4.4761904761904798"/>
    <n v="5.6931447982788104"/>
    <n v="-1.2169543220883305"/>
    <n v="1.4809778220494683"/>
    <b v="0"/>
    <b v="1"/>
    <b v="0"/>
    <b v="0"/>
    <b v="0"/>
    <b v="0"/>
    <x v="9"/>
    <n v="312"/>
  </r>
  <r>
    <n v="21"/>
    <n v="200"/>
    <n v="6.28571428571429"/>
    <n v="2"/>
    <n v="104"/>
    <n v="4.3322683706070304"/>
    <n v="5.8169474601745597"/>
    <n v="-1.4846790895675293"/>
    <n v="2.2042719989990673"/>
    <b v="0"/>
    <b v="1"/>
    <b v="0"/>
    <b v="0"/>
    <b v="0"/>
    <b v="0"/>
    <x v="9"/>
    <n v="313"/>
  </r>
  <r>
    <n v="21"/>
    <n v="200"/>
    <n v="6.28571428571429"/>
    <n v="2"/>
    <n v="110"/>
    <n v="4.31666666666667"/>
    <n v="5.7992000579834002"/>
    <n v="-1.4825333913167302"/>
    <n v="2.1979052563690851"/>
    <b v="0"/>
    <b v="1"/>
    <b v="0"/>
    <b v="0"/>
    <b v="0"/>
    <b v="0"/>
    <x v="9"/>
    <n v="314"/>
  </r>
  <r>
    <n v="21"/>
    <n v="200"/>
    <n v="6.28571428571429"/>
    <n v="2"/>
    <n v="99"/>
    <n v="4"/>
    <n v="5.8322105407714799"/>
    <n v="-1.8322105407714799"/>
    <n v="3.3569954657141188"/>
    <b v="0"/>
    <b v="1"/>
    <b v="0"/>
    <b v="0"/>
    <b v="0"/>
    <b v="0"/>
    <x v="8"/>
    <n v="315"/>
  </r>
  <r>
    <n v="21"/>
    <n v="200"/>
    <n v="6.28571428571429"/>
    <n v="2"/>
    <n v="148"/>
    <n v="4.1333333333333302"/>
    <n v="5.7231740951538104"/>
    <n v="-1.5898407618204802"/>
    <n v="2.5275936479459249"/>
    <b v="0"/>
    <b v="1"/>
    <b v="0"/>
    <b v="0"/>
    <b v="0"/>
    <b v="0"/>
    <x v="8"/>
    <n v="316"/>
  </r>
  <r>
    <n v="21"/>
    <n v="200"/>
    <n v="6.28571428571429"/>
    <n v="2"/>
    <n v="120"/>
    <n v="4.65625"/>
    <n v="5.7730150222778303"/>
    <n v="-1.1167650222778303"/>
    <n v="1.2471641149832027"/>
    <b v="0"/>
    <b v="1"/>
    <b v="0"/>
    <b v="0"/>
    <b v="0"/>
    <b v="0"/>
    <x v="9"/>
    <n v="317"/>
  </r>
  <r>
    <n v="21"/>
    <n v="200"/>
    <n v="6.28571428571429"/>
    <n v="2"/>
    <n v="69"/>
    <n v="5.4123222748815198"/>
    <n v="5.9018969535827601"/>
    <n v="-0.48957467870124027"/>
    <n v="0.23968336602542265"/>
    <b v="1"/>
    <b v="0"/>
    <b v="0"/>
    <b v="0"/>
    <b v="0"/>
    <b v="0"/>
    <x v="6"/>
    <n v="318"/>
  </r>
  <r>
    <n v="21"/>
    <n v="200"/>
    <n v="6.28571428571429"/>
    <n v="2"/>
    <n v="57"/>
    <n v="7.7117117117117102"/>
    <n v="5.9264087677001998"/>
    <n v="1.7853029440115105"/>
    <n v="3.1873066018961667"/>
    <b v="0"/>
    <b v="1"/>
    <b v="0"/>
    <b v="0"/>
    <b v="0"/>
    <b v="0"/>
    <x v="3"/>
    <n v="319"/>
  </r>
  <r>
    <n v="21"/>
    <n v="200"/>
    <n v="6.28571428571429"/>
    <n v="2"/>
    <n v="173"/>
    <n v="4"/>
    <n v="5.7030348777770996"/>
    <n v="-1.7030348777770996"/>
    <n v="2.9003277949252606"/>
    <b v="0"/>
    <b v="1"/>
    <b v="0"/>
    <b v="0"/>
    <b v="0"/>
    <b v="0"/>
    <x v="8"/>
    <n v="320"/>
  </r>
  <r>
    <n v="21"/>
    <n v="200"/>
    <n v="6.28571428571429"/>
    <n v="2"/>
    <n v="85"/>
    <n v="4.5955056179775298"/>
    <n v="5.8679141998290998"/>
    <n v="-1.27240858185157"/>
    <n v="1.6190235991695237"/>
    <b v="0"/>
    <b v="1"/>
    <b v="0"/>
    <b v="0"/>
    <b v="0"/>
    <b v="0"/>
    <x v="9"/>
    <n v="321"/>
  </r>
  <r>
    <n v="21"/>
    <n v="200"/>
    <n v="6.28571428571429"/>
    <n v="2"/>
    <n v="45"/>
    <n v="7.2192982456140298"/>
    <n v="5.9105820655822798"/>
    <n v="1.3087161800317499"/>
    <n v="1.7127380398768957"/>
    <b v="0"/>
    <b v="1"/>
    <b v="0"/>
    <b v="0"/>
    <b v="0"/>
    <b v="0"/>
    <x v="7"/>
    <n v="322"/>
  </r>
  <r>
    <n v="21"/>
    <n v="200"/>
    <n v="6.28571428571429"/>
    <n v="2"/>
    <n v="141"/>
    <n v="4.5568181818181799"/>
    <n v="5.7343168258667001"/>
    <n v="-1.1774986440485202"/>
    <n v="1.3865030567361036"/>
    <b v="0"/>
    <b v="1"/>
    <b v="0"/>
    <b v="0"/>
    <b v="0"/>
    <b v="0"/>
    <x v="9"/>
    <n v="323"/>
  </r>
  <r>
    <n v="21"/>
    <n v="200"/>
    <n v="6.28571428571429"/>
    <n v="2"/>
    <n v="149"/>
    <n v="5.8888888888888902"/>
    <n v="5.7217965126037598"/>
    <n v="0.16709237628513041"/>
    <n v="2.7919862212611609E-2"/>
    <b v="1"/>
    <b v="0"/>
    <b v="0"/>
    <b v="0"/>
    <b v="0"/>
    <b v="0"/>
    <x v="6"/>
    <n v="324"/>
  </r>
  <r>
    <n v="21"/>
    <n v="200"/>
    <n v="6.28571428571429"/>
    <n v="2"/>
    <n v="121"/>
    <n v="6.3684210526315796"/>
    <n v="5.7705969810485804"/>
    <n v="0.59782407158299922"/>
    <n v="0.35739362056407498"/>
    <b v="1"/>
    <b v="0"/>
    <b v="0"/>
    <b v="0"/>
    <b v="0"/>
    <b v="0"/>
    <x v="7"/>
    <n v="325"/>
  </r>
  <r>
    <n v="21"/>
    <n v="200"/>
    <n v="6.28571428571429"/>
    <n v="2"/>
    <n v="157"/>
    <n v="4.7249999999999996"/>
    <n v="5.7145013809204102"/>
    <n v="-0.98950138092041051"/>
    <n v="0.97911298284339932"/>
    <b v="1"/>
    <b v="0"/>
    <b v="0"/>
    <b v="0"/>
    <b v="0"/>
    <b v="0"/>
    <x v="9"/>
    <n v="326"/>
  </r>
  <r>
    <n v="21"/>
    <n v="200"/>
    <n v="6.28571428571429"/>
    <n v="2"/>
    <n v="56"/>
    <n v="7.2676518883415397"/>
    <n v="5.9284515380859402"/>
    <n v="1.3392003502555996"/>
    <n v="1.7934575781247206"/>
    <b v="0"/>
    <b v="1"/>
    <b v="0"/>
    <b v="0"/>
    <b v="0"/>
    <b v="0"/>
    <x v="7"/>
    <n v="327"/>
  </r>
  <r>
    <n v="21"/>
    <n v="200"/>
    <n v="6.28571428571429"/>
    <n v="2"/>
    <n v="70"/>
    <n v="6.57007125890736"/>
    <n v="5.8998546600341797"/>
    <n v="0.6702165988731803"/>
    <n v="0.44919028940513345"/>
    <b v="1"/>
    <b v="0"/>
    <b v="0"/>
    <b v="0"/>
    <b v="0"/>
    <b v="0"/>
    <x v="7"/>
    <n v="328"/>
  </r>
  <r>
    <n v="21"/>
    <n v="200"/>
    <n v="6.28571428571429"/>
    <n v="2"/>
    <n v="100"/>
    <n v="4"/>
    <n v="5.8291578292846697"/>
    <n v="-1.8291578292846697"/>
    <n v="3.3458183644334052"/>
    <b v="0"/>
    <b v="1"/>
    <b v="0"/>
    <b v="0"/>
    <b v="0"/>
    <b v="0"/>
    <x v="8"/>
    <n v="329"/>
  </r>
  <r>
    <n v="21"/>
    <n v="200"/>
    <n v="6.28571428571429"/>
    <n v="2"/>
    <n v="54"/>
    <n v="5.9856115107913697"/>
    <n v="5.9255104064941397"/>
    <n v="6.0101104297229924E-2"/>
    <n v="3.6121427377465093E-3"/>
    <b v="1"/>
    <b v="0"/>
    <b v="0"/>
    <b v="0"/>
    <b v="0"/>
    <b v="0"/>
    <x v="6"/>
    <n v="330"/>
  </r>
  <r>
    <n v="21"/>
    <n v="200"/>
    <n v="6.28571428571429"/>
    <n v="2"/>
    <n v="30"/>
    <n v="5.8140723270440198"/>
    <n v="5.8805022239685103"/>
    <n v="-6.6429896924490528E-2"/>
    <n v="4.4129312053984363E-3"/>
    <b v="1"/>
    <b v="0"/>
    <b v="0"/>
    <b v="0"/>
    <b v="0"/>
    <b v="0"/>
    <x v="6"/>
    <n v="331"/>
  </r>
  <r>
    <n v="21"/>
    <n v="200"/>
    <n v="6.28571428571429"/>
    <n v="2"/>
    <n v="24"/>
    <n v="8.7186682520808603"/>
    <n v="5.8654913902282697"/>
    <n v="2.8531768618525906"/>
    <n v="8.1406182050109965"/>
    <b v="0"/>
    <b v="0"/>
    <b v="1"/>
    <b v="0"/>
    <b v="0"/>
    <b v="0"/>
    <x v="4"/>
    <n v="332"/>
  </r>
  <r>
    <n v="21"/>
    <n v="200"/>
    <n v="6.28571428571429"/>
    <n v="2"/>
    <n v="72"/>
    <n v="7.8292939936775596"/>
    <n v="5.8957691192626998"/>
    <n v="1.9335248744148599"/>
    <n v="3.7385184399809996"/>
    <b v="0"/>
    <b v="1"/>
    <b v="0"/>
    <b v="0"/>
    <b v="0"/>
    <b v="0"/>
    <x v="3"/>
    <n v="333"/>
  </r>
  <r>
    <n v="21"/>
    <n v="200"/>
    <n v="6.28571428571429"/>
    <n v="2"/>
    <n v="73"/>
    <n v="7.8033826638477803"/>
    <n v="5.8937263488769496"/>
    <n v="1.9096563149708308"/>
    <n v="3.6467872413079729"/>
    <b v="0"/>
    <b v="1"/>
    <b v="0"/>
    <b v="0"/>
    <b v="0"/>
    <b v="0"/>
    <x v="3"/>
    <n v="334"/>
  </r>
  <r>
    <n v="21"/>
    <n v="200"/>
    <n v="6.28571428571429"/>
    <n v="2"/>
    <n v="125"/>
    <n v="4"/>
    <n v="5.7645812034606898"/>
    <n v="-1.7645812034606898"/>
    <n v="3.1137468236067765"/>
    <b v="0"/>
    <b v="1"/>
    <b v="0"/>
    <b v="0"/>
    <b v="0"/>
    <b v="0"/>
    <x v="8"/>
    <n v="335"/>
  </r>
  <r>
    <n v="21"/>
    <n v="200"/>
    <n v="6.28571428571429"/>
    <n v="2"/>
    <n v="36"/>
    <n v="5.8475177304964596"/>
    <n v="5.8936638832092303"/>
    <n v="-4.6146152712770672E-2"/>
    <n v="2.1294674101903521E-3"/>
    <b v="1"/>
    <b v="0"/>
    <b v="0"/>
    <b v="0"/>
    <b v="0"/>
    <b v="0"/>
    <x v="6"/>
    <n v="336"/>
  </r>
  <r>
    <n v="21"/>
    <n v="200"/>
    <n v="6.28571428571429"/>
    <n v="2"/>
    <n v="49"/>
    <n v="5.55"/>
    <n v="5.9180326461792001"/>
    <n v="-0.36803264617920028"/>
    <n v="0.13544802865366443"/>
    <b v="1"/>
    <b v="0"/>
    <b v="0"/>
    <b v="0"/>
    <b v="0"/>
    <b v="0"/>
    <x v="6"/>
    <n v="337"/>
  </r>
  <r>
    <n v="21"/>
    <n v="200"/>
    <n v="6.28571428571429"/>
    <n v="2"/>
    <n v="77"/>
    <n v="5.0909090909090899"/>
    <n v="5.8853869438171396"/>
    <n v="-0.79447785290804962"/>
    <n v="0.63119505876138449"/>
    <b v="1"/>
    <b v="0"/>
    <b v="0"/>
    <b v="0"/>
    <b v="0"/>
    <b v="0"/>
    <x v="9"/>
    <n v="338"/>
  </r>
  <r>
    <n v="21"/>
    <n v="200"/>
    <n v="6.28571428571429"/>
    <n v="2"/>
    <n v="22"/>
    <n v="7.4167474943420597"/>
    <n v="5.8603262901306197"/>
    <n v="1.55642120421144"/>
    <n v="2.422446964918989"/>
    <b v="0"/>
    <b v="1"/>
    <b v="0"/>
    <b v="0"/>
    <b v="0"/>
    <b v="0"/>
    <x v="3"/>
    <n v="339"/>
  </r>
  <r>
    <n v="21"/>
    <n v="200"/>
    <n v="6.28571428571429"/>
    <n v="2"/>
    <n v="86"/>
    <n v="6.2790123456790097"/>
    <n v="5.8657298088073704"/>
    <n v="0.41328253687163929"/>
    <n v="0.1708024552830579"/>
    <b v="1"/>
    <b v="0"/>
    <b v="0"/>
    <b v="0"/>
    <b v="0"/>
    <b v="0"/>
    <x v="6"/>
    <n v="340"/>
  </r>
  <r>
    <n v="21"/>
    <n v="200"/>
    <n v="6.28571428571429"/>
    <n v="2"/>
    <n v="58"/>
    <n v="7.9741379310344804"/>
    <n v="5.9243659973144496"/>
    <n v="2.0497719337200309"/>
    <n v="4.2015649802663546"/>
    <b v="0"/>
    <b v="0"/>
    <b v="1"/>
    <b v="0"/>
    <b v="0"/>
    <b v="0"/>
    <x v="3"/>
    <n v="341"/>
  </r>
  <r>
    <n v="21"/>
    <n v="200"/>
    <n v="6.28571428571429"/>
    <n v="2"/>
    <n v="14"/>
    <n v="9.9886018237082101"/>
    <n v="5.8406839370727504"/>
    <n v="4.1479178866354598"/>
    <n v="17.20522279427038"/>
    <b v="0"/>
    <b v="0"/>
    <b v="1"/>
    <b v="0"/>
    <b v="0"/>
    <b v="0"/>
    <x v="5"/>
    <n v="342"/>
  </r>
  <r>
    <n v="21"/>
    <n v="200"/>
    <n v="6.28571428571429"/>
    <n v="2"/>
    <n v="94"/>
    <n v="4.75"/>
    <n v="5.84747314453125"/>
    <n v="-1.09747314453125"/>
    <n v="1.20444730296731"/>
    <b v="0"/>
    <b v="1"/>
    <b v="0"/>
    <b v="0"/>
    <b v="0"/>
    <b v="0"/>
    <x v="9"/>
    <n v="343"/>
  </r>
  <r>
    <n v="21"/>
    <n v="200"/>
    <n v="6.28571428571429"/>
    <n v="2"/>
    <n v="105"/>
    <n v="5.69921875"/>
    <n v="5.8138952255248997"/>
    <n v="-0.11467647552489968"/>
    <n v="1.3150694038812916E-2"/>
    <b v="1"/>
    <b v="0"/>
    <b v="0"/>
    <b v="0"/>
    <b v="0"/>
    <b v="0"/>
    <x v="6"/>
    <n v="344"/>
  </r>
  <r>
    <n v="21"/>
    <n v="200"/>
    <n v="6.28571428571429"/>
    <n v="2"/>
    <n v="78"/>
    <n v="6.28571428571429"/>
    <n v="5.8832030296325701"/>
    <n v="0.40251125608171989"/>
    <n v="0.16201531127248389"/>
    <b v="1"/>
    <b v="0"/>
    <b v="0"/>
    <b v="0"/>
    <b v="0"/>
    <b v="0"/>
    <x v="6"/>
    <n v="345"/>
  </r>
  <r>
    <n v="21"/>
    <n v="200"/>
    <n v="6.28571428571429"/>
    <n v="2"/>
    <n v="50"/>
    <n v="7.0133333333333301"/>
    <n v="5.9196009635925302"/>
    <n v="1.0937323697407999"/>
    <n v="1.1962504966188259"/>
    <b v="0"/>
    <b v="1"/>
    <b v="0"/>
    <b v="0"/>
    <b v="0"/>
    <b v="0"/>
    <x v="7"/>
    <n v="346"/>
  </r>
  <r>
    <n v="21"/>
    <n v="200"/>
    <n v="6.28571428571429"/>
    <n v="2"/>
    <n v="41"/>
    <n v="7.3871921182265998"/>
    <n v="5.9031319618225098"/>
    <n v="1.4840601564040901"/>
    <n v="2.2024345478261322"/>
    <b v="0"/>
    <b v="1"/>
    <b v="0"/>
    <b v="0"/>
    <b v="0"/>
    <b v="0"/>
    <x v="7"/>
    <n v="347"/>
  </r>
  <r>
    <n v="21"/>
    <n v="200"/>
    <n v="6.28571428571429"/>
    <n v="2"/>
    <n v="15"/>
    <n v="7.7376453488372103"/>
    <n v="5.8426136970520002"/>
    <n v="1.8950316517852102"/>
    <n v="3.5911449612677822"/>
    <b v="0"/>
    <b v="1"/>
    <b v="0"/>
    <b v="0"/>
    <b v="0"/>
    <b v="0"/>
    <x v="3"/>
    <n v="348"/>
  </r>
  <r>
    <n v="21"/>
    <n v="200"/>
    <n v="6.28571428571429"/>
    <n v="2"/>
    <n v="9"/>
    <n v="8.9388962864329002"/>
    <n v="5.8310360908508301"/>
    <n v="3.1078601955820702"/>
    <n v="9.658794995283424"/>
    <b v="0"/>
    <b v="0"/>
    <b v="1"/>
    <b v="0"/>
    <b v="0"/>
    <b v="0"/>
    <x v="4"/>
    <n v="349"/>
  </r>
  <r>
    <n v="21"/>
    <n v="200"/>
    <n v="6.28571428571429"/>
    <n v="2"/>
    <n v="31"/>
    <n v="6.6259185036740096"/>
    <n v="5.8828983306884801"/>
    <n v="0.74302017298552947"/>
    <n v="0.55207897746344614"/>
    <b v="1"/>
    <b v="0"/>
    <b v="0"/>
    <b v="0"/>
    <b v="0"/>
    <b v="0"/>
    <x v="7"/>
    <n v="350"/>
  </r>
  <r>
    <n v="21"/>
    <n v="200"/>
    <n v="6.28571428571429"/>
    <n v="2"/>
    <n v="405"/>
    <n v="5"/>
    <n v="5.6941499710082999"/>
    <n v="-0.69414997100829989"/>
    <n v="0.48184418225082359"/>
    <b v="1"/>
    <b v="0"/>
    <b v="0"/>
    <b v="0"/>
    <b v="0"/>
    <b v="0"/>
    <x v="9"/>
    <n v="351"/>
  </r>
  <r>
    <n v="21"/>
    <n v="200"/>
    <n v="6.28571428571429"/>
    <n v="2"/>
    <n v="319"/>
    <n v="5.25"/>
    <n v="5.6898078918456996"/>
    <n v="-0.43980789184569957"/>
    <n v="0.19343098172975856"/>
    <b v="1"/>
    <b v="0"/>
    <b v="0"/>
    <b v="0"/>
    <b v="0"/>
    <b v="0"/>
    <x v="6"/>
    <n v="352"/>
  </r>
  <r>
    <n v="21"/>
    <n v="200"/>
    <n v="6.28571428571429"/>
    <n v="2"/>
    <n v="111"/>
    <n v="5.68333333333333"/>
    <n v="5.7965559959411603"/>
    <n v="-0.11322266260783032"/>
    <n v="1.2819371328006576E-2"/>
    <b v="1"/>
    <b v="0"/>
    <b v="0"/>
    <b v="0"/>
    <b v="0"/>
    <b v="0"/>
    <x v="6"/>
    <n v="353"/>
  </r>
  <r>
    <n v="21"/>
    <n v="200"/>
    <n v="6.28571428571429"/>
    <n v="2"/>
    <n v="230"/>
    <n v="5"/>
    <n v="5.6906785964965803"/>
    <n v="-0.69067859649658025"/>
    <n v="0.47703692365848593"/>
    <b v="1"/>
    <b v="0"/>
    <b v="0"/>
    <b v="0"/>
    <b v="0"/>
    <b v="0"/>
    <x v="9"/>
    <n v="354"/>
  </r>
  <r>
    <n v="21"/>
    <n v="200"/>
    <n v="6.28571428571429"/>
    <n v="2"/>
    <n v="199"/>
    <n v="5"/>
    <n v="5.6929979324340803"/>
    <n v="-0.69299793243408025"/>
    <n v="0.48024613435791008"/>
    <b v="1"/>
    <b v="0"/>
    <b v="0"/>
    <b v="0"/>
    <b v="0"/>
    <b v="0"/>
    <x v="9"/>
    <n v="355"/>
  </r>
  <r>
    <n v="21"/>
    <n v="200"/>
    <n v="6.28571428571429"/>
    <n v="2"/>
    <n v="55"/>
    <n v="5.8640226628895196"/>
    <n v="5.9269876480102504"/>
    <n v="-6.2964985120730788E-2"/>
    <n v="3.9645893512538491E-3"/>
    <b v="1"/>
    <b v="0"/>
    <b v="0"/>
    <b v="0"/>
    <b v="0"/>
    <b v="0"/>
    <x v="6"/>
    <n v="356"/>
  </r>
  <r>
    <n v="21"/>
    <n v="200"/>
    <n v="6.28571428571429"/>
    <n v="2"/>
    <n v="294"/>
    <n v="5"/>
    <n v="5.6890683174133301"/>
    <n v="-0.68906831741333008"/>
    <n v="0.47481514606283781"/>
    <b v="1"/>
    <b v="0"/>
    <b v="0"/>
    <b v="0"/>
    <b v="0"/>
    <b v="0"/>
    <x v="9"/>
    <n v="357"/>
  </r>
  <r>
    <n v="21"/>
    <n v="200"/>
    <n v="6.28571428571429"/>
    <n v="2"/>
    <n v="217"/>
    <n v="5.2777777777777803"/>
    <n v="5.6916337013244602"/>
    <n v="-0.41385592354667988"/>
    <n v="0.17127672545467534"/>
    <b v="1"/>
    <b v="0"/>
    <b v="0"/>
    <b v="0"/>
    <b v="0"/>
    <b v="0"/>
    <x v="6"/>
    <n v="358"/>
  </r>
  <r>
    <n v="21"/>
    <n v="200"/>
    <n v="6.28571428571429"/>
    <n v="2"/>
    <n v="233"/>
    <n v="5.5833333333333304"/>
    <n v="5.6904582977294904"/>
    <n v="-0.10712496439616004"/>
    <n v="1.1475757996878555E-2"/>
    <b v="1"/>
    <b v="0"/>
    <b v="0"/>
    <b v="0"/>
    <b v="0"/>
    <b v="0"/>
    <x v="6"/>
    <n v="359"/>
  </r>
  <r>
    <n v="21"/>
    <n v="200"/>
    <n v="6.28571428571429"/>
    <n v="2"/>
    <n v="25"/>
    <n v="8.5314718409843806"/>
    <n v="5.8680734634399396"/>
    <n v="2.663398377544441"/>
    <n v="7.0936909175063603"/>
    <b v="0"/>
    <b v="0"/>
    <b v="1"/>
    <b v="0"/>
    <b v="0"/>
    <b v="0"/>
    <x v="4"/>
    <n v="360"/>
  </r>
  <r>
    <n v="21"/>
    <n v="200"/>
    <n v="6.28571428571429"/>
    <n v="2"/>
    <n v="74"/>
    <n v="6.2526315789473701"/>
    <n v="5.89168405532837"/>
    <n v="0.36094752361900007"/>
    <n v="0.13028311480668861"/>
    <b v="1"/>
    <b v="0"/>
    <b v="0"/>
    <b v="0"/>
    <b v="0"/>
    <b v="0"/>
    <x v="6"/>
    <n v="361"/>
  </r>
  <r>
    <n v="21"/>
    <n v="200"/>
    <n v="6.28571428571429"/>
    <n v="2"/>
    <n v="71"/>
    <n v="7.4020319303338198"/>
    <n v="5.8978118896484402"/>
    <n v="1.5042200406853796"/>
    <n v="2.2626779307995251"/>
    <b v="0"/>
    <b v="1"/>
    <b v="0"/>
    <b v="0"/>
    <b v="0"/>
    <b v="0"/>
    <x v="3"/>
    <n v="362"/>
  </r>
  <r>
    <n v="21"/>
    <n v="200"/>
    <n v="6.28571428571429"/>
    <n v="2"/>
    <n v="174"/>
    <n v="5"/>
    <n v="5.7025218009948704"/>
    <n v="-0.70252180099487038"/>
    <n v="0.49353688087307629"/>
    <b v="1"/>
    <b v="0"/>
    <b v="0"/>
    <b v="0"/>
    <b v="0"/>
    <b v="0"/>
    <x v="9"/>
    <n v="363"/>
  </r>
  <r>
    <n v="21"/>
    <n v="200"/>
    <n v="6.28571428571429"/>
    <n v="2"/>
    <n v="142"/>
    <n v="5"/>
    <n v="5.7320642471313503"/>
    <n v="-0.73206424713135032"/>
    <n v="0.53591806192799074"/>
    <b v="1"/>
    <b v="0"/>
    <b v="0"/>
    <b v="0"/>
    <b v="0"/>
    <b v="0"/>
    <x v="9"/>
    <n v="364"/>
  </r>
  <r>
    <n v="21"/>
    <n v="200"/>
    <n v="6.28571428571429"/>
    <n v="2"/>
    <n v="158"/>
    <n v="5.3333333333333304"/>
    <n v="5.7137031555175799"/>
    <n v="-0.38036982218424953"/>
    <n v="0.14468120162847761"/>
    <b v="1"/>
    <b v="0"/>
    <b v="0"/>
    <b v="0"/>
    <b v="0"/>
    <b v="0"/>
    <x v="6"/>
    <n v="365"/>
  </r>
  <r>
    <n v="21"/>
    <n v="200"/>
    <n v="6.28571428571429"/>
    <n v="2"/>
    <n v="46"/>
    <n v="5.2755905511811001"/>
    <n v="5.9124445915222203"/>
    <n v="-0.63685404034112025"/>
    <n v="0.40558306869880922"/>
    <b v="1"/>
    <b v="0"/>
    <b v="0"/>
    <b v="0"/>
    <b v="0"/>
    <b v="0"/>
    <x v="9"/>
    <n v="366"/>
  </r>
  <r>
    <n v="21"/>
    <n v="200"/>
    <n v="6.28571428571429"/>
    <n v="2"/>
    <n v="42"/>
    <n v="7.1604139715394597"/>
    <n v="5.9049944877624503"/>
    <n v="1.2554194837770094"/>
    <n v="1.5760780802469327"/>
    <b v="0"/>
    <b v="1"/>
    <b v="0"/>
    <b v="0"/>
    <b v="0"/>
    <b v="0"/>
    <x v="7"/>
    <n v="367"/>
  </r>
  <r>
    <n v="21"/>
    <n v="200"/>
    <n v="6.28571428571429"/>
    <n v="2"/>
    <n v="112"/>
    <n v="6.44475138121547"/>
    <n v="5.7939119338989302"/>
    <n v="0.65083944731653975"/>
    <n v="0.42359198618329891"/>
    <b v="1"/>
    <b v="0"/>
    <b v="0"/>
    <b v="0"/>
    <b v="0"/>
    <b v="0"/>
    <x v="7"/>
    <n v="368"/>
  </r>
  <r>
    <n v="21"/>
    <n v="200"/>
    <n v="6.28571428571429"/>
    <n v="2"/>
    <n v="144"/>
    <n v="5.7222222222222197"/>
    <n v="5.7278294563293501"/>
    <n v="-5.6072341071304876E-3"/>
    <n v="3.1441074332167435E-5"/>
    <b v="1"/>
    <b v="0"/>
    <b v="0"/>
    <b v="0"/>
    <b v="0"/>
    <b v="0"/>
    <x v="6"/>
    <n v="369"/>
  </r>
  <r>
    <n v="21"/>
    <n v="200"/>
    <n v="6.28571428571429"/>
    <n v="2"/>
    <n v="32"/>
    <n v="7.6746685775707597"/>
    <n v="5.8852944374084499"/>
    <n v="1.7893741401623098"/>
    <n v="3.2018598134816054"/>
    <b v="0"/>
    <b v="1"/>
    <b v="0"/>
    <b v="0"/>
    <b v="0"/>
    <b v="0"/>
    <x v="3"/>
    <n v="370"/>
  </r>
  <r>
    <n v="21"/>
    <n v="200"/>
    <n v="6.28571428571429"/>
    <n v="2"/>
    <n v="153"/>
    <n v="5.78571428571429"/>
    <n v="5.7176957130432102"/>
    <n v="6.8018572671079802E-2"/>
    <n v="4.6265262282109637E-3"/>
    <b v="1"/>
    <b v="0"/>
    <b v="0"/>
    <b v="0"/>
    <b v="0"/>
    <b v="0"/>
    <x v="6"/>
    <n v="371"/>
  </r>
  <r>
    <n v="21"/>
    <n v="200"/>
    <n v="6.28571428571429"/>
    <n v="2"/>
    <n v="59"/>
    <n v="6.5607476635513997"/>
    <n v="5.92232370376587"/>
    <n v="0.63842395978552968"/>
    <n v="0.40758515242823562"/>
    <b v="1"/>
    <b v="0"/>
    <b v="0"/>
    <b v="0"/>
    <b v="0"/>
    <b v="0"/>
    <x v="7"/>
    <n v="372"/>
  </r>
  <r>
    <n v="21"/>
    <n v="200"/>
    <n v="6.28571428571429"/>
    <n v="2"/>
    <n v="51"/>
    <n v="7.16"/>
    <n v="5.9210782051086399"/>
    <n v="1.2389217948913602"/>
    <n v="1.5349272138568297"/>
    <b v="0"/>
    <b v="1"/>
    <b v="0"/>
    <b v="0"/>
    <b v="0"/>
    <b v="0"/>
    <x v="7"/>
    <n v="373"/>
  </r>
  <r>
    <n v="21"/>
    <n v="200"/>
    <n v="6.28571428571429"/>
    <n v="2"/>
    <n v="113"/>
    <n v="7.5897435897435903"/>
    <n v="5.7912673950195304"/>
    <n v="1.79847619472406"/>
    <n v="3.2345166229891347"/>
    <b v="0"/>
    <b v="1"/>
    <b v="0"/>
    <b v="0"/>
    <b v="0"/>
    <b v="0"/>
    <x v="3"/>
    <n v="374"/>
  </r>
  <r>
    <n v="21"/>
    <n v="200"/>
    <n v="6.28571428571429"/>
    <n v="2"/>
    <n v="87"/>
    <n v="6.7256097560975601"/>
    <n v="5.8635458946228001"/>
    <n v="0.86206386147476"/>
    <n v="0.74315410126077419"/>
    <b v="1"/>
    <b v="0"/>
    <b v="0"/>
    <b v="0"/>
    <b v="0"/>
    <b v="0"/>
    <x v="7"/>
    <n v="375"/>
  </r>
  <r>
    <n v="21"/>
    <n v="200"/>
    <n v="6.28571428571429"/>
    <n v="2"/>
    <n v="101"/>
    <n v="5.9375"/>
    <n v="5.8261051177978498"/>
    <n v="0.11139488220215021"/>
    <n v="1.2408819780830922E-2"/>
    <b v="1"/>
    <b v="0"/>
    <b v="0"/>
    <b v="0"/>
    <b v="0"/>
    <b v="0"/>
    <x v="6"/>
    <n v="376"/>
  </r>
  <r>
    <n v="21"/>
    <n v="200"/>
    <n v="6.28571428571429"/>
    <n v="2"/>
    <n v="150"/>
    <n v="6"/>
    <n v="5.7204685211181596"/>
    <n v="0.27953147888184038"/>
    <n v="7.8137847685868775E-2"/>
    <b v="1"/>
    <b v="0"/>
    <b v="0"/>
    <b v="0"/>
    <b v="0"/>
    <b v="0"/>
    <x v="6"/>
    <n v="377"/>
  </r>
  <r>
    <n v="21"/>
    <n v="200"/>
    <n v="6.28571428571429"/>
    <n v="2"/>
    <n v="122"/>
    <n v="6.4929577464788704"/>
    <n v="5.7690930366516104"/>
    <n v="0.72386470982725992"/>
    <n v="0.52398011813330325"/>
    <b v="1"/>
    <b v="0"/>
    <b v="0"/>
    <b v="0"/>
    <b v="0"/>
    <b v="0"/>
    <x v="7"/>
    <n v="378"/>
  </r>
  <r>
    <n v="21"/>
    <n v="200"/>
    <n v="6.28571428571429"/>
    <n v="2"/>
    <n v="88"/>
    <n v="7.4159292035398199"/>
    <n v="5.8613615036010698"/>
    <n v="1.5545676999387501"/>
    <n v="2.4166807336928557"/>
    <b v="0"/>
    <b v="1"/>
    <b v="0"/>
    <b v="0"/>
    <b v="0"/>
    <b v="0"/>
    <x v="3"/>
    <n v="379"/>
  </r>
  <r>
    <n v="21"/>
    <n v="200"/>
    <n v="6.28571428571429"/>
    <n v="2"/>
    <n v="106"/>
    <n v="6.1832669322709197"/>
    <n v="5.8108425140380904"/>
    <n v="0.37242441823282935"/>
    <n v="0.13869994729606139"/>
    <b v="1"/>
    <b v="0"/>
    <b v="0"/>
    <b v="0"/>
    <b v="0"/>
    <b v="0"/>
    <x v="6"/>
    <n v="380"/>
  </r>
  <r>
    <n v="21"/>
    <n v="200"/>
    <n v="6.28571428571429"/>
    <n v="2"/>
    <n v="79"/>
    <n v="6.9090909090909101"/>
    <n v="5.8810186386108398"/>
    <n v="1.0280722704800702"/>
    <n v="1.0569325933300466"/>
    <b v="0"/>
    <b v="1"/>
    <b v="0"/>
    <b v="0"/>
    <b v="0"/>
    <b v="0"/>
    <x v="7"/>
    <n v="381"/>
  </r>
  <r>
    <n v="21"/>
    <n v="200"/>
    <n v="6.28571428571429"/>
    <n v="2"/>
    <n v="231"/>
    <n v="6.09375"/>
    <n v="5.6906051635742196"/>
    <n v="0.40314483642578036"/>
    <n v="0.1625257591367692"/>
    <b v="1"/>
    <b v="0"/>
    <b v="0"/>
    <b v="0"/>
    <b v="0"/>
    <b v="0"/>
    <x v="6"/>
    <n v="382"/>
  </r>
  <r>
    <n v="21"/>
    <n v="200"/>
    <n v="6.28571428571429"/>
    <n v="2"/>
    <n v="175"/>
    <n v="6.1875"/>
    <n v="5.70200872421265"/>
    <n v="0.48549127578734996"/>
    <n v="0.23570177886562871"/>
    <b v="1"/>
    <b v="0"/>
    <b v="0"/>
    <b v="0"/>
    <b v="0"/>
    <b v="0"/>
    <x v="6"/>
    <n v="383"/>
  </r>
  <r>
    <n v="21"/>
    <n v="200"/>
    <n v="6.28571428571429"/>
    <n v="2"/>
    <n v="200"/>
    <n v="6.4791666666666696"/>
    <n v="5.6928825378418004"/>
    <n v="0.7862841288248692"/>
    <n v="0.61824273124188356"/>
    <b v="1"/>
    <b v="0"/>
    <b v="0"/>
    <b v="0"/>
    <b v="0"/>
    <b v="0"/>
    <x v="7"/>
    <n v="384"/>
  </r>
  <r>
    <n v="21"/>
    <n v="200"/>
    <n v="6.28571428571429"/>
    <n v="2"/>
    <n v="47"/>
    <n v="6.2409090909090903"/>
    <n v="5.91430759429932"/>
    <n v="0.32660149660977034"/>
    <n v="0.10666853758774182"/>
    <b v="1"/>
    <b v="0"/>
    <b v="0"/>
    <b v="0"/>
    <b v="0"/>
    <b v="0"/>
    <x v="6"/>
    <n v="385"/>
  </r>
  <r>
    <n v="21"/>
    <n v="200"/>
    <n v="6.28571428571429"/>
    <n v="2"/>
    <n v="159"/>
    <n v="6.7395833333333304"/>
    <n v="5.7129044532775897"/>
    <n v="1.0266788800557407"/>
    <n v="1.0540695227525101"/>
    <b v="0"/>
    <b v="1"/>
    <b v="0"/>
    <b v="0"/>
    <b v="0"/>
    <b v="0"/>
    <x v="7"/>
    <n v="386"/>
  </r>
  <r>
    <n v="21"/>
    <n v="200"/>
    <n v="6.28571428571429"/>
    <n v="2"/>
    <n v="143"/>
    <n v="6.6979166666666696"/>
    <n v="5.7299170494079599"/>
    <n v="0.96799961725870975"/>
    <n v="0.93702325901300854"/>
    <b v="1"/>
    <b v="0"/>
    <b v="0"/>
    <b v="0"/>
    <b v="0"/>
    <b v="0"/>
    <x v="7"/>
    <n v="387"/>
  </r>
  <r>
    <n v="21"/>
    <n v="200"/>
    <n v="6.28571428571429"/>
    <n v="2"/>
    <n v="151"/>
    <n v="6.2222222222222197"/>
    <n v="5.7193021774292001"/>
    <n v="0.50292004479301955"/>
    <n v="0.25292857145461278"/>
    <b v="1"/>
    <b v="0"/>
    <b v="0"/>
    <b v="0"/>
    <b v="0"/>
    <b v="0"/>
    <x v="7"/>
    <n v="388"/>
  </r>
  <r>
    <n v="21"/>
    <n v="200"/>
    <n v="6.28571428571429"/>
    <n v="2"/>
    <n v="123"/>
    <n v="6.7173913043478297"/>
    <n v="5.7675890922546396"/>
    <n v="0.94980221209319016"/>
    <n v="0.90212424209711739"/>
    <b v="1"/>
    <b v="0"/>
    <b v="0"/>
    <b v="0"/>
    <b v="0"/>
    <b v="0"/>
    <x v="7"/>
    <n v="389"/>
  </r>
  <r>
    <n v="21"/>
    <n v="200"/>
    <n v="6.28571428571429"/>
    <n v="2"/>
    <n v="102"/>
    <n v="6.4833333333333298"/>
    <n v="5.8230528831481898"/>
    <n v="0.66028045018514003"/>
    <n v="0.43597027289669121"/>
    <b v="1"/>
    <b v="0"/>
    <b v="0"/>
    <b v="0"/>
    <b v="0"/>
    <b v="0"/>
    <x v="7"/>
    <n v="390"/>
  </r>
  <r>
    <n v="21"/>
    <n v="200"/>
    <n v="6.28571428571429"/>
    <n v="2"/>
    <n v="75"/>
    <n v="7.2761904761904797"/>
    <n v="5.8896412849426296"/>
    <n v="1.38654919124785"/>
    <n v="1.922518659750067"/>
    <b v="0"/>
    <b v="1"/>
    <b v="0"/>
    <b v="0"/>
    <b v="0"/>
    <b v="0"/>
    <x v="7"/>
    <n v="391"/>
  </r>
  <r>
    <n v="21"/>
    <n v="200"/>
    <n v="6.28571428571429"/>
    <n v="2"/>
    <n v="63"/>
    <n v="6"/>
    <n v="5.9141530990600604"/>
    <n v="8.584690093993963E-2"/>
    <n v="7.3696904009918074E-3"/>
    <b v="1"/>
    <b v="0"/>
    <b v="0"/>
    <b v="0"/>
    <b v="0"/>
    <b v="0"/>
    <x v="6"/>
    <n v="392"/>
  </r>
  <r>
    <n v="21"/>
    <n v="200"/>
    <n v="6.28571428571429"/>
    <n v="2"/>
    <n v="43"/>
    <n v="7.8979400749063702"/>
    <n v="5.9068570137023899"/>
    <n v="1.9910830612039803"/>
    <n v="3.9644117566134129"/>
    <b v="0"/>
    <b v="1"/>
    <b v="0"/>
    <b v="0"/>
    <b v="0"/>
    <b v="0"/>
    <x v="3"/>
    <n v="393"/>
  </r>
  <r>
    <n v="21"/>
    <n v="200"/>
    <n v="6.28571428571429"/>
    <n v="2"/>
    <n v="60"/>
    <n v="7.7297297297297298"/>
    <n v="5.9202809333801296"/>
    <n v="1.8094487963496002"/>
    <n v="3.274104946611017"/>
    <b v="0"/>
    <b v="1"/>
    <b v="0"/>
    <b v="0"/>
    <b v="0"/>
    <b v="0"/>
    <x v="3"/>
    <n v="394"/>
  </r>
  <r>
    <n v="21"/>
    <n v="200"/>
    <n v="6.28571428571429"/>
    <n v="2"/>
    <n v="107"/>
    <n v="7.3676470588235299"/>
    <n v="5.8077898025512704"/>
    <n v="1.5598572562722595"/>
    <n v="2.4331546599452212"/>
    <b v="0"/>
    <b v="1"/>
    <b v="0"/>
    <b v="0"/>
    <b v="0"/>
    <b v="0"/>
    <x v="3"/>
    <n v="395"/>
  </r>
  <r>
    <n v="21"/>
    <n v="200"/>
    <n v="6.28571428571429"/>
    <n v="2"/>
    <n v="80"/>
    <n v="7.09375"/>
    <n v="5.8788347244262704"/>
    <n v="1.2149152755737296"/>
    <n v="1.4760191268223912"/>
    <b v="0"/>
    <b v="1"/>
    <b v="0"/>
    <b v="0"/>
    <b v="0"/>
    <b v="0"/>
    <x v="7"/>
    <n v="396"/>
  </r>
  <r>
    <n v="21"/>
    <n v="200"/>
    <n v="6.28571428571429"/>
    <n v="2"/>
    <n v="89"/>
    <n v="7.0657894736842097"/>
    <n v="5.8591775894165004"/>
    <n v="1.2066118842677094"/>
    <n v="1.4559122392560722"/>
    <b v="0"/>
    <b v="1"/>
    <b v="0"/>
    <b v="0"/>
    <b v="0"/>
    <b v="0"/>
    <x v="7"/>
    <n v="397"/>
  </r>
  <r>
    <n v="21"/>
    <n v="200"/>
    <n v="6.28571428571429"/>
    <n v="2"/>
    <n v="61"/>
    <n v="8.2669491525423702"/>
    <n v="5.9182381629943803"/>
    <n v="2.3487109895479898"/>
    <n v="5.5164433124234975"/>
    <b v="0"/>
    <b v="0"/>
    <b v="1"/>
    <b v="0"/>
    <b v="0"/>
    <b v="0"/>
    <x v="3"/>
    <n v="398"/>
  </r>
  <r>
    <n v="21"/>
    <n v="200"/>
    <n v="6.28571428571429"/>
    <n v="2"/>
    <n v="62"/>
    <n v="8.3703703703703702"/>
    <n v="5.9161953926086399"/>
    <n v="2.4541749777617303"/>
    <n v="6.0229748214717898"/>
    <b v="0"/>
    <b v="0"/>
    <b v="1"/>
    <b v="0"/>
    <b v="0"/>
    <b v="0"/>
    <x v="3"/>
    <n v="399"/>
  </r>
  <r>
    <n v="21"/>
    <n v="200"/>
    <n v="6.28571428571429"/>
    <n v="2"/>
    <n v="64"/>
    <n v="7.6"/>
    <n v="5.91211032867432"/>
    <n v="1.6878896713256797"/>
    <n v="2.8489715425679112"/>
    <b v="0"/>
    <b v="1"/>
    <b v="0"/>
    <b v="0"/>
    <b v="0"/>
    <b v="0"/>
    <x v="3"/>
    <n v="400"/>
  </r>
  <r>
    <n v="21"/>
    <n v="200"/>
    <n v="6.28571428571429"/>
    <n v="2"/>
    <n v="81"/>
    <n v="6"/>
    <n v="5.8766508102417001"/>
    <n v="0.12334918975829989"/>
    <n v="1.5215022614029076E-2"/>
    <b v="1"/>
    <b v="0"/>
    <b v="0"/>
    <b v="0"/>
    <b v="0"/>
    <b v="0"/>
    <x v="6"/>
    <n v="401"/>
  </r>
  <r>
    <n v="21"/>
    <n v="200"/>
    <n v="6.28571428571429"/>
    <n v="2"/>
    <n v="114"/>
    <n v="6.9791666666666696"/>
    <n v="5.7886233329772896"/>
    <n v="1.19054333368938"/>
    <n v="1.4173934293922226"/>
    <b v="0"/>
    <b v="1"/>
    <b v="0"/>
    <b v="0"/>
    <b v="0"/>
    <b v="0"/>
    <x v="7"/>
    <n v="402"/>
  </r>
  <r>
    <n v="21"/>
    <n v="200"/>
    <n v="6.28571428571429"/>
    <n v="2"/>
    <n v="33"/>
    <n v="8.3046808510638304"/>
    <n v="5.88761329650879"/>
    <n v="2.4170675545550404"/>
    <n v="5.8422155632826831"/>
    <b v="0"/>
    <b v="0"/>
    <b v="1"/>
    <b v="0"/>
    <b v="0"/>
    <b v="0"/>
    <x v="3"/>
    <n v="403"/>
  </r>
  <r>
    <n v="21"/>
    <n v="200"/>
    <n v="6.28571428571429"/>
    <n v="2"/>
    <n v="76"/>
    <n v="7.8636363636363598"/>
    <n v="5.8875713348388699"/>
    <n v="1.9760650287974899"/>
    <n v="3.9048329980364245"/>
    <b v="0"/>
    <b v="1"/>
    <b v="0"/>
    <b v="0"/>
    <b v="0"/>
    <b v="0"/>
    <x v="3"/>
    <n v="404"/>
  </r>
  <r>
    <n v="21"/>
    <n v="200"/>
    <n v="6.28571428571429"/>
    <n v="2"/>
    <n v="65"/>
    <n v="8"/>
    <n v="5.9100675582885698"/>
    <n v="2.0899324417114302"/>
    <n v="4.3678176109179008"/>
    <b v="0"/>
    <b v="0"/>
    <b v="1"/>
    <b v="0"/>
    <b v="0"/>
    <b v="0"/>
    <x v="3"/>
    <n v="405"/>
  </r>
  <r>
    <n v="23"/>
    <n v="242"/>
    <n v="6.7826086956521703"/>
    <n v="2"/>
    <n v="0"/>
    <n v="0"/>
    <n v="4.8656148910522496"/>
    <n v="-4.8656148910522496"/>
    <n v="23.674208268029396"/>
    <b v="0"/>
    <b v="0"/>
    <b v="1"/>
    <b v="0"/>
    <b v="0"/>
    <b v="0"/>
    <x v="0"/>
    <n v="406"/>
  </r>
  <r>
    <n v="23"/>
    <n v="242"/>
    <n v="6.7826086956521703"/>
    <n v="2"/>
    <n v="1"/>
    <n v="1"/>
    <n v="5.0534496307373002"/>
    <n v="-4.0534496307373002"/>
    <n v="16.430453908924356"/>
    <b v="0"/>
    <b v="0"/>
    <b v="1"/>
    <b v="0"/>
    <b v="0"/>
    <b v="0"/>
    <x v="1"/>
    <n v="407"/>
  </r>
  <r>
    <n v="23"/>
    <n v="242"/>
    <n v="6.7826086956521703"/>
    <n v="2"/>
    <n v="2"/>
    <n v="2"/>
    <n v="5.2412838935852104"/>
    <n v="-3.2412838935852104"/>
    <n v="10.505921278814901"/>
    <b v="0"/>
    <b v="0"/>
    <b v="1"/>
    <b v="0"/>
    <b v="0"/>
    <b v="0"/>
    <x v="2"/>
    <n v="408"/>
  </r>
  <r>
    <n v="23"/>
    <n v="242"/>
    <n v="6.7826086956521703"/>
    <n v="2"/>
    <n v="38"/>
    <n v="9.6147238749685702"/>
    <n v="6.2401747703552202"/>
    <n v="3.37454910461335"/>
    <n v="11.387581659446763"/>
    <b v="0"/>
    <b v="0"/>
    <b v="1"/>
    <b v="0"/>
    <b v="0"/>
    <b v="0"/>
    <x v="4"/>
    <n v="409"/>
  </r>
  <r>
    <n v="23"/>
    <n v="242"/>
    <n v="6.7826086956521703"/>
    <n v="2"/>
    <n v="27"/>
    <n v="11.5230501834635"/>
    <n v="6.2588028907775897"/>
    <n v="5.2642472926859103"/>
    <n v="27.712299558550935"/>
    <b v="0"/>
    <b v="0"/>
    <b v="0"/>
    <b v="1"/>
    <b v="0"/>
    <b v="0"/>
    <x v="10"/>
    <n v="410"/>
  </r>
  <r>
    <n v="23"/>
    <n v="242"/>
    <n v="6.7826086956521703"/>
    <n v="2"/>
    <n v="51"/>
    <n v="9.6303909713825107"/>
    <n v="6.2179741859436"/>
    <n v="3.4124167854389107"/>
    <n v="11.644588317545228"/>
    <b v="0"/>
    <b v="0"/>
    <b v="1"/>
    <b v="0"/>
    <b v="0"/>
    <b v="0"/>
    <x v="4"/>
    <n v="411"/>
  </r>
  <r>
    <n v="23"/>
    <n v="242"/>
    <n v="6.7826086956521703"/>
    <n v="2"/>
    <n v="37"/>
    <n v="8.4720841859105498"/>
    <n v="6.24188232421875"/>
    <n v="2.2302018616917998"/>
    <n v="4.9738003438935694"/>
    <b v="0"/>
    <b v="0"/>
    <b v="1"/>
    <b v="0"/>
    <b v="0"/>
    <b v="0"/>
    <x v="3"/>
    <n v="412"/>
  </r>
  <r>
    <n v="23"/>
    <n v="242"/>
    <n v="6.7826086956521703"/>
    <n v="2"/>
    <n v="26"/>
    <n v="10.067244539483699"/>
    <n v="6.2603893280029297"/>
    <n v="3.8068552114807694"/>
    <n v="14.492146601178295"/>
    <b v="0"/>
    <b v="0"/>
    <b v="1"/>
    <b v="0"/>
    <b v="0"/>
    <b v="0"/>
    <x v="5"/>
    <n v="413"/>
  </r>
  <r>
    <n v="23"/>
    <n v="242"/>
    <n v="6.7826086956521703"/>
    <n v="2"/>
    <n v="17"/>
    <n v="11.8676823483453"/>
    <n v="6.2746682167053196"/>
    <n v="5.59301413163998"/>
    <n v="31.281807076724519"/>
    <b v="0"/>
    <b v="0"/>
    <b v="0"/>
    <b v="1"/>
    <b v="0"/>
    <b v="0"/>
    <x v="11"/>
    <n v="414"/>
  </r>
  <r>
    <n v="23"/>
    <n v="242"/>
    <n v="6.7826086956521703"/>
    <n v="2"/>
    <n v="18"/>
    <n v="10.228066959921801"/>
    <n v="6.2730817794799796"/>
    <n v="3.9549851804418212"/>
    <n v="15.641907777514426"/>
    <b v="0"/>
    <b v="0"/>
    <b v="1"/>
    <b v="0"/>
    <b v="0"/>
    <b v="0"/>
    <x v="5"/>
    <n v="415"/>
  </r>
  <r>
    <n v="23"/>
    <n v="242"/>
    <n v="6.7826086956521703"/>
    <n v="2"/>
    <n v="10"/>
    <n v="9.9416518269729295"/>
    <n v="6.2846031188964799"/>
    <n v="3.6570487080764496"/>
    <n v="13.374005253243629"/>
    <b v="0"/>
    <b v="0"/>
    <b v="1"/>
    <b v="0"/>
    <b v="0"/>
    <b v="0"/>
    <x v="5"/>
    <n v="416"/>
  </r>
  <r>
    <n v="23"/>
    <n v="242"/>
    <n v="6.7826086956521703"/>
    <n v="2"/>
    <n v="11"/>
    <n v="10.591719096851699"/>
    <n v="6.28324270248413"/>
    <n v="4.3084763943675695"/>
    <n v="18.56296884082257"/>
    <b v="0"/>
    <b v="0"/>
    <b v="1"/>
    <b v="0"/>
    <b v="0"/>
    <b v="0"/>
    <x v="5"/>
    <n v="417"/>
  </r>
  <r>
    <n v="23"/>
    <n v="242"/>
    <n v="6.7826086956521703"/>
    <n v="2"/>
    <n v="5"/>
    <n v="5.5104745617785396"/>
    <n v="5.8585176467895499"/>
    <n v="-0.34804308501101033"/>
    <n v="0.12113398902398137"/>
    <b v="1"/>
    <b v="0"/>
    <b v="0"/>
    <b v="0"/>
    <b v="0"/>
    <b v="0"/>
    <x v="6"/>
    <n v="418"/>
  </r>
  <r>
    <n v="23"/>
    <n v="242"/>
    <n v="6.7826086956521703"/>
    <n v="2"/>
    <n v="6"/>
    <n v="6.4298157146786501"/>
    <n v="5.9029684066772496"/>
    <n v="0.52684730800140045"/>
    <n v="0.2775680859483225"/>
    <b v="1"/>
    <b v="0"/>
    <b v="0"/>
    <b v="0"/>
    <b v="0"/>
    <b v="0"/>
    <x v="7"/>
    <n v="419"/>
  </r>
  <r>
    <n v="23"/>
    <n v="242"/>
    <n v="6.7826086956521703"/>
    <n v="2"/>
    <n v="3"/>
    <n v="3.3594153052450602"/>
    <n v="5.4328923225402797"/>
    <n v="-2.0734770172952195"/>
    <n v="4.2993069412514799"/>
    <b v="0"/>
    <b v="0"/>
    <b v="1"/>
    <b v="0"/>
    <b v="0"/>
    <b v="0"/>
    <x v="8"/>
    <n v="420"/>
  </r>
  <r>
    <n v="23"/>
    <n v="242"/>
    <n v="6.7826086956521703"/>
    <n v="2"/>
    <n v="4"/>
    <n v="4.3012379642365897"/>
    <n v="5.65128421783447"/>
    <n v="-1.3500462535978803"/>
    <n v="1.8226248868536723"/>
    <b v="0"/>
    <b v="1"/>
    <b v="0"/>
    <b v="0"/>
    <b v="0"/>
    <b v="0"/>
    <x v="9"/>
    <n v="421"/>
  </r>
  <r>
    <n v="23"/>
    <n v="242"/>
    <n v="6.7826086956521703"/>
    <n v="2"/>
    <n v="147"/>
    <n v="6.1238095238095198"/>
    <n v="6.0630784034729004"/>
    <n v="6.0731120336619426E-2"/>
    <n v="3.6882689773409497E-3"/>
    <b v="1"/>
    <b v="0"/>
    <b v="0"/>
    <b v="0"/>
    <b v="0"/>
    <b v="0"/>
    <x v="6"/>
    <n v="422"/>
  </r>
  <r>
    <n v="23"/>
    <n v="242"/>
    <n v="6.7826086956521703"/>
    <n v="2"/>
    <n v="124"/>
    <n v="7.5059523809523796"/>
    <n v="6.0901775360107404"/>
    <n v="1.4157748449416392"/>
    <n v="2.0044184115695223"/>
    <b v="0"/>
    <b v="1"/>
    <b v="0"/>
    <b v="0"/>
    <b v="0"/>
    <b v="0"/>
    <x v="7"/>
    <n v="423"/>
  </r>
  <r>
    <n v="23"/>
    <n v="242"/>
    <n v="6.7826086956521703"/>
    <n v="2"/>
    <n v="39"/>
    <n v="8.7448307834955994"/>
    <n v="6.2384667396545401"/>
    <n v="2.5063640438410593"/>
    <n v="6.2818607202593073"/>
    <b v="0"/>
    <b v="0"/>
    <b v="1"/>
    <b v="0"/>
    <b v="0"/>
    <b v="0"/>
    <x v="4"/>
    <n v="424"/>
  </r>
  <r>
    <n v="23"/>
    <n v="242"/>
    <n v="6.7826086956521703"/>
    <n v="2"/>
    <n v="160"/>
    <n v="7.8744394618834104"/>
    <n v="6.0436887741088903"/>
    <n v="1.8307506877745201"/>
    <n v="3.3516480807868785"/>
    <b v="0"/>
    <b v="1"/>
    <b v="0"/>
    <b v="0"/>
    <b v="0"/>
    <b v="0"/>
    <x v="3"/>
    <n v="425"/>
  </r>
  <r>
    <n v="23"/>
    <n v="242"/>
    <n v="6.7826086956521703"/>
    <n v="2"/>
    <n v="75"/>
    <n v="10.614316064716499"/>
    <n v="6.1753425598144496"/>
    <n v="4.4389735049020498"/>
    <n v="19.704485777222388"/>
    <b v="0"/>
    <b v="0"/>
    <b v="1"/>
    <b v="0"/>
    <b v="0"/>
    <b v="0"/>
    <x v="5"/>
    <n v="426"/>
  </r>
  <r>
    <n v="23"/>
    <n v="242"/>
    <n v="6.7826086956521703"/>
    <n v="2"/>
    <n v="7"/>
    <n v="7.4628171300994497"/>
    <n v="5.9680433273315403"/>
    <n v="1.4947738027679094"/>
    <n v="2.2343487214412368"/>
    <b v="0"/>
    <b v="1"/>
    <b v="0"/>
    <b v="0"/>
    <b v="0"/>
    <b v="0"/>
    <x v="7"/>
    <n v="427"/>
  </r>
  <r>
    <n v="23"/>
    <n v="242"/>
    <n v="6.7826086956521703"/>
    <n v="2"/>
    <n v="52"/>
    <n v="7.8637026239066996"/>
    <n v="6.2162666320800799"/>
    <n v="1.6474359918266197"/>
    <n v="2.7140453471657584"/>
    <b v="0"/>
    <b v="1"/>
    <b v="0"/>
    <b v="0"/>
    <b v="0"/>
    <b v="0"/>
    <x v="3"/>
    <n v="428"/>
  </r>
  <r>
    <n v="23"/>
    <n v="242"/>
    <n v="6.7826086956521703"/>
    <n v="2"/>
    <n v="28"/>
    <n v="10.5404782946359"/>
    <n v="6.2572164535522496"/>
    <n v="4.2832618410836503"/>
    <n v="18.346331999283301"/>
    <b v="0"/>
    <b v="0"/>
    <b v="1"/>
    <b v="0"/>
    <b v="0"/>
    <b v="0"/>
    <x v="5"/>
    <n v="429"/>
  </r>
  <r>
    <n v="23"/>
    <n v="242"/>
    <n v="6.7826086956521703"/>
    <n v="2"/>
    <n v="29"/>
    <n v="8.7252994011975993"/>
    <n v="6.2555441856384304"/>
    <n v="2.4697552155591689"/>
    <n v="6.0996908247817165"/>
    <b v="0"/>
    <b v="0"/>
    <b v="1"/>
    <b v="0"/>
    <b v="0"/>
    <b v="0"/>
    <x v="3"/>
    <n v="430"/>
  </r>
  <r>
    <n v="23"/>
    <n v="242"/>
    <n v="6.7826086956521703"/>
    <n v="2"/>
    <n v="103"/>
    <n v="7.5331914893617"/>
    <n v="6.1143064498901403"/>
    <n v="1.4188850394715598"/>
    <n v="2.0132347552362098"/>
    <b v="0"/>
    <b v="1"/>
    <b v="0"/>
    <b v="0"/>
    <b v="0"/>
    <b v="0"/>
    <x v="7"/>
    <n v="431"/>
  </r>
  <r>
    <n v="23"/>
    <n v="242"/>
    <n v="6.7826086956521703"/>
    <n v="2"/>
    <n v="84"/>
    <n v="4.5467032967033001"/>
    <n v="6.1560983657836896"/>
    <n v="-1.6093950690803895"/>
    <n v="2.590152488380272"/>
    <b v="0"/>
    <b v="1"/>
    <b v="0"/>
    <b v="0"/>
    <b v="0"/>
    <b v="0"/>
    <x v="8"/>
    <n v="432"/>
  </r>
  <r>
    <n v="23"/>
    <n v="242"/>
    <n v="6.7826086956521703"/>
    <n v="2"/>
    <n v="109"/>
    <n v="9.0765199161425603"/>
    <n v="6.1027026176452601"/>
    <n v="2.9738172984973001"/>
    <n v="8.8435893248417798"/>
    <b v="0"/>
    <b v="0"/>
    <b v="1"/>
    <b v="0"/>
    <b v="0"/>
    <b v="0"/>
    <x v="4"/>
    <n v="433"/>
  </r>
  <r>
    <n v="23"/>
    <n v="242"/>
    <n v="6.7826086956521703"/>
    <n v="2"/>
    <n v="128"/>
    <n v="7.3265682656826598"/>
    <n v="6.0885939598083496"/>
    <n v="1.2379743058743102"/>
    <n v="1.5325803820049801"/>
    <b v="0"/>
    <b v="1"/>
    <b v="0"/>
    <b v="0"/>
    <b v="0"/>
    <b v="0"/>
    <x v="7"/>
    <n v="434"/>
  </r>
  <r>
    <n v="23"/>
    <n v="242"/>
    <n v="6.7826086956521703"/>
    <n v="2"/>
    <n v="53"/>
    <n v="8.1440144014401401"/>
    <n v="6.2145590782165501"/>
    <n v="1.92945532322359"/>
    <n v="3.7227978443158483"/>
    <b v="0"/>
    <b v="1"/>
    <b v="0"/>
    <b v="0"/>
    <b v="0"/>
    <b v="0"/>
    <x v="3"/>
    <n v="435"/>
  </r>
  <r>
    <n v="23"/>
    <n v="242"/>
    <n v="6.7826086956521703"/>
    <n v="2"/>
    <n v="40"/>
    <n v="8.3459953856295304"/>
    <n v="6.2367591857910201"/>
    <n v="2.1092361998385103"/>
    <n v="4.4488773467092004"/>
    <b v="0"/>
    <b v="0"/>
    <b v="1"/>
    <b v="0"/>
    <b v="0"/>
    <b v="0"/>
    <x v="3"/>
    <n v="436"/>
  </r>
  <r>
    <n v="23"/>
    <n v="242"/>
    <n v="6.7826086956521703"/>
    <n v="2"/>
    <n v="32"/>
    <n v="7.7638000935599596"/>
    <n v="6.2504210472106898"/>
    <n v="1.5133790463492698"/>
    <n v="2.2903161379290253"/>
    <b v="0"/>
    <b v="1"/>
    <b v="0"/>
    <b v="0"/>
    <b v="0"/>
    <b v="0"/>
    <x v="3"/>
    <n v="437"/>
  </r>
  <r>
    <n v="23"/>
    <n v="242"/>
    <n v="6.7826086956521703"/>
    <n v="2"/>
    <n v="74"/>
    <n v="10.182618723136599"/>
    <n v="6.17728519439697"/>
    <n v="4.0053335287396292"/>
    <n v="16.04269667644585"/>
    <b v="0"/>
    <b v="0"/>
    <b v="1"/>
    <b v="0"/>
    <b v="0"/>
    <b v="0"/>
    <x v="5"/>
    <n v="438"/>
  </r>
  <r>
    <n v="23"/>
    <n v="242"/>
    <n v="6.7826086956521703"/>
    <n v="2"/>
    <n v="64"/>
    <n v="10.835864186998799"/>
    <n v="6.1957740783691397"/>
    <n v="4.6400901086296598"/>
    <n v="21.530436216202808"/>
    <b v="0"/>
    <b v="0"/>
    <b v="1"/>
    <b v="0"/>
    <b v="0"/>
    <b v="0"/>
    <x v="10"/>
    <n v="439"/>
  </r>
  <r>
    <n v="23"/>
    <n v="242"/>
    <n v="6.7826086956521703"/>
    <n v="2"/>
    <n v="34"/>
    <n v="8.9502035607947992"/>
    <n v="6.2470054626464799"/>
    <n v="2.7031980981483192"/>
    <n v="7.3072799578326899"/>
    <b v="0"/>
    <b v="0"/>
    <b v="1"/>
    <b v="0"/>
    <b v="0"/>
    <b v="0"/>
    <x v="4"/>
    <n v="440"/>
  </r>
  <r>
    <n v="23"/>
    <n v="242"/>
    <n v="6.7826086956521703"/>
    <n v="2"/>
    <n v="19"/>
    <n v="11.6885779047994"/>
    <n v="6.2714948654174796"/>
    <n v="5.4170830393819207"/>
    <n v="29.344788655559267"/>
    <b v="0"/>
    <b v="0"/>
    <b v="0"/>
    <b v="1"/>
    <b v="0"/>
    <b v="0"/>
    <x v="10"/>
    <n v="441"/>
  </r>
  <r>
    <n v="23"/>
    <n v="242"/>
    <n v="6.7826086956521703"/>
    <n v="2"/>
    <n v="35"/>
    <n v="10.345707528249999"/>
    <n v="6.2452979087829599"/>
    <n v="4.1004096194670394"/>
    <n v="16.81335904741783"/>
    <b v="0"/>
    <b v="0"/>
    <b v="1"/>
    <b v="0"/>
    <b v="0"/>
    <b v="0"/>
    <x v="5"/>
    <n v="442"/>
  </r>
  <r>
    <n v="23"/>
    <n v="242"/>
    <n v="6.7826086956521703"/>
    <n v="2"/>
    <n v="20"/>
    <n v="9.8454817027632604"/>
    <n v="6.2699084281921396"/>
    <n v="3.5755732745711208"/>
    <n v="12.784724241827249"/>
    <b v="0"/>
    <b v="0"/>
    <b v="1"/>
    <b v="0"/>
    <b v="0"/>
    <b v="0"/>
    <x v="5"/>
    <n v="443"/>
  </r>
  <r>
    <n v="23"/>
    <n v="242"/>
    <n v="6.7826086956521703"/>
    <n v="2"/>
    <n v="67"/>
    <n v="6.8922369765066396"/>
    <n v="6.1905670166015598"/>
    <n v="0.70166995990507974"/>
    <n v="0.49234073263319622"/>
    <b v="1"/>
    <b v="0"/>
    <b v="0"/>
    <b v="0"/>
    <b v="0"/>
    <b v="0"/>
    <x v="7"/>
    <n v="444"/>
  </r>
  <r>
    <n v="23"/>
    <n v="242"/>
    <n v="6.7826086956521703"/>
    <n v="2"/>
    <n v="83"/>
    <n v="8.6018662519440099"/>
    <n v="6.1583423614501998"/>
    <n v="2.4435238904938101"/>
    <n v="5.970809003414006"/>
    <b v="0"/>
    <b v="0"/>
    <b v="1"/>
    <b v="0"/>
    <b v="0"/>
    <b v="0"/>
    <x v="3"/>
    <n v="445"/>
  </r>
  <r>
    <n v="23"/>
    <n v="242"/>
    <n v="6.7826086956521703"/>
    <n v="2"/>
    <n v="44"/>
    <n v="9.3232793102426594"/>
    <n v="6.2299284934997603"/>
    <n v="3.0933508167428991"/>
    <n v="9.5688192754439605"/>
    <b v="0"/>
    <b v="0"/>
    <b v="1"/>
    <b v="0"/>
    <b v="0"/>
    <b v="0"/>
    <x v="4"/>
    <n v="446"/>
  </r>
  <r>
    <n v="23"/>
    <n v="242"/>
    <n v="6.7826086956521703"/>
    <n v="2"/>
    <n v="68"/>
    <n v="7.7034534534534496"/>
    <n v="6.1887373924255398"/>
    <n v="1.5147160610279098"/>
    <n v="2.2943647455359066"/>
    <b v="0"/>
    <b v="1"/>
    <b v="0"/>
    <b v="0"/>
    <b v="0"/>
    <b v="0"/>
    <x v="3"/>
    <n v="447"/>
  </r>
  <r>
    <n v="23"/>
    <n v="242"/>
    <n v="6.7826086956521703"/>
    <n v="2"/>
    <n v="23"/>
    <n v="9.0279231179925201"/>
    <n v="6.2651491165161097"/>
    <n v="2.7627740014764104"/>
    <n v="7.6329201832339768"/>
    <b v="0"/>
    <b v="0"/>
    <b v="1"/>
    <b v="0"/>
    <b v="0"/>
    <b v="0"/>
    <x v="4"/>
    <n v="448"/>
  </r>
  <r>
    <n v="23"/>
    <n v="242"/>
    <n v="6.7826086956521703"/>
    <n v="2"/>
    <n v="12"/>
    <n v="11.0102590253926"/>
    <n v="6.28188276290894"/>
    <n v="4.7283762624836596"/>
    <n v="22.357542079618941"/>
    <b v="0"/>
    <b v="0"/>
    <b v="1"/>
    <b v="0"/>
    <b v="0"/>
    <b v="0"/>
    <x v="10"/>
    <n v="449"/>
  </r>
  <r>
    <n v="23"/>
    <n v="242"/>
    <n v="6.7826086956521703"/>
    <n v="2"/>
    <n v="21"/>
    <n v="12.2942510027321"/>
    <n v="6.2683219909668004"/>
    <n v="6.0259290117652995"/>
    <n v="36.311820454834717"/>
    <b v="0"/>
    <b v="0"/>
    <b v="0"/>
    <b v="1"/>
    <b v="0"/>
    <b v="0"/>
    <x v="11"/>
    <n v="450"/>
  </r>
  <r>
    <n v="23"/>
    <n v="242"/>
    <n v="6.7826086956521703"/>
    <n v="2"/>
    <n v="13"/>
    <n v="11.403216523852199"/>
    <n v="6.2805223464965803"/>
    <n v="5.1226941773556192"/>
    <n v="26.241995634713163"/>
    <b v="0"/>
    <b v="0"/>
    <b v="0"/>
    <b v="1"/>
    <b v="0"/>
    <b v="0"/>
    <x v="10"/>
    <n v="451"/>
  </r>
  <r>
    <n v="23"/>
    <n v="242"/>
    <n v="6.7826086956521703"/>
    <n v="2"/>
    <n v="48"/>
    <n v="8.1137209968490396"/>
    <n v="6.2230973243713397"/>
    <n v="1.8906236724776999"/>
    <n v="3.574457870933065"/>
    <b v="0"/>
    <b v="1"/>
    <b v="0"/>
    <b v="0"/>
    <b v="0"/>
    <b v="0"/>
    <x v="3"/>
    <n v="452"/>
  </r>
  <r>
    <n v="23"/>
    <n v="242"/>
    <n v="6.7826086956521703"/>
    <n v="2"/>
    <n v="16"/>
    <n v="11.225934661076201"/>
    <n v="6.2762546539306596"/>
    <n v="4.9496800071455409"/>
    <n v="24.499332173136281"/>
    <b v="0"/>
    <b v="0"/>
    <b v="1"/>
    <b v="0"/>
    <b v="0"/>
    <b v="0"/>
    <x v="10"/>
    <n v="453"/>
  </r>
  <r>
    <n v="23"/>
    <n v="242"/>
    <n v="6.7826086956521703"/>
    <n v="2"/>
    <n v="8"/>
    <n v="8.3220453229977895"/>
    <n v="6.2873234748840297"/>
    <n v="2.0347218481137599"/>
    <n v="4.1400929991914746"/>
    <b v="0"/>
    <b v="0"/>
    <b v="1"/>
    <b v="0"/>
    <b v="0"/>
    <b v="0"/>
    <x v="3"/>
    <n v="454"/>
  </r>
  <r>
    <n v="23"/>
    <n v="242"/>
    <n v="6.7826086956521703"/>
    <n v="2"/>
    <n v="328"/>
    <n v="4"/>
    <n v="6.0035238265991202"/>
    <n v="-2.0035238265991202"/>
    <n v="4.0141077237503815"/>
    <b v="0"/>
    <b v="0"/>
    <b v="1"/>
    <b v="0"/>
    <b v="0"/>
    <b v="0"/>
    <x v="8"/>
    <n v="455"/>
  </r>
  <r>
    <n v="23"/>
    <n v="242"/>
    <n v="6.7826086956521703"/>
    <n v="2"/>
    <n v="260"/>
    <n v="4"/>
    <n v="6.0041470527648899"/>
    <n v="-2.0041470527648899"/>
    <n v="4.0166054091061945"/>
    <b v="0"/>
    <b v="0"/>
    <b v="1"/>
    <b v="0"/>
    <b v="0"/>
    <b v="0"/>
    <x v="8"/>
    <n v="456"/>
  </r>
  <r>
    <n v="23"/>
    <n v="242"/>
    <n v="6.7826086956521703"/>
    <n v="2"/>
    <n v="296"/>
    <n v="4.8427419354838701"/>
    <n v="6.0038170814514196"/>
    <n v="-1.1610751459675495"/>
    <n v="1.3480954945835664"/>
    <b v="0"/>
    <b v="1"/>
    <b v="0"/>
    <b v="0"/>
    <b v="0"/>
    <b v="0"/>
    <x v="9"/>
    <n v="457"/>
  </r>
  <r>
    <n v="23"/>
    <n v="242"/>
    <n v="6.7826086956521703"/>
    <n v="2"/>
    <n v="148"/>
    <n v="4.4597918637653704"/>
    <n v="6.0615868568420401"/>
    <n v="-1.6017949930766697"/>
    <n v="2.5657471998454886"/>
    <b v="0"/>
    <b v="1"/>
    <b v="0"/>
    <b v="0"/>
    <b v="0"/>
    <b v="0"/>
    <x v="8"/>
    <n v="458"/>
  </r>
  <r>
    <n v="23"/>
    <n v="242"/>
    <n v="6.7826086956521703"/>
    <n v="2"/>
    <n v="125"/>
    <n v="5.8671328671328702"/>
    <n v="6.0917081832885698"/>
    <n v="-0.22457531615569959"/>
    <n v="5.0434072626432423E-2"/>
    <b v="1"/>
    <b v="0"/>
    <b v="0"/>
    <b v="0"/>
    <b v="0"/>
    <b v="0"/>
    <x v="6"/>
    <n v="459"/>
  </r>
  <r>
    <n v="23"/>
    <n v="242"/>
    <n v="6.7826086956521703"/>
    <n v="2"/>
    <n v="161"/>
    <n v="7.5440188172043001"/>
    <n v="6.04219722747803"/>
    <n v="1.5018215897262701"/>
    <n v="2.2554680873679414"/>
    <b v="0"/>
    <b v="1"/>
    <b v="0"/>
    <b v="0"/>
    <b v="0"/>
    <b v="0"/>
    <x v="3"/>
    <n v="460"/>
  </r>
  <r>
    <n v="23"/>
    <n v="242"/>
    <n v="6.7826086956521703"/>
    <n v="2"/>
    <n v="104"/>
    <n v="6.7030433446049802"/>
    <n v="6.1127185821533203"/>
    <n v="0.59032476245165988"/>
    <n v="0.34848332516360869"/>
    <b v="1"/>
    <b v="0"/>
    <b v="0"/>
    <b v="0"/>
    <b v="0"/>
    <b v="0"/>
    <x v="7"/>
    <n v="461"/>
  </r>
  <r>
    <n v="23"/>
    <n v="242"/>
    <n v="6.7826086956521703"/>
    <n v="2"/>
    <n v="85"/>
    <n v="5.08629191321499"/>
    <n v="6.1538543701171902"/>
    <n v="-1.0675624569022002"/>
    <n v="1.1396895993870622"/>
    <b v="0"/>
    <b v="1"/>
    <b v="0"/>
    <b v="0"/>
    <b v="0"/>
    <b v="0"/>
    <x v="9"/>
    <n v="462"/>
  </r>
  <r>
    <n v="23"/>
    <n v="242"/>
    <n v="6.7826086956521703"/>
    <n v="2"/>
    <n v="153"/>
    <n v="9.3196239717978795"/>
    <n v="6.0541296005248997"/>
    <n v="3.2654943712729798"/>
    <n v="10.663453488815513"/>
    <b v="0"/>
    <b v="0"/>
    <b v="1"/>
    <b v="0"/>
    <b v="0"/>
    <b v="0"/>
    <x v="4"/>
    <n v="463"/>
  </r>
  <r>
    <n v="23"/>
    <n v="242"/>
    <n v="6.7826086956521703"/>
    <n v="2"/>
    <n v="30"/>
    <n v="10.154004255730699"/>
    <n v="6.2538361549377397"/>
    <n v="3.9001681007929596"/>
    <n v="15.211311214442961"/>
    <b v="0"/>
    <b v="0"/>
    <b v="1"/>
    <b v="0"/>
    <b v="0"/>
    <b v="0"/>
    <x v="5"/>
    <n v="464"/>
  </r>
  <r>
    <n v="23"/>
    <n v="242"/>
    <n v="6.7826086956521703"/>
    <n v="2"/>
    <n v="229"/>
    <n v="7.9859735973597399"/>
    <n v="6.0044312477111799"/>
    <n v="1.98154234964856"/>
    <n v="3.926510083450736"/>
    <b v="0"/>
    <b v="1"/>
    <b v="0"/>
    <b v="0"/>
    <b v="0"/>
    <b v="0"/>
    <x v="3"/>
    <n v="465"/>
  </r>
  <r>
    <n v="23"/>
    <n v="242"/>
    <n v="6.7826086956521703"/>
    <n v="2"/>
    <n v="198"/>
    <n v="5.4758064516129004"/>
    <n v="6.0047154426574698"/>
    <n v="-0.52890899104456945"/>
    <n v="0.27974472080778445"/>
    <b v="1"/>
    <b v="0"/>
    <b v="0"/>
    <b v="0"/>
    <b v="0"/>
    <b v="0"/>
    <x v="9"/>
    <n v="466"/>
  </r>
  <r>
    <n v="23"/>
    <n v="242"/>
    <n v="6.7826086956521703"/>
    <n v="2"/>
    <n v="225"/>
    <n v="4.5"/>
    <n v="6.0044679641723597"/>
    <n v="-1.5044679641723597"/>
    <n v="2.2634238552209247"/>
    <b v="0"/>
    <b v="1"/>
    <b v="0"/>
    <b v="0"/>
    <b v="0"/>
    <b v="0"/>
    <x v="8"/>
    <n v="467"/>
  </r>
  <r>
    <n v="23"/>
    <n v="242"/>
    <n v="6.7826086956521703"/>
    <n v="2"/>
    <n v="54"/>
    <n v="6.9002996458730603"/>
    <n v="6.21285152435303"/>
    <n v="0.68744812152003032"/>
    <n v="0.47258491978141837"/>
    <b v="1"/>
    <b v="0"/>
    <b v="0"/>
    <b v="0"/>
    <b v="0"/>
    <b v="0"/>
    <x v="7"/>
    <n v="468"/>
  </r>
  <r>
    <n v="23"/>
    <n v="242"/>
    <n v="6.7826086956521703"/>
    <n v="2"/>
    <n v="250"/>
    <n v="4.7333333333333298"/>
    <n v="6.0042386054992702"/>
    <n v="-1.2709052721659404"/>
    <n v="1.615200210819183"/>
    <b v="0"/>
    <b v="1"/>
    <b v="0"/>
    <b v="0"/>
    <b v="0"/>
    <b v="0"/>
    <x v="9"/>
    <n v="469"/>
  </r>
  <r>
    <n v="23"/>
    <n v="242"/>
    <n v="6.7826086956521703"/>
    <n v="2"/>
    <n v="200"/>
    <n v="7.3596899224806203"/>
    <n v="6.0046968460082999"/>
    <n v="1.3549930764723204"/>
    <n v="1.8360062372879233"/>
    <b v="0"/>
    <b v="1"/>
    <b v="0"/>
    <b v="0"/>
    <b v="0"/>
    <b v="0"/>
    <x v="7"/>
    <n v="470"/>
  </r>
  <r>
    <n v="23"/>
    <n v="242"/>
    <n v="6.7826086956521703"/>
    <n v="2"/>
    <n v="173"/>
    <n v="4.0804597701149401"/>
    <n v="6.0244436264038104"/>
    <n v="-1.9439838562888703"/>
    <n v="3.7790732335117472"/>
    <b v="0"/>
    <b v="1"/>
    <b v="0"/>
    <b v="0"/>
    <b v="0"/>
    <b v="0"/>
    <x v="8"/>
    <n v="471"/>
  </r>
  <r>
    <n v="23"/>
    <n v="242"/>
    <n v="6.7826086956521703"/>
    <n v="2"/>
    <n v="110"/>
    <n v="8.3586478702440505"/>
    <n v="6.1006565093994096"/>
    <n v="2.2579913608446409"/>
    <n v="5.0985249856490338"/>
    <b v="0"/>
    <b v="0"/>
    <b v="1"/>
    <b v="0"/>
    <b v="0"/>
    <b v="0"/>
    <x v="3"/>
    <n v="472"/>
  </r>
  <r>
    <n v="23"/>
    <n v="242"/>
    <n v="6.7826086956521703"/>
    <n v="2"/>
    <n v="129"/>
    <n v="7.75197740112994"/>
    <n v="6.0875320434570304"/>
    <n v="1.6644453576729097"/>
    <n v="2.7703783486789004"/>
    <b v="0"/>
    <b v="1"/>
    <b v="0"/>
    <b v="0"/>
    <b v="0"/>
    <b v="0"/>
    <x v="3"/>
    <n v="473"/>
  </r>
  <r>
    <n v="23"/>
    <n v="242"/>
    <n v="6.7826086956521703"/>
    <n v="2"/>
    <n v="154"/>
    <n v="7.3404907975460096"/>
    <n v="6.0526380538940403"/>
    <n v="1.2878527436519693"/>
    <n v="1.658564689331905"/>
    <b v="0"/>
    <b v="1"/>
    <b v="0"/>
    <b v="0"/>
    <b v="0"/>
    <b v="0"/>
    <x v="7"/>
    <n v="474"/>
  </r>
  <r>
    <n v="23"/>
    <n v="242"/>
    <n v="6.7826086956521703"/>
    <n v="2"/>
    <n v="41"/>
    <n v="8.8626451346731905"/>
    <n v="6.2350516319274902"/>
    <n v="2.6275935027457002"/>
    <n v="6.9042476156714185"/>
    <b v="0"/>
    <b v="0"/>
    <b v="1"/>
    <b v="0"/>
    <b v="0"/>
    <b v="0"/>
    <x v="4"/>
    <n v="475"/>
  </r>
  <r>
    <n v="23"/>
    <n v="242"/>
    <n v="6.7826086956521703"/>
    <n v="2"/>
    <n v="65"/>
    <n v="10.337115072933599"/>
    <n v="6.1940665245056197"/>
    <n v="4.1430485484279798"/>
    <n v="17.164851274631189"/>
    <b v="0"/>
    <b v="0"/>
    <b v="1"/>
    <b v="0"/>
    <b v="0"/>
    <b v="0"/>
    <x v="5"/>
    <n v="476"/>
  </r>
  <r>
    <n v="23"/>
    <n v="242"/>
    <n v="6.7826086956521703"/>
    <n v="2"/>
    <n v="33"/>
    <n v="9.1731657429400908"/>
    <n v="6.2487130165100098"/>
    <n v="2.924452726430081"/>
    <n v="8.5524237491243351"/>
    <b v="0"/>
    <b v="0"/>
    <b v="1"/>
    <b v="0"/>
    <b v="0"/>
    <b v="0"/>
    <x v="4"/>
    <n v="477"/>
  </r>
  <r>
    <n v="23"/>
    <n v="242"/>
    <n v="6.7826086956521703"/>
    <n v="2"/>
    <n v="99"/>
    <n v="5.5833333333333304"/>
    <n v="6.1206593513488796"/>
    <n v="-0.53732601801554924"/>
    <n v="0.28871924963644635"/>
    <b v="1"/>
    <b v="0"/>
    <b v="0"/>
    <b v="0"/>
    <b v="0"/>
    <b v="0"/>
    <x v="9"/>
    <n v="478"/>
  </r>
  <r>
    <n v="23"/>
    <n v="242"/>
    <n v="6.7826086956521703"/>
    <n v="2"/>
    <n v="230"/>
    <n v="5.2222222222222197"/>
    <n v="6.0044221878051802"/>
    <n v="-0.78219996558296057"/>
    <n v="0.61183678615798465"/>
    <b v="1"/>
    <b v="0"/>
    <b v="0"/>
    <b v="0"/>
    <b v="0"/>
    <b v="0"/>
    <x v="9"/>
    <n v="479"/>
  </r>
  <r>
    <n v="23"/>
    <n v="242"/>
    <n v="6.7826086956521703"/>
    <n v="2"/>
    <n v="174"/>
    <n v="5.3265993265993297"/>
    <n v="6.0226817131042498"/>
    <n v="-0.69608238650492016"/>
    <n v="0.48453068880238503"/>
    <b v="1"/>
    <b v="0"/>
    <b v="0"/>
    <b v="0"/>
    <b v="0"/>
    <b v="0"/>
    <x v="9"/>
    <n v="480"/>
  </r>
  <r>
    <n v="23"/>
    <n v="242"/>
    <n v="6.7826086956521703"/>
    <n v="2"/>
    <n v="105"/>
    <n v="8.9109614206981007"/>
    <n v="6.1108875274658203"/>
    <n v="2.8000738932322804"/>
    <n v="7.8404138075609797"/>
    <b v="0"/>
    <b v="0"/>
    <b v="1"/>
    <b v="0"/>
    <b v="0"/>
    <b v="0"/>
    <x v="4"/>
    <n v="481"/>
  </r>
  <r>
    <n v="23"/>
    <n v="242"/>
    <n v="6.7826086956521703"/>
    <n v="2"/>
    <n v="86"/>
    <n v="6.5661684287276696"/>
    <n v="6.15161037445068"/>
    <n v="0.41455805427698955"/>
    <n v="0.17185838036592341"/>
    <b v="1"/>
    <b v="0"/>
    <b v="0"/>
    <b v="0"/>
    <b v="0"/>
    <b v="0"/>
    <x v="6"/>
    <n v="482"/>
  </r>
  <r>
    <n v="23"/>
    <n v="242"/>
    <n v="6.7826086956521703"/>
    <n v="2"/>
    <n v="111"/>
    <n v="6.5371240601503802"/>
    <n v="6.0986099243164098"/>
    <n v="0.43851413583397036"/>
    <n v="0.19229464732621382"/>
    <b v="1"/>
    <b v="0"/>
    <b v="0"/>
    <b v="0"/>
    <b v="0"/>
    <b v="0"/>
    <x v="6"/>
    <n v="483"/>
  </r>
  <r>
    <n v="23"/>
    <n v="242"/>
    <n v="6.7826086956521703"/>
    <n v="2"/>
    <n v="108"/>
    <n v="8.7552322104843494"/>
    <n v="6.1047487258911097"/>
    <n v="2.6504834845932397"/>
    <n v="7.0250627021015219"/>
    <b v="0"/>
    <b v="0"/>
    <b v="1"/>
    <b v="0"/>
    <b v="0"/>
    <b v="0"/>
    <x v="4"/>
    <n v="484"/>
  </r>
  <r>
    <n v="23"/>
    <n v="242"/>
    <n v="6.7826086956521703"/>
    <n v="2"/>
    <n v="89"/>
    <n v="9.4000949216896093"/>
    <n v="6.14469242095947"/>
    <n v="3.2554025007301393"/>
    <n v="10.597645441760044"/>
    <b v="0"/>
    <b v="0"/>
    <b v="1"/>
    <b v="0"/>
    <b v="0"/>
    <b v="0"/>
    <x v="4"/>
    <n v="485"/>
  </r>
  <r>
    <n v="23"/>
    <n v="242"/>
    <n v="6.7826086956521703"/>
    <n v="2"/>
    <n v="76"/>
    <n v="10.2849688942404"/>
    <n v="6.1733994483947798"/>
    <n v="4.1115694458456202"/>
    <n v="16.90500330801126"/>
    <b v="0"/>
    <b v="0"/>
    <b v="1"/>
    <b v="0"/>
    <b v="0"/>
    <b v="0"/>
    <x v="5"/>
    <n v="486"/>
  </r>
  <r>
    <n v="23"/>
    <n v="242"/>
    <n v="6.7826086956521703"/>
    <n v="2"/>
    <n v="78"/>
    <n v="8.3325804630152494"/>
    <n v="6.16943311691284"/>
    <n v="2.1631473461024093"/>
    <n v="4.6792064409498968"/>
    <b v="0"/>
    <b v="0"/>
    <b v="1"/>
    <b v="0"/>
    <b v="0"/>
    <b v="0"/>
    <x v="3"/>
    <n v="487"/>
  </r>
  <r>
    <n v="23"/>
    <n v="242"/>
    <n v="6.7826086956521703"/>
    <n v="2"/>
    <n v="36"/>
    <n v="9.5905893836304692"/>
    <n v="6.2435898780822798"/>
    <n v="3.3469995055481894"/>
    <n v="11.202405690139823"/>
    <b v="0"/>
    <b v="0"/>
    <b v="1"/>
    <b v="0"/>
    <b v="0"/>
    <b v="0"/>
    <x v="4"/>
    <n v="488"/>
  </r>
  <r>
    <n v="23"/>
    <n v="242"/>
    <n v="6.7826086956521703"/>
    <n v="2"/>
    <n v="141"/>
    <n v="4.6166666666666698"/>
    <n v="6.0720276832580602"/>
    <n v="-1.4553610165913904"/>
    <n v="2.1180756886139251"/>
    <b v="0"/>
    <b v="1"/>
    <b v="0"/>
    <b v="0"/>
    <b v="0"/>
    <b v="0"/>
    <x v="9"/>
    <n v="489"/>
  </r>
  <r>
    <n v="23"/>
    <n v="242"/>
    <n v="6.7826086956521703"/>
    <n v="2"/>
    <n v="61"/>
    <n v="9.8690669700910298"/>
    <n v="6.2008972167968803"/>
    <n v="3.6681697532941495"/>
    <n v="13.455469338982061"/>
    <b v="0"/>
    <b v="0"/>
    <b v="1"/>
    <b v="0"/>
    <b v="0"/>
    <b v="0"/>
    <x v="5"/>
    <n v="490"/>
  </r>
  <r>
    <n v="23"/>
    <n v="242"/>
    <n v="6.7826086956521703"/>
    <n v="2"/>
    <n v="45"/>
    <n v="9.6081193808508605"/>
    <n v="6.2282204627990696"/>
    <n v="3.3798989180517909"/>
    <n v="11.423716696247666"/>
    <b v="0"/>
    <b v="0"/>
    <b v="1"/>
    <b v="0"/>
    <b v="0"/>
    <b v="0"/>
    <x v="4"/>
    <n v="491"/>
  </r>
  <r>
    <n v="23"/>
    <n v="242"/>
    <n v="6.7826086956521703"/>
    <n v="2"/>
    <n v="164"/>
    <n v="7.6173294706347097"/>
    <n v="6.0377230644226101"/>
    <n v="1.5796064062120996"/>
    <n v="2.4951563985463046"/>
    <b v="0"/>
    <b v="1"/>
    <b v="0"/>
    <b v="0"/>
    <b v="0"/>
    <b v="0"/>
    <x v="3"/>
    <n v="492"/>
  </r>
  <r>
    <n v="23"/>
    <n v="242"/>
    <n v="6.7826086956521703"/>
    <n v="2"/>
    <n v="157"/>
    <n v="7.6414017929910303"/>
    <n v="6.0481634140014604"/>
    <n v="1.5932383789895699"/>
    <n v="2.5384085322853123"/>
    <b v="0"/>
    <b v="1"/>
    <b v="0"/>
    <b v="0"/>
    <b v="0"/>
    <b v="0"/>
    <x v="3"/>
    <n v="493"/>
  </r>
  <r>
    <n v="23"/>
    <n v="242"/>
    <n v="6.7826086956521703"/>
    <n v="2"/>
    <n v="69"/>
    <n v="7.5240202275600501"/>
    <n v="6.1869082450866699"/>
    <n v="1.3371119824733801"/>
    <n v="1.7878684536738929"/>
    <b v="0"/>
    <b v="1"/>
    <b v="0"/>
    <b v="0"/>
    <b v="0"/>
    <b v="0"/>
    <x v="7"/>
    <n v="494"/>
  </r>
  <r>
    <n v="23"/>
    <n v="242"/>
    <n v="6.7826086956521703"/>
    <n v="2"/>
    <n v="100"/>
    <n v="4.0855614973262"/>
    <n v="6.1190710067748997"/>
    <n v="-2.0335095094486997"/>
    <n v="4.1351609250182912"/>
    <b v="0"/>
    <b v="0"/>
    <b v="1"/>
    <b v="0"/>
    <b v="0"/>
    <b v="0"/>
    <x v="8"/>
    <n v="495"/>
  </r>
  <r>
    <n v="23"/>
    <n v="242"/>
    <n v="6.7826086956521703"/>
    <n v="2"/>
    <n v="24"/>
    <n v="9.3446436717077805"/>
    <n v="6.2635626792907697"/>
    <n v="3.0810809924170108"/>
    <n v="9.4930600818333932"/>
    <b v="0"/>
    <b v="0"/>
    <b v="1"/>
    <b v="0"/>
    <b v="0"/>
    <b v="0"/>
    <x v="4"/>
    <n v="496"/>
  </r>
  <r>
    <n v="23"/>
    <n v="242"/>
    <n v="6.7826086956521703"/>
    <n v="2"/>
    <n v="49"/>
    <n v="8.6972318339100294"/>
    <n v="6.2213897705078098"/>
    <n v="2.4758420634022196"/>
    <n v="6.1297939229117606"/>
    <b v="0"/>
    <b v="0"/>
    <b v="1"/>
    <b v="0"/>
    <b v="0"/>
    <b v="0"/>
    <x v="3"/>
    <n v="497"/>
  </r>
  <r>
    <n v="23"/>
    <n v="242"/>
    <n v="6.7826086956521703"/>
    <n v="2"/>
    <n v="120"/>
    <n v="7.2135922330097104"/>
    <n v="6.08071041107178"/>
    <n v="1.1328818219379304"/>
    <n v="1.2834212224774046"/>
    <b v="0"/>
    <b v="1"/>
    <b v="0"/>
    <b v="0"/>
    <b v="0"/>
    <b v="0"/>
    <x v="7"/>
    <n v="498"/>
  </r>
  <r>
    <n v="23"/>
    <n v="242"/>
    <n v="6.7826086956521703"/>
    <n v="2"/>
    <n v="57"/>
    <n v="8.2316502115655794"/>
    <n v="6.2077283859252903"/>
    <n v="2.0239218256402891"/>
    <n v="4.0962595563031208"/>
    <b v="0"/>
    <b v="0"/>
    <b v="1"/>
    <b v="0"/>
    <b v="0"/>
    <b v="0"/>
    <x v="3"/>
    <n v="499"/>
  </r>
  <r>
    <n v="23"/>
    <n v="242"/>
    <n v="6.7826086956521703"/>
    <n v="2"/>
    <n v="149"/>
    <n v="5.59404761904762"/>
    <n v="6.0600953102111799"/>
    <n v="-0.46604769116355982"/>
    <n v="0.21720045043888483"/>
    <b v="1"/>
    <b v="0"/>
    <b v="0"/>
    <b v="0"/>
    <b v="0"/>
    <b v="0"/>
    <x v="6"/>
    <n v="500"/>
  </r>
  <r>
    <n v="23"/>
    <n v="242"/>
    <n v="6.7826086956521703"/>
    <n v="2"/>
    <n v="70"/>
    <n v="7.8858677408526399"/>
    <n v="6.1850566864013699"/>
    <n v="1.70081105445127"/>
    <n v="2.8927582429436409"/>
    <b v="0"/>
    <b v="1"/>
    <b v="0"/>
    <b v="0"/>
    <b v="0"/>
    <b v="0"/>
    <x v="3"/>
    <n v="501"/>
  </r>
  <r>
    <n v="23"/>
    <n v="242"/>
    <n v="6.7826086956521703"/>
    <n v="2"/>
    <n v="72"/>
    <n v="8.7244532803180892"/>
    <n v="6.1811709403991699"/>
    <n v="2.5432823399189193"/>
    <n v="6.4682850605434536"/>
    <b v="0"/>
    <b v="0"/>
    <b v="1"/>
    <b v="0"/>
    <b v="0"/>
    <b v="0"/>
    <x v="4"/>
    <n v="502"/>
  </r>
  <r>
    <n v="23"/>
    <n v="242"/>
    <n v="6.7826086956521703"/>
    <n v="2"/>
    <n v="56"/>
    <n v="7.4996107131734604"/>
    <n v="6.2094359397888201"/>
    <n v="1.2901747733846403"/>
    <n v="1.6645509458781078"/>
    <b v="0"/>
    <b v="1"/>
    <b v="0"/>
    <b v="0"/>
    <b v="0"/>
    <b v="0"/>
    <x v="7"/>
    <n v="503"/>
  </r>
  <r>
    <n v="23"/>
    <n v="242"/>
    <n v="6.7826086956521703"/>
    <n v="2"/>
    <n v="22"/>
    <n v="9.0904344667907608"/>
    <n v="6.2667355537414604"/>
    <n v="2.8236989130493004"/>
    <n v="7.9732755515558011"/>
    <b v="0"/>
    <b v="0"/>
    <b v="1"/>
    <b v="0"/>
    <b v="0"/>
    <b v="0"/>
    <x v="4"/>
    <n v="504"/>
  </r>
  <r>
    <n v="23"/>
    <n v="242"/>
    <n v="6.7826086956521703"/>
    <n v="2"/>
    <n v="14"/>
    <n v="11.5800327111471"/>
    <n v="6.2791624069213903"/>
    <n v="5.3008703042257093"/>
    <n v="28.099225982221963"/>
    <b v="0"/>
    <b v="0"/>
    <b v="0"/>
    <b v="1"/>
    <b v="0"/>
    <b v="0"/>
    <x v="10"/>
    <n v="505"/>
  </r>
  <r>
    <n v="23"/>
    <n v="242"/>
    <n v="6.7826086956521703"/>
    <n v="2"/>
    <n v="77"/>
    <n v="6.4178384893531604"/>
    <n v="6.1714429855346697"/>
    <n v="0.24639550381849062"/>
    <n v="6.071074430196783E-2"/>
    <b v="1"/>
    <b v="0"/>
    <b v="0"/>
    <b v="0"/>
    <b v="0"/>
    <b v="0"/>
    <x v="6"/>
    <n v="506"/>
  </r>
  <r>
    <n v="23"/>
    <n v="242"/>
    <n v="6.7826086956521703"/>
    <n v="2"/>
    <n v="58"/>
    <n v="9.3295054248273903"/>
    <n v="6.2060203552246103"/>
    <n v="3.1234850696027801"/>
    <n v="9.7561589800314845"/>
    <b v="0"/>
    <b v="0"/>
    <b v="1"/>
    <b v="0"/>
    <b v="0"/>
    <b v="0"/>
    <x v="4"/>
    <n v="507"/>
  </r>
  <r>
    <n v="23"/>
    <n v="242"/>
    <n v="6.7826086956521703"/>
    <n v="2"/>
    <n v="15"/>
    <n v="11.433221577261801"/>
    <n v="6.2778019905090297"/>
    <n v="5.155419586752771"/>
    <n v="26.578351115474113"/>
    <b v="0"/>
    <b v="0"/>
    <b v="0"/>
    <b v="1"/>
    <b v="0"/>
    <b v="0"/>
    <x v="10"/>
    <n v="508"/>
  </r>
  <r>
    <n v="23"/>
    <n v="242"/>
    <n v="6.7826086956521703"/>
    <n v="2"/>
    <n v="199"/>
    <n v="6.2650980392156903"/>
    <n v="6.0047059059143102"/>
    <n v="0.26039213330138011"/>
    <n v="6.7804063085243713E-2"/>
    <b v="1"/>
    <b v="0"/>
    <b v="0"/>
    <b v="0"/>
    <b v="0"/>
    <b v="0"/>
    <x v="6"/>
    <n v="509"/>
  </r>
  <r>
    <n v="23"/>
    <n v="242"/>
    <n v="6.7826086956521703"/>
    <n v="2"/>
    <n v="114"/>
    <n v="8.7685679113664392"/>
    <n v="6.0924715995788601"/>
    <n v="2.6760963117875791"/>
    <n v="7.1614914699630843"/>
    <b v="0"/>
    <b v="0"/>
    <b v="1"/>
    <b v="0"/>
    <b v="0"/>
    <b v="0"/>
    <x v="4"/>
    <n v="510"/>
  </r>
  <r>
    <n v="23"/>
    <n v="242"/>
    <n v="6.7826086956521703"/>
    <n v="2"/>
    <n v="142"/>
    <n v="5.3949416342412402"/>
    <n v="6.0705361366271999"/>
    <n v="-0.67559450238595975"/>
    <n v="0.45642793165413259"/>
    <b v="1"/>
    <b v="0"/>
    <b v="0"/>
    <b v="0"/>
    <b v="0"/>
    <b v="0"/>
    <x v="9"/>
    <n v="511"/>
  </r>
  <r>
    <n v="23"/>
    <n v="242"/>
    <n v="6.7826086956521703"/>
    <n v="2"/>
    <n v="121"/>
    <n v="6.3658536585365804"/>
    <n v="6.0830941200256303"/>
    <n v="0.28275953851095004"/>
    <n v="7.995295661892543E-2"/>
    <b v="1"/>
    <b v="0"/>
    <b v="0"/>
    <b v="0"/>
    <b v="0"/>
    <b v="0"/>
    <x v="6"/>
    <n v="512"/>
  </r>
  <r>
    <n v="23"/>
    <n v="242"/>
    <n v="6.7826086956521703"/>
    <n v="2"/>
    <n v="88"/>
    <n v="7.9749457157173902"/>
    <n v="6.1470084190368697"/>
    <n v="1.8279372966805205"/>
    <n v="3.3413547605956895"/>
    <b v="0"/>
    <b v="1"/>
    <b v="0"/>
    <b v="0"/>
    <b v="0"/>
    <b v="0"/>
    <x v="3"/>
    <n v="513"/>
  </r>
  <r>
    <n v="23"/>
    <n v="242"/>
    <n v="6.7826086956521703"/>
    <n v="2"/>
    <n v="73"/>
    <n v="9.5439312567132095"/>
    <n v="6.1792278289794904"/>
    <n v="3.3647034277337191"/>
    <n v="11.321229156603039"/>
    <b v="0"/>
    <b v="0"/>
    <b v="1"/>
    <b v="0"/>
    <b v="0"/>
    <b v="0"/>
    <x v="4"/>
    <n v="514"/>
  </r>
  <r>
    <n v="23"/>
    <n v="242"/>
    <n v="6.7826086956521703"/>
    <n v="2"/>
    <n v="126"/>
    <n v="6.9274809160305297"/>
    <n v="6.0907173156738299"/>
    <n v="0.83676360035669983"/>
    <n v="0.70017332288190692"/>
    <b v="1"/>
    <b v="0"/>
    <b v="0"/>
    <b v="0"/>
    <b v="0"/>
    <b v="0"/>
    <x v="7"/>
    <n v="515"/>
  </r>
  <r>
    <n v="23"/>
    <n v="242"/>
    <n v="6.7826086956521703"/>
    <n v="2"/>
    <n v="180"/>
    <n v="5.9918699186991899"/>
    <n v="6.0088214874267596"/>
    <n v="-1.6951568727569644E-2"/>
    <n v="2.8735568232551709E-4"/>
    <b v="1"/>
    <b v="0"/>
    <b v="0"/>
    <b v="0"/>
    <b v="0"/>
    <b v="0"/>
    <x v="6"/>
    <n v="516"/>
  </r>
  <r>
    <n v="23"/>
    <n v="242"/>
    <n v="6.7826086956521703"/>
    <n v="2"/>
    <n v="95"/>
    <n v="6.4025974025974"/>
    <n v="6.1301183700561497"/>
    <n v="0.27247903254125028"/>
    <n v="7.4244823174615726E-2"/>
    <b v="1"/>
    <b v="0"/>
    <b v="0"/>
    <b v="0"/>
    <b v="0"/>
    <b v="0"/>
    <x v="6"/>
    <n v="517"/>
  </r>
  <r>
    <n v="23"/>
    <n v="242"/>
    <n v="6.7826086956521703"/>
    <n v="2"/>
    <n v="94"/>
    <n v="8.9736842105263204"/>
    <n v="6.1326422691345197"/>
    <n v="2.8410419413918007"/>
    <n v="8.0715193127472915"/>
    <b v="0"/>
    <b v="0"/>
    <b v="1"/>
    <b v="0"/>
    <b v="0"/>
    <b v="0"/>
    <x v="4"/>
    <n v="518"/>
  </r>
  <r>
    <n v="23"/>
    <n v="242"/>
    <n v="6.7826086956521703"/>
    <n v="2"/>
    <n v="50"/>
    <n v="8.7132950267485594"/>
    <n v="6.2196822166442898"/>
    <n v="2.4936128101042696"/>
    <n v="6.2181048467161117"/>
    <b v="0"/>
    <b v="0"/>
    <b v="1"/>
    <b v="0"/>
    <b v="0"/>
    <b v="0"/>
    <x v="3"/>
    <n v="519"/>
  </r>
  <r>
    <n v="23"/>
    <n v="242"/>
    <n v="6.7826086956521703"/>
    <n v="2"/>
    <n v="9"/>
    <n v="9.2046686885396607"/>
    <n v="6.2859630584716797"/>
    <n v="2.918705630067981"/>
    <n v="8.5188425549905293"/>
    <b v="0"/>
    <b v="0"/>
    <b v="1"/>
    <b v="0"/>
    <b v="0"/>
    <b v="0"/>
    <x v="4"/>
    <n v="520"/>
  </r>
  <r>
    <n v="23"/>
    <n v="242"/>
    <n v="6.7826086956521703"/>
    <n v="2"/>
    <n v="46"/>
    <n v="10.4049787726746"/>
    <n v="6.2265129089355504"/>
    <n v="4.1784658637390493"/>
    <n v="17.459576974432519"/>
    <b v="0"/>
    <b v="0"/>
    <b v="1"/>
    <b v="0"/>
    <b v="0"/>
    <b v="0"/>
    <x v="5"/>
    <n v="521"/>
  </r>
  <r>
    <n v="23"/>
    <n v="242"/>
    <n v="6.7826086956521703"/>
    <n v="2"/>
    <n v="31"/>
    <n v="8.4334512890878894"/>
    <n v="6.2521286010742196"/>
    <n v="2.1813226880136698"/>
    <n v="4.7581686692431822"/>
    <b v="0"/>
    <b v="0"/>
    <b v="1"/>
    <b v="0"/>
    <b v="0"/>
    <b v="0"/>
    <x v="3"/>
    <n v="522"/>
  </r>
  <r>
    <n v="23"/>
    <n v="242"/>
    <n v="6.7826086956521703"/>
    <n v="2"/>
    <n v="581"/>
    <n v="5"/>
    <n v="6.0012130737304696"/>
    <n v="-1.0012130737304696"/>
    <n v="1.0024276190088148"/>
    <b v="0"/>
    <b v="1"/>
    <b v="0"/>
    <b v="0"/>
    <b v="0"/>
    <b v="0"/>
    <x v="9"/>
    <n v="523"/>
  </r>
  <r>
    <n v="23"/>
    <n v="242"/>
    <n v="6.7826086956521703"/>
    <n v="2"/>
    <n v="482"/>
    <n v="5.2615384615384597"/>
    <n v="6.0021128654479998"/>
    <n v="-0.7405744039095401"/>
    <n v="0.54845044772597062"/>
    <b v="1"/>
    <b v="0"/>
    <b v="0"/>
    <b v="0"/>
    <b v="0"/>
    <b v="0"/>
    <x v="9"/>
    <n v="524"/>
  </r>
  <r>
    <n v="23"/>
    <n v="242"/>
    <n v="6.7826086956521703"/>
    <n v="2"/>
    <n v="162"/>
    <n v="8.1361563517915307"/>
    <n v="6.0407056808471697"/>
    <n v="2.095450670944361"/>
    <n v="4.3909135143611726"/>
    <b v="0"/>
    <b v="0"/>
    <b v="1"/>
    <b v="0"/>
    <b v="0"/>
    <b v="0"/>
    <x v="3"/>
    <n v="525"/>
  </r>
  <r>
    <n v="23"/>
    <n v="242"/>
    <n v="6.7826086956521703"/>
    <n v="2"/>
    <n v="329"/>
    <n v="5"/>
    <n v="6.0035147666931197"/>
    <n v="-1.0035147666931197"/>
    <n v="1.0070418869711464"/>
    <b v="0"/>
    <b v="1"/>
    <b v="0"/>
    <b v="0"/>
    <b v="0"/>
    <b v="0"/>
    <x v="9"/>
    <n v="526"/>
  </r>
  <r>
    <n v="23"/>
    <n v="242"/>
    <n v="6.7826086956521703"/>
    <n v="2"/>
    <n v="297"/>
    <n v="5.08"/>
    <n v="6.0038080215454102"/>
    <n v="-0.92380802154541009"/>
    <n v="0.85342126067164481"/>
    <b v="1"/>
    <b v="0"/>
    <b v="0"/>
    <b v="0"/>
    <b v="0"/>
    <b v="0"/>
    <x v="9"/>
    <n v="527"/>
  </r>
  <r>
    <n v="23"/>
    <n v="242"/>
    <n v="6.7826086956521703"/>
    <n v="2"/>
    <n v="446"/>
    <n v="5"/>
    <n v="6.0024428367614702"/>
    <n v="-1.0024428367614702"/>
    <n v="1.0048916409743835"/>
    <b v="0"/>
    <b v="1"/>
    <b v="0"/>
    <b v="0"/>
    <b v="0"/>
    <b v="0"/>
    <x v="9"/>
    <n v="528"/>
  </r>
  <r>
    <n v="23"/>
    <n v="242"/>
    <n v="6.7826086956521703"/>
    <n v="2"/>
    <n v="261"/>
    <n v="5"/>
    <n v="6.0041379928588903"/>
    <n v="-1.0041379928588903"/>
    <n v="1.0082931087026807"/>
    <b v="0"/>
    <b v="1"/>
    <b v="0"/>
    <b v="0"/>
    <b v="0"/>
    <b v="0"/>
    <x v="9"/>
    <n v="529"/>
  </r>
  <r>
    <n v="23"/>
    <n v="242"/>
    <n v="6.7826086956521703"/>
    <n v="2"/>
    <n v="55"/>
    <n v="7.4135868404187102"/>
    <n v="6.2111434936523402"/>
    <n v="1.20244334676637"/>
    <n v="1.4458700021827087"/>
    <b v="0"/>
    <b v="1"/>
    <b v="0"/>
    <b v="0"/>
    <b v="0"/>
    <b v="0"/>
    <x v="7"/>
    <n v="530"/>
  </r>
  <r>
    <n v="23"/>
    <n v="242"/>
    <n v="6.7826086956521703"/>
    <n v="2"/>
    <n v="66"/>
    <n v="7.2448979591836702"/>
    <n v="6.1923589706420898"/>
    <n v="1.0525389885415803"/>
    <n v="1.1078383224001329"/>
    <b v="0"/>
    <b v="1"/>
    <b v="0"/>
    <b v="0"/>
    <b v="0"/>
    <b v="0"/>
    <x v="7"/>
    <n v="531"/>
  </r>
  <r>
    <n v="23"/>
    <n v="242"/>
    <n v="6.7826086956521703"/>
    <n v="2"/>
    <n v="379"/>
    <n v="5.5688888888888899"/>
    <n v="6.0030565261840803"/>
    <n v="-0.43416763729519037"/>
    <n v="0.18850153727448798"/>
    <b v="1"/>
    <b v="0"/>
    <b v="0"/>
    <b v="0"/>
    <b v="0"/>
    <b v="0"/>
    <x v="6"/>
    <n v="532"/>
  </r>
  <r>
    <n v="23"/>
    <n v="242"/>
    <n v="6.7826086956521703"/>
    <n v="2"/>
    <n v="354"/>
    <n v="5.2727272727272698"/>
    <n v="6.0032858848571804"/>
    <n v="-0.73055861212991058"/>
    <n v="0.5337158857571811"/>
    <b v="1"/>
    <b v="0"/>
    <b v="0"/>
    <b v="0"/>
    <b v="0"/>
    <b v="0"/>
    <x v="9"/>
    <n v="533"/>
  </r>
  <r>
    <n v="23"/>
    <n v="242"/>
    <n v="6.7826086956521703"/>
    <n v="2"/>
    <n v="79"/>
    <n v="7.6855199025182799"/>
    <n v="6.16731882095337"/>
    <n v="1.5182010815649098"/>
    <n v="2.304934524064862"/>
    <b v="0"/>
    <b v="1"/>
    <b v="0"/>
    <b v="0"/>
    <b v="0"/>
    <b v="0"/>
    <x v="3"/>
    <n v="534"/>
  </r>
  <r>
    <n v="23"/>
    <n v="242"/>
    <n v="6.7826086956521703"/>
    <n v="2"/>
    <n v="115"/>
    <n v="9.4258530569096095"/>
    <n v="6.0904254913330096"/>
    <n v="3.3354275655765999"/>
    <n v="11.125077045208243"/>
    <b v="0"/>
    <b v="0"/>
    <b v="1"/>
    <b v="0"/>
    <b v="0"/>
    <b v="0"/>
    <x v="4"/>
    <n v="535"/>
  </r>
  <r>
    <n v="23"/>
    <n v="242"/>
    <n v="6.7826086956521703"/>
    <n v="2"/>
    <n v="130"/>
    <n v="7.9193697868396704"/>
    <n v="6.0864706039428702"/>
    <n v="1.8328991828968002"/>
    <n v="3.3595194146637577"/>
    <b v="0"/>
    <b v="1"/>
    <b v="0"/>
    <b v="0"/>
    <b v="0"/>
    <b v="0"/>
    <x v="3"/>
    <n v="536"/>
  </r>
  <r>
    <n v="23"/>
    <n v="242"/>
    <n v="6.7826086956521703"/>
    <n v="2"/>
    <n v="90"/>
    <n v="9.3373963920038996"/>
    <n v="6.1423764228820801"/>
    <n v="3.1950199691218195"/>
    <n v="10.208152603087193"/>
    <b v="0"/>
    <b v="0"/>
    <b v="1"/>
    <b v="0"/>
    <b v="0"/>
    <b v="0"/>
    <x v="4"/>
    <n v="537"/>
  </r>
  <r>
    <n v="23"/>
    <n v="242"/>
    <n v="6.7826086956521703"/>
    <n v="2"/>
    <n v="251"/>
    <n v="5.2129629629629601"/>
    <n v="6.0042295455932599"/>
    <n v="-0.79126658263029981"/>
    <n v="0.62610280478743308"/>
    <b v="1"/>
    <b v="0"/>
    <b v="0"/>
    <b v="0"/>
    <b v="0"/>
    <b v="0"/>
    <x v="9"/>
    <n v="538"/>
  </r>
  <r>
    <n v="23"/>
    <n v="242"/>
    <n v="6.7826086956521703"/>
    <n v="2"/>
    <n v="226"/>
    <n v="5"/>
    <n v="6.0044589042663601"/>
    <n v="-1.0044589042663601"/>
    <n v="1.0089376903599767"/>
    <b v="0"/>
    <b v="1"/>
    <b v="0"/>
    <b v="0"/>
    <b v="0"/>
    <b v="0"/>
    <x v="9"/>
    <n v="539"/>
  </r>
  <r>
    <n v="23"/>
    <n v="242"/>
    <n v="6.7826086956521703"/>
    <n v="2"/>
    <n v="59"/>
    <n v="9.8856103156395907"/>
    <n v="6.2043128013610804"/>
    <n v="3.6812975142785103"/>
    <n v="13.551951388633139"/>
    <b v="0"/>
    <b v="0"/>
    <b v="1"/>
    <b v="0"/>
    <b v="0"/>
    <b v="0"/>
    <x v="5"/>
    <n v="540"/>
  </r>
  <r>
    <n v="23"/>
    <n v="242"/>
    <n v="6.7826086956521703"/>
    <n v="2"/>
    <n v="42"/>
    <n v="8.1618176047397402"/>
    <n v="6.2333436012268102"/>
    <n v="1.92847400351293"/>
    <n v="3.7190119822251884"/>
    <b v="0"/>
    <b v="1"/>
    <b v="0"/>
    <b v="0"/>
    <b v="0"/>
    <b v="0"/>
    <x v="3"/>
    <n v="541"/>
  </r>
  <r>
    <n v="23"/>
    <n v="242"/>
    <n v="6.7826086956521703"/>
    <n v="2"/>
    <n v="196"/>
    <n v="5"/>
    <n v="6.0047335624694798"/>
    <n v="-1.0047335624694798"/>
    <n v="1.009489531552612"/>
    <b v="0"/>
    <b v="1"/>
    <b v="0"/>
    <b v="0"/>
    <b v="0"/>
    <b v="0"/>
    <x v="9"/>
    <n v="542"/>
  </r>
  <r>
    <n v="23"/>
    <n v="242"/>
    <n v="6.7826086956521703"/>
    <n v="2"/>
    <n v="405"/>
    <n v="5.125"/>
    <n v="6.0028185844421396"/>
    <n v="-0.87781858444213956"/>
    <n v="0.7705654671920017"/>
    <b v="1"/>
    <b v="0"/>
    <b v="0"/>
    <b v="0"/>
    <b v="0"/>
    <b v="0"/>
    <x v="9"/>
    <n v="543"/>
  </r>
  <r>
    <n v="23"/>
    <n v="242"/>
    <n v="6.7826086956521703"/>
    <n v="2"/>
    <n v="319"/>
    <n v="5.3108108108108096"/>
    <n v="6.0036063194274902"/>
    <n v="-0.6927955086166806"/>
    <n v="0.47996561675944516"/>
    <b v="1"/>
    <b v="0"/>
    <b v="0"/>
    <b v="0"/>
    <b v="0"/>
    <b v="0"/>
    <x v="9"/>
    <n v="544"/>
  </r>
  <r>
    <n v="23"/>
    <n v="242"/>
    <n v="6.7826086956521703"/>
    <n v="2"/>
    <n v="294"/>
    <n v="5.2727272727272698"/>
    <n v="6.0038356781005904"/>
    <n v="-0.73110840537332056"/>
    <n v="0.53451950040751961"/>
    <b v="1"/>
    <b v="0"/>
    <b v="0"/>
    <b v="0"/>
    <b v="0"/>
    <b v="0"/>
    <x v="9"/>
    <n v="545"/>
  </r>
  <r>
    <n v="23"/>
    <n v="242"/>
    <n v="6.7826086956521703"/>
    <n v="2"/>
    <n v="201"/>
    <n v="7.3719298245614002"/>
    <n v="6.0046877861022896"/>
    <n v="1.3672420384591106"/>
    <n v="1.8693507917298242"/>
    <b v="0"/>
    <b v="1"/>
    <b v="0"/>
    <b v="0"/>
    <b v="0"/>
    <b v="0"/>
    <x v="7"/>
    <n v="546"/>
  </r>
  <r>
    <n v="23"/>
    <n v="242"/>
    <n v="6.7826086956521703"/>
    <n v="2"/>
    <n v="406"/>
    <n v="6.25"/>
    <n v="6.0028095245361301"/>
    <n v="0.24719047546386985"/>
    <n v="6.1103131160054044E-2"/>
    <b v="1"/>
    <b v="0"/>
    <b v="0"/>
    <b v="0"/>
    <b v="0"/>
    <b v="0"/>
    <x v="6"/>
    <n v="547"/>
  </r>
  <r>
    <n v="23"/>
    <n v="242"/>
    <n v="6.7826086956521703"/>
    <n v="2"/>
    <n v="295"/>
    <n v="5.9090909090909101"/>
    <n v="6.0038266181945801"/>
    <n v="-9.4735709103670018E-2"/>
    <n v="8.9748545793751858E-3"/>
    <b v="1"/>
    <b v="0"/>
    <b v="0"/>
    <b v="0"/>
    <b v="0"/>
    <b v="0"/>
    <x v="6"/>
    <n v="548"/>
  </r>
  <r>
    <n v="23"/>
    <n v="242"/>
    <n v="6.7826086956521703"/>
    <n v="2"/>
    <n v="106"/>
    <n v="8.4120684968741504"/>
    <n v="6.1088409423828098"/>
    <n v="2.3032275544913405"/>
    <n v="5.3048571677681613"/>
    <b v="0"/>
    <b v="0"/>
    <b v="1"/>
    <b v="0"/>
    <b v="0"/>
    <b v="0"/>
    <x v="3"/>
    <n v="549"/>
  </r>
  <r>
    <n v="23"/>
    <n v="242"/>
    <n v="6.7826086956521703"/>
    <n v="2"/>
    <n v="87"/>
    <n v="7.7729204614450502"/>
    <n v="6.1493244171142596"/>
    <n v="1.6235960443307906"/>
    <n v="2.6360641151665907"/>
    <b v="0"/>
    <b v="1"/>
    <b v="0"/>
    <b v="0"/>
    <b v="0"/>
    <b v="0"/>
    <x v="3"/>
    <n v="550"/>
  </r>
  <r>
    <n v="23"/>
    <n v="242"/>
    <n v="6.7826086956521703"/>
    <n v="2"/>
    <n v="155"/>
    <n v="6.7155172413793096"/>
    <n v="6.05114650726318"/>
    <n v="0.66437073411612957"/>
    <n v="0.44138847235000495"/>
    <b v="1"/>
    <b v="0"/>
    <b v="0"/>
    <b v="0"/>
    <b v="0"/>
    <b v="0"/>
    <x v="7"/>
    <n v="551"/>
  </r>
  <r>
    <n v="23"/>
    <n v="242"/>
    <n v="6.7826086956521703"/>
    <n v="2"/>
    <n v="231"/>
    <n v="6.1792452830188704"/>
    <n v="6.0044126510620099"/>
    <n v="0.1748326319568605"/>
    <n v="3.0566449196963039E-2"/>
    <b v="1"/>
    <b v="0"/>
    <b v="0"/>
    <b v="0"/>
    <b v="0"/>
    <b v="0"/>
    <x v="6"/>
    <n v="552"/>
  </r>
  <r>
    <n v="23"/>
    <n v="242"/>
    <n v="6.7826086956521703"/>
    <n v="2"/>
    <n v="175"/>
    <n v="6.1980392156862703"/>
    <n v="6.0202608108520499"/>
    <n v="0.17777840483422036"/>
    <n v="3.1605161225399948E-2"/>
    <b v="1"/>
    <b v="0"/>
    <b v="0"/>
    <b v="0"/>
    <b v="0"/>
    <b v="0"/>
    <x v="6"/>
    <n v="553"/>
  </r>
  <r>
    <n v="23"/>
    <n v="242"/>
    <n v="6.7826086956521703"/>
    <n v="2"/>
    <n v="234"/>
    <n v="8.1416159860990405"/>
    <n v="6.0043854713439897"/>
    <n v="2.1372305147550508"/>
    <n v="4.5677542732001397"/>
    <b v="0"/>
    <b v="0"/>
    <b v="1"/>
    <b v="0"/>
    <b v="0"/>
    <b v="0"/>
    <x v="3"/>
    <n v="554"/>
  </r>
  <r>
    <n v="23"/>
    <n v="242"/>
    <n v="6.7826086956521703"/>
    <n v="2"/>
    <n v="178"/>
    <n v="8.2421052631578906"/>
    <n v="6.0129981040954599"/>
    <n v="2.2291071590624307"/>
    <n v="4.9689187265833805"/>
    <b v="0"/>
    <b v="0"/>
    <b v="1"/>
    <b v="0"/>
    <b v="0"/>
    <b v="0"/>
    <x v="3"/>
    <n v="555"/>
  </r>
  <r>
    <n v="23"/>
    <n v="242"/>
    <n v="6.7826086956521703"/>
    <n v="2"/>
    <n v="262"/>
    <n v="5.9888888888888898"/>
    <n v="6.00412893295288"/>
    <n v="-1.5240044063990155E-2"/>
    <n v="2.3225894307236155E-4"/>
    <b v="1"/>
    <b v="0"/>
    <b v="0"/>
    <b v="0"/>
    <b v="0"/>
    <b v="0"/>
    <x v="6"/>
    <n v="556"/>
  </r>
  <r>
    <n v="23"/>
    <n v="242"/>
    <n v="6.7826086956521703"/>
    <n v="2"/>
    <n v="62"/>
    <n v="9.5236532677057699"/>
    <n v="6.1991896629333496"/>
    <n v="3.3244636047724203"/>
    <n v="11.052058259456436"/>
    <b v="0"/>
    <b v="0"/>
    <b v="1"/>
    <b v="0"/>
    <b v="0"/>
    <b v="0"/>
    <x v="4"/>
    <n v="557"/>
  </r>
  <r>
    <n v="23"/>
    <n v="242"/>
    <n v="6.7826086956521703"/>
    <n v="2"/>
    <n v="233"/>
    <n v="7.5912910618792999"/>
    <n v="6.00439453125"/>
    <n v="1.5868965306292999"/>
    <n v="2.5182405989233088"/>
    <b v="0"/>
    <b v="1"/>
    <b v="0"/>
    <b v="0"/>
    <b v="0"/>
    <b v="0"/>
    <x v="3"/>
    <n v="558"/>
  </r>
  <r>
    <n v="23"/>
    <n v="242"/>
    <n v="6.7826086956521703"/>
    <n v="2"/>
    <n v="217"/>
    <n v="5.4166666666666696"/>
    <n v="6.0045409202575701"/>
    <n v="-0.58787425359090051"/>
    <n v="0.3455961380350584"/>
    <b v="1"/>
    <b v="0"/>
    <b v="0"/>
    <b v="0"/>
    <b v="0"/>
    <b v="0"/>
    <x v="9"/>
    <n v="559"/>
  </r>
  <r>
    <n v="23"/>
    <n v="242"/>
    <n v="6.7826086956521703"/>
    <n v="2"/>
    <n v="246"/>
    <n v="5.2888888888888896"/>
    <n v="6.0042753219604501"/>
    <n v="-0.71538643307156047"/>
    <n v="0.5117777486228503"/>
    <b v="1"/>
    <b v="0"/>
    <b v="0"/>
    <b v="0"/>
    <b v="0"/>
    <b v="0"/>
    <x v="9"/>
    <n v="560"/>
  </r>
  <r>
    <n v="23"/>
    <n v="242"/>
    <n v="6.7826086956521703"/>
    <n v="2"/>
    <n v="25"/>
    <n v="10.560677928996199"/>
    <n v="6.2619757652282697"/>
    <n v="4.2987021637679295"/>
    <n v="18.478840292783079"/>
    <b v="0"/>
    <b v="0"/>
    <b v="1"/>
    <b v="0"/>
    <b v="0"/>
    <b v="0"/>
    <x v="5"/>
    <n v="561"/>
  </r>
  <r>
    <n v="23"/>
    <n v="242"/>
    <n v="6.7826086956521703"/>
    <n v="2"/>
    <n v="71"/>
    <n v="7.7028448481950704"/>
    <n v="6.1831135749816903"/>
    <n v="1.5197312732133801"/>
    <n v="2.3095831427827611"/>
    <b v="0"/>
    <b v="1"/>
    <b v="0"/>
    <b v="0"/>
    <b v="0"/>
    <b v="0"/>
    <x v="3"/>
    <n v="562"/>
  </r>
  <r>
    <n v="23"/>
    <n v="242"/>
    <n v="6.7826086956521703"/>
    <n v="2"/>
    <n v="158"/>
    <n v="8.2787718584790593"/>
    <n v="6.0466718673706099"/>
    <n v="2.2320999911084494"/>
    <n v="4.98227037030634"/>
    <b v="0"/>
    <b v="0"/>
    <b v="1"/>
    <b v="0"/>
    <b v="0"/>
    <b v="0"/>
    <x v="3"/>
    <n v="563"/>
  </r>
  <r>
    <n v="23"/>
    <n v="242"/>
    <n v="6.7826086956521703"/>
    <n v="2"/>
    <n v="181"/>
    <n v="5.56666666666667"/>
    <n v="6.0072054862976101"/>
    <n v="-0.4405388196309401"/>
    <n v="0.19407445160182199"/>
    <b v="1"/>
    <b v="0"/>
    <b v="0"/>
    <b v="0"/>
    <b v="0"/>
    <b v="0"/>
    <x v="6"/>
    <n v="564"/>
  </r>
  <r>
    <n v="23"/>
    <n v="242"/>
    <n v="6.7826086956521703"/>
    <n v="2"/>
    <n v="165"/>
    <n v="8.3740920096852296"/>
    <n v="6.0362315177917498"/>
    <n v="2.3378604918934798"/>
    <n v="5.4655916795564234"/>
    <b v="0"/>
    <b v="0"/>
    <b v="1"/>
    <b v="0"/>
    <b v="0"/>
    <b v="0"/>
    <x v="3"/>
    <n v="565"/>
  </r>
  <r>
    <n v="23"/>
    <n v="242"/>
    <n v="6.7826086956521703"/>
    <n v="2"/>
    <n v="143"/>
    <n v="6.8024390243902397"/>
    <n v="6.0690445899963397"/>
    <n v="0.73339443439390006"/>
    <n v="0.53786739639994863"/>
    <b v="1"/>
    <b v="0"/>
    <b v="0"/>
    <b v="0"/>
    <b v="0"/>
    <b v="0"/>
    <x v="7"/>
    <n v="566"/>
  </r>
  <r>
    <n v="23"/>
    <n v="242"/>
    <n v="6.7826086956521703"/>
    <n v="2"/>
    <n v="112"/>
    <n v="7.4434300035803798"/>
    <n v="6.0965638160705602"/>
    <n v="1.3468661875098196"/>
    <n v="1.8140485270572364"/>
    <b v="0"/>
    <b v="1"/>
    <b v="0"/>
    <b v="0"/>
    <b v="0"/>
    <b v="0"/>
    <x v="7"/>
    <n v="567"/>
  </r>
  <r>
    <n v="23"/>
    <n v="242"/>
    <n v="6.7826086956521703"/>
    <n v="2"/>
    <n v="101"/>
    <n v="5.9749103942652297"/>
    <n v="6.1174831390380904"/>
    <n v="-0.14257274477286064"/>
    <n v="2.0326987552067261E-2"/>
    <b v="1"/>
    <b v="0"/>
    <b v="0"/>
    <b v="0"/>
    <b v="0"/>
    <b v="0"/>
    <x v="6"/>
    <n v="568"/>
  </r>
  <r>
    <n v="23"/>
    <n v="242"/>
    <n v="6.7826086956521703"/>
    <n v="2"/>
    <n v="150"/>
    <n v="6.1310902337775799"/>
    <n v="6.0586037635803196"/>
    <n v="7.2486470197260289E-2"/>
    <n v="5.2542883616583042E-3"/>
    <b v="1"/>
    <b v="0"/>
    <b v="0"/>
    <b v="0"/>
    <b v="0"/>
    <b v="0"/>
    <x v="6"/>
    <n v="569"/>
  </r>
  <r>
    <n v="23"/>
    <n v="242"/>
    <n v="6.7826086956521703"/>
    <n v="2"/>
    <n v="122"/>
    <n v="7.3377049180327898"/>
    <n v="6.0854778289794904"/>
    <n v="1.2522270890532994"/>
    <n v="1.5680726825588998"/>
    <b v="0"/>
    <b v="1"/>
    <b v="0"/>
    <b v="0"/>
    <b v="0"/>
    <b v="0"/>
    <x v="7"/>
    <n v="570"/>
  </r>
  <r>
    <n v="23"/>
    <n v="242"/>
    <n v="6.7826086956521703"/>
    <n v="2"/>
    <n v="144"/>
    <n v="7.4141876430206004"/>
    <n v="6.0675530433654803"/>
    <n v="1.3466345996551201"/>
    <n v="1.8134247449883056"/>
    <b v="0"/>
    <b v="1"/>
    <b v="0"/>
    <b v="0"/>
    <b v="0"/>
    <b v="0"/>
    <x v="7"/>
    <n v="571"/>
  </r>
  <r>
    <n v="23"/>
    <n v="242"/>
    <n v="6.7826086956521703"/>
    <n v="2"/>
    <n v="320"/>
    <n v="6.8105263157894704"/>
    <n v="6.0035972595214799"/>
    <n v="0.8069290562679905"/>
    <n v="0.6511345018495498"/>
    <b v="1"/>
    <b v="0"/>
    <b v="0"/>
    <b v="0"/>
    <b v="0"/>
    <b v="0"/>
    <x v="7"/>
    <n v="572"/>
  </r>
  <r>
    <n v="23"/>
    <n v="242"/>
    <n v="6.7826086956521703"/>
    <n v="2"/>
    <n v="203"/>
    <n v="8.6290204678362592"/>
    <n v="6.0046691894531303"/>
    <n v="2.6243512783831289"/>
    <n v="6.8872196323511625"/>
    <b v="0"/>
    <b v="0"/>
    <b v="1"/>
    <b v="0"/>
    <b v="0"/>
    <b v="0"/>
    <x v="4"/>
    <n v="573"/>
  </r>
  <r>
    <n v="23"/>
    <n v="242"/>
    <n v="6.7826086956521703"/>
    <n v="2"/>
    <n v="278"/>
    <n v="5.7714285714285696"/>
    <n v="6.0039820671081499"/>
    <n v="-0.23255349567958028"/>
    <n v="5.4081128352792565E-2"/>
    <b v="1"/>
    <b v="0"/>
    <b v="0"/>
    <b v="0"/>
    <b v="0"/>
    <b v="0"/>
    <x v="6"/>
    <n v="574"/>
  </r>
  <r>
    <n v="23"/>
    <n v="242"/>
    <n v="6.7826086956521703"/>
    <n v="2"/>
    <n v="197"/>
    <n v="5"/>
    <n v="6.0047245025634801"/>
    <n v="-1.0047245025634801"/>
    <n v="1.0094713260514325"/>
    <b v="0"/>
    <b v="1"/>
    <b v="0"/>
    <b v="0"/>
    <b v="0"/>
    <b v="0"/>
    <x v="9"/>
    <n v="575"/>
  </r>
  <r>
    <n v="23"/>
    <n v="242"/>
    <n v="6.7826086956521703"/>
    <n v="2"/>
    <n v="159"/>
    <n v="9.2776025236593096"/>
    <n v="6.0451803207397496"/>
    <n v="3.23242220291956"/>
    <n v="10.44855329792734"/>
    <b v="0"/>
    <b v="0"/>
    <b v="1"/>
    <b v="0"/>
    <b v="0"/>
    <b v="0"/>
    <x v="4"/>
    <n v="576"/>
  </r>
  <r>
    <n v="23"/>
    <n v="242"/>
    <n v="6.7826086956521703"/>
    <n v="2"/>
    <n v="47"/>
    <n v="9.7043281996813597"/>
    <n v="6.2248053550720197"/>
    <n v="3.47952284460934"/>
    <n v="12.107079226158273"/>
    <b v="0"/>
    <b v="0"/>
    <b v="1"/>
    <b v="0"/>
    <b v="0"/>
    <b v="0"/>
    <x v="4"/>
    <n v="577"/>
  </r>
  <r>
    <n v="23"/>
    <n v="242"/>
    <n v="6.7826086956521703"/>
    <n v="2"/>
    <n v="218"/>
    <n v="6.5632183908046002"/>
    <n v="6.0045318603515598"/>
    <n v="0.5586865304530404"/>
    <n v="0.31213063930965601"/>
    <b v="1"/>
    <b v="0"/>
    <b v="0"/>
    <b v="0"/>
    <b v="0"/>
    <b v="0"/>
    <x v="7"/>
    <n v="578"/>
  </r>
  <r>
    <n v="23"/>
    <n v="242"/>
    <n v="6.7826086956521703"/>
    <n v="2"/>
    <n v="202"/>
    <n v="8.0095969289827291"/>
    <n v="6.00467872619629"/>
    <n v="2.0049182027864392"/>
    <n v="4.0196969998644052"/>
    <b v="0"/>
    <b v="0"/>
    <b v="1"/>
    <b v="0"/>
    <b v="0"/>
    <b v="0"/>
    <x v="3"/>
    <n v="579"/>
  </r>
  <r>
    <n v="23"/>
    <n v="242"/>
    <n v="6.7826086956521703"/>
    <n v="2"/>
    <n v="127"/>
    <n v="6.20432432432432"/>
    <n v="6.0896553993225098"/>
    <n v="0.11466892500181025"/>
    <n v="1.3148962361070785E-2"/>
    <b v="1"/>
    <b v="0"/>
    <b v="0"/>
    <b v="0"/>
    <b v="0"/>
    <b v="0"/>
    <x v="6"/>
    <n v="580"/>
  </r>
  <r>
    <n v="23"/>
    <n v="242"/>
    <n v="6.7826086956521703"/>
    <n v="2"/>
    <n v="146"/>
    <n v="8.7050739957716701"/>
    <n v="6.0645699501037598"/>
    <n v="2.6405040456679103"/>
    <n v="6.9722616151886019"/>
    <b v="0"/>
    <b v="0"/>
    <b v="1"/>
    <b v="0"/>
    <b v="0"/>
    <b v="0"/>
    <x v="4"/>
    <n v="581"/>
  </r>
  <r>
    <n v="23"/>
    <n v="242"/>
    <n v="6.7826086956521703"/>
    <n v="2"/>
    <n v="176"/>
    <n v="6.8675373134328401"/>
    <n v="6.01783990859985"/>
    <n v="0.84969740483299017"/>
    <n v="0.72198567977991834"/>
    <b v="1"/>
    <b v="0"/>
    <b v="0"/>
    <b v="0"/>
    <b v="0"/>
    <b v="0"/>
    <x v="7"/>
    <n v="582"/>
  </r>
  <r>
    <n v="23"/>
    <n v="242"/>
    <n v="6.7826086956521703"/>
    <n v="2"/>
    <n v="145"/>
    <n v="8.4384564204923507"/>
    <n v="6.06606149673462"/>
    <n v="2.3723949237577306"/>
    <n v="5.628257674271449"/>
    <b v="0"/>
    <b v="0"/>
    <b v="1"/>
    <b v="0"/>
    <b v="0"/>
    <b v="0"/>
    <x v="3"/>
    <n v="583"/>
  </r>
  <r>
    <n v="23"/>
    <n v="242"/>
    <n v="6.7826086956521703"/>
    <n v="2"/>
    <n v="136"/>
    <n v="5.6666666666666696"/>
    <n v="6.0789976119995099"/>
    <n v="-0.41233094533284032"/>
    <n v="0.17001680847907374"/>
    <b v="1"/>
    <b v="0"/>
    <b v="0"/>
    <b v="0"/>
    <b v="0"/>
    <b v="0"/>
    <x v="6"/>
    <n v="584"/>
  </r>
  <r>
    <n v="23"/>
    <n v="242"/>
    <n v="6.7826086956521703"/>
    <n v="2"/>
    <n v="167"/>
    <n v="5.7333333333333298"/>
    <n v="6.0332484245300302"/>
    <n v="-0.29991509119670035"/>
    <n v="8.9949061927525081E-2"/>
    <b v="1"/>
    <b v="0"/>
    <b v="0"/>
    <b v="0"/>
    <b v="0"/>
    <b v="0"/>
    <x v="6"/>
    <n v="585"/>
  </r>
  <r>
    <n v="23"/>
    <n v="242"/>
    <n v="6.7826086956521703"/>
    <n v="2"/>
    <n v="113"/>
    <n v="8.12112027158099"/>
    <n v="6.0945177078247097"/>
    <n v="2.0266025637562803"/>
    <n v="4.1071179514235281"/>
    <b v="0"/>
    <b v="0"/>
    <b v="1"/>
    <b v="0"/>
    <b v="0"/>
    <b v="0"/>
    <x v="3"/>
    <n v="586"/>
  </r>
  <r>
    <n v="23"/>
    <n v="242"/>
    <n v="6.7826086956521703"/>
    <n v="2"/>
    <n v="96"/>
    <n v="7.0564971751412404"/>
    <n v="6.1275949478149396"/>
    <n v="0.92890222732630079"/>
    <n v="0.86285934793176255"/>
    <b v="1"/>
    <b v="0"/>
    <b v="0"/>
    <b v="0"/>
    <b v="0"/>
    <b v="0"/>
    <x v="7"/>
    <n v="587"/>
  </r>
  <r>
    <n v="23"/>
    <n v="242"/>
    <n v="6.7826086956521703"/>
    <n v="2"/>
    <n v="906"/>
    <n v="6"/>
    <n v="5.73529005050659"/>
    <n v="0.26470994949340998"/>
    <n v="7.0071357360803666E-2"/>
    <b v="1"/>
    <b v="0"/>
    <b v="0"/>
    <b v="0"/>
    <b v="0"/>
    <b v="0"/>
    <x v="6"/>
    <n v="588"/>
  </r>
  <r>
    <n v="23"/>
    <n v="242"/>
    <n v="6.7826086956521703"/>
    <n v="2"/>
    <n v="718"/>
    <n v="6.2"/>
    <n v="5.8704342842102104"/>
    <n v="0.32956571578978977"/>
    <n v="0.10861356102403649"/>
    <b v="1"/>
    <b v="0"/>
    <b v="0"/>
    <b v="0"/>
    <b v="0"/>
    <b v="0"/>
    <x v="6"/>
    <n v="589"/>
  </r>
  <r>
    <n v="23"/>
    <n v="242"/>
    <n v="6.7826086956521703"/>
    <n v="2"/>
    <n v="330"/>
    <n v="6.0640000000000001"/>
    <n v="6.0035057067871103"/>
    <n v="6.0494293212889794E-2"/>
    <n v="3.6595595113270841E-3"/>
    <b v="1"/>
    <b v="0"/>
    <b v="0"/>
    <b v="0"/>
    <b v="0"/>
    <b v="0"/>
    <x v="6"/>
    <n v="590"/>
  </r>
  <r>
    <n v="23"/>
    <n v="242"/>
    <n v="6.7826086956521703"/>
    <n v="2"/>
    <n v="298"/>
    <n v="6.43333333333333"/>
    <n v="6.0037989616393999"/>
    <n v="0.42953437169393016"/>
    <n v="0.18449977646649934"/>
    <b v="1"/>
    <b v="0"/>
    <b v="0"/>
    <b v="0"/>
    <b v="0"/>
    <b v="0"/>
    <x v="6"/>
    <n v="591"/>
  </r>
  <r>
    <n v="23"/>
    <n v="242"/>
    <n v="6.7826086956521703"/>
    <n v="2"/>
    <n v="582"/>
    <n v="6"/>
    <n v="6.0012040138244602"/>
    <n v="-1.2040138244602261E-3"/>
    <n v="1.4496492894913401E-6"/>
    <b v="1"/>
    <b v="0"/>
    <b v="0"/>
    <b v="0"/>
    <b v="0"/>
    <b v="0"/>
    <x v="6"/>
    <n v="592"/>
  </r>
  <r>
    <n v="23"/>
    <n v="242"/>
    <n v="6.7826086956521703"/>
    <n v="2"/>
    <n v="483"/>
    <n v="6"/>
    <n v="6.0021038055419904"/>
    <n v="-2.1038055419904111E-3"/>
    <n v="4.4259977585095676E-6"/>
    <b v="1"/>
    <b v="0"/>
    <b v="0"/>
    <b v="0"/>
    <b v="0"/>
    <b v="0"/>
    <x v="6"/>
    <n v="593"/>
  </r>
  <r>
    <n v="23"/>
    <n v="242"/>
    <n v="6.7826086956521703"/>
    <n v="2"/>
    <n v="163"/>
    <n v="6.3326707625587302"/>
    <n v="6.0392141342163104"/>
    <n v="0.29345662834241981"/>
    <n v="8.6116792718101104E-2"/>
    <b v="1"/>
    <b v="0"/>
    <b v="0"/>
    <b v="0"/>
    <b v="0"/>
    <b v="0"/>
    <x v="6"/>
    <n v="594"/>
  </r>
  <r>
    <n v="23"/>
    <n v="242"/>
    <n v="6.7826086956521703"/>
    <n v="2"/>
    <n v="540"/>
    <n v="6.3941176470588204"/>
    <n v="6.0015830993652299"/>
    <n v="0.39253454769359042"/>
    <n v="0.1540833711330116"/>
    <b v="1"/>
    <b v="0"/>
    <b v="0"/>
    <b v="0"/>
    <b v="0"/>
    <b v="0"/>
    <x v="6"/>
    <n v="595"/>
  </r>
  <r>
    <n v="23"/>
    <n v="242"/>
    <n v="6.7826086956521703"/>
    <n v="2"/>
    <n v="682"/>
    <n v="6"/>
    <n v="5.8868451118469203"/>
    <n v="0.11315488815307972"/>
    <n v="1.2804028712935981E-2"/>
    <b v="1"/>
    <b v="0"/>
    <b v="0"/>
    <b v="0"/>
    <b v="0"/>
    <b v="0"/>
    <x v="6"/>
    <n v="596"/>
  </r>
  <r>
    <n v="23"/>
    <n v="242"/>
    <n v="6.7826086956521703"/>
    <n v="2"/>
    <n v="515"/>
    <n v="6.2125000000000004"/>
    <n v="6.0018105506896999"/>
    <n v="0.21068944931030043"/>
    <n v="4.4390044050677653E-2"/>
    <b v="1"/>
    <b v="0"/>
    <b v="0"/>
    <b v="0"/>
    <b v="0"/>
    <b v="0"/>
    <x v="6"/>
    <n v="597"/>
  </r>
  <r>
    <n v="23"/>
    <n v="242"/>
    <n v="6.7826086956521703"/>
    <n v="2"/>
    <n v="80"/>
    <n v="8.6332005312084998"/>
    <n v="6.1650748252868697"/>
    <n v="2.4681257059216302"/>
    <n v="6.091644500231145"/>
    <b v="0"/>
    <b v="0"/>
    <b v="1"/>
    <b v="0"/>
    <b v="0"/>
    <b v="0"/>
    <x v="3"/>
    <n v="598"/>
  </r>
  <r>
    <n v="23"/>
    <n v="242"/>
    <n v="6.7826086956521703"/>
    <n v="2"/>
    <n v="43"/>
    <n v="9.67770181818182"/>
    <n v="6.2316360473632804"/>
    <n v="3.4460657708185396"/>
    <n v="11.875369296807175"/>
    <b v="0"/>
    <b v="0"/>
    <b v="1"/>
    <b v="0"/>
    <b v="0"/>
    <b v="0"/>
    <x v="4"/>
    <n v="599"/>
  </r>
  <r>
    <n v="23"/>
    <n v="242"/>
    <n v="6.7826086956521703"/>
    <n v="2"/>
    <n v="252"/>
    <n v="6.6944444444444402"/>
    <n v="6.0042204856872603"/>
    <n v="0.6902239587571799"/>
    <n v="0.47640911324243318"/>
    <b v="1"/>
    <b v="0"/>
    <b v="0"/>
    <b v="0"/>
    <b v="0"/>
    <b v="0"/>
    <x v="7"/>
    <n v="600"/>
  </r>
  <r>
    <n v="23"/>
    <n v="242"/>
    <n v="6.7826086956521703"/>
    <n v="2"/>
    <n v="235"/>
    <n v="6.9722222222222197"/>
    <n v="6.0043764114379901"/>
    <n v="0.9678458107842296"/>
    <n v="0.93672551345258281"/>
    <b v="1"/>
    <b v="0"/>
    <b v="0"/>
    <b v="0"/>
    <b v="0"/>
    <b v="0"/>
    <x v="7"/>
    <n v="601"/>
  </r>
  <r>
    <n v="23"/>
    <n v="242"/>
    <n v="6.7826086956521703"/>
    <n v="2"/>
    <n v="204"/>
    <n v="6.4770114942528698"/>
    <n v="6.00466012954712"/>
    <n v="0.47235136470574979"/>
    <n v="0.22311581173938425"/>
    <b v="1"/>
    <b v="0"/>
    <b v="0"/>
    <b v="0"/>
    <b v="0"/>
    <b v="0"/>
    <x v="6"/>
    <n v="602"/>
  </r>
  <r>
    <n v="23"/>
    <n v="242"/>
    <n v="6.7826086956521703"/>
    <n v="2"/>
    <n v="227"/>
    <n v="6.5225"/>
    <n v="6.0044493675231898"/>
    <n v="0.51805063247681016"/>
    <n v="0.26837645780962305"/>
    <b v="1"/>
    <b v="0"/>
    <b v="0"/>
    <b v="0"/>
    <b v="0"/>
    <b v="0"/>
    <x v="7"/>
    <n v="603"/>
  </r>
  <r>
    <n v="23"/>
    <n v="242"/>
    <n v="6.7826086956521703"/>
    <n v="2"/>
    <n v="232"/>
    <n v="7.2013888888888902"/>
    <n v="6.0044035911560103"/>
    <n v="1.1969852977328799"/>
    <n v="1.432773802988671"/>
    <b v="0"/>
    <b v="1"/>
    <b v="0"/>
    <b v="0"/>
    <b v="0"/>
    <b v="0"/>
    <x v="7"/>
    <n v="604"/>
  </r>
  <r>
    <n v="23"/>
    <n v="242"/>
    <n v="6.7826086956521703"/>
    <n v="2"/>
    <n v="380"/>
    <n v="6"/>
    <n v="6.0030474662780797"/>
    <n v="-3.0474662780797246E-3"/>
    <n v="9.2870507160330893E-6"/>
    <b v="1"/>
    <b v="0"/>
    <b v="0"/>
    <b v="0"/>
    <b v="0"/>
    <b v="0"/>
    <x v="6"/>
    <n v="605"/>
  </r>
  <r>
    <n v="23"/>
    <n v="242"/>
    <n v="6.7826086956521703"/>
    <n v="2"/>
    <n v="447"/>
    <n v="6"/>
    <n v="6.0024337768554696"/>
    <n v="-2.4337768554696382E-3"/>
    <n v="5.9232697822196801E-6"/>
    <b v="1"/>
    <b v="0"/>
    <b v="0"/>
    <b v="0"/>
    <b v="0"/>
    <b v="0"/>
    <x v="6"/>
    <n v="606"/>
  </r>
  <r>
    <n v="23"/>
    <n v="242"/>
    <n v="6.7826086956521703"/>
    <n v="2"/>
    <n v="355"/>
    <n v="6"/>
    <n v="6.0032768249511701"/>
    <n v="-3.2768249511700986E-3"/>
    <n v="1.0737581760610919E-5"/>
    <b v="1"/>
    <b v="0"/>
    <b v="0"/>
    <b v="0"/>
    <b v="0"/>
    <b v="0"/>
    <x v="6"/>
    <n v="607"/>
  </r>
  <r>
    <n v="23"/>
    <n v="242"/>
    <n v="6.7826086956521703"/>
    <n v="2"/>
    <n v="91"/>
    <n v="9.0004368719965004"/>
    <n v="6.1400604248046902"/>
    <n v="2.8603764471918103"/>
    <n v="8.1817534196496435"/>
    <b v="0"/>
    <b v="0"/>
    <b v="1"/>
    <b v="0"/>
    <b v="0"/>
    <b v="0"/>
    <x v="4"/>
    <n v="608"/>
  </r>
  <r>
    <n v="23"/>
    <n v="242"/>
    <n v="6.7826086956521703"/>
    <n v="2"/>
    <n v="156"/>
    <n v="6.5387622149837101"/>
    <n v="6.0496549606323198"/>
    <n v="0.48910725435139035"/>
    <n v="0.23922590625915566"/>
    <b v="1"/>
    <b v="0"/>
    <b v="0"/>
    <b v="0"/>
    <b v="0"/>
    <b v="0"/>
    <x v="6"/>
    <n v="609"/>
  </r>
  <r>
    <n v="23"/>
    <n v="242"/>
    <n v="6.7826086956521703"/>
    <n v="2"/>
    <n v="116"/>
    <n v="9.4942009647952403"/>
    <n v="6.0881729125976598"/>
    <n v="3.4060280521975805"/>
    <n v="11.601027092356844"/>
    <b v="0"/>
    <b v="0"/>
    <b v="1"/>
    <b v="0"/>
    <b v="0"/>
    <b v="0"/>
    <x v="4"/>
    <n v="610"/>
  </r>
  <r>
    <n v="23"/>
    <n v="242"/>
    <n v="6.7826086956521703"/>
    <n v="2"/>
    <n v="131"/>
    <n v="6.4755736491487799"/>
    <n v="6.0854086875915501"/>
    <n v="0.39016496155722979"/>
    <n v="0.15222869722695459"/>
    <b v="1"/>
    <b v="0"/>
    <b v="0"/>
    <b v="0"/>
    <b v="0"/>
    <b v="0"/>
    <x v="6"/>
    <n v="611"/>
  </r>
  <r>
    <n v="23"/>
    <n v="242"/>
    <n v="6.7826086956521703"/>
    <n v="2"/>
    <n v="107"/>
    <n v="7.8488063660477403"/>
    <n v="6.1067948341369602"/>
    <n v="1.7420115319107801"/>
    <n v="3.0346041773101429"/>
    <b v="0"/>
    <b v="1"/>
    <b v="0"/>
    <b v="0"/>
    <b v="0"/>
    <b v="0"/>
    <x v="3"/>
    <n v="612"/>
  </r>
  <r>
    <n v="23"/>
    <n v="242"/>
    <n v="6.7826086956521703"/>
    <n v="2"/>
    <n v="179"/>
    <n v="6.1904761904761898"/>
    <n v="6.0105772018432599"/>
    <n v="0.17989898863292986"/>
    <n v="3.2363646111151029E-2"/>
    <b v="1"/>
    <b v="0"/>
    <b v="0"/>
    <b v="0"/>
    <b v="0"/>
    <b v="0"/>
    <x v="6"/>
    <n v="613"/>
  </r>
  <r>
    <n v="23"/>
    <n v="242"/>
    <n v="6.7826086956521703"/>
    <n v="2"/>
    <n v="407"/>
    <n v="6.9387755102040796"/>
    <n v="6.0027999877929696"/>
    <n v="0.93597552241110993"/>
    <n v="0.87605017855275014"/>
    <b v="1"/>
    <b v="0"/>
    <b v="0"/>
    <b v="0"/>
    <b v="0"/>
    <b v="0"/>
    <x v="7"/>
    <n v="614"/>
  </r>
  <r>
    <n v="23"/>
    <n v="242"/>
    <n v="6.7826086956521703"/>
    <n v="2"/>
    <n v="321"/>
    <n v="6.9556962025316498"/>
    <n v="6.0035881996154803"/>
    <n v="0.95210800291616948"/>
    <n v="0.9065096492170166"/>
    <b v="1"/>
    <b v="0"/>
    <b v="0"/>
    <b v="0"/>
    <b v="0"/>
    <b v="0"/>
    <x v="7"/>
    <n v="615"/>
  </r>
  <r>
    <n v="23"/>
    <n v="242"/>
    <n v="6.7826086956521703"/>
    <n v="2"/>
    <n v="102"/>
    <n v="6.7538601271571297"/>
    <n v="6.1158947944641104"/>
    <n v="0.63796533269301925"/>
    <n v="0.40699976571811475"/>
    <b v="1"/>
    <b v="0"/>
    <b v="0"/>
    <b v="0"/>
    <b v="0"/>
    <b v="0"/>
    <x v="7"/>
    <n v="616"/>
  </r>
  <r>
    <n v="23"/>
    <n v="242"/>
    <n v="6.7826086956521703"/>
    <n v="2"/>
    <n v="63"/>
    <n v="10.399428804569601"/>
    <n v="6.1974821090698198"/>
    <n v="4.2019466954997808"/>
    <n v="17.656356031821527"/>
    <b v="0"/>
    <b v="0"/>
    <b v="1"/>
    <b v="0"/>
    <b v="0"/>
    <b v="0"/>
    <x v="5"/>
    <n v="617"/>
  </r>
  <r>
    <n v="23"/>
    <n v="242"/>
    <n v="6.7826086956521703"/>
    <n v="2"/>
    <n v="378"/>
    <n v="6.6384615384615397"/>
    <n v="6.0030660629272496"/>
    <n v="0.6353954755342901"/>
    <n v="0.40372741032944665"/>
    <b v="1"/>
    <b v="0"/>
    <b v="0"/>
    <b v="0"/>
    <b v="0"/>
    <b v="0"/>
    <x v="7"/>
    <n v="618"/>
  </r>
  <r>
    <n v="23"/>
    <n v="242"/>
    <n v="6.7826086956521703"/>
    <n v="2"/>
    <n v="362"/>
    <n v="6.4249999999999998"/>
    <n v="6.00321245193481"/>
    <n v="0.42178754806518981"/>
    <n v="0.17790473570284479"/>
    <b v="1"/>
    <b v="0"/>
    <b v="0"/>
    <b v="0"/>
    <b v="0"/>
    <b v="0"/>
    <x v="6"/>
    <n v="619"/>
  </r>
  <r>
    <n v="23"/>
    <n v="242"/>
    <n v="6.7826086956521703"/>
    <n v="2"/>
    <n v="151"/>
    <n v="7.4018264840182599"/>
    <n v="6.0571126937866202"/>
    <n v="1.3447137902316397"/>
    <n v="1.8082551776391425"/>
    <b v="0"/>
    <b v="1"/>
    <b v="0"/>
    <b v="0"/>
    <b v="0"/>
    <b v="0"/>
    <x v="7"/>
    <n v="620"/>
  </r>
  <r>
    <n v="23"/>
    <n v="242"/>
    <n v="6.7826086956521703"/>
    <n v="2"/>
    <n v="123"/>
    <n v="8.5942028985507299"/>
    <n v="6.0878610610961896"/>
    <n v="2.5063418374545403"/>
    <n v="6.2817494061750017"/>
    <b v="0"/>
    <b v="0"/>
    <b v="1"/>
    <b v="0"/>
    <b v="0"/>
    <b v="0"/>
    <x v="4"/>
    <n v="621"/>
  </r>
  <r>
    <n v="23"/>
    <n v="242"/>
    <n v="6.7826086956521703"/>
    <n v="2"/>
    <n v="182"/>
    <n v="6.79555555555556"/>
    <n v="6.0056591033935502"/>
    <n v="0.78989645216200977"/>
    <n v="0.6239364051381302"/>
    <b v="1"/>
    <b v="0"/>
    <b v="0"/>
    <b v="0"/>
    <b v="0"/>
    <b v="0"/>
    <x v="7"/>
    <n v="622"/>
  </r>
  <r>
    <n v="23"/>
    <n v="242"/>
    <n v="6.7826086956521703"/>
    <n v="2"/>
    <n v="166"/>
    <n v="9.5948051948052004"/>
    <n v="6.0347399711608896"/>
    <n v="3.5600652236443109"/>
    <n v="12.674064396601617"/>
    <b v="0"/>
    <b v="0"/>
    <b v="1"/>
    <b v="0"/>
    <b v="0"/>
    <b v="0"/>
    <x v="5"/>
    <n v="623"/>
  </r>
  <r>
    <n v="23"/>
    <n v="242"/>
    <n v="6.7826086956521703"/>
    <n v="2"/>
    <n v="279"/>
    <n v="6.25"/>
    <n v="6.0039730072021502"/>
    <n v="0.24602699279784979"/>
    <n v="6.052928118515323E-2"/>
    <b v="1"/>
    <b v="0"/>
    <b v="0"/>
    <b v="0"/>
    <b v="0"/>
    <b v="0"/>
    <x v="6"/>
    <n v="624"/>
  </r>
  <r>
    <n v="23"/>
    <n v="242"/>
    <n v="6.7826086956521703"/>
    <n v="2"/>
    <n v="263"/>
    <n v="6.71428571428571"/>
    <n v="6.0041193962097203"/>
    <n v="0.71016631807598962"/>
    <n v="0.50433619932960772"/>
    <b v="1"/>
    <b v="0"/>
    <b v="0"/>
    <b v="0"/>
    <b v="0"/>
    <b v="0"/>
    <x v="7"/>
    <n v="625"/>
  </r>
  <r>
    <n v="23"/>
    <n v="242"/>
    <n v="6.7826086956521703"/>
    <n v="2"/>
    <n v="219"/>
    <n v="7.0087719298245599"/>
    <n v="6.0045228004455602"/>
    <n v="1.0042491293789997"/>
    <n v="1.008516313858479"/>
    <b v="0"/>
    <b v="1"/>
    <b v="0"/>
    <b v="0"/>
    <b v="0"/>
    <b v="0"/>
    <x v="7"/>
    <n v="626"/>
  </r>
  <r>
    <n v="23"/>
    <n v="242"/>
    <n v="6.7826086956521703"/>
    <n v="2"/>
    <n v="60"/>
    <n v="10.7691371858492"/>
    <n v="6.2026052474975604"/>
    <n v="4.5665319383516394"/>
    <n v="20.85321394398558"/>
    <b v="0"/>
    <b v="0"/>
    <b v="1"/>
    <b v="0"/>
    <b v="0"/>
    <b v="0"/>
    <x v="10"/>
    <n v="627"/>
  </r>
  <r>
    <n v="23"/>
    <n v="242"/>
    <n v="6.7826086956521703"/>
    <n v="2"/>
    <n v="81"/>
    <n v="9.6800326817924702"/>
    <n v="6.1628308296203604"/>
    <n v="3.5172018521721098"/>
    <n v="12.37070886892292"/>
    <b v="0"/>
    <b v="0"/>
    <b v="1"/>
    <b v="0"/>
    <b v="0"/>
    <b v="0"/>
    <x v="5"/>
    <n v="628"/>
  </r>
  <r>
    <n v="23"/>
    <n v="242"/>
    <n v="6.7826086956521703"/>
    <n v="2"/>
    <n v="135"/>
    <n v="6"/>
    <n v="6.0803742408752397"/>
    <n v="-8.03742408752397E-2"/>
    <n v="6.4600185962710522E-3"/>
    <b v="1"/>
    <b v="0"/>
    <b v="0"/>
    <b v="0"/>
    <b v="0"/>
    <b v="0"/>
    <x v="6"/>
    <n v="629"/>
  </r>
  <r>
    <n v="23"/>
    <n v="242"/>
    <n v="6.7826086956521703"/>
    <n v="2"/>
    <n v="152"/>
    <n v="8.2244094488188999"/>
    <n v="6.0556211471557599"/>
    <n v="2.16878830166314"/>
    <n v="4.7036426974308867"/>
    <b v="0"/>
    <b v="0"/>
    <b v="1"/>
    <b v="0"/>
    <b v="0"/>
    <b v="0"/>
    <x v="3"/>
    <n v="630"/>
  </r>
  <r>
    <n v="23"/>
    <n v="242"/>
    <n v="6.7826086956521703"/>
    <n v="2"/>
    <n v="238"/>
    <n v="6.8222222222222202"/>
    <n v="6.0043487548828098"/>
    <n v="0.81787346733941035"/>
    <n v="0.66891700857778957"/>
    <b v="1"/>
    <b v="0"/>
    <b v="0"/>
    <b v="0"/>
    <b v="0"/>
    <b v="0"/>
    <x v="7"/>
    <n v="631"/>
  </r>
  <r>
    <n v="23"/>
    <n v="242"/>
    <n v="6.7826086956521703"/>
    <n v="2"/>
    <n v="97"/>
    <n v="7.9638009049773704"/>
    <n v="6.1250710487365696"/>
    <n v="1.8387298562408008"/>
    <n v="3.3809274842313157"/>
    <b v="0"/>
    <b v="1"/>
    <b v="0"/>
    <b v="0"/>
    <b v="0"/>
    <b v="0"/>
    <x v="3"/>
    <n v="632"/>
  </r>
  <r>
    <n v="23"/>
    <n v="242"/>
    <n v="6.7826086956521703"/>
    <n v="2"/>
    <n v="186"/>
    <n v="6"/>
    <n v="6.0048251152038601"/>
    <n v="-4.8251152038600864E-3"/>
    <n v="2.3281736730521762E-5"/>
    <b v="1"/>
    <b v="0"/>
    <b v="0"/>
    <b v="0"/>
    <b v="0"/>
    <b v="0"/>
    <x v="6"/>
    <n v="633"/>
  </r>
  <r>
    <n v="23"/>
    <n v="242"/>
    <n v="6.7826086956521703"/>
    <n v="2"/>
    <n v="177"/>
    <n v="7.6522781774580304"/>
    <n v="6.0154190063476598"/>
    <n v="1.6368591711103706"/>
    <n v="2.6793079460481297"/>
    <b v="0"/>
    <b v="1"/>
    <b v="0"/>
    <b v="0"/>
    <b v="0"/>
    <b v="0"/>
    <x v="3"/>
    <n v="634"/>
  </r>
  <r>
    <n v="23"/>
    <n v="242"/>
    <n v="6.7826086956521703"/>
    <n v="2"/>
    <n v="82"/>
    <n v="10.340956826137701"/>
    <n v="6.1605863571167001"/>
    <n v="4.1803704690210006"/>
    <n v="17.475497258262862"/>
    <b v="0"/>
    <b v="0"/>
    <b v="1"/>
    <b v="0"/>
    <b v="0"/>
    <b v="0"/>
    <x v="5"/>
    <n v="635"/>
  </r>
  <r>
    <n v="23"/>
    <n v="242"/>
    <n v="6.7826086956521703"/>
    <n v="2"/>
    <n v="185"/>
    <n v="6"/>
    <n v="6.0048341751098597"/>
    <n v="-4.8341751098597285E-3"/>
    <n v="2.3369248992787318E-5"/>
    <b v="1"/>
    <b v="0"/>
    <b v="0"/>
    <b v="0"/>
    <b v="0"/>
    <b v="0"/>
    <x v="6"/>
    <n v="636"/>
  </r>
  <r>
    <n v="23"/>
    <n v="242"/>
    <n v="6.7826086956521703"/>
    <n v="2"/>
    <n v="118"/>
    <n v="9.0110905730129396"/>
    <n v="6.0836381912231401"/>
    <n v="2.9274523817897995"/>
    <n v="8.5699774476467692"/>
    <b v="0"/>
    <b v="0"/>
    <b v="1"/>
    <b v="0"/>
    <b v="0"/>
    <b v="0"/>
    <x v="4"/>
    <n v="637"/>
  </r>
  <r>
    <n v="23"/>
    <n v="242"/>
    <n v="6.7826086956521703"/>
    <n v="2"/>
    <n v="583"/>
    <n v="7"/>
    <n v="6.0011949539184597"/>
    <n v="0.9988050460815403"/>
    <n v="0.99761152007794784"/>
    <b v="1"/>
    <b v="0"/>
    <b v="0"/>
    <b v="0"/>
    <b v="0"/>
    <b v="0"/>
    <x v="7"/>
    <n v="638"/>
  </r>
  <r>
    <n v="23"/>
    <n v="242"/>
    <n v="6.7826086956521703"/>
    <n v="2"/>
    <n v="448"/>
    <n v="7"/>
    <n v="6.0024242401123002"/>
    <n v="0.99757575988769975"/>
    <n v="0.99515739671552161"/>
    <b v="1"/>
    <b v="0"/>
    <b v="0"/>
    <b v="0"/>
    <b v="0"/>
    <b v="0"/>
    <x v="7"/>
    <n v="639"/>
  </r>
  <r>
    <n v="23"/>
    <n v="242"/>
    <n v="6.7826086956521703"/>
    <n v="2"/>
    <n v="331"/>
    <n v="7"/>
    <n v="6.0034966468811"/>
    <n v="0.99650335311890004"/>
    <n v="0.99301893277721121"/>
    <b v="1"/>
    <b v="0"/>
    <b v="0"/>
    <b v="0"/>
    <b v="0"/>
    <b v="0"/>
    <x v="7"/>
    <n v="640"/>
  </r>
  <r>
    <n v="23"/>
    <n v="242"/>
    <n v="6.7826086956521703"/>
    <n v="2"/>
    <n v="484"/>
    <n v="7.25294117647059"/>
    <n v="6.0020947456359899"/>
    <n v="1.2508464308346001"/>
    <n v="1.5646167935316582"/>
    <b v="0"/>
    <b v="1"/>
    <b v="0"/>
    <b v="0"/>
    <b v="0"/>
    <b v="0"/>
    <x v="7"/>
    <n v="641"/>
  </r>
  <r>
    <n v="23"/>
    <n v="242"/>
    <n v="6.7826086956521703"/>
    <n v="2"/>
    <n v="299"/>
    <n v="7.1044444444444403"/>
    <n v="6.0037899017334002"/>
    <n v="1.1006545427110401"/>
    <n v="1.2114404223904489"/>
    <b v="0"/>
    <b v="1"/>
    <b v="0"/>
    <b v="0"/>
    <b v="0"/>
    <b v="0"/>
    <x v="7"/>
    <n v="642"/>
  </r>
  <r>
    <n v="23"/>
    <n v="242"/>
    <n v="6.7826086956521703"/>
    <n v="2"/>
    <n v="381"/>
    <n v="7.5285714285714302"/>
    <n v="6.0030384063720703"/>
    <n v="1.5255330221993599"/>
    <n v="2.3272510018207129"/>
    <b v="0"/>
    <b v="1"/>
    <b v="0"/>
    <b v="0"/>
    <b v="0"/>
    <b v="0"/>
    <x v="3"/>
    <n v="643"/>
  </r>
  <r>
    <n v="23"/>
    <n v="242"/>
    <n v="6.7826086956521703"/>
    <n v="2"/>
    <n v="408"/>
    <n v="7"/>
    <n v="6.0027909278869602"/>
    <n v="0.99720907211303977"/>
    <n v="0.99442593350454977"/>
    <b v="1"/>
    <b v="0"/>
    <b v="0"/>
    <b v="0"/>
    <b v="0"/>
    <b v="0"/>
    <x v="7"/>
    <n v="644"/>
  </r>
  <r>
    <n v="23"/>
    <n v="242"/>
    <n v="6.7826086956521703"/>
    <n v="2"/>
    <n v="322"/>
    <n v="7.3672727272727299"/>
    <n v="6.00357913970947"/>
    <n v="1.3636935875632599"/>
    <n v="1.8596602007611542"/>
    <b v="0"/>
    <b v="1"/>
    <b v="0"/>
    <b v="0"/>
    <b v="0"/>
    <b v="0"/>
    <x v="7"/>
    <n v="645"/>
  </r>
  <r>
    <n v="23"/>
    <n v="242"/>
    <n v="6.7826086956521703"/>
    <n v="2"/>
    <n v="356"/>
    <n v="7.3266666666666698"/>
    <n v="6.0032672882080096"/>
    <n v="1.3233993784586602"/>
    <n v="1.7513859149047681"/>
    <b v="0"/>
    <b v="1"/>
    <b v="0"/>
    <b v="0"/>
    <b v="0"/>
    <b v="0"/>
    <x v="7"/>
    <n v="646"/>
  </r>
  <r>
    <n v="23"/>
    <n v="242"/>
    <n v="6.7826086956521703"/>
    <n v="2"/>
    <n v="132"/>
    <n v="7.8"/>
    <n v="6.08426856994629"/>
    <n v="1.7157314300537099"/>
    <n v="2.9437343400741485"/>
    <b v="0"/>
    <b v="1"/>
    <b v="0"/>
    <b v="0"/>
    <b v="0"/>
    <b v="0"/>
    <x v="3"/>
    <n v="647"/>
  </r>
  <r>
    <n v="23"/>
    <n v="242"/>
    <n v="6.7826086956521703"/>
    <n v="2"/>
    <n v="117"/>
    <n v="8.3091482649842305"/>
    <n v="6.0859055519104004"/>
    <n v="2.2232427130738301"/>
    <n v="4.9428081612358854"/>
    <b v="0"/>
    <b v="0"/>
    <b v="1"/>
    <b v="0"/>
    <b v="0"/>
    <b v="0"/>
    <x v="3"/>
    <n v="648"/>
  </r>
  <r>
    <n v="23"/>
    <n v="242"/>
    <n v="6.7826086956521703"/>
    <n v="2"/>
    <n v="92"/>
    <n v="9.18699731903485"/>
    <n v="6.1376748085021999"/>
    <n v="3.04932251053265"/>
    <n v="9.2983677732411429"/>
    <b v="0"/>
    <b v="0"/>
    <b v="1"/>
    <b v="0"/>
    <b v="0"/>
    <b v="0"/>
    <x v="4"/>
    <n v="649"/>
  </r>
  <r>
    <n v="23"/>
    <n v="242"/>
    <n v="6.7826086956521703"/>
    <n v="2"/>
    <n v="253"/>
    <n v="7.3151851851851903"/>
    <n v="6.00421142578125"/>
    <n v="1.3109737594039403"/>
    <n v="1.7186521978457006"/>
    <b v="0"/>
    <b v="1"/>
    <b v="0"/>
    <b v="0"/>
    <b v="0"/>
    <b v="0"/>
    <x v="7"/>
    <n v="650"/>
  </r>
  <r>
    <n v="23"/>
    <n v="242"/>
    <n v="6.7826086956521703"/>
    <n v="2"/>
    <n v="228"/>
    <n v="7.2088888888888896"/>
    <n v="6.0044403076171902"/>
    <n v="1.2044485812716994"/>
    <n v="1.4506963849274095"/>
    <b v="0"/>
    <b v="1"/>
    <b v="0"/>
    <b v="0"/>
    <b v="0"/>
    <b v="0"/>
    <x v="7"/>
    <n v="651"/>
  </r>
  <r>
    <n v="23"/>
    <n v="242"/>
    <n v="6.7826086956521703"/>
    <n v="2"/>
    <n v="236"/>
    <n v="7.5488069414316703"/>
    <n v="6.0043668746948198"/>
    <n v="1.5444400667368505"/>
    <n v="2.3852951197421275"/>
    <b v="0"/>
    <b v="1"/>
    <b v="0"/>
    <b v="0"/>
    <b v="0"/>
    <b v="0"/>
    <x v="3"/>
    <n v="652"/>
  </r>
  <r>
    <n v="23"/>
    <n v="242"/>
    <n v="6.7826086956521703"/>
    <n v="2"/>
    <n v="205"/>
    <n v="7.4456140350877202"/>
    <n v="6.0046510696411097"/>
    <n v="1.4409629654466105"/>
    <n v="2.0763742677886898"/>
    <b v="0"/>
    <b v="1"/>
    <b v="0"/>
    <b v="0"/>
    <b v="0"/>
    <b v="0"/>
    <x v="7"/>
    <n v="653"/>
  </r>
  <r>
    <n v="23"/>
    <n v="242"/>
    <n v="6.7826086956521703"/>
    <n v="2"/>
    <n v="280"/>
    <n v="7.7563636363636403"/>
    <n v="6.0039639472961399"/>
    <n v="1.7523996890675004"/>
    <n v="3.070904670243872"/>
    <b v="0"/>
    <b v="1"/>
    <b v="0"/>
    <b v="0"/>
    <b v="0"/>
    <b v="0"/>
    <x v="3"/>
    <n v="654"/>
  </r>
  <r>
    <n v="23"/>
    <n v="242"/>
    <n v="6.7826086956521703"/>
    <n v="2"/>
    <n v="264"/>
    <n v="7.9589473684210503"/>
    <n v="6.00411033630371"/>
    <n v="1.9548370321173403"/>
    <n v="3.8213878221373312"/>
    <b v="0"/>
    <b v="1"/>
    <b v="0"/>
    <b v="0"/>
    <b v="0"/>
    <b v="0"/>
    <x v="3"/>
    <n v="655"/>
  </r>
  <r>
    <n v="23"/>
    <n v="242"/>
    <n v="6.7826086956521703"/>
    <n v="2"/>
    <n v="220"/>
    <n v="7.5333333333333297"/>
    <n v="6.0045137405395499"/>
    <n v="1.5288195927937798"/>
    <n v="2.3372893473101386"/>
    <b v="0"/>
    <b v="1"/>
    <b v="0"/>
    <b v="0"/>
    <b v="0"/>
    <b v="0"/>
    <x v="3"/>
    <n v="656"/>
  </r>
  <r>
    <n v="23"/>
    <n v="242"/>
    <n v="6.7826086956521703"/>
    <n v="2"/>
    <n v="183"/>
    <n v="7.6844444444444404"/>
    <n v="6.0048527717590297"/>
    <n v="1.6795916726854108"/>
    <n v="2.8210281869541758"/>
    <b v="0"/>
    <b v="1"/>
    <b v="0"/>
    <b v="0"/>
    <b v="0"/>
    <b v="0"/>
    <x v="3"/>
    <n v="657"/>
  </r>
  <r>
    <n v="23"/>
    <n v="242"/>
    <n v="6.7826086956521703"/>
    <n v="2"/>
    <n v="187"/>
    <n v="7.98"/>
    <n v="6.0048160552978498"/>
    <n v="1.9751839447021506"/>
    <n v="3.9013516154091485"/>
    <b v="0"/>
    <b v="1"/>
    <b v="0"/>
    <b v="0"/>
    <b v="0"/>
    <b v="0"/>
    <x v="3"/>
    <n v="658"/>
  </r>
  <r>
    <n v="23"/>
    <n v="242"/>
    <n v="6.7826086956521703"/>
    <n v="2"/>
    <n v="119"/>
    <n v="9.8166441136671203"/>
    <n v="6.0818009376525897"/>
    <n v="3.7348431760145306"/>
    <n v="13.949053549422306"/>
    <b v="0"/>
    <b v="0"/>
    <b v="1"/>
    <b v="0"/>
    <b v="0"/>
    <b v="0"/>
    <x v="5"/>
    <n v="659"/>
  </r>
  <r>
    <n v="23"/>
    <n v="242"/>
    <n v="6.7826086956521703"/>
    <n v="2"/>
    <n v="332"/>
    <n v="8.1151999999999997"/>
    <n v="6.0034875869751003"/>
    <n v="2.1117124130248994"/>
    <n v="4.4593293153234432"/>
    <b v="0"/>
    <b v="0"/>
    <b v="1"/>
    <b v="0"/>
    <b v="0"/>
    <b v="0"/>
    <x v="3"/>
    <n v="660"/>
  </r>
  <r>
    <n v="23"/>
    <n v="242"/>
    <n v="6.7826086956521703"/>
    <n v="2"/>
    <n v="300"/>
    <n v="8.4356923076923103"/>
    <n v="6.0037803649902299"/>
    <n v="2.4319119427020803"/>
    <n v="5.9141956970570062"/>
    <b v="0"/>
    <b v="0"/>
    <b v="1"/>
    <b v="0"/>
    <b v="0"/>
    <b v="0"/>
    <x v="3"/>
    <n v="661"/>
  </r>
  <r>
    <n v="23"/>
    <n v="242"/>
    <n v="6.7826086956521703"/>
    <n v="2"/>
    <n v="93"/>
    <n v="8.9377664109121895"/>
    <n v="6.1351661682128897"/>
    <n v="2.8026002426992997"/>
    <n v="7.8545681203781736"/>
    <b v="0"/>
    <b v="0"/>
    <b v="1"/>
    <b v="0"/>
    <b v="0"/>
    <b v="0"/>
    <x v="4"/>
    <n v="662"/>
  </r>
  <r>
    <n v="23"/>
    <n v="242"/>
    <n v="6.7826086956521703"/>
    <n v="2"/>
    <n v="254"/>
    <n v="8.6912727272727306"/>
    <n v="6.0042018890380904"/>
    <n v="2.6870708382346402"/>
    <n v="7.2203496896910124"/>
    <b v="0"/>
    <b v="0"/>
    <b v="1"/>
    <b v="0"/>
    <b v="0"/>
    <b v="0"/>
    <x v="4"/>
    <n v="663"/>
  </r>
  <r>
    <n v="23"/>
    <n v="242"/>
    <n v="6.7826086956521703"/>
    <n v="2"/>
    <n v="237"/>
    <n v="8.3000000000000007"/>
    <n v="6.0043578147888201"/>
    <n v="2.2956421852111806"/>
    <n v="5.2699730425211646"/>
    <b v="0"/>
    <b v="0"/>
    <b v="1"/>
    <b v="0"/>
    <b v="0"/>
    <b v="0"/>
    <x v="3"/>
    <n v="664"/>
  </r>
  <r>
    <n v="23"/>
    <n v="242"/>
    <n v="6.7826086956521703"/>
    <n v="2"/>
    <n v="206"/>
    <n v="8.625"/>
    <n v="6.0046420097351101"/>
    <n v="2.6203579902648899"/>
    <n v="6.8662759971450527"/>
    <b v="0"/>
    <b v="0"/>
    <b v="1"/>
    <b v="0"/>
    <b v="0"/>
    <b v="0"/>
    <x v="4"/>
    <n v="665"/>
  </r>
  <r>
    <n v="23"/>
    <n v="242"/>
    <n v="6.7826086956521703"/>
    <n v="2"/>
    <n v="133"/>
    <n v="8.6829999999999998"/>
    <n v="6.0830774307251003"/>
    <n v="2.5999225692748995"/>
    <n v="6.7595973662249946"/>
    <b v="0"/>
    <b v="0"/>
    <b v="1"/>
    <b v="0"/>
    <b v="0"/>
    <b v="0"/>
    <x v="4"/>
    <n v="666"/>
  </r>
  <r>
    <n v="23"/>
    <n v="242"/>
    <n v="6.7826086956521703"/>
    <n v="2"/>
    <n v="98"/>
    <n v="9.4146341463414593"/>
    <n v="6.1225471496581996"/>
    <n v="3.2920869966832598"/>
    <n v="10.837836793731006"/>
    <b v="0"/>
    <b v="0"/>
    <b v="1"/>
    <b v="0"/>
    <b v="0"/>
    <b v="0"/>
    <x v="4"/>
    <n v="667"/>
  </r>
  <r>
    <n v="23"/>
    <n v="242"/>
    <n v="6.7826086956521703"/>
    <n v="2"/>
    <n v="184"/>
    <n v="8.9160000000000004"/>
    <n v="6.00484371185303"/>
    <n v="2.9111562881469704"/>
    <n v="8.4748309340176462"/>
    <b v="0"/>
    <b v="0"/>
    <b v="1"/>
    <b v="0"/>
    <b v="0"/>
    <b v="0"/>
    <x v="4"/>
    <n v="668"/>
  </r>
  <r>
    <n v="23"/>
    <n v="242"/>
    <n v="6.7826086956521703"/>
    <n v="2"/>
    <n v="134"/>
    <n v="9.9456000000000007"/>
    <n v="6.0817508697509801"/>
    <n v="3.8638491302490205"/>
    <n v="14.929330101326112"/>
    <b v="0"/>
    <b v="0"/>
    <b v="1"/>
    <b v="0"/>
    <b v="0"/>
    <b v="0"/>
    <x v="5"/>
    <n v="669"/>
  </r>
  <r>
    <n v="23"/>
    <n v="242"/>
    <n v="6.7826086956521703"/>
    <n v="2"/>
    <n v="0"/>
    <n v="0"/>
    <n v="4.8656148910522496"/>
    <n v="-4.8656148910522496"/>
    <n v="23.674208268029396"/>
    <b v="0"/>
    <b v="0"/>
    <b v="1"/>
    <b v="0"/>
    <b v="0"/>
    <b v="0"/>
    <x v="0"/>
    <n v="670"/>
  </r>
  <r>
    <n v="23"/>
    <n v="242"/>
    <n v="6.7826086956521703"/>
    <n v="2"/>
    <n v="1"/>
    <n v="1"/>
    <n v="5.0534496307373002"/>
    <n v="-4.0534496307373002"/>
    <n v="16.430453908924356"/>
    <b v="0"/>
    <b v="0"/>
    <b v="1"/>
    <b v="0"/>
    <b v="0"/>
    <b v="0"/>
    <x v="1"/>
    <n v="671"/>
  </r>
  <r>
    <n v="23"/>
    <n v="242"/>
    <n v="6.7826086956521703"/>
    <n v="2"/>
    <n v="2"/>
    <n v="2"/>
    <n v="5.2412838935852104"/>
    <n v="-3.2412838935852104"/>
    <n v="10.505921278814901"/>
    <b v="0"/>
    <b v="0"/>
    <b v="1"/>
    <b v="0"/>
    <b v="0"/>
    <b v="0"/>
    <x v="2"/>
    <n v="672"/>
  </r>
  <r>
    <n v="23"/>
    <n v="242"/>
    <n v="6.7826086956521703"/>
    <n v="2"/>
    <n v="37"/>
    <n v="8.4720841859105498"/>
    <n v="6.24188232421875"/>
    <n v="2.2302018616917998"/>
    <n v="4.9738003438935694"/>
    <b v="0"/>
    <b v="0"/>
    <b v="1"/>
    <b v="0"/>
    <b v="0"/>
    <b v="0"/>
    <x v="3"/>
    <n v="673"/>
  </r>
  <r>
    <n v="23"/>
    <n v="242"/>
    <n v="6.7826086956521703"/>
    <n v="2"/>
    <n v="26"/>
    <n v="10.067244539483699"/>
    <n v="6.2603893280029297"/>
    <n v="3.8068552114807694"/>
    <n v="14.492146601178295"/>
    <b v="0"/>
    <b v="0"/>
    <b v="1"/>
    <b v="0"/>
    <b v="0"/>
    <b v="0"/>
    <x v="5"/>
    <n v="674"/>
  </r>
  <r>
    <n v="23"/>
    <n v="242"/>
    <n v="6.7826086956521703"/>
    <n v="2"/>
    <n v="17"/>
    <n v="11.8676823483453"/>
    <n v="6.2746682167053196"/>
    <n v="5.59301413163998"/>
    <n v="31.281807076724519"/>
    <b v="0"/>
    <b v="0"/>
    <b v="0"/>
    <b v="1"/>
    <b v="0"/>
    <b v="0"/>
    <x v="11"/>
    <n v="675"/>
  </r>
  <r>
    <n v="23"/>
    <n v="242"/>
    <n v="6.7826086956521703"/>
    <n v="2"/>
    <n v="10"/>
    <n v="9.9416518269729295"/>
    <n v="6.2846031188964799"/>
    <n v="3.6570487080764496"/>
    <n v="13.374005253243629"/>
    <b v="0"/>
    <b v="0"/>
    <b v="1"/>
    <b v="0"/>
    <b v="0"/>
    <b v="0"/>
    <x v="5"/>
    <n v="676"/>
  </r>
  <r>
    <n v="23"/>
    <n v="242"/>
    <n v="6.7826086956521703"/>
    <n v="2"/>
    <n v="38"/>
    <n v="9.6147238749685702"/>
    <n v="6.2401747703552202"/>
    <n v="3.37454910461335"/>
    <n v="11.387581659446763"/>
    <b v="0"/>
    <b v="0"/>
    <b v="1"/>
    <b v="0"/>
    <b v="0"/>
    <b v="0"/>
    <x v="4"/>
    <n v="677"/>
  </r>
  <r>
    <n v="23"/>
    <n v="242"/>
    <n v="6.7826086956521703"/>
    <n v="2"/>
    <n v="27"/>
    <n v="11.5230501834635"/>
    <n v="6.2588028907775897"/>
    <n v="5.2642472926859103"/>
    <n v="27.712299558550935"/>
    <b v="0"/>
    <b v="0"/>
    <b v="0"/>
    <b v="1"/>
    <b v="0"/>
    <b v="0"/>
    <x v="10"/>
    <n v="678"/>
  </r>
  <r>
    <n v="23"/>
    <n v="242"/>
    <n v="6.7826086956521703"/>
    <n v="2"/>
    <n v="51"/>
    <n v="9.6303909713825107"/>
    <n v="6.2179741859436"/>
    <n v="3.4124167854389107"/>
    <n v="11.644588317545228"/>
    <b v="0"/>
    <b v="0"/>
    <b v="1"/>
    <b v="0"/>
    <b v="0"/>
    <b v="0"/>
    <x v="4"/>
    <n v="679"/>
  </r>
  <r>
    <n v="23"/>
    <n v="242"/>
    <n v="6.7826086956521703"/>
    <n v="2"/>
    <n v="18"/>
    <n v="10.228066959921801"/>
    <n v="6.2730817794799796"/>
    <n v="3.9549851804418212"/>
    <n v="15.641907777514426"/>
    <b v="0"/>
    <b v="0"/>
    <b v="1"/>
    <b v="0"/>
    <b v="0"/>
    <b v="0"/>
    <x v="5"/>
    <n v="680"/>
  </r>
  <r>
    <n v="23"/>
    <n v="242"/>
    <n v="6.7826086956521703"/>
    <n v="2"/>
    <n v="5"/>
    <n v="5.5104745617785396"/>
    <n v="5.8585176467895499"/>
    <n v="-0.34804308501101033"/>
    <n v="0.12113398902398137"/>
    <b v="1"/>
    <b v="0"/>
    <b v="0"/>
    <b v="0"/>
    <b v="0"/>
    <b v="0"/>
    <x v="6"/>
    <n v="681"/>
  </r>
  <r>
    <n v="23"/>
    <n v="242"/>
    <n v="6.7826086956521703"/>
    <n v="2"/>
    <n v="11"/>
    <n v="10.591719096851699"/>
    <n v="6.28324270248413"/>
    <n v="4.3084763943675695"/>
    <n v="18.56296884082257"/>
    <b v="0"/>
    <b v="0"/>
    <b v="1"/>
    <b v="0"/>
    <b v="0"/>
    <b v="0"/>
    <x v="5"/>
    <n v="682"/>
  </r>
  <r>
    <n v="23"/>
    <n v="242"/>
    <n v="6.7826086956521703"/>
    <n v="2"/>
    <n v="6"/>
    <n v="6.4298157146786501"/>
    <n v="5.9029684066772496"/>
    <n v="0.52684730800140045"/>
    <n v="0.2775680859483225"/>
    <b v="1"/>
    <b v="0"/>
    <b v="0"/>
    <b v="0"/>
    <b v="0"/>
    <b v="0"/>
    <x v="7"/>
    <n v="683"/>
  </r>
  <r>
    <n v="23"/>
    <n v="242"/>
    <n v="6.7826086956521703"/>
    <n v="2"/>
    <n v="3"/>
    <n v="3.3594153052450602"/>
    <n v="5.4328923225402797"/>
    <n v="-2.0734770172952195"/>
    <n v="4.2993069412514799"/>
    <b v="0"/>
    <b v="0"/>
    <b v="1"/>
    <b v="0"/>
    <b v="0"/>
    <b v="0"/>
    <x v="8"/>
    <n v="684"/>
  </r>
  <r>
    <n v="23"/>
    <n v="242"/>
    <n v="6.7826086956521703"/>
    <n v="2"/>
    <n v="147"/>
    <n v="6.1238095238095198"/>
    <n v="6.0630784034729004"/>
    <n v="6.0731120336619426E-2"/>
    <n v="3.6882689773409497E-3"/>
    <b v="1"/>
    <b v="0"/>
    <b v="0"/>
    <b v="0"/>
    <b v="0"/>
    <b v="0"/>
    <x v="6"/>
    <n v="685"/>
  </r>
  <r>
    <n v="23"/>
    <n v="242"/>
    <n v="6.7826086956521703"/>
    <n v="2"/>
    <n v="124"/>
    <n v="7.5059523809523796"/>
    <n v="6.0901775360107404"/>
    <n v="1.4157748449416392"/>
    <n v="2.0044184115695223"/>
    <b v="0"/>
    <b v="1"/>
    <b v="0"/>
    <b v="0"/>
    <b v="0"/>
    <b v="0"/>
    <x v="7"/>
    <n v="686"/>
  </r>
  <r>
    <n v="23"/>
    <n v="242"/>
    <n v="6.7826086956521703"/>
    <n v="2"/>
    <n v="39"/>
    <n v="8.7448307834955994"/>
    <n v="6.2384667396545401"/>
    <n v="2.5063640438410593"/>
    <n v="6.2818607202593073"/>
    <b v="0"/>
    <b v="0"/>
    <b v="1"/>
    <b v="0"/>
    <b v="0"/>
    <b v="0"/>
    <x v="4"/>
    <n v="687"/>
  </r>
  <r>
    <n v="23"/>
    <n v="242"/>
    <n v="6.7826086956521703"/>
    <n v="2"/>
    <n v="160"/>
    <n v="7.8744394618834104"/>
    <n v="6.0436887741088903"/>
    <n v="1.8307506877745201"/>
    <n v="3.3516480807868785"/>
    <b v="0"/>
    <b v="1"/>
    <b v="0"/>
    <b v="0"/>
    <b v="0"/>
    <b v="0"/>
    <x v="3"/>
    <n v="688"/>
  </r>
  <r>
    <n v="23"/>
    <n v="242"/>
    <n v="6.7826086956521703"/>
    <n v="2"/>
    <n v="75"/>
    <n v="10.614316064716499"/>
    <n v="6.1753425598144496"/>
    <n v="4.4389735049020498"/>
    <n v="19.704485777222388"/>
    <b v="0"/>
    <b v="0"/>
    <b v="1"/>
    <b v="0"/>
    <b v="0"/>
    <b v="0"/>
    <x v="5"/>
    <n v="689"/>
  </r>
  <r>
    <n v="23"/>
    <n v="242"/>
    <n v="6.7826086956521703"/>
    <n v="2"/>
    <n v="52"/>
    <n v="7.8637026239066996"/>
    <n v="6.2162666320800799"/>
    <n v="1.6474359918266197"/>
    <n v="2.7140453471657584"/>
    <b v="0"/>
    <b v="1"/>
    <b v="0"/>
    <b v="0"/>
    <b v="0"/>
    <b v="0"/>
    <x v="3"/>
    <n v="690"/>
  </r>
  <r>
    <n v="23"/>
    <n v="242"/>
    <n v="6.7826086956521703"/>
    <n v="2"/>
    <n v="4"/>
    <n v="4.3012379642365897"/>
    <n v="5.65128421783447"/>
    <n v="-1.3500462535978803"/>
    <n v="1.8226248868536723"/>
    <b v="0"/>
    <b v="1"/>
    <b v="0"/>
    <b v="0"/>
    <b v="0"/>
    <b v="0"/>
    <x v="9"/>
    <n v="691"/>
  </r>
  <r>
    <n v="23"/>
    <n v="242"/>
    <n v="6.7826086956521703"/>
    <n v="2"/>
    <n v="74"/>
    <n v="10.182618723136599"/>
    <n v="6.17728519439697"/>
    <n v="4.0053335287396292"/>
    <n v="16.04269667644585"/>
    <b v="0"/>
    <b v="0"/>
    <b v="1"/>
    <b v="0"/>
    <b v="0"/>
    <b v="0"/>
    <x v="5"/>
    <n v="692"/>
  </r>
  <r>
    <n v="23"/>
    <n v="242"/>
    <n v="6.7826086956521703"/>
    <n v="2"/>
    <n v="103"/>
    <n v="7.5331914893617"/>
    <n v="6.1143064498901403"/>
    <n v="1.4188850394715598"/>
    <n v="2.0132347552362098"/>
    <b v="0"/>
    <b v="1"/>
    <b v="0"/>
    <b v="0"/>
    <b v="0"/>
    <b v="0"/>
    <x v="7"/>
    <n v="693"/>
  </r>
  <r>
    <n v="23"/>
    <n v="242"/>
    <n v="6.7826086956521703"/>
    <n v="2"/>
    <n v="84"/>
    <n v="4.5467032967033001"/>
    <n v="6.1560983657836896"/>
    <n v="-1.6093950690803895"/>
    <n v="2.590152488380272"/>
    <b v="0"/>
    <b v="1"/>
    <b v="0"/>
    <b v="0"/>
    <b v="0"/>
    <b v="0"/>
    <x v="8"/>
    <n v="694"/>
  </r>
  <r>
    <n v="23"/>
    <n v="242"/>
    <n v="6.7826086956521703"/>
    <n v="2"/>
    <n v="28"/>
    <n v="10.5404782946359"/>
    <n v="6.2572164535522496"/>
    <n v="4.2832618410836503"/>
    <n v="18.346331999283301"/>
    <b v="0"/>
    <b v="0"/>
    <b v="1"/>
    <b v="0"/>
    <b v="0"/>
    <b v="0"/>
    <x v="5"/>
    <n v="695"/>
  </r>
  <r>
    <n v="23"/>
    <n v="242"/>
    <n v="6.7826086956521703"/>
    <n v="2"/>
    <n v="128"/>
    <n v="7.3265682656826598"/>
    <n v="6.0885939598083496"/>
    <n v="1.2379743058743102"/>
    <n v="1.5325803820049801"/>
    <b v="0"/>
    <b v="1"/>
    <b v="0"/>
    <b v="0"/>
    <b v="0"/>
    <b v="0"/>
    <x v="7"/>
    <n v="696"/>
  </r>
  <r>
    <n v="23"/>
    <n v="242"/>
    <n v="6.7826086956521703"/>
    <n v="2"/>
    <n v="53"/>
    <n v="8.1440144014401401"/>
    <n v="6.2145590782165501"/>
    <n v="1.92945532322359"/>
    <n v="3.7227978443158483"/>
    <b v="0"/>
    <b v="1"/>
    <b v="0"/>
    <b v="0"/>
    <b v="0"/>
    <b v="0"/>
    <x v="3"/>
    <n v="697"/>
  </r>
  <r>
    <n v="23"/>
    <n v="242"/>
    <n v="6.7826086956521703"/>
    <n v="2"/>
    <n v="7"/>
    <n v="7.4628171300994497"/>
    <n v="5.9680433273315403"/>
    <n v="1.4947738027679094"/>
    <n v="2.2343487214412368"/>
    <b v="0"/>
    <b v="1"/>
    <b v="0"/>
    <b v="0"/>
    <b v="0"/>
    <b v="0"/>
    <x v="7"/>
    <n v="698"/>
  </r>
  <r>
    <n v="23"/>
    <n v="242"/>
    <n v="6.7826086956521703"/>
    <n v="2"/>
    <n v="34"/>
    <n v="8.9502035607947992"/>
    <n v="6.2470054626464799"/>
    <n v="2.7031980981483192"/>
    <n v="7.3072799578326899"/>
    <b v="0"/>
    <b v="0"/>
    <b v="1"/>
    <b v="0"/>
    <b v="0"/>
    <b v="0"/>
    <x v="4"/>
    <n v="699"/>
  </r>
  <r>
    <n v="23"/>
    <n v="242"/>
    <n v="6.7826086956521703"/>
    <n v="2"/>
    <n v="67"/>
    <n v="6.8922369765066396"/>
    <n v="6.1905670166015598"/>
    <n v="0.70166995990507974"/>
    <n v="0.49234073263319622"/>
    <b v="1"/>
    <b v="0"/>
    <b v="0"/>
    <b v="0"/>
    <b v="0"/>
    <b v="0"/>
    <x v="7"/>
    <n v="700"/>
  </r>
  <r>
    <n v="23"/>
    <n v="242"/>
    <n v="6.7826086956521703"/>
    <n v="2"/>
    <n v="19"/>
    <n v="11.6885779047994"/>
    <n v="6.2714948654174796"/>
    <n v="5.4170830393819207"/>
    <n v="29.344788655559267"/>
    <b v="0"/>
    <b v="0"/>
    <b v="0"/>
    <b v="1"/>
    <b v="0"/>
    <b v="0"/>
    <x v="10"/>
    <n v="701"/>
  </r>
  <r>
    <n v="23"/>
    <n v="242"/>
    <n v="6.7826086956521703"/>
    <n v="2"/>
    <n v="20"/>
    <n v="9.8454817027632604"/>
    <n v="6.2699084281921396"/>
    <n v="3.5755732745711208"/>
    <n v="12.784724241827249"/>
    <b v="0"/>
    <b v="0"/>
    <b v="1"/>
    <b v="0"/>
    <b v="0"/>
    <b v="0"/>
    <x v="5"/>
    <n v="702"/>
  </r>
  <r>
    <n v="23"/>
    <n v="242"/>
    <n v="6.7826086956521703"/>
    <n v="2"/>
    <n v="29"/>
    <n v="8.7252994011975993"/>
    <n v="6.2555441856384304"/>
    <n v="2.4697552155591689"/>
    <n v="6.0996908247817165"/>
    <b v="0"/>
    <b v="0"/>
    <b v="1"/>
    <b v="0"/>
    <b v="0"/>
    <b v="0"/>
    <x v="3"/>
    <n v="703"/>
  </r>
  <r>
    <n v="23"/>
    <n v="242"/>
    <n v="6.7826086956521703"/>
    <n v="2"/>
    <n v="109"/>
    <n v="9.0765199161425603"/>
    <n v="6.1027026176452601"/>
    <n v="2.9738172984973001"/>
    <n v="8.8435893248417798"/>
    <b v="0"/>
    <b v="0"/>
    <b v="1"/>
    <b v="0"/>
    <b v="0"/>
    <b v="0"/>
    <x v="4"/>
    <n v="704"/>
  </r>
  <r>
    <n v="23"/>
    <n v="242"/>
    <n v="6.7826086956521703"/>
    <n v="2"/>
    <n v="32"/>
    <n v="7.7638000935599596"/>
    <n v="6.2504210472106898"/>
    <n v="1.5133790463492698"/>
    <n v="2.2903161379290253"/>
    <b v="0"/>
    <b v="1"/>
    <b v="0"/>
    <b v="0"/>
    <b v="0"/>
    <b v="0"/>
    <x v="3"/>
    <n v="705"/>
  </r>
  <r>
    <n v="23"/>
    <n v="242"/>
    <n v="6.7826086956521703"/>
    <n v="2"/>
    <n v="40"/>
    <n v="8.3459953856295304"/>
    <n v="6.2367591857910201"/>
    <n v="2.1092361998385103"/>
    <n v="4.4488773467092004"/>
    <b v="0"/>
    <b v="0"/>
    <b v="1"/>
    <b v="0"/>
    <b v="0"/>
    <b v="0"/>
    <x v="3"/>
    <n v="706"/>
  </r>
  <r>
    <n v="23"/>
    <n v="242"/>
    <n v="6.7826086956521703"/>
    <n v="2"/>
    <n v="83"/>
    <n v="8.6018662519440099"/>
    <n v="6.1583423614501998"/>
    <n v="2.4435238904938101"/>
    <n v="5.970809003414006"/>
    <b v="0"/>
    <b v="0"/>
    <b v="1"/>
    <b v="0"/>
    <b v="0"/>
    <b v="0"/>
    <x v="3"/>
    <n v="707"/>
  </r>
  <r>
    <n v="23"/>
    <n v="242"/>
    <n v="6.7826086956521703"/>
    <n v="2"/>
    <n v="35"/>
    <n v="10.345707528249999"/>
    <n v="6.2452979087829599"/>
    <n v="4.1004096194670394"/>
    <n v="16.81335904741783"/>
    <b v="0"/>
    <b v="0"/>
    <b v="1"/>
    <b v="0"/>
    <b v="0"/>
    <b v="0"/>
    <x v="5"/>
    <n v="708"/>
  </r>
  <r>
    <n v="23"/>
    <n v="242"/>
    <n v="6.7826086956521703"/>
    <n v="2"/>
    <n v="68"/>
    <n v="7.7034534534534496"/>
    <n v="6.1887373924255398"/>
    <n v="1.5147160610279098"/>
    <n v="2.2943647455359066"/>
    <b v="0"/>
    <b v="1"/>
    <b v="0"/>
    <b v="0"/>
    <b v="0"/>
    <b v="0"/>
    <x v="3"/>
    <n v="709"/>
  </r>
  <r>
    <n v="23"/>
    <n v="242"/>
    <n v="6.7826086956521703"/>
    <n v="2"/>
    <n v="12"/>
    <n v="11.0102590253926"/>
    <n v="6.28188276290894"/>
    <n v="4.7283762624836596"/>
    <n v="22.357542079618941"/>
    <b v="0"/>
    <b v="0"/>
    <b v="1"/>
    <b v="0"/>
    <b v="0"/>
    <b v="0"/>
    <x v="10"/>
    <n v="710"/>
  </r>
  <r>
    <n v="23"/>
    <n v="242"/>
    <n v="6.7826086956521703"/>
    <n v="2"/>
    <n v="48"/>
    <n v="8.1137209968490396"/>
    <n v="6.2230973243713397"/>
    <n v="1.8906236724776999"/>
    <n v="3.574457870933065"/>
    <b v="0"/>
    <b v="1"/>
    <b v="0"/>
    <b v="0"/>
    <b v="0"/>
    <b v="0"/>
    <x v="3"/>
    <n v="711"/>
  </r>
  <r>
    <n v="23"/>
    <n v="242"/>
    <n v="6.7826086956521703"/>
    <n v="2"/>
    <n v="21"/>
    <n v="12.2942510027321"/>
    <n v="6.2683219909668004"/>
    <n v="6.0259290117652995"/>
    <n v="36.311820454834717"/>
    <b v="0"/>
    <b v="0"/>
    <b v="0"/>
    <b v="1"/>
    <b v="0"/>
    <b v="0"/>
    <x v="11"/>
    <n v="712"/>
  </r>
  <r>
    <n v="23"/>
    <n v="242"/>
    <n v="6.7826086956521703"/>
    <n v="2"/>
    <n v="64"/>
    <n v="10.835864186998799"/>
    <n v="6.1957740783691397"/>
    <n v="4.6400901086296598"/>
    <n v="21.530436216202808"/>
    <b v="0"/>
    <b v="0"/>
    <b v="1"/>
    <b v="0"/>
    <b v="0"/>
    <b v="0"/>
    <x v="10"/>
    <n v="713"/>
  </r>
  <r>
    <n v="23"/>
    <n v="242"/>
    <n v="6.7826086956521703"/>
    <n v="2"/>
    <n v="44"/>
    <n v="9.3232793102426594"/>
    <n v="6.2299284934997603"/>
    <n v="3.0933508167428991"/>
    <n v="9.5688192754439605"/>
    <b v="0"/>
    <b v="0"/>
    <b v="1"/>
    <b v="0"/>
    <b v="0"/>
    <b v="0"/>
    <x v="4"/>
    <n v="714"/>
  </r>
  <r>
    <n v="23"/>
    <n v="242"/>
    <n v="6.7826086956521703"/>
    <n v="2"/>
    <n v="23"/>
    <n v="9.0279231179925201"/>
    <n v="6.2651491165161097"/>
    <n v="2.7627740014764104"/>
    <n v="7.6329201832339768"/>
    <b v="0"/>
    <b v="0"/>
    <b v="1"/>
    <b v="0"/>
    <b v="0"/>
    <b v="0"/>
    <x v="4"/>
    <n v="715"/>
  </r>
  <r>
    <n v="23"/>
    <n v="242"/>
    <n v="6.7826086956521703"/>
    <n v="2"/>
    <n v="13"/>
    <n v="11.403216523852199"/>
    <n v="6.2805223464965803"/>
    <n v="5.1226941773556192"/>
    <n v="26.241995634713163"/>
    <b v="0"/>
    <b v="0"/>
    <b v="0"/>
    <b v="1"/>
    <b v="0"/>
    <b v="0"/>
    <x v="10"/>
    <n v="716"/>
  </r>
  <r>
    <n v="23"/>
    <n v="242"/>
    <n v="6.7826086956521703"/>
    <n v="2"/>
    <n v="16"/>
    <n v="11.225934661076201"/>
    <n v="6.2762546539306596"/>
    <n v="4.9496800071455409"/>
    <n v="24.499332173136281"/>
    <b v="0"/>
    <b v="0"/>
    <b v="1"/>
    <b v="0"/>
    <b v="0"/>
    <b v="0"/>
    <x v="10"/>
    <n v="717"/>
  </r>
  <r>
    <n v="23"/>
    <n v="242"/>
    <n v="6.7826086956521703"/>
    <n v="2"/>
    <n v="8"/>
    <n v="8.3220453229977895"/>
    <n v="6.2873234748840297"/>
    <n v="2.0347218481137599"/>
    <n v="4.1400929991914746"/>
    <b v="0"/>
    <b v="0"/>
    <b v="1"/>
    <b v="0"/>
    <b v="0"/>
    <b v="0"/>
    <x v="3"/>
    <n v="718"/>
  </r>
  <r>
    <n v="23"/>
    <n v="242"/>
    <n v="6.7826086956521703"/>
    <n v="2"/>
    <n v="328"/>
    <n v="4"/>
    <n v="6.0035238265991202"/>
    <n v="-2.0035238265991202"/>
    <n v="4.0141077237503815"/>
    <b v="0"/>
    <b v="0"/>
    <b v="1"/>
    <b v="0"/>
    <b v="0"/>
    <b v="0"/>
    <x v="8"/>
    <n v="719"/>
  </r>
  <r>
    <n v="23"/>
    <n v="242"/>
    <n v="6.7826086956521703"/>
    <n v="2"/>
    <n v="260"/>
    <n v="4"/>
    <n v="6.0041470527648899"/>
    <n v="-2.0041470527648899"/>
    <n v="4.0166054091061945"/>
    <b v="0"/>
    <b v="0"/>
    <b v="1"/>
    <b v="0"/>
    <b v="0"/>
    <b v="0"/>
    <x v="8"/>
    <n v="720"/>
  </r>
  <r>
    <n v="23"/>
    <n v="242"/>
    <n v="6.7826086956521703"/>
    <n v="2"/>
    <n v="296"/>
    <n v="4.8427419354838701"/>
    <n v="6.0038170814514196"/>
    <n v="-1.1610751459675495"/>
    <n v="1.3480954945835664"/>
    <b v="0"/>
    <b v="1"/>
    <b v="0"/>
    <b v="0"/>
    <b v="0"/>
    <b v="0"/>
    <x v="9"/>
    <n v="721"/>
  </r>
  <r>
    <n v="23"/>
    <n v="242"/>
    <n v="6.7826086956521703"/>
    <n v="2"/>
    <n v="148"/>
    <n v="4.4597918637653704"/>
    <n v="6.0615868568420401"/>
    <n v="-1.6017949930766697"/>
    <n v="2.5657471998454886"/>
    <b v="0"/>
    <b v="1"/>
    <b v="0"/>
    <b v="0"/>
    <b v="0"/>
    <b v="0"/>
    <x v="8"/>
    <n v="722"/>
  </r>
  <r>
    <n v="23"/>
    <n v="242"/>
    <n v="6.7826086956521703"/>
    <n v="2"/>
    <n v="125"/>
    <n v="5.8671328671328702"/>
    <n v="6.0917081832885698"/>
    <n v="-0.22457531615569959"/>
    <n v="5.0434072626432423E-2"/>
    <b v="1"/>
    <b v="0"/>
    <b v="0"/>
    <b v="0"/>
    <b v="0"/>
    <b v="0"/>
    <x v="6"/>
    <n v="723"/>
  </r>
  <r>
    <n v="23"/>
    <n v="242"/>
    <n v="6.7826086956521703"/>
    <n v="2"/>
    <n v="161"/>
    <n v="7.5440188172043001"/>
    <n v="6.04219722747803"/>
    <n v="1.5018215897262701"/>
    <n v="2.2554680873679414"/>
    <b v="0"/>
    <b v="1"/>
    <b v="0"/>
    <b v="0"/>
    <b v="0"/>
    <b v="0"/>
    <x v="3"/>
    <n v="724"/>
  </r>
  <r>
    <n v="23"/>
    <n v="242"/>
    <n v="6.7826086956521703"/>
    <n v="2"/>
    <n v="229"/>
    <n v="7.9859735973597399"/>
    <n v="6.0044312477111799"/>
    <n v="1.98154234964856"/>
    <n v="3.926510083450736"/>
    <b v="0"/>
    <b v="1"/>
    <b v="0"/>
    <b v="0"/>
    <b v="0"/>
    <b v="0"/>
    <x v="3"/>
    <n v="725"/>
  </r>
  <r>
    <n v="23"/>
    <n v="242"/>
    <n v="6.7826086956521703"/>
    <n v="2"/>
    <n v="173"/>
    <n v="4.0804597701149401"/>
    <n v="6.0244436264038104"/>
    <n v="-1.9439838562888703"/>
    <n v="3.7790732335117472"/>
    <b v="0"/>
    <b v="1"/>
    <b v="0"/>
    <b v="0"/>
    <b v="0"/>
    <b v="0"/>
    <x v="8"/>
    <n v="726"/>
  </r>
  <r>
    <n v="23"/>
    <n v="242"/>
    <n v="6.7826086956521703"/>
    <n v="2"/>
    <n v="225"/>
    <n v="4.5"/>
    <n v="6.0044679641723597"/>
    <n v="-1.5044679641723597"/>
    <n v="2.2634238552209247"/>
    <b v="0"/>
    <b v="1"/>
    <b v="0"/>
    <b v="0"/>
    <b v="0"/>
    <b v="0"/>
    <x v="8"/>
    <n v="727"/>
  </r>
  <r>
    <n v="23"/>
    <n v="242"/>
    <n v="6.7826086956521703"/>
    <n v="2"/>
    <n v="200"/>
    <n v="7.3596899224806203"/>
    <n v="6.0046968460082999"/>
    <n v="1.3549930764723204"/>
    <n v="1.8360062372879233"/>
    <b v="0"/>
    <b v="1"/>
    <b v="0"/>
    <b v="0"/>
    <b v="0"/>
    <b v="0"/>
    <x v="7"/>
    <n v="728"/>
  </r>
  <r>
    <n v="23"/>
    <n v="242"/>
    <n v="6.7826086956521703"/>
    <n v="2"/>
    <n v="104"/>
    <n v="6.7030433446049802"/>
    <n v="6.1127185821533203"/>
    <n v="0.59032476245165988"/>
    <n v="0.34848332516360869"/>
    <b v="1"/>
    <b v="0"/>
    <b v="0"/>
    <b v="0"/>
    <b v="0"/>
    <b v="0"/>
    <x v="7"/>
    <n v="729"/>
  </r>
  <r>
    <n v="23"/>
    <n v="242"/>
    <n v="6.7826086956521703"/>
    <n v="2"/>
    <n v="85"/>
    <n v="5.08629191321499"/>
    <n v="6.1538543701171902"/>
    <n v="-1.0675624569022002"/>
    <n v="1.1396895993870622"/>
    <b v="0"/>
    <b v="1"/>
    <b v="0"/>
    <b v="0"/>
    <b v="0"/>
    <b v="0"/>
    <x v="9"/>
    <n v="730"/>
  </r>
  <r>
    <n v="23"/>
    <n v="242"/>
    <n v="6.7826086956521703"/>
    <n v="2"/>
    <n v="105"/>
    <n v="8.9109614206981007"/>
    <n v="6.1108875274658203"/>
    <n v="2.8000738932322804"/>
    <n v="7.8404138075609797"/>
    <b v="0"/>
    <b v="0"/>
    <b v="1"/>
    <b v="0"/>
    <b v="0"/>
    <b v="0"/>
    <x v="4"/>
    <n v="731"/>
  </r>
  <r>
    <n v="23"/>
    <n v="242"/>
    <n v="6.7826086956521703"/>
    <n v="2"/>
    <n v="86"/>
    <n v="6.5661684287276696"/>
    <n v="6.15161037445068"/>
    <n v="0.41455805427698955"/>
    <n v="0.17185838036592341"/>
    <b v="1"/>
    <b v="0"/>
    <b v="0"/>
    <b v="0"/>
    <b v="0"/>
    <b v="0"/>
    <x v="6"/>
    <n v="732"/>
  </r>
  <r>
    <n v="23"/>
    <n v="242"/>
    <n v="6.7826086956521703"/>
    <n v="2"/>
    <n v="129"/>
    <n v="7.75197740112994"/>
    <n v="6.0875320434570304"/>
    <n v="1.6644453576729097"/>
    <n v="2.7703783486789004"/>
    <b v="0"/>
    <b v="1"/>
    <b v="0"/>
    <b v="0"/>
    <b v="0"/>
    <b v="0"/>
    <x v="3"/>
    <n v="733"/>
  </r>
  <r>
    <n v="23"/>
    <n v="242"/>
    <n v="6.7826086956521703"/>
    <n v="2"/>
    <n v="110"/>
    <n v="8.3586478702440505"/>
    <n v="6.1006565093994096"/>
    <n v="2.2579913608446409"/>
    <n v="5.0985249856490338"/>
    <b v="0"/>
    <b v="0"/>
    <b v="1"/>
    <b v="0"/>
    <b v="0"/>
    <b v="0"/>
    <x v="3"/>
    <n v="734"/>
  </r>
  <r>
    <n v="23"/>
    <n v="242"/>
    <n v="6.7826086956521703"/>
    <n v="2"/>
    <n v="54"/>
    <n v="6.9002996458730603"/>
    <n v="6.21285152435303"/>
    <n v="0.68744812152003032"/>
    <n v="0.47258491978141837"/>
    <b v="1"/>
    <b v="0"/>
    <b v="0"/>
    <b v="0"/>
    <b v="0"/>
    <b v="0"/>
    <x v="7"/>
    <n v="735"/>
  </r>
  <r>
    <n v="23"/>
    <n v="242"/>
    <n v="6.7826086956521703"/>
    <n v="2"/>
    <n v="250"/>
    <n v="4.7333333333333298"/>
    <n v="6.0042386054992702"/>
    <n v="-1.2709052721659404"/>
    <n v="1.615200210819183"/>
    <b v="0"/>
    <b v="1"/>
    <b v="0"/>
    <b v="0"/>
    <b v="0"/>
    <b v="0"/>
    <x v="9"/>
    <n v="736"/>
  </r>
  <r>
    <n v="23"/>
    <n v="242"/>
    <n v="6.7826086956521703"/>
    <n v="2"/>
    <n v="154"/>
    <n v="7.3404907975460096"/>
    <n v="6.0526380538940403"/>
    <n v="1.2878527436519693"/>
    <n v="1.658564689331905"/>
    <b v="0"/>
    <b v="1"/>
    <b v="0"/>
    <b v="0"/>
    <b v="0"/>
    <b v="0"/>
    <x v="7"/>
    <n v="737"/>
  </r>
  <r>
    <n v="23"/>
    <n v="242"/>
    <n v="6.7826086956521703"/>
    <n v="2"/>
    <n v="65"/>
    <n v="10.337115072933599"/>
    <n v="6.1940665245056197"/>
    <n v="4.1430485484279798"/>
    <n v="17.164851274631189"/>
    <b v="0"/>
    <b v="0"/>
    <b v="1"/>
    <b v="0"/>
    <b v="0"/>
    <b v="0"/>
    <x v="5"/>
    <n v="738"/>
  </r>
  <r>
    <n v="23"/>
    <n v="242"/>
    <n v="6.7826086956521703"/>
    <n v="2"/>
    <n v="198"/>
    <n v="5.4758064516129004"/>
    <n v="6.0047154426574698"/>
    <n v="-0.52890899104456945"/>
    <n v="0.27974472080778445"/>
    <b v="1"/>
    <b v="0"/>
    <b v="0"/>
    <b v="0"/>
    <b v="0"/>
    <b v="0"/>
    <x v="9"/>
    <n v="739"/>
  </r>
  <r>
    <n v="23"/>
    <n v="242"/>
    <n v="6.7826086956521703"/>
    <n v="2"/>
    <n v="230"/>
    <n v="5.2222222222222197"/>
    <n v="6.0044221878051802"/>
    <n v="-0.78219996558296057"/>
    <n v="0.61183678615798465"/>
    <b v="1"/>
    <b v="0"/>
    <b v="0"/>
    <b v="0"/>
    <b v="0"/>
    <b v="0"/>
    <x v="9"/>
    <n v="740"/>
  </r>
  <r>
    <n v="23"/>
    <n v="242"/>
    <n v="6.7826086956521703"/>
    <n v="2"/>
    <n v="174"/>
    <n v="5.3265993265993297"/>
    <n v="6.0226817131042498"/>
    <n v="-0.69608238650492016"/>
    <n v="0.48453068880238503"/>
    <b v="1"/>
    <b v="0"/>
    <b v="0"/>
    <b v="0"/>
    <b v="0"/>
    <b v="0"/>
    <x v="9"/>
    <n v="741"/>
  </r>
  <r>
    <n v="23"/>
    <n v="242"/>
    <n v="6.7826086956521703"/>
    <n v="2"/>
    <n v="108"/>
    <n v="8.7552322104843494"/>
    <n v="6.1047487258911097"/>
    <n v="2.6504834845932397"/>
    <n v="7.0250627021015219"/>
    <b v="0"/>
    <b v="0"/>
    <b v="1"/>
    <b v="0"/>
    <b v="0"/>
    <b v="0"/>
    <x v="4"/>
    <n v="742"/>
  </r>
  <r>
    <n v="23"/>
    <n v="242"/>
    <n v="6.7826086956521703"/>
    <n v="2"/>
    <n v="89"/>
    <n v="9.4000949216896093"/>
    <n v="6.14469242095947"/>
    <n v="3.2554025007301393"/>
    <n v="10.597645441760044"/>
    <b v="0"/>
    <b v="0"/>
    <b v="1"/>
    <b v="0"/>
    <b v="0"/>
    <b v="0"/>
    <x v="4"/>
    <n v="743"/>
  </r>
  <r>
    <n v="23"/>
    <n v="242"/>
    <n v="6.7826086956521703"/>
    <n v="2"/>
    <n v="30"/>
    <n v="10.154004255730699"/>
    <n v="6.2538361549377397"/>
    <n v="3.9001681007929596"/>
    <n v="15.211311214442961"/>
    <b v="0"/>
    <b v="0"/>
    <b v="1"/>
    <b v="0"/>
    <b v="0"/>
    <b v="0"/>
    <x v="5"/>
    <n v="744"/>
  </r>
  <r>
    <n v="23"/>
    <n v="242"/>
    <n v="6.7826086956521703"/>
    <n v="2"/>
    <n v="141"/>
    <n v="4.6166666666666698"/>
    <n v="6.0720276832580602"/>
    <n v="-1.4553610165913904"/>
    <n v="2.1180756886139251"/>
    <b v="0"/>
    <b v="1"/>
    <b v="0"/>
    <b v="0"/>
    <b v="0"/>
    <b v="0"/>
    <x v="9"/>
    <n v="745"/>
  </r>
  <r>
    <n v="23"/>
    <n v="242"/>
    <n v="6.7826086956521703"/>
    <n v="2"/>
    <n v="45"/>
    <n v="9.6081193808508605"/>
    <n v="6.2282204627990696"/>
    <n v="3.3798989180517909"/>
    <n v="11.423716696247666"/>
    <b v="0"/>
    <b v="0"/>
    <b v="1"/>
    <b v="0"/>
    <b v="0"/>
    <b v="0"/>
    <x v="4"/>
    <n v="746"/>
  </r>
  <r>
    <n v="23"/>
    <n v="242"/>
    <n v="6.7826086956521703"/>
    <n v="2"/>
    <n v="180"/>
    <n v="5.9918699186991899"/>
    <n v="6.0088214874267596"/>
    <n v="-1.6951568727569644E-2"/>
    <n v="2.8735568232551709E-4"/>
    <b v="1"/>
    <b v="0"/>
    <b v="0"/>
    <b v="0"/>
    <b v="0"/>
    <b v="0"/>
    <x v="6"/>
    <n v="747"/>
  </r>
  <r>
    <n v="23"/>
    <n v="242"/>
    <n v="6.7826086956521703"/>
    <n v="2"/>
    <n v="164"/>
    <n v="7.6173294706347097"/>
    <n v="6.0377230644226101"/>
    <n v="1.5796064062120996"/>
    <n v="2.4951563985463046"/>
    <b v="0"/>
    <b v="1"/>
    <b v="0"/>
    <b v="0"/>
    <b v="0"/>
    <b v="0"/>
    <x v="3"/>
    <n v="748"/>
  </r>
  <r>
    <n v="23"/>
    <n v="242"/>
    <n v="6.7826086956521703"/>
    <n v="2"/>
    <n v="36"/>
    <n v="9.5905893836304692"/>
    <n v="6.2435898780822798"/>
    <n v="3.3469995055481894"/>
    <n v="11.202405690139823"/>
    <b v="0"/>
    <b v="0"/>
    <b v="1"/>
    <b v="0"/>
    <b v="0"/>
    <b v="0"/>
    <x v="4"/>
    <n v="749"/>
  </r>
  <r>
    <n v="23"/>
    <n v="242"/>
    <n v="6.7826086956521703"/>
    <n v="2"/>
    <n v="199"/>
    <n v="6.2650980392156903"/>
    <n v="6.0047059059143102"/>
    <n v="0.26039213330138011"/>
    <n v="6.7804063085243713E-2"/>
    <b v="1"/>
    <b v="0"/>
    <b v="0"/>
    <b v="0"/>
    <b v="0"/>
    <b v="0"/>
    <x v="6"/>
    <n v="750"/>
  </r>
  <r>
    <n v="23"/>
    <n v="242"/>
    <n v="6.7826086956521703"/>
    <n v="2"/>
    <n v="142"/>
    <n v="5.3949416342412402"/>
    <n v="6.0705361366271999"/>
    <n v="-0.67559450238595975"/>
    <n v="0.45642793165413259"/>
    <b v="1"/>
    <b v="0"/>
    <b v="0"/>
    <b v="0"/>
    <b v="0"/>
    <b v="0"/>
    <x v="9"/>
    <n v="751"/>
  </r>
  <r>
    <n v="23"/>
    <n v="242"/>
    <n v="6.7826086956521703"/>
    <n v="2"/>
    <n v="111"/>
    <n v="6.5371240601503802"/>
    <n v="6.0986099243164098"/>
    <n v="0.43851413583397036"/>
    <n v="0.19229464732621382"/>
    <b v="1"/>
    <b v="0"/>
    <b v="0"/>
    <b v="0"/>
    <b v="0"/>
    <b v="0"/>
    <x v="6"/>
    <n v="752"/>
  </r>
  <r>
    <n v="23"/>
    <n v="242"/>
    <n v="6.7826086956521703"/>
    <n v="2"/>
    <n v="69"/>
    <n v="7.5240202275600501"/>
    <n v="6.1869082450866699"/>
    <n v="1.3371119824733801"/>
    <n v="1.7878684536738929"/>
    <b v="0"/>
    <b v="1"/>
    <b v="0"/>
    <b v="0"/>
    <b v="0"/>
    <b v="0"/>
    <x v="7"/>
    <n v="753"/>
  </r>
  <r>
    <n v="23"/>
    <n v="242"/>
    <n v="6.7826086956521703"/>
    <n v="2"/>
    <n v="100"/>
    <n v="4.0855614973262"/>
    <n v="6.1190710067748997"/>
    <n v="-2.0335095094486997"/>
    <n v="4.1351609250182912"/>
    <b v="0"/>
    <b v="0"/>
    <b v="1"/>
    <b v="0"/>
    <b v="0"/>
    <b v="0"/>
    <x v="8"/>
    <n v="754"/>
  </r>
  <r>
    <n v="23"/>
    <n v="242"/>
    <n v="6.7826086956521703"/>
    <n v="2"/>
    <n v="33"/>
    <n v="9.1731657429400908"/>
    <n v="6.2487130165100098"/>
    <n v="2.924452726430081"/>
    <n v="8.5524237491243351"/>
    <b v="0"/>
    <b v="0"/>
    <b v="1"/>
    <b v="0"/>
    <b v="0"/>
    <b v="0"/>
    <x v="4"/>
    <n v="755"/>
  </r>
  <r>
    <n v="23"/>
    <n v="242"/>
    <n v="6.7826086956521703"/>
    <n v="2"/>
    <n v="24"/>
    <n v="9.3446436717077805"/>
    <n v="6.2635626792907697"/>
    <n v="3.0810809924170108"/>
    <n v="9.4930600818333932"/>
    <b v="0"/>
    <b v="0"/>
    <b v="1"/>
    <b v="0"/>
    <b v="0"/>
    <b v="0"/>
    <x v="4"/>
    <n v="756"/>
  </r>
  <r>
    <n v="23"/>
    <n v="242"/>
    <n v="6.7826086956521703"/>
    <n v="2"/>
    <n v="114"/>
    <n v="8.7685679113664392"/>
    <n v="6.0924715995788601"/>
    <n v="2.6760963117875791"/>
    <n v="7.1614914699630843"/>
    <b v="0"/>
    <b v="0"/>
    <b v="1"/>
    <b v="0"/>
    <b v="0"/>
    <b v="0"/>
    <x v="4"/>
    <n v="757"/>
  </r>
  <r>
    <n v="23"/>
    <n v="242"/>
    <n v="6.7826086956521703"/>
    <n v="2"/>
    <n v="88"/>
    <n v="7.9749457157173902"/>
    <n v="6.1470084190368697"/>
    <n v="1.8279372966805205"/>
    <n v="3.3413547605956895"/>
    <b v="0"/>
    <b v="1"/>
    <b v="0"/>
    <b v="0"/>
    <b v="0"/>
    <b v="0"/>
    <x v="3"/>
    <n v="758"/>
  </r>
  <r>
    <n v="23"/>
    <n v="242"/>
    <n v="6.7826086956521703"/>
    <n v="2"/>
    <n v="41"/>
    <n v="8.8626451346731905"/>
    <n v="6.2350516319274902"/>
    <n v="2.6275935027457002"/>
    <n v="6.9042476156714185"/>
    <b v="0"/>
    <b v="0"/>
    <b v="1"/>
    <b v="0"/>
    <b v="0"/>
    <b v="0"/>
    <x v="4"/>
    <n v="759"/>
  </r>
  <r>
    <n v="23"/>
    <n v="242"/>
    <n v="6.7826086956521703"/>
    <n v="2"/>
    <n v="49"/>
    <n v="8.6972318339100294"/>
    <n v="6.2213897705078098"/>
    <n v="2.4758420634022196"/>
    <n v="6.1297939229117606"/>
    <b v="0"/>
    <b v="0"/>
    <b v="1"/>
    <b v="0"/>
    <b v="0"/>
    <b v="0"/>
    <x v="3"/>
    <n v="760"/>
  </r>
  <r>
    <n v="23"/>
    <n v="242"/>
    <n v="6.7826086956521703"/>
    <n v="2"/>
    <n v="78"/>
    <n v="8.3325804630152494"/>
    <n v="6.16943311691284"/>
    <n v="2.1631473461024093"/>
    <n v="4.6792064409498968"/>
    <b v="0"/>
    <b v="0"/>
    <b v="1"/>
    <b v="0"/>
    <b v="0"/>
    <b v="0"/>
    <x v="3"/>
    <n v="761"/>
  </r>
  <r>
    <n v="23"/>
    <n v="242"/>
    <n v="6.7826086956521703"/>
    <n v="2"/>
    <n v="76"/>
    <n v="10.2849688942404"/>
    <n v="6.1733994483947798"/>
    <n v="4.1115694458456202"/>
    <n v="16.90500330801126"/>
    <b v="0"/>
    <b v="0"/>
    <b v="1"/>
    <b v="0"/>
    <b v="0"/>
    <b v="0"/>
    <x v="5"/>
    <n v="762"/>
  </r>
  <r>
    <n v="23"/>
    <n v="242"/>
    <n v="6.7826086956521703"/>
    <n v="2"/>
    <n v="120"/>
    <n v="7.2135922330097104"/>
    <n v="6.08071041107178"/>
    <n v="1.1328818219379304"/>
    <n v="1.2834212224774046"/>
    <b v="0"/>
    <b v="1"/>
    <b v="0"/>
    <b v="0"/>
    <b v="0"/>
    <b v="0"/>
    <x v="7"/>
    <n v="763"/>
  </r>
  <r>
    <n v="23"/>
    <n v="242"/>
    <n v="6.7826086956521703"/>
    <n v="2"/>
    <n v="126"/>
    <n v="6.9274809160305297"/>
    <n v="6.0907173156738299"/>
    <n v="0.83676360035669983"/>
    <n v="0.70017332288190692"/>
    <b v="1"/>
    <b v="0"/>
    <b v="0"/>
    <b v="0"/>
    <b v="0"/>
    <b v="0"/>
    <x v="7"/>
    <n v="764"/>
  </r>
  <r>
    <n v="23"/>
    <n v="242"/>
    <n v="6.7826086956521703"/>
    <n v="2"/>
    <n v="157"/>
    <n v="7.6414017929910303"/>
    <n v="6.0481634140014604"/>
    <n v="1.5932383789895699"/>
    <n v="2.5384085322853123"/>
    <b v="0"/>
    <b v="1"/>
    <b v="0"/>
    <b v="0"/>
    <b v="0"/>
    <b v="0"/>
    <x v="3"/>
    <n v="765"/>
  </r>
  <r>
    <n v="23"/>
    <n v="242"/>
    <n v="6.7826086956521703"/>
    <n v="2"/>
    <n v="56"/>
    <n v="7.4996107131734604"/>
    <n v="6.2094359397888201"/>
    <n v="1.2901747733846403"/>
    <n v="1.6645509458781078"/>
    <b v="0"/>
    <b v="1"/>
    <b v="0"/>
    <b v="0"/>
    <b v="0"/>
    <b v="0"/>
    <x v="7"/>
    <n v="766"/>
  </r>
  <r>
    <n v="23"/>
    <n v="242"/>
    <n v="6.7826086956521703"/>
    <n v="2"/>
    <n v="70"/>
    <n v="7.8858677408526399"/>
    <n v="6.1850566864013699"/>
    <n v="1.70081105445127"/>
    <n v="2.8927582429436409"/>
    <b v="0"/>
    <b v="1"/>
    <b v="0"/>
    <b v="0"/>
    <b v="0"/>
    <b v="0"/>
    <x v="3"/>
    <n v="767"/>
  </r>
  <r>
    <n v="23"/>
    <n v="242"/>
    <n v="6.7826086956521703"/>
    <n v="2"/>
    <n v="72"/>
    <n v="8.7244532803180892"/>
    <n v="6.1811709403991699"/>
    <n v="2.5432823399189193"/>
    <n v="6.4682850605434536"/>
    <b v="0"/>
    <b v="0"/>
    <b v="1"/>
    <b v="0"/>
    <b v="0"/>
    <b v="0"/>
    <x v="4"/>
    <n v="768"/>
  </r>
  <r>
    <n v="23"/>
    <n v="242"/>
    <n v="6.7826086956521703"/>
    <n v="2"/>
    <n v="149"/>
    <n v="5.59404761904762"/>
    <n v="6.0600953102111799"/>
    <n v="-0.46604769116355982"/>
    <n v="0.21720045043888483"/>
    <b v="1"/>
    <b v="0"/>
    <b v="0"/>
    <b v="0"/>
    <b v="0"/>
    <b v="0"/>
    <x v="6"/>
    <n v="769"/>
  </r>
  <r>
    <n v="23"/>
    <n v="242"/>
    <n v="6.7826086956521703"/>
    <n v="2"/>
    <n v="57"/>
    <n v="8.2316502115655794"/>
    <n v="6.2077283859252903"/>
    <n v="2.0239218256402891"/>
    <n v="4.0962595563031208"/>
    <b v="0"/>
    <b v="0"/>
    <b v="1"/>
    <b v="0"/>
    <b v="0"/>
    <b v="0"/>
    <x v="3"/>
    <n v="770"/>
  </r>
  <r>
    <n v="23"/>
    <n v="242"/>
    <n v="6.7826086956521703"/>
    <n v="2"/>
    <n v="14"/>
    <n v="11.5800327111471"/>
    <n v="6.2791624069213903"/>
    <n v="5.3008703042257093"/>
    <n v="28.099225982221963"/>
    <b v="0"/>
    <b v="0"/>
    <b v="0"/>
    <b v="1"/>
    <b v="0"/>
    <b v="0"/>
    <x v="10"/>
    <n v="771"/>
  </r>
  <r>
    <n v="23"/>
    <n v="242"/>
    <n v="6.7826086956521703"/>
    <n v="2"/>
    <n v="58"/>
    <n v="9.3295054248273903"/>
    <n v="6.2060203552246103"/>
    <n v="3.1234850696027801"/>
    <n v="9.7561589800314845"/>
    <b v="0"/>
    <b v="0"/>
    <b v="1"/>
    <b v="0"/>
    <b v="0"/>
    <b v="0"/>
    <x v="4"/>
    <n v="772"/>
  </r>
  <r>
    <n v="23"/>
    <n v="242"/>
    <n v="6.7826086956521703"/>
    <n v="2"/>
    <n v="46"/>
    <n v="10.4049787726746"/>
    <n v="6.2265129089355504"/>
    <n v="4.1784658637390493"/>
    <n v="17.459576974432519"/>
    <b v="0"/>
    <b v="0"/>
    <b v="1"/>
    <b v="0"/>
    <b v="0"/>
    <b v="0"/>
    <x v="5"/>
    <n v="773"/>
  </r>
  <r>
    <n v="23"/>
    <n v="242"/>
    <n v="6.7826086956521703"/>
    <n v="2"/>
    <n v="22"/>
    <n v="9.0904344667907608"/>
    <n v="6.2667355537414604"/>
    <n v="2.8236989130493004"/>
    <n v="7.9732755515558011"/>
    <b v="0"/>
    <b v="0"/>
    <b v="1"/>
    <b v="0"/>
    <b v="0"/>
    <b v="0"/>
    <x v="4"/>
    <n v="774"/>
  </r>
  <r>
    <n v="23"/>
    <n v="242"/>
    <n v="6.7826086956521703"/>
    <n v="2"/>
    <n v="121"/>
    <n v="6.3658536585365804"/>
    <n v="6.0830941200256303"/>
    <n v="0.28275953851095004"/>
    <n v="7.995295661892543E-2"/>
    <b v="1"/>
    <b v="0"/>
    <b v="0"/>
    <b v="0"/>
    <b v="0"/>
    <b v="0"/>
    <x v="6"/>
    <n v="775"/>
  </r>
  <r>
    <n v="23"/>
    <n v="242"/>
    <n v="6.7826086956521703"/>
    <n v="2"/>
    <n v="94"/>
    <n v="8.9736842105263204"/>
    <n v="6.1326422691345197"/>
    <n v="2.8410419413918007"/>
    <n v="8.0715193127472915"/>
    <b v="0"/>
    <b v="0"/>
    <b v="1"/>
    <b v="0"/>
    <b v="0"/>
    <b v="0"/>
    <x v="4"/>
    <n v="776"/>
  </r>
  <r>
    <n v="23"/>
    <n v="242"/>
    <n v="6.7826086956521703"/>
    <n v="2"/>
    <n v="50"/>
    <n v="8.7132950267485594"/>
    <n v="6.2196822166442898"/>
    <n v="2.4936128101042696"/>
    <n v="6.2181048467161117"/>
    <b v="0"/>
    <b v="0"/>
    <b v="1"/>
    <b v="0"/>
    <b v="0"/>
    <b v="0"/>
    <x v="3"/>
    <n v="777"/>
  </r>
  <r>
    <n v="23"/>
    <n v="242"/>
    <n v="6.7826086956521703"/>
    <n v="2"/>
    <n v="73"/>
    <n v="9.5439312567132095"/>
    <n v="6.1792278289794904"/>
    <n v="3.3647034277337191"/>
    <n v="11.321229156603039"/>
    <b v="0"/>
    <b v="0"/>
    <b v="1"/>
    <b v="0"/>
    <b v="0"/>
    <b v="0"/>
    <x v="4"/>
    <n v="778"/>
  </r>
  <r>
    <n v="23"/>
    <n v="242"/>
    <n v="6.7826086956521703"/>
    <n v="2"/>
    <n v="153"/>
    <n v="9.3196239717978795"/>
    <n v="6.0541296005248997"/>
    <n v="3.2654943712729798"/>
    <n v="10.663453488815513"/>
    <b v="0"/>
    <b v="0"/>
    <b v="1"/>
    <b v="0"/>
    <b v="0"/>
    <b v="0"/>
    <x v="4"/>
    <n v="779"/>
  </r>
  <r>
    <n v="23"/>
    <n v="242"/>
    <n v="6.7826086956521703"/>
    <n v="2"/>
    <n v="99"/>
    <n v="5.5833333333333304"/>
    <n v="6.1206593513488796"/>
    <n v="-0.53732601801554924"/>
    <n v="0.28871924963644635"/>
    <b v="1"/>
    <b v="0"/>
    <b v="0"/>
    <b v="0"/>
    <b v="0"/>
    <b v="0"/>
    <x v="9"/>
    <n v="780"/>
  </r>
  <r>
    <n v="23"/>
    <n v="242"/>
    <n v="6.7826086956521703"/>
    <n v="2"/>
    <n v="95"/>
    <n v="6.4025974025974"/>
    <n v="6.1301183700561497"/>
    <n v="0.27247903254125028"/>
    <n v="7.4244823174615726E-2"/>
    <b v="1"/>
    <b v="0"/>
    <b v="0"/>
    <b v="0"/>
    <b v="0"/>
    <b v="0"/>
    <x v="6"/>
    <n v="781"/>
  </r>
  <r>
    <n v="23"/>
    <n v="242"/>
    <n v="6.7826086956521703"/>
    <n v="2"/>
    <n v="77"/>
    <n v="6.4178384893531604"/>
    <n v="6.1714429855346697"/>
    <n v="0.24639550381849062"/>
    <n v="6.071074430196783E-2"/>
    <b v="1"/>
    <b v="0"/>
    <b v="0"/>
    <b v="0"/>
    <b v="0"/>
    <b v="0"/>
    <x v="6"/>
    <n v="782"/>
  </r>
  <r>
    <n v="23"/>
    <n v="242"/>
    <n v="6.7826086956521703"/>
    <n v="2"/>
    <n v="61"/>
    <n v="9.8690669700910298"/>
    <n v="6.2008972167968803"/>
    <n v="3.6681697532941495"/>
    <n v="13.455469338982061"/>
    <b v="0"/>
    <b v="0"/>
    <b v="1"/>
    <b v="0"/>
    <b v="0"/>
    <b v="0"/>
    <x v="5"/>
    <n v="783"/>
  </r>
  <r>
    <n v="23"/>
    <n v="242"/>
    <n v="6.7826086956521703"/>
    <n v="2"/>
    <n v="15"/>
    <n v="11.433221577261801"/>
    <n v="6.2778019905090297"/>
    <n v="5.155419586752771"/>
    <n v="26.578351115474113"/>
    <b v="0"/>
    <b v="0"/>
    <b v="0"/>
    <b v="1"/>
    <b v="0"/>
    <b v="0"/>
    <x v="10"/>
    <n v="784"/>
  </r>
  <r>
    <n v="23"/>
    <n v="242"/>
    <n v="6.7826086956521703"/>
    <n v="2"/>
    <n v="9"/>
    <n v="9.2046686885396607"/>
    <n v="6.2859630584716797"/>
    <n v="2.918705630067981"/>
    <n v="8.5188425549905293"/>
    <b v="0"/>
    <b v="0"/>
    <b v="1"/>
    <b v="0"/>
    <b v="0"/>
    <b v="0"/>
    <x v="4"/>
    <n v="785"/>
  </r>
  <r>
    <n v="23"/>
    <n v="242"/>
    <n v="6.7826086956521703"/>
    <n v="2"/>
    <n v="31"/>
    <n v="8.4334512890878894"/>
    <n v="6.2521286010742196"/>
    <n v="2.1813226880136698"/>
    <n v="4.7581686692431822"/>
    <b v="0"/>
    <b v="0"/>
    <b v="1"/>
    <b v="0"/>
    <b v="0"/>
    <b v="0"/>
    <x v="3"/>
    <n v="786"/>
  </r>
  <r>
    <n v="23"/>
    <n v="242"/>
    <n v="6.7826086956521703"/>
    <n v="2"/>
    <n v="581"/>
    <n v="5"/>
    <n v="6.0012130737304696"/>
    <n v="-1.0012130737304696"/>
    <n v="1.0024276190088148"/>
    <b v="0"/>
    <b v="1"/>
    <b v="0"/>
    <b v="0"/>
    <b v="0"/>
    <b v="0"/>
    <x v="9"/>
    <n v="787"/>
  </r>
  <r>
    <n v="23"/>
    <n v="242"/>
    <n v="6.7826086956521703"/>
    <n v="2"/>
    <n v="482"/>
    <n v="5.2615384615384597"/>
    <n v="6.0021128654479998"/>
    <n v="-0.7405744039095401"/>
    <n v="0.54845044772597062"/>
    <b v="1"/>
    <b v="0"/>
    <b v="0"/>
    <b v="0"/>
    <b v="0"/>
    <b v="0"/>
    <x v="9"/>
    <n v="788"/>
  </r>
  <r>
    <n v="23"/>
    <n v="242"/>
    <n v="6.7826086956521703"/>
    <n v="2"/>
    <n v="162"/>
    <n v="8.1361563517915307"/>
    <n v="6.0407056808471697"/>
    <n v="2.095450670944361"/>
    <n v="4.3909135143611726"/>
    <b v="0"/>
    <b v="0"/>
    <b v="1"/>
    <b v="0"/>
    <b v="0"/>
    <b v="0"/>
    <x v="3"/>
    <n v="789"/>
  </r>
  <r>
    <n v="23"/>
    <n v="242"/>
    <n v="6.7826086956521703"/>
    <n v="2"/>
    <n v="446"/>
    <n v="5"/>
    <n v="6.0024428367614702"/>
    <n v="-1.0024428367614702"/>
    <n v="1.0048916409743835"/>
    <b v="0"/>
    <b v="1"/>
    <b v="0"/>
    <b v="0"/>
    <b v="0"/>
    <b v="0"/>
    <x v="9"/>
    <n v="790"/>
  </r>
  <r>
    <n v="23"/>
    <n v="242"/>
    <n v="6.7826086956521703"/>
    <n v="2"/>
    <n v="329"/>
    <n v="5"/>
    <n v="6.0035147666931197"/>
    <n v="-1.0035147666931197"/>
    <n v="1.0070418869711464"/>
    <b v="0"/>
    <b v="1"/>
    <b v="0"/>
    <b v="0"/>
    <b v="0"/>
    <b v="0"/>
    <x v="9"/>
    <n v="791"/>
  </r>
  <r>
    <n v="23"/>
    <n v="242"/>
    <n v="6.7826086956521703"/>
    <n v="2"/>
    <n v="297"/>
    <n v="5.08"/>
    <n v="6.0038080215454102"/>
    <n v="-0.92380802154541009"/>
    <n v="0.85342126067164481"/>
    <b v="1"/>
    <b v="0"/>
    <b v="0"/>
    <b v="0"/>
    <b v="0"/>
    <b v="0"/>
    <x v="9"/>
    <n v="792"/>
  </r>
  <r>
    <n v="23"/>
    <n v="242"/>
    <n v="6.7826086956521703"/>
    <n v="2"/>
    <n v="261"/>
    <n v="5"/>
    <n v="6.0041379928588903"/>
    <n v="-1.0041379928588903"/>
    <n v="1.0082931087026807"/>
    <b v="0"/>
    <b v="1"/>
    <b v="0"/>
    <b v="0"/>
    <b v="0"/>
    <b v="0"/>
    <x v="9"/>
    <n v="793"/>
  </r>
  <r>
    <n v="23"/>
    <n v="242"/>
    <n v="6.7826086956521703"/>
    <n v="2"/>
    <n v="55"/>
    <n v="7.4135868404187102"/>
    <n v="6.2111434936523402"/>
    <n v="1.20244334676637"/>
    <n v="1.4458700021827087"/>
    <b v="0"/>
    <b v="1"/>
    <b v="0"/>
    <b v="0"/>
    <b v="0"/>
    <b v="0"/>
    <x v="7"/>
    <n v="794"/>
  </r>
  <r>
    <n v="23"/>
    <n v="242"/>
    <n v="6.7826086956521703"/>
    <n v="2"/>
    <n v="354"/>
    <n v="5.2727272727272698"/>
    <n v="6.0032858848571804"/>
    <n v="-0.73055861212991058"/>
    <n v="0.5337158857571811"/>
    <b v="1"/>
    <b v="0"/>
    <b v="0"/>
    <b v="0"/>
    <b v="0"/>
    <b v="0"/>
    <x v="9"/>
    <n v="795"/>
  </r>
  <r>
    <n v="23"/>
    <n v="242"/>
    <n v="6.7826086956521703"/>
    <n v="2"/>
    <n v="66"/>
    <n v="7.2448979591836702"/>
    <n v="6.1923589706420898"/>
    <n v="1.0525389885415803"/>
    <n v="1.1078383224001329"/>
    <b v="0"/>
    <b v="1"/>
    <b v="0"/>
    <b v="0"/>
    <b v="0"/>
    <b v="0"/>
    <x v="7"/>
    <n v="796"/>
  </r>
  <r>
    <n v="23"/>
    <n v="242"/>
    <n v="6.7826086956521703"/>
    <n v="2"/>
    <n v="42"/>
    <n v="8.1618176047397402"/>
    <n v="6.2333436012268102"/>
    <n v="1.92847400351293"/>
    <n v="3.7190119822251884"/>
    <b v="0"/>
    <b v="1"/>
    <b v="0"/>
    <b v="0"/>
    <b v="0"/>
    <b v="0"/>
    <x v="3"/>
    <n v="797"/>
  </r>
  <r>
    <n v="23"/>
    <n v="242"/>
    <n v="6.7826086956521703"/>
    <n v="2"/>
    <n v="90"/>
    <n v="9.3373963920038996"/>
    <n v="6.1423764228820801"/>
    <n v="3.1950199691218195"/>
    <n v="10.208152603087193"/>
    <b v="0"/>
    <b v="0"/>
    <b v="1"/>
    <b v="0"/>
    <b v="0"/>
    <b v="0"/>
    <x v="4"/>
    <n v="798"/>
  </r>
  <r>
    <n v="23"/>
    <n v="242"/>
    <n v="6.7826086956521703"/>
    <n v="2"/>
    <n v="130"/>
    <n v="7.9193697868396704"/>
    <n v="6.0864706039428702"/>
    <n v="1.8328991828968002"/>
    <n v="3.3595194146637577"/>
    <b v="0"/>
    <b v="1"/>
    <b v="0"/>
    <b v="0"/>
    <b v="0"/>
    <b v="0"/>
    <x v="3"/>
    <n v="799"/>
  </r>
  <r>
    <n v="23"/>
    <n v="242"/>
    <n v="6.7826086956521703"/>
    <n v="2"/>
    <n v="115"/>
    <n v="9.4258530569096095"/>
    <n v="6.0904254913330096"/>
    <n v="3.3354275655765999"/>
    <n v="11.125077045208243"/>
    <b v="0"/>
    <b v="0"/>
    <b v="1"/>
    <b v="0"/>
    <b v="0"/>
    <b v="0"/>
    <x v="4"/>
    <n v="800"/>
  </r>
  <r>
    <n v="23"/>
    <n v="242"/>
    <n v="6.7826086956521703"/>
    <n v="2"/>
    <n v="155"/>
    <n v="6.7155172413793096"/>
    <n v="6.05114650726318"/>
    <n v="0.66437073411612957"/>
    <n v="0.44138847235000495"/>
    <b v="1"/>
    <b v="0"/>
    <b v="0"/>
    <b v="0"/>
    <b v="0"/>
    <b v="0"/>
    <x v="7"/>
    <n v="801"/>
  </r>
  <r>
    <n v="23"/>
    <n v="242"/>
    <n v="6.7826086956521703"/>
    <n v="2"/>
    <n v="106"/>
    <n v="8.4120684968741504"/>
    <n v="6.1088409423828098"/>
    <n v="2.3032275544913405"/>
    <n v="5.3048571677681613"/>
    <b v="0"/>
    <b v="0"/>
    <b v="1"/>
    <b v="0"/>
    <b v="0"/>
    <b v="0"/>
    <x v="3"/>
    <n v="802"/>
  </r>
  <r>
    <n v="23"/>
    <n v="242"/>
    <n v="6.7826086956521703"/>
    <n v="2"/>
    <n v="112"/>
    <n v="7.4434300035803798"/>
    <n v="6.0965638160705602"/>
    <n v="1.3468661875098196"/>
    <n v="1.8140485270572364"/>
    <b v="0"/>
    <b v="1"/>
    <b v="0"/>
    <b v="0"/>
    <b v="0"/>
    <b v="0"/>
    <x v="7"/>
    <n v="803"/>
  </r>
  <r>
    <n v="23"/>
    <n v="242"/>
    <n v="6.7826086956521703"/>
    <n v="2"/>
    <n v="87"/>
    <n v="7.7729204614450502"/>
    <n v="6.1493244171142596"/>
    <n v="1.6235960443307906"/>
    <n v="2.6360641151665907"/>
    <b v="0"/>
    <b v="1"/>
    <b v="0"/>
    <b v="0"/>
    <b v="0"/>
    <b v="0"/>
    <x v="3"/>
    <n v="804"/>
  </r>
  <r>
    <n v="23"/>
    <n v="242"/>
    <n v="6.7826086956521703"/>
    <n v="2"/>
    <n v="226"/>
    <n v="5"/>
    <n v="6.0044589042663601"/>
    <n v="-1.0044589042663601"/>
    <n v="1.0089376903599767"/>
    <b v="0"/>
    <b v="1"/>
    <b v="0"/>
    <b v="0"/>
    <b v="0"/>
    <b v="0"/>
    <x v="9"/>
    <n v="805"/>
  </r>
  <r>
    <n v="23"/>
    <n v="242"/>
    <n v="6.7826086956521703"/>
    <n v="2"/>
    <n v="231"/>
    <n v="6.1792452830188704"/>
    <n v="6.0044126510620099"/>
    <n v="0.1748326319568605"/>
    <n v="3.0566449196963039E-2"/>
    <b v="1"/>
    <b v="0"/>
    <b v="0"/>
    <b v="0"/>
    <b v="0"/>
    <b v="0"/>
    <x v="6"/>
    <n v="806"/>
  </r>
  <r>
    <n v="23"/>
    <n v="242"/>
    <n v="6.7826086956521703"/>
    <n v="2"/>
    <n v="175"/>
    <n v="6.1980392156862703"/>
    <n v="6.0202608108520499"/>
    <n v="0.17777840483422036"/>
    <n v="3.1605161225399948E-2"/>
    <b v="1"/>
    <b v="0"/>
    <b v="0"/>
    <b v="0"/>
    <b v="0"/>
    <b v="0"/>
    <x v="6"/>
    <n v="807"/>
  </r>
  <r>
    <n v="23"/>
    <n v="242"/>
    <n v="6.7826086956521703"/>
    <n v="2"/>
    <n v="59"/>
    <n v="9.8856103156395907"/>
    <n v="6.2043128013610804"/>
    <n v="3.6812975142785103"/>
    <n v="13.551951388633139"/>
    <b v="0"/>
    <b v="0"/>
    <b v="1"/>
    <b v="0"/>
    <b v="0"/>
    <b v="0"/>
    <x v="5"/>
    <n v="808"/>
  </r>
  <r>
    <n v="23"/>
    <n v="242"/>
    <n v="6.7826086956521703"/>
    <n v="2"/>
    <n v="25"/>
    <n v="10.560677928996199"/>
    <n v="6.2619757652282697"/>
    <n v="4.2987021637679295"/>
    <n v="18.478840292783079"/>
    <b v="0"/>
    <b v="0"/>
    <b v="1"/>
    <b v="0"/>
    <b v="0"/>
    <b v="0"/>
    <x v="5"/>
    <n v="809"/>
  </r>
  <r>
    <n v="23"/>
    <n v="242"/>
    <n v="6.7826086956521703"/>
    <n v="2"/>
    <n v="379"/>
    <n v="5.5688888888888899"/>
    <n v="6.0030565261840803"/>
    <n v="-0.43416763729519037"/>
    <n v="0.18850153727448798"/>
    <b v="1"/>
    <b v="0"/>
    <b v="0"/>
    <b v="0"/>
    <b v="0"/>
    <b v="0"/>
    <x v="6"/>
    <n v="810"/>
  </r>
  <r>
    <n v="23"/>
    <n v="242"/>
    <n v="6.7826086956521703"/>
    <n v="2"/>
    <n v="251"/>
    <n v="5.2129629629629601"/>
    <n v="6.0042295455932599"/>
    <n v="-0.79126658263029981"/>
    <n v="0.62610280478743308"/>
    <b v="1"/>
    <b v="0"/>
    <b v="0"/>
    <b v="0"/>
    <b v="0"/>
    <b v="0"/>
    <x v="9"/>
    <n v="811"/>
  </r>
  <r>
    <n v="23"/>
    <n v="242"/>
    <n v="6.7826086956521703"/>
    <n v="2"/>
    <n v="201"/>
    <n v="7.3719298245614002"/>
    <n v="6.0046877861022896"/>
    <n v="1.3672420384591106"/>
    <n v="1.8693507917298242"/>
    <b v="0"/>
    <b v="1"/>
    <b v="0"/>
    <b v="0"/>
    <b v="0"/>
    <b v="0"/>
    <x v="7"/>
    <n v="812"/>
  </r>
  <r>
    <n v="23"/>
    <n v="242"/>
    <n v="6.7826086956521703"/>
    <n v="2"/>
    <n v="405"/>
    <n v="5.125"/>
    <n v="6.0028185844421396"/>
    <n v="-0.87781858444213956"/>
    <n v="0.7705654671920017"/>
    <b v="1"/>
    <b v="0"/>
    <b v="0"/>
    <b v="0"/>
    <b v="0"/>
    <b v="0"/>
    <x v="9"/>
    <n v="813"/>
  </r>
  <r>
    <n v="23"/>
    <n v="242"/>
    <n v="6.7826086956521703"/>
    <n v="2"/>
    <n v="319"/>
    <n v="5.3108108108108096"/>
    <n v="6.0036063194274902"/>
    <n v="-0.6927955086166806"/>
    <n v="0.47996561675944516"/>
    <b v="1"/>
    <b v="0"/>
    <b v="0"/>
    <b v="0"/>
    <b v="0"/>
    <b v="0"/>
    <x v="9"/>
    <n v="814"/>
  </r>
  <r>
    <n v="23"/>
    <n v="242"/>
    <n v="6.7826086956521703"/>
    <n v="2"/>
    <n v="406"/>
    <n v="6.25"/>
    <n v="6.0028095245361301"/>
    <n v="0.24719047546386985"/>
    <n v="6.1103131160054044E-2"/>
    <b v="1"/>
    <b v="0"/>
    <b v="0"/>
    <b v="0"/>
    <b v="0"/>
    <b v="0"/>
    <x v="6"/>
    <n v="815"/>
  </r>
  <r>
    <n v="23"/>
    <n v="242"/>
    <n v="6.7826086956521703"/>
    <n v="2"/>
    <n v="295"/>
    <n v="5.9090909090909101"/>
    <n v="6.0038266181945801"/>
    <n v="-9.4735709103670018E-2"/>
    <n v="8.9748545793751858E-3"/>
    <b v="1"/>
    <b v="0"/>
    <b v="0"/>
    <b v="0"/>
    <b v="0"/>
    <b v="0"/>
    <x v="6"/>
    <n v="816"/>
  </r>
  <r>
    <n v="23"/>
    <n v="242"/>
    <n v="6.7826086956521703"/>
    <n v="2"/>
    <n v="79"/>
    <n v="7.6855199025182799"/>
    <n v="6.16731882095337"/>
    <n v="1.5182010815649098"/>
    <n v="2.304934524064862"/>
    <b v="0"/>
    <b v="1"/>
    <b v="0"/>
    <b v="0"/>
    <b v="0"/>
    <b v="0"/>
    <x v="3"/>
    <n v="817"/>
  </r>
  <r>
    <n v="23"/>
    <n v="242"/>
    <n v="6.7826086956521703"/>
    <n v="2"/>
    <n v="234"/>
    <n v="8.1416159860990405"/>
    <n v="6.0043854713439897"/>
    <n v="2.1372305147550508"/>
    <n v="4.5677542732001397"/>
    <b v="0"/>
    <b v="0"/>
    <b v="1"/>
    <b v="0"/>
    <b v="0"/>
    <b v="0"/>
    <x v="3"/>
    <n v="818"/>
  </r>
  <r>
    <n v="23"/>
    <n v="242"/>
    <n v="6.7826086956521703"/>
    <n v="2"/>
    <n v="178"/>
    <n v="8.2421052631578906"/>
    <n v="6.0129981040954599"/>
    <n v="2.2291071590624307"/>
    <n v="4.9689187265833805"/>
    <b v="0"/>
    <b v="0"/>
    <b v="1"/>
    <b v="0"/>
    <b v="0"/>
    <b v="0"/>
    <x v="3"/>
    <n v="819"/>
  </r>
  <r>
    <n v="23"/>
    <n v="242"/>
    <n v="6.7826086956521703"/>
    <n v="2"/>
    <n v="262"/>
    <n v="5.9888888888888898"/>
    <n v="6.00412893295288"/>
    <n v="-1.5240044063990155E-2"/>
    <n v="2.3225894307236155E-4"/>
    <b v="1"/>
    <b v="0"/>
    <b v="0"/>
    <b v="0"/>
    <b v="0"/>
    <b v="0"/>
    <x v="6"/>
    <n v="820"/>
  </r>
  <r>
    <n v="23"/>
    <n v="242"/>
    <n v="6.7826086956521703"/>
    <n v="2"/>
    <n v="320"/>
    <n v="6.8105263157894704"/>
    <n v="6.0035972595214799"/>
    <n v="0.8069290562679905"/>
    <n v="0.6511345018495498"/>
    <b v="1"/>
    <b v="0"/>
    <b v="0"/>
    <b v="0"/>
    <b v="0"/>
    <b v="0"/>
    <x v="7"/>
    <n v="821"/>
  </r>
  <r>
    <n v="23"/>
    <n v="242"/>
    <n v="6.7826086956521703"/>
    <n v="2"/>
    <n v="218"/>
    <n v="6.5632183908046002"/>
    <n v="6.0045318603515598"/>
    <n v="0.5586865304530404"/>
    <n v="0.31213063930965601"/>
    <b v="1"/>
    <b v="0"/>
    <b v="0"/>
    <b v="0"/>
    <b v="0"/>
    <b v="0"/>
    <x v="7"/>
    <n v="822"/>
  </r>
  <r>
    <n v="23"/>
    <n v="242"/>
    <n v="6.7826086956521703"/>
    <n v="2"/>
    <n v="246"/>
    <n v="5.2888888888888896"/>
    <n v="6.0042753219604501"/>
    <n v="-0.71538643307156047"/>
    <n v="0.5117777486228503"/>
    <b v="1"/>
    <b v="0"/>
    <b v="0"/>
    <b v="0"/>
    <b v="0"/>
    <b v="0"/>
    <x v="9"/>
    <n v="823"/>
  </r>
  <r>
    <n v="23"/>
    <n v="242"/>
    <n v="6.7826086956521703"/>
    <n v="2"/>
    <n v="47"/>
    <n v="9.7043281996813597"/>
    <n v="6.2248053550720197"/>
    <n v="3.47952284460934"/>
    <n v="12.107079226158273"/>
    <b v="0"/>
    <b v="0"/>
    <b v="1"/>
    <b v="0"/>
    <b v="0"/>
    <b v="0"/>
    <x v="4"/>
    <n v="824"/>
  </r>
  <r>
    <n v="23"/>
    <n v="242"/>
    <n v="6.7826086956521703"/>
    <n v="2"/>
    <n v="71"/>
    <n v="7.7028448481950704"/>
    <n v="6.1831135749816903"/>
    <n v="1.5197312732133801"/>
    <n v="2.3095831427827611"/>
    <b v="0"/>
    <b v="1"/>
    <b v="0"/>
    <b v="0"/>
    <b v="0"/>
    <b v="0"/>
    <x v="3"/>
    <n v="825"/>
  </r>
  <r>
    <n v="23"/>
    <n v="242"/>
    <n v="6.7826086956521703"/>
    <n v="2"/>
    <n v="101"/>
    <n v="5.9749103942652297"/>
    <n v="6.1174831390380904"/>
    <n v="-0.14257274477286064"/>
    <n v="2.0326987552067261E-2"/>
    <b v="1"/>
    <b v="0"/>
    <b v="0"/>
    <b v="0"/>
    <b v="0"/>
    <b v="0"/>
    <x v="6"/>
    <n v="826"/>
  </r>
  <r>
    <n v="23"/>
    <n v="242"/>
    <n v="6.7826086956521703"/>
    <n v="2"/>
    <n v="143"/>
    <n v="6.8024390243902397"/>
    <n v="6.0690445899963397"/>
    <n v="0.73339443439390006"/>
    <n v="0.53786739639994863"/>
    <b v="1"/>
    <b v="0"/>
    <b v="0"/>
    <b v="0"/>
    <b v="0"/>
    <b v="0"/>
    <x v="7"/>
    <n v="827"/>
  </r>
  <r>
    <n v="23"/>
    <n v="242"/>
    <n v="6.7826086956521703"/>
    <n v="2"/>
    <n v="181"/>
    <n v="5.56666666666667"/>
    <n v="6.0072054862976101"/>
    <n v="-0.4405388196309401"/>
    <n v="0.19407445160182199"/>
    <b v="1"/>
    <b v="0"/>
    <b v="0"/>
    <b v="0"/>
    <b v="0"/>
    <b v="0"/>
    <x v="6"/>
    <n v="828"/>
  </r>
  <r>
    <n v="23"/>
    <n v="242"/>
    <n v="6.7826086956521703"/>
    <n v="2"/>
    <n v="158"/>
    <n v="8.2787718584790593"/>
    <n v="6.0466718673706099"/>
    <n v="2.2320999911084494"/>
    <n v="4.98227037030634"/>
    <b v="0"/>
    <b v="0"/>
    <b v="1"/>
    <b v="0"/>
    <b v="0"/>
    <b v="0"/>
    <x v="3"/>
    <n v="829"/>
  </r>
  <r>
    <n v="23"/>
    <n v="242"/>
    <n v="6.7826086956521703"/>
    <n v="2"/>
    <n v="165"/>
    <n v="8.3740920096852296"/>
    <n v="6.0362315177917498"/>
    <n v="2.3378604918934798"/>
    <n v="5.4655916795564234"/>
    <b v="0"/>
    <b v="0"/>
    <b v="1"/>
    <b v="0"/>
    <b v="0"/>
    <b v="0"/>
    <x v="3"/>
    <n v="830"/>
  </r>
  <r>
    <n v="23"/>
    <n v="242"/>
    <n v="6.7826086956521703"/>
    <n v="2"/>
    <n v="127"/>
    <n v="6.20432432432432"/>
    <n v="6.0896553993225098"/>
    <n v="0.11466892500181025"/>
    <n v="1.3148962361070785E-2"/>
    <b v="1"/>
    <b v="0"/>
    <b v="0"/>
    <b v="0"/>
    <b v="0"/>
    <b v="0"/>
    <x v="6"/>
    <n v="831"/>
  </r>
  <r>
    <n v="23"/>
    <n v="242"/>
    <n v="6.7826086956521703"/>
    <n v="2"/>
    <n v="203"/>
    <n v="8.6290204678362592"/>
    <n v="6.0046691894531303"/>
    <n v="2.6243512783831289"/>
    <n v="6.8872196323511625"/>
    <b v="0"/>
    <b v="0"/>
    <b v="1"/>
    <b v="0"/>
    <b v="0"/>
    <b v="0"/>
    <x v="4"/>
    <n v="832"/>
  </r>
  <r>
    <n v="23"/>
    <n v="242"/>
    <n v="6.7826086956521703"/>
    <n v="2"/>
    <n v="146"/>
    <n v="8.7050739957716701"/>
    <n v="6.0645699501037598"/>
    <n v="2.6405040456679103"/>
    <n v="6.9722616151886019"/>
    <b v="0"/>
    <b v="0"/>
    <b v="1"/>
    <b v="0"/>
    <b v="0"/>
    <b v="0"/>
    <x v="4"/>
    <n v="833"/>
  </r>
  <r>
    <n v="23"/>
    <n v="242"/>
    <n v="6.7826086956521703"/>
    <n v="2"/>
    <n v="233"/>
    <n v="7.5912910618792999"/>
    <n v="6.00439453125"/>
    <n v="1.5868965306292999"/>
    <n v="2.5182405989233088"/>
    <b v="0"/>
    <b v="1"/>
    <b v="0"/>
    <b v="0"/>
    <b v="0"/>
    <b v="0"/>
    <x v="3"/>
    <n v="834"/>
  </r>
  <r>
    <n v="23"/>
    <n v="242"/>
    <n v="6.7826086956521703"/>
    <n v="2"/>
    <n v="150"/>
    <n v="6.1310902337775799"/>
    <n v="6.0586037635803196"/>
    <n v="7.2486470197260289E-2"/>
    <n v="5.2542883616583042E-3"/>
    <b v="1"/>
    <b v="0"/>
    <b v="0"/>
    <b v="0"/>
    <b v="0"/>
    <b v="0"/>
    <x v="6"/>
    <n v="835"/>
  </r>
  <r>
    <n v="23"/>
    <n v="242"/>
    <n v="6.7826086956521703"/>
    <n v="2"/>
    <n v="122"/>
    <n v="7.3377049180327898"/>
    <n v="6.0854778289794904"/>
    <n v="1.2522270890532994"/>
    <n v="1.5680726825588998"/>
    <b v="0"/>
    <b v="1"/>
    <b v="0"/>
    <b v="0"/>
    <b v="0"/>
    <b v="0"/>
    <x v="7"/>
    <n v="836"/>
  </r>
  <r>
    <n v="23"/>
    <n v="242"/>
    <n v="6.7826086956521703"/>
    <n v="2"/>
    <n v="294"/>
    <n v="5.2727272727272698"/>
    <n v="6.0038356781005904"/>
    <n v="-0.73110840537332056"/>
    <n v="0.53451950040751961"/>
    <b v="1"/>
    <b v="0"/>
    <b v="0"/>
    <b v="0"/>
    <b v="0"/>
    <b v="0"/>
    <x v="9"/>
    <n v="837"/>
  </r>
  <r>
    <n v="23"/>
    <n v="242"/>
    <n v="6.7826086956521703"/>
    <n v="2"/>
    <n v="196"/>
    <n v="5"/>
    <n v="6.0047335624694798"/>
    <n v="-1.0047335624694798"/>
    <n v="1.009489531552612"/>
    <b v="0"/>
    <b v="1"/>
    <b v="0"/>
    <b v="0"/>
    <b v="0"/>
    <b v="0"/>
    <x v="9"/>
    <n v="838"/>
  </r>
  <r>
    <n v="23"/>
    <n v="242"/>
    <n v="6.7826086956521703"/>
    <n v="2"/>
    <n v="202"/>
    <n v="8.0095969289827291"/>
    <n v="6.00467872619629"/>
    <n v="2.0049182027864392"/>
    <n v="4.0196969998644052"/>
    <b v="0"/>
    <b v="0"/>
    <b v="1"/>
    <b v="0"/>
    <b v="0"/>
    <b v="0"/>
    <x v="3"/>
    <n v="839"/>
  </r>
  <r>
    <n v="23"/>
    <n v="242"/>
    <n v="6.7826086956521703"/>
    <n v="2"/>
    <n v="217"/>
    <n v="5.4166666666666696"/>
    <n v="6.0045409202575701"/>
    <n v="-0.58787425359090051"/>
    <n v="0.3455961380350584"/>
    <b v="1"/>
    <b v="0"/>
    <b v="0"/>
    <b v="0"/>
    <b v="0"/>
    <b v="0"/>
    <x v="9"/>
    <n v="840"/>
  </r>
  <r>
    <n v="23"/>
    <n v="242"/>
    <n v="6.7826086956521703"/>
    <n v="2"/>
    <n v="278"/>
    <n v="5.7714285714285696"/>
    <n v="6.0039820671081499"/>
    <n v="-0.23255349567958028"/>
    <n v="5.4081128352792565E-2"/>
    <b v="1"/>
    <b v="0"/>
    <b v="0"/>
    <b v="0"/>
    <b v="0"/>
    <b v="0"/>
    <x v="6"/>
    <n v="841"/>
  </r>
  <r>
    <n v="23"/>
    <n v="242"/>
    <n v="6.7826086956521703"/>
    <n v="2"/>
    <n v="197"/>
    <n v="5"/>
    <n v="6.0047245025634801"/>
    <n v="-1.0047245025634801"/>
    <n v="1.0094713260514325"/>
    <b v="0"/>
    <b v="1"/>
    <b v="0"/>
    <b v="0"/>
    <b v="0"/>
    <b v="0"/>
    <x v="9"/>
    <n v="842"/>
  </r>
  <r>
    <n v="23"/>
    <n v="242"/>
    <n v="6.7826086956521703"/>
    <n v="2"/>
    <n v="62"/>
    <n v="9.5236532677057699"/>
    <n v="6.1991896629333496"/>
    <n v="3.3244636047724203"/>
    <n v="11.052058259456436"/>
    <b v="0"/>
    <b v="0"/>
    <b v="1"/>
    <b v="0"/>
    <b v="0"/>
    <b v="0"/>
    <x v="4"/>
    <n v="843"/>
  </r>
  <r>
    <n v="23"/>
    <n v="242"/>
    <n v="6.7826086956521703"/>
    <n v="2"/>
    <n v="159"/>
    <n v="9.2776025236593096"/>
    <n v="6.0451803207397496"/>
    <n v="3.23242220291956"/>
    <n v="10.44855329792734"/>
    <b v="0"/>
    <b v="0"/>
    <b v="1"/>
    <b v="0"/>
    <b v="0"/>
    <b v="0"/>
    <x v="4"/>
    <n v="844"/>
  </r>
  <r>
    <n v="23"/>
    <n v="242"/>
    <n v="6.7826086956521703"/>
    <n v="2"/>
    <n v="176"/>
    <n v="6.8675373134328401"/>
    <n v="6.01783990859985"/>
    <n v="0.84969740483299017"/>
    <n v="0.72198567977991834"/>
    <b v="1"/>
    <b v="0"/>
    <b v="0"/>
    <b v="0"/>
    <b v="0"/>
    <b v="0"/>
    <x v="7"/>
    <n v="845"/>
  </r>
  <r>
    <n v="23"/>
    <n v="242"/>
    <n v="6.7826086956521703"/>
    <n v="2"/>
    <n v="167"/>
    <n v="5.7333333333333298"/>
    <n v="6.0332484245300302"/>
    <n v="-0.29991509119670035"/>
    <n v="8.9949061927525081E-2"/>
    <b v="1"/>
    <b v="0"/>
    <b v="0"/>
    <b v="0"/>
    <b v="0"/>
    <b v="0"/>
    <x v="6"/>
    <n v="846"/>
  </r>
  <r>
    <n v="23"/>
    <n v="242"/>
    <n v="6.7826086956521703"/>
    <n v="2"/>
    <n v="145"/>
    <n v="8.4384564204923507"/>
    <n v="6.06606149673462"/>
    <n v="2.3723949237577306"/>
    <n v="5.628257674271449"/>
    <b v="0"/>
    <b v="0"/>
    <b v="1"/>
    <b v="0"/>
    <b v="0"/>
    <b v="0"/>
    <x v="3"/>
    <n v="847"/>
  </r>
  <r>
    <n v="23"/>
    <n v="242"/>
    <n v="6.7826086956521703"/>
    <n v="2"/>
    <n v="136"/>
    <n v="5.6666666666666696"/>
    <n v="6.0789976119995099"/>
    <n v="-0.41233094533284032"/>
    <n v="0.17001680847907374"/>
    <b v="1"/>
    <b v="0"/>
    <b v="0"/>
    <b v="0"/>
    <b v="0"/>
    <b v="0"/>
    <x v="6"/>
    <n v="848"/>
  </r>
  <r>
    <n v="23"/>
    <n v="242"/>
    <n v="6.7826086956521703"/>
    <n v="2"/>
    <n v="96"/>
    <n v="7.0564971751412404"/>
    <n v="6.1275949478149396"/>
    <n v="0.92890222732630079"/>
    <n v="0.86285934793176255"/>
    <b v="1"/>
    <b v="0"/>
    <b v="0"/>
    <b v="0"/>
    <b v="0"/>
    <b v="0"/>
    <x v="7"/>
    <n v="849"/>
  </r>
  <r>
    <n v="23"/>
    <n v="242"/>
    <n v="6.7826086956521703"/>
    <n v="2"/>
    <n v="113"/>
    <n v="8.12112027158099"/>
    <n v="6.0945177078247097"/>
    <n v="2.0266025637562803"/>
    <n v="4.1071179514235281"/>
    <b v="0"/>
    <b v="0"/>
    <b v="1"/>
    <b v="0"/>
    <b v="0"/>
    <b v="0"/>
    <x v="3"/>
    <n v="850"/>
  </r>
  <r>
    <n v="23"/>
    <n v="242"/>
    <n v="6.7826086956521703"/>
    <n v="2"/>
    <n v="144"/>
    <n v="7.4141876430206004"/>
    <n v="6.0675530433654803"/>
    <n v="1.3466345996551201"/>
    <n v="1.8134247449883056"/>
    <b v="0"/>
    <b v="1"/>
    <b v="0"/>
    <b v="0"/>
    <b v="0"/>
    <b v="0"/>
    <x v="7"/>
    <n v="851"/>
  </r>
  <r>
    <n v="23"/>
    <n v="242"/>
    <n v="6.7826086956521703"/>
    <n v="2"/>
    <n v="330"/>
    <n v="6.0640000000000001"/>
    <n v="6.0035057067871103"/>
    <n v="6.0494293212889794E-2"/>
    <n v="3.6595595113270841E-3"/>
    <b v="1"/>
    <b v="0"/>
    <b v="0"/>
    <b v="0"/>
    <b v="0"/>
    <b v="0"/>
    <x v="6"/>
    <n v="852"/>
  </r>
  <r>
    <n v="23"/>
    <n v="242"/>
    <n v="6.7826086956521703"/>
    <n v="2"/>
    <n v="298"/>
    <n v="6.43333333333333"/>
    <n v="6.0037989616393999"/>
    <n v="0.42953437169393016"/>
    <n v="0.18449977646649934"/>
    <b v="1"/>
    <b v="0"/>
    <b v="0"/>
    <b v="0"/>
    <b v="0"/>
    <b v="0"/>
    <x v="6"/>
    <n v="853"/>
  </r>
  <r>
    <n v="23"/>
    <n v="242"/>
    <n v="6.7826086956521703"/>
    <n v="2"/>
    <n v="906"/>
    <n v="6"/>
    <n v="5.73529005050659"/>
    <n v="0.26470994949340998"/>
    <n v="7.0071357360803666E-2"/>
    <b v="1"/>
    <b v="0"/>
    <b v="0"/>
    <b v="0"/>
    <b v="0"/>
    <b v="0"/>
    <x v="6"/>
    <n v="854"/>
  </r>
  <r>
    <n v="23"/>
    <n v="242"/>
    <n v="6.7826086956521703"/>
    <n v="2"/>
    <n v="718"/>
    <n v="6.2"/>
    <n v="5.8704342842102104"/>
    <n v="0.32956571578978977"/>
    <n v="0.10861356102403649"/>
    <b v="1"/>
    <b v="0"/>
    <b v="0"/>
    <b v="0"/>
    <b v="0"/>
    <b v="0"/>
    <x v="6"/>
    <n v="855"/>
  </r>
  <r>
    <n v="23"/>
    <n v="242"/>
    <n v="6.7826086956521703"/>
    <n v="2"/>
    <n v="163"/>
    <n v="6.3326707625587302"/>
    <n v="6.0392141342163104"/>
    <n v="0.29345662834241981"/>
    <n v="8.6116792718101104E-2"/>
    <b v="1"/>
    <b v="0"/>
    <b v="0"/>
    <b v="0"/>
    <b v="0"/>
    <b v="0"/>
    <x v="6"/>
    <n v="856"/>
  </r>
  <r>
    <n v="23"/>
    <n v="242"/>
    <n v="6.7826086956521703"/>
    <n v="2"/>
    <n v="582"/>
    <n v="6"/>
    <n v="6.0012040138244602"/>
    <n v="-1.2040138244602261E-3"/>
    <n v="1.4496492894913401E-6"/>
    <b v="1"/>
    <b v="0"/>
    <b v="0"/>
    <b v="0"/>
    <b v="0"/>
    <b v="0"/>
    <x v="6"/>
    <n v="857"/>
  </r>
  <r>
    <n v="23"/>
    <n v="242"/>
    <n v="6.7826086956521703"/>
    <n v="2"/>
    <n v="483"/>
    <n v="6"/>
    <n v="6.0021038055419904"/>
    <n v="-2.1038055419904111E-3"/>
    <n v="4.4259977585095676E-6"/>
    <b v="1"/>
    <b v="0"/>
    <b v="0"/>
    <b v="0"/>
    <b v="0"/>
    <b v="0"/>
    <x v="6"/>
    <n v="858"/>
  </r>
  <r>
    <n v="23"/>
    <n v="242"/>
    <n v="6.7826086956521703"/>
    <n v="2"/>
    <n v="540"/>
    <n v="6.3941176470588204"/>
    <n v="6.0015830993652299"/>
    <n v="0.39253454769359042"/>
    <n v="0.1540833711330116"/>
    <b v="1"/>
    <b v="0"/>
    <b v="0"/>
    <b v="0"/>
    <b v="0"/>
    <b v="0"/>
    <x v="6"/>
    <n v="859"/>
  </r>
  <r>
    <n v="23"/>
    <n v="242"/>
    <n v="6.7826086956521703"/>
    <n v="2"/>
    <n v="43"/>
    <n v="9.67770181818182"/>
    <n v="6.2316360473632804"/>
    <n v="3.4460657708185396"/>
    <n v="11.875369296807175"/>
    <b v="0"/>
    <b v="0"/>
    <b v="1"/>
    <b v="0"/>
    <b v="0"/>
    <b v="0"/>
    <x v="4"/>
    <n v="860"/>
  </r>
  <r>
    <n v="23"/>
    <n v="242"/>
    <n v="6.7826086956521703"/>
    <n v="2"/>
    <n v="252"/>
    <n v="6.6944444444444402"/>
    <n v="6.0042204856872603"/>
    <n v="0.6902239587571799"/>
    <n v="0.47640911324243318"/>
    <b v="1"/>
    <b v="0"/>
    <b v="0"/>
    <b v="0"/>
    <b v="0"/>
    <b v="0"/>
    <x v="7"/>
    <n v="861"/>
  </r>
  <r>
    <n v="23"/>
    <n v="242"/>
    <n v="6.7826086956521703"/>
    <n v="2"/>
    <n v="235"/>
    <n v="6.9722222222222197"/>
    <n v="6.0043764114379901"/>
    <n v="0.9678458107842296"/>
    <n v="0.93672551345258281"/>
    <b v="1"/>
    <b v="0"/>
    <b v="0"/>
    <b v="0"/>
    <b v="0"/>
    <b v="0"/>
    <x v="7"/>
    <n v="862"/>
  </r>
  <r>
    <n v="23"/>
    <n v="242"/>
    <n v="6.7826086956521703"/>
    <n v="2"/>
    <n v="204"/>
    <n v="6.4770114942528698"/>
    <n v="6.00466012954712"/>
    <n v="0.47235136470574979"/>
    <n v="0.22311581173938425"/>
    <b v="1"/>
    <b v="0"/>
    <b v="0"/>
    <b v="0"/>
    <b v="0"/>
    <b v="0"/>
    <x v="6"/>
    <n v="863"/>
  </r>
  <r>
    <n v="23"/>
    <n v="242"/>
    <n v="6.7826086956521703"/>
    <n v="2"/>
    <n v="227"/>
    <n v="6.5225"/>
    <n v="6.0044493675231898"/>
    <n v="0.51805063247681016"/>
    <n v="0.26837645780962305"/>
    <b v="1"/>
    <b v="0"/>
    <b v="0"/>
    <b v="0"/>
    <b v="0"/>
    <b v="0"/>
    <x v="7"/>
    <n v="864"/>
  </r>
  <r>
    <n v="23"/>
    <n v="242"/>
    <n v="6.7826086956521703"/>
    <n v="2"/>
    <n v="232"/>
    <n v="7.2013888888888902"/>
    <n v="6.0044035911560103"/>
    <n v="1.1969852977328799"/>
    <n v="1.432773802988671"/>
    <b v="0"/>
    <b v="1"/>
    <b v="0"/>
    <b v="0"/>
    <b v="0"/>
    <b v="0"/>
    <x v="7"/>
    <n v="865"/>
  </r>
  <r>
    <n v="23"/>
    <n v="242"/>
    <n v="6.7826086956521703"/>
    <n v="2"/>
    <n v="179"/>
    <n v="6.1904761904761898"/>
    <n v="6.0105772018432599"/>
    <n v="0.17989898863292986"/>
    <n v="3.2363646111151029E-2"/>
    <b v="1"/>
    <b v="0"/>
    <b v="0"/>
    <b v="0"/>
    <b v="0"/>
    <b v="0"/>
    <x v="6"/>
    <n v="866"/>
  </r>
  <r>
    <n v="23"/>
    <n v="242"/>
    <n v="6.7826086956521703"/>
    <n v="2"/>
    <n v="80"/>
    <n v="8.6332005312084998"/>
    <n v="6.1650748252868697"/>
    <n v="2.4681257059216302"/>
    <n v="6.091644500231145"/>
    <b v="0"/>
    <b v="0"/>
    <b v="1"/>
    <b v="0"/>
    <b v="0"/>
    <b v="0"/>
    <x v="3"/>
    <n v="867"/>
  </r>
  <r>
    <n v="23"/>
    <n v="242"/>
    <n v="6.7826086956521703"/>
    <n v="2"/>
    <n v="380"/>
    <n v="6"/>
    <n v="6.0030474662780797"/>
    <n v="-3.0474662780797246E-3"/>
    <n v="9.2870507160330893E-6"/>
    <b v="1"/>
    <b v="0"/>
    <b v="0"/>
    <b v="0"/>
    <b v="0"/>
    <b v="0"/>
    <x v="6"/>
    <n v="868"/>
  </r>
  <r>
    <n v="23"/>
    <n v="242"/>
    <n v="6.7826086956521703"/>
    <n v="2"/>
    <n v="407"/>
    <n v="6.9387755102040796"/>
    <n v="6.0027999877929696"/>
    <n v="0.93597552241110993"/>
    <n v="0.87605017855275014"/>
    <b v="1"/>
    <b v="0"/>
    <b v="0"/>
    <b v="0"/>
    <b v="0"/>
    <b v="0"/>
    <x v="7"/>
    <n v="869"/>
  </r>
  <r>
    <n v="23"/>
    <n v="242"/>
    <n v="6.7826086956521703"/>
    <n v="2"/>
    <n v="321"/>
    <n v="6.9556962025316498"/>
    <n v="6.0035881996154803"/>
    <n v="0.95210800291616948"/>
    <n v="0.9065096492170166"/>
    <b v="1"/>
    <b v="0"/>
    <b v="0"/>
    <b v="0"/>
    <b v="0"/>
    <b v="0"/>
    <x v="7"/>
    <n v="870"/>
  </r>
  <r>
    <n v="23"/>
    <n v="242"/>
    <n v="6.7826086956521703"/>
    <n v="2"/>
    <n v="91"/>
    <n v="9.0004368719965004"/>
    <n v="6.1400604248046902"/>
    <n v="2.8603764471918103"/>
    <n v="8.1817534196496435"/>
    <b v="0"/>
    <b v="0"/>
    <b v="1"/>
    <b v="0"/>
    <b v="0"/>
    <b v="0"/>
    <x v="4"/>
    <n v="871"/>
  </r>
  <r>
    <n v="23"/>
    <n v="242"/>
    <n v="6.7826086956521703"/>
    <n v="2"/>
    <n v="156"/>
    <n v="6.5387622149837101"/>
    <n v="6.0496549606323198"/>
    <n v="0.48910725435139035"/>
    <n v="0.23922590625915566"/>
    <b v="1"/>
    <b v="0"/>
    <b v="0"/>
    <b v="0"/>
    <b v="0"/>
    <b v="0"/>
    <x v="6"/>
    <n v="872"/>
  </r>
  <r>
    <n v="23"/>
    <n v="242"/>
    <n v="6.7826086956521703"/>
    <n v="2"/>
    <n v="116"/>
    <n v="9.4942009647952403"/>
    <n v="6.0881729125976598"/>
    <n v="3.4060280521975805"/>
    <n v="11.601027092356844"/>
    <b v="0"/>
    <b v="0"/>
    <b v="1"/>
    <b v="0"/>
    <b v="0"/>
    <b v="0"/>
    <x v="4"/>
    <n v="873"/>
  </r>
  <r>
    <n v="23"/>
    <n v="242"/>
    <n v="6.7826086956521703"/>
    <n v="2"/>
    <n v="107"/>
    <n v="7.8488063660477403"/>
    <n v="6.1067948341369602"/>
    <n v="1.7420115319107801"/>
    <n v="3.0346041773101429"/>
    <b v="0"/>
    <b v="1"/>
    <b v="0"/>
    <b v="0"/>
    <b v="0"/>
    <b v="0"/>
    <x v="3"/>
    <n v="874"/>
  </r>
  <r>
    <n v="23"/>
    <n v="242"/>
    <n v="6.7826086956521703"/>
    <n v="2"/>
    <n v="131"/>
    <n v="6.4755736491487799"/>
    <n v="6.0854086875915501"/>
    <n v="0.39016496155722979"/>
    <n v="0.15222869722695459"/>
    <b v="1"/>
    <b v="0"/>
    <b v="0"/>
    <b v="0"/>
    <b v="0"/>
    <b v="0"/>
    <x v="6"/>
    <n v="875"/>
  </r>
  <r>
    <n v="23"/>
    <n v="242"/>
    <n v="6.7826086956521703"/>
    <n v="2"/>
    <n v="102"/>
    <n v="6.7538601271571297"/>
    <n v="6.1158947944641104"/>
    <n v="0.63796533269301925"/>
    <n v="0.40699976571811475"/>
    <b v="1"/>
    <b v="0"/>
    <b v="0"/>
    <b v="0"/>
    <b v="0"/>
    <b v="0"/>
    <x v="7"/>
    <n v="876"/>
  </r>
  <r>
    <n v="23"/>
    <n v="242"/>
    <n v="6.7826086956521703"/>
    <n v="2"/>
    <n v="682"/>
    <n v="6"/>
    <n v="5.8868451118469203"/>
    <n v="0.11315488815307972"/>
    <n v="1.2804028712935981E-2"/>
    <b v="1"/>
    <b v="0"/>
    <b v="0"/>
    <b v="0"/>
    <b v="0"/>
    <b v="0"/>
    <x v="6"/>
    <n v="877"/>
  </r>
  <r>
    <n v="23"/>
    <n v="242"/>
    <n v="6.7826086956521703"/>
    <n v="2"/>
    <n v="515"/>
    <n v="6.2125000000000004"/>
    <n v="6.0018105506896999"/>
    <n v="0.21068944931030043"/>
    <n v="4.4390044050677653E-2"/>
    <b v="1"/>
    <b v="0"/>
    <b v="0"/>
    <b v="0"/>
    <b v="0"/>
    <b v="0"/>
    <x v="6"/>
    <n v="878"/>
  </r>
  <r>
    <n v="23"/>
    <n v="242"/>
    <n v="6.7826086956521703"/>
    <n v="2"/>
    <n v="447"/>
    <n v="6"/>
    <n v="6.0024337768554696"/>
    <n v="-2.4337768554696382E-3"/>
    <n v="5.9232697822196801E-6"/>
    <b v="1"/>
    <b v="0"/>
    <b v="0"/>
    <b v="0"/>
    <b v="0"/>
    <b v="0"/>
    <x v="6"/>
    <n v="879"/>
  </r>
  <r>
    <n v="23"/>
    <n v="242"/>
    <n v="6.7826086956521703"/>
    <n v="2"/>
    <n v="355"/>
    <n v="6"/>
    <n v="6.0032768249511701"/>
    <n v="-3.2768249511700986E-3"/>
    <n v="1.0737581760610919E-5"/>
    <b v="1"/>
    <b v="0"/>
    <b v="0"/>
    <b v="0"/>
    <b v="0"/>
    <b v="0"/>
    <x v="6"/>
    <n v="880"/>
  </r>
  <r>
    <n v="23"/>
    <n v="242"/>
    <n v="6.7826086956521703"/>
    <n v="2"/>
    <n v="63"/>
    <n v="10.399428804569601"/>
    <n v="6.1974821090698198"/>
    <n v="4.2019466954997808"/>
    <n v="17.656356031821527"/>
    <b v="0"/>
    <b v="0"/>
    <b v="1"/>
    <b v="0"/>
    <b v="0"/>
    <b v="0"/>
    <x v="5"/>
    <n v="881"/>
  </r>
  <r>
    <n v="23"/>
    <n v="242"/>
    <n v="6.7826086956521703"/>
    <n v="2"/>
    <n v="378"/>
    <n v="6.6384615384615397"/>
    <n v="6.0030660629272496"/>
    <n v="0.6353954755342901"/>
    <n v="0.40372741032944665"/>
    <b v="1"/>
    <b v="0"/>
    <b v="0"/>
    <b v="0"/>
    <b v="0"/>
    <b v="0"/>
    <x v="7"/>
    <n v="882"/>
  </r>
  <r>
    <n v="23"/>
    <n v="242"/>
    <n v="6.7826086956521703"/>
    <n v="2"/>
    <n v="362"/>
    <n v="6.4249999999999998"/>
    <n v="6.00321245193481"/>
    <n v="0.42178754806518981"/>
    <n v="0.17790473570284479"/>
    <b v="1"/>
    <b v="0"/>
    <b v="0"/>
    <b v="0"/>
    <b v="0"/>
    <b v="0"/>
    <x v="6"/>
    <n v="883"/>
  </r>
  <r>
    <n v="23"/>
    <n v="242"/>
    <n v="6.7826086956521703"/>
    <n v="2"/>
    <n v="182"/>
    <n v="6.79555555555556"/>
    <n v="6.0056591033935502"/>
    <n v="0.78989645216200977"/>
    <n v="0.6239364051381302"/>
    <b v="1"/>
    <b v="0"/>
    <b v="0"/>
    <b v="0"/>
    <b v="0"/>
    <b v="0"/>
    <x v="7"/>
    <n v="884"/>
  </r>
  <r>
    <n v="23"/>
    <n v="242"/>
    <n v="6.7826086956521703"/>
    <n v="2"/>
    <n v="152"/>
    <n v="8.2244094488188999"/>
    <n v="6.0556211471557599"/>
    <n v="2.16878830166314"/>
    <n v="4.7036426974308867"/>
    <b v="0"/>
    <b v="0"/>
    <b v="1"/>
    <b v="0"/>
    <b v="0"/>
    <b v="0"/>
    <x v="3"/>
    <n v="885"/>
  </r>
  <r>
    <n v="23"/>
    <n v="242"/>
    <n v="6.7826086956521703"/>
    <n v="2"/>
    <n v="166"/>
    <n v="9.5948051948052004"/>
    <n v="6.0347399711608896"/>
    <n v="3.5600652236443109"/>
    <n v="12.674064396601617"/>
    <b v="0"/>
    <b v="0"/>
    <b v="1"/>
    <b v="0"/>
    <b v="0"/>
    <b v="0"/>
    <x v="5"/>
    <n v="886"/>
  </r>
  <r>
    <n v="23"/>
    <n v="242"/>
    <n v="6.7826086956521703"/>
    <n v="2"/>
    <n v="279"/>
    <n v="6.25"/>
    <n v="6.0039730072021502"/>
    <n v="0.24602699279784979"/>
    <n v="6.052928118515323E-2"/>
    <b v="1"/>
    <b v="0"/>
    <b v="0"/>
    <b v="0"/>
    <b v="0"/>
    <b v="0"/>
    <x v="6"/>
    <n v="887"/>
  </r>
  <r>
    <n v="23"/>
    <n v="242"/>
    <n v="6.7826086956521703"/>
    <n v="2"/>
    <n v="263"/>
    <n v="6.71428571428571"/>
    <n v="6.0041193962097203"/>
    <n v="0.71016631807598962"/>
    <n v="0.50433619932960772"/>
    <b v="1"/>
    <b v="0"/>
    <b v="0"/>
    <b v="0"/>
    <b v="0"/>
    <b v="0"/>
    <x v="7"/>
    <n v="888"/>
  </r>
  <r>
    <n v="23"/>
    <n v="242"/>
    <n v="6.7826086956521703"/>
    <n v="2"/>
    <n v="219"/>
    <n v="7.0087719298245599"/>
    <n v="6.0045228004455602"/>
    <n v="1.0042491293789997"/>
    <n v="1.008516313858479"/>
    <b v="0"/>
    <b v="1"/>
    <b v="0"/>
    <b v="0"/>
    <b v="0"/>
    <b v="0"/>
    <x v="7"/>
    <n v="889"/>
  </r>
  <r>
    <n v="23"/>
    <n v="242"/>
    <n v="6.7826086956521703"/>
    <n v="2"/>
    <n v="60"/>
    <n v="10.7691371858492"/>
    <n v="6.2026052474975604"/>
    <n v="4.5665319383516394"/>
    <n v="20.85321394398558"/>
    <b v="0"/>
    <b v="0"/>
    <b v="1"/>
    <b v="0"/>
    <b v="0"/>
    <b v="0"/>
    <x v="10"/>
    <n v="890"/>
  </r>
  <r>
    <n v="23"/>
    <n v="242"/>
    <n v="6.7826086956521703"/>
    <n v="2"/>
    <n v="135"/>
    <n v="6"/>
    <n v="6.0803742408752397"/>
    <n v="-8.03742408752397E-2"/>
    <n v="6.4600185962710522E-3"/>
    <b v="1"/>
    <b v="0"/>
    <b v="0"/>
    <b v="0"/>
    <b v="0"/>
    <b v="0"/>
    <x v="6"/>
    <n v="891"/>
  </r>
  <r>
    <n v="23"/>
    <n v="242"/>
    <n v="6.7826086956521703"/>
    <n v="2"/>
    <n v="151"/>
    <n v="7.4018264840182599"/>
    <n v="6.0571126937866202"/>
    <n v="1.3447137902316397"/>
    <n v="1.8082551776391425"/>
    <b v="0"/>
    <b v="1"/>
    <b v="0"/>
    <b v="0"/>
    <b v="0"/>
    <b v="0"/>
    <x v="7"/>
    <n v="892"/>
  </r>
  <r>
    <n v="23"/>
    <n v="242"/>
    <n v="6.7826086956521703"/>
    <n v="2"/>
    <n v="123"/>
    <n v="8.5942028985507299"/>
    <n v="6.0878610610961896"/>
    <n v="2.5063418374545403"/>
    <n v="6.2817494061750017"/>
    <b v="0"/>
    <b v="0"/>
    <b v="1"/>
    <b v="0"/>
    <b v="0"/>
    <b v="0"/>
    <x v="4"/>
    <n v="893"/>
  </r>
  <r>
    <n v="23"/>
    <n v="242"/>
    <n v="6.7826086956521703"/>
    <n v="2"/>
    <n v="185"/>
    <n v="6"/>
    <n v="6.0048341751098597"/>
    <n v="-4.8341751098597285E-3"/>
    <n v="2.3369248992787318E-5"/>
    <b v="1"/>
    <b v="0"/>
    <b v="0"/>
    <b v="0"/>
    <b v="0"/>
    <b v="0"/>
    <x v="6"/>
    <n v="894"/>
  </r>
  <r>
    <n v="23"/>
    <n v="242"/>
    <n v="6.7826086956521703"/>
    <n v="2"/>
    <n v="238"/>
    <n v="6.8222222222222202"/>
    <n v="6.0043487548828098"/>
    <n v="0.81787346733941035"/>
    <n v="0.66891700857778957"/>
    <b v="1"/>
    <b v="0"/>
    <b v="0"/>
    <b v="0"/>
    <b v="0"/>
    <b v="0"/>
    <x v="7"/>
    <n v="895"/>
  </r>
  <r>
    <n v="23"/>
    <n v="242"/>
    <n v="6.7826086956521703"/>
    <n v="2"/>
    <n v="97"/>
    <n v="7.9638009049773704"/>
    <n v="6.1250710487365696"/>
    <n v="1.8387298562408008"/>
    <n v="3.3809274842313157"/>
    <b v="0"/>
    <b v="1"/>
    <b v="0"/>
    <b v="0"/>
    <b v="0"/>
    <b v="0"/>
    <x v="3"/>
    <n v="896"/>
  </r>
  <r>
    <n v="23"/>
    <n v="242"/>
    <n v="6.7826086956521703"/>
    <n v="2"/>
    <n v="177"/>
    <n v="7.6522781774580304"/>
    <n v="6.0154190063476598"/>
    <n v="1.6368591711103706"/>
    <n v="2.6793079460481297"/>
    <b v="0"/>
    <b v="1"/>
    <b v="0"/>
    <b v="0"/>
    <b v="0"/>
    <b v="0"/>
    <x v="3"/>
    <n v="897"/>
  </r>
  <r>
    <n v="23"/>
    <n v="242"/>
    <n v="6.7826086956521703"/>
    <n v="2"/>
    <n v="186"/>
    <n v="6"/>
    <n v="6.0048251152038601"/>
    <n v="-4.8251152038600864E-3"/>
    <n v="2.3281736730521762E-5"/>
    <b v="1"/>
    <b v="0"/>
    <b v="0"/>
    <b v="0"/>
    <b v="0"/>
    <b v="0"/>
    <x v="6"/>
    <n v="898"/>
  </r>
  <r>
    <n v="23"/>
    <n v="242"/>
    <n v="6.7826086956521703"/>
    <n v="2"/>
    <n v="82"/>
    <n v="10.340956826137701"/>
    <n v="6.1605863571167001"/>
    <n v="4.1803704690210006"/>
    <n v="17.475497258262862"/>
    <b v="0"/>
    <b v="0"/>
    <b v="1"/>
    <b v="0"/>
    <b v="0"/>
    <b v="0"/>
    <x v="5"/>
    <n v="899"/>
  </r>
  <r>
    <n v="23"/>
    <n v="242"/>
    <n v="6.7826086956521703"/>
    <n v="2"/>
    <n v="81"/>
    <n v="9.6800326817924702"/>
    <n v="6.1628308296203604"/>
    <n v="3.5172018521721098"/>
    <n v="12.37070886892292"/>
    <b v="0"/>
    <b v="0"/>
    <b v="1"/>
    <b v="0"/>
    <b v="0"/>
    <b v="0"/>
    <x v="5"/>
    <n v="900"/>
  </r>
  <r>
    <n v="23"/>
    <n v="242"/>
    <n v="6.7826086956521703"/>
    <n v="2"/>
    <n v="118"/>
    <n v="9.0110905730129396"/>
    <n v="6.0836381912231401"/>
    <n v="2.9274523817897995"/>
    <n v="8.5699774476467692"/>
    <b v="0"/>
    <b v="0"/>
    <b v="1"/>
    <b v="0"/>
    <b v="0"/>
    <b v="0"/>
    <x v="4"/>
    <n v="901"/>
  </r>
  <r>
    <n v="23"/>
    <n v="242"/>
    <n v="6.7826086956521703"/>
    <n v="2"/>
    <n v="583"/>
    <n v="7"/>
    <n v="6.0011949539184597"/>
    <n v="0.9988050460815403"/>
    <n v="0.99761152007794784"/>
    <b v="1"/>
    <b v="0"/>
    <b v="0"/>
    <b v="0"/>
    <b v="0"/>
    <b v="0"/>
    <x v="7"/>
    <n v="902"/>
  </r>
  <r>
    <n v="23"/>
    <n v="242"/>
    <n v="6.7826086956521703"/>
    <n v="2"/>
    <n v="484"/>
    <n v="7.25294117647059"/>
    <n v="6.0020947456359899"/>
    <n v="1.2508464308346001"/>
    <n v="1.5646167935316582"/>
    <b v="0"/>
    <b v="1"/>
    <b v="0"/>
    <b v="0"/>
    <b v="0"/>
    <b v="0"/>
    <x v="7"/>
    <n v="903"/>
  </r>
  <r>
    <n v="23"/>
    <n v="242"/>
    <n v="6.7826086956521703"/>
    <n v="2"/>
    <n v="331"/>
    <n v="7"/>
    <n v="6.0034966468811"/>
    <n v="0.99650335311890004"/>
    <n v="0.99301893277721121"/>
    <b v="1"/>
    <b v="0"/>
    <b v="0"/>
    <b v="0"/>
    <b v="0"/>
    <b v="0"/>
    <x v="7"/>
    <n v="904"/>
  </r>
  <r>
    <n v="23"/>
    <n v="242"/>
    <n v="6.7826086956521703"/>
    <n v="2"/>
    <n v="299"/>
    <n v="7.1044444444444403"/>
    <n v="6.0037899017334002"/>
    <n v="1.1006545427110401"/>
    <n v="1.2114404223904489"/>
    <b v="0"/>
    <b v="1"/>
    <b v="0"/>
    <b v="0"/>
    <b v="0"/>
    <b v="0"/>
    <x v="7"/>
    <n v="905"/>
  </r>
  <r>
    <n v="23"/>
    <n v="242"/>
    <n v="6.7826086956521703"/>
    <n v="2"/>
    <n v="448"/>
    <n v="7"/>
    <n v="6.0024242401123002"/>
    <n v="0.99757575988769975"/>
    <n v="0.99515739671552161"/>
    <b v="1"/>
    <b v="0"/>
    <b v="0"/>
    <b v="0"/>
    <b v="0"/>
    <b v="0"/>
    <x v="7"/>
    <n v="906"/>
  </r>
  <r>
    <n v="23"/>
    <n v="242"/>
    <n v="6.7826086956521703"/>
    <n v="2"/>
    <n v="356"/>
    <n v="7.3266666666666698"/>
    <n v="6.0032672882080096"/>
    <n v="1.3233993784586602"/>
    <n v="1.7513859149047681"/>
    <b v="0"/>
    <b v="1"/>
    <b v="0"/>
    <b v="0"/>
    <b v="0"/>
    <b v="0"/>
    <x v="7"/>
    <n v="907"/>
  </r>
  <r>
    <n v="23"/>
    <n v="242"/>
    <n v="6.7826086956521703"/>
    <n v="2"/>
    <n v="381"/>
    <n v="7.5285714285714302"/>
    <n v="6.0030384063720703"/>
    <n v="1.5255330221993599"/>
    <n v="2.3272510018207129"/>
    <b v="0"/>
    <b v="1"/>
    <b v="0"/>
    <b v="0"/>
    <b v="0"/>
    <b v="0"/>
    <x v="3"/>
    <n v="908"/>
  </r>
  <r>
    <n v="23"/>
    <n v="242"/>
    <n v="6.7826086956521703"/>
    <n v="2"/>
    <n v="408"/>
    <n v="7"/>
    <n v="6.0027909278869602"/>
    <n v="0.99720907211303977"/>
    <n v="0.99442593350454977"/>
    <b v="1"/>
    <b v="0"/>
    <b v="0"/>
    <b v="0"/>
    <b v="0"/>
    <b v="0"/>
    <x v="7"/>
    <n v="909"/>
  </r>
  <r>
    <n v="23"/>
    <n v="242"/>
    <n v="6.7826086956521703"/>
    <n v="2"/>
    <n v="322"/>
    <n v="7.3672727272727299"/>
    <n v="6.00357913970947"/>
    <n v="1.3636935875632599"/>
    <n v="1.8596602007611542"/>
    <b v="0"/>
    <b v="1"/>
    <b v="0"/>
    <b v="0"/>
    <b v="0"/>
    <b v="0"/>
    <x v="7"/>
    <n v="910"/>
  </r>
  <r>
    <n v="23"/>
    <n v="242"/>
    <n v="6.7826086956521703"/>
    <n v="2"/>
    <n v="92"/>
    <n v="9.18699731903485"/>
    <n v="6.1376748085021999"/>
    <n v="3.04932251053265"/>
    <n v="9.2983677732411429"/>
    <b v="0"/>
    <b v="0"/>
    <b v="1"/>
    <b v="0"/>
    <b v="0"/>
    <b v="0"/>
    <x v="4"/>
    <n v="911"/>
  </r>
  <r>
    <n v="23"/>
    <n v="242"/>
    <n v="6.7826086956521703"/>
    <n v="2"/>
    <n v="132"/>
    <n v="7.8"/>
    <n v="6.08426856994629"/>
    <n v="1.7157314300537099"/>
    <n v="2.9437343400741485"/>
    <b v="0"/>
    <b v="1"/>
    <b v="0"/>
    <b v="0"/>
    <b v="0"/>
    <b v="0"/>
    <x v="3"/>
    <n v="912"/>
  </r>
  <r>
    <n v="23"/>
    <n v="242"/>
    <n v="6.7826086956521703"/>
    <n v="2"/>
    <n v="117"/>
    <n v="8.3091482649842305"/>
    <n v="6.0859055519104004"/>
    <n v="2.2232427130738301"/>
    <n v="4.9428081612358854"/>
    <b v="0"/>
    <b v="0"/>
    <b v="1"/>
    <b v="0"/>
    <b v="0"/>
    <b v="0"/>
    <x v="3"/>
    <n v="913"/>
  </r>
  <r>
    <n v="23"/>
    <n v="242"/>
    <n v="6.7826086956521703"/>
    <n v="2"/>
    <n v="228"/>
    <n v="7.2088888888888896"/>
    <n v="6.0044403076171902"/>
    <n v="1.2044485812716994"/>
    <n v="1.4506963849274095"/>
    <b v="0"/>
    <b v="1"/>
    <b v="0"/>
    <b v="0"/>
    <b v="0"/>
    <b v="0"/>
    <x v="7"/>
    <n v="914"/>
  </r>
  <r>
    <n v="23"/>
    <n v="242"/>
    <n v="6.7826086956521703"/>
    <n v="2"/>
    <n v="253"/>
    <n v="7.3151851851851903"/>
    <n v="6.00421142578125"/>
    <n v="1.3109737594039403"/>
    <n v="1.7186521978457006"/>
    <b v="0"/>
    <b v="1"/>
    <b v="0"/>
    <b v="0"/>
    <b v="0"/>
    <b v="0"/>
    <x v="7"/>
    <n v="915"/>
  </r>
  <r>
    <n v="23"/>
    <n v="242"/>
    <n v="6.7826086956521703"/>
    <n v="2"/>
    <n v="236"/>
    <n v="7.5488069414316703"/>
    <n v="6.0043668746948198"/>
    <n v="1.5444400667368505"/>
    <n v="2.3852951197421275"/>
    <b v="0"/>
    <b v="1"/>
    <b v="0"/>
    <b v="0"/>
    <b v="0"/>
    <b v="0"/>
    <x v="3"/>
    <n v="916"/>
  </r>
  <r>
    <n v="23"/>
    <n v="242"/>
    <n v="6.7826086956521703"/>
    <n v="2"/>
    <n v="205"/>
    <n v="7.4456140350877202"/>
    <n v="6.0046510696411097"/>
    <n v="1.4409629654466105"/>
    <n v="2.0763742677886898"/>
    <b v="0"/>
    <b v="1"/>
    <b v="0"/>
    <b v="0"/>
    <b v="0"/>
    <b v="0"/>
    <x v="7"/>
    <n v="917"/>
  </r>
  <r>
    <n v="23"/>
    <n v="242"/>
    <n v="6.7826086956521703"/>
    <n v="2"/>
    <n v="280"/>
    <n v="7.7563636363636403"/>
    <n v="6.0039639472961399"/>
    <n v="1.7523996890675004"/>
    <n v="3.070904670243872"/>
    <b v="0"/>
    <b v="1"/>
    <b v="0"/>
    <b v="0"/>
    <b v="0"/>
    <b v="0"/>
    <x v="3"/>
    <n v="918"/>
  </r>
  <r>
    <n v="23"/>
    <n v="242"/>
    <n v="6.7826086956521703"/>
    <n v="2"/>
    <n v="264"/>
    <n v="7.9589473684210503"/>
    <n v="6.00411033630371"/>
    <n v="1.9548370321173403"/>
    <n v="3.8213878221373312"/>
    <b v="0"/>
    <b v="1"/>
    <b v="0"/>
    <b v="0"/>
    <b v="0"/>
    <b v="0"/>
    <x v="3"/>
    <n v="919"/>
  </r>
  <r>
    <n v="23"/>
    <n v="242"/>
    <n v="6.7826086956521703"/>
    <n v="2"/>
    <n v="220"/>
    <n v="7.5333333333333297"/>
    <n v="6.0045137405395499"/>
    <n v="1.5288195927937798"/>
    <n v="2.3372893473101386"/>
    <b v="0"/>
    <b v="1"/>
    <b v="0"/>
    <b v="0"/>
    <b v="0"/>
    <b v="0"/>
    <x v="3"/>
    <n v="920"/>
  </r>
  <r>
    <n v="23"/>
    <n v="242"/>
    <n v="6.7826086956521703"/>
    <n v="2"/>
    <n v="183"/>
    <n v="7.6844444444444404"/>
    <n v="6.0048527717590297"/>
    <n v="1.6795916726854108"/>
    <n v="2.8210281869541758"/>
    <b v="0"/>
    <b v="1"/>
    <b v="0"/>
    <b v="0"/>
    <b v="0"/>
    <b v="0"/>
    <x v="3"/>
    <n v="921"/>
  </r>
  <r>
    <n v="23"/>
    <n v="242"/>
    <n v="6.7826086956521703"/>
    <n v="2"/>
    <n v="119"/>
    <n v="9.8166441136671203"/>
    <n v="6.0818009376525897"/>
    <n v="3.7348431760145306"/>
    <n v="13.949053549422306"/>
    <b v="0"/>
    <b v="0"/>
    <b v="1"/>
    <b v="0"/>
    <b v="0"/>
    <b v="0"/>
    <x v="5"/>
    <n v="922"/>
  </r>
  <r>
    <n v="23"/>
    <n v="242"/>
    <n v="6.7826086956521703"/>
    <n v="2"/>
    <n v="187"/>
    <n v="7.98"/>
    <n v="6.0048160552978498"/>
    <n v="1.9751839447021506"/>
    <n v="3.9013516154091485"/>
    <b v="0"/>
    <b v="1"/>
    <b v="0"/>
    <b v="0"/>
    <b v="0"/>
    <b v="0"/>
    <x v="3"/>
    <n v="923"/>
  </r>
  <r>
    <n v="23"/>
    <n v="242"/>
    <n v="6.7826086956521703"/>
    <n v="2"/>
    <n v="332"/>
    <n v="8.1151999999999997"/>
    <n v="6.0034875869751003"/>
    <n v="2.1117124130248994"/>
    <n v="4.4593293153234432"/>
    <b v="0"/>
    <b v="0"/>
    <b v="1"/>
    <b v="0"/>
    <b v="0"/>
    <b v="0"/>
    <x v="3"/>
    <n v="924"/>
  </r>
  <r>
    <n v="23"/>
    <n v="242"/>
    <n v="6.7826086956521703"/>
    <n v="2"/>
    <n v="300"/>
    <n v="8.4356923076923103"/>
    <n v="6.0037803649902299"/>
    <n v="2.4319119427020803"/>
    <n v="5.9141956970570062"/>
    <b v="0"/>
    <b v="0"/>
    <b v="1"/>
    <b v="0"/>
    <b v="0"/>
    <b v="0"/>
    <x v="3"/>
    <n v="925"/>
  </r>
  <r>
    <n v="23"/>
    <n v="242"/>
    <n v="6.7826086956521703"/>
    <n v="2"/>
    <n v="254"/>
    <n v="8.6912727272727306"/>
    <n v="6.0042018890380904"/>
    <n v="2.6870708382346402"/>
    <n v="7.2203496896910124"/>
    <b v="0"/>
    <b v="0"/>
    <b v="1"/>
    <b v="0"/>
    <b v="0"/>
    <b v="0"/>
    <x v="4"/>
    <n v="926"/>
  </r>
  <r>
    <n v="23"/>
    <n v="242"/>
    <n v="6.7826086956521703"/>
    <n v="2"/>
    <n v="237"/>
    <n v="8.3000000000000007"/>
    <n v="6.0043578147888201"/>
    <n v="2.2956421852111806"/>
    <n v="5.2699730425211646"/>
    <b v="0"/>
    <b v="0"/>
    <b v="1"/>
    <b v="0"/>
    <b v="0"/>
    <b v="0"/>
    <x v="3"/>
    <n v="927"/>
  </r>
  <r>
    <n v="23"/>
    <n v="242"/>
    <n v="6.7826086956521703"/>
    <n v="2"/>
    <n v="206"/>
    <n v="8.625"/>
    <n v="6.0046420097351101"/>
    <n v="2.6203579902648899"/>
    <n v="6.8662759971450527"/>
    <b v="0"/>
    <b v="0"/>
    <b v="1"/>
    <b v="0"/>
    <b v="0"/>
    <b v="0"/>
    <x v="4"/>
    <n v="928"/>
  </r>
  <r>
    <n v="23"/>
    <n v="242"/>
    <n v="6.7826086956521703"/>
    <n v="2"/>
    <n v="93"/>
    <n v="8.9377664109121895"/>
    <n v="6.1351661682128897"/>
    <n v="2.8026002426992997"/>
    <n v="7.8545681203781736"/>
    <b v="0"/>
    <b v="0"/>
    <b v="1"/>
    <b v="0"/>
    <b v="0"/>
    <b v="0"/>
    <x v="4"/>
    <n v="929"/>
  </r>
  <r>
    <n v="23"/>
    <n v="242"/>
    <n v="6.7826086956521703"/>
    <n v="2"/>
    <n v="133"/>
    <n v="8.6829999999999998"/>
    <n v="6.0830774307251003"/>
    <n v="2.5999225692748995"/>
    <n v="6.7595973662249946"/>
    <b v="0"/>
    <b v="0"/>
    <b v="1"/>
    <b v="0"/>
    <b v="0"/>
    <b v="0"/>
    <x v="4"/>
    <n v="930"/>
  </r>
  <r>
    <n v="23"/>
    <n v="242"/>
    <n v="6.7826086956521703"/>
    <n v="2"/>
    <n v="98"/>
    <n v="9.4146341463414593"/>
    <n v="6.1225471496581996"/>
    <n v="3.2920869966832598"/>
    <n v="10.837836793731006"/>
    <b v="0"/>
    <b v="0"/>
    <b v="1"/>
    <b v="0"/>
    <b v="0"/>
    <b v="0"/>
    <x v="4"/>
    <n v="931"/>
  </r>
  <r>
    <n v="23"/>
    <n v="242"/>
    <n v="6.7826086956521703"/>
    <n v="2"/>
    <n v="184"/>
    <n v="8.9160000000000004"/>
    <n v="6.00484371185303"/>
    <n v="2.9111562881469704"/>
    <n v="8.4748309340176462"/>
    <b v="0"/>
    <b v="0"/>
    <b v="1"/>
    <b v="0"/>
    <b v="0"/>
    <b v="0"/>
    <x v="4"/>
    <n v="932"/>
  </r>
  <r>
    <n v="23"/>
    <n v="242"/>
    <n v="6.7826086956521703"/>
    <n v="2"/>
    <n v="134"/>
    <n v="9.9456000000000007"/>
    <n v="6.0817508697509801"/>
    <n v="3.8638491302490205"/>
    <n v="14.929330101326112"/>
    <b v="0"/>
    <b v="0"/>
    <b v="1"/>
    <b v="0"/>
    <b v="0"/>
    <b v="0"/>
    <x v="5"/>
    <n v="933"/>
  </r>
  <r>
    <n v="23"/>
    <n v="242"/>
    <n v="6.7826086956521703"/>
    <n v="2"/>
    <n v="0"/>
    <n v="0"/>
    <n v="4.8656148910522496"/>
    <n v="-4.8656148910522496"/>
    <n v="23.674208268029396"/>
    <b v="0"/>
    <b v="0"/>
    <b v="1"/>
    <b v="0"/>
    <b v="0"/>
    <b v="0"/>
    <x v="0"/>
    <n v="934"/>
  </r>
  <r>
    <n v="23"/>
    <n v="242"/>
    <n v="6.7826086956521703"/>
    <n v="2"/>
    <n v="1"/>
    <n v="1"/>
    <n v="5.0534496307373002"/>
    <n v="-4.0534496307373002"/>
    <n v="16.430453908924356"/>
    <b v="0"/>
    <b v="0"/>
    <b v="1"/>
    <b v="0"/>
    <b v="0"/>
    <b v="0"/>
    <x v="1"/>
    <n v="935"/>
  </r>
  <r>
    <n v="23"/>
    <n v="242"/>
    <n v="6.7826086956521703"/>
    <n v="2"/>
    <n v="2"/>
    <n v="2"/>
    <n v="5.2412838935852104"/>
    <n v="-3.2412838935852104"/>
    <n v="10.505921278814901"/>
    <b v="0"/>
    <b v="0"/>
    <b v="1"/>
    <b v="0"/>
    <b v="0"/>
    <b v="0"/>
    <x v="2"/>
    <n v="936"/>
  </r>
  <r>
    <n v="23"/>
    <n v="242"/>
    <n v="6.7826086956521703"/>
    <n v="2"/>
    <n v="37"/>
    <n v="8.4720841859105498"/>
    <n v="6.24188232421875"/>
    <n v="2.2302018616917998"/>
    <n v="4.9738003438935694"/>
    <b v="0"/>
    <b v="0"/>
    <b v="1"/>
    <b v="0"/>
    <b v="0"/>
    <b v="0"/>
    <x v="3"/>
    <n v="937"/>
  </r>
  <r>
    <n v="23"/>
    <n v="242"/>
    <n v="6.7826086956521703"/>
    <n v="2"/>
    <n v="26"/>
    <n v="10.067244539483699"/>
    <n v="6.2603893280029297"/>
    <n v="3.8068552114807694"/>
    <n v="14.492146601178295"/>
    <b v="0"/>
    <b v="0"/>
    <b v="1"/>
    <b v="0"/>
    <b v="0"/>
    <b v="0"/>
    <x v="5"/>
    <n v="938"/>
  </r>
  <r>
    <n v="23"/>
    <n v="242"/>
    <n v="6.7826086956521703"/>
    <n v="2"/>
    <n v="17"/>
    <n v="11.8676823483453"/>
    <n v="6.2746682167053196"/>
    <n v="5.59301413163998"/>
    <n v="31.281807076724519"/>
    <b v="0"/>
    <b v="0"/>
    <b v="0"/>
    <b v="1"/>
    <b v="0"/>
    <b v="0"/>
    <x v="11"/>
    <n v="939"/>
  </r>
  <r>
    <n v="23"/>
    <n v="242"/>
    <n v="6.7826086956521703"/>
    <n v="2"/>
    <n v="10"/>
    <n v="9.9416518269729295"/>
    <n v="6.2846031188964799"/>
    <n v="3.6570487080764496"/>
    <n v="13.374005253243629"/>
    <b v="0"/>
    <b v="0"/>
    <b v="1"/>
    <b v="0"/>
    <b v="0"/>
    <b v="0"/>
    <x v="5"/>
    <n v="940"/>
  </r>
  <r>
    <n v="23"/>
    <n v="242"/>
    <n v="6.7826086956521703"/>
    <n v="2"/>
    <n v="38"/>
    <n v="9.6147238749685702"/>
    <n v="6.2401747703552202"/>
    <n v="3.37454910461335"/>
    <n v="11.387581659446763"/>
    <b v="0"/>
    <b v="0"/>
    <b v="1"/>
    <b v="0"/>
    <b v="0"/>
    <b v="0"/>
    <x v="4"/>
    <n v="941"/>
  </r>
  <r>
    <n v="23"/>
    <n v="242"/>
    <n v="6.7826086956521703"/>
    <n v="2"/>
    <n v="27"/>
    <n v="11.5230501834635"/>
    <n v="6.2588028907775897"/>
    <n v="5.2642472926859103"/>
    <n v="27.712299558550935"/>
    <b v="0"/>
    <b v="0"/>
    <b v="0"/>
    <b v="1"/>
    <b v="0"/>
    <b v="0"/>
    <x v="10"/>
    <n v="942"/>
  </r>
  <r>
    <n v="23"/>
    <n v="242"/>
    <n v="6.7826086956521703"/>
    <n v="2"/>
    <n v="51"/>
    <n v="9.6303909713825107"/>
    <n v="6.2179741859436"/>
    <n v="3.4124167854389107"/>
    <n v="11.644588317545228"/>
    <b v="0"/>
    <b v="0"/>
    <b v="1"/>
    <b v="0"/>
    <b v="0"/>
    <b v="0"/>
    <x v="4"/>
    <n v="943"/>
  </r>
  <r>
    <n v="23"/>
    <n v="242"/>
    <n v="6.7826086956521703"/>
    <n v="2"/>
    <n v="18"/>
    <n v="10.228066959921801"/>
    <n v="6.2730817794799796"/>
    <n v="3.9549851804418212"/>
    <n v="15.641907777514426"/>
    <b v="0"/>
    <b v="0"/>
    <b v="1"/>
    <b v="0"/>
    <b v="0"/>
    <b v="0"/>
    <x v="5"/>
    <n v="944"/>
  </r>
  <r>
    <n v="23"/>
    <n v="242"/>
    <n v="6.7826086956521703"/>
    <n v="2"/>
    <n v="11"/>
    <n v="10.591719096851699"/>
    <n v="6.28324270248413"/>
    <n v="4.3084763943675695"/>
    <n v="18.56296884082257"/>
    <b v="0"/>
    <b v="0"/>
    <b v="1"/>
    <b v="0"/>
    <b v="0"/>
    <b v="0"/>
    <x v="5"/>
    <n v="945"/>
  </r>
  <r>
    <n v="23"/>
    <n v="242"/>
    <n v="6.7826086956521703"/>
    <n v="2"/>
    <n v="5"/>
    <n v="5.5104745617785396"/>
    <n v="5.8585176467895499"/>
    <n v="-0.34804308501101033"/>
    <n v="0.12113398902398137"/>
    <b v="1"/>
    <b v="0"/>
    <b v="0"/>
    <b v="0"/>
    <b v="0"/>
    <b v="0"/>
    <x v="6"/>
    <n v="946"/>
  </r>
  <r>
    <n v="23"/>
    <n v="242"/>
    <n v="6.7826086956521703"/>
    <n v="2"/>
    <n v="6"/>
    <n v="6.4298157146786501"/>
    <n v="5.9029684066772496"/>
    <n v="0.52684730800140045"/>
    <n v="0.2775680859483225"/>
    <b v="1"/>
    <b v="0"/>
    <b v="0"/>
    <b v="0"/>
    <b v="0"/>
    <b v="0"/>
    <x v="7"/>
    <n v="947"/>
  </r>
  <r>
    <n v="23"/>
    <n v="242"/>
    <n v="6.7826086956521703"/>
    <n v="2"/>
    <n v="3"/>
    <n v="3.3594153052450602"/>
    <n v="5.4328923225402797"/>
    <n v="-2.0734770172952195"/>
    <n v="4.2993069412514799"/>
    <b v="0"/>
    <b v="0"/>
    <b v="1"/>
    <b v="0"/>
    <b v="0"/>
    <b v="0"/>
    <x v="8"/>
    <n v="948"/>
  </r>
  <r>
    <n v="23"/>
    <n v="242"/>
    <n v="6.7826086956521703"/>
    <n v="2"/>
    <n v="147"/>
    <n v="6.1238095238095198"/>
    <n v="6.0630784034729004"/>
    <n v="6.0731120336619426E-2"/>
    <n v="3.6882689773409497E-3"/>
    <b v="1"/>
    <b v="0"/>
    <b v="0"/>
    <b v="0"/>
    <b v="0"/>
    <b v="0"/>
    <x v="6"/>
    <n v="949"/>
  </r>
  <r>
    <n v="23"/>
    <n v="242"/>
    <n v="6.7826086956521703"/>
    <n v="2"/>
    <n v="39"/>
    <n v="8.7448307834955994"/>
    <n v="6.2384667396545401"/>
    <n v="2.5063640438410593"/>
    <n v="6.2818607202593073"/>
    <b v="0"/>
    <b v="0"/>
    <b v="1"/>
    <b v="0"/>
    <b v="0"/>
    <b v="0"/>
    <x v="4"/>
    <n v="950"/>
  </r>
  <r>
    <n v="23"/>
    <n v="242"/>
    <n v="6.7826086956521703"/>
    <n v="2"/>
    <n v="160"/>
    <n v="7.8744394618834104"/>
    <n v="6.0436887741088903"/>
    <n v="1.8307506877745201"/>
    <n v="3.3516480807868785"/>
    <b v="0"/>
    <b v="1"/>
    <b v="0"/>
    <b v="0"/>
    <b v="0"/>
    <b v="0"/>
    <x v="3"/>
    <n v="951"/>
  </r>
  <r>
    <n v="23"/>
    <n v="242"/>
    <n v="6.7826086956521703"/>
    <n v="2"/>
    <n v="124"/>
    <n v="7.5059523809523796"/>
    <n v="6.0901775360107404"/>
    <n v="1.4157748449416392"/>
    <n v="2.0044184115695223"/>
    <b v="0"/>
    <b v="1"/>
    <b v="0"/>
    <b v="0"/>
    <b v="0"/>
    <b v="0"/>
    <x v="7"/>
    <n v="952"/>
  </r>
  <r>
    <n v="23"/>
    <n v="242"/>
    <n v="6.7826086956521703"/>
    <n v="2"/>
    <n v="75"/>
    <n v="10.614316064716499"/>
    <n v="6.1753425598144496"/>
    <n v="4.4389735049020498"/>
    <n v="19.704485777222388"/>
    <b v="0"/>
    <b v="0"/>
    <b v="1"/>
    <b v="0"/>
    <b v="0"/>
    <b v="0"/>
    <x v="5"/>
    <n v="953"/>
  </r>
  <r>
    <n v="23"/>
    <n v="242"/>
    <n v="6.7826086956521703"/>
    <n v="2"/>
    <n v="52"/>
    <n v="7.8637026239066996"/>
    <n v="6.2162666320800799"/>
    <n v="1.6474359918266197"/>
    <n v="2.7140453471657584"/>
    <b v="0"/>
    <b v="1"/>
    <b v="0"/>
    <b v="0"/>
    <b v="0"/>
    <b v="0"/>
    <x v="3"/>
    <n v="954"/>
  </r>
  <r>
    <n v="23"/>
    <n v="242"/>
    <n v="6.7826086956521703"/>
    <n v="2"/>
    <n v="4"/>
    <n v="4.3012379642365897"/>
    <n v="5.65128421783447"/>
    <n v="-1.3500462535978803"/>
    <n v="1.8226248868536723"/>
    <b v="0"/>
    <b v="1"/>
    <b v="0"/>
    <b v="0"/>
    <b v="0"/>
    <b v="0"/>
    <x v="9"/>
    <n v="955"/>
  </r>
  <r>
    <n v="23"/>
    <n v="242"/>
    <n v="6.7826086956521703"/>
    <n v="2"/>
    <n v="74"/>
    <n v="10.182618723136599"/>
    <n v="6.17728519439697"/>
    <n v="4.0053335287396292"/>
    <n v="16.04269667644585"/>
    <b v="0"/>
    <b v="0"/>
    <b v="1"/>
    <b v="0"/>
    <b v="0"/>
    <b v="0"/>
    <x v="5"/>
    <n v="956"/>
  </r>
  <r>
    <n v="23"/>
    <n v="242"/>
    <n v="6.7826086956521703"/>
    <n v="2"/>
    <n v="103"/>
    <n v="7.5331914893617"/>
    <n v="6.1143064498901403"/>
    <n v="1.4188850394715598"/>
    <n v="2.0132347552362098"/>
    <b v="0"/>
    <b v="1"/>
    <b v="0"/>
    <b v="0"/>
    <b v="0"/>
    <b v="0"/>
    <x v="7"/>
    <n v="957"/>
  </r>
  <r>
    <n v="23"/>
    <n v="242"/>
    <n v="6.7826086956521703"/>
    <n v="2"/>
    <n v="84"/>
    <n v="4.5467032967033001"/>
    <n v="6.1560983657836896"/>
    <n v="-1.6093950690803895"/>
    <n v="2.590152488380272"/>
    <b v="0"/>
    <b v="1"/>
    <b v="0"/>
    <b v="0"/>
    <b v="0"/>
    <b v="0"/>
    <x v="8"/>
    <n v="958"/>
  </r>
  <r>
    <n v="23"/>
    <n v="242"/>
    <n v="6.7826086956521703"/>
    <n v="2"/>
    <n v="28"/>
    <n v="10.5404782946359"/>
    <n v="6.2572164535522496"/>
    <n v="4.2832618410836503"/>
    <n v="18.346331999283301"/>
    <b v="0"/>
    <b v="0"/>
    <b v="1"/>
    <b v="0"/>
    <b v="0"/>
    <b v="0"/>
    <x v="5"/>
    <n v="959"/>
  </r>
  <r>
    <n v="23"/>
    <n v="242"/>
    <n v="6.7826086956521703"/>
    <n v="2"/>
    <n v="128"/>
    <n v="7.3265682656826598"/>
    <n v="6.0885939598083496"/>
    <n v="1.2379743058743102"/>
    <n v="1.5325803820049801"/>
    <b v="0"/>
    <b v="1"/>
    <b v="0"/>
    <b v="0"/>
    <b v="0"/>
    <b v="0"/>
    <x v="7"/>
    <n v="960"/>
  </r>
  <r>
    <n v="23"/>
    <n v="242"/>
    <n v="6.7826086956521703"/>
    <n v="2"/>
    <n v="53"/>
    <n v="8.1440144014401401"/>
    <n v="6.2145590782165501"/>
    <n v="1.92945532322359"/>
    <n v="3.7227978443158483"/>
    <b v="0"/>
    <b v="1"/>
    <b v="0"/>
    <b v="0"/>
    <b v="0"/>
    <b v="0"/>
    <x v="3"/>
    <n v="961"/>
  </r>
  <r>
    <n v="23"/>
    <n v="242"/>
    <n v="6.7826086956521703"/>
    <n v="2"/>
    <n v="7"/>
    <n v="7.4628171300994497"/>
    <n v="5.9680433273315403"/>
    <n v="1.4947738027679094"/>
    <n v="2.2343487214412368"/>
    <b v="0"/>
    <b v="1"/>
    <b v="0"/>
    <b v="0"/>
    <b v="0"/>
    <b v="0"/>
    <x v="7"/>
    <n v="962"/>
  </r>
  <r>
    <n v="23"/>
    <n v="242"/>
    <n v="6.7826086956521703"/>
    <n v="2"/>
    <n v="34"/>
    <n v="8.9502035607947992"/>
    <n v="6.2470054626464799"/>
    <n v="2.7031980981483192"/>
    <n v="7.3072799578326899"/>
    <b v="0"/>
    <b v="0"/>
    <b v="1"/>
    <b v="0"/>
    <b v="0"/>
    <b v="0"/>
    <x v="4"/>
    <n v="963"/>
  </r>
  <r>
    <n v="23"/>
    <n v="242"/>
    <n v="6.7826086956521703"/>
    <n v="2"/>
    <n v="67"/>
    <n v="6.8922369765066396"/>
    <n v="6.1905670166015598"/>
    <n v="0.70166995990507974"/>
    <n v="0.49234073263319622"/>
    <b v="1"/>
    <b v="0"/>
    <b v="0"/>
    <b v="0"/>
    <b v="0"/>
    <b v="0"/>
    <x v="7"/>
    <n v="964"/>
  </r>
  <r>
    <n v="23"/>
    <n v="242"/>
    <n v="6.7826086956521703"/>
    <n v="2"/>
    <n v="19"/>
    <n v="11.6885779047994"/>
    <n v="6.2714948654174796"/>
    <n v="5.4170830393819207"/>
    <n v="29.344788655559267"/>
    <b v="0"/>
    <b v="0"/>
    <b v="0"/>
    <b v="1"/>
    <b v="0"/>
    <b v="0"/>
    <x v="10"/>
    <n v="965"/>
  </r>
  <r>
    <n v="23"/>
    <n v="242"/>
    <n v="6.7826086956521703"/>
    <n v="2"/>
    <n v="20"/>
    <n v="9.8454817027632604"/>
    <n v="6.2699084281921396"/>
    <n v="3.5755732745711208"/>
    <n v="12.784724241827249"/>
    <b v="0"/>
    <b v="0"/>
    <b v="1"/>
    <b v="0"/>
    <b v="0"/>
    <b v="0"/>
    <x v="5"/>
    <n v="966"/>
  </r>
  <r>
    <n v="23"/>
    <n v="242"/>
    <n v="6.7826086956521703"/>
    <n v="2"/>
    <n v="109"/>
    <n v="9.0765199161425603"/>
    <n v="6.1027026176452601"/>
    <n v="2.9738172984973001"/>
    <n v="8.8435893248417798"/>
    <b v="0"/>
    <b v="0"/>
    <b v="1"/>
    <b v="0"/>
    <b v="0"/>
    <b v="0"/>
    <x v="4"/>
    <n v="967"/>
  </r>
  <r>
    <n v="23"/>
    <n v="242"/>
    <n v="6.7826086956521703"/>
    <n v="2"/>
    <n v="68"/>
    <n v="7.7034534534534496"/>
    <n v="6.1887373924255398"/>
    <n v="1.5147160610279098"/>
    <n v="2.2943647455359066"/>
    <b v="0"/>
    <b v="1"/>
    <b v="0"/>
    <b v="0"/>
    <b v="0"/>
    <b v="0"/>
    <x v="3"/>
    <n v="968"/>
  </r>
  <r>
    <n v="23"/>
    <n v="242"/>
    <n v="6.7826086956521703"/>
    <n v="2"/>
    <n v="35"/>
    <n v="10.345707528249999"/>
    <n v="6.2452979087829599"/>
    <n v="4.1004096194670394"/>
    <n v="16.81335904741783"/>
    <b v="0"/>
    <b v="0"/>
    <b v="1"/>
    <b v="0"/>
    <b v="0"/>
    <b v="0"/>
    <x v="5"/>
    <n v="969"/>
  </r>
  <r>
    <n v="23"/>
    <n v="242"/>
    <n v="6.7826086956521703"/>
    <n v="2"/>
    <n v="64"/>
    <n v="10.835864186998799"/>
    <n v="6.1957740783691397"/>
    <n v="4.6400901086296598"/>
    <n v="21.530436216202808"/>
    <b v="0"/>
    <b v="0"/>
    <b v="1"/>
    <b v="0"/>
    <b v="0"/>
    <b v="0"/>
    <x v="10"/>
    <n v="970"/>
  </r>
  <r>
    <n v="23"/>
    <n v="242"/>
    <n v="6.7826086956521703"/>
    <n v="2"/>
    <n v="29"/>
    <n v="8.7252994011975993"/>
    <n v="6.2555441856384304"/>
    <n v="2.4697552155591689"/>
    <n v="6.0996908247817165"/>
    <b v="0"/>
    <b v="0"/>
    <b v="1"/>
    <b v="0"/>
    <b v="0"/>
    <b v="0"/>
    <x v="3"/>
    <n v="971"/>
  </r>
  <r>
    <n v="23"/>
    <n v="242"/>
    <n v="6.7826086956521703"/>
    <n v="2"/>
    <n v="44"/>
    <n v="9.3232793102426594"/>
    <n v="6.2299284934997603"/>
    <n v="3.0933508167428991"/>
    <n v="9.5688192754439605"/>
    <b v="0"/>
    <b v="0"/>
    <b v="1"/>
    <b v="0"/>
    <b v="0"/>
    <b v="0"/>
    <x v="4"/>
    <n v="972"/>
  </r>
  <r>
    <n v="23"/>
    <n v="242"/>
    <n v="6.7826086956521703"/>
    <n v="2"/>
    <n v="83"/>
    <n v="8.6018662519440099"/>
    <n v="6.1583423614501998"/>
    <n v="2.4435238904938101"/>
    <n v="5.970809003414006"/>
    <b v="0"/>
    <b v="0"/>
    <b v="1"/>
    <b v="0"/>
    <b v="0"/>
    <b v="0"/>
    <x v="3"/>
    <n v="973"/>
  </r>
  <r>
    <n v="23"/>
    <n v="242"/>
    <n v="6.7826086956521703"/>
    <n v="2"/>
    <n v="12"/>
    <n v="11.0102590253926"/>
    <n v="6.28188276290894"/>
    <n v="4.7283762624836596"/>
    <n v="22.357542079618941"/>
    <b v="0"/>
    <b v="0"/>
    <b v="1"/>
    <b v="0"/>
    <b v="0"/>
    <b v="0"/>
    <x v="10"/>
    <n v="974"/>
  </r>
  <r>
    <n v="23"/>
    <n v="242"/>
    <n v="6.7826086956521703"/>
    <n v="2"/>
    <n v="13"/>
    <n v="11.403216523852199"/>
    <n v="6.2805223464965803"/>
    <n v="5.1226941773556192"/>
    <n v="26.241995634713163"/>
    <b v="0"/>
    <b v="0"/>
    <b v="0"/>
    <b v="1"/>
    <b v="0"/>
    <b v="0"/>
    <x v="10"/>
    <n v="975"/>
  </r>
  <r>
    <n v="23"/>
    <n v="242"/>
    <n v="6.7826086956521703"/>
    <n v="2"/>
    <n v="21"/>
    <n v="12.2942510027321"/>
    <n v="6.2683219909668004"/>
    <n v="6.0259290117652995"/>
    <n v="36.311820454834717"/>
    <b v="0"/>
    <b v="0"/>
    <b v="0"/>
    <b v="1"/>
    <b v="0"/>
    <b v="0"/>
    <x v="11"/>
    <n v="976"/>
  </r>
  <r>
    <n v="23"/>
    <n v="242"/>
    <n v="6.7826086956521703"/>
    <n v="2"/>
    <n v="48"/>
    <n v="8.1137209968490396"/>
    <n v="6.2230973243713397"/>
    <n v="1.8906236724776999"/>
    <n v="3.574457870933065"/>
    <b v="0"/>
    <b v="1"/>
    <b v="0"/>
    <b v="0"/>
    <b v="0"/>
    <b v="0"/>
    <x v="3"/>
    <n v="977"/>
  </r>
  <r>
    <n v="23"/>
    <n v="242"/>
    <n v="6.7826086956521703"/>
    <n v="2"/>
    <n v="40"/>
    <n v="8.3459953856295304"/>
    <n v="6.2367591857910201"/>
    <n v="2.1092361998385103"/>
    <n v="4.4488773467092004"/>
    <b v="0"/>
    <b v="0"/>
    <b v="1"/>
    <b v="0"/>
    <b v="0"/>
    <b v="0"/>
    <x v="3"/>
    <n v="978"/>
  </r>
  <r>
    <n v="23"/>
    <n v="242"/>
    <n v="6.7826086956521703"/>
    <n v="2"/>
    <n v="32"/>
    <n v="7.7638000935599596"/>
    <n v="6.2504210472106898"/>
    <n v="1.5133790463492698"/>
    <n v="2.2903161379290253"/>
    <b v="0"/>
    <b v="1"/>
    <b v="0"/>
    <b v="0"/>
    <b v="0"/>
    <b v="0"/>
    <x v="3"/>
    <n v="979"/>
  </r>
  <r>
    <n v="23"/>
    <n v="242"/>
    <n v="6.7826086956521703"/>
    <n v="2"/>
    <n v="23"/>
    <n v="9.0279231179925201"/>
    <n v="6.2651491165161097"/>
    <n v="2.7627740014764104"/>
    <n v="7.6329201832339768"/>
    <b v="0"/>
    <b v="0"/>
    <b v="1"/>
    <b v="0"/>
    <b v="0"/>
    <b v="0"/>
    <x v="4"/>
    <n v="980"/>
  </r>
  <r>
    <n v="23"/>
    <n v="242"/>
    <n v="6.7826086956521703"/>
    <n v="2"/>
    <n v="16"/>
    <n v="11.225934661076201"/>
    <n v="6.2762546539306596"/>
    <n v="4.9496800071455409"/>
    <n v="24.499332173136281"/>
    <b v="0"/>
    <b v="0"/>
    <b v="1"/>
    <b v="0"/>
    <b v="0"/>
    <b v="0"/>
    <x v="10"/>
    <n v="981"/>
  </r>
  <r>
    <n v="23"/>
    <n v="242"/>
    <n v="6.7826086956521703"/>
    <n v="2"/>
    <n v="8"/>
    <n v="8.3220453229977895"/>
    <n v="6.2873234748840297"/>
    <n v="2.0347218481137599"/>
    <n v="4.1400929991914746"/>
    <b v="0"/>
    <b v="0"/>
    <b v="1"/>
    <b v="0"/>
    <b v="0"/>
    <b v="0"/>
    <x v="3"/>
    <n v="982"/>
  </r>
  <r>
    <n v="23"/>
    <n v="242"/>
    <n v="6.7826086956521703"/>
    <n v="2"/>
    <n v="328"/>
    <n v="4"/>
    <n v="6.0035238265991202"/>
    <n v="-2.0035238265991202"/>
    <n v="4.0141077237503815"/>
    <b v="0"/>
    <b v="0"/>
    <b v="1"/>
    <b v="0"/>
    <b v="0"/>
    <b v="0"/>
    <x v="8"/>
    <n v="983"/>
  </r>
  <r>
    <n v="23"/>
    <n v="242"/>
    <n v="6.7826086956521703"/>
    <n v="2"/>
    <n v="296"/>
    <n v="4.8427419354838701"/>
    <n v="6.0038170814514196"/>
    <n v="-1.1610751459675495"/>
    <n v="1.3480954945835664"/>
    <b v="0"/>
    <b v="1"/>
    <b v="0"/>
    <b v="0"/>
    <b v="0"/>
    <b v="0"/>
    <x v="9"/>
    <n v="984"/>
  </r>
  <r>
    <n v="23"/>
    <n v="242"/>
    <n v="6.7826086956521703"/>
    <n v="2"/>
    <n v="260"/>
    <n v="4"/>
    <n v="6.0041470527648899"/>
    <n v="-2.0041470527648899"/>
    <n v="4.0166054091061945"/>
    <b v="0"/>
    <b v="0"/>
    <b v="1"/>
    <b v="0"/>
    <b v="0"/>
    <b v="0"/>
    <x v="8"/>
    <n v="985"/>
  </r>
  <r>
    <n v="23"/>
    <n v="242"/>
    <n v="6.7826086956521703"/>
    <n v="2"/>
    <n v="148"/>
    <n v="4.4597918637653704"/>
    <n v="6.0615868568420401"/>
    <n v="-1.6017949930766697"/>
    <n v="2.5657471998454886"/>
    <b v="0"/>
    <b v="1"/>
    <b v="0"/>
    <b v="0"/>
    <b v="0"/>
    <b v="0"/>
    <x v="8"/>
    <n v="986"/>
  </r>
  <r>
    <n v="23"/>
    <n v="242"/>
    <n v="6.7826086956521703"/>
    <n v="2"/>
    <n v="161"/>
    <n v="7.5440188172043001"/>
    <n v="6.04219722747803"/>
    <n v="1.5018215897262701"/>
    <n v="2.2554680873679414"/>
    <b v="0"/>
    <b v="1"/>
    <b v="0"/>
    <b v="0"/>
    <b v="0"/>
    <b v="0"/>
    <x v="3"/>
    <n v="987"/>
  </r>
  <r>
    <n v="23"/>
    <n v="242"/>
    <n v="6.7826086956521703"/>
    <n v="2"/>
    <n v="125"/>
    <n v="5.8671328671328702"/>
    <n v="6.0917081832885698"/>
    <n v="-0.22457531615569959"/>
    <n v="5.0434072626432423E-2"/>
    <b v="1"/>
    <b v="0"/>
    <b v="0"/>
    <b v="0"/>
    <b v="0"/>
    <b v="0"/>
    <x v="6"/>
    <n v="988"/>
  </r>
  <r>
    <n v="23"/>
    <n v="242"/>
    <n v="6.7826086956521703"/>
    <n v="2"/>
    <n v="229"/>
    <n v="7.9859735973597399"/>
    <n v="6.0044312477111799"/>
    <n v="1.98154234964856"/>
    <n v="3.926510083450736"/>
    <b v="0"/>
    <b v="1"/>
    <b v="0"/>
    <b v="0"/>
    <b v="0"/>
    <b v="0"/>
    <x v="3"/>
    <n v="989"/>
  </r>
  <r>
    <n v="23"/>
    <n v="242"/>
    <n v="6.7826086956521703"/>
    <n v="2"/>
    <n v="173"/>
    <n v="4.0804597701149401"/>
    <n v="6.0244436264038104"/>
    <n v="-1.9439838562888703"/>
    <n v="3.7790732335117472"/>
    <b v="0"/>
    <b v="1"/>
    <b v="0"/>
    <b v="0"/>
    <b v="0"/>
    <b v="0"/>
    <x v="8"/>
    <n v="990"/>
  </r>
  <r>
    <n v="23"/>
    <n v="242"/>
    <n v="6.7826086956521703"/>
    <n v="2"/>
    <n v="225"/>
    <n v="4.5"/>
    <n v="6.0044679641723597"/>
    <n v="-1.5044679641723597"/>
    <n v="2.2634238552209247"/>
    <b v="0"/>
    <b v="1"/>
    <b v="0"/>
    <b v="0"/>
    <b v="0"/>
    <b v="0"/>
    <x v="8"/>
    <n v="991"/>
  </r>
  <r>
    <n v="23"/>
    <n v="242"/>
    <n v="6.7826086956521703"/>
    <n v="2"/>
    <n v="200"/>
    <n v="7.3596899224806203"/>
    <n v="6.0046968460082999"/>
    <n v="1.3549930764723204"/>
    <n v="1.8360062372879233"/>
    <b v="0"/>
    <b v="1"/>
    <b v="0"/>
    <b v="0"/>
    <b v="0"/>
    <b v="0"/>
    <x v="7"/>
    <n v="992"/>
  </r>
  <r>
    <n v="23"/>
    <n v="242"/>
    <n v="6.7826086956521703"/>
    <n v="2"/>
    <n v="104"/>
    <n v="6.7030433446049802"/>
    <n v="6.1127185821533203"/>
    <n v="0.59032476245165988"/>
    <n v="0.34848332516360869"/>
    <b v="1"/>
    <b v="0"/>
    <b v="0"/>
    <b v="0"/>
    <b v="0"/>
    <b v="0"/>
    <x v="7"/>
    <n v="993"/>
  </r>
  <r>
    <n v="23"/>
    <n v="242"/>
    <n v="6.7826086956521703"/>
    <n v="2"/>
    <n v="85"/>
    <n v="5.08629191321499"/>
    <n v="6.1538543701171902"/>
    <n v="-1.0675624569022002"/>
    <n v="1.1396895993870622"/>
    <b v="0"/>
    <b v="1"/>
    <b v="0"/>
    <b v="0"/>
    <b v="0"/>
    <b v="0"/>
    <x v="9"/>
    <n v="994"/>
  </r>
  <r>
    <n v="23"/>
    <n v="242"/>
    <n v="6.7826086956521703"/>
    <n v="2"/>
    <n v="105"/>
    <n v="8.9109614206981007"/>
    <n v="6.1108875274658203"/>
    <n v="2.8000738932322804"/>
    <n v="7.8404138075609797"/>
    <b v="0"/>
    <b v="0"/>
    <b v="1"/>
    <b v="0"/>
    <b v="0"/>
    <b v="0"/>
    <x v="4"/>
    <n v="995"/>
  </r>
  <r>
    <n v="23"/>
    <n v="242"/>
    <n v="6.7826086956521703"/>
    <n v="2"/>
    <n v="86"/>
    <n v="6.5661684287276696"/>
    <n v="6.15161037445068"/>
    <n v="0.41455805427698955"/>
    <n v="0.17185838036592341"/>
    <b v="1"/>
    <b v="0"/>
    <b v="0"/>
    <b v="0"/>
    <b v="0"/>
    <b v="0"/>
    <x v="6"/>
    <n v="996"/>
  </r>
  <r>
    <n v="23"/>
    <n v="242"/>
    <n v="6.7826086956521703"/>
    <n v="2"/>
    <n v="129"/>
    <n v="7.75197740112994"/>
    <n v="6.0875320434570304"/>
    <n v="1.6644453576729097"/>
    <n v="2.7703783486789004"/>
    <b v="0"/>
    <b v="1"/>
    <b v="0"/>
    <b v="0"/>
    <b v="0"/>
    <b v="0"/>
    <x v="3"/>
    <n v="997"/>
  </r>
  <r>
    <n v="23"/>
    <n v="242"/>
    <n v="6.7826086956521703"/>
    <n v="2"/>
    <n v="110"/>
    <n v="8.3586478702440505"/>
    <n v="6.1006565093994096"/>
    <n v="2.2579913608446409"/>
    <n v="5.0985249856490338"/>
    <b v="0"/>
    <b v="0"/>
    <b v="1"/>
    <b v="0"/>
    <b v="0"/>
    <b v="0"/>
    <x v="3"/>
    <n v="998"/>
  </r>
  <r>
    <n v="23"/>
    <n v="242"/>
    <n v="6.7826086956521703"/>
    <n v="2"/>
    <n v="153"/>
    <n v="9.3196239717978795"/>
    <n v="6.0541296005248997"/>
    <n v="3.2654943712729798"/>
    <n v="10.663453488815513"/>
    <b v="0"/>
    <b v="0"/>
    <b v="1"/>
    <b v="0"/>
    <b v="0"/>
    <b v="0"/>
    <x v="4"/>
    <n v="999"/>
  </r>
  <r>
    <n v="23"/>
    <n v="242"/>
    <n v="6.7826086956521703"/>
    <n v="2"/>
    <n v="230"/>
    <n v="5.2222222222222197"/>
    <n v="6.0044221878051802"/>
    <n v="-0.78219996558296057"/>
    <n v="0.61183678615798465"/>
    <b v="1"/>
    <b v="0"/>
    <b v="0"/>
    <b v="0"/>
    <b v="0"/>
    <b v="0"/>
    <x v="9"/>
    <n v="1000"/>
  </r>
  <r>
    <n v="23"/>
    <n v="242"/>
    <n v="6.7826086956521703"/>
    <n v="2"/>
    <n v="174"/>
    <n v="5.3265993265993297"/>
    <n v="6.0226817131042498"/>
    <n v="-0.69608238650492016"/>
    <n v="0.48453068880238503"/>
    <b v="1"/>
    <b v="0"/>
    <b v="0"/>
    <b v="0"/>
    <b v="0"/>
    <b v="0"/>
    <x v="9"/>
    <n v="1001"/>
  </r>
  <r>
    <n v="23"/>
    <n v="242"/>
    <n v="6.7826086956521703"/>
    <n v="2"/>
    <n v="198"/>
    <n v="5.4758064516129004"/>
    <n v="6.0047154426574698"/>
    <n v="-0.52890899104456945"/>
    <n v="0.27974472080778445"/>
    <b v="1"/>
    <b v="0"/>
    <b v="0"/>
    <b v="0"/>
    <b v="0"/>
    <b v="0"/>
    <x v="9"/>
    <n v="1002"/>
  </r>
  <r>
    <n v="23"/>
    <n v="242"/>
    <n v="6.7826086956521703"/>
    <n v="2"/>
    <n v="108"/>
    <n v="8.7552322104843494"/>
    <n v="6.1047487258911097"/>
    <n v="2.6504834845932397"/>
    <n v="7.0250627021015219"/>
    <b v="0"/>
    <b v="0"/>
    <b v="1"/>
    <b v="0"/>
    <b v="0"/>
    <b v="0"/>
    <x v="4"/>
    <n v="1003"/>
  </r>
  <r>
    <n v="23"/>
    <n v="242"/>
    <n v="6.7826086956521703"/>
    <n v="2"/>
    <n v="89"/>
    <n v="9.4000949216896093"/>
    <n v="6.14469242095947"/>
    <n v="3.2554025007301393"/>
    <n v="10.597645441760044"/>
    <b v="0"/>
    <b v="0"/>
    <b v="1"/>
    <b v="0"/>
    <b v="0"/>
    <b v="0"/>
    <x v="4"/>
    <n v="1004"/>
  </r>
  <r>
    <n v="23"/>
    <n v="242"/>
    <n v="6.7826086956521703"/>
    <n v="2"/>
    <n v="99"/>
    <n v="5.5833333333333304"/>
    <n v="6.1206593513488796"/>
    <n v="-0.53732601801554924"/>
    <n v="0.28871924963644635"/>
    <b v="1"/>
    <b v="0"/>
    <b v="0"/>
    <b v="0"/>
    <b v="0"/>
    <b v="0"/>
    <x v="9"/>
    <n v="1005"/>
  </r>
  <r>
    <n v="23"/>
    <n v="242"/>
    <n v="6.7826086956521703"/>
    <n v="2"/>
    <n v="120"/>
    <n v="7.2135922330097104"/>
    <n v="6.08071041107178"/>
    <n v="1.1328818219379304"/>
    <n v="1.2834212224774046"/>
    <b v="0"/>
    <b v="1"/>
    <b v="0"/>
    <b v="0"/>
    <b v="0"/>
    <b v="0"/>
    <x v="7"/>
    <n v="1006"/>
  </r>
  <r>
    <n v="23"/>
    <n v="242"/>
    <n v="6.7826086956521703"/>
    <n v="2"/>
    <n v="69"/>
    <n v="7.5240202275600501"/>
    <n v="6.1869082450866699"/>
    <n v="1.3371119824733801"/>
    <n v="1.7878684536738929"/>
    <b v="0"/>
    <b v="1"/>
    <b v="0"/>
    <b v="0"/>
    <b v="0"/>
    <b v="0"/>
    <x v="7"/>
    <n v="1007"/>
  </r>
  <r>
    <n v="23"/>
    <n v="242"/>
    <n v="6.7826086956521703"/>
    <n v="2"/>
    <n v="57"/>
    <n v="8.2316502115655794"/>
    <n v="6.2077283859252903"/>
    <n v="2.0239218256402891"/>
    <n v="4.0962595563031208"/>
    <b v="0"/>
    <b v="0"/>
    <b v="1"/>
    <b v="0"/>
    <b v="0"/>
    <b v="0"/>
    <x v="3"/>
    <n v="1008"/>
  </r>
  <r>
    <n v="23"/>
    <n v="242"/>
    <n v="6.7826086956521703"/>
    <n v="2"/>
    <n v="65"/>
    <n v="10.337115072933599"/>
    <n v="6.1940665245056197"/>
    <n v="4.1430485484279798"/>
    <n v="17.164851274631189"/>
    <b v="0"/>
    <b v="0"/>
    <b v="1"/>
    <b v="0"/>
    <b v="0"/>
    <b v="0"/>
    <x v="5"/>
    <n v="1009"/>
  </r>
  <r>
    <n v="23"/>
    <n v="242"/>
    <n v="6.7826086956521703"/>
    <n v="2"/>
    <n v="30"/>
    <n v="10.154004255730699"/>
    <n v="6.2538361549377397"/>
    <n v="3.9001681007929596"/>
    <n v="15.211311214442961"/>
    <b v="0"/>
    <b v="0"/>
    <b v="1"/>
    <b v="0"/>
    <b v="0"/>
    <b v="0"/>
    <x v="5"/>
    <n v="1010"/>
  </r>
  <r>
    <n v="23"/>
    <n v="242"/>
    <n v="6.7826086956521703"/>
    <n v="2"/>
    <n v="45"/>
    <n v="9.6081193808508605"/>
    <n v="6.2282204627990696"/>
    <n v="3.3798989180517909"/>
    <n v="11.423716696247666"/>
    <b v="0"/>
    <b v="0"/>
    <b v="1"/>
    <b v="0"/>
    <b v="0"/>
    <b v="0"/>
    <x v="4"/>
    <n v="1011"/>
  </r>
  <r>
    <n v="23"/>
    <n v="242"/>
    <n v="6.7826086956521703"/>
    <n v="2"/>
    <n v="126"/>
    <n v="6.9274809160305297"/>
    <n v="6.0907173156738299"/>
    <n v="0.83676360035669983"/>
    <n v="0.70017332288190692"/>
    <b v="1"/>
    <b v="0"/>
    <b v="0"/>
    <b v="0"/>
    <b v="0"/>
    <b v="0"/>
    <x v="7"/>
    <n v="1012"/>
  </r>
  <r>
    <n v="23"/>
    <n v="242"/>
    <n v="6.7826086956521703"/>
    <n v="2"/>
    <n v="141"/>
    <n v="4.6166666666666698"/>
    <n v="6.0720276832580602"/>
    <n v="-1.4553610165913904"/>
    <n v="2.1180756886139251"/>
    <b v="0"/>
    <b v="1"/>
    <b v="0"/>
    <b v="0"/>
    <b v="0"/>
    <b v="0"/>
    <x v="9"/>
    <n v="1013"/>
  </r>
  <r>
    <n v="23"/>
    <n v="242"/>
    <n v="6.7826086956521703"/>
    <n v="2"/>
    <n v="250"/>
    <n v="4.7333333333333298"/>
    <n v="6.0042386054992702"/>
    <n v="-1.2709052721659404"/>
    <n v="1.615200210819183"/>
    <b v="0"/>
    <b v="1"/>
    <b v="0"/>
    <b v="0"/>
    <b v="0"/>
    <b v="0"/>
    <x v="9"/>
    <n v="1014"/>
  </r>
  <r>
    <n v="23"/>
    <n v="242"/>
    <n v="6.7826086956521703"/>
    <n v="2"/>
    <n v="180"/>
    <n v="5.9918699186991899"/>
    <n v="6.0088214874267596"/>
    <n v="-1.6951568727569644E-2"/>
    <n v="2.8735568232551709E-4"/>
    <b v="1"/>
    <b v="0"/>
    <b v="0"/>
    <b v="0"/>
    <b v="0"/>
    <b v="0"/>
    <x v="6"/>
    <n v="1015"/>
  </r>
  <r>
    <n v="23"/>
    <n v="242"/>
    <n v="6.7826086956521703"/>
    <n v="2"/>
    <n v="199"/>
    <n v="6.2650980392156903"/>
    <n v="6.0047059059143102"/>
    <n v="0.26039213330138011"/>
    <n v="6.7804063085243713E-2"/>
    <b v="1"/>
    <b v="0"/>
    <b v="0"/>
    <b v="0"/>
    <b v="0"/>
    <b v="0"/>
    <x v="6"/>
    <n v="1016"/>
  </r>
  <r>
    <n v="23"/>
    <n v="242"/>
    <n v="6.7826086956521703"/>
    <n v="2"/>
    <n v="164"/>
    <n v="7.6173294706347097"/>
    <n v="6.0377230644226101"/>
    <n v="1.5796064062120996"/>
    <n v="2.4951563985463046"/>
    <b v="0"/>
    <b v="1"/>
    <b v="0"/>
    <b v="0"/>
    <b v="0"/>
    <b v="0"/>
    <x v="3"/>
    <n v="1017"/>
  </r>
  <r>
    <n v="23"/>
    <n v="242"/>
    <n v="6.7826086956521703"/>
    <n v="2"/>
    <n v="142"/>
    <n v="5.3949416342412402"/>
    <n v="6.0705361366271999"/>
    <n v="-0.67559450238595975"/>
    <n v="0.45642793165413259"/>
    <b v="1"/>
    <b v="0"/>
    <b v="0"/>
    <b v="0"/>
    <b v="0"/>
    <b v="0"/>
    <x v="9"/>
    <n v="1018"/>
  </r>
  <r>
    <n v="23"/>
    <n v="242"/>
    <n v="6.7826086956521703"/>
    <n v="2"/>
    <n v="54"/>
    <n v="6.9002996458730603"/>
    <n v="6.21285152435303"/>
    <n v="0.68744812152003032"/>
    <n v="0.47258491978141837"/>
    <b v="1"/>
    <b v="0"/>
    <b v="0"/>
    <b v="0"/>
    <b v="0"/>
    <b v="0"/>
    <x v="7"/>
    <n v="1019"/>
  </r>
  <r>
    <n v="23"/>
    <n v="242"/>
    <n v="6.7826086956521703"/>
    <n v="2"/>
    <n v="111"/>
    <n v="6.5371240601503802"/>
    <n v="6.0986099243164098"/>
    <n v="0.43851413583397036"/>
    <n v="0.19229464732621382"/>
    <b v="1"/>
    <b v="0"/>
    <b v="0"/>
    <b v="0"/>
    <b v="0"/>
    <b v="0"/>
    <x v="6"/>
    <n v="1020"/>
  </r>
  <r>
    <n v="23"/>
    <n v="242"/>
    <n v="6.7826086956521703"/>
    <n v="2"/>
    <n v="41"/>
    <n v="8.8626451346731905"/>
    <n v="6.2350516319274902"/>
    <n v="2.6275935027457002"/>
    <n v="6.9042476156714185"/>
    <b v="0"/>
    <b v="0"/>
    <b v="1"/>
    <b v="0"/>
    <b v="0"/>
    <b v="0"/>
    <x v="4"/>
    <n v="1021"/>
  </r>
  <r>
    <n v="23"/>
    <n v="242"/>
    <n v="6.7826086956521703"/>
    <n v="2"/>
    <n v="33"/>
    <n v="9.1731657429400908"/>
    <n v="6.2487130165100098"/>
    <n v="2.924452726430081"/>
    <n v="8.5524237491243351"/>
    <b v="0"/>
    <b v="0"/>
    <b v="1"/>
    <b v="0"/>
    <b v="0"/>
    <b v="0"/>
    <x v="4"/>
    <n v="1022"/>
  </r>
  <r>
    <n v="23"/>
    <n v="242"/>
    <n v="6.7826086956521703"/>
    <n v="2"/>
    <n v="24"/>
    <n v="9.3446436717077805"/>
    <n v="6.2635626792907697"/>
    <n v="3.0810809924170108"/>
    <n v="9.4930600818333932"/>
    <b v="0"/>
    <b v="0"/>
    <b v="1"/>
    <b v="0"/>
    <b v="0"/>
    <b v="0"/>
    <x v="4"/>
    <n v="1023"/>
  </r>
  <r>
    <n v="23"/>
    <n v="242"/>
    <n v="6.7826086956521703"/>
    <n v="2"/>
    <n v="114"/>
    <n v="8.7685679113664392"/>
    <n v="6.0924715995788601"/>
    <n v="2.6760963117875791"/>
    <n v="7.1614914699630843"/>
    <b v="0"/>
    <b v="0"/>
    <b v="1"/>
    <b v="0"/>
    <b v="0"/>
    <b v="0"/>
    <x v="4"/>
    <n v="1024"/>
  </r>
  <r>
    <n v="23"/>
    <n v="242"/>
    <n v="6.7826086956521703"/>
    <n v="2"/>
    <n v="88"/>
    <n v="7.9749457157173902"/>
    <n v="6.1470084190368697"/>
    <n v="1.8279372966805205"/>
    <n v="3.3413547605956895"/>
    <b v="0"/>
    <b v="1"/>
    <b v="0"/>
    <b v="0"/>
    <b v="0"/>
    <b v="0"/>
    <x v="3"/>
    <n v="1025"/>
  </r>
  <r>
    <n v="23"/>
    <n v="242"/>
    <n v="6.7826086956521703"/>
    <n v="2"/>
    <n v="14"/>
    <n v="11.5800327111471"/>
    <n v="6.2791624069213903"/>
    <n v="5.3008703042257093"/>
    <n v="28.099225982221963"/>
    <b v="0"/>
    <b v="0"/>
    <b v="0"/>
    <b v="1"/>
    <b v="0"/>
    <b v="0"/>
    <x v="10"/>
    <n v="1026"/>
  </r>
  <r>
    <n v="23"/>
    <n v="242"/>
    <n v="6.7826086956521703"/>
    <n v="2"/>
    <n v="78"/>
    <n v="8.3325804630152494"/>
    <n v="6.16943311691284"/>
    <n v="2.1631473461024093"/>
    <n v="4.6792064409498968"/>
    <b v="0"/>
    <b v="0"/>
    <b v="1"/>
    <b v="0"/>
    <b v="0"/>
    <b v="0"/>
    <x v="3"/>
    <n v="1027"/>
  </r>
  <r>
    <n v="23"/>
    <n v="242"/>
    <n v="6.7826086956521703"/>
    <n v="2"/>
    <n v="154"/>
    <n v="7.3404907975460096"/>
    <n v="6.0526380538940403"/>
    <n v="1.2878527436519693"/>
    <n v="1.658564689331905"/>
    <b v="0"/>
    <b v="1"/>
    <b v="0"/>
    <b v="0"/>
    <b v="0"/>
    <b v="0"/>
    <x v="7"/>
    <n v="1028"/>
  </r>
  <r>
    <n v="23"/>
    <n v="242"/>
    <n v="6.7826086956521703"/>
    <n v="2"/>
    <n v="76"/>
    <n v="10.2849688942404"/>
    <n v="6.1733994483947798"/>
    <n v="4.1115694458456202"/>
    <n v="16.90500330801126"/>
    <b v="0"/>
    <b v="0"/>
    <b v="1"/>
    <b v="0"/>
    <b v="0"/>
    <b v="0"/>
    <x v="5"/>
    <n v="1029"/>
  </r>
  <r>
    <n v="23"/>
    <n v="242"/>
    <n v="6.7826086956521703"/>
    <n v="2"/>
    <n v="157"/>
    <n v="7.6414017929910303"/>
    <n v="6.0481634140014604"/>
    <n v="1.5932383789895699"/>
    <n v="2.5384085322853123"/>
    <b v="0"/>
    <b v="1"/>
    <b v="0"/>
    <b v="0"/>
    <b v="0"/>
    <b v="0"/>
    <x v="3"/>
    <n v="1030"/>
  </r>
  <r>
    <n v="23"/>
    <n v="242"/>
    <n v="6.7826086956521703"/>
    <n v="2"/>
    <n v="70"/>
    <n v="7.8858677408526399"/>
    <n v="6.1850566864013699"/>
    <n v="1.70081105445127"/>
    <n v="2.8927582429436409"/>
    <b v="0"/>
    <b v="1"/>
    <b v="0"/>
    <b v="0"/>
    <b v="0"/>
    <b v="0"/>
    <x v="3"/>
    <n v="1031"/>
  </r>
  <r>
    <n v="23"/>
    <n v="242"/>
    <n v="6.7826086956521703"/>
    <n v="2"/>
    <n v="100"/>
    <n v="4.0855614973262"/>
    <n v="6.1190710067748997"/>
    <n v="-2.0335095094486997"/>
    <n v="4.1351609250182912"/>
    <b v="0"/>
    <b v="0"/>
    <b v="1"/>
    <b v="0"/>
    <b v="0"/>
    <b v="0"/>
    <x v="8"/>
    <n v="1032"/>
  </r>
  <r>
    <n v="23"/>
    <n v="242"/>
    <n v="6.7826086956521703"/>
    <n v="2"/>
    <n v="72"/>
    <n v="8.7244532803180892"/>
    <n v="6.1811709403991699"/>
    <n v="2.5432823399189193"/>
    <n v="6.4682850605434536"/>
    <b v="0"/>
    <b v="0"/>
    <b v="1"/>
    <b v="0"/>
    <b v="0"/>
    <b v="0"/>
    <x v="4"/>
    <n v="1033"/>
  </r>
  <r>
    <n v="23"/>
    <n v="242"/>
    <n v="6.7826086956521703"/>
    <n v="2"/>
    <n v="56"/>
    <n v="7.4996107131734604"/>
    <n v="6.2094359397888201"/>
    <n v="1.2901747733846403"/>
    <n v="1.6645509458781078"/>
    <b v="0"/>
    <b v="1"/>
    <b v="0"/>
    <b v="0"/>
    <b v="0"/>
    <b v="0"/>
    <x v="7"/>
    <n v="1034"/>
  </r>
  <r>
    <n v="23"/>
    <n v="242"/>
    <n v="6.7826086956521703"/>
    <n v="2"/>
    <n v="49"/>
    <n v="8.6972318339100294"/>
    <n v="6.2213897705078098"/>
    <n v="2.4758420634022196"/>
    <n v="6.1297939229117606"/>
    <b v="0"/>
    <b v="0"/>
    <b v="1"/>
    <b v="0"/>
    <b v="0"/>
    <b v="0"/>
    <x v="3"/>
    <n v="1035"/>
  </r>
  <r>
    <n v="23"/>
    <n v="242"/>
    <n v="6.7826086956521703"/>
    <n v="2"/>
    <n v="149"/>
    <n v="5.59404761904762"/>
    <n v="6.0600953102111799"/>
    <n v="-0.46604769116355982"/>
    <n v="0.21720045043888483"/>
    <b v="1"/>
    <b v="0"/>
    <b v="0"/>
    <b v="0"/>
    <b v="0"/>
    <b v="0"/>
    <x v="6"/>
    <n v="1036"/>
  </r>
  <r>
    <n v="23"/>
    <n v="242"/>
    <n v="6.7826086956521703"/>
    <n v="2"/>
    <n v="58"/>
    <n v="9.3295054248273903"/>
    <n v="6.2060203552246103"/>
    <n v="3.1234850696027801"/>
    <n v="9.7561589800314845"/>
    <b v="0"/>
    <b v="0"/>
    <b v="1"/>
    <b v="0"/>
    <b v="0"/>
    <b v="0"/>
    <x v="4"/>
    <n v="1037"/>
  </r>
  <r>
    <n v="23"/>
    <n v="242"/>
    <n v="6.7826086956521703"/>
    <n v="2"/>
    <n v="36"/>
    <n v="9.5905893836304692"/>
    <n v="6.2435898780822798"/>
    <n v="3.3469995055481894"/>
    <n v="11.202405690139823"/>
    <b v="0"/>
    <b v="0"/>
    <b v="1"/>
    <b v="0"/>
    <b v="0"/>
    <b v="0"/>
    <x v="4"/>
    <n v="1038"/>
  </r>
  <r>
    <n v="23"/>
    <n v="242"/>
    <n v="6.7826086956521703"/>
    <n v="2"/>
    <n v="121"/>
    <n v="6.3658536585365804"/>
    <n v="6.0830941200256303"/>
    <n v="0.28275953851095004"/>
    <n v="7.995295661892543E-2"/>
    <b v="1"/>
    <b v="0"/>
    <b v="0"/>
    <b v="0"/>
    <b v="0"/>
    <b v="0"/>
    <x v="6"/>
    <n v="1039"/>
  </r>
  <r>
    <n v="23"/>
    <n v="242"/>
    <n v="6.7826086956521703"/>
    <n v="2"/>
    <n v="73"/>
    <n v="9.5439312567132095"/>
    <n v="6.1792278289794904"/>
    <n v="3.3647034277337191"/>
    <n v="11.321229156603039"/>
    <b v="0"/>
    <b v="0"/>
    <b v="1"/>
    <b v="0"/>
    <b v="0"/>
    <b v="0"/>
    <x v="4"/>
    <n v="1040"/>
  </r>
  <r>
    <n v="23"/>
    <n v="242"/>
    <n v="6.7826086956521703"/>
    <n v="2"/>
    <n v="22"/>
    <n v="9.0904344667907608"/>
    <n v="6.2667355537414604"/>
    <n v="2.8236989130493004"/>
    <n v="7.9732755515558011"/>
    <b v="0"/>
    <b v="0"/>
    <b v="1"/>
    <b v="0"/>
    <b v="0"/>
    <b v="0"/>
    <x v="4"/>
    <n v="1041"/>
  </r>
  <r>
    <n v="23"/>
    <n v="242"/>
    <n v="6.7826086956521703"/>
    <n v="2"/>
    <n v="77"/>
    <n v="6.4178384893531604"/>
    <n v="6.1714429855346697"/>
    <n v="0.24639550381849062"/>
    <n v="6.071074430196783E-2"/>
    <b v="1"/>
    <b v="0"/>
    <b v="0"/>
    <b v="0"/>
    <b v="0"/>
    <b v="0"/>
    <x v="6"/>
    <n v="1042"/>
  </r>
  <r>
    <n v="23"/>
    <n v="242"/>
    <n v="6.7826086956521703"/>
    <n v="2"/>
    <n v="61"/>
    <n v="9.8690669700910298"/>
    <n v="6.2008972167968803"/>
    <n v="3.6681697532941495"/>
    <n v="13.455469338982061"/>
    <b v="0"/>
    <b v="0"/>
    <b v="1"/>
    <b v="0"/>
    <b v="0"/>
    <b v="0"/>
    <x v="5"/>
    <n v="1043"/>
  </r>
  <r>
    <n v="23"/>
    <n v="242"/>
    <n v="6.7826086956521703"/>
    <n v="2"/>
    <n v="95"/>
    <n v="6.4025974025974"/>
    <n v="6.1301183700561497"/>
    <n v="0.27247903254125028"/>
    <n v="7.4244823174615726E-2"/>
    <b v="1"/>
    <b v="0"/>
    <b v="0"/>
    <b v="0"/>
    <b v="0"/>
    <b v="0"/>
    <x v="6"/>
    <n v="1044"/>
  </r>
  <r>
    <n v="23"/>
    <n v="242"/>
    <n v="6.7826086956521703"/>
    <n v="2"/>
    <n v="94"/>
    <n v="8.9736842105263204"/>
    <n v="6.1326422691345197"/>
    <n v="2.8410419413918007"/>
    <n v="8.0715193127472915"/>
    <b v="0"/>
    <b v="0"/>
    <b v="1"/>
    <b v="0"/>
    <b v="0"/>
    <b v="0"/>
    <x v="4"/>
    <n v="1045"/>
  </r>
  <r>
    <n v="23"/>
    <n v="242"/>
    <n v="6.7826086956521703"/>
    <n v="2"/>
    <n v="50"/>
    <n v="8.7132950267485594"/>
    <n v="6.2196822166442898"/>
    <n v="2.4936128101042696"/>
    <n v="6.2181048467161117"/>
    <b v="0"/>
    <b v="0"/>
    <b v="1"/>
    <b v="0"/>
    <b v="0"/>
    <b v="0"/>
    <x v="3"/>
    <n v="1046"/>
  </r>
  <r>
    <n v="23"/>
    <n v="242"/>
    <n v="6.7826086956521703"/>
    <n v="2"/>
    <n v="15"/>
    <n v="11.433221577261801"/>
    <n v="6.2778019905090297"/>
    <n v="5.155419586752771"/>
    <n v="26.578351115474113"/>
    <b v="0"/>
    <b v="0"/>
    <b v="0"/>
    <b v="1"/>
    <b v="0"/>
    <b v="0"/>
    <x v="10"/>
    <n v="1047"/>
  </r>
  <r>
    <n v="23"/>
    <n v="242"/>
    <n v="6.7826086956521703"/>
    <n v="2"/>
    <n v="9"/>
    <n v="9.2046686885396607"/>
    <n v="6.2859630584716797"/>
    <n v="2.918705630067981"/>
    <n v="8.5188425549905293"/>
    <b v="0"/>
    <b v="0"/>
    <b v="1"/>
    <b v="0"/>
    <b v="0"/>
    <b v="0"/>
    <x v="4"/>
    <n v="1048"/>
  </r>
  <r>
    <n v="23"/>
    <n v="242"/>
    <n v="6.7826086956521703"/>
    <n v="2"/>
    <n v="46"/>
    <n v="10.4049787726746"/>
    <n v="6.2265129089355504"/>
    <n v="4.1784658637390493"/>
    <n v="17.459576974432519"/>
    <b v="0"/>
    <b v="0"/>
    <b v="1"/>
    <b v="0"/>
    <b v="0"/>
    <b v="0"/>
    <x v="5"/>
    <n v="1049"/>
  </r>
  <r>
    <n v="23"/>
    <n v="242"/>
    <n v="6.7826086956521703"/>
    <n v="2"/>
    <n v="31"/>
    <n v="8.4334512890878894"/>
    <n v="6.2521286010742196"/>
    <n v="2.1813226880136698"/>
    <n v="4.7581686692431822"/>
    <b v="0"/>
    <b v="0"/>
    <b v="1"/>
    <b v="0"/>
    <b v="0"/>
    <b v="0"/>
    <x v="3"/>
    <n v="1050"/>
  </r>
  <r>
    <n v="23"/>
    <n v="242"/>
    <n v="6.7826086956521703"/>
    <n v="2"/>
    <n v="162"/>
    <n v="8.1361563517915307"/>
    <n v="6.0407056808471697"/>
    <n v="2.095450670944361"/>
    <n v="4.3909135143611726"/>
    <b v="0"/>
    <b v="0"/>
    <b v="1"/>
    <b v="0"/>
    <b v="0"/>
    <b v="0"/>
    <x v="3"/>
    <n v="1051"/>
  </r>
  <r>
    <n v="23"/>
    <n v="242"/>
    <n v="6.7826086956521703"/>
    <n v="2"/>
    <n v="581"/>
    <n v="5"/>
    <n v="6.0012130737304696"/>
    <n v="-1.0012130737304696"/>
    <n v="1.0024276190088148"/>
    <b v="0"/>
    <b v="1"/>
    <b v="0"/>
    <b v="0"/>
    <b v="0"/>
    <b v="0"/>
    <x v="9"/>
    <n v="1052"/>
  </r>
  <r>
    <n v="23"/>
    <n v="242"/>
    <n v="6.7826086956521703"/>
    <n v="2"/>
    <n v="482"/>
    <n v="5.2615384615384597"/>
    <n v="6.0021128654479998"/>
    <n v="-0.7405744039095401"/>
    <n v="0.54845044772597062"/>
    <b v="1"/>
    <b v="0"/>
    <b v="0"/>
    <b v="0"/>
    <b v="0"/>
    <b v="0"/>
    <x v="9"/>
    <n v="1053"/>
  </r>
  <r>
    <n v="23"/>
    <n v="242"/>
    <n v="6.7826086956521703"/>
    <n v="2"/>
    <n v="446"/>
    <n v="5"/>
    <n v="6.0024428367614702"/>
    <n v="-1.0024428367614702"/>
    <n v="1.0048916409743835"/>
    <b v="0"/>
    <b v="1"/>
    <b v="0"/>
    <b v="0"/>
    <b v="0"/>
    <b v="0"/>
    <x v="9"/>
    <n v="1054"/>
  </r>
  <r>
    <n v="23"/>
    <n v="242"/>
    <n v="6.7826086956521703"/>
    <n v="2"/>
    <n v="329"/>
    <n v="5"/>
    <n v="6.0035147666931197"/>
    <n v="-1.0035147666931197"/>
    <n v="1.0070418869711464"/>
    <b v="0"/>
    <b v="1"/>
    <b v="0"/>
    <b v="0"/>
    <b v="0"/>
    <b v="0"/>
    <x v="9"/>
    <n v="1055"/>
  </r>
  <r>
    <n v="23"/>
    <n v="242"/>
    <n v="6.7826086956521703"/>
    <n v="2"/>
    <n v="297"/>
    <n v="5.08"/>
    <n v="6.0038080215454102"/>
    <n v="-0.92380802154541009"/>
    <n v="0.85342126067164481"/>
    <b v="1"/>
    <b v="0"/>
    <b v="0"/>
    <b v="0"/>
    <b v="0"/>
    <b v="0"/>
    <x v="9"/>
    <n v="1056"/>
  </r>
  <r>
    <n v="23"/>
    <n v="242"/>
    <n v="6.7826086956521703"/>
    <n v="2"/>
    <n v="261"/>
    <n v="5"/>
    <n v="6.0041379928588903"/>
    <n v="-1.0041379928588903"/>
    <n v="1.0082931087026807"/>
    <b v="0"/>
    <b v="1"/>
    <b v="0"/>
    <b v="0"/>
    <b v="0"/>
    <b v="0"/>
    <x v="9"/>
    <n v="1057"/>
  </r>
  <r>
    <n v="23"/>
    <n v="242"/>
    <n v="6.7826086956521703"/>
    <n v="2"/>
    <n v="55"/>
    <n v="7.4135868404187102"/>
    <n v="6.2111434936523402"/>
    <n v="1.20244334676637"/>
    <n v="1.4458700021827087"/>
    <b v="0"/>
    <b v="1"/>
    <b v="0"/>
    <b v="0"/>
    <b v="0"/>
    <b v="0"/>
    <x v="7"/>
    <n v="1058"/>
  </r>
  <r>
    <n v="23"/>
    <n v="242"/>
    <n v="6.7826086956521703"/>
    <n v="2"/>
    <n v="354"/>
    <n v="5.2727272727272698"/>
    <n v="6.0032858848571804"/>
    <n v="-0.73055861212991058"/>
    <n v="0.5337158857571811"/>
    <b v="1"/>
    <b v="0"/>
    <b v="0"/>
    <b v="0"/>
    <b v="0"/>
    <b v="0"/>
    <x v="9"/>
    <n v="1059"/>
  </r>
  <r>
    <n v="23"/>
    <n v="242"/>
    <n v="6.7826086956521703"/>
    <n v="2"/>
    <n v="66"/>
    <n v="7.2448979591836702"/>
    <n v="6.1923589706420898"/>
    <n v="1.0525389885415803"/>
    <n v="1.1078383224001329"/>
    <b v="0"/>
    <b v="1"/>
    <b v="0"/>
    <b v="0"/>
    <b v="0"/>
    <b v="0"/>
    <x v="7"/>
    <n v="1060"/>
  </r>
  <r>
    <n v="23"/>
    <n v="242"/>
    <n v="6.7826086956521703"/>
    <n v="2"/>
    <n v="42"/>
    <n v="8.1618176047397402"/>
    <n v="6.2333436012268102"/>
    <n v="1.92847400351293"/>
    <n v="3.7190119822251884"/>
    <b v="0"/>
    <b v="1"/>
    <b v="0"/>
    <b v="0"/>
    <b v="0"/>
    <b v="0"/>
    <x v="3"/>
    <n v="1061"/>
  </r>
  <r>
    <n v="23"/>
    <n v="242"/>
    <n v="6.7826086956521703"/>
    <n v="2"/>
    <n v="115"/>
    <n v="9.4258530569096095"/>
    <n v="6.0904254913330096"/>
    <n v="3.3354275655765999"/>
    <n v="11.125077045208243"/>
    <b v="0"/>
    <b v="0"/>
    <b v="1"/>
    <b v="0"/>
    <b v="0"/>
    <b v="0"/>
    <x v="4"/>
    <n v="1062"/>
  </r>
  <r>
    <n v="23"/>
    <n v="242"/>
    <n v="6.7826086956521703"/>
    <n v="2"/>
    <n v="155"/>
    <n v="6.7155172413793096"/>
    <n v="6.05114650726318"/>
    <n v="0.66437073411612957"/>
    <n v="0.44138847235000495"/>
    <b v="1"/>
    <b v="0"/>
    <b v="0"/>
    <b v="0"/>
    <b v="0"/>
    <b v="0"/>
    <x v="7"/>
    <n v="1063"/>
  </r>
  <r>
    <n v="23"/>
    <n v="242"/>
    <n v="6.7826086956521703"/>
    <n v="2"/>
    <n v="90"/>
    <n v="9.3373963920038996"/>
    <n v="6.1423764228820801"/>
    <n v="3.1950199691218195"/>
    <n v="10.208152603087193"/>
    <b v="0"/>
    <b v="0"/>
    <b v="1"/>
    <b v="0"/>
    <b v="0"/>
    <b v="0"/>
    <x v="4"/>
    <n v="1064"/>
  </r>
  <r>
    <n v="23"/>
    <n v="242"/>
    <n v="6.7826086956521703"/>
    <n v="2"/>
    <n v="130"/>
    <n v="7.9193697868396704"/>
    <n v="6.0864706039428702"/>
    <n v="1.8328991828968002"/>
    <n v="3.3595194146637577"/>
    <b v="0"/>
    <b v="1"/>
    <b v="0"/>
    <b v="0"/>
    <b v="0"/>
    <b v="0"/>
    <x v="3"/>
    <n v="1065"/>
  </r>
  <r>
    <n v="23"/>
    <n v="242"/>
    <n v="6.7826086956521703"/>
    <n v="2"/>
    <n v="106"/>
    <n v="8.4120684968741504"/>
    <n v="6.1088409423828098"/>
    <n v="2.3032275544913405"/>
    <n v="5.3048571677681613"/>
    <b v="0"/>
    <b v="0"/>
    <b v="1"/>
    <b v="0"/>
    <b v="0"/>
    <b v="0"/>
    <x v="3"/>
    <n v="1066"/>
  </r>
  <r>
    <n v="23"/>
    <n v="242"/>
    <n v="6.7826086956521703"/>
    <n v="2"/>
    <n v="112"/>
    <n v="7.4434300035803798"/>
    <n v="6.0965638160705602"/>
    <n v="1.3468661875098196"/>
    <n v="1.8140485270572364"/>
    <b v="0"/>
    <b v="1"/>
    <b v="0"/>
    <b v="0"/>
    <b v="0"/>
    <b v="0"/>
    <x v="7"/>
    <n v="1067"/>
  </r>
  <r>
    <n v="23"/>
    <n v="242"/>
    <n v="6.7826086956521703"/>
    <n v="2"/>
    <n v="87"/>
    <n v="7.7729204614450502"/>
    <n v="6.1493244171142596"/>
    <n v="1.6235960443307906"/>
    <n v="2.6360641151665907"/>
    <b v="0"/>
    <b v="1"/>
    <b v="0"/>
    <b v="0"/>
    <b v="0"/>
    <b v="0"/>
    <x v="3"/>
    <n v="1068"/>
  </r>
  <r>
    <n v="23"/>
    <n v="242"/>
    <n v="6.7826086956521703"/>
    <n v="2"/>
    <n v="226"/>
    <n v="5"/>
    <n v="6.0044589042663601"/>
    <n v="-1.0044589042663601"/>
    <n v="1.0089376903599767"/>
    <b v="0"/>
    <b v="1"/>
    <b v="0"/>
    <b v="0"/>
    <b v="0"/>
    <b v="0"/>
    <x v="9"/>
    <n v="1069"/>
  </r>
  <r>
    <n v="23"/>
    <n v="242"/>
    <n v="6.7826086956521703"/>
    <n v="2"/>
    <n v="231"/>
    <n v="6.1792452830188704"/>
    <n v="6.0044126510620099"/>
    <n v="0.1748326319568605"/>
    <n v="3.0566449196963039E-2"/>
    <b v="1"/>
    <b v="0"/>
    <b v="0"/>
    <b v="0"/>
    <b v="0"/>
    <b v="0"/>
    <x v="6"/>
    <n v="1070"/>
  </r>
  <r>
    <n v="23"/>
    <n v="242"/>
    <n v="6.7826086956521703"/>
    <n v="2"/>
    <n v="175"/>
    <n v="6.1980392156862703"/>
    <n v="6.0202608108520499"/>
    <n v="0.17777840483422036"/>
    <n v="3.1605161225399948E-2"/>
    <b v="1"/>
    <b v="0"/>
    <b v="0"/>
    <b v="0"/>
    <b v="0"/>
    <b v="0"/>
    <x v="6"/>
    <n v="1071"/>
  </r>
  <r>
    <n v="23"/>
    <n v="242"/>
    <n v="6.7826086956521703"/>
    <n v="2"/>
    <n v="59"/>
    <n v="9.8856103156395907"/>
    <n v="6.2043128013610804"/>
    <n v="3.6812975142785103"/>
    <n v="13.551951388633139"/>
    <b v="0"/>
    <b v="0"/>
    <b v="1"/>
    <b v="0"/>
    <b v="0"/>
    <b v="0"/>
    <x v="5"/>
    <n v="1072"/>
  </r>
  <r>
    <n v="23"/>
    <n v="242"/>
    <n v="6.7826086956521703"/>
    <n v="2"/>
    <n v="25"/>
    <n v="10.560677928996199"/>
    <n v="6.2619757652282697"/>
    <n v="4.2987021637679295"/>
    <n v="18.478840292783079"/>
    <b v="0"/>
    <b v="0"/>
    <b v="1"/>
    <b v="0"/>
    <b v="0"/>
    <b v="0"/>
    <x v="5"/>
    <n v="1073"/>
  </r>
  <r>
    <n v="23"/>
    <n v="242"/>
    <n v="6.7826086956521703"/>
    <n v="2"/>
    <n v="379"/>
    <n v="5.5688888888888899"/>
    <n v="6.0030565261840803"/>
    <n v="-0.43416763729519037"/>
    <n v="0.18850153727448798"/>
    <b v="1"/>
    <b v="0"/>
    <b v="0"/>
    <b v="0"/>
    <b v="0"/>
    <b v="0"/>
    <x v="6"/>
    <n v="1074"/>
  </r>
  <r>
    <n v="23"/>
    <n v="242"/>
    <n v="6.7826086956521703"/>
    <n v="2"/>
    <n v="406"/>
    <n v="6.25"/>
    <n v="6.0028095245361301"/>
    <n v="0.24719047546386985"/>
    <n v="6.1103131160054044E-2"/>
    <b v="1"/>
    <b v="0"/>
    <b v="0"/>
    <b v="0"/>
    <b v="0"/>
    <b v="0"/>
    <x v="6"/>
    <n v="1075"/>
  </r>
  <r>
    <n v="23"/>
    <n v="242"/>
    <n v="6.7826086956521703"/>
    <n v="2"/>
    <n v="320"/>
    <n v="6.8105263157894704"/>
    <n v="6.0035972595214799"/>
    <n v="0.8069290562679905"/>
    <n v="0.6511345018495498"/>
    <b v="1"/>
    <b v="0"/>
    <b v="0"/>
    <b v="0"/>
    <b v="0"/>
    <b v="0"/>
    <x v="7"/>
    <n v="1076"/>
  </r>
  <r>
    <n v="23"/>
    <n v="242"/>
    <n v="6.7826086956521703"/>
    <n v="2"/>
    <n v="79"/>
    <n v="7.6855199025182799"/>
    <n v="6.16731882095337"/>
    <n v="1.5182010815649098"/>
    <n v="2.304934524064862"/>
    <b v="0"/>
    <b v="1"/>
    <b v="0"/>
    <b v="0"/>
    <b v="0"/>
    <b v="0"/>
    <x v="3"/>
    <n v="1077"/>
  </r>
  <r>
    <n v="23"/>
    <n v="242"/>
    <n v="6.7826086956521703"/>
    <n v="2"/>
    <n v="251"/>
    <n v="5.2129629629629601"/>
    <n v="6.0042295455932599"/>
    <n v="-0.79126658263029981"/>
    <n v="0.62610280478743308"/>
    <b v="1"/>
    <b v="0"/>
    <b v="0"/>
    <b v="0"/>
    <b v="0"/>
    <b v="0"/>
    <x v="9"/>
    <n v="1078"/>
  </r>
  <r>
    <n v="23"/>
    <n v="242"/>
    <n v="6.7826086956521703"/>
    <n v="2"/>
    <n v="234"/>
    <n v="8.1416159860990405"/>
    <n v="6.0043854713439897"/>
    <n v="2.1372305147550508"/>
    <n v="4.5677542732001397"/>
    <b v="0"/>
    <b v="0"/>
    <b v="1"/>
    <b v="0"/>
    <b v="0"/>
    <b v="0"/>
    <x v="3"/>
    <n v="1079"/>
  </r>
  <r>
    <n v="23"/>
    <n v="242"/>
    <n v="6.7826086956521703"/>
    <n v="2"/>
    <n v="203"/>
    <n v="8.6290204678362592"/>
    <n v="6.0046691894531303"/>
    <n v="2.6243512783831289"/>
    <n v="6.8872196323511625"/>
    <b v="0"/>
    <b v="0"/>
    <b v="1"/>
    <b v="0"/>
    <b v="0"/>
    <b v="0"/>
    <x v="4"/>
    <n v="1080"/>
  </r>
  <r>
    <n v="23"/>
    <n v="242"/>
    <n v="6.7826086956521703"/>
    <n v="2"/>
    <n v="405"/>
    <n v="5.125"/>
    <n v="6.0028185844421396"/>
    <n v="-0.87781858444213956"/>
    <n v="0.7705654671920017"/>
    <b v="1"/>
    <b v="0"/>
    <b v="0"/>
    <b v="0"/>
    <b v="0"/>
    <b v="0"/>
    <x v="9"/>
    <n v="1081"/>
  </r>
  <r>
    <n v="23"/>
    <n v="242"/>
    <n v="6.7826086956521703"/>
    <n v="2"/>
    <n v="319"/>
    <n v="5.3108108108108096"/>
    <n v="6.0036063194274902"/>
    <n v="-0.6927955086166806"/>
    <n v="0.47996561675944516"/>
    <b v="1"/>
    <b v="0"/>
    <b v="0"/>
    <b v="0"/>
    <b v="0"/>
    <b v="0"/>
    <x v="9"/>
    <n v="1082"/>
  </r>
  <r>
    <n v="23"/>
    <n v="242"/>
    <n v="6.7826086956521703"/>
    <n v="2"/>
    <n v="294"/>
    <n v="5.2727272727272698"/>
    <n v="6.0038356781005904"/>
    <n v="-0.73110840537332056"/>
    <n v="0.53451950040751961"/>
    <b v="1"/>
    <b v="0"/>
    <b v="0"/>
    <b v="0"/>
    <b v="0"/>
    <b v="0"/>
    <x v="9"/>
    <n v="1083"/>
  </r>
  <r>
    <n v="23"/>
    <n v="242"/>
    <n v="6.7826086956521703"/>
    <n v="2"/>
    <n v="201"/>
    <n v="7.3719298245614002"/>
    <n v="6.0046877861022896"/>
    <n v="1.3672420384591106"/>
    <n v="1.8693507917298242"/>
    <b v="0"/>
    <b v="1"/>
    <b v="0"/>
    <b v="0"/>
    <b v="0"/>
    <b v="0"/>
    <x v="7"/>
    <n v="1084"/>
  </r>
  <r>
    <n v="23"/>
    <n v="242"/>
    <n v="6.7826086956521703"/>
    <n v="2"/>
    <n v="262"/>
    <n v="5.9888888888888898"/>
    <n v="6.00412893295288"/>
    <n v="-1.5240044063990155E-2"/>
    <n v="2.3225894307236155E-4"/>
    <b v="1"/>
    <b v="0"/>
    <b v="0"/>
    <b v="0"/>
    <b v="0"/>
    <b v="0"/>
    <x v="6"/>
    <n v="1085"/>
  </r>
  <r>
    <n v="23"/>
    <n v="242"/>
    <n v="6.7826086956521703"/>
    <n v="2"/>
    <n v="246"/>
    <n v="5.2888888888888896"/>
    <n v="6.0042753219604501"/>
    <n v="-0.71538643307156047"/>
    <n v="0.5117777486228503"/>
    <b v="1"/>
    <b v="0"/>
    <b v="0"/>
    <b v="0"/>
    <b v="0"/>
    <b v="0"/>
    <x v="9"/>
    <n v="1086"/>
  </r>
  <r>
    <n v="23"/>
    <n v="242"/>
    <n v="6.7826086956521703"/>
    <n v="2"/>
    <n v="295"/>
    <n v="5.9090909090909101"/>
    <n v="6.0038266181945801"/>
    <n v="-9.4735709103670018E-2"/>
    <n v="8.9748545793751858E-3"/>
    <b v="1"/>
    <b v="0"/>
    <b v="0"/>
    <b v="0"/>
    <b v="0"/>
    <b v="0"/>
    <x v="6"/>
    <n v="1087"/>
  </r>
  <r>
    <n v="23"/>
    <n v="242"/>
    <n v="6.7826086956521703"/>
    <n v="2"/>
    <n v="218"/>
    <n v="6.5632183908046002"/>
    <n v="6.0045318603515598"/>
    <n v="0.5586865304530404"/>
    <n v="0.31213063930965601"/>
    <b v="1"/>
    <b v="0"/>
    <b v="0"/>
    <b v="0"/>
    <b v="0"/>
    <b v="0"/>
    <x v="7"/>
    <n v="1088"/>
  </r>
  <r>
    <n v="23"/>
    <n v="242"/>
    <n v="6.7826086956521703"/>
    <n v="2"/>
    <n v="217"/>
    <n v="5.4166666666666696"/>
    <n v="6.0045409202575701"/>
    <n v="-0.58787425359090051"/>
    <n v="0.3455961380350584"/>
    <b v="1"/>
    <b v="0"/>
    <b v="0"/>
    <b v="0"/>
    <b v="0"/>
    <b v="0"/>
    <x v="9"/>
    <n v="1089"/>
  </r>
  <r>
    <n v="23"/>
    <n v="242"/>
    <n v="6.7826086956521703"/>
    <n v="2"/>
    <n v="202"/>
    <n v="8.0095969289827291"/>
    <n v="6.00467872619629"/>
    <n v="2.0049182027864392"/>
    <n v="4.0196969998644052"/>
    <b v="0"/>
    <b v="0"/>
    <b v="1"/>
    <b v="0"/>
    <b v="0"/>
    <b v="0"/>
    <x v="3"/>
    <n v="1090"/>
  </r>
  <r>
    <n v="23"/>
    <n v="242"/>
    <n v="6.7826086956521703"/>
    <n v="2"/>
    <n v="47"/>
    <n v="9.7043281996813597"/>
    <n v="6.2248053550720197"/>
    <n v="3.47952284460934"/>
    <n v="12.107079226158273"/>
    <b v="0"/>
    <b v="0"/>
    <b v="1"/>
    <b v="0"/>
    <b v="0"/>
    <b v="0"/>
    <x v="4"/>
    <n v="1091"/>
  </r>
  <r>
    <n v="23"/>
    <n v="242"/>
    <n v="6.7826086956521703"/>
    <n v="2"/>
    <n v="71"/>
    <n v="7.7028448481950704"/>
    <n v="6.1831135749816903"/>
    <n v="1.5197312732133801"/>
    <n v="2.3095831427827611"/>
    <b v="0"/>
    <b v="1"/>
    <b v="0"/>
    <b v="0"/>
    <b v="0"/>
    <b v="0"/>
    <x v="3"/>
    <n v="1092"/>
  </r>
  <r>
    <n v="23"/>
    <n v="242"/>
    <n v="6.7826086956521703"/>
    <n v="2"/>
    <n v="143"/>
    <n v="6.8024390243902397"/>
    <n v="6.0690445899963397"/>
    <n v="0.73339443439390006"/>
    <n v="0.53786739639994863"/>
    <b v="1"/>
    <b v="0"/>
    <b v="0"/>
    <b v="0"/>
    <b v="0"/>
    <b v="0"/>
    <x v="7"/>
    <n v="1093"/>
  </r>
  <r>
    <n v="23"/>
    <n v="242"/>
    <n v="6.7826086956521703"/>
    <n v="2"/>
    <n v="165"/>
    <n v="8.3740920096852296"/>
    <n v="6.0362315177917498"/>
    <n v="2.3378604918934798"/>
    <n v="5.4655916795564234"/>
    <b v="0"/>
    <b v="0"/>
    <b v="1"/>
    <b v="0"/>
    <b v="0"/>
    <b v="0"/>
    <x v="3"/>
    <n v="1094"/>
  </r>
  <r>
    <n v="23"/>
    <n v="242"/>
    <n v="6.7826086956521703"/>
    <n v="2"/>
    <n v="181"/>
    <n v="5.56666666666667"/>
    <n v="6.0072054862976101"/>
    <n v="-0.4405388196309401"/>
    <n v="0.19407445160182199"/>
    <b v="1"/>
    <b v="0"/>
    <b v="0"/>
    <b v="0"/>
    <b v="0"/>
    <b v="0"/>
    <x v="6"/>
    <n v="1095"/>
  </r>
  <r>
    <n v="23"/>
    <n v="242"/>
    <n v="6.7826086956521703"/>
    <n v="2"/>
    <n v="158"/>
    <n v="8.2787718584790593"/>
    <n v="6.0466718673706099"/>
    <n v="2.2320999911084494"/>
    <n v="4.98227037030634"/>
    <b v="0"/>
    <b v="0"/>
    <b v="1"/>
    <b v="0"/>
    <b v="0"/>
    <b v="0"/>
    <x v="3"/>
    <n v="1096"/>
  </r>
  <r>
    <n v="23"/>
    <n v="242"/>
    <n v="6.7826086956521703"/>
    <n v="2"/>
    <n v="150"/>
    <n v="6.1310902337775799"/>
    <n v="6.0586037635803196"/>
    <n v="7.2486470197260289E-2"/>
    <n v="5.2542883616583042E-3"/>
    <b v="1"/>
    <b v="0"/>
    <b v="0"/>
    <b v="0"/>
    <b v="0"/>
    <b v="0"/>
    <x v="6"/>
    <n v="1097"/>
  </r>
  <r>
    <n v="23"/>
    <n v="242"/>
    <n v="6.7826086956521703"/>
    <n v="2"/>
    <n v="122"/>
    <n v="7.3377049180327898"/>
    <n v="6.0854778289794904"/>
    <n v="1.2522270890532994"/>
    <n v="1.5680726825588998"/>
    <b v="0"/>
    <b v="1"/>
    <b v="0"/>
    <b v="0"/>
    <b v="0"/>
    <b v="0"/>
    <x v="7"/>
    <n v="1098"/>
  </r>
  <r>
    <n v="23"/>
    <n v="242"/>
    <n v="6.7826086956521703"/>
    <n v="2"/>
    <n v="127"/>
    <n v="6.20432432432432"/>
    <n v="6.0896553993225098"/>
    <n v="0.11466892500181025"/>
    <n v="1.3148962361070785E-2"/>
    <b v="1"/>
    <b v="0"/>
    <b v="0"/>
    <b v="0"/>
    <b v="0"/>
    <b v="0"/>
    <x v="6"/>
    <n v="1099"/>
  </r>
  <r>
    <n v="23"/>
    <n v="242"/>
    <n v="6.7826086956521703"/>
    <n v="2"/>
    <n v="178"/>
    <n v="8.2421052631578906"/>
    <n v="6.0129981040954599"/>
    <n v="2.2291071590624307"/>
    <n v="4.9689187265833805"/>
    <b v="0"/>
    <b v="0"/>
    <b v="1"/>
    <b v="0"/>
    <b v="0"/>
    <b v="0"/>
    <x v="3"/>
    <n v="1100"/>
  </r>
  <r>
    <n v="23"/>
    <n v="242"/>
    <n v="6.7826086956521703"/>
    <n v="2"/>
    <n v="146"/>
    <n v="8.7050739957716701"/>
    <n v="6.0645699501037598"/>
    <n v="2.6405040456679103"/>
    <n v="6.9722616151886019"/>
    <b v="0"/>
    <b v="0"/>
    <b v="1"/>
    <b v="0"/>
    <b v="0"/>
    <b v="0"/>
    <x v="4"/>
    <n v="1101"/>
  </r>
  <r>
    <n v="23"/>
    <n v="242"/>
    <n v="6.7826086956521703"/>
    <n v="2"/>
    <n v="233"/>
    <n v="7.5912910618792999"/>
    <n v="6.00439453125"/>
    <n v="1.5868965306292999"/>
    <n v="2.5182405989233088"/>
    <b v="0"/>
    <b v="1"/>
    <b v="0"/>
    <b v="0"/>
    <b v="0"/>
    <b v="0"/>
    <x v="3"/>
    <n v="1102"/>
  </r>
  <r>
    <n v="23"/>
    <n v="242"/>
    <n v="6.7826086956521703"/>
    <n v="2"/>
    <n v="196"/>
    <n v="5"/>
    <n v="6.0047335624694798"/>
    <n v="-1.0047335624694798"/>
    <n v="1.009489531552612"/>
    <b v="0"/>
    <b v="1"/>
    <b v="0"/>
    <b v="0"/>
    <b v="0"/>
    <b v="0"/>
    <x v="9"/>
    <n v="1103"/>
  </r>
  <r>
    <n v="23"/>
    <n v="242"/>
    <n v="6.7826086956521703"/>
    <n v="2"/>
    <n v="101"/>
    <n v="5.9749103942652297"/>
    <n v="6.1174831390380904"/>
    <n v="-0.14257274477286064"/>
    <n v="2.0326987552067261E-2"/>
    <b v="1"/>
    <b v="0"/>
    <b v="0"/>
    <b v="0"/>
    <b v="0"/>
    <b v="0"/>
    <x v="6"/>
    <n v="1104"/>
  </r>
  <r>
    <n v="23"/>
    <n v="242"/>
    <n v="6.7826086956521703"/>
    <n v="2"/>
    <n v="62"/>
    <n v="9.5236532677057699"/>
    <n v="6.1991896629333496"/>
    <n v="3.3244636047724203"/>
    <n v="11.052058259456436"/>
    <b v="0"/>
    <b v="0"/>
    <b v="1"/>
    <b v="0"/>
    <b v="0"/>
    <b v="0"/>
    <x v="4"/>
    <n v="1105"/>
  </r>
  <r>
    <n v="23"/>
    <n v="242"/>
    <n v="6.7826086956521703"/>
    <n v="2"/>
    <n v="278"/>
    <n v="5.7714285714285696"/>
    <n v="6.0039820671081499"/>
    <n v="-0.23255349567958028"/>
    <n v="5.4081128352792565E-2"/>
    <b v="1"/>
    <b v="0"/>
    <b v="0"/>
    <b v="0"/>
    <b v="0"/>
    <b v="0"/>
    <x v="6"/>
    <n v="1106"/>
  </r>
  <r>
    <n v="23"/>
    <n v="242"/>
    <n v="6.7826086956521703"/>
    <n v="2"/>
    <n v="159"/>
    <n v="9.2776025236593096"/>
    <n v="6.0451803207397496"/>
    <n v="3.23242220291956"/>
    <n v="10.44855329792734"/>
    <b v="0"/>
    <b v="0"/>
    <b v="1"/>
    <b v="0"/>
    <b v="0"/>
    <b v="0"/>
    <x v="4"/>
    <n v="1107"/>
  </r>
  <r>
    <n v="23"/>
    <n v="242"/>
    <n v="6.7826086956521703"/>
    <n v="2"/>
    <n v="197"/>
    <n v="5"/>
    <n v="6.0047245025634801"/>
    <n v="-1.0047245025634801"/>
    <n v="1.0094713260514325"/>
    <b v="0"/>
    <b v="1"/>
    <b v="0"/>
    <b v="0"/>
    <b v="0"/>
    <b v="0"/>
    <x v="9"/>
    <n v="1108"/>
  </r>
  <r>
    <n v="23"/>
    <n v="242"/>
    <n v="6.7826086956521703"/>
    <n v="2"/>
    <n v="176"/>
    <n v="6.8675373134328401"/>
    <n v="6.01783990859985"/>
    <n v="0.84969740483299017"/>
    <n v="0.72198567977991834"/>
    <b v="1"/>
    <b v="0"/>
    <b v="0"/>
    <b v="0"/>
    <b v="0"/>
    <b v="0"/>
    <x v="7"/>
    <n v="1109"/>
  </r>
  <r>
    <n v="23"/>
    <n v="242"/>
    <n v="6.7826086956521703"/>
    <n v="2"/>
    <n v="167"/>
    <n v="5.7333333333333298"/>
    <n v="6.0332484245300302"/>
    <n v="-0.29991509119670035"/>
    <n v="8.9949061927525081E-2"/>
    <b v="1"/>
    <b v="0"/>
    <b v="0"/>
    <b v="0"/>
    <b v="0"/>
    <b v="0"/>
    <x v="6"/>
    <n v="1110"/>
  </r>
  <r>
    <n v="23"/>
    <n v="242"/>
    <n v="6.7826086956521703"/>
    <n v="2"/>
    <n v="145"/>
    <n v="8.4384564204923507"/>
    <n v="6.06606149673462"/>
    <n v="2.3723949237577306"/>
    <n v="5.628257674271449"/>
    <b v="0"/>
    <b v="0"/>
    <b v="1"/>
    <b v="0"/>
    <b v="0"/>
    <b v="0"/>
    <x v="3"/>
    <n v="1111"/>
  </r>
  <r>
    <n v="23"/>
    <n v="242"/>
    <n v="6.7826086956521703"/>
    <n v="2"/>
    <n v="136"/>
    <n v="5.6666666666666696"/>
    <n v="6.0789976119995099"/>
    <n v="-0.41233094533284032"/>
    <n v="0.17001680847907374"/>
    <b v="1"/>
    <b v="0"/>
    <b v="0"/>
    <b v="0"/>
    <b v="0"/>
    <b v="0"/>
    <x v="6"/>
    <n v="1112"/>
  </r>
  <r>
    <n v="23"/>
    <n v="242"/>
    <n v="6.7826086956521703"/>
    <n v="2"/>
    <n v="144"/>
    <n v="7.4141876430206004"/>
    <n v="6.0675530433654803"/>
    <n v="1.3466345996551201"/>
    <n v="1.8134247449883056"/>
    <b v="0"/>
    <b v="1"/>
    <b v="0"/>
    <b v="0"/>
    <b v="0"/>
    <b v="0"/>
    <x v="7"/>
    <n v="1113"/>
  </r>
  <r>
    <n v="23"/>
    <n v="242"/>
    <n v="6.7826086956521703"/>
    <n v="2"/>
    <n v="96"/>
    <n v="7.0564971751412404"/>
    <n v="6.1275949478149396"/>
    <n v="0.92890222732630079"/>
    <n v="0.86285934793176255"/>
    <b v="1"/>
    <b v="0"/>
    <b v="0"/>
    <b v="0"/>
    <b v="0"/>
    <b v="0"/>
    <x v="7"/>
    <n v="1114"/>
  </r>
  <r>
    <n v="23"/>
    <n v="242"/>
    <n v="6.7826086956521703"/>
    <n v="2"/>
    <n v="113"/>
    <n v="8.12112027158099"/>
    <n v="6.0945177078247097"/>
    <n v="2.0266025637562803"/>
    <n v="4.1071179514235281"/>
    <b v="0"/>
    <b v="0"/>
    <b v="1"/>
    <b v="0"/>
    <b v="0"/>
    <b v="0"/>
    <x v="3"/>
    <n v="1115"/>
  </r>
  <r>
    <n v="23"/>
    <n v="242"/>
    <n v="6.7826086956521703"/>
    <n v="2"/>
    <n v="330"/>
    <n v="6.0640000000000001"/>
    <n v="6.0035057067871103"/>
    <n v="6.0494293212889794E-2"/>
    <n v="3.6595595113270841E-3"/>
    <b v="1"/>
    <b v="0"/>
    <b v="0"/>
    <b v="0"/>
    <b v="0"/>
    <b v="0"/>
    <x v="6"/>
    <n v="1116"/>
  </r>
  <r>
    <n v="23"/>
    <n v="242"/>
    <n v="6.7826086956521703"/>
    <n v="2"/>
    <n v="298"/>
    <n v="6.43333333333333"/>
    <n v="6.0037989616393999"/>
    <n v="0.42953437169393016"/>
    <n v="0.18449977646649934"/>
    <b v="1"/>
    <b v="0"/>
    <b v="0"/>
    <b v="0"/>
    <b v="0"/>
    <b v="0"/>
    <x v="6"/>
    <n v="1117"/>
  </r>
  <r>
    <n v="23"/>
    <n v="242"/>
    <n v="6.7826086956521703"/>
    <n v="2"/>
    <n v="906"/>
    <n v="6"/>
    <n v="5.73529005050659"/>
    <n v="0.26470994949340998"/>
    <n v="7.0071357360803666E-2"/>
    <b v="1"/>
    <b v="0"/>
    <b v="0"/>
    <b v="0"/>
    <b v="0"/>
    <b v="0"/>
    <x v="6"/>
    <n v="1118"/>
  </r>
  <r>
    <n v="23"/>
    <n v="242"/>
    <n v="6.7826086956521703"/>
    <n v="2"/>
    <n v="718"/>
    <n v="6.2"/>
    <n v="5.8704342842102104"/>
    <n v="0.32956571578978977"/>
    <n v="0.10861356102403649"/>
    <b v="1"/>
    <b v="0"/>
    <b v="0"/>
    <b v="0"/>
    <b v="0"/>
    <b v="0"/>
    <x v="6"/>
    <n v="1119"/>
  </r>
  <r>
    <n v="23"/>
    <n v="242"/>
    <n v="6.7826086956521703"/>
    <n v="2"/>
    <n v="163"/>
    <n v="6.3326707625587302"/>
    <n v="6.0392141342163104"/>
    <n v="0.29345662834241981"/>
    <n v="8.6116792718101104E-2"/>
    <b v="1"/>
    <b v="0"/>
    <b v="0"/>
    <b v="0"/>
    <b v="0"/>
    <b v="0"/>
    <x v="6"/>
    <n v="1120"/>
  </r>
  <r>
    <n v="23"/>
    <n v="242"/>
    <n v="6.7826086956521703"/>
    <n v="2"/>
    <n v="582"/>
    <n v="6"/>
    <n v="6.0012040138244602"/>
    <n v="-1.2040138244602261E-3"/>
    <n v="1.4496492894913401E-6"/>
    <b v="1"/>
    <b v="0"/>
    <b v="0"/>
    <b v="0"/>
    <b v="0"/>
    <b v="0"/>
    <x v="6"/>
    <n v="1121"/>
  </r>
  <r>
    <n v="23"/>
    <n v="242"/>
    <n v="6.7826086956521703"/>
    <n v="2"/>
    <n v="483"/>
    <n v="6"/>
    <n v="6.0021038055419904"/>
    <n v="-2.1038055419904111E-3"/>
    <n v="4.4259977585095676E-6"/>
    <b v="1"/>
    <b v="0"/>
    <b v="0"/>
    <b v="0"/>
    <b v="0"/>
    <b v="0"/>
    <x v="6"/>
    <n v="1122"/>
  </r>
  <r>
    <n v="23"/>
    <n v="242"/>
    <n v="6.7826086956521703"/>
    <n v="2"/>
    <n v="540"/>
    <n v="6.3941176470588204"/>
    <n v="6.0015830993652299"/>
    <n v="0.39253454769359042"/>
    <n v="0.1540833711330116"/>
    <b v="1"/>
    <b v="0"/>
    <b v="0"/>
    <b v="0"/>
    <b v="0"/>
    <b v="0"/>
    <x v="6"/>
    <n v="1123"/>
  </r>
  <r>
    <n v="23"/>
    <n v="242"/>
    <n v="6.7826086956521703"/>
    <n v="2"/>
    <n v="43"/>
    <n v="9.67770181818182"/>
    <n v="6.2316360473632804"/>
    <n v="3.4460657708185396"/>
    <n v="11.875369296807175"/>
    <b v="0"/>
    <b v="0"/>
    <b v="1"/>
    <b v="0"/>
    <b v="0"/>
    <b v="0"/>
    <x v="4"/>
    <n v="1124"/>
  </r>
  <r>
    <n v="23"/>
    <n v="242"/>
    <n v="6.7826086956521703"/>
    <n v="2"/>
    <n v="235"/>
    <n v="6.9722222222222197"/>
    <n v="6.0043764114379901"/>
    <n v="0.9678458107842296"/>
    <n v="0.93672551345258281"/>
    <b v="1"/>
    <b v="0"/>
    <b v="0"/>
    <b v="0"/>
    <b v="0"/>
    <b v="0"/>
    <x v="7"/>
    <n v="1125"/>
  </r>
  <r>
    <n v="23"/>
    <n v="242"/>
    <n v="6.7826086956521703"/>
    <n v="2"/>
    <n v="204"/>
    <n v="6.4770114942528698"/>
    <n v="6.00466012954712"/>
    <n v="0.47235136470574979"/>
    <n v="0.22311581173938425"/>
    <b v="1"/>
    <b v="0"/>
    <b v="0"/>
    <b v="0"/>
    <b v="0"/>
    <b v="0"/>
    <x v="6"/>
    <n v="1126"/>
  </r>
  <r>
    <n v="23"/>
    <n v="242"/>
    <n v="6.7826086956521703"/>
    <n v="2"/>
    <n v="252"/>
    <n v="6.6944444444444402"/>
    <n v="6.0042204856872603"/>
    <n v="0.6902239587571799"/>
    <n v="0.47640911324243318"/>
    <b v="1"/>
    <b v="0"/>
    <b v="0"/>
    <b v="0"/>
    <b v="0"/>
    <b v="0"/>
    <x v="7"/>
    <n v="1127"/>
  </r>
  <r>
    <n v="23"/>
    <n v="242"/>
    <n v="6.7826086956521703"/>
    <n v="2"/>
    <n v="227"/>
    <n v="6.5225"/>
    <n v="6.0044493675231898"/>
    <n v="0.51805063247681016"/>
    <n v="0.26837645780962305"/>
    <b v="1"/>
    <b v="0"/>
    <b v="0"/>
    <b v="0"/>
    <b v="0"/>
    <b v="0"/>
    <x v="7"/>
    <n v="1128"/>
  </r>
  <r>
    <n v="23"/>
    <n v="242"/>
    <n v="6.7826086956521703"/>
    <n v="2"/>
    <n v="232"/>
    <n v="7.2013888888888902"/>
    <n v="6.0044035911560103"/>
    <n v="1.1969852977328799"/>
    <n v="1.432773802988671"/>
    <b v="0"/>
    <b v="1"/>
    <b v="0"/>
    <b v="0"/>
    <b v="0"/>
    <b v="0"/>
    <x v="7"/>
    <n v="1129"/>
  </r>
  <r>
    <n v="23"/>
    <n v="242"/>
    <n v="6.7826086956521703"/>
    <n v="2"/>
    <n v="179"/>
    <n v="6.1904761904761898"/>
    <n v="6.0105772018432599"/>
    <n v="0.17989898863292986"/>
    <n v="3.2363646111151029E-2"/>
    <b v="1"/>
    <b v="0"/>
    <b v="0"/>
    <b v="0"/>
    <b v="0"/>
    <b v="0"/>
    <x v="6"/>
    <n v="1130"/>
  </r>
  <r>
    <n v="23"/>
    <n v="242"/>
    <n v="6.7826086956521703"/>
    <n v="2"/>
    <n v="80"/>
    <n v="8.6332005312084998"/>
    <n v="6.1650748252868697"/>
    <n v="2.4681257059216302"/>
    <n v="6.091644500231145"/>
    <b v="0"/>
    <b v="0"/>
    <b v="1"/>
    <b v="0"/>
    <b v="0"/>
    <b v="0"/>
    <x v="3"/>
    <n v="1131"/>
  </r>
  <r>
    <n v="23"/>
    <n v="242"/>
    <n v="6.7826086956521703"/>
    <n v="2"/>
    <n v="380"/>
    <n v="6"/>
    <n v="6.0030474662780797"/>
    <n v="-3.0474662780797246E-3"/>
    <n v="9.2870507160330893E-6"/>
    <b v="1"/>
    <b v="0"/>
    <b v="0"/>
    <b v="0"/>
    <b v="0"/>
    <b v="0"/>
    <x v="6"/>
    <n v="1132"/>
  </r>
  <r>
    <n v="23"/>
    <n v="242"/>
    <n v="6.7826086956521703"/>
    <n v="2"/>
    <n v="407"/>
    <n v="6.9387755102040796"/>
    <n v="6.0027999877929696"/>
    <n v="0.93597552241110993"/>
    <n v="0.87605017855275014"/>
    <b v="1"/>
    <b v="0"/>
    <b v="0"/>
    <b v="0"/>
    <b v="0"/>
    <b v="0"/>
    <x v="7"/>
    <n v="1133"/>
  </r>
  <r>
    <n v="23"/>
    <n v="242"/>
    <n v="6.7826086956521703"/>
    <n v="2"/>
    <n v="321"/>
    <n v="6.9556962025316498"/>
    <n v="6.0035881996154803"/>
    <n v="0.95210800291616948"/>
    <n v="0.9065096492170166"/>
    <b v="1"/>
    <b v="0"/>
    <b v="0"/>
    <b v="0"/>
    <b v="0"/>
    <b v="0"/>
    <x v="7"/>
    <n v="1134"/>
  </r>
  <r>
    <n v="23"/>
    <n v="242"/>
    <n v="6.7826086956521703"/>
    <n v="2"/>
    <n v="116"/>
    <n v="9.4942009647952403"/>
    <n v="6.0881729125976598"/>
    <n v="3.4060280521975805"/>
    <n v="11.601027092356844"/>
    <b v="0"/>
    <b v="0"/>
    <b v="1"/>
    <b v="0"/>
    <b v="0"/>
    <b v="0"/>
    <x v="4"/>
    <n v="1135"/>
  </r>
  <r>
    <n v="23"/>
    <n v="242"/>
    <n v="6.7826086956521703"/>
    <n v="2"/>
    <n v="156"/>
    <n v="6.5387622149837101"/>
    <n v="6.0496549606323198"/>
    <n v="0.48910725435139035"/>
    <n v="0.23922590625915566"/>
    <b v="1"/>
    <b v="0"/>
    <b v="0"/>
    <b v="0"/>
    <b v="0"/>
    <b v="0"/>
    <x v="6"/>
    <n v="1136"/>
  </r>
  <r>
    <n v="23"/>
    <n v="242"/>
    <n v="6.7826086956521703"/>
    <n v="2"/>
    <n v="107"/>
    <n v="7.8488063660477403"/>
    <n v="6.1067948341369602"/>
    <n v="1.7420115319107801"/>
    <n v="3.0346041773101429"/>
    <b v="0"/>
    <b v="1"/>
    <b v="0"/>
    <b v="0"/>
    <b v="0"/>
    <b v="0"/>
    <x v="3"/>
    <n v="1137"/>
  </r>
  <r>
    <n v="23"/>
    <n v="242"/>
    <n v="6.7826086956521703"/>
    <n v="2"/>
    <n v="131"/>
    <n v="6.4755736491487799"/>
    <n v="6.0854086875915501"/>
    <n v="0.39016496155722979"/>
    <n v="0.15222869722695459"/>
    <b v="1"/>
    <b v="0"/>
    <b v="0"/>
    <b v="0"/>
    <b v="0"/>
    <b v="0"/>
    <x v="6"/>
    <n v="1138"/>
  </r>
  <r>
    <n v="23"/>
    <n v="242"/>
    <n v="6.7826086956521703"/>
    <n v="2"/>
    <n v="91"/>
    <n v="9.0004368719965004"/>
    <n v="6.1400604248046902"/>
    <n v="2.8603764471918103"/>
    <n v="8.1817534196496435"/>
    <b v="0"/>
    <b v="0"/>
    <b v="1"/>
    <b v="0"/>
    <b v="0"/>
    <b v="0"/>
    <x v="4"/>
    <n v="1139"/>
  </r>
  <r>
    <n v="23"/>
    <n v="242"/>
    <n v="6.7826086956521703"/>
    <n v="2"/>
    <n v="102"/>
    <n v="6.7538601271571297"/>
    <n v="6.1158947944641104"/>
    <n v="0.63796533269301925"/>
    <n v="0.40699976571811475"/>
    <b v="1"/>
    <b v="0"/>
    <b v="0"/>
    <b v="0"/>
    <b v="0"/>
    <b v="0"/>
    <x v="7"/>
    <n v="1140"/>
  </r>
  <r>
    <n v="23"/>
    <n v="242"/>
    <n v="6.7826086956521703"/>
    <n v="2"/>
    <n v="682"/>
    <n v="6"/>
    <n v="5.8868451118469203"/>
    <n v="0.11315488815307972"/>
    <n v="1.2804028712935981E-2"/>
    <b v="1"/>
    <b v="0"/>
    <b v="0"/>
    <b v="0"/>
    <b v="0"/>
    <b v="0"/>
    <x v="6"/>
    <n v="1141"/>
  </r>
  <r>
    <n v="23"/>
    <n v="242"/>
    <n v="6.7826086956521703"/>
    <n v="2"/>
    <n v="515"/>
    <n v="6.2125000000000004"/>
    <n v="6.0018105506896999"/>
    <n v="0.21068944931030043"/>
    <n v="4.4390044050677653E-2"/>
    <b v="1"/>
    <b v="0"/>
    <b v="0"/>
    <b v="0"/>
    <b v="0"/>
    <b v="0"/>
    <x v="6"/>
    <n v="1142"/>
  </r>
  <r>
    <n v="23"/>
    <n v="242"/>
    <n v="6.7826086956521703"/>
    <n v="2"/>
    <n v="447"/>
    <n v="6"/>
    <n v="6.0024337768554696"/>
    <n v="-2.4337768554696382E-3"/>
    <n v="5.9232697822196801E-6"/>
    <b v="1"/>
    <b v="0"/>
    <b v="0"/>
    <b v="0"/>
    <b v="0"/>
    <b v="0"/>
    <x v="6"/>
    <n v="1143"/>
  </r>
  <r>
    <n v="23"/>
    <n v="242"/>
    <n v="6.7826086956521703"/>
    <n v="2"/>
    <n v="355"/>
    <n v="6"/>
    <n v="6.0032768249511701"/>
    <n v="-3.2768249511700986E-3"/>
    <n v="1.0737581760610919E-5"/>
    <b v="1"/>
    <b v="0"/>
    <b v="0"/>
    <b v="0"/>
    <b v="0"/>
    <b v="0"/>
    <x v="6"/>
    <n v="1144"/>
  </r>
  <r>
    <n v="23"/>
    <n v="242"/>
    <n v="6.7826086956521703"/>
    <n v="2"/>
    <n v="63"/>
    <n v="10.399428804569601"/>
    <n v="6.1974821090698198"/>
    <n v="4.2019466954997808"/>
    <n v="17.656356031821527"/>
    <b v="0"/>
    <b v="0"/>
    <b v="1"/>
    <b v="0"/>
    <b v="0"/>
    <b v="0"/>
    <x v="5"/>
    <n v="1145"/>
  </r>
  <r>
    <n v="23"/>
    <n v="242"/>
    <n v="6.7826086956521703"/>
    <n v="2"/>
    <n v="362"/>
    <n v="6.4249999999999998"/>
    <n v="6.00321245193481"/>
    <n v="0.42178754806518981"/>
    <n v="0.17790473570284479"/>
    <b v="1"/>
    <b v="0"/>
    <b v="0"/>
    <b v="0"/>
    <b v="0"/>
    <b v="0"/>
    <x v="6"/>
    <n v="1146"/>
  </r>
  <r>
    <n v="23"/>
    <n v="242"/>
    <n v="6.7826086956521703"/>
    <n v="2"/>
    <n v="378"/>
    <n v="6.6384615384615397"/>
    <n v="6.0030660629272496"/>
    <n v="0.6353954755342901"/>
    <n v="0.40372741032944665"/>
    <b v="1"/>
    <b v="0"/>
    <b v="0"/>
    <b v="0"/>
    <b v="0"/>
    <b v="0"/>
    <x v="7"/>
    <n v="1147"/>
  </r>
  <r>
    <n v="23"/>
    <n v="242"/>
    <n v="6.7826086956521703"/>
    <n v="2"/>
    <n v="151"/>
    <n v="7.4018264840182599"/>
    <n v="6.0571126937866202"/>
    <n v="1.3447137902316397"/>
    <n v="1.8082551776391425"/>
    <b v="0"/>
    <b v="1"/>
    <b v="0"/>
    <b v="0"/>
    <b v="0"/>
    <b v="0"/>
    <x v="7"/>
    <n v="1148"/>
  </r>
  <r>
    <n v="23"/>
    <n v="242"/>
    <n v="6.7826086956521703"/>
    <n v="2"/>
    <n v="123"/>
    <n v="8.5942028985507299"/>
    <n v="6.0878610610961896"/>
    <n v="2.5063418374545403"/>
    <n v="6.2817494061750017"/>
    <b v="0"/>
    <b v="0"/>
    <b v="1"/>
    <b v="0"/>
    <b v="0"/>
    <b v="0"/>
    <x v="4"/>
    <n v="1149"/>
  </r>
  <r>
    <n v="23"/>
    <n v="242"/>
    <n v="6.7826086956521703"/>
    <n v="2"/>
    <n v="182"/>
    <n v="6.79555555555556"/>
    <n v="6.0056591033935502"/>
    <n v="0.78989645216200977"/>
    <n v="0.6239364051381302"/>
    <b v="1"/>
    <b v="0"/>
    <b v="0"/>
    <b v="0"/>
    <b v="0"/>
    <b v="0"/>
    <x v="7"/>
    <n v="1150"/>
  </r>
  <r>
    <n v="23"/>
    <n v="242"/>
    <n v="6.7826086956521703"/>
    <n v="2"/>
    <n v="166"/>
    <n v="9.5948051948052004"/>
    <n v="6.0347399711608896"/>
    <n v="3.5600652236443109"/>
    <n v="12.674064396601617"/>
    <b v="0"/>
    <b v="0"/>
    <b v="1"/>
    <b v="0"/>
    <b v="0"/>
    <b v="0"/>
    <x v="5"/>
    <n v="1151"/>
  </r>
  <r>
    <n v="23"/>
    <n v="242"/>
    <n v="6.7826086956521703"/>
    <n v="2"/>
    <n v="263"/>
    <n v="6.71428571428571"/>
    <n v="6.0041193962097203"/>
    <n v="0.71016631807598962"/>
    <n v="0.50433619932960772"/>
    <b v="1"/>
    <b v="0"/>
    <b v="0"/>
    <b v="0"/>
    <b v="0"/>
    <b v="0"/>
    <x v="7"/>
    <n v="1152"/>
  </r>
  <r>
    <n v="23"/>
    <n v="242"/>
    <n v="6.7826086956521703"/>
    <n v="2"/>
    <n v="279"/>
    <n v="6.25"/>
    <n v="6.0039730072021502"/>
    <n v="0.24602699279784979"/>
    <n v="6.052928118515323E-2"/>
    <b v="1"/>
    <b v="0"/>
    <b v="0"/>
    <b v="0"/>
    <b v="0"/>
    <b v="0"/>
    <x v="6"/>
    <n v="1153"/>
  </r>
  <r>
    <n v="23"/>
    <n v="242"/>
    <n v="6.7826086956521703"/>
    <n v="2"/>
    <n v="135"/>
    <n v="6"/>
    <n v="6.0803742408752397"/>
    <n v="-8.03742408752397E-2"/>
    <n v="6.4600185962710522E-3"/>
    <b v="1"/>
    <b v="0"/>
    <b v="0"/>
    <b v="0"/>
    <b v="0"/>
    <b v="0"/>
    <x v="6"/>
    <n v="1154"/>
  </r>
  <r>
    <n v="23"/>
    <n v="242"/>
    <n v="6.7826086956521703"/>
    <n v="2"/>
    <n v="60"/>
    <n v="10.7691371858492"/>
    <n v="6.2026052474975604"/>
    <n v="4.5665319383516394"/>
    <n v="20.85321394398558"/>
    <b v="0"/>
    <b v="0"/>
    <b v="1"/>
    <b v="0"/>
    <b v="0"/>
    <b v="0"/>
    <x v="10"/>
    <n v="1155"/>
  </r>
  <r>
    <n v="23"/>
    <n v="242"/>
    <n v="6.7826086956521703"/>
    <n v="2"/>
    <n v="152"/>
    <n v="8.2244094488188999"/>
    <n v="6.0556211471557599"/>
    <n v="2.16878830166314"/>
    <n v="4.7036426974308867"/>
    <b v="0"/>
    <b v="0"/>
    <b v="1"/>
    <b v="0"/>
    <b v="0"/>
    <b v="0"/>
    <x v="3"/>
    <n v="1156"/>
  </r>
  <r>
    <n v="23"/>
    <n v="242"/>
    <n v="6.7826086956521703"/>
    <n v="2"/>
    <n v="219"/>
    <n v="7.0087719298245599"/>
    <n v="6.0045228004455602"/>
    <n v="1.0042491293789997"/>
    <n v="1.008516313858479"/>
    <b v="0"/>
    <b v="1"/>
    <b v="0"/>
    <b v="0"/>
    <b v="0"/>
    <b v="0"/>
    <x v="7"/>
    <n v="1157"/>
  </r>
  <r>
    <n v="23"/>
    <n v="242"/>
    <n v="6.7826086956521703"/>
    <n v="2"/>
    <n v="238"/>
    <n v="6.8222222222222202"/>
    <n v="6.0043487548828098"/>
    <n v="0.81787346733941035"/>
    <n v="0.66891700857778957"/>
    <b v="1"/>
    <b v="0"/>
    <b v="0"/>
    <b v="0"/>
    <b v="0"/>
    <b v="0"/>
    <x v="7"/>
    <n v="1158"/>
  </r>
  <r>
    <n v="23"/>
    <n v="242"/>
    <n v="6.7826086956521703"/>
    <n v="2"/>
    <n v="97"/>
    <n v="7.9638009049773704"/>
    <n v="6.1250710487365696"/>
    <n v="1.8387298562408008"/>
    <n v="3.3809274842313157"/>
    <b v="0"/>
    <b v="1"/>
    <b v="0"/>
    <b v="0"/>
    <b v="0"/>
    <b v="0"/>
    <x v="3"/>
    <n v="1159"/>
  </r>
  <r>
    <n v="23"/>
    <n v="242"/>
    <n v="6.7826086956521703"/>
    <n v="2"/>
    <n v="81"/>
    <n v="9.6800326817924702"/>
    <n v="6.1628308296203604"/>
    <n v="3.5172018521721098"/>
    <n v="12.37070886892292"/>
    <b v="0"/>
    <b v="0"/>
    <b v="1"/>
    <b v="0"/>
    <b v="0"/>
    <b v="0"/>
    <x v="5"/>
    <n v="1160"/>
  </r>
  <r>
    <n v="23"/>
    <n v="242"/>
    <n v="6.7826086956521703"/>
    <n v="2"/>
    <n v="177"/>
    <n v="7.6522781774580304"/>
    <n v="6.0154190063476598"/>
    <n v="1.6368591711103706"/>
    <n v="2.6793079460481297"/>
    <b v="0"/>
    <b v="1"/>
    <b v="0"/>
    <b v="0"/>
    <b v="0"/>
    <b v="0"/>
    <x v="3"/>
    <n v="1161"/>
  </r>
  <r>
    <n v="23"/>
    <n v="242"/>
    <n v="6.7826086956521703"/>
    <n v="2"/>
    <n v="186"/>
    <n v="6"/>
    <n v="6.0048251152038601"/>
    <n v="-4.8251152038600864E-3"/>
    <n v="2.3281736730521762E-5"/>
    <b v="1"/>
    <b v="0"/>
    <b v="0"/>
    <b v="0"/>
    <b v="0"/>
    <b v="0"/>
    <x v="6"/>
    <n v="1162"/>
  </r>
  <r>
    <n v="23"/>
    <n v="242"/>
    <n v="6.7826086956521703"/>
    <n v="2"/>
    <n v="82"/>
    <n v="10.340956826137701"/>
    <n v="6.1605863571167001"/>
    <n v="4.1803704690210006"/>
    <n v="17.475497258262862"/>
    <b v="0"/>
    <b v="0"/>
    <b v="1"/>
    <b v="0"/>
    <b v="0"/>
    <b v="0"/>
    <x v="5"/>
    <n v="1163"/>
  </r>
  <r>
    <n v="23"/>
    <n v="242"/>
    <n v="6.7826086956521703"/>
    <n v="2"/>
    <n v="185"/>
    <n v="6"/>
    <n v="6.0048341751098597"/>
    <n v="-4.8341751098597285E-3"/>
    <n v="2.3369248992787318E-5"/>
    <b v="1"/>
    <b v="0"/>
    <b v="0"/>
    <b v="0"/>
    <b v="0"/>
    <b v="0"/>
    <x v="6"/>
    <n v="1164"/>
  </r>
  <r>
    <n v="23"/>
    <n v="242"/>
    <n v="6.7826086956521703"/>
    <n v="2"/>
    <n v="118"/>
    <n v="9.0110905730129396"/>
    <n v="6.0836381912231401"/>
    <n v="2.9274523817897995"/>
    <n v="8.5699774476467692"/>
    <b v="0"/>
    <b v="0"/>
    <b v="1"/>
    <b v="0"/>
    <b v="0"/>
    <b v="0"/>
    <x v="4"/>
    <n v="1165"/>
  </r>
  <r>
    <n v="23"/>
    <n v="242"/>
    <n v="6.7826086956521703"/>
    <n v="2"/>
    <n v="583"/>
    <n v="7"/>
    <n v="6.0011949539184597"/>
    <n v="0.9988050460815403"/>
    <n v="0.99761152007794784"/>
    <b v="1"/>
    <b v="0"/>
    <b v="0"/>
    <b v="0"/>
    <b v="0"/>
    <b v="0"/>
    <x v="7"/>
    <n v="1166"/>
  </r>
  <r>
    <n v="23"/>
    <n v="242"/>
    <n v="6.7826086956521703"/>
    <n v="2"/>
    <n v="484"/>
    <n v="7.25294117647059"/>
    <n v="6.0020947456359899"/>
    <n v="1.2508464308346001"/>
    <n v="1.5646167935316582"/>
    <b v="0"/>
    <b v="1"/>
    <b v="0"/>
    <b v="0"/>
    <b v="0"/>
    <b v="0"/>
    <x v="7"/>
    <n v="1167"/>
  </r>
  <r>
    <n v="23"/>
    <n v="242"/>
    <n v="6.7826086956521703"/>
    <n v="2"/>
    <n v="331"/>
    <n v="7"/>
    <n v="6.0034966468811"/>
    <n v="0.99650335311890004"/>
    <n v="0.99301893277721121"/>
    <b v="1"/>
    <b v="0"/>
    <b v="0"/>
    <b v="0"/>
    <b v="0"/>
    <b v="0"/>
    <x v="7"/>
    <n v="1168"/>
  </r>
  <r>
    <n v="23"/>
    <n v="242"/>
    <n v="6.7826086956521703"/>
    <n v="2"/>
    <n v="299"/>
    <n v="7.1044444444444403"/>
    <n v="6.0037899017334002"/>
    <n v="1.1006545427110401"/>
    <n v="1.2114404223904489"/>
    <b v="0"/>
    <b v="1"/>
    <b v="0"/>
    <b v="0"/>
    <b v="0"/>
    <b v="0"/>
    <x v="7"/>
    <n v="1169"/>
  </r>
  <r>
    <n v="23"/>
    <n v="242"/>
    <n v="6.7826086956521703"/>
    <n v="2"/>
    <n v="448"/>
    <n v="7"/>
    <n v="6.0024242401123002"/>
    <n v="0.99757575988769975"/>
    <n v="0.99515739671552161"/>
    <b v="1"/>
    <b v="0"/>
    <b v="0"/>
    <b v="0"/>
    <b v="0"/>
    <b v="0"/>
    <x v="7"/>
    <n v="1170"/>
  </r>
  <r>
    <n v="23"/>
    <n v="242"/>
    <n v="6.7826086956521703"/>
    <n v="2"/>
    <n v="356"/>
    <n v="7.3266666666666698"/>
    <n v="6.0032672882080096"/>
    <n v="1.3233993784586602"/>
    <n v="1.7513859149047681"/>
    <b v="0"/>
    <b v="1"/>
    <b v="0"/>
    <b v="0"/>
    <b v="0"/>
    <b v="0"/>
    <x v="7"/>
    <n v="1171"/>
  </r>
  <r>
    <n v="23"/>
    <n v="242"/>
    <n v="6.7826086956521703"/>
    <n v="2"/>
    <n v="381"/>
    <n v="7.5285714285714302"/>
    <n v="6.0030384063720703"/>
    <n v="1.5255330221993599"/>
    <n v="2.3272510018207129"/>
    <b v="0"/>
    <b v="1"/>
    <b v="0"/>
    <b v="0"/>
    <b v="0"/>
    <b v="0"/>
    <x v="3"/>
    <n v="1172"/>
  </r>
  <r>
    <n v="23"/>
    <n v="242"/>
    <n v="6.7826086956521703"/>
    <n v="2"/>
    <n v="408"/>
    <n v="7"/>
    <n v="6.0027909278869602"/>
    <n v="0.99720907211303977"/>
    <n v="0.99442593350454977"/>
    <b v="1"/>
    <b v="0"/>
    <b v="0"/>
    <b v="0"/>
    <b v="0"/>
    <b v="0"/>
    <x v="7"/>
    <n v="1173"/>
  </r>
  <r>
    <n v="23"/>
    <n v="242"/>
    <n v="6.7826086956521703"/>
    <n v="2"/>
    <n v="322"/>
    <n v="7.3672727272727299"/>
    <n v="6.00357913970947"/>
    <n v="1.3636935875632599"/>
    <n v="1.8596602007611542"/>
    <b v="0"/>
    <b v="1"/>
    <b v="0"/>
    <b v="0"/>
    <b v="0"/>
    <b v="0"/>
    <x v="7"/>
    <n v="1174"/>
  </r>
  <r>
    <n v="23"/>
    <n v="242"/>
    <n v="6.7826086956521703"/>
    <n v="2"/>
    <n v="117"/>
    <n v="8.3091482649842305"/>
    <n v="6.0859055519104004"/>
    <n v="2.2232427130738301"/>
    <n v="4.9428081612358854"/>
    <b v="0"/>
    <b v="0"/>
    <b v="1"/>
    <b v="0"/>
    <b v="0"/>
    <b v="0"/>
    <x v="3"/>
    <n v="1175"/>
  </r>
  <r>
    <n v="23"/>
    <n v="242"/>
    <n v="6.7826086956521703"/>
    <n v="2"/>
    <n v="132"/>
    <n v="7.8"/>
    <n v="6.08426856994629"/>
    <n v="1.7157314300537099"/>
    <n v="2.9437343400741485"/>
    <b v="0"/>
    <b v="1"/>
    <b v="0"/>
    <b v="0"/>
    <b v="0"/>
    <b v="0"/>
    <x v="3"/>
    <n v="1176"/>
  </r>
  <r>
    <n v="23"/>
    <n v="242"/>
    <n v="6.7826086956521703"/>
    <n v="2"/>
    <n v="92"/>
    <n v="9.18699731903485"/>
    <n v="6.1376748085021999"/>
    <n v="3.04932251053265"/>
    <n v="9.2983677732411429"/>
    <b v="0"/>
    <b v="0"/>
    <b v="1"/>
    <b v="0"/>
    <b v="0"/>
    <b v="0"/>
    <x v="4"/>
    <n v="1177"/>
  </r>
  <r>
    <n v="23"/>
    <n v="242"/>
    <n v="6.7826086956521703"/>
    <n v="2"/>
    <n v="228"/>
    <n v="7.2088888888888896"/>
    <n v="6.0044403076171902"/>
    <n v="1.2044485812716994"/>
    <n v="1.4506963849274095"/>
    <b v="0"/>
    <b v="1"/>
    <b v="0"/>
    <b v="0"/>
    <b v="0"/>
    <b v="0"/>
    <x v="7"/>
    <n v="1178"/>
  </r>
  <r>
    <n v="23"/>
    <n v="242"/>
    <n v="6.7826086956521703"/>
    <n v="2"/>
    <n v="253"/>
    <n v="7.3151851851851903"/>
    <n v="6.00421142578125"/>
    <n v="1.3109737594039403"/>
    <n v="1.7186521978457006"/>
    <b v="0"/>
    <b v="1"/>
    <b v="0"/>
    <b v="0"/>
    <b v="0"/>
    <b v="0"/>
    <x v="7"/>
    <n v="1179"/>
  </r>
  <r>
    <n v="23"/>
    <n v="242"/>
    <n v="6.7826086956521703"/>
    <n v="2"/>
    <n v="236"/>
    <n v="7.5488069414316703"/>
    <n v="6.0043668746948198"/>
    <n v="1.5444400667368505"/>
    <n v="2.3852951197421275"/>
    <b v="0"/>
    <b v="1"/>
    <b v="0"/>
    <b v="0"/>
    <b v="0"/>
    <b v="0"/>
    <x v="3"/>
    <n v="1180"/>
  </r>
  <r>
    <n v="23"/>
    <n v="242"/>
    <n v="6.7826086956521703"/>
    <n v="2"/>
    <n v="205"/>
    <n v="7.4456140350877202"/>
    <n v="6.0046510696411097"/>
    <n v="1.4409629654466105"/>
    <n v="2.0763742677886898"/>
    <b v="0"/>
    <b v="1"/>
    <b v="0"/>
    <b v="0"/>
    <b v="0"/>
    <b v="0"/>
    <x v="7"/>
    <n v="1181"/>
  </r>
  <r>
    <n v="23"/>
    <n v="242"/>
    <n v="6.7826086956521703"/>
    <n v="2"/>
    <n v="264"/>
    <n v="7.9589473684210503"/>
    <n v="6.00411033630371"/>
    <n v="1.9548370321173403"/>
    <n v="3.8213878221373312"/>
    <b v="0"/>
    <b v="1"/>
    <b v="0"/>
    <b v="0"/>
    <b v="0"/>
    <b v="0"/>
    <x v="3"/>
    <n v="1182"/>
  </r>
  <r>
    <n v="23"/>
    <n v="242"/>
    <n v="6.7826086956521703"/>
    <n v="2"/>
    <n v="280"/>
    <n v="7.7563636363636403"/>
    <n v="6.0039639472961399"/>
    <n v="1.7523996890675004"/>
    <n v="3.070904670243872"/>
    <b v="0"/>
    <b v="1"/>
    <b v="0"/>
    <b v="0"/>
    <b v="0"/>
    <b v="0"/>
    <x v="3"/>
    <n v="1183"/>
  </r>
  <r>
    <n v="23"/>
    <n v="242"/>
    <n v="6.7826086956521703"/>
    <n v="2"/>
    <n v="220"/>
    <n v="7.5333333333333297"/>
    <n v="6.0045137405395499"/>
    <n v="1.5288195927937798"/>
    <n v="2.3372893473101386"/>
    <b v="0"/>
    <b v="1"/>
    <b v="0"/>
    <b v="0"/>
    <b v="0"/>
    <b v="0"/>
    <x v="3"/>
    <n v="1184"/>
  </r>
  <r>
    <n v="23"/>
    <n v="242"/>
    <n v="6.7826086956521703"/>
    <n v="2"/>
    <n v="183"/>
    <n v="7.6844444444444404"/>
    <n v="6.0048527717590297"/>
    <n v="1.6795916726854108"/>
    <n v="2.8210281869541758"/>
    <b v="0"/>
    <b v="1"/>
    <b v="0"/>
    <b v="0"/>
    <b v="0"/>
    <b v="0"/>
    <x v="3"/>
    <n v="1185"/>
  </r>
  <r>
    <n v="23"/>
    <n v="242"/>
    <n v="6.7826086956521703"/>
    <n v="2"/>
    <n v="187"/>
    <n v="7.98"/>
    <n v="6.0048160552978498"/>
    <n v="1.9751839447021506"/>
    <n v="3.9013516154091485"/>
    <b v="0"/>
    <b v="1"/>
    <b v="0"/>
    <b v="0"/>
    <b v="0"/>
    <b v="0"/>
    <x v="3"/>
    <n v="1186"/>
  </r>
  <r>
    <n v="23"/>
    <n v="242"/>
    <n v="6.7826086956521703"/>
    <n v="2"/>
    <n v="119"/>
    <n v="9.8166441136671203"/>
    <n v="6.0818009376525897"/>
    <n v="3.7348431760145306"/>
    <n v="13.949053549422306"/>
    <b v="0"/>
    <b v="0"/>
    <b v="1"/>
    <b v="0"/>
    <b v="0"/>
    <b v="0"/>
    <x v="5"/>
    <n v="1187"/>
  </r>
  <r>
    <n v="23"/>
    <n v="242"/>
    <n v="6.7826086956521703"/>
    <n v="2"/>
    <n v="332"/>
    <n v="8.1151999999999997"/>
    <n v="6.0034875869751003"/>
    <n v="2.1117124130248994"/>
    <n v="4.4593293153234432"/>
    <b v="0"/>
    <b v="0"/>
    <b v="1"/>
    <b v="0"/>
    <b v="0"/>
    <b v="0"/>
    <x v="3"/>
    <n v="1188"/>
  </r>
  <r>
    <n v="23"/>
    <n v="242"/>
    <n v="6.7826086956521703"/>
    <n v="2"/>
    <n v="300"/>
    <n v="8.4356923076923103"/>
    <n v="6.0037803649902299"/>
    <n v="2.4319119427020803"/>
    <n v="5.9141956970570062"/>
    <b v="0"/>
    <b v="0"/>
    <b v="1"/>
    <b v="0"/>
    <b v="0"/>
    <b v="0"/>
    <x v="3"/>
    <n v="1189"/>
  </r>
  <r>
    <n v="23"/>
    <n v="242"/>
    <n v="6.7826086956521703"/>
    <n v="2"/>
    <n v="254"/>
    <n v="8.6912727272727306"/>
    <n v="6.0042018890380904"/>
    <n v="2.6870708382346402"/>
    <n v="7.2203496896910124"/>
    <b v="0"/>
    <b v="0"/>
    <b v="1"/>
    <b v="0"/>
    <b v="0"/>
    <b v="0"/>
    <x v="4"/>
    <n v="1190"/>
  </r>
  <r>
    <n v="23"/>
    <n v="242"/>
    <n v="6.7826086956521703"/>
    <n v="2"/>
    <n v="237"/>
    <n v="8.3000000000000007"/>
    <n v="6.0043578147888201"/>
    <n v="2.2956421852111806"/>
    <n v="5.2699730425211646"/>
    <b v="0"/>
    <b v="0"/>
    <b v="1"/>
    <b v="0"/>
    <b v="0"/>
    <b v="0"/>
    <x v="3"/>
    <n v="1191"/>
  </r>
  <r>
    <n v="23"/>
    <n v="242"/>
    <n v="6.7826086956521703"/>
    <n v="2"/>
    <n v="206"/>
    <n v="8.625"/>
    <n v="6.0046420097351101"/>
    <n v="2.6203579902648899"/>
    <n v="6.8662759971450527"/>
    <b v="0"/>
    <b v="0"/>
    <b v="1"/>
    <b v="0"/>
    <b v="0"/>
    <b v="0"/>
    <x v="4"/>
    <n v="1192"/>
  </r>
  <r>
    <n v="23"/>
    <n v="242"/>
    <n v="6.7826086956521703"/>
    <n v="2"/>
    <n v="93"/>
    <n v="8.9377664109121895"/>
    <n v="6.1351661682128897"/>
    <n v="2.8026002426992997"/>
    <n v="7.8545681203781736"/>
    <b v="0"/>
    <b v="0"/>
    <b v="1"/>
    <b v="0"/>
    <b v="0"/>
    <b v="0"/>
    <x v="4"/>
    <n v="1193"/>
  </r>
  <r>
    <n v="23"/>
    <n v="242"/>
    <n v="6.7826086956521703"/>
    <n v="2"/>
    <n v="133"/>
    <n v="8.6829999999999998"/>
    <n v="6.0830774307251003"/>
    <n v="2.5999225692748995"/>
    <n v="6.7595973662249946"/>
    <b v="0"/>
    <b v="0"/>
    <b v="1"/>
    <b v="0"/>
    <b v="0"/>
    <b v="0"/>
    <x v="4"/>
    <n v="1194"/>
  </r>
  <r>
    <n v="23"/>
    <n v="242"/>
    <n v="6.7826086956521703"/>
    <n v="2"/>
    <n v="184"/>
    <n v="8.9160000000000004"/>
    <n v="6.00484371185303"/>
    <n v="2.9111562881469704"/>
    <n v="8.4748309340176462"/>
    <b v="0"/>
    <b v="0"/>
    <b v="1"/>
    <b v="0"/>
    <b v="0"/>
    <b v="0"/>
    <x v="4"/>
    <n v="1195"/>
  </r>
  <r>
    <n v="23"/>
    <n v="242"/>
    <n v="6.7826086956521703"/>
    <n v="2"/>
    <n v="98"/>
    <n v="9.4146341463414593"/>
    <n v="6.1225471496581996"/>
    <n v="3.2920869966832598"/>
    <n v="10.837836793731006"/>
    <b v="0"/>
    <b v="0"/>
    <b v="1"/>
    <b v="0"/>
    <b v="0"/>
    <b v="0"/>
    <x v="4"/>
    <n v="1196"/>
  </r>
  <r>
    <n v="23"/>
    <n v="242"/>
    <n v="6.7826086956521703"/>
    <n v="2"/>
    <n v="134"/>
    <n v="9.9456000000000007"/>
    <n v="6.0817508697509801"/>
    <n v="3.8638491302490205"/>
    <n v="14.929330101326112"/>
    <b v="0"/>
    <b v="0"/>
    <b v="1"/>
    <b v="0"/>
    <b v="0"/>
    <b v="0"/>
    <x v="5"/>
    <n v="1197"/>
  </r>
  <r>
    <n v="25"/>
    <n v="288"/>
    <n v="7.28"/>
    <n v="2"/>
    <n v="0"/>
    <n v="0"/>
    <n v="4.88462591171265"/>
    <n v="-4.88462591171265"/>
    <n v="23.859570297374638"/>
    <b v="0"/>
    <b v="0"/>
    <b v="1"/>
    <b v="0"/>
    <b v="0"/>
    <b v="0"/>
    <x v="0"/>
    <n v="1198"/>
  </r>
  <r>
    <n v="25"/>
    <n v="288"/>
    <n v="7.28"/>
    <n v="2"/>
    <n v="1"/>
    <n v="1.0038574276135499"/>
    <n v="5.0740170478820801"/>
    <n v="-4.0701596202685302"/>
    <n v="16.566199334464464"/>
    <b v="0"/>
    <b v="0"/>
    <b v="1"/>
    <b v="0"/>
    <b v="0"/>
    <b v="0"/>
    <x v="1"/>
    <n v="1199"/>
  </r>
  <r>
    <n v="25"/>
    <n v="288"/>
    <n v="7.28"/>
    <n v="2"/>
    <n v="2"/>
    <n v="2.0073853223029499"/>
    <n v="5.2618517875671396"/>
    <n v="-3.2544664652641897"/>
    <n v="10.591551973529189"/>
    <b v="0"/>
    <b v="0"/>
    <b v="1"/>
    <b v="0"/>
    <b v="0"/>
    <b v="0"/>
    <x v="2"/>
    <n v="1200"/>
  </r>
  <r>
    <n v="25"/>
    <n v="288"/>
    <n v="7.28"/>
    <n v="2"/>
    <n v="50"/>
    <n v="7.1629924953095703"/>
    <n v="6.0595326423645002"/>
    <n v="1.1034598529450701"/>
    <n v="1.2176236470615558"/>
    <b v="0"/>
    <b v="1"/>
    <b v="0"/>
    <b v="0"/>
    <b v="0"/>
    <b v="0"/>
    <x v="7"/>
    <n v="1201"/>
  </r>
  <r>
    <n v="25"/>
    <n v="288"/>
    <n v="7.28"/>
    <n v="2"/>
    <n v="37"/>
    <n v="7.1407164308492499"/>
    <n v="6.0909004211425799"/>
    <n v="1.04981600970667"/>
    <n v="1.1021136542364349"/>
    <b v="0"/>
    <b v="1"/>
    <b v="0"/>
    <b v="0"/>
    <b v="0"/>
    <b v="0"/>
    <x v="7"/>
    <n v="1202"/>
  </r>
  <r>
    <n v="25"/>
    <n v="288"/>
    <n v="7.28"/>
    <n v="2"/>
    <n v="26"/>
    <n v="7.41227374818338"/>
    <n v="6.1192812919616699"/>
    <n v="1.2929924562217101"/>
    <n v="1.6718294918462508"/>
    <b v="0"/>
    <b v="1"/>
    <b v="0"/>
    <b v="0"/>
    <b v="0"/>
    <b v="0"/>
    <x v="7"/>
    <n v="1203"/>
  </r>
  <r>
    <n v="25"/>
    <n v="288"/>
    <n v="7.28"/>
    <n v="2"/>
    <n v="51"/>
    <n v="6.9682190056639399"/>
    <n v="6.0569987297058097"/>
    <n v="0.91122027595813027"/>
    <n v="0.83032239131721108"/>
    <b v="1"/>
    <b v="0"/>
    <b v="0"/>
    <b v="0"/>
    <b v="0"/>
    <b v="0"/>
    <x v="7"/>
    <n v="1204"/>
  </r>
  <r>
    <n v="25"/>
    <n v="288"/>
    <n v="7.28"/>
    <n v="2"/>
    <n v="38"/>
    <n v="6.9378853503184699"/>
    <n v="6.0883207321167001"/>
    <n v="0.84956461820176976"/>
    <n v="0.72176004050031883"/>
    <b v="1"/>
    <b v="0"/>
    <b v="0"/>
    <b v="0"/>
    <b v="0"/>
    <b v="0"/>
    <x v="7"/>
    <n v="1205"/>
  </r>
  <r>
    <n v="25"/>
    <n v="288"/>
    <n v="7.28"/>
    <n v="2"/>
    <n v="66"/>
    <n v="6.65925155925156"/>
    <n v="6.0189867019653303"/>
    <n v="0.64026485728622973"/>
    <n v="0.40993908747575614"/>
    <b v="1"/>
    <b v="0"/>
    <b v="0"/>
    <b v="0"/>
    <b v="0"/>
    <b v="0"/>
    <x v="7"/>
    <n v="1206"/>
  </r>
  <r>
    <n v="25"/>
    <n v="288"/>
    <n v="7.28"/>
    <n v="2"/>
    <n v="27"/>
    <n v="6.4521749032111098"/>
    <n v="6.1167011260986301"/>
    <n v="0.33547377711247961"/>
    <n v="0.11254265513011365"/>
    <b v="1"/>
    <b v="0"/>
    <b v="0"/>
    <b v="0"/>
    <b v="0"/>
    <b v="0"/>
    <x v="6"/>
    <n v="1207"/>
  </r>
  <r>
    <n v="25"/>
    <n v="288"/>
    <n v="7.28"/>
    <n v="2"/>
    <n v="17"/>
    <n v="7.8592641063069397"/>
    <n v="6.1415352821350098"/>
    <n v="1.71772882417193"/>
    <n v="2.950592313391081"/>
    <b v="0"/>
    <b v="1"/>
    <b v="0"/>
    <b v="0"/>
    <b v="0"/>
    <b v="0"/>
    <x v="3"/>
    <n v="1208"/>
  </r>
  <r>
    <n v="25"/>
    <n v="288"/>
    <n v="7.28"/>
    <n v="2"/>
    <n v="18"/>
    <n v="7.3618149270173499"/>
    <n v="6.13907670974731"/>
    <n v="1.2227382172700398"/>
    <n v="1.4950887479727151"/>
    <b v="0"/>
    <b v="1"/>
    <b v="0"/>
    <b v="0"/>
    <b v="0"/>
    <b v="0"/>
    <x v="7"/>
    <n v="1209"/>
  </r>
  <r>
    <n v="25"/>
    <n v="288"/>
    <n v="7.28"/>
    <n v="2"/>
    <n v="10"/>
    <n v="7.3445196125027801"/>
    <n v="6.1587476730346697"/>
    <n v="1.1857719394681103"/>
    <n v="1.406055092429964"/>
    <b v="0"/>
    <b v="1"/>
    <b v="0"/>
    <b v="0"/>
    <b v="0"/>
    <b v="0"/>
    <x v="7"/>
    <n v="1210"/>
  </r>
  <r>
    <n v="25"/>
    <n v="288"/>
    <n v="7.28"/>
    <n v="2"/>
    <n v="11"/>
    <n v="7.0990496547306003"/>
    <n v="6.15628862380981"/>
    <n v="0.94276103092079033"/>
    <n v="0.88879836142283142"/>
    <b v="1"/>
    <b v="0"/>
    <b v="0"/>
    <b v="0"/>
    <b v="0"/>
    <b v="0"/>
    <x v="7"/>
    <n v="1211"/>
  </r>
  <r>
    <n v="25"/>
    <n v="288"/>
    <n v="7.28"/>
    <n v="2"/>
    <n v="5"/>
    <n v="5.2304777624361103"/>
    <n v="5.8021659851074201"/>
    <n v="-0.57168822267130981"/>
    <n v="0.32682742394108111"/>
    <b v="1"/>
    <b v="0"/>
    <b v="0"/>
    <b v="0"/>
    <b v="0"/>
    <b v="0"/>
    <x v="9"/>
    <n v="1212"/>
  </r>
  <r>
    <n v="25"/>
    <n v="288"/>
    <n v="7.28"/>
    <n v="2"/>
    <n v="6"/>
    <n v="6.0275375052092501"/>
    <n v="5.8654441833496103"/>
    <n v="0.16209332185963987"/>
    <n v="2.6274244991492807E-2"/>
    <b v="1"/>
    <b v="0"/>
    <b v="0"/>
    <b v="0"/>
    <b v="0"/>
    <b v="0"/>
    <x v="6"/>
    <n v="1213"/>
  </r>
  <r>
    <n v="25"/>
    <n v="288"/>
    <n v="7.28"/>
    <n v="2"/>
    <n v="3"/>
    <n v="3.3168657398082302"/>
    <n v="5.4523286819457999"/>
    <n v="-2.1354629421375697"/>
    <n v="4.560201977242845"/>
    <b v="0"/>
    <b v="0"/>
    <b v="1"/>
    <b v="0"/>
    <b v="0"/>
    <b v="0"/>
    <x v="8"/>
    <n v="1214"/>
  </r>
  <r>
    <n v="25"/>
    <n v="288"/>
    <n v="7.28"/>
    <n v="2"/>
    <n v="199"/>
    <n v="6.02313260018264"/>
    <n v="5.9943785667419398"/>
    <n v="2.8754033440700155E-2"/>
    <n v="8.2679443910890283E-4"/>
    <b v="1"/>
    <b v="0"/>
    <b v="0"/>
    <b v="0"/>
    <b v="0"/>
    <b v="0"/>
    <x v="6"/>
    <n v="1215"/>
  </r>
  <r>
    <n v="25"/>
    <n v="288"/>
    <n v="7.28"/>
    <n v="2"/>
    <n v="172"/>
    <n v="5.1515151515151496"/>
    <n v="6.0071148872375497"/>
    <n v="-0.85559973572240011"/>
    <n v="0.73205090776824089"/>
    <b v="1"/>
    <b v="0"/>
    <b v="0"/>
    <b v="0"/>
    <b v="0"/>
    <b v="0"/>
    <x v="9"/>
    <n v="1216"/>
  </r>
  <r>
    <n v="25"/>
    <n v="288"/>
    <n v="7.28"/>
    <n v="2"/>
    <n v="52"/>
    <n v="6.1201206529155598"/>
    <n v="6.05446434020996"/>
    <n v="6.5656312705599795E-2"/>
    <n v="4.3107513980955052E-3"/>
    <b v="1"/>
    <b v="0"/>
    <b v="0"/>
    <b v="0"/>
    <b v="0"/>
    <b v="0"/>
    <x v="6"/>
    <n v="1217"/>
  </r>
  <r>
    <n v="25"/>
    <n v="288"/>
    <n v="7.28"/>
    <n v="2"/>
    <n v="221"/>
    <n v="6.0464285714285699"/>
    <n v="5.9679217338562003"/>
    <n v="7.8506837572369648E-2"/>
    <n v="6.1633235456144304E-3"/>
    <b v="1"/>
    <b v="0"/>
    <b v="0"/>
    <b v="0"/>
    <b v="0"/>
    <b v="0"/>
    <x v="6"/>
    <n v="1218"/>
  </r>
  <r>
    <n v="25"/>
    <n v="288"/>
    <n v="7.28"/>
    <n v="2"/>
    <n v="101"/>
    <n v="5.5233208955223896"/>
    <n v="5.9964957237243697"/>
    <n v="-0.47317482820198009"/>
    <n v="0.22389441804397336"/>
    <b v="1"/>
    <b v="0"/>
    <b v="0"/>
    <b v="0"/>
    <b v="0"/>
    <b v="0"/>
    <x v="6"/>
    <n v="1219"/>
  </r>
  <r>
    <n v="25"/>
    <n v="288"/>
    <n v="7.28"/>
    <n v="2"/>
    <n v="67"/>
    <n v="6.2420743387798803"/>
    <n v="6.0164523124694798"/>
    <n v="0.22562202631040051"/>
    <n v="5.090529875641106E-2"/>
    <b v="1"/>
    <b v="0"/>
    <b v="0"/>
    <b v="0"/>
    <b v="0"/>
    <b v="0"/>
    <x v="6"/>
    <n v="1220"/>
  </r>
  <r>
    <n v="25"/>
    <n v="288"/>
    <n v="7.28"/>
    <n v="2"/>
    <n v="4"/>
    <n v="4.1601824197853698"/>
    <n v="5.6666493415832502"/>
    <n v="-1.5064669217978803"/>
    <n v="2.2694425864711807"/>
    <b v="0"/>
    <b v="1"/>
    <b v="0"/>
    <b v="0"/>
    <b v="0"/>
    <b v="0"/>
    <x v="8"/>
    <n v="1221"/>
  </r>
  <r>
    <n v="25"/>
    <n v="288"/>
    <n v="7.28"/>
    <n v="2"/>
    <n v="7"/>
    <n v="6.8213161441196197"/>
    <n v="5.9072704315185502"/>
    <n v="0.91404571260106948"/>
    <n v="0.83547956472439688"/>
    <b v="1"/>
    <b v="0"/>
    <b v="0"/>
    <b v="0"/>
    <b v="0"/>
    <b v="0"/>
    <x v="7"/>
    <n v="1222"/>
  </r>
  <r>
    <n v="25"/>
    <n v="288"/>
    <n v="7.28"/>
    <n v="2"/>
    <n v="147"/>
    <n v="5.1774931381518803"/>
    <n v="6.0042042732238796"/>
    <n v="-0.82671113507199934"/>
    <n v="0.68345130085203354"/>
    <b v="1"/>
    <b v="0"/>
    <b v="0"/>
    <b v="0"/>
    <b v="0"/>
    <b v="0"/>
    <x v="9"/>
    <n v="1223"/>
  </r>
  <r>
    <n v="25"/>
    <n v="288"/>
    <n v="7.28"/>
    <n v="2"/>
    <n v="124"/>
    <n v="4.8783068783068799"/>
    <n v="6.0003499984741202"/>
    <n v="-1.1220431201672403"/>
    <n v="1.2589807635146359"/>
    <b v="0"/>
    <b v="1"/>
    <b v="0"/>
    <b v="0"/>
    <b v="0"/>
    <b v="0"/>
    <x v="9"/>
    <n v="1224"/>
  </r>
  <r>
    <n v="25"/>
    <n v="288"/>
    <n v="7.28"/>
    <n v="2"/>
    <n v="39"/>
    <n v="5.0352924206802996"/>
    <n v="6.0858478546142596"/>
    <n v="-1.05055543393396"/>
    <n v="1.1036667197681711"/>
    <b v="0"/>
    <b v="1"/>
    <b v="0"/>
    <b v="0"/>
    <b v="0"/>
    <b v="0"/>
    <x v="9"/>
    <n v="1225"/>
  </r>
  <r>
    <n v="25"/>
    <n v="288"/>
    <n v="7.28"/>
    <n v="2"/>
    <n v="160"/>
    <n v="6.4981041020337802"/>
    <n v="6.0063829421997097"/>
    <n v="0.4917211598340705"/>
    <n v="0.24178969902856351"/>
    <b v="1"/>
    <b v="0"/>
    <b v="0"/>
    <b v="0"/>
    <b v="0"/>
    <b v="0"/>
    <x v="6"/>
    <n v="1226"/>
  </r>
  <r>
    <n v="25"/>
    <n v="288"/>
    <n v="7.28"/>
    <n v="2"/>
    <n v="75"/>
    <n v="6.1667210440456799"/>
    <n v="6.0017561912536603"/>
    <n v="0.16496485279201956"/>
    <n v="2.7213402656692684E-2"/>
    <b v="1"/>
    <b v="0"/>
    <b v="0"/>
    <b v="0"/>
    <b v="0"/>
    <b v="0"/>
    <x v="6"/>
    <n v="1227"/>
  </r>
  <r>
    <n v="25"/>
    <n v="288"/>
    <n v="7.28"/>
    <n v="2"/>
    <n v="100"/>
    <n v="4.1293900184842904"/>
    <n v="5.9963278770446804"/>
    <n v="-1.86693785856039"/>
    <n v="3.4854569677260545"/>
    <b v="0"/>
    <b v="1"/>
    <b v="0"/>
    <b v="0"/>
    <b v="0"/>
    <b v="0"/>
    <x v="8"/>
    <n v="1228"/>
  </r>
  <r>
    <n v="25"/>
    <n v="288"/>
    <n v="7.28"/>
    <n v="2"/>
    <n v="74"/>
    <n v="7.5793341853283804"/>
    <n v="6.0036926269531303"/>
    <n v="1.5756415583752501"/>
    <n v="2.4826463204791867"/>
    <b v="0"/>
    <b v="1"/>
    <b v="0"/>
    <b v="0"/>
    <b v="0"/>
    <b v="0"/>
    <x v="3"/>
    <n v="1229"/>
  </r>
  <r>
    <n v="25"/>
    <n v="288"/>
    <n v="7.28"/>
    <n v="2"/>
    <n v="183"/>
    <n v="6.8957486136783697"/>
    <n v="6.0047473907470703"/>
    <n v="0.89100122293129935"/>
    <n v="0.79388317926507102"/>
    <b v="1"/>
    <b v="0"/>
    <b v="0"/>
    <b v="0"/>
    <b v="0"/>
    <b v="0"/>
    <x v="7"/>
    <n v="1230"/>
  </r>
  <r>
    <n v="25"/>
    <n v="288"/>
    <n v="7.28"/>
    <n v="2"/>
    <n v="88"/>
    <n v="6.9577734183423203"/>
    <n v="5.9867458343505904"/>
    <n v="0.97102758399172995"/>
    <n v="0.9428945688728162"/>
    <b v="1"/>
    <b v="0"/>
    <b v="0"/>
    <b v="0"/>
    <b v="0"/>
    <b v="0"/>
    <x v="7"/>
    <n v="1231"/>
  </r>
  <r>
    <n v="25"/>
    <n v="288"/>
    <n v="7.28"/>
    <n v="2"/>
    <n v="40"/>
    <n v="5.9556548720804798"/>
    <n v="6.0834774971008301"/>
    <n v="-0.12782262502035024"/>
    <n v="1.6338623467093069E-2"/>
    <b v="1"/>
    <b v="0"/>
    <b v="0"/>
    <b v="0"/>
    <b v="0"/>
    <b v="0"/>
    <x v="6"/>
    <n v="1232"/>
  </r>
  <r>
    <n v="25"/>
    <n v="288"/>
    <n v="7.28"/>
    <n v="2"/>
    <n v="28"/>
    <n v="4.6920015159091397"/>
    <n v="6.1141214370727504"/>
    <n v="-1.4221199211636106"/>
    <n v="2.0224250701703941"/>
    <b v="0"/>
    <b v="1"/>
    <b v="0"/>
    <b v="0"/>
    <b v="0"/>
    <b v="0"/>
    <x v="9"/>
    <n v="1233"/>
  </r>
  <r>
    <n v="25"/>
    <n v="288"/>
    <n v="7.28"/>
    <n v="2"/>
    <n v="103"/>
    <n v="5.5999770167777498"/>
    <n v="5.9968309402465803"/>
    <n v="-0.39685392346883042"/>
    <n v="0.1574930365726043"/>
    <b v="1"/>
    <b v="0"/>
    <b v="0"/>
    <b v="0"/>
    <b v="0"/>
    <b v="0"/>
    <x v="6"/>
    <n v="1234"/>
  </r>
  <r>
    <n v="25"/>
    <n v="288"/>
    <n v="7.28"/>
    <n v="2"/>
    <n v="128"/>
    <n v="7.0024830893055903"/>
    <n v="6.0010204315185502"/>
    <n v="1.00146265778704"/>
    <n v="1.0029274549418821"/>
    <b v="0"/>
    <b v="1"/>
    <b v="0"/>
    <b v="0"/>
    <b v="0"/>
    <b v="0"/>
    <x v="7"/>
    <n v="1235"/>
  </r>
  <r>
    <n v="25"/>
    <n v="288"/>
    <n v="7.28"/>
    <n v="2"/>
    <n v="64"/>
    <n v="7.0058162078324902"/>
    <n v="6.0240550041198704"/>
    <n v="0.98176120371261977"/>
    <n v="0.9638550611152521"/>
    <b v="1"/>
    <b v="0"/>
    <b v="0"/>
    <b v="0"/>
    <b v="0"/>
    <b v="0"/>
    <x v="7"/>
    <n v="1236"/>
  </r>
  <r>
    <n v="25"/>
    <n v="288"/>
    <n v="7.28"/>
    <n v="2"/>
    <n v="109"/>
    <n v="7.7370550161812304"/>
    <n v="5.9978361129760698"/>
    <n v="1.7392189032051606"/>
    <n v="3.0248823932661617"/>
    <b v="0"/>
    <b v="1"/>
    <b v="0"/>
    <b v="0"/>
    <b v="0"/>
    <b v="0"/>
    <x v="3"/>
    <n v="1237"/>
  </r>
  <r>
    <n v="25"/>
    <n v="288"/>
    <n v="7.28"/>
    <n v="2"/>
    <n v="84"/>
    <n v="4.7268680445150997"/>
    <n v="5.9894733428955096"/>
    <n v="-1.2626052983804099"/>
    <n v="1.594172139498284"/>
    <b v="0"/>
    <b v="1"/>
    <b v="0"/>
    <b v="0"/>
    <b v="0"/>
    <b v="0"/>
    <x v="9"/>
    <n v="1238"/>
  </r>
  <r>
    <n v="25"/>
    <n v="288"/>
    <n v="7.28"/>
    <n v="2"/>
    <n v="53"/>
    <n v="5.64456276834707"/>
    <n v="6.0519304275512704"/>
    <n v="-0.40736765920420037"/>
    <n v="0.16594840976550954"/>
    <b v="1"/>
    <b v="0"/>
    <b v="0"/>
    <b v="0"/>
    <b v="0"/>
    <b v="0"/>
    <x v="6"/>
    <n v="1239"/>
  </r>
  <r>
    <n v="25"/>
    <n v="288"/>
    <n v="7.28"/>
    <n v="2"/>
    <n v="29"/>
    <n v="5.4663683106134497"/>
    <n v="6.1115412712097203"/>
    <n v="-0.64517296059627061"/>
    <n v="0.41624814908455693"/>
    <b v="1"/>
    <b v="0"/>
    <b v="0"/>
    <b v="0"/>
    <b v="0"/>
    <b v="0"/>
    <x v="9"/>
    <n v="1240"/>
  </r>
  <r>
    <n v="25"/>
    <n v="288"/>
    <n v="7.28"/>
    <n v="2"/>
    <n v="34"/>
    <n v="7.3732747332139299"/>
    <n v="6.0986409187316903"/>
    <n v="1.2746338144822396"/>
    <n v="1.6246913610215443"/>
    <b v="0"/>
    <b v="1"/>
    <b v="0"/>
    <b v="0"/>
    <b v="0"/>
    <b v="0"/>
    <x v="7"/>
    <n v="1241"/>
  </r>
  <r>
    <n v="25"/>
    <n v="288"/>
    <n v="7.28"/>
    <n v="2"/>
    <n v="43"/>
    <n v="7.0136913508225396"/>
    <n v="6.0763669013977104"/>
    <n v="0.93732444942482918"/>
    <n v="0.87857712348955919"/>
    <b v="1"/>
    <b v="0"/>
    <b v="0"/>
    <b v="0"/>
    <b v="0"/>
    <b v="0"/>
    <x v="7"/>
    <n v="1242"/>
  </r>
  <r>
    <n v="25"/>
    <n v="288"/>
    <n v="7.28"/>
    <n v="2"/>
    <n v="32"/>
    <n v="6.8072284615964396"/>
    <n v="6.1038012504577601"/>
    <n v="0.70342721113867945"/>
    <n v="0.49480984137034034"/>
    <b v="1"/>
    <b v="0"/>
    <b v="0"/>
    <b v="0"/>
    <b v="0"/>
    <b v="0"/>
    <x v="7"/>
    <n v="1243"/>
  </r>
  <r>
    <n v="25"/>
    <n v="288"/>
    <n v="7.28"/>
    <n v="2"/>
    <n v="19"/>
    <n v="4.2401741443947296"/>
    <n v="6.13661766052246"/>
    <n v="-1.8964435161277304"/>
    <n v="3.5964980098629096"/>
    <b v="0"/>
    <b v="1"/>
    <b v="0"/>
    <b v="0"/>
    <b v="0"/>
    <b v="0"/>
    <x v="8"/>
    <n v="1244"/>
  </r>
  <r>
    <n v="25"/>
    <n v="288"/>
    <n v="7.28"/>
    <n v="2"/>
    <n v="20"/>
    <n v="5.3341324543002697"/>
    <n v="6.1341586112976101"/>
    <n v="-0.80002615699734037"/>
    <n v="0.64004185187993312"/>
    <b v="1"/>
    <b v="0"/>
    <b v="0"/>
    <b v="0"/>
    <b v="0"/>
    <b v="0"/>
    <x v="9"/>
    <n v="1245"/>
  </r>
  <r>
    <n v="25"/>
    <n v="288"/>
    <n v="7.28"/>
    <n v="2"/>
    <n v="83"/>
    <n v="7.0624619752585698"/>
    <n v="5.9906263351440403"/>
    <n v="1.0718356401145295"/>
    <n v="1.1488316394197231"/>
    <b v="0"/>
    <b v="1"/>
    <b v="0"/>
    <b v="0"/>
    <b v="0"/>
    <b v="0"/>
    <x v="7"/>
    <n v="1246"/>
  </r>
  <r>
    <n v="25"/>
    <n v="288"/>
    <n v="7.28"/>
    <n v="2"/>
    <n v="44"/>
    <n v="7.3323982935405603"/>
    <n v="6.07399654388428"/>
    <n v="1.2584017496562803"/>
    <n v="1.5835749635379874"/>
    <b v="0"/>
    <b v="1"/>
    <b v="0"/>
    <b v="0"/>
    <b v="0"/>
    <b v="0"/>
    <x v="7"/>
    <n v="1247"/>
  </r>
  <r>
    <n v="25"/>
    <n v="288"/>
    <n v="7.28"/>
    <n v="2"/>
    <n v="68"/>
    <n v="6.7544449924546601"/>
    <n v="6.0144815444946298"/>
    <n v="0.73996344796003033"/>
    <n v="0.54754590431689654"/>
    <b v="1"/>
    <b v="0"/>
    <b v="0"/>
    <b v="0"/>
    <b v="0"/>
    <b v="0"/>
    <x v="7"/>
    <n v="1248"/>
  </r>
  <r>
    <n v="25"/>
    <n v="288"/>
    <n v="7.28"/>
    <n v="2"/>
    <n v="35"/>
    <n v="7.2814523777266"/>
    <n v="6.0960607528686497"/>
    <n v="1.1853916248579504"/>
    <n v="1.4051533042833717"/>
    <b v="0"/>
    <b v="1"/>
    <b v="0"/>
    <b v="0"/>
    <b v="0"/>
    <b v="0"/>
    <x v="7"/>
    <n v="1249"/>
  </r>
  <r>
    <n v="25"/>
    <n v="288"/>
    <n v="7.28"/>
    <n v="2"/>
    <n v="23"/>
    <n v="6.5235209119370596"/>
    <n v="6.1267824172973597"/>
    <n v="0.3967384946396999"/>
    <n v="0.1574014331289752"/>
    <b v="1"/>
    <b v="0"/>
    <b v="0"/>
    <b v="0"/>
    <b v="0"/>
    <b v="0"/>
    <x v="6"/>
    <n v="1250"/>
  </r>
  <r>
    <n v="25"/>
    <n v="288"/>
    <n v="7.28"/>
    <n v="2"/>
    <n v="12"/>
    <n v="7.8107675714519704"/>
    <n v="6.15382957458496"/>
    <n v="1.6569379968670104"/>
    <n v="2.7454435254616607"/>
    <b v="0"/>
    <b v="1"/>
    <b v="0"/>
    <b v="0"/>
    <b v="0"/>
    <b v="0"/>
    <x v="3"/>
    <n v="1251"/>
  </r>
  <r>
    <n v="25"/>
    <n v="288"/>
    <n v="7.28"/>
    <n v="2"/>
    <n v="13"/>
    <n v="7.8964007146203103"/>
    <n v="6.1513710021972701"/>
    <n v="1.7450297124230403"/>
    <n v="3.0451286972392388"/>
    <b v="0"/>
    <b v="1"/>
    <b v="0"/>
    <b v="0"/>
    <b v="0"/>
    <b v="0"/>
    <x v="3"/>
    <n v="1252"/>
  </r>
  <r>
    <n v="25"/>
    <n v="288"/>
    <n v="7.28"/>
    <n v="2"/>
    <n v="48"/>
    <n v="7.8235481074833899"/>
    <n v="6.06451511383057"/>
    <n v="1.75903299365282"/>
    <n v="3.0941970727592016"/>
    <b v="0"/>
    <b v="1"/>
    <b v="0"/>
    <b v="0"/>
    <b v="0"/>
    <b v="0"/>
    <x v="3"/>
    <n v="1253"/>
  </r>
  <r>
    <n v="25"/>
    <n v="288"/>
    <n v="7.28"/>
    <n v="2"/>
    <n v="21"/>
    <n v="5.7659361218762504"/>
    <n v="6.1317000389099103"/>
    <n v="-0.36576391703365996"/>
    <n v="0.13378324300380609"/>
    <b v="1"/>
    <b v="0"/>
    <b v="0"/>
    <b v="0"/>
    <b v="0"/>
    <b v="0"/>
    <x v="6"/>
    <n v="1254"/>
  </r>
  <r>
    <n v="25"/>
    <n v="288"/>
    <n v="7.28"/>
    <n v="2"/>
    <n v="16"/>
    <n v="7.2454924202639797"/>
    <n v="6.1439943313598597"/>
    <n v="1.1014980889041199"/>
    <n v="1.2132980398594284"/>
    <b v="0"/>
    <b v="1"/>
    <b v="0"/>
    <b v="0"/>
    <b v="0"/>
    <b v="0"/>
    <x v="7"/>
    <n v="1255"/>
  </r>
  <r>
    <n v="25"/>
    <n v="288"/>
    <n v="7.28"/>
    <n v="2"/>
    <n v="8"/>
    <n v="7.5139175983728501"/>
    <n v="6.1636652946472203"/>
    <n v="1.3502523037256298"/>
    <n v="1.8231812837163703"/>
    <b v="0"/>
    <b v="1"/>
    <b v="0"/>
    <b v="0"/>
    <b v="0"/>
    <b v="0"/>
    <x v="7"/>
    <n v="1256"/>
  </r>
  <r>
    <n v="25"/>
    <n v="288"/>
    <n v="7.28"/>
    <n v="2"/>
    <n v="445"/>
    <n v="4"/>
    <n v="5.9477252960205096"/>
    <n v="-1.9477252960205096"/>
    <n v="3.7936338287581819"/>
    <b v="0"/>
    <b v="1"/>
    <b v="0"/>
    <b v="0"/>
    <b v="0"/>
    <b v="0"/>
    <x v="8"/>
    <n v="1257"/>
  </r>
  <r>
    <n v="25"/>
    <n v="288"/>
    <n v="7.28"/>
    <n v="2"/>
    <n v="414"/>
    <n v="4.4476190476190496"/>
    <n v="5.9487609863281303"/>
    <n v="-1.5011419387090807"/>
    <n v="2.2534271201512577"/>
    <b v="0"/>
    <b v="1"/>
    <b v="0"/>
    <b v="0"/>
    <b v="0"/>
    <b v="0"/>
    <x v="8"/>
    <n v="1258"/>
  </r>
  <r>
    <n v="25"/>
    <n v="288"/>
    <n v="7.28"/>
    <n v="2"/>
    <n v="365"/>
    <n v="4.5200918484500603"/>
    <n v="5.9499917030334499"/>
    <n v="-1.4298998545833896"/>
    <n v="2.0446135941375987"/>
    <b v="0"/>
    <b v="1"/>
    <b v="0"/>
    <b v="0"/>
    <b v="0"/>
    <b v="0"/>
    <x v="9"/>
    <n v="1259"/>
  </r>
  <r>
    <n v="25"/>
    <n v="288"/>
    <n v="7.28"/>
    <n v="2"/>
    <n v="200"/>
    <n v="5.3122886133032701"/>
    <n v="5.99343013763428"/>
    <n v="-0.68114152433100994"/>
    <n v="0.46395377616797179"/>
    <b v="1"/>
    <b v="0"/>
    <b v="0"/>
    <b v="0"/>
    <b v="0"/>
    <b v="0"/>
    <x v="9"/>
    <n v="1260"/>
  </r>
  <r>
    <n v="25"/>
    <n v="288"/>
    <n v="7.28"/>
    <n v="2"/>
    <n v="222"/>
    <n v="5.5841651158856402"/>
    <n v="5.9667067527770996"/>
    <n v="-0.38254163689145937"/>
    <n v="0.14633810395559715"/>
    <b v="1"/>
    <b v="0"/>
    <b v="0"/>
    <b v="0"/>
    <b v="0"/>
    <b v="0"/>
    <x v="6"/>
    <n v="1261"/>
  </r>
  <r>
    <n v="25"/>
    <n v="288"/>
    <n v="7.28"/>
    <n v="2"/>
    <n v="173"/>
    <n v="4.4068367838228202"/>
    <n v="6.0071678161621103"/>
    <n v="-1.6003310323392901"/>
    <n v="2.5610594130681381"/>
    <b v="0"/>
    <b v="1"/>
    <b v="0"/>
    <b v="0"/>
    <b v="0"/>
    <b v="0"/>
    <x v="8"/>
    <n v="1262"/>
  </r>
  <r>
    <n v="25"/>
    <n v="288"/>
    <n v="7.28"/>
    <n v="2"/>
    <n v="85"/>
    <n v="4.8379432624113496"/>
    <n v="5.98832035064697"/>
    <n v="-1.1503770882356203"/>
    <n v="1.3233674451374642"/>
    <b v="0"/>
    <b v="1"/>
    <b v="0"/>
    <b v="0"/>
    <b v="0"/>
    <b v="0"/>
    <x v="9"/>
    <n v="1263"/>
  </r>
  <r>
    <n v="25"/>
    <n v="288"/>
    <n v="7.28"/>
    <n v="2"/>
    <n v="148"/>
    <n v="4.1591679506933703"/>
    <n v="6.00437211990356"/>
    <n v="-1.8452041692101897"/>
    <n v="3.4047784260706666"/>
    <b v="0"/>
    <b v="1"/>
    <b v="0"/>
    <b v="0"/>
    <b v="0"/>
    <b v="0"/>
    <x v="8"/>
    <n v="1264"/>
  </r>
  <r>
    <n v="25"/>
    <n v="288"/>
    <n v="7.28"/>
    <n v="2"/>
    <n v="125"/>
    <n v="4.3246241424609604"/>
    <n v="6.0005173683166504"/>
    <n v="-1.67589322585569"/>
    <n v="2.8086181044689909"/>
    <b v="0"/>
    <b v="1"/>
    <b v="0"/>
    <b v="0"/>
    <b v="0"/>
    <b v="0"/>
    <x v="8"/>
    <n v="1265"/>
  </r>
  <r>
    <n v="25"/>
    <n v="288"/>
    <n v="7.28"/>
    <n v="2"/>
    <n v="219"/>
    <n v="6.2840236686390503"/>
    <n v="5.9706749916076696"/>
    <n v="0.3133486770313807"/>
    <n v="9.8187393397316525E-2"/>
    <b v="1"/>
    <b v="0"/>
    <b v="0"/>
    <b v="0"/>
    <b v="0"/>
    <b v="0"/>
    <x v="6"/>
    <n v="1266"/>
  </r>
  <r>
    <n v="25"/>
    <n v="288"/>
    <n v="7.28"/>
    <n v="2"/>
    <n v="293"/>
    <n v="4.5824372759856598"/>
    <n v="5.9506416320800799"/>
    <n v="-1.3682043560944201"/>
    <n v="1.8719831600357468"/>
    <b v="0"/>
    <b v="1"/>
    <b v="0"/>
    <b v="0"/>
    <b v="0"/>
    <b v="0"/>
    <x v="9"/>
    <n v="1267"/>
  </r>
  <r>
    <n v="25"/>
    <n v="288"/>
    <n v="7.28"/>
    <n v="2"/>
    <n v="328"/>
    <n v="5.5049504950495001"/>
    <n v="5.9503259658813503"/>
    <n v="-0.44537547083185025"/>
    <n v="0.19835931001869228"/>
    <b v="1"/>
    <b v="0"/>
    <b v="0"/>
    <b v="0"/>
    <b v="0"/>
    <b v="0"/>
    <x v="6"/>
    <n v="1268"/>
  </r>
  <r>
    <n v="25"/>
    <n v="288"/>
    <n v="7.28"/>
    <n v="2"/>
    <n v="260"/>
    <n v="4.0322580645161299"/>
    <n v="5.9509396553039604"/>
    <n v="-1.9186815907878305"/>
    <n v="3.68133904682812"/>
    <b v="0"/>
    <b v="1"/>
    <b v="0"/>
    <b v="0"/>
    <b v="0"/>
    <b v="0"/>
    <x v="8"/>
    <n v="1269"/>
  </r>
  <r>
    <n v="25"/>
    <n v="288"/>
    <n v="7.28"/>
    <n v="2"/>
    <n v="329"/>
    <n v="4.9751286449399696"/>
    <n v="5.95031690597534"/>
    <n v="-0.97518826103537037"/>
    <n v="0.95099214446118963"/>
    <b v="1"/>
    <b v="0"/>
    <b v="0"/>
    <b v="0"/>
    <b v="0"/>
    <b v="0"/>
    <x v="9"/>
    <n v="1270"/>
  </r>
  <r>
    <n v="25"/>
    <n v="288"/>
    <n v="7.28"/>
    <n v="2"/>
    <n v="261"/>
    <n v="5.09965034965035"/>
    <n v="5.9509305953979501"/>
    <n v="-0.85128024574760008"/>
    <n v="0.72467805680009434"/>
    <b v="1"/>
    <b v="0"/>
    <b v="0"/>
    <b v="0"/>
    <b v="0"/>
    <b v="0"/>
    <x v="9"/>
    <n v="1271"/>
  </r>
  <r>
    <n v="25"/>
    <n v="288"/>
    <n v="7.28"/>
    <n v="2"/>
    <n v="296"/>
    <n v="6.4833290255880103"/>
    <n v="5.9506149291992196"/>
    <n v="0.53271409638879064"/>
    <n v="0.28378430849132574"/>
    <b v="1"/>
    <b v="0"/>
    <b v="0"/>
    <b v="0"/>
    <b v="0"/>
    <b v="0"/>
    <x v="7"/>
    <n v="1272"/>
  </r>
  <r>
    <n v="25"/>
    <n v="288"/>
    <n v="7.28"/>
    <n v="2"/>
    <n v="184"/>
    <n v="6.1949250288350601"/>
    <n v="6.0041961669921902"/>
    <n v="0.19072886184286997"/>
    <n v="3.6377498739876578E-2"/>
    <b v="1"/>
    <b v="0"/>
    <b v="0"/>
    <b v="0"/>
    <b v="0"/>
    <b v="0"/>
    <x v="6"/>
    <n v="1273"/>
  </r>
  <r>
    <n v="25"/>
    <n v="288"/>
    <n v="7.28"/>
    <n v="2"/>
    <n v="149"/>
    <n v="5.5949711723254296"/>
    <n v="6.0045394897460902"/>
    <n v="-0.40956831742066058"/>
    <n v="0.16774620663479098"/>
    <b v="1"/>
    <b v="0"/>
    <b v="0"/>
    <b v="0"/>
    <b v="0"/>
    <b v="0"/>
    <x v="6"/>
    <n v="1274"/>
  </r>
  <r>
    <n v="25"/>
    <n v="288"/>
    <n v="7.28"/>
    <n v="2"/>
    <n v="126"/>
    <n v="5.6737704918032801"/>
    <n v="6.0006852149963397"/>
    <n v="-0.32691472319305959"/>
    <n v="0.10687323624039477"/>
    <b v="1"/>
    <b v="0"/>
    <b v="0"/>
    <b v="0"/>
    <b v="0"/>
    <b v="0"/>
    <x v="6"/>
    <n v="1275"/>
  </r>
  <r>
    <n v="25"/>
    <n v="288"/>
    <n v="7.28"/>
    <n v="2"/>
    <n v="161"/>
    <n v="6.37054502584565"/>
    <n v="6.00653076171875"/>
    <n v="0.36401426412689997"/>
    <n v="0.13250638448784849"/>
    <b v="1"/>
    <b v="0"/>
    <b v="0"/>
    <b v="0"/>
    <b v="0"/>
    <b v="0"/>
    <x v="6"/>
    <n v="1276"/>
  </r>
  <r>
    <n v="25"/>
    <n v="288"/>
    <n v="7.28"/>
    <n v="2"/>
    <n v="152"/>
    <n v="7.8143545523712898"/>
    <n v="6.0050420761108398"/>
    <n v="1.80931247626045"/>
    <n v="3.2736116367517214"/>
    <b v="0"/>
    <b v="1"/>
    <b v="0"/>
    <b v="0"/>
    <b v="0"/>
    <b v="0"/>
    <x v="3"/>
    <n v="1277"/>
  </r>
  <r>
    <n v="25"/>
    <n v="288"/>
    <n v="7.28"/>
    <n v="2"/>
    <n v="129"/>
    <n v="6.9586985484888899"/>
    <n v="6.0011878013610804"/>
    <n v="0.95751074712780948"/>
    <n v="0.91682683086525596"/>
    <b v="1"/>
    <b v="0"/>
    <b v="0"/>
    <b v="0"/>
    <b v="0"/>
    <b v="0"/>
    <x v="7"/>
    <n v="1278"/>
  </r>
  <r>
    <n v="25"/>
    <n v="288"/>
    <n v="7.28"/>
    <n v="2"/>
    <n v="104"/>
    <n v="5.7581373905025401"/>
    <n v="5.9969983100891104"/>
    <n v="-0.2388609195865703"/>
    <n v="5.7054538905742004E-2"/>
    <b v="1"/>
    <b v="0"/>
    <b v="0"/>
    <b v="0"/>
    <b v="0"/>
    <b v="0"/>
    <x v="6"/>
    <n v="1279"/>
  </r>
  <r>
    <n v="25"/>
    <n v="288"/>
    <n v="7.28"/>
    <n v="2"/>
    <n v="153"/>
    <n v="7.9697940107322101"/>
    <n v="6.00520992279053"/>
    <n v="1.96458408794168"/>
    <n v="3.8595906385936427"/>
    <b v="0"/>
    <b v="1"/>
    <b v="0"/>
    <b v="0"/>
    <b v="0"/>
    <b v="0"/>
    <x v="3"/>
    <n v="1280"/>
  </r>
  <r>
    <n v="25"/>
    <n v="288"/>
    <n v="7.28"/>
    <n v="2"/>
    <n v="89"/>
    <n v="7.7790766229796802"/>
    <n v="5.9897694587707502"/>
    <n v="1.78930716420893"/>
    <n v="3.2016201278894028"/>
    <b v="0"/>
    <b v="1"/>
    <b v="0"/>
    <b v="0"/>
    <b v="0"/>
    <b v="0"/>
    <x v="3"/>
    <n v="1281"/>
  </r>
  <r>
    <n v="25"/>
    <n v="288"/>
    <n v="7.28"/>
    <n v="2"/>
    <n v="41"/>
    <n v="5.7221482212400696"/>
    <n v="6.0811071395873997"/>
    <n v="-0.35895891834733007"/>
    <n v="0.12885150506108517"/>
    <b v="1"/>
    <b v="0"/>
    <b v="0"/>
    <b v="0"/>
    <b v="0"/>
    <b v="0"/>
    <x v="6"/>
    <n v="1282"/>
  </r>
  <r>
    <n v="25"/>
    <n v="288"/>
    <n v="7.28"/>
    <n v="2"/>
    <n v="297"/>
    <n v="5.4987680394227398"/>
    <n v="5.9506058692932102"/>
    <n v="-0.45183782987047039"/>
    <n v="0.20415742450205615"/>
    <b v="1"/>
    <b v="0"/>
    <b v="0"/>
    <b v="0"/>
    <b v="0"/>
    <b v="0"/>
    <x v="6"/>
    <n v="1283"/>
  </r>
  <r>
    <n v="25"/>
    <n v="288"/>
    <n v="7.28"/>
    <n v="2"/>
    <n v="65"/>
    <n v="6.8053199691595996"/>
    <n v="6.0215206146240199"/>
    <n v="0.7837993545355797"/>
    <n v="0.61434142817039139"/>
    <b v="1"/>
    <b v="0"/>
    <b v="0"/>
    <b v="0"/>
    <b v="0"/>
    <b v="0"/>
    <x v="7"/>
    <n v="1284"/>
  </r>
  <r>
    <n v="25"/>
    <n v="288"/>
    <n v="7.28"/>
    <n v="2"/>
    <n v="30"/>
    <n v="5.6359400102457897"/>
    <n v="6.1089611053466797"/>
    <n v="-0.47302109510088997"/>
    <n v="0.22374895641044518"/>
    <b v="1"/>
    <b v="0"/>
    <b v="0"/>
    <b v="0"/>
    <b v="0"/>
    <b v="0"/>
    <x v="6"/>
    <n v="1285"/>
  </r>
  <r>
    <n v="25"/>
    <n v="288"/>
    <n v="7.28"/>
    <n v="2"/>
    <n v="229"/>
    <n v="7.0095378479146797"/>
    <n v="5.9537525177001998"/>
    <n v="1.05578533021448"/>
    <n v="1.1146826634960985"/>
    <b v="0"/>
    <b v="1"/>
    <b v="0"/>
    <b v="0"/>
    <b v="0"/>
    <b v="0"/>
    <x v="7"/>
    <n v="1286"/>
  </r>
  <r>
    <n v="25"/>
    <n v="288"/>
    <n v="7.28"/>
    <n v="2"/>
    <n v="225"/>
    <n v="7.3764443825699599"/>
    <n v="5.9630565643310502"/>
    <n v="1.4133878182389097"/>
    <n v="1.9976651247461452"/>
    <b v="0"/>
    <b v="1"/>
    <b v="0"/>
    <b v="0"/>
    <b v="0"/>
    <b v="0"/>
    <x v="7"/>
    <n v="1287"/>
  </r>
  <r>
    <n v="25"/>
    <n v="288"/>
    <n v="7.28"/>
    <n v="2"/>
    <n v="254"/>
    <n v="7.08180097349919"/>
    <n v="5.9509940147399902"/>
    <n v="1.1308069587591998"/>
    <n v="1.2787243779782305"/>
    <b v="0"/>
    <b v="1"/>
    <b v="0"/>
    <b v="0"/>
    <b v="0"/>
    <b v="0"/>
    <x v="7"/>
    <n v="1288"/>
  </r>
  <r>
    <n v="25"/>
    <n v="288"/>
    <n v="7.28"/>
    <n v="2"/>
    <n v="201"/>
    <n v="5.83259058322031"/>
    <n v="5.9924817085266104"/>
    <n v="-0.15989112530630045"/>
    <n v="2.5565171951715072E-2"/>
    <b v="1"/>
    <b v="0"/>
    <b v="0"/>
    <b v="0"/>
    <b v="0"/>
    <b v="0"/>
    <x v="6"/>
    <n v="1289"/>
  </r>
  <r>
    <n v="25"/>
    <n v="288"/>
    <n v="7.28"/>
    <n v="2"/>
    <n v="226"/>
    <n v="7.8215306248853702"/>
    <n v="5.9606356620788601"/>
    <n v="1.8608949628065101"/>
    <n v="3.4629300625986428"/>
    <b v="0"/>
    <b v="1"/>
    <b v="0"/>
    <b v="0"/>
    <b v="0"/>
    <b v="0"/>
    <x v="3"/>
    <n v="1290"/>
  </r>
  <r>
    <n v="25"/>
    <n v="288"/>
    <n v="7.28"/>
    <n v="2"/>
    <n v="198"/>
    <n v="5.8783068783068799"/>
    <n v="5.9953269958496103"/>
    <n v="-0.11702011754273034"/>
    <n v="1.3693707909714425E-2"/>
    <b v="1"/>
    <b v="0"/>
    <b v="0"/>
    <b v="0"/>
    <b v="0"/>
    <b v="0"/>
    <x v="6"/>
    <n v="1291"/>
  </r>
  <r>
    <n v="25"/>
    <n v="288"/>
    <n v="7.28"/>
    <n v="2"/>
    <n v="279"/>
    <n v="5.9427430093209104"/>
    <n v="5.9507679939270002"/>
    <n v="-8.0249846060898022E-3"/>
    <n v="6.4400377927978294E-5"/>
    <b v="1"/>
    <b v="0"/>
    <b v="0"/>
    <b v="0"/>
    <b v="0"/>
    <b v="0"/>
    <x v="6"/>
    <n v="1292"/>
  </r>
  <r>
    <n v="25"/>
    <n v="288"/>
    <n v="7.28"/>
    <n v="2"/>
    <n v="162"/>
    <n v="6.99593007122375"/>
    <n v="6.0065836906433097"/>
    <n v="0.98934638058044033"/>
    <n v="0.97880626076761745"/>
    <b v="1"/>
    <b v="0"/>
    <b v="0"/>
    <b v="0"/>
    <b v="0"/>
    <b v="0"/>
    <x v="7"/>
    <n v="1293"/>
  </r>
  <r>
    <n v="25"/>
    <n v="288"/>
    <n v="7.28"/>
    <n v="2"/>
    <n v="105"/>
    <n v="6.8972732181425496"/>
    <n v="5.9971656799316397"/>
    <n v="0.90010753821090983"/>
    <n v="0.81019358034410449"/>
    <b v="1"/>
    <b v="0"/>
    <b v="0"/>
    <b v="0"/>
    <b v="0"/>
    <b v="0"/>
    <x v="7"/>
    <n v="1294"/>
  </r>
  <r>
    <n v="25"/>
    <n v="288"/>
    <n v="7.28"/>
    <n v="2"/>
    <n v="86"/>
    <n v="5.9813848540403303"/>
    <n v="5.9871678352356001"/>
    <n v="-5.7829811952698762E-3"/>
    <n v="3.3442871504845005E-5"/>
    <b v="1"/>
    <b v="0"/>
    <b v="0"/>
    <b v="0"/>
    <b v="0"/>
    <b v="0"/>
    <x v="6"/>
    <n v="1295"/>
  </r>
  <r>
    <n v="25"/>
    <n v="288"/>
    <n v="7.28"/>
    <n v="2"/>
    <n v="130"/>
    <n v="7.7282604873589102"/>
    <n v="6.0013556480407697"/>
    <n v="1.7269048393181405"/>
    <n v="2.9822003240604129"/>
    <b v="0"/>
    <b v="1"/>
    <b v="0"/>
    <b v="0"/>
    <b v="0"/>
    <b v="0"/>
    <x v="3"/>
    <n v="1296"/>
  </r>
  <r>
    <n v="25"/>
    <n v="288"/>
    <n v="7.28"/>
    <n v="2"/>
    <n v="110"/>
    <n v="6.9617594484167498"/>
    <n v="5.9980039596557599"/>
    <n v="0.96375548876098982"/>
    <n v="0.92882464211693438"/>
    <b v="1"/>
    <b v="0"/>
    <b v="0"/>
    <b v="0"/>
    <b v="0"/>
    <b v="0"/>
    <x v="7"/>
    <n v="1297"/>
  </r>
  <r>
    <n v="25"/>
    <n v="288"/>
    <n v="7.28"/>
    <n v="2"/>
    <n v="54"/>
    <n v="5.4503633282045296"/>
    <n v="6.0493960380554199"/>
    <n v="-0.5990327098508903"/>
    <n v="0.35884018747130092"/>
    <b v="1"/>
    <b v="0"/>
    <b v="0"/>
    <b v="0"/>
    <b v="0"/>
    <b v="0"/>
    <x v="9"/>
    <n v="1298"/>
  </r>
  <r>
    <n v="25"/>
    <n v="288"/>
    <n v="7.28"/>
    <n v="2"/>
    <n v="165"/>
    <n v="7.7872373420175203"/>
    <n v="6.0067434310913104"/>
    <n v="1.7804939109262099"/>
    <n v="3.1701585668453101"/>
    <b v="0"/>
    <b v="1"/>
    <b v="0"/>
    <b v="0"/>
    <b v="0"/>
    <b v="0"/>
    <x v="3"/>
    <n v="1299"/>
  </r>
  <r>
    <n v="25"/>
    <n v="288"/>
    <n v="7.28"/>
    <n v="2"/>
    <n v="33"/>
    <n v="7.1103988266706102"/>
    <n v="6.1012210845947301"/>
    <n v="1.0091777420758801"/>
    <n v="1.0184397151013715"/>
    <b v="0"/>
    <b v="1"/>
    <b v="0"/>
    <b v="0"/>
    <b v="0"/>
    <b v="0"/>
    <x v="7"/>
    <n v="1300"/>
  </r>
  <r>
    <n v="25"/>
    <n v="288"/>
    <n v="7.28"/>
    <n v="2"/>
    <n v="133"/>
    <n v="7.9186192330539198"/>
    <n v="6.0018582344055202"/>
    <n v="1.9167609986483995"/>
    <n v="3.6739727259396098"/>
    <b v="0"/>
    <b v="1"/>
    <b v="0"/>
    <b v="0"/>
    <b v="0"/>
    <b v="0"/>
    <x v="3"/>
    <n v="1301"/>
  </r>
  <r>
    <n v="25"/>
    <n v="288"/>
    <n v="7.28"/>
    <n v="2"/>
    <n v="99"/>
    <n v="6.9058823529411804"/>
    <n v="5.9961605072021502"/>
    <n v="0.90972184573903014"/>
    <n v="0.82759383661482777"/>
    <b v="1"/>
    <b v="0"/>
    <b v="0"/>
    <b v="0"/>
    <b v="0"/>
    <b v="0"/>
    <x v="7"/>
    <n v="1302"/>
  </r>
  <r>
    <n v="25"/>
    <n v="288"/>
    <n v="7.28"/>
    <n v="2"/>
    <n v="76"/>
    <n v="6.47888888888889"/>
    <n v="5.9998192787170401"/>
    <n v="0.4790696101718499"/>
    <n v="0.22950769139020824"/>
    <b v="1"/>
    <b v="0"/>
    <b v="0"/>
    <b v="0"/>
    <b v="0"/>
    <b v="0"/>
    <x v="6"/>
    <n v="1303"/>
  </r>
  <r>
    <n v="25"/>
    <n v="288"/>
    <n v="7.28"/>
    <n v="2"/>
    <n v="220"/>
    <n v="5.7828571428571403"/>
    <n v="5.96929836273193"/>
    <n v="-0.18644121987478979"/>
    <n v="3.4760328468399708E-2"/>
    <b v="1"/>
    <b v="0"/>
    <b v="0"/>
    <b v="0"/>
    <b v="0"/>
    <b v="0"/>
    <x v="6"/>
    <n v="1304"/>
  </r>
  <r>
    <n v="25"/>
    <n v="288"/>
    <n v="7.28"/>
    <n v="2"/>
    <n v="230"/>
    <n v="7.2834364588291303"/>
    <n v="5.9521441459655797"/>
    <n v="1.3312923128635505"/>
    <n v="1.7723392222895817"/>
    <b v="0"/>
    <b v="1"/>
    <b v="0"/>
    <b v="0"/>
    <b v="0"/>
    <b v="0"/>
    <x v="7"/>
    <n v="1305"/>
  </r>
  <r>
    <n v="25"/>
    <n v="288"/>
    <n v="7.28"/>
    <n v="2"/>
    <n v="174"/>
    <n v="6.7103282143932601"/>
    <n v="6.0072212219238299"/>
    <n v="0.7031069924694302"/>
    <n v="0.49435944285940736"/>
    <b v="1"/>
    <b v="0"/>
    <b v="0"/>
    <b v="0"/>
    <b v="0"/>
    <b v="0"/>
    <x v="7"/>
    <n v="1306"/>
  </r>
  <r>
    <n v="25"/>
    <n v="288"/>
    <n v="7.28"/>
    <n v="2"/>
    <n v="250"/>
    <n v="4.75824175824176"/>
    <n v="5.9510297775268599"/>
    <n v="-1.1927880192850999"/>
    <n v="1.4227432589500719"/>
    <b v="0"/>
    <b v="1"/>
    <b v="0"/>
    <b v="0"/>
    <b v="0"/>
    <b v="0"/>
    <x v="9"/>
    <n v="1307"/>
  </r>
  <r>
    <n v="25"/>
    <n v="288"/>
    <n v="7.28"/>
    <n v="2"/>
    <n v="154"/>
    <n v="6.4252618216439199"/>
    <n v="6.0053772926330602"/>
    <n v="0.41988452901085971"/>
    <n v="0.17630301770267148"/>
    <b v="1"/>
    <b v="0"/>
    <b v="0"/>
    <b v="0"/>
    <b v="0"/>
    <b v="0"/>
    <x v="6"/>
    <n v="1308"/>
  </r>
  <r>
    <n v="25"/>
    <n v="288"/>
    <n v="7.28"/>
    <n v="2"/>
    <n v="108"/>
    <n v="7.6742977354287802"/>
    <n v="5.9976687431335396"/>
    <n v="1.6766289922952406"/>
    <n v="2.8110847778049539"/>
    <b v="0"/>
    <b v="1"/>
    <b v="0"/>
    <b v="0"/>
    <b v="0"/>
    <b v="0"/>
    <x v="3"/>
    <n v="1309"/>
  </r>
  <r>
    <n v="25"/>
    <n v="288"/>
    <n v="7.28"/>
    <n v="2"/>
    <n v="36"/>
    <n v="6.93469227753822"/>
    <n v="6.0934805870056197"/>
    <n v="0.84121169053260036"/>
    <n v="0.7076371082887154"/>
    <b v="1"/>
    <b v="0"/>
    <b v="0"/>
    <b v="0"/>
    <b v="0"/>
    <b v="0"/>
    <x v="7"/>
    <n v="1310"/>
  </r>
  <r>
    <n v="25"/>
    <n v="288"/>
    <n v="7.28"/>
    <n v="2"/>
    <n v="45"/>
    <n v="7.7341158311831899"/>
    <n v="6.0716261863708496"/>
    <n v="1.6624896448123403"/>
    <n v="2.7638718191082612"/>
    <b v="0"/>
    <b v="1"/>
    <b v="0"/>
    <b v="0"/>
    <b v="0"/>
    <b v="0"/>
    <x v="3"/>
    <n v="1311"/>
  </r>
  <r>
    <n v="25"/>
    <n v="288"/>
    <n v="7.28"/>
    <n v="2"/>
    <n v="141"/>
    <n v="5.3923205342237104"/>
    <n v="6.0031986236572301"/>
    <n v="-0.61087808943351973"/>
    <n v="0.37317204014994731"/>
    <b v="1"/>
    <b v="0"/>
    <b v="0"/>
    <b v="0"/>
    <b v="0"/>
    <b v="0"/>
    <x v="9"/>
    <n v="1312"/>
  </r>
  <r>
    <n v="25"/>
    <n v="288"/>
    <n v="7.28"/>
    <n v="2"/>
    <n v="164"/>
    <n v="7.2297789929368896"/>
    <n v="6.0066900253295898"/>
    <n v="1.2230889676072998"/>
    <n v="1.4959466226826905"/>
    <b v="0"/>
    <b v="1"/>
    <b v="0"/>
    <b v="0"/>
    <b v="0"/>
    <b v="0"/>
    <x v="7"/>
    <n v="1313"/>
  </r>
  <r>
    <n v="25"/>
    <n v="288"/>
    <n v="7.28"/>
    <n v="2"/>
    <n v="142"/>
    <n v="6.3040540540540499"/>
    <n v="6.0033664703369096"/>
    <n v="0.30068758371714033"/>
    <n v="9.0413023001652271E-2"/>
    <b v="1"/>
    <b v="0"/>
    <b v="0"/>
    <b v="0"/>
    <b v="0"/>
    <b v="0"/>
    <x v="6"/>
    <n v="1314"/>
  </r>
  <r>
    <n v="25"/>
    <n v="288"/>
    <n v="7.28"/>
    <n v="2"/>
    <n v="180"/>
    <n v="5.8582278481012704"/>
    <n v="6.0061292648315403"/>
    <n v="-0.14790141673026991"/>
    <n v="2.1874829070820962E-2"/>
    <b v="1"/>
    <b v="0"/>
    <b v="0"/>
    <b v="0"/>
    <b v="0"/>
    <b v="0"/>
    <x v="6"/>
    <n v="1315"/>
  </r>
  <r>
    <n v="25"/>
    <n v="288"/>
    <n v="7.28"/>
    <n v="2"/>
    <n v="120"/>
    <n v="6.6843575418994403"/>
    <n v="5.9996795654296902"/>
    <n v="0.68467797646975015"/>
    <n v="0.46878393146271174"/>
    <b v="1"/>
    <b v="0"/>
    <b v="0"/>
    <b v="0"/>
    <b v="0"/>
    <b v="0"/>
    <x v="7"/>
    <n v="1316"/>
  </r>
  <r>
    <n v="25"/>
    <n v="288"/>
    <n v="7.28"/>
    <n v="2"/>
    <n v="111"/>
    <n v="6.47771707878091"/>
    <n v="5.9981713294982901"/>
    <n v="0.47954574928261984"/>
    <n v="0.22996412565502927"/>
    <b v="1"/>
    <b v="0"/>
    <b v="0"/>
    <b v="0"/>
    <b v="0"/>
    <b v="0"/>
    <x v="6"/>
    <n v="1317"/>
  </r>
  <r>
    <n v="25"/>
    <n v="288"/>
    <n v="7.28"/>
    <n v="2"/>
    <n v="69"/>
    <n v="6.8297895318056696"/>
    <n v="6.0128831863403303"/>
    <n v="0.81690634546533936"/>
    <n v="0.66733597726153637"/>
    <b v="1"/>
    <b v="0"/>
    <b v="0"/>
    <b v="0"/>
    <b v="0"/>
    <b v="0"/>
    <x v="7"/>
    <n v="1318"/>
  </r>
  <r>
    <n v="25"/>
    <n v="288"/>
    <n v="7.28"/>
    <n v="2"/>
    <n v="114"/>
    <n v="7.5759694156198796"/>
    <n v="5.9986739158630398"/>
    <n v="1.5772954997568398"/>
    <n v="2.4878610935531791"/>
    <b v="0"/>
    <b v="1"/>
    <b v="0"/>
    <b v="0"/>
    <b v="0"/>
    <b v="0"/>
    <x v="3"/>
    <n v="1319"/>
  </r>
  <r>
    <n v="25"/>
    <n v="288"/>
    <n v="7.28"/>
    <n v="2"/>
    <n v="24"/>
    <n v="7.0929719201428396"/>
    <n v="6.1243233680725098"/>
    <n v="0.96864855207032985"/>
    <n v="0.93828001742794653"/>
    <b v="1"/>
    <b v="0"/>
    <b v="0"/>
    <b v="0"/>
    <b v="0"/>
    <b v="0"/>
    <x v="7"/>
    <n v="1320"/>
  </r>
  <r>
    <n v="25"/>
    <n v="288"/>
    <n v="7.28"/>
    <n v="2"/>
    <n v="57"/>
    <n v="7.6922538889244301"/>
    <n v="6.0417938232421902"/>
    <n v="1.6504600656822399"/>
    <n v="2.7240184284118238"/>
    <b v="0"/>
    <b v="1"/>
    <b v="0"/>
    <b v="0"/>
    <b v="0"/>
    <b v="0"/>
    <x v="3"/>
    <n v="1321"/>
  </r>
  <r>
    <n v="25"/>
    <n v="288"/>
    <n v="7.28"/>
    <n v="2"/>
    <n v="102"/>
    <n v="6.0959211116091403"/>
    <n v="5.9966630935668901"/>
    <n v="9.9258018042250207E-2"/>
    <n v="9.8521541456756678E-3"/>
    <b v="1"/>
    <b v="0"/>
    <b v="0"/>
    <b v="0"/>
    <b v="0"/>
    <b v="0"/>
    <x v="6"/>
    <n v="1322"/>
  </r>
  <r>
    <n v="25"/>
    <n v="288"/>
    <n v="7.28"/>
    <n v="2"/>
    <n v="78"/>
    <n v="6.5354340928249002"/>
    <n v="5.9963903427123997"/>
    <n v="0.5390437501125005"/>
    <n v="0.29056816453534789"/>
    <b v="1"/>
    <b v="0"/>
    <b v="0"/>
    <b v="0"/>
    <b v="0"/>
    <b v="0"/>
    <x v="7"/>
    <n v="1323"/>
  </r>
  <r>
    <n v="25"/>
    <n v="288"/>
    <n v="7.28"/>
    <n v="2"/>
    <n v="90"/>
    <n v="7.2904491347552103"/>
    <n v="5.9927930831909197"/>
    <n v="1.2976560515642905"/>
    <n v="1.6839112281614246"/>
    <b v="0"/>
    <b v="1"/>
    <b v="0"/>
    <b v="0"/>
    <b v="0"/>
    <b v="0"/>
    <x v="7"/>
    <n v="1324"/>
  </r>
  <r>
    <n v="25"/>
    <n v="288"/>
    <n v="7.28"/>
    <n v="2"/>
    <n v="55"/>
    <n v="6.0978070339788397"/>
    <n v="6.0468621253967303"/>
    <n v="5.0944908582109427E-2"/>
    <n v="2.5953837104394869E-3"/>
    <b v="1"/>
    <b v="0"/>
    <b v="0"/>
    <b v="0"/>
    <b v="0"/>
    <b v="0"/>
    <x v="6"/>
    <n v="1325"/>
  </r>
  <r>
    <n v="25"/>
    <n v="288"/>
    <n v="7.28"/>
    <n v="2"/>
    <n v="61"/>
    <n v="7.49946202815386"/>
    <n v="6.0316572189331099"/>
    <n v="1.4678048092207501"/>
    <n v="2.1544509579715627"/>
    <b v="0"/>
    <b v="1"/>
    <b v="0"/>
    <b v="0"/>
    <b v="0"/>
    <b v="0"/>
    <x v="7"/>
    <n v="1326"/>
  </r>
  <r>
    <n v="25"/>
    <n v="288"/>
    <n v="7.28"/>
    <n v="2"/>
    <n v="157"/>
    <n v="7.3928297546012303"/>
    <n v="6.00588035583496"/>
    <n v="1.3869493987662702"/>
    <n v="1.9236286347381184"/>
    <b v="0"/>
    <b v="1"/>
    <b v="0"/>
    <b v="0"/>
    <b v="0"/>
    <b v="0"/>
    <x v="7"/>
    <n v="1327"/>
  </r>
  <r>
    <n v="25"/>
    <n v="288"/>
    <n v="7.28"/>
    <n v="2"/>
    <n v="49"/>
    <n v="7.1393061516452097"/>
    <n v="6.0620670318603498"/>
    <n v="1.0772391197848599"/>
    <n v="1.1604441211948597"/>
    <b v="0"/>
    <b v="1"/>
    <b v="0"/>
    <b v="0"/>
    <b v="0"/>
    <b v="0"/>
    <x v="7"/>
    <n v="1328"/>
  </r>
  <r>
    <n v="25"/>
    <n v="288"/>
    <n v="7.28"/>
    <n v="2"/>
    <n v="70"/>
    <n v="6.9164224963811396"/>
    <n v="6.0112848281860396"/>
    <n v="0.9051376681951"/>
    <n v="0.81927419838566296"/>
    <b v="1"/>
    <b v="0"/>
    <b v="0"/>
    <b v="0"/>
    <b v="0"/>
    <b v="0"/>
    <x v="7"/>
    <n v="1329"/>
  </r>
  <r>
    <n v="25"/>
    <n v="288"/>
    <n v="7.28"/>
    <n v="2"/>
    <n v="72"/>
    <n v="7.8897919308459601"/>
    <n v="6.0075659751892099"/>
    <n v="1.8822259556567502"/>
    <n v="3.5427745481479667"/>
    <b v="0"/>
    <b v="1"/>
    <b v="0"/>
    <b v="0"/>
    <b v="0"/>
    <b v="0"/>
    <x v="3"/>
    <n v="1330"/>
  </r>
  <r>
    <n v="25"/>
    <n v="288"/>
    <n v="7.28"/>
    <n v="2"/>
    <n v="56"/>
    <n v="6.9766942183091896"/>
    <n v="6.0443277359008798"/>
    <n v="0.93236648240830977"/>
    <n v="0.86930725751844506"/>
    <b v="1"/>
    <b v="0"/>
    <b v="0"/>
    <b v="0"/>
    <b v="0"/>
    <b v="0"/>
    <x v="7"/>
    <n v="1331"/>
  </r>
  <r>
    <n v="25"/>
    <n v="288"/>
    <n v="7.28"/>
    <n v="2"/>
    <n v="22"/>
    <n v="6.3069723419918002"/>
    <n v="6.1292409896850604"/>
    <n v="0.17773135230673986"/>
    <n v="3.1588433592782489E-2"/>
    <b v="1"/>
    <b v="0"/>
    <b v="0"/>
    <b v="0"/>
    <b v="0"/>
    <b v="0"/>
    <x v="6"/>
    <n v="1332"/>
  </r>
  <r>
    <n v="25"/>
    <n v="288"/>
    <n v="7.28"/>
    <n v="2"/>
    <n v="14"/>
    <n v="7.3576601666774302"/>
    <n v="6.1489119529724103"/>
    <n v="1.2087482137050198"/>
    <n v="1.4610722441350763"/>
    <b v="0"/>
    <b v="1"/>
    <b v="0"/>
    <b v="0"/>
    <b v="0"/>
    <b v="0"/>
    <x v="7"/>
    <n v="1333"/>
  </r>
  <r>
    <n v="25"/>
    <n v="288"/>
    <n v="7.28"/>
    <n v="2"/>
    <n v="95"/>
    <n v="6.5226480836236904"/>
    <n v="5.9954900741577104"/>
    <n v="0.52715800946598002"/>
    <n v="0.27789556694413425"/>
    <b v="1"/>
    <b v="0"/>
    <b v="0"/>
    <b v="0"/>
    <b v="0"/>
    <b v="0"/>
    <x v="7"/>
    <n v="1334"/>
  </r>
  <r>
    <n v="25"/>
    <n v="288"/>
    <n v="7.28"/>
    <n v="2"/>
    <n v="94"/>
    <n v="7.9197379197379201"/>
    <n v="5.99532270431519"/>
    <n v="1.9244152154227301"/>
    <n v="3.7033739213505128"/>
    <b v="0"/>
    <b v="1"/>
    <b v="0"/>
    <b v="0"/>
    <b v="0"/>
    <b v="0"/>
    <x v="3"/>
    <n v="1335"/>
  </r>
  <r>
    <n v="25"/>
    <n v="288"/>
    <n v="7.28"/>
    <n v="2"/>
    <n v="77"/>
    <n v="5.4429931216563601"/>
    <n v="5.9978432655334499"/>
    <n v="-0.55485014387708986"/>
    <n v="0.30785868216042733"/>
    <b v="1"/>
    <b v="0"/>
    <b v="0"/>
    <b v="0"/>
    <b v="0"/>
    <b v="0"/>
    <x v="9"/>
    <n v="1336"/>
  </r>
  <r>
    <n v="25"/>
    <n v="288"/>
    <n v="7.28"/>
    <n v="2"/>
    <n v="58"/>
    <n v="7.5431735415393497"/>
    <n v="6.0392594337463397"/>
    <n v="1.50391410779301"/>
    <n v="2.2617576436188456"/>
    <b v="0"/>
    <b v="1"/>
    <b v="0"/>
    <b v="0"/>
    <b v="0"/>
    <b v="0"/>
    <x v="3"/>
    <n v="1337"/>
  </r>
  <r>
    <n v="25"/>
    <n v="288"/>
    <n v="7.28"/>
    <n v="2"/>
    <n v="15"/>
    <n v="6.2936714051394196"/>
    <n v="6.1464533805847203"/>
    <n v="0.14721802455469923"/>
    <n v="2.1673146753788026E-2"/>
    <b v="1"/>
    <b v="0"/>
    <b v="0"/>
    <b v="0"/>
    <b v="0"/>
    <b v="0"/>
    <x v="6"/>
    <n v="1338"/>
  </r>
  <r>
    <n v="25"/>
    <n v="288"/>
    <n v="7.28"/>
    <n v="2"/>
    <n v="46"/>
    <n v="6.8997175017910797"/>
    <n v="6.0692558288574201"/>
    <n v="0.83046167293365958"/>
    <n v="0.68966659021177257"/>
    <b v="1"/>
    <b v="0"/>
    <b v="0"/>
    <b v="0"/>
    <b v="0"/>
    <b v="0"/>
    <x v="7"/>
    <n v="1339"/>
  </r>
  <r>
    <n v="25"/>
    <n v="288"/>
    <n v="7.28"/>
    <n v="2"/>
    <n v="121"/>
    <n v="7.7834934991520601"/>
    <n v="5.9998474121093803"/>
    <n v="1.7836460870426798"/>
    <n v="3.181393363822663"/>
    <b v="0"/>
    <b v="1"/>
    <b v="0"/>
    <b v="0"/>
    <b v="0"/>
    <b v="0"/>
    <x v="3"/>
    <n v="1340"/>
  </r>
  <r>
    <n v="25"/>
    <n v="288"/>
    <n v="7.28"/>
    <n v="2"/>
    <n v="73"/>
    <n v="7.7959242054305102"/>
    <n v="6.0056290626525897"/>
    <n v="1.7902951427779206"/>
    <n v="3.205156698254215"/>
    <b v="0"/>
    <b v="1"/>
    <b v="0"/>
    <b v="0"/>
    <b v="0"/>
    <b v="0"/>
    <x v="3"/>
    <n v="1341"/>
  </r>
  <r>
    <n v="25"/>
    <n v="288"/>
    <n v="7.28"/>
    <n v="2"/>
    <n v="79"/>
    <n v="7.04692070749143"/>
    <n v="5.9952373504638699"/>
    <n v="1.0516833570275601"/>
    <n v="1.1060378834487585"/>
    <b v="0"/>
    <b v="1"/>
    <b v="0"/>
    <b v="0"/>
    <b v="0"/>
    <b v="0"/>
    <x v="7"/>
    <n v="1342"/>
  </r>
  <r>
    <n v="25"/>
    <n v="288"/>
    <n v="7.28"/>
    <n v="2"/>
    <n v="31"/>
    <n v="6.3609056807920803"/>
    <n v="6.1063809394836399"/>
    <n v="0.25452474130844038"/>
    <n v="6.4782843938128498E-2"/>
    <b v="1"/>
    <b v="0"/>
    <b v="0"/>
    <b v="0"/>
    <b v="0"/>
    <b v="0"/>
    <x v="6"/>
    <n v="1343"/>
  </r>
  <r>
    <n v="25"/>
    <n v="288"/>
    <n v="7.28"/>
    <n v="2"/>
    <n v="9"/>
    <n v="7.7309176146054099"/>
    <n v="6.1612062454223597"/>
    <n v="1.5697113691830502"/>
    <n v="2.4639937825425262"/>
    <b v="0"/>
    <b v="1"/>
    <b v="0"/>
    <b v="0"/>
    <b v="0"/>
    <b v="0"/>
    <x v="3"/>
    <n v="1344"/>
  </r>
  <r>
    <n v="25"/>
    <n v="288"/>
    <n v="7.28"/>
    <n v="2"/>
    <n v="223"/>
    <n v="7.0763751483973101"/>
    <n v="5.9658913612365696"/>
    <n v="1.1104837871607405"/>
    <n v="1.2331742415468607"/>
    <b v="0"/>
    <b v="1"/>
    <b v="0"/>
    <b v="0"/>
    <b v="0"/>
    <b v="0"/>
    <x v="7"/>
    <n v="1345"/>
  </r>
  <r>
    <n v="25"/>
    <n v="288"/>
    <n v="7.28"/>
    <n v="2"/>
    <n v="789"/>
    <n v="5"/>
    <n v="5.9629044532775897"/>
    <n v="-0.96290445327758967"/>
    <n v="0.92718498614181388"/>
    <b v="1"/>
    <b v="0"/>
    <b v="0"/>
    <b v="0"/>
    <b v="0"/>
    <b v="0"/>
    <x v="9"/>
    <n v="1346"/>
  </r>
  <r>
    <n v="25"/>
    <n v="288"/>
    <n v="7.28"/>
    <n v="2"/>
    <n v="679"/>
    <n v="5.2692307692307701"/>
    <n v="5.9443988800048801"/>
    <n v="-0.6751681107741101"/>
    <n v="0.45585197780628101"/>
    <b v="1"/>
    <b v="0"/>
    <b v="0"/>
    <b v="0"/>
    <b v="0"/>
    <b v="0"/>
    <x v="9"/>
    <n v="1347"/>
  </r>
  <r>
    <n v="25"/>
    <n v="288"/>
    <n v="7.28"/>
    <n v="2"/>
    <n v="630"/>
    <n v="5"/>
    <n v="5.94209957122803"/>
    <n v="-0.94209957122803001"/>
    <n v="0.88755160210803796"/>
    <b v="1"/>
    <b v="0"/>
    <b v="0"/>
    <b v="0"/>
    <b v="0"/>
    <b v="0"/>
    <x v="9"/>
    <n v="1348"/>
  </r>
  <r>
    <n v="25"/>
    <n v="288"/>
    <n v="7.28"/>
    <n v="2"/>
    <n v="446"/>
    <n v="5.0103448275862101"/>
    <n v="5.94769191741943"/>
    <n v="-0.9373470898332199"/>
    <n v="0.87861956681880637"/>
    <b v="1"/>
    <b v="0"/>
    <b v="0"/>
    <b v="0"/>
    <b v="0"/>
    <b v="0"/>
    <x v="9"/>
    <n v="1349"/>
  </r>
  <r>
    <n v="25"/>
    <n v="288"/>
    <n v="7.28"/>
    <n v="2"/>
    <n v="415"/>
    <n v="5.1967787114845896"/>
    <n v="5.9487276077270499"/>
    <n v="-0.75194889624246031"/>
    <n v="0.56542714256025439"/>
    <b v="1"/>
    <b v="0"/>
    <b v="0"/>
    <b v="0"/>
    <b v="0"/>
    <b v="0"/>
    <x v="9"/>
    <n v="1350"/>
  </r>
  <r>
    <n v="25"/>
    <n v="288"/>
    <n v="7.28"/>
    <n v="2"/>
    <n v="366"/>
    <n v="5.0450606000013902"/>
    <n v="5.9499826431274396"/>
    <n v="-0.9049220431260494"/>
    <n v="0.81888390413542367"/>
    <b v="1"/>
    <b v="0"/>
    <b v="0"/>
    <b v="0"/>
    <b v="0"/>
    <b v="0"/>
    <x v="9"/>
    <n v="1351"/>
  </r>
  <r>
    <n v="25"/>
    <n v="288"/>
    <n v="7.28"/>
    <n v="2"/>
    <n v="80"/>
    <n v="7.3684432717678101"/>
    <n v="5.9940848350524902"/>
    <n v="1.3743584367153199"/>
    <n v="1.8888611125705779"/>
    <b v="0"/>
    <b v="1"/>
    <b v="0"/>
    <b v="0"/>
    <b v="0"/>
    <b v="0"/>
    <x v="7"/>
    <n v="1352"/>
  </r>
  <r>
    <n v="25"/>
    <n v="288"/>
    <n v="7.28"/>
    <n v="2"/>
    <n v="525"/>
    <n v="5.2761904761904797"/>
    <n v="5.9448471069335902"/>
    <n v="-0.66865663074311055"/>
    <n v="0.44710168983672849"/>
    <b v="1"/>
    <b v="0"/>
    <b v="0"/>
    <b v="0"/>
    <b v="0"/>
    <b v="0"/>
    <x v="9"/>
    <n v="1353"/>
  </r>
  <r>
    <n v="25"/>
    <n v="288"/>
    <n v="7.28"/>
    <n v="2"/>
    <n v="489"/>
    <n v="6.7557603686635899"/>
    <n v="5.9461722373962402"/>
    <n v="0.80958813126734963"/>
    <n v="0.65543294228895932"/>
    <b v="1"/>
    <b v="0"/>
    <b v="0"/>
    <b v="0"/>
    <b v="0"/>
    <b v="0"/>
    <x v="7"/>
    <n v="1354"/>
  </r>
  <r>
    <n v="25"/>
    <n v="288"/>
    <n v="7.28"/>
    <n v="2"/>
    <n v="582"/>
    <n v="6.1"/>
    <n v="5.9427490234375"/>
    <n v="0.15725097656249964"/>
    <n v="2.4727869629859813E-2"/>
    <b v="1"/>
    <b v="0"/>
    <b v="0"/>
    <b v="0"/>
    <b v="0"/>
    <b v="0"/>
    <x v="6"/>
    <n v="1355"/>
  </r>
  <r>
    <n v="25"/>
    <n v="288"/>
    <n v="7.28"/>
    <n v="2"/>
    <n v="447"/>
    <n v="6.0512422360248497"/>
    <n v="5.9476585388183603"/>
    <n v="0.10358369720648941"/>
    <n v="1.0729582326965682E-2"/>
    <b v="1"/>
    <b v="0"/>
    <b v="0"/>
    <b v="0"/>
    <b v="0"/>
    <b v="0"/>
    <x v="6"/>
    <n v="1356"/>
  </r>
  <r>
    <n v="25"/>
    <n v="288"/>
    <n v="7.28"/>
    <n v="2"/>
    <n v="42"/>
    <n v="6.4203164576874396"/>
    <n v="6.0787372589111301"/>
    <n v="0.34157919877630949"/>
    <n v="0.11667634903666554"/>
    <b v="1"/>
    <b v="0"/>
    <b v="0"/>
    <b v="0"/>
    <b v="0"/>
    <b v="0"/>
    <x v="6"/>
    <n v="1357"/>
  </r>
  <r>
    <n v="25"/>
    <n v="288"/>
    <n v="7.28"/>
    <n v="2"/>
    <n v="150"/>
    <n v="6.1532060695056296"/>
    <n v="6.0047073364257804"/>
    <n v="0.14849873307984929"/>
    <n v="2.2051873726320326E-2"/>
    <b v="1"/>
    <b v="0"/>
    <b v="0"/>
    <b v="0"/>
    <b v="0"/>
    <b v="0"/>
    <x v="6"/>
    <n v="1358"/>
  </r>
  <r>
    <n v="25"/>
    <n v="288"/>
    <n v="7.28"/>
    <n v="2"/>
    <n v="127"/>
    <n v="6.20108668054639"/>
    <n v="6.0008525848388699"/>
    <n v="0.20023409570752015"/>
    <n v="4.0093693083808342E-2"/>
    <b v="1"/>
    <b v="0"/>
    <b v="0"/>
    <b v="0"/>
    <b v="0"/>
    <b v="0"/>
    <x v="6"/>
    <n v="1359"/>
  </r>
  <r>
    <n v="25"/>
    <n v="288"/>
    <n v="7.28"/>
    <n v="2"/>
    <n v="581"/>
    <n v="5.0461538461538504"/>
    <n v="5.9427857398986799"/>
    <n v="-0.89663189374482943"/>
    <n v="0.8039487528804391"/>
    <b v="1"/>
    <b v="0"/>
    <b v="0"/>
    <b v="0"/>
    <b v="0"/>
    <b v="0"/>
    <x v="9"/>
    <n v="1360"/>
  </r>
  <r>
    <n v="25"/>
    <n v="288"/>
    <n v="7.28"/>
    <n v="2"/>
    <n v="482"/>
    <n v="5.2898007146275496"/>
    <n v="5.9464302062988299"/>
    <n v="-0.65662949167128026"/>
    <n v="0.43116228933248391"/>
    <b v="1"/>
    <b v="0"/>
    <b v="0"/>
    <b v="0"/>
    <b v="0"/>
    <b v="0"/>
    <x v="9"/>
    <n v="1361"/>
  </r>
  <r>
    <n v="25"/>
    <n v="288"/>
    <n v="7.28"/>
    <n v="2"/>
    <n v="163"/>
    <n v="6.2140337423312904"/>
    <n v="6.0066370964050302"/>
    <n v="0.20739664592626017"/>
    <n v="4.3013368741462527E-2"/>
    <b v="1"/>
    <b v="0"/>
    <b v="0"/>
    <b v="0"/>
    <b v="0"/>
    <b v="0"/>
    <x v="6"/>
    <n v="1362"/>
  </r>
  <r>
    <n v="25"/>
    <n v="288"/>
    <n v="7.28"/>
    <n v="2"/>
    <n v="185"/>
    <n v="6.1326276463262799"/>
    <n v="6.00364446640015"/>
    <n v="0.12898317992612984"/>
    <n v="1.6636660703856384E-2"/>
    <b v="1"/>
    <b v="0"/>
    <b v="0"/>
    <b v="0"/>
    <b v="0"/>
    <b v="0"/>
    <x v="6"/>
    <n v="1363"/>
  </r>
  <r>
    <n v="25"/>
    <n v="288"/>
    <n v="7.28"/>
    <n v="2"/>
    <n v="166"/>
    <n v="7.9461579974262104"/>
    <n v="6.00679636001587"/>
    <n v="1.9393616374103404"/>
    <n v="3.7611235606589166"/>
    <b v="0"/>
    <b v="1"/>
    <b v="0"/>
    <b v="0"/>
    <b v="0"/>
    <b v="0"/>
    <x v="3"/>
    <n v="1364"/>
  </r>
  <r>
    <n v="25"/>
    <n v="288"/>
    <n v="7.28"/>
    <n v="2"/>
    <n v="330"/>
    <n v="5.55144032921811"/>
    <n v="5.9503078460693404"/>
    <n v="-0.39886751685123034"/>
    <n v="0.15909529599906652"/>
    <b v="1"/>
    <b v="0"/>
    <b v="0"/>
    <b v="0"/>
    <b v="0"/>
    <b v="0"/>
    <x v="6"/>
    <n v="1365"/>
  </r>
  <r>
    <n v="25"/>
    <n v="288"/>
    <n v="7.28"/>
    <n v="2"/>
    <n v="262"/>
    <n v="6.1419699844747297"/>
    <n v="5.9509215354919398"/>
    <n v="0.19104844898278994"/>
    <n v="3.6499509858729691E-2"/>
    <b v="1"/>
    <b v="0"/>
    <b v="0"/>
    <b v="0"/>
    <b v="0"/>
    <b v="0"/>
    <x v="6"/>
    <n v="1366"/>
  </r>
  <r>
    <n v="25"/>
    <n v="288"/>
    <n v="7.28"/>
    <n v="2"/>
    <n v="81"/>
    <n v="6.9157293939902598"/>
    <n v="5.9929318428039604"/>
    <n v="0.92279755118629936"/>
    <n v="0.85155532047543081"/>
    <b v="1"/>
    <b v="0"/>
    <b v="0"/>
    <b v="0"/>
    <b v="0"/>
    <b v="0"/>
    <x v="7"/>
    <n v="1367"/>
  </r>
  <r>
    <n v="25"/>
    <n v="288"/>
    <n v="7.28"/>
    <n v="2"/>
    <n v="333"/>
    <n v="7.9726295210166196"/>
    <n v="5.9502806663513201"/>
    <n v="2.0223488546652995"/>
    <n v="4.0898948899660486"/>
    <b v="0"/>
    <b v="0"/>
    <b v="1"/>
    <b v="0"/>
    <b v="0"/>
    <b v="0"/>
    <x v="3"/>
    <n v="1368"/>
  </r>
  <r>
    <n v="25"/>
    <n v="288"/>
    <n v="7.28"/>
    <n v="2"/>
    <n v="265"/>
    <n v="7.8151154401154397"/>
    <n v="5.9508943557739302"/>
    <n v="1.8642210843415095"/>
    <n v="3.4753202513034331"/>
    <b v="0"/>
    <b v="1"/>
    <b v="0"/>
    <b v="0"/>
    <b v="0"/>
    <b v="0"/>
    <x v="3"/>
    <n v="1369"/>
  </r>
  <r>
    <n v="25"/>
    <n v="288"/>
    <n v="7.28"/>
    <n v="2"/>
    <n v="294"/>
    <n v="5.2522884471485902"/>
    <n v="5.9506325721740696"/>
    <n v="-0.69834412502547938"/>
    <n v="0.4876845169576024"/>
    <b v="1"/>
    <b v="0"/>
    <b v="0"/>
    <b v="0"/>
    <b v="0"/>
    <b v="0"/>
    <x v="9"/>
    <n v="1370"/>
  </r>
  <r>
    <n v="25"/>
    <n v="288"/>
    <n v="7.28"/>
    <n v="2"/>
    <n v="561"/>
    <n v="5.56666666666667"/>
    <n v="5.9435219764709499"/>
    <n v="-0.37685530980427995"/>
    <n v="0.14201992452767981"/>
    <b v="1"/>
    <b v="0"/>
    <b v="0"/>
    <b v="0"/>
    <b v="0"/>
    <b v="0"/>
    <x v="6"/>
    <n v="1371"/>
  </r>
  <r>
    <n v="25"/>
    <n v="288"/>
    <n v="7.28"/>
    <n v="2"/>
    <n v="483"/>
    <n v="6.1558995300073596"/>
    <n v="5.9463930130004901"/>
    <n v="0.20950651700686951"/>
    <n v="4.38929806683497E-2"/>
    <b v="1"/>
    <b v="0"/>
    <b v="0"/>
    <b v="0"/>
    <b v="0"/>
    <b v="0"/>
    <x v="6"/>
    <n v="1372"/>
  </r>
  <r>
    <n v="25"/>
    <n v="288"/>
    <n v="7.28"/>
    <n v="2"/>
    <n v="391"/>
    <n v="5.28494623655914"/>
    <n v="5.9495339393615696"/>
    <n v="-0.66458770280242963"/>
    <n v="0.44167681471621051"/>
    <b v="1"/>
    <b v="0"/>
    <b v="0"/>
    <b v="0"/>
    <b v="0"/>
    <b v="0"/>
    <x v="9"/>
    <n v="1373"/>
  </r>
  <r>
    <n v="25"/>
    <n v="288"/>
    <n v="7.28"/>
    <n v="2"/>
    <n v="416"/>
    <n v="6.4024776721405896"/>
    <n v="5.9486942291259801"/>
    <n v="0.45378344301460949"/>
    <n v="0.20591941315419335"/>
    <b v="1"/>
    <b v="0"/>
    <b v="0"/>
    <b v="0"/>
    <b v="0"/>
    <b v="0"/>
    <x v="6"/>
    <n v="1374"/>
  </r>
  <r>
    <n v="25"/>
    <n v="288"/>
    <n v="7.28"/>
    <n v="2"/>
    <n v="354"/>
    <n v="5.3055555555555598"/>
    <n v="5.9500913619995099"/>
    <n v="-0.64453580644395014"/>
    <n v="0.41542640578835316"/>
    <b v="1"/>
    <b v="0"/>
    <b v="0"/>
    <b v="0"/>
    <b v="0"/>
    <b v="0"/>
    <x v="9"/>
    <n v="1375"/>
  </r>
  <r>
    <n v="25"/>
    <n v="288"/>
    <n v="7.28"/>
    <n v="2"/>
    <n v="355"/>
    <n v="6.1892067620286104"/>
    <n v="5.9500823020935103"/>
    <n v="0.23912445993510012"/>
    <n v="5.7180507339253304E-2"/>
    <b v="1"/>
    <b v="0"/>
    <b v="0"/>
    <b v="0"/>
    <b v="0"/>
    <b v="0"/>
    <x v="6"/>
    <n v="1376"/>
  </r>
  <r>
    <n v="25"/>
    <n v="288"/>
    <n v="7.28"/>
    <n v="2"/>
    <n v="106"/>
    <n v="6.9853848652159796"/>
    <n v="5.9973335266113299"/>
    <n v="0.98805133860464966"/>
    <n v="0.97624544771844002"/>
    <b v="1"/>
    <b v="0"/>
    <b v="0"/>
    <b v="0"/>
    <b v="0"/>
    <b v="0"/>
    <x v="7"/>
    <n v="1377"/>
  </r>
  <r>
    <n v="25"/>
    <n v="288"/>
    <n v="7.28"/>
    <n v="2"/>
    <n v="112"/>
    <n v="6.5913192952299102"/>
    <n v="5.9983391761779803"/>
    <n v="0.59298011905192993"/>
    <n v="0.35162542159084098"/>
    <b v="1"/>
    <b v="0"/>
    <b v="0"/>
    <b v="0"/>
    <b v="0"/>
    <b v="0"/>
    <x v="7"/>
    <n v="1378"/>
  </r>
  <r>
    <n v="25"/>
    <n v="288"/>
    <n v="7.28"/>
    <n v="2"/>
    <n v="131"/>
    <n v="6.37718073970691"/>
    <n v="6.0015230178832999"/>
    <n v="0.37565772182361012"/>
    <n v="0.14111872396570485"/>
    <b v="1"/>
    <b v="0"/>
    <b v="0"/>
    <b v="0"/>
    <b v="0"/>
    <b v="0"/>
    <x v="6"/>
    <n v="1379"/>
  </r>
  <r>
    <n v="25"/>
    <n v="288"/>
    <n v="7.28"/>
    <n v="2"/>
    <n v="87"/>
    <n v="6.5127889352027299"/>
    <n v="5.9860148429870597"/>
    <n v="0.52677409221567029"/>
    <n v="0.27749094422964349"/>
    <b v="1"/>
    <b v="0"/>
    <b v="0"/>
    <b v="0"/>
    <b v="0"/>
    <b v="0"/>
    <x v="7"/>
    <n v="1380"/>
  </r>
  <r>
    <n v="25"/>
    <n v="288"/>
    <n v="7.28"/>
    <n v="2"/>
    <n v="405"/>
    <n v="5.1875"/>
    <n v="5.9490613937377903"/>
    <n v="-0.7615613937377903"/>
    <n v="0.57997575643184562"/>
    <b v="1"/>
    <b v="0"/>
    <b v="0"/>
    <b v="0"/>
    <b v="0"/>
    <b v="0"/>
    <x v="9"/>
    <n v="1381"/>
  </r>
  <r>
    <n v="25"/>
    <n v="288"/>
    <n v="7.28"/>
    <n v="2"/>
    <n v="319"/>
    <n v="5.34375"/>
    <n v="5.9504070281982404"/>
    <n v="-0.60665702819824041"/>
    <n v="0.36803274986232065"/>
    <b v="1"/>
    <b v="0"/>
    <b v="0"/>
    <b v="0"/>
    <b v="0"/>
    <b v="0"/>
    <x v="9"/>
    <n v="1382"/>
  </r>
  <r>
    <n v="25"/>
    <n v="288"/>
    <n v="7.28"/>
    <n v="2"/>
    <n v="379"/>
    <n v="5.7353896103896096"/>
    <n v="5.9498653411865199"/>
    <n v="-0.21447573079691029"/>
    <n v="4.5999839100868731E-2"/>
    <b v="1"/>
    <b v="0"/>
    <b v="0"/>
    <b v="0"/>
    <b v="0"/>
    <b v="0"/>
    <x v="6"/>
    <n v="1383"/>
  </r>
  <r>
    <n v="25"/>
    <n v="288"/>
    <n v="7.28"/>
    <n v="2"/>
    <n v="59"/>
    <n v="7.3672573935836798"/>
    <n v="6.03672552108765"/>
    <n v="1.3305318724960298"/>
    <n v="1.7703150637277913"/>
    <b v="0"/>
    <b v="1"/>
    <b v="0"/>
    <b v="0"/>
    <b v="0"/>
    <b v="0"/>
    <x v="7"/>
    <n v="1384"/>
  </r>
  <r>
    <n v="25"/>
    <n v="288"/>
    <n v="7.28"/>
    <n v="2"/>
    <n v="115"/>
    <n v="7.8463850097224697"/>
    <n v="5.9988417625427202"/>
    <n v="1.8475432471797495"/>
    <n v="3.4134160501994928"/>
    <b v="0"/>
    <b v="1"/>
    <b v="0"/>
    <b v="0"/>
    <b v="0"/>
    <b v="0"/>
    <x v="3"/>
    <n v="1385"/>
  </r>
  <r>
    <n v="25"/>
    <n v="288"/>
    <n v="7.28"/>
    <n v="2"/>
    <n v="134"/>
    <n v="7.9621559633027497"/>
    <n v="6.0020256042480504"/>
    <n v="1.9601303590546992"/>
    <n v="3.8421110244879042"/>
    <b v="0"/>
    <b v="1"/>
    <b v="0"/>
    <b v="0"/>
    <b v="0"/>
    <b v="0"/>
    <x v="3"/>
    <n v="1386"/>
  </r>
  <r>
    <n v="25"/>
    <n v="288"/>
    <n v="7.28"/>
    <n v="2"/>
    <n v="298"/>
    <n v="6.4172251532867497"/>
    <n v="5.9505968093872097"/>
    <n v="0.46662834389954"/>
    <n v="0.21774201133042737"/>
    <b v="1"/>
    <b v="0"/>
    <b v="0"/>
    <b v="0"/>
    <b v="0"/>
    <b v="0"/>
    <x v="6"/>
    <n v="1387"/>
  </r>
  <r>
    <n v="25"/>
    <n v="288"/>
    <n v="7.28"/>
    <n v="2"/>
    <n v="280"/>
    <n v="5.7862362971985402"/>
    <n v="5.9507594108581499"/>
    <n v="-0.1645231136596097"/>
    <n v="2.7067854928252852E-2"/>
    <b v="1"/>
    <b v="0"/>
    <b v="0"/>
    <b v="0"/>
    <b v="0"/>
    <b v="0"/>
    <x v="6"/>
    <n v="1388"/>
  </r>
  <r>
    <n v="25"/>
    <n v="288"/>
    <n v="7.28"/>
    <n v="2"/>
    <n v="231"/>
    <n v="6.2518615856329403"/>
    <n v="5.9512014389038104"/>
    <n v="0.30066014672912988"/>
    <n v="9.0396523831181907E-2"/>
    <b v="1"/>
    <b v="0"/>
    <b v="0"/>
    <b v="0"/>
    <b v="0"/>
    <b v="0"/>
    <x v="6"/>
    <n v="1389"/>
  </r>
  <r>
    <n v="25"/>
    <n v="288"/>
    <n v="7.28"/>
    <n v="2"/>
    <n v="175"/>
    <n v="6.1038530879208404"/>
    <n v="6.0072741508483896"/>
    <n v="9.6578937072450799E-2"/>
    <n v="9.3274910860444114E-3"/>
    <b v="1"/>
    <b v="0"/>
    <b v="0"/>
    <b v="0"/>
    <b v="0"/>
    <b v="0"/>
    <x v="6"/>
    <n v="1390"/>
  </r>
  <r>
    <n v="25"/>
    <n v="288"/>
    <n v="7.28"/>
    <n v="2"/>
    <n v="227"/>
    <n v="6.4326428905155"/>
    <n v="5.9582147598266602"/>
    <n v="0.47442813068883982"/>
    <n v="0.22508205118890687"/>
    <b v="1"/>
    <b v="0"/>
    <b v="0"/>
    <b v="0"/>
    <b v="0"/>
    <b v="0"/>
    <x v="6"/>
    <n v="1391"/>
  </r>
  <r>
    <n v="25"/>
    <n v="288"/>
    <n v="7.28"/>
    <n v="2"/>
    <n v="255"/>
    <n v="6.8127254837651696"/>
    <n v="5.9509849548339799"/>
    <n v="0.86174052893118969"/>
    <n v="0.7425967392026066"/>
    <b v="1"/>
    <b v="0"/>
    <b v="0"/>
    <b v="0"/>
    <b v="0"/>
    <b v="0"/>
    <x v="7"/>
    <n v="1392"/>
  </r>
  <r>
    <n v="25"/>
    <n v="288"/>
    <n v="7.28"/>
    <n v="2"/>
    <n v="251"/>
    <n v="5.2770780856423203"/>
    <n v="5.9510207176208496"/>
    <n v="-0.67394263197852933"/>
    <n v="0.45419867119814744"/>
    <b v="1"/>
    <b v="0"/>
    <b v="0"/>
    <b v="0"/>
    <b v="0"/>
    <b v="0"/>
    <x v="9"/>
    <n v="1393"/>
  </r>
  <r>
    <n v="25"/>
    <n v="288"/>
    <n v="7.28"/>
    <n v="2"/>
    <n v="202"/>
    <n v="6.2384607405870796"/>
    <n v="5.9915332794189498"/>
    <n v="0.2469274611681298"/>
    <n v="6.0973171078938251E-2"/>
    <b v="1"/>
    <b v="0"/>
    <b v="0"/>
    <b v="0"/>
    <b v="0"/>
    <b v="0"/>
    <x v="6"/>
    <n v="1394"/>
  </r>
  <r>
    <n v="25"/>
    <n v="288"/>
    <n v="7.28"/>
    <n v="2"/>
    <n v="301"/>
    <n v="7.9244254566882697"/>
    <n v="5.9505696296691903"/>
    <n v="1.9738558270190794"/>
    <n v="3.8961068258571738"/>
    <b v="0"/>
    <b v="1"/>
    <b v="0"/>
    <b v="0"/>
    <b v="0"/>
    <b v="0"/>
    <x v="3"/>
    <n v="1395"/>
  </r>
  <r>
    <n v="25"/>
    <n v="288"/>
    <n v="7.28"/>
    <n v="2"/>
    <n v="205"/>
    <n v="7.2781211372064298"/>
    <n v="5.9885659217834499"/>
    <n v="1.2895552154229799"/>
    <n v="1.6629526536246082"/>
    <b v="0"/>
    <b v="1"/>
    <b v="0"/>
    <b v="0"/>
    <b v="0"/>
    <b v="0"/>
    <x v="7"/>
    <n v="1396"/>
  </r>
  <r>
    <n v="25"/>
    <n v="288"/>
    <n v="7.28"/>
    <n v="2"/>
    <n v="181"/>
    <n v="5.7687499999999998"/>
    <n v="6.0057406425476101"/>
    <n v="-0.23699064254761026"/>
    <n v="5.616456465512918E-2"/>
    <b v="1"/>
    <b v="0"/>
    <b v="0"/>
    <b v="0"/>
    <b v="0"/>
    <b v="0"/>
    <x v="6"/>
    <n v="1397"/>
  </r>
  <r>
    <n v="25"/>
    <n v="288"/>
    <n v="7.28"/>
    <n v="2"/>
    <n v="155"/>
    <n v="7.1535947712418304"/>
    <n v="6.0055451393127397"/>
    <n v="1.1480496319290907"/>
    <n v="1.3180179573725206"/>
    <b v="0"/>
    <b v="1"/>
    <b v="0"/>
    <b v="0"/>
    <b v="0"/>
    <b v="0"/>
    <x v="7"/>
    <n v="1398"/>
  </r>
  <r>
    <n v="25"/>
    <n v="288"/>
    <n v="7.28"/>
    <n v="2"/>
    <n v="25"/>
    <n v="6.9794892258579404"/>
    <n v="6.1218614578247097"/>
    <n v="0.85762776803323071"/>
    <n v="0.73552538850166094"/>
    <b v="1"/>
    <b v="0"/>
    <b v="0"/>
    <b v="0"/>
    <b v="0"/>
    <b v="0"/>
    <x v="7"/>
    <n v="1399"/>
  </r>
  <r>
    <n v="25"/>
    <n v="288"/>
    <n v="7.28"/>
    <n v="2"/>
    <n v="406"/>
    <n v="6.1538461538461497"/>
    <n v="5.9490280151367196"/>
    <n v="0.20481813870943011"/>
    <n v="4.1950469944395351E-2"/>
    <b v="1"/>
    <b v="0"/>
    <b v="0"/>
    <b v="0"/>
    <b v="0"/>
    <b v="0"/>
    <x v="6"/>
    <n v="1400"/>
  </r>
  <r>
    <n v="25"/>
    <n v="288"/>
    <n v="7.28"/>
    <n v="2"/>
    <n v="320"/>
    <n v="6.1926605504587204"/>
    <n v="5.9503979682922399"/>
    <n v="0.24226258216648056"/>
    <n v="5.8691158717970746E-2"/>
    <b v="1"/>
    <b v="0"/>
    <b v="0"/>
    <b v="0"/>
    <b v="0"/>
    <b v="0"/>
    <x v="6"/>
    <n v="1401"/>
  </r>
  <r>
    <n v="25"/>
    <n v="288"/>
    <n v="7.28"/>
    <n v="2"/>
    <n v="91"/>
    <n v="6.9080458314879198"/>
    <n v="5.9948196411132804"/>
    <n v="0.91322619037463948"/>
    <n v="0.83398207478617725"/>
    <b v="1"/>
    <b v="0"/>
    <b v="0"/>
    <b v="0"/>
    <b v="0"/>
    <b v="0"/>
    <x v="7"/>
    <n v="1402"/>
  </r>
  <r>
    <n v="25"/>
    <n v="288"/>
    <n v="7.28"/>
    <n v="2"/>
    <n v="441"/>
    <n v="5.7777777777777803"/>
    <n v="5.9478588104248002"/>
    <n v="-0.1700810326470199"/>
    <n v="2.8927557666276651E-2"/>
    <b v="1"/>
    <b v="0"/>
    <b v="0"/>
    <b v="0"/>
    <b v="0"/>
    <b v="0"/>
    <x v="6"/>
    <n v="1403"/>
  </r>
  <r>
    <n v="25"/>
    <n v="288"/>
    <n v="7.28"/>
    <n v="2"/>
    <n v="295"/>
    <n v="6.3973577235772403"/>
    <n v="5.9506239891052202"/>
    <n v="0.44673373447202014"/>
    <n v="0.19957102951531738"/>
    <b v="1"/>
    <b v="0"/>
    <b v="0"/>
    <b v="0"/>
    <b v="0"/>
    <b v="0"/>
    <x v="6"/>
    <n v="1404"/>
  </r>
  <r>
    <n v="25"/>
    <n v="288"/>
    <n v="7.28"/>
    <n v="2"/>
    <n v="380"/>
    <n v="6.2220496894409898"/>
    <n v="5.9498562812805202"/>
    <n v="0.27219340816046955"/>
    <n v="7.4089251446011972E-2"/>
    <b v="1"/>
    <b v="0"/>
    <b v="0"/>
    <b v="0"/>
    <b v="0"/>
    <b v="0"/>
    <x v="6"/>
    <n v="1405"/>
  </r>
  <r>
    <n v="25"/>
    <n v="288"/>
    <n v="7.28"/>
    <n v="2"/>
    <n v="247"/>
    <n v="6.24309392265193"/>
    <n v="5.9510569572448704"/>
    <n v="0.29203696540705959"/>
    <n v="8.5285589164164122E-2"/>
    <b v="1"/>
    <b v="0"/>
    <b v="0"/>
    <b v="0"/>
    <b v="0"/>
    <b v="0"/>
    <x v="6"/>
    <n v="1406"/>
  </r>
  <r>
    <n v="25"/>
    <n v="288"/>
    <n v="7.28"/>
    <n v="2"/>
    <n v="218"/>
    <n v="5.9652173913043498"/>
    <n v="5.9720511436462402"/>
    <n v="-6.8337523418904311E-3"/>
    <n v="4.6700171070292951E-5"/>
    <b v="1"/>
    <b v="0"/>
    <b v="0"/>
    <b v="0"/>
    <b v="0"/>
    <b v="0"/>
    <x v="6"/>
    <n v="1407"/>
  </r>
  <r>
    <n v="25"/>
    <n v="288"/>
    <n v="7.28"/>
    <n v="2"/>
    <n v="246"/>
    <n v="5.3643410852713203"/>
    <n v="5.9510660171508798"/>
    <n v="-0.58672493187955954"/>
    <n v="0.3442461456890738"/>
    <b v="1"/>
    <b v="0"/>
    <b v="0"/>
    <b v="0"/>
    <b v="0"/>
    <b v="0"/>
    <x v="9"/>
    <n v="1408"/>
  </r>
  <r>
    <n v="25"/>
    <n v="288"/>
    <n v="7.28"/>
    <n v="2"/>
    <n v="62"/>
    <n v="7.5579839961781898"/>
    <n v="6.0291233062744096"/>
    <n v="1.5288606899037802"/>
    <n v="2.3374150091330628"/>
    <b v="0"/>
    <b v="1"/>
    <b v="0"/>
    <b v="0"/>
    <b v="0"/>
    <b v="0"/>
    <x v="3"/>
    <n v="1409"/>
  </r>
  <r>
    <n v="25"/>
    <n v="288"/>
    <n v="7.28"/>
    <n v="2"/>
    <n v="309"/>
    <n v="7.1824817518248203"/>
    <n v="5.9504976272582999"/>
    <n v="1.2319841245665204"/>
    <n v="1.5177848831839356"/>
    <b v="0"/>
    <b v="1"/>
    <b v="0"/>
    <b v="0"/>
    <b v="0"/>
    <b v="0"/>
    <x v="7"/>
    <n v="1410"/>
  </r>
  <r>
    <n v="25"/>
    <n v="288"/>
    <n v="7.28"/>
    <n v="2"/>
    <n v="263"/>
    <n v="6.7140839101568002"/>
    <n v="5.9509124755859402"/>
    <n v="0.76317143457086001"/>
    <n v="0.58243063854494448"/>
    <b v="1"/>
    <b v="0"/>
    <b v="0"/>
    <b v="0"/>
    <b v="0"/>
    <b v="0"/>
    <x v="7"/>
    <n v="1411"/>
  </r>
  <r>
    <n v="25"/>
    <n v="288"/>
    <n v="7.28"/>
    <n v="2"/>
    <n v="277"/>
    <n v="6.0416666666666696"/>
    <n v="5.9507861137390101"/>
    <n v="9.0880552927659508E-2"/>
    <n v="8.2592749004371212E-3"/>
    <b v="1"/>
    <b v="0"/>
    <b v="0"/>
    <b v="0"/>
    <b v="0"/>
    <b v="0"/>
    <x v="6"/>
    <n v="1412"/>
  </r>
  <r>
    <n v="25"/>
    <n v="288"/>
    <n v="7.28"/>
    <n v="2"/>
    <n v="47"/>
    <n v="7.0405279882669296"/>
    <n v="6.0668854713439897"/>
    <n v="0.9736425169229399"/>
    <n v="0.94797975076003727"/>
    <b v="1"/>
    <b v="0"/>
    <b v="0"/>
    <b v="0"/>
    <b v="0"/>
    <b v="0"/>
    <x v="7"/>
    <n v="1413"/>
  </r>
  <r>
    <n v="25"/>
    <n v="288"/>
    <n v="7.28"/>
    <n v="2"/>
    <n v="71"/>
    <n v="6.9758328348643204"/>
    <n v="6.0095024108886701"/>
    <n v="0.96633042397565028"/>
    <n v="0.93379448830096001"/>
    <b v="1"/>
    <b v="0"/>
    <b v="0"/>
    <b v="0"/>
    <b v="0"/>
    <b v="0"/>
    <x v="7"/>
    <n v="1414"/>
  </r>
  <r>
    <n v="25"/>
    <n v="288"/>
    <n v="7.28"/>
    <n v="2"/>
    <n v="252"/>
    <n v="6.6554433221099902"/>
    <n v="5.9510121345520002"/>
    <n v="0.70443118755799006"/>
    <n v="0.49622329800436016"/>
    <b v="1"/>
    <b v="0"/>
    <b v="0"/>
    <b v="0"/>
    <b v="0"/>
    <b v="0"/>
    <x v="7"/>
    <n v="1415"/>
  </r>
  <r>
    <n v="25"/>
    <n v="288"/>
    <n v="7.28"/>
    <n v="2"/>
    <n v="143"/>
    <n v="6.2407116692831002"/>
    <n v="6.0035338401794398"/>
    <n v="0.23717782910366036"/>
    <n v="5.6253322618325122E-2"/>
    <b v="1"/>
    <b v="0"/>
    <b v="0"/>
    <b v="0"/>
    <b v="0"/>
    <b v="0"/>
    <x v="6"/>
    <n v="1416"/>
  </r>
  <r>
    <n v="25"/>
    <n v="288"/>
    <n v="7.28"/>
    <n v="2"/>
    <n v="182"/>
    <n v="6.7272277227722803"/>
    <n v="6.0052986145019496"/>
    <n v="0.72192910827033074"/>
    <n v="0.52118163736799494"/>
    <b v="1"/>
    <b v="0"/>
    <b v="0"/>
    <b v="0"/>
    <b v="0"/>
    <b v="0"/>
    <x v="7"/>
    <n v="1417"/>
  </r>
  <r>
    <n v="25"/>
    <n v="288"/>
    <n v="7.28"/>
    <n v="2"/>
    <n v="158"/>
    <n v="7.6573979218498502"/>
    <n v="6.0060477256774902"/>
    <n v="1.65135019617236"/>
    <n v="2.7269574703984918"/>
    <b v="0"/>
    <b v="1"/>
    <b v="0"/>
    <b v="0"/>
    <b v="0"/>
    <b v="0"/>
    <x v="3"/>
    <n v="1418"/>
  </r>
  <r>
    <n v="25"/>
    <n v="288"/>
    <n v="7.28"/>
    <n v="2"/>
    <n v="234"/>
    <n v="7.2403913347309601"/>
    <n v="5.9511742591857901"/>
    <n v="1.28921707554517"/>
    <n v="1.6620806678772404"/>
    <b v="0"/>
    <b v="1"/>
    <b v="0"/>
    <b v="0"/>
    <b v="0"/>
    <b v="0"/>
    <x v="7"/>
    <n v="1419"/>
  </r>
  <r>
    <n v="25"/>
    <n v="288"/>
    <n v="7.28"/>
    <n v="2"/>
    <n v="203"/>
    <n v="7.2369212266987404"/>
    <n v="5.9905843734741202"/>
    <n v="1.2463368532246202"/>
    <n v="1.5533555517058484"/>
    <b v="0"/>
    <b v="1"/>
    <b v="0"/>
    <b v="0"/>
    <b v="0"/>
    <b v="0"/>
    <x v="7"/>
    <n v="1420"/>
  </r>
  <r>
    <n v="25"/>
    <n v="288"/>
    <n v="7.28"/>
    <n v="2"/>
    <n v="178"/>
    <n v="7.01178603807797"/>
    <n v="6.0067772865295401"/>
    <n v="1.0050087515484298"/>
    <n v="1.0100425906889337"/>
    <b v="0"/>
    <b v="1"/>
    <b v="0"/>
    <b v="0"/>
    <b v="0"/>
    <b v="0"/>
    <x v="7"/>
    <n v="1421"/>
  </r>
  <r>
    <n v="25"/>
    <n v="288"/>
    <n v="7.28"/>
    <n v="2"/>
    <n v="146"/>
    <n v="6.9713438735177897"/>
    <n v="6.0040369033813503"/>
    <n v="0.9673069701364394"/>
    <n v="0.93568277447453851"/>
    <b v="1"/>
    <b v="0"/>
    <b v="0"/>
    <b v="0"/>
    <b v="0"/>
    <b v="0"/>
    <x v="7"/>
    <n v="1422"/>
  </r>
  <r>
    <n v="25"/>
    <n v="288"/>
    <n v="7.28"/>
    <n v="2"/>
    <n v="304"/>
    <n v="7.9931558935361204"/>
    <n v="5.9505424499511701"/>
    <n v="2.0426134435849503"/>
    <n v="4.1722696799139687"/>
    <b v="0"/>
    <b v="0"/>
    <b v="1"/>
    <b v="0"/>
    <b v="0"/>
    <b v="0"/>
    <x v="3"/>
    <n v="1423"/>
  </r>
  <r>
    <n v="25"/>
    <n v="288"/>
    <n v="7.28"/>
    <n v="2"/>
    <n v="196"/>
    <n v="5"/>
    <n v="5.99719142913818"/>
    <n v="-0.99719142913818004"/>
    <n v="0.99439074634664593"/>
    <b v="1"/>
    <b v="0"/>
    <b v="0"/>
    <b v="0"/>
    <b v="0"/>
    <b v="0"/>
    <x v="9"/>
    <n v="1424"/>
  </r>
  <r>
    <n v="25"/>
    <n v="288"/>
    <n v="7.28"/>
    <n v="2"/>
    <n v="217"/>
    <n v="5.4761904761904798"/>
    <n v="5.97342777252197"/>
    <n v="-0.49723729633149016"/>
    <n v="0.24724492886305016"/>
    <b v="1"/>
    <b v="0"/>
    <b v="0"/>
    <b v="0"/>
    <b v="0"/>
    <b v="0"/>
    <x v="6"/>
    <n v="1425"/>
  </r>
  <r>
    <n v="25"/>
    <n v="288"/>
    <n v="7.28"/>
    <n v="2"/>
    <n v="233"/>
    <n v="7.1874632136550902"/>
    <n v="5.9511833190918004"/>
    <n v="1.2362798945632898"/>
    <n v="1.5283879777014189"/>
    <b v="0"/>
    <b v="1"/>
    <b v="0"/>
    <b v="0"/>
    <b v="0"/>
    <b v="0"/>
    <x v="7"/>
    <n v="1426"/>
  </r>
  <r>
    <n v="25"/>
    <n v="288"/>
    <n v="7.28"/>
    <n v="2"/>
    <n v="122"/>
    <n v="6.6458333333333304"/>
    <n v="6.0000147819518999"/>
    <n v="0.64581855138143052"/>
    <n v="0.41708160130840943"/>
    <b v="1"/>
    <b v="0"/>
    <b v="0"/>
    <b v="0"/>
    <b v="0"/>
    <b v="0"/>
    <x v="7"/>
    <n v="1427"/>
  </r>
  <r>
    <n v="25"/>
    <n v="288"/>
    <n v="7.28"/>
    <n v="2"/>
    <n v="169"/>
    <n v="7.9873735071565299"/>
    <n v="6.0069556236267099"/>
    <n v="1.9804178835298201"/>
    <n v="3.922054993404732"/>
    <b v="0"/>
    <b v="1"/>
    <b v="0"/>
    <b v="0"/>
    <b v="0"/>
    <b v="0"/>
    <x v="3"/>
    <n v="1428"/>
  </r>
  <r>
    <n v="25"/>
    <n v="288"/>
    <n v="7.28"/>
    <n v="2"/>
    <n v="305"/>
    <n v="5"/>
    <n v="5.9505333900451696"/>
    <n v="-0.95053339004516957"/>
    <n v="0.90351372559076248"/>
    <b v="1"/>
    <b v="0"/>
    <b v="0"/>
    <b v="0"/>
    <b v="0"/>
    <b v="0"/>
    <x v="9"/>
    <n v="1429"/>
  </r>
  <r>
    <n v="25"/>
    <n v="288"/>
    <n v="7.28"/>
    <n v="2"/>
    <n v="278"/>
    <n v="5.8128654970760198"/>
    <n v="5.9507770538330096"/>
    <n v="-0.13791155675698974"/>
    <n v="1.9019597487136403E-2"/>
    <b v="1"/>
    <b v="0"/>
    <b v="0"/>
    <b v="0"/>
    <b v="0"/>
    <b v="0"/>
    <x v="6"/>
    <n v="1430"/>
  </r>
  <r>
    <n v="25"/>
    <n v="288"/>
    <n v="7.28"/>
    <n v="2"/>
    <n v="159"/>
    <n v="7.7568895179418904"/>
    <n v="6.0062150955200204"/>
    <n v="1.75067442242187"/>
    <n v="3.0648609333221479"/>
    <b v="0"/>
    <b v="1"/>
    <b v="0"/>
    <b v="0"/>
    <b v="0"/>
    <b v="0"/>
    <x v="3"/>
    <n v="1431"/>
  </r>
  <r>
    <n v="25"/>
    <n v="288"/>
    <n v="7.28"/>
    <n v="2"/>
    <n v="197"/>
    <n v="5.0465116279069804"/>
    <n v="5.9962754249572798"/>
    <n v="-0.94976379705029945"/>
    <n v="0.90205127018740239"/>
    <b v="1"/>
    <b v="0"/>
    <b v="0"/>
    <b v="0"/>
    <b v="0"/>
    <b v="0"/>
    <x v="9"/>
    <n v="1432"/>
  </r>
  <r>
    <n v="25"/>
    <n v="288"/>
    <n v="7.28"/>
    <n v="2"/>
    <n v="168"/>
    <n v="7.5599518579810399"/>
    <n v="6.0069026947021502"/>
    <n v="1.5530491632788896"/>
    <n v="2.4119617035612593"/>
    <b v="0"/>
    <b v="1"/>
    <b v="0"/>
    <b v="0"/>
    <b v="0"/>
    <b v="0"/>
    <x v="3"/>
    <n v="1433"/>
  </r>
  <r>
    <n v="25"/>
    <n v="288"/>
    <n v="7.28"/>
    <n v="2"/>
    <n v="145"/>
    <n v="7.0005170630817002"/>
    <n v="6.0038690567016602"/>
    <n v="0.99664800638004003"/>
    <n v="0.99330724862130826"/>
    <b v="1"/>
    <b v="0"/>
    <b v="0"/>
    <b v="0"/>
    <b v="0"/>
    <b v="0"/>
    <x v="7"/>
    <n v="1434"/>
  </r>
  <r>
    <n v="25"/>
    <n v="288"/>
    <n v="7.28"/>
    <n v="2"/>
    <n v="136"/>
    <n v="7.51767676767677"/>
    <n v="6.0023608207702601"/>
    <n v="1.5153159469065098"/>
    <n v="2.2961824189491726"/>
    <b v="0"/>
    <b v="1"/>
    <b v="0"/>
    <b v="0"/>
    <b v="0"/>
    <b v="0"/>
    <x v="3"/>
    <n v="1435"/>
  </r>
  <r>
    <n v="25"/>
    <n v="288"/>
    <n v="7.28"/>
    <n v="2"/>
    <n v="167"/>
    <n v="6.8420844848006297"/>
    <n v="6.0068492889404297"/>
    <n v="0.83523519586020001"/>
    <n v="0.69761783240362663"/>
    <b v="1"/>
    <b v="0"/>
    <b v="0"/>
    <b v="0"/>
    <b v="0"/>
    <b v="0"/>
    <x v="7"/>
    <n v="1436"/>
  </r>
  <r>
    <n v="25"/>
    <n v="288"/>
    <n v="7.28"/>
    <n v="2"/>
    <n v="144"/>
    <n v="6.71428571428571"/>
    <n v="6.00370168685913"/>
    <n v="0.71058402742658"/>
    <n v="0.50492966003377859"/>
    <b v="1"/>
    <b v="0"/>
    <b v="0"/>
    <b v="0"/>
    <b v="0"/>
    <b v="0"/>
    <x v="7"/>
    <n v="1437"/>
  </r>
  <r>
    <n v="25"/>
    <n v="288"/>
    <n v="7.28"/>
    <n v="2"/>
    <n v="176"/>
    <n v="7.2279466271312103"/>
    <n v="6.0072326660156303"/>
    <n v="1.2207139611155799"/>
    <n v="1.4901425748624897"/>
    <b v="0"/>
    <b v="1"/>
    <b v="0"/>
    <b v="0"/>
    <b v="0"/>
    <b v="0"/>
    <x v="7"/>
    <n v="1438"/>
  </r>
  <r>
    <n v="25"/>
    <n v="288"/>
    <n v="7.28"/>
    <n v="2"/>
    <n v="96"/>
    <n v="6.49175824175824"/>
    <n v="5.9956574440002397"/>
    <n v="0.49610079775800031"/>
    <n v="0.24611600153612434"/>
    <b v="1"/>
    <b v="0"/>
    <b v="0"/>
    <b v="0"/>
    <b v="0"/>
    <b v="0"/>
    <x v="6"/>
    <n v="1439"/>
  </r>
  <r>
    <n v="25"/>
    <n v="288"/>
    <n v="7.28"/>
    <n v="2"/>
    <n v="113"/>
    <n v="7.05118850193477"/>
    <n v="5.9985065460205096"/>
    <n v="1.0526819559142604"/>
    <n v="1.1081393003074729"/>
    <b v="0"/>
    <b v="1"/>
    <b v="0"/>
    <b v="0"/>
    <b v="0"/>
    <b v="0"/>
    <x v="7"/>
    <n v="1440"/>
  </r>
  <r>
    <n v="25"/>
    <n v="288"/>
    <n v="7.28"/>
    <n v="2"/>
    <n v="63"/>
    <n v="6.46188340807175"/>
    <n v="6.02658891677856"/>
    <n v="0.43529449129318998"/>
    <n v="0.18948129415019704"/>
    <b v="1"/>
    <b v="0"/>
    <b v="0"/>
    <b v="0"/>
    <b v="0"/>
    <b v="0"/>
    <x v="6"/>
    <n v="1441"/>
  </r>
  <r>
    <n v="25"/>
    <n v="288"/>
    <n v="7.28"/>
    <n v="2"/>
    <n v="367"/>
    <n v="6.2994791666666696"/>
    <n v="5.9499740600585902"/>
    <n v="0.34950510660807943"/>
    <n v="0.12215381954512497"/>
    <b v="1"/>
    <b v="0"/>
    <b v="0"/>
    <b v="0"/>
    <b v="0"/>
    <b v="0"/>
    <x v="6"/>
    <n v="1442"/>
  </r>
  <r>
    <n v="25"/>
    <n v="288"/>
    <n v="7.28"/>
    <n v="2"/>
    <n v="1231"/>
    <n v="6"/>
    <n v="5.9671888351440403"/>
    <n v="3.2811164855959696E-2"/>
    <n v="1.0765725392049646E-3"/>
    <b v="1"/>
    <b v="0"/>
    <b v="0"/>
    <b v="0"/>
    <b v="0"/>
    <b v="0"/>
    <x v="6"/>
    <n v="1443"/>
  </r>
  <r>
    <n v="25"/>
    <n v="288"/>
    <n v="7.28"/>
    <n v="2"/>
    <n v="967"/>
    <n v="6"/>
    <n v="5.9651851654052699"/>
    <n v="3.4814834594730115E-2"/>
    <n v="1.2120727078584169E-3"/>
    <b v="1"/>
    <b v="0"/>
    <b v="0"/>
    <b v="0"/>
    <b v="0"/>
    <b v="0"/>
    <x v="6"/>
    <n v="1444"/>
  </r>
  <r>
    <n v="25"/>
    <n v="288"/>
    <n v="7.28"/>
    <n v="2"/>
    <n v="1016"/>
    <n v="6.2096797856125301"/>
    <n v="5.9655570983886701"/>
    <n v="0.24412268722385999"/>
    <n v="5.9595886417398575E-2"/>
    <b v="1"/>
    <b v="0"/>
    <b v="0"/>
    <b v="0"/>
    <b v="0"/>
    <b v="0"/>
    <x v="6"/>
    <n v="1445"/>
  </r>
  <r>
    <n v="25"/>
    <n v="288"/>
    <n v="7.28"/>
    <n v="2"/>
    <n v="224"/>
    <n v="7.0304394424631402"/>
    <n v="5.9648847579956099"/>
    <n v="1.0655546844675303"/>
    <n v="1.1354067855906982"/>
    <b v="0"/>
    <b v="1"/>
    <b v="0"/>
    <b v="0"/>
    <b v="0"/>
    <b v="0"/>
    <x v="7"/>
    <n v="1446"/>
  </r>
  <r>
    <n v="25"/>
    <n v="288"/>
    <n v="7.28"/>
    <n v="2"/>
    <n v="790"/>
    <n v="6"/>
    <n v="5.9630842208862296"/>
    <n v="3.6915779113770419E-2"/>
    <n v="1.3627747475766882E-3"/>
    <b v="1"/>
    <b v="0"/>
    <b v="0"/>
    <b v="0"/>
    <b v="0"/>
    <b v="0"/>
    <x v="6"/>
    <n v="1447"/>
  </r>
  <r>
    <n v="25"/>
    <n v="288"/>
    <n v="7.28"/>
    <n v="2"/>
    <n v="631"/>
    <n v="6"/>
    <n v="5.9421463012695304"/>
    <n v="5.7853698730469638E-2"/>
    <n v="3.3470504567959442E-3"/>
    <b v="1"/>
    <b v="0"/>
    <b v="0"/>
    <b v="0"/>
    <b v="0"/>
    <b v="0"/>
    <x v="6"/>
    <n v="1448"/>
  </r>
  <r>
    <n v="25"/>
    <n v="288"/>
    <n v="7.28"/>
    <n v="2"/>
    <n v="680"/>
    <n v="6"/>
    <n v="5.9444456100463903"/>
    <n v="5.5554389953609729E-2"/>
    <n v="3.0862902431177336E-3"/>
    <b v="1"/>
    <b v="0"/>
    <b v="0"/>
    <b v="0"/>
    <b v="0"/>
    <b v="0"/>
    <x v="6"/>
    <n v="1449"/>
  </r>
  <r>
    <n v="25"/>
    <n v="288"/>
    <n v="7.28"/>
    <n v="2"/>
    <n v="807"/>
    <n v="6.4068627450980404"/>
    <n v="5.9639706611633301"/>
    <n v="0.44289208393471036"/>
    <n v="0.19615339801203052"/>
    <b v="1"/>
    <b v="0"/>
    <b v="0"/>
    <b v="0"/>
    <b v="0"/>
    <b v="0"/>
    <x v="6"/>
    <n v="1450"/>
  </r>
  <r>
    <n v="25"/>
    <n v="288"/>
    <n v="7.28"/>
    <n v="2"/>
    <n v="771"/>
    <n v="6.2117117117117102"/>
    <n v="5.9596681594848597"/>
    <n v="0.25204355222685049"/>
    <n v="6.3525952219129114E-2"/>
    <b v="1"/>
    <b v="0"/>
    <b v="0"/>
    <b v="0"/>
    <b v="0"/>
    <b v="0"/>
    <x v="6"/>
    <n v="1451"/>
  </r>
  <r>
    <n v="25"/>
    <n v="288"/>
    <n v="7.28"/>
    <n v="2"/>
    <n v="907"/>
    <n v="7.0243902439024399"/>
    <n v="5.9647297859191903"/>
    <n v="1.0596604579832496"/>
    <n v="1.1228802862132703"/>
    <b v="0"/>
    <b v="1"/>
    <b v="0"/>
    <b v="0"/>
    <b v="0"/>
    <b v="0"/>
    <x v="7"/>
    <n v="1452"/>
  </r>
  <r>
    <n v="25"/>
    <n v="288"/>
    <n v="7.28"/>
    <n v="2"/>
    <n v="719"/>
    <n v="7.0839694656488597"/>
    <n v="5.9503188133239702"/>
    <n v="1.1336506523248895"/>
    <n v="1.2851638015166476"/>
    <b v="0"/>
    <b v="1"/>
    <b v="0"/>
    <b v="0"/>
    <b v="0"/>
    <b v="0"/>
    <x v="7"/>
    <n v="1453"/>
  </r>
  <r>
    <n v="25"/>
    <n v="288"/>
    <n v="7.28"/>
    <n v="2"/>
    <n v="331"/>
    <n v="6.7355883026647296"/>
    <n v="5.9502987861633301"/>
    <n v="0.78528951650139955"/>
    <n v="0.61667962472700188"/>
    <b v="1"/>
    <b v="0"/>
    <b v="0"/>
    <b v="0"/>
    <b v="0"/>
    <b v="0"/>
    <x v="7"/>
    <n v="1454"/>
  </r>
  <r>
    <n v="25"/>
    <n v="288"/>
    <n v="7.28"/>
    <n v="2"/>
    <n v="299"/>
    <n v="7.0058231143385603"/>
    <n v="5.9505877494812003"/>
    <n v="1.05523536485736"/>
    <n v="1.1135216752456458"/>
    <b v="0"/>
    <b v="1"/>
    <b v="0"/>
    <b v="0"/>
    <b v="0"/>
    <b v="0"/>
    <x v="7"/>
    <n v="1455"/>
  </r>
  <r>
    <n v="25"/>
    <n v="288"/>
    <n v="7.28"/>
    <n v="2"/>
    <n v="334"/>
    <n v="6.0559440559440603"/>
    <n v="5.9502716064453098"/>
    <n v="0.10567244949875043"/>
    <n v="1.1166666583065961E-2"/>
    <b v="1"/>
    <b v="0"/>
    <b v="0"/>
    <b v="0"/>
    <b v="0"/>
    <b v="0"/>
    <x v="6"/>
    <n v="1456"/>
  </r>
  <r>
    <n v="25"/>
    <n v="288"/>
    <n v="7.28"/>
    <n v="2"/>
    <n v="302"/>
    <n v="6.4485294117647101"/>
    <n v="5.95056056976318"/>
    <n v="0.49796884200153002"/>
    <n v="0.24797296760434476"/>
    <b v="1"/>
    <b v="0"/>
    <b v="0"/>
    <b v="0"/>
    <b v="0"/>
    <b v="0"/>
    <x v="6"/>
    <n v="1457"/>
  </r>
  <r>
    <n v="25"/>
    <n v="288"/>
    <n v="7.28"/>
    <n v="2"/>
    <n v="266"/>
    <n v="7.3349056603773599"/>
    <n v="5.9508857727050799"/>
    <n v="1.38401988767228"/>
    <n v="1.9155110494723906"/>
    <b v="0"/>
    <b v="1"/>
    <b v="0"/>
    <b v="0"/>
    <b v="0"/>
    <b v="0"/>
    <x v="7"/>
    <n v="1458"/>
  </r>
  <r>
    <n v="25"/>
    <n v="288"/>
    <n v="7.28"/>
    <n v="2"/>
    <n v="562"/>
    <n v="6"/>
    <n v="5.9434852600097701"/>
    <n v="5.6514739990229934E-2"/>
    <n v="3.1939158361632947E-3"/>
    <b v="1"/>
    <b v="0"/>
    <b v="0"/>
    <b v="0"/>
    <b v="0"/>
    <b v="0"/>
    <x v="6"/>
    <n v="1459"/>
  </r>
  <r>
    <n v="25"/>
    <n v="288"/>
    <n v="7.28"/>
    <n v="2"/>
    <n v="526"/>
    <n v="6"/>
    <n v="5.9448103904724103"/>
    <n v="5.5189609527589667E-2"/>
    <n v="3.0458929998078161E-3"/>
    <b v="1"/>
    <b v="0"/>
    <b v="0"/>
    <b v="0"/>
    <b v="0"/>
    <b v="0"/>
    <x v="6"/>
    <n v="1460"/>
  </r>
  <r>
    <n v="25"/>
    <n v="288"/>
    <n v="7.28"/>
    <n v="2"/>
    <n v="583"/>
    <n v="7.0434782608695601"/>
    <n v="5.9427123069763201"/>
    <n v="1.1007659538932399"/>
    <n v="1.2116856852504945"/>
    <b v="0"/>
    <b v="1"/>
    <b v="0"/>
    <b v="0"/>
    <b v="0"/>
    <b v="0"/>
    <x v="7"/>
    <n v="1461"/>
  </r>
  <r>
    <n v="25"/>
    <n v="288"/>
    <n v="7.28"/>
    <n v="2"/>
    <n v="484"/>
    <n v="7.0492178557802401"/>
    <n v="5.9463562965393102"/>
    <n v="1.1028615592409299"/>
    <n v="1.216303618851335"/>
    <b v="0"/>
    <b v="1"/>
    <b v="0"/>
    <b v="0"/>
    <b v="0"/>
    <b v="0"/>
    <x v="7"/>
    <n v="1462"/>
  </r>
  <r>
    <n v="25"/>
    <n v="288"/>
    <n v="7.28"/>
    <n v="2"/>
    <n v="186"/>
    <n v="6.2063097365762703"/>
    <n v="6.0030932426452601"/>
    <n v="0.20321649393101016"/>
    <n v="4.1296943405612289E-2"/>
    <b v="1"/>
    <b v="0"/>
    <b v="0"/>
    <b v="0"/>
    <b v="0"/>
    <b v="0"/>
    <x v="6"/>
    <n v="1463"/>
  </r>
  <r>
    <n v="25"/>
    <n v="288"/>
    <n v="7.28"/>
    <n v="2"/>
    <n v="151"/>
    <n v="7.0834805500710099"/>
    <n v="6.0048747062683097"/>
    <n v="1.0786058438027002"/>
    <n v="1.163390566285335"/>
    <b v="0"/>
    <b v="1"/>
    <b v="0"/>
    <b v="0"/>
    <b v="0"/>
    <b v="0"/>
    <x v="7"/>
    <n v="1464"/>
  </r>
  <r>
    <n v="25"/>
    <n v="288"/>
    <n v="7.28"/>
    <n v="2"/>
    <n v="119"/>
    <n v="7.9708904109588996"/>
    <n v="5.99951219558716"/>
    <n v="1.9713782153717396"/>
    <n v="3.8863320680422651"/>
    <b v="0"/>
    <b v="1"/>
    <b v="0"/>
    <b v="0"/>
    <b v="0"/>
    <b v="0"/>
    <x v="3"/>
    <n v="1465"/>
  </r>
  <r>
    <n v="25"/>
    <n v="288"/>
    <n v="7.28"/>
    <n v="2"/>
    <n v="586"/>
    <n v="7.0045801526717604"/>
    <n v="5.9426016807556197"/>
    <n v="1.0619784719161407"/>
    <n v="1.1277982748133413"/>
    <b v="0"/>
    <b v="1"/>
    <b v="0"/>
    <b v="0"/>
    <b v="0"/>
    <b v="0"/>
    <x v="7"/>
    <n v="1466"/>
  </r>
  <r>
    <n v="25"/>
    <n v="288"/>
    <n v="7.28"/>
    <n v="2"/>
    <n v="487"/>
    <n v="7.1875"/>
    <n v="5.9462461471557599"/>
    <n v="1.2412538528442401"/>
    <n v="1.5407111272006704"/>
    <b v="0"/>
    <b v="1"/>
    <b v="0"/>
    <b v="0"/>
    <b v="0"/>
    <b v="0"/>
    <x v="7"/>
    <n v="1467"/>
  </r>
  <r>
    <n v="25"/>
    <n v="288"/>
    <n v="7.28"/>
    <n v="2"/>
    <n v="156"/>
    <n v="7.5488727794152801"/>
    <n v="6.0057125091552699"/>
    <n v="1.5431602702600102"/>
    <n v="2.3813436197089479"/>
    <b v="0"/>
    <b v="1"/>
    <b v="0"/>
    <b v="0"/>
    <b v="0"/>
    <b v="0"/>
    <x v="3"/>
    <n v="1468"/>
  </r>
  <r>
    <n v="25"/>
    <n v="288"/>
    <n v="7.28"/>
    <n v="2"/>
    <n v="107"/>
    <n v="6.8549668562832"/>
    <n v="5.9975008964538601"/>
    <n v="0.85746595982933993"/>
    <n v="0.73524787226605115"/>
    <b v="1"/>
    <b v="0"/>
    <b v="0"/>
    <b v="0"/>
    <b v="0"/>
    <b v="0"/>
    <x v="7"/>
    <n v="1469"/>
  </r>
  <r>
    <n v="25"/>
    <n v="288"/>
    <n v="7.28"/>
    <n v="2"/>
    <n v="116"/>
    <n v="7.6130641139087798"/>
    <n v="5.9990091323852504"/>
    <n v="1.6140549815235294"/>
    <n v="2.6051734833809208"/>
    <b v="0"/>
    <b v="1"/>
    <b v="0"/>
    <b v="0"/>
    <b v="0"/>
    <b v="0"/>
    <x v="3"/>
    <n v="1470"/>
  </r>
  <r>
    <n v="25"/>
    <n v="288"/>
    <n v="7.28"/>
    <n v="2"/>
    <n v="448"/>
    <n v="7.0004330075467003"/>
    <n v="5.9476251602172896"/>
    <n v="1.0528078473294107"/>
    <n v="1.1084043633983878"/>
    <b v="0"/>
    <b v="1"/>
    <b v="0"/>
    <b v="0"/>
    <b v="0"/>
    <b v="0"/>
    <x v="7"/>
    <n v="1471"/>
  </r>
  <r>
    <n v="25"/>
    <n v="288"/>
    <n v="7.28"/>
    <n v="2"/>
    <n v="906"/>
    <n v="6.1142857142857103"/>
    <n v="5.96472215652466"/>
    <n v="0.14956355776105035"/>
    <n v="2.2369257810143043E-2"/>
    <b v="1"/>
    <b v="0"/>
    <b v="0"/>
    <b v="0"/>
    <b v="0"/>
    <b v="0"/>
    <x v="6"/>
    <n v="1472"/>
  </r>
  <r>
    <n v="25"/>
    <n v="288"/>
    <n v="7.28"/>
    <n v="2"/>
    <n v="682"/>
    <n v="7.9942374565325398"/>
    <n v="5.9445395469665501"/>
    <n v="2.0496979095659897"/>
    <n v="4.2012615204791883"/>
    <b v="0"/>
    <b v="0"/>
    <b v="1"/>
    <b v="0"/>
    <b v="0"/>
    <b v="0"/>
    <x v="3"/>
    <n v="1473"/>
  </r>
  <r>
    <n v="25"/>
    <n v="288"/>
    <n v="7.28"/>
    <n v="2"/>
    <n v="735"/>
    <n v="6"/>
    <n v="5.9531955718994096"/>
    <n v="4.6804428100590378E-2"/>
    <n v="2.1906544898233344E-3"/>
    <b v="1"/>
    <b v="0"/>
    <b v="0"/>
    <b v="0"/>
    <b v="0"/>
    <b v="0"/>
    <x v="6"/>
    <n v="1474"/>
  </r>
  <r>
    <n v="25"/>
    <n v="288"/>
    <n v="7.28"/>
    <n v="2"/>
    <n v="718"/>
    <n v="6.2653078895626297"/>
    <n v="5.9501390457153303"/>
    <n v="0.31516884384729948"/>
    <n v="9.9331400132043446E-2"/>
    <b v="1"/>
    <b v="0"/>
    <b v="0"/>
    <b v="0"/>
    <b v="0"/>
    <b v="0"/>
    <x v="6"/>
    <n v="1475"/>
  </r>
  <r>
    <n v="25"/>
    <n v="288"/>
    <n v="7.28"/>
    <n v="2"/>
    <n v="490"/>
    <n v="6.0078740157480297"/>
    <n v="5.9461355209350604"/>
    <n v="6.1738494812969336E-2"/>
    <n v="3.8116417417710415E-3"/>
    <b v="1"/>
    <b v="0"/>
    <b v="0"/>
    <b v="0"/>
    <b v="0"/>
    <b v="0"/>
    <x v="6"/>
    <n v="1476"/>
  </r>
  <r>
    <n v="25"/>
    <n v="288"/>
    <n v="7.28"/>
    <n v="2"/>
    <n v="683"/>
    <n v="6.6382978723404298"/>
    <n v="5.9445862770080602"/>
    <n v="0.69371159533236959"/>
    <n v="0.48123577749858132"/>
    <b v="1"/>
    <b v="0"/>
    <b v="0"/>
    <b v="0"/>
    <b v="0"/>
    <b v="0"/>
    <x v="7"/>
    <n v="1477"/>
  </r>
  <r>
    <n v="25"/>
    <n v="288"/>
    <n v="7.28"/>
    <n v="2"/>
    <n v="585"/>
    <n v="7.3902439024390203"/>
    <n v="5.9426388740539604"/>
    <n v="1.4476050283850599"/>
    <n v="2.0955603182057101"/>
    <b v="0"/>
    <b v="1"/>
    <b v="0"/>
    <b v="0"/>
    <b v="0"/>
    <b v="0"/>
    <x v="7"/>
    <n v="1478"/>
  </r>
  <r>
    <n v="25"/>
    <n v="288"/>
    <n v="7.28"/>
    <n v="2"/>
    <n v="516"/>
    <n v="6.7112676056338003"/>
    <n v="5.9451785087585396"/>
    <n v="0.76608909687526072"/>
    <n v="0.58689250435115259"/>
    <b v="1"/>
    <b v="0"/>
    <b v="0"/>
    <b v="0"/>
    <b v="0"/>
    <b v="0"/>
    <x v="7"/>
    <n v="1479"/>
  </r>
  <r>
    <n v="25"/>
    <n v="288"/>
    <n v="7.28"/>
    <n v="2"/>
    <n v="515"/>
    <n v="6.3629032258064502"/>
    <n v="5.9452152252197301"/>
    <n v="0.41768800058672007"/>
    <n v="0.17446326583413185"/>
    <b v="1"/>
    <b v="0"/>
    <b v="0"/>
    <b v="0"/>
    <b v="0"/>
    <b v="0"/>
    <x v="6"/>
    <n v="1480"/>
  </r>
  <r>
    <n v="25"/>
    <n v="288"/>
    <n v="7.28"/>
    <n v="2"/>
    <n v="560"/>
    <n v="6.21875"/>
    <n v="5.9435586929321298"/>
    <n v="0.27519130706787021"/>
    <n v="7.5730255485722833E-2"/>
    <b v="1"/>
    <b v="0"/>
    <b v="0"/>
    <b v="0"/>
    <b v="0"/>
    <b v="0"/>
    <x v="6"/>
    <n v="1481"/>
  </r>
  <r>
    <n v="25"/>
    <n v="288"/>
    <n v="7.28"/>
    <n v="2"/>
    <n v="491"/>
    <n v="6.9818181818181797"/>
    <n v="5.9460988044738796"/>
    <n v="1.0357193773443001"/>
    <n v="1.0727146286064646"/>
    <b v="0"/>
    <b v="1"/>
    <b v="0"/>
    <b v="0"/>
    <b v="0"/>
    <b v="0"/>
    <x v="7"/>
    <n v="1482"/>
  </r>
  <r>
    <n v="25"/>
    <n v="288"/>
    <n v="7.28"/>
    <n v="2"/>
    <n v="60"/>
    <n v="7.0159126653714496"/>
    <n v="6.0341916084289604"/>
    <n v="0.98172105694248923"/>
    <n v="0.96377623364427822"/>
    <b v="1"/>
    <b v="0"/>
    <b v="0"/>
    <b v="0"/>
    <b v="0"/>
    <b v="0"/>
    <x v="7"/>
    <n v="1483"/>
  </r>
  <r>
    <n v="25"/>
    <n v="288"/>
    <n v="7.28"/>
    <n v="2"/>
    <n v="92"/>
    <n v="7.1265048729218403"/>
    <n v="5.9949874877929696"/>
    <n v="1.1315173851288707"/>
    <n v="1.280331592848877"/>
    <b v="0"/>
    <b v="1"/>
    <b v="0"/>
    <b v="0"/>
    <b v="0"/>
    <b v="0"/>
    <x v="7"/>
    <n v="1484"/>
  </r>
  <r>
    <n v="25"/>
    <n v="288"/>
    <n v="7.28"/>
    <n v="2"/>
    <n v="228"/>
    <n v="6.9530788322893304"/>
    <n v="5.9557938575744602"/>
    <n v="0.99728497471487021"/>
    <n v="0.99457732079203931"/>
    <b v="1"/>
    <b v="0"/>
    <b v="0"/>
    <b v="0"/>
    <b v="0"/>
    <b v="0"/>
    <x v="7"/>
    <n v="1485"/>
  </r>
  <r>
    <n v="25"/>
    <n v="288"/>
    <n v="7.28"/>
    <n v="2"/>
    <n v="281"/>
    <n v="6.9541910331384003"/>
    <n v="5.9507503509521502"/>
    <n v="1.00344068218625"/>
    <n v="1.0068932026664068"/>
    <b v="0"/>
    <b v="1"/>
    <b v="0"/>
    <b v="0"/>
    <b v="0"/>
    <b v="0"/>
    <x v="7"/>
    <n v="1486"/>
  </r>
  <r>
    <n v="25"/>
    <n v="288"/>
    <n v="7.28"/>
    <n v="2"/>
    <n v="232"/>
    <n v="6.8511344770337601"/>
    <n v="5.9511923789978001"/>
    <n v="0.89994209803596004"/>
    <n v="0.80989577981736549"/>
    <b v="1"/>
    <b v="0"/>
    <b v="0"/>
    <b v="0"/>
    <b v="0"/>
    <b v="0"/>
    <x v="7"/>
    <n v="1487"/>
  </r>
  <r>
    <n v="25"/>
    <n v="288"/>
    <n v="7.28"/>
    <n v="2"/>
    <n v="253"/>
    <n v="7.0143645139048498"/>
    <n v="5.9510030746459996"/>
    <n v="1.0633614392588502"/>
    <n v="1.1307375505026533"/>
    <b v="0"/>
    <b v="1"/>
    <b v="0"/>
    <b v="0"/>
    <b v="0"/>
    <b v="0"/>
    <x v="7"/>
    <n v="1488"/>
  </r>
  <r>
    <n v="25"/>
    <n v="288"/>
    <n v="7.28"/>
    <n v="2"/>
    <n v="306"/>
    <n v="6.8919753086419799"/>
    <n v="5.9505243301391602"/>
    <n v="0.94145097850281978"/>
    <n v="0.88632994492391681"/>
    <b v="1"/>
    <b v="0"/>
    <b v="0"/>
    <b v="0"/>
    <b v="0"/>
    <b v="0"/>
    <x v="7"/>
    <n v="1489"/>
  </r>
  <r>
    <n v="25"/>
    <n v="288"/>
    <n v="7.28"/>
    <n v="2"/>
    <n v="256"/>
    <n v="6.6052948255114297"/>
    <n v="5.9509758949279803"/>
    <n v="0.65431893058344937"/>
    <n v="0.42813326291986881"/>
    <b v="1"/>
    <b v="0"/>
    <b v="0"/>
    <b v="0"/>
    <b v="0"/>
    <b v="0"/>
    <x v="7"/>
    <n v="1490"/>
  </r>
  <r>
    <n v="25"/>
    <n v="288"/>
    <n v="7.28"/>
    <n v="2"/>
    <n v="206"/>
    <n v="7.1208791208791196"/>
    <n v="5.9875125885009801"/>
    <n v="1.1333665323781394"/>
    <n v="1.2845196967148482"/>
    <b v="0"/>
    <b v="1"/>
    <b v="0"/>
    <b v="0"/>
    <b v="0"/>
    <b v="0"/>
    <x v="7"/>
    <n v="1491"/>
  </r>
  <r>
    <n v="25"/>
    <n v="288"/>
    <n v="7.28"/>
    <n v="2"/>
    <n v="235"/>
    <n v="7.6006968641114998"/>
    <n v="5.9511651992797896"/>
    <n v="1.6495316648317102"/>
    <n v="2.7209547132824734"/>
    <b v="0"/>
    <b v="1"/>
    <b v="0"/>
    <b v="0"/>
    <b v="0"/>
    <b v="0"/>
    <x v="3"/>
    <n v="1492"/>
  </r>
  <r>
    <n v="25"/>
    <n v="288"/>
    <n v="7.28"/>
    <n v="2"/>
    <n v="179"/>
    <n v="7.7562499999999996"/>
    <n v="6.0064768791198704"/>
    <n v="1.7497731208801293"/>
    <n v="3.0617059745545876"/>
    <b v="0"/>
    <b v="1"/>
    <b v="0"/>
    <b v="0"/>
    <b v="0"/>
    <b v="0"/>
    <x v="3"/>
    <n v="1493"/>
  </r>
  <r>
    <n v="25"/>
    <n v="288"/>
    <n v="7.28"/>
    <n v="2"/>
    <n v="417"/>
    <n v="6.9131453951020898"/>
    <n v="5.9486603736877397"/>
    <n v="0.96448502141435011"/>
    <n v="0.93023135653263933"/>
    <b v="1"/>
    <b v="0"/>
    <b v="0"/>
    <b v="0"/>
    <b v="0"/>
    <b v="0"/>
    <x v="7"/>
    <n v="1494"/>
  </r>
  <r>
    <n v="25"/>
    <n v="288"/>
    <n v="7.28"/>
    <n v="2"/>
    <n v="407"/>
    <n v="6.3947368421052602"/>
    <n v="5.9489946365356401"/>
    <n v="0.44574220556962008"/>
    <n v="0.19868611382606943"/>
    <b v="1"/>
    <b v="0"/>
    <b v="0"/>
    <b v="0"/>
    <b v="0"/>
    <b v="0"/>
    <x v="6"/>
    <n v="1495"/>
  </r>
  <r>
    <n v="25"/>
    <n v="288"/>
    <n v="7.28"/>
    <n v="2"/>
    <n v="321"/>
    <n v="6.2869955156950699"/>
    <n v="5.9503889083862296"/>
    <n v="0.33660660730884029"/>
    <n v="0.11330400808396782"/>
    <b v="1"/>
    <b v="0"/>
    <b v="0"/>
    <b v="0"/>
    <b v="0"/>
    <b v="0"/>
    <x v="6"/>
    <n v="1496"/>
  </r>
  <r>
    <n v="25"/>
    <n v="288"/>
    <n v="7.28"/>
    <n v="2"/>
    <n v="356"/>
    <n v="6.9568472038749496"/>
    <n v="5.9500732421875"/>
    <n v="1.0067739616874496"/>
    <n v="1.0135938099318422"/>
    <b v="0"/>
    <b v="1"/>
    <b v="0"/>
    <b v="0"/>
    <b v="0"/>
    <b v="0"/>
    <x v="7"/>
    <n v="1497"/>
  </r>
  <r>
    <n v="25"/>
    <n v="288"/>
    <n v="7.28"/>
    <n v="2"/>
    <n v="392"/>
    <n v="6"/>
    <n v="5.9495000839233398"/>
    <n v="5.0499916076660156E-2"/>
    <n v="2.5502415237497189E-3"/>
    <b v="1"/>
    <b v="0"/>
    <b v="0"/>
    <b v="0"/>
    <b v="0"/>
    <b v="0"/>
    <x v="6"/>
    <n v="1498"/>
  </r>
  <r>
    <n v="25"/>
    <n v="288"/>
    <n v="7.28"/>
    <n v="2"/>
    <n v="135"/>
    <n v="6.7635671215487099"/>
    <n v="6.0021934509277299"/>
    <n v="0.76137367062097994"/>
    <n v="0.57968986631486441"/>
    <b v="1"/>
    <b v="0"/>
    <b v="0"/>
    <b v="0"/>
    <b v="0"/>
    <b v="0"/>
    <x v="7"/>
    <n v="1499"/>
  </r>
  <r>
    <n v="25"/>
    <n v="288"/>
    <n v="7.28"/>
    <n v="2"/>
    <n v="132"/>
    <n v="7.2592716786265203"/>
    <n v="6.0016908645629901"/>
    <n v="1.2575808140635303"/>
    <n v="1.5815095039006914"/>
    <b v="0"/>
    <b v="1"/>
    <b v="0"/>
    <b v="0"/>
    <b v="0"/>
    <b v="0"/>
    <x v="7"/>
    <n v="1500"/>
  </r>
  <r>
    <n v="25"/>
    <n v="288"/>
    <n v="7.28"/>
    <n v="2"/>
    <n v="140"/>
    <n v="6.2768595041322301"/>
    <n v="6.0030312538146999"/>
    <n v="0.27382825031753022"/>
    <n v="7.4981910671959986E-2"/>
    <b v="1"/>
    <b v="0"/>
    <b v="0"/>
    <b v="0"/>
    <b v="0"/>
    <b v="0"/>
    <x v="6"/>
    <n v="1501"/>
  </r>
  <r>
    <n v="25"/>
    <n v="288"/>
    <n v="7.28"/>
    <n v="2"/>
    <n v="451"/>
    <n v="6.8653846153846203"/>
    <n v="5.9475250244140598"/>
    <n v="0.91785959097056047"/>
    <n v="0.84246622873664456"/>
    <b v="1"/>
    <b v="0"/>
    <b v="0"/>
    <b v="0"/>
    <b v="0"/>
    <b v="0"/>
    <x v="7"/>
    <n v="1502"/>
  </r>
  <r>
    <n v="25"/>
    <n v="288"/>
    <n v="7.28"/>
    <n v="2"/>
    <n v="359"/>
    <n v="6.9477611940298498"/>
    <n v="5.9500460624694798"/>
    <n v="0.99771513156037006"/>
    <n v="0.99543548374452651"/>
    <b v="1"/>
    <b v="0"/>
    <b v="0"/>
    <b v="0"/>
    <b v="0"/>
    <b v="0"/>
    <x v="7"/>
    <n v="1503"/>
  </r>
  <r>
    <n v="25"/>
    <n v="288"/>
    <n v="7.28"/>
    <n v="2"/>
    <n v="610"/>
    <n v="6.6346153846153904"/>
    <n v="5.9417185783386204"/>
    <n v="0.69289680627676997"/>
    <n v="0.48010598414854772"/>
    <b v="1"/>
    <b v="0"/>
    <b v="0"/>
    <b v="0"/>
    <b v="0"/>
    <b v="0"/>
    <x v="7"/>
    <n v="1504"/>
  </r>
  <r>
    <n v="25"/>
    <n v="288"/>
    <n v="7.28"/>
    <n v="2"/>
    <n v="541"/>
    <n v="7.1214285714285701"/>
    <n v="5.9442582130432102"/>
    <n v="1.1771703583853599"/>
    <n v="1.3857300526611167"/>
    <b v="0"/>
    <b v="1"/>
    <b v="0"/>
    <b v="0"/>
    <b v="0"/>
    <b v="0"/>
    <x v="7"/>
    <n v="1505"/>
  </r>
  <r>
    <n v="25"/>
    <n v="288"/>
    <n v="7.28"/>
    <n v="2"/>
    <n v="177"/>
    <n v="7.9469708415168503"/>
    <n v="6.0070781707763699"/>
    <n v="1.9398926707404804"/>
    <n v="3.763183573992634"/>
    <b v="0"/>
    <b v="1"/>
    <b v="0"/>
    <b v="0"/>
    <b v="0"/>
    <b v="0"/>
    <x v="3"/>
    <n v="1506"/>
  </r>
  <r>
    <n v="25"/>
    <n v="288"/>
    <n v="7.28"/>
    <n v="2"/>
    <n v="204"/>
    <n v="7.9694695498547201"/>
    <n v="5.9896187782287598"/>
    <n v="1.9798507716259603"/>
    <n v="3.9198090779079107"/>
    <b v="0"/>
    <b v="1"/>
    <b v="0"/>
    <b v="0"/>
    <b v="0"/>
    <b v="0"/>
    <x v="3"/>
    <n v="1507"/>
  </r>
  <r>
    <n v="25"/>
    <n v="288"/>
    <n v="7.28"/>
    <n v="2"/>
    <n v="236"/>
    <n v="7.1466666666666701"/>
    <n v="5.9511561393737802"/>
    <n v="1.1955105272928899"/>
    <n v="1.4292454208681236"/>
    <b v="0"/>
    <b v="1"/>
    <b v="0"/>
    <b v="0"/>
    <b v="0"/>
    <b v="0"/>
    <x v="7"/>
    <n v="1508"/>
  </r>
  <r>
    <n v="25"/>
    <n v="288"/>
    <n v="7.28"/>
    <n v="2"/>
    <n v="442"/>
    <n v="6.0360169491525397"/>
    <n v="5.9478254318237296"/>
    <n v="8.8191517328810143E-2"/>
    <n v="7.7777437287578199E-3"/>
    <b v="1"/>
    <b v="0"/>
    <b v="0"/>
    <b v="0"/>
    <b v="0"/>
    <b v="0"/>
    <x v="6"/>
    <n v="1509"/>
  </r>
  <r>
    <n v="25"/>
    <n v="288"/>
    <n v="7.28"/>
    <n v="2"/>
    <n v="381"/>
    <n v="7.1110592627158198"/>
    <n v="5.9498476982116699"/>
    <n v="1.1612115645041499"/>
    <n v="1.3484122975381754"/>
    <b v="0"/>
    <b v="1"/>
    <b v="0"/>
    <b v="0"/>
    <b v="0"/>
    <b v="0"/>
    <x v="7"/>
    <n v="1510"/>
  </r>
  <r>
    <n v="25"/>
    <n v="288"/>
    <n v="7.28"/>
    <n v="2"/>
    <n v="117"/>
    <n v="7.4503042596348896"/>
    <n v="5.9991769790649396"/>
    <n v="1.45112728056995"/>
    <n v="2.1057703844143383"/>
    <b v="0"/>
    <b v="1"/>
    <b v="0"/>
    <b v="0"/>
    <b v="0"/>
    <b v="0"/>
    <x v="7"/>
    <n v="1511"/>
  </r>
  <r>
    <n v="25"/>
    <n v="288"/>
    <n v="7.28"/>
    <n v="2"/>
    <n v="384"/>
    <n v="7.3106060606060597"/>
    <n v="5.9497704505920401"/>
    <n v="1.3608356100140195"/>
    <n v="1.8518735574822287"/>
    <b v="0"/>
    <b v="1"/>
    <b v="0"/>
    <b v="0"/>
    <b v="0"/>
    <b v="0"/>
    <x v="7"/>
    <n v="1512"/>
  </r>
  <r>
    <n v="25"/>
    <n v="288"/>
    <n v="7.28"/>
    <n v="2"/>
    <n v="540"/>
    <n v="6.4279279279279304"/>
    <n v="5.9442949295043901"/>
    <n v="0.48363299842354035"/>
    <n v="0.23390087716414418"/>
    <b v="1"/>
    <b v="0"/>
    <b v="0"/>
    <b v="0"/>
    <b v="0"/>
    <b v="0"/>
    <x v="6"/>
    <n v="1513"/>
  </r>
  <r>
    <n v="25"/>
    <n v="288"/>
    <n v="7.28"/>
    <n v="2"/>
    <n v="97"/>
    <n v="7.1480144404332098"/>
    <n v="5.9958252906799299"/>
    <n v="1.1521891497532799"/>
    <n v="1.327539836809186"/>
    <b v="0"/>
    <b v="1"/>
    <b v="0"/>
    <b v="0"/>
    <b v="0"/>
    <b v="0"/>
    <x v="7"/>
    <n v="1514"/>
  </r>
  <r>
    <n v="25"/>
    <n v="288"/>
    <n v="7.28"/>
    <n v="2"/>
    <n v="399"/>
    <n v="6.4375"/>
    <n v="5.9492640495300302"/>
    <n v="0.48823595046996981"/>
    <n v="0.23837434333131483"/>
    <b v="1"/>
    <b v="0"/>
    <b v="0"/>
    <b v="0"/>
    <b v="0"/>
    <b v="0"/>
    <x v="6"/>
    <n v="1515"/>
  </r>
  <r>
    <n v="25"/>
    <n v="288"/>
    <n v="7.28"/>
    <n v="2"/>
    <n v="363"/>
    <n v="6.7785714285714302"/>
    <n v="5.9500098228454599"/>
    <n v="0.82856160572597037"/>
    <n v="0.68651433448319843"/>
    <b v="1"/>
    <b v="0"/>
    <b v="0"/>
    <b v="0"/>
    <b v="0"/>
    <b v="0"/>
    <x v="7"/>
    <n v="1516"/>
  </r>
  <r>
    <n v="25"/>
    <n v="288"/>
    <n v="7.28"/>
    <n v="2"/>
    <n v="362"/>
    <n v="6.5"/>
    <n v="5.9500188827514604"/>
    <n v="0.5499811172485396"/>
    <n v="0.30247922932995186"/>
    <b v="1"/>
    <b v="0"/>
    <b v="0"/>
    <b v="0"/>
    <b v="0"/>
    <b v="0"/>
    <x v="7"/>
    <n v="1517"/>
  </r>
  <r>
    <n v="25"/>
    <n v="288"/>
    <n v="7.28"/>
    <n v="2"/>
    <n v="347"/>
    <n v="6.25"/>
    <n v="5.9501543045043901"/>
    <n v="0.29984569549560991"/>
    <n v="8.9907441107246022E-2"/>
    <b v="1"/>
    <b v="0"/>
    <b v="0"/>
    <b v="0"/>
    <b v="0"/>
    <b v="0"/>
    <x v="6"/>
    <n v="1518"/>
  </r>
  <r>
    <n v="25"/>
    <n v="288"/>
    <n v="7.28"/>
    <n v="2"/>
    <n v="170"/>
    <n v="7.2390243902439"/>
    <n v="6.0070085525512704"/>
    <n v="1.2320158376926296"/>
    <n v="1.5178630243254718"/>
    <b v="0"/>
    <b v="1"/>
    <b v="0"/>
    <b v="0"/>
    <b v="0"/>
    <b v="0"/>
    <x v="7"/>
    <n v="1519"/>
  </r>
  <r>
    <n v="25"/>
    <n v="288"/>
    <n v="7.28"/>
    <n v="2"/>
    <n v="310"/>
    <n v="6.0559210526315796"/>
    <n v="5.9504885673522896"/>
    <n v="0.10543248527929006"/>
    <n v="1.1116008952167715E-2"/>
    <b v="1"/>
    <b v="0"/>
    <b v="0"/>
    <b v="0"/>
    <b v="0"/>
    <b v="0"/>
    <x v="6"/>
    <n v="1520"/>
  </r>
  <r>
    <n v="25"/>
    <n v="288"/>
    <n v="7.28"/>
    <n v="2"/>
    <n v="264"/>
    <n v="7.0760368663594502"/>
    <n v="5.9509034156799299"/>
    <n v="1.1251334506795203"/>
    <n v="1.2659252818380045"/>
    <b v="0"/>
    <b v="1"/>
    <b v="0"/>
    <b v="0"/>
    <b v="0"/>
    <b v="0"/>
    <x v="7"/>
    <n v="1521"/>
  </r>
  <r>
    <n v="25"/>
    <n v="288"/>
    <n v="7.28"/>
    <n v="2"/>
    <n v="248"/>
    <n v="6.7537688442211001"/>
    <n v="5.9510478973388699"/>
    <n v="0.80272094688223028"/>
    <n v="0.64436091856350441"/>
    <b v="1"/>
    <b v="0"/>
    <b v="0"/>
    <b v="0"/>
    <b v="0"/>
    <b v="0"/>
    <x v="7"/>
    <n v="1522"/>
  </r>
  <r>
    <n v="25"/>
    <n v="288"/>
    <n v="7.28"/>
    <n v="2"/>
    <n v="267"/>
    <n v="7.0456194919647501"/>
    <n v="5.9508767127990696"/>
    <n v="1.0947427791656805"/>
    <n v="1.198461752535398"/>
    <b v="0"/>
    <b v="1"/>
    <b v="0"/>
    <b v="0"/>
    <b v="0"/>
    <b v="0"/>
    <x v="7"/>
    <n v="1523"/>
  </r>
  <r>
    <n v="25"/>
    <n v="288"/>
    <n v="7.28"/>
    <n v="2"/>
    <n v="123"/>
    <n v="6.8571428571428603"/>
    <n v="6.00018262863159"/>
    <n v="0.85696022851127029"/>
    <n v="0.73438083325008863"/>
    <b v="1"/>
    <b v="0"/>
    <b v="0"/>
    <b v="0"/>
    <b v="0"/>
    <b v="0"/>
    <x v="7"/>
    <n v="1524"/>
  </r>
  <r>
    <n v="25"/>
    <n v="288"/>
    <n v="7.28"/>
    <n v="2"/>
    <n v="431"/>
    <n v="6.8055555555555598"/>
    <n v="5.9481930732727104"/>
    <n v="0.85736248228284939"/>
    <n v="0.7350704260262092"/>
    <b v="1"/>
    <b v="0"/>
    <b v="0"/>
    <b v="0"/>
    <b v="0"/>
    <b v="0"/>
    <x v="7"/>
    <n v="1525"/>
  </r>
  <r>
    <n v="25"/>
    <n v="288"/>
    <n v="7.28"/>
    <n v="2"/>
    <n v="326"/>
    <n v="6"/>
    <n v="5.9503440856933603"/>
    <n v="4.9655914306639737E-2"/>
    <n v="2.4657098256283491E-3"/>
    <b v="1"/>
    <b v="0"/>
    <b v="0"/>
    <b v="0"/>
    <b v="0"/>
    <b v="0"/>
    <x v="6"/>
    <n v="1526"/>
  </r>
  <r>
    <n v="25"/>
    <n v="288"/>
    <n v="7.28"/>
    <n v="2"/>
    <n v="283"/>
    <n v="7.97942001870907"/>
    <n v="5.9507322311401403"/>
    <n v="2.0286877875689298"/>
    <n v="4.1155741394313194"/>
    <b v="0"/>
    <b v="0"/>
    <b v="1"/>
    <b v="0"/>
    <b v="0"/>
    <b v="0"/>
    <x v="3"/>
    <n v="1527"/>
  </r>
  <r>
    <n v="25"/>
    <n v="288"/>
    <n v="7.28"/>
    <n v="2"/>
    <n v="378"/>
    <n v="6.6375000000000002"/>
    <n v="5.9498744010925302"/>
    <n v="0.68762559890746999"/>
    <n v="0.47282896427285681"/>
    <b v="1"/>
    <b v="0"/>
    <b v="0"/>
    <b v="0"/>
    <b v="0"/>
    <b v="0"/>
    <x v="7"/>
    <n v="1528"/>
  </r>
  <r>
    <n v="25"/>
    <n v="288"/>
    <n v="7.28"/>
    <n v="2"/>
    <n v="258"/>
    <n v="7.9068322981366501"/>
    <n v="5.9509577751159703"/>
    <n v="1.9558745230206798"/>
    <n v="3.8254451498013715"/>
    <b v="0"/>
    <b v="1"/>
    <b v="0"/>
    <b v="0"/>
    <b v="0"/>
    <b v="0"/>
    <x v="3"/>
    <n v="1529"/>
  </r>
  <r>
    <n v="25"/>
    <n v="288"/>
    <n v="7.28"/>
    <n v="2"/>
    <n v="98"/>
    <n v="7.4920634920634903"/>
    <n v="5.99599266052246"/>
    <n v="1.4960708315410303"/>
    <n v="2.2382279329878698"/>
    <b v="0"/>
    <b v="1"/>
    <b v="0"/>
    <b v="0"/>
    <b v="0"/>
    <b v="0"/>
    <x v="7"/>
    <n v="1530"/>
  </r>
  <r>
    <n v="25"/>
    <n v="288"/>
    <n v="7.28"/>
    <n v="2"/>
    <n v="82"/>
    <n v="7.3417061611374397"/>
    <n v="5.9917788505554199"/>
    <n v="1.3499273105820198"/>
    <n v="1.8223037438552048"/>
    <b v="0"/>
    <b v="1"/>
    <b v="0"/>
    <b v="0"/>
    <b v="0"/>
    <b v="0"/>
    <x v="7"/>
    <n v="1531"/>
  </r>
  <r>
    <n v="25"/>
    <n v="288"/>
    <n v="7.28"/>
    <n v="2"/>
    <n v="325"/>
    <n v="6"/>
    <n v="5.9503531455993697"/>
    <n v="4.9646854400630325E-2"/>
    <n v="2.4648101518773865E-3"/>
    <b v="1"/>
    <b v="0"/>
    <b v="0"/>
    <b v="0"/>
    <b v="0"/>
    <b v="0"/>
    <x v="6"/>
    <n v="1532"/>
  </r>
  <r>
    <n v="25"/>
    <n v="288"/>
    <n v="7.28"/>
    <n v="2"/>
    <n v="238"/>
    <n v="7.8413098236775802"/>
    <n v="5.9511384963989302"/>
    <n v="1.89017132727865"/>
    <n v="3.5727476464663335"/>
    <b v="0"/>
    <b v="1"/>
    <b v="0"/>
    <b v="0"/>
    <b v="0"/>
    <b v="0"/>
    <x v="3"/>
    <n v="1533"/>
  </r>
  <r>
    <n v="25"/>
    <n v="288"/>
    <n v="7.28"/>
    <n v="2"/>
    <n v="118"/>
    <n v="7.8884930530815804"/>
    <n v="5.9993443489074698"/>
    <n v="1.8891487041741106"/>
    <n v="3.5688828264827213"/>
    <b v="0"/>
    <b v="1"/>
    <b v="0"/>
    <b v="0"/>
    <b v="0"/>
    <b v="0"/>
    <x v="3"/>
    <n v="1534"/>
  </r>
  <r>
    <n v="25"/>
    <n v="288"/>
    <n v="7.28"/>
    <n v="2"/>
    <n v="791"/>
    <n v="7"/>
    <n v="5.9632639884948704"/>
    <n v="1.0367360115051296"/>
    <n v="1.0748215575515643"/>
    <b v="0"/>
    <b v="1"/>
    <b v="0"/>
    <b v="0"/>
    <b v="0"/>
    <b v="0"/>
    <x v="7"/>
    <n v="1535"/>
  </r>
  <r>
    <n v="25"/>
    <n v="288"/>
    <n v="7.28"/>
    <n v="2"/>
    <n v="632"/>
    <n v="7"/>
    <n v="5.9421935081481898"/>
    <n v="1.0578064918518102"/>
    <n v="1.1189545742038338"/>
    <b v="0"/>
    <b v="1"/>
    <b v="0"/>
    <b v="0"/>
    <b v="0"/>
    <b v="0"/>
    <x v="7"/>
    <n v="1536"/>
  </r>
  <r>
    <n v="25"/>
    <n v="288"/>
    <n v="7.28"/>
    <n v="2"/>
    <n v="681"/>
    <n v="7.2270332849156196"/>
    <n v="5.9444928169250497"/>
    <n v="1.2825404679905699"/>
    <n v="1.6449100520334701"/>
    <b v="0"/>
    <b v="1"/>
    <b v="0"/>
    <b v="0"/>
    <b v="0"/>
    <b v="0"/>
    <x v="7"/>
    <n v="1537"/>
  </r>
  <r>
    <n v="25"/>
    <n v="288"/>
    <n v="7.28"/>
    <n v="2"/>
    <n v="1771"/>
    <n v="7"/>
    <n v="5.7524967193603498"/>
    <n v="1.2475032806396502"/>
    <n v="1.5562644352066899"/>
    <b v="0"/>
    <b v="1"/>
    <b v="0"/>
    <b v="0"/>
    <b v="0"/>
    <b v="0"/>
    <x v="7"/>
    <n v="1538"/>
  </r>
  <r>
    <n v="25"/>
    <n v="288"/>
    <n v="7.28"/>
    <n v="2"/>
    <n v="1425"/>
    <n v="7.2135186934409097"/>
    <n v="5.8844771385192898"/>
    <n v="1.3290415549216199"/>
    <n v="1.7663514547084773"/>
    <b v="0"/>
    <b v="1"/>
    <b v="0"/>
    <b v="0"/>
    <b v="0"/>
    <b v="0"/>
    <x v="7"/>
    <n v="1539"/>
  </r>
  <r>
    <n v="25"/>
    <n v="288"/>
    <n v="7.28"/>
    <n v="2"/>
    <n v="368"/>
    <n v="7.0036602056080701"/>
    <n v="5.9499650001525897"/>
    <n v="1.0536952054554805"/>
    <n v="1.1102735859998671"/>
    <b v="0"/>
    <b v="1"/>
    <b v="0"/>
    <b v="0"/>
    <b v="0"/>
    <b v="0"/>
    <x v="7"/>
    <n v="1540"/>
  </r>
  <r>
    <n v="25"/>
    <n v="288"/>
    <n v="7.28"/>
    <n v="2"/>
    <n v="1232"/>
    <n v="7"/>
    <n v="5.9671959877014196"/>
    <n v="1.0328040122985804"/>
    <n v="1.0666841278200463"/>
    <b v="0"/>
    <b v="1"/>
    <b v="0"/>
    <b v="0"/>
    <b v="0"/>
    <b v="0"/>
    <x v="7"/>
    <n v="1541"/>
  </r>
  <r>
    <n v="25"/>
    <n v="288"/>
    <n v="7.28"/>
    <n v="2"/>
    <n v="1017"/>
    <n v="7"/>
    <n v="5.9655647277831996"/>
    <n v="1.0344352722168004"/>
    <n v="1.070056332406246"/>
    <b v="0"/>
    <b v="1"/>
    <b v="0"/>
    <b v="0"/>
    <b v="0"/>
    <b v="0"/>
    <x v="7"/>
    <n v="1542"/>
  </r>
  <r>
    <n v="25"/>
    <n v="288"/>
    <n v="7.28"/>
    <n v="2"/>
    <n v="1103"/>
    <n v="7.3149606299212602"/>
    <n v="5.9662170410156303"/>
    <n v="1.3487435889056298"/>
    <n v="1.8191092686140387"/>
    <b v="0"/>
    <b v="1"/>
    <b v="0"/>
    <b v="0"/>
    <b v="0"/>
    <b v="0"/>
    <x v="7"/>
    <n v="1543"/>
  </r>
  <r>
    <n v="25"/>
    <n v="288"/>
    <n v="7.28"/>
    <n v="2"/>
    <n v="1376"/>
    <n v="7"/>
    <n v="5.9097700119018599"/>
    <n v="1.0902299880981401"/>
    <n v="1.1886014269484706"/>
    <b v="0"/>
    <b v="1"/>
    <b v="0"/>
    <b v="0"/>
    <b v="0"/>
    <b v="0"/>
    <x v="7"/>
    <n v="1544"/>
  </r>
  <r>
    <n v="25"/>
    <n v="288"/>
    <n v="7.28"/>
    <n v="2"/>
    <n v="1067"/>
    <n v="7.1733333333333302"/>
    <n v="5.9659438133239702"/>
    <n v="1.2073895200093601"/>
    <n v="1.457789453028433"/>
    <b v="0"/>
    <b v="1"/>
    <b v="0"/>
    <b v="0"/>
    <b v="0"/>
    <b v="0"/>
    <x v="7"/>
    <n v="1545"/>
  </r>
  <r>
    <n v="25"/>
    <n v="288"/>
    <n v="7.28"/>
    <n v="2"/>
    <n v="584"/>
    <n v="7.0266666666666699"/>
    <n v="5.9426755905151403"/>
    <n v="1.0839910761515297"/>
    <n v="1.1750366531761514"/>
    <b v="0"/>
    <b v="1"/>
    <b v="0"/>
    <b v="0"/>
    <b v="0"/>
    <b v="0"/>
    <x v="7"/>
    <n v="1546"/>
  </r>
  <r>
    <n v="25"/>
    <n v="288"/>
    <n v="7.28"/>
    <n v="2"/>
    <n v="485"/>
    <n v="7.3236459709379096"/>
    <n v="5.9463195800781303"/>
    <n v="1.3773263908597793"/>
    <n v="1.8970279869588254"/>
    <b v="0"/>
    <b v="1"/>
    <b v="0"/>
    <b v="0"/>
    <b v="0"/>
    <b v="0"/>
    <x v="7"/>
    <n v="1547"/>
  </r>
  <r>
    <n v="25"/>
    <n v="288"/>
    <n v="7.28"/>
    <n v="2"/>
    <n v="563"/>
    <n v="7.4268736821928298"/>
    <n v="5.9434485435485804"/>
    <n v="1.4834251386442494"/>
    <n v="2.2005501419617106"/>
    <b v="0"/>
    <b v="1"/>
    <b v="0"/>
    <b v="0"/>
    <b v="0"/>
    <b v="0"/>
    <x v="7"/>
    <n v="1548"/>
  </r>
  <r>
    <n v="25"/>
    <n v="288"/>
    <n v="7.28"/>
    <n v="2"/>
    <n v="527"/>
    <n v="7.2470292887029304"/>
    <n v="5.9447736740112296"/>
    <n v="1.3022556146917008"/>
    <n v="1.6958696859960596"/>
    <b v="0"/>
    <b v="1"/>
    <b v="0"/>
    <b v="0"/>
    <b v="0"/>
    <b v="0"/>
    <x v="7"/>
    <n v="1549"/>
  </r>
  <r>
    <n v="25"/>
    <n v="288"/>
    <n v="7.28"/>
    <n v="2"/>
    <n v="449"/>
    <n v="7.8972602739726003"/>
    <n v="5.94759178161621"/>
    <n v="1.9496684923563903"/>
    <n v="3.8012072300872397"/>
    <b v="0"/>
    <b v="1"/>
    <b v="0"/>
    <b v="0"/>
    <b v="0"/>
    <b v="0"/>
    <x v="3"/>
    <n v="1550"/>
  </r>
  <r>
    <n v="25"/>
    <n v="288"/>
    <n v="7.28"/>
    <n v="2"/>
    <n v="187"/>
    <n v="7.5905432595573403"/>
    <n v="6.00254201889038"/>
    <n v="1.5880012406669604"/>
    <n v="2.5217479403598055"/>
    <b v="0"/>
    <b v="1"/>
    <b v="0"/>
    <b v="0"/>
    <b v="0"/>
    <b v="0"/>
    <x v="3"/>
    <n v="1551"/>
  </r>
  <r>
    <n v="25"/>
    <n v="288"/>
    <n v="7.28"/>
    <n v="2"/>
    <n v="587"/>
    <n v="7.8108108108108096"/>
    <n v="5.94256496429443"/>
    <n v="1.8682458465163796"/>
    <n v="3.4903425430257036"/>
    <b v="0"/>
    <b v="1"/>
    <b v="0"/>
    <b v="0"/>
    <b v="0"/>
    <b v="0"/>
    <x v="3"/>
    <n v="1552"/>
  </r>
  <r>
    <n v="25"/>
    <n v="288"/>
    <n v="7.28"/>
    <n v="2"/>
    <n v="488"/>
    <n v="7.2809917355371896"/>
    <n v="5.9462089538574201"/>
    <n v="1.3347827816797695"/>
    <n v="1.7816450742687833"/>
    <b v="0"/>
    <b v="1"/>
    <b v="0"/>
    <b v="0"/>
    <b v="0"/>
    <b v="0"/>
    <x v="7"/>
    <n v="1553"/>
  </r>
  <r>
    <n v="25"/>
    <n v="288"/>
    <n v="7.28"/>
    <n v="2"/>
    <n v="452"/>
    <n v="7.0555555555555598"/>
    <n v="5.9474916458129901"/>
    <n v="1.1080639097425697"/>
    <n v="1.2278056280739897"/>
    <b v="0"/>
    <b v="1"/>
    <b v="0"/>
    <b v="0"/>
    <b v="0"/>
    <b v="0"/>
    <x v="7"/>
    <n v="1554"/>
  </r>
  <r>
    <n v="25"/>
    <n v="288"/>
    <n v="7.28"/>
    <n v="2"/>
    <n v="808"/>
    <n v="7"/>
    <n v="5.9639782905578604"/>
    <n v="1.0360217094421396"/>
    <n v="1.073340982435413"/>
    <b v="0"/>
    <b v="1"/>
    <b v="0"/>
    <b v="0"/>
    <b v="0"/>
    <b v="0"/>
    <x v="7"/>
    <n v="1555"/>
  </r>
  <r>
    <n v="25"/>
    <n v="288"/>
    <n v="7.28"/>
    <n v="2"/>
    <n v="968"/>
    <n v="7"/>
    <n v="5.9651927947998002"/>
    <n v="1.0348072052001998"/>
    <n v="1.0708259519342482"/>
    <b v="0"/>
    <b v="1"/>
    <b v="0"/>
    <b v="0"/>
    <b v="0"/>
    <b v="0"/>
    <x v="7"/>
    <n v="1556"/>
  </r>
  <r>
    <n v="25"/>
    <n v="288"/>
    <n v="7.28"/>
    <n v="2"/>
    <n v="772"/>
    <n v="7"/>
    <n v="5.9598479270935103"/>
    <n v="1.0401520729064897"/>
    <n v="1.0819163347716674"/>
    <b v="0"/>
    <b v="1"/>
    <b v="0"/>
    <b v="0"/>
    <b v="0"/>
    <b v="0"/>
    <x v="7"/>
    <n v="1557"/>
  </r>
  <r>
    <n v="25"/>
    <n v="288"/>
    <n v="7.28"/>
    <n v="2"/>
    <n v="335"/>
    <n v="7.0730897009966798"/>
    <n v="5.9502625465393102"/>
    <n v="1.1228271544573696"/>
    <n v="1.2607408187868336"/>
    <b v="0"/>
    <b v="1"/>
    <b v="0"/>
    <b v="0"/>
    <b v="0"/>
    <b v="0"/>
    <x v="7"/>
    <n v="1558"/>
  </r>
  <r>
    <n v="25"/>
    <n v="288"/>
    <n v="7.28"/>
    <n v="2"/>
    <n v="303"/>
    <n v="7.0713404097753596"/>
    <n v="5.9505515098571804"/>
    <n v="1.1207888999181792"/>
    <n v="1.2561677581798023"/>
    <b v="0"/>
    <b v="1"/>
    <b v="0"/>
    <b v="0"/>
    <b v="0"/>
    <b v="0"/>
    <x v="7"/>
    <n v="1559"/>
  </r>
  <r>
    <n v="25"/>
    <n v="288"/>
    <n v="7.28"/>
    <n v="2"/>
    <n v="332"/>
    <n v="7.05415995868898"/>
    <n v="5.9502897262573198"/>
    <n v="1.1038702324316603"/>
    <n v="1.2185294900487276"/>
    <b v="0"/>
    <b v="1"/>
    <b v="0"/>
    <b v="0"/>
    <b v="0"/>
    <b v="0"/>
    <x v="7"/>
    <n v="1560"/>
  </r>
  <r>
    <n v="25"/>
    <n v="288"/>
    <n v="7.28"/>
    <n v="2"/>
    <n v="300"/>
    <n v="7.1621741612228096"/>
    <n v="5.9505786895751998"/>
    <n v="1.2115954716476098"/>
    <n v="1.467963586916994"/>
    <b v="0"/>
    <b v="1"/>
    <b v="0"/>
    <b v="0"/>
    <b v="0"/>
    <b v="0"/>
    <x v="7"/>
    <n v="1561"/>
  </r>
  <r>
    <n v="25"/>
    <n v="288"/>
    <n v="7.28"/>
    <n v="2"/>
    <n v="340"/>
    <n v="7"/>
    <n v="5.95021772384644"/>
    <n v="1.04978227615356"/>
    <n v="1.1020428273261493"/>
    <b v="0"/>
    <b v="1"/>
    <b v="0"/>
    <b v="0"/>
    <b v="0"/>
    <b v="0"/>
    <x v="7"/>
    <n v="1562"/>
  </r>
  <r>
    <n v="25"/>
    <n v="288"/>
    <n v="7.28"/>
    <n v="2"/>
    <n v="308"/>
    <n v="7.5660130718954202"/>
    <n v="5.9505062103271502"/>
    <n v="1.6155068615682699"/>
    <n v="2.6098624197741613"/>
    <b v="0"/>
    <b v="1"/>
    <b v="0"/>
    <b v="0"/>
    <b v="0"/>
    <b v="0"/>
    <x v="3"/>
    <n v="1563"/>
  </r>
  <r>
    <n v="25"/>
    <n v="288"/>
    <n v="7.28"/>
    <n v="2"/>
    <n v="272"/>
    <n v="7"/>
    <n v="5.9508314132690403"/>
    <n v="1.0491685867309597"/>
    <n v="1.1007547233830393"/>
    <b v="0"/>
    <b v="1"/>
    <b v="0"/>
    <b v="0"/>
    <b v="0"/>
    <b v="0"/>
    <x v="7"/>
    <n v="1564"/>
  </r>
  <r>
    <n v="25"/>
    <n v="288"/>
    <n v="7.28"/>
    <n v="2"/>
    <n v="908"/>
    <n v="7.125"/>
    <n v="5.9647374153137198"/>
    <n v="1.1602625846862802"/>
    <n v="1.3462092654228874"/>
    <b v="0"/>
    <b v="1"/>
    <b v="0"/>
    <b v="0"/>
    <b v="0"/>
    <b v="0"/>
    <x v="7"/>
    <n v="1565"/>
  </r>
  <r>
    <n v="25"/>
    <n v="288"/>
    <n v="7.28"/>
    <n v="2"/>
    <n v="720"/>
    <n v="7.1036585365853702"/>
    <n v="5.9504985809326199"/>
    <n v="1.1531599556527503"/>
    <n v="1.3297778833210532"/>
    <b v="0"/>
    <b v="1"/>
    <b v="0"/>
    <b v="0"/>
    <b v="0"/>
    <b v="0"/>
    <x v="7"/>
    <n v="1566"/>
  </r>
  <r>
    <n v="25"/>
    <n v="288"/>
    <n v="7.28"/>
    <n v="2"/>
    <n v="93"/>
    <n v="7.8860882079316097"/>
    <n v="5.9951548576354998"/>
    <n v="1.8909333502961099"/>
    <n v="3.5756289352620705"/>
    <b v="0"/>
    <b v="1"/>
    <b v="0"/>
    <b v="0"/>
    <b v="0"/>
    <b v="0"/>
    <x v="3"/>
    <n v="1567"/>
  </r>
  <r>
    <n v="25"/>
    <n v="288"/>
    <n v="7.28"/>
    <n v="2"/>
    <n v="811"/>
    <n v="7.4184782608695699"/>
    <n v="5.9640011787414604"/>
    <n v="1.4544770821281094"/>
    <n v="2.1155035824358994"/>
    <b v="0"/>
    <b v="1"/>
    <b v="0"/>
    <b v="0"/>
    <b v="0"/>
    <b v="0"/>
    <x v="7"/>
    <n v="1568"/>
  </r>
  <r>
    <n v="25"/>
    <n v="288"/>
    <n v="7.28"/>
    <n v="2"/>
    <n v="786"/>
    <n v="7.3264604810996596"/>
    <n v="5.9623651504516602"/>
    <n v="1.3640953306479995"/>
    <n v="1.860756071095675"/>
    <b v="0"/>
    <b v="1"/>
    <b v="0"/>
    <b v="0"/>
    <b v="0"/>
    <b v="0"/>
    <x v="7"/>
    <n v="1569"/>
  </r>
  <r>
    <n v="25"/>
    <n v="288"/>
    <n v="7.28"/>
    <n v="2"/>
    <n v="357"/>
    <n v="7.3714991762767701"/>
    <n v="5.9500641822814897"/>
    <n v="1.4214349939952804"/>
    <n v="2.020477442154363"/>
    <b v="0"/>
    <b v="1"/>
    <b v="0"/>
    <b v="0"/>
    <b v="0"/>
    <b v="0"/>
    <x v="7"/>
    <n v="1570"/>
  </r>
  <r>
    <n v="25"/>
    <n v="288"/>
    <n v="7.28"/>
    <n v="2"/>
    <n v="418"/>
    <n v="7.8727959697732999"/>
    <n v="5.9486269950866699"/>
    <n v="1.92416897468663"/>
    <n v="3.7024262431465966"/>
    <b v="0"/>
    <b v="1"/>
    <b v="0"/>
    <b v="0"/>
    <b v="0"/>
    <b v="0"/>
    <x v="3"/>
    <n v="1571"/>
  </r>
  <r>
    <n v="25"/>
    <n v="288"/>
    <n v="7.28"/>
    <n v="2"/>
    <n v="382"/>
    <n v="7.5440140845070403"/>
    <n v="5.9498381614685103"/>
    <n v="1.59417592303853"/>
    <n v="2.5413968735957488"/>
    <b v="0"/>
    <b v="1"/>
    <b v="0"/>
    <b v="0"/>
    <b v="0"/>
    <b v="0"/>
    <x v="3"/>
    <n v="1572"/>
  </r>
  <r>
    <n v="25"/>
    <n v="288"/>
    <n v="7.28"/>
    <n v="2"/>
    <n v="443"/>
    <n v="7.6059718969555004"/>
    <n v="5.9477920532226598"/>
    <n v="1.6581798437328406"/>
    <n v="2.7495603941618674"/>
    <b v="0"/>
    <b v="1"/>
    <b v="0"/>
    <b v="0"/>
    <b v="0"/>
    <b v="0"/>
    <x v="3"/>
    <n v="1573"/>
  </r>
  <r>
    <n v="25"/>
    <n v="288"/>
    <n v="7.28"/>
    <n v="2"/>
    <n v="385"/>
    <n v="7.5133587786259604"/>
    <n v="5.9497365951538104"/>
    <n v="1.56362218347215"/>
    <n v="2.4449143326462139"/>
    <b v="0"/>
    <b v="1"/>
    <b v="0"/>
    <b v="0"/>
    <b v="0"/>
    <b v="0"/>
    <x v="3"/>
    <n v="1574"/>
  </r>
  <r>
    <n v="25"/>
    <n v="288"/>
    <n v="7.28"/>
    <n v="2"/>
    <n v="408"/>
    <n v="7.2808219178082201"/>
    <n v="5.9489612579345703"/>
    <n v="1.3318606598736498"/>
    <n v="1.7738528173190737"/>
    <b v="0"/>
    <b v="1"/>
    <b v="0"/>
    <b v="0"/>
    <b v="0"/>
    <b v="0"/>
    <x v="7"/>
    <n v="1575"/>
  </r>
  <r>
    <n v="25"/>
    <n v="288"/>
    <n v="7.28"/>
    <n v="2"/>
    <n v="322"/>
    <n v="7.3095238095238102"/>
    <n v="5.9503798484802202"/>
    <n v="1.35914396104359"/>
    <n v="1.8472723068412598"/>
    <b v="0"/>
    <b v="1"/>
    <b v="0"/>
    <b v="0"/>
    <b v="0"/>
    <b v="0"/>
    <x v="7"/>
    <n v="1576"/>
  </r>
  <r>
    <n v="25"/>
    <n v="288"/>
    <n v="7.28"/>
    <n v="2"/>
    <n v="360"/>
    <n v="7.3469387755101998"/>
    <n v="5.9500370025634801"/>
    <n v="1.3969017729467197"/>
    <n v="1.9513345632616887"/>
    <b v="0"/>
    <b v="1"/>
    <b v="0"/>
    <b v="0"/>
    <b v="0"/>
    <b v="0"/>
    <x v="7"/>
    <n v="1577"/>
  </r>
  <r>
    <n v="25"/>
    <n v="288"/>
    <n v="7.28"/>
    <n v="2"/>
    <n v="393"/>
    <n v="7.2819644369178702"/>
    <n v="5.9494667053222701"/>
    <n v="1.3324977315956001"/>
    <n v="1.7755502047074201"/>
    <b v="0"/>
    <b v="1"/>
    <b v="0"/>
    <b v="0"/>
    <b v="0"/>
    <b v="0"/>
    <x v="7"/>
    <n v="1578"/>
  </r>
  <r>
    <n v="25"/>
    <n v="288"/>
    <n v="7.28"/>
    <n v="2"/>
    <n v="409"/>
    <n v="7.1515151515151496"/>
    <n v="5.9489278793334996"/>
    <n v="1.20258727218165"/>
    <n v="1.4462161472133019"/>
    <b v="0"/>
    <b v="1"/>
    <b v="0"/>
    <b v="0"/>
    <b v="0"/>
    <b v="0"/>
    <x v="7"/>
    <n v="1579"/>
  </r>
  <r>
    <n v="25"/>
    <n v="288"/>
    <n v="7.28"/>
    <n v="2"/>
    <n v="137"/>
    <n v="7.9760865439362298"/>
    <n v="6.0025286674499503"/>
    <n v="1.9735578764862796"/>
    <n v="3.8949306918410329"/>
    <b v="0"/>
    <b v="1"/>
    <b v="0"/>
    <b v="0"/>
    <b v="0"/>
    <b v="0"/>
    <x v="3"/>
    <n v="1580"/>
  </r>
  <r>
    <n v="25"/>
    <n v="288"/>
    <n v="7.28"/>
    <n v="2"/>
    <n v="611"/>
    <n v="7"/>
    <n v="5.9416818618774396"/>
    <n v="1.0583181381225604"/>
    <n v="1.1200372814792028"/>
    <b v="0"/>
    <b v="1"/>
    <b v="0"/>
    <b v="0"/>
    <b v="0"/>
    <b v="0"/>
    <x v="7"/>
    <n v="1581"/>
  </r>
  <r>
    <n v="25"/>
    <n v="288"/>
    <n v="7.28"/>
    <n v="2"/>
    <n v="542"/>
    <n v="7.06666666666667"/>
    <n v="5.9442214965820304"/>
    <n v="1.1224451700846396"/>
    <n v="1.2598831598463356"/>
    <b v="0"/>
    <b v="1"/>
    <b v="0"/>
    <b v="0"/>
    <b v="0"/>
    <b v="0"/>
    <x v="7"/>
    <n v="1582"/>
  </r>
  <r>
    <n v="25"/>
    <n v="288"/>
    <n v="7.28"/>
    <n v="2"/>
    <n v="282"/>
    <n v="7.1148196027735304"/>
    <n v="5.9507412910461399"/>
    <n v="1.1640783117273905"/>
    <n v="1.3550783158340918"/>
    <b v="0"/>
    <b v="1"/>
    <b v="0"/>
    <b v="0"/>
    <b v="0"/>
    <b v="0"/>
    <x v="7"/>
    <n v="1583"/>
  </r>
  <r>
    <n v="25"/>
    <n v="288"/>
    <n v="7.28"/>
    <n v="2"/>
    <n v="257"/>
    <n v="7.0338847917081901"/>
    <n v="5.95096683502197"/>
    <n v="1.0829179566862202"/>
    <n v="1.1727113009134582"/>
    <b v="0"/>
    <b v="1"/>
    <b v="0"/>
    <b v="0"/>
    <b v="0"/>
    <b v="0"/>
    <x v="7"/>
    <n v="1584"/>
  </r>
  <r>
    <n v="25"/>
    <n v="288"/>
    <n v="7.28"/>
    <n v="2"/>
    <n v="307"/>
    <n v="7.0110140524117002"/>
    <n v="5.9505152702331499"/>
    <n v="1.0604987821785503"/>
    <n v="1.1246576670021884"/>
    <b v="0"/>
    <b v="1"/>
    <b v="0"/>
    <b v="0"/>
    <b v="0"/>
    <b v="0"/>
    <x v="7"/>
    <n v="1585"/>
  </r>
  <r>
    <n v="25"/>
    <n v="288"/>
    <n v="7.28"/>
    <n v="2"/>
    <n v="237"/>
    <n v="7.3106617647058796"/>
    <n v="5.9511475563049299"/>
    <n v="1.3595142084009497"/>
    <n v="1.8482788828440611"/>
    <b v="0"/>
    <b v="1"/>
    <b v="0"/>
    <b v="0"/>
    <b v="0"/>
    <b v="0"/>
    <x v="7"/>
    <n v="1586"/>
  </r>
  <r>
    <n v="25"/>
    <n v="288"/>
    <n v="7.28"/>
    <n v="2"/>
    <n v="207"/>
    <n v="7.4666666666666703"/>
    <n v="5.9864597320556596"/>
    <n v="1.4802069346110107"/>
    <n v="2.1910125692705251"/>
    <b v="0"/>
    <b v="1"/>
    <b v="0"/>
    <b v="0"/>
    <b v="0"/>
    <b v="0"/>
    <x v="7"/>
    <n v="1587"/>
  </r>
  <r>
    <n v="25"/>
    <n v="288"/>
    <n v="7.28"/>
    <n v="2"/>
    <n v="346"/>
    <n v="7"/>
    <n v="5.9501633644104004"/>
    <n v="1.0498366355895996"/>
    <n v="1.1021569614260898"/>
    <b v="0"/>
    <b v="1"/>
    <b v="0"/>
    <b v="0"/>
    <b v="0"/>
    <b v="0"/>
    <x v="7"/>
    <n v="1588"/>
  </r>
  <r>
    <n v="25"/>
    <n v="288"/>
    <n v="7.28"/>
    <n v="2"/>
    <n v="323"/>
    <n v="7.4870129870129896"/>
    <n v="5.9503712654113796"/>
    <n v="1.5366417216016099"/>
    <n v="2.3612677805667599"/>
    <b v="0"/>
    <b v="1"/>
    <b v="0"/>
    <b v="0"/>
    <b v="0"/>
    <b v="0"/>
    <x v="3"/>
    <n v="1589"/>
  </r>
  <r>
    <n v="25"/>
    <n v="288"/>
    <n v="7.28"/>
    <n v="2"/>
    <n v="684"/>
    <n v="7.125"/>
    <n v="5.9446334838867196"/>
    <n v="1.1803665161132804"/>
    <n v="1.393265112361403"/>
    <b v="0"/>
    <b v="1"/>
    <b v="0"/>
    <b v="0"/>
    <b v="0"/>
    <b v="0"/>
    <x v="7"/>
    <n v="1590"/>
  </r>
  <r>
    <n v="25"/>
    <n v="288"/>
    <n v="7.28"/>
    <n v="2"/>
    <n v="517"/>
    <n v="7.0967741935483897"/>
    <n v="5.9451417922973597"/>
    <n v="1.1516324012510299"/>
    <n v="1.3262571876112133"/>
    <b v="0"/>
    <b v="1"/>
    <b v="0"/>
    <b v="0"/>
    <b v="0"/>
    <b v="0"/>
    <x v="7"/>
    <n v="1591"/>
  </r>
  <r>
    <n v="25"/>
    <n v="288"/>
    <n v="7.28"/>
    <n v="2"/>
    <n v="212"/>
    <n v="7"/>
    <n v="5.9803099632263201"/>
    <n v="1.0196900367736799"/>
    <n v="1.0397677710955087"/>
    <b v="0"/>
    <b v="1"/>
    <b v="0"/>
    <b v="0"/>
    <b v="0"/>
    <b v="0"/>
    <x v="7"/>
    <n v="1592"/>
  </r>
  <r>
    <n v="25"/>
    <n v="288"/>
    <n v="7.28"/>
    <n v="2"/>
    <n v="555"/>
    <n v="7.5096774193548397"/>
    <n v="5.9437427520751998"/>
    <n v="1.5659346672796399"/>
    <n v="2.4521513821881964"/>
    <b v="0"/>
    <b v="1"/>
    <b v="0"/>
    <b v="0"/>
    <b v="0"/>
    <b v="0"/>
    <x v="3"/>
    <n v="1593"/>
  </r>
  <r>
    <n v="25"/>
    <n v="288"/>
    <n v="7.28"/>
    <n v="2"/>
    <n v="539"/>
    <n v="7.4098360655737698"/>
    <n v="5.9443321228027299"/>
    <n v="1.4655039427710399"/>
    <n v="2.1477018062774635"/>
    <b v="0"/>
    <b v="1"/>
    <b v="0"/>
    <b v="0"/>
    <b v="0"/>
    <b v="0"/>
    <x v="7"/>
    <n v="1594"/>
  </r>
  <r>
    <n v="25"/>
    <n v="288"/>
    <n v="7.28"/>
    <n v="2"/>
    <n v="327"/>
    <n v="7.7972972972973"/>
    <n v="5.95033502578735"/>
    <n v="1.8469622715099501"/>
    <n v="3.4112696323811944"/>
    <b v="0"/>
    <b v="1"/>
    <b v="0"/>
    <b v="0"/>
    <b v="0"/>
    <b v="0"/>
    <x v="3"/>
    <n v="1595"/>
  </r>
  <r>
    <n v="25"/>
    <n v="288"/>
    <n v="7.28"/>
    <n v="2"/>
    <n v="311"/>
    <n v="7.6616847826086998"/>
    <n v="5.95047950744629"/>
    <n v="1.7112052751624098"/>
    <n v="2.9282234937436589"/>
    <b v="0"/>
    <b v="1"/>
    <b v="0"/>
    <b v="0"/>
    <b v="0"/>
    <b v="0"/>
    <x v="3"/>
    <n v="1596"/>
  </r>
  <r>
    <n v="25"/>
    <n v="288"/>
    <n v="7.28"/>
    <n v="2"/>
    <n v="249"/>
    <n v="7.4891774891774903"/>
    <n v="5.9510388374328604"/>
    <n v="1.5381386517446298"/>
    <n v="2.3658705119907877"/>
    <b v="0"/>
    <b v="1"/>
    <b v="0"/>
    <b v="0"/>
    <b v="0"/>
    <b v="0"/>
    <x v="3"/>
    <n v="1597"/>
  </r>
  <r>
    <n v="25"/>
    <n v="288"/>
    <n v="7.28"/>
    <n v="2"/>
    <n v="284"/>
    <n v="7.6954314720812196"/>
    <n v="5.95072317123413"/>
    <n v="1.7447083008470896"/>
    <n v="3.0440070550447387"/>
    <b v="0"/>
    <b v="1"/>
    <b v="0"/>
    <b v="0"/>
    <b v="0"/>
    <b v="0"/>
    <x v="3"/>
    <n v="1598"/>
  </r>
  <r>
    <n v="25"/>
    <n v="288"/>
    <n v="7.28"/>
    <n v="2"/>
    <n v="268"/>
    <n v="7.7941409342834502"/>
    <n v="5.95086765289307"/>
    <n v="1.8432732813903803"/>
    <n v="3.3976563898876599"/>
    <b v="0"/>
    <b v="1"/>
    <b v="0"/>
    <b v="0"/>
    <b v="0"/>
    <b v="0"/>
    <x v="3"/>
    <n v="1599"/>
  </r>
  <r>
    <n v="25"/>
    <n v="288"/>
    <n v="7.28"/>
    <n v="2"/>
    <n v="432"/>
    <n v="7"/>
    <n v="5.94815969467163"/>
    <n v="1.05184030532837"/>
    <n v="1.1063680279132786"/>
    <b v="0"/>
    <b v="1"/>
    <b v="0"/>
    <b v="0"/>
    <b v="0"/>
    <b v="0"/>
    <x v="7"/>
    <n v="1600"/>
  </r>
  <r>
    <n v="25"/>
    <n v="288"/>
    <n v="7.28"/>
    <n v="2"/>
    <n v="364"/>
    <n v="7.0454545454545503"/>
    <n v="5.9500007629394496"/>
    <n v="1.0954537825151007"/>
    <n v="1.2000189896266416"/>
    <b v="0"/>
    <b v="1"/>
    <b v="0"/>
    <b v="0"/>
    <b v="0"/>
    <b v="0"/>
    <x v="7"/>
    <n v="1601"/>
  </r>
  <r>
    <n v="25"/>
    <n v="288"/>
    <n v="7.28"/>
    <n v="2"/>
    <n v="208"/>
    <n v="7.3888888888888902"/>
    <n v="5.9854068756103498"/>
    <n v="1.4034820132785404"/>
    <n v="1.9697617615963849"/>
    <b v="0"/>
    <b v="1"/>
    <b v="0"/>
    <b v="0"/>
    <b v="0"/>
    <b v="0"/>
    <x v="7"/>
    <n v="1602"/>
  </r>
  <r>
    <n v="25"/>
    <n v="288"/>
    <n v="7.28"/>
    <n v="2"/>
    <n v="192"/>
    <n v="7.0512820512820502"/>
    <n v="5.9997859001159703"/>
    <n v="1.0514961511660799"/>
    <n v="1.1056441559170795"/>
    <b v="0"/>
    <b v="1"/>
    <b v="0"/>
    <b v="0"/>
    <b v="0"/>
    <b v="0"/>
    <x v="7"/>
    <n v="1603"/>
  </r>
  <r>
    <n v="25"/>
    <n v="288"/>
    <n v="7.28"/>
    <n v="2"/>
    <n v="171"/>
    <n v="7.0347222222222197"/>
    <n v="6.0070619583129901"/>
    <n v="1.0276602639092296"/>
    <n v="1.0560856180179874"/>
    <b v="0"/>
    <b v="1"/>
    <b v="0"/>
    <b v="0"/>
    <b v="0"/>
    <b v="0"/>
    <x v="7"/>
    <n v="1604"/>
  </r>
  <r>
    <n v="25"/>
    <n v="288"/>
    <n v="7.28"/>
    <n v="2"/>
    <n v="276"/>
    <n v="7"/>
    <n v="5.9507951736450204"/>
    <n v="1.0492048263549796"/>
    <n v="1.1008307676465829"/>
    <b v="0"/>
    <b v="1"/>
    <b v="0"/>
    <b v="0"/>
    <b v="0"/>
    <b v="0"/>
    <x v="7"/>
    <n v="1605"/>
  </r>
  <r>
    <n v="25"/>
    <n v="288"/>
    <n v="7.28"/>
    <n v="2"/>
    <n v="341"/>
    <n v="7.9371069182389897"/>
    <n v="5.9502086639404297"/>
    <n v="1.98689825429856"/>
    <n v="3.9477646729346652"/>
    <b v="0"/>
    <b v="1"/>
    <b v="0"/>
    <b v="0"/>
    <b v="0"/>
    <b v="0"/>
    <x v="3"/>
    <n v="1606"/>
  </r>
  <r>
    <n v="25"/>
    <n v="288"/>
    <n v="7.28"/>
    <n v="2"/>
    <n v="191"/>
    <n v="7.8823529411764701"/>
    <n v="6.0003371238708496"/>
    <n v="1.8820158173056205"/>
    <n v="3.5419835365885426"/>
    <b v="0"/>
    <b v="1"/>
    <b v="0"/>
    <b v="0"/>
    <b v="0"/>
    <b v="0"/>
    <x v="3"/>
    <n v="1607"/>
  </r>
  <r>
    <n v="25"/>
    <n v="288"/>
    <n v="7.28"/>
    <n v="2"/>
    <n v="240"/>
    <n v="7.0344827586206904"/>
    <n v="5.9511203765869096"/>
    <n v="1.0833623820337808"/>
    <n v="1.1736740508059076"/>
    <b v="0"/>
    <b v="1"/>
    <b v="0"/>
    <b v="0"/>
    <b v="0"/>
    <b v="0"/>
    <x v="7"/>
    <n v="1608"/>
  </r>
  <r>
    <n v="25"/>
    <n v="288"/>
    <n v="7.28"/>
    <n v="2"/>
    <n v="239"/>
    <n v="7.1111111111111098"/>
    <n v="5.9511294364929199"/>
    <n v="1.1599816746181899"/>
    <n v="1.3455574854500203"/>
    <b v="0"/>
    <b v="1"/>
    <b v="0"/>
    <b v="0"/>
    <b v="0"/>
    <b v="0"/>
    <x v="7"/>
    <n v="1609"/>
  </r>
  <r>
    <n v="25"/>
    <n v="288"/>
    <n v="7.28"/>
    <n v="2"/>
    <n v="188"/>
    <n v="7.9999183006535901"/>
    <n v="6.0019907951354998"/>
    <n v="1.9979275055180903"/>
    <n v="3.9917143173057386"/>
    <b v="0"/>
    <b v="1"/>
    <b v="0"/>
    <b v="0"/>
    <b v="0"/>
    <b v="0"/>
    <x v="3"/>
    <n v="1610"/>
  </r>
  <r>
    <n v="25"/>
    <n v="288"/>
    <n v="7.28"/>
    <n v="2"/>
    <n v="139"/>
    <n v="7.7894736842105301"/>
    <n v="6.0028638839721697"/>
    <n v="1.7866098002383604"/>
    <n v="3.1919745783077538"/>
    <b v="0"/>
    <b v="1"/>
    <b v="0"/>
    <b v="0"/>
    <b v="0"/>
    <b v="0"/>
    <x v="3"/>
    <n v="1611"/>
  </r>
  <r>
    <n v="25"/>
    <n v="288"/>
    <n v="7.28"/>
    <n v="2"/>
    <n v="369"/>
    <n v="8.0001596033923903"/>
    <n v="5.9499559402465803"/>
    <n v="2.05020366314581"/>
    <n v="4.2033350603764985"/>
    <b v="0"/>
    <b v="0"/>
    <b v="1"/>
    <b v="0"/>
    <b v="0"/>
    <b v="0"/>
    <x v="3"/>
    <n v="1612"/>
  </r>
  <r>
    <n v="25"/>
    <n v="288"/>
    <n v="7.28"/>
    <n v="2"/>
    <n v="1233"/>
    <n v="8"/>
    <n v="5.9672036170959499"/>
    <n v="2.0327963829040501"/>
    <n v="4.1322611343477895"/>
    <b v="0"/>
    <b v="0"/>
    <b v="1"/>
    <b v="0"/>
    <b v="0"/>
    <b v="0"/>
    <x v="3"/>
    <n v="1613"/>
  </r>
  <r>
    <n v="25"/>
    <n v="288"/>
    <n v="7.28"/>
    <n v="2"/>
    <n v="1018"/>
    <n v="8"/>
    <n v="5.9655723571777299"/>
    <n v="2.0344276428222701"/>
    <n v="4.1388958338793778"/>
    <b v="0"/>
    <b v="0"/>
    <b v="1"/>
    <b v="0"/>
    <b v="0"/>
    <b v="0"/>
    <x v="3"/>
    <n v="1614"/>
  </r>
  <r>
    <n v="25"/>
    <n v="288"/>
    <n v="7.28"/>
    <n v="2"/>
    <n v="792"/>
    <n v="8"/>
    <n v="5.9634437561035201"/>
    <n v="2.0365562438964799"/>
    <n v="4.147561334553739"/>
    <b v="0"/>
    <b v="0"/>
    <b v="1"/>
    <b v="0"/>
    <b v="0"/>
    <b v="0"/>
    <x v="3"/>
    <n v="1615"/>
  </r>
  <r>
    <n v="25"/>
    <n v="288"/>
    <n v="7.28"/>
    <n v="2"/>
    <n v="969"/>
    <n v="8"/>
    <n v="5.9652004241943404"/>
    <n v="2.0347995758056596"/>
    <n v="4.1404093136988926"/>
    <b v="0"/>
    <b v="0"/>
    <b v="1"/>
    <b v="0"/>
    <b v="0"/>
    <b v="0"/>
    <x v="3"/>
    <n v="1616"/>
  </r>
  <r>
    <n v="25"/>
    <n v="288"/>
    <n v="7.28"/>
    <n v="2"/>
    <n v="633"/>
    <n v="8.0011069979960201"/>
    <n v="5.9422402381896999"/>
    <n v="2.0588667598063202"/>
    <n v="4.2389323346353756"/>
    <b v="0"/>
    <b v="0"/>
    <b v="1"/>
    <b v="0"/>
    <b v="0"/>
    <b v="0"/>
    <x v="3"/>
    <n v="1617"/>
  </r>
  <r>
    <n v="25"/>
    <n v="288"/>
    <n v="7.28"/>
    <n v="2"/>
    <n v="809"/>
    <n v="8"/>
    <n v="5.9639859199523899"/>
    <n v="2.0360140800476101"/>
    <n v="4.1453533341521158"/>
    <b v="0"/>
    <b v="0"/>
    <b v="1"/>
    <b v="0"/>
    <b v="0"/>
    <b v="0"/>
    <x v="3"/>
    <n v="1618"/>
  </r>
  <r>
    <n v="25"/>
    <n v="288"/>
    <n v="7.28"/>
    <n v="2"/>
    <n v="909"/>
    <n v="8"/>
    <n v="5.9647450447082502"/>
    <n v="2.0352549552917498"/>
    <n v="4.1422627330396224"/>
    <b v="0"/>
    <b v="0"/>
    <b v="1"/>
    <b v="0"/>
    <b v="0"/>
    <b v="0"/>
    <x v="3"/>
    <n v="1619"/>
  </r>
  <r>
    <n v="25"/>
    <n v="288"/>
    <n v="7.28"/>
    <n v="2"/>
    <n v="721"/>
    <n v="8"/>
    <n v="5.9506783485412598"/>
    <n v="2.0493216514587402"/>
    <n v="4.1997192311375784"/>
    <b v="0"/>
    <b v="0"/>
    <b v="1"/>
    <b v="0"/>
    <b v="0"/>
    <b v="0"/>
    <x v="3"/>
    <n v="1620"/>
  </r>
  <r>
    <n v="25"/>
    <n v="288"/>
    <n v="7.28"/>
    <n v="2"/>
    <n v="773"/>
    <n v="8"/>
    <n v="5.9600276947021502"/>
    <n v="2.0399723052978498"/>
    <n v="4.1614870063822238"/>
    <b v="0"/>
    <b v="0"/>
    <b v="1"/>
    <b v="0"/>
    <b v="0"/>
    <b v="0"/>
    <x v="3"/>
    <n v="1621"/>
  </r>
  <r>
    <n v="25"/>
    <n v="288"/>
    <n v="7.28"/>
    <n v="2"/>
    <n v="336"/>
    <n v="8"/>
    <n v="5.9502534866332999"/>
    <n v="2.0497465133667001"/>
    <n v="4.2014607690589436"/>
    <b v="0"/>
    <b v="0"/>
    <b v="1"/>
    <b v="0"/>
    <b v="0"/>
    <b v="0"/>
    <x v="3"/>
    <n v="1622"/>
  </r>
  <r>
    <n v="25"/>
    <n v="288"/>
    <n v="7.28"/>
    <n v="2"/>
    <n v="564"/>
    <n v="8"/>
    <n v="5.9434118270873997"/>
    <n v="2.0565881729126003"/>
    <n v="4.2295549129639873"/>
    <b v="0"/>
    <b v="0"/>
    <b v="1"/>
    <b v="0"/>
    <b v="0"/>
    <b v="0"/>
    <x v="3"/>
    <n v="1623"/>
  </r>
  <r>
    <n v="25"/>
    <n v="288"/>
    <n v="7.28"/>
    <n v="2"/>
    <n v="588"/>
    <n v="8"/>
    <n v="5.9425282478332502"/>
    <n v="2.0574717521667498"/>
    <n v="4.2331900109641154"/>
    <b v="0"/>
    <b v="0"/>
    <b v="1"/>
    <b v="0"/>
    <b v="0"/>
    <b v="0"/>
    <x v="3"/>
    <n v="1624"/>
  </r>
  <r>
    <n v="25"/>
    <n v="288"/>
    <n v="7.28"/>
    <n v="2"/>
    <n v="528"/>
    <n v="8"/>
    <n v="5.9447369575500497"/>
    <n v="2.0552630424499503"/>
    <n v="4.2241061736606262"/>
    <b v="0"/>
    <b v="0"/>
    <b v="1"/>
    <b v="0"/>
    <b v="0"/>
    <b v="0"/>
    <x v="3"/>
    <n v="1625"/>
  </r>
  <r>
    <n v="25"/>
    <n v="288"/>
    <n v="7.28"/>
    <n v="2"/>
    <n v="486"/>
    <n v="8"/>
    <n v="5.9462828636169398"/>
    <n v="2.0537171363830602"/>
    <n v="4.2177540762734367"/>
    <b v="0"/>
    <b v="0"/>
    <b v="1"/>
    <b v="0"/>
    <b v="0"/>
    <b v="0"/>
    <x v="3"/>
    <n v="1626"/>
  </r>
  <r>
    <n v="25"/>
    <n v="288"/>
    <n v="7.28"/>
    <n v="2"/>
    <n v="138"/>
    <n v="8"/>
    <n v="6.0026960372924796"/>
    <n v="1.9973039627075204"/>
    <n v="3.9892231194471641"/>
    <b v="0"/>
    <b v="1"/>
    <b v="0"/>
    <b v="0"/>
    <b v="0"/>
    <b v="0"/>
    <x v="3"/>
    <n v="1627"/>
  </r>
  <r>
    <n v="25"/>
    <n v="288"/>
    <n v="7.28"/>
    <n v="2"/>
    <n v="685"/>
    <n v="8"/>
    <n v="5.94468021392822"/>
    <n v="2.05531978607178"/>
    <n v="4.2243394230181472"/>
    <b v="0"/>
    <b v="0"/>
    <b v="1"/>
    <b v="0"/>
    <b v="0"/>
    <b v="0"/>
    <x v="3"/>
    <n v="1628"/>
  </r>
  <r>
    <n v="25"/>
    <n v="288"/>
    <n v="7.28"/>
    <n v="2"/>
    <n v="450"/>
    <n v="8"/>
    <n v="5.9475584030151403"/>
    <n v="2.0524415969848597"/>
    <n v="4.2125165090337617"/>
    <b v="0"/>
    <b v="0"/>
    <b v="1"/>
    <b v="0"/>
    <b v="0"/>
    <b v="0"/>
    <x v="3"/>
    <n v="1629"/>
  </r>
  <r>
    <n v="25"/>
    <n v="288"/>
    <n v="7.28"/>
    <n v="2"/>
    <n v="453"/>
    <n v="8"/>
    <n v="5.9474582672119096"/>
    <n v="2.0525417327880904"/>
    <n v="4.212927564836737"/>
    <b v="0"/>
    <b v="0"/>
    <b v="1"/>
    <b v="0"/>
    <b v="0"/>
    <b v="0"/>
    <x v="3"/>
    <n v="1630"/>
  </r>
  <r>
    <n v="25"/>
    <n v="288"/>
    <n v="7.28"/>
    <n v="2"/>
    <n v="543"/>
    <n v="8"/>
    <n v="5.9441847801208496"/>
    <n v="2.0558152198791504"/>
    <n v="4.2263762182867595"/>
    <b v="0"/>
    <b v="0"/>
    <b v="1"/>
    <b v="0"/>
    <b v="0"/>
    <b v="0"/>
    <x v="3"/>
    <n v="1631"/>
  </r>
  <r>
    <n v="25"/>
    <n v="288"/>
    <n v="7.28"/>
    <n v="2"/>
    <n v="612"/>
    <n v="8"/>
    <n v="5.9416446685790998"/>
    <n v="2.0583553314209002"/>
    <n v="4.2368266703888438"/>
    <b v="0"/>
    <b v="0"/>
    <b v="1"/>
    <b v="0"/>
    <b v="0"/>
    <b v="0"/>
    <x v="3"/>
    <n v="1632"/>
  </r>
  <r>
    <n v="25"/>
    <n v="288"/>
    <n v="7.28"/>
    <n v="2"/>
    <n v="518"/>
    <n v="8"/>
    <n v="5.9451050758361799"/>
    <n v="2.0548949241638201"/>
    <n v="4.2225931493542319"/>
    <b v="0"/>
    <b v="0"/>
    <b v="1"/>
    <b v="0"/>
    <b v="0"/>
    <b v="0"/>
    <x v="3"/>
    <n v="1633"/>
  </r>
  <r>
    <n v="25"/>
    <n v="288"/>
    <n v="7.28"/>
    <n v="2"/>
    <n v="386"/>
    <n v="8"/>
    <n v="5.9497032165527299"/>
    <n v="2.0502967834472701"/>
    <n v="4.2037169002142223"/>
    <b v="0"/>
    <b v="0"/>
    <b v="1"/>
    <b v="0"/>
    <b v="0"/>
    <b v="0"/>
    <x v="3"/>
    <n v="1634"/>
  </r>
  <r>
    <n v="25"/>
    <n v="288"/>
    <n v="7.28"/>
    <n v="2"/>
    <n v="383"/>
    <n v="8"/>
    <n v="5.9498043060302699"/>
    <n v="2.0501956939697301"/>
    <n v="4.2033023835720229"/>
    <b v="0"/>
    <b v="0"/>
    <b v="1"/>
    <b v="0"/>
    <b v="0"/>
    <b v="0"/>
    <x v="3"/>
    <n v="1635"/>
  </r>
  <r>
    <n v="25"/>
    <n v="288"/>
    <n v="7.28"/>
    <n v="2"/>
    <n v="444"/>
    <n v="8"/>
    <n v="5.9477586746215803"/>
    <n v="2.0522413253784197"/>
    <n v="4.2116944575909727"/>
    <b v="0"/>
    <b v="0"/>
    <b v="1"/>
    <b v="0"/>
    <b v="0"/>
    <b v="0"/>
    <x v="3"/>
    <n v="1636"/>
  </r>
  <r>
    <n v="25"/>
    <n v="288"/>
    <n v="7.28"/>
    <n v="2"/>
    <n v="419"/>
    <n v="8"/>
    <n v="5.9485936164856001"/>
    <n v="2.0514063835143999"/>
    <n v="4.2082681503236286"/>
    <b v="0"/>
    <b v="0"/>
    <b v="1"/>
    <b v="0"/>
    <b v="0"/>
    <b v="0"/>
    <x v="3"/>
    <n v="1637"/>
  </r>
  <r>
    <n v="25"/>
    <n v="288"/>
    <n v="7.28"/>
    <n v="2"/>
    <n v="410"/>
    <n v="8"/>
    <n v="5.9488945007324201"/>
    <n v="2.0511054992675799"/>
    <n v="4.207033769125708"/>
    <b v="0"/>
    <b v="0"/>
    <b v="1"/>
    <b v="0"/>
    <b v="0"/>
    <b v="0"/>
    <x v="3"/>
    <n v="1638"/>
  </r>
  <r>
    <n v="25"/>
    <n v="288"/>
    <n v="7.28"/>
    <n v="2"/>
    <n v="324"/>
    <n v="8"/>
    <n v="5.9503622055053702"/>
    <n v="2.0496377944946298"/>
    <n v="4.2010150886208102"/>
    <b v="0"/>
    <b v="0"/>
    <b v="1"/>
    <b v="0"/>
    <b v="0"/>
    <b v="0"/>
    <x v="3"/>
    <n v="1639"/>
  </r>
  <r>
    <n v="25"/>
    <n v="288"/>
    <n v="7.28"/>
    <n v="2"/>
    <n v="358"/>
    <n v="8"/>
    <n v="5.9500551223754901"/>
    <n v="2.0499448776245099"/>
    <n v="4.2022740012989672"/>
    <b v="0"/>
    <b v="0"/>
    <b v="1"/>
    <b v="0"/>
    <b v="0"/>
    <b v="0"/>
    <x v="3"/>
    <n v="1640"/>
  </r>
  <r>
    <n v="25"/>
    <n v="288"/>
    <n v="7.28"/>
    <n v="2"/>
    <n v="361"/>
    <n v="8"/>
    <n v="5.9500279426574698"/>
    <n v="2.0499720573425302"/>
    <n v="4.2023854358851658"/>
    <b v="0"/>
    <b v="0"/>
    <b v="1"/>
    <b v="0"/>
    <b v="0"/>
    <b v="0"/>
    <x v="3"/>
    <n v="1641"/>
  </r>
  <r>
    <n v="25"/>
    <n v="288"/>
    <n v="7.28"/>
    <n v="2"/>
    <n v="273"/>
    <n v="8"/>
    <n v="5.9508223533630398"/>
    <n v="2.0491776466369602"/>
    <n v="4.1991290274765909"/>
    <b v="0"/>
    <b v="0"/>
    <b v="1"/>
    <b v="0"/>
    <b v="0"/>
    <b v="0"/>
    <x v="3"/>
    <n v="1642"/>
  </r>
  <r>
    <n v="25"/>
    <n v="288"/>
    <n v="7.28"/>
    <n v="2"/>
    <n v="433"/>
    <n v="8"/>
    <n v="5.9481263160705602"/>
    <n v="2.0518736839294398"/>
    <n v="4.210185614802171"/>
    <b v="0"/>
    <b v="0"/>
    <b v="1"/>
    <b v="0"/>
    <b v="0"/>
    <b v="0"/>
    <x v="3"/>
    <n v="1643"/>
  </r>
  <r>
    <n v="25"/>
    <n v="288"/>
    <n v="7.28"/>
    <n v="2"/>
    <n v="285"/>
    <n v="8"/>
    <n v="5.9507141113281303"/>
    <n v="2.0492858886718697"/>
    <n v="4.1995726535096543"/>
    <b v="0"/>
    <b v="0"/>
    <b v="1"/>
    <b v="0"/>
    <b v="0"/>
    <b v="0"/>
    <x v="3"/>
    <n v="1644"/>
  </r>
  <r>
    <n v="25"/>
    <n v="288"/>
    <n v="7.28"/>
    <n v="2"/>
    <n v="312"/>
    <n v="8"/>
    <n v="5.9504704475402797"/>
    <n v="2.0495295524597203"/>
    <n v="4.2005713864057412"/>
    <b v="0"/>
    <b v="0"/>
    <b v="1"/>
    <b v="0"/>
    <b v="0"/>
    <b v="0"/>
    <x v="3"/>
    <n v="1645"/>
  </r>
  <r>
    <n v="25"/>
    <n v="288"/>
    <n v="7.28"/>
    <n v="2"/>
    <n v="269"/>
    <n v="8"/>
    <n v="5.9508585929870597"/>
    <n v="2.0491414070129403"/>
    <n v="4.1989805059349727"/>
    <b v="0"/>
    <b v="0"/>
    <b v="1"/>
    <b v="0"/>
    <b v="0"/>
    <b v="0"/>
    <x v="3"/>
    <n v="1646"/>
  </r>
  <r>
    <n v="25"/>
    <n v="288"/>
    <n v="7.28"/>
    <n v="2"/>
    <n v="241"/>
    <n v="8"/>
    <n v="5.95111131668091"/>
    <n v="2.04888868331909"/>
    <n v="4.1979448366330345"/>
    <b v="0"/>
    <b v="0"/>
    <b v="1"/>
    <b v="0"/>
    <b v="0"/>
    <b v="0"/>
    <x v="3"/>
    <n v="1647"/>
  </r>
  <r>
    <n v="25"/>
    <n v="288"/>
    <n v="7.28"/>
    <n v="2"/>
    <n v="209"/>
    <n v="8"/>
    <n v="5.9842982292175302"/>
    <n v="2.0157017707824698"/>
    <n v="4.0630536287355845"/>
    <b v="0"/>
    <b v="0"/>
    <b v="1"/>
    <b v="0"/>
    <b v="0"/>
    <b v="0"/>
    <x v="3"/>
    <n v="1648"/>
  </r>
  <r>
    <n v="25"/>
    <n v="288"/>
    <n v="7.28"/>
    <n v="2"/>
    <n v="193"/>
    <n v="8"/>
    <n v="5.9991478919982901"/>
    <n v="2.0008521080017099"/>
    <n v="4.0034091580948861"/>
    <b v="0"/>
    <b v="0"/>
    <b v="1"/>
    <b v="0"/>
    <b v="0"/>
    <b v="0"/>
    <x v="3"/>
    <n v="1649"/>
  </r>
  <r>
    <n v="25"/>
    <n v="288"/>
    <n v="7.28"/>
    <n v="2"/>
    <n v="189"/>
    <n v="8"/>
    <n v="6.0014395713806197"/>
    <n v="1.9985604286193803"/>
    <n v="3.9942437868432812"/>
    <b v="0"/>
    <b v="1"/>
    <b v="0"/>
    <b v="0"/>
    <b v="0"/>
    <b v="0"/>
    <x v="3"/>
    <n v="1650"/>
  </r>
  <r>
    <n v="25"/>
    <n v="288"/>
    <n v="7.28"/>
    <n v="2"/>
    <n v="190"/>
    <n v="8"/>
    <n v="6.0008883476257298"/>
    <n v="1.9991116523742702"/>
    <n v="3.9964473986585851"/>
    <b v="0"/>
    <b v="1"/>
    <b v="0"/>
    <b v="0"/>
    <b v="0"/>
    <b v="0"/>
    <x v="3"/>
    <n v="1651"/>
  </r>
  <r>
    <n v="25"/>
    <n v="288"/>
    <n v="7.28"/>
    <n v="2"/>
    <n v="370"/>
    <n v="7.2588122535578199"/>
    <n v="5.9499468803405797"/>
    <n v="1.3088653732172402"/>
    <n v="1.7131285652071053"/>
    <b v="0"/>
    <b v="1"/>
    <b v="0"/>
    <b v="0"/>
    <b v="0"/>
    <b v="0"/>
    <x v="7"/>
    <n v="1652"/>
  </r>
  <r>
    <n v="25"/>
    <n v="288"/>
    <n v="7.28"/>
    <n v="2"/>
    <n v="0"/>
    <n v="0"/>
    <n v="4.88462591171265"/>
    <n v="-4.88462591171265"/>
    <n v="23.859570297374638"/>
    <b v="0"/>
    <b v="0"/>
    <b v="1"/>
    <b v="0"/>
    <b v="0"/>
    <b v="0"/>
    <x v="0"/>
    <n v="1653"/>
  </r>
  <r>
    <n v="25"/>
    <n v="288"/>
    <n v="7.28"/>
    <n v="2"/>
    <n v="1"/>
    <n v="1.00100390957899"/>
    <n v="5.0740170478820801"/>
    <n v="-4.0730131383030903"/>
    <n v="16.589436024789588"/>
    <b v="0"/>
    <b v="0"/>
    <b v="1"/>
    <b v="0"/>
    <b v="0"/>
    <b v="0"/>
    <x v="1"/>
    <n v="1654"/>
  </r>
  <r>
    <n v="25"/>
    <n v="288"/>
    <n v="7.28"/>
    <n v="2"/>
    <n v="2"/>
    <n v="2.0097104426647299"/>
    <n v="5.2618517875671396"/>
    <n v="-3.2521413449024097"/>
    <n v="10.576423327223655"/>
    <b v="0"/>
    <b v="0"/>
    <b v="1"/>
    <b v="0"/>
    <b v="0"/>
    <b v="0"/>
    <x v="2"/>
    <n v="1655"/>
  </r>
  <r>
    <n v="25"/>
    <n v="288"/>
    <n v="7.28"/>
    <n v="2"/>
    <n v="51"/>
    <n v="6.9405492730210003"/>
    <n v="6.0569987297058097"/>
    <n v="0.88355054331519067"/>
    <n v="0.78066156259256858"/>
    <b v="1"/>
    <b v="0"/>
    <b v="0"/>
    <b v="0"/>
    <b v="0"/>
    <b v="0"/>
    <x v="7"/>
    <n v="1656"/>
  </r>
  <r>
    <n v="25"/>
    <n v="288"/>
    <n v="7.28"/>
    <n v="2"/>
    <n v="38"/>
    <n v="6.9355530589316698"/>
    <n v="6.0883207321167001"/>
    <n v="0.84723232681496974"/>
    <n v="0.71780261560030767"/>
    <b v="1"/>
    <b v="0"/>
    <b v="0"/>
    <b v="0"/>
    <b v="0"/>
    <b v="0"/>
    <x v="7"/>
    <n v="1657"/>
  </r>
  <r>
    <n v="25"/>
    <n v="288"/>
    <n v="7.28"/>
    <n v="2"/>
    <n v="66"/>
    <n v="6.6633894104590503"/>
    <n v="6.0189867019653303"/>
    <n v="0.64440270849372006"/>
    <n v="0.41525485071404233"/>
    <b v="1"/>
    <b v="0"/>
    <b v="0"/>
    <b v="0"/>
    <b v="0"/>
    <b v="0"/>
    <x v="7"/>
    <n v="1658"/>
  </r>
  <r>
    <n v="25"/>
    <n v="288"/>
    <n v="7.28"/>
    <n v="2"/>
    <n v="27"/>
    <n v="6.4195928910399704"/>
    <n v="6.1167011260986301"/>
    <n v="0.30289176494134029"/>
    <n v="9.1743421269280145E-2"/>
    <b v="1"/>
    <b v="0"/>
    <b v="0"/>
    <b v="0"/>
    <b v="0"/>
    <b v="0"/>
    <x v="6"/>
    <n v="1659"/>
  </r>
  <r>
    <n v="25"/>
    <n v="288"/>
    <n v="7.28"/>
    <n v="2"/>
    <n v="50"/>
    <n v="7.1324744773942603"/>
    <n v="6.0595326423645002"/>
    <n v="1.0729418350297601"/>
    <n v="1.1512041813570291"/>
    <b v="0"/>
    <b v="1"/>
    <b v="0"/>
    <b v="0"/>
    <b v="0"/>
    <b v="0"/>
    <x v="7"/>
    <n v="1660"/>
  </r>
  <r>
    <n v="25"/>
    <n v="288"/>
    <n v="7.28"/>
    <n v="2"/>
    <n v="37"/>
    <n v="7.1459782140439403"/>
    <n v="6.0909004211425799"/>
    <n v="1.0550777929013604"/>
    <n v="1.1131891490736059"/>
    <b v="0"/>
    <b v="1"/>
    <b v="0"/>
    <b v="0"/>
    <b v="0"/>
    <b v="0"/>
    <x v="7"/>
    <n v="1661"/>
  </r>
  <r>
    <n v="25"/>
    <n v="288"/>
    <n v="7.28"/>
    <n v="2"/>
    <n v="26"/>
    <n v="7.3921153320579398"/>
    <n v="6.1192812919616699"/>
    <n v="1.2728340400962699"/>
    <n v="1.6201064936277927"/>
    <b v="0"/>
    <b v="1"/>
    <b v="0"/>
    <b v="0"/>
    <b v="0"/>
    <b v="0"/>
    <x v="7"/>
    <n v="1662"/>
  </r>
  <r>
    <n v="25"/>
    <n v="288"/>
    <n v="7.28"/>
    <n v="2"/>
    <n v="17"/>
    <n v="7.8566925501652998"/>
    <n v="6.1415352821350098"/>
    <n v="1.71515726803029"/>
    <n v="2.9417644540771279"/>
    <b v="0"/>
    <b v="1"/>
    <b v="0"/>
    <b v="0"/>
    <b v="0"/>
    <b v="0"/>
    <x v="3"/>
    <n v="1663"/>
  </r>
  <r>
    <n v="25"/>
    <n v="288"/>
    <n v="7.28"/>
    <n v="2"/>
    <n v="18"/>
    <n v="7.33696777189627"/>
    <n v="6.13907670974731"/>
    <n v="1.19789106214896"/>
    <n v="1.4349429967763636"/>
    <b v="0"/>
    <b v="1"/>
    <b v="0"/>
    <b v="0"/>
    <b v="0"/>
    <b v="0"/>
    <x v="7"/>
    <n v="1664"/>
  </r>
  <r>
    <n v="25"/>
    <n v="288"/>
    <n v="7.28"/>
    <n v="2"/>
    <n v="10"/>
    <n v="7.3260995629714403"/>
    <n v="6.1587476730346697"/>
    <n v="1.1673518899367705"/>
    <n v="1.3627104349389501"/>
    <b v="0"/>
    <b v="1"/>
    <b v="0"/>
    <b v="0"/>
    <b v="0"/>
    <b v="0"/>
    <x v="7"/>
    <n v="1665"/>
  </r>
  <r>
    <n v="25"/>
    <n v="288"/>
    <n v="7.28"/>
    <n v="2"/>
    <n v="11"/>
    <n v="7.0933648746633597"/>
    <n v="6.15628862380981"/>
    <n v="0.93707625085354973"/>
    <n v="0.87811189991374483"/>
    <b v="1"/>
    <b v="0"/>
    <b v="0"/>
    <b v="0"/>
    <b v="0"/>
    <b v="0"/>
    <x v="7"/>
    <n v="1666"/>
  </r>
  <r>
    <n v="25"/>
    <n v="288"/>
    <n v="7.28"/>
    <n v="2"/>
    <n v="5"/>
    <n v="5.2447199697023903"/>
    <n v="5.8021659851074201"/>
    <n v="-0.5574460154050298"/>
    <n v="0.31074606009094474"/>
    <b v="1"/>
    <b v="0"/>
    <b v="0"/>
    <b v="0"/>
    <b v="0"/>
    <b v="0"/>
    <x v="9"/>
    <n v="1667"/>
  </r>
  <r>
    <n v="25"/>
    <n v="288"/>
    <n v="7.28"/>
    <n v="2"/>
    <n v="6"/>
    <n v="6.02794120793068"/>
    <n v="5.8654441833496103"/>
    <n v="0.16249702458106974"/>
    <n v="2.6405282997700782E-2"/>
    <b v="1"/>
    <b v="0"/>
    <b v="0"/>
    <b v="0"/>
    <b v="0"/>
    <b v="0"/>
    <x v="6"/>
    <n v="1668"/>
  </r>
  <r>
    <n v="25"/>
    <n v="288"/>
    <n v="7.28"/>
    <n v="2"/>
    <n v="3"/>
    <n v="3.31771846316376"/>
    <n v="5.4523286819457999"/>
    <n v="-2.1346102187820399"/>
    <n v="4.5565607861287081"/>
    <b v="0"/>
    <b v="0"/>
    <b v="1"/>
    <b v="0"/>
    <b v="0"/>
    <b v="0"/>
    <x v="8"/>
    <n v="1669"/>
  </r>
  <r>
    <n v="25"/>
    <n v="288"/>
    <n v="7.28"/>
    <n v="2"/>
    <n v="4"/>
    <n v="4.1594941984184004"/>
    <n v="5.6666493415832502"/>
    <n v="-1.5071551431648498"/>
    <n v="2.2715166255682586"/>
    <b v="0"/>
    <b v="1"/>
    <b v="0"/>
    <b v="0"/>
    <b v="0"/>
    <b v="0"/>
    <x v="8"/>
    <n v="1670"/>
  </r>
  <r>
    <n v="25"/>
    <n v="288"/>
    <n v="7.28"/>
    <n v="2"/>
    <n v="199"/>
    <n v="6.0171945701357501"/>
    <n v="5.9943785667419398"/>
    <n v="2.2816003393810291E-2"/>
    <n v="5.2057001086636275E-4"/>
    <b v="1"/>
    <b v="0"/>
    <b v="0"/>
    <b v="0"/>
    <b v="0"/>
    <b v="0"/>
    <x v="6"/>
    <n v="1671"/>
  </r>
  <r>
    <n v="25"/>
    <n v="288"/>
    <n v="7.28"/>
    <n v="2"/>
    <n v="172"/>
    <n v="5.1439894319682997"/>
    <n v="6.0071148872375497"/>
    <n v="-0.86312545526925"/>
    <n v="0.74498555153375012"/>
    <b v="1"/>
    <b v="0"/>
    <b v="0"/>
    <b v="0"/>
    <b v="0"/>
    <b v="0"/>
    <x v="9"/>
    <n v="1672"/>
  </r>
  <r>
    <n v="25"/>
    <n v="288"/>
    <n v="7.28"/>
    <n v="2"/>
    <n v="52"/>
    <n v="6.1232564903848399"/>
    <n v="6.05446434020996"/>
    <n v="6.8792150174879829E-2"/>
    <n v="4.7323599256832187E-3"/>
    <b v="1"/>
    <b v="0"/>
    <b v="0"/>
    <b v="0"/>
    <b v="0"/>
    <b v="0"/>
    <x v="6"/>
    <n v="1673"/>
  </r>
  <r>
    <n v="25"/>
    <n v="288"/>
    <n v="7.28"/>
    <n v="2"/>
    <n v="221"/>
    <n v="6.0181159420289898"/>
    <n v="5.9679217338562003"/>
    <n v="5.0194208172789523E-2"/>
    <n v="2.5194585340933304E-3"/>
    <b v="1"/>
    <b v="0"/>
    <b v="0"/>
    <b v="0"/>
    <b v="0"/>
    <b v="0"/>
    <x v="6"/>
    <n v="1674"/>
  </r>
  <r>
    <n v="25"/>
    <n v="288"/>
    <n v="7.28"/>
    <n v="2"/>
    <n v="101"/>
    <n v="5.5117150890346798"/>
    <n v="5.9964957237243697"/>
    <n v="-0.4847806346896899"/>
    <n v="0.23501226377013856"/>
    <b v="1"/>
    <b v="0"/>
    <b v="0"/>
    <b v="0"/>
    <b v="0"/>
    <b v="0"/>
    <x v="6"/>
    <n v="1675"/>
  </r>
  <r>
    <n v="25"/>
    <n v="288"/>
    <n v="7.28"/>
    <n v="2"/>
    <n v="7"/>
    <n v="6.8308028102328802"/>
    <n v="5.9072704315185502"/>
    <n v="0.92353237871432992"/>
    <n v="0.85291205453374852"/>
    <b v="1"/>
    <b v="0"/>
    <b v="0"/>
    <b v="0"/>
    <b v="0"/>
    <b v="0"/>
    <x v="7"/>
    <n v="1676"/>
  </r>
  <r>
    <n v="25"/>
    <n v="288"/>
    <n v="7.28"/>
    <n v="2"/>
    <n v="67"/>
    <n v="6.2384309188979099"/>
    <n v="6.0164523124694798"/>
    <n v="0.22197860642843015"/>
    <n v="4.9274501711907892E-2"/>
    <b v="1"/>
    <b v="0"/>
    <b v="0"/>
    <b v="0"/>
    <b v="0"/>
    <b v="0"/>
    <x v="6"/>
    <n v="1677"/>
  </r>
  <r>
    <n v="25"/>
    <n v="288"/>
    <n v="7.28"/>
    <n v="2"/>
    <n v="39"/>
    <n v="5.0843355839531901"/>
    <n v="6.0858478546142596"/>
    <n v="-1.0015122706610695"/>
    <n v="1.0030268282846913"/>
    <b v="0"/>
    <b v="1"/>
    <b v="0"/>
    <b v="0"/>
    <b v="0"/>
    <b v="0"/>
    <x v="9"/>
    <n v="1678"/>
  </r>
  <r>
    <n v="25"/>
    <n v="288"/>
    <n v="7.28"/>
    <n v="2"/>
    <n v="40"/>
    <n v="5.9496414294186604"/>
    <n v="6.0834774971008301"/>
    <n v="-0.13383606768216971"/>
    <n v="1.7912093012626314E-2"/>
    <b v="1"/>
    <b v="0"/>
    <b v="0"/>
    <b v="0"/>
    <b v="0"/>
    <b v="0"/>
    <x v="6"/>
    <n v="1679"/>
  </r>
  <r>
    <n v="25"/>
    <n v="288"/>
    <n v="7.28"/>
    <n v="2"/>
    <n v="147"/>
    <n v="5.09510357815443"/>
    <n v="6.0042042732238796"/>
    <n v="-0.90910069506944957"/>
    <n v="0.82646407377575637"/>
    <b v="1"/>
    <b v="0"/>
    <b v="0"/>
    <b v="0"/>
    <b v="0"/>
    <b v="0"/>
    <x v="9"/>
    <n v="1680"/>
  </r>
  <r>
    <n v="25"/>
    <n v="288"/>
    <n v="7.28"/>
    <n v="2"/>
    <n v="160"/>
    <n v="6.52953088086399"/>
    <n v="6.0063829421997097"/>
    <n v="0.52314793866428033"/>
    <n v="0.27368376572868564"/>
    <b v="1"/>
    <b v="0"/>
    <b v="0"/>
    <b v="0"/>
    <b v="0"/>
    <b v="0"/>
    <x v="7"/>
    <n v="1681"/>
  </r>
  <r>
    <n v="25"/>
    <n v="288"/>
    <n v="7.28"/>
    <n v="2"/>
    <n v="124"/>
    <n v="4.7700729927007304"/>
    <n v="6.0003499984741202"/>
    <n v="-1.2302770057733898"/>
    <n v="1.5135815109347375"/>
    <b v="0"/>
    <b v="1"/>
    <b v="0"/>
    <b v="0"/>
    <b v="0"/>
    <b v="0"/>
    <x v="9"/>
    <n v="1682"/>
  </r>
  <r>
    <n v="25"/>
    <n v="288"/>
    <n v="7.28"/>
    <n v="2"/>
    <n v="183"/>
    <n v="6.8916512059369204"/>
    <n v="6.0047473907470703"/>
    <n v="0.88690381518985006"/>
    <n v="0.78659837739831173"/>
    <b v="1"/>
    <b v="0"/>
    <b v="0"/>
    <b v="0"/>
    <b v="0"/>
    <b v="0"/>
    <x v="7"/>
    <n v="1683"/>
  </r>
  <r>
    <n v="25"/>
    <n v="288"/>
    <n v="7.28"/>
    <n v="2"/>
    <n v="75"/>
    <n v="6.1169571045576401"/>
    <n v="6.0017561912536603"/>
    <n v="0.11520091330397975"/>
    <n v="1.3271250426071057E-2"/>
    <b v="1"/>
    <b v="0"/>
    <b v="0"/>
    <b v="0"/>
    <b v="0"/>
    <b v="0"/>
    <x v="6"/>
    <n v="1684"/>
  </r>
  <r>
    <n v="25"/>
    <n v="288"/>
    <n v="7.28"/>
    <n v="2"/>
    <n v="53"/>
    <n v="5.6538026242780699"/>
    <n v="6.0519304275512704"/>
    <n v="-0.39812780327320052"/>
    <n v="0.15850574773914425"/>
    <b v="1"/>
    <b v="0"/>
    <b v="0"/>
    <b v="0"/>
    <b v="0"/>
    <b v="0"/>
    <x v="6"/>
    <n v="1685"/>
  </r>
  <r>
    <n v="25"/>
    <n v="288"/>
    <n v="7.28"/>
    <n v="2"/>
    <n v="43"/>
    <n v="7.0151535704908898"/>
    <n v="6.0763669013977104"/>
    <n v="0.93878666909317943"/>
    <n v="0.88132041006706674"/>
    <b v="1"/>
    <b v="0"/>
    <b v="0"/>
    <b v="0"/>
    <b v="0"/>
    <b v="0"/>
    <x v="7"/>
    <n v="1686"/>
  </r>
  <r>
    <n v="25"/>
    <n v="288"/>
    <n v="7.28"/>
    <n v="2"/>
    <n v="28"/>
    <n v="4.7153166309098999"/>
    <n v="6.1141214370727504"/>
    <n v="-1.3988048061628504"/>
    <n v="1.9566548857442896"/>
    <b v="0"/>
    <b v="1"/>
    <b v="0"/>
    <b v="0"/>
    <b v="0"/>
    <b v="0"/>
    <x v="9"/>
    <n v="1687"/>
  </r>
  <r>
    <n v="25"/>
    <n v="288"/>
    <n v="7.28"/>
    <n v="2"/>
    <n v="103"/>
    <n v="5.7172368564870499"/>
    <n v="5.9968309402465803"/>
    <n v="-0.27959408375953032"/>
    <n v="7.8172851673331253E-2"/>
    <b v="1"/>
    <b v="0"/>
    <b v="0"/>
    <b v="0"/>
    <b v="0"/>
    <b v="0"/>
    <x v="6"/>
    <n v="1688"/>
  </r>
  <r>
    <n v="25"/>
    <n v="288"/>
    <n v="7.28"/>
    <n v="2"/>
    <n v="109"/>
    <n v="7.7353204658359802"/>
    <n v="5.9978361129760698"/>
    <n v="1.7374843528599104"/>
    <n v="3.0188518764330219"/>
    <b v="0"/>
    <b v="1"/>
    <b v="0"/>
    <b v="0"/>
    <b v="0"/>
    <b v="0"/>
    <x v="3"/>
    <n v="1689"/>
  </r>
  <r>
    <n v="25"/>
    <n v="288"/>
    <n v="7.28"/>
    <n v="2"/>
    <n v="84"/>
    <n v="4.7372424722662396"/>
    <n v="5.9894733428955096"/>
    <n v="-1.25223087062927"/>
    <n v="1.5680821533569393"/>
    <b v="0"/>
    <b v="1"/>
    <b v="0"/>
    <b v="0"/>
    <b v="0"/>
    <b v="0"/>
    <x v="9"/>
    <n v="1690"/>
  </r>
  <r>
    <n v="25"/>
    <n v="288"/>
    <n v="7.28"/>
    <n v="2"/>
    <n v="29"/>
    <n v="5.42478500083147"/>
    <n v="6.1115412712097203"/>
    <n v="-0.68675627037825038"/>
    <n v="0.47163417490384452"/>
    <b v="1"/>
    <b v="0"/>
    <b v="0"/>
    <b v="0"/>
    <b v="0"/>
    <b v="0"/>
    <x v="9"/>
    <n v="1691"/>
  </r>
  <r>
    <n v="25"/>
    <n v="288"/>
    <n v="7.28"/>
    <n v="2"/>
    <n v="128"/>
    <n v="6.9841740419409701"/>
    <n v="6.0010204315185502"/>
    <n v="0.98315361042241989"/>
    <n v="0.96659102168663935"/>
    <b v="1"/>
    <b v="0"/>
    <b v="0"/>
    <b v="0"/>
    <b v="0"/>
    <b v="0"/>
    <x v="7"/>
    <n v="1692"/>
  </r>
  <r>
    <n v="25"/>
    <n v="288"/>
    <n v="7.28"/>
    <n v="2"/>
    <n v="32"/>
    <n v="6.8183764140729002"/>
    <n v="6.1038012504577601"/>
    <n v="0.71457516361514006"/>
    <n v="0.51061766445560419"/>
    <b v="1"/>
    <b v="0"/>
    <b v="0"/>
    <b v="0"/>
    <b v="0"/>
    <b v="0"/>
    <x v="7"/>
    <n v="1693"/>
  </r>
  <r>
    <n v="25"/>
    <n v="288"/>
    <n v="7.28"/>
    <n v="2"/>
    <n v="100"/>
    <n v="4.1150278293135401"/>
    <n v="5.9963278770446804"/>
    <n v="-1.8813000477311403"/>
    <n v="3.5392898695931909"/>
    <b v="0"/>
    <b v="1"/>
    <b v="0"/>
    <b v="0"/>
    <b v="0"/>
    <b v="0"/>
    <x v="8"/>
    <n v="1694"/>
  </r>
  <r>
    <n v="25"/>
    <n v="288"/>
    <n v="7.28"/>
    <n v="2"/>
    <n v="74"/>
    <n v="7.5525782009800198"/>
    <n v="6.0036926269531303"/>
    <n v="1.5488855740268894"/>
    <n v="2.3990465214286067"/>
    <b v="0"/>
    <b v="1"/>
    <b v="0"/>
    <b v="0"/>
    <b v="0"/>
    <b v="0"/>
    <x v="3"/>
    <n v="1695"/>
  </r>
  <r>
    <n v="25"/>
    <n v="288"/>
    <n v="7.28"/>
    <n v="2"/>
    <n v="34"/>
    <n v="7.3719854246280603"/>
    <n v="6.0986409187316903"/>
    <n v="1.2733445058963699"/>
    <n v="1.6214062306964705"/>
    <b v="0"/>
    <b v="1"/>
    <b v="0"/>
    <b v="0"/>
    <b v="0"/>
    <b v="0"/>
    <x v="7"/>
    <n v="1696"/>
  </r>
  <r>
    <n v="25"/>
    <n v="288"/>
    <n v="7.28"/>
    <n v="2"/>
    <n v="19"/>
    <n v="4.2347099430785997"/>
    <n v="6.13661766052246"/>
    <n v="-1.9019077174438603"/>
    <n v="3.617252965672515"/>
    <b v="0"/>
    <b v="1"/>
    <b v="0"/>
    <b v="0"/>
    <b v="0"/>
    <b v="0"/>
    <x v="8"/>
    <n v="1697"/>
  </r>
  <r>
    <n v="25"/>
    <n v="288"/>
    <n v="7.28"/>
    <n v="2"/>
    <n v="83"/>
    <n v="7.0625253481141002"/>
    <n v="5.9906263351440403"/>
    <n v="1.0718990129700599"/>
    <n v="1.1489674940061885"/>
    <b v="0"/>
    <b v="1"/>
    <b v="0"/>
    <b v="0"/>
    <b v="0"/>
    <b v="0"/>
    <x v="7"/>
    <n v="1698"/>
  </r>
  <r>
    <n v="25"/>
    <n v="288"/>
    <n v="7.28"/>
    <n v="2"/>
    <n v="20"/>
    <n v="5.2985119951412099"/>
    <n v="6.1341586112976101"/>
    <n v="-0.83564661615640023"/>
    <n v="0.69830526709364216"/>
    <b v="1"/>
    <b v="0"/>
    <b v="0"/>
    <b v="0"/>
    <b v="0"/>
    <b v="0"/>
    <x v="9"/>
    <n v="1699"/>
  </r>
  <r>
    <n v="25"/>
    <n v="288"/>
    <n v="7.28"/>
    <n v="2"/>
    <n v="35"/>
    <n v="7.2684689655172399"/>
    <n v="6.0960607528686497"/>
    <n v="1.1724082126485902"/>
    <n v="1.3745410170858618"/>
    <b v="0"/>
    <b v="1"/>
    <b v="0"/>
    <b v="0"/>
    <b v="0"/>
    <b v="0"/>
    <x v="7"/>
    <n v="1700"/>
  </r>
  <r>
    <n v="25"/>
    <n v="288"/>
    <n v="7.28"/>
    <n v="2"/>
    <n v="88"/>
    <n v="6.91984344820575"/>
    <n v="5.9867458343505904"/>
    <n v="0.93309761385515966"/>
    <n v="0.87067115698219266"/>
    <b v="1"/>
    <b v="0"/>
    <b v="0"/>
    <b v="0"/>
    <b v="0"/>
    <b v="0"/>
    <x v="7"/>
    <n v="1701"/>
  </r>
  <r>
    <n v="25"/>
    <n v="288"/>
    <n v="7.28"/>
    <n v="2"/>
    <n v="64"/>
    <n v="7.0104206869934398"/>
    <n v="6.0240550041198704"/>
    <n v="0.9863656828735694"/>
    <n v="0.97291726035064285"/>
    <b v="1"/>
    <b v="0"/>
    <b v="0"/>
    <b v="0"/>
    <b v="0"/>
    <b v="0"/>
    <x v="7"/>
    <n v="1702"/>
  </r>
  <r>
    <n v="25"/>
    <n v="288"/>
    <n v="7.28"/>
    <n v="2"/>
    <n v="68"/>
    <n v="6.7607839271618104"/>
    <n v="6.0144815444946298"/>
    <n v="0.74630238266718063"/>
    <n v="0.55696724637471096"/>
    <b v="1"/>
    <b v="0"/>
    <b v="0"/>
    <b v="0"/>
    <b v="0"/>
    <b v="0"/>
    <x v="7"/>
    <n v="1703"/>
  </r>
  <r>
    <n v="25"/>
    <n v="288"/>
    <n v="7.28"/>
    <n v="2"/>
    <n v="44"/>
    <n v="7.3419707103474998"/>
    <n v="6.07399654388428"/>
    <n v="1.2679741664632198"/>
    <n v="1.607758486818097"/>
    <b v="0"/>
    <b v="1"/>
    <b v="0"/>
    <b v="0"/>
    <b v="0"/>
    <b v="0"/>
    <x v="7"/>
    <n v="1704"/>
  </r>
  <r>
    <n v="25"/>
    <n v="288"/>
    <n v="7.28"/>
    <n v="2"/>
    <n v="23"/>
    <n v="6.5523985675494902"/>
    <n v="6.1267824172973597"/>
    <n v="0.42561615025213051"/>
    <n v="0.18114910735544412"/>
    <b v="1"/>
    <b v="0"/>
    <b v="0"/>
    <b v="0"/>
    <b v="0"/>
    <b v="0"/>
    <x v="6"/>
    <n v="1705"/>
  </r>
  <r>
    <n v="25"/>
    <n v="288"/>
    <n v="7.28"/>
    <n v="2"/>
    <n v="12"/>
    <n v="7.8073125721075103"/>
    <n v="6.15382957458496"/>
    <n v="1.6534829975225502"/>
    <n v="2.7340060230961578"/>
    <b v="0"/>
    <b v="1"/>
    <b v="0"/>
    <b v="0"/>
    <b v="0"/>
    <b v="0"/>
    <x v="3"/>
    <n v="1706"/>
  </r>
  <r>
    <n v="25"/>
    <n v="288"/>
    <n v="7.28"/>
    <n v="2"/>
    <n v="48"/>
    <n v="7.8249591561810297"/>
    <n v="6.06451511383057"/>
    <n v="1.7604440423504597"/>
    <n v="3.0991632262472271"/>
    <b v="0"/>
    <b v="1"/>
    <b v="0"/>
    <b v="0"/>
    <b v="0"/>
    <b v="0"/>
    <x v="3"/>
    <n v="1707"/>
  </r>
  <r>
    <n v="25"/>
    <n v="288"/>
    <n v="7.28"/>
    <n v="2"/>
    <n v="21"/>
    <n v="5.7699593143466998"/>
    <n v="6.1317000389099103"/>
    <n v="-0.36174072456321049"/>
    <n v="0.13085635180751651"/>
    <b v="1"/>
    <b v="0"/>
    <b v="0"/>
    <b v="0"/>
    <b v="0"/>
    <b v="0"/>
    <x v="6"/>
    <n v="1708"/>
  </r>
  <r>
    <n v="25"/>
    <n v="288"/>
    <n v="7.28"/>
    <n v="2"/>
    <n v="13"/>
    <n v="7.8915567927074104"/>
    <n v="6.1513710021972701"/>
    <n v="1.7401857905101403"/>
    <n v="3.028246585493402"/>
    <b v="0"/>
    <b v="1"/>
    <b v="0"/>
    <b v="0"/>
    <b v="0"/>
    <b v="0"/>
    <x v="3"/>
    <n v="1709"/>
  </r>
  <r>
    <n v="25"/>
    <n v="288"/>
    <n v="7.28"/>
    <n v="2"/>
    <n v="16"/>
    <n v="7.2396358889320096"/>
    <n v="6.1439943313598597"/>
    <n v="1.0956415575721499"/>
    <n v="1.2004304226791267"/>
    <b v="0"/>
    <b v="1"/>
    <b v="0"/>
    <b v="0"/>
    <b v="0"/>
    <b v="0"/>
    <x v="7"/>
    <n v="1710"/>
  </r>
  <r>
    <n v="25"/>
    <n v="288"/>
    <n v="7.28"/>
    <n v="2"/>
    <n v="8"/>
    <n v="7.5186220780187698"/>
    <n v="6.1636652946472203"/>
    <n v="1.3549567833715495"/>
    <n v="1.835907884804576"/>
    <b v="0"/>
    <b v="1"/>
    <b v="0"/>
    <b v="0"/>
    <b v="0"/>
    <b v="0"/>
    <x v="7"/>
    <n v="1711"/>
  </r>
  <r>
    <n v="25"/>
    <n v="288"/>
    <n v="7.28"/>
    <n v="2"/>
    <n v="445"/>
    <n v="4"/>
    <n v="5.9477252960205096"/>
    <n v="-1.9477252960205096"/>
    <n v="3.7936338287581819"/>
    <b v="0"/>
    <b v="1"/>
    <b v="0"/>
    <b v="0"/>
    <b v="0"/>
    <b v="0"/>
    <x v="8"/>
    <n v="1712"/>
  </r>
  <r>
    <n v="25"/>
    <n v="288"/>
    <n v="7.28"/>
    <n v="2"/>
    <n v="414"/>
    <n v="4.4476190476190496"/>
    <n v="5.9487609863281303"/>
    <n v="-1.5011419387090807"/>
    <n v="2.2534271201512577"/>
    <b v="0"/>
    <b v="1"/>
    <b v="0"/>
    <b v="0"/>
    <b v="0"/>
    <b v="0"/>
    <x v="8"/>
    <n v="1713"/>
  </r>
  <r>
    <n v="25"/>
    <n v="288"/>
    <n v="7.28"/>
    <n v="2"/>
    <n v="365"/>
    <n v="4.5478359908883803"/>
    <n v="5.9499917030334499"/>
    <n v="-1.4021557121450696"/>
    <n v="1.9660406411010474"/>
    <b v="0"/>
    <b v="1"/>
    <b v="0"/>
    <b v="0"/>
    <b v="0"/>
    <b v="0"/>
    <x v="9"/>
    <n v="1714"/>
  </r>
  <r>
    <n v="25"/>
    <n v="288"/>
    <n v="7.28"/>
    <n v="2"/>
    <n v="200"/>
    <n v="5.3044742367953504"/>
    <n v="5.99343013763428"/>
    <n v="-0.68895590083892966"/>
    <n v="0.47466023330078105"/>
    <b v="1"/>
    <b v="0"/>
    <b v="0"/>
    <b v="0"/>
    <b v="0"/>
    <b v="0"/>
    <x v="9"/>
    <n v="1715"/>
  </r>
  <r>
    <n v="25"/>
    <n v="288"/>
    <n v="7.28"/>
    <n v="2"/>
    <n v="222"/>
    <n v="5.6945431062318397"/>
    <n v="5.9667067527770996"/>
    <n v="-0.27216364654525993"/>
    <n v="7.4073050500813184E-2"/>
    <b v="1"/>
    <b v="0"/>
    <b v="0"/>
    <b v="0"/>
    <b v="0"/>
    <b v="0"/>
    <x v="6"/>
    <n v="1716"/>
  </r>
  <r>
    <n v="25"/>
    <n v="288"/>
    <n v="7.28"/>
    <n v="2"/>
    <n v="173"/>
    <n v="4.4197649316382801"/>
    <n v="6.0071678161621103"/>
    <n v="-1.5874028845238302"/>
    <n v="2.5198479177945763"/>
    <b v="0"/>
    <b v="1"/>
    <b v="0"/>
    <b v="0"/>
    <b v="0"/>
    <b v="0"/>
    <x v="8"/>
    <n v="1717"/>
  </r>
  <r>
    <n v="25"/>
    <n v="288"/>
    <n v="7.28"/>
    <n v="2"/>
    <n v="85"/>
    <n v="4.8919484140815603"/>
    <n v="5.98832035064697"/>
    <n v="-1.0963719365654097"/>
    <n v="1.2020314232881866"/>
    <b v="0"/>
    <b v="1"/>
    <b v="0"/>
    <b v="0"/>
    <b v="0"/>
    <b v="0"/>
    <x v="9"/>
    <n v="1718"/>
  </r>
  <r>
    <n v="25"/>
    <n v="288"/>
    <n v="7.28"/>
    <n v="2"/>
    <n v="148"/>
    <n v="4.1697910264290101"/>
    <n v="6.00437211990356"/>
    <n v="-1.8345810934745499"/>
    <n v="3.3656877885342751"/>
    <b v="0"/>
    <b v="1"/>
    <b v="0"/>
    <b v="0"/>
    <b v="0"/>
    <b v="0"/>
    <x v="8"/>
    <n v="1719"/>
  </r>
  <r>
    <n v="25"/>
    <n v="288"/>
    <n v="7.28"/>
    <n v="2"/>
    <n v="125"/>
    <n v="4.3448976629409204"/>
    <n v="6.0005173683166504"/>
    <n v="-1.65561970537573"/>
    <n v="2.7410766088284189"/>
    <b v="0"/>
    <b v="1"/>
    <b v="0"/>
    <b v="0"/>
    <b v="0"/>
    <b v="0"/>
    <x v="8"/>
    <n v="1720"/>
  </r>
  <r>
    <n v="25"/>
    <n v="288"/>
    <n v="7.28"/>
    <n v="2"/>
    <n v="41"/>
    <n v="5.7302718760708302"/>
    <n v="6.0811071395873997"/>
    <n v="-0.35083526351656946"/>
    <n v="0.12308538212674074"/>
    <b v="1"/>
    <b v="0"/>
    <b v="0"/>
    <b v="0"/>
    <b v="0"/>
    <b v="0"/>
    <x v="6"/>
    <n v="1721"/>
  </r>
  <r>
    <n v="25"/>
    <n v="288"/>
    <n v="7.28"/>
    <n v="2"/>
    <n v="328"/>
    <n v="5.57173447537473"/>
    <n v="5.9503259658813503"/>
    <n v="-0.37859149050662033"/>
    <n v="0.14333151668402438"/>
    <b v="1"/>
    <b v="0"/>
    <b v="0"/>
    <b v="0"/>
    <b v="0"/>
    <b v="0"/>
    <x v="6"/>
    <n v="1722"/>
  </r>
  <r>
    <n v="25"/>
    <n v="288"/>
    <n v="7.28"/>
    <n v="2"/>
    <n v="296"/>
    <n v="6.48175937904269"/>
    <n v="5.9506149291992196"/>
    <n v="0.53114444984347031"/>
    <n v="0.28211442659952274"/>
    <b v="1"/>
    <b v="0"/>
    <b v="0"/>
    <b v="0"/>
    <b v="0"/>
    <b v="0"/>
    <x v="7"/>
    <n v="1723"/>
  </r>
  <r>
    <n v="25"/>
    <n v="288"/>
    <n v="7.28"/>
    <n v="2"/>
    <n v="260"/>
    <n v="4.0322580645161299"/>
    <n v="5.9509396553039604"/>
    <n v="-1.9186815907878305"/>
    <n v="3.68133904682812"/>
    <b v="0"/>
    <b v="1"/>
    <b v="0"/>
    <b v="0"/>
    <b v="0"/>
    <b v="0"/>
    <x v="8"/>
    <n v="1724"/>
  </r>
  <r>
    <n v="25"/>
    <n v="288"/>
    <n v="7.28"/>
    <n v="2"/>
    <n v="329"/>
    <n v="4.9751286449399696"/>
    <n v="5.95031690597534"/>
    <n v="-0.97518826103537037"/>
    <n v="0.95099214446118963"/>
    <b v="1"/>
    <b v="0"/>
    <b v="0"/>
    <b v="0"/>
    <b v="0"/>
    <b v="0"/>
    <x v="9"/>
    <n v="1725"/>
  </r>
  <r>
    <n v="25"/>
    <n v="288"/>
    <n v="7.28"/>
    <n v="2"/>
    <n v="76"/>
    <n v="6.4872928176795597"/>
    <n v="5.9998192787170401"/>
    <n v="0.48747353896251955"/>
    <n v="0.23763045118864307"/>
    <b v="1"/>
    <b v="0"/>
    <b v="0"/>
    <b v="0"/>
    <b v="0"/>
    <b v="0"/>
    <x v="6"/>
    <n v="1726"/>
  </r>
  <r>
    <n v="25"/>
    <n v="288"/>
    <n v="7.28"/>
    <n v="2"/>
    <n v="293"/>
    <n v="4.5824372759856598"/>
    <n v="5.9506416320800799"/>
    <n v="-1.3682043560944201"/>
    <n v="1.8719831600357468"/>
    <b v="0"/>
    <b v="1"/>
    <b v="0"/>
    <b v="0"/>
    <b v="0"/>
    <b v="0"/>
    <x v="9"/>
    <n v="1727"/>
  </r>
  <r>
    <n v="25"/>
    <n v="288"/>
    <n v="7.28"/>
    <n v="2"/>
    <n v="161"/>
    <n v="6.3447259327498804"/>
    <n v="6.00653076171875"/>
    <n v="0.33819517103113039"/>
    <n v="0.11437597370877554"/>
    <b v="1"/>
    <b v="0"/>
    <b v="0"/>
    <b v="0"/>
    <b v="0"/>
    <b v="0"/>
    <x v="6"/>
    <n v="1728"/>
  </r>
  <r>
    <n v="25"/>
    <n v="288"/>
    <n v="7.28"/>
    <n v="2"/>
    <n v="220"/>
    <n v="5.8504155124653696"/>
    <n v="5.96929836273193"/>
    <n v="-0.11888285026656042"/>
    <n v="1.4133132087501426E-2"/>
    <b v="1"/>
    <b v="0"/>
    <b v="0"/>
    <b v="0"/>
    <b v="0"/>
    <b v="0"/>
    <x v="6"/>
    <n v="1729"/>
  </r>
  <r>
    <n v="25"/>
    <n v="288"/>
    <n v="7.28"/>
    <n v="2"/>
    <n v="184"/>
    <n v="6.1751399253731396"/>
    <n v="6.0041961669921902"/>
    <n v="0.17094375838094944"/>
    <n v="2.9221768529404422E-2"/>
    <b v="1"/>
    <b v="0"/>
    <b v="0"/>
    <b v="0"/>
    <b v="0"/>
    <b v="0"/>
    <x v="6"/>
    <n v="1730"/>
  </r>
  <r>
    <n v="25"/>
    <n v="288"/>
    <n v="7.28"/>
    <n v="2"/>
    <n v="54"/>
    <n v="5.4444554638058298"/>
    <n v="6.0493960380554199"/>
    <n v="-0.60494057424959014"/>
    <n v="0.36595309837342388"/>
    <b v="1"/>
    <b v="0"/>
    <b v="0"/>
    <b v="0"/>
    <b v="0"/>
    <b v="0"/>
    <x v="9"/>
    <n v="1731"/>
  </r>
  <r>
    <n v="25"/>
    <n v="288"/>
    <n v="7.28"/>
    <n v="2"/>
    <n v="89"/>
    <n v="7.7732270478284802"/>
    <n v="5.9897694587707502"/>
    <n v="1.78345758905773"/>
    <n v="3.1807209719676108"/>
    <b v="0"/>
    <b v="1"/>
    <b v="0"/>
    <b v="0"/>
    <b v="0"/>
    <b v="0"/>
    <x v="3"/>
    <n v="1732"/>
  </r>
  <r>
    <n v="25"/>
    <n v="288"/>
    <n v="7.28"/>
    <n v="2"/>
    <n v="104"/>
    <n v="5.7008983451536599"/>
    <n v="5.9969983100891104"/>
    <n v="-0.29609996493545054"/>
    <n v="8.7675189234775047E-2"/>
    <b v="1"/>
    <b v="0"/>
    <b v="0"/>
    <b v="0"/>
    <b v="0"/>
    <b v="0"/>
    <x v="6"/>
    <n v="1733"/>
  </r>
  <r>
    <n v="25"/>
    <n v="288"/>
    <n v="7.28"/>
    <n v="2"/>
    <n v="129"/>
    <n v="6.9711791603159199"/>
    <n v="6.0011878013610804"/>
    <n v="0.96999135895483946"/>
    <n v="0.94088323644705618"/>
    <b v="1"/>
    <b v="0"/>
    <b v="0"/>
    <b v="0"/>
    <b v="0"/>
    <b v="0"/>
    <x v="7"/>
    <n v="1734"/>
  </r>
  <r>
    <n v="25"/>
    <n v="288"/>
    <n v="7.28"/>
    <n v="2"/>
    <n v="261"/>
    <n v="5.09965034965035"/>
    <n v="5.9509305953979501"/>
    <n v="-0.85128024574760008"/>
    <n v="0.72467805680009434"/>
    <b v="1"/>
    <b v="0"/>
    <b v="0"/>
    <b v="0"/>
    <b v="0"/>
    <b v="0"/>
    <x v="9"/>
    <n v="1735"/>
  </r>
  <r>
    <n v="25"/>
    <n v="288"/>
    <n v="7.28"/>
    <n v="2"/>
    <n v="149"/>
    <n v="5.6208808618504396"/>
    <n v="6.0045394897460902"/>
    <n v="-0.38365862789565064"/>
    <n v="0.14719394275877332"/>
    <b v="1"/>
    <b v="0"/>
    <b v="0"/>
    <b v="0"/>
    <b v="0"/>
    <b v="0"/>
    <x v="6"/>
    <n v="1736"/>
  </r>
  <r>
    <n v="25"/>
    <n v="288"/>
    <n v="7.28"/>
    <n v="2"/>
    <n v="126"/>
    <n v="5.6919323357189304"/>
    <n v="6.0006852149963397"/>
    <n v="-0.30875287927740924"/>
    <n v="9.5328340462090447E-2"/>
    <b v="1"/>
    <b v="0"/>
    <b v="0"/>
    <b v="0"/>
    <b v="0"/>
    <b v="0"/>
    <x v="6"/>
    <n v="1737"/>
  </r>
  <r>
    <n v="25"/>
    <n v="288"/>
    <n v="7.28"/>
    <n v="2"/>
    <n v="152"/>
    <n v="7.8207932103802804"/>
    <n v="6.0050420761108398"/>
    <n v="1.8157511342694406"/>
    <n v="3.2969521816007599"/>
    <b v="0"/>
    <b v="1"/>
    <b v="0"/>
    <b v="0"/>
    <b v="0"/>
    <b v="0"/>
    <x v="3"/>
    <n v="1738"/>
  </r>
  <r>
    <n v="25"/>
    <n v="288"/>
    <n v="7.28"/>
    <n v="2"/>
    <n v="297"/>
    <n v="5.5398996018694797"/>
    <n v="5.9506058692932102"/>
    <n v="-0.41070626742373051"/>
    <n v="0.16867963810113284"/>
    <b v="1"/>
    <b v="0"/>
    <b v="0"/>
    <b v="0"/>
    <b v="0"/>
    <b v="0"/>
    <x v="6"/>
    <n v="1739"/>
  </r>
  <r>
    <n v="25"/>
    <n v="288"/>
    <n v="7.28"/>
    <n v="2"/>
    <n v="162"/>
    <n v="6.9314893198149399"/>
    <n v="6.0065836906433097"/>
    <n v="0.92490562917163022"/>
    <n v="0.85545042287336914"/>
    <b v="1"/>
    <b v="0"/>
    <b v="0"/>
    <b v="0"/>
    <b v="0"/>
    <b v="0"/>
    <x v="7"/>
    <n v="1740"/>
  </r>
  <r>
    <n v="25"/>
    <n v="288"/>
    <n v="7.28"/>
    <n v="2"/>
    <n v="102"/>
    <n v="6.2417218543046404"/>
    <n v="5.9966630935668901"/>
    <n v="0.24505876073775035"/>
    <n v="6.0053796214321969E-2"/>
    <b v="1"/>
    <b v="0"/>
    <b v="0"/>
    <b v="0"/>
    <b v="0"/>
    <b v="0"/>
    <x v="6"/>
    <n v="1741"/>
  </r>
  <r>
    <n v="25"/>
    <n v="288"/>
    <n v="7.28"/>
    <n v="2"/>
    <n v="165"/>
    <n v="7.7863094774550303"/>
    <n v="6.0067434310913104"/>
    <n v="1.77956604636372"/>
    <n v="3.1668553133706014"/>
    <b v="0"/>
    <b v="1"/>
    <b v="0"/>
    <b v="0"/>
    <b v="0"/>
    <b v="0"/>
    <x v="3"/>
    <n v="1742"/>
  </r>
  <r>
    <n v="25"/>
    <n v="288"/>
    <n v="7.28"/>
    <n v="2"/>
    <n v="65"/>
    <n v="6.8153669724770598"/>
    <n v="6.0215206146240199"/>
    <n v="0.79384635785303992"/>
    <n v="0.63019203987653671"/>
    <b v="1"/>
    <b v="0"/>
    <b v="0"/>
    <b v="0"/>
    <b v="0"/>
    <b v="0"/>
    <x v="7"/>
    <n v="1743"/>
  </r>
  <r>
    <n v="25"/>
    <n v="288"/>
    <n v="7.28"/>
    <n v="2"/>
    <n v="30"/>
    <n v="5.6406783954963702"/>
    <n v="6.1089611053466797"/>
    <n v="-0.46828270985030951"/>
    <n v="0.21928869634474915"/>
    <b v="1"/>
    <b v="0"/>
    <b v="0"/>
    <b v="0"/>
    <b v="0"/>
    <b v="0"/>
    <x v="6"/>
    <n v="1744"/>
  </r>
  <r>
    <n v="25"/>
    <n v="288"/>
    <n v="7.28"/>
    <n v="2"/>
    <n v="229"/>
    <n v="7.0081618477033896"/>
    <n v="5.9537525177001998"/>
    <n v="1.0544093300031898"/>
    <n v="1.1117790351977757"/>
    <b v="0"/>
    <b v="1"/>
    <b v="0"/>
    <b v="0"/>
    <b v="0"/>
    <b v="0"/>
    <x v="7"/>
    <n v="1745"/>
  </r>
  <r>
    <n v="25"/>
    <n v="288"/>
    <n v="7.28"/>
    <n v="2"/>
    <n v="198"/>
    <n v="5.8805496828752704"/>
    <n v="5.9953269958496103"/>
    <n v="-0.11477731297433991"/>
    <n v="1.3173831573609575E-2"/>
    <b v="1"/>
    <b v="0"/>
    <b v="0"/>
    <b v="0"/>
    <b v="0"/>
    <b v="0"/>
    <x v="6"/>
    <n v="1746"/>
  </r>
  <r>
    <n v="25"/>
    <n v="288"/>
    <n v="7.28"/>
    <n v="2"/>
    <n v="225"/>
    <n v="7.3944433177854396"/>
    <n v="5.9630565643310502"/>
    <n v="1.4313867534543894"/>
    <n v="2.0488680379646969"/>
    <b v="0"/>
    <b v="1"/>
    <b v="0"/>
    <b v="0"/>
    <b v="0"/>
    <b v="0"/>
    <x v="7"/>
    <n v="1747"/>
  </r>
  <r>
    <n v="25"/>
    <n v="288"/>
    <n v="7.28"/>
    <n v="2"/>
    <n v="254"/>
    <n v="7.0704900082124302"/>
    <n v="5.9509940147399902"/>
    <n v="1.11949599347244"/>
    <n v="1.2532712794008454"/>
    <b v="0"/>
    <b v="1"/>
    <b v="0"/>
    <b v="0"/>
    <b v="0"/>
    <b v="0"/>
    <x v="7"/>
    <n v="1748"/>
  </r>
  <r>
    <n v="25"/>
    <n v="288"/>
    <n v="7.28"/>
    <n v="2"/>
    <n v="230"/>
    <n v="7.2307102708226898"/>
    <n v="5.9521441459655797"/>
    <n v="1.2785661248571101"/>
    <n v="1.6347313356321271"/>
    <b v="0"/>
    <b v="1"/>
    <b v="0"/>
    <b v="0"/>
    <b v="0"/>
    <b v="0"/>
    <x v="7"/>
    <n v="1749"/>
  </r>
  <r>
    <n v="25"/>
    <n v="288"/>
    <n v="7.28"/>
    <n v="2"/>
    <n v="226"/>
    <n v="7.8194940850742496"/>
    <n v="5.9606356620788601"/>
    <n v="1.8588584229953895"/>
    <n v="3.4553546367409065"/>
    <b v="0"/>
    <b v="1"/>
    <b v="0"/>
    <b v="0"/>
    <b v="0"/>
    <b v="0"/>
    <x v="3"/>
    <n v="1750"/>
  </r>
  <r>
    <n v="25"/>
    <n v="288"/>
    <n v="7.28"/>
    <n v="2"/>
    <n v="250"/>
    <n v="4.75824175824176"/>
    <n v="5.9510297775268599"/>
    <n v="-1.1927880192850999"/>
    <n v="1.4227432589500719"/>
    <b v="0"/>
    <b v="1"/>
    <b v="0"/>
    <b v="0"/>
    <b v="0"/>
    <b v="0"/>
    <x v="9"/>
    <n v="1751"/>
  </r>
  <r>
    <n v="25"/>
    <n v="288"/>
    <n v="7.28"/>
    <n v="2"/>
    <n v="110"/>
    <n v="6.9596340839303998"/>
    <n v="5.9980039596557599"/>
    <n v="0.9616301242746399"/>
    <n v="0.92473249591245932"/>
    <b v="1"/>
    <b v="0"/>
    <b v="0"/>
    <b v="0"/>
    <b v="0"/>
    <b v="0"/>
    <x v="7"/>
    <n v="1752"/>
  </r>
  <r>
    <n v="25"/>
    <n v="288"/>
    <n v="7.28"/>
    <n v="2"/>
    <n v="105"/>
    <n v="6.8959816199657604"/>
    <n v="5.9971656799316397"/>
    <n v="0.89881594003412069"/>
    <n v="0.80787009405942001"/>
    <b v="1"/>
    <b v="0"/>
    <b v="0"/>
    <b v="0"/>
    <b v="0"/>
    <b v="0"/>
    <x v="7"/>
    <n v="1753"/>
  </r>
  <r>
    <n v="25"/>
    <n v="288"/>
    <n v="7.28"/>
    <n v="2"/>
    <n v="111"/>
    <n v="6.4516742213773899"/>
    <n v="5.9981713294982901"/>
    <n v="0.45350289187909976"/>
    <n v="0.20566487294270644"/>
    <b v="1"/>
    <b v="0"/>
    <b v="0"/>
    <b v="0"/>
    <b v="0"/>
    <b v="0"/>
    <x v="6"/>
    <n v="1754"/>
  </r>
  <r>
    <n v="25"/>
    <n v="288"/>
    <n v="7.28"/>
    <n v="2"/>
    <n v="130"/>
    <n v="7.7321781320395102"/>
    <n v="6.0013556480407697"/>
    <n v="1.7308224839987405"/>
    <n v="2.9957464711155701"/>
    <b v="0"/>
    <b v="1"/>
    <b v="0"/>
    <b v="0"/>
    <b v="0"/>
    <b v="0"/>
    <x v="3"/>
    <n v="1755"/>
  </r>
  <r>
    <n v="25"/>
    <n v="288"/>
    <n v="7.28"/>
    <n v="2"/>
    <n v="154"/>
    <n v="6.4106342088404897"/>
    <n v="6.0053772926330602"/>
    <n v="0.40525691620742954"/>
    <n v="0.16423316813395558"/>
    <b v="1"/>
    <b v="0"/>
    <b v="0"/>
    <b v="0"/>
    <b v="0"/>
    <b v="0"/>
    <x v="6"/>
    <n v="1756"/>
  </r>
  <r>
    <n v="25"/>
    <n v="288"/>
    <n v="7.28"/>
    <n v="2"/>
    <n v="78"/>
    <n v="6.5375928217821802"/>
    <n v="5.9963903427123997"/>
    <n v="0.54120247906978047"/>
    <n v="0.29290012335127619"/>
    <b v="1"/>
    <b v="0"/>
    <b v="0"/>
    <b v="0"/>
    <b v="0"/>
    <b v="0"/>
    <x v="7"/>
    <n v="1757"/>
  </r>
  <r>
    <n v="25"/>
    <n v="288"/>
    <n v="7.28"/>
    <n v="2"/>
    <n v="33"/>
    <n v="7.1158940699211399"/>
    <n v="6.1012210845947301"/>
    <n v="1.0146729853264098"/>
    <n v="1.0295612671512087"/>
    <b v="0"/>
    <b v="1"/>
    <b v="0"/>
    <b v="0"/>
    <b v="0"/>
    <b v="0"/>
    <x v="7"/>
    <n v="1758"/>
  </r>
  <r>
    <n v="25"/>
    <n v="288"/>
    <n v="7.28"/>
    <n v="2"/>
    <n v="133"/>
    <n v="7.9213597805982499"/>
    <n v="6.0018582344055202"/>
    <n v="1.9195015461927296"/>
    <n v="3.6844861858362798"/>
    <b v="0"/>
    <b v="1"/>
    <b v="0"/>
    <b v="0"/>
    <b v="0"/>
    <b v="0"/>
    <x v="3"/>
    <n v="1759"/>
  </r>
  <r>
    <n v="25"/>
    <n v="288"/>
    <n v="7.28"/>
    <n v="2"/>
    <n v="108"/>
    <n v="7.6641572030113601"/>
    <n v="5.9976687431335396"/>
    <n v="1.6664884598778205"/>
    <n v="2.7771837869059501"/>
    <b v="0"/>
    <b v="1"/>
    <b v="0"/>
    <b v="0"/>
    <b v="0"/>
    <b v="0"/>
    <x v="3"/>
    <n v="1760"/>
  </r>
  <r>
    <n v="25"/>
    <n v="288"/>
    <n v="7.28"/>
    <n v="2"/>
    <n v="114"/>
    <n v="7.5492859630790701"/>
    <n v="5.9986739158630398"/>
    <n v="1.5506120472160303"/>
    <n v="2.4043977209714886"/>
    <b v="0"/>
    <b v="1"/>
    <b v="0"/>
    <b v="0"/>
    <b v="0"/>
    <b v="0"/>
    <x v="3"/>
    <n v="1761"/>
  </r>
  <r>
    <n v="25"/>
    <n v="288"/>
    <n v="7.28"/>
    <n v="2"/>
    <n v="279"/>
    <n v="5.9261744966443004"/>
    <n v="5.9507679939270002"/>
    <n v="-2.4593497282699772E-2"/>
    <n v="6.0484010859416105E-4"/>
    <b v="1"/>
    <b v="0"/>
    <b v="0"/>
    <b v="0"/>
    <b v="0"/>
    <b v="0"/>
    <x v="6"/>
    <n v="1762"/>
  </r>
  <r>
    <n v="25"/>
    <n v="288"/>
    <n v="7.28"/>
    <n v="2"/>
    <n v="174"/>
    <n v="6.69596914686079"/>
    <n v="6.0072212219238299"/>
    <n v="0.68874792493696013"/>
    <n v="0.47437370410496849"/>
    <b v="1"/>
    <b v="0"/>
    <b v="0"/>
    <b v="0"/>
    <b v="0"/>
    <b v="0"/>
    <x v="7"/>
    <n v="1763"/>
  </r>
  <r>
    <n v="25"/>
    <n v="288"/>
    <n v="7.28"/>
    <n v="2"/>
    <n v="86"/>
    <n v="6.0458703071672399"/>
    <n v="5.9871678352356001"/>
    <n v="5.8702471931639799E-2"/>
    <n v="3.4459802108849583E-3"/>
    <b v="1"/>
    <b v="0"/>
    <b v="0"/>
    <b v="0"/>
    <b v="0"/>
    <b v="0"/>
    <x v="6"/>
    <n v="1764"/>
  </r>
  <r>
    <n v="25"/>
    <n v="288"/>
    <n v="7.28"/>
    <n v="2"/>
    <n v="201"/>
    <n v="5.8216163583252198"/>
    <n v="5.9924817085266104"/>
    <n v="-0.1708653502013906"/>
    <n v="2.9194967899443851E-2"/>
    <b v="1"/>
    <b v="0"/>
    <b v="0"/>
    <b v="0"/>
    <b v="0"/>
    <b v="0"/>
    <x v="6"/>
    <n v="1765"/>
  </r>
  <r>
    <n v="25"/>
    <n v="288"/>
    <n v="7.28"/>
    <n v="2"/>
    <n v="36"/>
    <n v="6.93494278100016"/>
    <n v="6.0934805870056197"/>
    <n v="0.84146219399454036"/>
    <n v="0.7080586239221055"/>
    <b v="1"/>
    <b v="0"/>
    <b v="0"/>
    <b v="0"/>
    <b v="0"/>
    <b v="0"/>
    <x v="7"/>
    <n v="1766"/>
  </r>
  <r>
    <n v="25"/>
    <n v="288"/>
    <n v="7.28"/>
    <n v="2"/>
    <n v="45"/>
    <n v="7.7323741174015401"/>
    <n v="6.0716261863708496"/>
    <n v="1.6607479310306905"/>
    <n v="2.7580836904227191"/>
    <b v="0"/>
    <b v="1"/>
    <b v="0"/>
    <b v="0"/>
    <b v="0"/>
    <b v="0"/>
    <x v="3"/>
    <n v="1767"/>
  </r>
  <r>
    <n v="25"/>
    <n v="288"/>
    <n v="7.28"/>
    <n v="2"/>
    <n v="141"/>
    <n v="5.4266886326194399"/>
    <n v="6.0031986236572301"/>
    <n v="-0.57650999103779021"/>
    <n v="0.33236376976639298"/>
    <b v="1"/>
    <b v="0"/>
    <b v="0"/>
    <b v="0"/>
    <b v="0"/>
    <b v="0"/>
    <x v="9"/>
    <n v="1768"/>
  </r>
  <r>
    <n v="25"/>
    <n v="288"/>
    <n v="7.28"/>
    <n v="2"/>
    <n v="164"/>
    <n v="7.2215014968910696"/>
    <n v="6.0066900253295898"/>
    <n v="1.2148114715614797"/>
    <n v="1.4757669114373679"/>
    <b v="0"/>
    <b v="1"/>
    <b v="0"/>
    <b v="0"/>
    <b v="0"/>
    <b v="0"/>
    <x v="7"/>
    <n v="1769"/>
  </r>
  <r>
    <n v="25"/>
    <n v="288"/>
    <n v="7.28"/>
    <n v="2"/>
    <n v="142"/>
    <n v="6.3683640303358597"/>
    <n v="6.0033664703369096"/>
    <n v="0.36499755999895012"/>
    <n v="0.1332232188051872"/>
    <b v="1"/>
    <b v="0"/>
    <b v="0"/>
    <b v="0"/>
    <b v="0"/>
    <b v="0"/>
    <x v="6"/>
    <n v="1770"/>
  </r>
  <r>
    <n v="25"/>
    <n v="288"/>
    <n v="7.28"/>
    <n v="2"/>
    <n v="180"/>
    <n v="5.8251928020565602"/>
    <n v="6.0061292648315403"/>
    <n v="-0.1809364627749801"/>
    <n v="3.2738003561521761E-2"/>
    <b v="1"/>
    <b v="0"/>
    <b v="0"/>
    <b v="0"/>
    <b v="0"/>
    <b v="0"/>
    <x v="6"/>
    <n v="1771"/>
  </r>
  <r>
    <n v="25"/>
    <n v="288"/>
    <n v="7.28"/>
    <n v="2"/>
    <n v="69"/>
    <n v="6.8328596613024803"/>
    <n v="6.0128831863403303"/>
    <n v="0.81997647496215009"/>
    <n v="0.67236141949135353"/>
    <b v="1"/>
    <b v="0"/>
    <b v="0"/>
    <b v="0"/>
    <b v="0"/>
    <b v="0"/>
    <x v="7"/>
    <n v="1772"/>
  </r>
  <r>
    <n v="25"/>
    <n v="288"/>
    <n v="7.28"/>
    <n v="2"/>
    <n v="70"/>
    <n v="6.92457972853994"/>
    <n v="6.0112848281860396"/>
    <n v="0.91329490035390037"/>
    <n v="0.83410757501244082"/>
    <b v="1"/>
    <b v="0"/>
    <b v="0"/>
    <b v="0"/>
    <b v="0"/>
    <b v="0"/>
    <x v="7"/>
    <n v="1773"/>
  </r>
  <r>
    <n v="25"/>
    <n v="288"/>
    <n v="7.28"/>
    <n v="2"/>
    <n v="72"/>
    <n v="7.8895439566330703"/>
    <n v="6.0075659751892099"/>
    <n v="1.8819779814438604"/>
    <n v="3.5418411226395072"/>
    <b v="0"/>
    <b v="1"/>
    <b v="0"/>
    <b v="0"/>
    <b v="0"/>
    <b v="0"/>
    <x v="3"/>
    <n v="1774"/>
  </r>
  <r>
    <n v="25"/>
    <n v="288"/>
    <n v="7.28"/>
    <n v="2"/>
    <n v="24"/>
    <n v="7.0892764015645398"/>
    <n v="6.1243233680725098"/>
    <n v="0.96495303349202999"/>
    <n v="0.93113435684547075"/>
    <b v="1"/>
    <b v="0"/>
    <b v="0"/>
    <b v="0"/>
    <b v="0"/>
    <b v="0"/>
    <x v="7"/>
    <n v="1775"/>
  </r>
  <r>
    <n v="25"/>
    <n v="288"/>
    <n v="7.28"/>
    <n v="2"/>
    <n v="49"/>
    <n v="7.1396138720057198"/>
    <n v="6.0620670318603498"/>
    <n v="1.0775468401453701"/>
    <n v="1.1611071927072716"/>
    <b v="0"/>
    <b v="1"/>
    <b v="0"/>
    <b v="0"/>
    <b v="0"/>
    <b v="0"/>
    <x v="7"/>
    <n v="1776"/>
  </r>
  <r>
    <n v="25"/>
    <n v="288"/>
    <n v="7.28"/>
    <n v="2"/>
    <n v="219"/>
    <n v="6.31395348837209"/>
    <n v="5.9706749916076696"/>
    <n v="0.34327849676442046"/>
    <n v="0.11784012634084023"/>
    <b v="1"/>
    <b v="0"/>
    <b v="0"/>
    <b v="0"/>
    <b v="0"/>
    <b v="0"/>
    <x v="6"/>
    <n v="1777"/>
  </r>
  <r>
    <n v="25"/>
    <n v="288"/>
    <n v="7.28"/>
    <n v="2"/>
    <n v="153"/>
    <n v="7.9696317083251804"/>
    <n v="6.00520992279053"/>
    <n v="1.9644217855346504"/>
    <n v="3.8589529514831442"/>
    <b v="0"/>
    <b v="1"/>
    <b v="0"/>
    <b v="0"/>
    <b v="0"/>
    <b v="0"/>
    <x v="3"/>
    <n v="1778"/>
  </r>
  <r>
    <n v="25"/>
    <n v="288"/>
    <n v="7.28"/>
    <n v="2"/>
    <n v="55"/>
    <n v="6.0988290231309099"/>
    <n v="6.0468621253967303"/>
    <n v="5.1966897734179618E-2"/>
    <n v="2.7005584601146825E-3"/>
    <b v="1"/>
    <b v="0"/>
    <b v="0"/>
    <b v="0"/>
    <b v="0"/>
    <b v="0"/>
    <x v="6"/>
    <n v="1779"/>
  </r>
  <r>
    <n v="25"/>
    <n v="288"/>
    <n v="7.28"/>
    <n v="2"/>
    <n v="58"/>
    <n v="7.5455563689235099"/>
    <n v="6.0392594337463397"/>
    <n v="1.5062969351771702"/>
    <n v="2.268930456924136"/>
    <b v="0"/>
    <b v="1"/>
    <b v="0"/>
    <b v="0"/>
    <b v="0"/>
    <b v="0"/>
    <x v="3"/>
    <n v="1780"/>
  </r>
  <r>
    <n v="25"/>
    <n v="288"/>
    <n v="7.28"/>
    <n v="2"/>
    <n v="99"/>
    <n v="6.8375000000000004"/>
    <n v="5.9961605072021502"/>
    <n v="0.84133949279785014"/>
    <n v="0.70785214214134373"/>
    <b v="1"/>
    <b v="0"/>
    <b v="0"/>
    <b v="0"/>
    <b v="0"/>
    <b v="0"/>
    <x v="7"/>
    <n v="1781"/>
  </r>
  <r>
    <n v="25"/>
    <n v="288"/>
    <n v="7.28"/>
    <n v="2"/>
    <n v="121"/>
    <n v="7.7780996523754302"/>
    <n v="5.9998474121093803"/>
    <n v="1.7782522402660499"/>
    <n v="3.1621810300112254"/>
    <b v="0"/>
    <b v="1"/>
    <b v="0"/>
    <b v="0"/>
    <b v="0"/>
    <b v="0"/>
    <x v="3"/>
    <n v="1782"/>
  </r>
  <r>
    <n v="25"/>
    <n v="288"/>
    <n v="7.28"/>
    <n v="2"/>
    <n v="157"/>
    <n v="7.4323355440043004"/>
    <n v="6.00588035583496"/>
    <n v="1.4264551881693404"/>
    <n v="2.034774403855228"/>
    <b v="0"/>
    <b v="1"/>
    <b v="0"/>
    <b v="0"/>
    <b v="0"/>
    <b v="0"/>
    <x v="7"/>
    <n v="1783"/>
  </r>
  <r>
    <n v="25"/>
    <n v="288"/>
    <n v="7.28"/>
    <n v="2"/>
    <n v="56"/>
    <n v="6.9771285362089603"/>
    <n v="6.0443277359008798"/>
    <n v="0.93280080030808055"/>
    <n v="0.87011733305539551"/>
    <b v="1"/>
    <b v="0"/>
    <b v="0"/>
    <b v="0"/>
    <b v="0"/>
    <b v="0"/>
    <x v="7"/>
    <n v="1784"/>
  </r>
  <r>
    <n v="25"/>
    <n v="288"/>
    <n v="7.28"/>
    <n v="2"/>
    <n v="73"/>
    <n v="7.7858618135771902"/>
    <n v="6.0056290626525897"/>
    <n v="1.7802327509246005"/>
    <n v="3.1692286474645708"/>
    <b v="0"/>
    <b v="1"/>
    <b v="0"/>
    <b v="0"/>
    <b v="0"/>
    <b v="0"/>
    <x v="3"/>
    <n v="1785"/>
  </r>
  <r>
    <n v="25"/>
    <n v="288"/>
    <n v="7.28"/>
    <n v="2"/>
    <n v="46"/>
    <n v="6.8953398198718903"/>
    <n v="6.0692558288574201"/>
    <n v="0.82608399101447016"/>
    <n v="0.68241476021039527"/>
    <b v="1"/>
    <b v="0"/>
    <b v="0"/>
    <b v="0"/>
    <b v="0"/>
    <b v="0"/>
    <x v="7"/>
    <n v="1786"/>
  </r>
  <r>
    <n v="25"/>
    <n v="288"/>
    <n v="7.28"/>
    <n v="2"/>
    <n v="90"/>
    <n v="7.2561325085356403"/>
    <n v="5.9927930831909197"/>
    <n v="1.2633394253447205"/>
    <n v="1.5960265036303287"/>
    <b v="0"/>
    <b v="1"/>
    <b v="0"/>
    <b v="0"/>
    <b v="0"/>
    <b v="0"/>
    <x v="7"/>
    <n v="1787"/>
  </r>
  <r>
    <n v="25"/>
    <n v="288"/>
    <n v="7.28"/>
    <n v="2"/>
    <n v="79"/>
    <n v="7.0483034781599398"/>
    <n v="5.9952373504638699"/>
    <n v="1.05306612769607"/>
    <n v="1.1089482693007957"/>
    <b v="0"/>
    <b v="1"/>
    <b v="0"/>
    <b v="0"/>
    <b v="0"/>
    <b v="0"/>
    <x v="7"/>
    <n v="1788"/>
  </r>
  <r>
    <n v="25"/>
    <n v="288"/>
    <n v="7.28"/>
    <n v="2"/>
    <n v="61"/>
    <n v="7.5013621544370501"/>
    <n v="6.0316572189331099"/>
    <n v="1.4697049355039402"/>
    <n v="2.160032597444641"/>
    <b v="0"/>
    <b v="1"/>
    <b v="0"/>
    <b v="0"/>
    <b v="0"/>
    <b v="0"/>
    <x v="7"/>
    <n v="1789"/>
  </r>
  <r>
    <n v="25"/>
    <n v="288"/>
    <n v="7.28"/>
    <n v="2"/>
    <n v="57"/>
    <n v="7.6950520344453803"/>
    <n v="6.0417938232421902"/>
    <n v="1.6532582112031902"/>
    <n v="2.7332627129107721"/>
    <b v="0"/>
    <b v="1"/>
    <b v="0"/>
    <b v="0"/>
    <b v="0"/>
    <b v="0"/>
    <x v="3"/>
    <n v="1790"/>
  </r>
  <r>
    <n v="25"/>
    <n v="288"/>
    <n v="7.28"/>
    <n v="2"/>
    <n v="120"/>
    <n v="6.6806722689075597"/>
    <n v="5.9996795654296902"/>
    <n v="0.68099270347786955"/>
    <n v="0.46375106219009754"/>
    <b v="1"/>
    <b v="0"/>
    <b v="0"/>
    <b v="0"/>
    <b v="0"/>
    <b v="0"/>
    <x v="7"/>
    <n v="1791"/>
  </r>
  <r>
    <n v="25"/>
    <n v="288"/>
    <n v="7.28"/>
    <n v="2"/>
    <n v="22"/>
    <n v="6.3074469949185197"/>
    <n v="6.1292409896850604"/>
    <n v="0.17820600523345931"/>
    <n v="3.1757380301267728E-2"/>
    <b v="1"/>
    <b v="0"/>
    <b v="0"/>
    <b v="0"/>
    <b v="0"/>
    <b v="0"/>
    <x v="6"/>
    <n v="1792"/>
  </r>
  <r>
    <n v="25"/>
    <n v="288"/>
    <n v="7.28"/>
    <n v="2"/>
    <n v="14"/>
    <n v="7.3749248656905202"/>
    <n v="6.1489119529724103"/>
    <n v="1.2260129127181099"/>
    <n v="1.5031076621515436"/>
    <b v="0"/>
    <b v="1"/>
    <b v="0"/>
    <b v="0"/>
    <b v="0"/>
    <b v="0"/>
    <x v="7"/>
    <n v="1793"/>
  </r>
  <r>
    <n v="25"/>
    <n v="288"/>
    <n v="7.28"/>
    <n v="2"/>
    <n v="95"/>
    <n v="6.5174825174825202"/>
    <n v="5.9954900741577104"/>
    <n v="0.52199244332480976"/>
    <n v="0.27247611088820473"/>
    <b v="1"/>
    <b v="0"/>
    <b v="0"/>
    <b v="0"/>
    <b v="0"/>
    <b v="0"/>
    <x v="7"/>
    <n v="1794"/>
  </r>
  <r>
    <n v="25"/>
    <n v="288"/>
    <n v="7.28"/>
    <n v="2"/>
    <n v="94"/>
    <n v="7.9215376860031999"/>
    <n v="5.99532270431519"/>
    <n v="1.9262149816880099"/>
    <n v="3.7103041556793404"/>
    <b v="0"/>
    <b v="1"/>
    <b v="0"/>
    <b v="0"/>
    <b v="0"/>
    <b v="0"/>
    <x v="3"/>
    <n v="1795"/>
  </r>
  <r>
    <n v="25"/>
    <n v="288"/>
    <n v="7.28"/>
    <n v="2"/>
    <n v="77"/>
    <n v="5.4397913043478301"/>
    <n v="5.9978432655334499"/>
    <n v="-0.55805196118561984"/>
    <n v="0.31142199138311655"/>
    <b v="1"/>
    <b v="0"/>
    <b v="0"/>
    <b v="0"/>
    <b v="0"/>
    <b v="0"/>
    <x v="9"/>
    <n v="1796"/>
  </r>
  <r>
    <n v="25"/>
    <n v="288"/>
    <n v="7.28"/>
    <n v="2"/>
    <n v="31"/>
    <n v="6.3639022688545701"/>
    <n v="6.1063809394836399"/>
    <n v="0.2575213293709302"/>
    <n v="6.6317235080971121E-2"/>
    <b v="1"/>
    <b v="0"/>
    <b v="0"/>
    <b v="0"/>
    <b v="0"/>
    <b v="0"/>
    <x v="6"/>
    <n v="1797"/>
  </r>
  <r>
    <n v="25"/>
    <n v="288"/>
    <n v="7.28"/>
    <n v="2"/>
    <n v="15"/>
    <n v="6.2745680718728396"/>
    <n v="6.1464533805847203"/>
    <n v="0.12811469128811925"/>
    <n v="1.6413374123850098E-2"/>
    <b v="1"/>
    <b v="0"/>
    <b v="0"/>
    <b v="0"/>
    <b v="0"/>
    <b v="0"/>
    <x v="6"/>
    <n v="1798"/>
  </r>
  <r>
    <n v="25"/>
    <n v="288"/>
    <n v="7.28"/>
    <n v="2"/>
    <n v="9"/>
    <n v="7.7257896658548297"/>
    <n v="6.1612062454223597"/>
    <n v="1.56458342043247"/>
    <n v="2.4479212794921672"/>
    <b v="0"/>
    <b v="1"/>
    <b v="0"/>
    <b v="0"/>
    <b v="0"/>
    <b v="0"/>
    <x v="3"/>
    <n v="1799"/>
  </r>
  <r>
    <n v="25"/>
    <n v="288"/>
    <n v="7.28"/>
    <n v="2"/>
    <n v="789"/>
    <n v="5"/>
    <n v="5.9629044532775897"/>
    <n v="-0.96290445327758967"/>
    <n v="0.92718498614181388"/>
    <b v="1"/>
    <b v="0"/>
    <b v="0"/>
    <b v="0"/>
    <b v="0"/>
    <b v="0"/>
    <x v="9"/>
    <n v="1800"/>
  </r>
  <r>
    <n v="25"/>
    <n v="288"/>
    <n v="7.28"/>
    <n v="2"/>
    <n v="679"/>
    <n v="5.2692307692307701"/>
    <n v="5.9443988800048801"/>
    <n v="-0.6751681107741101"/>
    <n v="0.45585197780628101"/>
    <b v="1"/>
    <b v="0"/>
    <b v="0"/>
    <b v="0"/>
    <b v="0"/>
    <b v="0"/>
    <x v="9"/>
    <n v="1801"/>
  </r>
  <r>
    <n v="25"/>
    <n v="288"/>
    <n v="7.28"/>
    <n v="2"/>
    <n v="630"/>
    <n v="5.0035994868023996"/>
    <n v="5.94209957122803"/>
    <n v="-0.93850008442563038"/>
    <n v="0.88078240846691536"/>
    <b v="1"/>
    <b v="0"/>
    <b v="0"/>
    <b v="0"/>
    <b v="0"/>
    <b v="0"/>
    <x v="9"/>
    <n v="1802"/>
  </r>
  <r>
    <n v="25"/>
    <n v="288"/>
    <n v="7.28"/>
    <n v="2"/>
    <n v="223"/>
    <n v="7.0693779904306204"/>
    <n v="5.9658913612365696"/>
    <n v="1.1034866291940508"/>
    <n v="1.2176827408100486"/>
    <b v="0"/>
    <b v="1"/>
    <b v="0"/>
    <b v="0"/>
    <b v="0"/>
    <b v="0"/>
    <x v="7"/>
    <n v="1803"/>
  </r>
  <r>
    <n v="25"/>
    <n v="288"/>
    <n v="7.28"/>
    <n v="2"/>
    <n v="446"/>
    <n v="5.0103448275862101"/>
    <n v="5.94769191741943"/>
    <n v="-0.9373470898332199"/>
    <n v="0.87861956681880637"/>
    <b v="1"/>
    <b v="0"/>
    <b v="0"/>
    <b v="0"/>
    <b v="0"/>
    <b v="0"/>
    <x v="9"/>
    <n v="1804"/>
  </r>
  <r>
    <n v="25"/>
    <n v="288"/>
    <n v="7.28"/>
    <n v="2"/>
    <n v="415"/>
    <n v="5.1967787114845896"/>
    <n v="5.9487276077270499"/>
    <n v="-0.75194889624246031"/>
    <n v="0.56542714256025439"/>
    <b v="1"/>
    <b v="0"/>
    <b v="0"/>
    <b v="0"/>
    <b v="0"/>
    <b v="0"/>
    <x v="9"/>
    <n v="1805"/>
  </r>
  <r>
    <n v="25"/>
    <n v="288"/>
    <n v="7.28"/>
    <n v="2"/>
    <n v="366"/>
    <n v="5.0448933782267096"/>
    <n v="5.9499826431274396"/>
    <n v="-0.90508926490073005"/>
    <n v="0.81918657743854384"/>
    <b v="1"/>
    <b v="0"/>
    <b v="0"/>
    <b v="0"/>
    <b v="0"/>
    <b v="0"/>
    <x v="9"/>
    <n v="1806"/>
  </r>
  <r>
    <n v="25"/>
    <n v="288"/>
    <n v="7.28"/>
    <n v="2"/>
    <n v="80"/>
    <n v="7.3776391055642199"/>
    <n v="5.9940848350524902"/>
    <n v="1.3835542705117296"/>
    <n v="1.9142224194512443"/>
    <b v="0"/>
    <b v="1"/>
    <b v="0"/>
    <b v="0"/>
    <b v="0"/>
    <b v="0"/>
    <x v="7"/>
    <n v="1807"/>
  </r>
  <r>
    <n v="25"/>
    <n v="288"/>
    <n v="7.28"/>
    <n v="2"/>
    <n v="42"/>
    <n v="6.4152534660596201"/>
    <n v="6.0787372589111301"/>
    <n v="0.33651620714848995"/>
    <n v="0.1132431576736054"/>
    <b v="1"/>
    <b v="0"/>
    <b v="0"/>
    <b v="0"/>
    <b v="0"/>
    <b v="0"/>
    <x v="6"/>
    <n v="1808"/>
  </r>
  <r>
    <n v="25"/>
    <n v="288"/>
    <n v="7.28"/>
    <n v="2"/>
    <n v="561"/>
    <n v="5.56666666666667"/>
    <n v="5.9435219764709499"/>
    <n v="-0.37685530980427995"/>
    <n v="0.14201992452767981"/>
    <b v="1"/>
    <b v="0"/>
    <b v="0"/>
    <b v="0"/>
    <b v="0"/>
    <b v="0"/>
    <x v="6"/>
    <n v="1809"/>
  </r>
  <r>
    <n v="25"/>
    <n v="288"/>
    <n v="7.28"/>
    <n v="2"/>
    <n v="581"/>
    <n v="5.0461538461538504"/>
    <n v="5.9427857398986799"/>
    <n v="-0.89663189374482943"/>
    <n v="0.8039487528804391"/>
    <b v="1"/>
    <b v="0"/>
    <b v="0"/>
    <b v="0"/>
    <b v="0"/>
    <b v="0"/>
    <x v="9"/>
    <n v="1810"/>
  </r>
  <r>
    <n v="25"/>
    <n v="288"/>
    <n v="7.28"/>
    <n v="2"/>
    <n v="482"/>
    <n v="5.2818181818181804"/>
    <n v="5.9464302062988299"/>
    <n v="-0.66461202448064949"/>
    <n v="0.44170914308426745"/>
    <b v="1"/>
    <b v="0"/>
    <b v="0"/>
    <b v="0"/>
    <b v="0"/>
    <b v="0"/>
    <x v="9"/>
    <n v="1811"/>
  </r>
  <r>
    <n v="25"/>
    <n v="288"/>
    <n v="7.28"/>
    <n v="2"/>
    <n v="525"/>
    <n v="5.2761904761904797"/>
    <n v="5.9448471069335902"/>
    <n v="-0.66865663074311055"/>
    <n v="0.44710168983672849"/>
    <b v="1"/>
    <b v="0"/>
    <b v="0"/>
    <b v="0"/>
    <b v="0"/>
    <b v="0"/>
    <x v="9"/>
    <n v="1812"/>
  </r>
  <r>
    <n v="25"/>
    <n v="288"/>
    <n v="7.28"/>
    <n v="2"/>
    <n v="489"/>
    <n v="6.8170865279299004"/>
    <n v="5.9461722373962402"/>
    <n v="0.87091429053366021"/>
    <n v="0.75849170145574873"/>
    <b v="1"/>
    <b v="0"/>
    <b v="0"/>
    <b v="0"/>
    <b v="0"/>
    <b v="0"/>
    <x v="7"/>
    <n v="1813"/>
  </r>
  <r>
    <n v="25"/>
    <n v="288"/>
    <n v="7.28"/>
    <n v="2"/>
    <n v="166"/>
    <n v="7.94350676220136"/>
    <n v="6.00679636001587"/>
    <n v="1.93671040218549"/>
    <n v="3.7508471819334823"/>
    <b v="0"/>
    <b v="1"/>
    <b v="0"/>
    <b v="0"/>
    <b v="0"/>
    <b v="0"/>
    <x v="3"/>
    <n v="1814"/>
  </r>
  <r>
    <n v="25"/>
    <n v="288"/>
    <n v="7.28"/>
    <n v="2"/>
    <n v="185"/>
    <n v="6.0676546391752604"/>
    <n v="6.00364446640015"/>
    <n v="6.4010172775110341E-2"/>
    <n v="4.0973022186994775E-3"/>
    <b v="1"/>
    <b v="0"/>
    <b v="0"/>
    <b v="0"/>
    <b v="0"/>
    <b v="0"/>
    <x v="6"/>
    <n v="1815"/>
  </r>
  <r>
    <n v="25"/>
    <n v="288"/>
    <n v="7.28"/>
    <n v="2"/>
    <n v="330"/>
    <n v="5.55144032921811"/>
    <n v="5.9503078460693404"/>
    <n v="-0.39886751685123034"/>
    <n v="0.15909529599906652"/>
    <b v="1"/>
    <b v="0"/>
    <b v="0"/>
    <b v="0"/>
    <b v="0"/>
    <b v="0"/>
    <x v="6"/>
    <n v="1816"/>
  </r>
  <r>
    <n v="25"/>
    <n v="288"/>
    <n v="7.28"/>
    <n v="2"/>
    <n v="294"/>
    <n v="5.2528887380980498"/>
    <n v="5.9506325721740696"/>
    <n v="-0.69774383407601981"/>
    <n v="0.48684645799110426"/>
    <b v="1"/>
    <b v="0"/>
    <b v="0"/>
    <b v="0"/>
    <b v="0"/>
    <b v="0"/>
    <x v="9"/>
    <n v="1817"/>
  </r>
  <r>
    <n v="25"/>
    <n v="288"/>
    <n v="7.28"/>
    <n v="2"/>
    <n v="81"/>
    <n v="6.9087683730359899"/>
    <n v="5.9929318428039604"/>
    <n v="0.91583653023202949"/>
    <n v="0.8387565501074431"/>
    <b v="1"/>
    <b v="0"/>
    <b v="0"/>
    <b v="0"/>
    <b v="0"/>
    <b v="0"/>
    <x v="7"/>
    <n v="1818"/>
  </r>
  <r>
    <n v="25"/>
    <n v="288"/>
    <n v="7.28"/>
    <n v="2"/>
    <n v="582"/>
    <n v="6.1"/>
    <n v="5.9427490234375"/>
    <n v="0.15725097656249964"/>
    <n v="2.4727869629859813E-2"/>
    <b v="1"/>
    <b v="0"/>
    <b v="0"/>
    <b v="0"/>
    <b v="0"/>
    <b v="0"/>
    <x v="6"/>
    <n v="1819"/>
  </r>
  <r>
    <n v="25"/>
    <n v="288"/>
    <n v="7.28"/>
    <n v="2"/>
    <n v="483"/>
    <n v="6.1825442099258403"/>
    <n v="5.9463930130004901"/>
    <n v="0.23615119692535025"/>
    <n v="5.5767387809275551E-2"/>
    <b v="1"/>
    <b v="0"/>
    <b v="0"/>
    <b v="0"/>
    <b v="0"/>
    <b v="0"/>
    <x v="6"/>
    <n v="1820"/>
  </r>
  <r>
    <n v="25"/>
    <n v="288"/>
    <n v="7.28"/>
    <n v="2"/>
    <n v="150"/>
    <n v="6.1310547358737599"/>
    <n v="6.0047073364257804"/>
    <n v="0.12634739944797957"/>
    <n v="1.5963665347267307E-2"/>
    <b v="1"/>
    <b v="0"/>
    <b v="0"/>
    <b v="0"/>
    <b v="0"/>
    <b v="0"/>
    <x v="6"/>
    <n v="1821"/>
  </r>
  <r>
    <n v="25"/>
    <n v="288"/>
    <n v="7.28"/>
    <n v="2"/>
    <n v="127"/>
    <n v="6.1695773483517602"/>
    <n v="6.0008525848388699"/>
    <n v="0.16872476351289034"/>
    <n v="2.8468045822480772E-2"/>
    <b v="1"/>
    <b v="0"/>
    <b v="0"/>
    <b v="0"/>
    <b v="0"/>
    <b v="0"/>
    <x v="6"/>
    <n v="1822"/>
  </r>
  <r>
    <n v="25"/>
    <n v="288"/>
    <n v="7.28"/>
    <n v="2"/>
    <n v="163"/>
    <n v="6.2867546989369902"/>
    <n v="6.0066370964050302"/>
    <n v="0.28011760253196005"/>
    <n v="7.8465871248253147E-2"/>
    <b v="1"/>
    <b v="0"/>
    <b v="0"/>
    <b v="0"/>
    <b v="0"/>
    <b v="0"/>
    <x v="6"/>
    <n v="1823"/>
  </r>
  <r>
    <n v="25"/>
    <n v="288"/>
    <n v="7.28"/>
    <n v="2"/>
    <n v="298"/>
    <n v="6.4144338139657"/>
    <n v="5.9505968093872097"/>
    <n v="0.46383700457849031"/>
    <n v="0.21514476681634645"/>
    <b v="1"/>
    <b v="0"/>
    <b v="0"/>
    <b v="0"/>
    <b v="0"/>
    <b v="0"/>
    <x v="6"/>
    <n v="1824"/>
  </r>
  <r>
    <n v="25"/>
    <n v="288"/>
    <n v="7.28"/>
    <n v="2"/>
    <n v="333"/>
    <n v="7.9726695949243496"/>
    <n v="5.9502806663513201"/>
    <n v="2.0223889285730294"/>
    <n v="4.0900569784147658"/>
    <b v="0"/>
    <b v="0"/>
    <b v="1"/>
    <b v="0"/>
    <b v="0"/>
    <b v="0"/>
    <x v="3"/>
    <n v="1825"/>
  </r>
  <r>
    <n v="25"/>
    <n v="288"/>
    <n v="7.28"/>
    <n v="2"/>
    <n v="301"/>
    <n v="7.9202797202797202"/>
    <n v="5.9505696296691903"/>
    <n v="1.9697100906105298"/>
    <n v="3.8797578410529416"/>
    <b v="0"/>
    <b v="1"/>
    <b v="0"/>
    <b v="0"/>
    <b v="0"/>
    <b v="0"/>
    <x v="3"/>
    <n v="1826"/>
  </r>
  <r>
    <n v="25"/>
    <n v="288"/>
    <n v="7.28"/>
    <n v="2"/>
    <n v="91"/>
    <n v="6.8723368661254698"/>
    <n v="5.9948196411132804"/>
    <n v="0.87751722501218943"/>
    <n v="0.77003648019309345"/>
    <b v="1"/>
    <b v="0"/>
    <b v="0"/>
    <b v="0"/>
    <b v="0"/>
    <b v="0"/>
    <x v="7"/>
    <n v="1827"/>
  </r>
  <r>
    <n v="25"/>
    <n v="288"/>
    <n v="7.28"/>
    <n v="2"/>
    <n v="441"/>
    <n v="5.7777777777777803"/>
    <n v="5.9478588104248002"/>
    <n v="-0.1700810326470199"/>
    <n v="2.8927557666276651E-2"/>
    <b v="1"/>
    <b v="0"/>
    <b v="0"/>
    <b v="0"/>
    <b v="0"/>
    <b v="0"/>
    <x v="6"/>
    <n v="1828"/>
  </r>
  <r>
    <n v="25"/>
    <n v="288"/>
    <n v="7.28"/>
    <n v="2"/>
    <n v="379"/>
    <n v="5.7280130293159601"/>
    <n v="5.9498653411865199"/>
    <n v="-0.22185231187055976"/>
    <n v="4.9218448282312109E-2"/>
    <b v="1"/>
    <b v="0"/>
    <b v="0"/>
    <b v="0"/>
    <b v="0"/>
    <b v="0"/>
    <x v="6"/>
    <n v="1829"/>
  </r>
  <r>
    <n v="25"/>
    <n v="288"/>
    <n v="7.28"/>
    <n v="2"/>
    <n v="354"/>
    <n v="5.3055555555555598"/>
    <n v="5.9500913619995099"/>
    <n v="-0.64453580644395014"/>
    <n v="0.41542640578835316"/>
    <b v="1"/>
    <b v="0"/>
    <b v="0"/>
    <b v="0"/>
    <b v="0"/>
    <b v="0"/>
    <x v="9"/>
    <n v="1830"/>
  </r>
  <r>
    <n v="25"/>
    <n v="288"/>
    <n v="7.28"/>
    <n v="2"/>
    <n v="416"/>
    <n v="6.4024776721405896"/>
    <n v="5.9486942291259801"/>
    <n v="0.45378344301460949"/>
    <n v="0.20591941315419335"/>
    <b v="1"/>
    <b v="0"/>
    <b v="0"/>
    <b v="0"/>
    <b v="0"/>
    <b v="0"/>
    <x v="6"/>
    <n v="1831"/>
  </r>
  <r>
    <n v="25"/>
    <n v="288"/>
    <n v="7.28"/>
    <n v="2"/>
    <n v="391"/>
    <n v="5.28494623655914"/>
    <n v="5.9495339393615696"/>
    <n v="-0.66458770280242963"/>
    <n v="0.44167681471621051"/>
    <b v="1"/>
    <b v="0"/>
    <b v="0"/>
    <b v="0"/>
    <b v="0"/>
    <b v="0"/>
    <x v="9"/>
    <n v="1832"/>
  </r>
  <r>
    <n v="25"/>
    <n v="288"/>
    <n v="7.28"/>
    <n v="2"/>
    <n v="380"/>
    <n v="6.22938144329897"/>
    <n v="5.9498562812805202"/>
    <n v="0.27952516201844979"/>
    <n v="7.813431620144061E-2"/>
    <b v="1"/>
    <b v="0"/>
    <b v="0"/>
    <b v="0"/>
    <b v="0"/>
    <b v="0"/>
    <x v="6"/>
    <n v="1833"/>
  </r>
  <r>
    <n v="25"/>
    <n v="288"/>
    <n v="7.28"/>
    <n v="2"/>
    <n v="106"/>
    <n v="6.9604569907381704"/>
    <n v="5.9973335266113299"/>
    <n v="0.96312346412684047"/>
    <n v="0.92760680715168531"/>
    <b v="1"/>
    <b v="0"/>
    <b v="0"/>
    <b v="0"/>
    <b v="0"/>
    <b v="0"/>
    <x v="7"/>
    <n v="1834"/>
  </r>
  <r>
    <n v="25"/>
    <n v="288"/>
    <n v="7.28"/>
    <n v="2"/>
    <n v="112"/>
    <n v="6.6532456861133902"/>
    <n v="5.9983391761779803"/>
    <n v="0.65490650993540989"/>
    <n v="0.42890253675577911"/>
    <b v="1"/>
    <b v="0"/>
    <b v="0"/>
    <b v="0"/>
    <b v="0"/>
    <b v="0"/>
    <x v="7"/>
    <n v="1835"/>
  </r>
  <r>
    <n v="25"/>
    <n v="288"/>
    <n v="7.28"/>
    <n v="2"/>
    <n v="87"/>
    <n v="6.5110963581183601"/>
    <n v="5.9860148429870597"/>
    <n v="0.52508151513130041"/>
    <n v="0.27571059753258209"/>
    <b v="1"/>
    <b v="0"/>
    <b v="0"/>
    <b v="0"/>
    <b v="0"/>
    <b v="0"/>
    <x v="7"/>
    <n v="1836"/>
  </r>
  <r>
    <n v="25"/>
    <n v="288"/>
    <n v="7.28"/>
    <n v="2"/>
    <n v="131"/>
    <n v="6.43593767514853"/>
    <n v="6.0015230178832999"/>
    <n v="0.4344146572652301"/>
    <n v="0.18871609444686732"/>
    <b v="1"/>
    <b v="0"/>
    <b v="0"/>
    <b v="0"/>
    <b v="0"/>
    <b v="0"/>
    <x v="6"/>
    <n v="1837"/>
  </r>
  <r>
    <n v="25"/>
    <n v="288"/>
    <n v="7.28"/>
    <n v="2"/>
    <n v="115"/>
    <n v="7.8352606635071096"/>
    <n v="5.9988417625427202"/>
    <n v="1.8364189009643894"/>
    <n v="3.3724343798192558"/>
    <b v="0"/>
    <b v="1"/>
    <b v="0"/>
    <b v="0"/>
    <b v="0"/>
    <b v="0"/>
    <x v="3"/>
    <n v="1838"/>
  </r>
  <r>
    <n v="25"/>
    <n v="288"/>
    <n v="7.28"/>
    <n v="2"/>
    <n v="134"/>
    <n v="7.9605263157894699"/>
    <n v="6.0020256042480504"/>
    <n v="1.9585007115414195"/>
    <n v="3.8357250371082463"/>
    <b v="0"/>
    <b v="1"/>
    <b v="0"/>
    <b v="0"/>
    <b v="0"/>
    <b v="0"/>
    <x v="3"/>
    <n v="1839"/>
  </r>
  <r>
    <n v="25"/>
    <n v="288"/>
    <n v="7.28"/>
    <n v="2"/>
    <n v="305"/>
    <n v="5"/>
    <n v="5.9505333900451696"/>
    <n v="-0.95053339004516957"/>
    <n v="0.90351372559076248"/>
    <b v="1"/>
    <b v="0"/>
    <b v="0"/>
    <b v="0"/>
    <b v="0"/>
    <b v="0"/>
    <x v="9"/>
    <n v="1840"/>
  </r>
  <r>
    <n v="25"/>
    <n v="288"/>
    <n v="7.28"/>
    <n v="2"/>
    <n v="251"/>
    <n v="5.2770780856423203"/>
    <n v="5.9510207176208496"/>
    <n v="-0.67394263197852933"/>
    <n v="0.45419867119814744"/>
    <b v="1"/>
    <b v="0"/>
    <b v="0"/>
    <b v="0"/>
    <b v="0"/>
    <b v="0"/>
    <x v="9"/>
    <n v="1841"/>
  </r>
  <r>
    <n v="25"/>
    <n v="288"/>
    <n v="7.28"/>
    <n v="2"/>
    <n v="280"/>
    <n v="5.8128760529482504"/>
    <n v="5.9507594108581499"/>
    <n v="-0.13788335790989947"/>
    <n v="1.9011820388509439E-2"/>
    <b v="1"/>
    <b v="0"/>
    <b v="0"/>
    <b v="0"/>
    <b v="0"/>
    <b v="0"/>
    <x v="6"/>
    <n v="1842"/>
  </r>
  <r>
    <n v="25"/>
    <n v="288"/>
    <n v="7.28"/>
    <n v="2"/>
    <n v="255"/>
    <n v="6.7589989715461103"/>
    <n v="5.9509849548339799"/>
    <n v="0.80801401671213036"/>
    <n v="0.65288665120327083"/>
    <b v="1"/>
    <b v="0"/>
    <b v="0"/>
    <b v="0"/>
    <b v="0"/>
    <b v="0"/>
    <x v="7"/>
    <n v="1843"/>
  </r>
  <r>
    <n v="25"/>
    <n v="288"/>
    <n v="7.28"/>
    <n v="2"/>
    <n v="252"/>
    <n v="6.6636921360847703"/>
    <n v="5.9510121345520002"/>
    <n v="0.71268000153277011"/>
    <n v="0.5079127845847492"/>
    <b v="1"/>
    <b v="0"/>
    <b v="0"/>
    <b v="0"/>
    <b v="0"/>
    <b v="0"/>
    <x v="7"/>
    <n v="1844"/>
  </r>
  <r>
    <n v="25"/>
    <n v="288"/>
    <n v="7.28"/>
    <n v="2"/>
    <n v="59"/>
    <n v="7.3730348796708496"/>
    <n v="6.03672552108765"/>
    <n v="1.3363093585831995"/>
    <n v="1.7857227018370423"/>
    <b v="0"/>
    <b v="1"/>
    <b v="0"/>
    <b v="0"/>
    <b v="0"/>
    <b v="0"/>
    <x v="7"/>
    <n v="1845"/>
  </r>
  <r>
    <n v="25"/>
    <n v="288"/>
    <n v="7.28"/>
    <n v="2"/>
    <n v="447"/>
    <n v="6.0512422360248497"/>
    <n v="5.9476585388183603"/>
    <n v="0.10358369720648941"/>
    <n v="1.0729582326965682E-2"/>
    <b v="1"/>
    <b v="0"/>
    <b v="0"/>
    <b v="0"/>
    <b v="0"/>
    <b v="0"/>
    <x v="6"/>
    <n v="1846"/>
  </r>
  <r>
    <n v="25"/>
    <n v="288"/>
    <n v="7.28"/>
    <n v="2"/>
    <n v="262"/>
    <n v="6.1410728722821997"/>
    <n v="5.9509215354919398"/>
    <n v="0.19015133679025986"/>
    <n v="3.6157530883122832E-2"/>
    <b v="1"/>
    <b v="0"/>
    <b v="0"/>
    <b v="0"/>
    <b v="0"/>
    <b v="0"/>
    <x v="6"/>
    <n v="1847"/>
  </r>
  <r>
    <n v="25"/>
    <n v="288"/>
    <n v="7.28"/>
    <n v="2"/>
    <n v="265"/>
    <n v="7.8183268344558696"/>
    <n v="5.9508943557739302"/>
    <n v="1.8674324786819394"/>
    <n v="3.4873040624361722"/>
    <b v="0"/>
    <b v="1"/>
    <b v="0"/>
    <b v="0"/>
    <b v="0"/>
    <b v="0"/>
    <x v="3"/>
    <n v="1848"/>
  </r>
  <r>
    <n v="25"/>
    <n v="288"/>
    <n v="7.28"/>
    <n v="2"/>
    <n v="304"/>
    <n v="7.9931113662457003"/>
    <n v="5.9505424499511701"/>
    <n v="2.0425689162945302"/>
    <n v="4.1720877778126111"/>
    <b v="0"/>
    <b v="0"/>
    <b v="1"/>
    <b v="0"/>
    <b v="0"/>
    <b v="0"/>
    <x v="3"/>
    <n v="1849"/>
  </r>
  <r>
    <n v="25"/>
    <n v="288"/>
    <n v="7.28"/>
    <n v="2"/>
    <n v="406"/>
    <n v="6.1176470588235299"/>
    <n v="5.9490280151367196"/>
    <n v="0.16861904368681024"/>
    <n v="2.8432381893854421E-2"/>
    <b v="1"/>
    <b v="0"/>
    <b v="0"/>
    <b v="0"/>
    <b v="0"/>
    <b v="0"/>
    <x v="6"/>
    <n v="1850"/>
  </r>
  <r>
    <n v="25"/>
    <n v="288"/>
    <n v="7.28"/>
    <n v="2"/>
    <n v="295"/>
    <n v="6.4038461538461497"/>
    <n v="5.9506239891052202"/>
    <n v="0.45322216474092958"/>
    <n v="0.20541033061245431"/>
    <b v="1"/>
    <b v="0"/>
    <b v="0"/>
    <b v="0"/>
    <b v="0"/>
    <b v="0"/>
    <x v="6"/>
    <n v="1851"/>
  </r>
  <r>
    <n v="25"/>
    <n v="288"/>
    <n v="7.28"/>
    <n v="2"/>
    <n v="355"/>
    <n v="6.2362254591513597"/>
    <n v="5.9500823020935103"/>
    <n v="0.28614315705784943"/>
    <n v="8.187790633103309E-2"/>
    <b v="1"/>
    <b v="0"/>
    <b v="0"/>
    <b v="0"/>
    <b v="0"/>
    <b v="0"/>
    <x v="6"/>
    <n v="1852"/>
  </r>
  <r>
    <n v="25"/>
    <n v="288"/>
    <n v="7.28"/>
    <n v="2"/>
    <n v="158"/>
    <n v="7.6528251520094903"/>
    <n v="6.0060477256774902"/>
    <n v="1.6467774263320001"/>
    <n v="2.7118758918766459"/>
    <b v="0"/>
    <b v="1"/>
    <b v="0"/>
    <b v="0"/>
    <b v="0"/>
    <b v="0"/>
    <x v="3"/>
    <n v="1853"/>
  </r>
  <r>
    <n v="25"/>
    <n v="288"/>
    <n v="7.28"/>
    <n v="2"/>
    <n v="155"/>
    <n v="7.1284639746635001"/>
    <n v="6.0055451393127397"/>
    <n v="1.1229188353507604"/>
    <n v="1.2609467107855081"/>
    <b v="0"/>
    <b v="1"/>
    <b v="0"/>
    <b v="0"/>
    <b v="0"/>
    <b v="0"/>
    <x v="7"/>
    <n v="1854"/>
  </r>
  <r>
    <n v="25"/>
    <n v="288"/>
    <n v="7.28"/>
    <n v="2"/>
    <n v="231"/>
    <n v="6.25262697022767"/>
    <n v="5.9512014389038104"/>
    <n v="0.30142553132385963"/>
    <n v="9.0857350933871081E-2"/>
    <b v="1"/>
    <b v="0"/>
    <b v="0"/>
    <b v="0"/>
    <b v="0"/>
    <b v="0"/>
    <x v="6"/>
    <n v="1855"/>
  </r>
  <r>
    <n v="25"/>
    <n v="288"/>
    <n v="7.28"/>
    <n v="2"/>
    <n v="175"/>
    <n v="6.0640811609092102"/>
    <n v="6.0072741508483896"/>
    <n v="5.6807010060820673E-2"/>
    <n v="3.2270363920501813E-3"/>
    <b v="1"/>
    <b v="0"/>
    <b v="0"/>
    <b v="0"/>
    <b v="0"/>
    <b v="0"/>
    <x v="6"/>
    <n v="1856"/>
  </r>
  <r>
    <n v="25"/>
    <n v="288"/>
    <n v="7.28"/>
    <n v="2"/>
    <n v="227"/>
    <n v="6.4297082228116702"/>
    <n v="5.9582147598266602"/>
    <n v="0.47149346298501005"/>
    <n v="0.22230608563759705"/>
    <b v="1"/>
    <b v="0"/>
    <b v="0"/>
    <b v="0"/>
    <b v="0"/>
    <b v="0"/>
    <x v="6"/>
    <n v="1857"/>
  </r>
  <r>
    <n v="25"/>
    <n v="288"/>
    <n v="7.28"/>
    <n v="2"/>
    <n v="202"/>
    <n v="6.2192513368983997"/>
    <n v="5.9915332794189498"/>
    <n v="0.22771805747944995"/>
    <n v="5.1855513702214071E-2"/>
    <b v="1"/>
    <b v="0"/>
    <b v="0"/>
    <b v="0"/>
    <b v="0"/>
    <b v="0"/>
    <x v="6"/>
    <n v="1858"/>
  </r>
  <r>
    <n v="25"/>
    <n v="288"/>
    <n v="7.28"/>
    <n v="2"/>
    <n v="234"/>
    <n v="7.2290780141843998"/>
    <n v="5.9511742591857901"/>
    <n v="1.2779037549986096"/>
    <n v="1.6330380070395465"/>
    <b v="0"/>
    <b v="1"/>
    <b v="0"/>
    <b v="0"/>
    <b v="0"/>
    <b v="0"/>
    <x v="7"/>
    <n v="1859"/>
  </r>
  <r>
    <n v="25"/>
    <n v="288"/>
    <n v="7.28"/>
    <n v="2"/>
    <n v="178"/>
    <n v="7.03368794326241"/>
    <n v="6.0067772865295401"/>
    <n v="1.0269106567328699"/>
    <n v="1.054545496911534"/>
    <b v="0"/>
    <b v="1"/>
    <b v="0"/>
    <b v="0"/>
    <b v="0"/>
    <b v="0"/>
    <x v="7"/>
    <n v="1860"/>
  </r>
  <r>
    <n v="25"/>
    <n v="288"/>
    <n v="7.28"/>
    <n v="2"/>
    <n v="181"/>
    <n v="5.7605854678515396"/>
    <n v="6.0057406425476101"/>
    <n v="-0.24515517469607051"/>
    <n v="6.0101059680260853E-2"/>
    <b v="1"/>
    <b v="0"/>
    <b v="0"/>
    <b v="0"/>
    <b v="0"/>
    <b v="0"/>
    <x v="6"/>
    <n v="1861"/>
  </r>
  <r>
    <n v="25"/>
    <n v="288"/>
    <n v="7.28"/>
    <n v="2"/>
    <n v="405"/>
    <n v="5.1875"/>
    <n v="5.9490613937377903"/>
    <n v="-0.7615613937377903"/>
    <n v="0.57997575643184562"/>
    <b v="1"/>
    <b v="0"/>
    <b v="0"/>
    <b v="0"/>
    <b v="0"/>
    <b v="0"/>
    <x v="9"/>
    <n v="1862"/>
  </r>
  <r>
    <n v="25"/>
    <n v="288"/>
    <n v="7.28"/>
    <n v="2"/>
    <n v="319"/>
    <n v="5.34375"/>
    <n v="5.9504070281982404"/>
    <n v="-0.60665702819824041"/>
    <n v="0.36803274986232065"/>
    <b v="1"/>
    <b v="0"/>
    <b v="0"/>
    <b v="0"/>
    <b v="0"/>
    <b v="0"/>
    <x v="9"/>
    <n v="1863"/>
  </r>
  <r>
    <n v="25"/>
    <n v="288"/>
    <n v="7.28"/>
    <n v="2"/>
    <n v="205"/>
    <n v="7.3022700119474298"/>
    <n v="5.9885659217834499"/>
    <n v="1.3137040901639798"/>
    <n v="1.72581843651357"/>
    <b v="0"/>
    <b v="1"/>
    <b v="0"/>
    <b v="0"/>
    <b v="0"/>
    <b v="0"/>
    <x v="7"/>
    <n v="1864"/>
  </r>
  <r>
    <n v="25"/>
    <n v="288"/>
    <n v="7.28"/>
    <n v="2"/>
    <n v="196"/>
    <n v="5"/>
    <n v="5.99719142913818"/>
    <n v="-0.99719142913818004"/>
    <n v="0.99439074634664593"/>
    <b v="1"/>
    <b v="0"/>
    <b v="0"/>
    <b v="0"/>
    <b v="0"/>
    <b v="0"/>
    <x v="9"/>
    <n v="1865"/>
  </r>
  <r>
    <n v="25"/>
    <n v="288"/>
    <n v="7.28"/>
    <n v="2"/>
    <n v="25"/>
    <n v="6.9793670431416404"/>
    <n v="6.1218614578247097"/>
    <n v="0.85750558531693066"/>
    <n v="0.7353158288497319"/>
    <b v="1"/>
    <b v="0"/>
    <b v="0"/>
    <b v="0"/>
    <b v="0"/>
    <b v="0"/>
    <x v="7"/>
    <n v="1866"/>
  </r>
  <r>
    <n v="25"/>
    <n v="288"/>
    <n v="7.28"/>
    <n v="2"/>
    <n v="320"/>
    <n v="6.25663716814159"/>
    <n v="5.9503979682922399"/>
    <n v="0.30623919984935011"/>
    <n v="9.3782447524370191E-2"/>
    <b v="1"/>
    <b v="0"/>
    <b v="0"/>
    <b v="0"/>
    <b v="0"/>
    <b v="0"/>
    <x v="6"/>
    <n v="1867"/>
  </r>
  <r>
    <n v="25"/>
    <n v="288"/>
    <n v="7.28"/>
    <n v="2"/>
    <n v="218"/>
    <n v="6.0336134453781503"/>
    <n v="5.9720511436462402"/>
    <n v="6.1562301731910019E-2"/>
    <n v="3.7899169945307312E-3"/>
    <b v="1"/>
    <b v="0"/>
    <b v="0"/>
    <b v="0"/>
    <b v="0"/>
    <b v="0"/>
    <x v="6"/>
    <n v="1868"/>
  </r>
  <r>
    <n v="25"/>
    <n v="288"/>
    <n v="7.28"/>
    <n v="2"/>
    <n v="247"/>
    <n v="6.39393939393939"/>
    <n v="5.9510569572448704"/>
    <n v="0.44288243669451965"/>
    <n v="0.1961448527324752"/>
    <b v="1"/>
    <b v="0"/>
    <b v="0"/>
    <b v="0"/>
    <b v="0"/>
    <b v="0"/>
    <x v="6"/>
    <n v="1869"/>
  </r>
  <r>
    <n v="25"/>
    <n v="288"/>
    <n v="7.28"/>
    <n v="2"/>
    <n v="62"/>
    <n v="7.5520455095618502"/>
    <n v="6.0291233062744096"/>
    <n v="1.5229222032874405"/>
    <n v="2.3192920372658725"/>
    <b v="0"/>
    <b v="1"/>
    <b v="0"/>
    <b v="0"/>
    <b v="0"/>
    <b v="0"/>
    <x v="3"/>
    <n v="1870"/>
  </r>
  <r>
    <n v="25"/>
    <n v="288"/>
    <n v="7.28"/>
    <n v="2"/>
    <n v="309"/>
    <n v="7.1764705882352899"/>
    <n v="5.9504976272582999"/>
    <n v="1.22597296097699"/>
    <n v="1.5030097010466883"/>
    <b v="0"/>
    <b v="1"/>
    <b v="0"/>
    <b v="0"/>
    <b v="0"/>
    <b v="0"/>
    <x v="7"/>
    <n v="1871"/>
  </r>
  <r>
    <n v="25"/>
    <n v="288"/>
    <n v="7.28"/>
    <n v="2"/>
    <n v="246"/>
    <n v="5.3643410852713203"/>
    <n v="5.9510660171508798"/>
    <n v="-0.58672493187955954"/>
    <n v="0.3442461456890738"/>
    <b v="1"/>
    <b v="0"/>
    <b v="0"/>
    <b v="0"/>
    <b v="0"/>
    <b v="0"/>
    <x v="9"/>
    <n v="1872"/>
  </r>
  <r>
    <n v="25"/>
    <n v="288"/>
    <n v="7.28"/>
    <n v="2"/>
    <n v="263"/>
    <n v="6.69901386308418"/>
    <n v="5.9509124755859402"/>
    <n v="0.74810138749823984"/>
    <n v="0.55965568597679161"/>
    <b v="1"/>
    <b v="0"/>
    <b v="0"/>
    <b v="0"/>
    <b v="0"/>
    <b v="0"/>
    <x v="7"/>
    <n v="1873"/>
  </r>
  <r>
    <n v="25"/>
    <n v="288"/>
    <n v="7.28"/>
    <n v="2"/>
    <n v="277"/>
    <n v="6.0416666666666696"/>
    <n v="5.9507861137390101"/>
    <n v="9.0880552927659508E-2"/>
    <n v="8.2592749004371212E-3"/>
    <b v="1"/>
    <b v="0"/>
    <b v="0"/>
    <b v="0"/>
    <b v="0"/>
    <b v="0"/>
    <x v="6"/>
    <n v="1874"/>
  </r>
  <r>
    <n v="25"/>
    <n v="288"/>
    <n v="7.28"/>
    <n v="2"/>
    <n v="71"/>
    <n v="6.9708108523087597"/>
    <n v="6.0095024108886701"/>
    <n v="0.96130844142008964"/>
    <n v="0.92411391954552191"/>
    <b v="1"/>
    <b v="0"/>
    <b v="0"/>
    <b v="0"/>
    <b v="0"/>
    <b v="0"/>
    <x v="7"/>
    <n v="1875"/>
  </r>
  <r>
    <n v="25"/>
    <n v="288"/>
    <n v="7.28"/>
    <n v="2"/>
    <n v="233"/>
    <n v="7.1838604788649096"/>
    <n v="5.9511833190918004"/>
    <n v="1.2326771597731092"/>
    <n v="1.5194929802262993"/>
    <b v="0"/>
    <b v="1"/>
    <b v="0"/>
    <b v="0"/>
    <b v="0"/>
    <b v="0"/>
    <x v="7"/>
    <n v="1876"/>
  </r>
  <r>
    <n v="25"/>
    <n v="288"/>
    <n v="7.28"/>
    <n v="2"/>
    <n v="278"/>
    <n v="5.8128654970760198"/>
    <n v="5.9507770538330096"/>
    <n v="-0.13791155675698974"/>
    <n v="1.9019597487136403E-2"/>
    <b v="1"/>
    <b v="0"/>
    <b v="0"/>
    <b v="0"/>
    <b v="0"/>
    <b v="0"/>
    <x v="6"/>
    <n v="1877"/>
  </r>
  <r>
    <n v="25"/>
    <n v="288"/>
    <n v="7.28"/>
    <n v="2"/>
    <n v="217"/>
    <n v="5.4761904761904798"/>
    <n v="5.97342777252197"/>
    <n v="-0.49723729633149016"/>
    <n v="0.24724492886305016"/>
    <b v="1"/>
    <b v="0"/>
    <b v="0"/>
    <b v="0"/>
    <b v="0"/>
    <b v="0"/>
    <x v="6"/>
    <n v="1878"/>
  </r>
  <r>
    <n v="25"/>
    <n v="288"/>
    <n v="7.28"/>
    <n v="2"/>
    <n v="47"/>
    <n v="7.04075954307348"/>
    <n v="6.0668854713439897"/>
    <n v="0.97387407172949025"/>
    <n v="0.94843070758697634"/>
    <b v="1"/>
    <b v="0"/>
    <b v="0"/>
    <b v="0"/>
    <b v="0"/>
    <b v="0"/>
    <x v="7"/>
    <n v="1879"/>
  </r>
  <r>
    <n v="25"/>
    <n v="288"/>
    <n v="7.28"/>
    <n v="2"/>
    <n v="143"/>
    <n v="6.2397905759162304"/>
    <n v="6.0035338401794398"/>
    <n v="0.23625673573679062"/>
    <n v="5.581724518100372E-2"/>
    <b v="1"/>
    <b v="0"/>
    <b v="0"/>
    <b v="0"/>
    <b v="0"/>
    <b v="0"/>
    <x v="6"/>
    <n v="1880"/>
  </r>
  <r>
    <n v="25"/>
    <n v="288"/>
    <n v="7.28"/>
    <n v="2"/>
    <n v="197"/>
    <n v="5.0465116279069804"/>
    <n v="5.9962754249572798"/>
    <n v="-0.94976379705029945"/>
    <n v="0.90205127018740239"/>
    <b v="1"/>
    <b v="0"/>
    <b v="0"/>
    <b v="0"/>
    <b v="0"/>
    <b v="0"/>
    <x v="9"/>
    <n v="1881"/>
  </r>
  <r>
    <n v="25"/>
    <n v="288"/>
    <n v="7.28"/>
    <n v="2"/>
    <n v="159"/>
    <n v="7.7248138723965702"/>
    <n v="6.0062150955200204"/>
    <n v="1.7185987768765498"/>
    <n v="2.9535817558815731"/>
    <b v="0"/>
    <b v="1"/>
    <b v="0"/>
    <b v="0"/>
    <b v="0"/>
    <b v="0"/>
    <x v="3"/>
    <n v="1882"/>
  </r>
  <r>
    <n v="25"/>
    <n v="288"/>
    <n v="7.28"/>
    <n v="2"/>
    <n v="169"/>
    <n v="7.9868151744490499"/>
    <n v="6.0069556236267099"/>
    <n v="1.97985955082234"/>
    <n v="3.9198438409824381"/>
    <b v="0"/>
    <b v="1"/>
    <b v="0"/>
    <b v="0"/>
    <b v="0"/>
    <b v="0"/>
    <x v="3"/>
    <n v="1883"/>
  </r>
  <r>
    <n v="25"/>
    <n v="288"/>
    <n v="7.28"/>
    <n v="2"/>
    <n v="203"/>
    <n v="7.2297680064742398"/>
    <n v="5.9905843734741202"/>
    <n v="1.2391836330001196"/>
    <n v="1.535576076295375"/>
    <b v="0"/>
    <b v="1"/>
    <b v="0"/>
    <b v="0"/>
    <b v="0"/>
    <b v="0"/>
    <x v="7"/>
    <n v="1884"/>
  </r>
  <r>
    <n v="25"/>
    <n v="288"/>
    <n v="7.28"/>
    <n v="2"/>
    <n v="146"/>
    <n v="6.9693069306930697"/>
    <n v="6.0040369033813503"/>
    <n v="0.9652700273117194"/>
    <n v="0.93174622562636755"/>
    <b v="1"/>
    <b v="0"/>
    <b v="0"/>
    <b v="0"/>
    <b v="0"/>
    <b v="0"/>
    <x v="7"/>
    <n v="1885"/>
  </r>
  <r>
    <n v="25"/>
    <n v="288"/>
    <n v="7.28"/>
    <n v="2"/>
    <n v="182"/>
    <n v="6.7347440944881898"/>
    <n v="6.0052986145019496"/>
    <n v="0.72944547998624021"/>
    <n v="0.53209070827235638"/>
    <b v="1"/>
    <b v="0"/>
    <b v="0"/>
    <b v="0"/>
    <b v="0"/>
    <b v="0"/>
    <x v="7"/>
    <n v="1886"/>
  </r>
  <r>
    <n v="25"/>
    <n v="288"/>
    <n v="7.28"/>
    <n v="2"/>
    <n v="122"/>
    <n v="6.6632390745501304"/>
    <n v="6.0000147819518999"/>
    <n v="0.66322429259823057"/>
    <n v="0.43986646229242338"/>
    <b v="1"/>
    <b v="0"/>
    <b v="0"/>
    <b v="0"/>
    <b v="0"/>
    <b v="0"/>
    <x v="7"/>
    <n v="1887"/>
  </r>
  <r>
    <n v="25"/>
    <n v="288"/>
    <n v="7.28"/>
    <n v="2"/>
    <n v="176"/>
    <n v="7.2250744047619104"/>
    <n v="6.0072326660156303"/>
    <n v="1.2178417387462801"/>
    <n v="1.4831385006325628"/>
    <b v="0"/>
    <b v="1"/>
    <b v="0"/>
    <b v="0"/>
    <b v="0"/>
    <b v="0"/>
    <x v="7"/>
    <n v="1888"/>
  </r>
  <r>
    <n v="25"/>
    <n v="288"/>
    <n v="7.28"/>
    <n v="2"/>
    <n v="145"/>
    <n v="6.9826315789473696"/>
    <n v="6.0038690567016602"/>
    <n v="0.97876252224570948"/>
    <n v="0.95797607495278292"/>
    <b v="1"/>
    <b v="0"/>
    <b v="0"/>
    <b v="0"/>
    <b v="0"/>
    <b v="0"/>
    <x v="7"/>
    <n v="1889"/>
  </r>
  <r>
    <n v="25"/>
    <n v="288"/>
    <n v="7.28"/>
    <n v="2"/>
    <n v="168"/>
    <n v="7.5662811387900399"/>
    <n v="6.0069026947021502"/>
    <n v="1.5593784440878897"/>
    <n v="2.431661131885968"/>
    <b v="0"/>
    <b v="1"/>
    <b v="0"/>
    <b v="0"/>
    <b v="0"/>
    <b v="0"/>
    <x v="3"/>
    <n v="1890"/>
  </r>
  <r>
    <n v="25"/>
    <n v="288"/>
    <n v="7.28"/>
    <n v="2"/>
    <n v="167"/>
    <n v="6.8200348665683199"/>
    <n v="6.0068492889404297"/>
    <n v="0.81318557762789023"/>
    <n v="0.66127078366200553"/>
    <b v="1"/>
    <b v="0"/>
    <b v="0"/>
    <b v="0"/>
    <b v="0"/>
    <b v="0"/>
    <x v="7"/>
    <n v="1891"/>
  </r>
  <r>
    <n v="25"/>
    <n v="288"/>
    <n v="7.28"/>
    <n v="2"/>
    <n v="144"/>
    <n v="6.7181008902077197"/>
    <n v="6.00370168685913"/>
    <n v="0.71439920334858975"/>
    <n v="0.51036622174509971"/>
    <b v="1"/>
    <b v="0"/>
    <b v="0"/>
    <b v="0"/>
    <b v="0"/>
    <b v="0"/>
    <x v="7"/>
    <n v="1892"/>
  </r>
  <r>
    <n v="25"/>
    <n v="288"/>
    <n v="7.28"/>
    <n v="2"/>
    <n v="113"/>
    <n v="7.0670217970321199"/>
    <n v="5.9985065460205096"/>
    <n v="1.0685152510116103"/>
    <n v="1.1417248416444046"/>
    <b v="0"/>
    <b v="1"/>
    <b v="0"/>
    <b v="0"/>
    <b v="0"/>
    <b v="0"/>
    <x v="7"/>
    <n v="1893"/>
  </r>
  <r>
    <n v="25"/>
    <n v="288"/>
    <n v="7.28"/>
    <n v="2"/>
    <n v="96"/>
    <n v="6.4707520891364902"/>
    <n v="5.9956574440002397"/>
    <n v="0.47509464513625055"/>
    <n v="0.22571492183713984"/>
    <b v="1"/>
    <b v="0"/>
    <b v="0"/>
    <b v="0"/>
    <b v="0"/>
    <b v="0"/>
    <x v="6"/>
    <n v="1894"/>
  </r>
  <r>
    <n v="25"/>
    <n v="288"/>
    <n v="7.28"/>
    <n v="2"/>
    <n v="63"/>
    <n v="6.3808025177026"/>
    <n v="6.02658891677856"/>
    <n v="0.35421360092403997"/>
    <n v="0.12546727507957506"/>
    <b v="1"/>
    <b v="0"/>
    <b v="0"/>
    <b v="0"/>
    <b v="0"/>
    <b v="0"/>
    <x v="6"/>
    <n v="1895"/>
  </r>
  <r>
    <n v="25"/>
    <n v="288"/>
    <n v="7.28"/>
    <n v="2"/>
    <n v="136"/>
    <n v="7.5299425758818703"/>
    <n v="6.0023608207702601"/>
    <n v="1.5275817551116102"/>
    <n v="2.3335060185498673"/>
    <b v="0"/>
    <b v="1"/>
    <b v="0"/>
    <b v="0"/>
    <b v="0"/>
    <b v="0"/>
    <x v="3"/>
    <n v="1896"/>
  </r>
  <r>
    <n v="25"/>
    <n v="288"/>
    <n v="7.28"/>
    <n v="2"/>
    <n v="1231"/>
    <n v="6"/>
    <n v="5.9671888351440403"/>
    <n v="3.2811164855959696E-2"/>
    <n v="1.0765725392049646E-3"/>
    <b v="1"/>
    <b v="0"/>
    <b v="0"/>
    <b v="0"/>
    <b v="0"/>
    <b v="0"/>
    <x v="6"/>
    <n v="1897"/>
  </r>
  <r>
    <n v="25"/>
    <n v="288"/>
    <n v="7.28"/>
    <n v="2"/>
    <n v="1016"/>
    <n v="6.2068419887089696"/>
    <n v="5.9655570983886701"/>
    <n v="0.24128489032029954"/>
    <n v="5.8218398296878977E-2"/>
    <b v="1"/>
    <b v="0"/>
    <b v="0"/>
    <b v="0"/>
    <b v="0"/>
    <b v="0"/>
    <x v="6"/>
    <n v="1898"/>
  </r>
  <r>
    <n v="25"/>
    <n v="288"/>
    <n v="7.28"/>
    <n v="2"/>
    <n v="967"/>
    <n v="6.0043137430365201"/>
    <n v="5.9651851654052699"/>
    <n v="3.9128577631250216E-2"/>
    <n v="1.5310455874447749E-3"/>
    <b v="1"/>
    <b v="0"/>
    <b v="0"/>
    <b v="0"/>
    <b v="0"/>
    <b v="0"/>
    <x v="6"/>
    <n v="1899"/>
  </r>
  <r>
    <n v="25"/>
    <n v="288"/>
    <n v="7.28"/>
    <n v="2"/>
    <n v="367"/>
    <n v="6.2994791666666696"/>
    <n v="5.9499740600585902"/>
    <n v="0.34950510660807943"/>
    <n v="0.12215381954512497"/>
    <b v="1"/>
    <b v="0"/>
    <b v="0"/>
    <b v="0"/>
    <b v="0"/>
    <b v="0"/>
    <x v="6"/>
    <n v="1900"/>
  </r>
  <r>
    <n v="25"/>
    <n v="288"/>
    <n v="7.28"/>
    <n v="2"/>
    <n v="790"/>
    <n v="6"/>
    <n v="5.9630842208862296"/>
    <n v="3.6915779113770419E-2"/>
    <n v="1.3627747475766882E-3"/>
    <b v="1"/>
    <b v="0"/>
    <b v="0"/>
    <b v="0"/>
    <b v="0"/>
    <b v="0"/>
    <x v="6"/>
    <n v="1901"/>
  </r>
  <r>
    <n v="25"/>
    <n v="288"/>
    <n v="7.28"/>
    <n v="2"/>
    <n v="680"/>
    <n v="6.0005417297978099"/>
    <n v="5.9444456100463903"/>
    <n v="5.6096119751419593E-2"/>
    <n v="3.1467746511656073E-3"/>
    <b v="1"/>
    <b v="0"/>
    <b v="0"/>
    <b v="0"/>
    <b v="0"/>
    <b v="0"/>
    <x v="6"/>
    <n v="1902"/>
  </r>
  <r>
    <n v="25"/>
    <n v="288"/>
    <n v="7.28"/>
    <n v="2"/>
    <n v="631"/>
    <n v="6.0003077304434003"/>
    <n v="5.9421463012695304"/>
    <n v="5.8161429173869905E-2"/>
    <n v="3.3827518435470853E-3"/>
    <b v="1"/>
    <b v="0"/>
    <b v="0"/>
    <b v="0"/>
    <b v="0"/>
    <b v="0"/>
    <x v="6"/>
    <n v="1903"/>
  </r>
  <r>
    <n v="25"/>
    <n v="288"/>
    <n v="7.28"/>
    <n v="2"/>
    <n v="224"/>
    <n v="7.0278303161307702"/>
    <n v="5.9648847579956099"/>
    <n v="1.0629455581351603"/>
    <n v="1.1298532595592676"/>
    <b v="0"/>
    <b v="1"/>
    <b v="0"/>
    <b v="0"/>
    <b v="0"/>
    <b v="0"/>
    <x v="7"/>
    <n v="1904"/>
  </r>
  <r>
    <n v="25"/>
    <n v="288"/>
    <n v="7.28"/>
    <n v="2"/>
    <n v="807"/>
    <n v="6.4068627450980404"/>
    <n v="5.9639706611633301"/>
    <n v="0.44289208393471036"/>
    <n v="0.19615339801203052"/>
    <b v="1"/>
    <b v="0"/>
    <b v="0"/>
    <b v="0"/>
    <b v="0"/>
    <b v="0"/>
    <x v="6"/>
    <n v="1905"/>
  </r>
  <r>
    <n v="25"/>
    <n v="288"/>
    <n v="7.28"/>
    <n v="2"/>
    <n v="771"/>
    <n v="6.2127885538390304"/>
    <n v="5.9596681594848597"/>
    <n v="0.25312039435417066"/>
    <n v="6.4069934038010867E-2"/>
    <b v="1"/>
    <b v="0"/>
    <b v="0"/>
    <b v="0"/>
    <b v="0"/>
    <b v="0"/>
    <x v="6"/>
    <n v="1906"/>
  </r>
  <r>
    <n v="25"/>
    <n v="288"/>
    <n v="7.28"/>
    <n v="2"/>
    <n v="735"/>
    <n v="6"/>
    <n v="5.9531955718994096"/>
    <n v="4.6804428100590378E-2"/>
    <n v="2.1906544898233344E-3"/>
    <b v="1"/>
    <b v="0"/>
    <b v="0"/>
    <b v="0"/>
    <b v="0"/>
    <b v="0"/>
    <x v="6"/>
    <n v="1907"/>
  </r>
  <r>
    <n v="25"/>
    <n v="288"/>
    <n v="7.28"/>
    <n v="2"/>
    <n v="331"/>
    <n v="6.72850122850123"/>
    <n v="5.9502987861633301"/>
    <n v="0.77820244233789992"/>
    <n v="0.60559904126067243"/>
    <b v="1"/>
    <b v="0"/>
    <b v="0"/>
    <b v="0"/>
    <b v="0"/>
    <b v="0"/>
    <x v="7"/>
    <n v="1908"/>
  </r>
  <r>
    <n v="25"/>
    <n v="288"/>
    <n v="7.28"/>
    <n v="2"/>
    <n v="334"/>
    <n v="6.0559440559440603"/>
    <n v="5.9502716064453098"/>
    <n v="0.10567244949875043"/>
    <n v="1.1166666583065961E-2"/>
    <b v="1"/>
    <b v="0"/>
    <b v="0"/>
    <b v="0"/>
    <b v="0"/>
    <b v="0"/>
    <x v="6"/>
    <n v="1909"/>
  </r>
  <r>
    <n v="25"/>
    <n v="288"/>
    <n v="7.28"/>
    <n v="2"/>
    <n v="302"/>
    <n v="6.4485294117647101"/>
    <n v="5.95056056976318"/>
    <n v="0.49796884200153002"/>
    <n v="0.24797296760434476"/>
    <b v="1"/>
    <b v="0"/>
    <b v="0"/>
    <b v="0"/>
    <b v="0"/>
    <b v="0"/>
    <x v="6"/>
    <n v="1910"/>
  </r>
  <r>
    <n v="25"/>
    <n v="288"/>
    <n v="7.28"/>
    <n v="2"/>
    <n v="266"/>
    <n v="7.3441860465116298"/>
    <n v="5.9508857727050799"/>
    <n v="1.3933002738065499"/>
    <n v="1.9412856529894069"/>
    <b v="0"/>
    <b v="1"/>
    <b v="0"/>
    <b v="0"/>
    <b v="0"/>
    <b v="0"/>
    <x v="7"/>
    <n v="1911"/>
  </r>
  <r>
    <n v="25"/>
    <n v="288"/>
    <n v="7.28"/>
    <n v="2"/>
    <n v="299"/>
    <n v="7.00034442377902"/>
    <n v="5.9505877494812003"/>
    <n v="1.0497566742978197"/>
    <n v="1.1019890752328187"/>
    <b v="0"/>
    <b v="1"/>
    <b v="0"/>
    <b v="0"/>
    <b v="0"/>
    <b v="0"/>
    <x v="7"/>
    <n v="1912"/>
  </r>
  <r>
    <n v="25"/>
    <n v="288"/>
    <n v="7.28"/>
    <n v="2"/>
    <n v="562"/>
    <n v="6"/>
    <n v="5.9434852600097701"/>
    <n v="5.6514739990229934E-2"/>
    <n v="3.1939158361632947E-3"/>
    <b v="1"/>
    <b v="0"/>
    <b v="0"/>
    <b v="0"/>
    <b v="0"/>
    <b v="0"/>
    <x v="6"/>
    <n v="1913"/>
  </r>
  <r>
    <n v="25"/>
    <n v="288"/>
    <n v="7.28"/>
    <n v="2"/>
    <n v="526"/>
    <n v="6"/>
    <n v="5.9448103904724103"/>
    <n v="5.5189609527589667E-2"/>
    <n v="3.0458929998078161E-3"/>
    <b v="1"/>
    <b v="0"/>
    <b v="0"/>
    <b v="0"/>
    <b v="0"/>
    <b v="0"/>
    <x v="6"/>
    <n v="1914"/>
  </r>
  <r>
    <n v="25"/>
    <n v="288"/>
    <n v="7.28"/>
    <n v="2"/>
    <n v="490"/>
    <n v="6.0078740157480297"/>
    <n v="5.9461355209350604"/>
    <n v="6.1738494812969336E-2"/>
    <n v="3.8116417417710415E-3"/>
    <b v="1"/>
    <b v="0"/>
    <b v="0"/>
    <b v="0"/>
    <b v="0"/>
    <b v="0"/>
    <x v="6"/>
    <n v="1915"/>
  </r>
  <r>
    <n v="25"/>
    <n v="288"/>
    <n v="7.28"/>
    <n v="2"/>
    <n v="186"/>
    <n v="6.2736519332884599"/>
    <n v="6.0030932426452601"/>
    <n v="0.27055869064319982"/>
    <n v="7.3202005082562707E-2"/>
    <b v="1"/>
    <b v="0"/>
    <b v="0"/>
    <b v="0"/>
    <b v="0"/>
    <b v="0"/>
    <x v="6"/>
    <n v="1916"/>
  </r>
  <r>
    <n v="25"/>
    <n v="288"/>
    <n v="7.28"/>
    <n v="2"/>
    <n v="151"/>
    <n v="7.0658452196017496"/>
    <n v="6.0048747062683097"/>
    <n v="1.0609705133334399"/>
    <n v="1.125658430163023"/>
    <b v="0"/>
    <b v="1"/>
    <b v="0"/>
    <b v="0"/>
    <b v="0"/>
    <b v="0"/>
    <x v="7"/>
    <n v="1917"/>
  </r>
  <r>
    <n v="25"/>
    <n v="288"/>
    <n v="7.28"/>
    <n v="2"/>
    <n v="119"/>
    <n v="7.9704154883619696"/>
    <n v="5.99951219558716"/>
    <n v="1.9709032927748096"/>
    <n v="3.8844597894705868"/>
    <b v="0"/>
    <b v="1"/>
    <b v="0"/>
    <b v="0"/>
    <b v="0"/>
    <b v="0"/>
    <x v="3"/>
    <n v="1918"/>
  </r>
  <r>
    <n v="25"/>
    <n v="288"/>
    <n v="7.28"/>
    <n v="2"/>
    <n v="156"/>
    <n v="7.5475391498881397"/>
    <n v="6.0057125091552699"/>
    <n v="1.5418266407328698"/>
    <n v="2.3772293900736061"/>
    <b v="0"/>
    <b v="1"/>
    <b v="0"/>
    <b v="0"/>
    <b v="0"/>
    <b v="0"/>
    <x v="3"/>
    <n v="1919"/>
  </r>
  <r>
    <n v="25"/>
    <n v="288"/>
    <n v="7.28"/>
    <n v="2"/>
    <n v="107"/>
    <n v="6.8291510431689302"/>
    <n v="5.9975008964538601"/>
    <n v="0.83165014671507009"/>
    <n v="0.69164196653119758"/>
    <b v="1"/>
    <b v="0"/>
    <b v="0"/>
    <b v="0"/>
    <b v="0"/>
    <b v="0"/>
    <x v="7"/>
    <n v="1920"/>
  </r>
  <r>
    <n v="25"/>
    <n v="288"/>
    <n v="7.28"/>
    <n v="2"/>
    <n v="610"/>
    <n v="6.6346153846153904"/>
    <n v="5.9417185783386204"/>
    <n v="0.69289680627676997"/>
    <n v="0.48010598414854772"/>
    <b v="1"/>
    <b v="0"/>
    <b v="0"/>
    <b v="0"/>
    <b v="0"/>
    <b v="0"/>
    <x v="7"/>
    <n v="1921"/>
  </r>
  <r>
    <n v="25"/>
    <n v="288"/>
    <n v="7.28"/>
    <n v="2"/>
    <n v="585"/>
    <n v="7.4019572308807504"/>
    <n v="5.9426388740539604"/>
    <n v="1.45931835682679"/>
    <n v="2.1296100665716424"/>
    <b v="0"/>
    <b v="1"/>
    <b v="0"/>
    <b v="0"/>
    <b v="0"/>
    <b v="0"/>
    <x v="7"/>
    <n v="1922"/>
  </r>
  <r>
    <n v="25"/>
    <n v="288"/>
    <n v="7.28"/>
    <n v="2"/>
    <n v="560"/>
    <n v="6.21875"/>
    <n v="5.9435586929321298"/>
    <n v="0.27519130706787021"/>
    <n v="7.5730255485722833E-2"/>
    <b v="1"/>
    <b v="0"/>
    <b v="0"/>
    <b v="0"/>
    <b v="0"/>
    <b v="0"/>
    <x v="6"/>
    <n v="1923"/>
  </r>
  <r>
    <n v="25"/>
    <n v="288"/>
    <n v="7.28"/>
    <n v="2"/>
    <n v="60"/>
    <n v="7.0108024013727803"/>
    <n v="6.0341916084289604"/>
    <n v="0.97661079294381992"/>
    <n v="0.95376864089435665"/>
    <b v="1"/>
    <b v="0"/>
    <b v="0"/>
    <b v="0"/>
    <b v="0"/>
    <b v="0"/>
    <x v="7"/>
    <n v="1924"/>
  </r>
  <r>
    <n v="25"/>
    <n v="288"/>
    <n v="7.28"/>
    <n v="2"/>
    <n v="232"/>
    <n v="6.8530386740331499"/>
    <n v="5.9511923789978001"/>
    <n v="0.90184629503534985"/>
    <n v="0.81332673986898729"/>
    <b v="1"/>
    <b v="0"/>
    <b v="0"/>
    <b v="0"/>
    <b v="0"/>
    <b v="0"/>
    <x v="7"/>
    <n v="1925"/>
  </r>
  <r>
    <n v="25"/>
    <n v="288"/>
    <n v="7.28"/>
    <n v="2"/>
    <n v="253"/>
    <n v="7.0117525060490804"/>
    <n v="5.9510030746459996"/>
    <n v="1.0607494314030808"/>
    <n v="1.125189356221959"/>
    <b v="0"/>
    <b v="1"/>
    <b v="0"/>
    <b v="0"/>
    <b v="0"/>
    <b v="0"/>
    <x v="7"/>
    <n v="1926"/>
  </r>
  <r>
    <n v="25"/>
    <n v="288"/>
    <n v="7.28"/>
    <n v="2"/>
    <n v="281"/>
    <n v="6.9617803580067701"/>
    <n v="5.9507503509521502"/>
    <n v="1.0110300070546199"/>
    <n v="1.0221816751648647"/>
    <b v="0"/>
    <b v="1"/>
    <b v="0"/>
    <b v="0"/>
    <b v="0"/>
    <b v="0"/>
    <x v="7"/>
    <n v="1927"/>
  </r>
  <r>
    <n v="25"/>
    <n v="288"/>
    <n v="7.28"/>
    <n v="2"/>
    <n v="228"/>
    <n v="6.9395426792769097"/>
    <n v="5.9557938575744602"/>
    <n v="0.98374882170244948"/>
    <n v="0.96776174420095773"/>
    <b v="1"/>
    <b v="0"/>
    <b v="0"/>
    <b v="0"/>
    <b v="0"/>
    <b v="0"/>
    <x v="7"/>
    <n v="1928"/>
  </r>
  <r>
    <n v="25"/>
    <n v="288"/>
    <n v="7.28"/>
    <n v="2"/>
    <n v="256"/>
    <n v="6.6052948255114297"/>
    <n v="5.9509758949279803"/>
    <n v="0.65431893058344937"/>
    <n v="0.42813326291986881"/>
    <b v="1"/>
    <b v="0"/>
    <b v="0"/>
    <b v="0"/>
    <b v="0"/>
    <b v="0"/>
    <x v="7"/>
    <n v="1929"/>
  </r>
  <r>
    <n v="25"/>
    <n v="288"/>
    <n v="7.28"/>
    <n v="2"/>
    <n v="206"/>
    <n v="7.0769230769230802"/>
    <n v="5.9875125885009801"/>
    <n v="1.0894104884221001"/>
    <n v="1.1868152122840787"/>
    <b v="0"/>
    <b v="1"/>
    <b v="0"/>
    <b v="0"/>
    <b v="0"/>
    <b v="0"/>
    <x v="7"/>
    <n v="1930"/>
  </r>
  <r>
    <n v="25"/>
    <n v="288"/>
    <n v="7.28"/>
    <n v="2"/>
    <n v="442"/>
    <n v="6.0443037974683502"/>
    <n v="5.9478254318237296"/>
    <n v="9.6478365644620645E-2"/>
    <n v="9.308075037457118E-3"/>
    <b v="1"/>
    <b v="0"/>
    <b v="0"/>
    <b v="0"/>
    <b v="0"/>
    <b v="0"/>
    <x v="6"/>
    <n v="1931"/>
  </r>
  <r>
    <n v="25"/>
    <n v="288"/>
    <n v="7.28"/>
    <n v="2"/>
    <n v="417"/>
    <n v="6.9139170205377303"/>
    <n v="5.9486603736877397"/>
    <n v="0.96525664684999057"/>
    <n v="0.93172039428808739"/>
    <b v="1"/>
    <b v="0"/>
    <b v="0"/>
    <b v="0"/>
    <b v="0"/>
    <b v="0"/>
    <x v="7"/>
    <n v="1932"/>
  </r>
  <r>
    <n v="25"/>
    <n v="288"/>
    <n v="7.28"/>
    <n v="2"/>
    <n v="392"/>
    <n v="6"/>
    <n v="5.9495000839233398"/>
    <n v="5.0499916076660156E-2"/>
    <n v="2.5502415237497189E-3"/>
    <b v="1"/>
    <b v="0"/>
    <b v="0"/>
    <b v="0"/>
    <b v="0"/>
    <b v="0"/>
    <x v="6"/>
    <n v="1933"/>
  </r>
  <r>
    <n v="25"/>
    <n v="288"/>
    <n v="7.28"/>
    <n v="2"/>
    <n v="116"/>
    <n v="7.6095462294017402"/>
    <n v="5.9990091323852504"/>
    <n v="1.6105370970164898"/>
    <n v="2.5938297408663025"/>
    <b v="0"/>
    <b v="1"/>
    <b v="0"/>
    <b v="0"/>
    <b v="0"/>
    <b v="0"/>
    <x v="3"/>
    <n v="1934"/>
  </r>
  <r>
    <n v="25"/>
    <n v="288"/>
    <n v="7.28"/>
    <n v="2"/>
    <n v="135"/>
    <n v="6.7039254823686001"/>
    <n v="6.0021934509277299"/>
    <n v="0.70173203144087015"/>
    <n v="0.4924278439501304"/>
    <b v="1"/>
    <b v="0"/>
    <b v="0"/>
    <b v="0"/>
    <b v="0"/>
    <b v="0"/>
    <x v="7"/>
    <n v="1935"/>
  </r>
  <r>
    <n v="25"/>
    <n v="288"/>
    <n v="7.28"/>
    <n v="2"/>
    <n v="132"/>
    <n v="7.2251297881296503"/>
    <n v="6.0016908645629901"/>
    <n v="1.2234389235666603"/>
    <n v="1.4968027996979485"/>
    <b v="0"/>
    <b v="1"/>
    <b v="0"/>
    <b v="0"/>
    <b v="0"/>
    <b v="0"/>
    <x v="7"/>
    <n v="1936"/>
  </r>
  <r>
    <n v="25"/>
    <n v="288"/>
    <n v="7.28"/>
    <n v="2"/>
    <n v="123"/>
    <n v="6.8346456692913398"/>
    <n v="6.00018262863159"/>
    <n v="0.83446304065974974"/>
    <n v="0.69632856622711514"/>
    <b v="1"/>
    <b v="0"/>
    <b v="0"/>
    <b v="0"/>
    <b v="0"/>
    <b v="0"/>
    <x v="7"/>
    <n v="1937"/>
  </r>
  <r>
    <n v="25"/>
    <n v="288"/>
    <n v="7.28"/>
    <n v="2"/>
    <n v="140"/>
    <n v="6.2330508474576298"/>
    <n v="6.0030312538146999"/>
    <n v="0.2300195936429299"/>
    <n v="5.2909013459658594E-2"/>
    <b v="1"/>
    <b v="0"/>
    <b v="0"/>
    <b v="0"/>
    <b v="0"/>
    <b v="0"/>
    <x v="6"/>
    <n v="1938"/>
  </r>
  <r>
    <n v="25"/>
    <n v="288"/>
    <n v="7.28"/>
    <n v="2"/>
    <n v="92"/>
    <n v="7.1276469638333397"/>
    <n v="5.9949874877929696"/>
    <n v="1.1326594760403701"/>
    <n v="1.2829174886640458"/>
    <b v="0"/>
    <b v="1"/>
    <b v="0"/>
    <b v="0"/>
    <b v="0"/>
    <b v="0"/>
    <x v="7"/>
    <n v="1939"/>
  </r>
  <r>
    <n v="25"/>
    <n v="288"/>
    <n v="7.28"/>
    <n v="2"/>
    <n v="907"/>
    <n v="7.2"/>
    <n v="5.9647297859191903"/>
    <n v="1.2352702140808098"/>
    <n v="1.5258925017952498"/>
    <b v="0"/>
    <b v="1"/>
    <b v="0"/>
    <b v="0"/>
    <b v="0"/>
    <b v="0"/>
    <x v="7"/>
    <n v="1940"/>
  </r>
  <r>
    <n v="25"/>
    <n v="288"/>
    <n v="7.28"/>
    <n v="2"/>
    <n v="683"/>
    <n v="6.8571428571428603"/>
    <n v="5.9445862770080602"/>
    <n v="0.91255658013480012"/>
    <n v="0.8327595119473219"/>
    <b v="1"/>
    <b v="0"/>
    <b v="0"/>
    <b v="0"/>
    <b v="0"/>
    <b v="0"/>
    <x v="7"/>
    <n v="1941"/>
  </r>
  <r>
    <n v="25"/>
    <n v="288"/>
    <n v="7.28"/>
    <n v="2"/>
    <n v="906"/>
    <n v="6.1142857142857103"/>
    <n v="5.96472215652466"/>
    <n v="0.14956355776105035"/>
    <n v="2.2369257810143043E-2"/>
    <b v="1"/>
    <b v="0"/>
    <b v="0"/>
    <b v="0"/>
    <b v="0"/>
    <b v="0"/>
    <x v="6"/>
    <n v="1942"/>
  </r>
  <r>
    <n v="25"/>
    <n v="288"/>
    <n v="7.28"/>
    <n v="2"/>
    <n v="718"/>
    <n v="6.2676056338028197"/>
    <n v="5.9501390457153303"/>
    <n v="0.3174665880874894"/>
    <n v="0.10078503455191166"/>
    <b v="1"/>
    <b v="0"/>
    <b v="0"/>
    <b v="0"/>
    <b v="0"/>
    <b v="0"/>
    <x v="6"/>
    <n v="1943"/>
  </r>
  <r>
    <n v="25"/>
    <n v="288"/>
    <n v="7.28"/>
    <n v="2"/>
    <n v="682"/>
    <n v="7.9943508327651696"/>
    <n v="5.9445395469665501"/>
    <n v="2.0498112857986195"/>
    <n v="4.2017263073873901"/>
    <b v="0"/>
    <b v="0"/>
    <b v="1"/>
    <b v="0"/>
    <b v="0"/>
    <b v="0"/>
    <x v="3"/>
    <n v="1944"/>
  </r>
  <r>
    <n v="25"/>
    <n v="288"/>
    <n v="7.28"/>
    <n v="2"/>
    <n v="583"/>
    <n v="7.0953271028037399"/>
    <n v="5.9427123069763201"/>
    <n v="1.1526147958274198"/>
    <n v="1.3285208675602846"/>
    <b v="0"/>
    <b v="1"/>
    <b v="0"/>
    <b v="0"/>
    <b v="0"/>
    <b v="0"/>
    <x v="7"/>
    <n v="1945"/>
  </r>
  <r>
    <n v="25"/>
    <n v="288"/>
    <n v="7.28"/>
    <n v="2"/>
    <n v="448"/>
    <n v="7.0042519102785299"/>
    <n v="5.9476251602172896"/>
    <n v="1.0566267500612403"/>
    <n v="1.1164600889449787"/>
    <b v="0"/>
    <b v="1"/>
    <b v="0"/>
    <b v="0"/>
    <b v="0"/>
    <b v="0"/>
    <x v="7"/>
    <n v="1946"/>
  </r>
  <r>
    <n v="25"/>
    <n v="288"/>
    <n v="7.28"/>
    <n v="2"/>
    <n v="484"/>
    <n v="7.0677141788252902"/>
    <n v="5.9463562965393102"/>
    <n v="1.12135788228598"/>
    <n v="1.2574435001648978"/>
    <b v="0"/>
    <b v="1"/>
    <b v="0"/>
    <b v="0"/>
    <b v="0"/>
    <b v="0"/>
    <x v="7"/>
    <n v="1947"/>
  </r>
  <r>
    <n v="25"/>
    <n v="288"/>
    <n v="7.28"/>
    <n v="2"/>
    <n v="586"/>
    <n v="7.0045801526717604"/>
    <n v="5.9426016807556197"/>
    <n v="1.0619784719161407"/>
    <n v="1.1277982748133413"/>
    <b v="0"/>
    <b v="1"/>
    <b v="0"/>
    <b v="0"/>
    <b v="0"/>
    <b v="0"/>
    <x v="7"/>
    <n v="1948"/>
  </r>
  <r>
    <n v="25"/>
    <n v="288"/>
    <n v="7.28"/>
    <n v="2"/>
    <n v="451"/>
    <n v="6.8653846153846203"/>
    <n v="5.9475250244140598"/>
    <n v="0.91785959097056047"/>
    <n v="0.84246622873664456"/>
    <b v="1"/>
    <b v="0"/>
    <b v="0"/>
    <b v="0"/>
    <b v="0"/>
    <b v="0"/>
    <x v="7"/>
    <n v="1949"/>
  </r>
  <r>
    <n v="25"/>
    <n v="288"/>
    <n v="7.28"/>
    <n v="2"/>
    <n v="719"/>
    <n v="7.1780821917808204"/>
    <n v="5.9503188133239702"/>
    <n v="1.2277633784568502"/>
    <n v="1.5074029134797788"/>
    <b v="0"/>
    <b v="1"/>
    <b v="0"/>
    <b v="0"/>
    <b v="0"/>
    <b v="0"/>
    <x v="7"/>
    <n v="1950"/>
  </r>
  <r>
    <n v="25"/>
    <n v="288"/>
    <n v="7.28"/>
    <n v="2"/>
    <n v="516"/>
    <n v="6.8343949044586001"/>
    <n v="5.9451785087585396"/>
    <n v="0.8892163957000605"/>
    <n v="0.79070579838180655"/>
    <b v="1"/>
    <b v="0"/>
    <b v="0"/>
    <b v="0"/>
    <b v="0"/>
    <b v="0"/>
    <x v="7"/>
    <n v="1951"/>
  </r>
  <r>
    <n v="25"/>
    <n v="288"/>
    <n v="7.28"/>
    <n v="2"/>
    <n v="540"/>
    <n v="6.4279279279279304"/>
    <n v="5.9442949295043901"/>
    <n v="0.48363299842354035"/>
    <n v="0.23390087716414418"/>
    <b v="1"/>
    <b v="0"/>
    <b v="0"/>
    <b v="0"/>
    <b v="0"/>
    <b v="0"/>
    <x v="6"/>
    <n v="1952"/>
  </r>
  <r>
    <n v="25"/>
    <n v="288"/>
    <n v="7.28"/>
    <n v="2"/>
    <n v="515"/>
    <n v="6.3629032258064502"/>
    <n v="5.9452152252197301"/>
    <n v="0.41768800058672007"/>
    <n v="0.17446326583413185"/>
    <b v="1"/>
    <b v="0"/>
    <b v="0"/>
    <b v="0"/>
    <b v="0"/>
    <b v="0"/>
    <x v="6"/>
    <n v="1953"/>
  </r>
  <r>
    <n v="25"/>
    <n v="288"/>
    <n v="7.28"/>
    <n v="2"/>
    <n v="235"/>
    <n v="7.5862815884476502"/>
    <n v="5.9511651992797896"/>
    <n v="1.6351163891678606"/>
    <n v="2.6736056061253426"/>
    <b v="0"/>
    <b v="1"/>
    <b v="0"/>
    <b v="0"/>
    <b v="0"/>
    <b v="0"/>
    <x v="3"/>
    <n v="1954"/>
  </r>
  <r>
    <n v="25"/>
    <n v="288"/>
    <n v="7.28"/>
    <n v="2"/>
    <n v="204"/>
    <n v="7.9695699628902004"/>
    <n v="5.9896187782287598"/>
    <n v="1.9799511846614406"/>
    <n v="3.9202066936422422"/>
    <b v="0"/>
    <b v="1"/>
    <b v="0"/>
    <b v="0"/>
    <b v="0"/>
    <b v="0"/>
    <x v="3"/>
    <n v="1955"/>
  </r>
  <r>
    <n v="25"/>
    <n v="288"/>
    <n v="7.28"/>
    <n v="2"/>
    <n v="179"/>
    <n v="7.7506393861892597"/>
    <n v="6.0064768791198704"/>
    <n v="1.7441625070693894"/>
    <n v="3.0421028510665775"/>
    <b v="0"/>
    <b v="1"/>
    <b v="0"/>
    <b v="0"/>
    <b v="0"/>
    <b v="0"/>
    <x v="3"/>
    <n v="1956"/>
  </r>
  <r>
    <n v="25"/>
    <n v="288"/>
    <n v="7.28"/>
    <n v="2"/>
    <n v="306"/>
    <n v="6.8919753086419799"/>
    <n v="5.9505243301391602"/>
    <n v="0.94145097850281978"/>
    <n v="0.88632994492391681"/>
    <b v="1"/>
    <b v="0"/>
    <b v="0"/>
    <b v="0"/>
    <b v="0"/>
    <b v="0"/>
    <x v="7"/>
    <n v="1957"/>
  </r>
  <r>
    <n v="25"/>
    <n v="288"/>
    <n v="7.28"/>
    <n v="2"/>
    <n v="356"/>
    <n v="6.9806368330464696"/>
    <n v="5.9500732421875"/>
    <n v="1.0305635908589696"/>
    <n v="1.0620613148041338"/>
    <b v="0"/>
    <b v="1"/>
    <b v="0"/>
    <b v="0"/>
    <b v="0"/>
    <b v="0"/>
    <x v="7"/>
    <n v="1958"/>
  </r>
  <r>
    <n v="25"/>
    <n v="288"/>
    <n v="7.28"/>
    <n v="2"/>
    <n v="381"/>
    <n v="7.1356624319419204"/>
    <n v="5.9498476982116699"/>
    <n v="1.1858147337302505"/>
    <n v="1.4061565827317448"/>
    <b v="0"/>
    <b v="1"/>
    <b v="0"/>
    <b v="0"/>
    <b v="0"/>
    <b v="0"/>
    <x v="7"/>
    <n v="1959"/>
  </r>
  <r>
    <n v="25"/>
    <n v="288"/>
    <n v="7.28"/>
    <n v="2"/>
    <n v="117"/>
    <n v="7.4340410720501202"/>
    <n v="5.9991769790649396"/>
    <n v="1.4348640929851806"/>
    <n v="2.058834965338185"/>
    <b v="0"/>
    <b v="1"/>
    <b v="0"/>
    <b v="0"/>
    <b v="0"/>
    <b v="0"/>
    <x v="7"/>
    <n v="1960"/>
  </r>
  <r>
    <n v="25"/>
    <n v="288"/>
    <n v="7.28"/>
    <n v="2"/>
    <n v="487"/>
    <n v="7.1931034482758598"/>
    <n v="5.9462461471557599"/>
    <n v="1.2468573011200998"/>
    <n v="1.5546531293564994"/>
    <b v="0"/>
    <b v="1"/>
    <b v="0"/>
    <b v="0"/>
    <b v="0"/>
    <b v="0"/>
    <x v="7"/>
    <n v="1961"/>
  </r>
  <r>
    <n v="25"/>
    <n v="288"/>
    <n v="7.28"/>
    <n v="2"/>
    <n v="359"/>
    <n v="6.9555555555555602"/>
    <n v="5.9500460624694798"/>
    <n v="1.0055094930860804"/>
    <n v="1.0110493406862264"/>
    <b v="0"/>
    <b v="1"/>
    <b v="0"/>
    <b v="0"/>
    <b v="0"/>
    <b v="0"/>
    <x v="7"/>
    <n v="1962"/>
  </r>
  <r>
    <n v="25"/>
    <n v="288"/>
    <n v="7.28"/>
    <n v="2"/>
    <n v="325"/>
    <n v="6"/>
    <n v="5.9503531455993697"/>
    <n v="4.9646854400630325E-2"/>
    <n v="2.4648101518773865E-3"/>
    <b v="1"/>
    <b v="0"/>
    <b v="0"/>
    <b v="0"/>
    <b v="0"/>
    <b v="0"/>
    <x v="6"/>
    <n v="1963"/>
  </r>
  <r>
    <n v="25"/>
    <n v="288"/>
    <n v="7.28"/>
    <n v="2"/>
    <n v="491"/>
    <n v="6.9818181818181797"/>
    <n v="5.9460988044738796"/>
    <n v="1.0357193773443001"/>
    <n v="1.0727146286064646"/>
    <b v="0"/>
    <b v="1"/>
    <b v="0"/>
    <b v="0"/>
    <b v="0"/>
    <b v="0"/>
    <x v="7"/>
    <n v="1964"/>
  </r>
  <r>
    <n v="25"/>
    <n v="288"/>
    <n v="7.28"/>
    <n v="2"/>
    <n v="236"/>
    <n v="7.1777301927194896"/>
    <n v="5.9511561393737802"/>
    <n v="1.2265740533457095"/>
    <n v="1.5044839083409234"/>
    <b v="0"/>
    <b v="1"/>
    <b v="0"/>
    <b v="0"/>
    <b v="0"/>
    <b v="0"/>
    <x v="7"/>
    <n v="1965"/>
  </r>
  <r>
    <n v="25"/>
    <n v="288"/>
    <n v="7.28"/>
    <n v="2"/>
    <n v="177"/>
    <n v="7.9489411091842497"/>
    <n v="6.0070781707763699"/>
    <n v="1.9418629384078798"/>
    <n v="3.7708316715620853"/>
    <b v="0"/>
    <b v="1"/>
    <b v="0"/>
    <b v="0"/>
    <b v="0"/>
    <b v="0"/>
    <x v="3"/>
    <n v="1966"/>
  </r>
  <r>
    <n v="25"/>
    <n v="288"/>
    <n v="7.28"/>
    <n v="2"/>
    <n v="97"/>
    <n v="7.1862068965517203"/>
    <n v="5.9958252906799299"/>
    <n v="1.1903816058717904"/>
    <n v="1.4170083675979026"/>
    <b v="0"/>
    <b v="1"/>
    <b v="0"/>
    <b v="0"/>
    <b v="0"/>
    <b v="0"/>
    <x v="7"/>
    <n v="1967"/>
  </r>
  <r>
    <n v="25"/>
    <n v="288"/>
    <n v="7.28"/>
    <n v="2"/>
    <n v="541"/>
    <n v="7.16326530612245"/>
    <n v="5.9442582130432102"/>
    <n v="1.2190070930792398"/>
    <n v="1.4859782929774985"/>
    <b v="0"/>
    <b v="1"/>
    <b v="0"/>
    <b v="0"/>
    <b v="0"/>
    <b v="0"/>
    <x v="7"/>
    <n v="1968"/>
  </r>
  <r>
    <n v="25"/>
    <n v="288"/>
    <n v="7.28"/>
    <n v="2"/>
    <n v="399"/>
    <n v="6.4375"/>
    <n v="5.9492640495300302"/>
    <n v="0.48823595046996981"/>
    <n v="0.23837434333131483"/>
    <b v="1"/>
    <b v="0"/>
    <b v="0"/>
    <b v="0"/>
    <b v="0"/>
    <b v="0"/>
    <x v="6"/>
    <n v="1969"/>
  </r>
  <r>
    <n v="25"/>
    <n v="288"/>
    <n v="7.28"/>
    <n v="2"/>
    <n v="363"/>
    <n v="6.8445945945945903"/>
    <n v="5.9500098228454599"/>
    <n v="0.89458477174913043"/>
    <n v="0.80028191384544378"/>
    <b v="1"/>
    <b v="0"/>
    <b v="0"/>
    <b v="0"/>
    <b v="0"/>
    <b v="0"/>
    <x v="7"/>
    <n v="1970"/>
  </r>
  <r>
    <n v="25"/>
    <n v="288"/>
    <n v="7.28"/>
    <n v="2"/>
    <n v="347"/>
    <n v="6.25"/>
    <n v="5.9501543045043901"/>
    <n v="0.29984569549560991"/>
    <n v="8.9907441107246022E-2"/>
    <b v="1"/>
    <b v="0"/>
    <b v="0"/>
    <b v="0"/>
    <b v="0"/>
    <b v="0"/>
    <x v="6"/>
    <n v="1971"/>
  </r>
  <r>
    <n v="25"/>
    <n v="288"/>
    <n v="7.28"/>
    <n v="2"/>
    <n v="170"/>
    <n v="7.2571428571428598"/>
    <n v="6.0070085525512704"/>
    <n v="1.2501343045915894"/>
    <n v="1.5628357795166967"/>
    <b v="0"/>
    <b v="1"/>
    <b v="0"/>
    <b v="0"/>
    <b v="0"/>
    <b v="0"/>
    <x v="7"/>
    <n v="1972"/>
  </r>
  <r>
    <n v="25"/>
    <n v="288"/>
    <n v="7.28"/>
    <n v="2"/>
    <n v="310"/>
    <n v="6.0686274509803901"/>
    <n v="5.9504885673522896"/>
    <n v="0.11813888362810054"/>
    <n v="1.3956795824893883E-2"/>
    <b v="1"/>
    <b v="0"/>
    <b v="0"/>
    <b v="0"/>
    <b v="0"/>
    <b v="0"/>
    <x v="6"/>
    <n v="1973"/>
  </r>
  <r>
    <n v="25"/>
    <n v="288"/>
    <n v="7.28"/>
    <n v="2"/>
    <n v="264"/>
    <n v="7.0856057007125903"/>
    <n v="5.9509034156799299"/>
    <n v="1.1347022850326605"/>
    <n v="1.2875492756583411"/>
    <b v="0"/>
    <b v="1"/>
    <b v="0"/>
    <b v="0"/>
    <b v="0"/>
    <b v="0"/>
    <x v="7"/>
    <n v="1974"/>
  </r>
  <r>
    <n v="25"/>
    <n v="288"/>
    <n v="7.28"/>
    <n v="2"/>
    <n v="248"/>
    <n v="6.7568922305764403"/>
    <n v="5.9510478973388699"/>
    <n v="0.80584433323757043"/>
    <n v="0.64938508941110451"/>
    <b v="1"/>
    <b v="0"/>
    <b v="0"/>
    <b v="0"/>
    <b v="0"/>
    <b v="0"/>
    <x v="7"/>
    <n v="1975"/>
  </r>
  <r>
    <n v="25"/>
    <n v="288"/>
    <n v="7.28"/>
    <n v="2"/>
    <n v="384"/>
    <n v="7.3157894736842097"/>
    <n v="5.9497704505920401"/>
    <n v="1.3660190230921696"/>
    <n v="1.8660079714496853"/>
    <b v="0"/>
    <b v="1"/>
    <b v="0"/>
    <b v="0"/>
    <b v="0"/>
    <b v="0"/>
    <x v="7"/>
    <n v="1976"/>
  </r>
  <r>
    <n v="25"/>
    <n v="288"/>
    <n v="7.28"/>
    <n v="2"/>
    <n v="267"/>
    <n v="7.0505415162454899"/>
    <n v="5.9508767127990696"/>
    <n v="1.0996648034464203"/>
    <n v="1.2092626799388542"/>
    <b v="0"/>
    <b v="1"/>
    <b v="0"/>
    <b v="0"/>
    <b v="0"/>
    <b v="0"/>
    <x v="7"/>
    <n v="1977"/>
  </r>
  <r>
    <n v="25"/>
    <n v="288"/>
    <n v="7.28"/>
    <n v="2"/>
    <n v="431"/>
    <n v="6.8055555555555598"/>
    <n v="5.9481930732727104"/>
    <n v="0.85736248228284939"/>
    <n v="0.7350704260262092"/>
    <b v="1"/>
    <b v="0"/>
    <b v="0"/>
    <b v="0"/>
    <b v="0"/>
    <b v="0"/>
    <x v="7"/>
    <n v="1978"/>
  </r>
  <r>
    <n v="25"/>
    <n v="288"/>
    <n v="7.28"/>
    <n v="2"/>
    <n v="326"/>
    <n v="6"/>
    <n v="5.9503440856933603"/>
    <n v="4.9655914306639737E-2"/>
    <n v="2.4657098256283491E-3"/>
    <b v="1"/>
    <b v="0"/>
    <b v="0"/>
    <b v="0"/>
    <b v="0"/>
    <b v="0"/>
    <x v="6"/>
    <n v="1979"/>
  </r>
  <r>
    <n v="25"/>
    <n v="288"/>
    <n v="7.28"/>
    <n v="2"/>
    <n v="283"/>
    <n v="7.9787849566055904"/>
    <n v="5.9507322311401403"/>
    <n v="2.0280527254654501"/>
    <n v="4.1129978572678407"/>
    <b v="0"/>
    <b v="0"/>
    <b v="1"/>
    <b v="0"/>
    <b v="0"/>
    <b v="0"/>
    <x v="3"/>
    <n v="1980"/>
  </r>
  <r>
    <n v="25"/>
    <n v="288"/>
    <n v="7.28"/>
    <n v="2"/>
    <n v="407"/>
    <n v="6.35135135135135"/>
    <n v="5.9489946365356401"/>
    <n v="0.40235671481570989"/>
    <n v="0.16189092595729049"/>
    <b v="1"/>
    <b v="0"/>
    <b v="0"/>
    <b v="0"/>
    <b v="0"/>
    <b v="0"/>
    <x v="6"/>
    <n v="1981"/>
  </r>
  <r>
    <n v="25"/>
    <n v="288"/>
    <n v="7.28"/>
    <n v="2"/>
    <n v="321"/>
    <n v="6.3022222222222197"/>
    <n v="5.9503889083862296"/>
    <n v="0.35183331383599015"/>
    <n v="0.12378668072481433"/>
    <b v="1"/>
    <b v="0"/>
    <b v="0"/>
    <b v="0"/>
    <b v="0"/>
    <b v="0"/>
    <x v="6"/>
    <n v="1982"/>
  </r>
  <r>
    <n v="25"/>
    <n v="288"/>
    <n v="7.28"/>
    <n v="2"/>
    <n v="362"/>
    <n v="6.5"/>
    <n v="5.9500188827514604"/>
    <n v="0.5499811172485396"/>
    <n v="0.30247922932995186"/>
    <b v="1"/>
    <b v="0"/>
    <b v="0"/>
    <b v="0"/>
    <b v="0"/>
    <b v="0"/>
    <x v="7"/>
    <n v="1983"/>
  </r>
  <r>
    <n v="25"/>
    <n v="288"/>
    <n v="7.28"/>
    <n v="2"/>
    <n v="378"/>
    <n v="6.6375000000000002"/>
    <n v="5.9498744010925302"/>
    <n v="0.68762559890746999"/>
    <n v="0.47282896427285681"/>
    <b v="1"/>
    <b v="0"/>
    <b v="0"/>
    <b v="0"/>
    <b v="0"/>
    <b v="0"/>
    <x v="7"/>
    <n v="1984"/>
  </r>
  <r>
    <n v="25"/>
    <n v="288"/>
    <n v="7.28"/>
    <n v="2"/>
    <n v="258"/>
    <n v="7.9052132701421796"/>
    <n v="5.9509577751159703"/>
    <n v="1.9542554950262092"/>
    <n v="3.8191145398401338"/>
    <b v="0"/>
    <b v="1"/>
    <b v="0"/>
    <b v="0"/>
    <b v="0"/>
    <b v="0"/>
    <x v="3"/>
    <n v="1985"/>
  </r>
  <r>
    <n v="25"/>
    <n v="288"/>
    <n v="7.28"/>
    <n v="2"/>
    <n v="98"/>
    <n v="7.4128440366972503"/>
    <n v="5.99599266052246"/>
    <n v="1.4168513761747903"/>
    <n v="2.007467822168397"/>
    <b v="0"/>
    <b v="1"/>
    <b v="0"/>
    <b v="0"/>
    <b v="0"/>
    <b v="0"/>
    <x v="7"/>
    <n v="1986"/>
  </r>
  <r>
    <n v="25"/>
    <n v="288"/>
    <n v="7.28"/>
    <n v="2"/>
    <n v="82"/>
    <n v="7.3477342099084302"/>
    <n v="5.9917788505554199"/>
    <n v="1.3559553593530103"/>
    <n v="1.8386149365581512"/>
    <b v="0"/>
    <b v="1"/>
    <b v="0"/>
    <b v="0"/>
    <b v="0"/>
    <b v="0"/>
    <x v="7"/>
    <n v="1987"/>
  </r>
  <r>
    <n v="25"/>
    <n v="288"/>
    <n v="7.28"/>
    <n v="2"/>
    <n v="238"/>
    <n v="7.8514150943396199"/>
    <n v="5.9511384963989302"/>
    <n v="1.9002765979406897"/>
    <n v="3.6110511486810415"/>
    <b v="0"/>
    <b v="1"/>
    <b v="0"/>
    <b v="0"/>
    <b v="0"/>
    <b v="0"/>
    <x v="3"/>
    <n v="1988"/>
  </r>
  <r>
    <n v="25"/>
    <n v="288"/>
    <n v="7.28"/>
    <n v="2"/>
    <n v="118"/>
    <n v="7.8871258564731299"/>
    <n v="5.9993443489074698"/>
    <n v="1.8877815075656601"/>
    <n v="3.5637190203068765"/>
    <b v="0"/>
    <b v="1"/>
    <b v="0"/>
    <b v="0"/>
    <b v="0"/>
    <b v="0"/>
    <x v="3"/>
    <n v="1989"/>
  </r>
  <r>
    <n v="25"/>
    <n v="288"/>
    <n v="7.28"/>
    <n v="2"/>
    <n v="1771"/>
    <n v="7"/>
    <n v="5.7524967193603498"/>
    <n v="1.2475032806396502"/>
    <n v="1.5562644352066899"/>
    <b v="0"/>
    <b v="1"/>
    <b v="0"/>
    <b v="0"/>
    <b v="0"/>
    <b v="0"/>
    <x v="7"/>
    <n v="1990"/>
  </r>
  <r>
    <n v="25"/>
    <n v="288"/>
    <n v="7.28"/>
    <n v="2"/>
    <n v="1425"/>
    <n v="7.1666666666666696"/>
    <n v="5.8844771385192898"/>
    <n v="1.2821895281473799"/>
    <n v="1.6440099860908006"/>
    <b v="0"/>
    <b v="1"/>
    <b v="0"/>
    <b v="0"/>
    <b v="0"/>
    <b v="0"/>
    <x v="7"/>
    <n v="1991"/>
  </r>
  <r>
    <n v="25"/>
    <n v="288"/>
    <n v="7.28"/>
    <n v="2"/>
    <n v="791"/>
    <n v="7"/>
    <n v="5.9632639884948704"/>
    <n v="1.0367360115051296"/>
    <n v="1.0748215575515643"/>
    <b v="0"/>
    <b v="1"/>
    <b v="0"/>
    <b v="0"/>
    <b v="0"/>
    <b v="0"/>
    <x v="7"/>
    <n v="1992"/>
  </r>
  <r>
    <n v="25"/>
    <n v="288"/>
    <n v="7.28"/>
    <n v="2"/>
    <n v="681"/>
    <n v="7.2199388586956497"/>
    <n v="5.9444928169250497"/>
    <n v="1.2754460417705999"/>
    <n v="1.6267626054682909"/>
    <b v="0"/>
    <b v="1"/>
    <b v="0"/>
    <b v="0"/>
    <b v="0"/>
    <b v="0"/>
    <x v="7"/>
    <n v="1993"/>
  </r>
  <r>
    <n v="25"/>
    <n v="288"/>
    <n v="7.28"/>
    <n v="2"/>
    <n v="632"/>
    <n v="6.9998085263289802"/>
    <n v="5.9421935081481898"/>
    <n v="1.0576150181807904"/>
    <n v="1.1185495266815537"/>
    <b v="0"/>
    <b v="1"/>
    <b v="0"/>
    <b v="0"/>
    <b v="0"/>
    <b v="0"/>
    <x v="7"/>
    <n v="1994"/>
  </r>
  <r>
    <n v="25"/>
    <n v="288"/>
    <n v="7.28"/>
    <n v="2"/>
    <n v="1232"/>
    <n v="7"/>
    <n v="5.9671959877014196"/>
    <n v="1.0328040122985804"/>
    <n v="1.0666841278200463"/>
    <b v="0"/>
    <b v="1"/>
    <b v="0"/>
    <b v="0"/>
    <b v="0"/>
    <b v="0"/>
    <x v="7"/>
    <n v="1995"/>
  </r>
  <r>
    <n v="25"/>
    <n v="288"/>
    <n v="7.28"/>
    <n v="2"/>
    <n v="1017"/>
    <n v="7"/>
    <n v="5.9655647277831996"/>
    <n v="1.0344352722168004"/>
    <n v="1.070056332406246"/>
    <b v="0"/>
    <b v="1"/>
    <b v="0"/>
    <b v="0"/>
    <b v="0"/>
    <b v="0"/>
    <x v="7"/>
    <n v="1996"/>
  </r>
  <r>
    <n v="25"/>
    <n v="288"/>
    <n v="7.28"/>
    <n v="2"/>
    <n v="368"/>
    <n v="7.0030255740628702"/>
    <n v="5.9499650001525897"/>
    <n v="1.0530605739102805"/>
    <n v="1.1089365723242495"/>
    <b v="0"/>
    <b v="1"/>
    <b v="0"/>
    <b v="0"/>
    <b v="0"/>
    <b v="0"/>
    <x v="7"/>
    <n v="1997"/>
  </r>
  <r>
    <n v="25"/>
    <n v="288"/>
    <n v="7.28"/>
    <n v="2"/>
    <n v="1103"/>
    <n v="7.3149606299212602"/>
    <n v="5.9662170410156303"/>
    <n v="1.3487435889056298"/>
    <n v="1.8191092686140387"/>
    <b v="0"/>
    <b v="1"/>
    <b v="0"/>
    <b v="0"/>
    <b v="0"/>
    <b v="0"/>
    <x v="7"/>
    <n v="1998"/>
  </r>
  <r>
    <n v="25"/>
    <n v="288"/>
    <n v="7.28"/>
    <n v="2"/>
    <n v="1376"/>
    <n v="7"/>
    <n v="5.9097700119018599"/>
    <n v="1.0902299880981401"/>
    <n v="1.1886014269484706"/>
    <b v="0"/>
    <b v="1"/>
    <b v="0"/>
    <b v="0"/>
    <b v="0"/>
    <b v="0"/>
    <x v="7"/>
    <n v="1999"/>
  </r>
  <r>
    <n v="25"/>
    <n v="288"/>
    <n v="7.28"/>
    <n v="2"/>
    <n v="1067"/>
    <n v="7.1733333333333302"/>
    <n v="5.9659438133239702"/>
    <n v="1.2073895200093601"/>
    <n v="1.457789453028433"/>
    <b v="0"/>
    <b v="1"/>
    <b v="0"/>
    <b v="0"/>
    <b v="0"/>
    <b v="0"/>
    <x v="7"/>
    <n v="2000"/>
  </r>
  <r>
    <n v="25"/>
    <n v="288"/>
    <n v="7.28"/>
    <n v="2"/>
    <n v="563"/>
    <n v="7.4377585558480597"/>
    <n v="5.9434485435485804"/>
    <n v="1.4943100122994792"/>
    <n v="2.2329624128584697"/>
    <b v="0"/>
    <b v="1"/>
    <b v="0"/>
    <b v="0"/>
    <b v="0"/>
    <b v="0"/>
    <x v="7"/>
    <n v="2001"/>
  </r>
  <r>
    <n v="25"/>
    <n v="288"/>
    <n v="7.28"/>
    <n v="2"/>
    <n v="527"/>
    <n v="7.2362926498047901"/>
    <n v="5.9447736740112296"/>
    <n v="1.2915189757935606"/>
    <n v="1.6680212648348476"/>
    <b v="0"/>
    <b v="1"/>
    <b v="0"/>
    <b v="0"/>
    <b v="0"/>
    <b v="0"/>
    <x v="7"/>
    <n v="2002"/>
  </r>
  <r>
    <n v="25"/>
    <n v="288"/>
    <n v="7.28"/>
    <n v="2"/>
    <n v="584"/>
    <n v="7.0266666666666699"/>
    <n v="5.9426755905151403"/>
    <n v="1.0839910761515297"/>
    <n v="1.1750366531761514"/>
    <b v="0"/>
    <b v="1"/>
    <b v="0"/>
    <b v="0"/>
    <b v="0"/>
    <b v="0"/>
    <x v="7"/>
    <n v="2003"/>
  </r>
  <r>
    <n v="25"/>
    <n v="288"/>
    <n v="7.28"/>
    <n v="2"/>
    <n v="485"/>
    <n v="7.3049773755656098"/>
    <n v="5.9463195800781303"/>
    <n v="1.3586577954874794"/>
    <n v="1.8459510052388974"/>
    <b v="0"/>
    <b v="1"/>
    <b v="0"/>
    <b v="0"/>
    <b v="0"/>
    <b v="0"/>
    <x v="7"/>
    <n v="2004"/>
  </r>
  <r>
    <n v="25"/>
    <n v="288"/>
    <n v="7.28"/>
    <n v="2"/>
    <n v="449"/>
    <n v="7.8984294178500898"/>
    <n v="5.94759178161621"/>
    <n v="1.9508376362338797"/>
    <n v="3.8057674829465911"/>
    <b v="0"/>
    <b v="1"/>
    <b v="0"/>
    <b v="0"/>
    <b v="0"/>
    <b v="0"/>
    <x v="3"/>
    <n v="2005"/>
  </r>
  <r>
    <n v="25"/>
    <n v="288"/>
    <n v="7.28"/>
    <n v="2"/>
    <n v="587"/>
    <n v="7.8247914183551801"/>
    <n v="5.94256496429443"/>
    <n v="1.8822264540607501"/>
    <n v="3.5427764243661048"/>
    <b v="0"/>
    <b v="1"/>
    <b v="0"/>
    <b v="0"/>
    <b v="0"/>
    <b v="0"/>
    <x v="3"/>
    <n v="2006"/>
  </r>
  <r>
    <n v="25"/>
    <n v="288"/>
    <n v="7.28"/>
    <n v="2"/>
    <n v="488"/>
    <n v="7.2854209445585196"/>
    <n v="5.9462089538574201"/>
    <n v="1.3392119907010995"/>
    <n v="1.7934887560376018"/>
    <b v="0"/>
    <b v="1"/>
    <b v="0"/>
    <b v="0"/>
    <b v="0"/>
    <b v="0"/>
    <x v="7"/>
    <n v="2007"/>
  </r>
  <r>
    <n v="25"/>
    <n v="288"/>
    <n v="7.28"/>
    <n v="2"/>
    <n v="187"/>
    <n v="7.6032585990809096"/>
    <n v="6.00254201889038"/>
    <n v="1.6007165801905296"/>
    <n v="2.5622935700968643"/>
    <b v="0"/>
    <b v="1"/>
    <b v="0"/>
    <b v="0"/>
    <b v="0"/>
    <b v="0"/>
    <x v="3"/>
    <n v="2008"/>
  </r>
  <r>
    <n v="25"/>
    <n v="288"/>
    <n v="7.28"/>
    <n v="2"/>
    <n v="808"/>
    <n v="6.9993251430028698"/>
    <n v="5.9639782905578604"/>
    <n v="1.0353468524450093"/>
    <n v="1.0719431048677879"/>
    <b v="0"/>
    <b v="1"/>
    <b v="0"/>
    <b v="0"/>
    <b v="0"/>
    <b v="0"/>
    <x v="7"/>
    <n v="2009"/>
  </r>
  <r>
    <n v="25"/>
    <n v="288"/>
    <n v="7.28"/>
    <n v="2"/>
    <n v="968"/>
    <n v="7"/>
    <n v="5.9651927947998002"/>
    <n v="1.0348072052001998"/>
    <n v="1.0708259519342482"/>
    <b v="0"/>
    <b v="1"/>
    <b v="0"/>
    <b v="0"/>
    <b v="0"/>
    <b v="0"/>
    <x v="7"/>
    <n v="2010"/>
  </r>
  <r>
    <n v="25"/>
    <n v="288"/>
    <n v="7.28"/>
    <n v="2"/>
    <n v="772"/>
    <n v="7"/>
    <n v="5.9598479270935103"/>
    <n v="1.0401520729064897"/>
    <n v="1.0819163347716674"/>
    <b v="0"/>
    <b v="1"/>
    <b v="0"/>
    <b v="0"/>
    <b v="0"/>
    <b v="0"/>
    <x v="7"/>
    <n v="2011"/>
  </r>
  <r>
    <n v="25"/>
    <n v="288"/>
    <n v="7.28"/>
    <n v="2"/>
    <n v="332"/>
    <n v="7.0539875436730997"/>
    <n v="5.9502897262573198"/>
    <n v="1.1036978174157799"/>
    <n v="1.2181488721683562"/>
    <b v="0"/>
    <b v="1"/>
    <b v="0"/>
    <b v="0"/>
    <b v="0"/>
    <b v="0"/>
    <x v="7"/>
    <n v="2012"/>
  </r>
  <r>
    <n v="25"/>
    <n v="288"/>
    <n v="7.28"/>
    <n v="2"/>
    <n v="335"/>
    <n v="7.07572172266919"/>
    <n v="5.9502625465393102"/>
    <n v="1.1254591761298798"/>
    <n v="1.2666583571349477"/>
    <b v="0"/>
    <b v="1"/>
    <b v="0"/>
    <b v="0"/>
    <b v="0"/>
    <b v="0"/>
    <x v="7"/>
    <n v="2013"/>
  </r>
  <r>
    <n v="25"/>
    <n v="288"/>
    <n v="7.28"/>
    <n v="2"/>
    <n v="303"/>
    <n v="7.0724852071005904"/>
    <n v="5.9505515098571804"/>
    <n v="1.12193369724341"/>
    <n v="1.2587352210102676"/>
    <b v="0"/>
    <b v="1"/>
    <b v="0"/>
    <b v="0"/>
    <b v="0"/>
    <b v="0"/>
    <x v="7"/>
    <n v="2014"/>
  </r>
  <r>
    <n v="25"/>
    <n v="288"/>
    <n v="7.28"/>
    <n v="2"/>
    <n v="300"/>
    <n v="7.1562340316811399"/>
    <n v="5.9505786895751998"/>
    <n v="1.2056553421059402"/>
    <n v="1.4536048039485916"/>
    <b v="0"/>
    <b v="1"/>
    <b v="0"/>
    <b v="0"/>
    <b v="0"/>
    <b v="0"/>
    <x v="7"/>
    <n v="2015"/>
  </r>
  <r>
    <n v="25"/>
    <n v="288"/>
    <n v="7.28"/>
    <n v="2"/>
    <n v="340"/>
    <n v="7"/>
    <n v="5.95021772384644"/>
    <n v="1.04978227615356"/>
    <n v="1.1020428273261493"/>
    <b v="0"/>
    <b v="1"/>
    <b v="0"/>
    <b v="0"/>
    <b v="0"/>
    <b v="0"/>
    <x v="7"/>
    <n v="2016"/>
  </r>
  <r>
    <n v="25"/>
    <n v="288"/>
    <n v="7.28"/>
    <n v="2"/>
    <n v="308"/>
    <n v="7.4969696969696997"/>
    <n v="5.9505062103271502"/>
    <n v="1.5464634866425495"/>
    <n v="2.3915493155186307"/>
    <b v="0"/>
    <b v="1"/>
    <b v="0"/>
    <b v="0"/>
    <b v="0"/>
    <b v="0"/>
    <x v="3"/>
    <n v="2017"/>
  </r>
  <r>
    <n v="25"/>
    <n v="288"/>
    <n v="7.28"/>
    <n v="2"/>
    <n v="452"/>
    <n v="7.0555555555555598"/>
    <n v="5.9474916458129901"/>
    <n v="1.1080639097425697"/>
    <n v="1.2278056280739897"/>
    <b v="0"/>
    <b v="1"/>
    <b v="0"/>
    <b v="0"/>
    <b v="0"/>
    <b v="0"/>
    <x v="7"/>
    <n v="2018"/>
  </r>
  <r>
    <n v="25"/>
    <n v="288"/>
    <n v="7.28"/>
    <n v="2"/>
    <n v="272"/>
    <n v="7"/>
    <n v="5.9508314132690403"/>
    <n v="1.0491685867309597"/>
    <n v="1.1007547233830393"/>
    <b v="0"/>
    <b v="1"/>
    <b v="0"/>
    <b v="0"/>
    <b v="0"/>
    <b v="0"/>
    <x v="7"/>
    <n v="2019"/>
  </r>
  <r>
    <n v="25"/>
    <n v="288"/>
    <n v="7.28"/>
    <n v="2"/>
    <n v="93"/>
    <n v="7.8881905391994698"/>
    <n v="5.9951548576354998"/>
    <n v="1.89303568156397"/>
    <n v="3.5835840916743642"/>
    <b v="0"/>
    <b v="1"/>
    <b v="0"/>
    <b v="0"/>
    <b v="0"/>
    <b v="0"/>
    <x v="3"/>
    <n v="2020"/>
  </r>
  <r>
    <n v="25"/>
    <n v="288"/>
    <n v="7.28"/>
    <n v="2"/>
    <n v="811"/>
    <n v="7.4184782608695699"/>
    <n v="5.9640011787414604"/>
    <n v="1.4544770821281094"/>
    <n v="2.1155035824358994"/>
    <b v="0"/>
    <b v="1"/>
    <b v="0"/>
    <b v="0"/>
    <b v="0"/>
    <b v="0"/>
    <x v="7"/>
    <n v="2021"/>
  </r>
  <r>
    <n v="25"/>
    <n v="288"/>
    <n v="7.28"/>
    <n v="2"/>
    <n v="786"/>
    <n v="7.3264604810996596"/>
    <n v="5.9623651504516602"/>
    <n v="1.3640953306479995"/>
    <n v="1.860756071095675"/>
    <b v="0"/>
    <b v="1"/>
    <b v="0"/>
    <b v="0"/>
    <b v="0"/>
    <b v="0"/>
    <x v="7"/>
    <n v="2022"/>
  </r>
  <r>
    <n v="25"/>
    <n v="288"/>
    <n v="7.28"/>
    <n v="2"/>
    <n v="443"/>
    <n v="7.6189127972819897"/>
    <n v="5.9477920532226598"/>
    <n v="1.6711207440593299"/>
    <n v="2.7926445412254082"/>
    <b v="0"/>
    <b v="1"/>
    <b v="0"/>
    <b v="0"/>
    <b v="0"/>
    <b v="0"/>
    <x v="3"/>
    <n v="2023"/>
  </r>
  <r>
    <n v="25"/>
    <n v="288"/>
    <n v="7.28"/>
    <n v="2"/>
    <n v="418"/>
    <n v="7.8737048946052202"/>
    <n v="5.9486269950866699"/>
    <n v="1.9250778995185502"/>
    <n v="3.7059249192147532"/>
    <b v="0"/>
    <b v="1"/>
    <b v="0"/>
    <b v="0"/>
    <b v="0"/>
    <b v="0"/>
    <x v="3"/>
    <n v="2024"/>
  </r>
  <r>
    <n v="25"/>
    <n v="288"/>
    <n v="7.28"/>
    <n v="2"/>
    <n v="382"/>
    <n v="7.5529344073647904"/>
    <n v="5.9498381614685103"/>
    <n v="1.6030962458962801"/>
    <n v="2.5699175736067463"/>
    <b v="0"/>
    <b v="1"/>
    <b v="0"/>
    <b v="0"/>
    <b v="0"/>
    <b v="0"/>
    <x v="3"/>
    <n v="2025"/>
  </r>
  <r>
    <n v="25"/>
    <n v="288"/>
    <n v="7.28"/>
    <n v="2"/>
    <n v="357"/>
    <n v="7.3511904761904798"/>
    <n v="5.9500641822814897"/>
    <n v="1.4011262939089901"/>
    <n v="1.9631548914831418"/>
    <b v="0"/>
    <b v="1"/>
    <b v="0"/>
    <b v="0"/>
    <b v="0"/>
    <b v="0"/>
    <x v="7"/>
    <n v="2026"/>
  </r>
  <r>
    <n v="25"/>
    <n v="288"/>
    <n v="7.28"/>
    <n v="2"/>
    <n v="393"/>
    <n v="7.2658008658008697"/>
    <n v="5.9494667053222701"/>
    <n v="1.3163341604785996"/>
    <n v="1.7327356220428998"/>
    <b v="0"/>
    <b v="1"/>
    <b v="0"/>
    <b v="0"/>
    <b v="0"/>
    <b v="0"/>
    <x v="7"/>
    <n v="2027"/>
  </r>
  <r>
    <n v="25"/>
    <n v="288"/>
    <n v="7.28"/>
    <n v="2"/>
    <n v="385"/>
    <n v="7.5251396648044704"/>
    <n v="5.9497365951538104"/>
    <n v="1.57540306965066"/>
    <n v="2.4818948318647225"/>
    <b v="0"/>
    <b v="1"/>
    <b v="0"/>
    <b v="0"/>
    <b v="0"/>
    <b v="0"/>
    <x v="3"/>
    <n v="2028"/>
  </r>
  <r>
    <n v="25"/>
    <n v="288"/>
    <n v="7.28"/>
    <n v="2"/>
    <n v="360"/>
    <n v="7.36"/>
    <n v="5.9500370025634801"/>
    <n v="1.4099629974365202"/>
    <n v="1.9879956541401766"/>
    <b v="0"/>
    <b v="1"/>
    <b v="0"/>
    <b v="0"/>
    <b v="0"/>
    <b v="0"/>
    <x v="7"/>
    <n v="2029"/>
  </r>
  <r>
    <n v="25"/>
    <n v="288"/>
    <n v="7.28"/>
    <n v="2"/>
    <n v="137"/>
    <n v="7.9761634506242904"/>
    <n v="6.0025286674499503"/>
    <n v="1.9736347831743402"/>
    <n v="3.8952342573556247"/>
    <b v="0"/>
    <b v="1"/>
    <b v="0"/>
    <b v="0"/>
    <b v="0"/>
    <b v="0"/>
    <x v="3"/>
    <n v="2030"/>
  </r>
  <r>
    <n v="25"/>
    <n v="288"/>
    <n v="7.28"/>
    <n v="2"/>
    <n v="611"/>
    <n v="7"/>
    <n v="5.9416818618774396"/>
    <n v="1.0583181381225604"/>
    <n v="1.1200372814792028"/>
    <b v="0"/>
    <b v="1"/>
    <b v="0"/>
    <b v="0"/>
    <b v="0"/>
    <b v="0"/>
    <x v="7"/>
    <n v="2031"/>
  </r>
  <r>
    <n v="25"/>
    <n v="288"/>
    <n v="7.28"/>
    <n v="2"/>
    <n v="307"/>
    <n v="7.0072436141822303"/>
    <n v="5.9505152702331499"/>
    <n v="1.0567283439490804"/>
    <n v="1.116674792905366"/>
    <b v="0"/>
    <b v="1"/>
    <b v="0"/>
    <b v="0"/>
    <b v="0"/>
    <b v="0"/>
    <x v="7"/>
    <n v="2032"/>
  </r>
  <r>
    <n v="25"/>
    <n v="288"/>
    <n v="7.28"/>
    <n v="2"/>
    <n v="282"/>
    <n v="7.11158292050012"/>
    <n v="5.9507412910461399"/>
    <n v="1.1608416294539801"/>
    <n v="1.3475532886733717"/>
    <b v="0"/>
    <b v="1"/>
    <b v="0"/>
    <b v="0"/>
    <b v="0"/>
    <b v="0"/>
    <x v="7"/>
    <n v="2033"/>
  </r>
  <r>
    <n v="25"/>
    <n v="288"/>
    <n v="7.28"/>
    <n v="2"/>
    <n v="257"/>
    <n v="7.0346544513045197"/>
    <n v="5.95096683502197"/>
    <n v="1.0836876162825497"/>
    <n v="1.1743788496841547"/>
    <b v="0"/>
    <b v="1"/>
    <b v="0"/>
    <b v="0"/>
    <b v="0"/>
    <b v="0"/>
    <x v="7"/>
    <n v="2034"/>
  </r>
  <r>
    <n v="25"/>
    <n v="288"/>
    <n v="7.28"/>
    <n v="2"/>
    <n v="207"/>
    <n v="7.4352941176470599"/>
    <n v="5.9864597320556596"/>
    <n v="1.4488343855914003"/>
    <n v="2.0991210768720103"/>
    <b v="0"/>
    <b v="1"/>
    <b v="0"/>
    <b v="0"/>
    <b v="0"/>
    <b v="0"/>
    <x v="7"/>
    <n v="2035"/>
  </r>
  <r>
    <n v="25"/>
    <n v="288"/>
    <n v="7.28"/>
    <n v="2"/>
    <n v="237"/>
    <n v="7.2951127819548898"/>
    <n v="5.9511475563049299"/>
    <n v="1.3439652256499599"/>
    <n v="1.8062425277563476"/>
    <b v="0"/>
    <b v="1"/>
    <b v="0"/>
    <b v="0"/>
    <b v="0"/>
    <b v="0"/>
    <x v="7"/>
    <n v="2036"/>
  </r>
  <r>
    <n v="25"/>
    <n v="288"/>
    <n v="7.28"/>
    <n v="2"/>
    <n v="908"/>
    <n v="7.125"/>
    <n v="5.9647374153137198"/>
    <n v="1.1602625846862802"/>
    <n v="1.3462092654228874"/>
    <b v="0"/>
    <b v="1"/>
    <b v="0"/>
    <b v="0"/>
    <b v="0"/>
    <b v="0"/>
    <x v="7"/>
    <n v="2037"/>
  </r>
  <r>
    <n v="25"/>
    <n v="288"/>
    <n v="7.28"/>
    <n v="2"/>
    <n v="720"/>
    <n v="7.1144578313253"/>
    <n v="5.9504985809326199"/>
    <n v="1.1639592503926801"/>
    <n v="1.3548011365746897"/>
    <b v="0"/>
    <b v="1"/>
    <b v="0"/>
    <b v="0"/>
    <b v="0"/>
    <b v="0"/>
    <x v="7"/>
    <n v="2038"/>
  </r>
  <r>
    <n v="25"/>
    <n v="288"/>
    <n v="7.28"/>
    <n v="2"/>
    <n v="684"/>
    <n v="7.125"/>
    <n v="5.9446334838867196"/>
    <n v="1.1803665161132804"/>
    <n v="1.393265112361403"/>
    <b v="0"/>
    <b v="1"/>
    <b v="0"/>
    <b v="0"/>
    <b v="0"/>
    <b v="0"/>
    <x v="7"/>
    <n v="2039"/>
  </r>
  <r>
    <n v="25"/>
    <n v="288"/>
    <n v="7.28"/>
    <n v="2"/>
    <n v="408"/>
    <n v="7.3312101910827998"/>
    <n v="5.9489612579345703"/>
    <n v="1.3822489331482295"/>
    <n v="1.9106121131894187"/>
    <b v="0"/>
    <b v="1"/>
    <b v="0"/>
    <b v="0"/>
    <b v="0"/>
    <b v="0"/>
    <x v="7"/>
    <n v="2040"/>
  </r>
  <r>
    <n v="25"/>
    <n v="288"/>
    <n v="7.28"/>
    <n v="2"/>
    <n v="322"/>
    <n v="7.3136094674556196"/>
    <n v="5.9503798484802202"/>
    <n v="1.3632296189753994"/>
    <n v="1.8583949940518127"/>
    <b v="0"/>
    <b v="1"/>
    <b v="0"/>
    <b v="0"/>
    <b v="0"/>
    <b v="0"/>
    <x v="7"/>
    <n v="2041"/>
  </r>
  <r>
    <n v="25"/>
    <n v="288"/>
    <n v="7.28"/>
    <n v="2"/>
    <n v="409"/>
    <n v="7.1111111111111098"/>
    <n v="5.9489278793334996"/>
    <n v="1.1621832317776102"/>
    <n v="1.3506698642250503"/>
    <b v="0"/>
    <b v="1"/>
    <b v="0"/>
    <b v="0"/>
    <b v="0"/>
    <b v="0"/>
    <x v="7"/>
    <n v="2042"/>
  </r>
  <r>
    <n v="25"/>
    <n v="288"/>
    <n v="7.28"/>
    <n v="2"/>
    <n v="542"/>
    <n v="7.0846153846153896"/>
    <n v="5.9442214965820304"/>
    <n v="1.1403938880333593"/>
    <n v="1.300498219863842"/>
    <b v="0"/>
    <b v="1"/>
    <b v="0"/>
    <b v="0"/>
    <b v="0"/>
    <b v="0"/>
    <x v="7"/>
    <n v="2043"/>
  </r>
  <r>
    <n v="25"/>
    <n v="288"/>
    <n v="7.28"/>
    <n v="2"/>
    <n v="517"/>
    <n v="7.1111111111111098"/>
    <n v="5.9451417922973597"/>
    <n v="1.1659693188137501"/>
    <n v="1.3594844524150005"/>
    <b v="0"/>
    <b v="1"/>
    <b v="0"/>
    <b v="0"/>
    <b v="0"/>
    <b v="0"/>
    <x v="7"/>
    <n v="2044"/>
  </r>
  <r>
    <n v="25"/>
    <n v="288"/>
    <n v="7.28"/>
    <n v="2"/>
    <n v="346"/>
    <n v="7"/>
    <n v="5.9501633644104004"/>
    <n v="1.0498366355895996"/>
    <n v="1.1021569614260898"/>
    <b v="0"/>
    <b v="1"/>
    <b v="0"/>
    <b v="0"/>
    <b v="0"/>
    <b v="0"/>
    <x v="7"/>
    <n v="2045"/>
  </r>
  <r>
    <n v="25"/>
    <n v="288"/>
    <n v="7.28"/>
    <n v="2"/>
    <n v="323"/>
    <n v="7.4625850340136104"/>
    <n v="5.9503712654113796"/>
    <n v="1.5122137686022308"/>
    <n v="2.286790481950161"/>
    <b v="0"/>
    <b v="1"/>
    <b v="0"/>
    <b v="0"/>
    <b v="0"/>
    <b v="0"/>
    <x v="3"/>
    <n v="2046"/>
  </r>
  <r>
    <n v="25"/>
    <n v="288"/>
    <n v="7.28"/>
    <n v="2"/>
    <n v="555"/>
    <n v="7.5096774193548397"/>
    <n v="5.9437427520751998"/>
    <n v="1.5659346672796399"/>
    <n v="2.4521513821881964"/>
    <b v="0"/>
    <b v="1"/>
    <b v="0"/>
    <b v="0"/>
    <b v="0"/>
    <b v="0"/>
    <x v="3"/>
    <n v="2047"/>
  </r>
  <r>
    <n v="25"/>
    <n v="288"/>
    <n v="7.28"/>
    <n v="2"/>
    <n v="539"/>
    <n v="7.4262948207171302"/>
    <n v="5.9443321228027299"/>
    <n v="1.4819626979144003"/>
    <n v="2.1962134380097278"/>
    <b v="0"/>
    <b v="1"/>
    <b v="0"/>
    <b v="0"/>
    <b v="0"/>
    <b v="0"/>
    <x v="7"/>
    <n v="2048"/>
  </r>
  <r>
    <n v="25"/>
    <n v="288"/>
    <n v="7.28"/>
    <n v="2"/>
    <n v="327"/>
    <n v="7.8159509202453998"/>
    <n v="5.95033502578735"/>
    <n v="1.8656158944580499"/>
    <n v="3.4805226656545094"/>
    <b v="0"/>
    <b v="1"/>
    <b v="0"/>
    <b v="0"/>
    <b v="0"/>
    <b v="0"/>
    <x v="3"/>
    <n v="2049"/>
  </r>
  <r>
    <n v="25"/>
    <n v="288"/>
    <n v="7.28"/>
    <n v="2"/>
    <n v="311"/>
    <n v="7.6852085967130197"/>
    <n v="5.95047950744629"/>
    <n v="1.7347290892667298"/>
    <n v="3.0092850131481774"/>
    <b v="0"/>
    <b v="1"/>
    <b v="0"/>
    <b v="0"/>
    <b v="0"/>
    <b v="0"/>
    <x v="3"/>
    <n v="2050"/>
  </r>
  <r>
    <n v="25"/>
    <n v="288"/>
    <n v="7.28"/>
    <n v="2"/>
    <n v="284"/>
    <n v="7.7101449275362297"/>
    <n v="5.95072317123413"/>
    <n v="1.7594217563020997"/>
    <n v="3.0955649165491654"/>
    <b v="0"/>
    <b v="1"/>
    <b v="0"/>
    <b v="0"/>
    <b v="0"/>
    <b v="0"/>
    <x v="3"/>
    <n v="2051"/>
  </r>
  <r>
    <n v="25"/>
    <n v="288"/>
    <n v="7.28"/>
    <n v="2"/>
    <n v="268"/>
    <n v="7.7938144329896897"/>
    <n v="5.95086765289307"/>
    <n v="1.8429467800966197"/>
    <n v="3.3964528342684983"/>
    <b v="0"/>
    <b v="1"/>
    <b v="0"/>
    <b v="0"/>
    <b v="0"/>
    <b v="0"/>
    <x v="3"/>
    <n v="2052"/>
  </r>
  <r>
    <n v="25"/>
    <n v="288"/>
    <n v="7.28"/>
    <n v="2"/>
    <n v="249"/>
    <n v="7.48017621145374"/>
    <n v="5.9510388374328604"/>
    <n v="1.5291373740208796"/>
    <n v="2.3382611086274712"/>
    <b v="0"/>
    <b v="1"/>
    <b v="0"/>
    <b v="0"/>
    <b v="0"/>
    <b v="0"/>
    <x v="3"/>
    <n v="2053"/>
  </r>
  <r>
    <n v="25"/>
    <n v="288"/>
    <n v="7.28"/>
    <n v="2"/>
    <n v="432"/>
    <n v="7"/>
    <n v="5.94815969467163"/>
    <n v="1.05184030532837"/>
    <n v="1.1063680279132786"/>
    <b v="0"/>
    <b v="1"/>
    <b v="0"/>
    <b v="0"/>
    <b v="0"/>
    <b v="0"/>
    <x v="7"/>
    <n v="2054"/>
  </r>
  <r>
    <n v="25"/>
    <n v="288"/>
    <n v="7.28"/>
    <n v="2"/>
    <n v="364"/>
    <n v="7.0718232044198901"/>
    <n v="5.9500007629394496"/>
    <n v="1.1218224414804405"/>
    <n v="1.2584855902091363"/>
    <b v="0"/>
    <b v="1"/>
    <b v="0"/>
    <b v="0"/>
    <b v="0"/>
    <b v="0"/>
    <x v="7"/>
    <n v="2055"/>
  </r>
  <r>
    <n v="25"/>
    <n v="288"/>
    <n v="7.28"/>
    <n v="2"/>
    <n v="208"/>
    <n v="7.4285714285714297"/>
    <n v="5.9854068756103498"/>
    <n v="1.4431645529610799"/>
    <n v="2.0827239269233537"/>
    <b v="0"/>
    <b v="1"/>
    <b v="0"/>
    <b v="0"/>
    <b v="0"/>
    <b v="0"/>
    <x v="7"/>
    <n v="2056"/>
  </r>
  <r>
    <n v="25"/>
    <n v="288"/>
    <n v="7.28"/>
    <n v="2"/>
    <n v="192"/>
    <n v="7.0632911392405102"/>
    <n v="5.9997859001159703"/>
    <n v="1.0635052391245399"/>
    <n v="1.1310433936453448"/>
    <b v="0"/>
    <b v="1"/>
    <b v="0"/>
    <b v="0"/>
    <b v="0"/>
    <b v="0"/>
    <x v="7"/>
    <n v="2057"/>
  </r>
  <r>
    <n v="25"/>
    <n v="288"/>
    <n v="7.28"/>
    <n v="2"/>
    <n v="171"/>
    <n v="7.0413793103448299"/>
    <n v="6.0070619583129901"/>
    <n v="1.0343173520318398"/>
    <n v="1.069812384714157"/>
    <b v="0"/>
    <b v="1"/>
    <b v="0"/>
    <b v="0"/>
    <b v="0"/>
    <b v="0"/>
    <x v="7"/>
    <n v="2058"/>
  </r>
  <r>
    <n v="25"/>
    <n v="288"/>
    <n v="7.28"/>
    <n v="2"/>
    <n v="212"/>
    <n v="7"/>
    <n v="5.9803099632263201"/>
    <n v="1.0196900367736799"/>
    <n v="1.0397677710955087"/>
    <b v="0"/>
    <b v="1"/>
    <b v="0"/>
    <b v="0"/>
    <b v="0"/>
    <b v="0"/>
    <x v="7"/>
    <n v="2059"/>
  </r>
  <r>
    <n v="25"/>
    <n v="288"/>
    <n v="7.28"/>
    <n v="2"/>
    <n v="341"/>
    <n v="7.9354838709677402"/>
    <n v="5.9502086639404297"/>
    <n v="1.9852752070273105"/>
    <n v="3.9413176476373306"/>
    <b v="0"/>
    <b v="1"/>
    <b v="0"/>
    <b v="0"/>
    <b v="0"/>
    <b v="0"/>
    <x v="3"/>
    <n v="2060"/>
  </r>
  <r>
    <n v="25"/>
    <n v="288"/>
    <n v="7.28"/>
    <n v="2"/>
    <n v="139"/>
    <n v="7.7894736842105301"/>
    <n v="6.0028638839721697"/>
    <n v="1.7866098002383604"/>
    <n v="3.1919745783077538"/>
    <b v="0"/>
    <b v="1"/>
    <b v="0"/>
    <b v="0"/>
    <b v="0"/>
    <b v="0"/>
    <x v="3"/>
    <n v="2061"/>
  </r>
  <r>
    <n v="25"/>
    <n v="288"/>
    <n v="7.28"/>
    <n v="2"/>
    <n v="240"/>
    <n v="7"/>
    <n v="5.9511203765869096"/>
    <n v="1.0488796234130904"/>
    <n v="1.1001484644111863"/>
    <b v="0"/>
    <b v="1"/>
    <b v="0"/>
    <b v="0"/>
    <b v="0"/>
    <b v="0"/>
    <x v="7"/>
    <n v="2062"/>
  </r>
  <r>
    <n v="25"/>
    <n v="288"/>
    <n v="7.28"/>
    <n v="2"/>
    <n v="239"/>
    <n v="7"/>
    <n v="5.9511294364929199"/>
    <n v="1.0488705635070801"/>
    <n v="1.1001294589916597"/>
    <b v="0"/>
    <b v="1"/>
    <b v="0"/>
    <b v="0"/>
    <b v="0"/>
    <b v="0"/>
    <x v="7"/>
    <n v="2063"/>
  </r>
  <r>
    <n v="25"/>
    <n v="288"/>
    <n v="7.28"/>
    <n v="2"/>
    <n v="276"/>
    <n v="7"/>
    <n v="5.9507951736450204"/>
    <n v="1.0492048263549796"/>
    <n v="1.1008307676465829"/>
    <b v="0"/>
    <b v="1"/>
    <b v="0"/>
    <b v="0"/>
    <b v="0"/>
    <b v="0"/>
    <x v="7"/>
    <n v="2064"/>
  </r>
  <r>
    <n v="25"/>
    <n v="288"/>
    <n v="7.28"/>
    <n v="2"/>
    <n v="188"/>
    <n v="7.9999214824120601"/>
    <n v="6.0019907951354998"/>
    <n v="1.9979306872765603"/>
    <n v="3.9917270311613886"/>
    <b v="0"/>
    <b v="1"/>
    <b v="0"/>
    <b v="0"/>
    <b v="0"/>
    <b v="0"/>
    <x v="3"/>
    <n v="2065"/>
  </r>
  <r>
    <n v="25"/>
    <n v="288"/>
    <n v="7.28"/>
    <n v="2"/>
    <n v="191"/>
    <n v="7.8947368421052602"/>
    <n v="6.0003371238708496"/>
    <n v="1.8943997182344106"/>
    <n v="3.5887502924466141"/>
    <b v="0"/>
    <b v="1"/>
    <b v="0"/>
    <b v="0"/>
    <b v="0"/>
    <b v="0"/>
    <x v="3"/>
    <n v="2066"/>
  </r>
  <r>
    <n v="25"/>
    <n v="288"/>
    <n v="7.28"/>
    <n v="2"/>
    <n v="1233"/>
    <n v="8"/>
    <n v="5.9672036170959499"/>
    <n v="2.0327963829040501"/>
    <n v="4.1322611343477895"/>
    <b v="0"/>
    <b v="0"/>
    <b v="1"/>
    <b v="0"/>
    <b v="0"/>
    <b v="0"/>
    <x v="3"/>
    <n v="2067"/>
  </r>
  <r>
    <n v="25"/>
    <n v="288"/>
    <n v="7.28"/>
    <n v="2"/>
    <n v="1018"/>
    <n v="8"/>
    <n v="5.9655723571777299"/>
    <n v="2.0344276428222701"/>
    <n v="4.1388958338793778"/>
    <b v="0"/>
    <b v="0"/>
    <b v="1"/>
    <b v="0"/>
    <b v="0"/>
    <b v="0"/>
    <x v="3"/>
    <n v="2068"/>
  </r>
  <r>
    <n v="25"/>
    <n v="288"/>
    <n v="7.28"/>
    <n v="2"/>
    <n v="969"/>
    <n v="8"/>
    <n v="5.9652004241943404"/>
    <n v="2.0347995758056596"/>
    <n v="4.1404093136988926"/>
    <b v="0"/>
    <b v="0"/>
    <b v="1"/>
    <b v="0"/>
    <b v="0"/>
    <b v="0"/>
    <x v="3"/>
    <n v="2069"/>
  </r>
  <r>
    <n v="25"/>
    <n v="288"/>
    <n v="7.28"/>
    <n v="2"/>
    <n v="369"/>
    <n v="8"/>
    <n v="5.9499559402465803"/>
    <n v="2.0500440597534197"/>
    <n v="4.2026806469302826"/>
    <b v="0"/>
    <b v="0"/>
    <b v="1"/>
    <b v="0"/>
    <b v="0"/>
    <b v="0"/>
    <x v="3"/>
    <n v="2070"/>
  </r>
  <r>
    <n v="25"/>
    <n v="288"/>
    <n v="7.28"/>
    <n v="2"/>
    <n v="792"/>
    <n v="8"/>
    <n v="5.9634437561035201"/>
    <n v="2.0365562438964799"/>
    <n v="4.147561334553739"/>
    <b v="0"/>
    <b v="0"/>
    <b v="1"/>
    <b v="0"/>
    <b v="0"/>
    <b v="0"/>
    <x v="3"/>
    <n v="2071"/>
  </r>
  <r>
    <n v="25"/>
    <n v="288"/>
    <n v="7.28"/>
    <n v="2"/>
    <n v="633"/>
    <n v="8"/>
    <n v="5.9422402381896999"/>
    <n v="2.0577597618103001"/>
    <n v="4.2343752373255832"/>
    <b v="0"/>
    <b v="0"/>
    <b v="1"/>
    <b v="0"/>
    <b v="0"/>
    <b v="0"/>
    <x v="3"/>
    <n v="2072"/>
  </r>
  <r>
    <n v="25"/>
    <n v="288"/>
    <n v="7.28"/>
    <n v="2"/>
    <n v="809"/>
    <n v="8"/>
    <n v="5.9639859199523899"/>
    <n v="2.0360140800476101"/>
    <n v="4.1453533341521158"/>
    <b v="0"/>
    <b v="0"/>
    <b v="1"/>
    <b v="0"/>
    <b v="0"/>
    <b v="0"/>
    <x v="3"/>
    <n v="2073"/>
  </r>
  <r>
    <n v="25"/>
    <n v="288"/>
    <n v="7.28"/>
    <n v="2"/>
    <n v="909"/>
    <n v="8"/>
    <n v="5.9647450447082502"/>
    <n v="2.0352549552917498"/>
    <n v="4.1422627330396224"/>
    <b v="0"/>
    <b v="0"/>
    <b v="1"/>
    <b v="0"/>
    <b v="0"/>
    <b v="0"/>
    <x v="3"/>
    <n v="2074"/>
  </r>
  <r>
    <n v="25"/>
    <n v="288"/>
    <n v="7.28"/>
    <n v="2"/>
    <n v="721"/>
    <n v="8"/>
    <n v="5.9506783485412598"/>
    <n v="2.0493216514587402"/>
    <n v="4.1997192311375784"/>
    <b v="0"/>
    <b v="0"/>
    <b v="1"/>
    <b v="0"/>
    <b v="0"/>
    <b v="0"/>
    <x v="3"/>
    <n v="2075"/>
  </r>
  <r>
    <n v="25"/>
    <n v="288"/>
    <n v="7.28"/>
    <n v="2"/>
    <n v="773"/>
    <n v="8"/>
    <n v="5.9600276947021502"/>
    <n v="2.0399723052978498"/>
    <n v="4.1614870063822238"/>
    <b v="0"/>
    <b v="0"/>
    <b v="1"/>
    <b v="0"/>
    <b v="0"/>
    <b v="0"/>
    <x v="3"/>
    <n v="2076"/>
  </r>
  <r>
    <n v="25"/>
    <n v="288"/>
    <n v="7.28"/>
    <n v="2"/>
    <n v="685"/>
    <n v="8"/>
    <n v="5.94468021392822"/>
    <n v="2.05531978607178"/>
    <n v="4.2243394230181472"/>
    <b v="0"/>
    <b v="0"/>
    <b v="1"/>
    <b v="0"/>
    <b v="0"/>
    <b v="0"/>
    <x v="3"/>
    <n v="2077"/>
  </r>
  <r>
    <n v="25"/>
    <n v="288"/>
    <n v="7.28"/>
    <n v="2"/>
    <n v="336"/>
    <n v="8"/>
    <n v="5.9502534866332999"/>
    <n v="2.0497465133667001"/>
    <n v="4.2014607690589436"/>
    <b v="0"/>
    <b v="0"/>
    <b v="1"/>
    <b v="0"/>
    <b v="0"/>
    <b v="0"/>
    <x v="3"/>
    <n v="2078"/>
  </r>
  <r>
    <n v="25"/>
    <n v="288"/>
    <n v="7.28"/>
    <n v="2"/>
    <n v="564"/>
    <n v="8"/>
    <n v="5.9434118270873997"/>
    <n v="2.0565881729126003"/>
    <n v="4.2295549129639873"/>
    <b v="0"/>
    <b v="0"/>
    <b v="1"/>
    <b v="0"/>
    <b v="0"/>
    <b v="0"/>
    <x v="3"/>
    <n v="2079"/>
  </r>
  <r>
    <n v="25"/>
    <n v="288"/>
    <n v="7.28"/>
    <n v="2"/>
    <n v="588"/>
    <n v="8"/>
    <n v="5.9425282478332502"/>
    <n v="2.0574717521667498"/>
    <n v="4.2331900109641154"/>
    <b v="0"/>
    <b v="0"/>
    <b v="1"/>
    <b v="0"/>
    <b v="0"/>
    <b v="0"/>
    <x v="3"/>
    <n v="2080"/>
  </r>
  <r>
    <n v="25"/>
    <n v="288"/>
    <n v="7.28"/>
    <n v="2"/>
    <n v="528"/>
    <n v="8"/>
    <n v="5.9447369575500497"/>
    <n v="2.0552630424499503"/>
    <n v="4.2241061736606262"/>
    <b v="0"/>
    <b v="0"/>
    <b v="1"/>
    <b v="0"/>
    <b v="0"/>
    <b v="0"/>
    <x v="3"/>
    <n v="2081"/>
  </r>
  <r>
    <n v="25"/>
    <n v="288"/>
    <n v="7.28"/>
    <n v="2"/>
    <n v="486"/>
    <n v="8"/>
    <n v="5.9462828636169398"/>
    <n v="2.0537171363830602"/>
    <n v="4.2177540762734367"/>
    <b v="0"/>
    <b v="0"/>
    <b v="1"/>
    <b v="0"/>
    <b v="0"/>
    <b v="0"/>
    <x v="3"/>
    <n v="2082"/>
  </r>
  <r>
    <n v="25"/>
    <n v="288"/>
    <n v="7.28"/>
    <n v="2"/>
    <n v="453"/>
    <n v="8"/>
    <n v="5.9474582672119096"/>
    <n v="2.0525417327880904"/>
    <n v="4.212927564836737"/>
    <b v="0"/>
    <b v="0"/>
    <b v="1"/>
    <b v="0"/>
    <b v="0"/>
    <b v="0"/>
    <x v="3"/>
    <n v="2083"/>
  </r>
  <r>
    <n v="25"/>
    <n v="288"/>
    <n v="7.28"/>
    <n v="2"/>
    <n v="450"/>
    <n v="8"/>
    <n v="5.9475584030151403"/>
    <n v="2.0524415969848597"/>
    <n v="4.2125165090337617"/>
    <b v="0"/>
    <b v="0"/>
    <b v="1"/>
    <b v="0"/>
    <b v="0"/>
    <b v="0"/>
    <x v="3"/>
    <n v="2084"/>
  </r>
  <r>
    <n v="25"/>
    <n v="288"/>
    <n v="7.28"/>
    <n v="2"/>
    <n v="138"/>
    <n v="8"/>
    <n v="6.0026960372924796"/>
    <n v="1.9973039627075204"/>
    <n v="3.9892231194471641"/>
    <b v="0"/>
    <b v="1"/>
    <b v="0"/>
    <b v="0"/>
    <b v="0"/>
    <b v="0"/>
    <x v="3"/>
    <n v="2085"/>
  </r>
  <r>
    <n v="25"/>
    <n v="288"/>
    <n v="7.28"/>
    <n v="2"/>
    <n v="612"/>
    <n v="8"/>
    <n v="5.9416446685790998"/>
    <n v="2.0583553314209002"/>
    <n v="4.2368266703888438"/>
    <b v="0"/>
    <b v="0"/>
    <b v="1"/>
    <b v="0"/>
    <b v="0"/>
    <b v="0"/>
    <x v="3"/>
    <n v="2086"/>
  </r>
  <r>
    <n v="25"/>
    <n v="288"/>
    <n v="7.28"/>
    <n v="2"/>
    <n v="543"/>
    <n v="8"/>
    <n v="5.9441847801208496"/>
    <n v="2.0558152198791504"/>
    <n v="4.2263762182867595"/>
    <b v="0"/>
    <b v="0"/>
    <b v="1"/>
    <b v="0"/>
    <b v="0"/>
    <b v="0"/>
    <x v="3"/>
    <n v="2087"/>
  </r>
  <r>
    <n v="25"/>
    <n v="288"/>
    <n v="7.28"/>
    <n v="2"/>
    <n v="518"/>
    <n v="8"/>
    <n v="5.9451050758361799"/>
    <n v="2.0548949241638201"/>
    <n v="4.2225931493542319"/>
    <b v="0"/>
    <b v="0"/>
    <b v="1"/>
    <b v="0"/>
    <b v="0"/>
    <b v="0"/>
    <x v="3"/>
    <n v="2088"/>
  </r>
  <r>
    <n v="25"/>
    <n v="288"/>
    <n v="7.28"/>
    <n v="2"/>
    <n v="273"/>
    <n v="8"/>
    <n v="5.9508223533630398"/>
    <n v="2.0491776466369602"/>
    <n v="4.1991290274765909"/>
    <b v="0"/>
    <b v="0"/>
    <b v="1"/>
    <b v="0"/>
    <b v="0"/>
    <b v="0"/>
    <x v="3"/>
    <n v="2089"/>
  </r>
  <r>
    <n v="25"/>
    <n v="288"/>
    <n v="7.28"/>
    <n v="2"/>
    <n v="444"/>
    <n v="8"/>
    <n v="5.9477586746215803"/>
    <n v="2.0522413253784197"/>
    <n v="4.2116944575909727"/>
    <b v="0"/>
    <b v="0"/>
    <b v="1"/>
    <b v="0"/>
    <b v="0"/>
    <b v="0"/>
    <x v="3"/>
    <n v="2090"/>
  </r>
  <r>
    <n v="25"/>
    <n v="288"/>
    <n v="7.28"/>
    <n v="2"/>
    <n v="386"/>
    <n v="8"/>
    <n v="5.9497032165527299"/>
    <n v="2.0502967834472701"/>
    <n v="4.2037169002142223"/>
    <b v="0"/>
    <b v="0"/>
    <b v="1"/>
    <b v="0"/>
    <b v="0"/>
    <b v="0"/>
    <x v="3"/>
    <n v="2091"/>
  </r>
  <r>
    <n v="25"/>
    <n v="288"/>
    <n v="7.28"/>
    <n v="2"/>
    <n v="419"/>
    <n v="8"/>
    <n v="5.9485936164856001"/>
    <n v="2.0514063835143999"/>
    <n v="4.2082681503236286"/>
    <b v="0"/>
    <b v="0"/>
    <b v="1"/>
    <b v="0"/>
    <b v="0"/>
    <b v="0"/>
    <x v="3"/>
    <n v="2092"/>
  </r>
  <r>
    <n v="25"/>
    <n v="288"/>
    <n v="7.28"/>
    <n v="2"/>
    <n v="361"/>
    <n v="8"/>
    <n v="5.9500279426574698"/>
    <n v="2.0499720573425302"/>
    <n v="4.2023854358851658"/>
    <b v="0"/>
    <b v="0"/>
    <b v="1"/>
    <b v="0"/>
    <b v="0"/>
    <b v="0"/>
    <x v="3"/>
    <n v="2093"/>
  </r>
  <r>
    <n v="25"/>
    <n v="288"/>
    <n v="7.28"/>
    <n v="2"/>
    <n v="358"/>
    <n v="8"/>
    <n v="5.9500551223754901"/>
    <n v="2.0499448776245099"/>
    <n v="4.2022740012989672"/>
    <b v="0"/>
    <b v="0"/>
    <b v="1"/>
    <b v="0"/>
    <b v="0"/>
    <b v="0"/>
    <x v="3"/>
    <n v="2094"/>
  </r>
  <r>
    <n v="25"/>
    <n v="288"/>
    <n v="7.28"/>
    <n v="2"/>
    <n v="383"/>
    <n v="8"/>
    <n v="5.9498043060302699"/>
    <n v="2.0501956939697301"/>
    <n v="4.2033023835720229"/>
    <b v="0"/>
    <b v="0"/>
    <b v="1"/>
    <b v="0"/>
    <b v="0"/>
    <b v="0"/>
    <x v="3"/>
    <n v="2095"/>
  </r>
  <r>
    <n v="25"/>
    <n v="288"/>
    <n v="7.28"/>
    <n v="2"/>
    <n v="410"/>
    <n v="8"/>
    <n v="5.9488945007324201"/>
    <n v="2.0511054992675799"/>
    <n v="4.207033769125708"/>
    <b v="0"/>
    <b v="0"/>
    <b v="1"/>
    <b v="0"/>
    <b v="0"/>
    <b v="0"/>
    <x v="3"/>
    <n v="2096"/>
  </r>
  <r>
    <n v="25"/>
    <n v="288"/>
    <n v="7.28"/>
    <n v="2"/>
    <n v="324"/>
    <n v="8"/>
    <n v="5.9503622055053702"/>
    <n v="2.0496377944946298"/>
    <n v="4.2010150886208102"/>
    <b v="0"/>
    <b v="0"/>
    <b v="1"/>
    <b v="0"/>
    <b v="0"/>
    <b v="0"/>
    <x v="3"/>
    <n v="2097"/>
  </r>
  <r>
    <n v="25"/>
    <n v="288"/>
    <n v="7.28"/>
    <n v="2"/>
    <n v="433"/>
    <n v="8"/>
    <n v="5.9481263160705602"/>
    <n v="2.0518736839294398"/>
    <n v="4.210185614802171"/>
    <b v="0"/>
    <b v="0"/>
    <b v="1"/>
    <b v="0"/>
    <b v="0"/>
    <b v="0"/>
    <x v="3"/>
    <n v="2098"/>
  </r>
  <r>
    <n v="25"/>
    <n v="288"/>
    <n v="7.28"/>
    <n v="2"/>
    <n v="285"/>
    <n v="8"/>
    <n v="5.9507141113281303"/>
    <n v="2.0492858886718697"/>
    <n v="4.1995726535096543"/>
    <b v="0"/>
    <b v="0"/>
    <b v="1"/>
    <b v="0"/>
    <b v="0"/>
    <b v="0"/>
    <x v="3"/>
    <n v="2099"/>
  </r>
  <r>
    <n v="25"/>
    <n v="288"/>
    <n v="7.28"/>
    <n v="2"/>
    <n v="312"/>
    <n v="8"/>
    <n v="5.9504704475402797"/>
    <n v="2.0495295524597203"/>
    <n v="4.2005713864057412"/>
    <b v="0"/>
    <b v="0"/>
    <b v="1"/>
    <b v="0"/>
    <b v="0"/>
    <b v="0"/>
    <x v="3"/>
    <n v="2100"/>
  </r>
  <r>
    <n v="25"/>
    <n v="288"/>
    <n v="7.28"/>
    <n v="2"/>
    <n v="269"/>
    <n v="8"/>
    <n v="5.9508585929870597"/>
    <n v="2.0491414070129403"/>
    <n v="4.1989805059349727"/>
    <b v="0"/>
    <b v="0"/>
    <b v="1"/>
    <b v="0"/>
    <b v="0"/>
    <b v="0"/>
    <x v="3"/>
    <n v="2101"/>
  </r>
  <r>
    <n v="25"/>
    <n v="288"/>
    <n v="7.28"/>
    <n v="2"/>
    <n v="241"/>
    <n v="8"/>
    <n v="5.95111131668091"/>
    <n v="2.04888868331909"/>
    <n v="4.1979448366330345"/>
    <b v="0"/>
    <b v="0"/>
    <b v="1"/>
    <b v="0"/>
    <b v="0"/>
    <b v="0"/>
    <x v="3"/>
    <n v="2102"/>
  </r>
  <r>
    <n v="25"/>
    <n v="288"/>
    <n v="7.28"/>
    <n v="2"/>
    <n v="189"/>
    <n v="8"/>
    <n v="6.0014395713806197"/>
    <n v="1.9985604286193803"/>
    <n v="3.9942437868432812"/>
    <b v="0"/>
    <b v="1"/>
    <b v="0"/>
    <b v="0"/>
    <b v="0"/>
    <b v="0"/>
    <x v="3"/>
    <n v="2103"/>
  </r>
  <r>
    <n v="27"/>
    <n v="338"/>
    <n v="7.7777777777777803"/>
    <n v="2"/>
    <n v="0"/>
    <n v="0"/>
    <n v="4.6463975906372097"/>
    <n v="-4.6463975906372097"/>
    <n v="21.589010570279267"/>
    <b v="0"/>
    <b v="0"/>
    <b v="1"/>
    <b v="0"/>
    <b v="0"/>
    <b v="0"/>
    <x v="0"/>
    <n v="2104"/>
  </r>
  <r>
    <n v="27"/>
    <n v="338"/>
    <n v="7.7777777777777803"/>
    <n v="2"/>
    <n v="1"/>
    <n v="1.0008919148003701"/>
    <n v="4.9337835311889604"/>
    <n v="-3.9328916163885905"/>
    <n v="15.467636466259661"/>
    <b v="0"/>
    <b v="0"/>
    <b v="1"/>
    <b v="0"/>
    <b v="0"/>
    <b v="0"/>
    <x v="1"/>
    <n v="2105"/>
  </r>
  <r>
    <n v="27"/>
    <n v="338"/>
    <n v="7.7777777777777803"/>
    <n v="2"/>
    <n v="2"/>
    <n v="2.00509924210643"/>
    <n v="5.1777291297912598"/>
    <n v="-3.1726298876848298"/>
    <n v="10.065580404231056"/>
    <b v="0"/>
    <b v="0"/>
    <b v="1"/>
    <b v="0"/>
    <b v="0"/>
    <b v="0"/>
    <x v="2"/>
    <n v="2106"/>
  </r>
  <r>
    <n v="27"/>
    <n v="338"/>
    <n v="7.7777777777777803"/>
    <n v="2"/>
    <n v="50"/>
    <n v="7.4214621494569597"/>
    <n v="5.8485903739929199"/>
    <n v="1.5728717754640398"/>
    <n v="2.473925622051401"/>
    <b v="0"/>
    <b v="1"/>
    <b v="0"/>
    <b v="0"/>
    <b v="0"/>
    <b v="0"/>
    <x v="3"/>
    <n v="2107"/>
  </r>
  <r>
    <n v="27"/>
    <n v="338"/>
    <n v="7.7777777777777803"/>
    <n v="2"/>
    <n v="37"/>
    <n v="7.1512019083735998"/>
    <n v="5.8541464805603001"/>
    <n v="1.2970554278132997"/>
    <n v="1.682352782819942"/>
    <b v="0"/>
    <b v="1"/>
    <b v="0"/>
    <b v="0"/>
    <b v="0"/>
    <b v="0"/>
    <x v="7"/>
    <n v="2108"/>
  </r>
  <r>
    <n v="27"/>
    <n v="338"/>
    <n v="7.7777777777777803"/>
    <n v="2"/>
    <n v="26"/>
    <n v="7.4626766517695398"/>
    <n v="5.8655543327331499"/>
    <n v="1.5971223190363899"/>
    <n v="2.5507997019641762"/>
    <b v="0"/>
    <b v="1"/>
    <b v="0"/>
    <b v="0"/>
    <b v="0"/>
    <b v="0"/>
    <x v="3"/>
    <n v="2109"/>
  </r>
  <r>
    <n v="27"/>
    <n v="338"/>
    <n v="7.7777777777777803"/>
    <n v="2"/>
    <n v="17"/>
    <n v="7.8663895061285896"/>
    <n v="5.8875765800476101"/>
    <n v="1.9788129260809795"/>
    <n v="3.9157005964251681"/>
    <b v="0"/>
    <b v="1"/>
    <b v="0"/>
    <b v="0"/>
    <b v="0"/>
    <b v="0"/>
    <x v="3"/>
    <n v="2110"/>
  </r>
  <r>
    <n v="27"/>
    <n v="338"/>
    <n v="7.7777777777777803"/>
    <n v="2"/>
    <n v="51"/>
    <n v="6.8785909712722297"/>
    <n v="5.8489613533020002"/>
    <n v="1.0296296179702296"/>
    <n v="1.0601371502015209"/>
    <b v="0"/>
    <b v="1"/>
    <b v="0"/>
    <b v="0"/>
    <b v="0"/>
    <b v="0"/>
    <x v="7"/>
    <n v="2111"/>
  </r>
  <r>
    <n v="27"/>
    <n v="338"/>
    <n v="7.7777777777777803"/>
    <n v="2"/>
    <n v="38"/>
    <n v="6.9102885821831901"/>
    <n v="5.8531947135925302"/>
    <n v="1.0570938685906599"/>
    <n v="1.1174474470119673"/>
    <b v="0"/>
    <b v="1"/>
    <b v="0"/>
    <b v="0"/>
    <b v="0"/>
    <b v="0"/>
    <x v="7"/>
    <n v="2112"/>
  </r>
  <r>
    <n v="27"/>
    <n v="338"/>
    <n v="7.7777777777777803"/>
    <n v="2"/>
    <n v="66"/>
    <n v="6.6631426202321702"/>
    <n v="5.8545269966125497"/>
    <n v="0.80861562361962047"/>
    <n v="0.65385922676174768"/>
    <b v="1"/>
    <b v="0"/>
    <b v="0"/>
    <b v="0"/>
    <b v="0"/>
    <b v="0"/>
    <x v="7"/>
    <n v="2113"/>
  </r>
  <r>
    <n v="27"/>
    <n v="338"/>
    <n v="7.7777777777777803"/>
    <n v="2"/>
    <n v="27"/>
    <n v="6.4948510685416903"/>
    <n v="5.8637490272521999"/>
    <n v="0.63110204128949032"/>
    <n v="0.39828978651976155"/>
    <b v="1"/>
    <b v="0"/>
    <b v="0"/>
    <b v="0"/>
    <b v="0"/>
    <b v="0"/>
    <x v="7"/>
    <n v="2114"/>
  </r>
  <r>
    <n v="27"/>
    <n v="338"/>
    <n v="7.7777777777777803"/>
    <n v="2"/>
    <n v="18"/>
    <n v="7.3700985389058804"/>
    <n v="5.8849964141845703"/>
    <n v="1.4851021247213101"/>
    <n v="2.2055283208517498"/>
    <b v="0"/>
    <b v="1"/>
    <b v="0"/>
    <b v="0"/>
    <b v="0"/>
    <b v="0"/>
    <x v="7"/>
    <n v="2115"/>
  </r>
  <r>
    <n v="27"/>
    <n v="338"/>
    <n v="7.7777777777777803"/>
    <n v="2"/>
    <n v="10"/>
    <n v="7.3333747938326503"/>
    <n v="5.9056372642517099"/>
    <n v="1.4277375295809405"/>
    <n v="2.038434453373887"/>
    <b v="0"/>
    <b v="1"/>
    <b v="0"/>
    <b v="0"/>
    <b v="0"/>
    <b v="0"/>
    <x v="7"/>
    <n v="2116"/>
  </r>
  <r>
    <n v="27"/>
    <n v="338"/>
    <n v="7.7777777777777803"/>
    <n v="2"/>
    <n v="11"/>
    <n v="7.1005070159547401"/>
    <n v="5.9030570983886701"/>
    <n v="1.19744991756607"/>
    <n v="1.4338863050789878"/>
    <b v="0"/>
    <b v="1"/>
    <b v="0"/>
    <b v="0"/>
    <b v="0"/>
    <b v="0"/>
    <x v="7"/>
    <n v="2117"/>
  </r>
  <r>
    <n v="27"/>
    <n v="338"/>
    <n v="7.7777777777777803"/>
    <n v="2"/>
    <n v="5"/>
    <n v="5.2629639263090997"/>
    <n v="5.7281298637390101"/>
    <n v="-0.46516593742991041"/>
    <n v="0.21637934934504732"/>
    <b v="1"/>
    <b v="0"/>
    <b v="0"/>
    <b v="0"/>
    <b v="0"/>
    <b v="0"/>
    <x v="6"/>
    <n v="2118"/>
  </r>
  <r>
    <n v="27"/>
    <n v="338"/>
    <n v="7.7777777777777803"/>
    <n v="2"/>
    <n v="6"/>
    <n v="6.0340398995365101"/>
    <n v="5.8020181655883798"/>
    <n v="0.2320217339481303"/>
    <n v="5.3834085024296964E-2"/>
    <b v="1"/>
    <b v="0"/>
    <b v="0"/>
    <b v="0"/>
    <b v="0"/>
    <b v="0"/>
    <x v="6"/>
    <n v="2119"/>
  </r>
  <r>
    <n v="27"/>
    <n v="338"/>
    <n v="7.7777777777777803"/>
    <n v="2"/>
    <n v="3"/>
    <n v="3.3181081019958598"/>
    <n v="5.3951010704040501"/>
    <n v="-2.0769929684081903"/>
    <n v="4.3138997908170653"/>
    <b v="0"/>
    <b v="0"/>
    <b v="1"/>
    <b v="0"/>
    <b v="0"/>
    <b v="0"/>
    <x v="8"/>
    <n v="2120"/>
  </r>
  <r>
    <n v="27"/>
    <n v="338"/>
    <n v="7.7777777777777803"/>
    <n v="2"/>
    <n v="67"/>
    <n v="6.2332399749451399"/>
    <n v="5.85489797592163"/>
    <n v="0.37834199902350996"/>
    <n v="0.1431426682251056"/>
    <b v="1"/>
    <b v="0"/>
    <b v="0"/>
    <b v="0"/>
    <b v="0"/>
    <b v="0"/>
    <x v="6"/>
    <n v="2121"/>
  </r>
  <r>
    <n v="27"/>
    <n v="338"/>
    <n v="7.7777777777777803"/>
    <n v="2"/>
    <n v="199"/>
    <n v="6.0284943011397703"/>
    <n v="5.8983430862426802"/>
    <n v="0.13015121489709003"/>
    <n v="1.6939338739188511E-2"/>
    <b v="1"/>
    <b v="0"/>
    <b v="0"/>
    <b v="0"/>
    <b v="0"/>
    <b v="0"/>
    <x v="6"/>
    <n v="2122"/>
  </r>
  <r>
    <n v="27"/>
    <n v="338"/>
    <n v="7.7777777777777803"/>
    <n v="2"/>
    <n v="172"/>
    <n v="5.1775456919060101"/>
    <n v="5.8901510238647496"/>
    <n v="-0.71260533195873954"/>
    <n v="0.50780635913602534"/>
    <b v="1"/>
    <b v="0"/>
    <b v="0"/>
    <b v="0"/>
    <b v="0"/>
    <b v="0"/>
    <x v="9"/>
    <n v="2123"/>
  </r>
  <r>
    <n v="27"/>
    <n v="338"/>
    <n v="7.7777777777777803"/>
    <n v="2"/>
    <n v="4"/>
    <n v="4.1651422868796999"/>
    <n v="5.5764575004577601"/>
    <n v="-1.4113152135780602"/>
    <n v="1.9918106320768858"/>
    <b v="0"/>
    <b v="1"/>
    <b v="0"/>
    <b v="0"/>
    <b v="0"/>
    <b v="0"/>
    <x v="9"/>
    <n v="2124"/>
  </r>
  <r>
    <n v="27"/>
    <n v="338"/>
    <n v="7.7777777777777803"/>
    <n v="2"/>
    <n v="52"/>
    <n v="6.1389963209799499"/>
    <n v="5.8493323326110804"/>
    <n v="0.28966398836886942"/>
    <n v="8.3905226157760512E-2"/>
    <b v="1"/>
    <b v="0"/>
    <b v="0"/>
    <b v="0"/>
    <b v="0"/>
    <b v="0"/>
    <x v="6"/>
    <n v="2125"/>
  </r>
  <r>
    <n v="27"/>
    <n v="338"/>
    <n v="7.7777777777777803"/>
    <n v="2"/>
    <n v="100"/>
    <n v="4.1293900184842904"/>
    <n v="5.8674135208129901"/>
    <n v="-1.7380235023286996"/>
    <n v="3.0207256946469192"/>
    <b v="0"/>
    <b v="1"/>
    <b v="0"/>
    <b v="0"/>
    <b v="0"/>
    <b v="0"/>
    <x v="8"/>
    <n v="2126"/>
  </r>
  <r>
    <n v="27"/>
    <n v="338"/>
    <n v="7.7777777777777803"/>
    <n v="2"/>
    <n v="74"/>
    <n v="7.7332190358792996"/>
    <n v="5.8574953079223597"/>
    <n v="1.8757237279569399"/>
    <n v="3.5183395036206804"/>
    <b v="0"/>
    <b v="1"/>
    <b v="0"/>
    <b v="0"/>
    <b v="0"/>
    <b v="0"/>
    <x v="3"/>
    <n v="2127"/>
  </r>
  <r>
    <n v="27"/>
    <n v="338"/>
    <n v="7.7777777777777803"/>
    <n v="2"/>
    <n v="221"/>
    <n v="5.9852670349907902"/>
    <n v="5.9047427177429199"/>
    <n v="8.0524317247870236E-2"/>
    <n v="6.4841656682356518E-3"/>
    <b v="1"/>
    <b v="0"/>
    <b v="0"/>
    <b v="0"/>
    <b v="0"/>
    <b v="0"/>
    <x v="6"/>
    <n v="2128"/>
  </r>
  <r>
    <n v="27"/>
    <n v="338"/>
    <n v="7.7777777777777803"/>
    <n v="2"/>
    <n v="101"/>
    <n v="5.5163704396632403"/>
    <n v="5.8677997589111301"/>
    <n v="-0.35142931924788989"/>
    <n v="0.12350256642703532"/>
    <b v="1"/>
    <b v="0"/>
    <b v="0"/>
    <b v="0"/>
    <b v="0"/>
    <b v="0"/>
    <x v="6"/>
    <n v="2129"/>
  </r>
  <r>
    <n v="27"/>
    <n v="338"/>
    <n v="7.7777777777777803"/>
    <n v="2"/>
    <n v="7"/>
    <n v="6.8373445618342998"/>
    <n v="5.8217926025390598"/>
    <n v="1.01555195929524"/>
    <n v="1.0313457820284009"/>
    <b v="0"/>
    <b v="1"/>
    <b v="0"/>
    <b v="0"/>
    <b v="0"/>
    <b v="0"/>
    <x v="7"/>
    <n v="2130"/>
  </r>
  <r>
    <n v="27"/>
    <n v="338"/>
    <n v="7.7777777777777803"/>
    <n v="2"/>
    <n v="147"/>
    <n v="5.10056390977444"/>
    <n v="5.88279056549072"/>
    <n v="-0.78222665571628003"/>
    <n v="0.6118785409130757"/>
    <b v="1"/>
    <b v="0"/>
    <b v="0"/>
    <b v="0"/>
    <b v="0"/>
    <b v="0"/>
    <x v="9"/>
    <n v="2131"/>
  </r>
  <r>
    <n v="27"/>
    <n v="338"/>
    <n v="7.7777777777777803"/>
    <n v="2"/>
    <n v="124"/>
    <n v="4.9190600522193204"/>
    <n v="5.8761644363403303"/>
    <n v="-0.95710438412100984"/>
    <n v="0.91604880210365758"/>
    <b v="1"/>
    <b v="0"/>
    <b v="0"/>
    <b v="0"/>
    <b v="0"/>
    <b v="0"/>
    <x v="9"/>
    <n v="2132"/>
  </r>
  <r>
    <n v="27"/>
    <n v="338"/>
    <n v="7.7777777777777803"/>
    <n v="2"/>
    <n v="39"/>
    <n v="5.0923515714184502"/>
    <n v="5.8522439002990696"/>
    <n v="-0.75989232888061942"/>
    <n v="0.57743635149161143"/>
    <b v="1"/>
    <b v="0"/>
    <b v="0"/>
    <b v="0"/>
    <b v="0"/>
    <b v="0"/>
    <x v="9"/>
    <n v="2133"/>
  </r>
  <r>
    <n v="27"/>
    <n v="338"/>
    <n v="7.7777777777777803"/>
    <n v="2"/>
    <n v="183"/>
    <n v="6.9022418228592404"/>
    <n v="5.8934884071350098"/>
    <n v="1.0087534157242306"/>
    <n v="1.0175834537353023"/>
    <b v="0"/>
    <b v="1"/>
    <b v="0"/>
    <b v="0"/>
    <b v="0"/>
    <b v="0"/>
    <x v="7"/>
    <n v="2134"/>
  </r>
  <r>
    <n v="27"/>
    <n v="338"/>
    <n v="7.7777777777777803"/>
    <n v="2"/>
    <n v="75"/>
    <n v="6.4874831763122502"/>
    <n v="5.8578662872314498"/>
    <n v="0.62961688908080049"/>
    <n v="0.39641742701578503"/>
    <b v="1"/>
    <b v="0"/>
    <b v="0"/>
    <b v="0"/>
    <b v="0"/>
    <b v="0"/>
    <x v="7"/>
    <n v="2135"/>
  </r>
  <r>
    <n v="27"/>
    <n v="338"/>
    <n v="7.7777777777777803"/>
    <n v="2"/>
    <n v="160"/>
    <n v="6.5563286944996699"/>
    <n v="5.8865418434143102"/>
    <n v="0.66978685108535974"/>
    <n v="0.44861442588684186"/>
    <b v="1"/>
    <b v="0"/>
    <b v="0"/>
    <b v="0"/>
    <b v="0"/>
    <b v="0"/>
    <x v="7"/>
    <n v="2136"/>
  </r>
  <r>
    <n v="27"/>
    <n v="338"/>
    <n v="7.7777777777777803"/>
    <n v="2"/>
    <n v="103"/>
    <n v="5.75839862616722"/>
    <n v="5.8685712814331099"/>
    <n v="-0.11017265526588993"/>
    <n v="1.2138013968336624E-2"/>
    <b v="1"/>
    <b v="0"/>
    <b v="0"/>
    <b v="0"/>
    <b v="0"/>
    <b v="0"/>
    <x v="6"/>
    <n v="2137"/>
  </r>
  <r>
    <n v="27"/>
    <n v="338"/>
    <n v="7.7777777777777803"/>
    <n v="2"/>
    <n v="84"/>
    <n v="4.7279084551811801"/>
    <n v="5.8612394332885698"/>
    <n v="-1.1333309781073897"/>
    <n v="1.2844391059378526"/>
    <b v="0"/>
    <b v="1"/>
    <b v="0"/>
    <b v="0"/>
    <b v="0"/>
    <b v="0"/>
    <x v="9"/>
    <n v="2138"/>
  </r>
  <r>
    <n v="27"/>
    <n v="338"/>
    <n v="7.7777777777777803"/>
    <n v="2"/>
    <n v="28"/>
    <n v="4.8277008542795299"/>
    <n v="5.8627886772155797"/>
    <n v="-1.0350878229360498"/>
    <n v="1.0714068011904914"/>
    <b v="0"/>
    <b v="1"/>
    <b v="0"/>
    <b v="0"/>
    <b v="0"/>
    <b v="0"/>
    <x v="9"/>
    <n v="2139"/>
  </r>
  <r>
    <n v="27"/>
    <n v="338"/>
    <n v="7.7777777777777803"/>
    <n v="2"/>
    <n v="128"/>
    <n v="7.0037200153931698"/>
    <n v="5.8773131370544398"/>
    <n v="1.12640687833873"/>
    <n v="1.2687924555688024"/>
    <b v="0"/>
    <b v="1"/>
    <b v="0"/>
    <b v="0"/>
    <b v="0"/>
    <b v="0"/>
    <x v="7"/>
    <n v="2140"/>
  </r>
  <r>
    <n v="27"/>
    <n v="338"/>
    <n v="7.7777777777777803"/>
    <n v="2"/>
    <n v="53"/>
    <n v="5.7254588221837501"/>
    <n v="5.8497037887573198"/>
    <n v="-0.12424496657356965"/>
    <n v="1.5436811718867439E-2"/>
    <b v="1"/>
    <b v="0"/>
    <b v="0"/>
    <b v="0"/>
    <b v="0"/>
    <b v="0"/>
    <x v="6"/>
    <n v="2141"/>
  </r>
  <r>
    <n v="27"/>
    <n v="338"/>
    <n v="7.7777777777777803"/>
    <n v="2"/>
    <n v="34"/>
    <n v="7.4081165600568601"/>
    <n v="5.8570275306701696"/>
    <n v="1.5510890293866906"/>
    <n v="2.4058771770837457"/>
    <b v="0"/>
    <b v="1"/>
    <b v="0"/>
    <b v="0"/>
    <b v="0"/>
    <b v="0"/>
    <x v="3"/>
    <n v="2142"/>
  </r>
  <r>
    <n v="27"/>
    <n v="338"/>
    <n v="7.7777777777777803"/>
    <n v="2"/>
    <n v="40"/>
    <n v="5.98348548495657"/>
    <n v="5.8512935638427699"/>
    <n v="0.13219192111380007"/>
    <n v="1.7474704007757139E-2"/>
    <b v="1"/>
    <b v="0"/>
    <b v="0"/>
    <b v="0"/>
    <b v="0"/>
    <b v="0"/>
    <x v="6"/>
    <n v="2143"/>
  </r>
  <r>
    <n v="27"/>
    <n v="338"/>
    <n v="7.7777777777777803"/>
    <n v="2"/>
    <n v="43"/>
    <n v="7.0233027400318404"/>
    <n v="5.8484416007995597"/>
    <n v="1.1748611392322807"/>
    <n v="1.3802986964781725"/>
    <b v="0"/>
    <b v="1"/>
    <b v="0"/>
    <b v="0"/>
    <b v="0"/>
    <b v="0"/>
    <x v="7"/>
    <n v="2144"/>
  </r>
  <r>
    <n v="27"/>
    <n v="338"/>
    <n v="7.7777777777777803"/>
    <n v="2"/>
    <n v="29"/>
    <n v="5.43988930125398"/>
    <n v="5.8618288040161097"/>
    <n v="-0.42193950276212977"/>
    <n v="0.17803294399115333"/>
    <b v="1"/>
    <b v="0"/>
    <b v="0"/>
    <b v="0"/>
    <b v="0"/>
    <b v="0"/>
    <x v="6"/>
    <n v="2145"/>
  </r>
  <r>
    <n v="27"/>
    <n v="338"/>
    <n v="7.7777777777777803"/>
    <n v="2"/>
    <n v="109"/>
    <n v="7.7988487961874098"/>
    <n v="5.8708868026733398"/>
    <n v="1.9279619935140699"/>
    <n v="3.7170374484347466"/>
    <b v="0"/>
    <b v="1"/>
    <b v="0"/>
    <b v="0"/>
    <b v="0"/>
    <b v="0"/>
    <x v="3"/>
    <n v="2146"/>
  </r>
  <r>
    <n v="27"/>
    <n v="338"/>
    <n v="7.7777777777777803"/>
    <n v="2"/>
    <n v="32"/>
    <n v="6.8408516560657304"/>
    <n v="5.85894775390625"/>
    <n v="0.98190390215948042"/>
    <n v="0.96413527307601454"/>
    <b v="1"/>
    <b v="0"/>
    <b v="0"/>
    <b v="0"/>
    <b v="0"/>
    <b v="0"/>
    <x v="7"/>
    <n v="2147"/>
  </r>
  <r>
    <n v="27"/>
    <n v="338"/>
    <n v="7.7777777777777803"/>
    <n v="2"/>
    <n v="19"/>
    <n v="4.2429003021148004"/>
    <n v="5.8824162483215297"/>
    <n v="-1.6395159462067292"/>
    <n v="2.6880125378661468"/>
    <b v="0"/>
    <b v="1"/>
    <b v="0"/>
    <b v="0"/>
    <b v="0"/>
    <b v="0"/>
    <x v="8"/>
    <n v="2148"/>
  </r>
  <r>
    <n v="27"/>
    <n v="338"/>
    <n v="7.7777777777777803"/>
    <n v="2"/>
    <n v="20"/>
    <n v="5.3494885291488696"/>
    <n v="5.8798365592956499"/>
    <n v="-0.53034803014678022"/>
    <n v="0.28126903308057011"/>
    <b v="1"/>
    <b v="0"/>
    <b v="0"/>
    <b v="0"/>
    <b v="0"/>
    <b v="0"/>
    <x v="9"/>
    <n v="2149"/>
  </r>
  <r>
    <n v="27"/>
    <n v="338"/>
    <n v="7.7777777777777803"/>
    <n v="2"/>
    <n v="83"/>
    <n v="7.0469351291918603"/>
    <n v="5.8608536720275897"/>
    <n v="1.1860814571642706"/>
    <n v="1.4067892230289194"/>
    <b v="0"/>
    <b v="1"/>
    <b v="0"/>
    <b v="0"/>
    <b v="0"/>
    <b v="0"/>
    <x v="7"/>
    <n v="2150"/>
  </r>
  <r>
    <n v="27"/>
    <n v="338"/>
    <n v="7.7777777777777803"/>
    <n v="2"/>
    <n v="35"/>
    <n v="7.2454687722293398"/>
    <n v="5.8560671806335396"/>
    <n v="1.3894015915958002"/>
    <n v="1.9304367827289428"/>
    <b v="0"/>
    <b v="1"/>
    <b v="0"/>
    <b v="0"/>
    <b v="0"/>
    <b v="0"/>
    <x v="7"/>
    <n v="2151"/>
  </r>
  <r>
    <n v="27"/>
    <n v="338"/>
    <n v="7.7777777777777803"/>
    <n v="2"/>
    <n v="88"/>
    <n v="7.0397198373248999"/>
    <n v="5.8627829551696804"/>
    <n v="1.1769368821552195"/>
    <n v="1.385180424577249"/>
    <b v="0"/>
    <b v="1"/>
    <b v="0"/>
    <b v="0"/>
    <b v="0"/>
    <b v="0"/>
    <x v="7"/>
    <n v="2152"/>
  </r>
  <r>
    <n v="27"/>
    <n v="338"/>
    <n v="7.7777777777777803"/>
    <n v="2"/>
    <n v="64"/>
    <n v="7.0793536804308799"/>
    <n v="5.8537850379943803"/>
    <n v="1.2255686424364995"/>
    <n v="1.5020184973236446"/>
    <b v="0"/>
    <b v="1"/>
    <b v="0"/>
    <b v="0"/>
    <b v="0"/>
    <b v="0"/>
    <x v="7"/>
    <n v="2153"/>
  </r>
  <r>
    <n v="27"/>
    <n v="338"/>
    <n v="7.7777777777777803"/>
    <n v="2"/>
    <n v="44"/>
    <n v="7.3530528925846301"/>
    <n v="5.8474917411804199"/>
    <n v="1.5055611514042102"/>
    <n v="2.2667143806175711"/>
    <b v="0"/>
    <b v="1"/>
    <b v="0"/>
    <b v="0"/>
    <b v="0"/>
    <b v="0"/>
    <x v="3"/>
    <n v="2154"/>
  </r>
  <r>
    <n v="27"/>
    <n v="338"/>
    <n v="7.7777777777777803"/>
    <n v="2"/>
    <n v="68"/>
    <n v="6.7759566399176903"/>
    <n v="5.8552689552307102"/>
    <n v="0.92068768468698003"/>
    <n v="0.847665812734272"/>
    <b v="1"/>
    <b v="0"/>
    <b v="0"/>
    <b v="0"/>
    <b v="0"/>
    <b v="0"/>
    <x v="7"/>
    <n v="2155"/>
  </r>
  <r>
    <n v="27"/>
    <n v="338"/>
    <n v="7.7777777777777803"/>
    <n v="2"/>
    <n v="23"/>
    <n v="6.5635909250654096"/>
    <n v="5.8720960617065403"/>
    <n v="0.69149486335886934"/>
    <n v="0.47816514605170135"/>
    <b v="1"/>
    <b v="0"/>
    <b v="0"/>
    <b v="0"/>
    <b v="0"/>
    <b v="0"/>
    <x v="7"/>
    <n v="2156"/>
  </r>
  <r>
    <n v="27"/>
    <n v="338"/>
    <n v="7.7777777777777803"/>
    <n v="2"/>
    <n v="12"/>
    <n v="7.8161904354635601"/>
    <n v="5.9004769325256303"/>
    <n v="1.9157135029379297"/>
    <n v="3.6699582253387133"/>
    <b v="0"/>
    <b v="1"/>
    <b v="0"/>
    <b v="0"/>
    <b v="0"/>
    <b v="0"/>
    <x v="3"/>
    <n v="2157"/>
  </r>
  <r>
    <n v="27"/>
    <n v="338"/>
    <n v="7.7777777777777803"/>
    <n v="2"/>
    <n v="13"/>
    <n v="7.8940754039497296"/>
    <n v="5.8978967666626003"/>
    <n v="1.9961786372871293"/>
    <n v="3.9847291519615005"/>
    <b v="0"/>
    <b v="1"/>
    <b v="0"/>
    <b v="0"/>
    <b v="0"/>
    <b v="0"/>
    <x v="3"/>
    <n v="2158"/>
  </r>
  <r>
    <n v="27"/>
    <n v="338"/>
    <n v="7.7777777777777803"/>
    <n v="2"/>
    <n v="48"/>
    <n v="7.8189552946756802"/>
    <n v="5.8465609550476101"/>
    <n v="1.9723943396280701"/>
    <n v="3.8903394309968506"/>
    <b v="0"/>
    <b v="1"/>
    <b v="0"/>
    <b v="0"/>
    <b v="0"/>
    <b v="0"/>
    <x v="3"/>
    <n v="2159"/>
  </r>
  <r>
    <n v="27"/>
    <n v="338"/>
    <n v="7.7777777777777803"/>
    <n v="2"/>
    <n v="21"/>
    <n v="5.7699593143466998"/>
    <n v="5.8772563934326199"/>
    <n v="-0.10729707908592001"/>
    <n v="1.1512663180370173E-2"/>
    <b v="1"/>
    <b v="0"/>
    <b v="0"/>
    <b v="0"/>
    <b v="0"/>
    <b v="0"/>
    <x v="6"/>
    <n v="2160"/>
  </r>
  <r>
    <n v="27"/>
    <n v="338"/>
    <n v="7.7777777777777803"/>
    <n v="2"/>
    <n v="16"/>
    <n v="7.2516754053960204"/>
    <n v="5.8901567459106401"/>
    <n v="1.3615186594853803"/>
    <n v="1.8537330601268669"/>
    <b v="0"/>
    <b v="1"/>
    <b v="0"/>
    <b v="0"/>
    <b v="0"/>
    <b v="0"/>
    <x v="7"/>
    <n v="2161"/>
  </r>
  <r>
    <n v="27"/>
    <n v="338"/>
    <n v="7.7777777777777803"/>
    <n v="2"/>
    <n v="8"/>
    <n v="7.5315254861839502"/>
    <n v="5.9107975959777797"/>
    <n v="1.6207278902061706"/>
    <n v="2.6267588940921449"/>
    <b v="0"/>
    <b v="1"/>
    <b v="0"/>
    <b v="0"/>
    <b v="0"/>
    <b v="0"/>
    <x v="3"/>
    <n v="2162"/>
  </r>
  <r>
    <n v="27"/>
    <n v="338"/>
    <n v="7.7777777777777803"/>
    <n v="2"/>
    <n v="445"/>
    <n v="4"/>
    <n v="5.8939309120178196"/>
    <n v="-1.8939309120178196"/>
    <n v="3.5869742994966498"/>
    <b v="0"/>
    <b v="1"/>
    <b v="0"/>
    <b v="0"/>
    <b v="0"/>
    <b v="0"/>
    <x v="8"/>
    <n v="2163"/>
  </r>
  <r>
    <n v="27"/>
    <n v="338"/>
    <n v="7.7777777777777803"/>
    <n v="2"/>
    <n v="365"/>
    <n v="4.4918981481481497"/>
    <n v="5.8933081626892099"/>
    <n v="-1.4014100145410602"/>
    <n v="1.9639500288559746"/>
    <b v="0"/>
    <b v="1"/>
    <b v="0"/>
    <b v="0"/>
    <b v="0"/>
    <b v="0"/>
    <x v="9"/>
    <n v="2164"/>
  </r>
  <r>
    <n v="27"/>
    <n v="338"/>
    <n v="7.7777777777777803"/>
    <n v="2"/>
    <n v="200"/>
    <n v="5.3358876117496798"/>
    <n v="5.8986463546752903"/>
    <n v="-0.56275874292561046"/>
    <n v="0.31669740273921332"/>
    <b v="1"/>
    <b v="0"/>
    <b v="0"/>
    <b v="0"/>
    <b v="0"/>
    <b v="0"/>
    <x v="9"/>
    <n v="2165"/>
  </r>
  <r>
    <n v="27"/>
    <n v="338"/>
    <n v="7.7777777777777803"/>
    <n v="2"/>
    <n v="173"/>
    <n v="4.4059715868047196"/>
    <n v="5.8904542922973597"/>
    <n v="-1.4844827054926402"/>
    <n v="2.2036889029067486"/>
    <b v="0"/>
    <b v="1"/>
    <b v="0"/>
    <b v="0"/>
    <b v="0"/>
    <b v="0"/>
    <x v="9"/>
    <n v="2166"/>
  </r>
  <r>
    <n v="27"/>
    <n v="338"/>
    <n v="7.7777777777777803"/>
    <n v="2"/>
    <n v="85"/>
    <n v="4.8908647140864696"/>
    <n v="5.8616251945495597"/>
    <n v="-0.97076048046309005"/>
    <n v="0.94237591042892943"/>
    <b v="1"/>
    <b v="0"/>
    <b v="0"/>
    <b v="0"/>
    <b v="0"/>
    <b v="0"/>
    <x v="9"/>
    <n v="2167"/>
  </r>
  <r>
    <n v="27"/>
    <n v="338"/>
    <n v="7.7777777777777803"/>
    <n v="2"/>
    <n v="414"/>
    <n v="4.4476190476190496"/>
    <n v="5.8936896324157697"/>
    <n v="-1.4460705847967201"/>
    <n v="2.0911201362143284"/>
    <b v="0"/>
    <b v="1"/>
    <b v="0"/>
    <b v="0"/>
    <b v="0"/>
    <b v="0"/>
    <x v="9"/>
    <n v="2168"/>
  </r>
  <r>
    <n v="27"/>
    <n v="338"/>
    <n v="7.7777777777777803"/>
    <n v="2"/>
    <n v="222"/>
    <n v="5.6152304609218398"/>
    <n v="5.9049792289733896"/>
    <n v="-0.28974876805154981"/>
    <n v="8.3954348587390815E-2"/>
    <b v="1"/>
    <b v="0"/>
    <b v="0"/>
    <b v="0"/>
    <b v="0"/>
    <b v="0"/>
    <x v="6"/>
    <n v="2169"/>
  </r>
  <r>
    <n v="27"/>
    <n v="338"/>
    <n v="7.7777777777777803"/>
    <n v="2"/>
    <n v="148"/>
    <n v="4.1550208236927304"/>
    <n v="5.8830795288085902"/>
    <n v="-1.7280587051158598"/>
    <n v="2.986186888326702"/>
    <b v="0"/>
    <b v="1"/>
    <b v="0"/>
    <b v="0"/>
    <b v="0"/>
    <b v="0"/>
    <x v="8"/>
    <n v="2170"/>
  </r>
  <r>
    <n v="27"/>
    <n v="338"/>
    <n v="7.7777777777777803"/>
    <n v="2"/>
    <n v="125"/>
    <n v="4.3278401633367398"/>
    <n v="5.8764514923095703"/>
    <n v="-1.5486113289728305"/>
    <n v="2.3981970482229964"/>
    <b v="0"/>
    <b v="1"/>
    <b v="0"/>
    <b v="0"/>
    <b v="0"/>
    <b v="0"/>
    <x v="8"/>
    <n v="2171"/>
  </r>
  <r>
    <n v="27"/>
    <n v="338"/>
    <n v="7.7777777777777803"/>
    <n v="2"/>
    <n v="293"/>
    <n v="4.5824372759856598"/>
    <n v="5.8926086425781303"/>
    <n v="-1.3101713665924706"/>
    <n v="1.7165490098387819"/>
    <b v="0"/>
    <b v="1"/>
    <b v="0"/>
    <b v="0"/>
    <b v="0"/>
    <b v="0"/>
    <x v="9"/>
    <n v="2172"/>
  </r>
  <r>
    <n v="27"/>
    <n v="338"/>
    <n v="7.7777777777777803"/>
    <n v="2"/>
    <n v="328"/>
    <n v="5.3473684210526304"/>
    <n v="5.8929696083068803"/>
    <n v="-0.54560118725424989"/>
    <n v="0.29768065553324707"/>
    <b v="1"/>
    <b v="0"/>
    <b v="0"/>
    <b v="0"/>
    <b v="0"/>
    <b v="0"/>
    <x v="9"/>
    <n v="2173"/>
  </r>
  <r>
    <n v="27"/>
    <n v="338"/>
    <n v="7.7777777777777803"/>
    <n v="2"/>
    <n v="260"/>
    <n v="4.0322580645161299"/>
    <n v="5.90859079360962"/>
    <n v="-1.8763327290934901"/>
    <n v="3.5206245102674245"/>
    <b v="0"/>
    <b v="1"/>
    <b v="0"/>
    <b v="0"/>
    <b v="0"/>
    <b v="0"/>
    <x v="8"/>
    <n v="2174"/>
  </r>
  <r>
    <n v="27"/>
    <n v="338"/>
    <n v="7.7777777777777803"/>
    <n v="2"/>
    <n v="329"/>
    <n v="4.9751286449399696"/>
    <n v="5.8929800987243697"/>
    <n v="-0.91785145378440003"/>
    <n v="0.84245129121413664"/>
    <b v="1"/>
    <b v="0"/>
    <b v="0"/>
    <b v="0"/>
    <b v="0"/>
    <b v="0"/>
    <x v="9"/>
    <n v="2175"/>
  </r>
  <r>
    <n v="27"/>
    <n v="338"/>
    <n v="7.7777777777777803"/>
    <n v="2"/>
    <n v="261"/>
    <n v="5.09965034965035"/>
    <n v="5.9081649780273402"/>
    <n v="-0.80851462837699017"/>
    <n v="0.65369590429958258"/>
    <b v="1"/>
    <b v="0"/>
    <b v="0"/>
    <b v="0"/>
    <b v="0"/>
    <b v="0"/>
    <x v="9"/>
    <n v="2176"/>
  </r>
  <r>
    <n v="27"/>
    <n v="338"/>
    <n v="7.7777777777777803"/>
    <n v="2"/>
    <n v="184"/>
    <n v="6.19367497691597"/>
    <n v="5.8937916755676296"/>
    <n v="0.2998833013483404"/>
    <n v="8.992999442757954E-2"/>
    <b v="1"/>
    <b v="0"/>
    <b v="0"/>
    <b v="0"/>
    <b v="0"/>
    <b v="0"/>
    <x v="6"/>
    <n v="2177"/>
  </r>
  <r>
    <n v="27"/>
    <n v="338"/>
    <n v="7.7777777777777803"/>
    <n v="2"/>
    <n v="149"/>
    <n v="5.6083771301162599"/>
    <n v="5.8833680152893102"/>
    <n v="-0.27499088517305026"/>
    <n v="7.5619986928257707E-2"/>
    <b v="1"/>
    <b v="0"/>
    <b v="0"/>
    <b v="0"/>
    <b v="0"/>
    <b v="0"/>
    <x v="6"/>
    <n v="2178"/>
  </r>
  <r>
    <n v="27"/>
    <n v="338"/>
    <n v="7.7777777777777803"/>
    <n v="2"/>
    <n v="126"/>
    <n v="5.7142396907216497"/>
    <n v="5.8767390251159703"/>
    <n v="-0.16249933439432063"/>
    <n v="2.6406033678597236E-2"/>
    <b v="1"/>
    <b v="0"/>
    <b v="0"/>
    <b v="0"/>
    <b v="0"/>
    <b v="0"/>
    <x v="6"/>
    <n v="2179"/>
  </r>
  <r>
    <n v="27"/>
    <n v="338"/>
    <n v="7.7777777777777803"/>
    <n v="2"/>
    <n v="161"/>
    <n v="6.3846084689382403"/>
    <n v="5.8868303298950204"/>
    <n v="0.49777813904321988"/>
    <n v="0.24778307570933114"/>
    <b v="1"/>
    <b v="0"/>
    <b v="0"/>
    <b v="0"/>
    <b v="0"/>
    <b v="0"/>
    <x v="6"/>
    <n v="2180"/>
  </r>
  <r>
    <n v="27"/>
    <n v="338"/>
    <n v="7.7777777777777803"/>
    <n v="2"/>
    <n v="152"/>
    <n v="7.8525778732545604"/>
    <n v="5.8842334747314498"/>
    <n v="1.9683443985231106"/>
    <n v="3.874379671197306"/>
    <b v="0"/>
    <b v="1"/>
    <b v="0"/>
    <b v="0"/>
    <b v="0"/>
    <b v="0"/>
    <x v="3"/>
    <n v="2181"/>
  </r>
  <r>
    <n v="27"/>
    <n v="338"/>
    <n v="7.7777777777777803"/>
    <n v="2"/>
    <n v="129"/>
    <n v="7.0706552349959297"/>
    <n v="5.8776006698608398"/>
    <n v="1.1930545651350899"/>
    <n v="1.4233791953896784"/>
    <b v="0"/>
    <b v="1"/>
    <b v="0"/>
    <b v="0"/>
    <b v="0"/>
    <b v="0"/>
    <x v="7"/>
    <n v="2182"/>
  </r>
  <r>
    <n v="27"/>
    <n v="338"/>
    <n v="7.7777777777777803"/>
    <n v="2"/>
    <n v="296"/>
    <n v="6.4878497513661602"/>
    <n v="5.89263963699341"/>
    <n v="0.59521011437275018"/>
    <n v="0.35427508025162235"/>
    <b v="1"/>
    <b v="0"/>
    <b v="0"/>
    <b v="0"/>
    <b v="0"/>
    <b v="0"/>
    <x v="7"/>
    <n v="2183"/>
  </r>
  <r>
    <n v="27"/>
    <n v="338"/>
    <n v="7.7777777777777803"/>
    <n v="2"/>
    <n v="229"/>
    <n v="7.0255907190992097"/>
    <n v="5.9066362380981401"/>
    <n v="1.1189544810010696"/>
    <n v="1.2520591305523732"/>
    <b v="0"/>
    <b v="1"/>
    <b v="0"/>
    <b v="0"/>
    <b v="0"/>
    <b v="0"/>
    <x v="7"/>
    <n v="2184"/>
  </r>
  <r>
    <n v="27"/>
    <n v="338"/>
    <n v="7.7777777777777803"/>
    <n v="2"/>
    <n v="225"/>
    <n v="7.3821642871922197"/>
    <n v="5.9056892395019496"/>
    <n v="1.4764750476902702"/>
    <n v="2.1799785664519855"/>
    <b v="0"/>
    <b v="1"/>
    <b v="0"/>
    <b v="0"/>
    <b v="0"/>
    <b v="0"/>
    <x v="7"/>
    <n v="2185"/>
  </r>
  <r>
    <n v="27"/>
    <n v="338"/>
    <n v="7.7777777777777803"/>
    <n v="2"/>
    <n v="104"/>
    <n v="5.8442099663060798"/>
    <n v="5.86895704269409"/>
    <n v="-2.4747076388010214E-2"/>
    <n v="6.124177897540127E-4"/>
    <b v="1"/>
    <b v="0"/>
    <b v="0"/>
    <b v="0"/>
    <b v="0"/>
    <b v="0"/>
    <x v="6"/>
    <n v="2186"/>
  </r>
  <r>
    <n v="27"/>
    <n v="338"/>
    <n v="7.7777777777777803"/>
    <n v="2"/>
    <n v="105"/>
    <n v="6.93277978051555"/>
    <n v="5.8693432807922399"/>
    <n v="1.0634364997233101"/>
    <n v="1.1308971889437658"/>
    <b v="0"/>
    <b v="1"/>
    <b v="0"/>
    <b v="0"/>
    <b v="0"/>
    <b v="0"/>
    <x v="7"/>
    <n v="2187"/>
  </r>
  <r>
    <n v="27"/>
    <n v="338"/>
    <n v="7.7777777777777803"/>
    <n v="2"/>
    <n v="86"/>
    <n v="6.1217687967458296"/>
    <n v="5.8620109558105504"/>
    <n v="0.25975784093527921"/>
    <n v="6.7474135927357806E-2"/>
    <b v="1"/>
    <b v="0"/>
    <b v="0"/>
    <b v="0"/>
    <b v="0"/>
    <b v="0"/>
    <x v="6"/>
    <n v="2188"/>
  </r>
  <r>
    <n v="27"/>
    <n v="338"/>
    <n v="7.7777777777777803"/>
    <n v="2"/>
    <n v="110"/>
    <n v="6.8817300419445804"/>
    <n v="5.8712725639343297"/>
    <n v="1.0104574780102507"/>
    <n v="1.0210243148668361"/>
    <b v="0"/>
    <b v="1"/>
    <b v="0"/>
    <b v="0"/>
    <b v="0"/>
    <b v="0"/>
    <x v="7"/>
    <n v="2189"/>
  </r>
  <r>
    <n v="27"/>
    <n v="338"/>
    <n v="7.7777777777777803"/>
    <n v="2"/>
    <n v="41"/>
    <n v="5.7478653661581101"/>
    <n v="5.85034275054932"/>
    <n v="-0.1024773843912099"/>
    <n v="1.0501614311663791E-2"/>
    <b v="1"/>
    <b v="0"/>
    <b v="0"/>
    <b v="0"/>
    <b v="0"/>
    <b v="0"/>
    <x v="6"/>
    <n v="2190"/>
  </r>
  <r>
    <n v="27"/>
    <n v="338"/>
    <n v="7.7777777777777803"/>
    <n v="2"/>
    <n v="76"/>
    <n v="6.5081729022884103"/>
    <n v="5.85823726654053"/>
    <n v="0.64993563574788027"/>
    <n v="0.42241633061500128"/>
    <b v="1"/>
    <b v="0"/>
    <b v="0"/>
    <b v="0"/>
    <b v="0"/>
    <b v="0"/>
    <x v="7"/>
    <n v="2191"/>
  </r>
  <r>
    <n v="27"/>
    <n v="338"/>
    <n v="7.7777777777777803"/>
    <n v="2"/>
    <n v="220"/>
    <n v="6.0502512562814097"/>
    <n v="5.9045057296752903"/>
    <n v="0.14574552660611939"/>
    <n v="2.1241758525695056E-2"/>
    <b v="1"/>
    <b v="0"/>
    <b v="0"/>
    <b v="0"/>
    <b v="0"/>
    <b v="0"/>
    <x v="6"/>
    <n v="2192"/>
  </r>
  <r>
    <n v="27"/>
    <n v="338"/>
    <n v="7.7777777777777803"/>
    <n v="2"/>
    <n v="89"/>
    <n v="7.7801639744065003"/>
    <n v="5.8631687164306596"/>
    <n v="1.9169952579758407"/>
    <n v="3.67487081910186"/>
    <b v="0"/>
    <b v="1"/>
    <b v="0"/>
    <b v="0"/>
    <b v="0"/>
    <b v="0"/>
    <x v="3"/>
    <n v="2193"/>
  </r>
  <r>
    <n v="27"/>
    <n v="338"/>
    <n v="7.7777777777777803"/>
    <n v="2"/>
    <n v="54"/>
    <n v="5.4603955350024798"/>
    <n v="5.8500747680664098"/>
    <n v="-0.38967923306393004"/>
    <n v="0.1518499046812927"/>
    <b v="1"/>
    <b v="0"/>
    <b v="0"/>
    <b v="0"/>
    <b v="0"/>
    <b v="0"/>
    <x v="6"/>
    <n v="2194"/>
  </r>
  <r>
    <n v="27"/>
    <n v="338"/>
    <n v="7.7777777777777803"/>
    <n v="2"/>
    <n v="30"/>
    <n v="5.6380821469556199"/>
    <n v="5.8608684539794904"/>
    <n v="-0.22278630702387048"/>
    <n v="4.9633738597334283E-2"/>
    <b v="1"/>
    <b v="0"/>
    <b v="0"/>
    <b v="0"/>
    <b v="0"/>
    <b v="0"/>
    <x v="6"/>
    <n v="2195"/>
  </r>
  <r>
    <n v="27"/>
    <n v="338"/>
    <n v="7.7777777777777803"/>
    <n v="2"/>
    <n v="65"/>
    <n v="6.8176268599771097"/>
    <n v="5.8541560173034703"/>
    <n v="0.96347084267363936"/>
    <n v="0.92827606468225277"/>
    <b v="1"/>
    <b v="0"/>
    <b v="0"/>
    <b v="0"/>
    <b v="0"/>
    <b v="0"/>
    <x v="7"/>
    <n v="2196"/>
  </r>
  <r>
    <n v="27"/>
    <n v="338"/>
    <n v="7.7777777777777803"/>
    <n v="2"/>
    <n v="279"/>
    <n v="5.9644268774703599"/>
    <n v="5.8962779045104998"/>
    <n v="6.814897295986011E-2"/>
    <n v="4.6442825154837447E-3"/>
    <b v="1"/>
    <b v="0"/>
    <b v="0"/>
    <b v="0"/>
    <b v="0"/>
    <b v="0"/>
    <x v="6"/>
    <n v="2197"/>
  </r>
  <r>
    <n v="27"/>
    <n v="338"/>
    <n v="7.7777777777777803"/>
    <n v="2"/>
    <n v="230"/>
    <n v="7.1734833928081301"/>
    <n v="5.9068732261657697"/>
    <n v="1.2666101666423604"/>
    <n v="1.6043013142417879"/>
    <b v="0"/>
    <b v="1"/>
    <b v="0"/>
    <b v="0"/>
    <b v="0"/>
    <b v="0"/>
    <x v="7"/>
    <n v="2198"/>
  </r>
  <r>
    <n v="27"/>
    <n v="338"/>
    <n v="7.7777777777777803"/>
    <n v="2"/>
    <n v="174"/>
    <n v="6.6795128718976402"/>
    <n v="5.8907575607299796"/>
    <n v="0.78875531116766062"/>
    <n v="0.62213494089519317"/>
    <b v="1"/>
    <b v="0"/>
    <b v="0"/>
    <b v="0"/>
    <b v="0"/>
    <b v="0"/>
    <x v="7"/>
    <n v="2199"/>
  </r>
  <r>
    <n v="27"/>
    <n v="338"/>
    <n v="7.7777777777777803"/>
    <n v="2"/>
    <n v="254"/>
    <n v="7.1573396203002897"/>
    <n v="5.9105386734008798"/>
    <n v="1.2468009468994099"/>
    <n v="1.5545126011892652"/>
    <b v="0"/>
    <b v="1"/>
    <b v="0"/>
    <b v="0"/>
    <b v="0"/>
    <b v="0"/>
    <x v="7"/>
    <n v="2200"/>
  </r>
  <r>
    <n v="27"/>
    <n v="338"/>
    <n v="7.7777777777777803"/>
    <n v="2"/>
    <n v="297"/>
    <n v="5.5309242529534401"/>
    <n v="5.8926496505737296"/>
    <n v="-0.36172539762028943"/>
    <n v="0.1308452632835565"/>
    <b v="1"/>
    <b v="0"/>
    <b v="0"/>
    <b v="0"/>
    <b v="0"/>
    <b v="0"/>
    <x v="6"/>
    <n v="2201"/>
  </r>
  <r>
    <n v="27"/>
    <n v="338"/>
    <n v="7.7777777777777803"/>
    <n v="2"/>
    <n v="226"/>
    <n v="7.8090273616936301"/>
    <n v="5.9059262275695801"/>
    <n v="1.90310113412405"/>
    <n v="3.6217939267042456"/>
    <b v="0"/>
    <b v="1"/>
    <b v="0"/>
    <b v="0"/>
    <b v="0"/>
    <b v="0"/>
    <x v="3"/>
    <n v="2202"/>
  </r>
  <r>
    <n v="27"/>
    <n v="338"/>
    <n v="7.7777777777777803"/>
    <n v="2"/>
    <n v="162"/>
    <n v="6.9347399411187398"/>
    <n v="5.8871188163757298"/>
    <n v="1.0476211247430101"/>
    <n v="1.0975100210078095"/>
    <b v="0"/>
    <b v="1"/>
    <b v="0"/>
    <b v="0"/>
    <b v="0"/>
    <b v="0"/>
    <x v="7"/>
    <n v="2203"/>
  </r>
  <r>
    <n v="27"/>
    <n v="338"/>
    <n v="7.7777777777777803"/>
    <n v="2"/>
    <n v="130"/>
    <n v="7.7179664975730802"/>
    <n v="5.8778877258300799"/>
    <n v="1.8400787717430003"/>
    <n v="3.3858898862192284"/>
    <b v="0"/>
    <b v="1"/>
    <b v="0"/>
    <b v="0"/>
    <b v="0"/>
    <b v="0"/>
    <x v="3"/>
    <n v="2204"/>
  </r>
  <r>
    <n v="27"/>
    <n v="338"/>
    <n v="7.7777777777777803"/>
    <n v="2"/>
    <n v="154"/>
    <n v="6.4169724038921698"/>
    <n v="5.8848104476928702"/>
    <n v="0.53216195619929962"/>
    <n v="0.28319634762586532"/>
    <b v="1"/>
    <b v="0"/>
    <b v="0"/>
    <b v="0"/>
    <b v="0"/>
    <b v="0"/>
    <x v="7"/>
    <n v="2205"/>
  </r>
  <r>
    <n v="27"/>
    <n v="338"/>
    <n v="7.7777777777777803"/>
    <n v="2"/>
    <n v="33"/>
    <n v="7.1320666911284301"/>
    <n v="5.8579874038696298"/>
    <n v="1.2740792872588003"/>
    <n v="1.6232780302218925"/>
    <b v="0"/>
    <b v="1"/>
    <b v="0"/>
    <b v="0"/>
    <b v="0"/>
    <b v="0"/>
    <x v="7"/>
    <n v="2206"/>
  </r>
  <r>
    <n v="27"/>
    <n v="338"/>
    <n v="7.7777777777777803"/>
    <n v="2"/>
    <n v="165"/>
    <n v="7.8382790629143999"/>
    <n v="5.8880267143249503"/>
    <n v="1.9502523485894496"/>
    <n v="3.8034842231786641"/>
    <b v="0"/>
    <b v="1"/>
    <b v="0"/>
    <b v="0"/>
    <b v="0"/>
    <b v="0"/>
    <x v="3"/>
    <n v="2207"/>
  </r>
  <r>
    <n v="27"/>
    <n v="338"/>
    <n v="7.7777777777777803"/>
    <n v="2"/>
    <n v="133"/>
    <n v="7.92305772230889"/>
    <n v="5.8787508010864302"/>
    <n v="2.0443069212224598"/>
    <n v="4.1791907881580528"/>
    <b v="0"/>
    <b v="0"/>
    <b v="1"/>
    <b v="0"/>
    <b v="0"/>
    <b v="0"/>
    <x v="3"/>
    <n v="2208"/>
  </r>
  <r>
    <n v="27"/>
    <n v="338"/>
    <n v="7.7777777777777803"/>
    <n v="2"/>
    <n v="108"/>
    <n v="7.6783968719452602"/>
    <n v="5.87050104141235"/>
    <n v="1.8078958305329103"/>
    <n v="3.2684873340582814"/>
    <b v="0"/>
    <b v="1"/>
    <b v="0"/>
    <b v="0"/>
    <b v="0"/>
    <b v="0"/>
    <x v="3"/>
    <n v="2209"/>
  </r>
  <r>
    <n v="27"/>
    <n v="338"/>
    <n v="7.7777777777777803"/>
    <n v="2"/>
    <n v="250"/>
    <n v="4.75824175824176"/>
    <n v="5.9109182357788104"/>
    <n v="-1.1526764775370504"/>
    <n v="1.3286630618672222"/>
    <b v="0"/>
    <b v="1"/>
    <b v="0"/>
    <b v="0"/>
    <b v="0"/>
    <b v="0"/>
    <x v="9"/>
    <n v="2210"/>
  </r>
  <r>
    <n v="27"/>
    <n v="338"/>
    <n v="7.7777777777777803"/>
    <n v="2"/>
    <n v="198"/>
    <n v="5.8783068783068799"/>
    <n v="5.8980398178100604"/>
    <n v="-1.9732939503180447E-2"/>
    <n v="3.893889014361794E-4"/>
    <b v="1"/>
    <b v="0"/>
    <b v="0"/>
    <b v="0"/>
    <b v="0"/>
    <b v="0"/>
    <x v="6"/>
    <n v="2211"/>
  </r>
  <r>
    <n v="27"/>
    <n v="338"/>
    <n v="7.7777777777777803"/>
    <n v="2"/>
    <n v="45"/>
    <n v="7.7285387805034"/>
    <n v="5.8466525077819798"/>
    <n v="1.8818862727214203"/>
    <n v="3.5414959434573197"/>
    <b v="0"/>
    <b v="1"/>
    <b v="0"/>
    <b v="0"/>
    <b v="0"/>
    <b v="0"/>
    <x v="3"/>
    <n v="2212"/>
  </r>
  <r>
    <n v="27"/>
    <n v="338"/>
    <n v="7.7777777777777803"/>
    <n v="2"/>
    <n v="141"/>
    <n v="5.3659359190556497"/>
    <n v="5.8810596466064498"/>
    <n v="-0.51512372755080005"/>
    <n v="0.26535245468583085"/>
    <b v="1"/>
    <b v="0"/>
    <b v="0"/>
    <b v="0"/>
    <b v="0"/>
    <b v="0"/>
    <x v="9"/>
    <n v="2213"/>
  </r>
  <r>
    <n v="27"/>
    <n v="338"/>
    <n v="7.7777777777777803"/>
    <n v="2"/>
    <n v="180"/>
    <n v="5.9515738498789403"/>
    <n v="5.892578125"/>
    <n v="5.8995724878940337E-2"/>
    <n v="3.4804955539916196E-3"/>
    <b v="1"/>
    <b v="0"/>
    <b v="0"/>
    <b v="0"/>
    <b v="0"/>
    <b v="0"/>
    <x v="6"/>
    <n v="2214"/>
  </r>
  <r>
    <n v="27"/>
    <n v="338"/>
    <n v="7.7777777777777803"/>
    <n v="2"/>
    <n v="36"/>
    <n v="6.9520822622107996"/>
    <n v="5.8551068305969203"/>
    <n v="1.0969754316138793"/>
    <n v="1.2033550975644569"/>
    <b v="0"/>
    <b v="1"/>
    <b v="0"/>
    <b v="0"/>
    <b v="0"/>
    <b v="0"/>
    <x v="7"/>
    <n v="2215"/>
  </r>
  <r>
    <n v="27"/>
    <n v="338"/>
    <n v="7.7777777777777803"/>
    <n v="2"/>
    <n v="164"/>
    <n v="7.2710774096169102"/>
    <n v="5.8877234458923304"/>
    <n v="1.3833539637245797"/>
    <n v="1.913668188952506"/>
    <b v="0"/>
    <b v="1"/>
    <b v="0"/>
    <b v="0"/>
    <b v="0"/>
    <b v="0"/>
    <x v="7"/>
    <n v="2216"/>
  </r>
  <r>
    <n v="27"/>
    <n v="338"/>
    <n v="7.7777777777777803"/>
    <n v="2"/>
    <n v="142"/>
    <n v="6.2145820983995304"/>
    <n v="5.88134813308716"/>
    <n v="0.33323396531237037"/>
    <n v="0.11104487563780606"/>
    <b v="1"/>
    <b v="0"/>
    <b v="0"/>
    <b v="0"/>
    <b v="0"/>
    <b v="0"/>
    <x v="6"/>
    <n v="2217"/>
  </r>
  <r>
    <n v="27"/>
    <n v="338"/>
    <n v="7.7777777777777803"/>
    <n v="2"/>
    <n v="111"/>
    <n v="6.5254142877036596"/>
    <n v="5.8716583251953098"/>
    <n v="0.65375596250834977"/>
    <n v="0.42739685851521886"/>
    <b v="1"/>
    <b v="0"/>
    <b v="0"/>
    <b v="0"/>
    <b v="0"/>
    <b v="0"/>
    <x v="7"/>
    <n v="2218"/>
  </r>
  <r>
    <n v="27"/>
    <n v="338"/>
    <n v="7.7777777777777803"/>
    <n v="2"/>
    <n v="69"/>
    <n v="6.9629862540378999"/>
    <n v="5.8556399345397896"/>
    <n v="1.1073463194981104"/>
    <n v="1.2262158713060112"/>
    <b v="0"/>
    <b v="1"/>
    <b v="0"/>
    <b v="0"/>
    <b v="0"/>
    <b v="0"/>
    <x v="7"/>
    <n v="2219"/>
  </r>
  <r>
    <n v="27"/>
    <n v="338"/>
    <n v="7.7777777777777803"/>
    <n v="2"/>
    <n v="24"/>
    <n v="7.1475684910610804"/>
    <n v="5.8695158958435103"/>
    <n v="1.2780525952175701"/>
    <n v="1.633418436142366"/>
    <b v="0"/>
    <b v="1"/>
    <b v="0"/>
    <b v="0"/>
    <b v="0"/>
    <b v="0"/>
    <x v="7"/>
    <n v="2220"/>
  </r>
  <r>
    <n v="27"/>
    <n v="338"/>
    <n v="7.7777777777777803"/>
    <n v="2"/>
    <n v="114"/>
    <n v="7.6246374008895801"/>
    <n v="5.8728160858154297"/>
    <n v="1.7518213150741504"/>
    <n v="3.0688779199481258"/>
    <b v="0"/>
    <b v="1"/>
    <b v="0"/>
    <b v="0"/>
    <b v="0"/>
    <b v="0"/>
    <x v="3"/>
    <n v="2221"/>
  </r>
  <r>
    <n v="27"/>
    <n v="338"/>
    <n v="7.7777777777777803"/>
    <n v="2"/>
    <n v="49"/>
    <n v="7.1530489142597098"/>
    <n v="5.8482193946838397"/>
    <n v="1.3048295195758701"/>
    <n v="1.702580075156596"/>
    <b v="0"/>
    <b v="1"/>
    <b v="0"/>
    <b v="0"/>
    <b v="0"/>
    <b v="0"/>
    <x v="7"/>
    <n v="2222"/>
  </r>
  <r>
    <n v="27"/>
    <n v="338"/>
    <n v="7.7777777777777803"/>
    <n v="2"/>
    <n v="219"/>
    <n v="6.63849765258216"/>
    <n v="5.9042692184448198"/>
    <n v="0.73422843413734018"/>
    <n v="0.53909139349577051"/>
    <b v="1"/>
    <b v="0"/>
    <b v="0"/>
    <b v="0"/>
    <b v="0"/>
    <b v="0"/>
    <x v="7"/>
    <n v="2223"/>
  </r>
  <r>
    <n v="27"/>
    <n v="338"/>
    <n v="7.7777777777777803"/>
    <n v="2"/>
    <n v="153"/>
    <n v="7.9679911952858102"/>
    <n v="5.88452196121216"/>
    <n v="2.0834692340736503"/>
    <n v="4.3408440493314426"/>
    <b v="0"/>
    <b v="0"/>
    <b v="1"/>
    <b v="0"/>
    <b v="0"/>
    <b v="0"/>
    <x v="3"/>
    <n v="2224"/>
  </r>
  <r>
    <n v="27"/>
    <n v="338"/>
    <n v="7.7777777777777803"/>
    <n v="2"/>
    <n v="201"/>
    <n v="5.8993427230047004"/>
    <n v="5.8989500999450701"/>
    <n v="3.9262305963028155E-4"/>
    <n v="1.5415286695344361E-7"/>
    <b v="1"/>
    <b v="0"/>
    <b v="0"/>
    <b v="0"/>
    <b v="0"/>
    <b v="0"/>
    <x v="6"/>
    <n v="2225"/>
  </r>
  <r>
    <n v="27"/>
    <n v="338"/>
    <n v="7.7777777777777803"/>
    <n v="2"/>
    <n v="99"/>
    <n v="6.9608938547486003"/>
    <n v="5.8670277595520002"/>
    <n v="1.0938660951966002"/>
    <n v="1.1965430342206576"/>
    <b v="0"/>
    <b v="1"/>
    <b v="0"/>
    <b v="0"/>
    <b v="0"/>
    <b v="0"/>
    <x v="7"/>
    <n v="2226"/>
  </r>
  <r>
    <n v="27"/>
    <n v="338"/>
    <n v="7.7777777777777803"/>
    <n v="2"/>
    <n v="120"/>
    <n v="6.6843575418994403"/>
    <n v="5.8750152587890598"/>
    <n v="0.80934228311038048"/>
    <n v="0.6550349312303233"/>
    <b v="1"/>
    <b v="0"/>
    <b v="0"/>
    <b v="0"/>
    <b v="0"/>
    <b v="0"/>
    <x v="7"/>
    <n v="2227"/>
  </r>
  <r>
    <n v="27"/>
    <n v="338"/>
    <n v="7.7777777777777803"/>
    <n v="2"/>
    <n v="57"/>
    <n v="7.6995376818778896"/>
    <n v="5.8511877059936497"/>
    <n v="1.8483499758842399"/>
    <n v="3.41639763335127"/>
    <b v="0"/>
    <b v="1"/>
    <b v="0"/>
    <b v="0"/>
    <b v="0"/>
    <b v="0"/>
    <x v="3"/>
    <n v="2228"/>
  </r>
  <r>
    <n v="27"/>
    <n v="338"/>
    <n v="7.7777777777777803"/>
    <n v="2"/>
    <n v="102"/>
    <n v="6.2532894736842097"/>
    <n v="5.86818552017212"/>
    <n v="0.3851039535120897"/>
    <n v="0.14830505501064176"/>
    <b v="1"/>
    <b v="0"/>
    <b v="0"/>
    <b v="0"/>
    <b v="0"/>
    <b v="0"/>
    <x v="6"/>
    <n v="2229"/>
  </r>
  <r>
    <n v="27"/>
    <n v="338"/>
    <n v="7.7777777777777803"/>
    <n v="2"/>
    <n v="78"/>
    <n v="6.5403026559604696"/>
    <n v="5.8589792251586896"/>
    <n v="0.68132343080177993"/>
    <n v="0.46420161735950782"/>
    <b v="1"/>
    <b v="0"/>
    <b v="0"/>
    <b v="0"/>
    <b v="0"/>
    <b v="0"/>
    <x v="7"/>
    <n v="2230"/>
  </r>
  <r>
    <n v="27"/>
    <n v="338"/>
    <n v="7.7777777777777803"/>
    <n v="2"/>
    <n v="70"/>
    <n v="6.8820852860890103"/>
    <n v="5.8560109138488796"/>
    <n v="1.0260743722401306"/>
    <n v="1.0528286173679782"/>
    <b v="0"/>
    <b v="1"/>
    <b v="0"/>
    <b v="0"/>
    <b v="0"/>
    <b v="0"/>
    <x v="7"/>
    <n v="2231"/>
  </r>
  <r>
    <n v="27"/>
    <n v="338"/>
    <n v="7.7777777777777803"/>
    <n v="2"/>
    <n v="157"/>
    <n v="7.4533057137925098"/>
    <n v="5.8856763839721697"/>
    <n v="1.5676293298203401"/>
    <n v="2.4574617157129688"/>
    <b v="0"/>
    <b v="1"/>
    <b v="0"/>
    <b v="0"/>
    <b v="0"/>
    <b v="0"/>
    <x v="3"/>
    <n v="2232"/>
  </r>
  <r>
    <n v="27"/>
    <n v="338"/>
    <n v="7.7777777777777803"/>
    <n v="2"/>
    <n v="121"/>
    <n v="7.7784846732215103"/>
    <n v="5.8753027915954599"/>
    <n v="1.9031818816260504"/>
    <n v="3.6221012745496739"/>
    <b v="0"/>
    <b v="1"/>
    <b v="0"/>
    <b v="0"/>
    <b v="0"/>
    <b v="0"/>
    <x v="3"/>
    <n v="2233"/>
  </r>
  <r>
    <n v="27"/>
    <n v="338"/>
    <n v="7.7777777777777803"/>
    <n v="2"/>
    <n v="22"/>
    <n v="6.3262172933633698"/>
    <n v="5.8746762275695801"/>
    <n v="0.45154106579378972"/>
    <n v="0.20388933409819154"/>
    <b v="1"/>
    <b v="0"/>
    <b v="0"/>
    <b v="0"/>
    <b v="0"/>
    <b v="0"/>
    <x v="6"/>
    <n v="2234"/>
  </r>
  <r>
    <n v="27"/>
    <n v="338"/>
    <n v="7.7777777777777803"/>
    <n v="2"/>
    <n v="14"/>
    <n v="7.3116749821456404"/>
    <n v="5.8953170776367196"/>
    <n v="1.4163579045089207"/>
    <n v="2.0060697136649011"/>
    <b v="0"/>
    <b v="1"/>
    <b v="0"/>
    <b v="0"/>
    <b v="0"/>
    <b v="0"/>
    <x v="7"/>
    <n v="2235"/>
  </r>
  <r>
    <n v="27"/>
    <n v="338"/>
    <n v="7.7777777777777803"/>
    <n v="2"/>
    <n v="95"/>
    <n v="6.5675675675675702"/>
    <n v="5.8654842376709002"/>
    <n v="0.70208332989666999"/>
    <n v="0.49292100211879636"/>
    <b v="1"/>
    <b v="0"/>
    <b v="0"/>
    <b v="0"/>
    <b v="0"/>
    <b v="0"/>
    <x v="7"/>
    <n v="2236"/>
  </r>
  <r>
    <n v="27"/>
    <n v="338"/>
    <n v="7.7777777777777803"/>
    <n v="2"/>
    <n v="94"/>
    <n v="7.9164850921765302"/>
    <n v="5.8650984764099103"/>
    <n v="2.0513866157666198"/>
    <n v="4.208187047346426"/>
    <b v="0"/>
    <b v="0"/>
    <b v="1"/>
    <b v="0"/>
    <b v="0"/>
    <b v="0"/>
    <x v="3"/>
    <n v="2237"/>
  </r>
  <r>
    <n v="27"/>
    <n v="338"/>
    <n v="7.7777777777777803"/>
    <n v="2"/>
    <n v="58"/>
    <n v="7.5344724270881498"/>
    <n v="5.8515586853027299"/>
    <n v="1.6829137417854199"/>
    <n v="2.8321986622902027"/>
    <b v="0"/>
    <b v="1"/>
    <b v="0"/>
    <b v="0"/>
    <b v="0"/>
    <b v="0"/>
    <x v="3"/>
    <n v="2238"/>
  </r>
  <r>
    <n v="27"/>
    <n v="338"/>
    <n v="7.7777777777777803"/>
    <n v="2"/>
    <n v="72"/>
    <n v="7.8917505547760696"/>
    <n v="5.8567528724670401"/>
    <n v="2.0349976823090294"/>
    <n v="4.1412155670031217"/>
    <b v="0"/>
    <b v="0"/>
    <b v="1"/>
    <b v="0"/>
    <b v="0"/>
    <b v="0"/>
    <x v="3"/>
    <n v="2239"/>
  </r>
  <r>
    <n v="27"/>
    <n v="338"/>
    <n v="7.7777777777777803"/>
    <n v="2"/>
    <n v="73"/>
    <n v="7.8026696349659002"/>
    <n v="5.8571238517761204"/>
    <n v="1.9455457831897798"/>
    <n v="3.7851483944875337"/>
    <b v="0"/>
    <b v="1"/>
    <b v="0"/>
    <b v="0"/>
    <b v="0"/>
    <b v="0"/>
    <x v="3"/>
    <n v="2240"/>
  </r>
  <r>
    <n v="27"/>
    <n v="338"/>
    <n v="7.7777777777777803"/>
    <n v="2"/>
    <n v="55"/>
    <n v="6.1015607390299698"/>
    <n v="5.8504457473754901"/>
    <n v="0.2511149916544797"/>
    <n v="6.3058739033629407E-2"/>
    <b v="1"/>
    <b v="0"/>
    <b v="0"/>
    <b v="0"/>
    <b v="0"/>
    <b v="0"/>
    <x v="6"/>
    <n v="2241"/>
  </r>
  <r>
    <n v="27"/>
    <n v="338"/>
    <n v="7.7777777777777803"/>
    <n v="2"/>
    <n v="46"/>
    <n v="6.8664033702853402"/>
    <n v="5.8458137512206996"/>
    <n v="1.0205896190646406"/>
    <n v="1.0416031705425082"/>
    <b v="0"/>
    <b v="1"/>
    <b v="0"/>
    <b v="0"/>
    <b v="0"/>
    <b v="0"/>
    <x v="7"/>
    <n v="2242"/>
  </r>
  <r>
    <n v="27"/>
    <n v="338"/>
    <n v="7.7777777777777803"/>
    <n v="2"/>
    <n v="56"/>
    <n v="6.9765287584133402"/>
    <n v="5.8508167266845703"/>
    <n v="1.1257120317287699"/>
    <n v="1.2672275783789151"/>
    <b v="0"/>
    <b v="1"/>
    <b v="0"/>
    <b v="0"/>
    <b v="0"/>
    <b v="0"/>
    <x v="7"/>
    <n v="2243"/>
  </r>
  <r>
    <n v="27"/>
    <n v="338"/>
    <n v="7.7777777777777803"/>
    <n v="2"/>
    <n v="77"/>
    <n v="5.4731891520769"/>
    <n v="5.8586082458496103"/>
    <n v="-0.38541909377271022"/>
    <n v="0.14854787784457718"/>
    <b v="1"/>
    <b v="0"/>
    <b v="0"/>
    <b v="0"/>
    <b v="0"/>
    <b v="0"/>
    <x v="6"/>
    <n v="2244"/>
  </r>
  <r>
    <n v="27"/>
    <n v="338"/>
    <n v="7.7777777777777803"/>
    <n v="2"/>
    <n v="90"/>
    <n v="7.3462328050440497"/>
    <n v="5.8635549545288104"/>
    <n v="1.4826778505152394"/>
    <n v="2.1983336084084906"/>
    <b v="0"/>
    <b v="1"/>
    <b v="0"/>
    <b v="0"/>
    <b v="0"/>
    <b v="0"/>
    <x v="7"/>
    <n v="2245"/>
  </r>
  <r>
    <n v="27"/>
    <n v="338"/>
    <n v="7.7777777777777803"/>
    <n v="2"/>
    <n v="61"/>
    <n v="7.5023400936037401"/>
    <n v="5.8526716232299796"/>
    <n v="1.6496684703737605"/>
    <n v="2.7214060621453027"/>
    <b v="0"/>
    <b v="1"/>
    <b v="0"/>
    <b v="0"/>
    <b v="0"/>
    <b v="0"/>
    <x v="3"/>
    <n v="2246"/>
  </r>
  <r>
    <n v="27"/>
    <n v="338"/>
    <n v="7.7777777777777803"/>
    <n v="2"/>
    <n v="15"/>
    <n v="6.3148623110151201"/>
    <n v="5.8927369117736799"/>
    <n v="0.42212539924144021"/>
    <n v="0.1781898526847453"/>
    <b v="1"/>
    <b v="0"/>
    <b v="0"/>
    <b v="0"/>
    <b v="0"/>
    <b v="0"/>
    <x v="6"/>
    <n v="2247"/>
  </r>
  <r>
    <n v="27"/>
    <n v="338"/>
    <n v="7.7777777777777803"/>
    <n v="2"/>
    <n v="79"/>
    <n v="7.0479351317877503"/>
    <n v="5.8593502044677699"/>
    <n v="1.1885849273199804"/>
    <n v="1.4127341294522433"/>
    <b v="0"/>
    <b v="1"/>
    <b v="0"/>
    <b v="0"/>
    <b v="0"/>
    <b v="0"/>
    <x v="7"/>
    <n v="2248"/>
  </r>
  <r>
    <n v="27"/>
    <n v="338"/>
    <n v="7.7777777777777803"/>
    <n v="2"/>
    <n v="31"/>
    <n v="6.3691756272401401"/>
    <n v="5.8599081039428702"/>
    <n v="0.50926752329726988"/>
    <n v="0.25935341028533532"/>
    <b v="1"/>
    <b v="0"/>
    <b v="0"/>
    <b v="0"/>
    <b v="0"/>
    <b v="0"/>
    <x v="7"/>
    <n v="2249"/>
  </r>
  <r>
    <n v="27"/>
    <n v="338"/>
    <n v="7.7777777777777803"/>
    <n v="2"/>
    <n v="9"/>
    <n v="7.7352126448666301"/>
    <n v="5.9082174301147496"/>
    <n v="1.8269952147518804"/>
    <n v="3.3379115147262697"/>
    <b v="0"/>
    <b v="1"/>
    <b v="0"/>
    <b v="0"/>
    <b v="0"/>
    <b v="0"/>
    <x v="3"/>
    <n v="2250"/>
  </r>
  <r>
    <n v="27"/>
    <n v="338"/>
    <n v="7.7777777777777803"/>
    <n v="2"/>
    <n v="789"/>
    <n v="5"/>
    <n v="5.8963093757629403"/>
    <n v="-0.89630937576294034"/>
    <n v="0.80337049708055175"/>
    <b v="1"/>
    <b v="0"/>
    <b v="0"/>
    <b v="0"/>
    <b v="0"/>
    <b v="0"/>
    <x v="9"/>
    <n v="2251"/>
  </r>
  <r>
    <n v="27"/>
    <n v="338"/>
    <n v="7.7777777777777803"/>
    <n v="2"/>
    <n v="630"/>
    <n v="5"/>
    <n v="5.8953704833984402"/>
    <n v="-0.89537048339844016"/>
    <n v="0.80168830254115642"/>
    <b v="1"/>
    <b v="0"/>
    <b v="0"/>
    <b v="0"/>
    <b v="0"/>
    <b v="0"/>
    <x v="9"/>
    <n v="2252"/>
  </r>
  <r>
    <n v="27"/>
    <n v="338"/>
    <n v="7.7777777777777803"/>
    <n v="2"/>
    <n v="223"/>
    <n v="7.0816446980129797"/>
    <n v="5.9052162170410201"/>
    <n v="1.1764284809719596"/>
    <n v="1.3839839708419923"/>
    <b v="0"/>
    <b v="1"/>
    <b v="0"/>
    <b v="0"/>
    <b v="0"/>
    <b v="0"/>
    <x v="7"/>
    <n v="2253"/>
  </r>
  <r>
    <n v="27"/>
    <n v="338"/>
    <n v="7.7777777777777803"/>
    <n v="2"/>
    <n v="446"/>
    <n v="5.0103448275862101"/>
    <n v="5.89393854141235"/>
    <n v="-0.88359371382613983"/>
    <n v="0.78073785111307026"/>
    <b v="1"/>
    <b v="0"/>
    <b v="0"/>
    <b v="0"/>
    <b v="0"/>
    <b v="0"/>
    <x v="9"/>
    <n v="2254"/>
  </r>
  <r>
    <n v="27"/>
    <n v="338"/>
    <n v="7.7777777777777803"/>
    <n v="2"/>
    <n v="366"/>
    <n v="5.0448933782267096"/>
    <n v="5.8933157920837402"/>
    <n v="-0.84842241385703066"/>
    <n v="0.71982059233499063"/>
    <b v="1"/>
    <b v="0"/>
    <b v="0"/>
    <b v="0"/>
    <b v="0"/>
    <b v="0"/>
    <x v="9"/>
    <n v="2255"/>
  </r>
  <r>
    <n v="27"/>
    <n v="338"/>
    <n v="7.7777777777777803"/>
    <n v="2"/>
    <n v="80"/>
    <n v="7.3574499292909703"/>
    <n v="5.8597211837768599"/>
    <n v="1.4977287455141104"/>
    <n v="2.243191395139271"/>
    <b v="0"/>
    <b v="1"/>
    <b v="0"/>
    <b v="0"/>
    <b v="0"/>
    <b v="0"/>
    <x v="7"/>
    <n v="2256"/>
  </r>
  <r>
    <n v="27"/>
    <n v="338"/>
    <n v="7.7777777777777803"/>
    <n v="2"/>
    <n v="679"/>
    <n v="5.2692307692307701"/>
    <n v="5.8957381248474103"/>
    <n v="-0.62650735561664028"/>
    <n v="0.39251146664175535"/>
    <b v="1"/>
    <b v="0"/>
    <b v="0"/>
    <b v="0"/>
    <b v="0"/>
    <b v="0"/>
    <x v="9"/>
    <n v="2257"/>
  </r>
  <r>
    <n v="27"/>
    <n v="338"/>
    <n v="7.7777777777777803"/>
    <n v="2"/>
    <n v="415"/>
    <n v="5.1969271259751304"/>
    <n v="5.8936972618103001"/>
    <n v="-0.69677013583516967"/>
    <n v="0.48548862219176081"/>
    <b v="1"/>
    <b v="0"/>
    <b v="0"/>
    <b v="0"/>
    <b v="0"/>
    <b v="0"/>
    <x v="9"/>
    <n v="2258"/>
  </r>
  <r>
    <n v="27"/>
    <n v="338"/>
    <n v="7.7777777777777803"/>
    <n v="2"/>
    <n v="581"/>
    <n v="5.0461538461538504"/>
    <n v="5.8949890136718803"/>
    <n v="-0.8488351675180299"/>
    <n v="0.72052114161536185"/>
    <b v="1"/>
    <b v="0"/>
    <b v="0"/>
    <b v="0"/>
    <b v="0"/>
    <b v="0"/>
    <x v="9"/>
    <n v="2259"/>
  </r>
  <r>
    <n v="27"/>
    <n v="338"/>
    <n v="7.7777777777777803"/>
    <n v="2"/>
    <n v="525"/>
    <n v="5.2761904761904797"/>
    <n v="5.89455318450928"/>
    <n v="-0.61836270831880036"/>
    <n v="0.38237243903936174"/>
    <b v="1"/>
    <b v="0"/>
    <b v="0"/>
    <b v="0"/>
    <b v="0"/>
    <b v="0"/>
    <x v="9"/>
    <n v="2260"/>
  </r>
  <r>
    <n v="27"/>
    <n v="338"/>
    <n v="7.7777777777777803"/>
    <n v="2"/>
    <n v="582"/>
    <n v="6.1"/>
    <n v="5.89499711990356"/>
    <n v="0.20500288009643963"/>
    <n v="4.2026180847835208E-2"/>
    <b v="1"/>
    <b v="0"/>
    <b v="0"/>
    <b v="0"/>
    <b v="0"/>
    <b v="0"/>
    <x v="6"/>
    <n v="2261"/>
  </r>
  <r>
    <n v="27"/>
    <n v="338"/>
    <n v="7.7777777777777803"/>
    <n v="2"/>
    <n v="447"/>
    <n v="6.0512422360248497"/>
    <n v="5.8939461708068803"/>
    <n v="0.15729606521796935"/>
    <n v="2.4742052133055668E-2"/>
    <b v="1"/>
    <b v="0"/>
    <b v="0"/>
    <b v="0"/>
    <b v="0"/>
    <b v="0"/>
    <x v="6"/>
    <n v="2262"/>
  </r>
  <r>
    <n v="27"/>
    <n v="338"/>
    <n v="7.7777777777777803"/>
    <n v="2"/>
    <n v="489"/>
    <n v="6.7586206896551699"/>
    <n v="5.8942732810974103"/>
    <n v="0.8643474085577596"/>
    <n v="0.74709644268051456"/>
    <b v="1"/>
    <b v="0"/>
    <b v="0"/>
    <b v="0"/>
    <b v="0"/>
    <b v="0"/>
    <x v="7"/>
    <n v="2263"/>
  </r>
  <r>
    <n v="27"/>
    <n v="338"/>
    <n v="7.7777777777777803"/>
    <n v="2"/>
    <n v="150"/>
    <n v="6.1591914967764403"/>
    <n v="5.8836565017700204"/>
    <n v="0.27553499500641987"/>
    <n v="7.591953347318782E-2"/>
    <b v="1"/>
    <b v="0"/>
    <b v="0"/>
    <b v="0"/>
    <b v="0"/>
    <b v="0"/>
    <x v="6"/>
    <n v="2264"/>
  </r>
  <r>
    <n v="27"/>
    <n v="338"/>
    <n v="7.7777777777777803"/>
    <n v="2"/>
    <n v="127"/>
    <n v="6.2097230644835202"/>
    <n v="5.8770260810852104"/>
    <n v="0.33269698339830978"/>
    <n v="0.11068728276233521"/>
    <b v="1"/>
    <b v="0"/>
    <b v="0"/>
    <b v="0"/>
    <b v="0"/>
    <b v="0"/>
    <x v="6"/>
    <n v="2265"/>
  </r>
  <r>
    <n v="27"/>
    <n v="338"/>
    <n v="7.7777777777777803"/>
    <n v="2"/>
    <n v="185"/>
    <n v="6.0898089171974501"/>
    <n v="5.8940954208373997"/>
    <n v="0.19571349636005042"/>
    <n v="3.830377265747547E-2"/>
    <b v="1"/>
    <b v="0"/>
    <b v="0"/>
    <b v="0"/>
    <b v="0"/>
    <b v="0"/>
    <x v="6"/>
    <n v="2266"/>
  </r>
  <r>
    <n v="27"/>
    <n v="338"/>
    <n v="7.7777777777777803"/>
    <n v="2"/>
    <n v="166"/>
    <n v="7.9386384065856097"/>
    <n v="5.8883304595947301"/>
    <n v="2.0503079469908796"/>
    <n v="4.2037626774939554"/>
    <b v="0"/>
    <b v="0"/>
    <b v="1"/>
    <b v="0"/>
    <b v="0"/>
    <b v="0"/>
    <x v="3"/>
    <n v="2267"/>
  </r>
  <r>
    <n v="27"/>
    <n v="338"/>
    <n v="7.7777777777777803"/>
    <n v="2"/>
    <n v="163"/>
    <n v="6.2587663551401898"/>
    <n v="5.8874201774597203"/>
    <n v="0.3713461776804694"/>
    <n v="0.13789798367789474"/>
    <b v="1"/>
    <b v="0"/>
    <b v="0"/>
    <b v="0"/>
    <b v="0"/>
    <b v="0"/>
    <x v="6"/>
    <n v="2268"/>
  </r>
  <r>
    <n v="27"/>
    <n v="338"/>
    <n v="7.7777777777777803"/>
    <n v="2"/>
    <n v="330"/>
    <n v="5.55144032921811"/>
    <n v="5.8929901123046902"/>
    <n v="-0.34154978308658013"/>
    <n v="0.11665625432648993"/>
    <b v="1"/>
    <b v="0"/>
    <b v="0"/>
    <b v="0"/>
    <b v="0"/>
    <b v="0"/>
    <x v="6"/>
    <n v="2269"/>
  </r>
  <r>
    <n v="27"/>
    <n v="338"/>
    <n v="7.7777777777777803"/>
    <n v="2"/>
    <n v="262"/>
    <n v="6.1429310344827597"/>
    <n v="5.9077391624450701"/>
    <n v="0.23519187203768954"/>
    <n v="5.5315216672592933E-2"/>
    <b v="1"/>
    <b v="0"/>
    <b v="0"/>
    <b v="0"/>
    <b v="0"/>
    <b v="0"/>
    <x v="6"/>
    <n v="2270"/>
  </r>
  <r>
    <n v="27"/>
    <n v="338"/>
    <n v="7.7777777777777803"/>
    <n v="2"/>
    <n v="294"/>
    <n v="5.25223657140236"/>
    <n v="5.8926186561584499"/>
    <n v="-0.64038208475608993"/>
    <n v="0.41008921447655594"/>
    <b v="1"/>
    <b v="0"/>
    <b v="0"/>
    <b v="0"/>
    <b v="0"/>
    <b v="0"/>
    <x v="9"/>
    <n v="2271"/>
  </r>
  <r>
    <n v="27"/>
    <n v="338"/>
    <n v="7.7777777777777803"/>
    <n v="2"/>
    <n v="42"/>
    <n v="6.4151687764250003"/>
    <n v="5.8493924140930202"/>
    <n v="0.56577636233198003"/>
    <n v="0.32010289217360793"/>
    <b v="1"/>
    <b v="0"/>
    <b v="0"/>
    <b v="0"/>
    <b v="0"/>
    <b v="0"/>
    <x v="7"/>
    <n v="2272"/>
  </r>
  <r>
    <n v="27"/>
    <n v="338"/>
    <n v="7.7777777777777803"/>
    <n v="2"/>
    <n v="81"/>
    <n v="6.8905874270010301"/>
    <n v="5.8600921630859402"/>
    <n v="1.0304952639150899"/>
    <n v="1.0619204889514309"/>
    <b v="0"/>
    <b v="1"/>
    <b v="0"/>
    <b v="0"/>
    <b v="0"/>
    <b v="0"/>
    <x v="7"/>
    <n v="2273"/>
  </r>
  <r>
    <n v="27"/>
    <n v="338"/>
    <n v="7.7777777777777803"/>
    <n v="2"/>
    <n v="333"/>
    <n v="7.9701969132517299"/>
    <n v="5.8930211067199698"/>
    <n v="2.07717580653176"/>
    <n v="4.3146593312408674"/>
    <b v="0"/>
    <b v="0"/>
    <b v="1"/>
    <b v="0"/>
    <b v="0"/>
    <b v="0"/>
    <x v="3"/>
    <n v="2274"/>
  </r>
  <r>
    <n v="27"/>
    <n v="338"/>
    <n v="7.7777777777777803"/>
    <n v="2"/>
    <n v="265"/>
    <n v="7.7989801921945503"/>
    <n v="5.9064617156982404"/>
    <n v="1.8925184764963099"/>
    <n v="3.5816261838799139"/>
    <b v="0"/>
    <b v="1"/>
    <b v="0"/>
    <b v="0"/>
    <b v="0"/>
    <b v="0"/>
    <x v="3"/>
    <n v="2275"/>
  </r>
  <r>
    <n v="27"/>
    <n v="338"/>
    <n v="7.7777777777777803"/>
    <n v="2"/>
    <n v="482"/>
    <n v="5.2836320975011599"/>
    <n v="5.8942189216613796"/>
    <n v="-0.6105868241602197"/>
    <n v="0.37281626983806304"/>
    <b v="1"/>
    <b v="0"/>
    <b v="0"/>
    <b v="0"/>
    <b v="0"/>
    <b v="0"/>
    <x v="9"/>
    <n v="2276"/>
  </r>
  <r>
    <n v="27"/>
    <n v="338"/>
    <n v="7.7777777777777803"/>
    <n v="2"/>
    <n v="354"/>
    <n v="5.3055555555555598"/>
    <n v="5.8932223320007298"/>
    <n v="-0.58766677644516996"/>
    <n v="0.34535224013745736"/>
    <b v="1"/>
    <b v="0"/>
    <b v="0"/>
    <b v="0"/>
    <b v="0"/>
    <b v="0"/>
    <x v="9"/>
    <n v="2277"/>
  </r>
  <r>
    <n v="27"/>
    <n v="338"/>
    <n v="7.7777777777777803"/>
    <n v="2"/>
    <n v="106"/>
    <n v="6.9808058289380703"/>
    <n v="5.86972904205322"/>
    <n v="1.1110767868848503"/>
    <n v="1.234491626354363"/>
    <b v="0"/>
    <b v="1"/>
    <b v="0"/>
    <b v="0"/>
    <b v="0"/>
    <b v="0"/>
    <x v="7"/>
    <n v="2278"/>
  </r>
  <r>
    <n v="27"/>
    <n v="338"/>
    <n v="7.7777777777777803"/>
    <n v="2"/>
    <n v="87"/>
    <n v="6.6304632295210704"/>
    <n v="5.8623971939086896"/>
    <n v="0.76806603561238074"/>
    <n v="0.58992543506131889"/>
    <b v="1"/>
    <b v="0"/>
    <b v="0"/>
    <b v="0"/>
    <b v="0"/>
    <b v="0"/>
    <x v="7"/>
    <n v="2279"/>
  </r>
  <r>
    <n v="27"/>
    <n v="338"/>
    <n v="7.7777777777777803"/>
    <n v="2"/>
    <n v="112"/>
    <n v="6.7838990910777204"/>
    <n v="5.8720445632934597"/>
    <n v="0.91185452778426068"/>
    <n v="0.83147867984065704"/>
    <b v="1"/>
    <b v="0"/>
    <b v="0"/>
    <b v="0"/>
    <b v="0"/>
    <b v="0"/>
    <x v="7"/>
    <n v="2280"/>
  </r>
  <r>
    <n v="27"/>
    <n v="338"/>
    <n v="7.7777777777777803"/>
    <n v="2"/>
    <n v="115"/>
    <n v="7.88988151808908"/>
    <n v="5.8732023239135698"/>
    <n v="2.0166791941755102"/>
    <n v="4.0669949722203853"/>
    <b v="0"/>
    <b v="0"/>
    <b v="1"/>
    <b v="0"/>
    <b v="0"/>
    <b v="0"/>
    <x v="3"/>
    <n v="2281"/>
  </r>
  <r>
    <n v="27"/>
    <n v="338"/>
    <n v="7.7777777777777803"/>
    <n v="2"/>
    <n v="155"/>
    <n v="7.1534320323014802"/>
    <n v="5.8850989341735804"/>
    <n v="1.2683330981278997"/>
    <n v="1.6086688478067166"/>
    <b v="0"/>
    <b v="1"/>
    <b v="0"/>
    <b v="0"/>
    <b v="0"/>
    <b v="0"/>
    <x v="7"/>
    <n v="2282"/>
  </r>
  <r>
    <n v="27"/>
    <n v="338"/>
    <n v="7.7777777777777803"/>
    <n v="2"/>
    <n v="231"/>
    <n v="6.2518615856329403"/>
    <n v="5.9071097373962402"/>
    <n v="0.34475184823670002"/>
    <n v="0.11885383686262065"/>
    <b v="1"/>
    <b v="0"/>
    <b v="0"/>
    <b v="0"/>
    <b v="0"/>
    <b v="0"/>
    <x v="6"/>
    <n v="2283"/>
  </r>
  <r>
    <n v="27"/>
    <n v="338"/>
    <n v="7.7777777777777803"/>
    <n v="2"/>
    <n v="175"/>
    <n v="6.0966710155296502"/>
    <n v="5.8910613059997603"/>
    <n v="0.20560970952988988"/>
    <n v="4.2275352652965691E-2"/>
    <b v="1"/>
    <b v="0"/>
    <b v="0"/>
    <b v="0"/>
    <b v="0"/>
    <b v="0"/>
    <x v="6"/>
    <n v="2284"/>
  </r>
  <r>
    <n v="27"/>
    <n v="338"/>
    <n v="7.7777777777777803"/>
    <n v="2"/>
    <n v="59"/>
    <n v="7.3333733565468"/>
    <n v="5.85192966461182"/>
    <n v="1.48144369193498"/>
    <n v="2.194675412373944"/>
    <b v="0"/>
    <b v="1"/>
    <b v="0"/>
    <b v="0"/>
    <b v="0"/>
    <b v="0"/>
    <x v="7"/>
    <n v="2285"/>
  </r>
  <r>
    <n v="27"/>
    <n v="338"/>
    <n v="7.7777777777777803"/>
    <n v="2"/>
    <n v="25"/>
    <n v="7.0390410701536803"/>
    <n v="5.8673691749572798"/>
    <n v="1.1716718951964005"/>
    <n v="1.3728150299931248"/>
    <b v="0"/>
    <b v="1"/>
    <b v="0"/>
    <b v="0"/>
    <b v="0"/>
    <b v="0"/>
    <x v="7"/>
    <n v="2286"/>
  </r>
  <r>
    <n v="27"/>
    <n v="338"/>
    <n v="7.7777777777777803"/>
    <n v="2"/>
    <n v="561"/>
    <n v="5.56666666666667"/>
    <n v="5.8948335647582999"/>
    <n v="-0.32816689809162991"/>
    <n v="0.10769351300308221"/>
    <b v="1"/>
    <b v="0"/>
    <b v="0"/>
    <b v="0"/>
    <b v="0"/>
    <b v="0"/>
    <x v="6"/>
    <n v="2287"/>
  </r>
  <r>
    <n v="27"/>
    <n v="338"/>
    <n v="7.7777777777777803"/>
    <n v="2"/>
    <n v="298"/>
    <n v="6.41564373394234"/>
    <n v="5.89266014099121"/>
    <n v="0.52298359295112995"/>
    <n v="0.27351183849607319"/>
    <b v="1"/>
    <b v="0"/>
    <b v="0"/>
    <b v="0"/>
    <b v="0"/>
    <b v="0"/>
    <x v="7"/>
    <n v="2288"/>
  </r>
  <r>
    <n v="27"/>
    <n v="338"/>
    <n v="7.7777777777777803"/>
    <n v="2"/>
    <n v="406"/>
    <n v="6.1538461538461497"/>
    <n v="5.8936271667480504"/>
    <n v="0.26021898709809932"/>
    <n v="6.7713921246360775E-2"/>
    <b v="1"/>
    <b v="0"/>
    <b v="0"/>
    <b v="0"/>
    <b v="0"/>
    <b v="0"/>
    <x v="6"/>
    <n v="2289"/>
  </r>
  <r>
    <n v="27"/>
    <n v="338"/>
    <n v="7.7777777777777803"/>
    <n v="2"/>
    <n v="295"/>
    <n v="6.3750643997939198"/>
    <n v="5.8926291465759304"/>
    <n v="0.48243525321798941"/>
    <n v="0.23274377354750556"/>
    <b v="1"/>
    <b v="0"/>
    <b v="0"/>
    <b v="0"/>
    <b v="0"/>
    <b v="0"/>
    <x v="6"/>
    <n v="2290"/>
  </r>
  <r>
    <n v="27"/>
    <n v="338"/>
    <n v="7.7777777777777803"/>
    <n v="2"/>
    <n v="416"/>
    <n v="6.4024776721405896"/>
    <n v="5.8937048912048304"/>
    <n v="0.50877278093575917"/>
    <n v="0.25884974262110599"/>
    <b v="1"/>
    <b v="0"/>
    <b v="0"/>
    <b v="0"/>
    <b v="0"/>
    <b v="0"/>
    <x v="7"/>
    <n v="2291"/>
  </r>
  <r>
    <n v="27"/>
    <n v="338"/>
    <n v="7.7777777777777803"/>
    <n v="2"/>
    <n v="483"/>
    <n v="6.1573163678426797"/>
    <n v="5.89422655105591"/>
    <n v="0.26308981678676968"/>
    <n v="6.9216251696896033E-2"/>
    <b v="1"/>
    <b v="0"/>
    <b v="0"/>
    <b v="0"/>
    <b v="0"/>
    <b v="0"/>
    <x v="6"/>
    <n v="2292"/>
  </r>
  <r>
    <n v="27"/>
    <n v="338"/>
    <n v="7.7777777777777803"/>
    <n v="2"/>
    <n v="355"/>
    <n v="6.1880286271958402"/>
    <n v="5.8932304382324201"/>
    <n v="0.29479818896342014"/>
    <n v="8.6905972216112362E-2"/>
    <b v="1"/>
    <b v="0"/>
    <b v="0"/>
    <b v="0"/>
    <b v="0"/>
    <b v="0"/>
    <x v="6"/>
    <n v="2293"/>
  </r>
  <r>
    <n v="27"/>
    <n v="338"/>
    <n v="7.7777777777777803"/>
    <n v="2"/>
    <n v="391"/>
    <n v="5.28494623655914"/>
    <n v="5.8935103416442898"/>
    <n v="-0.6085641050851498"/>
    <n v="0.37035026999808923"/>
    <b v="1"/>
    <b v="0"/>
    <b v="0"/>
    <b v="0"/>
    <b v="0"/>
    <b v="0"/>
    <x v="9"/>
    <n v="2294"/>
  </r>
  <r>
    <n v="27"/>
    <n v="338"/>
    <n v="7.7777777777777803"/>
    <n v="2"/>
    <n v="134"/>
    <n v="7.9544513457556896"/>
    <n v="5.8790397644043004"/>
    <n v="2.0754115813513891"/>
    <n v="4.3073332320074735"/>
    <b v="0"/>
    <b v="0"/>
    <b v="1"/>
    <b v="0"/>
    <b v="0"/>
    <b v="0"/>
    <x v="3"/>
    <n v="2295"/>
  </r>
  <r>
    <n v="27"/>
    <n v="338"/>
    <n v="7.7777777777777803"/>
    <n v="2"/>
    <n v="158"/>
    <n v="7.7630806598522399"/>
    <n v="5.88596487045288"/>
    <n v="1.87711578939936"/>
    <n v="3.5235636868123823"/>
    <b v="0"/>
    <b v="1"/>
    <b v="0"/>
    <b v="0"/>
    <b v="0"/>
    <b v="0"/>
    <x v="3"/>
    <n v="2296"/>
  </r>
  <r>
    <n v="27"/>
    <n v="338"/>
    <n v="7.7777777777777803"/>
    <n v="2"/>
    <n v="227"/>
    <n v="6.4306876656790903"/>
    <n v="5.9061627388000497"/>
    <n v="0.52452492687904062"/>
    <n v="0.27512639891746293"/>
    <b v="1"/>
    <b v="0"/>
    <b v="0"/>
    <b v="0"/>
    <b v="0"/>
    <b v="0"/>
    <x v="7"/>
    <n v="2297"/>
  </r>
  <r>
    <n v="27"/>
    <n v="338"/>
    <n v="7.7777777777777803"/>
    <n v="2"/>
    <n v="280"/>
    <n v="6.1047966631908199"/>
    <n v="5.8954806327819798"/>
    <n v="0.20931603040884017"/>
    <n v="4.3813200586114501E-2"/>
    <b v="1"/>
    <b v="0"/>
    <b v="0"/>
    <b v="0"/>
    <b v="0"/>
    <b v="0"/>
    <x v="6"/>
    <n v="2298"/>
  </r>
  <r>
    <n v="27"/>
    <n v="338"/>
    <n v="7.7777777777777803"/>
    <n v="2"/>
    <n v="255"/>
    <n v="6.63550697323784"/>
    <n v="5.9103918075561497"/>
    <n v="0.72511516568169032"/>
    <n v="0.52579200350158517"/>
    <b v="1"/>
    <b v="0"/>
    <b v="0"/>
    <b v="0"/>
    <b v="0"/>
    <b v="0"/>
    <x v="7"/>
    <n v="2299"/>
  </r>
  <r>
    <n v="27"/>
    <n v="338"/>
    <n v="7.7777777777777803"/>
    <n v="2"/>
    <n v="202"/>
    <n v="6.2399212353611802"/>
    <n v="5.89925336837769"/>
    <n v="0.34066786698349016"/>
    <n v="0.11605459559508095"/>
    <b v="1"/>
    <b v="0"/>
    <b v="0"/>
    <b v="0"/>
    <b v="0"/>
    <b v="0"/>
    <x v="6"/>
    <n v="2300"/>
  </r>
  <r>
    <n v="27"/>
    <n v="338"/>
    <n v="7.7777777777777803"/>
    <n v="2"/>
    <n v="251"/>
    <n v="5.2770780856423203"/>
    <n v="5.9109306335449201"/>
    <n v="-0.63385254790259982"/>
    <n v="0.40176905248261757"/>
    <b v="1"/>
    <b v="0"/>
    <b v="0"/>
    <b v="0"/>
    <b v="0"/>
    <b v="0"/>
    <x v="9"/>
    <n v="2301"/>
  </r>
  <r>
    <n v="27"/>
    <n v="338"/>
    <n v="7.7777777777777803"/>
    <n v="2"/>
    <n v="301"/>
    <n v="7.9114906832298102"/>
    <n v="5.8926911354064897"/>
    <n v="2.0187995478233205"/>
    <n v="4.0755516142916433"/>
    <b v="0"/>
    <b v="0"/>
    <b v="1"/>
    <b v="0"/>
    <b v="0"/>
    <b v="0"/>
    <x v="3"/>
    <n v="2302"/>
  </r>
  <r>
    <n v="27"/>
    <n v="338"/>
    <n v="7.7777777777777803"/>
    <n v="2"/>
    <n v="234"/>
    <n v="7.4534942182000998"/>
    <n v="5.9078197479248002"/>
    <n v="1.5456744702752996"/>
    <n v="2.3891095680608281"/>
    <b v="0"/>
    <b v="1"/>
    <b v="0"/>
    <b v="0"/>
    <b v="0"/>
    <b v="0"/>
    <x v="3"/>
    <n v="2303"/>
  </r>
  <r>
    <n v="27"/>
    <n v="338"/>
    <n v="7.7777777777777803"/>
    <n v="2"/>
    <n v="178"/>
    <n v="7.1457680250783699"/>
    <n v="5.8919715881347701"/>
    <n v="1.2537964369435999"/>
    <n v="1.5720055052924664"/>
    <b v="0"/>
    <b v="1"/>
    <b v="0"/>
    <b v="0"/>
    <b v="0"/>
    <b v="0"/>
    <x v="7"/>
    <n v="2304"/>
  </r>
  <r>
    <n v="27"/>
    <n v="338"/>
    <n v="7.7777777777777803"/>
    <n v="2"/>
    <n v="181"/>
    <n v="5.7710718002081203"/>
    <n v="5.8928813934326199"/>
    <n v="-0.12180959322449958"/>
    <n v="1.4837577001518054E-2"/>
    <b v="1"/>
    <b v="0"/>
    <b v="0"/>
    <b v="0"/>
    <b v="0"/>
    <b v="0"/>
    <x v="6"/>
    <n v="2305"/>
  </r>
  <r>
    <n v="27"/>
    <n v="338"/>
    <n v="7.7777777777777803"/>
    <n v="2"/>
    <n v="405"/>
    <n v="5.1875"/>
    <n v="5.8936195373535201"/>
    <n v="-0.70611953735352007"/>
    <n v="0.49860480103234922"/>
    <b v="1"/>
    <b v="0"/>
    <b v="0"/>
    <b v="0"/>
    <b v="0"/>
    <b v="0"/>
    <x v="9"/>
    <n v="2306"/>
  </r>
  <r>
    <n v="27"/>
    <n v="338"/>
    <n v="7.7777777777777803"/>
    <n v="2"/>
    <n v="319"/>
    <n v="5.34375"/>
    <n v="5.8928766250610396"/>
    <n v="-0.5491266250610396"/>
    <n v="0.30154005035092757"/>
    <b v="1"/>
    <b v="0"/>
    <b v="0"/>
    <b v="0"/>
    <b v="0"/>
    <b v="0"/>
    <x v="9"/>
    <n v="2307"/>
  </r>
  <r>
    <n v="27"/>
    <n v="338"/>
    <n v="7.7777777777777803"/>
    <n v="2"/>
    <n v="379"/>
    <n v="5.7280130293159601"/>
    <n v="5.8934168815612802"/>
    <n v="-0.16540385224532006"/>
    <n v="2.7358434337591671E-2"/>
    <b v="1"/>
    <b v="0"/>
    <b v="0"/>
    <b v="0"/>
    <b v="0"/>
    <b v="0"/>
    <x v="6"/>
    <n v="2308"/>
  </r>
  <r>
    <n v="27"/>
    <n v="338"/>
    <n v="7.7777777777777803"/>
    <n v="2"/>
    <n v="320"/>
    <n v="6.4488188976377998"/>
    <n v="5.8928871154785201"/>
    <n v="0.55593178215927974"/>
    <n v="0.30906014641479285"/>
    <b v="1"/>
    <b v="0"/>
    <b v="0"/>
    <b v="0"/>
    <b v="0"/>
    <b v="0"/>
    <x v="7"/>
    <n v="2309"/>
  </r>
  <r>
    <n v="27"/>
    <n v="338"/>
    <n v="7.7777777777777803"/>
    <n v="2"/>
    <n v="218"/>
    <n v="6.18604651162791"/>
    <n v="5.9040322303771999"/>
    <n v="0.28201428125071004"/>
    <n v="7.953205482935459E-2"/>
    <b v="1"/>
    <b v="0"/>
    <b v="0"/>
    <b v="0"/>
    <b v="0"/>
    <b v="0"/>
    <x v="6"/>
    <n v="2310"/>
  </r>
  <r>
    <n v="27"/>
    <n v="338"/>
    <n v="7.7777777777777803"/>
    <n v="2"/>
    <n v="246"/>
    <n v="5.3643410852713203"/>
    <n v="5.9106278419494602"/>
    <n v="-0.54628675667813997"/>
    <n v="0.29842922052192133"/>
    <b v="1"/>
    <b v="0"/>
    <b v="0"/>
    <b v="0"/>
    <b v="0"/>
    <b v="0"/>
    <x v="9"/>
    <n v="2311"/>
  </r>
  <r>
    <n v="27"/>
    <n v="338"/>
    <n v="7.7777777777777803"/>
    <n v="2"/>
    <n v="47"/>
    <n v="7.0425095947440299"/>
    <n v="5.8449745178222701"/>
    <n v="1.1975350769217599"/>
    <n v="1.4340902604580053"/>
    <b v="0"/>
    <b v="1"/>
    <b v="0"/>
    <b v="0"/>
    <b v="0"/>
    <b v="0"/>
    <x v="7"/>
    <n v="2312"/>
  </r>
  <r>
    <n v="27"/>
    <n v="338"/>
    <n v="7.7777777777777803"/>
    <n v="2"/>
    <n v="71"/>
    <n v="6.9874608596691203"/>
    <n v="5.8563818931579599"/>
    <n v="1.1310789665111605"/>
    <n v="1.2793396284839549"/>
    <b v="0"/>
    <b v="1"/>
    <b v="0"/>
    <b v="0"/>
    <b v="0"/>
    <b v="0"/>
    <x v="7"/>
    <n v="2313"/>
  </r>
  <r>
    <n v="27"/>
    <n v="338"/>
    <n v="7.7777777777777803"/>
    <n v="2"/>
    <n v="143"/>
    <n v="6.2462180490349501"/>
    <n v="5.8816366195678702"/>
    <n v="0.36458142946707994"/>
    <n v="0.13291961871225938"/>
    <b v="1"/>
    <b v="0"/>
    <b v="0"/>
    <b v="0"/>
    <b v="0"/>
    <b v="0"/>
    <x v="6"/>
    <n v="2314"/>
  </r>
  <r>
    <n v="27"/>
    <n v="338"/>
    <n v="7.7777777777777803"/>
    <n v="2"/>
    <n v="203"/>
    <n v="7.2698970785654904"/>
    <n v="5.8995566368103001"/>
    <n v="1.3703404417551903"/>
    <n v="1.8778329263098101"/>
    <b v="0"/>
    <b v="1"/>
    <b v="0"/>
    <b v="0"/>
    <b v="0"/>
    <b v="0"/>
    <x v="7"/>
    <n v="2315"/>
  </r>
  <r>
    <n v="27"/>
    <n v="338"/>
    <n v="7.7777777777777803"/>
    <n v="2"/>
    <n v="146"/>
    <n v="7.0596205962059599"/>
    <n v="5.8825020790100098"/>
    <n v="1.1771185171959502"/>
    <n v="1.3856080035255924"/>
    <b v="0"/>
    <b v="1"/>
    <b v="0"/>
    <b v="0"/>
    <b v="0"/>
    <b v="0"/>
    <x v="7"/>
    <n v="2316"/>
  </r>
  <r>
    <n v="27"/>
    <n v="338"/>
    <n v="7.7777777777777803"/>
    <n v="2"/>
    <n v="131"/>
    <n v="6.4050980168028797"/>
    <n v="5.87817478179932"/>
    <n v="0.52692323500355975"/>
    <n v="0.27764809558661668"/>
    <b v="1"/>
    <b v="0"/>
    <b v="0"/>
    <b v="0"/>
    <b v="0"/>
    <b v="0"/>
    <x v="7"/>
    <n v="2317"/>
  </r>
  <r>
    <n v="27"/>
    <n v="338"/>
    <n v="7.7777777777777803"/>
    <n v="2"/>
    <n v="205"/>
    <n v="7.3185530921820297"/>
    <n v="5.9001636505126998"/>
    <n v="1.4183894416693299"/>
    <n v="2.0118286082390333"/>
    <b v="0"/>
    <b v="1"/>
    <b v="0"/>
    <b v="0"/>
    <b v="0"/>
    <b v="0"/>
    <x v="7"/>
    <n v="2318"/>
  </r>
  <r>
    <n v="27"/>
    <n v="338"/>
    <n v="7.7777777777777803"/>
    <n v="2"/>
    <n v="217"/>
    <n v="5.4761904761904798"/>
    <n v="5.9037957191467303"/>
    <n v="-0.42760524295625046"/>
    <n v="0.18284624380367398"/>
    <b v="1"/>
    <b v="0"/>
    <b v="0"/>
    <b v="0"/>
    <b v="0"/>
    <b v="0"/>
    <x v="6"/>
    <n v="2319"/>
  </r>
  <r>
    <n v="27"/>
    <n v="338"/>
    <n v="7.7777777777777803"/>
    <n v="2"/>
    <n v="122"/>
    <n v="6.8546255506607903"/>
    <n v="5.8755898475646999"/>
    <n v="0.97903570309609034"/>
    <n v="0.958510907936856"/>
    <b v="1"/>
    <b v="0"/>
    <b v="0"/>
    <b v="0"/>
    <b v="0"/>
    <b v="0"/>
    <x v="7"/>
    <n v="2320"/>
  </r>
  <r>
    <n v="27"/>
    <n v="338"/>
    <n v="7.7777777777777803"/>
    <n v="2"/>
    <n v="91"/>
    <n v="6.8971848141159802"/>
    <n v="5.8639407157897896"/>
    <n v="1.0332440983261906"/>
    <n v="1.0675933667259025"/>
    <b v="0"/>
    <b v="1"/>
    <b v="0"/>
    <b v="0"/>
    <b v="0"/>
    <b v="0"/>
    <x v="7"/>
    <n v="2321"/>
  </r>
  <r>
    <n v="27"/>
    <n v="338"/>
    <n v="7.7777777777777803"/>
    <n v="2"/>
    <n v="441"/>
    <n v="5.7777777777777803"/>
    <n v="5.89389944076538"/>
    <n v="-0.11612166298759963"/>
    <n v="1.3484240615005666E-2"/>
    <b v="1"/>
    <b v="0"/>
    <b v="0"/>
    <b v="0"/>
    <b v="0"/>
    <b v="0"/>
    <x v="6"/>
    <n v="2322"/>
  </r>
  <r>
    <n v="27"/>
    <n v="338"/>
    <n v="7.7777777777777803"/>
    <n v="2"/>
    <n v="252"/>
    <n v="6.6569506726457401"/>
    <n v="5.9108328819274902"/>
    <n v="0.74611779071824991"/>
    <n v="0.5566917576262822"/>
    <b v="1"/>
    <b v="0"/>
    <b v="0"/>
    <b v="0"/>
    <b v="0"/>
    <b v="0"/>
    <x v="7"/>
    <n v="2323"/>
  </r>
  <r>
    <n v="27"/>
    <n v="338"/>
    <n v="7.7777777777777803"/>
    <n v="2"/>
    <n v="305"/>
    <n v="5"/>
    <n v="5.8927321434020996"/>
    <n v="-0.89273214340209961"/>
    <n v="0.79697067986330694"/>
    <b v="1"/>
    <b v="0"/>
    <b v="0"/>
    <b v="0"/>
    <b v="0"/>
    <b v="0"/>
    <x v="9"/>
    <n v="2324"/>
  </r>
  <r>
    <n v="27"/>
    <n v="338"/>
    <n v="7.7777777777777803"/>
    <n v="2"/>
    <n v="380"/>
    <n v="6.2211289487312298"/>
    <n v="5.8934249877929696"/>
    <n v="0.32770396093826015"/>
    <n v="0.10738988601462474"/>
    <b v="1"/>
    <b v="0"/>
    <b v="0"/>
    <b v="0"/>
    <b v="0"/>
    <b v="0"/>
    <x v="6"/>
    <n v="2325"/>
  </r>
  <r>
    <n v="27"/>
    <n v="338"/>
    <n v="7.7777777777777803"/>
    <n v="2"/>
    <n v="62"/>
    <n v="7.52624167946749"/>
    <n v="5.8530426025390598"/>
    <n v="1.6731990769284302"/>
    <n v="2.7995951510341506"/>
    <b v="0"/>
    <b v="1"/>
    <b v="0"/>
    <b v="0"/>
    <b v="0"/>
    <b v="0"/>
    <x v="3"/>
    <n v="2326"/>
  </r>
  <r>
    <n v="27"/>
    <n v="338"/>
    <n v="7.7777777777777803"/>
    <n v="2"/>
    <n v="309"/>
    <n v="7.1884057971014501"/>
    <n v="5.8927736282348597"/>
    <n v="1.2956321688665904"/>
    <n v="1.678662717001945"/>
    <b v="0"/>
    <b v="1"/>
    <b v="0"/>
    <b v="0"/>
    <b v="0"/>
    <b v="0"/>
    <x v="7"/>
    <n v="2327"/>
  </r>
  <r>
    <n v="27"/>
    <n v="338"/>
    <n v="7.7777777777777803"/>
    <n v="2"/>
    <n v="247"/>
    <n v="6.2333333333333298"/>
    <n v="5.9107518196106001"/>
    <n v="0.3225815137227297"/>
    <n v="0.10405883299564765"/>
    <b v="1"/>
    <b v="0"/>
    <b v="0"/>
    <b v="0"/>
    <b v="0"/>
    <b v="0"/>
    <x v="6"/>
    <n v="2328"/>
  </r>
  <r>
    <n v="27"/>
    <n v="338"/>
    <n v="7.7777777777777803"/>
    <n v="2"/>
    <n v="263"/>
    <n v="6.7115357395612198"/>
    <n v="5.9073133468627903"/>
    <n v="0.80422239269842954"/>
    <n v="0.64677365691758704"/>
    <b v="1"/>
    <b v="0"/>
    <b v="0"/>
    <b v="0"/>
    <b v="0"/>
    <b v="0"/>
    <x v="7"/>
    <n v="2329"/>
  </r>
  <r>
    <n v="27"/>
    <n v="338"/>
    <n v="7.7777777777777803"/>
    <n v="2"/>
    <n v="277"/>
    <n v="6.0416666666666696"/>
    <n v="5.8978734016418501"/>
    <n v="0.14379326502481948"/>
    <n v="2.0676503066497973E-2"/>
    <b v="1"/>
    <b v="0"/>
    <b v="0"/>
    <b v="0"/>
    <b v="0"/>
    <b v="0"/>
    <x v="6"/>
    <n v="2330"/>
  </r>
  <r>
    <n v="27"/>
    <n v="338"/>
    <n v="7.7777777777777803"/>
    <n v="2"/>
    <n v="182"/>
    <n v="6.72659732540862"/>
    <n v="5.8931851387023899"/>
    <n v="0.83341218670623007"/>
    <n v="0.69457587295046008"/>
    <b v="1"/>
    <b v="0"/>
    <b v="0"/>
    <b v="0"/>
    <b v="0"/>
    <b v="0"/>
    <x v="7"/>
    <n v="2331"/>
  </r>
  <r>
    <n v="27"/>
    <n v="338"/>
    <n v="7.7777777777777803"/>
    <n v="2"/>
    <n v="159"/>
    <n v="7.7153163693087601"/>
    <n v="5.8862533569335902"/>
    <n v="1.8290630123751699"/>
    <n v="3.3454715032389308"/>
    <b v="0"/>
    <b v="1"/>
    <b v="0"/>
    <b v="0"/>
    <b v="0"/>
    <b v="0"/>
    <x v="3"/>
    <n v="2332"/>
  </r>
  <r>
    <n v="27"/>
    <n v="338"/>
    <n v="7.7777777777777803"/>
    <n v="2"/>
    <n v="197"/>
    <n v="5.0465116279069804"/>
    <n v="5.8977360725402797"/>
    <n v="-0.85122444463329927"/>
    <n v="0.72458305514126875"/>
    <b v="1"/>
    <b v="0"/>
    <b v="0"/>
    <b v="0"/>
    <b v="0"/>
    <b v="0"/>
    <x v="9"/>
    <n v="2333"/>
  </r>
  <r>
    <n v="27"/>
    <n v="338"/>
    <n v="7.7777777777777803"/>
    <n v="2"/>
    <n v="233"/>
    <n v="7.1765583059946296"/>
    <n v="5.9075832366943404"/>
    <n v="1.2689750693002892"/>
    <n v="1.6102977265056739"/>
    <b v="0"/>
    <b v="1"/>
    <b v="0"/>
    <b v="0"/>
    <b v="0"/>
    <b v="0"/>
    <x v="7"/>
    <n v="2334"/>
  </r>
  <r>
    <n v="27"/>
    <n v="338"/>
    <n v="7.7777777777777803"/>
    <n v="2"/>
    <n v="278"/>
    <n v="5.8128654970760198"/>
    <n v="5.8970756530761701"/>
    <n v="-8.4210156000150249E-2"/>
    <n v="7.0913503735696411E-3"/>
    <b v="1"/>
    <b v="0"/>
    <b v="0"/>
    <b v="0"/>
    <b v="0"/>
    <b v="0"/>
    <x v="6"/>
    <n v="2335"/>
  </r>
  <r>
    <n v="27"/>
    <n v="338"/>
    <n v="7.7777777777777803"/>
    <n v="2"/>
    <n v="176"/>
    <n v="7.2004606083869103"/>
    <n v="5.8913645744323704"/>
    <n v="1.3090960339545399"/>
    <n v="1.7137324261155058"/>
    <b v="0"/>
    <b v="1"/>
    <b v="0"/>
    <b v="0"/>
    <b v="0"/>
    <b v="0"/>
    <x v="7"/>
    <n v="2336"/>
  </r>
  <r>
    <n v="27"/>
    <n v="338"/>
    <n v="7.7777777777777803"/>
    <n v="2"/>
    <n v="145"/>
    <n v="7.0097336065573801"/>
    <n v="5.8822135925293004"/>
    <n v="1.1275200140280797"/>
    <n v="1.271301382033881"/>
    <b v="0"/>
    <b v="1"/>
    <b v="0"/>
    <b v="0"/>
    <b v="0"/>
    <b v="0"/>
    <x v="7"/>
    <n v="2337"/>
  </r>
  <r>
    <n v="27"/>
    <n v="338"/>
    <n v="7.7777777777777803"/>
    <n v="2"/>
    <n v="136"/>
    <n v="7.5062473071951796"/>
    <n v="5.87961673736572"/>
    <n v="1.6266305698294596"/>
    <n v="2.6459270107037125"/>
    <b v="0"/>
    <b v="1"/>
    <b v="0"/>
    <b v="0"/>
    <b v="0"/>
    <b v="0"/>
    <x v="3"/>
    <n v="2338"/>
  </r>
  <r>
    <n v="27"/>
    <n v="338"/>
    <n v="7.7777777777777803"/>
    <n v="2"/>
    <n v="144"/>
    <n v="6.7241582988777298"/>
    <n v="5.8819251060485804"/>
    <n v="0.84223319282914932"/>
    <n v="0.70935675110318308"/>
    <b v="1"/>
    <b v="0"/>
    <b v="0"/>
    <b v="0"/>
    <b v="0"/>
    <b v="0"/>
    <x v="7"/>
    <n v="2339"/>
  </r>
  <r>
    <n v="27"/>
    <n v="338"/>
    <n v="7.7777777777777803"/>
    <n v="2"/>
    <n v="167"/>
    <n v="6.8341062673910198"/>
    <n v="5.8886337280273402"/>
    <n v="0.94547253936367959"/>
    <n v="0.89391832269080462"/>
    <b v="1"/>
    <b v="0"/>
    <b v="0"/>
    <b v="0"/>
    <b v="0"/>
    <b v="0"/>
    <x v="7"/>
    <n v="2340"/>
  </r>
  <r>
    <n v="27"/>
    <n v="338"/>
    <n v="7.7777777777777803"/>
    <n v="2"/>
    <n v="113"/>
    <n v="7.1547325913523103"/>
    <n v="5.8724303245544398"/>
    <n v="1.2823022667978705"/>
    <n v="1.644299103434957"/>
    <b v="0"/>
    <b v="1"/>
    <b v="0"/>
    <b v="0"/>
    <b v="0"/>
    <b v="0"/>
    <x v="7"/>
    <n v="2341"/>
  </r>
  <r>
    <n v="27"/>
    <n v="338"/>
    <n v="7.7777777777777803"/>
    <n v="2"/>
    <n v="169"/>
    <n v="7.9859455071287204"/>
    <n v="5.8892407417297399"/>
    <n v="2.0967047653989805"/>
    <n v="4.3961708732467937"/>
    <b v="0"/>
    <b v="0"/>
    <b v="1"/>
    <b v="0"/>
    <b v="0"/>
    <b v="0"/>
    <x v="3"/>
    <n v="2342"/>
  </r>
  <r>
    <n v="27"/>
    <n v="338"/>
    <n v="7.7777777777777803"/>
    <n v="2"/>
    <n v="168"/>
    <n v="7.5596205962059599"/>
    <n v="5.88893699645996"/>
    <n v="1.6706835997459999"/>
    <n v="2.7911836904602523"/>
    <b v="0"/>
    <b v="1"/>
    <b v="0"/>
    <b v="0"/>
    <b v="0"/>
    <b v="0"/>
    <x v="3"/>
    <n v="2343"/>
  </r>
  <r>
    <n v="27"/>
    <n v="338"/>
    <n v="7.7777777777777803"/>
    <n v="2"/>
    <n v="96"/>
    <n v="6.5320855614973299"/>
    <n v="5.8658699989318803"/>
    <n v="0.66621556256544956"/>
    <n v="0.44384317580439842"/>
    <b v="1"/>
    <b v="0"/>
    <b v="0"/>
    <b v="0"/>
    <b v="0"/>
    <b v="0"/>
    <x v="7"/>
    <n v="2344"/>
  </r>
  <r>
    <n v="27"/>
    <n v="338"/>
    <n v="7.7777777777777803"/>
    <n v="2"/>
    <n v="304"/>
    <n v="7.99284294234592"/>
    <n v="5.89272212982178"/>
    <n v="2.10012081252414"/>
    <n v="4.4105074271970537"/>
    <b v="0"/>
    <b v="0"/>
    <b v="1"/>
    <b v="0"/>
    <b v="0"/>
    <b v="0"/>
    <x v="3"/>
    <n v="2345"/>
  </r>
  <r>
    <n v="27"/>
    <n v="338"/>
    <n v="7.7777777777777803"/>
    <n v="2"/>
    <n v="196"/>
    <n v="5"/>
    <n v="5.8974328041076696"/>
    <n v="-0.89743280410766957"/>
    <n v="0.80538563788855477"/>
    <b v="1"/>
    <b v="0"/>
    <b v="0"/>
    <b v="0"/>
    <b v="0"/>
    <b v="0"/>
    <x v="9"/>
    <n v="2346"/>
  </r>
  <r>
    <n v="27"/>
    <n v="338"/>
    <n v="7.7777777777777803"/>
    <n v="2"/>
    <n v="63"/>
    <n v="6.6415841584158404"/>
    <n v="5.8534140586853001"/>
    <n v="0.78817009973054031"/>
    <n v="0.62121210610924982"/>
    <b v="1"/>
    <b v="0"/>
    <b v="0"/>
    <b v="0"/>
    <b v="0"/>
    <b v="0"/>
    <x v="7"/>
    <n v="2347"/>
  </r>
  <r>
    <n v="27"/>
    <n v="338"/>
    <n v="7.7777777777777803"/>
    <n v="2"/>
    <n v="1231"/>
    <n v="6"/>
    <n v="5.8985958099365199"/>
    <n v="0.10140419006348012"/>
    <n v="1.0282809762430399E-2"/>
    <b v="1"/>
    <b v="0"/>
    <b v="0"/>
    <b v="0"/>
    <b v="0"/>
    <b v="0"/>
    <x v="6"/>
    <n v="2348"/>
  </r>
  <r>
    <n v="27"/>
    <n v="338"/>
    <n v="7.7777777777777803"/>
    <n v="2"/>
    <n v="967"/>
    <n v="6.0225966399085999"/>
    <n v="5.89723825454712"/>
    <n v="0.12535838536147992"/>
    <n v="1.5714724780437301E-2"/>
    <b v="1"/>
    <b v="0"/>
    <b v="0"/>
    <b v="0"/>
    <b v="0"/>
    <b v="0"/>
    <x v="6"/>
    <n v="2349"/>
  </r>
  <r>
    <n v="27"/>
    <n v="338"/>
    <n v="7.7777777777777803"/>
    <n v="2"/>
    <n v="367"/>
    <n v="6.2994791666666696"/>
    <n v="5.8933238983154297"/>
    <n v="0.40615526835123994"/>
    <n v="0.16496210200946773"/>
    <b v="1"/>
    <b v="0"/>
    <b v="0"/>
    <b v="0"/>
    <b v="0"/>
    <b v="0"/>
    <x v="6"/>
    <n v="2350"/>
  </r>
  <r>
    <n v="27"/>
    <n v="338"/>
    <n v="7.7777777777777803"/>
    <n v="2"/>
    <n v="790"/>
    <n v="6"/>
    <n v="5.8963146209716797"/>
    <n v="0.10368537902832031"/>
    <n v="1.0750657824246446E-2"/>
    <b v="1"/>
    <b v="0"/>
    <b v="0"/>
    <b v="0"/>
    <b v="0"/>
    <b v="0"/>
    <x v="6"/>
    <n v="2351"/>
  </r>
  <r>
    <n v="27"/>
    <n v="338"/>
    <n v="7.7777777777777803"/>
    <n v="2"/>
    <n v="631"/>
    <n v="6"/>
    <n v="5.8953781127929696"/>
    <n v="0.10462188720703036"/>
    <n v="1.0945739282760584E-2"/>
    <b v="1"/>
    <b v="0"/>
    <b v="0"/>
    <b v="0"/>
    <b v="0"/>
    <b v="0"/>
    <x v="6"/>
    <n v="2352"/>
  </r>
  <r>
    <n v="27"/>
    <n v="338"/>
    <n v="7.7777777777777803"/>
    <n v="2"/>
    <n v="224"/>
    <n v="6.9963228767783301"/>
    <n v="5.9054527282714799"/>
    <n v="1.0908701485068502"/>
    <n v="1.1899976809033572"/>
    <b v="0"/>
    <b v="1"/>
    <b v="0"/>
    <b v="0"/>
    <b v="0"/>
    <b v="0"/>
    <x v="7"/>
    <n v="2353"/>
  </r>
  <r>
    <n v="27"/>
    <n v="338"/>
    <n v="7.7777777777777803"/>
    <n v="2"/>
    <n v="1016"/>
    <n v="6.2063492063492101"/>
    <n v="5.8974957466125497"/>
    <n v="0.30885345973666034"/>
    <n v="9.5390459591304877E-2"/>
    <b v="1"/>
    <b v="0"/>
    <b v="0"/>
    <b v="0"/>
    <b v="0"/>
    <b v="0"/>
    <x v="6"/>
    <n v="2354"/>
  </r>
  <r>
    <n v="27"/>
    <n v="338"/>
    <n v="7.7777777777777803"/>
    <n v="2"/>
    <n v="680"/>
    <n v="6.0002860300108596"/>
    <n v="5.8957428932189897"/>
    <n v="0.10454313679186988"/>
    <n v="1.0929267450283619E-2"/>
    <b v="1"/>
    <b v="0"/>
    <b v="0"/>
    <b v="0"/>
    <b v="0"/>
    <b v="0"/>
    <x v="6"/>
    <n v="2355"/>
  </r>
  <r>
    <n v="27"/>
    <n v="338"/>
    <n v="7.7777777777777803"/>
    <n v="2"/>
    <n v="807"/>
    <n v="6.4068627450980404"/>
    <n v="5.8964028358459499"/>
    <n v="0.5104599092520905"/>
    <n v="0.26056931895365248"/>
    <b v="1"/>
    <b v="0"/>
    <b v="0"/>
    <b v="0"/>
    <b v="0"/>
    <b v="0"/>
    <x v="7"/>
    <n v="2356"/>
  </r>
  <r>
    <n v="27"/>
    <n v="338"/>
    <n v="7.7777777777777803"/>
    <n v="2"/>
    <n v="906"/>
    <n v="6.1142857142857103"/>
    <n v="5.8969178199768102"/>
    <n v="0.21736789430890013"/>
    <n v="4.7248801476285178E-2"/>
    <b v="1"/>
    <b v="0"/>
    <b v="0"/>
    <b v="0"/>
    <b v="0"/>
    <b v="0"/>
    <x v="6"/>
    <n v="2357"/>
  </r>
  <r>
    <n v="27"/>
    <n v="338"/>
    <n v="7.7777777777777803"/>
    <n v="2"/>
    <n v="718"/>
    <n v="6.2676056338028197"/>
    <n v="5.8959403038024902"/>
    <n v="0.37166533000032942"/>
    <n v="0.13813511752425378"/>
    <b v="1"/>
    <b v="0"/>
    <b v="0"/>
    <b v="0"/>
    <b v="0"/>
    <b v="0"/>
    <x v="6"/>
    <n v="2358"/>
  </r>
  <r>
    <n v="27"/>
    <n v="338"/>
    <n v="7.7777777777777803"/>
    <n v="2"/>
    <n v="771"/>
    <n v="6.2117117117117102"/>
    <n v="5.8962159156799299"/>
    <n v="0.31549579603178035"/>
    <n v="9.9537597313726744E-2"/>
    <b v="1"/>
    <b v="0"/>
    <b v="0"/>
    <b v="0"/>
    <b v="0"/>
    <b v="0"/>
    <x v="6"/>
    <n v="2359"/>
  </r>
  <r>
    <n v="27"/>
    <n v="338"/>
    <n v="7.7777777777777803"/>
    <n v="2"/>
    <n v="907"/>
    <n v="7.2"/>
    <n v="5.8969230651855504"/>
    <n v="1.3030769348144497"/>
    <n v="1.6980094980454217"/>
    <b v="0"/>
    <b v="1"/>
    <b v="0"/>
    <b v="0"/>
    <b v="0"/>
    <b v="0"/>
    <x v="7"/>
    <n v="2360"/>
  </r>
  <r>
    <n v="27"/>
    <n v="338"/>
    <n v="7.7777777777777803"/>
    <n v="2"/>
    <n v="683"/>
    <n v="6.8571428571428603"/>
    <n v="5.8957586288452104"/>
    <n v="0.96138422829764991"/>
    <n v="0.92425963441946779"/>
    <b v="1"/>
    <b v="0"/>
    <b v="0"/>
    <b v="0"/>
    <b v="0"/>
    <b v="0"/>
    <x v="7"/>
    <n v="2361"/>
  </r>
  <r>
    <n v="27"/>
    <n v="338"/>
    <n v="7.7777777777777803"/>
    <n v="2"/>
    <n v="334"/>
    <n v="6.0559440559440603"/>
    <n v="5.8930315971374503"/>
    <n v="0.16291245880660998"/>
    <n v="2.6540469234415394E-2"/>
    <b v="1"/>
    <b v="0"/>
    <b v="0"/>
    <b v="0"/>
    <b v="0"/>
    <b v="0"/>
    <x v="6"/>
    <n v="2362"/>
  </r>
  <r>
    <n v="27"/>
    <n v="338"/>
    <n v="7.7777777777777803"/>
    <n v="2"/>
    <n v="302"/>
    <n v="6.4485294117647101"/>
    <n v="5.89270114898682"/>
    <n v="0.5558282627778901"/>
    <n v="0.30894505770268726"/>
    <b v="1"/>
    <b v="0"/>
    <b v="0"/>
    <b v="0"/>
    <b v="0"/>
    <b v="0"/>
    <x v="7"/>
    <n v="2363"/>
  </r>
  <r>
    <n v="27"/>
    <n v="338"/>
    <n v="7.7777777777777803"/>
    <n v="2"/>
    <n v="331"/>
    <n v="6.7362637362637399"/>
    <n v="5.8930006027221697"/>
    <n v="0.84326313354157012"/>
    <n v="0.71109271239034788"/>
    <b v="1"/>
    <b v="0"/>
    <b v="0"/>
    <b v="0"/>
    <b v="0"/>
    <b v="0"/>
    <x v="7"/>
    <n v="2364"/>
  </r>
  <r>
    <n v="27"/>
    <n v="338"/>
    <n v="7.7777777777777803"/>
    <n v="2"/>
    <n v="299"/>
    <n v="7.0030912962835803"/>
    <n v="5.8926706314086896"/>
    <n v="1.1104206648748907"/>
    <n v="1.2330340529811943"/>
    <b v="0"/>
    <b v="1"/>
    <b v="0"/>
    <b v="0"/>
    <b v="0"/>
    <b v="0"/>
    <x v="7"/>
    <n v="2365"/>
  </r>
  <r>
    <n v="27"/>
    <n v="338"/>
    <n v="7.7777777777777803"/>
    <n v="2"/>
    <n v="266"/>
    <n v="7.3242811501597398"/>
    <n v="5.90596723556519"/>
    <n v="1.4183139145945498"/>
    <n v="2.0116143603325161"/>
    <b v="0"/>
    <b v="1"/>
    <b v="0"/>
    <b v="0"/>
    <b v="0"/>
    <b v="0"/>
    <x v="7"/>
    <n v="2366"/>
  </r>
  <r>
    <n v="27"/>
    <n v="338"/>
    <n v="7.7777777777777803"/>
    <n v="2"/>
    <n v="562"/>
    <n v="6"/>
    <n v="5.8948411941528303"/>
    <n v="0.10515880584716975"/>
    <n v="1.1058374447202741E-2"/>
    <b v="1"/>
    <b v="0"/>
    <b v="0"/>
    <b v="0"/>
    <b v="0"/>
    <b v="0"/>
    <x v="6"/>
    <n v="2367"/>
  </r>
  <r>
    <n v="27"/>
    <n v="338"/>
    <n v="7.7777777777777803"/>
    <n v="2"/>
    <n v="583"/>
    <n v="7.0867924528301902"/>
    <n v="5.8950047492981001"/>
    <n v="1.1917877035320901"/>
    <n v="1.4203579302902931"/>
    <b v="0"/>
    <b v="1"/>
    <b v="0"/>
    <b v="0"/>
    <b v="0"/>
    <b v="0"/>
    <x v="7"/>
    <n v="2368"/>
  </r>
  <r>
    <n v="27"/>
    <n v="338"/>
    <n v="7.7777777777777803"/>
    <n v="2"/>
    <n v="484"/>
    <n v="7.1141130465694999"/>
    <n v="5.8942341804504403"/>
    <n v="1.2198788661190596"/>
    <n v="1.4881044480039225"/>
    <b v="0"/>
    <b v="1"/>
    <b v="0"/>
    <b v="0"/>
    <b v="0"/>
    <b v="0"/>
    <x v="7"/>
    <n v="2369"/>
  </r>
  <r>
    <n v="27"/>
    <n v="338"/>
    <n v="7.7777777777777803"/>
    <n v="2"/>
    <n v="526"/>
    <n v="6"/>
    <n v="5.8945612907409703"/>
    <n v="0.10543870925902965"/>
    <n v="1.1117321410210185E-2"/>
    <b v="1"/>
    <b v="0"/>
    <b v="0"/>
    <b v="0"/>
    <b v="0"/>
    <b v="0"/>
    <x v="6"/>
    <n v="2370"/>
  </r>
  <r>
    <n v="27"/>
    <n v="338"/>
    <n v="7.7777777777777803"/>
    <n v="2"/>
    <n v="448"/>
    <n v="7.0029509985072096"/>
    <n v="5.8939542770385698"/>
    <n v="1.1089967214686398"/>
    <n v="1.229873728228192"/>
    <b v="0"/>
    <b v="1"/>
    <b v="0"/>
    <b v="0"/>
    <b v="0"/>
    <b v="0"/>
    <x v="7"/>
    <n v="2371"/>
  </r>
  <r>
    <n v="27"/>
    <n v="338"/>
    <n v="7.7777777777777803"/>
    <n v="2"/>
    <n v="119"/>
    <n v="7.9669501822600202"/>
    <n v="5.8747282028198198"/>
    <n v="2.0922219794402004"/>
    <n v="4.3773928112526699"/>
    <b v="0"/>
    <b v="0"/>
    <b v="1"/>
    <b v="0"/>
    <b v="0"/>
    <b v="0"/>
    <x v="3"/>
    <n v="2372"/>
  </r>
  <r>
    <n v="27"/>
    <n v="338"/>
    <n v="7.7777777777777803"/>
    <n v="2"/>
    <n v="151"/>
    <n v="7.0939629490120897"/>
    <n v="5.8839449882507298"/>
    <n v="1.2100179607613599"/>
    <n v="1.46414346536508"/>
    <b v="0"/>
    <b v="1"/>
    <b v="0"/>
    <b v="0"/>
    <b v="0"/>
    <b v="0"/>
    <x v="7"/>
    <n v="2373"/>
  </r>
  <r>
    <n v="27"/>
    <n v="338"/>
    <n v="7.7777777777777803"/>
    <n v="2"/>
    <n v="186"/>
    <n v="6.2230177059276404"/>
    <n v="5.8943986892700204"/>
    <n v="0.32861901665761994"/>
    <n v="0.1079904581090211"/>
    <b v="1"/>
    <b v="0"/>
    <b v="0"/>
    <b v="0"/>
    <b v="0"/>
    <b v="0"/>
    <x v="6"/>
    <n v="2374"/>
  </r>
  <r>
    <n v="27"/>
    <n v="338"/>
    <n v="7.7777777777777803"/>
    <n v="2"/>
    <n v="586"/>
    <n v="7.0045801526717604"/>
    <n v="5.8950281143188503"/>
    <n v="1.1095520383529101"/>
    <n v="1.2311057258130975"/>
    <b v="0"/>
    <b v="1"/>
    <b v="0"/>
    <b v="0"/>
    <b v="0"/>
    <b v="0"/>
    <x v="7"/>
    <n v="2375"/>
  </r>
  <r>
    <n v="27"/>
    <n v="338"/>
    <n v="7.7777777777777803"/>
    <n v="2"/>
    <n v="451"/>
    <n v="6.8653846153846203"/>
    <n v="5.8939776420593297"/>
    <n v="0.97140697332529058"/>
    <n v="0.94363150782500183"/>
    <b v="1"/>
    <b v="0"/>
    <b v="0"/>
    <b v="0"/>
    <b v="0"/>
    <b v="0"/>
    <x v="7"/>
    <n v="2376"/>
  </r>
  <r>
    <n v="27"/>
    <n v="338"/>
    <n v="7.7777777777777803"/>
    <n v="2"/>
    <n v="116"/>
    <n v="7.5667057021889903"/>
    <n v="5.8735880851745597"/>
    <n v="1.6931176170144306"/>
    <n v="2.8666472650446244"/>
    <b v="0"/>
    <b v="1"/>
    <b v="0"/>
    <b v="0"/>
    <b v="0"/>
    <b v="0"/>
    <x v="3"/>
    <n v="2377"/>
  </r>
  <r>
    <n v="27"/>
    <n v="338"/>
    <n v="7.7777777777777803"/>
    <n v="2"/>
    <n v="156"/>
    <n v="7.5382608341147197"/>
    <n v="5.8853878974914604"/>
    <n v="1.6528729366232593"/>
    <n v="2.7319889446215968"/>
    <b v="0"/>
    <b v="1"/>
    <b v="0"/>
    <b v="0"/>
    <b v="0"/>
    <b v="0"/>
    <x v="3"/>
    <n v="2378"/>
  </r>
  <r>
    <n v="27"/>
    <n v="338"/>
    <n v="7.7777777777777803"/>
    <n v="2"/>
    <n v="107"/>
    <n v="6.9532854871287997"/>
    <n v="5.8701148033142099"/>
    <n v="1.0831706838145898"/>
    <n v="1.1732587302753661"/>
    <b v="0"/>
    <b v="1"/>
    <b v="0"/>
    <b v="0"/>
    <b v="0"/>
    <b v="0"/>
    <x v="7"/>
    <n v="2379"/>
  </r>
  <r>
    <n v="27"/>
    <n v="338"/>
    <n v="7.7777777777777803"/>
    <n v="2"/>
    <n v="540"/>
    <n v="6.4279279279279304"/>
    <n v="5.8946700096130398"/>
    <n v="0.53325791831489067"/>
    <n v="0.28436400744553059"/>
    <b v="1"/>
    <b v="0"/>
    <b v="0"/>
    <b v="0"/>
    <b v="0"/>
    <b v="0"/>
    <x v="7"/>
    <n v="2380"/>
  </r>
  <r>
    <n v="27"/>
    <n v="338"/>
    <n v="7.7777777777777803"/>
    <n v="2"/>
    <n v="235"/>
    <n v="7.5672205438066502"/>
    <n v="5.9080567359924299"/>
    <n v="1.6591638078142203"/>
    <n v="2.7528245411605829"/>
    <b v="0"/>
    <b v="1"/>
    <b v="0"/>
    <b v="0"/>
    <b v="0"/>
    <b v="0"/>
    <x v="3"/>
    <n v="2381"/>
  </r>
  <r>
    <n v="27"/>
    <n v="338"/>
    <n v="7.7777777777777803"/>
    <n v="2"/>
    <n v="204"/>
    <n v="7.9685771820149096"/>
    <n v="5.8998603820800799"/>
    <n v="2.0687167999348297"/>
    <n v="4.2795891983326024"/>
    <b v="0"/>
    <b v="0"/>
    <b v="1"/>
    <b v="0"/>
    <b v="0"/>
    <b v="0"/>
    <x v="3"/>
    <n v="2382"/>
  </r>
  <r>
    <n v="27"/>
    <n v="338"/>
    <n v="7.7777777777777803"/>
    <n v="2"/>
    <n v="232"/>
    <n v="6.8856682769726199"/>
    <n v="5.9073467254638699"/>
    <n v="0.97832155150875"/>
    <n v="0.95711305814648773"/>
    <b v="1"/>
    <b v="0"/>
    <b v="0"/>
    <b v="0"/>
    <b v="0"/>
    <b v="0"/>
    <x v="7"/>
    <n v="2383"/>
  </r>
  <r>
    <n v="27"/>
    <n v="338"/>
    <n v="7.7777777777777803"/>
    <n v="2"/>
    <n v="179"/>
    <n v="7.71532846715328"/>
    <n v="5.8922748565673801"/>
    <n v="1.8230536105858999"/>
    <n v="3.3235244670702859"/>
    <b v="0"/>
    <b v="1"/>
    <b v="0"/>
    <b v="0"/>
    <b v="0"/>
    <b v="0"/>
    <x v="3"/>
    <n v="2384"/>
  </r>
  <r>
    <n v="27"/>
    <n v="338"/>
    <n v="7.7777777777777803"/>
    <n v="2"/>
    <n v="407"/>
    <n v="6.7157894736842101"/>
    <n v="5.8936347961425799"/>
    <n v="0.82215467754163019"/>
    <n v="0.67593831380358194"/>
    <b v="1"/>
    <b v="0"/>
    <b v="0"/>
    <b v="0"/>
    <b v="0"/>
    <b v="0"/>
    <x v="7"/>
    <n v="2385"/>
  </r>
  <r>
    <n v="27"/>
    <n v="338"/>
    <n v="7.7777777777777803"/>
    <n v="2"/>
    <n v="321"/>
    <n v="6.6643356643356704"/>
    <n v="5.8928971290588397"/>
    <n v="0.77143853527683071"/>
    <n v="0.59511741371006199"/>
    <b v="1"/>
    <b v="0"/>
    <b v="0"/>
    <b v="0"/>
    <b v="0"/>
    <b v="0"/>
    <x v="7"/>
    <n v="2386"/>
  </r>
  <r>
    <n v="27"/>
    <n v="338"/>
    <n v="7.7777777777777803"/>
    <n v="2"/>
    <n v="735"/>
    <n v="6"/>
    <n v="5.8960289955139196"/>
    <n v="0.10397100448608043"/>
    <n v="1.0809969773844557E-2"/>
    <b v="1"/>
    <b v="0"/>
    <b v="0"/>
    <b v="0"/>
    <b v="0"/>
    <b v="0"/>
    <x v="6"/>
    <n v="2387"/>
  </r>
  <r>
    <n v="27"/>
    <n v="338"/>
    <n v="7.7777777777777803"/>
    <n v="2"/>
    <n v="682"/>
    <n v="7.9943019943019902"/>
    <n v="5.8957533836364702"/>
    <n v="2.09854861066552"/>
    <n v="4.4039062713261838"/>
    <b v="0"/>
    <b v="0"/>
    <b v="1"/>
    <b v="0"/>
    <b v="0"/>
    <b v="0"/>
    <x v="3"/>
    <n v="2388"/>
  </r>
  <r>
    <n v="27"/>
    <n v="338"/>
    <n v="7.7777777777777803"/>
    <n v="2"/>
    <n v="490"/>
    <n v="6.0078740157480297"/>
    <n v="5.8942809104919398"/>
    <n v="0.1135931052560899"/>
    <n v="1.2903393561721118E-2"/>
    <b v="1"/>
    <b v="0"/>
    <b v="0"/>
    <b v="0"/>
    <b v="0"/>
    <b v="0"/>
    <x v="6"/>
    <n v="2389"/>
  </r>
  <r>
    <n v="27"/>
    <n v="338"/>
    <n v="7.7777777777777803"/>
    <n v="2"/>
    <n v="585"/>
    <n v="7.3863889921904002"/>
    <n v="5.89502048492432"/>
    <n v="1.4913685072660803"/>
    <n v="2.2241800244650567"/>
    <b v="0"/>
    <b v="1"/>
    <b v="0"/>
    <b v="0"/>
    <b v="0"/>
    <b v="0"/>
    <x v="7"/>
    <n v="2390"/>
  </r>
  <r>
    <n v="27"/>
    <n v="338"/>
    <n v="7.7777777777777803"/>
    <n v="2"/>
    <n v="92"/>
    <n v="7.1266717615590398"/>
    <n v="5.8643264770507804"/>
    <n v="1.2623452845082594"/>
    <n v="1.5935156173202385"/>
    <b v="0"/>
    <b v="1"/>
    <b v="0"/>
    <b v="0"/>
    <b v="0"/>
    <b v="0"/>
    <x v="7"/>
    <n v="2391"/>
  </r>
  <r>
    <n v="27"/>
    <n v="338"/>
    <n v="7.7777777777777803"/>
    <n v="2"/>
    <n v="719"/>
    <n v="7.0839694656488597"/>
    <n v="5.8959455490112296"/>
    <n v="1.1880239166376301"/>
    <n v="1.4114008265030147"/>
    <b v="0"/>
    <b v="1"/>
    <b v="0"/>
    <b v="0"/>
    <b v="0"/>
    <b v="0"/>
    <x v="7"/>
    <n v="2392"/>
  </r>
  <r>
    <n v="27"/>
    <n v="338"/>
    <n v="7.7777777777777803"/>
    <n v="2"/>
    <n v="516"/>
    <n v="6.7551020408163298"/>
    <n v="5.8944830894470197"/>
    <n v="0.8606189513693101"/>
    <n v="0.74066497945601095"/>
    <b v="1"/>
    <b v="0"/>
    <b v="0"/>
    <b v="0"/>
    <b v="0"/>
    <b v="0"/>
    <x v="7"/>
    <n v="2393"/>
  </r>
  <r>
    <n v="27"/>
    <n v="338"/>
    <n v="7.7777777777777803"/>
    <n v="2"/>
    <n v="610"/>
    <n v="6.6346153846153904"/>
    <n v="5.8952150344848597"/>
    <n v="0.73940035013053063"/>
    <n v="0.54671287777315125"/>
    <b v="1"/>
    <b v="0"/>
    <b v="0"/>
    <b v="0"/>
    <b v="0"/>
    <b v="0"/>
    <x v="7"/>
    <n v="2394"/>
  </r>
  <r>
    <n v="27"/>
    <n v="338"/>
    <n v="7.7777777777777803"/>
    <n v="2"/>
    <n v="560"/>
    <n v="6.21875"/>
    <n v="5.8948259353637704"/>
    <n v="0.32392406463622958"/>
    <n v="0.10492679965045625"/>
    <b v="1"/>
    <b v="0"/>
    <b v="0"/>
    <b v="0"/>
    <b v="0"/>
    <b v="0"/>
    <x v="6"/>
    <n v="2395"/>
  </r>
  <r>
    <n v="27"/>
    <n v="338"/>
    <n v="7.7777777777777803"/>
    <n v="2"/>
    <n v="515"/>
    <n v="6.3629032258064502"/>
    <n v="5.8944754600524902"/>
    <n v="0.46842776575395995"/>
    <n v="0.21942457172924676"/>
    <b v="1"/>
    <b v="0"/>
    <b v="0"/>
    <b v="0"/>
    <b v="0"/>
    <b v="0"/>
    <x v="6"/>
    <n v="2396"/>
  </r>
  <r>
    <n v="27"/>
    <n v="338"/>
    <n v="7.7777777777777803"/>
    <n v="2"/>
    <n v="60"/>
    <n v="7.0197216846373598"/>
    <n v="5.8523006439209002"/>
    <n v="1.1674210407164596"/>
    <n v="1.3628718863075016"/>
    <b v="0"/>
    <b v="1"/>
    <b v="0"/>
    <b v="0"/>
    <b v="0"/>
    <b v="0"/>
    <x v="7"/>
    <n v="2397"/>
  </r>
  <r>
    <n v="27"/>
    <n v="338"/>
    <n v="7.7777777777777803"/>
    <n v="2"/>
    <n v="256"/>
    <n v="6.6052948255114297"/>
    <n v="5.9101223945617702"/>
    <n v="0.69517243094965941"/>
    <n v="0.48326470875245897"/>
    <b v="1"/>
    <b v="0"/>
    <b v="0"/>
    <b v="0"/>
    <b v="0"/>
    <b v="0"/>
    <x v="7"/>
    <n v="2398"/>
  </r>
  <r>
    <n v="27"/>
    <n v="338"/>
    <n v="7.7777777777777803"/>
    <n v="2"/>
    <n v="281"/>
    <n v="6.9349875930521101"/>
    <n v="5.89467430114746"/>
    <n v="1.0403132919046501"/>
    <n v="1.0822517453134897"/>
    <b v="0"/>
    <b v="1"/>
    <b v="0"/>
    <b v="0"/>
    <b v="0"/>
    <b v="0"/>
    <x v="7"/>
    <n v="2399"/>
  </r>
  <r>
    <n v="27"/>
    <n v="338"/>
    <n v="7.7777777777777803"/>
    <n v="2"/>
    <n v="306"/>
    <n v="6.8919753086419799"/>
    <n v="5.8927426338195801"/>
    <n v="0.99923267482239986"/>
    <n v="0.99846593843272791"/>
    <b v="1"/>
    <b v="0"/>
    <b v="0"/>
    <b v="0"/>
    <b v="0"/>
    <b v="0"/>
    <x v="7"/>
    <n v="2400"/>
  </r>
  <r>
    <n v="27"/>
    <n v="338"/>
    <n v="7.7777777777777803"/>
    <n v="2"/>
    <n v="228"/>
    <n v="6.9454761904761897"/>
    <n v="5.9063997268676802"/>
    <n v="1.0390764636085095"/>
    <n v="1.079679897225166"/>
    <b v="0"/>
    <b v="1"/>
    <b v="0"/>
    <b v="0"/>
    <b v="0"/>
    <b v="0"/>
    <x v="7"/>
    <n v="2401"/>
  </r>
  <r>
    <n v="27"/>
    <n v="338"/>
    <n v="7.7777777777777803"/>
    <n v="2"/>
    <n v="253"/>
    <n v="7.0140246005288001"/>
    <n v="5.9106860160827601"/>
    <n v="1.1033385844460399"/>
    <n v="1.2173560319273913"/>
    <b v="0"/>
    <b v="1"/>
    <b v="0"/>
    <b v="0"/>
    <b v="0"/>
    <b v="0"/>
    <x v="7"/>
    <n v="2402"/>
  </r>
  <r>
    <n v="27"/>
    <n v="338"/>
    <n v="7.7777777777777803"/>
    <n v="2"/>
    <n v="236"/>
    <n v="7.3694581280788203"/>
    <n v="5.9082932472229004"/>
    <n v="1.4611648808559199"/>
    <n v="2.1350028090466946"/>
    <b v="0"/>
    <b v="1"/>
    <b v="0"/>
    <b v="0"/>
    <b v="0"/>
    <b v="0"/>
    <x v="7"/>
    <n v="2403"/>
  </r>
  <r>
    <n v="27"/>
    <n v="338"/>
    <n v="7.7777777777777803"/>
    <n v="2"/>
    <n v="417"/>
    <n v="6.9132794670943101"/>
    <n v="5.8937129974365199"/>
    <n v="1.0195664696577902"/>
    <n v="1.0395157860504496"/>
    <b v="0"/>
    <b v="1"/>
    <b v="0"/>
    <b v="0"/>
    <b v="0"/>
    <b v="0"/>
    <x v="7"/>
    <n v="2404"/>
  </r>
  <r>
    <n v="27"/>
    <n v="338"/>
    <n v="7.7777777777777803"/>
    <n v="2"/>
    <n v="356"/>
    <n v="7.0247015232605996"/>
    <n v="5.8932380676269496"/>
    <n v="1.13146345563365"/>
    <n v="1.2802095514344407"/>
    <b v="0"/>
    <b v="1"/>
    <b v="0"/>
    <b v="0"/>
    <b v="0"/>
    <b v="0"/>
    <x v="7"/>
    <n v="2405"/>
  </r>
  <r>
    <n v="27"/>
    <n v="338"/>
    <n v="7.7777777777777803"/>
    <n v="2"/>
    <n v="442"/>
    <n v="6.0401691331923901"/>
    <n v="5.8939075469970703"/>
    <n v="0.14626158619531981"/>
    <n v="2.1392451596370966E-2"/>
    <b v="1"/>
    <b v="0"/>
    <b v="0"/>
    <b v="0"/>
    <b v="0"/>
    <b v="0"/>
    <x v="6"/>
    <n v="2406"/>
  </r>
  <r>
    <n v="27"/>
    <n v="338"/>
    <n v="7.7777777777777803"/>
    <n v="2"/>
    <n v="381"/>
    <n v="7.2398244213886702"/>
    <n v="5.8934326171875"/>
    <n v="1.3463918042011702"/>
    <n v="1.8127708904200823"/>
    <b v="0"/>
    <b v="1"/>
    <b v="0"/>
    <b v="0"/>
    <b v="0"/>
    <b v="0"/>
    <x v="7"/>
    <n v="2407"/>
  </r>
  <r>
    <n v="27"/>
    <n v="338"/>
    <n v="7.7777777777777803"/>
    <n v="2"/>
    <n v="392"/>
    <n v="6"/>
    <n v="5.8935184478759801"/>
    <n v="0.10648155212401988"/>
    <n v="1.1338320942740364E-2"/>
    <b v="1"/>
    <b v="0"/>
    <b v="0"/>
    <b v="0"/>
    <b v="0"/>
    <b v="0"/>
    <x v="6"/>
    <n v="2408"/>
  </r>
  <r>
    <n v="27"/>
    <n v="338"/>
    <n v="7.7777777777777803"/>
    <n v="2"/>
    <n v="135"/>
    <n v="6.7280444009141398"/>
    <n v="5.8793282508850098"/>
    <n v="0.84871615002913003"/>
    <n v="0.72031910332026872"/>
    <b v="1"/>
    <b v="0"/>
    <b v="0"/>
    <b v="0"/>
    <b v="0"/>
    <b v="0"/>
    <x v="7"/>
    <n v="2409"/>
  </r>
  <r>
    <n v="27"/>
    <n v="338"/>
    <n v="7.7777777777777803"/>
    <n v="2"/>
    <n v="132"/>
    <n v="7.2658690594881996"/>
    <n v="5.8784623146057102"/>
    <n v="1.3874067448824894"/>
    <n v="1.9248974757454249"/>
    <b v="0"/>
    <b v="1"/>
    <b v="0"/>
    <b v="0"/>
    <b v="0"/>
    <b v="0"/>
    <x v="7"/>
    <n v="2410"/>
  </r>
  <r>
    <n v="27"/>
    <n v="338"/>
    <n v="7.7777777777777803"/>
    <n v="2"/>
    <n v="117"/>
    <n v="7.55218947948224"/>
    <n v="5.8739738464355504"/>
    <n v="1.6782156330466895"/>
    <n v="2.8164077110023009"/>
    <b v="0"/>
    <b v="1"/>
    <b v="0"/>
    <b v="0"/>
    <b v="0"/>
    <b v="0"/>
    <x v="3"/>
    <n v="2411"/>
  </r>
  <r>
    <n v="27"/>
    <n v="338"/>
    <n v="7.7777777777777803"/>
    <n v="2"/>
    <n v="140"/>
    <n v="6.2979591836734699"/>
    <n v="5.8807706832885698"/>
    <n v="0.41718850038490007"/>
    <n v="0.17404624485340178"/>
    <b v="1"/>
    <b v="0"/>
    <b v="0"/>
    <b v="0"/>
    <b v="0"/>
    <b v="0"/>
    <x v="6"/>
    <n v="2412"/>
  </r>
  <r>
    <n v="27"/>
    <n v="338"/>
    <n v="7.7777777777777803"/>
    <n v="2"/>
    <n v="97"/>
    <n v="7.3534246575342497"/>
    <n v="5.8662562370300302"/>
    <n v="1.4871684205042195"/>
    <n v="2.2116699109450151"/>
    <b v="0"/>
    <b v="1"/>
    <b v="0"/>
    <b v="0"/>
    <b v="0"/>
    <b v="0"/>
    <x v="7"/>
    <n v="2413"/>
  </r>
  <r>
    <n v="27"/>
    <n v="338"/>
    <n v="7.7777777777777803"/>
    <n v="2"/>
    <n v="487"/>
    <n v="7.1702127659574497"/>
    <n v="5.8942575454711896"/>
    <n v="1.2759552204862601"/>
    <n v="1.6280617246861406"/>
    <b v="0"/>
    <b v="1"/>
    <b v="0"/>
    <b v="0"/>
    <b v="0"/>
    <b v="0"/>
    <x v="7"/>
    <n v="2414"/>
  </r>
  <r>
    <n v="27"/>
    <n v="338"/>
    <n v="7.7777777777777803"/>
    <n v="2"/>
    <n v="359"/>
    <n v="6.9236641221374002"/>
    <n v="5.8932614326477104"/>
    <n v="1.0304026894896898"/>
    <n v="1.0617297025075862"/>
    <b v="0"/>
    <b v="1"/>
    <b v="0"/>
    <b v="0"/>
    <b v="0"/>
    <b v="0"/>
    <x v="7"/>
    <n v="2415"/>
  </r>
  <r>
    <n v="27"/>
    <n v="338"/>
    <n v="7.7777777777777803"/>
    <n v="2"/>
    <n v="378"/>
    <n v="6.6375000000000002"/>
    <n v="5.8934092521667498"/>
    <n v="0.74409074783325035"/>
    <n v="0.55367104101104581"/>
    <b v="1"/>
    <b v="0"/>
    <b v="0"/>
    <b v="0"/>
    <b v="0"/>
    <b v="0"/>
    <x v="7"/>
    <n v="2416"/>
  </r>
  <r>
    <n v="27"/>
    <n v="338"/>
    <n v="7.7777777777777803"/>
    <n v="2"/>
    <n v="362"/>
    <n v="6.5"/>
    <n v="5.8932847976684597"/>
    <n v="0.6067152023315403"/>
    <n v="0.3681033367402019"/>
    <b v="1"/>
    <b v="0"/>
    <b v="0"/>
    <b v="0"/>
    <b v="0"/>
    <b v="0"/>
    <x v="7"/>
    <n v="2417"/>
  </r>
  <r>
    <n v="27"/>
    <n v="338"/>
    <n v="7.7777777777777803"/>
    <n v="2"/>
    <n v="491"/>
    <n v="6.9818181818181797"/>
    <n v="5.8942885398864702"/>
    <n v="1.0875296419317095"/>
    <n v="1.1827207220801124"/>
    <b v="0"/>
    <b v="1"/>
    <b v="0"/>
    <b v="0"/>
    <b v="0"/>
    <b v="0"/>
    <x v="7"/>
    <n v="2418"/>
  </r>
  <r>
    <n v="27"/>
    <n v="338"/>
    <n v="7.7777777777777803"/>
    <n v="2"/>
    <n v="206"/>
    <n v="7.1836734693877604"/>
    <n v="5.9004669189453098"/>
    <n v="1.2832065504424506"/>
    <n v="1.6466190510984136"/>
    <b v="0"/>
    <b v="1"/>
    <b v="0"/>
    <b v="0"/>
    <b v="0"/>
    <b v="0"/>
    <x v="7"/>
    <n v="2419"/>
  </r>
  <r>
    <n v="27"/>
    <n v="338"/>
    <n v="7.7777777777777803"/>
    <n v="2"/>
    <n v="123"/>
    <n v="7.1030303030302999"/>
    <n v="5.87587690353394"/>
    <n v="1.2271533994963599"/>
    <n v="1.5059054658954727"/>
    <b v="0"/>
    <b v="1"/>
    <b v="0"/>
    <b v="0"/>
    <b v="0"/>
    <b v="0"/>
    <x v="7"/>
    <n v="2420"/>
  </r>
  <r>
    <n v="27"/>
    <n v="338"/>
    <n v="7.7777777777777803"/>
    <n v="2"/>
    <n v="177"/>
    <n v="7.9456095041322303"/>
    <n v="5.8916678428649902"/>
    <n v="2.0539416612672401"/>
    <n v="4.2186763478892297"/>
    <b v="0"/>
    <b v="0"/>
    <b v="1"/>
    <b v="0"/>
    <b v="0"/>
    <b v="0"/>
    <x v="3"/>
    <n v="2421"/>
  </r>
  <r>
    <n v="27"/>
    <n v="338"/>
    <n v="7.7777777777777803"/>
    <n v="2"/>
    <n v="325"/>
    <n v="6"/>
    <n v="5.8929386138915998"/>
    <n v="0.10706138610840021"/>
    <n v="1.146214039545195E-2"/>
    <b v="1"/>
    <b v="0"/>
    <b v="0"/>
    <b v="0"/>
    <b v="0"/>
    <b v="0"/>
    <x v="6"/>
    <n v="2422"/>
  </r>
  <r>
    <n v="27"/>
    <n v="338"/>
    <n v="7.7777777777777803"/>
    <n v="2"/>
    <n v="541"/>
    <n v="7.0238095238095202"/>
    <n v="5.8946781158447301"/>
    <n v="1.1291314079647901"/>
    <n v="1.2749377364525492"/>
    <b v="0"/>
    <b v="1"/>
    <b v="0"/>
    <b v="0"/>
    <b v="0"/>
    <b v="0"/>
    <x v="7"/>
    <n v="2423"/>
  </r>
  <r>
    <n v="27"/>
    <n v="338"/>
    <n v="7.7777777777777803"/>
    <n v="2"/>
    <n v="384"/>
    <n v="7.2720000000000002"/>
    <n v="5.8934559822082502"/>
    <n v="1.3785440177917501"/>
    <n v="1.9003836089894208"/>
    <b v="0"/>
    <b v="1"/>
    <b v="0"/>
    <b v="0"/>
    <b v="0"/>
    <b v="0"/>
    <x v="7"/>
    <n v="2424"/>
  </r>
  <r>
    <n v="27"/>
    <n v="338"/>
    <n v="7.7777777777777803"/>
    <n v="2"/>
    <n v="399"/>
    <n v="6.4375"/>
    <n v="5.8935728073120099"/>
    <n v="0.54392719268799006"/>
    <n v="0.29585679094543788"/>
    <b v="1"/>
    <b v="0"/>
    <b v="0"/>
    <b v="0"/>
    <b v="0"/>
    <b v="0"/>
    <x v="7"/>
    <n v="2425"/>
  </r>
  <r>
    <n v="27"/>
    <n v="338"/>
    <n v="7.7777777777777803"/>
    <n v="2"/>
    <n v="363"/>
    <n v="6.7608695652173898"/>
    <n v="5.8932924270629901"/>
    <n v="0.86757713815439974"/>
    <n v="0.75269009064817838"/>
    <b v="1"/>
    <b v="0"/>
    <b v="0"/>
    <b v="0"/>
    <b v="0"/>
    <b v="0"/>
    <x v="7"/>
    <n v="2426"/>
  </r>
  <r>
    <n v="27"/>
    <n v="338"/>
    <n v="7.7777777777777803"/>
    <n v="2"/>
    <n v="431"/>
    <n v="6.8055555555555598"/>
    <n v="5.8938217163085902"/>
    <n v="0.9117338392469696"/>
    <n v="0.83125859362801902"/>
    <b v="1"/>
    <b v="0"/>
    <b v="0"/>
    <b v="0"/>
    <b v="0"/>
    <b v="0"/>
    <x v="7"/>
    <n v="2427"/>
  </r>
  <r>
    <n v="27"/>
    <n v="338"/>
    <n v="7.7777777777777803"/>
    <n v="2"/>
    <n v="347"/>
    <n v="6.25"/>
    <n v="5.8931655883789098"/>
    <n v="0.3568344116210902"/>
    <n v="0.12733079731696964"/>
    <b v="1"/>
    <b v="0"/>
    <b v="0"/>
    <b v="0"/>
    <b v="0"/>
    <b v="0"/>
    <x v="6"/>
    <n v="2428"/>
  </r>
  <r>
    <n v="27"/>
    <n v="338"/>
    <n v="7.7777777777777803"/>
    <n v="2"/>
    <n v="170"/>
    <n v="7.2"/>
    <n v="5.88954401016235"/>
    <n v="1.3104559898376502"/>
    <n v="1.7172949013013756"/>
    <b v="0"/>
    <b v="1"/>
    <b v="0"/>
    <b v="0"/>
    <b v="0"/>
    <b v="0"/>
    <x v="7"/>
    <n v="2429"/>
  </r>
  <r>
    <n v="27"/>
    <n v="338"/>
    <n v="7.7777777777777803"/>
    <n v="2"/>
    <n v="310"/>
    <n v="6.0591133004926103"/>
    <n v="5.8927841186523402"/>
    <n v="0.16632918184027012"/>
    <n v="2.7665396731653646E-2"/>
    <b v="1"/>
    <b v="0"/>
    <b v="0"/>
    <b v="0"/>
    <b v="0"/>
    <b v="0"/>
    <x v="6"/>
    <n v="2430"/>
  </r>
  <r>
    <n v="27"/>
    <n v="338"/>
    <n v="7.7777777777777803"/>
    <n v="2"/>
    <n v="264"/>
    <n v="7.1182775996335304"/>
    <n v="5.9068875312805202"/>
    <n v="1.2113900683530101"/>
    <n v="1.4674658977043105"/>
    <b v="0"/>
    <b v="1"/>
    <b v="0"/>
    <b v="0"/>
    <b v="0"/>
    <b v="0"/>
    <x v="7"/>
    <n v="2431"/>
  </r>
  <r>
    <n v="27"/>
    <n v="338"/>
    <n v="7.7777777777777803"/>
    <n v="2"/>
    <n v="248"/>
    <n v="6.7813267813267801"/>
    <n v="5.9108762741088903"/>
    <n v="0.87045050721788986"/>
    <n v="0.75768408551588173"/>
    <b v="1"/>
    <b v="0"/>
    <b v="0"/>
    <b v="0"/>
    <b v="0"/>
    <b v="0"/>
    <x v="7"/>
    <n v="2432"/>
  </r>
  <r>
    <n v="27"/>
    <n v="338"/>
    <n v="7.7777777777777803"/>
    <n v="2"/>
    <n v="326"/>
    <n v="6"/>
    <n v="5.8929491043090803"/>
    <n v="0.10705089569091975"/>
    <n v="1.1459894268228179E-2"/>
    <b v="1"/>
    <b v="0"/>
    <b v="0"/>
    <b v="0"/>
    <b v="0"/>
    <b v="0"/>
    <x v="6"/>
    <n v="2433"/>
  </r>
  <r>
    <n v="27"/>
    <n v="338"/>
    <n v="7.7777777777777803"/>
    <n v="2"/>
    <n v="267"/>
    <n v="7.0431392931392898"/>
    <n v="5.9054036140441903"/>
    <n v="1.1377356790950994"/>
    <n v="1.2944424754859871"/>
    <b v="0"/>
    <b v="1"/>
    <b v="0"/>
    <b v="0"/>
    <b v="0"/>
    <b v="0"/>
    <x v="7"/>
    <n v="2434"/>
  </r>
  <r>
    <n v="27"/>
    <n v="338"/>
    <n v="7.7777777777777803"/>
    <n v="2"/>
    <n v="238"/>
    <n v="7.8355091383811999"/>
    <n v="5.9087667465209996"/>
    <n v="1.9267423918602002"/>
    <n v="3.7123362445911656"/>
    <b v="0"/>
    <b v="1"/>
    <b v="0"/>
    <b v="0"/>
    <b v="0"/>
    <b v="0"/>
    <x v="3"/>
    <n v="2435"/>
  </r>
  <r>
    <n v="27"/>
    <n v="338"/>
    <n v="7.7777777777777803"/>
    <n v="2"/>
    <n v="118"/>
    <n v="7.9185955786736004"/>
    <n v="5.8743596076965297"/>
    <n v="2.0442359709770708"/>
    <n v="4.1789007050365674"/>
    <b v="0"/>
    <b v="0"/>
    <b v="1"/>
    <b v="0"/>
    <b v="0"/>
    <b v="0"/>
    <x v="3"/>
    <n v="2436"/>
  </r>
  <r>
    <n v="27"/>
    <n v="338"/>
    <n v="7.7777777777777803"/>
    <n v="2"/>
    <n v="82"/>
    <n v="7.4325980392156898"/>
    <n v="5.8604674339294398"/>
    <n v="1.57213060528625"/>
    <n v="2.4715946400777109"/>
    <b v="0"/>
    <b v="1"/>
    <b v="0"/>
    <b v="0"/>
    <b v="0"/>
    <b v="0"/>
    <x v="3"/>
    <n v="2437"/>
  </r>
  <r>
    <n v="27"/>
    <n v="338"/>
    <n v="7.7777777777777803"/>
    <n v="2"/>
    <n v="283"/>
    <n v="7.9773195876288696"/>
    <n v="5.8925051689147896"/>
    <n v="2.08481441871408"/>
    <n v="4.3464511604781277"/>
    <b v="0"/>
    <b v="0"/>
    <b v="1"/>
    <b v="0"/>
    <b v="0"/>
    <b v="0"/>
    <x v="3"/>
    <n v="2438"/>
  </r>
  <r>
    <n v="27"/>
    <n v="338"/>
    <n v="7.7777777777777803"/>
    <n v="2"/>
    <n v="258"/>
    <n v="7.9039231385108097"/>
    <n v="5.9094424247741699"/>
    <n v="1.9944807137366398"/>
    <n v="3.9779533174674162"/>
    <b v="0"/>
    <b v="1"/>
    <b v="0"/>
    <b v="0"/>
    <b v="0"/>
    <b v="0"/>
    <x v="3"/>
    <n v="2439"/>
  </r>
  <r>
    <n v="27"/>
    <n v="338"/>
    <n v="7.7777777777777803"/>
    <n v="2"/>
    <n v="98"/>
    <n v="7.47967479674797"/>
    <n v="5.8666419982910201"/>
    <n v="1.6130327984569499"/>
    <n v="2.6018748088978594"/>
    <b v="0"/>
    <b v="1"/>
    <b v="0"/>
    <b v="0"/>
    <b v="0"/>
    <b v="0"/>
    <x v="3"/>
    <n v="2440"/>
  </r>
  <r>
    <n v="27"/>
    <n v="338"/>
    <n v="7.7777777777777803"/>
    <n v="2"/>
    <n v="791"/>
    <n v="7"/>
    <n v="5.8963198661804199"/>
    <n v="1.1036801338195801"/>
    <n v="1.2181098377880062"/>
    <b v="0"/>
    <b v="1"/>
    <b v="0"/>
    <b v="0"/>
    <b v="0"/>
    <b v="0"/>
    <x v="7"/>
    <n v="2441"/>
  </r>
  <r>
    <n v="27"/>
    <n v="338"/>
    <n v="7.7777777777777803"/>
    <n v="2"/>
    <n v="632"/>
    <n v="6.9997940565046699"/>
    <n v="5.89538621902466"/>
    <n v="1.1044078374800099"/>
    <n v="1.219716671487272"/>
    <b v="0"/>
    <b v="1"/>
    <b v="0"/>
    <b v="0"/>
    <b v="0"/>
    <b v="0"/>
    <x v="7"/>
    <n v="2442"/>
  </r>
  <r>
    <n v="27"/>
    <n v="338"/>
    <n v="7.7777777777777803"/>
    <n v="2"/>
    <n v="681"/>
    <n v="7.2228426395939103"/>
    <n v="5.8957481384277299"/>
    <n v="1.3270945011661803"/>
    <n v="1.7611798150255129"/>
    <b v="0"/>
    <b v="1"/>
    <b v="0"/>
    <b v="0"/>
    <b v="0"/>
    <b v="0"/>
    <x v="7"/>
    <n v="2443"/>
  </r>
  <r>
    <n v="27"/>
    <n v="338"/>
    <n v="7.7777777777777803"/>
    <n v="2"/>
    <n v="368"/>
    <n v="7.00397721849248"/>
    <n v="5.89333152770996"/>
    <n v="1.11064569078252"/>
    <n v="1.2335338504537809"/>
    <b v="0"/>
    <b v="1"/>
    <b v="0"/>
    <b v="0"/>
    <b v="0"/>
    <b v="0"/>
    <x v="7"/>
    <n v="2444"/>
  </r>
  <r>
    <n v="27"/>
    <n v="338"/>
    <n v="7.7777777777777803"/>
    <n v="2"/>
    <n v="1771"/>
    <n v="7"/>
    <n v="5.9009962081909197"/>
    <n v="1.0990037918090803"/>
    <n v="1.2078093344107361"/>
    <b v="0"/>
    <b v="1"/>
    <b v="0"/>
    <b v="0"/>
    <b v="0"/>
    <b v="0"/>
    <x v="7"/>
    <n v="2445"/>
  </r>
  <r>
    <n v="27"/>
    <n v="338"/>
    <n v="7.7777777777777803"/>
    <n v="2"/>
    <n v="1425"/>
    <n v="7.18379308191028"/>
    <n v="5.8995041847229004"/>
    <n v="1.2842888971873796"/>
    <n v="1.6493979714387756"/>
    <b v="0"/>
    <b v="1"/>
    <b v="0"/>
    <b v="0"/>
    <b v="0"/>
    <b v="0"/>
    <x v="7"/>
    <n v="2446"/>
  </r>
  <r>
    <n v="27"/>
    <n v="338"/>
    <n v="7.7777777777777803"/>
    <n v="2"/>
    <n v="1232"/>
    <n v="7"/>
    <n v="5.8986005783081099"/>
    <n v="1.1013994216918901"/>
    <n v="1.2130806861032299"/>
    <b v="0"/>
    <b v="1"/>
    <b v="0"/>
    <b v="0"/>
    <b v="0"/>
    <b v="0"/>
    <x v="7"/>
    <n v="2447"/>
  </r>
  <r>
    <n v="27"/>
    <n v="338"/>
    <n v="7.7777777777777803"/>
    <n v="2"/>
    <n v="1017"/>
    <n v="7.0001226432855299"/>
    <n v="5.89750099182129"/>
    <n v="1.10262165146424"/>
    <n v="1.2157745062777279"/>
    <b v="0"/>
    <b v="1"/>
    <b v="0"/>
    <b v="0"/>
    <b v="0"/>
    <b v="0"/>
    <x v="7"/>
    <n v="2448"/>
  </r>
  <r>
    <n v="27"/>
    <n v="338"/>
    <n v="7.7777777777777803"/>
    <n v="2"/>
    <n v="1376"/>
    <n v="7"/>
    <n v="5.8992748260498002"/>
    <n v="1.1007251739501998"/>
    <n v="1.2115959085676975"/>
    <b v="0"/>
    <b v="1"/>
    <b v="0"/>
    <b v="0"/>
    <b v="0"/>
    <b v="0"/>
    <x v="7"/>
    <n v="2449"/>
  </r>
  <r>
    <n v="27"/>
    <n v="338"/>
    <n v="7.7777777777777803"/>
    <n v="2"/>
    <n v="1103"/>
    <n v="7.31675392670157"/>
    <n v="5.8979525566101101"/>
    <n v="1.4188013700914599"/>
    <n v="2.0129973277734039"/>
    <b v="0"/>
    <b v="1"/>
    <b v="0"/>
    <b v="0"/>
    <b v="0"/>
    <b v="0"/>
    <x v="7"/>
    <n v="2450"/>
  </r>
  <r>
    <n v="27"/>
    <n v="338"/>
    <n v="7.7777777777777803"/>
    <n v="2"/>
    <n v="1067"/>
    <n v="7.1733333333333302"/>
    <n v="5.8977632522582999"/>
    <n v="1.2755700810750303"/>
    <n v="1.6270790317337596"/>
    <b v="0"/>
    <b v="1"/>
    <b v="0"/>
    <b v="0"/>
    <b v="0"/>
    <b v="0"/>
    <x v="7"/>
    <n v="2451"/>
  </r>
  <r>
    <n v="27"/>
    <n v="338"/>
    <n v="7.7777777777777803"/>
    <n v="2"/>
    <n v="587"/>
    <n v="7.8098318240621003"/>
    <n v="5.8950357437133798"/>
    <n v="1.9147960803487205"/>
    <n v="3.6664440293188236"/>
    <b v="0"/>
    <b v="1"/>
    <b v="0"/>
    <b v="0"/>
    <b v="0"/>
    <b v="0"/>
    <x v="3"/>
    <n v="2452"/>
  </r>
  <r>
    <n v="27"/>
    <n v="338"/>
    <n v="7.7777777777777803"/>
    <n v="2"/>
    <n v="488"/>
    <n v="7.2750000000000004"/>
    <n v="5.89426517486572"/>
    <n v="1.3807348251342804"/>
    <n v="1.9064286573385918"/>
    <b v="0"/>
    <b v="1"/>
    <b v="0"/>
    <b v="0"/>
    <b v="0"/>
    <b v="0"/>
    <x v="7"/>
    <n v="2453"/>
  </r>
  <r>
    <n v="27"/>
    <n v="338"/>
    <n v="7.7777777777777803"/>
    <n v="2"/>
    <n v="563"/>
    <n v="7.4324221716021297"/>
    <n v="5.8948493003845197"/>
    <n v="1.53757287121761"/>
    <n v="2.3641303343043649"/>
    <b v="0"/>
    <b v="1"/>
    <b v="0"/>
    <b v="0"/>
    <b v="0"/>
    <b v="0"/>
    <x v="3"/>
    <n v="2454"/>
  </r>
  <r>
    <n v="27"/>
    <n v="338"/>
    <n v="7.7777777777777803"/>
    <n v="2"/>
    <n v="527"/>
    <n v="7.2365518411674898"/>
    <n v="5.8945689201354998"/>
    <n v="1.34198292103199"/>
    <n v="1.8009181603415523"/>
    <b v="0"/>
    <b v="1"/>
    <b v="0"/>
    <b v="0"/>
    <b v="0"/>
    <b v="0"/>
    <x v="7"/>
    <n v="2455"/>
  </r>
  <r>
    <n v="27"/>
    <n v="338"/>
    <n v="7.7777777777777803"/>
    <n v="2"/>
    <n v="452"/>
    <n v="7.0555555555555598"/>
    <n v="5.8939852714538601"/>
    <n v="1.1615702841016997"/>
    <n v="1.3492455249081035"/>
    <b v="0"/>
    <b v="1"/>
    <b v="0"/>
    <b v="0"/>
    <b v="0"/>
    <b v="0"/>
    <x v="7"/>
    <n v="2456"/>
  </r>
  <r>
    <n v="27"/>
    <n v="338"/>
    <n v="7.7777777777777803"/>
    <n v="2"/>
    <n v="584"/>
    <n v="7.0266666666666699"/>
    <n v="5.8950123786926296"/>
    <n v="1.1316542879740403"/>
    <n v="1.2806414274900322"/>
    <b v="0"/>
    <b v="1"/>
    <b v="0"/>
    <b v="0"/>
    <b v="0"/>
    <b v="0"/>
    <x v="7"/>
    <n v="2457"/>
  </r>
  <r>
    <n v="27"/>
    <n v="338"/>
    <n v="7.7777777777777803"/>
    <n v="2"/>
    <n v="449"/>
    <n v="7.8949518529325902"/>
    <n v="5.8939619064331099"/>
    <n v="2.0009899464994803"/>
    <n v="4.0039607659919927"/>
    <b v="0"/>
    <b v="0"/>
    <b v="1"/>
    <b v="0"/>
    <b v="0"/>
    <b v="0"/>
    <x v="3"/>
    <n v="2458"/>
  </r>
  <r>
    <n v="27"/>
    <n v="338"/>
    <n v="7.7777777777777803"/>
    <n v="2"/>
    <n v="485"/>
    <n v="7.3027689514298704"/>
    <n v="5.8942422866821298"/>
    <n v="1.4085266647477406"/>
    <n v="1.9839473653053941"/>
    <b v="0"/>
    <b v="1"/>
    <b v="0"/>
    <b v="0"/>
    <b v="0"/>
    <b v="0"/>
    <x v="7"/>
    <n v="2459"/>
  </r>
  <r>
    <n v="27"/>
    <n v="338"/>
    <n v="7.7777777777777803"/>
    <n v="2"/>
    <n v="187"/>
    <n v="7.5940438871473397"/>
    <n v="5.8947019577026403"/>
    <n v="1.6993419294446994"/>
    <n v="2.8877629931688338"/>
    <b v="0"/>
    <b v="1"/>
    <b v="0"/>
    <b v="0"/>
    <b v="0"/>
    <b v="0"/>
    <x v="3"/>
    <n v="2460"/>
  </r>
  <r>
    <n v="27"/>
    <n v="338"/>
    <n v="7.7777777777777803"/>
    <n v="2"/>
    <n v="968"/>
    <n v="7"/>
    <n v="5.8972434997558603"/>
    <n v="1.1027565002441397"/>
    <n v="1.2160718988307033"/>
    <b v="0"/>
    <b v="1"/>
    <b v="0"/>
    <b v="0"/>
    <b v="0"/>
    <b v="0"/>
    <x v="7"/>
    <n v="2461"/>
  </r>
  <r>
    <n v="27"/>
    <n v="338"/>
    <n v="7.7777777777777803"/>
    <n v="2"/>
    <n v="808"/>
    <n v="7"/>
    <n v="5.8964080810546902"/>
    <n v="1.1035919189453098"/>
    <n v="1.2179151235613914"/>
    <b v="0"/>
    <b v="1"/>
    <b v="0"/>
    <b v="0"/>
    <b v="0"/>
    <b v="0"/>
    <x v="7"/>
    <n v="2462"/>
  </r>
  <r>
    <n v="27"/>
    <n v="338"/>
    <n v="7.7777777777777803"/>
    <n v="2"/>
    <n v="908"/>
    <n v="7.125"/>
    <n v="5.8969283103942898"/>
    <n v="1.2280716896057102"/>
    <n v="1.508160074811024"/>
    <b v="0"/>
    <b v="1"/>
    <b v="0"/>
    <b v="0"/>
    <b v="0"/>
    <b v="0"/>
    <x v="7"/>
    <n v="2463"/>
  </r>
  <r>
    <n v="27"/>
    <n v="338"/>
    <n v="7.7777777777777803"/>
    <n v="2"/>
    <n v="720"/>
    <n v="7.1144578313253"/>
    <n v="5.8959507942199698"/>
    <n v="1.2185070371053301"/>
    <n v="1.4847593994752104"/>
    <b v="0"/>
    <b v="1"/>
    <b v="0"/>
    <b v="0"/>
    <b v="0"/>
    <b v="0"/>
    <x v="7"/>
    <n v="2464"/>
  </r>
  <r>
    <n v="27"/>
    <n v="338"/>
    <n v="7.7777777777777803"/>
    <n v="2"/>
    <n v="772"/>
    <n v="7"/>
    <n v="5.8962211608886701"/>
    <n v="1.1037788391113299"/>
    <n v="1.2183277256699552"/>
    <b v="0"/>
    <b v="1"/>
    <b v="0"/>
    <b v="0"/>
    <b v="0"/>
    <b v="0"/>
    <x v="7"/>
    <n v="2465"/>
  </r>
  <r>
    <n v="27"/>
    <n v="338"/>
    <n v="7.7777777777777803"/>
    <n v="2"/>
    <n v="684"/>
    <n v="7.125"/>
    <n v="5.8957638740539604"/>
    <n v="1.2292361259460396"/>
    <n v="1.5110214533308277"/>
    <b v="0"/>
    <b v="1"/>
    <b v="0"/>
    <b v="0"/>
    <b v="0"/>
    <b v="0"/>
    <x v="7"/>
    <n v="2466"/>
  </r>
  <r>
    <n v="27"/>
    <n v="338"/>
    <n v="7.7777777777777803"/>
    <n v="2"/>
    <n v="340"/>
    <n v="7"/>
    <n v="5.8930935859680202"/>
    <n v="1.1069064140319798"/>
    <n v="1.2252418094251365"/>
    <b v="0"/>
    <b v="1"/>
    <b v="0"/>
    <b v="0"/>
    <b v="0"/>
    <b v="0"/>
    <x v="7"/>
    <n v="2467"/>
  </r>
  <r>
    <n v="27"/>
    <n v="338"/>
    <n v="7.7777777777777803"/>
    <n v="2"/>
    <n v="308"/>
    <n v="7.55013550135501"/>
    <n v="5.8927631378173801"/>
    <n v="1.6573723635376298"/>
    <n v="2.7468831514183094"/>
    <b v="0"/>
    <b v="1"/>
    <b v="0"/>
    <b v="0"/>
    <b v="0"/>
    <b v="0"/>
    <x v="3"/>
    <n v="2468"/>
  </r>
  <r>
    <n v="27"/>
    <n v="338"/>
    <n v="7.7777777777777803"/>
    <n v="2"/>
    <n v="332"/>
    <n v="7.0818541015509799"/>
    <n v="5.8930106163024902"/>
    <n v="1.1888434852484897"/>
    <n v="1.4133488324177759"/>
    <b v="0"/>
    <b v="1"/>
    <b v="0"/>
    <b v="0"/>
    <b v="0"/>
    <b v="0"/>
    <x v="7"/>
    <n v="2469"/>
  </r>
  <r>
    <n v="27"/>
    <n v="338"/>
    <n v="7.7777777777777803"/>
    <n v="2"/>
    <n v="300"/>
    <n v="7.2361512663351499"/>
    <n v="5.8926806449890101"/>
    <n v="1.3434706213461398"/>
    <n v="1.8049133104201829"/>
    <b v="0"/>
    <b v="1"/>
    <b v="0"/>
    <b v="0"/>
    <b v="0"/>
    <b v="0"/>
    <x v="7"/>
    <n v="2470"/>
  </r>
  <r>
    <n v="27"/>
    <n v="338"/>
    <n v="7.7777777777777803"/>
    <n v="2"/>
    <n v="272"/>
    <n v="7"/>
    <n v="5.90179395675659"/>
    <n v="1.09820604324341"/>
    <n v="1.2060565134163466"/>
    <b v="0"/>
    <b v="1"/>
    <b v="0"/>
    <b v="0"/>
    <b v="0"/>
    <b v="0"/>
    <x v="7"/>
    <n v="2471"/>
  </r>
  <r>
    <n v="27"/>
    <n v="338"/>
    <n v="7.7777777777777803"/>
    <n v="2"/>
    <n v="335"/>
    <n v="7.0752840909090899"/>
    <n v="5.8930416107177699"/>
    <n v="1.1822424801913201"/>
    <n v="1.3976972819689237"/>
    <b v="0"/>
    <b v="1"/>
    <b v="0"/>
    <b v="0"/>
    <b v="0"/>
    <b v="0"/>
    <x v="7"/>
    <n v="2472"/>
  </r>
  <r>
    <n v="27"/>
    <n v="338"/>
    <n v="7.7777777777777803"/>
    <n v="2"/>
    <n v="303"/>
    <n v="7.0731707317073198"/>
    <n v="5.8927116394043004"/>
    <n v="1.1804590923030194"/>
    <n v="1.3934836686008685"/>
    <b v="0"/>
    <b v="1"/>
    <b v="0"/>
    <b v="0"/>
    <b v="0"/>
    <b v="0"/>
    <x v="7"/>
    <n v="2473"/>
  </r>
  <r>
    <n v="27"/>
    <n v="338"/>
    <n v="7.7777777777777803"/>
    <n v="2"/>
    <n v="408"/>
    <n v="7.3396226415094299"/>
    <n v="5.8936429023742702"/>
    <n v="1.4459797391351596"/>
    <n v="2.0908574059893845"/>
    <b v="0"/>
    <b v="1"/>
    <b v="0"/>
    <b v="0"/>
    <b v="0"/>
    <b v="0"/>
    <x v="7"/>
    <n v="2474"/>
  </r>
  <r>
    <n v="27"/>
    <n v="338"/>
    <n v="7.7777777777777803"/>
    <n v="2"/>
    <n v="322"/>
    <n v="7.4355231143552301"/>
    <n v="5.8929076194763201"/>
    <n v="1.5426154948789099"/>
    <n v="2.3796625650405043"/>
    <b v="0"/>
    <b v="1"/>
    <b v="0"/>
    <b v="0"/>
    <b v="0"/>
    <b v="0"/>
    <x v="3"/>
    <n v="2475"/>
  </r>
  <r>
    <n v="27"/>
    <n v="338"/>
    <n v="7.7777777777777803"/>
    <n v="2"/>
    <n v="93"/>
    <n v="7.8839783746674703"/>
    <n v="5.8647122383117702"/>
    <n v="2.0192661363557001"/>
    <n v="4.0774357294328771"/>
    <b v="0"/>
    <b v="0"/>
    <b v="1"/>
    <b v="0"/>
    <b v="0"/>
    <b v="0"/>
    <x v="3"/>
    <n v="2476"/>
  </r>
  <r>
    <n v="27"/>
    <n v="338"/>
    <n v="7.7777777777777803"/>
    <n v="2"/>
    <n v="811"/>
    <n v="7.4104683195592296"/>
    <n v="5.89642333984375"/>
    <n v="1.5140449797154796"/>
    <n v="2.2923322006016469"/>
    <b v="0"/>
    <b v="1"/>
    <b v="0"/>
    <b v="0"/>
    <b v="0"/>
    <b v="0"/>
    <x v="3"/>
    <n v="2477"/>
  </r>
  <r>
    <n v="27"/>
    <n v="338"/>
    <n v="7.7777777777777803"/>
    <n v="2"/>
    <n v="786"/>
    <n v="7.3287671232876699"/>
    <n v="5.8962936401367196"/>
    <n v="1.4324734831509502"/>
    <n v="2.0519802799306159"/>
    <b v="0"/>
    <b v="1"/>
    <b v="0"/>
    <b v="0"/>
    <b v="0"/>
    <b v="0"/>
    <x v="7"/>
    <n v="2478"/>
  </r>
  <r>
    <n v="27"/>
    <n v="338"/>
    <n v="7.7777777777777803"/>
    <n v="2"/>
    <n v="385"/>
    <n v="7.5048543689320404"/>
    <n v="5.8934636116027797"/>
    <n v="1.6113907573292607"/>
    <n v="2.5965801728061684"/>
    <b v="0"/>
    <b v="1"/>
    <b v="0"/>
    <b v="0"/>
    <b v="0"/>
    <b v="0"/>
    <x v="3"/>
    <n v="2479"/>
  </r>
  <r>
    <n v="27"/>
    <n v="338"/>
    <n v="7.7777777777777803"/>
    <n v="2"/>
    <n v="443"/>
    <n v="7.6068925233644897"/>
    <n v="5.8939151763915998"/>
    <n v="1.7129773469728899"/>
    <n v="2.9342913912422808"/>
    <b v="0"/>
    <b v="1"/>
    <b v="0"/>
    <b v="0"/>
    <b v="0"/>
    <b v="0"/>
    <x v="3"/>
    <n v="2480"/>
  </r>
  <r>
    <n v="27"/>
    <n v="338"/>
    <n v="7.7777777777777803"/>
    <n v="2"/>
    <n v="418"/>
    <n v="7.8668967681204904"/>
    <n v="5.8937206268310502"/>
    <n v="1.9731761412894402"/>
    <n v="3.8934240845538848"/>
    <b v="0"/>
    <b v="1"/>
    <b v="0"/>
    <b v="0"/>
    <b v="0"/>
    <b v="0"/>
    <x v="3"/>
    <n v="2481"/>
  </r>
  <r>
    <n v="27"/>
    <n v="338"/>
    <n v="7.7777777777777803"/>
    <n v="2"/>
    <n v="360"/>
    <n v="7.3356401384083103"/>
    <n v="5.8932690620422399"/>
    <n v="1.4423710763660704"/>
    <n v="2.0804343219374166"/>
    <b v="0"/>
    <b v="1"/>
    <b v="0"/>
    <b v="0"/>
    <b v="0"/>
    <b v="0"/>
    <x v="7"/>
    <n v="2482"/>
  </r>
  <r>
    <n v="27"/>
    <n v="338"/>
    <n v="7.7777777777777803"/>
    <n v="2"/>
    <n v="393"/>
    <n v="7.2574430823117302"/>
    <n v="5.8935260772705096"/>
    <n v="1.3639170050412206"/>
    <n v="1.8602695966406129"/>
    <b v="0"/>
    <b v="1"/>
    <b v="0"/>
    <b v="0"/>
    <b v="0"/>
    <b v="0"/>
    <x v="7"/>
    <n v="2483"/>
  </r>
  <r>
    <n v="27"/>
    <n v="338"/>
    <n v="7.7777777777777803"/>
    <n v="2"/>
    <n v="382"/>
    <n v="7.5330528846153797"/>
    <n v="5.8934402465820304"/>
    <n v="1.6396126380333493"/>
    <n v="2.6883296027986789"/>
    <b v="0"/>
    <b v="1"/>
    <b v="0"/>
    <b v="0"/>
    <b v="0"/>
    <b v="0"/>
    <x v="3"/>
    <n v="2484"/>
  </r>
  <r>
    <n v="27"/>
    <n v="338"/>
    <n v="7.7777777777777803"/>
    <n v="2"/>
    <n v="357"/>
    <n v="7.33478639930253"/>
    <n v="5.8932456970214799"/>
    <n v="1.44154070228105"/>
    <n v="2.078039596332943"/>
    <b v="0"/>
    <b v="1"/>
    <b v="0"/>
    <b v="0"/>
    <b v="0"/>
    <b v="0"/>
    <x v="7"/>
    <n v="2485"/>
  </r>
  <r>
    <n v="27"/>
    <n v="338"/>
    <n v="7.7777777777777803"/>
    <n v="2"/>
    <n v="409"/>
    <n v="7.1384615384615397"/>
    <n v="5.8936505317687997"/>
    <n v="1.24481100669274"/>
    <n v="1.5495544423833929"/>
    <b v="0"/>
    <b v="1"/>
    <b v="0"/>
    <b v="0"/>
    <b v="0"/>
    <b v="0"/>
    <x v="7"/>
    <n v="2486"/>
  </r>
  <r>
    <n v="27"/>
    <n v="338"/>
    <n v="7.7777777777777803"/>
    <n v="2"/>
    <n v="137"/>
    <n v="7.9711207884483199"/>
    <n v="5.87990522384644"/>
    <n v="2.09121556460188"/>
    <n v="4.3731825376331592"/>
    <b v="0"/>
    <b v="0"/>
    <b v="1"/>
    <b v="0"/>
    <b v="0"/>
    <b v="0"/>
    <x v="3"/>
    <n v="2487"/>
  </r>
  <r>
    <n v="27"/>
    <n v="338"/>
    <n v="7.7777777777777803"/>
    <n v="2"/>
    <n v="611"/>
    <n v="7"/>
    <n v="5.8952226638793901"/>
    <n v="1.1047773361206099"/>
    <n v="1.220532962405751"/>
    <b v="0"/>
    <b v="1"/>
    <b v="0"/>
    <b v="0"/>
    <b v="0"/>
    <b v="0"/>
    <x v="7"/>
    <n v="2488"/>
  </r>
  <r>
    <n v="27"/>
    <n v="338"/>
    <n v="7.7777777777777803"/>
    <n v="2"/>
    <n v="542"/>
    <n v="7.06666666666667"/>
    <n v="5.8946857452392596"/>
    <n v="1.1719809214274104"/>
    <n v="1.3735392801898418"/>
    <b v="0"/>
    <b v="1"/>
    <b v="0"/>
    <b v="0"/>
    <b v="0"/>
    <b v="0"/>
    <x v="7"/>
    <n v="2489"/>
  </r>
  <r>
    <n v="27"/>
    <n v="338"/>
    <n v="7.7777777777777803"/>
    <n v="2"/>
    <n v="517"/>
    <n v="7.1111111111111098"/>
    <n v="5.89449119567871"/>
    <n v="1.2166199154323998"/>
    <n v="1.4801640186267395"/>
    <b v="0"/>
    <b v="1"/>
    <b v="0"/>
    <b v="0"/>
    <b v="0"/>
    <b v="0"/>
    <x v="7"/>
    <n v="2490"/>
  </r>
  <r>
    <n v="27"/>
    <n v="338"/>
    <n v="7.7777777777777803"/>
    <n v="2"/>
    <n v="237"/>
    <n v="7.35121107266436"/>
    <n v="5.90853023529053"/>
    <n v="1.44268083737383"/>
    <n v="2.0813279985256554"/>
    <b v="0"/>
    <b v="1"/>
    <b v="0"/>
    <b v="0"/>
    <b v="0"/>
    <b v="0"/>
    <x v="7"/>
    <n v="2491"/>
  </r>
  <r>
    <n v="27"/>
    <n v="338"/>
    <n v="7.7777777777777803"/>
    <n v="2"/>
    <n v="282"/>
    <n v="7.1020505484024801"/>
    <n v="5.8932991027831996"/>
    <n v="1.2087514456192805"/>
    <n v="1.4610800572867004"/>
    <b v="0"/>
    <b v="1"/>
    <b v="0"/>
    <b v="0"/>
    <b v="0"/>
    <b v="0"/>
    <x v="7"/>
    <n v="2492"/>
  </r>
  <r>
    <n v="27"/>
    <n v="338"/>
    <n v="7.7777777777777803"/>
    <n v="2"/>
    <n v="257"/>
    <n v="7.0348466746316198"/>
    <n v="5.9098134040832502"/>
    <n v="1.1250332705483697"/>
    <n v="1.2656998598407612"/>
    <b v="0"/>
    <b v="1"/>
    <b v="0"/>
    <b v="0"/>
    <b v="0"/>
    <b v="0"/>
    <x v="7"/>
    <n v="2493"/>
  </r>
  <r>
    <n v="27"/>
    <n v="338"/>
    <n v="7.7777777777777803"/>
    <n v="2"/>
    <n v="307"/>
    <n v="7.0136363636363601"/>
    <n v="5.8927531242370597"/>
    <n v="1.1208832393993005"/>
    <n v="1.2563792363662696"/>
    <b v="0"/>
    <b v="1"/>
    <b v="0"/>
    <b v="0"/>
    <b v="0"/>
    <b v="0"/>
    <x v="7"/>
    <n v="2494"/>
  </r>
  <r>
    <n v="27"/>
    <n v="338"/>
    <n v="7.7777777777777803"/>
    <n v="2"/>
    <n v="207"/>
    <n v="7.4272076372314997"/>
    <n v="5.9007706642150897"/>
    <n v="1.52643697301641"/>
    <n v="2.3300098325915006"/>
    <b v="0"/>
    <b v="1"/>
    <b v="0"/>
    <b v="0"/>
    <b v="0"/>
    <b v="0"/>
    <x v="3"/>
    <n v="2495"/>
  </r>
  <r>
    <n v="27"/>
    <n v="338"/>
    <n v="7.7777777777777803"/>
    <n v="2"/>
    <n v="346"/>
    <n v="7"/>
    <n v="5.8931550979614302"/>
    <n v="1.1068449020385698"/>
    <n v="1.2251056371687712"/>
    <b v="0"/>
    <b v="1"/>
    <b v="0"/>
    <b v="0"/>
    <b v="0"/>
    <b v="0"/>
    <x v="7"/>
    <n v="2496"/>
  </r>
  <r>
    <n v="27"/>
    <n v="338"/>
    <n v="7.7777777777777803"/>
    <n v="2"/>
    <n v="323"/>
    <n v="7.4513888888888902"/>
    <n v="5.8929181098937997"/>
    <n v="1.5584707789950905"/>
    <n v="2.428831168981564"/>
    <b v="0"/>
    <b v="1"/>
    <b v="0"/>
    <b v="0"/>
    <b v="0"/>
    <b v="0"/>
    <x v="3"/>
    <n v="2497"/>
  </r>
  <r>
    <n v="27"/>
    <n v="338"/>
    <n v="7.7777777777777803"/>
    <n v="2"/>
    <n v="539"/>
    <n v="7.4170040485830002"/>
    <n v="5.8946623802185103"/>
    <n v="1.5223416683644899"/>
    <n v="2.3175241552387784"/>
    <b v="0"/>
    <b v="1"/>
    <b v="0"/>
    <b v="0"/>
    <b v="0"/>
    <b v="0"/>
    <x v="3"/>
    <n v="2498"/>
  </r>
  <r>
    <n v="27"/>
    <n v="338"/>
    <n v="7.7777777777777803"/>
    <n v="2"/>
    <n v="555"/>
    <n v="7.4864864864864904"/>
    <n v="5.8947868347168004"/>
    <n v="1.59169965176969"/>
    <n v="2.5335077814437521"/>
    <b v="0"/>
    <b v="1"/>
    <b v="0"/>
    <b v="0"/>
    <b v="0"/>
    <b v="0"/>
    <x v="3"/>
    <n v="2499"/>
  </r>
  <r>
    <n v="27"/>
    <n v="338"/>
    <n v="7.7777777777777803"/>
    <n v="2"/>
    <n v="268"/>
    <n v="7.7899838449111503"/>
    <n v="5.9048089981079102"/>
    <n v="1.8851748468032401"/>
    <n v="3.5538842030196198"/>
    <b v="0"/>
    <b v="1"/>
    <b v="0"/>
    <b v="0"/>
    <b v="0"/>
    <b v="0"/>
    <x v="3"/>
    <n v="2500"/>
  </r>
  <r>
    <n v="27"/>
    <n v="338"/>
    <n v="7.7777777777777803"/>
    <n v="2"/>
    <n v="311"/>
    <n v="7.6422413793103496"/>
    <n v="5.8927941322326696"/>
    <n v="1.7494472470776801"/>
    <n v="3.0605656703076733"/>
    <b v="0"/>
    <b v="1"/>
    <b v="0"/>
    <b v="0"/>
    <b v="0"/>
    <b v="0"/>
    <x v="3"/>
    <n v="2501"/>
  </r>
  <r>
    <n v="27"/>
    <n v="338"/>
    <n v="7.7777777777777803"/>
    <n v="2"/>
    <n v="284"/>
    <n v="7.7"/>
    <n v="5.8925156593322798"/>
    <n v="1.8074843406677203"/>
    <n v="3.2669996417590239"/>
    <b v="0"/>
    <b v="1"/>
    <b v="0"/>
    <b v="0"/>
    <b v="0"/>
    <b v="0"/>
    <x v="3"/>
    <n v="2502"/>
  </r>
  <r>
    <n v="27"/>
    <n v="338"/>
    <n v="7.7777777777777803"/>
    <n v="2"/>
    <n v="327"/>
    <n v="7.8170731707317103"/>
    <n v="5.8929591178893999"/>
    <n v="1.9241140528423104"/>
    <n v="3.7022148883452615"/>
    <b v="0"/>
    <b v="1"/>
    <b v="0"/>
    <b v="0"/>
    <b v="0"/>
    <b v="0"/>
    <x v="3"/>
    <n v="2503"/>
  </r>
  <r>
    <n v="27"/>
    <n v="338"/>
    <n v="7.7777777777777803"/>
    <n v="2"/>
    <n v="249"/>
    <n v="7.4313253012048204"/>
    <n v="5.9109058380126998"/>
    <n v="1.5204194631921206"/>
    <n v="2.3116753440534161"/>
    <b v="0"/>
    <b v="1"/>
    <b v="0"/>
    <b v="0"/>
    <b v="0"/>
    <b v="0"/>
    <x v="3"/>
    <n v="2504"/>
  </r>
  <r>
    <n v="27"/>
    <n v="338"/>
    <n v="7.7777777777777803"/>
    <n v="2"/>
    <n v="364"/>
    <n v="7.0508474576271203"/>
    <n v="5.8933005332946804"/>
    <n v="1.1575469243324399"/>
    <n v="1.3399148820314912"/>
    <b v="0"/>
    <b v="1"/>
    <b v="0"/>
    <b v="0"/>
    <b v="0"/>
    <b v="0"/>
    <x v="7"/>
    <n v="2505"/>
  </r>
  <r>
    <n v="27"/>
    <n v="338"/>
    <n v="7.7777777777777803"/>
    <n v="2"/>
    <n v="432"/>
    <n v="7"/>
    <n v="5.8938293457031303"/>
    <n v="1.1061706542968697"/>
    <n v="1.2236135164275648"/>
    <b v="0"/>
    <b v="1"/>
    <b v="0"/>
    <b v="0"/>
    <b v="0"/>
    <b v="0"/>
    <x v="7"/>
    <n v="2506"/>
  </r>
  <r>
    <n v="27"/>
    <n v="338"/>
    <n v="7.7777777777777803"/>
    <n v="2"/>
    <n v="192"/>
    <n v="7.0632911392405102"/>
    <n v="5.89621925354004"/>
    <n v="1.1670718857004703"/>
    <n v="1.3620567863924515"/>
    <b v="0"/>
    <b v="1"/>
    <b v="0"/>
    <b v="0"/>
    <b v="0"/>
    <b v="0"/>
    <x v="7"/>
    <n v="2507"/>
  </r>
  <r>
    <n v="27"/>
    <n v="338"/>
    <n v="7.7777777777777803"/>
    <n v="2"/>
    <n v="208"/>
    <n v="7.4133333333333304"/>
    <n v="5.9010739326477104"/>
    <n v="1.51225940068562"/>
    <n v="2.2869284949620305"/>
    <b v="0"/>
    <b v="1"/>
    <b v="0"/>
    <b v="0"/>
    <b v="0"/>
    <b v="0"/>
    <x v="3"/>
    <n v="2508"/>
  </r>
  <r>
    <n v="27"/>
    <n v="338"/>
    <n v="7.7777777777777803"/>
    <n v="2"/>
    <n v="171"/>
    <n v="7.0347222222222197"/>
    <n v="5.8898472785949698"/>
    <n v="1.1448749436272498"/>
    <n v="1.3107386365454985"/>
    <b v="0"/>
    <b v="1"/>
    <b v="0"/>
    <b v="0"/>
    <b v="0"/>
    <b v="0"/>
    <x v="7"/>
    <n v="2509"/>
  </r>
  <r>
    <n v="27"/>
    <n v="338"/>
    <n v="7.7777777777777803"/>
    <n v="2"/>
    <n v="276"/>
    <n v="7"/>
    <n v="5.8986706733703604"/>
    <n v="1.1013293266296396"/>
    <n v="1.2129262856944953"/>
    <b v="0"/>
    <b v="1"/>
    <b v="0"/>
    <b v="0"/>
    <b v="0"/>
    <b v="0"/>
    <x v="7"/>
    <n v="2510"/>
  </r>
  <r>
    <n v="27"/>
    <n v="338"/>
    <n v="7.7777777777777803"/>
    <n v="2"/>
    <n v="212"/>
    <n v="7"/>
    <n v="5.9022874832153303"/>
    <n v="1.0977125167846697"/>
    <n v="1.204972769505734"/>
    <b v="0"/>
    <b v="1"/>
    <b v="0"/>
    <b v="0"/>
    <b v="0"/>
    <b v="0"/>
    <x v="7"/>
    <n v="2511"/>
  </r>
  <r>
    <n v="27"/>
    <n v="338"/>
    <n v="7.7777777777777803"/>
    <n v="2"/>
    <n v="341"/>
    <n v="7.9393939393939403"/>
    <n v="5.8931035995483398"/>
    <n v="2.0462903398456005"/>
    <n v="4.1873041549454229"/>
    <b v="0"/>
    <b v="0"/>
    <b v="1"/>
    <b v="0"/>
    <b v="0"/>
    <b v="0"/>
    <x v="3"/>
    <n v="2512"/>
  </r>
  <r>
    <n v="27"/>
    <n v="338"/>
    <n v="7.7777777777777803"/>
    <n v="2"/>
    <n v="191"/>
    <n v="7.9"/>
    <n v="5.8959159851074201"/>
    <n v="2.0040840148925803"/>
    <n v="4.0163527387479636"/>
    <b v="0"/>
    <b v="0"/>
    <b v="1"/>
    <b v="0"/>
    <b v="0"/>
    <b v="0"/>
    <x v="3"/>
    <n v="2513"/>
  </r>
  <r>
    <n v="27"/>
    <n v="338"/>
    <n v="7.7777777777777803"/>
    <n v="2"/>
    <n v="188"/>
    <n v="7.9999082442537999"/>
    <n v="5.8950057029724103"/>
    <n v="2.1049025412813895"/>
    <n v="4.4306147082928522"/>
    <b v="0"/>
    <b v="0"/>
    <b v="1"/>
    <b v="0"/>
    <b v="0"/>
    <b v="0"/>
    <x v="3"/>
    <n v="2514"/>
  </r>
  <r>
    <n v="27"/>
    <n v="338"/>
    <n v="7.7777777777777803"/>
    <n v="2"/>
    <n v="139"/>
    <n v="7.7333333333333298"/>
    <n v="5.8804821968078604"/>
    <n v="1.8528511365254694"/>
    <n v="3.4330573341237236"/>
    <b v="0"/>
    <b v="1"/>
    <b v="0"/>
    <b v="0"/>
    <b v="0"/>
    <b v="0"/>
    <x v="3"/>
    <n v="2515"/>
  </r>
  <r>
    <n v="27"/>
    <n v="338"/>
    <n v="7.7777777777777803"/>
    <n v="2"/>
    <n v="239"/>
    <n v="7.2"/>
    <n v="5.9090037345886204"/>
    <n v="1.2909962654113798"/>
    <n v="1.6666713573061298"/>
    <b v="0"/>
    <b v="1"/>
    <b v="0"/>
    <b v="0"/>
    <b v="0"/>
    <b v="0"/>
    <x v="7"/>
    <n v="2516"/>
  </r>
  <r>
    <n v="27"/>
    <n v="338"/>
    <n v="7.7777777777777803"/>
    <n v="2"/>
    <n v="240"/>
    <n v="7.0344827586206904"/>
    <n v="5.90924024581909"/>
    <n v="1.1252425128016004"/>
    <n v="1.2661707126160597"/>
    <b v="0"/>
    <b v="1"/>
    <b v="0"/>
    <b v="0"/>
    <b v="0"/>
    <b v="0"/>
    <x v="7"/>
    <n v="2517"/>
  </r>
  <r>
    <n v="27"/>
    <n v="338"/>
    <n v="7.7777777777777803"/>
    <n v="2"/>
    <n v="1233"/>
    <n v="8"/>
    <n v="5.8986053466796902"/>
    <n v="2.1013946533203098"/>
    <n v="4.4158594890031848"/>
    <b v="0"/>
    <b v="0"/>
    <b v="1"/>
    <b v="0"/>
    <b v="0"/>
    <b v="0"/>
    <x v="3"/>
    <n v="2518"/>
  </r>
  <r>
    <n v="27"/>
    <n v="338"/>
    <n v="7.7777777777777803"/>
    <n v="2"/>
    <n v="1018"/>
    <n v="8"/>
    <n v="5.8975062370300302"/>
    <n v="2.1024937629699698"/>
    <n v="4.4204800233276238"/>
    <b v="0"/>
    <b v="0"/>
    <b v="1"/>
    <b v="0"/>
    <b v="0"/>
    <b v="0"/>
    <x v="3"/>
    <n v="2519"/>
  </r>
  <r>
    <n v="27"/>
    <n v="338"/>
    <n v="7.7777777777777803"/>
    <n v="2"/>
    <n v="369"/>
    <n v="8"/>
    <n v="5.8933391571044904"/>
    <n v="2.1066608428955096"/>
    <n v="4.4380199069892186"/>
    <b v="0"/>
    <b v="0"/>
    <b v="1"/>
    <b v="0"/>
    <b v="0"/>
    <b v="0"/>
    <x v="3"/>
    <n v="2520"/>
  </r>
  <r>
    <n v="27"/>
    <n v="338"/>
    <n v="7.7777777777777803"/>
    <n v="2"/>
    <n v="792"/>
    <n v="8"/>
    <n v="5.8963251113891602"/>
    <n v="2.1036748886108398"/>
    <n v="4.4254480369718294"/>
    <b v="0"/>
    <b v="0"/>
    <b v="1"/>
    <b v="0"/>
    <b v="0"/>
    <b v="0"/>
    <x v="3"/>
    <n v="2521"/>
  </r>
  <r>
    <n v="27"/>
    <n v="338"/>
    <n v="7.7777777777777803"/>
    <n v="2"/>
    <n v="969"/>
    <n v="8"/>
    <n v="5.8972487449645996"/>
    <n v="2.1027512550354004"/>
    <n v="4.4215628405529515"/>
    <b v="0"/>
    <b v="0"/>
    <b v="1"/>
    <b v="0"/>
    <b v="0"/>
    <b v="0"/>
    <x v="3"/>
    <n v="2522"/>
  </r>
  <r>
    <n v="27"/>
    <n v="338"/>
    <n v="7.7777777777777803"/>
    <n v="2"/>
    <n v="633"/>
    <n v="8"/>
    <n v="5.8953938484191903"/>
    <n v="2.1046061515808097"/>
    <n v="4.4293670532717861"/>
    <b v="0"/>
    <b v="0"/>
    <b v="1"/>
    <b v="0"/>
    <b v="0"/>
    <b v="0"/>
    <x v="3"/>
    <n v="2523"/>
  </r>
  <r>
    <n v="27"/>
    <n v="338"/>
    <n v="7.7777777777777803"/>
    <n v="2"/>
    <n v="773"/>
    <n v="8"/>
    <n v="5.8962264060974103"/>
    <n v="2.1037735939025897"/>
    <n v="4.4258633344018179"/>
    <b v="0"/>
    <b v="0"/>
    <b v="1"/>
    <b v="0"/>
    <b v="0"/>
    <b v="0"/>
    <x v="3"/>
    <n v="2524"/>
  </r>
  <r>
    <n v="27"/>
    <n v="338"/>
    <n v="7.7777777777777803"/>
    <n v="2"/>
    <n v="809"/>
    <n v="8"/>
    <n v="5.8964133262634304"/>
    <n v="2.1035866737365696"/>
    <n v="4.4250768939220846"/>
    <b v="0"/>
    <b v="0"/>
    <b v="1"/>
    <b v="0"/>
    <b v="0"/>
    <b v="0"/>
    <x v="3"/>
    <n v="2525"/>
  </r>
  <r>
    <n v="27"/>
    <n v="338"/>
    <n v="7.7777777777777803"/>
    <n v="2"/>
    <n v="909"/>
    <n v="8"/>
    <n v="5.89693355560303"/>
    <n v="2.10306644439697"/>
    <n v="4.4228884695485133"/>
    <b v="0"/>
    <b v="0"/>
    <b v="1"/>
    <b v="0"/>
    <b v="0"/>
    <b v="0"/>
    <x v="3"/>
    <n v="2526"/>
  </r>
  <r>
    <n v="27"/>
    <n v="338"/>
    <n v="7.7777777777777803"/>
    <n v="2"/>
    <n v="721"/>
    <n v="8"/>
    <n v="5.89595603942871"/>
    <n v="2.10404396057129"/>
    <n v="4.4270009880165198"/>
    <b v="0"/>
    <b v="0"/>
    <b v="1"/>
    <b v="0"/>
    <b v="0"/>
    <b v="0"/>
    <x v="3"/>
    <n v="2527"/>
  </r>
  <r>
    <n v="27"/>
    <n v="338"/>
    <n v="7.7777777777777803"/>
    <n v="2"/>
    <n v="336"/>
    <n v="8"/>
    <n v="5.8930521011352504"/>
    <n v="2.1069478988647496"/>
    <n v="4.4392294485305834"/>
    <b v="0"/>
    <b v="0"/>
    <b v="1"/>
    <b v="0"/>
    <b v="0"/>
    <b v="0"/>
    <x v="3"/>
    <n v="2528"/>
  </r>
  <r>
    <n v="27"/>
    <n v="338"/>
    <n v="7.7777777777777803"/>
    <n v="2"/>
    <n v="528"/>
    <n v="8"/>
    <n v="5.8945765495300302"/>
    <n v="2.1054234504699698"/>
    <n v="4.4328079057888736"/>
    <b v="0"/>
    <b v="0"/>
    <b v="1"/>
    <b v="0"/>
    <b v="0"/>
    <b v="0"/>
    <x v="3"/>
    <n v="2529"/>
  </r>
  <r>
    <n v="27"/>
    <n v="338"/>
    <n v="7.7777777777777803"/>
    <n v="2"/>
    <n v="450"/>
    <n v="8"/>
    <n v="5.8939695358276403"/>
    <n v="2.1060304641723597"/>
    <n v="4.4353643160220448"/>
    <b v="0"/>
    <b v="0"/>
    <b v="1"/>
    <b v="0"/>
    <b v="0"/>
    <b v="0"/>
    <x v="3"/>
    <n v="2530"/>
  </r>
  <r>
    <n v="27"/>
    <n v="338"/>
    <n v="7.7777777777777803"/>
    <n v="2"/>
    <n v="564"/>
    <n v="8"/>
    <n v="5.8948569297790501"/>
    <n v="2.1051430702209499"/>
    <n v="4.4316273460992877"/>
    <b v="0"/>
    <b v="0"/>
    <b v="1"/>
    <b v="0"/>
    <b v="0"/>
    <b v="0"/>
    <x v="3"/>
    <n v="2531"/>
  </r>
  <r>
    <n v="27"/>
    <n v="338"/>
    <n v="7.7777777777777803"/>
    <n v="2"/>
    <n v="486"/>
    <n v="8"/>
    <n v="5.8942499160766602"/>
    <n v="2.1057500839233398"/>
    <n v="4.4341834159431528"/>
    <b v="0"/>
    <b v="0"/>
    <b v="1"/>
    <b v="0"/>
    <b v="0"/>
    <b v="0"/>
    <x v="3"/>
    <n v="2532"/>
  </r>
  <r>
    <n v="27"/>
    <n v="338"/>
    <n v="7.7777777777777803"/>
    <n v="2"/>
    <n v="138"/>
    <n v="8"/>
    <n v="5.8801937103271502"/>
    <n v="2.1198062896728498"/>
    <n v="4.4935787057365744"/>
    <b v="0"/>
    <b v="0"/>
    <b v="1"/>
    <b v="0"/>
    <b v="0"/>
    <b v="0"/>
    <x v="3"/>
    <n v="2533"/>
  </r>
  <r>
    <n v="27"/>
    <n v="338"/>
    <n v="7.7777777777777803"/>
    <n v="2"/>
    <n v="588"/>
    <n v="8"/>
    <n v="5.8950438499450701"/>
    <n v="2.1049561500549299"/>
    <n v="4.4308403936540728"/>
    <b v="0"/>
    <b v="0"/>
    <b v="1"/>
    <b v="0"/>
    <b v="0"/>
    <b v="0"/>
    <x v="3"/>
    <n v="2534"/>
  </r>
  <r>
    <n v="27"/>
    <n v="338"/>
    <n v="7.7777777777777803"/>
    <n v="2"/>
    <n v="685"/>
    <n v="8"/>
    <n v="5.8957691192626998"/>
    <n v="2.1042308807373002"/>
    <n v="4.4277875994484743"/>
    <b v="0"/>
    <b v="0"/>
    <b v="1"/>
    <b v="0"/>
    <b v="0"/>
    <b v="0"/>
    <x v="3"/>
    <n v="2535"/>
  </r>
  <r>
    <n v="27"/>
    <n v="338"/>
    <n v="7.7777777777777803"/>
    <n v="2"/>
    <n v="453"/>
    <n v="8"/>
    <n v="5.8939929008483896"/>
    <n v="2.1060070991516104"/>
    <n v="4.4352659016769813"/>
    <b v="0"/>
    <b v="0"/>
    <b v="1"/>
    <b v="0"/>
    <b v="0"/>
    <b v="0"/>
    <x v="3"/>
    <n v="2536"/>
  </r>
  <r>
    <n v="27"/>
    <n v="338"/>
    <n v="7.7777777777777803"/>
    <n v="2"/>
    <n v="612"/>
    <n v="8"/>
    <n v="5.8952302932739302"/>
    <n v="2.1047697067260698"/>
    <n v="4.4300555183517458"/>
    <b v="0"/>
    <b v="0"/>
    <b v="1"/>
    <b v="0"/>
    <b v="0"/>
    <b v="0"/>
    <x v="3"/>
    <n v="2537"/>
  </r>
  <r>
    <n v="27"/>
    <n v="338"/>
    <n v="7.7777777777777803"/>
    <n v="2"/>
    <n v="543"/>
    <n v="8"/>
    <n v="5.89469337463379"/>
    <n v="2.10530662536621"/>
    <n v="4.4323159868108597"/>
    <b v="0"/>
    <b v="0"/>
    <b v="1"/>
    <b v="0"/>
    <b v="0"/>
    <b v="0"/>
    <x v="3"/>
    <n v="2538"/>
  </r>
  <r>
    <n v="27"/>
    <n v="338"/>
    <n v="7.7777777777777803"/>
    <n v="2"/>
    <n v="518"/>
    <n v="8"/>
    <n v="5.8944988250732404"/>
    <n v="2.1055011749267596"/>
    <n v="4.4331351976179647"/>
    <b v="0"/>
    <b v="0"/>
    <b v="1"/>
    <b v="0"/>
    <b v="0"/>
    <b v="0"/>
    <x v="3"/>
    <n v="2539"/>
  </r>
  <r>
    <n v="27"/>
    <n v="338"/>
    <n v="7.7777777777777803"/>
    <n v="2"/>
    <n v="273"/>
    <n v="8"/>
    <n v="5.9010148048400897"/>
    <n v="2.0989851951599103"/>
    <n v="4.4057388495004872"/>
    <b v="0"/>
    <b v="0"/>
    <b v="1"/>
    <b v="0"/>
    <b v="0"/>
    <b v="0"/>
    <x v="3"/>
    <n v="2540"/>
  </r>
  <r>
    <n v="27"/>
    <n v="338"/>
    <n v="7.7777777777777803"/>
    <n v="2"/>
    <n v="419"/>
    <n v="8"/>
    <n v="5.8937282562255904"/>
    <n v="2.1062717437744096"/>
    <n v="4.4363806586224923"/>
    <b v="0"/>
    <b v="0"/>
    <b v="1"/>
    <b v="0"/>
    <b v="0"/>
    <b v="0"/>
    <x v="3"/>
    <n v="2541"/>
  </r>
  <r>
    <n v="27"/>
    <n v="338"/>
    <n v="7.7777777777777803"/>
    <n v="2"/>
    <n v="444"/>
    <n v="8"/>
    <n v="5.8939228057861301"/>
    <n v="2.1060771942138699"/>
    <n v="4.4355611479877668"/>
    <b v="0"/>
    <b v="0"/>
    <b v="1"/>
    <b v="0"/>
    <b v="0"/>
    <b v="0"/>
    <x v="3"/>
    <n v="2542"/>
  </r>
  <r>
    <n v="27"/>
    <n v="338"/>
    <n v="7.7777777777777803"/>
    <n v="2"/>
    <n v="383"/>
    <n v="8"/>
    <n v="5.8934483528137198"/>
    <n v="2.1065516471862802"/>
    <n v="4.4375598422632301"/>
    <b v="0"/>
    <b v="0"/>
    <b v="1"/>
    <b v="0"/>
    <b v="0"/>
    <b v="0"/>
    <x v="3"/>
    <n v="2543"/>
  </r>
  <r>
    <n v="27"/>
    <n v="338"/>
    <n v="7.7777777777777803"/>
    <n v="2"/>
    <n v="358"/>
    <n v="8"/>
    <n v="5.8932538032531703"/>
    <n v="2.1067461967468297"/>
    <n v="4.4383795375072319"/>
    <b v="0"/>
    <b v="0"/>
    <b v="1"/>
    <b v="0"/>
    <b v="0"/>
    <b v="0"/>
    <x v="3"/>
    <n v="2544"/>
  </r>
  <r>
    <n v="27"/>
    <n v="338"/>
    <n v="7.7777777777777803"/>
    <n v="2"/>
    <n v="410"/>
    <n v="8"/>
    <n v="5.8936581611633301"/>
    <n v="2.1063418388366699"/>
    <n v="4.436675942033844"/>
    <b v="0"/>
    <b v="0"/>
    <b v="1"/>
    <b v="0"/>
    <b v="0"/>
    <b v="0"/>
    <x v="3"/>
    <n v="2545"/>
  </r>
  <r>
    <n v="27"/>
    <n v="338"/>
    <n v="7.7777777777777803"/>
    <n v="2"/>
    <n v="324"/>
    <n v="8"/>
    <n v="5.8929281234741202"/>
    <n v="2.1070718765258798"/>
    <n v="4.4397518928462922"/>
    <b v="0"/>
    <b v="0"/>
    <b v="1"/>
    <b v="0"/>
    <b v="0"/>
    <b v="0"/>
    <x v="3"/>
    <n v="2546"/>
  </r>
  <r>
    <n v="27"/>
    <n v="338"/>
    <n v="7.7777777777777803"/>
    <n v="2"/>
    <n v="386"/>
    <n v="8"/>
    <n v="5.89347171783447"/>
    <n v="2.10652828216553"/>
    <n v="4.4374614035632591"/>
    <b v="0"/>
    <b v="0"/>
    <b v="1"/>
    <b v="0"/>
    <b v="0"/>
    <b v="0"/>
    <x v="3"/>
    <n v="2547"/>
  </r>
  <r>
    <n v="27"/>
    <n v="338"/>
    <n v="7.7777777777777803"/>
    <n v="2"/>
    <n v="361"/>
    <n v="8"/>
    <n v="5.8932771682739302"/>
    <n v="2.1067228317260698"/>
    <n v="4.4382810897159102"/>
    <b v="0"/>
    <b v="0"/>
    <b v="1"/>
    <b v="0"/>
    <b v="0"/>
    <b v="0"/>
    <x v="3"/>
    <n v="2548"/>
  </r>
  <r>
    <n v="27"/>
    <n v="338"/>
    <n v="7.7777777777777803"/>
    <n v="2"/>
    <n v="433"/>
    <n v="8"/>
    <n v="5.89383745193481"/>
    <n v="2.10616254806519"/>
    <n v="4.4359206788724537"/>
    <b v="0"/>
    <b v="0"/>
    <b v="1"/>
    <b v="0"/>
    <b v="0"/>
    <b v="0"/>
    <x v="3"/>
    <n v="2549"/>
  </r>
  <r>
    <n v="27"/>
    <n v="338"/>
    <n v="7.7777777777777803"/>
    <n v="2"/>
    <n v="312"/>
    <n v="8"/>
    <n v="5.89280462265015"/>
    <n v="2.10719537734985"/>
    <n v="4.4402723583245765"/>
    <b v="0"/>
    <b v="0"/>
    <b v="1"/>
    <b v="0"/>
    <b v="0"/>
    <b v="0"/>
    <x v="3"/>
    <n v="2550"/>
  </r>
  <r>
    <n v="27"/>
    <n v="338"/>
    <n v="7.7777777777777803"/>
    <n v="2"/>
    <n v="269"/>
    <n v="8"/>
    <n v="5.9041304588317898"/>
    <n v="2.0958695411682102"/>
    <n v="4.3926691335966437"/>
    <b v="0"/>
    <b v="0"/>
    <b v="1"/>
    <b v="0"/>
    <b v="0"/>
    <b v="0"/>
    <x v="3"/>
    <n v="2551"/>
  </r>
  <r>
    <n v="27"/>
    <n v="338"/>
    <n v="7.7777777777777803"/>
    <n v="2"/>
    <n v="285"/>
    <n v="8"/>
    <n v="5.8925261497497603"/>
    <n v="2.1074738502502397"/>
    <n v="4.4414460294885698"/>
    <b v="0"/>
    <b v="0"/>
    <b v="1"/>
    <b v="0"/>
    <b v="0"/>
    <b v="0"/>
    <x v="3"/>
    <n v="2552"/>
  </r>
  <r>
    <n v="27"/>
    <n v="338"/>
    <n v="7.7777777777777803"/>
    <n v="2"/>
    <n v="193"/>
    <n v="8"/>
    <n v="5.8965225219726598"/>
    <n v="2.1034774780273402"/>
    <n v="4.4246175005682593"/>
    <b v="0"/>
    <b v="0"/>
    <b v="1"/>
    <b v="0"/>
    <b v="0"/>
    <b v="0"/>
    <x v="3"/>
    <n v="2553"/>
  </r>
  <r>
    <n v="27"/>
    <n v="338"/>
    <n v="7.7777777777777803"/>
    <n v="2"/>
    <n v="209"/>
    <n v="8"/>
    <n v="5.9013772010803196"/>
    <n v="2.0986227989196804"/>
    <n v="4.4042176521454737"/>
    <b v="0"/>
    <b v="0"/>
    <b v="1"/>
    <b v="0"/>
    <b v="0"/>
    <b v="0"/>
    <x v="3"/>
    <n v="2554"/>
  </r>
  <r>
    <n v="27"/>
    <n v="338"/>
    <n v="7.7777777777777803"/>
    <n v="2"/>
    <n v="241"/>
    <n v="8"/>
    <n v="5.9094772338867196"/>
    <n v="2.0905227661132804"/>
    <n v="4.3702854356379213"/>
    <b v="0"/>
    <b v="0"/>
    <b v="1"/>
    <b v="0"/>
    <b v="0"/>
    <b v="0"/>
    <x v="3"/>
    <n v="2555"/>
  </r>
  <r>
    <n v="27"/>
    <n v="338"/>
    <n v="7.7777777777777803"/>
    <n v="2"/>
    <n v="189"/>
    <n v="8"/>
    <n v="5.8953089714050302"/>
    <n v="2.1046910285949698"/>
    <n v="4.4297243258481522"/>
    <b v="0"/>
    <b v="0"/>
    <b v="1"/>
    <b v="0"/>
    <b v="0"/>
    <b v="0"/>
    <x v="3"/>
    <n v="2556"/>
  </r>
  <r>
    <n v="27"/>
    <n v="338"/>
    <n v="7.7777777777777803"/>
    <n v="2"/>
    <n v="190"/>
    <n v="8"/>
    <n v="5.89561223983765"/>
    <n v="2.10438776016235"/>
    <n v="4.428447845121112"/>
    <b v="0"/>
    <b v="0"/>
    <b v="1"/>
    <b v="0"/>
    <b v="0"/>
    <b v="0"/>
    <x v="3"/>
    <n v="2557"/>
  </r>
  <r>
    <n v="27"/>
    <n v="338"/>
    <n v="7.7777777777777803"/>
    <n v="2"/>
    <n v="420"/>
    <n v="7.1288980930900001"/>
    <n v="5.8937363624572798"/>
    <n v="1.2351617306327203"/>
    <n v="1.5256245008196168"/>
    <b v="0"/>
    <b v="1"/>
    <b v="0"/>
    <b v="0"/>
    <b v="0"/>
    <b v="0"/>
    <x v="7"/>
    <n v="2558"/>
  </r>
  <r>
    <n v="27"/>
    <n v="338"/>
    <n v="7.7777777777777803"/>
    <n v="2"/>
    <n v="0"/>
    <n v="0"/>
    <n v="4.6463975906372097"/>
    <n v="-4.6463975906372097"/>
    <n v="21.589010570279267"/>
    <b v="0"/>
    <b v="0"/>
    <b v="1"/>
    <b v="0"/>
    <b v="0"/>
    <b v="0"/>
    <x v="0"/>
    <n v="2559"/>
  </r>
  <r>
    <n v="27"/>
    <n v="338"/>
    <n v="7.7777777777777803"/>
    <n v="2"/>
    <n v="1"/>
    <n v="1.0018923504283099"/>
    <n v="4.9337835311889604"/>
    <n v="-3.9318911807606503"/>
    <n v="15.459768257343381"/>
    <b v="0"/>
    <b v="0"/>
    <b v="1"/>
    <b v="0"/>
    <b v="0"/>
    <b v="0"/>
    <x v="1"/>
    <n v="2560"/>
  </r>
  <r>
    <n v="27"/>
    <n v="338"/>
    <n v="7.7777777777777803"/>
    <n v="2"/>
    <n v="2"/>
    <n v="2.0020544710792798"/>
    <n v="5.1777291297912598"/>
    <n v="-3.17567465871198"/>
    <n v="10.08490953798545"/>
    <b v="0"/>
    <b v="0"/>
    <b v="1"/>
    <b v="0"/>
    <b v="0"/>
    <b v="0"/>
    <x v="2"/>
    <n v="2561"/>
  </r>
  <r>
    <n v="27"/>
    <n v="338"/>
    <n v="7.7777777777777803"/>
    <n v="2"/>
    <n v="66"/>
    <n v="4.8785582633626898"/>
    <n v="5.8545269966125497"/>
    <n v="-0.97596873324985989"/>
    <n v="0.95251496828133619"/>
    <b v="1"/>
    <b v="0"/>
    <b v="0"/>
    <b v="0"/>
    <b v="0"/>
    <b v="0"/>
    <x v="9"/>
    <n v="2562"/>
  </r>
  <r>
    <n v="27"/>
    <n v="338"/>
    <n v="7.7777777777777803"/>
    <n v="2"/>
    <n v="51"/>
    <n v="3.44983277591973"/>
    <n v="5.8489613533020002"/>
    <n v="-2.3991285773822701"/>
    <n v="5.7558179308122757"/>
    <b v="0"/>
    <b v="0"/>
    <b v="1"/>
    <b v="0"/>
    <b v="0"/>
    <b v="0"/>
    <x v="8"/>
    <n v="2563"/>
  </r>
  <r>
    <n v="27"/>
    <n v="338"/>
    <n v="7.7777777777777803"/>
    <n v="2"/>
    <n v="83"/>
    <n v="3.7726819890549099"/>
    <n v="5.8608536720275897"/>
    <n v="-2.0881716829726797"/>
    <n v="4.3604609775689536"/>
    <b v="0"/>
    <b v="0"/>
    <b v="1"/>
    <b v="0"/>
    <b v="0"/>
    <b v="0"/>
    <x v="8"/>
    <n v="2564"/>
  </r>
  <r>
    <n v="27"/>
    <n v="338"/>
    <n v="7.7777777777777803"/>
    <n v="2"/>
    <n v="38"/>
    <n v="4.1939640556120699"/>
    <n v="5.8531947135925302"/>
    <n v="-1.6592306579804603"/>
    <n v="2.7530463763822715"/>
    <b v="0"/>
    <b v="1"/>
    <b v="0"/>
    <b v="0"/>
    <b v="0"/>
    <b v="0"/>
    <x v="8"/>
    <n v="2565"/>
  </r>
  <r>
    <n v="27"/>
    <n v="338"/>
    <n v="7.7777777777777803"/>
    <n v="2"/>
    <n v="27"/>
    <n v="2.5410013531799698"/>
    <n v="5.8637490272521999"/>
    <n v="-3.3227476740722302"/>
    <n v="11.040652105552416"/>
    <b v="0"/>
    <b v="0"/>
    <b v="1"/>
    <b v="0"/>
    <b v="0"/>
    <b v="0"/>
    <x v="2"/>
    <n v="2566"/>
  </r>
  <r>
    <n v="27"/>
    <n v="338"/>
    <n v="7.7777777777777803"/>
    <n v="2"/>
    <n v="18"/>
    <n v="2.6630446848582099"/>
    <n v="5.8849964141845703"/>
    <n v="-3.2219517293263604"/>
    <n v="10.380972946109125"/>
    <b v="0"/>
    <b v="0"/>
    <b v="1"/>
    <b v="0"/>
    <b v="0"/>
    <b v="0"/>
    <x v="2"/>
    <n v="2567"/>
  </r>
  <r>
    <n v="27"/>
    <n v="338"/>
    <n v="7.7777777777777803"/>
    <n v="2"/>
    <n v="65"/>
    <n v="4.1387024608501104"/>
    <n v="5.8541560173034703"/>
    <n v="-1.71545355645336"/>
    <n v="2.9427809043484809"/>
    <b v="0"/>
    <b v="1"/>
    <b v="0"/>
    <b v="0"/>
    <b v="0"/>
    <b v="0"/>
    <x v="8"/>
    <n v="2568"/>
  </r>
  <r>
    <n v="27"/>
    <n v="338"/>
    <n v="7.7777777777777803"/>
    <n v="2"/>
    <n v="50"/>
    <n v="4.8594003241491102"/>
    <n v="5.8485903739929199"/>
    <n v="-0.98919004984380976"/>
    <n v="0.97849695470999887"/>
    <b v="1"/>
    <b v="0"/>
    <b v="0"/>
    <b v="0"/>
    <b v="0"/>
    <b v="0"/>
    <x v="9"/>
    <n v="2569"/>
  </r>
  <r>
    <n v="27"/>
    <n v="338"/>
    <n v="7.7777777777777803"/>
    <n v="2"/>
    <n v="37"/>
    <n v="4.95907987515894"/>
    <n v="5.8541464805603001"/>
    <n v="-0.89506660540136007"/>
    <n v="0.80114422810471397"/>
    <b v="1"/>
    <b v="0"/>
    <b v="0"/>
    <b v="0"/>
    <b v="0"/>
    <b v="0"/>
    <x v="9"/>
    <n v="2570"/>
  </r>
  <r>
    <n v="27"/>
    <n v="338"/>
    <n v="7.7777777777777803"/>
    <n v="2"/>
    <n v="26"/>
    <n v="4.8853288364249599"/>
    <n v="5.8655543327331499"/>
    <n v="-0.98022549630819"/>
    <n v="0.96084202361263737"/>
    <b v="1"/>
    <b v="0"/>
    <b v="0"/>
    <b v="0"/>
    <b v="0"/>
    <b v="0"/>
    <x v="9"/>
    <n v="2571"/>
  </r>
  <r>
    <n v="27"/>
    <n v="338"/>
    <n v="7.7777777777777803"/>
    <n v="2"/>
    <n v="17"/>
    <n v="3.2211979691085699"/>
    <n v="5.8875765800476101"/>
    <n v="-2.6663786109390402"/>
    <n v="7.1095748968732053"/>
    <b v="0"/>
    <b v="0"/>
    <b v="1"/>
    <b v="0"/>
    <b v="0"/>
    <b v="0"/>
    <x v="2"/>
    <n v="2572"/>
  </r>
  <r>
    <n v="27"/>
    <n v="338"/>
    <n v="7.7777777777777803"/>
    <n v="2"/>
    <n v="10"/>
    <n v="5.9278144127367298"/>
    <n v="5.9056372642517099"/>
    <n v="2.2177148485019949E-2"/>
    <n v="4.9182591492662262E-4"/>
    <b v="1"/>
    <b v="0"/>
    <b v="0"/>
    <b v="0"/>
    <b v="0"/>
    <b v="0"/>
    <x v="6"/>
    <n v="2573"/>
  </r>
  <r>
    <n v="27"/>
    <n v="338"/>
    <n v="7.7777777777777803"/>
    <n v="2"/>
    <n v="11"/>
    <n v="5.8132223763613098"/>
    <n v="5.9030570983886701"/>
    <n v="-8.9834722027360314E-2"/>
    <n v="8.0702772817330959E-3"/>
    <b v="1"/>
    <b v="0"/>
    <b v="0"/>
    <b v="0"/>
    <b v="0"/>
    <b v="0"/>
    <x v="6"/>
    <n v="2574"/>
  </r>
  <r>
    <n v="27"/>
    <n v="338"/>
    <n v="7.7777777777777803"/>
    <n v="2"/>
    <n v="5"/>
    <n v="4.9364110085896797"/>
    <n v="5.7281298637390101"/>
    <n v="-0.79171885514933038"/>
    <n v="0.62681874559896633"/>
    <b v="1"/>
    <b v="0"/>
    <b v="0"/>
    <b v="0"/>
    <b v="0"/>
    <b v="0"/>
    <x v="9"/>
    <n v="2575"/>
  </r>
  <r>
    <n v="27"/>
    <n v="338"/>
    <n v="7.7777777777777803"/>
    <n v="2"/>
    <n v="6"/>
    <n v="5.6425010211399096"/>
    <n v="5.8020181655883798"/>
    <n v="-0.15951714444847021"/>
    <n v="2.544571937299411E-2"/>
    <b v="1"/>
    <b v="0"/>
    <b v="0"/>
    <b v="0"/>
    <b v="0"/>
    <b v="0"/>
    <x v="6"/>
    <n v="2576"/>
  </r>
  <r>
    <n v="27"/>
    <n v="338"/>
    <n v="7.7777777777777803"/>
    <n v="2"/>
    <n v="3"/>
    <n v="3.0885040257136498"/>
    <n v="5.3951010704040501"/>
    <n v="-2.3065970446904003"/>
    <n v="5.3203899265744887"/>
    <b v="0"/>
    <b v="0"/>
    <b v="1"/>
    <b v="0"/>
    <b v="0"/>
    <b v="0"/>
    <x v="8"/>
    <n v="2577"/>
  </r>
  <r>
    <n v="27"/>
    <n v="338"/>
    <n v="7.7777777777777803"/>
    <n v="2"/>
    <n v="4"/>
    <n v="4.0558176659665603"/>
    <n v="5.5764575004577601"/>
    <n v="-1.5206398344911998"/>
    <n v="2.3123455062414235"/>
    <b v="0"/>
    <b v="1"/>
    <b v="0"/>
    <b v="0"/>
    <b v="0"/>
    <b v="0"/>
    <x v="8"/>
    <n v="2578"/>
  </r>
  <r>
    <n v="27"/>
    <n v="338"/>
    <n v="7.7777777777777803"/>
    <n v="2"/>
    <n v="259"/>
    <n v="3.5763157894736799"/>
    <n v="5.9090166091918901"/>
    <n v="-2.3327008197182102"/>
    <n v="5.4414931143140102"/>
    <b v="0"/>
    <b v="0"/>
    <b v="1"/>
    <b v="0"/>
    <b v="0"/>
    <b v="0"/>
    <x v="8"/>
    <n v="2579"/>
  </r>
  <r>
    <n v="27"/>
    <n v="338"/>
    <n v="7.7777777777777803"/>
    <n v="2"/>
    <n v="228"/>
    <n v="5.6915645617342099"/>
    <n v="5.9063997268676802"/>
    <n v="-0.21483516513347034"/>
    <n v="4.6154148177925472E-2"/>
    <b v="1"/>
    <b v="0"/>
    <b v="0"/>
    <b v="0"/>
    <b v="0"/>
    <b v="0"/>
    <x v="6"/>
    <n v="2580"/>
  </r>
  <r>
    <n v="27"/>
    <n v="338"/>
    <n v="7.7777777777777803"/>
    <n v="2"/>
    <n v="67"/>
    <n v="3.7370752620611398"/>
    <n v="5.85489797592163"/>
    <n v="-2.1178227138604901"/>
    <n v="4.4851730473434115"/>
    <b v="0"/>
    <b v="0"/>
    <b v="1"/>
    <b v="0"/>
    <b v="0"/>
    <b v="0"/>
    <x v="8"/>
    <n v="2581"/>
  </r>
  <r>
    <n v="27"/>
    <n v="338"/>
    <n v="7.7777777777777803"/>
    <n v="2"/>
    <n v="292"/>
    <n v="3.6666666666666701"/>
    <n v="5.8925981521606401"/>
    <n v="-2.22593148549397"/>
    <n v="4.954770978113392"/>
    <b v="0"/>
    <b v="0"/>
    <b v="1"/>
    <b v="0"/>
    <b v="0"/>
    <b v="0"/>
    <x v="8"/>
    <n v="2582"/>
  </r>
  <r>
    <n v="27"/>
    <n v="338"/>
    <n v="7.7777777777777803"/>
    <n v="2"/>
    <n v="131"/>
    <n v="5.7449147883452403"/>
    <n v="5.87817478179932"/>
    <n v="-0.13325999345407968"/>
    <n v="1.7758225855381359E-2"/>
    <b v="1"/>
    <b v="0"/>
    <b v="0"/>
    <b v="0"/>
    <b v="0"/>
    <b v="0"/>
    <x v="6"/>
    <n v="2583"/>
  </r>
  <r>
    <n v="27"/>
    <n v="338"/>
    <n v="7.7777777777777803"/>
    <n v="2"/>
    <n v="7"/>
    <n v="5.8941588121149904"/>
    <n v="5.8217926025390598"/>
    <n v="7.236620957593054E-2"/>
    <n v="5.2368682883875009E-3"/>
    <b v="1"/>
    <b v="0"/>
    <b v="0"/>
    <b v="0"/>
    <b v="0"/>
    <b v="0"/>
    <x v="6"/>
    <n v="2584"/>
  </r>
  <r>
    <n v="27"/>
    <n v="338"/>
    <n v="7.7777777777777803"/>
    <n v="2"/>
    <n v="84"/>
    <n v="3.83638131155756"/>
    <n v="5.8612394332885698"/>
    <n v="-2.0248581217310098"/>
    <n v="4.1000504131400328"/>
    <b v="0"/>
    <b v="0"/>
    <b v="1"/>
    <b v="0"/>
    <b v="0"/>
    <b v="0"/>
    <x v="8"/>
    <n v="2585"/>
  </r>
  <r>
    <n v="27"/>
    <n v="338"/>
    <n v="7.7777777777777803"/>
    <n v="2"/>
    <n v="199"/>
    <n v="4.3263066705168898"/>
    <n v="5.8983430862426802"/>
    <n v="-1.5720364157257904"/>
    <n v="2.4712984923679904"/>
    <b v="0"/>
    <b v="1"/>
    <b v="0"/>
    <b v="0"/>
    <b v="0"/>
    <b v="0"/>
    <x v="8"/>
    <n v="2586"/>
  </r>
  <r>
    <n v="27"/>
    <n v="338"/>
    <n v="7.7777777777777803"/>
    <n v="2"/>
    <n v="52"/>
    <n v="3.3317717856611102"/>
    <n v="5.8493323326110804"/>
    <n v="-2.5175605469499702"/>
    <n v="6.3381111075590333"/>
    <b v="0"/>
    <b v="0"/>
    <b v="1"/>
    <b v="0"/>
    <b v="0"/>
    <b v="0"/>
    <x v="2"/>
    <n v="2587"/>
  </r>
  <r>
    <n v="27"/>
    <n v="338"/>
    <n v="7.7777777777777803"/>
    <n v="2"/>
    <n v="221"/>
    <n v="4.6894841269841301"/>
    <n v="5.9047427177429199"/>
    <n v="-1.2152585907587898"/>
    <n v="1.4768534424130397"/>
    <b v="0"/>
    <b v="1"/>
    <b v="0"/>
    <b v="0"/>
    <b v="0"/>
    <b v="0"/>
    <x v="9"/>
    <n v="2588"/>
  </r>
  <r>
    <n v="27"/>
    <n v="338"/>
    <n v="7.7777777777777803"/>
    <n v="2"/>
    <n v="172"/>
    <n v="3.4234693877550999"/>
    <n v="5.8901510238647496"/>
    <n v="-2.4666816361096497"/>
    <n v="6.0845182939205786"/>
    <b v="0"/>
    <b v="0"/>
    <b v="1"/>
    <b v="0"/>
    <b v="0"/>
    <b v="0"/>
    <x v="8"/>
    <n v="2589"/>
  </r>
  <r>
    <n v="27"/>
    <n v="338"/>
    <n v="7.7777777777777803"/>
    <n v="2"/>
    <n v="101"/>
    <n v="3.2555668016194299"/>
    <n v="5.8677997589111301"/>
    <n v="-2.6122329572917002"/>
    <n v="6.8237610231609418"/>
    <b v="0"/>
    <b v="0"/>
    <b v="1"/>
    <b v="0"/>
    <b v="0"/>
    <b v="0"/>
    <x v="2"/>
    <n v="2590"/>
  </r>
  <r>
    <n v="27"/>
    <n v="338"/>
    <n v="7.7777777777777803"/>
    <n v="2"/>
    <n v="147"/>
    <n v="3.2120038722168398"/>
    <n v="5.88279056549072"/>
    <n v="-2.6707866932738802"/>
    <n v="7.1331015609688277"/>
    <b v="0"/>
    <b v="0"/>
    <b v="1"/>
    <b v="0"/>
    <b v="0"/>
    <b v="0"/>
    <x v="2"/>
    <n v="2591"/>
  </r>
  <r>
    <n v="27"/>
    <n v="338"/>
    <n v="7.7777777777777803"/>
    <n v="2"/>
    <n v="39"/>
    <n v="3.4244460821679699"/>
    <n v="5.8522439002990696"/>
    <n v="-2.4277978181310997"/>
    <n v="5.8942022457221288"/>
    <b v="0"/>
    <b v="0"/>
    <b v="1"/>
    <b v="0"/>
    <b v="0"/>
    <b v="0"/>
    <x v="8"/>
    <n v="2592"/>
  </r>
  <r>
    <n v="27"/>
    <n v="338"/>
    <n v="7.7777777777777803"/>
    <n v="2"/>
    <n v="160"/>
    <n v="4.3876221498371297"/>
    <n v="5.8865418434143102"/>
    <n v="-1.4989196935771805"/>
    <n v="2.2467602477935085"/>
    <b v="0"/>
    <b v="1"/>
    <b v="0"/>
    <b v="0"/>
    <b v="0"/>
    <b v="0"/>
    <x v="9"/>
    <n v="2593"/>
  </r>
  <r>
    <n v="27"/>
    <n v="338"/>
    <n v="7.7777777777777803"/>
    <n v="2"/>
    <n v="124"/>
    <n v="3.23990498812352"/>
    <n v="5.8761644363403303"/>
    <n v="-2.6362594482168102"/>
    <n v="6.9498638783124012"/>
    <b v="0"/>
    <b v="0"/>
    <b v="1"/>
    <b v="0"/>
    <b v="0"/>
    <b v="0"/>
    <x v="2"/>
    <n v="2594"/>
  </r>
  <r>
    <n v="27"/>
    <n v="338"/>
    <n v="7.7777777777777803"/>
    <n v="2"/>
    <n v="75"/>
    <n v="3.0379098360655701"/>
    <n v="5.8578662872314498"/>
    <n v="-2.8199564511658797"/>
    <n v="7.9521543864720625"/>
    <b v="0"/>
    <b v="0"/>
    <b v="1"/>
    <b v="0"/>
    <b v="0"/>
    <b v="0"/>
    <x v="2"/>
    <n v="2595"/>
  </r>
  <r>
    <n v="27"/>
    <n v="338"/>
    <n v="7.7777777777777803"/>
    <n v="2"/>
    <n v="53"/>
    <n v="4.1880976150453302"/>
    <n v="5.8497037887573198"/>
    <n v="-1.6616061737119896"/>
    <n v="2.7609350765177987"/>
    <b v="0"/>
    <b v="1"/>
    <b v="0"/>
    <b v="0"/>
    <b v="0"/>
    <b v="0"/>
    <x v="8"/>
    <n v="2596"/>
  </r>
  <r>
    <n v="27"/>
    <n v="338"/>
    <n v="7.7777777777777803"/>
    <n v="2"/>
    <n v="248"/>
    <n v="3.6875"/>
    <n v="5.9108762741088903"/>
    <n v="-2.2233762741088903"/>
    <n v="4.9434020562703314"/>
    <b v="0"/>
    <b v="0"/>
    <b v="1"/>
    <b v="0"/>
    <b v="0"/>
    <b v="0"/>
    <x v="8"/>
    <n v="2597"/>
  </r>
  <r>
    <n v="27"/>
    <n v="338"/>
    <n v="7.7777777777777803"/>
    <n v="2"/>
    <n v="68"/>
    <n v="4.2884968244169102"/>
    <n v="5.8552689552307102"/>
    <n v="-1.5667721308138001"/>
    <n v="2.4547749098948155"/>
    <b v="0"/>
    <b v="1"/>
    <b v="0"/>
    <b v="0"/>
    <b v="0"/>
    <b v="0"/>
    <x v="8"/>
    <n v="2598"/>
  </r>
  <r>
    <n v="27"/>
    <n v="338"/>
    <n v="7.7777777777777803"/>
    <n v="2"/>
    <n v="56"/>
    <n v="5.5807142495366602"/>
    <n v="5.8508167266845703"/>
    <n v="-0.27010247714791014"/>
    <n v="7.2955348161437311E-2"/>
    <b v="1"/>
    <b v="0"/>
    <b v="0"/>
    <b v="0"/>
    <b v="0"/>
    <b v="0"/>
    <x v="6"/>
    <n v="2599"/>
  </r>
  <r>
    <n v="27"/>
    <n v="338"/>
    <n v="7.7777777777777803"/>
    <n v="2"/>
    <n v="40"/>
    <n v="4.34287832052937"/>
    <n v="5.8512935638427699"/>
    <n v="-1.5084152433133999"/>
    <n v="2.2753165462602234"/>
    <b v="0"/>
    <b v="1"/>
    <b v="0"/>
    <b v="0"/>
    <b v="0"/>
    <b v="0"/>
    <x v="8"/>
    <n v="2600"/>
  </r>
  <r>
    <n v="27"/>
    <n v="338"/>
    <n v="7.7777777777777803"/>
    <n v="2"/>
    <n v="183"/>
    <n v="3.7408993576017102"/>
    <n v="5.8934884071350098"/>
    <n v="-2.1525890495332995"/>
    <n v="4.6336396161706741"/>
    <b v="0"/>
    <b v="0"/>
    <b v="1"/>
    <b v="0"/>
    <b v="0"/>
    <b v="0"/>
    <x v="8"/>
    <n v="2601"/>
  </r>
  <r>
    <n v="27"/>
    <n v="338"/>
    <n v="7.7777777777777803"/>
    <n v="2"/>
    <n v="43"/>
    <n v="5.9041000721293102"/>
    <n v="5.8484416007995597"/>
    <n v="5.5658471329750547E-2"/>
    <n v="3.0978654307646635E-3"/>
    <b v="1"/>
    <b v="0"/>
    <b v="0"/>
    <b v="0"/>
    <b v="0"/>
    <b v="0"/>
    <x v="6"/>
    <n v="2602"/>
  </r>
  <r>
    <n v="27"/>
    <n v="338"/>
    <n v="7.7777777777777803"/>
    <n v="2"/>
    <n v="116"/>
    <n v="5.8445945945945903"/>
    <n v="5.8735880851745597"/>
    <n v="-2.8993490579969361E-2"/>
    <n v="8.4062249601077202E-4"/>
    <b v="1"/>
    <b v="0"/>
    <b v="0"/>
    <b v="0"/>
    <b v="0"/>
    <b v="0"/>
    <x v="6"/>
    <n v="2603"/>
  </r>
  <r>
    <n v="27"/>
    <n v="338"/>
    <n v="7.7777777777777803"/>
    <n v="2"/>
    <n v="88"/>
    <n v="6.1108759951638403"/>
    <n v="5.8627829551696804"/>
    <n v="0.24809303999415988"/>
    <n v="6.1550156493543812E-2"/>
    <b v="1"/>
    <b v="0"/>
    <b v="0"/>
    <b v="0"/>
    <b v="0"/>
    <b v="0"/>
    <x v="6"/>
    <n v="2604"/>
  </r>
  <r>
    <n v="27"/>
    <n v="338"/>
    <n v="7.7777777777777803"/>
    <n v="2"/>
    <n v="28"/>
    <n v="3.43695602166106"/>
    <n v="5.8627886772155797"/>
    <n v="-2.4258326555545198"/>
    <n v="5.8846640727546937"/>
    <b v="0"/>
    <b v="0"/>
    <b v="1"/>
    <b v="0"/>
    <b v="0"/>
    <b v="0"/>
    <x v="8"/>
    <n v="2605"/>
  </r>
  <r>
    <n v="27"/>
    <n v="338"/>
    <n v="7.7777777777777803"/>
    <n v="2"/>
    <n v="103"/>
    <n v="4.9358147790451801"/>
    <n v="5.8685712814331099"/>
    <n v="-0.93275650238792984"/>
    <n v="0.87003469274696421"/>
    <b v="1"/>
    <b v="0"/>
    <b v="0"/>
    <b v="0"/>
    <b v="0"/>
    <b v="0"/>
    <x v="9"/>
    <n v="2606"/>
  </r>
  <r>
    <n v="27"/>
    <n v="338"/>
    <n v="7.7777777777777803"/>
    <n v="2"/>
    <n v="109"/>
    <n v="4.50834492350487"/>
    <n v="5.8708868026733398"/>
    <n v="-1.3625418791684698"/>
    <n v="1.8565203724879449"/>
    <b v="0"/>
    <b v="1"/>
    <b v="0"/>
    <b v="0"/>
    <b v="0"/>
    <b v="0"/>
    <x v="9"/>
    <n v="2607"/>
  </r>
  <r>
    <n v="27"/>
    <n v="338"/>
    <n v="7.7777777777777803"/>
    <n v="2"/>
    <n v="29"/>
    <n v="4.36239388778601"/>
    <n v="5.8618288040161097"/>
    <n v="-1.4994349162300997"/>
    <n v="2.2483050680099663"/>
    <b v="0"/>
    <b v="1"/>
    <b v="0"/>
    <b v="0"/>
    <b v="0"/>
    <b v="0"/>
    <x v="9"/>
    <n v="2608"/>
  </r>
  <r>
    <n v="27"/>
    <n v="338"/>
    <n v="7.7777777777777803"/>
    <n v="2"/>
    <n v="128"/>
    <n v="5.7537629840190601"/>
    <n v="5.8773131370544398"/>
    <n v="-0.12355015303537975"/>
    <n v="1.5264640315065756E-2"/>
    <b v="1"/>
    <b v="0"/>
    <b v="0"/>
    <b v="0"/>
    <b v="0"/>
    <b v="0"/>
    <x v="6"/>
    <n v="2609"/>
  </r>
  <r>
    <n v="27"/>
    <n v="338"/>
    <n v="7.7777777777777803"/>
    <n v="2"/>
    <n v="64"/>
    <n v="5.38870992869413"/>
    <n v="5.8537850379943803"/>
    <n v="-0.46507510930025031"/>
    <n v="0.21629485729063977"/>
    <b v="1"/>
    <b v="0"/>
    <b v="0"/>
    <b v="0"/>
    <b v="0"/>
    <b v="0"/>
    <x v="6"/>
    <n v="2610"/>
  </r>
  <r>
    <n v="27"/>
    <n v="338"/>
    <n v="7.7777777777777803"/>
    <n v="2"/>
    <n v="32"/>
    <n v="5.6820020081306604"/>
    <n v="5.85894775390625"/>
    <n v="-0.17694574577558964"/>
    <n v="3.1309796948079595E-2"/>
    <b v="1"/>
    <b v="0"/>
    <b v="0"/>
    <b v="0"/>
    <b v="0"/>
    <b v="0"/>
    <x v="6"/>
    <n v="2611"/>
  </r>
  <r>
    <n v="27"/>
    <n v="338"/>
    <n v="7.7777777777777803"/>
    <n v="2"/>
    <n v="19"/>
    <n v="3.5543403538596201"/>
    <n v="5.8824162483215297"/>
    <n v="-2.3280758944619095"/>
    <n v="5.4199373703746199"/>
    <b v="0"/>
    <b v="0"/>
    <b v="1"/>
    <b v="0"/>
    <b v="0"/>
    <b v="0"/>
    <x v="8"/>
    <n v="2612"/>
  </r>
  <r>
    <n v="27"/>
    <n v="338"/>
    <n v="7.7777777777777803"/>
    <n v="2"/>
    <n v="35"/>
    <n v="4.2838453914767101"/>
    <n v="5.8560671806335396"/>
    <n v="-1.5722217891568295"/>
    <n v="2.471881354299502"/>
    <b v="0"/>
    <b v="1"/>
    <b v="0"/>
    <b v="0"/>
    <b v="0"/>
    <b v="0"/>
    <x v="8"/>
    <n v="2613"/>
  </r>
  <r>
    <n v="27"/>
    <n v="338"/>
    <n v="7.7777777777777803"/>
    <n v="2"/>
    <n v="20"/>
    <n v="4.3978329306684198"/>
    <n v="5.8798365592956499"/>
    <n v="-1.48200362862723"/>
    <n v="2.1963347552642767"/>
    <b v="0"/>
    <b v="1"/>
    <b v="0"/>
    <b v="0"/>
    <b v="0"/>
    <b v="0"/>
    <x v="9"/>
    <n v="2614"/>
  </r>
  <r>
    <n v="27"/>
    <n v="338"/>
    <n v="7.7777777777777803"/>
    <n v="2"/>
    <n v="44"/>
    <n v="5.1801244015231802"/>
    <n v="5.8474917411804199"/>
    <n v="-0.66736733965723971"/>
    <n v="0.44537916604118155"/>
    <b v="1"/>
    <b v="0"/>
    <b v="0"/>
    <b v="0"/>
    <b v="0"/>
    <b v="0"/>
    <x v="9"/>
    <n v="2615"/>
  </r>
  <r>
    <n v="27"/>
    <n v="338"/>
    <n v="7.7777777777777803"/>
    <n v="2"/>
    <n v="23"/>
    <n v="5.1624692874692899"/>
    <n v="5.8720960617065403"/>
    <n v="-0.7096267742372504"/>
    <n v="0.5035701587143655"/>
    <b v="1"/>
    <b v="0"/>
    <b v="0"/>
    <b v="0"/>
    <b v="0"/>
    <b v="0"/>
    <x v="9"/>
    <n v="2616"/>
  </r>
  <r>
    <n v="27"/>
    <n v="338"/>
    <n v="7.7777777777777803"/>
    <n v="2"/>
    <n v="12"/>
    <n v="4.2719563952412303"/>
    <n v="5.9004769325256303"/>
    <n v="-1.6285205372844"/>
    <n v="2.6520791403570709"/>
    <b v="0"/>
    <b v="1"/>
    <b v="0"/>
    <b v="0"/>
    <b v="0"/>
    <b v="0"/>
    <x v="8"/>
    <n v="2617"/>
  </r>
  <r>
    <n v="27"/>
    <n v="338"/>
    <n v="7.7777777777777803"/>
    <n v="2"/>
    <n v="21"/>
    <n v="4.7368126399601902"/>
    <n v="5.8772563934326199"/>
    <n v="-1.1404437534724297"/>
    <n v="1.3006119548342838"/>
    <b v="0"/>
    <b v="1"/>
    <b v="0"/>
    <b v="0"/>
    <b v="0"/>
    <b v="0"/>
    <x v="9"/>
    <n v="2618"/>
  </r>
  <r>
    <n v="27"/>
    <n v="338"/>
    <n v="7.7777777777777803"/>
    <n v="2"/>
    <n v="130"/>
    <n v="5.0289156626505997"/>
    <n v="5.8778877258300799"/>
    <n v="-0.84897206317948015"/>
    <n v="0.7207535640592232"/>
    <b v="1"/>
    <b v="0"/>
    <b v="0"/>
    <b v="0"/>
    <b v="0"/>
    <b v="0"/>
    <x v="9"/>
    <n v="2619"/>
  </r>
  <r>
    <n v="27"/>
    <n v="338"/>
    <n v="7.7777777777777803"/>
    <n v="2"/>
    <n v="100"/>
    <n v="3.9621993127147799"/>
    <n v="5.8674135208129901"/>
    <n v="-1.9052142080982102"/>
    <n v="3.6298411787392904"/>
    <b v="0"/>
    <b v="1"/>
    <b v="0"/>
    <b v="0"/>
    <b v="0"/>
    <b v="0"/>
    <x v="8"/>
    <n v="2620"/>
  </r>
  <r>
    <n v="27"/>
    <n v="338"/>
    <n v="7.7777777777777803"/>
    <n v="2"/>
    <n v="74"/>
    <n v="5.5285396342745603"/>
    <n v="5.8574953079223597"/>
    <n v="-0.32895567364779943"/>
    <n v="0.10821183522507752"/>
    <b v="1"/>
    <b v="0"/>
    <b v="0"/>
    <b v="0"/>
    <b v="0"/>
    <b v="0"/>
    <x v="6"/>
    <n v="2621"/>
  </r>
  <r>
    <n v="27"/>
    <n v="338"/>
    <n v="7.7777777777777803"/>
    <n v="2"/>
    <n v="34"/>
    <n v="4.98822330737159"/>
    <n v="5.8570275306701696"/>
    <n v="-0.86880422329857954"/>
    <n v="0.75482077842144801"/>
    <b v="1"/>
    <b v="0"/>
    <b v="0"/>
    <b v="0"/>
    <b v="0"/>
    <b v="0"/>
    <x v="9"/>
    <n v="2622"/>
  </r>
  <r>
    <n v="27"/>
    <n v="338"/>
    <n v="7.7777777777777803"/>
    <n v="2"/>
    <n v="13"/>
    <n v="4.31927517626682"/>
    <n v="5.8978967666626003"/>
    <n v="-1.5786215903957803"/>
    <n v="2.4920461256637028"/>
    <b v="0"/>
    <b v="1"/>
    <b v="0"/>
    <b v="0"/>
    <b v="0"/>
    <b v="0"/>
    <x v="8"/>
    <n v="2623"/>
  </r>
  <r>
    <n v="27"/>
    <n v="338"/>
    <n v="7.7777777777777803"/>
    <n v="2"/>
    <n v="48"/>
    <n v="4.68771929824561"/>
    <n v="5.8465609550476101"/>
    <n v="-1.1588416568020001"/>
    <n v="1.3429139855396046"/>
    <b v="0"/>
    <b v="1"/>
    <b v="0"/>
    <b v="0"/>
    <b v="0"/>
    <b v="0"/>
    <x v="9"/>
    <n v="2624"/>
  </r>
  <r>
    <n v="27"/>
    <n v="338"/>
    <n v="7.7777777777777803"/>
    <n v="2"/>
    <n v="16"/>
    <n v="5.6873865698729604"/>
    <n v="5.8901567459106401"/>
    <n v="-0.20277017603767966"/>
    <n v="4.11157442903516E-2"/>
    <b v="1"/>
    <b v="0"/>
    <b v="0"/>
    <b v="0"/>
    <b v="0"/>
    <b v="0"/>
    <x v="6"/>
    <n v="2625"/>
  </r>
  <r>
    <n v="27"/>
    <n v="338"/>
    <n v="7.7777777777777803"/>
    <n v="2"/>
    <n v="8"/>
    <n v="5.0563296783866596"/>
    <n v="5.9107975959777797"/>
    <n v="-0.85446791759112006"/>
    <n v="0.73011542219250514"/>
    <b v="1"/>
    <b v="0"/>
    <b v="0"/>
    <b v="0"/>
    <b v="0"/>
    <b v="0"/>
    <x v="9"/>
    <n v="2626"/>
  </r>
  <r>
    <n v="27"/>
    <n v="338"/>
    <n v="7.7777777777777803"/>
    <n v="2"/>
    <n v="85"/>
    <n v="4.1299841001306996"/>
    <n v="5.8616251945495597"/>
    <n v="-1.73164109441886"/>
    <n v="2.9985808798801474"/>
    <b v="0"/>
    <b v="1"/>
    <b v="0"/>
    <b v="0"/>
    <b v="0"/>
    <b v="0"/>
    <x v="8"/>
    <n v="2627"/>
  </r>
  <r>
    <n v="27"/>
    <n v="338"/>
    <n v="7.7777777777777803"/>
    <n v="2"/>
    <n v="580"/>
    <n v="4"/>
    <n v="5.8949813842773402"/>
    <n v="-1.8949813842773402"/>
    <n v="3.5909544467576646"/>
    <b v="0"/>
    <b v="1"/>
    <b v="0"/>
    <b v="0"/>
    <b v="0"/>
    <b v="0"/>
    <x v="8"/>
    <n v="2628"/>
  </r>
  <r>
    <n v="27"/>
    <n v="338"/>
    <n v="7.7777777777777803"/>
    <n v="2"/>
    <n v="488"/>
    <n v="4"/>
    <n v="5.89426517486572"/>
    <n v="-1.89426517486572"/>
    <n v="3.5882405527090566"/>
    <b v="0"/>
    <b v="1"/>
    <b v="0"/>
    <b v="0"/>
    <b v="0"/>
    <b v="0"/>
    <x v="8"/>
    <n v="2629"/>
  </r>
  <r>
    <n v="27"/>
    <n v="338"/>
    <n v="7.7777777777777803"/>
    <n v="2"/>
    <n v="552"/>
    <n v="4.4421768707483"/>
    <n v="5.8947634696960396"/>
    <n v="-1.4525865989477396"/>
    <n v="2.1100078274425611"/>
    <b v="0"/>
    <b v="1"/>
    <b v="0"/>
    <b v="0"/>
    <b v="0"/>
    <b v="0"/>
    <x v="9"/>
    <n v="2630"/>
  </r>
  <r>
    <n v="27"/>
    <n v="338"/>
    <n v="7.7777777777777803"/>
    <n v="2"/>
    <n v="260"/>
    <n v="4.0183486238532096"/>
    <n v="5.90859079360962"/>
    <n v="-1.8902421697564105"/>
    <n v="3.5730154603254225"/>
    <b v="0"/>
    <b v="1"/>
    <b v="0"/>
    <b v="0"/>
    <b v="0"/>
    <b v="0"/>
    <x v="8"/>
    <n v="2631"/>
  </r>
  <r>
    <n v="27"/>
    <n v="338"/>
    <n v="7.7777777777777803"/>
    <n v="2"/>
    <n v="229"/>
    <n v="4.0107052520200499"/>
    <n v="5.9066362380981401"/>
    <n v="-1.8959309860780902"/>
    <n v="3.5945543039710395"/>
    <b v="0"/>
    <b v="1"/>
    <b v="0"/>
    <b v="0"/>
    <b v="0"/>
    <b v="0"/>
    <x v="8"/>
    <n v="2632"/>
  </r>
  <r>
    <n v="27"/>
    <n v="338"/>
    <n v="7.7777777777777803"/>
    <n v="2"/>
    <n v="293"/>
    <n v="4.1093838862559204"/>
    <n v="5.8926086425781303"/>
    <n v="-1.7832247563222099"/>
    <n v="3.1798905315604049"/>
    <b v="0"/>
    <b v="1"/>
    <b v="0"/>
    <b v="0"/>
    <b v="0"/>
    <b v="0"/>
    <x v="8"/>
    <n v="2633"/>
  </r>
  <r>
    <n v="27"/>
    <n v="338"/>
    <n v="7.7777777777777803"/>
    <n v="2"/>
    <n v="104"/>
    <n v="4.5556608736394999"/>
    <n v="5.86895704269409"/>
    <n v="-1.3132961690545901"/>
    <n v="1.7247468276534625"/>
    <b v="0"/>
    <b v="1"/>
    <b v="0"/>
    <b v="0"/>
    <b v="0"/>
    <b v="0"/>
    <x v="9"/>
    <n v="2634"/>
  </r>
  <r>
    <n v="27"/>
    <n v="338"/>
    <n v="7.7777777777777803"/>
    <n v="2"/>
    <n v="200"/>
    <n v="4.0856071093645303"/>
    <n v="5.8986463546752903"/>
    <n v="-1.81303924531076"/>
    <n v="3.2871113050370102"/>
    <b v="0"/>
    <b v="1"/>
    <b v="0"/>
    <b v="0"/>
    <b v="0"/>
    <b v="0"/>
    <x v="8"/>
    <n v="2635"/>
  </r>
  <r>
    <n v="27"/>
    <n v="338"/>
    <n v="7.7777777777777803"/>
    <n v="2"/>
    <n v="173"/>
    <n v="4.0165774477637699"/>
    <n v="5.8904542922973597"/>
    <n v="-1.8738768445335898"/>
    <n v="3.5114144284791635"/>
    <b v="0"/>
    <b v="1"/>
    <b v="0"/>
    <b v="0"/>
    <b v="0"/>
    <b v="0"/>
    <x v="8"/>
    <n v="2636"/>
  </r>
  <r>
    <n v="27"/>
    <n v="338"/>
    <n v="7.7777777777777803"/>
    <n v="2"/>
    <n v="297"/>
    <n v="4.9977290943071901"/>
    <n v="5.8926496505737296"/>
    <n v="-0.89492055626653944"/>
    <n v="0.80088280202841233"/>
    <b v="1"/>
    <b v="0"/>
    <b v="0"/>
    <b v="0"/>
    <b v="0"/>
    <b v="0"/>
    <x v="9"/>
    <n v="2637"/>
  </r>
  <r>
    <n v="27"/>
    <n v="338"/>
    <n v="7.7777777777777803"/>
    <n v="2"/>
    <n v="404"/>
    <n v="4"/>
    <n v="5.8936114311218297"/>
    <n v="-1.8936114311218297"/>
    <n v="3.5857642520752639"/>
    <b v="0"/>
    <b v="1"/>
    <b v="0"/>
    <b v="0"/>
    <b v="0"/>
    <b v="0"/>
    <x v="8"/>
    <n v="2638"/>
  </r>
  <r>
    <n v="27"/>
    <n v="338"/>
    <n v="7.7777777777777803"/>
    <n v="2"/>
    <n v="445"/>
    <n v="4.0114942528735602"/>
    <n v="5.8939309120178196"/>
    <n v="-1.8824366591442594"/>
    <n v="3.5435677756902004"/>
    <b v="0"/>
    <b v="1"/>
    <b v="0"/>
    <b v="0"/>
    <b v="0"/>
    <b v="0"/>
    <x v="8"/>
    <n v="2639"/>
  </r>
  <r>
    <n v="27"/>
    <n v="338"/>
    <n v="7.7777777777777803"/>
    <n v="2"/>
    <n v="414"/>
    <n v="4.4457831325301198"/>
    <n v="5.8936896324157697"/>
    <n v="-1.4479064998856499"/>
    <n v="2.0964332324111137"/>
    <b v="0"/>
    <b v="1"/>
    <b v="0"/>
    <b v="0"/>
    <b v="0"/>
    <b v="0"/>
    <x v="9"/>
    <n v="2640"/>
  </r>
  <r>
    <n v="27"/>
    <n v="338"/>
    <n v="7.7777777777777803"/>
    <n v="2"/>
    <n v="365"/>
    <n v="4.5765806825891797"/>
    <n v="5.8933081626892099"/>
    <n v="-1.3167274801000302"/>
    <n v="1.7337712568505752"/>
    <b v="0"/>
    <b v="1"/>
    <b v="0"/>
    <b v="0"/>
    <b v="0"/>
    <b v="0"/>
    <x v="9"/>
    <n v="2641"/>
  </r>
  <r>
    <n v="27"/>
    <n v="338"/>
    <n v="7.7777777777777803"/>
    <n v="2"/>
    <n v="446"/>
    <n v="4.9990894445611804"/>
    <n v="5.89393854141235"/>
    <n v="-0.89484909685116953"/>
    <n v="0.80075490613535383"/>
    <b v="1"/>
    <b v="0"/>
    <b v="0"/>
    <b v="0"/>
    <b v="0"/>
    <b v="0"/>
    <x v="9"/>
    <n v="2642"/>
  </r>
  <r>
    <n v="27"/>
    <n v="338"/>
    <n v="7.7777777777777803"/>
    <n v="2"/>
    <n v="366"/>
    <n v="5.0077317776059598"/>
    <n v="5.8933157920837402"/>
    <n v="-0.88558401447778046"/>
    <n v="0.78425904669858171"/>
    <b v="1"/>
    <b v="0"/>
    <b v="0"/>
    <b v="0"/>
    <b v="0"/>
    <b v="0"/>
    <x v="9"/>
    <n v="2643"/>
  </r>
  <r>
    <n v="27"/>
    <n v="338"/>
    <n v="7.7777777777777803"/>
    <n v="2"/>
    <n v="453"/>
    <n v="4.4616071428571402"/>
    <n v="5.8939929008483896"/>
    <n v="-1.4323857579912493"/>
    <n v="2.0517289596961659"/>
    <b v="0"/>
    <b v="1"/>
    <b v="0"/>
    <b v="0"/>
    <b v="0"/>
    <b v="0"/>
    <x v="9"/>
    <n v="2644"/>
  </r>
  <r>
    <n v="27"/>
    <n v="338"/>
    <n v="7.7777777777777803"/>
    <n v="2"/>
    <n v="222"/>
    <n v="4.69716250070576"/>
    <n v="5.9049792289733896"/>
    <n v="-1.2078167282676295"/>
    <n v="1.4588212490831209"/>
    <b v="0"/>
    <b v="1"/>
    <b v="0"/>
    <b v="0"/>
    <b v="0"/>
    <b v="0"/>
    <x v="9"/>
    <n v="2645"/>
  </r>
  <r>
    <n v="27"/>
    <n v="338"/>
    <n v="7.7777777777777803"/>
    <n v="2"/>
    <n v="201"/>
    <n v="5.0844744575751903"/>
    <n v="5.8989500999450701"/>
    <n v="-0.81447564236987979"/>
    <n v="0.66337057201382832"/>
    <b v="1"/>
    <b v="0"/>
    <b v="0"/>
    <b v="0"/>
    <b v="0"/>
    <b v="0"/>
    <x v="9"/>
    <n v="2646"/>
  </r>
  <r>
    <n v="27"/>
    <n v="338"/>
    <n v="7.7777777777777803"/>
    <n v="2"/>
    <n v="174"/>
    <n v="5.0852223044326399"/>
    <n v="5.8907575607299796"/>
    <n v="-0.80553525629733969"/>
    <n v="0.64888704913802076"/>
    <b v="1"/>
    <b v="0"/>
    <b v="0"/>
    <b v="0"/>
    <b v="0"/>
    <b v="0"/>
    <x v="9"/>
    <n v="2647"/>
  </r>
  <r>
    <n v="27"/>
    <n v="338"/>
    <n v="7.7777777777777803"/>
    <n v="2"/>
    <n v="249"/>
    <n v="4.0904295403165003"/>
    <n v="5.9109058380126998"/>
    <n v="-1.8204762976961995"/>
    <n v="3.3141339504736615"/>
    <b v="0"/>
    <b v="1"/>
    <b v="0"/>
    <b v="0"/>
    <b v="0"/>
    <b v="0"/>
    <x v="8"/>
    <n v="2648"/>
  </r>
  <r>
    <n v="27"/>
    <n v="338"/>
    <n v="7.7777777777777803"/>
    <n v="2"/>
    <n v="204"/>
    <n v="4.9724310776942398"/>
    <n v="5.8998603820800799"/>
    <n v="-0.92742930438584015"/>
    <n v="0.8601251146336033"/>
    <b v="1"/>
    <b v="0"/>
    <b v="0"/>
    <b v="0"/>
    <b v="0"/>
    <b v="0"/>
    <x v="9"/>
    <n v="2649"/>
  </r>
  <r>
    <n v="27"/>
    <n v="338"/>
    <n v="7.7777777777777803"/>
    <n v="2"/>
    <n v="177"/>
    <n v="4.9349112426035502"/>
    <n v="5.8916678428649902"/>
    <n v="-0.95675660026144005"/>
    <n v="0.91538319214382902"/>
    <b v="1"/>
    <b v="0"/>
    <b v="0"/>
    <b v="0"/>
    <b v="0"/>
    <b v="0"/>
    <x v="9"/>
    <n v="2650"/>
  </r>
  <r>
    <n v="27"/>
    <n v="338"/>
    <n v="7.7777777777777803"/>
    <n v="2"/>
    <n v="148"/>
    <n v="4.0169307756463697"/>
    <n v="5.8830795288085902"/>
    <n v="-1.8661487531622205"/>
    <n v="3.4825111689289101"/>
    <b v="0"/>
    <b v="1"/>
    <b v="0"/>
    <b v="0"/>
    <b v="0"/>
    <b v="0"/>
    <x v="8"/>
    <n v="2651"/>
  </r>
  <r>
    <n v="27"/>
    <n v="338"/>
    <n v="7.7777777777777803"/>
    <n v="2"/>
    <n v="125"/>
    <n v="4.0233825089191004"/>
    <n v="5.8764514923095703"/>
    <n v="-1.8530689833904699"/>
    <n v="3.4338646572037894"/>
    <b v="0"/>
    <b v="1"/>
    <b v="0"/>
    <b v="0"/>
    <b v="0"/>
    <b v="0"/>
    <x v="8"/>
    <n v="2652"/>
  </r>
  <r>
    <n v="27"/>
    <n v="338"/>
    <n v="7.7777777777777803"/>
    <n v="2"/>
    <n v="219"/>
    <n v="4"/>
    <n v="5.9042692184448198"/>
    <n v="-1.9042692184448198"/>
    <n v="3.6262412563164448"/>
    <b v="0"/>
    <b v="1"/>
    <b v="0"/>
    <b v="0"/>
    <b v="0"/>
    <b v="0"/>
    <x v="8"/>
    <n v="2653"/>
  </r>
  <r>
    <n v="27"/>
    <n v="338"/>
    <n v="7.7777777777777803"/>
    <n v="2"/>
    <n v="117"/>
    <n v="4.5537190082644603"/>
    <n v="5.8739738464355504"/>
    <n v="-1.3202548381710901"/>
    <n v="1.7430728377141713"/>
    <b v="0"/>
    <b v="1"/>
    <b v="0"/>
    <b v="0"/>
    <b v="0"/>
    <b v="0"/>
    <x v="9"/>
    <n v="2654"/>
  </r>
  <r>
    <n v="27"/>
    <n v="338"/>
    <n v="7.7777777777777803"/>
    <n v="2"/>
    <n v="54"/>
    <n v="4.9856467248718603"/>
    <n v="5.8500747680664098"/>
    <n v="-0.86442804319454947"/>
    <n v="0.74723584186115788"/>
    <b v="1"/>
    <b v="0"/>
    <b v="0"/>
    <b v="0"/>
    <b v="0"/>
    <b v="0"/>
    <x v="9"/>
    <n v="2655"/>
  </r>
  <r>
    <n v="27"/>
    <n v="338"/>
    <n v="7.7777777777777803"/>
    <n v="2"/>
    <n v="415"/>
    <n v="5.0012302544166101"/>
    <n v="5.8936972618103001"/>
    <n v="-0.89246700739369"/>
    <n v="0.79649735928624876"/>
    <b v="1"/>
    <b v="0"/>
    <b v="0"/>
    <b v="0"/>
    <b v="0"/>
    <b v="0"/>
    <x v="9"/>
    <n v="2656"/>
  </r>
  <r>
    <n v="27"/>
    <n v="338"/>
    <n v="7.7777777777777803"/>
    <n v="2"/>
    <n v="502"/>
    <n v="4.74857142857143"/>
    <n v="5.8943743705749503"/>
    <n v="-1.1458029420035203"/>
    <n v="1.3128643819039225"/>
    <b v="0"/>
    <b v="1"/>
    <b v="0"/>
    <b v="0"/>
    <b v="0"/>
    <b v="0"/>
    <x v="9"/>
    <n v="2657"/>
  </r>
  <r>
    <n v="27"/>
    <n v="338"/>
    <n v="7.7777777777777803"/>
    <n v="2"/>
    <n v="223"/>
    <n v="5.3235338687680001"/>
    <n v="5.9052162170410201"/>
    <n v="-0.58168234827302001"/>
    <n v="0.33835435429241495"/>
    <b v="1"/>
    <b v="0"/>
    <b v="0"/>
    <b v="0"/>
    <b v="0"/>
    <b v="0"/>
    <x v="9"/>
    <n v="2658"/>
  </r>
  <r>
    <n v="27"/>
    <n v="338"/>
    <n v="7.7777777777777803"/>
    <n v="2"/>
    <n v="298"/>
    <n v="5.1114087966063897"/>
    <n v="5.89266014099121"/>
    <n v="-0.78125134438482036"/>
    <n v="0.61035366310308914"/>
    <b v="1"/>
    <b v="0"/>
    <b v="0"/>
    <b v="0"/>
    <b v="0"/>
    <b v="0"/>
    <x v="9"/>
    <n v="2659"/>
  </r>
  <r>
    <n v="27"/>
    <n v="338"/>
    <n v="7.7777777777777803"/>
    <n v="2"/>
    <n v="134"/>
    <n v="5.6694444444444398"/>
    <n v="5.8790397644043004"/>
    <n v="-0.20959531995986058"/>
    <n v="4.3930198149076331E-2"/>
    <b v="1"/>
    <b v="0"/>
    <b v="0"/>
    <b v="0"/>
    <b v="0"/>
    <b v="0"/>
    <x v="6"/>
    <n v="2660"/>
  </r>
  <r>
    <n v="27"/>
    <n v="338"/>
    <n v="7.7777777777777803"/>
    <n v="2"/>
    <n v="132"/>
    <n v="5.8862701084923303"/>
    <n v="5.8784623146057102"/>
    <n v="7.807793886620118E-3"/>
    <n v="6.0961645375942488E-5"/>
    <b v="1"/>
    <b v="0"/>
    <b v="0"/>
    <b v="0"/>
    <b v="0"/>
    <b v="0"/>
    <x v="6"/>
    <n v="2661"/>
  </r>
  <r>
    <n v="27"/>
    <n v="338"/>
    <n v="7.7777777777777803"/>
    <n v="2"/>
    <n v="69"/>
    <n v="4.9897001452300804"/>
    <n v="5.8556399345397896"/>
    <n v="-0.86593978930970916"/>
    <n v="0.74985171870974354"/>
    <b v="1"/>
    <b v="0"/>
    <b v="0"/>
    <b v="0"/>
    <b v="0"/>
    <b v="0"/>
    <x v="9"/>
    <n v="2662"/>
  </r>
  <r>
    <n v="27"/>
    <n v="338"/>
    <n v="7.7777777777777803"/>
    <n v="2"/>
    <n v="57"/>
    <n v="5.5870544859300901"/>
    <n v="5.8511877059936497"/>
    <n v="-0.26413322006355955"/>
    <n v="6.9766357941144774E-2"/>
    <b v="1"/>
    <b v="0"/>
    <b v="0"/>
    <b v="0"/>
    <b v="0"/>
    <b v="0"/>
    <x v="6"/>
    <n v="2663"/>
  </r>
  <r>
    <n v="27"/>
    <n v="338"/>
    <n v="7.7777777777777803"/>
    <n v="2"/>
    <n v="226"/>
    <n v="5.0236268327888798"/>
    <n v="5.9059262275695801"/>
    <n v="-0.8822993947807003"/>
    <n v="0.77845222203039"/>
    <b v="1"/>
    <b v="0"/>
    <b v="0"/>
    <b v="0"/>
    <b v="0"/>
    <b v="0"/>
    <x v="9"/>
    <n v="2664"/>
  </r>
  <r>
    <n v="27"/>
    <n v="338"/>
    <n v="7.7777777777777803"/>
    <n v="2"/>
    <n v="328"/>
    <n v="4.0310077519379801"/>
    <n v="5.8929696083068803"/>
    <n v="-1.8619618563689002"/>
    <n v="3.4669019545727209"/>
    <b v="0"/>
    <b v="1"/>
    <b v="0"/>
    <b v="0"/>
    <b v="0"/>
    <b v="0"/>
    <x v="8"/>
    <n v="2665"/>
  </r>
  <r>
    <n v="27"/>
    <n v="338"/>
    <n v="7.7777777777777803"/>
    <n v="2"/>
    <n v="296"/>
    <n v="4.7846325814050799"/>
    <n v="5.89263963699341"/>
    <n v="-1.1080070555883301"/>
    <n v="1.2276796352335209"/>
    <b v="0"/>
    <b v="1"/>
    <b v="0"/>
    <b v="0"/>
    <b v="0"/>
    <b v="0"/>
    <x v="9"/>
    <n v="2666"/>
  </r>
  <r>
    <n v="27"/>
    <n v="338"/>
    <n v="7.7777777777777803"/>
    <n v="2"/>
    <n v="329"/>
    <n v="4.8512013105205698"/>
    <n v="5.8929800987243697"/>
    <n v="-1.0417787882037999"/>
    <n v="1.0853030435513777"/>
    <b v="0"/>
    <b v="1"/>
    <b v="0"/>
    <b v="0"/>
    <b v="0"/>
    <b v="0"/>
    <x v="9"/>
    <n v="2667"/>
  </r>
  <r>
    <n v="27"/>
    <n v="338"/>
    <n v="7.7777777777777803"/>
    <n v="2"/>
    <n v="261"/>
    <n v="5.0219486081370501"/>
    <n v="5.9081649780273402"/>
    <n v="-0.88621636989029007"/>
    <n v="0.78537945426152345"/>
    <b v="1"/>
    <b v="0"/>
    <b v="0"/>
    <b v="0"/>
    <b v="0"/>
    <b v="0"/>
    <x v="9"/>
    <n v="2668"/>
  </r>
  <r>
    <n v="27"/>
    <n v="338"/>
    <n v="7.7777777777777803"/>
    <n v="2"/>
    <n v="294"/>
    <n v="5.0847742779698999"/>
    <n v="5.8926186561584499"/>
    <n v="-0.80784437818855004"/>
    <n v="0.65261253937084507"/>
    <b v="1"/>
    <b v="0"/>
    <b v="0"/>
    <b v="0"/>
    <b v="0"/>
    <b v="0"/>
    <x v="9"/>
    <n v="2669"/>
  </r>
  <r>
    <n v="27"/>
    <n v="338"/>
    <n v="7.7777777777777803"/>
    <n v="2"/>
    <n v="89"/>
    <n v="5.3865587574515903"/>
    <n v="5.8631687164306596"/>
    <n v="-0.47660995897906933"/>
    <n v="0.22715705299803016"/>
    <b v="1"/>
    <b v="0"/>
    <b v="0"/>
    <b v="0"/>
    <b v="0"/>
    <b v="0"/>
    <x v="6"/>
    <n v="2670"/>
  </r>
  <r>
    <n v="27"/>
    <n v="338"/>
    <n v="7.7777777777777803"/>
    <n v="2"/>
    <n v="41"/>
    <n v="4.9973611821300903"/>
    <n v="5.85034275054932"/>
    <n v="-0.85298156841922967"/>
    <n v="0.72757755606292895"/>
    <b v="1"/>
    <b v="0"/>
    <b v="0"/>
    <b v="0"/>
    <b v="0"/>
    <b v="0"/>
    <x v="9"/>
    <n v="2671"/>
  </r>
  <r>
    <n v="27"/>
    <n v="338"/>
    <n v="7.7777777777777803"/>
    <n v="2"/>
    <n v="161"/>
    <n v="4.0429681044455501"/>
    <n v="5.8868303298950204"/>
    <n v="-1.8438622254494703"/>
    <n v="3.3998279064394734"/>
    <b v="0"/>
    <b v="1"/>
    <b v="0"/>
    <b v="0"/>
    <b v="0"/>
    <b v="0"/>
    <x v="8"/>
    <n v="2672"/>
  </r>
  <r>
    <n v="27"/>
    <n v="338"/>
    <n v="7.7777777777777803"/>
    <n v="2"/>
    <n v="149"/>
    <n v="4.9854906195168001"/>
    <n v="5.8833680152893102"/>
    <n v="-0.89787739577251013"/>
    <n v="0.80618381783922477"/>
    <b v="1"/>
    <b v="0"/>
    <b v="0"/>
    <b v="0"/>
    <b v="0"/>
    <b v="0"/>
    <x v="9"/>
    <n v="2673"/>
  </r>
  <r>
    <n v="27"/>
    <n v="338"/>
    <n v="7.7777777777777803"/>
    <n v="2"/>
    <n v="126"/>
    <n v="4.8984921236627104"/>
    <n v="5.8767390251159703"/>
    <n v="-0.97824690145325999"/>
    <n v="0.95696700020290415"/>
    <b v="1"/>
    <b v="0"/>
    <b v="0"/>
    <b v="0"/>
    <b v="0"/>
    <b v="0"/>
    <x v="9"/>
    <n v="2674"/>
  </r>
  <r>
    <n v="27"/>
    <n v="338"/>
    <n v="7.7777777777777803"/>
    <n v="2"/>
    <n v="184"/>
    <n v="4.1720903300521099"/>
    <n v="5.8937916755676296"/>
    <n v="-1.7217013455155197"/>
    <n v="2.964255523149951"/>
    <b v="0"/>
    <b v="1"/>
    <b v="0"/>
    <b v="0"/>
    <b v="0"/>
    <b v="0"/>
    <x v="8"/>
    <n v="2675"/>
  </r>
  <r>
    <n v="27"/>
    <n v="338"/>
    <n v="7.7777777777777803"/>
    <n v="2"/>
    <n v="162"/>
    <n v="5.0738212414669004"/>
    <n v="5.8871188163757298"/>
    <n v="-0.81329757490882937"/>
    <n v="0.66145294535258292"/>
    <b v="1"/>
    <b v="0"/>
    <b v="0"/>
    <b v="0"/>
    <b v="0"/>
    <b v="0"/>
    <x v="9"/>
    <n v="2676"/>
  </r>
  <r>
    <n v="27"/>
    <n v="338"/>
    <n v="7.7777777777777803"/>
    <n v="2"/>
    <n v="220"/>
    <n v="4"/>
    <n v="5.9045057296752903"/>
    <n v="-1.9045057296752903"/>
    <n v="3.6271420743660099"/>
    <b v="0"/>
    <b v="1"/>
    <b v="0"/>
    <b v="0"/>
    <b v="0"/>
    <b v="0"/>
    <x v="8"/>
    <n v="2677"/>
  </r>
  <r>
    <n v="27"/>
    <n v="338"/>
    <n v="7.7777777777777803"/>
    <n v="2"/>
    <n v="152"/>
    <n v="5.3291139240506302"/>
    <n v="5.8842334747314498"/>
    <n v="-0.55511955068081953"/>
    <n v="0.30815771554807497"/>
    <b v="1"/>
    <b v="0"/>
    <b v="0"/>
    <b v="0"/>
    <b v="0"/>
    <b v="0"/>
    <x v="9"/>
    <n v="2678"/>
  </r>
  <r>
    <n v="27"/>
    <n v="338"/>
    <n v="7.7777777777777803"/>
    <n v="2"/>
    <n v="102"/>
    <n v="4.7554489973844802"/>
    <n v="5.86818552017212"/>
    <n v="-1.1127365227876398"/>
    <n v="1.2381825691455277"/>
    <b v="0"/>
    <b v="1"/>
    <b v="0"/>
    <b v="0"/>
    <b v="0"/>
    <b v="0"/>
    <x v="9"/>
    <n v="2679"/>
  </r>
  <r>
    <n v="27"/>
    <n v="338"/>
    <n v="7.7777777777777803"/>
    <n v="2"/>
    <n v="129"/>
    <n v="4.19331158238173"/>
    <n v="5.8776006698608398"/>
    <n v="-1.6842890874791099"/>
    <n v="2.8368297302012127"/>
    <b v="0"/>
    <b v="1"/>
    <b v="0"/>
    <b v="0"/>
    <b v="0"/>
    <b v="0"/>
    <x v="8"/>
    <n v="2680"/>
  </r>
  <r>
    <n v="27"/>
    <n v="338"/>
    <n v="7.7777777777777803"/>
    <n v="2"/>
    <n v="165"/>
    <n v="5.0667613636363598"/>
    <n v="5.8880267143249503"/>
    <n v="-0.82126535068859052"/>
    <n v="0.67447677624165359"/>
    <b v="1"/>
    <b v="0"/>
    <b v="0"/>
    <b v="0"/>
    <b v="0"/>
    <b v="0"/>
    <x v="9"/>
    <n v="2681"/>
  </r>
  <r>
    <n v="27"/>
    <n v="338"/>
    <n v="7.7777777777777803"/>
    <n v="2"/>
    <n v="153"/>
    <n v="5.0871794871794904"/>
    <n v="5.88452196121216"/>
    <n v="-0.79734247403266956"/>
    <n v="0.63575502089653835"/>
    <b v="1"/>
    <b v="0"/>
    <b v="0"/>
    <b v="0"/>
    <b v="0"/>
    <b v="0"/>
    <x v="9"/>
    <n v="2682"/>
  </r>
  <r>
    <n v="27"/>
    <n v="338"/>
    <n v="7.7777777777777803"/>
    <n v="2"/>
    <n v="364"/>
    <n v="4.48768472906404"/>
    <n v="5.8933005332946804"/>
    <n v="-1.4056158042306404"/>
    <n v="1.9757557891029498"/>
    <b v="0"/>
    <b v="1"/>
    <b v="0"/>
    <b v="0"/>
    <b v="0"/>
    <b v="0"/>
    <x v="9"/>
    <n v="2683"/>
  </r>
  <r>
    <n v="27"/>
    <n v="338"/>
    <n v="7.7777777777777803"/>
    <n v="2"/>
    <n v="330"/>
    <n v="5.0304663947508397"/>
    <n v="5.8929901123046902"/>
    <n v="-0.86252371755385049"/>
    <n v="0.74394716334291444"/>
    <b v="1"/>
    <b v="0"/>
    <b v="0"/>
    <b v="0"/>
    <b v="0"/>
    <b v="0"/>
    <x v="9"/>
    <n v="2684"/>
  </r>
  <r>
    <n v="27"/>
    <n v="338"/>
    <n v="7.7777777777777803"/>
    <n v="2"/>
    <n v="76"/>
    <n v="4.4879356568364601"/>
    <n v="5.85823726654053"/>
    <n v="-1.3703016097040699"/>
    <n v="1.877726501557565"/>
    <b v="0"/>
    <b v="1"/>
    <b v="0"/>
    <b v="0"/>
    <b v="0"/>
    <b v="0"/>
    <x v="9"/>
    <n v="2685"/>
  </r>
  <r>
    <n v="27"/>
    <n v="338"/>
    <n v="7.7777777777777803"/>
    <n v="2"/>
    <n v="185"/>
    <n v="5.2492925135065596"/>
    <n v="5.8940954208373997"/>
    <n v="-0.64480290733084011"/>
    <n v="0.41577078930230399"/>
    <b v="1"/>
    <b v="0"/>
    <b v="0"/>
    <b v="0"/>
    <b v="0"/>
    <b v="0"/>
    <x v="9"/>
    <n v="2686"/>
  </r>
  <r>
    <n v="27"/>
    <n v="338"/>
    <n v="7.7777777777777803"/>
    <n v="2"/>
    <n v="188"/>
    <n v="5.0104166666666696"/>
    <n v="5.8950057029724103"/>
    <n v="-0.88458903630574071"/>
    <n v="0.782497763152319"/>
    <b v="1"/>
    <b v="0"/>
    <b v="0"/>
    <b v="0"/>
    <b v="0"/>
    <b v="0"/>
    <x v="9"/>
    <n v="2687"/>
  </r>
  <r>
    <n v="27"/>
    <n v="338"/>
    <n v="7.7777777777777803"/>
    <n v="2"/>
    <n v="77"/>
    <n v="5.0053697621022"/>
    <n v="5.8586082458496103"/>
    <n v="-0.85323848374741029"/>
    <n v="0.72801591014757971"/>
    <b v="1"/>
    <b v="0"/>
    <b v="0"/>
    <b v="0"/>
    <b v="0"/>
    <b v="0"/>
    <x v="9"/>
    <n v="2688"/>
  </r>
  <r>
    <n v="27"/>
    <n v="338"/>
    <n v="7.7777777777777803"/>
    <n v="2"/>
    <n v="400"/>
    <n v="4.7974683544303804"/>
    <n v="5.8935804367065403"/>
    <n v="-1.0961120822761599"/>
    <n v="1.2014616969117791"/>
    <b v="0"/>
    <b v="1"/>
    <b v="0"/>
    <b v="0"/>
    <b v="0"/>
    <b v="0"/>
    <x v="9"/>
    <n v="2689"/>
  </r>
  <r>
    <n v="27"/>
    <n v="338"/>
    <n v="7.7777777777777803"/>
    <n v="2"/>
    <n v="90"/>
    <n v="5.1683222514195997"/>
    <n v="5.8635549545288104"/>
    <n v="-0.6952327031092107"/>
    <n v="0.48334851147253993"/>
    <b v="1"/>
    <b v="0"/>
    <b v="0"/>
    <b v="0"/>
    <b v="0"/>
    <b v="0"/>
    <x v="9"/>
    <n v="2690"/>
  </r>
  <r>
    <n v="27"/>
    <n v="338"/>
    <n v="7.7777777777777803"/>
    <n v="2"/>
    <n v="80"/>
    <n v="5.0670655762059704"/>
    <n v="5.8597211837768599"/>
    <n v="-0.79265560757088949"/>
    <n v="0.62830291221357593"/>
    <b v="1"/>
    <b v="0"/>
    <b v="0"/>
    <b v="0"/>
    <b v="0"/>
    <b v="0"/>
    <x v="9"/>
    <n v="2691"/>
  </r>
  <r>
    <n v="27"/>
    <n v="338"/>
    <n v="7.7777777777777803"/>
    <n v="2"/>
    <n v="198"/>
    <n v="4.46875"/>
    <n v="5.8980398178100604"/>
    <n v="-1.4292898178100604"/>
    <n v="2.0428693832955154"/>
    <b v="0"/>
    <b v="1"/>
    <b v="0"/>
    <b v="0"/>
    <b v="0"/>
    <b v="0"/>
    <x v="9"/>
    <n v="2692"/>
  </r>
  <r>
    <n v="27"/>
    <n v="338"/>
    <n v="7.7777777777777803"/>
    <n v="2"/>
    <n v="230"/>
    <n v="5.10044525929806"/>
    <n v="5.9068732261657697"/>
    <n v="-0.80642796686770968"/>
    <n v="0.65032606574638785"/>
    <b v="1"/>
    <b v="0"/>
    <b v="0"/>
    <b v="0"/>
    <b v="0"/>
    <b v="0"/>
    <x v="9"/>
    <n v="2693"/>
  </r>
  <r>
    <n v="27"/>
    <n v="338"/>
    <n v="7.7777777777777803"/>
    <n v="2"/>
    <n v="30"/>
    <n v="4.9663039358984902"/>
    <n v="5.8608684539794904"/>
    <n v="-0.89456451808100024"/>
    <n v="0.80024567700949223"/>
    <b v="1"/>
    <b v="0"/>
    <b v="0"/>
    <b v="0"/>
    <b v="0"/>
    <b v="0"/>
    <x v="9"/>
    <n v="2694"/>
  </r>
  <r>
    <n v="27"/>
    <n v="338"/>
    <n v="7.7777777777777803"/>
    <n v="2"/>
    <n v="254"/>
    <n v="4.50790305584826"/>
    <n v="5.9105386734008798"/>
    <n v="-1.4026356175526198"/>
    <n v="1.9673866756272191"/>
    <b v="0"/>
    <b v="1"/>
    <b v="0"/>
    <b v="0"/>
    <b v="0"/>
    <b v="0"/>
    <x v="9"/>
    <n v="2695"/>
  </r>
  <r>
    <n v="27"/>
    <n v="338"/>
    <n v="7.7777777777777803"/>
    <n v="2"/>
    <n v="225"/>
    <n v="5.5537740503206701"/>
    <n v="5.9056892395019496"/>
    <n v="-0.35191518918127951"/>
    <n v="0.12384430037649574"/>
    <b v="1"/>
    <b v="0"/>
    <b v="0"/>
    <b v="0"/>
    <b v="0"/>
    <b v="0"/>
    <x v="6"/>
    <n v="2696"/>
  </r>
  <r>
    <n v="27"/>
    <n v="338"/>
    <n v="7.7777777777777803"/>
    <n v="2"/>
    <n v="55"/>
    <n v="5.5238438424315497"/>
    <n v="5.8504457473754901"/>
    <n v="-0.32660190494394037"/>
    <n v="0.10666880431301067"/>
    <b v="1"/>
    <b v="0"/>
    <b v="0"/>
    <b v="0"/>
    <b v="0"/>
    <b v="0"/>
    <x v="6"/>
    <n v="2697"/>
  </r>
  <r>
    <n v="27"/>
    <n v="338"/>
    <n v="7.7777777777777803"/>
    <n v="2"/>
    <n v="250"/>
    <n v="5.2399457749661096"/>
    <n v="5.9109182357788104"/>
    <n v="-0.67097246081270079"/>
    <n v="0.45020404316905127"/>
    <b v="1"/>
    <b v="0"/>
    <b v="0"/>
    <b v="0"/>
    <b v="0"/>
    <b v="0"/>
    <x v="9"/>
    <n v="2698"/>
  </r>
  <r>
    <n v="27"/>
    <n v="338"/>
    <n v="7.7777777777777803"/>
    <n v="2"/>
    <n v="279"/>
    <n v="4.8154158215010101"/>
    <n v="5.8962779045104998"/>
    <n v="-1.0808620830094897"/>
    <n v="1.1682628424876131"/>
    <b v="0"/>
    <b v="1"/>
    <b v="0"/>
    <b v="0"/>
    <b v="0"/>
    <b v="0"/>
    <x v="9"/>
    <n v="2699"/>
  </r>
  <r>
    <n v="27"/>
    <n v="338"/>
    <n v="7.7777777777777803"/>
    <n v="2"/>
    <n v="110"/>
    <n v="4.1598034200683403"/>
    <n v="5.8712725639343297"/>
    <n v="-1.7114691438659895"/>
    <n v="2.9291266304053831"/>
    <b v="0"/>
    <b v="1"/>
    <b v="0"/>
    <b v="0"/>
    <b v="0"/>
    <b v="0"/>
    <x v="8"/>
    <n v="2700"/>
  </r>
  <r>
    <n v="27"/>
    <n v="338"/>
    <n v="7.7777777777777803"/>
    <n v="2"/>
    <n v="105"/>
    <n v="4.77181233483899"/>
    <n v="5.8693432807922399"/>
    <n v="-1.0975309459532498"/>
    <n v="1.2045741773250354"/>
    <b v="0"/>
    <b v="1"/>
    <b v="0"/>
    <b v="0"/>
    <b v="0"/>
    <b v="0"/>
    <x v="9"/>
    <n v="2701"/>
  </r>
  <r>
    <n v="27"/>
    <n v="338"/>
    <n v="7.7777777777777803"/>
    <n v="2"/>
    <n v="86"/>
    <n v="4.8663553229892997"/>
    <n v="5.8620109558105504"/>
    <n v="-0.99565563282125069"/>
    <n v="0.99133013916868518"/>
    <b v="1"/>
    <b v="0"/>
    <b v="0"/>
    <b v="0"/>
    <b v="0"/>
    <b v="0"/>
    <x v="9"/>
    <n v="2702"/>
  </r>
  <r>
    <n v="27"/>
    <n v="338"/>
    <n v="7.7777777777777803"/>
    <n v="2"/>
    <n v="154"/>
    <n v="5.3519768563163002"/>
    <n v="5.8848104476928702"/>
    <n v="-0.53283359137657005"/>
    <n v="0.28391163609925363"/>
    <b v="1"/>
    <b v="0"/>
    <b v="0"/>
    <b v="0"/>
    <b v="0"/>
    <b v="0"/>
    <x v="9"/>
    <n v="2703"/>
  </r>
  <r>
    <n v="27"/>
    <n v="338"/>
    <n v="7.7777777777777803"/>
    <n v="2"/>
    <n v="33"/>
    <n v="5.2419140144736502"/>
    <n v="5.8579874038696298"/>
    <n v="-0.61607338939597955"/>
    <n v="0.37954642112185027"/>
    <b v="1"/>
    <b v="0"/>
    <b v="0"/>
    <b v="0"/>
    <b v="0"/>
    <b v="0"/>
    <x v="9"/>
    <n v="2704"/>
  </r>
  <r>
    <n v="27"/>
    <n v="338"/>
    <n v="7.7777777777777803"/>
    <n v="2"/>
    <n v="133"/>
    <n v="5.01122641509434"/>
    <n v="5.8787508010864302"/>
    <n v="-0.86752438599209025"/>
    <n v="0.75259856029095318"/>
    <b v="1"/>
    <b v="0"/>
    <b v="0"/>
    <b v="0"/>
    <b v="0"/>
    <b v="0"/>
    <x v="9"/>
    <n v="2705"/>
  </r>
  <r>
    <n v="27"/>
    <n v="338"/>
    <n v="7.7777777777777803"/>
    <n v="2"/>
    <n v="108"/>
    <n v="5.2717696748694403"/>
    <n v="5.87050104141235"/>
    <n v="-0.5987313665429097"/>
    <n v="0.3584792492823401"/>
    <b v="1"/>
    <b v="0"/>
    <b v="0"/>
    <b v="0"/>
    <b v="0"/>
    <b v="0"/>
    <x v="9"/>
    <n v="2706"/>
  </r>
  <r>
    <n v="27"/>
    <n v="338"/>
    <n v="7.7777777777777803"/>
    <n v="2"/>
    <n v="58"/>
    <n v="5.0096481328850402"/>
    <n v="5.8515586853027299"/>
    <n v="-0.84191055241768975"/>
    <n v="0.70881337827225954"/>
    <b v="1"/>
    <b v="0"/>
    <b v="0"/>
    <b v="0"/>
    <b v="0"/>
    <b v="0"/>
    <x v="9"/>
    <n v="2707"/>
  </r>
  <r>
    <n v="27"/>
    <n v="338"/>
    <n v="7.7777777777777803"/>
    <n v="2"/>
    <n v="99"/>
    <n v="4.0789473684210504"/>
    <n v="5.8670277595520002"/>
    <n v="-1.7880803911309497"/>
    <n v="3.1972314851470101"/>
    <b v="0"/>
    <b v="1"/>
    <b v="0"/>
    <b v="0"/>
    <b v="0"/>
    <b v="0"/>
    <x v="8"/>
    <n v="2708"/>
  </r>
  <r>
    <n v="27"/>
    <n v="338"/>
    <n v="7.7777777777777803"/>
    <n v="2"/>
    <n v="120"/>
    <n v="5.0200840708674104"/>
    <n v="5.8750152587890598"/>
    <n v="-0.85493118792164946"/>
    <n v="0.73090733608112268"/>
    <b v="1"/>
    <b v="0"/>
    <b v="0"/>
    <b v="0"/>
    <b v="0"/>
    <b v="0"/>
    <x v="9"/>
    <n v="2709"/>
  </r>
  <r>
    <n v="27"/>
    <n v="338"/>
    <n v="7.7777777777777803"/>
    <n v="2"/>
    <n v="111"/>
    <n v="4.8016714882674396"/>
    <n v="5.8716583251953098"/>
    <n v="-1.0699868369278702"/>
    <n v="1.1448718311989088"/>
    <b v="0"/>
    <b v="1"/>
    <b v="0"/>
    <b v="0"/>
    <b v="0"/>
    <b v="0"/>
    <x v="9"/>
    <n v="2710"/>
  </r>
  <r>
    <n v="27"/>
    <n v="338"/>
    <n v="7.7777777777777803"/>
    <n v="2"/>
    <n v="78"/>
    <n v="5.4540207503974996"/>
    <n v="5.8589792251586896"/>
    <n v="-0.40495847476119007"/>
    <n v="0.16399136628090941"/>
    <b v="1"/>
    <b v="0"/>
    <b v="0"/>
    <b v="0"/>
    <b v="0"/>
    <b v="0"/>
    <x v="6"/>
    <n v="2711"/>
  </r>
  <r>
    <n v="27"/>
    <n v="338"/>
    <n v="7.7777777777777803"/>
    <n v="2"/>
    <n v="114"/>
    <n v="5.6249083602729204"/>
    <n v="5.8728160858154297"/>
    <n v="-0.24790772554250928"/>
    <n v="6.1458240383660108E-2"/>
    <b v="1"/>
    <b v="0"/>
    <b v="0"/>
    <b v="0"/>
    <b v="0"/>
    <b v="0"/>
    <x v="6"/>
    <n v="2712"/>
  </r>
  <r>
    <n v="27"/>
    <n v="338"/>
    <n v="7.7777777777777803"/>
    <n v="2"/>
    <n v="112"/>
    <n v="5.40679886685552"/>
    <n v="5.8720445632934597"/>
    <n v="-0.46524569643793967"/>
    <n v="0.2164535580540235"/>
    <b v="1"/>
    <b v="0"/>
    <b v="0"/>
    <b v="0"/>
    <b v="0"/>
    <b v="0"/>
    <x v="6"/>
    <n v="2713"/>
  </r>
  <r>
    <n v="27"/>
    <n v="338"/>
    <n v="7.7777777777777803"/>
    <n v="2"/>
    <n v="79"/>
    <n v="5.4089998518559304"/>
    <n v="5.8593502044677699"/>
    <n v="-0.45035035261183953"/>
    <n v="0.20281544009760821"/>
    <b v="1"/>
    <b v="0"/>
    <b v="0"/>
    <b v="0"/>
    <b v="0"/>
    <b v="0"/>
    <x v="6"/>
    <n v="2714"/>
  </r>
  <r>
    <n v="27"/>
    <n v="338"/>
    <n v="7.7777777777777803"/>
    <n v="2"/>
    <n v="36"/>
    <n v="4.4186983252066998"/>
    <n v="5.8551068305969203"/>
    <n v="-1.4364085053902205"/>
    <n v="2.0632693943573672"/>
    <b v="0"/>
    <b v="1"/>
    <b v="0"/>
    <b v="0"/>
    <b v="0"/>
    <b v="0"/>
    <x v="9"/>
    <n v="2715"/>
  </r>
  <r>
    <n v="27"/>
    <n v="338"/>
    <n v="7.7777777777777803"/>
    <n v="2"/>
    <n v="164"/>
    <n v="5.8446815186695904"/>
    <n v="5.8877234458923304"/>
    <n v="-4.3041927222740028E-2"/>
    <n v="1.8526074990476492E-3"/>
    <b v="1"/>
    <b v="0"/>
    <b v="0"/>
    <b v="0"/>
    <b v="0"/>
    <b v="0"/>
    <x v="6"/>
    <n v="2716"/>
  </r>
  <r>
    <n v="27"/>
    <n v="338"/>
    <n v="7.7777777777777803"/>
    <n v="2"/>
    <n v="141"/>
    <n v="4.5361702127659598"/>
    <n v="5.8810596466064498"/>
    <n v="-1.34488943384049"/>
    <n v="1.8087275892557937"/>
    <b v="0"/>
    <b v="1"/>
    <b v="0"/>
    <b v="0"/>
    <b v="0"/>
    <b v="0"/>
    <x v="9"/>
    <n v="2717"/>
  </r>
  <r>
    <n v="27"/>
    <n v="338"/>
    <n v="7.7777777777777803"/>
    <n v="2"/>
    <n v="142"/>
    <n v="4.9645042839657298"/>
    <n v="5.88134813308716"/>
    <n v="-0.91684384912143013"/>
    <n v="0.84060264367179971"/>
    <b v="1"/>
    <b v="0"/>
    <b v="0"/>
    <b v="0"/>
    <b v="0"/>
    <b v="0"/>
    <x v="9"/>
    <n v="2718"/>
  </r>
  <r>
    <n v="27"/>
    <n v="338"/>
    <n v="7.7777777777777803"/>
    <n v="2"/>
    <n v="157"/>
    <n v="5.6416065911431499"/>
    <n v="5.8856763839721697"/>
    <n v="-0.24406979282901986"/>
    <n v="5.9570063771600672E-2"/>
    <b v="1"/>
    <b v="0"/>
    <b v="0"/>
    <b v="0"/>
    <b v="0"/>
    <b v="0"/>
    <x v="6"/>
    <n v="2719"/>
  </r>
  <r>
    <n v="27"/>
    <n v="338"/>
    <n v="7.7777777777777803"/>
    <n v="2"/>
    <n v="180"/>
    <n v="4.7881188118811897"/>
    <n v="5.892578125"/>
    <n v="-1.1044593131188103"/>
    <n v="1.2198303743348742"/>
    <b v="0"/>
    <b v="1"/>
    <b v="0"/>
    <b v="0"/>
    <b v="0"/>
    <b v="0"/>
    <x v="9"/>
    <n v="2720"/>
  </r>
  <r>
    <n v="27"/>
    <n v="338"/>
    <n v="7.7777777777777803"/>
    <n v="2"/>
    <n v="45"/>
    <n v="4.9970811222794698"/>
    <n v="5.8466525077819798"/>
    <n v="-0.84957138550250999"/>
    <n v="0.72177153906465441"/>
    <b v="1"/>
    <b v="0"/>
    <b v="0"/>
    <b v="0"/>
    <b v="0"/>
    <b v="0"/>
    <x v="9"/>
    <n v="2721"/>
  </r>
  <r>
    <n v="27"/>
    <n v="338"/>
    <n v="7.7777777777777803"/>
    <n v="2"/>
    <n v="24"/>
    <n v="5.0210876803551603"/>
    <n v="5.8695158958435103"/>
    <n v="-0.84842821548835001"/>
    <n v="0.71983043683674608"/>
    <b v="1"/>
    <b v="0"/>
    <b v="0"/>
    <b v="0"/>
    <b v="0"/>
    <b v="0"/>
    <x v="9"/>
    <n v="2722"/>
  </r>
  <r>
    <n v="27"/>
    <n v="338"/>
    <n v="7.7777777777777803"/>
    <n v="2"/>
    <n v="61"/>
    <n v="4.5725544822449002"/>
    <n v="5.8526716232299796"/>
    <n v="-1.2801171409850793"/>
    <n v="1.6386998946438134"/>
    <b v="0"/>
    <b v="1"/>
    <b v="0"/>
    <b v="0"/>
    <b v="0"/>
    <b v="0"/>
    <x v="9"/>
    <n v="2723"/>
  </r>
  <r>
    <n v="27"/>
    <n v="338"/>
    <n v="7.7777777777777803"/>
    <n v="2"/>
    <n v="46"/>
    <n v="5.7197193384605498"/>
    <n v="5.8458137512206996"/>
    <n v="-0.12609441276014977"/>
    <n v="1.589980092932702E-2"/>
    <b v="1"/>
    <b v="0"/>
    <b v="0"/>
    <b v="0"/>
    <b v="0"/>
    <b v="0"/>
    <x v="6"/>
    <n v="2724"/>
  </r>
  <r>
    <n v="27"/>
    <n v="338"/>
    <n v="7.7777777777777803"/>
    <n v="2"/>
    <n v="49"/>
    <n v="4.1369415006589199"/>
    <n v="5.8482193946838397"/>
    <n v="-1.7112778940249198"/>
    <n v="2.9284720305783645"/>
    <b v="0"/>
    <b v="1"/>
    <b v="0"/>
    <b v="0"/>
    <b v="0"/>
    <b v="0"/>
    <x v="8"/>
    <n v="2725"/>
  </r>
  <r>
    <n v="27"/>
    <n v="338"/>
    <n v="7.7777777777777803"/>
    <n v="2"/>
    <n v="121"/>
    <n v="5.4101350696368602"/>
    <n v="5.8753027915954599"/>
    <n v="-0.46516772195859968"/>
    <n v="0.21638100955215309"/>
    <b v="1"/>
    <b v="0"/>
    <b v="0"/>
    <b v="0"/>
    <b v="0"/>
    <b v="0"/>
    <x v="6"/>
    <n v="2726"/>
  </r>
  <r>
    <n v="27"/>
    <n v="338"/>
    <n v="7.7777777777777803"/>
    <n v="2"/>
    <n v="70"/>
    <n v="5.9454256689230602"/>
    <n v="5.8560109138488796"/>
    <n v="8.9414755074180619E-2"/>
    <n v="7.9949984249757088E-3"/>
    <b v="1"/>
    <b v="0"/>
    <b v="0"/>
    <b v="0"/>
    <b v="0"/>
    <b v="0"/>
    <x v="6"/>
    <n v="2727"/>
  </r>
  <r>
    <n v="27"/>
    <n v="338"/>
    <n v="7.7777777777777803"/>
    <n v="2"/>
    <n v="72"/>
    <n v="6.7080055459234904"/>
    <n v="5.8567528724670401"/>
    <n v="0.85125267345645028"/>
    <n v="0.72463111406675396"/>
    <b v="1"/>
    <b v="0"/>
    <b v="0"/>
    <b v="0"/>
    <b v="0"/>
    <b v="0"/>
    <x v="7"/>
    <n v="2728"/>
  </r>
  <r>
    <n v="27"/>
    <n v="338"/>
    <n v="7.7777777777777803"/>
    <n v="2"/>
    <n v="73"/>
    <n v="5.2365625577498296"/>
    <n v="5.8571238517761204"/>
    <n v="-0.62056129402629079"/>
    <n v="0.38509631964358454"/>
    <b v="1"/>
    <b v="0"/>
    <b v="0"/>
    <b v="0"/>
    <b v="0"/>
    <b v="0"/>
    <x v="9"/>
    <n v="2729"/>
  </r>
  <r>
    <n v="27"/>
    <n v="338"/>
    <n v="7.7777777777777803"/>
    <n v="2"/>
    <n v="255"/>
    <n v="4.9967637540453103"/>
    <n v="5.9103918075561497"/>
    <n v="-0.91362805351083942"/>
    <n v="0.83471622016200531"/>
    <b v="1"/>
    <b v="0"/>
    <b v="0"/>
    <b v="0"/>
    <b v="0"/>
    <b v="0"/>
    <x v="9"/>
    <n v="2730"/>
  </r>
  <r>
    <n v="27"/>
    <n v="338"/>
    <n v="7.7777777777777803"/>
    <n v="2"/>
    <n v="14"/>
    <n v="5.0283818130471598"/>
    <n v="5.8953170776367196"/>
    <n v="-0.86693526458955983"/>
    <n v="0.75157675298897009"/>
    <b v="1"/>
    <b v="0"/>
    <b v="0"/>
    <b v="0"/>
    <b v="0"/>
    <b v="0"/>
    <x v="9"/>
    <n v="2731"/>
  </r>
  <r>
    <n v="27"/>
    <n v="338"/>
    <n v="7.7777777777777803"/>
    <n v="2"/>
    <n v="22"/>
    <n v="4.9897948770282703"/>
    <n v="5.8746762275695801"/>
    <n v="-0.88488135054130979"/>
    <n v="0.78301500453581241"/>
    <b v="1"/>
    <b v="0"/>
    <b v="0"/>
    <b v="0"/>
    <b v="0"/>
    <b v="0"/>
    <x v="9"/>
    <n v="2732"/>
  </r>
  <r>
    <n v="27"/>
    <n v="338"/>
    <n v="7.7777777777777803"/>
    <n v="2"/>
    <n v="94"/>
    <n v="4.6176470588235299"/>
    <n v="5.8650984764099103"/>
    <n v="-1.2474514175863805"/>
    <n v="1.5561350392382702"/>
    <b v="0"/>
    <b v="1"/>
    <b v="0"/>
    <b v="0"/>
    <b v="0"/>
    <b v="0"/>
    <x v="9"/>
    <n v="2733"/>
  </r>
  <r>
    <n v="27"/>
    <n v="338"/>
    <n v="7.7777777777777803"/>
    <n v="2"/>
    <n v="95"/>
    <n v="5.5324675324675301"/>
    <n v="5.8654842376709002"/>
    <n v="-0.33301670520337012"/>
    <n v="0.11090012594450832"/>
    <b v="1"/>
    <b v="0"/>
    <b v="0"/>
    <b v="0"/>
    <b v="0"/>
    <b v="0"/>
    <x v="6"/>
    <n v="2734"/>
  </r>
  <r>
    <n v="27"/>
    <n v="338"/>
    <n v="7.7777777777777803"/>
    <n v="2"/>
    <n v="31"/>
    <n v="5.0873179205852903"/>
    <n v="5.8599081039428702"/>
    <n v="-0.7725901833575799"/>
    <n v="0.59689559142049897"/>
    <b v="1"/>
    <b v="0"/>
    <b v="0"/>
    <b v="0"/>
    <b v="0"/>
    <b v="0"/>
    <x v="9"/>
    <n v="2735"/>
  </r>
  <r>
    <n v="27"/>
    <n v="338"/>
    <n v="7.7777777777777803"/>
    <n v="2"/>
    <n v="15"/>
    <n v="5.8225089605734803"/>
    <n v="5.8927369117736799"/>
    <n v="-7.0227951200199534E-2"/>
    <n v="4.931965129777607E-3"/>
    <b v="1"/>
    <b v="0"/>
    <b v="0"/>
    <b v="0"/>
    <b v="0"/>
    <b v="0"/>
    <x v="6"/>
    <n v="2736"/>
  </r>
  <r>
    <n v="27"/>
    <n v="338"/>
    <n v="7.7777777777777803"/>
    <n v="2"/>
    <n v="9"/>
    <n v="5.0729883825322197"/>
    <n v="5.9082174301147496"/>
    <n v="-0.83522904758252992"/>
    <n v="0.69760756192562001"/>
    <b v="1"/>
    <b v="0"/>
    <b v="0"/>
    <b v="0"/>
    <b v="0"/>
    <b v="0"/>
    <x v="9"/>
    <n v="2737"/>
  </r>
  <r>
    <n v="27"/>
    <n v="338"/>
    <n v="7.7777777777777803"/>
    <n v="2"/>
    <n v="1029"/>
    <n v="5"/>
    <n v="5.8975639343261701"/>
    <n v="-0.8975639343261701"/>
    <n v="0.80562101620307336"/>
    <b v="1"/>
    <b v="0"/>
    <b v="0"/>
    <b v="0"/>
    <b v="0"/>
    <b v="0"/>
    <x v="9"/>
    <n v="2738"/>
  </r>
  <r>
    <n v="27"/>
    <n v="338"/>
    <n v="7.7777777777777803"/>
    <n v="2"/>
    <n v="846"/>
    <n v="5"/>
    <n v="5.89660549163818"/>
    <n v="-0.89660549163818004"/>
    <n v="0.80390140763574258"/>
    <b v="1"/>
    <b v="0"/>
    <b v="0"/>
    <b v="0"/>
    <b v="0"/>
    <b v="0"/>
    <x v="9"/>
    <n v="2739"/>
  </r>
  <r>
    <n v="27"/>
    <n v="338"/>
    <n v="7.7777777777777803"/>
    <n v="2"/>
    <n v="910"/>
    <n v="5.0924495812031703"/>
    <n v="5.8969388008117702"/>
    <n v="-0.80448921960859998"/>
    <n v="0.64720290446645423"/>
    <b v="1"/>
    <b v="0"/>
    <b v="0"/>
    <b v="0"/>
    <b v="0"/>
    <b v="0"/>
    <x v="9"/>
    <n v="2740"/>
  </r>
  <r>
    <n v="27"/>
    <n v="338"/>
    <n v="7.7777777777777803"/>
    <n v="2"/>
    <n v="581"/>
    <n v="5.0002413709872098"/>
    <n v="5.8949890136718803"/>
    <n v="-0.89474764268467055"/>
    <n v="0.80057334408977487"/>
    <b v="1"/>
    <b v="0"/>
    <b v="0"/>
    <b v="0"/>
    <b v="0"/>
    <b v="0"/>
    <x v="9"/>
    <n v="2741"/>
  </r>
  <r>
    <n v="27"/>
    <n v="338"/>
    <n v="7.7777777777777803"/>
    <n v="2"/>
    <n v="489"/>
    <n v="5.0006777363605597"/>
    <n v="5.8942732810974103"/>
    <n v="-0.89359554473685066"/>
    <n v="0.79851299757354888"/>
    <b v="1"/>
    <b v="0"/>
    <b v="0"/>
    <b v="0"/>
    <b v="0"/>
    <b v="0"/>
    <x v="9"/>
    <n v="2742"/>
  </r>
  <r>
    <n v="27"/>
    <n v="338"/>
    <n v="7.7777777777777803"/>
    <n v="2"/>
    <n v="553"/>
    <n v="5"/>
    <n v="5.8947710990905797"/>
    <n v="-0.89477109909057972"/>
    <n v="0.80061531976776401"/>
    <b v="1"/>
    <b v="0"/>
    <b v="0"/>
    <b v="0"/>
    <b v="0"/>
    <b v="0"/>
    <x v="9"/>
    <n v="2743"/>
  </r>
  <r>
    <n v="27"/>
    <n v="338"/>
    <n v="7.7777777777777803"/>
    <n v="2"/>
    <n v="106"/>
    <n v="5.67347991694517"/>
    <n v="5.86972904205322"/>
    <n v="-0.19624912510805004"/>
    <n v="3.8513719105675075E-2"/>
    <b v="1"/>
    <b v="0"/>
    <b v="0"/>
    <b v="0"/>
    <b v="0"/>
    <b v="0"/>
    <x v="6"/>
    <n v="2744"/>
  </r>
  <r>
    <n v="27"/>
    <n v="338"/>
    <n v="7.7777777777777803"/>
    <n v="2"/>
    <n v="118"/>
    <n v="5.0314505776636702"/>
    <n v="5.8743596076965297"/>
    <n v="-0.84290903003285944"/>
    <n v="0.71049563291093598"/>
    <b v="1"/>
    <b v="0"/>
    <b v="0"/>
    <b v="0"/>
    <b v="0"/>
    <b v="0"/>
    <x v="9"/>
    <n v="2745"/>
  </r>
  <r>
    <n v="27"/>
    <n v="338"/>
    <n v="7.7777777777777803"/>
    <n v="2"/>
    <n v="681"/>
    <n v="5.26389584376565"/>
    <n v="5.8957481384277299"/>
    <n v="-0.63185229466207993"/>
    <n v="0.39923732226973591"/>
    <b v="1"/>
    <b v="0"/>
    <b v="0"/>
    <b v="0"/>
    <b v="0"/>
    <b v="0"/>
    <x v="9"/>
    <n v="2746"/>
  </r>
  <r>
    <n v="27"/>
    <n v="338"/>
    <n v="7.7777777777777803"/>
    <n v="2"/>
    <n v="730"/>
    <n v="5.0752770347726397"/>
    <n v="5.8960027694702104"/>
    <n v="-0.82072573469757071"/>
    <n v="0.67359073159486726"/>
    <b v="1"/>
    <b v="0"/>
    <b v="0"/>
    <b v="0"/>
    <b v="0"/>
    <b v="0"/>
    <x v="9"/>
    <n v="2747"/>
  </r>
  <r>
    <n v="27"/>
    <n v="338"/>
    <n v="7.7777777777777803"/>
    <n v="2"/>
    <n v="789"/>
    <n v="5.0046296296296298"/>
    <n v="5.8963093757629403"/>
    <n v="-0.89167974613331058"/>
    <n v="0.79509276966436515"/>
    <b v="1"/>
    <b v="0"/>
    <b v="0"/>
    <b v="0"/>
    <b v="0"/>
    <b v="0"/>
    <x v="9"/>
    <n v="2748"/>
  </r>
  <r>
    <n v="27"/>
    <n v="338"/>
    <n v="7.7777777777777803"/>
    <n v="2"/>
    <n v="630"/>
    <n v="5.0058577405857703"/>
    <n v="5.8953704833984402"/>
    <n v="-0.8895127428126699"/>
    <n v="0.79123291962611908"/>
    <b v="1"/>
    <b v="0"/>
    <b v="0"/>
    <b v="0"/>
    <b v="0"/>
    <b v="0"/>
    <x v="9"/>
    <n v="2749"/>
  </r>
  <r>
    <n v="27"/>
    <n v="338"/>
    <n v="7.7777777777777803"/>
    <n v="2"/>
    <n v="790"/>
    <n v="5.87473903966597"/>
    <n v="5.8963146209716797"/>
    <n v="-2.157558130570969E-2"/>
    <n v="4.6550570867928947E-4"/>
    <b v="1"/>
    <b v="0"/>
    <b v="0"/>
    <b v="0"/>
    <b v="0"/>
    <b v="0"/>
    <x v="6"/>
    <n v="2750"/>
  </r>
  <r>
    <n v="27"/>
    <n v="338"/>
    <n v="7.7777777777777803"/>
    <n v="2"/>
    <n v="631"/>
    <n v="5.74327628361858"/>
    <n v="5.8953781127929696"/>
    <n v="-0.15210182917438964"/>
    <n v="2.3134966438195206E-2"/>
    <b v="1"/>
    <b v="0"/>
    <b v="0"/>
    <b v="0"/>
    <b v="0"/>
    <b v="0"/>
    <x v="6"/>
    <n v="2751"/>
  </r>
  <r>
    <n v="27"/>
    <n v="338"/>
    <n v="7.7777777777777803"/>
    <n v="2"/>
    <n v="779"/>
    <n v="5.1878354203935597"/>
    <n v="5.8962574005126998"/>
    <n v="-0.70842198011914004"/>
    <n v="0.50186170191592328"/>
    <b v="1"/>
    <b v="0"/>
    <b v="0"/>
    <b v="0"/>
    <b v="0"/>
    <b v="0"/>
    <x v="9"/>
    <n v="2752"/>
  </r>
  <r>
    <n v="27"/>
    <n v="338"/>
    <n v="7.7777777777777803"/>
    <n v="2"/>
    <n v="679"/>
    <n v="5.0378429517502399"/>
    <n v="5.8957381248474103"/>
    <n v="-0.85789517309717045"/>
    <n v="0.73598412802342406"/>
    <b v="1"/>
    <b v="0"/>
    <b v="0"/>
    <b v="0"/>
    <b v="0"/>
    <b v="0"/>
    <x v="9"/>
    <n v="2753"/>
  </r>
  <r>
    <n v="27"/>
    <n v="338"/>
    <n v="7.7777777777777803"/>
    <n v="2"/>
    <n v="680"/>
    <n v="5.9121398205007099"/>
    <n v="5.8957428932189897"/>
    <n v="1.6396927281720153E-2"/>
    <n v="2.6885922428201867E-4"/>
    <b v="1"/>
    <b v="0"/>
    <b v="0"/>
    <b v="0"/>
    <b v="0"/>
    <b v="0"/>
    <x v="6"/>
    <n v="2754"/>
  </r>
  <r>
    <n v="27"/>
    <n v="338"/>
    <n v="7.7777777777777803"/>
    <n v="2"/>
    <n v="135"/>
    <n v="5.8898963730569998"/>
    <n v="5.8793282508850098"/>
    <n v="1.0568122171989991E-2"/>
    <n v="1.1168520624210644E-4"/>
    <b v="1"/>
    <b v="0"/>
    <b v="0"/>
    <b v="0"/>
    <b v="0"/>
    <b v="0"/>
    <x v="6"/>
    <n v="2755"/>
  </r>
  <r>
    <n v="27"/>
    <n v="338"/>
    <n v="7.7777777777777803"/>
    <n v="2"/>
    <n v="205"/>
    <n v="5.1137339055793998"/>
    <n v="5.9001636505126998"/>
    <n v="-0.78642974493329998"/>
    <n v="0.61847174371585523"/>
    <b v="1"/>
    <b v="0"/>
    <b v="0"/>
    <b v="0"/>
    <b v="0"/>
    <b v="0"/>
    <x v="9"/>
    <n v="2756"/>
  </r>
  <r>
    <n v="27"/>
    <n v="338"/>
    <n v="7.7777777777777803"/>
    <n v="2"/>
    <n v="227"/>
    <n v="5.1028753993610199"/>
    <n v="5.9061627388000497"/>
    <n v="-0.80328733943902986"/>
    <n v="0.64527054970303521"/>
    <b v="1"/>
    <b v="0"/>
    <b v="0"/>
    <b v="0"/>
    <b v="0"/>
    <b v="0"/>
    <x v="9"/>
    <n v="2757"/>
  </r>
  <r>
    <n v="27"/>
    <n v="338"/>
    <n v="7.7777777777777803"/>
    <n v="2"/>
    <n v="178"/>
    <n v="5.1444788441692504"/>
    <n v="5.8919715881347701"/>
    <n v="-0.74749274396551968"/>
    <n v="0.55874540228110192"/>
    <b v="1"/>
    <b v="0"/>
    <b v="0"/>
    <b v="0"/>
    <b v="0"/>
    <b v="0"/>
    <x v="9"/>
    <n v="2758"/>
  </r>
  <r>
    <n v="27"/>
    <n v="338"/>
    <n v="7.7777777777777803"/>
    <n v="2"/>
    <n v="202"/>
    <n v="5.9431504233957"/>
    <n v="5.89925336837769"/>
    <n v="4.3897055018010001E-2"/>
    <n v="1.9269514392541969E-3"/>
    <b v="1"/>
    <b v="0"/>
    <b v="0"/>
    <b v="0"/>
    <b v="0"/>
    <b v="0"/>
    <x v="6"/>
    <n v="2759"/>
  </r>
  <r>
    <n v="27"/>
    <n v="338"/>
    <n v="7.7777777777777803"/>
    <n v="2"/>
    <n v="224"/>
    <n v="5.9932103438491504"/>
    <n v="5.9054527282714799"/>
    <n v="8.7757615577670478E-2"/>
    <n v="7.701399091878192E-3"/>
    <b v="1"/>
    <b v="0"/>
    <b v="0"/>
    <b v="0"/>
    <b v="0"/>
    <b v="0"/>
    <x v="6"/>
    <n v="2760"/>
  </r>
  <r>
    <n v="27"/>
    <n v="338"/>
    <n v="7.7777777777777803"/>
    <n v="2"/>
    <n v="175"/>
    <n v="5.9264357854738199"/>
    <n v="5.8910613059997603"/>
    <n v="3.5374479474059584E-2"/>
    <n v="1.2513537980606629E-3"/>
    <b v="1"/>
    <b v="0"/>
    <b v="0"/>
    <b v="0"/>
    <b v="0"/>
    <b v="0"/>
    <x v="6"/>
    <n v="2761"/>
  </r>
  <r>
    <n v="27"/>
    <n v="338"/>
    <n v="7.7777777777777803"/>
    <n v="2"/>
    <n v="454"/>
    <n v="5.0001487873828303"/>
    <n v="5.8940010070800799"/>
    <n v="-0.89385221969724959"/>
    <n v="0.79897179065770019"/>
    <b v="1"/>
    <b v="0"/>
    <b v="0"/>
    <b v="0"/>
    <b v="0"/>
    <b v="0"/>
    <x v="9"/>
    <n v="2762"/>
  </r>
  <r>
    <n v="27"/>
    <n v="338"/>
    <n v="7.7777777777777803"/>
    <n v="2"/>
    <n v="405"/>
    <n v="5"/>
    <n v="5.8936195373535201"/>
    <n v="-0.89361953735352007"/>
    <n v="0.79855587753991919"/>
    <b v="1"/>
    <b v="0"/>
    <b v="0"/>
    <b v="0"/>
    <b v="0"/>
    <b v="0"/>
    <x v="9"/>
    <n v="2763"/>
  </r>
  <r>
    <n v="27"/>
    <n v="338"/>
    <n v="7.7777777777777803"/>
    <n v="2"/>
    <n v="447"/>
    <n v="5.6469401479488903"/>
    <n v="5.8939461708068803"/>
    <n v="-0.24700602285799"/>
    <n v="6.101197532812188E-2"/>
    <b v="1"/>
    <b v="0"/>
    <b v="0"/>
    <b v="0"/>
    <b v="0"/>
    <b v="0"/>
    <x v="6"/>
    <n v="2764"/>
  </r>
  <r>
    <n v="27"/>
    <n v="338"/>
    <n v="7.7777777777777803"/>
    <n v="2"/>
    <n v="367"/>
    <n v="5.5327671441247297"/>
    <n v="5.8933238983154297"/>
    <n v="-0.36055675419069999"/>
    <n v="0.13000117299253286"/>
    <b v="1"/>
    <b v="0"/>
    <b v="0"/>
    <b v="0"/>
    <b v="0"/>
    <b v="0"/>
    <x v="6"/>
    <n v="2765"/>
  </r>
  <r>
    <n v="27"/>
    <n v="338"/>
    <n v="7.7777777777777803"/>
    <n v="2"/>
    <n v="503"/>
    <n v="5.0009557183816504"/>
    <n v="5.8943819999694798"/>
    <n v="-0.89342628158782933"/>
    <n v="0.79821052063185527"/>
    <b v="1"/>
    <b v="0"/>
    <b v="0"/>
    <b v="0"/>
    <b v="0"/>
    <b v="0"/>
    <x v="9"/>
    <n v="2766"/>
  </r>
  <r>
    <n v="27"/>
    <n v="338"/>
    <n v="7.7777777777777803"/>
    <n v="2"/>
    <n v="416"/>
    <n v="5.5423508372622301"/>
    <n v="5.8937048912048304"/>
    <n v="-0.35135405394260033"/>
    <n v="0.1234496712218997"/>
    <b v="1"/>
    <b v="0"/>
    <b v="0"/>
    <b v="0"/>
    <b v="0"/>
    <b v="0"/>
    <x v="6"/>
    <n v="2767"/>
  </r>
  <r>
    <n v="27"/>
    <n v="338"/>
    <n v="7.7777777777777803"/>
    <n v="2"/>
    <n v="87"/>
    <n v="5.93376821779162"/>
    <n v="5.8623971939086896"/>
    <n v="7.1371023882930373E-2"/>
    <n v="5.0938230500978173E-3"/>
    <b v="1"/>
    <b v="0"/>
    <b v="0"/>
    <b v="0"/>
    <b v="0"/>
    <b v="0"/>
    <x v="6"/>
    <n v="2768"/>
  </r>
  <r>
    <n v="27"/>
    <n v="338"/>
    <n v="7.7777777777777803"/>
    <n v="2"/>
    <n v="63"/>
    <n v="5.0244846230513902"/>
    <n v="5.8534140586853001"/>
    <n v="-0.82892943563390986"/>
    <n v="0.68712400926035233"/>
    <b v="1"/>
    <b v="0"/>
    <b v="0"/>
    <b v="0"/>
    <b v="0"/>
    <b v="0"/>
    <x v="9"/>
    <n v="2769"/>
  </r>
  <r>
    <n v="27"/>
    <n v="338"/>
    <n v="7.7777777777777803"/>
    <n v="2"/>
    <n v="107"/>
    <n v="5.52053223161837"/>
    <n v="5.8701148033142099"/>
    <n v="-0.34958257169583984"/>
    <n v="0.122207974433477"/>
    <b v="1"/>
    <b v="0"/>
    <b v="0"/>
    <b v="0"/>
    <b v="0"/>
    <b v="0"/>
    <x v="6"/>
    <n v="2770"/>
  </r>
  <r>
    <n v="27"/>
    <n v="338"/>
    <n v="7.7777777777777803"/>
    <n v="2"/>
    <n v="450"/>
    <n v="5.25"/>
    <n v="5.8939695358276403"/>
    <n v="-0.64396953582764027"/>
    <n v="0.41469676307406644"/>
    <b v="1"/>
    <b v="0"/>
    <b v="0"/>
    <b v="0"/>
    <b v="0"/>
    <b v="0"/>
    <x v="9"/>
    <n v="2771"/>
  </r>
  <r>
    <n v="27"/>
    <n v="338"/>
    <n v="7.7777777777777803"/>
    <n v="2"/>
    <n v="370"/>
    <n v="5.1714922048997796"/>
    <n v="5.8933467864990199"/>
    <n v="-0.72185458159924032"/>
    <n v="0.52107403697581434"/>
    <b v="1"/>
    <b v="0"/>
    <b v="0"/>
    <b v="0"/>
    <b v="0"/>
    <b v="0"/>
    <x v="9"/>
    <n v="2772"/>
  </r>
  <r>
    <n v="27"/>
    <n v="338"/>
    <n v="7.7777777777777803"/>
    <n v="2"/>
    <n v="419"/>
    <n v="5.1877729257641896"/>
    <n v="5.8937282562255904"/>
    <n v="-0.7059553304614008"/>
    <n v="0.49837292860686561"/>
    <b v="1"/>
    <b v="0"/>
    <b v="0"/>
    <b v="0"/>
    <b v="0"/>
    <b v="0"/>
    <x v="9"/>
    <n v="2773"/>
  </r>
  <r>
    <n v="27"/>
    <n v="338"/>
    <n v="7.7777777777777803"/>
    <n v="2"/>
    <n v="534"/>
    <n v="5"/>
    <n v="5.8946232795715297"/>
    <n v="-0.89462327957152965"/>
    <n v="0.80035081235131933"/>
    <b v="1"/>
    <b v="0"/>
    <b v="0"/>
    <b v="0"/>
    <b v="0"/>
    <b v="0"/>
    <x v="9"/>
    <n v="2774"/>
  </r>
  <r>
    <n v="27"/>
    <n v="338"/>
    <n v="7.7777777777777803"/>
    <n v="2"/>
    <n v="525"/>
    <n v="5.0273159144893098"/>
    <n v="5.89455318450928"/>
    <n v="-0.8672372700199702"/>
    <n v="0.7521004825116907"/>
    <b v="1"/>
    <b v="0"/>
    <b v="0"/>
    <b v="0"/>
    <b v="0"/>
    <b v="0"/>
    <x v="9"/>
    <n v="2775"/>
  </r>
  <r>
    <n v="27"/>
    <n v="338"/>
    <n v="7.7777777777777803"/>
    <n v="2"/>
    <n v="490"/>
    <n v="5.9438182764002097"/>
    <n v="5.8942809104919398"/>
    <n v="4.9537365908269848E-2"/>
    <n v="2.4539506211298159E-3"/>
    <b v="1"/>
    <b v="0"/>
    <b v="0"/>
    <b v="0"/>
    <b v="0"/>
    <b v="0"/>
    <x v="6"/>
    <n v="2776"/>
  </r>
  <r>
    <n v="27"/>
    <n v="338"/>
    <n v="7.7777777777777803"/>
    <n v="2"/>
    <n v="570"/>
    <n v="5.0537634408602203"/>
    <n v="5.8949036598205602"/>
    <n v="-0.84114021896033986"/>
    <n v="0.70751686795264845"/>
    <b v="1"/>
    <b v="0"/>
    <b v="0"/>
    <b v="0"/>
    <b v="0"/>
    <b v="0"/>
    <x v="9"/>
    <n v="2777"/>
  </r>
  <r>
    <n v="27"/>
    <n v="338"/>
    <n v="7.7777777777777803"/>
    <n v="2"/>
    <n v="42"/>
    <n v="5.3514255054298898"/>
    <n v="5.8493924140930202"/>
    <n v="-0.49796690866313043"/>
    <n v="0.24797104212351448"/>
    <b v="1"/>
    <b v="0"/>
    <b v="0"/>
    <b v="0"/>
    <b v="0"/>
    <b v="0"/>
    <x v="6"/>
    <n v="2778"/>
  </r>
  <r>
    <n v="27"/>
    <n v="338"/>
    <n v="7.7777777777777803"/>
    <n v="2"/>
    <n v="561"/>
    <n v="5.1019522776572703"/>
    <n v="5.8948335647582999"/>
    <n v="-0.79288128710102956"/>
    <n v="0.62866073543498524"/>
    <b v="1"/>
    <b v="0"/>
    <b v="0"/>
    <b v="0"/>
    <b v="0"/>
    <b v="0"/>
    <x v="9"/>
    <n v="2779"/>
  </r>
  <r>
    <n v="27"/>
    <n v="338"/>
    <n v="7.7777777777777803"/>
    <n v="2"/>
    <n v="482"/>
    <n v="5.0091518983266496"/>
    <n v="5.8942189216613796"/>
    <n v="-0.88506702333472997"/>
    <n v="0.78334363579459942"/>
    <b v="1"/>
    <b v="0"/>
    <b v="0"/>
    <b v="0"/>
    <b v="0"/>
    <b v="0"/>
    <x v="9"/>
    <n v="2780"/>
  </r>
  <r>
    <n v="27"/>
    <n v="338"/>
    <n v="7.7777777777777803"/>
    <n v="2"/>
    <n v="582"/>
    <n v="5.9603698811096404"/>
    <n v="5.89499711990356"/>
    <n v="6.5372761206080376E-2"/>
    <n v="4.2735979077072076E-3"/>
    <b v="1"/>
    <b v="0"/>
    <b v="0"/>
    <b v="0"/>
    <b v="0"/>
    <b v="0"/>
    <x v="6"/>
    <n v="2781"/>
  </r>
  <r>
    <n v="27"/>
    <n v="338"/>
    <n v="7.7777777777777803"/>
    <n v="2"/>
    <n v="483"/>
    <n v="5.4489795918367303"/>
    <n v="5.89422655105591"/>
    <n v="-0.44524695921917967"/>
    <n v="0.19824485469392586"/>
    <b v="1"/>
    <b v="0"/>
    <b v="0"/>
    <b v="0"/>
    <b v="0"/>
    <b v="0"/>
    <x v="6"/>
    <n v="2782"/>
  </r>
  <r>
    <n v="27"/>
    <n v="338"/>
    <n v="7.7777777777777803"/>
    <n v="2"/>
    <n v="526"/>
    <n v="5.8184523809523796"/>
    <n v="5.8945612907409703"/>
    <n v="-7.6108909788590751E-2"/>
    <n v="5.7925661492078447E-3"/>
    <b v="1"/>
    <b v="0"/>
    <b v="0"/>
    <b v="0"/>
    <b v="0"/>
    <b v="0"/>
    <x v="6"/>
    <n v="2783"/>
  </r>
  <r>
    <n v="27"/>
    <n v="338"/>
    <n v="7.7777777777777803"/>
    <n v="2"/>
    <n v="606"/>
    <n v="5.1677762982689703"/>
    <n v="5.8951835632324201"/>
    <n v="-0.72740726496344976"/>
    <n v="0.52912132912160637"/>
    <b v="1"/>
    <b v="0"/>
    <b v="0"/>
    <b v="0"/>
    <b v="0"/>
    <b v="0"/>
    <x v="9"/>
    <n v="2784"/>
  </r>
  <r>
    <n v="27"/>
    <n v="338"/>
    <n v="7.7777777777777803"/>
    <n v="2"/>
    <n v="166"/>
    <n v="5.0981366459627298"/>
    <n v="5.8883304595947301"/>
    <n v="-0.79019381363200036"/>
    <n v="0.62440626310228453"/>
    <b v="1"/>
    <b v="0"/>
    <b v="0"/>
    <b v="0"/>
    <b v="0"/>
    <b v="0"/>
    <x v="9"/>
    <n v="2785"/>
  </r>
  <r>
    <n v="27"/>
    <n v="338"/>
    <n v="7.7777777777777803"/>
    <n v="2"/>
    <n v="150"/>
    <n v="5.8667721518987301"/>
    <n v="5.8836565017700204"/>
    <n v="-1.6884349871290283E-2"/>
    <n v="2.8508127057614018E-4"/>
    <b v="1"/>
    <b v="0"/>
    <b v="0"/>
    <b v="0"/>
    <b v="0"/>
    <b v="0"/>
    <x v="6"/>
    <n v="2786"/>
  </r>
  <r>
    <n v="27"/>
    <n v="338"/>
    <n v="7.7777777777777803"/>
    <n v="2"/>
    <n v="127"/>
    <n v="5.7649947170721596"/>
    <n v="5.8770260810852104"/>
    <n v="-0.1120313640130508"/>
    <n v="1.2551026522624695E-2"/>
    <b v="1"/>
    <b v="0"/>
    <b v="0"/>
    <b v="0"/>
    <b v="0"/>
    <b v="0"/>
    <x v="6"/>
    <n v="2787"/>
  </r>
  <r>
    <n v="27"/>
    <n v="338"/>
    <n v="7.7777777777777803"/>
    <n v="2"/>
    <n v="163"/>
    <n v="5.9372197309416999"/>
    <n v="5.8874201774597203"/>
    <n v="4.9799553481979508E-2"/>
    <n v="2.4799955270045373E-3"/>
    <b v="1"/>
    <b v="0"/>
    <b v="0"/>
    <b v="0"/>
    <b v="0"/>
    <b v="0"/>
    <x v="6"/>
    <n v="2788"/>
  </r>
  <r>
    <n v="27"/>
    <n v="338"/>
    <n v="7.7777777777777803"/>
    <n v="2"/>
    <n v="295"/>
    <n v="5.9317325621218497"/>
    <n v="5.8926291465759304"/>
    <n v="3.910341554591934E-2"/>
    <n v="1.5290771073568463E-3"/>
    <b v="1"/>
    <b v="0"/>
    <b v="0"/>
    <b v="0"/>
    <b v="0"/>
    <b v="0"/>
    <x v="6"/>
    <n v="2789"/>
  </r>
  <r>
    <n v="27"/>
    <n v="338"/>
    <n v="7.7777777777777803"/>
    <n v="2"/>
    <n v="331"/>
    <n v="5.5411223551058004"/>
    <n v="5.8930006027221697"/>
    <n v="-0.35187824761636932"/>
    <n v="0.12381830114556693"/>
    <b v="1"/>
    <b v="0"/>
    <b v="0"/>
    <b v="0"/>
    <b v="0"/>
    <b v="0"/>
    <x v="6"/>
    <n v="2790"/>
  </r>
  <r>
    <n v="27"/>
    <n v="338"/>
    <n v="7.7777777777777803"/>
    <n v="2"/>
    <n v="401"/>
    <n v="5.0012160518848798"/>
    <n v="5.8935880661010698"/>
    <n v="-0.89237201421618995"/>
    <n v="0.79632781175625988"/>
    <b v="1"/>
    <b v="0"/>
    <b v="0"/>
    <b v="0"/>
    <b v="0"/>
    <b v="0"/>
    <x v="9"/>
    <n v="2791"/>
  </r>
  <r>
    <n v="27"/>
    <n v="338"/>
    <n v="7.7777777777777803"/>
    <n v="2"/>
    <n v="81"/>
    <n v="5.0690498588899304"/>
    <n v="5.8600921630859402"/>
    <n v="-0.79104230419600974"/>
    <n v="0.62574792702773241"/>
    <b v="1"/>
    <b v="0"/>
    <b v="0"/>
    <b v="0"/>
    <b v="0"/>
    <b v="0"/>
    <x v="9"/>
    <n v="2792"/>
  </r>
  <r>
    <n v="27"/>
    <n v="338"/>
    <n v="7.7777777777777803"/>
    <n v="2"/>
    <n v="333"/>
    <n v="5.0374331550802101"/>
    <n v="5.8930211067199698"/>
    <n v="-0.85558795163975976"/>
    <n v="0.73203074299111992"/>
    <b v="1"/>
    <b v="0"/>
    <b v="0"/>
    <b v="0"/>
    <b v="0"/>
    <b v="0"/>
    <x v="9"/>
    <n v="2793"/>
  </r>
  <r>
    <n v="27"/>
    <n v="338"/>
    <n v="7.7777777777777803"/>
    <n v="2"/>
    <n v="301"/>
    <n v="5.03571428571429"/>
    <n v="5.8926911354064897"/>
    <n v="-0.85697684969219967"/>
    <n v="0.73440932090836697"/>
    <b v="1"/>
    <b v="0"/>
    <b v="0"/>
    <b v="0"/>
    <b v="0"/>
    <b v="0"/>
    <x v="9"/>
    <n v="2794"/>
  </r>
  <r>
    <n v="27"/>
    <n v="338"/>
    <n v="7.7777777777777803"/>
    <n v="2"/>
    <n v="334"/>
    <n v="5.4579831932773102"/>
    <n v="5.8930315971374503"/>
    <n v="-0.4350484038601401"/>
    <n v="0.18926711370125557"/>
    <b v="1"/>
    <b v="0"/>
    <b v="0"/>
    <b v="0"/>
    <b v="0"/>
    <b v="0"/>
    <x v="6"/>
    <n v="2795"/>
  </r>
  <r>
    <n v="27"/>
    <n v="338"/>
    <n v="7.7777777777777803"/>
    <n v="2"/>
    <n v="189"/>
    <n v="5.4119999999999999"/>
    <n v="5.8953089714050302"/>
    <n v="-0.48330897140503026"/>
    <n v="0.23358756184058835"/>
    <b v="1"/>
    <b v="0"/>
    <b v="0"/>
    <b v="0"/>
    <b v="0"/>
    <b v="0"/>
    <x v="6"/>
    <n v="2796"/>
  </r>
  <r>
    <n v="27"/>
    <n v="338"/>
    <n v="7.7777777777777803"/>
    <n v="2"/>
    <n v="186"/>
    <n v="5.9893086816720302"/>
    <n v="5.8943986892700204"/>
    <n v="9.4909992402009813E-2"/>
    <n v="9.007906657749561E-3"/>
    <b v="1"/>
    <b v="0"/>
    <b v="0"/>
    <b v="0"/>
    <b v="0"/>
    <b v="0"/>
    <x v="6"/>
    <n v="2797"/>
  </r>
  <r>
    <n v="27"/>
    <n v="338"/>
    <n v="7.7777777777777803"/>
    <n v="2"/>
    <n v="262"/>
    <n v="5.8780333129720699"/>
    <n v="5.9077391624450701"/>
    <n v="-2.9705849473000256E-2"/>
    <n v="8.8243749291254967E-4"/>
    <b v="1"/>
    <b v="0"/>
    <b v="0"/>
    <b v="0"/>
    <b v="0"/>
    <b v="0"/>
    <x v="6"/>
    <n v="2798"/>
  </r>
  <r>
    <n v="27"/>
    <n v="338"/>
    <n v="7.7777777777777803"/>
    <n v="2"/>
    <n v="265"/>
    <n v="5.0136986301369904"/>
    <n v="5.9064617156982404"/>
    <n v="-0.89276308556125006"/>
    <n v="0.79702592694084384"/>
    <b v="1"/>
    <b v="0"/>
    <b v="0"/>
    <b v="0"/>
    <b v="0"/>
    <b v="0"/>
    <x v="9"/>
    <n v="2799"/>
  </r>
  <r>
    <n v="27"/>
    <n v="338"/>
    <n v="7.7777777777777803"/>
    <n v="2"/>
    <n v="59"/>
    <n v="5.5560184663889203"/>
    <n v="5.85192966461182"/>
    <n v="-0.29591119822289969"/>
    <n v="8.7563437233712224E-2"/>
    <b v="1"/>
    <b v="0"/>
    <b v="0"/>
    <b v="0"/>
    <b v="0"/>
    <b v="0"/>
    <x v="6"/>
    <n v="2800"/>
  </r>
  <r>
    <n v="27"/>
    <n v="338"/>
    <n v="7.7777777777777803"/>
    <n v="2"/>
    <n v="113"/>
    <n v="5.63160648874935"/>
    <n v="5.8724303245544398"/>
    <n v="-0.24082383580508981"/>
    <n v="5.7996119891876856E-2"/>
    <b v="1"/>
    <b v="0"/>
    <b v="0"/>
    <b v="0"/>
    <b v="0"/>
    <b v="0"/>
    <x v="6"/>
    <n v="2801"/>
  </r>
  <r>
    <n v="27"/>
    <n v="338"/>
    <n v="7.7777777777777803"/>
    <n v="2"/>
    <n v="642"/>
    <n v="5.1923076923076898"/>
    <n v="5.8954639434814498"/>
    <n v="-0.70315625117375991"/>
    <n v="0.49442871356473572"/>
    <b v="1"/>
    <b v="0"/>
    <b v="0"/>
    <b v="0"/>
    <b v="0"/>
    <b v="0"/>
    <x v="9"/>
    <n v="2802"/>
  </r>
  <r>
    <n v="27"/>
    <n v="338"/>
    <n v="7.7777777777777803"/>
    <n v="2"/>
    <n v="437"/>
    <n v="5"/>
    <n v="5.8938684463501003"/>
    <n v="-0.89386844635010032"/>
    <n v="0.79900079938034219"/>
    <b v="1"/>
    <b v="0"/>
    <b v="0"/>
    <b v="0"/>
    <b v="0"/>
    <b v="0"/>
    <x v="9"/>
    <n v="2803"/>
  </r>
  <r>
    <n v="27"/>
    <n v="338"/>
    <n v="7.7777777777777803"/>
    <n v="2"/>
    <n v="280"/>
    <n v="5.0020359059781603"/>
    <n v="5.8954806327819798"/>
    <n v="-0.89344472680381948"/>
    <n v="0.7982434798535516"/>
    <b v="1"/>
    <b v="0"/>
    <b v="0"/>
    <b v="0"/>
    <b v="0"/>
    <b v="0"/>
    <x v="9"/>
    <n v="2804"/>
  </r>
  <r>
    <n v="27"/>
    <n v="338"/>
    <n v="7.7777777777777803"/>
    <n v="2"/>
    <n v="562"/>
    <n v="5.9588638589618004"/>
    <n v="5.8948411941528303"/>
    <n v="6.402266480897012E-2"/>
    <n v="4.0989016092417407E-3"/>
    <b v="1"/>
    <b v="0"/>
    <b v="0"/>
    <b v="0"/>
    <b v="0"/>
    <b v="0"/>
    <x v="6"/>
    <n v="2805"/>
  </r>
  <r>
    <n v="27"/>
    <n v="338"/>
    <n v="7.7777777777777803"/>
    <n v="2"/>
    <n v="391"/>
    <n v="5.0136147038801901"/>
    <n v="5.8935103416442898"/>
    <n v="-0.87989563776409963"/>
    <n v="0.77421633335629159"/>
    <b v="1"/>
    <b v="0"/>
    <b v="0"/>
    <b v="0"/>
    <b v="0"/>
    <b v="0"/>
    <x v="9"/>
    <n v="2806"/>
  </r>
  <r>
    <n v="27"/>
    <n v="338"/>
    <n v="7.7777777777777803"/>
    <n v="2"/>
    <n v="354"/>
    <n v="5.0055248618784498"/>
    <n v="5.8932223320007298"/>
    <n v="-0.88769747012227995"/>
    <n v="0.78800679846149613"/>
    <b v="1"/>
    <b v="0"/>
    <b v="0"/>
    <b v="0"/>
    <b v="0"/>
    <b v="0"/>
    <x v="9"/>
    <n v="2807"/>
  </r>
  <r>
    <n v="27"/>
    <n v="338"/>
    <n v="7.7777777777777803"/>
    <n v="2"/>
    <n v="355"/>
    <n v="5.2077922077922096"/>
    <n v="5.8932304382324201"/>
    <n v="-0.68543823044021046"/>
    <n v="0.46982556774900708"/>
    <b v="1"/>
    <b v="0"/>
    <b v="0"/>
    <b v="0"/>
    <b v="0"/>
    <b v="0"/>
    <x v="9"/>
    <n v="2808"/>
  </r>
  <r>
    <n v="27"/>
    <n v="338"/>
    <n v="7.7777777777777803"/>
    <n v="2"/>
    <n v="455"/>
    <n v="5.9287020109689204"/>
    <n v="5.8940086364746103"/>
    <n v="3.4693374494310092E-2"/>
    <n v="1.203630233802446E-3"/>
    <b v="1"/>
    <b v="0"/>
    <b v="0"/>
    <b v="0"/>
    <b v="0"/>
    <b v="0"/>
    <x v="6"/>
    <n v="2809"/>
  </r>
  <r>
    <n v="27"/>
    <n v="338"/>
    <n v="7.7777777777777803"/>
    <n v="2"/>
    <n v="417"/>
    <n v="5.9563492063492101"/>
    <n v="5.8937129974365199"/>
    <n v="6.2636208912690172E-2"/>
    <n v="3.923294666954168E-3"/>
    <b v="1"/>
    <b v="0"/>
    <b v="0"/>
    <b v="0"/>
    <b v="0"/>
    <b v="0"/>
    <x v="6"/>
    <n v="2810"/>
  </r>
  <r>
    <n v="27"/>
    <n v="338"/>
    <n v="7.7777777777777803"/>
    <n v="2"/>
    <n v="430"/>
    <n v="5.0294117647058796"/>
    <n v="5.8938140869140598"/>
    <n v="-0.86440232220818025"/>
    <n v="0.74719137463889462"/>
    <b v="1"/>
    <b v="0"/>
    <b v="0"/>
    <b v="0"/>
    <b v="0"/>
    <b v="0"/>
    <x v="9"/>
    <n v="2811"/>
  </r>
  <r>
    <n v="27"/>
    <n v="338"/>
    <n v="7.7777777777777803"/>
    <n v="2"/>
    <n v="392"/>
    <n v="5.4952606635071097"/>
    <n v="5.8935184478759801"/>
    <n v="-0.39825778436887038"/>
    <n v="0.15860926281040166"/>
    <b v="1"/>
    <b v="0"/>
    <b v="0"/>
    <b v="0"/>
    <b v="0"/>
    <b v="0"/>
    <x v="6"/>
    <n v="2812"/>
  </r>
  <r>
    <n v="27"/>
    <n v="338"/>
    <n v="7.7777777777777803"/>
    <n v="2"/>
    <n v="115"/>
    <n v="5.2052731446486398"/>
    <n v="5.8732023239135698"/>
    <n v="-0.66792917926493001"/>
    <n v="0.44612938851352302"/>
    <b v="1"/>
    <b v="0"/>
    <b v="0"/>
    <b v="0"/>
    <b v="0"/>
    <b v="0"/>
    <x v="9"/>
    <n v="2813"/>
  </r>
  <r>
    <n v="27"/>
    <n v="338"/>
    <n v="7.7777777777777803"/>
    <n v="2"/>
    <n v="441"/>
    <n v="5.0106382978723403"/>
    <n v="5.89389944076538"/>
    <n v="-0.8832611428930397"/>
    <n v="0.78015024654471865"/>
    <b v="1"/>
    <b v="0"/>
    <b v="0"/>
    <b v="0"/>
    <b v="0"/>
    <b v="0"/>
    <x v="9"/>
    <n v="2814"/>
  </r>
  <r>
    <n v="27"/>
    <n v="338"/>
    <n v="7.7777777777777803"/>
    <n v="2"/>
    <n v="155"/>
    <n v="5.8526315789473697"/>
    <n v="5.8850989341735804"/>
    <n v="-3.2467355226210692E-2"/>
    <n v="1.0541291553849508E-3"/>
    <b v="1"/>
    <b v="0"/>
    <b v="0"/>
    <b v="0"/>
    <b v="0"/>
    <b v="0"/>
    <x v="6"/>
    <n v="2815"/>
  </r>
  <r>
    <n v="27"/>
    <n v="338"/>
    <n v="7.7777777777777803"/>
    <n v="2"/>
    <n v="281"/>
    <n v="5.2317880794702001"/>
    <n v="5.89467430114746"/>
    <n v="-0.66288622167725997"/>
    <n v="0.43941814288955344"/>
    <b v="1"/>
    <b v="0"/>
    <b v="0"/>
    <b v="0"/>
    <b v="0"/>
    <b v="0"/>
    <x v="9"/>
    <n v="2816"/>
  </r>
  <r>
    <n v="27"/>
    <n v="338"/>
    <n v="7.7777777777777803"/>
    <n v="2"/>
    <n v="256"/>
    <n v="5.20507614213198"/>
    <n v="5.9101223945617702"/>
    <n v="-0.70504625242979024"/>
    <n v="0.49709021806529152"/>
    <b v="1"/>
    <b v="0"/>
    <b v="0"/>
    <b v="0"/>
    <b v="0"/>
    <b v="0"/>
    <x v="9"/>
    <n v="2817"/>
  </r>
  <r>
    <n v="27"/>
    <n v="338"/>
    <n v="7.7777777777777803"/>
    <n v="2"/>
    <n v="305"/>
    <n v="5"/>
    <n v="5.8927321434020996"/>
    <n v="-0.89273214340209961"/>
    <n v="0.79697067986330694"/>
    <b v="1"/>
    <b v="0"/>
    <b v="0"/>
    <b v="0"/>
    <b v="0"/>
    <b v="0"/>
    <x v="9"/>
    <n v="2818"/>
  </r>
  <r>
    <n v="27"/>
    <n v="338"/>
    <n v="7.7777777777777803"/>
    <n v="2"/>
    <n v="91"/>
    <n v="5.9259770247143901"/>
    <n v="5.8639407157897896"/>
    <n v="6.2036308924600547E-2"/>
    <n v="3.8485036249884734E-3"/>
    <b v="1"/>
    <b v="0"/>
    <b v="0"/>
    <b v="0"/>
    <b v="0"/>
    <b v="0"/>
    <x v="6"/>
    <n v="2819"/>
  </r>
  <r>
    <n v="27"/>
    <n v="338"/>
    <n v="7.7777777777777803"/>
    <n v="2"/>
    <n v="284"/>
    <n v="5.0999999999999996"/>
    <n v="5.8925156593322798"/>
    <n v="-0.79251565933228019"/>
    <n v="0.62808107028687876"/>
    <b v="1"/>
    <b v="0"/>
    <b v="0"/>
    <b v="0"/>
    <b v="0"/>
    <b v="0"/>
    <x v="9"/>
    <n v="2820"/>
  </r>
  <r>
    <n v="27"/>
    <n v="338"/>
    <n v="7.7777777777777803"/>
    <n v="2"/>
    <n v="251"/>
    <n v="5.7043980598397699"/>
    <n v="5.9109306335449201"/>
    <n v="-0.20653257370515021"/>
    <n v="4.2655704001273304E-2"/>
    <b v="1"/>
    <b v="0"/>
    <b v="0"/>
    <b v="0"/>
    <b v="0"/>
    <b v="0"/>
    <x v="6"/>
    <n v="2821"/>
  </r>
  <r>
    <n v="27"/>
    <n v="338"/>
    <n v="7.7777777777777803"/>
    <n v="2"/>
    <n v="181"/>
    <n v="5.00058651026393"/>
    <n v="5.8928813934326199"/>
    <n v="-0.89229488316868988"/>
    <n v="0.79619015852902597"/>
    <b v="1"/>
    <b v="0"/>
    <b v="0"/>
    <b v="0"/>
    <b v="0"/>
    <b v="0"/>
    <x v="9"/>
    <n v="2822"/>
  </r>
  <r>
    <n v="27"/>
    <n v="338"/>
    <n v="7.7777777777777803"/>
    <n v="2"/>
    <n v="379"/>
    <n v="5.0230946882217102"/>
    <n v="5.8934168815612802"/>
    <n v="-0.87032219333956995"/>
    <n v="0.75746072021939981"/>
    <b v="1"/>
    <b v="0"/>
    <b v="0"/>
    <b v="0"/>
    <b v="0"/>
    <b v="0"/>
    <x v="9"/>
    <n v="2823"/>
  </r>
  <r>
    <n v="27"/>
    <n v="338"/>
    <n v="7.7777777777777803"/>
    <n v="2"/>
    <n v="406"/>
    <n v="5.9795802609188904"/>
    <n v="5.8936271667480504"/>
    <n v="8.5953094170839961E-2"/>
    <n v="7.3879343975412825E-3"/>
    <b v="1"/>
    <b v="0"/>
    <b v="0"/>
    <b v="0"/>
    <b v="0"/>
    <b v="0"/>
    <x v="6"/>
    <n v="2824"/>
  </r>
  <r>
    <n v="27"/>
    <n v="338"/>
    <n v="7.7777777777777803"/>
    <n v="2"/>
    <n v="320"/>
    <n v="5.0192307692307701"/>
    <n v="5.8928871154785201"/>
    <n v="-0.87365634624775002"/>
    <n v="0.76327541133896848"/>
    <b v="1"/>
    <b v="0"/>
    <b v="0"/>
    <b v="0"/>
    <b v="0"/>
    <b v="0"/>
    <x v="9"/>
    <n v="2825"/>
  </r>
  <r>
    <n v="27"/>
    <n v="338"/>
    <n v="7.7777777777777803"/>
    <n v="2"/>
    <n v="231"/>
    <n v="5.9591405933722701"/>
    <n v="5.9071097373962402"/>
    <n v="5.2030855976029855E-2"/>
    <n v="2.7072099735983616E-3"/>
    <b v="1"/>
    <b v="0"/>
    <b v="0"/>
    <b v="0"/>
    <b v="0"/>
    <b v="0"/>
    <x v="6"/>
    <n v="2826"/>
  </r>
  <r>
    <n v="27"/>
    <n v="338"/>
    <n v="7.7777777777777803"/>
    <n v="2"/>
    <n v="234"/>
    <n v="5"/>
    <n v="5.9078197479248002"/>
    <n v="-0.90781974792480025"/>
    <n v="0.82413669472224782"/>
    <b v="1"/>
    <b v="0"/>
    <b v="0"/>
    <b v="0"/>
    <b v="0"/>
    <b v="0"/>
    <x v="9"/>
    <n v="2827"/>
  </r>
  <r>
    <n v="27"/>
    <n v="338"/>
    <n v="7.7777777777777803"/>
    <n v="2"/>
    <n v="203"/>
    <n v="5.9951773049645398"/>
    <n v="5.8995566368103001"/>
    <n v="9.5620668154239752E-2"/>
    <n v="9.1433121782632399E-3"/>
    <b v="1"/>
    <b v="0"/>
    <b v="0"/>
    <b v="0"/>
    <b v="0"/>
    <b v="0"/>
    <x v="6"/>
    <n v="2828"/>
  </r>
  <r>
    <n v="27"/>
    <n v="338"/>
    <n v="7.7777777777777803"/>
    <n v="2"/>
    <n v="319"/>
    <n v="5"/>
    <n v="5.8928766250610396"/>
    <n v="-0.8928766250610396"/>
    <n v="0.79722866758039224"/>
    <b v="1"/>
    <b v="0"/>
    <b v="0"/>
    <b v="0"/>
    <b v="0"/>
    <b v="0"/>
    <x v="9"/>
    <n v="2829"/>
  </r>
  <r>
    <n v="27"/>
    <n v="338"/>
    <n v="7.7777777777777803"/>
    <n v="2"/>
    <n v="139"/>
    <n v="5"/>
    <n v="5.8804821968078604"/>
    <n v="-0.88048219680786044"/>
    <n v="0.77524889889559589"/>
    <b v="1"/>
    <b v="0"/>
    <b v="0"/>
    <b v="0"/>
    <b v="0"/>
    <b v="0"/>
    <x v="9"/>
    <n v="2830"/>
  </r>
  <r>
    <n v="27"/>
    <n v="338"/>
    <n v="7.7777777777777803"/>
    <n v="2"/>
    <n v="380"/>
    <n v="5.5862068965517198"/>
    <n v="5.8934249877929696"/>
    <n v="-0.30721809124124988"/>
    <n v="9.4382955585916931E-2"/>
    <b v="1"/>
    <b v="0"/>
    <b v="0"/>
    <b v="0"/>
    <b v="0"/>
    <b v="0"/>
    <x v="6"/>
    <n v="2831"/>
  </r>
  <r>
    <n v="27"/>
    <n v="338"/>
    <n v="7.7777777777777803"/>
    <n v="2"/>
    <n v="252"/>
    <n v="5.1509433962264204"/>
    <n v="5.9108328819274902"/>
    <n v="-0.75988948570106984"/>
    <n v="0.57743203047903646"/>
    <b v="1"/>
    <b v="0"/>
    <b v="0"/>
    <b v="0"/>
    <b v="0"/>
    <b v="0"/>
    <x v="9"/>
    <n v="2832"/>
  </r>
  <r>
    <n v="27"/>
    <n v="338"/>
    <n v="7.7777777777777803"/>
    <n v="2"/>
    <n v="158"/>
    <n v="5.0114379084967302"/>
    <n v="5.88596487045288"/>
    <n v="-0.87452696195614976"/>
    <n v="0.76479740718825306"/>
    <b v="1"/>
    <b v="0"/>
    <b v="0"/>
    <b v="0"/>
    <b v="0"/>
    <b v="0"/>
    <x v="9"/>
    <n v="2833"/>
  </r>
  <r>
    <n v="27"/>
    <n v="338"/>
    <n v="7.7777777777777803"/>
    <n v="2"/>
    <n v="480"/>
    <n v="5.21428571428571"/>
    <n v="5.8942031860351598"/>
    <n v="-0.67991747174944983"/>
    <n v="0.46228776839016389"/>
    <b v="1"/>
    <b v="0"/>
    <b v="0"/>
    <b v="0"/>
    <b v="0"/>
    <b v="0"/>
    <x v="9"/>
    <n v="2834"/>
  </r>
  <r>
    <n v="27"/>
    <n v="338"/>
    <n v="7.7777777777777803"/>
    <n v="2"/>
    <n v="92"/>
    <n v="6.1089059141181297"/>
    <n v="5.8643264770507804"/>
    <n v="0.2445794370673493"/>
    <n v="5.9819101036181481E-2"/>
    <b v="1"/>
    <b v="0"/>
    <b v="0"/>
    <b v="0"/>
    <b v="0"/>
    <b v="0"/>
    <x v="6"/>
    <n v="2835"/>
  </r>
  <r>
    <n v="27"/>
    <n v="338"/>
    <n v="7.7777777777777803"/>
    <n v="2"/>
    <n v="263"/>
    <n v="5.9031141868512096"/>
    <n v="5.9073133468627903"/>
    <n v="-4.1991600115807159E-3"/>
    <n v="1.7632944802858558E-5"/>
    <b v="1"/>
    <b v="0"/>
    <b v="0"/>
    <b v="0"/>
    <b v="0"/>
    <b v="0"/>
    <x v="6"/>
    <n v="2836"/>
  </r>
  <r>
    <n v="27"/>
    <n v="338"/>
    <n v="7.7777777777777803"/>
    <n v="2"/>
    <n v="277"/>
    <n v="5"/>
    <n v="5.8978734016418501"/>
    <n v="-0.89787340164185014"/>
    <n v="0.80617664537590716"/>
    <b v="1"/>
    <b v="0"/>
    <b v="0"/>
    <b v="0"/>
    <b v="0"/>
    <b v="0"/>
    <x v="9"/>
    <n v="2837"/>
  </r>
  <r>
    <n v="27"/>
    <n v="338"/>
    <n v="7.7777777777777803"/>
    <n v="2"/>
    <n v="246"/>
    <n v="5"/>
    <n v="5.9106278419494602"/>
    <n v="-0.91062784194946023"/>
    <n v="0.82924306653353108"/>
    <b v="1"/>
    <b v="0"/>
    <b v="0"/>
    <b v="0"/>
    <b v="0"/>
    <b v="0"/>
    <x v="9"/>
    <n v="2838"/>
  </r>
  <r>
    <n v="27"/>
    <n v="338"/>
    <n v="7.7777777777777803"/>
    <n v="2"/>
    <n v="247"/>
    <n v="5.0581395348837201"/>
    <n v="5.9107518196106001"/>
    <n v="-0.85261228472688"/>
    <n v="0.72694770806719033"/>
    <b v="1"/>
    <b v="0"/>
    <b v="0"/>
    <b v="0"/>
    <b v="0"/>
    <b v="0"/>
    <x v="9"/>
    <n v="2839"/>
  </r>
  <r>
    <n v="27"/>
    <n v="338"/>
    <n v="7.7777777777777803"/>
    <n v="2"/>
    <n v="71"/>
    <n v="6.0511517031907998"/>
    <n v="5.8563818931579599"/>
    <n v="0.19476981003283989"/>
    <n v="3.7935278900228533E-2"/>
    <b v="1"/>
    <b v="0"/>
    <b v="0"/>
    <b v="0"/>
    <b v="0"/>
    <b v="0"/>
    <x v="6"/>
    <n v="2840"/>
  </r>
  <r>
    <n v="27"/>
    <n v="338"/>
    <n v="7.7777777777777803"/>
    <n v="2"/>
    <n v="278"/>
    <n v="5.0210526315789501"/>
    <n v="5.8970756530761701"/>
    <n v="-0.87602302149722"/>
    <n v="0.76741633419311872"/>
    <b v="1"/>
    <b v="0"/>
    <b v="0"/>
    <b v="0"/>
    <b v="0"/>
    <b v="0"/>
    <x v="9"/>
    <n v="2841"/>
  </r>
  <r>
    <n v="27"/>
    <n v="338"/>
    <n v="7.7777777777777803"/>
    <n v="2"/>
    <n v="309"/>
    <n v="5"/>
    <n v="5.8927736282348597"/>
    <n v="-0.89277362823485973"/>
    <n v="0.79704475127163554"/>
    <b v="1"/>
    <b v="0"/>
    <b v="0"/>
    <b v="0"/>
    <b v="0"/>
    <b v="0"/>
    <x v="9"/>
    <n v="2842"/>
  </r>
  <r>
    <n v="27"/>
    <n v="338"/>
    <n v="7.7777777777777803"/>
    <n v="2"/>
    <n v="182"/>
    <n v="5.0296495956873297"/>
    <n v="5.8931851387023899"/>
    <n v="-0.86353554301506019"/>
    <n v="0.74569363405031486"/>
    <b v="1"/>
    <b v="0"/>
    <b v="0"/>
    <b v="0"/>
    <b v="0"/>
    <b v="0"/>
    <x v="9"/>
    <n v="2843"/>
  </r>
  <r>
    <n v="27"/>
    <n v="338"/>
    <n v="7.7777777777777803"/>
    <n v="2"/>
    <n v="25"/>
    <n v="5.0021624961383999"/>
    <n v="5.8673691749572798"/>
    <n v="-0.86520667881887992"/>
    <n v="0.7485825970727964"/>
    <b v="1"/>
    <b v="0"/>
    <b v="0"/>
    <b v="0"/>
    <b v="0"/>
    <b v="0"/>
    <x v="9"/>
    <n v="2844"/>
  </r>
  <r>
    <n v="27"/>
    <n v="338"/>
    <n v="7.7777777777777803"/>
    <n v="2"/>
    <n v="197"/>
    <n v="5"/>
    <n v="5.8977360725402797"/>
    <n v="-0.89773607254027965"/>
    <n v="0.8059300559400463"/>
    <b v="1"/>
    <b v="0"/>
    <b v="0"/>
    <b v="0"/>
    <b v="0"/>
    <b v="0"/>
    <x v="9"/>
    <n v="2845"/>
  </r>
  <r>
    <n v="27"/>
    <n v="338"/>
    <n v="7.7777777777777803"/>
    <n v="2"/>
    <n v="62"/>
    <n v="5"/>
    <n v="5.8530426025390598"/>
    <n v="-0.85304260253905984"/>
    <n v="0.72768168174661241"/>
    <b v="1"/>
    <b v="0"/>
    <b v="0"/>
    <b v="0"/>
    <b v="0"/>
    <b v="0"/>
    <x v="9"/>
    <n v="2846"/>
  </r>
  <r>
    <n v="27"/>
    <n v="338"/>
    <n v="7.7777777777777803"/>
    <n v="2"/>
    <n v="47"/>
    <n v="5.6747503566333801"/>
    <n v="5.8449745178222701"/>
    <n v="-0.17022416118888994"/>
    <n v="2.8976265052461186E-2"/>
    <b v="1"/>
    <b v="0"/>
    <b v="0"/>
    <b v="0"/>
    <b v="0"/>
    <b v="0"/>
    <x v="6"/>
    <n v="2847"/>
  </r>
  <r>
    <n v="27"/>
    <n v="338"/>
    <n v="7.7777777777777803"/>
    <n v="2"/>
    <n v="169"/>
    <n v="5"/>
    <n v="5.8892407417297399"/>
    <n v="-0.88924074172973988"/>
    <n v="0.79074909675205796"/>
    <b v="1"/>
    <b v="0"/>
    <b v="0"/>
    <b v="0"/>
    <b v="0"/>
    <b v="0"/>
    <x v="9"/>
    <n v="2848"/>
  </r>
  <r>
    <n v="27"/>
    <n v="338"/>
    <n v="7.7777777777777803"/>
    <n v="2"/>
    <n v="218"/>
    <n v="5.0307692307692298"/>
    <n v="5.9040322303771999"/>
    <n v="-0.87326299960797016"/>
    <n v="0.76258826648430966"/>
    <b v="1"/>
    <b v="0"/>
    <b v="0"/>
    <b v="0"/>
    <b v="0"/>
    <b v="0"/>
    <x v="9"/>
    <n v="2849"/>
  </r>
  <r>
    <n v="27"/>
    <n v="338"/>
    <n v="7.7777777777777803"/>
    <n v="2"/>
    <n v="159"/>
    <n v="5.3099273607748199"/>
    <n v="5.8862533569335902"/>
    <n v="-0.57632599615877034"/>
    <n v="0.33215165384839895"/>
    <b v="1"/>
    <b v="0"/>
    <b v="0"/>
    <b v="0"/>
    <b v="0"/>
    <b v="0"/>
    <x v="9"/>
    <n v="2850"/>
  </r>
  <r>
    <n v="27"/>
    <n v="338"/>
    <n v="7.7777777777777803"/>
    <n v="2"/>
    <n v="143"/>
    <n v="5.00201207243461"/>
    <n v="5.8816366195678702"/>
    <n v="-0.87962454713326022"/>
    <n v="0.77373934391939314"/>
    <b v="1"/>
    <b v="0"/>
    <b v="0"/>
    <b v="0"/>
    <b v="0"/>
    <b v="0"/>
    <x v="9"/>
    <n v="2851"/>
  </r>
  <r>
    <n v="27"/>
    <n v="338"/>
    <n v="7.7777777777777803"/>
    <n v="2"/>
    <n v="146"/>
    <n v="5"/>
    <n v="5.8825020790100098"/>
    <n v="-0.88250207901000977"/>
    <n v="0.77880991945698952"/>
    <b v="1"/>
    <b v="0"/>
    <b v="0"/>
    <b v="0"/>
    <b v="0"/>
    <b v="0"/>
    <x v="9"/>
    <n v="2852"/>
  </r>
  <r>
    <n v="27"/>
    <n v="338"/>
    <n v="7.7777777777777803"/>
    <n v="2"/>
    <n v="217"/>
    <n v="5"/>
    <n v="5.9037957191467303"/>
    <n v="-0.90379571914673029"/>
    <n v="0.81684670194795539"/>
    <b v="1"/>
    <b v="0"/>
    <b v="0"/>
    <b v="0"/>
    <b v="0"/>
    <b v="0"/>
    <x v="9"/>
    <n v="2853"/>
  </r>
  <r>
    <n v="27"/>
    <n v="338"/>
    <n v="7.7777777777777803"/>
    <n v="2"/>
    <n v="233"/>
    <n v="5.8959269732203099"/>
    <n v="5.9075832366943404"/>
    <n v="-1.1656263474030482E-2"/>
    <n v="1.3586847817601715E-4"/>
    <b v="1"/>
    <b v="0"/>
    <b v="0"/>
    <b v="0"/>
    <b v="0"/>
    <b v="0"/>
    <x v="6"/>
    <n v="2854"/>
  </r>
  <r>
    <n v="27"/>
    <n v="338"/>
    <n v="7.7777777777777803"/>
    <n v="2"/>
    <n v="299"/>
    <n v="5.9733333333333301"/>
    <n v="5.8926706314086896"/>
    <n v="8.0662701924640423E-2"/>
    <n v="6.5064714817833899E-3"/>
    <b v="1"/>
    <b v="0"/>
    <b v="0"/>
    <b v="0"/>
    <b v="0"/>
    <b v="0"/>
    <x v="6"/>
    <n v="2855"/>
  </r>
  <r>
    <n v="27"/>
    <n v="338"/>
    <n v="7.7777777777777803"/>
    <n v="2"/>
    <n v="122"/>
    <n v="5.0184049079754596"/>
    <n v="5.8755898475646999"/>
    <n v="-0.85718493958924036"/>
    <n v="0.73476602065860963"/>
    <b v="1"/>
    <b v="0"/>
    <b v="0"/>
    <b v="0"/>
    <b v="0"/>
    <b v="0"/>
    <x v="9"/>
    <n v="2856"/>
  </r>
  <r>
    <n v="27"/>
    <n v="338"/>
    <n v="7.7777777777777803"/>
    <n v="2"/>
    <n v="145"/>
    <n v="5.0999999999999996"/>
    <n v="5.8822135925293004"/>
    <n v="-0.78221359252930078"/>
    <n v="0.61185810433759502"/>
    <b v="1"/>
    <b v="0"/>
    <b v="0"/>
    <b v="0"/>
    <b v="0"/>
    <b v="0"/>
    <x v="9"/>
    <n v="2857"/>
  </r>
  <r>
    <n v="27"/>
    <n v="338"/>
    <n v="7.7777777777777803"/>
    <n v="2"/>
    <n v="167"/>
    <n v="5.9705357142857096"/>
    <n v="5.8886337280273402"/>
    <n v="8.1901986258369419E-2"/>
    <n v="6.7079353530661336E-3"/>
    <b v="1"/>
    <b v="0"/>
    <b v="0"/>
    <b v="0"/>
    <b v="0"/>
    <b v="0"/>
    <x v="6"/>
    <n v="2858"/>
  </r>
  <r>
    <n v="27"/>
    <n v="338"/>
    <n v="7.7777777777777803"/>
    <n v="2"/>
    <n v="168"/>
    <n v="5.9024390243902403"/>
    <n v="5.88893699645996"/>
    <n v="1.3502027930280214E-2"/>
    <n v="1.82304758230067E-4"/>
    <b v="1"/>
    <b v="0"/>
    <b v="0"/>
    <b v="0"/>
    <b v="0"/>
    <b v="0"/>
    <x v="6"/>
    <n v="2859"/>
  </r>
  <r>
    <n v="27"/>
    <n v="338"/>
    <n v="7.7777777777777803"/>
    <n v="2"/>
    <n v="176"/>
    <n v="5.9968767745599099"/>
    <n v="5.8913645744323704"/>
    <n v="0.10551220012753948"/>
    <n v="1.1132824375753941E-2"/>
    <b v="1"/>
    <b v="0"/>
    <b v="0"/>
    <b v="0"/>
    <b v="0"/>
    <b v="0"/>
    <x v="6"/>
    <n v="2860"/>
  </r>
  <r>
    <n v="27"/>
    <n v="338"/>
    <n v="7.7777777777777803"/>
    <n v="2"/>
    <n v="96"/>
    <n v="5.0158730158730203"/>
    <n v="5.8658699989318803"/>
    <n v="-0.84999698305886007"/>
    <n v="0.722494871209164"/>
    <b v="1"/>
    <b v="0"/>
    <b v="0"/>
    <b v="0"/>
    <b v="0"/>
    <b v="0"/>
    <x v="9"/>
    <n v="2861"/>
  </r>
  <r>
    <n v="27"/>
    <n v="338"/>
    <n v="7.7777777777777803"/>
    <n v="2"/>
    <n v="144"/>
    <n v="5.5098039215686301"/>
    <n v="5.8819251060485804"/>
    <n v="-0.37212118447995035"/>
    <n v="0.13847417593876124"/>
    <b v="1"/>
    <b v="0"/>
    <b v="0"/>
    <b v="0"/>
    <b v="0"/>
    <b v="0"/>
    <x v="6"/>
    <n v="2862"/>
  </r>
  <r>
    <n v="27"/>
    <n v="338"/>
    <n v="7.7777777777777803"/>
    <n v="2"/>
    <n v="136"/>
    <n v="5.9780219780219799"/>
    <n v="5.87961673736572"/>
    <n v="9.8405240656259885E-2"/>
    <n v="9.6835913886164238E-3"/>
    <b v="1"/>
    <b v="0"/>
    <b v="0"/>
    <b v="0"/>
    <b v="0"/>
    <b v="0"/>
    <x v="6"/>
    <n v="2863"/>
  </r>
  <r>
    <n v="27"/>
    <n v="338"/>
    <n v="7.7777777777777803"/>
    <n v="2"/>
    <n v="436"/>
    <n v="5"/>
    <n v="5.89386081695557"/>
    <n v="-0.89386081695556996"/>
    <n v="0.79898716008847892"/>
    <b v="1"/>
    <b v="0"/>
    <b v="0"/>
    <b v="0"/>
    <b v="0"/>
    <b v="0"/>
    <x v="9"/>
    <n v="2864"/>
  </r>
  <r>
    <n v="27"/>
    <n v="338"/>
    <n v="7.7777777777777803"/>
    <n v="2"/>
    <n v="304"/>
    <n v="5"/>
    <n v="5.89272212982178"/>
    <n v="-0.89272212982178001"/>
    <n v="0.79695280107353506"/>
    <b v="1"/>
    <b v="0"/>
    <b v="0"/>
    <b v="0"/>
    <b v="0"/>
    <b v="0"/>
    <x v="9"/>
    <n v="2865"/>
  </r>
  <r>
    <n v="27"/>
    <n v="338"/>
    <n v="7.7777777777777803"/>
    <n v="2"/>
    <n v="196"/>
    <n v="5"/>
    <n v="5.8974328041076696"/>
    <n v="-0.89743280410766957"/>
    <n v="0.80538563788855477"/>
    <b v="1"/>
    <b v="0"/>
    <b v="0"/>
    <b v="0"/>
    <b v="0"/>
    <b v="0"/>
    <x v="9"/>
    <n v="2866"/>
  </r>
  <r>
    <n v="27"/>
    <n v="338"/>
    <n v="7.7777777777777803"/>
    <n v="2"/>
    <n v="1606"/>
    <n v="6"/>
    <n v="5.90035152435303"/>
    <n v="9.9648475646969992E-2"/>
    <n v="9.9298186987647717E-3"/>
    <b v="1"/>
    <b v="0"/>
    <b v="0"/>
    <b v="0"/>
    <b v="0"/>
    <b v="0"/>
    <x v="6"/>
    <n v="2867"/>
  </r>
  <r>
    <n v="27"/>
    <n v="338"/>
    <n v="7.7777777777777803"/>
    <n v="2"/>
    <n v="1366"/>
    <n v="5.9998533527170501"/>
    <n v="5.8992280960082999"/>
    <n v="0.10062525670875022"/>
    <n v="1.0125442287701882E-2"/>
    <b v="1"/>
    <b v="0"/>
    <b v="0"/>
    <b v="0"/>
    <b v="0"/>
    <b v="0"/>
    <x v="6"/>
    <n v="2868"/>
  </r>
  <r>
    <n v="27"/>
    <n v="338"/>
    <n v="7.7777777777777803"/>
    <n v="2"/>
    <n v="1302"/>
    <n v="6"/>
    <n v="5.8989281654357901"/>
    <n v="0.10107183456420987"/>
    <n v="1.0215515742175009E-2"/>
    <b v="1"/>
    <b v="0"/>
    <b v="0"/>
    <b v="0"/>
    <b v="0"/>
    <b v="0"/>
    <x v="6"/>
    <n v="2869"/>
  </r>
  <r>
    <n v="27"/>
    <n v="338"/>
    <n v="7.7777777777777803"/>
    <n v="2"/>
    <n v="554"/>
    <n v="6"/>
    <n v="5.8947792053222701"/>
    <n v="0.10522079467772993"/>
    <n v="1.1071415632613E-2"/>
    <b v="1"/>
    <b v="0"/>
    <b v="0"/>
    <b v="0"/>
    <b v="0"/>
    <b v="0"/>
    <x v="6"/>
    <n v="2870"/>
  </r>
  <r>
    <n v="27"/>
    <n v="338"/>
    <n v="7.7777777777777803"/>
    <n v="2"/>
    <n v="1030"/>
    <n v="6"/>
    <n v="5.8975691795349103"/>
    <n v="0.10243082046508967"/>
    <n v="1.0492072981151433E-2"/>
    <b v="1"/>
    <b v="0"/>
    <b v="0"/>
    <b v="0"/>
    <b v="0"/>
    <b v="0"/>
    <x v="6"/>
    <n v="2871"/>
  </r>
  <r>
    <n v="27"/>
    <n v="338"/>
    <n v="7.7777777777777803"/>
    <n v="2"/>
    <n v="911"/>
    <n v="6"/>
    <n v="5.8969440460205096"/>
    <n v="0.10305595397949041"/>
    <n v="1.0620529650622846E-2"/>
    <b v="1"/>
    <b v="0"/>
    <b v="0"/>
    <b v="0"/>
    <b v="0"/>
    <b v="0"/>
    <x v="6"/>
    <n v="2872"/>
  </r>
  <r>
    <n v="27"/>
    <n v="338"/>
    <n v="7.7777777777777803"/>
    <n v="2"/>
    <n v="847"/>
    <n v="6"/>
    <n v="5.8966107368469203"/>
    <n v="0.10338926315307972"/>
    <n v="1.0689339735336768E-2"/>
    <b v="1"/>
    <b v="0"/>
    <b v="0"/>
    <b v="0"/>
    <b v="0"/>
    <b v="0"/>
    <x v="6"/>
    <n v="2873"/>
  </r>
  <r>
    <n v="27"/>
    <n v="338"/>
    <n v="7.7777777777777803"/>
    <n v="2"/>
    <n v="119"/>
    <n v="5.9996031317356602"/>
    <n v="5.8747282028198198"/>
    <n v="0.1248749289158404"/>
    <n v="1.5593747871736193E-2"/>
    <b v="1"/>
    <b v="0"/>
    <b v="0"/>
    <b v="0"/>
    <b v="0"/>
    <b v="0"/>
    <x v="6"/>
    <n v="2874"/>
  </r>
  <r>
    <n v="27"/>
    <n v="338"/>
    <n v="7.7777777777777803"/>
    <n v="2"/>
    <n v="1079"/>
    <n v="6"/>
    <n v="5.89782619476318"/>
    <n v="0.10217380523681996"/>
    <n v="1.0439486476571619E-2"/>
    <b v="1"/>
    <b v="0"/>
    <b v="0"/>
    <b v="0"/>
    <b v="0"/>
    <b v="0"/>
    <x v="6"/>
    <n v="2875"/>
  </r>
  <r>
    <n v="27"/>
    <n v="338"/>
    <n v="7.7777777777777803"/>
    <n v="2"/>
    <n v="1232"/>
    <n v="6"/>
    <n v="5.8986005783081099"/>
    <n v="0.10139942169189009"/>
    <n v="1.0281842719449751E-2"/>
    <b v="1"/>
    <b v="0"/>
    <b v="0"/>
    <b v="0"/>
    <b v="0"/>
    <b v="0"/>
    <x v="6"/>
    <n v="2876"/>
  </r>
  <r>
    <n v="27"/>
    <n v="338"/>
    <n v="7.7777777777777803"/>
    <n v="2"/>
    <n v="968"/>
    <n v="6"/>
    <n v="5.8972434997558603"/>
    <n v="0.10275650024413974"/>
    <n v="1.055889834242389E-2"/>
    <b v="1"/>
    <b v="0"/>
    <b v="0"/>
    <b v="0"/>
    <b v="0"/>
    <b v="0"/>
    <x v="6"/>
    <n v="2877"/>
  </r>
  <r>
    <n v="27"/>
    <n v="338"/>
    <n v="7.7777777777777803"/>
    <n v="2"/>
    <n v="1128"/>
    <n v="6"/>
    <n v="5.8980836868286097"/>
    <n v="0.10191631317139027"/>
    <n v="1.0386934890448897E-2"/>
    <b v="1"/>
    <b v="0"/>
    <b v="0"/>
    <b v="0"/>
    <b v="0"/>
    <b v="0"/>
    <x v="6"/>
    <n v="2878"/>
  </r>
  <r>
    <n v="27"/>
    <n v="338"/>
    <n v="7.7777777777777803"/>
    <n v="2"/>
    <n v="1231"/>
    <n v="6"/>
    <n v="5.8985958099365199"/>
    <n v="0.10140419006348012"/>
    <n v="1.0282809762430399E-2"/>
    <b v="1"/>
    <b v="0"/>
    <b v="0"/>
    <b v="0"/>
    <b v="0"/>
    <b v="0"/>
    <x v="6"/>
    <n v="2879"/>
  </r>
  <r>
    <n v="27"/>
    <n v="338"/>
    <n v="7.7777777777777803"/>
    <n v="2"/>
    <n v="1016"/>
    <n v="6"/>
    <n v="5.8974957466125497"/>
    <n v="0.10250425338745028"/>
    <n v="1.0507121962518613E-2"/>
    <b v="1"/>
    <b v="0"/>
    <b v="0"/>
    <b v="0"/>
    <b v="0"/>
    <b v="0"/>
    <x v="6"/>
    <n v="2880"/>
  </r>
  <r>
    <n v="27"/>
    <n v="338"/>
    <n v="7.7777777777777803"/>
    <n v="2"/>
    <n v="1017"/>
    <n v="6"/>
    <n v="5.89750099182129"/>
    <n v="0.10249900817871005"/>
    <n v="1.050604667761927E-2"/>
    <b v="1"/>
    <b v="0"/>
    <b v="0"/>
    <b v="0"/>
    <b v="0"/>
    <b v="0"/>
    <x v="6"/>
    <n v="2881"/>
  </r>
  <r>
    <n v="27"/>
    <n v="338"/>
    <n v="7.7777777777777803"/>
    <n v="2"/>
    <n v="967"/>
    <n v="5.9889138968800602"/>
    <n v="5.89723825454712"/>
    <n v="9.1675642332940122E-2"/>
    <n v="8.4044233971571625E-3"/>
    <b v="1"/>
    <b v="0"/>
    <b v="0"/>
    <b v="0"/>
    <b v="0"/>
    <b v="0"/>
    <x v="6"/>
    <n v="2882"/>
  </r>
  <r>
    <n v="27"/>
    <n v="338"/>
    <n v="7.7777777777777803"/>
    <n v="2"/>
    <n v="504"/>
    <n v="6"/>
    <n v="5.8943901062011701"/>
    <n v="0.1056098937988299"/>
    <n v="1.115344966820013E-2"/>
    <b v="1"/>
    <b v="0"/>
    <b v="0"/>
    <b v="0"/>
    <b v="0"/>
    <b v="0"/>
    <x v="6"/>
    <n v="2883"/>
  </r>
  <r>
    <n v="27"/>
    <n v="338"/>
    <n v="7.7777777777777803"/>
    <n v="2"/>
    <n v="451"/>
    <n v="6"/>
    <n v="5.8939776420593297"/>
    <n v="0.10602235794067028"/>
    <n v="1.124074038329961E-2"/>
    <b v="1"/>
    <b v="0"/>
    <b v="0"/>
    <b v="0"/>
    <b v="0"/>
    <b v="0"/>
    <x v="6"/>
    <n v="2884"/>
  </r>
  <r>
    <n v="27"/>
    <n v="338"/>
    <n v="7.7777777777777803"/>
    <n v="2"/>
    <n v="420"/>
    <n v="6"/>
    <n v="5.8937363624572798"/>
    <n v="0.10626363754272017"/>
    <n v="1.1291960663810607E-2"/>
    <b v="1"/>
    <b v="0"/>
    <b v="0"/>
    <b v="0"/>
    <b v="0"/>
    <b v="0"/>
    <x v="6"/>
    <n v="2885"/>
  </r>
  <r>
    <n v="27"/>
    <n v="338"/>
    <n v="7.7777777777777803"/>
    <n v="2"/>
    <n v="371"/>
    <n v="6"/>
    <n v="5.8933548927307102"/>
    <n v="0.10664510726928977"/>
    <n v="1.1373178904478323E-2"/>
    <b v="1"/>
    <b v="0"/>
    <b v="0"/>
    <b v="0"/>
    <b v="0"/>
    <b v="0"/>
    <x v="6"/>
    <n v="2886"/>
  </r>
  <r>
    <n v="27"/>
    <n v="338"/>
    <n v="7.7777777777777803"/>
    <n v="2"/>
    <n v="448"/>
    <n v="6"/>
    <n v="5.8939542770385698"/>
    <n v="0.10604572296143022"/>
    <n v="1.1245695358412409E-2"/>
    <b v="1"/>
    <b v="0"/>
    <b v="0"/>
    <b v="0"/>
    <b v="0"/>
    <b v="0"/>
    <x v="6"/>
    <n v="2887"/>
  </r>
  <r>
    <n v="27"/>
    <n v="338"/>
    <n v="7.7777777777777803"/>
    <n v="2"/>
    <n v="368"/>
    <n v="6"/>
    <n v="5.89333152770996"/>
    <n v="0.10666847229003995"/>
    <n v="1.137816298069102E-2"/>
    <b v="1"/>
    <b v="0"/>
    <b v="0"/>
    <b v="0"/>
    <b v="0"/>
    <b v="0"/>
    <x v="6"/>
    <n v="2888"/>
  </r>
  <r>
    <n v="27"/>
    <n v="338"/>
    <n v="7.7777777777777803"/>
    <n v="2"/>
    <n v="731"/>
    <n v="6"/>
    <n v="5.8960080146789604"/>
    <n v="0.10399198532103959"/>
    <n v="1.0814333011011314E-2"/>
    <b v="1"/>
    <b v="0"/>
    <b v="0"/>
    <b v="0"/>
    <b v="0"/>
    <b v="0"/>
    <x v="6"/>
    <n v="2889"/>
  </r>
  <r>
    <n v="27"/>
    <n v="338"/>
    <n v="7.7777777777777803"/>
    <n v="2"/>
    <n v="791"/>
    <n v="6"/>
    <n v="5.8963198661804199"/>
    <n v="0.10368013381958008"/>
    <n v="1.0749570148846033E-2"/>
    <b v="1"/>
    <b v="0"/>
    <b v="0"/>
    <b v="0"/>
    <b v="0"/>
    <b v="0"/>
    <x v="6"/>
    <n v="2890"/>
  </r>
  <r>
    <n v="27"/>
    <n v="338"/>
    <n v="7.7777777777777803"/>
    <n v="2"/>
    <n v="632"/>
    <n v="6"/>
    <n v="5.89538621902466"/>
    <n v="0.10461378097534002"/>
    <n v="1.0944043169956414E-2"/>
    <b v="1"/>
    <b v="0"/>
    <b v="0"/>
    <b v="0"/>
    <b v="0"/>
    <b v="0"/>
    <x v="6"/>
    <n v="2891"/>
  </r>
  <r>
    <n v="27"/>
    <n v="338"/>
    <n v="7.7777777777777803"/>
    <n v="2"/>
    <n v="780"/>
    <n v="6"/>
    <n v="5.89626264572144"/>
    <n v="0.10373735427856001"/>
    <n v="1.0761438672715474E-2"/>
    <b v="1"/>
    <b v="0"/>
    <b v="0"/>
    <b v="0"/>
    <b v="0"/>
    <b v="0"/>
    <x v="6"/>
    <n v="2892"/>
  </r>
  <r>
    <n v="27"/>
    <n v="338"/>
    <n v="7.7777777777777803"/>
    <n v="2"/>
    <n v="682"/>
    <n v="6"/>
    <n v="5.8957533836364702"/>
    <n v="0.10424661636352983"/>
    <n v="1.0867357023244966E-2"/>
    <b v="1"/>
    <b v="0"/>
    <b v="0"/>
    <b v="0"/>
    <b v="0"/>
    <b v="0"/>
    <x v="6"/>
    <n v="2893"/>
  </r>
  <r>
    <n v="27"/>
    <n v="338"/>
    <n v="7.7777777777777803"/>
    <n v="2"/>
    <n v="300"/>
    <n v="6"/>
    <n v="5.8926806449890101"/>
    <n v="0.10731935501098988"/>
    <n v="1.151744395997488E-2"/>
    <b v="1"/>
    <b v="0"/>
    <b v="0"/>
    <b v="0"/>
    <b v="0"/>
    <b v="0"/>
    <x v="6"/>
    <n v="2894"/>
  </r>
  <r>
    <n v="27"/>
    <n v="338"/>
    <n v="7.7777777777777803"/>
    <n v="2"/>
    <n v="206"/>
    <n v="6"/>
    <n v="5.9004669189453098"/>
    <n v="9.9533081054690165E-2"/>
    <n v="9.9068342242395226E-3"/>
    <b v="1"/>
    <b v="0"/>
    <b v="0"/>
    <b v="0"/>
    <b v="0"/>
    <b v="0"/>
    <x v="6"/>
    <n v="2895"/>
  </r>
  <r>
    <n v="27"/>
    <n v="338"/>
    <n v="7.7777777777777803"/>
    <n v="2"/>
    <n v="179"/>
    <n v="6"/>
    <n v="5.8922748565673801"/>
    <n v="0.10772514343261985"/>
    <n v="1.160470652757852E-2"/>
    <b v="1"/>
    <b v="0"/>
    <b v="0"/>
    <b v="0"/>
    <b v="0"/>
    <b v="0"/>
    <x v="6"/>
    <n v="2896"/>
  </r>
  <r>
    <n v="27"/>
    <n v="338"/>
    <n v="7.7777777777777803"/>
    <n v="2"/>
    <n v="151"/>
    <n v="6"/>
    <n v="5.8839449882507298"/>
    <n v="0.11605501174927024"/>
    <n v="1.3468765752123255E-2"/>
    <b v="1"/>
    <b v="0"/>
    <b v="0"/>
    <b v="0"/>
    <b v="0"/>
    <b v="0"/>
    <x v="6"/>
    <n v="2897"/>
  </r>
  <r>
    <n v="27"/>
    <n v="338"/>
    <n v="7.7777777777777803"/>
    <n v="2"/>
    <n v="211"/>
    <n v="6"/>
    <n v="5.9019842147827104"/>
    <n v="9.8015785217289597E-2"/>
    <n v="9.6070941517618462E-3"/>
    <b v="1"/>
    <b v="0"/>
    <b v="0"/>
    <b v="0"/>
    <b v="0"/>
    <b v="0"/>
    <x v="6"/>
    <n v="2898"/>
  </r>
  <r>
    <n v="27"/>
    <n v="338"/>
    <n v="7.7777777777777803"/>
    <n v="2"/>
    <n v="794"/>
    <n v="6"/>
    <n v="5.8963351249694798"/>
    <n v="0.10366487503052024"/>
    <n v="1.0746406315093378E-2"/>
    <b v="1"/>
    <b v="0"/>
    <b v="0"/>
    <b v="0"/>
    <b v="0"/>
    <b v="0"/>
    <x v="6"/>
    <n v="2899"/>
  </r>
  <r>
    <n v="27"/>
    <n v="338"/>
    <n v="7.7777777777777803"/>
    <n v="2"/>
    <n v="635"/>
    <n v="6"/>
    <n v="5.8954095840454102"/>
    <n v="0.10459041595458984"/>
    <n v="1.0939155109554122E-2"/>
    <b v="1"/>
    <b v="0"/>
    <b v="0"/>
    <b v="0"/>
    <b v="0"/>
    <b v="0"/>
    <x v="6"/>
    <n v="2900"/>
  </r>
  <r>
    <n v="27"/>
    <n v="338"/>
    <n v="7.7777777777777803"/>
    <n v="2"/>
    <n v="684"/>
    <n v="6"/>
    <n v="5.8957638740539604"/>
    <n v="0.10423612594603959"/>
    <n v="1.0865169952238629E-2"/>
    <b v="1"/>
    <b v="0"/>
    <b v="0"/>
    <b v="0"/>
    <b v="0"/>
    <b v="0"/>
    <x v="6"/>
    <n v="2901"/>
  </r>
  <r>
    <n v="27"/>
    <n v="338"/>
    <n v="7.7777777777777803"/>
    <n v="2"/>
    <n v="826"/>
    <n v="6"/>
    <n v="5.8965015411376998"/>
    <n v="0.10349845886230025"/>
    <n v="1.0711930986871256E-2"/>
    <b v="1"/>
    <b v="0"/>
    <b v="0"/>
    <b v="0"/>
    <b v="0"/>
    <b v="0"/>
    <x v="6"/>
    <n v="2902"/>
  </r>
  <r>
    <n v="27"/>
    <n v="338"/>
    <n v="7.7777777777777803"/>
    <n v="2"/>
    <n v="772"/>
    <n v="6"/>
    <n v="5.8962211608886701"/>
    <n v="0.1037788391113299"/>
    <n v="1.0770047447295298E-2"/>
    <b v="1"/>
    <b v="0"/>
    <b v="0"/>
    <b v="0"/>
    <b v="0"/>
    <b v="0"/>
    <x v="6"/>
    <n v="2903"/>
  </r>
  <r>
    <n v="27"/>
    <n v="338"/>
    <n v="7.7777777777777803"/>
    <n v="2"/>
    <n v="862"/>
    <n v="6"/>
    <n v="5.89668846130371"/>
    <n v="0.10331153869628995"/>
    <n v="1.0673274027795016E-2"/>
    <b v="1"/>
    <b v="0"/>
    <b v="0"/>
    <b v="0"/>
    <b v="0"/>
    <b v="0"/>
    <x v="6"/>
    <n v="2904"/>
  </r>
  <r>
    <n v="27"/>
    <n v="338"/>
    <n v="7.7777777777777803"/>
    <n v="2"/>
    <n v="807"/>
    <n v="6"/>
    <n v="5.8964028358459499"/>
    <n v="0.10359716415405007"/>
    <n v="1.0732372420761197E-2"/>
    <b v="1"/>
    <b v="0"/>
    <b v="0"/>
    <b v="0"/>
    <b v="0"/>
    <b v="0"/>
    <x v="6"/>
    <n v="2905"/>
  </r>
  <r>
    <n v="27"/>
    <n v="338"/>
    <n v="7.7777777777777803"/>
    <n v="2"/>
    <n v="771"/>
    <n v="6"/>
    <n v="5.8962159156799299"/>
    <n v="0.10378408432007014"/>
    <n v="1.0771136158155429E-2"/>
    <b v="1"/>
    <b v="0"/>
    <b v="0"/>
    <b v="0"/>
    <b v="0"/>
    <b v="0"/>
    <x v="6"/>
    <n v="2906"/>
  </r>
  <r>
    <n v="27"/>
    <n v="338"/>
    <n v="7.7777777777777803"/>
    <n v="2"/>
    <n v="736"/>
    <n v="6"/>
    <n v="5.8960337638854998"/>
    <n v="0.10396623611450018"/>
    <n v="1.0808978251816001E-2"/>
    <b v="1"/>
    <b v="0"/>
    <b v="0"/>
    <b v="0"/>
    <b v="0"/>
    <b v="0"/>
    <x v="6"/>
    <n v="2907"/>
  </r>
  <r>
    <n v="27"/>
    <n v="338"/>
    <n v="7.7777777777777803"/>
    <n v="2"/>
    <n v="302"/>
    <n v="6"/>
    <n v="5.89270114898682"/>
    <n v="0.10729885101318004"/>
    <n v="1.1513043428748608E-2"/>
    <b v="1"/>
    <b v="0"/>
    <b v="0"/>
    <b v="0"/>
    <b v="0"/>
    <b v="0"/>
    <x v="6"/>
    <n v="2908"/>
  </r>
  <r>
    <n v="27"/>
    <n v="338"/>
    <n v="7.7777777777777803"/>
    <n v="2"/>
    <n v="266"/>
    <n v="6"/>
    <n v="5.90596723556519"/>
    <n v="9.4032764434810012E-2"/>
    <n v="8.8421607872524715E-3"/>
    <b v="1"/>
    <b v="0"/>
    <b v="0"/>
    <b v="0"/>
    <b v="0"/>
    <b v="0"/>
    <x v="6"/>
    <n v="2909"/>
  </r>
  <r>
    <n v="27"/>
    <n v="338"/>
    <n v="7.7777777777777803"/>
    <n v="2"/>
    <n v="332"/>
    <n v="6"/>
    <n v="5.8930106163024902"/>
    <n v="0.10698938369750977"/>
    <n v="1.1446728223972968E-2"/>
    <b v="1"/>
    <b v="0"/>
    <b v="0"/>
    <b v="0"/>
    <b v="0"/>
    <b v="0"/>
    <x v="6"/>
    <n v="2910"/>
  </r>
  <r>
    <n v="27"/>
    <n v="338"/>
    <n v="7.7777777777777803"/>
    <n v="2"/>
    <n v="335"/>
    <n v="6"/>
    <n v="5.8930416107177699"/>
    <n v="0.10695838928223012"/>
    <n v="1.1440097037849078E-2"/>
    <b v="1"/>
    <b v="0"/>
    <b v="0"/>
    <b v="0"/>
    <b v="0"/>
    <b v="0"/>
    <x v="6"/>
    <n v="2911"/>
  </r>
  <r>
    <n v="27"/>
    <n v="338"/>
    <n v="7.7777777777777803"/>
    <n v="2"/>
    <n v="267"/>
    <n v="6"/>
    <n v="5.9054036140441903"/>
    <n v="9.4596385955809659E-2"/>
    <n v="8.9484762359005026E-3"/>
    <b v="1"/>
    <b v="0"/>
    <b v="0"/>
    <b v="0"/>
    <b v="0"/>
    <b v="0"/>
    <x v="6"/>
    <n v="2912"/>
  </r>
  <r>
    <n v="27"/>
    <n v="338"/>
    <n v="7.7777777777777803"/>
    <n v="2"/>
    <n v="402"/>
    <n v="6"/>
    <n v="5.8935961723327601"/>
    <n v="0.10640382766723988"/>
    <n v="1.1321774542239683E-2"/>
    <b v="1"/>
    <b v="0"/>
    <b v="0"/>
    <b v="0"/>
    <b v="0"/>
    <b v="0"/>
    <x v="6"/>
    <n v="2913"/>
  </r>
  <r>
    <n v="27"/>
    <n v="338"/>
    <n v="7.7777777777777803"/>
    <n v="2"/>
    <n v="82"/>
    <n v="5.9977314151916703"/>
    <n v="5.8604674339294398"/>
    <n v="0.13726398126223049"/>
    <n v="1.8841400551957963E-2"/>
    <b v="1"/>
    <b v="0"/>
    <b v="0"/>
    <b v="0"/>
    <b v="0"/>
    <b v="0"/>
    <x v="6"/>
    <n v="2914"/>
  </r>
  <r>
    <n v="27"/>
    <n v="338"/>
    <n v="7.7777777777777803"/>
    <n v="2"/>
    <n v="264"/>
    <n v="6"/>
    <n v="5.9068875312805202"/>
    <n v="9.3112468719479757E-2"/>
    <n v="8.6699318310360964E-3"/>
    <b v="1"/>
    <b v="0"/>
    <b v="0"/>
    <b v="0"/>
    <b v="0"/>
    <b v="0"/>
    <x v="6"/>
    <n v="2915"/>
  </r>
  <r>
    <n v="27"/>
    <n v="338"/>
    <n v="7.7777777777777803"/>
    <n v="2"/>
    <n v="303"/>
    <n v="6"/>
    <n v="5.8927116394043004"/>
    <n v="0.10728836059569957"/>
    <n v="1.1510792319312861E-2"/>
    <b v="1"/>
    <b v="0"/>
    <b v="0"/>
    <b v="0"/>
    <b v="0"/>
    <b v="0"/>
    <x v="6"/>
    <n v="2916"/>
  </r>
  <r>
    <n v="27"/>
    <n v="338"/>
    <n v="7.7777777777777803"/>
    <n v="2"/>
    <n v="571"/>
    <n v="6"/>
    <n v="5.8949112892150897"/>
    <n v="0.10508871078491033"/>
    <n v="1.104363713443453E-2"/>
    <b v="1"/>
    <b v="0"/>
    <b v="0"/>
    <b v="0"/>
    <b v="0"/>
    <b v="0"/>
    <x v="6"/>
    <n v="2917"/>
  </r>
  <r>
    <n v="27"/>
    <n v="338"/>
    <n v="7.7777777777777803"/>
    <n v="2"/>
    <n v="527"/>
    <n v="6"/>
    <n v="5.8945689201354998"/>
    <n v="0.10543107986450018"/>
    <n v="1.1115712601394614E-2"/>
    <b v="1"/>
    <b v="0"/>
    <b v="0"/>
    <b v="0"/>
    <b v="0"/>
    <b v="0"/>
    <x v="6"/>
    <n v="2918"/>
  </r>
  <r>
    <n v="27"/>
    <n v="338"/>
    <n v="7.7777777777777803"/>
    <n v="2"/>
    <n v="607"/>
    <n v="6"/>
    <n v="5.8951916694641104"/>
    <n v="0.10480833053588956"/>
    <n v="1.0984786149720279E-2"/>
    <b v="1"/>
    <b v="0"/>
    <b v="0"/>
    <b v="0"/>
    <b v="0"/>
    <b v="0"/>
    <x v="6"/>
    <n v="2919"/>
  </r>
  <r>
    <n v="27"/>
    <n v="338"/>
    <n v="7.7777777777777803"/>
    <n v="2"/>
    <n v="491"/>
    <n v="6.0010484960409203"/>
    <n v="5.8942885398864702"/>
    <n v="0.10675995615445011"/>
    <n v="1.139768823810011E-2"/>
    <b v="1"/>
    <b v="0"/>
    <b v="0"/>
    <b v="0"/>
    <b v="0"/>
    <b v="0"/>
    <x v="6"/>
    <n v="2920"/>
  </r>
  <r>
    <n v="27"/>
    <n v="338"/>
    <n v="7.7777777777777803"/>
    <n v="2"/>
    <n v="187"/>
    <n v="6"/>
    <n v="5.8947019577026403"/>
    <n v="0.10529804229735973"/>
    <n v="1.1087677711656559E-2"/>
    <b v="1"/>
    <b v="0"/>
    <b v="0"/>
    <b v="0"/>
    <b v="0"/>
    <b v="0"/>
    <x v="6"/>
    <n v="2921"/>
  </r>
  <r>
    <n v="27"/>
    <n v="338"/>
    <n v="7.7777777777777803"/>
    <n v="2"/>
    <n v="195"/>
    <n v="6"/>
    <n v="5.8971295356750497"/>
    <n v="0.10287046432495028"/>
    <n v="1.058233243043087E-2"/>
    <b v="1"/>
    <b v="0"/>
    <b v="0"/>
    <b v="0"/>
    <b v="0"/>
    <b v="0"/>
    <x v="6"/>
    <n v="2922"/>
  </r>
  <r>
    <n v="27"/>
    <n v="338"/>
    <n v="7.7777777777777803"/>
    <n v="2"/>
    <n v="190"/>
    <n v="6"/>
    <n v="5.89561223983765"/>
    <n v="0.10438776016234996"/>
    <n v="1.0896804471712297E-2"/>
    <b v="1"/>
    <b v="0"/>
    <b v="0"/>
    <b v="0"/>
    <b v="0"/>
    <b v="0"/>
    <x v="6"/>
    <n v="2923"/>
  </r>
  <r>
    <n v="27"/>
    <n v="338"/>
    <n v="7.7777777777777803"/>
    <n v="2"/>
    <n v="137"/>
    <n v="6.0078233935361203"/>
    <n v="5.87990522384644"/>
    <n v="0.12791816968968028"/>
    <n v="1.6363058136757841E-2"/>
    <b v="1"/>
    <b v="0"/>
    <b v="0"/>
    <b v="0"/>
    <b v="0"/>
    <b v="0"/>
    <x v="6"/>
    <n v="2924"/>
  </r>
  <r>
    <n v="27"/>
    <n v="338"/>
    <n v="7.7777777777777803"/>
    <n v="2"/>
    <n v="530"/>
    <n v="6"/>
    <n v="5.89459228515625"/>
    <n v="0.10540771484375"/>
    <n v="1.1110786348581314E-2"/>
    <b v="1"/>
    <b v="0"/>
    <b v="0"/>
    <b v="0"/>
    <b v="0"/>
    <b v="0"/>
    <x v="6"/>
    <n v="2925"/>
  </r>
  <r>
    <n v="27"/>
    <n v="338"/>
    <n v="7.7777777777777803"/>
    <n v="2"/>
    <n v="60"/>
    <n v="5.9976776147614297"/>
    <n v="5.8523006439209002"/>
    <n v="0.14537697084052947"/>
    <n v="2.1134463650768157E-2"/>
    <b v="1"/>
    <b v="0"/>
    <b v="0"/>
    <b v="0"/>
    <b v="0"/>
    <b v="0"/>
    <x v="6"/>
    <n v="2926"/>
  </r>
  <r>
    <n v="27"/>
    <n v="338"/>
    <n v="7.7777777777777803"/>
    <n v="2"/>
    <n v="494"/>
    <n v="6"/>
    <n v="5.8943119049072301"/>
    <n v="0.10568809509276988"/>
    <n v="1.116997344433837E-2"/>
    <b v="1"/>
    <b v="0"/>
    <b v="0"/>
    <b v="0"/>
    <b v="0"/>
    <b v="0"/>
    <x v="6"/>
    <n v="2927"/>
  </r>
  <r>
    <n v="27"/>
    <n v="338"/>
    <n v="7.7777777777777803"/>
    <n v="2"/>
    <n v="156"/>
    <n v="6"/>
    <n v="5.8853878974914604"/>
    <n v="0.11461210250853959"/>
    <n v="1.3135934041427988E-2"/>
    <b v="1"/>
    <b v="0"/>
    <b v="0"/>
    <b v="0"/>
    <b v="0"/>
    <b v="0"/>
    <x v="6"/>
    <n v="2928"/>
  </r>
  <r>
    <n v="27"/>
    <n v="338"/>
    <n v="7.7777777777777803"/>
    <n v="2"/>
    <n v="898"/>
    <n v="6"/>
    <n v="5.8968758583068803"/>
    <n v="0.10312414169311968"/>
    <n v="1.0634588599942624E-2"/>
    <b v="1"/>
    <b v="0"/>
    <b v="0"/>
    <b v="0"/>
    <b v="0"/>
    <b v="0"/>
    <x v="6"/>
    <n v="2929"/>
  </r>
  <r>
    <n v="27"/>
    <n v="338"/>
    <n v="7.7777777777777803"/>
    <n v="2"/>
    <n v="808"/>
    <n v="6"/>
    <n v="5.8964080810546902"/>
    <n v="0.10359191894530984"/>
    <n v="1.0731285670771643E-2"/>
    <b v="1"/>
    <b v="0"/>
    <b v="0"/>
    <b v="0"/>
    <b v="0"/>
    <b v="0"/>
    <x v="6"/>
    <n v="2930"/>
  </r>
  <r>
    <n v="27"/>
    <n v="338"/>
    <n v="7.7777777777777803"/>
    <n v="2"/>
    <n v="438"/>
    <n v="6"/>
    <n v="5.8938760757446298"/>
    <n v="0.10612392425537021"/>
    <n v="1.1262287299359552E-2"/>
    <b v="1"/>
    <b v="0"/>
    <b v="0"/>
    <b v="0"/>
    <b v="0"/>
    <b v="0"/>
    <x v="6"/>
    <n v="2931"/>
  </r>
  <r>
    <n v="27"/>
    <n v="338"/>
    <n v="7.7777777777777803"/>
    <n v="2"/>
    <n v="643"/>
    <n v="6"/>
    <n v="5.8954715728759801"/>
    <n v="0.10452842712401988"/>
    <n v="1.0926192077021536E-2"/>
    <b v="1"/>
    <b v="0"/>
    <b v="0"/>
    <b v="0"/>
    <b v="0"/>
    <b v="0"/>
    <x v="6"/>
    <n v="2932"/>
  </r>
  <r>
    <n v="27"/>
    <n v="338"/>
    <n v="7.7777777777777803"/>
    <n v="2"/>
    <n v="563"/>
    <n v="6"/>
    <n v="5.8948493003845197"/>
    <n v="0.10515069961548029"/>
    <n v="1.1056669629624967E-2"/>
    <b v="1"/>
    <b v="0"/>
    <b v="0"/>
    <b v="0"/>
    <b v="0"/>
    <b v="0"/>
    <x v="6"/>
    <n v="2933"/>
  </r>
  <r>
    <n v="27"/>
    <n v="338"/>
    <n v="7.7777777777777803"/>
    <n v="2"/>
    <n v="140"/>
    <n v="6"/>
    <n v="5.8807706832885698"/>
    <n v="0.11922931671143022"/>
    <n v="1.4215629963474533E-2"/>
    <b v="1"/>
    <b v="0"/>
    <b v="0"/>
    <b v="0"/>
    <b v="0"/>
    <b v="0"/>
    <x v="6"/>
    <n v="2934"/>
  </r>
  <r>
    <n v="27"/>
    <n v="338"/>
    <n v="7.7777777777777803"/>
    <n v="2"/>
    <n v="566"/>
    <n v="6"/>
    <n v="5.8948726654052699"/>
    <n v="0.10512733459473012"/>
    <n v="1.105175647899234E-2"/>
    <b v="1"/>
    <b v="0"/>
    <b v="0"/>
    <b v="0"/>
    <b v="0"/>
    <b v="0"/>
    <x v="6"/>
    <n v="2935"/>
  </r>
  <r>
    <n v="27"/>
    <n v="338"/>
    <n v="7.7777777777777803"/>
    <n v="2"/>
    <n v="735"/>
    <n v="6"/>
    <n v="5.8960289955139196"/>
    <n v="0.10397100448608043"/>
    <n v="1.0809969773844557E-2"/>
    <b v="1"/>
    <b v="0"/>
    <b v="0"/>
    <b v="0"/>
    <b v="0"/>
    <b v="0"/>
    <x v="6"/>
    <n v="2936"/>
  </r>
  <r>
    <n v="27"/>
    <n v="338"/>
    <n v="7.7777777777777803"/>
    <n v="2"/>
    <n v="585"/>
    <n v="6"/>
    <n v="5.89502048492432"/>
    <n v="0.10497951507568004"/>
    <n v="1.1020698585524933E-2"/>
    <b v="1"/>
    <b v="0"/>
    <b v="0"/>
    <b v="0"/>
    <b v="0"/>
    <b v="0"/>
    <x v="6"/>
    <n v="2937"/>
  </r>
  <r>
    <n v="27"/>
    <n v="338"/>
    <n v="7.7777777777777803"/>
    <n v="2"/>
    <n v="586"/>
    <n v="6"/>
    <n v="5.8950281143188503"/>
    <n v="0.10497188568114968"/>
    <n v="1.1019096783456358E-2"/>
    <b v="1"/>
    <b v="0"/>
    <b v="0"/>
    <b v="0"/>
    <b v="0"/>
    <b v="0"/>
    <x v="6"/>
    <n v="2938"/>
  </r>
  <r>
    <n v="27"/>
    <n v="338"/>
    <n v="7.7777777777777803"/>
    <n v="2"/>
    <n v="657"/>
    <n v="6"/>
    <n v="5.8955807685852104"/>
    <n v="0.10441923141478959"/>
    <n v="1.0903375889255381E-2"/>
    <b v="1"/>
    <b v="0"/>
    <b v="0"/>
    <b v="0"/>
    <b v="0"/>
    <b v="0"/>
    <x v="6"/>
    <n v="2939"/>
  </r>
  <r>
    <n v="27"/>
    <n v="338"/>
    <n v="7.7777777777777803"/>
    <n v="2"/>
    <n v="560"/>
    <n v="6"/>
    <n v="5.8948259353637704"/>
    <n v="0.10517406463622958"/>
    <n v="1.1061583872105797E-2"/>
    <b v="1"/>
    <b v="0"/>
    <b v="0"/>
    <b v="0"/>
    <b v="0"/>
    <b v="0"/>
    <x v="6"/>
    <n v="2940"/>
  </r>
  <r>
    <n v="27"/>
    <n v="338"/>
    <n v="7.7777777777777803"/>
    <n v="2"/>
    <n v="232"/>
    <n v="6"/>
    <n v="5.9073467254638699"/>
    <n v="9.2653274536130148E-2"/>
    <n v="8.5846292822675026E-3"/>
    <b v="1"/>
    <b v="0"/>
    <b v="0"/>
    <b v="0"/>
    <b v="0"/>
    <b v="0"/>
    <x v="6"/>
    <n v="2941"/>
  </r>
  <r>
    <n v="27"/>
    <n v="338"/>
    <n v="7.7777777777777803"/>
    <n v="2"/>
    <n v="253"/>
    <n v="6"/>
    <n v="5.9106860160827601"/>
    <n v="8.9313983917239881E-2"/>
    <n v="7.9769877231689844E-3"/>
    <b v="1"/>
    <b v="0"/>
    <b v="0"/>
    <b v="0"/>
    <b v="0"/>
    <b v="0"/>
    <x v="6"/>
    <n v="2942"/>
  </r>
  <r>
    <n v="27"/>
    <n v="338"/>
    <n v="7.7777777777777803"/>
    <n v="2"/>
    <n v="285"/>
    <n v="6"/>
    <n v="5.8925261497497603"/>
    <n v="0.1074738502502397"/>
    <n v="1.1550628487610948E-2"/>
    <b v="1"/>
    <b v="0"/>
    <b v="0"/>
    <b v="0"/>
    <b v="0"/>
    <b v="0"/>
    <x v="6"/>
    <n v="2943"/>
  </r>
  <r>
    <n v="27"/>
    <n v="338"/>
    <n v="7.7777777777777803"/>
    <n v="2"/>
    <n v="282"/>
    <n v="6"/>
    <n v="5.8932991027831996"/>
    <n v="0.10670089721680043"/>
    <n v="1.1385081466870209E-2"/>
    <b v="1"/>
    <b v="0"/>
    <b v="0"/>
    <b v="0"/>
    <b v="0"/>
    <b v="0"/>
    <x v="6"/>
    <n v="2944"/>
  </r>
  <r>
    <n v="27"/>
    <n v="338"/>
    <n v="7.7777777777777803"/>
    <n v="2"/>
    <n v="257"/>
    <n v="6"/>
    <n v="5.9098134040832502"/>
    <n v="9.0186595916749823E-2"/>
    <n v="8.1336220830511164E-3"/>
    <b v="1"/>
    <b v="0"/>
    <b v="0"/>
    <b v="0"/>
    <b v="0"/>
    <b v="0"/>
    <x v="6"/>
    <n v="2945"/>
  </r>
  <r>
    <n v="27"/>
    <n v="338"/>
    <n v="7.7777777777777803"/>
    <n v="2"/>
    <n v="306"/>
    <n v="6"/>
    <n v="5.8927426338195801"/>
    <n v="0.10725736618041992"/>
    <n v="1.1504142599960687E-2"/>
    <b v="1"/>
    <b v="0"/>
    <b v="0"/>
    <b v="0"/>
    <b v="0"/>
    <b v="0"/>
    <x v="6"/>
    <n v="2946"/>
  </r>
  <r>
    <n v="27"/>
    <n v="338"/>
    <n v="7.7777777777777803"/>
    <n v="2"/>
    <n v="610"/>
    <n v="6"/>
    <n v="5.8952150344848597"/>
    <n v="0.10478496551514027"/>
    <n v="1.0979888998009136E-2"/>
    <b v="1"/>
    <b v="0"/>
    <b v="0"/>
    <b v="0"/>
    <b v="0"/>
    <b v="0"/>
    <x v="6"/>
    <n v="2947"/>
  </r>
  <r>
    <n v="27"/>
    <n v="338"/>
    <n v="7.7777777777777803"/>
    <n v="2"/>
    <n v="418"/>
    <n v="6"/>
    <n v="5.8937206268310502"/>
    <n v="0.10627937316894975"/>
    <n v="1.1295305161184876E-2"/>
    <b v="1"/>
    <b v="0"/>
    <b v="0"/>
    <b v="0"/>
    <b v="0"/>
    <b v="0"/>
    <x v="6"/>
    <n v="2948"/>
  </r>
  <r>
    <n v="27"/>
    <n v="338"/>
    <n v="7.7777777777777803"/>
    <n v="2"/>
    <n v="481"/>
    <n v="6"/>
    <n v="5.8942108154296902"/>
    <n v="0.10578918457030984"/>
    <n v="1.1191351572051081E-2"/>
    <b v="1"/>
    <b v="0"/>
    <b v="0"/>
    <b v="0"/>
    <b v="0"/>
    <b v="0"/>
    <x v="6"/>
    <n v="2949"/>
  </r>
  <r>
    <n v="27"/>
    <n v="338"/>
    <n v="7.7777777777777803"/>
    <n v="2"/>
    <n v="456"/>
    <n v="6"/>
    <n v="5.8940162658691397"/>
    <n v="0.10598373413086026"/>
    <n v="1.1232551900320875E-2"/>
    <b v="1"/>
    <b v="0"/>
    <b v="0"/>
    <b v="0"/>
    <b v="0"/>
    <b v="0"/>
    <x v="6"/>
    <n v="2950"/>
  </r>
  <r>
    <n v="27"/>
    <n v="338"/>
    <n v="7.7777777777777803"/>
    <n v="2"/>
    <n v="393"/>
    <n v="6"/>
    <n v="5.8935260772705096"/>
    <n v="0.10647392272949041"/>
    <n v="1.1336696221405495E-2"/>
    <b v="1"/>
    <b v="0"/>
    <b v="0"/>
    <b v="0"/>
    <b v="0"/>
    <b v="0"/>
    <x v="6"/>
    <n v="2951"/>
  </r>
  <r>
    <n v="27"/>
    <n v="338"/>
    <n v="7.7777777777777803"/>
    <n v="2"/>
    <n v="442"/>
    <n v="6"/>
    <n v="5.8939075469970703"/>
    <n v="0.10609245300292969"/>
    <n v="1.1255608584178844E-2"/>
    <b v="1"/>
    <b v="0"/>
    <b v="0"/>
    <b v="0"/>
    <b v="0"/>
    <b v="0"/>
    <x v="6"/>
    <n v="2952"/>
  </r>
  <r>
    <n v="27"/>
    <n v="338"/>
    <n v="7.7777777777777803"/>
    <n v="2"/>
    <n v="421"/>
    <n v="6"/>
    <n v="5.8937439918518102"/>
    <n v="0.10625600814818981"/>
    <n v="1.1290339267588179E-2"/>
    <b v="1"/>
    <b v="0"/>
    <b v="0"/>
    <b v="0"/>
    <b v="0"/>
    <b v="0"/>
    <x v="6"/>
    <n v="2953"/>
  </r>
  <r>
    <n v="27"/>
    <n v="338"/>
    <n v="7.7777777777777803"/>
    <n v="2"/>
    <n v="396"/>
    <n v="6"/>
    <n v="5.8935494422912598"/>
    <n v="0.10645055770874023"/>
    <n v="1.1331721236501835E-2"/>
    <b v="1"/>
    <b v="0"/>
    <b v="0"/>
    <b v="0"/>
    <b v="0"/>
    <b v="0"/>
    <x v="6"/>
    <n v="2954"/>
  </r>
  <r>
    <n v="27"/>
    <n v="338"/>
    <n v="7.7777777777777803"/>
    <n v="2"/>
    <n v="907"/>
    <n v="6"/>
    <n v="5.8969230651855504"/>
    <n v="0.10307693481444957"/>
    <n v="1.0624854490742287E-2"/>
    <b v="1"/>
    <b v="0"/>
    <b v="0"/>
    <b v="0"/>
    <b v="0"/>
    <b v="0"/>
    <x v="6"/>
    <n v="2955"/>
  </r>
  <r>
    <n v="27"/>
    <n v="338"/>
    <n v="7.7777777777777803"/>
    <n v="2"/>
    <n v="719"/>
    <n v="6"/>
    <n v="5.8959455490112296"/>
    <n v="0.10405445098877042"/>
    <n v="1.0827328770574426E-2"/>
    <b v="1"/>
    <b v="0"/>
    <b v="0"/>
    <b v="0"/>
    <b v="0"/>
    <b v="0"/>
    <x v="6"/>
    <n v="2956"/>
  </r>
  <r>
    <n v="27"/>
    <n v="338"/>
    <n v="7.7777777777777803"/>
    <n v="2"/>
    <n v="683"/>
    <n v="6"/>
    <n v="5.8957586288452104"/>
    <n v="0.1042413711547896"/>
    <n v="1.0866263460230601E-2"/>
    <b v="1"/>
    <b v="0"/>
    <b v="0"/>
    <b v="0"/>
    <b v="0"/>
    <b v="0"/>
    <x v="6"/>
    <n v="2957"/>
  </r>
  <r>
    <n v="27"/>
    <n v="338"/>
    <n v="7.7777777777777803"/>
    <n v="2"/>
    <n v="583"/>
    <n v="6"/>
    <n v="5.8950047492981001"/>
    <n v="0.10499525070189986"/>
    <n v="1.1024002669954801E-2"/>
    <b v="1"/>
    <b v="0"/>
    <b v="0"/>
    <b v="0"/>
    <b v="0"/>
    <b v="0"/>
    <x v="6"/>
    <n v="2958"/>
  </r>
  <r>
    <n v="27"/>
    <n v="338"/>
    <n v="7.7777777777777803"/>
    <n v="2"/>
    <n v="484"/>
    <n v="6"/>
    <n v="5.8942341804504403"/>
    <n v="0.10576581954955966"/>
    <n v="1.1186408584990017E-2"/>
    <b v="1"/>
    <b v="0"/>
    <b v="0"/>
    <b v="0"/>
    <b v="0"/>
    <b v="0"/>
    <x v="6"/>
    <n v="2959"/>
  </r>
  <r>
    <n v="27"/>
    <n v="338"/>
    <n v="7.7777777777777803"/>
    <n v="2"/>
    <n v="487"/>
    <n v="6"/>
    <n v="5.8942575454711896"/>
    <n v="0.10574245452881037"/>
    <n v="1.118146668977753E-2"/>
    <b v="1"/>
    <b v="0"/>
    <b v="0"/>
    <b v="0"/>
    <b v="0"/>
    <b v="0"/>
    <x v="6"/>
    <n v="2960"/>
  </r>
  <r>
    <n v="27"/>
    <n v="338"/>
    <n v="7.7777777777777803"/>
    <n v="2"/>
    <n v="906"/>
    <n v="6"/>
    <n v="5.8969178199768102"/>
    <n v="0.10308218002318981"/>
    <n v="1.0625935838333312E-2"/>
    <b v="1"/>
    <b v="0"/>
    <b v="0"/>
    <b v="0"/>
    <b v="0"/>
    <b v="0"/>
    <x v="6"/>
    <n v="2961"/>
  </r>
  <r>
    <n v="27"/>
    <n v="338"/>
    <n v="7.7777777777777803"/>
    <n v="2"/>
    <n v="718"/>
    <n v="6"/>
    <n v="5.8959403038024902"/>
    <n v="0.10405969619750977"/>
    <n v="1.0828420372718028E-2"/>
    <b v="1"/>
    <b v="0"/>
    <b v="0"/>
    <b v="0"/>
    <b v="0"/>
    <b v="0"/>
    <x v="6"/>
    <n v="2962"/>
  </r>
  <r>
    <n v="27"/>
    <n v="338"/>
    <n v="7.7777777777777803"/>
    <n v="2"/>
    <n v="540"/>
    <n v="6"/>
    <n v="5.8946700096130398"/>
    <n v="0.10532999038696023"/>
    <n v="1.1094406874917133E-2"/>
    <b v="1"/>
    <b v="0"/>
    <b v="0"/>
    <b v="0"/>
    <b v="0"/>
    <b v="0"/>
    <x v="6"/>
    <n v="2963"/>
  </r>
  <r>
    <n v="27"/>
    <n v="338"/>
    <n v="7.7777777777777803"/>
    <n v="2"/>
    <n v="515"/>
    <n v="6"/>
    <n v="5.8944754600524902"/>
    <n v="0.10552453994750977"/>
    <n v="1.1135428531133584E-2"/>
    <b v="1"/>
    <b v="0"/>
    <b v="0"/>
    <b v="0"/>
    <b v="0"/>
    <b v="0"/>
    <x v="6"/>
    <n v="2964"/>
  </r>
  <r>
    <n v="27"/>
    <n v="338"/>
    <n v="7.7777777777777803"/>
    <n v="2"/>
    <n v="235"/>
    <n v="6"/>
    <n v="5.9080567359924299"/>
    <n v="9.1943264007570136E-2"/>
    <n v="8.4535637963657415E-3"/>
    <b v="1"/>
    <b v="0"/>
    <b v="0"/>
    <b v="0"/>
    <b v="0"/>
    <b v="0"/>
    <x v="6"/>
    <n v="2965"/>
  </r>
  <r>
    <n v="27"/>
    <n v="338"/>
    <n v="7.7777777777777803"/>
    <n v="2"/>
    <n v="516"/>
    <n v="6"/>
    <n v="5.8944830894470197"/>
    <n v="0.10551691055298029"/>
    <n v="1.1133818412645644E-2"/>
    <b v="1"/>
    <b v="0"/>
    <b v="0"/>
    <b v="0"/>
    <b v="0"/>
    <b v="0"/>
    <x v="6"/>
    <n v="2966"/>
  </r>
  <r>
    <n v="27"/>
    <n v="338"/>
    <n v="7.7777777777777803"/>
    <n v="2"/>
    <n v="541"/>
    <n v="6"/>
    <n v="5.8946781158447301"/>
    <n v="0.10532188415526988"/>
    <n v="1.109269928201609E-2"/>
    <b v="1"/>
    <b v="0"/>
    <b v="0"/>
    <b v="0"/>
    <b v="0"/>
    <b v="0"/>
    <x v="6"/>
    <n v="2967"/>
  </r>
  <r>
    <n v="27"/>
    <n v="338"/>
    <n v="7.7777777777777803"/>
    <n v="2"/>
    <n v="236"/>
    <n v="6"/>
    <n v="5.9082932472229004"/>
    <n v="9.1706752777099609E-2"/>
    <n v="8.4101285049200669E-3"/>
    <b v="1"/>
    <b v="0"/>
    <b v="0"/>
    <b v="0"/>
    <b v="0"/>
    <b v="0"/>
    <x v="6"/>
    <n v="2968"/>
  </r>
  <r>
    <n v="27"/>
    <n v="338"/>
    <n v="7.7777777777777803"/>
    <n v="2"/>
    <n v="356"/>
    <n v="6"/>
    <n v="5.8932380676269496"/>
    <n v="0.10676193237305043"/>
    <n v="1.1398110204027792E-2"/>
    <b v="1"/>
    <b v="0"/>
    <b v="0"/>
    <b v="0"/>
    <b v="0"/>
    <b v="0"/>
    <x v="6"/>
    <n v="2969"/>
  </r>
  <r>
    <n v="27"/>
    <n v="338"/>
    <n v="7.7777777777777803"/>
    <n v="2"/>
    <n v="381"/>
    <n v="6"/>
    <n v="5.8934326171875"/>
    <n v="0.1065673828125"/>
    <n v="1.135660707950592E-2"/>
    <b v="1"/>
    <b v="0"/>
    <b v="0"/>
    <b v="0"/>
    <b v="0"/>
    <b v="0"/>
    <x v="6"/>
    <n v="2970"/>
  </r>
  <r>
    <n v="27"/>
    <n v="338"/>
    <n v="7.7777777777777803"/>
    <n v="2"/>
    <n v="359"/>
    <n v="6"/>
    <n v="5.8932614326477104"/>
    <n v="0.10673856735228959"/>
    <n v="1.1393121760419261E-2"/>
    <b v="1"/>
    <b v="0"/>
    <b v="0"/>
    <b v="0"/>
    <b v="0"/>
    <b v="0"/>
    <x v="6"/>
    <n v="2971"/>
  </r>
  <r>
    <n v="27"/>
    <n v="338"/>
    <n v="7.7777777777777803"/>
    <n v="2"/>
    <n v="384"/>
    <n v="6"/>
    <n v="5.8934559822082502"/>
    <n v="0.10654401779174982"/>
    <n v="1.1351627727208703E-2"/>
    <b v="1"/>
    <b v="0"/>
    <b v="0"/>
    <b v="0"/>
    <b v="0"/>
    <b v="0"/>
    <x v="6"/>
    <n v="2972"/>
  </r>
  <r>
    <n v="27"/>
    <n v="338"/>
    <n v="7.7777777777777803"/>
    <n v="2"/>
    <n v="535"/>
    <n v="6"/>
    <n v="5.89463138580322"/>
    <n v="0.10536861419678001"/>
    <n v="1.110254485774987E-2"/>
    <b v="1"/>
    <b v="0"/>
    <b v="0"/>
    <b v="0"/>
    <b v="0"/>
    <b v="0"/>
    <x v="6"/>
    <n v="2973"/>
  </r>
  <r>
    <n v="27"/>
    <n v="338"/>
    <n v="7.7777777777777803"/>
    <n v="2"/>
    <n v="207"/>
    <n v="6"/>
    <n v="5.9007706642150897"/>
    <n v="9.9229335784910333E-2"/>
    <n v="9.8464610803144868E-3"/>
    <b v="1"/>
    <b v="0"/>
    <b v="0"/>
    <b v="0"/>
    <b v="0"/>
    <b v="0"/>
    <x v="6"/>
    <n v="2974"/>
  </r>
  <r>
    <n v="27"/>
    <n v="338"/>
    <n v="7.7777777777777803"/>
    <n v="2"/>
    <n v="123"/>
    <n v="6"/>
    <n v="5.87587690353394"/>
    <n v="0.12412309646606001"/>
    <n v="1.5406543076322839E-2"/>
    <b v="1"/>
    <b v="0"/>
    <b v="0"/>
    <b v="0"/>
    <b v="0"/>
    <b v="0"/>
    <x v="6"/>
    <n v="2975"/>
  </r>
  <r>
    <n v="27"/>
    <n v="338"/>
    <n v="7.7777777777777803"/>
    <n v="2"/>
    <n v="431"/>
    <n v="6"/>
    <n v="5.8938217163085902"/>
    <n v="0.1061782836914098"/>
    <n v="1.1273827927653501E-2"/>
    <b v="1"/>
    <b v="0"/>
    <b v="0"/>
    <b v="0"/>
    <b v="0"/>
    <b v="0"/>
    <x v="6"/>
    <n v="2976"/>
  </r>
  <r>
    <n v="27"/>
    <n v="338"/>
    <n v="7.7777777777777803"/>
    <n v="2"/>
    <n v="611"/>
    <n v="6"/>
    <n v="5.8952226638793901"/>
    <n v="0.10477733612060991"/>
    <n v="1.0978290164531265E-2"/>
    <b v="1"/>
    <b v="0"/>
    <b v="0"/>
    <b v="0"/>
    <b v="0"/>
    <b v="0"/>
    <x v="6"/>
    <n v="2977"/>
  </r>
  <r>
    <n v="27"/>
    <n v="338"/>
    <n v="7.7777777777777803"/>
    <n v="2"/>
    <n v="443"/>
    <n v="6"/>
    <n v="5.8939151763915998"/>
    <n v="0.10608482360840021"/>
    <n v="1.1253989800025387E-2"/>
    <b v="1"/>
    <b v="0"/>
    <b v="0"/>
    <b v="0"/>
    <b v="0"/>
    <b v="0"/>
    <x v="6"/>
    <n v="2978"/>
  </r>
  <r>
    <n v="27"/>
    <n v="338"/>
    <n v="7.7777777777777803"/>
    <n v="2"/>
    <n v="506"/>
    <n v="6"/>
    <n v="5.8944053649902299"/>
    <n v="0.10559463500977007"/>
    <n v="1.1150226942846559E-2"/>
    <b v="1"/>
    <b v="0"/>
    <b v="0"/>
    <b v="0"/>
    <b v="0"/>
    <b v="0"/>
    <x v="6"/>
    <n v="2979"/>
  </r>
  <r>
    <n v="27"/>
    <n v="338"/>
    <n v="7.7777777777777803"/>
    <n v="2"/>
    <n v="93"/>
    <n v="7.2548746895976297"/>
    <n v="5.8647122383117702"/>
    <n v="1.3901624512858595"/>
    <n v="1.9325516409651096"/>
    <b v="0"/>
    <b v="1"/>
    <b v="0"/>
    <b v="0"/>
    <b v="0"/>
    <b v="0"/>
    <x v="7"/>
    <n v="2980"/>
  </r>
  <r>
    <n v="27"/>
    <n v="338"/>
    <n v="7.7777777777777803"/>
    <n v="2"/>
    <n v="310"/>
    <n v="6"/>
    <n v="5.8927841186523402"/>
    <n v="0.1072158813476598"/>
    <n v="1.1495245213155465E-2"/>
    <b v="1"/>
    <b v="0"/>
    <b v="0"/>
    <b v="0"/>
    <b v="0"/>
    <b v="0"/>
    <x v="6"/>
    <n v="2981"/>
  </r>
  <r>
    <n v="27"/>
    <n v="338"/>
    <n v="7.7777777777777803"/>
    <n v="2"/>
    <n v="399"/>
    <n v="6"/>
    <n v="5.8935728073120099"/>
    <n v="0.10642719268799006"/>
    <n v="1.1326747343446564E-2"/>
    <b v="1"/>
    <b v="0"/>
    <b v="0"/>
    <b v="0"/>
    <b v="0"/>
    <b v="0"/>
    <x v="6"/>
    <n v="2982"/>
  </r>
  <r>
    <n v="27"/>
    <n v="338"/>
    <n v="7.7777777777777803"/>
    <n v="2"/>
    <n v="311"/>
    <n v="6"/>
    <n v="5.8927941322326696"/>
    <n v="0.10720586776733043"/>
    <n v="1.1493098083746338E-2"/>
    <b v="1"/>
    <b v="0"/>
    <b v="0"/>
    <b v="0"/>
    <b v="0"/>
    <b v="0"/>
    <x v="6"/>
    <n v="2983"/>
  </r>
  <r>
    <n v="27"/>
    <n v="338"/>
    <n v="7.7777777777777803"/>
    <n v="2"/>
    <n v="326"/>
    <n v="6"/>
    <n v="5.8929491043090803"/>
    <n v="0.10705089569091975"/>
    <n v="1.1459894268228179E-2"/>
    <b v="1"/>
    <b v="0"/>
    <b v="0"/>
    <b v="0"/>
    <b v="0"/>
    <b v="0"/>
    <x v="6"/>
    <n v="2984"/>
  </r>
  <r>
    <n v="27"/>
    <n v="338"/>
    <n v="7.7777777777777803"/>
    <n v="2"/>
    <n v="314"/>
    <n v="6"/>
    <n v="5.8928251266479501"/>
    <n v="0.10717487335204989"/>
    <n v="1.1486453478027934E-2"/>
    <b v="1"/>
    <b v="0"/>
    <b v="0"/>
    <b v="0"/>
    <b v="0"/>
    <b v="0"/>
    <x v="6"/>
    <n v="2985"/>
  </r>
  <r>
    <n v="27"/>
    <n v="338"/>
    <n v="7.7777777777777803"/>
    <n v="2"/>
    <n v="362"/>
    <n v="6"/>
    <n v="5.8932847976684597"/>
    <n v="0.1067152023315403"/>
    <n v="1.1388134408661585E-2"/>
    <b v="1"/>
    <b v="0"/>
    <b v="0"/>
    <b v="0"/>
    <b v="0"/>
    <b v="0"/>
    <x v="6"/>
    <n v="2986"/>
  </r>
  <r>
    <n v="27"/>
    <n v="338"/>
    <n v="7.7777777777777803"/>
    <n v="2"/>
    <n v="378"/>
    <n v="6"/>
    <n v="5.8934092521667498"/>
    <n v="0.10659074783325018"/>
    <n v="1.1361587523651528E-2"/>
    <b v="1"/>
    <b v="0"/>
    <b v="0"/>
    <b v="0"/>
    <b v="0"/>
    <b v="0"/>
    <x v="6"/>
    <n v="2987"/>
  </r>
  <r>
    <n v="27"/>
    <n v="338"/>
    <n v="7.7777777777777803"/>
    <n v="2"/>
    <n v="97"/>
    <n v="6"/>
    <n v="5.8662562370300302"/>
    <n v="0.13374376296996981"/>
    <n v="1.7887394133367471E-2"/>
    <b v="1"/>
    <b v="0"/>
    <b v="0"/>
    <b v="0"/>
    <b v="0"/>
    <b v="0"/>
    <x v="6"/>
    <n v="2988"/>
  </r>
  <r>
    <n v="27"/>
    <n v="338"/>
    <n v="7.7777777777777803"/>
    <n v="2"/>
    <n v="363"/>
    <n v="6"/>
    <n v="5.8932924270629901"/>
    <n v="0.10670757293700994"/>
    <n v="1.1386506122107296E-2"/>
    <b v="1"/>
    <b v="0"/>
    <b v="0"/>
    <b v="0"/>
    <b v="0"/>
    <b v="0"/>
    <x v="6"/>
    <n v="2989"/>
  </r>
  <r>
    <n v="27"/>
    <n v="338"/>
    <n v="7.7777777777777803"/>
    <n v="2"/>
    <n v="170"/>
    <n v="6"/>
    <n v="5.88954401016235"/>
    <n v="0.11045598983765004"/>
    <n v="1.2200525691015048E-2"/>
    <b v="1"/>
    <b v="0"/>
    <b v="0"/>
    <b v="0"/>
    <b v="0"/>
    <b v="0"/>
    <x v="6"/>
    <n v="2990"/>
  </r>
  <r>
    <n v="27"/>
    <n v="338"/>
    <n v="7.7777777777777803"/>
    <n v="2"/>
    <n v="283"/>
    <n v="6"/>
    <n v="5.8925051689147896"/>
    <n v="0.10749483108521041"/>
    <n v="1.1555138710037917E-2"/>
    <b v="1"/>
    <b v="0"/>
    <b v="0"/>
    <b v="0"/>
    <b v="0"/>
    <b v="0"/>
    <x v="6"/>
    <n v="2991"/>
  </r>
  <r>
    <n v="27"/>
    <n v="338"/>
    <n v="7.7777777777777803"/>
    <n v="2"/>
    <n v="536"/>
    <n v="6"/>
    <n v="5.8946390151977504"/>
    <n v="0.10536098480224965"/>
    <n v="1.1100937118499882E-2"/>
    <b v="1"/>
    <b v="0"/>
    <b v="0"/>
    <b v="0"/>
    <b v="0"/>
    <b v="0"/>
    <x v="6"/>
    <n v="2992"/>
  </r>
  <r>
    <n v="27"/>
    <n v="338"/>
    <n v="7.7777777777777803"/>
    <n v="2"/>
    <n v="912"/>
    <n v="7.5819433945921304"/>
    <n v="5.8969492912292498"/>
    <n v="1.6849941033628806"/>
    <n v="2.839205128367678"/>
    <b v="0"/>
    <b v="1"/>
    <b v="0"/>
    <b v="0"/>
    <b v="0"/>
    <b v="0"/>
    <x v="3"/>
    <n v="2993"/>
  </r>
  <r>
    <n v="27"/>
    <n v="338"/>
    <n v="7.7777777777777803"/>
    <n v="2"/>
    <n v="848"/>
    <n v="5.5141406506124602"/>
    <n v="5.8966159820556596"/>
    <n v="-0.38247533144319945"/>
    <n v="0.14628737916258527"/>
    <b v="1"/>
    <b v="0"/>
    <b v="0"/>
    <b v="0"/>
    <b v="0"/>
    <b v="0"/>
    <x v="6"/>
    <n v="2994"/>
  </r>
  <r>
    <n v="27"/>
    <n v="338"/>
    <n v="7.7777777777777803"/>
    <n v="2"/>
    <n v="1550"/>
    <n v="5.5141406506124602"/>
    <n v="5.9000897407531703"/>
    <n v="-0.3859490901407101"/>
    <n v="0.14895670018044196"/>
    <b v="1"/>
    <b v="0"/>
    <b v="0"/>
    <b v="0"/>
    <b v="0"/>
    <b v="0"/>
    <x v="6"/>
    <n v="2995"/>
  </r>
  <r>
    <n v="27"/>
    <n v="338"/>
    <n v="7.7777777777777803"/>
    <n v="2"/>
    <n v="1920"/>
    <n v="8.9604785572452492"/>
    <n v="5.9011402130126998"/>
    <n v="3.0593383442325495"/>
    <n v="9.3595511044915565"/>
    <b v="0"/>
    <b v="0"/>
    <b v="1"/>
    <b v="0"/>
    <b v="0"/>
    <b v="0"/>
    <x v="4"/>
    <n v="2996"/>
  </r>
  <r>
    <n v="27"/>
    <n v="338"/>
    <n v="7.7777777777777803"/>
    <n v="2"/>
    <n v="913"/>
    <n v="9.6497461385717997"/>
    <n v="5.8969545364379901"/>
    <n v="3.7527916021338097"/>
    <n v="14.083444809046046"/>
    <b v="0"/>
    <b v="0"/>
    <b v="1"/>
    <b v="0"/>
    <b v="0"/>
    <b v="0"/>
    <x v="5"/>
    <n v="2997"/>
  </r>
  <r>
    <n v="27"/>
    <n v="338"/>
    <n v="7.7777777777777803"/>
    <n v="2"/>
    <n v="1367"/>
    <n v="7.5819433945921304"/>
    <n v="5.8992328643798801"/>
    <n v="1.6827105302122503"/>
    <n v="2.8315147284871922"/>
    <b v="0"/>
    <b v="1"/>
    <b v="0"/>
    <b v="0"/>
    <b v="0"/>
    <b v="0"/>
    <x v="3"/>
    <n v="2998"/>
  </r>
  <r>
    <n v="27"/>
    <n v="338"/>
    <n v="7.7777777777777803"/>
    <n v="2"/>
    <n v="2572"/>
    <n v="7.9265771852554101"/>
    <n v="5.7804541587829599"/>
    <n v="2.1461230264724502"/>
    <n v="4.6058440447552691"/>
    <b v="0"/>
    <b v="0"/>
    <b v="1"/>
    <b v="0"/>
    <b v="0"/>
    <b v="0"/>
    <x v="3"/>
    <n v="2999"/>
  </r>
  <r>
    <n v="27"/>
    <n v="338"/>
    <n v="7.7777777777777803"/>
    <n v="2"/>
    <n v="1368"/>
    <n v="10.3390137198984"/>
    <n v="5.8992376327514604"/>
    <n v="4.4397760871469396"/>
    <n v="19.71161170400179"/>
    <b v="0"/>
    <b v="0"/>
    <b v="1"/>
    <b v="0"/>
    <b v="0"/>
    <b v="0"/>
    <x v="5"/>
    <n v="3000"/>
  </r>
  <r>
    <n v="27"/>
    <n v="338"/>
    <n v="7.7777777777777803"/>
    <n v="2"/>
    <n v="1018"/>
    <n v="12.406816463878"/>
    <n v="5.8975062370300302"/>
    <n v="6.5093102268479699"/>
    <n v="42.371119629347568"/>
    <b v="0"/>
    <b v="0"/>
    <b v="0"/>
    <b v="1"/>
    <b v="0"/>
    <b v="0"/>
    <x v="12"/>
    <n v="3001"/>
  </r>
  <r>
    <n v="27"/>
    <n v="338"/>
    <n v="7.7777777777777803"/>
    <n v="2"/>
    <n v="138"/>
    <n v="8.2712109759186898"/>
    <n v="5.8801937103271502"/>
    <n v="2.3910172655915396"/>
    <n v="5.7169635643568428"/>
    <b v="0"/>
    <b v="0"/>
    <b v="1"/>
    <b v="0"/>
    <b v="0"/>
    <b v="0"/>
    <x v="3"/>
    <n v="3002"/>
  </r>
  <r>
    <n v="27"/>
    <n v="338"/>
    <n v="7.7777777777777803"/>
    <n v="2"/>
    <n v="1922"/>
    <n v="15.1638867891843"/>
    <n v="5.9011411666870099"/>
    <n v="9.2627456224972899"/>
    <n v="85.798456467092706"/>
    <b v="0"/>
    <b v="0"/>
    <b v="0"/>
    <b v="1"/>
    <b v="0"/>
    <b v="0"/>
    <x v="13"/>
    <n v="3003"/>
  </r>
  <r>
    <n v="29"/>
    <n v="392"/>
    <n v="8.2758620689655196"/>
    <n v="2"/>
    <n v="0"/>
    <n v="1.0520650110896199E-3"/>
    <n v="4.53566551208496"/>
    <n v="-4.5346134470738706"/>
    <n v="20.562719114383171"/>
    <b v="0"/>
    <b v="0"/>
    <b v="1"/>
    <b v="0"/>
    <b v="0"/>
    <b v="0"/>
    <x v="0"/>
    <n v="3004"/>
  </r>
  <r>
    <n v="29"/>
    <n v="392"/>
    <n v="8.2758620689655196"/>
    <n v="2"/>
    <n v="1"/>
    <n v="1.0011690688604"/>
    <n v="4.8254747390747097"/>
    <n v="-3.8243056702143097"/>
    <n v="14.625313859233321"/>
    <b v="0"/>
    <b v="0"/>
    <b v="1"/>
    <b v="0"/>
    <b v="0"/>
    <b v="0"/>
    <x v="1"/>
    <n v="3005"/>
  </r>
  <r>
    <n v="29"/>
    <n v="392"/>
    <n v="8.2758620689655196"/>
    <n v="2"/>
    <n v="2"/>
    <n v="2.0020446719919698"/>
    <n v="5.1152839660644496"/>
    <n v="-3.1132392940724798"/>
    <n v="9.6922589021569117"/>
    <b v="0"/>
    <b v="0"/>
    <b v="1"/>
    <b v="0"/>
    <b v="0"/>
    <b v="0"/>
    <x v="2"/>
    <n v="3006"/>
  </r>
  <r>
    <n v="29"/>
    <n v="392"/>
    <n v="8.2758620689655196"/>
    <n v="2"/>
    <n v="66"/>
    <n v="4.9080757726819497"/>
    <n v="5.6568799018859899"/>
    <n v="-0.74880412920404016"/>
    <n v="0.56070762391302087"/>
    <b v="1"/>
    <b v="0"/>
    <b v="0"/>
    <b v="0"/>
    <b v="0"/>
    <b v="0"/>
    <x v="9"/>
    <n v="3007"/>
  </r>
  <r>
    <n v="29"/>
    <n v="392"/>
    <n v="8.2758620689655196"/>
    <n v="2"/>
    <n v="51"/>
    <n v="3.51088139281828"/>
    <n v="5.6493091583251998"/>
    <n v="-2.1384277655069197"/>
    <n v="4.5728733082909176"/>
    <b v="0"/>
    <b v="0"/>
    <b v="1"/>
    <b v="0"/>
    <b v="0"/>
    <b v="0"/>
    <x v="8"/>
    <n v="3008"/>
  </r>
  <r>
    <n v="29"/>
    <n v="392"/>
    <n v="8.2758620689655196"/>
    <n v="2"/>
    <n v="83"/>
    <n v="3.7766840909821999"/>
    <n v="5.6655025482177699"/>
    <n v="-1.88881845723557"/>
    <n v="3.5676351643937587"/>
    <b v="0"/>
    <b v="1"/>
    <b v="0"/>
    <b v="0"/>
    <b v="0"/>
    <b v="0"/>
    <x v="8"/>
    <n v="3009"/>
  </r>
  <r>
    <n v="29"/>
    <n v="392"/>
    <n v="8.2758620689655196"/>
    <n v="2"/>
    <n v="38"/>
    <n v="4.1974277978339396"/>
    <n v="5.6427707672119096"/>
    <n v="-1.44534296937797"/>
    <n v="2.0890162991303276"/>
    <b v="0"/>
    <b v="1"/>
    <b v="0"/>
    <b v="0"/>
    <b v="0"/>
    <b v="0"/>
    <x v="9"/>
    <n v="3010"/>
  </r>
  <r>
    <n v="29"/>
    <n v="392"/>
    <n v="8.2758620689655196"/>
    <n v="2"/>
    <n v="65"/>
    <n v="4.1511111111111099"/>
    <n v="5.6563749313354501"/>
    <n v="-1.5052638202243402"/>
    <n v="2.2658191684763751"/>
    <b v="0"/>
    <b v="1"/>
    <b v="0"/>
    <b v="0"/>
    <b v="0"/>
    <b v="0"/>
    <x v="8"/>
    <n v="3011"/>
  </r>
  <r>
    <n v="29"/>
    <n v="392"/>
    <n v="8.2758620689655196"/>
    <n v="2"/>
    <n v="50"/>
    <n v="4.8580121703853996"/>
    <n v="5.64880418777466"/>
    <n v="-0.79079201738926042"/>
    <n v="0.62535201476657631"/>
    <b v="1"/>
    <b v="0"/>
    <b v="0"/>
    <b v="0"/>
    <b v="0"/>
    <b v="0"/>
    <x v="9"/>
    <n v="3012"/>
  </r>
  <r>
    <n v="29"/>
    <n v="392"/>
    <n v="8.2758620689655196"/>
    <n v="2"/>
    <n v="37"/>
    <n v="4.9774017715194203"/>
    <n v="5.6422786712646502"/>
    <n v="-0.6648768997452299"/>
    <n v="0.44206129181482851"/>
    <b v="1"/>
    <b v="0"/>
    <b v="0"/>
    <b v="0"/>
    <b v="0"/>
    <b v="0"/>
    <x v="9"/>
    <n v="3013"/>
  </r>
  <r>
    <n v="29"/>
    <n v="392"/>
    <n v="8.2758620689655196"/>
    <n v="2"/>
    <n v="26"/>
    <n v="4.8132854578096902"/>
    <n v="5.63686227798462"/>
    <n v="-0.82357682017492984"/>
    <n v="0.67827877872944875"/>
    <b v="1"/>
    <b v="0"/>
    <b v="0"/>
    <b v="0"/>
    <b v="0"/>
    <b v="0"/>
    <x v="9"/>
    <n v="3014"/>
  </r>
  <r>
    <n v="29"/>
    <n v="392"/>
    <n v="8.2758620689655196"/>
    <n v="2"/>
    <n v="27"/>
    <n v="2.58170633859321"/>
    <n v="5.6373548507690403"/>
    <n v="-3.0556485121758303"/>
    <n v="9.3369878299623661"/>
    <b v="0"/>
    <b v="0"/>
    <b v="1"/>
    <b v="0"/>
    <b v="0"/>
    <b v="0"/>
    <x v="2"/>
    <n v="3015"/>
  </r>
  <r>
    <n v="29"/>
    <n v="392"/>
    <n v="8.2758620689655196"/>
    <n v="2"/>
    <n v="17"/>
    <n v="3.1994167729841401"/>
    <n v="5.6324319839477504"/>
    <n v="-2.4330152109636103"/>
    <n v="5.9195630167803008"/>
    <b v="0"/>
    <b v="0"/>
    <b v="1"/>
    <b v="0"/>
    <b v="0"/>
    <b v="0"/>
    <x v="8"/>
    <n v="3016"/>
  </r>
  <r>
    <n v="29"/>
    <n v="392"/>
    <n v="8.2758620689655196"/>
    <n v="2"/>
    <n v="18"/>
    <n v="2.6940523013973001"/>
    <n v="5.6329236030578604"/>
    <n v="-2.9388713016605603"/>
    <n v="8.6369645277240359"/>
    <b v="0"/>
    <b v="0"/>
    <b v="1"/>
    <b v="0"/>
    <b v="0"/>
    <b v="0"/>
    <x v="2"/>
    <n v="3017"/>
  </r>
  <r>
    <n v="29"/>
    <n v="392"/>
    <n v="8.2758620689655196"/>
    <n v="2"/>
    <n v="10"/>
    <n v="5.9254833571721797"/>
    <n v="5.6289916038513201"/>
    <n v="0.29649175332085953"/>
    <n v="8.7907359787277414E-2"/>
    <b v="1"/>
    <b v="0"/>
    <b v="0"/>
    <b v="0"/>
    <b v="0"/>
    <b v="0"/>
    <x v="6"/>
    <n v="3018"/>
  </r>
  <r>
    <n v="29"/>
    <n v="392"/>
    <n v="8.2758620689655196"/>
    <n v="2"/>
    <n v="11"/>
    <n v="5.8437389788817704"/>
    <n v="5.6294832229614302"/>
    <n v="0.21425575592034019"/>
    <n v="4.5905528944996388E-2"/>
    <b v="1"/>
    <b v="0"/>
    <b v="0"/>
    <b v="0"/>
    <b v="0"/>
    <b v="0"/>
    <x v="6"/>
    <n v="3019"/>
  </r>
  <r>
    <n v="29"/>
    <n v="392"/>
    <n v="8.2758620689655196"/>
    <n v="2"/>
    <n v="5"/>
    <n v="4.93440026462748"/>
    <n v="5.6355319023132298"/>
    <n v="-0.70113163768574971"/>
    <n v="0.49158557336390141"/>
    <b v="1"/>
    <b v="0"/>
    <b v="0"/>
    <b v="0"/>
    <b v="0"/>
    <b v="0"/>
    <x v="9"/>
    <n v="3020"/>
  </r>
  <r>
    <n v="29"/>
    <n v="392"/>
    <n v="8.2758620689655196"/>
    <n v="2"/>
    <n v="6"/>
    <n v="5.6231523421721601"/>
    <n v="5.7040162086486799"/>
    <n v="-8.0863866476519775E-2"/>
    <n v="6.5389649015324186E-3"/>
    <b v="1"/>
    <b v="0"/>
    <b v="0"/>
    <b v="0"/>
    <b v="0"/>
    <b v="0"/>
    <x v="6"/>
    <n v="3021"/>
  </r>
  <r>
    <n v="29"/>
    <n v="392"/>
    <n v="8.2758620689655196"/>
    <n v="2"/>
    <n v="3"/>
    <n v="3.0740673632105202"/>
    <n v="5.3381180763244602"/>
    <n v="-2.26405071311394"/>
    <n v="5.1259256315517403"/>
    <b v="0"/>
    <b v="0"/>
    <b v="1"/>
    <b v="0"/>
    <b v="0"/>
    <b v="0"/>
    <x v="8"/>
    <n v="3022"/>
  </r>
  <r>
    <n v="29"/>
    <n v="392"/>
    <n v="8.2758620689655196"/>
    <n v="2"/>
    <n v="4"/>
    <n v="4.0553020799452204"/>
    <n v="5.4976329803466797"/>
    <n v="-1.4423309004014593"/>
    <n v="2.0803184262528842"/>
    <b v="0"/>
    <b v="1"/>
    <b v="0"/>
    <b v="0"/>
    <b v="0"/>
    <b v="0"/>
    <x v="9"/>
    <n v="3023"/>
  </r>
  <r>
    <n v="29"/>
    <n v="392"/>
    <n v="8.2758620689655196"/>
    <n v="2"/>
    <n v="259"/>
    <n v="3.5763157894736799"/>
    <n v="5.7340011596679696"/>
    <n v="-2.1576853701942897"/>
    <n v="4.6556061567504692"/>
    <b v="0"/>
    <b v="0"/>
    <b v="1"/>
    <b v="0"/>
    <b v="0"/>
    <b v="0"/>
    <x v="8"/>
    <n v="3024"/>
  </r>
  <r>
    <n v="29"/>
    <n v="392"/>
    <n v="8.2758620689655196"/>
    <n v="2"/>
    <n v="67"/>
    <n v="3.9230513630278101"/>
    <n v="5.6573843955993697"/>
    <n v="-1.7343330325715596"/>
    <n v="3.0079110678688625"/>
    <b v="0"/>
    <b v="1"/>
    <b v="0"/>
    <b v="0"/>
    <b v="0"/>
    <b v="0"/>
    <x v="8"/>
    <n v="3025"/>
  </r>
  <r>
    <n v="29"/>
    <n v="392"/>
    <n v="8.2758620689655196"/>
    <n v="2"/>
    <n v="292"/>
    <n v="3.6666666666666701"/>
    <n v="5.7440543174743697"/>
    <n v="-2.0773876508076996"/>
    <n v="4.3155394517283332"/>
    <b v="0"/>
    <b v="0"/>
    <b v="1"/>
    <b v="0"/>
    <b v="0"/>
    <b v="0"/>
    <x v="8"/>
    <n v="3026"/>
  </r>
  <r>
    <n v="29"/>
    <n v="392"/>
    <n v="8.2758620689655196"/>
    <n v="2"/>
    <n v="228"/>
    <n v="5.6216763005780299"/>
    <n v="5.7245764732360804"/>
    <n v="-0.10290017265805051"/>
    <n v="1.0588445533056606E-2"/>
    <b v="1"/>
    <b v="0"/>
    <b v="0"/>
    <b v="0"/>
    <b v="0"/>
    <b v="0"/>
    <x v="6"/>
    <n v="3027"/>
  </r>
  <r>
    <n v="29"/>
    <n v="392"/>
    <n v="8.2758620689655196"/>
    <n v="2"/>
    <n v="131"/>
    <n v="5.7741359727405497"/>
    <n v="5.6896638870239302"/>
    <n v="8.4472085716619461E-2"/>
    <n v="7.1355332653159059E-3"/>
    <b v="1"/>
    <b v="0"/>
    <b v="0"/>
    <b v="0"/>
    <b v="0"/>
    <b v="0"/>
    <x v="6"/>
    <n v="3028"/>
  </r>
  <r>
    <n v="29"/>
    <n v="392"/>
    <n v="8.2758620689655196"/>
    <n v="2"/>
    <n v="7"/>
    <n v="5.8962681735100304"/>
    <n v="5.7192888259887704"/>
    <n v="0.17697934752125999"/>
    <n v="3.1321689449050914E-2"/>
    <b v="1"/>
    <b v="0"/>
    <b v="0"/>
    <b v="0"/>
    <b v="0"/>
    <b v="0"/>
    <x v="6"/>
    <n v="3029"/>
  </r>
  <r>
    <n v="29"/>
    <n v="392"/>
    <n v="8.2758620689655196"/>
    <n v="2"/>
    <n v="84"/>
    <n v="3.8420833853515401"/>
    <n v="5.6660099029540998"/>
    <n v="-1.8239265176025596"/>
    <n v="3.3267079416138001"/>
    <b v="0"/>
    <b v="1"/>
    <b v="0"/>
    <b v="0"/>
    <b v="0"/>
    <b v="0"/>
    <x v="8"/>
    <n v="3030"/>
  </r>
  <r>
    <n v="29"/>
    <n v="392"/>
    <n v="8.2758620689655196"/>
    <n v="2"/>
    <n v="52"/>
    <n v="3.3316680301384101"/>
    <n v="5.6498136520385698"/>
    <n v="-2.3181456219001597"/>
    <n v="5.3737991243348784"/>
    <b v="0"/>
    <b v="0"/>
    <b v="1"/>
    <b v="0"/>
    <b v="0"/>
    <b v="0"/>
    <x v="8"/>
    <n v="3031"/>
  </r>
  <r>
    <n v="29"/>
    <n v="392"/>
    <n v="8.2758620689655196"/>
    <n v="2"/>
    <n v="199"/>
    <n v="4.3235537789578098"/>
    <n v="5.7159733772277797"/>
    <n v="-1.3924195982699699"/>
    <n v="1.9388323376463044"/>
    <b v="0"/>
    <b v="1"/>
    <b v="0"/>
    <b v="0"/>
    <b v="0"/>
    <b v="0"/>
    <x v="9"/>
    <n v="3032"/>
  </r>
  <r>
    <n v="29"/>
    <n v="392"/>
    <n v="8.2758620689655196"/>
    <n v="2"/>
    <n v="172"/>
    <n v="3.5498652291105102"/>
    <n v="5.7065334320068404"/>
    <n v="-2.1566682028963302"/>
    <n v="4.6512177373840862"/>
    <b v="0"/>
    <b v="0"/>
    <b v="1"/>
    <b v="0"/>
    <b v="0"/>
    <b v="0"/>
    <x v="8"/>
    <n v="3033"/>
  </r>
  <r>
    <n v="29"/>
    <n v="392"/>
    <n v="8.2758620689655196"/>
    <n v="2"/>
    <n v="221"/>
    <n v="4.6998031496063"/>
    <n v="5.7224798202514604"/>
    <n v="-1.0226766706451604"/>
    <n v="1.04586757268187"/>
    <b v="0"/>
    <b v="1"/>
    <b v="0"/>
    <b v="0"/>
    <b v="0"/>
    <b v="0"/>
    <x v="9"/>
    <n v="3034"/>
  </r>
  <r>
    <n v="29"/>
    <n v="392"/>
    <n v="8.2758620689655196"/>
    <n v="2"/>
    <n v="101"/>
    <n v="3.2075180226570499"/>
    <n v="5.6746416091918901"/>
    <n v="-2.4671235865348402"/>
    <n v="6.0866987912365333"/>
    <b v="0"/>
    <b v="0"/>
    <b v="1"/>
    <b v="0"/>
    <b v="0"/>
    <b v="0"/>
    <x v="8"/>
    <n v="3035"/>
  </r>
  <r>
    <n v="29"/>
    <n v="392"/>
    <n v="8.2758620689655196"/>
    <n v="2"/>
    <n v="53"/>
    <n v="4.1900182923885696"/>
    <n v="5.6503186225891104"/>
    <n v="-1.4603003302005408"/>
    <n v="2.1324770543838087"/>
    <b v="0"/>
    <b v="1"/>
    <b v="0"/>
    <b v="0"/>
    <b v="0"/>
    <b v="0"/>
    <x v="9"/>
    <n v="3036"/>
  </r>
  <r>
    <n v="29"/>
    <n v="392"/>
    <n v="8.2758620689655196"/>
    <n v="2"/>
    <n v="248"/>
    <n v="4.0955882352941204"/>
    <n v="5.7309737205505398"/>
    <n v="-1.6353854852564194"/>
    <n v="2.6744856853873742"/>
    <b v="0"/>
    <b v="1"/>
    <b v="0"/>
    <b v="0"/>
    <b v="0"/>
    <b v="0"/>
    <x v="8"/>
    <n v="3037"/>
  </r>
  <r>
    <n v="29"/>
    <n v="392"/>
    <n v="8.2758620689655196"/>
    <n v="2"/>
    <n v="68"/>
    <n v="4.28426615798897"/>
    <n v="5.6578912734985396"/>
    <n v="-1.3736251155095696"/>
    <n v="1.8868459579586783"/>
    <b v="0"/>
    <b v="1"/>
    <b v="0"/>
    <b v="0"/>
    <b v="0"/>
    <b v="0"/>
    <x v="9"/>
    <n v="3038"/>
  </r>
  <r>
    <n v="29"/>
    <n v="392"/>
    <n v="8.2758620689655196"/>
    <n v="2"/>
    <n v="56"/>
    <n v="5.5608985427865498"/>
    <n v="5.6518325805664098"/>
    <n v="-9.0934037779859977E-2"/>
    <n v="8.2689992269490021E-3"/>
    <b v="1"/>
    <b v="0"/>
    <b v="0"/>
    <b v="0"/>
    <b v="0"/>
    <b v="0"/>
    <x v="6"/>
    <n v="3039"/>
  </r>
  <r>
    <n v="29"/>
    <n v="392"/>
    <n v="8.2758620689655196"/>
    <n v="2"/>
    <n v="39"/>
    <n v="3.42090897384811"/>
    <n v="5.6432633399963397"/>
    <n v="-2.2223543661482297"/>
    <n v="4.9388589287380995"/>
    <b v="0"/>
    <b v="0"/>
    <b v="1"/>
    <b v="0"/>
    <b v="0"/>
    <b v="0"/>
    <x v="8"/>
    <n v="3040"/>
  </r>
  <r>
    <n v="29"/>
    <n v="392"/>
    <n v="8.2758620689655196"/>
    <n v="2"/>
    <n v="75"/>
    <n v="3.0535517090483899"/>
    <n v="5.6614432334899902"/>
    <n v="-2.6078915244416003"/>
    <n v="6.8010982032543339"/>
    <b v="0"/>
    <b v="0"/>
    <b v="1"/>
    <b v="0"/>
    <b v="0"/>
    <b v="0"/>
    <x v="2"/>
    <n v="3041"/>
  </r>
  <r>
    <n v="29"/>
    <n v="392"/>
    <n v="8.2758620689655196"/>
    <n v="2"/>
    <n v="40"/>
    <n v="4.3458778977119099"/>
    <n v="5.64375972747803"/>
    <n v="-1.2978818297661201"/>
    <n v="1.684497244037052"/>
    <b v="0"/>
    <b v="1"/>
    <b v="0"/>
    <b v="0"/>
    <b v="0"/>
    <b v="0"/>
    <x v="9"/>
    <n v="3042"/>
  </r>
  <r>
    <n v="29"/>
    <n v="392"/>
    <n v="8.2758620689655196"/>
    <n v="2"/>
    <n v="147"/>
    <n v="3.2307692307692299"/>
    <n v="5.6965579986572301"/>
    <n v="-2.4657887678880002"/>
    <n v="6.080114247842622"/>
    <b v="0"/>
    <b v="0"/>
    <b v="1"/>
    <b v="0"/>
    <b v="0"/>
    <b v="0"/>
    <x v="8"/>
    <n v="3043"/>
  </r>
  <r>
    <n v="29"/>
    <n v="392"/>
    <n v="8.2758620689655196"/>
    <n v="2"/>
    <n v="160"/>
    <n v="4.3980582524271803"/>
    <n v="5.7019333839416504"/>
    <n v="-1.3038751315144701"/>
    <n v="1.7000903585818767"/>
    <b v="0"/>
    <b v="1"/>
    <b v="0"/>
    <b v="0"/>
    <b v="0"/>
    <b v="0"/>
    <x v="9"/>
    <n v="3044"/>
  </r>
  <r>
    <n v="29"/>
    <n v="392"/>
    <n v="8.2758620689655196"/>
    <n v="2"/>
    <n v="124"/>
    <n v="3.2697368421052602"/>
    <n v="5.68636226654053"/>
    <n v="-2.4166254244352698"/>
    <n v="5.8400784420269485"/>
    <b v="0"/>
    <b v="0"/>
    <b v="1"/>
    <b v="0"/>
    <b v="0"/>
    <b v="0"/>
    <x v="8"/>
    <n v="3045"/>
  </r>
  <r>
    <n v="29"/>
    <n v="392"/>
    <n v="8.2758620689655196"/>
    <n v="2"/>
    <n v="183"/>
    <n v="3.7789473684210502"/>
    <n v="5.7107467651367196"/>
    <n v="-1.9317993967156695"/>
    <n v="3.7318489091510245"/>
    <b v="0"/>
    <b v="1"/>
    <b v="0"/>
    <b v="0"/>
    <b v="0"/>
    <b v="0"/>
    <x v="8"/>
    <n v="3046"/>
  </r>
  <r>
    <n v="29"/>
    <n v="392"/>
    <n v="8.2758620689655196"/>
    <n v="2"/>
    <n v="116"/>
    <n v="5.8681948424068802"/>
    <n v="5.6822757720947301"/>
    <n v="0.18591907031215005"/>
    <n v="3.456590070573419E-2"/>
    <b v="1"/>
    <b v="0"/>
    <b v="0"/>
    <b v="0"/>
    <b v="0"/>
    <b v="0"/>
    <x v="6"/>
    <n v="3047"/>
  </r>
  <r>
    <n v="29"/>
    <n v="392"/>
    <n v="8.2758620689655196"/>
    <n v="2"/>
    <n v="88"/>
    <n v="6.0791443766978697"/>
    <n v="5.6680397987365696"/>
    <n v="0.41110457796130007"/>
    <n v="0.16900697402073864"/>
    <b v="1"/>
    <b v="0"/>
    <b v="0"/>
    <b v="0"/>
    <b v="0"/>
    <b v="0"/>
    <x v="6"/>
    <n v="3048"/>
  </r>
  <r>
    <n v="29"/>
    <n v="392"/>
    <n v="8.2758620689655196"/>
    <n v="2"/>
    <n v="43"/>
    <n v="5.9143994047519701"/>
    <n v="5.6452713012695304"/>
    <n v="0.26912810348243976"/>
    <n v="7.2429936084054805E-2"/>
    <b v="1"/>
    <b v="0"/>
    <b v="0"/>
    <b v="0"/>
    <b v="0"/>
    <b v="0"/>
    <x v="6"/>
    <n v="3049"/>
  </r>
  <r>
    <n v="29"/>
    <n v="392"/>
    <n v="8.2758620689655196"/>
    <n v="2"/>
    <n v="130"/>
    <n v="5.0589608873321703"/>
    <n v="5.6892352104187003"/>
    <n v="-0.63027432308652998"/>
    <n v="0.39724572234218358"/>
    <b v="1"/>
    <b v="0"/>
    <b v="0"/>
    <b v="0"/>
    <b v="0"/>
    <b v="0"/>
    <x v="9"/>
    <n v="3050"/>
  </r>
  <r>
    <n v="29"/>
    <n v="392"/>
    <n v="8.2758620689655196"/>
    <n v="2"/>
    <n v="100"/>
    <n v="3.9621993127147799"/>
    <n v="5.67413282394409"/>
    <n v="-1.7119335112293101"/>
    <n v="2.9307163468699144"/>
    <b v="0"/>
    <b v="1"/>
    <b v="0"/>
    <b v="0"/>
    <b v="0"/>
    <b v="0"/>
    <x v="8"/>
    <n v="3051"/>
  </r>
  <r>
    <n v="29"/>
    <n v="392"/>
    <n v="8.2758620689655196"/>
    <n v="2"/>
    <n v="74"/>
    <n v="5.5391067822308298"/>
    <n v="5.6609358787536603"/>
    <n v="-0.12182909652283058"/>
    <n v="1.484232875956917E-2"/>
    <b v="1"/>
    <b v="0"/>
    <b v="0"/>
    <b v="0"/>
    <b v="0"/>
    <b v="0"/>
    <x v="6"/>
    <n v="3052"/>
  </r>
  <r>
    <n v="29"/>
    <n v="392"/>
    <n v="8.2758620689655196"/>
    <n v="2"/>
    <n v="28"/>
    <n v="3.4373981414883601"/>
    <n v="5.6378474235534703"/>
    <n v="-2.2004492820651103"/>
    <n v="4.8419770429408588"/>
    <b v="0"/>
    <b v="0"/>
    <b v="1"/>
    <b v="0"/>
    <b v="0"/>
    <b v="0"/>
    <x v="8"/>
    <n v="3053"/>
  </r>
  <r>
    <n v="29"/>
    <n v="392"/>
    <n v="8.2758620689655196"/>
    <n v="2"/>
    <n v="103"/>
    <n v="4.9377556603527797"/>
    <n v="5.67565965652466"/>
    <n v="-0.73790399617188029"/>
    <n v="0.54450230756643037"/>
    <b v="1"/>
    <b v="0"/>
    <b v="0"/>
    <b v="0"/>
    <b v="0"/>
    <b v="0"/>
    <x v="9"/>
    <n v="3054"/>
  </r>
  <r>
    <n v="29"/>
    <n v="392"/>
    <n v="8.2758620689655196"/>
    <n v="2"/>
    <n v="29"/>
    <n v="4.3652506064638503"/>
    <n v="5.6383395195007298"/>
    <n v="-1.2730889130368794"/>
    <n v="1.6207553804974231"/>
    <b v="0"/>
    <b v="1"/>
    <b v="0"/>
    <b v="0"/>
    <b v="0"/>
    <b v="0"/>
    <x v="9"/>
    <n v="3055"/>
  </r>
  <r>
    <n v="29"/>
    <n v="392"/>
    <n v="8.2758620689655196"/>
    <n v="2"/>
    <n v="128"/>
    <n v="5.8481664838619398"/>
    <n v="5.6883778572082502"/>
    <n v="0.15978862665368965"/>
    <n v="2.5532405207872217E-2"/>
    <b v="1"/>
    <b v="0"/>
    <b v="0"/>
    <b v="0"/>
    <b v="0"/>
    <b v="0"/>
    <x v="6"/>
    <n v="3056"/>
  </r>
  <r>
    <n v="29"/>
    <n v="392"/>
    <n v="8.2758620689655196"/>
    <n v="2"/>
    <n v="34"/>
    <n v="5.0085151676423596"/>
    <n v="5.6408014297485396"/>
    <n v="-0.63228626210618"/>
    <n v="0.39978591724820495"/>
    <b v="1"/>
    <b v="0"/>
    <b v="0"/>
    <b v="0"/>
    <b v="0"/>
    <b v="0"/>
    <x v="9"/>
    <n v="3057"/>
  </r>
  <r>
    <n v="29"/>
    <n v="392"/>
    <n v="8.2758620689655196"/>
    <n v="2"/>
    <n v="109"/>
    <n v="4.4181415929203496"/>
    <n v="5.6787133216857901"/>
    <n v="-1.2605717287654405"/>
    <n v="1.5890410833626913"/>
    <b v="0"/>
    <b v="1"/>
    <b v="0"/>
    <b v="0"/>
    <b v="0"/>
    <b v="0"/>
    <x v="9"/>
    <n v="3058"/>
  </r>
  <r>
    <n v="29"/>
    <n v="392"/>
    <n v="8.2758620689655196"/>
    <n v="2"/>
    <n v="64"/>
    <n v="5.3169230769230804"/>
    <n v="5.6558704376220703"/>
    <n v="-0.3389473606989899"/>
    <n v="0.11488531332481117"/>
    <b v="1"/>
    <b v="0"/>
    <b v="0"/>
    <b v="0"/>
    <b v="0"/>
    <b v="0"/>
    <x v="6"/>
    <n v="3059"/>
  </r>
  <r>
    <n v="29"/>
    <n v="392"/>
    <n v="8.2758620689655196"/>
    <n v="2"/>
    <n v="32"/>
    <n v="5.7386598445340899"/>
    <n v="5.6398167610168501"/>
    <n v="9.8843083517239805E-2"/>
    <n v="9.7699551591960438E-3"/>
    <b v="1"/>
    <b v="0"/>
    <b v="0"/>
    <b v="0"/>
    <b v="0"/>
    <b v="0"/>
    <x v="6"/>
    <n v="3060"/>
  </r>
  <r>
    <n v="29"/>
    <n v="392"/>
    <n v="8.2758620689655196"/>
    <n v="2"/>
    <n v="19"/>
    <n v="3.55381028560388"/>
    <n v="5.6334156990051296"/>
    <n v="-2.0796054134012496"/>
    <n v="4.3247586754477823"/>
    <b v="0"/>
    <b v="0"/>
    <b v="1"/>
    <b v="0"/>
    <b v="0"/>
    <b v="0"/>
    <x v="8"/>
    <n v="3061"/>
  </r>
  <r>
    <n v="29"/>
    <n v="392"/>
    <n v="8.2758620689655196"/>
    <n v="2"/>
    <n v="35"/>
    <n v="4.4069917203311899"/>
    <n v="5.6412940025329599"/>
    <n v="-1.23430228220177"/>
    <n v="1.5235021238484978"/>
    <b v="0"/>
    <b v="1"/>
    <b v="0"/>
    <b v="0"/>
    <b v="0"/>
    <b v="0"/>
    <x v="9"/>
    <n v="3062"/>
  </r>
  <r>
    <n v="29"/>
    <n v="392"/>
    <n v="8.2758620689655196"/>
    <n v="2"/>
    <n v="20"/>
    <n v="4.4028934516263698"/>
    <n v="5.6339082717895499"/>
    <n v="-1.2310148201631801"/>
    <n v="1.5153974874613867"/>
    <b v="0"/>
    <b v="1"/>
    <b v="0"/>
    <b v="0"/>
    <b v="0"/>
    <b v="0"/>
    <x v="9"/>
    <n v="3063"/>
  </r>
  <r>
    <n v="29"/>
    <n v="392"/>
    <n v="8.2758620689655196"/>
    <n v="2"/>
    <n v="44"/>
    <n v="5.1641600309143199"/>
    <n v="5.6457757949829102"/>
    <n v="-0.4816157640685903"/>
    <n v="0.23195374419937204"/>
    <b v="1"/>
    <b v="0"/>
    <b v="0"/>
    <b v="0"/>
    <b v="0"/>
    <b v="0"/>
    <x v="6"/>
    <n v="3064"/>
  </r>
  <r>
    <n v="29"/>
    <n v="392"/>
    <n v="8.2758620689655196"/>
    <n v="2"/>
    <n v="23"/>
    <n v="5.1320814767663903"/>
    <n v="5.6353855133056596"/>
    <n v="-0.50330403653926936"/>
    <n v="0.2533149531967222"/>
    <b v="1"/>
    <b v="0"/>
    <b v="0"/>
    <b v="0"/>
    <b v="0"/>
    <b v="0"/>
    <x v="9"/>
    <n v="3065"/>
  </r>
  <r>
    <n v="29"/>
    <n v="392"/>
    <n v="8.2758620689655196"/>
    <n v="2"/>
    <n v="12"/>
    <n v="4.3715641553334699"/>
    <n v="5.6299748420715297"/>
    <n v="-1.2584106867380598"/>
    <n v="1.5835974564965551"/>
    <b v="0"/>
    <b v="1"/>
    <b v="0"/>
    <b v="0"/>
    <b v="0"/>
    <b v="0"/>
    <x v="9"/>
    <n v="3066"/>
  </r>
  <r>
    <n v="29"/>
    <n v="392"/>
    <n v="8.2758620689655196"/>
    <n v="2"/>
    <n v="21"/>
    <n v="4.7436896807720901"/>
    <n v="5.6344008445739702"/>
    <n v="-0.89071116380188009"/>
    <n v="0.79336637732129967"/>
    <b v="1"/>
    <b v="0"/>
    <b v="0"/>
    <b v="0"/>
    <b v="0"/>
    <b v="0"/>
    <x v="9"/>
    <n v="3067"/>
  </r>
  <r>
    <n v="29"/>
    <n v="392"/>
    <n v="8.2758620689655196"/>
    <n v="2"/>
    <n v="13"/>
    <n v="4.3089487540486999"/>
    <n v="5.6304659843444798"/>
    <n v="-1.3215172302957798"/>
    <n v="1.7464077899686292"/>
    <b v="0"/>
    <b v="1"/>
    <b v="0"/>
    <b v="0"/>
    <b v="0"/>
    <b v="0"/>
    <x v="9"/>
    <n v="3068"/>
  </r>
  <r>
    <n v="29"/>
    <n v="392"/>
    <n v="8.2758620689655196"/>
    <n v="2"/>
    <n v="48"/>
    <n v="4.6642857142857101"/>
    <n v="5.6477947235107404"/>
    <n v="-0.98350900922503026"/>
    <n v="0.96728997122680072"/>
    <b v="1"/>
    <b v="0"/>
    <b v="0"/>
    <b v="0"/>
    <b v="0"/>
    <b v="0"/>
    <x v="9"/>
    <n v="3069"/>
  </r>
  <r>
    <n v="29"/>
    <n v="392"/>
    <n v="8.2758620689655196"/>
    <n v="2"/>
    <n v="16"/>
    <n v="5.69634200088145"/>
    <n v="5.6319408416748002"/>
    <n v="6.4401159206649794E-2"/>
    <n v="4.1475093071602536E-3"/>
    <b v="1"/>
    <b v="0"/>
    <b v="0"/>
    <b v="0"/>
    <b v="0"/>
    <b v="0"/>
    <x v="6"/>
    <n v="3070"/>
  </r>
  <r>
    <n v="29"/>
    <n v="392"/>
    <n v="8.2758620689655196"/>
    <n v="2"/>
    <n v="8"/>
    <n v="5.1838272390907898"/>
    <n v="5.6280088424682599"/>
    <n v="-0.44418160337747015"/>
    <n v="0.1972972967789802"/>
    <b v="1"/>
    <b v="0"/>
    <b v="0"/>
    <b v="0"/>
    <b v="0"/>
    <b v="0"/>
    <x v="6"/>
    <n v="3071"/>
  </r>
  <r>
    <n v="29"/>
    <n v="392"/>
    <n v="8.2758620689655196"/>
    <n v="2"/>
    <n v="85"/>
    <n v="4.1047470960508399"/>
    <n v="5.6665172576904297"/>
    <n v="-1.5617701616395898"/>
    <n v="2.4391260377877506"/>
    <b v="0"/>
    <b v="1"/>
    <b v="0"/>
    <b v="0"/>
    <b v="0"/>
    <b v="0"/>
    <x v="8"/>
    <n v="3072"/>
  </r>
  <r>
    <n v="29"/>
    <n v="392"/>
    <n v="8.2758620689655196"/>
    <n v="2"/>
    <n v="580"/>
    <n v="4"/>
    <n v="5.7154793739318803"/>
    <n v="-1.7154793739318803"/>
    <n v="2.9428694823857162"/>
    <b v="0"/>
    <b v="1"/>
    <b v="0"/>
    <b v="0"/>
    <b v="0"/>
    <b v="0"/>
    <x v="8"/>
    <n v="3073"/>
  </r>
  <r>
    <n v="29"/>
    <n v="392"/>
    <n v="8.2758620689655196"/>
    <n v="2"/>
    <n v="552"/>
    <n v="4.4421768707483"/>
    <n v="5.7154793739318803"/>
    <n v="-1.2733025031835803"/>
    <n v="1.6212992646135715"/>
    <b v="0"/>
    <b v="1"/>
    <b v="0"/>
    <b v="0"/>
    <b v="0"/>
    <b v="0"/>
    <x v="9"/>
    <n v="3074"/>
  </r>
  <r>
    <n v="29"/>
    <n v="392"/>
    <n v="8.2758620689655196"/>
    <n v="2"/>
    <n v="488"/>
    <n v="4"/>
    <n v="5.7154793739318803"/>
    <n v="-1.7154793739318803"/>
    <n v="2.9428694823857162"/>
    <b v="0"/>
    <b v="1"/>
    <b v="0"/>
    <b v="0"/>
    <b v="0"/>
    <b v="0"/>
    <x v="8"/>
    <n v="3075"/>
  </r>
  <r>
    <n v="29"/>
    <n v="392"/>
    <n v="8.2758620689655196"/>
    <n v="2"/>
    <n v="260"/>
    <n v="4.0241492864983499"/>
    <n v="5.7343020439147896"/>
    <n v="-1.7101527574164397"/>
    <n v="2.9246224536990519"/>
    <b v="0"/>
    <b v="1"/>
    <b v="0"/>
    <b v="0"/>
    <b v="0"/>
    <b v="0"/>
    <x v="8"/>
    <n v="3076"/>
  </r>
  <r>
    <n v="29"/>
    <n v="392"/>
    <n v="8.2758620689655196"/>
    <n v="2"/>
    <n v="293"/>
    <n v="4.1090254076602202"/>
    <n v="5.7443695068359402"/>
    <n v="-1.63534409917572"/>
    <n v="2.6743503227088472"/>
    <b v="0"/>
    <b v="1"/>
    <b v="0"/>
    <b v="0"/>
    <b v="0"/>
    <b v="0"/>
    <x v="8"/>
    <n v="3077"/>
  </r>
  <r>
    <n v="29"/>
    <n v="392"/>
    <n v="8.2758620689655196"/>
    <n v="2"/>
    <n v="229"/>
    <n v="4.0083534842822601"/>
    <n v="5.7248835563659703"/>
    <n v="-1.7165300720837102"/>
    <n v="2.9464754883677076"/>
    <b v="0"/>
    <b v="1"/>
    <b v="0"/>
    <b v="0"/>
    <b v="0"/>
    <b v="0"/>
    <x v="8"/>
    <n v="3078"/>
  </r>
  <r>
    <n v="29"/>
    <n v="392"/>
    <n v="8.2758620689655196"/>
    <n v="2"/>
    <n v="104"/>
    <n v="4.4427744329786503"/>
    <n v="5.67616844177246"/>
    <n v="-1.2333940087938098"/>
    <n v="1.5212607809284646"/>
    <b v="0"/>
    <b v="1"/>
    <b v="0"/>
    <b v="0"/>
    <b v="0"/>
    <b v="0"/>
    <x v="9"/>
    <n v="3079"/>
  </r>
  <r>
    <n v="29"/>
    <n v="392"/>
    <n v="8.2758620689655196"/>
    <n v="2"/>
    <n v="200"/>
    <n v="4.0801200232881003"/>
    <n v="5.7162675857543901"/>
    <n v="-1.6361475624662898"/>
    <n v="2.6769788461643818"/>
    <b v="0"/>
    <b v="1"/>
    <b v="0"/>
    <b v="0"/>
    <b v="0"/>
    <b v="0"/>
    <x v="8"/>
    <n v="3080"/>
  </r>
  <r>
    <n v="29"/>
    <n v="392"/>
    <n v="8.2758620689655196"/>
    <n v="2"/>
    <n v="173"/>
    <n v="4.00953123646131"/>
    <n v="5.7069158554077104"/>
    <n v="-1.6973846189464004"/>
    <n v="2.8811145446358166"/>
    <b v="0"/>
    <b v="1"/>
    <b v="0"/>
    <b v="0"/>
    <b v="0"/>
    <b v="0"/>
    <x v="8"/>
    <n v="3081"/>
  </r>
  <r>
    <n v="29"/>
    <n v="392"/>
    <n v="8.2758620689655196"/>
    <n v="2"/>
    <n v="445"/>
    <n v="4.0114942528735602"/>
    <n v="5.7154793739318803"/>
    <n v="-1.7039851210583201"/>
    <n v="2.9035652927881377"/>
    <b v="0"/>
    <b v="1"/>
    <b v="0"/>
    <b v="0"/>
    <b v="0"/>
    <b v="0"/>
    <x v="8"/>
    <n v="3082"/>
  </r>
  <r>
    <n v="29"/>
    <n v="392"/>
    <n v="8.2758620689655196"/>
    <n v="2"/>
    <n v="365"/>
    <n v="4.5768545786150998"/>
    <n v="5.7154793739318803"/>
    <n v="-1.1386247953167805"/>
    <n v="1.2964664245101802"/>
    <b v="0"/>
    <b v="1"/>
    <b v="0"/>
    <b v="0"/>
    <b v="0"/>
    <b v="0"/>
    <x v="9"/>
    <n v="3083"/>
  </r>
  <r>
    <n v="29"/>
    <n v="392"/>
    <n v="8.2758620689655196"/>
    <n v="2"/>
    <n v="404"/>
    <n v="4"/>
    <n v="5.7154793739318803"/>
    <n v="-1.7154793739318803"/>
    <n v="2.9428694823857162"/>
    <b v="0"/>
    <b v="1"/>
    <b v="0"/>
    <b v="0"/>
    <b v="0"/>
    <b v="0"/>
    <x v="8"/>
    <n v="3084"/>
  </r>
  <r>
    <n v="29"/>
    <n v="392"/>
    <n v="8.2758620689655196"/>
    <n v="2"/>
    <n v="414"/>
    <n v="4.4457831325301198"/>
    <n v="5.7154793739318803"/>
    <n v="-1.2696962414017605"/>
    <n v="1.6121285454297578"/>
    <b v="0"/>
    <b v="1"/>
    <b v="0"/>
    <b v="0"/>
    <b v="0"/>
    <b v="0"/>
    <x v="9"/>
    <n v="3085"/>
  </r>
  <r>
    <n v="29"/>
    <n v="392"/>
    <n v="8.2758620689655196"/>
    <n v="2"/>
    <n v="446"/>
    <n v="4.9994398543621301"/>
    <n v="5.7154793739318803"/>
    <n v="-0.7160395195697502"/>
    <n v="0.51271259358567867"/>
    <b v="1"/>
    <b v="0"/>
    <b v="0"/>
    <b v="0"/>
    <b v="0"/>
    <b v="0"/>
    <x v="9"/>
    <n v="3086"/>
  </r>
  <r>
    <n v="29"/>
    <n v="392"/>
    <n v="8.2758620689655196"/>
    <n v="2"/>
    <n v="366"/>
    <n v="5.0131077632912699"/>
    <n v="5.7154793739318803"/>
    <n v="-0.70237161064061038"/>
    <n v="0.49332587943388517"/>
    <b v="1"/>
    <b v="0"/>
    <b v="0"/>
    <b v="0"/>
    <b v="0"/>
    <b v="0"/>
    <x v="9"/>
    <n v="3087"/>
  </r>
  <r>
    <n v="29"/>
    <n v="392"/>
    <n v="8.2758620689655196"/>
    <n v="2"/>
    <n v="117"/>
    <n v="4.9393939393939403"/>
    <n v="5.6827845573425302"/>
    <n v="-0.74339061794858985"/>
    <n v="0.55262961085398632"/>
    <b v="1"/>
    <b v="0"/>
    <b v="0"/>
    <b v="0"/>
    <b v="0"/>
    <b v="0"/>
    <x v="9"/>
    <n v="3088"/>
  </r>
  <r>
    <n v="29"/>
    <n v="392"/>
    <n v="8.2758620689655196"/>
    <n v="2"/>
    <n v="54"/>
    <n v="4.9952111769030996"/>
    <n v="5.6508231163024902"/>
    <n v="-0.65561193939939066"/>
    <n v="0.42982701508303028"/>
    <b v="1"/>
    <b v="0"/>
    <b v="0"/>
    <b v="0"/>
    <b v="0"/>
    <b v="0"/>
    <x v="9"/>
    <n v="3089"/>
  </r>
  <r>
    <n v="29"/>
    <n v="392"/>
    <n v="8.2758620689655196"/>
    <n v="2"/>
    <n v="453"/>
    <n v="4.4616071428571402"/>
    <n v="5.7154793739318803"/>
    <n v="-1.2538722310747401"/>
    <n v="1.5721955718603464"/>
    <b v="0"/>
    <b v="1"/>
    <b v="0"/>
    <b v="0"/>
    <b v="0"/>
    <b v="0"/>
    <x v="9"/>
    <n v="3090"/>
  </r>
  <r>
    <n v="29"/>
    <n v="392"/>
    <n v="8.2758620689655196"/>
    <n v="2"/>
    <n v="415"/>
    <n v="5.0003447766339901"/>
    <n v="5.7154793739318803"/>
    <n v="-0.7151345972978902"/>
    <n v="0.51141749225241562"/>
    <b v="1"/>
    <b v="0"/>
    <b v="0"/>
    <b v="0"/>
    <b v="0"/>
    <b v="0"/>
    <x v="9"/>
    <n v="3091"/>
  </r>
  <r>
    <n v="29"/>
    <n v="392"/>
    <n v="8.2758620689655196"/>
    <n v="2"/>
    <n v="502"/>
    <n v="4.74857142857143"/>
    <n v="5.7154793739318803"/>
    <n v="-0.96690794536045033"/>
    <n v="0.93491097480116758"/>
    <b v="1"/>
    <b v="0"/>
    <b v="0"/>
    <b v="0"/>
    <b v="0"/>
    <b v="0"/>
    <x v="9"/>
    <n v="3092"/>
  </r>
  <r>
    <n v="29"/>
    <n v="392"/>
    <n v="8.2758620689655196"/>
    <n v="2"/>
    <n v="222"/>
    <n v="4.5916041145398898"/>
    <n v="5.72277879714966"/>
    <n v="-1.1311746826097702"/>
    <n v="1.2795561625773142"/>
    <b v="0"/>
    <b v="1"/>
    <b v="0"/>
    <b v="0"/>
    <b v="0"/>
    <b v="0"/>
    <x v="9"/>
    <n v="3093"/>
  </r>
  <r>
    <n v="29"/>
    <n v="392"/>
    <n v="8.2758620689655196"/>
    <n v="2"/>
    <n v="201"/>
    <n v="5.0330845935415702"/>
    <n v="5.7165613174438503"/>
    <n v="-0.68347672390228009"/>
    <n v="0.4671404321161936"/>
    <b v="1"/>
    <b v="0"/>
    <b v="0"/>
    <b v="0"/>
    <b v="0"/>
    <b v="0"/>
    <x v="9"/>
    <n v="3094"/>
  </r>
  <r>
    <n v="29"/>
    <n v="392"/>
    <n v="8.2758620689655196"/>
    <n v="2"/>
    <n v="174"/>
    <n v="5.0243902439024399"/>
    <n v="5.70729780197144"/>
    <n v="-0.68290755806900005"/>
    <n v="0.4663627328677647"/>
    <b v="1"/>
    <b v="0"/>
    <b v="0"/>
    <b v="0"/>
    <b v="0"/>
    <b v="0"/>
    <x v="9"/>
    <n v="3095"/>
  </r>
  <r>
    <n v="29"/>
    <n v="392"/>
    <n v="8.2758620689655196"/>
    <n v="2"/>
    <n v="249"/>
    <n v="4.0589812332439701"/>
    <n v="5.73124074935913"/>
    <n v="-1.6722595161151599"/>
    <n v="2.7964518892377086"/>
    <b v="0"/>
    <b v="1"/>
    <b v="0"/>
    <b v="0"/>
    <b v="0"/>
    <b v="0"/>
    <x v="8"/>
    <n v="3096"/>
  </r>
  <r>
    <n v="29"/>
    <n v="392"/>
    <n v="8.2758620689655196"/>
    <n v="2"/>
    <n v="223"/>
    <n v="5.3931484502447002"/>
    <n v="5.7230772972106898"/>
    <n v="-0.32992884696598956"/>
    <n v="0.10885304406030737"/>
    <b v="1"/>
    <b v="0"/>
    <b v="0"/>
    <b v="0"/>
    <b v="0"/>
    <b v="0"/>
    <x v="6"/>
    <n v="3097"/>
  </r>
  <r>
    <n v="29"/>
    <n v="392"/>
    <n v="8.2758620689655196"/>
    <n v="2"/>
    <n v="298"/>
    <n v="5.1188842151870704"/>
    <n v="5.7459454536437997"/>
    <n v="-0.62706123845672934"/>
    <n v="0.39320579677488715"/>
    <b v="1"/>
    <b v="0"/>
    <b v="0"/>
    <b v="0"/>
    <b v="0"/>
    <b v="0"/>
    <x v="9"/>
    <n v="3098"/>
  </r>
  <r>
    <n v="29"/>
    <n v="392"/>
    <n v="8.2758620689655196"/>
    <n v="2"/>
    <n v="134"/>
    <n v="5.7313769751693"/>
    <n v="5.6909494400024396"/>
    <n v="4.0427535166860373E-2"/>
    <n v="1.6343855996677323E-3"/>
    <b v="1"/>
    <b v="0"/>
    <b v="0"/>
    <b v="0"/>
    <b v="0"/>
    <b v="0"/>
    <x v="6"/>
    <n v="3099"/>
  </r>
  <r>
    <n v="29"/>
    <n v="392"/>
    <n v="8.2758620689655196"/>
    <n v="2"/>
    <n v="204"/>
    <n v="5.19921875"/>
    <n v="5.7174429893493697"/>
    <n v="-0.51822423934936968"/>
    <n v="0.26855636224923279"/>
    <b v="1"/>
    <b v="0"/>
    <b v="0"/>
    <b v="0"/>
    <b v="0"/>
    <b v="0"/>
    <x v="9"/>
    <n v="3100"/>
  </r>
  <r>
    <n v="29"/>
    <n v="392"/>
    <n v="8.2758620689655196"/>
    <n v="2"/>
    <n v="177"/>
    <n v="5.1536050156739801"/>
    <n v="5.7084445953369096"/>
    <n v="-0.55483957966292952"/>
    <n v="0.30784695916053628"/>
    <b v="1"/>
    <b v="0"/>
    <b v="0"/>
    <b v="0"/>
    <b v="0"/>
    <b v="0"/>
    <x v="9"/>
    <n v="3101"/>
  </r>
  <r>
    <n v="29"/>
    <n v="392"/>
    <n v="8.2758620689655196"/>
    <n v="2"/>
    <n v="132"/>
    <n v="5.9233097880928396"/>
    <n v="5.6900920867919904"/>
    <n v="0.23321770130084918"/>
    <n v="5.439049620005211E-2"/>
    <b v="1"/>
    <b v="0"/>
    <b v="0"/>
    <b v="0"/>
    <b v="0"/>
    <b v="0"/>
    <x v="6"/>
    <n v="3102"/>
  </r>
  <r>
    <n v="29"/>
    <n v="392"/>
    <n v="8.2758620689655196"/>
    <n v="2"/>
    <n v="69"/>
    <n v="4.9951523259409703"/>
    <n v="5.6583986282348597"/>
    <n v="-0.66324630229388948"/>
    <n v="0.43989565750651743"/>
    <b v="1"/>
    <b v="0"/>
    <b v="0"/>
    <b v="0"/>
    <b v="0"/>
    <b v="0"/>
    <x v="9"/>
    <n v="3103"/>
  </r>
  <r>
    <n v="29"/>
    <n v="392"/>
    <n v="8.2758620689655196"/>
    <n v="2"/>
    <n v="57"/>
    <n v="5.5236374057467401"/>
    <n v="5.6523370742797896"/>
    <n v="-0.12869966853304948"/>
    <n v="1.6563604680516809E-2"/>
    <b v="1"/>
    <b v="0"/>
    <b v="0"/>
    <b v="0"/>
    <b v="0"/>
    <b v="0"/>
    <x v="6"/>
    <n v="3104"/>
  </r>
  <r>
    <n v="29"/>
    <n v="392"/>
    <n v="8.2758620689655196"/>
    <n v="2"/>
    <n v="226"/>
    <n v="5.01335789958544"/>
    <n v="5.7239742279052699"/>
    <n v="-0.7106163283198299"/>
    <n v="0.50497556607475624"/>
    <b v="1"/>
    <b v="0"/>
    <b v="0"/>
    <b v="0"/>
    <b v="0"/>
    <b v="0"/>
    <x v="9"/>
    <n v="3105"/>
  </r>
  <r>
    <n v="29"/>
    <n v="392"/>
    <n v="8.2758620689655196"/>
    <n v="2"/>
    <n v="148"/>
    <n v="4.0083762616744103"/>
    <n v="5.69699907302856"/>
    <n v="-1.6886228113541497"/>
    <n v="2.8514469990255922"/>
    <b v="0"/>
    <b v="1"/>
    <b v="0"/>
    <b v="0"/>
    <b v="0"/>
    <b v="0"/>
    <x v="8"/>
    <n v="3106"/>
  </r>
  <r>
    <n v="29"/>
    <n v="392"/>
    <n v="8.2758620689655196"/>
    <n v="2"/>
    <n v="125"/>
    <n v="4.0106264253481498"/>
    <n v="5.6868758201599103"/>
    <n v="-1.6762493948117605"/>
    <n v="2.8098120336067933"/>
    <b v="0"/>
    <b v="1"/>
    <b v="0"/>
    <b v="0"/>
    <b v="0"/>
    <b v="0"/>
    <x v="8"/>
    <n v="3107"/>
  </r>
  <r>
    <n v="29"/>
    <n v="392"/>
    <n v="8.2758620689655196"/>
    <n v="2"/>
    <n v="102"/>
    <n v="4.7411816578483199"/>
    <n v="5.6751508712768599"/>
    <n v="-0.93396921342854"/>
    <n v="0.87229849163232576"/>
    <b v="1"/>
    <b v="0"/>
    <b v="0"/>
    <b v="0"/>
    <b v="0"/>
    <b v="0"/>
    <x v="9"/>
    <n v="3108"/>
  </r>
  <r>
    <n v="29"/>
    <n v="392"/>
    <n v="8.2758620689655196"/>
    <n v="2"/>
    <n v="184"/>
    <n v="4.1847038527889602"/>
    <n v="5.7111392021179199"/>
    <n v="-1.5264353493289597"/>
    <n v="2.3300048756810234"/>
    <b v="0"/>
    <b v="1"/>
    <b v="0"/>
    <b v="0"/>
    <b v="0"/>
    <b v="0"/>
    <x v="8"/>
    <n v="3109"/>
  </r>
  <r>
    <n v="29"/>
    <n v="392"/>
    <n v="8.2758620689655196"/>
    <n v="2"/>
    <n v="76"/>
    <n v="4.4883940820615402"/>
    <n v="5.6619505882263201"/>
    <n v="-1.1735565061647799"/>
    <n v="1.377234873161685"/>
    <b v="0"/>
    <b v="1"/>
    <b v="0"/>
    <b v="0"/>
    <b v="0"/>
    <b v="0"/>
    <x v="9"/>
    <n v="3110"/>
  </r>
  <r>
    <n v="29"/>
    <n v="392"/>
    <n v="8.2758620689655196"/>
    <n v="2"/>
    <n v="41"/>
    <n v="5.0094852284269002"/>
    <n v="5.6442637443542498"/>
    <n v="-0.63477851592734957"/>
    <n v="0.40294376428292838"/>
    <b v="1"/>
    <b v="0"/>
    <b v="0"/>
    <b v="0"/>
    <b v="0"/>
    <b v="0"/>
    <x v="9"/>
    <n v="3111"/>
  </r>
  <r>
    <n v="29"/>
    <n v="392"/>
    <n v="8.2758620689655196"/>
    <n v="2"/>
    <n v="328"/>
    <n v="4.0310077519379801"/>
    <n v="5.7463846206665004"/>
    <n v="-1.7153768687285202"/>
    <n v="2.9425178017688629"/>
    <b v="0"/>
    <b v="1"/>
    <b v="0"/>
    <b v="0"/>
    <b v="0"/>
    <b v="0"/>
    <x v="8"/>
    <n v="3112"/>
  </r>
  <r>
    <n v="29"/>
    <n v="392"/>
    <n v="8.2758620689655196"/>
    <n v="2"/>
    <n v="296"/>
    <n v="4.8252788104089204"/>
    <n v="5.7453150749206499"/>
    <n v="-0.92003626451172948"/>
    <n v="0.84646672801669709"/>
    <b v="1"/>
    <b v="0"/>
    <b v="0"/>
    <b v="0"/>
    <b v="0"/>
    <b v="0"/>
    <x v="9"/>
    <n v="3113"/>
  </r>
  <r>
    <n v="29"/>
    <n v="392"/>
    <n v="8.2758620689655196"/>
    <n v="2"/>
    <n v="329"/>
    <n v="4.85297592003635"/>
    <n v="5.7457203865051296"/>
    <n v="-0.89274446646877958"/>
    <n v="0.79699268241062593"/>
    <b v="1"/>
    <b v="0"/>
    <b v="0"/>
    <b v="0"/>
    <b v="0"/>
    <b v="0"/>
    <x v="9"/>
    <n v="3114"/>
  </r>
  <r>
    <n v="29"/>
    <n v="392"/>
    <n v="8.2758620689655196"/>
    <n v="2"/>
    <n v="77"/>
    <n v="5.0154376711633999"/>
    <n v="5.66245794296265"/>
    <n v="-0.64702027179925015"/>
    <n v="0.41863523211917553"/>
    <b v="1"/>
    <b v="0"/>
    <b v="0"/>
    <b v="0"/>
    <b v="0"/>
    <b v="0"/>
    <x v="9"/>
    <n v="3115"/>
  </r>
  <r>
    <n v="29"/>
    <n v="392"/>
    <n v="8.2758620689655196"/>
    <n v="2"/>
    <n v="400"/>
    <n v="4.8125"/>
    <n v="5.7154793739318803"/>
    <n v="-0.90297937393188032"/>
    <n v="0.81537174974641058"/>
    <b v="1"/>
    <b v="0"/>
    <b v="0"/>
    <b v="0"/>
    <b v="0"/>
    <b v="0"/>
    <x v="9"/>
    <n v="3116"/>
  </r>
  <r>
    <n v="29"/>
    <n v="392"/>
    <n v="8.2758620689655196"/>
    <n v="2"/>
    <n v="364"/>
    <n v="4.48768472906404"/>
    <n v="5.7154793739318803"/>
    <n v="-1.2277946448678403"/>
    <n v="1.507479689966146"/>
    <b v="0"/>
    <b v="1"/>
    <b v="0"/>
    <b v="0"/>
    <b v="0"/>
    <b v="0"/>
    <x v="9"/>
    <n v="3117"/>
  </r>
  <r>
    <n v="29"/>
    <n v="392"/>
    <n v="8.2758620689655196"/>
    <n v="2"/>
    <n v="161"/>
    <n v="4.0434152562824002"/>
    <n v="5.7023167610168501"/>
    <n v="-1.65890150473445"/>
    <n v="2.7519542024102224"/>
    <b v="0"/>
    <b v="1"/>
    <b v="0"/>
    <b v="0"/>
    <b v="0"/>
    <b v="0"/>
    <x v="8"/>
    <n v="3118"/>
  </r>
  <r>
    <n v="29"/>
    <n v="392"/>
    <n v="8.2758620689655196"/>
    <n v="2"/>
    <n v="220"/>
    <n v="4"/>
    <n v="5.7221808433532697"/>
    <n v="-1.7221808433532697"/>
    <n v="2.9659068572129792"/>
    <b v="0"/>
    <b v="1"/>
    <b v="0"/>
    <b v="0"/>
    <b v="0"/>
    <b v="0"/>
    <x v="8"/>
    <n v="3119"/>
  </r>
  <r>
    <n v="29"/>
    <n v="392"/>
    <n v="8.2758620689655196"/>
    <n v="2"/>
    <n v="89"/>
    <n v="5.54553333341598"/>
    <n v="5.6685471534729004"/>
    <n v="-0.12301382005692041"/>
    <n v="1.5132399924996393E-2"/>
    <b v="1"/>
    <b v="0"/>
    <b v="0"/>
    <b v="0"/>
    <b v="0"/>
    <b v="0"/>
    <x v="6"/>
    <n v="3120"/>
  </r>
  <r>
    <n v="29"/>
    <n v="392"/>
    <n v="8.2758620689655196"/>
    <n v="2"/>
    <n v="90"/>
    <n v="5.1752095435629002"/>
    <n v="5.6690545082092303"/>
    <n v="-0.4938449646463301"/>
    <n v="0.24388284910653502"/>
    <b v="1"/>
    <b v="0"/>
    <b v="0"/>
    <b v="0"/>
    <b v="0"/>
    <b v="0"/>
    <x v="6"/>
    <n v="3121"/>
  </r>
  <r>
    <n v="29"/>
    <n v="392"/>
    <n v="8.2758620689655196"/>
    <n v="2"/>
    <n v="80"/>
    <n v="5.1016323199914098"/>
    <n v="5.66398048400879"/>
    <n v="-0.56234816401738019"/>
    <n v="0.31623545757371835"/>
    <b v="1"/>
    <b v="0"/>
    <b v="0"/>
    <b v="0"/>
    <b v="0"/>
    <b v="0"/>
    <x v="9"/>
    <n v="3122"/>
  </r>
  <r>
    <n v="29"/>
    <n v="392"/>
    <n v="8.2758620689655196"/>
    <n v="2"/>
    <n v="129"/>
    <n v="4.34508468941321"/>
    <n v="5.6888065338134801"/>
    <n v="-1.3437218444002701"/>
    <n v="1.8055883951184637"/>
    <b v="0"/>
    <b v="1"/>
    <b v="0"/>
    <b v="0"/>
    <b v="0"/>
    <b v="0"/>
    <x v="9"/>
    <n v="3123"/>
  </r>
  <r>
    <n v="29"/>
    <n v="392"/>
    <n v="8.2758620689655196"/>
    <n v="2"/>
    <n v="261"/>
    <n v="5.00366157681521"/>
    <n v="5.7346029281616202"/>
    <n v="-0.73094135134641025"/>
    <n v="0.53427525910811635"/>
    <b v="1"/>
    <b v="0"/>
    <b v="0"/>
    <b v="0"/>
    <b v="0"/>
    <b v="0"/>
    <x v="9"/>
    <n v="3124"/>
  </r>
  <r>
    <n v="29"/>
    <n v="392"/>
    <n v="8.2758620689655196"/>
    <n v="2"/>
    <n v="294"/>
    <n v="5.1060799707869302"/>
    <n v="5.7446846961975098"/>
    <n v="-0.63860472541057955"/>
    <n v="0.40781599531672169"/>
    <b v="1"/>
    <b v="0"/>
    <b v="0"/>
    <b v="0"/>
    <b v="0"/>
    <b v="0"/>
    <x v="9"/>
    <n v="3125"/>
  </r>
  <r>
    <n v="29"/>
    <n v="392"/>
    <n v="8.2758620689655196"/>
    <n v="2"/>
    <n v="330"/>
    <n v="5.03671858481923"/>
    <n v="5.7449975013732901"/>
    <n v="-0.70827891655406017"/>
    <n v="0.50165902363499337"/>
    <b v="1"/>
    <b v="0"/>
    <b v="0"/>
    <b v="0"/>
    <b v="0"/>
    <b v="0"/>
    <x v="9"/>
    <n v="3126"/>
  </r>
  <r>
    <n v="29"/>
    <n v="392"/>
    <n v="8.2758620689655196"/>
    <n v="2"/>
    <n v="149"/>
    <n v="4.9384973873746603"/>
    <n v="5.6974411010742196"/>
    <n v="-0.75894371369955937"/>
    <n v="0.57599556056407875"/>
    <b v="1"/>
    <b v="0"/>
    <b v="0"/>
    <b v="0"/>
    <b v="0"/>
    <b v="0"/>
    <x v="9"/>
    <n v="3127"/>
  </r>
  <r>
    <n v="29"/>
    <n v="392"/>
    <n v="8.2758620689655196"/>
    <n v="2"/>
    <n v="126"/>
    <n v="4.8799040603049502"/>
    <n v="5.6873893737793004"/>
    <n v="-0.80748531347435026"/>
    <n v="0.65203253147676976"/>
    <b v="1"/>
    <b v="0"/>
    <b v="0"/>
    <b v="0"/>
    <b v="0"/>
    <b v="0"/>
    <x v="9"/>
    <n v="3128"/>
  </r>
  <r>
    <n v="29"/>
    <n v="392"/>
    <n v="8.2758620689655196"/>
    <n v="2"/>
    <n v="162"/>
    <n v="5.1499344310068498"/>
    <n v="5.7027001380920401"/>
    <n v="-0.55276570708519035"/>
    <n v="0.30554992692939048"/>
    <b v="1"/>
    <b v="0"/>
    <b v="0"/>
    <b v="0"/>
    <b v="0"/>
    <b v="0"/>
    <x v="9"/>
    <n v="3129"/>
  </r>
  <r>
    <n v="29"/>
    <n v="392"/>
    <n v="8.2758620689655196"/>
    <n v="2"/>
    <n v="152"/>
    <n v="5.5490640952921204"/>
    <n v="5.6987733840942401"/>
    <n v="-0.14970928880211964"/>
    <n v="2.2412871153636466E-2"/>
    <b v="1"/>
    <b v="0"/>
    <b v="0"/>
    <b v="0"/>
    <b v="0"/>
    <b v="0"/>
    <x v="6"/>
    <n v="3130"/>
  </r>
  <r>
    <n v="29"/>
    <n v="392"/>
    <n v="8.2758620689655196"/>
    <n v="2"/>
    <n v="185"/>
    <n v="5.3551381215469602"/>
    <n v="5.7115311622619602"/>
    <n v="-0.356393040715"/>
    <n v="0.12701599947008366"/>
    <b v="1"/>
    <b v="0"/>
    <b v="0"/>
    <b v="0"/>
    <b v="0"/>
    <b v="0"/>
    <x v="6"/>
    <n v="3131"/>
  </r>
  <r>
    <n v="29"/>
    <n v="392"/>
    <n v="8.2758620689655196"/>
    <n v="2"/>
    <n v="188"/>
    <n v="5.02061855670103"/>
    <n v="5.71270799636841"/>
    <n v="-0.69208943966738001"/>
    <n v="0.47898779249910806"/>
    <b v="1"/>
    <b v="0"/>
    <b v="0"/>
    <b v="0"/>
    <b v="0"/>
    <b v="0"/>
    <x v="9"/>
    <n v="3132"/>
  </r>
  <r>
    <n v="29"/>
    <n v="392"/>
    <n v="8.2758620689655196"/>
    <n v="2"/>
    <n v="30"/>
    <n v="4.9785682761658103"/>
    <n v="5.6388320922851598"/>
    <n v="-0.66026381611934948"/>
    <n v="0.43594830687648611"/>
    <b v="1"/>
    <b v="0"/>
    <b v="0"/>
    <b v="0"/>
    <b v="0"/>
    <b v="0"/>
    <x v="9"/>
    <n v="3133"/>
  </r>
  <r>
    <n v="29"/>
    <n v="392"/>
    <n v="8.2758620689655196"/>
    <n v="2"/>
    <n v="225"/>
    <n v="5.4969410456062304"/>
    <n v="5.7236752510070801"/>
    <n v="-0.22673420540084965"/>
    <n v="5.1408399898754682E-2"/>
    <b v="1"/>
    <b v="0"/>
    <b v="0"/>
    <b v="0"/>
    <b v="0"/>
    <b v="0"/>
    <x v="6"/>
    <n v="3134"/>
  </r>
  <r>
    <n v="29"/>
    <n v="392"/>
    <n v="8.2758620689655196"/>
    <n v="2"/>
    <n v="230"/>
    <n v="5.0581700791115702"/>
    <n v="5.7252030372619602"/>
    <n v="-0.66703295815038999"/>
    <n v="0.44493296725885995"/>
    <b v="1"/>
    <b v="0"/>
    <b v="0"/>
    <b v="0"/>
    <b v="0"/>
    <b v="0"/>
    <x v="9"/>
    <n v="3135"/>
  </r>
  <r>
    <n v="29"/>
    <n v="392"/>
    <n v="8.2758620689655196"/>
    <n v="2"/>
    <n v="279"/>
    <n v="4.9022556390977403"/>
    <n v="5.7400431632995597"/>
    <n v="-0.83778752420181934"/>
    <n v="0.70188793570821406"/>
    <b v="1"/>
    <b v="0"/>
    <b v="0"/>
    <b v="0"/>
    <b v="0"/>
    <b v="0"/>
    <x v="9"/>
    <n v="3136"/>
  </r>
  <r>
    <n v="29"/>
    <n v="392"/>
    <n v="8.2758620689655196"/>
    <n v="2"/>
    <n v="55"/>
    <n v="5.5159498704184102"/>
    <n v="5.65132761001587"/>
    <n v="-0.1353777395974598"/>
    <n v="1.8327132378517637E-2"/>
    <b v="1"/>
    <b v="0"/>
    <b v="0"/>
    <b v="0"/>
    <b v="0"/>
    <b v="0"/>
    <x v="6"/>
    <n v="3137"/>
  </r>
  <r>
    <n v="29"/>
    <n v="392"/>
    <n v="8.2758620689655196"/>
    <n v="2"/>
    <n v="254"/>
    <n v="4.50790305584826"/>
    <n v="5.7325844764709499"/>
    <n v="-1.2246814206226899"/>
    <n v="1.4998445820184099"/>
    <b v="0"/>
    <b v="1"/>
    <b v="0"/>
    <b v="0"/>
    <b v="0"/>
    <b v="0"/>
    <x v="9"/>
    <n v="3138"/>
  </r>
  <r>
    <n v="29"/>
    <n v="392"/>
    <n v="8.2758620689655196"/>
    <n v="2"/>
    <n v="297"/>
    <n v="4.9957192472336596"/>
    <n v="5.7456302642822301"/>
    <n v="-0.74991101704857055"/>
    <n v="0.56236653349082144"/>
    <b v="1"/>
    <b v="0"/>
    <b v="0"/>
    <b v="0"/>
    <b v="0"/>
    <b v="0"/>
    <x v="9"/>
    <n v="3139"/>
  </r>
  <r>
    <n v="29"/>
    <n v="392"/>
    <n v="8.2758620689655196"/>
    <n v="2"/>
    <n v="105"/>
    <n v="4.75549545768747"/>
    <n v="5.6766777038574201"/>
    <n v="-0.92118224616995015"/>
    <n v="0.84857673065871464"/>
    <b v="1"/>
    <b v="0"/>
    <b v="0"/>
    <b v="0"/>
    <b v="0"/>
    <b v="0"/>
    <x v="9"/>
    <n v="3140"/>
  </r>
  <r>
    <n v="29"/>
    <n v="392"/>
    <n v="8.2758620689655196"/>
    <n v="2"/>
    <n v="86"/>
    <n v="4.8723649580295199"/>
    <n v="5.6670250892639196"/>
    <n v="-0.79466013123439971"/>
    <n v="0.63148472417347334"/>
    <b v="1"/>
    <b v="0"/>
    <b v="0"/>
    <b v="0"/>
    <b v="0"/>
    <b v="0"/>
    <x v="9"/>
    <n v="3141"/>
  </r>
  <r>
    <n v="29"/>
    <n v="392"/>
    <n v="8.2758620689655196"/>
    <n v="2"/>
    <n v="110"/>
    <n v="4.2204798494589904"/>
    <n v="5.6792221069335902"/>
    <n v="-1.4587422574745998"/>
    <n v="2.1279289737420917"/>
    <b v="0"/>
    <b v="1"/>
    <b v="0"/>
    <b v="0"/>
    <b v="0"/>
    <b v="0"/>
    <x v="9"/>
    <n v="3142"/>
  </r>
  <r>
    <n v="29"/>
    <n v="392"/>
    <n v="8.2758620689655196"/>
    <n v="2"/>
    <n v="154"/>
    <n v="5.5069699192956696"/>
    <n v="5.6996326446533203"/>
    <n v="-0.19266272535765072"/>
    <n v="3.7118925742237553E-2"/>
    <b v="1"/>
    <b v="0"/>
    <b v="0"/>
    <b v="0"/>
    <b v="0"/>
    <b v="0"/>
    <x v="6"/>
    <n v="3143"/>
  </r>
  <r>
    <n v="29"/>
    <n v="392"/>
    <n v="8.2758620689655196"/>
    <n v="2"/>
    <n v="33"/>
    <n v="5.3411207576110398"/>
    <n v="5.6403093338012704"/>
    <n v="-0.29918857619023065"/>
    <n v="8.9513804122737448E-2"/>
    <b v="1"/>
    <b v="0"/>
    <b v="0"/>
    <b v="0"/>
    <b v="0"/>
    <b v="0"/>
    <x v="6"/>
    <n v="3144"/>
  </r>
  <r>
    <n v="29"/>
    <n v="392"/>
    <n v="8.2758620689655196"/>
    <n v="2"/>
    <n v="165"/>
    <n v="5.0843205574912904"/>
    <n v="5.7038502693176296"/>
    <n v="-0.6195297118263392"/>
    <n v="0.38381706383562691"/>
    <b v="1"/>
    <b v="0"/>
    <b v="0"/>
    <b v="0"/>
    <b v="0"/>
    <b v="0"/>
    <x v="9"/>
    <n v="3145"/>
  </r>
  <r>
    <n v="29"/>
    <n v="392"/>
    <n v="8.2758620689655196"/>
    <n v="2"/>
    <n v="133"/>
    <n v="5.01206522763691"/>
    <n v="5.6905207633972203"/>
    <n v="-0.67845553576031037"/>
    <n v="0.46030191400380976"/>
    <b v="1"/>
    <b v="0"/>
    <b v="0"/>
    <b v="0"/>
    <b v="0"/>
    <b v="0"/>
    <x v="9"/>
    <n v="3146"/>
  </r>
  <r>
    <n v="29"/>
    <n v="392"/>
    <n v="8.2758620689655196"/>
    <n v="2"/>
    <n v="108"/>
    <n v="5.6877769440703903"/>
    <n v="5.6782040596008301"/>
    <n v="9.5728844695601722E-3"/>
    <n v="9.1640117067546341E-5"/>
    <b v="1"/>
    <b v="0"/>
    <b v="0"/>
    <b v="0"/>
    <b v="0"/>
    <b v="0"/>
    <x v="6"/>
    <n v="3147"/>
  </r>
  <r>
    <n v="29"/>
    <n v="392"/>
    <n v="8.2758620689655196"/>
    <n v="2"/>
    <n v="198"/>
    <n v="4.4762587666574101"/>
    <n v="5.7156796455383301"/>
    <n v="-1.23942087888092"/>
    <n v="1.5361641150059522"/>
    <b v="0"/>
    <b v="1"/>
    <b v="0"/>
    <b v="0"/>
    <b v="0"/>
    <b v="0"/>
    <x v="9"/>
    <n v="3148"/>
  </r>
  <r>
    <n v="29"/>
    <n v="392"/>
    <n v="8.2758620689655196"/>
    <n v="2"/>
    <n v="250"/>
    <n v="5.3003327787021597"/>
    <n v="5.7315092086792001"/>
    <n v="-0.43117642997704042"/>
    <n v="0.18591311376774564"/>
    <b v="1"/>
    <b v="0"/>
    <b v="0"/>
    <b v="0"/>
    <b v="0"/>
    <b v="0"/>
    <x v="6"/>
    <n v="3149"/>
  </r>
  <r>
    <n v="29"/>
    <n v="392"/>
    <n v="8.2758620689655196"/>
    <n v="2"/>
    <n v="111"/>
    <n v="4.9348571428571404"/>
    <n v="5.6797308921814"/>
    <n v="-0.74487374932425965"/>
    <n v="0.55483690243238004"/>
    <b v="1"/>
    <b v="0"/>
    <b v="0"/>
    <b v="0"/>
    <b v="0"/>
    <b v="0"/>
    <x v="9"/>
    <n v="3150"/>
  </r>
  <r>
    <n v="29"/>
    <n v="392"/>
    <n v="8.2758620689655196"/>
    <n v="2"/>
    <n v="78"/>
    <n v="5.3967306456056603"/>
    <n v="5.6629652976989702"/>
    <n v="-0.26623465209330988"/>
    <n v="7.0880889975245748E-2"/>
    <b v="1"/>
    <b v="0"/>
    <b v="0"/>
    <b v="0"/>
    <b v="0"/>
    <b v="0"/>
    <x v="6"/>
    <n v="3151"/>
  </r>
  <r>
    <n v="29"/>
    <n v="392"/>
    <n v="8.2758620689655196"/>
    <n v="2"/>
    <n v="114"/>
    <n v="5.6741214057507996"/>
    <n v="5.6812577247619602"/>
    <n v="-7.1363190111606301E-3"/>
    <n v="5.092704902905263E-5"/>
    <b v="1"/>
    <b v="0"/>
    <b v="0"/>
    <b v="0"/>
    <b v="0"/>
    <b v="0"/>
    <x v="6"/>
    <n v="3152"/>
  </r>
  <r>
    <n v="29"/>
    <n v="392"/>
    <n v="8.2758620689655196"/>
    <n v="2"/>
    <n v="58"/>
    <n v="5.0275177814388696"/>
    <n v="5.6528420448303196"/>
    <n v="-0.62532426339144997"/>
    <n v="0.3910304343860595"/>
    <b v="1"/>
    <b v="0"/>
    <b v="0"/>
    <b v="0"/>
    <b v="0"/>
    <b v="0"/>
    <x v="9"/>
    <n v="3153"/>
  </r>
  <r>
    <n v="29"/>
    <n v="392"/>
    <n v="8.2758620689655196"/>
    <n v="2"/>
    <n v="255"/>
    <n v="4.9988696915872799"/>
    <n v="5.7328591346740696"/>
    <n v="-0.73398944308678971"/>
    <n v="0.53874050256285566"/>
    <b v="1"/>
    <b v="0"/>
    <b v="0"/>
    <b v="0"/>
    <b v="0"/>
    <b v="0"/>
    <x v="9"/>
    <n v="3154"/>
  </r>
  <r>
    <n v="29"/>
    <n v="392"/>
    <n v="8.2758620689655196"/>
    <n v="2"/>
    <n v="36"/>
    <n v="4.4730808597748197"/>
    <n v="5.6417860984802202"/>
    <n v="-1.1687052387054004"/>
    <n v="1.3658719349774471"/>
    <b v="0"/>
    <b v="1"/>
    <b v="0"/>
    <b v="0"/>
    <b v="0"/>
    <b v="0"/>
    <x v="9"/>
    <n v="3155"/>
  </r>
  <r>
    <n v="29"/>
    <n v="392"/>
    <n v="8.2758620689655196"/>
    <n v="2"/>
    <n v="45"/>
    <n v="5.0198692125858804"/>
    <n v="5.6462807655334499"/>
    <n v="-0.62641155294756956"/>
    <n v="0.39239143366618573"/>
    <b v="1"/>
    <b v="0"/>
    <b v="0"/>
    <b v="0"/>
    <b v="0"/>
    <b v="0"/>
    <x v="9"/>
    <n v="3156"/>
  </r>
  <r>
    <n v="29"/>
    <n v="392"/>
    <n v="8.2758620689655196"/>
    <n v="2"/>
    <n v="141"/>
    <n v="4.5382436260623198"/>
    <n v="5.6939496994018599"/>
    <n v="-1.1557060733395401"/>
    <n v="1.3356565279538986"/>
    <b v="0"/>
    <b v="1"/>
    <b v="0"/>
    <b v="0"/>
    <b v="0"/>
    <b v="0"/>
    <x v="9"/>
    <n v="3157"/>
  </r>
  <r>
    <n v="29"/>
    <n v="392"/>
    <n v="8.2758620689655196"/>
    <n v="2"/>
    <n v="164"/>
    <n v="5.8706727629000701"/>
    <n v="5.7034668922424299"/>
    <n v="0.16720587065764025"/>
    <n v="2.7957803182379521E-2"/>
    <b v="1"/>
    <b v="0"/>
    <b v="0"/>
    <b v="0"/>
    <b v="0"/>
    <b v="0"/>
    <x v="6"/>
    <n v="3158"/>
  </r>
  <r>
    <n v="29"/>
    <n v="392"/>
    <n v="8.2758620689655196"/>
    <n v="2"/>
    <n v="180"/>
    <n v="4.8093385214007798"/>
    <n v="5.7095913887023899"/>
    <n v="-0.90025286730161014"/>
    <n v="0.81045522508477053"/>
    <b v="1"/>
    <b v="0"/>
    <b v="0"/>
    <b v="0"/>
    <b v="0"/>
    <b v="0"/>
    <x v="9"/>
    <n v="3159"/>
  </r>
  <r>
    <n v="29"/>
    <n v="392"/>
    <n v="8.2758620689655196"/>
    <n v="2"/>
    <n v="142"/>
    <n v="4.96132596685083"/>
    <n v="5.6943783760070801"/>
    <n v="-0.73305240915625003"/>
    <n v="0.53736583456978215"/>
    <b v="1"/>
    <b v="0"/>
    <b v="0"/>
    <b v="0"/>
    <b v="0"/>
    <b v="0"/>
    <x v="9"/>
    <n v="3160"/>
  </r>
  <r>
    <n v="29"/>
    <n v="392"/>
    <n v="8.2758620689655196"/>
    <n v="2"/>
    <n v="70"/>
    <n v="5.9406290266368398"/>
    <n v="5.6589059829711896"/>
    <n v="0.28172304366565015"/>
    <n v="7.9367873332237826E-2"/>
    <b v="1"/>
    <b v="0"/>
    <b v="0"/>
    <b v="0"/>
    <b v="0"/>
    <b v="0"/>
    <x v="6"/>
    <n v="3161"/>
  </r>
  <r>
    <n v="29"/>
    <n v="392"/>
    <n v="8.2758620689655196"/>
    <n v="2"/>
    <n v="72"/>
    <n v="6.5552452954069897"/>
    <n v="5.6599211692810103"/>
    <n v="0.89532412612597945"/>
    <n v="0.80160529082324872"/>
    <b v="1"/>
    <b v="0"/>
    <b v="0"/>
    <b v="0"/>
    <b v="0"/>
    <b v="0"/>
    <x v="7"/>
    <n v="3162"/>
  </r>
  <r>
    <n v="29"/>
    <n v="392"/>
    <n v="8.2758620689655196"/>
    <n v="2"/>
    <n v="24"/>
    <n v="5.1288888888888904"/>
    <n v="5.6358776092529297"/>
    <n v="-0.5069887203640393"/>
    <n v="0.25703756257636606"/>
    <b v="1"/>
    <b v="0"/>
    <b v="0"/>
    <b v="0"/>
    <b v="0"/>
    <b v="0"/>
    <x v="9"/>
    <n v="3163"/>
  </r>
  <r>
    <n v="29"/>
    <n v="392"/>
    <n v="8.2758620689655196"/>
    <n v="2"/>
    <n v="49"/>
    <n v="4.0648967551622404"/>
    <n v="5.6482996940612802"/>
    <n v="-1.5834029388990398"/>
    <n v="2.5071648669141164"/>
    <b v="0"/>
    <b v="1"/>
    <b v="0"/>
    <b v="0"/>
    <b v="0"/>
    <b v="0"/>
    <x v="8"/>
    <n v="3164"/>
  </r>
  <r>
    <n v="29"/>
    <n v="392"/>
    <n v="8.2758620689655196"/>
    <n v="2"/>
    <n v="157"/>
    <n v="5.5639097744360901"/>
    <n v="5.7007827758789098"/>
    <n v="-0.13687300144281966"/>
    <n v="1.8734218523966114E-2"/>
    <b v="1"/>
    <b v="0"/>
    <b v="0"/>
    <b v="0"/>
    <b v="0"/>
    <b v="0"/>
    <x v="6"/>
    <n v="3165"/>
  </r>
  <r>
    <n v="29"/>
    <n v="392"/>
    <n v="8.2758620689655196"/>
    <n v="2"/>
    <n v="46"/>
    <n v="5.7315776458951504"/>
    <n v="5.6467852592468297"/>
    <n v="8.4792386648320672E-2"/>
    <n v="7.1897488335183101E-3"/>
    <b v="1"/>
    <b v="0"/>
    <b v="0"/>
    <b v="0"/>
    <b v="0"/>
    <b v="0"/>
    <x v="6"/>
    <n v="3166"/>
  </r>
  <r>
    <n v="29"/>
    <n v="392"/>
    <n v="8.2758620689655196"/>
    <n v="2"/>
    <n v="120"/>
    <n v="5.0777557290535604"/>
    <n v="5.6843113899231001"/>
    <n v="-0.60655566086953971"/>
    <n v="0.36790976973288408"/>
    <b v="1"/>
    <b v="0"/>
    <b v="0"/>
    <b v="0"/>
    <b v="0"/>
    <b v="0"/>
    <x v="9"/>
    <n v="3167"/>
  </r>
  <r>
    <n v="29"/>
    <n v="392"/>
    <n v="8.2758620689655196"/>
    <n v="2"/>
    <n v="22"/>
    <n v="5.0007570786857096"/>
    <n v="5.6348929405212402"/>
    <n v="-0.63413586183553061"/>
    <n v="0.40212829126589117"/>
    <b v="1"/>
    <b v="0"/>
    <b v="0"/>
    <b v="0"/>
    <b v="0"/>
    <b v="0"/>
    <x v="9"/>
    <n v="3168"/>
  </r>
  <r>
    <n v="29"/>
    <n v="392"/>
    <n v="8.2758620689655196"/>
    <n v="2"/>
    <n v="14"/>
    <n v="5.0130522088353402"/>
    <n v="5.6309576034545898"/>
    <n v="-0.61790539461924965"/>
    <n v="0.38180707669957065"/>
    <b v="1"/>
    <b v="0"/>
    <b v="0"/>
    <b v="0"/>
    <b v="0"/>
    <b v="0"/>
    <x v="9"/>
    <n v="3169"/>
  </r>
  <r>
    <n v="29"/>
    <n v="392"/>
    <n v="8.2758620689655196"/>
    <n v="2"/>
    <n v="121"/>
    <n v="5.2953139618652303"/>
    <n v="5.6848220825195304"/>
    <n v="-0.38950812065430007"/>
    <n v="0.15171657605564479"/>
    <b v="1"/>
    <b v="0"/>
    <b v="0"/>
    <b v="0"/>
    <b v="0"/>
    <b v="0"/>
    <x v="6"/>
    <n v="3170"/>
  </r>
  <r>
    <n v="29"/>
    <n v="392"/>
    <n v="8.2758620689655196"/>
    <n v="2"/>
    <n v="94"/>
    <n v="4.6243918050979103"/>
    <n v="5.6710844039917001"/>
    <n v="-1.0466925988937898"/>
    <n v="1.095565396579036"/>
    <b v="0"/>
    <b v="1"/>
    <b v="0"/>
    <b v="0"/>
    <b v="0"/>
    <b v="0"/>
    <x v="9"/>
    <n v="3171"/>
  </r>
  <r>
    <n v="29"/>
    <n v="392"/>
    <n v="8.2758620689655196"/>
    <n v="2"/>
    <n v="73"/>
    <n v="5.2469753761211599"/>
    <n v="5.6604285240173304"/>
    <n v="-0.41345314789617049"/>
    <n v="0.17094350550525264"/>
    <b v="1"/>
    <b v="0"/>
    <b v="0"/>
    <b v="0"/>
    <b v="0"/>
    <b v="0"/>
    <x v="6"/>
    <n v="3172"/>
  </r>
  <r>
    <n v="29"/>
    <n v="392"/>
    <n v="8.2758620689655196"/>
    <n v="2"/>
    <n v="112"/>
    <n v="5.4696048632218801"/>
    <n v="5.6802401542663601"/>
    <n v="-0.21063529104447998"/>
    <n v="4.4367225833392789E-2"/>
    <b v="1"/>
    <b v="0"/>
    <b v="0"/>
    <b v="0"/>
    <b v="0"/>
    <b v="0"/>
    <x v="6"/>
    <n v="3173"/>
  </r>
  <r>
    <n v="29"/>
    <n v="392"/>
    <n v="8.2758620689655196"/>
    <n v="2"/>
    <n v="79"/>
    <n v="5.2324427726015603"/>
    <n v="5.66347312927246"/>
    <n v="-0.43103035667089973"/>
    <n v="0.18578716837184303"/>
    <b v="1"/>
    <b v="0"/>
    <b v="0"/>
    <b v="0"/>
    <b v="0"/>
    <b v="0"/>
    <x v="6"/>
    <n v="3174"/>
  </r>
  <r>
    <n v="29"/>
    <n v="392"/>
    <n v="8.2758620689655196"/>
    <n v="2"/>
    <n v="61"/>
    <n v="4.6666666666666696"/>
    <n v="5.6543560028076199"/>
    <n v="-0.98768933614095022"/>
    <n v="0.97553022472655093"/>
    <b v="1"/>
    <b v="0"/>
    <b v="0"/>
    <b v="0"/>
    <b v="0"/>
    <b v="0"/>
    <x v="9"/>
    <n v="3175"/>
  </r>
  <r>
    <n v="29"/>
    <n v="392"/>
    <n v="8.2758620689655196"/>
    <n v="2"/>
    <n v="31"/>
    <n v="5.08976518330934"/>
    <n v="5.6393241882324201"/>
    <n v="-0.54955900492308007"/>
    <n v="0.30201509989204595"/>
    <b v="1"/>
    <b v="0"/>
    <b v="0"/>
    <b v="0"/>
    <b v="0"/>
    <b v="0"/>
    <x v="9"/>
    <n v="3176"/>
  </r>
  <r>
    <n v="29"/>
    <n v="392"/>
    <n v="8.2758620689655196"/>
    <n v="2"/>
    <n v="219"/>
    <n v="4"/>
    <n v="5.7218818664550799"/>
    <n v="-1.7218818664550799"/>
    <n v="2.9648771620268297"/>
    <b v="0"/>
    <b v="1"/>
    <b v="0"/>
    <b v="0"/>
    <b v="0"/>
    <b v="0"/>
    <x v="8"/>
    <n v="3177"/>
  </r>
  <r>
    <n v="29"/>
    <n v="392"/>
    <n v="8.2758620689655196"/>
    <n v="2"/>
    <n v="153"/>
    <n v="5.0423671822461298"/>
    <n v="5.6992173194885298"/>
    <n v="-0.65685013724240005"/>
    <n v="0.43145210279535978"/>
    <b v="1"/>
    <b v="0"/>
    <b v="0"/>
    <b v="0"/>
    <b v="0"/>
    <b v="0"/>
    <x v="9"/>
    <n v="3178"/>
  </r>
  <r>
    <n v="29"/>
    <n v="392"/>
    <n v="8.2758620689655196"/>
    <n v="2"/>
    <n v="99"/>
    <n v="4.0789473684210504"/>
    <n v="5.67362403869629"/>
    <n v="-1.5946766702752395"/>
    <n v="2.5429936827201249"/>
    <b v="0"/>
    <b v="1"/>
    <b v="0"/>
    <b v="0"/>
    <b v="0"/>
    <b v="0"/>
    <x v="8"/>
    <n v="3179"/>
  </r>
  <r>
    <n v="29"/>
    <n v="392"/>
    <n v="8.2758620689655196"/>
    <n v="2"/>
    <n v="95"/>
    <n v="5.4315789473684202"/>
    <n v="5.67159175872803"/>
    <n v="-0.24001281135960983"/>
    <n v="5.7606149616743658E-2"/>
    <b v="1"/>
    <b v="0"/>
    <b v="0"/>
    <b v="0"/>
    <b v="0"/>
    <b v="0"/>
    <x v="6"/>
    <n v="3180"/>
  </r>
  <r>
    <n v="29"/>
    <n v="392"/>
    <n v="8.2758620689655196"/>
    <n v="2"/>
    <n v="15"/>
    <n v="5.8308512091815796"/>
    <n v="5.6314492225646999"/>
    <n v="0.19940198661687969"/>
    <n v="3.9761152266758269E-2"/>
    <b v="1"/>
    <b v="0"/>
    <b v="0"/>
    <b v="0"/>
    <b v="0"/>
    <b v="0"/>
    <x v="6"/>
    <n v="3181"/>
  </r>
  <r>
    <n v="29"/>
    <n v="392"/>
    <n v="8.2758620689655196"/>
    <n v="2"/>
    <n v="9"/>
    <n v="5.0719446448689602"/>
    <n v="5.62850046157837"/>
    <n v="-0.55655581670940979"/>
    <n v="0.30975437711307813"/>
    <b v="1"/>
    <b v="0"/>
    <b v="0"/>
    <b v="0"/>
    <b v="0"/>
    <b v="0"/>
    <x v="9"/>
    <n v="3182"/>
  </r>
  <r>
    <n v="29"/>
    <n v="392"/>
    <n v="8.2758620689655196"/>
    <n v="2"/>
    <n v="1029"/>
    <n v="5"/>
    <n v="5.7154793739318803"/>
    <n v="-0.71547937393188032"/>
    <n v="0.51191073452195546"/>
    <b v="1"/>
    <b v="0"/>
    <b v="0"/>
    <b v="0"/>
    <b v="0"/>
    <b v="0"/>
    <x v="9"/>
    <n v="3183"/>
  </r>
  <r>
    <n v="29"/>
    <n v="392"/>
    <n v="8.2758620689655196"/>
    <n v="2"/>
    <n v="910"/>
    <n v="5.1813649580275296"/>
    <n v="5.7154793739318803"/>
    <n v="-0.53411441590435071"/>
    <n v="0.28527820927684572"/>
    <b v="1"/>
    <b v="0"/>
    <b v="0"/>
    <b v="0"/>
    <b v="0"/>
    <b v="0"/>
    <x v="9"/>
    <n v="3184"/>
  </r>
  <r>
    <n v="29"/>
    <n v="392"/>
    <n v="8.2758620689655196"/>
    <n v="2"/>
    <n v="846"/>
    <n v="5"/>
    <n v="5.7154793739318803"/>
    <n v="-0.71547937393188032"/>
    <n v="0.51191073452195546"/>
    <b v="1"/>
    <b v="0"/>
    <b v="0"/>
    <b v="0"/>
    <b v="0"/>
    <b v="0"/>
    <x v="9"/>
    <n v="3185"/>
  </r>
  <r>
    <n v="29"/>
    <n v="392"/>
    <n v="8.2758620689655196"/>
    <n v="2"/>
    <n v="581"/>
    <n v="5.00228832951945"/>
    <n v="5.7154793739318803"/>
    <n v="-0.71319104441243031"/>
    <n v="0.50864146583009318"/>
    <b v="1"/>
    <b v="0"/>
    <b v="0"/>
    <b v="0"/>
    <b v="0"/>
    <b v="0"/>
    <x v="9"/>
    <n v="3186"/>
  </r>
  <r>
    <n v="29"/>
    <n v="392"/>
    <n v="8.2758620689655196"/>
    <n v="2"/>
    <n v="553"/>
    <n v="5"/>
    <n v="5.7154793739318803"/>
    <n v="-0.71547937393188032"/>
    <n v="0.51191073452195546"/>
    <b v="1"/>
    <b v="0"/>
    <b v="0"/>
    <b v="0"/>
    <b v="0"/>
    <b v="0"/>
    <x v="9"/>
    <n v="3187"/>
  </r>
  <r>
    <n v="29"/>
    <n v="392"/>
    <n v="8.2758620689655196"/>
    <n v="2"/>
    <n v="489"/>
    <n v="5.0037162162162199"/>
    <n v="5.7154793739318803"/>
    <n v="-0.71176315771566045"/>
    <n v="0.5066067926813681"/>
    <b v="1"/>
    <b v="0"/>
    <b v="0"/>
    <b v="0"/>
    <b v="0"/>
    <b v="0"/>
    <x v="9"/>
    <n v="3188"/>
  </r>
  <r>
    <n v="29"/>
    <n v="392"/>
    <n v="8.2758620689655196"/>
    <n v="2"/>
    <n v="106"/>
    <n v="5.6197939997392004"/>
    <n v="5.6771864891052202"/>
    <n v="-5.7392489366019817E-2"/>
    <n v="3.2938978356286978E-3"/>
    <b v="1"/>
    <b v="0"/>
    <b v="0"/>
    <b v="0"/>
    <b v="0"/>
    <b v="0"/>
    <x v="6"/>
    <n v="3189"/>
  </r>
  <r>
    <n v="29"/>
    <n v="392"/>
    <n v="8.2758620689655196"/>
    <n v="2"/>
    <n v="789"/>
    <n v="5.0152671755725198"/>
    <n v="5.7154793739318803"/>
    <n v="-0.70021219835936055"/>
    <n v="0.49029712273124848"/>
    <b v="1"/>
    <b v="0"/>
    <b v="0"/>
    <b v="0"/>
    <b v="0"/>
    <b v="0"/>
    <x v="9"/>
    <n v="3190"/>
  </r>
  <r>
    <n v="29"/>
    <n v="392"/>
    <n v="8.2758620689655196"/>
    <n v="2"/>
    <n v="630"/>
    <n v="5.0230263157894699"/>
    <n v="5.7154793739318803"/>
    <n v="-0.69245305814241043"/>
    <n v="0.47949123773077645"/>
    <b v="1"/>
    <b v="0"/>
    <b v="0"/>
    <b v="0"/>
    <b v="0"/>
    <b v="0"/>
    <x v="9"/>
    <n v="3191"/>
  </r>
  <r>
    <n v="29"/>
    <n v="392"/>
    <n v="8.2758620689655196"/>
    <n v="2"/>
    <n v="730"/>
    <n v="5.1734972677595596"/>
    <n v="5.7154793739318803"/>
    <n v="-0.54198210617232068"/>
    <n v="0.29374460341098468"/>
    <b v="1"/>
    <b v="0"/>
    <b v="0"/>
    <b v="0"/>
    <b v="0"/>
    <b v="0"/>
    <x v="9"/>
    <n v="3192"/>
  </r>
  <r>
    <n v="29"/>
    <n v="392"/>
    <n v="8.2758620689655196"/>
    <n v="2"/>
    <n v="681"/>
    <n v="5.3250688705234204"/>
    <n v="5.7154793739318803"/>
    <n v="-0.39041050340845995"/>
    <n v="0.15242036117164712"/>
    <b v="1"/>
    <b v="0"/>
    <b v="0"/>
    <b v="0"/>
    <b v="0"/>
    <b v="0"/>
    <x v="6"/>
    <n v="3193"/>
  </r>
  <r>
    <n v="29"/>
    <n v="392"/>
    <n v="8.2758620689655196"/>
    <n v="2"/>
    <n v="679"/>
    <n v="5.1577639751552802"/>
    <n v="5.7154793739318803"/>
    <n v="-0.55771539877660015"/>
    <n v="0.3110464660325421"/>
    <b v="1"/>
    <b v="0"/>
    <b v="0"/>
    <b v="0"/>
    <b v="0"/>
    <b v="0"/>
    <x v="9"/>
    <n v="3194"/>
  </r>
  <r>
    <n v="29"/>
    <n v="392"/>
    <n v="8.2758620689655196"/>
    <n v="2"/>
    <n v="790"/>
    <n v="5.9136690647482002"/>
    <n v="5.7154793739318803"/>
    <n v="0.19818969081631987"/>
    <n v="3.9279153545868466E-2"/>
    <b v="1"/>
    <b v="0"/>
    <b v="0"/>
    <b v="0"/>
    <b v="0"/>
    <b v="0"/>
    <x v="6"/>
    <n v="3195"/>
  </r>
  <r>
    <n v="29"/>
    <n v="392"/>
    <n v="8.2758620689655196"/>
    <n v="2"/>
    <n v="631"/>
    <n v="5.8360786266270601"/>
    <n v="5.7154793739318803"/>
    <n v="0.12059925269517979"/>
    <n v="1.454417975063583E-2"/>
    <b v="1"/>
    <b v="0"/>
    <b v="0"/>
    <b v="0"/>
    <b v="0"/>
    <b v="0"/>
    <x v="6"/>
    <n v="3196"/>
  </r>
  <r>
    <n v="29"/>
    <n v="392"/>
    <n v="8.2758620689655196"/>
    <n v="2"/>
    <n v="118"/>
    <n v="5.0562747788629601"/>
    <n v="5.6832933425903303"/>
    <n v="-0.62701856372737019"/>
    <n v="0.39315227925873419"/>
    <b v="1"/>
    <b v="0"/>
    <b v="0"/>
    <b v="0"/>
    <b v="0"/>
    <b v="0"/>
    <x v="9"/>
    <n v="3197"/>
  </r>
  <r>
    <n v="29"/>
    <n v="392"/>
    <n v="8.2758620689655196"/>
    <n v="2"/>
    <n v="680"/>
    <n v="5.9444112372982696"/>
    <n v="5.7154793739318803"/>
    <n v="0.22893186336638927"/>
    <n v="5.2409798064407126E-2"/>
    <b v="1"/>
    <b v="0"/>
    <b v="0"/>
    <b v="0"/>
    <b v="0"/>
    <b v="0"/>
    <x v="6"/>
    <n v="3198"/>
  </r>
  <r>
    <n v="29"/>
    <n v="392"/>
    <n v="8.2758620689655196"/>
    <n v="2"/>
    <n v="779"/>
    <n v="5.3026113671274997"/>
    <n v="5.7154793739318803"/>
    <n v="-0.41286800680438063"/>
    <n v="0.17045999104262208"/>
    <b v="1"/>
    <b v="0"/>
    <b v="0"/>
    <b v="0"/>
    <b v="0"/>
    <b v="0"/>
    <x v="6"/>
    <n v="3199"/>
  </r>
  <r>
    <n v="29"/>
    <n v="392"/>
    <n v="8.2758620689655196"/>
    <n v="2"/>
    <n v="205"/>
    <n v="5.0862831858407098"/>
    <n v="5.7177371978759801"/>
    <n v="-0.6314540120352703"/>
    <n v="0.39873416931543926"/>
    <b v="1"/>
    <b v="0"/>
    <b v="0"/>
    <b v="0"/>
    <b v="0"/>
    <b v="0"/>
    <x v="9"/>
    <n v="3200"/>
  </r>
  <r>
    <n v="29"/>
    <n v="392"/>
    <n v="8.2758620689655196"/>
    <n v="2"/>
    <n v="227"/>
    <n v="5.1347576006573501"/>
    <n v="5.7242727279663104"/>
    <n v="-0.58951512730896027"/>
    <n v="0.34752808532609963"/>
    <b v="1"/>
    <b v="0"/>
    <b v="0"/>
    <b v="0"/>
    <b v="0"/>
    <b v="0"/>
    <x v="9"/>
    <n v="3201"/>
  </r>
  <r>
    <n v="29"/>
    <n v="392"/>
    <n v="8.2758620689655196"/>
    <n v="2"/>
    <n v="202"/>
    <n v="5.9474732800664096"/>
    <n v="5.7168550491332999"/>
    <n v="0.23061823093310974"/>
    <n v="5.3184768438717132E-2"/>
    <b v="1"/>
    <b v="0"/>
    <b v="0"/>
    <b v="0"/>
    <b v="0"/>
    <b v="0"/>
    <x v="6"/>
    <n v="3202"/>
  </r>
  <r>
    <n v="29"/>
    <n v="392"/>
    <n v="8.2758620689655196"/>
    <n v="2"/>
    <n v="224"/>
    <n v="5.9928944315545296"/>
    <n v="5.7233762741088903"/>
    <n v="0.26951815744563934"/>
    <n v="7.2640037192892443E-2"/>
    <b v="1"/>
    <b v="0"/>
    <b v="0"/>
    <b v="0"/>
    <b v="0"/>
    <b v="0"/>
    <x v="6"/>
    <n v="3203"/>
  </r>
  <r>
    <n v="29"/>
    <n v="392"/>
    <n v="8.2758620689655196"/>
    <n v="2"/>
    <n v="178"/>
    <n v="5.0870044052863399"/>
    <n v="5.7088270187377903"/>
    <n v="-0.6218226134514504"/>
    <n v="0.38666336259959189"/>
    <b v="1"/>
    <b v="0"/>
    <b v="0"/>
    <b v="0"/>
    <b v="0"/>
    <b v="0"/>
    <x v="9"/>
    <n v="3204"/>
  </r>
  <r>
    <n v="29"/>
    <n v="392"/>
    <n v="8.2758620689655196"/>
    <n v="2"/>
    <n v="175"/>
    <n v="5.9339083041356"/>
    <n v="5.70768022537231"/>
    <n v="0.22622807876328999"/>
    <n v="5.1179143620929339E-2"/>
    <b v="1"/>
    <b v="0"/>
    <b v="0"/>
    <b v="0"/>
    <b v="0"/>
    <b v="0"/>
    <x v="6"/>
    <n v="3205"/>
  </r>
  <r>
    <n v="29"/>
    <n v="392"/>
    <n v="8.2758620689655196"/>
    <n v="2"/>
    <n v="454"/>
    <n v="5.0003718854592796"/>
    <n v="5.7154793739318803"/>
    <n v="-0.71510748847260075"/>
    <n v="0.51137872006959084"/>
    <b v="1"/>
    <b v="0"/>
    <b v="0"/>
    <b v="0"/>
    <b v="0"/>
    <b v="0"/>
    <x v="9"/>
    <n v="3206"/>
  </r>
  <r>
    <n v="29"/>
    <n v="392"/>
    <n v="8.2758620689655196"/>
    <n v="2"/>
    <n v="447"/>
    <n v="5.6603590490053399"/>
    <n v="5.7154793739318803"/>
    <n v="-5.5120324926540398E-2"/>
    <n v="3.0382502200073909E-3"/>
    <b v="1"/>
    <b v="0"/>
    <b v="0"/>
    <b v="0"/>
    <b v="0"/>
    <b v="0"/>
    <x v="6"/>
    <n v="3207"/>
  </r>
  <r>
    <n v="29"/>
    <n v="392"/>
    <n v="8.2758620689655196"/>
    <n v="2"/>
    <n v="367"/>
    <n v="5.56280393784842"/>
    <n v="5.7154793739318803"/>
    <n v="-0.15267543608346035"/>
    <n v="2.3309788783274787E-2"/>
    <b v="1"/>
    <b v="0"/>
    <b v="0"/>
    <b v="0"/>
    <b v="0"/>
    <b v="0"/>
    <x v="6"/>
    <n v="3208"/>
  </r>
  <r>
    <n v="29"/>
    <n v="392"/>
    <n v="8.2758620689655196"/>
    <n v="2"/>
    <n v="405"/>
    <n v="5.0004428044280402"/>
    <n v="5.7154793739318803"/>
    <n v="-0.71503656950384009"/>
    <n v="0.51127729572781999"/>
    <b v="1"/>
    <b v="0"/>
    <b v="0"/>
    <b v="0"/>
    <b v="0"/>
    <b v="0"/>
    <x v="9"/>
    <n v="3209"/>
  </r>
  <r>
    <n v="29"/>
    <n v="392"/>
    <n v="8.2758620689655196"/>
    <n v="2"/>
    <n v="416"/>
    <n v="5.5588044755814101"/>
    <n v="5.7154793739318803"/>
    <n v="-0.15667489835047022"/>
    <n v="2.4547023773130176E-2"/>
    <b v="1"/>
    <b v="0"/>
    <b v="0"/>
    <b v="0"/>
    <b v="0"/>
    <b v="0"/>
    <x v="6"/>
    <n v="3210"/>
  </r>
  <r>
    <n v="29"/>
    <n v="392"/>
    <n v="8.2758620689655196"/>
    <n v="2"/>
    <n v="503"/>
    <n v="5.0006373486297004"/>
    <n v="5.7154793739318803"/>
    <n v="-0.71484202530217988"/>
    <n v="0.5109991211381224"/>
    <b v="1"/>
    <b v="0"/>
    <b v="0"/>
    <b v="0"/>
    <b v="0"/>
    <b v="0"/>
    <x v="9"/>
    <n v="3211"/>
  </r>
  <r>
    <n v="29"/>
    <n v="392"/>
    <n v="8.2758620689655196"/>
    <n v="2"/>
    <n v="63"/>
    <n v="5.0449511400651499"/>
    <n v="5.6553654670715297"/>
    <n v="-0.61041432700637976"/>
    <n v="0.37260565061465151"/>
    <b v="1"/>
    <b v="0"/>
    <b v="0"/>
    <b v="0"/>
    <b v="0"/>
    <b v="0"/>
    <x v="9"/>
    <n v="3212"/>
  </r>
  <r>
    <n v="29"/>
    <n v="392"/>
    <n v="8.2758620689655196"/>
    <n v="2"/>
    <n v="107"/>
    <n v="5.6594348230453901"/>
    <n v="5.67769527435303"/>
    <n v="-1.8260451307639869E-2"/>
    <n v="3.334440819586866E-4"/>
    <b v="1"/>
    <b v="0"/>
    <b v="0"/>
    <b v="0"/>
    <b v="0"/>
    <b v="0"/>
    <x v="6"/>
    <n v="3213"/>
  </r>
  <r>
    <n v="29"/>
    <n v="392"/>
    <n v="8.2758620689655196"/>
    <n v="2"/>
    <n v="87"/>
    <n v="5.9306245469228598"/>
    <n v="5.6675324440002397"/>
    <n v="0.26309210292262009"/>
    <n v="6.9217454620246519E-2"/>
    <b v="1"/>
    <b v="0"/>
    <b v="0"/>
    <b v="0"/>
    <b v="0"/>
    <b v="0"/>
    <x v="6"/>
    <n v="3214"/>
  </r>
  <r>
    <n v="29"/>
    <n v="392"/>
    <n v="8.2758620689655196"/>
    <n v="2"/>
    <n v="135"/>
    <n v="5.9215143120960301"/>
    <n v="5.6913781166076696"/>
    <n v="0.23013619548836051"/>
    <n v="5.2962668473856882E-2"/>
    <b v="1"/>
    <b v="0"/>
    <b v="0"/>
    <b v="0"/>
    <b v="0"/>
    <b v="0"/>
    <x v="6"/>
    <n v="3215"/>
  </r>
  <r>
    <n v="29"/>
    <n v="392"/>
    <n v="8.2758620689655196"/>
    <n v="2"/>
    <n v="450"/>
    <n v="5.2070484581497798"/>
    <n v="5.7154793739318803"/>
    <n v="-0.50843091578210053"/>
    <n v="0.25850199612302538"/>
    <b v="1"/>
    <b v="0"/>
    <b v="0"/>
    <b v="0"/>
    <b v="0"/>
    <b v="0"/>
    <x v="9"/>
    <n v="3216"/>
  </r>
  <r>
    <n v="29"/>
    <n v="392"/>
    <n v="8.2758620689655196"/>
    <n v="2"/>
    <n v="370"/>
    <n v="5.1659192825112097"/>
    <n v="5.7154793739318803"/>
    <n v="-0.54956009142067064"/>
    <n v="0.30201629408229586"/>
    <b v="1"/>
    <b v="0"/>
    <b v="0"/>
    <b v="0"/>
    <b v="0"/>
    <b v="0"/>
    <x v="9"/>
    <n v="3217"/>
  </r>
  <r>
    <n v="29"/>
    <n v="392"/>
    <n v="8.2758620689655196"/>
    <n v="2"/>
    <n v="419"/>
    <n v="5.2439024390243896"/>
    <n v="5.7154793739318803"/>
    <n v="-0.47157693490749075"/>
    <n v="0.22238480553674378"/>
    <b v="1"/>
    <b v="0"/>
    <b v="0"/>
    <b v="0"/>
    <b v="0"/>
    <b v="0"/>
    <x v="6"/>
    <n v="3218"/>
  </r>
  <r>
    <n v="29"/>
    <n v="392"/>
    <n v="8.2758620689655196"/>
    <n v="2"/>
    <n v="42"/>
    <n v="5.3570467687555299"/>
    <n v="5.6447672843933097"/>
    <n v="-0.28772051563777978"/>
    <n v="8.2783095118869887E-2"/>
    <b v="1"/>
    <b v="0"/>
    <b v="0"/>
    <b v="0"/>
    <b v="0"/>
    <b v="0"/>
    <x v="6"/>
    <n v="3219"/>
  </r>
  <r>
    <n v="29"/>
    <n v="392"/>
    <n v="8.2758620689655196"/>
    <n v="2"/>
    <n v="482"/>
    <n v="5.1132922197962598"/>
    <n v="5.7154793739318803"/>
    <n v="-0.60218715413562052"/>
    <n v="0.36262936860595757"/>
    <b v="1"/>
    <b v="0"/>
    <b v="0"/>
    <b v="0"/>
    <b v="0"/>
    <b v="0"/>
    <x v="9"/>
    <n v="3220"/>
  </r>
  <r>
    <n v="29"/>
    <n v="392"/>
    <n v="8.2758620689655196"/>
    <n v="2"/>
    <n v="561"/>
    <n v="5.2985185851405303"/>
    <n v="5.7154793739318803"/>
    <n v="-0.41696078879135001"/>
    <n v="0.17385629938950478"/>
    <b v="1"/>
    <b v="0"/>
    <b v="0"/>
    <b v="0"/>
    <b v="0"/>
    <b v="0"/>
    <x v="6"/>
    <n v="3221"/>
  </r>
  <r>
    <n v="29"/>
    <n v="392"/>
    <n v="8.2758620689655196"/>
    <n v="2"/>
    <n v="525"/>
    <n v="5.1442006269592504"/>
    <n v="5.7154793739318803"/>
    <n v="-0.57127874697262992"/>
    <n v="0.32635940674261815"/>
    <b v="1"/>
    <b v="0"/>
    <b v="0"/>
    <b v="0"/>
    <b v="0"/>
    <b v="0"/>
    <x v="9"/>
    <n v="3222"/>
  </r>
  <r>
    <n v="29"/>
    <n v="392"/>
    <n v="8.2758620689655196"/>
    <n v="2"/>
    <n v="606"/>
    <n v="5.2881548974943096"/>
    <n v="5.7154793739318803"/>
    <n v="-0.42732447643757077"/>
    <n v="0.18260620816264397"/>
    <b v="1"/>
    <b v="0"/>
    <b v="0"/>
    <b v="0"/>
    <b v="0"/>
    <b v="0"/>
    <x v="6"/>
    <n v="3223"/>
  </r>
  <r>
    <n v="29"/>
    <n v="392"/>
    <n v="8.2758620689655196"/>
    <n v="2"/>
    <n v="570"/>
    <n v="5.16455696202532"/>
    <n v="5.7154793739318803"/>
    <n v="-0.55092241190656033"/>
    <n v="0.30351550394094173"/>
    <b v="1"/>
    <b v="0"/>
    <b v="0"/>
    <b v="0"/>
    <b v="0"/>
    <b v="0"/>
    <x v="9"/>
    <n v="3224"/>
  </r>
  <r>
    <n v="29"/>
    <n v="392"/>
    <n v="8.2758620689655196"/>
    <n v="2"/>
    <n v="113"/>
    <n v="5.7009345794392496"/>
    <n v="5.6807489395141602"/>
    <n v="2.0185639925089482E-2"/>
    <n v="4.0746005918536652E-4"/>
    <b v="1"/>
    <b v="0"/>
    <b v="0"/>
    <b v="0"/>
    <b v="0"/>
    <b v="0"/>
    <x v="6"/>
    <n v="3225"/>
  </r>
  <r>
    <n v="29"/>
    <n v="392"/>
    <n v="8.2758620689655196"/>
    <n v="2"/>
    <n v="642"/>
    <n v="5.4166666666666696"/>
    <n v="5.7154793739318803"/>
    <n v="-0.2988127072652107"/>
    <n v="8.9289034023164501E-2"/>
    <b v="1"/>
    <b v="0"/>
    <b v="0"/>
    <b v="0"/>
    <b v="0"/>
    <b v="0"/>
    <x v="6"/>
    <n v="3226"/>
  </r>
  <r>
    <n v="29"/>
    <n v="392"/>
    <n v="8.2758620689655196"/>
    <n v="2"/>
    <n v="526"/>
    <n v="5.8888888888888902"/>
    <n v="5.7154793739318803"/>
    <n v="0.17340951495700985"/>
    <n v="3.0070859877625422E-2"/>
    <b v="1"/>
    <b v="0"/>
    <b v="0"/>
    <b v="0"/>
    <b v="0"/>
    <b v="0"/>
    <x v="6"/>
    <n v="3227"/>
  </r>
  <r>
    <n v="29"/>
    <n v="392"/>
    <n v="8.2758620689655196"/>
    <n v="2"/>
    <n v="166"/>
    <n v="5.2449297971918902"/>
    <n v="5.7042336463928196"/>
    <n v="-0.45930384920092937"/>
    <n v="0.21096002589079008"/>
    <b v="1"/>
    <b v="0"/>
    <b v="0"/>
    <b v="0"/>
    <b v="0"/>
    <b v="0"/>
    <x v="6"/>
    <n v="3228"/>
  </r>
  <r>
    <n v="29"/>
    <n v="392"/>
    <n v="8.2758620689655196"/>
    <n v="2"/>
    <n v="150"/>
    <n v="5.8830100594675701"/>
    <n v="5.6978850364685103"/>
    <n v="0.18512502299905975"/>
    <n v="3.4271274140402402E-2"/>
    <b v="1"/>
    <b v="0"/>
    <b v="0"/>
    <b v="0"/>
    <b v="0"/>
    <b v="0"/>
    <x v="6"/>
    <n v="3229"/>
  </r>
  <r>
    <n v="29"/>
    <n v="392"/>
    <n v="8.2758620689655196"/>
    <n v="2"/>
    <n v="163"/>
    <n v="5.9406954979804896"/>
    <n v="5.7030835151672399"/>
    <n v="0.23761198281324969"/>
    <n v="5.6459454376444063E-2"/>
    <b v="1"/>
    <b v="0"/>
    <b v="0"/>
    <b v="0"/>
    <b v="0"/>
    <b v="0"/>
    <x v="6"/>
    <n v="3230"/>
  </r>
  <r>
    <n v="29"/>
    <n v="392"/>
    <n v="8.2758620689655196"/>
    <n v="2"/>
    <n v="189"/>
    <n v="5.5663716814159301"/>
    <n v="5.71303462982178"/>
    <n v="-0.14666294840584992"/>
    <n v="2.1510020435096998E-2"/>
    <b v="1"/>
    <b v="0"/>
    <b v="0"/>
    <b v="0"/>
    <b v="0"/>
    <b v="0"/>
    <x v="6"/>
    <n v="3231"/>
  </r>
  <r>
    <n v="29"/>
    <n v="392"/>
    <n v="8.2758620689655196"/>
    <n v="2"/>
    <n v="401"/>
    <n v="5.0008110300081103"/>
    <n v="5.7154793739318803"/>
    <n v="-0.71466834392376999"/>
    <n v="0.51075084180674402"/>
    <b v="1"/>
    <b v="0"/>
    <b v="0"/>
    <b v="0"/>
    <b v="0"/>
    <b v="0"/>
    <x v="9"/>
    <n v="3232"/>
  </r>
  <r>
    <n v="29"/>
    <n v="392"/>
    <n v="8.2758620689655196"/>
    <n v="2"/>
    <n v="437"/>
    <n v="5"/>
    <n v="5.7154793739318803"/>
    <n v="-0.71547937393188032"/>
    <n v="0.51191073452195546"/>
    <b v="1"/>
    <b v="0"/>
    <b v="0"/>
    <b v="0"/>
    <b v="0"/>
    <b v="0"/>
    <x v="9"/>
    <n v="3233"/>
  </r>
  <r>
    <n v="29"/>
    <n v="392"/>
    <n v="8.2758620689655196"/>
    <n v="2"/>
    <n v="331"/>
    <n v="5.5655052264808402"/>
    <n v="5.7441811561584499"/>
    <n v="-0.1786759296776097"/>
    <n v="3.1925087846158128E-2"/>
    <b v="1"/>
    <b v="0"/>
    <b v="0"/>
    <b v="0"/>
    <b v="0"/>
    <b v="0"/>
    <x v="6"/>
    <n v="3234"/>
  </r>
  <r>
    <n v="29"/>
    <n v="392"/>
    <n v="8.2758620689655196"/>
    <n v="2"/>
    <n v="81"/>
    <n v="5.0589871347526998"/>
    <n v="5.6644878387451199"/>
    <n v="-0.60550070399242006"/>
    <n v="0.36663110253531628"/>
    <b v="1"/>
    <b v="0"/>
    <b v="0"/>
    <b v="0"/>
    <b v="0"/>
    <b v="0"/>
    <x v="9"/>
    <n v="3235"/>
  </r>
  <r>
    <n v="29"/>
    <n v="392"/>
    <n v="8.2758620689655196"/>
    <n v="2"/>
    <n v="91"/>
    <n v="5.9287953717009101"/>
    <n v="5.6695618629455602"/>
    <n v="0.2592335087553499"/>
    <n v="6.720201206161007E-2"/>
    <b v="1"/>
    <b v="0"/>
    <b v="0"/>
    <b v="0"/>
    <b v="0"/>
    <b v="0"/>
    <x v="6"/>
    <n v="3236"/>
  </r>
  <r>
    <n v="29"/>
    <n v="392"/>
    <n v="8.2758620689655196"/>
    <n v="2"/>
    <n v="334"/>
    <n v="5.5993788819875796"/>
    <n v="5.7406468391418501"/>
    <n v="-0.14126795715427054"/>
    <n v="1.9956635718540817E-2"/>
    <b v="1"/>
    <b v="0"/>
    <b v="0"/>
    <b v="0"/>
    <b v="0"/>
    <b v="0"/>
    <x v="6"/>
    <n v="3237"/>
  </r>
  <r>
    <n v="29"/>
    <n v="392"/>
    <n v="8.2758620689655196"/>
    <n v="2"/>
    <n v="280"/>
    <n v="5.0035113657364603"/>
    <n v="5.7403483390808097"/>
    <n v="-0.73683697334434939"/>
    <n v="0.54292872528726144"/>
    <b v="1"/>
    <b v="0"/>
    <b v="0"/>
    <b v="0"/>
    <b v="0"/>
    <b v="0"/>
    <x v="9"/>
    <n v="3238"/>
  </r>
  <r>
    <n v="29"/>
    <n v="392"/>
    <n v="8.2758620689655196"/>
    <n v="2"/>
    <n v="299"/>
    <n v="5.9672131147540997"/>
    <n v="5.7462606430053702"/>
    <n v="0.22095247174872945"/>
    <n v="4.8819994771873085E-2"/>
    <b v="1"/>
    <b v="0"/>
    <b v="0"/>
    <b v="0"/>
    <b v="0"/>
    <b v="0"/>
    <x v="6"/>
    <n v="3239"/>
  </r>
  <r>
    <n v="29"/>
    <n v="392"/>
    <n v="8.2758620689655196"/>
    <n v="2"/>
    <n v="436"/>
    <n v="5"/>
    <n v="5.7154793739318803"/>
    <n v="-0.71547937393188032"/>
    <n v="0.51191073452195546"/>
    <b v="1"/>
    <b v="0"/>
    <b v="0"/>
    <b v="0"/>
    <b v="0"/>
    <b v="0"/>
    <x v="9"/>
    <n v="3240"/>
  </r>
  <r>
    <n v="29"/>
    <n v="392"/>
    <n v="8.2758620689655196"/>
    <n v="2"/>
    <n v="582"/>
    <n v="5.9554455445544603"/>
    <n v="5.7154793739318803"/>
    <n v="0.23996617062257997"/>
    <n v="5.7583763043265158E-2"/>
    <b v="1"/>
    <b v="0"/>
    <b v="0"/>
    <b v="0"/>
    <b v="0"/>
    <b v="0"/>
    <x v="6"/>
    <n v="3241"/>
  </r>
  <r>
    <n v="29"/>
    <n v="392"/>
    <n v="8.2758620689655196"/>
    <n v="2"/>
    <n v="490"/>
    <n v="5.9433368310598098"/>
    <n v="5.7154793739318803"/>
    <n v="0.22785745712792949"/>
    <n v="5.1919020768806223E-2"/>
    <b v="1"/>
    <b v="0"/>
    <b v="0"/>
    <b v="0"/>
    <b v="0"/>
    <b v="0"/>
    <x v="6"/>
    <n v="3242"/>
  </r>
  <r>
    <n v="29"/>
    <n v="392"/>
    <n v="8.2758620689655196"/>
    <n v="2"/>
    <n v="534"/>
    <n v="5"/>
    <n v="5.7154793739318803"/>
    <n v="-0.71547937393188032"/>
    <n v="0.51191073452195546"/>
    <b v="1"/>
    <b v="0"/>
    <b v="0"/>
    <b v="0"/>
    <b v="0"/>
    <b v="0"/>
    <x v="9"/>
    <n v="3243"/>
  </r>
  <r>
    <n v="29"/>
    <n v="392"/>
    <n v="8.2758620689655196"/>
    <n v="2"/>
    <n v="127"/>
    <n v="5.76179245283019"/>
    <n v="5.6879024505615199"/>
    <n v="7.3890002268670152E-2"/>
    <n v="5.4597324352640801E-3"/>
    <b v="1"/>
    <b v="0"/>
    <b v="0"/>
    <b v="0"/>
    <b v="0"/>
    <b v="0"/>
    <x v="6"/>
    <n v="3244"/>
  </r>
  <r>
    <n v="29"/>
    <n v="392"/>
    <n v="8.2758620689655196"/>
    <n v="2"/>
    <n v="186"/>
    <n v="5.9886295631358504"/>
    <n v="5.7119235992431596"/>
    <n v="0.27670596389269075"/>
    <n v="7.6566190453783073E-2"/>
    <b v="1"/>
    <b v="0"/>
    <b v="0"/>
    <b v="0"/>
    <b v="0"/>
    <b v="0"/>
    <x v="6"/>
    <n v="3245"/>
  </r>
  <r>
    <n v="29"/>
    <n v="392"/>
    <n v="8.2758620689655196"/>
    <n v="2"/>
    <n v="262"/>
    <n v="5.8662851343350901"/>
    <n v="5.7349042892456099"/>
    <n v="0.13138084508948022"/>
    <n v="1.7260926456426001E-2"/>
    <b v="1"/>
    <b v="0"/>
    <b v="0"/>
    <b v="0"/>
    <b v="0"/>
    <b v="0"/>
    <x v="6"/>
    <n v="3246"/>
  </r>
  <r>
    <n v="29"/>
    <n v="392"/>
    <n v="8.2758620689655196"/>
    <n v="2"/>
    <n v="295"/>
    <n v="5.9113680154142596"/>
    <n v="5.7449998855590803"/>
    <n v="0.16636812985517935"/>
    <n v="2.7678354631509819E-2"/>
    <b v="1"/>
    <b v="0"/>
    <b v="0"/>
    <b v="0"/>
    <b v="0"/>
    <b v="0"/>
    <x v="6"/>
    <n v="3247"/>
  </r>
  <r>
    <n v="29"/>
    <n v="392"/>
    <n v="8.2758620689655196"/>
    <n v="2"/>
    <n v="333"/>
    <n v="5.0909090909090899"/>
    <n v="5.7418909072876003"/>
    <n v="-0.65098181637851038"/>
    <n v="0.42377732525546463"/>
    <b v="1"/>
    <b v="0"/>
    <b v="0"/>
    <b v="0"/>
    <b v="0"/>
    <b v="0"/>
    <x v="9"/>
    <n v="3248"/>
  </r>
  <r>
    <n v="29"/>
    <n v="392"/>
    <n v="8.2758620689655196"/>
    <n v="2"/>
    <n v="265"/>
    <n v="5.0557377049180303"/>
    <n v="5.7358078956604004"/>
    <n v="-0.68007019074237007"/>
    <n v="0.46249546433636363"/>
    <b v="1"/>
    <b v="0"/>
    <b v="0"/>
    <b v="0"/>
    <b v="0"/>
    <b v="0"/>
    <x v="9"/>
    <n v="3249"/>
  </r>
  <r>
    <n v="29"/>
    <n v="392"/>
    <n v="8.2758620689655196"/>
    <n v="2"/>
    <n v="304"/>
    <n v="5"/>
    <n v="5.7478361129760698"/>
    <n v="-0.74783611297606978"/>
    <n v="0.55925885187115698"/>
    <b v="1"/>
    <b v="0"/>
    <b v="0"/>
    <b v="0"/>
    <b v="0"/>
    <b v="0"/>
    <x v="9"/>
    <n v="3250"/>
  </r>
  <r>
    <n v="29"/>
    <n v="392"/>
    <n v="8.2758620689655196"/>
    <n v="2"/>
    <n v="139"/>
    <n v="5"/>
    <n v="5.6930923461914098"/>
    <n v="-0.6930923461914098"/>
    <n v="0.48037700034911307"/>
    <b v="1"/>
    <b v="0"/>
    <b v="0"/>
    <b v="0"/>
    <b v="0"/>
    <b v="0"/>
    <x v="9"/>
    <n v="3251"/>
  </r>
  <r>
    <n v="29"/>
    <n v="392"/>
    <n v="8.2758620689655196"/>
    <n v="2"/>
    <n v="59"/>
    <n v="5.5179735579144902"/>
    <n v="5.6533465385437003"/>
    <n v="-0.1353729806292101"/>
    <n v="1.8325843884436494E-2"/>
    <b v="1"/>
    <b v="0"/>
    <b v="0"/>
    <b v="0"/>
    <b v="0"/>
    <b v="0"/>
    <x v="6"/>
    <n v="3252"/>
  </r>
  <r>
    <n v="29"/>
    <n v="392"/>
    <n v="8.2758620689655196"/>
    <n v="2"/>
    <n v="354"/>
    <n v="5.1111111111111098"/>
    <n v="5.7154793739318803"/>
    <n v="-0.6043682628207705"/>
    <n v="0.36526099710499593"/>
    <b v="1"/>
    <b v="0"/>
    <b v="0"/>
    <b v="0"/>
    <b v="0"/>
    <b v="0"/>
    <x v="9"/>
    <n v="3253"/>
  </r>
  <r>
    <n v="29"/>
    <n v="392"/>
    <n v="8.2758620689655196"/>
    <n v="2"/>
    <n v="406"/>
    <n v="5.9792027729636104"/>
    <n v="5.7154793739318803"/>
    <n v="0.26372339903173003"/>
    <n v="6.9550031196849105E-2"/>
    <b v="1"/>
    <b v="0"/>
    <b v="0"/>
    <b v="0"/>
    <b v="0"/>
    <b v="0"/>
    <x v="6"/>
    <n v="3254"/>
  </r>
  <r>
    <n v="29"/>
    <n v="392"/>
    <n v="8.2758620689655196"/>
    <n v="2"/>
    <n v="391"/>
    <n v="5.1191489361702098"/>
    <n v="5.7154793739318803"/>
    <n v="-0.5963304377616705"/>
    <n v="0.35560999100102558"/>
    <b v="1"/>
    <b v="0"/>
    <b v="0"/>
    <b v="0"/>
    <b v="0"/>
    <b v="0"/>
    <x v="9"/>
    <n v="3255"/>
  </r>
  <r>
    <n v="29"/>
    <n v="392"/>
    <n v="8.2758620689655196"/>
    <n v="2"/>
    <n v="483"/>
    <n v="5.5838150289017303"/>
    <n v="5.7154793739318803"/>
    <n v="-0.13166434503015001"/>
    <n v="1.7335499752218389E-2"/>
    <b v="1"/>
    <b v="0"/>
    <b v="0"/>
    <b v="0"/>
    <b v="0"/>
    <b v="0"/>
    <x v="6"/>
    <n v="3256"/>
  </r>
  <r>
    <n v="29"/>
    <n v="392"/>
    <n v="8.2758620689655196"/>
    <n v="2"/>
    <n v="355"/>
    <n v="5.38590604026846"/>
    <n v="5.7154793739318803"/>
    <n v="-0.32957333366342034"/>
    <n v="0.1086185822620202"/>
    <b v="1"/>
    <b v="0"/>
    <b v="0"/>
    <b v="0"/>
    <b v="0"/>
    <b v="0"/>
    <x v="6"/>
    <n v="3257"/>
  </r>
  <r>
    <n v="29"/>
    <n v="392"/>
    <n v="8.2758620689655196"/>
    <n v="2"/>
    <n v="480"/>
    <n v="5.4"/>
    <n v="5.7154793739318803"/>
    <n v="-0.31547937393187997"/>
    <n v="9.9527235376450945E-2"/>
    <b v="1"/>
    <b v="0"/>
    <b v="0"/>
    <b v="0"/>
    <b v="0"/>
    <b v="0"/>
    <x v="6"/>
    <n v="3258"/>
  </r>
  <r>
    <n v="29"/>
    <n v="392"/>
    <n v="8.2758620689655196"/>
    <n v="2"/>
    <n v="455"/>
    <n v="5.9297550432276704"/>
    <n v="5.7154793739318803"/>
    <n v="0.21427566929579012"/>
    <n v="4.5914062452158809E-2"/>
    <b v="1"/>
    <b v="0"/>
    <b v="0"/>
    <b v="0"/>
    <b v="0"/>
    <b v="0"/>
    <x v="6"/>
    <n v="3259"/>
  </r>
  <r>
    <n v="29"/>
    <n v="392"/>
    <n v="8.2758620689655196"/>
    <n v="2"/>
    <n v="155"/>
    <n v="5.8837638376383801"/>
    <n v="5.7000160217285201"/>
    <n v="0.18374781590986"/>
    <n v="3.3763259851643801E-2"/>
    <b v="1"/>
    <b v="0"/>
    <b v="0"/>
    <b v="0"/>
    <b v="0"/>
    <b v="0"/>
    <x v="6"/>
    <n v="3260"/>
  </r>
  <r>
    <n v="29"/>
    <n v="392"/>
    <n v="8.2758620689655196"/>
    <n v="2"/>
    <n v="562"/>
    <n v="5.9742962056303597"/>
    <n v="5.7154793739318803"/>
    <n v="0.25881683169847935"/>
    <n v="6.6986152370438992E-2"/>
    <b v="1"/>
    <b v="0"/>
    <b v="0"/>
    <b v="0"/>
    <b v="0"/>
    <b v="0"/>
    <x v="6"/>
    <n v="3261"/>
  </r>
  <r>
    <n v="29"/>
    <n v="392"/>
    <n v="8.2758620689655196"/>
    <n v="2"/>
    <n v="417"/>
    <n v="5.9580152671755702"/>
    <n v="5.7154793739318803"/>
    <n v="0.24253589324368985"/>
    <n v="5.8823659511514519E-2"/>
    <b v="1"/>
    <b v="0"/>
    <b v="0"/>
    <b v="0"/>
    <b v="0"/>
    <b v="0"/>
    <x v="6"/>
    <n v="3262"/>
  </r>
  <r>
    <n v="29"/>
    <n v="392"/>
    <n v="8.2758620689655196"/>
    <n v="2"/>
    <n v="430"/>
    <n v="5.1610169491525397"/>
    <n v="5.7154793739318803"/>
    <n v="-0.5544624247793406"/>
    <n v="0.30742858049218591"/>
    <b v="1"/>
    <b v="0"/>
    <b v="0"/>
    <b v="0"/>
    <b v="0"/>
    <b v="0"/>
    <x v="9"/>
    <n v="3263"/>
  </r>
  <r>
    <n v="29"/>
    <n v="392"/>
    <n v="8.2758620689655196"/>
    <n v="2"/>
    <n v="392"/>
    <n v="5.6420168067226903"/>
    <n v="5.7154793739318803"/>
    <n v="-7.3462567209189977E-2"/>
    <n v="5.3967487809647545E-3"/>
    <b v="1"/>
    <b v="0"/>
    <b v="0"/>
    <b v="0"/>
    <b v="0"/>
    <b v="0"/>
    <x v="6"/>
    <n v="3264"/>
  </r>
  <r>
    <n v="29"/>
    <n v="392"/>
    <n v="8.2758620689655196"/>
    <n v="2"/>
    <n v="158"/>
    <n v="5.0106295993458696"/>
    <n v="5.7011661529540998"/>
    <n v="-0.69053655360823019"/>
    <n v="0.47684073186913217"/>
    <b v="1"/>
    <b v="0"/>
    <b v="0"/>
    <b v="0"/>
    <b v="0"/>
    <b v="0"/>
    <x v="9"/>
    <n v="3265"/>
  </r>
  <r>
    <n v="29"/>
    <n v="392"/>
    <n v="8.2758620689655196"/>
    <n v="2"/>
    <n v="115"/>
    <n v="5.3846153846153904"/>
    <n v="5.6817665100097701"/>
    <n v="-0.29715112539437971"/>
    <n v="8.8298791323146372E-2"/>
    <b v="1"/>
    <b v="0"/>
    <b v="0"/>
    <b v="0"/>
    <b v="0"/>
    <b v="0"/>
    <x v="6"/>
    <n v="3266"/>
  </r>
  <r>
    <n v="29"/>
    <n v="392"/>
    <n v="8.2758620689655196"/>
    <n v="2"/>
    <n v="231"/>
    <n v="5.9567095588235297"/>
    <n v="5.72552394866943"/>
    <n v="0.23118561015409966"/>
    <n v="5.3446786342323346E-2"/>
    <b v="1"/>
    <b v="0"/>
    <b v="0"/>
    <b v="0"/>
    <b v="0"/>
    <b v="0"/>
    <x v="6"/>
    <n v="3267"/>
  </r>
  <r>
    <n v="29"/>
    <n v="392"/>
    <n v="8.2758620689655196"/>
    <n v="2"/>
    <n v="281"/>
    <n v="5.4131534569983097"/>
    <n v="5.7406535148620597"/>
    <n v="-0.32750005786374992"/>
    <n v="0.10725628790075954"/>
    <b v="1"/>
    <b v="0"/>
    <b v="0"/>
    <b v="0"/>
    <b v="0"/>
    <b v="0"/>
    <x v="6"/>
    <n v="3268"/>
  </r>
  <r>
    <n v="29"/>
    <n v="392"/>
    <n v="8.2758620689655196"/>
    <n v="2"/>
    <n v="251"/>
    <n v="5.6316468590831903"/>
    <n v="5.7317776679992702"/>
    <n v="-0.10013080891607995"/>
    <n v="1.0026178894188517E-2"/>
    <b v="1"/>
    <b v="0"/>
    <b v="0"/>
    <b v="0"/>
    <b v="0"/>
    <b v="0"/>
    <x v="6"/>
    <n v="3269"/>
  </r>
  <r>
    <n v="29"/>
    <n v="392"/>
    <n v="8.2758620689655196"/>
    <n v="2"/>
    <n v="256"/>
    <n v="5.25"/>
    <n v="5.7331337928771999"/>
    <n v="-0.48313379287719993"/>
    <n v="0.23341826181990913"/>
    <b v="1"/>
    <b v="0"/>
    <b v="0"/>
    <b v="0"/>
    <b v="0"/>
    <b v="0"/>
    <x v="6"/>
    <n v="3270"/>
  </r>
  <r>
    <n v="29"/>
    <n v="392"/>
    <n v="8.2758620689655196"/>
    <n v="2"/>
    <n v="305"/>
    <n v="5"/>
    <n v="5.74815130233765"/>
    <n v="-0.74815130233765004"/>
    <n v="0.55973037118952185"/>
    <b v="1"/>
    <b v="0"/>
    <b v="0"/>
    <b v="0"/>
    <b v="0"/>
    <b v="0"/>
    <x v="9"/>
    <n v="3271"/>
  </r>
  <r>
    <n v="29"/>
    <n v="392"/>
    <n v="8.2758620689655196"/>
    <n v="2"/>
    <n v="301"/>
    <n v="5.0924369747899201"/>
    <n v="5.7468910217285201"/>
    <n v="-0.65445404693859999"/>
    <n v="0.42831009955431121"/>
    <b v="1"/>
    <b v="0"/>
    <b v="0"/>
    <b v="0"/>
    <b v="0"/>
    <b v="0"/>
    <x v="9"/>
    <n v="3272"/>
  </r>
  <r>
    <n v="29"/>
    <n v="392"/>
    <n v="8.2758620689655196"/>
    <n v="2"/>
    <n v="234"/>
    <n v="5.0581395348837201"/>
    <n v="5.7264981269836399"/>
    <n v="-0.66835859209991977"/>
    <n v="0.44670320763378696"/>
    <b v="1"/>
    <b v="0"/>
    <b v="0"/>
    <b v="0"/>
    <b v="0"/>
    <b v="0"/>
    <x v="9"/>
    <n v="3273"/>
  </r>
  <r>
    <n v="29"/>
    <n v="392"/>
    <n v="8.2758620689655196"/>
    <n v="2"/>
    <n v="284"/>
    <n v="5.2340425531914896"/>
    <n v="5.7415699958801296"/>
    <n v="-0.50752744268864003"/>
    <n v="0.2575841050820708"/>
    <b v="1"/>
    <b v="0"/>
    <b v="0"/>
    <b v="0"/>
    <b v="0"/>
    <b v="0"/>
    <x v="9"/>
    <n v="3274"/>
  </r>
  <r>
    <n v="29"/>
    <n v="392"/>
    <n v="8.2758620689655196"/>
    <n v="2"/>
    <n v="181"/>
    <n v="5.00058651026393"/>
    <n v="5.7099738121032697"/>
    <n v="-0.70938730183933973"/>
    <n v="0.5032303440108985"/>
    <b v="1"/>
    <b v="0"/>
    <b v="0"/>
    <b v="0"/>
    <b v="0"/>
    <b v="0"/>
    <x v="9"/>
    <n v="3275"/>
  </r>
  <r>
    <n v="29"/>
    <n v="392"/>
    <n v="8.2758620689655196"/>
    <n v="2"/>
    <n v="379"/>
    <n v="5.1419878296146004"/>
    <n v="5.7154793739318803"/>
    <n v="-0.57349154431727989"/>
    <n v="0.32889255140341861"/>
    <b v="1"/>
    <b v="0"/>
    <b v="0"/>
    <b v="0"/>
    <b v="0"/>
    <b v="0"/>
    <x v="9"/>
    <n v="3276"/>
  </r>
  <r>
    <n v="29"/>
    <n v="392"/>
    <n v="8.2758620689655196"/>
    <n v="2"/>
    <n v="441"/>
    <n v="5.3673469387755102"/>
    <n v="5.7154793739318803"/>
    <n v="-0.34813243515637016"/>
    <n v="0.12119619240790427"/>
    <b v="1"/>
    <b v="0"/>
    <b v="0"/>
    <b v="0"/>
    <b v="0"/>
    <b v="0"/>
    <x v="6"/>
    <n v="3277"/>
  </r>
  <r>
    <n v="29"/>
    <n v="392"/>
    <n v="8.2758620689655196"/>
    <n v="2"/>
    <n v="380"/>
    <n v="5.7391304347826102"/>
    <n v="5.7154793739318803"/>
    <n v="2.3651060850729877E-2"/>
    <n v="5.5937267936492742E-4"/>
    <b v="1"/>
    <b v="0"/>
    <b v="0"/>
    <b v="0"/>
    <b v="0"/>
    <b v="0"/>
    <x v="6"/>
    <n v="3278"/>
  </r>
  <r>
    <n v="29"/>
    <n v="392"/>
    <n v="8.2758620689655196"/>
    <n v="2"/>
    <n v="252"/>
    <n v="5.1596638655462197"/>
    <n v="5.7320461273193404"/>
    <n v="-0.57238226177312068"/>
    <n v="0.32762145359251327"/>
    <b v="1"/>
    <b v="0"/>
    <b v="0"/>
    <b v="0"/>
    <b v="0"/>
    <b v="0"/>
    <x v="9"/>
    <n v="3279"/>
  </r>
  <r>
    <n v="29"/>
    <n v="392"/>
    <n v="8.2758620689655196"/>
    <n v="2"/>
    <n v="196"/>
    <n v="5"/>
    <n v="5.7150917053222701"/>
    <n v="-0.71509170532227007"/>
    <n v="0.5113561470207123"/>
    <b v="1"/>
    <b v="0"/>
    <b v="0"/>
    <b v="0"/>
    <b v="0"/>
    <b v="0"/>
    <x v="9"/>
    <n v="3280"/>
  </r>
  <r>
    <n v="29"/>
    <n v="392"/>
    <n v="8.2758620689655196"/>
    <n v="2"/>
    <n v="25"/>
    <n v="5.0170419963481399"/>
    <n v="5.63637018203735"/>
    <n v="-0.61932818568921011"/>
    <n v="0.3835674015890887"/>
    <b v="1"/>
    <b v="0"/>
    <b v="0"/>
    <b v="0"/>
    <b v="0"/>
    <b v="0"/>
    <x v="9"/>
    <n v="3281"/>
  </r>
  <r>
    <n v="29"/>
    <n v="392"/>
    <n v="8.2758620689655196"/>
    <n v="2"/>
    <n v="320"/>
    <n v="5.1206896551724101"/>
    <n v="5.7496352195739702"/>
    <n v="-0.62894556440156002"/>
    <n v="0.39557252298039686"/>
    <b v="1"/>
    <b v="0"/>
    <b v="0"/>
    <b v="0"/>
    <b v="0"/>
    <b v="0"/>
    <x v="9"/>
    <n v="3282"/>
  </r>
  <r>
    <n v="29"/>
    <n v="392"/>
    <n v="8.2758620689655196"/>
    <n v="2"/>
    <n v="247"/>
    <n v="5.1336898395721899"/>
    <n v="5.7306942939758301"/>
    <n v="-0.59700445440364014"/>
    <n v="0.35641431857778805"/>
    <b v="1"/>
    <b v="0"/>
    <b v="0"/>
    <b v="0"/>
    <b v="0"/>
    <b v="0"/>
    <x v="9"/>
    <n v="3283"/>
  </r>
  <r>
    <n v="29"/>
    <n v="392"/>
    <n v="8.2758620689655196"/>
    <n v="2"/>
    <n v="218"/>
    <n v="5.1126760563380298"/>
    <n v="5.7215833663940403"/>
    <n v="-0.60890731005601051"/>
    <n v="0.37076811223964651"/>
    <b v="1"/>
    <b v="0"/>
    <b v="0"/>
    <b v="0"/>
    <b v="0"/>
    <b v="0"/>
    <x v="9"/>
    <n v="3284"/>
  </r>
  <r>
    <n v="29"/>
    <n v="392"/>
    <n v="8.2758620689655196"/>
    <n v="2"/>
    <n v="62"/>
    <n v="5.0476190476190501"/>
    <n v="5.6548609733581499"/>
    <n v="-0.60724192573909974"/>
    <n v="0.36874275637533033"/>
    <b v="1"/>
    <b v="0"/>
    <b v="0"/>
    <b v="0"/>
    <b v="0"/>
    <b v="0"/>
    <x v="9"/>
    <n v="3285"/>
  </r>
  <r>
    <n v="29"/>
    <n v="392"/>
    <n v="8.2758620689655196"/>
    <n v="2"/>
    <n v="309"/>
    <n v="5.3592233009708696"/>
    <n v="5.7492961883544904"/>
    <n v="-0.39007288738362078"/>
    <n v="0.15215685747179489"/>
    <b v="1"/>
    <b v="0"/>
    <b v="0"/>
    <b v="0"/>
    <b v="0"/>
    <b v="0"/>
    <x v="6"/>
    <n v="3286"/>
  </r>
  <r>
    <n v="29"/>
    <n v="392"/>
    <n v="8.2758620689655196"/>
    <n v="2"/>
    <n v="246"/>
    <n v="5.1097922848664696"/>
    <n v="5.7303967475891104"/>
    <n v="-0.6206044627226408"/>
    <n v="0.38514989915125764"/>
    <b v="1"/>
    <b v="0"/>
    <b v="0"/>
    <b v="0"/>
    <b v="0"/>
    <b v="0"/>
    <x v="9"/>
    <n v="3287"/>
  </r>
  <r>
    <n v="29"/>
    <n v="392"/>
    <n v="8.2758620689655196"/>
    <n v="2"/>
    <n v="277"/>
    <n v="5.0784313725490202"/>
    <n v="5.7394328117370597"/>
    <n v="-0.66100143918803944"/>
    <n v="0.4369229026086594"/>
    <b v="1"/>
    <b v="0"/>
    <b v="0"/>
    <b v="0"/>
    <b v="0"/>
    <b v="0"/>
    <x v="9"/>
    <n v="3288"/>
  </r>
  <r>
    <n v="29"/>
    <n v="392"/>
    <n v="8.2758620689655196"/>
    <n v="2"/>
    <n v="47"/>
    <n v="5.6689673701193399"/>
    <n v="5.6472902297973597"/>
    <n v="2.1677140321980204E-2"/>
    <n v="4.6989841253882001E-4"/>
    <b v="1"/>
    <b v="0"/>
    <b v="0"/>
    <b v="0"/>
    <b v="0"/>
    <b v="0"/>
    <x v="6"/>
    <n v="3289"/>
  </r>
  <r>
    <n v="29"/>
    <n v="392"/>
    <n v="8.2758620689655196"/>
    <n v="2"/>
    <n v="71"/>
    <n v="6.0356650371423903"/>
    <n v="5.6594133377075204"/>
    <n v="0.37625169943486991"/>
    <n v="0.14156534132762769"/>
    <b v="1"/>
    <b v="0"/>
    <b v="0"/>
    <b v="0"/>
    <b v="0"/>
    <b v="0"/>
    <x v="6"/>
    <n v="3290"/>
  </r>
  <r>
    <n v="29"/>
    <n v="392"/>
    <n v="8.2758620689655196"/>
    <n v="2"/>
    <n v="263"/>
    <n v="5.9238440616500503"/>
    <n v="5.7352056503295898"/>
    <n v="0.18863841132046044"/>
    <n v="3.5584450225507221E-2"/>
    <b v="1"/>
    <b v="0"/>
    <b v="0"/>
    <b v="0"/>
    <b v="0"/>
    <b v="0"/>
    <x v="6"/>
    <n v="3291"/>
  </r>
  <r>
    <n v="29"/>
    <n v="392"/>
    <n v="8.2758620689655196"/>
    <n v="2"/>
    <n v="278"/>
    <n v="5.1769911504424799"/>
    <n v="5.7397379875183097"/>
    <n v="-0.56274683707582973"/>
    <n v="0.31668400263885044"/>
    <b v="1"/>
    <b v="0"/>
    <b v="0"/>
    <b v="0"/>
    <b v="0"/>
    <b v="0"/>
    <x v="9"/>
    <n v="3292"/>
  </r>
  <r>
    <n v="29"/>
    <n v="392"/>
    <n v="8.2758620689655196"/>
    <n v="2"/>
    <n v="143"/>
    <n v="5.0046822742474903"/>
    <n v="5.6948070526123002"/>
    <n v="-0.6901247783648099"/>
    <n v="0.47627220971307799"/>
    <b v="1"/>
    <b v="0"/>
    <b v="0"/>
    <b v="0"/>
    <b v="0"/>
    <b v="0"/>
    <x v="9"/>
    <n v="3293"/>
  </r>
  <r>
    <n v="29"/>
    <n v="392"/>
    <n v="8.2758620689655196"/>
    <n v="2"/>
    <n v="182"/>
    <n v="5.04"/>
    <n v="5.7103557586669904"/>
    <n v="-0.67035575866699038"/>
    <n v="0.44937684317799625"/>
    <b v="1"/>
    <b v="0"/>
    <b v="0"/>
    <b v="0"/>
    <b v="0"/>
    <b v="0"/>
    <x v="9"/>
    <n v="3294"/>
  </r>
  <r>
    <n v="29"/>
    <n v="392"/>
    <n v="8.2758620689655196"/>
    <n v="2"/>
    <n v="197"/>
    <n v="5"/>
    <n v="5.7153859138488796"/>
    <n v="-0.71538591384887962"/>
    <n v="0.51177700573339657"/>
    <b v="1"/>
    <b v="0"/>
    <b v="0"/>
    <b v="0"/>
    <b v="0"/>
    <b v="0"/>
    <x v="9"/>
    <n v="3295"/>
  </r>
  <r>
    <n v="29"/>
    <n v="392"/>
    <n v="8.2758620689655196"/>
    <n v="2"/>
    <n v="159"/>
    <n v="5.4746543778801797"/>
    <n v="5.7015500068664604"/>
    <n v="-0.22689562898628068"/>
    <n v="5.1481626453079937E-2"/>
    <b v="1"/>
    <b v="0"/>
    <b v="0"/>
    <b v="0"/>
    <b v="0"/>
    <b v="0"/>
    <x v="6"/>
    <n v="3296"/>
  </r>
  <r>
    <n v="29"/>
    <n v="392"/>
    <n v="8.2758620689655196"/>
    <n v="2"/>
    <n v="169"/>
    <n v="5.0149253731343304"/>
    <n v="5.70538377761841"/>
    <n v="-0.69045840448407958"/>
    <n v="0.47673280832270082"/>
    <b v="1"/>
    <b v="0"/>
    <b v="0"/>
    <b v="0"/>
    <b v="0"/>
    <b v="0"/>
    <x v="9"/>
    <n v="3297"/>
  </r>
  <r>
    <n v="29"/>
    <n v="392"/>
    <n v="8.2758620689655196"/>
    <n v="2"/>
    <n v="203"/>
    <n v="5.9955411785277102"/>
    <n v="5.7171492576599103"/>
    <n v="0.27839192086779985"/>
    <n v="7.7502061604463338E-2"/>
    <b v="1"/>
    <b v="0"/>
    <b v="0"/>
    <b v="0"/>
    <b v="0"/>
    <b v="0"/>
    <x v="6"/>
    <n v="3298"/>
  </r>
  <r>
    <n v="29"/>
    <n v="392"/>
    <n v="8.2758620689655196"/>
    <n v="2"/>
    <n v="146"/>
    <n v="5"/>
    <n v="5.6961169242858896"/>
    <n v="-0.69611692428588956"/>
    <n v="0.48457877227724688"/>
    <b v="1"/>
    <b v="0"/>
    <b v="0"/>
    <b v="0"/>
    <b v="0"/>
    <b v="0"/>
    <x v="9"/>
    <n v="3299"/>
  </r>
  <r>
    <n v="29"/>
    <n v="392"/>
    <n v="8.2758620689655196"/>
    <n v="2"/>
    <n v="319"/>
    <n v="5.0131578947368398"/>
    <n v="5.7497758865356401"/>
    <n v="-0.73661799179880028"/>
    <n v="0.54260606584169735"/>
    <b v="1"/>
    <b v="0"/>
    <b v="0"/>
    <b v="0"/>
    <b v="0"/>
    <b v="0"/>
    <x v="9"/>
    <n v="3300"/>
  </r>
  <r>
    <n v="29"/>
    <n v="392"/>
    <n v="8.2758620689655196"/>
    <n v="2"/>
    <n v="217"/>
    <n v="5.0363636363636397"/>
    <n v="5.7212843894958496"/>
    <n v="-0.6849207531322099"/>
    <n v="0.46911643807119363"/>
    <b v="1"/>
    <b v="0"/>
    <b v="0"/>
    <b v="0"/>
    <b v="0"/>
    <b v="0"/>
    <x v="9"/>
    <n v="3301"/>
  </r>
  <r>
    <n v="29"/>
    <n v="392"/>
    <n v="8.2758620689655196"/>
    <n v="2"/>
    <n v="233"/>
    <n v="5.8733850129198997"/>
    <n v="5.7261734008789098"/>
    <n v="0.14721161204098987"/>
    <n v="2.1671258719706914E-2"/>
    <b v="1"/>
    <b v="0"/>
    <b v="0"/>
    <b v="0"/>
    <b v="0"/>
    <b v="0"/>
    <x v="6"/>
    <n v="3302"/>
  </r>
  <r>
    <n v="29"/>
    <n v="392"/>
    <n v="8.2758620689655196"/>
    <n v="2"/>
    <n v="176"/>
    <n v="5.9974887755878603"/>
    <n v="5.7080626487731898"/>
    <n v="0.2894261268146705"/>
    <n v="8.3767482882941738E-2"/>
    <b v="1"/>
    <b v="0"/>
    <b v="0"/>
    <b v="0"/>
    <b v="0"/>
    <b v="0"/>
    <x v="6"/>
    <n v="3303"/>
  </r>
  <r>
    <n v="29"/>
    <n v="392"/>
    <n v="8.2758620689655196"/>
    <n v="2"/>
    <n v="167"/>
    <n v="5.9768177028450999"/>
    <n v="5.7046170234680202"/>
    <n v="0.2722006793770797"/>
    <n v="7.4093209853343736E-2"/>
    <b v="1"/>
    <b v="0"/>
    <b v="0"/>
    <b v="0"/>
    <b v="0"/>
    <b v="0"/>
    <x v="6"/>
    <n v="3304"/>
  </r>
  <r>
    <n v="29"/>
    <n v="392"/>
    <n v="8.2758620689655196"/>
    <n v="2"/>
    <n v="145"/>
    <n v="5.28"/>
    <n v="5.6956758499145499"/>
    <n v="-0.41567584991454964"/>
    <n v="0.17278641220218321"/>
    <b v="1"/>
    <b v="0"/>
    <b v="0"/>
    <b v="0"/>
    <b v="0"/>
    <b v="0"/>
    <x v="6"/>
    <n v="3305"/>
  </r>
  <r>
    <n v="29"/>
    <n v="392"/>
    <n v="8.2758620689655196"/>
    <n v="2"/>
    <n v="136"/>
    <n v="5.9812206572770004"/>
    <n v="5.6918067932128897"/>
    <n v="0.28941386406411063"/>
    <n v="8.3760384712519509E-2"/>
    <b v="1"/>
    <b v="0"/>
    <b v="0"/>
    <b v="0"/>
    <b v="0"/>
    <b v="0"/>
    <x v="6"/>
    <n v="3306"/>
  </r>
  <r>
    <n v="29"/>
    <n v="392"/>
    <n v="8.2758620689655196"/>
    <n v="2"/>
    <n v="96"/>
    <n v="5.0461538461538504"/>
    <n v="5.6720991134643599"/>
    <n v="-0.62594526731050948"/>
    <n v="0.39180747766842516"/>
    <b v="1"/>
    <b v="0"/>
    <b v="0"/>
    <b v="0"/>
    <b v="0"/>
    <b v="0"/>
    <x v="9"/>
    <n v="3307"/>
  </r>
  <r>
    <n v="29"/>
    <n v="392"/>
    <n v="8.2758620689655196"/>
    <n v="2"/>
    <n v="92"/>
    <n v="6.0674907674899003"/>
    <n v="5.6700696945190403"/>
    <n v="0.39742107297086005"/>
    <n v="0.15794350924130968"/>
    <b v="1"/>
    <b v="0"/>
    <b v="0"/>
    <b v="0"/>
    <b v="0"/>
    <b v="0"/>
    <x v="6"/>
    <n v="3308"/>
  </r>
  <r>
    <n v="29"/>
    <n v="392"/>
    <n v="8.2758620689655196"/>
    <n v="2"/>
    <n v="122"/>
    <n v="5.0243902439024399"/>
    <n v="5.6853356361389196"/>
    <n v="-0.66094539223647963"/>
    <n v="0.43684881151863392"/>
    <b v="1"/>
    <b v="0"/>
    <b v="0"/>
    <b v="0"/>
    <b v="0"/>
    <b v="0"/>
    <x v="9"/>
    <n v="3309"/>
  </r>
  <r>
    <n v="29"/>
    <n v="392"/>
    <n v="8.2758620689655196"/>
    <n v="2"/>
    <n v="144"/>
    <n v="5.4680851063829801"/>
    <n v="5.6952357292175302"/>
    <n v="-0.22715062283455012"/>
    <n v="5.1597405454124043E-2"/>
    <b v="1"/>
    <b v="0"/>
    <b v="0"/>
    <b v="0"/>
    <b v="0"/>
    <b v="0"/>
    <x v="6"/>
    <n v="3310"/>
  </r>
  <r>
    <n v="29"/>
    <n v="392"/>
    <n v="8.2758620689655196"/>
    <n v="2"/>
    <n v="168"/>
    <n v="5.9051383399209501"/>
    <n v="5.7050004005432102"/>
    <n v="0.20013793937773983"/>
    <n v="4.0055194778367859E-2"/>
    <b v="1"/>
    <b v="0"/>
    <b v="0"/>
    <b v="0"/>
    <b v="0"/>
    <b v="0"/>
    <x v="6"/>
    <n v="3311"/>
  </r>
  <r>
    <n v="29"/>
    <n v="392"/>
    <n v="8.2758620689655196"/>
    <n v="2"/>
    <n v="1606"/>
    <n v="6"/>
    <n v="5.7154793739318803"/>
    <n v="0.28452062606811968"/>
    <n v="8.095198665819478E-2"/>
    <b v="1"/>
    <b v="0"/>
    <b v="0"/>
    <b v="0"/>
    <b v="0"/>
    <b v="0"/>
    <x v="6"/>
    <n v="3312"/>
  </r>
  <r>
    <n v="29"/>
    <n v="392"/>
    <n v="8.2758620689655196"/>
    <n v="2"/>
    <n v="1366"/>
    <n v="6.0034722719963201"/>
    <n v="5.7154793739318803"/>
    <n v="0.28799289806443973"/>
    <n v="8.2939909335554771E-2"/>
    <b v="1"/>
    <b v="0"/>
    <b v="0"/>
    <b v="0"/>
    <b v="0"/>
    <b v="0"/>
    <x v="6"/>
    <n v="3313"/>
  </r>
  <r>
    <n v="29"/>
    <n v="392"/>
    <n v="8.2758620689655196"/>
    <n v="2"/>
    <n v="1302"/>
    <n v="6"/>
    <n v="5.7154793739318803"/>
    <n v="0.28452062606811968"/>
    <n v="8.095198665819478E-2"/>
    <b v="1"/>
    <b v="0"/>
    <b v="0"/>
    <b v="0"/>
    <b v="0"/>
    <b v="0"/>
    <x v="6"/>
    <n v="3314"/>
  </r>
  <r>
    <n v="29"/>
    <n v="392"/>
    <n v="8.2758620689655196"/>
    <n v="2"/>
    <n v="554"/>
    <n v="6"/>
    <n v="5.7154793739318803"/>
    <n v="0.28452062606811968"/>
    <n v="8.095198665819478E-2"/>
    <b v="1"/>
    <b v="0"/>
    <b v="0"/>
    <b v="0"/>
    <b v="0"/>
    <b v="0"/>
    <x v="6"/>
    <n v="3315"/>
  </r>
  <r>
    <n v="29"/>
    <n v="392"/>
    <n v="8.2758620689655196"/>
    <n v="2"/>
    <n v="1030"/>
    <n v="6"/>
    <n v="5.7154793739318803"/>
    <n v="0.28452062606811968"/>
    <n v="8.095198665819478E-2"/>
    <b v="1"/>
    <b v="0"/>
    <b v="0"/>
    <b v="0"/>
    <b v="0"/>
    <b v="0"/>
    <x v="6"/>
    <n v="3316"/>
  </r>
  <r>
    <n v="29"/>
    <n v="392"/>
    <n v="8.2758620689655196"/>
    <n v="2"/>
    <n v="911"/>
    <n v="6.0002345298818698"/>
    <n v="5.7154793739318803"/>
    <n v="0.28475515594998946"/>
    <n v="8.1085498840102813E-2"/>
    <b v="1"/>
    <b v="0"/>
    <b v="0"/>
    <b v="0"/>
    <b v="0"/>
    <b v="0"/>
    <x v="6"/>
    <n v="3317"/>
  </r>
  <r>
    <n v="29"/>
    <n v="392"/>
    <n v="8.2758620689655196"/>
    <n v="2"/>
    <n v="847"/>
    <n v="5.9998988026713196"/>
    <n v="5.7154793739318803"/>
    <n v="0.28441942873943926"/>
    <n v="8.0894411444468975E-2"/>
    <b v="1"/>
    <b v="0"/>
    <b v="0"/>
    <b v="0"/>
    <b v="0"/>
    <b v="0"/>
    <x v="6"/>
    <n v="3318"/>
  </r>
  <r>
    <n v="29"/>
    <n v="392"/>
    <n v="8.2758620689655196"/>
    <n v="2"/>
    <n v="119"/>
    <n v="6"/>
    <n v="5.6838026046752903"/>
    <n v="0.3161973953247097"/>
    <n v="9.9980792810130739E-2"/>
    <b v="1"/>
    <b v="0"/>
    <b v="0"/>
    <b v="0"/>
    <b v="0"/>
    <b v="0"/>
    <x v="6"/>
    <n v="3319"/>
  </r>
  <r>
    <n v="29"/>
    <n v="392"/>
    <n v="8.2758620689655196"/>
    <n v="2"/>
    <n v="1231"/>
    <n v="6"/>
    <n v="5.7154793739318803"/>
    <n v="0.28452062606811968"/>
    <n v="8.095198665819478E-2"/>
    <b v="1"/>
    <b v="0"/>
    <b v="0"/>
    <b v="0"/>
    <b v="0"/>
    <b v="0"/>
    <x v="6"/>
    <n v="3320"/>
  </r>
  <r>
    <n v="29"/>
    <n v="392"/>
    <n v="8.2758620689655196"/>
    <n v="2"/>
    <n v="1016"/>
    <n v="5.9965537953177002"/>
    <n v="5.7154793739318803"/>
    <n v="0.28107442138581984"/>
    <n v="7.9002830357373419E-2"/>
    <b v="1"/>
    <b v="0"/>
    <b v="0"/>
    <b v="0"/>
    <b v="0"/>
    <b v="0"/>
    <x v="6"/>
    <n v="3321"/>
  </r>
  <r>
    <n v="29"/>
    <n v="392"/>
    <n v="8.2758620689655196"/>
    <n v="2"/>
    <n v="1079"/>
    <n v="6"/>
    <n v="5.7154793739318803"/>
    <n v="0.28452062606811968"/>
    <n v="8.095198665819478E-2"/>
    <b v="1"/>
    <b v="0"/>
    <b v="0"/>
    <b v="0"/>
    <b v="0"/>
    <b v="0"/>
    <x v="6"/>
    <n v="3322"/>
  </r>
  <r>
    <n v="29"/>
    <n v="392"/>
    <n v="8.2758620689655196"/>
    <n v="2"/>
    <n v="1128"/>
    <n v="6"/>
    <n v="5.7154793739318803"/>
    <n v="0.28452062606811968"/>
    <n v="8.095198665819478E-2"/>
    <b v="1"/>
    <b v="0"/>
    <b v="0"/>
    <b v="0"/>
    <b v="0"/>
    <b v="0"/>
    <x v="6"/>
    <n v="3323"/>
  </r>
  <r>
    <n v="29"/>
    <n v="392"/>
    <n v="8.2758620689655196"/>
    <n v="2"/>
    <n v="1232"/>
    <n v="6"/>
    <n v="5.7154793739318803"/>
    <n v="0.28452062606811968"/>
    <n v="8.095198665819478E-2"/>
    <b v="1"/>
    <b v="0"/>
    <b v="0"/>
    <b v="0"/>
    <b v="0"/>
    <b v="0"/>
    <x v="6"/>
    <n v="3324"/>
  </r>
  <r>
    <n v="29"/>
    <n v="392"/>
    <n v="8.2758620689655196"/>
    <n v="2"/>
    <n v="1017"/>
    <n v="6"/>
    <n v="5.7154793739318803"/>
    <n v="0.28452062606811968"/>
    <n v="8.095198665819478E-2"/>
    <b v="1"/>
    <b v="0"/>
    <b v="0"/>
    <b v="0"/>
    <b v="0"/>
    <b v="0"/>
    <x v="6"/>
    <n v="3325"/>
  </r>
  <r>
    <n v="29"/>
    <n v="392"/>
    <n v="8.2758620689655196"/>
    <n v="2"/>
    <n v="967"/>
    <n v="6"/>
    <n v="5.7154793739318803"/>
    <n v="0.28452062606811968"/>
    <n v="8.095198665819478E-2"/>
    <b v="1"/>
    <b v="0"/>
    <b v="0"/>
    <b v="0"/>
    <b v="0"/>
    <b v="0"/>
    <x v="6"/>
    <n v="3326"/>
  </r>
  <r>
    <n v="29"/>
    <n v="392"/>
    <n v="8.2758620689655196"/>
    <n v="2"/>
    <n v="968"/>
    <n v="6"/>
    <n v="5.7154793739318803"/>
    <n v="0.28452062606811968"/>
    <n v="8.095198665819478E-2"/>
    <b v="1"/>
    <b v="0"/>
    <b v="0"/>
    <b v="0"/>
    <b v="0"/>
    <b v="0"/>
    <x v="6"/>
    <n v="3327"/>
  </r>
  <r>
    <n v="29"/>
    <n v="392"/>
    <n v="8.2758620689655196"/>
    <n v="2"/>
    <n v="504"/>
    <n v="6"/>
    <n v="5.7154793739318803"/>
    <n v="0.28452062606811968"/>
    <n v="8.095198665819478E-2"/>
    <b v="1"/>
    <b v="0"/>
    <b v="0"/>
    <b v="0"/>
    <b v="0"/>
    <b v="0"/>
    <x v="6"/>
    <n v="3328"/>
  </r>
  <r>
    <n v="29"/>
    <n v="392"/>
    <n v="8.2758620689655196"/>
    <n v="2"/>
    <n v="451"/>
    <n v="6"/>
    <n v="5.7154793739318803"/>
    <n v="0.28452062606811968"/>
    <n v="8.095198665819478E-2"/>
    <b v="1"/>
    <b v="0"/>
    <b v="0"/>
    <b v="0"/>
    <b v="0"/>
    <b v="0"/>
    <x v="6"/>
    <n v="3329"/>
  </r>
  <r>
    <n v="29"/>
    <n v="392"/>
    <n v="8.2758620689655196"/>
    <n v="2"/>
    <n v="420"/>
    <n v="6"/>
    <n v="5.7154793739318803"/>
    <n v="0.28452062606811968"/>
    <n v="8.095198665819478E-2"/>
    <b v="1"/>
    <b v="0"/>
    <b v="0"/>
    <b v="0"/>
    <b v="0"/>
    <b v="0"/>
    <x v="6"/>
    <n v="3330"/>
  </r>
  <r>
    <n v="29"/>
    <n v="392"/>
    <n v="8.2758620689655196"/>
    <n v="2"/>
    <n v="448"/>
    <n v="6"/>
    <n v="5.7154793739318803"/>
    <n v="0.28452062606811968"/>
    <n v="8.095198665819478E-2"/>
    <b v="1"/>
    <b v="0"/>
    <b v="0"/>
    <b v="0"/>
    <b v="0"/>
    <b v="0"/>
    <x v="6"/>
    <n v="3331"/>
  </r>
  <r>
    <n v="29"/>
    <n v="392"/>
    <n v="8.2758620689655196"/>
    <n v="2"/>
    <n v="371"/>
    <n v="6"/>
    <n v="5.7154793739318803"/>
    <n v="0.28452062606811968"/>
    <n v="8.095198665819478E-2"/>
    <b v="1"/>
    <b v="0"/>
    <b v="0"/>
    <b v="0"/>
    <b v="0"/>
    <b v="0"/>
    <x v="6"/>
    <n v="3332"/>
  </r>
  <r>
    <n v="29"/>
    <n v="392"/>
    <n v="8.2758620689655196"/>
    <n v="2"/>
    <n v="368"/>
    <n v="6"/>
    <n v="5.7154793739318803"/>
    <n v="0.28452062606811968"/>
    <n v="8.095198665819478E-2"/>
    <b v="1"/>
    <b v="0"/>
    <b v="0"/>
    <b v="0"/>
    <b v="0"/>
    <b v="0"/>
    <x v="6"/>
    <n v="3333"/>
  </r>
  <r>
    <n v="29"/>
    <n v="392"/>
    <n v="8.2758620689655196"/>
    <n v="2"/>
    <n v="731"/>
    <n v="6"/>
    <n v="5.7154793739318803"/>
    <n v="0.28452062606811968"/>
    <n v="8.095198665819478E-2"/>
    <b v="1"/>
    <b v="0"/>
    <b v="0"/>
    <b v="0"/>
    <b v="0"/>
    <b v="0"/>
    <x v="6"/>
    <n v="3334"/>
  </r>
  <r>
    <n v="29"/>
    <n v="392"/>
    <n v="8.2758620689655196"/>
    <n v="2"/>
    <n v="780"/>
    <n v="6"/>
    <n v="5.7154793739318803"/>
    <n v="0.28452062606811968"/>
    <n v="8.095198665819478E-2"/>
    <b v="1"/>
    <b v="0"/>
    <b v="0"/>
    <b v="0"/>
    <b v="0"/>
    <b v="0"/>
    <x v="6"/>
    <n v="3335"/>
  </r>
  <r>
    <n v="29"/>
    <n v="392"/>
    <n v="8.2758620689655196"/>
    <n v="2"/>
    <n v="682"/>
    <n v="6"/>
    <n v="5.7154793739318803"/>
    <n v="0.28452062606811968"/>
    <n v="8.095198665819478E-2"/>
    <b v="1"/>
    <b v="0"/>
    <b v="0"/>
    <b v="0"/>
    <b v="0"/>
    <b v="0"/>
    <x v="6"/>
    <n v="3336"/>
  </r>
  <r>
    <n v="29"/>
    <n v="392"/>
    <n v="8.2758620689655196"/>
    <n v="2"/>
    <n v="791"/>
    <n v="6"/>
    <n v="5.7154793739318803"/>
    <n v="0.28452062606811968"/>
    <n v="8.095198665819478E-2"/>
    <b v="1"/>
    <b v="0"/>
    <b v="0"/>
    <b v="0"/>
    <b v="0"/>
    <b v="0"/>
    <x v="6"/>
    <n v="3337"/>
  </r>
  <r>
    <n v="29"/>
    <n v="392"/>
    <n v="8.2758620689655196"/>
    <n v="2"/>
    <n v="632"/>
    <n v="6"/>
    <n v="5.7154793739318803"/>
    <n v="0.28452062606811968"/>
    <n v="8.095198665819478E-2"/>
    <b v="1"/>
    <b v="0"/>
    <b v="0"/>
    <b v="0"/>
    <b v="0"/>
    <b v="0"/>
    <x v="6"/>
    <n v="3338"/>
  </r>
  <r>
    <n v="29"/>
    <n v="392"/>
    <n v="8.2758620689655196"/>
    <n v="2"/>
    <n v="300"/>
    <n v="6"/>
    <n v="5.7465758323669398"/>
    <n v="0.25342416763306019"/>
    <n v="6.4223808740509397E-2"/>
    <b v="1"/>
    <b v="0"/>
    <b v="0"/>
    <b v="0"/>
    <b v="0"/>
    <b v="0"/>
    <x v="6"/>
    <n v="3339"/>
  </r>
  <r>
    <n v="29"/>
    <n v="392"/>
    <n v="8.2758620689655196"/>
    <n v="2"/>
    <n v="206"/>
    <n v="6"/>
    <n v="5.7180309295654297"/>
    <n v="0.28196907043457031"/>
    <n v="7.9506556681735674E-2"/>
    <b v="1"/>
    <b v="0"/>
    <b v="0"/>
    <b v="0"/>
    <b v="0"/>
    <b v="0"/>
    <x v="6"/>
    <n v="3340"/>
  </r>
  <r>
    <n v="29"/>
    <n v="392"/>
    <n v="8.2758620689655196"/>
    <n v="2"/>
    <n v="179"/>
    <n v="6"/>
    <n v="5.7092094421386701"/>
    <n v="0.2907905578613299"/>
    <n v="8.4559148541303447E-2"/>
    <b v="1"/>
    <b v="0"/>
    <b v="0"/>
    <b v="0"/>
    <b v="0"/>
    <b v="0"/>
    <x v="6"/>
    <n v="3341"/>
  </r>
  <r>
    <n v="29"/>
    <n v="392"/>
    <n v="8.2758620689655196"/>
    <n v="2"/>
    <n v="151"/>
    <n v="6"/>
    <n v="5.6983294486999503"/>
    <n v="0.30167055130004972"/>
    <n v="9.1005121521675933E-2"/>
    <b v="1"/>
    <b v="0"/>
    <b v="0"/>
    <b v="0"/>
    <b v="0"/>
    <b v="0"/>
    <x v="6"/>
    <n v="3342"/>
  </r>
  <r>
    <n v="29"/>
    <n v="392"/>
    <n v="8.2758620689655196"/>
    <n v="2"/>
    <n v="211"/>
    <n v="6"/>
    <n v="5.7194919586181596"/>
    <n v="0.28050804138184038"/>
    <n v="7.8684761279876281E-2"/>
    <b v="1"/>
    <b v="0"/>
    <b v="0"/>
    <b v="0"/>
    <b v="0"/>
    <b v="0"/>
    <x v="6"/>
    <n v="3343"/>
  </r>
  <r>
    <n v="29"/>
    <n v="392"/>
    <n v="8.2758620689655196"/>
    <n v="2"/>
    <n v="794"/>
    <n v="6"/>
    <n v="5.7154793739318803"/>
    <n v="0.28452062606811968"/>
    <n v="8.095198665819478E-2"/>
    <b v="1"/>
    <b v="0"/>
    <b v="0"/>
    <b v="0"/>
    <b v="0"/>
    <b v="0"/>
    <x v="6"/>
    <n v="3344"/>
  </r>
  <r>
    <n v="29"/>
    <n v="392"/>
    <n v="8.2758620689655196"/>
    <n v="2"/>
    <n v="684"/>
    <n v="6"/>
    <n v="5.7154793739318803"/>
    <n v="0.28452062606811968"/>
    <n v="8.095198665819478E-2"/>
    <b v="1"/>
    <b v="0"/>
    <b v="0"/>
    <b v="0"/>
    <b v="0"/>
    <b v="0"/>
    <x v="6"/>
    <n v="3345"/>
  </r>
  <r>
    <n v="29"/>
    <n v="392"/>
    <n v="8.2758620689655196"/>
    <n v="2"/>
    <n v="635"/>
    <n v="6"/>
    <n v="5.7154793739318803"/>
    <n v="0.28452062606811968"/>
    <n v="8.095198665819478E-2"/>
    <b v="1"/>
    <b v="0"/>
    <b v="0"/>
    <b v="0"/>
    <b v="0"/>
    <b v="0"/>
    <x v="6"/>
    <n v="3346"/>
  </r>
  <r>
    <n v="29"/>
    <n v="392"/>
    <n v="8.2758620689655196"/>
    <n v="2"/>
    <n v="807"/>
    <n v="6"/>
    <n v="5.7154793739318803"/>
    <n v="0.28452062606811968"/>
    <n v="8.095198665819478E-2"/>
    <b v="1"/>
    <b v="0"/>
    <b v="0"/>
    <b v="0"/>
    <b v="0"/>
    <b v="0"/>
    <x v="6"/>
    <n v="3347"/>
  </r>
  <r>
    <n v="29"/>
    <n v="392"/>
    <n v="8.2758620689655196"/>
    <n v="2"/>
    <n v="898"/>
    <n v="6"/>
    <n v="5.7154793739318803"/>
    <n v="0.28452062606811968"/>
    <n v="8.095198665819478E-2"/>
    <b v="1"/>
    <b v="0"/>
    <b v="0"/>
    <b v="0"/>
    <b v="0"/>
    <b v="0"/>
    <x v="6"/>
    <n v="3348"/>
  </r>
  <r>
    <n v="29"/>
    <n v="392"/>
    <n v="8.2758620689655196"/>
    <n v="2"/>
    <n v="771"/>
    <n v="6"/>
    <n v="5.7154793739318803"/>
    <n v="0.28452062606811968"/>
    <n v="8.095198665819478E-2"/>
    <b v="1"/>
    <b v="0"/>
    <b v="0"/>
    <b v="0"/>
    <b v="0"/>
    <b v="0"/>
    <x v="6"/>
    <n v="3349"/>
  </r>
  <r>
    <n v="29"/>
    <n v="392"/>
    <n v="8.2758620689655196"/>
    <n v="2"/>
    <n v="862"/>
    <n v="6"/>
    <n v="5.7154793739318803"/>
    <n v="0.28452062606811968"/>
    <n v="8.095198665819478E-2"/>
    <b v="1"/>
    <b v="0"/>
    <b v="0"/>
    <b v="0"/>
    <b v="0"/>
    <b v="0"/>
    <x v="6"/>
    <n v="3350"/>
  </r>
  <r>
    <n v="29"/>
    <n v="392"/>
    <n v="8.2758620689655196"/>
    <n v="2"/>
    <n v="735"/>
    <n v="6"/>
    <n v="5.7154793739318803"/>
    <n v="0.28452062606811968"/>
    <n v="8.095198665819478E-2"/>
    <b v="1"/>
    <b v="0"/>
    <b v="0"/>
    <b v="0"/>
    <b v="0"/>
    <b v="0"/>
    <x v="6"/>
    <n v="3351"/>
  </r>
  <r>
    <n v="29"/>
    <n v="392"/>
    <n v="8.2758620689655196"/>
    <n v="2"/>
    <n v="826"/>
    <n v="6"/>
    <n v="5.7154793739318803"/>
    <n v="0.28452062606811968"/>
    <n v="8.095198665819478E-2"/>
    <b v="1"/>
    <b v="0"/>
    <b v="0"/>
    <b v="0"/>
    <b v="0"/>
    <b v="0"/>
    <x v="6"/>
    <n v="3352"/>
  </r>
  <r>
    <n v="29"/>
    <n v="392"/>
    <n v="8.2758620689655196"/>
    <n v="2"/>
    <n v="772"/>
    <n v="6"/>
    <n v="5.7154793739318803"/>
    <n v="0.28452062606811968"/>
    <n v="8.095198665819478E-2"/>
    <b v="1"/>
    <b v="0"/>
    <b v="0"/>
    <b v="0"/>
    <b v="0"/>
    <b v="0"/>
    <x v="6"/>
    <n v="3353"/>
  </r>
  <r>
    <n v="29"/>
    <n v="392"/>
    <n v="8.2758620689655196"/>
    <n v="2"/>
    <n v="302"/>
    <n v="6"/>
    <n v="5.7472062110900897"/>
    <n v="0.25279378890991033"/>
    <n v="6.3904699711428301E-2"/>
    <b v="1"/>
    <b v="0"/>
    <b v="0"/>
    <b v="0"/>
    <b v="0"/>
    <b v="0"/>
    <x v="6"/>
    <n v="3354"/>
  </r>
  <r>
    <n v="29"/>
    <n v="392"/>
    <n v="8.2758620689655196"/>
    <n v="2"/>
    <n v="402"/>
    <n v="6"/>
    <n v="5.7154793739318803"/>
    <n v="0.28452062606811968"/>
    <n v="8.095198665819478E-2"/>
    <b v="1"/>
    <b v="0"/>
    <b v="0"/>
    <b v="0"/>
    <b v="0"/>
    <b v="0"/>
    <x v="6"/>
    <n v="3355"/>
  </r>
  <r>
    <n v="29"/>
    <n v="392"/>
    <n v="8.2758620689655196"/>
    <n v="2"/>
    <n v="266"/>
    <n v="6"/>
    <n v="5.7361092567443803"/>
    <n v="0.26389074325561968"/>
    <n v="6.9638324376003383E-2"/>
    <b v="1"/>
    <b v="0"/>
    <b v="0"/>
    <b v="0"/>
    <b v="0"/>
    <b v="0"/>
    <x v="6"/>
    <n v="3356"/>
  </r>
  <r>
    <n v="29"/>
    <n v="392"/>
    <n v="8.2758620689655196"/>
    <n v="2"/>
    <n v="335"/>
    <n v="6"/>
    <n v="5.7393393516540501"/>
    <n v="0.26066064834594993"/>
    <n v="6.7943973596130969E-2"/>
    <b v="1"/>
    <b v="0"/>
    <b v="0"/>
    <b v="0"/>
    <b v="0"/>
    <b v="0"/>
    <x v="6"/>
    <n v="3357"/>
  </r>
  <r>
    <n v="29"/>
    <n v="392"/>
    <n v="8.2758620689655196"/>
    <n v="2"/>
    <n v="82"/>
    <n v="5.9952942834342897"/>
    <n v="5.6649951934814498"/>
    <n v="0.33029908995283996"/>
    <n v="0.10909748882367426"/>
    <b v="1"/>
    <b v="0"/>
    <b v="0"/>
    <b v="0"/>
    <b v="0"/>
    <b v="0"/>
    <x v="6"/>
    <n v="3358"/>
  </r>
  <r>
    <n v="29"/>
    <n v="392"/>
    <n v="8.2758620689655196"/>
    <n v="2"/>
    <n v="332"/>
    <n v="6"/>
    <n v="5.7431387901306197"/>
    <n v="0.25686120986938032"/>
    <n v="6.597768113556185E-2"/>
    <b v="1"/>
    <b v="0"/>
    <b v="0"/>
    <b v="0"/>
    <b v="0"/>
    <b v="0"/>
    <x v="6"/>
    <n v="3359"/>
  </r>
  <r>
    <n v="29"/>
    <n v="392"/>
    <n v="8.2758620689655196"/>
    <n v="2"/>
    <n v="643"/>
    <n v="6"/>
    <n v="5.7154793739318803"/>
    <n v="0.28452062606811968"/>
    <n v="8.095198665819478E-2"/>
    <b v="1"/>
    <b v="0"/>
    <b v="0"/>
    <b v="0"/>
    <b v="0"/>
    <b v="0"/>
    <x v="6"/>
    <n v="3360"/>
  </r>
  <r>
    <n v="29"/>
    <n v="392"/>
    <n v="8.2758620689655196"/>
    <n v="2"/>
    <n v="607"/>
    <n v="6"/>
    <n v="5.7154793739318803"/>
    <n v="0.28452062606811968"/>
    <n v="8.095198665819478E-2"/>
    <b v="1"/>
    <b v="0"/>
    <b v="0"/>
    <b v="0"/>
    <b v="0"/>
    <b v="0"/>
    <x v="6"/>
    <n v="3361"/>
  </r>
  <r>
    <n v="29"/>
    <n v="392"/>
    <n v="8.2758620689655196"/>
    <n v="2"/>
    <n v="571"/>
    <n v="6"/>
    <n v="5.7154793739318803"/>
    <n v="0.28452062606811968"/>
    <n v="8.095198665819478E-2"/>
    <b v="1"/>
    <b v="0"/>
    <b v="0"/>
    <b v="0"/>
    <b v="0"/>
    <b v="0"/>
    <x v="6"/>
    <n v="3362"/>
  </r>
  <r>
    <n v="29"/>
    <n v="392"/>
    <n v="8.2758620689655196"/>
    <n v="2"/>
    <n v="527"/>
    <n v="6"/>
    <n v="5.7154793739318803"/>
    <n v="0.28452062606811968"/>
    <n v="8.095198665819478E-2"/>
    <b v="1"/>
    <b v="0"/>
    <b v="0"/>
    <b v="0"/>
    <b v="0"/>
    <b v="0"/>
    <x v="6"/>
    <n v="3363"/>
  </r>
  <r>
    <n v="29"/>
    <n v="392"/>
    <n v="8.2758620689655196"/>
    <n v="2"/>
    <n v="190"/>
    <n v="6"/>
    <n v="5.7133283615112296"/>
    <n v="0.28667163848877042"/>
    <n v="8.2180628313836282E-2"/>
    <b v="1"/>
    <b v="0"/>
    <b v="0"/>
    <b v="0"/>
    <b v="0"/>
    <b v="0"/>
    <x v="6"/>
    <n v="3364"/>
  </r>
  <r>
    <n v="29"/>
    <n v="392"/>
    <n v="8.2758620689655196"/>
    <n v="2"/>
    <n v="187"/>
    <n v="6"/>
    <n v="5.7123155593872097"/>
    <n v="0.2876844406127903"/>
    <n v="8.2762337370694078E-2"/>
    <b v="1"/>
    <b v="0"/>
    <b v="0"/>
    <b v="0"/>
    <b v="0"/>
    <b v="0"/>
    <x v="6"/>
    <n v="3365"/>
  </r>
  <r>
    <n v="29"/>
    <n v="392"/>
    <n v="8.2758620689655196"/>
    <n v="2"/>
    <n v="195"/>
    <n v="6"/>
    <n v="5.7147979736328098"/>
    <n v="0.28520202636719016"/>
    <n v="8.1340195843951441E-2"/>
    <b v="1"/>
    <b v="0"/>
    <b v="0"/>
    <b v="0"/>
    <b v="0"/>
    <b v="0"/>
    <x v="6"/>
    <n v="3366"/>
  </r>
  <r>
    <n v="29"/>
    <n v="392"/>
    <n v="8.2758620689655196"/>
    <n v="2"/>
    <n v="140"/>
    <n v="6"/>
    <n v="5.69352102279663"/>
    <n v="0.30647897720337003"/>
    <n v="9.3929363467623803E-2"/>
    <b v="1"/>
    <b v="0"/>
    <b v="0"/>
    <b v="0"/>
    <b v="0"/>
    <b v="0"/>
    <x v="6"/>
    <n v="3367"/>
  </r>
  <r>
    <n v="29"/>
    <n v="392"/>
    <n v="8.2758620689655196"/>
    <n v="2"/>
    <n v="530"/>
    <n v="6"/>
    <n v="5.7154793739318803"/>
    <n v="0.28452062606811968"/>
    <n v="8.095198665819478E-2"/>
    <b v="1"/>
    <b v="0"/>
    <b v="0"/>
    <b v="0"/>
    <b v="0"/>
    <b v="0"/>
    <x v="6"/>
    <n v="3368"/>
  </r>
  <r>
    <n v="29"/>
    <n v="392"/>
    <n v="8.2758620689655196"/>
    <n v="2"/>
    <n v="156"/>
    <n v="6"/>
    <n v="5.70039939880371"/>
    <n v="0.29960060119628995"/>
    <n v="8.9760520237178371E-2"/>
    <b v="1"/>
    <b v="0"/>
    <b v="0"/>
    <b v="0"/>
    <b v="0"/>
    <b v="0"/>
    <x v="6"/>
    <n v="3369"/>
  </r>
  <r>
    <n v="29"/>
    <n v="392"/>
    <n v="8.2758620689655196"/>
    <n v="2"/>
    <n v="736"/>
    <n v="6"/>
    <n v="5.7154793739318803"/>
    <n v="0.28452062606811968"/>
    <n v="8.095198665819478E-2"/>
    <b v="1"/>
    <b v="0"/>
    <b v="0"/>
    <b v="0"/>
    <b v="0"/>
    <b v="0"/>
    <x v="6"/>
    <n v="3370"/>
  </r>
  <r>
    <n v="29"/>
    <n v="392"/>
    <n v="8.2758620689655196"/>
    <n v="2"/>
    <n v="438"/>
    <n v="6"/>
    <n v="5.7154793739318803"/>
    <n v="0.28452062606811968"/>
    <n v="8.095198665819478E-2"/>
    <b v="1"/>
    <b v="0"/>
    <b v="0"/>
    <b v="0"/>
    <b v="0"/>
    <b v="0"/>
    <x v="6"/>
    <n v="3371"/>
  </r>
  <r>
    <n v="29"/>
    <n v="392"/>
    <n v="8.2758620689655196"/>
    <n v="2"/>
    <n v="267"/>
    <n v="6"/>
    <n v="5.73641014099121"/>
    <n v="0.26358985900878995"/>
    <n v="6.9479613772273768E-2"/>
    <b v="1"/>
    <b v="0"/>
    <b v="0"/>
    <b v="0"/>
    <b v="0"/>
    <b v="0"/>
    <x v="6"/>
    <n v="3372"/>
  </r>
  <r>
    <n v="29"/>
    <n v="392"/>
    <n v="8.2758620689655196"/>
    <n v="2"/>
    <n v="264"/>
    <n v="6"/>
    <n v="5.7355065345764196"/>
    <n v="0.26449346542358043"/>
    <n v="6.9956793251774743E-2"/>
    <b v="1"/>
    <b v="0"/>
    <b v="0"/>
    <b v="0"/>
    <b v="0"/>
    <b v="0"/>
    <x v="6"/>
    <n v="3373"/>
  </r>
  <r>
    <n v="29"/>
    <n v="392"/>
    <n v="8.2758620689655196"/>
    <n v="2"/>
    <n v="303"/>
    <n v="6"/>
    <n v="5.7475214004516602"/>
    <n v="0.25247859954833984"/>
    <n v="6.3745443229890952E-2"/>
    <b v="1"/>
    <b v="0"/>
    <b v="0"/>
    <b v="0"/>
    <b v="0"/>
    <b v="0"/>
    <x v="6"/>
    <n v="3374"/>
  </r>
  <r>
    <n v="29"/>
    <n v="392"/>
    <n v="8.2758620689655196"/>
    <n v="2"/>
    <n v="491"/>
    <n v="6"/>
    <n v="5.7154793739318803"/>
    <n v="0.28452062606811968"/>
    <n v="8.095198665819478E-2"/>
    <b v="1"/>
    <b v="0"/>
    <b v="0"/>
    <b v="0"/>
    <b v="0"/>
    <b v="0"/>
    <x v="6"/>
    <n v="3375"/>
  </r>
  <r>
    <n v="29"/>
    <n v="392"/>
    <n v="8.2758620689655196"/>
    <n v="2"/>
    <n v="563"/>
    <n v="6"/>
    <n v="5.7154793739318803"/>
    <n v="0.28452062606811968"/>
    <n v="8.095198665819478E-2"/>
    <b v="1"/>
    <b v="0"/>
    <b v="0"/>
    <b v="0"/>
    <b v="0"/>
    <b v="0"/>
    <x v="6"/>
    <n v="3376"/>
  </r>
  <r>
    <n v="29"/>
    <n v="392"/>
    <n v="8.2758620689655196"/>
    <n v="2"/>
    <n v="535"/>
    <n v="6"/>
    <n v="5.7154793739318803"/>
    <n v="0.28452062606811968"/>
    <n v="8.095198665819478E-2"/>
    <b v="1"/>
    <b v="0"/>
    <b v="0"/>
    <b v="0"/>
    <b v="0"/>
    <b v="0"/>
    <x v="6"/>
    <n v="3377"/>
  </r>
  <r>
    <n v="29"/>
    <n v="392"/>
    <n v="8.2758620689655196"/>
    <n v="2"/>
    <n v="137"/>
    <n v="5.9774307379629796"/>
    <n v="5.6922354698181197"/>
    <n v="0.28519526814485996"/>
    <n v="8.1336340972218577E-2"/>
    <b v="1"/>
    <b v="0"/>
    <b v="0"/>
    <b v="0"/>
    <b v="0"/>
    <b v="0"/>
    <x v="6"/>
    <n v="3378"/>
  </r>
  <r>
    <n v="29"/>
    <n v="392"/>
    <n v="8.2758620689655196"/>
    <n v="2"/>
    <n v="583"/>
    <n v="6"/>
    <n v="5.7154793739318803"/>
    <n v="0.28452062606811968"/>
    <n v="8.095198665819478E-2"/>
    <b v="1"/>
    <b v="0"/>
    <b v="0"/>
    <b v="0"/>
    <b v="0"/>
    <b v="0"/>
    <x v="6"/>
    <n v="3379"/>
  </r>
  <r>
    <n v="29"/>
    <n v="392"/>
    <n v="8.2758620689655196"/>
    <n v="2"/>
    <n v="484"/>
    <n v="6"/>
    <n v="5.7154793739318803"/>
    <n v="0.28452062606811968"/>
    <n v="8.095198665819478E-2"/>
    <b v="1"/>
    <b v="0"/>
    <b v="0"/>
    <b v="0"/>
    <b v="0"/>
    <b v="0"/>
    <x v="6"/>
    <n v="3380"/>
  </r>
  <r>
    <n v="29"/>
    <n v="392"/>
    <n v="8.2758620689655196"/>
    <n v="2"/>
    <n v="494"/>
    <n v="6"/>
    <n v="5.7154793739318803"/>
    <n v="0.28452062606811968"/>
    <n v="8.095198665819478E-2"/>
    <b v="1"/>
    <b v="0"/>
    <b v="0"/>
    <b v="0"/>
    <b v="0"/>
    <b v="0"/>
    <x v="6"/>
    <n v="3381"/>
  </r>
  <r>
    <n v="29"/>
    <n v="392"/>
    <n v="8.2758620689655196"/>
    <n v="2"/>
    <n v="60"/>
    <n v="6.0017932236422"/>
    <n v="5.6538515090942401"/>
    <n v="0.34794171454795997"/>
    <n v="0.12106343672257405"/>
    <b v="1"/>
    <b v="0"/>
    <b v="0"/>
    <b v="0"/>
    <b v="0"/>
    <b v="0"/>
    <x v="6"/>
    <n v="3382"/>
  </r>
  <r>
    <n v="29"/>
    <n v="392"/>
    <n v="8.2758620689655196"/>
    <n v="2"/>
    <n v="907"/>
    <n v="6"/>
    <n v="5.7154793739318803"/>
    <n v="0.28452062606811968"/>
    <n v="8.095198665819478E-2"/>
    <b v="1"/>
    <b v="0"/>
    <b v="0"/>
    <b v="0"/>
    <b v="0"/>
    <b v="0"/>
    <x v="6"/>
    <n v="3383"/>
  </r>
  <r>
    <n v="29"/>
    <n v="392"/>
    <n v="8.2758620689655196"/>
    <n v="2"/>
    <n v="683"/>
    <n v="6"/>
    <n v="5.7154793739318803"/>
    <n v="0.28452062606811968"/>
    <n v="8.095198665819478E-2"/>
    <b v="1"/>
    <b v="0"/>
    <b v="0"/>
    <b v="0"/>
    <b v="0"/>
    <b v="0"/>
    <x v="6"/>
    <n v="3384"/>
  </r>
  <r>
    <n v="29"/>
    <n v="392"/>
    <n v="8.2758620689655196"/>
    <n v="2"/>
    <n v="586"/>
    <n v="6"/>
    <n v="5.7154793739318803"/>
    <n v="0.28452062606811968"/>
    <n v="8.095198665819478E-2"/>
    <b v="1"/>
    <b v="0"/>
    <b v="0"/>
    <b v="0"/>
    <b v="0"/>
    <b v="0"/>
    <x v="6"/>
    <n v="3385"/>
  </r>
  <r>
    <n v="29"/>
    <n v="392"/>
    <n v="8.2758620689655196"/>
    <n v="2"/>
    <n v="505"/>
    <n v="6"/>
    <n v="5.7154793739318803"/>
    <n v="0.28452062606811968"/>
    <n v="8.095198665819478E-2"/>
    <b v="1"/>
    <b v="0"/>
    <b v="0"/>
    <b v="0"/>
    <b v="0"/>
    <b v="0"/>
    <x v="6"/>
    <n v="3386"/>
  </r>
  <r>
    <n v="29"/>
    <n v="392"/>
    <n v="8.2758620689655196"/>
    <n v="2"/>
    <n v="585"/>
    <n v="6"/>
    <n v="5.7154793739318803"/>
    <n v="0.28452062606811968"/>
    <n v="8.095198665819478E-2"/>
    <b v="1"/>
    <b v="0"/>
    <b v="0"/>
    <b v="0"/>
    <b v="0"/>
    <b v="0"/>
    <x v="6"/>
    <n v="3387"/>
  </r>
  <r>
    <n v="29"/>
    <n v="392"/>
    <n v="8.2758620689655196"/>
    <n v="2"/>
    <n v="657"/>
    <n v="6"/>
    <n v="5.7154793739318803"/>
    <n v="0.28452062606811968"/>
    <n v="8.095198665819478E-2"/>
    <b v="1"/>
    <b v="0"/>
    <b v="0"/>
    <b v="0"/>
    <b v="0"/>
    <b v="0"/>
    <x v="6"/>
    <n v="3388"/>
  </r>
  <r>
    <n v="29"/>
    <n v="392"/>
    <n v="8.2758620689655196"/>
    <n v="2"/>
    <n v="719"/>
    <n v="6"/>
    <n v="5.7154793739318803"/>
    <n v="0.28452062606811968"/>
    <n v="8.095198665819478E-2"/>
    <b v="1"/>
    <b v="0"/>
    <b v="0"/>
    <b v="0"/>
    <b v="0"/>
    <b v="0"/>
    <x v="6"/>
    <n v="3389"/>
  </r>
  <r>
    <n v="29"/>
    <n v="392"/>
    <n v="8.2758620689655196"/>
    <n v="2"/>
    <n v="516"/>
    <n v="6"/>
    <n v="5.7154793739318803"/>
    <n v="0.28452062606811968"/>
    <n v="8.095198665819478E-2"/>
    <b v="1"/>
    <b v="0"/>
    <b v="0"/>
    <b v="0"/>
    <b v="0"/>
    <b v="0"/>
    <x v="6"/>
    <n v="3390"/>
  </r>
  <r>
    <n v="29"/>
    <n v="392"/>
    <n v="8.2758620689655196"/>
    <n v="2"/>
    <n v="560"/>
    <n v="6"/>
    <n v="5.7154793739318803"/>
    <n v="0.28452062606811968"/>
    <n v="8.095198665819478E-2"/>
    <b v="1"/>
    <b v="0"/>
    <b v="0"/>
    <b v="0"/>
    <b v="0"/>
    <b v="0"/>
    <x v="6"/>
    <n v="3391"/>
  </r>
  <r>
    <n v="29"/>
    <n v="392"/>
    <n v="8.2758620689655196"/>
    <n v="2"/>
    <n v="808"/>
    <n v="6"/>
    <n v="5.7154793739318803"/>
    <n v="0.28452062606811968"/>
    <n v="8.095198665819478E-2"/>
    <b v="1"/>
    <b v="0"/>
    <b v="0"/>
    <b v="0"/>
    <b v="0"/>
    <b v="0"/>
    <x v="6"/>
    <n v="3392"/>
  </r>
  <r>
    <n v="29"/>
    <n v="392"/>
    <n v="8.2758620689655196"/>
    <n v="2"/>
    <n v="610"/>
    <n v="6"/>
    <n v="5.7154793739318803"/>
    <n v="0.28452062606811968"/>
    <n v="8.095198665819478E-2"/>
    <b v="1"/>
    <b v="0"/>
    <b v="0"/>
    <b v="0"/>
    <b v="0"/>
    <b v="0"/>
    <x v="6"/>
    <n v="3393"/>
  </r>
  <r>
    <n v="29"/>
    <n v="392"/>
    <n v="8.2758620689655196"/>
    <n v="2"/>
    <n v="93"/>
    <n v="7.1556773504856199"/>
    <n v="5.6705770492553702"/>
    <n v="1.4851003012302497"/>
    <n v="2.2055229047141784"/>
    <b v="0"/>
    <b v="1"/>
    <b v="0"/>
    <b v="0"/>
    <b v="0"/>
    <b v="0"/>
    <x v="7"/>
    <n v="3394"/>
  </r>
  <r>
    <n v="29"/>
    <n v="392"/>
    <n v="8.2758620689655196"/>
    <n v="2"/>
    <n v="232"/>
    <n v="6"/>
    <n v="5.7258486747741699"/>
    <n v="0.27415132522583008"/>
    <n v="7.5158949123078855E-2"/>
    <b v="1"/>
    <b v="0"/>
    <b v="0"/>
    <b v="0"/>
    <b v="0"/>
    <b v="0"/>
    <x v="6"/>
    <n v="3395"/>
  </r>
  <r>
    <n v="29"/>
    <n v="392"/>
    <n v="8.2758620689655196"/>
    <n v="2"/>
    <n v="306"/>
    <n v="6"/>
    <n v="5.7484664916992196"/>
    <n v="0.25153350830078036"/>
    <n v="6.3269105798098746E-2"/>
    <b v="1"/>
    <b v="0"/>
    <b v="0"/>
    <b v="0"/>
    <b v="0"/>
    <b v="0"/>
    <x v="6"/>
    <n v="3396"/>
  </r>
  <r>
    <n v="29"/>
    <n v="392"/>
    <n v="8.2758620689655196"/>
    <n v="2"/>
    <n v="253"/>
    <n v="6"/>
    <n v="5.7323145866393999"/>
    <n v="0.26768541336060014"/>
    <n v="7.1655480526035362E-2"/>
    <b v="1"/>
    <b v="0"/>
    <b v="0"/>
    <b v="0"/>
    <b v="0"/>
    <b v="0"/>
    <x v="6"/>
    <n v="3397"/>
  </r>
  <r>
    <n v="29"/>
    <n v="392"/>
    <n v="8.2758620689655196"/>
    <n v="2"/>
    <n v="310"/>
    <n v="6"/>
    <n v="5.7495059967040998"/>
    <n v="0.25049400329590021"/>
    <n v="6.2747245687206465E-2"/>
    <b v="1"/>
    <b v="0"/>
    <b v="0"/>
    <b v="0"/>
    <b v="0"/>
    <b v="0"/>
    <x v="6"/>
    <n v="3398"/>
  </r>
  <r>
    <n v="29"/>
    <n v="392"/>
    <n v="8.2758620689655196"/>
    <n v="2"/>
    <n v="285"/>
    <n v="6"/>
    <n v="5.7418766021728498"/>
    <n v="0.25812339782715021"/>
    <n v="6.6627688505833255E-2"/>
    <b v="1"/>
    <b v="0"/>
    <b v="0"/>
    <b v="0"/>
    <b v="0"/>
    <b v="0"/>
    <x v="6"/>
    <n v="3399"/>
  </r>
  <r>
    <n v="29"/>
    <n v="392"/>
    <n v="8.2758620689655196"/>
    <n v="2"/>
    <n v="257"/>
    <n v="6"/>
    <n v="5.7334165573120099"/>
    <n v="0.26658344268799006"/>
    <n v="7.1066731915380876E-2"/>
    <b v="1"/>
    <b v="0"/>
    <b v="0"/>
    <b v="0"/>
    <b v="0"/>
    <b v="0"/>
    <x v="6"/>
    <n v="3400"/>
  </r>
  <r>
    <n v="29"/>
    <n v="392"/>
    <n v="8.2758620689655196"/>
    <n v="2"/>
    <n v="235"/>
    <n v="6"/>
    <n v="5.7268228530883798"/>
    <n v="0.27317714691162021"/>
    <n v="7.4625753594772928E-2"/>
    <b v="1"/>
    <b v="0"/>
    <b v="0"/>
    <b v="0"/>
    <b v="0"/>
    <b v="0"/>
    <x v="6"/>
    <n v="3401"/>
  </r>
  <r>
    <n v="29"/>
    <n v="392"/>
    <n v="8.2758620689655196"/>
    <n v="2"/>
    <n v="356"/>
    <n v="6"/>
    <n v="5.7154793739318803"/>
    <n v="0.28452062606811968"/>
    <n v="8.095198665819478E-2"/>
    <b v="1"/>
    <b v="0"/>
    <b v="0"/>
    <b v="0"/>
    <b v="0"/>
    <b v="0"/>
    <x v="6"/>
    <n v="3402"/>
  </r>
  <r>
    <n v="29"/>
    <n v="392"/>
    <n v="8.2758620689655196"/>
    <n v="2"/>
    <n v="481"/>
    <n v="6"/>
    <n v="5.7154793739318803"/>
    <n v="0.28452062606811968"/>
    <n v="8.095198665819478E-2"/>
    <b v="1"/>
    <b v="0"/>
    <b v="0"/>
    <b v="0"/>
    <b v="0"/>
    <b v="0"/>
    <x v="6"/>
    <n v="3403"/>
  </r>
  <r>
    <n v="29"/>
    <n v="392"/>
    <n v="8.2758620689655196"/>
    <n v="2"/>
    <n v="418"/>
    <n v="6"/>
    <n v="5.7154793739318803"/>
    <n v="0.28452062606811968"/>
    <n v="8.095198665819478E-2"/>
    <b v="1"/>
    <b v="0"/>
    <b v="0"/>
    <b v="0"/>
    <b v="0"/>
    <b v="0"/>
    <x v="6"/>
    <n v="3404"/>
  </r>
  <r>
    <n v="29"/>
    <n v="392"/>
    <n v="8.2758620689655196"/>
    <n v="2"/>
    <n v="456"/>
    <n v="6"/>
    <n v="5.7154793739318803"/>
    <n v="0.28452062606811968"/>
    <n v="8.095198665819478E-2"/>
    <b v="1"/>
    <b v="0"/>
    <b v="0"/>
    <b v="0"/>
    <b v="0"/>
    <b v="0"/>
    <x v="6"/>
    <n v="3405"/>
  </r>
  <r>
    <n v="29"/>
    <n v="392"/>
    <n v="8.2758620689655196"/>
    <n v="2"/>
    <n v="393"/>
    <n v="6"/>
    <n v="5.7154793739318803"/>
    <n v="0.28452062606811968"/>
    <n v="8.095198665819478E-2"/>
    <b v="1"/>
    <b v="0"/>
    <b v="0"/>
    <b v="0"/>
    <b v="0"/>
    <b v="0"/>
    <x v="6"/>
    <n v="3406"/>
  </r>
  <r>
    <n v="29"/>
    <n v="392"/>
    <n v="8.2758620689655196"/>
    <n v="2"/>
    <n v="442"/>
    <n v="6"/>
    <n v="5.7154793739318803"/>
    <n v="0.28452062606811968"/>
    <n v="8.095198665819478E-2"/>
    <b v="1"/>
    <b v="0"/>
    <b v="0"/>
    <b v="0"/>
    <b v="0"/>
    <b v="0"/>
    <x v="6"/>
    <n v="3407"/>
  </r>
  <r>
    <n v="29"/>
    <n v="392"/>
    <n v="8.2758620689655196"/>
    <n v="2"/>
    <n v="443"/>
    <n v="6"/>
    <n v="5.7154793739318803"/>
    <n v="0.28452062606811968"/>
    <n v="8.095198665819478E-2"/>
    <b v="1"/>
    <b v="0"/>
    <b v="0"/>
    <b v="0"/>
    <b v="0"/>
    <b v="0"/>
    <x v="6"/>
    <n v="3408"/>
  </r>
  <r>
    <n v="29"/>
    <n v="392"/>
    <n v="8.2758620689655196"/>
    <n v="2"/>
    <n v="431"/>
    <n v="6"/>
    <n v="5.7154793739318803"/>
    <n v="0.28452062606811968"/>
    <n v="8.095198665819478E-2"/>
    <b v="1"/>
    <b v="0"/>
    <b v="0"/>
    <b v="0"/>
    <b v="0"/>
    <b v="0"/>
    <x v="6"/>
    <n v="3409"/>
  </r>
  <r>
    <n v="29"/>
    <n v="392"/>
    <n v="8.2758620689655196"/>
    <n v="2"/>
    <n v="506"/>
    <n v="6"/>
    <n v="5.7154793739318803"/>
    <n v="0.28452062606811968"/>
    <n v="8.095198665819478E-2"/>
    <b v="1"/>
    <b v="0"/>
    <b v="0"/>
    <b v="0"/>
    <b v="0"/>
    <b v="0"/>
    <x v="6"/>
    <n v="3410"/>
  </r>
  <r>
    <n v="29"/>
    <n v="392"/>
    <n v="8.2758620689655196"/>
    <n v="2"/>
    <n v="487"/>
    <n v="6"/>
    <n v="5.7154793739318803"/>
    <n v="0.28452062606811968"/>
    <n v="8.095198665819478E-2"/>
    <b v="1"/>
    <b v="0"/>
    <b v="0"/>
    <b v="0"/>
    <b v="0"/>
    <b v="0"/>
    <x v="6"/>
    <n v="3411"/>
  </r>
  <r>
    <n v="29"/>
    <n v="392"/>
    <n v="8.2758620689655196"/>
    <n v="2"/>
    <n v="359"/>
    <n v="6"/>
    <n v="5.7154793739318803"/>
    <n v="0.28452062606811968"/>
    <n v="8.095198665819478E-2"/>
    <b v="1"/>
    <b v="0"/>
    <b v="0"/>
    <b v="0"/>
    <b v="0"/>
    <b v="0"/>
    <x v="6"/>
    <n v="3412"/>
  </r>
  <r>
    <n v="29"/>
    <n v="392"/>
    <n v="8.2758620689655196"/>
    <n v="2"/>
    <n v="566"/>
    <n v="6"/>
    <n v="5.7154793739318803"/>
    <n v="0.28452062606811968"/>
    <n v="8.095198665819478E-2"/>
    <b v="1"/>
    <b v="0"/>
    <b v="0"/>
    <b v="0"/>
    <b v="0"/>
    <b v="0"/>
    <x v="6"/>
    <n v="3413"/>
  </r>
  <r>
    <n v="29"/>
    <n v="392"/>
    <n v="8.2758620689655196"/>
    <n v="2"/>
    <n v="421"/>
    <n v="6"/>
    <n v="5.7154793739318803"/>
    <n v="0.28452062606811968"/>
    <n v="8.095198665819478E-2"/>
    <b v="1"/>
    <b v="0"/>
    <b v="0"/>
    <b v="0"/>
    <b v="0"/>
    <b v="0"/>
    <x v="6"/>
    <n v="3414"/>
  </r>
  <r>
    <n v="29"/>
    <n v="392"/>
    <n v="8.2758620689655196"/>
    <n v="2"/>
    <n v="396"/>
    <n v="6"/>
    <n v="5.7154793739318803"/>
    <n v="0.28452062606811968"/>
    <n v="8.095198665819478E-2"/>
    <b v="1"/>
    <b v="0"/>
    <b v="0"/>
    <b v="0"/>
    <b v="0"/>
    <b v="0"/>
    <x v="6"/>
    <n v="3415"/>
  </r>
  <r>
    <n v="29"/>
    <n v="392"/>
    <n v="8.2758620689655196"/>
    <n v="2"/>
    <n v="611"/>
    <n v="6"/>
    <n v="5.7154793739318803"/>
    <n v="0.28452062606811968"/>
    <n v="8.095198665819478E-2"/>
    <b v="1"/>
    <b v="0"/>
    <b v="0"/>
    <b v="0"/>
    <b v="0"/>
    <b v="0"/>
    <x v="6"/>
    <n v="3416"/>
  </r>
  <r>
    <n v="29"/>
    <n v="392"/>
    <n v="8.2758620689655196"/>
    <n v="2"/>
    <n v="282"/>
    <n v="6"/>
    <n v="5.7409582138061497"/>
    <n v="0.25904178619385032"/>
    <n v="6.7102646994500456E-2"/>
    <b v="1"/>
    <b v="0"/>
    <b v="0"/>
    <b v="0"/>
    <b v="0"/>
    <b v="0"/>
    <x v="6"/>
    <n v="3417"/>
  </r>
  <r>
    <n v="29"/>
    <n v="392"/>
    <n v="8.2758620689655196"/>
    <n v="2"/>
    <n v="123"/>
    <n v="6"/>
    <n v="5.6858491897582999"/>
    <n v="0.31415081024170011"/>
    <n v="9.8690731575516666E-2"/>
    <b v="1"/>
    <b v="0"/>
    <b v="0"/>
    <b v="0"/>
    <b v="0"/>
    <b v="0"/>
    <x v="6"/>
    <n v="3418"/>
  </r>
  <r>
    <n v="29"/>
    <n v="392"/>
    <n v="8.2758620689655196"/>
    <n v="2"/>
    <n v="906"/>
    <n v="6"/>
    <n v="5.7154793739318803"/>
    <n v="0.28452062606811968"/>
    <n v="8.095198665819478E-2"/>
    <b v="1"/>
    <b v="0"/>
    <b v="0"/>
    <b v="0"/>
    <b v="0"/>
    <b v="0"/>
    <x v="6"/>
    <n v="3419"/>
  </r>
  <r>
    <n v="29"/>
    <n v="392"/>
    <n v="8.2758620689655196"/>
    <n v="2"/>
    <n v="718"/>
    <n v="6.0852529623852103"/>
    <n v="5.7154793739318803"/>
    <n v="0.36977358845332997"/>
    <n v="0.13673250671765264"/>
    <b v="1"/>
    <b v="0"/>
    <b v="0"/>
    <b v="0"/>
    <b v="0"/>
    <b v="0"/>
    <x v="6"/>
    <n v="3420"/>
  </r>
  <r>
    <n v="29"/>
    <n v="392"/>
    <n v="8.2758620689655196"/>
    <n v="2"/>
    <n v="536"/>
    <n v="6"/>
    <n v="5.7154793739318803"/>
    <n v="0.28452062606811968"/>
    <n v="8.095198665819478E-2"/>
    <b v="1"/>
    <b v="0"/>
    <b v="0"/>
    <b v="0"/>
    <b v="0"/>
    <b v="0"/>
    <x v="6"/>
    <n v="3421"/>
  </r>
  <r>
    <n v="29"/>
    <n v="392"/>
    <n v="8.2758620689655196"/>
    <n v="2"/>
    <n v="540"/>
    <n v="6"/>
    <n v="5.7154793739318803"/>
    <n v="0.28452062606811968"/>
    <n v="8.095198665819478E-2"/>
    <b v="1"/>
    <b v="0"/>
    <b v="0"/>
    <b v="0"/>
    <b v="0"/>
    <b v="0"/>
    <x v="6"/>
    <n v="3422"/>
  </r>
  <r>
    <n v="29"/>
    <n v="392"/>
    <n v="8.2758620689655196"/>
    <n v="2"/>
    <n v="515"/>
    <n v="6"/>
    <n v="5.7154793739318803"/>
    <n v="0.28452062606811968"/>
    <n v="8.095198665819478E-2"/>
    <b v="1"/>
    <b v="0"/>
    <b v="0"/>
    <b v="0"/>
    <b v="0"/>
    <b v="0"/>
    <x v="6"/>
    <n v="3423"/>
  </r>
  <r>
    <n v="29"/>
    <n v="392"/>
    <n v="8.2758620689655196"/>
    <n v="2"/>
    <n v="207"/>
    <n v="6"/>
    <n v="5.7183246612548801"/>
    <n v="0.28167533874511985"/>
    <n v="7.9340996457178015E-2"/>
    <b v="1"/>
    <b v="0"/>
    <b v="0"/>
    <b v="0"/>
    <b v="0"/>
    <b v="0"/>
    <x v="6"/>
    <n v="3424"/>
  </r>
  <r>
    <n v="29"/>
    <n v="392"/>
    <n v="8.2758620689655196"/>
    <n v="2"/>
    <n v="381"/>
    <n v="6"/>
    <n v="5.7154793739318803"/>
    <n v="0.28452062606811968"/>
    <n v="8.095198665819478E-2"/>
    <b v="1"/>
    <b v="0"/>
    <b v="0"/>
    <b v="0"/>
    <b v="0"/>
    <b v="0"/>
    <x v="6"/>
    <n v="3425"/>
  </r>
  <r>
    <n v="29"/>
    <n v="392"/>
    <n v="8.2758620689655196"/>
    <n v="2"/>
    <n v="236"/>
    <n v="6"/>
    <n v="5.7271471023559597"/>
    <n v="0.2728528976440403"/>
    <n v="7.4448703752749132E-2"/>
    <b v="1"/>
    <b v="0"/>
    <b v="0"/>
    <b v="0"/>
    <b v="0"/>
    <b v="0"/>
    <x v="6"/>
    <n v="3426"/>
  </r>
  <r>
    <n v="29"/>
    <n v="392"/>
    <n v="8.2758620689655196"/>
    <n v="2"/>
    <n v="97"/>
    <n v="6"/>
    <n v="5.67260646820068"/>
    <n v="0.32739353179931996"/>
    <n v="0.10718652466403233"/>
    <b v="1"/>
    <b v="0"/>
    <b v="0"/>
    <b v="0"/>
    <b v="0"/>
    <b v="0"/>
    <x v="6"/>
    <n v="3427"/>
  </r>
  <r>
    <n v="29"/>
    <n v="392"/>
    <n v="8.2758620689655196"/>
    <n v="2"/>
    <n v="325"/>
    <n v="6"/>
    <n v="5.74794244766235"/>
    <n v="0.25205755233765004"/>
    <n v="6.3533009690447187E-2"/>
    <b v="1"/>
    <b v="0"/>
    <b v="0"/>
    <b v="0"/>
    <b v="0"/>
    <b v="0"/>
    <x v="6"/>
    <n v="3428"/>
  </r>
  <r>
    <n v="29"/>
    <n v="392"/>
    <n v="8.2758620689655196"/>
    <n v="2"/>
    <n v="541"/>
    <n v="6"/>
    <n v="5.7154793739318803"/>
    <n v="0.28452062606811968"/>
    <n v="8.095198665819478E-2"/>
    <b v="1"/>
    <b v="0"/>
    <b v="0"/>
    <b v="0"/>
    <b v="0"/>
    <b v="0"/>
    <x v="6"/>
    <n v="3429"/>
  </r>
  <r>
    <n v="29"/>
    <n v="392"/>
    <n v="8.2758620689655196"/>
    <n v="2"/>
    <n v="399"/>
    <n v="6"/>
    <n v="5.7154793739318803"/>
    <n v="0.28452062606811968"/>
    <n v="8.095198665819478E-2"/>
    <b v="1"/>
    <b v="0"/>
    <b v="0"/>
    <b v="0"/>
    <b v="0"/>
    <b v="0"/>
    <x v="6"/>
    <n v="3430"/>
  </r>
  <r>
    <n v="29"/>
    <n v="392"/>
    <n v="8.2758620689655196"/>
    <n v="2"/>
    <n v="363"/>
    <n v="6"/>
    <n v="5.7154793739318803"/>
    <n v="0.28452062606811968"/>
    <n v="8.095198665819478E-2"/>
    <b v="1"/>
    <b v="0"/>
    <b v="0"/>
    <b v="0"/>
    <b v="0"/>
    <b v="0"/>
    <x v="6"/>
    <n v="3431"/>
  </r>
  <r>
    <n v="29"/>
    <n v="392"/>
    <n v="8.2758620689655196"/>
    <n v="2"/>
    <n v="384"/>
    <n v="6"/>
    <n v="5.7154793739318803"/>
    <n v="0.28452062606811968"/>
    <n v="8.095198665819478E-2"/>
    <b v="1"/>
    <b v="0"/>
    <b v="0"/>
    <b v="0"/>
    <b v="0"/>
    <b v="0"/>
    <x v="6"/>
    <n v="3432"/>
  </r>
  <r>
    <n v="29"/>
    <n v="392"/>
    <n v="8.2758620689655196"/>
    <n v="2"/>
    <n v="378"/>
    <n v="6"/>
    <n v="5.7154793739318803"/>
    <n v="0.28452062606811968"/>
    <n v="8.095198665819478E-2"/>
    <b v="1"/>
    <b v="0"/>
    <b v="0"/>
    <b v="0"/>
    <b v="0"/>
    <b v="0"/>
    <x v="6"/>
    <n v="3433"/>
  </r>
  <r>
    <n v="29"/>
    <n v="392"/>
    <n v="8.2758620689655196"/>
    <n v="2"/>
    <n v="362"/>
    <n v="6"/>
    <n v="5.7154793739318803"/>
    <n v="0.28452062606811968"/>
    <n v="8.095198665819478E-2"/>
    <b v="1"/>
    <b v="0"/>
    <b v="0"/>
    <b v="0"/>
    <b v="0"/>
    <b v="0"/>
    <x v="6"/>
    <n v="3434"/>
  </r>
  <r>
    <n v="29"/>
    <n v="392"/>
    <n v="8.2758620689655196"/>
    <n v="2"/>
    <n v="170"/>
    <n v="6"/>
    <n v="5.7057676315307599"/>
    <n v="0.29423236846924006"/>
    <n v="8.6572686655018646E-2"/>
    <b v="1"/>
    <b v="0"/>
    <b v="0"/>
    <b v="0"/>
    <b v="0"/>
    <b v="0"/>
    <x v="6"/>
    <n v="3435"/>
  </r>
  <r>
    <n v="29"/>
    <n v="392"/>
    <n v="8.2758620689655196"/>
    <n v="2"/>
    <n v="470"/>
    <n v="6"/>
    <n v="5.7154793739318803"/>
    <n v="0.28452062606811968"/>
    <n v="8.095198665819478E-2"/>
    <b v="1"/>
    <b v="0"/>
    <b v="0"/>
    <b v="0"/>
    <b v="0"/>
    <b v="0"/>
    <x v="6"/>
    <n v="3436"/>
  </r>
  <r>
    <n v="29"/>
    <n v="392"/>
    <n v="8.2758620689655196"/>
    <n v="2"/>
    <n v="347"/>
    <n v="6"/>
    <n v="5.7154793739318803"/>
    <n v="0.28452062606811968"/>
    <n v="8.095198665819478E-2"/>
    <b v="1"/>
    <b v="0"/>
    <b v="0"/>
    <b v="0"/>
    <b v="0"/>
    <b v="0"/>
    <x v="6"/>
    <n v="3437"/>
  </r>
  <r>
    <n v="29"/>
    <n v="392"/>
    <n v="8.2758620689655196"/>
    <n v="2"/>
    <n v="326"/>
    <n v="6"/>
    <n v="5.7474994659423801"/>
    <n v="0.25250053405761985"/>
    <n v="6.3756519699383243E-2"/>
    <b v="1"/>
    <b v="0"/>
    <b v="0"/>
    <b v="0"/>
    <b v="0"/>
    <b v="0"/>
    <x v="6"/>
    <n v="3438"/>
  </r>
  <r>
    <n v="29"/>
    <n v="392"/>
    <n v="8.2758620689655196"/>
    <n v="2"/>
    <n v="608"/>
    <n v="4.8489676361120502"/>
    <n v="5.7154793739318803"/>
    <n v="-0.86651173781983015"/>
    <n v="0.75084259177954205"/>
    <b v="1"/>
    <b v="0"/>
    <b v="0"/>
    <b v="0"/>
    <b v="0"/>
    <b v="0"/>
    <x v="9"/>
    <n v="3439"/>
  </r>
  <r>
    <n v="29"/>
    <n v="392"/>
    <n v="8.2758620689655196"/>
    <n v="2"/>
    <n v="1368"/>
    <n v="8.5434191683878904"/>
    <n v="5.7154793739318803"/>
    <n v="2.8279397944560101"/>
    <n v="7.9972434810679003"/>
    <b v="0"/>
    <b v="0"/>
    <b v="1"/>
    <b v="0"/>
    <b v="0"/>
    <b v="0"/>
    <x v="4"/>
    <n v="3440"/>
  </r>
  <r>
    <n v="29"/>
    <n v="392"/>
    <n v="8.2758620689655196"/>
    <n v="2"/>
    <n v="1168"/>
    <n v="8.3125159476206605"/>
    <n v="5.7154793739318803"/>
    <n v="2.5970365736887802"/>
    <n v="6.7445989650771585"/>
    <b v="0"/>
    <b v="0"/>
    <b v="1"/>
    <b v="0"/>
    <b v="0"/>
    <b v="0"/>
    <x v="4"/>
    <n v="3441"/>
  </r>
  <r>
    <n v="29"/>
    <n v="392"/>
    <n v="8.2758620689655196"/>
    <n v="2"/>
    <n v="1920"/>
    <n v="8.6588707787714991"/>
    <n v="5.7348933219909703"/>
    <n v="2.9239774567805288"/>
    <n v="8.5496441677607287"/>
    <b v="0"/>
    <b v="0"/>
    <b v="1"/>
    <b v="0"/>
    <b v="0"/>
    <b v="0"/>
    <x v="4"/>
    <n v="3442"/>
  </r>
  <r>
    <n v="29"/>
    <n v="392"/>
    <n v="8.2758620689655196"/>
    <n v="2"/>
    <n v="1369"/>
    <n v="10.390644934525801"/>
    <n v="5.7154793739318803"/>
    <n v="4.6751655605939204"/>
    <n v="21.857173018963465"/>
    <b v="0"/>
    <b v="0"/>
    <b v="1"/>
    <b v="0"/>
    <b v="0"/>
    <b v="0"/>
    <x v="10"/>
    <n v="3443"/>
  </r>
  <r>
    <n v="29"/>
    <n v="392"/>
    <n v="8.2758620689655196"/>
    <n v="2"/>
    <n v="1857"/>
    <n v="5.5416772984137701"/>
    <n v="5.7154793739318803"/>
    <n v="-0.17380207551811022"/>
    <n v="3.020716145440289E-2"/>
    <b v="1"/>
    <b v="0"/>
    <b v="0"/>
    <b v="0"/>
    <b v="0"/>
    <b v="0"/>
    <x v="6"/>
    <n v="3444"/>
  </r>
  <r>
    <n v="29"/>
    <n v="392"/>
    <n v="8.2758620689655196"/>
    <n v="2"/>
    <n v="2508"/>
    <n v="9.0052256099223804"/>
    <n v="5.8736591339111301"/>
    <n v="3.1315664760112503"/>
    <n v="9.80670859367752"/>
    <b v="0"/>
    <b v="0"/>
    <b v="1"/>
    <b v="0"/>
    <b v="0"/>
    <b v="0"/>
    <x v="4"/>
    <n v="3445"/>
  </r>
  <r>
    <n v="29"/>
    <n v="392"/>
    <n v="8.2758620689655196"/>
    <n v="2"/>
    <n v="849"/>
    <n v="6.92709662301721"/>
    <n v="5.7154793739318803"/>
    <n v="1.2116172490853296"/>
    <n v="1.4680163582811017"/>
    <b v="0"/>
    <b v="1"/>
    <b v="0"/>
    <b v="0"/>
    <b v="0"/>
    <b v="0"/>
    <x v="7"/>
    <n v="3446"/>
  </r>
  <r>
    <n v="29"/>
    <n v="392"/>
    <n v="8.2758620689655196"/>
    <n v="2"/>
    <n v="138"/>
    <n v="6.23438696071549"/>
    <n v="5.6926641464233398"/>
    <n v="0.54172281429215019"/>
    <n v="0.29346360752460743"/>
    <b v="1"/>
    <b v="0"/>
    <b v="0"/>
    <b v="0"/>
    <b v="0"/>
    <b v="0"/>
    <x v="7"/>
    <n v="3447"/>
  </r>
  <r>
    <n v="29"/>
    <n v="392"/>
    <n v="8.2758620689655196"/>
    <n v="2"/>
    <n v="1081"/>
    <n v="6.23438696071549"/>
    <n v="5.7154793739318803"/>
    <n v="0.51890758678360971"/>
    <n v="0.26926508362158946"/>
    <b v="1"/>
    <b v="0"/>
    <b v="0"/>
    <b v="0"/>
    <b v="0"/>
    <b v="0"/>
    <x v="7"/>
    <n v="3448"/>
  </r>
  <r>
    <n v="29"/>
    <n v="392"/>
    <n v="8.2758620689655196"/>
    <n v="2"/>
    <n v="1922"/>
    <n v="11.083354596827499"/>
    <n v="5.7462415695190403"/>
    <n v="5.337113027308459"/>
    <n v="28.484775466265663"/>
    <b v="0"/>
    <b v="0"/>
    <b v="0"/>
    <b v="1"/>
    <b v="0"/>
    <b v="0"/>
    <x v="10"/>
    <n v="3449"/>
  </r>
  <r>
    <n v="29"/>
    <n v="392"/>
    <n v="8.2758620689655196"/>
    <n v="2"/>
    <n v="0"/>
    <n v="2.0950043193505002E-3"/>
    <n v="4.53566551208496"/>
    <n v="-4.5335705077656092"/>
    <n v="20.553261548882123"/>
    <b v="0"/>
    <b v="0"/>
    <b v="1"/>
    <b v="0"/>
    <b v="0"/>
    <b v="0"/>
    <x v="0"/>
    <n v="3450"/>
  </r>
  <r>
    <n v="29"/>
    <n v="392"/>
    <n v="8.2758620689655196"/>
    <n v="2"/>
    <n v="1"/>
    <n v="1.0008831674938501"/>
    <n v="4.8254747390747097"/>
    <n v="-3.8245915715808598"/>
    <n v="14.627500689407352"/>
    <b v="0"/>
    <b v="0"/>
    <b v="1"/>
    <b v="0"/>
    <b v="0"/>
    <b v="0"/>
    <x v="1"/>
    <n v="3451"/>
  </r>
  <r>
    <n v="29"/>
    <n v="392"/>
    <n v="8.2758620689655196"/>
    <n v="2"/>
    <n v="2"/>
    <n v="2.0014785766676102"/>
    <n v="5.1152839660644496"/>
    <n v="-3.1138053893968394"/>
    <n v="9.6957840030368025"/>
    <b v="0"/>
    <b v="0"/>
    <b v="1"/>
    <b v="0"/>
    <b v="0"/>
    <b v="0"/>
    <x v="2"/>
    <n v="3452"/>
  </r>
  <r>
    <n v="29"/>
    <n v="392"/>
    <n v="8.2758620689655196"/>
    <n v="2"/>
    <n v="65"/>
    <n v="4.1572535991140596"/>
    <n v="5.6563749313354501"/>
    <n v="-1.4991213322213905"/>
    <n v="2.2473647687212366"/>
    <b v="0"/>
    <b v="1"/>
    <b v="0"/>
    <b v="0"/>
    <b v="0"/>
    <b v="0"/>
    <x v="9"/>
    <n v="3453"/>
  </r>
  <r>
    <n v="29"/>
    <n v="392"/>
    <n v="8.2758620689655196"/>
    <n v="2"/>
    <n v="50"/>
    <n v="4.8580121703853996"/>
    <n v="5.64880418777466"/>
    <n v="-0.79079201738926042"/>
    <n v="0.62535201476657631"/>
    <b v="1"/>
    <b v="0"/>
    <b v="0"/>
    <b v="0"/>
    <b v="0"/>
    <b v="0"/>
    <x v="9"/>
    <n v="3454"/>
  </r>
  <r>
    <n v="29"/>
    <n v="392"/>
    <n v="8.2758620689655196"/>
    <n v="2"/>
    <n v="37"/>
    <n v="4.9775178835017604"/>
    <n v="5.6422786712646502"/>
    <n v="-0.66476078776288983"/>
    <n v="0.44190690494713786"/>
    <b v="1"/>
    <b v="0"/>
    <b v="0"/>
    <b v="0"/>
    <b v="0"/>
    <b v="0"/>
    <x v="9"/>
    <n v="3455"/>
  </r>
  <r>
    <n v="29"/>
    <n v="392"/>
    <n v="8.2758620689655196"/>
    <n v="2"/>
    <n v="66"/>
    <n v="4.90436174469788"/>
    <n v="5.6568799018859899"/>
    <n v="-0.75251815718810988"/>
    <n v="0.56628357689778885"/>
    <b v="1"/>
    <b v="0"/>
    <b v="0"/>
    <b v="0"/>
    <b v="0"/>
    <b v="0"/>
    <x v="9"/>
    <n v="3456"/>
  </r>
  <r>
    <n v="29"/>
    <n v="392"/>
    <n v="8.2758620689655196"/>
    <n v="2"/>
    <n v="51"/>
    <n v="3.5638977635782698"/>
    <n v="5.6493091583251998"/>
    <n v="-2.0854113947469299"/>
    <n v="4.3489406853403354"/>
    <b v="0"/>
    <b v="0"/>
    <b v="1"/>
    <b v="0"/>
    <b v="0"/>
    <b v="0"/>
    <x v="8"/>
    <n v="3457"/>
  </r>
  <r>
    <n v="29"/>
    <n v="392"/>
    <n v="8.2758620689655196"/>
    <n v="2"/>
    <n v="83"/>
    <n v="3.7680608365018999"/>
    <n v="5.6655025482177699"/>
    <n v="-1.8974417117158699"/>
    <n v="3.6002850493592504"/>
    <b v="0"/>
    <b v="1"/>
    <b v="0"/>
    <b v="0"/>
    <b v="0"/>
    <b v="0"/>
    <x v="8"/>
    <n v="3458"/>
  </r>
  <r>
    <n v="29"/>
    <n v="392"/>
    <n v="8.2758620689655196"/>
    <n v="2"/>
    <n v="38"/>
    <n v="4.2082113685754798"/>
    <n v="5.6427707672119096"/>
    <n v="-1.4345593986364298"/>
    <n v="2.0579606682161149"/>
    <b v="0"/>
    <b v="1"/>
    <b v="0"/>
    <b v="0"/>
    <b v="0"/>
    <b v="0"/>
    <x v="9"/>
    <n v="3459"/>
  </r>
  <r>
    <n v="29"/>
    <n v="392"/>
    <n v="8.2758620689655196"/>
    <n v="2"/>
    <n v="26"/>
    <n v="4.8362676056338003"/>
    <n v="5.63686227798462"/>
    <n v="-0.80059467235081971"/>
    <n v="0.6409518293965164"/>
    <b v="1"/>
    <b v="0"/>
    <b v="0"/>
    <b v="0"/>
    <b v="0"/>
    <b v="0"/>
    <x v="9"/>
    <n v="3460"/>
  </r>
  <r>
    <n v="29"/>
    <n v="392"/>
    <n v="8.2758620689655196"/>
    <n v="2"/>
    <n v="27"/>
    <n v="2.58079186730872"/>
    <n v="5.6373548507690403"/>
    <n v="-3.0565629834603203"/>
    <n v="9.3425772718598541"/>
    <b v="0"/>
    <b v="0"/>
    <b v="1"/>
    <b v="0"/>
    <b v="0"/>
    <b v="0"/>
    <x v="2"/>
    <n v="3461"/>
  </r>
  <r>
    <n v="29"/>
    <n v="392"/>
    <n v="8.2758620689655196"/>
    <n v="2"/>
    <n v="17"/>
    <n v="3.1936695595484901"/>
    <n v="5.6324319839477504"/>
    <n v="-2.4387624243992603"/>
    <n v="5.9475621626617574"/>
    <b v="0"/>
    <b v="0"/>
    <b v="1"/>
    <b v="0"/>
    <b v="0"/>
    <b v="0"/>
    <x v="8"/>
    <n v="3462"/>
  </r>
  <r>
    <n v="29"/>
    <n v="392"/>
    <n v="8.2758620689655196"/>
    <n v="2"/>
    <n v="18"/>
    <n v="2.6628689339356901"/>
    <n v="5.6329236030578604"/>
    <n v="-2.9700546691221703"/>
    <n v="8.8212247375744042"/>
    <b v="0"/>
    <b v="0"/>
    <b v="1"/>
    <b v="0"/>
    <b v="0"/>
    <b v="0"/>
    <x v="2"/>
    <n v="3463"/>
  </r>
  <r>
    <n v="29"/>
    <n v="392"/>
    <n v="8.2758620689655196"/>
    <n v="2"/>
    <n v="10"/>
    <n v="5.9276961045638101"/>
    <n v="5.6289916038513201"/>
    <n v="0.29870450071249"/>
    <n v="8.9224378745897934E-2"/>
    <b v="1"/>
    <b v="0"/>
    <b v="0"/>
    <b v="0"/>
    <b v="0"/>
    <b v="0"/>
    <x v="6"/>
    <n v="3464"/>
  </r>
  <r>
    <n v="29"/>
    <n v="392"/>
    <n v="8.2758620689655196"/>
    <n v="2"/>
    <n v="11"/>
    <n v="5.8156525291162904"/>
    <n v="5.6294832229614302"/>
    <n v="0.18616930615486016"/>
    <n v="3.4659010554182051E-2"/>
    <b v="1"/>
    <b v="0"/>
    <b v="0"/>
    <b v="0"/>
    <b v="0"/>
    <b v="0"/>
    <x v="6"/>
    <n v="3465"/>
  </r>
  <r>
    <n v="29"/>
    <n v="392"/>
    <n v="8.2758620689655196"/>
    <n v="2"/>
    <n v="5"/>
    <n v="4.9327958644691297"/>
    <n v="5.6355319023132298"/>
    <n v="-0.7027360378441001"/>
    <n v="0.49383793888482447"/>
    <b v="1"/>
    <b v="0"/>
    <b v="0"/>
    <b v="0"/>
    <b v="0"/>
    <b v="0"/>
    <x v="9"/>
    <n v="3466"/>
  </r>
  <r>
    <n v="29"/>
    <n v="392"/>
    <n v="8.2758620689655196"/>
    <n v="2"/>
    <n v="6"/>
    <n v="5.6300191652685401"/>
    <n v="5.7040162086486799"/>
    <n v="-7.3997043380139793E-2"/>
    <n v="5.4755624290022901E-3"/>
    <b v="1"/>
    <b v="0"/>
    <b v="0"/>
    <b v="0"/>
    <b v="0"/>
    <b v="0"/>
    <x v="6"/>
    <n v="3467"/>
  </r>
  <r>
    <n v="29"/>
    <n v="392"/>
    <n v="8.2758620689655196"/>
    <n v="2"/>
    <n v="3"/>
    <n v="3.0902816099950599"/>
    <n v="5.3381180763244602"/>
    <n v="-2.2478364663294004"/>
    <n v="5.0527687793602452"/>
    <b v="0"/>
    <b v="0"/>
    <b v="1"/>
    <b v="0"/>
    <b v="0"/>
    <b v="0"/>
    <x v="8"/>
    <n v="3468"/>
  </r>
  <r>
    <n v="29"/>
    <n v="392"/>
    <n v="8.2758620689655196"/>
    <n v="2"/>
    <n v="84"/>
    <n v="3.8492290093249601"/>
    <n v="5.6660099029540998"/>
    <n v="-1.8167808936291396"/>
    <n v="3.300692815455895"/>
    <b v="0"/>
    <b v="1"/>
    <b v="0"/>
    <b v="0"/>
    <b v="0"/>
    <b v="0"/>
    <x v="8"/>
    <n v="3469"/>
  </r>
  <r>
    <n v="29"/>
    <n v="392"/>
    <n v="8.2758620689655196"/>
    <n v="2"/>
    <n v="259"/>
    <n v="3.5763157894736799"/>
    <n v="5.7340011596679696"/>
    <n v="-2.1576853701942897"/>
    <n v="4.6556061567504692"/>
    <b v="0"/>
    <b v="0"/>
    <b v="1"/>
    <b v="0"/>
    <b v="0"/>
    <b v="0"/>
    <x v="8"/>
    <n v="3470"/>
  </r>
  <r>
    <n v="29"/>
    <n v="392"/>
    <n v="8.2758620689655196"/>
    <n v="2"/>
    <n v="228"/>
    <n v="5.7053792482556798"/>
    <n v="5.7245764732360804"/>
    <n v="-1.9197224980400662E-2"/>
    <n v="3.6853344694811918E-4"/>
    <b v="1"/>
    <b v="0"/>
    <b v="0"/>
    <b v="0"/>
    <b v="0"/>
    <b v="0"/>
    <x v="6"/>
    <n v="3471"/>
  </r>
  <r>
    <n v="29"/>
    <n v="392"/>
    <n v="8.2758620689655196"/>
    <n v="2"/>
    <n v="4"/>
    <n v="4.0551749630714999"/>
    <n v="5.4976329803466797"/>
    <n v="-1.4424580172751797"/>
    <n v="2.080685131601443"/>
    <b v="0"/>
    <b v="1"/>
    <b v="0"/>
    <b v="0"/>
    <b v="0"/>
    <b v="0"/>
    <x v="9"/>
    <n v="3472"/>
  </r>
  <r>
    <n v="29"/>
    <n v="392"/>
    <n v="8.2758620689655196"/>
    <n v="2"/>
    <n v="67"/>
    <n v="3.9341779257137102"/>
    <n v="5.6573843955993697"/>
    <n v="-1.7232064698856595"/>
    <n v="2.9694405378557964"/>
    <b v="0"/>
    <b v="1"/>
    <b v="0"/>
    <b v="0"/>
    <b v="0"/>
    <b v="0"/>
    <x v="8"/>
    <n v="3473"/>
  </r>
  <r>
    <n v="29"/>
    <n v="392"/>
    <n v="8.2758620689655196"/>
    <n v="2"/>
    <n v="130"/>
    <n v="5.0972559268247197"/>
    <n v="5.6892352104187003"/>
    <n v="-0.59197928359398055"/>
    <n v="0.35043947220444244"/>
    <b v="1"/>
    <b v="0"/>
    <b v="0"/>
    <b v="0"/>
    <b v="0"/>
    <b v="0"/>
    <x v="9"/>
    <n v="3474"/>
  </r>
  <r>
    <n v="29"/>
    <n v="392"/>
    <n v="8.2758620689655196"/>
    <n v="2"/>
    <n v="100"/>
    <n v="3.9621993127147799"/>
    <n v="5.67413282394409"/>
    <n v="-1.7119335112293101"/>
    <n v="2.9307163468699144"/>
    <b v="0"/>
    <b v="1"/>
    <b v="0"/>
    <b v="0"/>
    <b v="0"/>
    <b v="0"/>
    <x v="8"/>
    <n v="3475"/>
  </r>
  <r>
    <n v="29"/>
    <n v="392"/>
    <n v="8.2758620689655196"/>
    <n v="2"/>
    <n v="292"/>
    <n v="3.6666666666666701"/>
    <n v="5.7440543174743697"/>
    <n v="-2.0773876508076996"/>
    <n v="4.3155394517283332"/>
    <b v="0"/>
    <b v="0"/>
    <b v="1"/>
    <b v="0"/>
    <b v="0"/>
    <b v="0"/>
    <x v="8"/>
    <n v="3476"/>
  </r>
  <r>
    <n v="29"/>
    <n v="392"/>
    <n v="8.2758620689655196"/>
    <n v="2"/>
    <n v="131"/>
    <n v="5.7979094076655002"/>
    <n v="5.6896638870239302"/>
    <n v="0.10824552064157"/>
    <n v="1.1717092738964558E-2"/>
    <b v="1"/>
    <b v="0"/>
    <b v="0"/>
    <b v="0"/>
    <b v="0"/>
    <b v="0"/>
    <x v="6"/>
    <n v="3477"/>
  </r>
  <r>
    <n v="29"/>
    <n v="392"/>
    <n v="8.2758620689655196"/>
    <n v="2"/>
    <n v="7"/>
    <n v="5.8856161659577504"/>
    <n v="5.7192888259887704"/>
    <n v="0.16632733996897997"/>
    <n v="2.766478402115664E-2"/>
    <b v="1"/>
    <b v="0"/>
    <b v="0"/>
    <b v="0"/>
    <b v="0"/>
    <b v="0"/>
    <x v="6"/>
    <n v="3478"/>
  </r>
  <r>
    <n v="29"/>
    <n v="392"/>
    <n v="8.2758620689655196"/>
    <n v="2"/>
    <n v="199"/>
    <n v="4.3229166666666696"/>
    <n v="5.7159733772277797"/>
    <n v="-1.39305671056111"/>
    <n v="1.9406069988393402"/>
    <b v="0"/>
    <b v="1"/>
    <b v="0"/>
    <b v="0"/>
    <b v="0"/>
    <b v="0"/>
    <x v="9"/>
    <n v="3479"/>
  </r>
  <r>
    <n v="29"/>
    <n v="392"/>
    <n v="8.2758620689655196"/>
    <n v="2"/>
    <n v="172"/>
    <n v="3.5419145484045398"/>
    <n v="5.7065334320068404"/>
    <n v="-2.1646188836023006"/>
    <n v="4.6855749112476701"/>
    <b v="0"/>
    <b v="0"/>
    <b v="1"/>
    <b v="0"/>
    <b v="0"/>
    <b v="0"/>
    <x v="8"/>
    <n v="3480"/>
  </r>
  <r>
    <n v="29"/>
    <n v="392"/>
    <n v="8.2758620689655196"/>
    <n v="2"/>
    <n v="52"/>
    <n v="3.3319974269237802"/>
    <n v="5.6498136520385698"/>
    <n v="-2.3178162251147896"/>
    <n v="5.3722720534053732"/>
    <b v="0"/>
    <b v="0"/>
    <b v="1"/>
    <b v="0"/>
    <b v="0"/>
    <b v="0"/>
    <x v="8"/>
    <n v="3481"/>
  </r>
  <r>
    <n v="29"/>
    <n v="392"/>
    <n v="8.2758620689655196"/>
    <n v="2"/>
    <n v="248"/>
    <n v="4.5114942528735602"/>
    <n v="5.7309737205505398"/>
    <n v="-1.2194794676769796"/>
    <n v="1.4871301720857295"/>
    <b v="0"/>
    <b v="1"/>
    <b v="0"/>
    <b v="0"/>
    <b v="0"/>
    <b v="0"/>
    <x v="9"/>
    <n v="3482"/>
  </r>
  <r>
    <n v="29"/>
    <n v="392"/>
    <n v="8.2758620689655196"/>
    <n v="2"/>
    <n v="101"/>
    <n v="3.2345741968383499"/>
    <n v="5.6746416091918901"/>
    <n v="-2.4400674123535402"/>
    <n v="5.9539289768297019"/>
    <b v="0"/>
    <b v="0"/>
    <b v="1"/>
    <b v="0"/>
    <b v="0"/>
    <b v="0"/>
    <x v="8"/>
    <n v="3483"/>
  </r>
  <r>
    <n v="29"/>
    <n v="392"/>
    <n v="8.2758620689655196"/>
    <n v="2"/>
    <n v="74"/>
    <n v="5.57191011235955"/>
    <n v="5.6609358787536603"/>
    <n v="-8.9025766394110306E-2"/>
    <n v="7.9255870820586997E-3"/>
    <b v="1"/>
    <b v="0"/>
    <b v="0"/>
    <b v="0"/>
    <b v="0"/>
    <b v="0"/>
    <x v="6"/>
    <n v="3484"/>
  </r>
  <r>
    <n v="29"/>
    <n v="392"/>
    <n v="8.2758620689655196"/>
    <n v="2"/>
    <n v="53"/>
    <n v="4.1914450790367903"/>
    <n v="5.6503186225891104"/>
    <n v="-1.4588735435523201"/>
    <n v="2.1283120160769031"/>
    <b v="0"/>
    <b v="1"/>
    <b v="0"/>
    <b v="0"/>
    <b v="0"/>
    <b v="0"/>
    <x v="9"/>
    <n v="3485"/>
  </r>
  <r>
    <n v="29"/>
    <n v="392"/>
    <n v="8.2758620689655196"/>
    <n v="2"/>
    <n v="221"/>
    <n v="4.9028239202657797"/>
    <n v="5.7224798202514604"/>
    <n v="-0.81965589998568067"/>
    <n v="0.67183579438133612"/>
    <b v="1"/>
    <b v="0"/>
    <b v="0"/>
    <b v="0"/>
    <b v="0"/>
    <b v="0"/>
    <x v="9"/>
    <n v="3486"/>
  </r>
  <r>
    <n v="29"/>
    <n v="392"/>
    <n v="8.2758620689655196"/>
    <n v="2"/>
    <n v="56"/>
    <n v="5.57625890563473"/>
    <n v="5.6518325805664098"/>
    <n v="-7.5573674931679768E-2"/>
    <n v="5.711380342679203E-3"/>
    <b v="1"/>
    <b v="0"/>
    <b v="0"/>
    <b v="0"/>
    <b v="0"/>
    <b v="0"/>
    <x v="6"/>
    <n v="3487"/>
  </r>
  <r>
    <n v="29"/>
    <n v="392"/>
    <n v="8.2758620689655196"/>
    <n v="2"/>
    <n v="68"/>
    <n v="4.28470286769062"/>
    <n v="5.6578912734985396"/>
    <n v="-1.3731884058079196"/>
    <n v="1.8856463978452955"/>
    <b v="0"/>
    <b v="1"/>
    <b v="0"/>
    <b v="0"/>
    <b v="0"/>
    <b v="0"/>
    <x v="9"/>
    <n v="3488"/>
  </r>
  <r>
    <n v="29"/>
    <n v="392"/>
    <n v="8.2758620689655196"/>
    <n v="2"/>
    <n v="39"/>
    <n v="3.42532243538832"/>
    <n v="5.6432633399963397"/>
    <n v="-2.2179409046080196"/>
    <n v="4.9192618563334403"/>
    <b v="0"/>
    <b v="0"/>
    <b v="1"/>
    <b v="0"/>
    <b v="0"/>
    <b v="0"/>
    <x v="8"/>
    <n v="3489"/>
  </r>
  <r>
    <n v="29"/>
    <n v="392"/>
    <n v="8.2758620689655196"/>
    <n v="2"/>
    <n v="147"/>
    <n v="3.2200772200772199"/>
    <n v="5.6965579986572301"/>
    <n v="-2.4764807785800103"/>
    <n v="6.1329570466762542"/>
    <b v="0"/>
    <b v="0"/>
    <b v="1"/>
    <b v="0"/>
    <b v="0"/>
    <b v="0"/>
    <x v="8"/>
    <n v="3490"/>
  </r>
  <r>
    <n v="29"/>
    <n v="392"/>
    <n v="8.2758620689655196"/>
    <n v="2"/>
    <n v="124"/>
    <n v="3.2542533081285399"/>
    <n v="5.68636226654053"/>
    <n v="-2.4321089584119902"/>
    <n v="5.9151539855878559"/>
    <b v="0"/>
    <b v="0"/>
    <b v="1"/>
    <b v="0"/>
    <b v="0"/>
    <b v="0"/>
    <x v="8"/>
    <n v="3491"/>
  </r>
  <r>
    <n v="29"/>
    <n v="392"/>
    <n v="8.2758620689655196"/>
    <n v="2"/>
    <n v="40"/>
    <n v="4.3471137115559397"/>
    <n v="5.64375972747803"/>
    <n v="-1.2966460159220903"/>
    <n v="1.6812908906066295"/>
    <b v="0"/>
    <b v="1"/>
    <b v="0"/>
    <b v="0"/>
    <b v="0"/>
    <b v="0"/>
    <x v="9"/>
    <n v="3492"/>
  </r>
  <r>
    <n v="29"/>
    <n v="392"/>
    <n v="8.2758620689655196"/>
    <n v="2"/>
    <n v="183"/>
    <n v="3.7600849256900202"/>
    <n v="5.7107467651367196"/>
    <n v="-1.9506618394466995"/>
    <n v="3.8050816118735811"/>
    <b v="0"/>
    <b v="1"/>
    <b v="0"/>
    <b v="0"/>
    <b v="0"/>
    <b v="0"/>
    <x v="8"/>
    <n v="3493"/>
  </r>
  <r>
    <n v="29"/>
    <n v="392"/>
    <n v="8.2758620689655196"/>
    <n v="2"/>
    <n v="75"/>
    <n v="3.0379098360655701"/>
    <n v="5.6614432334899902"/>
    <n v="-2.6235333974244202"/>
    <n v="6.8829274874013207"/>
    <b v="0"/>
    <b v="0"/>
    <b v="1"/>
    <b v="0"/>
    <b v="0"/>
    <b v="0"/>
    <x v="2"/>
    <n v="3494"/>
  </r>
  <r>
    <n v="29"/>
    <n v="392"/>
    <n v="8.2758620689655196"/>
    <n v="2"/>
    <n v="160"/>
    <n v="4.5652173913043503"/>
    <n v="5.7019333839416504"/>
    <n v="-1.1367159926373001"/>
    <n v="1.2921232479174023"/>
    <b v="0"/>
    <b v="1"/>
    <b v="0"/>
    <b v="0"/>
    <b v="0"/>
    <b v="0"/>
    <x v="9"/>
    <n v="3495"/>
  </r>
  <r>
    <n v="29"/>
    <n v="392"/>
    <n v="8.2758620689655196"/>
    <n v="2"/>
    <n v="116"/>
    <n v="5.8814432989690699"/>
    <n v="5.6822757720947301"/>
    <n v="0.19916752687433981"/>
    <n v="3.9667703761240868E-2"/>
    <b v="1"/>
    <b v="0"/>
    <b v="0"/>
    <b v="0"/>
    <b v="0"/>
    <b v="0"/>
    <x v="6"/>
    <n v="3496"/>
  </r>
  <r>
    <n v="29"/>
    <n v="392"/>
    <n v="8.2758620689655196"/>
    <n v="2"/>
    <n v="88"/>
    <n v="6.0213199836510496"/>
    <n v="5.6680397987365696"/>
    <n v="0.35328018491447999"/>
    <n v="0.12480688905320918"/>
    <b v="1"/>
    <b v="0"/>
    <b v="0"/>
    <b v="0"/>
    <b v="0"/>
    <b v="0"/>
    <x v="6"/>
    <n v="3497"/>
  </r>
  <r>
    <n v="29"/>
    <n v="392"/>
    <n v="8.2758620689655196"/>
    <n v="2"/>
    <n v="43"/>
    <n v="5.9159924144475298"/>
    <n v="5.6452713012695304"/>
    <n v="0.27072111317799941"/>
    <n v="7.3289921120335166E-2"/>
    <b v="1"/>
    <b v="0"/>
    <b v="0"/>
    <b v="0"/>
    <b v="0"/>
    <b v="0"/>
    <x v="6"/>
    <n v="3498"/>
  </r>
  <r>
    <n v="29"/>
    <n v="392"/>
    <n v="8.2758620689655196"/>
    <n v="2"/>
    <n v="28"/>
    <n v="3.43683114194579"/>
    <n v="5.6378474235534703"/>
    <n v="-2.2010162816076804"/>
    <n v="4.8444726719020998"/>
    <b v="0"/>
    <b v="0"/>
    <b v="1"/>
    <b v="0"/>
    <b v="0"/>
    <b v="0"/>
    <x v="8"/>
    <n v="3499"/>
  </r>
  <r>
    <n v="29"/>
    <n v="392"/>
    <n v="8.2758620689655196"/>
    <n v="2"/>
    <n v="29"/>
    <n v="4.3659932609947196"/>
    <n v="5.6383395195007298"/>
    <n v="-1.2723462585060101"/>
    <n v="1.6188650015342427"/>
    <b v="0"/>
    <b v="1"/>
    <b v="0"/>
    <b v="0"/>
    <b v="0"/>
    <b v="0"/>
    <x v="9"/>
    <n v="3500"/>
  </r>
  <r>
    <n v="29"/>
    <n v="392"/>
    <n v="8.2758620689655196"/>
    <n v="2"/>
    <n v="103"/>
    <n v="4.9426867219917003"/>
    <n v="5.67565965652466"/>
    <n v="-0.73297293453295964"/>
    <n v="0.53724932275785831"/>
    <b v="1"/>
    <b v="0"/>
    <b v="0"/>
    <b v="0"/>
    <b v="0"/>
    <b v="0"/>
    <x v="9"/>
    <n v="3501"/>
  </r>
  <r>
    <n v="29"/>
    <n v="392"/>
    <n v="8.2758620689655196"/>
    <n v="2"/>
    <n v="128"/>
    <n v="5.8355822083765103"/>
    <n v="5.6883778572082502"/>
    <n v="0.14720435116826014"/>
    <n v="2.1669121002868452E-2"/>
    <b v="1"/>
    <b v="0"/>
    <b v="0"/>
    <b v="0"/>
    <b v="0"/>
    <b v="0"/>
    <x v="6"/>
    <n v="3502"/>
  </r>
  <r>
    <n v="29"/>
    <n v="392"/>
    <n v="8.2758620689655196"/>
    <n v="2"/>
    <n v="34"/>
    <n v="5.0038616920152101"/>
    <n v="5.6408014297485396"/>
    <n v="-0.63693973773332946"/>
    <n v="0.40569222950380252"/>
    <b v="1"/>
    <b v="0"/>
    <b v="0"/>
    <b v="0"/>
    <b v="0"/>
    <b v="0"/>
    <x v="9"/>
    <n v="3503"/>
  </r>
  <r>
    <n v="29"/>
    <n v="392"/>
    <n v="8.2758620689655196"/>
    <n v="2"/>
    <n v="64"/>
    <n v="5.4523935526236498"/>
    <n v="5.6558704376220703"/>
    <n v="-0.20347688499842054"/>
    <n v="4.1402842728660454E-2"/>
    <b v="1"/>
    <b v="0"/>
    <b v="0"/>
    <b v="0"/>
    <b v="0"/>
    <b v="0"/>
    <x v="6"/>
    <n v="3504"/>
  </r>
  <r>
    <n v="29"/>
    <n v="392"/>
    <n v="8.2758620689655196"/>
    <n v="2"/>
    <n v="109"/>
    <n v="4.4501445086705198"/>
    <n v="5.6787133216857901"/>
    <n v="-1.2285688130152703"/>
    <n v="1.5093813283137503"/>
    <b v="0"/>
    <b v="1"/>
    <b v="0"/>
    <b v="0"/>
    <b v="0"/>
    <b v="0"/>
    <x v="9"/>
    <n v="3505"/>
  </r>
  <r>
    <n v="29"/>
    <n v="392"/>
    <n v="8.2758620689655196"/>
    <n v="2"/>
    <n v="32"/>
    <n v="5.7515217322934999"/>
    <n v="5.6398167610168501"/>
    <n v="0.1117049712766498"/>
    <n v="1.2478000607917157E-2"/>
    <b v="1"/>
    <b v="0"/>
    <b v="0"/>
    <b v="0"/>
    <b v="0"/>
    <b v="0"/>
    <x v="6"/>
    <n v="3506"/>
  </r>
  <r>
    <n v="29"/>
    <n v="392"/>
    <n v="8.2758620689655196"/>
    <n v="2"/>
    <n v="19"/>
    <n v="3.55418255402591"/>
    <n v="5.6334156990051296"/>
    <n v="-2.0792331449792196"/>
    <n v="4.3232104711801762"/>
    <b v="0"/>
    <b v="0"/>
    <b v="1"/>
    <b v="0"/>
    <b v="0"/>
    <b v="0"/>
    <x v="8"/>
    <n v="3507"/>
  </r>
  <r>
    <n v="29"/>
    <n v="392"/>
    <n v="8.2758620689655196"/>
    <n v="2"/>
    <n v="44"/>
    <n v="5.1668122803124996"/>
    <n v="5.6457757949829102"/>
    <n v="-0.47896351467041054"/>
    <n v="0.22940604838543258"/>
    <b v="1"/>
    <b v="0"/>
    <b v="0"/>
    <b v="0"/>
    <b v="0"/>
    <b v="0"/>
    <x v="6"/>
    <n v="3508"/>
  </r>
  <r>
    <n v="29"/>
    <n v="392"/>
    <n v="8.2758620689655196"/>
    <n v="2"/>
    <n v="35"/>
    <n v="4.4508856682769702"/>
    <n v="5.6412940025329599"/>
    <n v="-1.1904083342559897"/>
    <n v="1.4170720022661201"/>
    <b v="0"/>
    <b v="1"/>
    <b v="0"/>
    <b v="0"/>
    <b v="0"/>
    <b v="0"/>
    <x v="9"/>
    <n v="3509"/>
  </r>
  <r>
    <n v="29"/>
    <n v="392"/>
    <n v="8.2758620689655196"/>
    <n v="2"/>
    <n v="20"/>
    <n v="4.4019278516138396"/>
    <n v="5.6339082717895499"/>
    <n v="-1.2319804201757103"/>
    <n v="1.5177757556963196"/>
    <b v="0"/>
    <b v="1"/>
    <b v="0"/>
    <b v="0"/>
    <b v="0"/>
    <b v="0"/>
    <x v="9"/>
    <n v="3510"/>
  </r>
  <r>
    <n v="29"/>
    <n v="392"/>
    <n v="8.2758620689655196"/>
    <n v="2"/>
    <n v="23"/>
    <n v="5.2032210820549398"/>
    <n v="5.6353855133056596"/>
    <n v="-0.43216443125071979"/>
    <n v="0.18676609563825811"/>
    <b v="1"/>
    <b v="0"/>
    <b v="0"/>
    <b v="0"/>
    <b v="0"/>
    <b v="0"/>
    <x v="6"/>
    <n v="3511"/>
  </r>
  <r>
    <n v="29"/>
    <n v="392"/>
    <n v="8.2758620689655196"/>
    <n v="2"/>
    <n v="12"/>
    <n v="4.1874063594834299"/>
    <n v="5.6299748420715297"/>
    <n v="-1.4425684825880998"/>
    <n v="2.0810038269565325"/>
    <b v="0"/>
    <b v="1"/>
    <b v="0"/>
    <b v="0"/>
    <b v="0"/>
    <b v="0"/>
    <x v="9"/>
    <n v="3512"/>
  </r>
  <r>
    <n v="29"/>
    <n v="392"/>
    <n v="8.2758620689655196"/>
    <n v="2"/>
    <n v="21"/>
    <n v="4.7524880206413602"/>
    <n v="5.6344008445739702"/>
    <n v="-0.88191282393260995"/>
    <n v="0.77777022901679072"/>
    <b v="1"/>
    <b v="0"/>
    <b v="0"/>
    <b v="0"/>
    <b v="0"/>
    <b v="0"/>
    <x v="9"/>
    <n v="3513"/>
  </r>
  <r>
    <n v="29"/>
    <n v="392"/>
    <n v="8.2758620689655196"/>
    <n v="2"/>
    <n v="13"/>
    <n v="4.2831275720164603"/>
    <n v="5.6304659843444798"/>
    <n v="-1.3473384123280194"/>
    <n v="1.8153207973345882"/>
    <b v="0"/>
    <b v="1"/>
    <b v="0"/>
    <b v="0"/>
    <b v="0"/>
    <b v="0"/>
    <x v="9"/>
    <n v="3514"/>
  </r>
  <r>
    <n v="29"/>
    <n v="392"/>
    <n v="8.2758620689655196"/>
    <n v="2"/>
    <n v="48"/>
    <n v="4.7491638795986599"/>
    <n v="5.6477947235107404"/>
    <n v="-0.89863084391208048"/>
    <n v="0.80753739363013799"/>
    <b v="1"/>
    <b v="0"/>
    <b v="0"/>
    <b v="0"/>
    <b v="0"/>
    <b v="0"/>
    <x v="9"/>
    <n v="3515"/>
  </r>
  <r>
    <n v="29"/>
    <n v="392"/>
    <n v="8.2758620689655196"/>
    <n v="2"/>
    <n v="16"/>
    <n v="5.6607582471688804"/>
    <n v="5.6319408416748002"/>
    <n v="2.8817405494080184E-2"/>
    <n v="8.3044285941024276E-4"/>
    <b v="1"/>
    <b v="0"/>
    <b v="0"/>
    <b v="0"/>
    <b v="0"/>
    <b v="0"/>
    <x v="6"/>
    <n v="3516"/>
  </r>
  <r>
    <n v="29"/>
    <n v="392"/>
    <n v="8.2758620689655196"/>
    <n v="2"/>
    <n v="8"/>
    <n v="4.9630589650030403"/>
    <n v="5.6280088424682599"/>
    <n v="-0.66494987746521961"/>
    <n v="0.44215833954101058"/>
    <b v="1"/>
    <b v="0"/>
    <b v="0"/>
    <b v="0"/>
    <b v="0"/>
    <b v="0"/>
    <x v="9"/>
    <n v="3517"/>
  </r>
  <r>
    <n v="29"/>
    <n v="392"/>
    <n v="8.2758620689655196"/>
    <n v="2"/>
    <n v="85"/>
    <n v="4.1231837098283801"/>
    <n v="5.6665172576904297"/>
    <n v="-1.5433335478620496"/>
    <n v="2.3818784399564614"/>
    <b v="0"/>
    <b v="1"/>
    <b v="0"/>
    <b v="0"/>
    <b v="0"/>
    <b v="0"/>
    <x v="8"/>
    <n v="3518"/>
  </r>
  <r>
    <n v="29"/>
    <n v="392"/>
    <n v="8.2758620689655196"/>
    <n v="2"/>
    <n v="580"/>
    <n v="4"/>
    <n v="5.7154793739318803"/>
    <n v="-1.7154793739318803"/>
    <n v="2.9428694823857162"/>
    <b v="0"/>
    <b v="1"/>
    <b v="0"/>
    <b v="0"/>
    <b v="0"/>
    <b v="0"/>
    <x v="8"/>
    <n v="3519"/>
  </r>
  <r>
    <n v="29"/>
    <n v="392"/>
    <n v="8.2758620689655196"/>
    <n v="2"/>
    <n v="488"/>
    <n v="4"/>
    <n v="5.7154793739318803"/>
    <n v="-1.7154793739318803"/>
    <n v="2.9428694823857162"/>
    <b v="0"/>
    <b v="1"/>
    <b v="0"/>
    <b v="0"/>
    <b v="0"/>
    <b v="0"/>
    <x v="8"/>
    <n v="3520"/>
  </r>
  <r>
    <n v="29"/>
    <n v="392"/>
    <n v="8.2758620689655196"/>
    <n v="2"/>
    <n v="260"/>
    <n v="4.0241492864983499"/>
    <n v="5.7343020439147896"/>
    <n v="-1.7101527574164397"/>
    <n v="2.9246224536990519"/>
    <b v="0"/>
    <b v="1"/>
    <b v="0"/>
    <b v="0"/>
    <b v="0"/>
    <b v="0"/>
    <x v="8"/>
    <n v="3521"/>
  </r>
  <r>
    <n v="29"/>
    <n v="392"/>
    <n v="8.2758620689655196"/>
    <n v="2"/>
    <n v="229"/>
    <n v="4.0076965365585497"/>
    <n v="5.7248835563659703"/>
    <n v="-1.7171870198074206"/>
    <n v="2.9487312609950909"/>
    <b v="0"/>
    <b v="1"/>
    <b v="0"/>
    <b v="0"/>
    <b v="0"/>
    <b v="0"/>
    <x v="8"/>
    <n v="3522"/>
  </r>
  <r>
    <n v="29"/>
    <n v="392"/>
    <n v="8.2758620689655196"/>
    <n v="2"/>
    <n v="104"/>
    <n v="4.5129495168944"/>
    <n v="5.67616844177246"/>
    <n v="-1.16321892487806"/>
    <n v="1.3530782671944699"/>
    <b v="0"/>
    <b v="1"/>
    <b v="0"/>
    <b v="0"/>
    <b v="0"/>
    <b v="0"/>
    <x v="9"/>
    <n v="3523"/>
  </r>
  <r>
    <n v="29"/>
    <n v="392"/>
    <n v="8.2758620689655196"/>
    <n v="2"/>
    <n v="552"/>
    <n v="4.4421768707483"/>
    <n v="5.7154793739318803"/>
    <n v="-1.2733025031835803"/>
    <n v="1.6212992646135715"/>
    <b v="0"/>
    <b v="1"/>
    <b v="0"/>
    <b v="0"/>
    <b v="0"/>
    <b v="0"/>
    <x v="9"/>
    <n v="3524"/>
  </r>
  <r>
    <n v="29"/>
    <n v="392"/>
    <n v="8.2758620689655196"/>
    <n v="2"/>
    <n v="293"/>
    <n v="4.1103673436812898"/>
    <n v="5.7443695068359402"/>
    <n v="-1.6340021631546504"/>
    <n v="2.6699630691940768"/>
    <b v="0"/>
    <b v="1"/>
    <b v="0"/>
    <b v="0"/>
    <b v="0"/>
    <b v="0"/>
    <x v="8"/>
    <n v="3525"/>
  </r>
  <r>
    <n v="29"/>
    <n v="392"/>
    <n v="8.2758620689655196"/>
    <n v="2"/>
    <n v="200"/>
    <n v="4.08243871891215"/>
    <n v="5.7162675857543901"/>
    <n v="-1.63382886684224"/>
    <n v="2.6693967661269982"/>
    <b v="0"/>
    <b v="1"/>
    <b v="0"/>
    <b v="0"/>
    <b v="0"/>
    <b v="0"/>
    <x v="8"/>
    <n v="3526"/>
  </r>
  <r>
    <n v="29"/>
    <n v="392"/>
    <n v="8.2758620689655196"/>
    <n v="2"/>
    <n v="173"/>
    <n v="4.0122009258858702"/>
    <n v="5.7069158554077104"/>
    <n v="-1.6947149295218402"/>
    <n v="2.8720586923442157"/>
    <b v="0"/>
    <b v="1"/>
    <b v="0"/>
    <b v="0"/>
    <b v="0"/>
    <b v="0"/>
    <x v="8"/>
    <n v="3527"/>
  </r>
  <r>
    <n v="29"/>
    <n v="392"/>
    <n v="8.2758620689655196"/>
    <n v="2"/>
    <n v="445"/>
    <n v="4.0114942528735602"/>
    <n v="5.7154793739318803"/>
    <n v="-1.7039851210583201"/>
    <n v="2.9035652927881377"/>
    <b v="0"/>
    <b v="1"/>
    <b v="0"/>
    <b v="0"/>
    <b v="0"/>
    <b v="0"/>
    <x v="8"/>
    <n v="3528"/>
  </r>
  <r>
    <n v="29"/>
    <n v="392"/>
    <n v="8.2758620689655196"/>
    <n v="2"/>
    <n v="365"/>
    <n v="4.5770282249727803"/>
    <n v="5.7154793739318803"/>
    <n v="-1.1384511489591"/>
    <n v="1.2960710185662949"/>
    <b v="0"/>
    <b v="1"/>
    <b v="0"/>
    <b v="0"/>
    <b v="0"/>
    <b v="0"/>
    <x v="9"/>
    <n v="3529"/>
  </r>
  <r>
    <n v="29"/>
    <n v="392"/>
    <n v="8.2758620689655196"/>
    <n v="2"/>
    <n v="453"/>
    <n v="4.4616071428571402"/>
    <n v="5.7154793739318803"/>
    <n v="-1.2538722310747401"/>
    <n v="1.5721955718603464"/>
    <b v="0"/>
    <b v="1"/>
    <b v="0"/>
    <b v="0"/>
    <b v="0"/>
    <b v="0"/>
    <x v="9"/>
    <n v="3530"/>
  </r>
  <r>
    <n v="29"/>
    <n v="392"/>
    <n v="8.2758620689655196"/>
    <n v="2"/>
    <n v="404"/>
    <n v="4"/>
    <n v="5.7154793739318803"/>
    <n v="-1.7154793739318803"/>
    <n v="2.9428694823857162"/>
    <b v="0"/>
    <b v="1"/>
    <b v="0"/>
    <b v="0"/>
    <b v="0"/>
    <b v="0"/>
    <x v="8"/>
    <n v="3531"/>
  </r>
  <r>
    <n v="29"/>
    <n v="392"/>
    <n v="8.2758620689655196"/>
    <n v="2"/>
    <n v="446"/>
    <n v="5.0004196978175699"/>
    <n v="5.7154793739318803"/>
    <n v="-0.71505967611431043"/>
    <n v="0.51131034040470258"/>
    <b v="1"/>
    <b v="0"/>
    <b v="0"/>
    <b v="0"/>
    <b v="0"/>
    <b v="0"/>
    <x v="9"/>
    <n v="3532"/>
  </r>
  <r>
    <n v="29"/>
    <n v="392"/>
    <n v="8.2758620689655196"/>
    <n v="2"/>
    <n v="366"/>
    <n v="5.0099933377748203"/>
    <n v="5.7154793739318803"/>
    <n v="-0.70548603615706007"/>
    <n v="0.49771054721260066"/>
    <b v="1"/>
    <b v="0"/>
    <b v="0"/>
    <b v="0"/>
    <b v="0"/>
    <b v="0"/>
    <x v="9"/>
    <n v="3533"/>
  </r>
  <r>
    <n v="29"/>
    <n v="392"/>
    <n v="8.2758620689655196"/>
    <n v="2"/>
    <n v="201"/>
    <n v="5.0643491596907104"/>
    <n v="5.7165613174438503"/>
    <n v="-0.6522121577531399"/>
    <n v="0.42538069872100664"/>
    <b v="1"/>
    <b v="0"/>
    <b v="0"/>
    <b v="0"/>
    <b v="0"/>
    <b v="0"/>
    <x v="9"/>
    <n v="3534"/>
  </r>
  <r>
    <n v="29"/>
    <n v="392"/>
    <n v="8.2758620689655196"/>
    <n v="2"/>
    <n v="174"/>
    <n v="5.0446754706378201"/>
    <n v="5.70729780197144"/>
    <n v="-0.66262233133361992"/>
    <n v="0.43906835398200156"/>
    <b v="1"/>
    <b v="0"/>
    <b v="0"/>
    <b v="0"/>
    <b v="0"/>
    <b v="0"/>
    <x v="9"/>
    <n v="3535"/>
  </r>
  <r>
    <n v="29"/>
    <n v="392"/>
    <n v="8.2758620689655196"/>
    <n v="2"/>
    <n v="249"/>
    <n v="4.0597243491577304"/>
    <n v="5.73124074935913"/>
    <n v="-1.6715164002013996"/>
    <n v="2.7939670761422453"/>
    <b v="0"/>
    <b v="1"/>
    <b v="0"/>
    <b v="0"/>
    <b v="0"/>
    <b v="0"/>
    <x v="8"/>
    <n v="3536"/>
  </r>
  <r>
    <n v="29"/>
    <n v="392"/>
    <n v="8.2758620689655196"/>
    <n v="2"/>
    <n v="222"/>
    <n v="4.6069980064618097"/>
    <n v="5.72277879714966"/>
    <n v="-1.1157807906878503"/>
    <n v="1.2449667728680045"/>
    <b v="0"/>
    <b v="1"/>
    <b v="0"/>
    <b v="0"/>
    <b v="0"/>
    <b v="0"/>
    <x v="9"/>
    <n v="3537"/>
  </r>
  <r>
    <n v="29"/>
    <n v="392"/>
    <n v="8.2758620689655196"/>
    <n v="2"/>
    <n v="204"/>
    <n v="5.0765765765765796"/>
    <n v="5.7174429893493697"/>
    <n v="-0.64086641277279011"/>
    <n v="0.41070975902026419"/>
    <b v="1"/>
    <b v="0"/>
    <b v="0"/>
    <b v="0"/>
    <b v="0"/>
    <b v="0"/>
    <x v="9"/>
    <n v="3538"/>
  </r>
  <r>
    <n v="29"/>
    <n v="392"/>
    <n v="8.2758620689655196"/>
    <n v="2"/>
    <n v="177"/>
    <n v="5.0305206463195704"/>
    <n v="5.7084445953369096"/>
    <n v="-0.67792394901733921"/>
    <n v="0.45958088065126396"/>
    <b v="1"/>
    <b v="0"/>
    <b v="0"/>
    <b v="0"/>
    <b v="0"/>
    <b v="0"/>
    <x v="9"/>
    <n v="3539"/>
  </r>
  <r>
    <n v="29"/>
    <n v="392"/>
    <n v="8.2758620689655196"/>
    <n v="2"/>
    <n v="184"/>
    <n v="4.16912191161118"/>
    <n v="5.7111392021179199"/>
    <n v="-1.54201729050674"/>
    <n v="2.3778173242217475"/>
    <b v="0"/>
    <b v="1"/>
    <b v="0"/>
    <b v="0"/>
    <b v="0"/>
    <b v="0"/>
    <x v="8"/>
    <n v="3540"/>
  </r>
  <r>
    <n v="29"/>
    <n v="392"/>
    <n v="8.2758620689655196"/>
    <n v="2"/>
    <n v="54"/>
    <n v="4.9941305949923596"/>
    <n v="5.6508231163024902"/>
    <n v="-0.65669252131013067"/>
    <n v="0.43124506754465641"/>
    <b v="1"/>
    <b v="0"/>
    <b v="0"/>
    <b v="0"/>
    <b v="0"/>
    <b v="0"/>
    <x v="9"/>
    <n v="3541"/>
  </r>
  <r>
    <n v="29"/>
    <n v="392"/>
    <n v="8.2758620689655196"/>
    <n v="2"/>
    <n v="414"/>
    <n v="4.4457831325301198"/>
    <n v="5.7154793739318803"/>
    <n v="-1.2696962414017605"/>
    <n v="1.6121285454297578"/>
    <b v="0"/>
    <b v="1"/>
    <b v="0"/>
    <b v="0"/>
    <b v="0"/>
    <b v="0"/>
    <x v="9"/>
    <n v="3542"/>
  </r>
  <r>
    <n v="29"/>
    <n v="392"/>
    <n v="8.2758620689655196"/>
    <n v="2"/>
    <n v="102"/>
    <n v="4.7543630017452001"/>
    <n v="5.6751508712768599"/>
    <n v="-0.92078786953165981"/>
    <n v="0.84785030067665301"/>
    <b v="1"/>
    <b v="0"/>
    <b v="0"/>
    <b v="0"/>
    <b v="0"/>
    <b v="0"/>
    <x v="9"/>
    <n v="3543"/>
  </r>
  <r>
    <n v="29"/>
    <n v="392"/>
    <n v="8.2758620689655196"/>
    <n v="2"/>
    <n v="502"/>
    <n v="4.74857142857143"/>
    <n v="5.7154793739318803"/>
    <n v="-0.96690794536045033"/>
    <n v="0.93491097480116758"/>
    <b v="1"/>
    <b v="0"/>
    <b v="0"/>
    <b v="0"/>
    <b v="0"/>
    <b v="0"/>
    <x v="9"/>
    <n v="3544"/>
  </r>
  <r>
    <n v="29"/>
    <n v="392"/>
    <n v="8.2758620689655196"/>
    <n v="2"/>
    <n v="298"/>
    <n v="5.1260430390865199"/>
    <n v="5.7459454536437997"/>
    <n v="-0.61990241455727979"/>
    <n v="0.38427900357394557"/>
    <b v="1"/>
    <b v="0"/>
    <b v="0"/>
    <b v="0"/>
    <b v="0"/>
    <b v="0"/>
    <x v="9"/>
    <n v="3545"/>
  </r>
  <r>
    <n v="29"/>
    <n v="392"/>
    <n v="8.2758620689655196"/>
    <n v="2"/>
    <n v="57"/>
    <n v="5.5756806949048903"/>
    <n v="5.6523370742797896"/>
    <n v="-7.6656379374899331E-2"/>
    <n v="5.8762004988684915E-3"/>
    <b v="1"/>
    <b v="0"/>
    <b v="0"/>
    <b v="0"/>
    <b v="0"/>
    <b v="0"/>
    <x v="6"/>
    <n v="3546"/>
  </r>
  <r>
    <n v="29"/>
    <n v="392"/>
    <n v="8.2758620689655196"/>
    <n v="2"/>
    <n v="117"/>
    <n v="4.9913544668587901"/>
    <n v="5.6827845573425302"/>
    <n v="-0.69143009048374005"/>
    <n v="0.47807557002635293"/>
    <b v="1"/>
    <b v="0"/>
    <b v="0"/>
    <b v="0"/>
    <b v="0"/>
    <b v="0"/>
    <x v="9"/>
    <n v="3547"/>
  </r>
  <r>
    <n v="29"/>
    <n v="392"/>
    <n v="8.2758620689655196"/>
    <n v="2"/>
    <n v="69"/>
    <n v="4.99448851052008"/>
    <n v="5.6583986282348597"/>
    <n v="-0.6639101177147797"/>
    <n v="0.44077664440405262"/>
    <b v="1"/>
    <b v="0"/>
    <b v="0"/>
    <b v="0"/>
    <b v="0"/>
    <b v="0"/>
    <x v="9"/>
    <n v="3548"/>
  </r>
  <r>
    <n v="29"/>
    <n v="392"/>
    <n v="8.2758620689655196"/>
    <n v="2"/>
    <n v="148"/>
    <n v="4.0111250522793798"/>
    <n v="5.69699907302856"/>
    <n v="-1.6858740207491802"/>
    <n v="2.8421712138370072"/>
    <b v="0"/>
    <b v="1"/>
    <b v="0"/>
    <b v="0"/>
    <b v="0"/>
    <b v="0"/>
    <x v="8"/>
    <n v="3549"/>
  </r>
  <r>
    <n v="29"/>
    <n v="392"/>
    <n v="8.2758620689655196"/>
    <n v="2"/>
    <n v="125"/>
    <n v="4.0141055313607898"/>
    <n v="5.6868758201599103"/>
    <n v="-1.6727702887991205"/>
    <n v="2.7981604390890928"/>
    <b v="0"/>
    <b v="1"/>
    <b v="0"/>
    <b v="0"/>
    <b v="0"/>
    <b v="0"/>
    <x v="8"/>
    <n v="3550"/>
  </r>
  <r>
    <n v="29"/>
    <n v="392"/>
    <n v="8.2758620689655196"/>
    <n v="2"/>
    <n v="328"/>
    <n v="4.0310077519379801"/>
    <n v="5.7463846206665004"/>
    <n v="-1.7153768687285202"/>
    <n v="2.9425178017688629"/>
    <b v="0"/>
    <b v="1"/>
    <b v="0"/>
    <b v="0"/>
    <b v="0"/>
    <b v="0"/>
    <x v="8"/>
    <n v="3551"/>
  </r>
  <r>
    <n v="29"/>
    <n v="392"/>
    <n v="8.2758620689655196"/>
    <n v="2"/>
    <n v="329"/>
    <n v="4.85355724638542"/>
    <n v="5.7457203865051296"/>
    <n v="-0.89216314011970965"/>
    <n v="0.79595506858826071"/>
    <b v="1"/>
    <b v="0"/>
    <b v="0"/>
    <b v="0"/>
    <b v="0"/>
    <b v="0"/>
    <x v="9"/>
    <n v="3552"/>
  </r>
  <r>
    <n v="29"/>
    <n v="392"/>
    <n v="8.2758620689655196"/>
    <n v="2"/>
    <n v="41"/>
    <n v="5.0090532528111096"/>
    <n v="5.6442637443542498"/>
    <n v="-0.63521049154314024"/>
    <n v="0.40349236856647785"/>
    <b v="1"/>
    <b v="0"/>
    <b v="0"/>
    <b v="0"/>
    <b v="0"/>
    <b v="0"/>
    <x v="9"/>
    <n v="3553"/>
  </r>
  <r>
    <n v="29"/>
    <n v="392"/>
    <n v="8.2758620689655196"/>
    <n v="2"/>
    <n v="89"/>
    <n v="5.4620908558486896"/>
    <n v="5.6685471534729004"/>
    <n v="-0.2064562976242108"/>
    <n v="4.2624202828696715E-2"/>
    <b v="1"/>
    <b v="0"/>
    <b v="0"/>
    <b v="0"/>
    <b v="0"/>
    <b v="0"/>
    <x v="6"/>
    <n v="3554"/>
  </r>
  <r>
    <n v="29"/>
    <n v="392"/>
    <n v="8.2758620689655196"/>
    <n v="2"/>
    <n v="261"/>
    <n v="5.0176664874414296"/>
    <n v="5.7346029281616202"/>
    <n v="-0.71693644072019058"/>
    <n v="0.51399786003253534"/>
    <b v="1"/>
    <b v="0"/>
    <b v="0"/>
    <b v="0"/>
    <b v="0"/>
    <b v="0"/>
    <x v="9"/>
    <n v="3555"/>
  </r>
  <r>
    <n v="29"/>
    <n v="392"/>
    <n v="8.2758620689655196"/>
    <n v="2"/>
    <n v="400"/>
    <n v="4.8125"/>
    <n v="5.7154793739318803"/>
    <n v="-0.90297937393188032"/>
    <n v="0.81537174974641058"/>
    <b v="1"/>
    <b v="0"/>
    <b v="0"/>
    <b v="0"/>
    <b v="0"/>
    <b v="0"/>
    <x v="9"/>
    <n v="3556"/>
  </r>
  <r>
    <n v="29"/>
    <n v="392"/>
    <n v="8.2758620689655196"/>
    <n v="2"/>
    <n v="76"/>
    <n v="4.4882058613295204"/>
    <n v="5.6619505882263201"/>
    <n v="-1.1737447268967998"/>
    <n v="1.377676683918043"/>
    <b v="0"/>
    <b v="1"/>
    <b v="0"/>
    <b v="0"/>
    <b v="0"/>
    <b v="0"/>
    <x v="9"/>
    <n v="3557"/>
  </r>
  <r>
    <n v="29"/>
    <n v="392"/>
    <n v="8.2758620689655196"/>
    <n v="2"/>
    <n v="364"/>
    <n v="4.48768472906404"/>
    <n v="5.7154793739318803"/>
    <n v="-1.2277946448678403"/>
    <n v="1.507479689966146"/>
    <b v="0"/>
    <b v="1"/>
    <b v="0"/>
    <b v="0"/>
    <b v="0"/>
    <b v="0"/>
    <x v="9"/>
    <n v="3558"/>
  </r>
  <r>
    <n v="29"/>
    <n v="392"/>
    <n v="8.2758620689655196"/>
    <n v="2"/>
    <n v="415"/>
    <n v="5.0016232967681598"/>
    <n v="5.7154793739318803"/>
    <n v="-0.71385607716372057"/>
    <n v="0.50959049890357577"/>
    <b v="1"/>
    <b v="0"/>
    <b v="0"/>
    <b v="0"/>
    <b v="0"/>
    <b v="0"/>
    <x v="9"/>
    <n v="3559"/>
  </r>
  <r>
    <n v="29"/>
    <n v="392"/>
    <n v="8.2758620689655196"/>
    <n v="2"/>
    <n v="330"/>
    <n v="5.0410776300557796"/>
    <n v="5.7449975013732901"/>
    <n v="-0.70391987131751055"/>
    <n v="0.49550318523566061"/>
    <b v="1"/>
    <b v="0"/>
    <b v="0"/>
    <b v="0"/>
    <b v="0"/>
    <b v="0"/>
    <x v="9"/>
    <n v="3560"/>
  </r>
  <r>
    <n v="29"/>
    <n v="392"/>
    <n v="8.2758620689655196"/>
    <n v="2"/>
    <n v="223"/>
    <n v="5.41154758766148"/>
    <n v="5.7230772972106898"/>
    <n v="-0.31152970954920978"/>
    <n v="9.7050759931815E-2"/>
    <b v="1"/>
    <b v="0"/>
    <b v="0"/>
    <b v="0"/>
    <b v="0"/>
    <b v="0"/>
    <x v="6"/>
    <n v="3561"/>
  </r>
  <r>
    <n v="29"/>
    <n v="392"/>
    <n v="8.2758620689655196"/>
    <n v="2"/>
    <n v="149"/>
    <n v="4.9583564301552103"/>
    <n v="5.6974411010742196"/>
    <n v="-0.73908467091900931"/>
    <n v="0.54624615078746031"/>
    <b v="1"/>
    <b v="0"/>
    <b v="0"/>
    <b v="0"/>
    <b v="0"/>
    <b v="0"/>
    <x v="9"/>
    <n v="3562"/>
  </r>
  <r>
    <n v="29"/>
    <n v="392"/>
    <n v="8.2758620689655196"/>
    <n v="2"/>
    <n v="126"/>
    <n v="4.8896059782608701"/>
    <n v="5.6873893737793004"/>
    <n v="-0.79778339551843036"/>
    <n v="0.63645834616491626"/>
    <b v="1"/>
    <b v="0"/>
    <b v="0"/>
    <b v="0"/>
    <b v="0"/>
    <b v="0"/>
    <x v="9"/>
    <n v="3563"/>
  </r>
  <r>
    <n v="29"/>
    <n v="392"/>
    <n v="8.2758620689655196"/>
    <n v="2"/>
    <n v="185"/>
    <n v="5.3634380453752204"/>
    <n v="5.7115311622619602"/>
    <n v="-0.34809311688673983"/>
    <n v="0.12116881802392551"/>
    <b v="1"/>
    <b v="0"/>
    <b v="0"/>
    <b v="0"/>
    <b v="0"/>
    <b v="0"/>
    <x v="6"/>
    <n v="3564"/>
  </r>
  <r>
    <n v="29"/>
    <n v="392"/>
    <n v="8.2758620689655196"/>
    <n v="2"/>
    <n v="161"/>
    <n v="4.0588476354397196"/>
    <n v="5.7023167610168501"/>
    <n v="-1.6434691255771305"/>
    <n v="2.700990766725258"/>
    <b v="0"/>
    <b v="1"/>
    <b v="0"/>
    <b v="0"/>
    <b v="0"/>
    <b v="0"/>
    <x v="8"/>
    <n v="3565"/>
  </r>
  <r>
    <n v="29"/>
    <n v="392"/>
    <n v="8.2758620689655196"/>
    <n v="2"/>
    <n v="220"/>
    <n v="4"/>
    <n v="5.7221808433532697"/>
    <n v="-1.7221808433532697"/>
    <n v="2.9659068572129792"/>
    <b v="0"/>
    <b v="1"/>
    <b v="0"/>
    <b v="0"/>
    <b v="0"/>
    <b v="0"/>
    <x v="8"/>
    <n v="3566"/>
  </r>
  <r>
    <n v="29"/>
    <n v="392"/>
    <n v="8.2758620689655196"/>
    <n v="2"/>
    <n v="226"/>
    <n v="5.0391746411483203"/>
    <n v="5.7239742279052699"/>
    <n v="-0.68479958675694963"/>
    <n v="0.46895047402248896"/>
    <b v="1"/>
    <b v="0"/>
    <b v="0"/>
    <b v="0"/>
    <b v="0"/>
    <b v="0"/>
    <x v="9"/>
    <n v="3567"/>
  </r>
  <r>
    <n v="29"/>
    <n v="392"/>
    <n v="8.2758620689655196"/>
    <n v="2"/>
    <n v="188"/>
    <n v="5.1739130434782599"/>
    <n v="5.71270799636841"/>
    <n v="-0.53879495289015011"/>
    <n v="0.29030000125989908"/>
    <b v="1"/>
    <b v="0"/>
    <b v="0"/>
    <b v="0"/>
    <b v="0"/>
    <b v="0"/>
    <x v="9"/>
    <n v="3568"/>
  </r>
  <r>
    <n v="29"/>
    <n v="392"/>
    <n v="8.2758620689655196"/>
    <n v="2"/>
    <n v="152"/>
    <n v="5.2686292548298104"/>
    <n v="5.6987733840942401"/>
    <n v="-0.43014412926442969"/>
    <n v="0.1850239719406544"/>
    <b v="1"/>
    <b v="0"/>
    <b v="0"/>
    <b v="0"/>
    <b v="0"/>
    <b v="0"/>
    <x v="6"/>
    <n v="3569"/>
  </r>
  <r>
    <n v="29"/>
    <n v="392"/>
    <n v="8.2758620689655196"/>
    <n v="2"/>
    <n v="129"/>
    <n v="4.1919551091864999"/>
    <n v="5.6888065338134801"/>
    <n v="-1.4968514246269802"/>
    <n v="2.2405641874078199"/>
    <b v="0"/>
    <b v="1"/>
    <b v="0"/>
    <b v="0"/>
    <b v="0"/>
    <b v="0"/>
    <x v="9"/>
    <n v="3570"/>
  </r>
  <r>
    <n v="29"/>
    <n v="392"/>
    <n v="8.2758620689655196"/>
    <n v="2"/>
    <n v="132"/>
    <n v="5.8975741239892203"/>
    <n v="5.6900920867919904"/>
    <n v="0.20748203719722991"/>
    <n v="4.3048795759512697E-2"/>
    <b v="1"/>
    <b v="0"/>
    <b v="0"/>
    <b v="0"/>
    <b v="0"/>
    <b v="0"/>
    <x v="6"/>
    <n v="3571"/>
  </r>
  <r>
    <n v="29"/>
    <n v="392"/>
    <n v="8.2758620689655196"/>
    <n v="2"/>
    <n v="134"/>
    <n v="5.72196261682243"/>
    <n v="5.6909494400024396"/>
    <n v="3.1013176819990385E-2"/>
    <n v="9.6181713646798894E-4"/>
    <b v="1"/>
    <b v="0"/>
    <b v="0"/>
    <b v="0"/>
    <b v="0"/>
    <b v="0"/>
    <x v="6"/>
    <n v="3572"/>
  </r>
  <r>
    <n v="29"/>
    <n v="392"/>
    <n v="8.2758620689655196"/>
    <n v="2"/>
    <n v="294"/>
    <n v="5.1069767441860501"/>
    <n v="5.7446846961975098"/>
    <n v="-0.63770795201145969"/>
    <n v="0.4066714320586502"/>
    <b v="1"/>
    <b v="0"/>
    <b v="0"/>
    <b v="0"/>
    <b v="0"/>
    <b v="0"/>
    <x v="9"/>
    <n v="3573"/>
  </r>
  <r>
    <n v="29"/>
    <n v="392"/>
    <n v="8.2758620689655196"/>
    <n v="2"/>
    <n v="162"/>
    <n v="5.1591236667627598"/>
    <n v="5.7027001380920401"/>
    <n v="-0.54357647132928033"/>
    <n v="0.2954753801827919"/>
    <b v="1"/>
    <b v="0"/>
    <b v="0"/>
    <b v="0"/>
    <b v="0"/>
    <b v="0"/>
    <x v="9"/>
    <n v="3574"/>
  </r>
  <r>
    <n v="29"/>
    <n v="392"/>
    <n v="8.2758620689655196"/>
    <n v="2"/>
    <n v="296"/>
    <n v="4.7504393673110696"/>
    <n v="5.7453150749206499"/>
    <n v="-0.99487570760958022"/>
    <n v="0.98977767359166291"/>
    <b v="1"/>
    <b v="0"/>
    <b v="0"/>
    <b v="0"/>
    <b v="0"/>
    <b v="0"/>
    <x v="9"/>
    <n v="3575"/>
  </r>
  <r>
    <n v="29"/>
    <n v="392"/>
    <n v="8.2758620689655196"/>
    <n v="2"/>
    <n v="77"/>
    <n v="5.0185397756401402"/>
    <n v="5.66245794296265"/>
    <n v="-0.64391816732250984"/>
    <n v="0.41463060620797976"/>
    <b v="1"/>
    <b v="0"/>
    <b v="0"/>
    <b v="0"/>
    <b v="0"/>
    <b v="0"/>
    <x v="9"/>
    <n v="3576"/>
  </r>
  <r>
    <n v="29"/>
    <n v="392"/>
    <n v="8.2758620689655196"/>
    <n v="2"/>
    <n v="90"/>
    <n v="5.1725894764718197"/>
    <n v="5.6690545082092303"/>
    <n v="-0.49646503173741063"/>
    <n v="0.24647752773802814"/>
    <b v="1"/>
    <b v="0"/>
    <b v="0"/>
    <b v="0"/>
    <b v="0"/>
    <b v="0"/>
    <x v="6"/>
    <n v="3577"/>
  </r>
  <r>
    <n v="29"/>
    <n v="392"/>
    <n v="8.2758620689655196"/>
    <n v="2"/>
    <n v="80"/>
    <n v="5.1061879644754402"/>
    <n v="5.66398048400879"/>
    <n v="-0.55779251953334974"/>
    <n v="0.31113249484736233"/>
    <b v="1"/>
    <b v="0"/>
    <b v="0"/>
    <b v="0"/>
    <b v="0"/>
    <b v="0"/>
    <x v="9"/>
    <n v="3578"/>
  </r>
  <r>
    <n v="29"/>
    <n v="392"/>
    <n v="8.2758620689655196"/>
    <n v="2"/>
    <n v="30"/>
    <n v="4.9804971214618696"/>
    <n v="5.6388320922851598"/>
    <n v="-0.65833497082329018"/>
    <n v="0.43340493380890233"/>
    <b v="1"/>
    <b v="0"/>
    <b v="0"/>
    <b v="0"/>
    <b v="0"/>
    <b v="0"/>
    <x v="9"/>
    <n v="3579"/>
  </r>
  <r>
    <n v="29"/>
    <n v="392"/>
    <n v="8.2758620689655196"/>
    <n v="2"/>
    <n v="225"/>
    <n v="5.4897038081805398"/>
    <n v="5.7236752510070801"/>
    <n v="-0.23397144282654025"/>
    <n v="5.4742636058332995E-2"/>
    <b v="1"/>
    <b v="0"/>
    <b v="0"/>
    <b v="0"/>
    <b v="0"/>
    <b v="0"/>
    <x v="6"/>
    <n v="3580"/>
  </r>
  <r>
    <n v="29"/>
    <n v="392"/>
    <n v="8.2758620689655196"/>
    <n v="2"/>
    <n v="230"/>
    <n v="5.0702490525175996"/>
    <n v="5.7252030372619602"/>
    <n v="-0.65495398474436062"/>
    <n v="0.42896472213251619"/>
    <b v="1"/>
    <b v="0"/>
    <b v="0"/>
    <b v="0"/>
    <b v="0"/>
    <b v="0"/>
    <x v="9"/>
    <n v="3581"/>
  </r>
  <r>
    <n v="29"/>
    <n v="392"/>
    <n v="8.2758620689655196"/>
    <n v="2"/>
    <n v="279"/>
    <n v="4.8435643564356399"/>
    <n v="5.7400431632995597"/>
    <n v="-0.89647880686391979"/>
    <n v="0.8036742511561572"/>
    <b v="1"/>
    <b v="0"/>
    <b v="0"/>
    <b v="0"/>
    <b v="0"/>
    <b v="0"/>
    <x v="9"/>
    <n v="3582"/>
  </r>
  <r>
    <n v="29"/>
    <n v="392"/>
    <n v="8.2758620689655196"/>
    <n v="2"/>
    <n v="55"/>
    <n v="5.53357150668944"/>
    <n v="5.65132761001587"/>
    <n v="-0.11775610332643005"/>
    <n v="1.386649987062487E-2"/>
    <b v="1"/>
    <b v="0"/>
    <b v="0"/>
    <b v="0"/>
    <b v="0"/>
    <b v="0"/>
    <x v="6"/>
    <n v="3583"/>
  </r>
  <r>
    <n v="29"/>
    <n v="392"/>
    <n v="8.2758620689655196"/>
    <n v="2"/>
    <n v="254"/>
    <n v="4.5063291139240498"/>
    <n v="5.7325844764709499"/>
    <n v="-1.2262553625469002"/>
    <n v="1.5037022141750296"/>
    <b v="0"/>
    <b v="1"/>
    <b v="0"/>
    <b v="0"/>
    <b v="0"/>
    <b v="0"/>
    <x v="9"/>
    <n v="3584"/>
  </r>
  <r>
    <n v="29"/>
    <n v="392"/>
    <n v="8.2758620689655196"/>
    <n v="2"/>
    <n v="297"/>
    <n v="4.9961922009166999"/>
    <n v="5.7456302642822301"/>
    <n v="-0.7494380633655302"/>
    <n v="0.56165741082107645"/>
    <b v="1"/>
    <b v="0"/>
    <b v="0"/>
    <b v="0"/>
    <b v="0"/>
    <b v="0"/>
    <x v="9"/>
    <n v="3585"/>
  </r>
  <r>
    <n v="29"/>
    <n v="392"/>
    <n v="8.2758620689655196"/>
    <n v="2"/>
    <n v="110"/>
    <n v="4.2293649555312802"/>
    <n v="5.6792221069335902"/>
    <n v="-1.44985715140231"/>
    <n v="2.1020857594724207"/>
    <b v="0"/>
    <b v="1"/>
    <b v="0"/>
    <b v="0"/>
    <b v="0"/>
    <b v="0"/>
    <x v="9"/>
    <n v="3586"/>
  </r>
  <r>
    <n v="29"/>
    <n v="392"/>
    <n v="8.2758620689655196"/>
    <n v="2"/>
    <n v="105"/>
    <n v="4.7491519692624804"/>
    <n v="5.6766777038574201"/>
    <n v="-0.9275257345949397"/>
    <n v="0.86030398833588251"/>
    <b v="1"/>
    <b v="0"/>
    <b v="0"/>
    <b v="0"/>
    <b v="0"/>
    <b v="0"/>
    <x v="9"/>
    <n v="3587"/>
  </r>
  <r>
    <n v="29"/>
    <n v="392"/>
    <n v="8.2758620689655196"/>
    <n v="2"/>
    <n v="86"/>
    <n v="4.87359758895985"/>
    <n v="5.6670250892639196"/>
    <n v="-0.79342750030406961"/>
    <n v="0.62952719823876435"/>
    <b v="1"/>
    <b v="0"/>
    <b v="0"/>
    <b v="0"/>
    <b v="0"/>
    <b v="0"/>
    <x v="9"/>
    <n v="3588"/>
  </r>
  <r>
    <n v="29"/>
    <n v="392"/>
    <n v="8.2758620689655196"/>
    <n v="2"/>
    <n v="154"/>
    <n v="5.4801980198019802"/>
    <n v="5.6996326446533203"/>
    <n v="-0.21943462485134013"/>
    <n v="4.8151554583648379E-2"/>
    <b v="1"/>
    <b v="0"/>
    <b v="0"/>
    <b v="0"/>
    <b v="0"/>
    <b v="0"/>
    <x v="6"/>
    <n v="3589"/>
  </r>
  <r>
    <n v="29"/>
    <n v="392"/>
    <n v="8.2758620689655196"/>
    <n v="2"/>
    <n v="108"/>
    <n v="5.4332396374718401"/>
    <n v="5.6782040596008301"/>
    <n v="-0.24496442212898994"/>
    <n v="6.0007568108989981E-2"/>
    <b v="1"/>
    <b v="0"/>
    <b v="0"/>
    <b v="0"/>
    <b v="0"/>
    <b v="0"/>
    <x v="6"/>
    <n v="3590"/>
  </r>
  <r>
    <n v="29"/>
    <n v="392"/>
    <n v="8.2758620689655196"/>
    <n v="2"/>
    <n v="33"/>
    <n v="5.3116309202262002"/>
    <n v="5.6403093338012704"/>
    <n v="-0.32867841357507022"/>
    <n v="0.10802949955022491"/>
    <b v="1"/>
    <b v="0"/>
    <b v="0"/>
    <b v="0"/>
    <b v="0"/>
    <b v="0"/>
    <x v="6"/>
    <n v="3591"/>
  </r>
  <r>
    <n v="29"/>
    <n v="392"/>
    <n v="8.2758620689655196"/>
    <n v="2"/>
    <n v="165"/>
    <n v="5.03912248628885"/>
    <n v="5.7038502693176296"/>
    <n v="-0.66472778302877966"/>
    <n v="0.44186302553035639"/>
    <b v="1"/>
    <b v="0"/>
    <b v="0"/>
    <b v="0"/>
    <b v="0"/>
    <b v="0"/>
    <x v="9"/>
    <n v="3592"/>
  </r>
  <r>
    <n v="29"/>
    <n v="392"/>
    <n v="8.2758620689655196"/>
    <n v="2"/>
    <n v="133"/>
    <n v="5.0075750402423997"/>
    <n v="5.6905207633972203"/>
    <n v="-0.68294572315482061"/>
    <n v="0.46641486077546085"/>
    <b v="1"/>
    <b v="0"/>
    <b v="0"/>
    <b v="0"/>
    <b v="0"/>
    <b v="0"/>
    <x v="9"/>
    <n v="3593"/>
  </r>
  <r>
    <n v="29"/>
    <n v="392"/>
    <n v="8.2758620689655196"/>
    <n v="2"/>
    <n v="219"/>
    <n v="4"/>
    <n v="5.7218818664550799"/>
    <n v="-1.7218818664550799"/>
    <n v="2.9648771620268297"/>
    <b v="0"/>
    <b v="1"/>
    <b v="0"/>
    <b v="0"/>
    <b v="0"/>
    <b v="0"/>
    <x v="8"/>
    <n v="3594"/>
  </r>
  <r>
    <n v="29"/>
    <n v="392"/>
    <n v="8.2758620689655196"/>
    <n v="2"/>
    <n v="153"/>
    <n v="5.0783171521035602"/>
    <n v="5.6992173194885298"/>
    <n v="-0.62090016738496967"/>
    <n v="0.38551701785868336"/>
    <b v="1"/>
    <b v="0"/>
    <b v="0"/>
    <b v="0"/>
    <b v="0"/>
    <b v="0"/>
    <x v="9"/>
    <n v="3595"/>
  </r>
  <r>
    <n v="29"/>
    <n v="392"/>
    <n v="8.2758620689655196"/>
    <n v="2"/>
    <n v="255"/>
    <n v="4.9987080103359203"/>
    <n v="5.7328591346740696"/>
    <n v="-0.73415112433814933"/>
    <n v="0.53897787336696878"/>
    <b v="1"/>
    <b v="0"/>
    <b v="0"/>
    <b v="0"/>
    <b v="0"/>
    <b v="0"/>
    <x v="9"/>
    <n v="3596"/>
  </r>
  <r>
    <n v="29"/>
    <n v="392"/>
    <n v="8.2758620689655196"/>
    <n v="2"/>
    <n v="99"/>
    <n v="4.0789473684210504"/>
    <n v="5.67362403869629"/>
    <n v="-1.5946766702752395"/>
    <n v="2.5429936827201249"/>
    <b v="0"/>
    <b v="1"/>
    <b v="0"/>
    <b v="0"/>
    <b v="0"/>
    <b v="0"/>
    <x v="8"/>
    <n v="3597"/>
  </r>
  <r>
    <n v="29"/>
    <n v="392"/>
    <n v="8.2758620689655196"/>
    <n v="2"/>
    <n v="198"/>
    <n v="4.4735202492211803"/>
    <n v="5.7156796455383301"/>
    <n v="-1.2421593963171498"/>
    <n v="1.5429599658589859"/>
    <b v="0"/>
    <b v="1"/>
    <b v="0"/>
    <b v="0"/>
    <b v="0"/>
    <b v="0"/>
    <x v="9"/>
    <n v="3598"/>
  </r>
  <r>
    <n v="29"/>
    <n v="392"/>
    <n v="8.2758620689655196"/>
    <n v="2"/>
    <n v="111"/>
    <n v="4.8976936723832001"/>
    <n v="5.6797308921814"/>
    <n v="-0.78203721979819996"/>
    <n v="0.61158221314969807"/>
    <b v="1"/>
    <b v="0"/>
    <b v="0"/>
    <b v="0"/>
    <b v="0"/>
    <b v="0"/>
    <x v="9"/>
    <n v="3599"/>
  </r>
  <r>
    <n v="29"/>
    <n v="392"/>
    <n v="8.2758620689655196"/>
    <n v="2"/>
    <n v="250"/>
    <n v="5.2860780984719904"/>
    <n v="5.7315092086792001"/>
    <n v="-0.44543111020720971"/>
    <n v="0.19840887394042742"/>
    <b v="1"/>
    <b v="0"/>
    <b v="0"/>
    <b v="0"/>
    <b v="0"/>
    <b v="0"/>
    <x v="6"/>
    <n v="3600"/>
  </r>
  <r>
    <n v="29"/>
    <n v="392"/>
    <n v="8.2758620689655196"/>
    <n v="2"/>
    <n v="58"/>
    <n v="5.0365102421282604"/>
    <n v="5.6528420448303196"/>
    <n v="-0.61633180270205923"/>
    <n v="0.37986489102197007"/>
    <b v="1"/>
    <b v="0"/>
    <b v="0"/>
    <b v="0"/>
    <b v="0"/>
    <b v="0"/>
    <x v="9"/>
    <n v="3601"/>
  </r>
  <r>
    <n v="29"/>
    <n v="392"/>
    <n v="8.2758620689655196"/>
    <n v="2"/>
    <n v="36"/>
    <n v="4.5129585326953698"/>
    <n v="5.6417860984802202"/>
    <n v="-1.1288275657848503"/>
    <n v="1.2742516732757505"/>
    <b v="0"/>
    <b v="1"/>
    <b v="0"/>
    <b v="0"/>
    <b v="0"/>
    <b v="0"/>
    <x v="9"/>
    <n v="3602"/>
  </r>
  <r>
    <n v="29"/>
    <n v="392"/>
    <n v="8.2758620689655196"/>
    <n v="2"/>
    <n v="45"/>
    <n v="5.0197838302166202"/>
    <n v="5.6462807655334499"/>
    <n v="-0.62649693531682971"/>
    <n v="0.39249840996137991"/>
    <b v="1"/>
    <b v="0"/>
    <b v="0"/>
    <b v="0"/>
    <b v="0"/>
    <b v="0"/>
    <x v="9"/>
    <n v="3603"/>
  </r>
  <r>
    <n v="29"/>
    <n v="392"/>
    <n v="8.2758620689655196"/>
    <n v="2"/>
    <n v="141"/>
    <n v="4.53200568990043"/>
    <n v="5.6939496994018599"/>
    <n v="-1.16194400950143"/>
    <n v="1.3501138812162592"/>
    <b v="0"/>
    <b v="1"/>
    <b v="0"/>
    <b v="0"/>
    <b v="0"/>
    <b v="0"/>
    <x v="9"/>
    <n v="3604"/>
  </r>
  <r>
    <n v="29"/>
    <n v="392"/>
    <n v="8.2758620689655196"/>
    <n v="2"/>
    <n v="164"/>
    <n v="5.85945485519591"/>
    <n v="5.7034668922424299"/>
    <n v="0.15598796295348016"/>
    <n v="2.4332244586376301E-2"/>
    <b v="1"/>
    <b v="0"/>
    <b v="0"/>
    <b v="0"/>
    <b v="0"/>
    <b v="0"/>
    <x v="6"/>
    <n v="3605"/>
  </r>
  <r>
    <n v="29"/>
    <n v="392"/>
    <n v="8.2758620689655196"/>
    <n v="2"/>
    <n v="142"/>
    <n v="4.9676632092739501"/>
    <n v="5.6943783760070801"/>
    <n v="-0.72671516673312997"/>
    <n v="0.52811493355996086"/>
    <b v="1"/>
    <b v="0"/>
    <b v="0"/>
    <b v="0"/>
    <b v="0"/>
    <b v="0"/>
    <x v="9"/>
    <n v="3606"/>
  </r>
  <r>
    <n v="29"/>
    <n v="392"/>
    <n v="8.2758620689655196"/>
    <n v="2"/>
    <n v="180"/>
    <n v="4.8"/>
    <n v="5.7095913887023899"/>
    <n v="-0.90959138870239009"/>
    <n v="0.82735649440154246"/>
    <b v="1"/>
    <b v="0"/>
    <b v="0"/>
    <b v="0"/>
    <b v="0"/>
    <b v="0"/>
    <x v="9"/>
    <n v="3607"/>
  </r>
  <r>
    <n v="29"/>
    <n v="392"/>
    <n v="8.2758620689655196"/>
    <n v="2"/>
    <n v="114"/>
    <n v="5.6129032258064502"/>
    <n v="5.6812577247619602"/>
    <n v="-6.8354498955510046E-2"/>
    <n v="4.6723375274588235E-3"/>
    <b v="1"/>
    <b v="0"/>
    <b v="0"/>
    <b v="0"/>
    <b v="0"/>
    <b v="0"/>
    <x v="6"/>
    <n v="3608"/>
  </r>
  <r>
    <n v="29"/>
    <n v="392"/>
    <n v="8.2758620689655196"/>
    <n v="2"/>
    <n v="24"/>
    <n v="5.1197604790419202"/>
    <n v="5.6358776092529297"/>
    <n v="-0.51611713021100947"/>
    <n v="0.26637689209724807"/>
    <b v="1"/>
    <b v="0"/>
    <b v="0"/>
    <b v="0"/>
    <b v="0"/>
    <b v="0"/>
    <x v="9"/>
    <n v="3609"/>
  </r>
  <r>
    <n v="29"/>
    <n v="392"/>
    <n v="8.2758620689655196"/>
    <n v="2"/>
    <n v="49"/>
    <n v="4.0874635568513096"/>
    <n v="5.6482996940612802"/>
    <n v="-1.5608361372099706"/>
    <n v="2.4362094472205422"/>
    <b v="0"/>
    <b v="1"/>
    <b v="0"/>
    <b v="0"/>
    <b v="0"/>
    <b v="0"/>
    <x v="8"/>
    <n v="3610"/>
  </r>
  <r>
    <n v="29"/>
    <n v="392"/>
    <n v="8.2758620689655196"/>
    <n v="2"/>
    <n v="120"/>
    <n v="4.9353915829332502"/>
    <n v="5.6843113899231001"/>
    <n v="-0.74891980698984995"/>
    <n v="0.5608808773017141"/>
    <b v="1"/>
    <b v="0"/>
    <b v="0"/>
    <b v="0"/>
    <b v="0"/>
    <b v="0"/>
    <x v="9"/>
    <n v="3611"/>
  </r>
  <r>
    <n v="29"/>
    <n v="392"/>
    <n v="8.2758620689655196"/>
    <n v="2"/>
    <n v="78"/>
    <n v="5.4290613867547304"/>
    <n v="5.6629652976989702"/>
    <n v="-0.23390391094423979"/>
    <n v="5.471103955501086E-2"/>
    <b v="1"/>
    <b v="0"/>
    <b v="0"/>
    <b v="0"/>
    <b v="0"/>
    <b v="0"/>
    <x v="6"/>
    <n v="3612"/>
  </r>
  <r>
    <n v="29"/>
    <n v="392"/>
    <n v="8.2758620689655196"/>
    <n v="2"/>
    <n v="70"/>
    <n v="5.9458817779138302"/>
    <n v="5.6589059829711896"/>
    <n v="0.28697579494264058"/>
    <n v="8.2355106882960494E-2"/>
    <b v="1"/>
    <b v="0"/>
    <b v="0"/>
    <b v="0"/>
    <b v="0"/>
    <b v="0"/>
    <x v="6"/>
    <n v="3613"/>
  </r>
  <r>
    <n v="29"/>
    <n v="392"/>
    <n v="8.2758620689655196"/>
    <n v="2"/>
    <n v="157"/>
    <n v="5.6598240469208196"/>
    <n v="5.7007827758789098"/>
    <n v="-4.0958728958090163E-2"/>
    <n v="1.6776174778622937E-3"/>
    <b v="1"/>
    <b v="0"/>
    <b v="0"/>
    <b v="0"/>
    <b v="0"/>
    <b v="0"/>
    <x v="6"/>
    <n v="3614"/>
  </r>
  <r>
    <n v="29"/>
    <n v="392"/>
    <n v="8.2758620689655196"/>
    <n v="2"/>
    <n v="46"/>
    <n v="5.7553802816901403"/>
    <n v="5.6467852592468297"/>
    <n v="0.10859502244331054"/>
    <n v="1.179287889946312E-2"/>
    <b v="1"/>
    <b v="0"/>
    <b v="0"/>
    <b v="0"/>
    <b v="0"/>
    <b v="0"/>
    <x v="6"/>
    <n v="3615"/>
  </r>
  <r>
    <n v="29"/>
    <n v="392"/>
    <n v="8.2758620689655196"/>
    <n v="2"/>
    <n v="121"/>
    <n v="5.6354476033153498"/>
    <n v="5.6848220825195304"/>
    <n v="-4.9374479204180588E-2"/>
    <n v="2.4378391966840612E-3"/>
    <b v="1"/>
    <b v="0"/>
    <b v="0"/>
    <b v="0"/>
    <b v="0"/>
    <b v="0"/>
    <x v="6"/>
    <n v="3616"/>
  </r>
  <r>
    <n v="29"/>
    <n v="392"/>
    <n v="8.2758620689655196"/>
    <n v="2"/>
    <n v="22"/>
    <n v="4.99930290613342"/>
    <n v="5.6348929405212402"/>
    <n v="-0.63559003438782025"/>
    <n v="0.40397469181311052"/>
    <b v="1"/>
    <b v="0"/>
    <b v="0"/>
    <b v="0"/>
    <b v="0"/>
    <b v="0"/>
    <x v="9"/>
    <n v="3617"/>
  </r>
  <r>
    <n v="29"/>
    <n v="392"/>
    <n v="8.2758620689655196"/>
    <n v="2"/>
    <n v="14"/>
    <n v="5.0259060022650104"/>
    <n v="5.6309576034545898"/>
    <n v="-0.60505160118957946"/>
    <n v="0.36608744010207389"/>
    <b v="1"/>
    <b v="0"/>
    <b v="0"/>
    <b v="0"/>
    <b v="0"/>
    <b v="0"/>
    <x v="9"/>
    <n v="3618"/>
  </r>
  <r>
    <n v="29"/>
    <n v="392"/>
    <n v="8.2758620689655196"/>
    <n v="2"/>
    <n v="95"/>
    <n v="5.6072727272727301"/>
    <n v="5.67159175872803"/>
    <n v="-6.4319031455299935E-2"/>
    <n v="4.1369378073478624E-3"/>
    <b v="1"/>
    <b v="0"/>
    <b v="0"/>
    <b v="0"/>
    <b v="0"/>
    <b v="0"/>
    <x v="6"/>
    <n v="3619"/>
  </r>
  <r>
    <n v="29"/>
    <n v="392"/>
    <n v="8.2758620689655196"/>
    <n v="2"/>
    <n v="94"/>
    <n v="4.6645086124063004"/>
    <n v="5.6710844039917001"/>
    <n v="-1.0065757915853997"/>
    <n v="1.013194824205774"/>
    <b v="0"/>
    <b v="1"/>
    <b v="0"/>
    <b v="0"/>
    <b v="0"/>
    <b v="0"/>
    <x v="9"/>
    <n v="3620"/>
  </r>
  <r>
    <n v="29"/>
    <n v="392"/>
    <n v="8.2758620689655196"/>
    <n v="2"/>
    <n v="72"/>
    <n v="6.6658014234944902"/>
    <n v="5.6599211692810103"/>
    <n v="1.0058802542134799"/>
    <n v="1.011795085816575"/>
    <b v="0"/>
    <b v="1"/>
    <b v="0"/>
    <b v="0"/>
    <b v="0"/>
    <b v="0"/>
    <x v="7"/>
    <n v="3621"/>
  </r>
  <r>
    <n v="29"/>
    <n v="392"/>
    <n v="8.2758620689655196"/>
    <n v="2"/>
    <n v="73"/>
    <n v="5.2278304209637998"/>
    <n v="5.6604285240173304"/>
    <n v="-0.43259810305353064"/>
    <n v="0.18714111876551312"/>
    <b v="1"/>
    <b v="0"/>
    <b v="0"/>
    <b v="0"/>
    <b v="0"/>
    <b v="0"/>
    <x v="6"/>
    <n v="3622"/>
  </r>
  <r>
    <n v="29"/>
    <n v="392"/>
    <n v="8.2758620689655196"/>
    <n v="2"/>
    <n v="112"/>
    <n v="5.4221854304635801"/>
    <n v="5.6802401542663601"/>
    <n v="-0.25805472380277994"/>
    <n v="6.6592240476929035E-2"/>
    <b v="1"/>
    <b v="0"/>
    <b v="0"/>
    <b v="0"/>
    <b v="0"/>
    <b v="0"/>
    <x v="6"/>
    <n v="3623"/>
  </r>
  <r>
    <n v="29"/>
    <n v="392"/>
    <n v="8.2758620689655196"/>
    <n v="2"/>
    <n v="79"/>
    <n v="5.3824525727074697"/>
    <n v="5.66347312927246"/>
    <n v="-0.28102055656499036"/>
    <n v="7.8972553212096952E-2"/>
    <b v="1"/>
    <b v="0"/>
    <b v="0"/>
    <b v="0"/>
    <b v="0"/>
    <b v="0"/>
    <x v="6"/>
    <n v="3624"/>
  </r>
  <r>
    <n v="29"/>
    <n v="392"/>
    <n v="8.2758620689655196"/>
    <n v="2"/>
    <n v="61"/>
    <n v="5.2294859707718704"/>
    <n v="5.6543560028076199"/>
    <n v="-0.42487003203574947"/>
    <n v="0.18051454412205878"/>
    <b v="1"/>
    <b v="0"/>
    <b v="0"/>
    <b v="0"/>
    <b v="0"/>
    <b v="0"/>
    <x v="6"/>
    <n v="3625"/>
  </r>
  <r>
    <n v="29"/>
    <n v="392"/>
    <n v="8.2758620689655196"/>
    <n v="2"/>
    <n v="31"/>
    <n v="5.0946415479079601"/>
    <n v="5.6393241882324201"/>
    <n v="-0.54468264032446001"/>
    <n v="0.29667917867082505"/>
    <b v="1"/>
    <b v="0"/>
    <b v="0"/>
    <b v="0"/>
    <b v="0"/>
    <b v="0"/>
    <x v="9"/>
    <n v="3626"/>
  </r>
  <r>
    <n v="29"/>
    <n v="392"/>
    <n v="8.2758620689655196"/>
    <n v="2"/>
    <n v="15"/>
    <n v="5.83375856049416"/>
    <n v="5.6314492225646999"/>
    <n v="0.20230933792946004"/>
    <n v="4.092906821345646E-2"/>
    <b v="1"/>
    <b v="0"/>
    <b v="0"/>
    <b v="0"/>
    <b v="0"/>
    <b v="0"/>
    <x v="6"/>
    <n v="3627"/>
  </r>
  <r>
    <n v="29"/>
    <n v="392"/>
    <n v="8.2758620689655196"/>
    <n v="2"/>
    <n v="9"/>
    <n v="5.0823426934020501"/>
    <n v="5.62850046157837"/>
    <n v="-0.54615776817631989"/>
    <n v="0.29828830773933879"/>
    <b v="1"/>
    <b v="0"/>
    <b v="0"/>
    <b v="0"/>
    <b v="0"/>
    <b v="0"/>
    <x v="9"/>
    <n v="3628"/>
  </r>
  <r>
    <n v="29"/>
    <n v="392"/>
    <n v="8.2758620689655196"/>
    <n v="2"/>
    <n v="1029"/>
    <n v="5"/>
    <n v="5.7154793739318803"/>
    <n v="-0.71547937393188032"/>
    <n v="0.51191073452195546"/>
    <b v="1"/>
    <b v="0"/>
    <b v="0"/>
    <b v="0"/>
    <b v="0"/>
    <b v="0"/>
    <x v="9"/>
    <n v="3629"/>
  </r>
  <r>
    <n v="29"/>
    <n v="392"/>
    <n v="8.2758620689655196"/>
    <n v="2"/>
    <n v="846"/>
    <n v="5"/>
    <n v="5.7154793739318803"/>
    <n v="-0.71547937393188032"/>
    <n v="0.51191073452195546"/>
    <b v="1"/>
    <b v="0"/>
    <b v="0"/>
    <b v="0"/>
    <b v="0"/>
    <b v="0"/>
    <x v="9"/>
    <n v="3630"/>
  </r>
  <r>
    <n v="29"/>
    <n v="392"/>
    <n v="8.2758620689655196"/>
    <n v="2"/>
    <n v="581"/>
    <n v="5.00144648023144"/>
    <n v="5.7154793739318803"/>
    <n v="-0.71403289370044032"/>
    <n v="0.5098429732862243"/>
    <b v="1"/>
    <b v="0"/>
    <b v="0"/>
    <b v="0"/>
    <b v="0"/>
    <b v="0"/>
    <x v="9"/>
    <n v="3631"/>
  </r>
  <r>
    <n v="29"/>
    <n v="392"/>
    <n v="8.2758620689655196"/>
    <n v="2"/>
    <n v="489"/>
    <n v="5.0012869141154201"/>
    <n v="5.7154793739318803"/>
    <n v="-0.71419245981646018"/>
    <n v="0.51007086965868609"/>
    <b v="1"/>
    <b v="0"/>
    <b v="0"/>
    <b v="0"/>
    <b v="0"/>
    <b v="0"/>
    <x v="9"/>
    <n v="3632"/>
  </r>
  <r>
    <n v="29"/>
    <n v="392"/>
    <n v="8.2758620689655196"/>
    <n v="2"/>
    <n v="106"/>
    <n v="5.6446331095389697"/>
    <n v="5.6771864891052202"/>
    <n v="-3.2553379566250484E-2"/>
    <n v="1.0597225211843747E-3"/>
    <b v="1"/>
    <b v="0"/>
    <b v="0"/>
    <b v="0"/>
    <b v="0"/>
    <b v="0"/>
    <x v="6"/>
    <n v="3633"/>
  </r>
  <r>
    <n v="29"/>
    <n v="392"/>
    <n v="8.2758620689655196"/>
    <n v="2"/>
    <n v="910"/>
    <n v="5.1519067693961702"/>
    <n v="5.7154793739318803"/>
    <n v="-0.56357260453571012"/>
    <n v="0.31761408058316393"/>
    <b v="1"/>
    <b v="0"/>
    <b v="0"/>
    <b v="0"/>
    <b v="0"/>
    <b v="0"/>
    <x v="9"/>
    <n v="3634"/>
  </r>
  <r>
    <n v="29"/>
    <n v="392"/>
    <n v="8.2758620689655196"/>
    <n v="2"/>
    <n v="553"/>
    <n v="5"/>
    <n v="5.7154793739318803"/>
    <n v="-0.71547937393188032"/>
    <n v="0.51191073452195546"/>
    <b v="1"/>
    <b v="0"/>
    <b v="0"/>
    <b v="0"/>
    <b v="0"/>
    <b v="0"/>
    <x v="9"/>
    <n v="3635"/>
  </r>
  <r>
    <n v="29"/>
    <n v="392"/>
    <n v="8.2758620689655196"/>
    <n v="2"/>
    <n v="681"/>
    <n v="5.3390287769784202"/>
    <n v="5.7154793739318803"/>
    <n v="-0.37645059695346017"/>
    <n v="0.14171505194661652"/>
    <b v="1"/>
    <b v="0"/>
    <b v="0"/>
    <b v="0"/>
    <b v="0"/>
    <b v="0"/>
    <x v="6"/>
    <n v="3636"/>
  </r>
  <r>
    <n v="29"/>
    <n v="392"/>
    <n v="8.2758620689655196"/>
    <n v="2"/>
    <n v="789"/>
    <n v="5.0084550345887804"/>
    <n v="5.7154793739318803"/>
    <n v="-0.70702433934309994"/>
    <n v="0.49988341642354694"/>
    <b v="1"/>
    <b v="0"/>
    <b v="0"/>
    <b v="0"/>
    <b v="0"/>
    <b v="0"/>
    <x v="9"/>
    <n v="3637"/>
  </r>
  <r>
    <n v="29"/>
    <n v="392"/>
    <n v="8.2758620689655196"/>
    <n v="2"/>
    <n v="630"/>
    <n v="5.0108243130724404"/>
    <n v="5.7154793739318803"/>
    <n v="-0.70465506085943996"/>
    <n v="0.49653875479482101"/>
    <b v="1"/>
    <b v="0"/>
    <b v="0"/>
    <b v="0"/>
    <b v="0"/>
    <b v="0"/>
    <x v="9"/>
    <n v="3638"/>
  </r>
  <r>
    <n v="29"/>
    <n v="392"/>
    <n v="8.2758620689655196"/>
    <n v="2"/>
    <n v="730"/>
    <n v="5.1323054858372199"/>
    <n v="5.7154793739318803"/>
    <n v="-0.58317388809466042"/>
    <n v="0.34009178375544352"/>
    <b v="1"/>
    <b v="0"/>
    <b v="0"/>
    <b v="0"/>
    <b v="0"/>
    <b v="0"/>
    <x v="9"/>
    <n v="3639"/>
  </r>
  <r>
    <n v="29"/>
    <n v="392"/>
    <n v="8.2758620689655196"/>
    <n v="2"/>
    <n v="790"/>
    <n v="5.9306892568348104"/>
    <n v="5.7154793739318803"/>
    <n v="0.21520988290293008"/>
    <n v="4.6315293699092881E-2"/>
    <b v="1"/>
    <b v="0"/>
    <b v="0"/>
    <b v="0"/>
    <b v="0"/>
    <b v="0"/>
    <x v="6"/>
    <n v="3640"/>
  </r>
  <r>
    <n v="29"/>
    <n v="392"/>
    <n v="8.2758620689655196"/>
    <n v="2"/>
    <n v="631"/>
    <n v="5.8753021470788296"/>
    <n v="5.7154793739318803"/>
    <n v="0.15982277314694926"/>
    <n v="2.5543318816381205E-2"/>
    <b v="1"/>
    <b v="0"/>
    <b v="0"/>
    <b v="0"/>
    <b v="0"/>
    <b v="0"/>
    <x v="6"/>
    <n v="3641"/>
  </r>
  <r>
    <n v="29"/>
    <n v="392"/>
    <n v="8.2758620689655196"/>
    <n v="2"/>
    <n v="118"/>
    <n v="5.0515399120050297"/>
    <n v="5.6832933425903303"/>
    <n v="-0.63175343058530053"/>
    <n v="0.39911239705629614"/>
    <b v="1"/>
    <b v="0"/>
    <b v="0"/>
    <b v="0"/>
    <b v="0"/>
    <b v="0"/>
    <x v="9"/>
    <n v="3642"/>
  </r>
  <r>
    <n v="29"/>
    <n v="392"/>
    <n v="8.2758620689655196"/>
    <n v="2"/>
    <n v="205"/>
    <n v="5.1203407880724203"/>
    <n v="5.7177371978759801"/>
    <n v="-0.59739640980355979"/>
    <n v="0.35688247044618276"/>
    <b v="1"/>
    <b v="0"/>
    <b v="0"/>
    <b v="0"/>
    <b v="0"/>
    <b v="0"/>
    <x v="9"/>
    <n v="3643"/>
  </r>
  <r>
    <n v="29"/>
    <n v="392"/>
    <n v="8.2758620689655196"/>
    <n v="2"/>
    <n v="178"/>
    <n v="5.1282860147213496"/>
    <n v="5.7088270187377903"/>
    <n v="-0.58054100401644071"/>
    <n v="0.33702785734441704"/>
    <b v="1"/>
    <b v="0"/>
    <b v="0"/>
    <b v="0"/>
    <b v="0"/>
    <b v="0"/>
    <x v="9"/>
    <n v="3644"/>
  </r>
  <r>
    <n v="29"/>
    <n v="392"/>
    <n v="8.2758620689655196"/>
    <n v="2"/>
    <n v="227"/>
    <n v="5.1402327005511301"/>
    <n v="5.7242727279663104"/>
    <n v="-0.58404002741518024"/>
    <n v="0.34110275362312448"/>
    <b v="1"/>
    <b v="0"/>
    <b v="0"/>
    <b v="0"/>
    <b v="0"/>
    <b v="0"/>
    <x v="9"/>
    <n v="3645"/>
  </r>
  <r>
    <n v="29"/>
    <n v="392"/>
    <n v="8.2758620689655196"/>
    <n v="2"/>
    <n v="299"/>
    <n v="5.9714576962283399"/>
    <n v="5.7462606430053702"/>
    <n v="0.22519705322296968"/>
    <n v="5.0713712780309041E-2"/>
    <b v="1"/>
    <b v="0"/>
    <b v="0"/>
    <b v="0"/>
    <b v="0"/>
    <b v="0"/>
    <x v="6"/>
    <n v="3646"/>
  </r>
  <r>
    <n v="29"/>
    <n v="392"/>
    <n v="8.2758620689655196"/>
    <n v="2"/>
    <n v="202"/>
    <n v="5.9473957683834202"/>
    <n v="5.7168550491332999"/>
    <n v="0.23054071925012032"/>
    <n v="5.3149023232362799E-2"/>
    <b v="1"/>
    <b v="0"/>
    <b v="0"/>
    <b v="0"/>
    <b v="0"/>
    <b v="0"/>
    <x v="6"/>
    <n v="3647"/>
  </r>
  <r>
    <n v="29"/>
    <n v="392"/>
    <n v="8.2758620689655196"/>
    <n v="2"/>
    <n v="175"/>
    <n v="5.93711534077958"/>
    <n v="5.70768022537231"/>
    <n v="0.22943511540727002"/>
    <n v="5.2640472181947312E-2"/>
    <b v="1"/>
    <b v="0"/>
    <b v="0"/>
    <b v="0"/>
    <b v="0"/>
    <b v="0"/>
    <x v="6"/>
    <n v="3648"/>
  </r>
  <r>
    <n v="29"/>
    <n v="392"/>
    <n v="8.2758620689655196"/>
    <n v="2"/>
    <n v="224"/>
    <n v="5.9932282901929996"/>
    <n v="5.7233762741088903"/>
    <n v="0.26985201608410936"/>
    <n v="7.2820110584658412E-2"/>
    <b v="1"/>
    <b v="0"/>
    <b v="0"/>
    <b v="0"/>
    <b v="0"/>
    <b v="0"/>
    <x v="6"/>
    <n v="3649"/>
  </r>
  <r>
    <n v="29"/>
    <n v="392"/>
    <n v="8.2758620689655196"/>
    <n v="2"/>
    <n v="405"/>
    <n v="5.0004428044280402"/>
    <n v="5.7154793739318803"/>
    <n v="-0.71503656950384009"/>
    <n v="0.51127729572781999"/>
    <b v="1"/>
    <b v="0"/>
    <b v="0"/>
    <b v="0"/>
    <b v="0"/>
    <b v="0"/>
    <x v="9"/>
    <n v="3650"/>
  </r>
  <r>
    <n v="29"/>
    <n v="392"/>
    <n v="8.2758620689655196"/>
    <n v="2"/>
    <n v="454"/>
    <n v="5.00029753049688"/>
    <n v="5.7154793739318803"/>
    <n v="-0.71518184343500035"/>
    <n v="0.51148506917908532"/>
    <b v="1"/>
    <b v="0"/>
    <b v="0"/>
    <b v="0"/>
    <b v="0"/>
    <b v="0"/>
    <x v="9"/>
    <n v="3651"/>
  </r>
  <r>
    <n v="29"/>
    <n v="392"/>
    <n v="8.2758620689655196"/>
    <n v="2"/>
    <n v="447"/>
    <n v="5.6700188560653704"/>
    <n v="5.7154793739318803"/>
    <n v="-4.5460517866509953E-2"/>
    <n v="2.0666586846912706E-3"/>
    <b v="1"/>
    <b v="0"/>
    <b v="0"/>
    <b v="0"/>
    <b v="0"/>
    <b v="0"/>
    <x v="6"/>
    <n v="3652"/>
  </r>
  <r>
    <n v="29"/>
    <n v="392"/>
    <n v="8.2758620689655196"/>
    <n v="2"/>
    <n v="367"/>
    <n v="5.5779228214817396"/>
    <n v="5.7154793739318803"/>
    <n v="-0.13755655245014076"/>
    <n v="1.8921805121968324E-2"/>
    <b v="1"/>
    <b v="0"/>
    <b v="0"/>
    <b v="0"/>
    <b v="0"/>
    <b v="0"/>
    <x v="6"/>
    <n v="3653"/>
  </r>
  <r>
    <n v="29"/>
    <n v="392"/>
    <n v="8.2758620689655196"/>
    <n v="2"/>
    <n v="107"/>
    <n v="5.6768451027874196"/>
    <n v="5.67769527435303"/>
    <n v="-8.5017156561040252E-4"/>
    <n v="7.2279169097244297E-7"/>
    <b v="1"/>
    <b v="0"/>
    <b v="0"/>
    <b v="0"/>
    <b v="0"/>
    <b v="0"/>
    <x v="6"/>
    <n v="3654"/>
  </r>
  <r>
    <n v="29"/>
    <n v="392"/>
    <n v="8.2758620689655196"/>
    <n v="2"/>
    <n v="63"/>
    <n v="5.0430809399477798"/>
    <n v="5.6553654670715297"/>
    <n v="-0.61228452712374981"/>
    <n v="0.37489234215515393"/>
    <b v="1"/>
    <b v="0"/>
    <b v="0"/>
    <b v="0"/>
    <b v="0"/>
    <b v="0"/>
    <x v="9"/>
    <n v="3655"/>
  </r>
  <r>
    <n v="29"/>
    <n v="392"/>
    <n v="8.2758620689655196"/>
    <n v="2"/>
    <n v="87"/>
    <n v="5.9366903150612202"/>
    <n v="5.6675324440002397"/>
    <n v="0.26915787106098055"/>
    <n v="7.2445959554079425E-2"/>
    <b v="1"/>
    <b v="0"/>
    <b v="0"/>
    <b v="0"/>
    <b v="0"/>
    <b v="0"/>
    <x v="6"/>
    <n v="3656"/>
  </r>
  <r>
    <n v="29"/>
    <n v="392"/>
    <n v="8.2758620689655196"/>
    <n v="2"/>
    <n v="450"/>
    <n v="5.3501805054151603"/>
    <n v="5.7154793739318803"/>
    <n v="-0.36529886851672"/>
    <n v="0.13344326333959589"/>
    <b v="1"/>
    <b v="0"/>
    <b v="0"/>
    <b v="0"/>
    <b v="0"/>
    <b v="0"/>
    <x v="6"/>
    <n v="3657"/>
  </r>
  <r>
    <n v="29"/>
    <n v="392"/>
    <n v="8.2758620689655196"/>
    <n v="2"/>
    <n v="370"/>
    <n v="5.2776699029126197"/>
    <n v="5.7154793739318803"/>
    <n v="-0.4378094710192606"/>
    <n v="0.1916771329141648"/>
    <b v="1"/>
    <b v="0"/>
    <b v="0"/>
    <b v="0"/>
    <b v="0"/>
    <b v="0"/>
    <x v="6"/>
    <n v="3658"/>
  </r>
  <r>
    <n v="29"/>
    <n v="392"/>
    <n v="8.2758620689655196"/>
    <n v="2"/>
    <n v="679"/>
    <n v="5.1337308347529804"/>
    <n v="5.7154793739318803"/>
    <n v="-0.5817485391788999"/>
    <n v="0.33843136283678404"/>
    <b v="1"/>
    <b v="0"/>
    <b v="0"/>
    <b v="0"/>
    <b v="0"/>
    <b v="0"/>
    <x v="9"/>
    <n v="3659"/>
  </r>
  <r>
    <n v="29"/>
    <n v="392"/>
    <n v="8.2758620689655196"/>
    <n v="2"/>
    <n v="779"/>
    <n v="5.3448773448773403"/>
    <n v="5.7154793739318803"/>
    <n v="-0.37060202905453998"/>
    <n v="0.13734586393934209"/>
    <b v="1"/>
    <b v="0"/>
    <b v="0"/>
    <b v="0"/>
    <b v="0"/>
    <b v="0"/>
    <x v="6"/>
    <n v="3660"/>
  </r>
  <r>
    <n v="29"/>
    <n v="392"/>
    <n v="8.2758620689655196"/>
    <n v="2"/>
    <n v="135"/>
    <n v="5.9213691026827"/>
    <n v="5.6913781166076696"/>
    <n v="0.22999098607503043"/>
    <n v="5.2895853675764846E-2"/>
    <b v="1"/>
    <b v="0"/>
    <b v="0"/>
    <b v="0"/>
    <b v="0"/>
    <b v="0"/>
    <x v="6"/>
    <n v="3661"/>
  </r>
  <r>
    <n v="29"/>
    <n v="392"/>
    <n v="8.2758620689655196"/>
    <n v="2"/>
    <n v="503"/>
    <n v="5.0025445292620896"/>
    <n v="5.7154793739318803"/>
    <n v="-0.71293484466979073"/>
    <n v="0.5082760927443386"/>
    <b v="1"/>
    <b v="0"/>
    <b v="0"/>
    <b v="0"/>
    <b v="0"/>
    <b v="0"/>
    <x v="9"/>
    <n v="3662"/>
  </r>
  <r>
    <n v="29"/>
    <n v="392"/>
    <n v="8.2758620689655196"/>
    <n v="2"/>
    <n v="416"/>
    <n v="5.5621403017576601"/>
    <n v="5.7154793739318803"/>
    <n v="-0.15333907217422027"/>
    <n v="2.3512871055250732E-2"/>
    <b v="1"/>
    <b v="0"/>
    <b v="0"/>
    <b v="0"/>
    <b v="0"/>
    <b v="0"/>
    <x v="6"/>
    <n v="3663"/>
  </r>
  <r>
    <n v="29"/>
    <n v="392"/>
    <n v="8.2758620689655196"/>
    <n v="2"/>
    <n v="42"/>
    <n v="5.3688834327421198"/>
    <n v="5.6447672843933097"/>
    <n v="-0.27588385165118989"/>
    <n v="7.6111899601895752E-2"/>
    <b v="1"/>
    <b v="0"/>
    <b v="0"/>
    <b v="0"/>
    <b v="0"/>
    <b v="0"/>
    <x v="6"/>
    <n v="3664"/>
  </r>
  <r>
    <n v="29"/>
    <n v="392"/>
    <n v="8.2758620689655196"/>
    <n v="2"/>
    <n v="525"/>
    <n v="5.1198280494357897"/>
    <n v="5.7154793739318803"/>
    <n v="-0.5956513244960906"/>
    <n v="0.354800500373947"/>
    <b v="1"/>
    <b v="0"/>
    <b v="0"/>
    <b v="0"/>
    <b v="0"/>
    <b v="0"/>
    <x v="9"/>
    <n v="3665"/>
  </r>
  <r>
    <n v="29"/>
    <n v="392"/>
    <n v="8.2758620689655196"/>
    <n v="2"/>
    <n v="582"/>
    <n v="5.9563212812424204"/>
    <n v="5.7154793739318803"/>
    <n v="0.24084190731054012"/>
    <n v="5.8004824316978794E-2"/>
    <b v="1"/>
    <b v="0"/>
    <b v="0"/>
    <b v="0"/>
    <b v="0"/>
    <b v="0"/>
    <x v="6"/>
    <n v="3666"/>
  </r>
  <r>
    <n v="29"/>
    <n v="392"/>
    <n v="8.2758620689655196"/>
    <n v="2"/>
    <n v="606"/>
    <n v="5.3272335844994601"/>
    <n v="5.7154793739318803"/>
    <n v="-0.38824578943242027"/>
    <n v="0.15073479301200321"/>
    <b v="1"/>
    <b v="0"/>
    <b v="0"/>
    <b v="0"/>
    <b v="0"/>
    <b v="0"/>
    <x v="6"/>
    <n v="3667"/>
  </r>
  <r>
    <n v="29"/>
    <n v="392"/>
    <n v="8.2758620689655196"/>
    <n v="2"/>
    <n v="570"/>
    <n v="5.1020408163265296"/>
    <n v="5.7154793739318803"/>
    <n v="-0.61343855760535071"/>
    <n v="0.37630686395693319"/>
    <b v="1"/>
    <b v="0"/>
    <b v="0"/>
    <b v="0"/>
    <b v="0"/>
    <b v="0"/>
    <x v="9"/>
    <n v="3668"/>
  </r>
  <r>
    <n v="29"/>
    <n v="392"/>
    <n v="8.2758620689655196"/>
    <n v="2"/>
    <n v="680"/>
    <n v="5.95058448459086"/>
    <n v="5.7154793739318803"/>
    <n v="0.23510511065897965"/>
    <n v="5.5274413057971067E-2"/>
    <b v="1"/>
    <b v="0"/>
    <b v="0"/>
    <b v="0"/>
    <b v="0"/>
    <b v="0"/>
    <x v="6"/>
    <n v="3669"/>
  </r>
  <r>
    <n v="29"/>
    <n v="392"/>
    <n v="8.2758620689655196"/>
    <n v="2"/>
    <n v="526"/>
    <n v="5.9096519377931402"/>
    <n v="5.7154793739318803"/>
    <n v="0.19417256386125992"/>
    <n v="3.7702984556455058E-2"/>
    <b v="1"/>
    <b v="0"/>
    <b v="0"/>
    <b v="0"/>
    <b v="0"/>
    <b v="0"/>
    <x v="6"/>
    <n v="3670"/>
  </r>
  <r>
    <n v="29"/>
    <n v="392"/>
    <n v="8.2758620689655196"/>
    <n v="2"/>
    <n v="534"/>
    <n v="5"/>
    <n v="5.7154793739318803"/>
    <n v="-0.71547937393188032"/>
    <n v="0.51191073452195546"/>
    <b v="1"/>
    <b v="0"/>
    <b v="0"/>
    <b v="0"/>
    <b v="0"/>
    <b v="0"/>
    <x v="9"/>
    <n v="3671"/>
  </r>
  <r>
    <n v="29"/>
    <n v="392"/>
    <n v="8.2758620689655196"/>
    <n v="2"/>
    <n v="81"/>
    <n v="5.0831943672410604"/>
    <n v="5.6644878387451199"/>
    <n v="-0.58129347150405941"/>
    <n v="0.33790210001324072"/>
    <b v="1"/>
    <b v="0"/>
    <b v="0"/>
    <b v="0"/>
    <b v="0"/>
    <b v="0"/>
    <x v="9"/>
    <n v="3672"/>
  </r>
  <r>
    <n v="29"/>
    <n v="392"/>
    <n v="8.2758620689655196"/>
    <n v="2"/>
    <n v="91"/>
    <n v="5.9222918120431398"/>
    <n v="5.6695618629455602"/>
    <n v="0.25272994909757962"/>
    <n v="6.3872427170865193E-2"/>
    <b v="1"/>
    <b v="0"/>
    <b v="0"/>
    <b v="0"/>
    <b v="0"/>
    <b v="0"/>
    <x v="6"/>
    <n v="3673"/>
  </r>
  <r>
    <n v="29"/>
    <n v="392"/>
    <n v="8.2758620689655196"/>
    <n v="2"/>
    <n v="150"/>
    <n v="5.8950177048526298"/>
    <n v="5.6978850364685103"/>
    <n v="0.19713266838411947"/>
    <n v="3.8861288944243219E-2"/>
    <b v="1"/>
    <b v="0"/>
    <b v="0"/>
    <b v="0"/>
    <b v="0"/>
    <b v="0"/>
    <x v="6"/>
    <n v="3674"/>
  </r>
  <r>
    <n v="29"/>
    <n v="392"/>
    <n v="8.2758620689655196"/>
    <n v="2"/>
    <n v="163"/>
    <n v="5.9458292090344598"/>
    <n v="5.7030835151672399"/>
    <n v="0.24274569386721989"/>
    <n v="5.8925471891078038E-2"/>
    <b v="1"/>
    <b v="0"/>
    <b v="0"/>
    <b v="0"/>
    <b v="0"/>
    <b v="0"/>
    <x v="6"/>
    <n v="3675"/>
  </r>
  <r>
    <n v="29"/>
    <n v="392"/>
    <n v="8.2758620689655196"/>
    <n v="2"/>
    <n v="166"/>
    <n v="5.2008805723720402"/>
    <n v="5.7042336463928196"/>
    <n v="-0.50335307402077945"/>
    <n v="0.25336431712616825"/>
    <b v="1"/>
    <b v="0"/>
    <b v="0"/>
    <b v="0"/>
    <b v="0"/>
    <b v="0"/>
    <x v="9"/>
    <n v="3676"/>
  </r>
  <r>
    <n v="29"/>
    <n v="392"/>
    <n v="8.2758620689655196"/>
    <n v="2"/>
    <n v="189"/>
    <n v="5.5148514851485197"/>
    <n v="5.71303462982178"/>
    <n v="-0.19818314467326026"/>
    <n v="3.9276558832582409E-2"/>
    <b v="1"/>
    <b v="0"/>
    <b v="0"/>
    <b v="0"/>
    <b v="0"/>
    <b v="0"/>
    <x v="6"/>
    <n v="3677"/>
  </r>
  <r>
    <n v="29"/>
    <n v="392"/>
    <n v="8.2758620689655196"/>
    <n v="2"/>
    <n v="127"/>
    <n v="5.8147707938339996"/>
    <n v="5.6879024505615199"/>
    <n v="0.12686834327247976"/>
    <n v="1.609557652470376E-2"/>
    <b v="1"/>
    <b v="0"/>
    <b v="0"/>
    <b v="0"/>
    <b v="0"/>
    <b v="0"/>
    <x v="6"/>
    <n v="3678"/>
  </r>
  <r>
    <n v="29"/>
    <n v="392"/>
    <n v="8.2758620689655196"/>
    <n v="2"/>
    <n v="262"/>
    <n v="5.8671949375594998"/>
    <n v="5.7349042892456099"/>
    <n v="0.13229064831388992"/>
    <n v="1.7500815631309306E-2"/>
    <b v="1"/>
    <b v="0"/>
    <b v="0"/>
    <b v="0"/>
    <b v="0"/>
    <b v="0"/>
    <x v="6"/>
    <n v="3679"/>
  </r>
  <r>
    <n v="29"/>
    <n v="392"/>
    <n v="8.2758620689655196"/>
    <n v="2"/>
    <n v="331"/>
    <n v="5.5767141887304801"/>
    <n v="5.7441811561584499"/>
    <n v="-0.16746696742796985"/>
    <n v="2.8045185179520715E-2"/>
    <b v="1"/>
    <b v="0"/>
    <b v="0"/>
    <b v="0"/>
    <b v="0"/>
    <b v="0"/>
    <x v="6"/>
    <n v="3680"/>
  </r>
  <r>
    <n v="29"/>
    <n v="392"/>
    <n v="8.2758620689655196"/>
    <n v="2"/>
    <n v="401"/>
    <n v="5.0032362459546897"/>
    <n v="5.7154793739318803"/>
    <n v="-0.71224312797719058"/>
    <n v="0.50729027335073273"/>
    <b v="1"/>
    <b v="0"/>
    <b v="0"/>
    <b v="0"/>
    <b v="0"/>
    <b v="0"/>
    <x v="9"/>
    <n v="3681"/>
  </r>
  <r>
    <n v="29"/>
    <n v="392"/>
    <n v="8.2758620689655196"/>
    <n v="2"/>
    <n v="295"/>
    <n v="5.9228187919463098"/>
    <n v="5.7449998855590803"/>
    <n v="0.17781890638722953"/>
    <n v="3.1619563468750299E-2"/>
    <b v="1"/>
    <b v="0"/>
    <b v="0"/>
    <b v="0"/>
    <b v="0"/>
    <b v="0"/>
    <x v="6"/>
    <n v="3682"/>
  </r>
  <r>
    <n v="29"/>
    <n v="392"/>
    <n v="8.2758620689655196"/>
    <n v="2"/>
    <n v="419"/>
    <n v="5.35640138408304"/>
    <n v="5.7154793739318803"/>
    <n v="-0.35907798984884032"/>
    <n v="0.12893700279388387"/>
    <b v="1"/>
    <b v="0"/>
    <b v="0"/>
    <b v="0"/>
    <b v="0"/>
    <b v="0"/>
    <x v="6"/>
    <n v="3683"/>
  </r>
  <r>
    <n v="29"/>
    <n v="392"/>
    <n v="8.2758620689655196"/>
    <n v="2"/>
    <n v="334"/>
    <n v="5.6177777777777802"/>
    <n v="5.7406468391418501"/>
    <n v="-0.12286906136406994"/>
    <n v="1.5096806240487586E-2"/>
    <b v="1"/>
    <b v="0"/>
    <b v="0"/>
    <b v="0"/>
    <b v="0"/>
    <b v="0"/>
    <x v="6"/>
    <n v="3684"/>
  </r>
  <r>
    <n v="29"/>
    <n v="392"/>
    <n v="8.2758620689655196"/>
    <n v="2"/>
    <n v="333"/>
    <n v="5.1428571428571397"/>
    <n v="5.7418909072876003"/>
    <n v="-0.59903376443046064"/>
    <n v="0.35884145092772862"/>
    <b v="1"/>
    <b v="0"/>
    <b v="0"/>
    <b v="0"/>
    <b v="0"/>
    <b v="0"/>
    <x v="9"/>
    <n v="3685"/>
  </r>
  <r>
    <n v="29"/>
    <n v="392"/>
    <n v="8.2758620689655196"/>
    <n v="2"/>
    <n v="265"/>
    <n v="5.07395498392283"/>
    <n v="5.7358078956604004"/>
    <n v="-0.66185291173757044"/>
    <n v="0.43804927677550021"/>
    <b v="1"/>
    <b v="0"/>
    <b v="0"/>
    <b v="0"/>
    <b v="0"/>
    <b v="0"/>
    <x v="9"/>
    <n v="3686"/>
  </r>
  <r>
    <n v="29"/>
    <n v="392"/>
    <n v="8.2758620689655196"/>
    <n v="2"/>
    <n v="59"/>
    <n v="5.5762435503429604"/>
    <n v="5.6533465385437003"/>
    <n v="-7.7102988200739908E-2"/>
    <n v="5.9448707894834375E-3"/>
    <b v="1"/>
    <b v="0"/>
    <b v="0"/>
    <b v="0"/>
    <b v="0"/>
    <b v="0"/>
    <x v="6"/>
    <n v="3687"/>
  </r>
  <r>
    <n v="29"/>
    <n v="392"/>
    <n v="8.2758620689655196"/>
    <n v="2"/>
    <n v="280"/>
    <n v="5.0025897151313403"/>
    <n v="5.7403483390808097"/>
    <n v="-0.73775862394946934"/>
    <n v="0.54428778721181448"/>
    <b v="1"/>
    <b v="0"/>
    <b v="0"/>
    <b v="0"/>
    <b v="0"/>
    <b v="0"/>
    <x v="9"/>
    <n v="3688"/>
  </r>
  <r>
    <n v="29"/>
    <n v="392"/>
    <n v="8.2758620689655196"/>
    <n v="2"/>
    <n v="490"/>
    <n v="5.94471933117216"/>
    <n v="5.7154793739318803"/>
    <n v="0.22923995724027968"/>
    <n v="5.2550957995525255E-2"/>
    <b v="1"/>
    <b v="0"/>
    <b v="0"/>
    <b v="0"/>
    <b v="0"/>
    <b v="0"/>
    <x v="6"/>
    <n v="3689"/>
  </r>
  <r>
    <n v="29"/>
    <n v="392"/>
    <n v="8.2758620689655196"/>
    <n v="2"/>
    <n v="186"/>
    <n v="5.9892845633258096"/>
    <n v="5.7119235992431596"/>
    <n v="0.27736096408264999"/>
    <n v="7.6929104396857059E-2"/>
    <b v="1"/>
    <b v="0"/>
    <b v="0"/>
    <b v="0"/>
    <b v="0"/>
    <b v="0"/>
    <x v="6"/>
    <n v="3690"/>
  </r>
  <r>
    <n v="29"/>
    <n v="392"/>
    <n v="8.2758620689655196"/>
    <n v="2"/>
    <n v="482"/>
    <n v="5.1057082452431297"/>
    <n v="5.7154793739318803"/>
    <n v="-0.60977112868875061"/>
    <n v="0.37182082938235284"/>
    <b v="1"/>
    <b v="0"/>
    <b v="0"/>
    <b v="0"/>
    <b v="0"/>
    <b v="0"/>
    <x v="9"/>
    <n v="3691"/>
  </r>
  <r>
    <n v="29"/>
    <n v="392"/>
    <n v="8.2758620689655196"/>
    <n v="2"/>
    <n v="561"/>
    <n v="5.2880481513327604"/>
    <n v="5.7154793739318803"/>
    <n v="-0.42743122259911992"/>
    <n v="0.1826974500525784"/>
    <b v="1"/>
    <b v="0"/>
    <b v="0"/>
    <b v="0"/>
    <b v="0"/>
    <b v="0"/>
    <x v="6"/>
    <n v="3692"/>
  </r>
  <r>
    <n v="29"/>
    <n v="392"/>
    <n v="8.2758620689655196"/>
    <n v="2"/>
    <n v="113"/>
    <n v="5.73543780533634"/>
    <n v="5.6807489395141602"/>
    <n v="5.46888658221798E-2"/>
    <n v="2.9908720449163856E-3"/>
    <b v="1"/>
    <b v="0"/>
    <b v="0"/>
    <b v="0"/>
    <b v="0"/>
    <b v="0"/>
    <x v="6"/>
    <n v="3693"/>
  </r>
  <r>
    <n v="29"/>
    <n v="392"/>
    <n v="8.2758620689655196"/>
    <n v="2"/>
    <n v="642"/>
    <n v="5.5531914893616996"/>
    <n v="5.7154793739318803"/>
    <n v="-0.16228788457018073"/>
    <n v="2.6337357478264305E-2"/>
    <b v="1"/>
    <b v="0"/>
    <b v="0"/>
    <b v="0"/>
    <b v="0"/>
    <b v="0"/>
    <x v="6"/>
    <n v="3694"/>
  </r>
  <r>
    <n v="29"/>
    <n v="392"/>
    <n v="8.2758620689655196"/>
    <n v="2"/>
    <n v="437"/>
    <n v="5"/>
    <n v="5.7154793739318803"/>
    <n v="-0.71547937393188032"/>
    <n v="0.51191073452195546"/>
    <b v="1"/>
    <b v="0"/>
    <b v="0"/>
    <b v="0"/>
    <b v="0"/>
    <b v="0"/>
    <x v="9"/>
    <n v="3695"/>
  </r>
  <r>
    <n v="29"/>
    <n v="392"/>
    <n v="8.2758620689655196"/>
    <n v="2"/>
    <n v="354"/>
    <n v="5.1052195526097801"/>
    <n v="5.7154793739318803"/>
    <n v="-0.61025982132210022"/>
    <n v="0.3724170495200817"/>
    <b v="1"/>
    <b v="0"/>
    <b v="0"/>
    <b v="0"/>
    <b v="0"/>
    <b v="0"/>
    <x v="9"/>
    <n v="3696"/>
  </r>
  <r>
    <n v="29"/>
    <n v="392"/>
    <n v="8.2758620689655196"/>
    <n v="2"/>
    <n v="406"/>
    <n v="5.9779681762545902"/>
    <n v="5.7154793739318803"/>
    <n v="0.26248880232270988"/>
    <n v="6.8900371344810668E-2"/>
    <b v="1"/>
    <b v="0"/>
    <b v="0"/>
    <b v="0"/>
    <b v="0"/>
    <b v="0"/>
    <x v="6"/>
    <n v="3697"/>
  </r>
  <r>
    <n v="29"/>
    <n v="392"/>
    <n v="8.2758620689655196"/>
    <n v="2"/>
    <n v="391"/>
    <n v="5.0943750000000003"/>
    <n v="5.7154793739318803"/>
    <n v="-0.62110437393188"/>
    <n v="0.38577064331731264"/>
    <b v="1"/>
    <b v="0"/>
    <b v="0"/>
    <b v="0"/>
    <b v="0"/>
    <b v="0"/>
    <x v="9"/>
    <n v="3698"/>
  </r>
  <r>
    <n v="29"/>
    <n v="392"/>
    <n v="8.2758620689655196"/>
    <n v="2"/>
    <n v="483"/>
    <n v="5.5955056179775298"/>
    <n v="5.7154793739318803"/>
    <n v="-0.11997375595435056"/>
    <n v="1.4393702117794066E-2"/>
    <b v="1"/>
    <b v="0"/>
    <b v="0"/>
    <b v="0"/>
    <b v="0"/>
    <b v="0"/>
    <x v="6"/>
    <n v="3699"/>
  </r>
  <r>
    <n v="29"/>
    <n v="392"/>
    <n v="8.2758620689655196"/>
    <n v="2"/>
    <n v="355"/>
    <n v="5.3321167883211702"/>
    <n v="5.7154793739318803"/>
    <n v="-0.38336258561071013"/>
    <n v="0.14696687204612904"/>
    <b v="1"/>
    <b v="0"/>
    <b v="0"/>
    <b v="0"/>
    <b v="0"/>
    <b v="0"/>
    <x v="6"/>
    <n v="3700"/>
  </r>
  <r>
    <n v="29"/>
    <n v="392"/>
    <n v="8.2758620689655196"/>
    <n v="2"/>
    <n v="455"/>
    <n v="5.9297550432276704"/>
    <n v="5.7154793739318803"/>
    <n v="0.21427566929579012"/>
    <n v="4.5914062452158809E-2"/>
    <b v="1"/>
    <b v="0"/>
    <b v="0"/>
    <b v="0"/>
    <b v="0"/>
    <b v="0"/>
    <x v="6"/>
    <n v="3701"/>
  </r>
  <r>
    <n v="29"/>
    <n v="392"/>
    <n v="8.2758620689655196"/>
    <n v="2"/>
    <n v="480"/>
    <n v="5.5714285714285703"/>
    <n v="5.7154793739318803"/>
    <n v="-0.14405080250331004"/>
    <n v="2.0750633701847633E-2"/>
    <b v="1"/>
    <b v="0"/>
    <b v="0"/>
    <b v="0"/>
    <b v="0"/>
    <b v="0"/>
    <x v="6"/>
    <n v="3702"/>
  </r>
  <r>
    <n v="29"/>
    <n v="392"/>
    <n v="8.2758620689655196"/>
    <n v="2"/>
    <n v="562"/>
    <n v="5.9738805970149196"/>
    <n v="5.7154793739318803"/>
    <n v="0.25840122308303926"/>
    <n v="6.6771192090810616E-2"/>
    <b v="1"/>
    <b v="0"/>
    <b v="0"/>
    <b v="0"/>
    <b v="0"/>
    <b v="0"/>
    <x v="6"/>
    <n v="3703"/>
  </r>
  <r>
    <n v="29"/>
    <n v="392"/>
    <n v="8.2758620689655196"/>
    <n v="2"/>
    <n v="417"/>
    <n v="5.9612448620082201"/>
    <n v="5.7154793739318803"/>
    <n v="0.2457654880763398"/>
    <n v="6.0400675129401518E-2"/>
    <b v="1"/>
    <b v="0"/>
    <b v="0"/>
    <b v="0"/>
    <b v="0"/>
    <b v="0"/>
    <x v="6"/>
    <n v="3704"/>
  </r>
  <r>
    <n v="29"/>
    <n v="392"/>
    <n v="8.2758620689655196"/>
    <n v="2"/>
    <n v="430"/>
    <n v="5.0526315789473699"/>
    <n v="5.7154793739318803"/>
    <n v="-0.66284779498451041"/>
    <n v="0.43936719931582752"/>
    <b v="1"/>
    <b v="0"/>
    <b v="0"/>
    <b v="0"/>
    <b v="0"/>
    <b v="0"/>
    <x v="9"/>
    <n v="3705"/>
  </r>
  <r>
    <n v="29"/>
    <n v="392"/>
    <n v="8.2758620689655196"/>
    <n v="2"/>
    <n v="392"/>
    <n v="5.7502930832356398"/>
    <n v="5.7154793739318803"/>
    <n v="3.4813709303759488E-2"/>
    <n v="1.2119943554866699E-3"/>
    <b v="1"/>
    <b v="0"/>
    <b v="0"/>
    <b v="0"/>
    <b v="0"/>
    <b v="0"/>
    <x v="6"/>
    <n v="3706"/>
  </r>
  <r>
    <n v="29"/>
    <n v="392"/>
    <n v="8.2758620689655196"/>
    <n v="2"/>
    <n v="115"/>
    <n v="5.3553971579216597"/>
    <n v="5.6817665100097701"/>
    <n v="-0.32636935208811035"/>
    <n v="0.10651695398241294"/>
    <b v="1"/>
    <b v="0"/>
    <b v="0"/>
    <b v="0"/>
    <b v="0"/>
    <b v="0"/>
    <x v="6"/>
    <n v="3707"/>
  </r>
  <r>
    <n v="29"/>
    <n v="392"/>
    <n v="8.2758620689655196"/>
    <n v="2"/>
    <n v="158"/>
    <n v="5.0016501650164997"/>
    <n v="5.7011661529540998"/>
    <n v="-0.69951598793760006"/>
    <n v="0.48932261738031663"/>
    <b v="1"/>
    <b v="0"/>
    <b v="0"/>
    <b v="0"/>
    <b v="0"/>
    <b v="0"/>
    <x v="9"/>
    <n v="3708"/>
  </r>
  <r>
    <n v="29"/>
    <n v="392"/>
    <n v="8.2758620689655196"/>
    <n v="2"/>
    <n v="155"/>
    <n v="5.8676470588235299"/>
    <n v="5.7000160217285201"/>
    <n v="0.16763103709500982"/>
    <n v="2.8100164597548556E-2"/>
    <b v="1"/>
    <b v="0"/>
    <b v="0"/>
    <b v="0"/>
    <b v="0"/>
    <b v="0"/>
    <x v="6"/>
    <n v="3709"/>
  </r>
  <r>
    <n v="29"/>
    <n v="392"/>
    <n v="8.2758620689655196"/>
    <n v="2"/>
    <n v="231"/>
    <n v="5.9515648030713297"/>
    <n v="5.72552394866943"/>
    <n v="0.22604085440189969"/>
    <n v="5.1094467858740819E-2"/>
    <b v="1"/>
    <b v="0"/>
    <b v="0"/>
    <b v="0"/>
    <b v="0"/>
    <b v="0"/>
    <x v="6"/>
    <n v="3710"/>
  </r>
  <r>
    <n v="29"/>
    <n v="392"/>
    <n v="8.2758620689655196"/>
    <n v="2"/>
    <n v="251"/>
    <n v="5.6619296933433096"/>
    <n v="5.7317776679992702"/>
    <n v="-6.9847974655960599E-2"/>
    <n v="4.878739563539714E-3"/>
    <b v="1"/>
    <b v="0"/>
    <b v="0"/>
    <b v="0"/>
    <b v="0"/>
    <b v="0"/>
    <x v="6"/>
    <n v="3711"/>
  </r>
  <r>
    <n v="29"/>
    <n v="392"/>
    <n v="8.2758620689655196"/>
    <n v="2"/>
    <n v="281"/>
    <n v="5.3905429071803903"/>
    <n v="5.7406535148620597"/>
    <n v="-0.35011060768166935"/>
    <n v="0.12257743761122779"/>
    <b v="1"/>
    <b v="0"/>
    <b v="0"/>
    <b v="0"/>
    <b v="0"/>
    <b v="0"/>
    <x v="6"/>
    <n v="3712"/>
  </r>
  <r>
    <n v="29"/>
    <n v="392"/>
    <n v="8.2758620689655196"/>
    <n v="2"/>
    <n v="256"/>
    <n v="5.2549952426260704"/>
    <n v="5.7331337928771999"/>
    <n v="-0.4781385502511295"/>
    <n v="0.22861647323625189"/>
    <b v="1"/>
    <b v="0"/>
    <b v="0"/>
    <b v="0"/>
    <b v="0"/>
    <b v="0"/>
    <x v="6"/>
    <n v="3713"/>
  </r>
  <r>
    <n v="29"/>
    <n v="392"/>
    <n v="8.2758620689655196"/>
    <n v="2"/>
    <n v="305"/>
    <n v="5"/>
    <n v="5.74815130233765"/>
    <n v="-0.74815130233765004"/>
    <n v="0.55973037118952185"/>
    <b v="1"/>
    <b v="0"/>
    <b v="0"/>
    <b v="0"/>
    <b v="0"/>
    <b v="0"/>
    <x v="9"/>
    <n v="3714"/>
  </r>
  <r>
    <n v="29"/>
    <n v="392"/>
    <n v="8.2758620689655196"/>
    <n v="2"/>
    <n v="234"/>
    <n v="5.0470588235294098"/>
    <n v="5.7264981269836399"/>
    <n v="-0.67943930345423009"/>
    <n v="0.46163776707836934"/>
    <b v="1"/>
    <b v="0"/>
    <b v="0"/>
    <b v="0"/>
    <b v="0"/>
    <b v="0"/>
    <x v="9"/>
    <n v="3715"/>
  </r>
  <r>
    <n v="29"/>
    <n v="392"/>
    <n v="8.2758620689655196"/>
    <n v="2"/>
    <n v="284"/>
    <n v="5.3684210526315796"/>
    <n v="5.7415699958801296"/>
    <n v="-0.37314894324854997"/>
    <n v="0.13924013384750958"/>
    <b v="1"/>
    <b v="0"/>
    <b v="0"/>
    <b v="0"/>
    <b v="0"/>
    <b v="0"/>
    <x v="6"/>
    <n v="3716"/>
  </r>
  <r>
    <n v="29"/>
    <n v="392"/>
    <n v="8.2758620689655196"/>
    <n v="2"/>
    <n v="301"/>
    <n v="5.1183673469387703"/>
    <n v="5.7468910217285201"/>
    <n v="-0.6285236747897498"/>
    <n v="0.39504200977121118"/>
    <b v="1"/>
    <b v="0"/>
    <b v="0"/>
    <b v="0"/>
    <b v="0"/>
    <b v="0"/>
    <x v="9"/>
    <n v="3717"/>
  </r>
  <r>
    <n v="29"/>
    <n v="392"/>
    <n v="8.2758620689655196"/>
    <n v="2"/>
    <n v="181"/>
    <n v="5.00058651026393"/>
    <n v="5.7099738121032697"/>
    <n v="-0.70938730183933973"/>
    <n v="0.5032303440108985"/>
    <b v="1"/>
    <b v="0"/>
    <b v="0"/>
    <b v="0"/>
    <b v="0"/>
    <b v="0"/>
    <x v="9"/>
    <n v="3718"/>
  </r>
  <r>
    <n v="29"/>
    <n v="392"/>
    <n v="8.2758620689655196"/>
    <n v="2"/>
    <n v="25"/>
    <n v="5.0146430750457602"/>
    <n v="5.63637018203735"/>
    <n v="-0.62172710699158973"/>
    <n v="0.38654459556813164"/>
    <b v="1"/>
    <b v="0"/>
    <b v="0"/>
    <b v="0"/>
    <b v="0"/>
    <b v="0"/>
    <x v="9"/>
    <n v="3719"/>
  </r>
  <r>
    <n v="29"/>
    <n v="392"/>
    <n v="8.2758620689655196"/>
    <n v="2"/>
    <n v="139"/>
    <n v="5"/>
    <n v="5.6930923461914098"/>
    <n v="-0.6930923461914098"/>
    <n v="0.48037700034911307"/>
    <b v="1"/>
    <b v="0"/>
    <b v="0"/>
    <b v="0"/>
    <b v="0"/>
    <b v="0"/>
    <x v="9"/>
    <n v="3720"/>
  </r>
  <r>
    <n v="29"/>
    <n v="392"/>
    <n v="8.2758620689655196"/>
    <n v="2"/>
    <n v="252"/>
    <n v="5.1287512100677599"/>
    <n v="5.7320461273193404"/>
    <n v="-0.60329491725158046"/>
    <n v="0.36396475718159133"/>
    <b v="1"/>
    <b v="0"/>
    <b v="0"/>
    <b v="0"/>
    <b v="0"/>
    <b v="0"/>
    <x v="9"/>
    <n v="3721"/>
  </r>
  <r>
    <n v="29"/>
    <n v="392"/>
    <n v="8.2758620689655196"/>
    <n v="2"/>
    <n v="379"/>
    <n v="5.1454545454545499"/>
    <n v="5.7154793739318803"/>
    <n v="-0.57002482847733038"/>
    <n v="0.32492830508060994"/>
    <b v="1"/>
    <b v="0"/>
    <b v="0"/>
    <b v="0"/>
    <b v="0"/>
    <b v="0"/>
    <x v="9"/>
    <n v="3722"/>
  </r>
  <r>
    <n v="29"/>
    <n v="392"/>
    <n v="8.2758620689655196"/>
    <n v="2"/>
    <n v="441"/>
    <n v="5.3881578947368398"/>
    <n v="5.7154793739318803"/>
    <n v="-0.32732147919504051"/>
    <n v="0.10713935074242933"/>
    <b v="1"/>
    <b v="0"/>
    <b v="0"/>
    <b v="0"/>
    <b v="0"/>
    <b v="0"/>
    <x v="6"/>
    <n v="3723"/>
  </r>
  <r>
    <n v="29"/>
    <n v="392"/>
    <n v="8.2758620689655196"/>
    <n v="2"/>
    <n v="320"/>
    <n v="5.1052631578947398"/>
    <n v="5.7496352195739702"/>
    <n v="-0.64437206167923033"/>
    <n v="0.41521535387274183"/>
    <b v="1"/>
    <b v="0"/>
    <b v="0"/>
    <b v="0"/>
    <b v="0"/>
    <b v="0"/>
    <x v="9"/>
    <n v="3724"/>
  </r>
  <r>
    <n v="29"/>
    <n v="392"/>
    <n v="8.2758620689655196"/>
    <n v="2"/>
    <n v="380"/>
    <n v="5.7446808510638299"/>
    <n v="5.7154793739318803"/>
    <n v="2.9201477131949538E-2"/>
    <n v="8.5272626668777185E-4"/>
    <b v="1"/>
    <b v="0"/>
    <b v="0"/>
    <b v="0"/>
    <b v="0"/>
    <b v="0"/>
    <x v="6"/>
    <n v="3725"/>
  </r>
  <r>
    <n v="29"/>
    <n v="392"/>
    <n v="8.2758620689655196"/>
    <n v="2"/>
    <n v="218"/>
    <n v="5.0999999999999996"/>
    <n v="5.7215833663940403"/>
    <n v="-0.62158336639404066"/>
    <n v="0.38636588137774819"/>
    <b v="1"/>
    <b v="0"/>
    <b v="0"/>
    <b v="0"/>
    <b v="0"/>
    <b v="0"/>
    <x v="9"/>
    <n v="3726"/>
  </r>
  <r>
    <n v="29"/>
    <n v="392"/>
    <n v="8.2758620689655196"/>
    <n v="2"/>
    <n v="247"/>
    <n v="5.0689655172413799"/>
    <n v="5.7306942939758301"/>
    <n v="-0.66172877673445019"/>
    <n v="0.43788497395847181"/>
    <b v="1"/>
    <b v="0"/>
    <b v="0"/>
    <b v="0"/>
    <b v="0"/>
    <b v="0"/>
    <x v="9"/>
    <n v="3727"/>
  </r>
  <r>
    <n v="29"/>
    <n v="392"/>
    <n v="8.2758620689655196"/>
    <n v="2"/>
    <n v="246"/>
    <n v="5.1044776119403004"/>
    <n v="5.7303967475891104"/>
    <n v="-0.62591913564881008"/>
    <n v="0.3917747643713535"/>
    <b v="1"/>
    <b v="0"/>
    <b v="0"/>
    <b v="0"/>
    <b v="0"/>
    <b v="0"/>
    <x v="9"/>
    <n v="3728"/>
  </r>
  <r>
    <n v="29"/>
    <n v="392"/>
    <n v="8.2758620689655196"/>
    <n v="2"/>
    <n v="62"/>
    <n v="5.0361445783132499"/>
    <n v="5.6548609733581499"/>
    <n v="-0.61871639504489995"/>
    <n v="0.38280997749735668"/>
    <b v="1"/>
    <b v="0"/>
    <b v="0"/>
    <b v="0"/>
    <b v="0"/>
    <b v="0"/>
    <x v="9"/>
    <n v="3729"/>
  </r>
  <r>
    <n v="29"/>
    <n v="392"/>
    <n v="8.2758620689655196"/>
    <n v="2"/>
    <n v="309"/>
    <n v="5.4159292035398199"/>
    <n v="5.7492961883544904"/>
    <n v="-0.33336698481467053"/>
    <n v="0.11113354656442477"/>
    <b v="1"/>
    <b v="0"/>
    <b v="0"/>
    <b v="0"/>
    <b v="0"/>
    <b v="0"/>
    <x v="6"/>
    <n v="3730"/>
  </r>
  <r>
    <n v="29"/>
    <n v="392"/>
    <n v="8.2758620689655196"/>
    <n v="2"/>
    <n v="263"/>
    <n v="5.9216417910447801"/>
    <n v="5.7352056503295898"/>
    <n v="0.18643614071519021"/>
    <n v="3.4758434564774204E-2"/>
    <b v="1"/>
    <b v="0"/>
    <b v="0"/>
    <b v="0"/>
    <b v="0"/>
    <b v="0"/>
    <x v="6"/>
    <n v="3731"/>
  </r>
  <r>
    <n v="29"/>
    <n v="392"/>
    <n v="8.2758620689655196"/>
    <n v="2"/>
    <n v="277"/>
    <n v="5.0408163265306101"/>
    <n v="5.7394328117370597"/>
    <n v="-0.69861648520644959"/>
    <n v="0.48806499340221338"/>
    <b v="1"/>
    <b v="0"/>
    <b v="0"/>
    <b v="0"/>
    <b v="0"/>
    <b v="0"/>
    <x v="9"/>
    <n v="3732"/>
  </r>
  <r>
    <n v="29"/>
    <n v="392"/>
    <n v="8.2758620689655196"/>
    <n v="2"/>
    <n v="278"/>
    <n v="5.1226415094339597"/>
    <n v="5.7397379875183097"/>
    <n v="-0.61709647808434998"/>
    <n v="0.38080806326410865"/>
    <b v="1"/>
    <b v="0"/>
    <b v="0"/>
    <b v="0"/>
    <b v="0"/>
    <b v="0"/>
    <x v="9"/>
    <n v="3733"/>
  </r>
  <r>
    <n v="29"/>
    <n v="392"/>
    <n v="8.2758620689655196"/>
    <n v="2"/>
    <n v="47"/>
    <n v="5.7607179653171796"/>
    <n v="5.6472902297973597"/>
    <n v="0.11342773551981988"/>
    <n v="1.2865851185154209E-2"/>
    <b v="1"/>
    <b v="0"/>
    <b v="0"/>
    <b v="0"/>
    <b v="0"/>
    <b v="0"/>
    <x v="6"/>
    <n v="3734"/>
  </r>
  <r>
    <n v="29"/>
    <n v="392"/>
    <n v="8.2758620689655196"/>
    <n v="2"/>
    <n v="71"/>
    <n v="6.0443414702888703"/>
    <n v="5.6594133377075204"/>
    <n v="0.38492813258134984"/>
    <n v="0.14816966725256522"/>
    <b v="1"/>
    <b v="0"/>
    <b v="0"/>
    <b v="0"/>
    <b v="0"/>
    <b v="0"/>
    <x v="6"/>
    <n v="3735"/>
  </r>
  <r>
    <n v="29"/>
    <n v="392"/>
    <n v="8.2758620689655196"/>
    <n v="2"/>
    <n v="143"/>
    <n v="5.0053475935828899"/>
    <n v="5.6948070526123002"/>
    <n v="-0.6894594590294103"/>
    <n v="0.47535434564512713"/>
    <b v="1"/>
    <b v="0"/>
    <b v="0"/>
    <b v="0"/>
    <b v="0"/>
    <b v="0"/>
    <x v="9"/>
    <n v="3736"/>
  </r>
  <r>
    <n v="29"/>
    <n v="392"/>
    <n v="8.2758620689655196"/>
    <n v="2"/>
    <n v="182"/>
    <n v="5.04"/>
    <n v="5.7103557586669904"/>
    <n v="-0.67035575866699038"/>
    <n v="0.44937684317799625"/>
    <b v="1"/>
    <b v="0"/>
    <b v="0"/>
    <b v="0"/>
    <b v="0"/>
    <b v="0"/>
    <x v="9"/>
    <n v="3737"/>
  </r>
  <r>
    <n v="29"/>
    <n v="392"/>
    <n v="8.2758620689655196"/>
    <n v="2"/>
    <n v="197"/>
    <n v="5"/>
    <n v="5.7153859138488796"/>
    <n v="-0.71538591384887962"/>
    <n v="0.51177700573339657"/>
    <b v="1"/>
    <b v="0"/>
    <b v="0"/>
    <b v="0"/>
    <b v="0"/>
    <b v="0"/>
    <x v="9"/>
    <n v="3738"/>
  </r>
  <r>
    <n v="29"/>
    <n v="392"/>
    <n v="8.2758620689655196"/>
    <n v="2"/>
    <n v="203"/>
    <n v="5.99447573656846"/>
    <n v="5.7171492576599103"/>
    <n v="0.27732647890854967"/>
    <n v="7.6909975903814237E-2"/>
    <b v="1"/>
    <b v="0"/>
    <b v="0"/>
    <b v="0"/>
    <b v="0"/>
    <b v="0"/>
    <x v="6"/>
    <n v="3739"/>
  </r>
  <r>
    <n v="29"/>
    <n v="392"/>
    <n v="8.2758620689655196"/>
    <n v="2"/>
    <n v="146"/>
    <n v="5"/>
    <n v="5.6961169242858896"/>
    <n v="-0.69611692428588956"/>
    <n v="0.48457877227724688"/>
    <b v="1"/>
    <b v="0"/>
    <b v="0"/>
    <b v="0"/>
    <b v="0"/>
    <b v="0"/>
    <x v="9"/>
    <n v="3740"/>
  </r>
  <r>
    <n v="29"/>
    <n v="392"/>
    <n v="8.2758620689655196"/>
    <n v="2"/>
    <n v="319"/>
    <n v="5.0506329113924098"/>
    <n v="5.7497758865356401"/>
    <n v="-0.69914297514323032"/>
    <n v="0.48880089969212759"/>
    <b v="1"/>
    <b v="0"/>
    <b v="0"/>
    <b v="0"/>
    <b v="0"/>
    <b v="0"/>
    <x v="9"/>
    <n v="3741"/>
  </r>
  <r>
    <n v="29"/>
    <n v="392"/>
    <n v="8.2758620689655196"/>
    <n v="2"/>
    <n v="169"/>
    <n v="5"/>
    <n v="5.70538377761841"/>
    <n v="-0.70538377761840998"/>
    <n v="0.49756627372721846"/>
    <b v="1"/>
    <b v="0"/>
    <b v="0"/>
    <b v="0"/>
    <b v="0"/>
    <b v="0"/>
    <x v="9"/>
    <n v="3742"/>
  </r>
  <r>
    <n v="29"/>
    <n v="392"/>
    <n v="8.2758620689655196"/>
    <n v="2"/>
    <n v="159"/>
    <n v="5.4356435643564396"/>
    <n v="5.7015500068664604"/>
    <n v="-0.26590644251002082"/>
    <n v="7.0706236168335004E-2"/>
    <b v="1"/>
    <b v="0"/>
    <b v="0"/>
    <b v="0"/>
    <b v="0"/>
    <b v="0"/>
    <x v="6"/>
    <n v="3743"/>
  </r>
  <r>
    <n v="29"/>
    <n v="392"/>
    <n v="8.2758620689655196"/>
    <n v="2"/>
    <n v="217"/>
    <n v="5.0862068965517198"/>
    <n v="5.7212843894958496"/>
    <n v="-0.63507749294412985"/>
    <n v="0.4033234220442013"/>
    <b v="1"/>
    <b v="0"/>
    <b v="0"/>
    <b v="0"/>
    <b v="0"/>
    <b v="0"/>
    <x v="9"/>
    <n v="3744"/>
  </r>
  <r>
    <n v="29"/>
    <n v="392"/>
    <n v="8.2758620689655196"/>
    <n v="2"/>
    <n v="233"/>
    <n v="5.9046692607003903"/>
    <n v="5.7261734008789098"/>
    <n v="0.17849585982148053"/>
    <n v="3.1860771973409627E-2"/>
    <b v="1"/>
    <b v="0"/>
    <b v="0"/>
    <b v="0"/>
    <b v="0"/>
    <b v="0"/>
    <x v="6"/>
    <n v="3745"/>
  </r>
  <r>
    <n v="29"/>
    <n v="392"/>
    <n v="8.2758620689655196"/>
    <n v="2"/>
    <n v="176"/>
    <n v="5.9961344734684303"/>
    <n v="5.7080626487731898"/>
    <n v="0.28807182469524051"/>
    <n v="8.2985376183245377E-2"/>
    <b v="1"/>
    <b v="0"/>
    <b v="0"/>
    <b v="0"/>
    <b v="0"/>
    <b v="0"/>
    <x v="6"/>
    <n v="3746"/>
  </r>
  <r>
    <n v="29"/>
    <n v="392"/>
    <n v="8.2758620689655196"/>
    <n v="2"/>
    <n v="145"/>
    <n v="5.1818181818181799"/>
    <n v="5.6956758499145499"/>
    <n v="-0.51385766809637001"/>
    <n v="0.26404970306143916"/>
    <b v="1"/>
    <b v="0"/>
    <b v="0"/>
    <b v="0"/>
    <b v="0"/>
    <b v="0"/>
    <x v="9"/>
    <n v="3747"/>
  </r>
  <r>
    <n v="29"/>
    <n v="392"/>
    <n v="8.2758620689655196"/>
    <n v="2"/>
    <n v="168"/>
    <n v="5.9223300970873796"/>
    <n v="5.7050004005432102"/>
    <n v="0.21732969654416934"/>
    <n v="4.7232196999980727E-2"/>
    <b v="1"/>
    <b v="0"/>
    <b v="0"/>
    <b v="0"/>
    <b v="0"/>
    <b v="0"/>
    <x v="6"/>
    <n v="3748"/>
  </r>
  <r>
    <n v="29"/>
    <n v="392"/>
    <n v="8.2758620689655196"/>
    <n v="2"/>
    <n v="167"/>
    <n v="5.9794967381174304"/>
    <n v="5.7046170234680202"/>
    <n v="0.27487971464941019"/>
    <n v="7.5558857525741166E-2"/>
    <b v="1"/>
    <b v="0"/>
    <b v="0"/>
    <b v="0"/>
    <b v="0"/>
    <b v="0"/>
    <x v="6"/>
    <n v="3749"/>
  </r>
  <r>
    <n v="29"/>
    <n v="392"/>
    <n v="8.2758620689655196"/>
    <n v="2"/>
    <n v="96"/>
    <n v="5.03626943005181"/>
    <n v="5.6720991134643599"/>
    <n v="-0.63582968341254986"/>
    <n v="0.40427938630850341"/>
    <b v="1"/>
    <b v="0"/>
    <b v="0"/>
    <b v="0"/>
    <b v="0"/>
    <b v="0"/>
    <x v="9"/>
    <n v="3750"/>
  </r>
  <r>
    <n v="29"/>
    <n v="392"/>
    <n v="8.2758620689655196"/>
    <n v="2"/>
    <n v="92"/>
    <n v="6.0864779735663399"/>
    <n v="5.6700696945190403"/>
    <n v="0.4164082790472996"/>
    <n v="0.17339585485913372"/>
    <b v="1"/>
    <b v="0"/>
    <b v="0"/>
    <b v="0"/>
    <b v="0"/>
    <b v="0"/>
    <x v="6"/>
    <n v="3751"/>
  </r>
  <r>
    <n v="29"/>
    <n v="392"/>
    <n v="8.2758620689655196"/>
    <n v="2"/>
    <n v="122"/>
    <n v="5.0431658379853896"/>
    <n v="5.6853356361389196"/>
    <n v="-0.64216979815352992"/>
    <n v="0.41238204966054537"/>
    <b v="1"/>
    <b v="0"/>
    <b v="0"/>
    <b v="0"/>
    <b v="0"/>
    <b v="0"/>
    <x v="9"/>
    <n v="3752"/>
  </r>
  <r>
    <n v="29"/>
    <n v="392"/>
    <n v="8.2758620689655196"/>
    <n v="2"/>
    <n v="136"/>
    <n v="5.9803600654664502"/>
    <n v="5.6918067932128897"/>
    <n v="0.28855327225356042"/>
    <n v="8.3262990928237357E-2"/>
    <b v="1"/>
    <b v="0"/>
    <b v="0"/>
    <b v="0"/>
    <b v="0"/>
    <b v="0"/>
    <x v="6"/>
    <n v="3753"/>
  </r>
  <r>
    <n v="29"/>
    <n v="392"/>
    <n v="8.2758620689655196"/>
    <n v="2"/>
    <n v="144"/>
    <n v="5.5535714285714297"/>
    <n v="5.6952357292175302"/>
    <n v="-0.14166430064610047"/>
    <n v="2.0068774077548743E-2"/>
    <b v="1"/>
    <b v="0"/>
    <b v="0"/>
    <b v="0"/>
    <b v="0"/>
    <b v="0"/>
    <x v="6"/>
    <n v="3754"/>
  </r>
  <r>
    <n v="29"/>
    <n v="392"/>
    <n v="8.2758620689655196"/>
    <n v="2"/>
    <n v="436"/>
    <n v="5"/>
    <n v="5.7154793739318803"/>
    <n v="-0.71547937393188032"/>
    <n v="0.51191073452195546"/>
    <b v="1"/>
    <b v="0"/>
    <b v="0"/>
    <b v="0"/>
    <b v="0"/>
    <b v="0"/>
    <x v="9"/>
    <n v="3755"/>
  </r>
  <r>
    <n v="29"/>
    <n v="392"/>
    <n v="8.2758620689655196"/>
    <n v="2"/>
    <n v="304"/>
    <n v="5"/>
    <n v="5.7478361129760698"/>
    <n v="-0.74783611297606978"/>
    <n v="0.55925885187115698"/>
    <b v="1"/>
    <b v="0"/>
    <b v="0"/>
    <b v="0"/>
    <b v="0"/>
    <b v="0"/>
    <x v="9"/>
    <n v="3756"/>
  </r>
  <r>
    <n v="29"/>
    <n v="392"/>
    <n v="8.2758620689655196"/>
    <n v="2"/>
    <n v="196"/>
    <n v="5"/>
    <n v="5.7150917053222701"/>
    <n v="-0.71509170532227007"/>
    <n v="0.5113561470207123"/>
    <b v="1"/>
    <b v="0"/>
    <b v="0"/>
    <b v="0"/>
    <b v="0"/>
    <b v="0"/>
    <x v="9"/>
    <n v="3757"/>
  </r>
  <r>
    <n v="29"/>
    <n v="392"/>
    <n v="8.2758620689655196"/>
    <n v="2"/>
    <n v="1606"/>
    <n v="6"/>
    <n v="5.7154793739318803"/>
    <n v="0.28452062606811968"/>
    <n v="8.095198665819478E-2"/>
    <b v="1"/>
    <b v="0"/>
    <b v="0"/>
    <b v="0"/>
    <b v="0"/>
    <b v="0"/>
    <x v="6"/>
    <n v="3758"/>
  </r>
  <r>
    <n v="29"/>
    <n v="392"/>
    <n v="8.2758620689655196"/>
    <n v="2"/>
    <n v="1302"/>
    <n v="6.0014778781863303"/>
    <n v="5.7154793739318803"/>
    <n v="0.28599850425444995"/>
    <n v="8.1795144435782619E-2"/>
    <b v="1"/>
    <b v="0"/>
    <b v="0"/>
    <b v="0"/>
    <b v="0"/>
    <b v="0"/>
    <x v="6"/>
    <n v="3759"/>
  </r>
  <r>
    <n v="29"/>
    <n v="392"/>
    <n v="8.2758620689655196"/>
    <n v="2"/>
    <n v="554"/>
    <n v="6"/>
    <n v="5.7154793739318803"/>
    <n v="0.28452062606811968"/>
    <n v="8.095198665819478E-2"/>
    <b v="1"/>
    <b v="0"/>
    <b v="0"/>
    <b v="0"/>
    <b v="0"/>
    <b v="0"/>
    <x v="6"/>
    <n v="3760"/>
  </r>
  <r>
    <n v="29"/>
    <n v="392"/>
    <n v="8.2758620689655196"/>
    <n v="2"/>
    <n v="1030"/>
    <n v="6"/>
    <n v="5.7154793739318803"/>
    <n v="0.28452062606811968"/>
    <n v="8.095198665819478E-2"/>
    <b v="1"/>
    <b v="0"/>
    <b v="0"/>
    <b v="0"/>
    <b v="0"/>
    <b v="0"/>
    <x v="6"/>
    <n v="3761"/>
  </r>
  <r>
    <n v="29"/>
    <n v="392"/>
    <n v="8.2758620689655196"/>
    <n v="2"/>
    <n v="847"/>
    <n v="6"/>
    <n v="5.7154793739318803"/>
    <n v="0.28452062606811968"/>
    <n v="8.095198665819478E-2"/>
    <b v="1"/>
    <b v="0"/>
    <b v="0"/>
    <b v="0"/>
    <b v="0"/>
    <b v="0"/>
    <x v="6"/>
    <n v="3762"/>
  </r>
  <r>
    <n v="29"/>
    <n v="392"/>
    <n v="8.2758620689655196"/>
    <n v="2"/>
    <n v="1366"/>
    <n v="6"/>
    <n v="5.7154793739318803"/>
    <n v="0.28452062606811968"/>
    <n v="8.095198665819478E-2"/>
    <b v="1"/>
    <b v="0"/>
    <b v="0"/>
    <b v="0"/>
    <b v="0"/>
    <b v="0"/>
    <x v="6"/>
    <n v="3763"/>
  </r>
  <r>
    <n v="29"/>
    <n v="392"/>
    <n v="8.2758620689655196"/>
    <n v="2"/>
    <n v="911"/>
    <n v="6"/>
    <n v="5.7154793739318803"/>
    <n v="0.28452062606811968"/>
    <n v="8.095198665819478E-2"/>
    <b v="1"/>
    <b v="0"/>
    <b v="0"/>
    <b v="0"/>
    <b v="0"/>
    <b v="0"/>
    <x v="6"/>
    <n v="3764"/>
  </r>
  <r>
    <n v="29"/>
    <n v="392"/>
    <n v="8.2758620689655196"/>
    <n v="2"/>
    <n v="1079"/>
    <n v="6"/>
    <n v="5.7154793739318803"/>
    <n v="0.28452062606811968"/>
    <n v="8.095198665819478E-2"/>
    <b v="1"/>
    <b v="0"/>
    <b v="0"/>
    <b v="0"/>
    <b v="0"/>
    <b v="0"/>
    <x v="6"/>
    <n v="3765"/>
  </r>
  <r>
    <n v="29"/>
    <n v="392"/>
    <n v="8.2758620689655196"/>
    <n v="2"/>
    <n v="1231"/>
    <n v="6"/>
    <n v="5.7154793739318803"/>
    <n v="0.28452062606811968"/>
    <n v="8.095198665819478E-2"/>
    <b v="1"/>
    <b v="0"/>
    <b v="0"/>
    <b v="0"/>
    <b v="0"/>
    <b v="0"/>
    <x v="6"/>
    <n v="3766"/>
  </r>
  <r>
    <n v="29"/>
    <n v="392"/>
    <n v="8.2758620689655196"/>
    <n v="2"/>
    <n v="967"/>
    <n v="6"/>
    <n v="5.7154793739318803"/>
    <n v="0.28452062606811968"/>
    <n v="8.095198665819478E-2"/>
    <b v="1"/>
    <b v="0"/>
    <b v="0"/>
    <b v="0"/>
    <b v="0"/>
    <b v="0"/>
    <x v="6"/>
    <n v="3767"/>
  </r>
  <r>
    <n v="29"/>
    <n v="392"/>
    <n v="8.2758620689655196"/>
    <n v="2"/>
    <n v="1232"/>
    <n v="6"/>
    <n v="5.7154793739318803"/>
    <n v="0.28452062606811968"/>
    <n v="8.095198665819478E-2"/>
    <b v="1"/>
    <b v="0"/>
    <b v="0"/>
    <b v="0"/>
    <b v="0"/>
    <b v="0"/>
    <x v="6"/>
    <n v="3768"/>
  </r>
  <r>
    <n v="29"/>
    <n v="392"/>
    <n v="8.2758620689655196"/>
    <n v="2"/>
    <n v="968"/>
    <n v="6"/>
    <n v="5.7154793739318803"/>
    <n v="0.28452062606811968"/>
    <n v="8.095198665819478E-2"/>
    <b v="1"/>
    <b v="0"/>
    <b v="0"/>
    <b v="0"/>
    <b v="0"/>
    <b v="0"/>
    <x v="6"/>
    <n v="3769"/>
  </r>
  <r>
    <n v="29"/>
    <n v="392"/>
    <n v="8.2758620689655196"/>
    <n v="2"/>
    <n v="119"/>
    <n v="6"/>
    <n v="5.6838026046752903"/>
    <n v="0.3161973953247097"/>
    <n v="9.9980792810130739E-2"/>
    <b v="1"/>
    <b v="0"/>
    <b v="0"/>
    <b v="0"/>
    <b v="0"/>
    <b v="0"/>
    <x v="6"/>
    <n v="3770"/>
  </r>
  <r>
    <n v="29"/>
    <n v="392"/>
    <n v="8.2758620689655196"/>
    <n v="2"/>
    <n v="1128"/>
    <n v="6"/>
    <n v="5.7154793739318803"/>
    <n v="0.28452062606811968"/>
    <n v="8.095198665819478E-2"/>
    <b v="1"/>
    <b v="0"/>
    <b v="0"/>
    <b v="0"/>
    <b v="0"/>
    <b v="0"/>
    <x v="6"/>
    <n v="3771"/>
  </r>
  <r>
    <n v="29"/>
    <n v="392"/>
    <n v="8.2758620689655196"/>
    <n v="2"/>
    <n v="1016"/>
    <n v="5.9962942561902004"/>
    <n v="5.7154793739318803"/>
    <n v="0.28081488225832008"/>
    <n v="7.8856998097754163E-2"/>
    <b v="1"/>
    <b v="0"/>
    <b v="0"/>
    <b v="0"/>
    <b v="0"/>
    <b v="0"/>
    <x v="6"/>
    <n v="3772"/>
  </r>
  <r>
    <n v="29"/>
    <n v="392"/>
    <n v="8.2758620689655196"/>
    <n v="2"/>
    <n v="451"/>
    <n v="6"/>
    <n v="5.7154793739318803"/>
    <n v="0.28452062606811968"/>
    <n v="8.095198665819478E-2"/>
    <b v="1"/>
    <b v="0"/>
    <b v="0"/>
    <b v="0"/>
    <b v="0"/>
    <b v="0"/>
    <x v="6"/>
    <n v="3773"/>
  </r>
  <r>
    <n v="29"/>
    <n v="392"/>
    <n v="8.2758620689655196"/>
    <n v="2"/>
    <n v="371"/>
    <n v="6"/>
    <n v="5.7154793739318803"/>
    <n v="0.28452062606811968"/>
    <n v="8.095198665819478E-2"/>
    <b v="1"/>
    <b v="0"/>
    <b v="0"/>
    <b v="0"/>
    <b v="0"/>
    <b v="0"/>
    <x v="6"/>
    <n v="3774"/>
  </r>
  <r>
    <n v="29"/>
    <n v="392"/>
    <n v="8.2758620689655196"/>
    <n v="2"/>
    <n v="420"/>
    <n v="6"/>
    <n v="5.7154793739318803"/>
    <n v="0.28452062606811968"/>
    <n v="8.095198665819478E-2"/>
    <b v="1"/>
    <b v="0"/>
    <b v="0"/>
    <b v="0"/>
    <b v="0"/>
    <b v="0"/>
    <x v="6"/>
    <n v="3775"/>
  </r>
  <r>
    <n v="29"/>
    <n v="392"/>
    <n v="8.2758620689655196"/>
    <n v="2"/>
    <n v="504"/>
    <n v="6"/>
    <n v="5.7154793739318803"/>
    <n v="0.28452062606811968"/>
    <n v="8.095198665819478E-2"/>
    <b v="1"/>
    <b v="0"/>
    <b v="0"/>
    <b v="0"/>
    <b v="0"/>
    <b v="0"/>
    <x v="6"/>
    <n v="3776"/>
  </r>
  <r>
    <n v="29"/>
    <n v="392"/>
    <n v="8.2758620689655196"/>
    <n v="2"/>
    <n v="448"/>
    <n v="6"/>
    <n v="5.7154793739318803"/>
    <n v="0.28452062606811968"/>
    <n v="8.095198665819478E-2"/>
    <b v="1"/>
    <b v="0"/>
    <b v="0"/>
    <b v="0"/>
    <b v="0"/>
    <b v="0"/>
    <x v="6"/>
    <n v="3777"/>
  </r>
  <r>
    <n v="29"/>
    <n v="392"/>
    <n v="8.2758620689655196"/>
    <n v="2"/>
    <n v="368"/>
    <n v="6"/>
    <n v="5.7154793739318803"/>
    <n v="0.28452062606811968"/>
    <n v="8.095198665819478E-2"/>
    <b v="1"/>
    <b v="0"/>
    <b v="0"/>
    <b v="0"/>
    <b v="0"/>
    <b v="0"/>
    <x v="6"/>
    <n v="3778"/>
  </r>
  <r>
    <n v="29"/>
    <n v="392"/>
    <n v="8.2758620689655196"/>
    <n v="2"/>
    <n v="731"/>
    <n v="6"/>
    <n v="5.7154793739318803"/>
    <n v="0.28452062606811968"/>
    <n v="8.095198665819478E-2"/>
    <b v="1"/>
    <b v="0"/>
    <b v="0"/>
    <b v="0"/>
    <b v="0"/>
    <b v="0"/>
    <x v="6"/>
    <n v="3779"/>
  </r>
  <r>
    <n v="29"/>
    <n v="392"/>
    <n v="8.2758620689655196"/>
    <n v="2"/>
    <n v="791"/>
    <n v="6"/>
    <n v="5.7154793739318803"/>
    <n v="0.28452062606811968"/>
    <n v="8.095198665819478E-2"/>
    <b v="1"/>
    <b v="0"/>
    <b v="0"/>
    <b v="0"/>
    <b v="0"/>
    <b v="0"/>
    <x v="6"/>
    <n v="3780"/>
  </r>
  <r>
    <n v="29"/>
    <n v="392"/>
    <n v="8.2758620689655196"/>
    <n v="2"/>
    <n v="632"/>
    <n v="6"/>
    <n v="5.7154793739318803"/>
    <n v="0.28452062606811968"/>
    <n v="8.095198665819478E-2"/>
    <b v="1"/>
    <b v="0"/>
    <b v="0"/>
    <b v="0"/>
    <b v="0"/>
    <b v="0"/>
    <x v="6"/>
    <n v="3781"/>
  </r>
  <r>
    <n v="29"/>
    <n v="392"/>
    <n v="8.2758620689655196"/>
    <n v="2"/>
    <n v="780"/>
    <n v="6"/>
    <n v="5.7154793739318803"/>
    <n v="0.28452062606811968"/>
    <n v="8.095198665819478E-2"/>
    <b v="1"/>
    <b v="0"/>
    <b v="0"/>
    <b v="0"/>
    <b v="0"/>
    <b v="0"/>
    <x v="6"/>
    <n v="3782"/>
  </r>
  <r>
    <n v="29"/>
    <n v="392"/>
    <n v="8.2758620689655196"/>
    <n v="2"/>
    <n v="682"/>
    <n v="6"/>
    <n v="5.7154793739318803"/>
    <n v="0.28452062606811968"/>
    <n v="8.095198665819478E-2"/>
    <b v="1"/>
    <b v="0"/>
    <b v="0"/>
    <b v="0"/>
    <b v="0"/>
    <b v="0"/>
    <x v="6"/>
    <n v="3783"/>
  </r>
  <r>
    <n v="29"/>
    <n v="392"/>
    <n v="8.2758620689655196"/>
    <n v="2"/>
    <n v="151"/>
    <n v="6"/>
    <n v="5.6983294486999503"/>
    <n v="0.30167055130004972"/>
    <n v="9.1005121521675933E-2"/>
    <b v="1"/>
    <b v="0"/>
    <b v="0"/>
    <b v="0"/>
    <b v="0"/>
    <b v="0"/>
    <x v="6"/>
    <n v="3784"/>
  </r>
  <r>
    <n v="29"/>
    <n v="392"/>
    <n v="8.2758620689655196"/>
    <n v="2"/>
    <n v="211"/>
    <n v="6"/>
    <n v="5.7194919586181596"/>
    <n v="0.28050804138184038"/>
    <n v="7.8684761279876281E-2"/>
    <b v="1"/>
    <b v="0"/>
    <b v="0"/>
    <b v="0"/>
    <b v="0"/>
    <b v="0"/>
    <x v="6"/>
    <n v="3785"/>
  </r>
  <r>
    <n v="29"/>
    <n v="392"/>
    <n v="8.2758620689655196"/>
    <n v="2"/>
    <n v="300"/>
    <n v="6"/>
    <n v="5.7465758323669398"/>
    <n v="0.25342416763306019"/>
    <n v="6.4223808740509397E-2"/>
    <b v="1"/>
    <b v="0"/>
    <b v="0"/>
    <b v="0"/>
    <b v="0"/>
    <b v="0"/>
    <x v="6"/>
    <n v="3786"/>
  </r>
  <r>
    <n v="29"/>
    <n v="392"/>
    <n v="8.2758620689655196"/>
    <n v="2"/>
    <n v="206"/>
    <n v="6"/>
    <n v="5.7180309295654297"/>
    <n v="0.28196907043457031"/>
    <n v="7.9506556681735674E-2"/>
    <b v="1"/>
    <b v="0"/>
    <b v="0"/>
    <b v="0"/>
    <b v="0"/>
    <b v="0"/>
    <x v="6"/>
    <n v="3787"/>
  </r>
  <r>
    <n v="29"/>
    <n v="392"/>
    <n v="8.2758620689655196"/>
    <n v="2"/>
    <n v="179"/>
    <n v="6"/>
    <n v="5.7092094421386701"/>
    <n v="0.2907905578613299"/>
    <n v="8.4559148541303447E-2"/>
    <b v="1"/>
    <b v="0"/>
    <b v="0"/>
    <b v="0"/>
    <b v="0"/>
    <b v="0"/>
    <x v="6"/>
    <n v="3788"/>
  </r>
  <r>
    <n v="29"/>
    <n v="392"/>
    <n v="8.2758620689655196"/>
    <n v="2"/>
    <n v="794"/>
    <n v="6"/>
    <n v="5.7154793739318803"/>
    <n v="0.28452062606811968"/>
    <n v="8.095198665819478E-2"/>
    <b v="1"/>
    <b v="0"/>
    <b v="0"/>
    <b v="0"/>
    <b v="0"/>
    <b v="0"/>
    <x v="6"/>
    <n v="3789"/>
  </r>
  <r>
    <n v="29"/>
    <n v="392"/>
    <n v="8.2758620689655196"/>
    <n v="2"/>
    <n v="635"/>
    <n v="6"/>
    <n v="5.7154793739318803"/>
    <n v="0.28452062606811968"/>
    <n v="8.095198665819478E-2"/>
    <b v="1"/>
    <b v="0"/>
    <b v="0"/>
    <b v="0"/>
    <b v="0"/>
    <b v="0"/>
    <x v="6"/>
    <n v="3790"/>
  </r>
  <r>
    <n v="29"/>
    <n v="392"/>
    <n v="8.2758620689655196"/>
    <n v="2"/>
    <n v="771"/>
    <n v="6"/>
    <n v="5.7154793739318803"/>
    <n v="0.28452062606811968"/>
    <n v="8.095198665819478E-2"/>
    <b v="1"/>
    <b v="0"/>
    <b v="0"/>
    <b v="0"/>
    <b v="0"/>
    <b v="0"/>
    <x v="6"/>
    <n v="3791"/>
  </r>
  <r>
    <n v="29"/>
    <n v="392"/>
    <n v="8.2758620689655196"/>
    <n v="2"/>
    <n v="862"/>
    <n v="6"/>
    <n v="5.7154793739318803"/>
    <n v="0.28452062606811968"/>
    <n v="8.095198665819478E-2"/>
    <b v="1"/>
    <b v="0"/>
    <b v="0"/>
    <b v="0"/>
    <b v="0"/>
    <b v="0"/>
    <x v="6"/>
    <n v="3792"/>
  </r>
  <r>
    <n v="29"/>
    <n v="392"/>
    <n v="8.2758620689655196"/>
    <n v="2"/>
    <n v="907"/>
    <n v="6"/>
    <n v="5.7154793739318803"/>
    <n v="0.28452062606811968"/>
    <n v="8.095198665819478E-2"/>
    <b v="1"/>
    <b v="0"/>
    <b v="0"/>
    <b v="0"/>
    <b v="0"/>
    <b v="0"/>
    <x v="6"/>
    <n v="3793"/>
  </r>
  <r>
    <n v="29"/>
    <n v="392"/>
    <n v="8.2758620689655196"/>
    <n v="2"/>
    <n v="683"/>
    <n v="6.2698286289524399"/>
    <n v="5.7154793739318803"/>
    <n v="0.55434925502055954"/>
    <n v="0.30730309654184934"/>
    <b v="1"/>
    <b v="0"/>
    <b v="0"/>
    <b v="0"/>
    <b v="0"/>
    <b v="0"/>
    <x v="7"/>
    <n v="3794"/>
  </r>
  <r>
    <n v="29"/>
    <n v="392"/>
    <n v="8.2758620689655196"/>
    <n v="2"/>
    <n v="826"/>
    <n v="6"/>
    <n v="5.7154793739318803"/>
    <n v="0.28452062606811968"/>
    <n v="8.095198665819478E-2"/>
    <b v="1"/>
    <b v="0"/>
    <b v="0"/>
    <b v="0"/>
    <b v="0"/>
    <b v="0"/>
    <x v="6"/>
    <n v="3795"/>
  </r>
  <r>
    <n v="29"/>
    <n v="392"/>
    <n v="8.2758620689655196"/>
    <n v="2"/>
    <n v="1017"/>
    <n v="6"/>
    <n v="5.7154793739318803"/>
    <n v="0.28452062606811968"/>
    <n v="8.095198665819478E-2"/>
    <b v="1"/>
    <b v="0"/>
    <b v="0"/>
    <b v="0"/>
    <b v="0"/>
    <b v="0"/>
    <x v="6"/>
    <n v="3796"/>
  </r>
  <r>
    <n v="29"/>
    <n v="392"/>
    <n v="8.2758620689655196"/>
    <n v="2"/>
    <n v="772"/>
    <n v="6"/>
    <n v="5.7154793739318803"/>
    <n v="0.28452062606811968"/>
    <n v="8.095198665819478E-2"/>
    <b v="1"/>
    <b v="0"/>
    <b v="0"/>
    <b v="0"/>
    <b v="0"/>
    <b v="0"/>
    <x v="6"/>
    <n v="3797"/>
  </r>
  <r>
    <n v="29"/>
    <n v="392"/>
    <n v="8.2758620689655196"/>
    <n v="2"/>
    <n v="807"/>
    <n v="6"/>
    <n v="5.7154793739318803"/>
    <n v="0.28452062606811968"/>
    <n v="8.095198665819478E-2"/>
    <b v="1"/>
    <b v="0"/>
    <b v="0"/>
    <b v="0"/>
    <b v="0"/>
    <b v="0"/>
    <x v="6"/>
    <n v="3798"/>
  </r>
  <r>
    <n v="29"/>
    <n v="392"/>
    <n v="8.2758620689655196"/>
    <n v="2"/>
    <n v="898"/>
    <n v="6"/>
    <n v="5.7154793739318803"/>
    <n v="0.28452062606811968"/>
    <n v="8.095198665819478E-2"/>
    <b v="1"/>
    <b v="0"/>
    <b v="0"/>
    <b v="0"/>
    <b v="0"/>
    <b v="0"/>
    <x v="6"/>
    <n v="3799"/>
  </r>
  <r>
    <n v="29"/>
    <n v="392"/>
    <n v="8.2758620689655196"/>
    <n v="2"/>
    <n v="735"/>
    <n v="6"/>
    <n v="5.7154793739318803"/>
    <n v="0.28452062606811968"/>
    <n v="8.095198665819478E-2"/>
    <b v="1"/>
    <b v="0"/>
    <b v="0"/>
    <b v="0"/>
    <b v="0"/>
    <b v="0"/>
    <x v="6"/>
    <n v="3800"/>
  </r>
  <r>
    <n v="29"/>
    <n v="392"/>
    <n v="8.2758620689655196"/>
    <n v="2"/>
    <n v="82"/>
    <n v="6"/>
    <n v="5.6649951934814498"/>
    <n v="0.33500480651855025"/>
    <n v="0.11222822039053129"/>
    <b v="1"/>
    <b v="0"/>
    <b v="0"/>
    <b v="0"/>
    <b v="0"/>
    <b v="0"/>
    <x v="6"/>
    <n v="3801"/>
  </r>
  <r>
    <n v="29"/>
    <n v="392"/>
    <n v="8.2758620689655196"/>
    <n v="2"/>
    <n v="140"/>
    <n v="6"/>
    <n v="5.69352102279663"/>
    <n v="0.30647897720337003"/>
    <n v="9.3929363467623803E-2"/>
    <b v="1"/>
    <b v="0"/>
    <b v="0"/>
    <b v="0"/>
    <b v="0"/>
    <b v="0"/>
    <x v="6"/>
    <n v="3802"/>
  </r>
  <r>
    <n v="29"/>
    <n v="392"/>
    <n v="8.2758620689655196"/>
    <n v="2"/>
    <n v="302"/>
    <n v="6"/>
    <n v="5.7472062110900897"/>
    <n v="0.25279378890991033"/>
    <n v="6.3904699711428301E-2"/>
    <b v="1"/>
    <b v="0"/>
    <b v="0"/>
    <b v="0"/>
    <b v="0"/>
    <b v="0"/>
    <x v="6"/>
    <n v="3803"/>
  </r>
  <r>
    <n v="29"/>
    <n v="392"/>
    <n v="8.2758620689655196"/>
    <n v="2"/>
    <n v="438"/>
    <n v="6"/>
    <n v="5.7154793739318803"/>
    <n v="0.28452062606811968"/>
    <n v="8.095198665819478E-2"/>
    <b v="1"/>
    <b v="0"/>
    <b v="0"/>
    <b v="0"/>
    <b v="0"/>
    <b v="0"/>
    <x v="6"/>
    <n v="3804"/>
  </r>
  <r>
    <n v="29"/>
    <n v="392"/>
    <n v="8.2758620689655196"/>
    <n v="2"/>
    <n v="335"/>
    <n v="6"/>
    <n v="5.7393393516540501"/>
    <n v="0.26066064834594993"/>
    <n v="6.7943973596130969E-2"/>
    <b v="1"/>
    <b v="0"/>
    <b v="0"/>
    <b v="0"/>
    <b v="0"/>
    <b v="0"/>
    <x v="6"/>
    <n v="3805"/>
  </r>
  <r>
    <n v="29"/>
    <n v="392"/>
    <n v="8.2758620689655196"/>
    <n v="2"/>
    <n v="402"/>
    <n v="6"/>
    <n v="5.7154793739318803"/>
    <n v="0.28452062606811968"/>
    <n v="8.095198665819478E-2"/>
    <b v="1"/>
    <b v="0"/>
    <b v="0"/>
    <b v="0"/>
    <b v="0"/>
    <b v="0"/>
    <x v="6"/>
    <n v="3806"/>
  </r>
  <r>
    <n v="29"/>
    <n v="392"/>
    <n v="8.2758620689655196"/>
    <n v="2"/>
    <n v="332"/>
    <n v="6"/>
    <n v="5.7431387901306197"/>
    <n v="0.25686120986938032"/>
    <n v="6.597768113556185E-2"/>
    <b v="1"/>
    <b v="0"/>
    <b v="0"/>
    <b v="0"/>
    <b v="0"/>
    <b v="0"/>
    <x v="6"/>
    <n v="3807"/>
  </r>
  <r>
    <n v="29"/>
    <n v="392"/>
    <n v="8.2758620689655196"/>
    <n v="2"/>
    <n v="266"/>
    <n v="6"/>
    <n v="5.7361092567443803"/>
    <n v="0.26389074325561968"/>
    <n v="6.9638324376003383E-2"/>
    <b v="1"/>
    <b v="0"/>
    <b v="0"/>
    <b v="0"/>
    <b v="0"/>
    <b v="0"/>
    <x v="6"/>
    <n v="3808"/>
  </r>
  <r>
    <n v="29"/>
    <n v="392"/>
    <n v="8.2758620689655196"/>
    <n v="2"/>
    <n v="267"/>
    <n v="6"/>
    <n v="5.73641014099121"/>
    <n v="0.26358985900878995"/>
    <n v="6.9479613772273768E-2"/>
    <b v="1"/>
    <b v="0"/>
    <b v="0"/>
    <b v="0"/>
    <b v="0"/>
    <b v="0"/>
    <x v="6"/>
    <n v="3809"/>
  </r>
  <r>
    <n v="29"/>
    <n v="392"/>
    <n v="8.2758620689655196"/>
    <n v="2"/>
    <n v="607"/>
    <n v="6"/>
    <n v="5.7154793739318803"/>
    <n v="0.28452062606811968"/>
    <n v="8.095198665819478E-2"/>
    <b v="1"/>
    <b v="0"/>
    <b v="0"/>
    <b v="0"/>
    <b v="0"/>
    <b v="0"/>
    <x v="6"/>
    <n v="3810"/>
  </r>
  <r>
    <n v="29"/>
    <n v="392"/>
    <n v="8.2758620689655196"/>
    <n v="2"/>
    <n v="583"/>
    <n v="6"/>
    <n v="5.7154793739318803"/>
    <n v="0.28452062606811968"/>
    <n v="8.095198665819478E-2"/>
    <b v="1"/>
    <b v="0"/>
    <b v="0"/>
    <b v="0"/>
    <b v="0"/>
    <b v="0"/>
    <x v="6"/>
    <n v="3811"/>
  </r>
  <r>
    <n v="29"/>
    <n v="392"/>
    <n v="8.2758620689655196"/>
    <n v="2"/>
    <n v="527"/>
    <n v="6"/>
    <n v="5.7154793739318803"/>
    <n v="0.28452062606811968"/>
    <n v="8.095198665819478E-2"/>
    <b v="1"/>
    <b v="0"/>
    <b v="0"/>
    <b v="0"/>
    <b v="0"/>
    <b v="0"/>
    <x v="6"/>
    <n v="3812"/>
  </r>
  <r>
    <n v="29"/>
    <n v="392"/>
    <n v="8.2758620689655196"/>
    <n v="2"/>
    <n v="571"/>
    <n v="6"/>
    <n v="5.7154793739318803"/>
    <n v="0.28452062606811968"/>
    <n v="8.095198665819478E-2"/>
    <b v="1"/>
    <b v="0"/>
    <b v="0"/>
    <b v="0"/>
    <b v="0"/>
    <b v="0"/>
    <x v="6"/>
    <n v="3813"/>
  </r>
  <r>
    <n v="29"/>
    <n v="392"/>
    <n v="8.2758620689655196"/>
    <n v="2"/>
    <n v="643"/>
    <n v="6"/>
    <n v="5.7154793739318803"/>
    <n v="0.28452062606811968"/>
    <n v="8.095198665819478E-2"/>
    <b v="1"/>
    <b v="0"/>
    <b v="0"/>
    <b v="0"/>
    <b v="0"/>
    <b v="0"/>
    <x v="6"/>
    <n v="3814"/>
  </r>
  <r>
    <n v="29"/>
    <n v="392"/>
    <n v="8.2758620689655196"/>
    <n v="2"/>
    <n v="563"/>
    <n v="6"/>
    <n v="5.7154793739318803"/>
    <n v="0.28452062606811968"/>
    <n v="8.095198665819478E-2"/>
    <b v="1"/>
    <b v="0"/>
    <b v="0"/>
    <b v="0"/>
    <b v="0"/>
    <b v="0"/>
    <x v="6"/>
    <n v="3815"/>
  </r>
  <r>
    <n v="29"/>
    <n v="392"/>
    <n v="8.2758620689655196"/>
    <n v="2"/>
    <n v="535"/>
    <n v="6"/>
    <n v="5.7154793739318803"/>
    <n v="0.28452062606811968"/>
    <n v="8.095198665819478E-2"/>
    <b v="1"/>
    <b v="0"/>
    <b v="0"/>
    <b v="0"/>
    <b v="0"/>
    <b v="0"/>
    <x v="6"/>
    <n v="3816"/>
  </r>
  <r>
    <n v="29"/>
    <n v="392"/>
    <n v="8.2758620689655196"/>
    <n v="2"/>
    <n v="491"/>
    <n v="6.0060858426475798"/>
    <n v="5.7154793739318803"/>
    <n v="0.29060646871569951"/>
    <n v="8.4452119659408839E-2"/>
    <b v="1"/>
    <b v="0"/>
    <b v="0"/>
    <b v="0"/>
    <b v="0"/>
    <b v="0"/>
    <x v="6"/>
    <n v="3817"/>
  </r>
  <r>
    <n v="29"/>
    <n v="392"/>
    <n v="8.2758620689655196"/>
    <n v="2"/>
    <n v="190"/>
    <n v="6"/>
    <n v="5.7133283615112296"/>
    <n v="0.28667163848877042"/>
    <n v="8.2180628313836282E-2"/>
    <b v="1"/>
    <b v="0"/>
    <b v="0"/>
    <b v="0"/>
    <b v="0"/>
    <b v="0"/>
    <x v="6"/>
    <n v="3818"/>
  </r>
  <r>
    <n v="29"/>
    <n v="392"/>
    <n v="8.2758620689655196"/>
    <n v="2"/>
    <n v="187"/>
    <n v="6"/>
    <n v="5.7123155593872097"/>
    <n v="0.2876844406127903"/>
    <n v="8.2762337370694078E-2"/>
    <b v="1"/>
    <b v="0"/>
    <b v="0"/>
    <b v="0"/>
    <b v="0"/>
    <b v="0"/>
    <x v="6"/>
    <n v="3819"/>
  </r>
  <r>
    <n v="29"/>
    <n v="392"/>
    <n v="8.2758620689655196"/>
    <n v="2"/>
    <n v="195"/>
    <n v="6"/>
    <n v="5.7147979736328098"/>
    <n v="0.28520202636719016"/>
    <n v="8.1340195843951441E-2"/>
    <b v="1"/>
    <b v="0"/>
    <b v="0"/>
    <b v="0"/>
    <b v="0"/>
    <b v="0"/>
    <x v="6"/>
    <n v="3820"/>
  </r>
  <r>
    <n v="29"/>
    <n v="392"/>
    <n v="8.2758620689655196"/>
    <n v="2"/>
    <n v="137"/>
    <n v="6.0461352033687801"/>
    <n v="5.6922354698181197"/>
    <n v="0.3538997335506604"/>
    <n v="0.12524502140722843"/>
    <b v="1"/>
    <b v="0"/>
    <b v="0"/>
    <b v="0"/>
    <b v="0"/>
    <b v="0"/>
    <x v="6"/>
    <n v="3821"/>
  </r>
  <r>
    <n v="29"/>
    <n v="392"/>
    <n v="8.2758620689655196"/>
    <n v="2"/>
    <n v="684"/>
    <n v="6"/>
    <n v="5.7154793739318803"/>
    <n v="0.28452062606811968"/>
    <n v="8.095198665819478E-2"/>
    <b v="1"/>
    <b v="0"/>
    <b v="0"/>
    <b v="0"/>
    <b v="0"/>
    <b v="0"/>
    <x v="6"/>
    <n v="3822"/>
  </r>
  <r>
    <n v="29"/>
    <n v="392"/>
    <n v="8.2758620689655196"/>
    <n v="2"/>
    <n v="530"/>
    <n v="6"/>
    <n v="5.7154793739318803"/>
    <n v="0.28452062606811968"/>
    <n v="8.095198665819478E-2"/>
    <b v="1"/>
    <b v="0"/>
    <b v="0"/>
    <b v="0"/>
    <b v="0"/>
    <b v="0"/>
    <x v="6"/>
    <n v="3823"/>
  </r>
  <r>
    <n v="29"/>
    <n v="392"/>
    <n v="8.2758620689655196"/>
    <n v="2"/>
    <n v="586"/>
    <n v="6"/>
    <n v="5.7154793739318803"/>
    <n v="0.28452062606811968"/>
    <n v="8.095198665819478E-2"/>
    <b v="1"/>
    <b v="0"/>
    <b v="0"/>
    <b v="0"/>
    <b v="0"/>
    <b v="0"/>
    <x v="6"/>
    <n v="3824"/>
  </r>
  <r>
    <n v="29"/>
    <n v="392"/>
    <n v="8.2758620689655196"/>
    <n v="2"/>
    <n v="60"/>
    <n v="6.0023531924903999"/>
    <n v="5.6538515090942401"/>
    <n v="0.34850168339615983"/>
    <n v="0.12145342332995723"/>
    <b v="1"/>
    <b v="0"/>
    <b v="0"/>
    <b v="0"/>
    <b v="0"/>
    <b v="0"/>
    <x v="6"/>
    <n v="3825"/>
  </r>
  <r>
    <n v="29"/>
    <n v="392"/>
    <n v="8.2758620689655196"/>
    <n v="2"/>
    <n v="156"/>
    <n v="6"/>
    <n v="5.70039939880371"/>
    <n v="0.29960060119628995"/>
    <n v="8.9760520237178371E-2"/>
    <b v="1"/>
    <b v="0"/>
    <b v="0"/>
    <b v="0"/>
    <b v="0"/>
    <b v="0"/>
    <x v="6"/>
    <n v="3826"/>
  </r>
  <r>
    <n v="29"/>
    <n v="392"/>
    <n v="8.2758620689655196"/>
    <n v="2"/>
    <n v="736"/>
    <n v="6"/>
    <n v="5.7154793739318803"/>
    <n v="0.28452062606811968"/>
    <n v="8.095198665819478E-2"/>
    <b v="1"/>
    <b v="0"/>
    <b v="0"/>
    <b v="0"/>
    <b v="0"/>
    <b v="0"/>
    <x v="6"/>
    <n v="3827"/>
  </r>
  <r>
    <n v="29"/>
    <n v="392"/>
    <n v="8.2758620689655196"/>
    <n v="2"/>
    <n v="264"/>
    <n v="6"/>
    <n v="5.7355065345764196"/>
    <n v="0.26449346542358043"/>
    <n v="6.9956793251774743E-2"/>
    <b v="1"/>
    <b v="0"/>
    <b v="0"/>
    <b v="0"/>
    <b v="0"/>
    <b v="0"/>
    <x v="6"/>
    <n v="3828"/>
  </r>
  <r>
    <n v="29"/>
    <n v="392"/>
    <n v="8.2758620689655196"/>
    <n v="2"/>
    <n v="303"/>
    <n v="6"/>
    <n v="5.7475214004516602"/>
    <n v="0.25247859954833984"/>
    <n v="6.3745443229890952E-2"/>
    <b v="1"/>
    <b v="0"/>
    <b v="0"/>
    <b v="0"/>
    <b v="0"/>
    <b v="0"/>
    <x v="6"/>
    <n v="3829"/>
  </r>
  <r>
    <n v="29"/>
    <n v="392"/>
    <n v="8.2758620689655196"/>
    <n v="2"/>
    <n v="494"/>
    <n v="6.2202898035920304"/>
    <n v="5.7154793739318803"/>
    <n v="0.50481042966015011"/>
    <n v="0.25483356989366535"/>
    <b v="1"/>
    <b v="0"/>
    <b v="0"/>
    <b v="0"/>
    <b v="0"/>
    <b v="0"/>
    <x v="7"/>
    <n v="3830"/>
  </r>
  <r>
    <n v="29"/>
    <n v="392"/>
    <n v="8.2758620689655196"/>
    <n v="2"/>
    <n v="585"/>
    <n v="6"/>
    <n v="5.7154793739318803"/>
    <n v="0.28452062606811968"/>
    <n v="8.095198665819478E-2"/>
    <b v="1"/>
    <b v="0"/>
    <b v="0"/>
    <b v="0"/>
    <b v="0"/>
    <b v="0"/>
    <x v="6"/>
    <n v="3831"/>
  </r>
  <r>
    <n v="29"/>
    <n v="392"/>
    <n v="8.2758620689655196"/>
    <n v="2"/>
    <n v="719"/>
    <n v="6"/>
    <n v="5.7154793739318803"/>
    <n v="0.28452062606811968"/>
    <n v="8.095198665819478E-2"/>
    <b v="1"/>
    <b v="0"/>
    <b v="0"/>
    <b v="0"/>
    <b v="0"/>
    <b v="0"/>
    <x v="6"/>
    <n v="3832"/>
  </r>
  <r>
    <n v="29"/>
    <n v="392"/>
    <n v="8.2758620689655196"/>
    <n v="2"/>
    <n v="516"/>
    <n v="6"/>
    <n v="5.7154793739318803"/>
    <n v="0.28452062606811968"/>
    <n v="8.095198665819478E-2"/>
    <b v="1"/>
    <b v="0"/>
    <b v="0"/>
    <b v="0"/>
    <b v="0"/>
    <b v="0"/>
    <x v="6"/>
    <n v="3833"/>
  </r>
  <r>
    <n v="29"/>
    <n v="392"/>
    <n v="8.2758620689655196"/>
    <n v="2"/>
    <n v="657"/>
    <n v="6"/>
    <n v="5.7154793739318803"/>
    <n v="0.28452062606811968"/>
    <n v="8.095198665819478E-2"/>
    <b v="1"/>
    <b v="0"/>
    <b v="0"/>
    <b v="0"/>
    <b v="0"/>
    <b v="0"/>
    <x v="6"/>
    <n v="3834"/>
  </r>
  <r>
    <n v="29"/>
    <n v="392"/>
    <n v="8.2758620689655196"/>
    <n v="2"/>
    <n v="560"/>
    <n v="6"/>
    <n v="5.7154793739318803"/>
    <n v="0.28452062606811968"/>
    <n v="8.095198665819478E-2"/>
    <b v="1"/>
    <b v="0"/>
    <b v="0"/>
    <b v="0"/>
    <b v="0"/>
    <b v="0"/>
    <x v="6"/>
    <n v="3835"/>
  </r>
  <r>
    <n v="29"/>
    <n v="392"/>
    <n v="8.2758620689655196"/>
    <n v="2"/>
    <n v="808"/>
    <n v="6"/>
    <n v="5.7154793739318803"/>
    <n v="0.28452062606811968"/>
    <n v="8.095198665819478E-2"/>
    <b v="1"/>
    <b v="0"/>
    <b v="0"/>
    <b v="0"/>
    <b v="0"/>
    <b v="0"/>
    <x v="6"/>
    <n v="3836"/>
  </r>
  <r>
    <n v="29"/>
    <n v="392"/>
    <n v="8.2758620689655196"/>
    <n v="2"/>
    <n v="232"/>
    <n v="6"/>
    <n v="5.7258486747741699"/>
    <n v="0.27415132522583008"/>
    <n v="7.5158949123078855E-2"/>
    <b v="1"/>
    <b v="0"/>
    <b v="0"/>
    <b v="0"/>
    <b v="0"/>
    <b v="0"/>
    <x v="6"/>
    <n v="3837"/>
  </r>
  <r>
    <n v="29"/>
    <n v="392"/>
    <n v="8.2758620689655196"/>
    <n v="2"/>
    <n v="93"/>
    <n v="6.8503185791802403"/>
    <n v="5.6705770492553702"/>
    <n v="1.1797415299248701"/>
    <n v="1.3917900774294734"/>
    <b v="0"/>
    <b v="1"/>
    <b v="0"/>
    <b v="0"/>
    <b v="0"/>
    <b v="0"/>
    <x v="7"/>
    <n v="3838"/>
  </r>
  <r>
    <n v="29"/>
    <n v="392"/>
    <n v="8.2758620689655196"/>
    <n v="2"/>
    <n v="253"/>
    <n v="6"/>
    <n v="5.7323145866393999"/>
    <n v="0.26768541336060014"/>
    <n v="7.1655480526035362E-2"/>
    <b v="1"/>
    <b v="0"/>
    <b v="0"/>
    <b v="0"/>
    <b v="0"/>
    <b v="0"/>
    <x v="6"/>
    <n v="3839"/>
  </r>
  <r>
    <n v="29"/>
    <n v="392"/>
    <n v="8.2758620689655196"/>
    <n v="2"/>
    <n v="306"/>
    <n v="6"/>
    <n v="5.7484664916992196"/>
    <n v="0.25153350830078036"/>
    <n v="6.3269105798098746E-2"/>
    <b v="1"/>
    <b v="0"/>
    <b v="0"/>
    <b v="0"/>
    <b v="0"/>
    <b v="0"/>
    <x v="6"/>
    <n v="3840"/>
  </r>
  <r>
    <n v="29"/>
    <n v="392"/>
    <n v="8.2758620689655196"/>
    <n v="2"/>
    <n v="310"/>
    <n v="6"/>
    <n v="5.7495059967040998"/>
    <n v="0.25049400329590021"/>
    <n v="6.2747245687206465E-2"/>
    <b v="1"/>
    <b v="0"/>
    <b v="0"/>
    <b v="0"/>
    <b v="0"/>
    <b v="0"/>
    <x v="6"/>
    <n v="3841"/>
  </r>
  <r>
    <n v="29"/>
    <n v="392"/>
    <n v="8.2758620689655196"/>
    <n v="2"/>
    <n v="285"/>
    <n v="6"/>
    <n v="5.7418766021728498"/>
    <n v="0.25812339782715021"/>
    <n v="6.6627688505833255E-2"/>
    <b v="1"/>
    <b v="0"/>
    <b v="0"/>
    <b v="0"/>
    <b v="0"/>
    <b v="0"/>
    <x v="6"/>
    <n v="3842"/>
  </r>
  <r>
    <n v="29"/>
    <n v="392"/>
    <n v="8.2758620689655196"/>
    <n v="2"/>
    <n v="257"/>
    <n v="6"/>
    <n v="5.7334165573120099"/>
    <n v="0.26658344268799006"/>
    <n v="7.1066731915380876E-2"/>
    <b v="1"/>
    <b v="0"/>
    <b v="0"/>
    <b v="0"/>
    <b v="0"/>
    <b v="0"/>
    <x v="6"/>
    <n v="3843"/>
  </r>
  <r>
    <n v="29"/>
    <n v="392"/>
    <n v="8.2758620689655196"/>
    <n v="2"/>
    <n v="236"/>
    <n v="6"/>
    <n v="5.7271471023559597"/>
    <n v="0.2728528976440403"/>
    <n v="7.4448703752749132E-2"/>
    <b v="1"/>
    <b v="0"/>
    <b v="0"/>
    <b v="0"/>
    <b v="0"/>
    <b v="0"/>
    <x v="6"/>
    <n v="3844"/>
  </r>
  <r>
    <n v="29"/>
    <n v="392"/>
    <n v="8.2758620689655196"/>
    <n v="2"/>
    <n v="484"/>
    <n v="6"/>
    <n v="5.7154793739318803"/>
    <n v="0.28452062606811968"/>
    <n v="8.095198665819478E-2"/>
    <b v="1"/>
    <b v="0"/>
    <b v="0"/>
    <b v="0"/>
    <b v="0"/>
    <b v="0"/>
    <x v="6"/>
    <n v="3845"/>
  </r>
  <r>
    <n v="29"/>
    <n v="392"/>
    <n v="8.2758620689655196"/>
    <n v="2"/>
    <n v="356"/>
    <n v="6"/>
    <n v="5.7154793739318803"/>
    <n v="0.28452062606811968"/>
    <n v="8.095198665819478E-2"/>
    <b v="1"/>
    <b v="0"/>
    <b v="0"/>
    <b v="0"/>
    <b v="0"/>
    <b v="0"/>
    <x v="6"/>
    <n v="3846"/>
  </r>
  <r>
    <n v="29"/>
    <n v="392"/>
    <n v="8.2758620689655196"/>
    <n v="2"/>
    <n v="418"/>
    <n v="6"/>
    <n v="5.7154793739318803"/>
    <n v="0.28452062606811968"/>
    <n v="8.095198665819478E-2"/>
    <b v="1"/>
    <b v="0"/>
    <b v="0"/>
    <b v="0"/>
    <b v="0"/>
    <b v="0"/>
    <x v="6"/>
    <n v="3847"/>
  </r>
  <r>
    <n v="29"/>
    <n v="392"/>
    <n v="8.2758620689655196"/>
    <n v="2"/>
    <n v="481"/>
    <n v="6"/>
    <n v="5.7154793739318803"/>
    <n v="0.28452062606811968"/>
    <n v="8.095198665819478E-2"/>
    <b v="1"/>
    <b v="0"/>
    <b v="0"/>
    <b v="0"/>
    <b v="0"/>
    <b v="0"/>
    <x v="6"/>
    <n v="3848"/>
  </r>
  <r>
    <n v="29"/>
    <n v="392"/>
    <n v="8.2758620689655196"/>
    <n v="2"/>
    <n v="456"/>
    <n v="6"/>
    <n v="5.7154793739318803"/>
    <n v="0.28452062606811968"/>
    <n v="8.095198665819478E-2"/>
    <b v="1"/>
    <b v="0"/>
    <b v="0"/>
    <b v="0"/>
    <b v="0"/>
    <b v="0"/>
    <x v="6"/>
    <n v="3849"/>
  </r>
  <r>
    <n v="29"/>
    <n v="392"/>
    <n v="8.2758620689655196"/>
    <n v="2"/>
    <n v="393"/>
    <n v="6"/>
    <n v="5.7154793739318803"/>
    <n v="0.28452062606811968"/>
    <n v="8.095198665819478E-2"/>
    <b v="1"/>
    <b v="0"/>
    <b v="0"/>
    <b v="0"/>
    <b v="0"/>
    <b v="0"/>
    <x v="6"/>
    <n v="3850"/>
  </r>
  <r>
    <n v="29"/>
    <n v="392"/>
    <n v="8.2758620689655196"/>
    <n v="2"/>
    <n v="442"/>
    <n v="6"/>
    <n v="5.7154793739318803"/>
    <n v="0.28452062606811968"/>
    <n v="8.095198665819478E-2"/>
    <b v="1"/>
    <b v="0"/>
    <b v="0"/>
    <b v="0"/>
    <b v="0"/>
    <b v="0"/>
    <x v="6"/>
    <n v="3851"/>
  </r>
  <r>
    <n v="29"/>
    <n v="392"/>
    <n v="8.2758620689655196"/>
    <n v="2"/>
    <n v="97"/>
    <n v="6"/>
    <n v="5.67260646820068"/>
    <n v="0.32739353179931996"/>
    <n v="0.10718652466403233"/>
    <b v="1"/>
    <b v="0"/>
    <b v="0"/>
    <b v="0"/>
    <b v="0"/>
    <b v="0"/>
    <x v="6"/>
    <n v="3852"/>
  </r>
  <r>
    <n v="29"/>
    <n v="392"/>
    <n v="8.2758620689655196"/>
    <n v="2"/>
    <n v="566"/>
    <n v="6"/>
    <n v="5.7154793739318803"/>
    <n v="0.28452062606811968"/>
    <n v="8.095198665819478E-2"/>
    <b v="1"/>
    <b v="0"/>
    <b v="0"/>
    <b v="0"/>
    <b v="0"/>
    <b v="0"/>
    <x v="6"/>
    <n v="3853"/>
  </r>
  <r>
    <n v="29"/>
    <n v="392"/>
    <n v="8.2758620689655196"/>
    <n v="2"/>
    <n v="421"/>
    <n v="6"/>
    <n v="5.7154793739318803"/>
    <n v="0.28452062606811968"/>
    <n v="8.095198665819478E-2"/>
    <b v="1"/>
    <b v="0"/>
    <b v="0"/>
    <b v="0"/>
    <b v="0"/>
    <b v="0"/>
    <x v="6"/>
    <n v="3854"/>
  </r>
  <r>
    <n v="29"/>
    <n v="392"/>
    <n v="8.2758620689655196"/>
    <n v="2"/>
    <n v="396"/>
    <n v="6"/>
    <n v="5.7154793739318803"/>
    <n v="0.28452062606811968"/>
    <n v="8.095198665819478E-2"/>
    <b v="1"/>
    <b v="0"/>
    <b v="0"/>
    <b v="0"/>
    <b v="0"/>
    <b v="0"/>
    <x v="6"/>
    <n v="3855"/>
  </r>
  <r>
    <n v="29"/>
    <n v="392"/>
    <n v="8.2758620689655196"/>
    <n v="2"/>
    <n v="487"/>
    <n v="6"/>
    <n v="5.7154793739318803"/>
    <n v="0.28452062606811968"/>
    <n v="8.095198665819478E-2"/>
    <b v="1"/>
    <b v="0"/>
    <b v="0"/>
    <b v="0"/>
    <b v="0"/>
    <b v="0"/>
    <x v="6"/>
    <n v="3856"/>
  </r>
  <r>
    <n v="29"/>
    <n v="392"/>
    <n v="8.2758620689655196"/>
    <n v="2"/>
    <n v="359"/>
    <n v="6"/>
    <n v="5.7154793739318803"/>
    <n v="0.28452062606811968"/>
    <n v="8.095198665819478E-2"/>
    <b v="1"/>
    <b v="0"/>
    <b v="0"/>
    <b v="0"/>
    <b v="0"/>
    <b v="0"/>
    <x v="6"/>
    <n v="3857"/>
  </r>
  <r>
    <n v="29"/>
    <n v="392"/>
    <n v="8.2758620689655196"/>
    <n v="2"/>
    <n v="505"/>
    <n v="6"/>
    <n v="5.7154793739318803"/>
    <n v="0.28452062606811968"/>
    <n v="8.095198665819478E-2"/>
    <b v="1"/>
    <b v="0"/>
    <b v="0"/>
    <b v="0"/>
    <b v="0"/>
    <b v="0"/>
    <x v="6"/>
    <n v="3858"/>
  </r>
  <r>
    <n v="29"/>
    <n v="392"/>
    <n v="8.2758620689655196"/>
    <n v="2"/>
    <n v="610"/>
    <n v="6"/>
    <n v="5.7154793739318803"/>
    <n v="0.28452062606811968"/>
    <n v="8.095198665819478E-2"/>
    <b v="1"/>
    <b v="0"/>
    <b v="0"/>
    <b v="0"/>
    <b v="0"/>
    <b v="0"/>
    <x v="6"/>
    <n v="3859"/>
  </r>
  <r>
    <n v="29"/>
    <n v="392"/>
    <n v="8.2758620689655196"/>
    <n v="2"/>
    <n v="235"/>
    <n v="6"/>
    <n v="5.7268228530883798"/>
    <n v="0.27317714691162021"/>
    <n v="7.4625753594772928E-2"/>
    <b v="1"/>
    <b v="0"/>
    <b v="0"/>
    <b v="0"/>
    <b v="0"/>
    <b v="0"/>
    <x v="6"/>
    <n v="3860"/>
  </r>
  <r>
    <n v="29"/>
    <n v="392"/>
    <n v="8.2758620689655196"/>
    <n v="2"/>
    <n v="536"/>
    <n v="6"/>
    <n v="5.7154793739318803"/>
    <n v="0.28452062606811968"/>
    <n v="8.095198665819478E-2"/>
    <b v="1"/>
    <b v="0"/>
    <b v="0"/>
    <b v="0"/>
    <b v="0"/>
    <b v="0"/>
    <x v="6"/>
    <n v="3861"/>
  </r>
  <r>
    <n v="29"/>
    <n v="392"/>
    <n v="8.2758620689655196"/>
    <n v="2"/>
    <n v="282"/>
    <n v="6"/>
    <n v="5.7409582138061497"/>
    <n v="0.25904178619385032"/>
    <n v="6.7102646994500456E-2"/>
    <b v="1"/>
    <b v="0"/>
    <b v="0"/>
    <b v="0"/>
    <b v="0"/>
    <b v="0"/>
    <x v="6"/>
    <n v="3862"/>
  </r>
  <r>
    <n v="29"/>
    <n v="392"/>
    <n v="8.2758620689655196"/>
    <n v="2"/>
    <n v="431"/>
    <n v="6"/>
    <n v="5.7154793739318803"/>
    <n v="0.28452062606811968"/>
    <n v="8.095198665819478E-2"/>
    <b v="1"/>
    <b v="0"/>
    <b v="0"/>
    <b v="0"/>
    <b v="0"/>
    <b v="0"/>
    <x v="6"/>
    <n v="3863"/>
  </r>
  <r>
    <n v="29"/>
    <n v="392"/>
    <n v="8.2758620689655196"/>
    <n v="2"/>
    <n v="443"/>
    <n v="6"/>
    <n v="5.7154793739318803"/>
    <n v="0.28452062606811968"/>
    <n v="8.095198665819478E-2"/>
    <b v="1"/>
    <b v="0"/>
    <b v="0"/>
    <b v="0"/>
    <b v="0"/>
    <b v="0"/>
    <x v="6"/>
    <n v="3864"/>
  </r>
  <r>
    <n v="29"/>
    <n v="392"/>
    <n v="8.2758620689655196"/>
    <n v="2"/>
    <n v="381"/>
    <n v="6"/>
    <n v="5.7154793739318803"/>
    <n v="0.28452062606811968"/>
    <n v="8.095198665819478E-2"/>
    <b v="1"/>
    <b v="0"/>
    <b v="0"/>
    <b v="0"/>
    <b v="0"/>
    <b v="0"/>
    <x v="6"/>
    <n v="3865"/>
  </r>
  <r>
    <n v="29"/>
    <n v="392"/>
    <n v="8.2758620689655196"/>
    <n v="2"/>
    <n v="506"/>
    <n v="6"/>
    <n v="5.7154793739318803"/>
    <n v="0.28452062606811968"/>
    <n v="8.095198665819478E-2"/>
    <b v="1"/>
    <b v="0"/>
    <b v="0"/>
    <b v="0"/>
    <b v="0"/>
    <b v="0"/>
    <x v="6"/>
    <n v="3866"/>
  </r>
  <r>
    <n v="29"/>
    <n v="392"/>
    <n v="8.2758620689655196"/>
    <n v="2"/>
    <n v="207"/>
    <n v="6"/>
    <n v="5.7183246612548801"/>
    <n v="0.28167533874511985"/>
    <n v="7.9340996457178015E-2"/>
    <b v="1"/>
    <b v="0"/>
    <b v="0"/>
    <b v="0"/>
    <b v="0"/>
    <b v="0"/>
    <x v="6"/>
    <n v="3867"/>
  </r>
  <r>
    <n v="29"/>
    <n v="392"/>
    <n v="8.2758620689655196"/>
    <n v="2"/>
    <n v="123"/>
    <n v="6"/>
    <n v="5.6858491897582999"/>
    <n v="0.31415081024170011"/>
    <n v="9.8690731575516666E-2"/>
    <b v="1"/>
    <b v="0"/>
    <b v="0"/>
    <b v="0"/>
    <b v="0"/>
    <b v="0"/>
    <x v="6"/>
    <n v="3868"/>
  </r>
  <r>
    <n v="29"/>
    <n v="392"/>
    <n v="8.2758620689655196"/>
    <n v="2"/>
    <n v="325"/>
    <n v="6"/>
    <n v="5.74794244766235"/>
    <n v="0.25205755233765004"/>
    <n v="6.3533009690447187E-2"/>
    <b v="1"/>
    <b v="0"/>
    <b v="0"/>
    <b v="0"/>
    <b v="0"/>
    <b v="0"/>
    <x v="6"/>
    <n v="3869"/>
  </r>
  <r>
    <n v="29"/>
    <n v="392"/>
    <n v="8.2758620689655196"/>
    <n v="2"/>
    <n v="611"/>
    <n v="6"/>
    <n v="5.7154793739318803"/>
    <n v="0.28452062606811968"/>
    <n v="8.095198665819478E-2"/>
    <b v="1"/>
    <b v="0"/>
    <b v="0"/>
    <b v="0"/>
    <b v="0"/>
    <b v="0"/>
    <x v="6"/>
    <n v="3870"/>
  </r>
  <r>
    <n v="29"/>
    <n v="392"/>
    <n v="8.2758620689655196"/>
    <n v="2"/>
    <n v="541"/>
    <n v="6"/>
    <n v="5.7154793739318803"/>
    <n v="0.28452062606811968"/>
    <n v="8.095198665819478E-2"/>
    <b v="1"/>
    <b v="0"/>
    <b v="0"/>
    <b v="0"/>
    <b v="0"/>
    <b v="0"/>
    <x v="6"/>
    <n v="3871"/>
  </r>
  <r>
    <n v="29"/>
    <n v="392"/>
    <n v="8.2758620689655196"/>
    <n v="2"/>
    <n v="399"/>
    <n v="6"/>
    <n v="5.7154793739318803"/>
    <n v="0.28452062606811968"/>
    <n v="8.095198665819478E-2"/>
    <b v="1"/>
    <b v="0"/>
    <b v="0"/>
    <b v="0"/>
    <b v="0"/>
    <b v="0"/>
    <x v="6"/>
    <n v="3872"/>
  </r>
  <r>
    <n v="29"/>
    <n v="392"/>
    <n v="8.2758620689655196"/>
    <n v="2"/>
    <n v="363"/>
    <n v="6"/>
    <n v="5.7154793739318803"/>
    <n v="0.28452062606811968"/>
    <n v="8.095198665819478E-2"/>
    <b v="1"/>
    <b v="0"/>
    <b v="0"/>
    <b v="0"/>
    <b v="0"/>
    <b v="0"/>
    <x v="6"/>
    <n v="3873"/>
  </r>
  <r>
    <n v="29"/>
    <n v="392"/>
    <n v="8.2758620689655196"/>
    <n v="2"/>
    <n v="384"/>
    <n v="6"/>
    <n v="5.7154793739318803"/>
    <n v="0.28452062606811968"/>
    <n v="8.095198665819478E-2"/>
    <b v="1"/>
    <b v="0"/>
    <b v="0"/>
    <b v="0"/>
    <b v="0"/>
    <b v="0"/>
    <x v="6"/>
    <n v="3874"/>
  </r>
  <r>
    <n v="29"/>
    <n v="392"/>
    <n v="8.2758620689655196"/>
    <n v="2"/>
    <n v="470"/>
    <n v="6"/>
    <n v="5.7154793739318803"/>
    <n v="0.28452062606811968"/>
    <n v="8.095198665819478E-2"/>
    <b v="1"/>
    <b v="0"/>
    <b v="0"/>
    <b v="0"/>
    <b v="0"/>
    <b v="0"/>
    <x v="6"/>
    <n v="3875"/>
  </r>
  <r>
    <n v="29"/>
    <n v="392"/>
    <n v="8.2758620689655196"/>
    <n v="2"/>
    <n v="347"/>
    <n v="6"/>
    <n v="5.7154793739318803"/>
    <n v="0.28452062606811968"/>
    <n v="8.095198665819478E-2"/>
    <b v="1"/>
    <b v="0"/>
    <b v="0"/>
    <b v="0"/>
    <b v="0"/>
    <b v="0"/>
    <x v="6"/>
    <n v="3876"/>
  </r>
  <r>
    <n v="29"/>
    <n v="392"/>
    <n v="8.2758620689655196"/>
    <n v="2"/>
    <n v="170"/>
    <n v="6"/>
    <n v="5.7057676315307599"/>
    <n v="0.29423236846924006"/>
    <n v="8.6572686655018646E-2"/>
    <b v="1"/>
    <b v="0"/>
    <b v="0"/>
    <b v="0"/>
    <b v="0"/>
    <b v="0"/>
    <x v="6"/>
    <n v="3877"/>
  </r>
  <r>
    <n v="29"/>
    <n v="392"/>
    <n v="8.2758620689655196"/>
    <n v="2"/>
    <n v="171"/>
    <n v="6"/>
    <n v="5.7061510086059597"/>
    <n v="0.2938489913940403"/>
    <n v="8.6347229743294771E-2"/>
    <b v="1"/>
    <b v="0"/>
    <b v="0"/>
    <b v="0"/>
    <b v="0"/>
    <b v="0"/>
    <x v="6"/>
    <n v="3878"/>
  </r>
  <r>
    <n v="29"/>
    <n v="392"/>
    <n v="8.2758620689655196"/>
    <n v="2"/>
    <n v="311"/>
    <n v="6"/>
    <n v="5.7497196197509801"/>
    <n v="0.25028038024901988"/>
    <n v="6.2640268737593985E-2"/>
    <b v="1"/>
    <b v="0"/>
    <b v="0"/>
    <b v="0"/>
    <b v="0"/>
    <b v="0"/>
    <x v="6"/>
    <n v="3879"/>
  </r>
  <r>
    <n v="29"/>
    <n v="392"/>
    <n v="8.2758620689655196"/>
    <n v="2"/>
    <n v="326"/>
    <n v="6"/>
    <n v="5.7474994659423801"/>
    <n v="0.25250053405761985"/>
    <n v="6.3756519699383243E-2"/>
    <b v="1"/>
    <b v="0"/>
    <b v="0"/>
    <b v="0"/>
    <b v="0"/>
    <b v="0"/>
    <x v="6"/>
    <n v="3880"/>
  </r>
  <r>
    <n v="29"/>
    <n v="392"/>
    <n v="8.2758620689655196"/>
    <n v="2"/>
    <n v="314"/>
    <n v="6"/>
    <n v="5.7502722740173304"/>
    <n v="0.24972772598266957"/>
    <n v="6.2363937124475299E-2"/>
    <b v="1"/>
    <b v="0"/>
    <b v="0"/>
    <b v="0"/>
    <b v="0"/>
    <b v="0"/>
    <x v="6"/>
    <n v="3881"/>
  </r>
  <r>
    <n v="29"/>
    <n v="392"/>
    <n v="8.2758620689655196"/>
    <n v="2"/>
    <n v="906"/>
    <n v="6"/>
    <n v="5.7154793739318803"/>
    <n v="0.28452062606811968"/>
    <n v="8.095198665819478E-2"/>
    <b v="1"/>
    <b v="0"/>
    <b v="0"/>
    <b v="0"/>
    <b v="0"/>
    <b v="0"/>
    <x v="6"/>
    <n v="3882"/>
  </r>
  <r>
    <n v="29"/>
    <n v="392"/>
    <n v="8.2758620689655196"/>
    <n v="2"/>
    <n v="718"/>
    <n v="6.1123187421612304"/>
    <n v="5.7154793739318803"/>
    <n v="0.39683936822935006"/>
    <n v="0.15748148417666968"/>
    <b v="1"/>
    <b v="0"/>
    <b v="0"/>
    <b v="0"/>
    <b v="0"/>
    <b v="0"/>
    <x v="6"/>
    <n v="3883"/>
  </r>
  <r>
    <n v="29"/>
    <n v="392"/>
    <n v="8.2758620689655196"/>
    <n v="2"/>
    <n v="540"/>
    <n v="6"/>
    <n v="5.7154793739318803"/>
    <n v="0.28452062606811968"/>
    <n v="8.095198665819478E-2"/>
    <b v="1"/>
    <b v="0"/>
    <b v="0"/>
    <b v="0"/>
    <b v="0"/>
    <b v="0"/>
    <x v="6"/>
    <n v="3884"/>
  </r>
  <r>
    <n v="29"/>
    <n v="392"/>
    <n v="8.2758620689655196"/>
    <n v="2"/>
    <n v="515"/>
    <n v="6"/>
    <n v="5.7154793739318803"/>
    <n v="0.28452062606811968"/>
    <n v="8.095198665819478E-2"/>
    <b v="1"/>
    <b v="0"/>
    <b v="0"/>
    <b v="0"/>
    <b v="0"/>
    <b v="0"/>
    <x v="6"/>
    <n v="3885"/>
  </r>
  <r>
    <n v="29"/>
    <n v="392"/>
    <n v="8.2758620689655196"/>
    <n v="2"/>
    <n v="407"/>
    <n v="6"/>
    <n v="5.7154793739318803"/>
    <n v="0.28452062606811968"/>
    <n v="8.095198665819478E-2"/>
    <b v="1"/>
    <b v="0"/>
    <b v="0"/>
    <b v="0"/>
    <b v="0"/>
    <b v="0"/>
    <x v="6"/>
    <n v="3886"/>
  </r>
  <r>
    <n v="29"/>
    <n v="392"/>
    <n v="8.2758620689655196"/>
    <n v="2"/>
    <n v="321"/>
    <n v="6"/>
    <n v="5.74935007095337"/>
    <n v="0.25064992904662997"/>
    <n v="6.282538693108064E-2"/>
    <b v="1"/>
    <b v="0"/>
    <b v="0"/>
    <b v="0"/>
    <b v="0"/>
    <b v="0"/>
    <x v="6"/>
    <n v="3887"/>
  </r>
  <r>
    <n v="29"/>
    <n v="392"/>
    <n v="8.2758620689655196"/>
    <n v="2"/>
    <n v="1920"/>
    <n v="6.8985499372898804"/>
    <n v="5.7348933219909703"/>
    <n v="1.1636566152989101"/>
    <n v="1.3540967183289156"/>
    <b v="0"/>
    <b v="1"/>
    <b v="0"/>
    <b v="0"/>
    <b v="0"/>
    <b v="0"/>
    <x v="7"/>
    <n v="3888"/>
  </r>
  <r>
    <n v="29"/>
    <n v="392"/>
    <n v="8.2758620689655196"/>
    <n v="2"/>
    <n v="492"/>
    <n v="6.8985499372898804"/>
    <n v="5.7154793739318803"/>
    <n v="1.1830705633580001"/>
    <n v="1.3996559578842158"/>
    <b v="0"/>
    <b v="1"/>
    <b v="0"/>
    <b v="0"/>
    <b v="0"/>
    <b v="0"/>
    <x v="7"/>
    <n v="3889"/>
  </r>
  <r>
    <n v="29"/>
    <n v="392"/>
    <n v="8.2758620689655196"/>
    <n v="2"/>
    <n v="1367"/>
    <n v="6.2086949435608902"/>
    <n v="5.7154793739318803"/>
    <n v="0.49321556962900992"/>
    <n v="0.24326159812446874"/>
    <b v="1"/>
    <b v="0"/>
    <b v="0"/>
    <b v="0"/>
    <b v="0"/>
    <b v="0"/>
    <x v="6"/>
    <n v="3890"/>
  </r>
  <r>
    <n v="29"/>
    <n v="392"/>
    <n v="8.2758620689655196"/>
    <n v="2"/>
    <n v="555"/>
    <n v="6.2086949435608902"/>
    <n v="5.7154793739318803"/>
    <n v="0.49321556962900992"/>
    <n v="0.24326159812446874"/>
    <b v="1"/>
    <b v="0"/>
    <b v="0"/>
    <b v="0"/>
    <b v="0"/>
    <b v="0"/>
    <x v="6"/>
    <n v="3891"/>
  </r>
  <r>
    <n v="29"/>
    <n v="392"/>
    <n v="8.2758620689655196"/>
    <n v="2"/>
    <n v="138"/>
    <n v="6.2086949435608902"/>
    <n v="5.6926641464233398"/>
    <n v="0.5160307971375504"/>
    <n v="0.26628778359441568"/>
    <b v="1"/>
    <b v="0"/>
    <b v="0"/>
    <b v="0"/>
    <b v="0"/>
    <b v="0"/>
    <x v="7"/>
    <n v="3892"/>
  </r>
  <r>
    <n v="31"/>
    <n v="450"/>
    <n v="8.7741935483870996"/>
    <n v="2"/>
    <n v="0"/>
    <n v="0"/>
    <n v="4.6871428489685103"/>
    <n v="-4.6871428489685103"/>
    <n v="21.969308086636644"/>
    <b v="0"/>
    <b v="0"/>
    <b v="1"/>
    <b v="0"/>
    <b v="0"/>
    <b v="0"/>
    <x v="0"/>
    <n v="3893"/>
  </r>
  <r>
    <n v="31"/>
    <n v="450"/>
    <n v="8.7741935483870996"/>
    <n v="2"/>
    <n v="1"/>
    <n v="1.0007771430179"/>
    <n v="4.9769520759582502"/>
    <n v="-3.9761749329403502"/>
    <n v="15.809967097343199"/>
    <b v="0"/>
    <b v="0"/>
    <b v="1"/>
    <b v="0"/>
    <b v="0"/>
    <b v="0"/>
    <x v="1"/>
    <n v="3894"/>
  </r>
  <r>
    <n v="31"/>
    <n v="450"/>
    <n v="8.7741935483870996"/>
    <n v="2"/>
    <n v="2"/>
    <n v="2.0005851078589498"/>
    <n v="5.2184991836547896"/>
    <n v="-3.2179140757958398"/>
    <n v="10.354970999204994"/>
    <b v="0"/>
    <b v="0"/>
    <b v="1"/>
    <b v="0"/>
    <b v="0"/>
    <b v="0"/>
    <x v="2"/>
    <n v="3895"/>
  </r>
  <r>
    <n v="31"/>
    <n v="450"/>
    <n v="8.7741935483870996"/>
    <n v="2"/>
    <n v="82"/>
    <n v="2"/>
    <n v="5.63482761383057"/>
    <n v="-3.63482761383057"/>
    <n v="13.211971782265236"/>
    <b v="0"/>
    <b v="0"/>
    <b v="1"/>
    <b v="0"/>
    <b v="0"/>
    <b v="0"/>
    <x v="1"/>
    <n v="3896"/>
  </r>
  <r>
    <n v="31"/>
    <n v="450"/>
    <n v="8.7741935483870996"/>
    <n v="2"/>
    <n v="65"/>
    <n v="3.9796178343949"/>
    <n v="5.6264619827270499"/>
    <n v="-1.6468441483321499"/>
    <n v="2.7120956488958439"/>
    <b v="0"/>
    <b v="1"/>
    <b v="0"/>
    <b v="0"/>
    <b v="0"/>
    <b v="0"/>
    <x v="8"/>
    <n v="3897"/>
  </r>
  <r>
    <n v="31"/>
    <n v="450"/>
    <n v="8.7741935483870996"/>
    <n v="2"/>
    <n v="50"/>
    <n v="3.7377049180327901"/>
    <n v="5.6182298660278303"/>
    <n v="-1.8805249479950401"/>
    <n v="3.5363740800317482"/>
    <b v="0"/>
    <b v="1"/>
    <b v="0"/>
    <b v="0"/>
    <b v="0"/>
    <b v="0"/>
    <x v="8"/>
    <n v="3898"/>
  </r>
  <r>
    <n v="31"/>
    <n v="450"/>
    <n v="8.7741935483870996"/>
    <n v="2"/>
    <n v="37"/>
    <n v="3.5827338129496402"/>
    <n v="5.6111025810241699"/>
    <n v="-2.0283687680745297"/>
    <n v="4.1142798593001855"/>
    <b v="0"/>
    <b v="0"/>
    <b v="1"/>
    <b v="0"/>
    <b v="0"/>
    <b v="0"/>
    <x v="8"/>
    <n v="3899"/>
  </r>
  <r>
    <n v="31"/>
    <n v="450"/>
    <n v="8.7741935483870996"/>
    <n v="2"/>
    <n v="83"/>
    <n v="3.3469750889679699"/>
    <n v="5.6353197097778303"/>
    <n v="-2.2883446208098603"/>
    <n v="5.2365211035894239"/>
    <b v="0"/>
    <b v="0"/>
    <b v="1"/>
    <b v="0"/>
    <b v="0"/>
    <b v="0"/>
    <x v="8"/>
    <n v="3900"/>
  </r>
  <r>
    <n v="31"/>
    <n v="450"/>
    <n v="8.7741935483870996"/>
    <n v="2"/>
    <n v="66"/>
    <n v="2.4974772956609499"/>
    <n v="5.6269602775573704"/>
    <n v="-3.1294829818964205"/>
    <n v="9.7936637339793116"/>
    <b v="0"/>
    <b v="0"/>
    <b v="1"/>
    <b v="0"/>
    <b v="0"/>
    <b v="0"/>
    <x v="2"/>
    <n v="3901"/>
  </r>
  <r>
    <n v="31"/>
    <n v="450"/>
    <n v="8.7741935483870996"/>
    <n v="2"/>
    <n v="102"/>
    <n v="3.9976416103075101"/>
    <n v="5.6447005271911603"/>
    <n v="-1.6470589168836502"/>
    <n v="2.7128030756859429"/>
    <b v="0"/>
    <b v="1"/>
    <b v="0"/>
    <b v="0"/>
    <b v="0"/>
    <b v="0"/>
    <x v="8"/>
    <n v="3902"/>
  </r>
  <r>
    <n v="31"/>
    <n v="450"/>
    <n v="8.7741935483870996"/>
    <n v="2"/>
    <n v="51"/>
    <n v="2.4474868717179299"/>
    <n v="5.6187787055969203"/>
    <n v="-3.1712918338789904"/>
    <n v="10.05709189562757"/>
    <b v="0"/>
    <b v="0"/>
    <b v="1"/>
    <b v="0"/>
    <b v="0"/>
    <b v="0"/>
    <x v="2"/>
    <n v="3903"/>
  </r>
  <r>
    <n v="31"/>
    <n v="450"/>
    <n v="8.7741935483870996"/>
    <n v="2"/>
    <n v="38"/>
    <n v="2.4092296422903199"/>
    <n v="5.6116504669189498"/>
    <n v="-3.2024208246286299"/>
    <n v="10.255499138015114"/>
    <b v="0"/>
    <b v="0"/>
    <b v="1"/>
    <b v="0"/>
    <b v="0"/>
    <b v="0"/>
    <x v="2"/>
    <n v="3904"/>
  </r>
  <r>
    <n v="31"/>
    <n v="450"/>
    <n v="8.7741935483870996"/>
    <n v="2"/>
    <n v="26"/>
    <n v="2.0419580419580399"/>
    <n v="5.6050763130187997"/>
    <n v="-3.5631182710607598"/>
    <n v="12.695811813567019"/>
    <b v="0"/>
    <b v="0"/>
    <b v="1"/>
    <b v="0"/>
    <b v="0"/>
    <b v="0"/>
    <x v="1"/>
    <n v="3905"/>
  </r>
  <r>
    <n v="31"/>
    <n v="450"/>
    <n v="8.7741935483870996"/>
    <n v="2"/>
    <n v="27"/>
    <n v="2.3618353580432698"/>
    <n v="5.6056241989135698"/>
    <n v="-3.2437888408702999"/>
    <n v="10.522166044154684"/>
    <b v="0"/>
    <b v="0"/>
    <b v="1"/>
    <b v="0"/>
    <b v="0"/>
    <b v="0"/>
    <x v="2"/>
    <n v="3906"/>
  </r>
  <r>
    <n v="31"/>
    <n v="450"/>
    <n v="8.7741935483870996"/>
    <n v="2"/>
    <n v="17"/>
    <n v="2.2222222222222201"/>
    <n v="5.6001458168029803"/>
    <n v="-3.3779235945807602"/>
    <n v="11.410367810825404"/>
    <b v="0"/>
    <b v="0"/>
    <b v="1"/>
    <b v="0"/>
    <b v="0"/>
    <b v="0"/>
    <x v="2"/>
    <n v="3907"/>
  </r>
  <r>
    <n v="31"/>
    <n v="450"/>
    <n v="8.7741935483870996"/>
    <n v="2"/>
    <n v="18"/>
    <n v="2.3111312298792801"/>
    <n v="5.6006937026977504"/>
    <n v="-3.2895624728184703"/>
    <n v="10.82122126257557"/>
    <b v="0"/>
    <b v="0"/>
    <b v="1"/>
    <b v="0"/>
    <b v="0"/>
    <b v="0"/>
    <x v="2"/>
    <n v="3908"/>
  </r>
  <r>
    <n v="31"/>
    <n v="450"/>
    <n v="8.7741935483870996"/>
    <n v="2"/>
    <n v="10"/>
    <n v="8.5775058198919005"/>
    <n v="5.5963110923767099"/>
    <n v="2.9811947275151907"/>
    <n v="8.8875220033643725"/>
    <b v="0"/>
    <b v="0"/>
    <b v="1"/>
    <b v="0"/>
    <b v="0"/>
    <b v="0"/>
    <x v="4"/>
    <n v="3909"/>
  </r>
  <r>
    <n v="31"/>
    <n v="450"/>
    <n v="8.7741935483870996"/>
    <n v="2"/>
    <n v="11"/>
    <n v="3.3001910196566402"/>
    <n v="5.5968589782714799"/>
    <n v="-2.2966679586148397"/>
    <n v="5.2746837121280556"/>
    <b v="0"/>
    <b v="0"/>
    <b v="1"/>
    <b v="0"/>
    <b v="0"/>
    <b v="0"/>
    <x v="8"/>
    <n v="3910"/>
  </r>
  <r>
    <n v="31"/>
    <n v="450"/>
    <n v="8.7741935483870996"/>
    <n v="2"/>
    <n v="5"/>
    <n v="4.0017412309183102"/>
    <n v="5.6278557777404803"/>
    <n v="-1.62611454682217"/>
    <n v="2.6442485193866716"/>
    <b v="0"/>
    <b v="1"/>
    <b v="0"/>
    <b v="0"/>
    <b v="0"/>
    <b v="0"/>
    <x v="8"/>
    <n v="3911"/>
  </r>
  <r>
    <n v="31"/>
    <n v="450"/>
    <n v="8.7741935483870996"/>
    <n v="2"/>
    <n v="6"/>
    <n v="4.5052656698896998"/>
    <n v="5.60852003097534"/>
    <n v="-1.1032543610856402"/>
    <n v="1.2171701852544843"/>
    <b v="0"/>
    <b v="1"/>
    <b v="0"/>
    <b v="0"/>
    <b v="0"/>
    <b v="0"/>
    <x v="9"/>
    <n v="3912"/>
  </r>
  <r>
    <n v="31"/>
    <n v="450"/>
    <n v="8.7741935483870996"/>
    <n v="2"/>
    <n v="3"/>
    <n v="3.0168589568486399"/>
    <n v="5.3780460357665998"/>
    <n v="-2.3611870789179599"/>
    <n v="5.5752044216491283"/>
    <b v="0"/>
    <b v="0"/>
    <b v="1"/>
    <b v="0"/>
    <b v="0"/>
    <b v="0"/>
    <x v="8"/>
    <n v="3913"/>
  </r>
  <r>
    <n v="31"/>
    <n v="450"/>
    <n v="8.7741935483870996"/>
    <n v="2"/>
    <n v="4"/>
    <n v="3.9780404164345402"/>
    <n v="5.5344123840331996"/>
    <n v="-1.5563719675986594"/>
    <n v="2.4222937015269226"/>
    <b v="0"/>
    <b v="1"/>
    <b v="0"/>
    <b v="0"/>
    <b v="0"/>
    <b v="0"/>
    <x v="8"/>
    <n v="3914"/>
  </r>
  <r>
    <n v="31"/>
    <n v="450"/>
    <n v="8.7741935483870996"/>
    <n v="2"/>
    <n v="327"/>
    <n v="3.125"/>
    <n v="5.7363700866699201"/>
    <n v="-2.6113700866699201"/>
    <n v="6.8192537295544664"/>
    <b v="0"/>
    <b v="0"/>
    <b v="1"/>
    <b v="0"/>
    <b v="0"/>
    <b v="0"/>
    <x v="2"/>
    <n v="3915"/>
  </r>
  <r>
    <n v="31"/>
    <n v="450"/>
    <n v="8.7741935483870996"/>
    <n v="2"/>
    <n v="292"/>
    <n v="3.4271356783919602"/>
    <n v="5.7258057594299299"/>
    <n v="-2.2986700810379697"/>
    <n v="5.2838841414591062"/>
    <b v="0"/>
    <b v="0"/>
    <b v="1"/>
    <b v="0"/>
    <b v="0"/>
    <b v="0"/>
    <x v="8"/>
    <n v="3916"/>
  </r>
  <r>
    <n v="31"/>
    <n v="450"/>
    <n v="8.7741935483870996"/>
    <n v="2"/>
    <n v="84"/>
    <n v="3.3777247314529801"/>
    <n v="5.6358122825622603"/>
    <n v="-2.2580875511092802"/>
    <n v="5.0989593884747055"/>
    <b v="0"/>
    <b v="0"/>
    <b v="1"/>
    <b v="0"/>
    <b v="0"/>
    <b v="0"/>
    <x v="8"/>
    <n v="3917"/>
  </r>
  <r>
    <n v="31"/>
    <n v="450"/>
    <n v="8.7741935483870996"/>
    <n v="2"/>
    <n v="373"/>
    <n v="3.6666666666666701"/>
    <n v="5.7501182556152299"/>
    <n v="-2.0834515889485599"/>
    <n v="4.3407705234922789"/>
    <b v="0"/>
    <b v="0"/>
    <b v="1"/>
    <b v="0"/>
    <b v="0"/>
    <b v="0"/>
    <x v="8"/>
    <n v="3918"/>
  </r>
  <r>
    <n v="31"/>
    <n v="450"/>
    <n v="8.7741935483870996"/>
    <n v="2"/>
    <n v="165"/>
    <n v="3.3815950920245399"/>
    <n v="5.6766099929809597"/>
    <n v="-2.2950149009564198"/>
    <n v="5.2670933956120054"/>
    <b v="0"/>
    <b v="0"/>
    <b v="1"/>
    <b v="0"/>
    <b v="0"/>
    <b v="0"/>
    <x v="8"/>
    <n v="3919"/>
  </r>
  <r>
    <n v="31"/>
    <n v="450"/>
    <n v="8.7741935483870996"/>
    <n v="2"/>
    <n v="7"/>
    <n v="4.0833516515381003"/>
    <n v="5.6972856521606401"/>
    <n v="-1.6139340006225398"/>
    <n v="2.604782958365476"/>
    <b v="0"/>
    <b v="1"/>
    <b v="0"/>
    <b v="0"/>
    <b v="0"/>
    <b v="0"/>
    <x v="8"/>
    <n v="3920"/>
  </r>
  <r>
    <n v="31"/>
    <n v="450"/>
    <n v="8.7741935483870996"/>
    <n v="2"/>
    <n v="103"/>
    <n v="3.25156365598925"/>
    <n v="5.6452045440673801"/>
    <n v="-2.3936408880781301"/>
    <n v="5.7295167010794597"/>
    <b v="0"/>
    <b v="0"/>
    <b v="1"/>
    <b v="0"/>
    <b v="0"/>
    <b v="0"/>
    <x v="8"/>
    <n v="3921"/>
  </r>
  <r>
    <n v="31"/>
    <n v="450"/>
    <n v="8.7741935483870996"/>
    <n v="2"/>
    <n v="164"/>
    <n v="3.9848197343453502"/>
    <n v="5.6761007308959996"/>
    <n v="-1.6912809965506495"/>
    <n v="2.860431409293358"/>
    <b v="0"/>
    <b v="1"/>
    <b v="0"/>
    <b v="0"/>
    <b v="0"/>
    <b v="0"/>
    <x v="8"/>
    <n v="3922"/>
  </r>
  <r>
    <n v="31"/>
    <n v="450"/>
    <n v="8.7741935483870996"/>
    <n v="2"/>
    <n v="130"/>
    <n v="3.98085176625949"/>
    <n v="5.6588387489318803"/>
    <n v="-1.6779869826723903"/>
    <n v="2.8156403140179926"/>
    <b v="0"/>
    <b v="1"/>
    <b v="0"/>
    <b v="0"/>
    <b v="0"/>
    <b v="0"/>
    <x v="8"/>
    <n v="3923"/>
  </r>
  <r>
    <n v="31"/>
    <n v="450"/>
    <n v="8.7741935483870996"/>
    <n v="2"/>
    <n v="259"/>
    <n v="3.14358974358974"/>
    <n v="5.7159342765808097"/>
    <n v="-2.5723445329910697"/>
    <n v="6.6169563964090443"/>
    <b v="0"/>
    <b v="0"/>
    <b v="1"/>
    <b v="0"/>
    <b v="0"/>
    <b v="0"/>
    <x v="2"/>
    <n v="3924"/>
  </r>
  <r>
    <n v="31"/>
    <n v="450"/>
    <n v="8.7741935483870996"/>
    <n v="2"/>
    <n v="228"/>
    <n v="3.16326530612245"/>
    <n v="5.7049493789672896"/>
    <n v="-2.5416840728448395"/>
    <n v="6.4601579261531317"/>
    <b v="0"/>
    <b v="0"/>
    <b v="1"/>
    <b v="0"/>
    <b v="0"/>
    <b v="0"/>
    <x v="2"/>
    <n v="3925"/>
  </r>
  <r>
    <n v="31"/>
    <n v="450"/>
    <n v="8.7741935483870996"/>
    <n v="2"/>
    <n v="67"/>
    <n v="3.0264849785332602"/>
    <n v="5.6274518966674796"/>
    <n v="-2.6009669181342194"/>
    <n v="6.7650289092286195"/>
    <b v="0"/>
    <b v="0"/>
    <b v="1"/>
    <b v="0"/>
    <b v="0"/>
    <b v="0"/>
    <x v="2"/>
    <n v="3926"/>
  </r>
  <r>
    <n v="31"/>
    <n v="450"/>
    <n v="8.7741935483870996"/>
    <n v="2"/>
    <n v="323"/>
    <n v="3.6842105263157898"/>
    <n v="5.7351655960082999"/>
    <n v="-2.0509550696925101"/>
    <n v="4.2064166978974091"/>
    <b v="0"/>
    <b v="0"/>
    <b v="1"/>
    <b v="0"/>
    <b v="0"/>
    <b v="0"/>
    <x v="8"/>
    <n v="3927"/>
  </r>
  <r>
    <n v="31"/>
    <n v="450"/>
    <n v="8.7741935483870996"/>
    <n v="2"/>
    <n v="131"/>
    <n v="3.0098008220044301"/>
    <n v="5.6593461036682102"/>
    <n v="-2.6495452816637801"/>
    <n v="7.0200901995868001"/>
    <b v="0"/>
    <b v="0"/>
    <b v="1"/>
    <b v="0"/>
    <b v="0"/>
    <b v="0"/>
    <x v="2"/>
    <n v="3928"/>
  </r>
  <r>
    <n v="31"/>
    <n v="450"/>
    <n v="8.7741935483870996"/>
    <n v="2"/>
    <n v="100"/>
    <n v="3.90515893694633"/>
    <n v="5.6436924934387198"/>
    <n v="-1.7385335564923898"/>
    <n v="3.0224989270500777"/>
    <b v="0"/>
    <b v="1"/>
    <b v="0"/>
    <b v="0"/>
    <b v="0"/>
    <b v="0"/>
    <x v="8"/>
    <n v="3929"/>
  </r>
  <r>
    <n v="31"/>
    <n v="450"/>
    <n v="8.7741935483870996"/>
    <n v="2"/>
    <n v="199"/>
    <n v="3.1814946619217102"/>
    <n v="5.6930356025695801"/>
    <n v="-2.5115409406478699"/>
    <n v="6.307837896550387"/>
    <b v="0"/>
    <b v="0"/>
    <b v="1"/>
    <b v="0"/>
    <b v="0"/>
    <b v="0"/>
    <x v="2"/>
    <n v="3930"/>
  </r>
  <r>
    <n v="31"/>
    <n v="450"/>
    <n v="8.7741935483870996"/>
    <n v="2"/>
    <n v="172"/>
    <n v="3.1887592788971402"/>
    <n v="5.6801724433898899"/>
    <n v="-2.4914131644927497"/>
    <n v="6.2071395562077774"/>
    <b v="0"/>
    <b v="0"/>
    <b v="1"/>
    <b v="0"/>
    <b v="0"/>
    <b v="0"/>
    <x v="8"/>
    <n v="3931"/>
  </r>
  <r>
    <n v="31"/>
    <n v="450"/>
    <n v="8.7741935483870996"/>
    <n v="2"/>
    <n v="52"/>
    <n v="3.0322487880455702"/>
    <n v="5.6193275451660201"/>
    <n v="-2.5870787571204499"/>
    <n v="6.692976495543892"/>
    <b v="0"/>
    <b v="0"/>
    <b v="1"/>
    <b v="0"/>
    <b v="0"/>
    <b v="0"/>
    <x v="2"/>
    <n v="3932"/>
  </r>
  <r>
    <n v="31"/>
    <n v="450"/>
    <n v="8.7741935483870996"/>
    <n v="2"/>
    <n v="248"/>
    <n v="3.6875"/>
    <n v="5.7126560211181596"/>
    <n v="-2.0251560211181596"/>
    <n v="4.101256909871136"/>
    <b v="0"/>
    <b v="0"/>
    <b v="1"/>
    <b v="0"/>
    <b v="0"/>
    <b v="0"/>
    <x v="8"/>
    <n v="3933"/>
  </r>
  <r>
    <n v="31"/>
    <n v="450"/>
    <n v="8.7741935483870996"/>
    <n v="2"/>
    <n v="101"/>
    <n v="3.0221323179438402"/>
    <n v="5.6441965103149396"/>
    <n v="-2.6220641923710994"/>
    <n v="6.8752206289147058"/>
    <b v="0"/>
    <b v="0"/>
    <b v="1"/>
    <b v="0"/>
    <b v="0"/>
    <b v="0"/>
    <x v="2"/>
    <n v="3934"/>
  </r>
  <r>
    <n v="31"/>
    <n v="450"/>
    <n v="8.7741935483870996"/>
    <n v="2"/>
    <n v="74"/>
    <n v="3.0441121271216902"/>
    <n v="5.6308922767639196"/>
    <n v="-2.5867801496422294"/>
    <n v="6.6914315425830742"/>
    <b v="0"/>
    <b v="0"/>
    <b v="1"/>
    <b v="0"/>
    <b v="0"/>
    <b v="0"/>
    <x v="2"/>
    <n v="3935"/>
  </r>
  <r>
    <n v="31"/>
    <n v="450"/>
    <n v="8.7741935483870996"/>
    <n v="2"/>
    <n v="68"/>
    <n v="3.9969239781170298"/>
    <n v="5.6279435157775897"/>
    <n v="-1.6310195376605598"/>
    <n v="2.6602247322304664"/>
    <b v="0"/>
    <b v="1"/>
    <b v="0"/>
    <b v="0"/>
    <b v="0"/>
    <b v="0"/>
    <x v="8"/>
    <n v="3936"/>
  </r>
  <r>
    <n v="31"/>
    <n v="450"/>
    <n v="8.7741935483870996"/>
    <n v="2"/>
    <n v="71"/>
    <n v="6.5431059635582098"/>
    <n v="5.6294178962707502"/>
    <n v="0.91368806728745966"/>
    <n v="0.83482588430349336"/>
    <b v="1"/>
    <b v="0"/>
    <b v="0"/>
    <b v="0"/>
    <b v="0"/>
    <b v="0"/>
    <x v="7"/>
    <n v="3937"/>
  </r>
  <r>
    <n v="31"/>
    <n v="450"/>
    <n v="8.7741935483870996"/>
    <n v="2"/>
    <n v="85"/>
    <n v="4.0000641814392504"/>
    <n v="5.6363048553466797"/>
    <n v="-1.6362406739074293"/>
    <n v="2.6772835429490387"/>
    <b v="0"/>
    <b v="1"/>
    <b v="0"/>
    <b v="0"/>
    <b v="0"/>
    <b v="0"/>
    <x v="8"/>
    <n v="3938"/>
  </r>
  <r>
    <n v="31"/>
    <n v="450"/>
    <n v="8.7741935483870996"/>
    <n v="2"/>
    <n v="53"/>
    <n v="3.9016615310691098"/>
    <n v="5.6198763847351101"/>
    <n v="-1.7182148536660002"/>
    <n v="2.9522622833584746"/>
    <b v="0"/>
    <b v="1"/>
    <b v="0"/>
    <b v="0"/>
    <b v="0"/>
    <b v="0"/>
    <x v="8"/>
    <n v="3939"/>
  </r>
  <r>
    <n v="31"/>
    <n v="450"/>
    <n v="8.7741935483870996"/>
    <n v="2"/>
    <n v="221"/>
    <n v="3.6666666666666701"/>
    <n v="5.7022657394409197"/>
    <n v="-2.0355990727742497"/>
    <n v="4.143663585079385"/>
    <b v="0"/>
    <b v="0"/>
    <b v="1"/>
    <b v="0"/>
    <b v="0"/>
    <b v="0"/>
    <x v="8"/>
    <n v="3940"/>
  </r>
  <r>
    <n v="31"/>
    <n v="450"/>
    <n v="8.7741935483870996"/>
    <n v="2"/>
    <n v="56"/>
    <n v="4.1887274671785004"/>
    <n v="5.6215229034423801"/>
    <n v="-1.4327954362638797"/>
    <n v="2.0529027621786016"/>
    <b v="0"/>
    <b v="1"/>
    <b v="0"/>
    <b v="0"/>
    <b v="0"/>
    <b v="0"/>
    <x v="9"/>
    <n v="3941"/>
  </r>
  <r>
    <n v="31"/>
    <n v="450"/>
    <n v="8.7741935483870996"/>
    <n v="2"/>
    <n v="39"/>
    <n v="3.0308897798108001"/>
    <n v="5.6121983528137198"/>
    <n v="-2.5813085730029197"/>
    <n v="6.66315394905837"/>
    <b v="0"/>
    <b v="0"/>
    <b v="1"/>
    <b v="0"/>
    <b v="0"/>
    <b v="0"/>
    <x v="2"/>
    <n v="3942"/>
  </r>
  <r>
    <n v="31"/>
    <n v="450"/>
    <n v="8.7741935483870996"/>
    <n v="2"/>
    <n v="40"/>
    <n v="3.9895081780704098"/>
    <n v="5.6127462387084996"/>
    <n v="-1.6232380606380898"/>
    <n v="2.6349018015041072"/>
    <b v="0"/>
    <b v="1"/>
    <b v="0"/>
    <b v="0"/>
    <b v="0"/>
    <b v="0"/>
    <x v="8"/>
    <n v="3943"/>
  </r>
  <r>
    <n v="31"/>
    <n v="450"/>
    <n v="8.7741935483870996"/>
    <n v="2"/>
    <n v="147"/>
    <n v="3.1994124127800201"/>
    <n v="5.6674647331237802"/>
    <n v="-2.4680523203437601"/>
    <n v="6.0912822559542183"/>
    <b v="0"/>
    <b v="0"/>
    <b v="1"/>
    <b v="0"/>
    <b v="0"/>
    <b v="0"/>
    <x v="8"/>
    <n v="3944"/>
  </r>
  <r>
    <n v="31"/>
    <n v="450"/>
    <n v="8.7741935483870996"/>
    <n v="2"/>
    <n v="124"/>
    <n v="3.2188468691878498"/>
    <n v="5.6558032035827601"/>
    <n v="-2.4369563343949103"/>
    <n v="5.9387561757474776"/>
    <b v="0"/>
    <b v="0"/>
    <b v="1"/>
    <b v="0"/>
    <b v="0"/>
    <b v="0"/>
    <x v="8"/>
    <n v="3945"/>
  </r>
  <r>
    <n v="31"/>
    <n v="450"/>
    <n v="8.7741935483870996"/>
    <n v="2"/>
    <n v="183"/>
    <n v="3.6923076923076898"/>
    <n v="5.6857810020446804"/>
    <n v="-1.9934733097369906"/>
    <n v="3.9739358366337516"/>
    <b v="0"/>
    <b v="1"/>
    <b v="0"/>
    <b v="0"/>
    <b v="0"/>
    <b v="0"/>
    <x v="8"/>
    <n v="3946"/>
  </r>
  <r>
    <n v="31"/>
    <n v="450"/>
    <n v="8.7741935483870996"/>
    <n v="2"/>
    <n v="75"/>
    <n v="3.0379104233194099"/>
    <n v="5.6313838958740199"/>
    <n v="-2.59347347255461"/>
    <n v="6.7261046528444677"/>
    <b v="0"/>
    <b v="0"/>
    <b v="1"/>
    <b v="0"/>
    <b v="0"/>
    <b v="0"/>
    <x v="2"/>
    <n v="3947"/>
  </r>
  <r>
    <n v="31"/>
    <n v="450"/>
    <n v="8.7741935483870996"/>
    <n v="2"/>
    <n v="148"/>
    <n v="3.9998081237454199"/>
    <n v="5.6679725646972701"/>
    <n v="-1.6681644409518501"/>
    <n v="2.7827726020561987"/>
    <b v="0"/>
    <b v="1"/>
    <b v="0"/>
    <b v="0"/>
    <b v="0"/>
    <b v="0"/>
    <x v="8"/>
    <n v="3948"/>
  </r>
  <r>
    <n v="31"/>
    <n v="450"/>
    <n v="8.7741935483870996"/>
    <n v="2"/>
    <n v="116"/>
    <n v="3"/>
    <n v="5.6517653465270996"/>
    <n v="-2.6517653465270996"/>
    <n v="7.0318594530419887"/>
    <b v="0"/>
    <b v="0"/>
    <b v="1"/>
    <b v="0"/>
    <b v="0"/>
    <b v="0"/>
    <x v="2"/>
    <n v="3949"/>
  </r>
  <r>
    <n v="31"/>
    <n v="450"/>
    <n v="8.7741935483870996"/>
    <n v="2"/>
    <n v="88"/>
    <n v="4.6440004370408401"/>
    <n v="5.6377816200256303"/>
    <n v="-0.99378118298479023"/>
    <n v="0.98760103965464918"/>
    <b v="1"/>
    <b v="0"/>
    <b v="0"/>
    <b v="0"/>
    <b v="0"/>
    <b v="0"/>
    <x v="9"/>
    <n v="3950"/>
  </r>
  <r>
    <n v="31"/>
    <n v="450"/>
    <n v="8.7741935483870996"/>
    <n v="2"/>
    <n v="160"/>
    <n v="3.6650968079539501"/>
    <n v="5.6740651130676296"/>
    <n v="-2.0089683051136795"/>
    <n v="4.0359536509513303"/>
    <b v="0"/>
    <b v="0"/>
    <b v="1"/>
    <b v="0"/>
    <b v="0"/>
    <b v="0"/>
    <x v="8"/>
    <n v="3951"/>
  </r>
  <r>
    <n v="31"/>
    <n v="450"/>
    <n v="8.7741935483870996"/>
    <n v="2"/>
    <n v="43"/>
    <n v="3.8463803657995501"/>
    <n v="5.6143898963928196"/>
    <n v="-1.7680095305932695"/>
    <n v="3.1258577002686332"/>
    <b v="0"/>
    <b v="1"/>
    <b v="0"/>
    <b v="0"/>
    <b v="0"/>
    <b v="0"/>
    <x v="8"/>
    <n v="3952"/>
  </r>
  <r>
    <n v="31"/>
    <n v="450"/>
    <n v="8.7741935483870996"/>
    <n v="2"/>
    <n v="28"/>
    <n v="3.0381082610519501"/>
    <n v="5.6061720848083496"/>
    <n v="-2.5680638237563995"/>
    <n v="6.5949518028863396"/>
    <b v="0"/>
    <b v="0"/>
    <b v="1"/>
    <b v="0"/>
    <b v="0"/>
    <b v="0"/>
    <x v="2"/>
    <n v="3953"/>
  </r>
  <r>
    <n v="31"/>
    <n v="450"/>
    <n v="8.7741935483870996"/>
    <n v="2"/>
    <n v="29"/>
    <n v="3.97314776182552"/>
    <n v="5.6067199707031303"/>
    <n v="-1.6335722088776103"/>
    <n v="2.6685581616172751"/>
    <b v="0"/>
    <b v="1"/>
    <b v="0"/>
    <b v="0"/>
    <b v="0"/>
    <b v="0"/>
    <x v="8"/>
    <n v="3954"/>
  </r>
  <r>
    <n v="31"/>
    <n v="450"/>
    <n v="8.7741935483870996"/>
    <n v="2"/>
    <n v="128"/>
    <n v="3.6983029541169099"/>
    <n v="5.6578235626220703"/>
    <n v="-1.9595206085051604"/>
    <n v="3.8397210151564343"/>
    <b v="0"/>
    <b v="1"/>
    <b v="0"/>
    <b v="0"/>
    <b v="0"/>
    <b v="0"/>
    <x v="8"/>
    <n v="3955"/>
  </r>
  <r>
    <n v="31"/>
    <n v="450"/>
    <n v="8.7741935483870996"/>
    <n v="2"/>
    <n v="34"/>
    <n v="3"/>
    <n v="5.6094594001770002"/>
    <n v="-2.6094594001770002"/>
    <n v="6.8092783611721099"/>
    <b v="0"/>
    <b v="0"/>
    <b v="1"/>
    <b v="0"/>
    <b v="0"/>
    <b v="0"/>
    <x v="2"/>
    <n v="3956"/>
  </r>
  <r>
    <n v="31"/>
    <n v="450"/>
    <n v="8.7741935483870996"/>
    <n v="2"/>
    <n v="64"/>
    <n v="3"/>
    <n v="5.6259131431579599"/>
    <n v="-2.6259131431579599"/>
    <n v="6.895419835409716"/>
    <b v="0"/>
    <b v="0"/>
    <b v="1"/>
    <b v="0"/>
    <b v="0"/>
    <b v="0"/>
    <x v="2"/>
    <n v="3957"/>
  </r>
  <r>
    <n v="31"/>
    <n v="450"/>
    <n v="8.7741935483870996"/>
    <n v="2"/>
    <n v="109"/>
    <n v="4.8081619039680703"/>
    <n v="5.64823246002197"/>
    <n v="-0.84007055605389969"/>
    <n v="0.70571853914870819"/>
    <b v="1"/>
    <b v="0"/>
    <b v="0"/>
    <b v="0"/>
    <b v="0"/>
    <b v="0"/>
    <x v="9"/>
    <n v="3958"/>
  </r>
  <r>
    <n v="31"/>
    <n v="450"/>
    <n v="8.7741935483870996"/>
    <n v="2"/>
    <n v="32"/>
    <n v="3.7282163554722798"/>
    <n v="5.6083636283874503"/>
    <n v="-1.8801472729151705"/>
    <n v="3.5349537678503524"/>
    <b v="0"/>
    <b v="1"/>
    <b v="0"/>
    <b v="0"/>
    <b v="0"/>
    <b v="0"/>
    <x v="8"/>
    <n v="3959"/>
  </r>
  <r>
    <n v="31"/>
    <n v="450"/>
    <n v="8.7741935483870996"/>
    <n v="2"/>
    <n v="19"/>
    <n v="3.0505192581126499"/>
    <n v="5.6012415885925302"/>
    <n v="-2.5507223304798803"/>
    <n v="6.5061844072087114"/>
    <b v="0"/>
    <b v="0"/>
    <b v="1"/>
    <b v="0"/>
    <b v="0"/>
    <b v="0"/>
    <x v="2"/>
    <n v="3960"/>
  </r>
  <r>
    <n v="31"/>
    <n v="450"/>
    <n v="8.7741935483870996"/>
    <n v="2"/>
    <n v="35"/>
    <n v="3.0829306011985298"/>
    <n v="5.61000728607178"/>
    <n v="-2.5270766848732502"/>
    <n v="6.3861165712299766"/>
    <b v="0"/>
    <b v="0"/>
    <b v="1"/>
    <b v="0"/>
    <b v="0"/>
    <b v="0"/>
    <x v="2"/>
    <n v="3961"/>
  </r>
  <r>
    <n v="31"/>
    <n v="450"/>
    <n v="8.7741935483870996"/>
    <n v="2"/>
    <n v="20"/>
    <n v="3.9095051176225102"/>
    <n v="5.6017894744873002"/>
    <n v="-1.6922843568647901"/>
    <n v="2.8638263444892762"/>
    <b v="0"/>
    <b v="1"/>
    <b v="0"/>
    <b v="0"/>
    <b v="0"/>
    <b v="0"/>
    <x v="8"/>
    <n v="3962"/>
  </r>
  <r>
    <n v="31"/>
    <n v="450"/>
    <n v="8.7741935483870996"/>
    <n v="2"/>
    <n v="44"/>
    <n v="3.8635057471264398"/>
    <n v="5.6149377822876003"/>
    <n v="-1.7514320351611605"/>
    <n v="3.0675141737887648"/>
    <b v="0"/>
    <b v="1"/>
    <b v="0"/>
    <b v="0"/>
    <b v="0"/>
    <b v="0"/>
    <x v="8"/>
    <n v="3963"/>
  </r>
  <r>
    <n v="31"/>
    <n v="450"/>
    <n v="8.7741935483870996"/>
    <n v="2"/>
    <n v="23"/>
    <n v="3.8927015176645399"/>
    <n v="5.60343313217163"/>
    <n v="-1.7107316145070901"/>
    <n v="2.9266026568740351"/>
    <b v="0"/>
    <b v="1"/>
    <b v="0"/>
    <b v="0"/>
    <b v="0"/>
    <b v="0"/>
    <x v="8"/>
    <n v="3964"/>
  </r>
  <r>
    <n v="31"/>
    <n v="450"/>
    <n v="8.7741935483870996"/>
    <n v="2"/>
    <n v="12"/>
    <n v="3.4272804688895402"/>
    <n v="5.5974063873290998"/>
    <n v="-2.1701259184395596"/>
    <n v="4.709446501883142"/>
    <b v="0"/>
    <b v="0"/>
    <b v="1"/>
    <b v="0"/>
    <b v="0"/>
    <b v="0"/>
    <x v="8"/>
    <n v="3965"/>
  </r>
  <r>
    <n v="31"/>
    <n v="450"/>
    <n v="8.7741935483870996"/>
    <n v="2"/>
    <n v="21"/>
    <n v="3.8005310321938301"/>
    <n v="5.6023373603820801"/>
    <n v="-1.8018063281882499"/>
    <n v="3.2465060442992235"/>
    <b v="0"/>
    <b v="1"/>
    <b v="0"/>
    <b v="0"/>
    <b v="0"/>
    <b v="0"/>
    <x v="8"/>
    <n v="3966"/>
  </r>
  <r>
    <n v="31"/>
    <n v="450"/>
    <n v="8.7741935483870996"/>
    <n v="2"/>
    <n v="13"/>
    <n v="3.9569053643862002"/>
    <n v="5.5979542732238796"/>
    <n v="-1.6410489088376794"/>
    <n v="2.6930415211973382"/>
    <b v="0"/>
    <b v="1"/>
    <b v="0"/>
    <b v="0"/>
    <b v="0"/>
    <b v="0"/>
    <x v="8"/>
    <n v="3967"/>
  </r>
  <r>
    <n v="31"/>
    <n v="450"/>
    <n v="8.7741935483870996"/>
    <n v="2"/>
    <n v="48"/>
    <n v="3.7346697269506501"/>
    <n v="5.6171321868896502"/>
    <n v="-1.8824624599390001"/>
    <n v="3.5436649130795916"/>
    <b v="0"/>
    <b v="1"/>
    <b v="0"/>
    <b v="0"/>
    <b v="0"/>
    <b v="0"/>
    <x v="8"/>
    <n v="3968"/>
  </r>
  <r>
    <n v="31"/>
    <n v="450"/>
    <n v="8.7741935483870996"/>
    <n v="2"/>
    <n v="16"/>
    <n v="3.9039309570106999"/>
    <n v="5.5995979309081996"/>
    <n v="-1.6956669738974997"/>
    <n v="2.8752864863667038"/>
    <b v="0"/>
    <b v="1"/>
    <b v="0"/>
    <b v="0"/>
    <b v="0"/>
    <b v="0"/>
    <x v="8"/>
    <n v="3969"/>
  </r>
  <r>
    <n v="31"/>
    <n v="450"/>
    <n v="8.7741935483870996"/>
    <n v="2"/>
    <n v="8"/>
    <n v="4.0276341606937702"/>
    <n v="5.5952286720275897"/>
    <n v="-1.5675945113338194"/>
    <n v="2.4573525519639161"/>
    <b v="0"/>
    <b v="1"/>
    <b v="0"/>
    <b v="0"/>
    <b v="0"/>
    <b v="0"/>
    <x v="8"/>
    <n v="3970"/>
  </r>
  <r>
    <n v="31"/>
    <n v="450"/>
    <n v="8.7741935483870996"/>
    <n v="2"/>
    <n v="104"/>
    <n v="4.0008749904135001"/>
    <n v="5.6457090377807599"/>
    <n v="-1.6448340473672598"/>
    <n v="2.7054790433785612"/>
    <b v="0"/>
    <b v="1"/>
    <b v="0"/>
    <b v="0"/>
    <b v="0"/>
    <b v="0"/>
    <x v="8"/>
    <n v="3971"/>
  </r>
  <r>
    <n v="31"/>
    <n v="450"/>
    <n v="8.7741935483870996"/>
    <n v="2"/>
    <n v="733"/>
    <n v="4"/>
    <n v="5.7154793739318803"/>
    <n v="-1.7154793739318803"/>
    <n v="2.9428694823857162"/>
    <b v="0"/>
    <b v="1"/>
    <b v="0"/>
    <b v="0"/>
    <b v="0"/>
    <b v="0"/>
    <x v="8"/>
    <n v="3972"/>
  </r>
  <r>
    <n v="31"/>
    <n v="450"/>
    <n v="8.7741935483870996"/>
    <n v="2"/>
    <n v="629"/>
    <n v="4.0003867156239297"/>
    <n v="5.7154793739318803"/>
    <n v="-1.7150926583079507"/>
    <n v="2.9415428265818329"/>
    <b v="0"/>
    <b v="1"/>
    <b v="0"/>
    <b v="0"/>
    <b v="0"/>
    <b v="0"/>
    <x v="8"/>
    <n v="3973"/>
  </r>
  <r>
    <n v="31"/>
    <n v="450"/>
    <n v="8.7741935483870996"/>
    <n v="2"/>
    <n v="710"/>
    <n v="4"/>
    <n v="5.7154793739318803"/>
    <n v="-1.7154793739318803"/>
    <n v="2.9428694823857162"/>
    <b v="0"/>
    <b v="1"/>
    <b v="0"/>
    <b v="0"/>
    <b v="0"/>
    <b v="0"/>
    <x v="8"/>
    <n v="3974"/>
  </r>
  <r>
    <n v="31"/>
    <n v="450"/>
    <n v="8.7741935483870996"/>
    <n v="2"/>
    <n v="125"/>
    <n v="4"/>
    <n v="5.6563081741332999"/>
    <n v="-1.6563081741332999"/>
    <n v="2.7433567677007855"/>
    <b v="0"/>
    <b v="1"/>
    <b v="0"/>
    <b v="0"/>
    <b v="0"/>
    <b v="0"/>
    <x v="8"/>
    <n v="3975"/>
  </r>
  <r>
    <n v="31"/>
    <n v="450"/>
    <n v="8.7741935483870996"/>
    <n v="2"/>
    <n v="328"/>
    <n v="4"/>
    <n v="5.7366714477539098"/>
    <n v="-1.7366714477539098"/>
    <n v="3.0160277174436612"/>
    <b v="0"/>
    <b v="1"/>
    <b v="0"/>
    <b v="0"/>
    <b v="0"/>
    <b v="0"/>
    <x v="8"/>
    <n v="3976"/>
  </r>
  <r>
    <n v="31"/>
    <n v="450"/>
    <n v="8.7741935483870996"/>
    <n v="2"/>
    <n v="293"/>
    <n v="4"/>
    <n v="5.7261300086975098"/>
    <n v="-1.7261300086975098"/>
    <n v="2.9795248069260651"/>
    <b v="0"/>
    <b v="1"/>
    <b v="0"/>
    <b v="0"/>
    <b v="0"/>
    <b v="0"/>
    <x v="8"/>
    <n v="3977"/>
  </r>
  <r>
    <n v="31"/>
    <n v="450"/>
    <n v="8.7741935483870996"/>
    <n v="2"/>
    <n v="374"/>
    <n v="4"/>
    <n v="5.7502751350402797"/>
    <n v="-1.7502751350402797"/>
    <n v="3.0634630483402692"/>
    <b v="0"/>
    <b v="1"/>
    <b v="0"/>
    <b v="0"/>
    <b v="0"/>
    <b v="0"/>
    <x v="8"/>
    <n v="3978"/>
  </r>
  <r>
    <n v="31"/>
    <n v="450"/>
    <n v="8.7741935483870996"/>
    <n v="2"/>
    <n v="260"/>
    <n v="4"/>
    <n v="5.7162284851074201"/>
    <n v="-1.7162284851074201"/>
    <n v="2.94544021309411"/>
    <b v="0"/>
    <b v="1"/>
    <b v="0"/>
    <b v="0"/>
    <b v="0"/>
    <b v="0"/>
    <x v="8"/>
    <n v="3979"/>
  </r>
  <r>
    <n v="31"/>
    <n v="450"/>
    <n v="8.7741935483870996"/>
    <n v="2"/>
    <n v="229"/>
    <n v="4.0000167286931303"/>
    <n v="5.7053327560424796"/>
    <n v="-1.7053160273493493"/>
    <n v="2.9081027531345667"/>
    <b v="0"/>
    <b v="1"/>
    <b v="0"/>
    <b v="0"/>
    <b v="0"/>
    <b v="0"/>
    <x v="8"/>
    <n v="3980"/>
  </r>
  <r>
    <n v="31"/>
    <n v="450"/>
    <n v="8.7741935483870996"/>
    <n v="2"/>
    <n v="533"/>
    <n v="4"/>
    <n v="5.7154793739318803"/>
    <n v="-1.7154793739318803"/>
    <n v="2.9428694823857162"/>
    <b v="0"/>
    <b v="1"/>
    <b v="0"/>
    <b v="0"/>
    <b v="0"/>
    <b v="0"/>
    <x v="8"/>
    <n v="3981"/>
  </r>
  <r>
    <n v="31"/>
    <n v="450"/>
    <n v="8.7741935483870996"/>
    <n v="2"/>
    <n v="580"/>
    <n v="4"/>
    <n v="5.7154793739318803"/>
    <n v="-1.7154793739318803"/>
    <n v="2.9428694823857162"/>
    <b v="0"/>
    <b v="1"/>
    <b v="0"/>
    <b v="0"/>
    <b v="0"/>
    <b v="0"/>
    <x v="8"/>
    <n v="3982"/>
  </r>
  <r>
    <n v="31"/>
    <n v="450"/>
    <n v="8.7741935483870996"/>
    <n v="2"/>
    <n v="488"/>
    <n v="4"/>
    <n v="5.7154793739318803"/>
    <n v="-1.7154793739318803"/>
    <n v="2.9428694823857162"/>
    <b v="0"/>
    <b v="1"/>
    <b v="0"/>
    <b v="0"/>
    <b v="0"/>
    <b v="0"/>
    <x v="8"/>
    <n v="3983"/>
  </r>
  <r>
    <n v="31"/>
    <n v="450"/>
    <n v="8.7741935483870996"/>
    <n v="2"/>
    <n v="597"/>
    <n v="4"/>
    <n v="5.7154793739318803"/>
    <n v="-1.7154793739318803"/>
    <n v="2.9428694823857162"/>
    <b v="0"/>
    <b v="1"/>
    <b v="0"/>
    <b v="0"/>
    <b v="0"/>
    <b v="0"/>
    <x v="8"/>
    <n v="3984"/>
  </r>
  <r>
    <n v="31"/>
    <n v="450"/>
    <n v="8.7741935483870996"/>
    <n v="2"/>
    <n v="581"/>
    <n v="4"/>
    <n v="5.7154793739318803"/>
    <n v="-1.7154793739318803"/>
    <n v="2.9428694823857162"/>
    <b v="0"/>
    <b v="1"/>
    <b v="0"/>
    <b v="0"/>
    <b v="0"/>
    <b v="0"/>
    <x v="8"/>
    <n v="3985"/>
  </r>
  <r>
    <n v="31"/>
    <n v="450"/>
    <n v="8.7741935483870996"/>
    <n v="2"/>
    <n v="489"/>
    <n v="4"/>
    <n v="5.7154793739318803"/>
    <n v="-1.7154793739318803"/>
    <n v="2.9428694823857162"/>
    <b v="0"/>
    <b v="1"/>
    <b v="0"/>
    <b v="0"/>
    <b v="0"/>
    <b v="0"/>
    <x v="8"/>
    <n v="3986"/>
  </r>
  <r>
    <n v="31"/>
    <n v="450"/>
    <n v="8.7741935483870996"/>
    <n v="2"/>
    <n v="261"/>
    <n v="4"/>
    <n v="5.7165222167968803"/>
    <n v="-1.7165222167968803"/>
    <n v="2.9464485207572761"/>
    <b v="0"/>
    <b v="1"/>
    <b v="0"/>
    <b v="0"/>
    <b v="0"/>
    <b v="0"/>
    <x v="8"/>
    <n v="3987"/>
  </r>
  <r>
    <n v="31"/>
    <n v="450"/>
    <n v="8.7741935483870996"/>
    <n v="2"/>
    <n v="230"/>
    <n v="4"/>
    <n v="5.7057166099548304"/>
    <n v="-1.7057166099548304"/>
    <n v="2.9094691534757993"/>
    <b v="0"/>
    <b v="1"/>
    <b v="0"/>
    <b v="0"/>
    <b v="0"/>
    <b v="0"/>
    <x v="8"/>
    <n v="3988"/>
  </r>
  <r>
    <n v="31"/>
    <n v="450"/>
    <n v="8.7741935483870996"/>
    <n v="2"/>
    <n v="324"/>
    <n v="4"/>
    <n v="5.7354664802551296"/>
    <n v="-1.7354664802551296"/>
    <n v="3.0118439040891283"/>
    <b v="0"/>
    <b v="1"/>
    <b v="0"/>
    <b v="0"/>
    <b v="0"/>
    <b v="0"/>
    <x v="8"/>
    <n v="3989"/>
  </r>
  <r>
    <n v="31"/>
    <n v="450"/>
    <n v="8.7741935483870996"/>
    <n v="2"/>
    <n v="264"/>
    <n v="4"/>
    <n v="5.7174038887023899"/>
    <n v="-1.7174038887023899"/>
    <n v="2.9494761169300907"/>
    <b v="0"/>
    <b v="1"/>
    <b v="0"/>
    <b v="0"/>
    <b v="0"/>
    <b v="0"/>
    <x v="8"/>
    <n v="3990"/>
  </r>
  <r>
    <n v="31"/>
    <n v="450"/>
    <n v="8.7741935483870996"/>
    <n v="2"/>
    <n v="233"/>
    <n v="4"/>
    <n v="5.7068648338317898"/>
    <n v="-1.7068648338317898"/>
    <n v="2.9133875609716231"/>
    <b v="0"/>
    <b v="1"/>
    <b v="0"/>
    <b v="0"/>
    <b v="0"/>
    <b v="0"/>
    <x v="8"/>
    <n v="3991"/>
  </r>
  <r>
    <n v="31"/>
    <n v="450"/>
    <n v="8.7741935483870996"/>
    <n v="2"/>
    <n v="249"/>
    <n v="4"/>
    <n v="5.7129955291748002"/>
    <n v="-1.7129955291748002"/>
    <n v="2.934353682972854"/>
    <b v="0"/>
    <b v="1"/>
    <b v="0"/>
    <b v="0"/>
    <b v="0"/>
    <b v="0"/>
    <x v="8"/>
    <n v="3992"/>
  </r>
  <r>
    <n v="31"/>
    <n v="450"/>
    <n v="8.7741935483870996"/>
    <n v="2"/>
    <n v="552"/>
    <n v="4"/>
    <n v="5.7154793739318803"/>
    <n v="-1.7154793739318803"/>
    <n v="2.9428694823857162"/>
    <b v="0"/>
    <b v="1"/>
    <b v="0"/>
    <b v="0"/>
    <b v="0"/>
    <b v="0"/>
    <x v="8"/>
    <n v="3993"/>
  </r>
  <r>
    <n v="31"/>
    <n v="450"/>
    <n v="8.7741935483870996"/>
    <n v="2"/>
    <n v="200"/>
    <n v="4"/>
    <n v="5.6934642791748002"/>
    <n v="-1.6934642791748002"/>
    <n v="2.8678212648410257"/>
    <b v="0"/>
    <b v="1"/>
    <b v="0"/>
    <b v="0"/>
    <b v="0"/>
    <b v="0"/>
    <x v="8"/>
    <n v="3994"/>
  </r>
  <r>
    <n v="31"/>
    <n v="450"/>
    <n v="8.7741935483870996"/>
    <n v="2"/>
    <n v="173"/>
    <n v="4"/>
    <n v="5.6806812286376998"/>
    <n v="-1.6806812286376998"/>
    <n v="2.8246893922951282"/>
    <b v="0"/>
    <b v="1"/>
    <b v="0"/>
    <b v="0"/>
    <b v="0"/>
    <b v="0"/>
    <x v="8"/>
    <n v="3995"/>
  </r>
  <r>
    <n v="31"/>
    <n v="450"/>
    <n v="8.7741935483870996"/>
    <n v="2"/>
    <n v="404"/>
    <n v="4"/>
    <n v="5.7154793739318803"/>
    <n v="-1.7154793739318803"/>
    <n v="2.9428694823857162"/>
    <b v="0"/>
    <b v="1"/>
    <b v="0"/>
    <b v="0"/>
    <b v="0"/>
    <b v="0"/>
    <x v="8"/>
    <n v="3996"/>
  </r>
  <r>
    <n v="31"/>
    <n v="450"/>
    <n v="8.7741935483870996"/>
    <n v="2"/>
    <n v="445"/>
    <n v="4"/>
    <n v="5.7154793739318803"/>
    <n v="-1.7154793739318803"/>
    <n v="2.9428694823857162"/>
    <b v="0"/>
    <b v="1"/>
    <b v="0"/>
    <b v="0"/>
    <b v="0"/>
    <b v="0"/>
    <x v="8"/>
    <n v="3997"/>
  </r>
  <r>
    <n v="31"/>
    <n v="450"/>
    <n v="8.7741935483870996"/>
    <n v="2"/>
    <n v="365"/>
    <n v="4"/>
    <n v="5.7481098175048801"/>
    <n v="-1.7481098175048801"/>
    <n v="3.0558879340569454"/>
    <b v="0"/>
    <b v="1"/>
    <b v="0"/>
    <b v="0"/>
    <b v="0"/>
    <b v="0"/>
    <x v="8"/>
    <n v="3998"/>
  </r>
  <r>
    <n v="31"/>
    <n v="450"/>
    <n v="8.7741935483870996"/>
    <n v="2"/>
    <n v="453"/>
    <n v="4"/>
    <n v="5.7154793739318803"/>
    <n v="-1.7154793739318803"/>
    <n v="2.9428694823857162"/>
    <b v="0"/>
    <b v="1"/>
    <b v="0"/>
    <b v="0"/>
    <b v="0"/>
    <b v="0"/>
    <x v="8"/>
    <n v="3999"/>
  </r>
  <r>
    <n v="31"/>
    <n v="450"/>
    <n v="8.7741935483870996"/>
    <n v="2"/>
    <n v="446"/>
    <n v="4"/>
    <n v="5.7154793739318803"/>
    <n v="-1.7154793739318803"/>
    <n v="2.9428694823857162"/>
    <b v="0"/>
    <b v="1"/>
    <b v="0"/>
    <b v="0"/>
    <b v="0"/>
    <b v="0"/>
    <x v="8"/>
    <n v="4000"/>
  </r>
  <r>
    <n v="31"/>
    <n v="450"/>
    <n v="8.7741935483870996"/>
    <n v="2"/>
    <n v="366"/>
    <n v="4"/>
    <n v="5.7484245300293004"/>
    <n v="-1.7484245300293004"/>
    <n v="3.0569883372081801"/>
    <b v="0"/>
    <b v="1"/>
    <b v="0"/>
    <b v="0"/>
    <b v="0"/>
    <b v="0"/>
    <x v="8"/>
    <n v="4001"/>
  </r>
  <r>
    <n v="31"/>
    <n v="450"/>
    <n v="8.7741935483870996"/>
    <n v="2"/>
    <n v="222"/>
    <n v="4"/>
    <n v="5.7026491165161097"/>
    <n v="-1.7026491165161097"/>
    <n v="2.8990140139730891"/>
    <b v="0"/>
    <b v="1"/>
    <b v="0"/>
    <b v="0"/>
    <b v="0"/>
    <b v="0"/>
    <x v="8"/>
    <n v="4002"/>
  </r>
  <r>
    <n v="31"/>
    <n v="450"/>
    <n v="8.7741935483870996"/>
    <n v="2"/>
    <n v="201"/>
    <n v="4"/>
    <n v="5.6938929557800302"/>
    <n v="-1.6938929557800302"/>
    <n v="2.8692733456412074"/>
    <b v="0"/>
    <b v="1"/>
    <b v="0"/>
    <b v="0"/>
    <b v="0"/>
    <b v="0"/>
    <x v="8"/>
    <n v="4003"/>
  </r>
  <r>
    <n v="31"/>
    <n v="450"/>
    <n v="8.7741935483870996"/>
    <n v="2"/>
    <n v="174"/>
    <n v="4"/>
    <n v="5.6811900138854998"/>
    <n v="-1.6811900138854998"/>
    <n v="2.8263998627883269"/>
    <b v="0"/>
    <b v="1"/>
    <b v="0"/>
    <b v="0"/>
    <b v="0"/>
    <b v="0"/>
    <x v="8"/>
    <n v="4004"/>
  </r>
  <r>
    <n v="31"/>
    <n v="450"/>
    <n v="8.7741935483870996"/>
    <n v="2"/>
    <n v="204"/>
    <n v="4"/>
    <n v="5.6951785087585396"/>
    <n v="-1.6951785087585396"/>
    <n v="2.873630176556826"/>
    <b v="0"/>
    <b v="1"/>
    <b v="0"/>
    <b v="0"/>
    <b v="0"/>
    <b v="0"/>
    <x v="8"/>
    <n v="4005"/>
  </r>
  <r>
    <n v="31"/>
    <n v="450"/>
    <n v="8.7741935483870996"/>
    <n v="2"/>
    <n v="177"/>
    <n v="4"/>
    <n v="5.68271684646606"/>
    <n v="-1.68271684646606"/>
    <n v="2.8315359853806816"/>
    <b v="0"/>
    <b v="1"/>
    <b v="0"/>
    <b v="0"/>
    <b v="0"/>
    <b v="0"/>
    <x v="8"/>
    <n v="4006"/>
  </r>
  <r>
    <n v="31"/>
    <n v="450"/>
    <n v="8.7741935483870996"/>
    <n v="2"/>
    <n v="184"/>
    <n v="4"/>
    <n v="5.6862940788268999"/>
    <n v="-1.6862940788268999"/>
    <n v="2.8435877202866626"/>
    <b v="0"/>
    <b v="1"/>
    <b v="0"/>
    <b v="0"/>
    <b v="0"/>
    <b v="0"/>
    <x v="8"/>
    <n v="4007"/>
  </r>
  <r>
    <n v="31"/>
    <n v="450"/>
    <n v="8.7741935483870996"/>
    <n v="2"/>
    <n v="69"/>
    <n v="4.0082781854266996"/>
    <n v="5.6284351348876998"/>
    <n v="-1.6201569494610002"/>
    <n v="2.6249085408867741"/>
    <b v="0"/>
    <b v="1"/>
    <b v="0"/>
    <b v="0"/>
    <b v="0"/>
    <b v="0"/>
    <x v="8"/>
    <n v="4008"/>
  </r>
  <r>
    <n v="31"/>
    <n v="450"/>
    <n v="8.7741935483870996"/>
    <n v="2"/>
    <n v="132"/>
    <n v="4"/>
    <n v="5.6598534584045401"/>
    <n v="-1.6598534584045401"/>
    <n v="2.7551135033775123"/>
    <b v="0"/>
    <b v="1"/>
    <b v="0"/>
    <b v="0"/>
    <b v="0"/>
    <b v="0"/>
    <x v="8"/>
    <n v="4009"/>
  </r>
  <r>
    <n v="31"/>
    <n v="450"/>
    <n v="8.7741935483870996"/>
    <n v="2"/>
    <n v="661"/>
    <n v="4"/>
    <n v="5.7154793739318803"/>
    <n v="-1.7154793739318803"/>
    <n v="2.9428694823857162"/>
    <b v="0"/>
    <b v="1"/>
    <b v="0"/>
    <b v="0"/>
    <b v="0"/>
    <b v="0"/>
    <x v="8"/>
    <n v="4010"/>
  </r>
  <r>
    <n v="31"/>
    <n v="450"/>
    <n v="8.7741935483870996"/>
    <n v="2"/>
    <n v="388"/>
    <n v="4"/>
    <n v="5.7464737892150897"/>
    <n v="-1.7464737892150897"/>
    <n v="3.0501706964153135"/>
    <b v="0"/>
    <b v="1"/>
    <b v="0"/>
    <b v="0"/>
    <b v="0"/>
    <b v="0"/>
    <x v="8"/>
    <n v="4011"/>
  </r>
  <r>
    <n v="31"/>
    <n v="450"/>
    <n v="8.7741935483870996"/>
    <n v="2"/>
    <n v="72"/>
    <n v="4.9345619643244101"/>
    <n v="5.6299095153808603"/>
    <n v="-0.69534755105645019"/>
    <n v="0.48350821676020261"/>
    <b v="1"/>
    <b v="0"/>
    <b v="0"/>
    <b v="0"/>
    <b v="0"/>
    <b v="0"/>
    <x v="9"/>
    <n v="4012"/>
  </r>
  <r>
    <n v="31"/>
    <n v="450"/>
    <n v="8.7741935483870996"/>
    <n v="2"/>
    <n v="149"/>
    <n v="4"/>
    <n v="5.6684799194335902"/>
    <n v="-1.6684799194335902"/>
    <n v="2.7838252415531195"/>
    <b v="0"/>
    <b v="1"/>
    <b v="0"/>
    <b v="0"/>
    <b v="0"/>
    <b v="0"/>
    <x v="8"/>
    <n v="4013"/>
  </r>
  <r>
    <n v="31"/>
    <n v="450"/>
    <n v="8.7741935483870996"/>
    <n v="2"/>
    <n v="86"/>
    <n v="4.00903987307961"/>
    <n v="5.6367969512939498"/>
    <n v="-1.6277570782143398"/>
    <n v="2.6495931056768844"/>
    <b v="0"/>
    <b v="1"/>
    <b v="0"/>
    <b v="0"/>
    <b v="0"/>
    <b v="0"/>
    <x v="8"/>
    <n v="4014"/>
  </r>
  <r>
    <n v="31"/>
    <n v="450"/>
    <n v="8.7741935483870996"/>
    <n v="2"/>
    <n v="294"/>
    <n v="4"/>
    <n v="5.7264547348022496"/>
    <n v="-1.7264547348022496"/>
    <n v="2.9806459513211063"/>
    <b v="0"/>
    <b v="1"/>
    <b v="0"/>
    <b v="0"/>
    <b v="0"/>
    <b v="0"/>
    <x v="8"/>
    <n v="4015"/>
  </r>
  <r>
    <n v="31"/>
    <n v="450"/>
    <n v="8.7741935483870996"/>
    <n v="2"/>
    <n v="168"/>
    <n v="4"/>
    <n v="5.6781368255615199"/>
    <n v="-1.6781368255615199"/>
    <n v="2.816143205305695"/>
    <b v="0"/>
    <b v="1"/>
    <b v="0"/>
    <b v="0"/>
    <b v="0"/>
    <b v="0"/>
    <x v="8"/>
    <n v="4016"/>
  </r>
  <r>
    <n v="31"/>
    <n v="450"/>
    <n v="8.7741935483870996"/>
    <n v="2"/>
    <n v="166"/>
    <n v="4"/>
    <n v="5.6771187782287598"/>
    <n v="-1.6771187782287598"/>
    <n v="2.8127273962875279"/>
    <b v="0"/>
    <b v="1"/>
    <b v="0"/>
    <b v="0"/>
    <b v="0"/>
    <b v="0"/>
    <x v="8"/>
    <n v="4017"/>
  </r>
  <r>
    <n v="31"/>
    <n v="450"/>
    <n v="8.7741935483870996"/>
    <n v="2"/>
    <n v="54"/>
    <n v="4.0014271819144902"/>
    <n v="5.6204252243042001"/>
    <n v="-1.6189980423897099"/>
    <n v="2.6211546612617127"/>
    <b v="0"/>
    <b v="1"/>
    <b v="0"/>
    <b v="0"/>
    <b v="0"/>
    <b v="0"/>
    <x v="8"/>
    <n v="4018"/>
  </r>
  <r>
    <n v="31"/>
    <n v="450"/>
    <n v="8.7741935483870996"/>
    <n v="2"/>
    <n v="117"/>
    <n v="4"/>
    <n v="5.6522703170776403"/>
    <n v="-1.6522703170776403"/>
    <n v="2.7299972006958457"/>
    <b v="0"/>
    <b v="1"/>
    <b v="0"/>
    <b v="0"/>
    <b v="0"/>
    <b v="0"/>
    <x v="8"/>
    <n v="4019"/>
  </r>
  <r>
    <n v="31"/>
    <n v="450"/>
    <n v="8.7741935483870996"/>
    <n v="2"/>
    <n v="543"/>
    <n v="4"/>
    <n v="5.7154793739318803"/>
    <n v="-1.7154793739318803"/>
    <n v="2.9428694823857162"/>
    <b v="0"/>
    <b v="1"/>
    <b v="0"/>
    <b v="0"/>
    <b v="0"/>
    <b v="0"/>
    <x v="8"/>
    <n v="4020"/>
  </r>
  <r>
    <n v="31"/>
    <n v="450"/>
    <n v="8.7741935483870996"/>
    <n v="2"/>
    <n v="494"/>
    <n v="4"/>
    <n v="5.7154793739318803"/>
    <n v="-1.7154793739318803"/>
    <n v="2.9428694823857162"/>
    <b v="0"/>
    <b v="1"/>
    <b v="0"/>
    <b v="0"/>
    <b v="0"/>
    <b v="0"/>
    <x v="8"/>
    <n v="4021"/>
  </r>
  <r>
    <n v="31"/>
    <n v="450"/>
    <n v="8.7741935483870996"/>
    <n v="2"/>
    <n v="553"/>
    <n v="3.99368426706069"/>
    <n v="5.7154793739318803"/>
    <n v="-1.7217951068711903"/>
    <n v="2.9645783900455736"/>
    <b v="0"/>
    <b v="1"/>
    <b v="0"/>
    <b v="0"/>
    <b v="0"/>
    <b v="0"/>
    <x v="8"/>
    <n v="4022"/>
  </r>
  <r>
    <n v="31"/>
    <n v="450"/>
    <n v="8.7741935483870996"/>
    <n v="2"/>
    <n v="454"/>
    <n v="4"/>
    <n v="5.7154793739318803"/>
    <n v="-1.7154793739318803"/>
    <n v="2.9428694823857162"/>
    <b v="0"/>
    <b v="1"/>
    <b v="0"/>
    <b v="0"/>
    <b v="0"/>
    <b v="0"/>
    <x v="8"/>
    <n v="4023"/>
  </r>
  <r>
    <n v="31"/>
    <n v="450"/>
    <n v="8.7741935483870996"/>
    <n v="2"/>
    <n v="250"/>
    <n v="4"/>
    <n v="5.7132892608642596"/>
    <n v="-1.7132892608642596"/>
    <n v="2.9353600913928011"/>
    <b v="0"/>
    <b v="1"/>
    <b v="0"/>
    <b v="0"/>
    <b v="0"/>
    <b v="0"/>
    <x v="8"/>
    <n v="4024"/>
  </r>
  <r>
    <n v="31"/>
    <n v="450"/>
    <n v="8.7741935483870996"/>
    <n v="2"/>
    <n v="298"/>
    <n v="4"/>
    <n v="5.7277536392211896"/>
    <n v="-1.7277536392211896"/>
    <n v="2.9851326378420646"/>
    <b v="0"/>
    <b v="1"/>
    <b v="0"/>
    <b v="0"/>
    <b v="0"/>
    <b v="0"/>
    <x v="8"/>
    <n v="4025"/>
  </r>
  <r>
    <n v="31"/>
    <n v="450"/>
    <n v="8.7741935483870996"/>
    <n v="2"/>
    <n v="57"/>
    <n v="4.0119504620965802"/>
    <n v="5.6220717430114702"/>
    <n v="-1.6101212809148899"/>
    <n v="2.5924905392550057"/>
    <b v="0"/>
    <b v="1"/>
    <b v="0"/>
    <b v="0"/>
    <b v="0"/>
    <b v="0"/>
    <x v="8"/>
    <n v="4026"/>
  </r>
  <r>
    <n v="31"/>
    <n v="450"/>
    <n v="8.7741935483870996"/>
    <n v="2"/>
    <n v="297"/>
    <n v="4"/>
    <n v="5.7274289131164604"/>
    <n v="-1.7274289131164604"/>
    <n v="2.9840106498707155"/>
    <b v="0"/>
    <b v="1"/>
    <b v="0"/>
    <b v="0"/>
    <b v="0"/>
    <b v="0"/>
    <x v="8"/>
    <n v="4027"/>
  </r>
  <r>
    <n v="31"/>
    <n v="450"/>
    <n v="8.7741935483870996"/>
    <n v="2"/>
    <n v="253"/>
    <n v="4"/>
    <n v="5.7141709327697798"/>
    <n v="-1.7141709327697798"/>
    <n v="2.9383819867528169"/>
    <b v="0"/>
    <b v="1"/>
    <b v="0"/>
    <b v="0"/>
    <b v="0"/>
    <b v="0"/>
    <x v="8"/>
    <n v="4028"/>
  </r>
  <r>
    <n v="31"/>
    <n v="450"/>
    <n v="8.7741935483870996"/>
    <n v="2"/>
    <n v="414"/>
    <n v="4"/>
    <n v="5.7154793739318803"/>
    <n v="-1.7154793739318803"/>
    <n v="2.9428694823857162"/>
    <b v="0"/>
    <b v="1"/>
    <b v="0"/>
    <b v="0"/>
    <b v="0"/>
    <b v="0"/>
    <x v="8"/>
    <n v="4029"/>
  </r>
  <r>
    <n v="31"/>
    <n v="450"/>
    <n v="8.7741935483870996"/>
    <n v="2"/>
    <n v="502"/>
    <n v="4"/>
    <n v="5.7154793739318803"/>
    <n v="-1.7154793739318803"/>
    <n v="2.9428694823857162"/>
    <b v="0"/>
    <b v="1"/>
    <b v="0"/>
    <b v="0"/>
    <b v="0"/>
    <b v="0"/>
    <x v="8"/>
    <n v="4030"/>
  </r>
  <r>
    <n v="31"/>
    <n v="450"/>
    <n v="8.7741935483870996"/>
    <n v="2"/>
    <n v="223"/>
    <n v="4"/>
    <n v="5.7030324935913104"/>
    <n v="-1.7030324935913104"/>
    <n v="2.9003196742278368"/>
    <b v="0"/>
    <b v="1"/>
    <b v="0"/>
    <b v="0"/>
    <b v="0"/>
    <b v="0"/>
    <x v="8"/>
    <n v="4031"/>
  </r>
  <r>
    <n v="31"/>
    <n v="450"/>
    <n v="8.7741935483870996"/>
    <n v="2"/>
    <n v="134"/>
    <n v="4.0705427049475897"/>
    <n v="5.6608681678771999"/>
    <n v="-1.5903254629296102"/>
    <n v="2.529135078042279"/>
    <b v="0"/>
    <b v="1"/>
    <b v="0"/>
    <b v="0"/>
    <b v="0"/>
    <b v="0"/>
    <x v="8"/>
    <n v="4032"/>
  </r>
  <r>
    <n v="31"/>
    <n v="450"/>
    <n v="8.7741935483870996"/>
    <n v="2"/>
    <n v="41"/>
    <n v="4.00293986828874"/>
    <n v="5.6132941246032697"/>
    <n v="-1.6103542563145297"/>
    <n v="2.5932408308303221"/>
    <b v="0"/>
    <b v="1"/>
    <b v="0"/>
    <b v="0"/>
    <b v="0"/>
    <b v="0"/>
    <x v="8"/>
    <n v="4033"/>
  </r>
  <r>
    <n v="31"/>
    <n v="450"/>
    <n v="8.7741935483870996"/>
    <n v="2"/>
    <n v="329"/>
    <n v="4"/>
    <n v="5.7369728088378897"/>
    <n v="-1.7369728088378897"/>
    <n v="3.0170745386421882"/>
    <b v="0"/>
    <b v="1"/>
    <b v="0"/>
    <b v="0"/>
    <b v="0"/>
    <b v="0"/>
    <x v="8"/>
    <n v="4034"/>
  </r>
  <r>
    <n v="31"/>
    <n v="450"/>
    <n v="8.7741935483870996"/>
    <n v="2"/>
    <n v="76"/>
    <n v="4"/>
    <n v="5.63187551498413"/>
    <n v="-1.63187551498413"/>
    <n v="2.6630176964047192"/>
    <b v="0"/>
    <b v="1"/>
    <b v="0"/>
    <b v="0"/>
    <b v="0"/>
    <b v="0"/>
    <x v="8"/>
    <n v="4035"/>
  </r>
  <r>
    <n v="31"/>
    <n v="450"/>
    <n v="8.7741935483870996"/>
    <n v="2"/>
    <n v="89"/>
    <n v="4.2668438334497898"/>
    <n v="5.6382741928100604"/>
    <n v="-1.3714303593602706"/>
    <n v="1.8808212305750409"/>
    <b v="0"/>
    <b v="1"/>
    <b v="0"/>
    <b v="0"/>
    <b v="0"/>
    <b v="0"/>
    <x v="9"/>
    <n v="4036"/>
  </r>
  <r>
    <n v="31"/>
    <n v="450"/>
    <n v="8.7741935483870996"/>
    <n v="2"/>
    <n v="400"/>
    <n v="4"/>
    <n v="5.7154793739318803"/>
    <n v="-1.7154793739318803"/>
    <n v="2.9428694823857162"/>
    <b v="0"/>
    <b v="1"/>
    <b v="0"/>
    <b v="0"/>
    <b v="0"/>
    <b v="0"/>
    <x v="8"/>
    <n v="4037"/>
  </r>
  <r>
    <n v="31"/>
    <n v="450"/>
    <n v="8.7741935483870996"/>
    <n v="2"/>
    <n v="364"/>
    <n v="4"/>
    <n v="5.7477946281433097"/>
    <n v="-1.7477946281433097"/>
    <n v="3.0547860621666101"/>
    <b v="0"/>
    <b v="1"/>
    <b v="0"/>
    <b v="0"/>
    <b v="0"/>
    <b v="0"/>
    <x v="8"/>
    <n v="4038"/>
  </r>
  <r>
    <n v="31"/>
    <n v="450"/>
    <n v="8.7741935483870996"/>
    <n v="2"/>
    <n v="415"/>
    <n v="4.0041272829283301"/>
    <n v="5.7154793739318803"/>
    <n v="-1.7113520910035502"/>
    <n v="2.9287259793822238"/>
    <b v="0"/>
    <b v="1"/>
    <b v="0"/>
    <b v="0"/>
    <b v="0"/>
    <b v="0"/>
    <x v="8"/>
    <n v="4039"/>
  </r>
  <r>
    <n v="31"/>
    <n v="450"/>
    <n v="8.7741935483870996"/>
    <n v="2"/>
    <n v="330"/>
    <n v="4.0085161930887603"/>
    <n v="5.7372736930847203"/>
    <n v="-1.7287574999959601"/>
    <n v="2.9886024937922819"/>
    <b v="0"/>
    <b v="1"/>
    <b v="0"/>
    <b v="0"/>
    <b v="0"/>
    <b v="0"/>
    <x v="8"/>
    <n v="4040"/>
  </r>
  <r>
    <n v="31"/>
    <n v="450"/>
    <n v="8.7741935483870996"/>
    <n v="2"/>
    <n v="161"/>
    <n v="4"/>
    <n v="5.6745738983154297"/>
    <n v="-1.6745738983154297"/>
    <n v="2.804197740919335"/>
    <b v="0"/>
    <b v="1"/>
    <b v="0"/>
    <b v="0"/>
    <b v="0"/>
    <b v="0"/>
    <x v="8"/>
    <n v="4041"/>
  </r>
  <r>
    <n v="31"/>
    <n v="450"/>
    <n v="8.7741935483870996"/>
    <n v="2"/>
    <n v="126"/>
    <n v="4"/>
    <n v="5.6568126678466797"/>
    <n v="-1.6568126678466797"/>
    <n v="2.7450282163372322"/>
    <b v="0"/>
    <b v="1"/>
    <b v="0"/>
    <b v="0"/>
    <b v="0"/>
    <b v="0"/>
    <x v="8"/>
    <n v="4042"/>
  </r>
  <r>
    <n v="31"/>
    <n v="450"/>
    <n v="8.7741935483870996"/>
    <n v="2"/>
    <n v="185"/>
    <n v="4"/>
    <n v="5.68680763244629"/>
    <n v="-1.68680763244629"/>
    <n v="2.8453199888790581"/>
    <b v="0"/>
    <b v="1"/>
    <b v="0"/>
    <b v="0"/>
    <b v="0"/>
    <b v="0"/>
    <x v="8"/>
    <n v="4043"/>
  </r>
  <r>
    <n v="31"/>
    <n v="450"/>
    <n v="8.7741935483870996"/>
    <n v="2"/>
    <n v="220"/>
    <n v="4"/>
    <n v="5.70188236236572"/>
    <n v="-1.70188236236572"/>
    <n v="2.896403575331524"/>
    <b v="0"/>
    <b v="1"/>
    <b v="0"/>
    <b v="0"/>
    <b v="0"/>
    <b v="0"/>
    <x v="8"/>
    <n v="4044"/>
  </r>
  <r>
    <n v="31"/>
    <n v="450"/>
    <n v="8.7741935483870996"/>
    <n v="2"/>
    <n v="226"/>
    <n v="4"/>
    <n v="5.7041826248168901"/>
    <n v="-1.7041826248168901"/>
    <n v="2.9042384187277852"/>
    <b v="0"/>
    <b v="1"/>
    <b v="0"/>
    <b v="0"/>
    <b v="0"/>
    <b v="0"/>
    <x v="8"/>
    <n v="4045"/>
  </r>
  <r>
    <n v="31"/>
    <n v="450"/>
    <n v="8.7741935483870996"/>
    <n v="2"/>
    <n v="188"/>
    <n v="4"/>
    <n v="5.6883206367492702"/>
    <n v="-1.6883206367492702"/>
    <n v="2.8504265724734612"/>
    <b v="0"/>
    <b v="1"/>
    <b v="0"/>
    <b v="0"/>
    <b v="0"/>
    <b v="0"/>
    <x v="8"/>
    <n v="4046"/>
  </r>
  <r>
    <n v="31"/>
    <n v="450"/>
    <n v="8.7741935483870996"/>
    <n v="2"/>
    <n v="152"/>
    <n v="4"/>
    <n v="5.6700019836425799"/>
    <n v="-1.6700019836425799"/>
    <n v="2.7889066253701515"/>
    <b v="0"/>
    <b v="1"/>
    <b v="0"/>
    <b v="0"/>
    <b v="0"/>
    <b v="0"/>
    <x v="8"/>
    <n v="4047"/>
  </r>
  <r>
    <n v="31"/>
    <n v="450"/>
    <n v="8.7741935483870996"/>
    <n v="2"/>
    <n v="129"/>
    <n v="4"/>
    <n v="5.6583313941955602"/>
    <n v="-1.6583313941955602"/>
    <n v="2.7500630129745907"/>
    <b v="0"/>
    <b v="1"/>
    <b v="0"/>
    <b v="0"/>
    <b v="0"/>
    <b v="0"/>
    <x v="8"/>
    <n v="4048"/>
  </r>
  <r>
    <n v="31"/>
    <n v="450"/>
    <n v="8.7741935483870996"/>
    <n v="2"/>
    <n v="387"/>
    <n v="4"/>
    <n v="5.7471151351928702"/>
    <n v="-1.7471151351928702"/>
    <n v="3.0524112956200011"/>
    <b v="0"/>
    <b v="1"/>
    <b v="0"/>
    <b v="0"/>
    <b v="0"/>
    <b v="0"/>
    <x v="8"/>
    <n v="4049"/>
  </r>
  <r>
    <n v="31"/>
    <n v="450"/>
    <n v="8.7741935483870996"/>
    <n v="2"/>
    <n v="405"/>
    <n v="4"/>
    <n v="5.7154793739318803"/>
    <n v="-1.7154793739318803"/>
    <n v="2.9428694823857162"/>
    <b v="0"/>
    <b v="1"/>
    <b v="0"/>
    <b v="0"/>
    <b v="0"/>
    <b v="0"/>
    <x v="8"/>
    <n v="4050"/>
  </r>
  <r>
    <n v="31"/>
    <n v="450"/>
    <n v="8.7741935483870996"/>
    <n v="2"/>
    <n v="219"/>
    <n v="4"/>
    <n v="5.70149898529053"/>
    <n v="-1.70149898529053"/>
    <n v="2.8950987969447031"/>
    <b v="0"/>
    <b v="1"/>
    <b v="0"/>
    <b v="0"/>
    <b v="0"/>
    <b v="0"/>
    <x v="8"/>
    <n v="4051"/>
  </r>
  <r>
    <n v="31"/>
    <n v="450"/>
    <n v="8.7741935483870996"/>
    <n v="2"/>
    <n v="162"/>
    <n v="4"/>
    <n v="5.6750831604003897"/>
    <n v="-1.6750831604003897"/>
    <n v="2.8059035942569577"/>
    <b v="0"/>
    <b v="1"/>
    <b v="0"/>
    <b v="0"/>
    <b v="0"/>
    <b v="0"/>
    <x v="8"/>
    <n v="4052"/>
  </r>
  <r>
    <n v="31"/>
    <n v="450"/>
    <n v="8.7741935483870996"/>
    <n v="2"/>
    <n v="153"/>
    <n v="4"/>
    <n v="5.6705093383789098"/>
    <n v="-1.6705093383789098"/>
    <n v="2.7906014496111431"/>
    <b v="0"/>
    <b v="1"/>
    <b v="0"/>
    <b v="0"/>
    <b v="0"/>
    <b v="0"/>
    <x v="8"/>
    <n v="4053"/>
  </r>
  <r>
    <n v="31"/>
    <n v="450"/>
    <n v="8.7741935483870996"/>
    <n v="2"/>
    <n v="106"/>
    <n v="6.6325423879140404"/>
    <n v="5.6467180252075204"/>
    <n v="0.98582436270651996"/>
    <n v="0.97184967410571621"/>
    <b v="1"/>
    <b v="0"/>
    <b v="0"/>
    <b v="0"/>
    <b v="0"/>
    <b v="0"/>
    <x v="7"/>
    <n v="4054"/>
  </r>
  <r>
    <n v="31"/>
    <n v="450"/>
    <n v="8.7741935483870996"/>
    <n v="2"/>
    <n v="118"/>
    <n v="4"/>
    <n v="5.6527748107910201"/>
    <n v="-1.6527748107910201"/>
    <n v="2.7316645751852922"/>
    <b v="0"/>
    <b v="1"/>
    <b v="0"/>
    <b v="0"/>
    <b v="0"/>
    <b v="0"/>
    <x v="8"/>
    <n v="4055"/>
  </r>
  <r>
    <n v="31"/>
    <n v="450"/>
    <n v="8.7741935483870996"/>
    <n v="2"/>
    <n v="150"/>
    <n v="4"/>
    <n v="5.6689872741699201"/>
    <n v="-1.6689872741699201"/>
    <n v="2.7855185213411402"/>
    <b v="0"/>
    <b v="1"/>
    <b v="0"/>
    <b v="0"/>
    <b v="0"/>
    <b v="0"/>
    <x v="8"/>
    <n v="4056"/>
  </r>
  <r>
    <n v="31"/>
    <n v="450"/>
    <n v="8.7741935483870996"/>
    <n v="2"/>
    <n v="111"/>
    <n v="4.2200922468820004"/>
    <n v="5.6492419242858896"/>
    <n v="-1.4291496774038892"/>
    <n v="2.0424688004236407"/>
    <b v="0"/>
    <b v="1"/>
    <b v="0"/>
    <b v="0"/>
    <b v="0"/>
    <b v="0"/>
    <x v="9"/>
    <n v="4057"/>
  </r>
  <r>
    <n v="31"/>
    <n v="450"/>
    <n v="8.7741935483870996"/>
    <n v="2"/>
    <n v="151"/>
    <n v="4.4465427008185197"/>
    <n v="5.66949462890625"/>
    <n v="-1.2229519280877303"/>
    <n v="1.4956114184134972"/>
    <b v="0"/>
    <b v="1"/>
    <b v="0"/>
    <b v="0"/>
    <b v="0"/>
    <b v="0"/>
    <x v="9"/>
    <n v="4058"/>
  </r>
  <r>
    <n v="31"/>
    <n v="450"/>
    <n v="8.7741935483870996"/>
    <n v="2"/>
    <n v="112"/>
    <n v="4.4240524310243901"/>
    <n v="5.6497464179992702"/>
    <n v="-1.2256939869748802"/>
    <n v="1.5023257497063778"/>
    <b v="0"/>
    <b v="1"/>
    <b v="0"/>
    <b v="0"/>
    <b v="0"/>
    <b v="0"/>
    <x v="9"/>
    <n v="4059"/>
  </r>
  <r>
    <n v="31"/>
    <n v="450"/>
    <n v="8.7741935483870996"/>
    <n v="2"/>
    <n v="77"/>
    <n v="4.00155843463269"/>
    <n v="5.6323666572570801"/>
    <n v="-1.6308082226243901"/>
    <n v="2.6595354589793221"/>
    <b v="0"/>
    <b v="1"/>
    <b v="0"/>
    <b v="0"/>
    <b v="0"/>
    <b v="0"/>
    <x v="8"/>
    <n v="4060"/>
  </r>
  <r>
    <n v="31"/>
    <n v="450"/>
    <n v="8.7741935483870996"/>
    <n v="2"/>
    <n v="296"/>
    <n v="4"/>
    <n v="5.7271041870117196"/>
    <n v="-1.7271041870117196"/>
    <n v="2.9828888727934131"/>
    <b v="0"/>
    <b v="1"/>
    <b v="0"/>
    <b v="0"/>
    <b v="0"/>
    <b v="0"/>
    <x v="8"/>
    <n v="4061"/>
  </r>
  <r>
    <n v="31"/>
    <n v="450"/>
    <n v="8.7741935483870996"/>
    <n v="2"/>
    <n v="80"/>
    <n v="4"/>
    <n v="5.6338429450988796"/>
    <n v="-1.6338429450988796"/>
    <n v="2.6694427692493807"/>
    <b v="0"/>
    <b v="1"/>
    <b v="0"/>
    <b v="0"/>
    <b v="0"/>
    <b v="0"/>
    <x v="8"/>
    <n v="4062"/>
  </r>
  <r>
    <n v="31"/>
    <n v="450"/>
    <n v="8.7741935483870996"/>
    <n v="2"/>
    <n v="90"/>
    <n v="6.7396725234144004"/>
    <n v="5.6387667655944798"/>
    <n v="1.1009057578199206"/>
    <n v="1.2119934876010536"/>
    <b v="0"/>
    <b v="1"/>
    <b v="0"/>
    <b v="0"/>
    <b v="0"/>
    <b v="0"/>
    <x v="7"/>
    <n v="4063"/>
  </r>
  <r>
    <n v="31"/>
    <n v="450"/>
    <n v="8.7741935483870996"/>
    <n v="2"/>
    <n v="78"/>
    <n v="4"/>
    <n v="5.6328582763671902"/>
    <n v="-1.6328582763671902"/>
    <n v="2.6662261507008314"/>
    <b v="0"/>
    <b v="1"/>
    <b v="0"/>
    <b v="0"/>
    <b v="0"/>
    <b v="0"/>
    <x v="8"/>
    <n v="4064"/>
  </r>
  <r>
    <n v="31"/>
    <n v="450"/>
    <n v="8.7741935483870996"/>
    <n v="2"/>
    <n v="30"/>
    <n v="4.0007156959251597"/>
    <n v="5.6072678565979004"/>
    <n v="-1.6065521606727406"/>
    <n v="2.5810098449622516"/>
    <b v="0"/>
    <b v="1"/>
    <b v="0"/>
    <b v="0"/>
    <b v="0"/>
    <b v="0"/>
    <x v="8"/>
    <n v="4065"/>
  </r>
  <r>
    <n v="31"/>
    <n v="450"/>
    <n v="8.7741935483870996"/>
    <n v="2"/>
    <n v="225"/>
    <n v="4"/>
    <n v="5.7037992477417001"/>
    <n v="-1.7037992477417001"/>
    <n v="2.9029318766051833"/>
    <b v="0"/>
    <b v="1"/>
    <b v="0"/>
    <b v="0"/>
    <b v="0"/>
    <b v="0"/>
    <x v="8"/>
    <n v="4066"/>
  </r>
  <r>
    <n v="31"/>
    <n v="450"/>
    <n v="8.7741935483870996"/>
    <n v="2"/>
    <n v="79"/>
    <n v="4.0144102116947096"/>
    <n v="5.6333503723144496"/>
    <n v="-1.61894016061974"/>
    <n v="2.6209672436674696"/>
    <b v="0"/>
    <b v="1"/>
    <b v="0"/>
    <b v="0"/>
    <b v="0"/>
    <b v="0"/>
    <x v="8"/>
    <n v="4067"/>
  </r>
  <r>
    <n v="31"/>
    <n v="450"/>
    <n v="8.7741935483870996"/>
    <n v="2"/>
    <n v="55"/>
    <n v="4.3305302571239901"/>
    <n v="5.6209740638732901"/>
    <n v="-1.2904438067493"/>
    <n v="1.6652452183776247"/>
    <b v="0"/>
    <b v="1"/>
    <b v="0"/>
    <b v="0"/>
    <b v="0"/>
    <b v="0"/>
    <x v="9"/>
    <n v="4068"/>
  </r>
  <r>
    <n v="31"/>
    <n v="450"/>
    <n v="8.7741935483870996"/>
    <n v="2"/>
    <n v="254"/>
    <n v="4"/>
    <n v="5.7144651412963903"/>
    <n v="-1.7144651412963903"/>
    <n v="2.9393907207204513"/>
    <b v="0"/>
    <b v="1"/>
    <b v="0"/>
    <b v="0"/>
    <b v="0"/>
    <b v="0"/>
    <x v="8"/>
    <n v="4069"/>
  </r>
  <r>
    <n v="31"/>
    <n v="450"/>
    <n v="8.7741935483870996"/>
    <n v="2"/>
    <n v="279"/>
    <n v="4"/>
    <n v="5.7218422889709499"/>
    <n v="-1.7218422889709499"/>
    <n v="2.9647408680887204"/>
    <b v="0"/>
    <b v="1"/>
    <b v="0"/>
    <b v="0"/>
    <b v="0"/>
    <b v="0"/>
    <x v="8"/>
    <n v="4070"/>
  </r>
  <r>
    <n v="31"/>
    <n v="450"/>
    <n v="8.7741935483870996"/>
    <n v="2"/>
    <n v="110"/>
    <n v="4.1155898747363704"/>
    <n v="5.6487369537353498"/>
    <n v="-1.5331470789989794"/>
    <n v="2.3505399658431028"/>
    <b v="0"/>
    <b v="1"/>
    <b v="0"/>
    <b v="0"/>
    <b v="0"/>
    <b v="0"/>
    <x v="8"/>
    <n v="4071"/>
  </r>
  <r>
    <n v="31"/>
    <n v="450"/>
    <n v="8.7741935483870996"/>
    <n v="2"/>
    <n v="154"/>
    <n v="4"/>
    <n v="5.6710166931152299"/>
    <n v="-1.6710166931152299"/>
    <n v="2.7922967886697587"/>
    <b v="0"/>
    <b v="1"/>
    <b v="0"/>
    <b v="0"/>
    <b v="0"/>
    <b v="0"/>
    <x v="8"/>
    <n v="4072"/>
  </r>
  <r>
    <n v="31"/>
    <n v="450"/>
    <n v="8.7741935483870996"/>
    <n v="2"/>
    <n v="105"/>
    <n v="4.0097481736095499"/>
    <n v="5.6462135314941397"/>
    <n v="-1.6364653578845898"/>
    <n v="2.6780188675563386"/>
    <b v="0"/>
    <b v="1"/>
    <b v="0"/>
    <b v="0"/>
    <b v="0"/>
    <b v="0"/>
    <x v="8"/>
    <n v="4073"/>
  </r>
  <r>
    <n v="31"/>
    <n v="450"/>
    <n v="8.7741935483870996"/>
    <n v="2"/>
    <n v="33"/>
    <n v="4"/>
    <n v="5.6089115142822301"/>
    <n v="-1.6089115142822301"/>
    <n v="2.5885962607899389"/>
    <b v="0"/>
    <b v="1"/>
    <b v="0"/>
    <b v="0"/>
    <b v="0"/>
    <b v="0"/>
    <x v="8"/>
    <n v="4074"/>
  </r>
  <r>
    <n v="31"/>
    <n v="450"/>
    <n v="8.7741935483870996"/>
    <n v="2"/>
    <n v="133"/>
    <n v="4.0233831494295096"/>
    <n v="5.66036081314087"/>
    <n v="-1.6369776637113604"/>
    <n v="2.679695871489904"/>
    <b v="0"/>
    <b v="1"/>
    <b v="0"/>
    <b v="0"/>
    <b v="0"/>
    <b v="0"/>
    <x v="8"/>
    <n v="4075"/>
  </r>
  <r>
    <n v="31"/>
    <n v="450"/>
    <n v="8.7741935483870996"/>
    <n v="2"/>
    <n v="108"/>
    <n v="5.8996502514262499"/>
    <n v="5.64772748947144"/>
    <n v="0.25192276195480989"/>
    <n v="6.3465077990939811E-2"/>
    <b v="1"/>
    <b v="0"/>
    <b v="0"/>
    <b v="0"/>
    <b v="0"/>
    <b v="0"/>
    <x v="6"/>
    <n v="4076"/>
  </r>
  <r>
    <n v="31"/>
    <n v="450"/>
    <n v="8.7741935483870996"/>
    <n v="2"/>
    <n v="99"/>
    <n v="4"/>
    <n v="5.6431980133056596"/>
    <n v="-1.6431980133056596"/>
    <n v="2.7000997109316667"/>
    <b v="0"/>
    <b v="1"/>
    <b v="0"/>
    <b v="0"/>
    <b v="0"/>
    <b v="0"/>
    <x v="8"/>
    <n v="4077"/>
  </r>
  <r>
    <n v="31"/>
    <n v="450"/>
    <n v="8.7741935483870996"/>
    <n v="2"/>
    <n v="255"/>
    <n v="4"/>
    <n v="5.7147588729858398"/>
    <n v="-1.7147588729858398"/>
    <n v="2.9403979924836676"/>
    <b v="0"/>
    <b v="1"/>
    <b v="0"/>
    <b v="0"/>
    <b v="0"/>
    <b v="0"/>
    <x v="8"/>
    <n v="4078"/>
  </r>
  <r>
    <n v="31"/>
    <n v="450"/>
    <n v="8.7741935483870996"/>
    <n v="2"/>
    <n v="198"/>
    <n v="4"/>
    <n v="5.6926069259643599"/>
    <n v="-1.6926069259643599"/>
    <n v="2.8649182058225202"/>
    <b v="0"/>
    <b v="1"/>
    <b v="0"/>
    <b v="0"/>
    <b v="0"/>
    <b v="0"/>
    <x v="8"/>
    <n v="4079"/>
  </r>
  <r>
    <n v="31"/>
    <n v="450"/>
    <n v="8.7741935483870996"/>
    <n v="2"/>
    <n v="58"/>
    <n v="4"/>
    <n v="5.62262058258057"/>
    <n v="-1.62262058258057"/>
    <n v="2.6328975550141083"/>
    <b v="0"/>
    <b v="1"/>
    <b v="0"/>
    <b v="0"/>
    <b v="0"/>
    <b v="0"/>
    <x v="8"/>
    <n v="4080"/>
  </r>
  <r>
    <n v="31"/>
    <n v="450"/>
    <n v="8.7741935483870996"/>
    <n v="2"/>
    <n v="36"/>
    <n v="4"/>
    <n v="5.6105551719665501"/>
    <n v="-1.6105551719665501"/>
    <n v="2.5938879619482038"/>
    <b v="0"/>
    <b v="1"/>
    <b v="0"/>
    <b v="0"/>
    <b v="0"/>
    <b v="0"/>
    <x v="8"/>
    <n v="4081"/>
  </r>
  <r>
    <n v="31"/>
    <n v="450"/>
    <n v="8.7741935483870996"/>
    <n v="2"/>
    <n v="141"/>
    <n v="4"/>
    <n v="5.6644201278686497"/>
    <n v="-1.6644201278686497"/>
    <n v="2.7702943620542921"/>
    <b v="0"/>
    <b v="1"/>
    <b v="0"/>
    <b v="0"/>
    <b v="0"/>
    <b v="0"/>
    <x v="8"/>
    <n v="4082"/>
  </r>
  <r>
    <n v="31"/>
    <n v="450"/>
    <n v="8.7741935483870996"/>
    <n v="2"/>
    <n v="180"/>
    <n v="4"/>
    <n v="5.68424367904663"/>
    <n v="-1.68424367904663"/>
    <n v="2.8366767704085274"/>
    <b v="0"/>
    <b v="1"/>
    <b v="0"/>
    <b v="0"/>
    <b v="0"/>
    <b v="0"/>
    <x v="8"/>
    <n v="4083"/>
  </r>
  <r>
    <n v="31"/>
    <n v="450"/>
    <n v="8.7741935483870996"/>
    <n v="2"/>
    <n v="61"/>
    <n v="4"/>
    <n v="5.62426662445068"/>
    <n v="-1.62426662445068"/>
    <n v="2.6382420673044065"/>
    <b v="0"/>
    <b v="1"/>
    <b v="0"/>
    <b v="0"/>
    <b v="0"/>
    <b v="0"/>
    <x v="8"/>
    <n v="4084"/>
  </r>
  <r>
    <n v="31"/>
    <n v="450"/>
    <n v="8.7741935483870996"/>
    <n v="2"/>
    <n v="114"/>
    <n v="4"/>
    <n v="5.65075588226318"/>
    <n v="-1.65075588226318"/>
    <n v="2.7249949828264901"/>
    <b v="0"/>
    <b v="1"/>
    <b v="0"/>
    <b v="0"/>
    <b v="0"/>
    <b v="0"/>
    <x v="8"/>
    <n v="4085"/>
  </r>
  <r>
    <n v="31"/>
    <n v="450"/>
    <n v="8.7741935483870996"/>
    <n v="2"/>
    <n v="45"/>
    <n v="4"/>
    <n v="5.6154861450195304"/>
    <n v="-1.6154861450195304"/>
    <n v="2.6097954847500633"/>
    <b v="0"/>
    <b v="1"/>
    <b v="0"/>
    <b v="0"/>
    <b v="0"/>
    <b v="0"/>
    <x v="8"/>
    <n v="4086"/>
  </r>
  <r>
    <n v="31"/>
    <n v="450"/>
    <n v="8.7741935483870996"/>
    <n v="2"/>
    <n v="142"/>
    <n v="4"/>
    <n v="5.6649279594421396"/>
    <n v="-1.6649279594421396"/>
    <n v="2.7719851101321669"/>
    <b v="0"/>
    <b v="1"/>
    <b v="0"/>
    <b v="0"/>
    <b v="0"/>
    <b v="0"/>
    <x v="8"/>
    <n v="4087"/>
  </r>
  <r>
    <n v="31"/>
    <n v="450"/>
    <n v="8.7741935483870996"/>
    <n v="2"/>
    <n v="70"/>
    <n v="4.3287228779206997"/>
    <n v="5.6289262771606401"/>
    <n v="-1.3002033992399404"/>
    <n v="1.6905288793950959"/>
    <b v="0"/>
    <b v="1"/>
    <b v="0"/>
    <b v="0"/>
    <b v="0"/>
    <b v="0"/>
    <x v="9"/>
    <n v="4088"/>
  </r>
  <r>
    <n v="31"/>
    <n v="450"/>
    <n v="8.7741935483870996"/>
    <n v="2"/>
    <n v="24"/>
    <n v="4"/>
    <n v="5.6039810180664098"/>
    <n v="-1.6039810180664098"/>
    <n v="2.5727551063173566"/>
    <b v="0"/>
    <b v="1"/>
    <b v="0"/>
    <b v="0"/>
    <b v="0"/>
    <b v="0"/>
    <x v="8"/>
    <n v="4089"/>
  </r>
  <r>
    <n v="31"/>
    <n v="450"/>
    <n v="8.7741935483870996"/>
    <n v="2"/>
    <n v="49"/>
    <n v="4"/>
    <n v="5.6176810264587402"/>
    <n v="-1.6176810264587402"/>
    <n v="2.6168919033646034"/>
    <b v="0"/>
    <b v="1"/>
    <b v="0"/>
    <b v="0"/>
    <b v="0"/>
    <b v="0"/>
    <x v="8"/>
    <n v="4090"/>
  </r>
  <r>
    <n v="31"/>
    <n v="450"/>
    <n v="8.7741935483870996"/>
    <n v="2"/>
    <n v="121"/>
    <n v="4"/>
    <n v="5.6542892456054696"/>
    <n v="-1.6542892456054696"/>
    <n v="2.736672908125914"/>
    <b v="0"/>
    <b v="1"/>
    <b v="0"/>
    <b v="0"/>
    <b v="0"/>
    <b v="0"/>
    <x v="8"/>
    <n v="4091"/>
  </r>
  <r>
    <n v="31"/>
    <n v="450"/>
    <n v="8.7741935483870996"/>
    <n v="2"/>
    <n v="157"/>
    <n v="4"/>
    <n v="5.6725392341613796"/>
    <n v="-1.6725392341613796"/>
    <n v="2.7973874898091342"/>
    <b v="0"/>
    <b v="1"/>
    <b v="0"/>
    <b v="0"/>
    <b v="0"/>
    <b v="0"/>
    <x v="8"/>
    <n v="4092"/>
  </r>
  <r>
    <n v="31"/>
    <n v="450"/>
    <n v="8.7741935483870996"/>
    <n v="2"/>
    <n v="46"/>
    <n v="4.0736564358371803"/>
    <n v="5.6160345077514604"/>
    <n v="-1.5423780719142801"/>
    <n v="2.378930116722012"/>
    <b v="0"/>
    <b v="1"/>
    <b v="0"/>
    <b v="0"/>
    <b v="0"/>
    <b v="0"/>
    <x v="8"/>
    <n v="4093"/>
  </r>
  <r>
    <n v="31"/>
    <n v="450"/>
    <n v="8.7741935483870996"/>
    <n v="2"/>
    <n v="73"/>
    <n v="6.6210748749736199"/>
    <n v="5.6304006576538104"/>
    <n v="0.99067421731980954"/>
    <n v="0.98143540486221725"/>
    <b v="1"/>
    <b v="0"/>
    <b v="0"/>
    <b v="0"/>
    <b v="0"/>
    <b v="0"/>
    <x v="7"/>
    <n v="4094"/>
  </r>
  <r>
    <n v="31"/>
    <n v="450"/>
    <n v="8.7741935483870996"/>
    <n v="2"/>
    <n v="120"/>
    <n v="4"/>
    <n v="5.6537842750549299"/>
    <n v="-1.6537842750549299"/>
    <n v="2.73500242841896"/>
    <b v="0"/>
    <b v="1"/>
    <b v="0"/>
    <b v="0"/>
    <b v="0"/>
    <b v="0"/>
    <x v="8"/>
    <n v="4095"/>
  </r>
  <r>
    <n v="31"/>
    <n v="450"/>
    <n v="8.7741935483870996"/>
    <n v="2"/>
    <n v="22"/>
    <n v="4"/>
    <n v="5.6028852462768599"/>
    <n v="-1.6028852462768599"/>
    <n v="2.5692411127320298"/>
    <b v="0"/>
    <b v="1"/>
    <b v="0"/>
    <b v="0"/>
    <b v="0"/>
    <b v="0"/>
    <x v="8"/>
    <n v="4096"/>
  </r>
  <r>
    <n v="31"/>
    <n v="450"/>
    <n v="8.7741935483870996"/>
    <n v="2"/>
    <n v="14"/>
    <n v="4.0088296414969804"/>
    <n v="5.5985021591186497"/>
    <n v="-1.5896725176216693"/>
    <n v="2.5270587132816162"/>
    <b v="0"/>
    <b v="1"/>
    <b v="0"/>
    <b v="0"/>
    <b v="0"/>
    <b v="0"/>
    <x v="8"/>
    <n v="4097"/>
  </r>
  <r>
    <n v="31"/>
    <n v="450"/>
    <n v="8.7741935483870996"/>
    <n v="2"/>
    <n v="95"/>
    <n v="4"/>
    <n v="5.6412281990051296"/>
    <n v="-1.6412281990051296"/>
    <n v="2.6936300012096215"/>
    <b v="0"/>
    <b v="1"/>
    <b v="0"/>
    <b v="0"/>
    <b v="0"/>
    <b v="0"/>
    <x v="8"/>
    <n v="4098"/>
  </r>
  <r>
    <n v="31"/>
    <n v="450"/>
    <n v="8.7741935483870996"/>
    <n v="2"/>
    <n v="94"/>
    <n v="4"/>
    <n v="5.6407361030578604"/>
    <n v="-1.6407361030578604"/>
    <n v="2.6920149598774938"/>
    <b v="0"/>
    <b v="1"/>
    <b v="0"/>
    <b v="0"/>
    <b v="0"/>
    <b v="0"/>
    <x v="8"/>
    <n v="4099"/>
  </r>
  <r>
    <n v="31"/>
    <n v="450"/>
    <n v="8.7741935483870996"/>
    <n v="2"/>
    <n v="31"/>
    <n v="4.0036828217918599"/>
    <n v="5.6078157424926802"/>
    <n v="-1.6041329207008204"/>
    <n v="2.5732424272761443"/>
    <b v="0"/>
    <b v="1"/>
    <b v="0"/>
    <b v="0"/>
    <b v="0"/>
    <b v="0"/>
    <x v="8"/>
    <n v="4100"/>
  </r>
  <r>
    <n v="31"/>
    <n v="450"/>
    <n v="8.7741935483870996"/>
    <n v="2"/>
    <n v="15"/>
    <n v="4.4703768443995298"/>
    <n v="5.5990500450134304"/>
    <n v="-1.1286732006139006"/>
    <n v="1.2739031937840264"/>
    <b v="0"/>
    <b v="1"/>
    <b v="0"/>
    <b v="0"/>
    <b v="0"/>
    <b v="0"/>
    <x v="9"/>
    <n v="4101"/>
  </r>
  <r>
    <n v="31"/>
    <n v="450"/>
    <n v="8.7741935483870996"/>
    <n v="2"/>
    <n v="9"/>
    <n v="9.5314327398244991"/>
    <n v="5.59576320648193"/>
    <n v="3.9356695333425691"/>
    <n v="15.489494675680916"/>
    <b v="0"/>
    <b v="0"/>
    <b v="1"/>
    <b v="0"/>
    <b v="0"/>
    <b v="0"/>
    <x v="5"/>
    <n v="4102"/>
  </r>
  <r>
    <n v="31"/>
    <n v="450"/>
    <n v="8.7741935483870996"/>
    <n v="2"/>
    <n v="87"/>
    <n v="6.9930179036089601"/>
    <n v="5.63728952407837"/>
    <n v="1.3557283795305901"/>
    <n v="1.8379994390646397"/>
    <b v="0"/>
    <b v="1"/>
    <b v="0"/>
    <b v="0"/>
    <b v="0"/>
    <b v="0"/>
    <x v="7"/>
    <n v="4103"/>
  </r>
  <r>
    <n v="31"/>
    <n v="450"/>
    <n v="8.7741935483870996"/>
    <n v="2"/>
    <n v="91"/>
    <n v="9.1887237676038893"/>
    <n v="5.6392588615417498"/>
    <n v="3.5494649060621395"/>
    <n v="12.598701119366712"/>
    <b v="0"/>
    <b v="0"/>
    <b v="1"/>
    <b v="0"/>
    <b v="0"/>
    <b v="0"/>
    <x v="5"/>
    <n v="4104"/>
  </r>
  <r>
    <n v="31"/>
    <n v="450"/>
    <n v="8.7741935483870996"/>
    <n v="2"/>
    <n v="1095"/>
    <n v="4.3755827464780399"/>
    <n v="5.7154793739318803"/>
    <n v="-1.3398966274538404"/>
    <n v="1.7953229722621755"/>
    <b v="0"/>
    <b v="1"/>
    <b v="0"/>
    <b v="0"/>
    <b v="0"/>
    <b v="0"/>
    <x v="9"/>
    <n v="4105"/>
  </r>
  <r>
    <n v="31"/>
    <n v="450"/>
    <n v="8.7741935483870996"/>
    <n v="2"/>
    <n v="119"/>
    <n v="5.8341103286373901"/>
    <n v="5.6532797813415501"/>
    <n v="0.18083054729584003"/>
    <n v="3.269968683531304E-2"/>
    <b v="1"/>
    <b v="0"/>
    <b v="0"/>
    <b v="0"/>
    <b v="0"/>
    <b v="0"/>
    <x v="6"/>
    <n v="4106"/>
  </r>
  <r>
    <n v="31"/>
    <n v="450"/>
    <n v="8.7741935483870996"/>
    <n v="2"/>
    <n v="42"/>
    <n v="6.2828880462248797"/>
    <n v="5.6138420104980504"/>
    <n v="0.6690460357268293"/>
    <n v="0.44762259792178577"/>
    <b v="1"/>
    <b v="0"/>
    <b v="0"/>
    <b v="0"/>
    <b v="0"/>
    <b v="0"/>
    <x v="7"/>
    <n v="4107"/>
  </r>
  <r>
    <n v="31"/>
    <n v="450"/>
    <n v="8.7741935483870996"/>
    <n v="2"/>
    <n v="262"/>
    <n v="4.3755827464780399"/>
    <n v="5.7168159484863299"/>
    <n v="-1.34123320200829"/>
    <n v="1.7989065021694104"/>
    <b v="0"/>
    <b v="1"/>
    <b v="0"/>
    <b v="0"/>
    <b v="0"/>
    <b v="0"/>
    <x v="9"/>
    <n v="4108"/>
  </r>
  <r>
    <n v="31"/>
    <n v="450"/>
    <n v="8.7741935483870996"/>
    <n v="2"/>
    <n v="969"/>
    <n v="4.3755827464780399"/>
    <n v="5.7154793739318803"/>
    <n v="-1.3398966274538404"/>
    <n v="1.7953229722621755"/>
    <b v="0"/>
    <b v="1"/>
    <b v="0"/>
    <b v="0"/>
    <b v="0"/>
    <b v="0"/>
    <x v="9"/>
    <n v="4109"/>
  </r>
  <r>
    <n v="31"/>
    <n v="450"/>
    <n v="8.7741935483870996"/>
    <n v="2"/>
    <n v="631"/>
    <n v="4.3755827464780399"/>
    <n v="5.7154793739318803"/>
    <n v="-1.3398966274538404"/>
    <n v="1.7953229722621755"/>
    <b v="0"/>
    <b v="1"/>
    <b v="0"/>
    <b v="0"/>
    <b v="0"/>
    <b v="0"/>
    <x v="9"/>
    <n v="4110"/>
  </r>
  <r>
    <n v="31"/>
    <n v="450"/>
    <n v="8.7741935483870996"/>
    <n v="2"/>
    <n v="107"/>
    <n v="8.3895470841562396"/>
    <n v="5.6472229957580602"/>
    <n v="2.7423240883981794"/>
    <n v="7.5203414058089058"/>
    <b v="0"/>
    <b v="0"/>
    <b v="1"/>
    <b v="0"/>
    <b v="0"/>
    <b v="0"/>
    <x v="4"/>
    <n v="4111"/>
  </r>
  <r>
    <n v="31"/>
    <n v="450"/>
    <n v="8.7741935483870996"/>
    <n v="2"/>
    <n v="1018"/>
    <n v="6.5633741197170599"/>
    <n v="5.7154793739318803"/>
    <n v="0.84789474578517954"/>
    <n v="0.71892549993011423"/>
    <b v="1"/>
    <b v="0"/>
    <b v="0"/>
    <b v="0"/>
    <b v="0"/>
    <b v="0"/>
    <x v="7"/>
    <n v="4112"/>
  </r>
  <r>
    <n v="31"/>
    <n v="450"/>
    <n v="8.7741935483870996"/>
    <n v="2"/>
    <n v="1688"/>
    <n v="6.5633741197170599"/>
    <n v="5.7154793739318803"/>
    <n v="0.84789474578517954"/>
    <n v="0.71892549993011423"/>
    <b v="1"/>
    <b v="0"/>
    <b v="0"/>
    <b v="0"/>
    <b v="0"/>
    <b v="0"/>
    <x v="7"/>
    <n v="4113"/>
  </r>
  <r>
    <n v="31"/>
    <n v="450"/>
    <n v="8.7741935483870996"/>
    <n v="2"/>
    <n v="1920"/>
    <n v="9.1157973884959294"/>
    <n v="5.7154793739318803"/>
    <n v="3.400318014564049"/>
    <n v="11.562162600168797"/>
    <b v="0"/>
    <b v="0"/>
    <b v="1"/>
    <b v="0"/>
    <b v="0"/>
    <b v="0"/>
    <x v="4"/>
    <n v="4114"/>
  </r>
  <r>
    <n v="31"/>
    <n v="450"/>
    <n v="8.7741935483870996"/>
    <n v="2"/>
    <n v="127"/>
    <n v="6.5633741197170599"/>
    <n v="5.6573176383972203"/>
    <n v="0.90605648131983951"/>
    <n v="0.82093834734168869"/>
    <b v="1"/>
    <b v="0"/>
    <b v="0"/>
    <b v="0"/>
    <b v="0"/>
    <b v="0"/>
    <x v="7"/>
    <n v="4115"/>
  </r>
  <r>
    <n v="31"/>
    <n v="450"/>
    <n v="8.7741935483870996"/>
    <n v="2"/>
    <n v="231"/>
    <n v="7.2926379107967296"/>
    <n v="5.7060999870300302"/>
    <n v="1.5865379237666994"/>
    <n v="2.5171025835499492"/>
    <b v="0"/>
    <b v="1"/>
    <b v="0"/>
    <b v="0"/>
    <b v="0"/>
    <b v="0"/>
    <x v="3"/>
    <n v="4116"/>
  </r>
  <r>
    <n v="31"/>
    <n v="450"/>
    <n v="8.7741935483870996"/>
    <n v="2"/>
    <n v="156"/>
    <n v="7.2926379107967296"/>
    <n v="5.6720318794250497"/>
    <n v="1.6206060313716799"/>
    <n v="2.6263639089182664"/>
    <b v="0"/>
    <b v="1"/>
    <b v="0"/>
    <b v="0"/>
    <b v="0"/>
    <b v="0"/>
    <x v="3"/>
    <n v="4117"/>
  </r>
  <r>
    <n v="31"/>
    <n v="450"/>
    <n v="8.7741935483870996"/>
    <n v="2"/>
    <n v="1176"/>
    <n v="7.2926379107967296"/>
    <n v="5.7154793739318803"/>
    <n v="1.5771585368648493"/>
    <n v="2.4874290504056722"/>
    <b v="0"/>
    <b v="1"/>
    <b v="0"/>
    <b v="0"/>
    <b v="0"/>
    <b v="0"/>
    <x v="3"/>
    <n v="4118"/>
  </r>
  <r>
    <n v="31"/>
    <n v="450"/>
    <n v="8.7741935483870996"/>
    <n v="2"/>
    <n v="1181"/>
    <n v="8.7511654929560798"/>
    <n v="5.7154793739318803"/>
    <n v="3.0356861190241995"/>
    <n v="9.2153902132362067"/>
    <b v="0"/>
    <b v="0"/>
    <b v="1"/>
    <b v="0"/>
    <b v="0"/>
    <b v="0"/>
    <x v="4"/>
    <n v="4119"/>
  </r>
  <r>
    <n v="31"/>
    <n v="450"/>
    <n v="8.7741935483870996"/>
    <n v="2"/>
    <n v="913"/>
    <n v="8.7511654929560798"/>
    <n v="5.7154793739318803"/>
    <n v="3.0356861190241995"/>
    <n v="9.2153902132362067"/>
    <b v="0"/>
    <b v="0"/>
    <b v="1"/>
    <b v="0"/>
    <b v="0"/>
    <b v="0"/>
    <x v="4"/>
    <n v="4120"/>
  </r>
  <r>
    <n v="31"/>
    <n v="450"/>
    <n v="8.7741935483870996"/>
    <n v="2"/>
    <n v="716"/>
    <n v="8.7511654929560798"/>
    <n v="5.7154793739318803"/>
    <n v="3.0356861190241995"/>
    <n v="9.2153902132362067"/>
    <b v="0"/>
    <b v="0"/>
    <b v="1"/>
    <b v="0"/>
    <b v="0"/>
    <b v="0"/>
    <x v="4"/>
    <n v="4121"/>
  </r>
  <r>
    <n v="31"/>
    <n v="450"/>
    <n v="8.7741935483870996"/>
    <n v="2"/>
    <n v="2074"/>
    <n v="8.7511654929560798"/>
    <n v="5.7154793739318803"/>
    <n v="3.0356861190241995"/>
    <n v="9.2153902132362067"/>
    <b v="0"/>
    <b v="0"/>
    <b v="1"/>
    <b v="0"/>
    <b v="0"/>
    <b v="0"/>
    <x v="4"/>
    <n v="4122"/>
  </r>
  <r>
    <n v="31"/>
    <n v="450"/>
    <n v="8.7741935483870996"/>
    <n v="2"/>
    <n v="1368"/>
    <n v="8.7511654929560798"/>
    <n v="5.7154793739318803"/>
    <n v="3.0356861190241995"/>
    <n v="9.2153902132362067"/>
    <b v="0"/>
    <b v="0"/>
    <b v="1"/>
    <b v="0"/>
    <b v="0"/>
    <b v="0"/>
    <x v="4"/>
    <n v="4123"/>
  </r>
  <r>
    <n v="31"/>
    <n v="450"/>
    <n v="8.7741935483870996"/>
    <n v="2"/>
    <n v="2489"/>
    <n v="8.0219017018764092"/>
    <n v="5.7154793739318803"/>
    <n v="2.3064223279445288"/>
    <n v="5.3195839548410602"/>
    <b v="0"/>
    <b v="0"/>
    <b v="1"/>
    <b v="0"/>
    <b v="0"/>
    <b v="0"/>
    <x v="3"/>
    <n v="4124"/>
  </r>
  <r>
    <n v="31"/>
    <n v="450"/>
    <n v="8.7741935483870996"/>
    <n v="2"/>
    <n v="712"/>
    <n v="8.0219017018764092"/>
    <n v="5.7154793739318803"/>
    <n v="2.3064223279445288"/>
    <n v="5.3195839548410602"/>
    <b v="0"/>
    <b v="0"/>
    <b v="1"/>
    <b v="0"/>
    <b v="0"/>
    <b v="0"/>
    <x v="3"/>
    <n v="4125"/>
  </r>
  <r>
    <n v="31"/>
    <n v="450"/>
    <n v="8.7741935483870996"/>
    <n v="2"/>
    <n v="491"/>
    <n v="8.0219017018764092"/>
    <n v="5.7154793739318803"/>
    <n v="2.3064223279445288"/>
    <n v="5.3195839548410602"/>
    <b v="0"/>
    <b v="0"/>
    <b v="1"/>
    <b v="0"/>
    <b v="0"/>
    <b v="0"/>
    <x v="3"/>
    <n v="4126"/>
  </r>
  <r>
    <n v="31"/>
    <n v="450"/>
    <n v="8.7741935483870996"/>
    <n v="2"/>
    <n v="1689"/>
    <n v="10.2096930751154"/>
    <n v="5.7154793739318803"/>
    <n v="4.4942137011835195"/>
    <n v="20.197956791905668"/>
    <b v="0"/>
    <b v="0"/>
    <b v="1"/>
    <b v="0"/>
    <b v="0"/>
    <b v="0"/>
    <x v="5"/>
    <n v="4127"/>
  </r>
  <r>
    <n v="31"/>
    <n v="450"/>
    <n v="8.7741935483870996"/>
    <n v="2"/>
    <n v="2490"/>
    <n v="10.938956866195101"/>
    <n v="5.7154793739318803"/>
    <n v="5.2234774922632203"/>
    <n v="27.284717112180463"/>
    <b v="0"/>
    <b v="0"/>
    <b v="0"/>
    <b v="1"/>
    <b v="0"/>
    <b v="0"/>
    <x v="10"/>
    <n v="4128"/>
  </r>
  <r>
    <n v="31"/>
    <n v="450"/>
    <n v="8.7741935483870996"/>
    <n v="2"/>
    <n v="378"/>
    <n v="5.8341103286373901"/>
    <n v="5.7499184608459499"/>
    <n v="8.4191867791440167E-2"/>
    <n v="7.0882706022113405E-3"/>
    <b v="1"/>
    <b v="0"/>
    <b v="0"/>
    <b v="0"/>
    <b v="0"/>
    <b v="0"/>
    <x v="6"/>
    <n v="4129"/>
  </r>
  <r>
    <n v="31"/>
    <n v="450"/>
    <n v="8.7741935483870996"/>
    <n v="2"/>
    <n v="912"/>
    <n v="5.8341103286373901"/>
    <n v="5.7154793739318803"/>
    <n v="0.11863095470550977"/>
    <n v="1.4073303414340712E-2"/>
    <b v="1"/>
    <b v="0"/>
    <b v="0"/>
    <b v="0"/>
    <b v="0"/>
    <b v="0"/>
    <x v="6"/>
    <n v="4130"/>
  </r>
  <r>
    <n v="31"/>
    <n v="450"/>
    <n v="8.7741935483870996"/>
    <n v="2"/>
    <n v="911"/>
    <n v="8.7511654929560905"/>
    <n v="5.7154793739318803"/>
    <n v="3.0356861190242102"/>
    <n v="9.2153902132362706"/>
    <b v="0"/>
    <b v="0"/>
    <b v="1"/>
    <b v="0"/>
    <b v="0"/>
    <b v="0"/>
    <x v="4"/>
    <n v="4131"/>
  </r>
  <r>
    <n v="31"/>
    <n v="450"/>
    <n v="8.7741935483870996"/>
    <n v="2"/>
    <n v="92"/>
    <n v="12.397484448354501"/>
    <n v="5.6397514343261701"/>
    <n v="6.7577330140283305"/>
    <n v="45.666955488888426"/>
    <b v="0"/>
    <b v="0"/>
    <b v="0"/>
    <b v="1"/>
    <b v="0"/>
    <b v="0"/>
    <x v="12"/>
    <n v="4132"/>
  </r>
  <r>
    <n v="31"/>
    <n v="450"/>
    <n v="8.7741935483870996"/>
    <n v="2"/>
    <n v="630"/>
    <n v="5.1048465375577097"/>
    <n v="5.7154793739318803"/>
    <n v="-0.61063283637417065"/>
    <n v="0.37287246085836467"/>
    <b v="1"/>
    <b v="0"/>
    <b v="0"/>
    <b v="0"/>
    <b v="0"/>
    <b v="0"/>
    <x v="9"/>
    <n v="4133"/>
  </r>
  <r>
    <n v="31"/>
    <n v="450"/>
    <n v="8.7741935483870996"/>
    <n v="2"/>
    <n v="664"/>
    <n v="5.1048465375577097"/>
    <n v="5.7154793739318803"/>
    <n v="-0.61063283637417065"/>
    <n v="0.37287246085836467"/>
    <b v="1"/>
    <b v="0"/>
    <b v="0"/>
    <b v="0"/>
    <b v="0"/>
    <b v="0"/>
    <x v="9"/>
    <n v="4134"/>
  </r>
  <r>
    <n v="31"/>
    <n v="450"/>
    <n v="8.7741935483870996"/>
    <n v="2"/>
    <n v="490"/>
    <n v="5.1048465375577097"/>
    <n v="5.7154793739318803"/>
    <n v="-0.61063283637417065"/>
    <n v="0.37287246085836467"/>
    <b v="1"/>
    <b v="0"/>
    <b v="0"/>
    <b v="0"/>
    <b v="0"/>
    <b v="0"/>
    <x v="9"/>
    <n v="4135"/>
  </r>
  <r>
    <n v="31"/>
    <n v="450"/>
    <n v="8.7741935483870996"/>
    <n v="2"/>
    <n v="1769"/>
    <n v="5.1048465375577097"/>
    <n v="5.7154793739318803"/>
    <n v="-0.61063283637417065"/>
    <n v="0.37287246085836467"/>
    <b v="1"/>
    <b v="0"/>
    <b v="0"/>
    <b v="0"/>
    <b v="0"/>
    <b v="0"/>
    <x v="9"/>
    <n v="4136"/>
  </r>
  <r>
    <n v="31"/>
    <n v="450"/>
    <n v="8.7741935483870996"/>
    <n v="2"/>
    <n v="1768"/>
    <n v="5.1048465375577097"/>
    <n v="5.7154793739318803"/>
    <n v="-0.61063283637417065"/>
    <n v="0.37287246085836467"/>
    <b v="1"/>
    <b v="0"/>
    <b v="0"/>
    <b v="0"/>
    <b v="0"/>
    <b v="0"/>
    <x v="9"/>
    <n v="4137"/>
  </r>
  <r>
    <n v="31"/>
    <n v="450"/>
    <n v="8.7741935483870996"/>
    <n v="2"/>
    <n v="1770"/>
    <n v="10.938956866195101"/>
    <n v="5.7154793739318803"/>
    <n v="5.2234774922632203"/>
    <n v="27.284717112180463"/>
    <b v="0"/>
    <b v="0"/>
    <b v="0"/>
    <b v="1"/>
    <b v="0"/>
    <b v="0"/>
    <x v="10"/>
    <n v="4138"/>
  </r>
  <r>
    <n v="31"/>
    <n v="450"/>
    <n v="8.7741935483870996"/>
    <n v="2"/>
    <n v="2572"/>
    <n v="10.938956866195101"/>
    <n v="5.7154793739318803"/>
    <n v="5.2234774922632203"/>
    <n v="27.284717112180463"/>
    <b v="0"/>
    <b v="0"/>
    <b v="0"/>
    <b v="1"/>
    <b v="0"/>
    <b v="0"/>
    <x v="10"/>
    <n v="4139"/>
  </r>
  <r>
    <n v="31"/>
    <n v="450"/>
    <n v="8.7741935483870996"/>
    <n v="2"/>
    <n v="113"/>
    <n v="12.397484448354399"/>
    <n v="5.6502513885498002"/>
    <n v="6.7472330598045991"/>
    <n v="45.525153963320136"/>
    <b v="0"/>
    <b v="0"/>
    <b v="0"/>
    <b v="1"/>
    <b v="0"/>
    <b v="0"/>
    <x v="12"/>
    <n v="4140"/>
  </r>
  <r>
    <n v="31"/>
    <n v="450"/>
    <n v="8.7741935483870996"/>
    <n v="2"/>
    <n v="1017"/>
    <n v="15.3145396126731"/>
    <n v="5.7154793739318803"/>
    <n v="9.5990602387412203"/>
    <n v="92.141957466982646"/>
    <b v="0"/>
    <b v="0"/>
    <b v="0"/>
    <b v="1"/>
    <b v="0"/>
    <b v="0"/>
    <x v="14"/>
    <n v="4141"/>
  </r>
  <r>
    <n v="31"/>
    <n v="450"/>
    <n v="8.7741935483870996"/>
    <n v="2"/>
    <n v="849"/>
    <n v="11.6682206572748"/>
    <n v="5.7154793739318803"/>
    <n v="5.9527412833429194"/>
    <n v="35.435128786415106"/>
    <b v="0"/>
    <b v="0"/>
    <b v="0"/>
    <b v="1"/>
    <b v="0"/>
    <b v="0"/>
    <x v="11"/>
    <n v="4142"/>
  </r>
  <r>
    <n v="31"/>
    <n v="450"/>
    <n v="8.7741935483870996"/>
    <n v="2"/>
    <n v="0"/>
    <n v="0"/>
    <n v="4.6871428489685103"/>
    <n v="-4.6871428489685103"/>
    <n v="21.969308086636644"/>
    <b v="0"/>
    <b v="0"/>
    <b v="1"/>
    <b v="0"/>
    <b v="0"/>
    <b v="0"/>
    <x v="0"/>
    <n v="4143"/>
  </r>
  <r>
    <n v="31"/>
    <n v="450"/>
    <n v="8.7741935483870996"/>
    <n v="2"/>
    <n v="1"/>
    <n v="1.0005158927976601"/>
    <n v="4.9769520759582502"/>
    <n v="-3.9764361831605903"/>
    <n v="15.812044718748764"/>
    <b v="0"/>
    <b v="0"/>
    <b v="1"/>
    <b v="0"/>
    <b v="0"/>
    <b v="0"/>
    <x v="1"/>
    <n v="4144"/>
  </r>
  <r>
    <n v="31"/>
    <n v="450"/>
    <n v="8.7741935483870996"/>
    <n v="2"/>
    <n v="2"/>
    <n v="2.0005224878296102"/>
    <n v="5.2184991836547896"/>
    <n v="-3.2179766958251794"/>
    <n v="10.35537401487394"/>
    <b v="0"/>
    <b v="0"/>
    <b v="1"/>
    <b v="0"/>
    <b v="0"/>
    <b v="0"/>
    <x v="2"/>
    <n v="4145"/>
  </r>
  <r>
    <n v="31"/>
    <n v="450"/>
    <n v="8.7741935483870996"/>
    <n v="2"/>
    <n v="83"/>
    <n v="3.3184772516248802"/>
    <n v="5.6353197097778303"/>
    <n v="-2.3168424581529501"/>
    <n v="5.3677589759002045"/>
    <b v="0"/>
    <b v="0"/>
    <b v="1"/>
    <b v="0"/>
    <b v="0"/>
    <b v="0"/>
    <x v="8"/>
    <n v="4146"/>
  </r>
  <r>
    <n v="31"/>
    <n v="450"/>
    <n v="8.7741935483870996"/>
    <n v="2"/>
    <n v="66"/>
    <n v="2.5035175879397"/>
    <n v="5.6269602775573704"/>
    <n v="-3.1234426896176704"/>
    <n v="9.7558942353260658"/>
    <b v="0"/>
    <b v="0"/>
    <b v="1"/>
    <b v="0"/>
    <b v="0"/>
    <b v="0"/>
    <x v="2"/>
    <n v="4147"/>
  </r>
  <r>
    <n v="31"/>
    <n v="450"/>
    <n v="8.7741935483870996"/>
    <n v="2"/>
    <n v="102"/>
    <n v="3.9976174268209701"/>
    <n v="5.6447005271911603"/>
    <n v="-1.6470831003701902"/>
    <n v="2.7128827395250781"/>
    <b v="0"/>
    <b v="1"/>
    <b v="0"/>
    <b v="0"/>
    <b v="0"/>
    <b v="0"/>
    <x v="8"/>
    <n v="4148"/>
  </r>
  <r>
    <n v="31"/>
    <n v="450"/>
    <n v="8.7741935483870996"/>
    <n v="2"/>
    <n v="51"/>
    <n v="2.4474868717179299"/>
    <n v="5.6187787055969203"/>
    <n v="-3.1712918338789904"/>
    <n v="10.05709189562757"/>
    <b v="0"/>
    <b v="0"/>
    <b v="1"/>
    <b v="0"/>
    <b v="0"/>
    <b v="0"/>
    <x v="2"/>
    <n v="4149"/>
  </r>
  <r>
    <n v="31"/>
    <n v="450"/>
    <n v="8.7741935483870996"/>
    <n v="2"/>
    <n v="38"/>
    <n v="2.4107301657986202"/>
    <n v="5.6116504669189498"/>
    <n v="-3.2009203011203295"/>
    <n v="10.245890774124261"/>
    <b v="0"/>
    <b v="0"/>
    <b v="1"/>
    <b v="0"/>
    <b v="0"/>
    <b v="0"/>
    <x v="2"/>
    <n v="4150"/>
  </r>
  <r>
    <n v="31"/>
    <n v="450"/>
    <n v="8.7741935483870996"/>
    <n v="2"/>
    <n v="27"/>
    <n v="2.3618821041501499"/>
    <n v="5.6056241989135698"/>
    <n v="-3.2437420947634199"/>
    <n v="10.52186277734018"/>
    <b v="0"/>
    <b v="0"/>
    <b v="1"/>
    <b v="0"/>
    <b v="0"/>
    <b v="0"/>
    <x v="2"/>
    <n v="4151"/>
  </r>
  <r>
    <n v="31"/>
    <n v="450"/>
    <n v="8.7741935483870996"/>
    <n v="2"/>
    <n v="18"/>
    <n v="2.3101476893758899"/>
    <n v="5.6006937026977504"/>
    <n v="-3.2905460133218605"/>
    <n v="10.82769306578839"/>
    <b v="0"/>
    <b v="0"/>
    <b v="1"/>
    <b v="0"/>
    <b v="0"/>
    <b v="0"/>
    <x v="2"/>
    <n v="4152"/>
  </r>
  <r>
    <n v="31"/>
    <n v="450"/>
    <n v="8.7741935483870996"/>
    <n v="2"/>
    <n v="82"/>
    <n v="2"/>
    <n v="5.63482761383057"/>
    <n v="-3.63482761383057"/>
    <n v="13.211971782265236"/>
    <b v="0"/>
    <b v="0"/>
    <b v="1"/>
    <b v="0"/>
    <b v="0"/>
    <b v="0"/>
    <x v="1"/>
    <n v="4153"/>
  </r>
  <r>
    <n v="31"/>
    <n v="450"/>
    <n v="8.7741935483870996"/>
    <n v="2"/>
    <n v="65"/>
    <n v="3.9804639804639801"/>
    <n v="5.6264619827270499"/>
    <n v="-1.6459980022630698"/>
    <n v="2.7093094234540169"/>
    <b v="0"/>
    <b v="1"/>
    <b v="0"/>
    <b v="0"/>
    <b v="0"/>
    <b v="0"/>
    <x v="8"/>
    <n v="4154"/>
  </r>
  <r>
    <n v="31"/>
    <n v="450"/>
    <n v="8.7741935483870996"/>
    <n v="2"/>
    <n v="50"/>
    <n v="3.7383177570093502"/>
    <n v="5.6182298660278303"/>
    <n v="-1.87991210901848"/>
    <n v="3.5340695376343096"/>
    <b v="0"/>
    <b v="1"/>
    <b v="0"/>
    <b v="0"/>
    <b v="0"/>
    <b v="0"/>
    <x v="8"/>
    <n v="4155"/>
  </r>
  <r>
    <n v="31"/>
    <n v="450"/>
    <n v="8.7741935483870996"/>
    <n v="2"/>
    <n v="37"/>
    <n v="3.6282178105397001"/>
    <n v="5.6111025810241699"/>
    <n v="-1.9828847704844699"/>
    <n v="3.9318320130192488"/>
    <b v="0"/>
    <b v="1"/>
    <b v="0"/>
    <b v="0"/>
    <b v="0"/>
    <b v="0"/>
    <x v="8"/>
    <n v="4156"/>
  </r>
  <r>
    <n v="31"/>
    <n v="450"/>
    <n v="8.7741935483870996"/>
    <n v="2"/>
    <n v="26"/>
    <n v="2.0689655172413799"/>
    <n v="5.6050763130187997"/>
    <n v="-3.5361107957774198"/>
    <n v="12.504079560013617"/>
    <b v="0"/>
    <b v="0"/>
    <b v="1"/>
    <b v="0"/>
    <b v="0"/>
    <b v="0"/>
    <x v="1"/>
    <n v="4157"/>
  </r>
  <r>
    <n v="31"/>
    <n v="450"/>
    <n v="8.7741935483870996"/>
    <n v="2"/>
    <n v="17"/>
    <n v="2.3028897837689399"/>
    <n v="5.6001458168029803"/>
    <n v="-3.2972560330340404"/>
    <n v="10.871897347379377"/>
    <b v="0"/>
    <b v="0"/>
    <b v="1"/>
    <b v="0"/>
    <b v="0"/>
    <b v="0"/>
    <x v="2"/>
    <n v="4158"/>
  </r>
  <r>
    <n v="31"/>
    <n v="450"/>
    <n v="8.7741935483870996"/>
    <n v="2"/>
    <n v="10"/>
    <n v="8.6614773387001396"/>
    <n v="5.5963110923767099"/>
    <n v="3.0651662463234297"/>
    <n v="9.3952441176004644"/>
    <b v="0"/>
    <b v="0"/>
    <b v="1"/>
    <b v="0"/>
    <b v="0"/>
    <b v="0"/>
    <x v="4"/>
    <n v="4159"/>
  </r>
  <r>
    <n v="31"/>
    <n v="450"/>
    <n v="8.7741935483870996"/>
    <n v="2"/>
    <n v="11"/>
    <n v="3.3190778940753898"/>
    <n v="5.5968589782714799"/>
    <n v="-2.2777810841960902"/>
    <n v="5.188286667521516"/>
    <b v="0"/>
    <b v="0"/>
    <b v="1"/>
    <b v="0"/>
    <b v="0"/>
    <b v="0"/>
    <x v="8"/>
    <n v="4160"/>
  </r>
  <r>
    <n v="31"/>
    <n v="450"/>
    <n v="8.7741935483870996"/>
    <n v="2"/>
    <n v="5"/>
    <n v="4.0015669972171199"/>
    <n v="5.6278557777404803"/>
    <n v="-1.6262887805233603"/>
    <n v="2.6448151976561585"/>
    <b v="0"/>
    <b v="1"/>
    <b v="0"/>
    <b v="0"/>
    <b v="0"/>
    <b v="0"/>
    <x v="8"/>
    <n v="4161"/>
  </r>
  <r>
    <n v="31"/>
    <n v="450"/>
    <n v="8.7741935483870996"/>
    <n v="2"/>
    <n v="6"/>
    <n v="4.5111052490256602"/>
    <n v="5.60852003097534"/>
    <n v="-1.0974147819496798"/>
    <n v="1.2043192036416632"/>
    <b v="0"/>
    <b v="1"/>
    <b v="0"/>
    <b v="0"/>
    <b v="0"/>
    <b v="0"/>
    <x v="9"/>
    <n v="4162"/>
  </r>
  <r>
    <n v="31"/>
    <n v="450"/>
    <n v="8.7741935483870996"/>
    <n v="2"/>
    <n v="3"/>
    <n v="3.0173664634880102"/>
    <n v="5.3780460357665998"/>
    <n v="-2.3606795722785896"/>
    <n v="5.572808042973425"/>
    <b v="0"/>
    <b v="0"/>
    <b v="1"/>
    <b v="0"/>
    <b v="0"/>
    <b v="0"/>
    <x v="8"/>
    <n v="4163"/>
  </r>
  <r>
    <n v="31"/>
    <n v="450"/>
    <n v="8.7741935483870996"/>
    <n v="2"/>
    <n v="327"/>
    <n v="3.125"/>
    <n v="5.7363700866699201"/>
    <n v="-2.6113700866699201"/>
    <n v="6.8192537295544664"/>
    <b v="0"/>
    <b v="0"/>
    <b v="1"/>
    <b v="0"/>
    <b v="0"/>
    <b v="0"/>
    <x v="2"/>
    <n v="4164"/>
  </r>
  <r>
    <n v="31"/>
    <n v="450"/>
    <n v="8.7741935483870996"/>
    <n v="2"/>
    <n v="84"/>
    <n v="3.3899969311866101"/>
    <n v="5.6358122825622603"/>
    <n v="-2.2458153513756502"/>
    <n v="5.0436865924745353"/>
    <b v="0"/>
    <b v="0"/>
    <b v="1"/>
    <b v="0"/>
    <b v="0"/>
    <b v="0"/>
    <x v="8"/>
    <n v="4165"/>
  </r>
  <r>
    <n v="31"/>
    <n v="450"/>
    <n v="8.7741935483870996"/>
    <n v="2"/>
    <n v="373"/>
    <n v="3.6666666666666701"/>
    <n v="5.7501182556152299"/>
    <n v="-2.0834515889485599"/>
    <n v="4.3407705234922789"/>
    <b v="0"/>
    <b v="0"/>
    <b v="1"/>
    <b v="0"/>
    <b v="0"/>
    <b v="0"/>
    <x v="8"/>
    <n v="4166"/>
  </r>
  <r>
    <n v="31"/>
    <n v="450"/>
    <n v="8.7741935483870996"/>
    <n v="2"/>
    <n v="292"/>
    <n v="3.4271356783919602"/>
    <n v="5.7258057594299299"/>
    <n v="-2.2986700810379697"/>
    <n v="5.2838841414591062"/>
    <b v="0"/>
    <b v="0"/>
    <b v="1"/>
    <b v="0"/>
    <b v="0"/>
    <b v="0"/>
    <x v="8"/>
    <n v="4167"/>
  </r>
  <r>
    <n v="31"/>
    <n v="450"/>
    <n v="8.7741935483870996"/>
    <n v="2"/>
    <n v="165"/>
    <n v="3.3808353808353799"/>
    <n v="5.6766099929809597"/>
    <n v="-2.2957746121455798"/>
    <n v="5.2705810697721871"/>
    <b v="0"/>
    <b v="0"/>
    <b v="1"/>
    <b v="0"/>
    <b v="0"/>
    <b v="0"/>
    <x v="8"/>
    <n v="4168"/>
  </r>
  <r>
    <n v="31"/>
    <n v="450"/>
    <n v="8.7741935483870996"/>
    <n v="2"/>
    <n v="103"/>
    <n v="3.26615869625837"/>
    <n v="5.6452045440673801"/>
    <n v="-2.3790458478090102"/>
    <n v="5.6598591459772924"/>
    <b v="0"/>
    <b v="0"/>
    <b v="1"/>
    <b v="0"/>
    <b v="0"/>
    <b v="0"/>
    <x v="8"/>
    <n v="4169"/>
  </r>
  <r>
    <n v="31"/>
    <n v="450"/>
    <n v="8.7741935483870996"/>
    <n v="2"/>
    <n v="4"/>
    <n v="3.9779158471070999"/>
    <n v="5.5344123840331996"/>
    <n v="-1.5564965369260997"/>
    <n v="2.4226814694629413"/>
    <b v="0"/>
    <b v="1"/>
    <b v="0"/>
    <b v="0"/>
    <b v="0"/>
    <b v="0"/>
    <x v="8"/>
    <n v="4170"/>
  </r>
  <r>
    <n v="31"/>
    <n v="450"/>
    <n v="8.7741935483870996"/>
    <n v="2"/>
    <n v="7"/>
    <n v="4.0463965634958301"/>
    <n v="5.6972856521606401"/>
    <n v="-1.65088908866481"/>
    <n v="2.7254347830725267"/>
    <b v="0"/>
    <b v="1"/>
    <b v="0"/>
    <b v="0"/>
    <b v="0"/>
    <b v="0"/>
    <x v="8"/>
    <n v="4171"/>
  </r>
  <r>
    <n v="31"/>
    <n v="450"/>
    <n v="8.7741935483870996"/>
    <n v="2"/>
    <n v="259"/>
    <n v="3.14358974358974"/>
    <n v="5.7159342765808097"/>
    <n v="-2.5723445329910697"/>
    <n v="6.6169563964090443"/>
    <b v="0"/>
    <b v="0"/>
    <b v="1"/>
    <b v="0"/>
    <b v="0"/>
    <b v="0"/>
    <x v="2"/>
    <n v="4172"/>
  </r>
  <r>
    <n v="31"/>
    <n v="450"/>
    <n v="8.7741935483870996"/>
    <n v="2"/>
    <n v="228"/>
    <n v="3.16326530612245"/>
    <n v="5.7049493789672896"/>
    <n v="-2.5416840728448395"/>
    <n v="6.4601579261531317"/>
    <b v="0"/>
    <b v="0"/>
    <b v="1"/>
    <b v="0"/>
    <b v="0"/>
    <b v="0"/>
    <x v="2"/>
    <n v="4173"/>
  </r>
  <r>
    <n v="31"/>
    <n v="450"/>
    <n v="8.7741935483870996"/>
    <n v="2"/>
    <n v="67"/>
    <n v="3.0275734179864502"/>
    <n v="5.6274518966674796"/>
    <n v="-2.5998784786810294"/>
    <n v="6.7593681039087841"/>
    <b v="0"/>
    <b v="0"/>
    <b v="1"/>
    <b v="0"/>
    <b v="0"/>
    <b v="0"/>
    <x v="2"/>
    <n v="4174"/>
  </r>
  <r>
    <n v="31"/>
    <n v="450"/>
    <n v="8.7741935483870996"/>
    <n v="2"/>
    <n v="131"/>
    <n v="3.0116309219614799"/>
    <n v="5.6593461036682102"/>
    <n v="-2.6477151817067304"/>
    <n v="7.0103956834403043"/>
    <b v="0"/>
    <b v="0"/>
    <b v="1"/>
    <b v="0"/>
    <b v="0"/>
    <b v="0"/>
    <x v="2"/>
    <n v="4175"/>
  </r>
  <r>
    <n v="31"/>
    <n v="450"/>
    <n v="8.7741935483870996"/>
    <n v="2"/>
    <n v="68"/>
    <n v="3.9968121000991301"/>
    <n v="5.6279435157775897"/>
    <n v="-1.6311314156784595"/>
    <n v="2.6605896952132158"/>
    <b v="0"/>
    <b v="1"/>
    <b v="0"/>
    <b v="0"/>
    <b v="0"/>
    <b v="0"/>
    <x v="8"/>
    <n v="4176"/>
  </r>
  <r>
    <n v="31"/>
    <n v="450"/>
    <n v="8.7741935483870996"/>
    <n v="2"/>
    <n v="323"/>
    <n v="3.6842105263157898"/>
    <n v="5.7351655960082999"/>
    <n v="-2.0509550696925101"/>
    <n v="4.2064166978974091"/>
    <b v="0"/>
    <b v="0"/>
    <b v="1"/>
    <b v="0"/>
    <b v="0"/>
    <b v="0"/>
    <x v="8"/>
    <n v="4177"/>
  </r>
  <r>
    <n v="31"/>
    <n v="450"/>
    <n v="8.7741935483870996"/>
    <n v="2"/>
    <n v="71"/>
    <n v="6.2137130778713399"/>
    <n v="5.6294178962707502"/>
    <n v="0.58429518160058969"/>
    <n v="0.34140085924166608"/>
    <b v="1"/>
    <b v="0"/>
    <b v="0"/>
    <b v="0"/>
    <b v="0"/>
    <b v="0"/>
    <x v="7"/>
    <n v="4178"/>
  </r>
  <r>
    <n v="31"/>
    <n v="450"/>
    <n v="8.7741935483870996"/>
    <n v="2"/>
    <n v="85"/>
    <n v="4.0002452786391096"/>
    <n v="5.6363048553466797"/>
    <n v="-1.6360595767075701"/>
    <n v="2.6766909385365532"/>
    <b v="0"/>
    <b v="1"/>
    <b v="0"/>
    <b v="0"/>
    <b v="0"/>
    <b v="0"/>
    <x v="8"/>
    <n v="4179"/>
  </r>
  <r>
    <n v="31"/>
    <n v="450"/>
    <n v="8.7741935483870996"/>
    <n v="2"/>
    <n v="52"/>
    <n v="3.03452184421826"/>
    <n v="5.6193275451660201"/>
    <n v="-2.5848057009477601"/>
    <n v="6.6812205116520413"/>
    <b v="0"/>
    <b v="0"/>
    <b v="1"/>
    <b v="0"/>
    <b v="0"/>
    <b v="0"/>
    <x v="2"/>
    <n v="4180"/>
  </r>
  <r>
    <n v="31"/>
    <n v="450"/>
    <n v="8.7741935483870996"/>
    <n v="2"/>
    <n v="53"/>
    <n v="3.90164904115115"/>
    <n v="5.6198763847351101"/>
    <n v="-1.7182273435839601"/>
    <n v="2.9523052042395923"/>
    <b v="0"/>
    <b v="1"/>
    <b v="0"/>
    <b v="0"/>
    <b v="0"/>
    <b v="0"/>
    <x v="8"/>
    <n v="4181"/>
  </r>
  <r>
    <n v="31"/>
    <n v="450"/>
    <n v="8.7741935483870996"/>
    <n v="2"/>
    <n v="199"/>
    <n v="3.183914843288"/>
    <n v="5.6930356025695801"/>
    <n v="-2.5091207592815801"/>
    <n v="6.295686984657773"/>
    <b v="0"/>
    <b v="0"/>
    <b v="1"/>
    <b v="0"/>
    <b v="0"/>
    <b v="0"/>
    <x v="2"/>
    <n v="4182"/>
  </r>
  <r>
    <n v="31"/>
    <n v="450"/>
    <n v="8.7741935483870996"/>
    <n v="2"/>
    <n v="172"/>
    <n v="3.1904761904761898"/>
    <n v="5.6801724433898899"/>
    <n v="-2.4896962529137001"/>
    <n v="6.1985874317725189"/>
    <b v="0"/>
    <b v="0"/>
    <b v="1"/>
    <b v="0"/>
    <b v="0"/>
    <b v="0"/>
    <x v="8"/>
    <n v="4183"/>
  </r>
  <r>
    <n v="31"/>
    <n v="450"/>
    <n v="8.7741935483870996"/>
    <n v="2"/>
    <n v="221"/>
    <n v="3.66480446927374"/>
    <n v="5.7022657394409197"/>
    <n v="-2.0374612701671797"/>
    <n v="4.1512484274312573"/>
    <b v="0"/>
    <b v="0"/>
    <b v="1"/>
    <b v="0"/>
    <b v="0"/>
    <b v="0"/>
    <x v="8"/>
    <n v="4184"/>
  </r>
  <r>
    <n v="31"/>
    <n v="450"/>
    <n v="8.7741935483870996"/>
    <n v="2"/>
    <n v="248"/>
    <n v="3.6875"/>
    <n v="5.7126560211181596"/>
    <n v="-2.0251560211181596"/>
    <n v="4.101256909871136"/>
    <b v="0"/>
    <b v="0"/>
    <b v="1"/>
    <b v="0"/>
    <b v="0"/>
    <b v="0"/>
    <x v="8"/>
    <n v="4185"/>
  </r>
  <r>
    <n v="31"/>
    <n v="450"/>
    <n v="8.7741935483870996"/>
    <n v="2"/>
    <n v="101"/>
    <n v="3.0218995477267301"/>
    <n v="5.6441965103149396"/>
    <n v="-2.6222969625882095"/>
    <n v="6.8764413599993492"/>
    <b v="0"/>
    <b v="0"/>
    <b v="1"/>
    <b v="0"/>
    <b v="0"/>
    <b v="0"/>
    <x v="2"/>
    <n v="4186"/>
  </r>
  <r>
    <n v="31"/>
    <n v="450"/>
    <n v="8.7741935483870996"/>
    <n v="2"/>
    <n v="56"/>
    <n v="4.2277736482789301"/>
    <n v="5.6215229034423801"/>
    <n v="-1.3937492551634501"/>
    <n v="1.9425369862686719"/>
    <b v="0"/>
    <b v="1"/>
    <b v="0"/>
    <b v="0"/>
    <b v="0"/>
    <b v="0"/>
    <x v="9"/>
    <n v="4187"/>
  </r>
  <r>
    <n v="31"/>
    <n v="450"/>
    <n v="8.7741935483870996"/>
    <n v="2"/>
    <n v="148"/>
    <n v="3.9998067000728601"/>
    <n v="5.6679725646972701"/>
    <n v="-1.66816586462441"/>
    <n v="2.7827773518981052"/>
    <b v="0"/>
    <b v="1"/>
    <b v="0"/>
    <b v="0"/>
    <b v="0"/>
    <b v="0"/>
    <x v="8"/>
    <n v="4188"/>
  </r>
  <r>
    <n v="31"/>
    <n v="450"/>
    <n v="8.7741935483870996"/>
    <n v="2"/>
    <n v="116"/>
    <n v="3"/>
    <n v="5.6517653465270996"/>
    <n v="-2.6517653465270996"/>
    <n v="7.0318594530419887"/>
    <b v="0"/>
    <b v="0"/>
    <b v="1"/>
    <b v="0"/>
    <b v="0"/>
    <b v="0"/>
    <x v="2"/>
    <n v="4189"/>
  </r>
  <r>
    <n v="31"/>
    <n v="450"/>
    <n v="8.7741935483870996"/>
    <n v="2"/>
    <n v="39"/>
    <n v="3.0300910624611501"/>
    <n v="5.6121983528137198"/>
    <n v="-2.5821072903525697"/>
    <n v="6.6672780588918901"/>
    <b v="0"/>
    <b v="0"/>
    <b v="1"/>
    <b v="0"/>
    <b v="0"/>
    <b v="0"/>
    <x v="2"/>
    <n v="4190"/>
  </r>
  <r>
    <n v="31"/>
    <n v="450"/>
    <n v="8.7741935483870996"/>
    <n v="2"/>
    <n v="75"/>
    <n v="3.0371220191756101"/>
    <n v="5.6313838958740199"/>
    <n v="-2.5942618766984098"/>
    <n v="6.7301946848907548"/>
    <b v="0"/>
    <b v="0"/>
    <b v="1"/>
    <b v="0"/>
    <b v="0"/>
    <b v="0"/>
    <x v="2"/>
    <n v="4191"/>
  </r>
  <r>
    <n v="31"/>
    <n v="450"/>
    <n v="8.7741935483870996"/>
    <n v="2"/>
    <n v="40"/>
    <n v="3.9894477843896299"/>
    <n v="5.6127462387084996"/>
    <n v="-1.6232984543188698"/>
    <n v="2.6350978717940317"/>
    <b v="0"/>
    <b v="1"/>
    <b v="0"/>
    <b v="0"/>
    <b v="0"/>
    <b v="0"/>
    <x v="8"/>
    <n v="4192"/>
  </r>
  <r>
    <n v="31"/>
    <n v="450"/>
    <n v="8.7741935483870996"/>
    <n v="2"/>
    <n v="147"/>
    <n v="3.20365296803653"/>
    <n v="5.6674647331237802"/>
    <n v="-2.4638117650872502"/>
    <n v="6.0703684137823517"/>
    <b v="0"/>
    <b v="0"/>
    <b v="1"/>
    <b v="0"/>
    <b v="0"/>
    <b v="0"/>
    <x v="8"/>
    <n v="4193"/>
  </r>
  <r>
    <n v="31"/>
    <n v="450"/>
    <n v="8.7741935483870996"/>
    <n v="2"/>
    <n v="124"/>
    <n v="3.2277834525025502"/>
    <n v="5.6558032035827601"/>
    <n v="-2.42801975108021"/>
    <n v="5.8952799116356047"/>
    <b v="0"/>
    <b v="0"/>
    <b v="1"/>
    <b v="0"/>
    <b v="0"/>
    <b v="0"/>
    <x v="8"/>
    <n v="4194"/>
  </r>
  <r>
    <n v="31"/>
    <n v="450"/>
    <n v="8.7741935483870996"/>
    <n v="2"/>
    <n v="160"/>
    <n v="3.65646806226516"/>
    <n v="5.6740651130676296"/>
    <n v="-2.0175970508024696"/>
    <n v="4.070697859406823"/>
    <b v="0"/>
    <b v="0"/>
    <b v="1"/>
    <b v="0"/>
    <b v="0"/>
    <b v="0"/>
    <x v="8"/>
    <n v="4195"/>
  </r>
  <r>
    <n v="31"/>
    <n v="450"/>
    <n v="8.7741935483870996"/>
    <n v="2"/>
    <n v="183"/>
    <n v="3.6903225806451601"/>
    <n v="5.6857810020446804"/>
    <n v="-1.9954584213995203"/>
    <n v="3.9818543115342657"/>
    <b v="0"/>
    <b v="1"/>
    <b v="0"/>
    <b v="0"/>
    <b v="0"/>
    <b v="0"/>
    <x v="8"/>
    <n v="4196"/>
  </r>
  <r>
    <n v="31"/>
    <n v="450"/>
    <n v="8.7741935483870996"/>
    <n v="2"/>
    <n v="88"/>
    <n v="4.5785341590217197"/>
    <n v="5.6377816200256303"/>
    <n v="-1.0592474610039107"/>
    <n v="1.1220051836432312"/>
    <b v="0"/>
    <b v="1"/>
    <b v="0"/>
    <b v="0"/>
    <b v="0"/>
    <b v="0"/>
    <x v="9"/>
    <n v="4197"/>
  </r>
  <r>
    <n v="31"/>
    <n v="450"/>
    <n v="8.7741935483870996"/>
    <n v="2"/>
    <n v="43"/>
    <n v="3.8459045543374102"/>
    <n v="5.6143898963928196"/>
    <n v="-1.7684853420554094"/>
    <n v="3.1275404050648383"/>
    <b v="0"/>
    <b v="1"/>
    <b v="0"/>
    <b v="0"/>
    <b v="0"/>
    <b v="0"/>
    <x v="8"/>
    <n v="4198"/>
  </r>
  <r>
    <n v="31"/>
    <n v="450"/>
    <n v="8.7741935483870996"/>
    <n v="2"/>
    <n v="28"/>
    <n v="3.0357556098848399"/>
    <n v="5.6061720848083496"/>
    <n v="-2.5704164749235097"/>
    <n v="6.6070408545582016"/>
    <b v="0"/>
    <b v="0"/>
    <b v="1"/>
    <b v="0"/>
    <b v="0"/>
    <b v="0"/>
    <x v="2"/>
    <n v="4199"/>
  </r>
  <r>
    <n v="31"/>
    <n v="450"/>
    <n v="8.7741935483870996"/>
    <n v="2"/>
    <n v="29"/>
    <n v="3.97392400261284"/>
    <n v="5.6067199707031303"/>
    <n v="-1.6327959680902904"/>
    <n v="2.6660226734119084"/>
    <b v="0"/>
    <b v="1"/>
    <b v="0"/>
    <b v="0"/>
    <b v="0"/>
    <b v="0"/>
    <x v="8"/>
    <n v="4200"/>
  </r>
  <r>
    <n v="31"/>
    <n v="450"/>
    <n v="8.7741935483870996"/>
    <n v="2"/>
    <n v="109"/>
    <n v="5.0539765598919404"/>
    <n v="5.64823246002197"/>
    <n v="-0.5942559001300296"/>
    <n v="0.35314007483935173"/>
    <b v="1"/>
    <b v="0"/>
    <b v="0"/>
    <b v="0"/>
    <b v="0"/>
    <b v="0"/>
    <x v="9"/>
    <n v="4201"/>
  </r>
  <r>
    <n v="31"/>
    <n v="450"/>
    <n v="8.7741935483870996"/>
    <n v="2"/>
    <n v="128"/>
    <n v="3.6897220426632198"/>
    <n v="5.6578235626220703"/>
    <n v="-1.9681015199588505"/>
    <n v="3.8734235928643379"/>
    <b v="0"/>
    <b v="1"/>
    <b v="0"/>
    <b v="0"/>
    <b v="0"/>
    <b v="0"/>
    <x v="8"/>
    <n v="4202"/>
  </r>
  <r>
    <n v="31"/>
    <n v="450"/>
    <n v="8.7741935483870996"/>
    <n v="2"/>
    <n v="64"/>
    <n v="3"/>
    <n v="5.6259131431579599"/>
    <n v="-2.6259131431579599"/>
    <n v="6.895419835409716"/>
    <b v="0"/>
    <b v="0"/>
    <b v="1"/>
    <b v="0"/>
    <b v="0"/>
    <b v="0"/>
    <x v="2"/>
    <n v="4203"/>
  </r>
  <r>
    <n v="31"/>
    <n v="450"/>
    <n v="8.7741935483870996"/>
    <n v="2"/>
    <n v="32"/>
    <n v="3.7612149949831499"/>
    <n v="5.6083636283874503"/>
    <n v="-1.8471486334043004"/>
    <n v="3.4119580738873743"/>
    <b v="0"/>
    <b v="1"/>
    <b v="0"/>
    <b v="0"/>
    <b v="0"/>
    <b v="0"/>
    <x v="8"/>
    <n v="4204"/>
  </r>
  <r>
    <n v="31"/>
    <n v="450"/>
    <n v="8.7741935483870996"/>
    <n v="2"/>
    <n v="19"/>
    <n v="3.0452374416689501"/>
    <n v="5.6012415885925302"/>
    <n v="-2.5560041469235801"/>
    <n v="6.5331571990905388"/>
    <b v="0"/>
    <b v="0"/>
    <b v="1"/>
    <b v="0"/>
    <b v="0"/>
    <b v="0"/>
    <x v="2"/>
    <n v="4205"/>
  </r>
  <r>
    <n v="31"/>
    <n v="450"/>
    <n v="8.7741935483870996"/>
    <n v="2"/>
    <n v="35"/>
    <n v="3.0772223302859398"/>
    <n v="5.61000728607178"/>
    <n v="-2.5327849557858402"/>
    <n v="6.4149996322550802"/>
    <b v="0"/>
    <b v="0"/>
    <b v="1"/>
    <b v="0"/>
    <b v="0"/>
    <b v="0"/>
    <x v="2"/>
    <n v="4206"/>
  </r>
  <r>
    <n v="31"/>
    <n v="450"/>
    <n v="8.7741935483870996"/>
    <n v="2"/>
    <n v="20"/>
    <n v="3.9125466039876802"/>
    <n v="5.6017894744873002"/>
    <n v="-1.6892428704996201"/>
    <n v="2.8535414755337962"/>
    <b v="0"/>
    <b v="1"/>
    <b v="0"/>
    <b v="0"/>
    <b v="0"/>
    <b v="0"/>
    <x v="8"/>
    <n v="4207"/>
  </r>
  <r>
    <n v="31"/>
    <n v="450"/>
    <n v="8.7741935483870996"/>
    <n v="2"/>
    <n v="44"/>
    <n v="3.8765681038870499"/>
    <n v="5.6149377822876003"/>
    <n v="-1.7383696784005505"/>
    <n v="3.0219291387824332"/>
    <b v="0"/>
    <b v="1"/>
    <b v="0"/>
    <b v="0"/>
    <b v="0"/>
    <b v="0"/>
    <x v="8"/>
    <n v="4208"/>
  </r>
  <r>
    <n v="31"/>
    <n v="450"/>
    <n v="8.7741935483870996"/>
    <n v="2"/>
    <n v="23"/>
    <n v="3.8969072164948502"/>
    <n v="5.60343313217163"/>
    <n v="-1.7065259156767798"/>
    <n v="2.9122307008764716"/>
    <b v="0"/>
    <b v="1"/>
    <b v="0"/>
    <b v="0"/>
    <b v="0"/>
    <b v="0"/>
    <x v="8"/>
    <n v="4209"/>
  </r>
  <r>
    <n v="31"/>
    <n v="450"/>
    <n v="8.7741935483870996"/>
    <n v="2"/>
    <n v="164"/>
    <n v="3.9954494283701401"/>
    <n v="5.6761007308959996"/>
    <n v="-1.6806513025258596"/>
    <n v="2.8245888006818682"/>
    <b v="0"/>
    <b v="1"/>
    <b v="0"/>
    <b v="0"/>
    <b v="0"/>
    <b v="0"/>
    <x v="8"/>
    <n v="4210"/>
  </r>
  <r>
    <n v="31"/>
    <n v="450"/>
    <n v="8.7741935483870996"/>
    <n v="2"/>
    <n v="130"/>
    <n v="3.9806408544726302"/>
    <n v="5.6588387489318803"/>
    <n v="-1.6781978944592502"/>
    <n v="2.8163481729674604"/>
    <b v="0"/>
    <b v="1"/>
    <b v="0"/>
    <b v="0"/>
    <b v="0"/>
    <b v="0"/>
    <x v="8"/>
    <n v="4211"/>
  </r>
  <r>
    <n v="31"/>
    <n v="450"/>
    <n v="8.7741935483870996"/>
    <n v="2"/>
    <n v="100"/>
    <n v="3.9132920438304"/>
    <n v="5.6436924934387198"/>
    <n v="-1.7304004496083198"/>
    <n v="2.9942857160046756"/>
    <b v="0"/>
    <b v="1"/>
    <b v="0"/>
    <b v="0"/>
    <b v="0"/>
    <b v="0"/>
    <x v="8"/>
    <n v="4212"/>
  </r>
  <r>
    <n v="31"/>
    <n v="450"/>
    <n v="8.7741935483870996"/>
    <n v="2"/>
    <n v="74"/>
    <n v="3.0293096053828301"/>
    <n v="5.6308922767639196"/>
    <n v="-2.6015826713810895"/>
    <n v="6.7682323960303661"/>
    <b v="0"/>
    <b v="0"/>
    <b v="1"/>
    <b v="0"/>
    <b v="0"/>
    <b v="0"/>
    <x v="2"/>
    <n v="4213"/>
  </r>
  <r>
    <n v="31"/>
    <n v="450"/>
    <n v="8.7741935483870996"/>
    <n v="2"/>
    <n v="34"/>
    <n v="3"/>
    <n v="5.6094594001770002"/>
    <n v="-2.6094594001770002"/>
    <n v="6.8092783611721099"/>
    <b v="0"/>
    <b v="0"/>
    <b v="1"/>
    <b v="0"/>
    <b v="0"/>
    <b v="0"/>
    <x v="2"/>
    <n v="4214"/>
  </r>
  <r>
    <n v="31"/>
    <n v="450"/>
    <n v="8.7741935483870996"/>
    <n v="2"/>
    <n v="12"/>
    <n v="3.4170147122969201"/>
    <n v="5.5974063873290998"/>
    <n v="-2.1803916750321797"/>
    <n v="4.7541078565496342"/>
    <b v="0"/>
    <b v="0"/>
    <b v="1"/>
    <b v="0"/>
    <b v="0"/>
    <b v="0"/>
    <x v="8"/>
    <n v="4215"/>
  </r>
  <r>
    <n v="31"/>
    <n v="450"/>
    <n v="8.7741935483870996"/>
    <n v="2"/>
    <n v="21"/>
    <n v="3.80246507806081"/>
    <n v="5.6023373603820801"/>
    <n v="-1.7998722823212701"/>
    <n v="3.2395402326683778"/>
    <b v="0"/>
    <b v="1"/>
    <b v="0"/>
    <b v="0"/>
    <b v="0"/>
    <b v="0"/>
    <x v="8"/>
    <n v="4216"/>
  </r>
  <r>
    <n v="31"/>
    <n v="450"/>
    <n v="8.7741935483870996"/>
    <n v="2"/>
    <n v="13"/>
    <n v="3.97031410588004"/>
    <n v="5.5979542732238796"/>
    <n v="-1.6276401673438397"/>
    <n v="2.6492125143510825"/>
    <b v="0"/>
    <b v="1"/>
    <b v="0"/>
    <b v="0"/>
    <b v="0"/>
    <b v="0"/>
    <x v="8"/>
    <n v="4217"/>
  </r>
  <r>
    <n v="31"/>
    <n v="450"/>
    <n v="8.7741935483870996"/>
    <n v="2"/>
    <n v="48"/>
    <n v="3.6778523489932899"/>
    <n v="5.6171321868896502"/>
    <n v="-1.9392798378963603"/>
    <n v="3.7608062896713332"/>
    <b v="0"/>
    <b v="1"/>
    <b v="0"/>
    <b v="0"/>
    <b v="0"/>
    <b v="0"/>
    <x v="8"/>
    <n v="4218"/>
  </r>
  <r>
    <n v="31"/>
    <n v="450"/>
    <n v="8.7741935483870996"/>
    <n v="2"/>
    <n v="16"/>
    <n v="4.0405874412137104"/>
    <n v="5.5995979309081996"/>
    <n v="-1.5590104896944892"/>
    <n v="2.4305137069774512"/>
    <b v="0"/>
    <b v="1"/>
    <b v="0"/>
    <b v="0"/>
    <b v="0"/>
    <b v="0"/>
    <x v="8"/>
    <n v="4219"/>
  </r>
  <r>
    <n v="31"/>
    <n v="450"/>
    <n v="8.7741935483870996"/>
    <n v="2"/>
    <n v="8"/>
    <n v="4.0288148142593103"/>
    <n v="5.5952286720275897"/>
    <n v="-1.5664138577682793"/>
    <n v="2.4536523738085032"/>
    <b v="0"/>
    <b v="1"/>
    <b v="0"/>
    <b v="0"/>
    <b v="0"/>
    <b v="0"/>
    <x v="8"/>
    <n v="4220"/>
  </r>
  <r>
    <n v="31"/>
    <n v="450"/>
    <n v="8.7741935483870996"/>
    <n v="2"/>
    <n v="733"/>
    <n v="4"/>
    <n v="5.7154793739318803"/>
    <n v="-1.7154793739318803"/>
    <n v="2.9428694823857162"/>
    <b v="0"/>
    <b v="1"/>
    <b v="0"/>
    <b v="0"/>
    <b v="0"/>
    <b v="0"/>
    <x v="8"/>
    <n v="4221"/>
  </r>
  <r>
    <n v="31"/>
    <n v="450"/>
    <n v="8.7741935483870996"/>
    <n v="2"/>
    <n v="710"/>
    <n v="4"/>
    <n v="5.7154793739318803"/>
    <n v="-1.7154793739318803"/>
    <n v="2.9428694823857162"/>
    <b v="0"/>
    <b v="1"/>
    <b v="0"/>
    <b v="0"/>
    <b v="0"/>
    <b v="0"/>
    <x v="8"/>
    <n v="4222"/>
  </r>
  <r>
    <n v="31"/>
    <n v="450"/>
    <n v="8.7741935483870996"/>
    <n v="2"/>
    <n v="629"/>
    <n v="4"/>
    <n v="5.7154793739318803"/>
    <n v="-1.7154793739318803"/>
    <n v="2.9428694823857162"/>
    <b v="0"/>
    <b v="1"/>
    <b v="0"/>
    <b v="0"/>
    <b v="0"/>
    <b v="0"/>
    <x v="8"/>
    <n v="4223"/>
  </r>
  <r>
    <n v="31"/>
    <n v="450"/>
    <n v="8.7741935483870996"/>
    <n v="2"/>
    <n v="328"/>
    <n v="4"/>
    <n v="5.7366714477539098"/>
    <n v="-1.7366714477539098"/>
    <n v="3.0160277174436612"/>
    <b v="0"/>
    <b v="1"/>
    <b v="0"/>
    <b v="0"/>
    <b v="0"/>
    <b v="0"/>
    <x v="8"/>
    <n v="4224"/>
  </r>
  <r>
    <n v="31"/>
    <n v="450"/>
    <n v="8.7741935483870996"/>
    <n v="2"/>
    <n v="374"/>
    <n v="4"/>
    <n v="5.7502751350402797"/>
    <n v="-1.7502751350402797"/>
    <n v="3.0634630483402692"/>
    <b v="0"/>
    <b v="1"/>
    <b v="0"/>
    <b v="0"/>
    <b v="0"/>
    <b v="0"/>
    <x v="8"/>
    <n v="4225"/>
  </r>
  <r>
    <n v="31"/>
    <n v="450"/>
    <n v="8.7741935483870996"/>
    <n v="2"/>
    <n v="293"/>
    <n v="4"/>
    <n v="5.7261300086975098"/>
    <n v="-1.7261300086975098"/>
    <n v="2.9795248069260651"/>
    <b v="0"/>
    <b v="1"/>
    <b v="0"/>
    <b v="0"/>
    <b v="0"/>
    <b v="0"/>
    <x v="8"/>
    <n v="4226"/>
  </r>
  <r>
    <n v="31"/>
    <n v="450"/>
    <n v="8.7741935483870996"/>
    <n v="2"/>
    <n v="104"/>
    <n v="4.0000341830363002"/>
    <n v="5.6457090377807599"/>
    <n v="-1.6456748547444597"/>
    <n v="2.7082457275381988"/>
    <b v="0"/>
    <b v="1"/>
    <b v="0"/>
    <b v="0"/>
    <b v="0"/>
    <b v="0"/>
    <x v="8"/>
    <n v="4227"/>
  </r>
  <r>
    <n v="31"/>
    <n v="450"/>
    <n v="8.7741935483870996"/>
    <n v="2"/>
    <n v="125"/>
    <n v="4"/>
    <n v="5.6563081741332999"/>
    <n v="-1.6563081741332999"/>
    <n v="2.7433567677007855"/>
    <b v="0"/>
    <b v="1"/>
    <b v="0"/>
    <b v="0"/>
    <b v="0"/>
    <b v="0"/>
    <x v="8"/>
    <n v="4228"/>
  </r>
  <r>
    <n v="31"/>
    <n v="450"/>
    <n v="8.7741935483870996"/>
    <n v="2"/>
    <n v="260"/>
    <n v="4"/>
    <n v="5.7162284851074201"/>
    <n v="-1.7162284851074201"/>
    <n v="2.94544021309411"/>
    <b v="0"/>
    <b v="1"/>
    <b v="0"/>
    <b v="0"/>
    <b v="0"/>
    <b v="0"/>
    <x v="8"/>
    <n v="4229"/>
  </r>
  <r>
    <n v="31"/>
    <n v="450"/>
    <n v="8.7741935483870996"/>
    <n v="2"/>
    <n v="229"/>
    <n v="4.0000060669063897"/>
    <n v="5.7053327560424796"/>
    <n v="-1.7053266891360899"/>
    <n v="2.908139116679858"/>
    <b v="0"/>
    <b v="1"/>
    <b v="0"/>
    <b v="0"/>
    <b v="0"/>
    <b v="0"/>
    <x v="8"/>
    <n v="4230"/>
  </r>
  <r>
    <n v="31"/>
    <n v="450"/>
    <n v="8.7741935483870996"/>
    <n v="2"/>
    <n v="533"/>
    <n v="4"/>
    <n v="5.7154793739318803"/>
    <n v="-1.7154793739318803"/>
    <n v="2.9428694823857162"/>
    <b v="0"/>
    <b v="1"/>
    <b v="0"/>
    <b v="0"/>
    <b v="0"/>
    <b v="0"/>
    <x v="8"/>
    <n v="4231"/>
  </r>
  <r>
    <n v="31"/>
    <n v="450"/>
    <n v="8.7741935483870996"/>
    <n v="2"/>
    <n v="580"/>
    <n v="4"/>
    <n v="5.7154793739318803"/>
    <n v="-1.7154793739318803"/>
    <n v="2.9428694823857162"/>
    <b v="0"/>
    <b v="1"/>
    <b v="0"/>
    <b v="0"/>
    <b v="0"/>
    <b v="0"/>
    <x v="8"/>
    <n v="4232"/>
  </r>
  <r>
    <n v="31"/>
    <n v="450"/>
    <n v="8.7741935483870996"/>
    <n v="2"/>
    <n v="488"/>
    <n v="4"/>
    <n v="5.7154793739318803"/>
    <n v="-1.7154793739318803"/>
    <n v="2.9428694823857162"/>
    <b v="0"/>
    <b v="1"/>
    <b v="0"/>
    <b v="0"/>
    <b v="0"/>
    <b v="0"/>
    <x v="8"/>
    <n v="4233"/>
  </r>
  <r>
    <n v="31"/>
    <n v="450"/>
    <n v="8.7741935483870996"/>
    <n v="2"/>
    <n v="552"/>
    <n v="4"/>
    <n v="5.7154793739318803"/>
    <n v="-1.7154793739318803"/>
    <n v="2.9428694823857162"/>
    <b v="0"/>
    <b v="1"/>
    <b v="0"/>
    <b v="0"/>
    <b v="0"/>
    <b v="0"/>
    <x v="8"/>
    <n v="4234"/>
  </r>
  <r>
    <n v="31"/>
    <n v="450"/>
    <n v="8.7741935483870996"/>
    <n v="2"/>
    <n v="581"/>
    <n v="4"/>
    <n v="5.7154793739318803"/>
    <n v="-1.7154793739318803"/>
    <n v="2.9428694823857162"/>
    <b v="0"/>
    <b v="1"/>
    <b v="0"/>
    <b v="0"/>
    <b v="0"/>
    <b v="0"/>
    <x v="8"/>
    <n v="4235"/>
  </r>
  <r>
    <n v="31"/>
    <n v="450"/>
    <n v="8.7741935483870996"/>
    <n v="2"/>
    <n v="489"/>
    <n v="4"/>
    <n v="5.7154793739318803"/>
    <n v="-1.7154793739318803"/>
    <n v="2.9428694823857162"/>
    <b v="0"/>
    <b v="1"/>
    <b v="0"/>
    <b v="0"/>
    <b v="0"/>
    <b v="0"/>
    <x v="8"/>
    <n v="4236"/>
  </r>
  <r>
    <n v="31"/>
    <n v="450"/>
    <n v="8.7741935483870996"/>
    <n v="2"/>
    <n v="597"/>
    <n v="4"/>
    <n v="5.7154793739318803"/>
    <n v="-1.7154793739318803"/>
    <n v="2.9428694823857162"/>
    <b v="0"/>
    <b v="1"/>
    <b v="0"/>
    <b v="0"/>
    <b v="0"/>
    <b v="0"/>
    <x v="8"/>
    <n v="4237"/>
  </r>
  <r>
    <n v="31"/>
    <n v="450"/>
    <n v="8.7741935483870996"/>
    <n v="2"/>
    <n v="261"/>
    <n v="4"/>
    <n v="5.7165222167968803"/>
    <n v="-1.7165222167968803"/>
    <n v="2.9464485207572761"/>
    <b v="0"/>
    <b v="1"/>
    <b v="0"/>
    <b v="0"/>
    <b v="0"/>
    <b v="0"/>
    <x v="8"/>
    <n v="4238"/>
  </r>
  <r>
    <n v="31"/>
    <n v="450"/>
    <n v="8.7741935483870996"/>
    <n v="2"/>
    <n v="230"/>
    <n v="4"/>
    <n v="5.7057166099548304"/>
    <n v="-1.7057166099548304"/>
    <n v="2.9094691534757993"/>
    <b v="0"/>
    <b v="1"/>
    <b v="0"/>
    <b v="0"/>
    <b v="0"/>
    <b v="0"/>
    <x v="8"/>
    <n v="4239"/>
  </r>
  <r>
    <n v="31"/>
    <n v="450"/>
    <n v="8.7741935483870996"/>
    <n v="2"/>
    <n v="324"/>
    <n v="4"/>
    <n v="5.7354664802551296"/>
    <n v="-1.7354664802551296"/>
    <n v="3.0118439040891283"/>
    <b v="0"/>
    <b v="1"/>
    <b v="0"/>
    <b v="0"/>
    <b v="0"/>
    <b v="0"/>
    <x v="8"/>
    <n v="4240"/>
  </r>
  <r>
    <n v="31"/>
    <n v="450"/>
    <n v="8.7741935483870996"/>
    <n v="2"/>
    <n v="264"/>
    <n v="4"/>
    <n v="5.7174038887023899"/>
    <n v="-1.7174038887023899"/>
    <n v="2.9494761169300907"/>
    <b v="0"/>
    <b v="1"/>
    <b v="0"/>
    <b v="0"/>
    <b v="0"/>
    <b v="0"/>
    <x v="8"/>
    <n v="4241"/>
  </r>
  <r>
    <n v="31"/>
    <n v="450"/>
    <n v="8.7741935483870996"/>
    <n v="2"/>
    <n v="233"/>
    <n v="4"/>
    <n v="5.7068648338317898"/>
    <n v="-1.7068648338317898"/>
    <n v="2.9133875609716231"/>
    <b v="0"/>
    <b v="1"/>
    <b v="0"/>
    <b v="0"/>
    <b v="0"/>
    <b v="0"/>
    <x v="8"/>
    <n v="4242"/>
  </r>
  <r>
    <n v="31"/>
    <n v="450"/>
    <n v="8.7741935483870996"/>
    <n v="2"/>
    <n v="200"/>
    <n v="4"/>
    <n v="5.6934642791748002"/>
    <n v="-1.6934642791748002"/>
    <n v="2.8678212648410257"/>
    <b v="0"/>
    <b v="1"/>
    <b v="0"/>
    <b v="0"/>
    <b v="0"/>
    <b v="0"/>
    <x v="8"/>
    <n v="4243"/>
  </r>
  <r>
    <n v="31"/>
    <n v="450"/>
    <n v="8.7741935483870996"/>
    <n v="2"/>
    <n v="173"/>
    <n v="4"/>
    <n v="5.6806812286376998"/>
    <n v="-1.6806812286376998"/>
    <n v="2.8246893922951282"/>
    <b v="0"/>
    <b v="1"/>
    <b v="0"/>
    <b v="0"/>
    <b v="0"/>
    <b v="0"/>
    <x v="8"/>
    <n v="4244"/>
  </r>
  <r>
    <n v="31"/>
    <n v="450"/>
    <n v="8.7741935483870996"/>
    <n v="2"/>
    <n v="69"/>
    <n v="4.0090032262613198"/>
    <n v="5.6284351348876998"/>
    <n v="-1.61943190862638"/>
    <n v="2.6225597066772801"/>
    <b v="0"/>
    <b v="1"/>
    <b v="0"/>
    <b v="0"/>
    <b v="0"/>
    <b v="0"/>
    <x v="8"/>
    <n v="4245"/>
  </r>
  <r>
    <n v="31"/>
    <n v="450"/>
    <n v="8.7741935483870996"/>
    <n v="2"/>
    <n v="132"/>
    <n v="4.0065986770035398"/>
    <n v="5.6598534584045401"/>
    <n v="-1.6532547814010004"/>
    <n v="2.7332513722252694"/>
    <b v="0"/>
    <b v="1"/>
    <b v="0"/>
    <b v="0"/>
    <b v="0"/>
    <b v="0"/>
    <x v="8"/>
    <n v="4246"/>
  </r>
  <r>
    <n v="31"/>
    <n v="450"/>
    <n v="8.7741935483870996"/>
    <n v="2"/>
    <n v="661"/>
    <n v="4"/>
    <n v="5.7154793739318803"/>
    <n v="-1.7154793739318803"/>
    <n v="2.9428694823857162"/>
    <b v="0"/>
    <b v="1"/>
    <b v="0"/>
    <b v="0"/>
    <b v="0"/>
    <b v="0"/>
    <x v="8"/>
    <n v="4247"/>
  </r>
  <r>
    <n v="31"/>
    <n v="450"/>
    <n v="8.7741935483870996"/>
    <n v="2"/>
    <n v="388"/>
    <n v="4"/>
    <n v="5.7464737892150897"/>
    <n v="-1.7464737892150897"/>
    <n v="3.0501706964153135"/>
    <b v="0"/>
    <b v="1"/>
    <b v="0"/>
    <b v="0"/>
    <b v="0"/>
    <b v="0"/>
    <x v="8"/>
    <n v="4248"/>
  </r>
  <r>
    <n v="31"/>
    <n v="450"/>
    <n v="8.7741935483870996"/>
    <n v="2"/>
    <n v="72"/>
    <n v="5.0293131077402098"/>
    <n v="5.6299095153808603"/>
    <n v="-0.60059640764065048"/>
    <n v="0.3607160448708544"/>
    <b v="1"/>
    <b v="0"/>
    <b v="0"/>
    <b v="0"/>
    <b v="0"/>
    <b v="0"/>
    <x v="9"/>
    <n v="4249"/>
  </r>
  <r>
    <n v="31"/>
    <n v="450"/>
    <n v="8.7741935483870996"/>
    <n v="2"/>
    <n v="149"/>
    <n v="4"/>
    <n v="5.6684799194335902"/>
    <n v="-1.6684799194335902"/>
    <n v="2.7838252415531195"/>
    <b v="0"/>
    <b v="1"/>
    <b v="0"/>
    <b v="0"/>
    <b v="0"/>
    <b v="0"/>
    <x v="8"/>
    <n v="4250"/>
  </r>
  <r>
    <n v="31"/>
    <n v="450"/>
    <n v="8.7741935483870996"/>
    <n v="2"/>
    <n v="86"/>
    <n v="4.0058427229141396"/>
    <n v="5.6367969512939498"/>
    <n v="-1.6309542283798102"/>
    <n v="2.6600116950699819"/>
    <b v="0"/>
    <b v="1"/>
    <b v="0"/>
    <b v="0"/>
    <b v="0"/>
    <b v="0"/>
    <x v="8"/>
    <n v="4251"/>
  </r>
  <r>
    <n v="31"/>
    <n v="450"/>
    <n v="8.7741935483870996"/>
    <n v="2"/>
    <n v="249"/>
    <n v="4"/>
    <n v="5.7129955291748002"/>
    <n v="-1.7129955291748002"/>
    <n v="2.934353682972854"/>
    <b v="0"/>
    <b v="1"/>
    <b v="0"/>
    <b v="0"/>
    <b v="0"/>
    <b v="0"/>
    <x v="8"/>
    <n v="4252"/>
  </r>
  <r>
    <n v="31"/>
    <n v="450"/>
    <n v="8.7741935483870996"/>
    <n v="2"/>
    <n v="54"/>
    <n v="4.0029797573477603"/>
    <n v="5.6204252243042001"/>
    <n v="-1.6174454669564398"/>
    <n v="2.6161298385779355"/>
    <b v="0"/>
    <b v="1"/>
    <b v="0"/>
    <b v="0"/>
    <b v="0"/>
    <b v="0"/>
    <x v="8"/>
    <n v="4253"/>
  </r>
  <r>
    <n v="31"/>
    <n v="450"/>
    <n v="8.7741935483870996"/>
    <n v="2"/>
    <n v="404"/>
    <n v="4"/>
    <n v="5.7154793739318803"/>
    <n v="-1.7154793739318803"/>
    <n v="2.9428694823857162"/>
    <b v="0"/>
    <b v="1"/>
    <b v="0"/>
    <b v="0"/>
    <b v="0"/>
    <b v="0"/>
    <x v="8"/>
    <n v="4254"/>
  </r>
  <r>
    <n v="31"/>
    <n v="450"/>
    <n v="8.7741935483870996"/>
    <n v="2"/>
    <n v="445"/>
    <n v="4"/>
    <n v="5.7154793739318803"/>
    <n v="-1.7154793739318803"/>
    <n v="2.9428694823857162"/>
    <b v="0"/>
    <b v="1"/>
    <b v="0"/>
    <b v="0"/>
    <b v="0"/>
    <b v="0"/>
    <x v="8"/>
    <n v="4255"/>
  </r>
  <r>
    <n v="31"/>
    <n v="450"/>
    <n v="8.7741935483870996"/>
    <n v="2"/>
    <n v="365"/>
    <n v="4"/>
    <n v="5.7481098175048801"/>
    <n v="-1.7481098175048801"/>
    <n v="3.0558879340569454"/>
    <b v="0"/>
    <b v="1"/>
    <b v="0"/>
    <b v="0"/>
    <b v="0"/>
    <b v="0"/>
    <x v="8"/>
    <n v="4256"/>
  </r>
  <r>
    <n v="31"/>
    <n v="450"/>
    <n v="8.7741935483870996"/>
    <n v="2"/>
    <n v="453"/>
    <n v="4"/>
    <n v="5.7154793739318803"/>
    <n v="-1.7154793739318803"/>
    <n v="2.9428694823857162"/>
    <b v="0"/>
    <b v="1"/>
    <b v="0"/>
    <b v="0"/>
    <b v="0"/>
    <b v="0"/>
    <x v="8"/>
    <n v="4257"/>
  </r>
  <r>
    <n v="31"/>
    <n v="450"/>
    <n v="8.7741935483870996"/>
    <n v="2"/>
    <n v="414"/>
    <n v="4"/>
    <n v="5.7154793739318803"/>
    <n v="-1.7154793739318803"/>
    <n v="2.9428694823857162"/>
    <b v="0"/>
    <b v="1"/>
    <b v="0"/>
    <b v="0"/>
    <b v="0"/>
    <b v="0"/>
    <x v="8"/>
    <n v="4258"/>
  </r>
  <r>
    <n v="31"/>
    <n v="450"/>
    <n v="8.7741935483870996"/>
    <n v="2"/>
    <n v="446"/>
    <n v="4"/>
    <n v="5.7154793739318803"/>
    <n v="-1.7154793739318803"/>
    <n v="2.9428694823857162"/>
    <b v="0"/>
    <b v="1"/>
    <b v="0"/>
    <b v="0"/>
    <b v="0"/>
    <b v="0"/>
    <x v="8"/>
    <n v="4259"/>
  </r>
  <r>
    <n v="31"/>
    <n v="450"/>
    <n v="8.7741935483870996"/>
    <n v="2"/>
    <n v="366"/>
    <n v="4"/>
    <n v="5.7484245300293004"/>
    <n v="-1.7484245300293004"/>
    <n v="3.0569883372081801"/>
    <b v="0"/>
    <b v="1"/>
    <b v="0"/>
    <b v="0"/>
    <b v="0"/>
    <b v="0"/>
    <x v="8"/>
    <n v="4260"/>
  </r>
  <r>
    <n v="31"/>
    <n v="450"/>
    <n v="8.7741935483870996"/>
    <n v="2"/>
    <n v="553"/>
    <n v="4.0202405648850696"/>
    <n v="5.7154793739318803"/>
    <n v="-1.6952388090468107"/>
    <n v="2.873834619698449"/>
    <b v="0"/>
    <b v="1"/>
    <b v="0"/>
    <b v="0"/>
    <b v="0"/>
    <b v="0"/>
    <x v="8"/>
    <n v="4261"/>
  </r>
  <r>
    <n v="31"/>
    <n v="450"/>
    <n v="8.7741935483870996"/>
    <n v="2"/>
    <n v="494"/>
    <n v="4"/>
    <n v="5.7154793739318803"/>
    <n v="-1.7154793739318803"/>
    <n v="2.9428694823857162"/>
    <b v="0"/>
    <b v="1"/>
    <b v="0"/>
    <b v="0"/>
    <b v="0"/>
    <b v="0"/>
    <x v="8"/>
    <n v="4262"/>
  </r>
  <r>
    <n v="31"/>
    <n v="450"/>
    <n v="8.7741935483870996"/>
    <n v="2"/>
    <n v="454"/>
    <n v="4"/>
    <n v="5.7154793739318803"/>
    <n v="-1.7154793739318803"/>
    <n v="2.9428694823857162"/>
    <b v="0"/>
    <b v="1"/>
    <b v="0"/>
    <b v="0"/>
    <b v="0"/>
    <b v="0"/>
    <x v="8"/>
    <n v="4263"/>
  </r>
  <r>
    <n v="31"/>
    <n v="450"/>
    <n v="8.7741935483870996"/>
    <n v="2"/>
    <n v="502"/>
    <n v="4"/>
    <n v="5.7154793739318803"/>
    <n v="-1.7154793739318803"/>
    <n v="2.9428694823857162"/>
    <b v="0"/>
    <b v="1"/>
    <b v="0"/>
    <b v="0"/>
    <b v="0"/>
    <b v="0"/>
    <x v="8"/>
    <n v="4264"/>
  </r>
  <r>
    <n v="31"/>
    <n v="450"/>
    <n v="8.7741935483870996"/>
    <n v="2"/>
    <n v="222"/>
    <n v="4"/>
    <n v="5.7026491165161097"/>
    <n v="-1.7026491165161097"/>
    <n v="2.8990140139730891"/>
    <b v="0"/>
    <b v="1"/>
    <b v="0"/>
    <b v="0"/>
    <b v="0"/>
    <b v="0"/>
    <x v="8"/>
    <n v="4265"/>
  </r>
  <r>
    <n v="31"/>
    <n v="450"/>
    <n v="8.7741935483870996"/>
    <n v="2"/>
    <n v="201"/>
    <n v="4"/>
    <n v="5.6938929557800302"/>
    <n v="-1.6938929557800302"/>
    <n v="2.8692733456412074"/>
    <b v="0"/>
    <b v="1"/>
    <b v="0"/>
    <b v="0"/>
    <b v="0"/>
    <b v="0"/>
    <x v="8"/>
    <n v="4266"/>
  </r>
  <r>
    <n v="31"/>
    <n v="450"/>
    <n v="8.7741935483870996"/>
    <n v="2"/>
    <n v="174"/>
    <n v="4"/>
    <n v="5.6811900138854998"/>
    <n v="-1.6811900138854998"/>
    <n v="2.8263998627883269"/>
    <b v="0"/>
    <b v="1"/>
    <b v="0"/>
    <b v="0"/>
    <b v="0"/>
    <b v="0"/>
    <x v="8"/>
    <n v="4267"/>
  </r>
  <r>
    <n v="31"/>
    <n v="450"/>
    <n v="8.7741935483870996"/>
    <n v="2"/>
    <n v="294"/>
    <n v="4"/>
    <n v="5.7264547348022496"/>
    <n v="-1.7264547348022496"/>
    <n v="2.9806459513211063"/>
    <b v="0"/>
    <b v="1"/>
    <b v="0"/>
    <b v="0"/>
    <b v="0"/>
    <b v="0"/>
    <x v="8"/>
    <n v="4268"/>
  </r>
  <r>
    <n v="31"/>
    <n v="450"/>
    <n v="8.7741935483870996"/>
    <n v="2"/>
    <n v="250"/>
    <n v="4"/>
    <n v="5.7132892608642596"/>
    <n v="-1.7132892608642596"/>
    <n v="2.9353600913928011"/>
    <b v="0"/>
    <b v="1"/>
    <b v="0"/>
    <b v="0"/>
    <b v="0"/>
    <b v="0"/>
    <x v="8"/>
    <n v="4269"/>
  </r>
  <r>
    <n v="31"/>
    <n v="450"/>
    <n v="8.7741935483870996"/>
    <n v="2"/>
    <n v="298"/>
    <n v="4"/>
    <n v="5.7277536392211896"/>
    <n v="-1.7277536392211896"/>
    <n v="2.9851326378420646"/>
    <b v="0"/>
    <b v="1"/>
    <b v="0"/>
    <b v="0"/>
    <b v="0"/>
    <b v="0"/>
    <x v="8"/>
    <n v="4270"/>
  </r>
  <r>
    <n v="31"/>
    <n v="450"/>
    <n v="8.7741935483870996"/>
    <n v="2"/>
    <n v="57"/>
    <n v="4.0658985832620402"/>
    <n v="5.6220717430114702"/>
    <n v="-1.5561731597494299"/>
    <n v="2.4216749031245248"/>
    <b v="0"/>
    <b v="1"/>
    <b v="0"/>
    <b v="0"/>
    <b v="0"/>
    <b v="0"/>
    <x v="8"/>
    <n v="4271"/>
  </r>
  <r>
    <n v="31"/>
    <n v="450"/>
    <n v="8.7741935483870996"/>
    <n v="2"/>
    <n v="117"/>
    <n v="4"/>
    <n v="5.6522703170776403"/>
    <n v="-1.6522703170776403"/>
    <n v="2.7299972006958457"/>
    <b v="0"/>
    <b v="1"/>
    <b v="0"/>
    <b v="0"/>
    <b v="0"/>
    <b v="0"/>
    <x v="8"/>
    <n v="4272"/>
  </r>
  <r>
    <n v="31"/>
    <n v="450"/>
    <n v="8.7741935483870996"/>
    <n v="2"/>
    <n v="297"/>
    <n v="4.0060220152389503"/>
    <n v="5.7274289131164604"/>
    <n v="-1.7214068978775101"/>
    <n v="2.9632417080602727"/>
    <b v="0"/>
    <b v="1"/>
    <b v="0"/>
    <b v="0"/>
    <b v="0"/>
    <b v="0"/>
    <x v="8"/>
    <n v="4273"/>
  </r>
  <r>
    <n v="31"/>
    <n v="450"/>
    <n v="8.7741935483870996"/>
    <n v="2"/>
    <n v="253"/>
    <n v="4"/>
    <n v="5.7141709327697798"/>
    <n v="-1.7141709327697798"/>
    <n v="2.9383819867528169"/>
    <b v="0"/>
    <b v="1"/>
    <b v="0"/>
    <b v="0"/>
    <b v="0"/>
    <b v="0"/>
    <x v="8"/>
    <n v="4274"/>
  </r>
  <r>
    <n v="31"/>
    <n v="450"/>
    <n v="8.7741935483870996"/>
    <n v="2"/>
    <n v="204"/>
    <n v="4"/>
    <n v="5.6951785087585396"/>
    <n v="-1.6951785087585396"/>
    <n v="2.873630176556826"/>
    <b v="0"/>
    <b v="1"/>
    <b v="0"/>
    <b v="0"/>
    <b v="0"/>
    <b v="0"/>
    <x v="8"/>
    <n v="4275"/>
  </r>
  <r>
    <n v="31"/>
    <n v="450"/>
    <n v="8.7741935483870996"/>
    <n v="2"/>
    <n v="177"/>
    <n v="4"/>
    <n v="5.68271684646606"/>
    <n v="-1.68271684646606"/>
    <n v="2.8315359853806816"/>
    <b v="0"/>
    <b v="1"/>
    <b v="0"/>
    <b v="0"/>
    <b v="0"/>
    <b v="0"/>
    <x v="8"/>
    <n v="4276"/>
  </r>
  <r>
    <n v="31"/>
    <n v="450"/>
    <n v="8.7741935483870996"/>
    <n v="2"/>
    <n v="184"/>
    <n v="4"/>
    <n v="5.6862940788268999"/>
    <n v="-1.6862940788268999"/>
    <n v="2.8435877202866626"/>
    <b v="0"/>
    <b v="1"/>
    <b v="0"/>
    <b v="0"/>
    <b v="0"/>
    <b v="0"/>
    <x v="8"/>
    <n v="4277"/>
  </r>
  <r>
    <n v="31"/>
    <n v="450"/>
    <n v="8.7741935483870996"/>
    <n v="2"/>
    <n v="168"/>
    <n v="4.45930755457786"/>
    <n v="5.6781368255615199"/>
    <n v="-1.2188292709836599"/>
    <n v="1.4855447918065599"/>
    <b v="0"/>
    <b v="1"/>
    <b v="0"/>
    <b v="0"/>
    <b v="0"/>
    <b v="0"/>
    <x v="9"/>
    <n v="4278"/>
  </r>
  <r>
    <n v="31"/>
    <n v="450"/>
    <n v="8.7741935483870996"/>
    <n v="2"/>
    <n v="166"/>
    <n v="4"/>
    <n v="5.6771187782287598"/>
    <n v="-1.6771187782287598"/>
    <n v="2.8127273962875279"/>
    <b v="0"/>
    <b v="1"/>
    <b v="0"/>
    <b v="0"/>
    <b v="0"/>
    <b v="0"/>
    <x v="8"/>
    <n v="4279"/>
  </r>
  <r>
    <n v="31"/>
    <n v="450"/>
    <n v="8.7741935483870996"/>
    <n v="2"/>
    <n v="405"/>
    <n v="4"/>
    <n v="5.7154793739318803"/>
    <n v="-1.7154793739318803"/>
    <n v="2.9428694823857162"/>
    <b v="0"/>
    <b v="1"/>
    <b v="0"/>
    <b v="0"/>
    <b v="0"/>
    <b v="0"/>
    <x v="8"/>
    <n v="4280"/>
  </r>
  <r>
    <n v="31"/>
    <n v="450"/>
    <n v="8.7741935483870996"/>
    <n v="2"/>
    <n v="415"/>
    <n v="4.0185196161394003"/>
    <n v="5.7154793739318803"/>
    <n v="-1.69695975779248"/>
    <n v="2.8796724195671124"/>
    <b v="0"/>
    <b v="1"/>
    <b v="0"/>
    <b v="0"/>
    <b v="0"/>
    <b v="0"/>
    <x v="8"/>
    <n v="4281"/>
  </r>
  <r>
    <n v="31"/>
    <n v="450"/>
    <n v="8.7741935483870996"/>
    <n v="2"/>
    <n v="223"/>
    <n v="4"/>
    <n v="5.7030324935913104"/>
    <n v="-1.7030324935913104"/>
    <n v="2.9003196742278368"/>
    <b v="0"/>
    <b v="1"/>
    <b v="0"/>
    <b v="0"/>
    <b v="0"/>
    <b v="0"/>
    <x v="8"/>
    <n v="4282"/>
  </r>
  <r>
    <n v="31"/>
    <n v="450"/>
    <n v="8.7741935483870996"/>
    <n v="2"/>
    <n v="226"/>
    <n v="4"/>
    <n v="5.7041826248168901"/>
    <n v="-1.7041826248168901"/>
    <n v="2.9042384187277852"/>
    <b v="0"/>
    <b v="1"/>
    <b v="0"/>
    <b v="0"/>
    <b v="0"/>
    <b v="0"/>
    <x v="8"/>
    <n v="4283"/>
  </r>
  <r>
    <n v="31"/>
    <n v="450"/>
    <n v="8.7741935483870996"/>
    <n v="2"/>
    <n v="134"/>
    <n v="4"/>
    <n v="5.6608681678771999"/>
    <n v="-1.6608681678771999"/>
    <n v="2.7584830710677668"/>
    <b v="0"/>
    <b v="1"/>
    <b v="0"/>
    <b v="0"/>
    <b v="0"/>
    <b v="0"/>
    <x v="8"/>
    <n v="4284"/>
  </r>
  <r>
    <n v="31"/>
    <n v="450"/>
    <n v="8.7741935483870996"/>
    <n v="2"/>
    <n v="543"/>
    <n v="4"/>
    <n v="5.7154793739318803"/>
    <n v="-1.7154793739318803"/>
    <n v="2.9428694823857162"/>
    <b v="0"/>
    <b v="1"/>
    <b v="0"/>
    <b v="0"/>
    <b v="0"/>
    <b v="0"/>
    <x v="8"/>
    <n v="4285"/>
  </r>
  <r>
    <n v="31"/>
    <n v="450"/>
    <n v="8.7741935483870996"/>
    <n v="2"/>
    <n v="106"/>
    <n v="7.1326022356835797"/>
    <n v="5.6467180252075204"/>
    <n v="1.4858842104760592"/>
    <n v="2.2078518869420618"/>
    <b v="0"/>
    <b v="1"/>
    <b v="0"/>
    <b v="0"/>
    <b v="0"/>
    <b v="0"/>
    <x v="7"/>
    <n v="4286"/>
  </r>
  <r>
    <n v="31"/>
    <n v="450"/>
    <n v="8.7741935483870996"/>
    <n v="2"/>
    <n v="118"/>
    <n v="4.3030482640991998"/>
    <n v="5.6527748107910201"/>
    <n v="-1.3497265466918202"/>
    <n v="1.8217617508446264"/>
    <b v="0"/>
    <b v="1"/>
    <b v="0"/>
    <b v="0"/>
    <b v="0"/>
    <b v="0"/>
    <x v="9"/>
    <n v="4287"/>
  </r>
  <r>
    <n v="31"/>
    <n v="450"/>
    <n v="8.7741935483870996"/>
    <n v="2"/>
    <n v="76"/>
    <n v="4.0002218203220101"/>
    <n v="5.63187551498413"/>
    <n v="-1.6316536946621198"/>
    <n v="2.6622937793045462"/>
    <b v="0"/>
    <b v="1"/>
    <b v="0"/>
    <b v="0"/>
    <b v="0"/>
    <b v="0"/>
    <x v="8"/>
    <n v="4288"/>
  </r>
  <r>
    <n v="31"/>
    <n v="450"/>
    <n v="8.7741935483870996"/>
    <n v="2"/>
    <n v="41"/>
    <n v="4.0101659899085904"/>
    <n v="5.6132941246032697"/>
    <n v="-1.6031281346946793"/>
    <n v="2.5700198162496419"/>
    <b v="0"/>
    <b v="1"/>
    <b v="0"/>
    <b v="0"/>
    <b v="0"/>
    <b v="0"/>
    <x v="8"/>
    <n v="4289"/>
  </r>
  <r>
    <n v="31"/>
    <n v="450"/>
    <n v="8.7741935483870996"/>
    <n v="2"/>
    <n v="329"/>
    <n v="4"/>
    <n v="5.7369728088378897"/>
    <n v="-1.7369728088378897"/>
    <n v="3.0170745386421882"/>
    <b v="0"/>
    <b v="1"/>
    <b v="0"/>
    <b v="0"/>
    <b v="0"/>
    <b v="0"/>
    <x v="8"/>
    <n v="4290"/>
  </r>
  <r>
    <n v="31"/>
    <n v="450"/>
    <n v="8.7741935483870996"/>
    <n v="2"/>
    <n v="296"/>
    <n v="4"/>
    <n v="5.7271041870117196"/>
    <n v="-1.7271041870117196"/>
    <n v="2.9828888727934131"/>
    <b v="0"/>
    <b v="1"/>
    <b v="0"/>
    <b v="0"/>
    <b v="0"/>
    <b v="0"/>
    <x v="8"/>
    <n v="4291"/>
  </r>
  <r>
    <n v="31"/>
    <n v="450"/>
    <n v="8.7741935483870996"/>
    <n v="2"/>
    <n v="364"/>
    <n v="4"/>
    <n v="5.7477946281433097"/>
    <n v="-1.7477946281433097"/>
    <n v="3.0547860621666101"/>
    <b v="0"/>
    <b v="1"/>
    <b v="0"/>
    <b v="0"/>
    <b v="0"/>
    <b v="0"/>
    <x v="8"/>
    <n v="4292"/>
  </r>
  <r>
    <n v="31"/>
    <n v="450"/>
    <n v="8.7741935483870996"/>
    <n v="2"/>
    <n v="330"/>
    <n v="4"/>
    <n v="5.7372736930847203"/>
    <n v="-1.7372736930847203"/>
    <n v="3.0181198846842232"/>
    <b v="0"/>
    <b v="1"/>
    <b v="0"/>
    <b v="0"/>
    <b v="0"/>
    <b v="0"/>
    <x v="8"/>
    <n v="4293"/>
  </r>
  <r>
    <n v="31"/>
    <n v="450"/>
    <n v="8.7741935483870996"/>
    <n v="2"/>
    <n v="77"/>
    <n v="4"/>
    <n v="5.6323666572570801"/>
    <n v="-1.6323666572570801"/>
    <n v="2.6646209037246535"/>
    <b v="0"/>
    <b v="1"/>
    <b v="0"/>
    <b v="0"/>
    <b v="0"/>
    <b v="0"/>
    <x v="8"/>
    <n v="4294"/>
  </r>
  <r>
    <n v="31"/>
    <n v="450"/>
    <n v="8.7741935483870996"/>
    <n v="2"/>
    <n v="400"/>
    <n v="4"/>
    <n v="5.7154793739318803"/>
    <n v="-1.7154793739318803"/>
    <n v="2.9428694823857162"/>
    <b v="0"/>
    <b v="1"/>
    <b v="0"/>
    <b v="0"/>
    <b v="0"/>
    <b v="0"/>
    <x v="8"/>
    <n v="4295"/>
  </r>
  <r>
    <n v="31"/>
    <n v="450"/>
    <n v="8.7741935483870996"/>
    <n v="2"/>
    <n v="161"/>
    <n v="4"/>
    <n v="5.6745738983154297"/>
    <n v="-1.6745738983154297"/>
    <n v="2.804197740919335"/>
    <b v="0"/>
    <b v="1"/>
    <b v="0"/>
    <b v="0"/>
    <b v="0"/>
    <b v="0"/>
    <x v="8"/>
    <n v="4296"/>
  </r>
  <r>
    <n v="31"/>
    <n v="450"/>
    <n v="8.7741935483870996"/>
    <n v="2"/>
    <n v="126"/>
    <n v="4"/>
    <n v="5.6568126678466797"/>
    <n v="-1.6568126678466797"/>
    <n v="2.7450282163372322"/>
    <b v="0"/>
    <b v="1"/>
    <b v="0"/>
    <b v="0"/>
    <b v="0"/>
    <b v="0"/>
    <x v="8"/>
    <n v="4297"/>
  </r>
  <r>
    <n v="31"/>
    <n v="450"/>
    <n v="8.7741935483870996"/>
    <n v="2"/>
    <n v="185"/>
    <n v="4"/>
    <n v="5.68680763244629"/>
    <n v="-1.68680763244629"/>
    <n v="2.8453199888790581"/>
    <b v="0"/>
    <b v="1"/>
    <b v="0"/>
    <b v="0"/>
    <b v="0"/>
    <b v="0"/>
    <x v="8"/>
    <n v="4298"/>
  </r>
  <r>
    <n v="31"/>
    <n v="450"/>
    <n v="8.7741935483870996"/>
    <n v="2"/>
    <n v="220"/>
    <n v="4"/>
    <n v="5.70188236236572"/>
    <n v="-1.70188236236572"/>
    <n v="2.896403575331524"/>
    <b v="0"/>
    <b v="1"/>
    <b v="0"/>
    <b v="0"/>
    <b v="0"/>
    <b v="0"/>
    <x v="8"/>
    <n v="4299"/>
  </r>
  <r>
    <n v="31"/>
    <n v="450"/>
    <n v="8.7741935483870996"/>
    <n v="2"/>
    <n v="80"/>
    <n v="4"/>
    <n v="5.6338429450988796"/>
    <n v="-1.6338429450988796"/>
    <n v="2.6694427692493807"/>
    <b v="0"/>
    <b v="1"/>
    <b v="0"/>
    <b v="0"/>
    <b v="0"/>
    <b v="0"/>
    <x v="8"/>
    <n v="4300"/>
  </r>
  <r>
    <n v="31"/>
    <n v="450"/>
    <n v="8.7741935483870996"/>
    <n v="2"/>
    <n v="89"/>
    <n v="4.2515390075181099"/>
    <n v="5.6382741928100604"/>
    <n v="-1.3867351852919505"/>
    <n v="1.9230344741267003"/>
    <b v="0"/>
    <b v="1"/>
    <b v="0"/>
    <b v="0"/>
    <b v="0"/>
    <b v="0"/>
    <x v="9"/>
    <n v="4301"/>
  </r>
  <r>
    <n v="31"/>
    <n v="450"/>
    <n v="8.7741935483870996"/>
    <n v="2"/>
    <n v="90"/>
    <n v="6.04609537512657"/>
    <n v="5.6387667655944798"/>
    <n v="0.40732860953209027"/>
    <n v="0.16591659614334606"/>
    <b v="1"/>
    <b v="0"/>
    <b v="0"/>
    <b v="0"/>
    <b v="0"/>
    <b v="0"/>
    <x v="6"/>
    <n v="4302"/>
  </r>
  <r>
    <n v="31"/>
    <n v="450"/>
    <n v="8.7741935483870996"/>
    <n v="2"/>
    <n v="188"/>
    <n v="4"/>
    <n v="5.6883206367492702"/>
    <n v="-1.6883206367492702"/>
    <n v="2.8504265724734612"/>
    <b v="0"/>
    <b v="1"/>
    <b v="0"/>
    <b v="0"/>
    <b v="0"/>
    <b v="0"/>
    <x v="8"/>
    <n v="4303"/>
  </r>
  <r>
    <n v="31"/>
    <n v="450"/>
    <n v="8.7741935483870996"/>
    <n v="2"/>
    <n v="152"/>
    <n v="4"/>
    <n v="5.6700019836425799"/>
    <n v="-1.6700019836425799"/>
    <n v="2.7889066253701515"/>
    <b v="0"/>
    <b v="1"/>
    <b v="0"/>
    <b v="0"/>
    <b v="0"/>
    <b v="0"/>
    <x v="8"/>
    <n v="4304"/>
  </r>
  <r>
    <n v="31"/>
    <n v="450"/>
    <n v="8.7741935483870996"/>
    <n v="2"/>
    <n v="129"/>
    <n v="4.0005103368964798"/>
    <n v="5.6583313941955602"/>
    <n v="-1.6578210572990804"/>
    <n v="2.7483706580242409"/>
    <b v="0"/>
    <b v="1"/>
    <b v="0"/>
    <b v="0"/>
    <b v="0"/>
    <b v="0"/>
    <x v="8"/>
    <n v="4305"/>
  </r>
  <r>
    <n v="31"/>
    <n v="450"/>
    <n v="8.7741935483870996"/>
    <n v="2"/>
    <n v="387"/>
    <n v="4"/>
    <n v="5.7471151351928702"/>
    <n v="-1.7471151351928702"/>
    <n v="3.0524112956200011"/>
    <b v="0"/>
    <b v="1"/>
    <b v="0"/>
    <b v="0"/>
    <b v="0"/>
    <b v="0"/>
    <x v="8"/>
    <n v="4306"/>
  </r>
  <r>
    <n v="31"/>
    <n v="450"/>
    <n v="8.7741935483870996"/>
    <n v="2"/>
    <n v="219"/>
    <n v="4"/>
    <n v="5.70149898529053"/>
    <n v="-1.70149898529053"/>
    <n v="2.8950987969447031"/>
    <b v="0"/>
    <b v="1"/>
    <b v="0"/>
    <b v="0"/>
    <b v="0"/>
    <b v="0"/>
    <x v="8"/>
    <n v="4307"/>
  </r>
  <r>
    <n v="31"/>
    <n v="450"/>
    <n v="8.7741935483870996"/>
    <n v="2"/>
    <n v="153"/>
    <n v="4"/>
    <n v="5.6705093383789098"/>
    <n v="-1.6705093383789098"/>
    <n v="2.7906014496111431"/>
    <b v="0"/>
    <b v="1"/>
    <b v="0"/>
    <b v="0"/>
    <b v="0"/>
    <b v="0"/>
    <x v="8"/>
    <n v="4308"/>
  </r>
  <r>
    <n v="31"/>
    <n v="450"/>
    <n v="8.7741935483870996"/>
    <n v="2"/>
    <n v="162"/>
    <n v="4"/>
    <n v="5.6750831604003897"/>
    <n v="-1.6750831604003897"/>
    <n v="2.8059035942569577"/>
    <b v="0"/>
    <b v="1"/>
    <b v="0"/>
    <b v="0"/>
    <b v="0"/>
    <b v="0"/>
    <x v="8"/>
    <n v="4309"/>
  </r>
  <r>
    <n v="31"/>
    <n v="450"/>
    <n v="8.7741935483870996"/>
    <n v="2"/>
    <n v="151"/>
    <n v="4.3972748936090396"/>
    <n v="5.66949462890625"/>
    <n v="-1.2722197352972104"/>
    <n v="1.6185430548797042"/>
    <b v="0"/>
    <b v="1"/>
    <b v="0"/>
    <b v="0"/>
    <b v="0"/>
    <b v="0"/>
    <x v="9"/>
    <n v="4310"/>
  </r>
  <r>
    <n v="31"/>
    <n v="450"/>
    <n v="8.7741935483870996"/>
    <n v="2"/>
    <n v="112"/>
    <n v="4.2755660927159802"/>
    <n v="5.6497464179992702"/>
    <n v="-1.37418032528329"/>
    <n v="1.8883715663956888"/>
    <b v="0"/>
    <b v="1"/>
    <b v="0"/>
    <b v="0"/>
    <b v="0"/>
    <b v="0"/>
    <x v="9"/>
    <n v="4311"/>
  </r>
  <r>
    <n v="31"/>
    <n v="450"/>
    <n v="8.7741935483870996"/>
    <n v="2"/>
    <n v="30"/>
    <n v="4.0007647003478004"/>
    <n v="5.6072678565979004"/>
    <n v="-1.6065031562501"/>
    <n v="2.5808523910415331"/>
    <b v="0"/>
    <b v="1"/>
    <b v="0"/>
    <b v="0"/>
    <b v="0"/>
    <b v="0"/>
    <x v="8"/>
    <n v="4312"/>
  </r>
  <r>
    <n v="31"/>
    <n v="450"/>
    <n v="8.7741935483870996"/>
    <n v="2"/>
    <n v="225"/>
    <n v="4"/>
    <n v="5.7037992477417001"/>
    <n v="-1.7037992477417001"/>
    <n v="2.9029318766051833"/>
    <b v="0"/>
    <b v="1"/>
    <b v="0"/>
    <b v="0"/>
    <b v="0"/>
    <b v="0"/>
    <x v="8"/>
    <n v="4313"/>
  </r>
  <r>
    <n v="31"/>
    <n v="450"/>
    <n v="8.7741935483870996"/>
    <n v="2"/>
    <n v="198"/>
    <n v="4"/>
    <n v="5.6926069259643599"/>
    <n v="-1.6926069259643599"/>
    <n v="2.8649182058225202"/>
    <b v="0"/>
    <b v="1"/>
    <b v="0"/>
    <b v="0"/>
    <b v="0"/>
    <b v="0"/>
    <x v="8"/>
    <n v="4314"/>
  </r>
  <r>
    <n v="31"/>
    <n v="450"/>
    <n v="8.7741935483870996"/>
    <n v="2"/>
    <n v="254"/>
    <n v="4"/>
    <n v="5.7144651412963903"/>
    <n v="-1.7144651412963903"/>
    <n v="2.9393907207204513"/>
    <b v="0"/>
    <b v="1"/>
    <b v="0"/>
    <b v="0"/>
    <b v="0"/>
    <b v="0"/>
    <x v="8"/>
    <n v="4315"/>
  </r>
  <r>
    <n v="31"/>
    <n v="450"/>
    <n v="8.7741935483870996"/>
    <n v="2"/>
    <n v="79"/>
    <n v="4"/>
    <n v="5.6333503723144496"/>
    <n v="-1.6333503723144496"/>
    <n v="2.6678334387397511"/>
    <b v="0"/>
    <b v="1"/>
    <b v="0"/>
    <b v="0"/>
    <b v="0"/>
    <b v="0"/>
    <x v="8"/>
    <n v="4316"/>
  </r>
  <r>
    <n v="31"/>
    <n v="450"/>
    <n v="8.7741935483870996"/>
    <n v="2"/>
    <n v="55"/>
    <n v="4.3378711930651699"/>
    <n v="5.6209740638732901"/>
    <n v="-1.2831028708081202"/>
    <n v="1.6463529770760397"/>
    <b v="0"/>
    <b v="1"/>
    <b v="0"/>
    <b v="0"/>
    <b v="0"/>
    <b v="0"/>
    <x v="9"/>
    <n v="4317"/>
  </r>
  <r>
    <n v="31"/>
    <n v="450"/>
    <n v="8.7741935483870996"/>
    <n v="2"/>
    <n v="279"/>
    <n v="4"/>
    <n v="5.7218422889709499"/>
    <n v="-1.7218422889709499"/>
    <n v="2.9647408680887204"/>
    <b v="0"/>
    <b v="1"/>
    <b v="0"/>
    <b v="0"/>
    <b v="0"/>
    <b v="0"/>
    <x v="8"/>
    <n v="4318"/>
  </r>
  <r>
    <n v="31"/>
    <n v="450"/>
    <n v="8.7741935483870996"/>
    <n v="2"/>
    <n v="110"/>
    <n v="4.1206145387797504"/>
    <n v="5.6487369537353498"/>
    <n v="-1.5281224149555994"/>
    <n v="2.3351581150897331"/>
    <b v="0"/>
    <b v="1"/>
    <b v="0"/>
    <b v="0"/>
    <b v="0"/>
    <b v="0"/>
    <x v="8"/>
    <n v="4319"/>
  </r>
  <r>
    <n v="31"/>
    <n v="450"/>
    <n v="8.7741935483870996"/>
    <n v="2"/>
    <n v="105"/>
    <n v="4.0080376267391404"/>
    <n v="5.6462135314941397"/>
    <n v="-1.6381759047549993"/>
    <n v="2.6836202949198604"/>
    <b v="0"/>
    <b v="1"/>
    <b v="0"/>
    <b v="0"/>
    <b v="0"/>
    <b v="0"/>
    <x v="8"/>
    <n v="4320"/>
  </r>
  <r>
    <n v="31"/>
    <n v="450"/>
    <n v="8.7741935483870996"/>
    <n v="2"/>
    <n v="154"/>
    <n v="4.00097997204713"/>
    <n v="5.6710166931152299"/>
    <n v="-1.6700367210681"/>
    <n v="2.7890226497158905"/>
    <b v="0"/>
    <b v="1"/>
    <b v="0"/>
    <b v="0"/>
    <b v="0"/>
    <b v="0"/>
    <x v="8"/>
    <n v="4321"/>
  </r>
  <r>
    <n v="31"/>
    <n v="450"/>
    <n v="8.7741935483870996"/>
    <n v="2"/>
    <n v="58"/>
    <n v="4.0192689647693101"/>
    <n v="5.62262058258057"/>
    <n v="-1.6033516178112599"/>
    <n v="2.5707364103379846"/>
    <b v="0"/>
    <b v="1"/>
    <b v="0"/>
    <b v="0"/>
    <b v="0"/>
    <b v="0"/>
    <x v="8"/>
    <n v="4322"/>
  </r>
  <r>
    <n v="31"/>
    <n v="450"/>
    <n v="8.7741935483870996"/>
    <n v="2"/>
    <n v="33"/>
    <n v="4"/>
    <n v="5.6089115142822301"/>
    <n v="-1.6089115142822301"/>
    <n v="2.5885962607899389"/>
    <b v="0"/>
    <b v="1"/>
    <b v="0"/>
    <b v="0"/>
    <b v="0"/>
    <b v="0"/>
    <x v="8"/>
    <n v="4323"/>
  </r>
  <r>
    <n v="31"/>
    <n v="450"/>
    <n v="8.7741935483870996"/>
    <n v="2"/>
    <n v="133"/>
    <n v="4.0022605567404197"/>
    <n v="5.66036081314087"/>
    <n v="-1.6581002564004503"/>
    <n v="2.749296460275239"/>
    <b v="0"/>
    <b v="1"/>
    <b v="0"/>
    <b v="0"/>
    <b v="0"/>
    <b v="0"/>
    <x v="8"/>
    <n v="4324"/>
  </r>
  <r>
    <n v="31"/>
    <n v="450"/>
    <n v="8.7741935483870996"/>
    <n v="2"/>
    <n v="108"/>
    <n v="5.8519804247712397"/>
    <n v="5.64772748947144"/>
    <n v="0.20425293529979971"/>
    <n v="4.1719261578584167E-2"/>
    <b v="1"/>
    <b v="0"/>
    <b v="0"/>
    <b v="0"/>
    <b v="0"/>
    <b v="0"/>
    <x v="6"/>
    <n v="4325"/>
  </r>
  <r>
    <n v="31"/>
    <n v="450"/>
    <n v="8.7741935483870996"/>
    <n v="2"/>
    <n v="99"/>
    <n v="4"/>
    <n v="5.6431980133056596"/>
    <n v="-1.6431980133056596"/>
    <n v="2.7000997109316667"/>
    <b v="0"/>
    <b v="1"/>
    <b v="0"/>
    <b v="0"/>
    <b v="0"/>
    <b v="0"/>
    <x v="8"/>
    <n v="4326"/>
  </r>
  <r>
    <n v="31"/>
    <n v="450"/>
    <n v="8.7741935483870996"/>
    <n v="2"/>
    <n v="111"/>
    <n v="4.1848050017554304"/>
    <n v="5.6492419242858896"/>
    <n v="-1.4644369225304592"/>
    <n v="2.144575500070482"/>
    <b v="0"/>
    <b v="1"/>
    <b v="0"/>
    <b v="0"/>
    <b v="0"/>
    <b v="0"/>
    <x v="9"/>
    <n v="4327"/>
  </r>
  <r>
    <n v="31"/>
    <n v="450"/>
    <n v="8.7741935483870996"/>
    <n v="2"/>
    <n v="114"/>
    <n v="4.0510663519798902"/>
    <n v="5.65075588226318"/>
    <n v="-1.5996895302832899"/>
    <n v="2.5590065932979726"/>
    <b v="0"/>
    <b v="1"/>
    <b v="0"/>
    <b v="0"/>
    <b v="0"/>
    <b v="0"/>
    <x v="8"/>
    <n v="4328"/>
  </r>
  <r>
    <n v="31"/>
    <n v="450"/>
    <n v="8.7741935483870996"/>
    <n v="2"/>
    <n v="78"/>
    <n v="4.14908258063587"/>
    <n v="5.6328582763671902"/>
    <n v="-1.4837756957313202"/>
    <n v="2.2015903152429632"/>
    <b v="0"/>
    <b v="1"/>
    <b v="0"/>
    <b v="0"/>
    <b v="0"/>
    <b v="0"/>
    <x v="9"/>
    <n v="4329"/>
  </r>
  <r>
    <n v="31"/>
    <n v="450"/>
    <n v="8.7741935483870996"/>
    <n v="2"/>
    <n v="36"/>
    <n v="4"/>
    <n v="5.6105551719665501"/>
    <n v="-1.6105551719665501"/>
    <n v="2.5938879619482038"/>
    <b v="0"/>
    <b v="1"/>
    <b v="0"/>
    <b v="0"/>
    <b v="0"/>
    <b v="0"/>
    <x v="8"/>
    <n v="4330"/>
  </r>
  <r>
    <n v="31"/>
    <n v="450"/>
    <n v="8.7741935483870996"/>
    <n v="2"/>
    <n v="141"/>
    <n v="4"/>
    <n v="5.6644201278686497"/>
    <n v="-1.6644201278686497"/>
    <n v="2.7702943620542921"/>
    <b v="0"/>
    <b v="1"/>
    <b v="0"/>
    <b v="0"/>
    <b v="0"/>
    <b v="0"/>
    <x v="8"/>
    <n v="4331"/>
  </r>
  <r>
    <n v="31"/>
    <n v="450"/>
    <n v="8.7741935483870996"/>
    <n v="2"/>
    <n v="157"/>
    <n v="4"/>
    <n v="5.6725392341613796"/>
    <n v="-1.6725392341613796"/>
    <n v="2.7973874898091342"/>
    <b v="0"/>
    <b v="1"/>
    <b v="0"/>
    <b v="0"/>
    <b v="0"/>
    <b v="0"/>
    <x v="8"/>
    <n v="4332"/>
  </r>
  <r>
    <n v="31"/>
    <n v="450"/>
    <n v="8.7741935483870996"/>
    <n v="2"/>
    <n v="180"/>
    <n v="4"/>
    <n v="5.68424367904663"/>
    <n v="-1.68424367904663"/>
    <n v="2.8366767704085274"/>
    <b v="0"/>
    <b v="1"/>
    <b v="0"/>
    <b v="0"/>
    <b v="0"/>
    <b v="0"/>
    <x v="8"/>
    <n v="4333"/>
  </r>
  <r>
    <n v="31"/>
    <n v="450"/>
    <n v="8.7741935483870996"/>
    <n v="2"/>
    <n v="61"/>
    <n v="4"/>
    <n v="5.62426662445068"/>
    <n v="-1.62426662445068"/>
    <n v="2.6382420673044065"/>
    <b v="0"/>
    <b v="1"/>
    <b v="0"/>
    <b v="0"/>
    <b v="0"/>
    <b v="0"/>
    <x v="8"/>
    <n v="4334"/>
  </r>
  <r>
    <n v="31"/>
    <n v="450"/>
    <n v="8.7741935483870996"/>
    <n v="2"/>
    <n v="24"/>
    <n v="4"/>
    <n v="5.6039810180664098"/>
    <n v="-1.6039810180664098"/>
    <n v="2.5727551063173566"/>
    <b v="0"/>
    <b v="1"/>
    <b v="0"/>
    <b v="0"/>
    <b v="0"/>
    <b v="0"/>
    <x v="8"/>
    <n v="4335"/>
  </r>
  <r>
    <n v="31"/>
    <n v="450"/>
    <n v="8.7741935483870996"/>
    <n v="2"/>
    <n v="45"/>
    <n v="4"/>
    <n v="5.6154861450195304"/>
    <n v="-1.6154861450195304"/>
    <n v="2.6097954847500633"/>
    <b v="0"/>
    <b v="1"/>
    <b v="0"/>
    <b v="0"/>
    <b v="0"/>
    <b v="0"/>
    <x v="8"/>
    <n v="4336"/>
  </r>
  <r>
    <n v="31"/>
    <n v="450"/>
    <n v="8.7741935483870996"/>
    <n v="2"/>
    <n v="46"/>
    <n v="3.9918723281108699"/>
    <n v="5.6160345077514604"/>
    <n v="-1.6241621796405905"/>
    <n v="2.6379027857748736"/>
    <b v="0"/>
    <b v="1"/>
    <b v="0"/>
    <b v="0"/>
    <b v="0"/>
    <b v="0"/>
    <x v="8"/>
    <n v="4337"/>
  </r>
  <r>
    <n v="31"/>
    <n v="450"/>
    <n v="8.7741935483870996"/>
    <n v="2"/>
    <n v="49"/>
    <n v="4"/>
    <n v="5.6176810264587402"/>
    <n v="-1.6176810264587402"/>
    <n v="2.6168919033646034"/>
    <b v="0"/>
    <b v="1"/>
    <b v="0"/>
    <b v="0"/>
    <b v="0"/>
    <b v="0"/>
    <x v="8"/>
    <n v="4338"/>
  </r>
  <r>
    <n v="31"/>
    <n v="450"/>
    <n v="8.7741935483870996"/>
    <n v="2"/>
    <n v="255"/>
    <n v="4"/>
    <n v="5.7147588729858398"/>
    <n v="-1.7147588729858398"/>
    <n v="2.9403979924836676"/>
    <b v="0"/>
    <b v="1"/>
    <b v="0"/>
    <b v="0"/>
    <b v="0"/>
    <b v="0"/>
    <x v="8"/>
    <n v="4339"/>
  </r>
  <r>
    <n v="31"/>
    <n v="450"/>
    <n v="8.7741935483870996"/>
    <n v="2"/>
    <n v="150"/>
    <n v="4.5667358167819403"/>
    <n v="5.6689872741699201"/>
    <n v="-1.1022514573879798"/>
    <n v="1.2149582753139254"/>
    <b v="0"/>
    <b v="1"/>
    <b v="0"/>
    <b v="0"/>
    <b v="0"/>
    <b v="0"/>
    <x v="9"/>
    <n v="4340"/>
  </r>
  <r>
    <n v="31"/>
    <n v="450"/>
    <n v="8.7741935483870996"/>
    <n v="2"/>
    <n v="142"/>
    <n v="4"/>
    <n v="5.6649279594421396"/>
    <n v="-1.6649279594421396"/>
    <n v="2.7719851101321669"/>
    <b v="0"/>
    <b v="1"/>
    <b v="0"/>
    <b v="0"/>
    <b v="0"/>
    <b v="0"/>
    <x v="8"/>
    <n v="4341"/>
  </r>
  <r>
    <n v="31"/>
    <n v="450"/>
    <n v="8.7741935483870996"/>
    <n v="2"/>
    <n v="70"/>
    <n v="4.3456350054234303"/>
    <n v="5.6289262771606401"/>
    <n v="-1.2832912717372098"/>
    <n v="1.6468364881169053"/>
    <b v="0"/>
    <b v="1"/>
    <b v="0"/>
    <b v="0"/>
    <b v="0"/>
    <b v="0"/>
    <x v="9"/>
    <n v="4342"/>
  </r>
  <r>
    <n v="31"/>
    <n v="450"/>
    <n v="8.7741935483870996"/>
    <n v="2"/>
    <n v="22"/>
    <n v="3.9996539620483298"/>
    <n v="5.6028852462768599"/>
    <n v="-1.6032312842285301"/>
    <n v="2.5703505507290618"/>
    <b v="0"/>
    <b v="1"/>
    <b v="0"/>
    <b v="0"/>
    <b v="0"/>
    <b v="0"/>
    <x v="8"/>
    <n v="4343"/>
  </r>
  <r>
    <n v="31"/>
    <n v="450"/>
    <n v="8.7741935483870996"/>
    <n v="2"/>
    <n v="14"/>
    <n v="4.0082272866469602"/>
    <n v="5.5985021591186497"/>
    <n v="-1.5902748724716895"/>
    <n v="2.5289741700148483"/>
    <b v="0"/>
    <b v="1"/>
    <b v="0"/>
    <b v="0"/>
    <b v="0"/>
    <b v="0"/>
    <x v="8"/>
    <n v="4344"/>
  </r>
  <r>
    <n v="31"/>
    <n v="450"/>
    <n v="8.7741935483870996"/>
    <n v="2"/>
    <n v="31"/>
    <n v="4.0010585146641704"/>
    <n v="5.6078157424926802"/>
    <n v="-1.6067572278285098"/>
    <n v="2.5816687891791577"/>
    <b v="0"/>
    <b v="1"/>
    <b v="0"/>
    <b v="0"/>
    <b v="0"/>
    <b v="0"/>
    <x v="8"/>
    <n v="4345"/>
  </r>
  <r>
    <n v="31"/>
    <n v="450"/>
    <n v="8.7741935483870996"/>
    <n v="2"/>
    <n v="120"/>
    <n v="4.1697113385520899"/>
    <n v="5.6537842750549299"/>
    <n v="-1.48407293650284"/>
    <n v="2.2024724808601626"/>
    <b v="0"/>
    <b v="1"/>
    <b v="0"/>
    <b v="0"/>
    <b v="0"/>
    <b v="0"/>
    <x v="9"/>
    <n v="4346"/>
  </r>
  <r>
    <n v="31"/>
    <n v="450"/>
    <n v="8.7741935483870996"/>
    <n v="2"/>
    <n v="94"/>
    <n v="4"/>
    <n v="5.6407361030578604"/>
    <n v="-1.6407361030578604"/>
    <n v="2.6920149598774938"/>
    <b v="0"/>
    <b v="1"/>
    <b v="0"/>
    <b v="0"/>
    <b v="0"/>
    <b v="0"/>
    <x v="8"/>
    <n v="4347"/>
  </r>
  <r>
    <n v="31"/>
    <n v="450"/>
    <n v="8.7741935483870996"/>
    <n v="2"/>
    <n v="121"/>
    <n v="4"/>
    <n v="5.6542892456054696"/>
    <n v="-1.6542892456054696"/>
    <n v="2.736672908125914"/>
    <b v="0"/>
    <b v="1"/>
    <b v="0"/>
    <b v="0"/>
    <b v="0"/>
    <b v="0"/>
    <x v="8"/>
    <n v="4348"/>
  </r>
  <r>
    <n v="31"/>
    <n v="450"/>
    <n v="8.7741935483870996"/>
    <n v="2"/>
    <n v="73"/>
    <n v="5.5245142531322298"/>
    <n v="5.6304006576538104"/>
    <n v="-0.1058864045215806"/>
    <n v="1.1211930662507806E-2"/>
    <b v="1"/>
    <b v="0"/>
    <b v="0"/>
    <b v="0"/>
    <b v="0"/>
    <b v="0"/>
    <x v="6"/>
    <n v="4349"/>
  </r>
  <r>
    <n v="31"/>
    <n v="450"/>
    <n v="8.7741935483870996"/>
    <n v="2"/>
    <n v="95"/>
    <n v="4"/>
    <n v="5.6412281990051296"/>
    <n v="-1.6412281990051296"/>
    <n v="2.6936300012096215"/>
    <b v="0"/>
    <b v="1"/>
    <b v="0"/>
    <b v="0"/>
    <b v="0"/>
    <b v="0"/>
    <x v="8"/>
    <n v="4350"/>
  </r>
  <r>
    <n v="31"/>
    <n v="450"/>
    <n v="8.7741935483870996"/>
    <n v="2"/>
    <n v="15"/>
    <n v="4"/>
    <n v="5.5990500450134304"/>
    <n v="-1.5990500450134304"/>
    <n v="2.5569610464574537"/>
    <b v="0"/>
    <b v="1"/>
    <b v="0"/>
    <b v="0"/>
    <b v="0"/>
    <b v="0"/>
    <x v="8"/>
    <n v="4351"/>
  </r>
  <r>
    <n v="31"/>
    <n v="450"/>
    <n v="8.7741935483870996"/>
    <n v="2"/>
    <n v="9"/>
    <n v="9.4666307497692905"/>
    <n v="5.59576320648193"/>
    <n v="3.8708675432873605"/>
    <n v="14.983615537675526"/>
    <b v="0"/>
    <b v="0"/>
    <b v="1"/>
    <b v="0"/>
    <b v="0"/>
    <b v="0"/>
    <x v="5"/>
    <n v="4352"/>
  </r>
  <r>
    <n v="31"/>
    <n v="450"/>
    <n v="8.7741935483870996"/>
    <n v="2"/>
    <n v="87"/>
    <n v="6.6270898546007997"/>
    <n v="5.63728952407837"/>
    <n v="0.98980033052242966"/>
    <n v="0.979704694302311"/>
    <b v="1"/>
    <b v="0"/>
    <b v="0"/>
    <b v="0"/>
    <b v="0"/>
    <b v="0"/>
    <x v="7"/>
    <n v="4353"/>
  </r>
  <r>
    <n v="31"/>
    <n v="450"/>
    <n v="8.7741935483870996"/>
    <n v="2"/>
    <n v="107"/>
    <n v="8.4123478481542495"/>
    <n v="5.6472229957580602"/>
    <n v="2.7651248523961893"/>
    <n v="7.6459154493390482"/>
    <b v="0"/>
    <b v="0"/>
    <b v="1"/>
    <b v="0"/>
    <b v="0"/>
    <b v="0"/>
    <x v="4"/>
    <n v="4354"/>
  </r>
  <r>
    <n v="31"/>
    <n v="450"/>
    <n v="8.7741935483870996"/>
    <n v="2"/>
    <n v="127"/>
    <n v="5.8668247240729903"/>
    <n v="5.6573176383972203"/>
    <n v="0.20950708567576992"/>
    <n v="4.38932189483544E-2"/>
    <b v="1"/>
    <b v="0"/>
    <b v="0"/>
    <b v="0"/>
    <b v="0"/>
    <b v="0"/>
    <x v="6"/>
    <n v="4355"/>
  </r>
  <r>
    <n v="31"/>
    <n v="450"/>
    <n v="8.7741935483870996"/>
    <n v="2"/>
    <n v="119"/>
    <n v="6.4168395419548396"/>
    <n v="5.6532797813415501"/>
    <n v="0.76355976061328956"/>
    <n v="0.5830235080278241"/>
    <b v="1"/>
    <b v="0"/>
    <b v="0"/>
    <b v="0"/>
    <b v="0"/>
    <b v="0"/>
    <x v="7"/>
    <n v="4356"/>
  </r>
  <r>
    <n v="31"/>
    <n v="450"/>
    <n v="8.7741935483870996"/>
    <n v="2"/>
    <n v="1772"/>
    <n v="7.3335309050912398"/>
    <n v="5.7154793739318803"/>
    <n v="1.6180515311593595"/>
    <n v="2.6180907574871477"/>
    <b v="0"/>
    <b v="1"/>
    <b v="0"/>
    <b v="0"/>
    <b v="0"/>
    <b v="0"/>
    <x v="3"/>
    <n v="4357"/>
  </r>
  <r>
    <n v="31"/>
    <n v="450"/>
    <n v="8.7741935483870996"/>
    <n v="2"/>
    <n v="42"/>
    <n v="6.0763541785041797"/>
    <n v="5.6138420104980504"/>
    <n v="0.46251216800612927"/>
    <n v="0.21391750555372993"/>
    <b v="1"/>
    <b v="0"/>
    <b v="0"/>
    <b v="0"/>
    <b v="0"/>
    <b v="0"/>
    <x v="6"/>
    <n v="4358"/>
  </r>
  <r>
    <n v="31"/>
    <n v="450"/>
    <n v="8.7741935483870996"/>
    <n v="2"/>
    <n v="558"/>
    <n v="8.0668839956003708"/>
    <n v="5.7154793739318803"/>
    <n v="2.3514046216684905"/>
    <n v="5.5291036948039372"/>
    <b v="0"/>
    <b v="0"/>
    <b v="1"/>
    <b v="0"/>
    <b v="0"/>
    <b v="0"/>
    <x v="3"/>
    <n v="4359"/>
  </r>
  <r>
    <n v="31"/>
    <n v="450"/>
    <n v="8.7741935483870996"/>
    <n v="2"/>
    <n v="2489"/>
    <n v="10.083604994500501"/>
    <n v="5.7154793739318803"/>
    <n v="4.3681256205686205"/>
    <n v="19.080521437067997"/>
    <b v="0"/>
    <b v="0"/>
    <b v="1"/>
    <b v="0"/>
    <b v="0"/>
    <b v="0"/>
    <x v="5"/>
    <n v="4360"/>
  </r>
  <r>
    <n v="31"/>
    <n v="450"/>
    <n v="8.7741935483870996"/>
    <n v="2"/>
    <n v="3338"/>
    <n v="6.6001778145821204"/>
    <n v="5.7154793739318803"/>
    <n v="0.88469844065024006"/>
    <n v="0.78269133088896636"/>
    <b v="1"/>
    <b v="0"/>
    <b v="0"/>
    <b v="0"/>
    <b v="0"/>
    <b v="0"/>
    <x v="7"/>
    <n v="4361"/>
  </r>
  <r>
    <n v="31"/>
    <n v="450"/>
    <n v="8.7741935483870996"/>
    <n v="2"/>
    <n v="1366"/>
    <n v="8.0668839956003708"/>
    <n v="5.7154793739318803"/>
    <n v="2.3514046216684905"/>
    <n v="5.5291036948039372"/>
    <b v="0"/>
    <b v="0"/>
    <b v="1"/>
    <b v="0"/>
    <b v="0"/>
    <b v="0"/>
    <x v="3"/>
    <n v="4362"/>
  </r>
  <r>
    <n v="31"/>
    <n v="450"/>
    <n v="8.7741935483870996"/>
    <n v="2"/>
    <n v="299"/>
    <n v="6.6001778145821204"/>
    <n v="5.7280778884887704"/>
    <n v="0.87209992609334996"/>
    <n v="0.7605582810920265"/>
    <b v="1"/>
    <b v="0"/>
    <b v="0"/>
    <b v="0"/>
    <b v="0"/>
    <b v="0"/>
    <x v="7"/>
    <n v="4363"/>
  </r>
  <r>
    <n v="31"/>
    <n v="450"/>
    <n v="8.7741935483870996"/>
    <n v="2"/>
    <n v="555"/>
    <n v="6.6001778145821204"/>
    <n v="5.7154793739318803"/>
    <n v="0.88469844065024006"/>
    <n v="0.78269133088896636"/>
    <b v="1"/>
    <b v="0"/>
    <b v="0"/>
    <b v="0"/>
    <b v="0"/>
    <b v="0"/>
    <x v="7"/>
    <n v="4364"/>
  </r>
  <r>
    <n v="31"/>
    <n v="450"/>
    <n v="8.7741935483870996"/>
    <n v="2"/>
    <n v="81"/>
    <n v="5.1334716335638699"/>
    <n v="5.6343350410461399"/>
    <n v="-0.50086340748226998"/>
    <n v="0.2508641529547504"/>
    <b v="1"/>
    <b v="0"/>
    <b v="0"/>
    <b v="0"/>
    <b v="0"/>
    <b v="0"/>
    <x v="9"/>
    <n v="4365"/>
  </r>
  <r>
    <n v="31"/>
    <n v="450"/>
    <n v="8.7741935483870996"/>
    <n v="2"/>
    <n v="1095"/>
    <n v="4.4001185430547496"/>
    <n v="5.7154793739318803"/>
    <n v="-1.3153608308771307"/>
    <n v="1.7301741154057757"/>
    <b v="0"/>
    <b v="1"/>
    <b v="0"/>
    <b v="0"/>
    <b v="0"/>
    <b v="0"/>
    <x v="9"/>
    <n v="4366"/>
  </r>
  <r>
    <n v="31"/>
    <n v="450"/>
    <n v="8.7741935483870996"/>
    <n v="2"/>
    <n v="911"/>
    <n v="4.4001185430547496"/>
    <n v="5.7154793739318803"/>
    <n v="-1.3153608308771307"/>
    <n v="1.7301741154057757"/>
    <b v="0"/>
    <b v="1"/>
    <b v="0"/>
    <b v="0"/>
    <b v="0"/>
    <b v="0"/>
    <x v="9"/>
    <n v="4367"/>
  </r>
  <r>
    <n v="31"/>
    <n v="450"/>
    <n v="8.7741935483870996"/>
    <n v="2"/>
    <n v="224"/>
    <n v="4.4001185430547496"/>
    <n v="5.7034158706665004"/>
    <n v="-1.3032973276117508"/>
    <n v="1.6985839241599312"/>
    <b v="0"/>
    <b v="1"/>
    <b v="0"/>
    <b v="0"/>
    <b v="0"/>
    <b v="0"/>
    <x v="9"/>
    <n v="4368"/>
  </r>
  <r>
    <n v="31"/>
    <n v="450"/>
    <n v="8.7741935483870996"/>
    <n v="2"/>
    <n v="91"/>
    <n v="10.5113942972975"/>
    <n v="5.6392588615417498"/>
    <n v="4.8721354357557498"/>
    <n v="23.73770370434687"/>
    <b v="0"/>
    <b v="0"/>
    <b v="1"/>
    <b v="0"/>
    <b v="0"/>
    <b v="0"/>
    <x v="10"/>
    <n v="4369"/>
  </r>
  <r>
    <n v="31"/>
    <n v="450"/>
    <n v="8.7741935483870996"/>
    <n v="2"/>
    <n v="1176"/>
    <n v="5.8668247240729903"/>
    <n v="5.7154793739318803"/>
    <n v="0.15134535014110995"/>
    <n v="2.290541500933517E-2"/>
    <b v="1"/>
    <b v="0"/>
    <b v="0"/>
    <b v="0"/>
    <b v="0"/>
    <b v="0"/>
    <x v="6"/>
    <n v="4370"/>
  </r>
  <r>
    <n v="31"/>
    <n v="450"/>
    <n v="8.7741935483870996"/>
    <n v="2"/>
    <n v="378"/>
    <n v="5.8668247240729903"/>
    <n v="5.7499184608459499"/>
    <n v="0.11690626322704034"/>
    <n v="1.3667074381710045E-2"/>
    <b v="1"/>
    <b v="0"/>
    <b v="0"/>
    <b v="0"/>
    <b v="0"/>
    <b v="0"/>
    <x v="6"/>
    <n v="4371"/>
  </r>
  <r>
    <n v="31"/>
    <n v="450"/>
    <n v="8.7741935483870996"/>
    <n v="2"/>
    <n v="912"/>
    <n v="5.8668247240729903"/>
    <n v="5.7154793739318803"/>
    <n v="0.15134535014110995"/>
    <n v="2.290541500933517E-2"/>
    <b v="1"/>
    <b v="0"/>
    <b v="0"/>
    <b v="0"/>
    <b v="0"/>
    <b v="0"/>
    <x v="6"/>
    <n v="4372"/>
  </r>
  <r>
    <n v="31"/>
    <n v="450"/>
    <n v="8.7741935483870996"/>
    <n v="2"/>
    <n v="1178"/>
    <n v="5.8668247240729903"/>
    <n v="5.7154793739318803"/>
    <n v="0.15134535014110995"/>
    <n v="2.290541500933517E-2"/>
    <b v="1"/>
    <b v="0"/>
    <b v="0"/>
    <b v="0"/>
    <b v="0"/>
    <b v="0"/>
    <x v="6"/>
    <n v="4373"/>
  </r>
  <r>
    <n v="31"/>
    <n v="450"/>
    <n v="8.7741935483870996"/>
    <n v="2"/>
    <n v="664"/>
    <n v="5.1334716335638699"/>
    <n v="5.7154793739318803"/>
    <n v="-0.5820077403680104"/>
    <n v="0.33873300984827742"/>
    <b v="1"/>
    <b v="0"/>
    <b v="0"/>
    <b v="0"/>
    <b v="0"/>
    <b v="0"/>
    <x v="9"/>
    <n v="4374"/>
  </r>
  <r>
    <n v="31"/>
    <n v="450"/>
    <n v="8.7741935483870996"/>
    <n v="2"/>
    <n v="1017"/>
    <n v="5.1334716335638699"/>
    <n v="5.7154793739318803"/>
    <n v="-0.5820077403680104"/>
    <n v="0.33873300984827742"/>
    <b v="1"/>
    <b v="0"/>
    <b v="0"/>
    <b v="0"/>
    <b v="0"/>
    <b v="0"/>
    <x v="9"/>
    <n v="4375"/>
  </r>
  <r>
    <n v="31"/>
    <n v="450"/>
    <n v="8.7741935483870996"/>
    <n v="2"/>
    <n v="1367"/>
    <n v="5.1334716335638699"/>
    <n v="5.7154793739318803"/>
    <n v="-0.5820077403680104"/>
    <n v="0.33873300984827742"/>
    <b v="1"/>
    <b v="0"/>
    <b v="0"/>
    <b v="0"/>
    <b v="0"/>
    <b v="0"/>
    <x v="9"/>
    <n v="4376"/>
  </r>
  <r>
    <n v="31"/>
    <n v="450"/>
    <n v="8.7741935483870996"/>
    <n v="2"/>
    <n v="307"/>
    <n v="5.1334716335638699"/>
    <n v="5.7306547164917001"/>
    <n v="-0.59718308292783018"/>
    <n v="0.3566276345351877"/>
    <b v="1"/>
    <b v="0"/>
    <b v="0"/>
    <b v="0"/>
    <b v="0"/>
    <b v="0"/>
    <x v="9"/>
    <n v="4377"/>
  </r>
  <r>
    <n v="31"/>
    <n v="450"/>
    <n v="8.7741935483870996"/>
    <n v="2"/>
    <n v="631"/>
    <n v="5.1334716335638699"/>
    <n v="5.7154793739318803"/>
    <n v="-0.5820077403680104"/>
    <n v="0.33873300984827742"/>
    <b v="1"/>
    <b v="0"/>
    <b v="0"/>
    <b v="0"/>
    <b v="0"/>
    <b v="0"/>
    <x v="9"/>
    <n v="4378"/>
  </r>
  <r>
    <n v="31"/>
    <n v="450"/>
    <n v="8.7741935483870996"/>
    <n v="2"/>
    <n v="1442"/>
    <n v="11.0002963576369"/>
    <n v="5.7154793739318803"/>
    <n v="5.2848169837050198"/>
    <n v="27.929290551257026"/>
    <b v="0"/>
    <b v="0"/>
    <b v="0"/>
    <b v="1"/>
    <b v="0"/>
    <b v="0"/>
    <x v="10"/>
    <n v="4379"/>
  </r>
  <r>
    <n v="31"/>
    <n v="450"/>
    <n v="8.7741935483870996"/>
    <n v="2"/>
    <n v="715"/>
    <n v="11.0002963576369"/>
    <n v="5.7154793739318803"/>
    <n v="5.2848169837050198"/>
    <n v="27.929290551257026"/>
    <b v="0"/>
    <b v="0"/>
    <b v="0"/>
    <b v="1"/>
    <b v="0"/>
    <b v="0"/>
    <x v="10"/>
    <n v="4380"/>
  </r>
  <r>
    <n v="31"/>
    <n v="450"/>
    <n v="8.7741935483870996"/>
    <n v="2"/>
    <n v="158"/>
    <n v="11.0002963576369"/>
    <n v="5.6730475425720197"/>
    <n v="5.3272488150648805"/>
    <n v="28.379579937610174"/>
    <b v="0"/>
    <b v="0"/>
    <b v="0"/>
    <b v="1"/>
    <b v="0"/>
    <b v="0"/>
    <x v="10"/>
    <n v="4381"/>
  </r>
  <r>
    <n v="31"/>
    <n v="450"/>
    <n v="8.7741935483870996"/>
    <n v="2"/>
    <n v="682"/>
    <n v="8.8002370861094903"/>
    <n v="5.7154793739318803"/>
    <n v="3.08475771217761"/>
    <n v="9.5157301428392422"/>
    <b v="0"/>
    <b v="0"/>
    <b v="1"/>
    <b v="0"/>
    <b v="0"/>
    <b v="0"/>
    <x v="4"/>
    <n v="4382"/>
  </r>
  <r>
    <n v="31"/>
    <n v="450"/>
    <n v="8.7741935483870996"/>
    <n v="2"/>
    <n v="848"/>
    <n v="8.8002370861094903"/>
    <n v="5.7154793739318803"/>
    <n v="3.08475771217761"/>
    <n v="9.5157301428392422"/>
    <b v="0"/>
    <b v="0"/>
    <b v="1"/>
    <b v="0"/>
    <b v="0"/>
    <b v="0"/>
    <x v="4"/>
    <n v="4383"/>
  </r>
  <r>
    <n v="31"/>
    <n v="450"/>
    <n v="8.7741935483870996"/>
    <n v="2"/>
    <n v="2490"/>
    <n v="8.8002370861094903"/>
    <n v="5.7154793739318803"/>
    <n v="3.08475771217761"/>
    <n v="9.5157301428392422"/>
    <b v="0"/>
    <b v="0"/>
    <b v="1"/>
    <b v="0"/>
    <b v="0"/>
    <b v="0"/>
    <x v="4"/>
    <n v="4384"/>
  </r>
  <r>
    <n v="31"/>
    <n v="450"/>
    <n v="8.7741935483870996"/>
    <n v="2"/>
    <n v="1770"/>
    <n v="8.8002370861094903"/>
    <n v="5.7154793739318803"/>
    <n v="3.08475771217761"/>
    <n v="9.5157301428392422"/>
    <b v="0"/>
    <b v="0"/>
    <b v="1"/>
    <b v="0"/>
    <b v="0"/>
    <b v="0"/>
    <x v="4"/>
    <n v="4385"/>
  </r>
  <r>
    <n v="31"/>
    <n v="450"/>
    <n v="8.7741935483870996"/>
    <n v="2"/>
    <n v="92"/>
    <n v="13.444806659333899"/>
    <n v="5.6397514343261701"/>
    <n v="7.8050552250077292"/>
    <n v="60.918887065420456"/>
    <b v="0"/>
    <b v="0"/>
    <b v="0"/>
    <b v="1"/>
    <b v="0"/>
    <b v="0"/>
    <x v="15"/>
    <n v="4386"/>
  </r>
  <r>
    <n v="31"/>
    <n v="450"/>
    <n v="8.7741935483870996"/>
    <n v="2"/>
    <n v="135"/>
    <n v="10.266943267127701"/>
    <n v="5.66137599945068"/>
    <n v="4.6055672676770207"/>
    <n v="21.211249857097979"/>
    <b v="0"/>
    <b v="0"/>
    <b v="1"/>
    <b v="0"/>
    <b v="0"/>
    <b v="0"/>
    <x v="10"/>
    <n v="4387"/>
  </r>
  <r>
    <n v="31"/>
    <n v="450"/>
    <n v="8.7741935483870996"/>
    <n v="2"/>
    <n v="2408"/>
    <n v="10.266943267127701"/>
    <n v="5.7154793739318803"/>
    <n v="4.5514638931958205"/>
    <n v="20.715823571065254"/>
    <b v="0"/>
    <b v="0"/>
    <b v="1"/>
    <b v="0"/>
    <b v="0"/>
    <b v="0"/>
    <x v="10"/>
    <n v="4388"/>
  </r>
  <r>
    <n v="31"/>
    <n v="450"/>
    <n v="8.7741935483870996"/>
    <n v="2"/>
    <n v="1687"/>
    <n v="9.5335901766186204"/>
    <n v="5.7154793739318803"/>
    <n v="3.8181108026867401"/>
    <n v="14.577970101593182"/>
    <b v="0"/>
    <b v="0"/>
    <b v="1"/>
    <b v="0"/>
    <b v="0"/>
    <b v="0"/>
    <x v="5"/>
    <n v="4389"/>
  </r>
  <r>
    <n v="31"/>
    <n v="450"/>
    <n v="8.7741935483870996"/>
    <n v="2"/>
    <n v="1769"/>
    <n v="9.5335901766186204"/>
    <n v="5.7154793739318803"/>
    <n v="3.8181108026867401"/>
    <n v="14.577970101593182"/>
    <b v="0"/>
    <b v="0"/>
    <b v="1"/>
    <b v="0"/>
    <b v="0"/>
    <b v="0"/>
    <x v="5"/>
    <n v="4390"/>
  </r>
  <r>
    <n v="31"/>
    <n v="450"/>
    <n v="8.7741935483870996"/>
    <n v="2"/>
    <n v="1370"/>
    <n v="12.4670025386551"/>
    <n v="5.7154793739318803"/>
    <n v="6.7515231647232197"/>
    <n v="45.583065043794242"/>
    <b v="0"/>
    <b v="0"/>
    <b v="0"/>
    <b v="1"/>
    <b v="0"/>
    <b v="0"/>
    <x v="12"/>
    <n v="4391"/>
  </r>
  <r>
    <n v="31"/>
    <n v="450"/>
    <n v="8.7741935483870996"/>
    <n v="2"/>
    <n v="3339"/>
    <n v="12.4670025386551"/>
    <n v="5.7154793739318803"/>
    <n v="6.7515231647232197"/>
    <n v="45.583065043794242"/>
    <b v="0"/>
    <b v="0"/>
    <b v="0"/>
    <b v="1"/>
    <b v="0"/>
    <b v="0"/>
    <x v="12"/>
    <n v="4392"/>
  </r>
  <r>
    <n v="31"/>
    <n v="450"/>
    <n v="8.7741935483870996"/>
    <n v="2"/>
    <n v="113"/>
    <n v="19.800533443746399"/>
    <n v="5.6502513885498002"/>
    <n v="14.150282055196598"/>
    <n v="200.23048224161886"/>
    <b v="0"/>
    <b v="0"/>
    <b v="0"/>
    <b v="0"/>
    <b v="1"/>
    <b v="0"/>
    <x v="16"/>
    <n v="4393"/>
  </r>
  <r>
    <n v="33"/>
    <n v="512"/>
    <n v="9.2727272727272698"/>
    <n v="2"/>
    <n v="0"/>
    <n v="5.7335344671287001E-4"/>
    <n v="4.86554050445557"/>
    <n v="-4.864967151008857"/>
    <n v="23.667905380395236"/>
    <b v="0"/>
    <b v="0"/>
    <b v="1"/>
    <b v="0"/>
    <b v="0"/>
    <b v="0"/>
    <x v="0"/>
    <n v="4394"/>
  </r>
  <r>
    <n v="33"/>
    <n v="512"/>
    <n v="9.2727272727272698"/>
    <n v="2"/>
    <n v="1"/>
    <n v="1.0008079962051999"/>
    <n v="5.1090598106384304"/>
    <n v="-4.1082518144332303"/>
    <n v="16.877732970793929"/>
    <b v="0"/>
    <b v="0"/>
    <b v="1"/>
    <b v="0"/>
    <b v="0"/>
    <b v="0"/>
    <x v="1"/>
    <n v="4395"/>
  </r>
  <r>
    <n v="33"/>
    <n v="512"/>
    <n v="9.2727272727272698"/>
    <n v="2"/>
    <n v="2"/>
    <n v="2.0004061337276999"/>
    <n v="5.2651472091674796"/>
    <n v="-3.2647410754397796"/>
    <n v="10.65853428966369"/>
    <b v="0"/>
    <b v="0"/>
    <b v="1"/>
    <b v="0"/>
    <b v="0"/>
    <b v="0"/>
    <x v="2"/>
    <n v="4396"/>
  </r>
  <r>
    <n v="33"/>
    <n v="512"/>
    <n v="9.2727272727272698"/>
    <n v="2"/>
    <n v="83"/>
    <n v="3.36614853195164"/>
    <n v="5.6011457443237296"/>
    <n v="-2.2349972123720896"/>
    <n v="4.9952125393110114"/>
    <b v="0"/>
    <b v="0"/>
    <b v="1"/>
    <b v="0"/>
    <b v="0"/>
    <b v="0"/>
    <x v="8"/>
    <n v="4397"/>
  </r>
  <r>
    <n v="33"/>
    <n v="512"/>
    <n v="9.2727272727272698"/>
    <n v="2"/>
    <n v="66"/>
    <n v="2.5035175879397"/>
    <n v="5.5919923782348597"/>
    <n v="-3.0884747902951597"/>
    <n v="9.5386765302887309"/>
    <b v="0"/>
    <b v="0"/>
    <b v="1"/>
    <b v="0"/>
    <b v="0"/>
    <b v="0"/>
    <x v="2"/>
    <n v="4398"/>
  </r>
  <r>
    <n v="33"/>
    <n v="512"/>
    <n v="9.2727272727272698"/>
    <n v="2"/>
    <n v="102"/>
    <n v="3.9976084728390799"/>
    <n v="5.6115550994873002"/>
    <n v="-1.6139466266482203"/>
    <n v="2.6048237136691696"/>
    <b v="0"/>
    <b v="1"/>
    <b v="0"/>
    <b v="0"/>
    <b v="0"/>
    <b v="0"/>
    <x v="8"/>
    <n v="4399"/>
  </r>
  <r>
    <n v="33"/>
    <n v="512"/>
    <n v="9.2727272727272698"/>
    <n v="2"/>
    <n v="51"/>
    <n v="2.4439849624060201"/>
    <n v="5.5841398239135698"/>
    <n v="-3.1401548615075496"/>
    <n v="9.8605725542494991"/>
    <b v="0"/>
    <b v="0"/>
    <b v="1"/>
    <b v="0"/>
    <b v="0"/>
    <b v="0"/>
    <x v="2"/>
    <n v="4400"/>
  </r>
  <r>
    <n v="33"/>
    <n v="512"/>
    <n v="9.2727272727272698"/>
    <n v="2"/>
    <n v="38"/>
    <n v="2.40941784068522"/>
    <n v="5.5773987770080602"/>
    <n v="-3.1679809363228402"/>
    <n v="10.036103212904939"/>
    <b v="0"/>
    <b v="0"/>
    <b v="1"/>
    <b v="0"/>
    <b v="0"/>
    <b v="0"/>
    <x v="2"/>
    <n v="4401"/>
  </r>
  <r>
    <n v="33"/>
    <n v="512"/>
    <n v="9.2727272727272698"/>
    <n v="2"/>
    <n v="27"/>
    <n v="2.3632111626796699"/>
    <n v="5.57169485092163"/>
    <n v="-3.2084836882419601"/>
    <n v="10.294367577714731"/>
    <b v="0"/>
    <b v="0"/>
    <b v="1"/>
    <b v="0"/>
    <b v="0"/>
    <b v="0"/>
    <x v="2"/>
    <n v="4402"/>
  </r>
  <r>
    <n v="33"/>
    <n v="512"/>
    <n v="9.2727272727272698"/>
    <n v="2"/>
    <n v="18"/>
    <n v="2.3131887011968599"/>
    <n v="5.5670285224914604"/>
    <n v="-3.2538398212946005"/>
    <n v="10.587473582642478"/>
    <b v="0"/>
    <b v="0"/>
    <b v="1"/>
    <b v="0"/>
    <b v="0"/>
    <b v="0"/>
    <x v="2"/>
    <n v="4403"/>
  </r>
  <r>
    <n v="33"/>
    <n v="512"/>
    <n v="9.2727272727272698"/>
    <n v="2"/>
    <n v="11"/>
    <n v="3.3405309957025899"/>
    <n v="5.5633988380432102"/>
    <n v="-2.2228678423406203"/>
    <n v="4.941141444512045"/>
    <b v="0"/>
    <b v="0"/>
    <b v="1"/>
    <b v="0"/>
    <b v="0"/>
    <b v="0"/>
    <x v="8"/>
    <n v="4404"/>
  </r>
  <r>
    <n v="33"/>
    <n v="512"/>
    <n v="9.2727272727272698"/>
    <n v="2"/>
    <n v="82"/>
    <n v="2"/>
    <n v="5.6005983352661097"/>
    <n v="-3.6005983352661097"/>
    <n v="12.964308371921081"/>
    <b v="0"/>
    <b v="0"/>
    <b v="1"/>
    <b v="0"/>
    <b v="0"/>
    <b v="0"/>
    <x v="1"/>
    <n v="4405"/>
  </r>
  <r>
    <n v="33"/>
    <n v="512"/>
    <n v="9.2727272727272698"/>
    <n v="2"/>
    <n v="65"/>
    <n v="3.9800995024875601"/>
    <n v="5.5914683341979998"/>
    <n v="-1.6113688317104398"/>
    <n v="2.5965095118078674"/>
    <b v="0"/>
    <b v="1"/>
    <b v="0"/>
    <b v="0"/>
    <b v="0"/>
    <b v="0"/>
    <x v="8"/>
    <n v="4406"/>
  </r>
  <r>
    <n v="33"/>
    <n v="512"/>
    <n v="9.2727272727272698"/>
    <n v="2"/>
    <n v="50"/>
    <n v="3.6972972972972999"/>
    <n v="5.5836215019226101"/>
    <n v="-1.8863242046253101"/>
    <n v="3.5582190049553089"/>
    <b v="0"/>
    <b v="1"/>
    <b v="0"/>
    <b v="0"/>
    <b v="0"/>
    <b v="0"/>
    <x v="8"/>
    <n v="4407"/>
  </r>
  <r>
    <n v="33"/>
    <n v="512"/>
    <n v="9.2727272727272698"/>
    <n v="2"/>
    <n v="37"/>
    <n v="3.5936952714535901"/>
    <n v="5.5768804550170898"/>
    <n v="-1.9831851835634997"/>
    <n v="3.9330234723057922"/>
    <b v="0"/>
    <b v="1"/>
    <b v="0"/>
    <b v="0"/>
    <b v="0"/>
    <b v="0"/>
    <x v="8"/>
    <n v="4408"/>
  </r>
  <r>
    <n v="33"/>
    <n v="512"/>
    <n v="9.2727272727272698"/>
    <n v="2"/>
    <n v="26"/>
    <n v="2.0689655172413799"/>
    <n v="5.5711765289306596"/>
    <n v="-3.5022110116892797"/>
    <n v="12.265481970397648"/>
    <b v="0"/>
    <b v="0"/>
    <b v="1"/>
    <b v="0"/>
    <b v="0"/>
    <b v="0"/>
    <x v="1"/>
    <n v="4409"/>
  </r>
  <r>
    <n v="33"/>
    <n v="512"/>
    <n v="9.2727272727272698"/>
    <n v="2"/>
    <n v="17"/>
    <n v="2.3030303030303001"/>
    <n v="5.5665097236633301"/>
    <n v="-3.26347942063303"/>
    <n v="10.650297928895297"/>
    <b v="0"/>
    <b v="0"/>
    <b v="1"/>
    <b v="0"/>
    <b v="0"/>
    <b v="0"/>
    <x v="2"/>
    <n v="4410"/>
  </r>
  <r>
    <n v="33"/>
    <n v="512"/>
    <n v="9.2727272727272698"/>
    <n v="2"/>
    <n v="10"/>
    <n v="8.8728233873206808"/>
    <n v="5.5628800392150897"/>
    <n v="3.3099433481055911"/>
    <n v="10.95572496766845"/>
    <b v="0"/>
    <b v="0"/>
    <b v="1"/>
    <b v="0"/>
    <b v="0"/>
    <b v="0"/>
    <x v="4"/>
    <n v="4411"/>
  </r>
  <r>
    <n v="33"/>
    <n v="512"/>
    <n v="9.2727272727272698"/>
    <n v="2"/>
    <n v="5"/>
    <n v="4.0015181937928599"/>
    <n v="5.5978279113769496"/>
    <n v="-1.5963097175840897"/>
    <n v="2.5482047144533961"/>
    <b v="0"/>
    <b v="1"/>
    <b v="0"/>
    <b v="0"/>
    <b v="0"/>
    <b v="0"/>
    <x v="8"/>
    <n v="4412"/>
  </r>
  <r>
    <n v="33"/>
    <n v="512"/>
    <n v="9.2727272727272698"/>
    <n v="2"/>
    <n v="6"/>
    <n v="4.4938784011460999"/>
    <n v="5.5799050331115696"/>
    <n v="-1.0860266319654697"/>
    <n v="1.1794538453382617"/>
    <b v="0"/>
    <b v="1"/>
    <b v="0"/>
    <b v="0"/>
    <b v="0"/>
    <b v="0"/>
    <x v="9"/>
    <n v="4413"/>
  </r>
  <r>
    <n v="33"/>
    <n v="512"/>
    <n v="9.2727272727272698"/>
    <n v="2"/>
    <n v="3"/>
    <n v="3.0175843115336498"/>
    <n v="5.4180402755737296"/>
    <n v="-2.4004559640400798"/>
    <n v="5.7621888352955883"/>
    <b v="0"/>
    <b v="0"/>
    <b v="1"/>
    <b v="0"/>
    <b v="0"/>
    <b v="0"/>
    <x v="8"/>
    <n v="4414"/>
  </r>
  <r>
    <n v="33"/>
    <n v="512"/>
    <n v="9.2727272727272698"/>
    <n v="2"/>
    <n v="4"/>
    <n v="3.9780537574254602"/>
    <n v="5.5464711189270002"/>
    <n v="-1.56841736150154"/>
    <n v="2.4599330198594522"/>
    <b v="0"/>
    <b v="1"/>
    <b v="0"/>
    <b v="0"/>
    <b v="0"/>
    <b v="0"/>
    <x v="8"/>
    <n v="4415"/>
  </r>
  <r>
    <n v="33"/>
    <n v="512"/>
    <n v="9.2727272727272698"/>
    <n v="2"/>
    <n v="327"/>
    <n v="3.125"/>
    <n v="5.71705865859985"/>
    <n v="-2.59205865859985"/>
    <n v="6.7187680896224533"/>
    <b v="0"/>
    <b v="0"/>
    <b v="1"/>
    <b v="0"/>
    <b v="0"/>
    <b v="0"/>
    <x v="2"/>
    <n v="4416"/>
  </r>
  <r>
    <n v="33"/>
    <n v="512"/>
    <n v="9.2727272727272698"/>
    <n v="2"/>
    <n v="292"/>
    <n v="3.4277487661555801"/>
    <n v="5.7048826217651403"/>
    <n v="-2.2771338556095602"/>
    <n v="5.1853385963632608"/>
    <b v="0"/>
    <b v="0"/>
    <b v="1"/>
    <b v="0"/>
    <b v="0"/>
    <b v="0"/>
    <x v="8"/>
    <n v="4417"/>
  </r>
  <r>
    <n v="33"/>
    <n v="512"/>
    <n v="9.2727272727272698"/>
    <n v="2"/>
    <n v="84"/>
    <n v="3.37309627146661"/>
    <n v="5.6016936302185103"/>
    <n v="-2.2285973587519003"/>
    <n v="4.9666461874359467"/>
    <b v="0"/>
    <b v="0"/>
    <b v="1"/>
    <b v="0"/>
    <b v="0"/>
    <b v="0"/>
    <x v="8"/>
    <n v="4418"/>
  </r>
  <r>
    <n v="33"/>
    <n v="512"/>
    <n v="9.2727272727272698"/>
    <n v="2"/>
    <n v="373"/>
    <n v="3.6666666666666701"/>
    <n v="5.7311582565307599"/>
    <n v="-2.0644915898640899"/>
    <n v="4.2621255246195577"/>
    <b v="0"/>
    <b v="0"/>
    <b v="1"/>
    <b v="0"/>
    <b v="0"/>
    <b v="0"/>
    <x v="8"/>
    <n v="4419"/>
  </r>
  <r>
    <n v="33"/>
    <n v="512"/>
    <n v="9.2727272727272698"/>
    <n v="2"/>
    <n v="165"/>
    <n v="3.3715710723191998"/>
    <n v="5.6441087722778303"/>
    <n v="-2.2725376999586304"/>
    <n v="5.1644275977332619"/>
    <b v="0"/>
    <b v="0"/>
    <b v="1"/>
    <b v="0"/>
    <b v="0"/>
    <b v="0"/>
    <x v="8"/>
    <n v="4420"/>
  </r>
  <r>
    <n v="33"/>
    <n v="512"/>
    <n v="9.2727272727272698"/>
    <n v="2"/>
    <n v="7"/>
    <n v="4.07801305530338"/>
    <n v="5.6758017539978001"/>
    <n v="-1.5977886986944201"/>
    <n v="2.5529287256756081"/>
    <b v="0"/>
    <b v="1"/>
    <b v="0"/>
    <b v="0"/>
    <b v="0"/>
    <b v="0"/>
    <x v="8"/>
    <n v="4421"/>
  </r>
  <r>
    <n v="33"/>
    <n v="512"/>
    <n v="9.2727272727272698"/>
    <n v="2"/>
    <n v="103"/>
    <n v="3.2680893428001401"/>
    <n v="5.6121029853820801"/>
    <n v="-2.34401364258194"/>
    <n v="5.4943999566102546"/>
    <b v="0"/>
    <b v="0"/>
    <b v="1"/>
    <b v="0"/>
    <b v="0"/>
    <b v="0"/>
    <x v="8"/>
    <n v="4422"/>
  </r>
  <r>
    <n v="33"/>
    <n v="512"/>
    <n v="9.2727272727272698"/>
    <n v="2"/>
    <n v="67"/>
    <n v="3.0280181159863302"/>
    <n v="5.5925164222717303"/>
    <n v="-2.5644983062854001"/>
    <n v="6.5766515629406861"/>
    <b v="0"/>
    <b v="0"/>
    <b v="1"/>
    <b v="0"/>
    <b v="0"/>
    <b v="0"/>
    <x v="2"/>
    <n v="4423"/>
  </r>
  <r>
    <n v="33"/>
    <n v="512"/>
    <n v="9.2727272727272698"/>
    <n v="2"/>
    <n v="259"/>
    <n v="3.14358974358974"/>
    <n v="5.6912465095520002"/>
    <n v="-2.5476567659622602"/>
    <n v="6.490554997153283"/>
    <b v="0"/>
    <b v="0"/>
    <b v="1"/>
    <b v="0"/>
    <b v="0"/>
    <b v="0"/>
    <x v="2"/>
    <n v="4424"/>
  </r>
  <r>
    <n v="33"/>
    <n v="512"/>
    <n v="9.2727272727272698"/>
    <n v="2"/>
    <n v="228"/>
    <n v="3.16326530612245"/>
    <n v="5.6760120391845703"/>
    <n v="-2.5127467330621203"/>
    <n v="6.3138961445143584"/>
    <b v="0"/>
    <b v="0"/>
    <b v="1"/>
    <b v="0"/>
    <b v="0"/>
    <b v="0"/>
    <x v="2"/>
    <n v="4425"/>
  </r>
  <r>
    <n v="33"/>
    <n v="512"/>
    <n v="9.2727272727272698"/>
    <n v="2"/>
    <n v="131"/>
    <n v="3.0098008220044301"/>
    <n v="5.6273660659790004"/>
    <n v="-2.6175652439745702"/>
    <n v="6.8516478064636512"/>
    <b v="0"/>
    <b v="0"/>
    <b v="1"/>
    <b v="0"/>
    <b v="0"/>
    <b v="0"/>
    <x v="2"/>
    <n v="4426"/>
  </r>
  <r>
    <n v="33"/>
    <n v="512"/>
    <n v="9.2727272727272698"/>
    <n v="2"/>
    <n v="68"/>
    <n v="3.9969333613494298"/>
    <n v="5.5930404663085902"/>
    <n v="-1.5961071049591604"/>
    <n v="2.5475578905011123"/>
    <b v="0"/>
    <b v="1"/>
    <b v="0"/>
    <b v="0"/>
    <b v="0"/>
    <b v="0"/>
    <x v="8"/>
    <n v="4427"/>
  </r>
  <r>
    <n v="33"/>
    <n v="512"/>
    <n v="9.2727272727272698"/>
    <n v="2"/>
    <n v="323"/>
    <n v="3.6842105263157898"/>
    <n v="5.7158832550048801"/>
    <n v="-2.0316727286890903"/>
    <n v="4.1276940764989742"/>
    <b v="0"/>
    <b v="0"/>
    <b v="1"/>
    <b v="0"/>
    <b v="0"/>
    <b v="0"/>
    <x v="8"/>
    <n v="4428"/>
  </r>
  <r>
    <n v="33"/>
    <n v="512"/>
    <n v="9.2727272727272698"/>
    <n v="2"/>
    <n v="85"/>
    <n v="4.0001015928328902"/>
    <n v="5.6022415161132804"/>
    <n v="-1.6021399232803901"/>
    <n v="2.5668523337688942"/>
    <b v="0"/>
    <b v="1"/>
    <b v="0"/>
    <b v="0"/>
    <b v="0"/>
    <b v="0"/>
    <x v="8"/>
    <n v="4429"/>
  </r>
  <r>
    <n v="33"/>
    <n v="512"/>
    <n v="9.2727272727272698"/>
    <n v="2"/>
    <n v="71"/>
    <n v="6.1615796309493502"/>
    <n v="5.5946130752563503"/>
    <n v="0.56696655569299992"/>
    <n v="0.3214510752743836"/>
    <b v="1"/>
    <b v="0"/>
    <b v="0"/>
    <b v="0"/>
    <b v="0"/>
    <b v="0"/>
    <x v="7"/>
    <n v="4430"/>
  </r>
  <r>
    <n v="33"/>
    <n v="512"/>
    <n v="9.2727272727272698"/>
    <n v="2"/>
    <n v="52"/>
    <n v="3.03351000354774"/>
    <n v="5.5846586227417001"/>
    <n v="-2.5511486191939601"/>
    <n v="6.5083592772152494"/>
    <b v="0"/>
    <b v="0"/>
    <b v="1"/>
    <b v="0"/>
    <b v="0"/>
    <b v="0"/>
    <x v="2"/>
    <n v="4431"/>
  </r>
  <r>
    <n v="33"/>
    <n v="512"/>
    <n v="9.2727272727272698"/>
    <n v="2"/>
    <n v="199"/>
    <n v="3.1850393700787398"/>
    <n v="5.6612873077392596"/>
    <n v="-2.4762479376605198"/>
    <n v="6.1318038487679773"/>
    <b v="0"/>
    <b v="0"/>
    <b v="1"/>
    <b v="0"/>
    <b v="0"/>
    <b v="0"/>
    <x v="8"/>
    <n v="4432"/>
  </r>
  <r>
    <n v="33"/>
    <n v="512"/>
    <n v="9.2727272727272698"/>
    <n v="2"/>
    <n v="172"/>
    <n v="3.1904761904761898"/>
    <n v="5.6476397514343297"/>
    <n v="-2.4571635609581399"/>
    <n v="6.0376527653004866"/>
    <b v="0"/>
    <b v="0"/>
    <b v="1"/>
    <b v="0"/>
    <b v="0"/>
    <b v="0"/>
    <x v="8"/>
    <n v="4433"/>
  </r>
  <r>
    <n v="33"/>
    <n v="512"/>
    <n v="9.2727272727272698"/>
    <n v="2"/>
    <n v="221"/>
    <n v="3.6666666666666701"/>
    <n v="5.6724505424499503"/>
    <n v="-2.0057838757832802"/>
    <n v="4.0231689563521975"/>
    <b v="0"/>
    <b v="0"/>
    <b v="1"/>
    <b v="0"/>
    <b v="0"/>
    <b v="0"/>
    <x v="8"/>
    <n v="4434"/>
  </r>
  <r>
    <n v="33"/>
    <n v="512"/>
    <n v="9.2727272727272698"/>
    <n v="2"/>
    <n v="53"/>
    <n v="3.90219419439447"/>
    <n v="5.5851793289184597"/>
    <n v="-1.6829851345239897"/>
    <n v="2.8324389630287317"/>
    <b v="0"/>
    <b v="1"/>
    <b v="0"/>
    <b v="0"/>
    <b v="0"/>
    <b v="0"/>
    <x v="8"/>
    <n v="4435"/>
  </r>
  <r>
    <n v="33"/>
    <n v="512"/>
    <n v="9.2727272727272698"/>
    <n v="2"/>
    <n v="248"/>
    <n v="3.6875"/>
    <n v="5.6862044334411603"/>
    <n v="-1.9987044334411603"/>
    <n v="3.9948194122573497"/>
    <b v="0"/>
    <b v="1"/>
    <b v="0"/>
    <b v="0"/>
    <b v="0"/>
    <b v="0"/>
    <x v="8"/>
    <n v="4436"/>
  </r>
  <r>
    <n v="33"/>
    <n v="512"/>
    <n v="9.2727272727272698"/>
    <n v="2"/>
    <n v="101"/>
    <n v="3.02220937779951"/>
    <n v="5.6110072135925302"/>
    <n v="-2.5887978357930201"/>
    <n v="6.7018742346066249"/>
    <b v="0"/>
    <b v="0"/>
    <b v="1"/>
    <b v="0"/>
    <b v="0"/>
    <b v="0"/>
    <x v="2"/>
    <n v="4437"/>
  </r>
  <r>
    <n v="33"/>
    <n v="512"/>
    <n v="9.2727272727272698"/>
    <n v="2"/>
    <n v="56"/>
    <n v="4.35031159654008"/>
    <n v="5.5867514610290501"/>
    <n v="-1.23643986448897"/>
    <n v="1.5287835384975026"/>
    <b v="0"/>
    <b v="1"/>
    <b v="0"/>
    <b v="0"/>
    <b v="0"/>
    <b v="0"/>
    <x v="9"/>
    <n v="4438"/>
  </r>
  <r>
    <n v="33"/>
    <n v="512"/>
    <n v="9.2727272727272698"/>
    <n v="2"/>
    <n v="147"/>
    <n v="3.2043795620437998"/>
    <n v="5.6352338790893599"/>
    <n v="-2.4308543170455601"/>
    <n v="5.9090527106990365"/>
    <b v="0"/>
    <b v="0"/>
    <b v="1"/>
    <b v="0"/>
    <b v="0"/>
    <b v="0"/>
    <x v="8"/>
    <n v="4439"/>
  </r>
  <r>
    <n v="33"/>
    <n v="512"/>
    <n v="9.2727272727272698"/>
    <n v="2"/>
    <n v="124"/>
    <n v="3.22857142857143"/>
    <n v="5.6236219406127903"/>
    <n v="-2.3950505120413603"/>
    <n v="5.7362669552295822"/>
    <b v="0"/>
    <b v="0"/>
    <b v="1"/>
    <b v="0"/>
    <b v="0"/>
    <b v="0"/>
    <x v="8"/>
    <n v="4440"/>
  </r>
  <r>
    <n v="33"/>
    <n v="512"/>
    <n v="9.2727272727272698"/>
    <n v="2"/>
    <n v="39"/>
    <n v="3.0311211787591601"/>
    <n v="5.5779175758361799"/>
    <n v="-2.5467963970770198"/>
    <n v="6.4861718881644892"/>
    <b v="0"/>
    <b v="0"/>
    <b v="1"/>
    <b v="0"/>
    <b v="0"/>
    <b v="0"/>
    <x v="2"/>
    <n v="4441"/>
  </r>
  <r>
    <n v="33"/>
    <n v="512"/>
    <n v="9.2727272727272698"/>
    <n v="2"/>
    <n v="160"/>
    <n v="3.6666666666666701"/>
    <n v="5.6416349411010698"/>
    <n v="-1.9749682744343997"/>
    <n v="3.9004996850223903"/>
    <b v="0"/>
    <b v="1"/>
    <b v="0"/>
    <b v="0"/>
    <b v="0"/>
    <b v="0"/>
    <x v="8"/>
    <n v="4442"/>
  </r>
  <r>
    <n v="33"/>
    <n v="512"/>
    <n v="9.2727272727272698"/>
    <n v="2"/>
    <n v="75"/>
    <n v="3.03806794924273"/>
    <n v="5.59676313400269"/>
    <n v="-2.5586951847599599"/>
    <n v="6.5469210485138056"/>
    <b v="0"/>
    <b v="0"/>
    <b v="1"/>
    <b v="0"/>
    <b v="0"/>
    <b v="0"/>
    <x v="2"/>
    <n v="4443"/>
  </r>
  <r>
    <n v="33"/>
    <n v="512"/>
    <n v="9.2727272727272698"/>
    <n v="2"/>
    <n v="40"/>
    <n v="3.9897221273038501"/>
    <n v="5.5784358978271502"/>
    <n v="-1.5887137705233001"/>
    <n v="2.5240114446503612"/>
    <b v="0"/>
    <b v="1"/>
    <b v="0"/>
    <b v="0"/>
    <b v="0"/>
    <b v="0"/>
    <x v="8"/>
    <n v="4444"/>
  </r>
  <r>
    <n v="33"/>
    <n v="512"/>
    <n v="9.2727272727272698"/>
    <n v="2"/>
    <n v="183"/>
    <n v="3.6923076923076898"/>
    <n v="5.6531915664672896"/>
    <n v="-1.9608838741595997"/>
    <n v="3.845065567939161"/>
    <b v="0"/>
    <b v="1"/>
    <b v="0"/>
    <b v="0"/>
    <b v="0"/>
    <b v="0"/>
    <x v="8"/>
    <n v="4445"/>
  </r>
  <r>
    <n v="33"/>
    <n v="512"/>
    <n v="9.2727272727272698"/>
    <n v="2"/>
    <n v="43"/>
    <n v="3.8615445970598201"/>
    <n v="5.5799918174743697"/>
    <n v="-1.7184472204145496"/>
    <n v="2.9530608493504915"/>
    <b v="0"/>
    <b v="1"/>
    <b v="0"/>
    <b v="0"/>
    <b v="0"/>
    <b v="0"/>
    <x v="8"/>
    <n v="4446"/>
  </r>
  <r>
    <n v="33"/>
    <n v="512"/>
    <n v="9.2727272727272698"/>
    <n v="2"/>
    <n v="28"/>
    <n v="3.0392938707124002"/>
    <n v="5.5722136497497603"/>
    <n v="-2.5329197790373601"/>
    <n v="6.4156826070386694"/>
    <b v="0"/>
    <b v="0"/>
    <b v="1"/>
    <b v="0"/>
    <b v="0"/>
    <b v="0"/>
    <x v="2"/>
    <n v="4447"/>
  </r>
  <r>
    <n v="33"/>
    <n v="512"/>
    <n v="9.2727272727272698"/>
    <n v="2"/>
    <n v="29"/>
    <n v="3.97284716283828"/>
    <n v="5.57273197174072"/>
    <n v="-1.59988480890244"/>
    <n v="2.5596314017567972"/>
    <b v="0"/>
    <b v="1"/>
    <b v="0"/>
    <b v="0"/>
    <b v="0"/>
    <b v="0"/>
    <x v="8"/>
    <n v="4448"/>
  </r>
  <r>
    <n v="33"/>
    <n v="512"/>
    <n v="9.2727272727272698"/>
    <n v="2"/>
    <n v="128"/>
    <n v="3.7"/>
    <n v="5.6258172988891602"/>
    <n v="-1.92581729888916"/>
    <n v="3.7087722687007401"/>
    <b v="0"/>
    <b v="1"/>
    <b v="0"/>
    <b v="0"/>
    <b v="0"/>
    <b v="0"/>
    <x v="8"/>
    <n v="4449"/>
  </r>
  <r>
    <n v="33"/>
    <n v="512"/>
    <n v="9.2727272727272698"/>
    <n v="2"/>
    <n v="109"/>
    <n v="4.8072380980338902"/>
    <n v="5.6153903007507298"/>
    <n v="-0.80815220271683952"/>
    <n v="0.65310998275607968"/>
    <b v="1"/>
    <b v="0"/>
    <b v="0"/>
    <b v="0"/>
    <b v="0"/>
    <b v="0"/>
    <x v="9"/>
    <n v="4450"/>
  </r>
  <r>
    <n v="33"/>
    <n v="512"/>
    <n v="9.2727272727272698"/>
    <n v="2"/>
    <n v="32"/>
    <n v="3.7364004282681802"/>
    <n v="5.5742878913879403"/>
    <n v="-1.8378874631197601"/>
    <n v="3.3778303270927879"/>
    <b v="0"/>
    <b v="1"/>
    <b v="0"/>
    <b v="0"/>
    <b v="0"/>
    <b v="0"/>
    <x v="8"/>
    <n v="4451"/>
  </r>
  <r>
    <n v="33"/>
    <n v="512"/>
    <n v="9.2727272727272698"/>
    <n v="2"/>
    <n v="148"/>
    <n v="3.9998083330876102"/>
    <n v="5.6357264518737802"/>
    <n v="-1.63591811878617"/>
    <n v="2.6762280913728813"/>
    <b v="0"/>
    <b v="1"/>
    <b v="0"/>
    <b v="0"/>
    <b v="0"/>
    <b v="0"/>
    <x v="8"/>
    <n v="4452"/>
  </r>
  <r>
    <n v="33"/>
    <n v="512"/>
    <n v="9.2727272727272698"/>
    <n v="2"/>
    <n v="116"/>
    <n v="3"/>
    <n v="5.6192317008972203"/>
    <n v="-2.6192317008972203"/>
    <n v="6.860374702984946"/>
    <b v="0"/>
    <b v="0"/>
    <b v="1"/>
    <b v="0"/>
    <b v="0"/>
    <b v="0"/>
    <x v="2"/>
    <n v="4453"/>
  </r>
  <r>
    <n v="33"/>
    <n v="512"/>
    <n v="9.2727272727272698"/>
    <n v="2"/>
    <n v="88"/>
    <n v="4.7154423311336702"/>
    <n v="5.6038851737976101"/>
    <n v="-0.88844284266393991"/>
    <n v="0.78933068468078227"/>
    <b v="1"/>
    <b v="0"/>
    <b v="0"/>
    <b v="0"/>
    <b v="0"/>
    <b v="0"/>
    <x v="9"/>
    <n v="4454"/>
  </r>
  <r>
    <n v="33"/>
    <n v="512"/>
    <n v="9.2727272727272698"/>
    <n v="2"/>
    <n v="64"/>
    <n v="3"/>
    <n v="5.5909442901611301"/>
    <n v="-2.5909442901611301"/>
    <n v="6.7129923147185622"/>
    <b v="0"/>
    <b v="0"/>
    <b v="1"/>
    <b v="0"/>
    <b v="0"/>
    <b v="0"/>
    <x v="2"/>
    <n v="4455"/>
  </r>
  <r>
    <n v="33"/>
    <n v="512"/>
    <n v="9.2727272727272698"/>
    <n v="2"/>
    <n v="19"/>
    <n v="3.0547770864111499"/>
    <n v="5.5675468444824201"/>
    <n v="-2.5127697580712702"/>
    <n v="6.3140118570775501"/>
    <b v="0"/>
    <b v="0"/>
    <b v="1"/>
    <b v="0"/>
    <b v="0"/>
    <b v="0"/>
    <x v="2"/>
    <n v="4456"/>
  </r>
  <r>
    <n v="33"/>
    <n v="512"/>
    <n v="9.2727272727272698"/>
    <n v="2"/>
    <n v="20"/>
    <n v="3.9022656564412701"/>
    <n v="5.5680656433105504"/>
    <n v="-1.6657999868692803"/>
    <n v="2.7748895962536944"/>
    <b v="0"/>
    <b v="1"/>
    <b v="0"/>
    <b v="0"/>
    <b v="0"/>
    <b v="0"/>
    <x v="8"/>
    <n v="4457"/>
  </r>
  <r>
    <n v="33"/>
    <n v="512"/>
    <n v="9.2727272727272698"/>
    <n v="2"/>
    <n v="35"/>
    <n v="3.0892685736225798"/>
    <n v="5.5758433341979998"/>
    <n v="-2.48657476057542"/>
    <n v="6.1830540399307079"/>
    <b v="0"/>
    <b v="0"/>
    <b v="1"/>
    <b v="0"/>
    <b v="0"/>
    <b v="0"/>
    <x v="8"/>
    <n v="4458"/>
  </r>
  <r>
    <n v="33"/>
    <n v="512"/>
    <n v="9.2727272727272698"/>
    <n v="2"/>
    <n v="23"/>
    <n v="3.86301369863014"/>
    <n v="5.5696210861206099"/>
    <n v="-1.7066073874904699"/>
    <n v="2.9125087750370469"/>
    <b v="0"/>
    <b v="1"/>
    <b v="0"/>
    <b v="0"/>
    <b v="0"/>
    <b v="0"/>
    <x v="8"/>
    <n v="4459"/>
  </r>
  <r>
    <n v="33"/>
    <n v="512"/>
    <n v="9.2727272727272698"/>
    <n v="2"/>
    <n v="44"/>
    <n v="3.8671328671328702"/>
    <n v="5.5805101394653303"/>
    <n v="-1.7133772723324601"/>
    <n v="2.9356616773454212"/>
    <b v="0"/>
    <b v="1"/>
    <b v="0"/>
    <b v="0"/>
    <b v="0"/>
    <b v="0"/>
    <x v="8"/>
    <n v="4460"/>
  </r>
  <r>
    <n v="33"/>
    <n v="512"/>
    <n v="9.2727272727272698"/>
    <n v="2"/>
    <n v="12"/>
    <n v="3.4543492132387099"/>
    <n v="5.5639171600341797"/>
    <n v="-2.1095679467954698"/>
    <n v="4.4502769221468537"/>
    <b v="0"/>
    <b v="0"/>
    <b v="1"/>
    <b v="0"/>
    <b v="0"/>
    <b v="0"/>
    <x v="8"/>
    <n v="4461"/>
  </r>
  <r>
    <n v="33"/>
    <n v="512"/>
    <n v="9.2727272727272698"/>
    <n v="2"/>
    <n v="21"/>
    <n v="3.7935977726311898"/>
    <n v="5.5685839653015101"/>
    <n v="-1.7749861926703203"/>
    <n v="3.1505759841702794"/>
    <b v="0"/>
    <b v="1"/>
    <b v="0"/>
    <b v="0"/>
    <b v="0"/>
    <b v="0"/>
    <x v="8"/>
    <n v="4462"/>
  </r>
  <r>
    <n v="33"/>
    <n v="512"/>
    <n v="9.2727272727272698"/>
    <n v="2"/>
    <n v="13"/>
    <n v="3.9582655953157801"/>
    <n v="5.5644359588623002"/>
    <n v="-1.6061703635465201"/>
    <n v="2.5797832367351607"/>
    <b v="0"/>
    <b v="1"/>
    <b v="0"/>
    <b v="0"/>
    <b v="0"/>
    <b v="0"/>
    <x v="8"/>
    <n v="4463"/>
  </r>
  <r>
    <n v="33"/>
    <n v="512"/>
    <n v="9.2727272727272698"/>
    <n v="2"/>
    <n v="48"/>
    <n v="3.7533874843825901"/>
    <n v="5.5825843811035201"/>
    <n v="-1.82919689672093"/>
    <n v="3.3459612869734805"/>
    <b v="0"/>
    <b v="1"/>
    <b v="0"/>
    <b v="0"/>
    <b v="0"/>
    <b v="0"/>
    <x v="8"/>
    <n v="4464"/>
  </r>
  <r>
    <n v="33"/>
    <n v="512"/>
    <n v="9.2727272727272698"/>
    <n v="2"/>
    <n v="16"/>
    <n v="3.68965517241379"/>
    <n v="5.5659914016723597"/>
    <n v="-1.8763362292585697"/>
    <n v="3.5206376452282679"/>
    <b v="0"/>
    <b v="1"/>
    <b v="0"/>
    <b v="0"/>
    <b v="0"/>
    <b v="0"/>
    <x v="8"/>
    <n v="4465"/>
  </r>
  <r>
    <n v="33"/>
    <n v="512"/>
    <n v="9.2727272727272698"/>
    <n v="2"/>
    <n v="164"/>
    <n v="3.9824175824175798"/>
    <n v="5.6436047554016104"/>
    <n v="-1.6611871729840306"/>
    <n v="2.7595428236866755"/>
    <b v="0"/>
    <b v="1"/>
    <b v="0"/>
    <b v="0"/>
    <b v="0"/>
    <b v="0"/>
    <x v="8"/>
    <n v="4466"/>
  </r>
  <r>
    <n v="33"/>
    <n v="512"/>
    <n v="9.2727272727272698"/>
    <n v="2"/>
    <n v="130"/>
    <n v="3.9810333551340702"/>
    <n v="5.6268744468689"/>
    <n v="-1.6458410917348298"/>
    <n v="2.7087928992428965"/>
    <b v="0"/>
    <b v="1"/>
    <b v="0"/>
    <b v="0"/>
    <b v="0"/>
    <b v="0"/>
    <x v="8"/>
    <n v="4467"/>
  </r>
  <r>
    <n v="33"/>
    <n v="512"/>
    <n v="9.2727272727272698"/>
    <n v="2"/>
    <n v="100"/>
    <n v="3.9019396551724101"/>
    <n v="5.6104593276977504"/>
    <n v="-1.7085196725253402"/>
    <n v="2.9190394714060957"/>
    <b v="0"/>
    <b v="1"/>
    <b v="0"/>
    <b v="0"/>
    <b v="0"/>
    <b v="0"/>
    <x v="8"/>
    <n v="4468"/>
  </r>
  <r>
    <n v="33"/>
    <n v="512"/>
    <n v="9.2727272727272698"/>
    <n v="2"/>
    <n v="74"/>
    <n v="3.0247970935436501"/>
    <n v="5.5962152481079102"/>
    <n v="-2.57141815456426"/>
    <n v="6.612191325622665"/>
    <b v="0"/>
    <b v="0"/>
    <b v="1"/>
    <b v="0"/>
    <b v="0"/>
    <b v="0"/>
    <x v="2"/>
    <n v="4469"/>
  </r>
  <r>
    <n v="33"/>
    <n v="512"/>
    <n v="9.2727272727272698"/>
    <n v="2"/>
    <n v="34"/>
    <n v="3"/>
    <n v="5.5753250122070304"/>
    <n v="-2.5753250122070304"/>
    <n v="6.6322989184991412"/>
    <b v="0"/>
    <b v="0"/>
    <b v="1"/>
    <b v="0"/>
    <b v="0"/>
    <b v="0"/>
    <x v="2"/>
    <n v="4470"/>
  </r>
  <r>
    <n v="33"/>
    <n v="512"/>
    <n v="9.2727272727272698"/>
    <n v="2"/>
    <n v="8"/>
    <n v="4.0271033013265498"/>
    <n v="5.5618429183959996"/>
    <n v="-1.5347396170694498"/>
    <n v="2.3554256922024814"/>
    <b v="0"/>
    <b v="1"/>
    <b v="0"/>
    <b v="0"/>
    <b v="0"/>
    <b v="0"/>
    <x v="8"/>
    <n v="4471"/>
  </r>
  <r>
    <n v="33"/>
    <n v="512"/>
    <n v="9.2727272727272698"/>
    <n v="2"/>
    <n v="104"/>
    <n v="4.0009824469341098"/>
    <n v="5.6126508712768599"/>
    <n v="-1.6116684243427501"/>
    <n v="2.597475110023443"/>
    <b v="0"/>
    <b v="1"/>
    <b v="0"/>
    <b v="0"/>
    <b v="0"/>
    <b v="0"/>
    <x v="8"/>
    <n v="4472"/>
  </r>
  <r>
    <n v="33"/>
    <n v="512"/>
    <n v="9.2727272727272698"/>
    <n v="2"/>
    <n v="733"/>
    <n v="4.0024830043195001"/>
    <n v="5.7154793739318803"/>
    <n v="-1.7129963696123802"/>
    <n v="2.9343565623051941"/>
    <b v="0"/>
    <b v="1"/>
    <b v="0"/>
    <b v="0"/>
    <b v="0"/>
    <b v="0"/>
    <x v="8"/>
    <n v="4473"/>
  </r>
  <r>
    <n v="33"/>
    <n v="512"/>
    <n v="9.2727272727272698"/>
    <n v="2"/>
    <n v="629"/>
    <n v="4"/>
    <n v="5.7154793739318803"/>
    <n v="-1.7154793739318803"/>
    <n v="2.9428694823857162"/>
    <b v="0"/>
    <b v="1"/>
    <b v="0"/>
    <b v="0"/>
    <b v="0"/>
    <b v="0"/>
    <x v="8"/>
    <n v="4474"/>
  </r>
  <r>
    <n v="33"/>
    <n v="512"/>
    <n v="9.2727272727272698"/>
    <n v="2"/>
    <n v="710"/>
    <n v="4"/>
    <n v="5.7154793739318803"/>
    <n v="-1.7154793739318803"/>
    <n v="2.9428694823857162"/>
    <b v="0"/>
    <b v="1"/>
    <b v="0"/>
    <b v="0"/>
    <b v="0"/>
    <b v="0"/>
    <x v="8"/>
    <n v="4475"/>
  </r>
  <r>
    <n v="33"/>
    <n v="512"/>
    <n v="9.2727272727272698"/>
    <n v="2"/>
    <n v="328"/>
    <n v="4"/>
    <n v="5.7173528671264604"/>
    <n v="-1.7173528671264604"/>
    <n v="2.9493008702274741"/>
    <b v="0"/>
    <b v="1"/>
    <b v="0"/>
    <b v="0"/>
    <b v="0"/>
    <b v="0"/>
    <x v="8"/>
    <n v="4476"/>
  </r>
  <r>
    <n v="33"/>
    <n v="512"/>
    <n v="9.2727272727272698"/>
    <n v="2"/>
    <n v="293"/>
    <n v="4"/>
    <n v="5.7052659988403303"/>
    <n v="-1.7052659988403303"/>
    <n v="2.9079321268009091"/>
    <b v="0"/>
    <b v="1"/>
    <b v="0"/>
    <b v="0"/>
    <b v="0"/>
    <b v="0"/>
    <x v="8"/>
    <n v="4477"/>
  </r>
  <r>
    <n v="33"/>
    <n v="512"/>
    <n v="9.2727272727272698"/>
    <n v="2"/>
    <n v="374"/>
    <n v="4"/>
    <n v="5.7314267158508301"/>
    <n v="-1.7314267158508301"/>
    <n v="2.9978384723619911"/>
    <b v="0"/>
    <b v="1"/>
    <b v="0"/>
    <b v="0"/>
    <b v="0"/>
    <b v="0"/>
    <x v="8"/>
    <n v="4478"/>
  </r>
  <r>
    <n v="33"/>
    <n v="512"/>
    <n v="9.2727272727272698"/>
    <n v="2"/>
    <n v="125"/>
    <n v="4"/>
    <n v="5.6241707801818803"/>
    <n v="-1.6241707801818803"/>
    <n v="2.637930723196618"/>
    <b v="0"/>
    <b v="1"/>
    <b v="0"/>
    <b v="0"/>
    <b v="0"/>
    <b v="0"/>
    <x v="8"/>
    <n v="4479"/>
  </r>
  <r>
    <n v="33"/>
    <n v="512"/>
    <n v="9.2727272727272698"/>
    <n v="2"/>
    <n v="260"/>
    <n v="4"/>
    <n v="5.6916747093200701"/>
    <n v="-1.6916747093200701"/>
    <n v="2.861763322153144"/>
    <b v="0"/>
    <b v="1"/>
    <b v="0"/>
    <b v="0"/>
    <b v="0"/>
    <b v="0"/>
    <x v="8"/>
    <n v="4480"/>
  </r>
  <r>
    <n v="33"/>
    <n v="512"/>
    <n v="9.2727272727272698"/>
    <n v="2"/>
    <n v="229"/>
    <n v="4"/>
    <n v="5.6765208244323704"/>
    <n v="-1.6765208244323704"/>
    <n v="2.8107220747553949"/>
    <b v="0"/>
    <b v="1"/>
    <b v="0"/>
    <b v="0"/>
    <b v="0"/>
    <b v="0"/>
    <x v="8"/>
    <n v="4481"/>
  </r>
  <r>
    <n v="33"/>
    <n v="512"/>
    <n v="9.2727272727272698"/>
    <n v="2"/>
    <n v="149"/>
    <n v="4"/>
    <n v="5.6362185478210396"/>
    <n v="-1.6362185478210396"/>
    <n v="2.6772111362335917"/>
    <b v="0"/>
    <b v="1"/>
    <b v="0"/>
    <b v="0"/>
    <b v="0"/>
    <b v="0"/>
    <x v="8"/>
    <n v="4482"/>
  </r>
  <r>
    <n v="33"/>
    <n v="512"/>
    <n v="9.2727272727272698"/>
    <n v="2"/>
    <n v="69"/>
    <n v="4.0160274233647604"/>
    <n v="5.5935645103454599"/>
    <n v="-1.5775370869806995"/>
    <n v="2.4886232607995509"/>
    <b v="0"/>
    <b v="1"/>
    <b v="0"/>
    <b v="0"/>
    <b v="0"/>
    <b v="0"/>
    <x v="8"/>
    <n v="4483"/>
  </r>
  <r>
    <n v="33"/>
    <n v="512"/>
    <n v="9.2727272727272698"/>
    <n v="2"/>
    <n v="533"/>
    <n v="4"/>
    <n v="5.7154793739318803"/>
    <n v="-1.7154793739318803"/>
    <n v="2.9428694823857162"/>
    <b v="0"/>
    <b v="1"/>
    <b v="0"/>
    <b v="0"/>
    <b v="0"/>
    <b v="0"/>
    <x v="8"/>
    <n v="4484"/>
  </r>
  <r>
    <n v="33"/>
    <n v="512"/>
    <n v="9.2727272727272698"/>
    <n v="2"/>
    <n v="580"/>
    <n v="4"/>
    <n v="5.7154793739318803"/>
    <n v="-1.7154793739318803"/>
    <n v="2.9428694823857162"/>
    <b v="0"/>
    <b v="1"/>
    <b v="0"/>
    <b v="0"/>
    <b v="0"/>
    <b v="0"/>
    <x v="8"/>
    <n v="4485"/>
  </r>
  <r>
    <n v="33"/>
    <n v="512"/>
    <n v="9.2727272727272698"/>
    <n v="2"/>
    <n v="488"/>
    <n v="4.0001328990266103"/>
    <n v="5.7154793739318803"/>
    <n v="-1.71534647490527"/>
    <n v="2.942413528969936"/>
    <b v="0"/>
    <b v="1"/>
    <b v="0"/>
    <b v="0"/>
    <b v="0"/>
    <b v="0"/>
    <x v="8"/>
    <n v="4486"/>
  </r>
  <r>
    <n v="33"/>
    <n v="512"/>
    <n v="9.2727272727272698"/>
    <n v="2"/>
    <n v="597"/>
    <n v="4"/>
    <n v="5.7154793739318803"/>
    <n v="-1.7154793739318803"/>
    <n v="2.9428694823857162"/>
    <b v="0"/>
    <b v="1"/>
    <b v="0"/>
    <b v="0"/>
    <b v="0"/>
    <b v="0"/>
    <x v="8"/>
    <n v="4487"/>
  </r>
  <r>
    <n v="33"/>
    <n v="512"/>
    <n v="9.2727272727272698"/>
    <n v="2"/>
    <n v="581"/>
    <n v="4"/>
    <n v="5.7154793739318803"/>
    <n v="-1.7154793739318803"/>
    <n v="2.9428694823857162"/>
    <b v="0"/>
    <b v="1"/>
    <b v="0"/>
    <b v="0"/>
    <b v="0"/>
    <b v="0"/>
    <x v="8"/>
    <n v="4488"/>
  </r>
  <r>
    <n v="33"/>
    <n v="512"/>
    <n v="9.2727272727272698"/>
    <n v="2"/>
    <n v="489"/>
    <n v="3.9975420873811398"/>
    <n v="5.7154793739318803"/>
    <n v="-1.7179372865507405"/>
    <n v="2.9513085205213212"/>
    <b v="0"/>
    <b v="1"/>
    <b v="0"/>
    <b v="0"/>
    <b v="0"/>
    <b v="0"/>
    <x v="8"/>
    <n v="4489"/>
  </r>
  <r>
    <n v="33"/>
    <n v="512"/>
    <n v="9.2727272727272698"/>
    <n v="2"/>
    <n v="552"/>
    <n v="4"/>
    <n v="5.7154793739318803"/>
    <n v="-1.7154793739318803"/>
    <n v="2.9428694823857162"/>
    <b v="0"/>
    <b v="1"/>
    <b v="0"/>
    <b v="0"/>
    <b v="0"/>
    <b v="0"/>
    <x v="8"/>
    <n v="4490"/>
  </r>
  <r>
    <n v="33"/>
    <n v="512"/>
    <n v="9.2727272727272698"/>
    <n v="2"/>
    <n v="553"/>
    <n v="4.0727429444769001"/>
    <n v="5.7154793739318803"/>
    <n v="-1.6427364294549802"/>
    <n v="2.6985829766584972"/>
    <b v="0"/>
    <b v="1"/>
    <b v="0"/>
    <b v="0"/>
    <b v="0"/>
    <b v="0"/>
    <x v="8"/>
    <n v="4491"/>
  </r>
  <r>
    <n v="33"/>
    <n v="512"/>
    <n v="9.2727272727272698"/>
    <n v="2"/>
    <n v="661"/>
    <n v="4"/>
    <n v="5.7154793739318803"/>
    <n v="-1.7154793739318803"/>
    <n v="2.9428694823857162"/>
    <b v="0"/>
    <b v="1"/>
    <b v="0"/>
    <b v="0"/>
    <b v="0"/>
    <b v="0"/>
    <x v="8"/>
    <n v="4492"/>
  </r>
  <r>
    <n v="33"/>
    <n v="512"/>
    <n v="9.2727272727272698"/>
    <n v="2"/>
    <n v="324"/>
    <n v="4"/>
    <n v="5.7161769866943404"/>
    <n v="-1.7161769866943404"/>
    <n v="2.945263449659266"/>
    <b v="0"/>
    <b v="1"/>
    <b v="0"/>
    <b v="0"/>
    <b v="0"/>
    <b v="0"/>
    <x v="8"/>
    <n v="4493"/>
  </r>
  <r>
    <n v="33"/>
    <n v="512"/>
    <n v="9.2727272727272698"/>
    <n v="2"/>
    <n v="261"/>
    <n v="4"/>
    <n v="5.6921033859252903"/>
    <n v="-1.6921033859252903"/>
    <n v="2.8632138686598321"/>
    <b v="0"/>
    <b v="1"/>
    <b v="0"/>
    <b v="0"/>
    <b v="0"/>
    <b v="0"/>
    <x v="8"/>
    <n v="4494"/>
  </r>
  <r>
    <n v="33"/>
    <n v="512"/>
    <n v="9.2727272727272698"/>
    <n v="2"/>
    <n v="230"/>
    <n v="4"/>
    <n v="5.6770300865173304"/>
    <n v="-1.6770300865173304"/>
    <n v="2.8124299110843247"/>
    <b v="0"/>
    <b v="1"/>
    <b v="0"/>
    <b v="0"/>
    <b v="0"/>
    <b v="0"/>
    <x v="8"/>
    <n v="4495"/>
  </r>
  <r>
    <n v="33"/>
    <n v="512"/>
    <n v="9.2727272727272698"/>
    <n v="2"/>
    <n v="294"/>
    <n v="4"/>
    <n v="5.70564937591553"/>
    <n v="-1.70564937591553"/>
    <n v="2.9092397935610368"/>
    <b v="0"/>
    <b v="1"/>
    <b v="0"/>
    <b v="0"/>
    <b v="0"/>
    <b v="0"/>
    <x v="8"/>
    <n v="4496"/>
  </r>
  <r>
    <n v="33"/>
    <n v="512"/>
    <n v="9.2727272727272698"/>
    <n v="2"/>
    <n v="388"/>
    <n v="4"/>
    <n v="5.7354140281677202"/>
    <n v="-1.7354140281677202"/>
    <n v="3.0116618491613125"/>
    <b v="0"/>
    <b v="1"/>
    <b v="0"/>
    <b v="0"/>
    <b v="0"/>
    <b v="0"/>
    <x v="8"/>
    <n v="4497"/>
  </r>
  <r>
    <n v="33"/>
    <n v="512"/>
    <n v="9.2727272727272698"/>
    <n v="2"/>
    <n v="168"/>
    <n v="4.0576834979771199"/>
    <n v="5.6456208229064897"/>
    <n v="-1.5879373249293698"/>
    <n v="2.521544947903843"/>
    <b v="0"/>
    <b v="1"/>
    <b v="0"/>
    <b v="0"/>
    <b v="0"/>
    <b v="0"/>
    <x v="8"/>
    <n v="4498"/>
  </r>
  <r>
    <n v="33"/>
    <n v="512"/>
    <n v="9.2727272727272698"/>
    <n v="2"/>
    <n v="166"/>
    <n v="4"/>
    <n v="5.6446123123168901"/>
    <n v="-1.6446123123168901"/>
    <n v="2.704749657824308"/>
    <b v="0"/>
    <b v="1"/>
    <b v="0"/>
    <b v="0"/>
    <b v="0"/>
    <b v="0"/>
    <x v="8"/>
    <n v="4499"/>
  </r>
  <r>
    <n v="33"/>
    <n v="512"/>
    <n v="9.2727272727272698"/>
    <n v="2"/>
    <n v="86"/>
    <n v="4.0145149020111397"/>
    <n v="5.6027894020080602"/>
    <n v="-1.5882744999969205"/>
    <n v="2.5226158873404678"/>
    <b v="0"/>
    <b v="1"/>
    <b v="0"/>
    <b v="0"/>
    <b v="0"/>
    <b v="0"/>
    <x v="8"/>
    <n v="4500"/>
  </r>
  <r>
    <n v="33"/>
    <n v="512"/>
    <n v="9.2727272727272698"/>
    <n v="2"/>
    <n v="264"/>
    <n v="4"/>
    <n v="5.6933894157409703"/>
    <n v="-1.6933894157409703"/>
    <n v="2.8675677133435449"/>
    <b v="0"/>
    <b v="1"/>
    <b v="0"/>
    <b v="0"/>
    <b v="0"/>
    <b v="0"/>
    <x v="8"/>
    <n v="4501"/>
  </r>
  <r>
    <n v="33"/>
    <n v="512"/>
    <n v="9.2727272727272698"/>
    <n v="2"/>
    <n v="233"/>
    <n v="4"/>
    <n v="5.6785569190979004"/>
    <n v="-1.6785569190979004"/>
    <n v="2.8175533306514353"/>
    <b v="0"/>
    <b v="1"/>
    <b v="0"/>
    <b v="0"/>
    <b v="0"/>
    <b v="0"/>
    <x v="8"/>
    <n v="4502"/>
  </r>
  <r>
    <n v="33"/>
    <n v="512"/>
    <n v="9.2727272727272698"/>
    <n v="2"/>
    <n v="72"/>
    <n v="4.8453186012521599"/>
    <n v="5.5951371192932102"/>
    <n v="-0.74981851804105037"/>
    <n v="0.56222780999727695"/>
    <b v="1"/>
    <b v="0"/>
    <b v="0"/>
    <b v="0"/>
    <b v="0"/>
    <b v="0"/>
    <x v="9"/>
    <n v="4503"/>
  </r>
  <r>
    <n v="33"/>
    <n v="512"/>
    <n v="9.2727272727272698"/>
    <n v="2"/>
    <n v="297"/>
    <n v="4.00596086830505"/>
    <n v="5.7067980766296396"/>
    <n v="-1.7008372083245895"/>
    <n v="2.8928472092213831"/>
    <b v="0"/>
    <b v="1"/>
    <b v="0"/>
    <b v="0"/>
    <b v="0"/>
    <b v="0"/>
    <x v="8"/>
    <n v="4504"/>
  </r>
  <r>
    <n v="33"/>
    <n v="512"/>
    <n v="9.2727272727272698"/>
    <n v="2"/>
    <n v="200"/>
    <n v="4"/>
    <n v="5.6617946624755904"/>
    <n v="-1.6617946624755904"/>
    <n v="2.7615615002323612"/>
    <b v="0"/>
    <b v="1"/>
    <b v="0"/>
    <b v="0"/>
    <b v="0"/>
    <b v="0"/>
    <x v="8"/>
    <n v="4505"/>
  </r>
  <r>
    <n v="33"/>
    <n v="512"/>
    <n v="9.2727272727272698"/>
    <n v="2"/>
    <n v="173"/>
    <n v="4"/>
    <n v="5.6481442451477104"/>
    <n v="-1.6481442451477104"/>
    <n v="2.7163794528135163"/>
    <b v="0"/>
    <b v="1"/>
    <b v="0"/>
    <b v="0"/>
    <b v="0"/>
    <b v="0"/>
    <x v="8"/>
    <n v="4506"/>
  </r>
  <r>
    <n v="33"/>
    <n v="512"/>
    <n v="9.2727272727272698"/>
    <n v="2"/>
    <n v="132"/>
    <n v="4.0031913259126801"/>
    <n v="5.6278576850891104"/>
    <n v="-1.6246663591764303"/>
    <n v="2.6395407786395979"/>
    <b v="0"/>
    <b v="1"/>
    <b v="0"/>
    <b v="0"/>
    <b v="0"/>
    <b v="0"/>
    <x v="8"/>
    <n v="4507"/>
  </r>
  <r>
    <n v="33"/>
    <n v="512"/>
    <n v="9.2727272727272698"/>
    <n v="2"/>
    <n v="249"/>
    <n v="4"/>
    <n v="5.6867179870605504"/>
    <n v="-1.6867179870605504"/>
    <n v="2.8450175678735952"/>
    <b v="0"/>
    <b v="1"/>
    <b v="0"/>
    <b v="0"/>
    <b v="0"/>
    <b v="0"/>
    <x v="8"/>
    <n v="4508"/>
  </r>
  <r>
    <n v="33"/>
    <n v="512"/>
    <n v="9.2727272727272698"/>
    <n v="2"/>
    <n v="54"/>
    <n v="4.0032550674062204"/>
    <n v="5.5857033729553196"/>
    <n v="-1.5824483055490992"/>
    <n v="2.5041426397352153"/>
    <b v="0"/>
    <b v="1"/>
    <b v="0"/>
    <b v="0"/>
    <b v="0"/>
    <b v="0"/>
    <x v="8"/>
    <n v="4509"/>
  </r>
  <r>
    <n v="33"/>
    <n v="512"/>
    <n v="9.2727272727272698"/>
    <n v="2"/>
    <n v="404"/>
    <n v="4"/>
    <n v="5.7402544021606401"/>
    <n v="-1.7402544021606401"/>
    <n v="3.0284853842394868"/>
    <b v="0"/>
    <b v="1"/>
    <b v="0"/>
    <b v="0"/>
    <b v="0"/>
    <b v="0"/>
    <x v="8"/>
    <n v="4510"/>
  </r>
  <r>
    <n v="33"/>
    <n v="512"/>
    <n v="9.2727272727272698"/>
    <n v="2"/>
    <n v="494"/>
    <n v="4"/>
    <n v="5.7154793739318803"/>
    <n v="-1.7154793739318803"/>
    <n v="2.9428694823857162"/>
    <b v="0"/>
    <b v="1"/>
    <b v="0"/>
    <b v="0"/>
    <b v="0"/>
    <b v="0"/>
    <x v="8"/>
    <n v="4511"/>
  </r>
  <r>
    <n v="33"/>
    <n v="512"/>
    <n v="9.2727272727272698"/>
    <n v="2"/>
    <n v="453"/>
    <n v="4"/>
    <n v="5.7459220886230504"/>
    <n v="-1.7459220886230504"/>
    <n v="3.0482439395418748"/>
    <b v="0"/>
    <b v="1"/>
    <b v="0"/>
    <b v="0"/>
    <b v="0"/>
    <b v="0"/>
    <x v="8"/>
    <n v="4512"/>
  </r>
  <r>
    <n v="33"/>
    <n v="512"/>
    <n v="9.2727272727272698"/>
    <n v="2"/>
    <n v="454"/>
    <n v="4"/>
    <n v="5.7452483177185103"/>
    <n v="-1.7452483177185103"/>
    <n v="3.0458916904992903"/>
    <b v="0"/>
    <b v="1"/>
    <b v="0"/>
    <b v="0"/>
    <b v="0"/>
    <b v="0"/>
    <x v="8"/>
    <n v="4513"/>
  </r>
  <r>
    <n v="33"/>
    <n v="512"/>
    <n v="9.2727272727272698"/>
    <n v="2"/>
    <n v="445"/>
    <n v="4"/>
    <n v="5.7494378089904803"/>
    <n v="-1.7494378089904803"/>
    <n v="3.0605326475254122"/>
    <b v="0"/>
    <b v="1"/>
    <b v="0"/>
    <b v="0"/>
    <b v="0"/>
    <b v="0"/>
    <x v="8"/>
    <n v="4514"/>
  </r>
  <r>
    <n v="33"/>
    <n v="512"/>
    <n v="9.2727272727272698"/>
    <n v="2"/>
    <n v="365"/>
    <n v="4"/>
    <n v="5.7286705970764196"/>
    <n v="-1.7286705970764196"/>
    <n v="2.9883020331965451"/>
    <b v="0"/>
    <b v="1"/>
    <b v="0"/>
    <b v="0"/>
    <b v="0"/>
    <b v="0"/>
    <x v="8"/>
    <n v="4515"/>
  </r>
  <r>
    <n v="33"/>
    <n v="512"/>
    <n v="9.2727272727272698"/>
    <n v="2"/>
    <n v="414"/>
    <n v="4"/>
    <n v="5.7433271408081099"/>
    <n v="-1.7433271408081099"/>
    <n v="3.0391895198781795"/>
    <b v="0"/>
    <b v="1"/>
    <b v="0"/>
    <b v="0"/>
    <b v="0"/>
    <b v="0"/>
    <x v="8"/>
    <n v="4516"/>
  </r>
  <r>
    <n v="33"/>
    <n v="512"/>
    <n v="9.2727272727272698"/>
    <n v="2"/>
    <n v="502"/>
    <n v="4"/>
    <n v="5.7154793739318803"/>
    <n v="-1.7154793739318803"/>
    <n v="2.9428694823857162"/>
    <b v="0"/>
    <b v="1"/>
    <b v="0"/>
    <b v="0"/>
    <b v="0"/>
    <b v="0"/>
    <x v="8"/>
    <n v="4517"/>
  </r>
  <r>
    <n v="33"/>
    <n v="512"/>
    <n v="9.2727272727272698"/>
    <n v="2"/>
    <n v="250"/>
    <n v="4"/>
    <n v="5.6872315406799299"/>
    <n v="-1.6872315406799299"/>
    <n v="2.84675027186517"/>
    <b v="0"/>
    <b v="1"/>
    <b v="0"/>
    <b v="0"/>
    <b v="0"/>
    <b v="0"/>
    <x v="8"/>
    <n v="4518"/>
  </r>
  <r>
    <n v="33"/>
    <n v="512"/>
    <n v="9.2727272727272698"/>
    <n v="2"/>
    <n v="222"/>
    <n v="4"/>
    <n v="5.6729583740234402"/>
    <n v="-1.6729583740234402"/>
    <n v="2.7987897212151527"/>
    <b v="0"/>
    <b v="1"/>
    <b v="0"/>
    <b v="0"/>
    <b v="0"/>
    <b v="0"/>
    <x v="8"/>
    <n v="4519"/>
  </r>
  <r>
    <n v="33"/>
    <n v="512"/>
    <n v="9.2727272727272698"/>
    <n v="2"/>
    <n v="298"/>
    <n v="4.0005264917014403"/>
    <n v="5.7071805000305202"/>
    <n v="-1.70665400832908"/>
    <n v="2.9126679041457155"/>
    <b v="0"/>
    <b v="1"/>
    <b v="0"/>
    <b v="0"/>
    <b v="0"/>
    <b v="0"/>
    <x v="8"/>
    <n v="4520"/>
  </r>
  <r>
    <n v="33"/>
    <n v="512"/>
    <n v="9.2727272727272698"/>
    <n v="2"/>
    <n v="117"/>
    <n v="4"/>
    <n v="5.6197805404663104"/>
    <n v="-1.6197805404663104"/>
    <n v="2.6236889992733325"/>
    <b v="0"/>
    <b v="1"/>
    <b v="0"/>
    <b v="0"/>
    <b v="0"/>
    <b v="0"/>
    <x v="8"/>
    <n v="4521"/>
  </r>
  <r>
    <n v="33"/>
    <n v="512"/>
    <n v="9.2727272727272698"/>
    <n v="2"/>
    <n v="57"/>
    <n v="4.0133602641314496"/>
    <n v="5.5872755050659197"/>
    <n v="-1.5739152409344701"/>
    <n v="2.4772091856458109"/>
    <b v="0"/>
    <b v="1"/>
    <b v="0"/>
    <b v="0"/>
    <b v="0"/>
    <b v="0"/>
    <x v="8"/>
    <n v="4522"/>
  </r>
  <r>
    <n v="33"/>
    <n v="512"/>
    <n v="9.2727272727272698"/>
    <n v="2"/>
    <n v="253"/>
    <n v="4"/>
    <n v="5.6886744499206499"/>
    <n v="-1.6886744499206499"/>
    <n v="2.8516213978148093"/>
    <b v="0"/>
    <b v="1"/>
    <b v="0"/>
    <b v="0"/>
    <b v="0"/>
    <b v="0"/>
    <x v="8"/>
    <n v="4523"/>
  </r>
  <r>
    <n v="33"/>
    <n v="512"/>
    <n v="9.2727272727272698"/>
    <n v="2"/>
    <n v="184"/>
    <n v="4"/>
    <n v="5.6536960601806596"/>
    <n v="-1.6536960601806596"/>
    <n v="2.7347106594570358"/>
    <b v="0"/>
    <b v="1"/>
    <b v="0"/>
    <b v="0"/>
    <b v="0"/>
    <b v="0"/>
    <x v="8"/>
    <n v="4524"/>
  </r>
  <r>
    <n v="33"/>
    <n v="512"/>
    <n v="9.2727272727272698"/>
    <n v="2"/>
    <n v="446"/>
    <n v="4"/>
    <n v="5.7491483688354501"/>
    <n v="-1.7491483688354501"/>
    <n v="3.0595200161997158"/>
    <b v="0"/>
    <b v="1"/>
    <b v="0"/>
    <b v="0"/>
    <b v="0"/>
    <b v="0"/>
    <x v="8"/>
    <n v="4525"/>
  </r>
  <r>
    <n v="33"/>
    <n v="512"/>
    <n v="9.2727272727272698"/>
    <n v="2"/>
    <n v="415"/>
    <n v="4.0143960040262998"/>
    <n v="5.7436423301696804"/>
    <n v="-1.7292463261433806"/>
    <n v="2.9902928564803788"/>
    <b v="0"/>
    <b v="1"/>
    <b v="0"/>
    <b v="0"/>
    <b v="0"/>
    <b v="0"/>
    <x v="8"/>
    <n v="4526"/>
  </r>
  <r>
    <n v="33"/>
    <n v="512"/>
    <n v="9.2727272727272698"/>
    <n v="2"/>
    <n v="201"/>
    <n v="4"/>
    <n v="5.6623020172119096"/>
    <n v="-1.6623020172119096"/>
    <n v="2.763247996426784"/>
    <b v="0"/>
    <b v="1"/>
    <b v="0"/>
    <b v="0"/>
    <b v="0"/>
    <b v="0"/>
    <x v="8"/>
    <n v="4527"/>
  </r>
  <r>
    <n v="33"/>
    <n v="512"/>
    <n v="9.2727272727272698"/>
    <n v="2"/>
    <n v="223"/>
    <n v="4"/>
    <n v="5.6734676361084002"/>
    <n v="-1.6734676361084002"/>
    <n v="2.8004939291022368"/>
    <b v="0"/>
    <b v="1"/>
    <b v="0"/>
    <b v="0"/>
    <b v="0"/>
    <b v="0"/>
    <x v="8"/>
    <n v="4528"/>
  </r>
  <r>
    <n v="33"/>
    <n v="512"/>
    <n v="9.2727272727272698"/>
    <n v="2"/>
    <n v="134"/>
    <n v="4.0437595602620497"/>
    <n v="5.6288404464721697"/>
    <n v="-1.58508088621012"/>
    <n v="2.5124814158286592"/>
    <b v="0"/>
    <b v="1"/>
    <b v="0"/>
    <b v="0"/>
    <b v="0"/>
    <b v="0"/>
    <x v="8"/>
    <n v="4529"/>
  </r>
  <r>
    <n v="33"/>
    <n v="512"/>
    <n v="9.2727272727272698"/>
    <n v="2"/>
    <n v="204"/>
    <n v="4"/>
    <n v="5.6638245582580602"/>
    <n v="-1.6638245582580602"/>
    <n v="2.7683121606626293"/>
    <b v="0"/>
    <b v="1"/>
    <b v="0"/>
    <b v="0"/>
    <b v="0"/>
    <b v="0"/>
    <x v="8"/>
    <n v="4530"/>
  </r>
  <r>
    <n v="33"/>
    <n v="512"/>
    <n v="9.2727272727272698"/>
    <n v="2"/>
    <n v="226"/>
    <n v="4"/>
    <n v="5.6749939918518102"/>
    <n v="-1.6749939918518102"/>
    <n v="2.8056048727396621"/>
    <b v="0"/>
    <b v="1"/>
    <b v="0"/>
    <b v="0"/>
    <b v="0"/>
    <b v="0"/>
    <x v="8"/>
    <n v="4531"/>
  </r>
  <r>
    <n v="33"/>
    <n v="512"/>
    <n v="9.2727272727272698"/>
    <n v="2"/>
    <n v="296"/>
    <n v="4"/>
    <n v="5.7064161300659197"/>
    <n v="-1.7064161300659197"/>
    <n v="2.9118560089491501"/>
    <b v="0"/>
    <b v="1"/>
    <b v="0"/>
    <b v="0"/>
    <b v="0"/>
    <b v="0"/>
    <x v="8"/>
    <n v="4532"/>
  </r>
  <r>
    <n v="33"/>
    <n v="512"/>
    <n v="9.2727272727272698"/>
    <n v="2"/>
    <n v="161"/>
    <n v="4"/>
    <n v="5.6421270370483398"/>
    <n v="-1.6421270370483398"/>
    <n v="2.6965812058051597"/>
    <b v="0"/>
    <b v="1"/>
    <b v="0"/>
    <b v="0"/>
    <b v="0"/>
    <b v="0"/>
    <x v="8"/>
    <n v="4533"/>
  </r>
  <r>
    <n v="33"/>
    <n v="512"/>
    <n v="9.2727272727272698"/>
    <n v="2"/>
    <n v="366"/>
    <n v="4"/>
    <n v="5.7289953231811497"/>
    <n v="-1.7289953231811497"/>
    <n v="2.9894248275822881"/>
    <b v="0"/>
    <b v="1"/>
    <b v="0"/>
    <b v="0"/>
    <b v="0"/>
    <b v="0"/>
    <x v="8"/>
    <n v="4534"/>
  </r>
  <r>
    <n v="33"/>
    <n v="512"/>
    <n v="9.2727272727272698"/>
    <n v="2"/>
    <n v="174"/>
    <n v="4"/>
    <n v="5.6486492156982404"/>
    <n v="-1.6486492156982404"/>
    <n v="2.7180442364224233"/>
    <b v="0"/>
    <b v="1"/>
    <b v="0"/>
    <b v="0"/>
    <b v="0"/>
    <b v="0"/>
    <x v="8"/>
    <n v="4535"/>
  </r>
  <r>
    <n v="33"/>
    <n v="512"/>
    <n v="9.2727272727272698"/>
    <n v="2"/>
    <n v="177"/>
    <n v="4"/>
    <n v="5.6501631736755398"/>
    <n v="-1.6501631736755398"/>
    <n v="2.7230384997549297"/>
    <b v="0"/>
    <b v="1"/>
    <b v="0"/>
    <b v="0"/>
    <b v="0"/>
    <b v="0"/>
    <x v="8"/>
    <n v="4536"/>
  </r>
  <r>
    <n v="33"/>
    <n v="512"/>
    <n v="9.2727272727272698"/>
    <n v="2"/>
    <n v="76"/>
    <n v="4"/>
    <n v="5.59731101989746"/>
    <n v="-1.59731101989746"/>
    <n v="2.5514024942858642"/>
    <b v="0"/>
    <b v="1"/>
    <b v="0"/>
    <b v="0"/>
    <b v="0"/>
    <b v="0"/>
    <x v="8"/>
    <n v="4537"/>
  </r>
  <r>
    <n v="33"/>
    <n v="512"/>
    <n v="9.2727272727272698"/>
    <n v="2"/>
    <n v="41"/>
    <n v="4.0053030582603002"/>
    <n v="5.5789546966552699"/>
    <n v="-1.5736516383949697"/>
    <n v="2.4763794790231723"/>
    <b v="0"/>
    <b v="1"/>
    <b v="0"/>
    <b v="0"/>
    <b v="0"/>
    <b v="0"/>
    <x v="8"/>
    <n v="4538"/>
  </r>
  <r>
    <n v="33"/>
    <n v="512"/>
    <n v="9.2727272727272698"/>
    <n v="2"/>
    <n v="364"/>
    <n v="4"/>
    <n v="5.7283458709716797"/>
    <n v="-1.7283458709716797"/>
    <n v="2.9871794497048541"/>
    <b v="0"/>
    <b v="1"/>
    <b v="0"/>
    <b v="0"/>
    <b v="0"/>
    <b v="0"/>
    <x v="8"/>
    <n v="4539"/>
  </r>
  <r>
    <n v="33"/>
    <n v="512"/>
    <n v="9.2727272727272698"/>
    <n v="2"/>
    <n v="329"/>
    <n v="4"/>
    <n v="5.7176465988159197"/>
    <n v="-1.7176465988159197"/>
    <n v="2.9503098384238973"/>
    <b v="0"/>
    <b v="1"/>
    <b v="0"/>
    <b v="0"/>
    <b v="0"/>
    <b v="0"/>
    <x v="8"/>
    <n v="4540"/>
  </r>
  <r>
    <n v="33"/>
    <n v="512"/>
    <n v="9.2727272727272698"/>
    <n v="2"/>
    <n v="330"/>
    <n v="4"/>
    <n v="5.7179403305053702"/>
    <n v="-1.7179403305053702"/>
    <n v="2.9513189791769006"/>
    <b v="0"/>
    <b v="1"/>
    <b v="0"/>
    <b v="0"/>
    <b v="0"/>
    <b v="0"/>
    <x v="8"/>
    <n v="4541"/>
  </r>
  <r>
    <n v="33"/>
    <n v="512"/>
    <n v="9.2727272727272698"/>
    <n v="2"/>
    <n v="185"/>
    <n v="4"/>
    <n v="5.6542010307312003"/>
    <n v="-1.6542010307312003"/>
    <n v="2.7363810500721653"/>
    <b v="0"/>
    <b v="1"/>
    <b v="0"/>
    <b v="0"/>
    <b v="0"/>
    <b v="0"/>
    <x v="8"/>
    <n v="4542"/>
  </r>
  <r>
    <n v="33"/>
    <n v="512"/>
    <n v="9.2727272727272698"/>
    <n v="2"/>
    <n v="220"/>
    <n v="4"/>
    <n v="5.6719431877136204"/>
    <n v="-1.6719431877136204"/>
    <n v="2.7953940229419825"/>
    <b v="0"/>
    <b v="1"/>
    <b v="0"/>
    <b v="0"/>
    <b v="0"/>
    <b v="0"/>
    <x v="8"/>
    <n v="4543"/>
  </r>
  <r>
    <n v="33"/>
    <n v="512"/>
    <n v="9.2727272727272698"/>
    <n v="2"/>
    <n v="89"/>
    <n v="4.26227555276445"/>
    <n v="5.6044330596923801"/>
    <n v="-1.3421575069279301"/>
    <n v="1.8013867734029967"/>
    <b v="0"/>
    <b v="1"/>
    <b v="0"/>
    <b v="0"/>
    <b v="0"/>
    <b v="0"/>
    <x v="9"/>
    <n v="4544"/>
  </r>
  <r>
    <n v="33"/>
    <n v="512"/>
    <n v="9.2727272727272698"/>
    <n v="2"/>
    <n v="188"/>
    <n v="4.0389782430660004"/>
    <n v="5.6557149887084996"/>
    <n v="-1.6167367456424993"/>
    <n v="2.6138377047106993"/>
    <b v="0"/>
    <b v="1"/>
    <b v="0"/>
    <b v="0"/>
    <b v="0"/>
    <b v="0"/>
    <x v="8"/>
    <n v="4545"/>
  </r>
  <r>
    <n v="33"/>
    <n v="512"/>
    <n v="9.2727272727272698"/>
    <n v="2"/>
    <n v="129"/>
    <n v="4"/>
    <n v="5.6263661384582502"/>
    <n v="-1.6263661384582502"/>
    <n v="2.6450668163236002"/>
    <b v="0"/>
    <b v="1"/>
    <b v="0"/>
    <b v="0"/>
    <b v="0"/>
    <b v="0"/>
    <x v="8"/>
    <n v="4546"/>
  </r>
  <r>
    <n v="33"/>
    <n v="512"/>
    <n v="9.2727272727272698"/>
    <n v="2"/>
    <n v="162"/>
    <n v="4"/>
    <n v="5.6426196098327601"/>
    <n v="-1.6426196098327601"/>
    <n v="2.6981991826071292"/>
    <b v="0"/>
    <b v="1"/>
    <b v="0"/>
    <b v="0"/>
    <b v="0"/>
    <b v="0"/>
    <x v="8"/>
    <n v="4547"/>
  </r>
  <r>
    <n v="33"/>
    <n v="512"/>
    <n v="9.2727272727272698"/>
    <n v="2"/>
    <n v="152"/>
    <n v="4"/>
    <n v="5.63769578933716"/>
    <n v="-1.63769578933716"/>
    <n v="2.6820474984126634"/>
    <b v="0"/>
    <b v="1"/>
    <b v="0"/>
    <b v="0"/>
    <b v="0"/>
    <b v="0"/>
    <x v="8"/>
    <n v="4548"/>
  </r>
  <r>
    <n v="33"/>
    <n v="512"/>
    <n v="9.2727272727272698"/>
    <n v="2"/>
    <n v="225"/>
    <n v="4"/>
    <n v="5.6744852066040004"/>
    <n v="-1.6744852066040004"/>
    <n v="2.8039007071356417"/>
    <b v="0"/>
    <b v="1"/>
    <b v="0"/>
    <b v="0"/>
    <b v="0"/>
    <b v="0"/>
    <x v="8"/>
    <n v="4549"/>
  </r>
  <r>
    <n v="33"/>
    <n v="512"/>
    <n v="9.2727272727272698"/>
    <n v="2"/>
    <n v="154"/>
    <n v="4.0015831223848704"/>
    <n v="5.6386804580688503"/>
    <n v="-1.63709733568398"/>
    <n v="2.6800876865035859"/>
    <b v="0"/>
    <b v="1"/>
    <b v="0"/>
    <b v="0"/>
    <b v="0"/>
    <b v="0"/>
    <x v="8"/>
    <n v="4550"/>
  </r>
  <r>
    <n v="33"/>
    <n v="512"/>
    <n v="9.2727272727272698"/>
    <n v="2"/>
    <n v="110"/>
    <n v="4.1179014449971998"/>
    <n v="5.6159391403198198"/>
    <n v="-1.49803769532262"/>
    <n v="2.2441169366075067"/>
    <b v="0"/>
    <b v="1"/>
    <b v="0"/>
    <b v="0"/>
    <b v="0"/>
    <b v="0"/>
    <x v="9"/>
    <n v="4551"/>
  </r>
  <r>
    <n v="33"/>
    <n v="512"/>
    <n v="9.2727272727272698"/>
    <n v="2"/>
    <n v="543"/>
    <n v="4"/>
    <n v="5.7154793739318803"/>
    <n v="-1.7154793739318803"/>
    <n v="2.9428694823857162"/>
    <b v="0"/>
    <b v="1"/>
    <b v="0"/>
    <b v="0"/>
    <b v="0"/>
    <b v="0"/>
    <x v="8"/>
    <n v="4552"/>
  </r>
  <r>
    <n v="33"/>
    <n v="512"/>
    <n v="9.2727272727272698"/>
    <n v="2"/>
    <n v="118"/>
    <n v="4"/>
    <n v="5.6203293800354004"/>
    <n v="-1.6203293800354004"/>
    <n v="2.625467299805905"/>
    <b v="0"/>
    <b v="1"/>
    <b v="0"/>
    <b v="0"/>
    <b v="0"/>
    <b v="0"/>
    <x v="8"/>
    <n v="4553"/>
  </r>
  <r>
    <n v="33"/>
    <n v="512"/>
    <n v="9.2727272727272698"/>
    <n v="2"/>
    <n v="106"/>
    <n v="6.9432401995393498"/>
    <n v="5.6137466430664098"/>
    <n v="1.32949355647294"/>
    <n v="1.7675531167030665"/>
    <b v="0"/>
    <b v="1"/>
    <b v="0"/>
    <b v="0"/>
    <b v="0"/>
    <b v="0"/>
    <x v="7"/>
    <n v="4554"/>
  </r>
  <r>
    <n v="33"/>
    <n v="512"/>
    <n v="9.2727272727272698"/>
    <n v="2"/>
    <n v="151"/>
    <n v="4.1853415666414397"/>
    <n v="5.6372032165527299"/>
    <n v="-1.4518616499112902"/>
    <n v="2.107902250483134"/>
    <b v="0"/>
    <b v="1"/>
    <b v="0"/>
    <b v="0"/>
    <b v="0"/>
    <b v="0"/>
    <x v="9"/>
    <n v="4555"/>
  </r>
  <r>
    <n v="33"/>
    <n v="512"/>
    <n v="9.2727272727272698"/>
    <n v="2"/>
    <n v="112"/>
    <n v="4.4070285560312996"/>
    <n v="5.6170363426208496"/>
    <n v="-1.21000778658955"/>
    <n v="1.464118843607342"/>
    <b v="0"/>
    <b v="1"/>
    <b v="0"/>
    <b v="0"/>
    <b v="0"/>
    <b v="0"/>
    <x v="9"/>
    <n v="4556"/>
  </r>
  <r>
    <n v="33"/>
    <n v="512"/>
    <n v="9.2727272727272698"/>
    <n v="2"/>
    <n v="77"/>
    <n v="4.0016616645507801"/>
    <n v="5.5978589057922399"/>
    <n v="-1.5961972412414598"/>
    <n v="2.5478456329468471"/>
    <b v="0"/>
    <b v="1"/>
    <b v="0"/>
    <b v="0"/>
    <b v="0"/>
    <b v="0"/>
    <x v="8"/>
    <n v="4557"/>
  </r>
  <r>
    <n v="33"/>
    <n v="512"/>
    <n v="9.2727272727272698"/>
    <n v="2"/>
    <n v="400"/>
    <n v="4"/>
    <n v="5.7390336990356401"/>
    <n v="-1.7390336990356401"/>
    <n v="3.0242382063815811"/>
    <b v="0"/>
    <b v="1"/>
    <b v="0"/>
    <b v="0"/>
    <b v="0"/>
    <b v="0"/>
    <x v="8"/>
    <n v="4558"/>
  </r>
  <r>
    <n v="33"/>
    <n v="512"/>
    <n v="9.2727272727272698"/>
    <n v="2"/>
    <n v="80"/>
    <n v="4"/>
    <n v="5.5995025634765598"/>
    <n v="-1.5995025634765598"/>
    <n v="2.5584084505680864"/>
    <b v="0"/>
    <b v="1"/>
    <b v="0"/>
    <b v="0"/>
    <b v="0"/>
    <b v="0"/>
    <x v="8"/>
    <n v="4559"/>
  </r>
  <r>
    <n v="33"/>
    <n v="512"/>
    <n v="9.2727272727272698"/>
    <n v="2"/>
    <n v="90"/>
    <n v="6.2574359525755998"/>
    <n v="5.60498094558716"/>
    <n v="0.65245500698843983"/>
    <n v="0.42569753614428507"/>
    <b v="1"/>
    <b v="0"/>
    <b v="0"/>
    <b v="0"/>
    <b v="0"/>
    <b v="0"/>
    <x v="7"/>
    <n v="4560"/>
  </r>
  <r>
    <n v="33"/>
    <n v="512"/>
    <n v="9.2727272727272698"/>
    <n v="2"/>
    <n v="405"/>
    <n v="4"/>
    <n v="5.7405595779418901"/>
    <n v="-1.7405595779418901"/>
    <n v="3.0295476443652505"/>
    <b v="0"/>
    <b v="1"/>
    <b v="0"/>
    <b v="0"/>
    <b v="0"/>
    <b v="0"/>
    <x v="8"/>
    <n v="4561"/>
  </r>
  <r>
    <n v="33"/>
    <n v="512"/>
    <n v="9.2727272727272698"/>
    <n v="2"/>
    <n v="79"/>
    <n v="4.0009945430685701"/>
    <n v="5.5989546775817898"/>
    <n v="-1.5979601345132197"/>
    <n v="2.5534765914935074"/>
    <b v="0"/>
    <b v="1"/>
    <b v="0"/>
    <b v="0"/>
    <b v="0"/>
    <b v="0"/>
    <x v="8"/>
    <n v="4562"/>
  </r>
  <r>
    <n v="33"/>
    <n v="512"/>
    <n v="9.2727272727272698"/>
    <n v="2"/>
    <n v="55"/>
    <n v="4.38544576409023"/>
    <n v="5.5862274169921902"/>
    <n v="-1.2007816529019602"/>
    <n v="1.4418765779459635"/>
    <b v="0"/>
    <b v="1"/>
    <b v="0"/>
    <b v="0"/>
    <b v="0"/>
    <b v="0"/>
    <x v="9"/>
    <n v="4563"/>
  </r>
  <r>
    <n v="33"/>
    <n v="512"/>
    <n v="9.2727272727272698"/>
    <n v="2"/>
    <n v="30"/>
    <n v="4.0010725156323401"/>
    <n v="5.5732507705688503"/>
    <n v="-1.5721782549365102"/>
    <n v="2.4717444652952105"/>
    <b v="0"/>
    <b v="1"/>
    <b v="0"/>
    <b v="0"/>
    <b v="0"/>
    <b v="0"/>
    <x v="8"/>
    <n v="4564"/>
  </r>
  <r>
    <n v="33"/>
    <n v="512"/>
    <n v="9.2727272727272698"/>
    <n v="2"/>
    <n v="279"/>
    <n v="4"/>
    <n v="5.6998982429504403"/>
    <n v="-1.6998982429504403"/>
    <n v="2.8896540363859944"/>
    <b v="0"/>
    <b v="1"/>
    <b v="0"/>
    <b v="0"/>
    <b v="0"/>
    <b v="0"/>
    <x v="8"/>
    <n v="4565"/>
  </r>
  <r>
    <n v="33"/>
    <n v="512"/>
    <n v="9.2727272727272698"/>
    <n v="2"/>
    <n v="254"/>
    <n v="4"/>
    <n v="5.6891031265258798"/>
    <n v="-1.6891031265258798"/>
    <n v="2.8530693720395024"/>
    <b v="0"/>
    <b v="1"/>
    <b v="0"/>
    <b v="0"/>
    <b v="0"/>
    <b v="0"/>
    <x v="8"/>
    <n v="4566"/>
  </r>
  <r>
    <n v="33"/>
    <n v="512"/>
    <n v="9.2727272727272698"/>
    <n v="2"/>
    <n v="58"/>
    <n v="4.0015237150409098"/>
    <n v="5.5877995491027797"/>
    <n v="-1.5862758340618699"/>
    <n v="2.5162710217286808"/>
    <b v="0"/>
    <b v="1"/>
    <b v="0"/>
    <b v="0"/>
    <b v="0"/>
    <b v="0"/>
    <x v="8"/>
    <n v="4567"/>
  </r>
  <r>
    <n v="33"/>
    <n v="512"/>
    <n v="9.2727272727272698"/>
    <n v="2"/>
    <n v="33"/>
    <n v="4"/>
    <n v="5.5748062133789098"/>
    <n v="-1.5748062133789098"/>
    <n v="2.4800146096968203"/>
    <b v="0"/>
    <b v="1"/>
    <b v="0"/>
    <b v="0"/>
    <b v="0"/>
    <b v="0"/>
    <x v="8"/>
    <n v="4568"/>
  </r>
  <r>
    <n v="33"/>
    <n v="512"/>
    <n v="9.2727272727272698"/>
    <n v="2"/>
    <n v="198"/>
    <n v="4"/>
    <n v="5.6607799530029297"/>
    <n v="-1.6607799530029297"/>
    <n v="2.7581900522964133"/>
    <b v="0"/>
    <b v="1"/>
    <b v="0"/>
    <b v="0"/>
    <b v="0"/>
    <b v="0"/>
    <x v="8"/>
    <n v="4569"/>
  </r>
  <r>
    <n v="33"/>
    <n v="512"/>
    <n v="9.2727272727272698"/>
    <n v="2"/>
    <n v="387"/>
    <n v="4"/>
    <n v="5.7351126670837402"/>
    <n v="-1.7351126670837402"/>
    <n v="3.0106159674744504"/>
    <b v="0"/>
    <b v="1"/>
    <b v="0"/>
    <b v="0"/>
    <b v="0"/>
    <b v="0"/>
    <x v="8"/>
    <n v="4570"/>
  </r>
  <r>
    <n v="33"/>
    <n v="512"/>
    <n v="9.2727272727272698"/>
    <n v="2"/>
    <n v="219"/>
    <n v="4"/>
    <n v="5.6714358329772896"/>
    <n v="-1.6714358329772896"/>
    <n v="2.793697743760486"/>
    <b v="0"/>
    <b v="1"/>
    <b v="0"/>
    <b v="0"/>
    <b v="0"/>
    <b v="0"/>
    <x v="8"/>
    <n v="4571"/>
  </r>
  <r>
    <n v="33"/>
    <n v="512"/>
    <n v="9.2727272727272698"/>
    <n v="2"/>
    <n v="126"/>
    <n v="4"/>
    <n v="5.6247196197509801"/>
    <n v="-1.6247196197509801"/>
    <n v="2.6397138428037694"/>
    <b v="0"/>
    <b v="1"/>
    <b v="0"/>
    <b v="0"/>
    <b v="0"/>
    <b v="0"/>
    <x v="8"/>
    <n v="4572"/>
  </r>
  <r>
    <n v="33"/>
    <n v="512"/>
    <n v="9.2727272727272698"/>
    <n v="2"/>
    <n v="153"/>
    <n v="4"/>
    <n v="5.6381883621215803"/>
    <n v="-1.6381883621215803"/>
    <n v="2.6836611097905858"/>
    <b v="0"/>
    <b v="1"/>
    <b v="0"/>
    <b v="0"/>
    <b v="0"/>
    <b v="0"/>
    <x v="8"/>
    <n v="4573"/>
  </r>
  <r>
    <n v="33"/>
    <n v="512"/>
    <n v="9.2727272727272698"/>
    <n v="2"/>
    <n v="105"/>
    <n v="4.0060407958051796"/>
    <n v="5.61319875717163"/>
    <n v="-1.6071579613664504"/>
    <n v="2.5829567127835649"/>
    <b v="0"/>
    <b v="1"/>
    <b v="0"/>
    <b v="0"/>
    <b v="0"/>
    <b v="0"/>
    <x v="8"/>
    <n v="4574"/>
  </r>
  <r>
    <n v="33"/>
    <n v="512"/>
    <n v="9.2727272727272698"/>
    <n v="2"/>
    <n v="108"/>
    <n v="5.7781515825871601"/>
    <n v="5.6148419380187997"/>
    <n v="0.16330964456836039"/>
    <n v="2.6670040009044202E-2"/>
    <b v="1"/>
    <b v="0"/>
    <b v="0"/>
    <b v="0"/>
    <b v="0"/>
    <b v="0"/>
    <x v="6"/>
    <n v="4575"/>
  </r>
  <r>
    <n v="33"/>
    <n v="512"/>
    <n v="9.2727272727272698"/>
    <n v="2"/>
    <n v="99"/>
    <n v="4"/>
    <n v="5.6099114418029803"/>
    <n v="-1.6099114418029803"/>
    <n v="2.5918148504481509"/>
    <b v="0"/>
    <b v="1"/>
    <b v="0"/>
    <b v="0"/>
    <b v="0"/>
    <b v="0"/>
    <x v="8"/>
    <n v="4576"/>
  </r>
  <r>
    <n v="33"/>
    <n v="512"/>
    <n v="9.2727272727272698"/>
    <n v="2"/>
    <n v="133"/>
    <n v="4.0062859036840504"/>
    <n v="5.6283493041992196"/>
    <n v="-1.6220634005151693"/>
    <n v="2.6310896752908346"/>
    <b v="0"/>
    <b v="1"/>
    <b v="0"/>
    <b v="0"/>
    <b v="0"/>
    <b v="0"/>
    <x v="8"/>
    <n v="4577"/>
  </r>
  <r>
    <n v="33"/>
    <n v="512"/>
    <n v="9.2727272727272698"/>
    <n v="2"/>
    <n v="111"/>
    <n v="4.2150089441062901"/>
    <n v="5.6164875030517596"/>
    <n v="-1.4014785589454695"/>
    <n v="1.9641421511838697"/>
    <b v="0"/>
    <b v="1"/>
    <b v="0"/>
    <b v="0"/>
    <b v="0"/>
    <b v="0"/>
    <x v="9"/>
    <n v="4578"/>
  </r>
  <r>
    <n v="33"/>
    <n v="512"/>
    <n v="9.2727272727272698"/>
    <n v="2"/>
    <n v="78"/>
    <n v="4.0779880269911004"/>
    <n v="5.5984067916870099"/>
    <n v="-1.5204187646959095"/>
    <n v="2.3116732200394354"/>
    <b v="0"/>
    <b v="1"/>
    <b v="0"/>
    <b v="0"/>
    <b v="0"/>
    <b v="0"/>
    <x v="8"/>
    <n v="4579"/>
  </r>
  <r>
    <n v="33"/>
    <n v="512"/>
    <n v="9.2727272727272698"/>
    <n v="2"/>
    <n v="114"/>
    <n v="4.1014617845522796"/>
    <n v="5.6181340217590297"/>
    <n v="-1.51667223720675"/>
    <n v="2.3002946751137281"/>
    <b v="0"/>
    <b v="1"/>
    <b v="0"/>
    <b v="0"/>
    <b v="0"/>
    <b v="0"/>
    <x v="8"/>
    <n v="4580"/>
  </r>
  <r>
    <n v="33"/>
    <n v="512"/>
    <n v="9.2727272727272698"/>
    <n v="2"/>
    <n v="36"/>
    <n v="4"/>
    <n v="5.5763621330261204"/>
    <n v="-1.5763621330261204"/>
    <n v="2.48491757443866"/>
    <b v="0"/>
    <b v="1"/>
    <b v="0"/>
    <b v="0"/>
    <b v="0"/>
    <b v="0"/>
    <x v="8"/>
    <n v="4581"/>
  </r>
  <r>
    <n v="33"/>
    <n v="512"/>
    <n v="9.2727272727272698"/>
    <n v="2"/>
    <n v="141"/>
    <n v="4"/>
    <n v="5.6322808265686"/>
    <n v="-1.6322808265686"/>
    <n v="2.664340696783472"/>
    <b v="0"/>
    <b v="1"/>
    <b v="0"/>
    <b v="0"/>
    <b v="0"/>
    <b v="0"/>
    <x v="8"/>
    <n v="4582"/>
  </r>
  <r>
    <n v="33"/>
    <n v="512"/>
    <n v="9.2727272727272698"/>
    <n v="2"/>
    <n v="142"/>
    <n v="4"/>
    <n v="5.63277244567871"/>
    <n v="-1.63277244567871"/>
    <n v="2.665945859367636"/>
    <b v="0"/>
    <b v="1"/>
    <b v="0"/>
    <b v="0"/>
    <b v="0"/>
    <b v="0"/>
    <x v="8"/>
    <n v="4583"/>
  </r>
  <r>
    <n v="33"/>
    <n v="512"/>
    <n v="9.2727272727272698"/>
    <n v="2"/>
    <n v="157"/>
    <n v="4"/>
    <n v="5.64015769958496"/>
    <n v="-1.64015769958496"/>
    <n v="2.6901172795078279"/>
    <b v="0"/>
    <b v="1"/>
    <b v="0"/>
    <b v="0"/>
    <b v="0"/>
    <b v="0"/>
    <x v="8"/>
    <n v="4584"/>
  </r>
  <r>
    <n v="33"/>
    <n v="512"/>
    <n v="9.2727272727272698"/>
    <n v="2"/>
    <n v="24"/>
    <n v="4"/>
    <n v="5.5701394081115696"/>
    <n v="-1.5701394081115696"/>
    <n v="2.46533776090495"/>
    <b v="0"/>
    <b v="1"/>
    <b v="0"/>
    <b v="0"/>
    <b v="0"/>
    <b v="0"/>
    <x v="8"/>
    <n v="4585"/>
  </r>
  <r>
    <n v="33"/>
    <n v="512"/>
    <n v="9.2727272727272698"/>
    <n v="2"/>
    <n v="45"/>
    <n v="4"/>
    <n v="5.5810284614562997"/>
    <n v="-1.5810284614562997"/>
    <n v="2.4996509959348741"/>
    <b v="0"/>
    <b v="1"/>
    <b v="0"/>
    <b v="0"/>
    <b v="0"/>
    <b v="0"/>
    <x v="8"/>
    <n v="4586"/>
  </r>
  <r>
    <n v="33"/>
    <n v="512"/>
    <n v="9.2727272727272698"/>
    <n v="2"/>
    <n v="49"/>
    <n v="4"/>
    <n v="5.5831027030944798"/>
    <n v="-1.5831027030944798"/>
    <n v="2.5062141685450485"/>
    <b v="0"/>
    <b v="1"/>
    <b v="0"/>
    <b v="0"/>
    <b v="0"/>
    <b v="0"/>
    <x v="8"/>
    <n v="4587"/>
  </r>
  <r>
    <n v="33"/>
    <n v="512"/>
    <n v="9.2727272727272698"/>
    <n v="2"/>
    <n v="120"/>
    <n v="4"/>
    <n v="5.6214270591735804"/>
    <n v="-1.6214270591735804"/>
    <n v="2.6290257082202855"/>
    <b v="0"/>
    <b v="1"/>
    <b v="0"/>
    <b v="0"/>
    <b v="0"/>
    <b v="0"/>
    <x v="8"/>
    <n v="4588"/>
  </r>
  <r>
    <n v="33"/>
    <n v="512"/>
    <n v="9.2727272727272698"/>
    <n v="2"/>
    <n v="180"/>
    <n v="4"/>
    <n v="5.6516771316528303"/>
    <n v="-1.6516771316528303"/>
    <n v="2.7280373472249209"/>
    <b v="0"/>
    <b v="1"/>
    <b v="0"/>
    <b v="0"/>
    <b v="0"/>
    <b v="0"/>
    <x v="8"/>
    <n v="4589"/>
  </r>
  <r>
    <n v="33"/>
    <n v="512"/>
    <n v="9.2727272727272698"/>
    <n v="2"/>
    <n v="61"/>
    <n v="4"/>
    <n v="5.5893721580505398"/>
    <n v="-1.5893721580505398"/>
    <n v="2.52610385678623"/>
    <b v="0"/>
    <b v="1"/>
    <b v="0"/>
    <b v="0"/>
    <b v="0"/>
    <b v="0"/>
    <x v="8"/>
    <n v="4590"/>
  </r>
  <r>
    <n v="33"/>
    <n v="512"/>
    <n v="9.2727272727272698"/>
    <n v="2"/>
    <n v="46"/>
    <n v="4.0993562168465001"/>
    <n v="5.5815472602844203"/>
    <n v="-1.4821910434379202"/>
    <n v="2.1968902892475906"/>
    <b v="0"/>
    <b v="1"/>
    <b v="0"/>
    <b v="0"/>
    <b v="0"/>
    <b v="0"/>
    <x v="9"/>
    <n v="4591"/>
  </r>
  <r>
    <n v="33"/>
    <n v="512"/>
    <n v="9.2727272727272698"/>
    <n v="2"/>
    <n v="121"/>
    <n v="4.3922185708516501"/>
    <n v="5.6219758987426802"/>
    <n v="-1.2297573278910301"/>
    <n v="1.5123030855016866"/>
    <b v="0"/>
    <b v="1"/>
    <b v="0"/>
    <b v="0"/>
    <b v="0"/>
    <b v="0"/>
    <x v="9"/>
    <n v="4592"/>
  </r>
  <r>
    <n v="33"/>
    <n v="512"/>
    <n v="9.2727272727272698"/>
    <n v="2"/>
    <n v="70"/>
    <n v="4.3623398379795502"/>
    <n v="5.5940890312194798"/>
    <n v="-1.2317491932399296"/>
    <n v="1.5172060750472174"/>
    <b v="0"/>
    <b v="1"/>
    <b v="0"/>
    <b v="0"/>
    <b v="0"/>
    <b v="0"/>
    <x v="9"/>
    <n v="4593"/>
  </r>
  <r>
    <n v="33"/>
    <n v="512"/>
    <n v="9.2727272727272698"/>
    <n v="2"/>
    <n v="73"/>
    <n v="6.2302831137362604"/>
    <n v="5.5956673622131303"/>
    <n v="0.6346157515231301"/>
    <n v="0.4027371520812672"/>
    <b v="1"/>
    <b v="0"/>
    <b v="0"/>
    <b v="0"/>
    <b v="0"/>
    <b v="0"/>
    <x v="7"/>
    <n v="4594"/>
  </r>
  <r>
    <n v="33"/>
    <n v="512"/>
    <n v="9.2727272727272698"/>
    <n v="2"/>
    <n v="31"/>
    <n v="4.00703651371348"/>
    <n v="5.57376909255981"/>
    <n v="-1.56673257884633"/>
    <n v="2.4546509736184716"/>
    <b v="0"/>
    <b v="1"/>
    <b v="0"/>
    <b v="0"/>
    <b v="0"/>
    <b v="0"/>
    <x v="8"/>
    <n v="4595"/>
  </r>
  <r>
    <n v="33"/>
    <n v="512"/>
    <n v="9.2727272727272698"/>
    <n v="2"/>
    <n v="22"/>
    <n v="4"/>
    <n v="5.5691022872924796"/>
    <n v="-1.5691022872924796"/>
    <n v="2.4620819879864912"/>
    <b v="0"/>
    <b v="1"/>
    <b v="0"/>
    <b v="0"/>
    <b v="0"/>
    <b v="0"/>
    <x v="8"/>
    <n v="4596"/>
  </r>
  <r>
    <n v="33"/>
    <n v="512"/>
    <n v="9.2727272727272698"/>
    <n v="2"/>
    <n v="14"/>
    <n v="4.0570423402131697"/>
    <n v="5.5649542808532697"/>
    <n v="-1.5079119406401"/>
    <n v="2.2737984207249924"/>
    <b v="0"/>
    <b v="1"/>
    <b v="0"/>
    <b v="0"/>
    <b v="0"/>
    <b v="0"/>
    <x v="8"/>
    <n v="4597"/>
  </r>
  <r>
    <n v="33"/>
    <n v="512"/>
    <n v="9.2727272727272698"/>
    <n v="2"/>
    <n v="94"/>
    <n v="4"/>
    <n v="5.6071720123290998"/>
    <n v="-1.6071720123290998"/>
    <n v="2.583001877213968"/>
    <b v="0"/>
    <b v="1"/>
    <b v="0"/>
    <b v="0"/>
    <b v="0"/>
    <b v="0"/>
    <x v="8"/>
    <n v="4598"/>
  </r>
  <r>
    <n v="33"/>
    <n v="512"/>
    <n v="9.2727272727272698"/>
    <n v="2"/>
    <n v="255"/>
    <n v="4"/>
    <n v="5.6895318031311"/>
    <n v="-1.6895318031311"/>
    <n v="2.8545177137914259"/>
    <b v="0"/>
    <b v="1"/>
    <b v="0"/>
    <b v="0"/>
    <b v="0"/>
    <b v="0"/>
    <x v="8"/>
    <n v="4599"/>
  </r>
  <r>
    <n v="33"/>
    <n v="512"/>
    <n v="9.2727272727272698"/>
    <n v="2"/>
    <n v="95"/>
    <n v="4"/>
    <n v="5.6077198982238796"/>
    <n v="-1.6077198982238796"/>
    <n v="2.5847632711450017"/>
    <b v="0"/>
    <b v="1"/>
    <b v="0"/>
    <b v="0"/>
    <b v="0"/>
    <b v="0"/>
    <x v="8"/>
    <n v="4600"/>
  </r>
  <r>
    <n v="33"/>
    <n v="512"/>
    <n v="9.2727272727272698"/>
    <n v="2"/>
    <n v="150"/>
    <n v="4"/>
    <n v="5.6367111206054696"/>
    <n v="-1.6367111206054696"/>
    <n v="2.6788232923136124"/>
    <b v="0"/>
    <b v="1"/>
    <b v="0"/>
    <b v="0"/>
    <b v="0"/>
    <b v="0"/>
    <x v="8"/>
    <n v="4601"/>
  </r>
  <r>
    <n v="33"/>
    <n v="512"/>
    <n v="9.2727272727272698"/>
    <n v="2"/>
    <n v="15"/>
    <n v="8.23869468827316"/>
    <n v="5.5654726028442401"/>
    <n v="2.6732220854289199"/>
    <n v="7.1461163180249434"/>
    <b v="0"/>
    <b v="0"/>
    <b v="1"/>
    <b v="0"/>
    <b v="0"/>
    <b v="0"/>
    <x v="4"/>
    <n v="4602"/>
  </r>
  <r>
    <n v="33"/>
    <n v="512"/>
    <n v="9.2727272727272698"/>
    <n v="2"/>
    <n v="9"/>
    <n v="9.6604010561736402"/>
    <n v="5.5623617172241202"/>
    <n v="4.09803933894952"/>
    <n v="16.793926423577819"/>
    <b v="0"/>
    <b v="0"/>
    <b v="1"/>
    <b v="0"/>
    <b v="0"/>
    <b v="0"/>
    <x v="5"/>
    <n v="4603"/>
  </r>
  <r>
    <n v="33"/>
    <n v="512"/>
    <n v="9.2727272727272698"/>
    <n v="2"/>
    <n v="119"/>
    <n v="6.3610220351020397"/>
    <n v="5.6208782196044904"/>
    <n v="0.74014381549754926"/>
    <n v="0.54781286761927028"/>
    <b v="1"/>
    <b v="0"/>
    <b v="0"/>
    <b v="0"/>
    <b v="0"/>
    <b v="0"/>
    <x v="7"/>
    <n v="4604"/>
  </r>
  <r>
    <n v="33"/>
    <n v="512"/>
    <n v="9.2727272727272698"/>
    <n v="2"/>
    <n v="91"/>
    <n v="11.5432532734894"/>
    <n v="5.60552883148193"/>
    <n v="5.93772444200747"/>
    <n v="35.256571549212921"/>
    <b v="0"/>
    <b v="0"/>
    <b v="0"/>
    <b v="1"/>
    <b v="0"/>
    <b v="0"/>
    <x v="11"/>
    <n v="4605"/>
  </r>
  <r>
    <n v="33"/>
    <n v="512"/>
    <n v="9.2727272727272698"/>
    <n v="2"/>
    <n v="107"/>
    <n v="8.59087481444001"/>
    <n v="5.6142940521240199"/>
    <n v="2.9765807623159901"/>
    <n v="8.860033034589641"/>
    <b v="0"/>
    <b v="0"/>
    <b v="1"/>
    <b v="0"/>
    <b v="0"/>
    <b v="0"/>
    <x v="4"/>
    <n v="4606"/>
  </r>
  <r>
    <n v="33"/>
    <n v="512"/>
    <n v="9.2727272727272698"/>
    <n v="2"/>
    <n v="87"/>
    <n v="7.1026315752521603"/>
    <n v="5.6033372879028303"/>
    <n v="1.49929428734933"/>
    <n v="2.2478833600783354"/>
    <b v="0"/>
    <b v="1"/>
    <b v="0"/>
    <b v="0"/>
    <b v="0"/>
    <b v="0"/>
    <x v="7"/>
    <n v="4607"/>
  </r>
  <r>
    <n v="33"/>
    <n v="512"/>
    <n v="9.2727272727272698"/>
    <n v="2"/>
    <n v="42"/>
    <n v="7.1561497894897901"/>
    <n v="5.5794730186462402"/>
    <n v="1.5766767708435498"/>
    <n v="2.4859096397176437"/>
    <b v="0"/>
    <b v="1"/>
    <b v="0"/>
    <b v="0"/>
    <b v="0"/>
    <b v="0"/>
    <x v="3"/>
    <n v="4608"/>
  </r>
  <r>
    <n v="33"/>
    <n v="512"/>
    <n v="9.2727272727272698"/>
    <n v="2"/>
    <n v="632"/>
    <n v="5.1377485668131797"/>
    <n v="5.7154793739318803"/>
    <n v="-0.57773080711870062"/>
    <n v="0.33377288549402523"/>
    <b v="1"/>
    <b v="0"/>
    <b v="0"/>
    <b v="0"/>
    <b v="0"/>
    <b v="0"/>
    <x v="9"/>
    <n v="4609"/>
  </r>
  <r>
    <n v="33"/>
    <n v="512"/>
    <n v="9.2727272727272698"/>
    <n v="2"/>
    <n v="1769"/>
    <n v="7.0949861160753498"/>
    <n v="5.7154793739318803"/>
    <n v="1.3795067421434695"/>
    <n v="1.9030388516192887"/>
    <b v="0"/>
    <b v="1"/>
    <b v="0"/>
    <b v="0"/>
    <b v="0"/>
    <b v="0"/>
    <x v="7"/>
    <n v="4610"/>
  </r>
  <r>
    <n v="33"/>
    <n v="512"/>
    <n v="9.2727272727272698"/>
    <n v="2"/>
    <n v="600"/>
    <n v="5.1377485668131797"/>
    <n v="5.7154793739318803"/>
    <n v="-0.57773080711870062"/>
    <n v="0.33377288549402523"/>
    <b v="1"/>
    <b v="0"/>
    <b v="0"/>
    <b v="0"/>
    <b v="0"/>
    <b v="0"/>
    <x v="9"/>
    <n v="4611"/>
  </r>
  <r>
    <n v="33"/>
    <n v="512"/>
    <n v="9.2727272727272698"/>
    <n v="2"/>
    <n v="92"/>
    <n v="10.2754971336264"/>
    <n v="5.6060767173767099"/>
    <n v="4.6694204162496904"/>
    <n v="21.803487023689431"/>
    <b v="0"/>
    <b v="0"/>
    <b v="1"/>
    <b v="0"/>
    <b v="0"/>
    <b v="0"/>
    <x v="10"/>
    <n v="4612"/>
  </r>
  <r>
    <n v="33"/>
    <n v="512"/>
    <n v="9.2727272727272698"/>
    <n v="2"/>
    <n v="1095"/>
    <n v="4.7707665263265202"/>
    <n v="5.7154793739318803"/>
    <n v="-0.94471284760536012"/>
    <n v="0.89248236443062834"/>
    <b v="1"/>
    <b v="0"/>
    <b v="0"/>
    <b v="0"/>
    <b v="0"/>
    <b v="0"/>
    <x v="9"/>
    <n v="4613"/>
  </r>
  <r>
    <n v="33"/>
    <n v="512"/>
    <n v="9.2727272727272698"/>
    <n v="2"/>
    <n v="127"/>
    <n v="5.7493853009576101"/>
    <n v="5.6252684593200701"/>
    <n v="0.12411684163754"/>
    <n v="1.5404990378078182E-2"/>
    <b v="1"/>
    <b v="0"/>
    <b v="0"/>
    <b v="0"/>
    <b v="0"/>
    <b v="0"/>
    <x v="6"/>
    <n v="4614"/>
  </r>
  <r>
    <n v="33"/>
    <n v="512"/>
    <n v="9.2727272727272698"/>
    <n v="2"/>
    <n v="3338"/>
    <n v="11.192952234843"/>
    <n v="5.7154793739318803"/>
    <n v="5.4774728609111198"/>
    <n v="30.002708942017847"/>
    <b v="0"/>
    <b v="0"/>
    <b v="0"/>
    <b v="1"/>
    <b v="0"/>
    <b v="0"/>
    <x v="10"/>
    <n v="4615"/>
  </r>
  <r>
    <n v="33"/>
    <n v="512"/>
    <n v="9.2727272727272698"/>
    <n v="2"/>
    <n v="3339"/>
    <n v="12.4773893765463"/>
    <n v="5.7154793739318803"/>
    <n v="6.7619100026144201"/>
    <n v="45.723426883456945"/>
    <b v="0"/>
    <b v="0"/>
    <b v="0"/>
    <b v="1"/>
    <b v="0"/>
    <b v="0"/>
    <x v="12"/>
    <n v="4616"/>
  </r>
  <r>
    <n v="33"/>
    <n v="512"/>
    <n v="9.2727272727272698"/>
    <n v="2"/>
    <n v="1772"/>
    <n v="9.54153305265306"/>
    <n v="5.7154793739318803"/>
    <n v="3.8260536787211796"/>
    <n v="14.638686752455872"/>
    <b v="0"/>
    <b v="0"/>
    <b v="1"/>
    <b v="0"/>
    <b v="0"/>
    <b v="0"/>
    <x v="5"/>
    <n v="4617"/>
  </r>
  <r>
    <n v="33"/>
    <n v="512"/>
    <n v="9.2727272727272698"/>
    <n v="2"/>
    <n v="633"/>
    <n v="10.2754971336264"/>
    <n v="5.7154793739318803"/>
    <n v="4.5600177596945199"/>
    <n v="20.793761968729427"/>
    <b v="0"/>
    <b v="0"/>
    <b v="1"/>
    <b v="0"/>
    <b v="0"/>
    <b v="0"/>
    <x v="10"/>
    <n v="4618"/>
  </r>
  <r>
    <n v="33"/>
    <n v="512"/>
    <n v="9.2727272727272698"/>
    <n v="2"/>
    <n v="2492"/>
    <n v="10.2754971336264"/>
    <n v="5.7154793739318803"/>
    <n v="4.5600177596945199"/>
    <n v="20.793761968729427"/>
    <b v="0"/>
    <b v="0"/>
    <b v="1"/>
    <b v="0"/>
    <b v="0"/>
    <b v="0"/>
    <x v="10"/>
    <n v="4619"/>
  </r>
  <r>
    <n v="33"/>
    <n v="512"/>
    <n v="9.2727272727272698"/>
    <n v="2"/>
    <n v="1857"/>
    <n v="10.2754971336264"/>
    <n v="5.7154793739318803"/>
    <n v="4.5600177596945199"/>
    <n v="20.793761968729427"/>
    <b v="0"/>
    <b v="0"/>
    <b v="1"/>
    <b v="0"/>
    <b v="0"/>
    <b v="0"/>
    <x v="10"/>
    <n v="4620"/>
  </r>
  <r>
    <n v="33"/>
    <n v="512"/>
    <n v="9.2727272727272698"/>
    <n v="2"/>
    <n v="911"/>
    <n v="10.2754971336264"/>
    <n v="5.7154793739318803"/>
    <n v="4.5600177596945199"/>
    <n v="20.793761968729427"/>
    <b v="0"/>
    <b v="0"/>
    <b v="1"/>
    <b v="0"/>
    <b v="0"/>
    <b v="0"/>
    <x v="10"/>
    <n v="4621"/>
  </r>
  <r>
    <n v="33"/>
    <n v="512"/>
    <n v="9.2727272727272698"/>
    <n v="2"/>
    <n v="913"/>
    <n v="10.2754971336264"/>
    <n v="5.7154793739318803"/>
    <n v="4.5600177596945199"/>
    <n v="20.793761968729427"/>
    <b v="0"/>
    <b v="0"/>
    <b v="1"/>
    <b v="0"/>
    <b v="0"/>
    <b v="0"/>
    <x v="10"/>
    <n v="4622"/>
  </r>
  <r>
    <n v="33"/>
    <n v="512"/>
    <n v="9.2727272727272698"/>
    <n v="2"/>
    <n v="1099"/>
    <n v="10.2754971336264"/>
    <n v="5.7154793739318803"/>
    <n v="4.5600177596945199"/>
    <n v="20.793761968729427"/>
    <b v="0"/>
    <b v="0"/>
    <b v="1"/>
    <b v="0"/>
    <b v="0"/>
    <b v="0"/>
    <x v="10"/>
    <n v="4623"/>
  </r>
  <r>
    <n v="33"/>
    <n v="512"/>
    <n v="9.2727272727272698"/>
    <n v="2"/>
    <n v="2491"/>
    <n v="10.2754971336264"/>
    <n v="5.7154793739318803"/>
    <n v="4.5600177596945199"/>
    <n v="20.793761968729427"/>
    <b v="0"/>
    <b v="0"/>
    <b v="1"/>
    <b v="0"/>
    <b v="0"/>
    <b v="0"/>
    <x v="10"/>
    <n v="4624"/>
  </r>
  <r>
    <n v="33"/>
    <n v="512"/>
    <n v="9.2727272727272698"/>
    <n v="2"/>
    <n v="380"/>
    <n v="8.8075689716797392"/>
    <n v="5.7330493927001998"/>
    <n v="3.0745195789795394"/>
    <n v="9.452670641528524"/>
    <b v="0"/>
    <b v="0"/>
    <b v="1"/>
    <b v="0"/>
    <b v="0"/>
    <b v="0"/>
    <x v="4"/>
    <n v="4625"/>
  </r>
  <r>
    <n v="33"/>
    <n v="512"/>
    <n v="9.2727272727272698"/>
    <n v="2"/>
    <n v="2489"/>
    <n v="8.8075689716797392"/>
    <n v="5.7154793739318803"/>
    <n v="3.0920895977478589"/>
    <n v="9.5610180805005154"/>
    <b v="0"/>
    <b v="0"/>
    <b v="1"/>
    <b v="0"/>
    <b v="0"/>
    <b v="0"/>
    <x v="4"/>
    <n v="4626"/>
  </r>
  <r>
    <n v="33"/>
    <n v="512"/>
    <n v="9.2727272727272698"/>
    <n v="2"/>
    <n v="2409"/>
    <n v="8.8075689716797392"/>
    <n v="5.7154793739318803"/>
    <n v="3.0920895977478589"/>
    <n v="9.5610180805005154"/>
    <b v="0"/>
    <b v="0"/>
    <b v="1"/>
    <b v="0"/>
    <b v="0"/>
    <b v="0"/>
    <x v="4"/>
    <n v="4627"/>
  </r>
  <r>
    <n v="33"/>
    <n v="512"/>
    <n v="9.2727272727272698"/>
    <n v="2"/>
    <n v="1096"/>
    <n v="8.8075689716797392"/>
    <n v="5.7154793739318803"/>
    <n v="3.0920895977478589"/>
    <n v="9.5610180805005154"/>
    <b v="0"/>
    <b v="0"/>
    <b v="1"/>
    <b v="0"/>
    <b v="0"/>
    <b v="0"/>
    <x v="4"/>
    <n v="4628"/>
  </r>
  <r>
    <n v="33"/>
    <n v="512"/>
    <n v="9.2727272727272698"/>
    <n v="2"/>
    <n v="2008"/>
    <n v="8.8075689716797392"/>
    <n v="5.7154793739318803"/>
    <n v="3.0920895977478589"/>
    <n v="9.5610180805005154"/>
    <b v="0"/>
    <b v="0"/>
    <b v="1"/>
    <b v="0"/>
    <b v="0"/>
    <b v="0"/>
    <x v="4"/>
    <n v="4629"/>
  </r>
  <r>
    <n v="33"/>
    <n v="512"/>
    <n v="9.2727272727272698"/>
    <n v="2"/>
    <n v="1016"/>
    <n v="5.6270579541287304"/>
    <n v="5.7154793739318803"/>
    <n v="-8.8421419803149881E-2"/>
    <n v="7.8183474800048655E-3"/>
    <b v="1"/>
    <b v="0"/>
    <b v="0"/>
    <b v="0"/>
    <b v="0"/>
    <b v="0"/>
    <x v="6"/>
    <n v="4630"/>
  </r>
  <r>
    <n v="33"/>
    <n v="512"/>
    <n v="9.2727272727272698"/>
    <n v="2"/>
    <n v="1176"/>
    <n v="5.8717126477864996"/>
    <n v="5.7154793739318803"/>
    <n v="0.15623327385461927"/>
    <n v="2.440883585933246E-2"/>
    <b v="1"/>
    <b v="0"/>
    <b v="0"/>
    <b v="0"/>
    <b v="0"/>
    <b v="0"/>
    <x v="6"/>
    <n v="4631"/>
  </r>
  <r>
    <n v="33"/>
    <n v="512"/>
    <n v="9.2727272727272698"/>
    <n v="2"/>
    <n v="1097"/>
    <n v="6.6056767287598097"/>
    <n v="5.7154793739318803"/>
    <n v="0.89019735482792939"/>
    <n v="0.79245133054264238"/>
    <b v="1"/>
    <b v="0"/>
    <b v="0"/>
    <b v="0"/>
    <b v="0"/>
    <b v="0"/>
    <x v="7"/>
    <n v="4632"/>
  </r>
  <r>
    <n v="33"/>
    <n v="512"/>
    <n v="9.2727272727272698"/>
    <n v="2"/>
    <n v="1366"/>
    <n v="5.8717126477864996"/>
    <n v="5.7154793739318803"/>
    <n v="0.15623327385461927"/>
    <n v="2.440883585933246E-2"/>
    <b v="1"/>
    <b v="0"/>
    <b v="0"/>
    <b v="0"/>
    <b v="0"/>
    <b v="0"/>
    <x v="6"/>
    <n v="4633"/>
  </r>
  <r>
    <n v="33"/>
    <n v="512"/>
    <n v="9.2727272727272698"/>
    <n v="2"/>
    <n v="967"/>
    <n v="9.5415330526530706"/>
    <n v="5.7154793739318803"/>
    <n v="3.8260536787211903"/>
    <n v="14.638686752455953"/>
    <b v="0"/>
    <b v="0"/>
    <b v="1"/>
    <b v="0"/>
    <b v="0"/>
    <b v="0"/>
    <x v="5"/>
    <n v="4634"/>
  </r>
  <r>
    <n v="33"/>
    <n v="512"/>
    <n v="9.2727272727272698"/>
    <n v="2"/>
    <n v="1856"/>
    <n v="11.0094612145997"/>
    <n v="5.7154793739318803"/>
    <n v="5.2939818406678194"/>
    <n v="28.026243729320633"/>
    <b v="0"/>
    <b v="0"/>
    <b v="0"/>
    <b v="1"/>
    <b v="0"/>
    <b v="0"/>
    <x v="10"/>
    <n v="4635"/>
  </r>
  <r>
    <n v="33"/>
    <n v="512"/>
    <n v="9.2727272727272698"/>
    <n v="2"/>
    <n v="456"/>
    <n v="6.6056767287598097"/>
    <n v="5.7435207366943404"/>
    <n v="0.86215599206546933"/>
    <n v="0.74331295465439362"/>
    <b v="1"/>
    <b v="0"/>
    <b v="0"/>
    <b v="0"/>
    <b v="0"/>
    <b v="0"/>
    <x v="7"/>
    <n v="4636"/>
  </r>
  <r>
    <n v="33"/>
    <n v="512"/>
    <n v="9.2727272727272698"/>
    <n v="2"/>
    <n v="713"/>
    <n v="6.6056767287598097"/>
    <n v="5.7154793739318803"/>
    <n v="0.89019735482792939"/>
    <n v="0.79245133054264238"/>
    <b v="1"/>
    <b v="0"/>
    <b v="0"/>
    <b v="0"/>
    <b v="0"/>
    <b v="0"/>
    <x v="7"/>
    <n v="4637"/>
  </r>
  <r>
    <n v="33"/>
    <n v="512"/>
    <n v="9.2727272727272698"/>
    <n v="2"/>
    <n v="1920"/>
    <n v="11.743425295572999"/>
    <n v="5.7154793739318803"/>
    <n v="6.0279459216411189"/>
    <n v="36.336132034229799"/>
    <b v="0"/>
    <b v="0"/>
    <b v="0"/>
    <b v="1"/>
    <b v="0"/>
    <b v="0"/>
    <x v="11"/>
    <n v="4638"/>
  </r>
  <r>
    <n v="33"/>
    <n v="512"/>
    <n v="9.2727272727272698"/>
    <n v="2"/>
    <n v="113"/>
    <n v="14.923936313124001"/>
    <n v="5.6175851821899396"/>
    <n v="9.3063511309340612"/>
    <n v="86.608171372237678"/>
    <b v="0"/>
    <b v="0"/>
    <b v="0"/>
    <b v="1"/>
    <b v="0"/>
    <b v="0"/>
    <x v="13"/>
    <n v="4639"/>
  </r>
  <r>
    <n v="33"/>
    <n v="512"/>
    <n v="9.2727272727272698"/>
    <n v="2"/>
    <n v="484"/>
    <n v="7.3396408097331198"/>
    <n v="5.7154793739318803"/>
    <n v="1.6241614358012395"/>
    <n v="2.637900369543944"/>
    <b v="0"/>
    <b v="1"/>
    <b v="0"/>
    <b v="0"/>
    <b v="0"/>
    <b v="0"/>
    <x v="3"/>
    <n v="4640"/>
  </r>
  <r>
    <n v="33"/>
    <n v="512"/>
    <n v="9.2727272727272698"/>
    <n v="2"/>
    <n v="631"/>
    <n v="7.3396408097331198"/>
    <n v="5.7154793739318803"/>
    <n v="1.6241614358012395"/>
    <n v="2.637900369543944"/>
    <b v="0"/>
    <b v="1"/>
    <b v="0"/>
    <b v="0"/>
    <b v="0"/>
    <b v="0"/>
    <x v="3"/>
    <n v="4641"/>
  </r>
  <r>
    <n v="33"/>
    <n v="512"/>
    <n v="9.2727272727272698"/>
    <n v="2"/>
    <n v="732"/>
    <n v="7.3396408097331198"/>
    <n v="5.7154793739318803"/>
    <n v="1.6241614358012395"/>
    <n v="2.637900369543944"/>
    <b v="0"/>
    <b v="1"/>
    <b v="0"/>
    <b v="0"/>
    <b v="0"/>
    <b v="0"/>
    <x v="3"/>
    <n v="4642"/>
  </r>
  <r>
    <n v="33"/>
    <n v="512"/>
    <n v="9.2727272727272698"/>
    <n v="2"/>
    <n v="1549"/>
    <n v="7.3396408097331198"/>
    <n v="5.7154793739318803"/>
    <n v="1.6241614358012395"/>
    <n v="2.637900369543944"/>
    <b v="0"/>
    <b v="1"/>
    <b v="0"/>
    <b v="0"/>
    <b v="0"/>
    <b v="0"/>
    <x v="3"/>
    <n v="4643"/>
  </r>
  <r>
    <n v="33"/>
    <n v="512"/>
    <n v="9.2727272727272698"/>
    <n v="2"/>
    <n v="376"/>
    <n v="4.4037844858398696"/>
    <n v="5.7319636344909703"/>
    <n v="-1.3281791486511008"/>
    <n v="1.7640598509115628"/>
    <b v="0"/>
    <b v="1"/>
    <b v="0"/>
    <b v="0"/>
    <b v="0"/>
    <b v="0"/>
    <x v="9"/>
    <n v="4644"/>
  </r>
  <r>
    <n v="33"/>
    <n v="512"/>
    <n v="9.2727272727272698"/>
    <n v="2"/>
    <n v="630"/>
    <n v="3.6698204048665599"/>
    <n v="5.7154793739318803"/>
    <n v="-2.0456589690653204"/>
    <n v="4.1847206177173897"/>
    <b v="0"/>
    <b v="0"/>
    <b v="1"/>
    <b v="0"/>
    <b v="0"/>
    <b v="0"/>
    <x v="8"/>
    <n v="4645"/>
  </r>
  <r>
    <n v="33"/>
    <n v="512"/>
    <n v="9.2727272727272698"/>
    <n v="2"/>
    <n v="1367"/>
    <n v="13.945317538492899"/>
    <n v="5.7154793739318803"/>
    <n v="8.2298381645610199"/>
    <n v="67.730236214865101"/>
    <b v="0"/>
    <b v="0"/>
    <b v="0"/>
    <b v="1"/>
    <b v="0"/>
    <b v="0"/>
    <x v="15"/>
    <n v="4646"/>
  </r>
  <r>
    <n v="33"/>
    <n v="512"/>
    <n v="9.2727272727272698"/>
    <n v="2"/>
    <n v="1921"/>
    <n v="16.147209781412901"/>
    <n v="5.7154793739318803"/>
    <n v="10.43173040748102"/>
    <n v="108.82099929436411"/>
    <b v="0"/>
    <b v="0"/>
    <b v="0"/>
    <b v="0"/>
    <b v="1"/>
    <b v="0"/>
    <x v="14"/>
    <n v="4647"/>
  </r>
  <r>
    <n v="33"/>
    <n v="512"/>
    <n v="9.2727272727272698"/>
    <n v="2"/>
    <n v="4315"/>
    <n v="19.083066105306099"/>
    <n v="5.7154793739318803"/>
    <n v="13.367586731374217"/>
    <n v="178.69237502081202"/>
    <b v="0"/>
    <b v="0"/>
    <b v="0"/>
    <b v="0"/>
    <b v="1"/>
    <b v="0"/>
    <x v="17"/>
    <n v="4648"/>
  </r>
  <r>
    <n v="33"/>
    <n v="512"/>
    <n v="9.2727272727272698"/>
    <n v="2"/>
    <n v="0"/>
    <n v="6.9161210611371804E-7"/>
    <n v="4.86554050445557"/>
    <n v="-4.8655398128434637"/>
    <n v="23.673477670364807"/>
    <b v="0"/>
    <b v="0"/>
    <b v="1"/>
    <b v="0"/>
    <b v="0"/>
    <b v="0"/>
    <x v="0"/>
    <n v="4649"/>
  </r>
  <r>
    <n v="33"/>
    <n v="512"/>
    <n v="9.2727272727272698"/>
    <n v="2"/>
    <n v="10"/>
    <n v="5.6635739866194603"/>
    <n v="5.5628800392150897"/>
    <n v="0.10069394740437065"/>
    <n v="1.0139271043874163E-2"/>
    <b v="1"/>
    <b v="0"/>
    <b v="0"/>
    <b v="0"/>
    <b v="0"/>
    <b v="0"/>
    <x v="6"/>
    <n v="4650"/>
  </r>
  <r>
    <n v="33"/>
    <n v="512"/>
    <n v="9.2727272727272698"/>
    <n v="2"/>
    <n v="6965"/>
    <n v="4.7122077922078001"/>
    <n v="5.7412190437316903"/>
    <n v="-1.0290112515238903"/>
    <n v="1.0588641557627629"/>
    <b v="0"/>
    <b v="1"/>
    <b v="0"/>
    <b v="0"/>
    <b v="0"/>
    <b v="0"/>
    <x v="9"/>
    <n v="4651"/>
  </r>
  <r>
    <n v="33"/>
    <n v="512"/>
    <n v="9.2727272727272698"/>
    <n v="2"/>
    <n v="208"/>
    <n v="7.3916984975808697"/>
    <n v="5.66585397720337"/>
    <n v="1.7258445203774997"/>
    <n v="2.9785393085170417"/>
    <b v="0"/>
    <b v="1"/>
    <b v="0"/>
    <b v="0"/>
    <b v="0"/>
    <b v="0"/>
    <x v="3"/>
    <n v="4652"/>
  </r>
  <r>
    <n v="33"/>
    <n v="512"/>
    <n v="9.2727272727272698"/>
    <n v="2"/>
    <n v="11"/>
    <n v="6.2654355198941403"/>
    <n v="5.5633988380432102"/>
    <n v="0.70203668185093004"/>
    <n v="0.49285550266426398"/>
    <b v="1"/>
    <b v="0"/>
    <b v="0"/>
    <b v="0"/>
    <b v="0"/>
    <b v="0"/>
    <x v="7"/>
    <n v="4653"/>
  </r>
  <r>
    <n v="33"/>
    <n v="512"/>
    <n v="9.2727272727272698"/>
    <n v="2"/>
    <n v="10034"/>
    <n v="4.7122077922078001"/>
    <n v="5.87493991851807"/>
    <n v="-1.1627321263102699"/>
    <n v="1.3519459975540014"/>
    <b v="0"/>
    <b v="1"/>
    <b v="0"/>
    <b v="0"/>
    <b v="0"/>
    <b v="0"/>
    <x v="9"/>
    <n v="4654"/>
  </r>
  <r>
    <n v="33"/>
    <n v="512"/>
    <n v="9.2727272727272698"/>
    <n v="2"/>
    <n v="9"/>
    <n v="5.2327423739051797"/>
    <n v="5.5623617172241202"/>
    <n v="-0.32961934331894049"/>
    <n v="0.10864891149000956"/>
    <b v="1"/>
    <b v="0"/>
    <b v="0"/>
    <b v="0"/>
    <b v="0"/>
    <b v="0"/>
    <x v="6"/>
    <n v="4655"/>
  </r>
  <r>
    <n v="33"/>
    <n v="512"/>
    <n v="9.2727272727272698"/>
    <n v="2"/>
    <n v="301"/>
    <n v="6.9872139092791503"/>
    <n v="5.7083272933959996"/>
    <n v="1.2788866158831507"/>
    <n v="1.6355509762850573"/>
    <b v="0"/>
    <b v="1"/>
    <b v="0"/>
    <b v="0"/>
    <b v="0"/>
    <b v="0"/>
    <x v="7"/>
    <n v="4656"/>
  </r>
  <r>
    <n v="33"/>
    <n v="512"/>
    <n v="9.2727272727272698"/>
    <n v="2"/>
    <n v="235"/>
    <n v="6.00806493506495"/>
    <n v="5.6795744895935103"/>
    <n v="0.32849044547143968"/>
    <n v="0.10790597276602489"/>
    <b v="1"/>
    <b v="0"/>
    <b v="0"/>
    <b v="0"/>
    <b v="0"/>
    <b v="0"/>
    <x v="6"/>
    <n v="4657"/>
  </r>
  <r>
    <n v="33"/>
    <n v="512"/>
    <n v="9.2727272727272698"/>
    <n v="2"/>
    <n v="12"/>
    <n v="6.8612189827463803"/>
    <n v="5.5639171600341797"/>
    <n v="1.2973018227122006"/>
    <n v="1.6829920192123979"/>
    <b v="0"/>
    <b v="1"/>
    <b v="0"/>
    <b v="0"/>
    <b v="0"/>
    <b v="0"/>
    <x v="7"/>
    <n v="4658"/>
  </r>
  <r>
    <n v="33"/>
    <n v="512"/>
    <n v="9.2727272727272698"/>
    <n v="2"/>
    <n v="8290"/>
    <n v="4.7122077922078001"/>
    <n v="5.7839398384094203"/>
    <n v="-1.0717320462016202"/>
    <n v="1.1486095788555117"/>
    <b v="0"/>
    <b v="1"/>
    <b v="0"/>
    <b v="0"/>
    <b v="0"/>
    <b v="0"/>
    <x v="9"/>
    <n v="4659"/>
  </r>
  <r>
    <n v="33"/>
    <n v="512"/>
    <n v="9.2727272727272698"/>
    <n v="2"/>
    <n v="299"/>
    <n v="6.2558620689655404"/>
    <n v="5.7075624465942401"/>
    <n v="0.54829962237130037"/>
    <n v="0.30063247589251058"/>
    <b v="1"/>
    <b v="0"/>
    <b v="0"/>
    <b v="0"/>
    <b v="0"/>
    <b v="0"/>
    <x v="7"/>
    <n v="4660"/>
  </r>
  <r>
    <n v="33"/>
    <n v="512"/>
    <n v="9.2727272727272698"/>
    <n v="2"/>
    <n v="8"/>
    <n v="4.8193034238488899"/>
    <n v="5.5618429183959996"/>
    <n v="-0.74253949454710977"/>
    <n v="0.5513649009622773"/>
    <b v="1"/>
    <b v="0"/>
    <b v="0"/>
    <b v="0"/>
    <b v="0"/>
    <b v="0"/>
    <x v="9"/>
    <n v="4661"/>
  </r>
  <r>
    <n v="33"/>
    <n v="512"/>
    <n v="9.2727272727272698"/>
    <n v="2"/>
    <n v="266"/>
    <n v="5.8902597402597499"/>
    <n v="5.6942467689514196"/>
    <n v="0.19601297130833029"/>
    <n v="3.8421084921120313E-2"/>
    <b v="1"/>
    <b v="0"/>
    <b v="0"/>
    <b v="0"/>
    <b v="0"/>
    <b v="0"/>
    <x v="6"/>
    <n v="4662"/>
  </r>
  <r>
    <n v="33"/>
    <n v="512"/>
    <n v="9.2727272727272698"/>
    <n v="2"/>
    <n v="268"/>
    <n v="7.3391282280937702"/>
    <n v="5.6951036453247097"/>
    <n v="1.6440245827690605"/>
    <n v="2.7028168287489835"/>
    <b v="0"/>
    <b v="1"/>
    <b v="0"/>
    <b v="0"/>
    <b v="0"/>
    <b v="0"/>
    <x v="3"/>
    <n v="4663"/>
  </r>
  <r>
    <n v="33"/>
    <n v="512"/>
    <n v="9.2727272727272698"/>
    <n v="2"/>
    <n v="8547"/>
    <n v="4.7122077922078001"/>
    <n v="5.8129291534423801"/>
    <n v="-1.1007213612345801"/>
    <n v="1.211587515078107"/>
    <b v="0"/>
    <b v="1"/>
    <b v="0"/>
    <b v="0"/>
    <b v="0"/>
    <b v="0"/>
    <x v="9"/>
    <n v="4664"/>
  </r>
  <r>
    <n v="33"/>
    <n v="512"/>
    <n v="9.2727272727272698"/>
    <n v="2"/>
    <n v="234"/>
    <n v="5.0787128427128598"/>
    <n v="5.6790657043456996"/>
    <n v="-0.60035286163283974"/>
    <n v="0.36042355847073959"/>
    <b v="1"/>
    <b v="0"/>
    <b v="0"/>
    <b v="0"/>
    <b v="0"/>
    <b v="0"/>
    <x v="9"/>
    <n v="4665"/>
  </r>
  <r>
    <n v="33"/>
    <n v="512"/>
    <n v="9.2727272727272698"/>
    <n v="2"/>
    <n v="7"/>
    <n v="4.0642792207792304"/>
    <n v="5.6758017539978001"/>
    <n v="-1.6115225332185696"/>
    <n v="2.597004875071196"/>
    <b v="0"/>
    <b v="1"/>
    <b v="0"/>
    <b v="0"/>
    <b v="0"/>
    <b v="0"/>
    <x v="8"/>
    <n v="4666"/>
  </r>
  <r>
    <n v="33"/>
    <n v="512"/>
    <n v="9.2727272727272698"/>
    <n v="2"/>
    <n v="153"/>
    <n v="5.7593650793650903"/>
    <n v="5.6381883621215803"/>
    <n v="0.12117671724351009"/>
    <n v="1.4683796801913595E-2"/>
    <b v="1"/>
    <b v="0"/>
    <b v="0"/>
    <b v="0"/>
    <b v="0"/>
    <b v="0"/>
    <x v="6"/>
    <n v="4667"/>
  </r>
  <r>
    <n v="33"/>
    <n v="512"/>
    <n v="9.2727272727272698"/>
    <n v="2"/>
    <n v="13"/>
    <n v="7.40504070145293"/>
    <n v="5.5644359588623002"/>
    <n v="1.8406047425906298"/>
    <n v="3.3878258184471184"/>
    <b v="0"/>
    <b v="1"/>
    <b v="0"/>
    <b v="0"/>
    <b v="0"/>
    <b v="0"/>
    <x v="3"/>
    <n v="4668"/>
  </r>
  <r>
    <n v="33"/>
    <n v="512"/>
    <n v="9.2727272727272698"/>
    <n v="2"/>
    <n v="300"/>
    <n v="6.5038284632034804"/>
    <n v="5.7079448699951199"/>
    <n v="0.79588359320836055"/>
    <n v="0.63343069393825113"/>
    <b v="1"/>
    <b v="0"/>
    <b v="0"/>
    <b v="0"/>
    <b v="0"/>
    <b v="0"/>
    <x v="7"/>
    <n v="4669"/>
  </r>
  <r>
    <n v="33"/>
    <n v="512"/>
    <n v="9.2727272727272698"/>
    <n v="2"/>
    <n v="297"/>
    <n v="5.8545611963793904"/>
    <n v="5.7067980766296396"/>
    <n v="0.14776311974975087"/>
    <n v="2.1833939558179215E-2"/>
    <b v="1"/>
    <b v="0"/>
    <b v="0"/>
    <b v="0"/>
    <b v="0"/>
    <b v="0"/>
    <x v="6"/>
    <n v="4670"/>
  </r>
  <r>
    <n v="33"/>
    <n v="512"/>
    <n v="9.2727272727272698"/>
    <n v="2"/>
    <n v="236"/>
    <n v="6.6195299938157302"/>
    <n v="5.6800832748413104"/>
    <n v="0.93944671897441978"/>
    <n v="0.88256013779180242"/>
    <b v="1"/>
    <b v="0"/>
    <b v="0"/>
    <b v="0"/>
    <b v="0"/>
    <b v="0"/>
    <x v="7"/>
    <n v="4671"/>
  </r>
  <r>
    <n v="33"/>
    <n v="512"/>
    <n v="9.2727272727272698"/>
    <n v="2"/>
    <n v="265"/>
    <n v="5.4744766997708298"/>
    <n v="5.6938180923461896"/>
    <n v="-0.21934139257535978"/>
    <n v="4.8110646496898099E-2"/>
    <b v="1"/>
    <b v="0"/>
    <b v="0"/>
    <b v="0"/>
    <b v="0"/>
    <b v="0"/>
    <x v="6"/>
    <n v="4672"/>
  </r>
  <r>
    <n v="33"/>
    <n v="512"/>
    <n v="9.2727272727272698"/>
    <n v="2"/>
    <n v="298"/>
    <n v="5.3080041797283304"/>
    <n v="5.7071805000305202"/>
    <n v="-0.39917632030218986"/>
    <n v="0.15934173468999646"/>
    <b v="1"/>
    <b v="0"/>
    <b v="0"/>
    <b v="0"/>
    <b v="0"/>
    <b v="0"/>
    <x v="6"/>
    <n v="4673"/>
  </r>
  <r>
    <n v="33"/>
    <n v="512"/>
    <n v="9.2727272727272698"/>
    <n v="2"/>
    <n v="7235"/>
    <n v="4.7122077922078001"/>
    <n v="5.7178292274475098"/>
    <n v="-1.0056214352397097"/>
    <n v="1.0112744710135737"/>
    <b v="0"/>
    <b v="1"/>
    <b v="0"/>
    <b v="0"/>
    <b v="0"/>
    <b v="0"/>
    <x v="9"/>
    <n v="4674"/>
  </r>
  <r>
    <n v="33"/>
    <n v="512"/>
    <n v="9.2727272727272698"/>
    <n v="2"/>
    <n v="152"/>
    <n v="4.97399711399712"/>
    <n v="5.63769578933716"/>
    <n v="-0.66369867534004001"/>
    <n v="0.44049593164812384"/>
    <b v="1"/>
    <b v="0"/>
    <b v="0"/>
    <b v="0"/>
    <b v="0"/>
    <b v="0"/>
    <x v="9"/>
    <n v="4675"/>
  </r>
  <r>
    <n v="33"/>
    <n v="512"/>
    <n v="9.2727272727272698"/>
    <n v="2"/>
    <n v="207"/>
    <n v="7.0683116883117103"/>
    <n v="5.6653466224670401"/>
    <n v="1.4029650658446702"/>
    <n v="1.9683109759805397"/>
    <b v="0"/>
    <b v="1"/>
    <b v="0"/>
    <b v="0"/>
    <b v="0"/>
    <b v="0"/>
    <x v="7"/>
    <n v="4676"/>
  </r>
  <r>
    <n v="33"/>
    <n v="512"/>
    <n v="9.2727272727272698"/>
    <n v="2"/>
    <n v="206"/>
    <n v="5.9463574520717497"/>
    <n v="5.6648392677307102"/>
    <n v="0.28151818434103948"/>
    <n v="7.9252488114675487E-2"/>
    <b v="1"/>
    <b v="0"/>
    <b v="0"/>
    <b v="0"/>
    <b v="0"/>
    <b v="0"/>
    <x v="6"/>
    <n v="4677"/>
  </r>
  <r>
    <n v="33"/>
    <n v="512"/>
    <n v="9.2727272727272698"/>
    <n v="2"/>
    <n v="233"/>
    <n v="4.5158658008658099"/>
    <n v="5.6785569190979004"/>
    <n v="-1.1626911182320905"/>
    <n v="1.351850636415789"/>
    <b v="0"/>
    <b v="1"/>
    <b v="0"/>
    <b v="0"/>
    <b v="0"/>
    <b v="0"/>
    <x v="9"/>
    <n v="4678"/>
  </r>
  <r>
    <n v="33"/>
    <n v="512"/>
    <n v="9.2727272727272698"/>
    <n v="2"/>
    <n v="232"/>
    <n v="4.3195238095238198"/>
    <n v="5.6780476570129403"/>
    <n v="-1.3585238474891206"/>
    <n v="1.8455870441966433"/>
    <b v="0"/>
    <b v="1"/>
    <b v="0"/>
    <b v="0"/>
    <b v="0"/>
    <b v="0"/>
    <x v="9"/>
    <n v="4679"/>
  </r>
  <r>
    <n v="33"/>
    <n v="512"/>
    <n v="9.2727272727272698"/>
    <n v="2"/>
    <n v="154"/>
    <n v="6.4792857142857301"/>
    <n v="5.6386804580688503"/>
    <n v="0.84060525621687976"/>
    <n v="0.70661719677944612"/>
    <b v="1"/>
    <b v="0"/>
    <b v="0"/>
    <b v="0"/>
    <b v="0"/>
    <b v="0"/>
    <x v="7"/>
    <n v="4680"/>
  </r>
  <r>
    <n v="33"/>
    <n v="512"/>
    <n v="9.2727272727272698"/>
    <n v="2"/>
    <n v="15"/>
    <n v="8.4083879730584794"/>
    <n v="5.5654726028442401"/>
    <n v="2.8429153702142393"/>
    <n v="8.0821678022003649"/>
    <b v="0"/>
    <b v="0"/>
    <b v="1"/>
    <b v="0"/>
    <b v="0"/>
    <b v="0"/>
    <x v="4"/>
    <n v="4681"/>
  </r>
  <r>
    <n v="33"/>
    <n v="512"/>
    <n v="9.2727272727272698"/>
    <n v="2"/>
    <n v="402"/>
    <n v="4.7122077922078001"/>
    <n v="5.7396440505981401"/>
    <n v="-1.02743625839034"/>
    <n v="1.0556252650551416"/>
    <b v="0"/>
    <b v="1"/>
    <b v="0"/>
    <b v="0"/>
    <b v="0"/>
    <b v="0"/>
    <x v="9"/>
    <n v="4682"/>
  </r>
  <r>
    <n v="33"/>
    <n v="512"/>
    <n v="9.2727272727272698"/>
    <n v="2"/>
    <n v="3255"/>
    <n v="4.3195238095238198"/>
    <n v="5.7154793739318803"/>
    <n v="-1.3959555644080606"/>
    <n v="1.948691937801827"/>
    <b v="0"/>
    <b v="1"/>
    <b v="0"/>
    <b v="0"/>
    <b v="0"/>
    <b v="0"/>
    <x v="9"/>
    <n v="4683"/>
  </r>
  <r>
    <n v="33"/>
    <n v="512"/>
    <n v="9.2727272727272698"/>
    <n v="2"/>
    <n v="204"/>
    <n v="5.2030627705627799"/>
    <n v="5.6638245582580602"/>
    <n v="-0.46076178769528031"/>
    <n v="0.21230142500015056"/>
    <b v="1"/>
    <b v="0"/>
    <b v="0"/>
    <b v="0"/>
    <b v="0"/>
    <b v="0"/>
    <x v="6"/>
    <n v="4684"/>
  </r>
  <r>
    <n v="33"/>
    <n v="512"/>
    <n v="9.2727272727272698"/>
    <n v="2"/>
    <n v="177"/>
    <n v="4.4765974025974096"/>
    <n v="5.6501631736755398"/>
    <n v="-1.1735657710781302"/>
    <n v="1.3772566190462063"/>
    <b v="0"/>
    <b v="1"/>
    <b v="0"/>
    <b v="0"/>
    <b v="0"/>
    <b v="0"/>
    <x v="9"/>
    <n v="4685"/>
  </r>
  <r>
    <n v="33"/>
    <n v="512"/>
    <n v="9.2727272727272698"/>
    <n v="2"/>
    <n v="178"/>
    <n v="4.7683055040197999"/>
    <n v="5.6506681442260698"/>
    <n v="-0.88236264020626987"/>
    <n v="0.77856382883177921"/>
    <b v="1"/>
    <b v="0"/>
    <b v="0"/>
    <b v="0"/>
    <b v="0"/>
    <b v="0"/>
    <x v="9"/>
    <n v="4686"/>
  </r>
  <r>
    <n v="33"/>
    <n v="512"/>
    <n v="9.2727272727272698"/>
    <n v="2"/>
    <n v="267"/>
    <n v="6.5685320739866402"/>
    <n v="5.6946749687194798"/>
    <n v="0.87385710526716043"/>
    <n v="0.7636262404259011"/>
    <b v="1"/>
    <b v="0"/>
    <b v="0"/>
    <b v="0"/>
    <b v="0"/>
    <b v="0"/>
    <x v="7"/>
    <n v="4687"/>
  </r>
  <r>
    <n v="33"/>
    <n v="512"/>
    <n v="9.2727272727272698"/>
    <n v="2"/>
    <n v="6802"/>
    <n v="4.7122077922078001"/>
    <n v="5.7558741569518999"/>
    <n v="-1.0436663647440998"/>
    <n v="1.0892394808981642"/>
    <b v="0"/>
    <b v="1"/>
    <b v="0"/>
    <b v="0"/>
    <b v="0"/>
    <b v="0"/>
    <x v="9"/>
    <n v="4688"/>
  </r>
  <r>
    <n v="33"/>
    <n v="512"/>
    <n v="9.2727272727272698"/>
    <n v="2"/>
    <n v="205"/>
    <n v="5.6284704184704299"/>
    <n v="5.6643319129943803"/>
    <n v="-3.5861494523950377E-2"/>
    <n v="1.2860467894913229E-3"/>
    <b v="1"/>
    <b v="0"/>
    <b v="0"/>
    <b v="0"/>
    <b v="0"/>
    <b v="0"/>
    <x v="6"/>
    <n v="4689"/>
  </r>
  <r>
    <n v="33"/>
    <n v="512"/>
    <n v="9.2727272727272698"/>
    <n v="2"/>
    <n v="6"/>
    <n v="3.1318942033576298"/>
    <n v="5.5799050331115696"/>
    <n v="-2.4480108297539398"/>
    <n v="5.9927570225925733"/>
    <b v="0"/>
    <b v="0"/>
    <b v="1"/>
    <b v="0"/>
    <b v="0"/>
    <b v="0"/>
    <x v="8"/>
    <n v="4690"/>
  </r>
  <r>
    <n v="33"/>
    <n v="512"/>
    <n v="9.2727272727272698"/>
    <n v="2"/>
    <n v="296"/>
    <n v="4.27043831168832"/>
    <n v="5.7064161300659197"/>
    <n v="-1.4359778183775997"/>
    <n v="2.0620322948724907"/>
    <b v="0"/>
    <b v="1"/>
    <b v="0"/>
    <b v="0"/>
    <b v="0"/>
    <b v="0"/>
    <x v="9"/>
    <n v="4691"/>
  </r>
  <r>
    <n v="33"/>
    <n v="512"/>
    <n v="9.2727272727272698"/>
    <n v="2"/>
    <n v="6449"/>
    <n v="4.7122077922078001"/>
    <n v="5.7618970870971697"/>
    <n v="-1.0496892948893697"/>
    <n v="1.1018476158053421"/>
    <b v="0"/>
    <b v="1"/>
    <b v="0"/>
    <b v="0"/>
    <b v="0"/>
    <b v="0"/>
    <x v="9"/>
    <n v="4692"/>
  </r>
  <r>
    <n v="33"/>
    <n v="512"/>
    <n v="9.2727272727272698"/>
    <n v="2"/>
    <n v="22812"/>
    <n v="4.7122077922078001"/>
    <n v="5.9882225990295401"/>
    <n v="-1.2760148068217401"/>
    <n v="1.6282137872283227"/>
    <b v="0"/>
    <b v="1"/>
    <b v="0"/>
    <b v="0"/>
    <b v="0"/>
    <b v="0"/>
    <x v="9"/>
    <n v="4693"/>
  </r>
  <r>
    <n v="33"/>
    <n v="512"/>
    <n v="9.2727272727272698"/>
    <n v="2"/>
    <n v="150"/>
    <n v="3.5341558441558498"/>
    <n v="5.6367111206054696"/>
    <n v="-2.1025552764496198"/>
    <n v="4.4207386905261368"/>
    <b v="0"/>
    <b v="0"/>
    <b v="1"/>
    <b v="0"/>
    <b v="0"/>
    <b v="0"/>
    <x v="8"/>
    <n v="4694"/>
  </r>
  <r>
    <n v="33"/>
    <n v="512"/>
    <n v="9.2727272727272698"/>
    <n v="2"/>
    <n v="264"/>
    <n v="4.63367099567101"/>
    <n v="5.6933894157409703"/>
    <n v="-1.0597184200699603"/>
    <n v="1.1230031298355729"/>
    <b v="0"/>
    <b v="1"/>
    <b v="0"/>
    <b v="0"/>
    <b v="0"/>
    <b v="0"/>
    <x v="9"/>
    <n v="4695"/>
  </r>
  <r>
    <n v="33"/>
    <n v="512"/>
    <n v="9.2727272727272698"/>
    <n v="2"/>
    <n v="131"/>
    <n v="5.8117229437229598"/>
    <n v="5.6273660659790004"/>
    <n v="0.18435687774395948"/>
    <n v="3.3987458371501224E-2"/>
    <b v="1"/>
    <b v="0"/>
    <b v="0"/>
    <b v="0"/>
    <b v="0"/>
    <b v="0"/>
    <x v="6"/>
    <n v="4696"/>
  </r>
  <r>
    <n v="33"/>
    <n v="512"/>
    <n v="9.2727272727272698"/>
    <n v="2"/>
    <n v="8544"/>
    <n v="4.7122077922078001"/>
    <n v="5.8127393722534197"/>
    <n v="-1.1005315800456197"/>
    <n v="1.2111697586777082"/>
    <b v="0"/>
    <b v="1"/>
    <b v="0"/>
    <b v="0"/>
    <b v="0"/>
    <b v="0"/>
    <x v="9"/>
    <n v="4697"/>
  </r>
  <r>
    <n v="33"/>
    <n v="512"/>
    <n v="9.2727272727272698"/>
    <n v="2"/>
    <n v="180"/>
    <n v="7.38959858323497"/>
    <n v="5.6516771316528303"/>
    <n v="1.7379214515821397"/>
    <n v="3.0203709718693719"/>
    <b v="0"/>
    <b v="1"/>
    <b v="0"/>
    <b v="0"/>
    <b v="0"/>
    <b v="0"/>
    <x v="3"/>
    <n v="4698"/>
  </r>
  <r>
    <n v="33"/>
    <n v="512"/>
    <n v="9.2727272727272698"/>
    <n v="2"/>
    <n v="181"/>
    <n v="8.0500216450216708"/>
    <n v="5.65218210220337"/>
    <n v="2.3978395428183008"/>
    <n v="5.749634473103078"/>
    <b v="0"/>
    <b v="0"/>
    <b v="1"/>
    <b v="0"/>
    <b v="0"/>
    <b v="0"/>
    <x v="3"/>
    <n v="4699"/>
  </r>
  <r>
    <n v="33"/>
    <n v="512"/>
    <n v="9.2727272727272698"/>
    <n v="2"/>
    <n v="302"/>
    <n v="7.9413323283859203"/>
    <n v="5.7087092399597203"/>
    <n v="2.2326230884261999"/>
    <n v="4.9846058549737435"/>
    <b v="0"/>
    <b v="0"/>
    <b v="1"/>
    <b v="0"/>
    <b v="0"/>
    <b v="0"/>
    <x v="3"/>
    <n v="4700"/>
  </r>
  <r>
    <n v="33"/>
    <n v="512"/>
    <n v="9.2727272727272698"/>
    <n v="2"/>
    <n v="269"/>
    <n v="8.0787546193643998"/>
    <n v="5.6955404281616202"/>
    <n v="2.3832141912027796"/>
    <n v="5.6797098811503188"/>
    <b v="0"/>
    <b v="0"/>
    <b v="1"/>
    <b v="0"/>
    <b v="0"/>
    <b v="0"/>
    <x v="3"/>
    <n v="4701"/>
  </r>
  <r>
    <n v="33"/>
    <n v="512"/>
    <n v="9.2727272727272698"/>
    <n v="2"/>
    <n v="17"/>
    <n v="9.7626915454024203"/>
    <n v="5.5665097236633301"/>
    <n v="4.1961818217390903"/>
    <n v="17.607941881093591"/>
    <b v="0"/>
    <b v="0"/>
    <b v="1"/>
    <b v="0"/>
    <b v="0"/>
    <b v="0"/>
    <x v="5"/>
    <n v="4702"/>
  </r>
  <r>
    <n v="33"/>
    <n v="512"/>
    <n v="9.2727272727272698"/>
    <n v="2"/>
    <n v="14"/>
    <n v="7.7475179955703402"/>
    <n v="5.5649542808532697"/>
    <n v="2.1825637147170704"/>
    <n v="4.7635843687995774"/>
    <b v="0"/>
    <b v="0"/>
    <b v="1"/>
    <b v="0"/>
    <b v="0"/>
    <b v="0"/>
    <x v="3"/>
    <n v="4703"/>
  </r>
  <r>
    <n v="33"/>
    <n v="512"/>
    <n v="9.2727272727272698"/>
    <n v="2"/>
    <n v="270"/>
    <n v="8.7200776472205295"/>
    <n v="5.6959815025329599"/>
    <n v="3.0240961446875696"/>
    <n v="9.1451574923142225"/>
    <b v="0"/>
    <b v="0"/>
    <b v="1"/>
    <b v="0"/>
    <b v="0"/>
    <b v="0"/>
    <x v="4"/>
    <n v="4704"/>
  </r>
  <r>
    <n v="33"/>
    <n v="512"/>
    <n v="9.2727272727272698"/>
    <n v="2"/>
    <n v="271"/>
    <n v="9.5205830903790396"/>
    <n v="5.6964225769043004"/>
    <n v="3.8241605134747392"/>
    <n v="14.624203632819381"/>
    <b v="0"/>
    <b v="0"/>
    <b v="1"/>
    <b v="0"/>
    <b v="0"/>
    <b v="0"/>
    <x v="5"/>
    <n v="4705"/>
  </r>
  <r>
    <n v="33"/>
    <n v="512"/>
    <n v="9.2727272727272698"/>
    <n v="2"/>
    <n v="19"/>
    <n v="10.9893767507003"/>
    <n v="5.5675468444824201"/>
    <n v="5.4218299062178801"/>
    <n v="29.396239531958585"/>
    <b v="0"/>
    <b v="0"/>
    <b v="0"/>
    <b v="1"/>
    <b v="0"/>
    <b v="0"/>
    <x v="10"/>
    <n v="4706"/>
  </r>
  <r>
    <n v="33"/>
    <n v="512"/>
    <n v="9.2727272727272698"/>
    <n v="2"/>
    <n v="305"/>
    <n v="10.027139836907301"/>
    <n v="5.7098560333251998"/>
    <n v="4.3172838035821011"/>
    <n v="18.638939440672335"/>
    <b v="0"/>
    <b v="0"/>
    <b v="1"/>
    <b v="0"/>
    <b v="0"/>
    <b v="0"/>
    <x v="5"/>
    <n v="4707"/>
  </r>
  <r>
    <n v="33"/>
    <n v="512"/>
    <n v="9.2727272727272698"/>
    <n v="2"/>
    <n v="18"/>
    <n v="10.537589309241501"/>
    <n v="5.5670285224914604"/>
    <n v="4.9705607867500401"/>
    <n v="24.706474534777179"/>
    <b v="0"/>
    <b v="0"/>
    <b v="1"/>
    <b v="0"/>
    <b v="0"/>
    <b v="0"/>
    <x v="10"/>
    <n v="4708"/>
  </r>
  <r>
    <n v="33"/>
    <n v="512"/>
    <n v="9.2727272727272698"/>
    <n v="2"/>
    <n v="304"/>
    <n v="9.4857724567099808"/>
    <n v="5.7094740867614702"/>
    <n v="3.7762983699485106"/>
    <n v="14.260429378875779"/>
    <b v="0"/>
    <b v="0"/>
    <b v="1"/>
    <b v="0"/>
    <b v="0"/>
    <b v="0"/>
    <x v="5"/>
    <n v="4709"/>
  </r>
  <r>
    <n v="33"/>
    <n v="512"/>
    <n v="9.2727272727272698"/>
    <n v="2"/>
    <n v="16"/>
    <n v="9.1539678609328696"/>
    <n v="5.5659914016723597"/>
    <n v="3.5879764592605099"/>
    <n v="12.873575072207585"/>
    <b v="0"/>
    <b v="0"/>
    <b v="1"/>
    <b v="0"/>
    <b v="0"/>
    <b v="0"/>
    <x v="5"/>
    <n v="4710"/>
  </r>
  <r>
    <n v="33"/>
    <n v="512"/>
    <n v="9.2727272727272698"/>
    <n v="2"/>
    <n v="14909"/>
    <n v="7.8536796536796798"/>
    <n v="5.9195494651794398"/>
    <n v="1.93413018850024"/>
    <n v="3.7408595860679741"/>
    <b v="0"/>
    <b v="1"/>
    <b v="0"/>
    <b v="0"/>
    <b v="0"/>
    <b v="0"/>
    <x v="3"/>
    <n v="4711"/>
  </r>
  <r>
    <n v="33"/>
    <n v="512"/>
    <n v="9.2727272727272698"/>
    <n v="2"/>
    <n v="303"/>
    <n v="8.6777210415847108"/>
    <n v="5.7090916633606001"/>
    <n v="2.9686293782241107"/>
    <n v="8.8127603852552703"/>
    <b v="0"/>
    <b v="0"/>
    <b v="1"/>
    <b v="0"/>
    <b v="0"/>
    <b v="0"/>
    <x v="4"/>
    <n v="4712"/>
  </r>
  <r>
    <n v="33"/>
    <n v="512"/>
    <n v="9.2727272727272698"/>
    <n v="2"/>
    <n v="273"/>
    <n v="10.982062049062099"/>
    <n v="5.69730472564697"/>
    <n v="5.2847573234151293"/>
    <n v="27.928659967389841"/>
    <b v="0"/>
    <b v="0"/>
    <b v="0"/>
    <b v="1"/>
    <b v="0"/>
    <b v="0"/>
    <x v="10"/>
    <n v="4713"/>
  </r>
  <r>
    <n v="33"/>
    <n v="512"/>
    <n v="9.2727272727272698"/>
    <n v="2"/>
    <n v="14652"/>
    <n v="7.8536796536796798"/>
    <n v="5.91566705703735"/>
    <n v="1.9380125966423298"/>
    <n v="3.7558928247443459"/>
    <b v="0"/>
    <b v="1"/>
    <b v="0"/>
    <b v="0"/>
    <b v="0"/>
    <b v="0"/>
    <x v="3"/>
    <n v="4714"/>
  </r>
  <r>
    <n v="33"/>
    <n v="512"/>
    <n v="9.2727272727272698"/>
    <n v="2"/>
    <n v="272"/>
    <n v="10.247785225527201"/>
    <n v="5.6968631744384801"/>
    <n v="4.5509220510887207"/>
    <n v="20.710891515085567"/>
    <b v="0"/>
    <b v="0"/>
    <b v="1"/>
    <b v="0"/>
    <b v="0"/>
    <b v="0"/>
    <x v="10"/>
    <n v="4715"/>
  </r>
  <r>
    <n v="33"/>
    <n v="512"/>
    <n v="9.2727272727272698"/>
    <n v="2"/>
    <n v="237"/>
    <n v="7.8430665730665998"/>
    <n v="5.6805925369262704"/>
    <n v="2.1624740361403294"/>
    <n v="4.6762939569810467"/>
    <b v="0"/>
    <b v="0"/>
    <b v="1"/>
    <b v="0"/>
    <b v="0"/>
    <b v="0"/>
    <x v="3"/>
    <n v="4716"/>
  </r>
  <r>
    <n v="33"/>
    <n v="512"/>
    <n v="9.2727272727272698"/>
    <n v="2"/>
    <n v="306"/>
    <n v="10.697090178897399"/>
    <n v="5.7102384567260698"/>
    <n v="4.9868517221713295"/>
    <n v="24.868690098923157"/>
    <b v="0"/>
    <b v="0"/>
    <b v="1"/>
    <b v="0"/>
    <b v="0"/>
    <b v="0"/>
    <x v="10"/>
    <n v="4717"/>
  </r>
  <r>
    <n v="33"/>
    <n v="512"/>
    <n v="9.2727272727272698"/>
    <n v="2"/>
    <n v="241"/>
    <n v="10.1271132376396"/>
    <n v="5.6826281547546396"/>
    <n v="4.4444850828849605"/>
    <n v="19.753447651986935"/>
    <b v="0"/>
    <b v="0"/>
    <b v="1"/>
    <b v="0"/>
    <b v="0"/>
    <b v="0"/>
    <x v="5"/>
    <n v="4718"/>
  </r>
  <r>
    <n v="33"/>
    <n v="512"/>
    <n v="9.2727272727272698"/>
    <n v="2"/>
    <n v="240"/>
    <n v="10.465881799360099"/>
    <n v="5.6821193695068404"/>
    <n v="4.7837624298532591"/>
    <n v="22.884382985275558"/>
    <b v="0"/>
    <b v="0"/>
    <b v="1"/>
    <b v="0"/>
    <b v="0"/>
    <b v="0"/>
    <x v="10"/>
    <n v="4719"/>
  </r>
  <r>
    <n v="33"/>
    <n v="512"/>
    <n v="9.2727272727272698"/>
    <n v="2"/>
    <n v="8294"/>
    <n v="7.8536796536796798"/>
    <n v="5.7848248481750497"/>
    <n v="2.0688548055046301"/>
    <n v="4.2801602062596009"/>
    <b v="0"/>
    <b v="0"/>
    <b v="1"/>
    <b v="0"/>
    <b v="0"/>
    <b v="0"/>
    <x v="3"/>
    <n v="4720"/>
  </r>
  <r>
    <n v="33"/>
    <n v="512"/>
    <n v="9.2727272727272698"/>
    <n v="2"/>
    <n v="20"/>
    <n v="10.946066017316101"/>
    <n v="5.5680656433105504"/>
    <n v="5.3780003740055502"/>
    <n v="28.922888022803839"/>
    <b v="0"/>
    <b v="0"/>
    <b v="0"/>
    <b v="1"/>
    <b v="0"/>
    <b v="0"/>
    <x v="10"/>
    <n v="4721"/>
  </r>
  <r>
    <n v="33"/>
    <n v="512"/>
    <n v="9.2727272727272698"/>
    <n v="2"/>
    <n v="239"/>
    <n v="8.4427056277056494"/>
    <n v="5.6816101074218803"/>
    <n v="2.761095520283769"/>
    <n v="7.6236484721310971"/>
    <b v="0"/>
    <b v="0"/>
    <b v="1"/>
    <b v="0"/>
    <b v="0"/>
    <b v="0"/>
    <x v="4"/>
    <n v="4722"/>
  </r>
  <r>
    <n v="33"/>
    <n v="512"/>
    <n v="9.2727272727272698"/>
    <n v="2"/>
    <n v="13006"/>
    <n v="8.6390476190476395"/>
    <n v="5.8950395584106401"/>
    <n v="2.7440080606369994"/>
    <n v="7.5295802368408271"/>
    <b v="0"/>
    <b v="0"/>
    <b v="1"/>
    <b v="0"/>
    <b v="0"/>
    <b v="0"/>
    <x v="4"/>
    <n v="4723"/>
  </r>
  <r>
    <n v="33"/>
    <n v="512"/>
    <n v="9.2727272727272698"/>
    <n v="2"/>
    <n v="129"/>
    <n v="5.4975757575757704"/>
    <n v="5.6263661384582502"/>
    <n v="-0.12879038088247974"/>
    <n v="1.6586962207854203E-2"/>
    <b v="1"/>
    <b v="0"/>
    <b v="0"/>
    <b v="0"/>
    <b v="0"/>
    <b v="0"/>
    <x v="6"/>
    <n v="4724"/>
  </r>
  <r>
    <n v="33"/>
    <n v="512"/>
    <n v="9.2727272727272698"/>
    <n v="2"/>
    <n v="182"/>
    <n v="9.1626262626262793"/>
    <n v="5.6526870727539098"/>
    <n v="3.5099391898723695"/>
    <n v="12.319673116601905"/>
    <b v="0"/>
    <b v="0"/>
    <b v="1"/>
    <b v="0"/>
    <b v="0"/>
    <b v="0"/>
    <x v="5"/>
    <n v="4725"/>
  </r>
  <r>
    <n v="33"/>
    <n v="512"/>
    <n v="9.2727272727272698"/>
    <n v="2"/>
    <n v="2037"/>
    <n v="5.4975757575757704"/>
    <n v="5.7154793739318803"/>
    <n v="-0.21790361635610989"/>
    <n v="4.7481986021070718E-2"/>
    <b v="1"/>
    <b v="0"/>
    <b v="0"/>
    <b v="0"/>
    <b v="0"/>
    <b v="0"/>
    <x v="6"/>
    <n v="4726"/>
  </r>
  <r>
    <n v="33"/>
    <n v="512"/>
    <n v="9.2727272727272698"/>
    <n v="2"/>
    <n v="151"/>
    <n v="5.4975757575757704"/>
    <n v="5.6372032165527299"/>
    <n v="-0.1396274589769595"/>
    <n v="1.9495827300362506E-2"/>
    <b v="1"/>
    <b v="0"/>
    <b v="0"/>
    <b v="0"/>
    <b v="0"/>
    <b v="0"/>
    <x v="6"/>
    <n v="4727"/>
  </r>
  <r>
    <n v="33"/>
    <n v="512"/>
    <n v="9.2727272727272698"/>
    <n v="2"/>
    <n v="9236"/>
    <n v="5.4975757575757704"/>
    <n v="5.83567094802856"/>
    <n v="-0.33809519045278957"/>
    <n v="0.11430835780730805"/>
    <b v="1"/>
    <b v="0"/>
    <b v="0"/>
    <b v="0"/>
    <b v="0"/>
    <b v="0"/>
    <x v="6"/>
    <n v="4728"/>
  </r>
  <r>
    <n v="33"/>
    <n v="512"/>
    <n v="9.2727272727272698"/>
    <n v="2"/>
    <n v="4890"/>
    <n v="5.4975757575757704"/>
    <n v="5.7154793739318803"/>
    <n v="-0.21790361635610989"/>
    <n v="4.7481986021070718E-2"/>
    <b v="1"/>
    <b v="0"/>
    <b v="0"/>
    <b v="0"/>
    <b v="0"/>
    <b v="0"/>
    <x v="6"/>
    <n v="4729"/>
  </r>
  <r>
    <n v="33"/>
    <n v="512"/>
    <n v="9.2727272727272698"/>
    <n v="2"/>
    <n v="156"/>
    <n v="6.9374170274170499"/>
    <n v="5.6396651268005398"/>
    <n v="1.2977519006165101"/>
    <n v="1.6841599955537645"/>
    <b v="0"/>
    <b v="1"/>
    <b v="0"/>
    <b v="0"/>
    <b v="0"/>
    <b v="0"/>
    <x v="7"/>
    <n v="4730"/>
  </r>
  <r>
    <n v="33"/>
    <n v="512"/>
    <n v="9.2727272727272698"/>
    <n v="2"/>
    <n v="431"/>
    <n v="5.4975757575757704"/>
    <n v="5.7486848831176802"/>
    <n v="-0.25110912554190978"/>
    <n v="6.3055792930422613E-2"/>
    <b v="1"/>
    <b v="0"/>
    <b v="0"/>
    <b v="0"/>
    <b v="0"/>
    <b v="0"/>
    <x v="6"/>
    <n v="4731"/>
  </r>
  <r>
    <n v="33"/>
    <n v="512"/>
    <n v="9.2727272727272698"/>
    <n v="2"/>
    <n v="275"/>
    <n v="10.7707606679036"/>
    <n v="5.6981925964355504"/>
    <n v="5.0725680714680497"/>
    <n v="25.730946839677088"/>
    <b v="0"/>
    <b v="0"/>
    <b v="0"/>
    <b v="1"/>
    <b v="0"/>
    <b v="0"/>
    <x v="10"/>
    <n v="4732"/>
  </r>
  <r>
    <n v="33"/>
    <n v="512"/>
    <n v="9.2727272727272698"/>
    <n v="2"/>
    <n v="7459"/>
    <n v="5.4975757575757704"/>
    <n v="5.6981291770935103"/>
    <n v="-0.20055341951773986"/>
    <n v="4.0221674080258563E-2"/>
    <b v="1"/>
    <b v="0"/>
    <b v="0"/>
    <b v="0"/>
    <b v="0"/>
    <b v="0"/>
    <x v="6"/>
    <n v="4733"/>
  </r>
  <r>
    <n v="33"/>
    <n v="512"/>
    <n v="9.2727272727272698"/>
    <n v="2"/>
    <n v="2953"/>
    <n v="5.4975757575757704"/>
    <n v="5.7154793739318803"/>
    <n v="-0.21790361635610989"/>
    <n v="4.7481986021070718E-2"/>
    <b v="1"/>
    <b v="0"/>
    <b v="0"/>
    <b v="0"/>
    <b v="0"/>
    <b v="0"/>
    <x v="6"/>
    <n v="4734"/>
  </r>
  <r>
    <n v="33"/>
    <n v="512"/>
    <n v="9.2727272727272698"/>
    <n v="2"/>
    <n v="8549"/>
    <n v="6.6756277056277202"/>
    <n v="5.8130559921264604"/>
    <n v="0.86257171350125983"/>
    <n v="0.74402996093249951"/>
    <b v="1"/>
    <b v="0"/>
    <b v="0"/>
    <b v="0"/>
    <b v="0"/>
    <b v="0"/>
    <x v="7"/>
    <n v="4735"/>
  </r>
  <r>
    <n v="33"/>
    <n v="512"/>
    <n v="9.2727272727272698"/>
    <n v="2"/>
    <n v="188"/>
    <n v="5.4975757575757704"/>
    <n v="5.6557149887084996"/>
    <n v="-0.15813923113272921"/>
    <n v="2.5008016423250751E-2"/>
    <b v="1"/>
    <b v="0"/>
    <b v="0"/>
    <b v="0"/>
    <b v="0"/>
    <b v="0"/>
    <x v="6"/>
    <n v="4736"/>
  </r>
  <r>
    <n v="33"/>
    <n v="512"/>
    <n v="9.2727272727272698"/>
    <n v="2"/>
    <n v="109"/>
    <n v="5.59574675324677"/>
    <n v="5.6153903007507298"/>
    <n v="-1.9643547503959802E-2"/>
    <n v="3.8586895854032533E-4"/>
    <b v="1"/>
    <b v="0"/>
    <b v="0"/>
    <b v="0"/>
    <b v="0"/>
    <b v="0"/>
    <x v="6"/>
    <n v="4737"/>
  </r>
  <r>
    <n v="33"/>
    <n v="512"/>
    <n v="9.2727272727272698"/>
    <n v="2"/>
    <n v="10850"/>
    <n v="5.4975757575757704"/>
    <n v="5.8918986320495597"/>
    <n v="-0.39432287447378922"/>
    <n v="0.15549052933327173"/>
    <b v="1"/>
    <b v="0"/>
    <b v="0"/>
    <b v="0"/>
    <b v="0"/>
    <b v="0"/>
    <x v="6"/>
    <n v="4738"/>
  </r>
  <r>
    <n v="33"/>
    <n v="512"/>
    <n v="9.2727272727272698"/>
    <n v="2"/>
    <n v="179"/>
    <n v="7.69660606060609"/>
    <n v="5.6511726379394496"/>
    <n v="2.0454334226666404"/>
    <n v="4.1837978865617673"/>
    <b v="0"/>
    <b v="0"/>
    <b v="1"/>
    <b v="0"/>
    <b v="0"/>
    <b v="0"/>
    <x v="3"/>
    <n v="4739"/>
  </r>
  <r>
    <n v="33"/>
    <n v="512"/>
    <n v="9.2727272727272698"/>
    <n v="2"/>
    <n v="176"/>
    <n v="3.73049783549784"/>
    <n v="5.64965867996216"/>
    <n v="-1.91916084446432"/>
    <n v="3.6831783469250019"/>
    <b v="0"/>
    <b v="1"/>
    <b v="0"/>
    <b v="0"/>
    <b v="0"/>
    <b v="0"/>
    <x v="8"/>
    <n v="4740"/>
  </r>
  <r>
    <n v="33"/>
    <n v="512"/>
    <n v="9.2727272727272698"/>
    <n v="2"/>
    <n v="88"/>
    <n v="5.4975757575757704"/>
    <n v="5.6038851737976101"/>
    <n v="-0.10630941622183965"/>
    <n v="1.1301691977428342E-2"/>
    <b v="1"/>
    <b v="0"/>
    <b v="0"/>
    <b v="0"/>
    <b v="0"/>
    <b v="0"/>
    <x v="6"/>
    <n v="4741"/>
  </r>
  <r>
    <n v="33"/>
    <n v="512"/>
    <n v="9.2727272727272698"/>
    <n v="2"/>
    <n v="307"/>
    <n v="11.240579004329"/>
    <n v="5.7106261253356898"/>
    <n v="5.5299528789933099"/>
    <n v="30.580378843886397"/>
    <b v="0"/>
    <b v="0"/>
    <b v="0"/>
    <b v="1"/>
    <b v="0"/>
    <b v="0"/>
    <x v="11"/>
    <n v="4742"/>
  </r>
  <r>
    <n v="33"/>
    <n v="512"/>
    <n v="9.2727272727272698"/>
    <n v="2"/>
    <n v="22"/>
    <n v="10.995151515151599"/>
    <n v="5.5691022872924796"/>
    <n v="5.4260492278591199"/>
    <n v="29.44201022315055"/>
    <b v="0"/>
    <b v="0"/>
    <b v="0"/>
    <b v="1"/>
    <b v="0"/>
    <b v="0"/>
    <x v="10"/>
    <n v="4743"/>
  </r>
  <r>
    <n v="33"/>
    <n v="512"/>
    <n v="9.2727272727272698"/>
    <n v="2"/>
    <n v="308"/>
    <n v="11.707800224466901"/>
    <n v="5.7110185623168901"/>
    <n v="5.9967816621500107"/>
    <n v="35.961390303498646"/>
    <b v="0"/>
    <b v="0"/>
    <b v="0"/>
    <b v="1"/>
    <b v="0"/>
    <b v="0"/>
    <x v="11"/>
    <n v="4744"/>
  </r>
  <r>
    <n v="33"/>
    <n v="512"/>
    <n v="9.2727272727272698"/>
    <n v="2"/>
    <n v="8297"/>
    <n v="11.7805194805195"/>
    <n v="5.7854886054992702"/>
    <n v="5.9950308750202295"/>
    <n v="35.94039519244582"/>
    <b v="0"/>
    <b v="0"/>
    <b v="0"/>
    <b v="1"/>
    <b v="0"/>
    <b v="0"/>
    <x v="11"/>
    <n v="4745"/>
  </r>
  <r>
    <n v="33"/>
    <n v="512"/>
    <n v="9.2727272727272698"/>
    <n v="2"/>
    <n v="21"/>
    <n v="11.6169011544012"/>
    <n v="5.5685839653015101"/>
    <n v="6.0483171890996896"/>
    <n v="36.582140819958774"/>
    <b v="0"/>
    <b v="0"/>
    <b v="0"/>
    <b v="1"/>
    <b v="0"/>
    <b v="0"/>
    <x v="11"/>
    <n v="4746"/>
  </r>
  <r>
    <n v="33"/>
    <n v="512"/>
    <n v="9.2727272727272698"/>
    <n v="2"/>
    <n v="13461"/>
    <n v="11.7805194805195"/>
    <n v="5.9042611122131303"/>
    <n v="5.8762583683063694"/>
    <n v="34.530412411090637"/>
    <b v="0"/>
    <b v="0"/>
    <b v="0"/>
    <b v="1"/>
    <b v="0"/>
    <b v="0"/>
    <x v="11"/>
    <n v="4747"/>
  </r>
  <r>
    <n v="33"/>
    <n v="512"/>
    <n v="9.2727272727272698"/>
    <n v="2"/>
    <n v="1530"/>
    <n v="7.0683116883117103"/>
    <n v="5.7154793739318803"/>
    <n v="1.35283231437983"/>
    <n v="1.8301552708302871"/>
    <b v="0"/>
    <b v="1"/>
    <b v="0"/>
    <b v="0"/>
    <b v="0"/>
    <b v="0"/>
    <x v="7"/>
    <n v="4748"/>
  </r>
  <r>
    <n v="33"/>
    <n v="512"/>
    <n v="9.2727272727272698"/>
    <n v="2"/>
    <n v="5827"/>
    <n v="7.0683116883117103"/>
    <n v="5.77948093414307"/>
    <n v="1.2888307541686403"/>
    <n v="1.6610847128909063"/>
    <b v="0"/>
    <b v="1"/>
    <b v="0"/>
    <b v="0"/>
    <b v="0"/>
    <b v="0"/>
    <x v="7"/>
    <n v="4749"/>
  </r>
  <r>
    <n v="33"/>
    <n v="512"/>
    <n v="9.2727272727272698"/>
    <n v="2"/>
    <n v="238"/>
    <n v="8.4263437950938194"/>
    <n v="5.6811013221740696"/>
    <n v="2.7452424729197498"/>
    <n v="7.5363562351225433"/>
    <b v="0"/>
    <b v="0"/>
    <b v="1"/>
    <b v="0"/>
    <b v="0"/>
    <b v="0"/>
    <x v="4"/>
    <n v="4750"/>
  </r>
  <r>
    <n v="33"/>
    <n v="512"/>
    <n v="9.2727272727272698"/>
    <n v="2"/>
    <n v="13460"/>
    <n v="7.0683116883117103"/>
    <n v="5.9042406082153303"/>
    <n v="1.1640710800963801"/>
    <n v="1.3550614795167528"/>
    <b v="0"/>
    <b v="1"/>
    <b v="0"/>
    <b v="0"/>
    <b v="0"/>
    <b v="0"/>
    <x v="7"/>
    <n v="4751"/>
  </r>
  <r>
    <n v="33"/>
    <n v="512"/>
    <n v="9.2727272727272698"/>
    <n v="2"/>
    <n v="210"/>
    <n v="8.3936201298701505"/>
    <n v="5.66686916351318"/>
    <n v="2.7267509663569705"/>
    <n v="7.4351708325286721"/>
    <b v="0"/>
    <b v="0"/>
    <b v="1"/>
    <b v="0"/>
    <b v="0"/>
    <b v="0"/>
    <x v="4"/>
    <n v="4752"/>
  </r>
  <r>
    <n v="33"/>
    <n v="512"/>
    <n v="9.2727272727272698"/>
    <n v="2"/>
    <n v="23069"/>
    <n v="7.0683116883117103"/>
    <n v="5.9889321327209499"/>
    <n v="1.0793795555907604"/>
    <n v="1.1650602250273074"/>
    <b v="0"/>
    <b v="1"/>
    <b v="0"/>
    <b v="0"/>
    <b v="0"/>
    <b v="0"/>
    <x v="7"/>
    <n v="4753"/>
  </r>
  <r>
    <n v="33"/>
    <n v="512"/>
    <n v="9.2727272727272698"/>
    <n v="2"/>
    <n v="8551"/>
    <n v="7.0683116883117103"/>
    <n v="5.8131828308105504"/>
    <n v="1.2551288575011599"/>
    <n v="1.575348448932167"/>
    <b v="0"/>
    <b v="1"/>
    <b v="0"/>
    <b v="0"/>
    <b v="0"/>
    <b v="0"/>
    <x v="7"/>
    <n v="4754"/>
  </r>
  <r>
    <n v="33"/>
    <n v="512"/>
    <n v="9.2727272727272698"/>
    <n v="2"/>
    <n v="211"/>
    <n v="9.1888051948052105"/>
    <n v="5.6673765182495099"/>
    <n v="3.5214286765557006"/>
    <n v="12.400459924068834"/>
    <b v="0"/>
    <b v="0"/>
    <b v="1"/>
    <b v="0"/>
    <b v="0"/>
    <b v="0"/>
    <x v="5"/>
    <n v="4755"/>
  </r>
  <r>
    <n v="33"/>
    <n v="512"/>
    <n v="9.2727272727272698"/>
    <n v="2"/>
    <n v="11442"/>
    <n v="7.0683116883117103"/>
    <n v="5.8707365989685103"/>
    <n v="1.1975750893432"/>
    <n v="1.4341860946153735"/>
    <b v="0"/>
    <b v="1"/>
    <b v="0"/>
    <b v="0"/>
    <b v="0"/>
    <b v="0"/>
    <x v="7"/>
    <n v="4756"/>
  </r>
  <r>
    <n v="33"/>
    <n v="512"/>
    <n v="9.2727272727272698"/>
    <n v="2"/>
    <n v="7266"/>
    <n v="7.0683116883117103"/>
    <n v="5.7151813507080096"/>
    <n v="1.3531303376037007"/>
    <n v="1.830961710543505"/>
    <b v="0"/>
    <b v="1"/>
    <b v="0"/>
    <b v="0"/>
    <b v="0"/>
    <b v="0"/>
    <x v="7"/>
    <n v="4757"/>
  </r>
  <r>
    <n v="33"/>
    <n v="512"/>
    <n v="9.2727272727272698"/>
    <n v="2"/>
    <n v="3145"/>
    <n v="5.8902597402597596"/>
    <n v="5.7154793739318803"/>
    <n v="0.1747803663278793"/>
    <n v="3.0548176453707686E-2"/>
    <b v="1"/>
    <b v="0"/>
    <b v="0"/>
    <b v="0"/>
    <b v="0"/>
    <b v="0"/>
    <x v="6"/>
    <n v="4758"/>
  </r>
  <r>
    <n v="33"/>
    <n v="512"/>
    <n v="9.2727272727272698"/>
    <n v="2"/>
    <n v="405"/>
    <n v="6.6756277056277202"/>
    <n v="5.7405595779418901"/>
    <n v="0.93506812768583014"/>
    <n v="0.87435240341388398"/>
    <b v="1"/>
    <b v="0"/>
    <b v="0"/>
    <b v="0"/>
    <b v="0"/>
    <b v="0"/>
    <x v="7"/>
    <n v="4759"/>
  </r>
  <r>
    <n v="33"/>
    <n v="512"/>
    <n v="9.2727272727272698"/>
    <n v="2"/>
    <n v="3902"/>
    <n v="6.6756277056277202"/>
    <n v="5.7154793739318803"/>
    <n v="0.96014833169583991"/>
    <n v="0.92188481885830464"/>
    <b v="1"/>
    <b v="0"/>
    <b v="0"/>
    <b v="0"/>
    <b v="0"/>
    <b v="0"/>
    <x v="7"/>
    <n v="4760"/>
  </r>
  <r>
    <n v="33"/>
    <n v="512"/>
    <n v="9.2727272727272698"/>
    <n v="2"/>
    <n v="157"/>
    <n v="10.2097835497836"/>
    <n v="5.64015769958496"/>
    <n v="4.5696258501986398"/>
    <n v="20.88148041080364"/>
    <b v="0"/>
    <b v="0"/>
    <b v="1"/>
    <b v="0"/>
    <b v="0"/>
    <b v="0"/>
    <x v="10"/>
    <n v="4761"/>
  </r>
  <r>
    <n v="33"/>
    <n v="512"/>
    <n v="9.2727272727272698"/>
    <n v="2"/>
    <n v="132"/>
    <n v="6.02115440115442"/>
    <n v="5.6278576850891104"/>
    <n v="0.39329671606530958"/>
    <n v="0.15468230686775675"/>
    <b v="1"/>
    <b v="0"/>
    <b v="0"/>
    <b v="0"/>
    <b v="0"/>
    <b v="0"/>
    <x v="6"/>
    <n v="4762"/>
  </r>
  <r>
    <n v="33"/>
    <n v="512"/>
    <n v="9.2727272727272698"/>
    <n v="2"/>
    <n v="209"/>
    <n v="9.0878293135436206"/>
    <n v="5.6663613319396999"/>
    <n v="3.4214679816039206"/>
    <n v="11.706443149140807"/>
    <b v="0"/>
    <b v="0"/>
    <b v="1"/>
    <b v="0"/>
    <b v="0"/>
    <b v="0"/>
    <x v="4"/>
    <n v="4763"/>
  </r>
  <r>
    <n v="33"/>
    <n v="512"/>
    <n v="9.2727272727272698"/>
    <n v="2"/>
    <n v="5052"/>
    <n v="6.2829437229437399"/>
    <n v="5.7154793739318803"/>
    <n v="0.5674643490118596"/>
    <n v="0.32201578739945358"/>
    <b v="1"/>
    <b v="0"/>
    <b v="0"/>
    <b v="0"/>
    <b v="0"/>
    <b v="0"/>
    <x v="7"/>
    <n v="4764"/>
  </r>
  <r>
    <n v="33"/>
    <n v="512"/>
    <n v="9.2727272727272698"/>
    <n v="2"/>
    <n v="17870"/>
    <n v="6.6756277056277202"/>
    <n v="5.9599471092224103"/>
    <n v="0.7156805964053099"/>
    <n v="0.51219871607106005"/>
    <b v="1"/>
    <b v="0"/>
    <b v="0"/>
    <b v="0"/>
    <b v="0"/>
    <b v="0"/>
    <x v="7"/>
    <n v="4765"/>
  </r>
  <r>
    <n v="33"/>
    <n v="512"/>
    <n v="9.2727272727272698"/>
    <n v="2"/>
    <n v="276"/>
    <n v="11.3878354978355"/>
    <n v="5.6986370086669904"/>
    <n v="5.6891984891685095"/>
    <n v="32.366979449157249"/>
    <b v="0"/>
    <b v="0"/>
    <b v="0"/>
    <b v="1"/>
    <b v="0"/>
    <b v="0"/>
    <x v="11"/>
    <n v="4766"/>
  </r>
  <r>
    <n v="33"/>
    <n v="512"/>
    <n v="9.2727272727272698"/>
    <n v="2"/>
    <n v="242"/>
    <n v="11.8459668109668"/>
    <n v="5.6831369400024396"/>
    <n v="6.1628298709643605"/>
    <n v="37.980472018450598"/>
    <b v="0"/>
    <b v="0"/>
    <b v="0"/>
    <b v="1"/>
    <b v="0"/>
    <b v="0"/>
    <x v="11"/>
    <n v="4767"/>
  </r>
  <r>
    <n v="33"/>
    <n v="512"/>
    <n v="9.2727272727272698"/>
    <n v="2"/>
    <n v="14915"/>
    <n v="9.4244155844156108"/>
    <n v="5.9196400642395002"/>
    <n v="3.5047755201761106"/>
    <n v="12.283451446825726"/>
    <b v="0"/>
    <b v="0"/>
    <b v="1"/>
    <b v="0"/>
    <b v="0"/>
    <b v="0"/>
    <x v="5"/>
    <n v="4768"/>
  </r>
  <r>
    <n v="33"/>
    <n v="512"/>
    <n v="9.2727272727272698"/>
    <n v="2"/>
    <n v="309"/>
    <n v="11.750313020313"/>
    <n v="5.7114105224609402"/>
    <n v="6.0389024978520593"/>
    <n v="36.468343378563844"/>
    <b v="0"/>
    <b v="0"/>
    <b v="0"/>
    <b v="1"/>
    <b v="0"/>
    <b v="0"/>
    <x v="11"/>
    <n v="4769"/>
  </r>
  <r>
    <n v="33"/>
    <n v="512"/>
    <n v="9.2727272727272698"/>
    <n v="2"/>
    <n v="260"/>
    <n v="9.4244155844156108"/>
    <n v="5.6916747093200701"/>
    <n v="3.7327408750955406"/>
    <n v="13.933354440609023"/>
    <b v="0"/>
    <b v="0"/>
    <b v="1"/>
    <b v="0"/>
    <b v="0"/>
    <b v="0"/>
    <x v="5"/>
    <n v="4770"/>
  </r>
  <r>
    <n v="33"/>
    <n v="512"/>
    <n v="9.2727272727272698"/>
    <n v="2"/>
    <n v="126"/>
    <n v="2.6178932178932302"/>
    <n v="5.6247196197509801"/>
    <n v="-3.00682640185775"/>
    <n v="9.0410050109088225"/>
    <b v="0"/>
    <b v="0"/>
    <b v="1"/>
    <b v="0"/>
    <b v="0"/>
    <b v="0"/>
    <x v="2"/>
    <n v="4771"/>
  </r>
  <r>
    <n v="33"/>
    <n v="512"/>
    <n v="9.2727272727272698"/>
    <n v="2"/>
    <n v="5"/>
    <n v="2.4795188620903001"/>
    <n v="5.5978279113769496"/>
    <n v="-3.1183090492866494"/>
    <n v="9.7238513268630076"/>
    <b v="0"/>
    <b v="0"/>
    <b v="1"/>
    <b v="0"/>
    <b v="0"/>
    <b v="0"/>
    <x v="2"/>
    <n v="4772"/>
  </r>
  <r>
    <n v="33"/>
    <n v="512"/>
    <n v="9.2727272727272698"/>
    <n v="2"/>
    <n v="4020"/>
    <n v="2.7487878787878901"/>
    <n v="5.7154793739318803"/>
    <n v="-2.9666914951439902"/>
    <n v="8.8012584273596843"/>
    <b v="0"/>
    <b v="0"/>
    <b v="1"/>
    <b v="0"/>
    <b v="0"/>
    <b v="0"/>
    <x v="2"/>
    <n v="4773"/>
  </r>
  <r>
    <n v="33"/>
    <n v="512"/>
    <n v="9.2727272727272698"/>
    <n v="2"/>
    <n v="6039"/>
    <n v="2.7487878787878901"/>
    <n v="5.7723522186279297"/>
    <n v="-3.0235643398400396"/>
    <n v="9.1419413171523338"/>
    <b v="0"/>
    <b v="0"/>
    <b v="1"/>
    <b v="0"/>
    <b v="0"/>
    <b v="0"/>
    <x v="2"/>
    <n v="4774"/>
  </r>
  <r>
    <n v="33"/>
    <n v="512"/>
    <n v="9.2727272727272698"/>
    <n v="2"/>
    <n v="173"/>
    <n v="2.3561038961039"/>
    <n v="5.6481442451477104"/>
    <n v="-3.2920403490438104"/>
    <n v="10.837529659732493"/>
    <b v="0"/>
    <b v="0"/>
    <b v="1"/>
    <b v="0"/>
    <b v="0"/>
    <b v="0"/>
    <x v="2"/>
    <n v="4775"/>
  </r>
  <r>
    <n v="33"/>
    <n v="512"/>
    <n v="9.2727272727272698"/>
    <n v="2"/>
    <n v="3"/>
    <n v="1.7227426337103799"/>
    <n v="5.4180402755737296"/>
    <n v="-3.6952976418633496"/>
    <n v="13.655224661960833"/>
    <b v="0"/>
    <b v="0"/>
    <b v="1"/>
    <b v="0"/>
    <b v="0"/>
    <b v="0"/>
    <x v="1"/>
    <n v="4776"/>
  </r>
  <r>
    <n v="33"/>
    <n v="512"/>
    <n v="9.2727272727272698"/>
    <n v="2"/>
    <n v="107"/>
    <n v="4.0577344877344999"/>
    <n v="5.6142940521240199"/>
    <n v="-1.55655956438952"/>
    <n v="2.4228776774924925"/>
    <b v="0"/>
    <b v="1"/>
    <b v="0"/>
    <b v="0"/>
    <b v="0"/>
    <b v="0"/>
    <x v="8"/>
    <n v="4777"/>
  </r>
  <r>
    <n v="33"/>
    <n v="512"/>
    <n v="9.2727272727272698"/>
    <n v="2"/>
    <n v="1307"/>
    <n v="2.7487878787878901"/>
    <n v="5.7154793739318803"/>
    <n v="-2.9666914951439902"/>
    <n v="8.8012584273596843"/>
    <b v="0"/>
    <b v="0"/>
    <b v="1"/>
    <b v="0"/>
    <b v="0"/>
    <b v="0"/>
    <x v="2"/>
    <n v="4778"/>
  </r>
  <r>
    <n v="33"/>
    <n v="512"/>
    <n v="9.2727272727272698"/>
    <n v="2"/>
    <n v="134"/>
    <n v="3.14147186147187"/>
    <n v="5.6288404464721697"/>
    <n v="-2.4873685850002998"/>
    <n v="6.1870024776463932"/>
    <b v="0"/>
    <b v="0"/>
    <b v="1"/>
    <b v="0"/>
    <b v="0"/>
    <b v="0"/>
    <x v="8"/>
    <n v="4779"/>
  </r>
  <r>
    <n v="33"/>
    <n v="512"/>
    <n v="9.2727272727272698"/>
    <n v="2"/>
    <n v="3984"/>
    <n v="2.7487878787878901"/>
    <n v="5.7154793739318803"/>
    <n v="-2.9666914951439902"/>
    <n v="8.8012584273596843"/>
    <b v="0"/>
    <b v="0"/>
    <b v="1"/>
    <b v="0"/>
    <b v="0"/>
    <b v="0"/>
    <x v="2"/>
    <n v="4780"/>
  </r>
  <r>
    <n v="33"/>
    <n v="512"/>
    <n v="9.2727272727272698"/>
    <n v="2"/>
    <n v="598"/>
    <n v="2.7487878787878901"/>
    <n v="5.7154793739318803"/>
    <n v="-2.9666914951439902"/>
    <n v="8.8012584273596843"/>
    <b v="0"/>
    <b v="0"/>
    <b v="1"/>
    <b v="0"/>
    <b v="0"/>
    <b v="0"/>
    <x v="2"/>
    <n v="4781"/>
  </r>
  <r>
    <n v="33"/>
    <n v="512"/>
    <n v="9.2727272727272698"/>
    <n v="2"/>
    <n v="4"/>
    <n v="2.04195670995672"/>
    <n v="5.5464711189270002"/>
    <n v="-3.5045144089702802"/>
    <n v="12.281621242680313"/>
    <b v="0"/>
    <b v="0"/>
    <b v="1"/>
    <b v="0"/>
    <b v="0"/>
    <b v="0"/>
    <x v="1"/>
    <n v="4782"/>
  </r>
  <r>
    <n v="33"/>
    <n v="512"/>
    <n v="9.2727272727272698"/>
    <n v="2"/>
    <n v="203"/>
    <n v="4.0053766233766304"/>
    <n v="5.6633167266845703"/>
    <n v="-1.6579401033079399"/>
    <n v="2.7487653861567427"/>
    <b v="0"/>
    <b v="1"/>
    <b v="0"/>
    <b v="0"/>
    <b v="0"/>
    <b v="0"/>
    <x v="8"/>
    <n v="4783"/>
  </r>
  <r>
    <n v="33"/>
    <n v="512"/>
    <n v="9.2727272727272698"/>
    <n v="2"/>
    <n v="69"/>
    <n v="2.7487878787878901"/>
    <n v="5.5935645103454599"/>
    <n v="-2.8447766315575698"/>
    <n v="8.0927540834560325"/>
    <b v="0"/>
    <b v="0"/>
    <b v="1"/>
    <b v="0"/>
    <b v="0"/>
    <b v="0"/>
    <x v="2"/>
    <n v="4784"/>
  </r>
  <r>
    <n v="33"/>
    <n v="512"/>
    <n v="9.2727272727272698"/>
    <n v="2"/>
    <n v="103"/>
    <n v="2.7487878787878901"/>
    <n v="5.6121029853820801"/>
    <n v="-2.86331510659419"/>
    <n v="8.1985733996504973"/>
    <b v="0"/>
    <b v="0"/>
    <b v="1"/>
    <b v="0"/>
    <b v="0"/>
    <b v="0"/>
    <x v="2"/>
    <n v="4785"/>
  </r>
  <r>
    <n v="33"/>
    <n v="512"/>
    <n v="9.2727272727272698"/>
    <n v="2"/>
    <n v="1107"/>
    <n v="2.7487878787878901"/>
    <n v="5.7154793739318803"/>
    <n v="-2.9666914951439902"/>
    <n v="8.8012584273596843"/>
    <b v="0"/>
    <b v="0"/>
    <b v="1"/>
    <b v="0"/>
    <b v="0"/>
    <b v="0"/>
    <x v="2"/>
    <n v="4786"/>
  </r>
  <r>
    <n v="33"/>
    <n v="512"/>
    <n v="9.2727272727272698"/>
    <n v="2"/>
    <n v="1606"/>
    <n v="2.7487878787878901"/>
    <n v="5.7154793739318803"/>
    <n v="-2.9666914951439902"/>
    <n v="8.8012584273596843"/>
    <b v="0"/>
    <b v="0"/>
    <b v="1"/>
    <b v="0"/>
    <b v="0"/>
    <b v="0"/>
    <x v="2"/>
    <n v="4787"/>
  </r>
  <r>
    <n v="33"/>
    <n v="512"/>
    <n v="9.2727272727272698"/>
    <n v="2"/>
    <n v="3991"/>
    <n v="8.2463636363636592"/>
    <n v="5.7154793739318803"/>
    <n v="2.5308842624317789"/>
    <n v="6.4053751498248497"/>
    <b v="0"/>
    <b v="0"/>
    <b v="1"/>
    <b v="0"/>
    <b v="0"/>
    <b v="0"/>
    <x v="4"/>
    <n v="4788"/>
  </r>
  <r>
    <n v="33"/>
    <n v="512"/>
    <n v="9.2727272727272698"/>
    <n v="2"/>
    <n v="493"/>
    <n v="8.4427056277056494"/>
    <n v="5.7154793739318803"/>
    <n v="2.727226253773769"/>
    <n v="7.4377630392729062"/>
    <b v="0"/>
    <b v="0"/>
    <b v="1"/>
    <b v="0"/>
    <b v="0"/>
    <b v="0"/>
    <x v="4"/>
    <n v="4789"/>
  </r>
  <r>
    <n v="33"/>
    <n v="512"/>
    <n v="9.2727272727272698"/>
    <n v="2"/>
    <n v="15004"/>
    <n v="8.2463636363636592"/>
    <n v="5.9209842681884801"/>
    <n v="2.3253793681751791"/>
    <n v="5.4073892059347948"/>
    <b v="0"/>
    <b v="0"/>
    <b v="1"/>
    <b v="0"/>
    <b v="0"/>
    <b v="0"/>
    <x v="3"/>
    <n v="4790"/>
  </r>
  <r>
    <n v="33"/>
    <n v="512"/>
    <n v="9.2727272727272698"/>
    <n v="2"/>
    <n v="16849"/>
    <n v="8.2463636363636592"/>
    <n v="5.9493269920349103"/>
    <n v="2.2970366443287489"/>
    <n v="5.2763773453890792"/>
    <b v="0"/>
    <b v="0"/>
    <b v="1"/>
    <b v="0"/>
    <b v="0"/>
    <b v="0"/>
    <x v="3"/>
    <n v="4791"/>
  </r>
  <r>
    <n v="33"/>
    <n v="512"/>
    <n v="9.2727272727272698"/>
    <n v="2"/>
    <n v="9814"/>
    <n v="8.2463636363636592"/>
    <n v="5.8703675270080602"/>
    <n v="2.375996109355599"/>
    <n v="5.6453575116729438"/>
    <b v="0"/>
    <b v="0"/>
    <b v="1"/>
    <b v="0"/>
    <b v="0"/>
    <b v="0"/>
    <x v="3"/>
    <n v="4792"/>
  </r>
  <r>
    <n v="33"/>
    <n v="512"/>
    <n v="9.2727272727272698"/>
    <n v="2"/>
    <n v="155"/>
    <n v="7.19920634920636"/>
    <n v="5.6391730308532697"/>
    <n v="1.5600333183530903"/>
    <n v="2.4337039543717545"/>
    <b v="0"/>
    <b v="1"/>
    <b v="0"/>
    <b v="0"/>
    <b v="0"/>
    <b v="0"/>
    <x v="3"/>
    <n v="4793"/>
  </r>
  <r>
    <n v="33"/>
    <n v="512"/>
    <n v="9.2727272727272698"/>
    <n v="2"/>
    <n v="23"/>
    <n v="11.612226345083499"/>
    <n v="5.5696210861206099"/>
    <n v="6.0426052589628894"/>
    <n v="36.51307831564597"/>
    <b v="0"/>
    <b v="0"/>
    <b v="0"/>
    <b v="1"/>
    <b v="0"/>
    <b v="0"/>
    <x v="11"/>
    <n v="4794"/>
  </r>
  <r>
    <n v="33"/>
    <n v="512"/>
    <n v="9.2727272727272698"/>
    <n v="2"/>
    <n v="274"/>
    <n v="11.0933225108225"/>
    <n v="5.6977486610412598"/>
    <n v="5.3955738497812398"/>
    <n v="29.112217168443149"/>
    <b v="0"/>
    <b v="0"/>
    <b v="0"/>
    <b v="1"/>
    <b v="0"/>
    <b v="0"/>
    <x v="10"/>
    <n v="4795"/>
  </r>
  <r>
    <n v="33"/>
    <n v="512"/>
    <n v="9.2727272727272698"/>
    <n v="2"/>
    <n v="18508"/>
    <n v="9.8170995670995893"/>
    <n v="5.9642281532287598"/>
    <n v="3.8528714138708295"/>
    <n v="14.844618131823005"/>
    <b v="0"/>
    <b v="0"/>
    <b v="1"/>
    <b v="0"/>
    <b v="0"/>
    <b v="0"/>
    <x v="5"/>
    <n v="4796"/>
  </r>
  <r>
    <n v="33"/>
    <n v="512"/>
    <n v="9.2727272727272698"/>
    <n v="2"/>
    <n v="9815"/>
    <n v="9.8170995670995893"/>
    <n v="5.8703885078430202"/>
    <n v="3.9467110592565691"/>
    <n v="15.576528185258109"/>
    <b v="0"/>
    <b v="0"/>
    <b v="1"/>
    <b v="0"/>
    <b v="0"/>
    <b v="0"/>
    <x v="5"/>
    <n v="4797"/>
  </r>
  <r>
    <n v="33"/>
    <n v="512"/>
    <n v="9.2727272727272698"/>
    <n v="2"/>
    <n v="25316"/>
    <n v="9.8170995670995893"/>
    <n v="5.99513483047485"/>
    <n v="3.8219647366247393"/>
    <n v="14.607414448003013"/>
    <b v="0"/>
    <b v="0"/>
    <b v="1"/>
    <b v="0"/>
    <b v="0"/>
    <b v="0"/>
    <x v="5"/>
    <n v="4798"/>
  </r>
  <r>
    <n v="33"/>
    <n v="512"/>
    <n v="9.2727272727272698"/>
    <n v="2"/>
    <n v="10465"/>
    <n v="9.8170995670995893"/>
    <n v="5.8838973045349103"/>
    <n v="3.933202262564679"/>
    <n v="15.470080038243911"/>
    <b v="0"/>
    <b v="0"/>
    <b v="1"/>
    <b v="0"/>
    <b v="0"/>
    <b v="0"/>
    <x v="5"/>
    <n v="4799"/>
  </r>
  <r>
    <n v="33"/>
    <n v="512"/>
    <n v="9.2727272727272698"/>
    <n v="2"/>
    <n v="10037"/>
    <n v="7.4609956709957004"/>
    <n v="5.8750023841857901"/>
    <n v="1.5859932868099103"/>
    <n v="2.5153747058061025"/>
    <b v="0"/>
    <b v="1"/>
    <b v="0"/>
    <b v="0"/>
    <b v="0"/>
    <b v="0"/>
    <x v="3"/>
    <n v="4800"/>
  </r>
  <r>
    <n v="33"/>
    <n v="512"/>
    <n v="9.2727272727272698"/>
    <n v="2"/>
    <n v="5275"/>
    <n v="5.4975757575757704"/>
    <n v="5.7154793739318803"/>
    <n v="-0.21790361635610989"/>
    <n v="4.7481986021070718E-2"/>
    <b v="1"/>
    <b v="0"/>
    <b v="0"/>
    <b v="0"/>
    <b v="0"/>
    <b v="0"/>
    <x v="6"/>
    <n v="4801"/>
  </r>
  <r>
    <n v="33"/>
    <n v="512"/>
    <n v="9.2727272727272698"/>
    <n v="2"/>
    <n v="18506"/>
    <n v="5.8902597402597596"/>
    <n v="5.9642148017883301"/>
    <n v="-7.3955061528570454E-2"/>
    <n v="5.4693511256946412E-3"/>
    <b v="1"/>
    <b v="0"/>
    <b v="0"/>
    <b v="0"/>
    <b v="0"/>
    <b v="0"/>
    <x v="6"/>
    <n v="4802"/>
  </r>
  <r>
    <n v="33"/>
    <n v="512"/>
    <n v="9.2727272727272698"/>
    <n v="2"/>
    <n v="130"/>
    <n v="5.8902597402597596"/>
    <n v="5.6268744468689"/>
    <n v="0.26338529339085959"/>
    <n v="6.9371812774589189E-2"/>
    <b v="1"/>
    <b v="0"/>
    <b v="0"/>
    <b v="0"/>
    <b v="0"/>
    <b v="0"/>
    <x v="6"/>
    <n v="4803"/>
  </r>
  <r>
    <n v="33"/>
    <n v="512"/>
    <n v="9.2727272727272698"/>
    <n v="2"/>
    <n v="15003"/>
    <n v="5.8902597402597596"/>
    <n v="5.9209694862365696"/>
    <n v="-3.0709745976809977E-2"/>
    <n v="9.4308849796019654E-4"/>
    <b v="1"/>
    <b v="0"/>
    <b v="0"/>
    <b v="0"/>
    <b v="0"/>
    <b v="0"/>
    <x v="6"/>
    <n v="4804"/>
  </r>
  <r>
    <n v="33"/>
    <n v="512"/>
    <n v="9.2727272727272698"/>
    <n v="2"/>
    <n v="110"/>
    <n v="5.8902597402597596"/>
    <n v="5.6159391403198198"/>
    <n v="0.27432059993993985"/>
    <n v="7.5251791551408528E-2"/>
    <b v="1"/>
    <b v="0"/>
    <b v="0"/>
    <b v="0"/>
    <b v="0"/>
    <b v="0"/>
    <x v="6"/>
    <n v="4805"/>
  </r>
  <r>
    <n v="33"/>
    <n v="512"/>
    <n v="9.2727272727272698"/>
    <n v="2"/>
    <n v="347"/>
    <n v="5.8902597402597596"/>
    <n v="5.7229857444763201"/>
    <n v="0.16727399578343949"/>
    <n v="2.7980589665358133E-2"/>
    <b v="1"/>
    <b v="0"/>
    <b v="0"/>
    <b v="0"/>
    <b v="0"/>
    <b v="0"/>
    <x v="6"/>
    <n v="4806"/>
  </r>
  <r>
    <n v="33"/>
    <n v="512"/>
    <n v="9.2727272727272698"/>
    <n v="2"/>
    <n v="11503"/>
    <n v="5.8902597402597596"/>
    <n v="5.8719058036804199"/>
    <n v="1.8353936579339702E-2"/>
    <n v="3.3686698795842396E-4"/>
    <b v="1"/>
    <b v="0"/>
    <b v="0"/>
    <b v="0"/>
    <b v="0"/>
    <b v="0"/>
    <x v="6"/>
    <n v="4807"/>
  </r>
  <r>
    <n v="33"/>
    <n v="512"/>
    <n v="9.2727272727272698"/>
    <n v="2"/>
    <n v="519"/>
    <n v="5.8902597402597596"/>
    <n v="5.7154793739318803"/>
    <n v="0.1747803663278793"/>
    <n v="3.0548176453707686E-2"/>
    <b v="1"/>
    <b v="0"/>
    <b v="0"/>
    <b v="0"/>
    <b v="0"/>
    <b v="0"/>
    <x v="6"/>
    <n v="4808"/>
  </r>
  <r>
    <n v="33"/>
    <n v="512"/>
    <n v="9.2727272727272698"/>
    <n v="2"/>
    <n v="5027"/>
    <n v="5.8902597402597596"/>
    <n v="5.7154793739318803"/>
    <n v="0.1747803663278793"/>
    <n v="3.0548176453707686E-2"/>
    <b v="1"/>
    <b v="0"/>
    <b v="0"/>
    <b v="0"/>
    <b v="0"/>
    <b v="0"/>
    <x v="6"/>
    <n v="4809"/>
  </r>
  <r>
    <n v="33"/>
    <n v="512"/>
    <n v="9.2727272727272698"/>
    <n v="2"/>
    <n v="4559"/>
    <n v="5.8902597402597596"/>
    <n v="5.7154793739318803"/>
    <n v="0.1747803663278793"/>
    <n v="3.0548176453707686E-2"/>
    <b v="1"/>
    <b v="0"/>
    <b v="0"/>
    <b v="0"/>
    <b v="0"/>
    <b v="0"/>
    <x v="6"/>
    <n v="4810"/>
  </r>
  <r>
    <n v="33"/>
    <n v="512"/>
    <n v="9.2727272727272698"/>
    <n v="2"/>
    <n v="5789"/>
    <n v="5.1048917748917901"/>
    <n v="5.7807960510253897"/>
    <n v="-0.6759042761335996"/>
    <n v="0.45684659049568527"/>
    <b v="1"/>
    <b v="0"/>
    <b v="0"/>
    <b v="0"/>
    <b v="0"/>
    <b v="0"/>
    <x v="9"/>
    <n v="4811"/>
  </r>
  <r>
    <n v="33"/>
    <n v="512"/>
    <n v="9.2727272727272698"/>
    <n v="2"/>
    <n v="183"/>
    <n v="7.3824588744588997"/>
    <n v="5.6531915664672896"/>
    <n v="1.7292673079916101"/>
    <n v="2.9903654224885501"/>
    <b v="0"/>
    <b v="1"/>
    <b v="0"/>
    <b v="0"/>
    <b v="0"/>
    <b v="0"/>
    <x v="3"/>
    <n v="4812"/>
  </r>
  <r>
    <n v="33"/>
    <n v="512"/>
    <n v="9.2727272727272698"/>
    <n v="2"/>
    <n v="249"/>
    <n v="4.3195238095238198"/>
    <n v="5.6867179870605504"/>
    <n v="-1.3671941775367307"/>
    <n v="1.8692199190903374"/>
    <b v="0"/>
    <b v="1"/>
    <b v="0"/>
    <b v="0"/>
    <b v="0"/>
    <b v="0"/>
    <x v="9"/>
    <n v="4813"/>
  </r>
  <r>
    <n v="33"/>
    <n v="512"/>
    <n v="9.2727272727272698"/>
    <n v="2"/>
    <n v="10458"/>
    <n v="5.1048917748917901"/>
    <n v="5.8837518692016602"/>
    <n v="-0.77886009430987002"/>
    <n v="0.60662304650837962"/>
    <b v="1"/>
    <b v="0"/>
    <b v="0"/>
    <b v="0"/>
    <b v="0"/>
    <b v="0"/>
    <x v="9"/>
    <n v="4814"/>
  </r>
  <r>
    <n v="33"/>
    <n v="512"/>
    <n v="9.2727272727272698"/>
    <n v="2"/>
    <n v="90"/>
    <n v="5.1048917748917901"/>
    <n v="5.60498094558716"/>
    <n v="-0.50008917069536984"/>
    <n v="0.25008917864678276"/>
    <b v="1"/>
    <b v="0"/>
    <b v="0"/>
    <b v="0"/>
    <b v="0"/>
    <b v="0"/>
    <x v="9"/>
    <n v="4815"/>
  </r>
  <r>
    <n v="33"/>
    <n v="512"/>
    <n v="9.2727272727272698"/>
    <n v="2"/>
    <n v="376"/>
    <n v="4.7122077922078001"/>
    <n v="5.7319636344909703"/>
    <n v="-1.0197558422831703"/>
    <n v="1.039901977870658"/>
    <b v="0"/>
    <b v="1"/>
    <b v="0"/>
    <b v="0"/>
    <b v="0"/>
    <b v="0"/>
    <x v="9"/>
    <n v="4816"/>
  </r>
  <r>
    <n v="33"/>
    <n v="512"/>
    <n v="9.2727272727272698"/>
    <n v="2"/>
    <n v="9050"/>
    <n v="5.1048917748917901"/>
    <n v="5.8277907371520996"/>
    <n v="-0.72289896226030947"/>
    <n v="0.52258290963703236"/>
    <b v="1"/>
    <b v="0"/>
    <b v="0"/>
    <b v="0"/>
    <b v="0"/>
    <b v="0"/>
    <x v="9"/>
    <n v="4817"/>
  </r>
  <r>
    <n v="33"/>
    <n v="512"/>
    <n v="9.2727272727272698"/>
    <n v="2"/>
    <n v="254"/>
    <n v="5.1048917748917901"/>
    <n v="5.6891031265258798"/>
    <n v="-0.58421135163408966"/>
    <n v="0.34130290337812996"/>
    <b v="1"/>
    <b v="0"/>
    <b v="0"/>
    <b v="0"/>
    <b v="0"/>
    <b v="0"/>
    <x v="9"/>
    <n v="4818"/>
  </r>
  <r>
    <n v="33"/>
    <n v="512"/>
    <n v="9.2727272727272698"/>
    <n v="2"/>
    <n v="310"/>
    <n v="11.256940836940799"/>
    <n v="5.7118029594421396"/>
    <n v="5.5451378774986599"/>
    <n v="30.748554080470342"/>
    <b v="0"/>
    <b v="0"/>
    <b v="0"/>
    <b v="1"/>
    <b v="0"/>
    <b v="0"/>
    <x v="11"/>
    <n v="4819"/>
  </r>
  <r>
    <n v="33"/>
    <n v="512"/>
    <n v="9.2727272727272698"/>
    <n v="2"/>
    <n v="1"/>
    <n v="0.47535429482797997"/>
    <n v="5.1090598106384304"/>
    <n v="-4.6337055158104503"/>
    <n v="21.47122680725219"/>
    <b v="0"/>
    <b v="0"/>
    <b v="1"/>
    <b v="0"/>
    <b v="0"/>
    <b v="0"/>
    <x v="0"/>
    <n v="4820"/>
  </r>
  <r>
    <n v="33"/>
    <n v="512"/>
    <n v="9.2727272727272698"/>
    <n v="2"/>
    <n v="184"/>
    <n v="7.4609956709956897"/>
    <n v="5.6536960601806596"/>
    <n v="1.8072996108150301"/>
    <n v="3.2663318832521591"/>
    <b v="0"/>
    <b v="1"/>
    <b v="0"/>
    <b v="0"/>
    <b v="0"/>
    <b v="0"/>
    <x v="3"/>
    <n v="4821"/>
  </r>
  <r>
    <n v="33"/>
    <n v="512"/>
    <n v="9.2727272727272698"/>
    <n v="2"/>
    <n v="527"/>
    <n v="7.4609956709956897"/>
    <n v="5.7154793739318803"/>
    <n v="1.7455162970638094"/>
    <n v="3.0468271433153529"/>
    <b v="0"/>
    <b v="1"/>
    <b v="0"/>
    <b v="0"/>
    <b v="0"/>
    <b v="0"/>
    <x v="3"/>
    <n v="4822"/>
  </r>
  <r>
    <n v="33"/>
    <n v="512"/>
    <n v="9.2727272727272698"/>
    <n v="2"/>
    <n v="8672"/>
    <n v="7.4609956709956897"/>
    <n v="5.81903123855591"/>
    <n v="1.6419644324397797"/>
    <n v="2.6960471973972879"/>
    <b v="0"/>
    <b v="1"/>
    <b v="0"/>
    <b v="0"/>
    <b v="0"/>
    <b v="0"/>
    <x v="3"/>
    <n v="4823"/>
  </r>
  <r>
    <n v="33"/>
    <n v="512"/>
    <n v="9.2727272727272698"/>
    <n v="2"/>
    <n v="16850"/>
    <n v="7.4609956709956897"/>
    <n v="5.9493427276611301"/>
    <n v="1.5116529433345596"/>
    <n v="2.2850946210920373"/>
    <b v="0"/>
    <b v="1"/>
    <b v="0"/>
    <b v="0"/>
    <b v="0"/>
    <b v="0"/>
    <x v="3"/>
    <n v="4824"/>
  </r>
  <r>
    <n v="33"/>
    <n v="512"/>
    <n v="9.2727272727272698"/>
    <n v="2"/>
    <n v="6845"/>
    <n v="7.4609956709956897"/>
    <n v="5.7520079612731898"/>
    <n v="1.7089877097224999"/>
    <n v="2.9206389919825555"/>
    <b v="0"/>
    <b v="1"/>
    <b v="0"/>
    <b v="0"/>
    <b v="0"/>
    <b v="0"/>
    <x v="3"/>
    <n v="4825"/>
  </r>
  <r>
    <n v="33"/>
    <n v="512"/>
    <n v="9.2727272727272698"/>
    <n v="2"/>
    <n v="38688"/>
    <n v="13.743939393939399"/>
    <n v="6.0931296348571804"/>
    <n v="7.6508097590822191"/>
    <n v="58.534889969667724"/>
    <b v="0"/>
    <b v="0"/>
    <b v="0"/>
    <b v="1"/>
    <b v="0"/>
    <b v="0"/>
    <x v="15"/>
    <n v="4826"/>
  </r>
  <r>
    <n v="33"/>
    <n v="512"/>
    <n v="9.2727272727272698"/>
    <n v="2"/>
    <n v="14910"/>
    <n v="8.6390476190476395"/>
    <n v="5.9195642471313503"/>
    <n v="2.7194833719162892"/>
    <n v="7.3955898101291897"/>
    <b v="0"/>
    <b v="0"/>
    <b v="1"/>
    <b v="0"/>
    <b v="0"/>
    <b v="0"/>
    <x v="4"/>
    <n v="4827"/>
  </r>
  <r>
    <n v="33"/>
    <n v="512"/>
    <n v="9.2727272727272698"/>
    <n v="2"/>
    <n v="18095"/>
    <n v="8.6390476190476395"/>
    <n v="5.9614567756652797"/>
    <n v="2.6775908433823599"/>
    <n v="7.1694927245650568"/>
    <b v="0"/>
    <b v="0"/>
    <b v="1"/>
    <b v="0"/>
    <b v="0"/>
    <b v="0"/>
    <x v="4"/>
    <n v="4828"/>
  </r>
  <r>
    <n v="33"/>
    <n v="512"/>
    <n v="9.2727272727272698"/>
    <n v="2"/>
    <n v="133"/>
    <n v="6.2829437229437399"/>
    <n v="5.6283493041992196"/>
    <n v="0.65459441874452029"/>
    <n v="0.42849385305147636"/>
    <b v="1"/>
    <b v="0"/>
    <b v="0"/>
    <b v="0"/>
    <b v="0"/>
    <b v="0"/>
    <x v="7"/>
    <n v="4829"/>
  </r>
  <r>
    <n v="33"/>
    <n v="512"/>
    <n v="9.2727272727272698"/>
    <n v="2"/>
    <n v="11233"/>
    <n v="6.2829437229437399"/>
    <n v="5.8667292594909703"/>
    <n v="0.41621446345276958"/>
    <n v="0.17323447958727686"/>
    <b v="1"/>
    <b v="0"/>
    <b v="0"/>
    <b v="0"/>
    <b v="0"/>
    <b v="0"/>
    <x v="6"/>
    <n v="4830"/>
  </r>
  <r>
    <n v="33"/>
    <n v="512"/>
    <n v="9.2727272727272698"/>
    <n v="2"/>
    <n v="7461"/>
    <n v="6.2829437229437399"/>
    <n v="5.6979479789733896"/>
    <n v="0.58499574397035037"/>
    <n v="0.3422200204634237"/>
    <b v="1"/>
    <b v="0"/>
    <b v="0"/>
    <b v="0"/>
    <b v="0"/>
    <b v="0"/>
    <x v="7"/>
    <n v="4831"/>
  </r>
  <r>
    <n v="33"/>
    <n v="512"/>
    <n v="9.2727272727272698"/>
    <n v="2"/>
    <n v="295"/>
    <n v="3.5341558441558498"/>
    <n v="5.70603275299072"/>
    <n v="-2.1718769088348702"/>
    <n v="4.7170493071301109"/>
    <b v="0"/>
    <b v="0"/>
    <b v="1"/>
    <b v="0"/>
    <b v="0"/>
    <b v="0"/>
    <x v="8"/>
    <n v="4832"/>
  </r>
  <r>
    <n v="33"/>
    <n v="512"/>
    <n v="9.2727272727272698"/>
    <n v="2"/>
    <n v="2412"/>
    <n v="6.2829437229437399"/>
    <n v="5.7154793739318803"/>
    <n v="0.5674643490118596"/>
    <n v="0.32201578739945358"/>
    <b v="1"/>
    <b v="0"/>
    <b v="0"/>
    <b v="0"/>
    <b v="0"/>
    <b v="0"/>
    <x v="7"/>
    <n v="4833"/>
  </r>
  <r>
    <n v="33"/>
    <n v="512"/>
    <n v="9.2727272727272698"/>
    <n v="2"/>
    <n v="263"/>
    <n v="5.3012337662337803"/>
    <n v="5.6929607391357404"/>
    <n v="-0.39172697290196012"/>
    <n v="0.15345002129893301"/>
    <b v="1"/>
    <b v="0"/>
    <b v="0"/>
    <b v="0"/>
    <b v="0"/>
    <b v="0"/>
    <x v="6"/>
    <n v="4834"/>
  </r>
  <r>
    <n v="33"/>
    <n v="512"/>
    <n v="9.2727272727272698"/>
    <n v="2"/>
    <n v="128"/>
    <n v="5.1048917748917901"/>
    <n v="5.6258172988891602"/>
    <n v="-0.52092552399737002"/>
    <n v="0.27136340155193456"/>
    <b v="1"/>
    <b v="0"/>
    <b v="0"/>
    <b v="0"/>
    <b v="0"/>
    <b v="0"/>
    <x v="9"/>
    <n v="4835"/>
  </r>
  <r>
    <n v="33"/>
    <n v="512"/>
    <n v="9.2727272727272698"/>
    <n v="2"/>
    <n v="407"/>
    <n v="6.2829437229437399"/>
    <n v="5.7411699295043901"/>
    <n v="0.54177379343934984"/>
    <n v="0.29351884325766331"/>
    <b v="1"/>
    <b v="0"/>
    <b v="0"/>
    <b v="0"/>
    <b v="0"/>
    <b v="0"/>
    <x v="7"/>
    <n v="4836"/>
  </r>
  <r>
    <n v="33"/>
    <n v="512"/>
    <n v="9.2727272727272698"/>
    <n v="2"/>
    <n v="11036"/>
    <n v="6.2829437229437399"/>
    <n v="5.8959012031555202"/>
    <n v="0.38704251978821969"/>
    <n v="0.14980191212401442"/>
    <b v="1"/>
    <b v="0"/>
    <b v="0"/>
    <b v="0"/>
    <b v="0"/>
    <b v="0"/>
    <x v="6"/>
    <n v="4837"/>
  </r>
  <r>
    <n v="33"/>
    <n v="512"/>
    <n v="9.2727272727272698"/>
    <n v="2"/>
    <n v="7239"/>
    <n v="10.2097835497836"/>
    <n v="5.7174878120422399"/>
    <n v="4.4922957377413599"/>
    <n v="20.180720995329189"/>
    <b v="0"/>
    <b v="0"/>
    <b v="1"/>
    <b v="0"/>
    <b v="0"/>
    <b v="0"/>
    <x v="5"/>
    <n v="4838"/>
  </r>
  <r>
    <n v="33"/>
    <n v="512"/>
    <n v="9.2727272727272698"/>
    <n v="2"/>
    <n v="20629"/>
    <n v="10.2097835497836"/>
    <n v="5.9784607887268102"/>
    <n v="4.2313227610567896"/>
    <n v="17.904092308237253"/>
    <b v="0"/>
    <b v="0"/>
    <b v="1"/>
    <b v="0"/>
    <b v="0"/>
    <b v="0"/>
    <x v="5"/>
    <n v="4839"/>
  </r>
  <r>
    <n v="33"/>
    <n v="512"/>
    <n v="9.2727272727272698"/>
    <n v="2"/>
    <n v="20626"/>
    <n v="10.2097835497836"/>
    <n v="5.9784402847290004"/>
    <n v="4.2313432650545995"/>
    <n v="17.90426582672292"/>
    <b v="0"/>
    <b v="0"/>
    <b v="1"/>
    <b v="0"/>
    <b v="0"/>
    <b v="0"/>
    <x v="5"/>
    <n v="4840"/>
  </r>
  <r>
    <n v="33"/>
    <n v="512"/>
    <n v="9.2727272727272698"/>
    <n v="2"/>
    <n v="8554"/>
    <n v="11.3878354978355"/>
    <n v="5.8133726119995099"/>
    <n v="5.5744628858359899"/>
    <n v="31.074636465562914"/>
    <b v="0"/>
    <b v="0"/>
    <b v="0"/>
    <b v="1"/>
    <b v="0"/>
    <b v="0"/>
    <x v="11"/>
    <n v="4841"/>
  </r>
  <r>
    <n v="33"/>
    <n v="512"/>
    <n v="9.2727272727272698"/>
    <n v="2"/>
    <n v="312"/>
    <n v="11.3878354978355"/>
    <n v="5.7125873565673801"/>
    <n v="5.6752481412681197"/>
    <n v="32.208441464967251"/>
    <b v="0"/>
    <b v="0"/>
    <b v="0"/>
    <b v="1"/>
    <b v="0"/>
    <b v="0"/>
    <x v="11"/>
    <n v="4842"/>
  </r>
  <r>
    <n v="33"/>
    <n v="512"/>
    <n v="9.2727272727272698"/>
    <n v="2"/>
    <n v="4565"/>
    <n v="4.3195238095238198"/>
    <n v="5.7154793739318803"/>
    <n v="-1.3959555644080606"/>
    <n v="1.948691937801827"/>
    <b v="0"/>
    <b v="1"/>
    <b v="0"/>
    <b v="0"/>
    <b v="0"/>
    <b v="0"/>
    <x v="9"/>
    <n v="4843"/>
  </r>
  <r>
    <n v="33"/>
    <n v="512"/>
    <n v="9.2727272727272698"/>
    <n v="2"/>
    <n v="374"/>
    <n v="4.3195238095238198"/>
    <n v="5.7314267158508301"/>
    <n v="-1.4119029063270103"/>
    <n v="1.9934698168946585"/>
    <b v="0"/>
    <b v="1"/>
    <b v="0"/>
    <b v="0"/>
    <b v="0"/>
    <b v="0"/>
    <x v="9"/>
    <n v="4844"/>
  </r>
  <r>
    <n v="33"/>
    <n v="512"/>
    <n v="9.2727272727272698"/>
    <n v="2"/>
    <n v="7573"/>
    <n v="4.3195238095238198"/>
    <n v="5.68780612945557"/>
    <n v="-1.3682823199317502"/>
    <n v="1.8721965070378124"/>
    <b v="0"/>
    <b v="1"/>
    <b v="0"/>
    <b v="0"/>
    <b v="0"/>
    <b v="0"/>
    <x v="9"/>
    <n v="4845"/>
  </r>
  <r>
    <n v="33"/>
    <n v="512"/>
    <n v="9.2727272727272698"/>
    <n v="2"/>
    <n v="5337"/>
    <n v="4.3195238095238198"/>
    <n v="5.7154793739318803"/>
    <n v="-1.3959555644080606"/>
    <n v="1.948691937801827"/>
    <b v="0"/>
    <b v="1"/>
    <b v="0"/>
    <b v="0"/>
    <b v="0"/>
    <b v="0"/>
    <x v="9"/>
    <n v="4846"/>
  </r>
  <r>
    <n v="33"/>
    <n v="512"/>
    <n v="9.2727272727272698"/>
    <n v="2"/>
    <n v="9809"/>
    <n v="4.3195238095238198"/>
    <n v="5.8702640533447301"/>
    <n v="-1.5507402438209104"/>
    <n v="2.4047953038057366"/>
    <b v="0"/>
    <b v="1"/>
    <b v="0"/>
    <b v="0"/>
    <b v="0"/>
    <b v="0"/>
    <x v="8"/>
    <n v="4847"/>
  </r>
  <r>
    <n v="33"/>
    <n v="512"/>
    <n v="9.2727272727272698"/>
    <n v="2"/>
    <n v="6042"/>
    <n v="4.3195238095238198"/>
    <n v="5.7722516059875497"/>
    <n v="-1.45272779646373"/>
    <n v="2.1104180506183643"/>
    <b v="0"/>
    <b v="1"/>
    <b v="0"/>
    <b v="0"/>
    <b v="0"/>
    <b v="0"/>
    <x v="9"/>
    <n v="4848"/>
  </r>
  <r>
    <n v="33"/>
    <n v="512"/>
    <n v="9.2727272727272698"/>
    <n v="2"/>
    <n v="15233"/>
    <n v="4.3195238095238198"/>
    <n v="5.9244437217712402"/>
    <n v="-1.6049199122474205"/>
    <n v="2.5757679247282677"/>
    <b v="0"/>
    <b v="1"/>
    <b v="0"/>
    <b v="0"/>
    <b v="0"/>
    <b v="0"/>
    <x v="8"/>
    <n v="4849"/>
  </r>
  <r>
    <n v="33"/>
    <n v="512"/>
    <n v="9.2727272727272698"/>
    <n v="2"/>
    <n v="7234"/>
    <n v="4.3195238095238198"/>
    <n v="5.7179145812988299"/>
    <n v="-1.3983907717750101"/>
    <n v="1.9554967505855085"/>
    <b v="0"/>
    <b v="1"/>
    <b v="0"/>
    <b v="0"/>
    <b v="0"/>
    <b v="0"/>
    <x v="9"/>
    <n v="4850"/>
  </r>
  <r>
    <n v="33"/>
    <n v="512"/>
    <n v="9.2727272727272698"/>
    <n v="2"/>
    <n v="355"/>
    <n v="4.3195238095238198"/>
    <n v="5.72542428970337"/>
    <n v="-1.4059004801795503"/>
    <n v="1.97655616016909"/>
    <b v="0"/>
    <b v="1"/>
    <b v="0"/>
    <b v="0"/>
    <b v="0"/>
    <b v="0"/>
    <x v="9"/>
    <n v="4851"/>
  </r>
  <r>
    <n v="33"/>
    <n v="512"/>
    <n v="9.2727272727272698"/>
    <n v="2"/>
    <n v="18509"/>
    <n v="9.0317316017316305"/>
    <n v="5.9642348289489702"/>
    <n v="3.0674967727826603"/>
    <n v="9.4095364510320358"/>
    <b v="0"/>
    <b v="0"/>
    <b v="1"/>
    <b v="0"/>
    <b v="0"/>
    <b v="0"/>
    <x v="4"/>
    <n v="4852"/>
  </r>
  <r>
    <n v="33"/>
    <n v="512"/>
    <n v="9.2727272727272698"/>
    <n v="2"/>
    <n v="21722"/>
    <n v="9.0317316017316305"/>
    <n v="5.9852132797241202"/>
    <n v="3.0465183220075103"/>
    <n v="9.2812738863274564"/>
    <b v="0"/>
    <b v="0"/>
    <b v="1"/>
    <b v="0"/>
    <b v="0"/>
    <b v="0"/>
    <x v="4"/>
    <n v="4853"/>
  </r>
  <r>
    <n v="33"/>
    <n v="512"/>
    <n v="9.2727272727272698"/>
    <n v="2"/>
    <n v="27827"/>
    <n v="9.0317316017316305"/>
    <n v="6.0020666122436497"/>
    <n v="3.0296649894879808"/>
    <n v="9.178869948529206"/>
    <b v="0"/>
    <b v="0"/>
    <b v="1"/>
    <b v="0"/>
    <b v="0"/>
    <b v="0"/>
    <x v="4"/>
    <n v="4854"/>
  </r>
  <r>
    <n v="33"/>
    <n v="512"/>
    <n v="9.2727272727272698"/>
    <n v="2"/>
    <n v="10038"/>
    <n v="9.0317316017316305"/>
    <n v="5.8750228881835902"/>
    <n v="3.1567087135480403"/>
    <n v="9.9648099021901242"/>
    <b v="0"/>
    <b v="0"/>
    <b v="1"/>
    <b v="0"/>
    <b v="0"/>
    <b v="0"/>
    <x v="4"/>
    <n v="4855"/>
  </r>
  <r>
    <n v="33"/>
    <n v="512"/>
    <n v="9.2727272727272698"/>
    <n v="2"/>
    <n v="352"/>
    <n v="9.0317316017316305"/>
    <n v="5.7244825363159197"/>
    <n v="3.3072490654157107"/>
    <n v="10.937896380693092"/>
    <b v="0"/>
    <b v="0"/>
    <b v="1"/>
    <b v="0"/>
    <b v="0"/>
    <b v="0"/>
    <x v="4"/>
    <n v="4856"/>
  </r>
  <r>
    <n v="33"/>
    <n v="512"/>
    <n v="9.2727272727272698"/>
    <n v="2"/>
    <n v="278"/>
    <n v="12.1732034632035"/>
    <n v="5.6995148658752397"/>
    <n v="6.4736885973282599"/>
    <n v="41.90864405517793"/>
    <b v="0"/>
    <b v="0"/>
    <b v="0"/>
    <b v="1"/>
    <b v="0"/>
    <b v="0"/>
    <x v="11"/>
    <n v="4857"/>
  </r>
  <r>
    <n v="33"/>
    <n v="512"/>
    <n v="9.2727272727272698"/>
    <n v="2"/>
    <n v="1810"/>
    <n v="3.9268398268398399"/>
    <n v="5.7154793739318803"/>
    <n v="-1.7886395470920404"/>
    <n v="3.1992314294216193"/>
    <b v="0"/>
    <b v="1"/>
    <b v="0"/>
    <b v="0"/>
    <b v="0"/>
    <b v="0"/>
    <x v="8"/>
    <n v="4858"/>
  </r>
  <r>
    <n v="33"/>
    <n v="512"/>
    <n v="9.2727272727272698"/>
    <n v="2"/>
    <n v="2177"/>
    <n v="3.9268398268398399"/>
    <n v="5.7154793739318803"/>
    <n v="-1.7886395470920404"/>
    <n v="3.1992314294216193"/>
    <b v="0"/>
    <b v="1"/>
    <b v="0"/>
    <b v="0"/>
    <b v="0"/>
    <b v="0"/>
    <x v="8"/>
    <n v="4859"/>
  </r>
  <r>
    <n v="33"/>
    <n v="512"/>
    <n v="9.2727272727272698"/>
    <n v="2"/>
    <n v="2030"/>
    <n v="3.14147186147187"/>
    <n v="5.7154793739318803"/>
    <n v="-2.5740075124600104"/>
    <n v="6.6255146742005708"/>
    <b v="0"/>
    <b v="0"/>
    <b v="1"/>
    <b v="0"/>
    <b v="0"/>
    <b v="0"/>
    <x v="2"/>
    <n v="4860"/>
  </r>
  <r>
    <n v="33"/>
    <n v="512"/>
    <n v="9.2727272727272698"/>
    <n v="2"/>
    <n v="202"/>
    <n v="3.6323268398268498"/>
    <n v="5.6628093719482404"/>
    <n v="-2.0304825321213906"/>
    <n v="4.1228593132500944"/>
    <b v="0"/>
    <b v="0"/>
    <b v="1"/>
    <b v="0"/>
    <b v="0"/>
    <b v="0"/>
    <x v="8"/>
    <n v="4861"/>
  </r>
  <r>
    <n v="33"/>
    <n v="512"/>
    <n v="9.2727272727272698"/>
    <n v="2"/>
    <n v="6446"/>
    <n v="3.9268398268398399"/>
    <n v="5.76174068450928"/>
    <n v="-1.8349008576694401"/>
    <n v="3.366861157476047"/>
    <b v="0"/>
    <b v="1"/>
    <b v="0"/>
    <b v="0"/>
    <b v="0"/>
    <b v="0"/>
    <x v="8"/>
    <n v="4862"/>
  </r>
  <r>
    <n v="33"/>
    <n v="512"/>
    <n v="9.2727272727272698"/>
    <n v="2"/>
    <n v="106"/>
    <n v="3.14147186147187"/>
    <n v="5.6137466430664098"/>
    <n v="-2.4722747815945398"/>
    <n v="6.1121425957083293"/>
    <b v="0"/>
    <b v="0"/>
    <b v="1"/>
    <b v="0"/>
    <b v="0"/>
    <b v="0"/>
    <x v="8"/>
    <n v="4863"/>
  </r>
  <r>
    <n v="33"/>
    <n v="512"/>
    <n v="9.2727272727272698"/>
    <n v="2"/>
    <n v="104"/>
    <n v="3.14147186147187"/>
    <n v="5.6126508712768599"/>
    <n v="-2.4711790098049899"/>
    <n v="6.106725698500771"/>
    <b v="0"/>
    <b v="0"/>
    <b v="1"/>
    <b v="0"/>
    <b v="0"/>
    <b v="0"/>
    <x v="8"/>
    <n v="4864"/>
  </r>
  <r>
    <n v="33"/>
    <n v="512"/>
    <n v="9.2727272727272698"/>
    <n v="2"/>
    <n v="17174"/>
    <n v="12.565887445887499"/>
    <n v="5.9544510841369602"/>
    <n v="6.6114363617505392"/>
    <n v="43.711090765477209"/>
    <b v="0"/>
    <b v="0"/>
    <b v="0"/>
    <b v="1"/>
    <b v="0"/>
    <b v="0"/>
    <x v="12"/>
    <n v="4865"/>
  </r>
  <r>
    <n v="33"/>
    <n v="512"/>
    <n v="9.2727272727272698"/>
    <n v="2"/>
    <n v="492"/>
    <n v="3.5341558441558498"/>
    <n v="5.7154793739318803"/>
    <n v="-2.1813235297760305"/>
    <n v="4.7581723415545607"/>
    <b v="0"/>
    <b v="0"/>
    <b v="1"/>
    <b v="0"/>
    <b v="0"/>
    <b v="0"/>
    <x v="8"/>
    <n v="4866"/>
  </r>
  <r>
    <n v="33"/>
    <n v="512"/>
    <n v="9.2727272727272698"/>
    <n v="2"/>
    <n v="1856"/>
    <n v="3.5341558441558498"/>
    <n v="5.7154793739318803"/>
    <n v="-2.1813235297760305"/>
    <n v="4.7581723415545607"/>
    <b v="0"/>
    <b v="0"/>
    <b v="1"/>
    <b v="0"/>
    <b v="0"/>
    <b v="0"/>
    <x v="8"/>
    <n v="4867"/>
  </r>
  <r>
    <n v="33"/>
    <n v="512"/>
    <n v="9.2727272727272698"/>
    <n v="2"/>
    <n v="55"/>
    <n v="3.5341558441558498"/>
    <n v="5.5862274169921902"/>
    <n v="-2.0520715728363403"/>
    <n v="4.2109977400430116"/>
    <b v="0"/>
    <b v="0"/>
    <b v="1"/>
    <b v="0"/>
    <b v="0"/>
    <b v="0"/>
    <x v="8"/>
    <n v="4868"/>
  </r>
  <r>
    <n v="33"/>
    <n v="512"/>
    <n v="9.2727272727272698"/>
    <n v="2"/>
    <n v="791"/>
    <n v="3.5341558441558498"/>
    <n v="5.7154793739318803"/>
    <n v="-2.1813235297760305"/>
    <n v="4.7581723415545607"/>
    <b v="0"/>
    <b v="0"/>
    <b v="1"/>
    <b v="0"/>
    <b v="0"/>
    <b v="0"/>
    <x v="8"/>
    <n v="4869"/>
  </r>
  <r>
    <n v="33"/>
    <n v="512"/>
    <n v="9.2727272727272698"/>
    <n v="2"/>
    <n v="1089"/>
    <n v="3.5341558441558498"/>
    <n v="5.7154793739318803"/>
    <n v="-2.1813235297760305"/>
    <n v="4.7581723415545607"/>
    <b v="0"/>
    <b v="0"/>
    <b v="1"/>
    <b v="0"/>
    <b v="0"/>
    <b v="0"/>
    <x v="8"/>
    <n v="4870"/>
  </r>
  <r>
    <n v="33"/>
    <n v="512"/>
    <n v="9.2727272727272698"/>
    <n v="2"/>
    <n v="1688"/>
    <n v="3.5341558441558498"/>
    <n v="5.7154793739318803"/>
    <n v="-2.1813235297760305"/>
    <n v="4.7581723415545607"/>
    <b v="0"/>
    <b v="0"/>
    <b v="1"/>
    <b v="0"/>
    <b v="0"/>
    <b v="0"/>
    <x v="8"/>
    <n v="4871"/>
  </r>
  <r>
    <n v="33"/>
    <n v="512"/>
    <n v="9.2727272727272698"/>
    <n v="2"/>
    <n v="251"/>
    <n v="3.5341558441558498"/>
    <n v="5.68774461746216"/>
    <n v="-2.1535887733063102"/>
    <n v="4.6379446045109773"/>
    <b v="0"/>
    <b v="0"/>
    <b v="1"/>
    <b v="0"/>
    <b v="0"/>
    <b v="0"/>
    <x v="8"/>
    <n v="4872"/>
  </r>
  <r>
    <n v="33"/>
    <n v="512"/>
    <n v="9.2727272727272698"/>
    <n v="2"/>
    <n v="2081"/>
    <n v="3.5341558441558498"/>
    <n v="5.7154793739318803"/>
    <n v="-2.1813235297760305"/>
    <n v="4.7581723415545607"/>
    <b v="0"/>
    <b v="0"/>
    <b v="1"/>
    <b v="0"/>
    <b v="0"/>
    <b v="0"/>
    <x v="8"/>
    <n v="4873"/>
  </r>
  <r>
    <n v="33"/>
    <n v="512"/>
    <n v="9.2727272727272698"/>
    <n v="2"/>
    <n v="5417"/>
    <n v="3.5341558441558498"/>
    <n v="5.7154793739318803"/>
    <n v="-2.1813235297760305"/>
    <n v="4.7581723415545607"/>
    <b v="0"/>
    <b v="0"/>
    <b v="1"/>
    <b v="0"/>
    <b v="0"/>
    <b v="0"/>
    <x v="8"/>
    <n v="4874"/>
  </r>
  <r>
    <n v="33"/>
    <n v="512"/>
    <n v="9.2727272727272698"/>
    <n v="2"/>
    <n v="231"/>
    <n v="2.3561038961039"/>
    <n v="5.6775388717651403"/>
    <n v="-3.3214349756612402"/>
    <n v="11.031930297545783"/>
    <b v="0"/>
    <b v="0"/>
    <b v="1"/>
    <b v="0"/>
    <b v="0"/>
    <b v="0"/>
    <x v="2"/>
    <n v="4875"/>
  </r>
  <r>
    <n v="33"/>
    <n v="512"/>
    <n v="9.2727272727272698"/>
    <n v="2"/>
    <n v="70"/>
    <n v="2.3561038961039"/>
    <n v="5.5940890312194798"/>
    <n v="-3.2379851351155797"/>
    <n v="10.484547735229459"/>
    <b v="0"/>
    <b v="0"/>
    <b v="1"/>
    <b v="0"/>
    <b v="0"/>
    <b v="0"/>
    <x v="2"/>
    <n v="4876"/>
  </r>
  <r>
    <n v="33"/>
    <n v="512"/>
    <n v="9.2727272727272698"/>
    <n v="2"/>
    <n v="127"/>
    <n v="2.3561038961039"/>
    <n v="5.6252684593200701"/>
    <n v="-3.2691645632161701"/>
    <n v="10.687436941388372"/>
    <b v="0"/>
    <b v="0"/>
    <b v="1"/>
    <b v="0"/>
    <b v="0"/>
    <b v="0"/>
    <x v="2"/>
    <n v="4877"/>
  </r>
  <r>
    <n v="33"/>
    <n v="512"/>
    <n v="9.2727272727272698"/>
    <n v="2"/>
    <n v="87"/>
    <n v="2.3561038961039"/>
    <n v="5.6033372879028303"/>
    <n v="-3.2472333917989302"/>
    <n v="10.544524700813986"/>
    <b v="0"/>
    <b v="0"/>
    <b v="1"/>
    <b v="0"/>
    <b v="0"/>
    <b v="0"/>
    <x v="2"/>
    <n v="4878"/>
  </r>
  <r>
    <n v="33"/>
    <n v="512"/>
    <n v="9.2727272727272698"/>
    <n v="2"/>
    <n v="40"/>
    <n v="1.5707359307359401"/>
    <n v="5.5784358978271502"/>
    <n v="-4.0076999670912103"/>
    <n v="16.061659026222888"/>
    <b v="0"/>
    <b v="0"/>
    <b v="1"/>
    <b v="0"/>
    <b v="0"/>
    <b v="0"/>
    <x v="1"/>
    <n v="4879"/>
  </r>
  <r>
    <n v="33"/>
    <n v="512"/>
    <n v="9.2727272727272698"/>
    <n v="2"/>
    <n v="2"/>
    <n v="0.89581033549783795"/>
    <n v="5.2651472091674796"/>
    <n v="-4.3693368736696421"/>
    <n v="19.091104715609202"/>
    <b v="0"/>
    <b v="0"/>
    <b v="1"/>
    <b v="0"/>
    <b v="0"/>
    <b v="0"/>
    <x v="1"/>
    <n v="4880"/>
  </r>
  <r>
    <n v="33"/>
    <n v="512"/>
    <n v="9.2727272727272698"/>
    <n v="2"/>
    <n v="364"/>
    <n v="1.5707359307359401"/>
    <n v="5.7283458709716797"/>
    <n v="-4.1576099402357398"/>
    <n v="17.285720415147033"/>
    <b v="0"/>
    <b v="0"/>
    <b v="1"/>
    <b v="0"/>
    <b v="0"/>
    <b v="0"/>
    <x v="1"/>
    <n v="4881"/>
  </r>
  <r>
    <n v="33"/>
    <n v="512"/>
    <n v="9.2727272727272698"/>
    <n v="2"/>
    <n v="30"/>
    <n v="1.5707359307359401"/>
    <n v="5.5732507705688503"/>
    <n v="-4.0025148398329105"/>
    <n v="16.020125043082668"/>
    <b v="0"/>
    <b v="0"/>
    <b v="1"/>
    <b v="0"/>
    <b v="0"/>
    <b v="0"/>
    <x v="1"/>
    <n v="4882"/>
  </r>
  <r>
    <n v="33"/>
    <n v="512"/>
    <n v="9.2727272727272698"/>
    <n v="2"/>
    <n v="365"/>
    <n v="1.5707359307359401"/>
    <n v="5.7286705970764196"/>
    <n v="-4.1579346663404797"/>
    <n v="17.288420689555917"/>
    <b v="0"/>
    <b v="0"/>
    <b v="1"/>
    <b v="0"/>
    <b v="0"/>
    <b v="0"/>
    <x v="1"/>
    <n v="4883"/>
  </r>
  <r>
    <n v="33"/>
    <n v="512"/>
    <n v="9.2727272727272698"/>
    <n v="2"/>
    <n v="84"/>
    <n v="1.5707359307359401"/>
    <n v="5.6016936302185103"/>
    <n v="-4.0309576994825704"/>
    <n v="16.248619975017817"/>
    <b v="0"/>
    <b v="0"/>
    <b v="1"/>
    <b v="0"/>
    <b v="0"/>
    <b v="0"/>
    <x v="1"/>
    <n v="4884"/>
  </r>
  <r>
    <n v="33"/>
    <n v="512"/>
    <n v="9.2727272727272698"/>
    <n v="2"/>
    <n v="629"/>
    <n v="1.5707359307359401"/>
    <n v="5.7154793739318803"/>
    <n v="-4.1447434431959405"/>
    <n v="17.17889820991574"/>
    <b v="0"/>
    <b v="0"/>
    <b v="1"/>
    <b v="0"/>
    <b v="0"/>
    <b v="0"/>
    <x v="1"/>
    <n v="4885"/>
  </r>
  <r>
    <n v="33"/>
    <n v="512"/>
    <n v="9.2727272727272698"/>
    <n v="2"/>
    <n v="85"/>
    <n v="1.5707359307359401"/>
    <n v="5.6022415161132804"/>
    <n v="-4.0315055853773405"/>
    <n v="16.253037284928691"/>
    <b v="0"/>
    <b v="0"/>
    <b v="1"/>
    <b v="0"/>
    <b v="0"/>
    <b v="0"/>
    <x v="1"/>
    <n v="4886"/>
  </r>
  <r>
    <n v="33"/>
    <n v="512"/>
    <n v="9.2727272727272698"/>
    <n v="2"/>
    <n v="566"/>
    <n v="1.5707359307359401"/>
    <n v="5.7154793739318803"/>
    <n v="-4.1447434431959405"/>
    <n v="17.17889820991574"/>
    <b v="0"/>
    <b v="0"/>
    <b v="1"/>
    <b v="0"/>
    <b v="0"/>
    <b v="0"/>
    <x v="1"/>
    <n v="4887"/>
  </r>
  <r>
    <n v="33"/>
    <n v="512"/>
    <n v="9.2727272727272698"/>
    <n v="2"/>
    <n v="533"/>
    <n v="1.5707359307359401"/>
    <n v="5.7154793739318803"/>
    <n v="-4.1447434431959405"/>
    <n v="17.17889820991574"/>
    <b v="0"/>
    <b v="0"/>
    <b v="1"/>
    <b v="0"/>
    <b v="0"/>
    <b v="0"/>
    <x v="1"/>
    <n v="4888"/>
  </r>
  <r>
    <n v="33"/>
    <n v="512"/>
    <n v="9.2727272727272698"/>
    <n v="2"/>
    <n v="147"/>
    <n v="1.17805194805195"/>
    <n v="5.6352338790893599"/>
    <n v="-4.4571819310374101"/>
    <n v="19.866470766366376"/>
    <b v="0"/>
    <b v="0"/>
    <b v="1"/>
    <b v="0"/>
    <b v="0"/>
    <b v="0"/>
    <x v="1"/>
    <n v="4889"/>
  </r>
  <r>
    <n v="33"/>
    <n v="512"/>
    <n v="9.2727272727272698"/>
    <n v="2"/>
    <n v="244"/>
    <n v="10.6024675324676"/>
    <n v="5.6841549873352104"/>
    <n v="4.9183125451323892"/>
    <n v="24.189798291606639"/>
    <b v="0"/>
    <b v="0"/>
    <b v="1"/>
    <b v="0"/>
    <b v="0"/>
    <b v="0"/>
    <x v="10"/>
    <n v="4890"/>
  </r>
  <r>
    <n v="33"/>
    <n v="512"/>
    <n v="9.2727272727272698"/>
    <n v="2"/>
    <n v="11507"/>
    <n v="10.6024675324676"/>
    <n v="5.8719825744628897"/>
    <n v="4.7304849580047099"/>
    <n v="22.377487937908821"/>
    <b v="0"/>
    <b v="0"/>
    <b v="1"/>
    <b v="0"/>
    <b v="0"/>
    <b v="0"/>
    <x v="10"/>
    <n v="4891"/>
  </r>
  <r>
    <n v="33"/>
    <n v="512"/>
    <n v="9.2727272727272698"/>
    <n v="2"/>
    <n v="122"/>
    <n v="0.78536796536796705"/>
    <n v="5.6225247383117702"/>
    <n v="-4.8371567729438034"/>
    <n v="23.398085646036112"/>
    <b v="0"/>
    <b v="0"/>
    <b v="1"/>
    <b v="0"/>
    <b v="0"/>
    <b v="0"/>
    <x v="0"/>
    <n v="4892"/>
  </r>
  <r>
    <n v="33"/>
    <n v="512"/>
    <n v="9.2727272727272698"/>
    <n v="2"/>
    <n v="123"/>
    <n v="0.78536796536796705"/>
    <n v="5.6230735778808603"/>
    <n v="-4.8377056125128934"/>
    <n v="23.40339559333875"/>
    <b v="0"/>
    <b v="0"/>
    <b v="1"/>
    <b v="0"/>
    <b v="0"/>
    <b v="0"/>
    <x v="0"/>
    <n v="4893"/>
  </r>
  <r>
    <n v="33"/>
    <n v="512"/>
    <n v="9.2727272727272698"/>
    <n v="2"/>
    <n v="145"/>
    <n v="0.78536796536796705"/>
    <n v="5.6342492103576696"/>
    <n v="-4.8488812449897027"/>
    <n v="23.51164932801289"/>
    <b v="0"/>
    <b v="0"/>
    <b v="1"/>
    <b v="0"/>
    <b v="0"/>
    <b v="0"/>
    <x v="0"/>
    <n v="4894"/>
  </r>
  <r>
    <n v="33"/>
    <n v="512"/>
    <n v="9.2727272727272698"/>
    <n v="2"/>
    <n v="149"/>
    <n v="1.9634199134199199"/>
    <n v="5.6362185478210396"/>
    <n v="-3.6727986344011194"/>
    <n v="13.489449808858728"/>
    <b v="0"/>
    <b v="0"/>
    <b v="1"/>
    <b v="0"/>
    <b v="0"/>
    <b v="0"/>
    <x v="1"/>
    <n v="4895"/>
  </r>
  <r>
    <n v="33"/>
    <n v="512"/>
    <n v="9.2727272727272698"/>
    <n v="2"/>
    <n v="1046"/>
    <n v="1.9634199134199199"/>
    <n v="5.7154793739318803"/>
    <n v="-3.7520594605119602"/>
    <n v="14.077950195217301"/>
    <b v="0"/>
    <b v="0"/>
    <b v="1"/>
    <b v="0"/>
    <b v="0"/>
    <b v="0"/>
    <x v="1"/>
    <n v="4896"/>
  </r>
  <r>
    <n v="33"/>
    <n v="512"/>
    <n v="9.2727272727272698"/>
    <n v="2"/>
    <n v="105"/>
    <n v="1.9634199134199199"/>
    <n v="5.61319875717163"/>
    <n v="-3.6497788437517098"/>
    <n v="13.320885608297568"/>
    <b v="0"/>
    <b v="0"/>
    <b v="1"/>
    <b v="0"/>
    <b v="0"/>
    <b v="0"/>
    <x v="1"/>
    <n v="4897"/>
  </r>
  <r>
    <n v="33"/>
    <n v="512"/>
    <n v="9.2727272727272698"/>
    <n v="2"/>
    <n v="711"/>
    <n v="1.9634199134199199"/>
    <n v="5.7154793739318803"/>
    <n v="-3.7520594605119602"/>
    <n v="14.077950195217301"/>
    <b v="0"/>
    <b v="0"/>
    <b v="1"/>
    <b v="0"/>
    <b v="0"/>
    <b v="0"/>
    <x v="1"/>
    <n v="4898"/>
  </r>
  <r>
    <n v="33"/>
    <n v="512"/>
    <n v="9.2727272727272698"/>
    <n v="2"/>
    <n v="174"/>
    <n v="1.9634199134199199"/>
    <n v="5.6486492156982404"/>
    <n v="-3.6852293022783202"/>
    <n v="13.580915010370756"/>
    <b v="0"/>
    <b v="0"/>
    <b v="1"/>
    <b v="0"/>
    <b v="0"/>
    <b v="0"/>
    <x v="1"/>
    <n v="4899"/>
  </r>
  <r>
    <n v="33"/>
    <n v="512"/>
    <n v="9.2727272727272698"/>
    <n v="2"/>
    <n v="375"/>
    <n v="1.9634199134199199"/>
    <n v="5.7316951751709002"/>
    <n v="-3.76827526175098"/>
    <n v="14.199898448324417"/>
    <b v="0"/>
    <b v="0"/>
    <b v="1"/>
    <b v="0"/>
    <b v="0"/>
    <b v="0"/>
    <x v="1"/>
    <n v="4900"/>
  </r>
  <r>
    <n v="33"/>
    <n v="512"/>
    <n v="9.2727272727272698"/>
    <n v="2"/>
    <n v="200"/>
    <n v="1.9634199134199199"/>
    <n v="5.6617946624755904"/>
    <n v="-3.6983747490556702"/>
    <n v="13.677975784452592"/>
    <b v="0"/>
    <b v="0"/>
    <b v="1"/>
    <b v="0"/>
    <b v="0"/>
    <b v="0"/>
    <x v="1"/>
    <n v="4901"/>
  </r>
  <r>
    <n v="33"/>
    <n v="512"/>
    <n v="9.2727272727272698"/>
    <n v="2"/>
    <n v="250"/>
    <n v="3.14147186147187"/>
    <n v="5.6872315406799299"/>
    <n v="-2.5457596792080599"/>
    <n v="6.4808923442815241"/>
    <b v="0"/>
    <b v="0"/>
    <b v="1"/>
    <b v="0"/>
    <b v="0"/>
    <b v="0"/>
    <x v="2"/>
    <n v="4902"/>
  </r>
  <r>
    <n v="33"/>
    <n v="512"/>
    <n v="9.2727272727272698"/>
    <n v="2"/>
    <n v="3482"/>
    <n v="3.14147186147187"/>
    <n v="5.7154793739318803"/>
    <n v="-2.5740075124600104"/>
    <n v="6.6255146742005708"/>
    <b v="0"/>
    <b v="0"/>
    <b v="1"/>
    <b v="0"/>
    <b v="0"/>
    <b v="0"/>
    <x v="2"/>
    <n v="4903"/>
  </r>
  <r>
    <n v="33"/>
    <n v="512"/>
    <n v="9.2727272727272698"/>
    <n v="2"/>
    <n v="7457"/>
    <n v="3.14147186147187"/>
    <n v="5.6983103752136204"/>
    <n v="-2.5568385137417504"/>
    <n v="6.5374231853531235"/>
    <b v="0"/>
    <b v="0"/>
    <b v="1"/>
    <b v="0"/>
    <b v="0"/>
    <b v="0"/>
    <x v="2"/>
    <n v="4904"/>
  </r>
  <r>
    <n v="33"/>
    <n v="512"/>
    <n v="9.2727272727272698"/>
    <n v="2"/>
    <n v="2032"/>
    <n v="3.14147186147187"/>
    <n v="5.7154793739318803"/>
    <n v="-2.5740075124600104"/>
    <n v="6.6255146742005708"/>
    <b v="0"/>
    <b v="0"/>
    <b v="1"/>
    <b v="0"/>
    <b v="0"/>
    <b v="0"/>
    <x v="2"/>
    <n v="4905"/>
  </r>
  <r>
    <n v="33"/>
    <n v="512"/>
    <n v="9.2727272727272698"/>
    <n v="2"/>
    <n v="190"/>
    <n v="3.14147186147187"/>
    <n v="5.6567244529724103"/>
    <n v="-2.5152525915005404"/>
    <n v="6.3264955990501841"/>
    <b v="0"/>
    <b v="0"/>
    <b v="1"/>
    <b v="0"/>
    <b v="0"/>
    <b v="0"/>
    <x v="2"/>
    <n v="4906"/>
  </r>
  <r>
    <n v="33"/>
    <n v="512"/>
    <n v="9.2727272727272698"/>
    <n v="2"/>
    <n v="54"/>
    <n v="3.14147186147187"/>
    <n v="5.5857033729553196"/>
    <n v="-2.4442315114834496"/>
    <n v="5.9742676817286684"/>
    <b v="0"/>
    <b v="0"/>
    <b v="1"/>
    <b v="0"/>
    <b v="0"/>
    <b v="0"/>
    <x v="8"/>
    <n v="4907"/>
  </r>
  <r>
    <n v="33"/>
    <n v="512"/>
    <n v="9.2727272727272698"/>
    <n v="2"/>
    <n v="681"/>
    <n v="3.14147186147187"/>
    <n v="5.7154793739318803"/>
    <n v="-2.5740075124600104"/>
    <n v="6.6255146742005708"/>
    <b v="0"/>
    <b v="0"/>
    <b v="1"/>
    <b v="0"/>
    <b v="0"/>
    <b v="0"/>
    <x v="2"/>
    <n v="4908"/>
  </r>
  <r>
    <n v="33"/>
    <n v="512"/>
    <n v="9.2727272727272698"/>
    <n v="2"/>
    <n v="1550"/>
    <n v="3.14147186147187"/>
    <n v="5.7154793739318803"/>
    <n v="-2.5740075124600104"/>
    <n v="6.6255146742005708"/>
    <b v="0"/>
    <b v="0"/>
    <b v="1"/>
    <b v="0"/>
    <b v="0"/>
    <b v="0"/>
    <x v="2"/>
    <n v="4909"/>
  </r>
  <r>
    <n v="33"/>
    <n v="512"/>
    <n v="9.2727272727272698"/>
    <n v="2"/>
    <n v="6603"/>
    <n v="3.14147186147187"/>
    <n v="5.7699408531189"/>
    <n v="-2.6284689916470301"/>
    <n v="6.908849240049955"/>
    <b v="0"/>
    <b v="0"/>
    <b v="1"/>
    <b v="0"/>
    <b v="0"/>
    <b v="0"/>
    <x v="2"/>
    <n v="4910"/>
  </r>
  <r>
    <n v="33"/>
    <n v="512"/>
    <n v="9.2727272727272698"/>
    <n v="2"/>
    <n v="175"/>
    <n v="3.14147186147187"/>
    <n v="5.6491537094116202"/>
    <n v="-2.5076818479397502"/>
    <n v="6.2884682504865204"/>
    <b v="0"/>
    <b v="0"/>
    <b v="1"/>
    <b v="0"/>
    <b v="0"/>
    <b v="0"/>
    <x v="2"/>
    <n v="4911"/>
  </r>
  <r>
    <n v="33"/>
    <n v="512"/>
    <n v="9.2727272727272698"/>
    <n v="2"/>
    <n v="3256"/>
    <n v="3.14147186147187"/>
    <n v="5.7154793739318803"/>
    <n v="-2.5740075124600104"/>
    <n v="6.6255146742005708"/>
    <b v="0"/>
    <b v="0"/>
    <b v="1"/>
    <b v="0"/>
    <b v="0"/>
    <b v="0"/>
    <x v="2"/>
    <n v="4912"/>
  </r>
  <r>
    <n v="33"/>
    <n v="512"/>
    <n v="9.2727272727272698"/>
    <n v="2"/>
    <n v="230"/>
    <n v="3.14147186147187"/>
    <n v="5.6770300865173304"/>
    <n v="-2.5355582250454605"/>
    <n v="6.4290555125956859"/>
    <b v="0"/>
    <b v="0"/>
    <b v="1"/>
    <b v="0"/>
    <b v="0"/>
    <b v="0"/>
    <x v="2"/>
    <n v="4913"/>
  </r>
  <r>
    <n v="33"/>
    <n v="512"/>
    <n v="9.2727272727272698"/>
    <n v="2"/>
    <n v="24"/>
    <n v="14.921991341991401"/>
    <n v="5.5701394081115696"/>
    <n v="9.351851933879832"/>
    <n v="87.457134593211961"/>
    <b v="0"/>
    <b v="0"/>
    <b v="0"/>
    <b v="1"/>
    <b v="0"/>
    <b v="0"/>
    <x v="13"/>
    <n v="4914"/>
  </r>
  <r>
    <n v="33"/>
    <n v="512"/>
    <n v="9.2727272727272698"/>
    <n v="2"/>
    <n v="243"/>
    <n v="16.492727272727301"/>
    <n v="5.6836462020873997"/>
    <n v="10.809081070639902"/>
    <n v="116.83623359166585"/>
    <b v="0"/>
    <b v="0"/>
    <b v="0"/>
    <b v="0"/>
    <b v="1"/>
    <b v="0"/>
    <x v="18"/>
    <n v="4915"/>
  </r>
  <r>
    <n v="33"/>
    <n v="512"/>
    <n v="9.2727272727272698"/>
    <n v="2"/>
    <n v="342"/>
    <n v="14.529307359307399"/>
    <n v="5.7214913368225098"/>
    <n v="8.8078160224848894"/>
    <n v="77.577623085941539"/>
    <b v="0"/>
    <b v="0"/>
    <b v="0"/>
    <b v="1"/>
    <b v="0"/>
    <b v="0"/>
    <x v="13"/>
    <n v="4916"/>
  </r>
  <r>
    <n v="35"/>
    <n v="578"/>
    <n v="9.7714285714285705"/>
    <n v="2"/>
    <n v="0"/>
    <n v="8.6031521930198502E-7"/>
    <n v="4.9988718032836896"/>
    <n v="-4.9988709429684706"/>
    <n v="24.988710704454487"/>
    <b v="0"/>
    <b v="0"/>
    <b v="1"/>
    <b v="0"/>
    <b v="0"/>
    <b v="0"/>
    <x v="0"/>
    <n v="4917"/>
  </r>
  <r>
    <n v="35"/>
    <n v="578"/>
    <n v="9.7714285714285705"/>
    <n v="2"/>
    <n v="13"/>
    <n v="5.2923918776371304"/>
    <n v="5.5297818183898899"/>
    <n v="-0.23738994075275954"/>
    <n v="5.6353983970598688E-2"/>
    <b v="1"/>
    <b v="0"/>
    <b v="0"/>
    <b v="0"/>
    <b v="0"/>
    <b v="0"/>
    <x v="6"/>
    <n v="4918"/>
  </r>
  <r>
    <n v="35"/>
    <n v="578"/>
    <n v="9.7714285714285705"/>
    <n v="2"/>
    <n v="18"/>
    <n v="7.2106518108298303"/>
    <n v="5.5323066711425799"/>
    <n v="1.6783451396872504"/>
    <n v="2.8168424079118162"/>
    <b v="0"/>
    <b v="1"/>
    <b v="0"/>
    <b v="0"/>
    <b v="0"/>
    <b v="0"/>
    <x v="3"/>
    <n v="4919"/>
  </r>
  <r>
    <n v="35"/>
    <n v="578"/>
    <n v="9.7714285714285705"/>
    <n v="2"/>
    <n v="271"/>
    <n v="7.0384832730560696"/>
    <n v="5.66320705413818"/>
    <n v="1.3752762189178895"/>
    <n v="1.8913846783210868"/>
    <b v="0"/>
    <b v="1"/>
    <b v="0"/>
    <b v="0"/>
    <b v="0"/>
    <b v="0"/>
    <x v="7"/>
    <n v="4920"/>
  </r>
  <r>
    <n v="35"/>
    <n v="578"/>
    <n v="9.7714285714285705"/>
    <n v="2"/>
    <n v="241"/>
    <n v="7.7598402652200198"/>
    <n v="5.6480350494384801"/>
    <n v="2.1118052157815397"/>
    <n v="4.4597212694021158"/>
    <b v="0"/>
    <b v="0"/>
    <b v="1"/>
    <b v="0"/>
    <b v="0"/>
    <b v="0"/>
    <x v="3"/>
    <n v="4921"/>
  </r>
  <r>
    <n v="35"/>
    <n v="578"/>
    <n v="9.7714285714285705"/>
    <n v="2"/>
    <n v="17"/>
    <n v="6.9676491312090496"/>
    <n v="5.5318017005920401"/>
    <n v="1.4358474306170095"/>
    <n v="2.0616578440094679"/>
    <b v="0"/>
    <b v="1"/>
    <b v="0"/>
    <b v="0"/>
    <b v="0"/>
    <b v="0"/>
    <x v="7"/>
    <n v="4922"/>
  </r>
  <r>
    <n v="35"/>
    <n v="578"/>
    <n v="9.7714285714285705"/>
    <n v="2"/>
    <n v="16"/>
    <n v="6.4742107317823097"/>
    <n v="5.5312967300415004"/>
    <n v="0.9429140017408093"/>
    <n v="0.88908681467886697"/>
    <b v="1"/>
    <b v="0"/>
    <b v="0"/>
    <b v="0"/>
    <b v="0"/>
    <b v="0"/>
    <x v="7"/>
    <n v="4923"/>
  </r>
  <r>
    <n v="35"/>
    <n v="578"/>
    <n v="9.7714285714285705"/>
    <n v="2"/>
    <n v="338"/>
    <n v="6.1630500301386402"/>
    <n v="5.6958861351013201"/>
    <n v="0.46716389503732003"/>
    <n v="0.21824210482644016"/>
    <b v="1"/>
    <b v="0"/>
    <b v="0"/>
    <b v="0"/>
    <b v="0"/>
    <b v="0"/>
    <x v="6"/>
    <n v="4924"/>
  </r>
  <r>
    <n v="35"/>
    <n v="578"/>
    <n v="9.7714285714285705"/>
    <n v="2"/>
    <n v="339"/>
    <n v="6.5002080366144499"/>
    <n v="5.6963267326354998"/>
    <n v="0.80388130397895008"/>
    <n v="0.64622515088689714"/>
    <b v="1"/>
    <b v="0"/>
    <b v="0"/>
    <b v="0"/>
    <b v="0"/>
    <b v="0"/>
    <x v="7"/>
    <n v="4925"/>
  </r>
  <r>
    <n v="35"/>
    <n v="578"/>
    <n v="9.7714285714285705"/>
    <n v="2"/>
    <n v="342"/>
    <n v="8.0306409483624694"/>
    <n v="5.69765281677246"/>
    <n v="2.3329881315900094"/>
    <n v="5.442833622139843"/>
    <b v="0"/>
    <b v="0"/>
    <b v="1"/>
    <b v="0"/>
    <b v="0"/>
    <b v="0"/>
    <x v="3"/>
    <n v="4926"/>
  </r>
  <r>
    <n v="35"/>
    <n v="578"/>
    <n v="9.7714285714285705"/>
    <n v="2"/>
    <n v="13072"/>
    <n v="7.0034659433393696"/>
    <n v="5.90798044204712"/>
    <n v="1.0954855012922495"/>
    <n v="1.2000884835415313"/>
    <b v="0"/>
    <b v="1"/>
    <b v="0"/>
    <b v="0"/>
    <b v="0"/>
    <b v="0"/>
    <x v="7"/>
    <n v="4927"/>
  </r>
  <r>
    <n v="35"/>
    <n v="578"/>
    <n v="9.7714285714285705"/>
    <n v="2"/>
    <n v="441"/>
    <n v="7.0034659433393696"/>
    <n v="5.73110055923462"/>
    <n v="1.2723653841047495"/>
    <n v="1.6189136706680267"/>
    <b v="0"/>
    <b v="1"/>
    <b v="0"/>
    <b v="0"/>
    <b v="0"/>
    <b v="0"/>
    <x v="7"/>
    <n v="4928"/>
  </r>
  <r>
    <n v="35"/>
    <n v="578"/>
    <n v="9.7714285714285705"/>
    <n v="2"/>
    <n v="302"/>
    <n v="5.7594604673021399"/>
    <n v="5.67895555496216"/>
    <n v="8.0504912339979917E-2"/>
    <n v="6.4810409108678503E-3"/>
    <b v="1"/>
    <b v="0"/>
    <b v="0"/>
    <b v="0"/>
    <b v="0"/>
    <b v="0"/>
    <x v="6"/>
    <n v="4929"/>
  </r>
  <r>
    <n v="35"/>
    <n v="578"/>
    <n v="9.7714285714285705"/>
    <n v="2"/>
    <n v="308"/>
    <n v="8.66562186055857"/>
    <n v="5.6820092201232901"/>
    <n v="2.9836126404352799"/>
    <n v="8.9019443881651821"/>
    <b v="0"/>
    <b v="0"/>
    <b v="1"/>
    <b v="0"/>
    <b v="0"/>
    <b v="0"/>
    <x v="4"/>
    <n v="4930"/>
  </r>
  <r>
    <n v="35"/>
    <n v="578"/>
    <n v="9.7714285714285705"/>
    <n v="2"/>
    <n v="343"/>
    <n v="8.42750401848504"/>
    <n v="5.6980967521667498"/>
    <n v="2.7294072663182902"/>
    <n v="7.4496640254310824"/>
    <b v="0"/>
    <b v="0"/>
    <b v="1"/>
    <b v="0"/>
    <b v="0"/>
    <b v="0"/>
    <x v="4"/>
    <n v="4931"/>
  </r>
  <r>
    <n v="35"/>
    <n v="578"/>
    <n v="9.7714285714285705"/>
    <n v="2"/>
    <n v="341"/>
    <n v="7.63916515973479"/>
    <n v="5.6972088813781703"/>
    <n v="1.9419562783566198"/>
    <n v="3.7711941870486934"/>
    <b v="0"/>
    <b v="1"/>
    <b v="0"/>
    <b v="0"/>
    <b v="0"/>
    <b v="0"/>
    <x v="3"/>
    <n v="4932"/>
  </r>
  <r>
    <n v="35"/>
    <n v="578"/>
    <n v="9.7714285714285705"/>
    <n v="2"/>
    <n v="14"/>
    <n v="5.7271940024932197"/>
    <n v="5.5302867889404297"/>
    <n v="0.19690721355279006"/>
    <n v="3.8772450749124068E-2"/>
    <b v="1"/>
    <b v="0"/>
    <b v="0"/>
    <b v="0"/>
    <b v="0"/>
    <b v="0"/>
    <x v="6"/>
    <n v="4933"/>
  </r>
  <r>
    <n v="35"/>
    <n v="578"/>
    <n v="9.7714285714285705"/>
    <n v="2"/>
    <n v="15"/>
    <n v="6.0246785211975098"/>
    <n v="5.5307917594909703"/>
    <n v="0.49388676170653945"/>
    <n v="0.24392413338897206"/>
    <b v="1"/>
    <b v="0"/>
    <b v="0"/>
    <b v="0"/>
    <b v="0"/>
    <b v="0"/>
    <x v="6"/>
    <n v="4934"/>
  </r>
  <r>
    <n v="35"/>
    <n v="578"/>
    <n v="9.7714285714285705"/>
    <n v="2"/>
    <n v="20"/>
    <n v="7.8872836173157204"/>
    <n v="5.5333161354064897"/>
    <n v="2.3539674819092307"/>
    <n v="5.5411629058860843"/>
    <b v="0"/>
    <b v="0"/>
    <b v="1"/>
    <b v="0"/>
    <b v="0"/>
    <b v="0"/>
    <x v="3"/>
    <n v="4935"/>
  </r>
  <r>
    <n v="35"/>
    <n v="578"/>
    <n v="9.7714285714285705"/>
    <n v="2"/>
    <n v="21"/>
    <n v="8.1070423950170891"/>
    <n v="5.5338211059570304"/>
    <n v="2.5732212890600588"/>
    <n v="6.6214678024719102"/>
    <b v="0"/>
    <b v="0"/>
    <b v="1"/>
    <b v="0"/>
    <b v="0"/>
    <b v="0"/>
    <x v="4"/>
    <n v="4936"/>
  </r>
  <r>
    <n v="35"/>
    <n v="578"/>
    <n v="9.7714285714285705"/>
    <n v="2"/>
    <n v="305"/>
    <n v="6.8560245550585401"/>
    <n v="5.6804823875427202"/>
    <n v="1.17554216751582"/>
    <n v="1.3818993876077921"/>
    <b v="0"/>
    <b v="1"/>
    <b v="0"/>
    <b v="0"/>
    <b v="0"/>
    <b v="0"/>
    <x v="7"/>
    <n v="4937"/>
  </r>
  <r>
    <n v="35"/>
    <n v="578"/>
    <n v="9.7714285714285705"/>
    <n v="2"/>
    <n v="337"/>
    <n v="5.5573448674714498"/>
    <n v="5.6954450607299796"/>
    <n v="-0.13810019325852974"/>
    <n v="1.9071663378043262E-2"/>
    <b v="1"/>
    <b v="0"/>
    <b v="0"/>
    <b v="0"/>
    <b v="0"/>
    <b v="0"/>
    <x v="6"/>
    <n v="4938"/>
  </r>
  <r>
    <n v="35"/>
    <n v="578"/>
    <n v="9.7714285714285705"/>
    <n v="2"/>
    <n v="269"/>
    <n v="6.1526745250374004"/>
    <n v="5.66219234466553"/>
    <n v="0.49048218037187041"/>
    <n v="0.24057276926234403"/>
    <b v="1"/>
    <b v="0"/>
    <b v="0"/>
    <b v="0"/>
    <b v="0"/>
    <b v="0"/>
    <x v="6"/>
    <n v="4939"/>
  </r>
  <r>
    <n v="35"/>
    <n v="578"/>
    <n v="9.7714285714285705"/>
    <n v="2"/>
    <n v="12"/>
    <n v="4.6679732144207504"/>
    <n v="5.5292768478393599"/>
    <n v="-0.86130363341860949"/>
    <n v="0.74184394894009842"/>
    <b v="1"/>
    <b v="0"/>
    <b v="0"/>
    <b v="0"/>
    <b v="0"/>
    <b v="0"/>
    <x v="9"/>
    <n v="4940"/>
  </r>
  <r>
    <n v="35"/>
    <n v="578"/>
    <n v="9.7714285714285705"/>
    <n v="2"/>
    <n v="340"/>
    <n v="7.1961854317092797"/>
    <n v="5.6967678070068404"/>
    <n v="1.4994176247024393"/>
    <n v="2.2482532132683053"/>
    <b v="0"/>
    <b v="1"/>
    <b v="0"/>
    <b v="0"/>
    <b v="0"/>
    <b v="0"/>
    <x v="7"/>
    <n v="4941"/>
  </r>
  <r>
    <n v="35"/>
    <n v="578"/>
    <n v="9.7714285714285705"/>
    <n v="2"/>
    <n v="303"/>
    <n v="6.2025567611010697"/>
    <n v="5.67946434020996"/>
    <n v="0.52309242089110963"/>
    <n v="0.27362568079372179"/>
    <b v="1"/>
    <b v="0"/>
    <b v="0"/>
    <b v="0"/>
    <b v="0"/>
    <b v="0"/>
    <x v="7"/>
    <n v="4942"/>
  </r>
  <r>
    <n v="35"/>
    <n v="578"/>
    <n v="9.7714285714285705"/>
    <n v="2"/>
    <n v="238"/>
    <n v="5.8362216194494696"/>
    <n v="5.6465210914611799"/>
    <n v="0.18970052798828974"/>
    <n v="3.5986290319035899E-2"/>
    <b v="1"/>
    <b v="0"/>
    <b v="0"/>
    <b v="0"/>
    <b v="0"/>
    <b v="0"/>
    <x v="6"/>
    <n v="4943"/>
  </r>
  <r>
    <n v="35"/>
    <n v="578"/>
    <n v="9.7714285714285705"/>
    <n v="2"/>
    <n v="210"/>
    <n v="6.4832084732627298"/>
    <n v="5.6326661109924299"/>
    <n v="0.85054236227029989"/>
    <n v="0.72342231001634205"/>
    <b v="1"/>
    <b v="0"/>
    <b v="0"/>
    <b v="0"/>
    <b v="0"/>
    <b v="0"/>
    <x v="7"/>
    <n v="4944"/>
  </r>
  <r>
    <n v="35"/>
    <n v="578"/>
    <n v="9.7714285714285705"/>
    <n v="2"/>
    <n v="19"/>
    <n v="7.5981462094053702"/>
    <n v="5.5328111648559597"/>
    <n v="2.0653350445494105"/>
    <n v="4.2656088462439152"/>
    <b v="0"/>
    <b v="0"/>
    <b v="1"/>
    <b v="0"/>
    <b v="0"/>
    <b v="0"/>
    <x v="3"/>
    <n v="4945"/>
  </r>
  <r>
    <n v="35"/>
    <n v="578"/>
    <n v="9.7714285714285705"/>
    <n v="2"/>
    <n v="26"/>
    <n v="7.0034659433393696"/>
    <n v="5.5363454818725604"/>
    <n v="1.4671204614668092"/>
    <n v="2.152442448454583"/>
    <b v="0"/>
    <b v="1"/>
    <b v="0"/>
    <b v="0"/>
    <b v="0"/>
    <b v="0"/>
    <x v="7"/>
    <n v="4946"/>
  </r>
  <r>
    <n v="35"/>
    <n v="578"/>
    <n v="9.7714285714285705"/>
    <n v="2"/>
    <n v="525"/>
    <n v="7.0034659433393696"/>
    <n v="5.7425446510314897"/>
    <n v="1.2609212923078799"/>
    <n v="1.5899225053953738"/>
    <b v="0"/>
    <b v="1"/>
    <b v="0"/>
    <b v="0"/>
    <b v="0"/>
    <b v="0"/>
    <x v="7"/>
    <n v="4947"/>
  </r>
  <r>
    <n v="35"/>
    <n v="578"/>
    <n v="9.7714285714285705"/>
    <n v="2"/>
    <n v="209"/>
    <n v="5.6027727546714896"/>
    <n v="5.6321749687194798"/>
    <n v="-2.9402214047990149E-2"/>
    <n v="8.6449019092382925E-4"/>
    <b v="1"/>
    <b v="0"/>
    <b v="0"/>
    <b v="0"/>
    <b v="0"/>
    <b v="0"/>
    <x v="6"/>
    <n v="4948"/>
  </r>
  <r>
    <n v="35"/>
    <n v="578"/>
    <n v="9.7714285714285705"/>
    <n v="2"/>
    <n v="273"/>
    <n v="8.0617674636662002"/>
    <n v="5.6642222404479998"/>
    <n v="2.3975452232182004"/>
    <n v="5.7482230973764104"/>
    <b v="0"/>
    <b v="0"/>
    <b v="1"/>
    <b v="0"/>
    <b v="0"/>
    <b v="0"/>
    <x v="3"/>
    <n v="4949"/>
  </r>
  <r>
    <n v="35"/>
    <n v="578"/>
    <n v="9.7714285714285705"/>
    <n v="2"/>
    <n v="22"/>
    <n v="8.7058468957203292"/>
    <n v="5.5343260765075701"/>
    <n v="3.1715208192127591"/>
    <n v="10.05854430669997"/>
    <b v="0"/>
    <b v="0"/>
    <b v="1"/>
    <b v="0"/>
    <b v="0"/>
    <b v="0"/>
    <x v="4"/>
    <n v="4950"/>
  </r>
  <r>
    <n v="35"/>
    <n v="578"/>
    <n v="9.7714285714285705"/>
    <n v="2"/>
    <n v="2089"/>
    <n v="7.0034659433393696"/>
    <n v="5.7154793739318803"/>
    <n v="1.2879865694074892"/>
    <n v="1.6589094029740732"/>
    <b v="0"/>
    <b v="1"/>
    <b v="0"/>
    <b v="0"/>
    <b v="0"/>
    <b v="0"/>
    <x v="7"/>
    <n v="4951"/>
  </r>
  <r>
    <n v="35"/>
    <n v="578"/>
    <n v="9.7714285714285705"/>
    <n v="2"/>
    <n v="378"/>
    <n v="6.9100863974281799"/>
    <n v="5.7117180824279803"/>
    <n v="1.1983683150001996"/>
    <n v="1.4360866183964176"/>
    <b v="0"/>
    <b v="1"/>
    <b v="0"/>
    <b v="0"/>
    <b v="0"/>
    <b v="0"/>
    <x v="7"/>
    <n v="4952"/>
  </r>
  <r>
    <n v="35"/>
    <n v="578"/>
    <n v="9.7714285714285705"/>
    <n v="2"/>
    <n v="344"/>
    <n v="8.4674162437535294"/>
    <n v="5.6985406875610396"/>
    <n v="2.7688755561924898"/>
    <n v="7.6666718456802698"/>
    <b v="0"/>
    <b v="0"/>
    <b v="1"/>
    <b v="0"/>
    <b v="0"/>
    <b v="0"/>
    <x v="4"/>
    <n v="4953"/>
  </r>
  <r>
    <n v="35"/>
    <n v="578"/>
    <n v="9.7714285714285705"/>
    <n v="2"/>
    <n v="306"/>
    <n v="7.7660655682807702"/>
    <n v="5.68099117279053"/>
    <n v="2.0850743954902402"/>
    <n v="4.3475352347289906"/>
    <b v="0"/>
    <b v="0"/>
    <b v="1"/>
    <b v="0"/>
    <b v="0"/>
    <b v="0"/>
    <x v="3"/>
    <n v="4954"/>
  </r>
  <r>
    <n v="35"/>
    <n v="578"/>
    <n v="9.7714285714285705"/>
    <n v="2"/>
    <n v="11"/>
    <n v="4.4833477950183802"/>
    <n v="5.5287723541259801"/>
    <n v="-1.0454245591075999"/>
    <n v="1.0929125087853195"/>
    <b v="0"/>
    <b v="1"/>
    <b v="0"/>
    <b v="0"/>
    <b v="0"/>
    <b v="0"/>
    <x v="9"/>
    <n v="4955"/>
  </r>
  <r>
    <n v="35"/>
    <n v="578"/>
    <n v="9.7714285714285705"/>
    <n v="2"/>
    <n v="31631"/>
    <n v="7.0034659433393696"/>
    <n v="6.0258617401123002"/>
    <n v="0.97760420322706931"/>
    <n v="0.95570997816723302"/>
    <b v="1"/>
    <b v="0"/>
    <b v="0"/>
    <b v="0"/>
    <b v="0"/>
    <b v="0"/>
    <x v="7"/>
    <n v="4956"/>
  </r>
  <r>
    <n v="35"/>
    <n v="578"/>
    <n v="9.7714285714285705"/>
    <n v="2"/>
    <n v="304"/>
    <n v="6.7233273056057898"/>
    <n v="5.6799736022949201"/>
    <n v="1.0433537033108697"/>
    <n v="1.0885869502125063"/>
    <b v="0"/>
    <b v="1"/>
    <b v="0"/>
    <b v="0"/>
    <b v="0"/>
    <b v="0"/>
    <x v="7"/>
    <n v="4957"/>
  </r>
  <r>
    <n v="35"/>
    <n v="578"/>
    <n v="9.7714285714285705"/>
    <n v="2"/>
    <n v="307"/>
    <n v="7.9580124126537699"/>
    <n v="5.6814999580383301"/>
    <n v="2.2765124546154398"/>
    <n v="5.1825089560192152"/>
    <b v="0"/>
    <b v="0"/>
    <b v="1"/>
    <b v="0"/>
    <b v="0"/>
    <b v="0"/>
    <x v="3"/>
    <n v="4958"/>
  </r>
  <r>
    <n v="35"/>
    <n v="578"/>
    <n v="9.7714285714285705"/>
    <n v="2"/>
    <n v="336"/>
    <n v="5.0235671928709902"/>
    <n v="5.6950111389160201"/>
    <n v="-0.67144394604502988"/>
    <n v="0.45083697268052098"/>
    <b v="1"/>
    <b v="0"/>
    <b v="0"/>
    <b v="0"/>
    <b v="0"/>
    <b v="0"/>
    <x v="9"/>
    <n v="4959"/>
  </r>
  <r>
    <n v="35"/>
    <n v="578"/>
    <n v="9.7714285714285705"/>
    <n v="2"/>
    <n v="236"/>
    <n v="5.3226341169379197"/>
    <n v="5.6455116271972701"/>
    <n v="-0.32287751025935041"/>
    <n v="0.10424988663127693"/>
    <b v="1"/>
    <b v="0"/>
    <b v="0"/>
    <b v="0"/>
    <b v="0"/>
    <b v="0"/>
    <x v="6"/>
    <n v="4960"/>
  </r>
  <r>
    <n v="35"/>
    <n v="578"/>
    <n v="9.7714285714285705"/>
    <n v="2"/>
    <n v="13070"/>
    <n v="5.8829113924050702"/>
    <n v="5.9079389572143599"/>
    <n v="-2.5027564809289693E-2"/>
    <n v="6.2637900028319582E-4"/>
    <b v="1"/>
    <b v="0"/>
    <b v="0"/>
    <b v="0"/>
    <b v="0"/>
    <b v="0"/>
    <x v="6"/>
    <n v="4961"/>
  </r>
  <r>
    <n v="35"/>
    <n v="578"/>
    <n v="9.7714285714285705"/>
    <n v="2"/>
    <n v="9"/>
    <n v="3.6760638505470502"/>
    <n v="5.5277624130248997"/>
    <n v="-1.8516985624778495"/>
    <n v="3.428787566282534"/>
    <b v="0"/>
    <b v="1"/>
    <b v="0"/>
    <b v="0"/>
    <b v="0"/>
    <b v="0"/>
    <x v="8"/>
    <n v="4962"/>
  </r>
  <r>
    <n v="35"/>
    <n v="578"/>
    <n v="9.7714285714285705"/>
    <n v="2"/>
    <n v="301"/>
    <n v="5.0059556568912704"/>
    <n v="5.6784467697143599"/>
    <n v="-0.67249111282308949"/>
    <n v="0.45224429682603728"/>
    <b v="1"/>
    <b v="0"/>
    <b v="0"/>
    <b v="0"/>
    <b v="0"/>
    <b v="0"/>
    <x v="9"/>
    <n v="4963"/>
  </r>
  <r>
    <n v="35"/>
    <n v="578"/>
    <n v="9.7714285714285705"/>
    <n v="2"/>
    <n v="7"/>
    <n v="2.7910108722345002"/>
    <n v="5.6545662879943803"/>
    <n v="-2.8635554157598802"/>
    <n v="8.1999496191277395"/>
    <b v="0"/>
    <b v="0"/>
    <b v="1"/>
    <b v="0"/>
    <b v="0"/>
    <b v="0"/>
    <x v="2"/>
    <n v="4964"/>
  </r>
  <r>
    <n v="35"/>
    <n v="578"/>
    <n v="9.7714285714285705"/>
    <n v="2"/>
    <n v="331"/>
    <n v="3.1749045609805102"/>
    <n v="5.6928682327270499"/>
    <n v="-2.5179636717465397"/>
    <n v="6.3401410522353157"/>
    <b v="0"/>
    <b v="0"/>
    <b v="1"/>
    <b v="0"/>
    <b v="0"/>
    <b v="0"/>
    <x v="2"/>
    <n v="4965"/>
  </r>
  <r>
    <n v="35"/>
    <n v="578"/>
    <n v="9.7714285714285705"/>
    <n v="2"/>
    <n v="10"/>
    <n v="4.1014309536442504"/>
    <n v="5.5282673835754403"/>
    <n v="-1.42683642993119"/>
    <n v="2.0358621977787834"/>
    <b v="0"/>
    <b v="1"/>
    <b v="0"/>
    <b v="0"/>
    <b v="0"/>
    <b v="0"/>
    <x v="9"/>
    <n v="4966"/>
  </r>
  <r>
    <n v="35"/>
    <n v="578"/>
    <n v="9.7714285714285705"/>
    <n v="2"/>
    <n v="8"/>
    <n v="3.24595421547816"/>
    <n v="5.5272574424743697"/>
    <n v="-2.2813032269962097"/>
    <n v="5.2043444135033194"/>
    <b v="0"/>
    <b v="0"/>
    <b v="1"/>
    <b v="0"/>
    <b v="0"/>
    <b v="0"/>
    <x v="8"/>
    <n v="4967"/>
  </r>
  <r>
    <n v="35"/>
    <n v="578"/>
    <n v="9.7714285714285705"/>
    <n v="2"/>
    <n v="333"/>
    <n v="3.75715349430912"/>
    <n v="5.69372510910034"/>
    <n v="-1.93657161479122"/>
    <n v="3.7503096192150731"/>
    <b v="0"/>
    <b v="1"/>
    <b v="0"/>
    <b v="0"/>
    <b v="0"/>
    <b v="0"/>
    <x v="8"/>
    <n v="4968"/>
  </r>
  <r>
    <n v="35"/>
    <n v="578"/>
    <n v="9.7714285714285705"/>
    <n v="2"/>
    <n v="296"/>
    <n v="2.8013863773357399"/>
    <n v="5.6759018898010298"/>
    <n v="-2.8745155124652899"/>
    <n v="8.262839431403588"/>
    <b v="0"/>
    <b v="0"/>
    <b v="1"/>
    <b v="0"/>
    <b v="0"/>
    <b v="0"/>
    <x v="2"/>
    <n v="4969"/>
  </r>
  <r>
    <n v="35"/>
    <n v="578"/>
    <n v="9.7714285714285705"/>
    <n v="2"/>
    <n v="264"/>
    <n v="4.0019805390510701"/>
    <n v="5.6596550941467303"/>
    <n v="-1.6576745550956602"/>
    <n v="2.7478849306115949"/>
    <b v="0"/>
    <b v="1"/>
    <b v="0"/>
    <b v="0"/>
    <b v="0"/>
    <b v="0"/>
    <x v="8"/>
    <n v="4970"/>
  </r>
  <r>
    <n v="35"/>
    <n v="578"/>
    <n v="9.7714285714285705"/>
    <n v="2"/>
    <n v="205"/>
    <n v="3.5297468354430399"/>
    <n v="5.63020896911621"/>
    <n v="-2.1004621336731701"/>
    <n v="4.4119411749948467"/>
    <b v="0"/>
    <b v="0"/>
    <b v="1"/>
    <b v="0"/>
    <b v="0"/>
    <b v="0"/>
    <x v="8"/>
    <n v="4971"/>
  </r>
  <r>
    <n v="35"/>
    <n v="578"/>
    <n v="9.7714285714285705"/>
    <n v="2"/>
    <n v="297"/>
    <n v="3.2215943339361099"/>
    <n v="5.6764106750488299"/>
    <n v="-2.45481634111272"/>
    <n v="6.0261232685940422"/>
    <b v="0"/>
    <b v="0"/>
    <b v="1"/>
    <b v="0"/>
    <b v="0"/>
    <b v="0"/>
    <x v="8"/>
    <n v="4972"/>
  </r>
  <r>
    <n v="35"/>
    <n v="578"/>
    <n v="9.7714285714285705"/>
    <n v="2"/>
    <n v="203"/>
    <n v="3.5017329716696799"/>
    <n v="5.6292257308959996"/>
    <n v="-2.1274927592263198"/>
    <n v="4.5262254405604194"/>
    <b v="0"/>
    <b v="0"/>
    <b v="1"/>
    <b v="0"/>
    <b v="0"/>
    <b v="0"/>
    <x v="8"/>
    <n v="4973"/>
  </r>
  <r>
    <n v="35"/>
    <n v="578"/>
    <n v="9.7714285714285705"/>
    <n v="2"/>
    <n v="152"/>
    <n v="3.3616636528028998"/>
    <n v="5.6015753746032697"/>
    <n v="-2.2399117218003699"/>
    <n v="5.017204521458698"/>
    <b v="0"/>
    <b v="0"/>
    <b v="1"/>
    <b v="0"/>
    <b v="0"/>
    <b v="0"/>
    <x v="8"/>
    <n v="4974"/>
  </r>
  <r>
    <n v="35"/>
    <n v="578"/>
    <n v="9.7714285714285705"/>
    <n v="2"/>
    <n v="4495"/>
    <n v="3.0815250150693201"/>
    <n v="5.7154793739318803"/>
    <n v="-2.6339543588625602"/>
    <n v="6.9377155645710804"/>
    <b v="0"/>
    <b v="0"/>
    <b v="1"/>
    <b v="0"/>
    <b v="0"/>
    <b v="0"/>
    <x v="2"/>
    <n v="4975"/>
  </r>
  <r>
    <n v="35"/>
    <n v="578"/>
    <n v="9.7714285714285705"/>
    <n v="2"/>
    <n v="5936"/>
    <n v="3.0815250150693201"/>
    <n v="5.7154793739318803"/>
    <n v="-2.6339543588625602"/>
    <n v="6.9377155645710804"/>
    <b v="0"/>
    <b v="0"/>
    <b v="1"/>
    <b v="0"/>
    <b v="0"/>
    <b v="0"/>
    <x v="2"/>
    <n v="4976"/>
  </r>
  <r>
    <n v="35"/>
    <n v="578"/>
    <n v="9.7714285714285705"/>
    <n v="2"/>
    <n v="265"/>
    <n v="3.9686307012256399"/>
    <n v="5.6601624488830602"/>
    <n v="-1.6915317476574203"/>
    <n v="2.8612796533329665"/>
    <b v="0"/>
    <b v="1"/>
    <b v="0"/>
    <b v="0"/>
    <b v="0"/>
    <b v="0"/>
    <x v="8"/>
    <n v="4977"/>
  </r>
  <r>
    <n v="35"/>
    <n v="578"/>
    <n v="9.7714285714285705"/>
    <n v="2"/>
    <n v="300"/>
    <n v="4.8229273577374903"/>
    <n v="5.6779375076293901"/>
    <n v="-0.85501014989189983"/>
    <n v="0.73104235641816906"/>
    <b v="1"/>
    <b v="0"/>
    <b v="0"/>
    <b v="0"/>
    <b v="0"/>
    <b v="0"/>
    <x v="9"/>
    <n v="4978"/>
  </r>
  <r>
    <n v="35"/>
    <n v="578"/>
    <n v="9.7714285714285705"/>
    <n v="2"/>
    <n v="207"/>
    <n v="4.5755977496483897"/>
    <n v="5.6311917304992702"/>
    <n v="-1.0555939808508805"/>
    <n v="1.114278652408609"/>
    <b v="0"/>
    <b v="1"/>
    <b v="0"/>
    <b v="0"/>
    <b v="0"/>
    <b v="0"/>
    <x v="9"/>
    <n v="4979"/>
  </r>
  <r>
    <n v="35"/>
    <n v="578"/>
    <n v="9.7714285714285705"/>
    <n v="2"/>
    <n v="179"/>
    <n v="4.29545911191481"/>
    <n v="5.6163692474365199"/>
    <n v="-1.3209101355217099"/>
    <n v="1.7448035861239819"/>
    <b v="0"/>
    <b v="1"/>
    <b v="0"/>
    <b v="0"/>
    <b v="0"/>
    <b v="0"/>
    <x v="9"/>
    <n v="4980"/>
  </r>
  <r>
    <n v="35"/>
    <n v="578"/>
    <n v="9.7714285714285705"/>
    <n v="2"/>
    <n v="400"/>
    <n v="2.6613170584689598"/>
    <n v="5.7184638977050799"/>
    <n v="-3.0571468392361201"/>
    <n v="9.3461467966514"/>
    <b v="0"/>
    <b v="0"/>
    <b v="1"/>
    <b v="0"/>
    <b v="0"/>
    <b v="0"/>
    <x v="2"/>
    <n v="4981"/>
  </r>
  <r>
    <n v="35"/>
    <n v="578"/>
    <n v="9.7714285714285705"/>
    <n v="2"/>
    <n v="263"/>
    <n v="3.36166365280289"/>
    <n v="5.6591477394104004"/>
    <n v="-2.2974840866075104"/>
    <n v="5.2784331282147461"/>
    <b v="0"/>
    <b v="0"/>
    <b v="1"/>
    <b v="0"/>
    <b v="0"/>
    <b v="0"/>
    <x v="8"/>
    <n v="4982"/>
  </r>
  <r>
    <n v="35"/>
    <n v="578"/>
    <n v="9.7714285714285705"/>
    <n v="2"/>
    <n v="234"/>
    <n v="3.4316983122362901"/>
    <n v="5.6445035934448198"/>
    <n v="-2.2128052812085297"/>
    <n v="4.8965072125443605"/>
    <b v="0"/>
    <b v="0"/>
    <b v="1"/>
    <b v="0"/>
    <b v="0"/>
    <b v="0"/>
    <x v="8"/>
    <n v="4983"/>
  </r>
  <r>
    <n v="35"/>
    <n v="578"/>
    <n v="9.7714285714285705"/>
    <n v="2"/>
    <n v="5171"/>
    <n v="3.0815250150693201"/>
    <n v="5.7154793739318803"/>
    <n v="-2.6339543588625602"/>
    <n v="6.9377155645710804"/>
    <b v="0"/>
    <b v="0"/>
    <b v="1"/>
    <b v="0"/>
    <b v="0"/>
    <b v="0"/>
    <x v="2"/>
    <n v="4984"/>
  </r>
  <r>
    <n v="35"/>
    <n v="578"/>
    <n v="9.7714285714285705"/>
    <n v="2"/>
    <n v="21036"/>
    <n v="3.0815250150693201"/>
    <n v="5.98085641860962"/>
    <n v="-2.8993314035402999"/>
    <n v="8.4061225875549663"/>
    <b v="0"/>
    <b v="0"/>
    <b v="1"/>
    <b v="0"/>
    <b v="0"/>
    <b v="0"/>
    <x v="2"/>
    <n v="4985"/>
  </r>
  <r>
    <n v="35"/>
    <n v="578"/>
    <n v="9.7714285714285705"/>
    <n v="2"/>
    <n v="6"/>
    <n v="2.3070240754529698"/>
    <n v="5.5766177177429199"/>
    <n v="-3.2695936422899501"/>
    <n v="10.690242585702862"/>
    <b v="0"/>
    <b v="0"/>
    <b v="1"/>
    <b v="0"/>
    <b v="0"/>
    <b v="0"/>
    <x v="2"/>
    <n v="4986"/>
  </r>
  <r>
    <n v="35"/>
    <n v="578"/>
    <n v="9.7714285714285705"/>
    <n v="2"/>
    <n v="6861"/>
    <n v="3.6418022905364702"/>
    <n v="5.8028883934020996"/>
    <n v="-2.1610861028656294"/>
    <n v="4.6702931439989541"/>
    <b v="0"/>
    <b v="0"/>
    <b v="1"/>
    <b v="0"/>
    <b v="0"/>
    <b v="0"/>
    <x v="8"/>
    <n v="4987"/>
  </r>
  <r>
    <n v="35"/>
    <n v="578"/>
    <n v="9.7714285714285705"/>
    <n v="2"/>
    <n v="298"/>
    <n v="3.60678496081978"/>
    <n v="5.67691993713379"/>
    <n v="-2.07013497631401"/>
    <n v="4.285458820158607"/>
    <b v="0"/>
    <b v="0"/>
    <b v="1"/>
    <b v="0"/>
    <b v="0"/>
    <b v="0"/>
    <x v="8"/>
    <n v="4988"/>
  </r>
  <r>
    <n v="35"/>
    <n v="578"/>
    <n v="9.7714285714285705"/>
    <n v="2"/>
    <n v="5785"/>
    <n v="3.9219409282700499"/>
    <n v="5.7154793739318803"/>
    <n v="-1.7935384456618304"/>
    <n v="3.2167801560670544"/>
    <b v="0"/>
    <b v="1"/>
    <b v="0"/>
    <b v="0"/>
    <b v="0"/>
    <b v="0"/>
    <x v="8"/>
    <n v="4989"/>
  </r>
  <r>
    <n v="35"/>
    <n v="578"/>
    <n v="9.7714285714285705"/>
    <n v="2"/>
    <n v="1097"/>
    <n v="3.0815250150693201"/>
    <n v="5.7154793739318803"/>
    <n v="-2.6339543588625602"/>
    <n v="6.9377155645710804"/>
    <b v="0"/>
    <b v="0"/>
    <b v="1"/>
    <b v="0"/>
    <b v="0"/>
    <b v="0"/>
    <x v="2"/>
    <n v="4990"/>
  </r>
  <r>
    <n v="35"/>
    <n v="578"/>
    <n v="9.7714285714285705"/>
    <n v="2"/>
    <n v="335"/>
    <n v="4.4452187610176699"/>
    <n v="5.6945824623107901"/>
    <n v="-1.2493637012931202"/>
    <n v="1.5609096581088451"/>
    <b v="0"/>
    <b v="1"/>
    <b v="0"/>
    <b v="0"/>
    <b v="0"/>
    <b v="0"/>
    <x v="9"/>
    <n v="4991"/>
  </r>
  <r>
    <n v="35"/>
    <n v="578"/>
    <n v="9.7714285714285705"/>
    <n v="2"/>
    <n v="11507"/>
    <n v="6.1630500301386499"/>
    <n v="5.8752789497375497"/>
    <n v="0.28777108040110022"/>
    <n v="8.2812194715216489E-2"/>
    <b v="1"/>
    <b v="0"/>
    <b v="0"/>
    <b v="0"/>
    <b v="0"/>
    <b v="0"/>
    <x v="6"/>
    <n v="4992"/>
  </r>
  <r>
    <n v="35"/>
    <n v="578"/>
    <n v="9.7714285714285705"/>
    <n v="2"/>
    <n v="267"/>
    <n v="4.5791892706449699"/>
    <n v="5.6611776351928702"/>
    <n v="-1.0819883645479003"/>
    <n v="1.1706988210170399"/>
    <b v="0"/>
    <b v="1"/>
    <b v="0"/>
    <b v="0"/>
    <b v="0"/>
    <b v="0"/>
    <x v="9"/>
    <n v="4993"/>
  </r>
  <r>
    <n v="35"/>
    <n v="578"/>
    <n v="9.7714285714285705"/>
    <n v="2"/>
    <n v="9715"/>
    <n v="5.8829113924050702"/>
    <n v="5.8268165588378897"/>
    <n v="5.609483356718048E-2"/>
    <n v="3.1466303529296778E-3"/>
    <b v="1"/>
    <b v="0"/>
    <b v="0"/>
    <b v="0"/>
    <b v="0"/>
    <b v="0"/>
    <x v="6"/>
    <n v="4994"/>
  </r>
  <r>
    <n v="35"/>
    <n v="578"/>
    <n v="9.7714285714285705"/>
    <n v="2"/>
    <n v="21327"/>
    <n v="5.8829113924050702"/>
    <n v="5.98280906677246"/>
    <n v="-9.9897674367389833E-2"/>
    <n v="9.9795453440130553E-3"/>
    <b v="1"/>
    <b v="0"/>
    <b v="0"/>
    <b v="0"/>
    <b v="0"/>
    <b v="0"/>
    <x v="6"/>
    <n v="4995"/>
  </r>
  <r>
    <n v="35"/>
    <n v="578"/>
    <n v="9.7714285714285705"/>
    <n v="2"/>
    <n v="270"/>
    <n v="6.6162154735311898"/>
    <n v="5.6626996994018599"/>
    <n v="0.95351577412932986"/>
    <n v="0.90919233151345524"/>
    <b v="1"/>
    <b v="0"/>
    <b v="0"/>
    <b v="0"/>
    <b v="0"/>
    <b v="0"/>
    <x v="7"/>
    <n v="4996"/>
  </r>
  <r>
    <n v="35"/>
    <n v="578"/>
    <n v="9.7714285714285705"/>
    <n v="2"/>
    <n v="211"/>
    <n v="5.6027727546714896"/>
    <n v="5.6331582069396999"/>
    <n v="-3.0385452268210322E-2"/>
    <n v="9.2327570954368779E-4"/>
    <b v="1"/>
    <b v="0"/>
    <b v="0"/>
    <b v="0"/>
    <b v="0"/>
    <b v="0"/>
    <x v="6"/>
    <n v="4997"/>
  </r>
  <r>
    <n v="35"/>
    <n v="578"/>
    <n v="9.7714285714285705"/>
    <n v="2"/>
    <n v="28158"/>
    <n v="5.8829113924050702"/>
    <n v="6.01627445220947"/>
    <n v="-0.13336305980439978"/>
    <n v="1.7785705720391912E-2"/>
    <b v="1"/>
    <b v="0"/>
    <b v="0"/>
    <b v="0"/>
    <b v="0"/>
    <b v="0"/>
    <x v="6"/>
    <n v="4998"/>
  </r>
  <r>
    <n v="35"/>
    <n v="578"/>
    <n v="9.7714285714285705"/>
    <n v="2"/>
    <n v="239"/>
    <n v="7.0735006027727598"/>
    <n v="5.6470255851745597"/>
    <n v="1.4264750175982002"/>
    <n v="2.0348309758317855"/>
    <b v="0"/>
    <b v="1"/>
    <b v="0"/>
    <b v="0"/>
    <b v="0"/>
    <b v="0"/>
    <x v="7"/>
    <n v="4999"/>
  </r>
  <r>
    <n v="35"/>
    <n v="578"/>
    <n v="9.7714285714285705"/>
    <n v="2"/>
    <n v="235"/>
    <n v="4.7114225437010298"/>
    <n v="5.6450076103210396"/>
    <n v="-0.93358506662000984"/>
    <n v="0.87158107661588824"/>
    <b v="1"/>
    <b v="0"/>
    <b v="0"/>
    <b v="0"/>
    <b v="0"/>
    <b v="0"/>
    <x v="9"/>
    <n v="5000"/>
  </r>
  <r>
    <n v="35"/>
    <n v="578"/>
    <n v="9.7714285714285705"/>
    <n v="2"/>
    <n v="31633"/>
    <n v="5.8829113924050702"/>
    <n v="6.0258674621581996"/>
    <n v="-0.14295606975312936"/>
    <n v="2.0436437879261585E-2"/>
    <b v="1"/>
    <b v="0"/>
    <b v="0"/>
    <b v="0"/>
    <b v="0"/>
    <b v="0"/>
    <x v="6"/>
    <n v="5001"/>
  </r>
  <r>
    <n v="35"/>
    <n v="578"/>
    <n v="9.7714285714285705"/>
    <n v="2"/>
    <n v="184"/>
    <n v="5.8829113924050702"/>
    <n v="5.6191129684448198"/>
    <n v="0.26379842396025044"/>
    <n v="6.9589608483912033E-2"/>
    <b v="1"/>
    <b v="0"/>
    <b v="0"/>
    <b v="0"/>
    <b v="0"/>
    <b v="0"/>
    <x v="6"/>
    <n v="5002"/>
  </r>
  <r>
    <n v="35"/>
    <n v="578"/>
    <n v="9.7714285714285705"/>
    <n v="2"/>
    <n v="21331"/>
    <n v="5.8829113924050702"/>
    <n v="5.9828357696533203"/>
    <n v="-9.9924377248250096E-2"/>
    <n v="9.9848811684506017E-3"/>
    <b v="1"/>
    <b v="0"/>
    <b v="0"/>
    <b v="0"/>
    <b v="0"/>
    <b v="0"/>
    <x v="6"/>
    <n v="5003"/>
  </r>
  <r>
    <n v="35"/>
    <n v="578"/>
    <n v="9.7714285714285705"/>
    <n v="2"/>
    <n v="182"/>
    <n v="6.6532926461723996"/>
    <n v="5.6180152893066397"/>
    <n v="1.0352773568657598"/>
    <n v="1.0717992056389538"/>
    <b v="0"/>
    <b v="1"/>
    <b v="0"/>
    <b v="0"/>
    <b v="0"/>
    <b v="0"/>
    <x v="7"/>
    <n v="5004"/>
  </r>
  <r>
    <n v="35"/>
    <n v="578"/>
    <n v="9.7714285714285705"/>
    <n v="2"/>
    <n v="464"/>
    <n v="4.9024261603375603"/>
    <n v="5.7377586364746103"/>
    <n v="-0.83533247613704997"/>
    <n v="0.69778034568925518"/>
    <b v="1"/>
    <b v="0"/>
    <b v="0"/>
    <b v="0"/>
    <b v="0"/>
    <b v="0"/>
    <x v="9"/>
    <n v="5005"/>
  </r>
  <r>
    <n v="35"/>
    <n v="578"/>
    <n v="9.7714285714285705"/>
    <n v="2"/>
    <n v="348"/>
    <n v="7.7038125376733104"/>
    <n v="5.7001986503601101"/>
    <n v="2.0036138873132003"/>
    <n v="4.0144686094343136"/>
    <b v="0"/>
    <b v="0"/>
    <b v="1"/>
    <b v="0"/>
    <b v="0"/>
    <b v="0"/>
    <x v="3"/>
    <n v="5006"/>
  </r>
  <r>
    <n v="35"/>
    <n v="578"/>
    <n v="9.7714285714285705"/>
    <n v="2"/>
    <n v="181"/>
    <n v="5.46270343580471"/>
    <n v="5.6174664497375497"/>
    <n v="-0.15476301393283975"/>
    <n v="2.3951590481576353E-2"/>
    <b v="1"/>
    <b v="0"/>
    <b v="0"/>
    <b v="0"/>
    <b v="0"/>
    <b v="0"/>
    <x v="6"/>
    <n v="5007"/>
  </r>
  <r>
    <n v="35"/>
    <n v="578"/>
    <n v="9.7714285714285705"/>
    <n v="2"/>
    <n v="595"/>
    <n v="5.8829113924050702"/>
    <n v="5.7154793739318803"/>
    <n v="0.16743201847318989"/>
    <n v="2.8033480810006603E-2"/>
    <b v="1"/>
    <b v="0"/>
    <b v="0"/>
    <b v="0"/>
    <b v="0"/>
    <b v="0"/>
    <x v="6"/>
    <n v="5008"/>
  </r>
  <r>
    <n v="35"/>
    <n v="578"/>
    <n v="9.7714285714285705"/>
    <n v="2"/>
    <n v="299"/>
    <n v="4.7408077154912602"/>
    <n v="5.67742872238159"/>
    <n v="-0.93662100689032979"/>
    <n v="0.87725891054825522"/>
    <b v="1"/>
    <b v="0"/>
    <b v="0"/>
    <b v="0"/>
    <b v="0"/>
    <b v="0"/>
    <x v="9"/>
    <n v="5009"/>
  </r>
  <r>
    <n v="35"/>
    <n v="578"/>
    <n v="9.7714285714285705"/>
    <n v="2"/>
    <n v="208"/>
    <n v="5.0424954792043399"/>
    <n v="5.6316833496093803"/>
    <n v="-0.58918787040504039"/>
    <n v="0.34714234663242666"/>
    <b v="1"/>
    <b v="0"/>
    <b v="0"/>
    <b v="0"/>
    <b v="0"/>
    <b v="0"/>
    <x v="9"/>
    <n v="5010"/>
  </r>
  <r>
    <n v="35"/>
    <n v="578"/>
    <n v="9.7714285714285705"/>
    <n v="2"/>
    <n v="183"/>
    <n v="6.1630500301386402"/>
    <n v="5.6185641288757298"/>
    <n v="0.54448590126291041"/>
    <n v="0.29646489667408382"/>
    <b v="1"/>
    <b v="0"/>
    <b v="0"/>
    <b v="0"/>
    <b v="0"/>
    <b v="0"/>
    <x v="7"/>
    <n v="5011"/>
  </r>
  <r>
    <n v="35"/>
    <n v="578"/>
    <n v="9.7714285714285705"/>
    <n v="2"/>
    <n v="268"/>
    <n v="5.5327380952381002"/>
    <n v="5.6616849899292001"/>
    <n v="-0.12894689469109988"/>
    <n v="1.6627301650477603E-2"/>
    <b v="1"/>
    <b v="0"/>
    <b v="0"/>
    <b v="0"/>
    <b v="0"/>
    <b v="0"/>
    <x v="6"/>
    <n v="5012"/>
  </r>
  <r>
    <n v="35"/>
    <n v="578"/>
    <n v="9.7714285714285705"/>
    <n v="2"/>
    <n v="212"/>
    <n v="7.7505023106288897"/>
    <n v="5.6336503028869602"/>
    <n v="2.1168520077419295"/>
    <n v="4.4810624226810383"/>
    <b v="0"/>
    <b v="0"/>
    <b v="1"/>
    <b v="0"/>
    <b v="0"/>
    <b v="0"/>
    <x v="3"/>
    <n v="5013"/>
  </r>
  <r>
    <n v="35"/>
    <n v="578"/>
    <n v="9.7714285714285705"/>
    <n v="2"/>
    <n v="237"/>
    <n v="4.7328685638146002"/>
    <n v="5.6460161209106401"/>
    <n v="-0.9131475570960399"/>
    <n v="0.83383846103046544"/>
    <b v="1"/>
    <b v="0"/>
    <b v="0"/>
    <b v="0"/>
    <b v="0"/>
    <b v="0"/>
    <x v="9"/>
    <n v="5014"/>
  </r>
  <r>
    <n v="35"/>
    <n v="578"/>
    <n v="9.7714285714285705"/>
    <n v="2"/>
    <n v="5822"/>
    <n v="6.1630500301386402"/>
    <n v="5.7154793739318803"/>
    <n v="0.44757065620675984"/>
    <n v="0.20031949229734961"/>
    <b v="1"/>
    <b v="0"/>
    <b v="0"/>
    <b v="0"/>
    <b v="0"/>
    <b v="0"/>
    <x v="6"/>
    <n v="5015"/>
  </r>
  <r>
    <n v="35"/>
    <n v="578"/>
    <n v="9.7714285714285705"/>
    <n v="2"/>
    <n v="466"/>
    <n v="6.1630500301386402"/>
    <n v="5.7383608818054199"/>
    <n v="0.42468914833322025"/>
    <n v="0.18036087271199594"/>
    <b v="1"/>
    <b v="0"/>
    <b v="0"/>
    <b v="0"/>
    <b v="0"/>
    <b v="0"/>
    <x v="6"/>
    <n v="5016"/>
  </r>
  <r>
    <n v="35"/>
    <n v="578"/>
    <n v="9.7714285714285705"/>
    <n v="2"/>
    <n v="240"/>
    <n v="6.6723930078360496"/>
    <n v="5.6475305557251003"/>
    <n v="1.0248624521109493"/>
    <n v="1.0503430457468679"/>
    <b v="0"/>
    <b v="1"/>
    <b v="0"/>
    <b v="0"/>
    <b v="0"/>
    <b v="0"/>
    <x v="7"/>
    <n v="5017"/>
  </r>
  <r>
    <n v="35"/>
    <n v="578"/>
    <n v="9.7714285714285705"/>
    <n v="2"/>
    <n v="7861"/>
    <n v="6.1630500301386402"/>
    <n v="5.7533497810363796"/>
    <n v="0.40970024910226055"/>
    <n v="0.16785429411445435"/>
    <b v="1"/>
    <b v="0"/>
    <b v="0"/>
    <b v="0"/>
    <b v="0"/>
    <b v="0"/>
    <x v="6"/>
    <n v="5018"/>
  </r>
  <r>
    <n v="35"/>
    <n v="578"/>
    <n v="9.7714285714285705"/>
    <n v="2"/>
    <n v="12783"/>
    <n v="6.1630500301386402"/>
    <n v="5.9019465446472203"/>
    <n v="0.26110348549141982"/>
    <n v="6.8175030135768075E-2"/>
    <b v="1"/>
    <b v="0"/>
    <b v="0"/>
    <b v="0"/>
    <b v="0"/>
    <b v="0"/>
    <x v="6"/>
    <n v="5019"/>
  </r>
  <r>
    <n v="35"/>
    <n v="578"/>
    <n v="9.7714285714285705"/>
    <n v="2"/>
    <n v="272"/>
    <n v="7.6790944225791602"/>
    <n v="5.6637144088745099"/>
    <n v="2.0153800137046503"/>
    <n v="4.0617565996401561"/>
    <b v="0"/>
    <b v="0"/>
    <b v="1"/>
    <b v="0"/>
    <b v="0"/>
    <b v="0"/>
    <x v="3"/>
    <n v="5020"/>
  </r>
  <r>
    <n v="35"/>
    <n v="578"/>
    <n v="9.7714285714285705"/>
    <n v="2"/>
    <n v="16367"/>
    <n v="5.3226341169379197"/>
    <n v="5.9215683937072798"/>
    <n v="-0.59893427676936017"/>
    <n v="0.35872226788923656"/>
    <b v="1"/>
    <b v="0"/>
    <b v="0"/>
    <b v="0"/>
    <b v="0"/>
    <b v="0"/>
    <x v="9"/>
    <n v="5021"/>
  </r>
  <r>
    <n v="35"/>
    <n v="578"/>
    <n v="9.7714285714285705"/>
    <n v="2"/>
    <n v="334"/>
    <n v="4.5925758489049704"/>
    <n v="5.69415378570557"/>
    <n v="-1.1015779368005996"/>
    <n v="1.2134739508458656"/>
    <b v="0"/>
    <b v="1"/>
    <b v="0"/>
    <b v="0"/>
    <b v="0"/>
    <b v="0"/>
    <x v="9"/>
    <n v="5022"/>
  </r>
  <r>
    <n v="35"/>
    <n v="578"/>
    <n v="9.7714285714285705"/>
    <n v="2"/>
    <n v="14133"/>
    <n v="5.3226341169379197"/>
    <n v="5.89211130142212"/>
    <n v="-0.56947718448420037"/>
    <n v="0.32430426364805198"/>
    <b v="1"/>
    <b v="0"/>
    <b v="0"/>
    <b v="0"/>
    <b v="0"/>
    <b v="0"/>
    <x v="9"/>
    <n v="5023"/>
  </r>
  <r>
    <n v="35"/>
    <n v="578"/>
    <n v="9.7714285714285705"/>
    <n v="2"/>
    <n v="381"/>
    <n v="4.9024261603375603"/>
    <n v="5.7128806114196804"/>
    <n v="-0.81045445108212011"/>
    <n v="0.65683641727882058"/>
    <b v="1"/>
    <b v="0"/>
    <b v="0"/>
    <b v="0"/>
    <b v="0"/>
    <b v="0"/>
    <x v="9"/>
    <n v="5024"/>
  </r>
  <r>
    <n v="35"/>
    <n v="578"/>
    <n v="9.7714285714285705"/>
    <n v="2"/>
    <n v="406"/>
    <n v="5.3226341169379197"/>
    <n v="5.7202310562133798"/>
    <n v="-0.39759693927546014"/>
    <n v="0.15808332612121392"/>
    <b v="1"/>
    <b v="0"/>
    <b v="0"/>
    <b v="0"/>
    <b v="0"/>
    <b v="0"/>
    <x v="6"/>
    <n v="5025"/>
  </r>
  <r>
    <n v="35"/>
    <n v="578"/>
    <n v="9.7714285714285705"/>
    <n v="2"/>
    <n v="2"/>
    <n v="0.74703636728953204"/>
    <n v="5.3117876052856401"/>
    <n v="-4.5647512379961084"/>
    <n v="20.836953864787006"/>
    <b v="0"/>
    <b v="0"/>
    <b v="1"/>
    <b v="0"/>
    <b v="0"/>
    <b v="0"/>
    <x v="0"/>
    <n v="5026"/>
  </r>
  <r>
    <n v="35"/>
    <n v="578"/>
    <n v="9.7714285714285705"/>
    <n v="2"/>
    <n v="146"/>
    <n v="0.93379545911191397"/>
    <n v="5.59828805923462"/>
    <n v="-4.6644926001227063"/>
    <n v="21.757491216599487"/>
    <b v="0"/>
    <b v="0"/>
    <b v="1"/>
    <b v="0"/>
    <b v="0"/>
    <b v="0"/>
    <x v="0"/>
    <n v="5027"/>
  </r>
  <r>
    <n v="35"/>
    <n v="578"/>
    <n v="9.7714285714285705"/>
    <n v="2"/>
    <n v="1"/>
    <n v="0.38639812101182702"/>
    <n v="5.1588945388793901"/>
    <n v="-4.7724964178675631"/>
    <n v="22.776722058558722"/>
    <b v="0"/>
    <b v="0"/>
    <b v="1"/>
    <b v="0"/>
    <b v="0"/>
    <b v="0"/>
    <x v="0"/>
    <n v="5028"/>
  </r>
  <r>
    <n v="35"/>
    <n v="578"/>
    <n v="9.7714285714285705"/>
    <n v="2"/>
    <n v="51"/>
    <n v="0.56027727546714901"/>
    <n v="5.54896783828735"/>
    <n v="-4.9886905628202012"/>
    <n v="24.887033531571337"/>
    <b v="0"/>
    <b v="0"/>
    <b v="1"/>
    <b v="0"/>
    <b v="0"/>
    <b v="0"/>
    <x v="0"/>
    <n v="5029"/>
  </r>
  <r>
    <n v="35"/>
    <n v="578"/>
    <n v="9.7714285714285705"/>
    <n v="2"/>
    <n v="266"/>
    <n v="4.5802667269439503"/>
    <n v="5.6606698036193803"/>
    <n v="-1.08040307667543"/>
    <n v="1.1672708080897352"/>
    <b v="0"/>
    <b v="1"/>
    <b v="0"/>
    <b v="0"/>
    <b v="0"/>
    <b v="0"/>
    <x v="9"/>
    <n v="5030"/>
  </r>
  <r>
    <n v="35"/>
    <n v="578"/>
    <n v="9.7714285714285705"/>
    <n v="2"/>
    <n v="558"/>
    <n v="4.76235684147077"/>
    <n v="5.7154793739318803"/>
    <n v="-0.95312253246111034"/>
    <n v="0.90844256188508032"/>
    <b v="1"/>
    <b v="0"/>
    <b v="0"/>
    <b v="0"/>
    <b v="0"/>
    <b v="0"/>
    <x v="9"/>
    <n v="5031"/>
  </r>
  <r>
    <n v="35"/>
    <n v="578"/>
    <n v="9.7714285714285705"/>
    <n v="2"/>
    <n v="131"/>
    <n v="4.76235684147077"/>
    <n v="5.5903067588806197"/>
    <n v="-0.82794991740984969"/>
    <n v="0.68550106573897696"/>
    <b v="1"/>
    <b v="0"/>
    <b v="0"/>
    <b v="0"/>
    <b v="0"/>
    <b v="0"/>
    <x v="9"/>
    <n v="5032"/>
  </r>
  <r>
    <n v="35"/>
    <n v="578"/>
    <n v="9.7714285714285705"/>
    <n v="2"/>
    <n v="133"/>
    <n v="4.76235684147077"/>
    <n v="5.5913548469543501"/>
    <n v="-0.82899800548358016"/>
    <n v="0.687237693095754"/>
    <b v="1"/>
    <b v="0"/>
    <b v="0"/>
    <b v="0"/>
    <b v="0"/>
    <b v="0"/>
    <x v="9"/>
    <n v="5033"/>
  </r>
  <r>
    <n v="35"/>
    <n v="578"/>
    <n v="9.7714285714285705"/>
    <n v="2"/>
    <n v="11506"/>
    <n v="4.76235684147077"/>
    <n v="5.8752579689025897"/>
    <n v="-1.1129011274318197"/>
    <n v="1.2385489194390154"/>
    <b v="0"/>
    <b v="1"/>
    <b v="0"/>
    <b v="0"/>
    <b v="0"/>
    <b v="0"/>
    <x v="9"/>
    <n v="5034"/>
  </r>
  <r>
    <n v="35"/>
    <n v="578"/>
    <n v="9.7714285714285705"/>
    <n v="2"/>
    <n v="13069"/>
    <n v="4.76235684147077"/>
    <n v="5.9079179763793901"/>
    <n v="-1.1455611349086201"/>
    <n v="1.3123103138131258"/>
    <b v="0"/>
    <b v="1"/>
    <b v="0"/>
    <b v="0"/>
    <b v="0"/>
    <b v="0"/>
    <x v="9"/>
    <n v="5035"/>
  </r>
  <r>
    <n v="35"/>
    <n v="578"/>
    <n v="9.7714285714285705"/>
    <n v="2"/>
    <n v="206"/>
    <n v="3.8285613823588598"/>
    <n v="5.6307001113891602"/>
    <n v="-1.8021387290303004"/>
    <n v="3.2477039986709464"/>
    <b v="0"/>
    <b v="1"/>
    <b v="0"/>
    <b v="0"/>
    <b v="0"/>
    <b v="0"/>
    <x v="8"/>
    <n v="5036"/>
  </r>
  <r>
    <n v="35"/>
    <n v="578"/>
    <n v="9.7714285714285705"/>
    <n v="2"/>
    <n v="255"/>
    <n v="4.76235684147077"/>
    <n v="5.6551012992858896"/>
    <n v="-0.89274445781511957"/>
    <n v="0.7969926669596118"/>
    <b v="1"/>
    <b v="0"/>
    <b v="0"/>
    <b v="0"/>
    <b v="0"/>
    <b v="0"/>
    <x v="9"/>
    <n v="5037"/>
  </r>
  <r>
    <n v="35"/>
    <n v="578"/>
    <n v="9.7714285714285705"/>
    <n v="2"/>
    <n v="4500"/>
    <n v="4.76235684147077"/>
    <n v="5.7154793739318803"/>
    <n v="-0.95312253246111034"/>
    <n v="0.90844256188508032"/>
    <b v="1"/>
    <b v="0"/>
    <b v="0"/>
    <b v="0"/>
    <b v="0"/>
    <b v="0"/>
    <x v="9"/>
    <n v="5038"/>
  </r>
  <r>
    <n v="35"/>
    <n v="578"/>
    <n v="9.7714285714285705"/>
    <n v="2"/>
    <n v="14130"/>
    <n v="4.76235684147077"/>
    <n v="5.8920540809631303"/>
    <n v="-1.1296972394923603"/>
    <n v="1.2762158529166594"/>
    <b v="0"/>
    <b v="1"/>
    <b v="0"/>
    <b v="0"/>
    <b v="0"/>
    <b v="0"/>
    <x v="9"/>
    <n v="5039"/>
  </r>
  <r>
    <n v="35"/>
    <n v="578"/>
    <n v="9.7714285714285705"/>
    <n v="2"/>
    <n v="21038"/>
    <n v="4.76235684147077"/>
    <n v="5.9808697700500497"/>
    <n v="-1.2185129285792797"/>
    <n v="1.4847737571148529"/>
    <b v="0"/>
    <b v="1"/>
    <b v="0"/>
    <b v="0"/>
    <b v="0"/>
    <b v="0"/>
    <x v="9"/>
    <n v="5040"/>
  </r>
  <r>
    <n v="35"/>
    <n v="578"/>
    <n v="9.7714285714285705"/>
    <n v="2"/>
    <n v="309"/>
    <n v="8.6842977697408195"/>
    <n v="5.6825180053710902"/>
    <n v="3.0017797643697293"/>
    <n v="9.010681753779588"/>
    <b v="0"/>
    <b v="0"/>
    <b v="1"/>
    <b v="0"/>
    <b v="0"/>
    <b v="0"/>
    <x v="4"/>
    <n v="5041"/>
  </r>
  <r>
    <n v="35"/>
    <n v="578"/>
    <n v="9.7714285714285705"/>
    <n v="2"/>
    <n v="12786"/>
    <n v="7.5637432188065201"/>
    <n v="5.9020090103149396"/>
    <n v="1.6617342084915805"/>
    <n v="2.7613605796711393"/>
    <b v="0"/>
    <b v="1"/>
    <b v="0"/>
    <b v="0"/>
    <b v="0"/>
    <b v="0"/>
    <x v="3"/>
    <n v="5042"/>
  </r>
  <r>
    <n v="35"/>
    <n v="578"/>
    <n v="9.7714285714285705"/>
    <n v="2"/>
    <n v="242"/>
    <n v="6.5832579867390004"/>
    <n v="5.6485400199890101"/>
    <n v="0.9347179667499903"/>
    <n v="0.87369767736523596"/>
    <b v="1"/>
    <b v="0"/>
    <b v="0"/>
    <b v="0"/>
    <b v="0"/>
    <b v="0"/>
    <x v="7"/>
    <n v="5043"/>
  </r>
  <r>
    <n v="35"/>
    <n v="578"/>
    <n v="9.7714285714285705"/>
    <n v="2"/>
    <n v="31346"/>
    <n v="7.5637432188065201"/>
    <n v="6.0250749588012704"/>
    <n v="1.5386682600052497"/>
    <n v="2.3675000143475828"/>
    <b v="0"/>
    <b v="1"/>
    <b v="0"/>
    <b v="0"/>
    <b v="0"/>
    <b v="0"/>
    <x v="3"/>
    <n v="5044"/>
  </r>
  <r>
    <n v="35"/>
    <n v="578"/>
    <n v="9.7714285714285705"/>
    <n v="2"/>
    <n v="274"/>
    <n v="7.2836045810729404"/>
    <n v="5.6647295951843297"/>
    <n v="1.6188749858886107"/>
    <n v="2.6207562199358496"/>
    <b v="0"/>
    <b v="1"/>
    <b v="0"/>
    <b v="0"/>
    <b v="0"/>
    <b v="0"/>
    <x v="3"/>
    <n v="5045"/>
  </r>
  <r>
    <n v="35"/>
    <n v="578"/>
    <n v="9.7714285714285705"/>
    <n v="2"/>
    <n v="14906"/>
    <n v="5.0424954792043399"/>
    <n v="5.9028949737548801"/>
    <n v="-0.86039949455054021"/>
    <n v="0.74028729022282502"/>
    <b v="1"/>
    <b v="0"/>
    <b v="0"/>
    <b v="0"/>
    <b v="0"/>
    <b v="0"/>
    <x v="9"/>
    <n v="5046"/>
  </r>
  <r>
    <n v="35"/>
    <n v="578"/>
    <n v="9.7714285714285705"/>
    <n v="2"/>
    <n v="16656"/>
    <n v="5.6027727546714896"/>
    <n v="5.9252524375915501"/>
    <n v="-0.32247968292006046"/>
    <n v="0.10399314589622273"/>
    <b v="1"/>
    <b v="0"/>
    <b v="0"/>
    <b v="0"/>
    <b v="0"/>
    <b v="0"/>
    <x v="6"/>
    <n v="5047"/>
  </r>
  <r>
    <n v="35"/>
    <n v="578"/>
    <n v="9.7714285714285705"/>
    <n v="2"/>
    <n v="26223"/>
    <n v="5.6027727546714896"/>
    <n v="6.0109329223632804"/>
    <n v="-0.40816016769179075"/>
    <n v="0.16659472249019075"/>
    <b v="1"/>
    <b v="0"/>
    <b v="0"/>
    <b v="0"/>
    <b v="0"/>
    <b v="0"/>
    <x v="6"/>
    <n v="5048"/>
  </r>
  <r>
    <n v="35"/>
    <n v="578"/>
    <n v="9.7714285714285705"/>
    <n v="2"/>
    <n v="9713"/>
    <n v="5.6027727546714896"/>
    <n v="5.8267970085143999"/>
    <n v="-0.22402425384291025"/>
    <n v="5.0186866309872687E-2"/>
    <b v="1"/>
    <b v="0"/>
    <b v="0"/>
    <b v="0"/>
    <b v="0"/>
    <b v="0"/>
    <x v="6"/>
    <n v="5049"/>
  </r>
  <r>
    <n v="35"/>
    <n v="578"/>
    <n v="9.7714285714285705"/>
    <n v="2"/>
    <n v="377"/>
    <n v="5.6027727546714896"/>
    <n v="5.71132564544678"/>
    <n v="-0.1085528907752904"/>
    <n v="1.1783730095672127E-2"/>
    <b v="1"/>
    <b v="0"/>
    <b v="0"/>
    <b v="0"/>
    <b v="0"/>
    <b v="0"/>
    <x v="6"/>
    <n v="5050"/>
  </r>
  <r>
    <n v="35"/>
    <n v="578"/>
    <n v="9.7714285714285705"/>
    <n v="2"/>
    <n v="7462"/>
    <n v="5.6027727546714896"/>
    <n v="5.7677235603332502"/>
    <n v="-0.16495080566176057"/>
    <n v="2.7208768288463903E-2"/>
    <b v="1"/>
    <b v="0"/>
    <b v="0"/>
    <b v="0"/>
    <b v="0"/>
    <b v="0"/>
    <x v="6"/>
    <n v="5051"/>
  </r>
  <r>
    <n v="35"/>
    <n v="578"/>
    <n v="9.7714285714285705"/>
    <n v="2"/>
    <n v="6804"/>
    <n v="5.3226341169379099"/>
    <n v="5.8146667480468803"/>
    <n v="-0.49203263110897044"/>
    <n v="0.2420961100760162"/>
    <b v="1"/>
    <b v="0"/>
    <b v="0"/>
    <b v="0"/>
    <b v="0"/>
    <b v="0"/>
    <x v="6"/>
    <n v="5052"/>
  </r>
  <r>
    <n v="35"/>
    <n v="578"/>
    <n v="9.7714285714285705"/>
    <n v="2"/>
    <n v="153"/>
    <n v="3.7818716094032601"/>
    <n v="5.6021232604980504"/>
    <n v="-1.8202516510947904"/>
    <n v="3.3133160733133105"/>
    <b v="0"/>
    <b v="1"/>
    <b v="0"/>
    <b v="0"/>
    <b v="0"/>
    <b v="0"/>
    <x v="8"/>
    <n v="5053"/>
  </r>
  <r>
    <n v="35"/>
    <n v="578"/>
    <n v="9.7714285714285705"/>
    <n v="2"/>
    <n v="20120"/>
    <n v="5.0424954792043399"/>
    <n v="5.97470951080322"/>
    <n v="-0.93221403159888006"/>
    <n v="0.86902300070983773"/>
    <b v="1"/>
    <b v="0"/>
    <b v="0"/>
    <b v="0"/>
    <b v="0"/>
    <b v="0"/>
    <x v="9"/>
    <n v="5054"/>
  </r>
  <r>
    <n v="35"/>
    <n v="578"/>
    <n v="9.7714285714285705"/>
    <n v="2"/>
    <n v="9711"/>
    <n v="5.0424954792043399"/>
    <n v="5.82676458358765"/>
    <n v="-0.7842691043833101"/>
    <n v="0.6150780280901994"/>
    <b v="1"/>
    <b v="0"/>
    <b v="0"/>
    <b v="0"/>
    <b v="0"/>
    <b v="0"/>
    <x v="9"/>
    <n v="5055"/>
  </r>
  <r>
    <n v="35"/>
    <n v="578"/>
    <n v="9.7714285714285705"/>
    <n v="2"/>
    <n v="13007"/>
    <n v="5.0424954792043399"/>
    <n v="5.9066281318664604"/>
    <n v="-0.86413265266212047"/>
    <n v="0.74672524139687291"/>
    <b v="1"/>
    <b v="0"/>
    <b v="0"/>
    <b v="0"/>
    <b v="0"/>
    <b v="0"/>
    <x v="9"/>
    <n v="5056"/>
  </r>
  <r>
    <n v="35"/>
    <n v="578"/>
    <n v="9.7714285714285705"/>
    <n v="2"/>
    <n v="517"/>
    <n v="5.0424954792043399"/>
    <n v="5.7481732368469203"/>
    <n v="-0.70567775764258034"/>
    <n v="0.49798109763146037"/>
    <b v="1"/>
    <b v="0"/>
    <b v="0"/>
    <b v="0"/>
    <b v="0"/>
    <b v="0"/>
    <x v="9"/>
    <n v="5057"/>
  </r>
  <r>
    <n v="35"/>
    <n v="578"/>
    <n v="9.7714285714285705"/>
    <n v="2"/>
    <n v="14908"/>
    <n v="4.76235684147077"/>
    <n v="5.9029216766357404"/>
    <n v="-1.1405648351649704"/>
    <n v="1.3008881432148962"/>
    <b v="0"/>
    <b v="1"/>
    <b v="0"/>
    <b v="0"/>
    <b v="0"/>
    <b v="0"/>
    <x v="9"/>
    <n v="5058"/>
  </r>
  <r>
    <n v="35"/>
    <n v="578"/>
    <n v="9.7714285714285705"/>
    <n v="2"/>
    <n v="14650"/>
    <n v="5.0424954792043399"/>
    <n v="5.8994665145873997"/>
    <n v="-0.85697103538305974"/>
    <n v="0.73439935548551338"/>
    <b v="1"/>
    <b v="0"/>
    <b v="0"/>
    <b v="0"/>
    <b v="0"/>
    <b v="0"/>
    <x v="9"/>
    <n v="5059"/>
  </r>
  <r>
    <n v="35"/>
    <n v="578"/>
    <n v="9.7714285714285705"/>
    <n v="2"/>
    <n v="180"/>
    <n v="5.22925457102673"/>
    <n v="5.6169176101684597"/>
    <n v="-0.38766303914172973"/>
    <n v="0.15028263191660227"/>
    <b v="1"/>
    <b v="0"/>
    <b v="0"/>
    <b v="0"/>
    <b v="0"/>
    <b v="0"/>
    <x v="6"/>
    <n v="5060"/>
  </r>
  <r>
    <n v="35"/>
    <n v="578"/>
    <n v="9.7714285714285705"/>
    <n v="2"/>
    <n v="7236"/>
    <n v="5.0424954792043399"/>
    <n v="5.7752995491027797"/>
    <n v="-0.73280406989843971"/>
    <n v="0.53700180485971727"/>
    <b v="1"/>
    <b v="0"/>
    <b v="0"/>
    <b v="0"/>
    <b v="0"/>
    <b v="0"/>
    <x v="9"/>
    <n v="5061"/>
  </r>
  <r>
    <n v="35"/>
    <n v="578"/>
    <n v="9.7714285714285705"/>
    <n v="2"/>
    <n v="12778"/>
    <n v="3.3616636528028998"/>
    <n v="5.9018421173095703"/>
    <n v="-2.5401784645066705"/>
    <n v="6.452506631543466"/>
    <b v="0"/>
    <b v="0"/>
    <b v="1"/>
    <b v="0"/>
    <b v="0"/>
    <b v="0"/>
    <x v="2"/>
    <n v="5062"/>
  </r>
  <r>
    <n v="35"/>
    <n v="578"/>
    <n v="9.7714285714285705"/>
    <n v="2"/>
    <n v="516"/>
    <n v="4.2020795660036203"/>
    <n v="5.7485237121581996"/>
    <n v="-1.5464441461545793"/>
    <n v="2.3914894971757659"/>
    <b v="0"/>
    <b v="1"/>
    <b v="0"/>
    <b v="0"/>
    <b v="0"/>
    <b v="0"/>
    <x v="8"/>
    <n v="5063"/>
  </r>
  <r>
    <n v="35"/>
    <n v="578"/>
    <n v="9.7714285714285705"/>
    <n v="2"/>
    <n v="18764"/>
    <n v="4.2020795660036203"/>
    <n v="5.9572882652282697"/>
    <n v="-1.7552086992246494"/>
    <n v="3.0807575778338858"/>
    <b v="0"/>
    <b v="1"/>
    <b v="0"/>
    <b v="0"/>
    <b v="0"/>
    <b v="0"/>
    <x v="8"/>
    <n v="5064"/>
  </r>
  <r>
    <n v="35"/>
    <n v="578"/>
    <n v="9.7714285714285705"/>
    <n v="2"/>
    <n v="5"/>
    <n v="2.0288828611613399"/>
    <n v="5.4944496154785201"/>
    <n v="-3.4655667543171802"/>
    <n v="12.010152928628514"/>
    <b v="0"/>
    <b v="0"/>
    <b v="1"/>
    <b v="0"/>
    <b v="0"/>
    <b v="0"/>
    <x v="2"/>
    <n v="5065"/>
  </r>
  <r>
    <n v="35"/>
    <n v="578"/>
    <n v="9.7714285714285705"/>
    <n v="2"/>
    <n v="12780"/>
    <n v="4.2020795660036203"/>
    <n v="5.9018836021423304"/>
    <n v="-1.6998040361387101"/>
    <n v="2.8893337612734493"/>
    <b v="0"/>
    <b v="1"/>
    <b v="0"/>
    <b v="0"/>
    <b v="0"/>
    <b v="0"/>
    <x v="8"/>
    <n v="5066"/>
  </r>
  <r>
    <n v="35"/>
    <n v="578"/>
    <n v="9.7714285714285705"/>
    <n v="2"/>
    <n v="12451"/>
    <n v="4.2020795660036203"/>
    <n v="5.8950080871581996"/>
    <n v="-1.6929285211545793"/>
    <n v="2.8660069777386306"/>
    <b v="0"/>
    <b v="1"/>
    <b v="0"/>
    <b v="0"/>
    <b v="0"/>
    <b v="0"/>
    <x v="8"/>
    <n v="5067"/>
  </r>
  <r>
    <n v="35"/>
    <n v="578"/>
    <n v="9.7714285714285705"/>
    <n v="2"/>
    <n v="232"/>
    <n v="3.0815250150693201"/>
    <n v="5.6434979438781703"/>
    <n v="-2.5619729288088502"/>
    <n v="6.5637052879493973"/>
    <b v="0"/>
    <b v="0"/>
    <b v="1"/>
    <b v="0"/>
    <b v="0"/>
    <b v="0"/>
    <x v="2"/>
    <n v="5068"/>
  </r>
  <r>
    <n v="35"/>
    <n v="578"/>
    <n v="9.7714285714285705"/>
    <n v="2"/>
    <n v="3901"/>
    <n v="4.2020795660036203"/>
    <n v="5.7154793739318803"/>
    <n v="-1.51339980792826"/>
    <n v="2.2903789786372943"/>
    <b v="0"/>
    <b v="1"/>
    <b v="0"/>
    <b v="0"/>
    <b v="0"/>
    <b v="0"/>
    <x v="8"/>
    <n v="5069"/>
  </r>
  <r>
    <n v="35"/>
    <n v="578"/>
    <n v="9.7714285714285705"/>
    <n v="2"/>
    <n v="5172"/>
    <n v="4.3421488848704097"/>
    <n v="5.7154793739318803"/>
    <n v="-1.3733304890614706"/>
    <n v="1.886036632185818"/>
    <b v="0"/>
    <b v="1"/>
    <b v="0"/>
    <b v="0"/>
    <b v="0"/>
    <b v="0"/>
    <x v="9"/>
    <n v="5070"/>
  </r>
  <r>
    <n v="35"/>
    <n v="578"/>
    <n v="9.7714285714285705"/>
    <n v="2"/>
    <n v="24"/>
    <n v="8.9644364074743894"/>
    <n v="5.5353360176086399"/>
    <n v="3.4291003898657495"/>
    <n v="11.758729483777435"/>
    <b v="0"/>
    <b v="0"/>
    <b v="1"/>
    <b v="0"/>
    <b v="0"/>
    <b v="0"/>
    <x v="4"/>
    <n v="5071"/>
  </r>
  <r>
    <n v="35"/>
    <n v="578"/>
    <n v="9.7714285714285705"/>
    <n v="2"/>
    <n v="23"/>
    <n v="8.8843967966933608"/>
    <n v="5.5348310470581099"/>
    <n v="3.3495657496352509"/>
    <n v="11.219590711129561"/>
    <b v="0"/>
    <b v="0"/>
    <b v="1"/>
    <b v="0"/>
    <b v="0"/>
    <b v="0"/>
    <x v="4"/>
    <n v="5072"/>
  </r>
  <r>
    <n v="35"/>
    <n v="578"/>
    <n v="9.7714285714285705"/>
    <n v="2"/>
    <n v="345"/>
    <n v="9.3738698010850108"/>
    <n v="5.6989850997924796"/>
    <n v="3.6748847012925312"/>
    <n v="13.504777567793896"/>
    <b v="0"/>
    <b v="0"/>
    <b v="1"/>
    <b v="0"/>
    <b v="0"/>
    <b v="0"/>
    <x v="5"/>
    <n v="5073"/>
  </r>
  <r>
    <n v="35"/>
    <n v="578"/>
    <n v="9.7714285714285705"/>
    <n v="2"/>
    <n v="3013"/>
    <n v="3.3616636528028998"/>
    <n v="5.7154793739318803"/>
    <n v="-2.3538157211289805"/>
    <n v="5.540448449033943"/>
    <b v="0"/>
    <b v="0"/>
    <b v="1"/>
    <b v="0"/>
    <b v="0"/>
    <b v="0"/>
    <x v="8"/>
    <n v="5074"/>
  </r>
  <r>
    <n v="35"/>
    <n v="578"/>
    <n v="9.7714285714285705"/>
    <n v="2"/>
    <n v="330"/>
    <n v="3.3616636528028998"/>
    <n v="5.6924395561218297"/>
    <n v="-2.3307759033189299"/>
    <n v="5.432516311492174"/>
    <b v="0"/>
    <b v="0"/>
    <b v="1"/>
    <b v="0"/>
    <b v="0"/>
    <b v="0"/>
    <x v="8"/>
    <n v="5075"/>
  </r>
  <r>
    <n v="35"/>
    <n v="578"/>
    <n v="9.7714285714285705"/>
    <n v="2"/>
    <n v="9710"/>
    <n v="3.3616636528028998"/>
    <n v="5.8267483711242702"/>
    <n v="-2.4650847183213704"/>
    <n v="6.0766426685015507"/>
    <b v="0"/>
    <b v="0"/>
    <b v="1"/>
    <b v="0"/>
    <b v="0"/>
    <b v="0"/>
    <x v="8"/>
    <n v="5076"/>
  </r>
  <r>
    <n v="35"/>
    <n v="578"/>
    <n v="9.7714285714285705"/>
    <n v="2"/>
    <n v="8906"/>
    <n v="3.3616636528028998"/>
    <n v="5.7707233428955096"/>
    <n v="-2.4090596900926098"/>
    <n v="5.8035685904291014"/>
    <b v="0"/>
    <b v="0"/>
    <b v="1"/>
    <b v="0"/>
    <b v="0"/>
    <b v="0"/>
    <x v="8"/>
    <n v="5077"/>
  </r>
  <r>
    <n v="35"/>
    <n v="578"/>
    <n v="9.7714285714285705"/>
    <n v="2"/>
    <n v="491"/>
    <n v="3.3616636528028998"/>
    <n v="5.7460956573486301"/>
    <n v="-2.3844320045457303"/>
    <n v="5.6855159843019702"/>
    <b v="0"/>
    <b v="0"/>
    <b v="1"/>
    <b v="0"/>
    <b v="0"/>
    <b v="0"/>
    <x v="8"/>
    <n v="5078"/>
  </r>
  <r>
    <n v="35"/>
    <n v="578"/>
    <n v="9.7714285714285705"/>
    <n v="2"/>
    <n v="262"/>
    <n v="3.0815250150693299"/>
    <n v="5.6586403846740696"/>
    <n v="-2.5771153696047397"/>
    <n v="6.6415236282529744"/>
    <b v="0"/>
    <b v="0"/>
    <b v="1"/>
    <b v="0"/>
    <b v="0"/>
    <b v="0"/>
    <x v="2"/>
    <n v="5079"/>
  </r>
  <r>
    <n v="35"/>
    <n v="578"/>
    <n v="9.7714285714285705"/>
    <n v="2"/>
    <n v="231"/>
    <n v="3.5017329716696799"/>
    <n v="5.64300537109375"/>
    <n v="-2.1412723994240701"/>
    <n v="4.5850474885353147"/>
    <b v="0"/>
    <b v="0"/>
    <b v="1"/>
    <b v="0"/>
    <b v="0"/>
    <b v="0"/>
    <x v="8"/>
    <n v="5080"/>
  </r>
  <r>
    <n v="35"/>
    <n v="578"/>
    <n v="9.7714285714285705"/>
    <n v="2"/>
    <n v="177"/>
    <n v="3.1375527426160401"/>
    <n v="5.6152715682983398"/>
    <n v="-2.4777188256822997"/>
    <n v="6.1390905791404746"/>
    <b v="0"/>
    <b v="0"/>
    <b v="1"/>
    <b v="0"/>
    <b v="0"/>
    <b v="0"/>
    <x v="8"/>
    <n v="5081"/>
  </r>
  <r>
    <n v="35"/>
    <n v="578"/>
    <n v="9.7714285714285705"/>
    <n v="2"/>
    <n v="853"/>
    <n v="3.3616636528028998"/>
    <n v="5.7154793739318803"/>
    <n v="-2.3538157211289805"/>
    <n v="5.540448449033943"/>
    <b v="0"/>
    <b v="0"/>
    <b v="1"/>
    <b v="0"/>
    <b v="0"/>
    <b v="0"/>
    <x v="8"/>
    <n v="5082"/>
  </r>
  <r>
    <n v="35"/>
    <n v="578"/>
    <n v="9.7714285714285705"/>
    <n v="2"/>
    <n v="8579"/>
    <n v="3.3616636528028998"/>
    <n v="5.7293615341186497"/>
    <n v="-2.3676978813157499"/>
    <n v="5.605993257187091"/>
    <b v="0"/>
    <b v="0"/>
    <b v="1"/>
    <b v="0"/>
    <b v="0"/>
    <b v="0"/>
    <x v="8"/>
    <n v="5083"/>
  </r>
  <r>
    <n v="35"/>
    <n v="578"/>
    <n v="9.7714285714285705"/>
    <n v="2"/>
    <n v="8581"/>
    <n v="3.3616636528028998"/>
    <n v="5.7291812896728498"/>
    <n v="-2.36751763686995"/>
    <n v="5.605139760890272"/>
    <b v="0"/>
    <b v="0"/>
    <b v="1"/>
    <b v="0"/>
    <b v="0"/>
    <b v="0"/>
    <x v="8"/>
    <n v="5084"/>
  </r>
  <r>
    <n v="35"/>
    <n v="578"/>
    <n v="9.7714285714285705"/>
    <n v="2"/>
    <n v="332"/>
    <n v="2.96146559889779"/>
    <n v="5.6932964324951199"/>
    <n v="-2.7318308335973298"/>
    <n v="7.4628997033930817"/>
    <b v="0"/>
    <b v="0"/>
    <b v="1"/>
    <b v="0"/>
    <b v="0"/>
    <b v="0"/>
    <x v="2"/>
    <n v="5085"/>
  </r>
  <r>
    <n v="35"/>
    <n v="578"/>
    <n v="9.7714285714285705"/>
    <n v="2"/>
    <n v="3143"/>
    <n v="1.9609704641350201"/>
    <n v="5.7154793739318803"/>
    <n v="-3.7545089097968605"/>
    <n v="14.09633715374401"/>
    <b v="0"/>
    <b v="0"/>
    <b v="1"/>
    <b v="0"/>
    <b v="0"/>
    <b v="0"/>
    <x v="1"/>
    <n v="5086"/>
  </r>
  <r>
    <n v="35"/>
    <n v="578"/>
    <n v="9.7714285714285705"/>
    <n v="2"/>
    <n v="40"/>
    <n v="1.9609704641350201"/>
    <n v="5.5434141159057599"/>
    <n v="-3.5824436517707401"/>
    <n v="12.833902518112476"/>
    <b v="0"/>
    <b v="0"/>
    <b v="1"/>
    <b v="0"/>
    <b v="0"/>
    <b v="0"/>
    <x v="1"/>
    <n v="5087"/>
  </r>
  <r>
    <n v="35"/>
    <n v="578"/>
    <n v="9.7714285714285705"/>
    <n v="2"/>
    <n v="1607"/>
    <n v="1.9609704641350201"/>
    <n v="5.7154793739318803"/>
    <n v="-3.7545089097968605"/>
    <n v="14.09633715374401"/>
    <b v="0"/>
    <b v="0"/>
    <b v="1"/>
    <b v="0"/>
    <b v="0"/>
    <b v="0"/>
    <x v="1"/>
    <n v="5088"/>
  </r>
  <r>
    <n v="35"/>
    <n v="578"/>
    <n v="9.7714285714285705"/>
    <n v="2"/>
    <n v="176"/>
    <n v="2.1010397830018102"/>
    <n v="5.61472368240356"/>
    <n v="-3.5136838994017499"/>
    <n v="12.345974544915086"/>
    <b v="0"/>
    <b v="0"/>
    <b v="1"/>
    <b v="0"/>
    <b v="0"/>
    <b v="0"/>
    <x v="1"/>
    <n v="5089"/>
  </r>
  <r>
    <n v="35"/>
    <n v="578"/>
    <n v="9.7714285714285705"/>
    <n v="2"/>
    <n v="86"/>
    <n v="1.6808318264014499"/>
    <n v="5.56691646575928"/>
    <n v="-3.8860846393578301"/>
    <n v="15.101653824252876"/>
    <b v="0"/>
    <b v="0"/>
    <b v="1"/>
    <b v="0"/>
    <b v="0"/>
    <b v="0"/>
    <x v="1"/>
    <n v="5090"/>
  </r>
  <r>
    <n v="35"/>
    <n v="578"/>
    <n v="9.7714285714285705"/>
    <n v="2"/>
    <n v="1161"/>
    <n v="1.9609704641350201"/>
    <n v="5.7154793739318803"/>
    <n v="-3.7545089097968605"/>
    <n v="14.09633715374401"/>
    <b v="0"/>
    <b v="0"/>
    <b v="1"/>
    <b v="0"/>
    <b v="0"/>
    <b v="0"/>
    <x v="1"/>
    <n v="5091"/>
  </r>
  <r>
    <n v="35"/>
    <n v="578"/>
    <n v="9.7714285714285705"/>
    <n v="2"/>
    <n v="127"/>
    <n v="1.9609704641350201"/>
    <n v="5.5882105827331499"/>
    <n v="-3.62724011859813"/>
    <n v="13.156870877967776"/>
    <b v="0"/>
    <b v="0"/>
    <b v="1"/>
    <b v="0"/>
    <b v="0"/>
    <b v="0"/>
    <x v="1"/>
    <n v="5092"/>
  </r>
  <r>
    <n v="35"/>
    <n v="578"/>
    <n v="9.7714285714285705"/>
    <n v="2"/>
    <n v="128"/>
    <n v="2.8013863773357501"/>
    <n v="5.5887346267700204"/>
    <n v="-2.7873482494342703"/>
    <n v="7.7693102636242912"/>
    <b v="0"/>
    <b v="0"/>
    <b v="1"/>
    <b v="0"/>
    <b v="0"/>
    <b v="0"/>
    <x v="2"/>
    <n v="5093"/>
  </r>
  <r>
    <n v="35"/>
    <n v="578"/>
    <n v="9.7714285714285705"/>
    <n v="2"/>
    <n v="4"/>
    <n v="1.5152953586497899"/>
    <n v="5.5356850624084499"/>
    <n v="-4.02038970375866"/>
    <n v="16.163533370088647"/>
    <b v="0"/>
    <b v="0"/>
    <b v="1"/>
    <b v="0"/>
    <b v="0"/>
    <b v="0"/>
    <x v="1"/>
    <n v="5094"/>
  </r>
  <r>
    <n v="35"/>
    <n v="578"/>
    <n v="9.7714285714285705"/>
    <n v="2"/>
    <n v="1545"/>
    <n v="1.9609704641350201"/>
    <n v="5.7154793739318803"/>
    <n v="-3.7545089097968605"/>
    <n v="14.09633715374401"/>
    <b v="0"/>
    <b v="0"/>
    <b v="1"/>
    <b v="0"/>
    <b v="0"/>
    <b v="0"/>
    <x v="1"/>
    <n v="5095"/>
  </r>
  <r>
    <n v="35"/>
    <n v="578"/>
    <n v="9.7714285714285705"/>
    <n v="2"/>
    <n v="3658"/>
    <n v="1.9609704641350201"/>
    <n v="5.7154793739318803"/>
    <n v="-3.7545089097968605"/>
    <n v="14.09633715374401"/>
    <b v="0"/>
    <b v="0"/>
    <b v="1"/>
    <b v="0"/>
    <b v="0"/>
    <b v="0"/>
    <x v="1"/>
    <n v="5096"/>
  </r>
  <r>
    <n v="35"/>
    <n v="578"/>
    <n v="9.7714285714285705"/>
    <n v="2"/>
    <n v="5561"/>
    <n v="1.9609704641350201"/>
    <n v="5.7154793739318803"/>
    <n v="-3.7545089097968605"/>
    <n v="14.09633715374401"/>
    <b v="0"/>
    <b v="0"/>
    <b v="1"/>
    <b v="0"/>
    <b v="0"/>
    <b v="0"/>
    <x v="1"/>
    <n v="5097"/>
  </r>
  <r>
    <n v="35"/>
    <n v="578"/>
    <n v="9.7714285714285705"/>
    <n v="2"/>
    <n v="931"/>
    <n v="1.9609704641350201"/>
    <n v="5.7154793739318803"/>
    <n v="-3.7545089097968605"/>
    <n v="14.09633715374401"/>
    <b v="0"/>
    <b v="0"/>
    <b v="1"/>
    <b v="0"/>
    <b v="0"/>
    <b v="0"/>
    <x v="1"/>
    <n v="5098"/>
  </r>
  <r>
    <n v="35"/>
    <n v="578"/>
    <n v="9.7714285714285705"/>
    <n v="2"/>
    <n v="346"/>
    <n v="9.4546790235081293"/>
    <n v="5.6994290351867702"/>
    <n v="3.755249988321359"/>
    <n v="14.101902474787567"/>
    <b v="0"/>
    <b v="0"/>
    <b v="1"/>
    <b v="0"/>
    <b v="0"/>
    <b v="0"/>
    <x v="5"/>
    <n v="5099"/>
  </r>
  <r>
    <n v="35"/>
    <n v="578"/>
    <n v="9.7714285714285705"/>
    <n v="2"/>
    <n v="375"/>
    <n v="8.6842977697408106"/>
    <n v="5.7105412483215297"/>
    <n v="2.9737565214192809"/>
    <n v="8.8432278486837017"/>
    <b v="0"/>
    <b v="0"/>
    <b v="1"/>
    <b v="0"/>
    <b v="0"/>
    <b v="0"/>
    <x v="4"/>
    <n v="5100"/>
  </r>
  <r>
    <n v="35"/>
    <n v="578"/>
    <n v="9.7714285714285705"/>
    <n v="2"/>
    <n v="25"/>
    <n v="8.6842977697408106"/>
    <n v="5.5358409881591797"/>
    <n v="3.1484567815816309"/>
    <n v="9.9127801054873608"/>
    <b v="0"/>
    <b v="0"/>
    <b v="1"/>
    <b v="0"/>
    <b v="0"/>
    <b v="0"/>
    <x v="4"/>
    <n v="5101"/>
  </r>
  <r>
    <n v="35"/>
    <n v="578"/>
    <n v="9.7714285714285705"/>
    <n v="2"/>
    <n v="21330"/>
    <n v="8.6842977697408106"/>
    <n v="5.9828290939331099"/>
    <n v="2.7014686758077007"/>
    <n v="7.2979330063702115"/>
    <b v="0"/>
    <b v="0"/>
    <b v="1"/>
    <b v="0"/>
    <b v="0"/>
    <b v="0"/>
    <x v="4"/>
    <n v="5102"/>
  </r>
  <r>
    <n v="35"/>
    <n v="578"/>
    <n v="9.7714285714285705"/>
    <n v="2"/>
    <n v="27"/>
    <n v="7.8438818565400901"/>
    <n v="5.5368504524231001"/>
    <n v="2.3070314041169899"/>
    <n v="5.3223938995820097"/>
    <b v="0"/>
    <b v="0"/>
    <b v="1"/>
    <b v="0"/>
    <b v="0"/>
    <b v="0"/>
    <x v="3"/>
    <n v="5103"/>
  </r>
  <r>
    <n v="35"/>
    <n v="578"/>
    <n v="9.7714285714285705"/>
    <n v="2"/>
    <n v="1154"/>
    <n v="3.6418022905364702"/>
    <n v="5.7154793739318803"/>
    <n v="-2.0736770833954101"/>
    <n v="4.3001366461992951"/>
    <b v="0"/>
    <b v="0"/>
    <b v="1"/>
    <b v="0"/>
    <b v="0"/>
    <b v="0"/>
    <x v="8"/>
    <n v="5104"/>
  </r>
  <r>
    <n v="35"/>
    <n v="578"/>
    <n v="9.7714285714285705"/>
    <n v="2"/>
    <n v="204"/>
    <n v="2.8013863773357501"/>
    <n v="5.6297173500061"/>
    <n v="-2.8283309726703498"/>
    <n v="7.9994560909664072"/>
    <b v="0"/>
    <b v="0"/>
    <b v="1"/>
    <b v="0"/>
    <b v="0"/>
    <b v="0"/>
    <x v="2"/>
    <n v="5105"/>
  </r>
  <r>
    <n v="35"/>
    <n v="578"/>
    <n v="9.7714285714285705"/>
    <n v="2"/>
    <n v="6552"/>
    <n v="3.6418022905364702"/>
    <n v="5.7154793739318803"/>
    <n v="-2.0736770833954101"/>
    <n v="4.3001366461992951"/>
    <b v="0"/>
    <b v="0"/>
    <b v="1"/>
    <b v="0"/>
    <b v="0"/>
    <b v="0"/>
    <x v="8"/>
    <n v="5106"/>
  </r>
  <r>
    <n v="35"/>
    <n v="578"/>
    <n v="9.7714285714285705"/>
    <n v="2"/>
    <n v="459"/>
    <n v="3.6418022905364702"/>
    <n v="5.7362527847290004"/>
    <n v="-2.0944504941925302"/>
    <n v="4.3867228726233334"/>
    <b v="0"/>
    <b v="0"/>
    <b v="1"/>
    <b v="0"/>
    <b v="0"/>
    <b v="0"/>
    <x v="8"/>
    <n v="5107"/>
  </r>
  <r>
    <n v="35"/>
    <n v="578"/>
    <n v="9.7714285714285705"/>
    <n v="2"/>
    <n v="8472"/>
    <n v="3.6418022905364702"/>
    <n v="5.7389812469482404"/>
    <n v="-2.0971789564117702"/>
    <n v="4.3981595752163614"/>
    <b v="0"/>
    <b v="0"/>
    <b v="1"/>
    <b v="0"/>
    <b v="0"/>
    <b v="0"/>
    <x v="8"/>
    <n v="5108"/>
  </r>
  <r>
    <n v="35"/>
    <n v="578"/>
    <n v="9.7714285714285705"/>
    <n v="2"/>
    <n v="6238"/>
    <n v="3.6418022905364702"/>
    <n v="5.7154793739318803"/>
    <n v="-2.0736770833954101"/>
    <n v="4.3001366461992951"/>
    <b v="0"/>
    <b v="0"/>
    <b v="1"/>
    <b v="0"/>
    <b v="0"/>
    <b v="0"/>
    <x v="8"/>
    <n v="5109"/>
  </r>
  <r>
    <n v="35"/>
    <n v="578"/>
    <n v="9.7714285714285705"/>
    <n v="2"/>
    <n v="233"/>
    <n v="3.5717676311030799"/>
    <n v="5.6439995765686"/>
    <n v="-2.07223194546552"/>
    <n v="4.2941452358078136"/>
    <b v="0"/>
    <b v="0"/>
    <b v="1"/>
    <b v="0"/>
    <b v="0"/>
    <b v="0"/>
    <x v="8"/>
    <n v="5110"/>
  </r>
  <r>
    <n v="35"/>
    <n v="578"/>
    <n v="9.7714285714285705"/>
    <n v="2"/>
    <n v="6863"/>
    <n v="3.6418022905364702"/>
    <n v="5.8025536537170401"/>
    <n v="-2.1607513631805699"/>
    <n v="4.6688464534866911"/>
    <b v="0"/>
    <b v="0"/>
    <b v="1"/>
    <b v="0"/>
    <b v="0"/>
    <b v="0"/>
    <x v="8"/>
    <n v="5111"/>
  </r>
  <r>
    <n v="35"/>
    <n v="578"/>
    <n v="9.7714285714285705"/>
    <n v="2"/>
    <n v="11974"/>
    <n v="3.6418022905364702"/>
    <n v="5.8850388526916504"/>
    <n v="-2.2432365621551802"/>
    <n v="5.032110273789792"/>
    <b v="0"/>
    <b v="0"/>
    <b v="1"/>
    <b v="0"/>
    <b v="0"/>
    <b v="0"/>
    <x v="8"/>
    <n v="5112"/>
  </r>
  <r>
    <n v="35"/>
    <n v="578"/>
    <n v="9.7714285714285705"/>
    <n v="2"/>
    <n v="21325"/>
    <n v="3.6418022905364702"/>
    <n v="5.9827957153320304"/>
    <n v="-2.3409934247955602"/>
    <n v="5.4802502149360457"/>
    <b v="0"/>
    <b v="0"/>
    <b v="1"/>
    <b v="0"/>
    <b v="0"/>
    <b v="0"/>
    <x v="8"/>
    <n v="5113"/>
  </r>
  <r>
    <n v="35"/>
    <n v="578"/>
    <n v="9.7714285714285705"/>
    <n v="2"/>
    <n v="10036"/>
    <n v="3.6418022905364702"/>
    <n v="5.8287830352783203"/>
    <n v="-2.1869807447418501"/>
    <n v="4.782884777871617"/>
    <b v="0"/>
    <b v="0"/>
    <b v="1"/>
    <b v="0"/>
    <b v="0"/>
    <b v="0"/>
    <x v="8"/>
    <n v="5114"/>
  </r>
  <r>
    <n v="35"/>
    <n v="578"/>
    <n v="9.7714285714285705"/>
    <n v="2"/>
    <n v="520"/>
    <n v="3.6418022905364702"/>
    <n v="5.7467355728149396"/>
    <n v="-2.1049332822784694"/>
    <n v="4.4307441228436106"/>
    <b v="0"/>
    <b v="0"/>
    <b v="1"/>
    <b v="0"/>
    <b v="0"/>
    <b v="0"/>
    <x v="8"/>
    <n v="5115"/>
  </r>
  <r>
    <n v="35"/>
    <n v="578"/>
    <n v="9.7714285714285705"/>
    <n v="2"/>
    <n v="6236"/>
    <n v="3.6418022905364702"/>
    <n v="5.7154793739318803"/>
    <n v="-2.0736770833954101"/>
    <n v="4.3001366461992951"/>
    <b v="0"/>
    <b v="0"/>
    <b v="1"/>
    <b v="0"/>
    <b v="0"/>
    <b v="0"/>
    <x v="8"/>
    <n v="5116"/>
  </r>
  <r>
    <n v="35"/>
    <n v="578"/>
    <n v="9.7714285714285705"/>
    <n v="2"/>
    <n v="6573"/>
    <n v="3.6418022905364702"/>
    <n v="5.7154793739318803"/>
    <n v="-2.0736770833954101"/>
    <n v="4.3001366461992951"/>
    <b v="0"/>
    <b v="0"/>
    <b v="1"/>
    <b v="0"/>
    <b v="0"/>
    <b v="0"/>
    <x v="8"/>
    <n v="5117"/>
  </r>
  <r>
    <n v="35"/>
    <n v="578"/>
    <n v="9.7714285714285705"/>
    <n v="2"/>
    <n v="5644"/>
    <n v="3.6418022905364702"/>
    <n v="5.7154793739318803"/>
    <n v="-2.0736770833954101"/>
    <n v="4.3001366461992951"/>
    <b v="0"/>
    <b v="0"/>
    <b v="1"/>
    <b v="0"/>
    <b v="0"/>
    <b v="0"/>
    <x v="8"/>
    <n v="5118"/>
  </r>
  <r>
    <n v="35"/>
    <n v="578"/>
    <n v="9.7714285714285705"/>
    <n v="2"/>
    <n v="151"/>
    <n v="3.6418022905364702"/>
    <n v="5.6010274887084996"/>
    <n v="-1.9592251981720294"/>
    <n v="3.8385633771522278"/>
    <b v="0"/>
    <b v="1"/>
    <b v="0"/>
    <b v="0"/>
    <b v="0"/>
    <b v="0"/>
    <x v="8"/>
    <n v="5119"/>
  </r>
  <r>
    <n v="35"/>
    <n v="578"/>
    <n v="9.7714285714285705"/>
    <n v="2"/>
    <n v="8086"/>
    <n v="3.6418022905364702"/>
    <n v="5.7663316726684597"/>
    <n v="-2.1245293821319895"/>
    <n v="4.5136250955421326"/>
    <b v="0"/>
    <b v="0"/>
    <b v="1"/>
    <b v="0"/>
    <b v="0"/>
    <b v="0"/>
    <x v="8"/>
    <n v="5120"/>
  </r>
  <r>
    <n v="35"/>
    <n v="578"/>
    <n v="9.7714285714285705"/>
    <n v="2"/>
    <n v="178"/>
    <n v="4.06201024713683"/>
    <n v="5.6158204078674299"/>
    <n v="-1.5538101607305999"/>
    <n v="2.4143260155896527"/>
    <b v="0"/>
    <b v="1"/>
    <b v="0"/>
    <b v="0"/>
    <b v="0"/>
    <b v="0"/>
    <x v="8"/>
    <n v="5121"/>
  </r>
  <r>
    <n v="35"/>
    <n v="578"/>
    <n v="9.7714285714285705"/>
    <n v="2"/>
    <n v="154"/>
    <n v="3.6418022905364702"/>
    <n v="5.6026706695556596"/>
    <n v="-1.9608683790191894"/>
    <n v="3.8450047998373433"/>
    <b v="0"/>
    <b v="1"/>
    <b v="0"/>
    <b v="0"/>
    <b v="0"/>
    <b v="0"/>
    <x v="8"/>
    <n v="5122"/>
  </r>
  <r>
    <n v="35"/>
    <n v="578"/>
    <n v="9.7714285714285705"/>
    <n v="2"/>
    <n v="13075"/>
    <n v="8.1240204942736707"/>
    <n v="5.90804243087769"/>
    <n v="2.2159780633959807"/>
    <n v="4.9105587774522013"/>
    <b v="0"/>
    <b v="0"/>
    <b v="1"/>
    <b v="0"/>
    <b v="0"/>
    <b v="0"/>
    <x v="3"/>
    <n v="5123"/>
  </r>
  <r>
    <n v="35"/>
    <n v="578"/>
    <n v="9.7714285714285705"/>
    <n v="2"/>
    <n v="31634"/>
    <n v="8.9644364074743894"/>
    <n v="6.0258703231811497"/>
    <n v="2.9385660842932397"/>
    <n v="8.6351706317585037"/>
    <b v="0"/>
    <b v="0"/>
    <b v="1"/>
    <b v="0"/>
    <b v="0"/>
    <b v="0"/>
    <x v="4"/>
    <n v="5124"/>
  </r>
  <r>
    <n v="35"/>
    <n v="578"/>
    <n v="9.7714285714285705"/>
    <n v="2"/>
    <n v="202"/>
    <n v="3.1749045609805102"/>
    <n v="5.6287341117858896"/>
    <n v="-2.4538295508053793"/>
    <n v="6.0212794644057297"/>
    <b v="0"/>
    <b v="0"/>
    <b v="1"/>
    <b v="0"/>
    <b v="0"/>
    <b v="0"/>
    <x v="8"/>
    <n v="5125"/>
  </r>
  <r>
    <n v="35"/>
    <n v="578"/>
    <n v="9.7714285714285705"/>
    <n v="2"/>
    <n v="16655"/>
    <n v="4.4822182037371903"/>
    <n v="5.9252371788024902"/>
    <n v="-1.4430189750653"/>
    <n v="2.0823037623985088"/>
    <b v="0"/>
    <b v="1"/>
    <b v="0"/>
    <b v="0"/>
    <b v="0"/>
    <b v="0"/>
    <x v="9"/>
    <n v="5126"/>
  </r>
  <r>
    <n v="35"/>
    <n v="578"/>
    <n v="9.7714285714285705"/>
    <n v="2"/>
    <n v="11441"/>
    <n v="4.4822182037371903"/>
    <n v="5.8738999366760298"/>
    <n v="-1.3916817329388396"/>
    <n v="1.9367780457956516"/>
    <b v="0"/>
    <b v="1"/>
    <b v="0"/>
    <b v="0"/>
    <b v="0"/>
    <b v="0"/>
    <x v="9"/>
    <n v="5127"/>
  </r>
  <r>
    <n v="35"/>
    <n v="578"/>
    <n v="9.7714285714285705"/>
    <n v="2"/>
    <n v="2581"/>
    <n v="4.4822182037371903"/>
    <n v="5.7154793739318803"/>
    <n v="-1.2332611701946901"/>
    <n v="1.5209331139099762"/>
    <b v="0"/>
    <b v="1"/>
    <b v="0"/>
    <b v="0"/>
    <b v="0"/>
    <b v="0"/>
    <x v="9"/>
    <n v="5128"/>
  </r>
  <r>
    <n v="35"/>
    <n v="578"/>
    <n v="9.7714285714285705"/>
    <n v="2"/>
    <n v="9957"/>
    <n v="4.4822182037371903"/>
    <n v="5.8282990455627397"/>
    <n v="-1.3460808418255494"/>
    <n v="1.8119336327297799"/>
    <b v="0"/>
    <b v="1"/>
    <b v="0"/>
    <b v="0"/>
    <b v="0"/>
    <b v="0"/>
    <x v="9"/>
    <n v="5129"/>
  </r>
  <r>
    <n v="35"/>
    <n v="578"/>
    <n v="9.7714285714285705"/>
    <n v="2"/>
    <n v="14909"/>
    <n v="4.4822182037371903"/>
    <n v="5.9029350280761701"/>
    <n v="-1.4207168243389798"/>
    <n v="2.0184362949598356"/>
    <b v="0"/>
    <b v="1"/>
    <b v="0"/>
    <b v="0"/>
    <b v="0"/>
    <b v="0"/>
    <x v="9"/>
    <n v="5130"/>
  </r>
  <r>
    <n v="35"/>
    <n v="578"/>
    <n v="9.7714285714285705"/>
    <n v="2"/>
    <n v="7460"/>
    <n v="4.4822182037371903"/>
    <n v="5.7677907943725604"/>
    <n v="-1.2855725906353701"/>
    <n v="1.6526968857929369"/>
    <b v="0"/>
    <b v="1"/>
    <b v="0"/>
    <b v="0"/>
    <b v="0"/>
    <b v="0"/>
    <x v="9"/>
    <n v="5131"/>
  </r>
  <r>
    <n v="35"/>
    <n v="578"/>
    <n v="9.7714285714285705"/>
    <n v="2"/>
    <n v="17172"/>
    <n v="4.4822182037371903"/>
    <n v="5.9330472946167001"/>
    <n v="-1.4508290908795098"/>
    <n v="2.1049050509422651"/>
    <b v="0"/>
    <b v="1"/>
    <b v="0"/>
    <b v="0"/>
    <b v="0"/>
    <b v="0"/>
    <x v="9"/>
    <n v="5132"/>
  </r>
  <r>
    <n v="35"/>
    <n v="578"/>
    <n v="9.7714285714285705"/>
    <n v="2"/>
    <n v="11502"/>
    <n v="4.4822182037371903"/>
    <n v="5.8751745223998997"/>
    <n v="-1.3929563186627094"/>
    <n v="1.9403273057023676"/>
    <b v="0"/>
    <b v="1"/>
    <b v="0"/>
    <b v="0"/>
    <b v="0"/>
    <b v="0"/>
    <x v="9"/>
    <n v="5133"/>
  </r>
  <r>
    <n v="35"/>
    <n v="578"/>
    <n v="9.7714285714285705"/>
    <n v="2"/>
    <n v="1687"/>
    <n v="4.4822182037371903"/>
    <n v="5.7154793739318803"/>
    <n v="-1.2332611701946901"/>
    <n v="1.5209331139099762"/>
    <b v="0"/>
    <b v="1"/>
    <b v="0"/>
    <b v="0"/>
    <b v="0"/>
    <b v="0"/>
    <x v="9"/>
    <n v="5134"/>
  </r>
  <r>
    <n v="35"/>
    <n v="578"/>
    <n v="9.7714285714285705"/>
    <n v="2"/>
    <n v="9709"/>
    <n v="4.4822182037371903"/>
    <n v="5.8267321586608896"/>
    <n v="-1.3445139549236993"/>
    <n v="1.8077177749845672"/>
    <b v="0"/>
    <b v="1"/>
    <b v="0"/>
    <b v="0"/>
    <b v="0"/>
    <b v="0"/>
    <x v="9"/>
    <n v="5135"/>
  </r>
  <r>
    <n v="35"/>
    <n v="578"/>
    <n v="9.7714285714285705"/>
    <n v="2"/>
    <n v="16944"/>
    <n v="4.4822182037371903"/>
    <n v="5.9296030998229998"/>
    <n v="-1.4473848960858096"/>
    <n v="2.0949230374173298"/>
    <b v="0"/>
    <b v="1"/>
    <b v="0"/>
    <b v="0"/>
    <b v="0"/>
    <b v="0"/>
    <x v="9"/>
    <n v="5136"/>
  </r>
  <r>
    <n v="35"/>
    <n v="578"/>
    <n v="9.7714285714285705"/>
    <n v="2"/>
    <n v="11235"/>
    <n v="4.4822182037371903"/>
    <n v="5.8695945739746103"/>
    <n v="-1.38737637023742"/>
    <n v="1.9248131926931586"/>
    <b v="0"/>
    <b v="1"/>
    <b v="0"/>
    <b v="0"/>
    <b v="0"/>
    <b v="0"/>
    <x v="9"/>
    <n v="5137"/>
  </r>
  <r>
    <n v="35"/>
    <n v="578"/>
    <n v="9.7714285714285705"/>
    <n v="2"/>
    <n v="4644"/>
    <n v="4.4822182037371903"/>
    <n v="5.7154793739318803"/>
    <n v="-1.2332611701946901"/>
    <n v="1.5209331139099762"/>
    <b v="0"/>
    <b v="1"/>
    <b v="0"/>
    <b v="0"/>
    <b v="0"/>
    <b v="0"/>
    <x v="9"/>
    <n v="5138"/>
  </r>
  <r>
    <n v="35"/>
    <n v="578"/>
    <n v="9.7714285714285705"/>
    <n v="2"/>
    <n v="3985"/>
    <n v="3.9219409282700499"/>
    <n v="5.7154793739318803"/>
    <n v="-1.7935384456618304"/>
    <n v="3.2167801560670544"/>
    <b v="0"/>
    <b v="1"/>
    <b v="0"/>
    <b v="0"/>
    <b v="0"/>
    <b v="0"/>
    <x v="8"/>
    <n v="5139"/>
  </r>
  <r>
    <n v="35"/>
    <n v="578"/>
    <n v="9.7714285714285705"/>
    <n v="2"/>
    <n v="8256"/>
    <n v="3.9219409282700499"/>
    <n v="5.7568449974060103"/>
    <n v="-1.8349040691359604"/>
    <n v="3.3668729429317055"/>
    <b v="0"/>
    <b v="1"/>
    <b v="0"/>
    <b v="0"/>
    <b v="0"/>
    <b v="0"/>
    <x v="8"/>
    <n v="5140"/>
  </r>
  <r>
    <n v="35"/>
    <n v="578"/>
    <n v="9.7714285714285705"/>
    <n v="2"/>
    <n v="9417"/>
    <n v="3.9219409282700499"/>
    <n v="5.8236050605773899"/>
    <n v="-1.90166413230734"/>
    <n v="3.6163264721042285"/>
    <b v="0"/>
    <b v="1"/>
    <b v="0"/>
    <b v="0"/>
    <b v="0"/>
    <b v="0"/>
    <x v="8"/>
    <n v="5141"/>
  </r>
  <r>
    <n v="35"/>
    <n v="578"/>
    <n v="9.7714285714285705"/>
    <n v="2"/>
    <n v="8547"/>
    <n v="3.9219409282700499"/>
    <n v="5.73223829269409"/>
    <n v="-1.8102973644240401"/>
    <n v="3.277176547640626"/>
    <b v="0"/>
    <b v="1"/>
    <b v="0"/>
    <b v="0"/>
    <b v="0"/>
    <b v="0"/>
    <x v="8"/>
    <n v="5142"/>
  </r>
  <r>
    <n v="35"/>
    <n v="578"/>
    <n v="9.7714285714285705"/>
    <n v="2"/>
    <n v="2271"/>
    <n v="3.9219409282700499"/>
    <n v="5.7154793739318803"/>
    <n v="-1.7935384456618304"/>
    <n v="3.2167801560670544"/>
    <b v="0"/>
    <b v="1"/>
    <b v="0"/>
    <b v="0"/>
    <b v="0"/>
    <b v="0"/>
    <x v="8"/>
    <n v="5143"/>
  </r>
  <r>
    <n v="35"/>
    <n v="578"/>
    <n v="9.7714285714285705"/>
    <n v="2"/>
    <n v="13233"/>
    <n v="3.9219409282700499"/>
    <n v="5.9054279327392596"/>
    <n v="-1.9834870044692097"/>
    <n v="3.9342206968982385"/>
    <b v="0"/>
    <b v="1"/>
    <b v="0"/>
    <b v="0"/>
    <b v="0"/>
    <b v="0"/>
    <x v="8"/>
    <n v="5144"/>
  </r>
  <r>
    <n v="35"/>
    <n v="578"/>
    <n v="9.7714285714285705"/>
    <n v="2"/>
    <n v="3852"/>
    <n v="3.9219409282700499"/>
    <n v="5.7154793739318803"/>
    <n v="-1.7935384456618304"/>
    <n v="3.2167801560670544"/>
    <b v="0"/>
    <b v="1"/>
    <b v="0"/>
    <b v="0"/>
    <b v="0"/>
    <b v="0"/>
    <x v="8"/>
    <n v="5145"/>
  </r>
  <r>
    <n v="35"/>
    <n v="578"/>
    <n v="9.7714285714285705"/>
    <n v="2"/>
    <n v="557"/>
    <n v="3.9219409282700499"/>
    <n v="5.7154793739318803"/>
    <n v="-1.7935384456618304"/>
    <n v="3.2167801560670544"/>
    <b v="0"/>
    <b v="1"/>
    <b v="0"/>
    <b v="0"/>
    <b v="0"/>
    <b v="0"/>
    <x v="8"/>
    <n v="5146"/>
  </r>
  <r>
    <n v="35"/>
    <n v="578"/>
    <n v="9.7714285714285705"/>
    <n v="2"/>
    <n v="5653"/>
    <n v="3.9219409282700499"/>
    <n v="5.7154793739318803"/>
    <n v="-1.7935384456618304"/>
    <n v="3.2167801560670544"/>
    <b v="0"/>
    <b v="1"/>
    <b v="0"/>
    <b v="0"/>
    <b v="0"/>
    <b v="0"/>
    <x v="8"/>
    <n v="5147"/>
  </r>
  <r>
    <n v="35"/>
    <n v="578"/>
    <n v="9.7714285714285705"/>
    <n v="2"/>
    <n v="5508"/>
    <n v="3.9219409282700499"/>
    <n v="5.7154793739318803"/>
    <n v="-1.7935384456618304"/>
    <n v="3.2167801560670544"/>
    <b v="0"/>
    <b v="1"/>
    <b v="0"/>
    <b v="0"/>
    <b v="0"/>
    <b v="0"/>
    <x v="8"/>
    <n v="5148"/>
  </r>
  <r>
    <n v="35"/>
    <n v="578"/>
    <n v="9.7714285714285705"/>
    <n v="2"/>
    <n v="3489"/>
    <n v="3.9219409282700499"/>
    <n v="5.7154793739318803"/>
    <n v="-1.7935384456618304"/>
    <n v="3.2167801560670544"/>
    <b v="0"/>
    <b v="1"/>
    <b v="0"/>
    <b v="0"/>
    <b v="0"/>
    <b v="0"/>
    <x v="8"/>
    <n v="5149"/>
  </r>
  <r>
    <n v="35"/>
    <n v="578"/>
    <n v="9.7714285714285705"/>
    <n v="2"/>
    <n v="20628"/>
    <n v="6.7233273056057898"/>
    <n v="5.9781184196472203"/>
    <n v="0.74520888595856949"/>
    <n v="0.55533628371161226"/>
    <b v="1"/>
    <b v="0"/>
    <b v="0"/>
    <b v="0"/>
    <b v="0"/>
    <b v="0"/>
    <x v="7"/>
    <n v="5150"/>
  </r>
  <r>
    <n v="35"/>
    <n v="578"/>
    <n v="9.7714285714285705"/>
    <n v="2"/>
    <n v="5521"/>
    <n v="6.7233273056057898"/>
    <n v="5.7154793739318803"/>
    <n v="1.0078479316739095"/>
    <n v="1.0157574533793774"/>
    <b v="0"/>
    <b v="1"/>
    <b v="0"/>
    <b v="0"/>
    <b v="0"/>
    <b v="0"/>
    <x v="7"/>
    <n v="5151"/>
  </r>
  <r>
    <n v="35"/>
    <n v="578"/>
    <n v="9.7714285714285705"/>
    <n v="2"/>
    <n v="23627"/>
    <n v="6.7233273056057898"/>
    <n v="5.9982428550720197"/>
    <n v="0.72508445053377013"/>
    <n v="0.52574746040585929"/>
    <b v="1"/>
    <b v="0"/>
    <b v="0"/>
    <b v="0"/>
    <b v="0"/>
    <b v="0"/>
    <x v="7"/>
    <n v="5152"/>
  </r>
  <r>
    <n v="35"/>
    <n v="578"/>
    <n v="9.7714285714285705"/>
    <n v="2"/>
    <n v="14915"/>
    <n v="6.7233273056057898"/>
    <n v="5.90301561355591"/>
    <n v="0.82031169204987986"/>
    <n v="0.67291127211373691"/>
    <b v="1"/>
    <b v="0"/>
    <b v="0"/>
    <b v="0"/>
    <b v="0"/>
    <b v="0"/>
    <x v="7"/>
    <n v="5153"/>
  </r>
  <r>
    <n v="35"/>
    <n v="578"/>
    <n v="9.7714285714285705"/>
    <n v="2"/>
    <n v="18763"/>
    <n v="6.4431886678722199"/>
    <n v="5.9572725296020499"/>
    <n v="0.48591613827016999"/>
    <n v="0.23611449343139496"/>
    <b v="1"/>
    <b v="0"/>
    <b v="0"/>
    <b v="0"/>
    <b v="0"/>
    <b v="0"/>
    <x v="6"/>
    <n v="5154"/>
  </r>
  <r>
    <n v="35"/>
    <n v="578"/>
    <n v="9.7714285714285705"/>
    <n v="2"/>
    <n v="295"/>
    <n v="2.8013863773357501"/>
    <n v="5.67539310455322"/>
    <n v="-2.8740067272174699"/>
    <n v="8.2599146680912714"/>
    <b v="0"/>
    <b v="0"/>
    <b v="1"/>
    <b v="0"/>
    <b v="0"/>
    <b v="0"/>
    <x v="2"/>
    <n v="5155"/>
  </r>
  <r>
    <n v="35"/>
    <n v="578"/>
    <n v="9.7714285714285705"/>
    <n v="2"/>
    <n v="2411"/>
    <n v="2.8013863773357501"/>
    <n v="5.7154793739318803"/>
    <n v="-2.9140929965961302"/>
    <n v="8.4919379928106142"/>
    <b v="0"/>
    <b v="0"/>
    <b v="1"/>
    <b v="0"/>
    <b v="0"/>
    <b v="0"/>
    <x v="2"/>
    <n v="5156"/>
  </r>
  <r>
    <n v="35"/>
    <n v="578"/>
    <n v="9.7714285714285705"/>
    <n v="2"/>
    <n v="401"/>
    <n v="2.8013863773357501"/>
    <n v="5.7187552452087402"/>
    <n v="-2.9173688678729901"/>
    <n v="8.5110411112345314"/>
    <b v="0"/>
    <b v="0"/>
    <b v="1"/>
    <b v="0"/>
    <b v="0"/>
    <b v="0"/>
    <x v="2"/>
    <n v="5157"/>
  </r>
  <r>
    <n v="35"/>
    <n v="578"/>
    <n v="9.7714285714285705"/>
    <n v="2"/>
    <n v="851"/>
    <n v="2.8013863773357501"/>
    <n v="5.7154793739318803"/>
    <n v="-2.9140929965961302"/>
    <n v="8.4919379928106142"/>
    <b v="0"/>
    <b v="0"/>
    <b v="1"/>
    <b v="0"/>
    <b v="0"/>
    <b v="0"/>
    <x v="2"/>
    <n v="5158"/>
  </r>
  <r>
    <n v="35"/>
    <n v="578"/>
    <n v="9.7714285714285705"/>
    <n v="2"/>
    <n v="3"/>
    <n v="1.0950874020494299"/>
    <n v="5.4650974273681596"/>
    <n v="-4.37001002531873"/>
    <n v="19.096987621386205"/>
    <b v="0"/>
    <b v="0"/>
    <b v="1"/>
    <b v="0"/>
    <b v="0"/>
    <b v="0"/>
    <x v="1"/>
    <n v="5159"/>
  </r>
  <r>
    <n v="35"/>
    <n v="578"/>
    <n v="9.7714285714285705"/>
    <n v="2"/>
    <n v="2270"/>
    <n v="2.8013863773357501"/>
    <n v="5.7154793739318803"/>
    <n v="-2.9140929965961302"/>
    <n v="8.4919379928106142"/>
    <b v="0"/>
    <b v="0"/>
    <b v="1"/>
    <b v="0"/>
    <b v="0"/>
    <b v="0"/>
    <x v="2"/>
    <n v="5160"/>
  </r>
  <r>
    <n v="35"/>
    <n v="578"/>
    <n v="9.7714285714285705"/>
    <n v="2"/>
    <n v="555"/>
    <n v="2.8013863773357501"/>
    <n v="5.7154793739318803"/>
    <n v="-2.9140929965961302"/>
    <n v="8.4919379928106142"/>
    <b v="0"/>
    <b v="0"/>
    <b v="1"/>
    <b v="0"/>
    <b v="0"/>
    <b v="0"/>
    <x v="2"/>
    <n v="5161"/>
  </r>
  <r>
    <n v="35"/>
    <n v="578"/>
    <n v="9.7714285714285705"/>
    <n v="2"/>
    <n v="150"/>
    <n v="2.2411091018686"/>
    <n v="5.6004796028137198"/>
    <n v="-3.3593705009451198"/>
    <n v="11.285370162620264"/>
    <b v="0"/>
    <b v="0"/>
    <b v="1"/>
    <b v="0"/>
    <b v="0"/>
    <b v="0"/>
    <x v="2"/>
    <n v="5162"/>
  </r>
  <r>
    <n v="35"/>
    <n v="578"/>
    <n v="9.7714285714285705"/>
    <n v="2"/>
    <n v="8546"/>
    <n v="2.8013863773357501"/>
    <n v="5.7323284149169904"/>
    <n v="-2.9309420375812403"/>
    <n v="8.5904212276608725"/>
    <b v="0"/>
    <b v="0"/>
    <b v="1"/>
    <b v="0"/>
    <b v="0"/>
    <b v="0"/>
    <x v="2"/>
    <n v="5163"/>
  </r>
  <r>
    <n v="35"/>
    <n v="578"/>
    <n v="9.7714285714285705"/>
    <n v="2"/>
    <n v="4640"/>
    <n v="2.8013863773357501"/>
    <n v="5.7154793739318803"/>
    <n v="-2.9140929965961302"/>
    <n v="8.4919379928106142"/>
    <b v="0"/>
    <b v="0"/>
    <b v="1"/>
    <b v="0"/>
    <b v="0"/>
    <b v="0"/>
    <x v="2"/>
    <n v="5164"/>
  </r>
  <r>
    <n v="35"/>
    <n v="578"/>
    <n v="9.7714285714285705"/>
    <n v="2"/>
    <n v="26229"/>
    <n v="9.52471368294154"/>
    <n v="6.0109491348266602"/>
    <n v="3.5137645481148798"/>
    <n v="12.346541299588965"/>
    <b v="0"/>
    <b v="0"/>
    <b v="1"/>
    <b v="0"/>
    <b v="0"/>
    <b v="0"/>
    <x v="5"/>
    <n v="5165"/>
  </r>
  <r>
    <n v="35"/>
    <n v="578"/>
    <n v="9.7714285714285705"/>
    <n v="2"/>
    <n v="201"/>
    <n v="2.52124773960217"/>
    <n v="5.6282429695129403"/>
    <n v="-3.1069952299107704"/>
    <n v="9.6534193586882804"/>
    <b v="0"/>
    <b v="0"/>
    <b v="1"/>
    <b v="0"/>
    <b v="0"/>
    <b v="0"/>
    <x v="2"/>
    <n v="5166"/>
  </r>
  <r>
    <n v="35"/>
    <n v="578"/>
    <n v="9.7714285714285705"/>
    <n v="2"/>
    <n v="6570"/>
    <n v="2.52124773960217"/>
    <n v="5.7154793739318803"/>
    <n v="-3.1942316343297104"/>
    <n v="10.203115733752652"/>
    <b v="0"/>
    <b v="0"/>
    <b v="1"/>
    <b v="0"/>
    <b v="0"/>
    <b v="0"/>
    <x v="2"/>
    <n v="5167"/>
  </r>
  <r>
    <n v="35"/>
    <n v="578"/>
    <n v="9.7714285714285705"/>
    <n v="2"/>
    <n v="249"/>
    <n v="2.52124773960217"/>
    <n v="5.6520729064941397"/>
    <n v="-3.1308251668919698"/>
    <n v="9.8020662256441309"/>
    <b v="0"/>
    <b v="0"/>
    <b v="1"/>
    <b v="0"/>
    <b v="0"/>
    <b v="0"/>
    <x v="2"/>
    <n v="5168"/>
  </r>
  <r>
    <n v="35"/>
    <n v="578"/>
    <n v="9.7714285714285705"/>
    <n v="2"/>
    <n v="109"/>
    <n v="2.52124773960217"/>
    <n v="5.5788421630859402"/>
    <n v="-3.0575944234837702"/>
    <n v="9.3488836585190498"/>
    <b v="0"/>
    <b v="0"/>
    <b v="1"/>
    <b v="0"/>
    <b v="0"/>
    <b v="0"/>
    <x v="2"/>
    <n v="5169"/>
  </r>
  <r>
    <n v="35"/>
    <n v="578"/>
    <n v="9.7714285714285705"/>
    <n v="2"/>
    <n v="329"/>
    <n v="2.52124773960217"/>
    <n v="5.6920108795165998"/>
    <n v="-3.1707631399144298"/>
    <n v="10.053738889440014"/>
    <b v="0"/>
    <b v="0"/>
    <b v="1"/>
    <b v="0"/>
    <b v="0"/>
    <b v="0"/>
    <x v="2"/>
    <n v="5170"/>
  </r>
  <r>
    <n v="35"/>
    <n v="578"/>
    <n v="9.7714285714285705"/>
    <n v="2"/>
    <n v="6857"/>
    <n v="2.52124773960217"/>
    <n v="5.8035583496093803"/>
    <n v="-3.2823106100072104"/>
    <n v="10.773562940565906"/>
    <b v="0"/>
    <b v="0"/>
    <b v="1"/>
    <b v="0"/>
    <b v="0"/>
    <b v="0"/>
    <x v="2"/>
    <n v="5171"/>
  </r>
  <r>
    <n v="35"/>
    <n v="578"/>
    <n v="9.7714285714285705"/>
    <n v="2"/>
    <n v="107"/>
    <n v="2.52124773960217"/>
    <n v="5.5778055191040004"/>
    <n v="-3.0565577795018304"/>
    <n v="9.3425454594331594"/>
    <b v="0"/>
    <b v="0"/>
    <b v="1"/>
    <b v="0"/>
    <b v="0"/>
    <b v="0"/>
    <x v="2"/>
    <n v="5172"/>
  </r>
  <r>
    <n v="35"/>
    <n v="578"/>
    <n v="9.7714285714285705"/>
    <n v="2"/>
    <n v="130"/>
    <n v="2.52124773960217"/>
    <n v="5.58978271484375"/>
    <n v="-3.06853497524158"/>
    <n v="9.4159068942808446"/>
    <b v="0"/>
    <b v="0"/>
    <b v="1"/>
    <b v="0"/>
    <b v="0"/>
    <b v="0"/>
    <x v="2"/>
    <n v="5173"/>
  </r>
  <r>
    <n v="35"/>
    <n v="578"/>
    <n v="9.7714285714285705"/>
    <n v="2"/>
    <n v="3730"/>
    <n v="2.52124773960217"/>
    <n v="5.7154793739318803"/>
    <n v="-3.1942316343297104"/>
    <n v="10.203115733752652"/>
    <b v="0"/>
    <b v="0"/>
    <b v="1"/>
    <b v="0"/>
    <b v="0"/>
    <b v="0"/>
    <x v="2"/>
    <n v="5174"/>
  </r>
  <r>
    <n v="35"/>
    <n v="578"/>
    <n v="9.7714285714285705"/>
    <n v="2"/>
    <n v="1618"/>
    <n v="1.40069318866787"/>
    <n v="5.7154793739318803"/>
    <n v="-4.3147861852640101"/>
    <n v="18.61737982454515"/>
    <b v="0"/>
    <b v="0"/>
    <b v="1"/>
    <b v="0"/>
    <b v="0"/>
    <b v="0"/>
    <x v="1"/>
    <n v="5175"/>
  </r>
  <r>
    <n v="35"/>
    <n v="578"/>
    <n v="9.7714285714285705"/>
    <n v="2"/>
    <n v="52"/>
    <n v="1.40069318866787"/>
    <n v="5.5494728088378897"/>
    <n v="-4.1487796201700196"/>
    <n v="17.212372336738092"/>
    <b v="0"/>
    <b v="0"/>
    <b v="1"/>
    <b v="0"/>
    <b v="0"/>
    <b v="0"/>
    <x v="1"/>
    <n v="5176"/>
  </r>
  <r>
    <n v="35"/>
    <n v="578"/>
    <n v="9.7714285714285705"/>
    <n v="2"/>
    <n v="1305"/>
    <n v="1.40069318866787"/>
    <n v="5.7154793739318803"/>
    <n v="-4.3147861852640101"/>
    <n v="18.61737982454515"/>
    <b v="0"/>
    <b v="0"/>
    <b v="1"/>
    <b v="0"/>
    <b v="0"/>
    <b v="0"/>
    <x v="1"/>
    <n v="5177"/>
  </r>
  <r>
    <n v="35"/>
    <n v="578"/>
    <n v="9.7714285714285705"/>
    <n v="2"/>
    <n v="126"/>
    <n v="1.47072784810126"/>
    <n v="5.58768606185913"/>
    <n v="-4.1169582137578704"/>
    <n v="16.949344933828396"/>
    <b v="0"/>
    <b v="0"/>
    <b v="1"/>
    <b v="0"/>
    <b v="0"/>
    <b v="0"/>
    <x v="1"/>
    <n v="5178"/>
  </r>
  <r>
    <n v="35"/>
    <n v="578"/>
    <n v="9.7714285714285705"/>
    <n v="2"/>
    <n v="174"/>
    <n v="1.40069318866787"/>
    <n v="5.6136279106140101"/>
    <n v="-4.2129347219461399"/>
    <n v="17.7488189713794"/>
    <b v="0"/>
    <b v="0"/>
    <b v="1"/>
    <b v="0"/>
    <b v="0"/>
    <b v="0"/>
    <x v="1"/>
    <n v="5179"/>
  </r>
  <r>
    <n v="35"/>
    <n v="578"/>
    <n v="9.7714285714285705"/>
    <n v="2"/>
    <n v="711"/>
    <n v="1.40069318866787"/>
    <n v="5.7154793739318803"/>
    <n v="-4.3147861852640101"/>
    <n v="18.61737982454515"/>
    <b v="0"/>
    <b v="0"/>
    <b v="1"/>
    <b v="0"/>
    <b v="0"/>
    <b v="0"/>
    <x v="1"/>
    <n v="5180"/>
  </r>
  <r>
    <n v="35"/>
    <n v="578"/>
    <n v="9.7714285714285705"/>
    <n v="2"/>
    <n v="104"/>
    <n v="1.40069318866787"/>
    <n v="5.5762495994567898"/>
    <n v="-4.1755564107889196"/>
    <n v="17.435271339680444"/>
    <b v="0"/>
    <b v="0"/>
    <b v="1"/>
    <b v="0"/>
    <b v="0"/>
    <b v="0"/>
    <x v="1"/>
    <n v="5181"/>
  </r>
  <r>
    <n v="35"/>
    <n v="578"/>
    <n v="9.7714285714285705"/>
    <n v="2"/>
    <n v="1150"/>
    <n v="1.40069318866787"/>
    <n v="5.7154793739318803"/>
    <n v="-4.3147861852640101"/>
    <n v="18.61737982454515"/>
    <b v="0"/>
    <b v="0"/>
    <b v="1"/>
    <b v="0"/>
    <b v="0"/>
    <b v="0"/>
    <x v="1"/>
    <n v="5182"/>
  </r>
  <r>
    <n v="35"/>
    <n v="578"/>
    <n v="9.7714285714285705"/>
    <n v="2"/>
    <n v="167"/>
    <n v="1.40069318866787"/>
    <n v="5.6097931861877397"/>
    <n v="-4.2090999975198695"/>
    <n v="17.716522789121765"/>
    <b v="0"/>
    <b v="0"/>
    <b v="1"/>
    <b v="0"/>
    <b v="0"/>
    <b v="0"/>
    <x v="1"/>
    <n v="5183"/>
  </r>
  <r>
    <n v="35"/>
    <n v="578"/>
    <n v="9.7714285714285705"/>
    <n v="2"/>
    <n v="67"/>
    <n v="1.40069318866787"/>
    <n v="5.5570640563964799"/>
    <n v="-4.1563708677286098"/>
    <n v="17.275418790103075"/>
    <b v="0"/>
    <b v="0"/>
    <b v="1"/>
    <b v="0"/>
    <b v="0"/>
    <b v="0"/>
    <x v="1"/>
    <n v="5184"/>
  </r>
  <r>
    <n v="35"/>
    <n v="578"/>
    <n v="9.7714285714285705"/>
    <n v="2"/>
    <n v="1801"/>
    <n v="1.40069318866787"/>
    <n v="5.7154793739318803"/>
    <n v="-4.3147861852640101"/>
    <n v="18.61737982454515"/>
    <b v="0"/>
    <b v="0"/>
    <b v="1"/>
    <b v="0"/>
    <b v="0"/>
    <b v="0"/>
    <x v="1"/>
    <n v="5185"/>
  </r>
  <r>
    <n v="35"/>
    <n v="578"/>
    <n v="9.7714285714285705"/>
    <n v="2"/>
    <n v="37266"/>
    <n v="8.4041591320072406"/>
    <n v="6.0670213699340803"/>
    <n v="2.3371377620731604"/>
    <n v="5.4622129189083406"/>
    <b v="0"/>
    <b v="0"/>
    <b v="1"/>
    <b v="0"/>
    <b v="0"/>
    <b v="0"/>
    <x v="3"/>
    <n v="5186"/>
  </r>
  <r>
    <n v="35"/>
    <n v="578"/>
    <n v="9.7714285714285705"/>
    <n v="2"/>
    <n v="50929"/>
    <n v="8.4041591320072406"/>
    <n v="6.1932415962219203"/>
    <n v="2.2109175357853204"/>
    <n v="4.8881563500430332"/>
    <b v="0"/>
    <b v="0"/>
    <b v="1"/>
    <b v="0"/>
    <b v="0"/>
    <b v="0"/>
    <x v="3"/>
    <n v="5187"/>
  </r>
  <r>
    <n v="35"/>
    <n v="578"/>
    <n v="9.7714285714285705"/>
    <n v="2"/>
    <n v="15414"/>
    <n v="8.4041591320072406"/>
    <n v="5.9095945358276403"/>
    <n v="2.4945645961796004"/>
    <n v="6.2228525245126924"/>
    <b v="0"/>
    <b v="0"/>
    <b v="1"/>
    <b v="0"/>
    <b v="0"/>
    <b v="0"/>
    <x v="3"/>
    <n v="5188"/>
  </r>
  <r>
    <n v="35"/>
    <n v="578"/>
    <n v="9.7714285714285705"/>
    <n v="2"/>
    <n v="43984"/>
    <n v="9.2445750452079594"/>
    <n v="6.1290831565856898"/>
    <n v="3.1154918886222696"/>
    <n v="9.7062897080711554"/>
    <b v="0"/>
    <b v="0"/>
    <b v="1"/>
    <b v="0"/>
    <b v="0"/>
    <b v="0"/>
    <x v="4"/>
    <n v="5189"/>
  </r>
  <r>
    <n v="35"/>
    <n v="578"/>
    <n v="9.7714285714285705"/>
    <n v="2"/>
    <n v="310"/>
    <n v="9.2445750452079594"/>
    <n v="5.6830267906189"/>
    <n v="3.5615482545890593"/>
    <n v="12.684625969766374"/>
    <b v="0"/>
    <b v="0"/>
    <b v="1"/>
    <b v="0"/>
    <b v="0"/>
    <b v="0"/>
    <x v="5"/>
    <n v="5190"/>
  </r>
  <r>
    <n v="35"/>
    <n v="578"/>
    <n v="9.7714285714285705"/>
    <n v="2"/>
    <n v="58386"/>
    <n v="12.0459614225437"/>
    <n v="6.2621302604675302"/>
    <n v="5.7838311620761695"/>
    <n v="33.452702911403371"/>
    <b v="0"/>
    <b v="0"/>
    <b v="0"/>
    <b v="1"/>
    <b v="0"/>
    <b v="0"/>
    <x v="11"/>
    <n v="5191"/>
  </r>
  <r>
    <n v="35"/>
    <n v="578"/>
    <n v="9.7714285714285705"/>
    <n v="2"/>
    <n v="4775"/>
    <n v="2.2411091018686"/>
    <n v="5.7154793739318803"/>
    <n v="-3.4743702720632803"/>
    <n v="12.071248787397073"/>
    <b v="0"/>
    <b v="0"/>
    <b v="1"/>
    <b v="0"/>
    <b v="0"/>
    <b v="0"/>
    <x v="2"/>
    <n v="5192"/>
  </r>
  <r>
    <n v="35"/>
    <n v="578"/>
    <n v="9.7714285714285705"/>
    <n v="2"/>
    <n v="3344"/>
    <n v="2.2411091018686"/>
    <n v="5.7154793739318803"/>
    <n v="-3.4743702720632803"/>
    <n v="12.071248787397073"/>
    <b v="0"/>
    <b v="0"/>
    <b v="1"/>
    <b v="0"/>
    <b v="0"/>
    <b v="0"/>
    <x v="2"/>
    <n v="5193"/>
  </r>
  <r>
    <n v="35"/>
    <n v="578"/>
    <n v="9.7714285714285705"/>
    <n v="2"/>
    <n v="1857"/>
    <n v="2.2411091018686"/>
    <n v="5.7154793739318803"/>
    <n v="-3.4743702720632803"/>
    <n v="12.071248787397073"/>
    <b v="0"/>
    <b v="0"/>
    <b v="1"/>
    <b v="0"/>
    <b v="0"/>
    <b v="0"/>
    <x v="2"/>
    <n v="5194"/>
  </r>
  <r>
    <n v="35"/>
    <n v="578"/>
    <n v="9.7714285714285705"/>
    <n v="2"/>
    <n v="108"/>
    <n v="2.2411091018686"/>
    <n v="5.5783238410949698"/>
    <n v="-3.3372147392263698"/>
    <n v="11.137002215709728"/>
    <b v="0"/>
    <b v="0"/>
    <b v="1"/>
    <b v="0"/>
    <b v="0"/>
    <b v="0"/>
    <x v="2"/>
    <n v="5195"/>
  </r>
  <r>
    <n v="35"/>
    <n v="578"/>
    <n v="9.7714285714285705"/>
    <n v="2"/>
    <n v="4522"/>
    <n v="2.2411091018686"/>
    <n v="5.7154793739318803"/>
    <n v="-3.4743702720632803"/>
    <n v="12.071248787397073"/>
    <b v="0"/>
    <b v="0"/>
    <b v="1"/>
    <b v="0"/>
    <b v="0"/>
    <b v="0"/>
    <x v="2"/>
    <n v="5196"/>
  </r>
  <r>
    <n v="35"/>
    <n v="578"/>
    <n v="9.7714285714285705"/>
    <n v="2"/>
    <n v="625"/>
    <n v="2.2411091018686"/>
    <n v="5.7154793739318803"/>
    <n v="-3.4743702720632803"/>
    <n v="12.071248787397073"/>
    <b v="0"/>
    <b v="0"/>
    <b v="1"/>
    <b v="0"/>
    <b v="0"/>
    <b v="0"/>
    <x v="2"/>
    <n v="5197"/>
  </r>
  <r>
    <n v="35"/>
    <n v="578"/>
    <n v="9.7714285714285705"/>
    <n v="2"/>
    <n v="457"/>
    <n v="2.2411091018686"/>
    <n v="5.7356500625610396"/>
    <n v="-3.4945409606924396"/>
    <n v="12.211816525957239"/>
    <b v="0"/>
    <b v="0"/>
    <b v="1"/>
    <b v="0"/>
    <b v="0"/>
    <b v="0"/>
    <x v="2"/>
    <n v="5198"/>
  </r>
  <r>
    <n v="35"/>
    <n v="578"/>
    <n v="9.7714285714285705"/>
    <n v="2"/>
    <n v="2407"/>
    <n v="2.2411091018686"/>
    <n v="5.7154793739318803"/>
    <n v="-3.4743702720632803"/>
    <n v="12.071248787397073"/>
    <b v="0"/>
    <b v="0"/>
    <b v="1"/>
    <b v="0"/>
    <b v="0"/>
    <b v="0"/>
    <x v="2"/>
    <n v="5199"/>
  </r>
  <r>
    <n v="35"/>
    <n v="578"/>
    <n v="9.7714285714285705"/>
    <n v="2"/>
    <n v="175"/>
    <n v="2.2411091018686"/>
    <n v="5.61417579650879"/>
    <n v="-3.3730666946401899"/>
    <n v="11.377578926490896"/>
    <b v="0"/>
    <b v="0"/>
    <b v="1"/>
    <b v="0"/>
    <b v="0"/>
    <b v="0"/>
    <x v="2"/>
    <n v="5200"/>
  </r>
  <r>
    <n v="35"/>
    <n v="578"/>
    <n v="9.7714285714285705"/>
    <n v="2"/>
    <n v="382"/>
    <n v="2.2411091018686"/>
    <n v="5.71317434310913"/>
    <n v="-3.47206524124053"/>
    <n v="12.05523703943066"/>
    <b v="0"/>
    <b v="0"/>
    <b v="1"/>
    <b v="0"/>
    <b v="0"/>
    <b v="0"/>
    <x v="2"/>
    <n v="5201"/>
  </r>
  <r>
    <n v="35"/>
    <n v="578"/>
    <n v="9.7714285714285705"/>
    <n v="2"/>
    <n v="2177"/>
    <n v="2.2411091018686"/>
    <n v="5.7154793739318803"/>
    <n v="-3.4743702720632803"/>
    <n v="12.071248787397073"/>
    <b v="0"/>
    <b v="0"/>
    <b v="1"/>
    <b v="0"/>
    <b v="0"/>
    <b v="0"/>
    <x v="2"/>
    <n v="5202"/>
  </r>
  <r>
    <n v="35"/>
    <n v="578"/>
    <n v="9.7714285714285705"/>
    <n v="2"/>
    <n v="172"/>
    <n v="0.84041591320072395"/>
    <n v="5.6125321388244602"/>
    <n v="-4.7721162256237362"/>
    <n v="22.773093270861335"/>
    <b v="0"/>
    <b v="0"/>
    <b v="1"/>
    <b v="0"/>
    <b v="0"/>
    <b v="0"/>
    <x v="0"/>
    <n v="5203"/>
  </r>
  <r>
    <n v="35"/>
    <n v="578"/>
    <n v="9.7714285714285705"/>
    <n v="2"/>
    <n v="245"/>
    <n v="0.84041591320072395"/>
    <n v="5.6500539779663104"/>
    <n v="-4.8096380647655863"/>
    <n v="23.132618314042055"/>
    <b v="0"/>
    <b v="0"/>
    <b v="1"/>
    <b v="0"/>
    <b v="0"/>
    <b v="0"/>
    <x v="0"/>
    <n v="5204"/>
  </r>
  <r>
    <n v="35"/>
    <n v="578"/>
    <n v="9.7714285714285705"/>
    <n v="2"/>
    <n v="68"/>
    <n v="1.1205545509343"/>
    <n v="5.5575828552246103"/>
    <n v="-4.43702830429031"/>
    <n v="19.687220173073346"/>
    <b v="0"/>
    <b v="0"/>
    <b v="1"/>
    <b v="0"/>
    <b v="0"/>
    <b v="0"/>
    <x v="1"/>
    <n v="5205"/>
  </r>
  <r>
    <n v="35"/>
    <n v="578"/>
    <n v="9.7714285714285705"/>
    <n v="2"/>
    <n v="125"/>
    <n v="1.1205545509343"/>
    <n v="5.5871620178222701"/>
    <n v="-4.4666074668879698"/>
    <n v="19.950582263259367"/>
    <b v="0"/>
    <b v="0"/>
    <b v="1"/>
    <b v="0"/>
    <b v="0"/>
    <b v="0"/>
    <x v="1"/>
    <n v="5206"/>
  </r>
  <r>
    <n v="35"/>
    <n v="578"/>
    <n v="9.7714285714285705"/>
    <n v="2"/>
    <n v="148"/>
    <n v="1.1205545509343"/>
    <n v="5.5993838310241699"/>
    <n v="-4.4788292800898697"/>
    <n v="20.059911720190339"/>
    <b v="0"/>
    <b v="0"/>
    <b v="1"/>
    <b v="0"/>
    <b v="0"/>
    <b v="0"/>
    <x v="1"/>
    <n v="5207"/>
  </r>
  <r>
    <n v="35"/>
    <n v="578"/>
    <n v="9.7714285714285705"/>
    <n v="2"/>
    <n v="200"/>
    <n v="1.1205545509343"/>
    <n v="5.6277513504028303"/>
    <n v="-4.50719679946853"/>
    <n v="20.314822989139362"/>
    <b v="0"/>
    <b v="0"/>
    <b v="1"/>
    <b v="0"/>
    <b v="0"/>
    <b v="0"/>
    <x v="0"/>
    <n v="5208"/>
  </r>
  <r>
    <n v="35"/>
    <n v="578"/>
    <n v="9.7714285714285705"/>
    <n v="2"/>
    <n v="1550"/>
    <n v="1.6808318264014499"/>
    <n v="5.7154793739318803"/>
    <n v="-4.0346475475304304"/>
    <n v="16.278380832793317"/>
    <b v="0"/>
    <b v="0"/>
    <b v="1"/>
    <b v="0"/>
    <b v="0"/>
    <b v="0"/>
    <x v="1"/>
    <n v="5209"/>
  </r>
  <r>
    <n v="35"/>
    <n v="578"/>
    <n v="9.7714285714285705"/>
    <n v="2"/>
    <n v="106"/>
    <n v="1.6808318264014499"/>
    <n v="5.5772867202758798"/>
    <n v="-3.8964548938744299"/>
    <n v="15.182360739997995"/>
    <b v="0"/>
    <b v="0"/>
    <b v="1"/>
    <b v="0"/>
    <b v="0"/>
    <b v="0"/>
    <x v="1"/>
    <n v="5210"/>
  </r>
  <r>
    <n v="35"/>
    <n v="578"/>
    <n v="9.7714285714285705"/>
    <n v="2"/>
    <n v="3727"/>
    <n v="1.6808318264014499"/>
    <n v="5.7154793739318803"/>
    <n v="-4.0346475475304304"/>
    <n v="16.278380832793317"/>
    <b v="0"/>
    <b v="0"/>
    <b v="1"/>
    <b v="0"/>
    <b v="0"/>
    <b v="0"/>
    <x v="1"/>
    <n v="5211"/>
  </r>
  <r>
    <n v="35"/>
    <n v="578"/>
    <n v="9.7714285714285705"/>
    <n v="2"/>
    <n v="85"/>
    <n v="1.6808318264014499"/>
    <n v="5.5663976669311497"/>
    <n v="-3.8855658405296998"/>
    <n v="15.097621901091273"/>
    <b v="0"/>
    <b v="0"/>
    <b v="1"/>
    <b v="0"/>
    <b v="0"/>
    <b v="0"/>
    <x v="1"/>
    <n v="5212"/>
  </r>
  <r>
    <n v="35"/>
    <n v="578"/>
    <n v="9.7714285714285705"/>
    <n v="2"/>
    <n v="168"/>
    <n v="1.6808318264014499"/>
    <n v="5.6103405952453604"/>
    <n v="-3.9295087688439105"/>
    <n v="15.441039164421186"/>
    <b v="0"/>
    <b v="0"/>
    <b v="1"/>
    <b v="0"/>
    <b v="0"/>
    <b v="0"/>
    <x v="1"/>
    <n v="5213"/>
  </r>
  <r>
    <n v="9"/>
    <n v="32"/>
    <n v="3.3333333333333299"/>
    <n v="2"/>
    <n v="0"/>
    <n v="0"/>
    <n v="4.8871316909790004"/>
    <n v="-4.8871316909790004"/>
    <n v="23.884056164971263"/>
    <b v="0"/>
    <b v="0"/>
    <b v="1"/>
    <b v="0"/>
    <b v="0"/>
    <b v="0"/>
    <x v="0"/>
    <n v="5214"/>
  </r>
  <r>
    <n v="9"/>
    <n v="32"/>
    <n v="3.3333333333333299"/>
    <n v="2"/>
    <n v="1"/>
    <n v="1"/>
    <n v="5.0756669044494602"/>
    <n v="-4.0756669044494602"/>
    <n v="16.611060716024646"/>
    <b v="0"/>
    <b v="0"/>
    <b v="1"/>
    <b v="0"/>
    <b v="0"/>
    <b v="0"/>
    <x v="1"/>
    <n v="5215"/>
  </r>
  <r>
    <n v="9"/>
    <n v="32"/>
    <n v="3.3333333333333299"/>
    <n v="2"/>
    <n v="2"/>
    <n v="2"/>
    <n v="5.2642021179199201"/>
    <n v="-3.2642021179199201"/>
    <n v="10.655015466632891"/>
    <b v="0"/>
    <b v="0"/>
    <b v="1"/>
    <b v="0"/>
    <b v="0"/>
    <b v="0"/>
    <x v="2"/>
    <n v="5216"/>
  </r>
  <r>
    <n v="9"/>
    <n v="32"/>
    <n v="3.3333333333333299"/>
    <n v="2"/>
    <n v="18"/>
    <n v="4.24"/>
    <n v="5.9179048538207999"/>
    <n v="-1.6779048538207997"/>
    <n v="2.8153646984753991"/>
    <b v="0"/>
    <b v="1"/>
    <b v="0"/>
    <b v="0"/>
    <b v="0"/>
    <b v="0"/>
    <x v="8"/>
    <n v="5217"/>
  </r>
  <r>
    <n v="9"/>
    <n v="32"/>
    <n v="3.3333333333333299"/>
    <n v="2"/>
    <n v="11"/>
    <n v="6.0167597765363103"/>
    <n v="5.9346566200256303"/>
    <n v="8.2103156510680009E-2"/>
    <n v="6.7409283090172174E-3"/>
    <b v="1"/>
    <b v="0"/>
    <b v="0"/>
    <b v="0"/>
    <b v="0"/>
    <b v="0"/>
    <x v="6"/>
    <n v="5218"/>
  </r>
  <r>
    <n v="9"/>
    <n v="32"/>
    <n v="3.3333333333333299"/>
    <n v="2"/>
    <n v="27"/>
    <n v="6.2777777777777803"/>
    <n v="5.8963675498962402"/>
    <n v="0.38141022788154011"/>
    <n v="0.14547376193264835"/>
    <b v="1"/>
    <b v="0"/>
    <b v="0"/>
    <b v="0"/>
    <b v="0"/>
    <b v="0"/>
    <x v="6"/>
    <n v="5219"/>
  </r>
  <r>
    <n v="9"/>
    <n v="32"/>
    <n v="3.3333333333333299"/>
    <n v="2"/>
    <n v="17"/>
    <n v="4.5625"/>
    <n v="5.9202980995178196"/>
    <n v="-1.3577980995178196"/>
    <n v="1.8436156790542026"/>
    <b v="0"/>
    <b v="1"/>
    <b v="0"/>
    <b v="0"/>
    <b v="0"/>
    <b v="0"/>
    <x v="9"/>
    <n v="5220"/>
  </r>
  <r>
    <n v="9"/>
    <n v="32"/>
    <n v="3.3333333333333299"/>
    <n v="2"/>
    <n v="10"/>
    <n v="6.1511627906976702"/>
    <n v="5.9370493888854998"/>
    <n v="0.21411340181217042"/>
    <n v="4.5844548835579944E-2"/>
    <b v="1"/>
    <b v="0"/>
    <b v="0"/>
    <b v="0"/>
    <b v="0"/>
    <b v="0"/>
    <x v="6"/>
    <n v="5221"/>
  </r>
  <r>
    <n v="9"/>
    <n v="32"/>
    <n v="3.3333333333333299"/>
    <n v="2"/>
    <n v="5"/>
    <n v="5.6082474226804102"/>
    <n v="5.8067302703857404"/>
    <n v="-0.1984828477053302"/>
    <n v="3.9395440833217304E-2"/>
    <b v="1"/>
    <b v="0"/>
    <b v="0"/>
    <b v="0"/>
    <b v="0"/>
    <b v="0"/>
    <x v="6"/>
    <n v="5222"/>
  </r>
  <r>
    <n v="9"/>
    <n v="32"/>
    <n v="3.3333333333333299"/>
    <n v="2"/>
    <n v="6"/>
    <n v="6.2453222453222503"/>
    <n v="5.9466218948364302"/>
    <n v="0.29870035048582011"/>
    <n v="8.9221899380351771E-2"/>
    <b v="1"/>
    <b v="0"/>
    <b v="0"/>
    <b v="0"/>
    <b v="0"/>
    <b v="0"/>
    <x v="6"/>
    <n v="5223"/>
  </r>
  <r>
    <n v="9"/>
    <n v="32"/>
    <n v="3.3333333333333299"/>
    <n v="2"/>
    <n v="3"/>
    <n v="3.52023121387283"/>
    <n v="5.45273733139038"/>
    <n v="-1.93250611751755"/>
    <n v="3.7345798942427546"/>
    <b v="0"/>
    <b v="1"/>
    <b v="0"/>
    <b v="0"/>
    <b v="0"/>
    <b v="0"/>
    <x v="8"/>
    <n v="5224"/>
  </r>
  <r>
    <n v="9"/>
    <n v="32"/>
    <n v="3.3333333333333299"/>
    <n v="2"/>
    <n v="67"/>
    <n v="3.3333333333333299"/>
    <n v="5.7962279319763201"/>
    <n v="-2.4628945986429902"/>
    <n v="6.0658498040248157"/>
    <b v="0"/>
    <b v="0"/>
    <b v="1"/>
    <b v="0"/>
    <b v="0"/>
    <b v="0"/>
    <x v="8"/>
    <n v="5225"/>
  </r>
  <r>
    <n v="9"/>
    <n v="32"/>
    <n v="3.3333333333333299"/>
    <n v="2"/>
    <n v="52"/>
    <n v="3.71428571428571"/>
    <n v="5.8355784416198704"/>
    <n v="-2.1212927273341604"/>
    <n v="4.4998828350408004"/>
    <b v="0"/>
    <b v="0"/>
    <b v="1"/>
    <b v="0"/>
    <b v="0"/>
    <b v="0"/>
    <x v="8"/>
    <n v="5226"/>
  </r>
  <r>
    <n v="9"/>
    <n v="32"/>
    <n v="3.3333333333333299"/>
    <n v="2"/>
    <n v="19"/>
    <n v="3.7180851063829801"/>
    <n v="5.9155120849609402"/>
    <n v="-2.1974269785779601"/>
    <n v="4.8286853261822626"/>
    <b v="0"/>
    <b v="0"/>
    <b v="1"/>
    <b v="0"/>
    <b v="0"/>
    <b v="0"/>
    <x v="8"/>
    <n v="5227"/>
  </r>
  <r>
    <n v="9"/>
    <n v="32"/>
    <n v="3.3333333333333299"/>
    <n v="2"/>
    <n v="68"/>
    <n v="3.8888888888888902"/>
    <n v="5.7936849594116202"/>
    <n v="-1.90479607052273"/>
    <n v="3.6282480702788331"/>
    <b v="0"/>
    <b v="1"/>
    <b v="0"/>
    <b v="0"/>
    <b v="0"/>
    <b v="0"/>
    <x v="8"/>
    <n v="5228"/>
  </r>
  <r>
    <n v="9"/>
    <n v="32"/>
    <n v="3.3333333333333299"/>
    <n v="2"/>
    <n v="35"/>
    <n v="3"/>
    <n v="5.8772230148315403"/>
    <n v="-2.8772230148315403"/>
    <n v="8.2784122770762973"/>
    <b v="0"/>
    <b v="0"/>
    <b v="1"/>
    <b v="0"/>
    <b v="0"/>
    <b v="0"/>
    <x v="2"/>
    <n v="5229"/>
  </r>
  <r>
    <n v="9"/>
    <n v="32"/>
    <n v="3.3333333333333299"/>
    <n v="2"/>
    <n v="28"/>
    <n v="4.2"/>
    <n v="5.8939743041992196"/>
    <n v="-1.6939743041992195"/>
    <n v="2.8695489432872296"/>
    <b v="0"/>
    <b v="1"/>
    <b v="0"/>
    <b v="0"/>
    <b v="0"/>
    <b v="0"/>
    <x v="8"/>
    <n v="5230"/>
  </r>
  <r>
    <n v="9"/>
    <n v="32"/>
    <n v="3.3333333333333299"/>
    <n v="2"/>
    <n v="4"/>
    <n v="4.4709821428571397"/>
    <n v="5.6412730216979998"/>
    <n v="-1.1702908788408601"/>
    <n v="1.3695807410981127"/>
    <b v="0"/>
    <b v="1"/>
    <b v="0"/>
    <b v="0"/>
    <b v="0"/>
    <b v="0"/>
    <x v="9"/>
    <n v="5231"/>
  </r>
  <r>
    <n v="9"/>
    <n v="32"/>
    <n v="3.3333333333333299"/>
    <n v="2"/>
    <n v="7"/>
    <n v="7.2204968944099397"/>
    <n v="5.9442286491393999"/>
    <n v="1.2762682452705398"/>
    <n v="1.6288606338859428"/>
    <b v="0"/>
    <b v="1"/>
    <b v="0"/>
    <b v="0"/>
    <b v="0"/>
    <b v="0"/>
    <x v="7"/>
    <n v="5232"/>
  </r>
  <r>
    <n v="9"/>
    <n v="32"/>
    <n v="3.3333333333333299"/>
    <n v="2"/>
    <n v="39"/>
    <n v="5.5833333333333304"/>
    <n v="5.8676505088806197"/>
    <n v="-0.2843171755472893"/>
    <n v="8.0836256311188126E-2"/>
    <b v="1"/>
    <b v="0"/>
    <b v="0"/>
    <b v="0"/>
    <b v="0"/>
    <b v="0"/>
    <x v="6"/>
    <n v="5233"/>
  </r>
  <r>
    <n v="9"/>
    <n v="32"/>
    <n v="3.3333333333333299"/>
    <n v="2"/>
    <n v="12"/>
    <n v="4.8043478260869596"/>
    <n v="5.9322633743286097"/>
    <n v="-1.1279155482416501"/>
    <n v="1.272193483965262"/>
    <b v="0"/>
    <b v="1"/>
    <b v="0"/>
    <b v="0"/>
    <b v="0"/>
    <b v="0"/>
    <x v="9"/>
    <n v="5234"/>
  </r>
  <r>
    <n v="9"/>
    <n v="32"/>
    <n v="3.3333333333333299"/>
    <n v="2"/>
    <n v="37"/>
    <n v="5.4404761904761898"/>
    <n v="5.8724365234375"/>
    <n v="-0.4319603329613102"/>
    <n v="0.18658972925204598"/>
    <b v="1"/>
    <b v="0"/>
    <b v="0"/>
    <b v="0"/>
    <b v="0"/>
    <b v="0"/>
    <x v="6"/>
    <n v="5235"/>
  </r>
  <r>
    <n v="9"/>
    <n v="32"/>
    <n v="3.3333333333333299"/>
    <n v="2"/>
    <n v="21"/>
    <n v="5.4031007751938001"/>
    <n v="5.9107255935668901"/>
    <n v="-0.50762481837309004"/>
    <n v="0.25768295622831267"/>
    <b v="1"/>
    <b v="0"/>
    <b v="0"/>
    <b v="0"/>
    <b v="0"/>
    <b v="0"/>
    <x v="9"/>
    <n v="5236"/>
  </r>
  <r>
    <n v="9"/>
    <n v="32"/>
    <n v="3.3333333333333299"/>
    <n v="2"/>
    <n v="13"/>
    <n v="6.1092896174863398"/>
    <n v="5.92987060546875"/>
    <n v="0.17941901201758981"/>
    <n v="3.2191181873368037E-2"/>
    <b v="1"/>
    <b v="0"/>
    <b v="0"/>
    <b v="0"/>
    <b v="0"/>
    <b v="0"/>
    <x v="6"/>
    <n v="5237"/>
  </r>
  <r>
    <n v="9"/>
    <n v="32"/>
    <n v="3.3333333333333299"/>
    <n v="2"/>
    <n v="48"/>
    <n v="4.1666666666666696"/>
    <n v="5.8462481498718297"/>
    <n v="-1.6795814832051601"/>
    <n v="2.8209939587256456"/>
    <b v="0"/>
    <b v="1"/>
    <b v="0"/>
    <b v="0"/>
    <b v="0"/>
    <b v="0"/>
    <x v="8"/>
    <n v="5238"/>
  </r>
  <r>
    <n v="9"/>
    <n v="32"/>
    <n v="3.3333333333333299"/>
    <n v="2"/>
    <n v="16"/>
    <n v="6.85"/>
    <n v="5.9226913452148402"/>
    <n v="0.92730865478515945"/>
    <n v="0.85990134123946205"/>
    <b v="1"/>
    <b v="0"/>
    <b v="0"/>
    <b v="0"/>
    <b v="0"/>
    <b v="0"/>
    <x v="7"/>
    <n v="5239"/>
  </r>
  <r>
    <n v="9"/>
    <n v="32"/>
    <n v="3.3333333333333299"/>
    <n v="2"/>
    <n v="20"/>
    <n v="4.43333333333333"/>
    <n v="5.9131188392639196"/>
    <n v="-1.4797855059305896"/>
    <n v="2.1897651435622509"/>
    <b v="0"/>
    <b v="1"/>
    <b v="0"/>
    <b v="0"/>
    <b v="0"/>
    <b v="0"/>
    <x v="9"/>
    <n v="5240"/>
  </r>
  <r>
    <n v="9"/>
    <n v="32"/>
    <n v="3.3333333333333299"/>
    <n v="2"/>
    <n v="34"/>
    <n v="3"/>
    <n v="5.8796157836914098"/>
    <n v="-2.8796157836914098"/>
    <n v="8.2921870616846931"/>
    <b v="0"/>
    <b v="0"/>
    <b v="1"/>
    <b v="0"/>
    <b v="0"/>
    <b v="0"/>
    <x v="2"/>
    <n v="5241"/>
  </r>
  <r>
    <n v="9"/>
    <n v="32"/>
    <n v="3.3333333333333299"/>
    <n v="2"/>
    <n v="8"/>
    <n v="7.3306772908366504"/>
    <n v="5.9418358802795401"/>
    <n v="1.3888414105571103"/>
    <n v="1.9288804636782637"/>
    <b v="0"/>
    <b v="1"/>
    <b v="0"/>
    <b v="0"/>
    <b v="0"/>
    <b v="0"/>
    <x v="7"/>
    <n v="5242"/>
  </r>
  <r>
    <n v="9"/>
    <n v="32"/>
    <n v="3.3333333333333299"/>
    <n v="2"/>
    <n v="148"/>
    <n v="4"/>
    <n v="5.7494874000549299"/>
    <n v="-1.7494874000549299"/>
    <n v="3.0607061629509582"/>
    <b v="0"/>
    <b v="1"/>
    <b v="0"/>
    <b v="0"/>
    <b v="0"/>
    <b v="0"/>
    <x v="8"/>
    <n v="5243"/>
  </r>
  <r>
    <n v="9"/>
    <n v="32"/>
    <n v="3.3333333333333299"/>
    <n v="2"/>
    <n v="120"/>
    <n v="4.5238095238095202"/>
    <n v="5.7553339004516602"/>
    <n v="-1.23152437664214"/>
    <n v="1.5166522902638115"/>
    <b v="0"/>
    <b v="1"/>
    <b v="0"/>
    <b v="0"/>
    <b v="0"/>
    <b v="0"/>
    <x v="9"/>
    <n v="5244"/>
  </r>
  <r>
    <n v="9"/>
    <n v="32"/>
    <n v="3.3333333333333299"/>
    <n v="2"/>
    <n v="69"/>
    <n v="4.84"/>
    <n v="5.7915897369384801"/>
    <n v="-0.95158973693848026"/>
    <n v="0.90552302744664603"/>
    <b v="1"/>
    <b v="0"/>
    <b v="0"/>
    <b v="0"/>
    <b v="0"/>
    <b v="0"/>
    <x v="9"/>
    <n v="5245"/>
  </r>
  <r>
    <n v="9"/>
    <n v="32"/>
    <n v="3.3333333333333299"/>
    <n v="2"/>
    <n v="29"/>
    <n v="4.7254901960784297"/>
    <n v="5.8915810585021999"/>
    <n v="-1.1660908624237702"/>
    <n v="1.3597678994282123"/>
    <b v="0"/>
    <b v="1"/>
    <b v="0"/>
    <b v="0"/>
    <b v="0"/>
    <b v="0"/>
    <x v="9"/>
    <n v="5246"/>
  </r>
  <r>
    <n v="9"/>
    <n v="32"/>
    <n v="3.3333333333333299"/>
    <n v="2"/>
    <n v="40"/>
    <n v="6"/>
    <n v="5.8652572631835902"/>
    <n v="0.1347427368164098"/>
    <n v="1.8155605124776278E-2"/>
    <b v="1"/>
    <b v="0"/>
    <b v="0"/>
    <b v="0"/>
    <b v="0"/>
    <b v="0"/>
    <x v="6"/>
    <n v="5247"/>
  </r>
  <r>
    <n v="9"/>
    <n v="32"/>
    <n v="3.3333333333333299"/>
    <n v="2"/>
    <n v="57"/>
    <n v="4"/>
    <n v="5.8222408294677699"/>
    <n v="-1.8222408294677699"/>
    <n v="3.3205616405793861"/>
    <b v="0"/>
    <b v="1"/>
    <b v="0"/>
    <b v="0"/>
    <b v="0"/>
    <b v="0"/>
    <x v="8"/>
    <n v="5248"/>
  </r>
  <r>
    <n v="9"/>
    <n v="32"/>
    <n v="3.3333333333333299"/>
    <n v="2"/>
    <n v="104"/>
    <n v="4"/>
    <n v="5.7609815597534197"/>
    <n v="-1.7609815597534197"/>
    <n v="3.101056053791587"/>
    <b v="0"/>
    <b v="1"/>
    <b v="0"/>
    <b v="0"/>
    <b v="0"/>
    <b v="0"/>
    <x v="8"/>
    <n v="5249"/>
  </r>
  <r>
    <n v="9"/>
    <n v="32"/>
    <n v="3.3333333333333299"/>
    <n v="2"/>
    <n v="77"/>
    <n v="4.75"/>
    <n v="5.77818059921265"/>
    <n v="-1.02818059921265"/>
    <n v="1.0571553445972841"/>
    <b v="0"/>
    <b v="1"/>
    <b v="0"/>
    <b v="0"/>
    <b v="0"/>
    <b v="0"/>
    <x v="9"/>
    <n v="5250"/>
  </r>
  <r>
    <n v="9"/>
    <n v="32"/>
    <n v="3.3333333333333299"/>
    <n v="2"/>
    <n v="22"/>
    <n v="6.2761904761904797"/>
    <n v="5.9083328247070304"/>
    <n v="0.36785765148344929"/>
    <n v="0.13531925175491885"/>
    <b v="1"/>
    <b v="0"/>
    <b v="0"/>
    <b v="0"/>
    <b v="0"/>
    <b v="0"/>
    <x v="6"/>
    <n v="5251"/>
  </r>
  <r>
    <n v="9"/>
    <n v="32"/>
    <n v="3.3333333333333299"/>
    <n v="2"/>
    <n v="86"/>
    <n v="4.7333333333333298"/>
    <n v="5.7721848487854004"/>
    <n v="-1.0388515154520706"/>
    <n v="1.0792124711570636"/>
    <b v="0"/>
    <b v="1"/>
    <b v="0"/>
    <b v="0"/>
    <b v="0"/>
    <b v="0"/>
    <x v="9"/>
    <n v="5252"/>
  </r>
  <r>
    <n v="9"/>
    <n v="32"/>
    <n v="3.3333333333333299"/>
    <n v="2"/>
    <n v="53"/>
    <n v="4"/>
    <n v="5.8329105377197301"/>
    <n v="-1.8329105377197301"/>
    <n v="3.35956103928403"/>
    <b v="0"/>
    <b v="1"/>
    <b v="0"/>
    <b v="0"/>
    <b v="0"/>
    <b v="0"/>
    <x v="8"/>
    <n v="5253"/>
  </r>
  <r>
    <n v="9"/>
    <n v="32"/>
    <n v="3.3333333333333299"/>
    <n v="2"/>
    <n v="49"/>
    <n v="5"/>
    <n v="5.8435807228088397"/>
    <n v="-0.84358072280883967"/>
    <n v="0.71162843589468439"/>
    <b v="1"/>
    <b v="0"/>
    <b v="0"/>
    <b v="0"/>
    <b v="0"/>
    <b v="0"/>
    <x v="9"/>
    <n v="5254"/>
  </r>
  <r>
    <n v="9"/>
    <n v="32"/>
    <n v="3.3333333333333299"/>
    <n v="2"/>
    <n v="58"/>
    <n v="4"/>
    <n v="5.8195734024047896"/>
    <n v="-1.8195734024047896"/>
    <n v="3.3108473667389422"/>
    <b v="0"/>
    <b v="1"/>
    <b v="0"/>
    <b v="0"/>
    <b v="0"/>
    <b v="0"/>
    <x v="8"/>
    <n v="5255"/>
  </r>
  <r>
    <n v="9"/>
    <n v="32"/>
    <n v="3.3333333333333299"/>
    <n v="2"/>
    <n v="38"/>
    <n v="6.6923076923076898"/>
    <n v="5.8700437545776403"/>
    <n v="0.82226393773004958"/>
    <n v="0.67611798329132689"/>
    <b v="1"/>
    <b v="0"/>
    <b v="0"/>
    <b v="0"/>
    <b v="0"/>
    <b v="0"/>
    <x v="7"/>
    <n v="5256"/>
  </r>
  <r>
    <n v="9"/>
    <n v="32"/>
    <n v="3.3333333333333299"/>
    <n v="2"/>
    <n v="24"/>
    <n v="7.8160919540229896"/>
    <n v="5.90354681015015"/>
    <n v="1.9125451438728396"/>
    <n v="3.6578289273515807"/>
    <b v="0"/>
    <b v="1"/>
    <b v="0"/>
    <b v="0"/>
    <b v="0"/>
    <b v="0"/>
    <x v="3"/>
    <n v="5257"/>
  </r>
  <r>
    <n v="9"/>
    <n v="32"/>
    <n v="3.3333333333333299"/>
    <n v="2"/>
    <n v="14"/>
    <n v="6.31111111111111"/>
    <n v="5.9274773597717303"/>
    <n v="0.38363375133937971"/>
    <n v="0.14717485516672502"/>
    <b v="1"/>
    <b v="0"/>
    <b v="0"/>
    <b v="0"/>
    <b v="0"/>
    <b v="0"/>
    <x v="6"/>
    <n v="5258"/>
  </r>
  <r>
    <n v="9"/>
    <n v="32"/>
    <n v="3.3333333333333299"/>
    <n v="2"/>
    <n v="41"/>
    <n v="5.625"/>
    <n v="5.8628644943237296"/>
    <n v="-0.23786449432372958"/>
    <n v="5.6579517659883581E-2"/>
    <b v="1"/>
    <b v="0"/>
    <b v="0"/>
    <b v="0"/>
    <b v="0"/>
    <b v="0"/>
    <x v="6"/>
    <n v="5259"/>
  </r>
  <r>
    <n v="9"/>
    <n v="32"/>
    <n v="3.3333333333333299"/>
    <n v="2"/>
    <n v="36"/>
    <n v="4.9473684210526301"/>
    <n v="5.8748297691345197"/>
    <n v="-0.92746134808188962"/>
    <n v="0.86018455218587597"/>
    <b v="1"/>
    <b v="0"/>
    <b v="0"/>
    <b v="0"/>
    <b v="0"/>
    <b v="0"/>
    <x v="9"/>
    <n v="5260"/>
  </r>
  <r>
    <n v="9"/>
    <n v="32"/>
    <n v="3.3333333333333299"/>
    <n v="2"/>
    <n v="23"/>
    <n v="6.8648648648648596"/>
    <n v="5.9059395790100098"/>
    <n v="0.95892528585484982"/>
    <n v="0.91953770385180544"/>
    <b v="1"/>
    <b v="0"/>
    <b v="0"/>
    <b v="0"/>
    <b v="0"/>
    <b v="0"/>
    <x v="7"/>
    <n v="5261"/>
  </r>
  <r>
    <n v="9"/>
    <n v="32"/>
    <n v="3.3333333333333299"/>
    <n v="2"/>
    <n v="9"/>
    <n v="8.3358778625954209"/>
    <n v="5.9394426345825204"/>
    <n v="2.3964352280129004"/>
    <n v="5.7429018020612421"/>
    <b v="0"/>
    <b v="0"/>
    <b v="1"/>
    <b v="0"/>
    <b v="0"/>
    <b v="0"/>
    <x v="3"/>
    <n v="5262"/>
  </r>
  <r>
    <n v="9"/>
    <n v="32"/>
    <n v="3.3333333333333299"/>
    <n v="2"/>
    <n v="15"/>
    <n v="7.6377358490566003"/>
    <n v="5.9250841140747097"/>
    <n v="1.7126517349818906"/>
    <n v="2.93317596533648"/>
    <b v="0"/>
    <b v="1"/>
    <b v="0"/>
    <b v="0"/>
    <b v="0"/>
    <b v="0"/>
    <x v="3"/>
    <n v="5263"/>
  </r>
  <r>
    <n v="9"/>
    <n v="32"/>
    <n v="3.3333333333333299"/>
    <n v="2"/>
    <n v="30"/>
    <n v="5.5405405405405403"/>
    <n v="5.8891882896423304"/>
    <n v="-0.34864774910179008"/>
    <n v="0.12155525295374477"/>
    <b v="1"/>
    <b v="0"/>
    <b v="0"/>
    <b v="0"/>
    <b v="0"/>
    <b v="0"/>
    <x v="6"/>
    <n v="5264"/>
  </r>
  <r>
    <n v="9"/>
    <n v="32"/>
    <n v="3.3333333333333299"/>
    <n v="2"/>
    <n v="70"/>
    <n v="5.7333333333333298"/>
    <n v="5.7897591590881303"/>
    <n v="-5.6425825754800485E-2"/>
    <n v="3.1838738121111056E-3"/>
    <b v="1"/>
    <b v="0"/>
    <b v="0"/>
    <b v="0"/>
    <b v="0"/>
    <b v="0"/>
    <x v="6"/>
    <n v="5265"/>
  </r>
  <r>
    <n v="9"/>
    <n v="32"/>
    <n v="3.3333333333333299"/>
    <n v="2"/>
    <n v="54"/>
    <n v="5.6666666666666696"/>
    <n v="5.8302431106567401"/>
    <n v="-0.16357644399007043"/>
    <n v="2.6757253028436647E-2"/>
    <b v="1"/>
    <b v="0"/>
    <b v="0"/>
    <b v="0"/>
    <b v="0"/>
    <b v="0"/>
    <x v="6"/>
    <n v="5266"/>
  </r>
  <r>
    <n v="9"/>
    <n v="32"/>
    <n v="3.3333333333333299"/>
    <n v="2"/>
    <n v="26"/>
    <n v="5.3333333333333304"/>
    <n v="5.8987603187561"/>
    <n v="-0.56542698542276959"/>
    <n v="0.31970767584428089"/>
    <b v="1"/>
    <b v="0"/>
    <b v="0"/>
    <b v="0"/>
    <b v="0"/>
    <b v="0"/>
    <x v="9"/>
    <n v="5267"/>
  </r>
  <r>
    <n v="9"/>
    <n v="32"/>
    <n v="3.3333333333333299"/>
    <n v="2"/>
    <n v="42"/>
    <n v="5.93333333333333"/>
    <n v="5.8604712486267099"/>
    <n v="7.2862084706620145E-2"/>
    <n v="5.3088833877946891E-3"/>
    <b v="1"/>
    <b v="0"/>
    <b v="0"/>
    <b v="0"/>
    <b v="0"/>
    <b v="0"/>
    <x v="6"/>
    <n v="5268"/>
  </r>
  <r>
    <n v="9"/>
    <n v="32"/>
    <n v="3.3333333333333299"/>
    <n v="2"/>
    <n v="59"/>
    <n v="6"/>
    <n v="5.8169059753418004"/>
    <n v="0.18309402465819957"/>
    <n v="3.3523421865537396E-2"/>
    <b v="1"/>
    <b v="0"/>
    <b v="0"/>
    <b v="0"/>
    <b v="0"/>
    <b v="0"/>
    <x v="6"/>
    <n v="5269"/>
  </r>
  <r>
    <n v="9"/>
    <n v="32"/>
    <n v="3.3333333333333299"/>
    <n v="2"/>
    <n v="50"/>
    <n v="6"/>
    <n v="5.8409132957458496"/>
    <n v="0.15908670425415039"/>
    <n v="2.5308579470447512E-2"/>
    <b v="1"/>
    <b v="0"/>
    <b v="0"/>
    <b v="0"/>
    <b v="0"/>
    <b v="0"/>
    <x v="6"/>
    <n v="5270"/>
  </r>
  <r>
    <n v="9"/>
    <n v="32"/>
    <n v="3.3333333333333299"/>
    <n v="2"/>
    <n v="31"/>
    <n v="6.4666666666666703"/>
    <n v="5.8867950439453098"/>
    <n v="0.5798716227213605"/>
    <n v="0.33625109883750387"/>
    <b v="1"/>
    <b v="0"/>
    <b v="0"/>
    <b v="0"/>
    <b v="0"/>
    <b v="0"/>
    <x v="7"/>
    <n v="5271"/>
  </r>
  <r>
    <n v="9"/>
    <n v="32"/>
    <n v="3.3333333333333299"/>
    <n v="2"/>
    <n v="25"/>
    <n v="7.3181818181818201"/>
    <n v="5.9011535644531303"/>
    <n v="1.4170282537286898"/>
    <n v="2.00796907186538"/>
    <b v="0"/>
    <b v="1"/>
    <b v="0"/>
    <b v="0"/>
    <b v="0"/>
    <b v="0"/>
    <x v="7"/>
    <n v="5272"/>
  </r>
  <r>
    <n v="9"/>
    <n v="32"/>
    <n v="3.3333333333333299"/>
    <n v="2"/>
    <n v="0"/>
    <n v="0"/>
    <n v="4.8871316909790004"/>
    <n v="-4.8871316909790004"/>
    <n v="23.884056164971263"/>
    <b v="0"/>
    <b v="0"/>
    <b v="1"/>
    <b v="0"/>
    <b v="0"/>
    <b v="0"/>
    <x v="0"/>
    <n v="5273"/>
  </r>
  <r>
    <n v="9"/>
    <n v="32"/>
    <n v="3.3333333333333299"/>
    <n v="2"/>
    <n v="1"/>
    <n v="1"/>
    <n v="5.0756669044494602"/>
    <n v="-4.0756669044494602"/>
    <n v="16.611060716024646"/>
    <b v="0"/>
    <b v="0"/>
    <b v="1"/>
    <b v="0"/>
    <b v="0"/>
    <b v="0"/>
    <x v="1"/>
    <n v="5274"/>
  </r>
  <r>
    <n v="9"/>
    <n v="32"/>
    <n v="3.3333333333333299"/>
    <n v="2"/>
    <n v="2"/>
    <n v="2"/>
    <n v="5.2642021179199201"/>
    <n v="-3.2642021179199201"/>
    <n v="10.655015466632891"/>
    <b v="0"/>
    <b v="0"/>
    <b v="1"/>
    <b v="0"/>
    <b v="0"/>
    <b v="0"/>
    <x v="2"/>
    <n v="5275"/>
  </r>
  <r>
    <n v="9"/>
    <n v="32"/>
    <n v="3.3333333333333299"/>
    <n v="2"/>
    <n v="17"/>
    <n v="4.5625"/>
    <n v="5.9202980995178196"/>
    <n v="-1.3577980995178196"/>
    <n v="1.8436156790542026"/>
    <b v="0"/>
    <b v="1"/>
    <b v="0"/>
    <b v="0"/>
    <b v="0"/>
    <b v="0"/>
    <x v="9"/>
    <n v="5276"/>
  </r>
  <r>
    <n v="9"/>
    <n v="32"/>
    <n v="3.3333333333333299"/>
    <n v="2"/>
    <n v="10"/>
    <n v="6.1511627906976702"/>
    <n v="5.9370493888854998"/>
    <n v="0.21411340181217042"/>
    <n v="4.5844548835579944E-2"/>
    <b v="1"/>
    <b v="0"/>
    <b v="0"/>
    <b v="0"/>
    <b v="0"/>
    <b v="0"/>
    <x v="6"/>
    <n v="5277"/>
  </r>
  <r>
    <n v="9"/>
    <n v="32"/>
    <n v="3.3333333333333299"/>
    <n v="2"/>
    <n v="5"/>
    <n v="5.6082474226804102"/>
    <n v="5.8067302703857404"/>
    <n v="-0.1984828477053302"/>
    <n v="3.9395440833217304E-2"/>
    <b v="1"/>
    <b v="0"/>
    <b v="0"/>
    <b v="0"/>
    <b v="0"/>
    <b v="0"/>
    <x v="6"/>
    <n v="5278"/>
  </r>
  <r>
    <n v="9"/>
    <n v="32"/>
    <n v="3.3333333333333299"/>
    <n v="2"/>
    <n v="18"/>
    <n v="4.24"/>
    <n v="5.9179048538207999"/>
    <n v="-1.6779048538207997"/>
    <n v="2.8153646984753991"/>
    <b v="0"/>
    <b v="1"/>
    <b v="0"/>
    <b v="0"/>
    <b v="0"/>
    <b v="0"/>
    <x v="8"/>
    <n v="5279"/>
  </r>
  <r>
    <n v="9"/>
    <n v="32"/>
    <n v="3.3333333333333299"/>
    <n v="2"/>
    <n v="11"/>
    <n v="6.0167597765363103"/>
    <n v="5.9346566200256303"/>
    <n v="8.2103156510680009E-2"/>
    <n v="6.7409283090172174E-3"/>
    <b v="1"/>
    <b v="0"/>
    <b v="0"/>
    <b v="0"/>
    <b v="0"/>
    <b v="0"/>
    <x v="6"/>
    <n v="5280"/>
  </r>
  <r>
    <n v="9"/>
    <n v="32"/>
    <n v="3.3333333333333299"/>
    <n v="2"/>
    <n v="27"/>
    <n v="6.2777777777777803"/>
    <n v="5.8963675498962402"/>
    <n v="0.38141022788154011"/>
    <n v="0.14547376193264835"/>
    <b v="1"/>
    <b v="0"/>
    <b v="0"/>
    <b v="0"/>
    <b v="0"/>
    <b v="0"/>
    <x v="6"/>
    <n v="5281"/>
  </r>
  <r>
    <n v="9"/>
    <n v="32"/>
    <n v="3.3333333333333299"/>
    <n v="2"/>
    <n v="6"/>
    <n v="6.2453222453222503"/>
    <n v="5.9466218948364302"/>
    <n v="0.29870035048582011"/>
    <n v="8.9221899380351771E-2"/>
    <b v="1"/>
    <b v="0"/>
    <b v="0"/>
    <b v="0"/>
    <b v="0"/>
    <b v="0"/>
    <x v="6"/>
    <n v="5282"/>
  </r>
  <r>
    <n v="9"/>
    <n v="32"/>
    <n v="3.3333333333333299"/>
    <n v="2"/>
    <n v="3"/>
    <n v="3.52023121387283"/>
    <n v="5.45273733139038"/>
    <n v="-1.93250611751755"/>
    <n v="3.7345798942427546"/>
    <b v="0"/>
    <b v="1"/>
    <b v="0"/>
    <b v="0"/>
    <b v="0"/>
    <b v="0"/>
    <x v="8"/>
    <n v="5283"/>
  </r>
  <r>
    <n v="9"/>
    <n v="32"/>
    <n v="3.3333333333333299"/>
    <n v="2"/>
    <n v="67"/>
    <n v="3.3333333333333299"/>
    <n v="5.7962279319763201"/>
    <n v="-2.4628945986429902"/>
    <n v="6.0658498040248157"/>
    <b v="0"/>
    <b v="0"/>
    <b v="1"/>
    <b v="0"/>
    <b v="0"/>
    <b v="0"/>
    <x v="8"/>
    <n v="5284"/>
  </r>
  <r>
    <n v="9"/>
    <n v="32"/>
    <n v="3.3333333333333299"/>
    <n v="2"/>
    <n v="19"/>
    <n v="3.7180851063829801"/>
    <n v="5.9155120849609402"/>
    <n v="-2.1974269785779601"/>
    <n v="4.8286853261822626"/>
    <b v="0"/>
    <b v="0"/>
    <b v="1"/>
    <b v="0"/>
    <b v="0"/>
    <b v="0"/>
    <x v="8"/>
    <n v="5285"/>
  </r>
  <r>
    <n v="9"/>
    <n v="32"/>
    <n v="3.3333333333333299"/>
    <n v="2"/>
    <n v="68"/>
    <n v="3.8888888888888902"/>
    <n v="5.7936849594116202"/>
    <n v="-1.90479607052273"/>
    <n v="3.6282480702788331"/>
    <b v="0"/>
    <b v="1"/>
    <b v="0"/>
    <b v="0"/>
    <b v="0"/>
    <b v="0"/>
    <x v="8"/>
    <n v="5286"/>
  </r>
  <r>
    <n v="9"/>
    <n v="32"/>
    <n v="3.3333333333333299"/>
    <n v="2"/>
    <n v="52"/>
    <n v="3.71428571428571"/>
    <n v="5.8355784416198704"/>
    <n v="-2.1212927273341604"/>
    <n v="4.4998828350408004"/>
    <b v="0"/>
    <b v="0"/>
    <b v="1"/>
    <b v="0"/>
    <b v="0"/>
    <b v="0"/>
    <x v="8"/>
    <n v="5287"/>
  </r>
  <r>
    <n v="9"/>
    <n v="32"/>
    <n v="3.3333333333333299"/>
    <n v="2"/>
    <n v="35"/>
    <n v="3"/>
    <n v="5.8772230148315403"/>
    <n v="-2.8772230148315403"/>
    <n v="8.2784122770762973"/>
    <b v="0"/>
    <b v="0"/>
    <b v="1"/>
    <b v="0"/>
    <b v="0"/>
    <b v="0"/>
    <x v="2"/>
    <n v="5288"/>
  </r>
  <r>
    <n v="9"/>
    <n v="32"/>
    <n v="3.3333333333333299"/>
    <n v="2"/>
    <n v="28"/>
    <n v="4.2"/>
    <n v="5.8939743041992196"/>
    <n v="-1.6939743041992195"/>
    <n v="2.8695489432872296"/>
    <b v="0"/>
    <b v="1"/>
    <b v="0"/>
    <b v="0"/>
    <b v="0"/>
    <b v="0"/>
    <x v="8"/>
    <n v="5289"/>
  </r>
  <r>
    <n v="9"/>
    <n v="32"/>
    <n v="3.3333333333333299"/>
    <n v="2"/>
    <n v="4"/>
    <n v="4.4709821428571397"/>
    <n v="5.6412730216979998"/>
    <n v="-1.1702908788408601"/>
    <n v="1.3695807410981127"/>
    <b v="0"/>
    <b v="1"/>
    <b v="0"/>
    <b v="0"/>
    <b v="0"/>
    <b v="0"/>
    <x v="9"/>
    <n v="5290"/>
  </r>
  <r>
    <n v="9"/>
    <n v="32"/>
    <n v="3.3333333333333299"/>
    <n v="2"/>
    <n v="34"/>
    <n v="3"/>
    <n v="5.8796157836914098"/>
    <n v="-2.8796157836914098"/>
    <n v="8.2921870616846931"/>
    <b v="0"/>
    <b v="0"/>
    <b v="1"/>
    <b v="0"/>
    <b v="0"/>
    <b v="0"/>
    <x v="2"/>
    <n v="5291"/>
  </r>
  <r>
    <n v="9"/>
    <n v="32"/>
    <n v="3.3333333333333299"/>
    <n v="2"/>
    <n v="20"/>
    <n v="4.43333333333333"/>
    <n v="5.9131188392639196"/>
    <n v="-1.4797855059305896"/>
    <n v="2.1897651435622509"/>
    <b v="0"/>
    <b v="1"/>
    <b v="0"/>
    <b v="0"/>
    <b v="0"/>
    <b v="0"/>
    <x v="9"/>
    <n v="5292"/>
  </r>
  <r>
    <n v="9"/>
    <n v="32"/>
    <n v="3.3333333333333299"/>
    <n v="2"/>
    <n v="12"/>
    <n v="4.8043478260869596"/>
    <n v="5.9322633743286097"/>
    <n v="-1.1279155482416501"/>
    <n v="1.272193483965262"/>
    <b v="0"/>
    <b v="1"/>
    <b v="0"/>
    <b v="0"/>
    <b v="0"/>
    <b v="0"/>
    <x v="9"/>
    <n v="5293"/>
  </r>
  <r>
    <n v="9"/>
    <n v="32"/>
    <n v="3.3333333333333299"/>
    <n v="2"/>
    <n v="48"/>
    <n v="4.1666666666666696"/>
    <n v="5.8462481498718297"/>
    <n v="-1.6795814832051601"/>
    <n v="2.8209939587256456"/>
    <b v="0"/>
    <b v="1"/>
    <b v="0"/>
    <b v="0"/>
    <b v="0"/>
    <b v="0"/>
    <x v="8"/>
    <n v="5294"/>
  </r>
  <r>
    <n v="9"/>
    <n v="32"/>
    <n v="3.3333333333333299"/>
    <n v="2"/>
    <n v="21"/>
    <n v="5.4031007751938001"/>
    <n v="5.9107255935668901"/>
    <n v="-0.50762481837309004"/>
    <n v="0.25768295622831267"/>
    <b v="1"/>
    <b v="0"/>
    <b v="0"/>
    <b v="0"/>
    <b v="0"/>
    <b v="0"/>
    <x v="9"/>
    <n v="5295"/>
  </r>
  <r>
    <n v="9"/>
    <n v="32"/>
    <n v="3.3333333333333299"/>
    <n v="2"/>
    <n v="7"/>
    <n v="7.2204968944099397"/>
    <n v="5.9442286491393999"/>
    <n v="1.2762682452705398"/>
    <n v="1.6288606338859428"/>
    <b v="0"/>
    <b v="1"/>
    <b v="0"/>
    <b v="0"/>
    <b v="0"/>
    <b v="0"/>
    <x v="7"/>
    <n v="5296"/>
  </r>
  <r>
    <n v="9"/>
    <n v="32"/>
    <n v="3.3333333333333299"/>
    <n v="2"/>
    <n v="39"/>
    <n v="5.5833333333333304"/>
    <n v="5.8676505088806197"/>
    <n v="-0.2843171755472893"/>
    <n v="8.0836256311188126E-2"/>
    <b v="1"/>
    <b v="0"/>
    <b v="0"/>
    <b v="0"/>
    <b v="0"/>
    <b v="0"/>
    <x v="6"/>
    <n v="5297"/>
  </r>
  <r>
    <n v="9"/>
    <n v="32"/>
    <n v="3.3333333333333299"/>
    <n v="2"/>
    <n v="37"/>
    <n v="5.4404761904761898"/>
    <n v="5.8724365234375"/>
    <n v="-0.4319603329613102"/>
    <n v="0.18658972925204598"/>
    <b v="1"/>
    <b v="0"/>
    <b v="0"/>
    <b v="0"/>
    <b v="0"/>
    <b v="0"/>
    <x v="6"/>
    <n v="5298"/>
  </r>
  <r>
    <n v="9"/>
    <n v="32"/>
    <n v="3.3333333333333299"/>
    <n v="2"/>
    <n v="13"/>
    <n v="6.1092896174863398"/>
    <n v="5.92987060546875"/>
    <n v="0.17941901201758981"/>
    <n v="3.2191181873368037E-2"/>
    <b v="1"/>
    <b v="0"/>
    <b v="0"/>
    <b v="0"/>
    <b v="0"/>
    <b v="0"/>
    <x v="6"/>
    <n v="5299"/>
  </r>
  <r>
    <n v="9"/>
    <n v="32"/>
    <n v="3.3333333333333299"/>
    <n v="2"/>
    <n v="16"/>
    <n v="6.85"/>
    <n v="5.9226913452148402"/>
    <n v="0.92730865478515945"/>
    <n v="0.85990134123946205"/>
    <b v="1"/>
    <b v="0"/>
    <b v="0"/>
    <b v="0"/>
    <b v="0"/>
    <b v="0"/>
    <x v="7"/>
    <n v="5300"/>
  </r>
  <r>
    <n v="9"/>
    <n v="32"/>
    <n v="3.3333333333333299"/>
    <n v="2"/>
    <n v="8"/>
    <n v="7.3306772908366504"/>
    <n v="5.9418358802795401"/>
    <n v="1.3888414105571103"/>
    <n v="1.9288804636782637"/>
    <b v="0"/>
    <b v="1"/>
    <b v="0"/>
    <b v="0"/>
    <b v="0"/>
    <b v="0"/>
    <x v="7"/>
    <n v="5301"/>
  </r>
  <r>
    <n v="9"/>
    <n v="32"/>
    <n v="3.3333333333333299"/>
    <n v="2"/>
    <n v="148"/>
    <n v="4"/>
    <n v="5.7494874000549299"/>
    <n v="-1.7494874000549299"/>
    <n v="3.0607061629509582"/>
    <b v="0"/>
    <b v="1"/>
    <b v="0"/>
    <b v="0"/>
    <b v="0"/>
    <b v="0"/>
    <x v="8"/>
    <n v="5302"/>
  </r>
  <r>
    <n v="9"/>
    <n v="32"/>
    <n v="3.3333333333333299"/>
    <n v="2"/>
    <n v="120"/>
    <n v="4.5238095238095202"/>
    <n v="5.7553339004516602"/>
    <n v="-1.23152437664214"/>
    <n v="1.5166522902638115"/>
    <b v="0"/>
    <b v="1"/>
    <b v="0"/>
    <b v="0"/>
    <b v="0"/>
    <b v="0"/>
    <x v="9"/>
    <n v="5303"/>
  </r>
  <r>
    <n v="9"/>
    <n v="32"/>
    <n v="3.3333333333333299"/>
    <n v="2"/>
    <n v="69"/>
    <n v="4.84"/>
    <n v="5.7915897369384801"/>
    <n v="-0.95158973693848026"/>
    <n v="0.90552302744664603"/>
    <b v="1"/>
    <b v="0"/>
    <b v="0"/>
    <b v="0"/>
    <b v="0"/>
    <b v="0"/>
    <x v="9"/>
    <n v="5304"/>
  </r>
  <r>
    <n v="9"/>
    <n v="32"/>
    <n v="3.3333333333333299"/>
    <n v="2"/>
    <n v="29"/>
    <n v="4.7254901960784297"/>
    <n v="5.8915810585021999"/>
    <n v="-1.1660908624237702"/>
    <n v="1.3597678994282123"/>
    <b v="0"/>
    <b v="1"/>
    <b v="0"/>
    <b v="0"/>
    <b v="0"/>
    <b v="0"/>
    <x v="9"/>
    <n v="5305"/>
  </r>
  <r>
    <n v="9"/>
    <n v="32"/>
    <n v="3.3333333333333299"/>
    <n v="2"/>
    <n v="40"/>
    <n v="6"/>
    <n v="5.8652572631835902"/>
    <n v="0.1347427368164098"/>
    <n v="1.8155605124776278E-2"/>
    <b v="1"/>
    <b v="0"/>
    <b v="0"/>
    <b v="0"/>
    <b v="0"/>
    <b v="0"/>
    <x v="6"/>
    <n v="5306"/>
  </r>
  <r>
    <n v="9"/>
    <n v="32"/>
    <n v="3.3333333333333299"/>
    <n v="2"/>
    <n v="86"/>
    <n v="4.7333333333333298"/>
    <n v="5.7721848487854004"/>
    <n v="-1.0388515154520706"/>
    <n v="1.0792124711570636"/>
    <b v="0"/>
    <b v="1"/>
    <b v="0"/>
    <b v="0"/>
    <b v="0"/>
    <b v="0"/>
    <x v="9"/>
    <n v="5307"/>
  </r>
  <r>
    <n v="9"/>
    <n v="32"/>
    <n v="3.3333333333333299"/>
    <n v="2"/>
    <n v="38"/>
    <n v="6.6923076923076898"/>
    <n v="5.8700437545776403"/>
    <n v="0.82226393773004958"/>
    <n v="0.67611798329132689"/>
    <b v="1"/>
    <b v="0"/>
    <b v="0"/>
    <b v="0"/>
    <b v="0"/>
    <b v="0"/>
    <x v="7"/>
    <n v="5308"/>
  </r>
  <r>
    <n v="9"/>
    <n v="32"/>
    <n v="3.3333333333333299"/>
    <n v="2"/>
    <n v="14"/>
    <n v="6.31111111111111"/>
    <n v="5.9274773597717303"/>
    <n v="0.38363375133937971"/>
    <n v="0.14717485516672502"/>
    <b v="1"/>
    <b v="0"/>
    <b v="0"/>
    <b v="0"/>
    <b v="0"/>
    <b v="0"/>
    <x v="6"/>
    <n v="5309"/>
  </r>
  <r>
    <n v="9"/>
    <n v="32"/>
    <n v="3.3333333333333299"/>
    <n v="2"/>
    <n v="41"/>
    <n v="5.625"/>
    <n v="5.8628644943237296"/>
    <n v="-0.23786449432372958"/>
    <n v="5.6579517659883581E-2"/>
    <b v="1"/>
    <b v="0"/>
    <b v="0"/>
    <b v="0"/>
    <b v="0"/>
    <b v="0"/>
    <x v="6"/>
    <n v="5310"/>
  </r>
  <r>
    <n v="9"/>
    <n v="32"/>
    <n v="3.3333333333333299"/>
    <n v="2"/>
    <n v="58"/>
    <n v="4"/>
    <n v="5.8195734024047896"/>
    <n v="-1.8195734024047896"/>
    <n v="3.3108473667389422"/>
    <b v="0"/>
    <b v="1"/>
    <b v="0"/>
    <b v="0"/>
    <b v="0"/>
    <b v="0"/>
    <x v="8"/>
    <n v="5311"/>
  </r>
  <r>
    <n v="9"/>
    <n v="32"/>
    <n v="3.3333333333333299"/>
    <n v="2"/>
    <n v="36"/>
    <n v="4.9473684210526301"/>
    <n v="5.8748297691345197"/>
    <n v="-0.92746134808188962"/>
    <n v="0.86018455218587597"/>
    <b v="1"/>
    <b v="0"/>
    <b v="0"/>
    <b v="0"/>
    <b v="0"/>
    <b v="0"/>
    <x v="9"/>
    <n v="5312"/>
  </r>
  <r>
    <n v="9"/>
    <n v="32"/>
    <n v="3.3333333333333299"/>
    <n v="2"/>
    <n v="24"/>
    <n v="7.8160919540229896"/>
    <n v="5.90354681015015"/>
    <n v="1.9125451438728396"/>
    <n v="3.6578289273515807"/>
    <b v="0"/>
    <b v="1"/>
    <b v="0"/>
    <b v="0"/>
    <b v="0"/>
    <b v="0"/>
    <x v="3"/>
    <n v="5313"/>
  </r>
  <r>
    <n v="9"/>
    <n v="32"/>
    <n v="3.3333333333333299"/>
    <n v="2"/>
    <n v="57"/>
    <n v="4"/>
    <n v="5.8222408294677699"/>
    <n v="-1.8222408294677699"/>
    <n v="3.3205616405793861"/>
    <b v="0"/>
    <b v="1"/>
    <b v="0"/>
    <b v="0"/>
    <b v="0"/>
    <b v="0"/>
    <x v="8"/>
    <n v="5314"/>
  </r>
  <r>
    <n v="9"/>
    <n v="32"/>
    <n v="3.3333333333333299"/>
    <n v="2"/>
    <n v="104"/>
    <n v="4"/>
    <n v="5.7609815597534197"/>
    <n v="-1.7609815597534197"/>
    <n v="3.101056053791587"/>
    <b v="0"/>
    <b v="1"/>
    <b v="0"/>
    <b v="0"/>
    <b v="0"/>
    <b v="0"/>
    <x v="8"/>
    <n v="5315"/>
  </r>
  <r>
    <n v="9"/>
    <n v="32"/>
    <n v="3.3333333333333299"/>
    <n v="2"/>
    <n v="77"/>
    <n v="4.75"/>
    <n v="5.77818059921265"/>
    <n v="-1.02818059921265"/>
    <n v="1.0571553445972841"/>
    <b v="0"/>
    <b v="1"/>
    <b v="0"/>
    <b v="0"/>
    <b v="0"/>
    <b v="0"/>
    <x v="9"/>
    <n v="5316"/>
  </r>
  <r>
    <n v="9"/>
    <n v="32"/>
    <n v="3.3333333333333299"/>
    <n v="2"/>
    <n v="22"/>
    <n v="6.2761904761904797"/>
    <n v="5.9083328247070304"/>
    <n v="0.36785765148344929"/>
    <n v="0.13531925175491885"/>
    <b v="1"/>
    <b v="0"/>
    <b v="0"/>
    <b v="0"/>
    <b v="0"/>
    <b v="0"/>
    <x v="6"/>
    <n v="5317"/>
  </r>
  <r>
    <n v="9"/>
    <n v="32"/>
    <n v="3.3333333333333299"/>
    <n v="2"/>
    <n v="53"/>
    <n v="4"/>
    <n v="5.8329105377197301"/>
    <n v="-1.8329105377197301"/>
    <n v="3.35956103928403"/>
    <b v="0"/>
    <b v="1"/>
    <b v="0"/>
    <b v="0"/>
    <b v="0"/>
    <b v="0"/>
    <x v="8"/>
    <n v="5318"/>
  </r>
  <r>
    <n v="9"/>
    <n v="32"/>
    <n v="3.3333333333333299"/>
    <n v="2"/>
    <n v="49"/>
    <n v="5"/>
    <n v="5.8435807228088397"/>
    <n v="-0.84358072280883967"/>
    <n v="0.71162843589468439"/>
    <b v="1"/>
    <b v="0"/>
    <b v="0"/>
    <b v="0"/>
    <b v="0"/>
    <b v="0"/>
    <x v="9"/>
    <n v="5319"/>
  </r>
  <r>
    <n v="9"/>
    <n v="32"/>
    <n v="3.3333333333333299"/>
    <n v="2"/>
    <n v="23"/>
    <n v="6.8648648648648596"/>
    <n v="5.9059395790100098"/>
    <n v="0.95892528585484982"/>
    <n v="0.91953770385180544"/>
    <b v="1"/>
    <b v="0"/>
    <b v="0"/>
    <b v="0"/>
    <b v="0"/>
    <b v="0"/>
    <x v="7"/>
    <n v="5320"/>
  </r>
  <r>
    <n v="9"/>
    <n v="32"/>
    <n v="3.3333333333333299"/>
    <n v="2"/>
    <n v="9"/>
    <n v="8.3358778625954209"/>
    <n v="5.9394426345825204"/>
    <n v="2.3964352280129004"/>
    <n v="5.7429018020612421"/>
    <b v="0"/>
    <b v="0"/>
    <b v="1"/>
    <b v="0"/>
    <b v="0"/>
    <b v="0"/>
    <x v="3"/>
    <n v="5321"/>
  </r>
  <r>
    <n v="9"/>
    <n v="32"/>
    <n v="3.3333333333333299"/>
    <n v="2"/>
    <n v="15"/>
    <n v="7.6377358490566003"/>
    <n v="5.9250841140747097"/>
    <n v="1.7126517349818906"/>
    <n v="2.93317596533648"/>
    <b v="0"/>
    <b v="1"/>
    <b v="0"/>
    <b v="0"/>
    <b v="0"/>
    <b v="0"/>
    <x v="3"/>
    <n v="5322"/>
  </r>
  <r>
    <n v="9"/>
    <n v="32"/>
    <n v="3.3333333333333299"/>
    <n v="2"/>
    <n v="30"/>
    <n v="5.5405405405405403"/>
    <n v="5.8891882896423304"/>
    <n v="-0.34864774910179008"/>
    <n v="0.12155525295374477"/>
    <b v="1"/>
    <b v="0"/>
    <b v="0"/>
    <b v="0"/>
    <b v="0"/>
    <b v="0"/>
    <x v="6"/>
    <n v="5323"/>
  </r>
  <r>
    <n v="9"/>
    <n v="32"/>
    <n v="3.3333333333333299"/>
    <n v="2"/>
    <n v="70"/>
    <n v="5.7333333333333298"/>
    <n v="5.7897591590881303"/>
    <n v="-5.6425825754800485E-2"/>
    <n v="3.1838738121111056E-3"/>
    <b v="1"/>
    <b v="0"/>
    <b v="0"/>
    <b v="0"/>
    <b v="0"/>
    <b v="0"/>
    <x v="6"/>
    <n v="5324"/>
  </r>
  <r>
    <n v="9"/>
    <n v="32"/>
    <n v="3.3333333333333299"/>
    <n v="2"/>
    <n v="26"/>
    <n v="5.3333333333333304"/>
    <n v="5.8987603187561"/>
    <n v="-0.56542698542276959"/>
    <n v="0.31970767584428089"/>
    <b v="1"/>
    <b v="0"/>
    <b v="0"/>
    <b v="0"/>
    <b v="0"/>
    <b v="0"/>
    <x v="9"/>
    <n v="5325"/>
  </r>
  <r>
    <n v="9"/>
    <n v="32"/>
    <n v="3.3333333333333299"/>
    <n v="2"/>
    <n v="42"/>
    <n v="5.93333333333333"/>
    <n v="5.8604712486267099"/>
    <n v="7.2862084706620145E-2"/>
    <n v="5.3088833877946891E-3"/>
    <b v="1"/>
    <b v="0"/>
    <b v="0"/>
    <b v="0"/>
    <b v="0"/>
    <b v="0"/>
    <x v="6"/>
    <n v="5326"/>
  </r>
  <r>
    <n v="9"/>
    <n v="32"/>
    <n v="3.3333333333333299"/>
    <n v="2"/>
    <n v="54"/>
    <n v="5.6666666666666696"/>
    <n v="5.8302431106567401"/>
    <n v="-0.16357644399007043"/>
    <n v="2.6757253028436647E-2"/>
    <b v="1"/>
    <b v="0"/>
    <b v="0"/>
    <b v="0"/>
    <b v="0"/>
    <b v="0"/>
    <x v="6"/>
    <n v="5327"/>
  </r>
  <r>
    <n v="9"/>
    <n v="32"/>
    <n v="3.3333333333333299"/>
    <n v="2"/>
    <n v="59"/>
    <n v="6"/>
    <n v="5.8169059753418004"/>
    <n v="0.18309402465819957"/>
    <n v="3.3523421865537396E-2"/>
    <b v="1"/>
    <b v="0"/>
    <b v="0"/>
    <b v="0"/>
    <b v="0"/>
    <b v="0"/>
    <x v="6"/>
    <n v="5328"/>
  </r>
  <r>
    <n v="9"/>
    <n v="32"/>
    <n v="3.3333333333333299"/>
    <n v="2"/>
    <n v="31"/>
    <n v="6.4666666666666703"/>
    <n v="5.8867950439453098"/>
    <n v="0.5798716227213605"/>
    <n v="0.33625109883750387"/>
    <b v="1"/>
    <b v="0"/>
    <b v="0"/>
    <b v="0"/>
    <b v="0"/>
    <b v="0"/>
    <x v="7"/>
    <n v="5329"/>
  </r>
  <r>
    <n v="9"/>
    <n v="32"/>
    <n v="3.3333333333333299"/>
    <n v="2"/>
    <n v="50"/>
    <n v="6"/>
    <n v="5.8409132957458496"/>
    <n v="0.15908670425415039"/>
    <n v="2.5308579470447512E-2"/>
    <b v="1"/>
    <b v="0"/>
    <b v="0"/>
    <b v="0"/>
    <b v="0"/>
    <b v="0"/>
    <x v="6"/>
    <n v="5330"/>
  </r>
  <r>
    <n v="9"/>
    <n v="32"/>
    <n v="3.3333333333333299"/>
    <n v="2"/>
    <n v="25"/>
    <n v="7.3181818181818201"/>
    <n v="5.9011535644531303"/>
    <n v="1.4170282537286898"/>
    <n v="2.00796907186538"/>
    <b v="0"/>
    <b v="1"/>
    <b v="0"/>
    <b v="0"/>
    <b v="0"/>
    <b v="0"/>
    <x v="7"/>
    <n v="5331"/>
  </r>
  <r>
    <n v="9"/>
    <n v="32"/>
    <n v="3.3333333333333299"/>
    <n v="2"/>
    <n v="0"/>
    <n v="0"/>
    <n v="4.8871316909790004"/>
    <n v="-4.8871316909790004"/>
    <n v="23.884056164971263"/>
    <b v="0"/>
    <b v="0"/>
    <b v="1"/>
    <b v="0"/>
    <b v="0"/>
    <b v="0"/>
    <x v="0"/>
    <n v="5332"/>
  </r>
  <r>
    <n v="9"/>
    <n v="32"/>
    <n v="3.3333333333333299"/>
    <n v="2"/>
    <n v="1"/>
    <n v="1"/>
    <n v="5.0756669044494602"/>
    <n v="-4.0756669044494602"/>
    <n v="16.611060716024646"/>
    <b v="0"/>
    <b v="0"/>
    <b v="1"/>
    <b v="0"/>
    <b v="0"/>
    <b v="0"/>
    <x v="1"/>
    <n v="5333"/>
  </r>
  <r>
    <n v="9"/>
    <n v="32"/>
    <n v="3.3333333333333299"/>
    <n v="2"/>
    <n v="2"/>
    <n v="2"/>
    <n v="5.2642021179199201"/>
    <n v="-3.2642021179199201"/>
    <n v="10.655015466632891"/>
    <b v="0"/>
    <b v="0"/>
    <b v="1"/>
    <b v="0"/>
    <b v="0"/>
    <b v="0"/>
    <x v="2"/>
    <n v="5334"/>
  </r>
  <r>
    <n v="9"/>
    <n v="32"/>
    <n v="3.3333333333333299"/>
    <n v="2"/>
    <n v="17"/>
    <n v="4.5625"/>
    <n v="5.9202980995178196"/>
    <n v="-1.3577980995178196"/>
    <n v="1.8436156790542026"/>
    <b v="0"/>
    <b v="1"/>
    <b v="0"/>
    <b v="0"/>
    <b v="0"/>
    <b v="0"/>
    <x v="9"/>
    <n v="5335"/>
  </r>
  <r>
    <n v="9"/>
    <n v="32"/>
    <n v="3.3333333333333299"/>
    <n v="2"/>
    <n v="10"/>
    <n v="6.1511627906976702"/>
    <n v="5.9370493888854998"/>
    <n v="0.21411340181217042"/>
    <n v="4.5844548835579944E-2"/>
    <b v="1"/>
    <b v="0"/>
    <b v="0"/>
    <b v="0"/>
    <b v="0"/>
    <b v="0"/>
    <x v="6"/>
    <n v="5336"/>
  </r>
  <r>
    <n v="9"/>
    <n v="32"/>
    <n v="3.3333333333333299"/>
    <n v="2"/>
    <n v="18"/>
    <n v="4.24"/>
    <n v="5.9179048538207999"/>
    <n v="-1.6779048538207997"/>
    <n v="2.8153646984753991"/>
    <b v="0"/>
    <b v="1"/>
    <b v="0"/>
    <b v="0"/>
    <b v="0"/>
    <b v="0"/>
    <x v="8"/>
    <n v="5337"/>
  </r>
  <r>
    <n v="9"/>
    <n v="32"/>
    <n v="3.3333333333333299"/>
    <n v="2"/>
    <n v="11"/>
    <n v="6.0167597765363103"/>
    <n v="5.9346566200256303"/>
    <n v="8.2103156510680009E-2"/>
    <n v="6.7409283090172174E-3"/>
    <b v="1"/>
    <b v="0"/>
    <b v="0"/>
    <b v="0"/>
    <b v="0"/>
    <b v="0"/>
    <x v="6"/>
    <n v="5338"/>
  </r>
  <r>
    <n v="9"/>
    <n v="32"/>
    <n v="3.3333333333333299"/>
    <n v="2"/>
    <n v="27"/>
    <n v="6.2777777777777803"/>
    <n v="5.8963675498962402"/>
    <n v="0.38141022788154011"/>
    <n v="0.14547376193264835"/>
    <b v="1"/>
    <b v="0"/>
    <b v="0"/>
    <b v="0"/>
    <b v="0"/>
    <b v="0"/>
    <x v="6"/>
    <n v="5339"/>
  </r>
  <r>
    <n v="9"/>
    <n v="32"/>
    <n v="3.3333333333333299"/>
    <n v="2"/>
    <n v="5"/>
    <n v="5.6082474226804102"/>
    <n v="5.8067302703857404"/>
    <n v="-0.1984828477053302"/>
    <n v="3.9395440833217304E-2"/>
    <b v="1"/>
    <b v="0"/>
    <b v="0"/>
    <b v="0"/>
    <b v="0"/>
    <b v="0"/>
    <x v="6"/>
    <n v="5340"/>
  </r>
  <r>
    <n v="9"/>
    <n v="32"/>
    <n v="3.3333333333333299"/>
    <n v="2"/>
    <n v="6"/>
    <n v="6.2453222453222503"/>
    <n v="5.9466218948364302"/>
    <n v="0.29870035048582011"/>
    <n v="8.9221899380351771E-2"/>
    <b v="1"/>
    <b v="0"/>
    <b v="0"/>
    <b v="0"/>
    <b v="0"/>
    <b v="0"/>
    <x v="6"/>
    <n v="5341"/>
  </r>
  <r>
    <n v="9"/>
    <n v="32"/>
    <n v="3.3333333333333299"/>
    <n v="2"/>
    <n v="3"/>
    <n v="3.52023121387283"/>
    <n v="5.45273733139038"/>
    <n v="-1.93250611751755"/>
    <n v="3.7345798942427546"/>
    <b v="0"/>
    <b v="1"/>
    <b v="0"/>
    <b v="0"/>
    <b v="0"/>
    <b v="0"/>
    <x v="8"/>
    <n v="5342"/>
  </r>
  <r>
    <n v="9"/>
    <n v="32"/>
    <n v="3.3333333333333299"/>
    <n v="2"/>
    <n v="28"/>
    <n v="4.2"/>
    <n v="5.8939743041992196"/>
    <n v="-1.6939743041992195"/>
    <n v="2.8695489432872296"/>
    <b v="0"/>
    <b v="1"/>
    <b v="0"/>
    <b v="0"/>
    <b v="0"/>
    <b v="0"/>
    <x v="8"/>
    <n v="5343"/>
  </r>
  <r>
    <n v="9"/>
    <n v="32"/>
    <n v="3.3333333333333299"/>
    <n v="2"/>
    <n v="67"/>
    <n v="3.3333333333333299"/>
    <n v="5.7962279319763201"/>
    <n v="-2.4628945986429902"/>
    <n v="6.0658498040248157"/>
    <b v="0"/>
    <b v="0"/>
    <b v="1"/>
    <b v="0"/>
    <b v="0"/>
    <b v="0"/>
    <x v="8"/>
    <n v="5344"/>
  </r>
  <r>
    <n v="9"/>
    <n v="32"/>
    <n v="3.3333333333333299"/>
    <n v="2"/>
    <n v="52"/>
    <n v="3.71428571428571"/>
    <n v="5.8355784416198704"/>
    <n v="-2.1212927273341604"/>
    <n v="4.4998828350408004"/>
    <b v="0"/>
    <b v="0"/>
    <b v="1"/>
    <b v="0"/>
    <b v="0"/>
    <b v="0"/>
    <x v="8"/>
    <n v="5345"/>
  </r>
  <r>
    <n v="9"/>
    <n v="32"/>
    <n v="3.3333333333333299"/>
    <n v="2"/>
    <n v="4"/>
    <n v="4.4709821428571397"/>
    <n v="5.6412730216979998"/>
    <n v="-1.1702908788408601"/>
    <n v="1.3695807410981127"/>
    <b v="0"/>
    <b v="1"/>
    <b v="0"/>
    <b v="0"/>
    <b v="0"/>
    <b v="0"/>
    <x v="9"/>
    <n v="5346"/>
  </r>
  <r>
    <n v="9"/>
    <n v="32"/>
    <n v="3.3333333333333299"/>
    <n v="2"/>
    <n v="34"/>
    <n v="3"/>
    <n v="5.8796157836914098"/>
    <n v="-2.8796157836914098"/>
    <n v="8.2921870616846931"/>
    <b v="0"/>
    <b v="0"/>
    <b v="1"/>
    <b v="0"/>
    <b v="0"/>
    <b v="0"/>
    <x v="2"/>
    <n v="5347"/>
  </r>
  <r>
    <n v="9"/>
    <n v="32"/>
    <n v="3.3333333333333299"/>
    <n v="2"/>
    <n v="19"/>
    <n v="3.7180851063829801"/>
    <n v="5.9155120849609402"/>
    <n v="-2.1974269785779601"/>
    <n v="4.8286853261822626"/>
    <b v="0"/>
    <b v="0"/>
    <b v="1"/>
    <b v="0"/>
    <b v="0"/>
    <b v="0"/>
    <x v="8"/>
    <n v="5348"/>
  </r>
  <r>
    <n v="9"/>
    <n v="32"/>
    <n v="3.3333333333333299"/>
    <n v="2"/>
    <n v="20"/>
    <n v="4.43333333333333"/>
    <n v="5.9131188392639196"/>
    <n v="-1.4797855059305896"/>
    <n v="2.1897651435622509"/>
    <b v="0"/>
    <b v="1"/>
    <b v="0"/>
    <b v="0"/>
    <b v="0"/>
    <b v="0"/>
    <x v="9"/>
    <n v="5349"/>
  </r>
  <r>
    <n v="9"/>
    <n v="32"/>
    <n v="3.3333333333333299"/>
    <n v="2"/>
    <n v="68"/>
    <n v="3.8888888888888902"/>
    <n v="5.7936849594116202"/>
    <n v="-1.90479607052273"/>
    <n v="3.6282480702788331"/>
    <b v="0"/>
    <b v="1"/>
    <b v="0"/>
    <b v="0"/>
    <b v="0"/>
    <b v="0"/>
    <x v="8"/>
    <n v="5350"/>
  </r>
  <r>
    <n v="9"/>
    <n v="32"/>
    <n v="3.3333333333333299"/>
    <n v="2"/>
    <n v="35"/>
    <n v="3"/>
    <n v="5.8772230148315403"/>
    <n v="-2.8772230148315403"/>
    <n v="8.2784122770762973"/>
    <b v="0"/>
    <b v="0"/>
    <b v="1"/>
    <b v="0"/>
    <b v="0"/>
    <b v="0"/>
    <x v="2"/>
    <n v="5351"/>
  </r>
  <r>
    <n v="9"/>
    <n v="32"/>
    <n v="3.3333333333333299"/>
    <n v="2"/>
    <n v="7"/>
    <n v="7.2204968944099397"/>
    <n v="5.9442286491393999"/>
    <n v="1.2762682452705398"/>
    <n v="1.6288606338859428"/>
    <b v="0"/>
    <b v="1"/>
    <b v="0"/>
    <b v="0"/>
    <b v="0"/>
    <b v="0"/>
    <x v="7"/>
    <n v="5352"/>
  </r>
  <r>
    <n v="9"/>
    <n v="32"/>
    <n v="3.3333333333333299"/>
    <n v="2"/>
    <n v="12"/>
    <n v="4.8043478260869596"/>
    <n v="5.9322633743286097"/>
    <n v="-1.1279155482416501"/>
    <n v="1.272193483965262"/>
    <b v="0"/>
    <b v="1"/>
    <b v="0"/>
    <b v="0"/>
    <b v="0"/>
    <b v="0"/>
    <x v="9"/>
    <n v="5353"/>
  </r>
  <r>
    <n v="9"/>
    <n v="32"/>
    <n v="3.3333333333333299"/>
    <n v="2"/>
    <n v="39"/>
    <n v="5.5833333333333304"/>
    <n v="5.8676505088806197"/>
    <n v="-0.2843171755472893"/>
    <n v="8.0836256311188126E-2"/>
    <b v="1"/>
    <b v="0"/>
    <b v="0"/>
    <b v="0"/>
    <b v="0"/>
    <b v="0"/>
    <x v="6"/>
    <n v="5354"/>
  </r>
  <r>
    <n v="9"/>
    <n v="32"/>
    <n v="3.3333333333333299"/>
    <n v="2"/>
    <n v="37"/>
    <n v="5.4404761904761898"/>
    <n v="5.8724365234375"/>
    <n v="-0.4319603329613102"/>
    <n v="0.18658972925204598"/>
    <b v="1"/>
    <b v="0"/>
    <b v="0"/>
    <b v="0"/>
    <b v="0"/>
    <b v="0"/>
    <x v="6"/>
    <n v="5355"/>
  </r>
  <r>
    <n v="9"/>
    <n v="32"/>
    <n v="3.3333333333333299"/>
    <n v="2"/>
    <n v="13"/>
    <n v="6.1092896174863398"/>
    <n v="5.92987060546875"/>
    <n v="0.17941901201758981"/>
    <n v="3.2191181873368037E-2"/>
    <b v="1"/>
    <b v="0"/>
    <b v="0"/>
    <b v="0"/>
    <b v="0"/>
    <b v="0"/>
    <x v="6"/>
    <n v="5356"/>
  </r>
  <r>
    <n v="9"/>
    <n v="32"/>
    <n v="3.3333333333333299"/>
    <n v="2"/>
    <n v="21"/>
    <n v="5.4031007751938001"/>
    <n v="5.9107255935668901"/>
    <n v="-0.50762481837309004"/>
    <n v="0.25768295622831267"/>
    <b v="1"/>
    <b v="0"/>
    <b v="0"/>
    <b v="0"/>
    <b v="0"/>
    <b v="0"/>
    <x v="9"/>
    <n v="5357"/>
  </r>
  <r>
    <n v="9"/>
    <n v="32"/>
    <n v="3.3333333333333299"/>
    <n v="2"/>
    <n v="48"/>
    <n v="4.1666666666666696"/>
    <n v="5.8462481498718297"/>
    <n v="-1.6795814832051601"/>
    <n v="2.8209939587256456"/>
    <b v="0"/>
    <b v="1"/>
    <b v="0"/>
    <b v="0"/>
    <b v="0"/>
    <b v="0"/>
    <x v="8"/>
    <n v="5358"/>
  </r>
  <r>
    <n v="9"/>
    <n v="32"/>
    <n v="3.3333333333333299"/>
    <n v="2"/>
    <n v="16"/>
    <n v="6.85"/>
    <n v="5.9226913452148402"/>
    <n v="0.92730865478515945"/>
    <n v="0.85990134123946205"/>
    <b v="1"/>
    <b v="0"/>
    <b v="0"/>
    <b v="0"/>
    <b v="0"/>
    <b v="0"/>
    <x v="7"/>
    <n v="5359"/>
  </r>
  <r>
    <n v="9"/>
    <n v="32"/>
    <n v="3.3333333333333299"/>
    <n v="2"/>
    <n v="8"/>
    <n v="7.3306772908366504"/>
    <n v="5.9418358802795401"/>
    <n v="1.3888414105571103"/>
    <n v="1.9288804636782637"/>
    <b v="0"/>
    <b v="1"/>
    <b v="0"/>
    <b v="0"/>
    <b v="0"/>
    <b v="0"/>
    <x v="7"/>
    <n v="5360"/>
  </r>
  <r>
    <n v="9"/>
    <n v="32"/>
    <n v="3.3333333333333299"/>
    <n v="2"/>
    <n v="29"/>
    <n v="4.7254901960784297"/>
    <n v="5.8915810585021999"/>
    <n v="-1.1660908624237702"/>
    <n v="1.3597678994282123"/>
    <b v="0"/>
    <b v="1"/>
    <b v="0"/>
    <b v="0"/>
    <b v="0"/>
    <b v="0"/>
    <x v="9"/>
    <n v="5361"/>
  </r>
  <r>
    <n v="9"/>
    <n v="32"/>
    <n v="3.3333333333333299"/>
    <n v="2"/>
    <n v="40"/>
    <n v="6"/>
    <n v="5.8652572631835902"/>
    <n v="0.1347427368164098"/>
    <n v="1.8155605124776278E-2"/>
    <b v="1"/>
    <b v="0"/>
    <b v="0"/>
    <b v="0"/>
    <b v="0"/>
    <b v="0"/>
    <x v="6"/>
    <n v="5362"/>
  </r>
  <r>
    <n v="9"/>
    <n v="32"/>
    <n v="3.3333333333333299"/>
    <n v="2"/>
    <n v="148"/>
    <n v="4"/>
    <n v="5.7494874000549299"/>
    <n v="-1.7494874000549299"/>
    <n v="3.0607061629509582"/>
    <b v="0"/>
    <b v="1"/>
    <b v="0"/>
    <b v="0"/>
    <b v="0"/>
    <b v="0"/>
    <x v="8"/>
    <n v="5363"/>
  </r>
  <r>
    <n v="9"/>
    <n v="32"/>
    <n v="3.3333333333333299"/>
    <n v="2"/>
    <n v="120"/>
    <n v="4.5238095238095202"/>
    <n v="5.7553339004516602"/>
    <n v="-1.23152437664214"/>
    <n v="1.5166522902638115"/>
    <b v="0"/>
    <b v="1"/>
    <b v="0"/>
    <b v="0"/>
    <b v="0"/>
    <b v="0"/>
    <x v="9"/>
    <n v="5364"/>
  </r>
  <r>
    <n v="9"/>
    <n v="32"/>
    <n v="3.3333333333333299"/>
    <n v="2"/>
    <n v="69"/>
    <n v="4.84"/>
    <n v="5.7915897369384801"/>
    <n v="-0.95158973693848026"/>
    <n v="0.90552302744664603"/>
    <b v="1"/>
    <b v="0"/>
    <b v="0"/>
    <b v="0"/>
    <b v="0"/>
    <b v="0"/>
    <x v="9"/>
    <n v="5365"/>
  </r>
  <r>
    <n v="9"/>
    <n v="32"/>
    <n v="3.3333333333333299"/>
    <n v="2"/>
    <n v="57"/>
    <n v="4"/>
    <n v="5.8222408294677699"/>
    <n v="-1.8222408294677699"/>
    <n v="3.3205616405793861"/>
    <b v="0"/>
    <b v="1"/>
    <b v="0"/>
    <b v="0"/>
    <b v="0"/>
    <b v="0"/>
    <x v="8"/>
    <n v="5366"/>
  </r>
  <r>
    <n v="9"/>
    <n v="32"/>
    <n v="3.3333333333333299"/>
    <n v="2"/>
    <n v="104"/>
    <n v="4"/>
    <n v="5.7609815597534197"/>
    <n v="-1.7609815597534197"/>
    <n v="3.101056053791587"/>
    <b v="0"/>
    <b v="1"/>
    <b v="0"/>
    <b v="0"/>
    <b v="0"/>
    <b v="0"/>
    <x v="8"/>
    <n v="5367"/>
  </r>
  <r>
    <n v="9"/>
    <n v="32"/>
    <n v="3.3333333333333299"/>
    <n v="2"/>
    <n v="53"/>
    <n v="4"/>
    <n v="5.8329105377197301"/>
    <n v="-1.8329105377197301"/>
    <n v="3.35956103928403"/>
    <b v="0"/>
    <b v="1"/>
    <b v="0"/>
    <b v="0"/>
    <b v="0"/>
    <b v="0"/>
    <x v="8"/>
    <n v="5368"/>
  </r>
  <r>
    <n v="9"/>
    <n v="32"/>
    <n v="3.3333333333333299"/>
    <n v="2"/>
    <n v="14"/>
    <n v="6.31111111111111"/>
    <n v="5.9274773597717303"/>
    <n v="0.38363375133937971"/>
    <n v="0.14717485516672502"/>
    <b v="1"/>
    <b v="0"/>
    <b v="0"/>
    <b v="0"/>
    <b v="0"/>
    <b v="0"/>
    <x v="6"/>
    <n v="5369"/>
  </r>
  <r>
    <n v="9"/>
    <n v="32"/>
    <n v="3.3333333333333299"/>
    <n v="2"/>
    <n v="23"/>
    <n v="6.8648648648648596"/>
    <n v="5.9059395790100098"/>
    <n v="0.95892528585484982"/>
    <n v="0.91953770385180544"/>
    <b v="1"/>
    <b v="0"/>
    <b v="0"/>
    <b v="0"/>
    <b v="0"/>
    <b v="0"/>
    <x v="7"/>
    <n v="5370"/>
  </r>
  <r>
    <n v="9"/>
    <n v="32"/>
    <n v="3.3333333333333299"/>
    <n v="2"/>
    <n v="86"/>
    <n v="4.7333333333333298"/>
    <n v="5.7721848487854004"/>
    <n v="-1.0388515154520706"/>
    <n v="1.0792124711570636"/>
    <b v="0"/>
    <b v="1"/>
    <b v="0"/>
    <b v="0"/>
    <b v="0"/>
    <b v="0"/>
    <x v="9"/>
    <n v="5371"/>
  </r>
  <r>
    <n v="9"/>
    <n v="32"/>
    <n v="3.3333333333333299"/>
    <n v="2"/>
    <n v="41"/>
    <n v="5.625"/>
    <n v="5.8628644943237296"/>
    <n v="-0.23786449432372958"/>
    <n v="5.6579517659883581E-2"/>
    <b v="1"/>
    <b v="0"/>
    <b v="0"/>
    <b v="0"/>
    <b v="0"/>
    <b v="0"/>
    <x v="6"/>
    <n v="5372"/>
  </r>
  <r>
    <n v="9"/>
    <n v="32"/>
    <n v="3.3333333333333299"/>
    <n v="2"/>
    <n v="38"/>
    <n v="6.6923076923076898"/>
    <n v="5.8700437545776403"/>
    <n v="0.82226393773004958"/>
    <n v="0.67611798329132689"/>
    <b v="1"/>
    <b v="0"/>
    <b v="0"/>
    <b v="0"/>
    <b v="0"/>
    <b v="0"/>
    <x v="7"/>
    <n v="5373"/>
  </r>
  <r>
    <n v="9"/>
    <n v="32"/>
    <n v="3.3333333333333299"/>
    <n v="2"/>
    <n v="58"/>
    <n v="4"/>
    <n v="5.8195734024047896"/>
    <n v="-1.8195734024047896"/>
    <n v="3.3108473667389422"/>
    <b v="0"/>
    <b v="1"/>
    <b v="0"/>
    <b v="0"/>
    <b v="0"/>
    <b v="0"/>
    <x v="8"/>
    <n v="5374"/>
  </r>
  <r>
    <n v="9"/>
    <n v="32"/>
    <n v="3.3333333333333299"/>
    <n v="2"/>
    <n v="36"/>
    <n v="4.9473684210526301"/>
    <n v="5.8748297691345197"/>
    <n v="-0.92746134808188962"/>
    <n v="0.86018455218587597"/>
    <b v="1"/>
    <b v="0"/>
    <b v="0"/>
    <b v="0"/>
    <b v="0"/>
    <b v="0"/>
    <x v="9"/>
    <n v="5375"/>
  </r>
  <r>
    <n v="9"/>
    <n v="32"/>
    <n v="3.3333333333333299"/>
    <n v="2"/>
    <n v="24"/>
    <n v="7.8160919540229896"/>
    <n v="5.90354681015015"/>
    <n v="1.9125451438728396"/>
    <n v="3.6578289273515807"/>
    <b v="0"/>
    <b v="1"/>
    <b v="0"/>
    <b v="0"/>
    <b v="0"/>
    <b v="0"/>
    <x v="3"/>
    <n v="5376"/>
  </r>
  <r>
    <n v="9"/>
    <n v="32"/>
    <n v="3.3333333333333299"/>
    <n v="2"/>
    <n v="22"/>
    <n v="6.2761904761904797"/>
    <n v="5.9083328247070304"/>
    <n v="0.36785765148344929"/>
    <n v="0.13531925175491885"/>
    <b v="1"/>
    <b v="0"/>
    <b v="0"/>
    <b v="0"/>
    <b v="0"/>
    <b v="0"/>
    <x v="6"/>
    <n v="5377"/>
  </r>
  <r>
    <n v="9"/>
    <n v="32"/>
    <n v="3.3333333333333299"/>
    <n v="2"/>
    <n v="77"/>
    <n v="4.75"/>
    <n v="5.77818059921265"/>
    <n v="-1.02818059921265"/>
    <n v="1.0571553445972841"/>
    <b v="0"/>
    <b v="1"/>
    <b v="0"/>
    <b v="0"/>
    <b v="0"/>
    <b v="0"/>
    <x v="9"/>
    <n v="5378"/>
  </r>
  <r>
    <n v="9"/>
    <n v="32"/>
    <n v="3.3333333333333299"/>
    <n v="2"/>
    <n v="49"/>
    <n v="5"/>
    <n v="5.8435807228088397"/>
    <n v="-0.84358072280883967"/>
    <n v="0.71162843589468439"/>
    <b v="1"/>
    <b v="0"/>
    <b v="0"/>
    <b v="0"/>
    <b v="0"/>
    <b v="0"/>
    <x v="9"/>
    <n v="5379"/>
  </r>
  <r>
    <n v="9"/>
    <n v="32"/>
    <n v="3.3333333333333299"/>
    <n v="2"/>
    <n v="15"/>
    <n v="7.6377358490566003"/>
    <n v="5.9250841140747097"/>
    <n v="1.7126517349818906"/>
    <n v="2.93317596533648"/>
    <b v="0"/>
    <b v="1"/>
    <b v="0"/>
    <b v="0"/>
    <b v="0"/>
    <b v="0"/>
    <x v="3"/>
    <n v="5380"/>
  </r>
  <r>
    <n v="9"/>
    <n v="32"/>
    <n v="3.3333333333333299"/>
    <n v="2"/>
    <n v="9"/>
    <n v="8.3358778625954209"/>
    <n v="5.9394426345825204"/>
    <n v="2.3964352280129004"/>
    <n v="5.7429018020612421"/>
    <b v="0"/>
    <b v="0"/>
    <b v="1"/>
    <b v="0"/>
    <b v="0"/>
    <b v="0"/>
    <x v="3"/>
    <n v="5381"/>
  </r>
  <r>
    <n v="9"/>
    <n v="32"/>
    <n v="3.3333333333333299"/>
    <n v="2"/>
    <n v="30"/>
    <n v="5.5405405405405403"/>
    <n v="5.8891882896423304"/>
    <n v="-0.34864774910179008"/>
    <n v="0.12155525295374477"/>
    <b v="1"/>
    <b v="0"/>
    <b v="0"/>
    <b v="0"/>
    <b v="0"/>
    <b v="0"/>
    <x v="6"/>
    <n v="5382"/>
  </r>
  <r>
    <n v="9"/>
    <n v="32"/>
    <n v="3.3333333333333299"/>
    <n v="2"/>
    <n v="70"/>
    <n v="5.7333333333333298"/>
    <n v="5.7897591590881303"/>
    <n v="-5.6425825754800485E-2"/>
    <n v="3.1838738121111056E-3"/>
    <b v="1"/>
    <b v="0"/>
    <b v="0"/>
    <b v="0"/>
    <b v="0"/>
    <b v="0"/>
    <x v="6"/>
    <n v="5383"/>
  </r>
  <r>
    <n v="9"/>
    <n v="32"/>
    <n v="3.3333333333333299"/>
    <n v="2"/>
    <n v="26"/>
    <n v="5.3333333333333304"/>
    <n v="5.8987603187561"/>
    <n v="-0.56542698542276959"/>
    <n v="0.31970767584428089"/>
    <b v="1"/>
    <b v="0"/>
    <b v="0"/>
    <b v="0"/>
    <b v="0"/>
    <b v="0"/>
    <x v="9"/>
    <n v="5384"/>
  </r>
  <r>
    <n v="9"/>
    <n v="32"/>
    <n v="3.3333333333333299"/>
    <n v="2"/>
    <n v="54"/>
    <n v="5.6666666666666696"/>
    <n v="5.8302431106567401"/>
    <n v="-0.16357644399007043"/>
    <n v="2.6757253028436647E-2"/>
    <b v="1"/>
    <b v="0"/>
    <b v="0"/>
    <b v="0"/>
    <b v="0"/>
    <b v="0"/>
    <x v="6"/>
    <n v="5385"/>
  </r>
  <r>
    <n v="9"/>
    <n v="32"/>
    <n v="3.3333333333333299"/>
    <n v="2"/>
    <n v="42"/>
    <n v="5.93333333333333"/>
    <n v="5.8604712486267099"/>
    <n v="7.2862084706620145E-2"/>
    <n v="5.3088833877946891E-3"/>
    <b v="1"/>
    <b v="0"/>
    <b v="0"/>
    <b v="0"/>
    <b v="0"/>
    <b v="0"/>
    <x v="6"/>
    <n v="5386"/>
  </r>
  <r>
    <n v="9"/>
    <n v="32"/>
    <n v="3.3333333333333299"/>
    <n v="2"/>
    <n v="31"/>
    <n v="6.4666666666666703"/>
    <n v="5.8867950439453098"/>
    <n v="0.5798716227213605"/>
    <n v="0.33625109883750387"/>
    <b v="1"/>
    <b v="0"/>
    <b v="0"/>
    <b v="0"/>
    <b v="0"/>
    <b v="0"/>
    <x v="7"/>
    <n v="5387"/>
  </r>
  <r>
    <n v="9"/>
    <n v="32"/>
    <n v="3.3333333333333299"/>
    <n v="2"/>
    <n v="59"/>
    <n v="6"/>
    <n v="5.8169059753418004"/>
    <n v="0.18309402465819957"/>
    <n v="3.3523421865537396E-2"/>
    <b v="1"/>
    <b v="0"/>
    <b v="0"/>
    <b v="0"/>
    <b v="0"/>
    <b v="0"/>
    <x v="6"/>
    <n v="5388"/>
  </r>
  <r>
    <n v="9"/>
    <n v="32"/>
    <n v="3.3333333333333299"/>
    <n v="2"/>
    <n v="50"/>
    <n v="6"/>
    <n v="5.8409132957458496"/>
    <n v="0.15908670425415039"/>
    <n v="2.5308579470447512E-2"/>
    <b v="1"/>
    <b v="0"/>
    <b v="0"/>
    <b v="0"/>
    <b v="0"/>
    <b v="0"/>
    <x v="6"/>
    <n v="5389"/>
  </r>
  <r>
    <n v="9"/>
    <n v="32"/>
    <n v="3.3333333333333299"/>
    <n v="2"/>
    <n v="25"/>
    <n v="7.3181818181818201"/>
    <n v="5.9011535644531303"/>
    <n v="1.4170282537286898"/>
    <n v="2.00796907186538"/>
    <b v="0"/>
    <b v="1"/>
    <b v="0"/>
    <b v="0"/>
    <b v="0"/>
    <b v="0"/>
    <x v="7"/>
    <n v="5390"/>
  </r>
  <r>
    <n v="11"/>
    <n v="50"/>
    <n v="3.8181818181818201"/>
    <n v="2"/>
    <n v="0"/>
    <n v="0"/>
    <n v="4.8299293518066397"/>
    <n v="-4.8299293518066397"/>
    <n v="23.328217543443309"/>
    <b v="0"/>
    <b v="0"/>
    <b v="1"/>
    <b v="0"/>
    <b v="0"/>
    <b v="0"/>
    <x v="0"/>
    <n v="5391"/>
  </r>
  <r>
    <n v="11"/>
    <n v="50"/>
    <n v="3.8181818181818201"/>
    <n v="2"/>
    <n v="1"/>
    <n v="1"/>
    <n v="5.0184645652770996"/>
    <n v="-4.0184645652770996"/>
    <n v="16.148057462387669"/>
    <b v="0"/>
    <b v="0"/>
    <b v="1"/>
    <b v="0"/>
    <b v="0"/>
    <b v="0"/>
    <x v="1"/>
    <n v="5392"/>
  </r>
  <r>
    <n v="11"/>
    <n v="50"/>
    <n v="3.8181818181818201"/>
    <n v="2"/>
    <n v="2"/>
    <n v="2"/>
    <n v="5.2069997787475604"/>
    <n v="-3.2069997787475604"/>
    <n v="10.2848475808869"/>
    <b v="0"/>
    <b v="0"/>
    <b v="1"/>
    <b v="0"/>
    <b v="0"/>
    <b v="0"/>
    <x v="2"/>
    <n v="5393"/>
  </r>
  <r>
    <n v="11"/>
    <n v="50"/>
    <n v="3.8181818181818201"/>
    <n v="2"/>
    <n v="26"/>
    <n v="8.2974203338391508"/>
    <n v="6.0202617645263699"/>
    <n v="2.2771585693127809"/>
    <n v="5.1854511497946314"/>
    <b v="0"/>
    <b v="0"/>
    <b v="1"/>
    <b v="0"/>
    <b v="0"/>
    <b v="0"/>
    <x v="3"/>
    <n v="5394"/>
  </r>
  <r>
    <n v="11"/>
    <n v="50"/>
    <n v="3.8181818181818201"/>
    <n v="2"/>
    <n v="17"/>
    <n v="8.7510683760683694"/>
    <n v="6.0446262359619096"/>
    <n v="2.7064421401064598"/>
    <n v="7.3248290577440338"/>
    <b v="0"/>
    <b v="0"/>
    <b v="1"/>
    <b v="0"/>
    <b v="0"/>
    <b v="0"/>
    <x v="4"/>
    <n v="5395"/>
  </r>
  <r>
    <n v="11"/>
    <n v="50"/>
    <n v="3.8181818181818201"/>
    <n v="2"/>
    <n v="10"/>
    <n v="9.27536231884058"/>
    <n v="6.0635757446289098"/>
    <n v="3.2117865742116702"/>
    <n v="10.315572998286337"/>
    <b v="0"/>
    <b v="0"/>
    <b v="1"/>
    <b v="0"/>
    <b v="0"/>
    <b v="0"/>
    <x v="4"/>
    <n v="5396"/>
  </r>
  <r>
    <n v="11"/>
    <n v="50"/>
    <n v="3.8181818181818201"/>
    <n v="2"/>
    <n v="27"/>
    <n v="9.4994964753272892"/>
    <n v="6.0175547599792498"/>
    <n v="3.4819417153480394"/>
    <n v="12.123918109080847"/>
    <b v="0"/>
    <b v="0"/>
    <b v="1"/>
    <b v="0"/>
    <b v="0"/>
    <b v="0"/>
    <x v="4"/>
    <n v="5397"/>
  </r>
  <r>
    <n v="11"/>
    <n v="50"/>
    <n v="3.8181818181818201"/>
    <n v="2"/>
    <n v="18"/>
    <n v="9.9986679986679992"/>
    <n v="6.0419187545776403"/>
    <n v="3.9567492440903589"/>
    <n v="15.655864580609627"/>
    <b v="0"/>
    <b v="0"/>
    <b v="1"/>
    <b v="0"/>
    <b v="0"/>
    <b v="0"/>
    <x v="5"/>
    <n v="5398"/>
  </r>
  <r>
    <n v="11"/>
    <n v="50"/>
    <n v="3.8181818181818201"/>
    <n v="2"/>
    <n v="38"/>
    <n v="7.7290930506478199"/>
    <n v="5.9877762794494602"/>
    <n v="1.7413167711983597"/>
    <n v="3.0321840976566805"/>
    <b v="0"/>
    <b v="1"/>
    <b v="0"/>
    <b v="0"/>
    <b v="0"/>
    <b v="0"/>
    <x v="3"/>
    <n v="5399"/>
  </r>
  <r>
    <n v="11"/>
    <n v="50"/>
    <n v="3.8181818181818201"/>
    <n v="2"/>
    <n v="11"/>
    <n v="9.2775371287128703"/>
    <n v="6.0608687400817898"/>
    <n v="3.2166683886310805"/>
    <n v="10.346955522418472"/>
    <b v="0"/>
    <b v="0"/>
    <b v="1"/>
    <b v="0"/>
    <b v="0"/>
    <b v="0"/>
    <x v="4"/>
    <n v="5400"/>
  </r>
  <r>
    <n v="11"/>
    <n v="50"/>
    <n v="3.8181818181818201"/>
    <n v="2"/>
    <n v="5"/>
    <n v="5.5624519600307503"/>
    <n v="5.7634792327880904"/>
    <n v="-0.20102727275734011"/>
    <n v="4.0411964392254016E-2"/>
    <b v="1"/>
    <b v="0"/>
    <b v="0"/>
    <b v="0"/>
    <b v="0"/>
    <b v="0"/>
    <x v="6"/>
    <n v="5401"/>
  </r>
  <r>
    <n v="11"/>
    <n v="50"/>
    <n v="3.8181818181818201"/>
    <n v="2"/>
    <n v="6"/>
    <n v="6.4709980096673299"/>
    <n v="5.9405369758606001"/>
    <n v="0.53046103380672971"/>
    <n v="0.28138890838730446"/>
    <b v="1"/>
    <b v="0"/>
    <b v="0"/>
    <b v="0"/>
    <b v="0"/>
    <b v="0"/>
    <x v="7"/>
    <n v="5402"/>
  </r>
  <r>
    <n v="11"/>
    <n v="50"/>
    <n v="3.8181818181818201"/>
    <n v="2"/>
    <n v="3"/>
    <n v="3.4268774703557301"/>
    <n v="5.3955354690551802"/>
    <n v="-1.9686579986994501"/>
    <n v="3.8756143158433241"/>
    <b v="0"/>
    <b v="1"/>
    <b v="0"/>
    <b v="0"/>
    <b v="0"/>
    <b v="0"/>
    <x v="8"/>
    <n v="5403"/>
  </r>
  <r>
    <n v="11"/>
    <n v="50"/>
    <n v="3.8181818181818201"/>
    <n v="2"/>
    <n v="103"/>
    <n v="6.7686567164179099"/>
    <n v="5.8651838302612296"/>
    <n v="0.90347288615668031"/>
    <n v="0.81626325602028182"/>
    <b v="1"/>
    <b v="0"/>
    <b v="0"/>
    <b v="0"/>
    <b v="0"/>
    <b v="0"/>
    <x v="7"/>
    <n v="5404"/>
  </r>
  <r>
    <n v="11"/>
    <n v="50"/>
    <n v="3.8181818181818201"/>
    <n v="2"/>
    <n v="28"/>
    <n v="6.37446808510638"/>
    <n v="6.0148477554321298"/>
    <n v="0.35962032967425017"/>
    <n v="0.12932678151501639"/>
    <b v="1"/>
    <b v="0"/>
    <b v="0"/>
    <b v="0"/>
    <b v="0"/>
    <b v="0"/>
    <x v="6"/>
    <n v="5405"/>
  </r>
  <r>
    <n v="11"/>
    <n v="50"/>
    <n v="3.8181818181818201"/>
    <n v="2"/>
    <n v="109"/>
    <n v="3.6666666666666701"/>
    <n v="5.8632621765136701"/>
    <n v="-2.196595509847"/>
    <n v="4.8250318338800016"/>
    <b v="0"/>
    <b v="0"/>
    <b v="1"/>
    <b v="0"/>
    <b v="0"/>
    <b v="0"/>
    <x v="8"/>
    <n v="5406"/>
  </r>
  <r>
    <n v="11"/>
    <n v="50"/>
    <n v="3.8181818181818201"/>
    <n v="2"/>
    <n v="84"/>
    <n v="4.1636363636363596"/>
    <n v="5.88783884048462"/>
    <n v="-1.7242024768482604"/>
    <n v="2.9728741811696762"/>
    <b v="0"/>
    <b v="1"/>
    <b v="0"/>
    <b v="0"/>
    <b v="0"/>
    <b v="0"/>
    <x v="8"/>
    <n v="5407"/>
  </r>
  <r>
    <n v="11"/>
    <n v="50"/>
    <n v="3.8181818181818201"/>
    <n v="2"/>
    <n v="53"/>
    <n v="5.1680000000000001"/>
    <n v="5.9521293640136701"/>
    <n v="-0.78412936401366995"/>
    <n v="0.61485885950848251"/>
    <b v="1"/>
    <b v="0"/>
    <b v="0"/>
    <b v="0"/>
    <b v="0"/>
    <b v="0"/>
    <x v="9"/>
    <n v="5408"/>
  </r>
  <r>
    <n v="11"/>
    <n v="50"/>
    <n v="3.8181818181818201"/>
    <n v="2"/>
    <n v="39"/>
    <n v="7.66377440347072"/>
    <n v="5.9850692749023402"/>
    <n v="1.6787051285683798"/>
    <n v="2.8180509086817809"/>
    <b v="0"/>
    <b v="1"/>
    <b v="0"/>
    <b v="0"/>
    <b v="0"/>
    <b v="0"/>
    <x v="3"/>
    <n v="5409"/>
  </r>
  <r>
    <n v="11"/>
    <n v="50"/>
    <n v="3.8181818181818201"/>
    <n v="2"/>
    <n v="4"/>
    <n v="4.3788049605411503"/>
    <n v="5.5840706825256303"/>
    <n v="-1.20526572198448"/>
    <n v="1.4526654605907698"/>
    <b v="0"/>
    <b v="1"/>
    <b v="0"/>
    <b v="0"/>
    <b v="0"/>
    <b v="0"/>
    <x v="9"/>
    <n v="5410"/>
  </r>
  <r>
    <n v="11"/>
    <n v="50"/>
    <n v="3.8181818181818201"/>
    <n v="2"/>
    <n v="7"/>
    <n v="7.4547392176529597"/>
    <n v="6.0716972351074201"/>
    <n v="1.3830419825455396"/>
    <n v="1.9128051254834966"/>
    <b v="0"/>
    <b v="1"/>
    <b v="0"/>
    <b v="0"/>
    <b v="0"/>
    <b v="0"/>
    <x v="7"/>
    <n v="5411"/>
  </r>
  <r>
    <n v="11"/>
    <n v="50"/>
    <n v="3.8181818181818201"/>
    <n v="2"/>
    <n v="19"/>
    <n v="6.2156286721504097"/>
    <n v="6.0392117500305202"/>
    <n v="0.17641692211988946"/>
    <n v="3.1122930410255146E-2"/>
    <b v="1"/>
    <b v="0"/>
    <b v="0"/>
    <b v="0"/>
    <b v="0"/>
    <b v="0"/>
    <x v="6"/>
    <n v="5412"/>
  </r>
  <r>
    <n v="11"/>
    <n v="50"/>
    <n v="3.8181818181818201"/>
    <n v="2"/>
    <n v="67"/>
    <n v="3.6923076923076898"/>
    <n v="5.9219017028808603"/>
    <n v="-2.2295940105731704"/>
    <n v="4.9710894519837545"/>
    <b v="0"/>
    <b v="0"/>
    <b v="1"/>
    <b v="0"/>
    <b v="0"/>
    <b v="0"/>
    <x v="8"/>
    <n v="5413"/>
  </r>
  <r>
    <n v="11"/>
    <n v="50"/>
    <n v="3.8181818181818201"/>
    <n v="2"/>
    <n v="68"/>
    <n v="4.3092369477911703"/>
    <n v="5.9198980331420898"/>
    <n v="-1.6106610853509196"/>
    <n v="2.594229131863802"/>
    <b v="0"/>
    <b v="1"/>
    <b v="0"/>
    <b v="0"/>
    <b v="0"/>
    <b v="0"/>
    <x v="8"/>
    <n v="5414"/>
  </r>
  <r>
    <n v="11"/>
    <n v="50"/>
    <n v="3.8181818181818201"/>
    <n v="2"/>
    <n v="35"/>
    <n v="3.5028901734104001"/>
    <n v="5.9958977699279803"/>
    <n v="-2.4930075965175802"/>
    <n v="6.2150868762943619"/>
    <b v="0"/>
    <b v="0"/>
    <b v="1"/>
    <b v="0"/>
    <b v="0"/>
    <b v="0"/>
    <x v="8"/>
    <n v="5415"/>
  </r>
  <r>
    <n v="11"/>
    <n v="50"/>
    <n v="3.8181818181818201"/>
    <n v="2"/>
    <n v="52"/>
    <n v="7.4857142857142804"/>
    <n v="5.9543590545654297"/>
    <n v="1.5313552311488507"/>
    <n v="2.3450488439669499"/>
    <b v="0"/>
    <b v="1"/>
    <b v="0"/>
    <b v="0"/>
    <b v="0"/>
    <b v="0"/>
    <x v="3"/>
    <n v="5416"/>
  </r>
  <r>
    <n v="11"/>
    <n v="50"/>
    <n v="3.8181818181818201"/>
    <n v="2"/>
    <n v="34"/>
    <n v="7.98"/>
    <n v="5.9986047744751003"/>
    <n v="1.9813952255249001"/>
    <n v="3.9259270397328696"/>
    <b v="0"/>
    <b v="1"/>
    <b v="0"/>
    <b v="0"/>
    <b v="0"/>
    <b v="0"/>
    <x v="3"/>
    <n v="5417"/>
  </r>
  <r>
    <n v="11"/>
    <n v="50"/>
    <n v="3.8181818181818201"/>
    <n v="2"/>
    <n v="83"/>
    <n v="3.71428571428571"/>
    <n v="5.8898425102233896"/>
    <n v="-2.1755567959376796"/>
    <n v="4.7330473723506223"/>
    <b v="0"/>
    <b v="0"/>
    <b v="1"/>
    <b v="0"/>
    <b v="0"/>
    <b v="0"/>
    <x v="8"/>
    <n v="5418"/>
  </r>
  <r>
    <n v="11"/>
    <n v="50"/>
    <n v="3.8181818181818201"/>
    <n v="2"/>
    <n v="20"/>
    <n v="5.3996282527880997"/>
    <n v="6.0365047454834002"/>
    <n v="-0.63687649269530056"/>
    <n v="0.40561166694786721"/>
    <b v="1"/>
    <b v="0"/>
    <b v="0"/>
    <b v="0"/>
    <b v="0"/>
    <b v="0"/>
    <x v="9"/>
    <n v="5419"/>
  </r>
  <r>
    <n v="11"/>
    <n v="50"/>
    <n v="3.8181818181818201"/>
    <n v="2"/>
    <n v="44"/>
    <n v="8.5481283422459899"/>
    <n v="5.9721941947937003"/>
    <n v="2.5759341474522897"/>
    <n v="6.6354367320107546"/>
    <b v="0"/>
    <b v="0"/>
    <b v="1"/>
    <b v="0"/>
    <b v="0"/>
    <b v="0"/>
    <x v="4"/>
    <n v="5420"/>
  </r>
  <r>
    <n v="11"/>
    <n v="50"/>
    <n v="3.8181818181818201"/>
    <n v="2"/>
    <n v="12"/>
    <n v="8.9344608879492604"/>
    <n v="6.0581617355346697"/>
    <n v="2.8762991524145907"/>
    <n v="8.2730968141808923"/>
    <b v="0"/>
    <b v="0"/>
    <b v="1"/>
    <b v="0"/>
    <b v="0"/>
    <b v="0"/>
    <x v="4"/>
    <n v="5421"/>
  </r>
  <r>
    <n v="11"/>
    <n v="50"/>
    <n v="3.8181818181818201"/>
    <n v="2"/>
    <n v="48"/>
    <n v="6.8607594936708898"/>
    <n v="5.9632763862609899"/>
    <n v="0.89748310740989989"/>
    <n v="0.80547592808612989"/>
    <b v="1"/>
    <b v="0"/>
    <b v="0"/>
    <b v="0"/>
    <b v="0"/>
    <b v="0"/>
    <x v="7"/>
    <n v="5422"/>
  </r>
  <r>
    <n v="11"/>
    <n v="50"/>
    <n v="3.8181818181818201"/>
    <n v="2"/>
    <n v="37"/>
    <n v="6.0167597765363103"/>
    <n v="5.9904832839965803"/>
    <n v="2.6276492539730079E-2"/>
    <n v="6.9045406019049046E-4"/>
    <b v="1"/>
    <b v="0"/>
    <b v="0"/>
    <b v="0"/>
    <b v="0"/>
    <b v="0"/>
    <x v="6"/>
    <n v="5423"/>
  </r>
  <r>
    <n v="11"/>
    <n v="50"/>
    <n v="3.8181818181818201"/>
    <n v="2"/>
    <n v="21"/>
    <n v="6.2414712153518099"/>
    <n v="6.0337972640991202"/>
    <n v="0.20767395125268973"/>
    <n v="4.3128470028904548E-2"/>
    <b v="1"/>
    <b v="0"/>
    <b v="0"/>
    <b v="0"/>
    <b v="0"/>
    <b v="0"/>
    <x v="6"/>
    <n v="5424"/>
  </r>
  <r>
    <n v="11"/>
    <n v="50"/>
    <n v="3.8181818181818201"/>
    <n v="2"/>
    <n v="13"/>
    <n v="8.2860650705954608"/>
    <n v="6.0554547309875497"/>
    <n v="2.2306103396079111"/>
    <n v="4.9756224871657206"/>
    <b v="0"/>
    <b v="0"/>
    <b v="1"/>
    <b v="0"/>
    <b v="0"/>
    <b v="0"/>
    <x v="3"/>
    <n v="5425"/>
  </r>
  <r>
    <n v="11"/>
    <n v="50"/>
    <n v="3.8181818181818201"/>
    <n v="2"/>
    <n v="23"/>
    <n v="7.3246517262265298"/>
    <n v="6.0283832550048801"/>
    <n v="1.2962684712216497"/>
    <n v="1.6803119494833128"/>
    <b v="0"/>
    <b v="1"/>
    <b v="0"/>
    <b v="0"/>
    <b v="0"/>
    <b v="0"/>
    <x v="7"/>
    <n v="5426"/>
  </r>
  <r>
    <n v="11"/>
    <n v="50"/>
    <n v="3.8181818181818201"/>
    <n v="2"/>
    <n v="29"/>
    <n v="4.8388489208633096"/>
    <n v="6.0121402740478498"/>
    <n v="-1.1732913531845401"/>
    <n v="1.3766125994576093"/>
    <b v="0"/>
    <b v="1"/>
    <b v="0"/>
    <b v="0"/>
    <b v="0"/>
    <b v="0"/>
    <x v="9"/>
    <n v="5427"/>
  </r>
  <r>
    <n v="11"/>
    <n v="50"/>
    <n v="3.8181818181818201"/>
    <n v="2"/>
    <n v="16"/>
    <n v="9.5451127819548898"/>
    <n v="6.0473332405090297"/>
    <n v="3.4977795414458601"/>
    <n v="12.234461720557212"/>
    <b v="0"/>
    <b v="0"/>
    <b v="1"/>
    <b v="0"/>
    <b v="0"/>
    <b v="0"/>
    <x v="4"/>
    <n v="5428"/>
  </r>
  <r>
    <n v="11"/>
    <n v="50"/>
    <n v="3.8181818181818201"/>
    <n v="2"/>
    <n v="8"/>
    <n v="8.2001711910002406"/>
    <n v="6.0689902305603001"/>
    <n v="2.1311809604399405"/>
    <n v="4.5419322861417077"/>
    <b v="0"/>
    <b v="0"/>
    <b v="1"/>
    <b v="0"/>
    <b v="0"/>
    <b v="0"/>
    <x v="3"/>
    <n v="5429"/>
  </r>
  <r>
    <n v="11"/>
    <n v="50"/>
    <n v="3.8181818181818201"/>
    <n v="2"/>
    <n v="229"/>
    <n v="4"/>
    <n v="5.8189845085143999"/>
    <n v="-1.8189845085143999"/>
    <n v="3.308704642215373"/>
    <b v="0"/>
    <b v="1"/>
    <b v="0"/>
    <b v="0"/>
    <b v="0"/>
    <b v="0"/>
    <x v="8"/>
    <n v="5430"/>
  </r>
  <r>
    <n v="11"/>
    <n v="50"/>
    <n v="3.8181818181818201"/>
    <n v="2"/>
    <n v="173"/>
    <n v="4"/>
    <n v="5.82299757003784"/>
    <n v="-1.82299757003784"/>
    <n v="3.3233201403638692"/>
    <b v="0"/>
    <b v="1"/>
    <b v="0"/>
    <b v="0"/>
    <b v="0"/>
    <b v="0"/>
    <x v="8"/>
    <n v="5431"/>
  </r>
  <r>
    <n v="11"/>
    <n v="50"/>
    <n v="3.8181818181818201"/>
    <n v="2"/>
    <n v="198"/>
    <n v="4.4761904761904798"/>
    <n v="5.82120609283447"/>
    <n v="-1.3450156166439902"/>
    <n v="1.8090670090162131"/>
    <b v="0"/>
    <b v="1"/>
    <b v="0"/>
    <b v="0"/>
    <b v="0"/>
    <b v="0"/>
    <x v="9"/>
    <n v="5432"/>
  </r>
  <r>
    <n v="11"/>
    <n v="50"/>
    <n v="3.8181818181818201"/>
    <n v="2"/>
    <n v="104"/>
    <n v="4.3322683706070304"/>
    <n v="5.8649477958679199"/>
    <n v="-1.5326794252608895"/>
    <n v="2.3491062206180504"/>
    <b v="0"/>
    <b v="1"/>
    <b v="0"/>
    <b v="0"/>
    <b v="0"/>
    <b v="0"/>
    <x v="8"/>
    <n v="5433"/>
  </r>
  <r>
    <n v="11"/>
    <n v="50"/>
    <n v="3.8181818181818201"/>
    <n v="2"/>
    <n v="85"/>
    <n v="4.5955056179775298"/>
    <n v="5.8858351707458496"/>
    <n v="-1.2903295527683198"/>
    <n v="1.6649503547472924"/>
    <b v="0"/>
    <b v="1"/>
    <b v="0"/>
    <b v="0"/>
    <b v="0"/>
    <b v="0"/>
    <x v="9"/>
    <n v="5434"/>
  </r>
  <r>
    <n v="11"/>
    <n v="50"/>
    <n v="3.8181818181818201"/>
    <n v="2"/>
    <n v="110"/>
    <n v="4.31666666666667"/>
    <n v="5.8623862266540501"/>
    <n v="-1.5457195599873801"/>
    <n v="2.3892489581275798"/>
    <b v="0"/>
    <b v="1"/>
    <b v="0"/>
    <b v="0"/>
    <b v="0"/>
    <b v="0"/>
    <x v="8"/>
    <n v="5435"/>
  </r>
  <r>
    <n v="11"/>
    <n v="50"/>
    <n v="3.8181818181818201"/>
    <n v="2"/>
    <n v="40"/>
    <n v="8.7765588914549593"/>
    <n v="5.98236179351807"/>
    <n v="2.7941970979368893"/>
    <n v="7.8075374221189344"/>
    <b v="0"/>
    <b v="0"/>
    <b v="1"/>
    <b v="0"/>
    <b v="0"/>
    <b v="0"/>
    <x v="4"/>
    <n v="5436"/>
  </r>
  <r>
    <n v="11"/>
    <n v="50"/>
    <n v="3.8181818181818201"/>
    <n v="2"/>
    <n v="99"/>
    <n v="4"/>
    <n v="5.8687334060668901"/>
    <n v="-1.8687334060668901"/>
    <n v="3.4921645429503605"/>
    <b v="0"/>
    <b v="1"/>
    <b v="0"/>
    <b v="0"/>
    <b v="0"/>
    <b v="0"/>
    <x v="8"/>
    <n v="5437"/>
  </r>
  <r>
    <n v="11"/>
    <n v="50"/>
    <n v="3.8181818181818201"/>
    <n v="2"/>
    <n v="45"/>
    <n v="7.2192982456140298"/>
    <n v="5.9699649810790998"/>
    <n v="1.24933326453493"/>
    <n v="1.5608336058735053"/>
    <b v="0"/>
    <b v="1"/>
    <b v="0"/>
    <b v="0"/>
    <b v="0"/>
    <b v="0"/>
    <x v="7"/>
    <n v="5438"/>
  </r>
  <r>
    <n v="11"/>
    <n v="50"/>
    <n v="3.8181818181818201"/>
    <n v="2"/>
    <n v="141"/>
    <n v="4.5568181818181799"/>
    <n v="5.8406300544738796"/>
    <n v="-1.2838118726556997"/>
    <n v="1.6481729243717347"/>
    <b v="0"/>
    <b v="1"/>
    <b v="0"/>
    <b v="0"/>
    <b v="0"/>
    <b v="0"/>
    <x v="9"/>
    <n v="5439"/>
  </r>
  <r>
    <n v="11"/>
    <n v="50"/>
    <n v="3.8181818181818201"/>
    <n v="2"/>
    <n v="149"/>
    <n v="5.8888888888888902"/>
    <n v="5.8356151580810502"/>
    <n v="5.3273730807839925E-2"/>
    <n v="2.8380903941861929E-3"/>
    <b v="1"/>
    <b v="0"/>
    <b v="0"/>
    <b v="0"/>
    <b v="0"/>
    <b v="0"/>
    <x v="6"/>
    <n v="5440"/>
  </r>
  <r>
    <n v="11"/>
    <n v="50"/>
    <n v="3.8181818181818201"/>
    <n v="2"/>
    <n v="121"/>
    <n v="6.3684210526315796"/>
    <n v="5.8527479171752903"/>
    <n v="0.51567313545628934"/>
    <n v="0.26591878263132052"/>
    <b v="1"/>
    <b v="0"/>
    <b v="0"/>
    <b v="0"/>
    <b v="0"/>
    <b v="0"/>
    <x v="7"/>
    <n v="5441"/>
  </r>
  <r>
    <n v="11"/>
    <n v="50"/>
    <n v="3.8181818181818201"/>
    <n v="2"/>
    <n v="157"/>
    <n v="4.7249999999999996"/>
    <n v="5.8288087844848597"/>
    <n v="-1.1038087844848601"/>
    <n v="1.2183938327059443"/>
    <b v="0"/>
    <b v="1"/>
    <b v="0"/>
    <b v="0"/>
    <b v="0"/>
    <b v="0"/>
    <x v="9"/>
    <n v="5442"/>
  </r>
  <r>
    <n v="11"/>
    <n v="50"/>
    <n v="3.8181818181818201"/>
    <n v="2"/>
    <n v="69"/>
    <n v="5.4123222748815198"/>
    <n v="5.9178943634033203"/>
    <n v="-0.50557208852180047"/>
    <n v="0.25560313669229523"/>
    <b v="1"/>
    <b v="0"/>
    <b v="0"/>
    <b v="0"/>
    <b v="0"/>
    <b v="0"/>
    <x v="9"/>
    <n v="5443"/>
  </r>
  <r>
    <n v="11"/>
    <n v="50"/>
    <n v="3.8181818181818201"/>
    <n v="2"/>
    <n v="70"/>
    <n v="6.57007125890736"/>
    <n v="5.9158906936645499"/>
    <n v="0.6541805652428101"/>
    <n v="0.42795221194140254"/>
    <b v="1"/>
    <b v="0"/>
    <b v="0"/>
    <b v="0"/>
    <b v="0"/>
    <b v="0"/>
    <x v="7"/>
    <n v="5444"/>
  </r>
  <r>
    <n v="11"/>
    <n v="50"/>
    <n v="3.8181818181818201"/>
    <n v="2"/>
    <n v="100"/>
    <n v="4"/>
    <n v="5.8678460121154803"/>
    <n v="-1.8678460121154803"/>
    <n v="3.488848724975703"/>
    <b v="0"/>
    <b v="1"/>
    <b v="0"/>
    <b v="0"/>
    <b v="0"/>
    <b v="0"/>
    <x v="8"/>
    <n v="5445"/>
  </r>
  <r>
    <n v="11"/>
    <n v="50"/>
    <n v="3.8181818181818201"/>
    <n v="2"/>
    <n v="56"/>
    <n v="7.2676518883415397"/>
    <n v="5.9454412460327104"/>
    <n v="1.3222106423088293"/>
    <n v="1.7482409826347272"/>
    <b v="0"/>
    <b v="1"/>
    <b v="0"/>
    <b v="0"/>
    <b v="0"/>
    <b v="0"/>
    <x v="7"/>
    <n v="5446"/>
  </r>
  <r>
    <n v="11"/>
    <n v="50"/>
    <n v="3.8181818181818201"/>
    <n v="2"/>
    <n v="24"/>
    <n v="8.7186682520808603"/>
    <n v="6.0256762504577601"/>
    <n v="2.6929920016231002"/>
    <n v="7.2522059208059915"/>
    <b v="0"/>
    <b v="0"/>
    <b v="1"/>
    <b v="0"/>
    <b v="0"/>
    <b v="0"/>
    <x v="4"/>
    <n v="5447"/>
  </r>
  <r>
    <n v="11"/>
    <n v="50"/>
    <n v="3.8181818181818201"/>
    <n v="2"/>
    <n v="72"/>
    <n v="7.8292939936775596"/>
    <n v="5.9118833541870099"/>
    <n v="1.9174106394905497"/>
    <n v="3.6764635604315585"/>
    <b v="0"/>
    <b v="1"/>
    <b v="0"/>
    <b v="0"/>
    <b v="0"/>
    <b v="0"/>
    <x v="3"/>
    <n v="5448"/>
  </r>
  <r>
    <n v="11"/>
    <n v="50"/>
    <n v="3.8181818181818201"/>
    <n v="2"/>
    <n v="73"/>
    <n v="7.8033826638477803"/>
    <n v="5.9098796844482404"/>
    <n v="1.8935029793995399"/>
    <n v="3.5853535329949344"/>
    <b v="0"/>
    <b v="1"/>
    <b v="0"/>
    <b v="0"/>
    <b v="0"/>
    <b v="0"/>
    <x v="3"/>
    <n v="5449"/>
  </r>
  <r>
    <n v="11"/>
    <n v="50"/>
    <n v="3.8181818181818201"/>
    <n v="2"/>
    <n v="54"/>
    <n v="5.9856115107913697"/>
    <n v="5.9499001502990696"/>
    <n v="3.5711360492300059E-2"/>
    <n v="1.2753012682110096E-3"/>
    <b v="1"/>
    <b v="0"/>
    <b v="0"/>
    <b v="0"/>
    <b v="0"/>
    <b v="0"/>
    <x v="6"/>
    <n v="5450"/>
  </r>
  <r>
    <n v="11"/>
    <n v="50"/>
    <n v="3.8181818181818201"/>
    <n v="2"/>
    <n v="30"/>
    <n v="5.8140723270440198"/>
    <n v="6.0094332695007298"/>
    <n v="-0.19536094245670999"/>
    <n v="3.8165897837573952E-2"/>
    <b v="1"/>
    <b v="0"/>
    <b v="0"/>
    <b v="0"/>
    <b v="0"/>
    <b v="0"/>
    <x v="6"/>
    <n v="5451"/>
  </r>
  <r>
    <n v="11"/>
    <n v="50"/>
    <n v="3.8181818181818201"/>
    <n v="2"/>
    <n v="57"/>
    <n v="7.7117117117117102"/>
    <n v="5.9432115554809597"/>
    <n v="1.7685001562307505"/>
    <n v="3.1275928025881892"/>
    <b v="0"/>
    <b v="1"/>
    <b v="0"/>
    <b v="0"/>
    <b v="0"/>
    <b v="0"/>
    <x v="3"/>
    <n v="5452"/>
  </r>
  <r>
    <n v="11"/>
    <n v="50"/>
    <n v="3.8181818181818201"/>
    <n v="2"/>
    <n v="49"/>
    <n v="5.55"/>
    <n v="5.9610471725463903"/>
    <n v="-0.41104717254639045"/>
    <n v="0.16895977805838208"/>
    <b v="1"/>
    <b v="0"/>
    <b v="0"/>
    <b v="0"/>
    <b v="0"/>
    <b v="0"/>
    <x v="6"/>
    <n v="5453"/>
  </r>
  <r>
    <n v="11"/>
    <n v="50"/>
    <n v="3.8181818181818201"/>
    <n v="2"/>
    <n v="148"/>
    <n v="4.1333333333333302"/>
    <n v="5.83646583557129"/>
    <n v="-1.7031325022379598"/>
    <n v="2.900660320179334"/>
    <b v="0"/>
    <b v="1"/>
    <b v="0"/>
    <b v="0"/>
    <b v="0"/>
    <b v="0"/>
    <x v="8"/>
    <n v="5454"/>
  </r>
  <r>
    <n v="11"/>
    <n v="50"/>
    <n v="3.8181818181818201"/>
    <n v="2"/>
    <n v="125"/>
    <n v="4"/>
    <n v="5.8498897552490199"/>
    <n v="-1.8498897552490199"/>
    <n v="3.4220921065752785"/>
    <b v="0"/>
    <b v="1"/>
    <b v="0"/>
    <b v="0"/>
    <b v="0"/>
    <b v="0"/>
    <x v="8"/>
    <n v="5455"/>
  </r>
  <r>
    <n v="11"/>
    <n v="50"/>
    <n v="3.8181818181818201"/>
    <n v="2"/>
    <n v="120"/>
    <n v="4.65625"/>
    <n v="5.8536243438720703"/>
    <n v="-1.1973743438720703"/>
    <n v="1.4337053193630709"/>
    <b v="0"/>
    <b v="1"/>
    <b v="0"/>
    <b v="0"/>
    <b v="0"/>
    <b v="0"/>
    <x v="9"/>
    <n v="5456"/>
  </r>
  <r>
    <n v="11"/>
    <n v="50"/>
    <n v="3.8181818181818201"/>
    <n v="2"/>
    <n v="36"/>
    <n v="5.8475177304964596"/>
    <n v="5.9931907653808603"/>
    <n v="-0.14567303488440064"/>
    <n v="2.1220633092431808E-2"/>
    <b v="1"/>
    <b v="0"/>
    <b v="0"/>
    <b v="0"/>
    <b v="0"/>
    <b v="0"/>
    <x v="6"/>
    <n v="5457"/>
  </r>
  <r>
    <n v="11"/>
    <n v="50"/>
    <n v="3.8181818181818201"/>
    <n v="2"/>
    <n v="22"/>
    <n v="7.4167474943420597"/>
    <n v="6.0310902595520002"/>
    <n v="1.3856572347900595"/>
    <n v="1.9200459723260341"/>
    <b v="0"/>
    <b v="1"/>
    <b v="0"/>
    <b v="0"/>
    <b v="0"/>
    <b v="0"/>
    <x v="7"/>
    <n v="5458"/>
  </r>
  <r>
    <n v="11"/>
    <n v="50"/>
    <n v="3.8181818181818201"/>
    <n v="2"/>
    <n v="14"/>
    <n v="9.9886018237082101"/>
    <n v="6.0527472496032697"/>
    <n v="3.9358545741049404"/>
    <n v="15.490951228502782"/>
    <b v="0"/>
    <b v="0"/>
    <b v="1"/>
    <b v="0"/>
    <b v="0"/>
    <b v="0"/>
    <x v="5"/>
    <n v="5459"/>
  </r>
  <r>
    <n v="11"/>
    <n v="50"/>
    <n v="3.8181818181818201"/>
    <n v="2"/>
    <n v="105"/>
    <n v="5.69921875"/>
    <n v="5.86476850509644"/>
    <n v="-0.16554975509643999"/>
    <n v="2.7406721412491258E-2"/>
    <b v="1"/>
    <b v="0"/>
    <b v="0"/>
    <b v="0"/>
    <b v="0"/>
    <b v="0"/>
    <x v="6"/>
    <n v="5460"/>
  </r>
  <r>
    <n v="11"/>
    <n v="50"/>
    <n v="3.8181818181818201"/>
    <n v="2"/>
    <n v="78"/>
    <n v="6.28571428571429"/>
    <n v="5.8998608589172399"/>
    <n v="0.38585342679705015"/>
    <n v="0.14888286697102654"/>
    <b v="1"/>
    <b v="0"/>
    <b v="0"/>
    <b v="0"/>
    <b v="0"/>
    <b v="0"/>
    <x v="6"/>
    <n v="5461"/>
  </r>
  <r>
    <n v="11"/>
    <n v="50"/>
    <n v="3.8181818181818201"/>
    <n v="2"/>
    <n v="77"/>
    <n v="5.0909090909090899"/>
    <n v="5.9018645286560103"/>
    <n v="-0.81095543774692036"/>
    <n v="0.6576487220112992"/>
    <b v="1"/>
    <b v="0"/>
    <b v="0"/>
    <b v="0"/>
    <b v="0"/>
    <b v="0"/>
    <x v="9"/>
    <n v="5462"/>
  </r>
  <r>
    <n v="11"/>
    <n v="50"/>
    <n v="3.8181818181818201"/>
    <n v="2"/>
    <n v="41"/>
    <n v="7.3871921182265998"/>
    <n v="5.9796547889709499"/>
    <n v="1.4075373292556499"/>
    <n v="1.9811613332481277"/>
    <b v="0"/>
    <b v="1"/>
    <b v="0"/>
    <b v="0"/>
    <b v="0"/>
    <b v="0"/>
    <x v="7"/>
    <n v="5463"/>
  </r>
  <r>
    <n v="11"/>
    <n v="50"/>
    <n v="3.8181818181818201"/>
    <n v="2"/>
    <n v="50"/>
    <n v="7.0133333333333301"/>
    <n v="5.9588179588317898"/>
    <n v="1.0545153745015403"/>
    <n v="1.1120026750601237"/>
    <b v="0"/>
    <b v="1"/>
    <b v="0"/>
    <b v="0"/>
    <b v="0"/>
    <b v="0"/>
    <x v="7"/>
    <n v="5464"/>
  </r>
  <r>
    <n v="11"/>
    <n v="50"/>
    <n v="3.8181818181818201"/>
    <n v="2"/>
    <n v="58"/>
    <n v="7.9741379310344804"/>
    <n v="5.9409823417663601"/>
    <n v="2.0331555892681203"/>
    <n v="4.1337216501721974"/>
    <b v="0"/>
    <b v="0"/>
    <b v="1"/>
    <b v="0"/>
    <b v="0"/>
    <b v="0"/>
    <x v="3"/>
    <n v="5465"/>
  </r>
  <r>
    <n v="11"/>
    <n v="50"/>
    <n v="3.8181818181818201"/>
    <n v="2"/>
    <n v="94"/>
    <n v="4.75"/>
    <n v="5.8731703758239702"/>
    <n v="-1.1231703758239702"/>
    <n v="1.2615116931285584"/>
    <b v="0"/>
    <b v="1"/>
    <b v="0"/>
    <b v="0"/>
    <b v="0"/>
    <b v="0"/>
    <x v="9"/>
    <n v="5466"/>
  </r>
  <r>
    <n v="11"/>
    <n v="50"/>
    <n v="3.8181818181818201"/>
    <n v="2"/>
    <n v="86"/>
    <n v="6.2790123456790097"/>
    <n v="5.8838315010070801"/>
    <n v="0.3951808446719296"/>
    <n v="0.15616789999561975"/>
    <b v="1"/>
    <b v="0"/>
    <b v="0"/>
    <b v="0"/>
    <b v="0"/>
    <b v="0"/>
    <x v="6"/>
    <n v="5467"/>
  </r>
  <r>
    <n v="11"/>
    <n v="50"/>
    <n v="3.8181818181818201"/>
    <n v="2"/>
    <n v="15"/>
    <n v="7.7376453488372103"/>
    <n v="6.0500402450561497"/>
    <n v="1.6876051037810607"/>
    <n v="2.8480109863078846"/>
    <b v="0"/>
    <b v="1"/>
    <b v="0"/>
    <b v="0"/>
    <b v="0"/>
    <b v="0"/>
    <x v="3"/>
    <n v="5468"/>
  </r>
  <r>
    <n v="11"/>
    <n v="50"/>
    <n v="3.8181818181818201"/>
    <n v="2"/>
    <n v="31"/>
    <n v="6.6259185036740096"/>
    <n v="6.0067262649536097"/>
    <n v="0.61919223872039986"/>
    <n v="0.38339902849158064"/>
    <b v="1"/>
    <b v="0"/>
    <b v="0"/>
    <b v="0"/>
    <b v="0"/>
    <b v="0"/>
    <x v="7"/>
    <n v="5469"/>
  </r>
  <r>
    <n v="11"/>
    <n v="50"/>
    <n v="3.8181818181818201"/>
    <n v="2"/>
    <n v="9"/>
    <n v="8.9388962864329002"/>
    <n v="6.06628322601318"/>
    <n v="2.8726130604197202"/>
    <n v="8.2519057948939505"/>
    <b v="0"/>
    <b v="0"/>
    <b v="1"/>
    <b v="0"/>
    <b v="0"/>
    <b v="0"/>
    <x v="4"/>
    <n v="5470"/>
  </r>
  <r>
    <n v="11"/>
    <n v="50"/>
    <n v="3.8181818181818201"/>
    <n v="2"/>
    <n v="111"/>
    <n v="5.68333333333333"/>
    <n v="5.8615097999572798"/>
    <n v="-0.17817646662394981"/>
    <n v="3.1746853258595505E-2"/>
    <b v="1"/>
    <b v="0"/>
    <b v="0"/>
    <b v="0"/>
    <b v="0"/>
    <b v="0"/>
    <x v="6"/>
    <n v="5471"/>
  </r>
  <r>
    <n v="11"/>
    <n v="50"/>
    <n v="3.8181818181818201"/>
    <n v="2"/>
    <n v="405"/>
    <n v="5"/>
    <n v="5.8036994934081996"/>
    <n v="-0.80369949340819957"/>
    <n v="0.64593287570459668"/>
    <b v="1"/>
    <b v="0"/>
    <b v="0"/>
    <b v="0"/>
    <b v="0"/>
    <b v="0"/>
    <x v="9"/>
    <n v="5472"/>
  </r>
  <r>
    <n v="11"/>
    <n v="50"/>
    <n v="3.8181818181818201"/>
    <n v="2"/>
    <n v="319"/>
    <n v="5.25"/>
    <n v="5.8130307197570801"/>
    <n v="-0.56303071975708008"/>
    <n v="0.31700359139017564"/>
    <b v="1"/>
    <b v="0"/>
    <b v="0"/>
    <b v="0"/>
    <b v="0"/>
    <b v="0"/>
    <x v="9"/>
    <n v="5473"/>
  </r>
  <r>
    <n v="11"/>
    <n v="50"/>
    <n v="3.8181818181818201"/>
    <n v="2"/>
    <n v="55"/>
    <n v="5.8640226628895196"/>
    <n v="5.94767045974731"/>
    <n v="-8.3647796857790446E-2"/>
    <n v="6.9969539191621771E-3"/>
    <b v="1"/>
    <b v="0"/>
    <b v="0"/>
    <b v="0"/>
    <b v="0"/>
    <b v="0"/>
    <x v="6"/>
    <n v="5474"/>
  </r>
  <r>
    <n v="11"/>
    <n v="50"/>
    <n v="3.8181818181818201"/>
    <n v="2"/>
    <n v="230"/>
    <n v="5"/>
    <n v="5.8189129829406703"/>
    <n v="-0.81891298294067028"/>
    <n v="0.67061847362878657"/>
    <b v="1"/>
    <b v="0"/>
    <b v="0"/>
    <b v="0"/>
    <b v="0"/>
    <b v="0"/>
    <x v="9"/>
    <n v="5475"/>
  </r>
  <r>
    <n v="11"/>
    <n v="50"/>
    <n v="3.8181818181818201"/>
    <n v="2"/>
    <n v="199"/>
    <n v="5"/>
    <n v="5.8211340904235804"/>
    <n v="-0.82113409042358043"/>
    <n v="0.67426119445576072"/>
    <b v="1"/>
    <b v="0"/>
    <b v="0"/>
    <b v="0"/>
    <b v="0"/>
    <b v="0"/>
    <x v="9"/>
    <n v="5476"/>
  </r>
  <r>
    <n v="11"/>
    <n v="50"/>
    <n v="3.8181818181818201"/>
    <n v="2"/>
    <n v="233"/>
    <n v="5.5833333333333304"/>
    <n v="5.8186979293823198"/>
    <n v="-0.23536459604898941"/>
    <n v="5.5396493073303958E-2"/>
    <b v="1"/>
    <b v="0"/>
    <b v="0"/>
    <b v="0"/>
    <b v="0"/>
    <b v="0"/>
    <x v="6"/>
    <n v="5477"/>
  </r>
  <r>
    <n v="11"/>
    <n v="50"/>
    <n v="3.8181818181818201"/>
    <n v="2"/>
    <n v="294"/>
    <n v="5"/>
    <n v="5.8149147033691397"/>
    <n v="-0.81491470336913974"/>
    <n v="0.66408597376721301"/>
    <b v="1"/>
    <b v="0"/>
    <b v="0"/>
    <b v="0"/>
    <b v="0"/>
    <b v="0"/>
    <x v="9"/>
    <n v="5478"/>
  </r>
  <r>
    <n v="11"/>
    <n v="50"/>
    <n v="3.8181818181818201"/>
    <n v="2"/>
    <n v="217"/>
    <n v="5.2777777777777803"/>
    <n v="5.8198442459106401"/>
    <n v="-0.54206646813285975"/>
    <n v="0.29383605587403266"/>
    <b v="1"/>
    <b v="0"/>
    <b v="0"/>
    <b v="0"/>
    <b v="0"/>
    <b v="0"/>
    <x v="9"/>
    <n v="5479"/>
  </r>
  <r>
    <n v="11"/>
    <n v="50"/>
    <n v="3.8181818181818201"/>
    <n v="2"/>
    <n v="25"/>
    <n v="8.5314718409843806"/>
    <n v="6.0229687690734899"/>
    <n v="2.5085030719108907"/>
    <n v="6.2925876617863752"/>
    <b v="0"/>
    <b v="0"/>
    <b v="1"/>
    <b v="0"/>
    <b v="0"/>
    <b v="0"/>
    <x v="4"/>
    <n v="5480"/>
  </r>
  <r>
    <n v="11"/>
    <n v="50"/>
    <n v="3.8181818181818201"/>
    <n v="2"/>
    <n v="71"/>
    <n v="7.4020319303338198"/>
    <n v="5.9138870239257804"/>
    <n v="1.4881449064080394"/>
    <n v="2.2145752624681925"/>
    <b v="0"/>
    <b v="1"/>
    <b v="0"/>
    <b v="0"/>
    <b v="0"/>
    <b v="0"/>
    <x v="7"/>
    <n v="5481"/>
  </r>
  <r>
    <n v="11"/>
    <n v="50"/>
    <n v="3.8181818181818201"/>
    <n v="2"/>
    <n v="74"/>
    <n v="6.2526315789473701"/>
    <n v="5.90787601470947"/>
    <n v="0.3447555642379001"/>
    <n v="0.11885639907299286"/>
    <b v="1"/>
    <b v="0"/>
    <b v="0"/>
    <b v="0"/>
    <b v="0"/>
    <b v="0"/>
    <x v="6"/>
    <n v="5482"/>
  </r>
  <r>
    <n v="11"/>
    <n v="50"/>
    <n v="3.8181818181818201"/>
    <n v="2"/>
    <n v="158"/>
    <n v="5.3333333333333304"/>
    <n v="5.8279581069946298"/>
    <n v="-0.49462477366129942"/>
    <n v="0.24465366671949168"/>
    <b v="1"/>
    <b v="0"/>
    <b v="0"/>
    <b v="0"/>
    <b v="0"/>
    <b v="0"/>
    <x v="6"/>
    <n v="5483"/>
  </r>
  <r>
    <n v="11"/>
    <n v="50"/>
    <n v="3.8181818181818201"/>
    <n v="2"/>
    <n v="174"/>
    <n v="5"/>
    <n v="5.8229255676269496"/>
    <n v="-0.82292556762694957"/>
    <n v="0.67720648985413712"/>
    <b v="1"/>
    <b v="0"/>
    <b v="0"/>
    <b v="0"/>
    <b v="0"/>
    <b v="0"/>
    <x v="9"/>
    <n v="5484"/>
  </r>
  <r>
    <n v="11"/>
    <n v="50"/>
    <n v="3.8181818181818201"/>
    <n v="2"/>
    <n v="142"/>
    <n v="5"/>
    <n v="5.8400516510009801"/>
    <n v="-0.84005165100098012"/>
    <n v="0.70568677634947252"/>
    <b v="1"/>
    <b v="0"/>
    <b v="0"/>
    <b v="0"/>
    <b v="0"/>
    <b v="0"/>
    <x v="9"/>
    <n v="5485"/>
  </r>
  <r>
    <n v="11"/>
    <n v="50"/>
    <n v="3.8181818181818201"/>
    <n v="2"/>
    <n v="42"/>
    <n v="7.1604139715394597"/>
    <n v="5.9769477844238299"/>
    <n v="1.1834661871156298"/>
    <n v="1.4005922160460069"/>
    <b v="0"/>
    <b v="1"/>
    <b v="0"/>
    <b v="0"/>
    <b v="0"/>
    <b v="0"/>
    <x v="7"/>
    <n v="5486"/>
  </r>
  <r>
    <n v="11"/>
    <n v="50"/>
    <n v="3.8181818181818201"/>
    <n v="2"/>
    <n v="46"/>
    <n v="5.2755905511811001"/>
    <n v="5.9677352905273402"/>
    <n v="-0.6921447393462401"/>
    <n v="0.47906434020467464"/>
    <b v="1"/>
    <b v="0"/>
    <b v="0"/>
    <b v="0"/>
    <b v="0"/>
    <b v="0"/>
    <x v="9"/>
    <n v="5487"/>
  </r>
  <r>
    <n v="11"/>
    <n v="50"/>
    <n v="3.8181818181818201"/>
    <n v="2"/>
    <n v="101"/>
    <n v="5.9375"/>
    <n v="5.8669586181640598"/>
    <n v="7.0541381835940165E-2"/>
    <n v="4.9760865513239086E-3"/>
    <b v="1"/>
    <b v="0"/>
    <b v="0"/>
    <b v="0"/>
    <b v="0"/>
    <b v="0"/>
    <x v="6"/>
    <n v="5488"/>
  </r>
  <r>
    <n v="11"/>
    <n v="50"/>
    <n v="3.8181818181818201"/>
    <n v="2"/>
    <n v="150"/>
    <n v="6"/>
    <n v="5.8347644805908203"/>
    <n v="0.16523551940917969"/>
    <n v="2.7302776874421397E-2"/>
    <b v="1"/>
    <b v="0"/>
    <b v="0"/>
    <b v="0"/>
    <b v="0"/>
    <b v="0"/>
    <x v="6"/>
    <n v="5489"/>
  </r>
  <r>
    <n v="11"/>
    <n v="50"/>
    <n v="3.8181818181818201"/>
    <n v="2"/>
    <n v="122"/>
    <n v="6.4929577464788704"/>
    <n v="5.8518719673156703"/>
    <n v="0.64108577916320009"/>
    <n v="0.41099097624528735"/>
    <b v="1"/>
    <b v="0"/>
    <b v="0"/>
    <b v="0"/>
    <b v="0"/>
    <b v="0"/>
    <x v="7"/>
    <n v="5490"/>
  </r>
  <r>
    <n v="11"/>
    <n v="50"/>
    <n v="3.8181818181818201"/>
    <n v="2"/>
    <n v="153"/>
    <n v="5.78571428571429"/>
    <n v="5.8322119712829599"/>
    <n v="-4.6497685568669844E-2"/>
    <n v="2.1620347632428879E-3"/>
    <b v="1"/>
    <b v="0"/>
    <b v="0"/>
    <b v="0"/>
    <b v="0"/>
    <b v="0"/>
    <x v="6"/>
    <n v="5491"/>
  </r>
  <r>
    <n v="11"/>
    <n v="50"/>
    <n v="3.8181818181818201"/>
    <n v="2"/>
    <n v="59"/>
    <n v="6.5607476635513997"/>
    <n v="5.9387526512145996"/>
    <n v="0.6219950123368001"/>
    <n v="0.38687779537185613"/>
    <b v="1"/>
    <b v="0"/>
    <b v="0"/>
    <b v="0"/>
    <b v="0"/>
    <b v="0"/>
    <x v="7"/>
    <n v="5492"/>
  </r>
  <r>
    <n v="11"/>
    <n v="50"/>
    <n v="3.8181818181818201"/>
    <n v="2"/>
    <n v="51"/>
    <n v="7.16"/>
    <n v="5.9565882682800302"/>
    <n v="1.20341173171997"/>
    <n v="1.4481997960412569"/>
    <b v="0"/>
    <b v="1"/>
    <b v="0"/>
    <b v="0"/>
    <b v="0"/>
    <b v="0"/>
    <x v="7"/>
    <n v="5493"/>
  </r>
  <r>
    <n v="11"/>
    <n v="50"/>
    <n v="3.8181818181818201"/>
    <n v="2"/>
    <n v="88"/>
    <n v="7.4159292035398199"/>
    <n v="5.8806509971618697"/>
    <n v="1.5352782063779502"/>
    <n v="2.3570791709790959"/>
    <b v="0"/>
    <b v="1"/>
    <b v="0"/>
    <b v="0"/>
    <b v="0"/>
    <b v="0"/>
    <x v="3"/>
    <n v="5494"/>
  </r>
  <r>
    <n v="11"/>
    <n v="50"/>
    <n v="3.8181818181818201"/>
    <n v="2"/>
    <n v="87"/>
    <n v="6.7256097560975601"/>
    <n v="5.8820543289184597"/>
    <n v="0.84355542717910037"/>
    <n v="0.71158575872331453"/>
    <b v="1"/>
    <b v="0"/>
    <b v="0"/>
    <b v="0"/>
    <b v="0"/>
    <b v="0"/>
    <x v="7"/>
    <n v="5495"/>
  </r>
  <r>
    <n v="11"/>
    <n v="50"/>
    <n v="3.8181818181818201"/>
    <n v="2"/>
    <n v="113"/>
    <n v="7.5897435897435903"/>
    <n v="5.8597574234008798"/>
    <n v="1.7299861663427105"/>
    <n v="2.9928521357371483"/>
    <b v="0"/>
    <b v="1"/>
    <b v="0"/>
    <b v="0"/>
    <b v="0"/>
    <b v="0"/>
    <x v="3"/>
    <n v="5496"/>
  </r>
  <r>
    <n v="11"/>
    <n v="50"/>
    <n v="3.8181818181818201"/>
    <n v="2"/>
    <n v="112"/>
    <n v="6.44475138121547"/>
    <n v="5.8606338500976598"/>
    <n v="0.58411753111781017"/>
    <n v="0.34119329015916594"/>
    <b v="1"/>
    <b v="0"/>
    <b v="0"/>
    <b v="0"/>
    <b v="0"/>
    <b v="0"/>
    <x v="7"/>
    <n v="5497"/>
  </r>
  <r>
    <n v="11"/>
    <n v="50"/>
    <n v="3.8181818181818201"/>
    <n v="2"/>
    <n v="32"/>
    <n v="7.6746685775707597"/>
    <n v="6.0040192604064897"/>
    <n v="1.67064931716427"/>
    <n v="2.7910691409414414"/>
    <b v="0"/>
    <b v="1"/>
    <b v="0"/>
    <b v="0"/>
    <b v="0"/>
    <b v="0"/>
    <x v="3"/>
    <n v="5498"/>
  </r>
  <r>
    <n v="11"/>
    <n v="50"/>
    <n v="3.8181818181818201"/>
    <n v="2"/>
    <n v="144"/>
    <n v="5.7222222222222197"/>
    <n v="5.8388938903808603"/>
    <n v="-0.11667166815864061"/>
    <n v="1.3612278150919952E-2"/>
    <b v="1"/>
    <b v="0"/>
    <b v="0"/>
    <b v="0"/>
    <b v="0"/>
    <b v="0"/>
    <x v="6"/>
    <n v="5499"/>
  </r>
  <r>
    <n v="11"/>
    <n v="50"/>
    <n v="3.8181818181818201"/>
    <n v="2"/>
    <n v="106"/>
    <n v="6.1832669322709197"/>
    <n v="5.8645892143249503"/>
    <n v="0.31867771794596944"/>
    <n v="0.10155548791525085"/>
    <b v="1"/>
    <b v="0"/>
    <b v="0"/>
    <b v="0"/>
    <b v="0"/>
    <b v="0"/>
    <x v="6"/>
    <n v="5500"/>
  </r>
  <r>
    <n v="11"/>
    <n v="50"/>
    <n v="3.8181818181818201"/>
    <n v="2"/>
    <n v="79"/>
    <n v="6.9090909090909101"/>
    <n v="5.8978571891784703"/>
    <n v="1.0112337199124397"/>
    <n v="1.0225936362879506"/>
    <b v="0"/>
    <b v="1"/>
    <b v="0"/>
    <b v="0"/>
    <b v="0"/>
    <b v="0"/>
    <x v="7"/>
    <n v="5501"/>
  </r>
  <r>
    <n v="11"/>
    <n v="50"/>
    <n v="3.8181818181818201"/>
    <n v="2"/>
    <n v="231"/>
    <n v="6.09375"/>
    <n v="5.8188409805297896"/>
    <n v="0.2749090194702104"/>
    <n v="7.5574968986072522E-2"/>
    <b v="1"/>
    <b v="0"/>
    <b v="0"/>
    <b v="0"/>
    <b v="0"/>
    <b v="0"/>
    <x v="6"/>
    <n v="5502"/>
  </r>
  <r>
    <n v="11"/>
    <n v="50"/>
    <n v="3.8181818181818201"/>
    <n v="2"/>
    <n v="200"/>
    <n v="6.4791666666666696"/>
    <n v="5.82106256484985"/>
    <n v="0.65810410181681966"/>
    <n v="0.43310100882812297"/>
    <b v="1"/>
    <b v="0"/>
    <b v="0"/>
    <b v="0"/>
    <b v="0"/>
    <b v="0"/>
    <x v="7"/>
    <n v="5503"/>
  </r>
  <r>
    <n v="11"/>
    <n v="50"/>
    <n v="3.8181818181818201"/>
    <n v="2"/>
    <n v="175"/>
    <n v="6.1875"/>
    <n v="5.82285404205322"/>
    <n v="0.36464595794678001"/>
    <n v="0.13296667464692485"/>
    <b v="1"/>
    <b v="0"/>
    <b v="0"/>
    <b v="0"/>
    <b v="0"/>
    <b v="0"/>
    <x v="6"/>
    <n v="5504"/>
  </r>
  <r>
    <n v="11"/>
    <n v="50"/>
    <n v="3.8181818181818201"/>
    <n v="2"/>
    <n v="47"/>
    <n v="6.2409090909090903"/>
    <n v="5.9655060768127397"/>
    <n v="0.2754030140963506"/>
    <n v="7.5846820173354687E-2"/>
    <b v="1"/>
    <b v="0"/>
    <b v="0"/>
    <b v="0"/>
    <b v="0"/>
    <b v="0"/>
    <x v="6"/>
    <n v="5505"/>
  </r>
  <r>
    <n v="11"/>
    <n v="50"/>
    <n v="3.8181818181818201"/>
    <n v="2"/>
    <n v="151"/>
    <n v="6.2222222222222197"/>
    <n v="5.8339138031005904"/>
    <n v="0.38830841912162928"/>
    <n v="0.15078342836073891"/>
    <b v="1"/>
    <b v="0"/>
    <b v="0"/>
    <b v="0"/>
    <b v="0"/>
    <b v="0"/>
    <x v="6"/>
    <n v="5506"/>
  </r>
  <r>
    <n v="11"/>
    <n v="50"/>
    <n v="3.8181818181818201"/>
    <n v="2"/>
    <n v="123"/>
    <n v="6.7173913043478297"/>
    <n v="5.8510470390319798"/>
    <n v="0.86634426531584996"/>
    <n v="0.75055238604565988"/>
    <b v="1"/>
    <b v="0"/>
    <b v="0"/>
    <b v="0"/>
    <b v="0"/>
    <b v="0"/>
    <x v="7"/>
    <n v="5507"/>
  </r>
  <r>
    <n v="11"/>
    <n v="50"/>
    <n v="3.8181818181818201"/>
    <n v="2"/>
    <n v="159"/>
    <n v="6.7395833333333304"/>
    <n v="5.8271808624267596"/>
    <n v="0.91240247090657078"/>
    <n v="0.83247826891641574"/>
    <b v="1"/>
    <b v="0"/>
    <b v="0"/>
    <b v="0"/>
    <b v="0"/>
    <b v="0"/>
    <x v="7"/>
    <n v="5508"/>
  </r>
  <r>
    <n v="11"/>
    <n v="50"/>
    <n v="3.8181818181818201"/>
    <n v="2"/>
    <n v="143"/>
    <n v="6.6979166666666696"/>
    <n v="5.8394727706909197"/>
    <n v="0.85844389597574988"/>
    <n v="0.73692592253802414"/>
    <b v="1"/>
    <b v="0"/>
    <b v="0"/>
    <b v="0"/>
    <b v="0"/>
    <b v="0"/>
    <x v="7"/>
    <n v="5509"/>
  </r>
  <r>
    <n v="11"/>
    <n v="50"/>
    <n v="3.8181818181818201"/>
    <n v="2"/>
    <n v="75"/>
    <n v="7.2761904761904797"/>
    <n v="5.9058723449706996"/>
    <n v="1.3703181312197801"/>
    <n v="1.8777717807496703"/>
    <b v="0"/>
    <b v="1"/>
    <b v="0"/>
    <b v="0"/>
    <b v="0"/>
    <b v="0"/>
    <x v="7"/>
    <n v="5510"/>
  </r>
  <r>
    <n v="11"/>
    <n v="50"/>
    <n v="3.8181818181818201"/>
    <n v="2"/>
    <n v="102"/>
    <n v="6.4833333333333298"/>
    <n v="5.86607122421265"/>
    <n v="0.6172621091206798"/>
    <n v="0.38101251135611003"/>
    <b v="1"/>
    <b v="0"/>
    <b v="0"/>
    <b v="0"/>
    <b v="0"/>
    <b v="0"/>
    <x v="7"/>
    <n v="5511"/>
  </r>
  <r>
    <n v="11"/>
    <n v="50"/>
    <n v="3.8181818181818201"/>
    <n v="2"/>
    <n v="60"/>
    <n v="7.7297297297297298"/>
    <n v="5.9365234375"/>
    <n v="1.7932062922297298"/>
    <n v="3.2155888064922951"/>
    <b v="0"/>
    <b v="1"/>
    <b v="0"/>
    <b v="0"/>
    <b v="0"/>
    <b v="0"/>
    <x v="3"/>
    <n v="5512"/>
  </r>
  <r>
    <n v="11"/>
    <n v="50"/>
    <n v="3.8181818181818201"/>
    <n v="2"/>
    <n v="43"/>
    <n v="7.8979400749063702"/>
    <n v="5.9744238853454599"/>
    <n v="1.9235161895609103"/>
    <n v="3.699914531502924"/>
    <b v="0"/>
    <b v="1"/>
    <b v="0"/>
    <b v="0"/>
    <b v="0"/>
    <b v="0"/>
    <x v="3"/>
    <n v="5513"/>
  </r>
  <r>
    <n v="11"/>
    <n v="50"/>
    <n v="3.8181818181818201"/>
    <n v="2"/>
    <n v="63"/>
    <n v="6"/>
    <n v="5.9299163818359402"/>
    <n v="7.0083618164059835E-2"/>
    <n v="4.9117135349657374E-3"/>
    <b v="1"/>
    <b v="0"/>
    <b v="0"/>
    <b v="0"/>
    <b v="0"/>
    <b v="0"/>
    <x v="6"/>
    <n v="5514"/>
  </r>
  <r>
    <n v="11"/>
    <n v="50"/>
    <n v="3.8181818181818201"/>
    <n v="2"/>
    <n v="89"/>
    <n v="7.0657894736842097"/>
    <n v="5.8792471885681197"/>
    <n v="1.1865422851160901"/>
    <n v="1.4078825943685127"/>
    <b v="0"/>
    <b v="1"/>
    <b v="0"/>
    <b v="0"/>
    <b v="0"/>
    <b v="0"/>
    <x v="7"/>
    <n v="5515"/>
  </r>
  <r>
    <n v="11"/>
    <n v="50"/>
    <n v="3.8181818181818201"/>
    <n v="2"/>
    <n v="114"/>
    <n v="6.9791666666666696"/>
    <n v="5.8588814735412598"/>
    <n v="1.1202851931254099"/>
    <n v="1.2550389139360369"/>
    <b v="0"/>
    <b v="1"/>
    <b v="0"/>
    <b v="0"/>
    <b v="0"/>
    <b v="0"/>
    <x v="7"/>
    <n v="5516"/>
  </r>
  <r>
    <n v="11"/>
    <n v="50"/>
    <n v="3.8181818181818201"/>
    <n v="2"/>
    <n v="64"/>
    <n v="7.6"/>
    <n v="5.9279127120971697"/>
    <n v="1.6720872879028299"/>
    <n v="2.7958758983662411"/>
    <b v="0"/>
    <b v="1"/>
    <b v="0"/>
    <b v="0"/>
    <b v="0"/>
    <b v="0"/>
    <x v="3"/>
    <n v="5517"/>
  </r>
  <r>
    <n v="11"/>
    <n v="50"/>
    <n v="3.8181818181818201"/>
    <n v="2"/>
    <n v="61"/>
    <n v="8.2669491525423702"/>
    <n v="5.9342937469482404"/>
    <n v="2.3326554055941298"/>
    <n v="5.4412812412475144"/>
    <b v="0"/>
    <b v="0"/>
    <b v="1"/>
    <b v="0"/>
    <b v="0"/>
    <b v="0"/>
    <x v="3"/>
    <n v="5518"/>
  </r>
  <r>
    <n v="11"/>
    <n v="50"/>
    <n v="3.8181818181818201"/>
    <n v="2"/>
    <n v="81"/>
    <n v="6"/>
    <n v="5.8938498497009304"/>
    <n v="0.1061501502990696"/>
    <n v="1.1267854408515066E-2"/>
    <b v="1"/>
    <b v="0"/>
    <b v="0"/>
    <b v="0"/>
    <b v="0"/>
    <b v="0"/>
    <x v="6"/>
    <n v="5519"/>
  </r>
  <r>
    <n v="11"/>
    <n v="50"/>
    <n v="3.8181818181818201"/>
    <n v="2"/>
    <n v="107"/>
    <n v="7.3676470588235299"/>
    <n v="5.8643536567687997"/>
    <n v="1.5032934020547302"/>
    <n v="2.2598910526612848"/>
    <b v="0"/>
    <b v="1"/>
    <b v="0"/>
    <b v="0"/>
    <b v="0"/>
    <b v="0"/>
    <x v="3"/>
    <n v="5520"/>
  </r>
  <r>
    <n v="11"/>
    <n v="50"/>
    <n v="3.8181818181818201"/>
    <n v="2"/>
    <n v="80"/>
    <n v="7.09375"/>
    <n v="5.8958535194396999"/>
    <n v="1.1978964805603001"/>
    <n v="1.4349559781387533"/>
    <b v="0"/>
    <b v="1"/>
    <b v="0"/>
    <b v="0"/>
    <b v="0"/>
    <b v="0"/>
    <x v="7"/>
    <n v="5521"/>
  </r>
  <r>
    <n v="11"/>
    <n v="50"/>
    <n v="3.8181818181818201"/>
    <n v="2"/>
    <n v="62"/>
    <n v="8.3703703703703702"/>
    <n v="5.9320645332336399"/>
    <n v="2.4383058371367303"/>
    <n v="5.9453353554150512"/>
    <b v="0"/>
    <b v="0"/>
    <b v="1"/>
    <b v="0"/>
    <b v="0"/>
    <b v="0"/>
    <x v="3"/>
    <n v="5522"/>
  </r>
  <r>
    <n v="11"/>
    <n v="50"/>
    <n v="3.8181818181818201"/>
    <n v="2"/>
    <n v="33"/>
    <n v="8.3046808510638304"/>
    <n v="6.0013117790222203"/>
    <n v="2.30336907204161"/>
    <n v="5.3055090820378279"/>
    <b v="0"/>
    <b v="0"/>
    <b v="1"/>
    <b v="0"/>
    <b v="0"/>
    <b v="0"/>
    <x v="3"/>
    <n v="5523"/>
  </r>
  <r>
    <n v="11"/>
    <n v="50"/>
    <n v="3.8181818181818201"/>
    <n v="2"/>
    <n v="76"/>
    <n v="7.8636363636363598"/>
    <n v="5.90386867523193"/>
    <n v="1.9597676884044297"/>
    <n v="3.840689392514042"/>
    <b v="0"/>
    <b v="1"/>
    <b v="0"/>
    <b v="0"/>
    <b v="0"/>
    <b v="0"/>
    <x v="3"/>
    <n v="5524"/>
  </r>
  <r>
    <n v="11"/>
    <n v="50"/>
    <n v="3.8181818181818201"/>
    <n v="2"/>
    <n v="65"/>
    <n v="8"/>
    <n v="5.9259090423584002"/>
    <n v="2.0740909576415998"/>
    <n v="4.3018533005706487"/>
    <b v="0"/>
    <b v="0"/>
    <b v="1"/>
    <b v="0"/>
    <b v="0"/>
    <b v="0"/>
    <x v="3"/>
    <n v="5525"/>
  </r>
  <r>
    <n v="11"/>
    <n v="50"/>
    <n v="3.8181818181818201"/>
    <n v="2"/>
    <n v="0"/>
    <n v="0"/>
    <n v="4.8299293518066397"/>
    <n v="-4.8299293518066397"/>
    <n v="23.328217543443309"/>
    <b v="0"/>
    <b v="0"/>
    <b v="1"/>
    <b v="0"/>
    <b v="0"/>
    <b v="0"/>
    <x v="0"/>
    <n v="5526"/>
  </r>
  <r>
    <n v="11"/>
    <n v="50"/>
    <n v="3.8181818181818201"/>
    <n v="2"/>
    <n v="1"/>
    <n v="1"/>
    <n v="5.0184645652770996"/>
    <n v="-4.0184645652770996"/>
    <n v="16.148057462387669"/>
    <b v="0"/>
    <b v="0"/>
    <b v="1"/>
    <b v="0"/>
    <b v="0"/>
    <b v="0"/>
    <x v="1"/>
    <n v="5527"/>
  </r>
  <r>
    <n v="11"/>
    <n v="50"/>
    <n v="3.8181818181818201"/>
    <n v="2"/>
    <n v="2"/>
    <n v="2"/>
    <n v="5.2069997787475604"/>
    <n v="-3.2069997787475604"/>
    <n v="10.2848475808869"/>
    <b v="0"/>
    <b v="0"/>
    <b v="1"/>
    <b v="0"/>
    <b v="0"/>
    <b v="0"/>
    <x v="2"/>
    <n v="5528"/>
  </r>
  <r>
    <n v="11"/>
    <n v="50"/>
    <n v="3.8181818181818201"/>
    <n v="2"/>
    <n v="26"/>
    <n v="8.2974203338391508"/>
    <n v="6.0202617645263699"/>
    <n v="2.2771585693127809"/>
    <n v="5.1854511497946314"/>
    <b v="0"/>
    <b v="0"/>
    <b v="1"/>
    <b v="0"/>
    <b v="0"/>
    <b v="0"/>
    <x v="3"/>
    <n v="5529"/>
  </r>
  <r>
    <n v="11"/>
    <n v="50"/>
    <n v="3.8181818181818201"/>
    <n v="2"/>
    <n v="17"/>
    <n v="8.7510683760683694"/>
    <n v="6.0446262359619096"/>
    <n v="2.7064421401064598"/>
    <n v="7.3248290577440338"/>
    <b v="0"/>
    <b v="0"/>
    <b v="1"/>
    <b v="0"/>
    <b v="0"/>
    <b v="0"/>
    <x v="4"/>
    <n v="5530"/>
  </r>
  <r>
    <n v="11"/>
    <n v="50"/>
    <n v="3.8181818181818201"/>
    <n v="2"/>
    <n v="10"/>
    <n v="9.27536231884058"/>
    <n v="6.0635757446289098"/>
    <n v="3.2117865742116702"/>
    <n v="10.315572998286337"/>
    <b v="0"/>
    <b v="0"/>
    <b v="1"/>
    <b v="0"/>
    <b v="0"/>
    <b v="0"/>
    <x v="4"/>
    <n v="5531"/>
  </r>
  <r>
    <n v="11"/>
    <n v="50"/>
    <n v="3.8181818181818201"/>
    <n v="2"/>
    <n v="5"/>
    <n v="5.5624519600307503"/>
    <n v="5.7634792327880904"/>
    <n v="-0.20102727275734011"/>
    <n v="4.0411964392254016E-2"/>
    <b v="1"/>
    <b v="0"/>
    <b v="0"/>
    <b v="0"/>
    <b v="0"/>
    <b v="0"/>
    <x v="6"/>
    <n v="5532"/>
  </r>
  <r>
    <n v="11"/>
    <n v="50"/>
    <n v="3.8181818181818201"/>
    <n v="2"/>
    <n v="27"/>
    <n v="9.4994964753272892"/>
    <n v="6.0175547599792498"/>
    <n v="3.4819417153480394"/>
    <n v="12.123918109080847"/>
    <b v="0"/>
    <b v="0"/>
    <b v="1"/>
    <b v="0"/>
    <b v="0"/>
    <b v="0"/>
    <x v="4"/>
    <n v="5533"/>
  </r>
  <r>
    <n v="11"/>
    <n v="50"/>
    <n v="3.8181818181818201"/>
    <n v="2"/>
    <n v="18"/>
    <n v="9.9986679986679992"/>
    <n v="6.0419187545776403"/>
    <n v="3.9567492440903589"/>
    <n v="15.655864580609627"/>
    <b v="0"/>
    <b v="0"/>
    <b v="1"/>
    <b v="0"/>
    <b v="0"/>
    <b v="0"/>
    <x v="5"/>
    <n v="5534"/>
  </r>
  <r>
    <n v="11"/>
    <n v="50"/>
    <n v="3.8181818181818201"/>
    <n v="2"/>
    <n v="38"/>
    <n v="7.7290930506478199"/>
    <n v="5.9877762794494602"/>
    <n v="1.7413167711983597"/>
    <n v="3.0321840976566805"/>
    <b v="0"/>
    <b v="1"/>
    <b v="0"/>
    <b v="0"/>
    <b v="0"/>
    <b v="0"/>
    <x v="3"/>
    <n v="5535"/>
  </r>
  <r>
    <n v="11"/>
    <n v="50"/>
    <n v="3.8181818181818201"/>
    <n v="2"/>
    <n v="11"/>
    <n v="9.2775371287128703"/>
    <n v="6.0608687400817898"/>
    <n v="3.2166683886310805"/>
    <n v="10.346955522418472"/>
    <b v="0"/>
    <b v="0"/>
    <b v="1"/>
    <b v="0"/>
    <b v="0"/>
    <b v="0"/>
    <x v="4"/>
    <n v="5536"/>
  </r>
  <r>
    <n v="11"/>
    <n v="50"/>
    <n v="3.8181818181818201"/>
    <n v="2"/>
    <n v="6"/>
    <n v="6.4709980096673299"/>
    <n v="5.9405369758606001"/>
    <n v="0.53046103380672971"/>
    <n v="0.28138890838730446"/>
    <b v="1"/>
    <b v="0"/>
    <b v="0"/>
    <b v="0"/>
    <b v="0"/>
    <b v="0"/>
    <x v="7"/>
    <n v="5537"/>
  </r>
  <r>
    <n v="11"/>
    <n v="50"/>
    <n v="3.8181818181818201"/>
    <n v="2"/>
    <n v="3"/>
    <n v="3.4268774703557301"/>
    <n v="5.3955354690551802"/>
    <n v="-1.9686579986994501"/>
    <n v="3.8756143158433241"/>
    <b v="0"/>
    <b v="1"/>
    <b v="0"/>
    <b v="0"/>
    <b v="0"/>
    <b v="0"/>
    <x v="8"/>
    <n v="5538"/>
  </r>
  <r>
    <n v="11"/>
    <n v="50"/>
    <n v="3.8181818181818201"/>
    <n v="2"/>
    <n v="39"/>
    <n v="7.66377440347072"/>
    <n v="5.9850692749023402"/>
    <n v="1.6787051285683798"/>
    <n v="2.8180509086817809"/>
    <b v="0"/>
    <b v="1"/>
    <b v="0"/>
    <b v="0"/>
    <b v="0"/>
    <b v="0"/>
    <x v="3"/>
    <n v="5539"/>
  </r>
  <r>
    <n v="11"/>
    <n v="50"/>
    <n v="3.8181818181818201"/>
    <n v="2"/>
    <n v="103"/>
    <n v="6.7686567164179099"/>
    <n v="5.8651838302612296"/>
    <n v="0.90347288615668031"/>
    <n v="0.81626325602028182"/>
    <b v="1"/>
    <b v="0"/>
    <b v="0"/>
    <b v="0"/>
    <b v="0"/>
    <b v="0"/>
    <x v="7"/>
    <n v="5540"/>
  </r>
  <r>
    <n v="11"/>
    <n v="50"/>
    <n v="3.8181818181818201"/>
    <n v="2"/>
    <n v="84"/>
    <n v="4.1636363636363596"/>
    <n v="5.88783884048462"/>
    <n v="-1.7242024768482604"/>
    <n v="2.9728741811696762"/>
    <b v="0"/>
    <b v="1"/>
    <b v="0"/>
    <b v="0"/>
    <b v="0"/>
    <b v="0"/>
    <x v="8"/>
    <n v="5541"/>
  </r>
  <r>
    <n v="11"/>
    <n v="50"/>
    <n v="3.8181818181818201"/>
    <n v="2"/>
    <n v="4"/>
    <n v="4.3788049605411503"/>
    <n v="5.5840706825256303"/>
    <n v="-1.20526572198448"/>
    <n v="1.4526654605907698"/>
    <b v="0"/>
    <b v="1"/>
    <b v="0"/>
    <b v="0"/>
    <b v="0"/>
    <b v="0"/>
    <x v="9"/>
    <n v="5542"/>
  </r>
  <r>
    <n v="11"/>
    <n v="50"/>
    <n v="3.8181818181818201"/>
    <n v="2"/>
    <n v="28"/>
    <n v="6.37446808510638"/>
    <n v="6.0148477554321298"/>
    <n v="0.35962032967425017"/>
    <n v="0.12932678151501639"/>
    <b v="1"/>
    <b v="0"/>
    <b v="0"/>
    <b v="0"/>
    <b v="0"/>
    <b v="0"/>
    <x v="6"/>
    <n v="5543"/>
  </r>
  <r>
    <n v="11"/>
    <n v="50"/>
    <n v="3.8181818181818201"/>
    <n v="2"/>
    <n v="52"/>
    <n v="7.4857142857142804"/>
    <n v="5.9543590545654297"/>
    <n v="1.5313552311488507"/>
    <n v="2.3450488439669499"/>
    <b v="0"/>
    <b v="1"/>
    <b v="0"/>
    <b v="0"/>
    <b v="0"/>
    <b v="0"/>
    <x v="3"/>
    <n v="5544"/>
  </r>
  <r>
    <n v="11"/>
    <n v="50"/>
    <n v="3.8181818181818201"/>
    <n v="2"/>
    <n v="34"/>
    <n v="7.98"/>
    <n v="5.9986047744751003"/>
    <n v="1.9813952255249001"/>
    <n v="3.9259270397328696"/>
    <b v="0"/>
    <b v="1"/>
    <b v="0"/>
    <b v="0"/>
    <b v="0"/>
    <b v="0"/>
    <x v="3"/>
    <n v="5545"/>
  </r>
  <r>
    <n v="11"/>
    <n v="50"/>
    <n v="3.8181818181818201"/>
    <n v="2"/>
    <n v="67"/>
    <n v="3.6923076923076898"/>
    <n v="5.9219017028808603"/>
    <n v="-2.2295940105731704"/>
    <n v="4.9710894519837545"/>
    <b v="0"/>
    <b v="0"/>
    <b v="1"/>
    <b v="0"/>
    <b v="0"/>
    <b v="0"/>
    <x v="8"/>
    <n v="5546"/>
  </r>
  <r>
    <n v="11"/>
    <n v="50"/>
    <n v="3.8181818181818201"/>
    <n v="2"/>
    <n v="19"/>
    <n v="6.2156286721504097"/>
    <n v="6.0392117500305202"/>
    <n v="0.17641692211988946"/>
    <n v="3.1122930410255146E-2"/>
    <b v="1"/>
    <b v="0"/>
    <b v="0"/>
    <b v="0"/>
    <b v="0"/>
    <b v="0"/>
    <x v="6"/>
    <n v="5547"/>
  </r>
  <r>
    <n v="11"/>
    <n v="50"/>
    <n v="3.8181818181818201"/>
    <n v="2"/>
    <n v="20"/>
    <n v="5.3996282527880997"/>
    <n v="6.0365047454834002"/>
    <n v="-0.63687649269530056"/>
    <n v="0.40561166694786721"/>
    <b v="1"/>
    <b v="0"/>
    <b v="0"/>
    <b v="0"/>
    <b v="0"/>
    <b v="0"/>
    <x v="9"/>
    <n v="5548"/>
  </r>
  <r>
    <n v="11"/>
    <n v="50"/>
    <n v="3.8181818181818201"/>
    <n v="2"/>
    <n v="109"/>
    <n v="3.6666666666666701"/>
    <n v="5.8632621765136701"/>
    <n v="-2.196595509847"/>
    <n v="4.8250318338800016"/>
    <b v="0"/>
    <b v="0"/>
    <b v="1"/>
    <b v="0"/>
    <b v="0"/>
    <b v="0"/>
    <x v="8"/>
    <n v="5549"/>
  </r>
  <r>
    <n v="11"/>
    <n v="50"/>
    <n v="3.8181818181818201"/>
    <n v="2"/>
    <n v="53"/>
    <n v="5.1680000000000001"/>
    <n v="5.9521293640136701"/>
    <n v="-0.78412936401366995"/>
    <n v="0.61485885950848251"/>
    <b v="1"/>
    <b v="0"/>
    <b v="0"/>
    <b v="0"/>
    <b v="0"/>
    <b v="0"/>
    <x v="9"/>
    <n v="5550"/>
  </r>
  <r>
    <n v="11"/>
    <n v="50"/>
    <n v="3.8181818181818201"/>
    <n v="2"/>
    <n v="83"/>
    <n v="3.71428571428571"/>
    <n v="5.8898425102233896"/>
    <n v="-2.1755567959376796"/>
    <n v="4.7330473723506223"/>
    <b v="0"/>
    <b v="0"/>
    <b v="1"/>
    <b v="0"/>
    <b v="0"/>
    <b v="0"/>
    <x v="8"/>
    <n v="5551"/>
  </r>
  <r>
    <n v="11"/>
    <n v="50"/>
    <n v="3.8181818181818201"/>
    <n v="2"/>
    <n v="35"/>
    <n v="3.5028901734104001"/>
    <n v="5.9958977699279803"/>
    <n v="-2.4930075965175802"/>
    <n v="6.2150868762943619"/>
    <b v="0"/>
    <b v="0"/>
    <b v="1"/>
    <b v="0"/>
    <b v="0"/>
    <b v="0"/>
    <x v="8"/>
    <n v="5552"/>
  </r>
  <r>
    <n v="11"/>
    <n v="50"/>
    <n v="3.8181818181818201"/>
    <n v="2"/>
    <n v="7"/>
    <n v="7.4547392176529597"/>
    <n v="6.0716972351074201"/>
    <n v="1.3830419825455396"/>
    <n v="1.9128051254834966"/>
    <b v="0"/>
    <b v="1"/>
    <b v="0"/>
    <b v="0"/>
    <b v="0"/>
    <b v="0"/>
    <x v="7"/>
    <n v="5553"/>
  </r>
  <r>
    <n v="11"/>
    <n v="50"/>
    <n v="3.8181818181818201"/>
    <n v="2"/>
    <n v="68"/>
    <n v="4.3092369477911703"/>
    <n v="5.9198980331420898"/>
    <n v="-1.6106610853509196"/>
    <n v="2.594229131863802"/>
    <b v="0"/>
    <b v="1"/>
    <b v="0"/>
    <b v="0"/>
    <b v="0"/>
    <b v="0"/>
    <x v="8"/>
    <n v="5554"/>
  </r>
  <r>
    <n v="11"/>
    <n v="50"/>
    <n v="3.8181818181818201"/>
    <n v="2"/>
    <n v="12"/>
    <n v="8.9344608879492604"/>
    <n v="6.0581617355346697"/>
    <n v="2.8762991524145907"/>
    <n v="8.2730968141808923"/>
    <b v="0"/>
    <b v="0"/>
    <b v="1"/>
    <b v="0"/>
    <b v="0"/>
    <b v="0"/>
    <x v="4"/>
    <n v="5555"/>
  </r>
  <r>
    <n v="11"/>
    <n v="50"/>
    <n v="3.8181818181818201"/>
    <n v="2"/>
    <n v="48"/>
    <n v="6.8607594936708898"/>
    <n v="5.9632763862609899"/>
    <n v="0.89748310740989989"/>
    <n v="0.80547592808612989"/>
    <b v="1"/>
    <b v="0"/>
    <b v="0"/>
    <b v="0"/>
    <b v="0"/>
    <b v="0"/>
    <x v="7"/>
    <n v="5556"/>
  </r>
  <r>
    <n v="11"/>
    <n v="50"/>
    <n v="3.8181818181818201"/>
    <n v="2"/>
    <n v="21"/>
    <n v="6.2414712153518099"/>
    <n v="6.0337972640991202"/>
    <n v="0.20767395125268973"/>
    <n v="4.3128470028904548E-2"/>
    <b v="1"/>
    <b v="0"/>
    <b v="0"/>
    <b v="0"/>
    <b v="0"/>
    <b v="0"/>
    <x v="6"/>
    <n v="5557"/>
  </r>
  <r>
    <n v="11"/>
    <n v="50"/>
    <n v="3.8181818181818201"/>
    <n v="2"/>
    <n v="23"/>
    <n v="7.3246517262265298"/>
    <n v="6.0283832550048801"/>
    <n v="1.2962684712216497"/>
    <n v="1.6803119494833128"/>
    <b v="0"/>
    <b v="1"/>
    <b v="0"/>
    <b v="0"/>
    <b v="0"/>
    <b v="0"/>
    <x v="7"/>
    <n v="5558"/>
  </r>
  <r>
    <n v="11"/>
    <n v="50"/>
    <n v="3.8181818181818201"/>
    <n v="2"/>
    <n v="29"/>
    <n v="4.8388489208633096"/>
    <n v="6.0121402740478498"/>
    <n v="-1.1732913531845401"/>
    <n v="1.3766125994576093"/>
    <b v="0"/>
    <b v="1"/>
    <b v="0"/>
    <b v="0"/>
    <b v="0"/>
    <b v="0"/>
    <x v="9"/>
    <n v="5559"/>
  </r>
  <r>
    <n v="11"/>
    <n v="50"/>
    <n v="3.8181818181818201"/>
    <n v="2"/>
    <n v="13"/>
    <n v="8.2860650705954608"/>
    <n v="6.0554547309875497"/>
    <n v="2.2306103396079111"/>
    <n v="4.9756224871657206"/>
    <b v="0"/>
    <b v="0"/>
    <b v="1"/>
    <b v="0"/>
    <b v="0"/>
    <b v="0"/>
    <x v="3"/>
    <n v="5560"/>
  </r>
  <r>
    <n v="11"/>
    <n v="50"/>
    <n v="3.8181818181818201"/>
    <n v="2"/>
    <n v="44"/>
    <n v="8.5481283422459899"/>
    <n v="5.9721941947937003"/>
    <n v="2.5759341474522897"/>
    <n v="6.6354367320107546"/>
    <b v="0"/>
    <b v="0"/>
    <b v="1"/>
    <b v="0"/>
    <b v="0"/>
    <b v="0"/>
    <x v="4"/>
    <n v="5561"/>
  </r>
  <r>
    <n v="11"/>
    <n v="50"/>
    <n v="3.8181818181818201"/>
    <n v="2"/>
    <n v="37"/>
    <n v="6.0167597765363103"/>
    <n v="5.9904832839965803"/>
    <n v="2.6276492539730079E-2"/>
    <n v="6.9045406019049046E-4"/>
    <b v="1"/>
    <b v="0"/>
    <b v="0"/>
    <b v="0"/>
    <b v="0"/>
    <b v="0"/>
    <x v="6"/>
    <n v="5562"/>
  </r>
  <r>
    <n v="11"/>
    <n v="50"/>
    <n v="3.8181818181818201"/>
    <n v="2"/>
    <n v="16"/>
    <n v="9.5451127819548898"/>
    <n v="6.0473332405090297"/>
    <n v="3.4977795414458601"/>
    <n v="12.234461720557212"/>
    <b v="0"/>
    <b v="0"/>
    <b v="1"/>
    <b v="0"/>
    <b v="0"/>
    <b v="0"/>
    <x v="4"/>
    <n v="5563"/>
  </r>
  <r>
    <n v="11"/>
    <n v="50"/>
    <n v="3.8181818181818201"/>
    <n v="2"/>
    <n v="8"/>
    <n v="8.2001711910002406"/>
    <n v="6.0689902305603001"/>
    <n v="2.1311809604399405"/>
    <n v="4.5419322861417077"/>
    <b v="0"/>
    <b v="0"/>
    <b v="1"/>
    <b v="0"/>
    <b v="0"/>
    <b v="0"/>
    <x v="3"/>
    <n v="5564"/>
  </r>
  <r>
    <n v="11"/>
    <n v="50"/>
    <n v="3.8181818181818201"/>
    <n v="2"/>
    <n v="40"/>
    <n v="8.7765588914549593"/>
    <n v="5.98236179351807"/>
    <n v="2.7941970979368893"/>
    <n v="7.8075374221189344"/>
    <b v="0"/>
    <b v="0"/>
    <b v="1"/>
    <b v="0"/>
    <b v="0"/>
    <b v="0"/>
    <x v="4"/>
    <n v="5565"/>
  </r>
  <r>
    <n v="11"/>
    <n v="50"/>
    <n v="3.8181818181818201"/>
    <n v="2"/>
    <n v="229"/>
    <n v="4"/>
    <n v="5.8189845085143999"/>
    <n v="-1.8189845085143999"/>
    <n v="3.308704642215373"/>
    <b v="0"/>
    <b v="1"/>
    <b v="0"/>
    <b v="0"/>
    <b v="0"/>
    <b v="0"/>
    <x v="8"/>
    <n v="5566"/>
  </r>
  <r>
    <n v="11"/>
    <n v="50"/>
    <n v="3.8181818181818201"/>
    <n v="2"/>
    <n v="173"/>
    <n v="4"/>
    <n v="5.82299757003784"/>
    <n v="-1.82299757003784"/>
    <n v="3.3233201403638692"/>
    <b v="0"/>
    <b v="1"/>
    <b v="0"/>
    <b v="0"/>
    <b v="0"/>
    <b v="0"/>
    <x v="8"/>
    <n v="5567"/>
  </r>
  <r>
    <n v="11"/>
    <n v="50"/>
    <n v="3.8181818181818201"/>
    <n v="2"/>
    <n v="104"/>
    <n v="4.3322683706070304"/>
    <n v="5.8649477958679199"/>
    <n v="-1.5326794252608895"/>
    <n v="2.3491062206180504"/>
    <b v="0"/>
    <b v="1"/>
    <b v="0"/>
    <b v="0"/>
    <b v="0"/>
    <b v="0"/>
    <x v="8"/>
    <n v="5568"/>
  </r>
  <r>
    <n v="11"/>
    <n v="50"/>
    <n v="3.8181818181818201"/>
    <n v="2"/>
    <n v="85"/>
    <n v="4.5955056179775298"/>
    <n v="5.8858351707458496"/>
    <n v="-1.2903295527683198"/>
    <n v="1.6649503547472924"/>
    <b v="0"/>
    <b v="1"/>
    <b v="0"/>
    <b v="0"/>
    <b v="0"/>
    <b v="0"/>
    <x v="9"/>
    <n v="5569"/>
  </r>
  <r>
    <n v="11"/>
    <n v="50"/>
    <n v="3.8181818181818201"/>
    <n v="2"/>
    <n v="198"/>
    <n v="4.4761904761904798"/>
    <n v="5.82120609283447"/>
    <n v="-1.3450156166439902"/>
    <n v="1.8090670090162131"/>
    <b v="0"/>
    <b v="1"/>
    <b v="0"/>
    <b v="0"/>
    <b v="0"/>
    <b v="0"/>
    <x v="9"/>
    <n v="5570"/>
  </r>
  <r>
    <n v="11"/>
    <n v="50"/>
    <n v="3.8181818181818201"/>
    <n v="2"/>
    <n v="110"/>
    <n v="4.31666666666667"/>
    <n v="5.8623862266540501"/>
    <n v="-1.5457195599873801"/>
    <n v="2.3892489581275798"/>
    <b v="0"/>
    <b v="1"/>
    <b v="0"/>
    <b v="0"/>
    <b v="0"/>
    <b v="0"/>
    <x v="8"/>
    <n v="5571"/>
  </r>
  <r>
    <n v="11"/>
    <n v="50"/>
    <n v="3.8181818181818201"/>
    <n v="2"/>
    <n v="141"/>
    <n v="4.5568181818181799"/>
    <n v="5.8406300544738796"/>
    <n v="-1.2838118726556997"/>
    <n v="1.6481729243717347"/>
    <b v="0"/>
    <b v="1"/>
    <b v="0"/>
    <b v="0"/>
    <b v="0"/>
    <b v="0"/>
    <x v="9"/>
    <n v="5572"/>
  </r>
  <r>
    <n v="11"/>
    <n v="50"/>
    <n v="3.8181818181818201"/>
    <n v="2"/>
    <n v="69"/>
    <n v="5.4123222748815198"/>
    <n v="5.9178943634033203"/>
    <n v="-0.50557208852180047"/>
    <n v="0.25560313669229523"/>
    <b v="1"/>
    <b v="0"/>
    <b v="0"/>
    <b v="0"/>
    <b v="0"/>
    <b v="0"/>
    <x v="9"/>
    <n v="5573"/>
  </r>
  <r>
    <n v="11"/>
    <n v="50"/>
    <n v="3.8181818181818201"/>
    <n v="2"/>
    <n v="54"/>
    <n v="5.9856115107913697"/>
    <n v="5.9499001502990696"/>
    <n v="3.5711360492300059E-2"/>
    <n v="1.2753012682110096E-3"/>
    <b v="1"/>
    <b v="0"/>
    <b v="0"/>
    <b v="0"/>
    <b v="0"/>
    <b v="0"/>
    <x v="6"/>
    <n v="5574"/>
  </r>
  <r>
    <n v="11"/>
    <n v="50"/>
    <n v="3.8181818181818201"/>
    <n v="2"/>
    <n v="49"/>
    <n v="5.55"/>
    <n v="5.9610471725463903"/>
    <n v="-0.41104717254639045"/>
    <n v="0.16895977805838208"/>
    <b v="1"/>
    <b v="0"/>
    <b v="0"/>
    <b v="0"/>
    <b v="0"/>
    <b v="0"/>
    <x v="6"/>
    <n v="5575"/>
  </r>
  <r>
    <n v="11"/>
    <n v="50"/>
    <n v="3.8181818181818201"/>
    <n v="2"/>
    <n v="45"/>
    <n v="7.2192982456140298"/>
    <n v="5.9699649810790998"/>
    <n v="1.24933326453493"/>
    <n v="1.5608336058735053"/>
    <b v="0"/>
    <b v="1"/>
    <b v="0"/>
    <b v="0"/>
    <b v="0"/>
    <b v="0"/>
    <x v="7"/>
    <n v="5576"/>
  </r>
  <r>
    <n v="11"/>
    <n v="50"/>
    <n v="3.8181818181818201"/>
    <n v="2"/>
    <n v="149"/>
    <n v="5.8888888888888902"/>
    <n v="5.8356151580810502"/>
    <n v="5.3273730807839925E-2"/>
    <n v="2.8380903941861929E-3"/>
    <b v="1"/>
    <b v="0"/>
    <b v="0"/>
    <b v="0"/>
    <b v="0"/>
    <b v="0"/>
    <x v="6"/>
    <n v="5577"/>
  </r>
  <r>
    <n v="11"/>
    <n v="50"/>
    <n v="3.8181818181818201"/>
    <n v="2"/>
    <n v="105"/>
    <n v="5.69921875"/>
    <n v="5.86476850509644"/>
    <n v="-0.16554975509643999"/>
    <n v="2.7406721412491258E-2"/>
    <b v="1"/>
    <b v="0"/>
    <b v="0"/>
    <b v="0"/>
    <b v="0"/>
    <b v="0"/>
    <x v="6"/>
    <n v="5578"/>
  </r>
  <r>
    <n v="11"/>
    <n v="50"/>
    <n v="3.8181818181818201"/>
    <n v="2"/>
    <n v="148"/>
    <n v="4.1333333333333302"/>
    <n v="5.83646583557129"/>
    <n v="-1.7031325022379598"/>
    <n v="2.900660320179334"/>
    <b v="0"/>
    <b v="1"/>
    <b v="0"/>
    <b v="0"/>
    <b v="0"/>
    <b v="0"/>
    <x v="8"/>
    <n v="5579"/>
  </r>
  <r>
    <n v="11"/>
    <n v="50"/>
    <n v="3.8181818181818201"/>
    <n v="2"/>
    <n v="120"/>
    <n v="4.65625"/>
    <n v="5.8536243438720703"/>
    <n v="-1.1973743438720703"/>
    <n v="1.4337053193630709"/>
    <b v="0"/>
    <b v="1"/>
    <b v="0"/>
    <b v="0"/>
    <b v="0"/>
    <b v="0"/>
    <x v="9"/>
    <n v="5580"/>
  </r>
  <r>
    <n v="11"/>
    <n v="50"/>
    <n v="3.8181818181818201"/>
    <n v="2"/>
    <n v="157"/>
    <n v="4.7249999999999996"/>
    <n v="5.8288087844848597"/>
    <n v="-1.1038087844848601"/>
    <n v="1.2183938327059443"/>
    <b v="0"/>
    <b v="1"/>
    <b v="0"/>
    <b v="0"/>
    <b v="0"/>
    <b v="0"/>
    <x v="9"/>
    <n v="5581"/>
  </r>
  <r>
    <n v="11"/>
    <n v="50"/>
    <n v="3.8181818181818201"/>
    <n v="2"/>
    <n v="56"/>
    <n v="7.2676518883415397"/>
    <n v="5.9454412460327104"/>
    <n v="1.3222106423088293"/>
    <n v="1.7482409826347272"/>
    <b v="0"/>
    <b v="1"/>
    <b v="0"/>
    <b v="0"/>
    <b v="0"/>
    <b v="0"/>
    <x v="7"/>
    <n v="5582"/>
  </r>
  <r>
    <n v="11"/>
    <n v="50"/>
    <n v="3.8181818181818201"/>
    <n v="2"/>
    <n v="70"/>
    <n v="6.57007125890736"/>
    <n v="5.9158906936645499"/>
    <n v="0.6541805652428101"/>
    <n v="0.42795221194140254"/>
    <b v="1"/>
    <b v="0"/>
    <b v="0"/>
    <b v="0"/>
    <b v="0"/>
    <b v="0"/>
    <x v="7"/>
    <n v="5583"/>
  </r>
  <r>
    <n v="11"/>
    <n v="50"/>
    <n v="3.8181818181818201"/>
    <n v="2"/>
    <n v="100"/>
    <n v="4"/>
    <n v="5.8678460121154803"/>
    <n v="-1.8678460121154803"/>
    <n v="3.488848724975703"/>
    <b v="0"/>
    <b v="1"/>
    <b v="0"/>
    <b v="0"/>
    <b v="0"/>
    <b v="0"/>
    <x v="8"/>
    <n v="5584"/>
  </r>
  <r>
    <n v="11"/>
    <n v="50"/>
    <n v="3.8181818181818201"/>
    <n v="2"/>
    <n v="72"/>
    <n v="7.8292939936775596"/>
    <n v="5.9118833541870099"/>
    <n v="1.9174106394905497"/>
    <n v="3.6764635604315585"/>
    <b v="0"/>
    <b v="1"/>
    <b v="0"/>
    <b v="0"/>
    <b v="0"/>
    <b v="0"/>
    <x v="3"/>
    <n v="5585"/>
  </r>
  <r>
    <n v="11"/>
    <n v="50"/>
    <n v="3.8181818181818201"/>
    <n v="2"/>
    <n v="57"/>
    <n v="7.7117117117117102"/>
    <n v="5.9432115554809597"/>
    <n v="1.7685001562307505"/>
    <n v="3.1275928025881892"/>
    <b v="0"/>
    <b v="1"/>
    <b v="0"/>
    <b v="0"/>
    <b v="0"/>
    <b v="0"/>
    <x v="3"/>
    <n v="5586"/>
  </r>
  <r>
    <n v="11"/>
    <n v="50"/>
    <n v="3.8181818181818201"/>
    <n v="2"/>
    <n v="86"/>
    <n v="6.2790123456790097"/>
    <n v="5.8838315010070801"/>
    <n v="0.3951808446719296"/>
    <n v="0.15616789999561975"/>
    <b v="1"/>
    <b v="0"/>
    <b v="0"/>
    <b v="0"/>
    <b v="0"/>
    <b v="0"/>
    <x v="6"/>
    <n v="5587"/>
  </r>
  <r>
    <n v="11"/>
    <n v="50"/>
    <n v="3.8181818181818201"/>
    <n v="2"/>
    <n v="14"/>
    <n v="9.9886018237082101"/>
    <n v="6.0527472496032697"/>
    <n v="3.9358545741049404"/>
    <n v="15.490951228502782"/>
    <b v="0"/>
    <b v="0"/>
    <b v="1"/>
    <b v="0"/>
    <b v="0"/>
    <b v="0"/>
    <x v="5"/>
    <n v="5588"/>
  </r>
  <r>
    <n v="11"/>
    <n v="50"/>
    <n v="3.8181818181818201"/>
    <n v="2"/>
    <n v="41"/>
    <n v="7.3871921182265998"/>
    <n v="5.9796547889709499"/>
    <n v="1.4075373292556499"/>
    <n v="1.9811613332481277"/>
    <b v="0"/>
    <b v="1"/>
    <b v="0"/>
    <b v="0"/>
    <b v="0"/>
    <b v="0"/>
    <x v="7"/>
    <n v="5589"/>
  </r>
  <r>
    <n v="11"/>
    <n v="50"/>
    <n v="3.8181818181818201"/>
    <n v="2"/>
    <n v="58"/>
    <n v="7.9741379310344804"/>
    <n v="5.9409823417663601"/>
    <n v="2.0331555892681203"/>
    <n v="4.1337216501721974"/>
    <b v="0"/>
    <b v="0"/>
    <b v="1"/>
    <b v="0"/>
    <b v="0"/>
    <b v="0"/>
    <x v="3"/>
    <n v="5590"/>
  </r>
  <r>
    <n v="11"/>
    <n v="50"/>
    <n v="3.8181818181818201"/>
    <n v="2"/>
    <n v="36"/>
    <n v="5.8475177304964596"/>
    <n v="5.9931907653808603"/>
    <n v="-0.14567303488440064"/>
    <n v="2.1220633092431808E-2"/>
    <b v="1"/>
    <b v="0"/>
    <b v="0"/>
    <b v="0"/>
    <b v="0"/>
    <b v="0"/>
    <x v="6"/>
    <n v="5591"/>
  </r>
  <r>
    <n v="11"/>
    <n v="50"/>
    <n v="3.8181818181818201"/>
    <n v="2"/>
    <n v="24"/>
    <n v="8.7186682520808603"/>
    <n v="6.0256762504577601"/>
    <n v="2.6929920016231002"/>
    <n v="7.2522059208059915"/>
    <b v="0"/>
    <b v="0"/>
    <b v="1"/>
    <b v="0"/>
    <b v="0"/>
    <b v="0"/>
    <x v="4"/>
    <n v="5592"/>
  </r>
  <r>
    <n v="11"/>
    <n v="50"/>
    <n v="3.8181818181818201"/>
    <n v="2"/>
    <n v="125"/>
    <n v="4"/>
    <n v="5.8498897552490199"/>
    <n v="-1.8498897552490199"/>
    <n v="3.4220921065752785"/>
    <b v="0"/>
    <b v="1"/>
    <b v="0"/>
    <b v="0"/>
    <b v="0"/>
    <b v="0"/>
    <x v="8"/>
    <n v="5593"/>
  </r>
  <r>
    <n v="11"/>
    <n v="50"/>
    <n v="3.8181818181818201"/>
    <n v="2"/>
    <n v="22"/>
    <n v="7.4167474943420597"/>
    <n v="6.0310902595520002"/>
    <n v="1.3856572347900595"/>
    <n v="1.9200459723260341"/>
    <b v="0"/>
    <b v="1"/>
    <b v="0"/>
    <b v="0"/>
    <b v="0"/>
    <b v="0"/>
    <x v="7"/>
    <n v="5594"/>
  </r>
  <r>
    <n v="11"/>
    <n v="50"/>
    <n v="3.8181818181818201"/>
    <n v="2"/>
    <n v="94"/>
    <n v="4.75"/>
    <n v="5.8731703758239702"/>
    <n v="-1.1231703758239702"/>
    <n v="1.2615116931285584"/>
    <b v="0"/>
    <b v="1"/>
    <b v="0"/>
    <b v="0"/>
    <b v="0"/>
    <b v="0"/>
    <x v="9"/>
    <n v="5595"/>
  </r>
  <r>
    <n v="11"/>
    <n v="50"/>
    <n v="3.8181818181818201"/>
    <n v="2"/>
    <n v="121"/>
    <n v="6.3684210526315796"/>
    <n v="5.8527479171752903"/>
    <n v="0.51567313545628934"/>
    <n v="0.26591878263132052"/>
    <b v="1"/>
    <b v="0"/>
    <b v="0"/>
    <b v="0"/>
    <b v="0"/>
    <b v="0"/>
    <x v="7"/>
    <n v="5596"/>
  </r>
  <r>
    <n v="11"/>
    <n v="50"/>
    <n v="3.8181818181818201"/>
    <n v="2"/>
    <n v="78"/>
    <n v="6.28571428571429"/>
    <n v="5.8998608589172399"/>
    <n v="0.38585342679705015"/>
    <n v="0.14888286697102654"/>
    <b v="1"/>
    <b v="0"/>
    <b v="0"/>
    <b v="0"/>
    <b v="0"/>
    <b v="0"/>
    <x v="6"/>
    <n v="5597"/>
  </r>
  <r>
    <n v="11"/>
    <n v="50"/>
    <n v="3.8181818181818201"/>
    <n v="2"/>
    <n v="50"/>
    <n v="7.0133333333333301"/>
    <n v="5.9588179588317898"/>
    <n v="1.0545153745015403"/>
    <n v="1.1120026750601237"/>
    <b v="0"/>
    <b v="1"/>
    <b v="0"/>
    <b v="0"/>
    <b v="0"/>
    <b v="0"/>
    <x v="7"/>
    <n v="5598"/>
  </r>
  <r>
    <n v="11"/>
    <n v="50"/>
    <n v="3.8181818181818201"/>
    <n v="2"/>
    <n v="73"/>
    <n v="7.8033826638477803"/>
    <n v="5.9098796844482404"/>
    <n v="1.8935029793995399"/>
    <n v="3.5853535329949344"/>
    <b v="0"/>
    <b v="1"/>
    <b v="0"/>
    <b v="0"/>
    <b v="0"/>
    <b v="0"/>
    <x v="3"/>
    <n v="5599"/>
  </r>
  <r>
    <n v="11"/>
    <n v="50"/>
    <n v="3.8181818181818201"/>
    <n v="2"/>
    <n v="30"/>
    <n v="5.8140723270440198"/>
    <n v="6.0094332695007298"/>
    <n v="-0.19536094245670999"/>
    <n v="3.8165897837573952E-2"/>
    <b v="1"/>
    <b v="0"/>
    <b v="0"/>
    <b v="0"/>
    <b v="0"/>
    <b v="0"/>
    <x v="6"/>
    <n v="5600"/>
  </r>
  <r>
    <n v="11"/>
    <n v="50"/>
    <n v="3.8181818181818201"/>
    <n v="2"/>
    <n v="99"/>
    <n v="4"/>
    <n v="5.8687334060668901"/>
    <n v="-1.8687334060668901"/>
    <n v="3.4921645429503605"/>
    <b v="0"/>
    <b v="1"/>
    <b v="0"/>
    <b v="0"/>
    <b v="0"/>
    <b v="0"/>
    <x v="8"/>
    <n v="5601"/>
  </r>
  <r>
    <n v="11"/>
    <n v="50"/>
    <n v="3.8181818181818201"/>
    <n v="2"/>
    <n v="77"/>
    <n v="5.0909090909090899"/>
    <n v="5.9018645286560103"/>
    <n v="-0.81095543774692036"/>
    <n v="0.6576487220112992"/>
    <b v="1"/>
    <b v="0"/>
    <b v="0"/>
    <b v="0"/>
    <b v="0"/>
    <b v="0"/>
    <x v="9"/>
    <n v="5602"/>
  </r>
  <r>
    <n v="11"/>
    <n v="50"/>
    <n v="3.8181818181818201"/>
    <n v="2"/>
    <n v="15"/>
    <n v="7.7376453488372103"/>
    <n v="6.0500402450561497"/>
    <n v="1.6876051037810607"/>
    <n v="2.8480109863078846"/>
    <b v="0"/>
    <b v="1"/>
    <b v="0"/>
    <b v="0"/>
    <b v="0"/>
    <b v="0"/>
    <x v="3"/>
    <n v="5603"/>
  </r>
  <r>
    <n v="11"/>
    <n v="50"/>
    <n v="3.8181818181818201"/>
    <n v="2"/>
    <n v="9"/>
    <n v="8.9388962864329002"/>
    <n v="6.06628322601318"/>
    <n v="2.8726130604197202"/>
    <n v="8.2519057948939505"/>
    <b v="0"/>
    <b v="0"/>
    <b v="1"/>
    <b v="0"/>
    <b v="0"/>
    <b v="0"/>
    <x v="4"/>
    <n v="5604"/>
  </r>
  <r>
    <n v="11"/>
    <n v="50"/>
    <n v="3.8181818181818201"/>
    <n v="2"/>
    <n v="31"/>
    <n v="6.6259185036740096"/>
    <n v="6.0067262649536097"/>
    <n v="0.61919223872039986"/>
    <n v="0.38339902849158064"/>
    <b v="1"/>
    <b v="0"/>
    <b v="0"/>
    <b v="0"/>
    <b v="0"/>
    <b v="0"/>
    <x v="7"/>
    <n v="5605"/>
  </r>
  <r>
    <n v="11"/>
    <n v="50"/>
    <n v="3.8181818181818201"/>
    <n v="2"/>
    <n v="111"/>
    <n v="5.68333333333333"/>
    <n v="5.8615097999572798"/>
    <n v="-0.17817646662394981"/>
    <n v="3.1746853258595505E-2"/>
    <b v="1"/>
    <b v="0"/>
    <b v="0"/>
    <b v="0"/>
    <b v="0"/>
    <b v="0"/>
    <x v="6"/>
    <n v="5606"/>
  </r>
  <r>
    <n v="11"/>
    <n v="50"/>
    <n v="3.8181818181818201"/>
    <n v="2"/>
    <n v="55"/>
    <n v="5.8640226628895196"/>
    <n v="5.94767045974731"/>
    <n v="-8.3647796857790446E-2"/>
    <n v="6.9969539191621771E-3"/>
    <b v="1"/>
    <b v="0"/>
    <b v="0"/>
    <b v="0"/>
    <b v="0"/>
    <b v="0"/>
    <x v="6"/>
    <n v="5607"/>
  </r>
  <r>
    <n v="11"/>
    <n v="50"/>
    <n v="3.8181818181818201"/>
    <n v="2"/>
    <n v="405"/>
    <n v="5"/>
    <n v="5.8036994934081996"/>
    <n v="-0.80369949340819957"/>
    <n v="0.64593287570459668"/>
    <b v="1"/>
    <b v="0"/>
    <b v="0"/>
    <b v="0"/>
    <b v="0"/>
    <b v="0"/>
    <x v="9"/>
    <n v="5608"/>
  </r>
  <r>
    <n v="11"/>
    <n v="50"/>
    <n v="3.8181818181818201"/>
    <n v="2"/>
    <n v="319"/>
    <n v="5.25"/>
    <n v="5.8130307197570801"/>
    <n v="-0.56303071975708008"/>
    <n v="0.31700359139017564"/>
    <b v="1"/>
    <b v="0"/>
    <b v="0"/>
    <b v="0"/>
    <b v="0"/>
    <b v="0"/>
    <x v="9"/>
    <n v="5609"/>
  </r>
  <r>
    <n v="11"/>
    <n v="50"/>
    <n v="3.8181818181818201"/>
    <n v="2"/>
    <n v="230"/>
    <n v="5"/>
    <n v="5.8189129829406703"/>
    <n v="-0.81891298294067028"/>
    <n v="0.67061847362878657"/>
    <b v="1"/>
    <b v="0"/>
    <b v="0"/>
    <b v="0"/>
    <b v="0"/>
    <b v="0"/>
    <x v="9"/>
    <n v="5610"/>
  </r>
  <r>
    <n v="11"/>
    <n v="50"/>
    <n v="3.8181818181818201"/>
    <n v="2"/>
    <n v="199"/>
    <n v="5"/>
    <n v="5.8211340904235804"/>
    <n v="-0.82113409042358043"/>
    <n v="0.67426119445576072"/>
    <b v="1"/>
    <b v="0"/>
    <b v="0"/>
    <b v="0"/>
    <b v="0"/>
    <b v="0"/>
    <x v="9"/>
    <n v="5611"/>
  </r>
  <r>
    <n v="11"/>
    <n v="50"/>
    <n v="3.8181818181818201"/>
    <n v="2"/>
    <n v="46"/>
    <n v="5.2755905511811001"/>
    <n v="5.9677352905273402"/>
    <n v="-0.6921447393462401"/>
    <n v="0.47906434020467464"/>
    <b v="1"/>
    <b v="0"/>
    <b v="0"/>
    <b v="0"/>
    <b v="0"/>
    <b v="0"/>
    <x v="9"/>
    <n v="5612"/>
  </r>
  <r>
    <n v="11"/>
    <n v="50"/>
    <n v="3.8181818181818201"/>
    <n v="2"/>
    <n v="233"/>
    <n v="5.5833333333333304"/>
    <n v="5.8186979293823198"/>
    <n v="-0.23536459604898941"/>
    <n v="5.5396493073303958E-2"/>
    <b v="1"/>
    <b v="0"/>
    <b v="0"/>
    <b v="0"/>
    <b v="0"/>
    <b v="0"/>
    <x v="6"/>
    <n v="5613"/>
  </r>
  <r>
    <n v="11"/>
    <n v="50"/>
    <n v="3.8181818181818201"/>
    <n v="2"/>
    <n v="25"/>
    <n v="8.5314718409843806"/>
    <n v="6.0229687690734899"/>
    <n v="2.5085030719108907"/>
    <n v="6.2925876617863752"/>
    <b v="0"/>
    <b v="0"/>
    <b v="1"/>
    <b v="0"/>
    <b v="0"/>
    <b v="0"/>
    <x v="4"/>
    <n v="5614"/>
  </r>
  <r>
    <n v="11"/>
    <n v="50"/>
    <n v="3.8181818181818201"/>
    <n v="2"/>
    <n v="74"/>
    <n v="6.2526315789473701"/>
    <n v="5.90787601470947"/>
    <n v="0.3447555642379001"/>
    <n v="0.11885639907299286"/>
    <b v="1"/>
    <b v="0"/>
    <b v="0"/>
    <b v="0"/>
    <b v="0"/>
    <b v="0"/>
    <x v="6"/>
    <n v="5615"/>
  </r>
  <r>
    <n v="11"/>
    <n v="50"/>
    <n v="3.8181818181818201"/>
    <n v="2"/>
    <n v="101"/>
    <n v="5.9375"/>
    <n v="5.8669586181640598"/>
    <n v="7.0541381835940165E-2"/>
    <n v="4.9760865513239086E-3"/>
    <b v="1"/>
    <b v="0"/>
    <b v="0"/>
    <b v="0"/>
    <b v="0"/>
    <b v="0"/>
    <x v="6"/>
    <n v="5616"/>
  </r>
  <r>
    <n v="11"/>
    <n v="50"/>
    <n v="3.8181818181818201"/>
    <n v="2"/>
    <n v="71"/>
    <n v="7.4020319303338198"/>
    <n v="5.9138870239257804"/>
    <n v="1.4881449064080394"/>
    <n v="2.2145752624681925"/>
    <b v="0"/>
    <b v="1"/>
    <b v="0"/>
    <b v="0"/>
    <b v="0"/>
    <b v="0"/>
    <x v="7"/>
    <n v="5617"/>
  </r>
  <r>
    <n v="11"/>
    <n v="50"/>
    <n v="3.8181818181818201"/>
    <n v="2"/>
    <n v="158"/>
    <n v="5.3333333333333304"/>
    <n v="5.8279581069946298"/>
    <n v="-0.49462477366129942"/>
    <n v="0.24465366671949168"/>
    <b v="1"/>
    <b v="0"/>
    <b v="0"/>
    <b v="0"/>
    <b v="0"/>
    <b v="0"/>
    <x v="6"/>
    <n v="5618"/>
  </r>
  <r>
    <n v="11"/>
    <n v="50"/>
    <n v="3.8181818181818201"/>
    <n v="2"/>
    <n v="150"/>
    <n v="6"/>
    <n v="5.8347644805908203"/>
    <n v="0.16523551940917969"/>
    <n v="2.7302776874421397E-2"/>
    <b v="1"/>
    <b v="0"/>
    <b v="0"/>
    <b v="0"/>
    <b v="0"/>
    <b v="0"/>
    <x v="6"/>
    <n v="5619"/>
  </r>
  <r>
    <n v="11"/>
    <n v="50"/>
    <n v="3.8181818181818201"/>
    <n v="2"/>
    <n v="122"/>
    <n v="6.4929577464788704"/>
    <n v="5.8518719673156703"/>
    <n v="0.64108577916320009"/>
    <n v="0.41099097624528735"/>
    <b v="1"/>
    <b v="0"/>
    <b v="0"/>
    <b v="0"/>
    <b v="0"/>
    <b v="0"/>
    <x v="7"/>
    <n v="5620"/>
  </r>
  <r>
    <n v="11"/>
    <n v="50"/>
    <n v="3.8181818181818201"/>
    <n v="2"/>
    <n v="42"/>
    <n v="7.1604139715394597"/>
    <n v="5.9769477844238299"/>
    <n v="1.1834661871156298"/>
    <n v="1.4005922160460069"/>
    <b v="0"/>
    <b v="1"/>
    <b v="0"/>
    <b v="0"/>
    <b v="0"/>
    <b v="0"/>
    <x v="7"/>
    <n v="5621"/>
  </r>
  <r>
    <n v="11"/>
    <n v="50"/>
    <n v="3.8181818181818201"/>
    <n v="2"/>
    <n v="294"/>
    <n v="5"/>
    <n v="5.8149147033691397"/>
    <n v="-0.81491470336913974"/>
    <n v="0.66408597376721301"/>
    <b v="1"/>
    <b v="0"/>
    <b v="0"/>
    <b v="0"/>
    <b v="0"/>
    <b v="0"/>
    <x v="9"/>
    <n v="5622"/>
  </r>
  <r>
    <n v="11"/>
    <n v="50"/>
    <n v="3.8181818181818201"/>
    <n v="2"/>
    <n v="217"/>
    <n v="5.2777777777777803"/>
    <n v="5.8198442459106401"/>
    <n v="-0.54206646813285975"/>
    <n v="0.29383605587403266"/>
    <b v="1"/>
    <b v="0"/>
    <b v="0"/>
    <b v="0"/>
    <b v="0"/>
    <b v="0"/>
    <x v="9"/>
    <n v="5623"/>
  </r>
  <r>
    <n v="11"/>
    <n v="50"/>
    <n v="3.8181818181818201"/>
    <n v="2"/>
    <n v="174"/>
    <n v="5"/>
    <n v="5.8229255676269496"/>
    <n v="-0.82292556762694957"/>
    <n v="0.67720648985413712"/>
    <b v="1"/>
    <b v="0"/>
    <b v="0"/>
    <b v="0"/>
    <b v="0"/>
    <b v="0"/>
    <x v="9"/>
    <n v="5624"/>
  </r>
  <r>
    <n v="11"/>
    <n v="50"/>
    <n v="3.8181818181818201"/>
    <n v="2"/>
    <n v="106"/>
    <n v="6.1832669322709197"/>
    <n v="5.8645892143249503"/>
    <n v="0.31867771794596944"/>
    <n v="0.10155548791525085"/>
    <b v="1"/>
    <b v="0"/>
    <b v="0"/>
    <b v="0"/>
    <b v="0"/>
    <b v="0"/>
    <x v="6"/>
    <n v="5625"/>
  </r>
  <r>
    <n v="11"/>
    <n v="50"/>
    <n v="3.8181818181818201"/>
    <n v="2"/>
    <n v="112"/>
    <n v="6.44475138121547"/>
    <n v="5.8606338500976598"/>
    <n v="0.58411753111781017"/>
    <n v="0.34119329015916594"/>
    <b v="1"/>
    <b v="0"/>
    <b v="0"/>
    <b v="0"/>
    <b v="0"/>
    <b v="0"/>
    <x v="7"/>
    <n v="5626"/>
  </r>
  <r>
    <n v="11"/>
    <n v="50"/>
    <n v="3.8181818181818201"/>
    <n v="2"/>
    <n v="142"/>
    <n v="5"/>
    <n v="5.8400516510009801"/>
    <n v="-0.84005165100098012"/>
    <n v="0.70568677634947252"/>
    <b v="1"/>
    <b v="0"/>
    <b v="0"/>
    <b v="0"/>
    <b v="0"/>
    <b v="0"/>
    <x v="9"/>
    <n v="5627"/>
  </r>
  <r>
    <n v="11"/>
    <n v="50"/>
    <n v="3.8181818181818201"/>
    <n v="2"/>
    <n v="144"/>
    <n v="5.7222222222222197"/>
    <n v="5.8388938903808603"/>
    <n v="-0.11667166815864061"/>
    <n v="1.3612278150919952E-2"/>
    <b v="1"/>
    <b v="0"/>
    <b v="0"/>
    <b v="0"/>
    <b v="0"/>
    <b v="0"/>
    <x v="6"/>
    <n v="5628"/>
  </r>
  <r>
    <n v="11"/>
    <n v="50"/>
    <n v="3.8181818181818201"/>
    <n v="2"/>
    <n v="153"/>
    <n v="5.78571428571429"/>
    <n v="5.8322119712829599"/>
    <n v="-4.6497685568669844E-2"/>
    <n v="2.1620347632428879E-3"/>
    <b v="1"/>
    <b v="0"/>
    <b v="0"/>
    <b v="0"/>
    <b v="0"/>
    <b v="0"/>
    <x v="6"/>
    <n v="5629"/>
  </r>
  <r>
    <n v="11"/>
    <n v="50"/>
    <n v="3.8181818181818201"/>
    <n v="2"/>
    <n v="51"/>
    <n v="7.16"/>
    <n v="5.9565882682800302"/>
    <n v="1.20341173171997"/>
    <n v="1.4481997960412569"/>
    <b v="0"/>
    <b v="1"/>
    <b v="0"/>
    <b v="0"/>
    <b v="0"/>
    <b v="0"/>
    <x v="7"/>
    <n v="5630"/>
  </r>
  <r>
    <n v="11"/>
    <n v="50"/>
    <n v="3.8181818181818201"/>
    <n v="2"/>
    <n v="59"/>
    <n v="6.5607476635513997"/>
    <n v="5.9387526512145996"/>
    <n v="0.6219950123368001"/>
    <n v="0.38687779537185613"/>
    <b v="1"/>
    <b v="0"/>
    <b v="0"/>
    <b v="0"/>
    <b v="0"/>
    <b v="0"/>
    <x v="7"/>
    <n v="5631"/>
  </r>
  <r>
    <n v="11"/>
    <n v="50"/>
    <n v="3.8181818181818201"/>
    <n v="2"/>
    <n v="79"/>
    <n v="6.9090909090909101"/>
    <n v="5.8978571891784703"/>
    <n v="1.0112337199124397"/>
    <n v="1.0225936362879506"/>
    <b v="0"/>
    <b v="1"/>
    <b v="0"/>
    <b v="0"/>
    <b v="0"/>
    <b v="0"/>
    <x v="7"/>
    <n v="5632"/>
  </r>
  <r>
    <n v="11"/>
    <n v="50"/>
    <n v="3.8181818181818201"/>
    <n v="2"/>
    <n v="87"/>
    <n v="6.7256097560975601"/>
    <n v="5.8820543289184597"/>
    <n v="0.84355542717910037"/>
    <n v="0.71158575872331453"/>
    <b v="1"/>
    <b v="0"/>
    <b v="0"/>
    <b v="0"/>
    <b v="0"/>
    <b v="0"/>
    <x v="7"/>
    <n v="5633"/>
  </r>
  <r>
    <n v="11"/>
    <n v="50"/>
    <n v="3.8181818181818201"/>
    <n v="2"/>
    <n v="88"/>
    <n v="7.4159292035398199"/>
    <n v="5.8806509971618697"/>
    <n v="1.5352782063779502"/>
    <n v="2.3570791709790959"/>
    <b v="0"/>
    <b v="1"/>
    <b v="0"/>
    <b v="0"/>
    <b v="0"/>
    <b v="0"/>
    <x v="3"/>
    <n v="5634"/>
  </r>
  <r>
    <n v="11"/>
    <n v="50"/>
    <n v="3.8181818181818201"/>
    <n v="2"/>
    <n v="113"/>
    <n v="7.5897435897435903"/>
    <n v="5.8597574234008798"/>
    <n v="1.7299861663427105"/>
    <n v="2.9928521357371483"/>
    <b v="0"/>
    <b v="1"/>
    <b v="0"/>
    <b v="0"/>
    <b v="0"/>
    <b v="0"/>
    <x v="3"/>
    <n v="5635"/>
  </r>
  <r>
    <n v="11"/>
    <n v="50"/>
    <n v="3.8181818181818201"/>
    <n v="2"/>
    <n v="32"/>
    <n v="7.6746685775707597"/>
    <n v="6.0040192604064897"/>
    <n v="1.67064931716427"/>
    <n v="2.7910691409414414"/>
    <b v="0"/>
    <b v="1"/>
    <b v="0"/>
    <b v="0"/>
    <b v="0"/>
    <b v="0"/>
    <x v="3"/>
    <n v="5636"/>
  </r>
  <r>
    <n v="11"/>
    <n v="50"/>
    <n v="3.8181818181818201"/>
    <n v="2"/>
    <n v="231"/>
    <n v="6.09375"/>
    <n v="5.8188409805297896"/>
    <n v="0.2749090194702104"/>
    <n v="7.5574968986072522E-2"/>
    <b v="1"/>
    <b v="0"/>
    <b v="0"/>
    <b v="0"/>
    <b v="0"/>
    <b v="0"/>
    <x v="6"/>
    <n v="5637"/>
  </r>
  <r>
    <n v="11"/>
    <n v="50"/>
    <n v="3.8181818181818201"/>
    <n v="2"/>
    <n v="200"/>
    <n v="6.4791666666666696"/>
    <n v="5.82106256484985"/>
    <n v="0.65810410181681966"/>
    <n v="0.43310100882812297"/>
    <b v="1"/>
    <b v="0"/>
    <b v="0"/>
    <b v="0"/>
    <b v="0"/>
    <b v="0"/>
    <x v="7"/>
    <n v="5638"/>
  </r>
  <r>
    <n v="11"/>
    <n v="50"/>
    <n v="3.8181818181818201"/>
    <n v="2"/>
    <n v="47"/>
    <n v="6.2409090909090903"/>
    <n v="5.9655060768127397"/>
    <n v="0.2754030140963506"/>
    <n v="7.5846820173354687E-2"/>
    <b v="1"/>
    <b v="0"/>
    <b v="0"/>
    <b v="0"/>
    <b v="0"/>
    <b v="0"/>
    <x v="6"/>
    <n v="5639"/>
  </r>
  <r>
    <n v="11"/>
    <n v="50"/>
    <n v="3.8181818181818201"/>
    <n v="2"/>
    <n v="159"/>
    <n v="6.7395833333333304"/>
    <n v="5.8271808624267596"/>
    <n v="0.91240247090657078"/>
    <n v="0.83247826891641574"/>
    <b v="1"/>
    <b v="0"/>
    <b v="0"/>
    <b v="0"/>
    <b v="0"/>
    <b v="0"/>
    <x v="7"/>
    <n v="5640"/>
  </r>
  <r>
    <n v="11"/>
    <n v="50"/>
    <n v="3.8181818181818201"/>
    <n v="2"/>
    <n v="175"/>
    <n v="6.1875"/>
    <n v="5.82285404205322"/>
    <n v="0.36464595794678001"/>
    <n v="0.13296667464692485"/>
    <b v="1"/>
    <b v="0"/>
    <b v="0"/>
    <b v="0"/>
    <b v="0"/>
    <b v="0"/>
    <x v="6"/>
    <n v="5641"/>
  </r>
  <r>
    <n v="11"/>
    <n v="50"/>
    <n v="3.8181818181818201"/>
    <n v="2"/>
    <n v="143"/>
    <n v="6.6979166666666696"/>
    <n v="5.8394727706909197"/>
    <n v="0.85844389597574988"/>
    <n v="0.73692592253802414"/>
    <b v="1"/>
    <b v="0"/>
    <b v="0"/>
    <b v="0"/>
    <b v="0"/>
    <b v="0"/>
    <x v="7"/>
    <n v="5642"/>
  </r>
  <r>
    <n v="11"/>
    <n v="50"/>
    <n v="3.8181818181818201"/>
    <n v="2"/>
    <n v="151"/>
    <n v="6.2222222222222197"/>
    <n v="5.8339138031005904"/>
    <n v="0.38830841912162928"/>
    <n v="0.15078342836073891"/>
    <b v="1"/>
    <b v="0"/>
    <b v="0"/>
    <b v="0"/>
    <b v="0"/>
    <b v="0"/>
    <x v="6"/>
    <n v="5643"/>
  </r>
  <r>
    <n v="11"/>
    <n v="50"/>
    <n v="3.8181818181818201"/>
    <n v="2"/>
    <n v="123"/>
    <n v="6.7173913043478297"/>
    <n v="5.8510470390319798"/>
    <n v="0.86634426531584996"/>
    <n v="0.75055238604565988"/>
    <b v="1"/>
    <b v="0"/>
    <b v="0"/>
    <b v="0"/>
    <b v="0"/>
    <b v="0"/>
    <x v="7"/>
    <n v="5644"/>
  </r>
  <r>
    <n v="11"/>
    <n v="50"/>
    <n v="3.8181818181818201"/>
    <n v="2"/>
    <n v="102"/>
    <n v="6.4833333333333298"/>
    <n v="5.86607122421265"/>
    <n v="0.6172621091206798"/>
    <n v="0.38101251135611003"/>
    <b v="1"/>
    <b v="0"/>
    <b v="0"/>
    <b v="0"/>
    <b v="0"/>
    <b v="0"/>
    <x v="7"/>
    <n v="5645"/>
  </r>
  <r>
    <n v="11"/>
    <n v="50"/>
    <n v="3.8181818181818201"/>
    <n v="2"/>
    <n v="75"/>
    <n v="7.2761904761904797"/>
    <n v="5.9058723449706996"/>
    <n v="1.3703181312197801"/>
    <n v="1.8777717807496703"/>
    <b v="0"/>
    <b v="1"/>
    <b v="0"/>
    <b v="0"/>
    <b v="0"/>
    <b v="0"/>
    <x v="7"/>
    <n v="5646"/>
  </r>
  <r>
    <n v="11"/>
    <n v="50"/>
    <n v="3.8181818181818201"/>
    <n v="2"/>
    <n v="63"/>
    <n v="6"/>
    <n v="5.9299163818359402"/>
    <n v="7.0083618164059835E-2"/>
    <n v="4.9117135349657374E-3"/>
    <b v="1"/>
    <b v="0"/>
    <b v="0"/>
    <b v="0"/>
    <b v="0"/>
    <b v="0"/>
    <x v="6"/>
    <n v="5647"/>
  </r>
  <r>
    <n v="11"/>
    <n v="50"/>
    <n v="3.8181818181818201"/>
    <n v="2"/>
    <n v="60"/>
    <n v="7.7297297297297298"/>
    <n v="5.9365234375"/>
    <n v="1.7932062922297298"/>
    <n v="3.2155888064922951"/>
    <b v="0"/>
    <b v="1"/>
    <b v="0"/>
    <b v="0"/>
    <b v="0"/>
    <b v="0"/>
    <x v="3"/>
    <n v="5648"/>
  </r>
  <r>
    <n v="11"/>
    <n v="50"/>
    <n v="3.8181818181818201"/>
    <n v="2"/>
    <n v="43"/>
    <n v="7.8979400749063702"/>
    <n v="5.9744238853454599"/>
    <n v="1.9235161895609103"/>
    <n v="3.699914531502924"/>
    <b v="0"/>
    <b v="1"/>
    <b v="0"/>
    <b v="0"/>
    <b v="0"/>
    <b v="0"/>
    <x v="3"/>
    <n v="5649"/>
  </r>
  <r>
    <n v="11"/>
    <n v="50"/>
    <n v="3.8181818181818201"/>
    <n v="2"/>
    <n v="89"/>
    <n v="7.0657894736842097"/>
    <n v="5.8792471885681197"/>
    <n v="1.1865422851160901"/>
    <n v="1.4078825943685127"/>
    <b v="0"/>
    <b v="1"/>
    <b v="0"/>
    <b v="0"/>
    <b v="0"/>
    <b v="0"/>
    <x v="7"/>
    <n v="5650"/>
  </r>
  <r>
    <n v="11"/>
    <n v="50"/>
    <n v="3.8181818181818201"/>
    <n v="2"/>
    <n v="107"/>
    <n v="7.3676470588235299"/>
    <n v="5.8643536567687997"/>
    <n v="1.5032934020547302"/>
    <n v="2.2598910526612848"/>
    <b v="0"/>
    <b v="1"/>
    <b v="0"/>
    <b v="0"/>
    <b v="0"/>
    <b v="0"/>
    <x v="3"/>
    <n v="5651"/>
  </r>
  <r>
    <n v="11"/>
    <n v="50"/>
    <n v="3.8181818181818201"/>
    <n v="2"/>
    <n v="80"/>
    <n v="7.09375"/>
    <n v="5.8958535194396999"/>
    <n v="1.1978964805603001"/>
    <n v="1.4349559781387533"/>
    <b v="0"/>
    <b v="1"/>
    <b v="0"/>
    <b v="0"/>
    <b v="0"/>
    <b v="0"/>
    <x v="7"/>
    <n v="5652"/>
  </r>
  <r>
    <n v="11"/>
    <n v="50"/>
    <n v="3.8181818181818201"/>
    <n v="2"/>
    <n v="61"/>
    <n v="8.2669491525423702"/>
    <n v="5.9342937469482404"/>
    <n v="2.3326554055941298"/>
    <n v="5.4412812412475144"/>
    <b v="0"/>
    <b v="0"/>
    <b v="1"/>
    <b v="0"/>
    <b v="0"/>
    <b v="0"/>
    <x v="3"/>
    <n v="5653"/>
  </r>
  <r>
    <n v="11"/>
    <n v="50"/>
    <n v="3.8181818181818201"/>
    <n v="2"/>
    <n v="62"/>
    <n v="8.3703703703703702"/>
    <n v="5.9320645332336399"/>
    <n v="2.4383058371367303"/>
    <n v="5.9453353554150512"/>
    <b v="0"/>
    <b v="0"/>
    <b v="1"/>
    <b v="0"/>
    <b v="0"/>
    <b v="0"/>
    <x v="3"/>
    <n v="5654"/>
  </r>
  <r>
    <n v="11"/>
    <n v="50"/>
    <n v="3.8181818181818201"/>
    <n v="2"/>
    <n v="64"/>
    <n v="7.6"/>
    <n v="5.9279127120971697"/>
    <n v="1.6720872879028299"/>
    <n v="2.7958758983662411"/>
    <b v="0"/>
    <b v="1"/>
    <b v="0"/>
    <b v="0"/>
    <b v="0"/>
    <b v="0"/>
    <x v="3"/>
    <n v="5655"/>
  </r>
  <r>
    <n v="11"/>
    <n v="50"/>
    <n v="3.8181818181818201"/>
    <n v="2"/>
    <n v="81"/>
    <n v="6"/>
    <n v="5.8938498497009304"/>
    <n v="0.1061501502990696"/>
    <n v="1.1267854408515066E-2"/>
    <b v="1"/>
    <b v="0"/>
    <b v="0"/>
    <b v="0"/>
    <b v="0"/>
    <b v="0"/>
    <x v="6"/>
    <n v="5656"/>
  </r>
  <r>
    <n v="11"/>
    <n v="50"/>
    <n v="3.8181818181818201"/>
    <n v="2"/>
    <n v="114"/>
    <n v="6.9791666666666696"/>
    <n v="5.8588814735412598"/>
    <n v="1.1202851931254099"/>
    <n v="1.2550389139360369"/>
    <b v="0"/>
    <b v="1"/>
    <b v="0"/>
    <b v="0"/>
    <b v="0"/>
    <b v="0"/>
    <x v="7"/>
    <n v="5657"/>
  </r>
  <r>
    <n v="11"/>
    <n v="50"/>
    <n v="3.8181818181818201"/>
    <n v="2"/>
    <n v="33"/>
    <n v="8.3046808510638304"/>
    <n v="6.0013117790222203"/>
    <n v="2.30336907204161"/>
    <n v="5.3055090820378279"/>
    <b v="0"/>
    <b v="0"/>
    <b v="1"/>
    <b v="0"/>
    <b v="0"/>
    <b v="0"/>
    <x v="3"/>
    <n v="5658"/>
  </r>
  <r>
    <n v="11"/>
    <n v="50"/>
    <n v="3.8181818181818201"/>
    <n v="2"/>
    <n v="76"/>
    <n v="7.8636363636363598"/>
    <n v="5.90386867523193"/>
    <n v="1.9597676884044297"/>
    <n v="3.840689392514042"/>
    <b v="0"/>
    <b v="1"/>
    <b v="0"/>
    <b v="0"/>
    <b v="0"/>
    <b v="0"/>
    <x v="3"/>
    <n v="5659"/>
  </r>
  <r>
    <n v="11"/>
    <n v="50"/>
    <n v="3.8181818181818201"/>
    <n v="2"/>
    <n v="65"/>
    <n v="8"/>
    <n v="5.9259090423584002"/>
    <n v="2.0740909576415998"/>
    <n v="4.3018533005706487"/>
    <b v="0"/>
    <b v="0"/>
    <b v="1"/>
    <b v="0"/>
    <b v="0"/>
    <b v="0"/>
    <x v="3"/>
    <n v="5660"/>
  </r>
  <r>
    <n v="11"/>
    <n v="50"/>
    <n v="3.8181818181818201"/>
    <n v="2"/>
    <n v="0"/>
    <n v="0"/>
    <n v="4.8299293518066397"/>
    <n v="-4.8299293518066397"/>
    <n v="23.328217543443309"/>
    <b v="0"/>
    <b v="0"/>
    <b v="1"/>
    <b v="0"/>
    <b v="0"/>
    <b v="0"/>
    <x v="0"/>
    <n v="5661"/>
  </r>
  <r>
    <n v="11"/>
    <n v="50"/>
    <n v="3.8181818181818201"/>
    <n v="2"/>
    <n v="1"/>
    <n v="1"/>
    <n v="5.0184645652770996"/>
    <n v="-4.0184645652770996"/>
    <n v="16.148057462387669"/>
    <b v="0"/>
    <b v="0"/>
    <b v="1"/>
    <b v="0"/>
    <b v="0"/>
    <b v="0"/>
    <x v="1"/>
    <n v="5662"/>
  </r>
  <r>
    <n v="11"/>
    <n v="50"/>
    <n v="3.8181818181818201"/>
    <n v="2"/>
    <n v="2"/>
    <n v="2"/>
    <n v="5.2069997787475604"/>
    <n v="-3.2069997787475604"/>
    <n v="10.2848475808869"/>
    <b v="0"/>
    <b v="0"/>
    <b v="1"/>
    <b v="0"/>
    <b v="0"/>
    <b v="0"/>
    <x v="2"/>
    <n v="5663"/>
  </r>
  <r>
    <n v="11"/>
    <n v="50"/>
    <n v="3.8181818181818201"/>
    <n v="2"/>
    <n v="27"/>
    <n v="9.4994964753272892"/>
    <n v="6.0175547599792498"/>
    <n v="3.4819417153480394"/>
    <n v="12.123918109080847"/>
    <b v="0"/>
    <b v="0"/>
    <b v="1"/>
    <b v="0"/>
    <b v="0"/>
    <b v="0"/>
    <x v="4"/>
    <n v="5664"/>
  </r>
  <r>
    <n v="11"/>
    <n v="50"/>
    <n v="3.8181818181818201"/>
    <n v="2"/>
    <n v="18"/>
    <n v="9.9986679986679992"/>
    <n v="6.0419187545776403"/>
    <n v="3.9567492440903589"/>
    <n v="15.655864580609627"/>
    <b v="0"/>
    <b v="0"/>
    <b v="1"/>
    <b v="0"/>
    <b v="0"/>
    <b v="0"/>
    <x v="5"/>
    <n v="5665"/>
  </r>
  <r>
    <n v="11"/>
    <n v="50"/>
    <n v="3.8181818181818201"/>
    <n v="2"/>
    <n v="38"/>
    <n v="7.7290930506478199"/>
    <n v="5.9877762794494602"/>
    <n v="1.7413167711983597"/>
    <n v="3.0321840976566805"/>
    <b v="0"/>
    <b v="1"/>
    <b v="0"/>
    <b v="0"/>
    <b v="0"/>
    <b v="0"/>
    <x v="3"/>
    <n v="5666"/>
  </r>
  <r>
    <n v="11"/>
    <n v="50"/>
    <n v="3.8181818181818201"/>
    <n v="2"/>
    <n v="11"/>
    <n v="9.2775371287128703"/>
    <n v="6.0608687400817898"/>
    <n v="3.2166683886310805"/>
    <n v="10.346955522418472"/>
    <b v="0"/>
    <b v="0"/>
    <b v="1"/>
    <b v="0"/>
    <b v="0"/>
    <b v="0"/>
    <x v="4"/>
    <n v="5667"/>
  </r>
  <r>
    <n v="11"/>
    <n v="50"/>
    <n v="3.8181818181818201"/>
    <n v="2"/>
    <n v="26"/>
    <n v="8.2974203338391508"/>
    <n v="6.0202617645263699"/>
    <n v="2.2771585693127809"/>
    <n v="5.1854511497946314"/>
    <b v="0"/>
    <b v="0"/>
    <b v="1"/>
    <b v="0"/>
    <b v="0"/>
    <b v="0"/>
    <x v="3"/>
    <n v="5668"/>
  </r>
  <r>
    <n v="11"/>
    <n v="50"/>
    <n v="3.8181818181818201"/>
    <n v="2"/>
    <n v="17"/>
    <n v="8.7510683760683694"/>
    <n v="6.0446262359619096"/>
    <n v="2.7064421401064598"/>
    <n v="7.3248290577440338"/>
    <b v="0"/>
    <b v="0"/>
    <b v="1"/>
    <b v="0"/>
    <b v="0"/>
    <b v="0"/>
    <x v="4"/>
    <n v="5669"/>
  </r>
  <r>
    <n v="11"/>
    <n v="50"/>
    <n v="3.8181818181818201"/>
    <n v="2"/>
    <n v="10"/>
    <n v="9.27536231884058"/>
    <n v="6.0635757446289098"/>
    <n v="3.2117865742116702"/>
    <n v="10.315572998286337"/>
    <b v="0"/>
    <b v="0"/>
    <b v="1"/>
    <b v="0"/>
    <b v="0"/>
    <b v="0"/>
    <x v="4"/>
    <n v="5670"/>
  </r>
  <r>
    <n v="11"/>
    <n v="50"/>
    <n v="3.8181818181818201"/>
    <n v="2"/>
    <n v="5"/>
    <n v="5.5624519600307503"/>
    <n v="5.7634792327880904"/>
    <n v="-0.20102727275734011"/>
    <n v="4.0411964392254016E-2"/>
    <b v="1"/>
    <b v="0"/>
    <b v="0"/>
    <b v="0"/>
    <b v="0"/>
    <b v="0"/>
    <x v="6"/>
    <n v="5671"/>
  </r>
  <r>
    <n v="11"/>
    <n v="50"/>
    <n v="3.8181818181818201"/>
    <n v="2"/>
    <n v="6"/>
    <n v="6.4709980096673299"/>
    <n v="5.9405369758606001"/>
    <n v="0.53046103380672971"/>
    <n v="0.28138890838730446"/>
    <b v="1"/>
    <b v="0"/>
    <b v="0"/>
    <b v="0"/>
    <b v="0"/>
    <b v="0"/>
    <x v="7"/>
    <n v="5672"/>
  </r>
  <r>
    <n v="11"/>
    <n v="50"/>
    <n v="3.8181818181818201"/>
    <n v="2"/>
    <n v="3"/>
    <n v="3.4268774703557301"/>
    <n v="5.3955354690551802"/>
    <n v="-1.9686579986994501"/>
    <n v="3.8756143158433241"/>
    <b v="0"/>
    <b v="1"/>
    <b v="0"/>
    <b v="0"/>
    <b v="0"/>
    <b v="0"/>
    <x v="8"/>
    <n v="5673"/>
  </r>
  <r>
    <n v="11"/>
    <n v="50"/>
    <n v="3.8181818181818201"/>
    <n v="2"/>
    <n v="4"/>
    <n v="4.3788049605411503"/>
    <n v="5.5840706825256303"/>
    <n v="-1.20526572198448"/>
    <n v="1.4526654605907698"/>
    <b v="0"/>
    <b v="1"/>
    <b v="0"/>
    <b v="0"/>
    <b v="0"/>
    <b v="0"/>
    <x v="9"/>
    <n v="5674"/>
  </r>
  <r>
    <n v="11"/>
    <n v="50"/>
    <n v="3.8181818181818201"/>
    <n v="2"/>
    <n v="103"/>
    <n v="6.7686567164179099"/>
    <n v="5.8651838302612296"/>
    <n v="0.90347288615668031"/>
    <n v="0.81626325602028182"/>
    <b v="1"/>
    <b v="0"/>
    <b v="0"/>
    <b v="0"/>
    <b v="0"/>
    <b v="0"/>
    <x v="7"/>
    <n v="5675"/>
  </r>
  <r>
    <n v="11"/>
    <n v="50"/>
    <n v="3.8181818181818201"/>
    <n v="2"/>
    <n v="28"/>
    <n v="6.37446808510638"/>
    <n v="6.0148477554321298"/>
    <n v="0.35962032967425017"/>
    <n v="0.12932678151501639"/>
    <b v="1"/>
    <b v="0"/>
    <b v="0"/>
    <b v="0"/>
    <b v="0"/>
    <b v="0"/>
    <x v="6"/>
    <n v="5676"/>
  </r>
  <r>
    <n v="11"/>
    <n v="50"/>
    <n v="3.8181818181818201"/>
    <n v="2"/>
    <n v="109"/>
    <n v="3.6666666666666701"/>
    <n v="5.8632621765136701"/>
    <n v="-2.196595509847"/>
    <n v="4.8250318338800016"/>
    <b v="0"/>
    <b v="0"/>
    <b v="1"/>
    <b v="0"/>
    <b v="0"/>
    <b v="0"/>
    <x v="8"/>
    <n v="5677"/>
  </r>
  <r>
    <n v="11"/>
    <n v="50"/>
    <n v="3.8181818181818201"/>
    <n v="2"/>
    <n v="84"/>
    <n v="4.1636363636363596"/>
    <n v="5.88783884048462"/>
    <n v="-1.7242024768482604"/>
    <n v="2.9728741811696762"/>
    <b v="0"/>
    <b v="1"/>
    <b v="0"/>
    <b v="0"/>
    <b v="0"/>
    <b v="0"/>
    <x v="8"/>
    <n v="5678"/>
  </r>
  <r>
    <n v="11"/>
    <n v="50"/>
    <n v="3.8181818181818201"/>
    <n v="2"/>
    <n v="53"/>
    <n v="5.1680000000000001"/>
    <n v="5.9521293640136701"/>
    <n v="-0.78412936401366995"/>
    <n v="0.61485885950848251"/>
    <b v="1"/>
    <b v="0"/>
    <b v="0"/>
    <b v="0"/>
    <b v="0"/>
    <b v="0"/>
    <x v="9"/>
    <n v="5679"/>
  </r>
  <r>
    <n v="11"/>
    <n v="50"/>
    <n v="3.8181818181818201"/>
    <n v="2"/>
    <n v="7"/>
    <n v="7.4547392176529597"/>
    <n v="6.0716972351074201"/>
    <n v="1.3830419825455396"/>
    <n v="1.9128051254834966"/>
    <b v="0"/>
    <b v="1"/>
    <b v="0"/>
    <b v="0"/>
    <b v="0"/>
    <b v="0"/>
    <x v="7"/>
    <n v="5680"/>
  </r>
  <r>
    <n v="11"/>
    <n v="50"/>
    <n v="3.8181818181818201"/>
    <n v="2"/>
    <n v="39"/>
    <n v="7.66377440347072"/>
    <n v="5.9850692749023402"/>
    <n v="1.6787051285683798"/>
    <n v="2.8180509086817809"/>
    <b v="0"/>
    <b v="1"/>
    <b v="0"/>
    <b v="0"/>
    <b v="0"/>
    <b v="0"/>
    <x v="3"/>
    <n v="5681"/>
  </r>
  <r>
    <n v="11"/>
    <n v="50"/>
    <n v="3.8181818181818201"/>
    <n v="2"/>
    <n v="67"/>
    <n v="3.6923076923076898"/>
    <n v="5.9219017028808603"/>
    <n v="-2.2295940105731704"/>
    <n v="4.9710894519837545"/>
    <b v="0"/>
    <b v="0"/>
    <b v="1"/>
    <b v="0"/>
    <b v="0"/>
    <b v="0"/>
    <x v="8"/>
    <n v="5682"/>
  </r>
  <r>
    <n v="11"/>
    <n v="50"/>
    <n v="3.8181818181818201"/>
    <n v="2"/>
    <n v="19"/>
    <n v="6.2156286721504097"/>
    <n v="6.0392117500305202"/>
    <n v="0.17641692211988946"/>
    <n v="3.1122930410255146E-2"/>
    <b v="1"/>
    <b v="0"/>
    <b v="0"/>
    <b v="0"/>
    <b v="0"/>
    <b v="0"/>
    <x v="6"/>
    <n v="5683"/>
  </r>
  <r>
    <n v="11"/>
    <n v="50"/>
    <n v="3.8181818181818201"/>
    <n v="2"/>
    <n v="68"/>
    <n v="4.3092369477911703"/>
    <n v="5.9198980331420898"/>
    <n v="-1.6106610853509196"/>
    <n v="2.594229131863802"/>
    <b v="0"/>
    <b v="1"/>
    <b v="0"/>
    <b v="0"/>
    <b v="0"/>
    <b v="0"/>
    <x v="8"/>
    <n v="5684"/>
  </r>
  <r>
    <n v="11"/>
    <n v="50"/>
    <n v="3.8181818181818201"/>
    <n v="2"/>
    <n v="35"/>
    <n v="3.5028901734104001"/>
    <n v="5.9958977699279803"/>
    <n v="-2.4930075965175802"/>
    <n v="6.2150868762943619"/>
    <b v="0"/>
    <b v="0"/>
    <b v="1"/>
    <b v="0"/>
    <b v="0"/>
    <b v="0"/>
    <x v="8"/>
    <n v="5685"/>
  </r>
  <r>
    <n v="11"/>
    <n v="50"/>
    <n v="3.8181818181818201"/>
    <n v="2"/>
    <n v="12"/>
    <n v="8.9344608879492604"/>
    <n v="6.0581617355346697"/>
    <n v="2.8762991524145907"/>
    <n v="8.2730968141808923"/>
    <b v="0"/>
    <b v="0"/>
    <b v="1"/>
    <b v="0"/>
    <b v="0"/>
    <b v="0"/>
    <x v="4"/>
    <n v="5686"/>
  </r>
  <r>
    <n v="11"/>
    <n v="50"/>
    <n v="3.8181818181818201"/>
    <n v="2"/>
    <n v="37"/>
    <n v="6.0167597765363103"/>
    <n v="5.9904832839965803"/>
    <n v="2.6276492539730079E-2"/>
    <n v="6.9045406019049046E-4"/>
    <b v="1"/>
    <b v="0"/>
    <b v="0"/>
    <b v="0"/>
    <b v="0"/>
    <b v="0"/>
    <x v="6"/>
    <n v="5687"/>
  </r>
  <r>
    <n v="11"/>
    <n v="50"/>
    <n v="3.8181818181818201"/>
    <n v="2"/>
    <n v="21"/>
    <n v="6.2414712153518099"/>
    <n v="6.0337972640991202"/>
    <n v="0.20767395125268973"/>
    <n v="4.3128470028904548E-2"/>
    <b v="1"/>
    <b v="0"/>
    <b v="0"/>
    <b v="0"/>
    <b v="0"/>
    <b v="0"/>
    <x v="6"/>
    <n v="5688"/>
  </r>
  <r>
    <n v="11"/>
    <n v="50"/>
    <n v="3.8181818181818201"/>
    <n v="2"/>
    <n v="20"/>
    <n v="5.3996282527880997"/>
    <n v="6.0365047454834002"/>
    <n v="-0.63687649269530056"/>
    <n v="0.40561166694786721"/>
    <b v="1"/>
    <b v="0"/>
    <b v="0"/>
    <b v="0"/>
    <b v="0"/>
    <b v="0"/>
    <x v="9"/>
    <n v="5689"/>
  </r>
  <r>
    <n v="11"/>
    <n v="50"/>
    <n v="3.8181818181818201"/>
    <n v="2"/>
    <n v="83"/>
    <n v="3.71428571428571"/>
    <n v="5.8898425102233896"/>
    <n v="-2.1755567959376796"/>
    <n v="4.7330473723506223"/>
    <b v="0"/>
    <b v="0"/>
    <b v="1"/>
    <b v="0"/>
    <b v="0"/>
    <b v="0"/>
    <x v="8"/>
    <n v="5690"/>
  </r>
  <r>
    <n v="11"/>
    <n v="50"/>
    <n v="3.8181818181818201"/>
    <n v="2"/>
    <n v="29"/>
    <n v="4.8388489208633096"/>
    <n v="6.0121402740478498"/>
    <n v="-1.1732913531845401"/>
    <n v="1.3766125994576093"/>
    <b v="0"/>
    <b v="1"/>
    <b v="0"/>
    <b v="0"/>
    <b v="0"/>
    <b v="0"/>
    <x v="9"/>
    <n v="5691"/>
  </r>
  <r>
    <n v="11"/>
    <n v="50"/>
    <n v="3.8181818181818201"/>
    <n v="2"/>
    <n v="23"/>
    <n v="7.3246517262265298"/>
    <n v="6.0283832550048801"/>
    <n v="1.2962684712216497"/>
    <n v="1.6803119494833128"/>
    <b v="0"/>
    <b v="1"/>
    <b v="0"/>
    <b v="0"/>
    <b v="0"/>
    <b v="0"/>
    <x v="7"/>
    <n v="5692"/>
  </r>
  <r>
    <n v="11"/>
    <n v="50"/>
    <n v="3.8181818181818201"/>
    <n v="2"/>
    <n v="52"/>
    <n v="7.4857142857142804"/>
    <n v="5.9543590545654297"/>
    <n v="1.5313552311488507"/>
    <n v="2.3450488439669499"/>
    <b v="0"/>
    <b v="1"/>
    <b v="0"/>
    <b v="0"/>
    <b v="0"/>
    <b v="0"/>
    <x v="3"/>
    <n v="5693"/>
  </r>
  <r>
    <n v="11"/>
    <n v="50"/>
    <n v="3.8181818181818201"/>
    <n v="2"/>
    <n v="13"/>
    <n v="8.2860650705954608"/>
    <n v="6.0554547309875497"/>
    <n v="2.2306103396079111"/>
    <n v="4.9756224871657206"/>
    <b v="0"/>
    <b v="0"/>
    <b v="1"/>
    <b v="0"/>
    <b v="0"/>
    <b v="0"/>
    <x v="3"/>
    <n v="5694"/>
  </r>
  <r>
    <n v="11"/>
    <n v="50"/>
    <n v="3.8181818181818201"/>
    <n v="2"/>
    <n v="48"/>
    <n v="6.8607594936708898"/>
    <n v="5.9632763862609899"/>
    <n v="0.89748310740989989"/>
    <n v="0.80547592808612989"/>
    <b v="1"/>
    <b v="0"/>
    <b v="0"/>
    <b v="0"/>
    <b v="0"/>
    <b v="0"/>
    <x v="7"/>
    <n v="5695"/>
  </r>
  <r>
    <n v="11"/>
    <n v="50"/>
    <n v="3.8181818181818201"/>
    <n v="2"/>
    <n v="16"/>
    <n v="9.5451127819548898"/>
    <n v="6.0473332405090297"/>
    <n v="3.4977795414458601"/>
    <n v="12.234461720557212"/>
    <b v="0"/>
    <b v="0"/>
    <b v="1"/>
    <b v="0"/>
    <b v="0"/>
    <b v="0"/>
    <x v="4"/>
    <n v="5696"/>
  </r>
  <r>
    <n v="11"/>
    <n v="50"/>
    <n v="3.8181818181818201"/>
    <n v="2"/>
    <n v="44"/>
    <n v="8.5481283422459899"/>
    <n v="5.9721941947937003"/>
    <n v="2.5759341474522897"/>
    <n v="6.6354367320107546"/>
    <b v="0"/>
    <b v="0"/>
    <b v="1"/>
    <b v="0"/>
    <b v="0"/>
    <b v="0"/>
    <x v="4"/>
    <n v="5697"/>
  </r>
  <r>
    <n v="11"/>
    <n v="50"/>
    <n v="3.8181818181818201"/>
    <n v="2"/>
    <n v="34"/>
    <n v="7.98"/>
    <n v="5.9986047744751003"/>
    <n v="1.9813952255249001"/>
    <n v="3.9259270397328696"/>
    <b v="0"/>
    <b v="1"/>
    <b v="0"/>
    <b v="0"/>
    <b v="0"/>
    <b v="0"/>
    <x v="3"/>
    <n v="5698"/>
  </r>
  <r>
    <n v="11"/>
    <n v="50"/>
    <n v="3.8181818181818201"/>
    <n v="2"/>
    <n v="8"/>
    <n v="8.2001711910002406"/>
    <n v="6.0689902305603001"/>
    <n v="2.1311809604399405"/>
    <n v="4.5419322861417077"/>
    <b v="0"/>
    <b v="0"/>
    <b v="1"/>
    <b v="0"/>
    <b v="0"/>
    <b v="0"/>
    <x v="3"/>
    <n v="5699"/>
  </r>
  <r>
    <n v="11"/>
    <n v="50"/>
    <n v="3.8181818181818201"/>
    <n v="2"/>
    <n v="40"/>
    <n v="8.7765588914549593"/>
    <n v="5.98236179351807"/>
    <n v="2.7941970979368893"/>
    <n v="7.8075374221189344"/>
    <b v="0"/>
    <b v="0"/>
    <b v="1"/>
    <b v="0"/>
    <b v="0"/>
    <b v="0"/>
    <x v="4"/>
    <n v="5700"/>
  </r>
  <r>
    <n v="11"/>
    <n v="50"/>
    <n v="3.8181818181818201"/>
    <n v="2"/>
    <n v="229"/>
    <n v="4"/>
    <n v="5.8189845085143999"/>
    <n v="-1.8189845085143999"/>
    <n v="3.308704642215373"/>
    <b v="0"/>
    <b v="1"/>
    <b v="0"/>
    <b v="0"/>
    <b v="0"/>
    <b v="0"/>
    <x v="8"/>
    <n v="5701"/>
  </r>
  <r>
    <n v="11"/>
    <n v="50"/>
    <n v="3.8181818181818201"/>
    <n v="2"/>
    <n v="198"/>
    <n v="4.4761904761904798"/>
    <n v="5.82120609283447"/>
    <n v="-1.3450156166439902"/>
    <n v="1.8090670090162131"/>
    <b v="0"/>
    <b v="1"/>
    <b v="0"/>
    <b v="0"/>
    <b v="0"/>
    <b v="0"/>
    <x v="9"/>
    <n v="5702"/>
  </r>
  <r>
    <n v="11"/>
    <n v="50"/>
    <n v="3.8181818181818201"/>
    <n v="2"/>
    <n v="104"/>
    <n v="4.3322683706070304"/>
    <n v="5.8649477958679199"/>
    <n v="-1.5326794252608895"/>
    <n v="2.3491062206180504"/>
    <b v="0"/>
    <b v="1"/>
    <b v="0"/>
    <b v="0"/>
    <b v="0"/>
    <b v="0"/>
    <x v="8"/>
    <n v="5703"/>
  </r>
  <r>
    <n v="11"/>
    <n v="50"/>
    <n v="3.8181818181818201"/>
    <n v="2"/>
    <n v="110"/>
    <n v="4.31666666666667"/>
    <n v="5.8623862266540501"/>
    <n v="-1.5457195599873801"/>
    <n v="2.3892489581275798"/>
    <b v="0"/>
    <b v="1"/>
    <b v="0"/>
    <b v="0"/>
    <b v="0"/>
    <b v="0"/>
    <x v="8"/>
    <n v="5704"/>
  </r>
  <r>
    <n v="11"/>
    <n v="50"/>
    <n v="3.8181818181818201"/>
    <n v="2"/>
    <n v="99"/>
    <n v="4"/>
    <n v="5.8687334060668901"/>
    <n v="-1.8687334060668901"/>
    <n v="3.4921645429503605"/>
    <b v="0"/>
    <b v="1"/>
    <b v="0"/>
    <b v="0"/>
    <b v="0"/>
    <b v="0"/>
    <x v="8"/>
    <n v="5705"/>
  </r>
  <r>
    <n v="11"/>
    <n v="50"/>
    <n v="3.8181818181818201"/>
    <n v="2"/>
    <n v="148"/>
    <n v="4.1333333333333302"/>
    <n v="5.83646583557129"/>
    <n v="-1.7031325022379598"/>
    <n v="2.900660320179334"/>
    <b v="0"/>
    <b v="1"/>
    <b v="0"/>
    <b v="0"/>
    <b v="0"/>
    <b v="0"/>
    <x v="8"/>
    <n v="5706"/>
  </r>
  <r>
    <n v="11"/>
    <n v="50"/>
    <n v="3.8181818181818201"/>
    <n v="2"/>
    <n v="120"/>
    <n v="4.65625"/>
    <n v="5.8536243438720703"/>
    <n v="-1.1973743438720703"/>
    <n v="1.4337053193630709"/>
    <b v="0"/>
    <b v="1"/>
    <b v="0"/>
    <b v="0"/>
    <b v="0"/>
    <b v="0"/>
    <x v="9"/>
    <n v="5707"/>
  </r>
  <r>
    <n v="11"/>
    <n v="50"/>
    <n v="3.8181818181818201"/>
    <n v="2"/>
    <n v="69"/>
    <n v="5.4123222748815198"/>
    <n v="5.9178943634033203"/>
    <n v="-0.50557208852180047"/>
    <n v="0.25560313669229523"/>
    <b v="1"/>
    <b v="0"/>
    <b v="0"/>
    <b v="0"/>
    <b v="0"/>
    <b v="0"/>
    <x v="9"/>
    <n v="5708"/>
  </r>
  <r>
    <n v="11"/>
    <n v="50"/>
    <n v="3.8181818181818201"/>
    <n v="2"/>
    <n v="57"/>
    <n v="7.7117117117117102"/>
    <n v="5.9432115554809597"/>
    <n v="1.7685001562307505"/>
    <n v="3.1275928025881892"/>
    <b v="0"/>
    <b v="1"/>
    <b v="0"/>
    <b v="0"/>
    <b v="0"/>
    <b v="0"/>
    <x v="3"/>
    <n v="5709"/>
  </r>
  <r>
    <n v="11"/>
    <n v="50"/>
    <n v="3.8181818181818201"/>
    <n v="2"/>
    <n v="173"/>
    <n v="4"/>
    <n v="5.82299757003784"/>
    <n v="-1.82299757003784"/>
    <n v="3.3233201403638692"/>
    <b v="0"/>
    <b v="1"/>
    <b v="0"/>
    <b v="0"/>
    <b v="0"/>
    <b v="0"/>
    <x v="8"/>
    <n v="5710"/>
  </r>
  <r>
    <n v="11"/>
    <n v="50"/>
    <n v="3.8181818181818201"/>
    <n v="2"/>
    <n v="85"/>
    <n v="4.5955056179775298"/>
    <n v="5.8858351707458496"/>
    <n v="-1.2903295527683198"/>
    <n v="1.6649503547472924"/>
    <b v="0"/>
    <b v="1"/>
    <b v="0"/>
    <b v="0"/>
    <b v="0"/>
    <b v="0"/>
    <x v="9"/>
    <n v="5711"/>
  </r>
  <r>
    <n v="11"/>
    <n v="50"/>
    <n v="3.8181818181818201"/>
    <n v="2"/>
    <n v="45"/>
    <n v="7.2192982456140298"/>
    <n v="5.9699649810790998"/>
    <n v="1.24933326453493"/>
    <n v="1.5608336058735053"/>
    <b v="0"/>
    <b v="1"/>
    <b v="0"/>
    <b v="0"/>
    <b v="0"/>
    <b v="0"/>
    <x v="7"/>
    <n v="5712"/>
  </r>
  <r>
    <n v="11"/>
    <n v="50"/>
    <n v="3.8181818181818201"/>
    <n v="2"/>
    <n v="141"/>
    <n v="4.5568181818181799"/>
    <n v="5.8406300544738796"/>
    <n v="-1.2838118726556997"/>
    <n v="1.6481729243717347"/>
    <b v="0"/>
    <b v="1"/>
    <b v="0"/>
    <b v="0"/>
    <b v="0"/>
    <b v="0"/>
    <x v="9"/>
    <n v="5713"/>
  </r>
  <r>
    <n v="11"/>
    <n v="50"/>
    <n v="3.8181818181818201"/>
    <n v="2"/>
    <n v="149"/>
    <n v="5.8888888888888902"/>
    <n v="5.8356151580810502"/>
    <n v="5.3273730807839925E-2"/>
    <n v="2.8380903941861929E-3"/>
    <b v="1"/>
    <b v="0"/>
    <b v="0"/>
    <b v="0"/>
    <b v="0"/>
    <b v="0"/>
    <x v="6"/>
    <n v="5714"/>
  </r>
  <r>
    <n v="11"/>
    <n v="50"/>
    <n v="3.8181818181818201"/>
    <n v="2"/>
    <n v="121"/>
    <n v="6.3684210526315796"/>
    <n v="5.8527479171752903"/>
    <n v="0.51567313545628934"/>
    <n v="0.26591878263132052"/>
    <b v="1"/>
    <b v="0"/>
    <b v="0"/>
    <b v="0"/>
    <b v="0"/>
    <b v="0"/>
    <x v="7"/>
    <n v="5715"/>
  </r>
  <r>
    <n v="11"/>
    <n v="50"/>
    <n v="3.8181818181818201"/>
    <n v="2"/>
    <n v="157"/>
    <n v="4.7249999999999996"/>
    <n v="5.8288087844848597"/>
    <n v="-1.1038087844848601"/>
    <n v="1.2183938327059443"/>
    <b v="0"/>
    <b v="1"/>
    <b v="0"/>
    <b v="0"/>
    <b v="0"/>
    <b v="0"/>
    <x v="9"/>
    <n v="5716"/>
  </r>
  <r>
    <n v="11"/>
    <n v="50"/>
    <n v="3.8181818181818201"/>
    <n v="2"/>
    <n v="56"/>
    <n v="7.2676518883415397"/>
    <n v="5.9454412460327104"/>
    <n v="1.3222106423088293"/>
    <n v="1.7482409826347272"/>
    <b v="0"/>
    <b v="1"/>
    <b v="0"/>
    <b v="0"/>
    <b v="0"/>
    <b v="0"/>
    <x v="7"/>
    <n v="5717"/>
  </r>
  <r>
    <n v="11"/>
    <n v="50"/>
    <n v="3.8181818181818201"/>
    <n v="2"/>
    <n v="70"/>
    <n v="6.57007125890736"/>
    <n v="5.9158906936645499"/>
    <n v="0.6541805652428101"/>
    <n v="0.42795221194140254"/>
    <b v="1"/>
    <b v="0"/>
    <b v="0"/>
    <b v="0"/>
    <b v="0"/>
    <b v="0"/>
    <x v="7"/>
    <n v="5718"/>
  </r>
  <r>
    <n v="11"/>
    <n v="50"/>
    <n v="3.8181818181818201"/>
    <n v="2"/>
    <n v="100"/>
    <n v="4"/>
    <n v="5.8678460121154803"/>
    <n v="-1.8678460121154803"/>
    <n v="3.488848724975703"/>
    <b v="0"/>
    <b v="1"/>
    <b v="0"/>
    <b v="0"/>
    <b v="0"/>
    <b v="0"/>
    <x v="8"/>
    <n v="5719"/>
  </r>
  <r>
    <n v="11"/>
    <n v="50"/>
    <n v="3.8181818181818201"/>
    <n v="2"/>
    <n v="54"/>
    <n v="5.9856115107913697"/>
    <n v="5.9499001502990696"/>
    <n v="3.5711360492300059E-2"/>
    <n v="1.2753012682110096E-3"/>
    <b v="1"/>
    <b v="0"/>
    <b v="0"/>
    <b v="0"/>
    <b v="0"/>
    <b v="0"/>
    <x v="6"/>
    <n v="5720"/>
  </r>
  <r>
    <n v="11"/>
    <n v="50"/>
    <n v="3.8181818181818201"/>
    <n v="2"/>
    <n v="30"/>
    <n v="5.8140723270440198"/>
    <n v="6.0094332695007298"/>
    <n v="-0.19536094245670999"/>
    <n v="3.8165897837573952E-2"/>
    <b v="1"/>
    <b v="0"/>
    <b v="0"/>
    <b v="0"/>
    <b v="0"/>
    <b v="0"/>
    <x v="6"/>
    <n v="5721"/>
  </r>
  <r>
    <n v="11"/>
    <n v="50"/>
    <n v="3.8181818181818201"/>
    <n v="2"/>
    <n v="24"/>
    <n v="8.7186682520808603"/>
    <n v="6.0256762504577601"/>
    <n v="2.6929920016231002"/>
    <n v="7.2522059208059915"/>
    <b v="0"/>
    <b v="0"/>
    <b v="1"/>
    <b v="0"/>
    <b v="0"/>
    <b v="0"/>
    <x v="4"/>
    <n v="5722"/>
  </r>
  <r>
    <n v="11"/>
    <n v="50"/>
    <n v="3.8181818181818201"/>
    <n v="2"/>
    <n v="72"/>
    <n v="7.8292939936775596"/>
    <n v="5.9118833541870099"/>
    <n v="1.9174106394905497"/>
    <n v="3.6764635604315585"/>
    <b v="0"/>
    <b v="1"/>
    <b v="0"/>
    <b v="0"/>
    <b v="0"/>
    <b v="0"/>
    <x v="3"/>
    <n v="5723"/>
  </r>
  <r>
    <n v="11"/>
    <n v="50"/>
    <n v="3.8181818181818201"/>
    <n v="2"/>
    <n v="73"/>
    <n v="7.8033826638477803"/>
    <n v="5.9098796844482404"/>
    <n v="1.8935029793995399"/>
    <n v="3.5853535329949344"/>
    <b v="0"/>
    <b v="1"/>
    <b v="0"/>
    <b v="0"/>
    <b v="0"/>
    <b v="0"/>
    <x v="3"/>
    <n v="5724"/>
  </r>
  <r>
    <n v="11"/>
    <n v="50"/>
    <n v="3.8181818181818201"/>
    <n v="2"/>
    <n v="125"/>
    <n v="4"/>
    <n v="5.8498897552490199"/>
    <n v="-1.8498897552490199"/>
    <n v="3.4220921065752785"/>
    <b v="0"/>
    <b v="1"/>
    <b v="0"/>
    <b v="0"/>
    <b v="0"/>
    <b v="0"/>
    <x v="8"/>
    <n v="5725"/>
  </r>
  <r>
    <n v="11"/>
    <n v="50"/>
    <n v="3.8181818181818201"/>
    <n v="2"/>
    <n v="36"/>
    <n v="5.8475177304964596"/>
    <n v="5.9931907653808603"/>
    <n v="-0.14567303488440064"/>
    <n v="2.1220633092431808E-2"/>
    <b v="1"/>
    <b v="0"/>
    <b v="0"/>
    <b v="0"/>
    <b v="0"/>
    <b v="0"/>
    <x v="6"/>
    <n v="5726"/>
  </r>
  <r>
    <n v="11"/>
    <n v="50"/>
    <n v="3.8181818181818201"/>
    <n v="2"/>
    <n v="49"/>
    <n v="5.55"/>
    <n v="5.9610471725463903"/>
    <n v="-0.41104717254639045"/>
    <n v="0.16895977805838208"/>
    <b v="1"/>
    <b v="0"/>
    <b v="0"/>
    <b v="0"/>
    <b v="0"/>
    <b v="0"/>
    <x v="6"/>
    <n v="5727"/>
  </r>
  <r>
    <n v="11"/>
    <n v="50"/>
    <n v="3.8181818181818201"/>
    <n v="2"/>
    <n v="77"/>
    <n v="5.0909090909090899"/>
    <n v="5.9018645286560103"/>
    <n v="-0.81095543774692036"/>
    <n v="0.6576487220112992"/>
    <b v="1"/>
    <b v="0"/>
    <b v="0"/>
    <b v="0"/>
    <b v="0"/>
    <b v="0"/>
    <x v="9"/>
    <n v="5728"/>
  </r>
  <r>
    <n v="11"/>
    <n v="50"/>
    <n v="3.8181818181818201"/>
    <n v="2"/>
    <n v="22"/>
    <n v="7.4167474943420597"/>
    <n v="6.0310902595520002"/>
    <n v="1.3856572347900595"/>
    <n v="1.9200459723260341"/>
    <b v="0"/>
    <b v="1"/>
    <b v="0"/>
    <b v="0"/>
    <b v="0"/>
    <b v="0"/>
    <x v="7"/>
    <n v="5729"/>
  </r>
  <r>
    <n v="11"/>
    <n v="50"/>
    <n v="3.8181818181818201"/>
    <n v="2"/>
    <n v="86"/>
    <n v="6.2790123456790097"/>
    <n v="5.8838315010070801"/>
    <n v="0.3951808446719296"/>
    <n v="0.15616789999561975"/>
    <b v="1"/>
    <b v="0"/>
    <b v="0"/>
    <b v="0"/>
    <b v="0"/>
    <b v="0"/>
    <x v="6"/>
    <n v="5730"/>
  </r>
  <r>
    <n v="11"/>
    <n v="50"/>
    <n v="3.8181818181818201"/>
    <n v="2"/>
    <n v="58"/>
    <n v="7.9741379310344804"/>
    <n v="5.9409823417663601"/>
    <n v="2.0331555892681203"/>
    <n v="4.1337216501721974"/>
    <b v="0"/>
    <b v="0"/>
    <b v="1"/>
    <b v="0"/>
    <b v="0"/>
    <b v="0"/>
    <x v="3"/>
    <n v="5731"/>
  </r>
  <r>
    <n v="11"/>
    <n v="50"/>
    <n v="3.8181818181818201"/>
    <n v="2"/>
    <n v="14"/>
    <n v="9.9886018237082101"/>
    <n v="6.0527472496032697"/>
    <n v="3.9358545741049404"/>
    <n v="15.490951228502782"/>
    <b v="0"/>
    <b v="0"/>
    <b v="1"/>
    <b v="0"/>
    <b v="0"/>
    <b v="0"/>
    <x v="5"/>
    <n v="5732"/>
  </r>
  <r>
    <n v="11"/>
    <n v="50"/>
    <n v="3.8181818181818201"/>
    <n v="2"/>
    <n v="94"/>
    <n v="4.75"/>
    <n v="5.8731703758239702"/>
    <n v="-1.1231703758239702"/>
    <n v="1.2615116931285584"/>
    <b v="0"/>
    <b v="1"/>
    <b v="0"/>
    <b v="0"/>
    <b v="0"/>
    <b v="0"/>
    <x v="9"/>
    <n v="5733"/>
  </r>
  <r>
    <n v="11"/>
    <n v="50"/>
    <n v="3.8181818181818201"/>
    <n v="2"/>
    <n v="105"/>
    <n v="5.69921875"/>
    <n v="5.86476850509644"/>
    <n v="-0.16554975509643999"/>
    <n v="2.7406721412491258E-2"/>
    <b v="1"/>
    <b v="0"/>
    <b v="0"/>
    <b v="0"/>
    <b v="0"/>
    <b v="0"/>
    <x v="6"/>
    <n v="5734"/>
  </r>
  <r>
    <n v="11"/>
    <n v="50"/>
    <n v="3.8181818181818201"/>
    <n v="2"/>
    <n v="78"/>
    <n v="6.28571428571429"/>
    <n v="5.8998608589172399"/>
    <n v="0.38585342679705015"/>
    <n v="0.14888286697102654"/>
    <b v="1"/>
    <b v="0"/>
    <b v="0"/>
    <b v="0"/>
    <b v="0"/>
    <b v="0"/>
    <x v="6"/>
    <n v="5735"/>
  </r>
  <r>
    <n v="11"/>
    <n v="50"/>
    <n v="3.8181818181818201"/>
    <n v="2"/>
    <n v="50"/>
    <n v="7.0133333333333301"/>
    <n v="5.9588179588317898"/>
    <n v="1.0545153745015403"/>
    <n v="1.1120026750601237"/>
    <b v="0"/>
    <b v="1"/>
    <b v="0"/>
    <b v="0"/>
    <b v="0"/>
    <b v="0"/>
    <x v="7"/>
    <n v="5736"/>
  </r>
  <r>
    <n v="11"/>
    <n v="50"/>
    <n v="3.8181818181818201"/>
    <n v="2"/>
    <n v="41"/>
    <n v="7.3871921182265998"/>
    <n v="5.9796547889709499"/>
    <n v="1.4075373292556499"/>
    <n v="1.9811613332481277"/>
    <b v="0"/>
    <b v="1"/>
    <b v="0"/>
    <b v="0"/>
    <b v="0"/>
    <b v="0"/>
    <x v="7"/>
    <n v="5737"/>
  </r>
  <r>
    <n v="11"/>
    <n v="50"/>
    <n v="3.8181818181818201"/>
    <n v="2"/>
    <n v="15"/>
    <n v="7.7376453488372103"/>
    <n v="6.0500402450561497"/>
    <n v="1.6876051037810607"/>
    <n v="2.8480109863078846"/>
    <b v="0"/>
    <b v="1"/>
    <b v="0"/>
    <b v="0"/>
    <b v="0"/>
    <b v="0"/>
    <x v="3"/>
    <n v="5738"/>
  </r>
  <r>
    <n v="11"/>
    <n v="50"/>
    <n v="3.8181818181818201"/>
    <n v="2"/>
    <n v="9"/>
    <n v="8.9388962864329002"/>
    <n v="6.06628322601318"/>
    <n v="2.8726130604197202"/>
    <n v="8.2519057948939505"/>
    <b v="0"/>
    <b v="0"/>
    <b v="1"/>
    <b v="0"/>
    <b v="0"/>
    <b v="0"/>
    <x v="4"/>
    <n v="5739"/>
  </r>
  <r>
    <n v="11"/>
    <n v="50"/>
    <n v="3.8181818181818201"/>
    <n v="2"/>
    <n v="31"/>
    <n v="6.6259185036740096"/>
    <n v="6.0067262649536097"/>
    <n v="0.61919223872039986"/>
    <n v="0.38339902849158064"/>
    <b v="1"/>
    <b v="0"/>
    <b v="0"/>
    <b v="0"/>
    <b v="0"/>
    <b v="0"/>
    <x v="7"/>
    <n v="5740"/>
  </r>
  <r>
    <n v="11"/>
    <n v="50"/>
    <n v="3.8181818181818201"/>
    <n v="2"/>
    <n v="405"/>
    <n v="5"/>
    <n v="5.8036994934081996"/>
    <n v="-0.80369949340819957"/>
    <n v="0.64593287570459668"/>
    <b v="1"/>
    <b v="0"/>
    <b v="0"/>
    <b v="0"/>
    <b v="0"/>
    <b v="0"/>
    <x v="9"/>
    <n v="5741"/>
  </r>
  <r>
    <n v="11"/>
    <n v="50"/>
    <n v="3.8181818181818201"/>
    <n v="2"/>
    <n v="319"/>
    <n v="5.25"/>
    <n v="5.8130307197570801"/>
    <n v="-0.56303071975708008"/>
    <n v="0.31700359139017564"/>
    <b v="1"/>
    <b v="0"/>
    <b v="0"/>
    <b v="0"/>
    <b v="0"/>
    <b v="0"/>
    <x v="9"/>
    <n v="5742"/>
  </r>
  <r>
    <n v="11"/>
    <n v="50"/>
    <n v="3.8181818181818201"/>
    <n v="2"/>
    <n v="111"/>
    <n v="5.68333333333333"/>
    <n v="5.8615097999572798"/>
    <n v="-0.17817646662394981"/>
    <n v="3.1746853258595505E-2"/>
    <b v="1"/>
    <b v="0"/>
    <b v="0"/>
    <b v="0"/>
    <b v="0"/>
    <b v="0"/>
    <x v="6"/>
    <n v="5743"/>
  </r>
  <r>
    <n v="11"/>
    <n v="50"/>
    <n v="3.8181818181818201"/>
    <n v="2"/>
    <n v="230"/>
    <n v="5"/>
    <n v="5.8189129829406703"/>
    <n v="-0.81891298294067028"/>
    <n v="0.67061847362878657"/>
    <b v="1"/>
    <b v="0"/>
    <b v="0"/>
    <b v="0"/>
    <b v="0"/>
    <b v="0"/>
    <x v="9"/>
    <n v="5744"/>
  </r>
  <r>
    <n v="11"/>
    <n v="50"/>
    <n v="3.8181818181818201"/>
    <n v="2"/>
    <n v="199"/>
    <n v="5"/>
    <n v="5.8211340904235804"/>
    <n v="-0.82113409042358043"/>
    <n v="0.67426119445576072"/>
    <b v="1"/>
    <b v="0"/>
    <b v="0"/>
    <b v="0"/>
    <b v="0"/>
    <b v="0"/>
    <x v="9"/>
    <n v="5745"/>
  </r>
  <r>
    <n v="11"/>
    <n v="50"/>
    <n v="3.8181818181818201"/>
    <n v="2"/>
    <n v="55"/>
    <n v="5.8640226628895196"/>
    <n v="5.94767045974731"/>
    <n v="-8.3647796857790446E-2"/>
    <n v="6.9969539191621771E-3"/>
    <b v="1"/>
    <b v="0"/>
    <b v="0"/>
    <b v="0"/>
    <b v="0"/>
    <b v="0"/>
    <x v="6"/>
    <n v="5746"/>
  </r>
  <r>
    <n v="11"/>
    <n v="50"/>
    <n v="3.8181818181818201"/>
    <n v="2"/>
    <n v="294"/>
    <n v="5"/>
    <n v="5.8149147033691397"/>
    <n v="-0.81491470336913974"/>
    <n v="0.66408597376721301"/>
    <b v="1"/>
    <b v="0"/>
    <b v="0"/>
    <b v="0"/>
    <b v="0"/>
    <b v="0"/>
    <x v="9"/>
    <n v="5747"/>
  </r>
  <r>
    <n v="11"/>
    <n v="50"/>
    <n v="3.8181818181818201"/>
    <n v="2"/>
    <n v="217"/>
    <n v="5.2777777777777803"/>
    <n v="5.8198442459106401"/>
    <n v="-0.54206646813285975"/>
    <n v="0.29383605587403266"/>
    <b v="1"/>
    <b v="0"/>
    <b v="0"/>
    <b v="0"/>
    <b v="0"/>
    <b v="0"/>
    <x v="9"/>
    <n v="5748"/>
  </r>
  <r>
    <n v="11"/>
    <n v="50"/>
    <n v="3.8181818181818201"/>
    <n v="2"/>
    <n v="233"/>
    <n v="5.5833333333333304"/>
    <n v="5.8186979293823198"/>
    <n v="-0.23536459604898941"/>
    <n v="5.5396493073303958E-2"/>
    <b v="1"/>
    <b v="0"/>
    <b v="0"/>
    <b v="0"/>
    <b v="0"/>
    <b v="0"/>
    <x v="6"/>
    <n v="5749"/>
  </r>
  <r>
    <n v="11"/>
    <n v="50"/>
    <n v="3.8181818181818201"/>
    <n v="2"/>
    <n v="25"/>
    <n v="8.5314718409843806"/>
    <n v="6.0229687690734899"/>
    <n v="2.5085030719108907"/>
    <n v="6.2925876617863752"/>
    <b v="0"/>
    <b v="0"/>
    <b v="1"/>
    <b v="0"/>
    <b v="0"/>
    <b v="0"/>
    <x v="4"/>
    <n v="5750"/>
  </r>
  <r>
    <n v="11"/>
    <n v="50"/>
    <n v="3.8181818181818201"/>
    <n v="2"/>
    <n v="74"/>
    <n v="6.2526315789473701"/>
    <n v="5.90787601470947"/>
    <n v="0.3447555642379001"/>
    <n v="0.11885639907299286"/>
    <b v="1"/>
    <b v="0"/>
    <b v="0"/>
    <b v="0"/>
    <b v="0"/>
    <b v="0"/>
    <x v="6"/>
    <n v="5751"/>
  </r>
  <r>
    <n v="11"/>
    <n v="50"/>
    <n v="3.8181818181818201"/>
    <n v="2"/>
    <n v="71"/>
    <n v="7.4020319303338198"/>
    <n v="5.9138870239257804"/>
    <n v="1.4881449064080394"/>
    <n v="2.2145752624681925"/>
    <b v="0"/>
    <b v="1"/>
    <b v="0"/>
    <b v="0"/>
    <b v="0"/>
    <b v="0"/>
    <x v="7"/>
    <n v="5752"/>
  </r>
  <r>
    <n v="11"/>
    <n v="50"/>
    <n v="3.8181818181818201"/>
    <n v="2"/>
    <n v="174"/>
    <n v="5"/>
    <n v="5.8229255676269496"/>
    <n v="-0.82292556762694957"/>
    <n v="0.67720648985413712"/>
    <b v="1"/>
    <b v="0"/>
    <b v="0"/>
    <b v="0"/>
    <b v="0"/>
    <b v="0"/>
    <x v="9"/>
    <n v="5753"/>
  </r>
  <r>
    <n v="11"/>
    <n v="50"/>
    <n v="3.8181818181818201"/>
    <n v="2"/>
    <n v="142"/>
    <n v="5"/>
    <n v="5.8400516510009801"/>
    <n v="-0.84005165100098012"/>
    <n v="0.70568677634947252"/>
    <b v="1"/>
    <b v="0"/>
    <b v="0"/>
    <b v="0"/>
    <b v="0"/>
    <b v="0"/>
    <x v="9"/>
    <n v="5754"/>
  </r>
  <r>
    <n v="11"/>
    <n v="50"/>
    <n v="3.8181818181818201"/>
    <n v="2"/>
    <n v="158"/>
    <n v="5.3333333333333304"/>
    <n v="5.8279581069946298"/>
    <n v="-0.49462477366129942"/>
    <n v="0.24465366671949168"/>
    <b v="1"/>
    <b v="0"/>
    <b v="0"/>
    <b v="0"/>
    <b v="0"/>
    <b v="0"/>
    <x v="6"/>
    <n v="5755"/>
  </r>
  <r>
    <n v="11"/>
    <n v="50"/>
    <n v="3.8181818181818201"/>
    <n v="2"/>
    <n v="46"/>
    <n v="5.2755905511811001"/>
    <n v="5.9677352905273402"/>
    <n v="-0.6921447393462401"/>
    <n v="0.47906434020467464"/>
    <b v="1"/>
    <b v="0"/>
    <b v="0"/>
    <b v="0"/>
    <b v="0"/>
    <b v="0"/>
    <x v="9"/>
    <n v="5756"/>
  </r>
  <r>
    <n v="11"/>
    <n v="50"/>
    <n v="3.8181818181818201"/>
    <n v="2"/>
    <n v="42"/>
    <n v="7.1604139715394597"/>
    <n v="5.9769477844238299"/>
    <n v="1.1834661871156298"/>
    <n v="1.4005922160460069"/>
    <b v="0"/>
    <b v="1"/>
    <b v="0"/>
    <b v="0"/>
    <b v="0"/>
    <b v="0"/>
    <x v="7"/>
    <n v="5757"/>
  </r>
  <r>
    <n v="11"/>
    <n v="50"/>
    <n v="3.8181818181818201"/>
    <n v="2"/>
    <n v="112"/>
    <n v="6.44475138121547"/>
    <n v="5.8606338500976598"/>
    <n v="0.58411753111781017"/>
    <n v="0.34119329015916594"/>
    <b v="1"/>
    <b v="0"/>
    <b v="0"/>
    <b v="0"/>
    <b v="0"/>
    <b v="0"/>
    <x v="7"/>
    <n v="5758"/>
  </r>
  <r>
    <n v="11"/>
    <n v="50"/>
    <n v="3.8181818181818201"/>
    <n v="2"/>
    <n v="144"/>
    <n v="5.7222222222222197"/>
    <n v="5.8388938903808603"/>
    <n v="-0.11667166815864061"/>
    <n v="1.3612278150919952E-2"/>
    <b v="1"/>
    <b v="0"/>
    <b v="0"/>
    <b v="0"/>
    <b v="0"/>
    <b v="0"/>
    <x v="6"/>
    <n v="5759"/>
  </r>
  <r>
    <n v="11"/>
    <n v="50"/>
    <n v="3.8181818181818201"/>
    <n v="2"/>
    <n v="32"/>
    <n v="7.6746685775707597"/>
    <n v="6.0040192604064897"/>
    <n v="1.67064931716427"/>
    <n v="2.7910691409414414"/>
    <b v="0"/>
    <b v="1"/>
    <b v="0"/>
    <b v="0"/>
    <b v="0"/>
    <b v="0"/>
    <x v="3"/>
    <n v="5760"/>
  </r>
  <r>
    <n v="11"/>
    <n v="50"/>
    <n v="3.8181818181818201"/>
    <n v="2"/>
    <n v="153"/>
    <n v="5.78571428571429"/>
    <n v="5.8322119712829599"/>
    <n v="-4.6497685568669844E-2"/>
    <n v="2.1620347632428879E-3"/>
    <b v="1"/>
    <b v="0"/>
    <b v="0"/>
    <b v="0"/>
    <b v="0"/>
    <b v="0"/>
    <x v="6"/>
    <n v="5761"/>
  </r>
  <r>
    <n v="11"/>
    <n v="50"/>
    <n v="3.8181818181818201"/>
    <n v="2"/>
    <n v="59"/>
    <n v="6.5607476635513997"/>
    <n v="5.9387526512145996"/>
    <n v="0.6219950123368001"/>
    <n v="0.38687779537185613"/>
    <b v="1"/>
    <b v="0"/>
    <b v="0"/>
    <b v="0"/>
    <b v="0"/>
    <b v="0"/>
    <x v="7"/>
    <n v="5762"/>
  </r>
  <r>
    <n v="11"/>
    <n v="50"/>
    <n v="3.8181818181818201"/>
    <n v="2"/>
    <n v="51"/>
    <n v="7.16"/>
    <n v="5.9565882682800302"/>
    <n v="1.20341173171997"/>
    <n v="1.4481997960412569"/>
    <b v="0"/>
    <b v="1"/>
    <b v="0"/>
    <b v="0"/>
    <b v="0"/>
    <b v="0"/>
    <x v="7"/>
    <n v="5763"/>
  </r>
  <r>
    <n v="11"/>
    <n v="50"/>
    <n v="3.8181818181818201"/>
    <n v="2"/>
    <n v="113"/>
    <n v="7.5897435897435903"/>
    <n v="5.8597574234008798"/>
    <n v="1.7299861663427105"/>
    <n v="2.9928521357371483"/>
    <b v="0"/>
    <b v="1"/>
    <b v="0"/>
    <b v="0"/>
    <b v="0"/>
    <b v="0"/>
    <x v="3"/>
    <n v="5764"/>
  </r>
  <r>
    <n v="11"/>
    <n v="50"/>
    <n v="3.8181818181818201"/>
    <n v="2"/>
    <n v="87"/>
    <n v="6.7256097560975601"/>
    <n v="5.8820543289184597"/>
    <n v="0.84355542717910037"/>
    <n v="0.71158575872331453"/>
    <b v="1"/>
    <b v="0"/>
    <b v="0"/>
    <b v="0"/>
    <b v="0"/>
    <b v="0"/>
    <x v="7"/>
    <n v="5765"/>
  </r>
  <r>
    <n v="11"/>
    <n v="50"/>
    <n v="3.8181818181818201"/>
    <n v="2"/>
    <n v="101"/>
    <n v="5.9375"/>
    <n v="5.8669586181640598"/>
    <n v="7.0541381835940165E-2"/>
    <n v="4.9760865513239086E-3"/>
    <b v="1"/>
    <b v="0"/>
    <b v="0"/>
    <b v="0"/>
    <b v="0"/>
    <b v="0"/>
    <x v="6"/>
    <n v="5766"/>
  </r>
  <r>
    <n v="11"/>
    <n v="50"/>
    <n v="3.8181818181818201"/>
    <n v="2"/>
    <n v="150"/>
    <n v="6"/>
    <n v="5.8347644805908203"/>
    <n v="0.16523551940917969"/>
    <n v="2.7302776874421397E-2"/>
    <b v="1"/>
    <b v="0"/>
    <b v="0"/>
    <b v="0"/>
    <b v="0"/>
    <b v="0"/>
    <x v="6"/>
    <n v="5767"/>
  </r>
  <r>
    <n v="11"/>
    <n v="50"/>
    <n v="3.8181818181818201"/>
    <n v="2"/>
    <n v="122"/>
    <n v="6.4929577464788704"/>
    <n v="5.8518719673156703"/>
    <n v="0.64108577916320009"/>
    <n v="0.41099097624528735"/>
    <b v="1"/>
    <b v="0"/>
    <b v="0"/>
    <b v="0"/>
    <b v="0"/>
    <b v="0"/>
    <x v="7"/>
    <n v="5768"/>
  </r>
  <r>
    <n v="11"/>
    <n v="50"/>
    <n v="3.8181818181818201"/>
    <n v="2"/>
    <n v="88"/>
    <n v="7.4159292035398199"/>
    <n v="5.8806509971618697"/>
    <n v="1.5352782063779502"/>
    <n v="2.3570791709790959"/>
    <b v="0"/>
    <b v="1"/>
    <b v="0"/>
    <b v="0"/>
    <b v="0"/>
    <b v="0"/>
    <x v="3"/>
    <n v="5769"/>
  </r>
  <r>
    <n v="11"/>
    <n v="50"/>
    <n v="3.8181818181818201"/>
    <n v="2"/>
    <n v="106"/>
    <n v="6.1832669322709197"/>
    <n v="5.8645892143249503"/>
    <n v="0.31867771794596944"/>
    <n v="0.10155548791525085"/>
    <b v="1"/>
    <b v="0"/>
    <b v="0"/>
    <b v="0"/>
    <b v="0"/>
    <b v="0"/>
    <x v="6"/>
    <n v="5770"/>
  </r>
  <r>
    <n v="11"/>
    <n v="50"/>
    <n v="3.8181818181818201"/>
    <n v="2"/>
    <n v="79"/>
    <n v="6.9090909090909101"/>
    <n v="5.8978571891784703"/>
    <n v="1.0112337199124397"/>
    <n v="1.0225936362879506"/>
    <b v="0"/>
    <b v="1"/>
    <b v="0"/>
    <b v="0"/>
    <b v="0"/>
    <b v="0"/>
    <x v="7"/>
    <n v="5771"/>
  </r>
  <r>
    <n v="11"/>
    <n v="50"/>
    <n v="3.8181818181818201"/>
    <n v="2"/>
    <n v="231"/>
    <n v="6.09375"/>
    <n v="5.8188409805297896"/>
    <n v="0.2749090194702104"/>
    <n v="7.5574968986072522E-2"/>
    <b v="1"/>
    <b v="0"/>
    <b v="0"/>
    <b v="0"/>
    <b v="0"/>
    <b v="0"/>
    <x v="6"/>
    <n v="5772"/>
  </r>
  <r>
    <n v="11"/>
    <n v="50"/>
    <n v="3.8181818181818201"/>
    <n v="2"/>
    <n v="175"/>
    <n v="6.1875"/>
    <n v="5.82285404205322"/>
    <n v="0.36464595794678001"/>
    <n v="0.13296667464692485"/>
    <b v="1"/>
    <b v="0"/>
    <b v="0"/>
    <b v="0"/>
    <b v="0"/>
    <b v="0"/>
    <x v="6"/>
    <n v="5773"/>
  </r>
  <r>
    <n v="11"/>
    <n v="50"/>
    <n v="3.8181818181818201"/>
    <n v="2"/>
    <n v="200"/>
    <n v="6.4791666666666696"/>
    <n v="5.82106256484985"/>
    <n v="0.65810410181681966"/>
    <n v="0.43310100882812297"/>
    <b v="1"/>
    <b v="0"/>
    <b v="0"/>
    <b v="0"/>
    <b v="0"/>
    <b v="0"/>
    <x v="7"/>
    <n v="5774"/>
  </r>
  <r>
    <n v="11"/>
    <n v="50"/>
    <n v="3.8181818181818201"/>
    <n v="2"/>
    <n v="47"/>
    <n v="6.2409090909090903"/>
    <n v="5.9655060768127397"/>
    <n v="0.2754030140963506"/>
    <n v="7.5846820173354687E-2"/>
    <b v="1"/>
    <b v="0"/>
    <b v="0"/>
    <b v="0"/>
    <b v="0"/>
    <b v="0"/>
    <x v="6"/>
    <n v="5775"/>
  </r>
  <r>
    <n v="11"/>
    <n v="50"/>
    <n v="3.8181818181818201"/>
    <n v="2"/>
    <n v="159"/>
    <n v="6.7395833333333304"/>
    <n v="5.8271808624267596"/>
    <n v="0.91240247090657078"/>
    <n v="0.83247826891641574"/>
    <b v="1"/>
    <b v="0"/>
    <b v="0"/>
    <b v="0"/>
    <b v="0"/>
    <b v="0"/>
    <x v="7"/>
    <n v="5776"/>
  </r>
  <r>
    <n v="11"/>
    <n v="50"/>
    <n v="3.8181818181818201"/>
    <n v="2"/>
    <n v="143"/>
    <n v="6.6979166666666696"/>
    <n v="5.8394727706909197"/>
    <n v="0.85844389597574988"/>
    <n v="0.73692592253802414"/>
    <b v="1"/>
    <b v="0"/>
    <b v="0"/>
    <b v="0"/>
    <b v="0"/>
    <b v="0"/>
    <x v="7"/>
    <n v="5777"/>
  </r>
  <r>
    <n v="11"/>
    <n v="50"/>
    <n v="3.8181818181818201"/>
    <n v="2"/>
    <n v="151"/>
    <n v="6.2222222222222197"/>
    <n v="5.8339138031005904"/>
    <n v="0.38830841912162928"/>
    <n v="0.15078342836073891"/>
    <b v="1"/>
    <b v="0"/>
    <b v="0"/>
    <b v="0"/>
    <b v="0"/>
    <b v="0"/>
    <x v="6"/>
    <n v="5778"/>
  </r>
  <r>
    <n v="11"/>
    <n v="50"/>
    <n v="3.8181818181818201"/>
    <n v="2"/>
    <n v="123"/>
    <n v="6.7173913043478297"/>
    <n v="5.8510470390319798"/>
    <n v="0.86634426531584996"/>
    <n v="0.75055238604565988"/>
    <b v="1"/>
    <b v="0"/>
    <b v="0"/>
    <b v="0"/>
    <b v="0"/>
    <b v="0"/>
    <x v="7"/>
    <n v="5779"/>
  </r>
  <r>
    <n v="11"/>
    <n v="50"/>
    <n v="3.8181818181818201"/>
    <n v="2"/>
    <n v="102"/>
    <n v="6.4833333333333298"/>
    <n v="5.86607122421265"/>
    <n v="0.6172621091206798"/>
    <n v="0.38101251135611003"/>
    <b v="1"/>
    <b v="0"/>
    <b v="0"/>
    <b v="0"/>
    <b v="0"/>
    <b v="0"/>
    <x v="7"/>
    <n v="5780"/>
  </r>
  <r>
    <n v="11"/>
    <n v="50"/>
    <n v="3.8181818181818201"/>
    <n v="2"/>
    <n v="75"/>
    <n v="7.2761904761904797"/>
    <n v="5.9058723449706996"/>
    <n v="1.3703181312197801"/>
    <n v="1.8777717807496703"/>
    <b v="0"/>
    <b v="1"/>
    <b v="0"/>
    <b v="0"/>
    <b v="0"/>
    <b v="0"/>
    <x v="7"/>
    <n v="5781"/>
  </r>
  <r>
    <n v="11"/>
    <n v="50"/>
    <n v="3.8181818181818201"/>
    <n v="2"/>
    <n v="63"/>
    <n v="6"/>
    <n v="5.9299163818359402"/>
    <n v="7.0083618164059835E-2"/>
    <n v="4.9117135349657374E-3"/>
    <b v="1"/>
    <b v="0"/>
    <b v="0"/>
    <b v="0"/>
    <b v="0"/>
    <b v="0"/>
    <x v="6"/>
    <n v="5782"/>
  </r>
  <r>
    <n v="11"/>
    <n v="50"/>
    <n v="3.8181818181818201"/>
    <n v="2"/>
    <n v="43"/>
    <n v="7.8979400749063702"/>
    <n v="5.9744238853454599"/>
    <n v="1.9235161895609103"/>
    <n v="3.699914531502924"/>
    <b v="0"/>
    <b v="1"/>
    <b v="0"/>
    <b v="0"/>
    <b v="0"/>
    <b v="0"/>
    <x v="3"/>
    <n v="5783"/>
  </r>
  <r>
    <n v="11"/>
    <n v="50"/>
    <n v="3.8181818181818201"/>
    <n v="2"/>
    <n v="60"/>
    <n v="7.7297297297297298"/>
    <n v="5.9365234375"/>
    <n v="1.7932062922297298"/>
    <n v="3.2155888064922951"/>
    <b v="0"/>
    <b v="1"/>
    <b v="0"/>
    <b v="0"/>
    <b v="0"/>
    <b v="0"/>
    <x v="3"/>
    <n v="5784"/>
  </r>
  <r>
    <n v="11"/>
    <n v="50"/>
    <n v="3.8181818181818201"/>
    <n v="2"/>
    <n v="107"/>
    <n v="7.3676470588235299"/>
    <n v="5.8643536567687997"/>
    <n v="1.5032934020547302"/>
    <n v="2.2598910526612848"/>
    <b v="0"/>
    <b v="1"/>
    <b v="0"/>
    <b v="0"/>
    <b v="0"/>
    <b v="0"/>
    <x v="3"/>
    <n v="5785"/>
  </r>
  <r>
    <n v="11"/>
    <n v="50"/>
    <n v="3.8181818181818201"/>
    <n v="2"/>
    <n v="80"/>
    <n v="7.09375"/>
    <n v="5.8958535194396999"/>
    <n v="1.1978964805603001"/>
    <n v="1.4349559781387533"/>
    <b v="0"/>
    <b v="1"/>
    <b v="0"/>
    <b v="0"/>
    <b v="0"/>
    <b v="0"/>
    <x v="7"/>
    <n v="5786"/>
  </r>
  <r>
    <n v="11"/>
    <n v="50"/>
    <n v="3.8181818181818201"/>
    <n v="2"/>
    <n v="89"/>
    <n v="7.0657894736842097"/>
    <n v="5.8792471885681197"/>
    <n v="1.1865422851160901"/>
    <n v="1.4078825943685127"/>
    <b v="0"/>
    <b v="1"/>
    <b v="0"/>
    <b v="0"/>
    <b v="0"/>
    <b v="0"/>
    <x v="7"/>
    <n v="5787"/>
  </r>
  <r>
    <n v="11"/>
    <n v="50"/>
    <n v="3.8181818181818201"/>
    <n v="2"/>
    <n v="61"/>
    <n v="8.2669491525423702"/>
    <n v="5.9342937469482404"/>
    <n v="2.3326554055941298"/>
    <n v="5.4412812412475144"/>
    <b v="0"/>
    <b v="0"/>
    <b v="1"/>
    <b v="0"/>
    <b v="0"/>
    <b v="0"/>
    <x v="3"/>
    <n v="5788"/>
  </r>
  <r>
    <n v="11"/>
    <n v="50"/>
    <n v="3.8181818181818201"/>
    <n v="2"/>
    <n v="62"/>
    <n v="8.3703703703703702"/>
    <n v="5.9320645332336399"/>
    <n v="2.4383058371367303"/>
    <n v="5.9453353554150512"/>
    <b v="0"/>
    <b v="0"/>
    <b v="1"/>
    <b v="0"/>
    <b v="0"/>
    <b v="0"/>
    <x v="3"/>
    <n v="5789"/>
  </r>
  <r>
    <n v="11"/>
    <n v="50"/>
    <n v="3.8181818181818201"/>
    <n v="2"/>
    <n v="64"/>
    <n v="7.6"/>
    <n v="5.9279127120971697"/>
    <n v="1.6720872879028299"/>
    <n v="2.7958758983662411"/>
    <b v="0"/>
    <b v="1"/>
    <b v="0"/>
    <b v="0"/>
    <b v="0"/>
    <b v="0"/>
    <x v="3"/>
    <n v="5790"/>
  </r>
  <r>
    <n v="11"/>
    <n v="50"/>
    <n v="3.8181818181818201"/>
    <n v="2"/>
    <n v="81"/>
    <n v="6"/>
    <n v="5.8938498497009304"/>
    <n v="0.1061501502990696"/>
    <n v="1.1267854408515066E-2"/>
    <b v="1"/>
    <b v="0"/>
    <b v="0"/>
    <b v="0"/>
    <b v="0"/>
    <b v="0"/>
    <x v="6"/>
    <n v="5791"/>
  </r>
  <r>
    <n v="11"/>
    <n v="50"/>
    <n v="3.8181818181818201"/>
    <n v="2"/>
    <n v="114"/>
    <n v="6.9791666666666696"/>
    <n v="5.8588814735412598"/>
    <n v="1.1202851931254099"/>
    <n v="1.2550389139360369"/>
    <b v="0"/>
    <b v="1"/>
    <b v="0"/>
    <b v="0"/>
    <b v="0"/>
    <b v="0"/>
    <x v="7"/>
    <n v="5792"/>
  </r>
  <r>
    <n v="11"/>
    <n v="50"/>
    <n v="3.8181818181818201"/>
    <n v="2"/>
    <n v="33"/>
    <n v="8.3046808510638304"/>
    <n v="6.0013117790222203"/>
    <n v="2.30336907204161"/>
    <n v="5.3055090820378279"/>
    <b v="0"/>
    <b v="0"/>
    <b v="1"/>
    <b v="0"/>
    <b v="0"/>
    <b v="0"/>
    <x v="3"/>
    <n v="5793"/>
  </r>
  <r>
    <n v="11"/>
    <n v="50"/>
    <n v="3.8181818181818201"/>
    <n v="2"/>
    <n v="76"/>
    <n v="7.8636363636363598"/>
    <n v="5.90386867523193"/>
    <n v="1.9597676884044297"/>
    <n v="3.840689392514042"/>
    <b v="0"/>
    <b v="1"/>
    <b v="0"/>
    <b v="0"/>
    <b v="0"/>
    <b v="0"/>
    <x v="3"/>
    <n v="5794"/>
  </r>
  <r>
    <n v="11"/>
    <n v="50"/>
    <n v="3.8181818181818201"/>
    <n v="2"/>
    <n v="65"/>
    <n v="8"/>
    <n v="5.9259090423584002"/>
    <n v="2.0740909576415998"/>
    <n v="4.3018533005706487"/>
    <b v="0"/>
    <b v="0"/>
    <b v="1"/>
    <b v="0"/>
    <b v="0"/>
    <b v="0"/>
    <x v="3"/>
    <n v="5795"/>
  </r>
  <r>
    <n v="13"/>
    <n v="72"/>
    <n v="4.3076923076923102"/>
    <n v="2"/>
    <n v="0"/>
    <n v="0"/>
    <n v="4.8161516189575204"/>
    <n v="-4.8161516189575204"/>
    <n v="23.195316416787144"/>
    <b v="0"/>
    <b v="0"/>
    <b v="1"/>
    <b v="0"/>
    <b v="0"/>
    <b v="0"/>
    <x v="0"/>
    <n v="5796"/>
  </r>
  <r>
    <n v="13"/>
    <n v="72"/>
    <n v="4.3076923076923102"/>
    <n v="2"/>
    <n v="1"/>
    <n v="1"/>
    <n v="5.0043754577636701"/>
    <n v="-4.0043754577636701"/>
    <n v="16.035022806740002"/>
    <b v="0"/>
    <b v="0"/>
    <b v="1"/>
    <b v="0"/>
    <b v="0"/>
    <b v="0"/>
    <x v="1"/>
    <n v="5797"/>
  </r>
  <r>
    <n v="13"/>
    <n v="72"/>
    <n v="4.3076923076923102"/>
    <n v="2"/>
    <n v="2"/>
    <n v="2"/>
    <n v="5.1925992965698198"/>
    <n v="-3.1925992965698198"/>
    <n v="10.192690268458108"/>
    <b v="0"/>
    <b v="0"/>
    <b v="1"/>
    <b v="0"/>
    <b v="0"/>
    <b v="0"/>
    <x v="2"/>
    <n v="5798"/>
  </r>
  <r>
    <n v="13"/>
    <n v="72"/>
    <n v="4.3076923076923102"/>
    <n v="2"/>
    <n v="38"/>
    <n v="9.6147238749685702"/>
    <n v="6.2560172080993697"/>
    <n v="3.3587066668692005"/>
    <n v="11.280910474071614"/>
    <b v="0"/>
    <b v="0"/>
    <b v="1"/>
    <b v="0"/>
    <b v="0"/>
    <b v="0"/>
    <x v="4"/>
    <n v="5799"/>
  </r>
  <r>
    <n v="13"/>
    <n v="72"/>
    <n v="4.3076923076923102"/>
    <n v="2"/>
    <n v="27"/>
    <n v="11.5230501834635"/>
    <n v="6.2968912124633798"/>
    <n v="5.2261589710001202"/>
    <n v="27.312737590165035"/>
    <b v="0"/>
    <b v="0"/>
    <b v="0"/>
    <b v="1"/>
    <b v="0"/>
    <b v="0"/>
    <x v="10"/>
    <n v="5800"/>
  </r>
  <r>
    <n v="13"/>
    <n v="72"/>
    <n v="4.3076923076923102"/>
    <n v="2"/>
    <n v="51"/>
    <n v="9.6303909713825107"/>
    <n v="6.2219114303588903"/>
    <n v="3.4084795410236204"/>
    <n v="11.61773278157659"/>
    <b v="0"/>
    <b v="0"/>
    <b v="1"/>
    <b v="0"/>
    <b v="0"/>
    <b v="0"/>
    <x v="4"/>
    <n v="5801"/>
  </r>
  <r>
    <n v="13"/>
    <n v="72"/>
    <n v="4.3076923076923102"/>
    <n v="2"/>
    <n v="37"/>
    <n v="8.4720841859105498"/>
    <n v="6.2586407661437997"/>
    <n v="2.2134434197667501"/>
    <n v="4.8993317725087255"/>
    <b v="0"/>
    <b v="0"/>
    <b v="1"/>
    <b v="0"/>
    <b v="0"/>
    <b v="0"/>
    <x v="3"/>
    <n v="5802"/>
  </r>
  <r>
    <n v="13"/>
    <n v="72"/>
    <n v="4.3076923076923102"/>
    <n v="2"/>
    <n v="26"/>
    <n v="10.067244539483699"/>
    <n v="6.3013601303100604"/>
    <n v="3.7658844091736388"/>
    <n v="14.181885383257086"/>
    <b v="0"/>
    <b v="0"/>
    <b v="1"/>
    <b v="0"/>
    <b v="0"/>
    <b v="0"/>
    <x v="5"/>
    <n v="5803"/>
  </r>
  <r>
    <n v="13"/>
    <n v="72"/>
    <n v="4.3076923076923102"/>
    <n v="2"/>
    <n v="17"/>
    <n v="11.8676823483453"/>
    <n v="6.3415808677673304"/>
    <n v="5.5261014805779691"/>
    <n v="30.537797573646021"/>
    <b v="0"/>
    <b v="0"/>
    <b v="0"/>
    <b v="1"/>
    <b v="0"/>
    <b v="0"/>
    <x v="11"/>
    <n v="5804"/>
  </r>
  <r>
    <n v="13"/>
    <n v="72"/>
    <n v="4.3076923076923102"/>
    <n v="2"/>
    <n v="18"/>
    <n v="10.228066959921801"/>
    <n v="6.3371119499206499"/>
    <n v="3.890955010001151"/>
    <n v="15.139530889853058"/>
    <b v="0"/>
    <b v="0"/>
    <b v="1"/>
    <b v="0"/>
    <b v="0"/>
    <b v="0"/>
    <x v="5"/>
    <n v="5805"/>
  </r>
  <r>
    <n v="13"/>
    <n v="72"/>
    <n v="4.3076923076923102"/>
    <n v="2"/>
    <n v="10"/>
    <n v="9.9416518269729295"/>
    <n v="6.37286329269409"/>
    <n v="3.5687885342788395"/>
    <n v="12.736251602400108"/>
    <b v="0"/>
    <b v="0"/>
    <b v="1"/>
    <b v="0"/>
    <b v="0"/>
    <b v="0"/>
    <x v="5"/>
    <n v="5806"/>
  </r>
  <r>
    <n v="13"/>
    <n v="72"/>
    <n v="4.3076923076923102"/>
    <n v="2"/>
    <n v="11"/>
    <n v="10.591719096851699"/>
    <n v="6.3683943748474103"/>
    <n v="4.2233247220042891"/>
    <n v="17.836471707492606"/>
    <b v="0"/>
    <b v="0"/>
    <b v="1"/>
    <b v="0"/>
    <b v="0"/>
    <b v="0"/>
    <x v="5"/>
    <n v="5807"/>
  </r>
  <r>
    <n v="13"/>
    <n v="72"/>
    <n v="4.3076923076923102"/>
    <n v="2"/>
    <n v="5"/>
    <n v="5.5104745617785396"/>
    <n v="5.7662696838378897"/>
    <n v="-0.25579512205935018"/>
    <n v="6.5431144469357855E-2"/>
    <b v="1"/>
    <b v="0"/>
    <b v="0"/>
    <b v="0"/>
    <b v="0"/>
    <b v="0"/>
    <x v="6"/>
    <n v="5808"/>
  </r>
  <r>
    <n v="13"/>
    <n v="72"/>
    <n v="4.3076923076923102"/>
    <n v="2"/>
    <n v="6"/>
    <n v="6.4298157146786501"/>
    <n v="5.9743113517761204"/>
    <n v="0.45550436290252971"/>
    <n v="0.20748422462323948"/>
    <b v="1"/>
    <b v="0"/>
    <b v="0"/>
    <b v="0"/>
    <b v="0"/>
    <b v="0"/>
    <x v="6"/>
    <n v="5809"/>
  </r>
  <r>
    <n v="13"/>
    <n v="72"/>
    <n v="4.3076923076923102"/>
    <n v="2"/>
    <n v="3"/>
    <n v="3.3594153052450602"/>
    <n v="5.3808231353759801"/>
    <n v="-2.02140783013092"/>
    <n v="4.0860896157145943"/>
    <b v="0"/>
    <b v="0"/>
    <b v="1"/>
    <b v="0"/>
    <b v="0"/>
    <b v="0"/>
    <x v="8"/>
    <n v="5810"/>
  </r>
  <r>
    <n v="13"/>
    <n v="72"/>
    <n v="4.3076923076923102"/>
    <n v="2"/>
    <n v="4"/>
    <n v="4.3012379642365897"/>
    <n v="5.5691676139831499"/>
    <n v="-1.2679296497465602"/>
    <n v="1.6076455967064349"/>
    <b v="0"/>
    <b v="1"/>
    <b v="0"/>
    <b v="0"/>
    <b v="0"/>
    <b v="0"/>
    <x v="9"/>
    <n v="5811"/>
  </r>
  <r>
    <n v="13"/>
    <n v="72"/>
    <n v="4.3076923076923102"/>
    <n v="2"/>
    <n v="147"/>
    <n v="6.1238095238095198"/>
    <n v="6.0239934921264604"/>
    <n v="9.9816031683059414E-2"/>
    <n v="9.9632401809535212E-3"/>
    <b v="1"/>
    <b v="0"/>
    <b v="0"/>
    <b v="0"/>
    <b v="0"/>
    <b v="0"/>
    <x v="6"/>
    <n v="5812"/>
  </r>
  <r>
    <n v="13"/>
    <n v="72"/>
    <n v="4.3076923076923102"/>
    <n v="2"/>
    <n v="124"/>
    <n v="7.5059523809523796"/>
    <n v="6.04962205886841"/>
    <n v="1.4563303220839696"/>
    <n v="2.1208980070211987"/>
    <b v="0"/>
    <b v="1"/>
    <b v="0"/>
    <b v="0"/>
    <b v="0"/>
    <b v="0"/>
    <x v="7"/>
    <n v="5813"/>
  </r>
  <r>
    <n v="13"/>
    <n v="72"/>
    <n v="4.3076923076923102"/>
    <n v="2"/>
    <n v="39"/>
    <n v="8.7448307834955994"/>
    <n v="6.2533936500549299"/>
    <n v="2.4914371334406695"/>
    <n v="6.2072589898870607"/>
    <b v="0"/>
    <b v="0"/>
    <b v="1"/>
    <b v="0"/>
    <b v="0"/>
    <b v="0"/>
    <x v="3"/>
    <n v="5814"/>
  </r>
  <r>
    <n v="13"/>
    <n v="72"/>
    <n v="4.3076923076923102"/>
    <n v="2"/>
    <n v="160"/>
    <n v="7.8744394618834104"/>
    <n v="6.0048904418945304"/>
    <n v="1.86954901998888"/>
    <n v="3.4952135381413818"/>
    <b v="0"/>
    <b v="1"/>
    <b v="0"/>
    <b v="0"/>
    <b v="0"/>
    <b v="0"/>
    <x v="3"/>
    <n v="5815"/>
  </r>
  <r>
    <n v="13"/>
    <n v="72"/>
    <n v="4.3076923076923102"/>
    <n v="2"/>
    <n v="75"/>
    <n v="10.614316064716499"/>
    <n v="6.1589474678039604"/>
    <n v="4.4553685969125389"/>
    <n v="19.850309334354407"/>
    <b v="0"/>
    <b v="0"/>
    <b v="1"/>
    <b v="0"/>
    <b v="0"/>
    <b v="0"/>
    <x v="5"/>
    <n v="5816"/>
  </r>
  <r>
    <n v="13"/>
    <n v="72"/>
    <n v="4.3076923076923102"/>
    <n v="2"/>
    <n v="7"/>
    <n v="7.4628171300994497"/>
    <n v="6.38627004623413"/>
    <n v="1.0765470838653197"/>
    <n v="1.1589536237789237"/>
    <b v="0"/>
    <b v="1"/>
    <b v="0"/>
    <b v="0"/>
    <b v="0"/>
    <b v="0"/>
    <x v="7"/>
    <n v="5817"/>
  </r>
  <r>
    <n v="13"/>
    <n v="72"/>
    <n v="4.3076923076923102"/>
    <n v="2"/>
    <n v="52"/>
    <n v="7.8637026239066996"/>
    <n v="6.2192878723144496"/>
    <n v="1.64441475159225"/>
    <n v="2.7040998752542014"/>
    <b v="0"/>
    <b v="1"/>
    <b v="0"/>
    <b v="0"/>
    <b v="0"/>
    <b v="0"/>
    <x v="3"/>
    <n v="5818"/>
  </r>
  <r>
    <n v="13"/>
    <n v="72"/>
    <n v="4.3076923076923102"/>
    <n v="2"/>
    <n v="28"/>
    <n v="10.5404782946359"/>
    <n v="6.2924222946167001"/>
    <n v="4.2480560000191998"/>
    <n v="18.045979779299124"/>
    <b v="0"/>
    <b v="0"/>
    <b v="1"/>
    <b v="0"/>
    <b v="0"/>
    <b v="0"/>
    <x v="5"/>
    <n v="5819"/>
  </r>
  <r>
    <n v="13"/>
    <n v="72"/>
    <n v="4.3076923076923102"/>
    <n v="2"/>
    <n v="29"/>
    <n v="8.7252994011975993"/>
    <n v="6.2879533767700204"/>
    <n v="2.4373460244275789"/>
    <n v="5.9406556427929242"/>
    <b v="0"/>
    <b v="0"/>
    <b v="1"/>
    <b v="0"/>
    <b v="0"/>
    <b v="0"/>
    <x v="3"/>
    <n v="5820"/>
  </r>
  <r>
    <n v="13"/>
    <n v="72"/>
    <n v="4.3076923076923102"/>
    <n v="2"/>
    <n v="103"/>
    <n v="7.5331914893617"/>
    <n v="6.08548879623413"/>
    <n v="1.4477026931275701"/>
    <n v="2.0958430876888192"/>
    <b v="0"/>
    <b v="1"/>
    <b v="0"/>
    <b v="0"/>
    <b v="0"/>
    <b v="0"/>
    <x v="7"/>
    <n v="5821"/>
  </r>
  <r>
    <n v="13"/>
    <n v="72"/>
    <n v="4.3076923076923102"/>
    <n v="2"/>
    <n v="84"/>
    <n v="4.5467032967033001"/>
    <n v="6.1353354454040501"/>
    <n v="-1.58863214870075"/>
    <n v="2.5237521038855619"/>
    <b v="0"/>
    <b v="1"/>
    <b v="0"/>
    <b v="0"/>
    <b v="0"/>
    <b v="0"/>
    <x v="8"/>
    <n v="5822"/>
  </r>
  <r>
    <n v="13"/>
    <n v="72"/>
    <n v="4.3076923076923102"/>
    <n v="2"/>
    <n v="109"/>
    <n v="9.0765199161425603"/>
    <n v="6.0701241493225098"/>
    <n v="3.0063957668200505"/>
    <n v="9.0384155067535197"/>
    <b v="0"/>
    <b v="0"/>
    <b v="1"/>
    <b v="0"/>
    <b v="0"/>
    <b v="0"/>
    <x v="4"/>
    <n v="5823"/>
  </r>
  <r>
    <n v="13"/>
    <n v="72"/>
    <n v="4.3076923076923102"/>
    <n v="2"/>
    <n v="128"/>
    <n v="7.3265682656826598"/>
    <n v="6.0460739135742196"/>
    <n v="1.2804943521084402"/>
    <n v="1.6396657857816141"/>
    <b v="0"/>
    <b v="1"/>
    <b v="0"/>
    <b v="0"/>
    <b v="0"/>
    <b v="0"/>
    <x v="7"/>
    <n v="5824"/>
  </r>
  <r>
    <n v="13"/>
    <n v="72"/>
    <n v="4.3076923076923102"/>
    <n v="2"/>
    <n v="53"/>
    <n v="8.1440144014401401"/>
    <n v="6.2166647911071804"/>
    <n v="1.9273496103329597"/>
    <n v="3.7146765204506118"/>
    <b v="0"/>
    <b v="1"/>
    <b v="0"/>
    <b v="0"/>
    <b v="0"/>
    <b v="0"/>
    <x v="3"/>
    <n v="5825"/>
  </r>
  <r>
    <n v="13"/>
    <n v="72"/>
    <n v="4.3076923076923102"/>
    <n v="2"/>
    <n v="40"/>
    <n v="8.3459953856295304"/>
    <n v="6.2507700920104998"/>
    <n v="2.0952252936190305"/>
    <n v="4.3899690310209527"/>
    <b v="0"/>
    <b v="0"/>
    <b v="1"/>
    <b v="0"/>
    <b v="0"/>
    <b v="0"/>
    <x v="3"/>
    <n v="5826"/>
  </r>
  <r>
    <n v="13"/>
    <n v="72"/>
    <n v="4.3076923076923102"/>
    <n v="2"/>
    <n v="32"/>
    <n v="7.7638000935599596"/>
    <n v="6.2745466232299796"/>
    <n v="1.48925347032998"/>
    <n v="2.2178758988898886"/>
    <b v="0"/>
    <b v="1"/>
    <b v="0"/>
    <b v="0"/>
    <b v="0"/>
    <b v="0"/>
    <x v="7"/>
    <n v="5827"/>
  </r>
  <r>
    <n v="13"/>
    <n v="72"/>
    <n v="4.3076923076923102"/>
    <n v="2"/>
    <n v="74"/>
    <n v="10.182618723136599"/>
    <n v="6.1615705490112296"/>
    <n v="4.0210481741253696"/>
    <n v="16.16882841863697"/>
    <b v="0"/>
    <b v="0"/>
    <b v="1"/>
    <b v="0"/>
    <b v="0"/>
    <b v="0"/>
    <x v="5"/>
    <n v="5828"/>
  </r>
  <r>
    <n v="13"/>
    <n v="72"/>
    <n v="4.3076923076923102"/>
    <n v="2"/>
    <n v="64"/>
    <n v="10.835864186998799"/>
    <n v="6.18780612945557"/>
    <n v="4.6480580575432295"/>
    <n v="21.604443706292539"/>
    <b v="0"/>
    <b v="0"/>
    <b v="1"/>
    <b v="0"/>
    <b v="0"/>
    <b v="0"/>
    <x v="10"/>
    <n v="5829"/>
  </r>
  <r>
    <n v="13"/>
    <n v="72"/>
    <n v="4.3076923076923102"/>
    <n v="2"/>
    <n v="34"/>
    <n v="8.9502035607947992"/>
    <n v="6.2665114402770996"/>
    <n v="2.6836921205176996"/>
    <n v="7.2022033977287867"/>
    <b v="0"/>
    <b v="0"/>
    <b v="1"/>
    <b v="0"/>
    <b v="0"/>
    <b v="0"/>
    <x v="4"/>
    <n v="5830"/>
  </r>
  <r>
    <n v="13"/>
    <n v="72"/>
    <n v="4.3076923076923102"/>
    <n v="2"/>
    <n v="19"/>
    <n v="11.6885779047994"/>
    <n v="6.3326430320739702"/>
    <n v="5.3559348727254301"/>
    <n v="28.68603836087637"/>
    <b v="0"/>
    <b v="0"/>
    <b v="0"/>
    <b v="1"/>
    <b v="0"/>
    <b v="0"/>
    <x v="10"/>
    <n v="5831"/>
  </r>
  <r>
    <n v="13"/>
    <n v="72"/>
    <n v="4.3076923076923102"/>
    <n v="2"/>
    <n v="35"/>
    <n v="10.345707528249999"/>
    <n v="6.2638878822326696"/>
    <n v="4.0818196460173297"/>
    <n v="16.66125162261304"/>
    <b v="0"/>
    <b v="0"/>
    <b v="1"/>
    <b v="0"/>
    <b v="0"/>
    <b v="0"/>
    <x v="5"/>
    <n v="5832"/>
  </r>
  <r>
    <n v="13"/>
    <n v="72"/>
    <n v="4.3076923076923102"/>
    <n v="2"/>
    <n v="20"/>
    <n v="9.8454817027632604"/>
    <n v="6.3281741142272896"/>
    <n v="3.5173075885359708"/>
    <n v="12.371452672372726"/>
    <b v="0"/>
    <b v="0"/>
    <b v="1"/>
    <b v="0"/>
    <b v="0"/>
    <b v="0"/>
    <x v="5"/>
    <n v="5833"/>
  </r>
  <r>
    <n v="13"/>
    <n v="72"/>
    <n v="4.3076923076923102"/>
    <n v="2"/>
    <n v="67"/>
    <n v="6.8922369765066396"/>
    <n v="6.1799354553222701"/>
    <n v="0.71230152118436951"/>
    <n v="0.50737345708156678"/>
    <b v="1"/>
    <b v="0"/>
    <b v="0"/>
    <b v="0"/>
    <b v="0"/>
    <b v="0"/>
    <x v="7"/>
    <n v="5834"/>
  </r>
  <r>
    <n v="13"/>
    <n v="72"/>
    <n v="4.3076923076923102"/>
    <n v="2"/>
    <n v="83"/>
    <n v="8.6018662519440099"/>
    <n v="6.1379590034484899"/>
    <n v="2.46390724849552"/>
    <n v="6.0708389291887643"/>
    <b v="0"/>
    <b v="0"/>
    <b v="1"/>
    <b v="0"/>
    <b v="0"/>
    <b v="0"/>
    <x v="3"/>
    <n v="5835"/>
  </r>
  <r>
    <n v="13"/>
    <n v="72"/>
    <n v="4.3076923076923102"/>
    <n v="2"/>
    <n v="44"/>
    <n v="9.3232793102426594"/>
    <n v="6.2402763366699201"/>
    <n v="3.0830029735727393"/>
    <n v="9.5049073350583537"/>
    <b v="0"/>
    <b v="0"/>
    <b v="1"/>
    <b v="0"/>
    <b v="0"/>
    <b v="0"/>
    <x v="4"/>
    <n v="5836"/>
  </r>
  <r>
    <n v="13"/>
    <n v="72"/>
    <n v="4.3076923076923102"/>
    <n v="2"/>
    <n v="68"/>
    <n v="7.7034534534534496"/>
    <n v="6.1773118972778303"/>
    <n v="1.5261415561756193"/>
    <n v="2.3291080494861411"/>
    <b v="0"/>
    <b v="1"/>
    <b v="0"/>
    <b v="0"/>
    <b v="0"/>
    <b v="0"/>
    <x v="3"/>
    <n v="5837"/>
  </r>
  <r>
    <n v="13"/>
    <n v="72"/>
    <n v="4.3076923076923102"/>
    <n v="2"/>
    <n v="23"/>
    <n v="9.0279231179925201"/>
    <n v="6.3147668838501003"/>
    <n v="2.7131562341424198"/>
    <n v="7.3612167508658768"/>
    <b v="0"/>
    <b v="0"/>
    <b v="1"/>
    <b v="0"/>
    <b v="0"/>
    <b v="0"/>
    <x v="4"/>
    <n v="5838"/>
  </r>
  <r>
    <n v="13"/>
    <n v="72"/>
    <n v="4.3076923076923102"/>
    <n v="2"/>
    <n v="12"/>
    <n v="11.0102590253926"/>
    <n v="6.3639254570007298"/>
    <n v="4.6463335683918698"/>
    <n v="21.588415628765127"/>
    <b v="0"/>
    <b v="0"/>
    <b v="1"/>
    <b v="0"/>
    <b v="0"/>
    <b v="0"/>
    <x v="10"/>
    <n v="5839"/>
  </r>
  <r>
    <n v="13"/>
    <n v="72"/>
    <n v="4.3076923076923102"/>
    <n v="2"/>
    <n v="21"/>
    <n v="12.2942510027321"/>
    <n v="6.3237051963806197"/>
    <n v="5.9705458063514802"/>
    <n v="35.64741722574125"/>
    <b v="0"/>
    <b v="0"/>
    <b v="0"/>
    <b v="1"/>
    <b v="0"/>
    <b v="0"/>
    <x v="11"/>
    <n v="5840"/>
  </r>
  <r>
    <n v="13"/>
    <n v="72"/>
    <n v="4.3076923076923102"/>
    <n v="2"/>
    <n v="13"/>
    <n v="11.403216523852199"/>
    <n v="6.3594565391540501"/>
    <n v="5.0437599846981493"/>
    <n v="25.439514783242277"/>
    <b v="0"/>
    <b v="0"/>
    <b v="0"/>
    <b v="1"/>
    <b v="0"/>
    <b v="0"/>
    <x v="10"/>
    <n v="5841"/>
  </r>
  <r>
    <n v="13"/>
    <n v="72"/>
    <n v="4.3076923076923102"/>
    <n v="2"/>
    <n v="48"/>
    <n v="8.1137209968490396"/>
    <n v="6.2297821044921902"/>
    <n v="1.8839388923568494"/>
    <n v="3.5492257501347528"/>
    <b v="0"/>
    <b v="1"/>
    <b v="0"/>
    <b v="0"/>
    <b v="0"/>
    <b v="0"/>
    <x v="3"/>
    <n v="5842"/>
  </r>
  <r>
    <n v="13"/>
    <n v="72"/>
    <n v="4.3076923076923102"/>
    <n v="2"/>
    <n v="16"/>
    <n v="11.225934661076201"/>
    <n v="6.3460497856140101"/>
    <n v="4.8798848754621904"/>
    <n v="23.813276397764639"/>
    <b v="0"/>
    <b v="0"/>
    <b v="1"/>
    <b v="0"/>
    <b v="0"/>
    <b v="0"/>
    <x v="10"/>
    <n v="5843"/>
  </r>
  <r>
    <n v="13"/>
    <n v="72"/>
    <n v="4.3076923076923102"/>
    <n v="2"/>
    <n v="8"/>
    <n v="8.3220453229977895"/>
    <n v="6.3818011283874503"/>
    <n v="1.9402441946103393"/>
    <n v="3.764547534719124"/>
    <b v="0"/>
    <b v="1"/>
    <b v="0"/>
    <b v="0"/>
    <b v="0"/>
    <b v="0"/>
    <x v="3"/>
    <n v="5844"/>
  </r>
  <r>
    <n v="13"/>
    <n v="72"/>
    <n v="4.3076923076923102"/>
    <n v="2"/>
    <n v="328"/>
    <n v="4"/>
    <n v="5.8999114036560103"/>
    <n v="-1.8999114036560103"/>
    <n v="3.6096633417421513"/>
    <b v="0"/>
    <b v="1"/>
    <b v="0"/>
    <b v="0"/>
    <b v="0"/>
    <b v="0"/>
    <x v="8"/>
    <n v="5845"/>
  </r>
  <r>
    <n v="13"/>
    <n v="72"/>
    <n v="4.3076923076923102"/>
    <n v="2"/>
    <n v="260"/>
    <n v="4"/>
    <n v="5.9086012840270996"/>
    <n v="-1.9086012840270996"/>
    <n v="3.6427588613898934"/>
    <b v="0"/>
    <b v="1"/>
    <b v="0"/>
    <b v="0"/>
    <b v="0"/>
    <b v="0"/>
    <x v="8"/>
    <n v="5846"/>
  </r>
  <r>
    <n v="13"/>
    <n v="72"/>
    <n v="4.3076923076923102"/>
    <n v="2"/>
    <n v="296"/>
    <n v="4.8427419354838701"/>
    <n v="5.9040007591247603"/>
    <n v="-1.0612588236408902"/>
    <n v="1.1262702907556461"/>
    <b v="0"/>
    <b v="1"/>
    <b v="0"/>
    <b v="0"/>
    <b v="0"/>
    <b v="0"/>
    <x v="9"/>
    <n v="5847"/>
  </r>
  <r>
    <n v="13"/>
    <n v="72"/>
    <n v="4.3076923076923102"/>
    <n v="2"/>
    <n v="148"/>
    <n v="4.4597918637653704"/>
    <n v="6.0226769447326696"/>
    <n v="-1.5628850809672992"/>
    <n v="2.4426097763101611"/>
    <b v="0"/>
    <b v="1"/>
    <b v="0"/>
    <b v="0"/>
    <b v="0"/>
    <b v="0"/>
    <x v="8"/>
    <n v="5848"/>
  </r>
  <r>
    <n v="13"/>
    <n v="72"/>
    <n v="4.3076923076923102"/>
    <n v="2"/>
    <n v="125"/>
    <n v="5.8671328671328702"/>
    <n v="6.0487351417541504"/>
    <n v="-0.1816022746212802"/>
    <n v="3.2979386147622872E-2"/>
    <b v="1"/>
    <b v="0"/>
    <b v="0"/>
    <b v="0"/>
    <b v="0"/>
    <b v="0"/>
    <x v="6"/>
    <n v="5849"/>
  </r>
  <r>
    <n v="13"/>
    <n v="72"/>
    <n v="4.3076923076923102"/>
    <n v="2"/>
    <n v="161"/>
    <n v="7.5440188172043001"/>
    <n v="6.0036296844482404"/>
    <n v="1.5403891327560597"/>
    <n v="2.3727986803129659"/>
    <b v="0"/>
    <b v="1"/>
    <b v="0"/>
    <b v="0"/>
    <b v="0"/>
    <b v="0"/>
    <x v="3"/>
    <n v="5850"/>
  </r>
  <r>
    <n v="13"/>
    <n v="72"/>
    <n v="4.3076923076923102"/>
    <n v="2"/>
    <n v="104"/>
    <n v="6.7030433446049802"/>
    <n v="6.0828652381896999"/>
    <n v="0.62017810641528026"/>
    <n v="0.38462088367684266"/>
    <b v="1"/>
    <b v="0"/>
    <b v="0"/>
    <b v="0"/>
    <b v="0"/>
    <b v="0"/>
    <x v="7"/>
    <n v="5851"/>
  </r>
  <r>
    <n v="13"/>
    <n v="72"/>
    <n v="4.3076923076923102"/>
    <n v="2"/>
    <n v="85"/>
    <n v="5.08629191321499"/>
    <n v="6.13271236419678"/>
    <n v="-1.04642045098179"/>
    <n v="1.0949957602329328"/>
    <b v="0"/>
    <b v="1"/>
    <b v="0"/>
    <b v="0"/>
    <b v="0"/>
    <b v="0"/>
    <x v="9"/>
    <n v="5852"/>
  </r>
  <r>
    <n v="13"/>
    <n v="72"/>
    <n v="4.3076923076923102"/>
    <n v="2"/>
    <n v="153"/>
    <n v="9.3196239717978795"/>
    <n v="6.0149168968200701"/>
    <n v="3.3047070749778094"/>
    <n v="10.921088851408388"/>
    <b v="0"/>
    <b v="0"/>
    <b v="1"/>
    <b v="0"/>
    <b v="0"/>
    <b v="0"/>
    <x v="4"/>
    <n v="5853"/>
  </r>
  <r>
    <n v="13"/>
    <n v="72"/>
    <n v="4.3076923076923102"/>
    <n v="2"/>
    <n v="30"/>
    <n v="10.154004255730699"/>
    <n v="6.2834844589233398"/>
    <n v="3.8705197968073595"/>
    <n v="14.980923497477683"/>
    <b v="0"/>
    <b v="0"/>
    <b v="1"/>
    <b v="0"/>
    <b v="0"/>
    <b v="0"/>
    <x v="5"/>
    <n v="5854"/>
  </r>
  <r>
    <n v="13"/>
    <n v="72"/>
    <n v="4.3076923076923102"/>
    <n v="2"/>
    <n v="229"/>
    <n v="7.9859735973597399"/>
    <n v="5.9175596237182599"/>
    <n v="2.0684139736414799"/>
    <n v="4.2783363663553367"/>
    <b v="0"/>
    <b v="0"/>
    <b v="1"/>
    <b v="0"/>
    <b v="0"/>
    <b v="0"/>
    <x v="3"/>
    <n v="5855"/>
  </r>
  <r>
    <n v="13"/>
    <n v="72"/>
    <n v="4.3076923076923102"/>
    <n v="2"/>
    <n v="198"/>
    <n v="5.4758064516129004"/>
    <n v="5.9546046257018999"/>
    <n v="-0.4787981740889995"/>
    <n v="0.22924769151095986"/>
    <b v="1"/>
    <b v="0"/>
    <b v="0"/>
    <b v="0"/>
    <b v="0"/>
    <b v="0"/>
    <x v="6"/>
    <n v="5856"/>
  </r>
  <r>
    <n v="13"/>
    <n v="72"/>
    <n v="4.3076923076923102"/>
    <n v="2"/>
    <n v="225"/>
    <n v="4.5"/>
    <n v="5.9223394393920898"/>
    <n v="-1.4223394393920898"/>
    <n v="2.0230494808502044"/>
    <b v="0"/>
    <b v="1"/>
    <b v="0"/>
    <b v="0"/>
    <b v="0"/>
    <b v="0"/>
    <x v="9"/>
    <n v="5857"/>
  </r>
  <r>
    <n v="13"/>
    <n v="72"/>
    <n v="4.3076923076923102"/>
    <n v="2"/>
    <n v="54"/>
    <n v="6.9002996458730603"/>
    <n v="6.2140412330627397"/>
    <n v="0.68625841281032063"/>
    <n v="0.47095060915294046"/>
    <b v="1"/>
    <b v="0"/>
    <b v="0"/>
    <b v="0"/>
    <b v="0"/>
    <b v="0"/>
    <x v="7"/>
    <n v="5858"/>
  </r>
  <r>
    <n v="13"/>
    <n v="72"/>
    <n v="4.3076923076923102"/>
    <n v="2"/>
    <n v="250"/>
    <n v="4.7333333333333298"/>
    <n v="5.9098792076110804"/>
    <n v="-1.1765458742777506"/>
    <n v="1.3842601942799966"/>
    <b v="0"/>
    <b v="1"/>
    <b v="0"/>
    <b v="0"/>
    <b v="0"/>
    <b v="0"/>
    <x v="9"/>
    <n v="5859"/>
  </r>
  <r>
    <n v="13"/>
    <n v="72"/>
    <n v="4.3076923076923102"/>
    <n v="2"/>
    <n v="200"/>
    <n v="7.3596899224806203"/>
    <n v="5.9522142410278303"/>
    <n v="1.40747568145279"/>
    <n v="1.9809877938809957"/>
    <b v="0"/>
    <b v="1"/>
    <b v="0"/>
    <b v="0"/>
    <b v="0"/>
    <b v="0"/>
    <x v="7"/>
    <n v="5860"/>
  </r>
  <r>
    <n v="13"/>
    <n v="72"/>
    <n v="4.3076923076923102"/>
    <n v="2"/>
    <n v="173"/>
    <n v="4.0804597701149401"/>
    <n v="5.9872241020202601"/>
    <n v="-1.90676433190532"/>
    <n v="3.6357502174263412"/>
    <b v="0"/>
    <b v="1"/>
    <b v="0"/>
    <b v="0"/>
    <b v="0"/>
    <b v="0"/>
    <x v="8"/>
    <n v="5861"/>
  </r>
  <r>
    <n v="13"/>
    <n v="72"/>
    <n v="4.3076923076923102"/>
    <n v="2"/>
    <n v="110"/>
    <n v="8.3586478702440505"/>
    <n v="6.0679345130920401"/>
    <n v="2.2907133571520104"/>
    <n v="5.247367684634634"/>
    <b v="0"/>
    <b v="0"/>
    <b v="1"/>
    <b v="0"/>
    <b v="0"/>
    <b v="0"/>
    <x v="3"/>
    <n v="5862"/>
  </r>
  <r>
    <n v="13"/>
    <n v="72"/>
    <n v="4.3076923076923102"/>
    <n v="2"/>
    <n v="129"/>
    <n v="7.75197740112994"/>
    <n v="6.04518699645996"/>
    <n v="1.70679040466998"/>
    <n v="2.913133485473514"/>
    <b v="0"/>
    <b v="1"/>
    <b v="0"/>
    <b v="0"/>
    <b v="0"/>
    <b v="0"/>
    <x v="3"/>
    <n v="5863"/>
  </r>
  <r>
    <n v="13"/>
    <n v="72"/>
    <n v="4.3076923076923102"/>
    <n v="2"/>
    <n v="154"/>
    <n v="7.3404907975460096"/>
    <n v="6.0132908821106001"/>
    <n v="1.3271999154354095"/>
    <n v="1.7614596155317581"/>
    <b v="0"/>
    <b v="1"/>
    <b v="0"/>
    <b v="0"/>
    <b v="0"/>
    <b v="0"/>
    <x v="7"/>
    <n v="5864"/>
  </r>
  <r>
    <n v="13"/>
    <n v="72"/>
    <n v="4.3076923076923102"/>
    <n v="2"/>
    <n v="41"/>
    <n v="8.8626451346731905"/>
    <n v="6.24814653396606"/>
    <n v="2.6144986007071305"/>
    <n v="6.8356029330995431"/>
    <b v="0"/>
    <b v="0"/>
    <b v="1"/>
    <b v="0"/>
    <b v="0"/>
    <b v="0"/>
    <x v="4"/>
    <n v="5865"/>
  </r>
  <r>
    <n v="13"/>
    <n v="72"/>
    <n v="4.3076923076923102"/>
    <n v="2"/>
    <n v="65"/>
    <n v="10.337115072933599"/>
    <n v="6.1851825714111301"/>
    <n v="4.1519325015224693"/>
    <n v="17.238543497198631"/>
    <b v="0"/>
    <b v="0"/>
    <b v="1"/>
    <b v="0"/>
    <b v="0"/>
    <b v="0"/>
    <x v="5"/>
    <n v="5866"/>
  </r>
  <r>
    <n v="13"/>
    <n v="72"/>
    <n v="4.3076923076923102"/>
    <n v="2"/>
    <n v="33"/>
    <n v="9.1731657429400908"/>
    <n v="6.2700777053832999"/>
    <n v="2.9030880375567909"/>
    <n v="8.4279201538053385"/>
    <b v="0"/>
    <b v="0"/>
    <b v="1"/>
    <b v="0"/>
    <b v="0"/>
    <b v="0"/>
    <x v="4"/>
    <n v="5867"/>
  </r>
  <r>
    <n v="13"/>
    <n v="72"/>
    <n v="4.3076923076923102"/>
    <n v="2"/>
    <n v="99"/>
    <n v="5.5833333333333304"/>
    <n v="6.0959830284118697"/>
    <n v="-0.5126496950785393"/>
    <n v="0.26280970986411933"/>
    <b v="1"/>
    <b v="0"/>
    <b v="0"/>
    <b v="0"/>
    <b v="0"/>
    <b v="0"/>
    <x v="9"/>
    <n v="5868"/>
  </r>
  <r>
    <n v="13"/>
    <n v="72"/>
    <n v="4.3076923076923102"/>
    <n v="2"/>
    <n v="230"/>
    <n v="5.2222222222222197"/>
    <n v="5.9163646697998002"/>
    <n v="-0.69414244757758059"/>
    <n v="0.48183373752899422"/>
    <b v="1"/>
    <b v="0"/>
    <b v="0"/>
    <b v="0"/>
    <b v="0"/>
    <b v="0"/>
    <x v="9"/>
    <n v="5869"/>
  </r>
  <r>
    <n v="13"/>
    <n v="72"/>
    <n v="4.3076923076923102"/>
    <n v="2"/>
    <n v="174"/>
    <n v="5.3265993265993297"/>
    <n v="5.9857625961303702"/>
    <n v="-0.65916326953104054"/>
    <n v="0.43449621589885118"/>
    <b v="1"/>
    <b v="0"/>
    <b v="0"/>
    <b v="0"/>
    <b v="0"/>
    <b v="0"/>
    <x v="9"/>
    <n v="5870"/>
  </r>
  <r>
    <n v="13"/>
    <n v="72"/>
    <n v="4.3076923076923102"/>
    <n v="2"/>
    <n v="105"/>
    <n v="8.9109614206981007"/>
    <n v="6.0802416801452601"/>
    <n v="2.8307197405528406"/>
    <n v="8.0129742495555405"/>
    <b v="0"/>
    <b v="0"/>
    <b v="1"/>
    <b v="0"/>
    <b v="0"/>
    <b v="0"/>
    <x v="4"/>
    <n v="5871"/>
  </r>
  <r>
    <n v="13"/>
    <n v="72"/>
    <n v="4.3076923076923102"/>
    <n v="2"/>
    <n v="86"/>
    <n v="6.5661684287276696"/>
    <n v="6.1300888061523402"/>
    <n v="0.4360796225753294"/>
    <n v="0.19016543722544174"/>
    <b v="1"/>
    <b v="0"/>
    <b v="0"/>
    <b v="0"/>
    <b v="0"/>
    <b v="0"/>
    <x v="6"/>
    <n v="5872"/>
  </r>
  <r>
    <n v="13"/>
    <n v="72"/>
    <n v="4.3076923076923102"/>
    <n v="2"/>
    <n v="111"/>
    <n v="6.5371240601503802"/>
    <n v="6.0657448768615696"/>
    <n v="0.47137918328881057"/>
    <n v="0.22219833443802606"/>
    <b v="1"/>
    <b v="0"/>
    <b v="0"/>
    <b v="0"/>
    <b v="0"/>
    <b v="0"/>
    <x v="6"/>
    <n v="5873"/>
  </r>
  <r>
    <n v="13"/>
    <n v="72"/>
    <n v="4.3076923076923102"/>
    <n v="2"/>
    <n v="108"/>
    <n v="8.7552322104843494"/>
    <n v="6.0723714828491202"/>
    <n v="2.6828607276352292"/>
    <n v="7.1977416838874317"/>
    <b v="0"/>
    <b v="0"/>
    <b v="1"/>
    <b v="0"/>
    <b v="0"/>
    <b v="0"/>
    <x v="4"/>
    <n v="5874"/>
  </r>
  <r>
    <n v="13"/>
    <n v="72"/>
    <n v="4.3076923076923102"/>
    <n v="2"/>
    <n v="89"/>
    <n v="9.4000949216896093"/>
    <n v="6.1222181320190403"/>
    <n v="3.2778767896705689"/>
    <n v="10.744476248261035"/>
    <b v="0"/>
    <b v="0"/>
    <b v="1"/>
    <b v="0"/>
    <b v="0"/>
    <b v="0"/>
    <x v="4"/>
    <n v="5875"/>
  </r>
  <r>
    <n v="13"/>
    <n v="72"/>
    <n v="4.3076923076923102"/>
    <n v="2"/>
    <n v="76"/>
    <n v="10.2849688942404"/>
    <n v="6.1563239097595197"/>
    <n v="4.1286449844808804"/>
    <n v="17.04570940787913"/>
    <b v="0"/>
    <b v="0"/>
    <b v="1"/>
    <b v="0"/>
    <b v="0"/>
    <b v="0"/>
    <x v="5"/>
    <n v="5876"/>
  </r>
  <r>
    <n v="13"/>
    <n v="72"/>
    <n v="4.3076923076923102"/>
    <n v="2"/>
    <n v="78"/>
    <n v="8.3325804630152494"/>
    <n v="6.1510767936706499"/>
    <n v="2.1815036693445995"/>
    <n v="4.7589582593639514"/>
    <b v="0"/>
    <b v="0"/>
    <b v="1"/>
    <b v="0"/>
    <b v="0"/>
    <b v="0"/>
    <x v="3"/>
    <n v="5877"/>
  </r>
  <r>
    <n v="13"/>
    <n v="72"/>
    <n v="4.3076923076923102"/>
    <n v="2"/>
    <n v="36"/>
    <n v="9.5905893836304692"/>
    <n v="6.2612643241882298"/>
    <n v="3.3293250594422394"/>
    <n v="11.084405351430071"/>
    <b v="0"/>
    <b v="0"/>
    <b v="1"/>
    <b v="0"/>
    <b v="0"/>
    <b v="0"/>
    <x v="4"/>
    <n v="5878"/>
  </r>
  <r>
    <n v="13"/>
    <n v="72"/>
    <n v="4.3076923076923102"/>
    <n v="2"/>
    <n v="141"/>
    <n v="4.6166666666666698"/>
    <n v="6.0318922996520996"/>
    <n v="-1.4152256329854298"/>
    <n v="2.0028635922590103"/>
    <b v="0"/>
    <b v="1"/>
    <b v="0"/>
    <b v="0"/>
    <b v="0"/>
    <b v="0"/>
    <x v="9"/>
    <n v="5879"/>
  </r>
  <r>
    <n v="13"/>
    <n v="72"/>
    <n v="4.3076923076923102"/>
    <n v="2"/>
    <n v="61"/>
    <n v="9.8690669700910298"/>
    <n v="6.1956763267517099"/>
    <n v="3.67339064333932"/>
    <n v="13.493798818572863"/>
    <b v="0"/>
    <b v="0"/>
    <b v="1"/>
    <b v="0"/>
    <b v="0"/>
    <b v="0"/>
    <x v="5"/>
    <n v="5880"/>
  </r>
  <r>
    <n v="13"/>
    <n v="72"/>
    <n v="4.3076923076923102"/>
    <n v="2"/>
    <n v="45"/>
    <n v="9.6081193808508605"/>
    <n v="6.2376527786254901"/>
    <n v="3.3704666022253704"/>
    <n v="11.360045116716634"/>
    <b v="0"/>
    <b v="0"/>
    <b v="1"/>
    <b v="0"/>
    <b v="0"/>
    <b v="0"/>
    <x v="4"/>
    <n v="5881"/>
  </r>
  <r>
    <n v="13"/>
    <n v="72"/>
    <n v="4.3076923076923102"/>
    <n v="2"/>
    <n v="164"/>
    <n v="7.6173294706347097"/>
    <n v="5.9998483657836896"/>
    <n v="1.61748110485102"/>
    <n v="2.6162451245500766"/>
    <b v="0"/>
    <b v="1"/>
    <b v="0"/>
    <b v="0"/>
    <b v="0"/>
    <b v="0"/>
    <x v="3"/>
    <n v="5882"/>
  </r>
  <r>
    <n v="13"/>
    <n v="72"/>
    <n v="4.3076923076923102"/>
    <n v="2"/>
    <n v="157"/>
    <n v="7.6414017929910303"/>
    <n v="6.0086712837219203"/>
    <n v="1.63273050926911"/>
    <n v="2.6658089158981673"/>
    <b v="0"/>
    <b v="1"/>
    <b v="0"/>
    <b v="0"/>
    <b v="0"/>
    <b v="0"/>
    <x v="3"/>
    <n v="5883"/>
  </r>
  <r>
    <n v="13"/>
    <n v="72"/>
    <n v="4.3076923076923102"/>
    <n v="2"/>
    <n v="69"/>
    <n v="7.5240202275600501"/>
    <n v="6.1746883392334002"/>
    <n v="1.3493318883266499"/>
    <n v="1.8206965448551626"/>
    <b v="0"/>
    <b v="1"/>
    <b v="0"/>
    <b v="0"/>
    <b v="0"/>
    <b v="0"/>
    <x v="7"/>
    <n v="5884"/>
  </r>
  <r>
    <n v="13"/>
    <n v="72"/>
    <n v="4.3076923076923102"/>
    <n v="2"/>
    <n v="100"/>
    <n v="4.0855614973262"/>
    <n v="6.0933594703674299"/>
    <n v="-2.0077979730412299"/>
    <n v="4.0312527005484711"/>
    <b v="0"/>
    <b v="0"/>
    <b v="1"/>
    <b v="0"/>
    <b v="0"/>
    <b v="0"/>
    <x v="8"/>
    <n v="5885"/>
  </r>
  <r>
    <n v="13"/>
    <n v="72"/>
    <n v="4.3076923076923102"/>
    <n v="2"/>
    <n v="24"/>
    <n v="9.3446436717077805"/>
    <n v="6.3102979660034197"/>
    <n v="3.0343457057043608"/>
    <n v="9.2072538617264961"/>
    <b v="0"/>
    <b v="0"/>
    <b v="1"/>
    <b v="0"/>
    <b v="0"/>
    <b v="0"/>
    <x v="4"/>
    <n v="5886"/>
  </r>
  <r>
    <n v="13"/>
    <n v="72"/>
    <n v="4.3076923076923102"/>
    <n v="2"/>
    <n v="49"/>
    <n v="8.6972318339100294"/>
    <n v="6.2271585464477504"/>
    <n v="2.4700732874622791"/>
    <n v="6.1012620454347104"/>
    <b v="0"/>
    <b v="0"/>
    <b v="1"/>
    <b v="0"/>
    <b v="0"/>
    <b v="0"/>
    <x v="3"/>
    <n v="5887"/>
  </r>
  <r>
    <n v="13"/>
    <n v="72"/>
    <n v="4.3076923076923102"/>
    <n v="2"/>
    <n v="120"/>
    <n v="7.2135922330097104"/>
    <n v="6.0531697273254403"/>
    <n v="1.1604225056842701"/>
    <n v="1.3465803916985599"/>
    <b v="0"/>
    <b v="1"/>
    <b v="0"/>
    <b v="0"/>
    <b v="0"/>
    <b v="0"/>
    <x v="7"/>
    <n v="5888"/>
  </r>
  <r>
    <n v="13"/>
    <n v="72"/>
    <n v="4.3076923076923102"/>
    <n v="2"/>
    <n v="57"/>
    <n v="8.2316502115655794"/>
    <n v="6.2061705589294398"/>
    <n v="2.0254796526361396"/>
    <n v="4.1025678232430165"/>
    <b v="0"/>
    <b v="0"/>
    <b v="1"/>
    <b v="0"/>
    <b v="0"/>
    <b v="0"/>
    <x v="3"/>
    <n v="5889"/>
  </r>
  <r>
    <n v="13"/>
    <n v="72"/>
    <n v="4.3076923076923102"/>
    <n v="2"/>
    <n v="149"/>
    <n v="5.59404761904762"/>
    <n v="6.0213603973388699"/>
    <n v="-0.42731277829124981"/>
    <n v="0.18259621049098682"/>
    <b v="1"/>
    <b v="0"/>
    <b v="0"/>
    <b v="0"/>
    <b v="0"/>
    <b v="0"/>
    <x v="6"/>
    <n v="5890"/>
  </r>
  <r>
    <n v="13"/>
    <n v="72"/>
    <n v="4.3076923076923102"/>
    <n v="2"/>
    <n v="70"/>
    <n v="7.8858677408526399"/>
    <n v="6.1720647811889604"/>
    <n v="1.7138029596636795"/>
    <n v="2.9371205845519874"/>
    <b v="0"/>
    <b v="1"/>
    <b v="0"/>
    <b v="0"/>
    <b v="0"/>
    <b v="0"/>
    <x v="3"/>
    <n v="5891"/>
  </r>
  <r>
    <n v="13"/>
    <n v="72"/>
    <n v="4.3076923076923102"/>
    <n v="2"/>
    <n v="72"/>
    <n v="8.7244532803180892"/>
    <n v="6.1668176651001003"/>
    <n v="2.5576356152179889"/>
    <n v="6.5414999402315006"/>
    <b v="0"/>
    <b v="0"/>
    <b v="1"/>
    <b v="0"/>
    <b v="0"/>
    <b v="0"/>
    <x v="4"/>
    <n v="5892"/>
  </r>
  <r>
    <n v="13"/>
    <n v="72"/>
    <n v="4.3076923076923102"/>
    <n v="2"/>
    <n v="56"/>
    <n v="7.4996107131734604"/>
    <n v="6.2087941169738796"/>
    <n v="1.2908165961995808"/>
    <n v="1.6662074850242716"/>
    <b v="0"/>
    <b v="1"/>
    <b v="0"/>
    <b v="0"/>
    <b v="0"/>
    <b v="0"/>
    <x v="7"/>
    <n v="5893"/>
  </r>
  <r>
    <n v="13"/>
    <n v="72"/>
    <n v="4.3076923076923102"/>
    <n v="2"/>
    <n v="22"/>
    <n v="9.0904344667907608"/>
    <n v="6.31923627853394"/>
    <n v="2.7711981882568208"/>
    <n v="7.6795393985978864"/>
    <b v="0"/>
    <b v="0"/>
    <b v="1"/>
    <b v="0"/>
    <b v="0"/>
    <b v="0"/>
    <x v="4"/>
    <n v="5894"/>
  </r>
  <r>
    <n v="13"/>
    <n v="72"/>
    <n v="4.3076923076923102"/>
    <n v="2"/>
    <n v="14"/>
    <n v="11.5800327111471"/>
    <n v="6.3549876213073704"/>
    <n v="5.2250450898397292"/>
    <n v="27.301096190858264"/>
    <b v="0"/>
    <b v="0"/>
    <b v="0"/>
    <b v="1"/>
    <b v="0"/>
    <b v="0"/>
    <x v="10"/>
    <n v="5895"/>
  </r>
  <r>
    <n v="13"/>
    <n v="72"/>
    <n v="4.3076923076923102"/>
    <n v="2"/>
    <n v="77"/>
    <n v="6.4178384893531604"/>
    <n v="6.1537003517150897"/>
    <n v="0.2641381376380707"/>
    <n v="6.9768955754908379E-2"/>
    <b v="1"/>
    <b v="0"/>
    <b v="0"/>
    <b v="0"/>
    <b v="0"/>
    <b v="0"/>
    <x v="6"/>
    <n v="5896"/>
  </r>
  <r>
    <n v="13"/>
    <n v="72"/>
    <n v="4.3076923076923102"/>
    <n v="2"/>
    <n v="58"/>
    <n v="9.3295054248273903"/>
    <n v="6.2035470008850098"/>
    <n v="3.1259584239423805"/>
    <n v="9.771616068216332"/>
    <b v="0"/>
    <b v="0"/>
    <b v="1"/>
    <b v="0"/>
    <b v="0"/>
    <b v="0"/>
    <x v="4"/>
    <n v="5897"/>
  </r>
  <r>
    <n v="13"/>
    <n v="72"/>
    <n v="4.3076923076923102"/>
    <n v="2"/>
    <n v="15"/>
    <n v="11.433221577261801"/>
    <n v="6.3505187034606898"/>
    <n v="5.0827028738011109"/>
    <n v="25.833868503346071"/>
    <b v="0"/>
    <b v="0"/>
    <b v="0"/>
    <b v="1"/>
    <b v="0"/>
    <b v="0"/>
    <x v="10"/>
    <n v="5898"/>
  </r>
  <r>
    <n v="13"/>
    <n v="72"/>
    <n v="4.3076923076923102"/>
    <n v="2"/>
    <n v="199"/>
    <n v="6.2650980392156903"/>
    <n v="5.95340919494629"/>
    <n v="0.31168884426940036"/>
    <n v="9.7149935641994506E-2"/>
    <b v="1"/>
    <b v="0"/>
    <b v="0"/>
    <b v="0"/>
    <b v="0"/>
    <b v="0"/>
    <x v="6"/>
    <n v="5899"/>
  </r>
  <r>
    <n v="13"/>
    <n v="72"/>
    <n v="4.3076923076923102"/>
    <n v="2"/>
    <n v="114"/>
    <n v="8.7685679113664392"/>
    <n v="6.0597090721130398"/>
    <n v="2.7088588392533994"/>
    <n v="7.3379162110012741"/>
    <b v="0"/>
    <b v="0"/>
    <b v="1"/>
    <b v="0"/>
    <b v="0"/>
    <b v="0"/>
    <x v="4"/>
    <n v="5900"/>
  </r>
  <r>
    <n v="13"/>
    <n v="72"/>
    <n v="4.3076923076923102"/>
    <n v="2"/>
    <n v="142"/>
    <n v="5.3949416342412402"/>
    <n v="6.0305757522582999"/>
    <n v="-0.63563411801705971"/>
    <n v="0.40403073198732542"/>
    <b v="1"/>
    <b v="0"/>
    <b v="0"/>
    <b v="0"/>
    <b v="0"/>
    <b v="0"/>
    <x v="9"/>
    <n v="5901"/>
  </r>
  <r>
    <n v="13"/>
    <n v="72"/>
    <n v="4.3076923076923102"/>
    <n v="2"/>
    <n v="121"/>
    <n v="6.3658536585365804"/>
    <n v="6.0522828102111799"/>
    <n v="0.3135708483254005"/>
    <n v="9.832667691951133E-2"/>
    <b v="1"/>
    <b v="0"/>
    <b v="0"/>
    <b v="0"/>
    <b v="0"/>
    <b v="0"/>
    <x v="6"/>
    <n v="5902"/>
  </r>
  <r>
    <n v="13"/>
    <n v="72"/>
    <n v="4.3076923076923102"/>
    <n v="2"/>
    <n v="88"/>
    <n v="7.9749457157173902"/>
    <n v="6.1248416900634801"/>
    <n v="1.8501040256539101"/>
    <n v="3.422884905740804"/>
    <b v="0"/>
    <b v="1"/>
    <b v="0"/>
    <b v="0"/>
    <b v="0"/>
    <b v="0"/>
    <x v="3"/>
    <n v="5903"/>
  </r>
  <r>
    <n v="13"/>
    <n v="72"/>
    <n v="4.3076923076923102"/>
    <n v="2"/>
    <n v="73"/>
    <n v="9.5439312567132095"/>
    <n v="6.1641941070556596"/>
    <n v="3.3797371496575499"/>
    <n v="11.422623200775339"/>
    <b v="0"/>
    <b v="0"/>
    <b v="1"/>
    <b v="0"/>
    <b v="0"/>
    <b v="0"/>
    <x v="4"/>
    <n v="5904"/>
  </r>
  <r>
    <n v="13"/>
    <n v="72"/>
    <n v="4.3076923076923102"/>
    <n v="2"/>
    <n v="126"/>
    <n v="6.9274809160305297"/>
    <n v="6.0478482246398899"/>
    <n v="0.87963269139063982"/>
    <n v="0.77375367176314058"/>
    <b v="1"/>
    <b v="0"/>
    <b v="0"/>
    <b v="0"/>
    <b v="0"/>
    <b v="0"/>
    <x v="7"/>
    <n v="5905"/>
  </r>
  <r>
    <n v="13"/>
    <n v="72"/>
    <n v="4.3076923076923102"/>
    <n v="2"/>
    <n v="180"/>
    <n v="5.9918699186991899"/>
    <n v="5.9778108596801802"/>
    <n v="1.4059059019009723E-2"/>
    <n v="1.9765714049999863E-4"/>
    <b v="1"/>
    <b v="0"/>
    <b v="0"/>
    <b v="0"/>
    <b v="0"/>
    <b v="0"/>
    <x v="6"/>
    <n v="5906"/>
  </r>
  <r>
    <n v="13"/>
    <n v="72"/>
    <n v="4.3076923076923102"/>
    <n v="2"/>
    <n v="95"/>
    <n v="6.4025974025974"/>
    <n v="6.1064767837524396"/>
    <n v="0.29612061884496033"/>
    <n v="8.7687420905122271E-2"/>
    <b v="1"/>
    <b v="0"/>
    <b v="0"/>
    <b v="0"/>
    <b v="0"/>
    <b v="0"/>
    <x v="6"/>
    <n v="5907"/>
  </r>
  <r>
    <n v="13"/>
    <n v="72"/>
    <n v="4.3076923076923102"/>
    <n v="2"/>
    <n v="94"/>
    <n v="8.9736842105263204"/>
    <n v="6.1091003417968803"/>
    <n v="2.86458386872944"/>
    <n v="8.2058407409849252"/>
    <b v="0"/>
    <b v="0"/>
    <b v="1"/>
    <b v="0"/>
    <b v="0"/>
    <b v="0"/>
    <x v="4"/>
    <n v="5908"/>
  </r>
  <r>
    <n v="13"/>
    <n v="72"/>
    <n v="4.3076923076923102"/>
    <n v="2"/>
    <n v="50"/>
    <n v="8.7132950267485594"/>
    <n v="6.2245349884033203"/>
    <n v="2.4887600383452391"/>
    <n v="6.1939265284641962"/>
    <b v="0"/>
    <b v="0"/>
    <b v="1"/>
    <b v="0"/>
    <b v="0"/>
    <b v="0"/>
    <x v="3"/>
    <n v="5909"/>
  </r>
  <r>
    <n v="13"/>
    <n v="72"/>
    <n v="4.3076923076923102"/>
    <n v="2"/>
    <n v="9"/>
    <n v="9.2046686885396607"/>
    <n v="6.3773322105407697"/>
    <n v="2.827336477998891"/>
    <n v="7.9938315598231737"/>
    <b v="0"/>
    <b v="0"/>
    <b v="1"/>
    <b v="0"/>
    <b v="0"/>
    <b v="0"/>
    <x v="4"/>
    <n v="5910"/>
  </r>
  <r>
    <n v="13"/>
    <n v="72"/>
    <n v="4.3076923076923102"/>
    <n v="2"/>
    <n v="46"/>
    <n v="10.4049787726746"/>
    <n v="6.2350292205810502"/>
    <n v="4.1699495520935494"/>
    <n v="17.388479267005195"/>
    <b v="0"/>
    <b v="0"/>
    <b v="1"/>
    <b v="0"/>
    <b v="0"/>
    <b v="0"/>
    <x v="5"/>
    <n v="5911"/>
  </r>
  <r>
    <n v="13"/>
    <n v="72"/>
    <n v="4.3076923076923102"/>
    <n v="2"/>
    <n v="31"/>
    <n v="8.4334512890878894"/>
    <n v="6.2790155410766602"/>
    <n v="2.1544357480112293"/>
    <n v="4.6415933923087049"/>
    <b v="0"/>
    <b v="0"/>
    <b v="1"/>
    <b v="0"/>
    <b v="0"/>
    <b v="0"/>
    <x v="3"/>
    <n v="5912"/>
  </r>
  <r>
    <n v="13"/>
    <n v="72"/>
    <n v="4.3076923076923102"/>
    <n v="2"/>
    <n v="581"/>
    <n v="5"/>
    <n v="5.87308692932129"/>
    <n v="-0.87308692932128995"/>
    <n v="0.76228078615167916"/>
    <b v="1"/>
    <b v="0"/>
    <b v="0"/>
    <b v="0"/>
    <b v="0"/>
    <b v="0"/>
    <x v="9"/>
    <n v="5913"/>
  </r>
  <r>
    <n v="13"/>
    <n v="72"/>
    <n v="4.3076923076923102"/>
    <n v="2"/>
    <n v="482"/>
    <n v="5.2615384615384597"/>
    <n v="5.8806343078613299"/>
    <n v="-0.61909584632287018"/>
    <n v="0.38327966693423088"/>
    <b v="1"/>
    <b v="0"/>
    <b v="0"/>
    <b v="0"/>
    <b v="0"/>
    <b v="0"/>
    <x v="9"/>
    <n v="5914"/>
  </r>
  <r>
    <n v="13"/>
    <n v="72"/>
    <n v="4.3076923076923102"/>
    <n v="2"/>
    <n v="162"/>
    <n v="8.1361563517915307"/>
    <n v="6.0023694038391104"/>
    <n v="2.1337869479524203"/>
    <n v="4.553046739252105"/>
    <b v="0"/>
    <b v="0"/>
    <b v="1"/>
    <b v="0"/>
    <b v="0"/>
    <b v="0"/>
    <x v="3"/>
    <n v="5915"/>
  </r>
  <r>
    <n v="13"/>
    <n v="72"/>
    <n v="4.3076923076923102"/>
    <n v="2"/>
    <n v="329"/>
    <n v="5"/>
    <n v="5.8997836112976101"/>
    <n v="-0.89978361129761009"/>
    <n v="0.80961054715976866"/>
    <b v="1"/>
    <b v="0"/>
    <b v="0"/>
    <b v="0"/>
    <b v="0"/>
    <b v="0"/>
    <x v="9"/>
    <n v="5916"/>
  </r>
  <r>
    <n v="13"/>
    <n v="72"/>
    <n v="4.3076923076923102"/>
    <n v="2"/>
    <n v="297"/>
    <n v="5.08"/>
    <n v="5.9038729667663601"/>
    <n v="-0.82387296676636002"/>
    <n v="0.6787666653684038"/>
    <b v="1"/>
    <b v="0"/>
    <b v="0"/>
    <b v="0"/>
    <b v="0"/>
    <b v="0"/>
    <x v="9"/>
    <n v="5917"/>
  </r>
  <r>
    <n v="13"/>
    <n v="72"/>
    <n v="4.3076923076923102"/>
    <n v="2"/>
    <n v="446"/>
    <n v="5"/>
    <n v="5.8848328590393102"/>
    <n v="-0.88483285903931019"/>
    <n v="0.78292918843567982"/>
    <b v="1"/>
    <b v="0"/>
    <b v="0"/>
    <b v="0"/>
    <b v="0"/>
    <b v="0"/>
    <x v="9"/>
    <n v="5918"/>
  </r>
  <r>
    <n v="13"/>
    <n v="72"/>
    <n v="4.3076923076923102"/>
    <n v="2"/>
    <n v="261"/>
    <n v="5"/>
    <n v="5.9084734916687003"/>
    <n v="-0.90847349166870028"/>
    <n v="0.82532408506471999"/>
    <b v="1"/>
    <b v="0"/>
    <b v="0"/>
    <b v="0"/>
    <b v="0"/>
    <b v="0"/>
    <x v="9"/>
    <n v="5919"/>
  </r>
  <r>
    <n v="13"/>
    <n v="72"/>
    <n v="4.3076923076923102"/>
    <n v="2"/>
    <n v="55"/>
    <n v="7.4135868404187102"/>
    <n v="6.2114176750183097"/>
    <n v="1.2021691654004005"/>
    <n v="1.4452107022394955"/>
    <b v="0"/>
    <b v="1"/>
    <b v="0"/>
    <b v="0"/>
    <b v="0"/>
    <b v="0"/>
    <x v="7"/>
    <n v="5920"/>
  </r>
  <r>
    <n v="13"/>
    <n v="72"/>
    <n v="4.3076923076923102"/>
    <n v="2"/>
    <n v="66"/>
    <n v="7.2448979591836702"/>
    <n v="6.1825590133667001"/>
    <n v="1.0623389458169701"/>
    <n v="1.1285640357995113"/>
    <b v="0"/>
    <b v="1"/>
    <b v="0"/>
    <b v="0"/>
    <b v="0"/>
    <b v="0"/>
    <x v="7"/>
    <n v="5921"/>
  </r>
  <r>
    <n v="13"/>
    <n v="72"/>
    <n v="4.3076923076923102"/>
    <n v="2"/>
    <n v="379"/>
    <n v="5.5688888888888899"/>
    <n v="5.8933944702148402"/>
    <n v="-0.32450558132595031"/>
    <n v="0.10530387231169296"/>
    <b v="1"/>
    <b v="0"/>
    <b v="0"/>
    <b v="0"/>
    <b v="0"/>
    <b v="0"/>
    <x v="6"/>
    <n v="5922"/>
  </r>
  <r>
    <n v="13"/>
    <n v="72"/>
    <n v="4.3076923076923102"/>
    <n v="2"/>
    <n v="354"/>
    <n v="5.2727272727272698"/>
    <n v="5.8965892791748002"/>
    <n v="-0.62386200644753043"/>
    <n v="0.38920380308873848"/>
    <b v="1"/>
    <b v="0"/>
    <b v="0"/>
    <b v="0"/>
    <b v="0"/>
    <b v="0"/>
    <x v="9"/>
    <n v="5923"/>
  </r>
  <r>
    <n v="13"/>
    <n v="72"/>
    <n v="4.3076923076923102"/>
    <n v="2"/>
    <n v="79"/>
    <n v="7.6855199025182799"/>
    <n v="6.1484532356262198"/>
    <n v="1.5370666668920601"/>
    <n v="2.3625739384706672"/>
    <b v="0"/>
    <b v="1"/>
    <b v="0"/>
    <b v="0"/>
    <b v="0"/>
    <b v="0"/>
    <x v="3"/>
    <n v="5924"/>
  </r>
  <r>
    <n v="13"/>
    <n v="72"/>
    <n v="4.3076923076923102"/>
    <n v="2"/>
    <n v="115"/>
    <n v="9.4258530569096095"/>
    <n v="6.05804347991943"/>
    <n v="3.3678095769901795"/>
    <n v="11.342141346866772"/>
    <b v="0"/>
    <b v="0"/>
    <b v="1"/>
    <b v="0"/>
    <b v="0"/>
    <b v="0"/>
    <x v="4"/>
    <n v="5925"/>
  </r>
  <r>
    <n v="13"/>
    <n v="72"/>
    <n v="4.3076923076923102"/>
    <n v="2"/>
    <n v="130"/>
    <n v="7.9193697868396704"/>
    <n v="6.0443000793456996"/>
    <n v="1.8750697074939708"/>
    <n v="3.5158864079615255"/>
    <b v="0"/>
    <b v="1"/>
    <b v="0"/>
    <b v="0"/>
    <b v="0"/>
    <b v="0"/>
    <x v="3"/>
    <n v="5926"/>
  </r>
  <r>
    <n v="13"/>
    <n v="72"/>
    <n v="4.3076923076923102"/>
    <n v="2"/>
    <n v="90"/>
    <n v="9.3373963920038996"/>
    <n v="6.1195945739746103"/>
    <n v="3.2178018180292893"/>
    <n v="10.3542485401126"/>
    <b v="0"/>
    <b v="0"/>
    <b v="1"/>
    <b v="0"/>
    <b v="0"/>
    <b v="0"/>
    <x v="4"/>
    <n v="5927"/>
  </r>
  <r>
    <n v="13"/>
    <n v="72"/>
    <n v="4.3076923076923102"/>
    <n v="2"/>
    <n v="251"/>
    <n v="5.2129629629629601"/>
    <n v="5.90975141525269"/>
    <n v="-0.69678845228972985"/>
    <n v="0.48551414724431713"/>
    <b v="1"/>
    <b v="0"/>
    <b v="0"/>
    <b v="0"/>
    <b v="0"/>
    <b v="0"/>
    <x v="9"/>
    <n v="5928"/>
  </r>
  <r>
    <n v="13"/>
    <n v="72"/>
    <n v="4.3076923076923102"/>
    <n v="2"/>
    <n v="226"/>
    <n v="5"/>
    <n v="5.9211444854736301"/>
    <n v="-0.92114448547363015"/>
    <n v="0.84850716311847885"/>
    <b v="1"/>
    <b v="0"/>
    <b v="0"/>
    <b v="0"/>
    <b v="0"/>
    <b v="0"/>
    <x v="9"/>
    <n v="5929"/>
  </r>
  <r>
    <n v="13"/>
    <n v="72"/>
    <n v="4.3076923076923102"/>
    <n v="2"/>
    <n v="59"/>
    <n v="9.8856103156395907"/>
    <n v="6.2009234428405797"/>
    <n v="3.684686872799011"/>
    <n v="13.576917350577355"/>
    <b v="0"/>
    <b v="0"/>
    <b v="1"/>
    <b v="0"/>
    <b v="0"/>
    <b v="0"/>
    <x v="5"/>
    <n v="5930"/>
  </r>
  <r>
    <n v="13"/>
    <n v="72"/>
    <n v="4.3076923076923102"/>
    <n v="2"/>
    <n v="42"/>
    <n v="8.1618176047397402"/>
    <n v="6.24552345275879"/>
    <n v="1.9162941519809502"/>
    <n v="3.6721832769163889"/>
    <b v="0"/>
    <b v="1"/>
    <b v="0"/>
    <b v="0"/>
    <b v="0"/>
    <b v="0"/>
    <x v="3"/>
    <n v="5931"/>
  </r>
  <r>
    <n v="13"/>
    <n v="72"/>
    <n v="4.3076923076923102"/>
    <n v="2"/>
    <n v="196"/>
    <n v="5"/>
    <n v="5.9569945335388201"/>
    <n v="-0.95699453353882014"/>
    <n v="0.91583853722318398"/>
    <b v="1"/>
    <b v="0"/>
    <b v="0"/>
    <b v="0"/>
    <b v="0"/>
    <b v="0"/>
    <x v="9"/>
    <n v="5932"/>
  </r>
  <r>
    <n v="13"/>
    <n v="72"/>
    <n v="4.3076923076923102"/>
    <n v="2"/>
    <n v="405"/>
    <n v="5.125"/>
    <n v="5.8900718688964799"/>
    <n v="-0.76507186889647993"/>
    <n v="0.5853349645767526"/>
    <b v="1"/>
    <b v="0"/>
    <b v="0"/>
    <b v="0"/>
    <b v="0"/>
    <b v="0"/>
    <x v="9"/>
    <n v="5933"/>
  </r>
  <r>
    <n v="13"/>
    <n v="72"/>
    <n v="4.3076923076923102"/>
    <n v="2"/>
    <n v="319"/>
    <n v="5.3108108108108096"/>
    <n v="5.90106153488159"/>
    <n v="-0.59025072407078039"/>
    <n v="0.34839591726608055"/>
    <b v="1"/>
    <b v="0"/>
    <b v="0"/>
    <b v="0"/>
    <b v="0"/>
    <b v="0"/>
    <x v="9"/>
    <n v="5934"/>
  </r>
  <r>
    <n v="13"/>
    <n v="72"/>
    <n v="4.3076923076923102"/>
    <n v="2"/>
    <n v="294"/>
    <n v="5.2727272727272698"/>
    <n v="5.9042563438415501"/>
    <n v="-0.63152907111428025"/>
    <n v="0.39882896766246562"/>
    <b v="1"/>
    <b v="0"/>
    <b v="0"/>
    <b v="0"/>
    <b v="0"/>
    <b v="0"/>
    <x v="9"/>
    <n v="5935"/>
  </r>
  <r>
    <n v="13"/>
    <n v="72"/>
    <n v="4.3076923076923102"/>
    <n v="2"/>
    <n v="201"/>
    <n v="7.3719298245614002"/>
    <n v="5.9510192871093803"/>
    <n v="1.4209105374520199"/>
    <n v="2.0189867554421879"/>
    <b v="0"/>
    <b v="1"/>
    <b v="0"/>
    <b v="0"/>
    <b v="0"/>
    <b v="0"/>
    <x v="7"/>
    <n v="5936"/>
  </r>
  <r>
    <n v="13"/>
    <n v="72"/>
    <n v="4.3076923076923102"/>
    <n v="2"/>
    <n v="406"/>
    <n v="6.25"/>
    <n v="5.8899440765380904"/>
    <n v="0.36005592346190962"/>
    <n v="0.12964026802000853"/>
    <b v="1"/>
    <b v="0"/>
    <b v="0"/>
    <b v="0"/>
    <b v="0"/>
    <b v="0"/>
    <x v="6"/>
    <n v="5937"/>
  </r>
  <r>
    <n v="13"/>
    <n v="72"/>
    <n v="4.3076923076923102"/>
    <n v="2"/>
    <n v="295"/>
    <n v="5.9090909090909101"/>
    <n v="5.9041285514831499"/>
    <n v="4.9623576077602038E-3"/>
    <n v="2.4624993027295572E-5"/>
    <b v="1"/>
    <b v="0"/>
    <b v="0"/>
    <b v="0"/>
    <b v="0"/>
    <b v="0"/>
    <x v="6"/>
    <n v="5938"/>
  </r>
  <r>
    <n v="13"/>
    <n v="72"/>
    <n v="4.3076923076923102"/>
    <n v="2"/>
    <n v="106"/>
    <n v="8.4120684968741504"/>
    <n v="6.0776181221008301"/>
    <n v="2.3344503747733203"/>
    <n v="5.4496585522792955"/>
    <b v="0"/>
    <b v="0"/>
    <b v="1"/>
    <b v="0"/>
    <b v="0"/>
    <b v="0"/>
    <x v="3"/>
    <n v="5939"/>
  </r>
  <r>
    <n v="13"/>
    <n v="72"/>
    <n v="4.3076923076923102"/>
    <n v="2"/>
    <n v="87"/>
    <n v="7.7729204614450502"/>
    <n v="6.1274652481079102"/>
    <n v="1.6454552133371401"/>
    <n v="2.7075228590983733"/>
    <b v="0"/>
    <b v="1"/>
    <b v="0"/>
    <b v="0"/>
    <b v="0"/>
    <b v="0"/>
    <x v="3"/>
    <n v="5940"/>
  </r>
  <r>
    <n v="13"/>
    <n v="72"/>
    <n v="4.3076923076923102"/>
    <n v="2"/>
    <n v="155"/>
    <n v="6.7155172413793096"/>
    <n v="6.0116653442382804"/>
    <n v="0.70385189714102925"/>
    <n v="0.49540749310902604"/>
    <b v="1"/>
    <b v="0"/>
    <b v="0"/>
    <b v="0"/>
    <b v="0"/>
    <b v="0"/>
    <x v="7"/>
    <n v="5941"/>
  </r>
  <r>
    <n v="13"/>
    <n v="72"/>
    <n v="4.3076923076923102"/>
    <n v="2"/>
    <n v="231"/>
    <n v="6.1792452830188704"/>
    <n v="5.9151697158813503"/>
    <n v="0.26407556713752012"/>
    <n v="6.9735905159002895E-2"/>
    <b v="1"/>
    <b v="0"/>
    <b v="0"/>
    <b v="0"/>
    <b v="0"/>
    <b v="0"/>
    <x v="6"/>
    <n v="5942"/>
  </r>
  <r>
    <n v="13"/>
    <n v="72"/>
    <n v="4.3076923076923102"/>
    <n v="2"/>
    <n v="175"/>
    <n v="6.1980392156862703"/>
    <n v="5.9845013618469203"/>
    <n v="0.21353785383934998"/>
    <n v="4.5598415022315597E-2"/>
    <b v="1"/>
    <b v="0"/>
    <b v="0"/>
    <b v="0"/>
    <b v="0"/>
    <b v="0"/>
    <x v="6"/>
    <n v="5943"/>
  </r>
  <r>
    <n v="13"/>
    <n v="72"/>
    <n v="4.3076923076923102"/>
    <n v="2"/>
    <n v="234"/>
    <n v="8.1416159860990405"/>
    <n v="5.9119729995727504"/>
    <n v="2.2296429865262901"/>
    <n v="4.9713078473658747"/>
    <b v="0"/>
    <b v="0"/>
    <b v="1"/>
    <b v="0"/>
    <b v="0"/>
    <b v="0"/>
    <x v="3"/>
    <n v="5944"/>
  </r>
  <r>
    <n v="13"/>
    <n v="72"/>
    <n v="4.3076923076923102"/>
    <n v="2"/>
    <n v="178"/>
    <n v="8.2421052631578906"/>
    <n v="5.9807176589965803"/>
    <n v="2.2613876041613103"/>
    <n v="5.1138738962544315"/>
    <b v="0"/>
    <b v="0"/>
    <b v="1"/>
    <b v="0"/>
    <b v="0"/>
    <b v="0"/>
    <x v="3"/>
    <n v="5945"/>
  </r>
  <r>
    <n v="13"/>
    <n v="72"/>
    <n v="4.3076923076923102"/>
    <n v="2"/>
    <n v="262"/>
    <n v="5.9888888888888898"/>
    <n v="5.9083456993103001"/>
    <n v="8.0543189578589747E-2"/>
    <n v="6.4872053874926476E-3"/>
    <b v="1"/>
    <b v="0"/>
    <b v="0"/>
    <b v="0"/>
    <b v="0"/>
    <b v="0"/>
    <x v="6"/>
    <n v="5946"/>
  </r>
  <r>
    <n v="13"/>
    <n v="72"/>
    <n v="4.3076923076923102"/>
    <n v="2"/>
    <n v="62"/>
    <n v="9.5236532677057699"/>
    <n v="6.1930527687072798"/>
    <n v="3.3306004989984901"/>
    <n v="11.092899683928991"/>
    <b v="0"/>
    <b v="0"/>
    <b v="1"/>
    <b v="0"/>
    <b v="0"/>
    <b v="0"/>
    <x v="4"/>
    <n v="5947"/>
  </r>
  <r>
    <n v="13"/>
    <n v="72"/>
    <n v="4.3076923076923102"/>
    <n v="2"/>
    <n v="233"/>
    <n v="7.5912910618792999"/>
    <n v="5.91277980804443"/>
    <n v="1.6785112538348699"/>
    <n v="2.8174000292503072"/>
    <b v="0"/>
    <b v="1"/>
    <b v="0"/>
    <b v="0"/>
    <b v="0"/>
    <b v="0"/>
    <x v="3"/>
    <n v="5948"/>
  </r>
  <r>
    <n v="13"/>
    <n v="72"/>
    <n v="4.3076923076923102"/>
    <n v="2"/>
    <n v="217"/>
    <n v="5.4166666666666696"/>
    <n v="5.9318995475768999"/>
    <n v="-0.51523288091023023"/>
    <n v="0.2654649215710555"/>
    <b v="1"/>
    <b v="0"/>
    <b v="0"/>
    <b v="0"/>
    <b v="0"/>
    <b v="0"/>
    <x v="9"/>
    <n v="5949"/>
  </r>
  <r>
    <n v="13"/>
    <n v="72"/>
    <n v="4.3076923076923102"/>
    <n v="2"/>
    <n v="246"/>
    <n v="5.2888888888888896"/>
    <n v="5.9103903770446804"/>
    <n v="-0.62150148815579076"/>
    <n v="0.38626409977986254"/>
    <b v="1"/>
    <b v="0"/>
    <b v="0"/>
    <b v="0"/>
    <b v="0"/>
    <b v="0"/>
    <x v="9"/>
    <n v="5950"/>
  </r>
  <r>
    <n v="13"/>
    <n v="72"/>
    <n v="4.3076923076923102"/>
    <n v="2"/>
    <n v="25"/>
    <n v="10.560677928996199"/>
    <n v="6.3058290481567401"/>
    <n v="4.2548488808394591"/>
    <n v="18.103738998780798"/>
    <b v="0"/>
    <b v="0"/>
    <b v="1"/>
    <b v="0"/>
    <b v="0"/>
    <b v="0"/>
    <x v="5"/>
    <n v="5951"/>
  </r>
  <r>
    <n v="13"/>
    <n v="72"/>
    <n v="4.3076923076923102"/>
    <n v="2"/>
    <n v="71"/>
    <n v="7.7028448481950704"/>
    <n v="6.1694412231445304"/>
    <n v="1.5334036250505401"/>
    <n v="2.3513266773181374"/>
    <b v="0"/>
    <b v="1"/>
    <b v="0"/>
    <b v="0"/>
    <b v="0"/>
    <b v="0"/>
    <x v="3"/>
    <n v="5952"/>
  </r>
  <r>
    <n v="13"/>
    <n v="72"/>
    <n v="4.3076923076923102"/>
    <n v="2"/>
    <n v="158"/>
    <n v="8.2787718584790593"/>
    <n v="6.0074110031127903"/>
    <n v="2.271360855366269"/>
    <n v="5.1590801352901892"/>
    <b v="0"/>
    <b v="0"/>
    <b v="1"/>
    <b v="0"/>
    <b v="0"/>
    <b v="0"/>
    <x v="3"/>
    <n v="5953"/>
  </r>
  <r>
    <n v="13"/>
    <n v="72"/>
    <n v="4.3076923076923102"/>
    <n v="2"/>
    <n v="181"/>
    <n v="5.56666666666667"/>
    <n v="5.9760274887084996"/>
    <n v="-0.40936082204182966"/>
    <n v="0.16757628262276253"/>
    <b v="1"/>
    <b v="0"/>
    <b v="0"/>
    <b v="0"/>
    <b v="0"/>
    <b v="0"/>
    <x v="6"/>
    <n v="5954"/>
  </r>
  <r>
    <n v="13"/>
    <n v="72"/>
    <n v="4.3076923076923102"/>
    <n v="2"/>
    <n v="165"/>
    <n v="8.3740920096852296"/>
    <n v="5.9985880851745597"/>
    <n v="2.3755039245106699"/>
    <n v="5.6430188953655946"/>
    <b v="0"/>
    <b v="0"/>
    <b v="1"/>
    <b v="0"/>
    <b v="0"/>
    <b v="0"/>
    <x v="3"/>
    <n v="5955"/>
  </r>
  <r>
    <n v="13"/>
    <n v="72"/>
    <n v="4.3076923076923102"/>
    <n v="2"/>
    <n v="143"/>
    <n v="6.8024390243902397"/>
    <n v="6.0292592048645002"/>
    <n v="0.77317981952573955"/>
    <n v="0.59780703332185514"/>
    <b v="1"/>
    <b v="0"/>
    <b v="0"/>
    <b v="0"/>
    <b v="0"/>
    <b v="0"/>
    <x v="7"/>
    <n v="5956"/>
  </r>
  <r>
    <n v="13"/>
    <n v="72"/>
    <n v="4.3076923076923102"/>
    <n v="2"/>
    <n v="112"/>
    <n v="7.4434300035803798"/>
    <n v="6.0635557174682599"/>
    <n v="1.3798742861121198"/>
    <n v="1.9040530454734323"/>
    <b v="0"/>
    <b v="1"/>
    <b v="0"/>
    <b v="0"/>
    <b v="0"/>
    <b v="0"/>
    <x v="7"/>
    <n v="5957"/>
  </r>
  <r>
    <n v="13"/>
    <n v="72"/>
    <n v="4.3076923076923102"/>
    <n v="2"/>
    <n v="101"/>
    <n v="5.9749103942652297"/>
    <n v="6.0907359123229998"/>
    <n v="-0.11582551805777008"/>
    <n v="1.3415550633350823E-2"/>
    <b v="1"/>
    <b v="0"/>
    <b v="0"/>
    <b v="0"/>
    <b v="0"/>
    <b v="0"/>
    <x v="6"/>
    <n v="5958"/>
  </r>
  <r>
    <n v="13"/>
    <n v="72"/>
    <n v="4.3076923076923102"/>
    <n v="2"/>
    <n v="150"/>
    <n v="6.1310902337775799"/>
    <n v="6.0197939872741699"/>
    <n v="0.11129624650340997"/>
    <n v="1.2386854485747795E-2"/>
    <b v="1"/>
    <b v="0"/>
    <b v="0"/>
    <b v="0"/>
    <b v="0"/>
    <b v="0"/>
    <x v="6"/>
    <n v="5959"/>
  </r>
  <r>
    <n v="13"/>
    <n v="72"/>
    <n v="4.3076923076923102"/>
    <n v="2"/>
    <n v="122"/>
    <n v="7.3377049180327898"/>
    <n v="6.0513958930969203"/>
    <n v="1.2863090249358695"/>
    <n v="1.6545909076314673"/>
    <b v="0"/>
    <b v="1"/>
    <b v="0"/>
    <b v="0"/>
    <b v="0"/>
    <b v="0"/>
    <x v="7"/>
    <n v="5960"/>
  </r>
  <r>
    <n v="13"/>
    <n v="72"/>
    <n v="4.3076923076923102"/>
    <n v="2"/>
    <n v="144"/>
    <n v="7.4141876430206004"/>
    <n v="6.0279426574706996"/>
    <n v="1.3862449855499008"/>
    <n v="1.9216751599622448"/>
    <b v="0"/>
    <b v="1"/>
    <b v="0"/>
    <b v="0"/>
    <b v="0"/>
    <b v="0"/>
    <x v="7"/>
    <n v="5961"/>
  </r>
  <r>
    <n v="13"/>
    <n v="72"/>
    <n v="4.3076923076923102"/>
    <n v="2"/>
    <n v="320"/>
    <n v="6.8105263157894704"/>
    <n v="5.9009337425231898"/>
    <n v="0.90959257326628062"/>
    <n v="0.82735864934117409"/>
    <b v="1"/>
    <b v="0"/>
    <b v="0"/>
    <b v="0"/>
    <b v="0"/>
    <b v="0"/>
    <x v="7"/>
    <n v="5962"/>
  </r>
  <r>
    <n v="13"/>
    <n v="72"/>
    <n v="4.3076923076923102"/>
    <n v="2"/>
    <n v="203"/>
    <n v="8.6290204678362592"/>
    <n v="5.94862937927246"/>
    <n v="2.6803910885637992"/>
    <n v="7.1844963876522279"/>
    <b v="0"/>
    <b v="0"/>
    <b v="1"/>
    <b v="0"/>
    <b v="0"/>
    <b v="0"/>
    <x v="4"/>
    <n v="5963"/>
  </r>
  <r>
    <n v="13"/>
    <n v="72"/>
    <n v="4.3076923076923102"/>
    <n v="2"/>
    <n v="278"/>
    <n v="5.7714285714285696"/>
    <n v="5.9063010215759304"/>
    <n v="-0.13487245014736082"/>
    <n v="1.8190577808752332E-2"/>
    <b v="1"/>
    <b v="0"/>
    <b v="0"/>
    <b v="0"/>
    <b v="0"/>
    <b v="0"/>
    <x v="6"/>
    <n v="5964"/>
  </r>
  <r>
    <n v="13"/>
    <n v="72"/>
    <n v="4.3076923076923102"/>
    <n v="2"/>
    <n v="197"/>
    <n v="5"/>
    <n v="5.9557995796203604"/>
    <n v="-0.95579957962036044"/>
    <n v="0.91355283640245777"/>
    <b v="1"/>
    <b v="0"/>
    <b v="0"/>
    <b v="0"/>
    <b v="0"/>
    <b v="0"/>
    <x v="9"/>
    <n v="5965"/>
  </r>
  <r>
    <n v="13"/>
    <n v="72"/>
    <n v="4.3076923076923102"/>
    <n v="2"/>
    <n v="159"/>
    <n v="9.2776025236593096"/>
    <n v="6.0061507225036603"/>
    <n v="3.2714518011556493"/>
    <n v="10.702396887284541"/>
    <b v="0"/>
    <b v="0"/>
    <b v="1"/>
    <b v="0"/>
    <b v="0"/>
    <b v="0"/>
    <x v="4"/>
    <n v="5966"/>
  </r>
  <r>
    <n v="13"/>
    <n v="72"/>
    <n v="4.3076923076923102"/>
    <n v="2"/>
    <n v="47"/>
    <n v="9.7043281996813597"/>
    <n v="6.2324056625366202"/>
    <n v="3.4719225371447395"/>
    <n v="12.054246103933565"/>
    <b v="0"/>
    <b v="0"/>
    <b v="1"/>
    <b v="0"/>
    <b v="0"/>
    <b v="0"/>
    <x v="4"/>
    <n v="5967"/>
  </r>
  <r>
    <n v="13"/>
    <n v="72"/>
    <n v="4.3076923076923102"/>
    <n v="2"/>
    <n v="218"/>
    <n v="6.5632183908046002"/>
    <n v="5.9307045936584499"/>
    <n v="0.6325137971461503"/>
    <n v="0.40007370358024136"/>
    <b v="1"/>
    <b v="0"/>
    <b v="0"/>
    <b v="0"/>
    <b v="0"/>
    <b v="0"/>
    <x v="7"/>
    <n v="5968"/>
  </r>
  <r>
    <n v="13"/>
    <n v="72"/>
    <n v="4.3076923076923102"/>
    <n v="2"/>
    <n v="202"/>
    <n v="8.0095969289827291"/>
    <n v="5.9498243331909197"/>
    <n v="2.0597725957918094"/>
    <n v="4.2426631463749285"/>
    <b v="0"/>
    <b v="0"/>
    <b v="1"/>
    <b v="0"/>
    <b v="0"/>
    <b v="0"/>
    <x v="3"/>
    <n v="5969"/>
  </r>
  <r>
    <n v="13"/>
    <n v="72"/>
    <n v="4.3076923076923102"/>
    <n v="2"/>
    <n v="127"/>
    <n v="6.20432432432432"/>
    <n v="6.0469608306884801"/>
    <n v="0.1573634936358399"/>
    <n v="2.4763269129277024E-2"/>
    <b v="1"/>
    <b v="0"/>
    <b v="0"/>
    <b v="0"/>
    <b v="0"/>
    <b v="0"/>
    <x v="6"/>
    <n v="5970"/>
  </r>
  <r>
    <n v="13"/>
    <n v="72"/>
    <n v="4.3076923076923102"/>
    <n v="2"/>
    <n v="146"/>
    <n v="8.7050739957716701"/>
    <n v="6.0253100395202601"/>
    <n v="2.67976395625141"/>
    <n v="7.1811348612242085"/>
    <b v="0"/>
    <b v="0"/>
    <b v="1"/>
    <b v="0"/>
    <b v="0"/>
    <b v="0"/>
    <x v="4"/>
    <n v="5971"/>
  </r>
  <r>
    <n v="13"/>
    <n v="72"/>
    <n v="4.3076923076923102"/>
    <n v="2"/>
    <n v="176"/>
    <n v="6.8675373134328401"/>
    <n v="5.9832401275634801"/>
    <n v="0.88429718586936001"/>
    <n v="0.78198151293646945"/>
    <b v="1"/>
    <b v="0"/>
    <b v="0"/>
    <b v="0"/>
    <b v="0"/>
    <b v="0"/>
    <x v="7"/>
    <n v="5972"/>
  </r>
  <r>
    <n v="13"/>
    <n v="72"/>
    <n v="4.3076923076923102"/>
    <n v="2"/>
    <n v="145"/>
    <n v="8.4384564204923507"/>
    <n v="6.0266265869140598"/>
    <n v="2.4118298335782908"/>
    <n v="5.8169231461382864"/>
    <b v="0"/>
    <b v="0"/>
    <b v="1"/>
    <b v="0"/>
    <b v="0"/>
    <b v="0"/>
    <x v="3"/>
    <n v="5973"/>
  </r>
  <r>
    <n v="13"/>
    <n v="72"/>
    <n v="4.3076923076923102"/>
    <n v="2"/>
    <n v="136"/>
    <n v="5.6666666666666696"/>
    <n v="6.0379133224487296"/>
    <n v="-0.37124665578205995"/>
    <n v="0.13782407942936331"/>
    <b v="1"/>
    <b v="0"/>
    <b v="0"/>
    <b v="0"/>
    <b v="0"/>
    <b v="0"/>
    <x v="6"/>
    <n v="5974"/>
  </r>
  <r>
    <n v="13"/>
    <n v="72"/>
    <n v="4.3076923076923102"/>
    <n v="2"/>
    <n v="167"/>
    <n v="5.7333333333333298"/>
    <n v="5.9960675239562997"/>
    <n v="-0.26273419062296988"/>
    <n v="6.9029254922307076E-2"/>
    <b v="1"/>
    <b v="0"/>
    <b v="0"/>
    <b v="0"/>
    <b v="0"/>
    <b v="0"/>
    <x v="6"/>
    <n v="5975"/>
  </r>
  <r>
    <n v="13"/>
    <n v="72"/>
    <n v="4.3076923076923102"/>
    <n v="2"/>
    <n v="113"/>
    <n v="8.12112027158099"/>
    <n v="6.0613746643066397"/>
    <n v="2.0597456072743503"/>
    <n v="4.2425519666859817"/>
    <b v="0"/>
    <b v="0"/>
    <b v="1"/>
    <b v="0"/>
    <b v="0"/>
    <b v="0"/>
    <x v="3"/>
    <n v="5976"/>
  </r>
  <r>
    <n v="13"/>
    <n v="72"/>
    <n v="4.3076923076923102"/>
    <n v="2"/>
    <n v="96"/>
    <n v="7.0564971751412404"/>
    <n v="6.1038532257080096"/>
    <n v="0.95264394943323083"/>
    <n v="0.90753049439174405"/>
    <b v="1"/>
    <b v="0"/>
    <b v="0"/>
    <b v="0"/>
    <b v="0"/>
    <b v="0"/>
    <x v="7"/>
    <n v="5977"/>
  </r>
  <r>
    <n v="13"/>
    <n v="72"/>
    <n v="4.3076923076923102"/>
    <n v="2"/>
    <n v="906"/>
    <n v="6"/>
    <n v="5.8411216735839799"/>
    <n v="0.15887832641602007"/>
    <n v="2.524232260475542E-2"/>
    <b v="1"/>
    <b v="0"/>
    <b v="0"/>
    <b v="0"/>
    <b v="0"/>
    <b v="0"/>
    <x v="6"/>
    <n v="5978"/>
  </r>
  <r>
    <n v="13"/>
    <n v="72"/>
    <n v="4.3076923076923102"/>
    <n v="2"/>
    <n v="718"/>
    <n v="6.2"/>
    <n v="5.8626432418823198"/>
    <n v="0.3373567581176804"/>
    <n v="0.11380958224767113"/>
    <b v="1"/>
    <b v="0"/>
    <b v="0"/>
    <b v="0"/>
    <b v="0"/>
    <b v="0"/>
    <x v="6"/>
    <n v="5979"/>
  </r>
  <r>
    <n v="13"/>
    <n v="72"/>
    <n v="4.3076923076923102"/>
    <n v="2"/>
    <n v="330"/>
    <n v="6.0640000000000001"/>
    <n v="5.8996558189392099"/>
    <n v="0.16434418106079018"/>
    <n v="2.7009009848541786E-2"/>
    <b v="1"/>
    <b v="0"/>
    <b v="0"/>
    <b v="0"/>
    <b v="0"/>
    <b v="0"/>
    <x v="6"/>
    <n v="5980"/>
  </r>
  <r>
    <n v="13"/>
    <n v="72"/>
    <n v="4.3076923076923102"/>
    <n v="2"/>
    <n v="298"/>
    <n v="6.43333333333333"/>
    <n v="5.9037451744079599"/>
    <n v="0.52958815892537014"/>
    <n v="0.28046361807396308"/>
    <b v="1"/>
    <b v="0"/>
    <b v="0"/>
    <b v="0"/>
    <b v="0"/>
    <b v="0"/>
    <x v="7"/>
    <n v="5981"/>
  </r>
  <r>
    <n v="13"/>
    <n v="72"/>
    <n v="4.3076923076923102"/>
    <n v="2"/>
    <n v="582"/>
    <n v="6"/>
    <n v="5.8730106353759801"/>
    <n v="0.12698936462401988"/>
    <n v="1.6126298727612273E-2"/>
    <b v="1"/>
    <b v="0"/>
    <b v="0"/>
    <b v="0"/>
    <b v="0"/>
    <b v="0"/>
    <x v="6"/>
    <n v="5982"/>
  </r>
  <r>
    <n v="13"/>
    <n v="72"/>
    <n v="4.3076923076923102"/>
    <n v="2"/>
    <n v="483"/>
    <n v="6"/>
    <n v="5.8805580139160201"/>
    <n v="0.11944198608397993"/>
    <n v="1.4266388039685655E-2"/>
    <b v="1"/>
    <b v="0"/>
    <b v="0"/>
    <b v="0"/>
    <b v="0"/>
    <b v="0"/>
    <x v="6"/>
    <n v="5983"/>
  </r>
  <r>
    <n v="13"/>
    <n v="72"/>
    <n v="4.3076923076923102"/>
    <n v="2"/>
    <n v="163"/>
    <n v="6.3326707625587302"/>
    <n v="6.0011091232299796"/>
    <n v="0.3315616393287506"/>
    <n v="0.1099331206743685"/>
    <b v="1"/>
    <b v="0"/>
    <b v="0"/>
    <b v="0"/>
    <b v="0"/>
    <b v="0"/>
    <x v="6"/>
    <n v="5984"/>
  </r>
  <r>
    <n v="13"/>
    <n v="72"/>
    <n v="4.3076923076923102"/>
    <n v="2"/>
    <n v="540"/>
    <n v="6.3941176470588204"/>
    <n v="5.8762125968933097"/>
    <n v="0.51790505016551069"/>
    <n v="0.26822564098694013"/>
    <b v="1"/>
    <b v="0"/>
    <b v="0"/>
    <b v="0"/>
    <b v="0"/>
    <b v="0"/>
    <x v="7"/>
    <n v="5985"/>
  </r>
  <r>
    <n v="13"/>
    <n v="72"/>
    <n v="4.3076923076923102"/>
    <n v="2"/>
    <n v="682"/>
    <n v="6"/>
    <n v="5.8653874397277797"/>
    <n v="0.13461256027222035"/>
    <n v="1.8120541383042157E-2"/>
    <b v="1"/>
    <b v="0"/>
    <b v="0"/>
    <b v="0"/>
    <b v="0"/>
    <b v="0"/>
    <x v="6"/>
    <n v="5986"/>
  </r>
  <r>
    <n v="13"/>
    <n v="72"/>
    <n v="4.3076923076923102"/>
    <n v="2"/>
    <n v="515"/>
    <n v="6.2125000000000004"/>
    <n v="5.8781185150146502"/>
    <n v="0.33438148498535014"/>
    <n v="0.11181097750100794"/>
    <b v="1"/>
    <b v="0"/>
    <b v="0"/>
    <b v="0"/>
    <b v="0"/>
    <b v="0"/>
    <x v="6"/>
    <n v="5987"/>
  </r>
  <r>
    <n v="13"/>
    <n v="72"/>
    <n v="4.3076923076923102"/>
    <n v="2"/>
    <n v="80"/>
    <n v="8.6332005312084998"/>
    <n v="6.1458296775817898"/>
    <n v="2.4873708536267101"/>
    <n v="6.1870137634716684"/>
    <b v="0"/>
    <b v="0"/>
    <b v="1"/>
    <b v="0"/>
    <b v="0"/>
    <b v="0"/>
    <x v="3"/>
    <n v="5988"/>
  </r>
  <r>
    <n v="13"/>
    <n v="72"/>
    <n v="4.3076923076923102"/>
    <n v="2"/>
    <n v="43"/>
    <n v="9.67770181818182"/>
    <n v="6.2428998947143599"/>
    <n v="3.43480192346746"/>
    <n v="11.797864253455764"/>
    <b v="0"/>
    <b v="0"/>
    <b v="1"/>
    <b v="0"/>
    <b v="0"/>
    <b v="0"/>
    <x v="4"/>
    <n v="5989"/>
  </r>
  <r>
    <n v="13"/>
    <n v="72"/>
    <n v="4.3076923076923102"/>
    <n v="2"/>
    <n v="252"/>
    <n v="6.6944444444444402"/>
    <n v="5.9096236228942898"/>
    <n v="0.78482082155015043"/>
    <n v="0.6159437219386531"/>
    <b v="1"/>
    <b v="0"/>
    <b v="0"/>
    <b v="0"/>
    <b v="0"/>
    <b v="0"/>
    <x v="7"/>
    <n v="5990"/>
  </r>
  <r>
    <n v="13"/>
    <n v="72"/>
    <n v="4.3076923076923102"/>
    <n v="2"/>
    <n v="235"/>
    <n v="6.9722222222222197"/>
    <n v="5.9117956161498997"/>
    <n v="1.06042660607232"/>
    <n v="1.1245045868660593"/>
    <b v="0"/>
    <b v="1"/>
    <b v="0"/>
    <b v="0"/>
    <b v="0"/>
    <b v="0"/>
    <x v="7"/>
    <n v="5991"/>
  </r>
  <r>
    <n v="13"/>
    <n v="72"/>
    <n v="4.3076923076923102"/>
    <n v="2"/>
    <n v="204"/>
    <n v="6.4770114942528698"/>
    <n v="5.9474344253540004"/>
    <n v="0.52957706889886946"/>
    <n v="0.28045187190351795"/>
    <b v="1"/>
    <b v="0"/>
    <b v="0"/>
    <b v="0"/>
    <b v="0"/>
    <b v="0"/>
    <x v="7"/>
    <n v="5992"/>
  </r>
  <r>
    <n v="13"/>
    <n v="72"/>
    <n v="4.3076923076923102"/>
    <n v="2"/>
    <n v="227"/>
    <n v="6.5225"/>
    <n v="5.9199495315551802"/>
    <n v="0.60255046844481974"/>
    <n v="0.36306706702307173"/>
    <b v="1"/>
    <b v="0"/>
    <b v="0"/>
    <b v="0"/>
    <b v="0"/>
    <b v="0"/>
    <x v="7"/>
    <n v="5993"/>
  </r>
  <r>
    <n v="13"/>
    <n v="72"/>
    <n v="4.3076923076923102"/>
    <n v="2"/>
    <n v="232"/>
    <n v="7.2013888888888902"/>
    <n v="5.9139747619628897"/>
    <n v="1.2874141269260004"/>
    <n v="1.657435134208636"/>
    <b v="0"/>
    <b v="1"/>
    <b v="0"/>
    <b v="0"/>
    <b v="0"/>
    <b v="0"/>
    <x v="7"/>
    <n v="5994"/>
  </r>
  <r>
    <n v="13"/>
    <n v="72"/>
    <n v="4.3076923076923102"/>
    <n v="2"/>
    <n v="380"/>
    <n v="6"/>
    <n v="5.8932666778564498"/>
    <n v="0.10673332214355025"/>
    <n v="1.1392002055798874E-2"/>
    <b v="1"/>
    <b v="0"/>
    <b v="0"/>
    <b v="0"/>
    <b v="0"/>
    <b v="0"/>
    <x v="6"/>
    <n v="5995"/>
  </r>
  <r>
    <n v="13"/>
    <n v="72"/>
    <n v="4.3076923076923102"/>
    <n v="2"/>
    <n v="447"/>
    <n v="6"/>
    <n v="5.88470506668091"/>
    <n v="0.11529493331909002"/>
    <n v="1.3292921649053414E-2"/>
    <b v="1"/>
    <b v="0"/>
    <b v="0"/>
    <b v="0"/>
    <b v="0"/>
    <b v="0"/>
    <x v="6"/>
    <n v="5996"/>
  </r>
  <r>
    <n v="13"/>
    <n v="72"/>
    <n v="4.3076923076923102"/>
    <n v="2"/>
    <n v="355"/>
    <n v="6"/>
    <n v="5.8964614868164098"/>
    <n v="0.1035385131835902"/>
    <n v="1.0720223712268481E-2"/>
    <b v="1"/>
    <b v="0"/>
    <b v="0"/>
    <b v="0"/>
    <b v="0"/>
    <b v="0"/>
    <x v="6"/>
    <n v="5997"/>
  </r>
  <r>
    <n v="13"/>
    <n v="72"/>
    <n v="4.3076923076923102"/>
    <n v="2"/>
    <n v="91"/>
    <n v="9.0004368719965004"/>
    <n v="6.1169710159301802"/>
    <n v="2.8834658560663202"/>
    <n v="8.3143753431002771"/>
    <b v="0"/>
    <b v="0"/>
    <b v="1"/>
    <b v="0"/>
    <b v="0"/>
    <b v="0"/>
    <x v="4"/>
    <n v="5998"/>
  </r>
  <r>
    <n v="13"/>
    <n v="72"/>
    <n v="4.3076923076923102"/>
    <n v="2"/>
    <n v="156"/>
    <n v="6.5387622149837101"/>
    <n v="6.0100393295288104"/>
    <n v="0.52872288545489976"/>
    <n v="0.27954788960375504"/>
    <b v="1"/>
    <b v="0"/>
    <b v="0"/>
    <b v="0"/>
    <b v="0"/>
    <b v="0"/>
    <x v="7"/>
    <n v="5999"/>
  </r>
  <r>
    <n v="13"/>
    <n v="72"/>
    <n v="4.3076923076923102"/>
    <n v="2"/>
    <n v="116"/>
    <n v="9.4942009647952403"/>
    <n v="6.0567178726196298"/>
    <n v="3.4374830921756105"/>
    <n v="11.816290008993198"/>
    <b v="0"/>
    <b v="0"/>
    <b v="1"/>
    <b v="0"/>
    <b v="0"/>
    <b v="0"/>
    <x v="4"/>
    <n v="6000"/>
  </r>
  <r>
    <n v="13"/>
    <n v="72"/>
    <n v="4.3076923076923102"/>
    <n v="2"/>
    <n v="131"/>
    <n v="6.4755736491487799"/>
    <n v="6.0434131622314498"/>
    <n v="0.43216048691733011"/>
    <n v="0.18676268645262384"/>
    <b v="1"/>
    <b v="0"/>
    <b v="0"/>
    <b v="0"/>
    <b v="0"/>
    <b v="0"/>
    <x v="6"/>
    <n v="6001"/>
  </r>
  <r>
    <n v="13"/>
    <n v="72"/>
    <n v="4.3076923076923102"/>
    <n v="2"/>
    <n v="107"/>
    <n v="7.8488063660477403"/>
    <n v="6.0749950408935502"/>
    <n v="1.77381132515419"/>
    <n v="3.1464066172452636"/>
    <b v="0"/>
    <b v="1"/>
    <b v="0"/>
    <b v="0"/>
    <b v="0"/>
    <b v="0"/>
    <x v="3"/>
    <n v="6002"/>
  </r>
  <r>
    <n v="13"/>
    <n v="72"/>
    <n v="4.3076923076923102"/>
    <n v="2"/>
    <n v="179"/>
    <n v="6.1904761904761898"/>
    <n v="5.9794559478759801"/>
    <n v="0.21102024260020968"/>
    <n v="4.4529542787051353E-2"/>
    <b v="1"/>
    <b v="0"/>
    <b v="0"/>
    <b v="0"/>
    <b v="0"/>
    <b v="0"/>
    <x v="6"/>
    <n v="6003"/>
  </r>
  <r>
    <n v="13"/>
    <n v="72"/>
    <n v="4.3076923076923102"/>
    <n v="2"/>
    <n v="407"/>
    <n v="6.9387755102040796"/>
    <n v="5.8898162841796902"/>
    <n v="1.0489592260243894"/>
    <n v="1.1003154578616861"/>
    <b v="0"/>
    <b v="1"/>
    <b v="0"/>
    <b v="0"/>
    <b v="0"/>
    <b v="0"/>
    <x v="7"/>
    <n v="6004"/>
  </r>
  <r>
    <n v="13"/>
    <n v="72"/>
    <n v="4.3076923076923102"/>
    <n v="2"/>
    <n v="321"/>
    <n v="6.9556962025316498"/>
    <n v="5.9008059501647896"/>
    <n v="1.0548902523668602"/>
    <n v="1.1127934445386181"/>
    <b v="0"/>
    <b v="1"/>
    <b v="0"/>
    <b v="0"/>
    <b v="0"/>
    <b v="0"/>
    <x v="7"/>
    <n v="6005"/>
  </r>
  <r>
    <n v="13"/>
    <n v="72"/>
    <n v="4.3076923076923102"/>
    <n v="2"/>
    <n v="102"/>
    <n v="6.7538601271571297"/>
    <n v="6.08811235427856"/>
    <n v="0.66574777287856968"/>
    <n v="0.4432200970927756"/>
    <b v="1"/>
    <b v="0"/>
    <b v="0"/>
    <b v="0"/>
    <b v="0"/>
    <b v="0"/>
    <x v="7"/>
    <n v="6006"/>
  </r>
  <r>
    <n v="13"/>
    <n v="72"/>
    <n v="4.3076923076923102"/>
    <n v="2"/>
    <n v="63"/>
    <n v="10.399428804569601"/>
    <n v="6.1904296875"/>
    <n v="4.2089991170696006"/>
    <n v="17.715673567492679"/>
    <b v="0"/>
    <b v="0"/>
    <b v="1"/>
    <b v="0"/>
    <b v="0"/>
    <b v="0"/>
    <x v="5"/>
    <n v="6007"/>
  </r>
  <r>
    <n v="13"/>
    <n v="72"/>
    <n v="4.3076923076923102"/>
    <n v="2"/>
    <n v="378"/>
    <n v="6.6384615384615397"/>
    <n v="5.8935222625732404"/>
    <n v="0.74493927588829933"/>
    <n v="0.55493452476098371"/>
    <b v="1"/>
    <b v="0"/>
    <b v="0"/>
    <b v="0"/>
    <b v="0"/>
    <b v="0"/>
    <x v="7"/>
    <n v="6008"/>
  </r>
  <r>
    <n v="13"/>
    <n v="72"/>
    <n v="4.3076923076923102"/>
    <n v="2"/>
    <n v="362"/>
    <n v="6.4249999999999998"/>
    <n v="5.8955669403076199"/>
    <n v="0.52943305969237997"/>
    <n v="0.2802993646952352"/>
    <b v="1"/>
    <b v="0"/>
    <b v="0"/>
    <b v="0"/>
    <b v="0"/>
    <b v="0"/>
    <x v="7"/>
    <n v="6009"/>
  </r>
  <r>
    <n v="13"/>
    <n v="72"/>
    <n v="4.3076923076923102"/>
    <n v="2"/>
    <n v="151"/>
    <n v="7.4018264840182599"/>
    <n v="6.0181684494018599"/>
    <n v="1.3836580346164"/>
    <n v="1.9145095567585189"/>
    <b v="0"/>
    <b v="1"/>
    <b v="0"/>
    <b v="0"/>
    <b v="0"/>
    <b v="0"/>
    <x v="7"/>
    <n v="6010"/>
  </r>
  <r>
    <n v="13"/>
    <n v="72"/>
    <n v="4.3076923076923102"/>
    <n v="2"/>
    <n v="123"/>
    <n v="8.5942028985507299"/>
    <n v="6.0505089759826696"/>
    <n v="2.5436939225680604"/>
    <n v="6.4703787717096857"/>
    <b v="0"/>
    <b v="0"/>
    <b v="1"/>
    <b v="0"/>
    <b v="0"/>
    <b v="0"/>
    <x v="4"/>
    <n v="6011"/>
  </r>
  <r>
    <n v="13"/>
    <n v="72"/>
    <n v="4.3076923076923102"/>
    <n v="2"/>
    <n v="182"/>
    <n v="6.79555555555556"/>
    <n v="5.9742445945739702"/>
    <n v="0.82131096098158984"/>
    <n v="0.67455169462850262"/>
    <b v="1"/>
    <b v="0"/>
    <b v="0"/>
    <b v="0"/>
    <b v="0"/>
    <b v="0"/>
    <x v="7"/>
    <n v="6012"/>
  </r>
  <r>
    <n v="13"/>
    <n v="72"/>
    <n v="4.3076923076923102"/>
    <n v="2"/>
    <n v="166"/>
    <n v="9.5948051948052004"/>
    <n v="5.9973278045654297"/>
    <n v="3.5974773902397708"/>
    <n v="12.941843573286352"/>
    <b v="0"/>
    <b v="0"/>
    <b v="1"/>
    <b v="0"/>
    <b v="0"/>
    <b v="0"/>
    <x v="5"/>
    <n v="6013"/>
  </r>
  <r>
    <n v="13"/>
    <n v="72"/>
    <n v="4.3076923076923102"/>
    <n v="2"/>
    <n v="279"/>
    <n v="6.25"/>
    <n v="5.9061732292175302"/>
    <n v="0.34382677078246981"/>
    <n v="0.11821684830670104"/>
    <b v="1"/>
    <b v="0"/>
    <b v="0"/>
    <b v="0"/>
    <b v="0"/>
    <b v="0"/>
    <x v="6"/>
    <n v="6014"/>
  </r>
  <r>
    <n v="13"/>
    <n v="72"/>
    <n v="4.3076923076923102"/>
    <n v="2"/>
    <n v="263"/>
    <n v="6.71428571428571"/>
    <n v="5.9082179069518999"/>
    <n v="0.80606780733381012"/>
    <n v="0.64974531001993641"/>
    <b v="1"/>
    <b v="0"/>
    <b v="0"/>
    <b v="0"/>
    <b v="0"/>
    <b v="0"/>
    <x v="7"/>
    <n v="6015"/>
  </r>
  <r>
    <n v="13"/>
    <n v="72"/>
    <n v="4.3076923076923102"/>
    <n v="2"/>
    <n v="219"/>
    <n v="7.0087719298245599"/>
    <n v="5.9295096397399902"/>
    <n v="1.0792622900845696"/>
    <n v="1.1648070907985897"/>
    <b v="0"/>
    <b v="1"/>
    <b v="0"/>
    <b v="0"/>
    <b v="0"/>
    <b v="0"/>
    <x v="7"/>
    <n v="6016"/>
  </r>
  <r>
    <n v="13"/>
    <n v="72"/>
    <n v="4.3076923076923102"/>
    <n v="2"/>
    <n v="60"/>
    <n v="10.7691371858492"/>
    <n v="6.1982998847961399"/>
    <n v="4.5708373010530599"/>
    <n v="20.892553632698021"/>
    <b v="0"/>
    <b v="0"/>
    <b v="1"/>
    <b v="0"/>
    <b v="0"/>
    <b v="0"/>
    <x v="10"/>
    <n v="6017"/>
  </r>
  <r>
    <n v="13"/>
    <n v="72"/>
    <n v="4.3076923076923102"/>
    <n v="2"/>
    <n v="81"/>
    <n v="9.6800326817924702"/>
    <n v="6.14320611953735"/>
    <n v="3.5368265622551203"/>
    <n v="12.509142131473372"/>
    <b v="0"/>
    <b v="0"/>
    <b v="1"/>
    <b v="0"/>
    <b v="0"/>
    <b v="0"/>
    <x v="5"/>
    <n v="6018"/>
  </r>
  <r>
    <n v="13"/>
    <n v="72"/>
    <n v="4.3076923076923102"/>
    <n v="2"/>
    <n v="135"/>
    <n v="6"/>
    <n v="6.0390496253967303"/>
    <n v="-3.9049625396730292E-2"/>
    <n v="1.5248732436249635E-3"/>
    <b v="1"/>
    <b v="0"/>
    <b v="0"/>
    <b v="0"/>
    <b v="0"/>
    <b v="0"/>
    <x v="6"/>
    <n v="6019"/>
  </r>
  <r>
    <n v="13"/>
    <n v="72"/>
    <n v="4.3076923076923102"/>
    <n v="2"/>
    <n v="152"/>
    <n v="8.2244094488188999"/>
    <n v="6.0165424346923801"/>
    <n v="2.2078670141265198"/>
    <n v="4.8746767520679537"/>
    <b v="0"/>
    <b v="0"/>
    <b v="1"/>
    <b v="0"/>
    <b v="0"/>
    <b v="0"/>
    <x v="3"/>
    <n v="6020"/>
  </r>
  <r>
    <n v="13"/>
    <n v="72"/>
    <n v="4.3076923076923102"/>
    <n v="2"/>
    <n v="238"/>
    <n v="6.8222222222222202"/>
    <n v="5.9114122390747097"/>
    <n v="0.91080998314751049"/>
    <n v="0.82957482540116834"/>
    <b v="1"/>
    <b v="0"/>
    <b v="0"/>
    <b v="0"/>
    <b v="0"/>
    <b v="0"/>
    <x v="7"/>
    <n v="6021"/>
  </r>
  <r>
    <n v="13"/>
    <n v="72"/>
    <n v="4.3076923076923102"/>
    <n v="2"/>
    <n v="97"/>
    <n v="7.9638009049773704"/>
    <n v="6.1012301445007298"/>
    <n v="1.8625707604766406"/>
    <n v="3.4691698377825313"/>
    <b v="0"/>
    <b v="1"/>
    <b v="0"/>
    <b v="0"/>
    <b v="0"/>
    <b v="0"/>
    <x v="3"/>
    <n v="6022"/>
  </r>
  <r>
    <n v="13"/>
    <n v="72"/>
    <n v="4.3076923076923102"/>
    <n v="2"/>
    <n v="186"/>
    <n v="6"/>
    <n v="5.9690518379211399"/>
    <n v="3.0948162078860086E-2"/>
    <n v="9.5778873605939345E-4"/>
    <b v="1"/>
    <b v="0"/>
    <b v="0"/>
    <b v="0"/>
    <b v="0"/>
    <b v="0"/>
    <x v="6"/>
    <n v="6023"/>
  </r>
  <r>
    <n v="13"/>
    <n v="72"/>
    <n v="4.3076923076923102"/>
    <n v="2"/>
    <n v="177"/>
    <n v="7.6522781774580304"/>
    <n v="5.9819788932800302"/>
    <n v="1.6702992841780002"/>
    <n v="2.7898996987255398"/>
    <b v="0"/>
    <b v="1"/>
    <b v="0"/>
    <b v="0"/>
    <b v="0"/>
    <b v="0"/>
    <x v="3"/>
    <n v="6024"/>
  </r>
  <r>
    <n v="13"/>
    <n v="72"/>
    <n v="4.3076923076923102"/>
    <n v="2"/>
    <n v="82"/>
    <n v="10.340956826137701"/>
    <n v="6.1405825614929199"/>
    <n v="4.2003742646447808"/>
    <n v="17.643143963090182"/>
    <b v="0"/>
    <b v="0"/>
    <b v="1"/>
    <b v="0"/>
    <b v="0"/>
    <b v="0"/>
    <x v="5"/>
    <n v="6025"/>
  </r>
  <r>
    <n v="13"/>
    <n v="72"/>
    <n v="4.3076923076923102"/>
    <n v="2"/>
    <n v="185"/>
    <n v="6"/>
    <n v="5.9702739715576199"/>
    <n v="2.9726028442380148E-2"/>
    <n v="8.8363676695719354E-4"/>
    <b v="1"/>
    <b v="0"/>
    <b v="0"/>
    <b v="0"/>
    <b v="0"/>
    <b v="0"/>
    <x v="6"/>
    <n v="6026"/>
  </r>
  <r>
    <n v="13"/>
    <n v="72"/>
    <n v="4.3076923076923102"/>
    <n v="2"/>
    <n v="118"/>
    <n v="9.0110905730129396"/>
    <n v="6.0549435615539604"/>
    <n v="2.9561470114589792"/>
    <n v="8.7388051533578537"/>
    <b v="0"/>
    <b v="0"/>
    <b v="1"/>
    <b v="0"/>
    <b v="0"/>
    <b v="0"/>
    <x v="4"/>
    <n v="6027"/>
  </r>
  <r>
    <n v="13"/>
    <n v="72"/>
    <n v="4.3076923076923102"/>
    <n v="2"/>
    <n v="583"/>
    <n v="7"/>
    <n v="5.8729348182678196"/>
    <n v="1.1270651817321804"/>
    <n v="1.2702759238729928"/>
    <b v="0"/>
    <b v="1"/>
    <b v="0"/>
    <b v="0"/>
    <b v="0"/>
    <b v="0"/>
    <x v="7"/>
    <n v="6028"/>
  </r>
  <r>
    <n v="13"/>
    <n v="72"/>
    <n v="4.3076923076923102"/>
    <n v="2"/>
    <n v="448"/>
    <n v="7"/>
    <n v="5.8845772743225098"/>
    <n v="1.1154227256774902"/>
    <n v="1.2441678569578016"/>
    <b v="0"/>
    <b v="1"/>
    <b v="0"/>
    <b v="0"/>
    <b v="0"/>
    <b v="0"/>
    <x v="7"/>
    <n v="6029"/>
  </r>
  <r>
    <n v="13"/>
    <n v="72"/>
    <n v="4.3076923076923102"/>
    <n v="2"/>
    <n v="331"/>
    <n v="7"/>
    <n v="5.8995280265808097"/>
    <n v="1.1004719734191903"/>
    <n v="1.2110385642811272"/>
    <b v="0"/>
    <b v="1"/>
    <b v="0"/>
    <b v="0"/>
    <b v="0"/>
    <b v="0"/>
    <x v="7"/>
    <n v="6030"/>
  </r>
  <r>
    <n v="13"/>
    <n v="72"/>
    <n v="4.3076923076923102"/>
    <n v="2"/>
    <n v="484"/>
    <n v="7.25294117647059"/>
    <n v="5.8804817199706996"/>
    <n v="1.3724594564998904"/>
    <n v="1.8836449597359746"/>
    <b v="0"/>
    <b v="1"/>
    <b v="0"/>
    <b v="0"/>
    <b v="0"/>
    <b v="0"/>
    <x v="7"/>
    <n v="6031"/>
  </r>
  <r>
    <n v="13"/>
    <n v="72"/>
    <n v="4.3076923076923102"/>
    <n v="2"/>
    <n v="299"/>
    <n v="7.1044444444444403"/>
    <n v="5.9036173820495597"/>
    <n v="1.2008270623948807"/>
    <n v="1.4419856337799186"/>
    <b v="0"/>
    <b v="1"/>
    <b v="0"/>
    <b v="0"/>
    <b v="0"/>
    <b v="0"/>
    <x v="7"/>
    <n v="6032"/>
  </r>
  <r>
    <n v="13"/>
    <n v="72"/>
    <n v="4.3076923076923102"/>
    <n v="2"/>
    <n v="381"/>
    <n v="7.5285714285714302"/>
    <n v="5.8931388854980504"/>
    <n v="1.6354325430733798"/>
    <n v="2.6746396029434623"/>
    <b v="0"/>
    <b v="1"/>
    <b v="0"/>
    <b v="0"/>
    <b v="0"/>
    <b v="0"/>
    <x v="3"/>
    <n v="6033"/>
  </r>
  <r>
    <n v="13"/>
    <n v="72"/>
    <n v="4.3076923076923102"/>
    <n v="2"/>
    <n v="408"/>
    <n v="7"/>
    <n v="5.88968849182129"/>
    <n v="1.11031150817871"/>
    <n v="1.2327916451940817"/>
    <b v="0"/>
    <b v="1"/>
    <b v="0"/>
    <b v="0"/>
    <b v="0"/>
    <b v="0"/>
    <x v="7"/>
    <n v="6034"/>
  </r>
  <r>
    <n v="13"/>
    <n v="72"/>
    <n v="4.3076923076923102"/>
    <n v="2"/>
    <n v="322"/>
    <n v="7.3672727272727299"/>
    <n v="5.9006781578064"/>
    <n v="1.4665945694663298"/>
    <n v="2.1508996311881292"/>
    <b v="0"/>
    <b v="1"/>
    <b v="0"/>
    <b v="0"/>
    <b v="0"/>
    <b v="0"/>
    <x v="7"/>
    <n v="6035"/>
  </r>
  <r>
    <n v="13"/>
    <n v="72"/>
    <n v="4.3076923076923102"/>
    <n v="2"/>
    <n v="356"/>
    <n v="7.3266666666666698"/>
    <n v="5.8963336944580096"/>
    <n v="1.4303329722086602"/>
    <n v="2.0458524113872598"/>
    <b v="0"/>
    <b v="1"/>
    <b v="0"/>
    <b v="0"/>
    <b v="0"/>
    <b v="0"/>
    <x v="7"/>
    <n v="6036"/>
  </r>
  <r>
    <n v="13"/>
    <n v="72"/>
    <n v="4.3076923076923102"/>
    <n v="2"/>
    <n v="132"/>
    <n v="7.8"/>
    <n v="6.04245901107788"/>
    <n v="1.7575409889221199"/>
    <n v="3.088950327741343"/>
    <b v="0"/>
    <b v="1"/>
    <b v="0"/>
    <b v="0"/>
    <b v="0"/>
    <b v="0"/>
    <x v="3"/>
    <n v="6037"/>
  </r>
  <r>
    <n v="13"/>
    <n v="72"/>
    <n v="4.3076923076923102"/>
    <n v="2"/>
    <n v="117"/>
    <n v="8.3091482649842305"/>
    <n v="6.0558304786682102"/>
    <n v="2.2533177863160203"/>
    <n v="5.0774410461281301"/>
    <b v="0"/>
    <b v="0"/>
    <b v="1"/>
    <b v="0"/>
    <b v="0"/>
    <b v="0"/>
    <x v="3"/>
    <n v="6038"/>
  </r>
  <r>
    <n v="13"/>
    <n v="72"/>
    <n v="4.3076923076923102"/>
    <n v="2"/>
    <n v="92"/>
    <n v="9.18699731903485"/>
    <n v="6.1143474578857404"/>
    <n v="3.0726498611491095"/>
    <n v="9.4411771692196425"/>
    <b v="0"/>
    <b v="0"/>
    <b v="1"/>
    <b v="0"/>
    <b v="0"/>
    <b v="0"/>
    <x v="4"/>
    <n v="6039"/>
  </r>
  <r>
    <n v="13"/>
    <n v="72"/>
    <n v="4.3076923076923102"/>
    <n v="2"/>
    <n v="253"/>
    <n v="7.3151851851851903"/>
    <n v="5.9094958305358896"/>
    <n v="1.4056893546493008"/>
    <n v="1.9759625617743677"/>
    <b v="0"/>
    <b v="1"/>
    <b v="0"/>
    <b v="0"/>
    <b v="0"/>
    <b v="0"/>
    <x v="7"/>
    <n v="6040"/>
  </r>
  <r>
    <n v="13"/>
    <n v="72"/>
    <n v="4.3076923076923102"/>
    <n v="2"/>
    <n v="228"/>
    <n v="7.2088888888888896"/>
    <n v="5.9187545776367196"/>
    <n v="1.2901343112521699"/>
    <n v="1.6644465410701108"/>
    <b v="0"/>
    <b v="1"/>
    <b v="0"/>
    <b v="0"/>
    <b v="0"/>
    <b v="0"/>
    <x v="7"/>
    <n v="6041"/>
  </r>
  <r>
    <n v="13"/>
    <n v="72"/>
    <n v="4.3076923076923102"/>
    <n v="2"/>
    <n v="236"/>
    <n v="7.5488069414316703"/>
    <n v="5.9116678237915004"/>
    <n v="1.6371391176401699"/>
    <n v="2.680224490507634"/>
    <b v="0"/>
    <b v="1"/>
    <b v="0"/>
    <b v="0"/>
    <b v="0"/>
    <b v="0"/>
    <x v="3"/>
    <n v="6042"/>
  </r>
  <r>
    <n v="13"/>
    <n v="72"/>
    <n v="4.3076923076923102"/>
    <n v="2"/>
    <n v="205"/>
    <n v="7.4456140350877202"/>
    <n v="5.9462394714355504"/>
    <n v="1.4993745636521698"/>
    <n v="2.2481240821271347"/>
    <b v="0"/>
    <b v="1"/>
    <b v="0"/>
    <b v="0"/>
    <b v="0"/>
    <b v="0"/>
    <x v="7"/>
    <n v="6043"/>
  </r>
  <r>
    <n v="13"/>
    <n v="72"/>
    <n v="4.3076923076923102"/>
    <n v="2"/>
    <n v="280"/>
    <n v="7.7563636363636403"/>
    <n v="5.90604543685913"/>
    <n v="1.8503181995045104"/>
    <n v="3.423677439417613"/>
    <b v="0"/>
    <b v="1"/>
    <b v="0"/>
    <b v="0"/>
    <b v="0"/>
    <b v="0"/>
    <x v="3"/>
    <n v="6044"/>
  </r>
  <r>
    <n v="13"/>
    <n v="72"/>
    <n v="4.3076923076923102"/>
    <n v="2"/>
    <n v="264"/>
    <n v="7.9589473684210503"/>
    <n v="5.9080901145935103"/>
    <n v="2.05085725382754"/>
    <n v="4.2060154755770389"/>
    <b v="0"/>
    <b v="0"/>
    <b v="1"/>
    <b v="0"/>
    <b v="0"/>
    <b v="0"/>
    <x v="3"/>
    <n v="6045"/>
  </r>
  <r>
    <n v="13"/>
    <n v="72"/>
    <n v="4.3076923076923102"/>
    <n v="2"/>
    <n v="220"/>
    <n v="7.5333333333333297"/>
    <n v="5.9283146858215297"/>
    <n v="1.6050186475118"/>
    <n v="2.5760848588606078"/>
    <b v="0"/>
    <b v="1"/>
    <b v="0"/>
    <b v="0"/>
    <b v="0"/>
    <b v="0"/>
    <x v="3"/>
    <n v="6046"/>
  </r>
  <r>
    <n v="13"/>
    <n v="72"/>
    <n v="4.3076923076923102"/>
    <n v="2"/>
    <n v="183"/>
    <n v="7.6844444444444404"/>
    <n v="5.97271776199341"/>
    <n v="1.7117266824510304"/>
    <n v="2.9300082354148107"/>
    <b v="0"/>
    <b v="1"/>
    <b v="0"/>
    <b v="0"/>
    <b v="0"/>
    <b v="0"/>
    <x v="3"/>
    <n v="6047"/>
  </r>
  <r>
    <n v="13"/>
    <n v="72"/>
    <n v="4.3076923076923102"/>
    <n v="2"/>
    <n v="187"/>
    <n v="7.98"/>
    <n v="5.9678297042846697"/>
    <n v="2.0121702957153307"/>
    <n v="4.048829298959121"/>
    <b v="0"/>
    <b v="0"/>
    <b v="1"/>
    <b v="0"/>
    <b v="0"/>
    <b v="0"/>
    <x v="3"/>
    <n v="6048"/>
  </r>
  <r>
    <n v="13"/>
    <n v="72"/>
    <n v="4.3076923076923102"/>
    <n v="2"/>
    <n v="119"/>
    <n v="9.8166441136671203"/>
    <n v="6.0540566444396999"/>
    <n v="3.7625874692274204"/>
    <n v="14.157064463587204"/>
    <b v="0"/>
    <b v="0"/>
    <b v="1"/>
    <b v="0"/>
    <b v="0"/>
    <b v="0"/>
    <x v="5"/>
    <n v="6049"/>
  </r>
  <r>
    <n v="13"/>
    <n v="72"/>
    <n v="4.3076923076923102"/>
    <n v="2"/>
    <n v="332"/>
    <n v="8.1151999999999997"/>
    <n v="5.8994002342224103"/>
    <n v="2.2157997657775894"/>
    <n v="4.9097686020200202"/>
    <b v="0"/>
    <b v="0"/>
    <b v="1"/>
    <b v="0"/>
    <b v="0"/>
    <b v="0"/>
    <x v="3"/>
    <n v="6050"/>
  </r>
  <r>
    <n v="13"/>
    <n v="72"/>
    <n v="4.3076923076923102"/>
    <n v="2"/>
    <n v="300"/>
    <n v="8.4356923076923103"/>
    <n v="5.9034895896911603"/>
    <n v="2.5322027180011499"/>
    <n v="6.4120506050524115"/>
    <b v="0"/>
    <b v="0"/>
    <b v="1"/>
    <b v="0"/>
    <b v="0"/>
    <b v="0"/>
    <x v="4"/>
    <n v="6051"/>
  </r>
  <r>
    <n v="13"/>
    <n v="72"/>
    <n v="4.3076923076923102"/>
    <n v="2"/>
    <n v="93"/>
    <n v="8.9377664109121895"/>
    <n v="6.1117238998413104"/>
    <n v="2.8260425110708791"/>
    <n v="7.9865162743797997"/>
    <b v="0"/>
    <b v="0"/>
    <b v="1"/>
    <b v="0"/>
    <b v="0"/>
    <b v="0"/>
    <x v="4"/>
    <n v="6052"/>
  </r>
  <r>
    <n v="13"/>
    <n v="72"/>
    <n v="4.3076923076923102"/>
    <n v="2"/>
    <n v="254"/>
    <n v="8.6912727272727306"/>
    <n v="5.9093680381774902"/>
    <n v="2.7819046890952404"/>
    <n v="7.7389936992100861"/>
    <b v="0"/>
    <b v="0"/>
    <b v="1"/>
    <b v="0"/>
    <b v="0"/>
    <b v="0"/>
    <x v="4"/>
    <n v="6053"/>
  </r>
  <r>
    <n v="13"/>
    <n v="72"/>
    <n v="4.3076923076923102"/>
    <n v="2"/>
    <n v="237"/>
    <n v="8.3000000000000007"/>
    <n v="5.9115400314331099"/>
    <n v="2.3884599685668908"/>
    <n v="5.7047410214465533"/>
    <b v="0"/>
    <b v="0"/>
    <b v="1"/>
    <b v="0"/>
    <b v="0"/>
    <b v="0"/>
    <x v="3"/>
    <n v="6054"/>
  </r>
  <r>
    <n v="13"/>
    <n v="72"/>
    <n v="4.3076923076923102"/>
    <n v="2"/>
    <n v="206"/>
    <n v="8.625"/>
    <n v="5.9450445175170898"/>
    <n v="2.6799554824829102"/>
    <n v="7.1821613880902078"/>
    <b v="0"/>
    <b v="0"/>
    <b v="1"/>
    <b v="0"/>
    <b v="0"/>
    <b v="0"/>
    <x v="4"/>
    <n v="6055"/>
  </r>
  <r>
    <n v="13"/>
    <n v="72"/>
    <n v="4.3076923076923102"/>
    <n v="2"/>
    <n v="133"/>
    <n v="8.6829999999999998"/>
    <n v="6.0413227081298801"/>
    <n v="2.6416772918701197"/>
    <n v="6.9784589143822497"/>
    <b v="0"/>
    <b v="0"/>
    <b v="1"/>
    <b v="0"/>
    <b v="0"/>
    <b v="0"/>
    <x v="4"/>
    <n v="6056"/>
  </r>
  <r>
    <n v="13"/>
    <n v="72"/>
    <n v="4.3076923076923102"/>
    <n v="2"/>
    <n v="98"/>
    <n v="9.4146341463414593"/>
    <n v="6.0986065864562997"/>
    <n v="3.3160275598851596"/>
    <n v="10.996038777917926"/>
    <b v="0"/>
    <b v="0"/>
    <b v="1"/>
    <b v="0"/>
    <b v="0"/>
    <b v="0"/>
    <x v="4"/>
    <n v="6057"/>
  </r>
  <r>
    <n v="13"/>
    <n v="72"/>
    <n v="4.3076923076923102"/>
    <n v="2"/>
    <n v="184"/>
    <n v="8.9160000000000004"/>
    <n v="5.97149562835693"/>
    <n v="2.9445043716430703"/>
    <n v="8.6701059946251533"/>
    <b v="0"/>
    <b v="0"/>
    <b v="1"/>
    <b v="0"/>
    <b v="0"/>
    <b v="0"/>
    <x v="4"/>
    <n v="6058"/>
  </r>
  <r>
    <n v="13"/>
    <n v="72"/>
    <n v="4.3076923076923102"/>
    <n v="2"/>
    <n v="134"/>
    <n v="9.9456000000000007"/>
    <n v="6.0401859283447301"/>
    <n v="3.9054140716552705"/>
    <n v="15.252259071082999"/>
    <b v="0"/>
    <b v="0"/>
    <b v="1"/>
    <b v="0"/>
    <b v="0"/>
    <b v="0"/>
    <x v="5"/>
    <n v="6059"/>
  </r>
  <r>
    <n v="13"/>
    <n v="72"/>
    <n v="4.3076923076923102"/>
    <n v="2"/>
    <n v="0"/>
    <n v="0"/>
    <n v="4.8161516189575204"/>
    <n v="-4.8161516189575204"/>
    <n v="23.195316416787144"/>
    <b v="0"/>
    <b v="0"/>
    <b v="1"/>
    <b v="0"/>
    <b v="0"/>
    <b v="0"/>
    <x v="0"/>
    <n v="6060"/>
  </r>
  <r>
    <n v="13"/>
    <n v="72"/>
    <n v="4.3076923076923102"/>
    <n v="2"/>
    <n v="1"/>
    <n v="1"/>
    <n v="5.0043754577636701"/>
    <n v="-4.0043754577636701"/>
    <n v="16.035022806740002"/>
    <b v="0"/>
    <b v="0"/>
    <b v="1"/>
    <b v="0"/>
    <b v="0"/>
    <b v="0"/>
    <x v="1"/>
    <n v="6061"/>
  </r>
  <r>
    <n v="13"/>
    <n v="72"/>
    <n v="4.3076923076923102"/>
    <n v="2"/>
    <n v="2"/>
    <n v="2"/>
    <n v="5.1925992965698198"/>
    <n v="-3.1925992965698198"/>
    <n v="10.192690268458108"/>
    <b v="0"/>
    <b v="0"/>
    <b v="1"/>
    <b v="0"/>
    <b v="0"/>
    <b v="0"/>
    <x v="2"/>
    <n v="6062"/>
  </r>
  <r>
    <n v="13"/>
    <n v="72"/>
    <n v="4.3076923076923102"/>
    <n v="2"/>
    <n v="37"/>
    <n v="8.4720841859105498"/>
    <n v="6.2586407661437997"/>
    <n v="2.2134434197667501"/>
    <n v="4.8993317725087255"/>
    <b v="0"/>
    <b v="0"/>
    <b v="1"/>
    <b v="0"/>
    <b v="0"/>
    <b v="0"/>
    <x v="3"/>
    <n v="6063"/>
  </r>
  <r>
    <n v="13"/>
    <n v="72"/>
    <n v="4.3076923076923102"/>
    <n v="2"/>
    <n v="26"/>
    <n v="10.067244539483699"/>
    <n v="6.3013601303100604"/>
    <n v="3.7658844091736388"/>
    <n v="14.181885383257086"/>
    <b v="0"/>
    <b v="0"/>
    <b v="1"/>
    <b v="0"/>
    <b v="0"/>
    <b v="0"/>
    <x v="5"/>
    <n v="6064"/>
  </r>
  <r>
    <n v="13"/>
    <n v="72"/>
    <n v="4.3076923076923102"/>
    <n v="2"/>
    <n v="17"/>
    <n v="11.8676823483453"/>
    <n v="6.3415808677673304"/>
    <n v="5.5261014805779691"/>
    <n v="30.537797573646021"/>
    <b v="0"/>
    <b v="0"/>
    <b v="0"/>
    <b v="1"/>
    <b v="0"/>
    <b v="0"/>
    <x v="11"/>
    <n v="6065"/>
  </r>
  <r>
    <n v="13"/>
    <n v="72"/>
    <n v="4.3076923076923102"/>
    <n v="2"/>
    <n v="10"/>
    <n v="9.9416518269729295"/>
    <n v="6.37286329269409"/>
    <n v="3.5687885342788395"/>
    <n v="12.736251602400108"/>
    <b v="0"/>
    <b v="0"/>
    <b v="1"/>
    <b v="0"/>
    <b v="0"/>
    <b v="0"/>
    <x v="5"/>
    <n v="6066"/>
  </r>
  <r>
    <n v="13"/>
    <n v="72"/>
    <n v="4.3076923076923102"/>
    <n v="2"/>
    <n v="38"/>
    <n v="9.6147238749685702"/>
    <n v="6.2560172080993697"/>
    <n v="3.3587066668692005"/>
    <n v="11.280910474071614"/>
    <b v="0"/>
    <b v="0"/>
    <b v="1"/>
    <b v="0"/>
    <b v="0"/>
    <b v="0"/>
    <x v="4"/>
    <n v="6067"/>
  </r>
  <r>
    <n v="13"/>
    <n v="72"/>
    <n v="4.3076923076923102"/>
    <n v="2"/>
    <n v="27"/>
    <n v="11.5230501834635"/>
    <n v="6.2968912124633798"/>
    <n v="5.2261589710001202"/>
    <n v="27.312737590165035"/>
    <b v="0"/>
    <b v="0"/>
    <b v="0"/>
    <b v="1"/>
    <b v="0"/>
    <b v="0"/>
    <x v="10"/>
    <n v="6068"/>
  </r>
  <r>
    <n v="13"/>
    <n v="72"/>
    <n v="4.3076923076923102"/>
    <n v="2"/>
    <n v="51"/>
    <n v="9.6303909713825107"/>
    <n v="6.2219114303588903"/>
    <n v="3.4084795410236204"/>
    <n v="11.61773278157659"/>
    <b v="0"/>
    <b v="0"/>
    <b v="1"/>
    <b v="0"/>
    <b v="0"/>
    <b v="0"/>
    <x v="4"/>
    <n v="6069"/>
  </r>
  <r>
    <n v="13"/>
    <n v="72"/>
    <n v="4.3076923076923102"/>
    <n v="2"/>
    <n v="18"/>
    <n v="10.228066959921801"/>
    <n v="6.3371119499206499"/>
    <n v="3.890955010001151"/>
    <n v="15.139530889853058"/>
    <b v="0"/>
    <b v="0"/>
    <b v="1"/>
    <b v="0"/>
    <b v="0"/>
    <b v="0"/>
    <x v="5"/>
    <n v="6070"/>
  </r>
  <r>
    <n v="13"/>
    <n v="72"/>
    <n v="4.3076923076923102"/>
    <n v="2"/>
    <n v="5"/>
    <n v="5.5104745617785396"/>
    <n v="5.7662696838378897"/>
    <n v="-0.25579512205935018"/>
    <n v="6.5431144469357855E-2"/>
    <b v="1"/>
    <b v="0"/>
    <b v="0"/>
    <b v="0"/>
    <b v="0"/>
    <b v="0"/>
    <x v="6"/>
    <n v="6071"/>
  </r>
  <r>
    <n v="13"/>
    <n v="72"/>
    <n v="4.3076923076923102"/>
    <n v="2"/>
    <n v="11"/>
    <n v="10.591719096851699"/>
    <n v="6.3683943748474103"/>
    <n v="4.2233247220042891"/>
    <n v="17.836471707492606"/>
    <b v="0"/>
    <b v="0"/>
    <b v="1"/>
    <b v="0"/>
    <b v="0"/>
    <b v="0"/>
    <x v="5"/>
    <n v="6072"/>
  </r>
  <r>
    <n v="13"/>
    <n v="72"/>
    <n v="4.3076923076923102"/>
    <n v="2"/>
    <n v="6"/>
    <n v="6.4298157146786501"/>
    <n v="5.9743113517761204"/>
    <n v="0.45550436290252971"/>
    <n v="0.20748422462323948"/>
    <b v="1"/>
    <b v="0"/>
    <b v="0"/>
    <b v="0"/>
    <b v="0"/>
    <b v="0"/>
    <x v="6"/>
    <n v="6073"/>
  </r>
  <r>
    <n v="13"/>
    <n v="72"/>
    <n v="4.3076923076923102"/>
    <n v="2"/>
    <n v="3"/>
    <n v="3.3594153052450602"/>
    <n v="5.3808231353759801"/>
    <n v="-2.02140783013092"/>
    <n v="4.0860896157145943"/>
    <b v="0"/>
    <b v="0"/>
    <b v="1"/>
    <b v="0"/>
    <b v="0"/>
    <b v="0"/>
    <x v="8"/>
    <n v="6074"/>
  </r>
  <r>
    <n v="13"/>
    <n v="72"/>
    <n v="4.3076923076923102"/>
    <n v="2"/>
    <n v="147"/>
    <n v="6.1238095238095198"/>
    <n v="6.0239934921264604"/>
    <n v="9.9816031683059414E-2"/>
    <n v="9.9632401809535212E-3"/>
    <b v="1"/>
    <b v="0"/>
    <b v="0"/>
    <b v="0"/>
    <b v="0"/>
    <b v="0"/>
    <x v="6"/>
    <n v="6075"/>
  </r>
  <r>
    <n v="13"/>
    <n v="72"/>
    <n v="4.3076923076923102"/>
    <n v="2"/>
    <n v="124"/>
    <n v="7.5059523809523796"/>
    <n v="6.04962205886841"/>
    <n v="1.4563303220839696"/>
    <n v="2.1208980070211987"/>
    <b v="0"/>
    <b v="1"/>
    <b v="0"/>
    <b v="0"/>
    <b v="0"/>
    <b v="0"/>
    <x v="7"/>
    <n v="6076"/>
  </r>
  <r>
    <n v="13"/>
    <n v="72"/>
    <n v="4.3076923076923102"/>
    <n v="2"/>
    <n v="39"/>
    <n v="8.7448307834955994"/>
    <n v="6.2533936500549299"/>
    <n v="2.4914371334406695"/>
    <n v="6.2072589898870607"/>
    <b v="0"/>
    <b v="0"/>
    <b v="1"/>
    <b v="0"/>
    <b v="0"/>
    <b v="0"/>
    <x v="3"/>
    <n v="6077"/>
  </r>
  <r>
    <n v="13"/>
    <n v="72"/>
    <n v="4.3076923076923102"/>
    <n v="2"/>
    <n v="160"/>
    <n v="7.8744394618834104"/>
    <n v="6.0048904418945304"/>
    <n v="1.86954901998888"/>
    <n v="3.4952135381413818"/>
    <b v="0"/>
    <b v="1"/>
    <b v="0"/>
    <b v="0"/>
    <b v="0"/>
    <b v="0"/>
    <x v="3"/>
    <n v="6078"/>
  </r>
  <r>
    <n v="13"/>
    <n v="72"/>
    <n v="4.3076923076923102"/>
    <n v="2"/>
    <n v="75"/>
    <n v="10.614316064716499"/>
    <n v="6.1589474678039604"/>
    <n v="4.4553685969125389"/>
    <n v="19.850309334354407"/>
    <b v="0"/>
    <b v="0"/>
    <b v="1"/>
    <b v="0"/>
    <b v="0"/>
    <b v="0"/>
    <x v="5"/>
    <n v="6079"/>
  </r>
  <r>
    <n v="13"/>
    <n v="72"/>
    <n v="4.3076923076923102"/>
    <n v="2"/>
    <n v="52"/>
    <n v="7.8637026239066996"/>
    <n v="6.2192878723144496"/>
    <n v="1.64441475159225"/>
    <n v="2.7040998752542014"/>
    <b v="0"/>
    <b v="1"/>
    <b v="0"/>
    <b v="0"/>
    <b v="0"/>
    <b v="0"/>
    <x v="3"/>
    <n v="6080"/>
  </r>
  <r>
    <n v="13"/>
    <n v="72"/>
    <n v="4.3076923076923102"/>
    <n v="2"/>
    <n v="4"/>
    <n v="4.3012379642365897"/>
    <n v="5.5691676139831499"/>
    <n v="-1.2679296497465602"/>
    <n v="1.6076455967064349"/>
    <b v="0"/>
    <b v="1"/>
    <b v="0"/>
    <b v="0"/>
    <b v="0"/>
    <b v="0"/>
    <x v="9"/>
    <n v="6081"/>
  </r>
  <r>
    <n v="13"/>
    <n v="72"/>
    <n v="4.3076923076923102"/>
    <n v="2"/>
    <n v="74"/>
    <n v="10.182618723136599"/>
    <n v="6.1615705490112296"/>
    <n v="4.0210481741253696"/>
    <n v="16.16882841863697"/>
    <b v="0"/>
    <b v="0"/>
    <b v="1"/>
    <b v="0"/>
    <b v="0"/>
    <b v="0"/>
    <x v="5"/>
    <n v="6082"/>
  </r>
  <r>
    <n v="13"/>
    <n v="72"/>
    <n v="4.3076923076923102"/>
    <n v="2"/>
    <n v="103"/>
    <n v="7.5331914893617"/>
    <n v="6.08548879623413"/>
    <n v="1.4477026931275701"/>
    <n v="2.0958430876888192"/>
    <b v="0"/>
    <b v="1"/>
    <b v="0"/>
    <b v="0"/>
    <b v="0"/>
    <b v="0"/>
    <x v="7"/>
    <n v="6083"/>
  </r>
  <r>
    <n v="13"/>
    <n v="72"/>
    <n v="4.3076923076923102"/>
    <n v="2"/>
    <n v="84"/>
    <n v="4.5467032967033001"/>
    <n v="6.1353354454040501"/>
    <n v="-1.58863214870075"/>
    <n v="2.5237521038855619"/>
    <b v="0"/>
    <b v="1"/>
    <b v="0"/>
    <b v="0"/>
    <b v="0"/>
    <b v="0"/>
    <x v="8"/>
    <n v="6084"/>
  </r>
  <r>
    <n v="13"/>
    <n v="72"/>
    <n v="4.3076923076923102"/>
    <n v="2"/>
    <n v="28"/>
    <n v="10.5404782946359"/>
    <n v="6.2924222946167001"/>
    <n v="4.2480560000191998"/>
    <n v="18.045979779299124"/>
    <b v="0"/>
    <b v="0"/>
    <b v="1"/>
    <b v="0"/>
    <b v="0"/>
    <b v="0"/>
    <x v="5"/>
    <n v="6085"/>
  </r>
  <r>
    <n v="13"/>
    <n v="72"/>
    <n v="4.3076923076923102"/>
    <n v="2"/>
    <n v="128"/>
    <n v="7.3265682656826598"/>
    <n v="6.0460739135742196"/>
    <n v="1.2804943521084402"/>
    <n v="1.6396657857816141"/>
    <b v="0"/>
    <b v="1"/>
    <b v="0"/>
    <b v="0"/>
    <b v="0"/>
    <b v="0"/>
    <x v="7"/>
    <n v="6086"/>
  </r>
  <r>
    <n v="13"/>
    <n v="72"/>
    <n v="4.3076923076923102"/>
    <n v="2"/>
    <n v="53"/>
    <n v="8.1440144014401401"/>
    <n v="6.2166647911071804"/>
    <n v="1.9273496103329597"/>
    <n v="3.7146765204506118"/>
    <b v="0"/>
    <b v="1"/>
    <b v="0"/>
    <b v="0"/>
    <b v="0"/>
    <b v="0"/>
    <x v="3"/>
    <n v="6087"/>
  </r>
  <r>
    <n v="13"/>
    <n v="72"/>
    <n v="4.3076923076923102"/>
    <n v="2"/>
    <n v="7"/>
    <n v="7.4628171300994497"/>
    <n v="6.38627004623413"/>
    <n v="1.0765470838653197"/>
    <n v="1.1589536237789237"/>
    <b v="0"/>
    <b v="1"/>
    <b v="0"/>
    <b v="0"/>
    <b v="0"/>
    <b v="0"/>
    <x v="7"/>
    <n v="6088"/>
  </r>
  <r>
    <n v="13"/>
    <n v="72"/>
    <n v="4.3076923076923102"/>
    <n v="2"/>
    <n v="34"/>
    <n v="8.9502035607947992"/>
    <n v="6.2665114402770996"/>
    <n v="2.6836921205176996"/>
    <n v="7.2022033977287867"/>
    <b v="0"/>
    <b v="0"/>
    <b v="1"/>
    <b v="0"/>
    <b v="0"/>
    <b v="0"/>
    <x v="4"/>
    <n v="6089"/>
  </r>
  <r>
    <n v="13"/>
    <n v="72"/>
    <n v="4.3076923076923102"/>
    <n v="2"/>
    <n v="67"/>
    <n v="6.8922369765066396"/>
    <n v="6.1799354553222701"/>
    <n v="0.71230152118436951"/>
    <n v="0.50737345708156678"/>
    <b v="1"/>
    <b v="0"/>
    <b v="0"/>
    <b v="0"/>
    <b v="0"/>
    <b v="0"/>
    <x v="7"/>
    <n v="6090"/>
  </r>
  <r>
    <n v="13"/>
    <n v="72"/>
    <n v="4.3076923076923102"/>
    <n v="2"/>
    <n v="19"/>
    <n v="11.6885779047994"/>
    <n v="6.3326430320739702"/>
    <n v="5.3559348727254301"/>
    <n v="28.68603836087637"/>
    <b v="0"/>
    <b v="0"/>
    <b v="0"/>
    <b v="1"/>
    <b v="0"/>
    <b v="0"/>
    <x v="10"/>
    <n v="6091"/>
  </r>
  <r>
    <n v="13"/>
    <n v="72"/>
    <n v="4.3076923076923102"/>
    <n v="2"/>
    <n v="20"/>
    <n v="9.8454817027632604"/>
    <n v="6.3281741142272896"/>
    <n v="3.5173075885359708"/>
    <n v="12.371452672372726"/>
    <b v="0"/>
    <b v="0"/>
    <b v="1"/>
    <b v="0"/>
    <b v="0"/>
    <b v="0"/>
    <x v="5"/>
    <n v="6092"/>
  </r>
  <r>
    <n v="13"/>
    <n v="72"/>
    <n v="4.3076923076923102"/>
    <n v="2"/>
    <n v="29"/>
    <n v="8.7252994011975993"/>
    <n v="6.2879533767700204"/>
    <n v="2.4373460244275789"/>
    <n v="5.9406556427929242"/>
    <b v="0"/>
    <b v="0"/>
    <b v="1"/>
    <b v="0"/>
    <b v="0"/>
    <b v="0"/>
    <x v="3"/>
    <n v="6093"/>
  </r>
  <r>
    <n v="13"/>
    <n v="72"/>
    <n v="4.3076923076923102"/>
    <n v="2"/>
    <n v="109"/>
    <n v="9.0765199161425603"/>
    <n v="6.0701241493225098"/>
    <n v="3.0063957668200505"/>
    <n v="9.0384155067535197"/>
    <b v="0"/>
    <b v="0"/>
    <b v="1"/>
    <b v="0"/>
    <b v="0"/>
    <b v="0"/>
    <x v="4"/>
    <n v="6094"/>
  </r>
  <r>
    <n v="13"/>
    <n v="72"/>
    <n v="4.3076923076923102"/>
    <n v="2"/>
    <n v="32"/>
    <n v="7.7638000935599596"/>
    <n v="6.2745466232299796"/>
    <n v="1.48925347032998"/>
    <n v="2.2178758988898886"/>
    <b v="0"/>
    <b v="1"/>
    <b v="0"/>
    <b v="0"/>
    <b v="0"/>
    <b v="0"/>
    <x v="7"/>
    <n v="6095"/>
  </r>
  <r>
    <n v="13"/>
    <n v="72"/>
    <n v="4.3076923076923102"/>
    <n v="2"/>
    <n v="40"/>
    <n v="8.3459953856295304"/>
    <n v="6.2507700920104998"/>
    <n v="2.0952252936190305"/>
    <n v="4.3899690310209527"/>
    <b v="0"/>
    <b v="0"/>
    <b v="1"/>
    <b v="0"/>
    <b v="0"/>
    <b v="0"/>
    <x v="3"/>
    <n v="6096"/>
  </r>
  <r>
    <n v="13"/>
    <n v="72"/>
    <n v="4.3076923076923102"/>
    <n v="2"/>
    <n v="83"/>
    <n v="8.6018662519440099"/>
    <n v="6.1379590034484899"/>
    <n v="2.46390724849552"/>
    <n v="6.0708389291887643"/>
    <b v="0"/>
    <b v="0"/>
    <b v="1"/>
    <b v="0"/>
    <b v="0"/>
    <b v="0"/>
    <x v="3"/>
    <n v="6097"/>
  </r>
  <r>
    <n v="13"/>
    <n v="72"/>
    <n v="4.3076923076923102"/>
    <n v="2"/>
    <n v="35"/>
    <n v="10.345707528249999"/>
    <n v="6.2638878822326696"/>
    <n v="4.0818196460173297"/>
    <n v="16.66125162261304"/>
    <b v="0"/>
    <b v="0"/>
    <b v="1"/>
    <b v="0"/>
    <b v="0"/>
    <b v="0"/>
    <x v="5"/>
    <n v="6098"/>
  </r>
  <r>
    <n v="13"/>
    <n v="72"/>
    <n v="4.3076923076923102"/>
    <n v="2"/>
    <n v="68"/>
    <n v="7.7034534534534496"/>
    <n v="6.1773118972778303"/>
    <n v="1.5261415561756193"/>
    <n v="2.3291080494861411"/>
    <b v="0"/>
    <b v="1"/>
    <b v="0"/>
    <b v="0"/>
    <b v="0"/>
    <b v="0"/>
    <x v="3"/>
    <n v="6099"/>
  </r>
  <r>
    <n v="13"/>
    <n v="72"/>
    <n v="4.3076923076923102"/>
    <n v="2"/>
    <n v="12"/>
    <n v="11.0102590253926"/>
    <n v="6.3639254570007298"/>
    <n v="4.6463335683918698"/>
    <n v="21.588415628765127"/>
    <b v="0"/>
    <b v="0"/>
    <b v="1"/>
    <b v="0"/>
    <b v="0"/>
    <b v="0"/>
    <x v="10"/>
    <n v="6100"/>
  </r>
  <r>
    <n v="13"/>
    <n v="72"/>
    <n v="4.3076923076923102"/>
    <n v="2"/>
    <n v="48"/>
    <n v="8.1137209968490396"/>
    <n v="6.2297821044921902"/>
    <n v="1.8839388923568494"/>
    <n v="3.5492257501347528"/>
    <b v="0"/>
    <b v="1"/>
    <b v="0"/>
    <b v="0"/>
    <b v="0"/>
    <b v="0"/>
    <x v="3"/>
    <n v="6101"/>
  </r>
  <r>
    <n v="13"/>
    <n v="72"/>
    <n v="4.3076923076923102"/>
    <n v="2"/>
    <n v="21"/>
    <n v="12.2942510027321"/>
    <n v="6.3237051963806197"/>
    <n v="5.9705458063514802"/>
    <n v="35.64741722574125"/>
    <b v="0"/>
    <b v="0"/>
    <b v="0"/>
    <b v="1"/>
    <b v="0"/>
    <b v="0"/>
    <x v="11"/>
    <n v="6102"/>
  </r>
  <r>
    <n v="13"/>
    <n v="72"/>
    <n v="4.3076923076923102"/>
    <n v="2"/>
    <n v="64"/>
    <n v="10.835864186998799"/>
    <n v="6.18780612945557"/>
    <n v="4.6480580575432295"/>
    <n v="21.604443706292539"/>
    <b v="0"/>
    <b v="0"/>
    <b v="1"/>
    <b v="0"/>
    <b v="0"/>
    <b v="0"/>
    <x v="10"/>
    <n v="6103"/>
  </r>
  <r>
    <n v="13"/>
    <n v="72"/>
    <n v="4.3076923076923102"/>
    <n v="2"/>
    <n v="44"/>
    <n v="9.3232793102426594"/>
    <n v="6.2402763366699201"/>
    <n v="3.0830029735727393"/>
    <n v="9.5049073350583537"/>
    <b v="0"/>
    <b v="0"/>
    <b v="1"/>
    <b v="0"/>
    <b v="0"/>
    <b v="0"/>
    <x v="4"/>
    <n v="6104"/>
  </r>
  <r>
    <n v="13"/>
    <n v="72"/>
    <n v="4.3076923076923102"/>
    <n v="2"/>
    <n v="23"/>
    <n v="9.0279231179925201"/>
    <n v="6.3147668838501003"/>
    <n v="2.7131562341424198"/>
    <n v="7.3612167508658768"/>
    <b v="0"/>
    <b v="0"/>
    <b v="1"/>
    <b v="0"/>
    <b v="0"/>
    <b v="0"/>
    <x v="4"/>
    <n v="6105"/>
  </r>
  <r>
    <n v="13"/>
    <n v="72"/>
    <n v="4.3076923076923102"/>
    <n v="2"/>
    <n v="13"/>
    <n v="11.403216523852199"/>
    <n v="6.3594565391540501"/>
    <n v="5.0437599846981493"/>
    <n v="25.439514783242277"/>
    <b v="0"/>
    <b v="0"/>
    <b v="0"/>
    <b v="1"/>
    <b v="0"/>
    <b v="0"/>
    <x v="10"/>
    <n v="6106"/>
  </r>
  <r>
    <n v="13"/>
    <n v="72"/>
    <n v="4.3076923076923102"/>
    <n v="2"/>
    <n v="16"/>
    <n v="11.225934661076201"/>
    <n v="6.3460497856140101"/>
    <n v="4.8798848754621904"/>
    <n v="23.813276397764639"/>
    <b v="0"/>
    <b v="0"/>
    <b v="1"/>
    <b v="0"/>
    <b v="0"/>
    <b v="0"/>
    <x v="10"/>
    <n v="6107"/>
  </r>
  <r>
    <n v="13"/>
    <n v="72"/>
    <n v="4.3076923076923102"/>
    <n v="2"/>
    <n v="8"/>
    <n v="8.3220453229977895"/>
    <n v="6.3818011283874503"/>
    <n v="1.9402441946103393"/>
    <n v="3.764547534719124"/>
    <b v="0"/>
    <b v="1"/>
    <b v="0"/>
    <b v="0"/>
    <b v="0"/>
    <b v="0"/>
    <x v="3"/>
    <n v="6108"/>
  </r>
  <r>
    <n v="13"/>
    <n v="72"/>
    <n v="4.3076923076923102"/>
    <n v="2"/>
    <n v="328"/>
    <n v="4"/>
    <n v="5.8999114036560103"/>
    <n v="-1.8999114036560103"/>
    <n v="3.6096633417421513"/>
    <b v="0"/>
    <b v="1"/>
    <b v="0"/>
    <b v="0"/>
    <b v="0"/>
    <b v="0"/>
    <x v="8"/>
    <n v="6109"/>
  </r>
  <r>
    <n v="13"/>
    <n v="72"/>
    <n v="4.3076923076923102"/>
    <n v="2"/>
    <n v="260"/>
    <n v="4"/>
    <n v="5.9086012840270996"/>
    <n v="-1.9086012840270996"/>
    <n v="3.6427588613898934"/>
    <b v="0"/>
    <b v="1"/>
    <b v="0"/>
    <b v="0"/>
    <b v="0"/>
    <b v="0"/>
    <x v="8"/>
    <n v="6110"/>
  </r>
  <r>
    <n v="13"/>
    <n v="72"/>
    <n v="4.3076923076923102"/>
    <n v="2"/>
    <n v="296"/>
    <n v="4.8427419354838701"/>
    <n v="5.9040007591247603"/>
    <n v="-1.0612588236408902"/>
    <n v="1.1262702907556461"/>
    <b v="0"/>
    <b v="1"/>
    <b v="0"/>
    <b v="0"/>
    <b v="0"/>
    <b v="0"/>
    <x v="9"/>
    <n v="6111"/>
  </r>
  <r>
    <n v="13"/>
    <n v="72"/>
    <n v="4.3076923076923102"/>
    <n v="2"/>
    <n v="148"/>
    <n v="4.4597918637653704"/>
    <n v="6.0226769447326696"/>
    <n v="-1.5628850809672992"/>
    <n v="2.4426097763101611"/>
    <b v="0"/>
    <b v="1"/>
    <b v="0"/>
    <b v="0"/>
    <b v="0"/>
    <b v="0"/>
    <x v="8"/>
    <n v="6112"/>
  </r>
  <r>
    <n v="13"/>
    <n v="72"/>
    <n v="4.3076923076923102"/>
    <n v="2"/>
    <n v="125"/>
    <n v="5.8671328671328702"/>
    <n v="6.0487351417541504"/>
    <n v="-0.1816022746212802"/>
    <n v="3.2979386147622872E-2"/>
    <b v="1"/>
    <b v="0"/>
    <b v="0"/>
    <b v="0"/>
    <b v="0"/>
    <b v="0"/>
    <x v="6"/>
    <n v="6113"/>
  </r>
  <r>
    <n v="13"/>
    <n v="72"/>
    <n v="4.3076923076923102"/>
    <n v="2"/>
    <n v="161"/>
    <n v="7.5440188172043001"/>
    <n v="6.0036296844482404"/>
    <n v="1.5403891327560597"/>
    <n v="2.3727986803129659"/>
    <b v="0"/>
    <b v="1"/>
    <b v="0"/>
    <b v="0"/>
    <b v="0"/>
    <b v="0"/>
    <x v="3"/>
    <n v="6114"/>
  </r>
  <r>
    <n v="13"/>
    <n v="72"/>
    <n v="4.3076923076923102"/>
    <n v="2"/>
    <n v="229"/>
    <n v="7.9859735973597399"/>
    <n v="5.9175596237182599"/>
    <n v="2.0684139736414799"/>
    <n v="4.2783363663553367"/>
    <b v="0"/>
    <b v="0"/>
    <b v="1"/>
    <b v="0"/>
    <b v="0"/>
    <b v="0"/>
    <x v="3"/>
    <n v="6115"/>
  </r>
  <r>
    <n v="13"/>
    <n v="72"/>
    <n v="4.3076923076923102"/>
    <n v="2"/>
    <n v="173"/>
    <n v="4.0804597701149401"/>
    <n v="5.9872241020202601"/>
    <n v="-1.90676433190532"/>
    <n v="3.6357502174263412"/>
    <b v="0"/>
    <b v="1"/>
    <b v="0"/>
    <b v="0"/>
    <b v="0"/>
    <b v="0"/>
    <x v="8"/>
    <n v="6116"/>
  </r>
  <r>
    <n v="13"/>
    <n v="72"/>
    <n v="4.3076923076923102"/>
    <n v="2"/>
    <n v="225"/>
    <n v="4.5"/>
    <n v="5.9223394393920898"/>
    <n v="-1.4223394393920898"/>
    <n v="2.0230494808502044"/>
    <b v="0"/>
    <b v="1"/>
    <b v="0"/>
    <b v="0"/>
    <b v="0"/>
    <b v="0"/>
    <x v="9"/>
    <n v="6117"/>
  </r>
  <r>
    <n v="13"/>
    <n v="72"/>
    <n v="4.3076923076923102"/>
    <n v="2"/>
    <n v="200"/>
    <n v="7.3596899224806203"/>
    <n v="5.9522142410278303"/>
    <n v="1.40747568145279"/>
    <n v="1.9809877938809957"/>
    <b v="0"/>
    <b v="1"/>
    <b v="0"/>
    <b v="0"/>
    <b v="0"/>
    <b v="0"/>
    <x v="7"/>
    <n v="6118"/>
  </r>
  <r>
    <n v="13"/>
    <n v="72"/>
    <n v="4.3076923076923102"/>
    <n v="2"/>
    <n v="104"/>
    <n v="6.7030433446049802"/>
    <n v="6.0828652381896999"/>
    <n v="0.62017810641528026"/>
    <n v="0.38462088367684266"/>
    <b v="1"/>
    <b v="0"/>
    <b v="0"/>
    <b v="0"/>
    <b v="0"/>
    <b v="0"/>
    <x v="7"/>
    <n v="6119"/>
  </r>
  <r>
    <n v="13"/>
    <n v="72"/>
    <n v="4.3076923076923102"/>
    <n v="2"/>
    <n v="85"/>
    <n v="5.08629191321499"/>
    <n v="6.13271236419678"/>
    <n v="-1.04642045098179"/>
    <n v="1.0949957602329328"/>
    <b v="0"/>
    <b v="1"/>
    <b v="0"/>
    <b v="0"/>
    <b v="0"/>
    <b v="0"/>
    <x v="9"/>
    <n v="6120"/>
  </r>
  <r>
    <n v="13"/>
    <n v="72"/>
    <n v="4.3076923076923102"/>
    <n v="2"/>
    <n v="105"/>
    <n v="8.9109614206981007"/>
    <n v="6.0802416801452601"/>
    <n v="2.8307197405528406"/>
    <n v="8.0129742495555405"/>
    <b v="0"/>
    <b v="0"/>
    <b v="1"/>
    <b v="0"/>
    <b v="0"/>
    <b v="0"/>
    <x v="4"/>
    <n v="6121"/>
  </r>
  <r>
    <n v="13"/>
    <n v="72"/>
    <n v="4.3076923076923102"/>
    <n v="2"/>
    <n v="86"/>
    <n v="6.5661684287276696"/>
    <n v="6.1300888061523402"/>
    <n v="0.4360796225753294"/>
    <n v="0.19016543722544174"/>
    <b v="1"/>
    <b v="0"/>
    <b v="0"/>
    <b v="0"/>
    <b v="0"/>
    <b v="0"/>
    <x v="6"/>
    <n v="6122"/>
  </r>
  <r>
    <n v="13"/>
    <n v="72"/>
    <n v="4.3076923076923102"/>
    <n v="2"/>
    <n v="129"/>
    <n v="7.75197740112994"/>
    <n v="6.04518699645996"/>
    <n v="1.70679040466998"/>
    <n v="2.913133485473514"/>
    <b v="0"/>
    <b v="1"/>
    <b v="0"/>
    <b v="0"/>
    <b v="0"/>
    <b v="0"/>
    <x v="3"/>
    <n v="6123"/>
  </r>
  <r>
    <n v="13"/>
    <n v="72"/>
    <n v="4.3076923076923102"/>
    <n v="2"/>
    <n v="110"/>
    <n v="8.3586478702440505"/>
    <n v="6.0679345130920401"/>
    <n v="2.2907133571520104"/>
    <n v="5.247367684634634"/>
    <b v="0"/>
    <b v="0"/>
    <b v="1"/>
    <b v="0"/>
    <b v="0"/>
    <b v="0"/>
    <x v="3"/>
    <n v="6124"/>
  </r>
  <r>
    <n v="13"/>
    <n v="72"/>
    <n v="4.3076923076923102"/>
    <n v="2"/>
    <n v="54"/>
    <n v="6.9002996458730603"/>
    <n v="6.2140412330627397"/>
    <n v="0.68625841281032063"/>
    <n v="0.47095060915294046"/>
    <b v="1"/>
    <b v="0"/>
    <b v="0"/>
    <b v="0"/>
    <b v="0"/>
    <b v="0"/>
    <x v="7"/>
    <n v="6125"/>
  </r>
  <r>
    <n v="13"/>
    <n v="72"/>
    <n v="4.3076923076923102"/>
    <n v="2"/>
    <n v="250"/>
    <n v="4.7333333333333298"/>
    <n v="5.9098792076110804"/>
    <n v="-1.1765458742777506"/>
    <n v="1.3842601942799966"/>
    <b v="0"/>
    <b v="1"/>
    <b v="0"/>
    <b v="0"/>
    <b v="0"/>
    <b v="0"/>
    <x v="9"/>
    <n v="6126"/>
  </r>
  <r>
    <n v="13"/>
    <n v="72"/>
    <n v="4.3076923076923102"/>
    <n v="2"/>
    <n v="154"/>
    <n v="7.3404907975460096"/>
    <n v="6.0132908821106001"/>
    <n v="1.3271999154354095"/>
    <n v="1.7614596155317581"/>
    <b v="0"/>
    <b v="1"/>
    <b v="0"/>
    <b v="0"/>
    <b v="0"/>
    <b v="0"/>
    <x v="7"/>
    <n v="6127"/>
  </r>
  <r>
    <n v="13"/>
    <n v="72"/>
    <n v="4.3076923076923102"/>
    <n v="2"/>
    <n v="65"/>
    <n v="10.337115072933599"/>
    <n v="6.1851825714111301"/>
    <n v="4.1519325015224693"/>
    <n v="17.238543497198631"/>
    <b v="0"/>
    <b v="0"/>
    <b v="1"/>
    <b v="0"/>
    <b v="0"/>
    <b v="0"/>
    <x v="5"/>
    <n v="6128"/>
  </r>
  <r>
    <n v="13"/>
    <n v="72"/>
    <n v="4.3076923076923102"/>
    <n v="2"/>
    <n v="198"/>
    <n v="5.4758064516129004"/>
    <n v="5.9546046257018999"/>
    <n v="-0.4787981740889995"/>
    <n v="0.22924769151095986"/>
    <b v="1"/>
    <b v="0"/>
    <b v="0"/>
    <b v="0"/>
    <b v="0"/>
    <b v="0"/>
    <x v="6"/>
    <n v="6129"/>
  </r>
  <r>
    <n v="13"/>
    <n v="72"/>
    <n v="4.3076923076923102"/>
    <n v="2"/>
    <n v="230"/>
    <n v="5.2222222222222197"/>
    <n v="5.9163646697998002"/>
    <n v="-0.69414244757758059"/>
    <n v="0.48183373752899422"/>
    <b v="1"/>
    <b v="0"/>
    <b v="0"/>
    <b v="0"/>
    <b v="0"/>
    <b v="0"/>
    <x v="9"/>
    <n v="6130"/>
  </r>
  <r>
    <n v="13"/>
    <n v="72"/>
    <n v="4.3076923076923102"/>
    <n v="2"/>
    <n v="174"/>
    <n v="5.3265993265993297"/>
    <n v="5.9857625961303702"/>
    <n v="-0.65916326953104054"/>
    <n v="0.43449621589885118"/>
    <b v="1"/>
    <b v="0"/>
    <b v="0"/>
    <b v="0"/>
    <b v="0"/>
    <b v="0"/>
    <x v="9"/>
    <n v="6131"/>
  </r>
  <r>
    <n v="13"/>
    <n v="72"/>
    <n v="4.3076923076923102"/>
    <n v="2"/>
    <n v="108"/>
    <n v="8.7552322104843494"/>
    <n v="6.0723714828491202"/>
    <n v="2.6828607276352292"/>
    <n v="7.1977416838874317"/>
    <b v="0"/>
    <b v="0"/>
    <b v="1"/>
    <b v="0"/>
    <b v="0"/>
    <b v="0"/>
    <x v="4"/>
    <n v="6132"/>
  </r>
  <r>
    <n v="13"/>
    <n v="72"/>
    <n v="4.3076923076923102"/>
    <n v="2"/>
    <n v="89"/>
    <n v="9.4000949216896093"/>
    <n v="6.1222181320190403"/>
    <n v="3.2778767896705689"/>
    <n v="10.744476248261035"/>
    <b v="0"/>
    <b v="0"/>
    <b v="1"/>
    <b v="0"/>
    <b v="0"/>
    <b v="0"/>
    <x v="4"/>
    <n v="6133"/>
  </r>
  <r>
    <n v="13"/>
    <n v="72"/>
    <n v="4.3076923076923102"/>
    <n v="2"/>
    <n v="30"/>
    <n v="10.154004255730699"/>
    <n v="6.2834844589233398"/>
    <n v="3.8705197968073595"/>
    <n v="14.980923497477683"/>
    <b v="0"/>
    <b v="0"/>
    <b v="1"/>
    <b v="0"/>
    <b v="0"/>
    <b v="0"/>
    <x v="5"/>
    <n v="6134"/>
  </r>
  <r>
    <n v="13"/>
    <n v="72"/>
    <n v="4.3076923076923102"/>
    <n v="2"/>
    <n v="141"/>
    <n v="4.6166666666666698"/>
    <n v="6.0318922996520996"/>
    <n v="-1.4152256329854298"/>
    <n v="2.0028635922590103"/>
    <b v="0"/>
    <b v="1"/>
    <b v="0"/>
    <b v="0"/>
    <b v="0"/>
    <b v="0"/>
    <x v="9"/>
    <n v="6135"/>
  </r>
  <r>
    <n v="13"/>
    <n v="72"/>
    <n v="4.3076923076923102"/>
    <n v="2"/>
    <n v="45"/>
    <n v="9.6081193808508605"/>
    <n v="6.2376527786254901"/>
    <n v="3.3704666022253704"/>
    <n v="11.360045116716634"/>
    <b v="0"/>
    <b v="0"/>
    <b v="1"/>
    <b v="0"/>
    <b v="0"/>
    <b v="0"/>
    <x v="4"/>
    <n v="6136"/>
  </r>
  <r>
    <n v="13"/>
    <n v="72"/>
    <n v="4.3076923076923102"/>
    <n v="2"/>
    <n v="180"/>
    <n v="5.9918699186991899"/>
    <n v="5.9778108596801802"/>
    <n v="1.4059059019009723E-2"/>
    <n v="1.9765714049999863E-4"/>
    <b v="1"/>
    <b v="0"/>
    <b v="0"/>
    <b v="0"/>
    <b v="0"/>
    <b v="0"/>
    <x v="6"/>
    <n v="6137"/>
  </r>
  <r>
    <n v="13"/>
    <n v="72"/>
    <n v="4.3076923076923102"/>
    <n v="2"/>
    <n v="164"/>
    <n v="7.6173294706347097"/>
    <n v="5.9998483657836896"/>
    <n v="1.61748110485102"/>
    <n v="2.6162451245500766"/>
    <b v="0"/>
    <b v="1"/>
    <b v="0"/>
    <b v="0"/>
    <b v="0"/>
    <b v="0"/>
    <x v="3"/>
    <n v="6138"/>
  </r>
  <r>
    <n v="13"/>
    <n v="72"/>
    <n v="4.3076923076923102"/>
    <n v="2"/>
    <n v="36"/>
    <n v="9.5905893836304692"/>
    <n v="6.2612643241882298"/>
    <n v="3.3293250594422394"/>
    <n v="11.084405351430071"/>
    <b v="0"/>
    <b v="0"/>
    <b v="1"/>
    <b v="0"/>
    <b v="0"/>
    <b v="0"/>
    <x v="4"/>
    <n v="6139"/>
  </r>
  <r>
    <n v="13"/>
    <n v="72"/>
    <n v="4.3076923076923102"/>
    <n v="2"/>
    <n v="199"/>
    <n v="6.2650980392156903"/>
    <n v="5.95340919494629"/>
    <n v="0.31168884426940036"/>
    <n v="9.7149935641994506E-2"/>
    <b v="1"/>
    <b v="0"/>
    <b v="0"/>
    <b v="0"/>
    <b v="0"/>
    <b v="0"/>
    <x v="6"/>
    <n v="6140"/>
  </r>
  <r>
    <n v="13"/>
    <n v="72"/>
    <n v="4.3076923076923102"/>
    <n v="2"/>
    <n v="142"/>
    <n v="5.3949416342412402"/>
    <n v="6.0305757522582999"/>
    <n v="-0.63563411801705971"/>
    <n v="0.40403073198732542"/>
    <b v="1"/>
    <b v="0"/>
    <b v="0"/>
    <b v="0"/>
    <b v="0"/>
    <b v="0"/>
    <x v="9"/>
    <n v="6141"/>
  </r>
  <r>
    <n v="13"/>
    <n v="72"/>
    <n v="4.3076923076923102"/>
    <n v="2"/>
    <n v="111"/>
    <n v="6.5371240601503802"/>
    <n v="6.0657448768615696"/>
    <n v="0.47137918328881057"/>
    <n v="0.22219833443802606"/>
    <b v="1"/>
    <b v="0"/>
    <b v="0"/>
    <b v="0"/>
    <b v="0"/>
    <b v="0"/>
    <x v="6"/>
    <n v="6142"/>
  </r>
  <r>
    <n v="13"/>
    <n v="72"/>
    <n v="4.3076923076923102"/>
    <n v="2"/>
    <n v="69"/>
    <n v="7.5240202275600501"/>
    <n v="6.1746883392334002"/>
    <n v="1.3493318883266499"/>
    <n v="1.8206965448551626"/>
    <b v="0"/>
    <b v="1"/>
    <b v="0"/>
    <b v="0"/>
    <b v="0"/>
    <b v="0"/>
    <x v="7"/>
    <n v="6143"/>
  </r>
  <r>
    <n v="13"/>
    <n v="72"/>
    <n v="4.3076923076923102"/>
    <n v="2"/>
    <n v="100"/>
    <n v="4.0855614973262"/>
    <n v="6.0933594703674299"/>
    <n v="-2.0077979730412299"/>
    <n v="4.0312527005484711"/>
    <b v="0"/>
    <b v="0"/>
    <b v="1"/>
    <b v="0"/>
    <b v="0"/>
    <b v="0"/>
    <x v="8"/>
    <n v="6144"/>
  </r>
  <r>
    <n v="13"/>
    <n v="72"/>
    <n v="4.3076923076923102"/>
    <n v="2"/>
    <n v="33"/>
    <n v="9.1731657429400908"/>
    <n v="6.2700777053832999"/>
    <n v="2.9030880375567909"/>
    <n v="8.4279201538053385"/>
    <b v="0"/>
    <b v="0"/>
    <b v="1"/>
    <b v="0"/>
    <b v="0"/>
    <b v="0"/>
    <x v="4"/>
    <n v="6145"/>
  </r>
  <r>
    <n v="13"/>
    <n v="72"/>
    <n v="4.3076923076923102"/>
    <n v="2"/>
    <n v="24"/>
    <n v="9.3446436717077805"/>
    <n v="6.3102979660034197"/>
    <n v="3.0343457057043608"/>
    <n v="9.2072538617264961"/>
    <b v="0"/>
    <b v="0"/>
    <b v="1"/>
    <b v="0"/>
    <b v="0"/>
    <b v="0"/>
    <x v="4"/>
    <n v="6146"/>
  </r>
  <r>
    <n v="13"/>
    <n v="72"/>
    <n v="4.3076923076923102"/>
    <n v="2"/>
    <n v="114"/>
    <n v="8.7685679113664392"/>
    <n v="6.0597090721130398"/>
    <n v="2.7088588392533994"/>
    <n v="7.3379162110012741"/>
    <b v="0"/>
    <b v="0"/>
    <b v="1"/>
    <b v="0"/>
    <b v="0"/>
    <b v="0"/>
    <x v="4"/>
    <n v="6147"/>
  </r>
  <r>
    <n v="13"/>
    <n v="72"/>
    <n v="4.3076923076923102"/>
    <n v="2"/>
    <n v="88"/>
    <n v="7.9749457157173902"/>
    <n v="6.1248416900634801"/>
    <n v="1.8501040256539101"/>
    <n v="3.422884905740804"/>
    <b v="0"/>
    <b v="1"/>
    <b v="0"/>
    <b v="0"/>
    <b v="0"/>
    <b v="0"/>
    <x v="3"/>
    <n v="6148"/>
  </r>
  <r>
    <n v="13"/>
    <n v="72"/>
    <n v="4.3076923076923102"/>
    <n v="2"/>
    <n v="41"/>
    <n v="8.8626451346731905"/>
    <n v="6.24814653396606"/>
    <n v="2.6144986007071305"/>
    <n v="6.8356029330995431"/>
    <b v="0"/>
    <b v="0"/>
    <b v="1"/>
    <b v="0"/>
    <b v="0"/>
    <b v="0"/>
    <x v="4"/>
    <n v="6149"/>
  </r>
  <r>
    <n v="13"/>
    <n v="72"/>
    <n v="4.3076923076923102"/>
    <n v="2"/>
    <n v="49"/>
    <n v="8.6972318339100294"/>
    <n v="6.2271585464477504"/>
    <n v="2.4700732874622791"/>
    <n v="6.1012620454347104"/>
    <b v="0"/>
    <b v="0"/>
    <b v="1"/>
    <b v="0"/>
    <b v="0"/>
    <b v="0"/>
    <x v="3"/>
    <n v="6150"/>
  </r>
  <r>
    <n v="13"/>
    <n v="72"/>
    <n v="4.3076923076923102"/>
    <n v="2"/>
    <n v="78"/>
    <n v="8.3325804630152494"/>
    <n v="6.1510767936706499"/>
    <n v="2.1815036693445995"/>
    <n v="4.7589582593639514"/>
    <b v="0"/>
    <b v="0"/>
    <b v="1"/>
    <b v="0"/>
    <b v="0"/>
    <b v="0"/>
    <x v="3"/>
    <n v="6151"/>
  </r>
  <r>
    <n v="13"/>
    <n v="72"/>
    <n v="4.3076923076923102"/>
    <n v="2"/>
    <n v="76"/>
    <n v="10.2849688942404"/>
    <n v="6.1563239097595197"/>
    <n v="4.1286449844808804"/>
    <n v="17.04570940787913"/>
    <b v="0"/>
    <b v="0"/>
    <b v="1"/>
    <b v="0"/>
    <b v="0"/>
    <b v="0"/>
    <x v="5"/>
    <n v="6152"/>
  </r>
  <r>
    <n v="13"/>
    <n v="72"/>
    <n v="4.3076923076923102"/>
    <n v="2"/>
    <n v="120"/>
    <n v="7.2135922330097104"/>
    <n v="6.0531697273254403"/>
    <n v="1.1604225056842701"/>
    <n v="1.3465803916985599"/>
    <b v="0"/>
    <b v="1"/>
    <b v="0"/>
    <b v="0"/>
    <b v="0"/>
    <b v="0"/>
    <x v="7"/>
    <n v="6153"/>
  </r>
  <r>
    <n v="13"/>
    <n v="72"/>
    <n v="4.3076923076923102"/>
    <n v="2"/>
    <n v="126"/>
    <n v="6.9274809160305297"/>
    <n v="6.0478482246398899"/>
    <n v="0.87963269139063982"/>
    <n v="0.77375367176314058"/>
    <b v="1"/>
    <b v="0"/>
    <b v="0"/>
    <b v="0"/>
    <b v="0"/>
    <b v="0"/>
    <x v="7"/>
    <n v="6154"/>
  </r>
  <r>
    <n v="13"/>
    <n v="72"/>
    <n v="4.3076923076923102"/>
    <n v="2"/>
    <n v="157"/>
    <n v="7.6414017929910303"/>
    <n v="6.0086712837219203"/>
    <n v="1.63273050926911"/>
    <n v="2.6658089158981673"/>
    <b v="0"/>
    <b v="1"/>
    <b v="0"/>
    <b v="0"/>
    <b v="0"/>
    <b v="0"/>
    <x v="3"/>
    <n v="6155"/>
  </r>
  <r>
    <n v="13"/>
    <n v="72"/>
    <n v="4.3076923076923102"/>
    <n v="2"/>
    <n v="56"/>
    <n v="7.4996107131734604"/>
    <n v="6.2087941169738796"/>
    <n v="1.2908165961995808"/>
    <n v="1.6662074850242716"/>
    <b v="0"/>
    <b v="1"/>
    <b v="0"/>
    <b v="0"/>
    <b v="0"/>
    <b v="0"/>
    <x v="7"/>
    <n v="6156"/>
  </r>
  <r>
    <n v="13"/>
    <n v="72"/>
    <n v="4.3076923076923102"/>
    <n v="2"/>
    <n v="70"/>
    <n v="7.8858677408526399"/>
    <n v="6.1720647811889604"/>
    <n v="1.7138029596636795"/>
    <n v="2.9371205845519874"/>
    <b v="0"/>
    <b v="1"/>
    <b v="0"/>
    <b v="0"/>
    <b v="0"/>
    <b v="0"/>
    <x v="3"/>
    <n v="6157"/>
  </r>
  <r>
    <n v="13"/>
    <n v="72"/>
    <n v="4.3076923076923102"/>
    <n v="2"/>
    <n v="72"/>
    <n v="8.7244532803180892"/>
    <n v="6.1668176651001003"/>
    <n v="2.5576356152179889"/>
    <n v="6.5414999402315006"/>
    <b v="0"/>
    <b v="0"/>
    <b v="1"/>
    <b v="0"/>
    <b v="0"/>
    <b v="0"/>
    <x v="4"/>
    <n v="6158"/>
  </r>
  <r>
    <n v="13"/>
    <n v="72"/>
    <n v="4.3076923076923102"/>
    <n v="2"/>
    <n v="149"/>
    <n v="5.59404761904762"/>
    <n v="6.0213603973388699"/>
    <n v="-0.42731277829124981"/>
    <n v="0.18259621049098682"/>
    <b v="1"/>
    <b v="0"/>
    <b v="0"/>
    <b v="0"/>
    <b v="0"/>
    <b v="0"/>
    <x v="6"/>
    <n v="6159"/>
  </r>
  <r>
    <n v="13"/>
    <n v="72"/>
    <n v="4.3076923076923102"/>
    <n v="2"/>
    <n v="57"/>
    <n v="8.2316502115655794"/>
    <n v="6.2061705589294398"/>
    <n v="2.0254796526361396"/>
    <n v="4.1025678232430165"/>
    <b v="0"/>
    <b v="0"/>
    <b v="1"/>
    <b v="0"/>
    <b v="0"/>
    <b v="0"/>
    <x v="3"/>
    <n v="6160"/>
  </r>
  <r>
    <n v="13"/>
    <n v="72"/>
    <n v="4.3076923076923102"/>
    <n v="2"/>
    <n v="14"/>
    <n v="11.5800327111471"/>
    <n v="6.3549876213073704"/>
    <n v="5.2250450898397292"/>
    <n v="27.301096190858264"/>
    <b v="0"/>
    <b v="0"/>
    <b v="0"/>
    <b v="1"/>
    <b v="0"/>
    <b v="0"/>
    <x v="10"/>
    <n v="6161"/>
  </r>
  <r>
    <n v="13"/>
    <n v="72"/>
    <n v="4.3076923076923102"/>
    <n v="2"/>
    <n v="58"/>
    <n v="9.3295054248273903"/>
    <n v="6.2035470008850098"/>
    <n v="3.1259584239423805"/>
    <n v="9.771616068216332"/>
    <b v="0"/>
    <b v="0"/>
    <b v="1"/>
    <b v="0"/>
    <b v="0"/>
    <b v="0"/>
    <x v="4"/>
    <n v="6162"/>
  </r>
  <r>
    <n v="13"/>
    <n v="72"/>
    <n v="4.3076923076923102"/>
    <n v="2"/>
    <n v="46"/>
    <n v="10.4049787726746"/>
    <n v="6.2350292205810502"/>
    <n v="4.1699495520935494"/>
    <n v="17.388479267005195"/>
    <b v="0"/>
    <b v="0"/>
    <b v="1"/>
    <b v="0"/>
    <b v="0"/>
    <b v="0"/>
    <x v="5"/>
    <n v="6163"/>
  </r>
  <r>
    <n v="13"/>
    <n v="72"/>
    <n v="4.3076923076923102"/>
    <n v="2"/>
    <n v="22"/>
    <n v="9.0904344667907608"/>
    <n v="6.31923627853394"/>
    <n v="2.7711981882568208"/>
    <n v="7.6795393985978864"/>
    <b v="0"/>
    <b v="0"/>
    <b v="1"/>
    <b v="0"/>
    <b v="0"/>
    <b v="0"/>
    <x v="4"/>
    <n v="6164"/>
  </r>
  <r>
    <n v="13"/>
    <n v="72"/>
    <n v="4.3076923076923102"/>
    <n v="2"/>
    <n v="121"/>
    <n v="6.3658536585365804"/>
    <n v="6.0522828102111799"/>
    <n v="0.3135708483254005"/>
    <n v="9.832667691951133E-2"/>
    <b v="1"/>
    <b v="0"/>
    <b v="0"/>
    <b v="0"/>
    <b v="0"/>
    <b v="0"/>
    <x v="6"/>
    <n v="6165"/>
  </r>
  <r>
    <n v="13"/>
    <n v="72"/>
    <n v="4.3076923076923102"/>
    <n v="2"/>
    <n v="94"/>
    <n v="8.9736842105263204"/>
    <n v="6.1091003417968803"/>
    <n v="2.86458386872944"/>
    <n v="8.2058407409849252"/>
    <b v="0"/>
    <b v="0"/>
    <b v="1"/>
    <b v="0"/>
    <b v="0"/>
    <b v="0"/>
    <x v="4"/>
    <n v="6166"/>
  </r>
  <r>
    <n v="13"/>
    <n v="72"/>
    <n v="4.3076923076923102"/>
    <n v="2"/>
    <n v="50"/>
    <n v="8.7132950267485594"/>
    <n v="6.2245349884033203"/>
    <n v="2.4887600383452391"/>
    <n v="6.1939265284641962"/>
    <b v="0"/>
    <b v="0"/>
    <b v="1"/>
    <b v="0"/>
    <b v="0"/>
    <b v="0"/>
    <x v="3"/>
    <n v="6167"/>
  </r>
  <r>
    <n v="13"/>
    <n v="72"/>
    <n v="4.3076923076923102"/>
    <n v="2"/>
    <n v="73"/>
    <n v="9.5439312567132095"/>
    <n v="6.1641941070556596"/>
    <n v="3.3797371496575499"/>
    <n v="11.422623200775339"/>
    <b v="0"/>
    <b v="0"/>
    <b v="1"/>
    <b v="0"/>
    <b v="0"/>
    <b v="0"/>
    <x v="4"/>
    <n v="6168"/>
  </r>
  <r>
    <n v="13"/>
    <n v="72"/>
    <n v="4.3076923076923102"/>
    <n v="2"/>
    <n v="153"/>
    <n v="9.3196239717978795"/>
    <n v="6.0149168968200701"/>
    <n v="3.3047070749778094"/>
    <n v="10.921088851408388"/>
    <b v="0"/>
    <b v="0"/>
    <b v="1"/>
    <b v="0"/>
    <b v="0"/>
    <b v="0"/>
    <x v="4"/>
    <n v="6169"/>
  </r>
  <r>
    <n v="13"/>
    <n v="72"/>
    <n v="4.3076923076923102"/>
    <n v="2"/>
    <n v="99"/>
    <n v="5.5833333333333304"/>
    <n v="6.0959830284118697"/>
    <n v="-0.5126496950785393"/>
    <n v="0.26280970986411933"/>
    <b v="1"/>
    <b v="0"/>
    <b v="0"/>
    <b v="0"/>
    <b v="0"/>
    <b v="0"/>
    <x v="9"/>
    <n v="6170"/>
  </r>
  <r>
    <n v="13"/>
    <n v="72"/>
    <n v="4.3076923076923102"/>
    <n v="2"/>
    <n v="95"/>
    <n v="6.4025974025974"/>
    <n v="6.1064767837524396"/>
    <n v="0.29612061884496033"/>
    <n v="8.7687420905122271E-2"/>
    <b v="1"/>
    <b v="0"/>
    <b v="0"/>
    <b v="0"/>
    <b v="0"/>
    <b v="0"/>
    <x v="6"/>
    <n v="6171"/>
  </r>
  <r>
    <n v="13"/>
    <n v="72"/>
    <n v="4.3076923076923102"/>
    <n v="2"/>
    <n v="77"/>
    <n v="6.4178384893531604"/>
    <n v="6.1537003517150897"/>
    <n v="0.2641381376380707"/>
    <n v="6.9768955754908379E-2"/>
    <b v="1"/>
    <b v="0"/>
    <b v="0"/>
    <b v="0"/>
    <b v="0"/>
    <b v="0"/>
    <x v="6"/>
    <n v="6172"/>
  </r>
  <r>
    <n v="13"/>
    <n v="72"/>
    <n v="4.3076923076923102"/>
    <n v="2"/>
    <n v="61"/>
    <n v="9.8690669700910298"/>
    <n v="6.1956763267517099"/>
    <n v="3.67339064333932"/>
    <n v="13.493798818572863"/>
    <b v="0"/>
    <b v="0"/>
    <b v="1"/>
    <b v="0"/>
    <b v="0"/>
    <b v="0"/>
    <x v="5"/>
    <n v="6173"/>
  </r>
  <r>
    <n v="13"/>
    <n v="72"/>
    <n v="4.3076923076923102"/>
    <n v="2"/>
    <n v="15"/>
    <n v="11.433221577261801"/>
    <n v="6.3505187034606898"/>
    <n v="5.0827028738011109"/>
    <n v="25.833868503346071"/>
    <b v="0"/>
    <b v="0"/>
    <b v="0"/>
    <b v="1"/>
    <b v="0"/>
    <b v="0"/>
    <x v="10"/>
    <n v="6174"/>
  </r>
  <r>
    <n v="13"/>
    <n v="72"/>
    <n v="4.3076923076923102"/>
    <n v="2"/>
    <n v="9"/>
    <n v="9.2046686885396607"/>
    <n v="6.3773322105407697"/>
    <n v="2.827336477998891"/>
    <n v="7.9938315598231737"/>
    <b v="0"/>
    <b v="0"/>
    <b v="1"/>
    <b v="0"/>
    <b v="0"/>
    <b v="0"/>
    <x v="4"/>
    <n v="6175"/>
  </r>
  <r>
    <n v="13"/>
    <n v="72"/>
    <n v="4.3076923076923102"/>
    <n v="2"/>
    <n v="31"/>
    <n v="8.4334512890878894"/>
    <n v="6.2790155410766602"/>
    <n v="2.1544357480112293"/>
    <n v="4.6415933923087049"/>
    <b v="0"/>
    <b v="0"/>
    <b v="1"/>
    <b v="0"/>
    <b v="0"/>
    <b v="0"/>
    <x v="3"/>
    <n v="6176"/>
  </r>
  <r>
    <n v="13"/>
    <n v="72"/>
    <n v="4.3076923076923102"/>
    <n v="2"/>
    <n v="581"/>
    <n v="5"/>
    <n v="5.87308692932129"/>
    <n v="-0.87308692932128995"/>
    <n v="0.76228078615167916"/>
    <b v="1"/>
    <b v="0"/>
    <b v="0"/>
    <b v="0"/>
    <b v="0"/>
    <b v="0"/>
    <x v="9"/>
    <n v="6177"/>
  </r>
  <r>
    <n v="13"/>
    <n v="72"/>
    <n v="4.3076923076923102"/>
    <n v="2"/>
    <n v="482"/>
    <n v="5.2615384615384597"/>
    <n v="5.8806343078613299"/>
    <n v="-0.61909584632287018"/>
    <n v="0.38327966693423088"/>
    <b v="1"/>
    <b v="0"/>
    <b v="0"/>
    <b v="0"/>
    <b v="0"/>
    <b v="0"/>
    <x v="9"/>
    <n v="6178"/>
  </r>
  <r>
    <n v="13"/>
    <n v="72"/>
    <n v="4.3076923076923102"/>
    <n v="2"/>
    <n v="162"/>
    <n v="8.1361563517915307"/>
    <n v="6.0023694038391104"/>
    <n v="2.1337869479524203"/>
    <n v="4.553046739252105"/>
    <b v="0"/>
    <b v="0"/>
    <b v="1"/>
    <b v="0"/>
    <b v="0"/>
    <b v="0"/>
    <x v="3"/>
    <n v="6179"/>
  </r>
  <r>
    <n v="13"/>
    <n v="72"/>
    <n v="4.3076923076923102"/>
    <n v="2"/>
    <n v="446"/>
    <n v="5"/>
    <n v="5.8848328590393102"/>
    <n v="-0.88483285903931019"/>
    <n v="0.78292918843567982"/>
    <b v="1"/>
    <b v="0"/>
    <b v="0"/>
    <b v="0"/>
    <b v="0"/>
    <b v="0"/>
    <x v="9"/>
    <n v="6180"/>
  </r>
  <r>
    <n v="13"/>
    <n v="72"/>
    <n v="4.3076923076923102"/>
    <n v="2"/>
    <n v="329"/>
    <n v="5"/>
    <n v="5.8997836112976101"/>
    <n v="-0.89978361129761009"/>
    <n v="0.80961054715976866"/>
    <b v="1"/>
    <b v="0"/>
    <b v="0"/>
    <b v="0"/>
    <b v="0"/>
    <b v="0"/>
    <x v="9"/>
    <n v="6181"/>
  </r>
  <r>
    <n v="13"/>
    <n v="72"/>
    <n v="4.3076923076923102"/>
    <n v="2"/>
    <n v="297"/>
    <n v="5.08"/>
    <n v="5.9038729667663601"/>
    <n v="-0.82387296676636002"/>
    <n v="0.6787666653684038"/>
    <b v="1"/>
    <b v="0"/>
    <b v="0"/>
    <b v="0"/>
    <b v="0"/>
    <b v="0"/>
    <x v="9"/>
    <n v="6182"/>
  </r>
  <r>
    <n v="13"/>
    <n v="72"/>
    <n v="4.3076923076923102"/>
    <n v="2"/>
    <n v="261"/>
    <n v="5"/>
    <n v="5.9084734916687003"/>
    <n v="-0.90847349166870028"/>
    <n v="0.82532408506471999"/>
    <b v="1"/>
    <b v="0"/>
    <b v="0"/>
    <b v="0"/>
    <b v="0"/>
    <b v="0"/>
    <x v="9"/>
    <n v="6183"/>
  </r>
  <r>
    <n v="13"/>
    <n v="72"/>
    <n v="4.3076923076923102"/>
    <n v="2"/>
    <n v="55"/>
    <n v="7.4135868404187102"/>
    <n v="6.2114176750183097"/>
    <n v="1.2021691654004005"/>
    <n v="1.4452107022394955"/>
    <b v="0"/>
    <b v="1"/>
    <b v="0"/>
    <b v="0"/>
    <b v="0"/>
    <b v="0"/>
    <x v="7"/>
    <n v="6184"/>
  </r>
  <r>
    <n v="13"/>
    <n v="72"/>
    <n v="4.3076923076923102"/>
    <n v="2"/>
    <n v="354"/>
    <n v="5.2727272727272698"/>
    <n v="5.8965892791748002"/>
    <n v="-0.62386200644753043"/>
    <n v="0.38920380308873848"/>
    <b v="1"/>
    <b v="0"/>
    <b v="0"/>
    <b v="0"/>
    <b v="0"/>
    <b v="0"/>
    <x v="9"/>
    <n v="6185"/>
  </r>
  <r>
    <n v="13"/>
    <n v="72"/>
    <n v="4.3076923076923102"/>
    <n v="2"/>
    <n v="66"/>
    <n v="7.2448979591836702"/>
    <n v="6.1825590133667001"/>
    <n v="1.0623389458169701"/>
    <n v="1.1285640357995113"/>
    <b v="0"/>
    <b v="1"/>
    <b v="0"/>
    <b v="0"/>
    <b v="0"/>
    <b v="0"/>
    <x v="7"/>
    <n v="6186"/>
  </r>
  <r>
    <n v="13"/>
    <n v="72"/>
    <n v="4.3076923076923102"/>
    <n v="2"/>
    <n v="42"/>
    <n v="8.1618176047397402"/>
    <n v="6.24552345275879"/>
    <n v="1.9162941519809502"/>
    <n v="3.6721832769163889"/>
    <b v="0"/>
    <b v="1"/>
    <b v="0"/>
    <b v="0"/>
    <b v="0"/>
    <b v="0"/>
    <x v="3"/>
    <n v="6187"/>
  </r>
  <r>
    <n v="13"/>
    <n v="72"/>
    <n v="4.3076923076923102"/>
    <n v="2"/>
    <n v="90"/>
    <n v="9.3373963920038996"/>
    <n v="6.1195945739746103"/>
    <n v="3.2178018180292893"/>
    <n v="10.3542485401126"/>
    <b v="0"/>
    <b v="0"/>
    <b v="1"/>
    <b v="0"/>
    <b v="0"/>
    <b v="0"/>
    <x v="4"/>
    <n v="6188"/>
  </r>
  <r>
    <n v="13"/>
    <n v="72"/>
    <n v="4.3076923076923102"/>
    <n v="2"/>
    <n v="130"/>
    <n v="7.9193697868396704"/>
    <n v="6.0443000793456996"/>
    <n v="1.8750697074939708"/>
    <n v="3.5158864079615255"/>
    <b v="0"/>
    <b v="1"/>
    <b v="0"/>
    <b v="0"/>
    <b v="0"/>
    <b v="0"/>
    <x v="3"/>
    <n v="6189"/>
  </r>
  <r>
    <n v="13"/>
    <n v="72"/>
    <n v="4.3076923076923102"/>
    <n v="2"/>
    <n v="115"/>
    <n v="9.4258530569096095"/>
    <n v="6.05804347991943"/>
    <n v="3.3678095769901795"/>
    <n v="11.342141346866772"/>
    <b v="0"/>
    <b v="0"/>
    <b v="1"/>
    <b v="0"/>
    <b v="0"/>
    <b v="0"/>
    <x v="4"/>
    <n v="6190"/>
  </r>
  <r>
    <n v="13"/>
    <n v="72"/>
    <n v="4.3076923076923102"/>
    <n v="2"/>
    <n v="155"/>
    <n v="6.7155172413793096"/>
    <n v="6.0116653442382804"/>
    <n v="0.70385189714102925"/>
    <n v="0.49540749310902604"/>
    <b v="1"/>
    <b v="0"/>
    <b v="0"/>
    <b v="0"/>
    <b v="0"/>
    <b v="0"/>
    <x v="7"/>
    <n v="6191"/>
  </r>
  <r>
    <n v="13"/>
    <n v="72"/>
    <n v="4.3076923076923102"/>
    <n v="2"/>
    <n v="106"/>
    <n v="8.4120684968741504"/>
    <n v="6.0776181221008301"/>
    <n v="2.3344503747733203"/>
    <n v="5.4496585522792955"/>
    <b v="0"/>
    <b v="0"/>
    <b v="1"/>
    <b v="0"/>
    <b v="0"/>
    <b v="0"/>
    <x v="3"/>
    <n v="6192"/>
  </r>
  <r>
    <n v="13"/>
    <n v="72"/>
    <n v="4.3076923076923102"/>
    <n v="2"/>
    <n v="112"/>
    <n v="7.4434300035803798"/>
    <n v="6.0635557174682599"/>
    <n v="1.3798742861121198"/>
    <n v="1.9040530454734323"/>
    <b v="0"/>
    <b v="1"/>
    <b v="0"/>
    <b v="0"/>
    <b v="0"/>
    <b v="0"/>
    <x v="7"/>
    <n v="6193"/>
  </r>
  <r>
    <n v="13"/>
    <n v="72"/>
    <n v="4.3076923076923102"/>
    <n v="2"/>
    <n v="87"/>
    <n v="7.7729204614450502"/>
    <n v="6.1274652481079102"/>
    <n v="1.6454552133371401"/>
    <n v="2.7075228590983733"/>
    <b v="0"/>
    <b v="1"/>
    <b v="0"/>
    <b v="0"/>
    <b v="0"/>
    <b v="0"/>
    <x v="3"/>
    <n v="6194"/>
  </r>
  <r>
    <n v="13"/>
    <n v="72"/>
    <n v="4.3076923076923102"/>
    <n v="2"/>
    <n v="226"/>
    <n v="5"/>
    <n v="5.9211444854736301"/>
    <n v="-0.92114448547363015"/>
    <n v="0.84850716311847885"/>
    <b v="1"/>
    <b v="0"/>
    <b v="0"/>
    <b v="0"/>
    <b v="0"/>
    <b v="0"/>
    <x v="9"/>
    <n v="6195"/>
  </r>
  <r>
    <n v="13"/>
    <n v="72"/>
    <n v="4.3076923076923102"/>
    <n v="2"/>
    <n v="231"/>
    <n v="6.1792452830188704"/>
    <n v="5.9151697158813503"/>
    <n v="0.26407556713752012"/>
    <n v="6.9735905159002895E-2"/>
    <b v="1"/>
    <b v="0"/>
    <b v="0"/>
    <b v="0"/>
    <b v="0"/>
    <b v="0"/>
    <x v="6"/>
    <n v="6196"/>
  </r>
  <r>
    <n v="13"/>
    <n v="72"/>
    <n v="4.3076923076923102"/>
    <n v="2"/>
    <n v="175"/>
    <n v="6.1980392156862703"/>
    <n v="5.9845013618469203"/>
    <n v="0.21353785383934998"/>
    <n v="4.5598415022315597E-2"/>
    <b v="1"/>
    <b v="0"/>
    <b v="0"/>
    <b v="0"/>
    <b v="0"/>
    <b v="0"/>
    <x v="6"/>
    <n v="6197"/>
  </r>
  <r>
    <n v="13"/>
    <n v="72"/>
    <n v="4.3076923076923102"/>
    <n v="2"/>
    <n v="59"/>
    <n v="9.8856103156395907"/>
    <n v="6.2009234428405797"/>
    <n v="3.684686872799011"/>
    <n v="13.576917350577355"/>
    <b v="0"/>
    <b v="0"/>
    <b v="1"/>
    <b v="0"/>
    <b v="0"/>
    <b v="0"/>
    <x v="5"/>
    <n v="6198"/>
  </r>
  <r>
    <n v="13"/>
    <n v="72"/>
    <n v="4.3076923076923102"/>
    <n v="2"/>
    <n v="25"/>
    <n v="10.560677928996199"/>
    <n v="6.3058290481567401"/>
    <n v="4.2548488808394591"/>
    <n v="18.103738998780798"/>
    <b v="0"/>
    <b v="0"/>
    <b v="1"/>
    <b v="0"/>
    <b v="0"/>
    <b v="0"/>
    <x v="5"/>
    <n v="6199"/>
  </r>
  <r>
    <n v="13"/>
    <n v="72"/>
    <n v="4.3076923076923102"/>
    <n v="2"/>
    <n v="379"/>
    <n v="5.5688888888888899"/>
    <n v="5.8933944702148402"/>
    <n v="-0.32450558132595031"/>
    <n v="0.10530387231169296"/>
    <b v="1"/>
    <b v="0"/>
    <b v="0"/>
    <b v="0"/>
    <b v="0"/>
    <b v="0"/>
    <x v="6"/>
    <n v="6200"/>
  </r>
  <r>
    <n v="13"/>
    <n v="72"/>
    <n v="4.3076923076923102"/>
    <n v="2"/>
    <n v="251"/>
    <n v="5.2129629629629601"/>
    <n v="5.90975141525269"/>
    <n v="-0.69678845228972985"/>
    <n v="0.48551414724431713"/>
    <b v="1"/>
    <b v="0"/>
    <b v="0"/>
    <b v="0"/>
    <b v="0"/>
    <b v="0"/>
    <x v="9"/>
    <n v="6201"/>
  </r>
  <r>
    <n v="13"/>
    <n v="72"/>
    <n v="4.3076923076923102"/>
    <n v="2"/>
    <n v="201"/>
    <n v="7.3719298245614002"/>
    <n v="5.9510192871093803"/>
    <n v="1.4209105374520199"/>
    <n v="2.0189867554421879"/>
    <b v="0"/>
    <b v="1"/>
    <b v="0"/>
    <b v="0"/>
    <b v="0"/>
    <b v="0"/>
    <x v="7"/>
    <n v="6202"/>
  </r>
  <r>
    <n v="13"/>
    <n v="72"/>
    <n v="4.3076923076923102"/>
    <n v="2"/>
    <n v="405"/>
    <n v="5.125"/>
    <n v="5.8900718688964799"/>
    <n v="-0.76507186889647993"/>
    <n v="0.5853349645767526"/>
    <b v="1"/>
    <b v="0"/>
    <b v="0"/>
    <b v="0"/>
    <b v="0"/>
    <b v="0"/>
    <x v="9"/>
    <n v="6203"/>
  </r>
  <r>
    <n v="13"/>
    <n v="72"/>
    <n v="4.3076923076923102"/>
    <n v="2"/>
    <n v="319"/>
    <n v="5.3108108108108096"/>
    <n v="5.90106153488159"/>
    <n v="-0.59025072407078039"/>
    <n v="0.34839591726608055"/>
    <b v="1"/>
    <b v="0"/>
    <b v="0"/>
    <b v="0"/>
    <b v="0"/>
    <b v="0"/>
    <x v="9"/>
    <n v="6204"/>
  </r>
  <r>
    <n v="13"/>
    <n v="72"/>
    <n v="4.3076923076923102"/>
    <n v="2"/>
    <n v="406"/>
    <n v="6.25"/>
    <n v="5.8899440765380904"/>
    <n v="0.36005592346190962"/>
    <n v="0.12964026802000853"/>
    <b v="1"/>
    <b v="0"/>
    <b v="0"/>
    <b v="0"/>
    <b v="0"/>
    <b v="0"/>
    <x v="6"/>
    <n v="6205"/>
  </r>
  <r>
    <n v="13"/>
    <n v="72"/>
    <n v="4.3076923076923102"/>
    <n v="2"/>
    <n v="295"/>
    <n v="5.9090909090909101"/>
    <n v="5.9041285514831499"/>
    <n v="4.9623576077602038E-3"/>
    <n v="2.4624993027295572E-5"/>
    <b v="1"/>
    <b v="0"/>
    <b v="0"/>
    <b v="0"/>
    <b v="0"/>
    <b v="0"/>
    <x v="6"/>
    <n v="6206"/>
  </r>
  <r>
    <n v="13"/>
    <n v="72"/>
    <n v="4.3076923076923102"/>
    <n v="2"/>
    <n v="79"/>
    <n v="7.6855199025182799"/>
    <n v="6.1484532356262198"/>
    <n v="1.5370666668920601"/>
    <n v="2.3625739384706672"/>
    <b v="0"/>
    <b v="1"/>
    <b v="0"/>
    <b v="0"/>
    <b v="0"/>
    <b v="0"/>
    <x v="3"/>
    <n v="6207"/>
  </r>
  <r>
    <n v="13"/>
    <n v="72"/>
    <n v="4.3076923076923102"/>
    <n v="2"/>
    <n v="234"/>
    <n v="8.1416159860990405"/>
    <n v="5.9119729995727504"/>
    <n v="2.2296429865262901"/>
    <n v="4.9713078473658747"/>
    <b v="0"/>
    <b v="0"/>
    <b v="1"/>
    <b v="0"/>
    <b v="0"/>
    <b v="0"/>
    <x v="3"/>
    <n v="6208"/>
  </r>
  <r>
    <n v="13"/>
    <n v="72"/>
    <n v="4.3076923076923102"/>
    <n v="2"/>
    <n v="178"/>
    <n v="8.2421052631578906"/>
    <n v="5.9807176589965803"/>
    <n v="2.2613876041613103"/>
    <n v="5.1138738962544315"/>
    <b v="0"/>
    <b v="0"/>
    <b v="1"/>
    <b v="0"/>
    <b v="0"/>
    <b v="0"/>
    <x v="3"/>
    <n v="6209"/>
  </r>
  <r>
    <n v="13"/>
    <n v="72"/>
    <n v="4.3076923076923102"/>
    <n v="2"/>
    <n v="262"/>
    <n v="5.9888888888888898"/>
    <n v="5.9083456993103001"/>
    <n v="8.0543189578589747E-2"/>
    <n v="6.4872053874926476E-3"/>
    <b v="1"/>
    <b v="0"/>
    <b v="0"/>
    <b v="0"/>
    <b v="0"/>
    <b v="0"/>
    <x v="6"/>
    <n v="6210"/>
  </r>
  <r>
    <n v="13"/>
    <n v="72"/>
    <n v="4.3076923076923102"/>
    <n v="2"/>
    <n v="320"/>
    <n v="6.8105263157894704"/>
    <n v="5.9009337425231898"/>
    <n v="0.90959257326628062"/>
    <n v="0.82735864934117409"/>
    <b v="1"/>
    <b v="0"/>
    <b v="0"/>
    <b v="0"/>
    <b v="0"/>
    <b v="0"/>
    <x v="7"/>
    <n v="6211"/>
  </r>
  <r>
    <n v="13"/>
    <n v="72"/>
    <n v="4.3076923076923102"/>
    <n v="2"/>
    <n v="218"/>
    <n v="6.5632183908046002"/>
    <n v="5.9307045936584499"/>
    <n v="0.6325137971461503"/>
    <n v="0.40007370358024136"/>
    <b v="1"/>
    <b v="0"/>
    <b v="0"/>
    <b v="0"/>
    <b v="0"/>
    <b v="0"/>
    <x v="7"/>
    <n v="6212"/>
  </r>
  <r>
    <n v="13"/>
    <n v="72"/>
    <n v="4.3076923076923102"/>
    <n v="2"/>
    <n v="246"/>
    <n v="5.2888888888888896"/>
    <n v="5.9103903770446804"/>
    <n v="-0.62150148815579076"/>
    <n v="0.38626409977986254"/>
    <b v="1"/>
    <b v="0"/>
    <b v="0"/>
    <b v="0"/>
    <b v="0"/>
    <b v="0"/>
    <x v="9"/>
    <n v="6213"/>
  </r>
  <r>
    <n v="13"/>
    <n v="72"/>
    <n v="4.3076923076923102"/>
    <n v="2"/>
    <n v="47"/>
    <n v="9.7043281996813597"/>
    <n v="6.2324056625366202"/>
    <n v="3.4719225371447395"/>
    <n v="12.054246103933565"/>
    <b v="0"/>
    <b v="0"/>
    <b v="1"/>
    <b v="0"/>
    <b v="0"/>
    <b v="0"/>
    <x v="4"/>
    <n v="6214"/>
  </r>
  <r>
    <n v="13"/>
    <n v="72"/>
    <n v="4.3076923076923102"/>
    <n v="2"/>
    <n v="71"/>
    <n v="7.7028448481950704"/>
    <n v="6.1694412231445304"/>
    <n v="1.5334036250505401"/>
    <n v="2.3513266773181374"/>
    <b v="0"/>
    <b v="1"/>
    <b v="0"/>
    <b v="0"/>
    <b v="0"/>
    <b v="0"/>
    <x v="3"/>
    <n v="6215"/>
  </r>
  <r>
    <n v="13"/>
    <n v="72"/>
    <n v="4.3076923076923102"/>
    <n v="2"/>
    <n v="101"/>
    <n v="5.9749103942652297"/>
    <n v="6.0907359123229998"/>
    <n v="-0.11582551805777008"/>
    <n v="1.3415550633350823E-2"/>
    <b v="1"/>
    <b v="0"/>
    <b v="0"/>
    <b v="0"/>
    <b v="0"/>
    <b v="0"/>
    <x v="6"/>
    <n v="6216"/>
  </r>
  <r>
    <n v="13"/>
    <n v="72"/>
    <n v="4.3076923076923102"/>
    <n v="2"/>
    <n v="143"/>
    <n v="6.8024390243902397"/>
    <n v="6.0292592048645002"/>
    <n v="0.77317981952573955"/>
    <n v="0.59780703332185514"/>
    <b v="1"/>
    <b v="0"/>
    <b v="0"/>
    <b v="0"/>
    <b v="0"/>
    <b v="0"/>
    <x v="7"/>
    <n v="6217"/>
  </r>
  <r>
    <n v="13"/>
    <n v="72"/>
    <n v="4.3076923076923102"/>
    <n v="2"/>
    <n v="181"/>
    <n v="5.56666666666667"/>
    <n v="5.9760274887084996"/>
    <n v="-0.40936082204182966"/>
    <n v="0.16757628262276253"/>
    <b v="1"/>
    <b v="0"/>
    <b v="0"/>
    <b v="0"/>
    <b v="0"/>
    <b v="0"/>
    <x v="6"/>
    <n v="6218"/>
  </r>
  <r>
    <n v="13"/>
    <n v="72"/>
    <n v="4.3076923076923102"/>
    <n v="2"/>
    <n v="158"/>
    <n v="8.2787718584790593"/>
    <n v="6.0074110031127903"/>
    <n v="2.271360855366269"/>
    <n v="5.1590801352901892"/>
    <b v="0"/>
    <b v="0"/>
    <b v="1"/>
    <b v="0"/>
    <b v="0"/>
    <b v="0"/>
    <x v="3"/>
    <n v="6219"/>
  </r>
  <r>
    <n v="13"/>
    <n v="72"/>
    <n v="4.3076923076923102"/>
    <n v="2"/>
    <n v="165"/>
    <n v="8.3740920096852296"/>
    <n v="5.9985880851745597"/>
    <n v="2.3755039245106699"/>
    <n v="5.6430188953655946"/>
    <b v="0"/>
    <b v="0"/>
    <b v="1"/>
    <b v="0"/>
    <b v="0"/>
    <b v="0"/>
    <x v="3"/>
    <n v="6220"/>
  </r>
  <r>
    <n v="13"/>
    <n v="72"/>
    <n v="4.3076923076923102"/>
    <n v="2"/>
    <n v="127"/>
    <n v="6.20432432432432"/>
    <n v="6.0469608306884801"/>
    <n v="0.1573634936358399"/>
    <n v="2.4763269129277024E-2"/>
    <b v="1"/>
    <b v="0"/>
    <b v="0"/>
    <b v="0"/>
    <b v="0"/>
    <b v="0"/>
    <x v="6"/>
    <n v="6221"/>
  </r>
  <r>
    <n v="13"/>
    <n v="72"/>
    <n v="4.3076923076923102"/>
    <n v="2"/>
    <n v="203"/>
    <n v="8.6290204678362592"/>
    <n v="5.94862937927246"/>
    <n v="2.6803910885637992"/>
    <n v="7.1844963876522279"/>
    <b v="0"/>
    <b v="0"/>
    <b v="1"/>
    <b v="0"/>
    <b v="0"/>
    <b v="0"/>
    <x v="4"/>
    <n v="6222"/>
  </r>
  <r>
    <n v="13"/>
    <n v="72"/>
    <n v="4.3076923076923102"/>
    <n v="2"/>
    <n v="146"/>
    <n v="8.7050739957716701"/>
    <n v="6.0253100395202601"/>
    <n v="2.67976395625141"/>
    <n v="7.1811348612242085"/>
    <b v="0"/>
    <b v="0"/>
    <b v="1"/>
    <b v="0"/>
    <b v="0"/>
    <b v="0"/>
    <x v="4"/>
    <n v="6223"/>
  </r>
  <r>
    <n v="13"/>
    <n v="72"/>
    <n v="4.3076923076923102"/>
    <n v="2"/>
    <n v="233"/>
    <n v="7.5912910618792999"/>
    <n v="5.91277980804443"/>
    <n v="1.6785112538348699"/>
    <n v="2.8174000292503072"/>
    <b v="0"/>
    <b v="1"/>
    <b v="0"/>
    <b v="0"/>
    <b v="0"/>
    <b v="0"/>
    <x v="3"/>
    <n v="6224"/>
  </r>
  <r>
    <n v="13"/>
    <n v="72"/>
    <n v="4.3076923076923102"/>
    <n v="2"/>
    <n v="150"/>
    <n v="6.1310902337775799"/>
    <n v="6.0197939872741699"/>
    <n v="0.11129624650340997"/>
    <n v="1.2386854485747795E-2"/>
    <b v="1"/>
    <b v="0"/>
    <b v="0"/>
    <b v="0"/>
    <b v="0"/>
    <b v="0"/>
    <x v="6"/>
    <n v="6225"/>
  </r>
  <r>
    <n v="13"/>
    <n v="72"/>
    <n v="4.3076923076923102"/>
    <n v="2"/>
    <n v="122"/>
    <n v="7.3377049180327898"/>
    <n v="6.0513958930969203"/>
    <n v="1.2863090249358695"/>
    <n v="1.6545909076314673"/>
    <b v="0"/>
    <b v="1"/>
    <b v="0"/>
    <b v="0"/>
    <b v="0"/>
    <b v="0"/>
    <x v="7"/>
    <n v="6226"/>
  </r>
  <r>
    <n v="13"/>
    <n v="72"/>
    <n v="4.3076923076923102"/>
    <n v="2"/>
    <n v="294"/>
    <n v="5.2727272727272698"/>
    <n v="5.9042563438415501"/>
    <n v="-0.63152907111428025"/>
    <n v="0.39882896766246562"/>
    <b v="1"/>
    <b v="0"/>
    <b v="0"/>
    <b v="0"/>
    <b v="0"/>
    <b v="0"/>
    <x v="9"/>
    <n v="6227"/>
  </r>
  <r>
    <n v="13"/>
    <n v="72"/>
    <n v="4.3076923076923102"/>
    <n v="2"/>
    <n v="196"/>
    <n v="5"/>
    <n v="5.9569945335388201"/>
    <n v="-0.95699453353882014"/>
    <n v="0.91583853722318398"/>
    <b v="1"/>
    <b v="0"/>
    <b v="0"/>
    <b v="0"/>
    <b v="0"/>
    <b v="0"/>
    <x v="9"/>
    <n v="6228"/>
  </r>
  <r>
    <n v="13"/>
    <n v="72"/>
    <n v="4.3076923076923102"/>
    <n v="2"/>
    <n v="202"/>
    <n v="8.0095969289827291"/>
    <n v="5.9498243331909197"/>
    <n v="2.0597725957918094"/>
    <n v="4.2426631463749285"/>
    <b v="0"/>
    <b v="0"/>
    <b v="1"/>
    <b v="0"/>
    <b v="0"/>
    <b v="0"/>
    <x v="3"/>
    <n v="6229"/>
  </r>
  <r>
    <n v="13"/>
    <n v="72"/>
    <n v="4.3076923076923102"/>
    <n v="2"/>
    <n v="217"/>
    <n v="5.4166666666666696"/>
    <n v="5.9318995475768999"/>
    <n v="-0.51523288091023023"/>
    <n v="0.2654649215710555"/>
    <b v="1"/>
    <b v="0"/>
    <b v="0"/>
    <b v="0"/>
    <b v="0"/>
    <b v="0"/>
    <x v="9"/>
    <n v="6230"/>
  </r>
  <r>
    <n v="13"/>
    <n v="72"/>
    <n v="4.3076923076923102"/>
    <n v="2"/>
    <n v="278"/>
    <n v="5.7714285714285696"/>
    <n v="5.9063010215759304"/>
    <n v="-0.13487245014736082"/>
    <n v="1.8190577808752332E-2"/>
    <b v="1"/>
    <b v="0"/>
    <b v="0"/>
    <b v="0"/>
    <b v="0"/>
    <b v="0"/>
    <x v="6"/>
    <n v="6231"/>
  </r>
  <r>
    <n v="13"/>
    <n v="72"/>
    <n v="4.3076923076923102"/>
    <n v="2"/>
    <n v="197"/>
    <n v="5"/>
    <n v="5.9557995796203604"/>
    <n v="-0.95579957962036044"/>
    <n v="0.91355283640245777"/>
    <b v="1"/>
    <b v="0"/>
    <b v="0"/>
    <b v="0"/>
    <b v="0"/>
    <b v="0"/>
    <x v="9"/>
    <n v="6232"/>
  </r>
  <r>
    <n v="13"/>
    <n v="72"/>
    <n v="4.3076923076923102"/>
    <n v="2"/>
    <n v="62"/>
    <n v="9.5236532677057699"/>
    <n v="6.1930527687072798"/>
    <n v="3.3306004989984901"/>
    <n v="11.092899683928991"/>
    <b v="0"/>
    <b v="0"/>
    <b v="1"/>
    <b v="0"/>
    <b v="0"/>
    <b v="0"/>
    <x v="4"/>
    <n v="6233"/>
  </r>
  <r>
    <n v="13"/>
    <n v="72"/>
    <n v="4.3076923076923102"/>
    <n v="2"/>
    <n v="159"/>
    <n v="9.2776025236593096"/>
    <n v="6.0061507225036603"/>
    <n v="3.2714518011556493"/>
    <n v="10.702396887284541"/>
    <b v="0"/>
    <b v="0"/>
    <b v="1"/>
    <b v="0"/>
    <b v="0"/>
    <b v="0"/>
    <x v="4"/>
    <n v="6234"/>
  </r>
  <r>
    <n v="13"/>
    <n v="72"/>
    <n v="4.3076923076923102"/>
    <n v="2"/>
    <n v="176"/>
    <n v="6.8675373134328401"/>
    <n v="5.9832401275634801"/>
    <n v="0.88429718586936001"/>
    <n v="0.78198151293646945"/>
    <b v="1"/>
    <b v="0"/>
    <b v="0"/>
    <b v="0"/>
    <b v="0"/>
    <b v="0"/>
    <x v="7"/>
    <n v="6235"/>
  </r>
  <r>
    <n v="13"/>
    <n v="72"/>
    <n v="4.3076923076923102"/>
    <n v="2"/>
    <n v="167"/>
    <n v="5.7333333333333298"/>
    <n v="5.9960675239562997"/>
    <n v="-0.26273419062296988"/>
    <n v="6.9029254922307076E-2"/>
    <b v="1"/>
    <b v="0"/>
    <b v="0"/>
    <b v="0"/>
    <b v="0"/>
    <b v="0"/>
    <x v="6"/>
    <n v="6236"/>
  </r>
  <r>
    <n v="13"/>
    <n v="72"/>
    <n v="4.3076923076923102"/>
    <n v="2"/>
    <n v="145"/>
    <n v="8.4384564204923507"/>
    <n v="6.0266265869140598"/>
    <n v="2.4118298335782908"/>
    <n v="5.8169231461382864"/>
    <b v="0"/>
    <b v="0"/>
    <b v="1"/>
    <b v="0"/>
    <b v="0"/>
    <b v="0"/>
    <x v="3"/>
    <n v="6237"/>
  </r>
  <r>
    <n v="13"/>
    <n v="72"/>
    <n v="4.3076923076923102"/>
    <n v="2"/>
    <n v="136"/>
    <n v="5.6666666666666696"/>
    <n v="6.0379133224487296"/>
    <n v="-0.37124665578205995"/>
    <n v="0.13782407942936331"/>
    <b v="1"/>
    <b v="0"/>
    <b v="0"/>
    <b v="0"/>
    <b v="0"/>
    <b v="0"/>
    <x v="6"/>
    <n v="6238"/>
  </r>
  <r>
    <n v="13"/>
    <n v="72"/>
    <n v="4.3076923076923102"/>
    <n v="2"/>
    <n v="96"/>
    <n v="7.0564971751412404"/>
    <n v="6.1038532257080096"/>
    <n v="0.95264394943323083"/>
    <n v="0.90753049439174405"/>
    <b v="1"/>
    <b v="0"/>
    <b v="0"/>
    <b v="0"/>
    <b v="0"/>
    <b v="0"/>
    <x v="7"/>
    <n v="6239"/>
  </r>
  <r>
    <n v="13"/>
    <n v="72"/>
    <n v="4.3076923076923102"/>
    <n v="2"/>
    <n v="113"/>
    <n v="8.12112027158099"/>
    <n v="6.0613746643066397"/>
    <n v="2.0597456072743503"/>
    <n v="4.2425519666859817"/>
    <b v="0"/>
    <b v="0"/>
    <b v="1"/>
    <b v="0"/>
    <b v="0"/>
    <b v="0"/>
    <x v="3"/>
    <n v="6240"/>
  </r>
  <r>
    <n v="13"/>
    <n v="72"/>
    <n v="4.3076923076923102"/>
    <n v="2"/>
    <n v="144"/>
    <n v="7.4141876430206004"/>
    <n v="6.0279426574706996"/>
    <n v="1.3862449855499008"/>
    <n v="1.9216751599622448"/>
    <b v="0"/>
    <b v="1"/>
    <b v="0"/>
    <b v="0"/>
    <b v="0"/>
    <b v="0"/>
    <x v="7"/>
    <n v="6241"/>
  </r>
  <r>
    <n v="13"/>
    <n v="72"/>
    <n v="4.3076923076923102"/>
    <n v="2"/>
    <n v="330"/>
    <n v="6.0640000000000001"/>
    <n v="5.8996558189392099"/>
    <n v="0.16434418106079018"/>
    <n v="2.7009009848541786E-2"/>
    <b v="1"/>
    <b v="0"/>
    <b v="0"/>
    <b v="0"/>
    <b v="0"/>
    <b v="0"/>
    <x v="6"/>
    <n v="6242"/>
  </r>
  <r>
    <n v="13"/>
    <n v="72"/>
    <n v="4.3076923076923102"/>
    <n v="2"/>
    <n v="298"/>
    <n v="6.43333333333333"/>
    <n v="5.9037451744079599"/>
    <n v="0.52958815892537014"/>
    <n v="0.28046361807396308"/>
    <b v="1"/>
    <b v="0"/>
    <b v="0"/>
    <b v="0"/>
    <b v="0"/>
    <b v="0"/>
    <x v="7"/>
    <n v="6243"/>
  </r>
  <r>
    <n v="13"/>
    <n v="72"/>
    <n v="4.3076923076923102"/>
    <n v="2"/>
    <n v="906"/>
    <n v="6"/>
    <n v="5.8411216735839799"/>
    <n v="0.15887832641602007"/>
    <n v="2.524232260475542E-2"/>
    <b v="1"/>
    <b v="0"/>
    <b v="0"/>
    <b v="0"/>
    <b v="0"/>
    <b v="0"/>
    <x v="6"/>
    <n v="6244"/>
  </r>
  <r>
    <n v="13"/>
    <n v="72"/>
    <n v="4.3076923076923102"/>
    <n v="2"/>
    <n v="718"/>
    <n v="6.2"/>
    <n v="5.8626432418823198"/>
    <n v="0.3373567581176804"/>
    <n v="0.11380958224767113"/>
    <b v="1"/>
    <b v="0"/>
    <b v="0"/>
    <b v="0"/>
    <b v="0"/>
    <b v="0"/>
    <x v="6"/>
    <n v="6245"/>
  </r>
  <r>
    <n v="13"/>
    <n v="72"/>
    <n v="4.3076923076923102"/>
    <n v="2"/>
    <n v="163"/>
    <n v="6.3326707625587302"/>
    <n v="6.0011091232299796"/>
    <n v="0.3315616393287506"/>
    <n v="0.1099331206743685"/>
    <b v="1"/>
    <b v="0"/>
    <b v="0"/>
    <b v="0"/>
    <b v="0"/>
    <b v="0"/>
    <x v="6"/>
    <n v="6246"/>
  </r>
  <r>
    <n v="13"/>
    <n v="72"/>
    <n v="4.3076923076923102"/>
    <n v="2"/>
    <n v="582"/>
    <n v="6"/>
    <n v="5.8730106353759801"/>
    <n v="0.12698936462401988"/>
    <n v="1.6126298727612273E-2"/>
    <b v="1"/>
    <b v="0"/>
    <b v="0"/>
    <b v="0"/>
    <b v="0"/>
    <b v="0"/>
    <x v="6"/>
    <n v="6247"/>
  </r>
  <r>
    <n v="13"/>
    <n v="72"/>
    <n v="4.3076923076923102"/>
    <n v="2"/>
    <n v="483"/>
    <n v="6"/>
    <n v="5.8805580139160201"/>
    <n v="0.11944198608397993"/>
    <n v="1.4266388039685655E-2"/>
    <b v="1"/>
    <b v="0"/>
    <b v="0"/>
    <b v="0"/>
    <b v="0"/>
    <b v="0"/>
    <x v="6"/>
    <n v="6248"/>
  </r>
  <r>
    <n v="13"/>
    <n v="72"/>
    <n v="4.3076923076923102"/>
    <n v="2"/>
    <n v="540"/>
    <n v="6.3941176470588204"/>
    <n v="5.8762125968933097"/>
    <n v="0.51790505016551069"/>
    <n v="0.26822564098694013"/>
    <b v="1"/>
    <b v="0"/>
    <b v="0"/>
    <b v="0"/>
    <b v="0"/>
    <b v="0"/>
    <x v="7"/>
    <n v="6249"/>
  </r>
  <r>
    <n v="13"/>
    <n v="72"/>
    <n v="4.3076923076923102"/>
    <n v="2"/>
    <n v="43"/>
    <n v="9.67770181818182"/>
    <n v="6.2428998947143599"/>
    <n v="3.43480192346746"/>
    <n v="11.797864253455764"/>
    <b v="0"/>
    <b v="0"/>
    <b v="1"/>
    <b v="0"/>
    <b v="0"/>
    <b v="0"/>
    <x v="4"/>
    <n v="6250"/>
  </r>
  <r>
    <n v="13"/>
    <n v="72"/>
    <n v="4.3076923076923102"/>
    <n v="2"/>
    <n v="252"/>
    <n v="6.6944444444444402"/>
    <n v="5.9096236228942898"/>
    <n v="0.78482082155015043"/>
    <n v="0.6159437219386531"/>
    <b v="1"/>
    <b v="0"/>
    <b v="0"/>
    <b v="0"/>
    <b v="0"/>
    <b v="0"/>
    <x v="7"/>
    <n v="6251"/>
  </r>
  <r>
    <n v="13"/>
    <n v="72"/>
    <n v="4.3076923076923102"/>
    <n v="2"/>
    <n v="235"/>
    <n v="6.9722222222222197"/>
    <n v="5.9117956161498997"/>
    <n v="1.06042660607232"/>
    <n v="1.1245045868660593"/>
    <b v="0"/>
    <b v="1"/>
    <b v="0"/>
    <b v="0"/>
    <b v="0"/>
    <b v="0"/>
    <x v="7"/>
    <n v="6252"/>
  </r>
  <r>
    <n v="13"/>
    <n v="72"/>
    <n v="4.3076923076923102"/>
    <n v="2"/>
    <n v="204"/>
    <n v="6.4770114942528698"/>
    <n v="5.9474344253540004"/>
    <n v="0.52957706889886946"/>
    <n v="0.28045187190351795"/>
    <b v="1"/>
    <b v="0"/>
    <b v="0"/>
    <b v="0"/>
    <b v="0"/>
    <b v="0"/>
    <x v="7"/>
    <n v="6253"/>
  </r>
  <r>
    <n v="13"/>
    <n v="72"/>
    <n v="4.3076923076923102"/>
    <n v="2"/>
    <n v="227"/>
    <n v="6.5225"/>
    <n v="5.9199495315551802"/>
    <n v="0.60255046844481974"/>
    <n v="0.36306706702307173"/>
    <b v="1"/>
    <b v="0"/>
    <b v="0"/>
    <b v="0"/>
    <b v="0"/>
    <b v="0"/>
    <x v="7"/>
    <n v="6254"/>
  </r>
  <r>
    <n v="13"/>
    <n v="72"/>
    <n v="4.3076923076923102"/>
    <n v="2"/>
    <n v="232"/>
    <n v="7.2013888888888902"/>
    <n v="5.9139747619628897"/>
    <n v="1.2874141269260004"/>
    <n v="1.657435134208636"/>
    <b v="0"/>
    <b v="1"/>
    <b v="0"/>
    <b v="0"/>
    <b v="0"/>
    <b v="0"/>
    <x v="7"/>
    <n v="6255"/>
  </r>
  <r>
    <n v="13"/>
    <n v="72"/>
    <n v="4.3076923076923102"/>
    <n v="2"/>
    <n v="179"/>
    <n v="6.1904761904761898"/>
    <n v="5.9794559478759801"/>
    <n v="0.21102024260020968"/>
    <n v="4.4529542787051353E-2"/>
    <b v="1"/>
    <b v="0"/>
    <b v="0"/>
    <b v="0"/>
    <b v="0"/>
    <b v="0"/>
    <x v="6"/>
    <n v="6256"/>
  </r>
  <r>
    <n v="13"/>
    <n v="72"/>
    <n v="4.3076923076923102"/>
    <n v="2"/>
    <n v="80"/>
    <n v="8.6332005312084998"/>
    <n v="6.1458296775817898"/>
    <n v="2.4873708536267101"/>
    <n v="6.1870137634716684"/>
    <b v="0"/>
    <b v="0"/>
    <b v="1"/>
    <b v="0"/>
    <b v="0"/>
    <b v="0"/>
    <x v="3"/>
    <n v="6257"/>
  </r>
  <r>
    <n v="13"/>
    <n v="72"/>
    <n v="4.3076923076923102"/>
    <n v="2"/>
    <n v="380"/>
    <n v="6"/>
    <n v="5.8932666778564498"/>
    <n v="0.10673332214355025"/>
    <n v="1.1392002055798874E-2"/>
    <b v="1"/>
    <b v="0"/>
    <b v="0"/>
    <b v="0"/>
    <b v="0"/>
    <b v="0"/>
    <x v="6"/>
    <n v="6258"/>
  </r>
  <r>
    <n v="13"/>
    <n v="72"/>
    <n v="4.3076923076923102"/>
    <n v="2"/>
    <n v="407"/>
    <n v="6.9387755102040796"/>
    <n v="5.8898162841796902"/>
    <n v="1.0489592260243894"/>
    <n v="1.1003154578616861"/>
    <b v="0"/>
    <b v="1"/>
    <b v="0"/>
    <b v="0"/>
    <b v="0"/>
    <b v="0"/>
    <x v="7"/>
    <n v="6259"/>
  </r>
  <r>
    <n v="13"/>
    <n v="72"/>
    <n v="4.3076923076923102"/>
    <n v="2"/>
    <n v="321"/>
    <n v="6.9556962025316498"/>
    <n v="5.9008059501647896"/>
    <n v="1.0548902523668602"/>
    <n v="1.1127934445386181"/>
    <b v="0"/>
    <b v="1"/>
    <b v="0"/>
    <b v="0"/>
    <b v="0"/>
    <b v="0"/>
    <x v="7"/>
    <n v="6260"/>
  </r>
  <r>
    <n v="13"/>
    <n v="72"/>
    <n v="4.3076923076923102"/>
    <n v="2"/>
    <n v="91"/>
    <n v="9.0004368719965004"/>
    <n v="6.1169710159301802"/>
    <n v="2.8834658560663202"/>
    <n v="8.3143753431002771"/>
    <b v="0"/>
    <b v="0"/>
    <b v="1"/>
    <b v="0"/>
    <b v="0"/>
    <b v="0"/>
    <x v="4"/>
    <n v="6261"/>
  </r>
  <r>
    <n v="13"/>
    <n v="72"/>
    <n v="4.3076923076923102"/>
    <n v="2"/>
    <n v="156"/>
    <n v="6.5387622149837101"/>
    <n v="6.0100393295288104"/>
    <n v="0.52872288545489976"/>
    <n v="0.27954788960375504"/>
    <b v="1"/>
    <b v="0"/>
    <b v="0"/>
    <b v="0"/>
    <b v="0"/>
    <b v="0"/>
    <x v="7"/>
    <n v="6262"/>
  </r>
  <r>
    <n v="13"/>
    <n v="72"/>
    <n v="4.3076923076923102"/>
    <n v="2"/>
    <n v="116"/>
    <n v="9.4942009647952403"/>
    <n v="6.0567178726196298"/>
    <n v="3.4374830921756105"/>
    <n v="11.816290008993198"/>
    <b v="0"/>
    <b v="0"/>
    <b v="1"/>
    <b v="0"/>
    <b v="0"/>
    <b v="0"/>
    <x v="4"/>
    <n v="6263"/>
  </r>
  <r>
    <n v="13"/>
    <n v="72"/>
    <n v="4.3076923076923102"/>
    <n v="2"/>
    <n v="107"/>
    <n v="7.8488063660477403"/>
    <n v="6.0749950408935502"/>
    <n v="1.77381132515419"/>
    <n v="3.1464066172452636"/>
    <b v="0"/>
    <b v="1"/>
    <b v="0"/>
    <b v="0"/>
    <b v="0"/>
    <b v="0"/>
    <x v="3"/>
    <n v="6264"/>
  </r>
  <r>
    <n v="13"/>
    <n v="72"/>
    <n v="4.3076923076923102"/>
    <n v="2"/>
    <n v="131"/>
    <n v="6.4755736491487799"/>
    <n v="6.0434131622314498"/>
    <n v="0.43216048691733011"/>
    <n v="0.18676268645262384"/>
    <b v="1"/>
    <b v="0"/>
    <b v="0"/>
    <b v="0"/>
    <b v="0"/>
    <b v="0"/>
    <x v="6"/>
    <n v="6265"/>
  </r>
  <r>
    <n v="13"/>
    <n v="72"/>
    <n v="4.3076923076923102"/>
    <n v="2"/>
    <n v="102"/>
    <n v="6.7538601271571297"/>
    <n v="6.08811235427856"/>
    <n v="0.66574777287856968"/>
    <n v="0.4432200970927756"/>
    <b v="1"/>
    <b v="0"/>
    <b v="0"/>
    <b v="0"/>
    <b v="0"/>
    <b v="0"/>
    <x v="7"/>
    <n v="6266"/>
  </r>
  <r>
    <n v="13"/>
    <n v="72"/>
    <n v="4.3076923076923102"/>
    <n v="2"/>
    <n v="682"/>
    <n v="6"/>
    <n v="5.8653874397277797"/>
    <n v="0.13461256027222035"/>
    <n v="1.8120541383042157E-2"/>
    <b v="1"/>
    <b v="0"/>
    <b v="0"/>
    <b v="0"/>
    <b v="0"/>
    <b v="0"/>
    <x v="6"/>
    <n v="6267"/>
  </r>
  <r>
    <n v="13"/>
    <n v="72"/>
    <n v="4.3076923076923102"/>
    <n v="2"/>
    <n v="515"/>
    <n v="6.2125000000000004"/>
    <n v="5.8781185150146502"/>
    <n v="0.33438148498535014"/>
    <n v="0.11181097750100794"/>
    <b v="1"/>
    <b v="0"/>
    <b v="0"/>
    <b v="0"/>
    <b v="0"/>
    <b v="0"/>
    <x v="6"/>
    <n v="6268"/>
  </r>
  <r>
    <n v="13"/>
    <n v="72"/>
    <n v="4.3076923076923102"/>
    <n v="2"/>
    <n v="447"/>
    <n v="6"/>
    <n v="5.88470506668091"/>
    <n v="0.11529493331909002"/>
    <n v="1.3292921649053414E-2"/>
    <b v="1"/>
    <b v="0"/>
    <b v="0"/>
    <b v="0"/>
    <b v="0"/>
    <b v="0"/>
    <x v="6"/>
    <n v="6269"/>
  </r>
  <r>
    <n v="13"/>
    <n v="72"/>
    <n v="4.3076923076923102"/>
    <n v="2"/>
    <n v="355"/>
    <n v="6"/>
    <n v="5.8964614868164098"/>
    <n v="0.1035385131835902"/>
    <n v="1.0720223712268481E-2"/>
    <b v="1"/>
    <b v="0"/>
    <b v="0"/>
    <b v="0"/>
    <b v="0"/>
    <b v="0"/>
    <x v="6"/>
    <n v="6270"/>
  </r>
  <r>
    <n v="13"/>
    <n v="72"/>
    <n v="4.3076923076923102"/>
    <n v="2"/>
    <n v="63"/>
    <n v="10.399428804569601"/>
    <n v="6.1904296875"/>
    <n v="4.2089991170696006"/>
    <n v="17.715673567492679"/>
    <b v="0"/>
    <b v="0"/>
    <b v="1"/>
    <b v="0"/>
    <b v="0"/>
    <b v="0"/>
    <x v="5"/>
    <n v="6271"/>
  </r>
  <r>
    <n v="13"/>
    <n v="72"/>
    <n v="4.3076923076923102"/>
    <n v="2"/>
    <n v="378"/>
    <n v="6.6384615384615397"/>
    <n v="5.8935222625732404"/>
    <n v="0.74493927588829933"/>
    <n v="0.55493452476098371"/>
    <b v="1"/>
    <b v="0"/>
    <b v="0"/>
    <b v="0"/>
    <b v="0"/>
    <b v="0"/>
    <x v="7"/>
    <n v="6272"/>
  </r>
  <r>
    <n v="13"/>
    <n v="72"/>
    <n v="4.3076923076923102"/>
    <n v="2"/>
    <n v="362"/>
    <n v="6.4249999999999998"/>
    <n v="5.8955669403076199"/>
    <n v="0.52943305969237997"/>
    <n v="0.2802993646952352"/>
    <b v="1"/>
    <b v="0"/>
    <b v="0"/>
    <b v="0"/>
    <b v="0"/>
    <b v="0"/>
    <x v="7"/>
    <n v="6273"/>
  </r>
  <r>
    <n v="13"/>
    <n v="72"/>
    <n v="4.3076923076923102"/>
    <n v="2"/>
    <n v="182"/>
    <n v="6.79555555555556"/>
    <n v="5.9742445945739702"/>
    <n v="0.82131096098158984"/>
    <n v="0.67455169462850262"/>
    <b v="1"/>
    <b v="0"/>
    <b v="0"/>
    <b v="0"/>
    <b v="0"/>
    <b v="0"/>
    <x v="7"/>
    <n v="6274"/>
  </r>
  <r>
    <n v="13"/>
    <n v="72"/>
    <n v="4.3076923076923102"/>
    <n v="2"/>
    <n v="152"/>
    <n v="8.2244094488188999"/>
    <n v="6.0165424346923801"/>
    <n v="2.2078670141265198"/>
    <n v="4.8746767520679537"/>
    <b v="0"/>
    <b v="0"/>
    <b v="1"/>
    <b v="0"/>
    <b v="0"/>
    <b v="0"/>
    <x v="3"/>
    <n v="6275"/>
  </r>
  <r>
    <n v="13"/>
    <n v="72"/>
    <n v="4.3076923076923102"/>
    <n v="2"/>
    <n v="166"/>
    <n v="9.5948051948052004"/>
    <n v="5.9973278045654297"/>
    <n v="3.5974773902397708"/>
    <n v="12.941843573286352"/>
    <b v="0"/>
    <b v="0"/>
    <b v="1"/>
    <b v="0"/>
    <b v="0"/>
    <b v="0"/>
    <x v="5"/>
    <n v="6276"/>
  </r>
  <r>
    <n v="13"/>
    <n v="72"/>
    <n v="4.3076923076923102"/>
    <n v="2"/>
    <n v="279"/>
    <n v="6.25"/>
    <n v="5.9061732292175302"/>
    <n v="0.34382677078246981"/>
    <n v="0.11821684830670104"/>
    <b v="1"/>
    <b v="0"/>
    <b v="0"/>
    <b v="0"/>
    <b v="0"/>
    <b v="0"/>
    <x v="6"/>
    <n v="6277"/>
  </r>
  <r>
    <n v="13"/>
    <n v="72"/>
    <n v="4.3076923076923102"/>
    <n v="2"/>
    <n v="263"/>
    <n v="6.71428571428571"/>
    <n v="5.9082179069518999"/>
    <n v="0.80606780733381012"/>
    <n v="0.64974531001993641"/>
    <b v="1"/>
    <b v="0"/>
    <b v="0"/>
    <b v="0"/>
    <b v="0"/>
    <b v="0"/>
    <x v="7"/>
    <n v="6278"/>
  </r>
  <r>
    <n v="13"/>
    <n v="72"/>
    <n v="4.3076923076923102"/>
    <n v="2"/>
    <n v="219"/>
    <n v="7.0087719298245599"/>
    <n v="5.9295096397399902"/>
    <n v="1.0792622900845696"/>
    <n v="1.1648070907985897"/>
    <b v="0"/>
    <b v="1"/>
    <b v="0"/>
    <b v="0"/>
    <b v="0"/>
    <b v="0"/>
    <x v="7"/>
    <n v="6279"/>
  </r>
  <r>
    <n v="13"/>
    <n v="72"/>
    <n v="4.3076923076923102"/>
    <n v="2"/>
    <n v="60"/>
    <n v="10.7691371858492"/>
    <n v="6.1982998847961399"/>
    <n v="4.5708373010530599"/>
    <n v="20.892553632698021"/>
    <b v="0"/>
    <b v="0"/>
    <b v="1"/>
    <b v="0"/>
    <b v="0"/>
    <b v="0"/>
    <x v="10"/>
    <n v="6280"/>
  </r>
  <r>
    <n v="13"/>
    <n v="72"/>
    <n v="4.3076923076923102"/>
    <n v="2"/>
    <n v="135"/>
    <n v="6"/>
    <n v="6.0390496253967303"/>
    <n v="-3.9049625396730292E-2"/>
    <n v="1.5248732436249635E-3"/>
    <b v="1"/>
    <b v="0"/>
    <b v="0"/>
    <b v="0"/>
    <b v="0"/>
    <b v="0"/>
    <x v="6"/>
    <n v="6281"/>
  </r>
  <r>
    <n v="13"/>
    <n v="72"/>
    <n v="4.3076923076923102"/>
    <n v="2"/>
    <n v="151"/>
    <n v="7.4018264840182599"/>
    <n v="6.0181684494018599"/>
    <n v="1.3836580346164"/>
    <n v="1.9145095567585189"/>
    <b v="0"/>
    <b v="1"/>
    <b v="0"/>
    <b v="0"/>
    <b v="0"/>
    <b v="0"/>
    <x v="7"/>
    <n v="6282"/>
  </r>
  <r>
    <n v="13"/>
    <n v="72"/>
    <n v="4.3076923076923102"/>
    <n v="2"/>
    <n v="123"/>
    <n v="8.5942028985507299"/>
    <n v="6.0505089759826696"/>
    <n v="2.5436939225680604"/>
    <n v="6.4703787717096857"/>
    <b v="0"/>
    <b v="0"/>
    <b v="1"/>
    <b v="0"/>
    <b v="0"/>
    <b v="0"/>
    <x v="4"/>
    <n v="6283"/>
  </r>
  <r>
    <n v="13"/>
    <n v="72"/>
    <n v="4.3076923076923102"/>
    <n v="2"/>
    <n v="185"/>
    <n v="6"/>
    <n v="5.9702739715576199"/>
    <n v="2.9726028442380148E-2"/>
    <n v="8.8363676695719354E-4"/>
    <b v="1"/>
    <b v="0"/>
    <b v="0"/>
    <b v="0"/>
    <b v="0"/>
    <b v="0"/>
    <x v="6"/>
    <n v="6284"/>
  </r>
  <r>
    <n v="13"/>
    <n v="72"/>
    <n v="4.3076923076923102"/>
    <n v="2"/>
    <n v="238"/>
    <n v="6.8222222222222202"/>
    <n v="5.9114122390747097"/>
    <n v="0.91080998314751049"/>
    <n v="0.82957482540116834"/>
    <b v="1"/>
    <b v="0"/>
    <b v="0"/>
    <b v="0"/>
    <b v="0"/>
    <b v="0"/>
    <x v="7"/>
    <n v="6285"/>
  </r>
  <r>
    <n v="13"/>
    <n v="72"/>
    <n v="4.3076923076923102"/>
    <n v="2"/>
    <n v="97"/>
    <n v="7.9638009049773704"/>
    <n v="6.1012301445007298"/>
    <n v="1.8625707604766406"/>
    <n v="3.4691698377825313"/>
    <b v="0"/>
    <b v="1"/>
    <b v="0"/>
    <b v="0"/>
    <b v="0"/>
    <b v="0"/>
    <x v="3"/>
    <n v="6286"/>
  </r>
  <r>
    <n v="13"/>
    <n v="72"/>
    <n v="4.3076923076923102"/>
    <n v="2"/>
    <n v="177"/>
    <n v="7.6522781774580304"/>
    <n v="5.9819788932800302"/>
    <n v="1.6702992841780002"/>
    <n v="2.7898996987255398"/>
    <b v="0"/>
    <b v="1"/>
    <b v="0"/>
    <b v="0"/>
    <b v="0"/>
    <b v="0"/>
    <x v="3"/>
    <n v="6287"/>
  </r>
  <r>
    <n v="13"/>
    <n v="72"/>
    <n v="4.3076923076923102"/>
    <n v="2"/>
    <n v="186"/>
    <n v="6"/>
    <n v="5.9690518379211399"/>
    <n v="3.0948162078860086E-2"/>
    <n v="9.5778873605939345E-4"/>
    <b v="1"/>
    <b v="0"/>
    <b v="0"/>
    <b v="0"/>
    <b v="0"/>
    <b v="0"/>
    <x v="6"/>
    <n v="6288"/>
  </r>
  <r>
    <n v="13"/>
    <n v="72"/>
    <n v="4.3076923076923102"/>
    <n v="2"/>
    <n v="82"/>
    <n v="10.340956826137701"/>
    <n v="6.1405825614929199"/>
    <n v="4.2003742646447808"/>
    <n v="17.643143963090182"/>
    <b v="0"/>
    <b v="0"/>
    <b v="1"/>
    <b v="0"/>
    <b v="0"/>
    <b v="0"/>
    <x v="5"/>
    <n v="6289"/>
  </r>
  <r>
    <n v="13"/>
    <n v="72"/>
    <n v="4.3076923076923102"/>
    <n v="2"/>
    <n v="81"/>
    <n v="9.6800326817924702"/>
    <n v="6.14320611953735"/>
    <n v="3.5368265622551203"/>
    <n v="12.509142131473372"/>
    <b v="0"/>
    <b v="0"/>
    <b v="1"/>
    <b v="0"/>
    <b v="0"/>
    <b v="0"/>
    <x v="5"/>
    <n v="6290"/>
  </r>
  <r>
    <n v="13"/>
    <n v="72"/>
    <n v="4.3076923076923102"/>
    <n v="2"/>
    <n v="118"/>
    <n v="9.0110905730129396"/>
    <n v="6.0549435615539604"/>
    <n v="2.9561470114589792"/>
    <n v="8.7388051533578537"/>
    <b v="0"/>
    <b v="0"/>
    <b v="1"/>
    <b v="0"/>
    <b v="0"/>
    <b v="0"/>
    <x v="4"/>
    <n v="6291"/>
  </r>
  <r>
    <n v="13"/>
    <n v="72"/>
    <n v="4.3076923076923102"/>
    <n v="2"/>
    <n v="583"/>
    <n v="7"/>
    <n v="5.8729348182678196"/>
    <n v="1.1270651817321804"/>
    <n v="1.2702759238729928"/>
    <b v="0"/>
    <b v="1"/>
    <b v="0"/>
    <b v="0"/>
    <b v="0"/>
    <b v="0"/>
    <x v="7"/>
    <n v="6292"/>
  </r>
  <r>
    <n v="13"/>
    <n v="72"/>
    <n v="4.3076923076923102"/>
    <n v="2"/>
    <n v="484"/>
    <n v="7.25294117647059"/>
    <n v="5.8804817199706996"/>
    <n v="1.3724594564998904"/>
    <n v="1.8836449597359746"/>
    <b v="0"/>
    <b v="1"/>
    <b v="0"/>
    <b v="0"/>
    <b v="0"/>
    <b v="0"/>
    <x v="7"/>
    <n v="6293"/>
  </r>
  <r>
    <n v="13"/>
    <n v="72"/>
    <n v="4.3076923076923102"/>
    <n v="2"/>
    <n v="331"/>
    <n v="7"/>
    <n v="5.8995280265808097"/>
    <n v="1.1004719734191903"/>
    <n v="1.2110385642811272"/>
    <b v="0"/>
    <b v="1"/>
    <b v="0"/>
    <b v="0"/>
    <b v="0"/>
    <b v="0"/>
    <x v="7"/>
    <n v="6294"/>
  </r>
  <r>
    <n v="13"/>
    <n v="72"/>
    <n v="4.3076923076923102"/>
    <n v="2"/>
    <n v="299"/>
    <n v="7.1044444444444403"/>
    <n v="5.9036173820495597"/>
    <n v="1.2008270623948807"/>
    <n v="1.4419856337799186"/>
    <b v="0"/>
    <b v="1"/>
    <b v="0"/>
    <b v="0"/>
    <b v="0"/>
    <b v="0"/>
    <x v="7"/>
    <n v="6295"/>
  </r>
  <r>
    <n v="13"/>
    <n v="72"/>
    <n v="4.3076923076923102"/>
    <n v="2"/>
    <n v="448"/>
    <n v="7"/>
    <n v="5.8845772743225098"/>
    <n v="1.1154227256774902"/>
    <n v="1.2441678569578016"/>
    <b v="0"/>
    <b v="1"/>
    <b v="0"/>
    <b v="0"/>
    <b v="0"/>
    <b v="0"/>
    <x v="7"/>
    <n v="6296"/>
  </r>
  <r>
    <n v="13"/>
    <n v="72"/>
    <n v="4.3076923076923102"/>
    <n v="2"/>
    <n v="356"/>
    <n v="7.3266666666666698"/>
    <n v="5.8963336944580096"/>
    <n v="1.4303329722086602"/>
    <n v="2.0458524113872598"/>
    <b v="0"/>
    <b v="1"/>
    <b v="0"/>
    <b v="0"/>
    <b v="0"/>
    <b v="0"/>
    <x v="7"/>
    <n v="6297"/>
  </r>
  <r>
    <n v="13"/>
    <n v="72"/>
    <n v="4.3076923076923102"/>
    <n v="2"/>
    <n v="381"/>
    <n v="7.5285714285714302"/>
    <n v="5.8931388854980504"/>
    <n v="1.6354325430733798"/>
    <n v="2.6746396029434623"/>
    <b v="0"/>
    <b v="1"/>
    <b v="0"/>
    <b v="0"/>
    <b v="0"/>
    <b v="0"/>
    <x v="3"/>
    <n v="6298"/>
  </r>
  <r>
    <n v="13"/>
    <n v="72"/>
    <n v="4.3076923076923102"/>
    <n v="2"/>
    <n v="408"/>
    <n v="7"/>
    <n v="5.88968849182129"/>
    <n v="1.11031150817871"/>
    <n v="1.2327916451940817"/>
    <b v="0"/>
    <b v="1"/>
    <b v="0"/>
    <b v="0"/>
    <b v="0"/>
    <b v="0"/>
    <x v="7"/>
    <n v="6299"/>
  </r>
  <r>
    <n v="13"/>
    <n v="72"/>
    <n v="4.3076923076923102"/>
    <n v="2"/>
    <n v="322"/>
    <n v="7.3672727272727299"/>
    <n v="5.9006781578064"/>
    <n v="1.4665945694663298"/>
    <n v="2.1508996311881292"/>
    <b v="0"/>
    <b v="1"/>
    <b v="0"/>
    <b v="0"/>
    <b v="0"/>
    <b v="0"/>
    <x v="7"/>
    <n v="6300"/>
  </r>
  <r>
    <n v="13"/>
    <n v="72"/>
    <n v="4.3076923076923102"/>
    <n v="2"/>
    <n v="92"/>
    <n v="9.18699731903485"/>
    <n v="6.1143474578857404"/>
    <n v="3.0726498611491095"/>
    <n v="9.4411771692196425"/>
    <b v="0"/>
    <b v="0"/>
    <b v="1"/>
    <b v="0"/>
    <b v="0"/>
    <b v="0"/>
    <x v="4"/>
    <n v="6301"/>
  </r>
  <r>
    <n v="13"/>
    <n v="72"/>
    <n v="4.3076923076923102"/>
    <n v="2"/>
    <n v="132"/>
    <n v="7.8"/>
    <n v="6.04245901107788"/>
    <n v="1.7575409889221199"/>
    <n v="3.088950327741343"/>
    <b v="0"/>
    <b v="1"/>
    <b v="0"/>
    <b v="0"/>
    <b v="0"/>
    <b v="0"/>
    <x v="3"/>
    <n v="6302"/>
  </r>
  <r>
    <n v="13"/>
    <n v="72"/>
    <n v="4.3076923076923102"/>
    <n v="2"/>
    <n v="117"/>
    <n v="8.3091482649842305"/>
    <n v="6.0558304786682102"/>
    <n v="2.2533177863160203"/>
    <n v="5.0774410461281301"/>
    <b v="0"/>
    <b v="0"/>
    <b v="1"/>
    <b v="0"/>
    <b v="0"/>
    <b v="0"/>
    <x v="3"/>
    <n v="6303"/>
  </r>
  <r>
    <n v="13"/>
    <n v="72"/>
    <n v="4.3076923076923102"/>
    <n v="2"/>
    <n v="228"/>
    <n v="7.2088888888888896"/>
    <n v="5.9187545776367196"/>
    <n v="1.2901343112521699"/>
    <n v="1.6644465410701108"/>
    <b v="0"/>
    <b v="1"/>
    <b v="0"/>
    <b v="0"/>
    <b v="0"/>
    <b v="0"/>
    <x v="7"/>
    <n v="6304"/>
  </r>
  <r>
    <n v="13"/>
    <n v="72"/>
    <n v="4.3076923076923102"/>
    <n v="2"/>
    <n v="253"/>
    <n v="7.3151851851851903"/>
    <n v="5.9094958305358896"/>
    <n v="1.4056893546493008"/>
    <n v="1.9759625617743677"/>
    <b v="0"/>
    <b v="1"/>
    <b v="0"/>
    <b v="0"/>
    <b v="0"/>
    <b v="0"/>
    <x v="7"/>
    <n v="6305"/>
  </r>
  <r>
    <n v="13"/>
    <n v="72"/>
    <n v="4.3076923076923102"/>
    <n v="2"/>
    <n v="236"/>
    <n v="7.5488069414316703"/>
    <n v="5.9116678237915004"/>
    <n v="1.6371391176401699"/>
    <n v="2.680224490507634"/>
    <b v="0"/>
    <b v="1"/>
    <b v="0"/>
    <b v="0"/>
    <b v="0"/>
    <b v="0"/>
    <x v="3"/>
    <n v="6306"/>
  </r>
  <r>
    <n v="13"/>
    <n v="72"/>
    <n v="4.3076923076923102"/>
    <n v="2"/>
    <n v="205"/>
    <n v="7.4456140350877202"/>
    <n v="5.9462394714355504"/>
    <n v="1.4993745636521698"/>
    <n v="2.2481240821271347"/>
    <b v="0"/>
    <b v="1"/>
    <b v="0"/>
    <b v="0"/>
    <b v="0"/>
    <b v="0"/>
    <x v="7"/>
    <n v="6307"/>
  </r>
  <r>
    <n v="13"/>
    <n v="72"/>
    <n v="4.3076923076923102"/>
    <n v="2"/>
    <n v="280"/>
    <n v="7.7563636363636403"/>
    <n v="5.90604543685913"/>
    <n v="1.8503181995045104"/>
    <n v="3.423677439417613"/>
    <b v="0"/>
    <b v="1"/>
    <b v="0"/>
    <b v="0"/>
    <b v="0"/>
    <b v="0"/>
    <x v="3"/>
    <n v="6308"/>
  </r>
  <r>
    <n v="13"/>
    <n v="72"/>
    <n v="4.3076923076923102"/>
    <n v="2"/>
    <n v="264"/>
    <n v="7.9589473684210503"/>
    <n v="5.9080901145935103"/>
    <n v="2.05085725382754"/>
    <n v="4.2060154755770389"/>
    <b v="0"/>
    <b v="0"/>
    <b v="1"/>
    <b v="0"/>
    <b v="0"/>
    <b v="0"/>
    <x v="3"/>
    <n v="6309"/>
  </r>
  <r>
    <n v="13"/>
    <n v="72"/>
    <n v="4.3076923076923102"/>
    <n v="2"/>
    <n v="220"/>
    <n v="7.5333333333333297"/>
    <n v="5.9283146858215297"/>
    <n v="1.6050186475118"/>
    <n v="2.5760848588606078"/>
    <b v="0"/>
    <b v="1"/>
    <b v="0"/>
    <b v="0"/>
    <b v="0"/>
    <b v="0"/>
    <x v="3"/>
    <n v="6310"/>
  </r>
  <r>
    <n v="13"/>
    <n v="72"/>
    <n v="4.3076923076923102"/>
    <n v="2"/>
    <n v="183"/>
    <n v="7.6844444444444404"/>
    <n v="5.97271776199341"/>
    <n v="1.7117266824510304"/>
    <n v="2.9300082354148107"/>
    <b v="0"/>
    <b v="1"/>
    <b v="0"/>
    <b v="0"/>
    <b v="0"/>
    <b v="0"/>
    <x v="3"/>
    <n v="6311"/>
  </r>
  <r>
    <n v="13"/>
    <n v="72"/>
    <n v="4.3076923076923102"/>
    <n v="2"/>
    <n v="119"/>
    <n v="9.8166441136671203"/>
    <n v="6.0540566444396999"/>
    <n v="3.7625874692274204"/>
    <n v="14.157064463587204"/>
    <b v="0"/>
    <b v="0"/>
    <b v="1"/>
    <b v="0"/>
    <b v="0"/>
    <b v="0"/>
    <x v="5"/>
    <n v="6312"/>
  </r>
  <r>
    <n v="13"/>
    <n v="72"/>
    <n v="4.3076923076923102"/>
    <n v="2"/>
    <n v="187"/>
    <n v="7.98"/>
    <n v="5.9678297042846697"/>
    <n v="2.0121702957153307"/>
    <n v="4.048829298959121"/>
    <b v="0"/>
    <b v="0"/>
    <b v="1"/>
    <b v="0"/>
    <b v="0"/>
    <b v="0"/>
    <x v="3"/>
    <n v="6313"/>
  </r>
  <r>
    <n v="13"/>
    <n v="72"/>
    <n v="4.3076923076923102"/>
    <n v="2"/>
    <n v="332"/>
    <n v="8.1151999999999997"/>
    <n v="5.8994002342224103"/>
    <n v="2.2157997657775894"/>
    <n v="4.9097686020200202"/>
    <b v="0"/>
    <b v="0"/>
    <b v="1"/>
    <b v="0"/>
    <b v="0"/>
    <b v="0"/>
    <x v="3"/>
    <n v="6314"/>
  </r>
  <r>
    <n v="13"/>
    <n v="72"/>
    <n v="4.3076923076923102"/>
    <n v="2"/>
    <n v="300"/>
    <n v="8.4356923076923103"/>
    <n v="5.9034895896911603"/>
    <n v="2.5322027180011499"/>
    <n v="6.4120506050524115"/>
    <b v="0"/>
    <b v="0"/>
    <b v="1"/>
    <b v="0"/>
    <b v="0"/>
    <b v="0"/>
    <x v="4"/>
    <n v="6315"/>
  </r>
  <r>
    <n v="13"/>
    <n v="72"/>
    <n v="4.3076923076923102"/>
    <n v="2"/>
    <n v="254"/>
    <n v="8.6912727272727306"/>
    <n v="5.9093680381774902"/>
    <n v="2.7819046890952404"/>
    <n v="7.7389936992100861"/>
    <b v="0"/>
    <b v="0"/>
    <b v="1"/>
    <b v="0"/>
    <b v="0"/>
    <b v="0"/>
    <x v="4"/>
    <n v="6316"/>
  </r>
  <r>
    <n v="13"/>
    <n v="72"/>
    <n v="4.3076923076923102"/>
    <n v="2"/>
    <n v="237"/>
    <n v="8.3000000000000007"/>
    <n v="5.9115400314331099"/>
    <n v="2.3884599685668908"/>
    <n v="5.7047410214465533"/>
    <b v="0"/>
    <b v="0"/>
    <b v="1"/>
    <b v="0"/>
    <b v="0"/>
    <b v="0"/>
    <x v="3"/>
    <n v="6317"/>
  </r>
  <r>
    <n v="13"/>
    <n v="72"/>
    <n v="4.3076923076923102"/>
    <n v="2"/>
    <n v="206"/>
    <n v="8.625"/>
    <n v="5.9450445175170898"/>
    <n v="2.6799554824829102"/>
    <n v="7.1821613880902078"/>
    <b v="0"/>
    <b v="0"/>
    <b v="1"/>
    <b v="0"/>
    <b v="0"/>
    <b v="0"/>
    <x v="4"/>
    <n v="6318"/>
  </r>
  <r>
    <n v="13"/>
    <n v="72"/>
    <n v="4.3076923076923102"/>
    <n v="2"/>
    <n v="93"/>
    <n v="8.9377664109121895"/>
    <n v="6.1117238998413104"/>
    <n v="2.8260425110708791"/>
    <n v="7.9865162743797997"/>
    <b v="0"/>
    <b v="0"/>
    <b v="1"/>
    <b v="0"/>
    <b v="0"/>
    <b v="0"/>
    <x v="4"/>
    <n v="6319"/>
  </r>
  <r>
    <n v="13"/>
    <n v="72"/>
    <n v="4.3076923076923102"/>
    <n v="2"/>
    <n v="133"/>
    <n v="8.6829999999999998"/>
    <n v="6.0413227081298801"/>
    <n v="2.6416772918701197"/>
    <n v="6.9784589143822497"/>
    <b v="0"/>
    <b v="0"/>
    <b v="1"/>
    <b v="0"/>
    <b v="0"/>
    <b v="0"/>
    <x v="4"/>
    <n v="6320"/>
  </r>
  <r>
    <n v="13"/>
    <n v="72"/>
    <n v="4.3076923076923102"/>
    <n v="2"/>
    <n v="98"/>
    <n v="9.4146341463414593"/>
    <n v="6.0986065864562997"/>
    <n v="3.3160275598851596"/>
    <n v="10.996038777917926"/>
    <b v="0"/>
    <b v="0"/>
    <b v="1"/>
    <b v="0"/>
    <b v="0"/>
    <b v="0"/>
    <x v="4"/>
    <n v="6321"/>
  </r>
  <r>
    <n v="13"/>
    <n v="72"/>
    <n v="4.3076923076923102"/>
    <n v="2"/>
    <n v="184"/>
    <n v="8.9160000000000004"/>
    <n v="5.97149562835693"/>
    <n v="2.9445043716430703"/>
    <n v="8.6701059946251533"/>
    <b v="0"/>
    <b v="0"/>
    <b v="1"/>
    <b v="0"/>
    <b v="0"/>
    <b v="0"/>
    <x v="4"/>
    <n v="6322"/>
  </r>
  <r>
    <n v="13"/>
    <n v="72"/>
    <n v="4.3076923076923102"/>
    <n v="2"/>
    <n v="134"/>
    <n v="9.9456000000000007"/>
    <n v="6.0401859283447301"/>
    <n v="3.9054140716552705"/>
    <n v="15.252259071082999"/>
    <b v="0"/>
    <b v="0"/>
    <b v="1"/>
    <b v="0"/>
    <b v="0"/>
    <b v="0"/>
    <x v="5"/>
    <n v="6323"/>
  </r>
  <r>
    <n v="13"/>
    <n v="72"/>
    <n v="4.3076923076923102"/>
    <n v="2"/>
    <n v="0"/>
    <n v="0"/>
    <n v="4.8161516189575204"/>
    <n v="-4.8161516189575204"/>
    <n v="23.195316416787144"/>
    <b v="0"/>
    <b v="0"/>
    <b v="1"/>
    <b v="0"/>
    <b v="0"/>
    <b v="0"/>
    <x v="0"/>
    <n v="6324"/>
  </r>
  <r>
    <n v="13"/>
    <n v="72"/>
    <n v="4.3076923076923102"/>
    <n v="2"/>
    <n v="1"/>
    <n v="1"/>
    <n v="5.0043754577636701"/>
    <n v="-4.0043754577636701"/>
    <n v="16.035022806740002"/>
    <b v="0"/>
    <b v="0"/>
    <b v="1"/>
    <b v="0"/>
    <b v="0"/>
    <b v="0"/>
    <x v="1"/>
    <n v="6325"/>
  </r>
  <r>
    <n v="13"/>
    <n v="72"/>
    <n v="4.3076923076923102"/>
    <n v="2"/>
    <n v="2"/>
    <n v="2"/>
    <n v="5.1925992965698198"/>
    <n v="-3.1925992965698198"/>
    <n v="10.192690268458108"/>
    <b v="0"/>
    <b v="0"/>
    <b v="1"/>
    <b v="0"/>
    <b v="0"/>
    <b v="0"/>
    <x v="2"/>
    <n v="6326"/>
  </r>
  <r>
    <n v="13"/>
    <n v="72"/>
    <n v="4.3076923076923102"/>
    <n v="2"/>
    <n v="37"/>
    <n v="8.4720841859105498"/>
    <n v="6.2586407661437997"/>
    <n v="2.2134434197667501"/>
    <n v="4.8993317725087255"/>
    <b v="0"/>
    <b v="0"/>
    <b v="1"/>
    <b v="0"/>
    <b v="0"/>
    <b v="0"/>
    <x v="3"/>
    <n v="6327"/>
  </r>
  <r>
    <n v="13"/>
    <n v="72"/>
    <n v="4.3076923076923102"/>
    <n v="2"/>
    <n v="26"/>
    <n v="10.067244539483699"/>
    <n v="6.3013601303100604"/>
    <n v="3.7658844091736388"/>
    <n v="14.181885383257086"/>
    <b v="0"/>
    <b v="0"/>
    <b v="1"/>
    <b v="0"/>
    <b v="0"/>
    <b v="0"/>
    <x v="5"/>
    <n v="6328"/>
  </r>
  <r>
    <n v="13"/>
    <n v="72"/>
    <n v="4.3076923076923102"/>
    <n v="2"/>
    <n v="17"/>
    <n v="11.8676823483453"/>
    <n v="6.3415808677673304"/>
    <n v="5.5261014805779691"/>
    <n v="30.537797573646021"/>
    <b v="0"/>
    <b v="0"/>
    <b v="0"/>
    <b v="1"/>
    <b v="0"/>
    <b v="0"/>
    <x v="11"/>
    <n v="6329"/>
  </r>
  <r>
    <n v="13"/>
    <n v="72"/>
    <n v="4.3076923076923102"/>
    <n v="2"/>
    <n v="10"/>
    <n v="9.9416518269729295"/>
    <n v="6.37286329269409"/>
    <n v="3.5687885342788395"/>
    <n v="12.736251602400108"/>
    <b v="0"/>
    <b v="0"/>
    <b v="1"/>
    <b v="0"/>
    <b v="0"/>
    <b v="0"/>
    <x v="5"/>
    <n v="6330"/>
  </r>
  <r>
    <n v="13"/>
    <n v="72"/>
    <n v="4.3076923076923102"/>
    <n v="2"/>
    <n v="38"/>
    <n v="9.6147238749685702"/>
    <n v="6.2560172080993697"/>
    <n v="3.3587066668692005"/>
    <n v="11.280910474071614"/>
    <b v="0"/>
    <b v="0"/>
    <b v="1"/>
    <b v="0"/>
    <b v="0"/>
    <b v="0"/>
    <x v="4"/>
    <n v="6331"/>
  </r>
  <r>
    <n v="13"/>
    <n v="72"/>
    <n v="4.3076923076923102"/>
    <n v="2"/>
    <n v="27"/>
    <n v="11.5230501834635"/>
    <n v="6.2968912124633798"/>
    <n v="5.2261589710001202"/>
    <n v="27.312737590165035"/>
    <b v="0"/>
    <b v="0"/>
    <b v="0"/>
    <b v="1"/>
    <b v="0"/>
    <b v="0"/>
    <x v="10"/>
    <n v="6332"/>
  </r>
  <r>
    <n v="13"/>
    <n v="72"/>
    <n v="4.3076923076923102"/>
    <n v="2"/>
    <n v="51"/>
    <n v="9.6303909713825107"/>
    <n v="6.2219114303588903"/>
    <n v="3.4084795410236204"/>
    <n v="11.61773278157659"/>
    <b v="0"/>
    <b v="0"/>
    <b v="1"/>
    <b v="0"/>
    <b v="0"/>
    <b v="0"/>
    <x v="4"/>
    <n v="6333"/>
  </r>
  <r>
    <n v="13"/>
    <n v="72"/>
    <n v="4.3076923076923102"/>
    <n v="2"/>
    <n v="18"/>
    <n v="10.228066959921801"/>
    <n v="6.3371119499206499"/>
    <n v="3.890955010001151"/>
    <n v="15.139530889853058"/>
    <b v="0"/>
    <b v="0"/>
    <b v="1"/>
    <b v="0"/>
    <b v="0"/>
    <b v="0"/>
    <x v="5"/>
    <n v="6334"/>
  </r>
  <r>
    <n v="13"/>
    <n v="72"/>
    <n v="4.3076923076923102"/>
    <n v="2"/>
    <n v="11"/>
    <n v="10.591719096851699"/>
    <n v="6.3683943748474103"/>
    <n v="4.2233247220042891"/>
    <n v="17.836471707492606"/>
    <b v="0"/>
    <b v="0"/>
    <b v="1"/>
    <b v="0"/>
    <b v="0"/>
    <b v="0"/>
    <x v="5"/>
    <n v="6335"/>
  </r>
  <r>
    <n v="13"/>
    <n v="72"/>
    <n v="4.3076923076923102"/>
    <n v="2"/>
    <n v="5"/>
    <n v="5.5104745617785396"/>
    <n v="5.7662696838378897"/>
    <n v="-0.25579512205935018"/>
    <n v="6.5431144469357855E-2"/>
    <b v="1"/>
    <b v="0"/>
    <b v="0"/>
    <b v="0"/>
    <b v="0"/>
    <b v="0"/>
    <x v="6"/>
    <n v="6336"/>
  </r>
  <r>
    <n v="13"/>
    <n v="72"/>
    <n v="4.3076923076923102"/>
    <n v="2"/>
    <n v="6"/>
    <n v="6.4298157146786501"/>
    <n v="5.9743113517761204"/>
    <n v="0.45550436290252971"/>
    <n v="0.20748422462323948"/>
    <b v="1"/>
    <b v="0"/>
    <b v="0"/>
    <b v="0"/>
    <b v="0"/>
    <b v="0"/>
    <x v="6"/>
    <n v="6337"/>
  </r>
  <r>
    <n v="13"/>
    <n v="72"/>
    <n v="4.3076923076923102"/>
    <n v="2"/>
    <n v="3"/>
    <n v="3.3594153052450602"/>
    <n v="5.3808231353759801"/>
    <n v="-2.02140783013092"/>
    <n v="4.0860896157145943"/>
    <b v="0"/>
    <b v="0"/>
    <b v="1"/>
    <b v="0"/>
    <b v="0"/>
    <b v="0"/>
    <x v="8"/>
    <n v="6338"/>
  </r>
  <r>
    <n v="13"/>
    <n v="72"/>
    <n v="4.3076923076923102"/>
    <n v="2"/>
    <n v="147"/>
    <n v="6.1238095238095198"/>
    <n v="6.0239934921264604"/>
    <n v="9.9816031683059414E-2"/>
    <n v="9.9632401809535212E-3"/>
    <b v="1"/>
    <b v="0"/>
    <b v="0"/>
    <b v="0"/>
    <b v="0"/>
    <b v="0"/>
    <x v="6"/>
    <n v="6339"/>
  </r>
  <r>
    <n v="13"/>
    <n v="72"/>
    <n v="4.3076923076923102"/>
    <n v="2"/>
    <n v="39"/>
    <n v="8.7448307834955994"/>
    <n v="6.2533936500549299"/>
    <n v="2.4914371334406695"/>
    <n v="6.2072589898870607"/>
    <b v="0"/>
    <b v="0"/>
    <b v="1"/>
    <b v="0"/>
    <b v="0"/>
    <b v="0"/>
    <x v="3"/>
    <n v="6340"/>
  </r>
  <r>
    <n v="13"/>
    <n v="72"/>
    <n v="4.3076923076923102"/>
    <n v="2"/>
    <n v="160"/>
    <n v="7.8744394618834104"/>
    <n v="6.0048904418945304"/>
    <n v="1.86954901998888"/>
    <n v="3.4952135381413818"/>
    <b v="0"/>
    <b v="1"/>
    <b v="0"/>
    <b v="0"/>
    <b v="0"/>
    <b v="0"/>
    <x v="3"/>
    <n v="6341"/>
  </r>
  <r>
    <n v="13"/>
    <n v="72"/>
    <n v="4.3076923076923102"/>
    <n v="2"/>
    <n v="124"/>
    <n v="7.5059523809523796"/>
    <n v="6.04962205886841"/>
    <n v="1.4563303220839696"/>
    <n v="2.1208980070211987"/>
    <b v="0"/>
    <b v="1"/>
    <b v="0"/>
    <b v="0"/>
    <b v="0"/>
    <b v="0"/>
    <x v="7"/>
    <n v="6342"/>
  </r>
  <r>
    <n v="13"/>
    <n v="72"/>
    <n v="4.3076923076923102"/>
    <n v="2"/>
    <n v="75"/>
    <n v="10.614316064716499"/>
    <n v="6.1589474678039604"/>
    <n v="4.4553685969125389"/>
    <n v="19.850309334354407"/>
    <b v="0"/>
    <b v="0"/>
    <b v="1"/>
    <b v="0"/>
    <b v="0"/>
    <b v="0"/>
    <x v="5"/>
    <n v="6343"/>
  </r>
  <r>
    <n v="13"/>
    <n v="72"/>
    <n v="4.3076923076923102"/>
    <n v="2"/>
    <n v="52"/>
    <n v="7.8637026239066996"/>
    <n v="6.2192878723144496"/>
    <n v="1.64441475159225"/>
    <n v="2.7040998752542014"/>
    <b v="0"/>
    <b v="1"/>
    <b v="0"/>
    <b v="0"/>
    <b v="0"/>
    <b v="0"/>
    <x v="3"/>
    <n v="6344"/>
  </r>
  <r>
    <n v="13"/>
    <n v="72"/>
    <n v="4.3076923076923102"/>
    <n v="2"/>
    <n v="4"/>
    <n v="4.3012379642365897"/>
    <n v="5.5691676139831499"/>
    <n v="-1.2679296497465602"/>
    <n v="1.6076455967064349"/>
    <b v="0"/>
    <b v="1"/>
    <b v="0"/>
    <b v="0"/>
    <b v="0"/>
    <b v="0"/>
    <x v="9"/>
    <n v="6345"/>
  </r>
  <r>
    <n v="13"/>
    <n v="72"/>
    <n v="4.3076923076923102"/>
    <n v="2"/>
    <n v="74"/>
    <n v="10.182618723136599"/>
    <n v="6.1615705490112296"/>
    <n v="4.0210481741253696"/>
    <n v="16.16882841863697"/>
    <b v="0"/>
    <b v="0"/>
    <b v="1"/>
    <b v="0"/>
    <b v="0"/>
    <b v="0"/>
    <x v="5"/>
    <n v="6346"/>
  </r>
  <r>
    <n v="13"/>
    <n v="72"/>
    <n v="4.3076923076923102"/>
    <n v="2"/>
    <n v="103"/>
    <n v="7.5331914893617"/>
    <n v="6.08548879623413"/>
    <n v="1.4477026931275701"/>
    <n v="2.0958430876888192"/>
    <b v="0"/>
    <b v="1"/>
    <b v="0"/>
    <b v="0"/>
    <b v="0"/>
    <b v="0"/>
    <x v="7"/>
    <n v="6347"/>
  </r>
  <r>
    <n v="13"/>
    <n v="72"/>
    <n v="4.3076923076923102"/>
    <n v="2"/>
    <n v="84"/>
    <n v="4.5467032967033001"/>
    <n v="6.1353354454040501"/>
    <n v="-1.58863214870075"/>
    <n v="2.5237521038855619"/>
    <b v="0"/>
    <b v="1"/>
    <b v="0"/>
    <b v="0"/>
    <b v="0"/>
    <b v="0"/>
    <x v="8"/>
    <n v="6348"/>
  </r>
  <r>
    <n v="13"/>
    <n v="72"/>
    <n v="4.3076923076923102"/>
    <n v="2"/>
    <n v="28"/>
    <n v="10.5404782946359"/>
    <n v="6.2924222946167001"/>
    <n v="4.2480560000191998"/>
    <n v="18.045979779299124"/>
    <b v="0"/>
    <b v="0"/>
    <b v="1"/>
    <b v="0"/>
    <b v="0"/>
    <b v="0"/>
    <x v="5"/>
    <n v="6349"/>
  </r>
  <r>
    <n v="13"/>
    <n v="72"/>
    <n v="4.3076923076923102"/>
    <n v="2"/>
    <n v="128"/>
    <n v="7.3265682656826598"/>
    <n v="6.0460739135742196"/>
    <n v="1.2804943521084402"/>
    <n v="1.6396657857816141"/>
    <b v="0"/>
    <b v="1"/>
    <b v="0"/>
    <b v="0"/>
    <b v="0"/>
    <b v="0"/>
    <x v="7"/>
    <n v="6350"/>
  </r>
  <r>
    <n v="13"/>
    <n v="72"/>
    <n v="4.3076923076923102"/>
    <n v="2"/>
    <n v="53"/>
    <n v="8.1440144014401401"/>
    <n v="6.2166647911071804"/>
    <n v="1.9273496103329597"/>
    <n v="3.7146765204506118"/>
    <b v="0"/>
    <b v="1"/>
    <b v="0"/>
    <b v="0"/>
    <b v="0"/>
    <b v="0"/>
    <x v="3"/>
    <n v="6351"/>
  </r>
  <r>
    <n v="13"/>
    <n v="72"/>
    <n v="4.3076923076923102"/>
    <n v="2"/>
    <n v="7"/>
    <n v="7.4628171300994497"/>
    <n v="6.38627004623413"/>
    <n v="1.0765470838653197"/>
    <n v="1.1589536237789237"/>
    <b v="0"/>
    <b v="1"/>
    <b v="0"/>
    <b v="0"/>
    <b v="0"/>
    <b v="0"/>
    <x v="7"/>
    <n v="6352"/>
  </r>
  <r>
    <n v="13"/>
    <n v="72"/>
    <n v="4.3076923076923102"/>
    <n v="2"/>
    <n v="34"/>
    <n v="8.9502035607947992"/>
    <n v="6.2665114402770996"/>
    <n v="2.6836921205176996"/>
    <n v="7.2022033977287867"/>
    <b v="0"/>
    <b v="0"/>
    <b v="1"/>
    <b v="0"/>
    <b v="0"/>
    <b v="0"/>
    <x v="4"/>
    <n v="6353"/>
  </r>
  <r>
    <n v="13"/>
    <n v="72"/>
    <n v="4.3076923076923102"/>
    <n v="2"/>
    <n v="67"/>
    <n v="6.8922369765066396"/>
    <n v="6.1799354553222701"/>
    <n v="0.71230152118436951"/>
    <n v="0.50737345708156678"/>
    <b v="1"/>
    <b v="0"/>
    <b v="0"/>
    <b v="0"/>
    <b v="0"/>
    <b v="0"/>
    <x v="7"/>
    <n v="6354"/>
  </r>
  <r>
    <n v="13"/>
    <n v="72"/>
    <n v="4.3076923076923102"/>
    <n v="2"/>
    <n v="19"/>
    <n v="11.6885779047994"/>
    <n v="6.3326430320739702"/>
    <n v="5.3559348727254301"/>
    <n v="28.68603836087637"/>
    <b v="0"/>
    <b v="0"/>
    <b v="0"/>
    <b v="1"/>
    <b v="0"/>
    <b v="0"/>
    <x v="10"/>
    <n v="6355"/>
  </r>
  <r>
    <n v="13"/>
    <n v="72"/>
    <n v="4.3076923076923102"/>
    <n v="2"/>
    <n v="20"/>
    <n v="9.8454817027632604"/>
    <n v="6.3281741142272896"/>
    <n v="3.5173075885359708"/>
    <n v="12.371452672372726"/>
    <b v="0"/>
    <b v="0"/>
    <b v="1"/>
    <b v="0"/>
    <b v="0"/>
    <b v="0"/>
    <x v="5"/>
    <n v="6356"/>
  </r>
  <r>
    <n v="13"/>
    <n v="72"/>
    <n v="4.3076923076923102"/>
    <n v="2"/>
    <n v="109"/>
    <n v="9.0765199161425603"/>
    <n v="6.0701241493225098"/>
    <n v="3.0063957668200505"/>
    <n v="9.0384155067535197"/>
    <b v="0"/>
    <b v="0"/>
    <b v="1"/>
    <b v="0"/>
    <b v="0"/>
    <b v="0"/>
    <x v="4"/>
    <n v="6357"/>
  </r>
  <r>
    <n v="13"/>
    <n v="72"/>
    <n v="4.3076923076923102"/>
    <n v="2"/>
    <n v="68"/>
    <n v="7.7034534534534496"/>
    <n v="6.1773118972778303"/>
    <n v="1.5261415561756193"/>
    <n v="2.3291080494861411"/>
    <b v="0"/>
    <b v="1"/>
    <b v="0"/>
    <b v="0"/>
    <b v="0"/>
    <b v="0"/>
    <x v="3"/>
    <n v="6358"/>
  </r>
  <r>
    <n v="13"/>
    <n v="72"/>
    <n v="4.3076923076923102"/>
    <n v="2"/>
    <n v="35"/>
    <n v="10.345707528249999"/>
    <n v="6.2638878822326696"/>
    <n v="4.0818196460173297"/>
    <n v="16.66125162261304"/>
    <b v="0"/>
    <b v="0"/>
    <b v="1"/>
    <b v="0"/>
    <b v="0"/>
    <b v="0"/>
    <x v="5"/>
    <n v="6359"/>
  </r>
  <r>
    <n v="13"/>
    <n v="72"/>
    <n v="4.3076923076923102"/>
    <n v="2"/>
    <n v="64"/>
    <n v="10.835864186998799"/>
    <n v="6.18780612945557"/>
    <n v="4.6480580575432295"/>
    <n v="21.604443706292539"/>
    <b v="0"/>
    <b v="0"/>
    <b v="1"/>
    <b v="0"/>
    <b v="0"/>
    <b v="0"/>
    <x v="10"/>
    <n v="6360"/>
  </r>
  <r>
    <n v="13"/>
    <n v="72"/>
    <n v="4.3076923076923102"/>
    <n v="2"/>
    <n v="29"/>
    <n v="8.7252994011975993"/>
    <n v="6.2879533767700204"/>
    <n v="2.4373460244275789"/>
    <n v="5.9406556427929242"/>
    <b v="0"/>
    <b v="0"/>
    <b v="1"/>
    <b v="0"/>
    <b v="0"/>
    <b v="0"/>
    <x v="3"/>
    <n v="6361"/>
  </r>
  <r>
    <n v="13"/>
    <n v="72"/>
    <n v="4.3076923076923102"/>
    <n v="2"/>
    <n v="44"/>
    <n v="9.3232793102426594"/>
    <n v="6.2402763366699201"/>
    <n v="3.0830029735727393"/>
    <n v="9.5049073350583537"/>
    <b v="0"/>
    <b v="0"/>
    <b v="1"/>
    <b v="0"/>
    <b v="0"/>
    <b v="0"/>
    <x v="4"/>
    <n v="6362"/>
  </r>
  <r>
    <n v="13"/>
    <n v="72"/>
    <n v="4.3076923076923102"/>
    <n v="2"/>
    <n v="83"/>
    <n v="8.6018662519440099"/>
    <n v="6.1379590034484899"/>
    <n v="2.46390724849552"/>
    <n v="6.0708389291887643"/>
    <b v="0"/>
    <b v="0"/>
    <b v="1"/>
    <b v="0"/>
    <b v="0"/>
    <b v="0"/>
    <x v="3"/>
    <n v="6363"/>
  </r>
  <r>
    <n v="13"/>
    <n v="72"/>
    <n v="4.3076923076923102"/>
    <n v="2"/>
    <n v="12"/>
    <n v="11.0102590253926"/>
    <n v="6.3639254570007298"/>
    <n v="4.6463335683918698"/>
    <n v="21.588415628765127"/>
    <b v="0"/>
    <b v="0"/>
    <b v="1"/>
    <b v="0"/>
    <b v="0"/>
    <b v="0"/>
    <x v="10"/>
    <n v="6364"/>
  </r>
  <r>
    <n v="13"/>
    <n v="72"/>
    <n v="4.3076923076923102"/>
    <n v="2"/>
    <n v="13"/>
    <n v="11.403216523852199"/>
    <n v="6.3594565391540501"/>
    <n v="5.0437599846981493"/>
    <n v="25.439514783242277"/>
    <b v="0"/>
    <b v="0"/>
    <b v="0"/>
    <b v="1"/>
    <b v="0"/>
    <b v="0"/>
    <x v="10"/>
    <n v="6365"/>
  </r>
  <r>
    <n v="13"/>
    <n v="72"/>
    <n v="4.3076923076923102"/>
    <n v="2"/>
    <n v="21"/>
    <n v="12.2942510027321"/>
    <n v="6.3237051963806197"/>
    <n v="5.9705458063514802"/>
    <n v="35.64741722574125"/>
    <b v="0"/>
    <b v="0"/>
    <b v="0"/>
    <b v="1"/>
    <b v="0"/>
    <b v="0"/>
    <x v="11"/>
    <n v="6366"/>
  </r>
  <r>
    <n v="13"/>
    <n v="72"/>
    <n v="4.3076923076923102"/>
    <n v="2"/>
    <n v="48"/>
    <n v="8.1137209968490396"/>
    <n v="6.2297821044921902"/>
    <n v="1.8839388923568494"/>
    <n v="3.5492257501347528"/>
    <b v="0"/>
    <b v="1"/>
    <b v="0"/>
    <b v="0"/>
    <b v="0"/>
    <b v="0"/>
    <x v="3"/>
    <n v="6367"/>
  </r>
  <r>
    <n v="13"/>
    <n v="72"/>
    <n v="4.3076923076923102"/>
    <n v="2"/>
    <n v="40"/>
    <n v="8.3459953856295304"/>
    <n v="6.2507700920104998"/>
    <n v="2.0952252936190305"/>
    <n v="4.3899690310209527"/>
    <b v="0"/>
    <b v="0"/>
    <b v="1"/>
    <b v="0"/>
    <b v="0"/>
    <b v="0"/>
    <x v="3"/>
    <n v="6368"/>
  </r>
  <r>
    <n v="13"/>
    <n v="72"/>
    <n v="4.3076923076923102"/>
    <n v="2"/>
    <n v="32"/>
    <n v="7.7638000935599596"/>
    <n v="6.2745466232299796"/>
    <n v="1.48925347032998"/>
    <n v="2.2178758988898886"/>
    <b v="0"/>
    <b v="1"/>
    <b v="0"/>
    <b v="0"/>
    <b v="0"/>
    <b v="0"/>
    <x v="7"/>
    <n v="6369"/>
  </r>
  <r>
    <n v="13"/>
    <n v="72"/>
    <n v="4.3076923076923102"/>
    <n v="2"/>
    <n v="23"/>
    <n v="9.0279231179925201"/>
    <n v="6.3147668838501003"/>
    <n v="2.7131562341424198"/>
    <n v="7.3612167508658768"/>
    <b v="0"/>
    <b v="0"/>
    <b v="1"/>
    <b v="0"/>
    <b v="0"/>
    <b v="0"/>
    <x v="4"/>
    <n v="6370"/>
  </r>
  <r>
    <n v="13"/>
    <n v="72"/>
    <n v="4.3076923076923102"/>
    <n v="2"/>
    <n v="16"/>
    <n v="11.225934661076201"/>
    <n v="6.3460497856140101"/>
    <n v="4.8798848754621904"/>
    <n v="23.813276397764639"/>
    <b v="0"/>
    <b v="0"/>
    <b v="1"/>
    <b v="0"/>
    <b v="0"/>
    <b v="0"/>
    <x v="10"/>
    <n v="6371"/>
  </r>
  <r>
    <n v="13"/>
    <n v="72"/>
    <n v="4.3076923076923102"/>
    <n v="2"/>
    <n v="8"/>
    <n v="8.3220453229977895"/>
    <n v="6.3818011283874503"/>
    <n v="1.9402441946103393"/>
    <n v="3.764547534719124"/>
    <b v="0"/>
    <b v="1"/>
    <b v="0"/>
    <b v="0"/>
    <b v="0"/>
    <b v="0"/>
    <x v="3"/>
    <n v="6372"/>
  </r>
  <r>
    <n v="13"/>
    <n v="72"/>
    <n v="4.3076923076923102"/>
    <n v="2"/>
    <n v="328"/>
    <n v="4"/>
    <n v="5.8999114036560103"/>
    <n v="-1.8999114036560103"/>
    <n v="3.6096633417421513"/>
    <b v="0"/>
    <b v="1"/>
    <b v="0"/>
    <b v="0"/>
    <b v="0"/>
    <b v="0"/>
    <x v="8"/>
    <n v="6373"/>
  </r>
  <r>
    <n v="13"/>
    <n v="72"/>
    <n v="4.3076923076923102"/>
    <n v="2"/>
    <n v="296"/>
    <n v="4.8427419354838701"/>
    <n v="5.9040007591247603"/>
    <n v="-1.0612588236408902"/>
    <n v="1.1262702907556461"/>
    <b v="0"/>
    <b v="1"/>
    <b v="0"/>
    <b v="0"/>
    <b v="0"/>
    <b v="0"/>
    <x v="9"/>
    <n v="6374"/>
  </r>
  <r>
    <n v="13"/>
    <n v="72"/>
    <n v="4.3076923076923102"/>
    <n v="2"/>
    <n v="260"/>
    <n v="4"/>
    <n v="5.9086012840270996"/>
    <n v="-1.9086012840270996"/>
    <n v="3.6427588613898934"/>
    <b v="0"/>
    <b v="1"/>
    <b v="0"/>
    <b v="0"/>
    <b v="0"/>
    <b v="0"/>
    <x v="8"/>
    <n v="6375"/>
  </r>
  <r>
    <n v="13"/>
    <n v="72"/>
    <n v="4.3076923076923102"/>
    <n v="2"/>
    <n v="148"/>
    <n v="4.4597918637653704"/>
    <n v="6.0226769447326696"/>
    <n v="-1.5628850809672992"/>
    <n v="2.4426097763101611"/>
    <b v="0"/>
    <b v="1"/>
    <b v="0"/>
    <b v="0"/>
    <b v="0"/>
    <b v="0"/>
    <x v="8"/>
    <n v="6376"/>
  </r>
  <r>
    <n v="13"/>
    <n v="72"/>
    <n v="4.3076923076923102"/>
    <n v="2"/>
    <n v="161"/>
    <n v="7.5440188172043001"/>
    <n v="6.0036296844482404"/>
    <n v="1.5403891327560597"/>
    <n v="2.3727986803129659"/>
    <b v="0"/>
    <b v="1"/>
    <b v="0"/>
    <b v="0"/>
    <b v="0"/>
    <b v="0"/>
    <x v="3"/>
    <n v="6377"/>
  </r>
  <r>
    <n v="13"/>
    <n v="72"/>
    <n v="4.3076923076923102"/>
    <n v="2"/>
    <n v="125"/>
    <n v="5.8671328671328702"/>
    <n v="6.0487351417541504"/>
    <n v="-0.1816022746212802"/>
    <n v="3.2979386147622872E-2"/>
    <b v="1"/>
    <b v="0"/>
    <b v="0"/>
    <b v="0"/>
    <b v="0"/>
    <b v="0"/>
    <x v="6"/>
    <n v="6378"/>
  </r>
  <r>
    <n v="13"/>
    <n v="72"/>
    <n v="4.3076923076923102"/>
    <n v="2"/>
    <n v="229"/>
    <n v="7.9859735973597399"/>
    <n v="5.9175596237182599"/>
    <n v="2.0684139736414799"/>
    <n v="4.2783363663553367"/>
    <b v="0"/>
    <b v="0"/>
    <b v="1"/>
    <b v="0"/>
    <b v="0"/>
    <b v="0"/>
    <x v="3"/>
    <n v="6379"/>
  </r>
  <r>
    <n v="13"/>
    <n v="72"/>
    <n v="4.3076923076923102"/>
    <n v="2"/>
    <n v="173"/>
    <n v="4.0804597701149401"/>
    <n v="5.9872241020202601"/>
    <n v="-1.90676433190532"/>
    <n v="3.6357502174263412"/>
    <b v="0"/>
    <b v="1"/>
    <b v="0"/>
    <b v="0"/>
    <b v="0"/>
    <b v="0"/>
    <x v="8"/>
    <n v="6380"/>
  </r>
  <r>
    <n v="13"/>
    <n v="72"/>
    <n v="4.3076923076923102"/>
    <n v="2"/>
    <n v="225"/>
    <n v="4.5"/>
    <n v="5.9223394393920898"/>
    <n v="-1.4223394393920898"/>
    <n v="2.0230494808502044"/>
    <b v="0"/>
    <b v="1"/>
    <b v="0"/>
    <b v="0"/>
    <b v="0"/>
    <b v="0"/>
    <x v="9"/>
    <n v="6381"/>
  </r>
  <r>
    <n v="13"/>
    <n v="72"/>
    <n v="4.3076923076923102"/>
    <n v="2"/>
    <n v="200"/>
    <n v="7.3596899224806203"/>
    <n v="5.9522142410278303"/>
    <n v="1.40747568145279"/>
    <n v="1.9809877938809957"/>
    <b v="0"/>
    <b v="1"/>
    <b v="0"/>
    <b v="0"/>
    <b v="0"/>
    <b v="0"/>
    <x v="7"/>
    <n v="6382"/>
  </r>
  <r>
    <n v="13"/>
    <n v="72"/>
    <n v="4.3076923076923102"/>
    <n v="2"/>
    <n v="104"/>
    <n v="6.7030433446049802"/>
    <n v="6.0828652381896999"/>
    <n v="0.62017810641528026"/>
    <n v="0.38462088367684266"/>
    <b v="1"/>
    <b v="0"/>
    <b v="0"/>
    <b v="0"/>
    <b v="0"/>
    <b v="0"/>
    <x v="7"/>
    <n v="6383"/>
  </r>
  <r>
    <n v="13"/>
    <n v="72"/>
    <n v="4.3076923076923102"/>
    <n v="2"/>
    <n v="85"/>
    <n v="5.08629191321499"/>
    <n v="6.13271236419678"/>
    <n v="-1.04642045098179"/>
    <n v="1.0949957602329328"/>
    <b v="0"/>
    <b v="1"/>
    <b v="0"/>
    <b v="0"/>
    <b v="0"/>
    <b v="0"/>
    <x v="9"/>
    <n v="6384"/>
  </r>
  <r>
    <n v="13"/>
    <n v="72"/>
    <n v="4.3076923076923102"/>
    <n v="2"/>
    <n v="105"/>
    <n v="8.9109614206981007"/>
    <n v="6.0802416801452601"/>
    <n v="2.8307197405528406"/>
    <n v="8.0129742495555405"/>
    <b v="0"/>
    <b v="0"/>
    <b v="1"/>
    <b v="0"/>
    <b v="0"/>
    <b v="0"/>
    <x v="4"/>
    <n v="6385"/>
  </r>
  <r>
    <n v="13"/>
    <n v="72"/>
    <n v="4.3076923076923102"/>
    <n v="2"/>
    <n v="86"/>
    <n v="6.5661684287276696"/>
    <n v="6.1300888061523402"/>
    <n v="0.4360796225753294"/>
    <n v="0.19016543722544174"/>
    <b v="1"/>
    <b v="0"/>
    <b v="0"/>
    <b v="0"/>
    <b v="0"/>
    <b v="0"/>
    <x v="6"/>
    <n v="6386"/>
  </r>
  <r>
    <n v="13"/>
    <n v="72"/>
    <n v="4.3076923076923102"/>
    <n v="2"/>
    <n v="129"/>
    <n v="7.75197740112994"/>
    <n v="6.04518699645996"/>
    <n v="1.70679040466998"/>
    <n v="2.913133485473514"/>
    <b v="0"/>
    <b v="1"/>
    <b v="0"/>
    <b v="0"/>
    <b v="0"/>
    <b v="0"/>
    <x v="3"/>
    <n v="6387"/>
  </r>
  <r>
    <n v="13"/>
    <n v="72"/>
    <n v="4.3076923076923102"/>
    <n v="2"/>
    <n v="110"/>
    <n v="8.3586478702440505"/>
    <n v="6.0679345130920401"/>
    <n v="2.2907133571520104"/>
    <n v="5.247367684634634"/>
    <b v="0"/>
    <b v="0"/>
    <b v="1"/>
    <b v="0"/>
    <b v="0"/>
    <b v="0"/>
    <x v="3"/>
    <n v="6388"/>
  </r>
  <r>
    <n v="13"/>
    <n v="72"/>
    <n v="4.3076923076923102"/>
    <n v="2"/>
    <n v="153"/>
    <n v="9.3196239717978795"/>
    <n v="6.0149168968200701"/>
    <n v="3.3047070749778094"/>
    <n v="10.921088851408388"/>
    <b v="0"/>
    <b v="0"/>
    <b v="1"/>
    <b v="0"/>
    <b v="0"/>
    <b v="0"/>
    <x v="4"/>
    <n v="6389"/>
  </r>
  <r>
    <n v="13"/>
    <n v="72"/>
    <n v="4.3076923076923102"/>
    <n v="2"/>
    <n v="230"/>
    <n v="5.2222222222222197"/>
    <n v="5.9163646697998002"/>
    <n v="-0.69414244757758059"/>
    <n v="0.48183373752899422"/>
    <b v="1"/>
    <b v="0"/>
    <b v="0"/>
    <b v="0"/>
    <b v="0"/>
    <b v="0"/>
    <x v="9"/>
    <n v="6390"/>
  </r>
  <r>
    <n v="13"/>
    <n v="72"/>
    <n v="4.3076923076923102"/>
    <n v="2"/>
    <n v="174"/>
    <n v="5.3265993265993297"/>
    <n v="5.9857625961303702"/>
    <n v="-0.65916326953104054"/>
    <n v="0.43449621589885118"/>
    <b v="1"/>
    <b v="0"/>
    <b v="0"/>
    <b v="0"/>
    <b v="0"/>
    <b v="0"/>
    <x v="9"/>
    <n v="6391"/>
  </r>
  <r>
    <n v="13"/>
    <n v="72"/>
    <n v="4.3076923076923102"/>
    <n v="2"/>
    <n v="198"/>
    <n v="5.4758064516129004"/>
    <n v="5.9546046257018999"/>
    <n v="-0.4787981740889995"/>
    <n v="0.22924769151095986"/>
    <b v="1"/>
    <b v="0"/>
    <b v="0"/>
    <b v="0"/>
    <b v="0"/>
    <b v="0"/>
    <x v="6"/>
    <n v="6392"/>
  </r>
  <r>
    <n v="13"/>
    <n v="72"/>
    <n v="4.3076923076923102"/>
    <n v="2"/>
    <n v="108"/>
    <n v="8.7552322104843494"/>
    <n v="6.0723714828491202"/>
    <n v="2.6828607276352292"/>
    <n v="7.1977416838874317"/>
    <b v="0"/>
    <b v="0"/>
    <b v="1"/>
    <b v="0"/>
    <b v="0"/>
    <b v="0"/>
    <x v="4"/>
    <n v="6393"/>
  </r>
  <r>
    <n v="13"/>
    <n v="72"/>
    <n v="4.3076923076923102"/>
    <n v="2"/>
    <n v="89"/>
    <n v="9.4000949216896093"/>
    <n v="6.1222181320190403"/>
    <n v="3.2778767896705689"/>
    <n v="10.744476248261035"/>
    <b v="0"/>
    <b v="0"/>
    <b v="1"/>
    <b v="0"/>
    <b v="0"/>
    <b v="0"/>
    <x v="4"/>
    <n v="6394"/>
  </r>
  <r>
    <n v="13"/>
    <n v="72"/>
    <n v="4.3076923076923102"/>
    <n v="2"/>
    <n v="99"/>
    <n v="5.5833333333333304"/>
    <n v="6.0959830284118697"/>
    <n v="-0.5126496950785393"/>
    <n v="0.26280970986411933"/>
    <b v="1"/>
    <b v="0"/>
    <b v="0"/>
    <b v="0"/>
    <b v="0"/>
    <b v="0"/>
    <x v="9"/>
    <n v="6395"/>
  </r>
  <r>
    <n v="13"/>
    <n v="72"/>
    <n v="4.3076923076923102"/>
    <n v="2"/>
    <n v="120"/>
    <n v="7.2135922330097104"/>
    <n v="6.0531697273254403"/>
    <n v="1.1604225056842701"/>
    <n v="1.3465803916985599"/>
    <b v="0"/>
    <b v="1"/>
    <b v="0"/>
    <b v="0"/>
    <b v="0"/>
    <b v="0"/>
    <x v="7"/>
    <n v="6396"/>
  </r>
  <r>
    <n v="13"/>
    <n v="72"/>
    <n v="4.3076923076923102"/>
    <n v="2"/>
    <n v="69"/>
    <n v="7.5240202275600501"/>
    <n v="6.1746883392334002"/>
    <n v="1.3493318883266499"/>
    <n v="1.8206965448551626"/>
    <b v="0"/>
    <b v="1"/>
    <b v="0"/>
    <b v="0"/>
    <b v="0"/>
    <b v="0"/>
    <x v="7"/>
    <n v="6397"/>
  </r>
  <r>
    <n v="13"/>
    <n v="72"/>
    <n v="4.3076923076923102"/>
    <n v="2"/>
    <n v="57"/>
    <n v="8.2316502115655794"/>
    <n v="6.2061705589294398"/>
    <n v="2.0254796526361396"/>
    <n v="4.1025678232430165"/>
    <b v="0"/>
    <b v="0"/>
    <b v="1"/>
    <b v="0"/>
    <b v="0"/>
    <b v="0"/>
    <x v="3"/>
    <n v="6398"/>
  </r>
  <r>
    <n v="13"/>
    <n v="72"/>
    <n v="4.3076923076923102"/>
    <n v="2"/>
    <n v="65"/>
    <n v="10.337115072933599"/>
    <n v="6.1851825714111301"/>
    <n v="4.1519325015224693"/>
    <n v="17.238543497198631"/>
    <b v="0"/>
    <b v="0"/>
    <b v="1"/>
    <b v="0"/>
    <b v="0"/>
    <b v="0"/>
    <x v="5"/>
    <n v="6399"/>
  </r>
  <r>
    <n v="13"/>
    <n v="72"/>
    <n v="4.3076923076923102"/>
    <n v="2"/>
    <n v="30"/>
    <n v="10.154004255730699"/>
    <n v="6.2834844589233398"/>
    <n v="3.8705197968073595"/>
    <n v="14.980923497477683"/>
    <b v="0"/>
    <b v="0"/>
    <b v="1"/>
    <b v="0"/>
    <b v="0"/>
    <b v="0"/>
    <x v="5"/>
    <n v="6400"/>
  </r>
  <r>
    <n v="13"/>
    <n v="72"/>
    <n v="4.3076923076923102"/>
    <n v="2"/>
    <n v="45"/>
    <n v="9.6081193808508605"/>
    <n v="6.2376527786254901"/>
    <n v="3.3704666022253704"/>
    <n v="11.360045116716634"/>
    <b v="0"/>
    <b v="0"/>
    <b v="1"/>
    <b v="0"/>
    <b v="0"/>
    <b v="0"/>
    <x v="4"/>
    <n v="6401"/>
  </r>
  <r>
    <n v="13"/>
    <n v="72"/>
    <n v="4.3076923076923102"/>
    <n v="2"/>
    <n v="126"/>
    <n v="6.9274809160305297"/>
    <n v="6.0478482246398899"/>
    <n v="0.87963269139063982"/>
    <n v="0.77375367176314058"/>
    <b v="1"/>
    <b v="0"/>
    <b v="0"/>
    <b v="0"/>
    <b v="0"/>
    <b v="0"/>
    <x v="7"/>
    <n v="6402"/>
  </r>
  <r>
    <n v="13"/>
    <n v="72"/>
    <n v="4.3076923076923102"/>
    <n v="2"/>
    <n v="141"/>
    <n v="4.6166666666666698"/>
    <n v="6.0318922996520996"/>
    <n v="-1.4152256329854298"/>
    <n v="2.0028635922590103"/>
    <b v="0"/>
    <b v="1"/>
    <b v="0"/>
    <b v="0"/>
    <b v="0"/>
    <b v="0"/>
    <x v="9"/>
    <n v="6403"/>
  </r>
  <r>
    <n v="13"/>
    <n v="72"/>
    <n v="4.3076923076923102"/>
    <n v="2"/>
    <n v="250"/>
    <n v="4.7333333333333298"/>
    <n v="5.9098792076110804"/>
    <n v="-1.1765458742777506"/>
    <n v="1.3842601942799966"/>
    <b v="0"/>
    <b v="1"/>
    <b v="0"/>
    <b v="0"/>
    <b v="0"/>
    <b v="0"/>
    <x v="9"/>
    <n v="6404"/>
  </r>
  <r>
    <n v="13"/>
    <n v="72"/>
    <n v="4.3076923076923102"/>
    <n v="2"/>
    <n v="180"/>
    <n v="5.9918699186991899"/>
    <n v="5.9778108596801802"/>
    <n v="1.4059059019009723E-2"/>
    <n v="1.9765714049999863E-4"/>
    <b v="1"/>
    <b v="0"/>
    <b v="0"/>
    <b v="0"/>
    <b v="0"/>
    <b v="0"/>
    <x v="6"/>
    <n v="6405"/>
  </r>
  <r>
    <n v="13"/>
    <n v="72"/>
    <n v="4.3076923076923102"/>
    <n v="2"/>
    <n v="199"/>
    <n v="6.2650980392156903"/>
    <n v="5.95340919494629"/>
    <n v="0.31168884426940036"/>
    <n v="9.7149935641994506E-2"/>
    <b v="1"/>
    <b v="0"/>
    <b v="0"/>
    <b v="0"/>
    <b v="0"/>
    <b v="0"/>
    <x v="6"/>
    <n v="6406"/>
  </r>
  <r>
    <n v="13"/>
    <n v="72"/>
    <n v="4.3076923076923102"/>
    <n v="2"/>
    <n v="164"/>
    <n v="7.6173294706347097"/>
    <n v="5.9998483657836896"/>
    <n v="1.61748110485102"/>
    <n v="2.6162451245500766"/>
    <b v="0"/>
    <b v="1"/>
    <b v="0"/>
    <b v="0"/>
    <b v="0"/>
    <b v="0"/>
    <x v="3"/>
    <n v="6407"/>
  </r>
  <r>
    <n v="13"/>
    <n v="72"/>
    <n v="4.3076923076923102"/>
    <n v="2"/>
    <n v="142"/>
    <n v="5.3949416342412402"/>
    <n v="6.0305757522582999"/>
    <n v="-0.63563411801705971"/>
    <n v="0.40403073198732542"/>
    <b v="1"/>
    <b v="0"/>
    <b v="0"/>
    <b v="0"/>
    <b v="0"/>
    <b v="0"/>
    <x v="9"/>
    <n v="6408"/>
  </r>
  <r>
    <n v="13"/>
    <n v="72"/>
    <n v="4.3076923076923102"/>
    <n v="2"/>
    <n v="54"/>
    <n v="6.9002996458730603"/>
    <n v="6.2140412330627397"/>
    <n v="0.68625841281032063"/>
    <n v="0.47095060915294046"/>
    <b v="1"/>
    <b v="0"/>
    <b v="0"/>
    <b v="0"/>
    <b v="0"/>
    <b v="0"/>
    <x v="7"/>
    <n v="6409"/>
  </r>
  <r>
    <n v="13"/>
    <n v="72"/>
    <n v="4.3076923076923102"/>
    <n v="2"/>
    <n v="111"/>
    <n v="6.5371240601503802"/>
    <n v="6.0657448768615696"/>
    <n v="0.47137918328881057"/>
    <n v="0.22219833443802606"/>
    <b v="1"/>
    <b v="0"/>
    <b v="0"/>
    <b v="0"/>
    <b v="0"/>
    <b v="0"/>
    <x v="6"/>
    <n v="6410"/>
  </r>
  <r>
    <n v="13"/>
    <n v="72"/>
    <n v="4.3076923076923102"/>
    <n v="2"/>
    <n v="41"/>
    <n v="8.8626451346731905"/>
    <n v="6.24814653396606"/>
    <n v="2.6144986007071305"/>
    <n v="6.8356029330995431"/>
    <b v="0"/>
    <b v="0"/>
    <b v="1"/>
    <b v="0"/>
    <b v="0"/>
    <b v="0"/>
    <x v="4"/>
    <n v="6411"/>
  </r>
  <r>
    <n v="13"/>
    <n v="72"/>
    <n v="4.3076923076923102"/>
    <n v="2"/>
    <n v="33"/>
    <n v="9.1731657429400908"/>
    <n v="6.2700777053832999"/>
    <n v="2.9030880375567909"/>
    <n v="8.4279201538053385"/>
    <b v="0"/>
    <b v="0"/>
    <b v="1"/>
    <b v="0"/>
    <b v="0"/>
    <b v="0"/>
    <x v="4"/>
    <n v="6412"/>
  </r>
  <r>
    <n v="13"/>
    <n v="72"/>
    <n v="4.3076923076923102"/>
    <n v="2"/>
    <n v="24"/>
    <n v="9.3446436717077805"/>
    <n v="6.3102979660034197"/>
    <n v="3.0343457057043608"/>
    <n v="9.2072538617264961"/>
    <b v="0"/>
    <b v="0"/>
    <b v="1"/>
    <b v="0"/>
    <b v="0"/>
    <b v="0"/>
    <x v="4"/>
    <n v="6413"/>
  </r>
  <r>
    <n v="13"/>
    <n v="72"/>
    <n v="4.3076923076923102"/>
    <n v="2"/>
    <n v="114"/>
    <n v="8.7685679113664392"/>
    <n v="6.0597090721130398"/>
    <n v="2.7088588392533994"/>
    <n v="7.3379162110012741"/>
    <b v="0"/>
    <b v="0"/>
    <b v="1"/>
    <b v="0"/>
    <b v="0"/>
    <b v="0"/>
    <x v="4"/>
    <n v="6414"/>
  </r>
  <r>
    <n v="13"/>
    <n v="72"/>
    <n v="4.3076923076923102"/>
    <n v="2"/>
    <n v="88"/>
    <n v="7.9749457157173902"/>
    <n v="6.1248416900634801"/>
    <n v="1.8501040256539101"/>
    <n v="3.422884905740804"/>
    <b v="0"/>
    <b v="1"/>
    <b v="0"/>
    <b v="0"/>
    <b v="0"/>
    <b v="0"/>
    <x v="3"/>
    <n v="6415"/>
  </r>
  <r>
    <n v="13"/>
    <n v="72"/>
    <n v="4.3076923076923102"/>
    <n v="2"/>
    <n v="14"/>
    <n v="11.5800327111471"/>
    <n v="6.3549876213073704"/>
    <n v="5.2250450898397292"/>
    <n v="27.301096190858264"/>
    <b v="0"/>
    <b v="0"/>
    <b v="0"/>
    <b v="1"/>
    <b v="0"/>
    <b v="0"/>
    <x v="10"/>
    <n v="6416"/>
  </r>
  <r>
    <n v="13"/>
    <n v="72"/>
    <n v="4.3076923076923102"/>
    <n v="2"/>
    <n v="78"/>
    <n v="8.3325804630152494"/>
    <n v="6.1510767936706499"/>
    <n v="2.1815036693445995"/>
    <n v="4.7589582593639514"/>
    <b v="0"/>
    <b v="0"/>
    <b v="1"/>
    <b v="0"/>
    <b v="0"/>
    <b v="0"/>
    <x v="3"/>
    <n v="6417"/>
  </r>
  <r>
    <n v="13"/>
    <n v="72"/>
    <n v="4.3076923076923102"/>
    <n v="2"/>
    <n v="154"/>
    <n v="7.3404907975460096"/>
    <n v="6.0132908821106001"/>
    <n v="1.3271999154354095"/>
    <n v="1.7614596155317581"/>
    <b v="0"/>
    <b v="1"/>
    <b v="0"/>
    <b v="0"/>
    <b v="0"/>
    <b v="0"/>
    <x v="7"/>
    <n v="6418"/>
  </r>
  <r>
    <n v="13"/>
    <n v="72"/>
    <n v="4.3076923076923102"/>
    <n v="2"/>
    <n v="76"/>
    <n v="10.2849688942404"/>
    <n v="6.1563239097595197"/>
    <n v="4.1286449844808804"/>
    <n v="17.04570940787913"/>
    <b v="0"/>
    <b v="0"/>
    <b v="1"/>
    <b v="0"/>
    <b v="0"/>
    <b v="0"/>
    <x v="5"/>
    <n v="6419"/>
  </r>
  <r>
    <n v="13"/>
    <n v="72"/>
    <n v="4.3076923076923102"/>
    <n v="2"/>
    <n v="157"/>
    <n v="7.6414017929910303"/>
    <n v="6.0086712837219203"/>
    <n v="1.63273050926911"/>
    <n v="2.6658089158981673"/>
    <b v="0"/>
    <b v="1"/>
    <b v="0"/>
    <b v="0"/>
    <b v="0"/>
    <b v="0"/>
    <x v="3"/>
    <n v="6420"/>
  </r>
  <r>
    <n v="13"/>
    <n v="72"/>
    <n v="4.3076923076923102"/>
    <n v="2"/>
    <n v="70"/>
    <n v="7.8858677408526399"/>
    <n v="6.1720647811889604"/>
    <n v="1.7138029596636795"/>
    <n v="2.9371205845519874"/>
    <b v="0"/>
    <b v="1"/>
    <b v="0"/>
    <b v="0"/>
    <b v="0"/>
    <b v="0"/>
    <x v="3"/>
    <n v="6421"/>
  </r>
  <r>
    <n v="13"/>
    <n v="72"/>
    <n v="4.3076923076923102"/>
    <n v="2"/>
    <n v="100"/>
    <n v="4.0855614973262"/>
    <n v="6.0933594703674299"/>
    <n v="-2.0077979730412299"/>
    <n v="4.0312527005484711"/>
    <b v="0"/>
    <b v="0"/>
    <b v="1"/>
    <b v="0"/>
    <b v="0"/>
    <b v="0"/>
    <x v="8"/>
    <n v="6422"/>
  </r>
  <r>
    <n v="13"/>
    <n v="72"/>
    <n v="4.3076923076923102"/>
    <n v="2"/>
    <n v="72"/>
    <n v="8.7244532803180892"/>
    <n v="6.1668176651001003"/>
    <n v="2.5576356152179889"/>
    <n v="6.5414999402315006"/>
    <b v="0"/>
    <b v="0"/>
    <b v="1"/>
    <b v="0"/>
    <b v="0"/>
    <b v="0"/>
    <x v="4"/>
    <n v="6423"/>
  </r>
  <r>
    <n v="13"/>
    <n v="72"/>
    <n v="4.3076923076923102"/>
    <n v="2"/>
    <n v="56"/>
    <n v="7.4996107131734604"/>
    <n v="6.2087941169738796"/>
    <n v="1.2908165961995808"/>
    <n v="1.6662074850242716"/>
    <b v="0"/>
    <b v="1"/>
    <b v="0"/>
    <b v="0"/>
    <b v="0"/>
    <b v="0"/>
    <x v="7"/>
    <n v="6424"/>
  </r>
  <r>
    <n v="13"/>
    <n v="72"/>
    <n v="4.3076923076923102"/>
    <n v="2"/>
    <n v="49"/>
    <n v="8.6972318339100294"/>
    <n v="6.2271585464477504"/>
    <n v="2.4700732874622791"/>
    <n v="6.1012620454347104"/>
    <b v="0"/>
    <b v="0"/>
    <b v="1"/>
    <b v="0"/>
    <b v="0"/>
    <b v="0"/>
    <x v="3"/>
    <n v="6425"/>
  </r>
  <r>
    <n v="13"/>
    <n v="72"/>
    <n v="4.3076923076923102"/>
    <n v="2"/>
    <n v="149"/>
    <n v="5.59404761904762"/>
    <n v="6.0213603973388699"/>
    <n v="-0.42731277829124981"/>
    <n v="0.18259621049098682"/>
    <b v="1"/>
    <b v="0"/>
    <b v="0"/>
    <b v="0"/>
    <b v="0"/>
    <b v="0"/>
    <x v="6"/>
    <n v="6426"/>
  </r>
  <r>
    <n v="13"/>
    <n v="72"/>
    <n v="4.3076923076923102"/>
    <n v="2"/>
    <n v="58"/>
    <n v="9.3295054248273903"/>
    <n v="6.2035470008850098"/>
    <n v="3.1259584239423805"/>
    <n v="9.771616068216332"/>
    <b v="0"/>
    <b v="0"/>
    <b v="1"/>
    <b v="0"/>
    <b v="0"/>
    <b v="0"/>
    <x v="4"/>
    <n v="6427"/>
  </r>
  <r>
    <n v="13"/>
    <n v="72"/>
    <n v="4.3076923076923102"/>
    <n v="2"/>
    <n v="36"/>
    <n v="9.5905893836304692"/>
    <n v="6.2612643241882298"/>
    <n v="3.3293250594422394"/>
    <n v="11.084405351430071"/>
    <b v="0"/>
    <b v="0"/>
    <b v="1"/>
    <b v="0"/>
    <b v="0"/>
    <b v="0"/>
    <x v="4"/>
    <n v="6428"/>
  </r>
  <r>
    <n v="13"/>
    <n v="72"/>
    <n v="4.3076923076923102"/>
    <n v="2"/>
    <n v="121"/>
    <n v="6.3658536585365804"/>
    <n v="6.0522828102111799"/>
    <n v="0.3135708483254005"/>
    <n v="9.832667691951133E-2"/>
    <b v="1"/>
    <b v="0"/>
    <b v="0"/>
    <b v="0"/>
    <b v="0"/>
    <b v="0"/>
    <x v="6"/>
    <n v="6429"/>
  </r>
  <r>
    <n v="13"/>
    <n v="72"/>
    <n v="4.3076923076923102"/>
    <n v="2"/>
    <n v="73"/>
    <n v="9.5439312567132095"/>
    <n v="6.1641941070556596"/>
    <n v="3.3797371496575499"/>
    <n v="11.422623200775339"/>
    <b v="0"/>
    <b v="0"/>
    <b v="1"/>
    <b v="0"/>
    <b v="0"/>
    <b v="0"/>
    <x v="4"/>
    <n v="6430"/>
  </r>
  <r>
    <n v="13"/>
    <n v="72"/>
    <n v="4.3076923076923102"/>
    <n v="2"/>
    <n v="22"/>
    <n v="9.0904344667907608"/>
    <n v="6.31923627853394"/>
    <n v="2.7711981882568208"/>
    <n v="7.6795393985978864"/>
    <b v="0"/>
    <b v="0"/>
    <b v="1"/>
    <b v="0"/>
    <b v="0"/>
    <b v="0"/>
    <x v="4"/>
    <n v="6431"/>
  </r>
  <r>
    <n v="13"/>
    <n v="72"/>
    <n v="4.3076923076923102"/>
    <n v="2"/>
    <n v="77"/>
    <n v="6.4178384893531604"/>
    <n v="6.1537003517150897"/>
    <n v="0.2641381376380707"/>
    <n v="6.9768955754908379E-2"/>
    <b v="1"/>
    <b v="0"/>
    <b v="0"/>
    <b v="0"/>
    <b v="0"/>
    <b v="0"/>
    <x v="6"/>
    <n v="6432"/>
  </r>
  <r>
    <n v="13"/>
    <n v="72"/>
    <n v="4.3076923076923102"/>
    <n v="2"/>
    <n v="61"/>
    <n v="9.8690669700910298"/>
    <n v="6.1956763267517099"/>
    <n v="3.67339064333932"/>
    <n v="13.493798818572863"/>
    <b v="0"/>
    <b v="0"/>
    <b v="1"/>
    <b v="0"/>
    <b v="0"/>
    <b v="0"/>
    <x v="5"/>
    <n v="6433"/>
  </r>
  <r>
    <n v="13"/>
    <n v="72"/>
    <n v="4.3076923076923102"/>
    <n v="2"/>
    <n v="95"/>
    <n v="6.4025974025974"/>
    <n v="6.1064767837524396"/>
    <n v="0.29612061884496033"/>
    <n v="8.7687420905122271E-2"/>
    <b v="1"/>
    <b v="0"/>
    <b v="0"/>
    <b v="0"/>
    <b v="0"/>
    <b v="0"/>
    <x v="6"/>
    <n v="6434"/>
  </r>
  <r>
    <n v="13"/>
    <n v="72"/>
    <n v="4.3076923076923102"/>
    <n v="2"/>
    <n v="94"/>
    <n v="8.9736842105263204"/>
    <n v="6.1091003417968803"/>
    <n v="2.86458386872944"/>
    <n v="8.2058407409849252"/>
    <b v="0"/>
    <b v="0"/>
    <b v="1"/>
    <b v="0"/>
    <b v="0"/>
    <b v="0"/>
    <x v="4"/>
    <n v="6435"/>
  </r>
  <r>
    <n v="13"/>
    <n v="72"/>
    <n v="4.3076923076923102"/>
    <n v="2"/>
    <n v="50"/>
    <n v="8.7132950267485594"/>
    <n v="6.2245349884033203"/>
    <n v="2.4887600383452391"/>
    <n v="6.1939265284641962"/>
    <b v="0"/>
    <b v="0"/>
    <b v="1"/>
    <b v="0"/>
    <b v="0"/>
    <b v="0"/>
    <x v="3"/>
    <n v="6436"/>
  </r>
  <r>
    <n v="13"/>
    <n v="72"/>
    <n v="4.3076923076923102"/>
    <n v="2"/>
    <n v="15"/>
    <n v="11.433221577261801"/>
    <n v="6.3505187034606898"/>
    <n v="5.0827028738011109"/>
    <n v="25.833868503346071"/>
    <b v="0"/>
    <b v="0"/>
    <b v="0"/>
    <b v="1"/>
    <b v="0"/>
    <b v="0"/>
    <x v="10"/>
    <n v="6437"/>
  </r>
  <r>
    <n v="13"/>
    <n v="72"/>
    <n v="4.3076923076923102"/>
    <n v="2"/>
    <n v="9"/>
    <n v="9.2046686885396607"/>
    <n v="6.3773322105407697"/>
    <n v="2.827336477998891"/>
    <n v="7.9938315598231737"/>
    <b v="0"/>
    <b v="0"/>
    <b v="1"/>
    <b v="0"/>
    <b v="0"/>
    <b v="0"/>
    <x v="4"/>
    <n v="6438"/>
  </r>
  <r>
    <n v="13"/>
    <n v="72"/>
    <n v="4.3076923076923102"/>
    <n v="2"/>
    <n v="46"/>
    <n v="10.4049787726746"/>
    <n v="6.2350292205810502"/>
    <n v="4.1699495520935494"/>
    <n v="17.388479267005195"/>
    <b v="0"/>
    <b v="0"/>
    <b v="1"/>
    <b v="0"/>
    <b v="0"/>
    <b v="0"/>
    <x v="5"/>
    <n v="6439"/>
  </r>
  <r>
    <n v="13"/>
    <n v="72"/>
    <n v="4.3076923076923102"/>
    <n v="2"/>
    <n v="31"/>
    <n v="8.4334512890878894"/>
    <n v="6.2790155410766602"/>
    <n v="2.1544357480112293"/>
    <n v="4.6415933923087049"/>
    <b v="0"/>
    <b v="0"/>
    <b v="1"/>
    <b v="0"/>
    <b v="0"/>
    <b v="0"/>
    <x v="3"/>
    <n v="6440"/>
  </r>
  <r>
    <n v="13"/>
    <n v="72"/>
    <n v="4.3076923076923102"/>
    <n v="2"/>
    <n v="162"/>
    <n v="8.1361563517915307"/>
    <n v="6.0023694038391104"/>
    <n v="2.1337869479524203"/>
    <n v="4.553046739252105"/>
    <b v="0"/>
    <b v="0"/>
    <b v="1"/>
    <b v="0"/>
    <b v="0"/>
    <b v="0"/>
    <x v="3"/>
    <n v="6441"/>
  </r>
  <r>
    <n v="13"/>
    <n v="72"/>
    <n v="4.3076923076923102"/>
    <n v="2"/>
    <n v="581"/>
    <n v="5"/>
    <n v="5.87308692932129"/>
    <n v="-0.87308692932128995"/>
    <n v="0.76228078615167916"/>
    <b v="1"/>
    <b v="0"/>
    <b v="0"/>
    <b v="0"/>
    <b v="0"/>
    <b v="0"/>
    <x v="9"/>
    <n v="6442"/>
  </r>
  <r>
    <n v="13"/>
    <n v="72"/>
    <n v="4.3076923076923102"/>
    <n v="2"/>
    <n v="482"/>
    <n v="5.2615384615384597"/>
    <n v="5.8806343078613299"/>
    <n v="-0.61909584632287018"/>
    <n v="0.38327966693423088"/>
    <b v="1"/>
    <b v="0"/>
    <b v="0"/>
    <b v="0"/>
    <b v="0"/>
    <b v="0"/>
    <x v="9"/>
    <n v="6443"/>
  </r>
  <r>
    <n v="13"/>
    <n v="72"/>
    <n v="4.3076923076923102"/>
    <n v="2"/>
    <n v="446"/>
    <n v="5"/>
    <n v="5.8848328590393102"/>
    <n v="-0.88483285903931019"/>
    <n v="0.78292918843567982"/>
    <b v="1"/>
    <b v="0"/>
    <b v="0"/>
    <b v="0"/>
    <b v="0"/>
    <b v="0"/>
    <x v="9"/>
    <n v="6444"/>
  </r>
  <r>
    <n v="13"/>
    <n v="72"/>
    <n v="4.3076923076923102"/>
    <n v="2"/>
    <n v="329"/>
    <n v="5"/>
    <n v="5.8997836112976101"/>
    <n v="-0.89978361129761009"/>
    <n v="0.80961054715976866"/>
    <b v="1"/>
    <b v="0"/>
    <b v="0"/>
    <b v="0"/>
    <b v="0"/>
    <b v="0"/>
    <x v="9"/>
    <n v="6445"/>
  </r>
  <r>
    <n v="13"/>
    <n v="72"/>
    <n v="4.3076923076923102"/>
    <n v="2"/>
    <n v="297"/>
    <n v="5.08"/>
    <n v="5.9038729667663601"/>
    <n v="-0.82387296676636002"/>
    <n v="0.6787666653684038"/>
    <b v="1"/>
    <b v="0"/>
    <b v="0"/>
    <b v="0"/>
    <b v="0"/>
    <b v="0"/>
    <x v="9"/>
    <n v="6446"/>
  </r>
  <r>
    <n v="13"/>
    <n v="72"/>
    <n v="4.3076923076923102"/>
    <n v="2"/>
    <n v="261"/>
    <n v="5"/>
    <n v="5.9084734916687003"/>
    <n v="-0.90847349166870028"/>
    <n v="0.82532408506471999"/>
    <b v="1"/>
    <b v="0"/>
    <b v="0"/>
    <b v="0"/>
    <b v="0"/>
    <b v="0"/>
    <x v="9"/>
    <n v="6447"/>
  </r>
  <r>
    <n v="13"/>
    <n v="72"/>
    <n v="4.3076923076923102"/>
    <n v="2"/>
    <n v="55"/>
    <n v="7.4135868404187102"/>
    <n v="6.2114176750183097"/>
    <n v="1.2021691654004005"/>
    <n v="1.4452107022394955"/>
    <b v="0"/>
    <b v="1"/>
    <b v="0"/>
    <b v="0"/>
    <b v="0"/>
    <b v="0"/>
    <x v="7"/>
    <n v="6448"/>
  </r>
  <r>
    <n v="13"/>
    <n v="72"/>
    <n v="4.3076923076923102"/>
    <n v="2"/>
    <n v="354"/>
    <n v="5.2727272727272698"/>
    <n v="5.8965892791748002"/>
    <n v="-0.62386200644753043"/>
    <n v="0.38920380308873848"/>
    <b v="1"/>
    <b v="0"/>
    <b v="0"/>
    <b v="0"/>
    <b v="0"/>
    <b v="0"/>
    <x v="9"/>
    <n v="6449"/>
  </r>
  <r>
    <n v="13"/>
    <n v="72"/>
    <n v="4.3076923076923102"/>
    <n v="2"/>
    <n v="66"/>
    <n v="7.2448979591836702"/>
    <n v="6.1825590133667001"/>
    <n v="1.0623389458169701"/>
    <n v="1.1285640357995113"/>
    <b v="0"/>
    <b v="1"/>
    <b v="0"/>
    <b v="0"/>
    <b v="0"/>
    <b v="0"/>
    <x v="7"/>
    <n v="6450"/>
  </r>
  <r>
    <n v="13"/>
    <n v="72"/>
    <n v="4.3076923076923102"/>
    <n v="2"/>
    <n v="42"/>
    <n v="8.1618176047397402"/>
    <n v="6.24552345275879"/>
    <n v="1.9162941519809502"/>
    <n v="3.6721832769163889"/>
    <b v="0"/>
    <b v="1"/>
    <b v="0"/>
    <b v="0"/>
    <b v="0"/>
    <b v="0"/>
    <x v="3"/>
    <n v="6451"/>
  </r>
  <r>
    <n v="13"/>
    <n v="72"/>
    <n v="4.3076923076923102"/>
    <n v="2"/>
    <n v="115"/>
    <n v="9.4258530569096095"/>
    <n v="6.05804347991943"/>
    <n v="3.3678095769901795"/>
    <n v="11.342141346866772"/>
    <b v="0"/>
    <b v="0"/>
    <b v="1"/>
    <b v="0"/>
    <b v="0"/>
    <b v="0"/>
    <x v="4"/>
    <n v="6452"/>
  </r>
  <r>
    <n v="13"/>
    <n v="72"/>
    <n v="4.3076923076923102"/>
    <n v="2"/>
    <n v="155"/>
    <n v="6.7155172413793096"/>
    <n v="6.0116653442382804"/>
    <n v="0.70385189714102925"/>
    <n v="0.49540749310902604"/>
    <b v="1"/>
    <b v="0"/>
    <b v="0"/>
    <b v="0"/>
    <b v="0"/>
    <b v="0"/>
    <x v="7"/>
    <n v="6453"/>
  </r>
  <r>
    <n v="13"/>
    <n v="72"/>
    <n v="4.3076923076923102"/>
    <n v="2"/>
    <n v="90"/>
    <n v="9.3373963920038996"/>
    <n v="6.1195945739746103"/>
    <n v="3.2178018180292893"/>
    <n v="10.3542485401126"/>
    <b v="0"/>
    <b v="0"/>
    <b v="1"/>
    <b v="0"/>
    <b v="0"/>
    <b v="0"/>
    <x v="4"/>
    <n v="6454"/>
  </r>
  <r>
    <n v="13"/>
    <n v="72"/>
    <n v="4.3076923076923102"/>
    <n v="2"/>
    <n v="130"/>
    <n v="7.9193697868396704"/>
    <n v="6.0443000793456996"/>
    <n v="1.8750697074939708"/>
    <n v="3.5158864079615255"/>
    <b v="0"/>
    <b v="1"/>
    <b v="0"/>
    <b v="0"/>
    <b v="0"/>
    <b v="0"/>
    <x v="3"/>
    <n v="6455"/>
  </r>
  <r>
    <n v="13"/>
    <n v="72"/>
    <n v="4.3076923076923102"/>
    <n v="2"/>
    <n v="106"/>
    <n v="8.4120684968741504"/>
    <n v="6.0776181221008301"/>
    <n v="2.3344503747733203"/>
    <n v="5.4496585522792955"/>
    <b v="0"/>
    <b v="0"/>
    <b v="1"/>
    <b v="0"/>
    <b v="0"/>
    <b v="0"/>
    <x v="3"/>
    <n v="6456"/>
  </r>
  <r>
    <n v="13"/>
    <n v="72"/>
    <n v="4.3076923076923102"/>
    <n v="2"/>
    <n v="112"/>
    <n v="7.4434300035803798"/>
    <n v="6.0635557174682599"/>
    <n v="1.3798742861121198"/>
    <n v="1.9040530454734323"/>
    <b v="0"/>
    <b v="1"/>
    <b v="0"/>
    <b v="0"/>
    <b v="0"/>
    <b v="0"/>
    <x v="7"/>
    <n v="6457"/>
  </r>
  <r>
    <n v="13"/>
    <n v="72"/>
    <n v="4.3076923076923102"/>
    <n v="2"/>
    <n v="87"/>
    <n v="7.7729204614450502"/>
    <n v="6.1274652481079102"/>
    <n v="1.6454552133371401"/>
    <n v="2.7075228590983733"/>
    <b v="0"/>
    <b v="1"/>
    <b v="0"/>
    <b v="0"/>
    <b v="0"/>
    <b v="0"/>
    <x v="3"/>
    <n v="6458"/>
  </r>
  <r>
    <n v="13"/>
    <n v="72"/>
    <n v="4.3076923076923102"/>
    <n v="2"/>
    <n v="226"/>
    <n v="5"/>
    <n v="5.9211444854736301"/>
    <n v="-0.92114448547363015"/>
    <n v="0.84850716311847885"/>
    <b v="1"/>
    <b v="0"/>
    <b v="0"/>
    <b v="0"/>
    <b v="0"/>
    <b v="0"/>
    <x v="9"/>
    <n v="6459"/>
  </r>
  <r>
    <n v="13"/>
    <n v="72"/>
    <n v="4.3076923076923102"/>
    <n v="2"/>
    <n v="231"/>
    <n v="6.1792452830188704"/>
    <n v="5.9151697158813503"/>
    <n v="0.26407556713752012"/>
    <n v="6.9735905159002895E-2"/>
    <b v="1"/>
    <b v="0"/>
    <b v="0"/>
    <b v="0"/>
    <b v="0"/>
    <b v="0"/>
    <x v="6"/>
    <n v="6460"/>
  </r>
  <r>
    <n v="13"/>
    <n v="72"/>
    <n v="4.3076923076923102"/>
    <n v="2"/>
    <n v="175"/>
    <n v="6.1980392156862703"/>
    <n v="5.9845013618469203"/>
    <n v="0.21353785383934998"/>
    <n v="4.5598415022315597E-2"/>
    <b v="1"/>
    <b v="0"/>
    <b v="0"/>
    <b v="0"/>
    <b v="0"/>
    <b v="0"/>
    <x v="6"/>
    <n v="6461"/>
  </r>
  <r>
    <n v="13"/>
    <n v="72"/>
    <n v="4.3076923076923102"/>
    <n v="2"/>
    <n v="59"/>
    <n v="9.8856103156395907"/>
    <n v="6.2009234428405797"/>
    <n v="3.684686872799011"/>
    <n v="13.576917350577355"/>
    <b v="0"/>
    <b v="0"/>
    <b v="1"/>
    <b v="0"/>
    <b v="0"/>
    <b v="0"/>
    <x v="5"/>
    <n v="6462"/>
  </r>
  <r>
    <n v="13"/>
    <n v="72"/>
    <n v="4.3076923076923102"/>
    <n v="2"/>
    <n v="25"/>
    <n v="10.560677928996199"/>
    <n v="6.3058290481567401"/>
    <n v="4.2548488808394591"/>
    <n v="18.103738998780798"/>
    <b v="0"/>
    <b v="0"/>
    <b v="1"/>
    <b v="0"/>
    <b v="0"/>
    <b v="0"/>
    <x v="5"/>
    <n v="6463"/>
  </r>
  <r>
    <n v="13"/>
    <n v="72"/>
    <n v="4.3076923076923102"/>
    <n v="2"/>
    <n v="379"/>
    <n v="5.5688888888888899"/>
    <n v="5.8933944702148402"/>
    <n v="-0.32450558132595031"/>
    <n v="0.10530387231169296"/>
    <b v="1"/>
    <b v="0"/>
    <b v="0"/>
    <b v="0"/>
    <b v="0"/>
    <b v="0"/>
    <x v="6"/>
    <n v="6464"/>
  </r>
  <r>
    <n v="13"/>
    <n v="72"/>
    <n v="4.3076923076923102"/>
    <n v="2"/>
    <n v="406"/>
    <n v="6.25"/>
    <n v="5.8899440765380904"/>
    <n v="0.36005592346190962"/>
    <n v="0.12964026802000853"/>
    <b v="1"/>
    <b v="0"/>
    <b v="0"/>
    <b v="0"/>
    <b v="0"/>
    <b v="0"/>
    <x v="6"/>
    <n v="6465"/>
  </r>
  <r>
    <n v="13"/>
    <n v="72"/>
    <n v="4.3076923076923102"/>
    <n v="2"/>
    <n v="320"/>
    <n v="6.8105263157894704"/>
    <n v="5.9009337425231898"/>
    <n v="0.90959257326628062"/>
    <n v="0.82735864934117409"/>
    <b v="1"/>
    <b v="0"/>
    <b v="0"/>
    <b v="0"/>
    <b v="0"/>
    <b v="0"/>
    <x v="7"/>
    <n v="6466"/>
  </r>
  <r>
    <n v="13"/>
    <n v="72"/>
    <n v="4.3076923076923102"/>
    <n v="2"/>
    <n v="79"/>
    <n v="7.6855199025182799"/>
    <n v="6.1484532356262198"/>
    <n v="1.5370666668920601"/>
    <n v="2.3625739384706672"/>
    <b v="0"/>
    <b v="1"/>
    <b v="0"/>
    <b v="0"/>
    <b v="0"/>
    <b v="0"/>
    <x v="3"/>
    <n v="6467"/>
  </r>
  <r>
    <n v="13"/>
    <n v="72"/>
    <n v="4.3076923076923102"/>
    <n v="2"/>
    <n v="251"/>
    <n v="5.2129629629629601"/>
    <n v="5.90975141525269"/>
    <n v="-0.69678845228972985"/>
    <n v="0.48551414724431713"/>
    <b v="1"/>
    <b v="0"/>
    <b v="0"/>
    <b v="0"/>
    <b v="0"/>
    <b v="0"/>
    <x v="9"/>
    <n v="6468"/>
  </r>
  <r>
    <n v="13"/>
    <n v="72"/>
    <n v="4.3076923076923102"/>
    <n v="2"/>
    <n v="234"/>
    <n v="8.1416159860990405"/>
    <n v="5.9119729995727504"/>
    <n v="2.2296429865262901"/>
    <n v="4.9713078473658747"/>
    <b v="0"/>
    <b v="0"/>
    <b v="1"/>
    <b v="0"/>
    <b v="0"/>
    <b v="0"/>
    <x v="3"/>
    <n v="6469"/>
  </r>
  <r>
    <n v="13"/>
    <n v="72"/>
    <n v="4.3076923076923102"/>
    <n v="2"/>
    <n v="203"/>
    <n v="8.6290204678362592"/>
    <n v="5.94862937927246"/>
    <n v="2.6803910885637992"/>
    <n v="7.1844963876522279"/>
    <b v="0"/>
    <b v="0"/>
    <b v="1"/>
    <b v="0"/>
    <b v="0"/>
    <b v="0"/>
    <x v="4"/>
    <n v="6470"/>
  </r>
  <r>
    <n v="13"/>
    <n v="72"/>
    <n v="4.3076923076923102"/>
    <n v="2"/>
    <n v="405"/>
    <n v="5.125"/>
    <n v="5.8900718688964799"/>
    <n v="-0.76507186889647993"/>
    <n v="0.5853349645767526"/>
    <b v="1"/>
    <b v="0"/>
    <b v="0"/>
    <b v="0"/>
    <b v="0"/>
    <b v="0"/>
    <x v="9"/>
    <n v="6471"/>
  </r>
  <r>
    <n v="13"/>
    <n v="72"/>
    <n v="4.3076923076923102"/>
    <n v="2"/>
    <n v="319"/>
    <n v="5.3108108108108096"/>
    <n v="5.90106153488159"/>
    <n v="-0.59025072407078039"/>
    <n v="0.34839591726608055"/>
    <b v="1"/>
    <b v="0"/>
    <b v="0"/>
    <b v="0"/>
    <b v="0"/>
    <b v="0"/>
    <x v="9"/>
    <n v="6472"/>
  </r>
  <r>
    <n v="13"/>
    <n v="72"/>
    <n v="4.3076923076923102"/>
    <n v="2"/>
    <n v="294"/>
    <n v="5.2727272727272698"/>
    <n v="5.9042563438415501"/>
    <n v="-0.63152907111428025"/>
    <n v="0.39882896766246562"/>
    <b v="1"/>
    <b v="0"/>
    <b v="0"/>
    <b v="0"/>
    <b v="0"/>
    <b v="0"/>
    <x v="9"/>
    <n v="6473"/>
  </r>
  <r>
    <n v="13"/>
    <n v="72"/>
    <n v="4.3076923076923102"/>
    <n v="2"/>
    <n v="201"/>
    <n v="7.3719298245614002"/>
    <n v="5.9510192871093803"/>
    <n v="1.4209105374520199"/>
    <n v="2.0189867554421879"/>
    <b v="0"/>
    <b v="1"/>
    <b v="0"/>
    <b v="0"/>
    <b v="0"/>
    <b v="0"/>
    <x v="7"/>
    <n v="6474"/>
  </r>
  <r>
    <n v="13"/>
    <n v="72"/>
    <n v="4.3076923076923102"/>
    <n v="2"/>
    <n v="262"/>
    <n v="5.9888888888888898"/>
    <n v="5.9083456993103001"/>
    <n v="8.0543189578589747E-2"/>
    <n v="6.4872053874926476E-3"/>
    <b v="1"/>
    <b v="0"/>
    <b v="0"/>
    <b v="0"/>
    <b v="0"/>
    <b v="0"/>
    <x v="6"/>
    <n v="6475"/>
  </r>
  <r>
    <n v="13"/>
    <n v="72"/>
    <n v="4.3076923076923102"/>
    <n v="2"/>
    <n v="246"/>
    <n v="5.2888888888888896"/>
    <n v="5.9103903770446804"/>
    <n v="-0.62150148815579076"/>
    <n v="0.38626409977986254"/>
    <b v="1"/>
    <b v="0"/>
    <b v="0"/>
    <b v="0"/>
    <b v="0"/>
    <b v="0"/>
    <x v="9"/>
    <n v="6476"/>
  </r>
  <r>
    <n v="13"/>
    <n v="72"/>
    <n v="4.3076923076923102"/>
    <n v="2"/>
    <n v="295"/>
    <n v="5.9090909090909101"/>
    <n v="5.9041285514831499"/>
    <n v="4.9623576077602038E-3"/>
    <n v="2.4624993027295572E-5"/>
    <b v="1"/>
    <b v="0"/>
    <b v="0"/>
    <b v="0"/>
    <b v="0"/>
    <b v="0"/>
    <x v="6"/>
    <n v="6477"/>
  </r>
  <r>
    <n v="13"/>
    <n v="72"/>
    <n v="4.3076923076923102"/>
    <n v="2"/>
    <n v="218"/>
    <n v="6.5632183908046002"/>
    <n v="5.9307045936584499"/>
    <n v="0.6325137971461503"/>
    <n v="0.40007370358024136"/>
    <b v="1"/>
    <b v="0"/>
    <b v="0"/>
    <b v="0"/>
    <b v="0"/>
    <b v="0"/>
    <x v="7"/>
    <n v="6478"/>
  </r>
  <r>
    <n v="13"/>
    <n v="72"/>
    <n v="4.3076923076923102"/>
    <n v="2"/>
    <n v="217"/>
    <n v="5.4166666666666696"/>
    <n v="5.9318995475768999"/>
    <n v="-0.51523288091023023"/>
    <n v="0.2654649215710555"/>
    <b v="1"/>
    <b v="0"/>
    <b v="0"/>
    <b v="0"/>
    <b v="0"/>
    <b v="0"/>
    <x v="9"/>
    <n v="6479"/>
  </r>
  <r>
    <n v="13"/>
    <n v="72"/>
    <n v="4.3076923076923102"/>
    <n v="2"/>
    <n v="202"/>
    <n v="8.0095969289827291"/>
    <n v="5.9498243331909197"/>
    <n v="2.0597725957918094"/>
    <n v="4.2426631463749285"/>
    <b v="0"/>
    <b v="0"/>
    <b v="1"/>
    <b v="0"/>
    <b v="0"/>
    <b v="0"/>
    <x v="3"/>
    <n v="6480"/>
  </r>
  <r>
    <n v="13"/>
    <n v="72"/>
    <n v="4.3076923076923102"/>
    <n v="2"/>
    <n v="47"/>
    <n v="9.7043281996813597"/>
    <n v="6.2324056625366202"/>
    <n v="3.4719225371447395"/>
    <n v="12.054246103933565"/>
    <b v="0"/>
    <b v="0"/>
    <b v="1"/>
    <b v="0"/>
    <b v="0"/>
    <b v="0"/>
    <x v="4"/>
    <n v="6481"/>
  </r>
  <r>
    <n v="13"/>
    <n v="72"/>
    <n v="4.3076923076923102"/>
    <n v="2"/>
    <n v="71"/>
    <n v="7.7028448481950704"/>
    <n v="6.1694412231445304"/>
    <n v="1.5334036250505401"/>
    <n v="2.3513266773181374"/>
    <b v="0"/>
    <b v="1"/>
    <b v="0"/>
    <b v="0"/>
    <b v="0"/>
    <b v="0"/>
    <x v="3"/>
    <n v="6482"/>
  </r>
  <r>
    <n v="13"/>
    <n v="72"/>
    <n v="4.3076923076923102"/>
    <n v="2"/>
    <n v="143"/>
    <n v="6.8024390243902397"/>
    <n v="6.0292592048645002"/>
    <n v="0.77317981952573955"/>
    <n v="0.59780703332185514"/>
    <b v="1"/>
    <b v="0"/>
    <b v="0"/>
    <b v="0"/>
    <b v="0"/>
    <b v="0"/>
    <x v="7"/>
    <n v="6483"/>
  </r>
  <r>
    <n v="13"/>
    <n v="72"/>
    <n v="4.3076923076923102"/>
    <n v="2"/>
    <n v="165"/>
    <n v="8.3740920096852296"/>
    <n v="5.9985880851745597"/>
    <n v="2.3755039245106699"/>
    <n v="5.6430188953655946"/>
    <b v="0"/>
    <b v="0"/>
    <b v="1"/>
    <b v="0"/>
    <b v="0"/>
    <b v="0"/>
    <x v="3"/>
    <n v="6484"/>
  </r>
  <r>
    <n v="13"/>
    <n v="72"/>
    <n v="4.3076923076923102"/>
    <n v="2"/>
    <n v="181"/>
    <n v="5.56666666666667"/>
    <n v="5.9760274887084996"/>
    <n v="-0.40936082204182966"/>
    <n v="0.16757628262276253"/>
    <b v="1"/>
    <b v="0"/>
    <b v="0"/>
    <b v="0"/>
    <b v="0"/>
    <b v="0"/>
    <x v="6"/>
    <n v="6485"/>
  </r>
  <r>
    <n v="13"/>
    <n v="72"/>
    <n v="4.3076923076923102"/>
    <n v="2"/>
    <n v="158"/>
    <n v="8.2787718584790593"/>
    <n v="6.0074110031127903"/>
    <n v="2.271360855366269"/>
    <n v="5.1590801352901892"/>
    <b v="0"/>
    <b v="0"/>
    <b v="1"/>
    <b v="0"/>
    <b v="0"/>
    <b v="0"/>
    <x v="3"/>
    <n v="6486"/>
  </r>
  <r>
    <n v="13"/>
    <n v="72"/>
    <n v="4.3076923076923102"/>
    <n v="2"/>
    <n v="150"/>
    <n v="6.1310902337775799"/>
    <n v="6.0197939872741699"/>
    <n v="0.11129624650340997"/>
    <n v="1.2386854485747795E-2"/>
    <b v="1"/>
    <b v="0"/>
    <b v="0"/>
    <b v="0"/>
    <b v="0"/>
    <b v="0"/>
    <x v="6"/>
    <n v="6487"/>
  </r>
  <r>
    <n v="13"/>
    <n v="72"/>
    <n v="4.3076923076923102"/>
    <n v="2"/>
    <n v="122"/>
    <n v="7.3377049180327898"/>
    <n v="6.0513958930969203"/>
    <n v="1.2863090249358695"/>
    <n v="1.6545909076314673"/>
    <b v="0"/>
    <b v="1"/>
    <b v="0"/>
    <b v="0"/>
    <b v="0"/>
    <b v="0"/>
    <x v="7"/>
    <n v="6488"/>
  </r>
  <r>
    <n v="13"/>
    <n v="72"/>
    <n v="4.3076923076923102"/>
    <n v="2"/>
    <n v="127"/>
    <n v="6.20432432432432"/>
    <n v="6.0469608306884801"/>
    <n v="0.1573634936358399"/>
    <n v="2.4763269129277024E-2"/>
    <b v="1"/>
    <b v="0"/>
    <b v="0"/>
    <b v="0"/>
    <b v="0"/>
    <b v="0"/>
    <x v="6"/>
    <n v="6489"/>
  </r>
  <r>
    <n v="13"/>
    <n v="72"/>
    <n v="4.3076923076923102"/>
    <n v="2"/>
    <n v="178"/>
    <n v="8.2421052631578906"/>
    <n v="5.9807176589965803"/>
    <n v="2.2613876041613103"/>
    <n v="5.1138738962544315"/>
    <b v="0"/>
    <b v="0"/>
    <b v="1"/>
    <b v="0"/>
    <b v="0"/>
    <b v="0"/>
    <x v="3"/>
    <n v="6490"/>
  </r>
  <r>
    <n v="13"/>
    <n v="72"/>
    <n v="4.3076923076923102"/>
    <n v="2"/>
    <n v="146"/>
    <n v="8.7050739957716701"/>
    <n v="6.0253100395202601"/>
    <n v="2.67976395625141"/>
    <n v="7.1811348612242085"/>
    <b v="0"/>
    <b v="0"/>
    <b v="1"/>
    <b v="0"/>
    <b v="0"/>
    <b v="0"/>
    <x v="4"/>
    <n v="6491"/>
  </r>
  <r>
    <n v="13"/>
    <n v="72"/>
    <n v="4.3076923076923102"/>
    <n v="2"/>
    <n v="233"/>
    <n v="7.5912910618792999"/>
    <n v="5.91277980804443"/>
    <n v="1.6785112538348699"/>
    <n v="2.8174000292503072"/>
    <b v="0"/>
    <b v="1"/>
    <b v="0"/>
    <b v="0"/>
    <b v="0"/>
    <b v="0"/>
    <x v="3"/>
    <n v="6492"/>
  </r>
  <r>
    <n v="13"/>
    <n v="72"/>
    <n v="4.3076923076923102"/>
    <n v="2"/>
    <n v="196"/>
    <n v="5"/>
    <n v="5.9569945335388201"/>
    <n v="-0.95699453353882014"/>
    <n v="0.91583853722318398"/>
    <b v="1"/>
    <b v="0"/>
    <b v="0"/>
    <b v="0"/>
    <b v="0"/>
    <b v="0"/>
    <x v="9"/>
    <n v="6493"/>
  </r>
  <r>
    <n v="13"/>
    <n v="72"/>
    <n v="4.3076923076923102"/>
    <n v="2"/>
    <n v="101"/>
    <n v="5.9749103942652297"/>
    <n v="6.0907359123229998"/>
    <n v="-0.11582551805777008"/>
    <n v="1.3415550633350823E-2"/>
    <b v="1"/>
    <b v="0"/>
    <b v="0"/>
    <b v="0"/>
    <b v="0"/>
    <b v="0"/>
    <x v="6"/>
    <n v="6494"/>
  </r>
  <r>
    <n v="13"/>
    <n v="72"/>
    <n v="4.3076923076923102"/>
    <n v="2"/>
    <n v="62"/>
    <n v="9.5236532677057699"/>
    <n v="6.1930527687072798"/>
    <n v="3.3306004989984901"/>
    <n v="11.092899683928991"/>
    <b v="0"/>
    <b v="0"/>
    <b v="1"/>
    <b v="0"/>
    <b v="0"/>
    <b v="0"/>
    <x v="4"/>
    <n v="6495"/>
  </r>
  <r>
    <n v="13"/>
    <n v="72"/>
    <n v="4.3076923076923102"/>
    <n v="2"/>
    <n v="278"/>
    <n v="5.7714285714285696"/>
    <n v="5.9063010215759304"/>
    <n v="-0.13487245014736082"/>
    <n v="1.8190577808752332E-2"/>
    <b v="1"/>
    <b v="0"/>
    <b v="0"/>
    <b v="0"/>
    <b v="0"/>
    <b v="0"/>
    <x v="6"/>
    <n v="6496"/>
  </r>
  <r>
    <n v="13"/>
    <n v="72"/>
    <n v="4.3076923076923102"/>
    <n v="2"/>
    <n v="159"/>
    <n v="9.2776025236593096"/>
    <n v="6.0061507225036603"/>
    <n v="3.2714518011556493"/>
    <n v="10.702396887284541"/>
    <b v="0"/>
    <b v="0"/>
    <b v="1"/>
    <b v="0"/>
    <b v="0"/>
    <b v="0"/>
    <x v="4"/>
    <n v="6497"/>
  </r>
  <r>
    <n v="13"/>
    <n v="72"/>
    <n v="4.3076923076923102"/>
    <n v="2"/>
    <n v="197"/>
    <n v="5"/>
    <n v="5.9557995796203604"/>
    <n v="-0.95579957962036044"/>
    <n v="0.91355283640245777"/>
    <b v="1"/>
    <b v="0"/>
    <b v="0"/>
    <b v="0"/>
    <b v="0"/>
    <b v="0"/>
    <x v="9"/>
    <n v="6498"/>
  </r>
  <r>
    <n v="13"/>
    <n v="72"/>
    <n v="4.3076923076923102"/>
    <n v="2"/>
    <n v="176"/>
    <n v="6.8675373134328401"/>
    <n v="5.9832401275634801"/>
    <n v="0.88429718586936001"/>
    <n v="0.78198151293646945"/>
    <b v="1"/>
    <b v="0"/>
    <b v="0"/>
    <b v="0"/>
    <b v="0"/>
    <b v="0"/>
    <x v="7"/>
    <n v="6499"/>
  </r>
  <r>
    <n v="13"/>
    <n v="72"/>
    <n v="4.3076923076923102"/>
    <n v="2"/>
    <n v="167"/>
    <n v="5.7333333333333298"/>
    <n v="5.9960675239562997"/>
    <n v="-0.26273419062296988"/>
    <n v="6.9029254922307076E-2"/>
    <b v="1"/>
    <b v="0"/>
    <b v="0"/>
    <b v="0"/>
    <b v="0"/>
    <b v="0"/>
    <x v="6"/>
    <n v="6500"/>
  </r>
  <r>
    <n v="13"/>
    <n v="72"/>
    <n v="4.3076923076923102"/>
    <n v="2"/>
    <n v="145"/>
    <n v="8.4384564204923507"/>
    <n v="6.0266265869140598"/>
    <n v="2.4118298335782908"/>
    <n v="5.8169231461382864"/>
    <b v="0"/>
    <b v="0"/>
    <b v="1"/>
    <b v="0"/>
    <b v="0"/>
    <b v="0"/>
    <x v="3"/>
    <n v="6501"/>
  </r>
  <r>
    <n v="13"/>
    <n v="72"/>
    <n v="4.3076923076923102"/>
    <n v="2"/>
    <n v="136"/>
    <n v="5.6666666666666696"/>
    <n v="6.0379133224487296"/>
    <n v="-0.37124665578205995"/>
    <n v="0.13782407942936331"/>
    <b v="1"/>
    <b v="0"/>
    <b v="0"/>
    <b v="0"/>
    <b v="0"/>
    <b v="0"/>
    <x v="6"/>
    <n v="6502"/>
  </r>
  <r>
    <n v="13"/>
    <n v="72"/>
    <n v="4.3076923076923102"/>
    <n v="2"/>
    <n v="144"/>
    <n v="7.4141876430206004"/>
    <n v="6.0279426574706996"/>
    <n v="1.3862449855499008"/>
    <n v="1.9216751599622448"/>
    <b v="0"/>
    <b v="1"/>
    <b v="0"/>
    <b v="0"/>
    <b v="0"/>
    <b v="0"/>
    <x v="7"/>
    <n v="6503"/>
  </r>
  <r>
    <n v="13"/>
    <n v="72"/>
    <n v="4.3076923076923102"/>
    <n v="2"/>
    <n v="96"/>
    <n v="7.0564971751412404"/>
    <n v="6.1038532257080096"/>
    <n v="0.95264394943323083"/>
    <n v="0.90753049439174405"/>
    <b v="1"/>
    <b v="0"/>
    <b v="0"/>
    <b v="0"/>
    <b v="0"/>
    <b v="0"/>
    <x v="7"/>
    <n v="6504"/>
  </r>
  <r>
    <n v="13"/>
    <n v="72"/>
    <n v="4.3076923076923102"/>
    <n v="2"/>
    <n v="113"/>
    <n v="8.12112027158099"/>
    <n v="6.0613746643066397"/>
    <n v="2.0597456072743503"/>
    <n v="4.2425519666859817"/>
    <b v="0"/>
    <b v="0"/>
    <b v="1"/>
    <b v="0"/>
    <b v="0"/>
    <b v="0"/>
    <x v="3"/>
    <n v="6505"/>
  </r>
  <r>
    <n v="13"/>
    <n v="72"/>
    <n v="4.3076923076923102"/>
    <n v="2"/>
    <n v="330"/>
    <n v="6.0640000000000001"/>
    <n v="5.8996558189392099"/>
    <n v="0.16434418106079018"/>
    <n v="2.7009009848541786E-2"/>
    <b v="1"/>
    <b v="0"/>
    <b v="0"/>
    <b v="0"/>
    <b v="0"/>
    <b v="0"/>
    <x v="6"/>
    <n v="6506"/>
  </r>
  <r>
    <n v="13"/>
    <n v="72"/>
    <n v="4.3076923076923102"/>
    <n v="2"/>
    <n v="298"/>
    <n v="6.43333333333333"/>
    <n v="5.9037451744079599"/>
    <n v="0.52958815892537014"/>
    <n v="0.28046361807396308"/>
    <b v="1"/>
    <b v="0"/>
    <b v="0"/>
    <b v="0"/>
    <b v="0"/>
    <b v="0"/>
    <x v="7"/>
    <n v="6507"/>
  </r>
  <r>
    <n v="13"/>
    <n v="72"/>
    <n v="4.3076923076923102"/>
    <n v="2"/>
    <n v="906"/>
    <n v="6"/>
    <n v="5.8411216735839799"/>
    <n v="0.15887832641602007"/>
    <n v="2.524232260475542E-2"/>
    <b v="1"/>
    <b v="0"/>
    <b v="0"/>
    <b v="0"/>
    <b v="0"/>
    <b v="0"/>
    <x v="6"/>
    <n v="6508"/>
  </r>
  <r>
    <n v="13"/>
    <n v="72"/>
    <n v="4.3076923076923102"/>
    <n v="2"/>
    <n v="718"/>
    <n v="6.2"/>
    <n v="5.8626432418823198"/>
    <n v="0.3373567581176804"/>
    <n v="0.11380958224767113"/>
    <b v="1"/>
    <b v="0"/>
    <b v="0"/>
    <b v="0"/>
    <b v="0"/>
    <b v="0"/>
    <x v="6"/>
    <n v="6509"/>
  </r>
  <r>
    <n v="13"/>
    <n v="72"/>
    <n v="4.3076923076923102"/>
    <n v="2"/>
    <n v="163"/>
    <n v="6.3326707625587302"/>
    <n v="6.0011091232299796"/>
    <n v="0.3315616393287506"/>
    <n v="0.1099331206743685"/>
    <b v="1"/>
    <b v="0"/>
    <b v="0"/>
    <b v="0"/>
    <b v="0"/>
    <b v="0"/>
    <x v="6"/>
    <n v="6510"/>
  </r>
  <r>
    <n v="13"/>
    <n v="72"/>
    <n v="4.3076923076923102"/>
    <n v="2"/>
    <n v="582"/>
    <n v="6"/>
    <n v="5.8730106353759801"/>
    <n v="0.12698936462401988"/>
    <n v="1.6126298727612273E-2"/>
    <b v="1"/>
    <b v="0"/>
    <b v="0"/>
    <b v="0"/>
    <b v="0"/>
    <b v="0"/>
    <x v="6"/>
    <n v="6511"/>
  </r>
  <r>
    <n v="13"/>
    <n v="72"/>
    <n v="4.3076923076923102"/>
    <n v="2"/>
    <n v="483"/>
    <n v="6"/>
    <n v="5.8805580139160201"/>
    <n v="0.11944198608397993"/>
    <n v="1.4266388039685655E-2"/>
    <b v="1"/>
    <b v="0"/>
    <b v="0"/>
    <b v="0"/>
    <b v="0"/>
    <b v="0"/>
    <x v="6"/>
    <n v="6512"/>
  </r>
  <r>
    <n v="13"/>
    <n v="72"/>
    <n v="4.3076923076923102"/>
    <n v="2"/>
    <n v="540"/>
    <n v="6.3941176470588204"/>
    <n v="5.8762125968933097"/>
    <n v="0.51790505016551069"/>
    <n v="0.26822564098694013"/>
    <b v="1"/>
    <b v="0"/>
    <b v="0"/>
    <b v="0"/>
    <b v="0"/>
    <b v="0"/>
    <x v="7"/>
    <n v="6513"/>
  </r>
  <r>
    <n v="13"/>
    <n v="72"/>
    <n v="4.3076923076923102"/>
    <n v="2"/>
    <n v="43"/>
    <n v="9.67770181818182"/>
    <n v="6.2428998947143599"/>
    <n v="3.43480192346746"/>
    <n v="11.797864253455764"/>
    <b v="0"/>
    <b v="0"/>
    <b v="1"/>
    <b v="0"/>
    <b v="0"/>
    <b v="0"/>
    <x v="4"/>
    <n v="6514"/>
  </r>
  <r>
    <n v="13"/>
    <n v="72"/>
    <n v="4.3076923076923102"/>
    <n v="2"/>
    <n v="235"/>
    <n v="6.9722222222222197"/>
    <n v="5.9117956161498997"/>
    <n v="1.06042660607232"/>
    <n v="1.1245045868660593"/>
    <b v="0"/>
    <b v="1"/>
    <b v="0"/>
    <b v="0"/>
    <b v="0"/>
    <b v="0"/>
    <x v="7"/>
    <n v="6515"/>
  </r>
  <r>
    <n v="13"/>
    <n v="72"/>
    <n v="4.3076923076923102"/>
    <n v="2"/>
    <n v="204"/>
    <n v="6.4770114942528698"/>
    <n v="5.9474344253540004"/>
    <n v="0.52957706889886946"/>
    <n v="0.28045187190351795"/>
    <b v="1"/>
    <b v="0"/>
    <b v="0"/>
    <b v="0"/>
    <b v="0"/>
    <b v="0"/>
    <x v="7"/>
    <n v="6516"/>
  </r>
  <r>
    <n v="13"/>
    <n v="72"/>
    <n v="4.3076923076923102"/>
    <n v="2"/>
    <n v="252"/>
    <n v="6.6944444444444402"/>
    <n v="5.9096236228942898"/>
    <n v="0.78482082155015043"/>
    <n v="0.6159437219386531"/>
    <b v="1"/>
    <b v="0"/>
    <b v="0"/>
    <b v="0"/>
    <b v="0"/>
    <b v="0"/>
    <x v="7"/>
    <n v="6517"/>
  </r>
  <r>
    <n v="13"/>
    <n v="72"/>
    <n v="4.3076923076923102"/>
    <n v="2"/>
    <n v="227"/>
    <n v="6.5225"/>
    <n v="5.9199495315551802"/>
    <n v="0.60255046844481974"/>
    <n v="0.36306706702307173"/>
    <b v="1"/>
    <b v="0"/>
    <b v="0"/>
    <b v="0"/>
    <b v="0"/>
    <b v="0"/>
    <x v="7"/>
    <n v="6518"/>
  </r>
  <r>
    <n v="13"/>
    <n v="72"/>
    <n v="4.3076923076923102"/>
    <n v="2"/>
    <n v="232"/>
    <n v="7.2013888888888902"/>
    <n v="5.9139747619628897"/>
    <n v="1.2874141269260004"/>
    <n v="1.657435134208636"/>
    <b v="0"/>
    <b v="1"/>
    <b v="0"/>
    <b v="0"/>
    <b v="0"/>
    <b v="0"/>
    <x v="7"/>
    <n v="6519"/>
  </r>
  <r>
    <n v="13"/>
    <n v="72"/>
    <n v="4.3076923076923102"/>
    <n v="2"/>
    <n v="179"/>
    <n v="6.1904761904761898"/>
    <n v="5.9794559478759801"/>
    <n v="0.21102024260020968"/>
    <n v="4.4529542787051353E-2"/>
    <b v="1"/>
    <b v="0"/>
    <b v="0"/>
    <b v="0"/>
    <b v="0"/>
    <b v="0"/>
    <x v="6"/>
    <n v="6520"/>
  </r>
  <r>
    <n v="13"/>
    <n v="72"/>
    <n v="4.3076923076923102"/>
    <n v="2"/>
    <n v="80"/>
    <n v="8.6332005312084998"/>
    <n v="6.1458296775817898"/>
    <n v="2.4873708536267101"/>
    <n v="6.1870137634716684"/>
    <b v="0"/>
    <b v="0"/>
    <b v="1"/>
    <b v="0"/>
    <b v="0"/>
    <b v="0"/>
    <x v="3"/>
    <n v="6521"/>
  </r>
  <r>
    <n v="13"/>
    <n v="72"/>
    <n v="4.3076923076923102"/>
    <n v="2"/>
    <n v="380"/>
    <n v="6"/>
    <n v="5.8932666778564498"/>
    <n v="0.10673332214355025"/>
    <n v="1.1392002055798874E-2"/>
    <b v="1"/>
    <b v="0"/>
    <b v="0"/>
    <b v="0"/>
    <b v="0"/>
    <b v="0"/>
    <x v="6"/>
    <n v="6522"/>
  </r>
  <r>
    <n v="13"/>
    <n v="72"/>
    <n v="4.3076923076923102"/>
    <n v="2"/>
    <n v="407"/>
    <n v="6.9387755102040796"/>
    <n v="5.8898162841796902"/>
    <n v="1.0489592260243894"/>
    <n v="1.1003154578616861"/>
    <b v="0"/>
    <b v="1"/>
    <b v="0"/>
    <b v="0"/>
    <b v="0"/>
    <b v="0"/>
    <x v="7"/>
    <n v="6523"/>
  </r>
  <r>
    <n v="13"/>
    <n v="72"/>
    <n v="4.3076923076923102"/>
    <n v="2"/>
    <n v="321"/>
    <n v="6.9556962025316498"/>
    <n v="5.9008059501647896"/>
    <n v="1.0548902523668602"/>
    <n v="1.1127934445386181"/>
    <b v="0"/>
    <b v="1"/>
    <b v="0"/>
    <b v="0"/>
    <b v="0"/>
    <b v="0"/>
    <x v="7"/>
    <n v="6524"/>
  </r>
  <r>
    <n v="13"/>
    <n v="72"/>
    <n v="4.3076923076923102"/>
    <n v="2"/>
    <n v="116"/>
    <n v="9.4942009647952403"/>
    <n v="6.0567178726196298"/>
    <n v="3.4374830921756105"/>
    <n v="11.816290008993198"/>
    <b v="0"/>
    <b v="0"/>
    <b v="1"/>
    <b v="0"/>
    <b v="0"/>
    <b v="0"/>
    <x v="4"/>
    <n v="6525"/>
  </r>
  <r>
    <n v="13"/>
    <n v="72"/>
    <n v="4.3076923076923102"/>
    <n v="2"/>
    <n v="156"/>
    <n v="6.5387622149837101"/>
    <n v="6.0100393295288104"/>
    <n v="0.52872288545489976"/>
    <n v="0.27954788960375504"/>
    <b v="1"/>
    <b v="0"/>
    <b v="0"/>
    <b v="0"/>
    <b v="0"/>
    <b v="0"/>
    <x v="7"/>
    <n v="6526"/>
  </r>
  <r>
    <n v="13"/>
    <n v="72"/>
    <n v="4.3076923076923102"/>
    <n v="2"/>
    <n v="107"/>
    <n v="7.8488063660477403"/>
    <n v="6.0749950408935502"/>
    <n v="1.77381132515419"/>
    <n v="3.1464066172452636"/>
    <b v="0"/>
    <b v="1"/>
    <b v="0"/>
    <b v="0"/>
    <b v="0"/>
    <b v="0"/>
    <x v="3"/>
    <n v="6527"/>
  </r>
  <r>
    <n v="13"/>
    <n v="72"/>
    <n v="4.3076923076923102"/>
    <n v="2"/>
    <n v="131"/>
    <n v="6.4755736491487799"/>
    <n v="6.0434131622314498"/>
    <n v="0.43216048691733011"/>
    <n v="0.18676268645262384"/>
    <b v="1"/>
    <b v="0"/>
    <b v="0"/>
    <b v="0"/>
    <b v="0"/>
    <b v="0"/>
    <x v="6"/>
    <n v="6528"/>
  </r>
  <r>
    <n v="13"/>
    <n v="72"/>
    <n v="4.3076923076923102"/>
    <n v="2"/>
    <n v="91"/>
    <n v="9.0004368719965004"/>
    <n v="6.1169710159301802"/>
    <n v="2.8834658560663202"/>
    <n v="8.3143753431002771"/>
    <b v="0"/>
    <b v="0"/>
    <b v="1"/>
    <b v="0"/>
    <b v="0"/>
    <b v="0"/>
    <x v="4"/>
    <n v="6529"/>
  </r>
  <r>
    <n v="13"/>
    <n v="72"/>
    <n v="4.3076923076923102"/>
    <n v="2"/>
    <n v="102"/>
    <n v="6.7538601271571297"/>
    <n v="6.08811235427856"/>
    <n v="0.66574777287856968"/>
    <n v="0.4432200970927756"/>
    <b v="1"/>
    <b v="0"/>
    <b v="0"/>
    <b v="0"/>
    <b v="0"/>
    <b v="0"/>
    <x v="7"/>
    <n v="6530"/>
  </r>
  <r>
    <n v="13"/>
    <n v="72"/>
    <n v="4.3076923076923102"/>
    <n v="2"/>
    <n v="682"/>
    <n v="6"/>
    <n v="5.8653874397277797"/>
    <n v="0.13461256027222035"/>
    <n v="1.8120541383042157E-2"/>
    <b v="1"/>
    <b v="0"/>
    <b v="0"/>
    <b v="0"/>
    <b v="0"/>
    <b v="0"/>
    <x v="6"/>
    <n v="6531"/>
  </r>
  <r>
    <n v="13"/>
    <n v="72"/>
    <n v="4.3076923076923102"/>
    <n v="2"/>
    <n v="515"/>
    <n v="6.2125000000000004"/>
    <n v="5.8781185150146502"/>
    <n v="0.33438148498535014"/>
    <n v="0.11181097750100794"/>
    <b v="1"/>
    <b v="0"/>
    <b v="0"/>
    <b v="0"/>
    <b v="0"/>
    <b v="0"/>
    <x v="6"/>
    <n v="6532"/>
  </r>
  <r>
    <n v="13"/>
    <n v="72"/>
    <n v="4.3076923076923102"/>
    <n v="2"/>
    <n v="447"/>
    <n v="6"/>
    <n v="5.88470506668091"/>
    <n v="0.11529493331909002"/>
    <n v="1.3292921649053414E-2"/>
    <b v="1"/>
    <b v="0"/>
    <b v="0"/>
    <b v="0"/>
    <b v="0"/>
    <b v="0"/>
    <x v="6"/>
    <n v="6533"/>
  </r>
  <r>
    <n v="13"/>
    <n v="72"/>
    <n v="4.3076923076923102"/>
    <n v="2"/>
    <n v="355"/>
    <n v="6"/>
    <n v="5.8964614868164098"/>
    <n v="0.1035385131835902"/>
    <n v="1.0720223712268481E-2"/>
    <b v="1"/>
    <b v="0"/>
    <b v="0"/>
    <b v="0"/>
    <b v="0"/>
    <b v="0"/>
    <x v="6"/>
    <n v="6534"/>
  </r>
  <r>
    <n v="13"/>
    <n v="72"/>
    <n v="4.3076923076923102"/>
    <n v="2"/>
    <n v="63"/>
    <n v="10.399428804569601"/>
    <n v="6.1904296875"/>
    <n v="4.2089991170696006"/>
    <n v="17.715673567492679"/>
    <b v="0"/>
    <b v="0"/>
    <b v="1"/>
    <b v="0"/>
    <b v="0"/>
    <b v="0"/>
    <x v="5"/>
    <n v="6535"/>
  </r>
  <r>
    <n v="13"/>
    <n v="72"/>
    <n v="4.3076923076923102"/>
    <n v="2"/>
    <n v="362"/>
    <n v="6.4249999999999998"/>
    <n v="5.8955669403076199"/>
    <n v="0.52943305969237997"/>
    <n v="0.2802993646952352"/>
    <b v="1"/>
    <b v="0"/>
    <b v="0"/>
    <b v="0"/>
    <b v="0"/>
    <b v="0"/>
    <x v="7"/>
    <n v="6536"/>
  </r>
  <r>
    <n v="13"/>
    <n v="72"/>
    <n v="4.3076923076923102"/>
    <n v="2"/>
    <n v="378"/>
    <n v="6.6384615384615397"/>
    <n v="5.8935222625732404"/>
    <n v="0.74493927588829933"/>
    <n v="0.55493452476098371"/>
    <b v="1"/>
    <b v="0"/>
    <b v="0"/>
    <b v="0"/>
    <b v="0"/>
    <b v="0"/>
    <x v="7"/>
    <n v="6537"/>
  </r>
  <r>
    <n v="13"/>
    <n v="72"/>
    <n v="4.3076923076923102"/>
    <n v="2"/>
    <n v="151"/>
    <n v="7.4018264840182599"/>
    <n v="6.0181684494018599"/>
    <n v="1.3836580346164"/>
    <n v="1.9145095567585189"/>
    <b v="0"/>
    <b v="1"/>
    <b v="0"/>
    <b v="0"/>
    <b v="0"/>
    <b v="0"/>
    <x v="7"/>
    <n v="6538"/>
  </r>
  <r>
    <n v="13"/>
    <n v="72"/>
    <n v="4.3076923076923102"/>
    <n v="2"/>
    <n v="123"/>
    <n v="8.5942028985507299"/>
    <n v="6.0505089759826696"/>
    <n v="2.5436939225680604"/>
    <n v="6.4703787717096857"/>
    <b v="0"/>
    <b v="0"/>
    <b v="1"/>
    <b v="0"/>
    <b v="0"/>
    <b v="0"/>
    <x v="4"/>
    <n v="6539"/>
  </r>
  <r>
    <n v="13"/>
    <n v="72"/>
    <n v="4.3076923076923102"/>
    <n v="2"/>
    <n v="182"/>
    <n v="6.79555555555556"/>
    <n v="5.9742445945739702"/>
    <n v="0.82131096098158984"/>
    <n v="0.67455169462850262"/>
    <b v="1"/>
    <b v="0"/>
    <b v="0"/>
    <b v="0"/>
    <b v="0"/>
    <b v="0"/>
    <x v="7"/>
    <n v="6540"/>
  </r>
  <r>
    <n v="13"/>
    <n v="72"/>
    <n v="4.3076923076923102"/>
    <n v="2"/>
    <n v="166"/>
    <n v="9.5948051948052004"/>
    <n v="5.9973278045654297"/>
    <n v="3.5974773902397708"/>
    <n v="12.941843573286352"/>
    <b v="0"/>
    <b v="0"/>
    <b v="1"/>
    <b v="0"/>
    <b v="0"/>
    <b v="0"/>
    <x v="5"/>
    <n v="6541"/>
  </r>
  <r>
    <n v="13"/>
    <n v="72"/>
    <n v="4.3076923076923102"/>
    <n v="2"/>
    <n v="263"/>
    <n v="6.71428571428571"/>
    <n v="5.9082179069518999"/>
    <n v="0.80606780733381012"/>
    <n v="0.64974531001993641"/>
    <b v="1"/>
    <b v="0"/>
    <b v="0"/>
    <b v="0"/>
    <b v="0"/>
    <b v="0"/>
    <x v="7"/>
    <n v="6542"/>
  </r>
  <r>
    <n v="13"/>
    <n v="72"/>
    <n v="4.3076923076923102"/>
    <n v="2"/>
    <n v="279"/>
    <n v="6.25"/>
    <n v="5.9061732292175302"/>
    <n v="0.34382677078246981"/>
    <n v="0.11821684830670104"/>
    <b v="1"/>
    <b v="0"/>
    <b v="0"/>
    <b v="0"/>
    <b v="0"/>
    <b v="0"/>
    <x v="6"/>
    <n v="6543"/>
  </r>
  <r>
    <n v="13"/>
    <n v="72"/>
    <n v="4.3076923076923102"/>
    <n v="2"/>
    <n v="135"/>
    <n v="6"/>
    <n v="6.0390496253967303"/>
    <n v="-3.9049625396730292E-2"/>
    <n v="1.5248732436249635E-3"/>
    <b v="1"/>
    <b v="0"/>
    <b v="0"/>
    <b v="0"/>
    <b v="0"/>
    <b v="0"/>
    <x v="6"/>
    <n v="6544"/>
  </r>
  <r>
    <n v="13"/>
    <n v="72"/>
    <n v="4.3076923076923102"/>
    <n v="2"/>
    <n v="60"/>
    <n v="10.7691371858492"/>
    <n v="6.1982998847961399"/>
    <n v="4.5708373010530599"/>
    <n v="20.892553632698021"/>
    <b v="0"/>
    <b v="0"/>
    <b v="1"/>
    <b v="0"/>
    <b v="0"/>
    <b v="0"/>
    <x v="10"/>
    <n v="6545"/>
  </r>
  <r>
    <n v="13"/>
    <n v="72"/>
    <n v="4.3076923076923102"/>
    <n v="2"/>
    <n v="152"/>
    <n v="8.2244094488188999"/>
    <n v="6.0165424346923801"/>
    <n v="2.2078670141265198"/>
    <n v="4.8746767520679537"/>
    <b v="0"/>
    <b v="0"/>
    <b v="1"/>
    <b v="0"/>
    <b v="0"/>
    <b v="0"/>
    <x v="3"/>
    <n v="6546"/>
  </r>
  <r>
    <n v="13"/>
    <n v="72"/>
    <n v="4.3076923076923102"/>
    <n v="2"/>
    <n v="219"/>
    <n v="7.0087719298245599"/>
    <n v="5.9295096397399902"/>
    <n v="1.0792622900845696"/>
    <n v="1.1648070907985897"/>
    <b v="0"/>
    <b v="1"/>
    <b v="0"/>
    <b v="0"/>
    <b v="0"/>
    <b v="0"/>
    <x v="7"/>
    <n v="6547"/>
  </r>
  <r>
    <n v="13"/>
    <n v="72"/>
    <n v="4.3076923076923102"/>
    <n v="2"/>
    <n v="238"/>
    <n v="6.8222222222222202"/>
    <n v="5.9114122390747097"/>
    <n v="0.91080998314751049"/>
    <n v="0.82957482540116834"/>
    <b v="1"/>
    <b v="0"/>
    <b v="0"/>
    <b v="0"/>
    <b v="0"/>
    <b v="0"/>
    <x v="7"/>
    <n v="6548"/>
  </r>
  <r>
    <n v="13"/>
    <n v="72"/>
    <n v="4.3076923076923102"/>
    <n v="2"/>
    <n v="97"/>
    <n v="7.9638009049773704"/>
    <n v="6.1012301445007298"/>
    <n v="1.8625707604766406"/>
    <n v="3.4691698377825313"/>
    <b v="0"/>
    <b v="1"/>
    <b v="0"/>
    <b v="0"/>
    <b v="0"/>
    <b v="0"/>
    <x v="3"/>
    <n v="6549"/>
  </r>
  <r>
    <n v="13"/>
    <n v="72"/>
    <n v="4.3076923076923102"/>
    <n v="2"/>
    <n v="81"/>
    <n v="9.6800326817924702"/>
    <n v="6.14320611953735"/>
    <n v="3.5368265622551203"/>
    <n v="12.509142131473372"/>
    <b v="0"/>
    <b v="0"/>
    <b v="1"/>
    <b v="0"/>
    <b v="0"/>
    <b v="0"/>
    <x v="5"/>
    <n v="6550"/>
  </r>
  <r>
    <n v="13"/>
    <n v="72"/>
    <n v="4.3076923076923102"/>
    <n v="2"/>
    <n v="177"/>
    <n v="7.6522781774580304"/>
    <n v="5.9819788932800302"/>
    <n v="1.6702992841780002"/>
    <n v="2.7898996987255398"/>
    <b v="0"/>
    <b v="1"/>
    <b v="0"/>
    <b v="0"/>
    <b v="0"/>
    <b v="0"/>
    <x v="3"/>
    <n v="6551"/>
  </r>
  <r>
    <n v="13"/>
    <n v="72"/>
    <n v="4.3076923076923102"/>
    <n v="2"/>
    <n v="186"/>
    <n v="6"/>
    <n v="5.9690518379211399"/>
    <n v="3.0948162078860086E-2"/>
    <n v="9.5778873605939345E-4"/>
    <b v="1"/>
    <b v="0"/>
    <b v="0"/>
    <b v="0"/>
    <b v="0"/>
    <b v="0"/>
    <x v="6"/>
    <n v="6552"/>
  </r>
  <r>
    <n v="13"/>
    <n v="72"/>
    <n v="4.3076923076923102"/>
    <n v="2"/>
    <n v="82"/>
    <n v="10.340956826137701"/>
    <n v="6.1405825614929199"/>
    <n v="4.2003742646447808"/>
    <n v="17.643143963090182"/>
    <b v="0"/>
    <b v="0"/>
    <b v="1"/>
    <b v="0"/>
    <b v="0"/>
    <b v="0"/>
    <x v="5"/>
    <n v="6553"/>
  </r>
  <r>
    <n v="13"/>
    <n v="72"/>
    <n v="4.3076923076923102"/>
    <n v="2"/>
    <n v="185"/>
    <n v="6"/>
    <n v="5.9702739715576199"/>
    <n v="2.9726028442380148E-2"/>
    <n v="8.8363676695719354E-4"/>
    <b v="1"/>
    <b v="0"/>
    <b v="0"/>
    <b v="0"/>
    <b v="0"/>
    <b v="0"/>
    <x v="6"/>
    <n v="6554"/>
  </r>
  <r>
    <n v="13"/>
    <n v="72"/>
    <n v="4.3076923076923102"/>
    <n v="2"/>
    <n v="118"/>
    <n v="9.0110905730129396"/>
    <n v="6.0549435615539604"/>
    <n v="2.9561470114589792"/>
    <n v="8.7388051533578537"/>
    <b v="0"/>
    <b v="0"/>
    <b v="1"/>
    <b v="0"/>
    <b v="0"/>
    <b v="0"/>
    <x v="4"/>
    <n v="6555"/>
  </r>
  <r>
    <n v="13"/>
    <n v="72"/>
    <n v="4.3076923076923102"/>
    <n v="2"/>
    <n v="583"/>
    <n v="7"/>
    <n v="5.8729348182678196"/>
    <n v="1.1270651817321804"/>
    <n v="1.2702759238729928"/>
    <b v="0"/>
    <b v="1"/>
    <b v="0"/>
    <b v="0"/>
    <b v="0"/>
    <b v="0"/>
    <x v="7"/>
    <n v="6556"/>
  </r>
  <r>
    <n v="13"/>
    <n v="72"/>
    <n v="4.3076923076923102"/>
    <n v="2"/>
    <n v="484"/>
    <n v="7.25294117647059"/>
    <n v="5.8804817199706996"/>
    <n v="1.3724594564998904"/>
    <n v="1.8836449597359746"/>
    <b v="0"/>
    <b v="1"/>
    <b v="0"/>
    <b v="0"/>
    <b v="0"/>
    <b v="0"/>
    <x v="7"/>
    <n v="6557"/>
  </r>
  <r>
    <n v="13"/>
    <n v="72"/>
    <n v="4.3076923076923102"/>
    <n v="2"/>
    <n v="331"/>
    <n v="7"/>
    <n v="5.8995280265808097"/>
    <n v="1.1004719734191903"/>
    <n v="1.2110385642811272"/>
    <b v="0"/>
    <b v="1"/>
    <b v="0"/>
    <b v="0"/>
    <b v="0"/>
    <b v="0"/>
    <x v="7"/>
    <n v="6558"/>
  </r>
  <r>
    <n v="13"/>
    <n v="72"/>
    <n v="4.3076923076923102"/>
    <n v="2"/>
    <n v="299"/>
    <n v="7.1044444444444403"/>
    <n v="5.9036173820495597"/>
    <n v="1.2008270623948807"/>
    <n v="1.4419856337799186"/>
    <b v="0"/>
    <b v="1"/>
    <b v="0"/>
    <b v="0"/>
    <b v="0"/>
    <b v="0"/>
    <x v="7"/>
    <n v="6559"/>
  </r>
  <r>
    <n v="13"/>
    <n v="72"/>
    <n v="4.3076923076923102"/>
    <n v="2"/>
    <n v="448"/>
    <n v="7"/>
    <n v="5.8845772743225098"/>
    <n v="1.1154227256774902"/>
    <n v="1.2441678569578016"/>
    <b v="0"/>
    <b v="1"/>
    <b v="0"/>
    <b v="0"/>
    <b v="0"/>
    <b v="0"/>
    <x v="7"/>
    <n v="6560"/>
  </r>
  <r>
    <n v="13"/>
    <n v="72"/>
    <n v="4.3076923076923102"/>
    <n v="2"/>
    <n v="356"/>
    <n v="7.3266666666666698"/>
    <n v="5.8963336944580096"/>
    <n v="1.4303329722086602"/>
    <n v="2.0458524113872598"/>
    <b v="0"/>
    <b v="1"/>
    <b v="0"/>
    <b v="0"/>
    <b v="0"/>
    <b v="0"/>
    <x v="7"/>
    <n v="6561"/>
  </r>
  <r>
    <n v="13"/>
    <n v="72"/>
    <n v="4.3076923076923102"/>
    <n v="2"/>
    <n v="381"/>
    <n v="7.5285714285714302"/>
    <n v="5.8931388854980504"/>
    <n v="1.6354325430733798"/>
    <n v="2.6746396029434623"/>
    <b v="0"/>
    <b v="1"/>
    <b v="0"/>
    <b v="0"/>
    <b v="0"/>
    <b v="0"/>
    <x v="3"/>
    <n v="6562"/>
  </r>
  <r>
    <n v="13"/>
    <n v="72"/>
    <n v="4.3076923076923102"/>
    <n v="2"/>
    <n v="408"/>
    <n v="7"/>
    <n v="5.88968849182129"/>
    <n v="1.11031150817871"/>
    <n v="1.2327916451940817"/>
    <b v="0"/>
    <b v="1"/>
    <b v="0"/>
    <b v="0"/>
    <b v="0"/>
    <b v="0"/>
    <x v="7"/>
    <n v="6563"/>
  </r>
  <r>
    <n v="13"/>
    <n v="72"/>
    <n v="4.3076923076923102"/>
    <n v="2"/>
    <n v="322"/>
    <n v="7.3672727272727299"/>
    <n v="5.9006781578064"/>
    <n v="1.4665945694663298"/>
    <n v="2.1508996311881292"/>
    <b v="0"/>
    <b v="1"/>
    <b v="0"/>
    <b v="0"/>
    <b v="0"/>
    <b v="0"/>
    <x v="7"/>
    <n v="6564"/>
  </r>
  <r>
    <n v="13"/>
    <n v="72"/>
    <n v="4.3076923076923102"/>
    <n v="2"/>
    <n v="117"/>
    <n v="8.3091482649842305"/>
    <n v="6.0558304786682102"/>
    <n v="2.2533177863160203"/>
    <n v="5.0774410461281301"/>
    <b v="0"/>
    <b v="0"/>
    <b v="1"/>
    <b v="0"/>
    <b v="0"/>
    <b v="0"/>
    <x v="3"/>
    <n v="6565"/>
  </r>
  <r>
    <n v="13"/>
    <n v="72"/>
    <n v="4.3076923076923102"/>
    <n v="2"/>
    <n v="132"/>
    <n v="7.8"/>
    <n v="6.04245901107788"/>
    <n v="1.7575409889221199"/>
    <n v="3.088950327741343"/>
    <b v="0"/>
    <b v="1"/>
    <b v="0"/>
    <b v="0"/>
    <b v="0"/>
    <b v="0"/>
    <x v="3"/>
    <n v="6566"/>
  </r>
  <r>
    <n v="13"/>
    <n v="72"/>
    <n v="4.3076923076923102"/>
    <n v="2"/>
    <n v="92"/>
    <n v="9.18699731903485"/>
    <n v="6.1143474578857404"/>
    <n v="3.0726498611491095"/>
    <n v="9.4411771692196425"/>
    <b v="0"/>
    <b v="0"/>
    <b v="1"/>
    <b v="0"/>
    <b v="0"/>
    <b v="0"/>
    <x v="4"/>
    <n v="6567"/>
  </r>
  <r>
    <n v="13"/>
    <n v="72"/>
    <n v="4.3076923076923102"/>
    <n v="2"/>
    <n v="228"/>
    <n v="7.2088888888888896"/>
    <n v="5.9187545776367196"/>
    <n v="1.2901343112521699"/>
    <n v="1.6644465410701108"/>
    <b v="0"/>
    <b v="1"/>
    <b v="0"/>
    <b v="0"/>
    <b v="0"/>
    <b v="0"/>
    <x v="7"/>
    <n v="6568"/>
  </r>
  <r>
    <n v="13"/>
    <n v="72"/>
    <n v="4.3076923076923102"/>
    <n v="2"/>
    <n v="253"/>
    <n v="7.3151851851851903"/>
    <n v="5.9094958305358896"/>
    <n v="1.4056893546493008"/>
    <n v="1.9759625617743677"/>
    <b v="0"/>
    <b v="1"/>
    <b v="0"/>
    <b v="0"/>
    <b v="0"/>
    <b v="0"/>
    <x v="7"/>
    <n v="6569"/>
  </r>
  <r>
    <n v="13"/>
    <n v="72"/>
    <n v="4.3076923076923102"/>
    <n v="2"/>
    <n v="236"/>
    <n v="7.5488069414316703"/>
    <n v="5.9116678237915004"/>
    <n v="1.6371391176401699"/>
    <n v="2.680224490507634"/>
    <b v="0"/>
    <b v="1"/>
    <b v="0"/>
    <b v="0"/>
    <b v="0"/>
    <b v="0"/>
    <x v="3"/>
    <n v="6570"/>
  </r>
  <r>
    <n v="13"/>
    <n v="72"/>
    <n v="4.3076923076923102"/>
    <n v="2"/>
    <n v="205"/>
    <n v="7.4456140350877202"/>
    <n v="5.9462394714355504"/>
    <n v="1.4993745636521698"/>
    <n v="2.2481240821271347"/>
    <b v="0"/>
    <b v="1"/>
    <b v="0"/>
    <b v="0"/>
    <b v="0"/>
    <b v="0"/>
    <x v="7"/>
    <n v="6571"/>
  </r>
  <r>
    <n v="13"/>
    <n v="72"/>
    <n v="4.3076923076923102"/>
    <n v="2"/>
    <n v="264"/>
    <n v="7.9589473684210503"/>
    <n v="5.9080901145935103"/>
    <n v="2.05085725382754"/>
    <n v="4.2060154755770389"/>
    <b v="0"/>
    <b v="0"/>
    <b v="1"/>
    <b v="0"/>
    <b v="0"/>
    <b v="0"/>
    <x v="3"/>
    <n v="6572"/>
  </r>
  <r>
    <n v="13"/>
    <n v="72"/>
    <n v="4.3076923076923102"/>
    <n v="2"/>
    <n v="280"/>
    <n v="7.7563636363636403"/>
    <n v="5.90604543685913"/>
    <n v="1.8503181995045104"/>
    <n v="3.423677439417613"/>
    <b v="0"/>
    <b v="1"/>
    <b v="0"/>
    <b v="0"/>
    <b v="0"/>
    <b v="0"/>
    <x v="3"/>
    <n v="6573"/>
  </r>
  <r>
    <n v="13"/>
    <n v="72"/>
    <n v="4.3076923076923102"/>
    <n v="2"/>
    <n v="220"/>
    <n v="7.5333333333333297"/>
    <n v="5.9283146858215297"/>
    <n v="1.6050186475118"/>
    <n v="2.5760848588606078"/>
    <b v="0"/>
    <b v="1"/>
    <b v="0"/>
    <b v="0"/>
    <b v="0"/>
    <b v="0"/>
    <x v="3"/>
    <n v="6574"/>
  </r>
  <r>
    <n v="13"/>
    <n v="72"/>
    <n v="4.3076923076923102"/>
    <n v="2"/>
    <n v="183"/>
    <n v="7.6844444444444404"/>
    <n v="5.97271776199341"/>
    <n v="1.7117266824510304"/>
    <n v="2.9300082354148107"/>
    <b v="0"/>
    <b v="1"/>
    <b v="0"/>
    <b v="0"/>
    <b v="0"/>
    <b v="0"/>
    <x v="3"/>
    <n v="6575"/>
  </r>
  <r>
    <n v="13"/>
    <n v="72"/>
    <n v="4.3076923076923102"/>
    <n v="2"/>
    <n v="187"/>
    <n v="7.98"/>
    <n v="5.9678297042846697"/>
    <n v="2.0121702957153307"/>
    <n v="4.048829298959121"/>
    <b v="0"/>
    <b v="0"/>
    <b v="1"/>
    <b v="0"/>
    <b v="0"/>
    <b v="0"/>
    <x v="3"/>
    <n v="6576"/>
  </r>
  <r>
    <n v="13"/>
    <n v="72"/>
    <n v="4.3076923076923102"/>
    <n v="2"/>
    <n v="119"/>
    <n v="9.8166441136671203"/>
    <n v="6.0540566444396999"/>
    <n v="3.7625874692274204"/>
    <n v="14.157064463587204"/>
    <b v="0"/>
    <b v="0"/>
    <b v="1"/>
    <b v="0"/>
    <b v="0"/>
    <b v="0"/>
    <x v="5"/>
    <n v="6577"/>
  </r>
  <r>
    <n v="13"/>
    <n v="72"/>
    <n v="4.3076923076923102"/>
    <n v="2"/>
    <n v="332"/>
    <n v="8.1151999999999997"/>
    <n v="5.8994002342224103"/>
    <n v="2.2157997657775894"/>
    <n v="4.9097686020200202"/>
    <b v="0"/>
    <b v="0"/>
    <b v="1"/>
    <b v="0"/>
    <b v="0"/>
    <b v="0"/>
    <x v="3"/>
    <n v="6578"/>
  </r>
  <r>
    <n v="13"/>
    <n v="72"/>
    <n v="4.3076923076923102"/>
    <n v="2"/>
    <n v="300"/>
    <n v="8.4356923076923103"/>
    <n v="5.9034895896911603"/>
    <n v="2.5322027180011499"/>
    <n v="6.4120506050524115"/>
    <b v="0"/>
    <b v="0"/>
    <b v="1"/>
    <b v="0"/>
    <b v="0"/>
    <b v="0"/>
    <x v="4"/>
    <n v="6579"/>
  </r>
  <r>
    <n v="13"/>
    <n v="72"/>
    <n v="4.3076923076923102"/>
    <n v="2"/>
    <n v="254"/>
    <n v="8.6912727272727306"/>
    <n v="5.9093680381774902"/>
    <n v="2.7819046890952404"/>
    <n v="7.7389936992100861"/>
    <b v="0"/>
    <b v="0"/>
    <b v="1"/>
    <b v="0"/>
    <b v="0"/>
    <b v="0"/>
    <x v="4"/>
    <n v="6580"/>
  </r>
  <r>
    <n v="13"/>
    <n v="72"/>
    <n v="4.3076923076923102"/>
    <n v="2"/>
    <n v="237"/>
    <n v="8.3000000000000007"/>
    <n v="5.9115400314331099"/>
    <n v="2.3884599685668908"/>
    <n v="5.7047410214465533"/>
    <b v="0"/>
    <b v="0"/>
    <b v="1"/>
    <b v="0"/>
    <b v="0"/>
    <b v="0"/>
    <x v="3"/>
    <n v="6581"/>
  </r>
  <r>
    <n v="13"/>
    <n v="72"/>
    <n v="4.3076923076923102"/>
    <n v="2"/>
    <n v="206"/>
    <n v="8.625"/>
    <n v="5.9450445175170898"/>
    <n v="2.6799554824829102"/>
    <n v="7.1821613880902078"/>
    <b v="0"/>
    <b v="0"/>
    <b v="1"/>
    <b v="0"/>
    <b v="0"/>
    <b v="0"/>
    <x v="4"/>
    <n v="6582"/>
  </r>
  <r>
    <n v="13"/>
    <n v="72"/>
    <n v="4.3076923076923102"/>
    <n v="2"/>
    <n v="93"/>
    <n v="8.9377664109121895"/>
    <n v="6.1117238998413104"/>
    <n v="2.8260425110708791"/>
    <n v="7.9865162743797997"/>
    <b v="0"/>
    <b v="0"/>
    <b v="1"/>
    <b v="0"/>
    <b v="0"/>
    <b v="0"/>
    <x v="4"/>
    <n v="6583"/>
  </r>
  <r>
    <n v="13"/>
    <n v="72"/>
    <n v="4.3076923076923102"/>
    <n v="2"/>
    <n v="133"/>
    <n v="8.6829999999999998"/>
    <n v="6.0413227081298801"/>
    <n v="2.6416772918701197"/>
    <n v="6.9784589143822497"/>
    <b v="0"/>
    <b v="0"/>
    <b v="1"/>
    <b v="0"/>
    <b v="0"/>
    <b v="0"/>
    <x v="4"/>
    <n v="6584"/>
  </r>
  <r>
    <n v="13"/>
    <n v="72"/>
    <n v="4.3076923076923102"/>
    <n v="2"/>
    <n v="184"/>
    <n v="8.9160000000000004"/>
    <n v="5.97149562835693"/>
    <n v="2.9445043716430703"/>
    <n v="8.6701059946251533"/>
    <b v="0"/>
    <b v="0"/>
    <b v="1"/>
    <b v="0"/>
    <b v="0"/>
    <b v="0"/>
    <x v="4"/>
    <n v="6585"/>
  </r>
  <r>
    <n v="13"/>
    <n v="72"/>
    <n v="4.3076923076923102"/>
    <n v="2"/>
    <n v="98"/>
    <n v="9.4146341463414593"/>
    <n v="6.0986065864562997"/>
    <n v="3.3160275598851596"/>
    <n v="10.996038777917926"/>
    <b v="0"/>
    <b v="0"/>
    <b v="1"/>
    <b v="0"/>
    <b v="0"/>
    <b v="0"/>
    <x v="4"/>
    <n v="6586"/>
  </r>
  <r>
    <n v="13"/>
    <n v="72"/>
    <n v="4.3076923076923102"/>
    <n v="2"/>
    <n v="134"/>
    <n v="9.9456000000000007"/>
    <n v="6.0401859283447301"/>
    <n v="3.9054140716552705"/>
    <n v="15.252259071082999"/>
    <b v="0"/>
    <b v="0"/>
    <b v="1"/>
    <b v="0"/>
    <b v="0"/>
    <b v="0"/>
    <x v="5"/>
    <n v="6587"/>
  </r>
  <r>
    <n v="15"/>
    <n v="98"/>
    <n v="4.8"/>
    <n v="2"/>
    <n v="0"/>
    <n v="0"/>
    <n v="4.8936290740966797"/>
    <n v="-4.8936290740966797"/>
    <n v="23.947605514844327"/>
    <b v="0"/>
    <b v="0"/>
    <b v="1"/>
    <b v="0"/>
    <b v="0"/>
    <b v="0"/>
    <x v="0"/>
    <n v="6588"/>
  </r>
  <r>
    <n v="15"/>
    <n v="98"/>
    <n v="4.8"/>
    <n v="2"/>
    <n v="1"/>
    <n v="1.0009243216247401"/>
    <n v="5.0816316604614302"/>
    <n v="-4.0807073388366906"/>
    <n v="16.652172385235623"/>
    <b v="0"/>
    <b v="0"/>
    <b v="1"/>
    <b v="0"/>
    <b v="0"/>
    <b v="0"/>
    <x v="1"/>
    <n v="6589"/>
  </r>
  <r>
    <n v="15"/>
    <n v="98"/>
    <n v="4.8"/>
    <n v="2"/>
    <n v="2"/>
    <n v="2.0051288554137301"/>
    <n v="5.2696347236633301"/>
    <n v="-3.2645058682496"/>
    <n v="10.656998563836074"/>
    <b v="0"/>
    <b v="0"/>
    <b v="1"/>
    <b v="0"/>
    <b v="0"/>
    <b v="0"/>
    <x v="2"/>
    <n v="6590"/>
  </r>
  <r>
    <n v="15"/>
    <n v="98"/>
    <n v="4.8"/>
    <n v="2"/>
    <n v="50"/>
    <n v="7.1628792394804304"/>
    <n v="5.9927430152893102"/>
    <n v="1.1701362241911202"/>
    <n v="1.3692187831642515"/>
    <b v="0"/>
    <b v="1"/>
    <b v="0"/>
    <b v="0"/>
    <b v="0"/>
    <b v="0"/>
    <x v="7"/>
    <n v="6591"/>
  </r>
  <r>
    <n v="15"/>
    <n v="98"/>
    <n v="4.8"/>
    <n v="2"/>
    <n v="37"/>
    <n v="7.1407164308492499"/>
    <n v="5.9836931228637704"/>
    <n v="1.1570233079854795"/>
    <n v="1.3387029352216617"/>
    <b v="0"/>
    <b v="1"/>
    <b v="0"/>
    <b v="0"/>
    <b v="0"/>
    <b v="0"/>
    <x v="7"/>
    <n v="6592"/>
  </r>
  <r>
    <n v="15"/>
    <n v="98"/>
    <n v="4.8"/>
    <n v="2"/>
    <n v="26"/>
    <n v="7.41227374818338"/>
    <n v="5.9682517051696804"/>
    <n v="1.4440220430136996"/>
    <n v="2.0851996607094589"/>
    <b v="0"/>
    <b v="1"/>
    <b v="0"/>
    <b v="0"/>
    <b v="0"/>
    <b v="0"/>
    <x v="7"/>
    <n v="6593"/>
  </r>
  <r>
    <n v="15"/>
    <n v="98"/>
    <n v="4.8"/>
    <n v="2"/>
    <n v="51"/>
    <n v="6.9682190056639399"/>
    <n v="5.9934105873107901"/>
    <n v="0.9748084183531498"/>
    <n v="0.95025145249216947"/>
    <b v="1"/>
    <b v="0"/>
    <b v="0"/>
    <b v="0"/>
    <b v="0"/>
    <b v="0"/>
    <x v="7"/>
    <n v="6594"/>
  </r>
  <r>
    <n v="15"/>
    <n v="98"/>
    <n v="4.8"/>
    <n v="2"/>
    <n v="38"/>
    <n v="6.9378853503184699"/>
    <n v="5.9847297668456996"/>
    <n v="0.9531555834727703"/>
    <n v="0.9085055663053172"/>
    <b v="1"/>
    <b v="0"/>
    <b v="0"/>
    <b v="0"/>
    <b v="0"/>
    <b v="0"/>
    <x v="7"/>
    <n v="6595"/>
  </r>
  <r>
    <n v="15"/>
    <n v="98"/>
    <n v="4.8"/>
    <n v="2"/>
    <n v="66"/>
    <n v="6.65925155925156"/>
    <n v="6.0034270286560103"/>
    <n v="0.65582453059554968"/>
    <n v="0.43010581493087308"/>
    <b v="1"/>
    <b v="0"/>
    <b v="0"/>
    <b v="0"/>
    <b v="0"/>
    <b v="0"/>
    <x v="7"/>
    <n v="6596"/>
  </r>
  <r>
    <n v="15"/>
    <n v="98"/>
    <n v="4.8"/>
    <n v="2"/>
    <n v="27"/>
    <n v="6.4521749032111098"/>
    <n v="5.9700140953064"/>
    <n v="0.48216080790470972"/>
    <n v="0.2324790446793224"/>
    <b v="1"/>
    <b v="0"/>
    <b v="0"/>
    <b v="0"/>
    <b v="0"/>
    <b v="0"/>
    <x v="6"/>
    <n v="6597"/>
  </r>
  <r>
    <n v="15"/>
    <n v="98"/>
    <n v="4.8"/>
    <n v="2"/>
    <n v="17"/>
    <n v="7.8592641063069397"/>
    <n v="5.9572687149047896"/>
    <n v="1.9019953914021501"/>
    <n v="3.6175864689150181"/>
    <b v="0"/>
    <b v="1"/>
    <b v="0"/>
    <b v="0"/>
    <b v="0"/>
    <b v="0"/>
    <x v="3"/>
    <n v="6598"/>
  </r>
  <r>
    <n v="15"/>
    <n v="98"/>
    <n v="4.8"/>
    <n v="2"/>
    <n v="18"/>
    <n v="7.3618149270173499"/>
    <n v="5.9575634002685502"/>
    <n v="1.4042515267487996"/>
    <n v="1.9719223503763346"/>
    <b v="0"/>
    <b v="1"/>
    <b v="0"/>
    <b v="0"/>
    <b v="0"/>
    <b v="0"/>
    <x v="7"/>
    <n v="6599"/>
  </r>
  <r>
    <n v="15"/>
    <n v="98"/>
    <n v="4.8"/>
    <n v="2"/>
    <n v="10"/>
    <n v="7.34445577767789"/>
    <n v="5.9552068710327104"/>
    <n v="1.3892489066451796"/>
    <n v="1.930012524614827"/>
    <b v="0"/>
    <b v="1"/>
    <b v="0"/>
    <b v="0"/>
    <b v="0"/>
    <b v="0"/>
    <x v="7"/>
    <n v="6600"/>
  </r>
  <r>
    <n v="15"/>
    <n v="98"/>
    <n v="4.8"/>
    <n v="2"/>
    <n v="11"/>
    <n v="7.0990870888899096"/>
    <n v="5.9555015563964799"/>
    <n v="1.1435855324934296"/>
    <n v="1.307787870128281"/>
    <b v="0"/>
    <b v="1"/>
    <b v="0"/>
    <b v="0"/>
    <b v="0"/>
    <b v="0"/>
    <x v="7"/>
    <n v="6601"/>
  </r>
  <r>
    <n v="15"/>
    <n v="98"/>
    <n v="4.8"/>
    <n v="2"/>
    <n v="5"/>
    <n v="5.2301907390520004"/>
    <n v="5.7904829978942898"/>
    <n v="-0.56029225884228939"/>
    <n v="0.31392741531859503"/>
    <b v="1"/>
    <b v="0"/>
    <b v="0"/>
    <b v="0"/>
    <b v="0"/>
    <b v="0"/>
    <x v="9"/>
    <n v="6602"/>
  </r>
  <r>
    <n v="15"/>
    <n v="98"/>
    <n v="4.8"/>
    <n v="2"/>
    <n v="6"/>
    <n v="6.0277860669369998"/>
    <n v="5.8677625656127903"/>
    <n v="0.16002350132420951"/>
    <n v="2.560752097605928E-2"/>
    <b v="1"/>
    <b v="0"/>
    <b v="0"/>
    <b v="0"/>
    <b v="0"/>
    <b v="0"/>
    <x v="6"/>
    <n v="6603"/>
  </r>
  <r>
    <n v="15"/>
    <n v="98"/>
    <n v="4.8"/>
    <n v="2"/>
    <n v="3"/>
    <n v="3.31723973846205"/>
    <n v="5.4576373100280797"/>
    <n v="-2.1403975715660297"/>
    <n v="4.5813017643657572"/>
    <b v="0"/>
    <b v="0"/>
    <b v="1"/>
    <b v="0"/>
    <b v="0"/>
    <b v="0"/>
    <x v="8"/>
    <n v="6604"/>
  </r>
  <r>
    <n v="15"/>
    <n v="98"/>
    <n v="4.8"/>
    <n v="2"/>
    <n v="199"/>
    <n v="6.0231578947368396"/>
    <n v="5.9299564361572301"/>
    <n v="9.3201458579609486E-2"/>
    <n v="8.6865118813666629E-3"/>
    <b v="1"/>
    <b v="0"/>
    <b v="0"/>
    <b v="0"/>
    <b v="0"/>
    <b v="0"/>
    <x v="6"/>
    <n v="6605"/>
  </r>
  <r>
    <n v="15"/>
    <n v="98"/>
    <n v="4.8"/>
    <n v="2"/>
    <n v="172"/>
    <n v="5.1515151515151496"/>
    <n v="5.9313063621520996"/>
    <n v="-0.77979121063695001"/>
    <n v="0.60807433218664009"/>
    <b v="1"/>
    <b v="0"/>
    <b v="0"/>
    <b v="0"/>
    <b v="0"/>
    <b v="0"/>
    <x v="9"/>
    <n v="6606"/>
  </r>
  <r>
    <n v="15"/>
    <n v="98"/>
    <n v="4.8"/>
    <n v="2"/>
    <n v="52"/>
    <n v="6.1198757443186702"/>
    <n v="5.9940781593322798"/>
    <n v="0.12579758498639038"/>
    <n v="1.5825032388408111E-2"/>
    <b v="1"/>
    <b v="0"/>
    <b v="0"/>
    <b v="0"/>
    <b v="0"/>
    <b v="0"/>
    <x v="6"/>
    <n v="6607"/>
  </r>
  <r>
    <n v="15"/>
    <n v="98"/>
    <n v="4.8"/>
    <n v="2"/>
    <n v="221"/>
    <n v="6.0464285714285699"/>
    <n v="5.9331898689270002"/>
    <n v="0.11323870250156975"/>
    <n v="1.2823003744239021E-2"/>
    <b v="1"/>
    <b v="0"/>
    <b v="0"/>
    <b v="0"/>
    <b v="0"/>
    <b v="0"/>
    <x v="6"/>
    <n v="6608"/>
  </r>
  <r>
    <n v="15"/>
    <n v="98"/>
    <n v="4.8"/>
    <n v="2"/>
    <n v="101"/>
    <n v="5.5233208955223896"/>
    <n v="6.0095090866088903"/>
    <n v="-0.48618819108650069"/>
    <n v="0.23637895715196372"/>
    <b v="1"/>
    <b v="0"/>
    <b v="0"/>
    <b v="0"/>
    <b v="0"/>
    <b v="0"/>
    <x v="6"/>
    <n v="6609"/>
  </r>
  <r>
    <n v="15"/>
    <n v="98"/>
    <n v="4.8"/>
    <n v="2"/>
    <n v="67"/>
    <n v="6.2418747845829099"/>
    <n v="6.0040946006774902"/>
    <n v="0.23778018390541966"/>
    <n v="5.6539415858095195E-2"/>
    <b v="1"/>
    <b v="0"/>
    <b v="0"/>
    <b v="0"/>
    <b v="0"/>
    <b v="0"/>
    <x v="6"/>
    <n v="6610"/>
  </r>
  <r>
    <n v="15"/>
    <n v="98"/>
    <n v="4.8"/>
    <n v="2"/>
    <n v="4"/>
    <n v="4.1595800129306699"/>
    <n v="5.6456403732299796"/>
    <n v="-1.4860603602993097"/>
    <n v="2.2083753944529141"/>
    <b v="0"/>
    <b v="1"/>
    <b v="0"/>
    <b v="0"/>
    <b v="0"/>
    <b v="0"/>
    <x v="9"/>
    <n v="6611"/>
  </r>
  <r>
    <n v="15"/>
    <n v="98"/>
    <n v="4.8"/>
    <n v="2"/>
    <n v="7"/>
    <n v="6.8212790483480399"/>
    <n v="5.9543929100036603"/>
    <n v="0.86688613834437955"/>
    <n v="0.75149157685363077"/>
    <b v="1"/>
    <b v="0"/>
    <b v="0"/>
    <b v="0"/>
    <b v="0"/>
    <b v="0"/>
    <x v="7"/>
    <n v="6612"/>
  </r>
  <r>
    <n v="15"/>
    <n v="98"/>
    <n v="4.8"/>
    <n v="2"/>
    <n v="147"/>
    <n v="5.1774931381518803"/>
    <n v="5.9510350227356001"/>
    <n v="-0.77354188458371986"/>
    <n v="0.59836704720533296"/>
    <b v="1"/>
    <b v="0"/>
    <b v="0"/>
    <b v="0"/>
    <b v="0"/>
    <b v="0"/>
    <x v="9"/>
    <n v="6613"/>
  </r>
  <r>
    <n v="15"/>
    <n v="98"/>
    <n v="4.8"/>
    <n v="2"/>
    <n v="124"/>
    <n v="4.8783068783068799"/>
    <n v="5.98262596130371"/>
    <n v="-1.1043190829968301"/>
    <n v="1.2195206370709597"/>
    <b v="0"/>
    <b v="1"/>
    <b v="0"/>
    <b v="0"/>
    <b v="0"/>
    <b v="0"/>
    <x v="9"/>
    <n v="6614"/>
  </r>
  <r>
    <n v="15"/>
    <n v="98"/>
    <n v="4.8"/>
    <n v="2"/>
    <n v="39"/>
    <n v="5.0355980302023902"/>
    <n v="5.9853978157043501"/>
    <n v="-0.94979978550195998"/>
    <n v="0.90211963253956917"/>
    <b v="1"/>
    <b v="0"/>
    <b v="0"/>
    <b v="0"/>
    <b v="0"/>
    <b v="0"/>
    <x v="9"/>
    <n v="6615"/>
  </r>
  <r>
    <n v="15"/>
    <n v="98"/>
    <n v="4.8"/>
    <n v="2"/>
    <n v="160"/>
    <n v="6.4981041020337802"/>
    <n v="5.9409270286560103"/>
    <n v="0.55717707337776989"/>
    <n v="0.3104462910978168"/>
    <b v="1"/>
    <b v="0"/>
    <b v="0"/>
    <b v="0"/>
    <b v="0"/>
    <b v="0"/>
    <x v="7"/>
    <n v="6616"/>
  </r>
  <r>
    <n v="15"/>
    <n v="98"/>
    <n v="4.8"/>
    <n v="2"/>
    <n v="75"/>
    <n v="6.1667210440456799"/>
    <n v="6.0094366073608398"/>
    <n v="0.15728443668484005"/>
    <n v="2.4738394023267458E-2"/>
    <b v="1"/>
    <b v="0"/>
    <b v="0"/>
    <b v="0"/>
    <b v="0"/>
    <b v="0"/>
    <x v="6"/>
    <n v="6617"/>
  </r>
  <r>
    <n v="15"/>
    <n v="98"/>
    <n v="4.8"/>
    <n v="2"/>
    <n v="100"/>
    <n v="4.1293900184842904"/>
    <n v="6.0102500915527299"/>
    <n v="-1.8808600730684395"/>
    <n v="3.5376346144630157"/>
    <b v="0"/>
    <b v="1"/>
    <b v="0"/>
    <b v="0"/>
    <b v="0"/>
    <b v="0"/>
    <x v="8"/>
    <n v="6618"/>
  </r>
  <r>
    <n v="15"/>
    <n v="98"/>
    <n v="4.8"/>
    <n v="2"/>
    <n v="74"/>
    <n v="7.5816324163267304"/>
    <n v="6.0087685585021999"/>
    <n v="1.5728638578245304"/>
    <n v="2.4739007152506645"/>
    <b v="0"/>
    <b v="1"/>
    <b v="0"/>
    <b v="0"/>
    <b v="0"/>
    <b v="0"/>
    <x v="3"/>
    <n v="6619"/>
  </r>
  <r>
    <n v="15"/>
    <n v="98"/>
    <n v="4.8"/>
    <n v="2"/>
    <n v="183"/>
    <n v="6.8957486136783697"/>
    <n v="5.9276051521301296"/>
    <n v="0.96814346154824005"/>
    <n v="0.93730176213860861"/>
    <b v="1"/>
    <b v="0"/>
    <b v="0"/>
    <b v="0"/>
    <b v="0"/>
    <b v="0"/>
    <x v="7"/>
    <n v="6620"/>
  </r>
  <r>
    <n v="15"/>
    <n v="98"/>
    <n v="4.8"/>
    <n v="2"/>
    <n v="88"/>
    <n v="6.9583030521096996"/>
    <n v="6.0151309967040998"/>
    <n v="0.94317205540559979"/>
    <n v="0.88957352609802376"/>
    <b v="1"/>
    <b v="0"/>
    <b v="0"/>
    <b v="0"/>
    <b v="0"/>
    <b v="0"/>
    <x v="7"/>
    <n v="6621"/>
  </r>
  <r>
    <n v="15"/>
    <n v="98"/>
    <n v="4.8"/>
    <n v="2"/>
    <n v="40"/>
    <n v="5.95568808103517"/>
    <n v="5.9860653877258301"/>
    <n v="-3.0377306690660077E-2"/>
    <n v="9.2278076177842148E-4"/>
    <b v="1"/>
    <b v="0"/>
    <b v="0"/>
    <b v="0"/>
    <b v="0"/>
    <b v="0"/>
    <x v="6"/>
    <n v="6622"/>
  </r>
  <r>
    <n v="15"/>
    <n v="98"/>
    <n v="4.8"/>
    <n v="2"/>
    <n v="28"/>
    <n v="4.6914015602986998"/>
    <n v="5.9717764854431197"/>
    <n v="-1.2803749251444199"/>
    <n v="1.6393599489385788"/>
    <b v="0"/>
    <b v="1"/>
    <b v="0"/>
    <b v="0"/>
    <b v="0"/>
    <b v="0"/>
    <x v="9"/>
    <n v="6623"/>
  </r>
  <r>
    <n v="15"/>
    <n v="98"/>
    <n v="4.8"/>
    <n v="2"/>
    <n v="103"/>
    <n v="5.5999770167777498"/>
    <n v="6.0080280303955096"/>
    <n v="-0.40805101361775975"/>
    <n v="0.16650562971448116"/>
    <b v="1"/>
    <b v="0"/>
    <b v="0"/>
    <b v="0"/>
    <b v="0"/>
    <b v="0"/>
    <x v="6"/>
    <n v="6624"/>
  </r>
  <r>
    <n v="15"/>
    <n v="98"/>
    <n v="4.8"/>
    <n v="2"/>
    <n v="128"/>
    <n v="7.0024830893055903"/>
    <n v="5.9763369560241699"/>
    <n v="1.0261461332814203"/>
    <n v="1.0529758868484105"/>
    <b v="0"/>
    <b v="1"/>
    <b v="0"/>
    <b v="0"/>
    <b v="0"/>
    <b v="0"/>
    <x v="7"/>
    <n v="6625"/>
  </r>
  <r>
    <n v="15"/>
    <n v="98"/>
    <n v="4.8"/>
    <n v="2"/>
    <n v="64"/>
    <n v="7.0058162078324902"/>
    <n v="6.0020914077758798"/>
    <n v="1.0037248000566104"/>
    <n v="1.0074634742486825"/>
    <b v="0"/>
    <b v="1"/>
    <b v="0"/>
    <b v="0"/>
    <b v="0"/>
    <b v="0"/>
    <x v="7"/>
    <n v="6626"/>
  </r>
  <r>
    <n v="15"/>
    <n v="98"/>
    <n v="4.8"/>
    <n v="2"/>
    <n v="109"/>
    <n v="7.7370550161812304"/>
    <n v="6.0025925636291504"/>
    <n v="1.73446245255208"/>
    <n v="3.0083599993129764"/>
    <b v="0"/>
    <b v="1"/>
    <b v="0"/>
    <b v="0"/>
    <b v="0"/>
    <b v="0"/>
    <x v="3"/>
    <n v="6627"/>
  </r>
  <r>
    <n v="15"/>
    <n v="98"/>
    <n v="4.8"/>
    <n v="2"/>
    <n v="84"/>
    <n v="4.7268680445150997"/>
    <n v="6.0132083892822301"/>
    <n v="-1.2863403447671304"/>
    <n v="1.6546714825756199"/>
    <b v="0"/>
    <b v="1"/>
    <b v="0"/>
    <b v="0"/>
    <b v="0"/>
    <b v="0"/>
    <x v="9"/>
    <n v="6628"/>
  </r>
  <r>
    <n v="15"/>
    <n v="98"/>
    <n v="4.8"/>
    <n v="2"/>
    <n v="53"/>
    <n v="5.6455798861904798"/>
    <n v="5.9947462081909197"/>
    <n v="-0.34916632200043995"/>
    <n v="0.12191712041931492"/>
    <b v="1"/>
    <b v="0"/>
    <b v="0"/>
    <b v="0"/>
    <b v="0"/>
    <b v="0"/>
    <x v="6"/>
    <n v="6629"/>
  </r>
  <r>
    <n v="15"/>
    <n v="98"/>
    <n v="4.8"/>
    <n v="2"/>
    <n v="29"/>
    <n v="5.4667677260890697"/>
    <n v="5.9735388755798304"/>
    <n v="-0.50677114949076074"/>
    <n v="0.25681699795618695"/>
    <b v="1"/>
    <b v="0"/>
    <b v="0"/>
    <b v="0"/>
    <b v="0"/>
    <b v="0"/>
    <x v="9"/>
    <n v="6630"/>
  </r>
  <r>
    <n v="15"/>
    <n v="98"/>
    <n v="4.8"/>
    <n v="2"/>
    <n v="34"/>
    <n v="7.3732747332139299"/>
    <n v="5.9804344177246103"/>
    <n v="1.3928403154893196"/>
    <n v="1.9400041444523874"/>
    <b v="0"/>
    <b v="1"/>
    <b v="0"/>
    <b v="0"/>
    <b v="0"/>
    <b v="0"/>
    <x v="7"/>
    <n v="6631"/>
  </r>
  <r>
    <n v="15"/>
    <n v="98"/>
    <n v="4.8"/>
    <n v="2"/>
    <n v="43"/>
    <n v="7.0136790445157802"/>
    <n v="5.9880685806274396"/>
    <n v="1.0256104638883405"/>
    <n v="1.0518768236372571"/>
    <b v="0"/>
    <b v="1"/>
    <b v="0"/>
    <b v="0"/>
    <b v="0"/>
    <b v="0"/>
    <x v="7"/>
    <n v="6632"/>
  </r>
  <r>
    <n v="15"/>
    <n v="98"/>
    <n v="4.8"/>
    <n v="2"/>
    <n v="32"/>
    <n v="6.8072284615964396"/>
    <n v="5.9782619476318404"/>
    <n v="0.82896651396459919"/>
    <n v="0.68718548127461998"/>
    <b v="1"/>
    <b v="0"/>
    <b v="0"/>
    <b v="0"/>
    <b v="0"/>
    <b v="0"/>
    <x v="7"/>
    <n v="6633"/>
  </r>
  <r>
    <n v="15"/>
    <n v="98"/>
    <n v="4.8"/>
    <n v="2"/>
    <n v="19"/>
    <n v="4.2401741443947296"/>
    <n v="5.9578580856323198"/>
    <n v="-1.7176839412375902"/>
    <n v="2.9504381219855009"/>
    <b v="0"/>
    <b v="1"/>
    <b v="0"/>
    <b v="0"/>
    <b v="0"/>
    <b v="0"/>
    <x v="8"/>
    <n v="6634"/>
  </r>
  <r>
    <n v="15"/>
    <n v="98"/>
    <n v="4.8"/>
    <n v="2"/>
    <n v="20"/>
    <n v="5.3341324543002697"/>
    <n v="5.9581527709960902"/>
    <n v="-0.62402031669582048"/>
    <n v="0.38940135564915207"/>
    <b v="1"/>
    <b v="0"/>
    <b v="0"/>
    <b v="0"/>
    <b v="0"/>
    <b v="0"/>
    <x v="9"/>
    <n v="6635"/>
  </r>
  <r>
    <n v="15"/>
    <n v="98"/>
    <n v="4.8"/>
    <n v="2"/>
    <n v="83"/>
    <n v="7.0624619752585698"/>
    <n v="6.0127277374267596"/>
    <n v="1.0497342378318102"/>
    <n v="1.1019419700763315"/>
    <b v="0"/>
    <b v="1"/>
    <b v="0"/>
    <b v="0"/>
    <b v="0"/>
    <b v="0"/>
    <x v="7"/>
    <n v="6636"/>
  </r>
  <r>
    <n v="15"/>
    <n v="98"/>
    <n v="4.8"/>
    <n v="2"/>
    <n v="44"/>
    <n v="7.3323987918681297"/>
    <n v="5.9887366294860804"/>
    <n v="1.3436621623820493"/>
    <n v="1.8054280066172046"/>
    <b v="0"/>
    <b v="1"/>
    <b v="0"/>
    <b v="0"/>
    <b v="0"/>
    <b v="0"/>
    <x v="7"/>
    <n v="6637"/>
  </r>
  <r>
    <n v="15"/>
    <n v="98"/>
    <n v="4.8"/>
    <n v="2"/>
    <n v="68"/>
    <n v="6.7540156462740901"/>
    <n v="6.0047621726989702"/>
    <n v="0.74925347357511995"/>
    <n v="0.56138076766438294"/>
    <b v="1"/>
    <b v="0"/>
    <b v="0"/>
    <b v="0"/>
    <b v="0"/>
    <b v="0"/>
    <x v="7"/>
    <n v="6638"/>
  </r>
  <r>
    <n v="15"/>
    <n v="98"/>
    <n v="4.8"/>
    <n v="2"/>
    <n v="35"/>
    <n v="7.2814523777266"/>
    <n v="5.9815206527709996"/>
    <n v="1.2999317249556004"/>
    <n v="1.6898224895460427"/>
    <b v="0"/>
    <b v="1"/>
    <b v="0"/>
    <b v="0"/>
    <b v="0"/>
    <b v="0"/>
    <x v="7"/>
    <n v="6639"/>
  </r>
  <r>
    <n v="15"/>
    <n v="98"/>
    <n v="4.8"/>
    <n v="2"/>
    <n v="23"/>
    <n v="6.5235209119370596"/>
    <n v="5.9629640579223597"/>
    <n v="0.5605568540146999"/>
    <n v="0.31422398658285755"/>
    <b v="1"/>
    <b v="0"/>
    <b v="0"/>
    <b v="0"/>
    <b v="0"/>
    <b v="0"/>
    <x v="7"/>
    <n v="6640"/>
  </r>
  <r>
    <n v="15"/>
    <n v="98"/>
    <n v="4.8"/>
    <n v="2"/>
    <n v="12"/>
    <n v="7.8107718109378199"/>
    <n v="5.9557957649231001"/>
    <n v="1.8549760460147198"/>
    <n v="3.4409361312884039"/>
    <b v="0"/>
    <b v="1"/>
    <b v="0"/>
    <b v="0"/>
    <b v="0"/>
    <b v="0"/>
    <x v="3"/>
    <n v="6641"/>
  </r>
  <r>
    <n v="15"/>
    <n v="98"/>
    <n v="4.8"/>
    <n v="2"/>
    <n v="13"/>
    <n v="7.8964071856287399"/>
    <n v="5.9560904502868697"/>
    <n v="1.9403167353418702"/>
    <n v="3.7648290334477332"/>
    <b v="0"/>
    <b v="1"/>
    <b v="0"/>
    <b v="0"/>
    <b v="0"/>
    <b v="0"/>
    <x v="3"/>
    <n v="6642"/>
  </r>
  <r>
    <n v="15"/>
    <n v="98"/>
    <n v="4.8"/>
    <n v="2"/>
    <n v="48"/>
    <n v="7.8235481074833899"/>
    <n v="5.9914073944091797"/>
    <n v="1.8321407130742102"/>
    <n v="3.3567395925040757"/>
    <b v="0"/>
    <b v="1"/>
    <b v="0"/>
    <b v="0"/>
    <b v="0"/>
    <b v="0"/>
    <x v="3"/>
    <n v="6643"/>
  </r>
  <r>
    <n v="15"/>
    <n v="98"/>
    <n v="4.8"/>
    <n v="2"/>
    <n v="21"/>
    <n v="5.7660864533748102"/>
    <n v="5.9594392776489302"/>
    <n v="-0.19335282427412004"/>
    <n v="3.7385314654778741E-2"/>
    <b v="1"/>
    <b v="0"/>
    <b v="0"/>
    <b v="0"/>
    <b v="0"/>
    <b v="0"/>
    <x v="6"/>
    <n v="6644"/>
  </r>
  <r>
    <n v="15"/>
    <n v="98"/>
    <n v="4.8"/>
    <n v="2"/>
    <n v="16"/>
    <n v="7.2454924202639797"/>
    <n v="5.9569740295410201"/>
    <n v="1.2885183907229596"/>
    <n v="1.6602796432312856"/>
    <b v="0"/>
    <b v="1"/>
    <b v="0"/>
    <b v="0"/>
    <b v="0"/>
    <b v="0"/>
    <x v="7"/>
    <n v="6645"/>
  </r>
  <r>
    <n v="15"/>
    <n v="98"/>
    <n v="4.8"/>
    <n v="2"/>
    <n v="8"/>
    <n v="7.5139662780005896"/>
    <n v="5.9546175003051802"/>
    <n v="1.5593487776954094"/>
    <n v="2.4315686105001673"/>
    <b v="0"/>
    <b v="1"/>
    <b v="0"/>
    <b v="0"/>
    <b v="0"/>
    <b v="0"/>
    <x v="3"/>
    <n v="6646"/>
  </r>
  <r>
    <n v="15"/>
    <n v="98"/>
    <n v="4.8"/>
    <n v="2"/>
    <n v="445"/>
    <n v="4"/>
    <n v="5.9661092758178702"/>
    <n v="-1.9661092758178702"/>
    <n v="3.86558568445707"/>
    <b v="0"/>
    <b v="1"/>
    <b v="0"/>
    <b v="0"/>
    <b v="0"/>
    <b v="0"/>
    <x v="8"/>
    <n v="6647"/>
  </r>
  <r>
    <n v="15"/>
    <n v="98"/>
    <n v="4.8"/>
    <n v="2"/>
    <n v="414"/>
    <n v="4.4476190476190496"/>
    <n v="5.9615535736084002"/>
    <n v="-1.5139345259893506"/>
    <n v="2.2919977489825998"/>
    <b v="0"/>
    <b v="1"/>
    <b v="0"/>
    <b v="0"/>
    <b v="0"/>
    <b v="0"/>
    <x v="8"/>
    <n v="6648"/>
  </r>
  <r>
    <n v="15"/>
    <n v="98"/>
    <n v="4.8"/>
    <n v="2"/>
    <n v="365"/>
    <n v="4.5200918484500603"/>
    <n v="5.9543523788452104"/>
    <n v="-1.4342605303951501"/>
    <n v="2.0571032690493771"/>
    <b v="0"/>
    <b v="1"/>
    <b v="0"/>
    <b v="0"/>
    <b v="0"/>
    <b v="0"/>
    <x v="9"/>
    <n v="6649"/>
  </r>
  <r>
    <n v="15"/>
    <n v="98"/>
    <n v="4.8"/>
    <n v="2"/>
    <n v="200"/>
    <n v="5.3122886133032701"/>
    <n v="5.9301037788391104"/>
    <n v="-0.61781516553584037"/>
    <n v="0.38169557876607785"/>
    <b v="1"/>
    <b v="0"/>
    <b v="0"/>
    <b v="0"/>
    <b v="0"/>
    <b v="0"/>
    <x v="9"/>
    <n v="6650"/>
  </r>
  <r>
    <n v="15"/>
    <n v="98"/>
    <n v="4.8"/>
    <n v="2"/>
    <n v="222"/>
    <n v="5.5841651158856402"/>
    <n v="5.9333367347717303"/>
    <n v="-0.34917161888609005"/>
    <n v="0.12192081943553292"/>
    <b v="1"/>
    <b v="0"/>
    <b v="0"/>
    <b v="0"/>
    <b v="0"/>
    <b v="0"/>
    <x v="6"/>
    <n v="6651"/>
  </r>
  <r>
    <n v="15"/>
    <n v="98"/>
    <n v="4.8"/>
    <n v="2"/>
    <n v="173"/>
    <n v="4.4068367838228202"/>
    <n v="5.9306926727294904"/>
    <n v="-1.5238558889066702"/>
    <n v="2.322136770155538"/>
    <b v="0"/>
    <b v="1"/>
    <b v="0"/>
    <b v="0"/>
    <b v="0"/>
    <b v="0"/>
    <x v="8"/>
    <n v="6652"/>
  </r>
  <r>
    <n v="15"/>
    <n v="98"/>
    <n v="4.8"/>
    <n v="2"/>
    <n v="85"/>
    <n v="4.8379432624113496"/>
    <n v="6.0136890411376998"/>
    <n v="-1.1757457787263501"/>
    <n v="1.3823781361928313"/>
    <b v="0"/>
    <b v="1"/>
    <b v="0"/>
    <b v="0"/>
    <b v="0"/>
    <b v="0"/>
    <x v="9"/>
    <n v="6653"/>
  </r>
  <r>
    <n v="15"/>
    <n v="98"/>
    <n v="4.8"/>
    <n v="2"/>
    <n v="148"/>
    <n v="4.1591679506933703"/>
    <n v="5.9495177268981898"/>
    <n v="-1.7903497762048195"/>
    <n v="3.2053523211566475"/>
    <b v="0"/>
    <b v="1"/>
    <b v="0"/>
    <b v="0"/>
    <b v="0"/>
    <b v="0"/>
    <x v="8"/>
    <n v="6654"/>
  </r>
  <r>
    <n v="15"/>
    <n v="98"/>
    <n v="4.8"/>
    <n v="2"/>
    <n v="125"/>
    <n v="4.3246241424609604"/>
    <n v="5.98114109039307"/>
    <n v="-1.6565169479321096"/>
    <n v="2.7440483987863113"/>
    <b v="0"/>
    <b v="1"/>
    <b v="0"/>
    <b v="0"/>
    <b v="0"/>
    <b v="0"/>
    <x v="8"/>
    <n v="6655"/>
  </r>
  <r>
    <n v="15"/>
    <n v="98"/>
    <n v="4.8"/>
    <n v="2"/>
    <n v="219"/>
    <n v="6.2840236686390503"/>
    <n v="5.9328956604003897"/>
    <n v="0.35112800823866053"/>
    <n v="0.12329087816964886"/>
    <b v="1"/>
    <b v="0"/>
    <b v="0"/>
    <b v="0"/>
    <b v="0"/>
    <b v="0"/>
    <x v="6"/>
    <n v="6656"/>
  </r>
  <r>
    <n v="15"/>
    <n v="98"/>
    <n v="4.8"/>
    <n v="2"/>
    <n v="293"/>
    <n v="4.5824372759856598"/>
    <n v="5.9437708854675302"/>
    <n v="-1.3613336094818704"/>
    <n v="1.8532291963049377"/>
    <b v="0"/>
    <b v="1"/>
    <b v="0"/>
    <b v="0"/>
    <b v="0"/>
    <b v="0"/>
    <x v="9"/>
    <n v="6657"/>
  </r>
  <r>
    <n v="15"/>
    <n v="98"/>
    <n v="4.8"/>
    <n v="2"/>
    <n v="328"/>
    <n v="5.5049504950495001"/>
    <n v="5.94891452789307"/>
    <n v="-0.44396403284356989"/>
    <n v="0.19710406245872641"/>
    <b v="1"/>
    <b v="0"/>
    <b v="0"/>
    <b v="0"/>
    <b v="0"/>
    <b v="0"/>
    <x v="6"/>
    <n v="6658"/>
  </r>
  <r>
    <n v="15"/>
    <n v="98"/>
    <n v="4.8"/>
    <n v="2"/>
    <n v="260"/>
    <n v="4.0343844905968096"/>
    <n v="5.9389214515686"/>
    <n v="-1.9045369609717904"/>
    <n v="3.6272610357076629"/>
    <b v="0"/>
    <b v="1"/>
    <b v="0"/>
    <b v="0"/>
    <b v="0"/>
    <b v="0"/>
    <x v="8"/>
    <n v="6659"/>
  </r>
  <r>
    <n v="15"/>
    <n v="98"/>
    <n v="4.8"/>
    <n v="2"/>
    <n v="329"/>
    <n v="4.9751286449399696"/>
    <n v="5.9490618705749503"/>
    <n v="-0.97393322563498064"/>
    <n v="0.9485459279957581"/>
    <b v="1"/>
    <b v="0"/>
    <b v="0"/>
    <b v="0"/>
    <b v="0"/>
    <b v="0"/>
    <x v="9"/>
    <n v="6660"/>
  </r>
  <r>
    <n v="15"/>
    <n v="98"/>
    <n v="4.8"/>
    <n v="2"/>
    <n v="261"/>
    <n v="5.09965034965035"/>
    <n v="5.9390683174133301"/>
    <n v="-0.83941796776298006"/>
    <n v="0.70462252460333141"/>
    <b v="1"/>
    <b v="0"/>
    <b v="0"/>
    <b v="0"/>
    <b v="0"/>
    <b v="0"/>
    <x v="9"/>
    <n v="6661"/>
  </r>
  <r>
    <n v="15"/>
    <n v="98"/>
    <n v="4.8"/>
    <n v="2"/>
    <n v="296"/>
    <n v="6.4833290255880103"/>
    <n v="5.9442119598388699"/>
    <n v="0.53911706574914042"/>
    <n v="0.29064721058196302"/>
    <b v="1"/>
    <b v="0"/>
    <b v="0"/>
    <b v="0"/>
    <b v="0"/>
    <b v="0"/>
    <x v="7"/>
    <n v="6662"/>
  </r>
  <r>
    <n v="15"/>
    <n v="98"/>
    <n v="4.8"/>
    <n v="2"/>
    <n v="184"/>
    <n v="6.1949250288350601"/>
    <n v="5.92775201797485"/>
    <n v="0.26717301086021017"/>
    <n v="7.1381417732109986E-2"/>
    <b v="1"/>
    <b v="0"/>
    <b v="0"/>
    <b v="0"/>
    <b v="0"/>
    <b v="0"/>
    <x v="6"/>
    <n v="6663"/>
  </r>
  <r>
    <n v="15"/>
    <n v="98"/>
    <n v="4.8"/>
    <n v="2"/>
    <n v="149"/>
    <n v="5.5949711723254296"/>
    <n v="5.9479999542236301"/>
    <n v="-0.35302878189820053"/>
    <n v="0.12462932084852724"/>
    <b v="1"/>
    <b v="0"/>
    <b v="0"/>
    <b v="0"/>
    <b v="0"/>
    <b v="0"/>
    <x v="6"/>
    <n v="6664"/>
  </r>
  <r>
    <n v="15"/>
    <n v="98"/>
    <n v="4.8"/>
    <n v="2"/>
    <n v="126"/>
    <n v="5.6737704918032801"/>
    <n v="5.9796562194824201"/>
    <n v="-0.30588572767914002"/>
    <n v="9.3566078397797001E-2"/>
    <b v="1"/>
    <b v="0"/>
    <b v="0"/>
    <b v="0"/>
    <b v="0"/>
    <b v="0"/>
    <x v="6"/>
    <n v="6665"/>
  </r>
  <r>
    <n v="15"/>
    <n v="98"/>
    <n v="4.8"/>
    <n v="2"/>
    <n v="161"/>
    <n v="6.37054502584565"/>
    <n v="5.9400682449340803"/>
    <n v="0.43047678091156971"/>
    <n v="0.18531025890398758"/>
    <b v="1"/>
    <b v="0"/>
    <b v="0"/>
    <b v="0"/>
    <b v="0"/>
    <b v="0"/>
    <x v="6"/>
    <n v="6666"/>
  </r>
  <r>
    <n v="15"/>
    <n v="98"/>
    <n v="4.8"/>
    <n v="2"/>
    <n v="152"/>
    <n v="7.8143545523712898"/>
    <n v="5.9455718994140598"/>
    <n v="1.86878265295723"/>
    <n v="3.4923486039938627"/>
    <b v="0"/>
    <b v="1"/>
    <b v="0"/>
    <b v="0"/>
    <b v="0"/>
    <b v="0"/>
    <x v="3"/>
    <n v="6667"/>
  </r>
  <r>
    <n v="15"/>
    <n v="98"/>
    <n v="4.8"/>
    <n v="2"/>
    <n v="129"/>
    <n v="6.9586985484888899"/>
    <n v="5.9745621681213397"/>
    <n v="0.98413638036755025"/>
    <n v="0.96852441516294352"/>
    <b v="1"/>
    <b v="0"/>
    <b v="0"/>
    <b v="0"/>
    <b v="0"/>
    <b v="0"/>
    <x v="7"/>
    <n v="6668"/>
  </r>
  <r>
    <n v="15"/>
    <n v="98"/>
    <n v="4.8"/>
    <n v="2"/>
    <n v="104"/>
    <n v="5.7581373905025401"/>
    <n v="6.0072875022888201"/>
    <n v="-0.24915011178627999"/>
    <n v="6.2075778203115814E-2"/>
    <b v="1"/>
    <b v="0"/>
    <b v="0"/>
    <b v="0"/>
    <b v="0"/>
    <b v="0"/>
    <x v="6"/>
    <n v="6669"/>
  </r>
  <r>
    <n v="15"/>
    <n v="98"/>
    <n v="4.8"/>
    <n v="2"/>
    <n v="153"/>
    <n v="7.9697940107322101"/>
    <n v="5.9450192451477104"/>
    <n v="2.0247747655844996"/>
    <n v="4.0997128513477659"/>
    <b v="0"/>
    <b v="0"/>
    <b v="1"/>
    <b v="0"/>
    <b v="0"/>
    <b v="0"/>
    <x v="3"/>
    <n v="6670"/>
  </r>
  <r>
    <n v="15"/>
    <n v="98"/>
    <n v="4.8"/>
    <n v="2"/>
    <n v="89"/>
    <n v="7.7790691446628504"/>
    <n v="6.01517677307129"/>
    <n v="1.7638923715915604"/>
    <n v="3.1113162985588994"/>
    <b v="0"/>
    <b v="1"/>
    <b v="0"/>
    <b v="0"/>
    <b v="0"/>
    <b v="0"/>
    <x v="3"/>
    <n v="6671"/>
  </r>
  <r>
    <n v="15"/>
    <n v="98"/>
    <n v="4.8"/>
    <n v="2"/>
    <n v="41"/>
    <n v="5.7224887565320399"/>
    <n v="5.98673343658447"/>
    <n v="-0.26424468005243007"/>
    <n v="6.9825250936011135E-2"/>
    <b v="1"/>
    <b v="0"/>
    <b v="0"/>
    <b v="0"/>
    <b v="0"/>
    <b v="0"/>
    <x v="6"/>
    <n v="6672"/>
  </r>
  <r>
    <n v="15"/>
    <n v="98"/>
    <n v="4.8"/>
    <n v="2"/>
    <n v="297"/>
    <n v="5.4987680394227398"/>
    <n v="5.9443588256835902"/>
    <n v="-0.44559078626085036"/>
    <n v="0.19855114880056282"/>
    <b v="1"/>
    <b v="0"/>
    <b v="0"/>
    <b v="0"/>
    <b v="0"/>
    <b v="0"/>
    <x v="6"/>
    <n v="6673"/>
  </r>
  <r>
    <n v="15"/>
    <n v="98"/>
    <n v="4.8"/>
    <n v="2"/>
    <n v="65"/>
    <n v="6.8053199691595996"/>
    <n v="6.0027589797973597"/>
    <n v="0.80256098936223985"/>
    <n v="0.64410414164609731"/>
    <b v="1"/>
    <b v="0"/>
    <b v="0"/>
    <b v="0"/>
    <b v="0"/>
    <b v="0"/>
    <x v="7"/>
    <n v="6674"/>
  </r>
  <r>
    <n v="15"/>
    <n v="98"/>
    <n v="4.8"/>
    <n v="2"/>
    <n v="30"/>
    <n v="5.6358532646312396"/>
    <n v="5.9753012657165501"/>
    <n v="-0.33944800108531048"/>
    <n v="0.11522494544081295"/>
    <b v="1"/>
    <b v="0"/>
    <b v="0"/>
    <b v="0"/>
    <b v="0"/>
    <b v="0"/>
    <x v="6"/>
    <n v="6675"/>
  </r>
  <r>
    <n v="15"/>
    <n v="98"/>
    <n v="4.8"/>
    <n v="2"/>
    <n v="229"/>
    <n v="7.0095378479146797"/>
    <n v="5.93436527252197"/>
    <n v="1.0751725753927097"/>
    <n v="1.1559960668765921"/>
    <b v="0"/>
    <b v="1"/>
    <b v="0"/>
    <b v="0"/>
    <b v="0"/>
    <b v="0"/>
    <x v="7"/>
    <n v="6676"/>
  </r>
  <r>
    <n v="15"/>
    <n v="98"/>
    <n v="4.8"/>
    <n v="2"/>
    <n v="225"/>
    <n v="7.3764443825699599"/>
    <n v="5.93377780914307"/>
    <n v="1.44266657342689"/>
    <n v="2.081286842083284"/>
    <b v="0"/>
    <b v="1"/>
    <b v="0"/>
    <b v="0"/>
    <b v="0"/>
    <b v="0"/>
    <x v="7"/>
    <n v="6677"/>
  </r>
  <r>
    <n v="15"/>
    <n v="98"/>
    <n v="4.8"/>
    <n v="2"/>
    <n v="254"/>
    <n v="7.08180097349919"/>
    <n v="5.9380393028259304"/>
    <n v="1.1437616706732596"/>
    <n v="1.308190759301286"/>
    <b v="0"/>
    <b v="1"/>
    <b v="0"/>
    <b v="0"/>
    <b v="0"/>
    <b v="0"/>
    <x v="7"/>
    <n v="6678"/>
  </r>
  <r>
    <n v="15"/>
    <n v="98"/>
    <n v="4.8"/>
    <n v="2"/>
    <n v="201"/>
    <n v="5.83259058322031"/>
    <n v="5.9302506446838397"/>
    <n v="-9.7660061463529679E-2"/>
    <n v="9.5374876050603949E-3"/>
    <b v="1"/>
    <b v="0"/>
    <b v="0"/>
    <b v="0"/>
    <b v="0"/>
    <b v="0"/>
    <x v="6"/>
    <n v="6679"/>
  </r>
  <r>
    <n v="15"/>
    <n v="98"/>
    <n v="4.8"/>
    <n v="2"/>
    <n v="226"/>
    <n v="7.8214801354177004"/>
    <n v="5.9339246749877903"/>
    <n v="1.8875554604299101"/>
    <n v="3.5628656161987697"/>
    <b v="0"/>
    <b v="1"/>
    <b v="0"/>
    <b v="0"/>
    <b v="0"/>
    <b v="0"/>
    <x v="3"/>
    <n v="6680"/>
  </r>
  <r>
    <n v="15"/>
    <n v="98"/>
    <n v="4.8"/>
    <n v="2"/>
    <n v="198"/>
    <n v="5.8783068783068799"/>
    <n v="5.9298095703125"/>
    <n v="-5.1502692005620077E-2"/>
    <n v="2.6525272838257619E-3"/>
    <b v="1"/>
    <b v="0"/>
    <b v="0"/>
    <b v="0"/>
    <b v="0"/>
    <b v="0"/>
    <x v="6"/>
    <n v="6681"/>
  </r>
  <r>
    <n v="15"/>
    <n v="98"/>
    <n v="4.8"/>
    <n v="2"/>
    <n v="279"/>
    <n v="5.9427430093209104"/>
    <n v="5.9417133331298801"/>
    <n v="1.0296761910302266E-3"/>
    <n v="1.0602330583745157E-6"/>
    <b v="1"/>
    <b v="0"/>
    <b v="0"/>
    <b v="0"/>
    <b v="0"/>
    <b v="0"/>
    <x v="6"/>
    <n v="6682"/>
  </r>
  <r>
    <n v="15"/>
    <n v="98"/>
    <n v="4.8"/>
    <n v="2"/>
    <n v="162"/>
    <n v="6.99593007122375"/>
    <n v="5.93920946121216"/>
    <n v="1.05672061001159"/>
    <n v="1.1166584476232668"/>
    <b v="0"/>
    <b v="1"/>
    <b v="0"/>
    <b v="0"/>
    <b v="0"/>
    <b v="0"/>
    <x v="7"/>
    <n v="6683"/>
  </r>
  <r>
    <n v="15"/>
    <n v="98"/>
    <n v="4.8"/>
    <n v="2"/>
    <n v="105"/>
    <n v="6.8972732181425496"/>
    <n v="6.0065469741821298"/>
    <n v="0.89072624396041977"/>
    <n v="0.79339324167983727"/>
    <b v="1"/>
    <b v="0"/>
    <b v="0"/>
    <b v="0"/>
    <b v="0"/>
    <b v="0"/>
    <x v="7"/>
    <n v="6684"/>
  </r>
  <r>
    <n v="15"/>
    <n v="98"/>
    <n v="4.8"/>
    <n v="2"/>
    <n v="86"/>
    <n v="5.9813848540403303"/>
    <n v="6.0141696929931596"/>
    <n v="-3.2784838952829354E-2"/>
    <n v="1.0748456651629569E-3"/>
    <b v="1"/>
    <b v="0"/>
    <b v="0"/>
    <b v="0"/>
    <b v="0"/>
    <b v="0"/>
    <x v="6"/>
    <n v="6685"/>
  </r>
  <r>
    <n v="15"/>
    <n v="98"/>
    <n v="4.8"/>
    <n v="2"/>
    <n v="130"/>
    <n v="7.7282604873589102"/>
    <n v="5.9727873802185103"/>
    <n v="1.7554731071403999"/>
    <n v="3.08168582989317"/>
    <b v="0"/>
    <b v="1"/>
    <b v="0"/>
    <b v="0"/>
    <b v="0"/>
    <b v="0"/>
    <x v="3"/>
    <n v="6686"/>
  </r>
  <r>
    <n v="15"/>
    <n v="98"/>
    <n v="4.8"/>
    <n v="2"/>
    <n v="110"/>
    <n v="6.9617594484167498"/>
    <n v="6.0014133453369096"/>
    <n v="0.96034610307984014"/>
    <n v="0.92226463770063494"/>
    <b v="1"/>
    <b v="0"/>
    <b v="0"/>
    <b v="0"/>
    <b v="0"/>
    <b v="0"/>
    <x v="7"/>
    <n v="6687"/>
  </r>
  <r>
    <n v="15"/>
    <n v="98"/>
    <n v="4.8"/>
    <n v="2"/>
    <n v="54"/>
    <n v="5.4510886215404204"/>
    <n v="5.9954137802123997"/>
    <n v="-0.54432515867197928"/>
    <n v="0.29628987836327542"/>
    <b v="1"/>
    <b v="0"/>
    <b v="0"/>
    <b v="0"/>
    <b v="0"/>
    <b v="0"/>
    <x v="9"/>
    <n v="6688"/>
  </r>
  <r>
    <n v="15"/>
    <n v="98"/>
    <n v="4.8"/>
    <n v="2"/>
    <n v="165"/>
    <n v="7.7872373420175203"/>
    <n v="5.9366331100463903"/>
    <n v="1.85060423197113"/>
    <n v="3.4247360233894559"/>
    <b v="0"/>
    <b v="1"/>
    <b v="0"/>
    <b v="0"/>
    <b v="0"/>
    <b v="0"/>
    <x v="3"/>
    <n v="6689"/>
  </r>
  <r>
    <n v="15"/>
    <n v="98"/>
    <n v="4.8"/>
    <n v="2"/>
    <n v="33"/>
    <n v="7.1103793056001496"/>
    <n v="5.97934818267822"/>
    <n v="1.1310311229219296"/>
    <n v="1.2792314010180412"/>
    <b v="0"/>
    <b v="1"/>
    <b v="0"/>
    <b v="0"/>
    <b v="0"/>
    <b v="0"/>
    <x v="7"/>
    <n v="6690"/>
  </r>
  <r>
    <n v="15"/>
    <n v="98"/>
    <n v="4.8"/>
    <n v="2"/>
    <n v="133"/>
    <n v="7.9186192330539198"/>
    <n v="5.9674620628356898"/>
    <n v="1.95115717021823"/>
    <n v="3.8070143028940109"/>
    <b v="0"/>
    <b v="1"/>
    <b v="0"/>
    <b v="0"/>
    <b v="0"/>
    <b v="0"/>
    <x v="3"/>
    <n v="6691"/>
  </r>
  <r>
    <n v="15"/>
    <n v="98"/>
    <n v="4.8"/>
    <n v="2"/>
    <n v="99"/>
    <n v="6.9058823529411804"/>
    <n v="6.0109906196594203"/>
    <n v="0.89489173328176008"/>
    <n v="0.80083121429603288"/>
    <b v="1"/>
    <b v="0"/>
    <b v="0"/>
    <b v="0"/>
    <b v="0"/>
    <b v="0"/>
    <x v="7"/>
    <n v="6692"/>
  </r>
  <r>
    <n v="15"/>
    <n v="98"/>
    <n v="4.8"/>
    <n v="2"/>
    <n v="76"/>
    <n v="6.47888888888889"/>
    <n v="6.0101041793823198"/>
    <n v="0.46878470950657025"/>
    <n v="0.21975910386715947"/>
    <b v="1"/>
    <b v="0"/>
    <b v="0"/>
    <b v="0"/>
    <b v="0"/>
    <b v="0"/>
    <x v="6"/>
    <n v="6693"/>
  </r>
  <r>
    <n v="15"/>
    <n v="98"/>
    <n v="4.8"/>
    <n v="2"/>
    <n v="220"/>
    <n v="5.7828571428571403"/>
    <n v="5.9330430030822798"/>
    <n v="-0.15018586022513958"/>
    <n v="2.2555792611565161E-2"/>
    <b v="1"/>
    <b v="0"/>
    <b v="0"/>
    <b v="0"/>
    <b v="0"/>
    <b v="0"/>
    <x v="6"/>
    <n v="6694"/>
  </r>
  <r>
    <n v="15"/>
    <n v="98"/>
    <n v="4.8"/>
    <n v="2"/>
    <n v="230"/>
    <n v="7.2834364588291303"/>
    <n v="5.9345126152038601"/>
    <n v="1.3489238436252702"/>
    <n v="1.8195955359007723"/>
    <b v="0"/>
    <b v="1"/>
    <b v="0"/>
    <b v="0"/>
    <b v="0"/>
    <b v="0"/>
    <x v="7"/>
    <n v="6695"/>
  </r>
  <r>
    <n v="15"/>
    <n v="98"/>
    <n v="4.8"/>
    <n v="2"/>
    <n v="174"/>
    <n v="6.7103282143932601"/>
    <n v="5.9300794601440403"/>
    <n v="0.7802487542492198"/>
    <n v="0.6087881185074594"/>
    <b v="1"/>
    <b v="0"/>
    <b v="0"/>
    <b v="0"/>
    <b v="0"/>
    <b v="0"/>
    <x v="7"/>
    <n v="6696"/>
  </r>
  <r>
    <n v="15"/>
    <n v="98"/>
    <n v="4.8"/>
    <n v="2"/>
    <n v="250"/>
    <n v="4.75824175824176"/>
    <n v="5.9374518394470197"/>
    <n v="-1.1792100812052597"/>
    <n v="1.3905364156161153"/>
    <b v="0"/>
    <b v="1"/>
    <b v="0"/>
    <b v="0"/>
    <b v="0"/>
    <b v="0"/>
    <x v="9"/>
    <n v="6697"/>
  </r>
  <r>
    <n v="15"/>
    <n v="98"/>
    <n v="4.8"/>
    <n v="2"/>
    <n v="154"/>
    <n v="6.4252618216439199"/>
    <n v="5.9444670677185103"/>
    <n v="0.4807947539254096"/>
    <n v="0.23116359540219517"/>
    <b v="1"/>
    <b v="0"/>
    <b v="0"/>
    <b v="0"/>
    <b v="0"/>
    <b v="0"/>
    <x v="6"/>
    <n v="6698"/>
  </r>
  <r>
    <n v="15"/>
    <n v="98"/>
    <n v="4.8"/>
    <n v="2"/>
    <n v="108"/>
    <n v="7.6742977354287802"/>
    <n v="6.0037713050842303"/>
    <n v="1.67052643034455"/>
    <n v="2.7906585544797045"/>
    <b v="0"/>
    <b v="1"/>
    <b v="0"/>
    <b v="0"/>
    <b v="0"/>
    <b v="0"/>
    <x v="3"/>
    <n v="6699"/>
  </r>
  <r>
    <n v="15"/>
    <n v="98"/>
    <n v="4.8"/>
    <n v="2"/>
    <n v="36"/>
    <n v="6.93469227753822"/>
    <n v="5.9826068878173801"/>
    <n v="0.95208538972083989"/>
    <n v="0.90646658931988355"/>
    <b v="1"/>
    <b v="0"/>
    <b v="0"/>
    <b v="0"/>
    <b v="0"/>
    <b v="0"/>
    <x v="7"/>
    <n v="6700"/>
  </r>
  <r>
    <n v="15"/>
    <n v="98"/>
    <n v="4.8"/>
    <n v="2"/>
    <n v="45"/>
    <n v="7.7341101815467299"/>
    <n v="5.9894042015075701"/>
    <n v="1.7447059800391598"/>
    <n v="3.0439989567844048"/>
    <b v="0"/>
    <b v="1"/>
    <b v="0"/>
    <b v="0"/>
    <b v="0"/>
    <b v="0"/>
    <x v="3"/>
    <n v="6701"/>
  </r>
  <r>
    <n v="15"/>
    <n v="98"/>
    <n v="4.8"/>
    <n v="2"/>
    <n v="141"/>
    <n v="5.3923205342237104"/>
    <n v="5.9579730033874503"/>
    <n v="-0.5656524691637399"/>
    <n v="0.3199627158710357"/>
    <b v="1"/>
    <b v="0"/>
    <b v="0"/>
    <b v="0"/>
    <b v="0"/>
    <b v="0"/>
    <x v="9"/>
    <n v="6702"/>
  </r>
  <r>
    <n v="15"/>
    <n v="98"/>
    <n v="4.8"/>
    <n v="2"/>
    <n v="164"/>
    <n v="7.2297789929368896"/>
    <n v="5.9374918937683097"/>
    <n v="1.29228709916858"/>
    <n v="1.6700059466775432"/>
    <b v="0"/>
    <b v="1"/>
    <b v="0"/>
    <b v="0"/>
    <b v="0"/>
    <b v="0"/>
    <x v="7"/>
    <n v="6703"/>
  </r>
  <r>
    <n v="15"/>
    <n v="98"/>
    <n v="4.8"/>
    <n v="2"/>
    <n v="142"/>
    <n v="6.3040540540540499"/>
    <n v="5.9569582939147896"/>
    <n v="0.34709576013926036"/>
    <n v="0.12047546670665096"/>
    <b v="1"/>
    <b v="0"/>
    <b v="0"/>
    <b v="0"/>
    <b v="0"/>
    <b v="0"/>
    <x v="6"/>
    <n v="6704"/>
  </r>
  <r>
    <n v="15"/>
    <n v="98"/>
    <n v="4.8"/>
    <n v="2"/>
    <n v="180"/>
    <n v="5.8582278481012704"/>
    <n v="5.92716407775879"/>
    <n v="-6.8936229657519554E-2"/>
    <n v="4.7522037593942783E-3"/>
    <b v="1"/>
    <b v="0"/>
    <b v="0"/>
    <b v="0"/>
    <b v="0"/>
    <b v="0"/>
    <x v="6"/>
    <n v="6705"/>
  </r>
  <r>
    <n v="15"/>
    <n v="98"/>
    <n v="4.8"/>
    <n v="2"/>
    <n v="120"/>
    <n v="6.6843452824067899"/>
    <n v="5.98856544494629"/>
    <n v="0.69577983746049998"/>
    <n v="0.48410958221655975"/>
    <b v="1"/>
    <b v="0"/>
    <b v="0"/>
    <b v="0"/>
    <b v="0"/>
    <b v="0"/>
    <x v="7"/>
    <n v="6706"/>
  </r>
  <r>
    <n v="15"/>
    <n v="98"/>
    <n v="4.8"/>
    <n v="2"/>
    <n v="111"/>
    <n v="6.47771707878091"/>
    <n v="6.0002341270446804"/>
    <n v="0.47748295173622957"/>
    <n v="0.22798996919874254"/>
    <b v="1"/>
    <b v="0"/>
    <b v="0"/>
    <b v="0"/>
    <b v="0"/>
    <b v="0"/>
    <x v="6"/>
    <n v="6707"/>
  </r>
  <r>
    <n v="15"/>
    <n v="98"/>
    <n v="4.8"/>
    <n v="2"/>
    <n v="69"/>
    <n v="6.8316851640379399"/>
    <n v="6.0054302215576199"/>
    <n v="0.82625494248032005"/>
    <n v="0.68269722997315696"/>
    <b v="1"/>
    <b v="0"/>
    <b v="0"/>
    <b v="0"/>
    <b v="0"/>
    <b v="0"/>
    <x v="7"/>
    <n v="6708"/>
  </r>
  <r>
    <n v="15"/>
    <n v="98"/>
    <n v="4.8"/>
    <n v="2"/>
    <n v="114"/>
    <n v="7.5759694156198796"/>
    <n v="5.9966969490051296"/>
    <n v="1.57927246661475"/>
    <n v="2.4941015238074367"/>
    <b v="0"/>
    <b v="1"/>
    <b v="0"/>
    <b v="0"/>
    <b v="0"/>
    <b v="0"/>
    <x v="3"/>
    <n v="6709"/>
  </r>
  <r>
    <n v="15"/>
    <n v="98"/>
    <n v="4.8"/>
    <n v="2"/>
    <n v="24"/>
    <n v="7.0929719201428396"/>
    <n v="5.9647269248962402"/>
    <n v="1.1282449952465994"/>
    <n v="1.272936769298999"/>
    <b v="0"/>
    <b v="1"/>
    <b v="0"/>
    <b v="0"/>
    <b v="0"/>
    <b v="0"/>
    <x v="7"/>
    <n v="6710"/>
  </r>
  <r>
    <n v="15"/>
    <n v="98"/>
    <n v="4.8"/>
    <n v="2"/>
    <n v="57"/>
    <n v="7.6923040148678501"/>
    <n v="5.9974169731140101"/>
    <n v="1.69488704175384"/>
    <n v="2.8726420843050828"/>
    <b v="0"/>
    <b v="1"/>
    <b v="0"/>
    <b v="0"/>
    <b v="0"/>
    <b v="0"/>
    <x v="3"/>
    <n v="6711"/>
  </r>
  <r>
    <n v="15"/>
    <n v="98"/>
    <n v="4.8"/>
    <n v="2"/>
    <n v="102"/>
    <n v="6.0959211116091403"/>
    <n v="6.0087685585021999"/>
    <n v="8.7152553106940367E-2"/>
    <n v="7.5955675130580614E-3"/>
    <b v="1"/>
    <b v="0"/>
    <b v="0"/>
    <b v="0"/>
    <b v="0"/>
    <b v="0"/>
    <x v="6"/>
    <n v="6712"/>
  </r>
  <r>
    <n v="15"/>
    <n v="98"/>
    <n v="4.8"/>
    <n v="2"/>
    <n v="78"/>
    <n v="6.5353269290362599"/>
    <n v="6.0108566284179696"/>
    <n v="0.52447030061829025"/>
    <n v="0.27506909623063974"/>
    <b v="1"/>
    <b v="0"/>
    <b v="0"/>
    <b v="0"/>
    <b v="0"/>
    <b v="0"/>
    <x v="7"/>
    <n v="6713"/>
  </r>
  <r>
    <n v="15"/>
    <n v="98"/>
    <n v="4.8"/>
    <n v="2"/>
    <n v="90"/>
    <n v="7.2904996937301902"/>
    <n v="6.0149712562561"/>
    <n v="1.2755284374740903"/>
    <n v="1.6269727948050943"/>
    <b v="0"/>
    <b v="1"/>
    <b v="0"/>
    <b v="0"/>
    <b v="0"/>
    <b v="0"/>
    <x v="7"/>
    <n v="6714"/>
  </r>
  <r>
    <n v="15"/>
    <n v="98"/>
    <n v="4.8"/>
    <n v="2"/>
    <n v="55"/>
    <n v="6.0985688689887603"/>
    <n v="5.9960818290710396"/>
    <n v="0.10248703991772068"/>
    <n v="1.0503593351096472E-2"/>
    <b v="1"/>
    <b v="0"/>
    <b v="0"/>
    <b v="0"/>
    <b v="0"/>
    <b v="0"/>
    <x v="6"/>
    <n v="6715"/>
  </r>
  <r>
    <n v="15"/>
    <n v="98"/>
    <n v="4.8"/>
    <n v="2"/>
    <n v="61"/>
    <n v="7.49946202815386"/>
    <n v="6.0000882148742702"/>
    <n v="1.4993738132795897"/>
    <n v="2.2481218319485778"/>
    <b v="0"/>
    <b v="1"/>
    <b v="0"/>
    <b v="0"/>
    <b v="0"/>
    <b v="0"/>
    <x v="7"/>
    <n v="6716"/>
  </r>
  <r>
    <n v="15"/>
    <n v="98"/>
    <n v="4.8"/>
    <n v="2"/>
    <n v="157"/>
    <n v="7.3928297546012303"/>
    <n v="5.94280958175659"/>
    <n v="1.4500201728446402"/>
    <n v="2.1025585016564006"/>
    <b v="0"/>
    <b v="1"/>
    <b v="0"/>
    <b v="0"/>
    <b v="0"/>
    <b v="0"/>
    <x v="7"/>
    <n v="6717"/>
  </r>
  <r>
    <n v="15"/>
    <n v="98"/>
    <n v="4.8"/>
    <n v="2"/>
    <n v="49"/>
    <n v="7.1393061516452097"/>
    <n v="5.9920749664306596"/>
    <n v="1.14723118521455"/>
    <n v="1.3161393923287812"/>
    <b v="0"/>
    <b v="1"/>
    <b v="0"/>
    <b v="0"/>
    <b v="0"/>
    <b v="0"/>
    <x v="7"/>
    <n v="6718"/>
  </r>
  <r>
    <n v="15"/>
    <n v="98"/>
    <n v="4.8"/>
    <n v="2"/>
    <n v="70"/>
    <n v="6.9180361815998603"/>
    <n v="6.0060977935790998"/>
    <n v="0.91193838802076055"/>
    <n v="0.83163162354590325"/>
    <b v="1"/>
    <b v="0"/>
    <b v="0"/>
    <b v="0"/>
    <b v="0"/>
    <b v="0"/>
    <x v="7"/>
    <n v="6719"/>
  </r>
  <r>
    <n v="15"/>
    <n v="98"/>
    <n v="4.8"/>
    <n v="2"/>
    <n v="72"/>
    <n v="7.8895826266894797"/>
    <n v="6.0074334144592303"/>
    <n v="1.8821492122302494"/>
    <n v="3.5424856570989487"/>
    <b v="0"/>
    <b v="1"/>
    <b v="0"/>
    <b v="0"/>
    <b v="0"/>
    <b v="0"/>
    <x v="3"/>
    <n v="6720"/>
  </r>
  <r>
    <n v="15"/>
    <n v="98"/>
    <n v="4.8"/>
    <n v="2"/>
    <n v="56"/>
    <n v="6.9768393673105598"/>
    <n v="5.9967494010925302"/>
    <n v="0.98008996621802957"/>
    <n v="0.9605763418812584"/>
    <b v="1"/>
    <b v="0"/>
    <b v="0"/>
    <b v="0"/>
    <b v="0"/>
    <b v="0"/>
    <x v="7"/>
    <n v="6721"/>
  </r>
  <r>
    <n v="15"/>
    <n v="98"/>
    <n v="4.8"/>
    <n v="2"/>
    <n v="22"/>
    <n v="6.3069723419918002"/>
    <n v="5.9612016677856401"/>
    <n v="0.34577067420616014"/>
    <n v="0.11955735914098255"/>
    <b v="1"/>
    <b v="0"/>
    <b v="0"/>
    <b v="0"/>
    <b v="0"/>
    <b v="0"/>
    <x v="6"/>
    <n v="6722"/>
  </r>
  <r>
    <n v="15"/>
    <n v="98"/>
    <n v="4.8"/>
    <n v="2"/>
    <n v="14"/>
    <n v="7.3576609356568801"/>
    <n v="5.9563851356506303"/>
    <n v="1.4012758000062497"/>
    <n v="1.9635738676831551"/>
    <b v="0"/>
    <b v="1"/>
    <b v="0"/>
    <b v="0"/>
    <b v="0"/>
    <b v="0"/>
    <x v="7"/>
    <n v="6723"/>
  </r>
  <r>
    <n v="15"/>
    <n v="98"/>
    <n v="4.8"/>
    <n v="2"/>
    <n v="95"/>
    <n v="6.5278331516001602"/>
    <n v="6.0139427185058603"/>
    <n v="0.51389043309429994"/>
    <n v="0.26408337722584718"/>
    <b v="1"/>
    <b v="0"/>
    <b v="0"/>
    <b v="0"/>
    <b v="0"/>
    <b v="0"/>
    <x v="7"/>
    <n v="6724"/>
  </r>
  <r>
    <n v="15"/>
    <n v="98"/>
    <n v="4.8"/>
    <n v="2"/>
    <n v="94"/>
    <n v="7.9197379197379201"/>
    <n v="6.0141482353210396"/>
    <n v="1.9055896844168805"/>
    <n v="3.6312720453560261"/>
    <b v="0"/>
    <b v="1"/>
    <b v="0"/>
    <b v="0"/>
    <b v="0"/>
    <b v="0"/>
    <x v="3"/>
    <n v="6725"/>
  </r>
  <r>
    <n v="15"/>
    <n v="98"/>
    <n v="4.8"/>
    <n v="2"/>
    <n v="77"/>
    <n v="5.4429931216563601"/>
    <n v="6.0105319023132298"/>
    <n v="-0.56753878065686969"/>
    <n v="0.32210026754948645"/>
    <b v="1"/>
    <b v="0"/>
    <b v="0"/>
    <b v="0"/>
    <b v="0"/>
    <b v="0"/>
    <x v="9"/>
    <n v="6726"/>
  </r>
  <r>
    <n v="15"/>
    <n v="98"/>
    <n v="4.8"/>
    <n v="2"/>
    <n v="58"/>
    <n v="7.5431430442665999"/>
    <n v="5.9980850219726598"/>
    <n v="1.5450580222939401"/>
    <n v="2.3872042922548613"/>
    <b v="0"/>
    <b v="1"/>
    <b v="0"/>
    <b v="0"/>
    <b v="0"/>
    <b v="0"/>
    <x v="3"/>
    <n v="6727"/>
  </r>
  <r>
    <n v="15"/>
    <n v="98"/>
    <n v="4.8"/>
    <n v="2"/>
    <n v="15"/>
    <n v="6.2936714051394196"/>
    <n v="5.9566798210143999"/>
    <n v="0.33699158412501973"/>
    <n v="0.11356332777109025"/>
    <b v="1"/>
    <b v="0"/>
    <b v="0"/>
    <b v="0"/>
    <b v="0"/>
    <b v="0"/>
    <x v="6"/>
    <n v="6728"/>
  </r>
  <r>
    <n v="15"/>
    <n v="98"/>
    <n v="4.8"/>
    <n v="2"/>
    <n v="46"/>
    <n v="6.8996336957608904"/>
    <n v="5.9900717735290501"/>
    <n v="0.90956192223184029"/>
    <n v="0.82730289037408034"/>
    <b v="1"/>
    <b v="0"/>
    <b v="0"/>
    <b v="0"/>
    <b v="0"/>
    <b v="0"/>
    <x v="7"/>
    <n v="6729"/>
  </r>
  <r>
    <n v="15"/>
    <n v="98"/>
    <n v="4.8"/>
    <n v="2"/>
    <n v="121"/>
    <n v="7.7834934991520601"/>
    <n v="5.9870805740356401"/>
    <n v="1.79641292511642"/>
    <n v="3.2270993975253326"/>
    <b v="0"/>
    <b v="1"/>
    <b v="0"/>
    <b v="0"/>
    <b v="0"/>
    <b v="0"/>
    <x v="3"/>
    <n v="6730"/>
  </r>
  <r>
    <n v="15"/>
    <n v="98"/>
    <n v="4.8"/>
    <n v="2"/>
    <n v="73"/>
    <n v="7.7928427023256601"/>
    <n v="6.0081009864807102"/>
    <n v="1.7847417158449499"/>
    <n v="3.1853029922771761"/>
    <b v="0"/>
    <b v="1"/>
    <b v="0"/>
    <b v="0"/>
    <b v="0"/>
    <b v="0"/>
    <x v="3"/>
    <n v="6731"/>
  </r>
  <r>
    <n v="15"/>
    <n v="98"/>
    <n v="4.8"/>
    <n v="2"/>
    <n v="79"/>
    <n v="7.04692070749143"/>
    <n v="6.0111813545227104"/>
    <n v="1.0357393529687196"/>
    <n v="1.0727560072880618"/>
    <b v="0"/>
    <b v="1"/>
    <b v="0"/>
    <b v="0"/>
    <b v="0"/>
    <b v="0"/>
    <x v="7"/>
    <n v="6732"/>
  </r>
  <r>
    <n v="15"/>
    <n v="98"/>
    <n v="4.8"/>
    <n v="2"/>
    <n v="31"/>
    <n v="6.3609113515693299"/>
    <n v="5.9770641326904297"/>
    <n v="0.38384721887890016"/>
    <n v="0.14733868744106629"/>
    <b v="1"/>
    <b v="0"/>
    <b v="0"/>
    <b v="0"/>
    <b v="0"/>
    <b v="0"/>
    <x v="6"/>
    <n v="6733"/>
  </r>
  <r>
    <n v="15"/>
    <n v="98"/>
    <n v="4.8"/>
    <n v="2"/>
    <n v="9"/>
    <n v="7.73086359068449"/>
    <n v="5.9549121856689498"/>
    <n v="1.7759514050155403"/>
    <n v="3.1540033929766715"/>
    <b v="0"/>
    <b v="1"/>
    <b v="0"/>
    <b v="0"/>
    <b v="0"/>
    <b v="0"/>
    <x v="3"/>
    <n v="6734"/>
  </r>
  <r>
    <n v="15"/>
    <n v="98"/>
    <n v="4.8"/>
    <n v="2"/>
    <n v="223"/>
    <n v="7.0763751483973101"/>
    <n v="5.9334836006164604"/>
    <n v="1.1428915477808497"/>
    <n v="1.3062010899889063"/>
    <b v="0"/>
    <b v="1"/>
    <b v="0"/>
    <b v="0"/>
    <b v="0"/>
    <b v="0"/>
    <x v="7"/>
    <n v="6735"/>
  </r>
  <r>
    <n v="15"/>
    <n v="98"/>
    <n v="4.8"/>
    <n v="2"/>
    <n v="789"/>
    <n v="5"/>
    <n v="6.0052137374877903"/>
    <n v="-1.0052137374877903"/>
    <n v="1.0104546580341722"/>
    <b v="0"/>
    <b v="1"/>
    <b v="0"/>
    <b v="0"/>
    <b v="0"/>
    <b v="0"/>
    <x v="9"/>
    <n v="6736"/>
  </r>
  <r>
    <n v="15"/>
    <n v="98"/>
    <n v="4.8"/>
    <n v="2"/>
    <n v="679"/>
    <n v="5.2727476922674104"/>
    <n v="5.9939293861389196"/>
    <n v="-0.72118169387150921"/>
    <n v="0.52010303557537918"/>
    <b v="1"/>
    <b v="0"/>
    <b v="0"/>
    <b v="0"/>
    <b v="0"/>
    <b v="0"/>
    <x v="9"/>
    <n v="6737"/>
  </r>
  <r>
    <n v="15"/>
    <n v="98"/>
    <n v="4.8"/>
    <n v="2"/>
    <n v="630"/>
    <n v="5"/>
    <n v="5.9889025688171396"/>
    <n v="-0.98890256881713956"/>
    <n v="0.97792829061313746"/>
    <b v="1"/>
    <b v="0"/>
    <b v="0"/>
    <b v="0"/>
    <b v="0"/>
    <b v="0"/>
    <x v="9"/>
    <n v="6738"/>
  </r>
  <r>
    <n v="15"/>
    <n v="98"/>
    <n v="4.8"/>
    <n v="2"/>
    <n v="446"/>
    <n v="5.0103448275862101"/>
    <n v="5.9662561416626003"/>
    <n v="-0.95591131407639018"/>
    <n v="0.91376644037925103"/>
    <b v="1"/>
    <b v="0"/>
    <b v="0"/>
    <b v="0"/>
    <b v="0"/>
    <b v="0"/>
    <x v="9"/>
    <n v="6739"/>
  </r>
  <r>
    <n v="15"/>
    <n v="98"/>
    <n v="4.8"/>
    <n v="2"/>
    <n v="415"/>
    <n v="5.1967787114845896"/>
    <n v="5.9617004394531303"/>
    <n v="-0.76492172796854074"/>
    <n v="0.5851052499183782"/>
    <b v="1"/>
    <b v="0"/>
    <b v="0"/>
    <b v="0"/>
    <b v="0"/>
    <b v="0"/>
    <x v="9"/>
    <n v="6740"/>
  </r>
  <r>
    <n v="15"/>
    <n v="98"/>
    <n v="4.8"/>
    <n v="2"/>
    <n v="366"/>
    <n v="5.0448933782267096"/>
    <n v="5.9544992446899396"/>
    <n v="-0.90960586646323005"/>
    <n v="0.82738283230432352"/>
    <b v="1"/>
    <b v="0"/>
    <b v="0"/>
    <b v="0"/>
    <b v="0"/>
    <b v="0"/>
    <x v="9"/>
    <n v="6741"/>
  </r>
  <r>
    <n v="15"/>
    <n v="98"/>
    <n v="4.8"/>
    <n v="2"/>
    <n v="80"/>
    <n v="7.3684432717678101"/>
    <n v="6.0115065574645996"/>
    <n v="1.3569367143032105"/>
    <n v="1.8412772466239926"/>
    <b v="0"/>
    <b v="1"/>
    <b v="0"/>
    <b v="0"/>
    <b v="0"/>
    <b v="0"/>
    <x v="7"/>
    <n v="6742"/>
  </r>
  <r>
    <n v="15"/>
    <n v="98"/>
    <n v="4.8"/>
    <n v="2"/>
    <n v="525"/>
    <n v="5.2761904761904797"/>
    <n v="5.97786617279053"/>
    <n v="-0.70167569660005036"/>
    <n v="0.49234878319916592"/>
    <b v="1"/>
    <b v="0"/>
    <b v="0"/>
    <b v="0"/>
    <b v="0"/>
    <b v="0"/>
    <x v="9"/>
    <n v="6743"/>
  </r>
  <r>
    <n v="15"/>
    <n v="98"/>
    <n v="4.8"/>
    <n v="2"/>
    <n v="489"/>
    <n v="6.7557603686635899"/>
    <n v="5.9725756645202601"/>
    <n v="0.78318470414332975"/>
    <n v="0.61337828080407497"/>
    <b v="1"/>
    <b v="0"/>
    <b v="0"/>
    <b v="0"/>
    <b v="0"/>
    <b v="0"/>
    <x v="7"/>
    <n v="6744"/>
  </r>
  <r>
    <n v="15"/>
    <n v="98"/>
    <n v="4.8"/>
    <n v="2"/>
    <n v="582"/>
    <n v="6.1"/>
    <n v="5.9839782714843803"/>
    <n v="0.11602172851561932"/>
    <n v="1.3461041487752073E-2"/>
    <b v="1"/>
    <b v="0"/>
    <b v="0"/>
    <b v="0"/>
    <b v="0"/>
    <b v="0"/>
    <x v="6"/>
    <n v="6745"/>
  </r>
  <r>
    <n v="15"/>
    <n v="98"/>
    <n v="4.8"/>
    <n v="2"/>
    <n v="447"/>
    <n v="6.0512422360248497"/>
    <n v="5.9664030075073198"/>
    <n v="8.4839228517529897E-2"/>
    <n v="7.1976946954496581E-3"/>
    <b v="1"/>
    <b v="0"/>
    <b v="0"/>
    <b v="0"/>
    <b v="0"/>
    <b v="0"/>
    <x v="6"/>
    <n v="6746"/>
  </r>
  <r>
    <n v="15"/>
    <n v="98"/>
    <n v="4.8"/>
    <n v="2"/>
    <n v="42"/>
    <n v="6.4204271843351099"/>
    <n v="5.9874010086059597"/>
    <n v="0.43302617572915025"/>
    <n v="0.18751166886661291"/>
    <b v="1"/>
    <b v="0"/>
    <b v="0"/>
    <b v="0"/>
    <b v="0"/>
    <b v="0"/>
    <x v="6"/>
    <n v="6747"/>
  </r>
  <r>
    <n v="15"/>
    <n v="98"/>
    <n v="4.8"/>
    <n v="2"/>
    <n v="150"/>
    <n v="6.1532060695056296"/>
    <n v="5.94667673110962"/>
    <n v="0.20652933839600962"/>
    <n v="4.2654367618293457E-2"/>
    <b v="1"/>
    <b v="0"/>
    <b v="0"/>
    <b v="0"/>
    <b v="0"/>
    <b v="0"/>
    <x v="6"/>
    <n v="6748"/>
  </r>
  <r>
    <n v="15"/>
    <n v="98"/>
    <n v="4.8"/>
    <n v="2"/>
    <n v="127"/>
    <n v="6.20108668054639"/>
    <n v="5.9781122207641602"/>
    <n v="0.22297445978222985"/>
    <n v="4.971760971517724E-2"/>
    <b v="1"/>
    <b v="0"/>
    <b v="0"/>
    <b v="0"/>
    <b v="0"/>
    <b v="0"/>
    <x v="6"/>
    <n v="6749"/>
  </r>
  <r>
    <n v="15"/>
    <n v="98"/>
    <n v="4.8"/>
    <n v="2"/>
    <n v="581"/>
    <n v="5.0461538461538504"/>
    <n v="5.9838757514953604"/>
    <n v="-0.93772190534151001"/>
    <n v="0.87932237175731187"/>
    <b v="1"/>
    <b v="0"/>
    <b v="0"/>
    <b v="0"/>
    <b v="0"/>
    <b v="0"/>
    <x v="9"/>
    <n v="6750"/>
  </r>
  <r>
    <n v="15"/>
    <n v="98"/>
    <n v="4.8"/>
    <n v="2"/>
    <n v="482"/>
    <n v="5.2818181818181804"/>
    <n v="5.9715466499328604"/>
    <n v="-0.68972846811468003"/>
    <n v="0.4757253597278232"/>
    <b v="1"/>
    <b v="0"/>
    <b v="0"/>
    <b v="0"/>
    <b v="0"/>
    <b v="0"/>
    <x v="9"/>
    <n v="6751"/>
  </r>
  <r>
    <n v="15"/>
    <n v="98"/>
    <n v="4.8"/>
    <n v="2"/>
    <n v="163"/>
    <n v="6.2140337423312904"/>
    <n v="5.9383506774902299"/>
    <n v="0.27568306484106042"/>
    <n v="7.6001152240160325E-2"/>
    <b v="1"/>
    <b v="0"/>
    <b v="0"/>
    <b v="0"/>
    <b v="0"/>
    <b v="0"/>
    <x v="6"/>
    <n v="6752"/>
  </r>
  <r>
    <n v="15"/>
    <n v="98"/>
    <n v="4.8"/>
    <n v="2"/>
    <n v="185"/>
    <n v="6.1326276463262799"/>
    <n v="5.9278993606567401"/>
    <n v="0.20472828566953982"/>
    <n v="4.1913670953188702E-2"/>
    <b v="1"/>
    <b v="0"/>
    <b v="0"/>
    <b v="0"/>
    <b v="0"/>
    <b v="0"/>
    <x v="6"/>
    <n v="6753"/>
  </r>
  <r>
    <n v="15"/>
    <n v="98"/>
    <n v="4.8"/>
    <n v="2"/>
    <n v="166"/>
    <n v="7.9461579974262104"/>
    <n v="5.9357743263244602"/>
    <n v="2.0103836711017502"/>
    <n v="4.0416425050325504"/>
    <b v="0"/>
    <b v="0"/>
    <b v="1"/>
    <b v="0"/>
    <b v="0"/>
    <b v="0"/>
    <x v="3"/>
    <n v="6754"/>
  </r>
  <r>
    <n v="15"/>
    <n v="98"/>
    <n v="4.8"/>
    <n v="2"/>
    <n v="330"/>
    <n v="5.55144032921811"/>
    <n v="5.9492087364196804"/>
    <n v="-0.39776840720157036"/>
    <n v="0.1582197057676743"/>
    <b v="1"/>
    <b v="0"/>
    <b v="0"/>
    <b v="0"/>
    <b v="0"/>
    <b v="0"/>
    <x v="6"/>
    <n v="6755"/>
  </r>
  <r>
    <n v="15"/>
    <n v="98"/>
    <n v="4.8"/>
    <n v="2"/>
    <n v="262"/>
    <n v="6.1419699844747297"/>
    <n v="5.9392151832580602"/>
    <n v="0.20275480121666956"/>
    <n v="4.1109509416411186E-2"/>
    <b v="1"/>
    <b v="0"/>
    <b v="0"/>
    <b v="0"/>
    <b v="0"/>
    <b v="0"/>
    <x v="6"/>
    <n v="6756"/>
  </r>
  <r>
    <n v="15"/>
    <n v="98"/>
    <n v="4.8"/>
    <n v="2"/>
    <n v="81"/>
    <n v="6.9157293939902598"/>
    <n v="6.0118312835693404"/>
    <n v="0.90389811042091939"/>
    <n v="0.81703179402250858"/>
    <b v="1"/>
    <b v="0"/>
    <b v="0"/>
    <b v="0"/>
    <b v="0"/>
    <b v="0"/>
    <x v="7"/>
    <n v="6757"/>
  </r>
  <r>
    <n v="15"/>
    <n v="98"/>
    <n v="4.8"/>
    <n v="2"/>
    <n v="333"/>
    <n v="7.9726295210166196"/>
    <n v="5.9496493339538601"/>
    <n v="2.0229801870627595"/>
    <n v="4.0924488372484777"/>
    <b v="0"/>
    <b v="0"/>
    <b v="1"/>
    <b v="0"/>
    <b v="0"/>
    <b v="0"/>
    <x v="3"/>
    <n v="6758"/>
  </r>
  <r>
    <n v="15"/>
    <n v="98"/>
    <n v="4.8"/>
    <n v="2"/>
    <n v="265"/>
    <n v="7.8151154401154397"/>
    <n v="5.9396562576293901"/>
    <n v="1.8754591824860496"/>
    <n v="3.5173471451712413"/>
    <b v="0"/>
    <b v="1"/>
    <b v="0"/>
    <b v="0"/>
    <b v="0"/>
    <b v="0"/>
    <x v="3"/>
    <n v="6759"/>
  </r>
  <r>
    <n v="15"/>
    <n v="98"/>
    <n v="4.8"/>
    <n v="2"/>
    <n v="294"/>
    <n v="5.251953125"/>
    <n v="5.9439177513122603"/>
    <n v="-0.6919646263122603"/>
    <n v="0.47881504406746606"/>
    <b v="1"/>
    <b v="0"/>
    <b v="0"/>
    <b v="0"/>
    <b v="0"/>
    <b v="0"/>
    <x v="9"/>
    <n v="6760"/>
  </r>
  <r>
    <n v="15"/>
    <n v="98"/>
    <n v="4.8"/>
    <n v="2"/>
    <n v="561"/>
    <n v="5.56666666666667"/>
    <n v="5.9818239212036097"/>
    <n v="-0.41515725453693975"/>
    <n v="0.17235554599464939"/>
    <b v="1"/>
    <b v="0"/>
    <b v="0"/>
    <b v="0"/>
    <b v="0"/>
    <b v="0"/>
    <x v="6"/>
    <n v="6761"/>
  </r>
  <r>
    <n v="15"/>
    <n v="98"/>
    <n v="4.8"/>
    <n v="2"/>
    <n v="483"/>
    <n v="6.1541135573580501"/>
    <n v="5.9716939926147496"/>
    <n v="0.18241956474330046"/>
    <n v="3.3276897601135183E-2"/>
    <b v="1"/>
    <b v="0"/>
    <b v="0"/>
    <b v="0"/>
    <b v="0"/>
    <b v="0"/>
    <x v="6"/>
    <n v="6762"/>
  </r>
  <r>
    <n v="15"/>
    <n v="98"/>
    <n v="4.8"/>
    <n v="2"/>
    <n v="391"/>
    <n v="5.28494623655914"/>
    <n v="5.9581732749939"/>
    <n v="-0.67322703843476006"/>
    <n v="0.45323464527963792"/>
    <b v="1"/>
    <b v="0"/>
    <b v="0"/>
    <b v="0"/>
    <b v="0"/>
    <b v="0"/>
    <x v="9"/>
    <n v="6763"/>
  </r>
  <r>
    <n v="15"/>
    <n v="98"/>
    <n v="4.8"/>
    <n v="2"/>
    <n v="416"/>
    <n v="6.4024776721405896"/>
    <n v="5.9618473052978498"/>
    <n v="0.44063036684273982"/>
    <n v="0.19415512018396747"/>
    <b v="1"/>
    <b v="0"/>
    <b v="0"/>
    <b v="0"/>
    <b v="0"/>
    <b v="0"/>
    <x v="6"/>
    <n v="6764"/>
  </r>
  <r>
    <n v="15"/>
    <n v="98"/>
    <n v="4.8"/>
    <n v="2"/>
    <n v="354"/>
    <n v="5.3055555555555598"/>
    <n v="5.9527359008789098"/>
    <n v="-0.64718034532335"/>
    <n v="0.41884239937285056"/>
    <b v="1"/>
    <b v="0"/>
    <b v="0"/>
    <b v="0"/>
    <b v="0"/>
    <b v="0"/>
    <x v="9"/>
    <n v="6765"/>
  </r>
  <r>
    <n v="15"/>
    <n v="98"/>
    <n v="4.8"/>
    <n v="2"/>
    <n v="355"/>
    <n v="6.1892067620286104"/>
    <n v="5.9528827667236301"/>
    <n v="0.23632399530498027"/>
    <n v="5.5849030756908336E-2"/>
    <b v="1"/>
    <b v="0"/>
    <b v="0"/>
    <b v="0"/>
    <b v="0"/>
    <b v="0"/>
    <x v="6"/>
    <n v="6766"/>
  </r>
  <r>
    <n v="15"/>
    <n v="98"/>
    <n v="4.8"/>
    <n v="2"/>
    <n v="106"/>
    <n v="6.9853848652159796"/>
    <n v="6.0058064460754403"/>
    <n v="0.97957841914053922"/>
    <n v="0.95957387924587789"/>
    <b v="1"/>
    <b v="0"/>
    <b v="0"/>
    <b v="0"/>
    <b v="0"/>
    <b v="0"/>
    <x v="7"/>
    <n v="6767"/>
  </r>
  <r>
    <n v="15"/>
    <n v="98"/>
    <n v="4.8"/>
    <n v="2"/>
    <n v="112"/>
    <n v="6.5913192952299102"/>
    <n v="5.9990553855895996"/>
    <n v="0.59226390964031062"/>
    <n v="0.35077653866242603"/>
    <b v="1"/>
    <b v="0"/>
    <b v="0"/>
    <b v="0"/>
    <b v="0"/>
    <b v="0"/>
    <x v="7"/>
    <n v="6768"/>
  </r>
  <r>
    <n v="15"/>
    <n v="98"/>
    <n v="4.8"/>
    <n v="2"/>
    <n v="131"/>
    <n v="6.37718073970691"/>
    <n v="5.9710121154785201"/>
    <n v="0.40616862422838995"/>
    <n v="0.16497295130758305"/>
    <b v="1"/>
    <b v="0"/>
    <b v="0"/>
    <b v="0"/>
    <b v="0"/>
    <b v="0"/>
    <x v="6"/>
    <n v="6769"/>
  </r>
  <r>
    <n v="15"/>
    <n v="98"/>
    <n v="4.8"/>
    <n v="2"/>
    <n v="87"/>
    <n v="6.5127889352027299"/>
    <n v="6.0146503448486301"/>
    <n v="0.4981385903540998"/>
    <n v="0.24814205519996965"/>
    <b v="1"/>
    <b v="0"/>
    <b v="0"/>
    <b v="0"/>
    <b v="0"/>
    <b v="0"/>
    <x v="6"/>
    <n v="6770"/>
  </r>
  <r>
    <n v="15"/>
    <n v="98"/>
    <n v="4.8"/>
    <n v="2"/>
    <n v="405"/>
    <n v="5.1875"/>
    <n v="5.9602308273315403"/>
    <n v="-0.7727308273315403"/>
    <n v="0.59711293150848677"/>
    <b v="1"/>
    <b v="0"/>
    <b v="0"/>
    <b v="0"/>
    <b v="0"/>
    <b v="0"/>
    <x v="9"/>
    <n v="6771"/>
  </r>
  <r>
    <n v="15"/>
    <n v="98"/>
    <n v="4.8"/>
    <n v="2"/>
    <n v="319"/>
    <n v="5.3712984294932502"/>
    <n v="5.94759178161621"/>
    <n v="-0.57629335212295985"/>
    <n v="0.33211402770111781"/>
    <b v="1"/>
    <b v="0"/>
    <b v="0"/>
    <b v="0"/>
    <b v="0"/>
    <b v="0"/>
    <x v="9"/>
    <n v="6772"/>
  </r>
  <r>
    <n v="15"/>
    <n v="98"/>
    <n v="4.8"/>
    <n v="2"/>
    <n v="379"/>
    <n v="5.7353896103896096"/>
    <n v="5.9564099311828604"/>
    <n v="-0.22102032079325085"/>
    <n v="4.8849982203551509E-2"/>
    <b v="1"/>
    <b v="0"/>
    <b v="0"/>
    <b v="0"/>
    <b v="0"/>
    <b v="0"/>
    <x v="6"/>
    <n v="6773"/>
  </r>
  <r>
    <n v="15"/>
    <n v="98"/>
    <n v="4.8"/>
    <n v="2"/>
    <n v="59"/>
    <n v="7.3672573935836798"/>
    <n v="5.9987525939941397"/>
    <n v="1.3685047995895401"/>
    <n v="1.8728053864996073"/>
    <b v="0"/>
    <b v="1"/>
    <b v="0"/>
    <b v="0"/>
    <b v="0"/>
    <b v="0"/>
    <x v="7"/>
    <n v="6774"/>
  </r>
  <r>
    <n v="15"/>
    <n v="98"/>
    <n v="4.8"/>
    <n v="2"/>
    <n v="115"/>
    <n v="7.8463850097224697"/>
    <n v="5.9955182075500497"/>
    <n v="1.8508668021724199"/>
    <n v="3.4257079193839597"/>
    <b v="0"/>
    <b v="1"/>
    <b v="0"/>
    <b v="0"/>
    <b v="0"/>
    <b v="0"/>
    <x v="3"/>
    <n v="6775"/>
  </r>
  <r>
    <n v="15"/>
    <n v="98"/>
    <n v="4.8"/>
    <n v="2"/>
    <n v="134"/>
    <n v="7.9621559633027497"/>
    <n v="5.9656872749328604"/>
    <n v="1.9964686883698892"/>
    <n v="3.9858872236413858"/>
    <b v="0"/>
    <b v="1"/>
    <b v="0"/>
    <b v="0"/>
    <b v="0"/>
    <b v="0"/>
    <x v="3"/>
    <n v="6776"/>
  </r>
  <r>
    <n v="15"/>
    <n v="98"/>
    <n v="4.8"/>
    <n v="2"/>
    <n v="298"/>
    <n v="6.4172251532867497"/>
    <n v="5.9445056915283203"/>
    <n v="0.47271946175842938"/>
    <n v="0.22346368952517917"/>
    <b v="1"/>
    <b v="0"/>
    <b v="0"/>
    <b v="0"/>
    <b v="0"/>
    <b v="0"/>
    <x v="6"/>
    <n v="6777"/>
  </r>
  <r>
    <n v="15"/>
    <n v="98"/>
    <n v="4.8"/>
    <n v="2"/>
    <n v="280"/>
    <n v="5.7862362971985402"/>
    <n v="5.9418606758117702"/>
    <n v="-0.15562437861323009"/>
    <n v="2.4218947218753985E-2"/>
    <b v="1"/>
    <b v="0"/>
    <b v="0"/>
    <b v="0"/>
    <b v="0"/>
    <b v="0"/>
    <x v="6"/>
    <n v="6778"/>
  </r>
  <r>
    <n v="15"/>
    <n v="98"/>
    <n v="4.8"/>
    <n v="2"/>
    <n v="231"/>
    <n v="6.2518615856329403"/>
    <n v="5.9346594810485804"/>
    <n v="0.31720210458435982"/>
    <n v="0.10061717515274715"/>
    <b v="1"/>
    <b v="0"/>
    <b v="0"/>
    <b v="0"/>
    <b v="0"/>
    <b v="0"/>
    <x v="6"/>
    <n v="6779"/>
  </r>
  <r>
    <n v="15"/>
    <n v="98"/>
    <n v="4.8"/>
    <n v="2"/>
    <n v="175"/>
    <n v="6.1038530879208404"/>
    <n v="5.9294662475585902"/>
    <n v="0.17438684036225016"/>
    <n v="3.0410770091528923E-2"/>
    <b v="1"/>
    <b v="0"/>
    <b v="0"/>
    <b v="0"/>
    <b v="0"/>
    <b v="0"/>
    <x v="6"/>
    <n v="6780"/>
  </r>
  <r>
    <n v="15"/>
    <n v="98"/>
    <n v="4.8"/>
    <n v="2"/>
    <n v="227"/>
    <n v="6.4326428905155"/>
    <n v="5.9340715408325204"/>
    <n v="0.49857134968297956"/>
    <n v="0.24857339072470788"/>
    <b v="1"/>
    <b v="0"/>
    <b v="0"/>
    <b v="0"/>
    <b v="0"/>
    <b v="0"/>
    <x v="6"/>
    <n v="6781"/>
  </r>
  <r>
    <n v="15"/>
    <n v="98"/>
    <n v="4.8"/>
    <n v="2"/>
    <n v="255"/>
    <n v="6.8127254837651696"/>
    <n v="5.9381866455078098"/>
    <n v="0.87453883825735979"/>
    <n v="0.76481817962053245"/>
    <b v="1"/>
    <b v="0"/>
    <b v="0"/>
    <b v="0"/>
    <b v="0"/>
    <b v="0"/>
    <x v="7"/>
    <n v="6782"/>
  </r>
  <r>
    <n v="15"/>
    <n v="98"/>
    <n v="4.8"/>
    <n v="2"/>
    <n v="251"/>
    <n v="5.2770780856423203"/>
    <n v="5.9375987052917498"/>
    <n v="-0.66052061964942954"/>
    <n v="0.43628748898206637"/>
    <b v="1"/>
    <b v="0"/>
    <b v="0"/>
    <b v="0"/>
    <b v="0"/>
    <b v="0"/>
    <x v="9"/>
    <n v="6783"/>
  </r>
  <r>
    <n v="15"/>
    <n v="98"/>
    <n v="4.8"/>
    <n v="2"/>
    <n v="202"/>
    <n v="6.2384607405870796"/>
    <n v="5.93039751052856"/>
    <n v="0.30806323005851954"/>
    <n v="9.4902953714088342E-2"/>
    <b v="1"/>
    <b v="0"/>
    <b v="0"/>
    <b v="0"/>
    <b v="0"/>
    <b v="0"/>
    <x v="6"/>
    <n v="6784"/>
  </r>
  <r>
    <n v="15"/>
    <n v="98"/>
    <n v="4.8"/>
    <n v="2"/>
    <n v="301"/>
    <n v="7.9244254566882697"/>
    <n v="5.94494676589966"/>
    <n v="1.9794786907886097"/>
    <n v="3.9183358872861884"/>
    <b v="0"/>
    <b v="1"/>
    <b v="0"/>
    <b v="0"/>
    <b v="0"/>
    <b v="0"/>
    <x v="3"/>
    <n v="6785"/>
  </r>
  <r>
    <n v="15"/>
    <n v="98"/>
    <n v="4.8"/>
    <n v="2"/>
    <n v="205"/>
    <n v="7.2781211372064298"/>
    <n v="5.9308385848998997"/>
    <n v="1.3472825523065302"/>
    <n v="1.8151702757495982"/>
    <b v="0"/>
    <b v="1"/>
    <b v="0"/>
    <b v="0"/>
    <b v="0"/>
    <b v="0"/>
    <x v="7"/>
    <n v="6786"/>
  </r>
  <r>
    <n v="15"/>
    <n v="98"/>
    <n v="4.8"/>
    <n v="2"/>
    <n v="181"/>
    <n v="5.7687499999999998"/>
    <n v="5.9273114204406703"/>
    <n v="-0.15856142044067045"/>
    <n v="2.5141724052163066E-2"/>
    <b v="1"/>
    <b v="0"/>
    <b v="0"/>
    <b v="0"/>
    <b v="0"/>
    <b v="0"/>
    <x v="6"/>
    <n v="6787"/>
  </r>
  <r>
    <n v="15"/>
    <n v="98"/>
    <n v="4.8"/>
    <n v="2"/>
    <n v="155"/>
    <n v="7.1535947712418304"/>
    <n v="5.9439144134521502"/>
    <n v="1.2096803577896802"/>
    <n v="1.4633265680221688"/>
    <b v="0"/>
    <b v="1"/>
    <b v="0"/>
    <b v="0"/>
    <b v="0"/>
    <b v="0"/>
    <x v="7"/>
    <n v="6788"/>
  </r>
  <r>
    <n v="15"/>
    <n v="98"/>
    <n v="4.8"/>
    <n v="2"/>
    <n v="25"/>
    <n v="6.9794892258579404"/>
    <n v="5.9664893150329599"/>
    <n v="1.0129999108249805"/>
    <n v="1.0261688193314185"/>
    <b v="0"/>
    <b v="1"/>
    <b v="0"/>
    <b v="0"/>
    <b v="0"/>
    <b v="0"/>
    <x v="7"/>
    <n v="6789"/>
  </r>
  <r>
    <n v="15"/>
    <n v="98"/>
    <n v="4.8"/>
    <n v="2"/>
    <n v="406"/>
    <n v="6.1538461538461497"/>
    <n v="5.9603776931762704"/>
    <n v="0.19346846066987933"/>
    <n v="3.7430045273972645E-2"/>
    <b v="1"/>
    <b v="0"/>
    <b v="0"/>
    <b v="0"/>
    <b v="0"/>
    <b v="0"/>
    <x v="6"/>
    <n v="6790"/>
  </r>
  <r>
    <n v="15"/>
    <n v="98"/>
    <n v="4.8"/>
    <n v="2"/>
    <n v="320"/>
    <n v="6.1926605504587204"/>
    <n v="5.9477391242981001"/>
    <n v="0.24492142616062029"/>
    <n v="5.9986504992552175E-2"/>
    <b v="1"/>
    <b v="0"/>
    <b v="0"/>
    <b v="0"/>
    <b v="0"/>
    <b v="0"/>
    <x v="6"/>
    <n v="6791"/>
  </r>
  <r>
    <n v="15"/>
    <n v="98"/>
    <n v="4.8"/>
    <n v="2"/>
    <n v="91"/>
    <n v="6.9075188682566298"/>
    <n v="6.0147652626037598"/>
    <n v="0.89275360565286999"/>
    <n v="0.79700900040620004"/>
    <b v="1"/>
    <b v="0"/>
    <b v="0"/>
    <b v="0"/>
    <b v="0"/>
    <b v="0"/>
    <x v="7"/>
    <n v="6792"/>
  </r>
  <r>
    <n v="15"/>
    <n v="98"/>
    <n v="4.8"/>
    <n v="2"/>
    <n v="441"/>
    <n v="5.7777777777777803"/>
    <n v="5.9655213356018102"/>
    <n v="-0.18774355782402985"/>
    <n v="3.5247643504424837E-2"/>
    <b v="1"/>
    <b v="0"/>
    <b v="0"/>
    <b v="0"/>
    <b v="0"/>
    <b v="0"/>
    <x v="6"/>
    <n v="6793"/>
  </r>
  <r>
    <n v="15"/>
    <n v="98"/>
    <n v="4.8"/>
    <n v="2"/>
    <n v="295"/>
    <n v="6.3973577235772403"/>
    <n v="5.9440650939941397"/>
    <n v="0.45329262958310057"/>
    <n v="0.20547420803436203"/>
    <b v="1"/>
    <b v="0"/>
    <b v="0"/>
    <b v="0"/>
    <b v="0"/>
    <b v="0"/>
    <x v="6"/>
    <n v="6794"/>
  </r>
  <r>
    <n v="15"/>
    <n v="98"/>
    <n v="4.8"/>
    <n v="2"/>
    <n v="380"/>
    <n v="6.2220496894409898"/>
    <n v="5.9565567970275897"/>
    <n v="0.26549289241340013"/>
    <n v="7.0486475922033262E-2"/>
    <b v="1"/>
    <b v="0"/>
    <b v="0"/>
    <b v="0"/>
    <b v="0"/>
    <b v="0"/>
    <x v="6"/>
    <n v="6795"/>
  </r>
  <r>
    <n v="15"/>
    <n v="98"/>
    <n v="4.8"/>
    <n v="2"/>
    <n v="247"/>
    <n v="6.24309392265193"/>
    <n v="5.93701076507568"/>
    <n v="0.30608315757624993"/>
    <n v="9.3686899351847444E-2"/>
    <b v="1"/>
    <b v="0"/>
    <b v="0"/>
    <b v="0"/>
    <b v="0"/>
    <b v="0"/>
    <x v="6"/>
    <n v="6796"/>
  </r>
  <r>
    <n v="15"/>
    <n v="98"/>
    <n v="4.8"/>
    <n v="2"/>
    <n v="218"/>
    <n v="5.9652173913043498"/>
    <n v="5.9327487945556596"/>
    <n v="3.2468596748690182E-2"/>
    <n v="1.0542097748290546E-3"/>
    <b v="1"/>
    <b v="0"/>
    <b v="0"/>
    <b v="0"/>
    <b v="0"/>
    <b v="0"/>
    <x v="6"/>
    <n v="6797"/>
  </r>
  <r>
    <n v="15"/>
    <n v="98"/>
    <n v="4.8"/>
    <n v="2"/>
    <n v="246"/>
    <n v="5.3643410852713203"/>
    <n v="5.9368638992309597"/>
    <n v="-0.57252281395963944"/>
    <n v="0.3277823725042639"/>
    <b v="1"/>
    <b v="0"/>
    <b v="0"/>
    <b v="0"/>
    <b v="0"/>
    <b v="0"/>
    <x v="9"/>
    <n v="6798"/>
  </r>
  <r>
    <n v="15"/>
    <n v="98"/>
    <n v="4.8"/>
    <n v="2"/>
    <n v="62"/>
    <n v="7.5579839961781898"/>
    <n v="6.0007557868957502"/>
    <n v="1.5572282092824397"/>
    <n v="2.4249596957849935"/>
    <b v="0"/>
    <b v="1"/>
    <b v="0"/>
    <b v="0"/>
    <b v="0"/>
    <b v="0"/>
    <x v="3"/>
    <n v="6799"/>
  </r>
  <r>
    <n v="15"/>
    <n v="98"/>
    <n v="4.8"/>
    <n v="2"/>
    <n v="309"/>
    <n v="7.1824817518248203"/>
    <n v="5.9461221694946298"/>
    <n v="1.2363595823301905"/>
    <n v="1.5285850168196831"/>
    <b v="0"/>
    <b v="1"/>
    <b v="0"/>
    <b v="0"/>
    <b v="0"/>
    <b v="0"/>
    <x v="7"/>
    <n v="6800"/>
  </r>
  <r>
    <n v="15"/>
    <n v="98"/>
    <n v="4.8"/>
    <n v="2"/>
    <n v="263"/>
    <n v="6.7140839101568002"/>
    <n v="5.9393620491027797"/>
    <n v="0.77472186105402052"/>
    <n v="0.60019396199500508"/>
    <b v="1"/>
    <b v="0"/>
    <b v="0"/>
    <b v="0"/>
    <b v="0"/>
    <b v="0"/>
    <x v="7"/>
    <n v="6801"/>
  </r>
  <r>
    <n v="15"/>
    <n v="98"/>
    <n v="4.8"/>
    <n v="2"/>
    <n v="277"/>
    <n v="6.0416666666666696"/>
    <n v="5.9414196014404297"/>
    <n v="0.10024706522623994"/>
    <n v="1.0049474086474004E-2"/>
    <b v="1"/>
    <b v="0"/>
    <b v="0"/>
    <b v="0"/>
    <b v="0"/>
    <b v="0"/>
    <x v="6"/>
    <n v="6802"/>
  </r>
  <r>
    <n v="15"/>
    <n v="98"/>
    <n v="4.8"/>
    <n v="2"/>
    <n v="47"/>
    <n v="7.0405279882669296"/>
    <n v="5.9907398223876998"/>
    <n v="1.0497881658792299"/>
    <n v="1.1020551932200775"/>
    <b v="0"/>
    <b v="1"/>
    <b v="0"/>
    <b v="0"/>
    <b v="0"/>
    <b v="0"/>
    <x v="7"/>
    <n v="6803"/>
  </r>
  <r>
    <n v="15"/>
    <n v="98"/>
    <n v="4.8"/>
    <n v="2"/>
    <n v="71"/>
    <n v="6.9773604626840502"/>
    <n v="6.0067653656005904"/>
    <n v="0.97059509708345981"/>
    <n v="0.94205484248245075"/>
    <b v="1"/>
    <b v="0"/>
    <b v="0"/>
    <b v="0"/>
    <b v="0"/>
    <b v="0"/>
    <x v="7"/>
    <n v="6804"/>
  </r>
  <r>
    <n v="15"/>
    <n v="98"/>
    <n v="4.8"/>
    <n v="2"/>
    <n v="252"/>
    <n v="6.6554433221099902"/>
    <n v="5.9377455711364702"/>
    <n v="0.71769775097352007"/>
    <n v="0.51509006175244887"/>
    <b v="1"/>
    <b v="0"/>
    <b v="0"/>
    <b v="0"/>
    <b v="0"/>
    <b v="0"/>
    <x v="7"/>
    <n v="6805"/>
  </r>
  <r>
    <n v="15"/>
    <n v="98"/>
    <n v="4.8"/>
    <n v="2"/>
    <n v="143"/>
    <n v="6.2407116692831002"/>
    <n v="5.9559435844421396"/>
    <n v="0.28476808484096061"/>
    <n v="8.1092862143988545E-2"/>
    <b v="1"/>
    <b v="0"/>
    <b v="0"/>
    <b v="0"/>
    <b v="0"/>
    <b v="0"/>
    <x v="6"/>
    <n v="6806"/>
  </r>
  <r>
    <n v="15"/>
    <n v="98"/>
    <n v="4.8"/>
    <n v="2"/>
    <n v="182"/>
    <n v="6.7272277227722803"/>
    <n v="5.9274582862854004"/>
    <n v="0.79976943648687993"/>
    <n v="0.63963115153854144"/>
    <b v="1"/>
    <b v="0"/>
    <b v="0"/>
    <b v="0"/>
    <b v="0"/>
    <b v="0"/>
    <x v="7"/>
    <n v="6807"/>
  </r>
  <r>
    <n v="15"/>
    <n v="98"/>
    <n v="4.8"/>
    <n v="2"/>
    <n v="158"/>
    <n v="7.6573979218498502"/>
    <n v="5.9422574043273899"/>
    <n v="1.7151405175224603"/>
    <n v="2.941706994847213"/>
    <b v="0"/>
    <b v="1"/>
    <b v="0"/>
    <b v="0"/>
    <b v="0"/>
    <b v="0"/>
    <x v="3"/>
    <n v="6808"/>
  </r>
  <r>
    <n v="15"/>
    <n v="98"/>
    <n v="4.8"/>
    <n v="2"/>
    <n v="234"/>
    <n v="7.2403913347309601"/>
    <n v="5.9351000785827601"/>
    <n v="1.3052912561482"/>
    <n v="1.7037852633769457"/>
    <b v="0"/>
    <b v="1"/>
    <b v="0"/>
    <b v="0"/>
    <b v="0"/>
    <b v="0"/>
    <x v="7"/>
    <n v="6809"/>
  </r>
  <r>
    <n v="15"/>
    <n v="98"/>
    <n v="4.8"/>
    <n v="2"/>
    <n v="203"/>
    <n v="7.2369212266987404"/>
    <n v="5.9305443763732901"/>
    <n v="1.3063768503254503"/>
    <n v="1.7066204750662439"/>
    <b v="0"/>
    <b v="1"/>
    <b v="0"/>
    <b v="0"/>
    <b v="0"/>
    <b v="0"/>
    <x v="7"/>
    <n v="6810"/>
  </r>
  <r>
    <n v="15"/>
    <n v="98"/>
    <n v="4.8"/>
    <n v="2"/>
    <n v="178"/>
    <n v="7.01178603807797"/>
    <n v="5.9276256561279297"/>
    <n v="1.0841603819500403"/>
    <n v="1.1754037337900571"/>
    <b v="0"/>
    <b v="1"/>
    <b v="0"/>
    <b v="0"/>
    <b v="0"/>
    <b v="0"/>
    <x v="7"/>
    <n v="6811"/>
  </r>
  <r>
    <n v="15"/>
    <n v="98"/>
    <n v="4.8"/>
    <n v="2"/>
    <n v="146"/>
    <n v="6.9713438735177897"/>
    <n v="5.9525523185729998"/>
    <n v="1.0187915549447899"/>
    <n v="1.0379362324268229"/>
    <b v="0"/>
    <b v="1"/>
    <b v="0"/>
    <b v="0"/>
    <b v="0"/>
    <b v="0"/>
    <x v="7"/>
    <n v="6812"/>
  </r>
  <r>
    <n v="15"/>
    <n v="98"/>
    <n v="4.8"/>
    <n v="2"/>
    <n v="304"/>
    <n v="7.9931558935361204"/>
    <n v="5.9453878402709996"/>
    <n v="2.0477680532651208"/>
    <n v="4.1933539999732226"/>
    <b v="0"/>
    <b v="0"/>
    <b v="1"/>
    <b v="0"/>
    <b v="0"/>
    <b v="0"/>
    <x v="3"/>
    <n v="6813"/>
  </r>
  <r>
    <n v="15"/>
    <n v="98"/>
    <n v="4.8"/>
    <n v="2"/>
    <n v="196"/>
    <n v="5"/>
    <n v="5.9295158386230504"/>
    <n v="-0.92951583862305043"/>
    <n v="0.86399969425111267"/>
    <b v="1"/>
    <b v="0"/>
    <b v="0"/>
    <b v="0"/>
    <b v="0"/>
    <b v="0"/>
    <x v="9"/>
    <n v="6814"/>
  </r>
  <r>
    <n v="15"/>
    <n v="98"/>
    <n v="4.8"/>
    <n v="2"/>
    <n v="217"/>
    <n v="5.4761904761904798"/>
    <n v="5.9326019287109402"/>
    <n v="-0.45641145252046034"/>
    <n v="0.20831141399183642"/>
    <b v="1"/>
    <b v="0"/>
    <b v="0"/>
    <b v="0"/>
    <b v="0"/>
    <b v="0"/>
    <x v="6"/>
    <n v="6815"/>
  </r>
  <r>
    <n v="15"/>
    <n v="98"/>
    <n v="4.8"/>
    <n v="2"/>
    <n v="233"/>
    <n v="7.1874632136550902"/>
    <n v="5.9349532127380398"/>
    <n v="1.2525100009170504"/>
    <n v="1.5687813023972297"/>
    <b v="0"/>
    <b v="1"/>
    <b v="0"/>
    <b v="0"/>
    <b v="0"/>
    <b v="0"/>
    <x v="7"/>
    <n v="6816"/>
  </r>
  <r>
    <n v="15"/>
    <n v="98"/>
    <n v="4.8"/>
    <n v="2"/>
    <n v="122"/>
    <n v="6.6458333333333304"/>
    <n v="5.985595703125"/>
    <n v="0.66023763020833037"/>
    <n v="0.43591372834311198"/>
    <b v="1"/>
    <b v="0"/>
    <b v="0"/>
    <b v="0"/>
    <b v="0"/>
    <b v="0"/>
    <x v="7"/>
    <n v="6817"/>
  </r>
  <r>
    <n v="15"/>
    <n v="98"/>
    <n v="4.8"/>
    <n v="2"/>
    <n v="169"/>
    <n v="7.9873735071565299"/>
    <n v="5.9331979751586896"/>
    <n v="2.0541755319978403"/>
    <n v="4.2196371162586104"/>
    <b v="0"/>
    <b v="0"/>
    <b v="1"/>
    <b v="0"/>
    <b v="0"/>
    <b v="0"/>
    <x v="3"/>
    <n v="6818"/>
  </r>
  <r>
    <n v="15"/>
    <n v="98"/>
    <n v="4.8"/>
    <n v="2"/>
    <n v="305"/>
    <n v="5"/>
    <n v="5.94553470611572"/>
    <n v="-0.94553470611571999"/>
    <n v="0.89403588046934102"/>
    <b v="1"/>
    <b v="0"/>
    <b v="0"/>
    <b v="0"/>
    <b v="0"/>
    <b v="0"/>
    <x v="9"/>
    <n v="6819"/>
  </r>
  <r>
    <n v="15"/>
    <n v="98"/>
    <n v="4.8"/>
    <n v="2"/>
    <n v="278"/>
    <n v="5.8128654970760198"/>
    <n v="5.9415664672851598"/>
    <n v="-0.12870097020913995"/>
    <n v="1.6563939732773928E-2"/>
    <b v="1"/>
    <b v="0"/>
    <b v="0"/>
    <b v="0"/>
    <b v="0"/>
    <b v="0"/>
    <x v="6"/>
    <n v="6820"/>
  </r>
  <r>
    <n v="15"/>
    <n v="98"/>
    <n v="4.8"/>
    <n v="2"/>
    <n v="159"/>
    <n v="7.7568895179418904"/>
    <n v="5.9417047500610396"/>
    <n v="1.8151847678808508"/>
    <n v="3.2948957415466582"/>
    <b v="0"/>
    <b v="1"/>
    <b v="0"/>
    <b v="0"/>
    <b v="0"/>
    <b v="0"/>
    <x v="3"/>
    <n v="6821"/>
  </r>
  <r>
    <n v="15"/>
    <n v="98"/>
    <n v="4.8"/>
    <n v="2"/>
    <n v="197"/>
    <n v="5.0465116279069804"/>
    <n v="5.9296627044677699"/>
    <n v="-0.88315107656078951"/>
    <n v="0.77995582403048147"/>
    <b v="1"/>
    <b v="0"/>
    <b v="0"/>
    <b v="0"/>
    <b v="0"/>
    <b v="0"/>
    <x v="9"/>
    <n v="6822"/>
  </r>
  <r>
    <n v="15"/>
    <n v="98"/>
    <n v="4.8"/>
    <n v="2"/>
    <n v="168"/>
    <n v="7.5599518579810399"/>
    <n v="5.9340567588806197"/>
    <n v="1.6258950991004202"/>
    <n v="2.6435348732787651"/>
    <b v="0"/>
    <b v="1"/>
    <b v="0"/>
    <b v="0"/>
    <b v="0"/>
    <b v="0"/>
    <x v="3"/>
    <n v="6823"/>
  </r>
  <r>
    <n v="15"/>
    <n v="98"/>
    <n v="4.8"/>
    <n v="2"/>
    <n v="145"/>
    <n v="7.0005170630817002"/>
    <n v="5.9539136886596697"/>
    <n v="1.0466033744220304"/>
    <n v="1.0953786233515808"/>
    <b v="0"/>
    <b v="1"/>
    <b v="0"/>
    <b v="0"/>
    <b v="0"/>
    <b v="0"/>
    <x v="7"/>
    <n v="6824"/>
  </r>
  <r>
    <n v="15"/>
    <n v="98"/>
    <n v="4.8"/>
    <n v="2"/>
    <n v="136"/>
    <n v="7.51767676767677"/>
    <n v="5.9630475044250497"/>
    <n v="1.5546292632517202"/>
    <n v="2.4168721461585863"/>
    <b v="0"/>
    <b v="1"/>
    <b v="0"/>
    <b v="0"/>
    <b v="0"/>
    <b v="0"/>
    <x v="3"/>
    <n v="6825"/>
  </r>
  <r>
    <n v="15"/>
    <n v="98"/>
    <n v="4.8"/>
    <n v="2"/>
    <n v="167"/>
    <n v="6.8420844848006297"/>
    <n v="5.93491554260254"/>
    <n v="0.90716894219808974"/>
    <n v="0.82295548968880106"/>
    <b v="1"/>
    <b v="0"/>
    <b v="0"/>
    <b v="0"/>
    <b v="0"/>
    <b v="0"/>
    <x v="7"/>
    <n v="6826"/>
  </r>
  <r>
    <n v="15"/>
    <n v="98"/>
    <n v="4.8"/>
    <n v="2"/>
    <n v="144"/>
    <n v="6.71428571428571"/>
    <n v="5.9549283981323198"/>
    <n v="0.75935731615339019"/>
    <n v="0.57662353359567975"/>
    <b v="1"/>
    <b v="0"/>
    <b v="0"/>
    <b v="0"/>
    <b v="0"/>
    <b v="0"/>
    <x v="7"/>
    <n v="6827"/>
  </r>
  <r>
    <n v="15"/>
    <n v="98"/>
    <n v="4.8"/>
    <n v="2"/>
    <n v="176"/>
    <n v="7.2279466271312103"/>
    <n v="5.9288525581359899"/>
    <n v="1.2990940689952204"/>
    <n v="1.6876454000985583"/>
    <b v="0"/>
    <b v="1"/>
    <b v="0"/>
    <b v="0"/>
    <b v="0"/>
    <b v="0"/>
    <x v="7"/>
    <n v="6828"/>
  </r>
  <r>
    <n v="15"/>
    <n v="98"/>
    <n v="4.8"/>
    <n v="2"/>
    <n v="96"/>
    <n v="6.49175824175824"/>
    <n v="6.0132122039794904"/>
    <n v="0.4785460377787496"/>
    <n v="0.22900631027374044"/>
    <b v="1"/>
    <b v="0"/>
    <b v="0"/>
    <b v="0"/>
    <b v="0"/>
    <b v="0"/>
    <x v="6"/>
    <n v="6829"/>
  </r>
  <r>
    <n v="15"/>
    <n v="98"/>
    <n v="4.8"/>
    <n v="2"/>
    <n v="113"/>
    <n v="7.05118850193477"/>
    <n v="5.9978761672973597"/>
    <n v="1.0533123346374103"/>
    <n v="1.1094668742993117"/>
    <b v="0"/>
    <b v="1"/>
    <b v="0"/>
    <b v="0"/>
    <b v="0"/>
    <b v="0"/>
    <x v="7"/>
    <n v="6830"/>
  </r>
  <r>
    <n v="15"/>
    <n v="98"/>
    <n v="4.8"/>
    <n v="2"/>
    <n v="63"/>
    <n v="6.46188340807175"/>
    <n v="6.0014233589172399"/>
    <n v="0.46046004915451011"/>
    <n v="0.21202345686737387"/>
    <b v="1"/>
    <b v="0"/>
    <b v="0"/>
    <b v="0"/>
    <b v="0"/>
    <b v="0"/>
    <x v="6"/>
    <n v="6831"/>
  </r>
  <r>
    <n v="15"/>
    <n v="98"/>
    <n v="4.8"/>
    <n v="2"/>
    <n v="367"/>
    <n v="6.2994791666666696"/>
    <n v="5.9546461105346697"/>
    <n v="0.34483305613199988"/>
    <n v="0.11890983660133499"/>
    <b v="1"/>
    <b v="0"/>
    <b v="0"/>
    <b v="0"/>
    <b v="0"/>
    <b v="0"/>
    <x v="6"/>
    <n v="6832"/>
  </r>
  <r>
    <n v="15"/>
    <n v="98"/>
    <n v="4.8"/>
    <n v="2"/>
    <n v="1231"/>
    <n v="6"/>
    <n v="5.9153113365173304"/>
    <n v="8.4688663482669568E-2"/>
    <n v="7.1721697224808503E-3"/>
    <b v="1"/>
    <b v="0"/>
    <b v="0"/>
    <b v="0"/>
    <b v="0"/>
    <b v="0"/>
    <x v="6"/>
    <n v="6833"/>
  </r>
  <r>
    <n v="15"/>
    <n v="98"/>
    <n v="4.8"/>
    <n v="2"/>
    <n v="967"/>
    <n v="6"/>
    <n v="5.9859123229980504"/>
    <n v="1.4087677001949572E-2"/>
    <n v="1.9846264331125889E-4"/>
    <b v="1"/>
    <b v="0"/>
    <b v="0"/>
    <b v="0"/>
    <b v="0"/>
    <b v="0"/>
    <x v="6"/>
    <n v="6834"/>
  </r>
  <r>
    <n v="15"/>
    <n v="98"/>
    <n v="4.8"/>
    <n v="2"/>
    <n v="1016"/>
    <n v="6.2060411422276296"/>
    <n v="5.9460363388061497"/>
    <n v="0.26000480342147991"/>
    <n v="6.7602497802242409E-2"/>
    <b v="1"/>
    <b v="0"/>
    <b v="0"/>
    <b v="0"/>
    <b v="0"/>
    <b v="0"/>
    <x v="6"/>
    <n v="6835"/>
  </r>
  <r>
    <n v="15"/>
    <n v="98"/>
    <n v="4.8"/>
    <n v="2"/>
    <n v="224"/>
    <n v="7.0304500134734598"/>
    <n v="5.9336304664611799"/>
    <n v="1.0968195470122799"/>
    <n v="1.2030131187082229"/>
    <b v="0"/>
    <b v="1"/>
    <b v="0"/>
    <b v="0"/>
    <b v="0"/>
    <b v="0"/>
    <x v="7"/>
    <n v="6836"/>
  </r>
  <r>
    <n v="15"/>
    <n v="98"/>
    <n v="4.8"/>
    <n v="2"/>
    <n v="790"/>
    <n v="6"/>
    <n v="6.0053162574768102"/>
    <n v="-5.3162574768101933E-3"/>
    <n v="2.8262593559740283E-5"/>
    <b v="1"/>
    <b v="0"/>
    <b v="0"/>
    <b v="0"/>
    <b v="0"/>
    <b v="0"/>
    <x v="6"/>
    <n v="6837"/>
  </r>
  <r>
    <n v="15"/>
    <n v="98"/>
    <n v="4.8"/>
    <n v="2"/>
    <n v="631"/>
    <n v="6.0004044951719404"/>
    <n v="5.9890050888061497"/>
    <n v="1.1399406365790732E-2"/>
    <n v="1.2994646549243025E-4"/>
    <b v="1"/>
    <b v="0"/>
    <b v="0"/>
    <b v="0"/>
    <b v="0"/>
    <b v="0"/>
    <x v="6"/>
    <n v="6838"/>
  </r>
  <r>
    <n v="15"/>
    <n v="98"/>
    <n v="4.8"/>
    <n v="2"/>
    <n v="680"/>
    <n v="6.00179230035444"/>
    <n v="5.9940319061279297"/>
    <n v="7.7603942265103143E-3"/>
    <n v="6.0223718550854616E-5"/>
    <b v="1"/>
    <b v="0"/>
    <b v="0"/>
    <b v="0"/>
    <b v="0"/>
    <b v="0"/>
    <x v="6"/>
    <n v="6839"/>
  </r>
  <r>
    <n v="15"/>
    <n v="98"/>
    <n v="4.8"/>
    <n v="2"/>
    <n v="807"/>
    <n v="6.4068627450980404"/>
    <n v="6.0070600509643599"/>
    <n v="0.39980269413368053"/>
    <n v="0.1598421942365493"/>
    <b v="1"/>
    <b v="0"/>
    <b v="0"/>
    <b v="0"/>
    <b v="0"/>
    <b v="0"/>
    <x v="6"/>
    <n v="6840"/>
  </r>
  <r>
    <n v="15"/>
    <n v="98"/>
    <n v="4.8"/>
    <n v="2"/>
    <n v="771"/>
    <n v="6.2117117117117102"/>
    <n v="6.0033674240112296"/>
    <n v="0.20834428770048063"/>
    <n v="4.3407342217420646E-2"/>
    <b v="1"/>
    <b v="0"/>
    <b v="0"/>
    <b v="0"/>
    <b v="0"/>
    <b v="0"/>
    <x v="6"/>
    <n v="6841"/>
  </r>
  <r>
    <n v="15"/>
    <n v="98"/>
    <n v="4.8"/>
    <n v="2"/>
    <n v="907"/>
    <n v="7.0243902439024399"/>
    <n v="6.0087838172912598"/>
    <n v="1.0156064266111802"/>
    <n v="1.0314564137739304"/>
    <b v="0"/>
    <b v="1"/>
    <b v="0"/>
    <b v="0"/>
    <b v="0"/>
    <b v="0"/>
    <x v="7"/>
    <n v="6842"/>
  </r>
  <r>
    <n v="15"/>
    <n v="98"/>
    <n v="4.8"/>
    <n v="2"/>
    <n v="719"/>
    <n v="7.0839694656488597"/>
    <n v="5.9980325698852504"/>
    <n v="1.0859368957636093"/>
    <n v="1.179258941580704"/>
    <b v="0"/>
    <b v="1"/>
    <b v="0"/>
    <b v="0"/>
    <b v="0"/>
    <b v="0"/>
    <x v="7"/>
    <n v="6843"/>
  </r>
  <r>
    <n v="15"/>
    <n v="98"/>
    <n v="4.8"/>
    <n v="2"/>
    <n v="331"/>
    <n v="6.7355883026647296"/>
    <n v="5.9493556022643999"/>
    <n v="0.78623270040032978"/>
    <n v="0.61816185917879474"/>
    <b v="1"/>
    <b v="0"/>
    <b v="0"/>
    <b v="0"/>
    <b v="0"/>
    <b v="0"/>
    <x v="7"/>
    <n v="6844"/>
  </r>
  <r>
    <n v="15"/>
    <n v="98"/>
    <n v="4.8"/>
    <n v="2"/>
    <n v="299"/>
    <n v="7.0058231143385603"/>
    <n v="5.9446525573730504"/>
    <n v="1.0611705569655099"/>
    <n v="1.1260829509704904"/>
    <b v="0"/>
    <b v="1"/>
    <b v="0"/>
    <b v="0"/>
    <b v="0"/>
    <b v="0"/>
    <x v="7"/>
    <n v="6845"/>
  </r>
  <r>
    <n v="15"/>
    <n v="98"/>
    <n v="4.8"/>
    <n v="2"/>
    <n v="334"/>
    <n v="6.0559440559440603"/>
    <n v="5.9497966766357404"/>
    <n v="0.10614737930831986"/>
    <n v="1.126726613402433E-2"/>
    <b v="1"/>
    <b v="0"/>
    <b v="0"/>
    <b v="0"/>
    <b v="0"/>
    <b v="0"/>
    <x v="6"/>
    <n v="6846"/>
  </r>
  <r>
    <n v="15"/>
    <n v="98"/>
    <n v="4.8"/>
    <n v="2"/>
    <n v="302"/>
    <n v="6.4485294117647101"/>
    <n v="5.9450936317443803"/>
    <n v="0.50343578002032974"/>
    <n v="0.25344758460467781"/>
    <b v="1"/>
    <b v="0"/>
    <b v="0"/>
    <b v="0"/>
    <b v="0"/>
    <b v="0"/>
    <x v="7"/>
    <n v="6847"/>
  </r>
  <r>
    <n v="15"/>
    <n v="98"/>
    <n v="4.8"/>
    <n v="2"/>
    <n v="266"/>
    <n v="7.3349056603773599"/>
    <n v="5.9398031234741202"/>
    <n v="1.3951025369032397"/>
    <n v="1.9463110884738553"/>
    <b v="0"/>
    <b v="1"/>
    <b v="0"/>
    <b v="0"/>
    <b v="0"/>
    <b v="0"/>
    <x v="7"/>
    <n v="6848"/>
  </r>
  <r>
    <n v="15"/>
    <n v="98"/>
    <n v="4.8"/>
    <n v="2"/>
    <n v="562"/>
    <n v="6"/>
    <n v="5.9819269180297896"/>
    <n v="1.8073081970210403E-2"/>
    <n v="3.2663629190194434E-4"/>
    <b v="1"/>
    <b v="0"/>
    <b v="0"/>
    <b v="0"/>
    <b v="0"/>
    <b v="0"/>
    <x v="6"/>
    <n v="6849"/>
  </r>
  <r>
    <n v="15"/>
    <n v="98"/>
    <n v="4.8"/>
    <n v="2"/>
    <n v="526"/>
    <n v="6"/>
    <n v="5.9780130386352504"/>
    <n v="2.1986961364749646E-2"/>
    <n v="4.8342647005499364E-4"/>
    <b v="1"/>
    <b v="0"/>
    <b v="0"/>
    <b v="0"/>
    <b v="0"/>
    <b v="0"/>
    <x v="6"/>
    <n v="6850"/>
  </r>
  <r>
    <n v="15"/>
    <n v="98"/>
    <n v="4.8"/>
    <n v="2"/>
    <n v="583"/>
    <n v="7.0434782608695601"/>
    <n v="5.9840812683105504"/>
    <n v="1.0593969925590097"/>
    <n v="1.1223219878430744"/>
    <b v="0"/>
    <b v="1"/>
    <b v="0"/>
    <b v="0"/>
    <b v="0"/>
    <b v="0"/>
    <x v="7"/>
    <n v="6851"/>
  </r>
  <r>
    <n v="15"/>
    <n v="98"/>
    <n v="4.8"/>
    <n v="2"/>
    <n v="484"/>
    <n v="7.0492178557802401"/>
    <n v="5.97184085845947"/>
    <n v="1.0773769973207701"/>
    <n v="1.1607411943559187"/>
    <b v="0"/>
    <b v="1"/>
    <b v="0"/>
    <b v="0"/>
    <b v="0"/>
    <b v="0"/>
    <x v="7"/>
    <n v="6852"/>
  </r>
  <r>
    <n v="15"/>
    <n v="98"/>
    <n v="4.8"/>
    <n v="2"/>
    <n v="186"/>
    <n v="6.2063097365762703"/>
    <n v="5.9280462265014604"/>
    <n v="0.27826351007480987"/>
    <n v="7.7430581039153817E-2"/>
    <b v="1"/>
    <b v="0"/>
    <b v="0"/>
    <b v="0"/>
    <b v="0"/>
    <b v="0"/>
    <x v="6"/>
    <n v="6853"/>
  </r>
  <r>
    <n v="15"/>
    <n v="98"/>
    <n v="4.8"/>
    <n v="2"/>
    <n v="151"/>
    <n v="7.0834805500710099"/>
    <n v="5.9461240768432599"/>
    <n v="1.1373564732277499"/>
    <n v="1.2935797471930655"/>
    <b v="0"/>
    <b v="1"/>
    <b v="0"/>
    <b v="0"/>
    <b v="0"/>
    <b v="0"/>
    <x v="7"/>
    <n v="6854"/>
  </r>
  <r>
    <n v="15"/>
    <n v="98"/>
    <n v="4.8"/>
    <n v="2"/>
    <n v="119"/>
    <n v="7.9708904109588996"/>
    <n v="5.99005079269409"/>
    <n v="1.9808396182648096"/>
    <n v="3.9237255932874766"/>
    <b v="0"/>
    <b v="1"/>
    <b v="0"/>
    <b v="0"/>
    <b v="0"/>
    <b v="0"/>
    <x v="3"/>
    <n v="6855"/>
  </r>
  <r>
    <n v="15"/>
    <n v="98"/>
    <n v="4.8"/>
    <n v="2"/>
    <n v="586"/>
    <n v="7.0045801526717604"/>
    <n v="5.9843888282775897"/>
    <n v="1.0201913243941707"/>
    <n v="1.0407903383691322"/>
    <b v="0"/>
    <b v="1"/>
    <b v="0"/>
    <b v="0"/>
    <b v="0"/>
    <b v="0"/>
    <x v="7"/>
    <n v="6856"/>
  </r>
  <r>
    <n v="15"/>
    <n v="98"/>
    <n v="4.8"/>
    <n v="2"/>
    <n v="487"/>
    <n v="7.1875"/>
    <n v="5.9722814559936497"/>
    <n v="1.2152185440063503"/>
    <n v="1.476756109696914"/>
    <b v="0"/>
    <b v="1"/>
    <b v="0"/>
    <b v="0"/>
    <b v="0"/>
    <b v="0"/>
    <x v="7"/>
    <n v="6857"/>
  </r>
  <r>
    <n v="15"/>
    <n v="98"/>
    <n v="4.8"/>
    <n v="2"/>
    <n v="156"/>
    <n v="7.5488727794152801"/>
    <n v="5.9433622360229501"/>
    <n v="1.60551054339233"/>
    <n v="2.5776641049439348"/>
    <b v="0"/>
    <b v="1"/>
    <b v="0"/>
    <b v="0"/>
    <b v="0"/>
    <b v="0"/>
    <x v="3"/>
    <n v="6858"/>
  </r>
  <r>
    <n v="15"/>
    <n v="98"/>
    <n v="4.8"/>
    <n v="2"/>
    <n v="107"/>
    <n v="6.8549668562832"/>
    <n v="6.0049505233764604"/>
    <n v="0.85001633290673961"/>
    <n v="0.72252776620822123"/>
    <b v="1"/>
    <b v="0"/>
    <b v="0"/>
    <b v="0"/>
    <b v="0"/>
    <b v="0"/>
    <x v="7"/>
    <n v="6859"/>
  </r>
  <r>
    <n v="15"/>
    <n v="98"/>
    <n v="4.8"/>
    <n v="2"/>
    <n v="116"/>
    <n v="7.6130641139087798"/>
    <n v="5.9943389892578098"/>
    <n v="1.61872512465097"/>
    <n v="2.6202710291762981"/>
    <b v="0"/>
    <b v="1"/>
    <b v="0"/>
    <b v="0"/>
    <b v="0"/>
    <b v="0"/>
    <x v="3"/>
    <n v="6860"/>
  </r>
  <r>
    <n v="15"/>
    <n v="98"/>
    <n v="4.8"/>
    <n v="2"/>
    <n v="448"/>
    <n v="7.0004330075467003"/>
    <n v="5.9665503501892099"/>
    <n v="1.0338826573574904"/>
    <n v="1.0689133491845859"/>
    <b v="0"/>
    <b v="1"/>
    <b v="0"/>
    <b v="0"/>
    <b v="0"/>
    <b v="0"/>
    <x v="7"/>
    <n v="6861"/>
  </r>
  <r>
    <n v="15"/>
    <n v="98"/>
    <n v="4.8"/>
    <n v="2"/>
    <n v="906"/>
    <n v="6.1142857142857103"/>
    <n v="6.0091648101806596"/>
    <n v="0.10512090410505071"/>
    <n v="1.1050404479863267E-2"/>
    <b v="1"/>
    <b v="0"/>
    <b v="0"/>
    <b v="0"/>
    <b v="0"/>
    <b v="0"/>
    <x v="6"/>
    <n v="6862"/>
  </r>
  <r>
    <n v="15"/>
    <n v="98"/>
    <n v="4.8"/>
    <n v="2"/>
    <n v="682"/>
    <n v="7.9942374565325398"/>
    <n v="5.9942369461059597"/>
    <n v="2.0000005104265801"/>
    <n v="4.0000020417065807"/>
    <b v="0"/>
    <b v="0"/>
    <b v="1"/>
    <b v="0"/>
    <b v="0"/>
    <b v="0"/>
    <x v="3"/>
    <n v="6863"/>
  </r>
  <r>
    <n v="15"/>
    <n v="98"/>
    <n v="4.8"/>
    <n v="2"/>
    <n v="735"/>
    <n v="6"/>
    <n v="5.9996743202209499"/>
    <n v="3.2567977905006984E-4"/>
    <n v="1.0606731848210231E-7"/>
    <b v="1"/>
    <b v="0"/>
    <b v="0"/>
    <b v="0"/>
    <b v="0"/>
    <b v="0"/>
    <x v="6"/>
    <n v="6864"/>
  </r>
  <r>
    <n v="15"/>
    <n v="98"/>
    <n v="4.8"/>
    <n v="2"/>
    <n v="718"/>
    <n v="6.3043521096068398"/>
    <n v="5.9979300498962402"/>
    <n v="0.30642205971059955"/>
    <n v="9.3894478677286231E-2"/>
    <b v="1"/>
    <b v="0"/>
    <b v="0"/>
    <b v="0"/>
    <b v="0"/>
    <b v="0"/>
    <x v="6"/>
    <n v="6865"/>
  </r>
  <r>
    <n v="15"/>
    <n v="98"/>
    <n v="4.8"/>
    <n v="2"/>
    <n v="490"/>
    <n v="6.0078740157480297"/>
    <n v="5.9727225303649902"/>
    <n v="3.5151485383039471E-2"/>
    <n v="1.2356269246340376E-3"/>
    <b v="1"/>
    <b v="0"/>
    <b v="0"/>
    <b v="0"/>
    <b v="0"/>
    <b v="0"/>
    <x v="6"/>
    <n v="6866"/>
  </r>
  <r>
    <n v="15"/>
    <n v="98"/>
    <n v="4.8"/>
    <n v="2"/>
    <n v="683"/>
    <n v="6.6382978723404298"/>
    <n v="5.9943394660949698"/>
    <n v="0.64395840624545997"/>
    <n v="0.41468242897419283"/>
    <b v="1"/>
    <b v="0"/>
    <b v="0"/>
    <b v="0"/>
    <b v="0"/>
    <b v="0"/>
    <x v="7"/>
    <n v="6867"/>
  </r>
  <r>
    <n v="15"/>
    <n v="98"/>
    <n v="4.8"/>
    <n v="2"/>
    <n v="585"/>
    <n v="7.3902439024390203"/>
    <n v="5.9842863082885698"/>
    <n v="1.4059575941504505"/>
    <n v="1.9767167565493229"/>
    <b v="0"/>
    <b v="1"/>
    <b v="0"/>
    <b v="0"/>
    <b v="0"/>
    <b v="0"/>
    <x v="7"/>
    <n v="6868"/>
  </r>
  <r>
    <n v="15"/>
    <n v="98"/>
    <n v="4.8"/>
    <n v="2"/>
    <n v="516"/>
    <n v="6.7112676056338003"/>
    <n v="5.9765434265136701"/>
    <n v="0.73472417912013022"/>
    <n v="0.53981961938374923"/>
    <b v="1"/>
    <b v="0"/>
    <b v="0"/>
    <b v="0"/>
    <b v="0"/>
    <b v="0"/>
    <x v="7"/>
    <n v="6869"/>
  </r>
  <r>
    <n v="15"/>
    <n v="98"/>
    <n v="4.8"/>
    <n v="2"/>
    <n v="515"/>
    <n v="6.3629032258064502"/>
    <n v="5.9763965606689498"/>
    <n v="0.38650666513750043"/>
    <n v="0.14938740219571189"/>
    <b v="1"/>
    <b v="0"/>
    <b v="0"/>
    <b v="0"/>
    <b v="0"/>
    <b v="0"/>
    <x v="6"/>
    <n v="6870"/>
  </r>
  <r>
    <n v="15"/>
    <n v="98"/>
    <n v="4.8"/>
    <n v="2"/>
    <n v="560"/>
    <n v="6.21875"/>
    <n v="5.9817214012145996"/>
    <n v="0.23702859878540039"/>
    <n v="5.6182556642170312E-2"/>
    <b v="1"/>
    <b v="0"/>
    <b v="0"/>
    <b v="0"/>
    <b v="0"/>
    <b v="0"/>
    <x v="6"/>
    <n v="6871"/>
  </r>
  <r>
    <n v="15"/>
    <n v="98"/>
    <n v="4.8"/>
    <n v="2"/>
    <n v="491"/>
    <n v="6.9818181818181797"/>
    <n v="5.9728693962097203"/>
    <n v="1.0089487856084594"/>
    <n v="1.0179776519807848"/>
    <b v="0"/>
    <b v="1"/>
    <b v="0"/>
    <b v="0"/>
    <b v="0"/>
    <b v="0"/>
    <x v="7"/>
    <n v="6872"/>
  </r>
  <r>
    <n v="15"/>
    <n v="98"/>
    <n v="4.8"/>
    <n v="2"/>
    <n v="60"/>
    <n v="7.0158815870845599"/>
    <n v="5.9994201660156303"/>
    <n v="1.0164614210689296"/>
    <n v="1.0331938205214677"/>
    <b v="0"/>
    <b v="1"/>
    <b v="0"/>
    <b v="0"/>
    <b v="0"/>
    <b v="0"/>
    <x v="7"/>
    <n v="6873"/>
  </r>
  <r>
    <n v="15"/>
    <n v="98"/>
    <n v="4.8"/>
    <n v="2"/>
    <n v="92"/>
    <n v="7.1266040728216096"/>
    <n v="6.0145597457885698"/>
    <n v="1.1120443270330398"/>
    <n v="1.2366425852863663"/>
    <b v="0"/>
    <b v="1"/>
    <b v="0"/>
    <b v="0"/>
    <b v="0"/>
    <b v="0"/>
    <x v="7"/>
    <n v="6874"/>
  </r>
  <r>
    <n v="15"/>
    <n v="98"/>
    <n v="4.8"/>
    <n v="2"/>
    <n v="228"/>
    <n v="6.9530788322893304"/>
    <n v="5.9342184066772496"/>
    <n v="1.0188604256120808"/>
    <n v="1.0380765668784304"/>
    <b v="0"/>
    <b v="1"/>
    <b v="0"/>
    <b v="0"/>
    <b v="0"/>
    <b v="0"/>
    <x v="7"/>
    <n v="6875"/>
  </r>
  <r>
    <n v="15"/>
    <n v="98"/>
    <n v="4.8"/>
    <n v="2"/>
    <n v="281"/>
    <n v="6.9541910331384003"/>
    <n v="5.9420075416564897"/>
    <n v="1.0121834914819106"/>
    <n v="1.024515420428511"/>
    <b v="0"/>
    <b v="1"/>
    <b v="0"/>
    <b v="0"/>
    <b v="0"/>
    <b v="0"/>
    <x v="7"/>
    <n v="6876"/>
  </r>
  <r>
    <n v="15"/>
    <n v="98"/>
    <n v="4.8"/>
    <n v="2"/>
    <n v="232"/>
    <n v="6.8511344770337601"/>
    <n v="5.9348063468933097"/>
    <n v="0.91632813014045045"/>
    <n v="0.83965724208669434"/>
    <b v="1"/>
    <b v="0"/>
    <b v="0"/>
    <b v="0"/>
    <b v="0"/>
    <b v="0"/>
    <x v="7"/>
    <n v="6877"/>
  </r>
  <r>
    <n v="15"/>
    <n v="98"/>
    <n v="4.8"/>
    <n v="2"/>
    <n v="253"/>
    <n v="7.0143645139048498"/>
    <n v="5.9378924369812003"/>
    <n v="1.0764720769236495"/>
    <n v="1.1587921323963157"/>
    <b v="0"/>
    <b v="1"/>
    <b v="0"/>
    <b v="0"/>
    <b v="0"/>
    <b v="0"/>
    <x v="7"/>
    <n v="6878"/>
  </r>
  <r>
    <n v="15"/>
    <n v="98"/>
    <n v="4.8"/>
    <n v="2"/>
    <n v="306"/>
    <n v="6.8919753086419799"/>
    <n v="5.9456815719604501"/>
    <n v="0.94629373668152983"/>
    <n v="0.89547183608269254"/>
    <b v="1"/>
    <b v="0"/>
    <b v="0"/>
    <b v="0"/>
    <b v="0"/>
    <b v="0"/>
    <x v="7"/>
    <n v="6879"/>
  </r>
  <r>
    <n v="15"/>
    <n v="98"/>
    <n v="4.8"/>
    <n v="2"/>
    <n v="256"/>
    <n v="6.6052948255114297"/>
    <n v="5.93833351135254"/>
    <n v="0.66696131415888971"/>
    <n v="0.44483739458455318"/>
    <b v="1"/>
    <b v="0"/>
    <b v="0"/>
    <b v="0"/>
    <b v="0"/>
    <b v="0"/>
    <x v="7"/>
    <n v="6880"/>
  </r>
  <r>
    <n v="15"/>
    <n v="98"/>
    <n v="4.8"/>
    <n v="2"/>
    <n v="206"/>
    <n v="7.1208791208791196"/>
    <n v="5.9309854507446298"/>
    <n v="1.1898936701344898"/>
    <n v="1.4158469462261258"/>
    <b v="0"/>
    <b v="1"/>
    <b v="0"/>
    <b v="0"/>
    <b v="0"/>
    <b v="0"/>
    <x v="7"/>
    <n v="6881"/>
  </r>
  <r>
    <n v="15"/>
    <n v="98"/>
    <n v="4.8"/>
    <n v="2"/>
    <n v="235"/>
    <n v="7.6006968641114998"/>
    <n v="5.9352474212646502"/>
    <n v="1.6654494428468496"/>
    <n v="2.7737218466788818"/>
    <b v="0"/>
    <b v="1"/>
    <b v="0"/>
    <b v="0"/>
    <b v="0"/>
    <b v="0"/>
    <x v="3"/>
    <n v="6882"/>
  </r>
  <r>
    <n v="15"/>
    <n v="98"/>
    <n v="4.8"/>
    <n v="2"/>
    <n v="179"/>
    <n v="7.7562499999999996"/>
    <n v="5.9273509979248002"/>
    <n v="1.8288990020751994"/>
    <n v="3.3448715597916601"/>
    <b v="0"/>
    <b v="1"/>
    <b v="0"/>
    <b v="0"/>
    <b v="0"/>
    <b v="0"/>
    <x v="3"/>
    <n v="6883"/>
  </r>
  <r>
    <n v="15"/>
    <n v="98"/>
    <n v="4.8"/>
    <n v="2"/>
    <n v="417"/>
    <n v="6.9131453951020898"/>
    <n v="5.9619941711425799"/>
    <n v="0.95115122395950991"/>
    <n v="0.90468865083967376"/>
    <b v="1"/>
    <b v="0"/>
    <b v="0"/>
    <b v="0"/>
    <b v="0"/>
    <b v="0"/>
    <x v="7"/>
    <n v="6884"/>
  </r>
  <r>
    <n v="15"/>
    <n v="98"/>
    <n v="4.8"/>
    <n v="2"/>
    <n v="407"/>
    <n v="6.3947368421052602"/>
    <n v="5.9605245590209996"/>
    <n v="0.43421228308426052"/>
    <n v="0.188540306781246"/>
    <b v="1"/>
    <b v="0"/>
    <b v="0"/>
    <b v="0"/>
    <b v="0"/>
    <b v="0"/>
    <x v="6"/>
    <n v="6885"/>
  </r>
  <r>
    <n v="15"/>
    <n v="98"/>
    <n v="4.8"/>
    <n v="2"/>
    <n v="321"/>
    <n v="6.2869955156950699"/>
    <n v="5.9478859901428196"/>
    <n v="0.33910952555225027"/>
    <n v="0.11499527032027228"/>
    <b v="1"/>
    <b v="0"/>
    <b v="0"/>
    <b v="0"/>
    <b v="0"/>
    <b v="0"/>
    <x v="6"/>
    <n v="6886"/>
  </r>
  <r>
    <n v="15"/>
    <n v="98"/>
    <n v="4.8"/>
    <n v="2"/>
    <n v="356"/>
    <n v="6.9568472038749496"/>
    <n v="5.9530296325683603"/>
    <n v="1.0038175713065893"/>
    <n v="1.0076497164638596"/>
    <b v="0"/>
    <b v="1"/>
    <b v="0"/>
    <b v="0"/>
    <b v="0"/>
    <b v="0"/>
    <x v="7"/>
    <n v="6887"/>
  </r>
  <r>
    <n v="15"/>
    <n v="98"/>
    <n v="4.8"/>
    <n v="2"/>
    <n v="392"/>
    <n v="6"/>
    <n v="5.9583201408386204"/>
    <n v="4.1679859161379618E-2"/>
    <n v="1.7372106597124404E-3"/>
    <b v="1"/>
    <b v="0"/>
    <b v="0"/>
    <b v="0"/>
    <b v="0"/>
    <b v="0"/>
    <x v="6"/>
    <n v="6888"/>
  </r>
  <r>
    <n v="15"/>
    <n v="98"/>
    <n v="4.8"/>
    <n v="2"/>
    <n v="135"/>
    <n v="6.7635671215487099"/>
    <n v="5.9640626907348597"/>
    <n v="0.79950443081385014"/>
    <n v="0.63920733489097847"/>
    <b v="1"/>
    <b v="0"/>
    <b v="0"/>
    <b v="0"/>
    <b v="0"/>
    <b v="0"/>
    <x v="7"/>
    <n v="6889"/>
  </r>
  <r>
    <n v="15"/>
    <n v="98"/>
    <n v="4.8"/>
    <n v="2"/>
    <n v="132"/>
    <n v="7.2592716786265203"/>
    <n v="5.96923732757568"/>
    <n v="1.2900343510508403"/>
    <n v="1.6641886268911628"/>
    <b v="0"/>
    <b v="1"/>
    <b v="0"/>
    <b v="0"/>
    <b v="0"/>
    <b v="0"/>
    <x v="7"/>
    <n v="6890"/>
  </r>
  <r>
    <n v="15"/>
    <n v="98"/>
    <n v="4.8"/>
    <n v="2"/>
    <n v="140"/>
    <n v="6.2768595041322301"/>
    <n v="5.9589881896972701"/>
    <n v="0.31787131443496008"/>
    <n v="0.10104217254060927"/>
    <b v="1"/>
    <b v="0"/>
    <b v="0"/>
    <b v="0"/>
    <b v="0"/>
    <b v="0"/>
    <x v="6"/>
    <n v="6891"/>
  </r>
  <r>
    <n v="15"/>
    <n v="98"/>
    <n v="4.8"/>
    <n v="2"/>
    <n v="451"/>
    <n v="6.8653846153846203"/>
    <n v="5.9669909477233896"/>
    <n v="0.89839366766123074"/>
    <n v="0.80711118209379795"/>
    <b v="1"/>
    <b v="0"/>
    <b v="0"/>
    <b v="0"/>
    <b v="0"/>
    <b v="0"/>
    <x v="7"/>
    <n v="6892"/>
  </r>
  <r>
    <n v="15"/>
    <n v="98"/>
    <n v="4.8"/>
    <n v="2"/>
    <n v="359"/>
    <n v="6.9477611940298498"/>
    <n v="5.9534707069396999"/>
    <n v="0.99429048709014989"/>
    <n v="0.98861357271796757"/>
    <b v="1"/>
    <b v="0"/>
    <b v="0"/>
    <b v="0"/>
    <b v="0"/>
    <b v="0"/>
    <x v="7"/>
    <n v="6893"/>
  </r>
  <r>
    <n v="15"/>
    <n v="98"/>
    <n v="4.8"/>
    <n v="2"/>
    <n v="610"/>
    <n v="6.6346153846153904"/>
    <n v="5.9868507385253897"/>
    <n v="0.64776464609000062"/>
    <n v="0.41959903672410376"/>
    <b v="1"/>
    <b v="0"/>
    <b v="0"/>
    <b v="0"/>
    <b v="0"/>
    <b v="0"/>
    <x v="7"/>
    <n v="6894"/>
  </r>
  <r>
    <n v="15"/>
    <n v="98"/>
    <n v="4.8"/>
    <n v="2"/>
    <n v="541"/>
    <n v="7.1214285714285701"/>
    <n v="5.9797725677490199"/>
    <n v="1.1416560036795502"/>
    <n v="1.3033784307375611"/>
    <b v="0"/>
    <b v="1"/>
    <b v="0"/>
    <b v="0"/>
    <b v="0"/>
    <b v="0"/>
    <x v="7"/>
    <n v="6895"/>
  </r>
  <r>
    <n v="15"/>
    <n v="98"/>
    <n v="4.8"/>
    <n v="2"/>
    <n v="177"/>
    <n v="7.9469708415168503"/>
    <n v="5.9282393455505398"/>
    <n v="2.0187314959663105"/>
    <n v="4.0752768528063781"/>
    <b v="0"/>
    <b v="0"/>
    <b v="1"/>
    <b v="0"/>
    <b v="0"/>
    <b v="0"/>
    <x v="3"/>
    <n v="6896"/>
  </r>
  <r>
    <n v="15"/>
    <n v="98"/>
    <n v="4.8"/>
    <n v="2"/>
    <n v="204"/>
    <n v="7.9694695498547201"/>
    <n v="5.9306912422180202"/>
    <n v="2.0387783076366999"/>
    <n v="4.1566169876899659"/>
    <b v="0"/>
    <b v="0"/>
    <b v="1"/>
    <b v="0"/>
    <b v="0"/>
    <b v="0"/>
    <x v="3"/>
    <n v="6897"/>
  </r>
  <r>
    <n v="15"/>
    <n v="98"/>
    <n v="4.8"/>
    <n v="2"/>
    <n v="236"/>
    <n v="7.1466666666666701"/>
    <n v="5.9353942871093803"/>
    <n v="1.2112723795572897"/>
    <n v="1.4671807774783789"/>
    <b v="0"/>
    <b v="1"/>
    <b v="0"/>
    <b v="0"/>
    <b v="0"/>
    <b v="0"/>
    <x v="7"/>
    <n v="6898"/>
  </r>
  <r>
    <n v="15"/>
    <n v="98"/>
    <n v="4.8"/>
    <n v="2"/>
    <n v="442"/>
    <n v="6.0360169491525397"/>
    <n v="5.9656682014465297"/>
    <n v="7.0348747706010073E-2"/>
    <n v="4.9489463038038571E-3"/>
    <b v="1"/>
    <b v="0"/>
    <b v="0"/>
    <b v="0"/>
    <b v="0"/>
    <b v="0"/>
    <x v="6"/>
    <n v="6899"/>
  </r>
  <r>
    <n v="15"/>
    <n v="98"/>
    <n v="4.8"/>
    <n v="2"/>
    <n v="381"/>
    <n v="7.1110592627158198"/>
    <n v="5.95670366287231"/>
    <n v="1.1543555998435098"/>
    <n v="1.3325368508900692"/>
    <b v="0"/>
    <b v="1"/>
    <b v="0"/>
    <b v="0"/>
    <b v="0"/>
    <b v="0"/>
    <x v="7"/>
    <n v="6900"/>
  </r>
  <r>
    <n v="15"/>
    <n v="98"/>
    <n v="4.8"/>
    <n v="2"/>
    <n v="117"/>
    <n v="7.4503042596348896"/>
    <n v="5.99302053451538"/>
    <n v="1.4572837251195097"/>
    <n v="2.1236758554981945"/>
    <b v="0"/>
    <b v="1"/>
    <b v="0"/>
    <b v="0"/>
    <b v="0"/>
    <b v="0"/>
    <x v="7"/>
    <n v="6901"/>
  </r>
  <r>
    <n v="15"/>
    <n v="98"/>
    <n v="4.8"/>
    <n v="2"/>
    <n v="384"/>
    <n v="7.3106060606060597"/>
    <n v="5.9571447372436497"/>
    <n v="1.35346132336241"/>
    <n v="1.831857553837926"/>
    <b v="0"/>
    <b v="1"/>
    <b v="0"/>
    <b v="0"/>
    <b v="0"/>
    <b v="0"/>
    <x v="7"/>
    <n v="6902"/>
  </r>
  <r>
    <n v="15"/>
    <n v="98"/>
    <n v="4.8"/>
    <n v="2"/>
    <n v="540"/>
    <n v="6.4279279279279304"/>
    <n v="5.9796700477600098"/>
    <n v="0.44825788016792067"/>
    <n v="0.20093512713263792"/>
    <b v="1"/>
    <b v="0"/>
    <b v="0"/>
    <b v="0"/>
    <b v="0"/>
    <b v="0"/>
    <x v="6"/>
    <n v="6903"/>
  </r>
  <r>
    <n v="15"/>
    <n v="98"/>
    <n v="4.8"/>
    <n v="2"/>
    <n v="97"/>
    <n v="7.1480144404332098"/>
    <n v="6.0124716758728001"/>
    <n v="1.1355427645604097"/>
    <n v="1.2894573701454981"/>
    <b v="0"/>
    <b v="1"/>
    <b v="0"/>
    <b v="0"/>
    <b v="0"/>
    <b v="0"/>
    <x v="7"/>
    <n v="6904"/>
  </r>
  <r>
    <n v="15"/>
    <n v="98"/>
    <n v="4.8"/>
    <n v="2"/>
    <n v="399"/>
    <n v="6.4375"/>
    <n v="5.9593491554260298"/>
    <n v="0.47815084457397017"/>
    <n v="0.22862823016680098"/>
    <b v="1"/>
    <b v="0"/>
    <b v="0"/>
    <b v="0"/>
    <b v="0"/>
    <b v="0"/>
    <x v="6"/>
    <n v="6905"/>
  </r>
  <r>
    <n v="15"/>
    <n v="98"/>
    <n v="4.8"/>
    <n v="2"/>
    <n v="363"/>
    <n v="6.7785714285714302"/>
    <n v="5.9540581703186"/>
    <n v="0.82451325825283028"/>
    <n v="0.67982211303469842"/>
    <b v="1"/>
    <b v="0"/>
    <b v="0"/>
    <b v="0"/>
    <b v="0"/>
    <b v="0"/>
    <x v="7"/>
    <n v="6906"/>
  </r>
  <r>
    <n v="15"/>
    <n v="98"/>
    <n v="4.8"/>
    <n v="2"/>
    <n v="362"/>
    <n v="6.5"/>
    <n v="5.9539113044738796"/>
    <n v="0.54608869552612038"/>
    <n v="0.29821286338141983"/>
    <b v="1"/>
    <b v="0"/>
    <b v="0"/>
    <b v="0"/>
    <b v="0"/>
    <b v="0"/>
    <x v="7"/>
    <n v="6907"/>
  </r>
  <r>
    <n v="15"/>
    <n v="98"/>
    <n v="4.8"/>
    <n v="2"/>
    <n v="347"/>
    <n v="6.25"/>
    <n v="5.9517068862915004"/>
    <n v="0.29829311370849965"/>
    <n v="8.8978781685911904E-2"/>
    <b v="1"/>
    <b v="0"/>
    <b v="0"/>
    <b v="0"/>
    <b v="0"/>
    <b v="0"/>
    <x v="6"/>
    <n v="6908"/>
  </r>
  <r>
    <n v="15"/>
    <n v="98"/>
    <n v="4.8"/>
    <n v="2"/>
    <n v="170"/>
    <n v="7.2390243902439"/>
    <n v="5.9325332641601598"/>
    <n v="1.3064911260837402"/>
    <n v="1.7069190625355595"/>
    <b v="0"/>
    <b v="1"/>
    <b v="0"/>
    <b v="0"/>
    <b v="0"/>
    <b v="0"/>
    <x v="7"/>
    <n v="6909"/>
  </r>
  <r>
    <n v="15"/>
    <n v="98"/>
    <n v="4.8"/>
    <n v="2"/>
    <n v="310"/>
    <n v="6.0559210526315796"/>
    <n v="5.9462695121765101"/>
    <n v="0.10965154045506953"/>
    <n v="1.202346032416975E-2"/>
    <b v="1"/>
    <b v="0"/>
    <b v="0"/>
    <b v="0"/>
    <b v="0"/>
    <b v="0"/>
    <x v="6"/>
    <n v="6910"/>
  </r>
  <r>
    <n v="15"/>
    <n v="98"/>
    <n v="4.8"/>
    <n v="2"/>
    <n v="264"/>
    <n v="7.0760368663594502"/>
    <n v="5.9395089149475098"/>
    <n v="1.1365279514119404"/>
    <n v="1.291695784340622"/>
    <b v="0"/>
    <b v="1"/>
    <b v="0"/>
    <b v="0"/>
    <b v="0"/>
    <b v="0"/>
    <x v="7"/>
    <n v="6911"/>
  </r>
  <r>
    <n v="15"/>
    <n v="98"/>
    <n v="4.8"/>
    <n v="2"/>
    <n v="248"/>
    <n v="6.7537688442211001"/>
    <n v="5.9371576309204102"/>
    <n v="0.81661121330068998"/>
    <n v="0.66685387368842497"/>
    <b v="1"/>
    <b v="0"/>
    <b v="0"/>
    <b v="0"/>
    <b v="0"/>
    <b v="0"/>
    <x v="7"/>
    <n v="6912"/>
  </r>
  <r>
    <n v="15"/>
    <n v="98"/>
    <n v="4.8"/>
    <n v="2"/>
    <n v="267"/>
    <n v="7.0456194919647501"/>
    <n v="5.9399499893188503"/>
    <n v="1.1056695026458998"/>
    <n v="1.2225050490812315"/>
    <b v="0"/>
    <b v="1"/>
    <b v="0"/>
    <b v="0"/>
    <b v="0"/>
    <b v="0"/>
    <x v="7"/>
    <n v="6913"/>
  </r>
  <r>
    <n v="15"/>
    <n v="98"/>
    <n v="4.8"/>
    <n v="2"/>
    <n v="123"/>
    <n v="6.8571428571428603"/>
    <n v="5.9841108322143599"/>
    <n v="0.87303202492850041"/>
    <n v="0.76218491655075771"/>
    <b v="1"/>
    <b v="0"/>
    <b v="0"/>
    <b v="0"/>
    <b v="0"/>
    <b v="0"/>
    <x v="7"/>
    <n v="6914"/>
  </r>
  <r>
    <n v="15"/>
    <n v="98"/>
    <n v="4.8"/>
    <n v="2"/>
    <n v="431"/>
    <n v="6.8055555555555598"/>
    <n v="5.9640517234802202"/>
    <n v="0.84150383207533963"/>
    <n v="0.70812869939748135"/>
    <b v="1"/>
    <b v="0"/>
    <b v="0"/>
    <b v="0"/>
    <b v="0"/>
    <b v="0"/>
    <x v="7"/>
    <n v="6915"/>
  </r>
  <r>
    <n v="15"/>
    <n v="98"/>
    <n v="4.8"/>
    <n v="2"/>
    <n v="326"/>
    <n v="6"/>
    <n v="5.9486207962036097"/>
    <n v="5.1379203796390271E-2"/>
    <n v="2.6398225827510046E-3"/>
    <b v="1"/>
    <b v="0"/>
    <b v="0"/>
    <b v="0"/>
    <b v="0"/>
    <b v="0"/>
    <x v="6"/>
    <n v="6916"/>
  </r>
  <r>
    <n v="15"/>
    <n v="98"/>
    <n v="4.8"/>
    <n v="2"/>
    <n v="283"/>
    <n v="7.97942001870907"/>
    <n v="5.9423012733459499"/>
    <n v="2.0371187453631201"/>
    <n v="4.1498527827098126"/>
    <b v="0"/>
    <b v="0"/>
    <b v="1"/>
    <b v="0"/>
    <b v="0"/>
    <b v="0"/>
    <x v="3"/>
    <n v="6917"/>
  </r>
  <r>
    <n v="15"/>
    <n v="98"/>
    <n v="4.8"/>
    <n v="2"/>
    <n v="378"/>
    <n v="6.6375000000000002"/>
    <n v="5.9562625885009801"/>
    <n v="0.68123741149902006"/>
    <n v="0.4640844108258852"/>
    <b v="1"/>
    <b v="0"/>
    <b v="0"/>
    <b v="0"/>
    <b v="0"/>
    <b v="0"/>
    <x v="7"/>
    <n v="6918"/>
  </r>
  <r>
    <n v="15"/>
    <n v="98"/>
    <n v="4.8"/>
    <n v="2"/>
    <n v="258"/>
    <n v="7.9068322981366501"/>
    <n v="5.9386272430419904"/>
    <n v="1.9682050550946597"/>
    <n v="3.8738311389001723"/>
    <b v="0"/>
    <b v="1"/>
    <b v="0"/>
    <b v="0"/>
    <b v="0"/>
    <b v="0"/>
    <x v="3"/>
    <n v="6919"/>
  </r>
  <r>
    <n v="15"/>
    <n v="98"/>
    <n v="4.8"/>
    <n v="2"/>
    <n v="98"/>
    <n v="7.4920634920634903"/>
    <n v="6.0117311477661097"/>
    <n v="1.4803323442973806"/>
    <n v="2.1913838495729787"/>
    <b v="0"/>
    <b v="1"/>
    <b v="0"/>
    <b v="0"/>
    <b v="0"/>
    <b v="0"/>
    <x v="7"/>
    <n v="6920"/>
  </r>
  <r>
    <n v="15"/>
    <n v="98"/>
    <n v="4.8"/>
    <n v="2"/>
    <n v="82"/>
    <n v="7.3417061611374397"/>
    <n v="6.01224708557129"/>
    <n v="1.3294590755661497"/>
    <n v="1.7674614336052015"/>
    <b v="0"/>
    <b v="1"/>
    <b v="0"/>
    <b v="0"/>
    <b v="0"/>
    <b v="0"/>
    <x v="7"/>
    <n v="6921"/>
  </r>
  <r>
    <n v="15"/>
    <n v="98"/>
    <n v="4.8"/>
    <n v="2"/>
    <n v="325"/>
    <n v="6"/>
    <n v="5.9484739303588903"/>
    <n v="5.1526069641109729E-2"/>
    <n v="2.6549358526604897E-3"/>
    <b v="1"/>
    <b v="0"/>
    <b v="0"/>
    <b v="0"/>
    <b v="0"/>
    <b v="0"/>
    <x v="6"/>
    <n v="6922"/>
  </r>
  <r>
    <n v="15"/>
    <n v="98"/>
    <n v="4.8"/>
    <n v="2"/>
    <n v="238"/>
    <n v="7.8413098236775802"/>
    <n v="5.9356880187988299"/>
    <n v="1.9056218048787503"/>
    <n v="3.6313944632293458"/>
    <b v="0"/>
    <b v="1"/>
    <b v="0"/>
    <b v="0"/>
    <b v="0"/>
    <b v="0"/>
    <x v="3"/>
    <n v="6923"/>
  </r>
  <r>
    <n v="15"/>
    <n v="98"/>
    <n v="4.8"/>
    <n v="2"/>
    <n v="118"/>
    <n v="7.8884930530815804"/>
    <n v="5.9915356636047399"/>
    <n v="1.8969573894768406"/>
    <n v="3.5984473374907897"/>
    <b v="0"/>
    <b v="1"/>
    <b v="0"/>
    <b v="0"/>
    <b v="0"/>
    <b v="0"/>
    <x v="3"/>
    <n v="6924"/>
  </r>
  <r>
    <n v="15"/>
    <n v="98"/>
    <n v="4.8"/>
    <n v="2"/>
    <n v="791"/>
    <n v="7"/>
    <n v="6.0054187774658203"/>
    <n v="0.99458122253417969"/>
    <n v="0.98919180821758346"/>
    <b v="1"/>
    <b v="0"/>
    <b v="0"/>
    <b v="0"/>
    <b v="0"/>
    <b v="0"/>
    <x v="7"/>
    <n v="6925"/>
  </r>
  <r>
    <n v="15"/>
    <n v="98"/>
    <n v="4.8"/>
    <n v="2"/>
    <n v="632"/>
    <n v="7"/>
    <n v="5.9891076087951696"/>
    <n v="1.0108923912048304"/>
    <n v="1.02190342659582"/>
    <b v="0"/>
    <b v="1"/>
    <b v="0"/>
    <b v="0"/>
    <b v="0"/>
    <b v="0"/>
    <x v="7"/>
    <n v="6926"/>
  </r>
  <r>
    <n v="15"/>
    <n v="98"/>
    <n v="4.8"/>
    <n v="2"/>
    <n v="681"/>
    <n v="7.2270279367216403"/>
    <n v="5.9941344261169398"/>
    <n v="1.2328935106047005"/>
    <n v="1.5200264084911828"/>
    <b v="0"/>
    <b v="1"/>
    <b v="0"/>
    <b v="0"/>
    <b v="0"/>
    <b v="0"/>
    <x v="7"/>
    <n v="6927"/>
  </r>
  <r>
    <n v="15"/>
    <n v="98"/>
    <n v="4.8"/>
    <n v="2"/>
    <n v="1771"/>
    <n v="7"/>
    <n v="5.8591623306274396"/>
    <n v="1.1408376693725604"/>
    <n v="1.3015105878594153"/>
    <b v="0"/>
    <b v="1"/>
    <b v="0"/>
    <b v="0"/>
    <b v="0"/>
    <b v="0"/>
    <x v="7"/>
    <n v="6928"/>
  </r>
  <r>
    <n v="15"/>
    <n v="98"/>
    <n v="4.8"/>
    <n v="2"/>
    <n v="1425"/>
    <n v="7.1666666666666696"/>
    <n v="5.8921794891357404"/>
    <n v="1.2744871775309292"/>
    <n v="1.6243175656907543"/>
    <b v="0"/>
    <b v="1"/>
    <b v="0"/>
    <b v="0"/>
    <b v="0"/>
    <b v="0"/>
    <x v="7"/>
    <n v="6929"/>
  </r>
  <r>
    <n v="15"/>
    <n v="98"/>
    <n v="4.8"/>
    <n v="2"/>
    <n v="368"/>
    <n v="7.0036602056080701"/>
    <n v="5.9547929763793901"/>
    <n v="1.04886722922868"/>
    <n v="1.1001224645498484"/>
    <b v="0"/>
    <b v="1"/>
    <b v="0"/>
    <b v="0"/>
    <b v="0"/>
    <b v="0"/>
    <x v="7"/>
    <n v="6930"/>
  </r>
  <r>
    <n v="15"/>
    <n v="98"/>
    <n v="4.8"/>
    <n v="2"/>
    <n v="1232"/>
    <n v="7"/>
    <n v="5.91518354415894"/>
    <n v="1.08481645584106"/>
    <n v="1.1768267428635586"/>
    <b v="0"/>
    <b v="1"/>
    <b v="0"/>
    <b v="0"/>
    <b v="0"/>
    <b v="0"/>
    <x v="7"/>
    <n v="6931"/>
  </r>
  <r>
    <n v="15"/>
    <n v="98"/>
    <n v="4.8"/>
    <n v="2"/>
    <n v="1017"/>
    <n v="7.0035288116058299"/>
    <n v="5.9451432228088397"/>
    <n v="1.0583855887969902"/>
    <n v="1.1201800545731515"/>
    <b v="0"/>
    <b v="1"/>
    <b v="0"/>
    <b v="0"/>
    <b v="0"/>
    <b v="0"/>
    <x v="7"/>
    <n v="6932"/>
  </r>
  <r>
    <n v="15"/>
    <n v="98"/>
    <n v="4.8"/>
    <n v="2"/>
    <n v="1103"/>
    <n v="7.3149606299212602"/>
    <n v="5.9222936630248997"/>
    <n v="1.3926669668963605"/>
    <n v="1.9395212806843085"/>
    <b v="0"/>
    <b v="1"/>
    <b v="0"/>
    <b v="0"/>
    <b v="0"/>
    <b v="0"/>
    <x v="7"/>
    <n v="6933"/>
  </r>
  <r>
    <n v="15"/>
    <n v="98"/>
    <n v="4.8"/>
    <n v="2"/>
    <n v="1376"/>
    <n v="7"/>
    <n v="5.8967819213867196"/>
    <n v="1.1032180786132804"/>
    <n v="1.217090128979178"/>
    <b v="0"/>
    <b v="1"/>
    <b v="0"/>
    <b v="0"/>
    <b v="0"/>
    <b v="0"/>
    <x v="7"/>
    <n v="6934"/>
  </r>
  <r>
    <n v="15"/>
    <n v="98"/>
    <n v="4.8"/>
    <n v="2"/>
    <n v="1067"/>
    <n v="7.1733333333333302"/>
    <n v="5.9240574836731001"/>
    <n v="1.2492758496602301"/>
    <n v="1.5606901485442899"/>
    <b v="0"/>
    <b v="1"/>
    <b v="0"/>
    <b v="0"/>
    <b v="0"/>
    <b v="0"/>
    <x v="7"/>
    <n v="6935"/>
  </r>
  <r>
    <n v="15"/>
    <n v="98"/>
    <n v="4.8"/>
    <n v="2"/>
    <n v="584"/>
    <n v="7.0266666666666699"/>
    <n v="5.9841837882995597"/>
    <n v="1.0424828783671103"/>
    <n v="1.0867705516885753"/>
    <b v="0"/>
    <b v="1"/>
    <b v="0"/>
    <b v="0"/>
    <b v="0"/>
    <b v="0"/>
    <x v="7"/>
    <n v="6936"/>
  </r>
  <r>
    <n v="15"/>
    <n v="98"/>
    <n v="4.8"/>
    <n v="2"/>
    <n v="485"/>
    <n v="7.3236459709379096"/>
    <n v="5.9719877243042001"/>
    <n v="1.3516582466337095"/>
    <n v="1.8269800156929139"/>
    <b v="0"/>
    <b v="1"/>
    <b v="0"/>
    <b v="0"/>
    <b v="0"/>
    <b v="0"/>
    <x v="7"/>
    <n v="6937"/>
  </r>
  <r>
    <n v="15"/>
    <n v="98"/>
    <n v="4.8"/>
    <n v="2"/>
    <n v="563"/>
    <n v="7.4268736821928298"/>
    <n v="5.9820294380187997"/>
    <n v="1.4448442441740301"/>
    <n v="2.0875748899228244"/>
    <b v="0"/>
    <b v="1"/>
    <b v="0"/>
    <b v="0"/>
    <b v="0"/>
    <b v="0"/>
    <x v="7"/>
    <n v="6938"/>
  </r>
  <r>
    <n v="15"/>
    <n v="98"/>
    <n v="4.8"/>
    <n v="2"/>
    <n v="527"/>
    <n v="7.2470292887029304"/>
    <n v="5.9781599044799796"/>
    <n v="1.2688693842229508"/>
    <n v="1.6100295142183303"/>
    <b v="0"/>
    <b v="1"/>
    <b v="0"/>
    <b v="0"/>
    <b v="0"/>
    <b v="0"/>
    <x v="7"/>
    <n v="6939"/>
  </r>
  <r>
    <n v="15"/>
    <n v="98"/>
    <n v="4.8"/>
    <n v="2"/>
    <n v="449"/>
    <n v="7.8972602739726003"/>
    <n v="5.96669721603394"/>
    <n v="1.9305630579386603"/>
    <n v="3.7270737206774713"/>
    <b v="0"/>
    <b v="1"/>
    <b v="0"/>
    <b v="0"/>
    <b v="0"/>
    <b v="0"/>
    <x v="3"/>
    <n v="6940"/>
  </r>
  <r>
    <n v="15"/>
    <n v="98"/>
    <n v="4.8"/>
    <n v="2"/>
    <n v="187"/>
    <n v="7.5905432595573403"/>
    <n v="5.9281930923461896"/>
    <n v="1.6623501672111507"/>
    <n v="2.7634080784269406"/>
    <b v="0"/>
    <b v="1"/>
    <b v="0"/>
    <b v="0"/>
    <b v="0"/>
    <b v="0"/>
    <x v="3"/>
    <n v="6941"/>
  </r>
  <r>
    <n v="15"/>
    <n v="98"/>
    <n v="4.8"/>
    <n v="2"/>
    <n v="587"/>
    <n v="7.8108108108108096"/>
    <n v="5.9844913482665998"/>
    <n v="1.8263194625442098"/>
    <n v="3.3354427792677717"/>
    <b v="0"/>
    <b v="1"/>
    <b v="0"/>
    <b v="0"/>
    <b v="0"/>
    <b v="0"/>
    <x v="3"/>
    <n v="6942"/>
  </r>
  <r>
    <n v="15"/>
    <n v="98"/>
    <n v="4.8"/>
    <n v="2"/>
    <n v="488"/>
    <n v="7.2809917355371896"/>
    <n v="5.9724287986755398"/>
    <n v="1.3085629368616498"/>
    <n v="1.7123369597279861"/>
    <b v="0"/>
    <b v="1"/>
    <b v="0"/>
    <b v="0"/>
    <b v="0"/>
    <b v="0"/>
    <x v="7"/>
    <n v="6943"/>
  </r>
  <r>
    <n v="15"/>
    <n v="98"/>
    <n v="4.8"/>
    <n v="2"/>
    <n v="452"/>
    <n v="7.0555555555555598"/>
    <n v="5.9671378135681197"/>
    <n v="1.0884177419874401"/>
    <n v="1.1846531810730379"/>
    <b v="0"/>
    <b v="1"/>
    <b v="0"/>
    <b v="0"/>
    <b v="0"/>
    <b v="0"/>
    <x v="7"/>
    <n v="6944"/>
  </r>
  <r>
    <n v="15"/>
    <n v="98"/>
    <n v="4.8"/>
    <n v="2"/>
    <n v="808"/>
    <n v="7"/>
    <n v="6.00716304779053"/>
    <n v="0.99283695220946999"/>
    <n v="0.98572521367258936"/>
    <b v="1"/>
    <b v="0"/>
    <b v="0"/>
    <b v="0"/>
    <b v="0"/>
    <b v="0"/>
    <x v="7"/>
    <n v="6945"/>
  </r>
  <r>
    <n v="15"/>
    <n v="98"/>
    <n v="4.8"/>
    <n v="2"/>
    <n v="968"/>
    <n v="7"/>
    <n v="5.9855313301086399"/>
    <n v="1.0144686698913601"/>
    <n v="1.0291466821911452"/>
    <b v="0"/>
    <b v="1"/>
    <b v="0"/>
    <b v="0"/>
    <b v="0"/>
    <b v="0"/>
    <x v="7"/>
    <n v="6946"/>
  </r>
  <r>
    <n v="15"/>
    <n v="98"/>
    <n v="4.8"/>
    <n v="2"/>
    <n v="772"/>
    <n v="7"/>
    <n v="6.0034699440002397"/>
    <n v="0.9965300559997603"/>
    <n v="0.99307215251088543"/>
    <b v="1"/>
    <b v="0"/>
    <b v="0"/>
    <b v="0"/>
    <b v="0"/>
    <b v="0"/>
    <x v="7"/>
    <n v="6947"/>
  </r>
  <r>
    <n v="15"/>
    <n v="98"/>
    <n v="4.8"/>
    <n v="2"/>
    <n v="335"/>
    <n v="7.0730897009966798"/>
    <n v="5.9499435424804696"/>
    <n v="1.1231461585162101"/>
    <n v="1.2614572933897199"/>
    <b v="0"/>
    <b v="1"/>
    <b v="0"/>
    <b v="0"/>
    <b v="0"/>
    <b v="0"/>
    <x v="7"/>
    <n v="6948"/>
  </r>
  <r>
    <n v="15"/>
    <n v="98"/>
    <n v="4.8"/>
    <n v="2"/>
    <n v="303"/>
    <n v="7.0713404097753596"/>
    <n v="5.9452404975891104"/>
    <n v="1.1260999121862492"/>
    <n v="1.268101012225878"/>
    <b v="0"/>
    <b v="1"/>
    <b v="0"/>
    <b v="0"/>
    <b v="0"/>
    <b v="0"/>
    <x v="7"/>
    <n v="6949"/>
  </r>
  <r>
    <n v="15"/>
    <n v="98"/>
    <n v="4.8"/>
    <n v="2"/>
    <n v="332"/>
    <n v="7.05415995868898"/>
    <n v="5.94950246810913"/>
    <n v="1.1046574905798501"/>
    <n v="1.2202681714941717"/>
    <b v="0"/>
    <b v="1"/>
    <b v="0"/>
    <b v="0"/>
    <b v="0"/>
    <b v="0"/>
    <x v="7"/>
    <n v="6950"/>
  </r>
  <r>
    <n v="15"/>
    <n v="98"/>
    <n v="4.8"/>
    <n v="2"/>
    <n v="300"/>
    <n v="7.1621741612228096"/>
    <n v="5.9447999000549299"/>
    <n v="1.2173742611678797"/>
    <n v="1.482000091754041"/>
    <b v="0"/>
    <b v="1"/>
    <b v="0"/>
    <b v="0"/>
    <b v="0"/>
    <b v="0"/>
    <x v="7"/>
    <n v="6951"/>
  </r>
  <r>
    <n v="15"/>
    <n v="98"/>
    <n v="4.8"/>
    <n v="2"/>
    <n v="340"/>
    <n v="7"/>
    <n v="5.9506783485412598"/>
    <n v="1.0493216514587402"/>
    <n v="1.1010759282200979"/>
    <b v="0"/>
    <b v="1"/>
    <b v="0"/>
    <b v="0"/>
    <b v="0"/>
    <b v="0"/>
    <x v="7"/>
    <n v="6952"/>
  </r>
  <r>
    <n v="15"/>
    <n v="98"/>
    <n v="4.8"/>
    <n v="2"/>
    <n v="308"/>
    <n v="7.5660130718954202"/>
    <n v="5.9459753036498997"/>
    <n v="1.6200377682455205"/>
    <n v="2.6245223705419267"/>
    <b v="0"/>
    <b v="1"/>
    <b v="0"/>
    <b v="0"/>
    <b v="0"/>
    <b v="0"/>
    <x v="3"/>
    <n v="6953"/>
  </r>
  <r>
    <n v="15"/>
    <n v="98"/>
    <n v="4.8"/>
    <n v="2"/>
    <n v="272"/>
    <n v="7"/>
    <n v="5.9406847953796396"/>
    <n v="1.0593152046203604"/>
    <n v="1.1221487027398762"/>
    <b v="0"/>
    <b v="1"/>
    <b v="0"/>
    <b v="0"/>
    <b v="0"/>
    <b v="0"/>
    <x v="7"/>
    <n v="6954"/>
  </r>
  <r>
    <n v="15"/>
    <n v="98"/>
    <n v="4.8"/>
    <n v="2"/>
    <n v="908"/>
    <n v="7.125"/>
    <n v="6.0084028244018599"/>
    <n v="1.1165971755981401"/>
    <n v="1.2467892525537436"/>
    <b v="0"/>
    <b v="1"/>
    <b v="0"/>
    <b v="0"/>
    <b v="0"/>
    <b v="0"/>
    <x v="7"/>
    <n v="6955"/>
  </r>
  <r>
    <n v="15"/>
    <n v="98"/>
    <n v="4.8"/>
    <n v="2"/>
    <n v="720"/>
    <n v="7.1036585365853702"/>
    <n v="5.9981350898742702"/>
    <n v="1.1055234467110999"/>
    <n v="1.2221820912279902"/>
    <b v="0"/>
    <b v="1"/>
    <b v="0"/>
    <b v="0"/>
    <b v="0"/>
    <b v="0"/>
    <x v="7"/>
    <n v="6956"/>
  </r>
  <r>
    <n v="15"/>
    <n v="98"/>
    <n v="4.8"/>
    <n v="2"/>
    <n v="93"/>
    <n v="7.8860033726812802"/>
    <n v="6.0143542289733896"/>
    <n v="1.8716491437078906"/>
    <n v="3.5030705171424801"/>
    <b v="0"/>
    <b v="1"/>
    <b v="0"/>
    <b v="0"/>
    <b v="0"/>
    <b v="0"/>
    <x v="3"/>
    <n v="6957"/>
  </r>
  <r>
    <n v="15"/>
    <n v="98"/>
    <n v="4.8"/>
    <n v="2"/>
    <n v="811"/>
    <n v="7.4184782608695699"/>
    <n v="6.0074706077575701"/>
    <n v="1.4110076531119997"/>
    <n v="1.9909425971406334"/>
    <b v="0"/>
    <b v="1"/>
    <b v="0"/>
    <b v="0"/>
    <b v="0"/>
    <b v="0"/>
    <x v="7"/>
    <n v="6958"/>
  </r>
  <r>
    <n v="15"/>
    <n v="98"/>
    <n v="4.8"/>
    <n v="2"/>
    <n v="786"/>
    <n v="7.3264604810996596"/>
    <n v="6.0049061775207502"/>
    <n v="1.3215543035789095"/>
    <n v="1.7465057773079364"/>
    <b v="0"/>
    <b v="1"/>
    <b v="0"/>
    <b v="0"/>
    <b v="0"/>
    <b v="0"/>
    <x v="7"/>
    <n v="6959"/>
  </r>
  <r>
    <n v="15"/>
    <n v="98"/>
    <n v="4.8"/>
    <n v="2"/>
    <n v="357"/>
    <n v="7.3714991762767701"/>
    <n v="5.9531764984130904"/>
    <n v="1.4183226778636797"/>
    <n v="2.0116392185423995"/>
    <b v="0"/>
    <b v="1"/>
    <b v="0"/>
    <b v="0"/>
    <b v="0"/>
    <b v="0"/>
    <x v="7"/>
    <n v="6960"/>
  </r>
  <r>
    <n v="15"/>
    <n v="98"/>
    <n v="4.8"/>
    <n v="2"/>
    <n v="418"/>
    <n v="7.8727959697732999"/>
    <n v="5.9621410369873002"/>
    <n v="1.9106549327859996"/>
    <n v="3.6506022721794729"/>
    <b v="0"/>
    <b v="1"/>
    <b v="0"/>
    <b v="0"/>
    <b v="0"/>
    <b v="0"/>
    <x v="3"/>
    <n v="6961"/>
  </r>
  <r>
    <n v="15"/>
    <n v="98"/>
    <n v="4.8"/>
    <n v="2"/>
    <n v="382"/>
    <n v="7.5440140845070403"/>
    <n v="5.9568505287170401"/>
    <n v="1.5871635557900001"/>
    <n v="2.519088152827957"/>
    <b v="0"/>
    <b v="1"/>
    <b v="0"/>
    <b v="0"/>
    <b v="0"/>
    <b v="0"/>
    <x v="3"/>
    <n v="6962"/>
  </r>
  <r>
    <n v="15"/>
    <n v="98"/>
    <n v="4.8"/>
    <n v="2"/>
    <n v="443"/>
    <n v="7.6059718969555004"/>
    <n v="5.9658150672912598"/>
    <n v="1.6401568296642406"/>
    <n v="2.6901144258942526"/>
    <b v="0"/>
    <b v="1"/>
    <b v="0"/>
    <b v="0"/>
    <b v="0"/>
    <b v="0"/>
    <x v="3"/>
    <n v="6963"/>
  </r>
  <r>
    <n v="15"/>
    <n v="98"/>
    <n v="4.8"/>
    <n v="2"/>
    <n v="385"/>
    <n v="7.5133587786259604"/>
    <n v="5.9572916030883798"/>
    <n v="1.5560671755375806"/>
    <n v="2.4213450547855038"/>
    <b v="0"/>
    <b v="1"/>
    <b v="0"/>
    <b v="0"/>
    <b v="0"/>
    <b v="0"/>
    <x v="3"/>
    <n v="6964"/>
  </r>
  <r>
    <n v="15"/>
    <n v="98"/>
    <n v="4.8"/>
    <n v="2"/>
    <n v="408"/>
    <n v="7.2808219178082201"/>
    <n v="5.96067142486572"/>
    <n v="1.3201504929425001"/>
    <n v="1.7427973240163259"/>
    <b v="0"/>
    <b v="1"/>
    <b v="0"/>
    <b v="0"/>
    <b v="0"/>
    <b v="0"/>
    <x v="7"/>
    <n v="6965"/>
  </r>
  <r>
    <n v="15"/>
    <n v="98"/>
    <n v="4.8"/>
    <n v="2"/>
    <n v="322"/>
    <n v="7.3095238095238102"/>
    <n v="5.9480328559875497"/>
    <n v="1.3614909535362605"/>
    <n v="1.8536576165610759"/>
    <b v="0"/>
    <b v="1"/>
    <b v="0"/>
    <b v="0"/>
    <b v="0"/>
    <b v="0"/>
    <x v="7"/>
    <n v="6966"/>
  </r>
  <r>
    <n v="15"/>
    <n v="98"/>
    <n v="4.8"/>
    <n v="2"/>
    <n v="360"/>
    <n v="7.3469387755101998"/>
    <n v="5.9536175727844203"/>
    <n v="1.3933212027257795"/>
    <n v="1.9413439739652127"/>
    <b v="0"/>
    <b v="1"/>
    <b v="0"/>
    <b v="0"/>
    <b v="0"/>
    <b v="0"/>
    <x v="7"/>
    <n v="6967"/>
  </r>
  <r>
    <n v="15"/>
    <n v="98"/>
    <n v="4.8"/>
    <n v="2"/>
    <n v="393"/>
    <n v="7.2819644369178702"/>
    <n v="5.9584670066833496"/>
    <n v="1.3234974302345206"/>
    <n v="1.7516454478373797"/>
    <b v="0"/>
    <b v="1"/>
    <b v="0"/>
    <b v="0"/>
    <b v="0"/>
    <b v="0"/>
    <x v="7"/>
    <n v="6968"/>
  </r>
  <r>
    <n v="15"/>
    <n v="98"/>
    <n v="4.8"/>
    <n v="2"/>
    <n v="409"/>
    <n v="7.1515151515151496"/>
    <n v="5.9608187675476101"/>
    <n v="1.1906963839675395"/>
    <n v="1.4177578787933742"/>
    <b v="0"/>
    <b v="1"/>
    <b v="0"/>
    <b v="0"/>
    <b v="0"/>
    <b v="0"/>
    <x v="7"/>
    <n v="6969"/>
  </r>
  <r>
    <n v="15"/>
    <n v="98"/>
    <n v="4.8"/>
    <n v="2"/>
    <n v="137"/>
    <n v="7.9760865439362298"/>
    <n v="5.9620327949523899"/>
    <n v="2.0140537489838399"/>
    <n v="4.0564125037958609"/>
    <b v="0"/>
    <b v="0"/>
    <b v="1"/>
    <b v="0"/>
    <b v="0"/>
    <b v="0"/>
    <x v="3"/>
    <n v="6970"/>
  </r>
  <r>
    <n v="15"/>
    <n v="98"/>
    <n v="4.8"/>
    <n v="2"/>
    <n v="611"/>
    <n v="7"/>
    <n v="5.9869532585143999"/>
    <n v="1.0130467414856001"/>
    <n v="1.0262637004345925"/>
    <b v="0"/>
    <b v="1"/>
    <b v="0"/>
    <b v="0"/>
    <b v="0"/>
    <b v="0"/>
    <x v="7"/>
    <n v="6971"/>
  </r>
  <r>
    <n v="15"/>
    <n v="98"/>
    <n v="4.8"/>
    <n v="2"/>
    <n v="542"/>
    <n v="7.06666666666667"/>
    <n v="5.9798750877380398"/>
    <n v="1.0867915789286302"/>
    <n v="1.1811159360301851"/>
    <b v="0"/>
    <b v="1"/>
    <b v="0"/>
    <b v="0"/>
    <b v="0"/>
    <b v="0"/>
    <x v="7"/>
    <n v="6972"/>
  </r>
  <r>
    <n v="15"/>
    <n v="98"/>
    <n v="4.8"/>
    <n v="2"/>
    <n v="282"/>
    <n v="7.1148196027735304"/>
    <n v="5.9421544075012198"/>
    <n v="1.1726651952723106"/>
    <n v="1.3751436602030465"/>
    <b v="0"/>
    <b v="1"/>
    <b v="0"/>
    <b v="0"/>
    <b v="0"/>
    <b v="0"/>
    <x v="7"/>
    <n v="6973"/>
  </r>
  <r>
    <n v="15"/>
    <n v="98"/>
    <n v="4.8"/>
    <n v="2"/>
    <n v="257"/>
    <n v="7.0338847917081901"/>
    <n v="5.9384803771972701"/>
    <n v="1.0954044145109201"/>
    <n v="1.1999108313300115"/>
    <b v="0"/>
    <b v="1"/>
    <b v="0"/>
    <b v="0"/>
    <b v="0"/>
    <b v="0"/>
    <x v="7"/>
    <n v="6974"/>
  </r>
  <r>
    <n v="15"/>
    <n v="98"/>
    <n v="4.8"/>
    <n v="2"/>
    <n v="307"/>
    <n v="7.0110140524117002"/>
    <n v="5.9458284378051802"/>
    <n v="1.0651856146065199"/>
    <n v="1.1346203935646697"/>
    <b v="0"/>
    <b v="1"/>
    <b v="0"/>
    <b v="0"/>
    <b v="0"/>
    <b v="0"/>
    <x v="7"/>
    <n v="6975"/>
  </r>
  <r>
    <n v="15"/>
    <n v="98"/>
    <n v="4.8"/>
    <n v="2"/>
    <n v="237"/>
    <n v="7.3106617647058796"/>
    <n v="5.9355411529540998"/>
    <n v="1.3751206117517798"/>
    <n v="1.890956696864589"/>
    <b v="0"/>
    <b v="1"/>
    <b v="0"/>
    <b v="0"/>
    <b v="0"/>
    <b v="0"/>
    <x v="7"/>
    <n v="6976"/>
  </r>
  <r>
    <n v="15"/>
    <n v="98"/>
    <n v="4.8"/>
    <n v="2"/>
    <n v="207"/>
    <n v="7.4666666666666703"/>
    <n v="5.9311323165893599"/>
    <n v="1.5355343500773104"/>
    <n v="2.3578657402673482"/>
    <b v="0"/>
    <b v="1"/>
    <b v="0"/>
    <b v="0"/>
    <b v="0"/>
    <b v="0"/>
    <x v="3"/>
    <n v="6977"/>
  </r>
  <r>
    <n v="15"/>
    <n v="98"/>
    <n v="4.8"/>
    <n v="2"/>
    <n v="346"/>
    <n v="7"/>
    <n v="5.95156002044678"/>
    <n v="1.04843997955322"/>
    <n v="1.0992263907255564"/>
    <b v="0"/>
    <b v="1"/>
    <b v="0"/>
    <b v="0"/>
    <b v="0"/>
    <b v="0"/>
    <x v="7"/>
    <n v="6978"/>
  </r>
  <r>
    <n v="15"/>
    <n v="98"/>
    <n v="4.8"/>
    <n v="2"/>
    <n v="323"/>
    <n v="7.4870129870129896"/>
    <n v="5.9481797218322798"/>
    <n v="1.5388332651807097"/>
    <n v="2.3680078180267246"/>
    <b v="0"/>
    <b v="1"/>
    <b v="0"/>
    <b v="0"/>
    <b v="0"/>
    <b v="0"/>
    <x v="3"/>
    <n v="6979"/>
  </r>
  <r>
    <n v="15"/>
    <n v="98"/>
    <n v="4.8"/>
    <n v="2"/>
    <n v="684"/>
    <n v="7.125"/>
    <n v="5.9944419860839799"/>
    <n v="1.1305580139160201"/>
    <n v="1.2781614228297358"/>
    <b v="0"/>
    <b v="1"/>
    <b v="0"/>
    <b v="0"/>
    <b v="0"/>
    <b v="0"/>
    <x v="7"/>
    <n v="6980"/>
  </r>
  <r>
    <n v="15"/>
    <n v="98"/>
    <n v="4.8"/>
    <n v="2"/>
    <n v="517"/>
    <n v="7.0967741935483897"/>
    <n v="5.9766902923584002"/>
    <n v="1.1200839011899895"/>
    <n v="1.254587945704986"/>
    <b v="0"/>
    <b v="1"/>
    <b v="0"/>
    <b v="0"/>
    <b v="0"/>
    <b v="0"/>
    <x v="7"/>
    <n v="6981"/>
  </r>
  <r>
    <n v="15"/>
    <n v="98"/>
    <n v="4.8"/>
    <n v="2"/>
    <n v="212"/>
    <n v="7"/>
    <n v="5.93186712265015"/>
    <n v="1.06813287734985"/>
    <n v="1.1409078436756697"/>
    <b v="0"/>
    <b v="1"/>
    <b v="0"/>
    <b v="0"/>
    <b v="0"/>
    <b v="0"/>
    <x v="7"/>
    <n v="6982"/>
  </r>
  <r>
    <n v="15"/>
    <n v="98"/>
    <n v="4.8"/>
    <n v="2"/>
    <n v="555"/>
    <n v="7.5096774193548397"/>
    <n v="5.9812088012695304"/>
    <n v="1.5284686180853093"/>
    <n v="2.336216316471615"/>
    <b v="0"/>
    <b v="1"/>
    <b v="0"/>
    <b v="0"/>
    <b v="0"/>
    <b v="0"/>
    <x v="3"/>
    <n v="6983"/>
  </r>
  <r>
    <n v="15"/>
    <n v="98"/>
    <n v="4.8"/>
    <n v="2"/>
    <n v="539"/>
    <n v="7.4098360655737698"/>
    <n v="5.9795670509338397"/>
    <n v="1.4302690146399302"/>
    <n v="2.0456694542390768"/>
    <b v="0"/>
    <b v="1"/>
    <b v="0"/>
    <b v="0"/>
    <b v="0"/>
    <b v="0"/>
    <x v="7"/>
    <n v="6984"/>
  </r>
  <r>
    <n v="15"/>
    <n v="98"/>
    <n v="4.8"/>
    <n v="2"/>
    <n v="327"/>
    <n v="7.7972972972973"/>
    <n v="5.9487676620483398"/>
    <n v="1.8485296352489602"/>
    <n v="3.4170618123936536"/>
    <b v="0"/>
    <b v="1"/>
    <b v="0"/>
    <b v="0"/>
    <b v="0"/>
    <b v="0"/>
    <x v="3"/>
    <n v="6985"/>
  </r>
  <r>
    <n v="15"/>
    <n v="98"/>
    <n v="4.8"/>
    <n v="2"/>
    <n v="311"/>
    <n v="7.6616847826086998"/>
    <n v="5.9464163780212402"/>
    <n v="1.7152684045874595"/>
    <n v="2.9421456997760087"/>
    <b v="0"/>
    <b v="1"/>
    <b v="0"/>
    <b v="0"/>
    <b v="0"/>
    <b v="0"/>
    <x v="3"/>
    <n v="6986"/>
  </r>
  <r>
    <n v="15"/>
    <n v="98"/>
    <n v="4.8"/>
    <n v="2"/>
    <n v="249"/>
    <n v="7.4891774891774903"/>
    <n v="5.9373044967651403"/>
    <n v="1.55187299241235"/>
    <n v="2.4083097845788619"/>
    <b v="0"/>
    <b v="1"/>
    <b v="0"/>
    <b v="0"/>
    <b v="0"/>
    <b v="0"/>
    <x v="3"/>
    <n v="6987"/>
  </r>
  <r>
    <n v="15"/>
    <n v="98"/>
    <n v="4.8"/>
    <n v="2"/>
    <n v="284"/>
    <n v="7.6954314720812196"/>
    <n v="5.9424481391906703"/>
    <n v="1.7529833328905493"/>
    <n v="3.0729505653920586"/>
    <b v="0"/>
    <b v="1"/>
    <b v="0"/>
    <b v="0"/>
    <b v="0"/>
    <b v="0"/>
    <x v="3"/>
    <n v="6988"/>
  </r>
  <r>
    <n v="15"/>
    <n v="98"/>
    <n v="4.8"/>
    <n v="2"/>
    <n v="268"/>
    <n v="7.7941409342834502"/>
    <n v="5.9400968551635698"/>
    <n v="1.8540440791198805"/>
    <n v="3.4374794473194856"/>
    <b v="0"/>
    <b v="1"/>
    <b v="0"/>
    <b v="0"/>
    <b v="0"/>
    <b v="0"/>
    <x v="3"/>
    <n v="6989"/>
  </r>
  <r>
    <n v="15"/>
    <n v="98"/>
    <n v="4.8"/>
    <n v="2"/>
    <n v="432"/>
    <n v="7"/>
    <n v="5.9641985893249503"/>
    <n v="1.0358014106750497"/>
    <n v="1.0728845623564229"/>
    <b v="0"/>
    <b v="1"/>
    <b v="0"/>
    <b v="0"/>
    <b v="0"/>
    <b v="0"/>
    <x v="7"/>
    <n v="6990"/>
  </r>
  <r>
    <n v="15"/>
    <n v="98"/>
    <n v="4.8"/>
    <n v="2"/>
    <n v="364"/>
    <n v="7.0454545454545503"/>
    <n v="5.9542055130004901"/>
    <n v="1.0912490324540602"/>
    <n v="1.1908244508319226"/>
    <b v="0"/>
    <b v="1"/>
    <b v="0"/>
    <b v="0"/>
    <b v="0"/>
    <b v="0"/>
    <x v="7"/>
    <n v="6991"/>
  </r>
  <r>
    <n v="15"/>
    <n v="98"/>
    <n v="4.8"/>
    <n v="2"/>
    <n v="208"/>
    <n v="7.3888888888888902"/>
    <n v="5.9312791824340803"/>
    <n v="1.4576097064548099"/>
    <n v="2.1246260563512771"/>
    <b v="0"/>
    <b v="1"/>
    <b v="0"/>
    <b v="0"/>
    <b v="0"/>
    <b v="0"/>
    <x v="7"/>
    <n v="6992"/>
  </r>
  <r>
    <n v="15"/>
    <n v="98"/>
    <n v="4.8"/>
    <n v="2"/>
    <n v="192"/>
    <n v="7.0512820512820502"/>
    <n v="5.9289278984069798"/>
    <n v="1.1223541528750705"/>
    <n v="1.259678844475917"/>
    <b v="0"/>
    <b v="1"/>
    <b v="0"/>
    <b v="0"/>
    <b v="0"/>
    <b v="0"/>
    <x v="7"/>
    <n v="6993"/>
  </r>
  <r>
    <n v="15"/>
    <n v="98"/>
    <n v="4.8"/>
    <n v="2"/>
    <n v="171"/>
    <n v="7.0347222222222197"/>
    <n v="5.9319195747375497"/>
    <n v="1.1028026474846699"/>
    <n v="1.2161736792991973"/>
    <b v="0"/>
    <b v="1"/>
    <b v="0"/>
    <b v="0"/>
    <b v="0"/>
    <b v="0"/>
    <x v="7"/>
    <n v="6994"/>
  </r>
  <r>
    <n v="15"/>
    <n v="98"/>
    <n v="4.8"/>
    <n v="2"/>
    <n v="276"/>
    <n v="7"/>
    <n v="5.9412727355956996"/>
    <n v="1.0587272644043004"/>
    <n v="1.1209034203930135"/>
    <b v="0"/>
    <b v="1"/>
    <b v="0"/>
    <b v="0"/>
    <b v="0"/>
    <b v="0"/>
    <x v="7"/>
    <n v="6995"/>
  </r>
  <r>
    <n v="15"/>
    <n v="98"/>
    <n v="4.8"/>
    <n v="2"/>
    <n v="341"/>
    <n v="7.9371069182389897"/>
    <n v="5.9508252143859899"/>
    <n v="1.9862817038529998"/>
    <n v="3.945315007061176"/>
    <b v="0"/>
    <b v="1"/>
    <b v="0"/>
    <b v="0"/>
    <b v="0"/>
    <b v="0"/>
    <x v="3"/>
    <n v="6996"/>
  </r>
  <r>
    <n v="15"/>
    <n v="98"/>
    <n v="4.8"/>
    <n v="2"/>
    <n v="191"/>
    <n v="7.8823529411764701"/>
    <n v="5.9287810325622603"/>
    <n v="1.9535719086142098"/>
    <n v="3.8164432021265666"/>
    <b v="0"/>
    <b v="1"/>
    <b v="0"/>
    <b v="0"/>
    <b v="0"/>
    <b v="0"/>
    <x v="3"/>
    <n v="6997"/>
  </r>
  <r>
    <n v="15"/>
    <n v="98"/>
    <n v="4.8"/>
    <n v="2"/>
    <n v="240"/>
    <n v="7.0344827586206904"/>
    <n v="5.9359822273254403"/>
    <n v="1.09850053129525"/>
    <n v="1.2067034172559465"/>
    <b v="0"/>
    <b v="1"/>
    <b v="0"/>
    <b v="0"/>
    <b v="0"/>
    <b v="0"/>
    <x v="7"/>
    <n v="6998"/>
  </r>
  <r>
    <n v="15"/>
    <n v="98"/>
    <n v="4.8"/>
    <n v="2"/>
    <n v="239"/>
    <n v="7.1111111111111098"/>
    <n v="5.9358348846435502"/>
    <n v="1.1752762264675596"/>
    <n v="1.3812742084998264"/>
    <b v="0"/>
    <b v="1"/>
    <b v="0"/>
    <b v="0"/>
    <b v="0"/>
    <b v="0"/>
    <x v="7"/>
    <n v="6999"/>
  </r>
  <r>
    <n v="15"/>
    <n v="98"/>
    <n v="4.8"/>
    <n v="2"/>
    <n v="188"/>
    <n v="7.9999183006535901"/>
    <n v="5.9283399581909197"/>
    <n v="2.0715783424626704"/>
    <n v="4.2914368289603848"/>
    <b v="0"/>
    <b v="0"/>
    <b v="1"/>
    <b v="0"/>
    <b v="0"/>
    <b v="0"/>
    <x v="3"/>
    <n v="7000"/>
  </r>
  <r>
    <n v="15"/>
    <n v="98"/>
    <n v="4.8"/>
    <n v="2"/>
    <n v="139"/>
    <n v="7.7894736842105301"/>
    <n v="5.9600028991699201"/>
    <n v="1.82947078504061"/>
    <n v="3.3469633533171059"/>
    <b v="0"/>
    <b v="1"/>
    <b v="0"/>
    <b v="0"/>
    <b v="0"/>
    <b v="0"/>
    <x v="3"/>
    <n v="7001"/>
  </r>
  <r>
    <n v="15"/>
    <n v="98"/>
    <n v="4.8"/>
    <n v="2"/>
    <n v="369"/>
    <n v="8"/>
    <n v="5.9549403190612802"/>
    <n v="2.0450596809387198"/>
    <n v="4.1822690986011786"/>
    <b v="0"/>
    <b v="0"/>
    <b v="1"/>
    <b v="0"/>
    <b v="0"/>
    <b v="0"/>
    <x v="3"/>
    <n v="7002"/>
  </r>
  <r>
    <n v="15"/>
    <n v="98"/>
    <n v="4.8"/>
    <n v="2"/>
    <n v="1233"/>
    <n v="8"/>
    <n v="5.9150557518005398"/>
    <n v="2.0849442481994602"/>
    <n v="4.346992518100012"/>
    <b v="0"/>
    <b v="0"/>
    <b v="1"/>
    <b v="0"/>
    <b v="0"/>
    <b v="0"/>
    <x v="3"/>
    <n v="7003"/>
  </r>
  <r>
    <n v="15"/>
    <n v="98"/>
    <n v="4.8"/>
    <n v="2"/>
    <n v="1018"/>
    <n v="8.0021619790520404"/>
    <n v="5.9442501068115199"/>
    <n v="2.0579118722405205"/>
    <n v="4.2350012739084848"/>
    <b v="0"/>
    <b v="0"/>
    <b v="1"/>
    <b v="0"/>
    <b v="0"/>
    <b v="0"/>
    <x v="3"/>
    <n v="7004"/>
  </r>
  <r>
    <n v="15"/>
    <n v="98"/>
    <n v="4.8"/>
    <n v="2"/>
    <n v="792"/>
    <n v="8"/>
    <n v="6.0055212974548304"/>
    <n v="1.9944787025451696"/>
    <n v="3.977945294906263"/>
    <b v="0"/>
    <b v="1"/>
    <b v="0"/>
    <b v="0"/>
    <b v="0"/>
    <b v="0"/>
    <x v="3"/>
    <n v="7005"/>
  </r>
  <r>
    <n v="15"/>
    <n v="98"/>
    <n v="4.8"/>
    <n v="2"/>
    <n v="969"/>
    <n v="8"/>
    <n v="5.9851498603820801"/>
    <n v="2.0148501396179199"/>
    <n v="4.0596210851183514"/>
    <b v="0"/>
    <b v="0"/>
    <b v="1"/>
    <b v="0"/>
    <b v="0"/>
    <b v="0"/>
    <x v="3"/>
    <n v="7006"/>
  </r>
  <r>
    <n v="15"/>
    <n v="98"/>
    <n v="4.8"/>
    <n v="2"/>
    <n v="633"/>
    <n v="7.9994287998200102"/>
    <n v="5.9892101287841797"/>
    <n v="2.0102186710358305"/>
    <n v="4.0409791053810604"/>
    <b v="0"/>
    <b v="0"/>
    <b v="1"/>
    <b v="0"/>
    <b v="0"/>
    <b v="0"/>
    <x v="3"/>
    <n v="7007"/>
  </r>
  <r>
    <n v="15"/>
    <n v="98"/>
    <n v="4.8"/>
    <n v="2"/>
    <n v="809"/>
    <n v="8"/>
    <n v="6.0072655677795401"/>
    <n v="1.9927344322204599"/>
    <n v="3.9709905173569986"/>
    <b v="0"/>
    <b v="1"/>
    <b v="0"/>
    <b v="0"/>
    <b v="0"/>
    <b v="0"/>
    <x v="3"/>
    <n v="7008"/>
  </r>
  <r>
    <n v="15"/>
    <n v="98"/>
    <n v="4.8"/>
    <n v="2"/>
    <n v="909"/>
    <n v="8"/>
    <n v="6.0080213546752903"/>
    <n v="1.9919786453247097"/>
    <n v="3.9679789234296656"/>
    <b v="0"/>
    <b v="1"/>
    <b v="0"/>
    <b v="0"/>
    <b v="0"/>
    <b v="0"/>
    <x v="3"/>
    <n v="7009"/>
  </r>
  <r>
    <n v="15"/>
    <n v="98"/>
    <n v="4.8"/>
    <n v="2"/>
    <n v="721"/>
    <n v="8"/>
    <n v="5.9982380867004403"/>
    <n v="2.0017619132995597"/>
    <n v="4.0070507575367138"/>
    <b v="0"/>
    <b v="0"/>
    <b v="1"/>
    <b v="0"/>
    <b v="0"/>
    <b v="0"/>
    <x v="3"/>
    <n v="7010"/>
  </r>
  <r>
    <n v="15"/>
    <n v="98"/>
    <n v="4.8"/>
    <n v="2"/>
    <n v="773"/>
    <n v="8"/>
    <n v="6.0035724639892596"/>
    <n v="1.9964275360107404"/>
    <n v="3.9857229065419162"/>
    <b v="0"/>
    <b v="1"/>
    <b v="0"/>
    <b v="0"/>
    <b v="0"/>
    <b v="0"/>
    <x v="3"/>
    <n v="7011"/>
  </r>
  <r>
    <n v="15"/>
    <n v="98"/>
    <n v="4.8"/>
    <n v="2"/>
    <n v="336"/>
    <n v="8"/>
    <n v="5.9500904083251998"/>
    <n v="2.0499095916748002"/>
    <n v="4.2021293340403467"/>
    <b v="0"/>
    <b v="0"/>
    <b v="1"/>
    <b v="0"/>
    <b v="0"/>
    <b v="0"/>
    <x v="3"/>
    <n v="7012"/>
  </r>
  <r>
    <n v="15"/>
    <n v="98"/>
    <n v="4.8"/>
    <n v="2"/>
    <n v="564"/>
    <n v="8"/>
    <n v="5.9821319580078098"/>
    <n v="2.0178680419921902"/>
    <n v="4.0717914348933952"/>
    <b v="0"/>
    <b v="0"/>
    <b v="1"/>
    <b v="0"/>
    <b v="0"/>
    <b v="0"/>
    <x v="3"/>
    <n v="7013"/>
  </r>
  <r>
    <n v="15"/>
    <n v="98"/>
    <n v="4.8"/>
    <n v="2"/>
    <n v="588"/>
    <n v="8"/>
    <n v="5.9845938682556197"/>
    <n v="2.0154061317443803"/>
    <n v="4.0618618758728466"/>
    <b v="0"/>
    <b v="0"/>
    <b v="1"/>
    <b v="0"/>
    <b v="0"/>
    <b v="0"/>
    <x v="3"/>
    <n v="7014"/>
  </r>
  <r>
    <n v="15"/>
    <n v="98"/>
    <n v="4.8"/>
    <n v="2"/>
    <n v="528"/>
    <n v="8"/>
    <n v="5.9783072471618697"/>
    <n v="2.0216927528381303"/>
    <n v="4.0872415868782177"/>
    <b v="0"/>
    <b v="0"/>
    <b v="1"/>
    <b v="0"/>
    <b v="0"/>
    <b v="0"/>
    <x v="3"/>
    <n v="7015"/>
  </r>
  <r>
    <n v="15"/>
    <n v="98"/>
    <n v="4.8"/>
    <n v="2"/>
    <n v="486"/>
    <n v="8"/>
    <n v="5.9721345901489302"/>
    <n v="2.0278654098510698"/>
    <n v="4.1122381204704475"/>
    <b v="0"/>
    <b v="0"/>
    <b v="1"/>
    <b v="0"/>
    <b v="0"/>
    <b v="0"/>
    <x v="3"/>
    <n v="7016"/>
  </r>
  <r>
    <n v="15"/>
    <n v="98"/>
    <n v="4.8"/>
    <n v="2"/>
    <n v="138"/>
    <n v="8"/>
    <n v="5.9610180854797399"/>
    <n v="2.0389819145202601"/>
    <n v="4.1574472477407056"/>
    <b v="0"/>
    <b v="0"/>
    <b v="1"/>
    <b v="0"/>
    <b v="0"/>
    <b v="0"/>
    <x v="3"/>
    <n v="7017"/>
  </r>
  <r>
    <n v="15"/>
    <n v="98"/>
    <n v="4.8"/>
    <n v="2"/>
    <n v="685"/>
    <n v="8"/>
    <n v="5.9945449829101598"/>
    <n v="2.0054550170898402"/>
    <n v="4.0218498255708113"/>
    <b v="0"/>
    <b v="0"/>
    <b v="1"/>
    <b v="0"/>
    <b v="0"/>
    <b v="0"/>
    <x v="3"/>
    <n v="7018"/>
  </r>
  <r>
    <n v="15"/>
    <n v="98"/>
    <n v="4.8"/>
    <n v="2"/>
    <n v="450"/>
    <n v="8"/>
    <n v="5.9668440818786603"/>
    <n v="2.0331559181213397"/>
    <n v="4.1337229873918275"/>
    <b v="0"/>
    <b v="0"/>
    <b v="1"/>
    <b v="0"/>
    <b v="0"/>
    <b v="0"/>
    <x v="3"/>
    <n v="7019"/>
  </r>
  <r>
    <n v="15"/>
    <n v="98"/>
    <n v="4.8"/>
    <n v="2"/>
    <n v="453"/>
    <n v="8"/>
    <n v="5.96728515625"/>
    <n v="2.03271484375"/>
    <n v="4.1319296360015869"/>
    <b v="0"/>
    <b v="0"/>
    <b v="1"/>
    <b v="0"/>
    <b v="0"/>
    <b v="0"/>
    <x v="3"/>
    <n v="7020"/>
  </r>
  <r>
    <n v="15"/>
    <n v="98"/>
    <n v="4.8"/>
    <n v="2"/>
    <n v="543"/>
    <n v="8"/>
    <n v="5.9799776077270499"/>
    <n v="2.0200223922729501"/>
    <n v="4.0804904652841323"/>
    <b v="0"/>
    <b v="0"/>
    <b v="1"/>
    <b v="0"/>
    <b v="0"/>
    <b v="0"/>
    <x v="3"/>
    <n v="7021"/>
  </r>
  <r>
    <n v="15"/>
    <n v="98"/>
    <n v="4.8"/>
    <n v="2"/>
    <n v="612"/>
    <n v="8"/>
    <n v="5.9870562553405797"/>
    <n v="2.0129437446594203"/>
    <n v="4.0519425191634895"/>
    <b v="0"/>
    <b v="0"/>
    <b v="1"/>
    <b v="0"/>
    <b v="0"/>
    <b v="0"/>
    <x v="3"/>
    <n v="7022"/>
  </r>
  <r>
    <n v="15"/>
    <n v="98"/>
    <n v="4.8"/>
    <n v="2"/>
    <n v="518"/>
    <n v="8"/>
    <n v="5.9768376350402797"/>
    <n v="2.0231623649597203"/>
    <n v="4.0931859549894085"/>
    <b v="0"/>
    <b v="0"/>
    <b v="1"/>
    <b v="0"/>
    <b v="0"/>
    <b v="0"/>
    <x v="3"/>
    <n v="7023"/>
  </r>
  <r>
    <n v="15"/>
    <n v="98"/>
    <n v="4.8"/>
    <n v="2"/>
    <n v="386"/>
    <n v="8"/>
    <n v="5.9574384689331099"/>
    <n v="2.0425615310668901"/>
    <n v="4.1720576081943186"/>
    <b v="0"/>
    <b v="0"/>
    <b v="1"/>
    <b v="0"/>
    <b v="0"/>
    <b v="0"/>
    <x v="3"/>
    <n v="7024"/>
  </r>
  <r>
    <n v="15"/>
    <n v="98"/>
    <n v="4.8"/>
    <n v="2"/>
    <n v="383"/>
    <n v="8"/>
    <n v="5.9569973945617702"/>
    <n v="2.0430026054382298"/>
    <n v="4.1738596458273953"/>
    <b v="0"/>
    <b v="0"/>
    <b v="1"/>
    <b v="0"/>
    <b v="0"/>
    <b v="0"/>
    <x v="3"/>
    <n v="7025"/>
  </r>
  <r>
    <n v="15"/>
    <n v="98"/>
    <n v="4.8"/>
    <n v="2"/>
    <n v="444"/>
    <n v="8"/>
    <n v="5.9659624099731401"/>
    <n v="2.0340375900268599"/>
    <n v="4.1373089176422759"/>
    <b v="0"/>
    <b v="0"/>
    <b v="1"/>
    <b v="0"/>
    <b v="0"/>
    <b v="0"/>
    <x v="3"/>
    <n v="7026"/>
  </r>
  <r>
    <n v="15"/>
    <n v="98"/>
    <n v="4.8"/>
    <n v="2"/>
    <n v="419"/>
    <n v="7.9998050678691897"/>
    <n v="5.9622883796691903"/>
    <n v="2.0375166881999993"/>
    <n v="4.1514742546934933"/>
    <b v="0"/>
    <b v="0"/>
    <b v="1"/>
    <b v="0"/>
    <b v="0"/>
    <b v="0"/>
    <x v="3"/>
    <n v="7027"/>
  </r>
  <r>
    <n v="15"/>
    <n v="98"/>
    <n v="4.8"/>
    <n v="2"/>
    <n v="410"/>
    <n v="8"/>
    <n v="5.9609656333923304"/>
    <n v="2.0390343666076696"/>
    <n v="4.1576611482071399"/>
    <b v="0"/>
    <b v="0"/>
    <b v="1"/>
    <b v="0"/>
    <b v="0"/>
    <b v="0"/>
    <x v="3"/>
    <n v="7028"/>
  </r>
  <r>
    <n v="15"/>
    <n v="98"/>
    <n v="4.8"/>
    <n v="2"/>
    <n v="324"/>
    <n v="8"/>
    <n v="5.9483270645141602"/>
    <n v="2.0516729354858398"/>
    <n v="4.2093618342050831"/>
    <b v="0"/>
    <b v="0"/>
    <b v="1"/>
    <b v="0"/>
    <b v="0"/>
    <b v="0"/>
    <x v="3"/>
    <n v="7029"/>
  </r>
  <r>
    <n v="15"/>
    <n v="98"/>
    <n v="4.8"/>
    <n v="2"/>
    <n v="358"/>
    <n v="8"/>
    <n v="5.9533233642578098"/>
    <n v="2.0466766357421902"/>
    <n v="4.1888852512929695"/>
    <b v="0"/>
    <b v="0"/>
    <b v="1"/>
    <b v="0"/>
    <b v="0"/>
    <b v="0"/>
    <x v="3"/>
    <n v="7030"/>
  </r>
  <r>
    <n v="15"/>
    <n v="98"/>
    <n v="4.8"/>
    <n v="2"/>
    <n v="361"/>
    <n v="8"/>
    <n v="5.9537644386291504"/>
    <n v="2.0462355613708496"/>
    <n v="4.187079972618676"/>
    <b v="0"/>
    <b v="0"/>
    <b v="1"/>
    <b v="0"/>
    <b v="0"/>
    <b v="0"/>
    <x v="3"/>
    <n v="7031"/>
  </r>
  <r>
    <n v="15"/>
    <n v="98"/>
    <n v="4.8"/>
    <n v="2"/>
    <n v="273"/>
    <n v="8"/>
    <n v="5.9408316612243697"/>
    <n v="2.0591683387756303"/>
    <n v="4.2401742474159887"/>
    <b v="0"/>
    <b v="0"/>
    <b v="1"/>
    <b v="0"/>
    <b v="0"/>
    <b v="0"/>
    <x v="3"/>
    <n v="7032"/>
  </r>
  <r>
    <n v="15"/>
    <n v="98"/>
    <n v="4.8"/>
    <n v="2"/>
    <n v="433"/>
    <n v="8"/>
    <n v="5.9643459320068404"/>
    <n v="2.0356540679931596"/>
    <n v="4.1438874845370997"/>
    <b v="0"/>
    <b v="0"/>
    <b v="1"/>
    <b v="0"/>
    <b v="0"/>
    <b v="0"/>
    <x v="3"/>
    <n v="7033"/>
  </r>
  <r>
    <n v="15"/>
    <n v="98"/>
    <n v="4.8"/>
    <n v="2"/>
    <n v="285"/>
    <n v="8"/>
    <n v="5.9425954818725604"/>
    <n v="2.0574045181274396"/>
    <n v="4.2329133512112023"/>
    <b v="0"/>
    <b v="0"/>
    <b v="1"/>
    <b v="0"/>
    <b v="0"/>
    <b v="0"/>
    <x v="3"/>
    <n v="7034"/>
  </r>
  <r>
    <n v="15"/>
    <n v="98"/>
    <n v="4.8"/>
    <n v="2"/>
    <n v="312"/>
    <n v="8"/>
    <n v="5.9465632438659703"/>
    <n v="2.0534367561340297"/>
    <n v="4.2166025114422467"/>
    <b v="0"/>
    <b v="0"/>
    <b v="1"/>
    <b v="0"/>
    <b v="0"/>
    <b v="0"/>
    <x v="3"/>
    <n v="7035"/>
  </r>
  <r>
    <n v="15"/>
    <n v="98"/>
    <n v="4.8"/>
    <n v="2"/>
    <n v="269"/>
    <n v="8"/>
    <n v="5.9402437210082999"/>
    <n v="2.0597562789917001"/>
    <n v="4.2425959288457342"/>
    <b v="0"/>
    <b v="0"/>
    <b v="1"/>
    <b v="0"/>
    <b v="0"/>
    <b v="0"/>
    <x v="3"/>
    <n v="7036"/>
  </r>
  <r>
    <n v="15"/>
    <n v="98"/>
    <n v="4.8"/>
    <n v="2"/>
    <n v="241"/>
    <n v="8"/>
    <n v="5.9361290931701696"/>
    <n v="2.0638709068298304"/>
    <n v="4.2595631200585862"/>
    <b v="0"/>
    <b v="0"/>
    <b v="1"/>
    <b v="0"/>
    <b v="0"/>
    <b v="0"/>
    <x v="3"/>
    <n v="7037"/>
  </r>
  <r>
    <n v="15"/>
    <n v="98"/>
    <n v="4.8"/>
    <n v="2"/>
    <n v="209"/>
    <n v="8"/>
    <n v="5.9314260482788104"/>
    <n v="2.0685739517211896"/>
    <n v="4.2789981937394188"/>
    <b v="0"/>
    <b v="0"/>
    <b v="1"/>
    <b v="0"/>
    <b v="0"/>
    <b v="0"/>
    <x v="3"/>
    <n v="7038"/>
  </r>
  <r>
    <n v="15"/>
    <n v="98"/>
    <n v="4.8"/>
    <n v="2"/>
    <n v="193"/>
    <n v="8"/>
    <n v="5.9290747642517099"/>
    <n v="2.0709252357482901"/>
    <n v="4.2887313320591112"/>
    <b v="0"/>
    <b v="0"/>
    <b v="1"/>
    <b v="0"/>
    <b v="0"/>
    <b v="0"/>
    <x v="3"/>
    <n v="7039"/>
  </r>
  <r>
    <n v="15"/>
    <n v="98"/>
    <n v="4.8"/>
    <n v="2"/>
    <n v="189"/>
    <n v="8"/>
    <n v="5.9284868240356401"/>
    <n v="2.0715131759643599"/>
    <n v="4.2911668381939494"/>
    <b v="0"/>
    <b v="0"/>
    <b v="1"/>
    <b v="0"/>
    <b v="0"/>
    <b v="0"/>
    <x v="3"/>
    <n v="7040"/>
  </r>
  <r>
    <n v="15"/>
    <n v="98"/>
    <n v="4.8"/>
    <n v="2"/>
    <n v="190"/>
    <n v="8"/>
    <n v="5.9286341667175302"/>
    <n v="2.0713658332824698"/>
    <n v="4.2905564152899807"/>
    <b v="0"/>
    <b v="0"/>
    <b v="1"/>
    <b v="0"/>
    <b v="0"/>
    <b v="0"/>
    <x v="3"/>
    <n v="7041"/>
  </r>
  <r>
    <n v="15"/>
    <n v="98"/>
    <n v="4.8"/>
    <n v="2"/>
    <n v="0"/>
    <n v="0"/>
    <n v="4.8936290740966797"/>
    <n v="-4.8936290740966797"/>
    <n v="23.947605514844327"/>
    <b v="0"/>
    <b v="0"/>
    <b v="1"/>
    <b v="0"/>
    <b v="0"/>
    <b v="0"/>
    <x v="0"/>
    <n v="7042"/>
  </r>
  <r>
    <n v="15"/>
    <n v="98"/>
    <n v="4.8"/>
    <n v="2"/>
    <n v="1"/>
    <n v="1.00270502268898"/>
    <n v="5.0816316604614302"/>
    <n v="-4.07892663777245"/>
    <n v="16.637642516329663"/>
    <b v="0"/>
    <b v="0"/>
    <b v="1"/>
    <b v="0"/>
    <b v="0"/>
    <b v="0"/>
    <x v="1"/>
    <n v="7043"/>
  </r>
  <r>
    <n v="15"/>
    <n v="98"/>
    <n v="4.8"/>
    <n v="2"/>
    <n v="2"/>
    <n v="2.0060910902951599"/>
    <n v="5.2696347236633301"/>
    <n v="-3.2635436333681702"/>
    <n v="10.650717046897919"/>
    <b v="0"/>
    <b v="0"/>
    <b v="1"/>
    <b v="0"/>
    <b v="0"/>
    <b v="0"/>
    <x v="2"/>
    <n v="7044"/>
  </r>
  <r>
    <n v="15"/>
    <n v="98"/>
    <n v="4.8"/>
    <n v="2"/>
    <n v="51"/>
    <n v="6.9405492730210003"/>
    <n v="5.9934105873107901"/>
    <n v="0.9471386857102102"/>
    <n v="0.89707168996886433"/>
    <b v="1"/>
    <b v="0"/>
    <b v="0"/>
    <b v="0"/>
    <b v="0"/>
    <b v="0"/>
    <x v="7"/>
    <n v="7045"/>
  </r>
  <r>
    <n v="15"/>
    <n v="98"/>
    <n v="4.8"/>
    <n v="2"/>
    <n v="38"/>
    <n v="6.9355530589316698"/>
    <n v="5.9847297668456996"/>
    <n v="0.95082329208597027"/>
    <n v="0.90406493277320232"/>
    <b v="1"/>
    <b v="0"/>
    <b v="0"/>
    <b v="0"/>
    <b v="0"/>
    <b v="0"/>
    <x v="7"/>
    <n v="7046"/>
  </r>
  <r>
    <n v="15"/>
    <n v="98"/>
    <n v="4.8"/>
    <n v="2"/>
    <n v="66"/>
    <n v="6.6634196891191699"/>
    <n v="6.0034270286560103"/>
    <n v="0.65999266046315963"/>
    <n v="0.4355903118652395"/>
    <b v="1"/>
    <b v="0"/>
    <b v="0"/>
    <b v="0"/>
    <b v="0"/>
    <b v="0"/>
    <x v="7"/>
    <n v="7047"/>
  </r>
  <r>
    <n v="15"/>
    <n v="98"/>
    <n v="4.8"/>
    <n v="2"/>
    <n v="27"/>
    <n v="6.4194186046511597"/>
    <n v="5.9700140953064"/>
    <n v="0.44940450934475962"/>
    <n v="0.20196441301940413"/>
    <b v="1"/>
    <b v="0"/>
    <b v="0"/>
    <b v="0"/>
    <b v="0"/>
    <b v="0"/>
    <x v="6"/>
    <n v="7048"/>
  </r>
  <r>
    <n v="15"/>
    <n v="98"/>
    <n v="4.8"/>
    <n v="2"/>
    <n v="50"/>
    <n v="7.1324744773942603"/>
    <n v="5.9927430152893102"/>
    <n v="1.1397314621049501"/>
    <n v="1.2989878057118873"/>
    <b v="0"/>
    <b v="1"/>
    <b v="0"/>
    <b v="0"/>
    <b v="0"/>
    <b v="0"/>
    <x v="7"/>
    <n v="7049"/>
  </r>
  <r>
    <n v="15"/>
    <n v="98"/>
    <n v="4.8"/>
    <n v="2"/>
    <n v="37"/>
    <n v="7.1459782140439403"/>
    <n v="5.9836931228637704"/>
    <n v="1.1622850911801699"/>
    <n v="1.3509066331796957"/>
    <b v="0"/>
    <b v="1"/>
    <b v="0"/>
    <b v="0"/>
    <b v="0"/>
    <b v="0"/>
    <x v="7"/>
    <n v="7050"/>
  </r>
  <r>
    <n v="15"/>
    <n v="98"/>
    <n v="4.8"/>
    <n v="2"/>
    <n v="26"/>
    <n v="7.3921153320579398"/>
    <n v="5.9682517051696804"/>
    <n v="1.4238636268882594"/>
    <n v="2.0273876279753882"/>
    <b v="0"/>
    <b v="1"/>
    <b v="0"/>
    <b v="0"/>
    <b v="0"/>
    <b v="0"/>
    <x v="7"/>
    <n v="7051"/>
  </r>
  <r>
    <n v="15"/>
    <n v="98"/>
    <n v="4.8"/>
    <n v="2"/>
    <n v="17"/>
    <n v="7.8566925501652998"/>
    <n v="5.9572687149047896"/>
    <n v="1.8994238352605102"/>
    <n v="3.6078109059557457"/>
    <b v="0"/>
    <b v="1"/>
    <b v="0"/>
    <b v="0"/>
    <b v="0"/>
    <b v="0"/>
    <x v="3"/>
    <n v="7052"/>
  </r>
  <r>
    <n v="15"/>
    <n v="98"/>
    <n v="4.8"/>
    <n v="2"/>
    <n v="18"/>
    <n v="7.3368865359851201"/>
    <n v="5.9575634002685502"/>
    <n v="1.3793231357165698"/>
    <n v="1.9025323127229909"/>
    <b v="0"/>
    <b v="1"/>
    <b v="0"/>
    <b v="0"/>
    <b v="0"/>
    <b v="0"/>
    <x v="7"/>
    <n v="7053"/>
  </r>
  <r>
    <n v="15"/>
    <n v="98"/>
    <n v="4.8"/>
    <n v="2"/>
    <n v="10"/>
    <n v="7.3259213698441297"/>
    <n v="5.9552068710327104"/>
    <n v="1.3707144988114193"/>
    <n v="1.8788582372518403"/>
    <b v="0"/>
    <b v="1"/>
    <b v="0"/>
    <b v="0"/>
    <b v="0"/>
    <b v="0"/>
    <x v="7"/>
    <n v="7054"/>
  </r>
  <r>
    <n v="15"/>
    <n v="98"/>
    <n v="4.8"/>
    <n v="2"/>
    <n v="11"/>
    <n v="7.0933150476842499"/>
    <n v="5.9555015563964799"/>
    <n v="1.13781349128777"/>
    <n v="1.2946195409564643"/>
    <b v="0"/>
    <b v="1"/>
    <b v="0"/>
    <b v="0"/>
    <b v="0"/>
    <b v="0"/>
    <x v="7"/>
    <n v="7055"/>
  </r>
  <r>
    <n v="15"/>
    <n v="98"/>
    <n v="4.8"/>
    <n v="2"/>
    <n v="5"/>
    <n v="5.2448975298454101"/>
    <n v="5.7904829978942898"/>
    <n v="-0.54558546804887964"/>
    <n v="0.29766350294611504"/>
    <b v="1"/>
    <b v="0"/>
    <b v="0"/>
    <b v="0"/>
    <b v="0"/>
    <b v="0"/>
    <x v="9"/>
    <n v="7056"/>
  </r>
  <r>
    <n v="15"/>
    <n v="98"/>
    <n v="4.8"/>
    <n v="2"/>
    <n v="6"/>
    <n v="6.0282727560702796"/>
    <n v="5.8677625656127903"/>
    <n v="0.16051019045748927"/>
    <n v="2.5763521240699479E-2"/>
    <b v="1"/>
    <b v="0"/>
    <b v="0"/>
    <b v="0"/>
    <b v="0"/>
    <b v="0"/>
    <x v="6"/>
    <n v="7057"/>
  </r>
  <r>
    <n v="15"/>
    <n v="98"/>
    <n v="4.8"/>
    <n v="2"/>
    <n v="3"/>
    <n v="3.3178067778793201"/>
    <n v="5.4576373100280797"/>
    <n v="-2.1398305321487596"/>
    <n v="4.5788747063160438"/>
    <b v="0"/>
    <b v="0"/>
    <b v="1"/>
    <b v="0"/>
    <b v="0"/>
    <b v="0"/>
    <x v="8"/>
    <n v="7058"/>
  </r>
  <r>
    <n v="15"/>
    <n v="98"/>
    <n v="4.8"/>
    <n v="2"/>
    <n v="4"/>
    <n v="4.1596729696208197"/>
    <n v="5.6456403732299796"/>
    <n v="-1.4859674036091599"/>
    <n v="2.2080991245889479"/>
    <b v="0"/>
    <b v="1"/>
    <b v="0"/>
    <b v="0"/>
    <b v="0"/>
    <b v="0"/>
    <x v="9"/>
    <n v="7059"/>
  </r>
  <r>
    <n v="15"/>
    <n v="98"/>
    <n v="4.8"/>
    <n v="2"/>
    <n v="199"/>
    <n v="6.0171945701357501"/>
    <n v="5.9299564361572301"/>
    <n v="8.7238133978519983E-2"/>
    <n v="7.610492020054203E-3"/>
    <b v="1"/>
    <b v="0"/>
    <b v="0"/>
    <b v="0"/>
    <b v="0"/>
    <b v="0"/>
    <x v="6"/>
    <n v="7060"/>
  </r>
  <r>
    <n v="15"/>
    <n v="98"/>
    <n v="4.8"/>
    <n v="2"/>
    <n v="172"/>
    <n v="5.1439894319682997"/>
    <n v="5.9313063621520996"/>
    <n v="-0.78731693018379989"/>
    <n v="0.61986794855404248"/>
    <b v="1"/>
    <b v="0"/>
    <b v="0"/>
    <b v="0"/>
    <b v="0"/>
    <b v="0"/>
    <x v="9"/>
    <n v="7061"/>
  </r>
  <r>
    <n v="15"/>
    <n v="98"/>
    <n v="4.8"/>
    <n v="2"/>
    <n v="52"/>
    <n v="6.1234396066132497"/>
    <n v="5.9940781593322798"/>
    <n v="0.12936144728096988"/>
    <n v="1.673438404262715E-2"/>
    <b v="1"/>
    <b v="0"/>
    <b v="0"/>
    <b v="0"/>
    <b v="0"/>
    <b v="0"/>
    <x v="6"/>
    <n v="7062"/>
  </r>
  <r>
    <n v="15"/>
    <n v="98"/>
    <n v="4.8"/>
    <n v="2"/>
    <n v="221"/>
    <n v="6.0181159420289898"/>
    <n v="5.9331898689270002"/>
    <n v="8.492607310198963E-2"/>
    <n v="7.2124378925244861E-3"/>
    <b v="1"/>
    <b v="0"/>
    <b v="0"/>
    <b v="0"/>
    <b v="0"/>
    <b v="0"/>
    <x v="6"/>
    <n v="7063"/>
  </r>
  <r>
    <n v="15"/>
    <n v="98"/>
    <n v="4.8"/>
    <n v="2"/>
    <n v="101"/>
    <n v="5.5117150890346798"/>
    <n v="6.0095090866088903"/>
    <n v="-0.4977939975742105"/>
    <n v="0.24779886402091308"/>
    <b v="1"/>
    <b v="0"/>
    <b v="0"/>
    <b v="0"/>
    <b v="0"/>
    <b v="0"/>
    <x v="6"/>
    <n v="7064"/>
  </r>
  <r>
    <n v="15"/>
    <n v="98"/>
    <n v="4.8"/>
    <n v="2"/>
    <n v="7"/>
    <n v="6.83091409921912"/>
    <n v="5.9543929100036603"/>
    <n v="0.87652118921545963"/>
    <n v="0.76828939514368355"/>
    <b v="1"/>
    <b v="0"/>
    <b v="0"/>
    <b v="0"/>
    <b v="0"/>
    <b v="0"/>
    <x v="7"/>
    <n v="7065"/>
  </r>
  <r>
    <n v="15"/>
    <n v="98"/>
    <n v="4.8"/>
    <n v="2"/>
    <n v="67"/>
    <n v="6.2382119016503603"/>
    <n v="6.0040946006774902"/>
    <n v="0.23411730097287009"/>
    <n v="5.4810910614821441E-2"/>
    <b v="1"/>
    <b v="0"/>
    <b v="0"/>
    <b v="0"/>
    <b v="0"/>
    <b v="0"/>
    <x v="6"/>
    <n v="7066"/>
  </r>
  <r>
    <n v="15"/>
    <n v="98"/>
    <n v="4.8"/>
    <n v="2"/>
    <n v="39"/>
    <n v="5.0843225220178097"/>
    <n v="5.9853978157043501"/>
    <n v="-0.90107529368654049"/>
    <n v="0.81193668489228521"/>
    <b v="1"/>
    <b v="0"/>
    <b v="0"/>
    <b v="0"/>
    <b v="0"/>
    <b v="0"/>
    <x v="9"/>
    <n v="7067"/>
  </r>
  <r>
    <n v="15"/>
    <n v="98"/>
    <n v="4.8"/>
    <n v="2"/>
    <n v="40"/>
    <n v="5.9498875589369904"/>
    <n v="5.9860653877258301"/>
    <n v="-3.6177828788839683E-2"/>
    <n v="1.3088352958745973E-3"/>
    <b v="1"/>
    <b v="0"/>
    <b v="0"/>
    <b v="0"/>
    <b v="0"/>
    <b v="0"/>
    <x v="6"/>
    <n v="7068"/>
  </r>
  <r>
    <n v="15"/>
    <n v="98"/>
    <n v="4.8"/>
    <n v="2"/>
    <n v="147"/>
    <n v="5.09510357815443"/>
    <n v="5.9510350227356001"/>
    <n v="-0.8559314445811701"/>
    <n v="0.73261863782280867"/>
    <b v="1"/>
    <b v="0"/>
    <b v="0"/>
    <b v="0"/>
    <b v="0"/>
    <b v="0"/>
    <x v="9"/>
    <n v="7069"/>
  </r>
  <r>
    <n v="15"/>
    <n v="98"/>
    <n v="4.8"/>
    <n v="2"/>
    <n v="160"/>
    <n v="6.52953088086399"/>
    <n v="5.9409270286560103"/>
    <n v="0.58860385220797973"/>
    <n v="0.34645449483407326"/>
    <b v="1"/>
    <b v="0"/>
    <b v="0"/>
    <b v="0"/>
    <b v="0"/>
    <b v="0"/>
    <x v="7"/>
    <n v="7070"/>
  </r>
  <r>
    <n v="15"/>
    <n v="98"/>
    <n v="4.8"/>
    <n v="2"/>
    <n v="124"/>
    <n v="4.7700729927007304"/>
    <n v="5.98262596130371"/>
    <n v="-1.2125529686029797"/>
    <n v="1.4702847016678986"/>
    <b v="0"/>
    <b v="1"/>
    <b v="0"/>
    <b v="0"/>
    <b v="0"/>
    <b v="0"/>
    <x v="9"/>
    <n v="7071"/>
  </r>
  <r>
    <n v="15"/>
    <n v="98"/>
    <n v="4.8"/>
    <n v="2"/>
    <n v="183"/>
    <n v="6.8916512059369204"/>
    <n v="5.9276051521301296"/>
    <n v="0.96404605380679076"/>
    <n v="0.9293847938604457"/>
    <b v="1"/>
    <b v="0"/>
    <b v="0"/>
    <b v="0"/>
    <b v="0"/>
    <b v="0"/>
    <x v="7"/>
    <n v="7072"/>
  </r>
  <r>
    <n v="15"/>
    <n v="98"/>
    <n v="4.8"/>
    <n v="2"/>
    <n v="75"/>
    <n v="6.1169571045576401"/>
    <n v="6.0094366073608398"/>
    <n v="0.10752049719680024"/>
    <n v="1.1560657317447128E-2"/>
    <b v="1"/>
    <b v="0"/>
    <b v="0"/>
    <b v="0"/>
    <b v="0"/>
    <b v="0"/>
    <x v="6"/>
    <n v="7073"/>
  </r>
  <r>
    <n v="15"/>
    <n v="98"/>
    <n v="4.8"/>
    <n v="2"/>
    <n v="53"/>
    <n v="5.6537399267992496"/>
    <n v="5.9947462081909197"/>
    <n v="-0.34100628139167011"/>
    <n v="0.11628528394857489"/>
    <b v="1"/>
    <b v="0"/>
    <b v="0"/>
    <b v="0"/>
    <b v="0"/>
    <b v="0"/>
    <x v="6"/>
    <n v="7074"/>
  </r>
  <r>
    <n v="15"/>
    <n v="98"/>
    <n v="4.8"/>
    <n v="2"/>
    <n v="43"/>
    <n v="7.0151528938294003"/>
    <n v="5.9880685806274396"/>
    <n v="1.0270843132019607"/>
    <n v="1.0549021864255432"/>
    <b v="0"/>
    <b v="1"/>
    <b v="0"/>
    <b v="0"/>
    <b v="0"/>
    <b v="0"/>
    <x v="7"/>
    <n v="7075"/>
  </r>
  <r>
    <n v="15"/>
    <n v="98"/>
    <n v="4.8"/>
    <n v="2"/>
    <n v="28"/>
    <n v="4.7153818675889498"/>
    <n v="5.9717764854431197"/>
    <n v="-1.2563946178541698"/>
    <n v="1.5785274357729255"/>
    <b v="0"/>
    <b v="1"/>
    <b v="0"/>
    <b v="0"/>
    <b v="0"/>
    <b v="0"/>
    <x v="9"/>
    <n v="7076"/>
  </r>
  <r>
    <n v="15"/>
    <n v="98"/>
    <n v="4.8"/>
    <n v="2"/>
    <n v="103"/>
    <n v="5.7172368564870499"/>
    <n v="6.0080280303955096"/>
    <n v="-0.29079117390845965"/>
    <n v="8.4559506823060029E-2"/>
    <b v="1"/>
    <b v="0"/>
    <b v="0"/>
    <b v="0"/>
    <b v="0"/>
    <b v="0"/>
    <x v="6"/>
    <n v="7077"/>
  </r>
  <r>
    <n v="15"/>
    <n v="98"/>
    <n v="4.8"/>
    <n v="2"/>
    <n v="109"/>
    <n v="7.7353204658359802"/>
    <n v="6.0025925636291504"/>
    <n v="1.7327279022068298"/>
    <n v="3.002345983086081"/>
    <b v="0"/>
    <b v="1"/>
    <b v="0"/>
    <b v="0"/>
    <b v="0"/>
    <b v="0"/>
    <x v="3"/>
    <n v="7078"/>
  </r>
  <r>
    <n v="15"/>
    <n v="98"/>
    <n v="4.8"/>
    <n v="2"/>
    <n v="84"/>
    <n v="4.7372424722662396"/>
    <n v="6.0132083892822301"/>
    <n v="-1.2759659170159905"/>
    <n v="1.6280890213864576"/>
    <b v="0"/>
    <b v="1"/>
    <b v="0"/>
    <b v="0"/>
    <b v="0"/>
    <b v="0"/>
    <x v="9"/>
    <n v="7079"/>
  </r>
  <r>
    <n v="15"/>
    <n v="98"/>
    <n v="4.8"/>
    <n v="2"/>
    <n v="29"/>
    <n v="5.4251795951507802"/>
    <n v="5.9735388755798304"/>
    <n v="-0.54835928042905024"/>
    <n v="0.30069790043266575"/>
    <b v="1"/>
    <b v="0"/>
    <b v="0"/>
    <b v="0"/>
    <b v="0"/>
    <b v="0"/>
    <x v="9"/>
    <n v="7080"/>
  </r>
  <r>
    <n v="15"/>
    <n v="98"/>
    <n v="4.8"/>
    <n v="2"/>
    <n v="128"/>
    <n v="6.9841740419409701"/>
    <n v="5.9763369560241699"/>
    <n v="1.0078370859168002"/>
    <n v="1.0157355917492676"/>
    <b v="0"/>
    <b v="1"/>
    <b v="0"/>
    <b v="0"/>
    <b v="0"/>
    <b v="0"/>
    <x v="7"/>
    <n v="7081"/>
  </r>
  <r>
    <n v="15"/>
    <n v="98"/>
    <n v="4.8"/>
    <n v="2"/>
    <n v="32"/>
    <n v="6.8183764140729002"/>
    <n v="5.9782619476318404"/>
    <n v="0.8401144664410598"/>
    <n v="0.70579231672354659"/>
    <b v="1"/>
    <b v="0"/>
    <b v="0"/>
    <b v="0"/>
    <b v="0"/>
    <b v="0"/>
    <x v="7"/>
    <n v="7082"/>
  </r>
  <r>
    <n v="15"/>
    <n v="98"/>
    <n v="4.8"/>
    <n v="2"/>
    <n v="100"/>
    <n v="4.1150278293135401"/>
    <n v="6.0102500915527299"/>
    <n v="-1.8952222622391899"/>
    <n v="3.5918674232870327"/>
    <b v="0"/>
    <b v="1"/>
    <b v="0"/>
    <b v="0"/>
    <b v="0"/>
    <b v="0"/>
    <x v="8"/>
    <n v="7083"/>
  </r>
  <r>
    <n v="15"/>
    <n v="98"/>
    <n v="4.8"/>
    <n v="2"/>
    <n v="74"/>
    <n v="7.55266377763901"/>
    <n v="6.0087685585021999"/>
    <n v="1.54389521913681"/>
    <n v="2.3836124476734986"/>
    <b v="0"/>
    <b v="1"/>
    <b v="0"/>
    <b v="0"/>
    <b v="0"/>
    <b v="0"/>
    <x v="3"/>
    <n v="7084"/>
  </r>
  <r>
    <n v="15"/>
    <n v="98"/>
    <n v="4.8"/>
    <n v="2"/>
    <n v="34"/>
    <n v="7.3720081441821899"/>
    <n v="5.9804344177246103"/>
    <n v="1.3915737264575796"/>
    <n v="1.9364774361670345"/>
    <b v="0"/>
    <b v="1"/>
    <b v="0"/>
    <b v="0"/>
    <b v="0"/>
    <b v="0"/>
    <x v="7"/>
    <n v="7085"/>
  </r>
  <r>
    <n v="15"/>
    <n v="98"/>
    <n v="4.8"/>
    <n v="2"/>
    <n v="19"/>
    <n v="4.2349894152930201"/>
    <n v="5.9578580856323198"/>
    <n v="-1.7228686703392997"/>
    <n v="2.9682764552367065"/>
    <b v="0"/>
    <b v="1"/>
    <b v="0"/>
    <b v="0"/>
    <b v="0"/>
    <b v="0"/>
    <x v="8"/>
    <n v="7086"/>
  </r>
  <r>
    <n v="15"/>
    <n v="98"/>
    <n v="4.8"/>
    <n v="2"/>
    <n v="83"/>
    <n v="7.0625253481141002"/>
    <n v="6.0127277374267596"/>
    <n v="1.0497976106873406"/>
    <n v="1.1020750234048491"/>
    <b v="0"/>
    <b v="1"/>
    <b v="0"/>
    <b v="0"/>
    <b v="0"/>
    <b v="0"/>
    <x v="7"/>
    <n v="7087"/>
  </r>
  <r>
    <n v="15"/>
    <n v="98"/>
    <n v="4.8"/>
    <n v="2"/>
    <n v="20"/>
    <n v="5.2985119951412099"/>
    <n v="5.9581527709960902"/>
    <n v="-0.65964077585488035"/>
    <n v="0.43512595317042851"/>
    <b v="1"/>
    <b v="0"/>
    <b v="0"/>
    <b v="0"/>
    <b v="0"/>
    <b v="0"/>
    <x v="9"/>
    <n v="7088"/>
  </r>
  <r>
    <n v="15"/>
    <n v="98"/>
    <n v="4.8"/>
    <n v="2"/>
    <n v="35"/>
    <n v="7.2684489418633902"/>
    <n v="5.9815206527709996"/>
    <n v="1.2869282890923905"/>
    <n v="1.6561844212662675"/>
    <b v="0"/>
    <b v="1"/>
    <b v="0"/>
    <b v="0"/>
    <b v="0"/>
    <b v="0"/>
    <x v="7"/>
    <n v="7089"/>
  </r>
  <r>
    <n v="15"/>
    <n v="98"/>
    <n v="4.8"/>
    <n v="2"/>
    <n v="88"/>
    <n v="6.91984344820575"/>
    <n v="6.0151309967040998"/>
    <n v="0.90471245150165025"/>
    <n v="0.81850461990212586"/>
    <b v="1"/>
    <b v="0"/>
    <b v="0"/>
    <b v="0"/>
    <b v="0"/>
    <b v="0"/>
    <x v="7"/>
    <n v="7090"/>
  </r>
  <r>
    <n v="15"/>
    <n v="98"/>
    <n v="4.8"/>
    <n v="2"/>
    <n v="64"/>
    <n v="7.0104206869934398"/>
    <n v="6.0020914077758798"/>
    <n v="1.00832927921756"/>
    <n v="1.0167279353274041"/>
    <b v="0"/>
    <b v="1"/>
    <b v="0"/>
    <b v="0"/>
    <b v="0"/>
    <b v="0"/>
    <x v="7"/>
    <n v="7091"/>
  </r>
  <r>
    <n v="15"/>
    <n v="98"/>
    <n v="4.8"/>
    <n v="2"/>
    <n v="68"/>
    <n v="6.76085863683568"/>
    <n v="6.0047621726989702"/>
    <n v="0.75609646413670983"/>
    <n v="0.57168186308003499"/>
    <b v="1"/>
    <b v="0"/>
    <b v="0"/>
    <b v="0"/>
    <b v="0"/>
    <b v="0"/>
    <x v="7"/>
    <n v="7092"/>
  </r>
  <r>
    <n v="15"/>
    <n v="98"/>
    <n v="4.8"/>
    <n v="2"/>
    <n v="44"/>
    <n v="7.3419707103474998"/>
    <n v="5.9887366294860804"/>
    <n v="1.3532340808614194"/>
    <n v="1.8312424776048506"/>
    <b v="0"/>
    <b v="1"/>
    <b v="0"/>
    <b v="0"/>
    <b v="0"/>
    <b v="0"/>
    <x v="7"/>
    <n v="7093"/>
  </r>
  <r>
    <n v="15"/>
    <n v="98"/>
    <n v="4.8"/>
    <n v="2"/>
    <n v="23"/>
    <n v="6.5523985675494902"/>
    <n v="5.9629640579223597"/>
    <n v="0.58943450962713051"/>
    <n v="0.34743304113937579"/>
    <b v="1"/>
    <b v="0"/>
    <b v="0"/>
    <b v="0"/>
    <b v="0"/>
    <b v="0"/>
    <x v="7"/>
    <n v="7094"/>
  </r>
  <r>
    <n v="15"/>
    <n v="98"/>
    <n v="4.8"/>
    <n v="2"/>
    <n v="12"/>
    <n v="7.8072955047899804"/>
    <n v="5.9557957649231001"/>
    <n v="1.8514997398668802"/>
    <n v="3.4280512867271251"/>
    <b v="0"/>
    <b v="1"/>
    <b v="0"/>
    <b v="0"/>
    <b v="0"/>
    <b v="0"/>
    <x v="3"/>
    <n v="7095"/>
  </r>
  <r>
    <n v="15"/>
    <n v="98"/>
    <n v="4.8"/>
    <n v="2"/>
    <n v="48"/>
    <n v="7.8249591561810297"/>
    <n v="5.9914073944091797"/>
    <n v="1.83355176177185"/>
    <n v="3.3619120630966548"/>
    <b v="0"/>
    <b v="1"/>
    <b v="0"/>
    <b v="0"/>
    <b v="0"/>
    <b v="0"/>
    <x v="3"/>
    <n v="7096"/>
  </r>
  <r>
    <n v="15"/>
    <n v="98"/>
    <n v="4.8"/>
    <n v="2"/>
    <n v="21"/>
    <n v="5.7699593143466998"/>
    <n v="5.9594392776489302"/>
    <n v="-0.18947996330223038"/>
    <n v="3.5902656493014572E-2"/>
    <b v="1"/>
    <b v="0"/>
    <b v="0"/>
    <b v="0"/>
    <b v="0"/>
    <b v="0"/>
    <x v="6"/>
    <n v="7097"/>
  </r>
  <r>
    <n v="15"/>
    <n v="98"/>
    <n v="4.8"/>
    <n v="2"/>
    <n v="13"/>
    <n v="7.8915893978909901"/>
    <n v="5.9560904502868697"/>
    <n v="1.9354989476041204"/>
    <n v="3.7461561761766577"/>
    <b v="0"/>
    <b v="1"/>
    <b v="0"/>
    <b v="0"/>
    <b v="0"/>
    <b v="0"/>
    <x v="3"/>
    <n v="7098"/>
  </r>
  <r>
    <n v="15"/>
    <n v="98"/>
    <n v="4.8"/>
    <n v="2"/>
    <n v="16"/>
    <n v="7.2396358889320096"/>
    <n v="5.9569740295410201"/>
    <n v="1.2826618593909895"/>
    <n v="1.6452214455363505"/>
    <b v="0"/>
    <b v="1"/>
    <b v="0"/>
    <b v="0"/>
    <b v="0"/>
    <b v="0"/>
    <x v="7"/>
    <n v="7099"/>
  </r>
  <r>
    <n v="15"/>
    <n v="98"/>
    <n v="4.8"/>
    <n v="2"/>
    <n v="8"/>
    <n v="7.5186597844684302"/>
    <n v="5.9546175003051802"/>
    <n v="1.56404228416325"/>
    <n v="2.4462282666505963"/>
    <b v="0"/>
    <b v="1"/>
    <b v="0"/>
    <b v="0"/>
    <b v="0"/>
    <b v="0"/>
    <x v="3"/>
    <n v="7100"/>
  </r>
  <r>
    <n v="15"/>
    <n v="98"/>
    <n v="4.8"/>
    <n v="2"/>
    <n v="445"/>
    <n v="4"/>
    <n v="5.9661092758178702"/>
    <n v="-1.9661092758178702"/>
    <n v="3.86558568445707"/>
    <b v="0"/>
    <b v="1"/>
    <b v="0"/>
    <b v="0"/>
    <b v="0"/>
    <b v="0"/>
    <x v="8"/>
    <n v="7101"/>
  </r>
  <r>
    <n v="15"/>
    <n v="98"/>
    <n v="4.8"/>
    <n v="2"/>
    <n v="414"/>
    <n v="4.4476190476190496"/>
    <n v="5.9615535736084002"/>
    <n v="-1.5139345259893506"/>
    <n v="2.2919977489825998"/>
    <b v="0"/>
    <b v="1"/>
    <b v="0"/>
    <b v="0"/>
    <b v="0"/>
    <b v="0"/>
    <x v="8"/>
    <n v="7102"/>
  </r>
  <r>
    <n v="15"/>
    <n v="98"/>
    <n v="4.8"/>
    <n v="2"/>
    <n v="365"/>
    <n v="4.5478359908883803"/>
    <n v="5.9543523788452104"/>
    <n v="-1.4065163879568301"/>
    <n v="1.9782883495911281"/>
    <b v="0"/>
    <b v="1"/>
    <b v="0"/>
    <b v="0"/>
    <b v="0"/>
    <b v="0"/>
    <x v="9"/>
    <n v="7103"/>
  </r>
  <r>
    <n v="15"/>
    <n v="98"/>
    <n v="4.8"/>
    <n v="2"/>
    <n v="200"/>
    <n v="5.3044742367953504"/>
    <n v="5.9301037788391104"/>
    <n v="-0.62562954204376009"/>
    <n v="0.39141232387788499"/>
    <b v="1"/>
    <b v="0"/>
    <b v="0"/>
    <b v="0"/>
    <b v="0"/>
    <b v="0"/>
    <x v="9"/>
    <n v="7104"/>
  </r>
  <r>
    <n v="15"/>
    <n v="98"/>
    <n v="4.8"/>
    <n v="2"/>
    <n v="222"/>
    <n v="5.6945431062318397"/>
    <n v="5.9333367347717303"/>
    <n v="-0.23879362853989061"/>
    <n v="5.7022397031247257E-2"/>
    <b v="1"/>
    <b v="0"/>
    <b v="0"/>
    <b v="0"/>
    <b v="0"/>
    <b v="0"/>
    <x v="6"/>
    <n v="7105"/>
  </r>
  <r>
    <n v="15"/>
    <n v="98"/>
    <n v="4.8"/>
    <n v="2"/>
    <n v="173"/>
    <n v="4.4197649316382801"/>
    <n v="5.9306926727294904"/>
    <n v="-1.5109277410912103"/>
    <n v="2.2829026387989875"/>
    <b v="0"/>
    <b v="1"/>
    <b v="0"/>
    <b v="0"/>
    <b v="0"/>
    <b v="0"/>
    <x v="8"/>
    <n v="7106"/>
  </r>
  <r>
    <n v="15"/>
    <n v="98"/>
    <n v="4.8"/>
    <n v="2"/>
    <n v="85"/>
    <n v="4.8919484140815603"/>
    <n v="6.0136890411376998"/>
    <n v="-1.1217406270561394"/>
    <n v="1.2583020343883009"/>
    <b v="0"/>
    <b v="1"/>
    <b v="0"/>
    <b v="0"/>
    <b v="0"/>
    <b v="0"/>
    <x v="9"/>
    <n v="7107"/>
  </r>
  <r>
    <n v="15"/>
    <n v="98"/>
    <n v="4.8"/>
    <n v="2"/>
    <n v="148"/>
    <n v="4.1697910264290101"/>
    <n v="5.9495177268981898"/>
    <n v="-1.7797267004691797"/>
    <n v="3.1674271283629132"/>
    <b v="0"/>
    <b v="1"/>
    <b v="0"/>
    <b v="0"/>
    <b v="0"/>
    <b v="0"/>
    <x v="8"/>
    <n v="7108"/>
  </r>
  <r>
    <n v="15"/>
    <n v="98"/>
    <n v="4.8"/>
    <n v="2"/>
    <n v="125"/>
    <n v="4.3448976629409204"/>
    <n v="5.98114109039307"/>
    <n v="-1.6362434274521496"/>
    <n v="2.677292553880358"/>
    <b v="0"/>
    <b v="1"/>
    <b v="0"/>
    <b v="0"/>
    <b v="0"/>
    <b v="0"/>
    <x v="8"/>
    <n v="7109"/>
  </r>
  <r>
    <n v="15"/>
    <n v="98"/>
    <n v="4.8"/>
    <n v="2"/>
    <n v="41"/>
    <n v="5.7299789484816097"/>
    <n v="5.98673343658447"/>
    <n v="-0.25675448810286028"/>
    <n v="6.5922867160961823E-2"/>
    <b v="1"/>
    <b v="0"/>
    <b v="0"/>
    <b v="0"/>
    <b v="0"/>
    <b v="0"/>
    <x v="6"/>
    <n v="7110"/>
  </r>
  <r>
    <n v="15"/>
    <n v="98"/>
    <n v="4.8"/>
    <n v="2"/>
    <n v="328"/>
    <n v="5.57173447537473"/>
    <n v="5.94891452789307"/>
    <n v="-0.37718005251833997"/>
    <n v="0.1422647920177377"/>
    <b v="1"/>
    <b v="0"/>
    <b v="0"/>
    <b v="0"/>
    <b v="0"/>
    <b v="0"/>
    <x v="6"/>
    <n v="7111"/>
  </r>
  <r>
    <n v="15"/>
    <n v="98"/>
    <n v="4.8"/>
    <n v="2"/>
    <n v="296"/>
    <n v="6.48175937904269"/>
    <n v="5.9442119598388699"/>
    <n v="0.5375474192038201"/>
    <n v="0.28895722789268752"/>
    <b v="1"/>
    <b v="0"/>
    <b v="0"/>
    <b v="0"/>
    <b v="0"/>
    <b v="0"/>
    <x v="7"/>
    <n v="7112"/>
  </r>
  <r>
    <n v="15"/>
    <n v="98"/>
    <n v="4.8"/>
    <n v="2"/>
    <n v="260"/>
    <n v="4.0322580645161299"/>
    <n v="5.9389214515686"/>
    <n v="-1.9066633870524701"/>
    <n v="3.6353652715263971"/>
    <b v="0"/>
    <b v="1"/>
    <b v="0"/>
    <b v="0"/>
    <b v="0"/>
    <b v="0"/>
    <x v="8"/>
    <n v="7113"/>
  </r>
  <r>
    <n v="15"/>
    <n v="98"/>
    <n v="4.8"/>
    <n v="2"/>
    <n v="329"/>
    <n v="4.9751286449399696"/>
    <n v="5.9490618705749503"/>
    <n v="-0.97393322563498064"/>
    <n v="0.9485459279957581"/>
    <b v="1"/>
    <b v="0"/>
    <b v="0"/>
    <b v="0"/>
    <b v="0"/>
    <b v="0"/>
    <x v="9"/>
    <n v="7114"/>
  </r>
  <r>
    <n v="15"/>
    <n v="98"/>
    <n v="4.8"/>
    <n v="2"/>
    <n v="76"/>
    <n v="6.4872928176795597"/>
    <n v="6.0101041793823198"/>
    <n v="0.4771886382972399"/>
    <n v="0.22770899651997406"/>
    <b v="1"/>
    <b v="0"/>
    <b v="0"/>
    <b v="0"/>
    <b v="0"/>
    <b v="0"/>
    <x v="6"/>
    <n v="7115"/>
  </r>
  <r>
    <n v="15"/>
    <n v="98"/>
    <n v="4.8"/>
    <n v="2"/>
    <n v="293"/>
    <n v="4.5824372759856598"/>
    <n v="5.9437708854675302"/>
    <n v="-1.3613336094818704"/>
    <n v="1.8532291963049377"/>
    <b v="0"/>
    <b v="1"/>
    <b v="0"/>
    <b v="0"/>
    <b v="0"/>
    <b v="0"/>
    <x v="9"/>
    <n v="7116"/>
  </r>
  <r>
    <n v="15"/>
    <n v="98"/>
    <n v="4.8"/>
    <n v="2"/>
    <n v="161"/>
    <n v="6.3447259327498804"/>
    <n v="5.9400682449340803"/>
    <n v="0.40465768781580014"/>
    <n v="0.16374784430842956"/>
    <b v="1"/>
    <b v="0"/>
    <b v="0"/>
    <b v="0"/>
    <b v="0"/>
    <b v="0"/>
    <x v="6"/>
    <n v="7117"/>
  </r>
  <r>
    <n v="15"/>
    <n v="98"/>
    <n v="4.8"/>
    <n v="2"/>
    <n v="220"/>
    <n v="5.8504155124653696"/>
    <n v="5.9330430030822798"/>
    <n v="-8.2627490616910215E-2"/>
    <n v="6.8273022056475853E-3"/>
    <b v="1"/>
    <b v="0"/>
    <b v="0"/>
    <b v="0"/>
    <b v="0"/>
    <b v="0"/>
    <x v="6"/>
    <n v="7118"/>
  </r>
  <r>
    <n v="15"/>
    <n v="98"/>
    <n v="4.8"/>
    <n v="2"/>
    <n v="184"/>
    <n v="6.1751399253731396"/>
    <n v="5.92775201797485"/>
    <n v="0.24738790739828964"/>
    <n v="6.1200776726904729E-2"/>
    <b v="1"/>
    <b v="0"/>
    <b v="0"/>
    <b v="0"/>
    <b v="0"/>
    <b v="0"/>
    <x v="6"/>
    <n v="7119"/>
  </r>
  <r>
    <n v="15"/>
    <n v="98"/>
    <n v="4.8"/>
    <n v="2"/>
    <n v="54"/>
    <n v="5.4439964761656503"/>
    <n v="5.9954137802123997"/>
    <n v="-0.55141730404674938"/>
    <n v="0.30406104320218524"/>
    <b v="1"/>
    <b v="0"/>
    <b v="0"/>
    <b v="0"/>
    <b v="0"/>
    <b v="0"/>
    <x v="9"/>
    <n v="7120"/>
  </r>
  <r>
    <n v="15"/>
    <n v="98"/>
    <n v="4.8"/>
    <n v="2"/>
    <n v="89"/>
    <n v="7.7732270478284802"/>
    <n v="6.01517677307129"/>
    <n v="1.7580502747571902"/>
    <n v="3.090740768573832"/>
    <b v="0"/>
    <b v="1"/>
    <b v="0"/>
    <b v="0"/>
    <b v="0"/>
    <b v="0"/>
    <x v="3"/>
    <n v="7121"/>
  </r>
  <r>
    <n v="15"/>
    <n v="98"/>
    <n v="4.8"/>
    <n v="2"/>
    <n v="104"/>
    <n v="5.7008983451536599"/>
    <n v="6.0072875022888201"/>
    <n v="-0.30638915713516024"/>
    <n v="9.3874315609993916E-2"/>
    <b v="1"/>
    <b v="0"/>
    <b v="0"/>
    <b v="0"/>
    <b v="0"/>
    <b v="0"/>
    <x v="6"/>
    <n v="7122"/>
  </r>
  <r>
    <n v="15"/>
    <n v="98"/>
    <n v="4.8"/>
    <n v="2"/>
    <n v="129"/>
    <n v="6.9711791603159199"/>
    <n v="5.9745621681213397"/>
    <n v="0.99661699219458022"/>
    <n v="0.99324542913097202"/>
    <b v="1"/>
    <b v="0"/>
    <b v="0"/>
    <b v="0"/>
    <b v="0"/>
    <b v="0"/>
    <x v="7"/>
    <n v="7123"/>
  </r>
  <r>
    <n v="15"/>
    <n v="98"/>
    <n v="4.8"/>
    <n v="2"/>
    <n v="261"/>
    <n v="5.09965034965035"/>
    <n v="5.9390683174133301"/>
    <n v="-0.83941796776298006"/>
    <n v="0.70462252460333141"/>
    <b v="1"/>
    <b v="0"/>
    <b v="0"/>
    <b v="0"/>
    <b v="0"/>
    <b v="0"/>
    <x v="9"/>
    <n v="7124"/>
  </r>
  <r>
    <n v="15"/>
    <n v="98"/>
    <n v="4.8"/>
    <n v="2"/>
    <n v="149"/>
    <n v="5.6208808618504396"/>
    <n v="5.9479999542236301"/>
    <n v="-0.32711909237319059"/>
    <n v="0.10700690059506"/>
    <b v="1"/>
    <b v="0"/>
    <b v="0"/>
    <b v="0"/>
    <b v="0"/>
    <b v="0"/>
    <x v="6"/>
    <n v="7125"/>
  </r>
  <r>
    <n v="15"/>
    <n v="98"/>
    <n v="4.8"/>
    <n v="2"/>
    <n v="126"/>
    <n v="5.6919323357189304"/>
    <n v="5.9796562194824201"/>
    <n v="-0.28772388376348967"/>
    <n v="8.2785033287946119E-2"/>
    <b v="1"/>
    <b v="0"/>
    <b v="0"/>
    <b v="0"/>
    <b v="0"/>
    <b v="0"/>
    <x v="6"/>
    <n v="7126"/>
  </r>
  <r>
    <n v="15"/>
    <n v="98"/>
    <n v="4.8"/>
    <n v="2"/>
    <n v="152"/>
    <n v="7.8207932103802804"/>
    <n v="5.9455718994140598"/>
    <n v="1.8752213109662206"/>
    <n v="3.5164549651018708"/>
    <b v="0"/>
    <b v="1"/>
    <b v="0"/>
    <b v="0"/>
    <b v="0"/>
    <b v="0"/>
    <x v="3"/>
    <n v="7127"/>
  </r>
  <r>
    <n v="15"/>
    <n v="98"/>
    <n v="4.8"/>
    <n v="2"/>
    <n v="297"/>
    <n v="5.5398996018694797"/>
    <n v="5.9443588256835902"/>
    <n v="-0.40445922381411048"/>
    <n v="0.16358726372831273"/>
    <b v="1"/>
    <b v="0"/>
    <b v="0"/>
    <b v="0"/>
    <b v="0"/>
    <b v="0"/>
    <x v="6"/>
    <n v="7128"/>
  </r>
  <r>
    <n v="15"/>
    <n v="98"/>
    <n v="4.8"/>
    <n v="2"/>
    <n v="162"/>
    <n v="6.9314893198149399"/>
    <n v="5.93920946121216"/>
    <n v="0.9922798586027799"/>
    <n v="0.98461931778875289"/>
    <b v="1"/>
    <b v="0"/>
    <b v="0"/>
    <b v="0"/>
    <b v="0"/>
    <b v="0"/>
    <x v="7"/>
    <n v="7129"/>
  </r>
  <r>
    <n v="15"/>
    <n v="98"/>
    <n v="4.8"/>
    <n v="2"/>
    <n v="102"/>
    <n v="6.2417218543046404"/>
    <n v="6.0087685585021999"/>
    <n v="0.23295329580244051"/>
    <n v="5.4267238025219343E-2"/>
    <b v="1"/>
    <b v="0"/>
    <b v="0"/>
    <b v="0"/>
    <b v="0"/>
    <b v="0"/>
    <x v="6"/>
    <n v="7130"/>
  </r>
  <r>
    <n v="15"/>
    <n v="98"/>
    <n v="4.8"/>
    <n v="2"/>
    <n v="165"/>
    <n v="7.7863094774550303"/>
    <n v="5.9366331100463903"/>
    <n v="1.8496763674086401"/>
    <n v="3.4213026641500224"/>
    <b v="0"/>
    <b v="1"/>
    <b v="0"/>
    <b v="0"/>
    <b v="0"/>
    <b v="0"/>
    <x v="3"/>
    <n v="7131"/>
  </r>
  <r>
    <n v="15"/>
    <n v="98"/>
    <n v="4.8"/>
    <n v="2"/>
    <n v="65"/>
    <n v="6.8153669724770598"/>
    <n v="6.0027589797973597"/>
    <n v="0.81260799267970008"/>
    <n v="0.66033174976693154"/>
    <b v="1"/>
    <b v="0"/>
    <b v="0"/>
    <b v="0"/>
    <b v="0"/>
    <b v="0"/>
    <x v="7"/>
    <n v="7132"/>
  </r>
  <r>
    <n v="15"/>
    <n v="98"/>
    <n v="4.8"/>
    <n v="2"/>
    <n v="30"/>
    <n v="5.6406961853986903"/>
    <n v="5.9753012657165501"/>
    <n v="-0.33460508031785974"/>
    <n v="0.11196055977452136"/>
    <b v="1"/>
    <b v="0"/>
    <b v="0"/>
    <b v="0"/>
    <b v="0"/>
    <b v="0"/>
    <x v="6"/>
    <n v="7133"/>
  </r>
  <r>
    <n v="15"/>
    <n v="98"/>
    <n v="4.8"/>
    <n v="2"/>
    <n v="229"/>
    <n v="7.0081618477033896"/>
    <n v="5.93436527252197"/>
    <n v="1.0737965751814196"/>
    <n v="1.1530390848713461"/>
    <b v="0"/>
    <b v="1"/>
    <b v="0"/>
    <b v="0"/>
    <b v="0"/>
    <b v="0"/>
    <x v="7"/>
    <n v="7134"/>
  </r>
  <r>
    <n v="15"/>
    <n v="98"/>
    <n v="4.8"/>
    <n v="2"/>
    <n v="198"/>
    <n v="5.8805579010990003"/>
    <n v="5.9298095703125"/>
    <n v="-4.925166921349966E-2"/>
    <n v="2.4257269203159901E-3"/>
    <b v="1"/>
    <b v="0"/>
    <b v="0"/>
    <b v="0"/>
    <b v="0"/>
    <b v="0"/>
    <x v="6"/>
    <n v="7135"/>
  </r>
  <r>
    <n v="15"/>
    <n v="98"/>
    <n v="4.8"/>
    <n v="2"/>
    <n v="225"/>
    <n v="7.3944433177854396"/>
    <n v="5.93377780914307"/>
    <n v="1.4606655086423697"/>
    <n v="2.1335437281374725"/>
    <b v="0"/>
    <b v="1"/>
    <b v="0"/>
    <b v="0"/>
    <b v="0"/>
    <b v="0"/>
    <x v="7"/>
    <n v="7136"/>
  </r>
  <r>
    <n v="15"/>
    <n v="98"/>
    <n v="4.8"/>
    <n v="2"/>
    <n v="254"/>
    <n v="7.0704900082124302"/>
    <n v="5.9380393028259304"/>
    <n v="1.1324507053864998"/>
    <n v="1.2824446001303811"/>
    <b v="0"/>
    <b v="1"/>
    <b v="0"/>
    <b v="0"/>
    <b v="0"/>
    <b v="0"/>
    <x v="7"/>
    <n v="7137"/>
  </r>
  <r>
    <n v="15"/>
    <n v="98"/>
    <n v="4.8"/>
    <n v="2"/>
    <n v="230"/>
    <n v="7.2307102708226898"/>
    <n v="5.9345126152038601"/>
    <n v="1.2961976556188297"/>
    <n v="1.6801283624317502"/>
    <b v="0"/>
    <b v="1"/>
    <b v="0"/>
    <b v="0"/>
    <b v="0"/>
    <b v="0"/>
    <x v="7"/>
    <n v="7138"/>
  </r>
  <r>
    <n v="15"/>
    <n v="98"/>
    <n v="4.8"/>
    <n v="2"/>
    <n v="226"/>
    <n v="7.8194940850742496"/>
    <n v="5.9339246749877903"/>
    <n v="1.8855694100864593"/>
    <n v="3.5553720002537981"/>
    <b v="0"/>
    <b v="1"/>
    <b v="0"/>
    <b v="0"/>
    <b v="0"/>
    <b v="0"/>
    <x v="3"/>
    <n v="7139"/>
  </r>
  <r>
    <n v="15"/>
    <n v="98"/>
    <n v="4.8"/>
    <n v="2"/>
    <n v="250"/>
    <n v="4.75824175824176"/>
    <n v="5.9374518394470197"/>
    <n v="-1.1792100812052597"/>
    <n v="1.3905364156161153"/>
    <b v="0"/>
    <b v="1"/>
    <b v="0"/>
    <b v="0"/>
    <b v="0"/>
    <b v="0"/>
    <x v="9"/>
    <n v="7140"/>
  </r>
  <r>
    <n v="15"/>
    <n v="98"/>
    <n v="4.8"/>
    <n v="2"/>
    <n v="110"/>
    <n v="6.9596340839303998"/>
    <n v="6.0014133453369096"/>
    <n v="0.95822073859349022"/>
    <n v="0.91818698387065389"/>
    <b v="1"/>
    <b v="0"/>
    <b v="0"/>
    <b v="0"/>
    <b v="0"/>
    <b v="0"/>
    <x v="7"/>
    <n v="7141"/>
  </r>
  <r>
    <n v="15"/>
    <n v="98"/>
    <n v="4.8"/>
    <n v="2"/>
    <n v="105"/>
    <n v="6.8959816199657604"/>
    <n v="6.0065469741821298"/>
    <n v="0.88943464578363063"/>
    <n v="0.79109398912025253"/>
    <b v="1"/>
    <b v="0"/>
    <b v="0"/>
    <b v="0"/>
    <b v="0"/>
    <b v="0"/>
    <x v="7"/>
    <n v="7142"/>
  </r>
  <r>
    <n v="15"/>
    <n v="98"/>
    <n v="4.8"/>
    <n v="2"/>
    <n v="111"/>
    <n v="6.4516742213773899"/>
    <n v="6.0002341270446804"/>
    <n v="0.45144009433270949"/>
    <n v="0.20379815877112564"/>
    <b v="1"/>
    <b v="0"/>
    <b v="0"/>
    <b v="0"/>
    <b v="0"/>
    <b v="0"/>
    <x v="6"/>
    <n v="7143"/>
  </r>
  <r>
    <n v="15"/>
    <n v="98"/>
    <n v="4.8"/>
    <n v="2"/>
    <n v="130"/>
    <n v="7.7321781320395102"/>
    <n v="5.9727873802185103"/>
    <n v="1.7593907518209999"/>
    <n v="3.0954558175932632"/>
    <b v="0"/>
    <b v="1"/>
    <b v="0"/>
    <b v="0"/>
    <b v="0"/>
    <b v="0"/>
    <x v="3"/>
    <n v="7144"/>
  </r>
  <r>
    <n v="15"/>
    <n v="98"/>
    <n v="4.8"/>
    <n v="2"/>
    <n v="154"/>
    <n v="6.4106342088404897"/>
    <n v="5.9444670677185103"/>
    <n v="0.46616714112197943"/>
    <n v="0.21731180346183948"/>
    <b v="1"/>
    <b v="0"/>
    <b v="0"/>
    <b v="0"/>
    <b v="0"/>
    <b v="0"/>
    <x v="6"/>
    <n v="7145"/>
  </r>
  <r>
    <n v="15"/>
    <n v="98"/>
    <n v="4.8"/>
    <n v="2"/>
    <n v="78"/>
    <n v="6.5375928217821802"/>
    <n v="6.0108566284179696"/>
    <n v="0.52673619336421051"/>
    <n v="0.27745101739981898"/>
    <b v="1"/>
    <b v="0"/>
    <b v="0"/>
    <b v="0"/>
    <b v="0"/>
    <b v="0"/>
    <x v="7"/>
    <n v="7146"/>
  </r>
  <r>
    <n v="15"/>
    <n v="98"/>
    <n v="4.8"/>
    <n v="2"/>
    <n v="33"/>
    <n v="7.1158940699211399"/>
    <n v="5.97934818267822"/>
    <n v="1.1365458872429199"/>
    <n v="1.2917365538087962"/>
    <b v="0"/>
    <b v="1"/>
    <b v="0"/>
    <b v="0"/>
    <b v="0"/>
    <b v="0"/>
    <x v="7"/>
    <n v="7147"/>
  </r>
  <r>
    <n v="15"/>
    <n v="98"/>
    <n v="4.8"/>
    <n v="2"/>
    <n v="133"/>
    <n v="7.9213597805982499"/>
    <n v="5.9674620628356898"/>
    <n v="1.95389771776256"/>
    <n v="3.8177162914777409"/>
    <b v="0"/>
    <b v="1"/>
    <b v="0"/>
    <b v="0"/>
    <b v="0"/>
    <b v="0"/>
    <x v="3"/>
    <n v="7148"/>
  </r>
  <r>
    <n v="15"/>
    <n v="98"/>
    <n v="4.8"/>
    <n v="2"/>
    <n v="108"/>
    <n v="7.6640439127490101"/>
    <n v="6.0037713050842303"/>
    <n v="1.6602726076647798"/>
    <n v="2.7565051317620077"/>
    <b v="0"/>
    <b v="1"/>
    <b v="0"/>
    <b v="0"/>
    <b v="0"/>
    <b v="0"/>
    <x v="3"/>
    <n v="7149"/>
  </r>
  <r>
    <n v="15"/>
    <n v="98"/>
    <n v="4.8"/>
    <n v="2"/>
    <n v="114"/>
    <n v="7.5492859630790701"/>
    <n v="5.9966969490051296"/>
    <n v="1.5525890140739405"/>
    <n v="2.4105326466230905"/>
    <b v="0"/>
    <b v="1"/>
    <b v="0"/>
    <b v="0"/>
    <b v="0"/>
    <b v="0"/>
    <x v="3"/>
    <n v="7150"/>
  </r>
  <r>
    <n v="15"/>
    <n v="98"/>
    <n v="4.8"/>
    <n v="2"/>
    <n v="279"/>
    <n v="5.9261744966443004"/>
    <n v="5.9417133331298801"/>
    <n v="-1.5538836485579743E-2"/>
    <n v="2.4145543932558422E-4"/>
    <b v="1"/>
    <b v="0"/>
    <b v="0"/>
    <b v="0"/>
    <b v="0"/>
    <b v="0"/>
    <x v="6"/>
    <n v="7151"/>
  </r>
  <r>
    <n v="15"/>
    <n v="98"/>
    <n v="4.8"/>
    <n v="2"/>
    <n v="174"/>
    <n v="6.6959963464758703"/>
    <n v="5.9300794601440403"/>
    <n v="0.76591688633182997"/>
    <n v="0.58662867676824537"/>
    <b v="1"/>
    <b v="0"/>
    <b v="0"/>
    <b v="0"/>
    <b v="0"/>
    <b v="0"/>
    <x v="7"/>
    <n v="7152"/>
  </r>
  <r>
    <n v="15"/>
    <n v="98"/>
    <n v="4.8"/>
    <n v="2"/>
    <n v="86"/>
    <n v="6.0458488032133202"/>
    <n v="6.0141696929931596"/>
    <n v="3.1679110220160567E-2"/>
    <n v="1.0035660243410817E-3"/>
    <b v="1"/>
    <b v="0"/>
    <b v="0"/>
    <b v="0"/>
    <b v="0"/>
    <b v="0"/>
    <x v="6"/>
    <n v="7153"/>
  </r>
  <r>
    <n v="15"/>
    <n v="98"/>
    <n v="4.8"/>
    <n v="2"/>
    <n v="201"/>
    <n v="5.8216163583252198"/>
    <n v="5.9302506446838397"/>
    <n v="-0.10863428635861982"/>
    <n v="1.1801408172646613E-2"/>
    <b v="1"/>
    <b v="0"/>
    <b v="0"/>
    <b v="0"/>
    <b v="0"/>
    <b v="0"/>
    <x v="6"/>
    <n v="7154"/>
  </r>
  <r>
    <n v="15"/>
    <n v="98"/>
    <n v="4.8"/>
    <n v="2"/>
    <n v="36"/>
    <n v="6.93494278100016"/>
    <n v="5.9826068878173801"/>
    <n v="0.95233589318277989"/>
    <n v="0.9069436534442431"/>
    <b v="1"/>
    <b v="0"/>
    <b v="0"/>
    <b v="0"/>
    <b v="0"/>
    <b v="0"/>
    <x v="7"/>
    <n v="7155"/>
  </r>
  <r>
    <n v="15"/>
    <n v="98"/>
    <n v="4.8"/>
    <n v="2"/>
    <n v="45"/>
    <n v="7.7323603231402096"/>
    <n v="5.9894042015075701"/>
    <n v="1.7429561216326395"/>
    <n v="3.0378960419366923"/>
    <b v="0"/>
    <b v="1"/>
    <b v="0"/>
    <b v="0"/>
    <b v="0"/>
    <b v="0"/>
    <x v="3"/>
    <n v="7156"/>
  </r>
  <r>
    <n v="15"/>
    <n v="98"/>
    <n v="4.8"/>
    <n v="2"/>
    <n v="141"/>
    <n v="5.4266886326194399"/>
    <n v="5.9579730033874503"/>
    <n v="-0.53128437076801038"/>
    <n v="0.28226308262236072"/>
    <b v="1"/>
    <b v="0"/>
    <b v="0"/>
    <b v="0"/>
    <b v="0"/>
    <b v="0"/>
    <x v="9"/>
    <n v="7157"/>
  </r>
  <r>
    <n v="15"/>
    <n v="98"/>
    <n v="4.8"/>
    <n v="2"/>
    <n v="164"/>
    <n v="7.2215014968910696"/>
    <n v="5.9374918937683097"/>
    <n v="1.2840096031227599"/>
    <n v="1.6486806609114675"/>
    <b v="0"/>
    <b v="1"/>
    <b v="0"/>
    <b v="0"/>
    <b v="0"/>
    <b v="0"/>
    <x v="7"/>
    <n v="7158"/>
  </r>
  <r>
    <n v="15"/>
    <n v="98"/>
    <n v="4.8"/>
    <n v="2"/>
    <n v="142"/>
    <n v="6.3683640303358597"/>
    <n v="5.9569582939147896"/>
    <n v="0.41140573642107015"/>
    <n v="0.16925467996016305"/>
    <b v="1"/>
    <b v="0"/>
    <b v="0"/>
    <b v="0"/>
    <b v="0"/>
    <b v="0"/>
    <x v="6"/>
    <n v="7159"/>
  </r>
  <r>
    <n v="15"/>
    <n v="98"/>
    <n v="4.8"/>
    <n v="2"/>
    <n v="180"/>
    <n v="5.8251928020565602"/>
    <n v="5.92716407775879"/>
    <n v="-0.10197127570222975"/>
    <n v="1.0398141068340151E-2"/>
    <b v="1"/>
    <b v="0"/>
    <b v="0"/>
    <b v="0"/>
    <b v="0"/>
    <b v="0"/>
    <x v="6"/>
    <n v="7160"/>
  </r>
  <r>
    <n v="15"/>
    <n v="98"/>
    <n v="4.8"/>
    <n v="2"/>
    <n v="69"/>
    <n v="6.8336674215427999"/>
    <n v="6.0054302215576199"/>
    <n v="0.82823719998518008"/>
    <n v="0.68597685943929121"/>
    <b v="1"/>
    <b v="0"/>
    <b v="0"/>
    <b v="0"/>
    <b v="0"/>
    <b v="0"/>
    <x v="7"/>
    <n v="7161"/>
  </r>
  <r>
    <n v="15"/>
    <n v="98"/>
    <n v="4.8"/>
    <n v="2"/>
    <n v="70"/>
    <n v="6.9251330766810204"/>
    <n v="6.0060977935790998"/>
    <n v="0.91903528310192062"/>
    <n v="0.84462585158622738"/>
    <b v="1"/>
    <b v="0"/>
    <b v="0"/>
    <b v="0"/>
    <b v="0"/>
    <b v="0"/>
    <x v="7"/>
    <n v="7162"/>
  </r>
  <r>
    <n v="15"/>
    <n v="98"/>
    <n v="4.8"/>
    <n v="2"/>
    <n v="72"/>
    <n v="7.8902195453305204"/>
    <n v="6.0074334144592303"/>
    <n v="1.8827861308712901"/>
    <n v="3.5448836146012828"/>
    <b v="0"/>
    <b v="1"/>
    <b v="0"/>
    <b v="0"/>
    <b v="0"/>
    <b v="0"/>
    <x v="3"/>
    <n v="7163"/>
  </r>
  <r>
    <n v="15"/>
    <n v="98"/>
    <n v="4.8"/>
    <n v="2"/>
    <n v="24"/>
    <n v="7.0892764015645398"/>
    <n v="5.9647269248962402"/>
    <n v="1.1245494766682995"/>
    <n v="1.2646115254749464"/>
    <b v="0"/>
    <b v="1"/>
    <b v="0"/>
    <b v="0"/>
    <b v="0"/>
    <b v="0"/>
    <x v="7"/>
    <n v="7164"/>
  </r>
  <r>
    <n v="15"/>
    <n v="98"/>
    <n v="4.8"/>
    <n v="2"/>
    <n v="49"/>
    <n v="7.1396343283197599"/>
    <n v="5.9920749664306596"/>
    <n v="1.1475593618891002"/>
    <n v="1.316892489059319"/>
    <b v="0"/>
    <b v="1"/>
    <b v="0"/>
    <b v="0"/>
    <b v="0"/>
    <b v="0"/>
    <x v="7"/>
    <n v="7165"/>
  </r>
  <r>
    <n v="15"/>
    <n v="98"/>
    <n v="4.8"/>
    <n v="2"/>
    <n v="219"/>
    <n v="6.31395348837209"/>
    <n v="5.9328956604003897"/>
    <n v="0.38105782797170029"/>
    <n v="0.14520506825850993"/>
    <b v="1"/>
    <b v="0"/>
    <b v="0"/>
    <b v="0"/>
    <b v="0"/>
    <b v="0"/>
    <x v="6"/>
    <n v="7166"/>
  </r>
  <r>
    <n v="15"/>
    <n v="98"/>
    <n v="4.8"/>
    <n v="2"/>
    <n v="153"/>
    <n v="7.9696317083251804"/>
    <n v="5.9450192451477104"/>
    <n v="2.02461246317747"/>
    <n v="4.0990556260535422"/>
    <b v="0"/>
    <b v="0"/>
    <b v="1"/>
    <b v="0"/>
    <b v="0"/>
    <b v="0"/>
    <x v="3"/>
    <n v="7167"/>
  </r>
  <r>
    <n v="15"/>
    <n v="98"/>
    <n v="4.8"/>
    <n v="2"/>
    <n v="55"/>
    <n v="6.0985539693662201"/>
    <n v="5.9960818290710396"/>
    <n v="0.10247214029518048"/>
    <n v="1.0500539536675152E-2"/>
    <b v="1"/>
    <b v="0"/>
    <b v="0"/>
    <b v="0"/>
    <b v="0"/>
    <b v="0"/>
    <x v="6"/>
    <n v="7168"/>
  </r>
  <r>
    <n v="15"/>
    <n v="98"/>
    <n v="4.8"/>
    <n v="2"/>
    <n v="58"/>
    <n v="7.5455738622406203"/>
    <n v="5.9980850219726598"/>
    <n v="1.5474888402679605"/>
    <n v="2.3947217107538776"/>
    <b v="0"/>
    <b v="1"/>
    <b v="0"/>
    <b v="0"/>
    <b v="0"/>
    <b v="0"/>
    <x v="3"/>
    <n v="7169"/>
  </r>
  <r>
    <n v="15"/>
    <n v="98"/>
    <n v="4.8"/>
    <n v="2"/>
    <n v="99"/>
    <n v="6.8375000000000004"/>
    <n v="6.0109906196594203"/>
    <n v="0.82650938034058008"/>
    <n v="0.68311775579096967"/>
    <b v="1"/>
    <b v="0"/>
    <b v="0"/>
    <b v="0"/>
    <b v="0"/>
    <b v="0"/>
    <x v="7"/>
    <n v="7170"/>
  </r>
  <r>
    <n v="15"/>
    <n v="98"/>
    <n v="4.8"/>
    <n v="2"/>
    <n v="121"/>
    <n v="7.7780996523754302"/>
    <n v="5.9870805740356401"/>
    <n v="1.7910190783397901"/>
    <n v="3.2077493389771115"/>
    <b v="0"/>
    <b v="1"/>
    <b v="0"/>
    <b v="0"/>
    <b v="0"/>
    <b v="0"/>
    <x v="3"/>
    <n v="7171"/>
  </r>
  <r>
    <n v="15"/>
    <n v="98"/>
    <n v="4.8"/>
    <n v="2"/>
    <n v="157"/>
    <n v="7.4323355440043004"/>
    <n v="5.94280958175659"/>
    <n v="1.4895259622477104"/>
    <n v="2.2186875922099674"/>
    <b v="0"/>
    <b v="1"/>
    <b v="0"/>
    <b v="0"/>
    <b v="0"/>
    <b v="0"/>
    <x v="7"/>
    <n v="7172"/>
  </r>
  <r>
    <n v="15"/>
    <n v="98"/>
    <n v="4.8"/>
    <n v="2"/>
    <n v="56"/>
    <n v="6.9773329929963497"/>
    <n v="5.9967494010925302"/>
    <n v="0.9805835919038195"/>
    <n v="0.96154418071099645"/>
    <b v="1"/>
    <b v="0"/>
    <b v="0"/>
    <b v="0"/>
    <b v="0"/>
    <b v="0"/>
    <x v="7"/>
    <n v="7173"/>
  </r>
  <r>
    <n v="15"/>
    <n v="98"/>
    <n v="4.8"/>
    <n v="2"/>
    <n v="73"/>
    <n v="7.7853301711696803"/>
    <n v="6.0081009864807102"/>
    <n v="1.7772291846889701"/>
    <n v="3.1585435749102211"/>
    <b v="0"/>
    <b v="1"/>
    <b v="0"/>
    <b v="0"/>
    <b v="0"/>
    <b v="0"/>
    <x v="3"/>
    <n v="7174"/>
  </r>
  <r>
    <n v="15"/>
    <n v="98"/>
    <n v="4.8"/>
    <n v="2"/>
    <n v="46"/>
    <n v="6.8952158693115502"/>
    <n v="5.9900717735290501"/>
    <n v="0.9051440957825001"/>
    <n v="0.81928583412991973"/>
    <b v="1"/>
    <b v="0"/>
    <b v="0"/>
    <b v="0"/>
    <b v="0"/>
    <b v="0"/>
    <x v="7"/>
    <n v="7175"/>
  </r>
  <r>
    <n v="15"/>
    <n v="98"/>
    <n v="4.8"/>
    <n v="2"/>
    <n v="90"/>
    <n v="7.2548487267413204"/>
    <n v="6.0149712562561"/>
    <n v="1.2398774704852205"/>
    <n v="1.5372961418168287"/>
    <b v="0"/>
    <b v="1"/>
    <b v="0"/>
    <b v="0"/>
    <b v="0"/>
    <b v="0"/>
    <x v="7"/>
    <n v="7176"/>
  </r>
  <r>
    <n v="15"/>
    <n v="98"/>
    <n v="4.8"/>
    <n v="2"/>
    <n v="79"/>
    <n v="7.0483034781599398"/>
    <n v="6.0111813545227104"/>
    <n v="1.0371221236372294"/>
    <n v="1.0756222993377966"/>
    <b v="0"/>
    <b v="1"/>
    <b v="0"/>
    <b v="0"/>
    <b v="0"/>
    <b v="0"/>
    <x v="7"/>
    <n v="7177"/>
  </r>
  <r>
    <n v="15"/>
    <n v="98"/>
    <n v="4.8"/>
    <n v="2"/>
    <n v="61"/>
    <n v="7.5013621544370501"/>
    <n v="6.0000882148742702"/>
    <n v="1.5012739395627799"/>
    <n v="2.2538234416103493"/>
    <b v="0"/>
    <b v="1"/>
    <b v="0"/>
    <b v="0"/>
    <b v="0"/>
    <b v="0"/>
    <x v="3"/>
    <n v="7178"/>
  </r>
  <r>
    <n v="15"/>
    <n v="98"/>
    <n v="4.8"/>
    <n v="2"/>
    <n v="57"/>
    <n v="7.6949879397459897"/>
    <n v="5.9974169731140101"/>
    <n v="1.6975709666319796"/>
    <n v="2.8817471867518334"/>
    <b v="0"/>
    <b v="1"/>
    <b v="0"/>
    <b v="0"/>
    <b v="0"/>
    <b v="0"/>
    <x v="3"/>
    <n v="7179"/>
  </r>
  <r>
    <n v="15"/>
    <n v="98"/>
    <n v="4.8"/>
    <n v="2"/>
    <n v="120"/>
    <n v="6.6806722689075597"/>
    <n v="5.98856544494629"/>
    <n v="0.69210682396126977"/>
    <n v="0.47901185577375605"/>
    <b v="1"/>
    <b v="0"/>
    <b v="0"/>
    <b v="0"/>
    <b v="0"/>
    <b v="0"/>
    <x v="7"/>
    <n v="7180"/>
  </r>
  <r>
    <n v="15"/>
    <n v="98"/>
    <n v="4.8"/>
    <n v="2"/>
    <n v="22"/>
    <n v="6.3074469949185197"/>
    <n v="5.9612016677856401"/>
    <n v="0.34624532713287959"/>
    <n v="0.1198858265613548"/>
    <b v="1"/>
    <b v="0"/>
    <b v="0"/>
    <b v="0"/>
    <b v="0"/>
    <b v="0"/>
    <x v="6"/>
    <n v="7181"/>
  </r>
  <r>
    <n v="15"/>
    <n v="98"/>
    <n v="4.8"/>
    <n v="2"/>
    <n v="14"/>
    <n v="7.3749467990448396"/>
    <n v="5.9563851356506303"/>
    <n v="1.4185616633942093"/>
    <n v="2.012317192851746"/>
    <b v="0"/>
    <b v="1"/>
    <b v="0"/>
    <b v="0"/>
    <b v="0"/>
    <b v="0"/>
    <x v="7"/>
    <n v="7182"/>
  </r>
  <r>
    <n v="15"/>
    <n v="98"/>
    <n v="4.8"/>
    <n v="2"/>
    <n v="95"/>
    <n v="6.5174825174825202"/>
    <n v="6.0139427185058603"/>
    <n v="0.5035397989766599"/>
    <n v="0.25355232915345505"/>
    <b v="1"/>
    <b v="0"/>
    <b v="0"/>
    <b v="0"/>
    <b v="0"/>
    <b v="0"/>
    <x v="7"/>
    <n v="7183"/>
  </r>
  <r>
    <n v="15"/>
    <n v="98"/>
    <n v="4.8"/>
    <n v="2"/>
    <n v="94"/>
    <n v="7.9213715877539901"/>
    <n v="6.0141482353210396"/>
    <n v="1.9072233524329505"/>
    <n v="3.6375009160655827"/>
    <b v="0"/>
    <b v="1"/>
    <b v="0"/>
    <b v="0"/>
    <b v="0"/>
    <b v="0"/>
    <x v="3"/>
    <n v="7184"/>
  </r>
  <r>
    <n v="15"/>
    <n v="98"/>
    <n v="4.8"/>
    <n v="2"/>
    <n v="77"/>
    <n v="5.4397913043478301"/>
    <n v="6.0105319023132298"/>
    <n v="-0.57074059796539967"/>
    <n v="0.325744830165902"/>
    <b v="1"/>
    <b v="0"/>
    <b v="0"/>
    <b v="0"/>
    <b v="0"/>
    <b v="0"/>
    <x v="9"/>
    <n v="7185"/>
  </r>
  <r>
    <n v="15"/>
    <n v="98"/>
    <n v="4.8"/>
    <n v="2"/>
    <n v="31"/>
    <n v="6.3639022688545701"/>
    <n v="5.9770641326904297"/>
    <n v="0.38683813616414042"/>
    <n v="0.14964374359094604"/>
    <b v="1"/>
    <b v="0"/>
    <b v="0"/>
    <b v="0"/>
    <b v="0"/>
    <b v="0"/>
    <x v="6"/>
    <n v="7186"/>
  </r>
  <r>
    <n v="15"/>
    <n v="98"/>
    <n v="4.8"/>
    <n v="2"/>
    <n v="15"/>
    <n v="6.2745680718728396"/>
    <n v="5.9566798210143999"/>
    <n v="0.31788825085843975"/>
    <n v="0.10105294003383831"/>
    <b v="1"/>
    <b v="0"/>
    <b v="0"/>
    <b v="0"/>
    <b v="0"/>
    <b v="0"/>
    <x v="6"/>
    <n v="7187"/>
  </r>
  <r>
    <n v="15"/>
    <n v="98"/>
    <n v="4.8"/>
    <n v="2"/>
    <n v="9"/>
    <n v="7.7257164087916896"/>
    <n v="5.9549121856689498"/>
    <n v="1.7708042231227399"/>
    <n v="3.1357475966293302"/>
    <b v="0"/>
    <b v="1"/>
    <b v="0"/>
    <b v="0"/>
    <b v="0"/>
    <b v="0"/>
    <x v="3"/>
    <n v="7188"/>
  </r>
  <r>
    <n v="15"/>
    <n v="98"/>
    <n v="4.8"/>
    <n v="2"/>
    <n v="789"/>
    <n v="5"/>
    <n v="6.0052137374877903"/>
    <n v="-1.0052137374877903"/>
    <n v="1.0104546580341722"/>
    <b v="0"/>
    <b v="1"/>
    <b v="0"/>
    <b v="0"/>
    <b v="0"/>
    <b v="0"/>
    <x v="9"/>
    <n v="7189"/>
  </r>
  <r>
    <n v="15"/>
    <n v="98"/>
    <n v="4.8"/>
    <n v="2"/>
    <n v="679"/>
    <n v="5.2716507977371796"/>
    <n v="5.9939293861389196"/>
    <n v="-0.72227858840173997"/>
    <n v="0.52168635926361007"/>
    <b v="1"/>
    <b v="0"/>
    <b v="0"/>
    <b v="0"/>
    <b v="0"/>
    <b v="0"/>
    <x v="9"/>
    <n v="7190"/>
  </r>
  <r>
    <n v="15"/>
    <n v="98"/>
    <n v="4.8"/>
    <n v="2"/>
    <n v="630"/>
    <n v="5"/>
    <n v="5.9889025688171396"/>
    <n v="-0.98890256881713956"/>
    <n v="0.97792829061313746"/>
    <b v="1"/>
    <b v="0"/>
    <b v="0"/>
    <b v="0"/>
    <b v="0"/>
    <b v="0"/>
    <x v="9"/>
    <n v="7191"/>
  </r>
  <r>
    <n v="15"/>
    <n v="98"/>
    <n v="4.8"/>
    <n v="2"/>
    <n v="223"/>
    <n v="7.0693779904306204"/>
    <n v="5.9334836006164604"/>
    <n v="1.13589438981416"/>
    <n v="1.2902560648112829"/>
    <b v="0"/>
    <b v="1"/>
    <b v="0"/>
    <b v="0"/>
    <b v="0"/>
    <b v="0"/>
    <x v="7"/>
    <n v="7192"/>
  </r>
  <r>
    <n v="15"/>
    <n v="98"/>
    <n v="4.8"/>
    <n v="2"/>
    <n v="446"/>
    <n v="5.0103448275862101"/>
    <n v="5.9662561416626003"/>
    <n v="-0.95591131407639018"/>
    <n v="0.91376644037925103"/>
    <b v="1"/>
    <b v="0"/>
    <b v="0"/>
    <b v="0"/>
    <b v="0"/>
    <b v="0"/>
    <x v="9"/>
    <n v="7193"/>
  </r>
  <r>
    <n v="15"/>
    <n v="98"/>
    <n v="4.8"/>
    <n v="2"/>
    <n v="415"/>
    <n v="5.1969401008963203"/>
    <n v="5.9617004394531303"/>
    <n v="-0.76476033855681003"/>
    <n v="0.58485837542952668"/>
    <b v="1"/>
    <b v="0"/>
    <b v="0"/>
    <b v="0"/>
    <b v="0"/>
    <b v="0"/>
    <x v="9"/>
    <n v="7194"/>
  </r>
  <r>
    <n v="15"/>
    <n v="98"/>
    <n v="4.8"/>
    <n v="2"/>
    <n v="366"/>
    <n v="5.0450511188219096"/>
    <n v="5.9544992446899396"/>
    <n v="-0.90944812586803003"/>
    <n v="0.82709589364487224"/>
    <b v="1"/>
    <b v="0"/>
    <b v="0"/>
    <b v="0"/>
    <b v="0"/>
    <b v="0"/>
    <x v="9"/>
    <n v="7195"/>
  </r>
  <r>
    <n v="15"/>
    <n v="98"/>
    <n v="4.8"/>
    <n v="2"/>
    <n v="80"/>
    <n v="7.3776391055642199"/>
    <n v="6.0115065574645996"/>
    <n v="1.3661325480996203"/>
    <n v="1.8663181389771613"/>
    <b v="0"/>
    <b v="1"/>
    <b v="0"/>
    <b v="0"/>
    <b v="0"/>
    <b v="0"/>
    <x v="7"/>
    <n v="7196"/>
  </r>
  <r>
    <n v="15"/>
    <n v="98"/>
    <n v="4.8"/>
    <n v="2"/>
    <n v="42"/>
    <n v="6.4151390853749497"/>
    <n v="5.9874010086059597"/>
    <n v="0.42773807676899001"/>
    <n v="0.18295986231803438"/>
    <b v="1"/>
    <b v="0"/>
    <b v="0"/>
    <b v="0"/>
    <b v="0"/>
    <b v="0"/>
    <x v="6"/>
    <n v="7197"/>
  </r>
  <r>
    <n v="15"/>
    <n v="98"/>
    <n v="4.8"/>
    <n v="2"/>
    <n v="561"/>
    <n v="5.56666666666667"/>
    <n v="5.9818239212036097"/>
    <n v="-0.41515725453693975"/>
    <n v="0.17235554599464939"/>
    <b v="1"/>
    <b v="0"/>
    <b v="0"/>
    <b v="0"/>
    <b v="0"/>
    <b v="0"/>
    <x v="6"/>
    <n v="7198"/>
  </r>
  <r>
    <n v="15"/>
    <n v="98"/>
    <n v="4.8"/>
    <n v="2"/>
    <n v="581"/>
    <n v="5.0461538461538504"/>
    <n v="5.9838757514953604"/>
    <n v="-0.93772190534151001"/>
    <n v="0.87932237175731187"/>
    <b v="1"/>
    <b v="0"/>
    <b v="0"/>
    <b v="0"/>
    <b v="0"/>
    <b v="0"/>
    <x v="9"/>
    <n v="7199"/>
  </r>
  <r>
    <n v="15"/>
    <n v="98"/>
    <n v="4.8"/>
    <n v="2"/>
    <n v="482"/>
    <n v="5.2818181818181804"/>
    <n v="5.9715466499328604"/>
    <n v="-0.68972846811468003"/>
    <n v="0.4757253597278232"/>
    <b v="1"/>
    <b v="0"/>
    <b v="0"/>
    <b v="0"/>
    <b v="0"/>
    <b v="0"/>
    <x v="9"/>
    <n v="7200"/>
  </r>
  <r>
    <n v="15"/>
    <n v="98"/>
    <n v="4.8"/>
    <n v="2"/>
    <n v="525"/>
    <n v="5.2761904761904797"/>
    <n v="5.97786617279053"/>
    <n v="-0.70167569660005036"/>
    <n v="0.49234878319916592"/>
    <b v="1"/>
    <b v="0"/>
    <b v="0"/>
    <b v="0"/>
    <b v="0"/>
    <b v="0"/>
    <x v="9"/>
    <n v="7201"/>
  </r>
  <r>
    <n v="15"/>
    <n v="98"/>
    <n v="4.8"/>
    <n v="2"/>
    <n v="489"/>
    <n v="6.8170865279299004"/>
    <n v="5.9725756645202601"/>
    <n v="0.84451086340964032"/>
    <n v="0.71319859841689615"/>
    <b v="1"/>
    <b v="0"/>
    <b v="0"/>
    <b v="0"/>
    <b v="0"/>
    <b v="0"/>
    <x v="7"/>
    <n v="7202"/>
  </r>
  <r>
    <n v="15"/>
    <n v="98"/>
    <n v="4.8"/>
    <n v="2"/>
    <n v="166"/>
    <n v="7.94350676220136"/>
    <n v="5.9357743263244602"/>
    <n v="2.0077324358768998"/>
    <n v="4.0309895340721891"/>
    <b v="0"/>
    <b v="0"/>
    <b v="1"/>
    <b v="0"/>
    <b v="0"/>
    <b v="0"/>
    <x v="3"/>
    <n v="7203"/>
  </r>
  <r>
    <n v="15"/>
    <n v="98"/>
    <n v="4.8"/>
    <n v="2"/>
    <n v="185"/>
    <n v="6.0676546391752604"/>
    <n v="5.9278993606567401"/>
    <n v="0.13975527851852032"/>
    <n v="1.9531537873789188E-2"/>
    <b v="1"/>
    <b v="0"/>
    <b v="0"/>
    <b v="0"/>
    <b v="0"/>
    <b v="0"/>
    <x v="6"/>
    <n v="7204"/>
  </r>
  <r>
    <n v="15"/>
    <n v="98"/>
    <n v="4.8"/>
    <n v="2"/>
    <n v="330"/>
    <n v="5.55144032921811"/>
    <n v="5.9492087364196804"/>
    <n v="-0.39776840720157036"/>
    <n v="0.1582197057676743"/>
    <b v="1"/>
    <b v="0"/>
    <b v="0"/>
    <b v="0"/>
    <b v="0"/>
    <b v="0"/>
    <x v="6"/>
    <n v="7205"/>
  </r>
  <r>
    <n v="15"/>
    <n v="98"/>
    <n v="4.8"/>
    <n v="2"/>
    <n v="294"/>
    <n v="5.251953125"/>
    <n v="5.9439177513122603"/>
    <n v="-0.6919646263122603"/>
    <n v="0.47881504406746606"/>
    <b v="1"/>
    <b v="0"/>
    <b v="0"/>
    <b v="0"/>
    <b v="0"/>
    <b v="0"/>
    <x v="9"/>
    <n v="7206"/>
  </r>
  <r>
    <n v="15"/>
    <n v="98"/>
    <n v="4.8"/>
    <n v="2"/>
    <n v="81"/>
    <n v="6.9087683730359899"/>
    <n v="6.0118312835693404"/>
    <n v="0.89693708946664952"/>
    <n v="0.8044961424609044"/>
    <b v="1"/>
    <b v="0"/>
    <b v="0"/>
    <b v="0"/>
    <b v="0"/>
    <b v="0"/>
    <x v="7"/>
    <n v="7207"/>
  </r>
  <r>
    <n v="15"/>
    <n v="98"/>
    <n v="4.8"/>
    <n v="2"/>
    <n v="582"/>
    <n v="6.1"/>
    <n v="5.9839782714843803"/>
    <n v="0.11602172851561932"/>
    <n v="1.3461041487752073E-2"/>
    <b v="1"/>
    <b v="0"/>
    <b v="0"/>
    <b v="0"/>
    <b v="0"/>
    <b v="0"/>
    <x v="6"/>
    <n v="7208"/>
  </r>
  <r>
    <n v="15"/>
    <n v="98"/>
    <n v="4.8"/>
    <n v="2"/>
    <n v="483"/>
    <n v="6.1825442099258403"/>
    <n v="5.9716939926147496"/>
    <n v="0.21085021731109066"/>
    <n v="4.4457814140134153E-2"/>
    <b v="1"/>
    <b v="0"/>
    <b v="0"/>
    <b v="0"/>
    <b v="0"/>
    <b v="0"/>
    <x v="6"/>
    <n v="7209"/>
  </r>
  <r>
    <n v="15"/>
    <n v="98"/>
    <n v="4.8"/>
    <n v="2"/>
    <n v="150"/>
    <n v="6.1310547358737599"/>
    <n v="5.94667673110962"/>
    <n v="0.1843780047641399"/>
    <n v="3.3995248640805199E-2"/>
    <b v="1"/>
    <b v="0"/>
    <b v="0"/>
    <b v="0"/>
    <b v="0"/>
    <b v="0"/>
    <x v="6"/>
    <n v="7210"/>
  </r>
  <r>
    <n v="15"/>
    <n v="98"/>
    <n v="4.8"/>
    <n v="2"/>
    <n v="127"/>
    <n v="6.1695773483517602"/>
    <n v="5.9781122207641602"/>
    <n v="0.19146512758760004"/>
    <n v="3.6658895082135962E-2"/>
    <b v="1"/>
    <b v="0"/>
    <b v="0"/>
    <b v="0"/>
    <b v="0"/>
    <b v="0"/>
    <x v="6"/>
    <n v="7211"/>
  </r>
  <r>
    <n v="15"/>
    <n v="98"/>
    <n v="4.8"/>
    <n v="2"/>
    <n v="163"/>
    <n v="6.2867546989369902"/>
    <n v="5.9383506774902299"/>
    <n v="0.3484040214467603"/>
    <n v="0.12138536216027461"/>
    <b v="1"/>
    <b v="0"/>
    <b v="0"/>
    <b v="0"/>
    <b v="0"/>
    <b v="0"/>
    <x v="6"/>
    <n v="7212"/>
  </r>
  <r>
    <n v="15"/>
    <n v="98"/>
    <n v="4.8"/>
    <n v="2"/>
    <n v="298"/>
    <n v="6.4145122125410703"/>
    <n v="5.9445056915283203"/>
    <n v="0.47000652101274998"/>
    <n v="0.22090612979450858"/>
    <b v="1"/>
    <b v="0"/>
    <b v="0"/>
    <b v="0"/>
    <b v="0"/>
    <b v="0"/>
    <x v="6"/>
    <n v="7213"/>
  </r>
  <r>
    <n v="15"/>
    <n v="98"/>
    <n v="4.8"/>
    <n v="2"/>
    <n v="333"/>
    <n v="7.9726695949243496"/>
    <n v="5.9496493339538601"/>
    <n v="2.0230202609704895"/>
    <n v="4.0926109762971077"/>
    <b v="0"/>
    <b v="0"/>
    <b v="1"/>
    <b v="0"/>
    <b v="0"/>
    <b v="0"/>
    <x v="3"/>
    <n v="7214"/>
  </r>
  <r>
    <n v="15"/>
    <n v="98"/>
    <n v="4.8"/>
    <n v="2"/>
    <n v="301"/>
    <n v="7.9202797202797202"/>
    <n v="5.94494676589966"/>
    <n v="1.9753329543800602"/>
    <n v="3.9019402806598569"/>
    <b v="0"/>
    <b v="1"/>
    <b v="0"/>
    <b v="0"/>
    <b v="0"/>
    <b v="0"/>
    <x v="3"/>
    <n v="7215"/>
  </r>
  <r>
    <n v="15"/>
    <n v="98"/>
    <n v="4.8"/>
    <n v="2"/>
    <n v="91"/>
    <n v="6.8738306725532397"/>
    <n v="6.0147652626037598"/>
    <n v="0.85906540994947989"/>
    <n v="0.73799337857166791"/>
    <b v="1"/>
    <b v="0"/>
    <b v="0"/>
    <b v="0"/>
    <b v="0"/>
    <b v="0"/>
    <x v="7"/>
    <n v="7216"/>
  </r>
  <r>
    <n v="15"/>
    <n v="98"/>
    <n v="4.8"/>
    <n v="2"/>
    <n v="441"/>
    <n v="5.7777777777777803"/>
    <n v="5.9655213356018102"/>
    <n v="-0.18774355782402985"/>
    <n v="3.5247643504424837E-2"/>
    <b v="1"/>
    <b v="0"/>
    <b v="0"/>
    <b v="0"/>
    <b v="0"/>
    <b v="0"/>
    <x v="6"/>
    <n v="7217"/>
  </r>
  <r>
    <n v="15"/>
    <n v="98"/>
    <n v="4.8"/>
    <n v="2"/>
    <n v="379"/>
    <n v="5.7280130293159601"/>
    <n v="5.9564099311828604"/>
    <n v="-0.22839690186690031"/>
    <n v="5.216514478239849E-2"/>
    <b v="1"/>
    <b v="0"/>
    <b v="0"/>
    <b v="0"/>
    <b v="0"/>
    <b v="0"/>
    <x v="6"/>
    <n v="7218"/>
  </r>
  <r>
    <n v="15"/>
    <n v="98"/>
    <n v="4.8"/>
    <n v="2"/>
    <n v="354"/>
    <n v="5.3055555555555598"/>
    <n v="5.9527359008789098"/>
    <n v="-0.64718034532335"/>
    <n v="0.41884239937285056"/>
    <b v="1"/>
    <b v="0"/>
    <b v="0"/>
    <b v="0"/>
    <b v="0"/>
    <b v="0"/>
    <x v="9"/>
    <n v="7219"/>
  </r>
  <r>
    <n v="15"/>
    <n v="98"/>
    <n v="4.8"/>
    <n v="2"/>
    <n v="416"/>
    <n v="6.4024776721405896"/>
    <n v="5.9618473052978498"/>
    <n v="0.44063036684273982"/>
    <n v="0.19415512018396747"/>
    <b v="1"/>
    <b v="0"/>
    <b v="0"/>
    <b v="0"/>
    <b v="0"/>
    <b v="0"/>
    <x v="6"/>
    <n v="7220"/>
  </r>
  <r>
    <n v="15"/>
    <n v="98"/>
    <n v="4.8"/>
    <n v="2"/>
    <n v="391"/>
    <n v="5.2871960491766101"/>
    <n v="5.9581732749939"/>
    <n v="-0.67097722581728991"/>
    <n v="0.45021043756546647"/>
    <b v="1"/>
    <b v="0"/>
    <b v="0"/>
    <b v="0"/>
    <b v="0"/>
    <b v="0"/>
    <x v="9"/>
    <n v="7221"/>
  </r>
  <r>
    <n v="15"/>
    <n v="98"/>
    <n v="4.8"/>
    <n v="2"/>
    <n v="380"/>
    <n v="6.22938144329897"/>
    <n v="5.9565567970275897"/>
    <n v="0.27282464627138037"/>
    <n v="7.4433287613103818E-2"/>
    <b v="1"/>
    <b v="0"/>
    <b v="0"/>
    <b v="0"/>
    <b v="0"/>
    <b v="0"/>
    <x v="6"/>
    <n v="7222"/>
  </r>
  <r>
    <n v="15"/>
    <n v="98"/>
    <n v="4.8"/>
    <n v="2"/>
    <n v="106"/>
    <n v="6.9604569907381704"/>
    <n v="6.0058064460754403"/>
    <n v="0.95465054466273003"/>
    <n v="0.91135766242484706"/>
    <b v="1"/>
    <b v="0"/>
    <b v="0"/>
    <b v="0"/>
    <b v="0"/>
    <b v="0"/>
    <x v="7"/>
    <n v="7223"/>
  </r>
  <r>
    <n v="15"/>
    <n v="98"/>
    <n v="4.8"/>
    <n v="2"/>
    <n v="112"/>
    <n v="6.6532456861133902"/>
    <n v="5.9990553855895996"/>
    <n v="0.65419030052379057"/>
    <n v="0.42796494929940743"/>
    <b v="1"/>
    <b v="0"/>
    <b v="0"/>
    <b v="0"/>
    <b v="0"/>
    <b v="0"/>
    <x v="7"/>
    <n v="7224"/>
  </r>
  <r>
    <n v="15"/>
    <n v="98"/>
    <n v="4.8"/>
    <n v="2"/>
    <n v="87"/>
    <n v="6.5110963581183601"/>
    <n v="6.0146503448486301"/>
    <n v="0.49644601326972992"/>
    <n v="0.24645864409140886"/>
    <b v="1"/>
    <b v="0"/>
    <b v="0"/>
    <b v="0"/>
    <b v="0"/>
    <b v="0"/>
    <x v="6"/>
    <n v="7225"/>
  </r>
  <r>
    <n v="15"/>
    <n v="98"/>
    <n v="4.8"/>
    <n v="2"/>
    <n v="131"/>
    <n v="6.43593767514853"/>
    <n v="5.9710121154785201"/>
    <n v="0.46492555967000992"/>
    <n v="0.21615577603447195"/>
    <b v="1"/>
    <b v="0"/>
    <b v="0"/>
    <b v="0"/>
    <b v="0"/>
    <b v="0"/>
    <x v="6"/>
    <n v="7226"/>
  </r>
  <r>
    <n v="15"/>
    <n v="98"/>
    <n v="4.8"/>
    <n v="2"/>
    <n v="115"/>
    <n v="7.8352606635071096"/>
    <n v="5.9955182075500497"/>
    <n v="1.8397424559570599"/>
    <n v="3.3846523042509142"/>
    <b v="0"/>
    <b v="1"/>
    <b v="0"/>
    <b v="0"/>
    <b v="0"/>
    <b v="0"/>
    <x v="3"/>
    <n v="7227"/>
  </r>
  <r>
    <n v="15"/>
    <n v="98"/>
    <n v="4.8"/>
    <n v="2"/>
    <n v="134"/>
    <n v="7.9605263157894699"/>
    <n v="5.9656872749328604"/>
    <n v="1.9948390408566095"/>
    <n v="3.9793827989257178"/>
    <b v="0"/>
    <b v="1"/>
    <b v="0"/>
    <b v="0"/>
    <b v="0"/>
    <b v="0"/>
    <x v="3"/>
    <n v="7228"/>
  </r>
  <r>
    <n v="15"/>
    <n v="98"/>
    <n v="4.8"/>
    <n v="2"/>
    <n v="305"/>
    <n v="5.0069947428405603"/>
    <n v="5.94553470611572"/>
    <n v="-0.93853996327515965"/>
    <n v="0.88085726266453801"/>
    <b v="1"/>
    <b v="0"/>
    <b v="0"/>
    <b v="0"/>
    <b v="0"/>
    <b v="0"/>
    <x v="9"/>
    <n v="7229"/>
  </r>
  <r>
    <n v="15"/>
    <n v="98"/>
    <n v="4.8"/>
    <n v="2"/>
    <n v="251"/>
    <n v="5.2770780856423203"/>
    <n v="5.9375987052917498"/>
    <n v="-0.66052061964942954"/>
    <n v="0.43628748898206637"/>
    <b v="1"/>
    <b v="0"/>
    <b v="0"/>
    <b v="0"/>
    <b v="0"/>
    <b v="0"/>
    <x v="9"/>
    <n v="7230"/>
  </r>
  <r>
    <n v="15"/>
    <n v="98"/>
    <n v="4.8"/>
    <n v="2"/>
    <n v="280"/>
    <n v="5.8128760529482504"/>
    <n v="5.9418606758117702"/>
    <n v="-0.12898462286351986"/>
    <n v="1.6637032935244451E-2"/>
    <b v="1"/>
    <b v="0"/>
    <b v="0"/>
    <b v="0"/>
    <b v="0"/>
    <b v="0"/>
    <x v="6"/>
    <n v="7231"/>
  </r>
  <r>
    <n v="15"/>
    <n v="98"/>
    <n v="4.8"/>
    <n v="2"/>
    <n v="255"/>
    <n v="6.7589989715461103"/>
    <n v="5.9381866455078098"/>
    <n v="0.82081232603830045"/>
    <n v="0.67373287457640529"/>
    <b v="1"/>
    <b v="0"/>
    <b v="0"/>
    <b v="0"/>
    <b v="0"/>
    <b v="0"/>
    <x v="7"/>
    <n v="7232"/>
  </r>
  <r>
    <n v="15"/>
    <n v="98"/>
    <n v="4.8"/>
    <n v="2"/>
    <n v="252"/>
    <n v="6.6636921360847703"/>
    <n v="5.9377455711364702"/>
    <n v="0.72594656494830012"/>
    <n v="0.52699841516023649"/>
    <b v="1"/>
    <b v="0"/>
    <b v="0"/>
    <b v="0"/>
    <b v="0"/>
    <b v="0"/>
    <x v="7"/>
    <n v="7233"/>
  </r>
  <r>
    <n v="15"/>
    <n v="98"/>
    <n v="4.8"/>
    <n v="2"/>
    <n v="59"/>
    <n v="7.3730095990965596"/>
    <n v="5.9987525939941397"/>
    <n v="1.3742570051024199"/>
    <n v="1.8885823160730726"/>
    <b v="0"/>
    <b v="1"/>
    <b v="0"/>
    <b v="0"/>
    <b v="0"/>
    <b v="0"/>
    <x v="7"/>
    <n v="7234"/>
  </r>
  <r>
    <n v="15"/>
    <n v="98"/>
    <n v="4.8"/>
    <n v="2"/>
    <n v="447"/>
    <n v="6.0512422360248497"/>
    <n v="5.9664030075073198"/>
    <n v="8.4839228517529897E-2"/>
    <n v="7.1976946954496581E-3"/>
    <b v="1"/>
    <b v="0"/>
    <b v="0"/>
    <b v="0"/>
    <b v="0"/>
    <b v="0"/>
    <x v="6"/>
    <n v="7235"/>
  </r>
  <r>
    <n v="15"/>
    <n v="98"/>
    <n v="4.8"/>
    <n v="2"/>
    <n v="262"/>
    <n v="6.1410079392475003"/>
    <n v="5.9392151832580602"/>
    <n v="0.20179275598944013"/>
    <n v="4.0720316369813728E-2"/>
    <b v="1"/>
    <b v="0"/>
    <b v="0"/>
    <b v="0"/>
    <b v="0"/>
    <b v="0"/>
    <x v="6"/>
    <n v="7236"/>
  </r>
  <r>
    <n v="15"/>
    <n v="98"/>
    <n v="4.8"/>
    <n v="2"/>
    <n v="265"/>
    <n v="7.8183268344558696"/>
    <n v="5.9396562576293901"/>
    <n v="1.8786705768264795"/>
    <n v="3.5294031362335372"/>
    <b v="0"/>
    <b v="1"/>
    <b v="0"/>
    <b v="0"/>
    <b v="0"/>
    <b v="0"/>
    <x v="3"/>
    <n v="7237"/>
  </r>
  <r>
    <n v="15"/>
    <n v="98"/>
    <n v="4.8"/>
    <n v="2"/>
    <n v="304"/>
    <n v="7.9931113662457003"/>
    <n v="5.9453878402709996"/>
    <n v="2.0477235259747006"/>
    <n v="4.1931716388302602"/>
    <b v="0"/>
    <b v="0"/>
    <b v="1"/>
    <b v="0"/>
    <b v="0"/>
    <b v="0"/>
    <x v="3"/>
    <n v="7238"/>
  </r>
  <r>
    <n v="15"/>
    <n v="98"/>
    <n v="4.8"/>
    <n v="2"/>
    <n v="406"/>
    <n v="6.1176470588235299"/>
    <n v="5.9603776931762704"/>
    <n v="0.15726936564725946"/>
    <n v="2.4733653371091395E-2"/>
    <b v="1"/>
    <b v="0"/>
    <b v="0"/>
    <b v="0"/>
    <b v="0"/>
    <b v="0"/>
    <x v="6"/>
    <n v="7239"/>
  </r>
  <r>
    <n v="15"/>
    <n v="98"/>
    <n v="4.8"/>
    <n v="2"/>
    <n v="295"/>
    <n v="6.4038461538461497"/>
    <n v="5.9440650939941397"/>
    <n v="0.45978105985201001"/>
    <n v="0.2113986229986376"/>
    <b v="1"/>
    <b v="0"/>
    <b v="0"/>
    <b v="0"/>
    <b v="0"/>
    <b v="0"/>
    <x v="6"/>
    <n v="7240"/>
  </r>
  <r>
    <n v="15"/>
    <n v="98"/>
    <n v="4.8"/>
    <n v="2"/>
    <n v="355"/>
    <n v="6.2362254591513597"/>
    <n v="5.9528827667236301"/>
    <n v="0.28334269242772958"/>
    <n v="8.028308135219496E-2"/>
    <b v="1"/>
    <b v="0"/>
    <b v="0"/>
    <b v="0"/>
    <b v="0"/>
    <b v="0"/>
    <x v="6"/>
    <n v="7241"/>
  </r>
  <r>
    <n v="15"/>
    <n v="98"/>
    <n v="4.8"/>
    <n v="2"/>
    <n v="158"/>
    <n v="7.6528251520094903"/>
    <n v="5.9422574043273899"/>
    <n v="1.7105677476821004"/>
    <n v="2.9260420194102137"/>
    <b v="0"/>
    <b v="1"/>
    <b v="0"/>
    <b v="0"/>
    <b v="0"/>
    <b v="0"/>
    <x v="3"/>
    <n v="7242"/>
  </r>
  <r>
    <n v="15"/>
    <n v="98"/>
    <n v="4.8"/>
    <n v="2"/>
    <n v="155"/>
    <n v="7.1284639746635001"/>
    <n v="5.9439144134521502"/>
    <n v="1.1845495612113499"/>
    <n v="1.4031576629660016"/>
    <b v="0"/>
    <b v="1"/>
    <b v="0"/>
    <b v="0"/>
    <b v="0"/>
    <b v="0"/>
    <x v="7"/>
    <n v="7243"/>
  </r>
  <r>
    <n v="15"/>
    <n v="98"/>
    <n v="4.8"/>
    <n v="2"/>
    <n v="231"/>
    <n v="6.25262697022767"/>
    <n v="5.9346594810485804"/>
    <n v="0.31796748917908957"/>
    <n v="0.10110332417485444"/>
    <b v="1"/>
    <b v="0"/>
    <b v="0"/>
    <b v="0"/>
    <b v="0"/>
    <b v="0"/>
    <x v="6"/>
    <n v="7244"/>
  </r>
  <r>
    <n v="15"/>
    <n v="98"/>
    <n v="4.8"/>
    <n v="2"/>
    <n v="175"/>
    <n v="6.0640811609092102"/>
    <n v="5.9294662475585902"/>
    <n v="0.13461491335062004"/>
    <n v="1.8121174896394941E-2"/>
    <b v="1"/>
    <b v="0"/>
    <b v="0"/>
    <b v="0"/>
    <b v="0"/>
    <b v="0"/>
    <x v="6"/>
    <n v="7245"/>
  </r>
  <r>
    <n v="15"/>
    <n v="98"/>
    <n v="4.8"/>
    <n v="2"/>
    <n v="227"/>
    <n v="6.4297082228116702"/>
    <n v="5.9340715408325204"/>
    <n v="0.49563668197914978"/>
    <n v="0.24565572052330087"/>
    <b v="1"/>
    <b v="0"/>
    <b v="0"/>
    <b v="0"/>
    <b v="0"/>
    <b v="0"/>
    <x v="6"/>
    <n v="7246"/>
  </r>
  <r>
    <n v="15"/>
    <n v="98"/>
    <n v="4.8"/>
    <n v="2"/>
    <n v="202"/>
    <n v="6.2192513368983997"/>
    <n v="5.93039751052856"/>
    <n v="0.28885382636983969"/>
    <n v="8.3436533008497502E-2"/>
    <b v="1"/>
    <b v="0"/>
    <b v="0"/>
    <b v="0"/>
    <b v="0"/>
    <b v="0"/>
    <x v="6"/>
    <n v="7247"/>
  </r>
  <r>
    <n v="15"/>
    <n v="98"/>
    <n v="4.8"/>
    <n v="2"/>
    <n v="234"/>
    <n v="7.2290780141843998"/>
    <n v="5.9351000785827601"/>
    <n v="1.2939779356016397"/>
    <n v="1.6743788978238812"/>
    <b v="0"/>
    <b v="1"/>
    <b v="0"/>
    <b v="0"/>
    <b v="0"/>
    <b v="0"/>
    <x v="7"/>
    <n v="7248"/>
  </r>
  <r>
    <n v="15"/>
    <n v="98"/>
    <n v="4.8"/>
    <n v="2"/>
    <n v="178"/>
    <n v="7.03368794326241"/>
    <n v="5.9276256561279297"/>
    <n v="1.1060622871344803"/>
    <n v="1.2233737830211575"/>
    <b v="0"/>
    <b v="1"/>
    <b v="0"/>
    <b v="0"/>
    <b v="0"/>
    <b v="0"/>
    <x v="7"/>
    <n v="7249"/>
  </r>
  <r>
    <n v="15"/>
    <n v="98"/>
    <n v="4.8"/>
    <n v="2"/>
    <n v="181"/>
    <n v="5.7605854678515396"/>
    <n v="5.9273114204406703"/>
    <n v="-0.1667259525891307"/>
    <n v="2.7797543266753058E-2"/>
    <b v="1"/>
    <b v="0"/>
    <b v="0"/>
    <b v="0"/>
    <b v="0"/>
    <b v="0"/>
    <x v="6"/>
    <n v="7250"/>
  </r>
  <r>
    <n v="15"/>
    <n v="98"/>
    <n v="4.8"/>
    <n v="2"/>
    <n v="405"/>
    <n v="5.1875"/>
    <n v="5.9602308273315403"/>
    <n v="-0.7727308273315403"/>
    <n v="0.59711293150848677"/>
    <b v="1"/>
    <b v="0"/>
    <b v="0"/>
    <b v="0"/>
    <b v="0"/>
    <b v="0"/>
    <x v="9"/>
    <n v="7251"/>
  </r>
  <r>
    <n v="15"/>
    <n v="98"/>
    <n v="4.8"/>
    <n v="2"/>
    <n v="319"/>
    <n v="5.3965788286964704"/>
    <n v="5.94759178161621"/>
    <n v="-0.55101295291973962"/>
    <n v="0.30361527428533119"/>
    <b v="1"/>
    <b v="0"/>
    <b v="0"/>
    <b v="0"/>
    <b v="0"/>
    <b v="0"/>
    <x v="9"/>
    <n v="7252"/>
  </r>
  <r>
    <n v="15"/>
    <n v="98"/>
    <n v="4.8"/>
    <n v="2"/>
    <n v="205"/>
    <n v="7.3022700119474298"/>
    <n v="5.9308385848998997"/>
    <n v="1.3714314270475301"/>
    <n v="1.8808241590936248"/>
    <b v="0"/>
    <b v="1"/>
    <b v="0"/>
    <b v="0"/>
    <b v="0"/>
    <b v="0"/>
    <x v="7"/>
    <n v="7253"/>
  </r>
  <r>
    <n v="15"/>
    <n v="98"/>
    <n v="4.8"/>
    <n v="2"/>
    <n v="196"/>
    <n v="5"/>
    <n v="5.9295158386230504"/>
    <n v="-0.92951583862305043"/>
    <n v="0.86399969425111267"/>
    <b v="1"/>
    <b v="0"/>
    <b v="0"/>
    <b v="0"/>
    <b v="0"/>
    <b v="0"/>
    <x v="9"/>
    <n v="7254"/>
  </r>
  <r>
    <n v="15"/>
    <n v="98"/>
    <n v="4.8"/>
    <n v="2"/>
    <n v="25"/>
    <n v="6.9793670431416404"/>
    <n v="5.9664893150329599"/>
    <n v="1.0128777281086805"/>
    <n v="1.0259212920986021"/>
    <b v="0"/>
    <b v="1"/>
    <b v="0"/>
    <b v="0"/>
    <b v="0"/>
    <b v="0"/>
    <x v="7"/>
    <n v="7255"/>
  </r>
  <r>
    <n v="15"/>
    <n v="98"/>
    <n v="4.8"/>
    <n v="2"/>
    <n v="320"/>
    <n v="6.25663716814159"/>
    <n v="5.9477391242981001"/>
    <n v="0.30889804384348984"/>
    <n v="9.5418001490334581E-2"/>
    <b v="1"/>
    <b v="0"/>
    <b v="0"/>
    <b v="0"/>
    <b v="0"/>
    <b v="0"/>
    <x v="6"/>
    <n v="7256"/>
  </r>
  <r>
    <n v="15"/>
    <n v="98"/>
    <n v="4.8"/>
    <n v="2"/>
    <n v="218"/>
    <n v="6.0336134453781503"/>
    <n v="5.9327487945556596"/>
    <n v="0.10086465082249063"/>
    <n v="1.017367778554296E-2"/>
    <b v="1"/>
    <b v="0"/>
    <b v="0"/>
    <b v="0"/>
    <b v="0"/>
    <b v="0"/>
    <x v="6"/>
    <n v="7257"/>
  </r>
  <r>
    <n v="15"/>
    <n v="98"/>
    <n v="4.8"/>
    <n v="2"/>
    <n v="247"/>
    <n v="6.39393939393939"/>
    <n v="5.93701076507568"/>
    <n v="0.45692862886371"/>
    <n v="0.20878377187527003"/>
    <b v="1"/>
    <b v="0"/>
    <b v="0"/>
    <b v="0"/>
    <b v="0"/>
    <b v="0"/>
    <x v="6"/>
    <n v="7258"/>
  </r>
  <r>
    <n v="15"/>
    <n v="98"/>
    <n v="4.8"/>
    <n v="2"/>
    <n v="62"/>
    <n v="7.5520455095618502"/>
    <n v="6.0007557868957502"/>
    <n v="1.5512897226661"/>
    <n v="2.4064998036494654"/>
    <b v="0"/>
    <b v="1"/>
    <b v="0"/>
    <b v="0"/>
    <b v="0"/>
    <b v="0"/>
    <x v="3"/>
    <n v="7259"/>
  </r>
  <r>
    <n v="15"/>
    <n v="98"/>
    <n v="4.8"/>
    <n v="2"/>
    <n v="309"/>
    <n v="7.1764705882352899"/>
    <n v="5.9461221694946298"/>
    <n v="1.2303484187406601"/>
    <n v="1.5137572314976429"/>
    <b v="0"/>
    <b v="1"/>
    <b v="0"/>
    <b v="0"/>
    <b v="0"/>
    <b v="0"/>
    <x v="7"/>
    <n v="7260"/>
  </r>
  <r>
    <n v="15"/>
    <n v="98"/>
    <n v="4.8"/>
    <n v="2"/>
    <n v="246"/>
    <n v="5.3643410852713203"/>
    <n v="5.9368638992309597"/>
    <n v="-0.57252281395963944"/>
    <n v="0.3277823725042639"/>
    <b v="1"/>
    <b v="0"/>
    <b v="0"/>
    <b v="0"/>
    <b v="0"/>
    <b v="0"/>
    <x v="9"/>
    <n v="7261"/>
  </r>
  <r>
    <n v="15"/>
    <n v="98"/>
    <n v="4.8"/>
    <n v="2"/>
    <n v="263"/>
    <n v="6.69901386308418"/>
    <n v="5.9393620491027797"/>
    <n v="0.75965181398140036"/>
    <n v="0.57707087848523209"/>
    <b v="1"/>
    <b v="0"/>
    <b v="0"/>
    <b v="0"/>
    <b v="0"/>
    <b v="0"/>
    <x v="7"/>
    <n v="7262"/>
  </r>
  <r>
    <n v="15"/>
    <n v="98"/>
    <n v="4.8"/>
    <n v="2"/>
    <n v="277"/>
    <n v="6.0416666666666696"/>
    <n v="5.9414196014404297"/>
    <n v="0.10024706522623994"/>
    <n v="1.0049474086474004E-2"/>
    <b v="1"/>
    <b v="0"/>
    <b v="0"/>
    <b v="0"/>
    <b v="0"/>
    <b v="0"/>
    <x v="6"/>
    <n v="7263"/>
  </r>
  <r>
    <n v="15"/>
    <n v="98"/>
    <n v="4.8"/>
    <n v="2"/>
    <n v="71"/>
    <n v="6.9741668632898701"/>
    <n v="6.0067653656005904"/>
    <n v="0.96740149768927974"/>
    <n v="0.93586565773146158"/>
    <b v="1"/>
    <b v="0"/>
    <b v="0"/>
    <b v="0"/>
    <b v="0"/>
    <b v="0"/>
    <x v="7"/>
    <n v="7264"/>
  </r>
  <r>
    <n v="15"/>
    <n v="98"/>
    <n v="4.8"/>
    <n v="2"/>
    <n v="233"/>
    <n v="7.1838604788649096"/>
    <n v="5.9349532127380398"/>
    <n v="1.2489072661268699"/>
    <n v="1.5597693593844921"/>
    <b v="0"/>
    <b v="1"/>
    <b v="0"/>
    <b v="0"/>
    <b v="0"/>
    <b v="0"/>
    <x v="7"/>
    <n v="7265"/>
  </r>
  <r>
    <n v="15"/>
    <n v="98"/>
    <n v="4.8"/>
    <n v="2"/>
    <n v="278"/>
    <n v="5.8128654970760198"/>
    <n v="5.9415664672851598"/>
    <n v="-0.12870097020913995"/>
    <n v="1.6563939732773928E-2"/>
    <b v="1"/>
    <b v="0"/>
    <b v="0"/>
    <b v="0"/>
    <b v="0"/>
    <b v="0"/>
    <x v="6"/>
    <n v="7266"/>
  </r>
  <r>
    <n v="15"/>
    <n v="98"/>
    <n v="4.8"/>
    <n v="2"/>
    <n v="217"/>
    <n v="5.4761904761904798"/>
    <n v="5.9326019287109402"/>
    <n v="-0.45641145252046034"/>
    <n v="0.20831141399183642"/>
    <b v="1"/>
    <b v="0"/>
    <b v="0"/>
    <b v="0"/>
    <b v="0"/>
    <b v="0"/>
    <x v="6"/>
    <n v="7267"/>
  </r>
  <r>
    <n v="15"/>
    <n v="98"/>
    <n v="4.8"/>
    <n v="2"/>
    <n v="47"/>
    <n v="7.0408052165494599"/>
    <n v="5.9907398223876998"/>
    <n v="1.0500653941617601"/>
    <n v="1.1026373320160927"/>
    <b v="0"/>
    <b v="1"/>
    <b v="0"/>
    <b v="0"/>
    <b v="0"/>
    <b v="0"/>
    <x v="7"/>
    <n v="7268"/>
  </r>
  <r>
    <n v="15"/>
    <n v="98"/>
    <n v="4.8"/>
    <n v="2"/>
    <n v="143"/>
    <n v="6.2397905759162304"/>
    <n v="5.9559435844421396"/>
    <n v="0.28384699147409087"/>
    <n v="8.0569114568892611E-2"/>
    <b v="1"/>
    <b v="0"/>
    <b v="0"/>
    <b v="0"/>
    <b v="0"/>
    <b v="0"/>
    <x v="6"/>
    <n v="7269"/>
  </r>
  <r>
    <n v="15"/>
    <n v="98"/>
    <n v="4.8"/>
    <n v="2"/>
    <n v="197"/>
    <n v="5.0465116279069804"/>
    <n v="5.9296627044677699"/>
    <n v="-0.88315107656078951"/>
    <n v="0.77995582403048147"/>
    <b v="1"/>
    <b v="0"/>
    <b v="0"/>
    <b v="0"/>
    <b v="0"/>
    <b v="0"/>
    <x v="9"/>
    <n v="7270"/>
  </r>
  <r>
    <n v="15"/>
    <n v="98"/>
    <n v="4.8"/>
    <n v="2"/>
    <n v="159"/>
    <n v="7.7248138723965702"/>
    <n v="5.9417047500610396"/>
    <n v="1.7831091223355306"/>
    <n v="3.1794781421561864"/>
    <b v="0"/>
    <b v="1"/>
    <b v="0"/>
    <b v="0"/>
    <b v="0"/>
    <b v="0"/>
    <x v="3"/>
    <n v="7271"/>
  </r>
  <r>
    <n v="15"/>
    <n v="98"/>
    <n v="4.8"/>
    <n v="2"/>
    <n v="169"/>
    <n v="7.9868151744490499"/>
    <n v="5.9331979751586896"/>
    <n v="2.0536171992903602"/>
    <n v="4.2173436012211836"/>
    <b v="0"/>
    <b v="0"/>
    <b v="1"/>
    <b v="0"/>
    <b v="0"/>
    <b v="0"/>
    <x v="3"/>
    <n v="7272"/>
  </r>
  <r>
    <n v="15"/>
    <n v="98"/>
    <n v="4.8"/>
    <n v="2"/>
    <n v="203"/>
    <n v="7.2297680064742398"/>
    <n v="5.9305443763732901"/>
    <n v="1.2992236301009497"/>
    <n v="1.6879820410126893"/>
    <b v="0"/>
    <b v="1"/>
    <b v="0"/>
    <b v="0"/>
    <b v="0"/>
    <b v="0"/>
    <x v="7"/>
    <n v="7273"/>
  </r>
  <r>
    <n v="15"/>
    <n v="98"/>
    <n v="4.8"/>
    <n v="2"/>
    <n v="146"/>
    <n v="6.9693069306930697"/>
    <n v="5.9525523185729998"/>
    <n v="1.0167546121200699"/>
    <n v="1.0337899412674338"/>
    <b v="0"/>
    <b v="1"/>
    <b v="0"/>
    <b v="0"/>
    <b v="0"/>
    <b v="0"/>
    <x v="7"/>
    <n v="7274"/>
  </r>
  <r>
    <n v="15"/>
    <n v="98"/>
    <n v="4.8"/>
    <n v="2"/>
    <n v="182"/>
    <n v="6.7347440944881898"/>
    <n v="5.9274582862854004"/>
    <n v="0.80728580820278939"/>
    <n v="0.65171037612563087"/>
    <b v="1"/>
    <b v="0"/>
    <b v="0"/>
    <b v="0"/>
    <b v="0"/>
    <b v="0"/>
    <x v="7"/>
    <n v="7275"/>
  </r>
  <r>
    <n v="15"/>
    <n v="98"/>
    <n v="4.8"/>
    <n v="2"/>
    <n v="122"/>
    <n v="6.6632390745501304"/>
    <n v="5.985595703125"/>
    <n v="0.67764337142513043"/>
    <n v="0.45920053883641726"/>
    <b v="1"/>
    <b v="0"/>
    <b v="0"/>
    <b v="0"/>
    <b v="0"/>
    <b v="0"/>
    <x v="7"/>
    <n v="7276"/>
  </r>
  <r>
    <n v="15"/>
    <n v="98"/>
    <n v="4.8"/>
    <n v="2"/>
    <n v="176"/>
    <n v="7.2250744047619104"/>
    <n v="5.9288525581359899"/>
    <n v="1.2962218466259205"/>
    <n v="1.6801910756703116"/>
    <b v="0"/>
    <b v="1"/>
    <b v="0"/>
    <b v="0"/>
    <b v="0"/>
    <b v="0"/>
    <x v="7"/>
    <n v="7277"/>
  </r>
  <r>
    <n v="15"/>
    <n v="98"/>
    <n v="4.8"/>
    <n v="2"/>
    <n v="145"/>
    <n v="6.9826315789473696"/>
    <n v="5.9539136886596697"/>
    <n v="1.0287178902876999"/>
    <n v="1.0582604977979762"/>
    <b v="0"/>
    <b v="1"/>
    <b v="0"/>
    <b v="0"/>
    <b v="0"/>
    <b v="0"/>
    <x v="7"/>
    <n v="7278"/>
  </r>
  <r>
    <n v="15"/>
    <n v="98"/>
    <n v="4.8"/>
    <n v="2"/>
    <n v="168"/>
    <n v="7.5662811387900399"/>
    <n v="5.9340567588806197"/>
    <n v="1.6322243799094203"/>
    <n v="2.6641564263706914"/>
    <b v="0"/>
    <b v="1"/>
    <b v="0"/>
    <b v="0"/>
    <b v="0"/>
    <b v="0"/>
    <x v="3"/>
    <n v="7279"/>
  </r>
  <r>
    <n v="15"/>
    <n v="98"/>
    <n v="4.8"/>
    <n v="2"/>
    <n v="167"/>
    <n v="6.8200348665683199"/>
    <n v="5.93491554260254"/>
    <n v="0.88511932396577997"/>
    <n v="0.78343621765763938"/>
    <b v="1"/>
    <b v="0"/>
    <b v="0"/>
    <b v="0"/>
    <b v="0"/>
    <b v="0"/>
    <x v="7"/>
    <n v="7280"/>
  </r>
  <r>
    <n v="15"/>
    <n v="98"/>
    <n v="4.8"/>
    <n v="2"/>
    <n v="144"/>
    <n v="6.7181008902077197"/>
    <n v="5.9549283981323198"/>
    <n v="0.76317249207539994"/>
    <n v="0.58243225266057641"/>
    <b v="1"/>
    <b v="0"/>
    <b v="0"/>
    <b v="0"/>
    <b v="0"/>
    <b v="0"/>
    <x v="7"/>
    <n v="7281"/>
  </r>
  <r>
    <n v="15"/>
    <n v="98"/>
    <n v="4.8"/>
    <n v="2"/>
    <n v="113"/>
    <n v="7.0670217970321199"/>
    <n v="5.9978761672973597"/>
    <n v="1.0691456297347601"/>
    <n v="1.1430723775809368"/>
    <b v="0"/>
    <b v="1"/>
    <b v="0"/>
    <b v="0"/>
    <b v="0"/>
    <b v="0"/>
    <x v="7"/>
    <n v="7282"/>
  </r>
  <r>
    <n v="15"/>
    <n v="98"/>
    <n v="4.8"/>
    <n v="2"/>
    <n v="96"/>
    <n v="6.4707520891364902"/>
    <n v="6.0132122039794904"/>
    <n v="0.45753988515699984"/>
    <n v="0.20934274650948059"/>
    <b v="1"/>
    <b v="0"/>
    <b v="0"/>
    <b v="0"/>
    <b v="0"/>
    <b v="0"/>
    <x v="6"/>
    <n v="7283"/>
  </r>
  <r>
    <n v="15"/>
    <n v="98"/>
    <n v="4.8"/>
    <n v="2"/>
    <n v="63"/>
    <n v="6.3808025177026"/>
    <n v="6.0014233589172399"/>
    <n v="0.3793791587853601"/>
    <n v="0.14392854612068748"/>
    <b v="1"/>
    <b v="0"/>
    <b v="0"/>
    <b v="0"/>
    <b v="0"/>
    <b v="0"/>
    <x v="6"/>
    <n v="7284"/>
  </r>
  <r>
    <n v="15"/>
    <n v="98"/>
    <n v="4.8"/>
    <n v="2"/>
    <n v="136"/>
    <n v="7.5299425758818703"/>
    <n v="5.9630475044250497"/>
    <n v="1.5668950714568206"/>
    <n v="2.4551601649556751"/>
    <b v="0"/>
    <b v="1"/>
    <b v="0"/>
    <b v="0"/>
    <b v="0"/>
    <b v="0"/>
    <x v="3"/>
    <n v="7285"/>
  </r>
  <r>
    <n v="15"/>
    <n v="98"/>
    <n v="4.8"/>
    <n v="2"/>
    <n v="1231"/>
    <n v="6"/>
    <n v="5.9153113365173304"/>
    <n v="8.4688663482669568E-2"/>
    <n v="7.1721697224808503E-3"/>
    <b v="1"/>
    <b v="0"/>
    <b v="0"/>
    <b v="0"/>
    <b v="0"/>
    <b v="0"/>
    <x v="6"/>
    <n v="7286"/>
  </r>
  <r>
    <n v="15"/>
    <n v="98"/>
    <n v="4.8"/>
    <n v="2"/>
    <n v="1016"/>
    <n v="6.2151769646299604"/>
    <n v="5.9460363388061497"/>
    <n v="0.26914062582381071"/>
    <n v="7.2436676468832478E-2"/>
    <b v="1"/>
    <b v="0"/>
    <b v="0"/>
    <b v="0"/>
    <b v="0"/>
    <b v="0"/>
    <x v="6"/>
    <n v="7287"/>
  </r>
  <r>
    <n v="15"/>
    <n v="98"/>
    <n v="4.8"/>
    <n v="2"/>
    <n v="967"/>
    <n v="6"/>
    <n v="5.9859123229980504"/>
    <n v="1.4087677001949572E-2"/>
    <n v="1.9846264331125889E-4"/>
    <b v="1"/>
    <b v="0"/>
    <b v="0"/>
    <b v="0"/>
    <b v="0"/>
    <b v="0"/>
    <x v="6"/>
    <n v="7288"/>
  </r>
  <r>
    <n v="15"/>
    <n v="98"/>
    <n v="4.8"/>
    <n v="2"/>
    <n v="367"/>
    <n v="6.2994791666666696"/>
    <n v="5.9546461105346697"/>
    <n v="0.34483305613199988"/>
    <n v="0.11890983660133499"/>
    <b v="1"/>
    <b v="0"/>
    <b v="0"/>
    <b v="0"/>
    <b v="0"/>
    <b v="0"/>
    <x v="6"/>
    <n v="7289"/>
  </r>
  <r>
    <n v="15"/>
    <n v="98"/>
    <n v="4.8"/>
    <n v="2"/>
    <n v="790"/>
    <n v="6"/>
    <n v="6.0053162574768102"/>
    <n v="-5.3162574768101933E-3"/>
    <n v="2.8262593559740283E-5"/>
    <b v="1"/>
    <b v="0"/>
    <b v="0"/>
    <b v="0"/>
    <b v="0"/>
    <b v="0"/>
    <x v="6"/>
    <n v="7290"/>
  </r>
  <r>
    <n v="15"/>
    <n v="98"/>
    <n v="4.8"/>
    <n v="2"/>
    <n v="680"/>
    <n v="6"/>
    <n v="5.9940319061279297"/>
    <n v="5.9680938720703125E-3"/>
    <n v="3.5618144465843216E-5"/>
    <b v="1"/>
    <b v="0"/>
    <b v="0"/>
    <b v="0"/>
    <b v="0"/>
    <b v="0"/>
    <x v="6"/>
    <n v="7291"/>
  </r>
  <r>
    <n v="15"/>
    <n v="98"/>
    <n v="4.8"/>
    <n v="2"/>
    <n v="631"/>
    <n v="6"/>
    <n v="5.9890050888061497"/>
    <n v="1.0994911193850321E-2"/>
    <n v="1.2088807216065508E-4"/>
    <b v="1"/>
    <b v="0"/>
    <b v="0"/>
    <b v="0"/>
    <b v="0"/>
    <b v="0"/>
    <x v="6"/>
    <n v="7292"/>
  </r>
  <r>
    <n v="15"/>
    <n v="98"/>
    <n v="4.8"/>
    <n v="2"/>
    <n v="224"/>
    <n v="7.0278303161307702"/>
    <n v="5.9336304664611799"/>
    <n v="1.0941998496695904"/>
    <n v="1.1972733110169542"/>
    <b v="0"/>
    <b v="1"/>
    <b v="0"/>
    <b v="0"/>
    <b v="0"/>
    <b v="0"/>
    <x v="7"/>
    <n v="7293"/>
  </r>
  <r>
    <n v="15"/>
    <n v="98"/>
    <n v="4.8"/>
    <n v="2"/>
    <n v="807"/>
    <n v="6.4068627450980404"/>
    <n v="6.0070600509643599"/>
    <n v="0.39980269413368053"/>
    <n v="0.1598421942365493"/>
    <b v="1"/>
    <b v="0"/>
    <b v="0"/>
    <b v="0"/>
    <b v="0"/>
    <b v="0"/>
    <x v="6"/>
    <n v="7294"/>
  </r>
  <r>
    <n v="15"/>
    <n v="98"/>
    <n v="4.8"/>
    <n v="2"/>
    <n v="771"/>
    <n v="6.2117117117117102"/>
    <n v="6.0033674240112296"/>
    <n v="0.20834428770048063"/>
    <n v="4.3407342217420646E-2"/>
    <b v="1"/>
    <b v="0"/>
    <b v="0"/>
    <b v="0"/>
    <b v="0"/>
    <b v="0"/>
    <x v="6"/>
    <n v="7295"/>
  </r>
  <r>
    <n v="15"/>
    <n v="98"/>
    <n v="4.8"/>
    <n v="2"/>
    <n v="735"/>
    <n v="6"/>
    <n v="5.9996743202209499"/>
    <n v="3.2567977905006984E-4"/>
    <n v="1.0606731848210231E-7"/>
    <b v="1"/>
    <b v="0"/>
    <b v="0"/>
    <b v="0"/>
    <b v="0"/>
    <b v="0"/>
    <x v="6"/>
    <n v="7296"/>
  </r>
  <r>
    <n v="15"/>
    <n v="98"/>
    <n v="4.8"/>
    <n v="2"/>
    <n v="331"/>
    <n v="6.72850122850123"/>
    <n v="5.9493556022643999"/>
    <n v="0.77914562623683015"/>
    <n v="0.60706790688398227"/>
    <b v="1"/>
    <b v="0"/>
    <b v="0"/>
    <b v="0"/>
    <b v="0"/>
    <b v="0"/>
    <x v="7"/>
    <n v="7297"/>
  </r>
  <r>
    <n v="15"/>
    <n v="98"/>
    <n v="4.8"/>
    <n v="2"/>
    <n v="334"/>
    <n v="6.0559440559440603"/>
    <n v="5.9497966766357404"/>
    <n v="0.10614737930831986"/>
    <n v="1.126726613402433E-2"/>
    <b v="1"/>
    <b v="0"/>
    <b v="0"/>
    <b v="0"/>
    <b v="0"/>
    <b v="0"/>
    <x v="6"/>
    <n v="7298"/>
  </r>
  <r>
    <n v="15"/>
    <n v="98"/>
    <n v="4.8"/>
    <n v="2"/>
    <n v="302"/>
    <n v="6.4485294117647101"/>
    <n v="5.9450936317443803"/>
    <n v="0.50343578002032974"/>
    <n v="0.25344758460467781"/>
    <b v="1"/>
    <b v="0"/>
    <b v="0"/>
    <b v="0"/>
    <b v="0"/>
    <b v="0"/>
    <x v="7"/>
    <n v="7299"/>
  </r>
  <r>
    <n v="15"/>
    <n v="98"/>
    <n v="4.8"/>
    <n v="2"/>
    <n v="266"/>
    <n v="7.3441860465116298"/>
    <n v="5.9398031234741202"/>
    <n v="1.4043829230375096"/>
    <n v="1.9722913945193794"/>
    <b v="0"/>
    <b v="1"/>
    <b v="0"/>
    <b v="0"/>
    <b v="0"/>
    <b v="0"/>
    <x v="7"/>
    <n v="7300"/>
  </r>
  <r>
    <n v="15"/>
    <n v="98"/>
    <n v="4.8"/>
    <n v="2"/>
    <n v="299"/>
    <n v="7.00034442377902"/>
    <n v="5.9446525573730504"/>
    <n v="1.0556918664059696"/>
    <n v="1.1144853167957196"/>
    <b v="0"/>
    <b v="1"/>
    <b v="0"/>
    <b v="0"/>
    <b v="0"/>
    <b v="0"/>
    <x v="7"/>
    <n v="7301"/>
  </r>
  <r>
    <n v="15"/>
    <n v="98"/>
    <n v="4.8"/>
    <n v="2"/>
    <n v="562"/>
    <n v="6"/>
    <n v="5.9819269180297896"/>
    <n v="1.8073081970210403E-2"/>
    <n v="3.2663629190194434E-4"/>
    <b v="1"/>
    <b v="0"/>
    <b v="0"/>
    <b v="0"/>
    <b v="0"/>
    <b v="0"/>
    <x v="6"/>
    <n v="7302"/>
  </r>
  <r>
    <n v="15"/>
    <n v="98"/>
    <n v="4.8"/>
    <n v="2"/>
    <n v="526"/>
    <n v="6"/>
    <n v="5.9780130386352504"/>
    <n v="2.1986961364749646E-2"/>
    <n v="4.8342647005499364E-4"/>
    <b v="1"/>
    <b v="0"/>
    <b v="0"/>
    <b v="0"/>
    <b v="0"/>
    <b v="0"/>
    <x v="6"/>
    <n v="7303"/>
  </r>
  <r>
    <n v="15"/>
    <n v="98"/>
    <n v="4.8"/>
    <n v="2"/>
    <n v="490"/>
    <n v="6.0078740157480297"/>
    <n v="5.9727225303649902"/>
    <n v="3.5151485383039471E-2"/>
    <n v="1.2356269246340376E-3"/>
    <b v="1"/>
    <b v="0"/>
    <b v="0"/>
    <b v="0"/>
    <b v="0"/>
    <b v="0"/>
    <x v="6"/>
    <n v="7304"/>
  </r>
  <r>
    <n v="15"/>
    <n v="98"/>
    <n v="4.8"/>
    <n v="2"/>
    <n v="186"/>
    <n v="6.2736519332884599"/>
    <n v="5.9280462265014604"/>
    <n v="0.34560570678699953"/>
    <n v="0.1194433045637415"/>
    <b v="1"/>
    <b v="0"/>
    <b v="0"/>
    <b v="0"/>
    <b v="0"/>
    <b v="0"/>
    <x v="6"/>
    <n v="7305"/>
  </r>
  <r>
    <n v="15"/>
    <n v="98"/>
    <n v="4.8"/>
    <n v="2"/>
    <n v="151"/>
    <n v="7.0658452196017496"/>
    <n v="5.9461240768432599"/>
    <n v="1.1197211427584897"/>
    <n v="1.253775437540378"/>
    <b v="0"/>
    <b v="1"/>
    <b v="0"/>
    <b v="0"/>
    <b v="0"/>
    <b v="0"/>
    <x v="7"/>
    <n v="7306"/>
  </r>
  <r>
    <n v="15"/>
    <n v="98"/>
    <n v="4.8"/>
    <n v="2"/>
    <n v="119"/>
    <n v="7.9704154883619696"/>
    <n v="5.99005079269409"/>
    <n v="1.9803646956678795"/>
    <n v="3.9218443278477331"/>
    <b v="0"/>
    <b v="1"/>
    <b v="0"/>
    <b v="0"/>
    <b v="0"/>
    <b v="0"/>
    <x v="3"/>
    <n v="7307"/>
  </r>
  <r>
    <n v="15"/>
    <n v="98"/>
    <n v="4.8"/>
    <n v="2"/>
    <n v="156"/>
    <n v="7.5475391498881397"/>
    <n v="5.9433622360229501"/>
    <n v="1.6041769138651896"/>
    <n v="2.5733835709780437"/>
    <b v="0"/>
    <b v="1"/>
    <b v="0"/>
    <b v="0"/>
    <b v="0"/>
    <b v="0"/>
    <x v="3"/>
    <n v="7308"/>
  </r>
  <r>
    <n v="15"/>
    <n v="98"/>
    <n v="4.8"/>
    <n v="2"/>
    <n v="107"/>
    <n v="6.8291510431689302"/>
    <n v="6.0049505233764604"/>
    <n v="0.82420051979246978"/>
    <n v="0.67930649682617739"/>
    <b v="1"/>
    <b v="0"/>
    <b v="0"/>
    <b v="0"/>
    <b v="0"/>
    <b v="0"/>
    <x v="7"/>
    <n v="7309"/>
  </r>
  <r>
    <n v="15"/>
    <n v="98"/>
    <n v="4.8"/>
    <n v="2"/>
    <n v="610"/>
    <n v="6.6346153846153904"/>
    <n v="5.9868507385253897"/>
    <n v="0.64776464609000062"/>
    <n v="0.41959903672410376"/>
    <b v="1"/>
    <b v="0"/>
    <b v="0"/>
    <b v="0"/>
    <b v="0"/>
    <b v="0"/>
    <x v="7"/>
    <n v="7310"/>
  </r>
  <r>
    <n v="15"/>
    <n v="98"/>
    <n v="4.8"/>
    <n v="2"/>
    <n v="585"/>
    <n v="7.4019572308807504"/>
    <n v="5.9842863082885698"/>
    <n v="1.4176709225921806"/>
    <n v="2.0097908447633648"/>
    <b v="0"/>
    <b v="1"/>
    <b v="0"/>
    <b v="0"/>
    <b v="0"/>
    <b v="0"/>
    <x v="7"/>
    <n v="7311"/>
  </r>
  <r>
    <n v="15"/>
    <n v="98"/>
    <n v="4.8"/>
    <n v="2"/>
    <n v="560"/>
    <n v="6.21875"/>
    <n v="5.9817214012145996"/>
    <n v="0.23702859878540039"/>
    <n v="5.6182556642170312E-2"/>
    <b v="1"/>
    <b v="0"/>
    <b v="0"/>
    <b v="0"/>
    <b v="0"/>
    <b v="0"/>
    <x v="6"/>
    <n v="7312"/>
  </r>
  <r>
    <n v="15"/>
    <n v="98"/>
    <n v="4.8"/>
    <n v="2"/>
    <n v="60"/>
    <n v="7.0107876871570696"/>
    <n v="5.9994201660156303"/>
    <n v="1.0113675211414392"/>
    <n v="1.0228642628197795"/>
    <b v="0"/>
    <b v="1"/>
    <b v="0"/>
    <b v="0"/>
    <b v="0"/>
    <b v="0"/>
    <x v="7"/>
    <n v="7313"/>
  </r>
  <r>
    <n v="15"/>
    <n v="98"/>
    <n v="4.8"/>
    <n v="2"/>
    <n v="232"/>
    <n v="6.8530386740331499"/>
    <n v="5.9348063468933097"/>
    <n v="0.91823232713984027"/>
    <n v="0.84315060660464658"/>
    <b v="1"/>
    <b v="0"/>
    <b v="0"/>
    <b v="0"/>
    <b v="0"/>
    <b v="0"/>
    <x v="7"/>
    <n v="7314"/>
  </r>
  <r>
    <n v="15"/>
    <n v="98"/>
    <n v="4.8"/>
    <n v="2"/>
    <n v="253"/>
    <n v="7.0117525060490804"/>
    <n v="5.9378924369812003"/>
    <n v="1.0738600690678801"/>
    <n v="1.1531754479384722"/>
    <b v="0"/>
    <b v="1"/>
    <b v="0"/>
    <b v="0"/>
    <b v="0"/>
    <b v="0"/>
    <x v="7"/>
    <n v="7315"/>
  </r>
  <r>
    <n v="15"/>
    <n v="98"/>
    <n v="4.8"/>
    <n v="2"/>
    <n v="281"/>
    <n v="6.9617803580067701"/>
    <n v="5.9420075416564897"/>
    <n v="1.0197728163502804"/>
    <n v="1.0399365969669827"/>
    <b v="0"/>
    <b v="1"/>
    <b v="0"/>
    <b v="0"/>
    <b v="0"/>
    <b v="0"/>
    <x v="7"/>
    <n v="7316"/>
  </r>
  <r>
    <n v="15"/>
    <n v="98"/>
    <n v="4.8"/>
    <n v="2"/>
    <n v="228"/>
    <n v="6.9395426792769097"/>
    <n v="5.9342184066772496"/>
    <n v="1.0053242725996601"/>
    <n v="1.0106768930780357"/>
    <b v="0"/>
    <b v="1"/>
    <b v="0"/>
    <b v="0"/>
    <b v="0"/>
    <b v="0"/>
    <x v="7"/>
    <n v="7317"/>
  </r>
  <r>
    <n v="15"/>
    <n v="98"/>
    <n v="4.8"/>
    <n v="2"/>
    <n v="256"/>
    <n v="6.6052948255114297"/>
    <n v="5.93833351135254"/>
    <n v="0.66696131415888971"/>
    <n v="0.44483739458455318"/>
    <b v="1"/>
    <b v="0"/>
    <b v="0"/>
    <b v="0"/>
    <b v="0"/>
    <b v="0"/>
    <x v="7"/>
    <n v="7318"/>
  </r>
  <r>
    <n v="15"/>
    <n v="98"/>
    <n v="4.8"/>
    <n v="2"/>
    <n v="206"/>
    <n v="7.0769230769230802"/>
    <n v="5.9309854507446298"/>
    <n v="1.1459376261784504"/>
    <n v="1.3131730430915018"/>
    <b v="0"/>
    <b v="1"/>
    <b v="0"/>
    <b v="0"/>
    <b v="0"/>
    <b v="0"/>
    <x v="7"/>
    <n v="7319"/>
  </r>
  <r>
    <n v="15"/>
    <n v="98"/>
    <n v="4.8"/>
    <n v="2"/>
    <n v="442"/>
    <n v="6.0443037974683502"/>
    <n v="5.9656682014465297"/>
    <n v="7.8635596021820575E-2"/>
    <n v="6.1835569617069638E-3"/>
    <b v="1"/>
    <b v="0"/>
    <b v="0"/>
    <b v="0"/>
    <b v="0"/>
    <b v="0"/>
    <x v="6"/>
    <n v="7320"/>
  </r>
  <r>
    <n v="15"/>
    <n v="98"/>
    <n v="4.8"/>
    <n v="2"/>
    <n v="417"/>
    <n v="6.9139493311964504"/>
    <n v="5.9619941711425799"/>
    <n v="0.95195516005387049"/>
    <n v="0.9062186267531902"/>
    <b v="1"/>
    <b v="0"/>
    <b v="0"/>
    <b v="0"/>
    <b v="0"/>
    <b v="0"/>
    <x v="7"/>
    <n v="7321"/>
  </r>
  <r>
    <n v="15"/>
    <n v="98"/>
    <n v="4.8"/>
    <n v="2"/>
    <n v="392"/>
    <n v="6"/>
    <n v="5.9583201408386204"/>
    <n v="4.1679859161379618E-2"/>
    <n v="1.7372106597124404E-3"/>
    <b v="1"/>
    <b v="0"/>
    <b v="0"/>
    <b v="0"/>
    <b v="0"/>
    <b v="0"/>
    <x v="6"/>
    <n v="7322"/>
  </r>
  <r>
    <n v="15"/>
    <n v="98"/>
    <n v="4.8"/>
    <n v="2"/>
    <n v="116"/>
    <n v="7.6095462294017402"/>
    <n v="5.9943389892578098"/>
    <n v="1.6152072401439304"/>
    <n v="2.6088944286133722"/>
    <b v="0"/>
    <b v="1"/>
    <b v="0"/>
    <b v="0"/>
    <b v="0"/>
    <b v="0"/>
    <x v="3"/>
    <n v="7323"/>
  </r>
  <r>
    <n v="15"/>
    <n v="98"/>
    <n v="4.8"/>
    <n v="2"/>
    <n v="135"/>
    <n v="6.7039254823686001"/>
    <n v="5.9640626907348597"/>
    <n v="0.73986279163374036"/>
    <n v="0.54739695044407155"/>
    <b v="1"/>
    <b v="0"/>
    <b v="0"/>
    <b v="0"/>
    <b v="0"/>
    <b v="0"/>
    <x v="7"/>
    <n v="7324"/>
  </r>
  <r>
    <n v="15"/>
    <n v="98"/>
    <n v="4.8"/>
    <n v="2"/>
    <n v="132"/>
    <n v="7.2251297881296503"/>
    <n v="5.96923732757568"/>
    <n v="1.2558924605539703"/>
    <n v="1.5772658724763058"/>
    <b v="0"/>
    <b v="1"/>
    <b v="0"/>
    <b v="0"/>
    <b v="0"/>
    <b v="0"/>
    <x v="7"/>
    <n v="7325"/>
  </r>
  <r>
    <n v="15"/>
    <n v="98"/>
    <n v="4.8"/>
    <n v="2"/>
    <n v="123"/>
    <n v="6.8346456692913398"/>
    <n v="5.9841108322143599"/>
    <n v="0.85053483707697985"/>
    <n v="0.72340950908156465"/>
    <b v="1"/>
    <b v="0"/>
    <b v="0"/>
    <b v="0"/>
    <b v="0"/>
    <b v="0"/>
    <x v="7"/>
    <n v="7326"/>
  </r>
  <r>
    <n v="15"/>
    <n v="98"/>
    <n v="4.8"/>
    <n v="2"/>
    <n v="140"/>
    <n v="6.2330508474576298"/>
    <n v="5.9589881896972701"/>
    <n v="0.27406265776035976"/>
    <n v="7.5110340378672077E-2"/>
    <b v="1"/>
    <b v="0"/>
    <b v="0"/>
    <b v="0"/>
    <b v="0"/>
    <b v="0"/>
    <x v="6"/>
    <n v="7327"/>
  </r>
  <r>
    <n v="15"/>
    <n v="98"/>
    <n v="4.8"/>
    <n v="2"/>
    <n v="92"/>
    <n v="7.12772724381401"/>
    <n v="6.0145597457885698"/>
    <n v="1.1131674980254402"/>
    <n v="1.2391418786602184"/>
    <b v="0"/>
    <b v="1"/>
    <b v="0"/>
    <b v="0"/>
    <b v="0"/>
    <b v="0"/>
    <x v="7"/>
    <n v="7328"/>
  </r>
  <r>
    <n v="15"/>
    <n v="98"/>
    <n v="4.8"/>
    <n v="2"/>
    <n v="907"/>
    <n v="7.2"/>
    <n v="6.0087838172912598"/>
    <n v="1.1912161827087404"/>
    <n v="1.4189959939471832"/>
    <b v="0"/>
    <b v="1"/>
    <b v="0"/>
    <b v="0"/>
    <b v="0"/>
    <b v="0"/>
    <x v="7"/>
    <n v="7329"/>
  </r>
  <r>
    <n v="15"/>
    <n v="98"/>
    <n v="4.8"/>
    <n v="2"/>
    <n v="683"/>
    <n v="6.8571428571428603"/>
    <n v="5.9943394660949698"/>
    <n v="0.8628033910478905"/>
    <n v="0.74442969160373906"/>
    <b v="1"/>
    <b v="0"/>
    <b v="0"/>
    <b v="0"/>
    <b v="0"/>
    <b v="0"/>
    <x v="7"/>
    <n v="7330"/>
  </r>
  <r>
    <n v="15"/>
    <n v="98"/>
    <n v="4.8"/>
    <n v="2"/>
    <n v="906"/>
    <n v="6.1142857142857103"/>
    <n v="6.0091648101806596"/>
    <n v="0.10512090410505071"/>
    <n v="1.1050404479863267E-2"/>
    <b v="1"/>
    <b v="0"/>
    <b v="0"/>
    <b v="0"/>
    <b v="0"/>
    <b v="0"/>
    <x v="6"/>
    <n v="7331"/>
  </r>
  <r>
    <n v="15"/>
    <n v="98"/>
    <n v="4.8"/>
    <n v="2"/>
    <n v="718"/>
    <n v="6.3107057610522697"/>
    <n v="5.9979300498962402"/>
    <n v="0.31277571115602942"/>
    <n v="9.7828645489159954E-2"/>
    <b v="1"/>
    <b v="0"/>
    <b v="0"/>
    <b v="0"/>
    <b v="0"/>
    <b v="0"/>
    <x v="6"/>
    <n v="7332"/>
  </r>
  <r>
    <n v="15"/>
    <n v="98"/>
    <n v="4.8"/>
    <n v="2"/>
    <n v="682"/>
    <n v="7.9943508327651696"/>
    <n v="5.9942369461059597"/>
    <n v="2.0001138866592099"/>
    <n v="4.0004555596070102"/>
    <b v="0"/>
    <b v="0"/>
    <b v="1"/>
    <b v="0"/>
    <b v="0"/>
    <b v="0"/>
    <x v="3"/>
    <n v="7333"/>
  </r>
  <r>
    <n v="15"/>
    <n v="98"/>
    <n v="4.8"/>
    <n v="2"/>
    <n v="583"/>
    <n v="7.0953271028037399"/>
    <n v="5.9840812683105504"/>
    <n v="1.1112458344931895"/>
    <n v="1.2348673046784651"/>
    <b v="0"/>
    <b v="1"/>
    <b v="0"/>
    <b v="0"/>
    <b v="0"/>
    <b v="0"/>
    <x v="7"/>
    <n v="7334"/>
  </r>
  <r>
    <n v="15"/>
    <n v="98"/>
    <n v="4.8"/>
    <n v="2"/>
    <n v="448"/>
    <n v="7.0042519102785299"/>
    <n v="5.9665503501892099"/>
    <n v="1.03770156008932"/>
    <n v="1.0768245278118087"/>
    <b v="0"/>
    <b v="1"/>
    <b v="0"/>
    <b v="0"/>
    <b v="0"/>
    <b v="0"/>
    <x v="7"/>
    <n v="7335"/>
  </r>
  <r>
    <n v="15"/>
    <n v="98"/>
    <n v="4.8"/>
    <n v="2"/>
    <n v="484"/>
    <n v="7.0677141788252902"/>
    <n v="5.97184085845947"/>
    <n v="1.0958733203658202"/>
    <n v="1.2009383342896076"/>
    <b v="0"/>
    <b v="1"/>
    <b v="0"/>
    <b v="0"/>
    <b v="0"/>
    <b v="0"/>
    <x v="7"/>
    <n v="7336"/>
  </r>
  <r>
    <n v="15"/>
    <n v="98"/>
    <n v="4.8"/>
    <n v="2"/>
    <n v="586"/>
    <n v="7.0045801526717604"/>
    <n v="5.9843888282775897"/>
    <n v="1.0201913243941707"/>
    <n v="1.0407903383691322"/>
    <b v="0"/>
    <b v="1"/>
    <b v="0"/>
    <b v="0"/>
    <b v="0"/>
    <b v="0"/>
    <x v="7"/>
    <n v="7337"/>
  </r>
  <r>
    <n v="15"/>
    <n v="98"/>
    <n v="4.8"/>
    <n v="2"/>
    <n v="451"/>
    <n v="6.8653846153846203"/>
    <n v="5.9669909477233896"/>
    <n v="0.89839366766123074"/>
    <n v="0.80711118209379795"/>
    <b v="1"/>
    <b v="0"/>
    <b v="0"/>
    <b v="0"/>
    <b v="0"/>
    <b v="0"/>
    <x v="7"/>
    <n v="7338"/>
  </r>
  <r>
    <n v="15"/>
    <n v="98"/>
    <n v="4.8"/>
    <n v="2"/>
    <n v="719"/>
    <n v="7.1780821917808204"/>
    <n v="5.9980325698852504"/>
    <n v="1.1800496218955701"/>
    <n v="1.3925171101358778"/>
    <b v="0"/>
    <b v="1"/>
    <b v="0"/>
    <b v="0"/>
    <b v="0"/>
    <b v="0"/>
    <x v="7"/>
    <n v="7339"/>
  </r>
  <r>
    <n v="15"/>
    <n v="98"/>
    <n v="4.8"/>
    <n v="2"/>
    <n v="516"/>
    <n v="6.8343949044586001"/>
    <n v="5.9765434265136701"/>
    <n v="0.85785147794493"/>
    <n v="0.73590915821230074"/>
    <b v="1"/>
    <b v="0"/>
    <b v="0"/>
    <b v="0"/>
    <b v="0"/>
    <b v="0"/>
    <x v="7"/>
    <n v="7340"/>
  </r>
  <r>
    <n v="15"/>
    <n v="98"/>
    <n v="4.8"/>
    <n v="2"/>
    <n v="540"/>
    <n v="6.4313760118327199"/>
    <n v="5.9796700477600098"/>
    <n v="0.45170596407271013"/>
    <n v="0.20403827797885649"/>
    <b v="1"/>
    <b v="0"/>
    <b v="0"/>
    <b v="0"/>
    <b v="0"/>
    <b v="0"/>
    <x v="6"/>
    <n v="7341"/>
  </r>
  <r>
    <n v="15"/>
    <n v="98"/>
    <n v="4.8"/>
    <n v="2"/>
    <n v="515"/>
    <n v="6.3695748051095702"/>
    <n v="5.9763965606689498"/>
    <n v="0.39317824444062044"/>
    <n v="0.15458913190140827"/>
    <b v="1"/>
    <b v="0"/>
    <b v="0"/>
    <b v="0"/>
    <b v="0"/>
    <b v="0"/>
    <x v="6"/>
    <n v="7342"/>
  </r>
  <r>
    <n v="15"/>
    <n v="98"/>
    <n v="4.8"/>
    <n v="2"/>
    <n v="235"/>
    <n v="7.5862815884476502"/>
    <n v="5.9352474212646502"/>
    <n v="1.651034167183"/>
    <n v="2.7259138212056624"/>
    <b v="0"/>
    <b v="1"/>
    <b v="0"/>
    <b v="0"/>
    <b v="0"/>
    <b v="0"/>
    <x v="3"/>
    <n v="7343"/>
  </r>
  <r>
    <n v="15"/>
    <n v="98"/>
    <n v="4.8"/>
    <n v="2"/>
    <n v="204"/>
    <n v="7.9695699628902004"/>
    <n v="5.9306912422180202"/>
    <n v="2.0388787206721801"/>
    <n v="4.1570264376098258"/>
    <b v="0"/>
    <b v="0"/>
    <b v="1"/>
    <b v="0"/>
    <b v="0"/>
    <b v="0"/>
    <x v="3"/>
    <n v="7344"/>
  </r>
  <r>
    <n v="15"/>
    <n v="98"/>
    <n v="4.8"/>
    <n v="2"/>
    <n v="179"/>
    <n v="7.7506393861892597"/>
    <n v="5.9273509979248002"/>
    <n v="1.8232883882644595"/>
    <n v="3.3243805467800103"/>
    <b v="0"/>
    <b v="1"/>
    <b v="0"/>
    <b v="0"/>
    <b v="0"/>
    <b v="0"/>
    <x v="3"/>
    <n v="7345"/>
  </r>
  <r>
    <n v="15"/>
    <n v="98"/>
    <n v="4.8"/>
    <n v="2"/>
    <n v="306"/>
    <n v="6.8919753086419799"/>
    <n v="5.9456815719604501"/>
    <n v="0.94629373668152983"/>
    <n v="0.89547183608269254"/>
    <b v="1"/>
    <b v="0"/>
    <b v="0"/>
    <b v="0"/>
    <b v="0"/>
    <b v="0"/>
    <x v="7"/>
    <n v="7346"/>
  </r>
  <r>
    <n v="15"/>
    <n v="98"/>
    <n v="4.8"/>
    <n v="2"/>
    <n v="356"/>
    <n v="6.9806368330464696"/>
    <n v="5.9530296325683603"/>
    <n v="1.0276072004781094"/>
    <n v="1.0559765584744574"/>
    <b v="0"/>
    <b v="1"/>
    <b v="0"/>
    <b v="0"/>
    <b v="0"/>
    <b v="0"/>
    <x v="7"/>
    <n v="7347"/>
  </r>
  <r>
    <n v="15"/>
    <n v="98"/>
    <n v="4.8"/>
    <n v="2"/>
    <n v="381"/>
    <n v="7.1356624319419204"/>
    <n v="5.95670366287231"/>
    <n v="1.1789587690696104"/>
    <n v="1.3899437791661309"/>
    <b v="0"/>
    <b v="1"/>
    <b v="0"/>
    <b v="0"/>
    <b v="0"/>
    <b v="0"/>
    <x v="7"/>
    <n v="7348"/>
  </r>
  <r>
    <n v="15"/>
    <n v="98"/>
    <n v="4.8"/>
    <n v="2"/>
    <n v="117"/>
    <n v="7.4340410720501202"/>
    <n v="5.99302053451538"/>
    <n v="1.4410205375347402"/>
    <n v="2.0765401895969116"/>
    <b v="0"/>
    <b v="1"/>
    <b v="0"/>
    <b v="0"/>
    <b v="0"/>
    <b v="0"/>
    <x v="7"/>
    <n v="7349"/>
  </r>
  <r>
    <n v="15"/>
    <n v="98"/>
    <n v="4.8"/>
    <n v="2"/>
    <n v="487"/>
    <n v="7.1931034482758598"/>
    <n v="5.9722814559936497"/>
    <n v="1.2208219922822101"/>
    <n v="1.4904063368399048"/>
    <b v="0"/>
    <b v="1"/>
    <b v="0"/>
    <b v="0"/>
    <b v="0"/>
    <b v="0"/>
    <x v="7"/>
    <n v="7350"/>
  </r>
  <r>
    <n v="15"/>
    <n v="98"/>
    <n v="4.8"/>
    <n v="2"/>
    <n v="359"/>
    <n v="6.9555555555555602"/>
    <n v="5.9534707069396999"/>
    <n v="1.0020848486158602"/>
    <n v="1.0041740438254716"/>
    <b v="0"/>
    <b v="1"/>
    <b v="0"/>
    <b v="0"/>
    <b v="0"/>
    <b v="0"/>
    <x v="7"/>
    <n v="7351"/>
  </r>
  <r>
    <n v="15"/>
    <n v="98"/>
    <n v="4.8"/>
    <n v="2"/>
    <n v="325"/>
    <n v="6"/>
    <n v="5.9484739303588903"/>
    <n v="5.1526069641109729E-2"/>
    <n v="2.6549358526604897E-3"/>
    <b v="1"/>
    <b v="0"/>
    <b v="0"/>
    <b v="0"/>
    <b v="0"/>
    <b v="0"/>
    <x v="6"/>
    <n v="7352"/>
  </r>
  <r>
    <n v="15"/>
    <n v="98"/>
    <n v="4.8"/>
    <n v="2"/>
    <n v="491"/>
    <n v="6.9818181818181797"/>
    <n v="5.9728693962097203"/>
    <n v="1.0089487856084594"/>
    <n v="1.0179776519807848"/>
    <b v="0"/>
    <b v="1"/>
    <b v="0"/>
    <b v="0"/>
    <b v="0"/>
    <b v="0"/>
    <x v="7"/>
    <n v="7353"/>
  </r>
  <r>
    <n v="15"/>
    <n v="98"/>
    <n v="4.8"/>
    <n v="2"/>
    <n v="236"/>
    <n v="7.1777301927194896"/>
    <n v="5.9353942871093803"/>
    <n v="1.2423359056101093"/>
    <n v="1.5433985023680905"/>
    <b v="0"/>
    <b v="1"/>
    <b v="0"/>
    <b v="0"/>
    <b v="0"/>
    <b v="0"/>
    <x v="7"/>
    <n v="7354"/>
  </r>
  <r>
    <n v="15"/>
    <n v="98"/>
    <n v="4.8"/>
    <n v="2"/>
    <n v="177"/>
    <n v="7.9489442168295001"/>
    <n v="5.9282393455505398"/>
    <n v="2.0207048712789604"/>
    <n v="4.0832481768105202"/>
    <b v="0"/>
    <b v="0"/>
    <b v="1"/>
    <b v="0"/>
    <b v="0"/>
    <b v="0"/>
    <x v="3"/>
    <n v="7355"/>
  </r>
  <r>
    <n v="15"/>
    <n v="98"/>
    <n v="4.8"/>
    <n v="2"/>
    <n v="97"/>
    <n v="7.1862068965517203"/>
    <n v="6.0124716758728001"/>
    <n v="1.1737352206789202"/>
    <n v="1.3776543682621936"/>
    <b v="0"/>
    <b v="1"/>
    <b v="0"/>
    <b v="0"/>
    <b v="0"/>
    <b v="0"/>
    <x v="7"/>
    <n v="7356"/>
  </r>
  <r>
    <n v="15"/>
    <n v="98"/>
    <n v="4.8"/>
    <n v="2"/>
    <n v="541"/>
    <n v="7.16326530612245"/>
    <n v="5.9797725677490199"/>
    <n v="1.1834927383734302"/>
    <n v="1.4006550617826403"/>
    <b v="0"/>
    <b v="1"/>
    <b v="0"/>
    <b v="0"/>
    <b v="0"/>
    <b v="0"/>
    <x v="7"/>
    <n v="7357"/>
  </r>
  <r>
    <n v="15"/>
    <n v="98"/>
    <n v="4.8"/>
    <n v="2"/>
    <n v="399"/>
    <n v="6.4375"/>
    <n v="5.9593491554260298"/>
    <n v="0.47815084457397017"/>
    <n v="0.22862823016680098"/>
    <b v="1"/>
    <b v="0"/>
    <b v="0"/>
    <b v="0"/>
    <b v="0"/>
    <b v="0"/>
    <x v="6"/>
    <n v="7358"/>
  </r>
  <r>
    <n v="15"/>
    <n v="98"/>
    <n v="4.8"/>
    <n v="2"/>
    <n v="363"/>
    <n v="6.8445945945945903"/>
    <n v="5.9540581703186"/>
    <n v="0.89053642427599033"/>
    <n v="0.79305512296226666"/>
    <b v="1"/>
    <b v="0"/>
    <b v="0"/>
    <b v="0"/>
    <b v="0"/>
    <b v="0"/>
    <x v="7"/>
    <n v="7359"/>
  </r>
  <r>
    <n v="15"/>
    <n v="98"/>
    <n v="4.8"/>
    <n v="2"/>
    <n v="347"/>
    <n v="6.25"/>
    <n v="5.9517068862915004"/>
    <n v="0.29829311370849965"/>
    <n v="8.8978781685911904E-2"/>
    <b v="1"/>
    <b v="0"/>
    <b v="0"/>
    <b v="0"/>
    <b v="0"/>
    <b v="0"/>
    <x v="6"/>
    <n v="7360"/>
  </r>
  <r>
    <n v="15"/>
    <n v="98"/>
    <n v="4.8"/>
    <n v="2"/>
    <n v="170"/>
    <n v="7.2571428571428598"/>
    <n v="5.9325332641601598"/>
    <n v="1.3246095929827"/>
    <n v="1.7545905738217942"/>
    <b v="0"/>
    <b v="1"/>
    <b v="0"/>
    <b v="0"/>
    <b v="0"/>
    <b v="0"/>
    <x v="7"/>
    <n v="7361"/>
  </r>
  <r>
    <n v="15"/>
    <n v="98"/>
    <n v="4.8"/>
    <n v="2"/>
    <n v="310"/>
    <n v="6.0686274509803901"/>
    <n v="5.9462695121765101"/>
    <n v="0.12235793880388002"/>
    <n v="1.4971465188334048E-2"/>
    <b v="1"/>
    <b v="0"/>
    <b v="0"/>
    <b v="0"/>
    <b v="0"/>
    <b v="0"/>
    <x v="6"/>
    <n v="7362"/>
  </r>
  <r>
    <n v="15"/>
    <n v="98"/>
    <n v="4.8"/>
    <n v="2"/>
    <n v="264"/>
    <n v="7.0856057007125903"/>
    <n v="5.9395089149475098"/>
    <n v="1.1460967857650806"/>
    <n v="1.3135378423410489"/>
    <b v="0"/>
    <b v="1"/>
    <b v="0"/>
    <b v="0"/>
    <b v="0"/>
    <b v="0"/>
    <x v="7"/>
    <n v="7363"/>
  </r>
  <r>
    <n v="15"/>
    <n v="98"/>
    <n v="4.8"/>
    <n v="2"/>
    <n v="248"/>
    <n v="6.7568922305764403"/>
    <n v="5.9371576309204102"/>
    <n v="0.81973459965603013"/>
    <n v="0.67196481387323204"/>
    <b v="1"/>
    <b v="0"/>
    <b v="0"/>
    <b v="0"/>
    <b v="0"/>
    <b v="0"/>
    <x v="7"/>
    <n v="7364"/>
  </r>
  <r>
    <n v="15"/>
    <n v="98"/>
    <n v="4.8"/>
    <n v="2"/>
    <n v="384"/>
    <n v="7.3157894736842097"/>
    <n v="5.9571447372436497"/>
    <n v="1.3586447364405601"/>
    <n v="1.8459155198576389"/>
    <b v="0"/>
    <b v="1"/>
    <b v="0"/>
    <b v="0"/>
    <b v="0"/>
    <b v="0"/>
    <x v="7"/>
    <n v="7365"/>
  </r>
  <r>
    <n v="15"/>
    <n v="98"/>
    <n v="4.8"/>
    <n v="2"/>
    <n v="267"/>
    <n v="7.0505415162454899"/>
    <n v="5.9399499893188503"/>
    <n v="1.1105915269266395"/>
    <n v="1.2334135396812447"/>
    <b v="0"/>
    <b v="1"/>
    <b v="0"/>
    <b v="0"/>
    <b v="0"/>
    <b v="0"/>
    <x v="7"/>
    <n v="7366"/>
  </r>
  <r>
    <n v="15"/>
    <n v="98"/>
    <n v="4.8"/>
    <n v="2"/>
    <n v="431"/>
    <n v="6.8055555555555598"/>
    <n v="5.9640517234802202"/>
    <n v="0.84150383207533963"/>
    <n v="0.70812869939748135"/>
    <b v="1"/>
    <b v="0"/>
    <b v="0"/>
    <b v="0"/>
    <b v="0"/>
    <b v="0"/>
    <x v="7"/>
    <n v="7367"/>
  </r>
  <r>
    <n v="15"/>
    <n v="98"/>
    <n v="4.8"/>
    <n v="2"/>
    <n v="326"/>
    <n v="6"/>
    <n v="5.9486207962036097"/>
    <n v="5.1379203796390271E-2"/>
    <n v="2.6398225827510046E-3"/>
    <b v="1"/>
    <b v="0"/>
    <b v="0"/>
    <b v="0"/>
    <b v="0"/>
    <b v="0"/>
    <x v="6"/>
    <n v="7368"/>
  </r>
  <r>
    <n v="15"/>
    <n v="98"/>
    <n v="4.8"/>
    <n v="2"/>
    <n v="283"/>
    <n v="7.9787849566055904"/>
    <n v="5.9423012733459499"/>
    <n v="2.0364836832596405"/>
    <n v="4.1472657921827514"/>
    <b v="0"/>
    <b v="0"/>
    <b v="1"/>
    <b v="0"/>
    <b v="0"/>
    <b v="0"/>
    <x v="3"/>
    <n v="7369"/>
  </r>
  <r>
    <n v="15"/>
    <n v="98"/>
    <n v="4.8"/>
    <n v="2"/>
    <n v="407"/>
    <n v="6.35135135135135"/>
    <n v="5.9605245590209996"/>
    <n v="0.39082679233035034"/>
    <n v="0.15274558160323079"/>
    <b v="1"/>
    <b v="0"/>
    <b v="0"/>
    <b v="0"/>
    <b v="0"/>
    <b v="0"/>
    <x v="6"/>
    <n v="7370"/>
  </r>
  <r>
    <n v="15"/>
    <n v="98"/>
    <n v="4.8"/>
    <n v="2"/>
    <n v="321"/>
    <n v="6.3022222222222197"/>
    <n v="5.9478859901428196"/>
    <n v="0.35433623207940013"/>
    <n v="0.12555416536422651"/>
    <b v="1"/>
    <b v="0"/>
    <b v="0"/>
    <b v="0"/>
    <b v="0"/>
    <b v="0"/>
    <x v="6"/>
    <n v="7371"/>
  </r>
  <r>
    <n v="15"/>
    <n v="98"/>
    <n v="4.8"/>
    <n v="2"/>
    <n v="362"/>
    <n v="6.5"/>
    <n v="5.9539113044738796"/>
    <n v="0.54608869552612038"/>
    <n v="0.29821286338141983"/>
    <b v="1"/>
    <b v="0"/>
    <b v="0"/>
    <b v="0"/>
    <b v="0"/>
    <b v="0"/>
    <x v="7"/>
    <n v="7372"/>
  </r>
  <r>
    <n v="15"/>
    <n v="98"/>
    <n v="4.8"/>
    <n v="2"/>
    <n v="378"/>
    <n v="6.6375000000000002"/>
    <n v="5.9562625885009801"/>
    <n v="0.68123741149902006"/>
    <n v="0.4640844108258852"/>
    <b v="1"/>
    <b v="0"/>
    <b v="0"/>
    <b v="0"/>
    <b v="0"/>
    <b v="0"/>
    <x v="7"/>
    <n v="7373"/>
  </r>
  <r>
    <n v="15"/>
    <n v="98"/>
    <n v="4.8"/>
    <n v="2"/>
    <n v="258"/>
    <n v="7.9052132701421796"/>
    <n v="5.9386272430419904"/>
    <n v="1.9665860271001891"/>
    <n v="3.8674606019857061"/>
    <b v="0"/>
    <b v="1"/>
    <b v="0"/>
    <b v="0"/>
    <b v="0"/>
    <b v="0"/>
    <x v="3"/>
    <n v="7374"/>
  </r>
  <r>
    <n v="15"/>
    <n v="98"/>
    <n v="4.8"/>
    <n v="2"/>
    <n v="98"/>
    <n v="7.4128440366972503"/>
    <n v="6.0117311477661097"/>
    <n v="1.4011128889311406"/>
    <n v="1.9631173275289668"/>
    <b v="0"/>
    <b v="1"/>
    <b v="0"/>
    <b v="0"/>
    <b v="0"/>
    <b v="0"/>
    <x v="7"/>
    <n v="7375"/>
  </r>
  <r>
    <n v="15"/>
    <n v="98"/>
    <n v="4.8"/>
    <n v="2"/>
    <n v="82"/>
    <n v="7.3477342099084302"/>
    <n v="6.01224708557129"/>
    <n v="1.3354871243371402"/>
    <n v="1.7835258592702843"/>
    <b v="0"/>
    <b v="1"/>
    <b v="0"/>
    <b v="0"/>
    <b v="0"/>
    <b v="0"/>
    <x v="7"/>
    <n v="7376"/>
  </r>
  <r>
    <n v="15"/>
    <n v="98"/>
    <n v="4.8"/>
    <n v="2"/>
    <n v="238"/>
    <n v="7.8514150943396199"/>
    <n v="5.9356880187988299"/>
    <n v="1.91572707554079"/>
    <n v="3.6700102279600677"/>
    <b v="0"/>
    <b v="1"/>
    <b v="0"/>
    <b v="0"/>
    <b v="0"/>
    <b v="0"/>
    <x v="3"/>
    <n v="7377"/>
  </r>
  <r>
    <n v="15"/>
    <n v="98"/>
    <n v="4.8"/>
    <n v="2"/>
    <n v="118"/>
    <n v="7.8871258564731299"/>
    <n v="5.9915356636047399"/>
    <n v="1.89559019286839"/>
    <n v="3.59326217929882"/>
    <b v="0"/>
    <b v="1"/>
    <b v="0"/>
    <b v="0"/>
    <b v="0"/>
    <b v="0"/>
    <x v="3"/>
    <n v="7378"/>
  </r>
  <r>
    <n v="15"/>
    <n v="98"/>
    <n v="4.8"/>
    <n v="2"/>
    <n v="1771"/>
    <n v="7"/>
    <n v="5.8591623306274396"/>
    <n v="1.1408376693725604"/>
    <n v="1.3015105878594153"/>
    <b v="0"/>
    <b v="1"/>
    <b v="0"/>
    <b v="0"/>
    <b v="0"/>
    <b v="0"/>
    <x v="7"/>
    <n v="7379"/>
  </r>
  <r>
    <n v="15"/>
    <n v="98"/>
    <n v="4.8"/>
    <n v="2"/>
    <n v="1425"/>
    <n v="7.1913484857457401"/>
    <n v="5.8921794891357404"/>
    <n v="1.2991689966099997"/>
    <n v="1.6878400817526336"/>
    <b v="0"/>
    <b v="1"/>
    <b v="0"/>
    <b v="0"/>
    <b v="0"/>
    <b v="0"/>
    <x v="7"/>
    <n v="7380"/>
  </r>
  <r>
    <n v="15"/>
    <n v="98"/>
    <n v="4.8"/>
    <n v="2"/>
    <n v="791"/>
    <n v="7"/>
    <n v="6.0054187774658203"/>
    <n v="0.99458122253417969"/>
    <n v="0.98919180821758346"/>
    <b v="1"/>
    <b v="0"/>
    <b v="0"/>
    <b v="0"/>
    <b v="0"/>
    <b v="0"/>
    <x v="7"/>
    <n v="7381"/>
  </r>
  <r>
    <n v="15"/>
    <n v="98"/>
    <n v="4.8"/>
    <n v="2"/>
    <n v="681"/>
    <n v="7.2199310188926002"/>
    <n v="5.9941344261169398"/>
    <n v="1.2257965927756604"/>
    <n v="1.5025772868604184"/>
    <b v="0"/>
    <b v="1"/>
    <b v="0"/>
    <b v="0"/>
    <b v="0"/>
    <b v="0"/>
    <x v="7"/>
    <n v="7382"/>
  </r>
  <r>
    <n v="15"/>
    <n v="98"/>
    <n v="4.8"/>
    <n v="2"/>
    <n v="632"/>
    <n v="7"/>
    <n v="5.9891076087951696"/>
    <n v="1.0108923912048304"/>
    <n v="1.02190342659582"/>
    <b v="0"/>
    <b v="1"/>
    <b v="0"/>
    <b v="0"/>
    <b v="0"/>
    <b v="0"/>
    <x v="7"/>
    <n v="7383"/>
  </r>
  <r>
    <n v="15"/>
    <n v="98"/>
    <n v="4.8"/>
    <n v="2"/>
    <n v="1232"/>
    <n v="7"/>
    <n v="5.91518354415894"/>
    <n v="1.08481645584106"/>
    <n v="1.1768267428635586"/>
    <b v="0"/>
    <b v="1"/>
    <b v="0"/>
    <b v="0"/>
    <b v="0"/>
    <b v="0"/>
    <x v="7"/>
    <n v="7384"/>
  </r>
  <r>
    <n v="15"/>
    <n v="98"/>
    <n v="4.8"/>
    <n v="2"/>
    <n v="1017"/>
    <n v="7"/>
    <n v="5.9451432228088397"/>
    <n v="1.0548567771911603"/>
    <n v="1.1127228203861212"/>
    <b v="0"/>
    <b v="1"/>
    <b v="0"/>
    <b v="0"/>
    <b v="0"/>
    <b v="0"/>
    <x v="7"/>
    <n v="7385"/>
  </r>
  <r>
    <n v="15"/>
    <n v="98"/>
    <n v="4.8"/>
    <n v="2"/>
    <n v="368"/>
    <n v="7.0030255740628702"/>
    <n v="5.9547929763793901"/>
    <n v="1.0482325976834801"/>
    <n v="1.0987915788462566"/>
    <b v="0"/>
    <b v="1"/>
    <b v="0"/>
    <b v="0"/>
    <b v="0"/>
    <b v="0"/>
    <x v="7"/>
    <n v="7386"/>
  </r>
  <r>
    <n v="15"/>
    <n v="98"/>
    <n v="4.8"/>
    <n v="2"/>
    <n v="1103"/>
    <n v="7.3149606299212602"/>
    <n v="5.9222936630248997"/>
    <n v="1.3926669668963605"/>
    <n v="1.9395212806843085"/>
    <b v="0"/>
    <b v="1"/>
    <b v="0"/>
    <b v="0"/>
    <b v="0"/>
    <b v="0"/>
    <x v="7"/>
    <n v="7387"/>
  </r>
  <r>
    <n v="15"/>
    <n v="98"/>
    <n v="4.8"/>
    <n v="2"/>
    <n v="1376"/>
    <n v="7"/>
    <n v="5.8967819213867196"/>
    <n v="1.1032180786132804"/>
    <n v="1.217090128979178"/>
    <b v="0"/>
    <b v="1"/>
    <b v="0"/>
    <b v="0"/>
    <b v="0"/>
    <b v="0"/>
    <x v="7"/>
    <n v="7388"/>
  </r>
  <r>
    <n v="15"/>
    <n v="98"/>
    <n v="4.8"/>
    <n v="2"/>
    <n v="1067"/>
    <n v="7.1733333333333302"/>
    <n v="5.9240574836731001"/>
    <n v="1.2492758496602301"/>
    <n v="1.5606901485442899"/>
    <b v="0"/>
    <b v="1"/>
    <b v="0"/>
    <b v="0"/>
    <b v="0"/>
    <b v="0"/>
    <x v="7"/>
    <n v="7389"/>
  </r>
  <r>
    <n v="15"/>
    <n v="98"/>
    <n v="4.8"/>
    <n v="2"/>
    <n v="563"/>
    <n v="7.4377585558480597"/>
    <n v="5.9820294380187997"/>
    <n v="1.45572911782926"/>
    <n v="2.1191472644959553"/>
    <b v="0"/>
    <b v="1"/>
    <b v="0"/>
    <b v="0"/>
    <b v="0"/>
    <b v="0"/>
    <x v="7"/>
    <n v="7390"/>
  </r>
  <r>
    <n v="15"/>
    <n v="98"/>
    <n v="4.8"/>
    <n v="2"/>
    <n v="527"/>
    <n v="7.2362926498047901"/>
    <n v="5.9781599044799796"/>
    <n v="1.2581327453248106"/>
    <n v="1.5828980048585446"/>
    <b v="0"/>
    <b v="1"/>
    <b v="0"/>
    <b v="0"/>
    <b v="0"/>
    <b v="0"/>
    <x v="7"/>
    <n v="7391"/>
  </r>
  <r>
    <n v="15"/>
    <n v="98"/>
    <n v="4.8"/>
    <n v="2"/>
    <n v="584"/>
    <n v="7.0266666666666699"/>
    <n v="5.9841837882995597"/>
    <n v="1.0424828783671103"/>
    <n v="1.0867705516885753"/>
    <b v="0"/>
    <b v="1"/>
    <b v="0"/>
    <b v="0"/>
    <b v="0"/>
    <b v="0"/>
    <x v="7"/>
    <n v="7392"/>
  </r>
  <r>
    <n v="15"/>
    <n v="98"/>
    <n v="4.8"/>
    <n v="2"/>
    <n v="485"/>
    <n v="7.3049773755656098"/>
    <n v="5.9719877243042001"/>
    <n v="1.3329896512614097"/>
    <n v="1.7768614103700147"/>
    <b v="0"/>
    <b v="1"/>
    <b v="0"/>
    <b v="0"/>
    <b v="0"/>
    <b v="0"/>
    <x v="7"/>
    <n v="7393"/>
  </r>
  <r>
    <n v="15"/>
    <n v="98"/>
    <n v="4.8"/>
    <n v="2"/>
    <n v="449"/>
    <n v="7.8984294178500898"/>
    <n v="5.96669721603394"/>
    <n v="1.9317322018161498"/>
    <n v="3.7315892995334701"/>
    <b v="0"/>
    <b v="1"/>
    <b v="0"/>
    <b v="0"/>
    <b v="0"/>
    <b v="0"/>
    <x v="3"/>
    <n v="7394"/>
  </r>
  <r>
    <n v="15"/>
    <n v="98"/>
    <n v="4.8"/>
    <n v="2"/>
    <n v="587"/>
    <n v="7.8247914183551801"/>
    <n v="5.9844913482665998"/>
    <n v="1.8403000700885803"/>
    <n v="3.3867043479680334"/>
    <b v="0"/>
    <b v="1"/>
    <b v="0"/>
    <b v="0"/>
    <b v="0"/>
    <b v="0"/>
    <x v="3"/>
    <n v="7395"/>
  </r>
  <r>
    <n v="15"/>
    <n v="98"/>
    <n v="4.8"/>
    <n v="2"/>
    <n v="488"/>
    <n v="7.2854209445585196"/>
    <n v="5.9724287986755398"/>
    <n v="1.3129921458829799"/>
    <n v="1.7239483751503923"/>
    <b v="0"/>
    <b v="1"/>
    <b v="0"/>
    <b v="0"/>
    <b v="0"/>
    <b v="0"/>
    <x v="7"/>
    <n v="7396"/>
  </r>
  <r>
    <n v="15"/>
    <n v="98"/>
    <n v="4.8"/>
    <n v="2"/>
    <n v="187"/>
    <n v="7.6032585990809096"/>
    <n v="5.9281930923461896"/>
    <n v="1.67506550673472"/>
    <n v="2.8058444518524444"/>
    <b v="0"/>
    <b v="1"/>
    <b v="0"/>
    <b v="0"/>
    <b v="0"/>
    <b v="0"/>
    <x v="3"/>
    <n v="7397"/>
  </r>
  <r>
    <n v="15"/>
    <n v="98"/>
    <n v="4.8"/>
    <n v="2"/>
    <n v="808"/>
    <n v="7"/>
    <n v="6.00716304779053"/>
    <n v="0.99283695220946999"/>
    <n v="0.98572521367258936"/>
    <b v="1"/>
    <b v="0"/>
    <b v="0"/>
    <b v="0"/>
    <b v="0"/>
    <b v="0"/>
    <x v="7"/>
    <n v="7398"/>
  </r>
  <r>
    <n v="15"/>
    <n v="98"/>
    <n v="4.8"/>
    <n v="2"/>
    <n v="968"/>
    <n v="7"/>
    <n v="5.9855313301086399"/>
    <n v="1.0144686698913601"/>
    <n v="1.0291466821911452"/>
    <b v="0"/>
    <b v="1"/>
    <b v="0"/>
    <b v="0"/>
    <b v="0"/>
    <b v="0"/>
    <x v="7"/>
    <n v="7399"/>
  </r>
  <r>
    <n v="15"/>
    <n v="98"/>
    <n v="4.8"/>
    <n v="2"/>
    <n v="772"/>
    <n v="7"/>
    <n v="6.0034699440002397"/>
    <n v="0.9965300559997603"/>
    <n v="0.99307215251088543"/>
    <b v="1"/>
    <b v="0"/>
    <b v="0"/>
    <b v="0"/>
    <b v="0"/>
    <b v="0"/>
    <x v="7"/>
    <n v="7400"/>
  </r>
  <r>
    <n v="15"/>
    <n v="98"/>
    <n v="4.8"/>
    <n v="2"/>
    <n v="332"/>
    <n v="7.0539875436730997"/>
    <n v="5.94950246810913"/>
    <n v="1.1044850755639697"/>
    <n v="1.2198872821435478"/>
    <b v="0"/>
    <b v="1"/>
    <b v="0"/>
    <b v="0"/>
    <b v="0"/>
    <b v="0"/>
    <x v="7"/>
    <n v="7401"/>
  </r>
  <r>
    <n v="15"/>
    <n v="98"/>
    <n v="4.8"/>
    <n v="2"/>
    <n v="335"/>
    <n v="7.07572172266919"/>
    <n v="5.9499435424804696"/>
    <n v="1.1257781801887203"/>
    <n v="1.2673765109890269"/>
    <b v="0"/>
    <b v="1"/>
    <b v="0"/>
    <b v="0"/>
    <b v="0"/>
    <b v="0"/>
    <x v="7"/>
    <n v="7402"/>
  </r>
  <r>
    <n v="15"/>
    <n v="98"/>
    <n v="4.8"/>
    <n v="2"/>
    <n v="303"/>
    <n v="7.0724852071005904"/>
    <n v="5.9452404975891104"/>
    <n v="1.1272447095114799"/>
    <n v="1.2706806351216207"/>
    <b v="0"/>
    <b v="1"/>
    <b v="0"/>
    <b v="0"/>
    <b v="0"/>
    <b v="0"/>
    <x v="7"/>
    <n v="7403"/>
  </r>
  <r>
    <n v="15"/>
    <n v="98"/>
    <n v="4.8"/>
    <n v="2"/>
    <n v="300"/>
    <n v="7.1562340316811399"/>
    <n v="5.9447999000549299"/>
    <n v="1.2114341316262101"/>
    <n v="1.4675726552689496"/>
    <b v="0"/>
    <b v="1"/>
    <b v="0"/>
    <b v="0"/>
    <b v="0"/>
    <b v="0"/>
    <x v="7"/>
    <n v="7404"/>
  </r>
  <r>
    <n v="15"/>
    <n v="98"/>
    <n v="4.8"/>
    <n v="2"/>
    <n v="340"/>
    <n v="7"/>
    <n v="5.9506783485412598"/>
    <n v="1.0493216514587402"/>
    <n v="1.1010759282200979"/>
    <b v="0"/>
    <b v="1"/>
    <b v="0"/>
    <b v="0"/>
    <b v="0"/>
    <b v="0"/>
    <x v="7"/>
    <n v="7405"/>
  </r>
  <r>
    <n v="15"/>
    <n v="98"/>
    <n v="4.8"/>
    <n v="2"/>
    <n v="308"/>
    <n v="7.4969696969696997"/>
    <n v="5.9459753036498997"/>
    <n v="1.5509943933198"/>
    <n v="2.4055836081094548"/>
    <b v="0"/>
    <b v="1"/>
    <b v="0"/>
    <b v="0"/>
    <b v="0"/>
    <b v="0"/>
    <x v="3"/>
    <n v="7406"/>
  </r>
  <r>
    <n v="15"/>
    <n v="98"/>
    <n v="4.8"/>
    <n v="2"/>
    <n v="452"/>
    <n v="7.0555555555555598"/>
    <n v="5.9671378135681197"/>
    <n v="1.0884177419874401"/>
    <n v="1.1846531810730379"/>
    <b v="0"/>
    <b v="1"/>
    <b v="0"/>
    <b v="0"/>
    <b v="0"/>
    <b v="0"/>
    <x v="7"/>
    <n v="7407"/>
  </r>
  <r>
    <n v="15"/>
    <n v="98"/>
    <n v="4.8"/>
    <n v="2"/>
    <n v="272"/>
    <n v="7"/>
    <n v="5.9406847953796396"/>
    <n v="1.0593152046203604"/>
    <n v="1.1221487027398762"/>
    <b v="0"/>
    <b v="1"/>
    <b v="0"/>
    <b v="0"/>
    <b v="0"/>
    <b v="0"/>
    <x v="7"/>
    <n v="7408"/>
  </r>
  <r>
    <n v="15"/>
    <n v="98"/>
    <n v="4.8"/>
    <n v="2"/>
    <n v="93"/>
    <n v="7.8882431105265898"/>
    <n v="6.0143542289733896"/>
    <n v="1.8738888815532002"/>
    <n v="3.5114595404087035"/>
    <b v="0"/>
    <b v="1"/>
    <b v="0"/>
    <b v="0"/>
    <b v="0"/>
    <b v="0"/>
    <x v="3"/>
    <n v="7409"/>
  </r>
  <r>
    <n v="15"/>
    <n v="98"/>
    <n v="4.8"/>
    <n v="2"/>
    <n v="811"/>
    <n v="7.4184782608695699"/>
    <n v="6.0074706077575701"/>
    <n v="1.4110076531119997"/>
    <n v="1.9909425971406334"/>
    <b v="0"/>
    <b v="1"/>
    <b v="0"/>
    <b v="0"/>
    <b v="0"/>
    <b v="0"/>
    <x v="7"/>
    <n v="7410"/>
  </r>
  <r>
    <n v="15"/>
    <n v="98"/>
    <n v="4.8"/>
    <n v="2"/>
    <n v="786"/>
    <n v="7.3264604810996596"/>
    <n v="6.0049061775207502"/>
    <n v="1.3215543035789095"/>
    <n v="1.7465057773079364"/>
    <b v="0"/>
    <b v="1"/>
    <b v="0"/>
    <b v="0"/>
    <b v="0"/>
    <b v="0"/>
    <x v="7"/>
    <n v="7411"/>
  </r>
  <r>
    <n v="15"/>
    <n v="98"/>
    <n v="4.8"/>
    <n v="2"/>
    <n v="443"/>
    <n v="7.6189127972819897"/>
    <n v="5.9658150672912598"/>
    <n v="1.6530977299907299"/>
    <n v="2.7327321049005042"/>
    <b v="0"/>
    <b v="1"/>
    <b v="0"/>
    <b v="0"/>
    <b v="0"/>
    <b v="0"/>
    <x v="3"/>
    <n v="7412"/>
  </r>
  <r>
    <n v="15"/>
    <n v="98"/>
    <n v="4.8"/>
    <n v="2"/>
    <n v="418"/>
    <n v="7.8737048946052202"/>
    <n v="5.9621410369873002"/>
    <n v="1.9115638576179199"/>
    <n v="3.6540763817511031"/>
    <b v="0"/>
    <b v="1"/>
    <b v="0"/>
    <b v="0"/>
    <b v="0"/>
    <b v="0"/>
    <x v="3"/>
    <n v="7413"/>
  </r>
  <r>
    <n v="15"/>
    <n v="98"/>
    <n v="4.8"/>
    <n v="2"/>
    <n v="382"/>
    <n v="7.5529344073647904"/>
    <n v="5.9568505287170401"/>
    <n v="1.5960838786477503"/>
    <n v="2.5474837476792462"/>
    <b v="0"/>
    <b v="1"/>
    <b v="0"/>
    <b v="0"/>
    <b v="0"/>
    <b v="0"/>
    <x v="3"/>
    <n v="7414"/>
  </r>
  <r>
    <n v="15"/>
    <n v="98"/>
    <n v="4.8"/>
    <n v="2"/>
    <n v="357"/>
    <n v="7.3511904761904798"/>
    <n v="5.9531764984130904"/>
    <n v="1.3980139777773894"/>
    <n v="1.9544430820609591"/>
    <b v="0"/>
    <b v="1"/>
    <b v="0"/>
    <b v="0"/>
    <b v="0"/>
    <b v="0"/>
    <x v="7"/>
    <n v="7415"/>
  </r>
  <r>
    <n v="15"/>
    <n v="98"/>
    <n v="4.8"/>
    <n v="2"/>
    <n v="393"/>
    <n v="7.2658008658008697"/>
    <n v="5.9584670066833496"/>
    <n v="1.3073338591175201"/>
    <n v="1.7091218191951079"/>
    <b v="0"/>
    <b v="1"/>
    <b v="0"/>
    <b v="0"/>
    <b v="0"/>
    <b v="0"/>
    <x v="7"/>
    <n v="7416"/>
  </r>
  <r>
    <n v="15"/>
    <n v="98"/>
    <n v="4.8"/>
    <n v="2"/>
    <n v="385"/>
    <n v="7.5251396648044704"/>
    <n v="5.9572916030883798"/>
    <n v="1.5678480617160906"/>
    <n v="2.4581475446269021"/>
    <b v="0"/>
    <b v="1"/>
    <b v="0"/>
    <b v="0"/>
    <b v="0"/>
    <b v="0"/>
    <x v="3"/>
    <n v="7417"/>
  </r>
  <r>
    <n v="15"/>
    <n v="98"/>
    <n v="4.8"/>
    <n v="2"/>
    <n v="360"/>
    <n v="7.36"/>
    <n v="5.9536175727844203"/>
    <n v="1.40638242721558"/>
    <n v="1.9779115315807863"/>
    <b v="0"/>
    <b v="1"/>
    <b v="0"/>
    <b v="0"/>
    <b v="0"/>
    <b v="0"/>
    <x v="7"/>
    <n v="7418"/>
  </r>
  <r>
    <n v="15"/>
    <n v="98"/>
    <n v="4.8"/>
    <n v="2"/>
    <n v="137"/>
    <n v="7.9761634506242904"/>
    <n v="5.9620327949523899"/>
    <n v="2.0141306556719005"/>
    <n v="4.0567222981173199"/>
    <b v="0"/>
    <b v="0"/>
    <b v="1"/>
    <b v="0"/>
    <b v="0"/>
    <b v="0"/>
    <x v="3"/>
    <n v="7419"/>
  </r>
  <r>
    <n v="15"/>
    <n v="98"/>
    <n v="4.8"/>
    <n v="2"/>
    <n v="611"/>
    <n v="7"/>
    <n v="5.9869532585143999"/>
    <n v="1.0130467414856001"/>
    <n v="1.0262637004345925"/>
    <b v="0"/>
    <b v="1"/>
    <b v="0"/>
    <b v="0"/>
    <b v="0"/>
    <b v="0"/>
    <x v="7"/>
    <n v="7420"/>
  </r>
  <r>
    <n v="15"/>
    <n v="98"/>
    <n v="4.8"/>
    <n v="2"/>
    <n v="307"/>
    <n v="7.0072436141822303"/>
    <n v="5.9458284378051802"/>
    <n v="1.0614151763770501"/>
    <n v="1.1266021766435244"/>
    <b v="0"/>
    <b v="1"/>
    <b v="0"/>
    <b v="0"/>
    <b v="0"/>
    <b v="0"/>
    <x v="7"/>
    <n v="7421"/>
  </r>
  <r>
    <n v="15"/>
    <n v="98"/>
    <n v="4.8"/>
    <n v="2"/>
    <n v="282"/>
    <n v="7.11158292050012"/>
    <n v="5.9421544075012198"/>
    <n v="1.1694285129989002"/>
    <n v="1.3675630470148188"/>
    <b v="0"/>
    <b v="1"/>
    <b v="0"/>
    <b v="0"/>
    <b v="0"/>
    <b v="0"/>
    <x v="7"/>
    <n v="7422"/>
  </r>
  <r>
    <n v="15"/>
    <n v="98"/>
    <n v="4.8"/>
    <n v="2"/>
    <n v="257"/>
    <n v="7.0346544513045197"/>
    <n v="5.9384803771972701"/>
    <n v="1.0961740741072497"/>
    <n v="1.2015976007448861"/>
    <b v="0"/>
    <b v="1"/>
    <b v="0"/>
    <b v="0"/>
    <b v="0"/>
    <b v="0"/>
    <x v="7"/>
    <n v="7423"/>
  </r>
  <r>
    <n v="15"/>
    <n v="98"/>
    <n v="4.8"/>
    <n v="2"/>
    <n v="207"/>
    <n v="7.4352941176470599"/>
    <n v="5.9311323165893599"/>
    <n v="1.5041618010577"/>
    <n v="2.2625027237611439"/>
    <b v="0"/>
    <b v="1"/>
    <b v="0"/>
    <b v="0"/>
    <b v="0"/>
    <b v="0"/>
    <x v="3"/>
    <n v="7424"/>
  </r>
  <r>
    <n v="15"/>
    <n v="98"/>
    <n v="4.8"/>
    <n v="2"/>
    <n v="237"/>
    <n v="7.2951127819548898"/>
    <n v="5.9355411529540998"/>
    <n v="1.35957162900079"/>
    <n v="1.8484350143838617"/>
    <b v="0"/>
    <b v="1"/>
    <b v="0"/>
    <b v="0"/>
    <b v="0"/>
    <b v="0"/>
    <x v="7"/>
    <n v="7425"/>
  </r>
  <r>
    <n v="15"/>
    <n v="98"/>
    <n v="4.8"/>
    <n v="2"/>
    <n v="908"/>
    <n v="7.125"/>
    <n v="6.0084028244018599"/>
    <n v="1.1165971755981401"/>
    <n v="1.2467892525537436"/>
    <b v="0"/>
    <b v="1"/>
    <b v="0"/>
    <b v="0"/>
    <b v="0"/>
    <b v="0"/>
    <x v="7"/>
    <n v="7426"/>
  </r>
  <r>
    <n v="15"/>
    <n v="98"/>
    <n v="4.8"/>
    <n v="2"/>
    <n v="720"/>
    <n v="7.1144578313253"/>
    <n v="5.9981350898742702"/>
    <n v="1.1163227414510297"/>
    <n v="1.2461764630807426"/>
    <b v="0"/>
    <b v="1"/>
    <b v="0"/>
    <b v="0"/>
    <b v="0"/>
    <b v="0"/>
    <x v="7"/>
    <n v="7427"/>
  </r>
  <r>
    <n v="15"/>
    <n v="98"/>
    <n v="4.8"/>
    <n v="2"/>
    <n v="684"/>
    <n v="7.125"/>
    <n v="5.9944419860839799"/>
    <n v="1.1305580139160201"/>
    <n v="1.2781614228297358"/>
    <b v="0"/>
    <b v="1"/>
    <b v="0"/>
    <b v="0"/>
    <b v="0"/>
    <b v="0"/>
    <x v="7"/>
    <n v="7428"/>
  </r>
  <r>
    <n v="15"/>
    <n v="98"/>
    <n v="4.8"/>
    <n v="2"/>
    <n v="408"/>
    <n v="7.3312101910827998"/>
    <n v="5.96067142486572"/>
    <n v="1.3705387662170798"/>
    <n v="1.8783765097038354"/>
    <b v="0"/>
    <b v="1"/>
    <b v="0"/>
    <b v="0"/>
    <b v="0"/>
    <b v="0"/>
    <x v="7"/>
    <n v="7429"/>
  </r>
  <r>
    <n v="15"/>
    <n v="98"/>
    <n v="4.8"/>
    <n v="2"/>
    <n v="322"/>
    <n v="7.3136094674556196"/>
    <n v="5.9480328559875497"/>
    <n v="1.3655766114680699"/>
    <n v="1.8647994817886158"/>
    <b v="0"/>
    <b v="1"/>
    <b v="0"/>
    <b v="0"/>
    <b v="0"/>
    <b v="0"/>
    <x v="7"/>
    <n v="7430"/>
  </r>
  <r>
    <n v="15"/>
    <n v="98"/>
    <n v="4.8"/>
    <n v="2"/>
    <n v="409"/>
    <n v="7.1111111111111098"/>
    <n v="5.9608187675476101"/>
    <n v="1.1502923435634997"/>
    <n v="1.3231724756608085"/>
    <b v="0"/>
    <b v="1"/>
    <b v="0"/>
    <b v="0"/>
    <b v="0"/>
    <b v="0"/>
    <x v="7"/>
    <n v="7431"/>
  </r>
  <r>
    <n v="15"/>
    <n v="98"/>
    <n v="4.8"/>
    <n v="2"/>
    <n v="542"/>
    <n v="7.0846153846153896"/>
    <n v="5.9798750877380398"/>
    <n v="1.1047402968773499"/>
    <n v="1.2204511235446551"/>
    <b v="0"/>
    <b v="1"/>
    <b v="0"/>
    <b v="0"/>
    <b v="0"/>
    <b v="0"/>
    <x v="7"/>
    <n v="7432"/>
  </r>
  <r>
    <n v="15"/>
    <n v="98"/>
    <n v="4.8"/>
    <n v="2"/>
    <n v="517"/>
    <n v="7.1111111111111098"/>
    <n v="5.9766902923584002"/>
    <n v="1.1344208187527096"/>
    <n v="1.286910594019568"/>
    <b v="0"/>
    <b v="1"/>
    <b v="0"/>
    <b v="0"/>
    <b v="0"/>
    <b v="0"/>
    <x v="7"/>
    <n v="7433"/>
  </r>
  <r>
    <n v="15"/>
    <n v="98"/>
    <n v="4.8"/>
    <n v="2"/>
    <n v="346"/>
    <n v="7"/>
    <n v="5.95156002044678"/>
    <n v="1.04843997955322"/>
    <n v="1.0992263907255564"/>
    <b v="0"/>
    <b v="1"/>
    <b v="0"/>
    <b v="0"/>
    <b v="0"/>
    <b v="0"/>
    <x v="7"/>
    <n v="7434"/>
  </r>
  <r>
    <n v="15"/>
    <n v="98"/>
    <n v="4.8"/>
    <n v="2"/>
    <n v="323"/>
    <n v="7.4625850340136104"/>
    <n v="5.9481797218322798"/>
    <n v="1.5144053121813306"/>
    <n v="2.2934234495630332"/>
    <b v="0"/>
    <b v="1"/>
    <b v="0"/>
    <b v="0"/>
    <b v="0"/>
    <b v="0"/>
    <x v="3"/>
    <n v="7435"/>
  </r>
  <r>
    <n v="15"/>
    <n v="98"/>
    <n v="4.8"/>
    <n v="2"/>
    <n v="555"/>
    <n v="7.5096774193548397"/>
    <n v="5.9812088012695304"/>
    <n v="1.5284686180853093"/>
    <n v="2.336216316471615"/>
    <b v="0"/>
    <b v="1"/>
    <b v="0"/>
    <b v="0"/>
    <b v="0"/>
    <b v="0"/>
    <x v="3"/>
    <n v="7436"/>
  </r>
  <r>
    <n v="15"/>
    <n v="98"/>
    <n v="4.8"/>
    <n v="2"/>
    <n v="539"/>
    <n v="7.4262948207171302"/>
    <n v="5.9795670509338397"/>
    <n v="1.4467277697832905"/>
    <n v="2.0930212398621335"/>
    <b v="0"/>
    <b v="1"/>
    <b v="0"/>
    <b v="0"/>
    <b v="0"/>
    <b v="0"/>
    <x v="7"/>
    <n v="7437"/>
  </r>
  <r>
    <n v="15"/>
    <n v="98"/>
    <n v="4.8"/>
    <n v="2"/>
    <n v="327"/>
    <n v="7.8159509202453998"/>
    <n v="5.9487676620483398"/>
    <n v="1.86718325819706"/>
    <n v="3.4863733196913889"/>
    <b v="0"/>
    <b v="1"/>
    <b v="0"/>
    <b v="0"/>
    <b v="0"/>
    <b v="0"/>
    <x v="3"/>
    <n v="7438"/>
  </r>
  <r>
    <n v="15"/>
    <n v="98"/>
    <n v="4.8"/>
    <n v="2"/>
    <n v="311"/>
    <n v="7.6852085967130197"/>
    <n v="5.9464163780212402"/>
    <n v="1.7387922186917795"/>
    <n v="3.0233983797830812"/>
    <b v="0"/>
    <b v="1"/>
    <b v="0"/>
    <b v="0"/>
    <b v="0"/>
    <b v="0"/>
    <x v="3"/>
    <n v="7439"/>
  </r>
  <r>
    <n v="15"/>
    <n v="98"/>
    <n v="4.8"/>
    <n v="2"/>
    <n v="284"/>
    <n v="7.7101449275362297"/>
    <n v="5.9424481391906703"/>
    <n v="1.7676967883455594"/>
    <n v="3.1247519355272058"/>
    <b v="0"/>
    <b v="1"/>
    <b v="0"/>
    <b v="0"/>
    <b v="0"/>
    <b v="0"/>
    <x v="3"/>
    <n v="7440"/>
  </r>
  <r>
    <n v="15"/>
    <n v="98"/>
    <n v="4.8"/>
    <n v="2"/>
    <n v="268"/>
    <n v="7.7938144329896897"/>
    <n v="5.9400968551635698"/>
    <n v="1.8537175778261199"/>
    <n v="3.4362688583415371"/>
    <b v="0"/>
    <b v="1"/>
    <b v="0"/>
    <b v="0"/>
    <b v="0"/>
    <b v="0"/>
    <x v="3"/>
    <n v="7441"/>
  </r>
  <r>
    <n v="15"/>
    <n v="98"/>
    <n v="4.8"/>
    <n v="2"/>
    <n v="249"/>
    <n v="7.48017621145374"/>
    <n v="5.9373044967651403"/>
    <n v="1.5428717146885997"/>
    <n v="2.3804531279861401"/>
    <b v="0"/>
    <b v="1"/>
    <b v="0"/>
    <b v="0"/>
    <b v="0"/>
    <b v="0"/>
    <x v="3"/>
    <n v="7442"/>
  </r>
  <r>
    <n v="15"/>
    <n v="98"/>
    <n v="4.8"/>
    <n v="2"/>
    <n v="432"/>
    <n v="7"/>
    <n v="5.9641985893249503"/>
    <n v="1.0358014106750497"/>
    <n v="1.0728845623564229"/>
    <b v="0"/>
    <b v="1"/>
    <b v="0"/>
    <b v="0"/>
    <b v="0"/>
    <b v="0"/>
    <x v="7"/>
    <n v="7443"/>
  </r>
  <r>
    <n v="15"/>
    <n v="98"/>
    <n v="4.8"/>
    <n v="2"/>
    <n v="364"/>
    <n v="7.0718232044198901"/>
    <n v="5.9542055130004901"/>
    <n v="1.1176176914194"/>
    <n v="1.2490693041736294"/>
    <b v="0"/>
    <b v="1"/>
    <b v="0"/>
    <b v="0"/>
    <b v="0"/>
    <b v="0"/>
    <x v="7"/>
    <n v="7444"/>
  </r>
  <r>
    <n v="15"/>
    <n v="98"/>
    <n v="4.8"/>
    <n v="2"/>
    <n v="208"/>
    <n v="7.4285714285714297"/>
    <n v="5.9312791824340803"/>
    <n v="1.4972922461373495"/>
    <n v="2.2418840703430289"/>
    <b v="0"/>
    <b v="1"/>
    <b v="0"/>
    <b v="0"/>
    <b v="0"/>
    <b v="0"/>
    <x v="7"/>
    <n v="7445"/>
  </r>
  <r>
    <n v="15"/>
    <n v="98"/>
    <n v="4.8"/>
    <n v="2"/>
    <n v="192"/>
    <n v="7.0632911392405102"/>
    <n v="5.9289278984069798"/>
    <n v="1.1343632408335305"/>
    <n v="1.2867799621543503"/>
    <b v="0"/>
    <b v="1"/>
    <b v="0"/>
    <b v="0"/>
    <b v="0"/>
    <b v="0"/>
    <x v="7"/>
    <n v="7446"/>
  </r>
  <r>
    <n v="15"/>
    <n v="98"/>
    <n v="4.8"/>
    <n v="2"/>
    <n v="171"/>
    <n v="7.0413793103448299"/>
    <n v="5.9319195747375497"/>
    <n v="1.1094597356072802"/>
    <n v="1.230900904933776"/>
    <b v="0"/>
    <b v="1"/>
    <b v="0"/>
    <b v="0"/>
    <b v="0"/>
    <b v="0"/>
    <x v="7"/>
    <n v="7447"/>
  </r>
  <r>
    <n v="15"/>
    <n v="98"/>
    <n v="4.8"/>
    <n v="2"/>
    <n v="212"/>
    <n v="7"/>
    <n v="5.93186712265015"/>
    <n v="1.06813287734985"/>
    <n v="1.1409078436756697"/>
    <b v="0"/>
    <b v="1"/>
    <b v="0"/>
    <b v="0"/>
    <b v="0"/>
    <b v="0"/>
    <x v="7"/>
    <n v="7448"/>
  </r>
  <r>
    <n v="15"/>
    <n v="98"/>
    <n v="4.8"/>
    <n v="2"/>
    <n v="341"/>
    <n v="7.9354838709677402"/>
    <n v="5.9508252143859899"/>
    <n v="1.9846586565817503"/>
    <n v="3.9388699831448779"/>
    <b v="0"/>
    <b v="1"/>
    <b v="0"/>
    <b v="0"/>
    <b v="0"/>
    <b v="0"/>
    <x v="3"/>
    <n v="7449"/>
  </r>
  <r>
    <n v="15"/>
    <n v="98"/>
    <n v="4.8"/>
    <n v="2"/>
    <n v="139"/>
    <n v="7.7894736842105301"/>
    <n v="5.9600028991699201"/>
    <n v="1.82947078504061"/>
    <n v="3.3469633533171059"/>
    <b v="0"/>
    <b v="1"/>
    <b v="0"/>
    <b v="0"/>
    <b v="0"/>
    <b v="0"/>
    <x v="3"/>
    <n v="7450"/>
  </r>
  <r>
    <n v="15"/>
    <n v="98"/>
    <n v="4.8"/>
    <n v="2"/>
    <n v="240"/>
    <n v="7"/>
    <n v="5.9359822273254403"/>
    <n v="1.0640177726745597"/>
    <n v="1.1321338205673308"/>
    <b v="0"/>
    <b v="1"/>
    <b v="0"/>
    <b v="0"/>
    <b v="0"/>
    <b v="0"/>
    <x v="7"/>
    <n v="7451"/>
  </r>
  <r>
    <n v="15"/>
    <n v="98"/>
    <n v="4.8"/>
    <n v="2"/>
    <n v="239"/>
    <n v="7"/>
    <n v="5.9358348846435502"/>
    <n v="1.0641651153564498"/>
    <n v="1.1324473927416061"/>
    <b v="0"/>
    <b v="1"/>
    <b v="0"/>
    <b v="0"/>
    <b v="0"/>
    <b v="0"/>
    <x v="7"/>
    <n v="7452"/>
  </r>
  <r>
    <n v="15"/>
    <n v="98"/>
    <n v="4.8"/>
    <n v="2"/>
    <n v="276"/>
    <n v="7"/>
    <n v="5.9412727355956996"/>
    <n v="1.0587272644043004"/>
    <n v="1.1209034203930135"/>
    <b v="0"/>
    <b v="1"/>
    <b v="0"/>
    <b v="0"/>
    <b v="0"/>
    <b v="0"/>
    <x v="7"/>
    <n v="7453"/>
  </r>
  <r>
    <n v="15"/>
    <n v="98"/>
    <n v="4.8"/>
    <n v="2"/>
    <n v="188"/>
    <n v="7.9999214824120601"/>
    <n v="5.9283399581909197"/>
    <n v="2.0715815242211404"/>
    <n v="4.2914500114943834"/>
    <b v="0"/>
    <b v="0"/>
    <b v="1"/>
    <b v="0"/>
    <b v="0"/>
    <b v="0"/>
    <x v="3"/>
    <n v="7454"/>
  </r>
  <r>
    <n v="15"/>
    <n v="98"/>
    <n v="4.8"/>
    <n v="2"/>
    <n v="191"/>
    <n v="7.8947368421052602"/>
    <n v="5.9287810325622603"/>
    <n v="1.9659558095429999"/>
    <n v="3.864982245075872"/>
    <b v="0"/>
    <b v="1"/>
    <b v="0"/>
    <b v="0"/>
    <b v="0"/>
    <b v="0"/>
    <x v="3"/>
    <n v="7455"/>
  </r>
  <r>
    <n v="15"/>
    <n v="98"/>
    <n v="4.8"/>
    <n v="2"/>
    <n v="1233"/>
    <n v="8"/>
    <n v="5.9150557518005398"/>
    <n v="2.0849442481994602"/>
    <n v="4.346992518100012"/>
    <b v="0"/>
    <b v="0"/>
    <b v="1"/>
    <b v="0"/>
    <b v="0"/>
    <b v="0"/>
    <x v="3"/>
    <n v="7456"/>
  </r>
  <r>
    <n v="15"/>
    <n v="98"/>
    <n v="4.8"/>
    <n v="2"/>
    <n v="1018"/>
    <n v="8.0023183945251706"/>
    <n v="5.9442501068115199"/>
    <n v="2.0580682877136507"/>
    <n v="4.2356450768925979"/>
    <b v="0"/>
    <b v="0"/>
    <b v="1"/>
    <b v="0"/>
    <b v="0"/>
    <b v="0"/>
    <x v="3"/>
    <n v="7457"/>
  </r>
  <r>
    <n v="15"/>
    <n v="98"/>
    <n v="4.8"/>
    <n v="2"/>
    <n v="969"/>
    <n v="8"/>
    <n v="5.9851498603820801"/>
    <n v="2.0148501396179199"/>
    <n v="4.0596210851183514"/>
    <b v="0"/>
    <b v="0"/>
    <b v="1"/>
    <b v="0"/>
    <b v="0"/>
    <b v="0"/>
    <x v="3"/>
    <n v="7458"/>
  </r>
  <r>
    <n v="15"/>
    <n v="98"/>
    <n v="4.8"/>
    <n v="2"/>
    <n v="369"/>
    <n v="8"/>
    <n v="5.9549403190612802"/>
    <n v="2.0450596809387198"/>
    <n v="4.1822690986011786"/>
    <b v="0"/>
    <b v="0"/>
    <b v="1"/>
    <b v="0"/>
    <b v="0"/>
    <b v="0"/>
    <x v="3"/>
    <n v="7459"/>
  </r>
  <r>
    <n v="15"/>
    <n v="98"/>
    <n v="4.8"/>
    <n v="2"/>
    <n v="792"/>
    <n v="8"/>
    <n v="6.0055212974548304"/>
    <n v="1.9944787025451696"/>
    <n v="3.977945294906263"/>
    <b v="0"/>
    <b v="1"/>
    <b v="0"/>
    <b v="0"/>
    <b v="0"/>
    <b v="0"/>
    <x v="3"/>
    <n v="7460"/>
  </r>
  <r>
    <n v="15"/>
    <n v="98"/>
    <n v="4.8"/>
    <n v="2"/>
    <n v="633"/>
    <n v="8"/>
    <n v="5.9892101287841797"/>
    <n v="2.0107898712158203"/>
    <n v="4.0432759061841352"/>
    <b v="0"/>
    <b v="0"/>
    <b v="1"/>
    <b v="0"/>
    <b v="0"/>
    <b v="0"/>
    <x v="3"/>
    <n v="7461"/>
  </r>
  <r>
    <n v="15"/>
    <n v="98"/>
    <n v="4.8"/>
    <n v="2"/>
    <n v="809"/>
    <n v="8"/>
    <n v="6.0072655677795401"/>
    <n v="1.9927344322204599"/>
    <n v="3.9709905173569986"/>
    <b v="0"/>
    <b v="1"/>
    <b v="0"/>
    <b v="0"/>
    <b v="0"/>
    <b v="0"/>
    <x v="3"/>
    <n v="7462"/>
  </r>
  <r>
    <n v="15"/>
    <n v="98"/>
    <n v="4.8"/>
    <n v="2"/>
    <n v="909"/>
    <n v="8"/>
    <n v="6.0080213546752903"/>
    <n v="1.9919786453247097"/>
    <n v="3.9679789234296656"/>
    <b v="0"/>
    <b v="1"/>
    <b v="0"/>
    <b v="0"/>
    <b v="0"/>
    <b v="0"/>
    <x v="3"/>
    <n v="7463"/>
  </r>
  <r>
    <n v="15"/>
    <n v="98"/>
    <n v="4.8"/>
    <n v="2"/>
    <n v="721"/>
    <n v="8"/>
    <n v="5.9982380867004403"/>
    <n v="2.0017619132995597"/>
    <n v="4.0070507575367138"/>
    <b v="0"/>
    <b v="0"/>
    <b v="1"/>
    <b v="0"/>
    <b v="0"/>
    <b v="0"/>
    <x v="3"/>
    <n v="7464"/>
  </r>
  <r>
    <n v="15"/>
    <n v="98"/>
    <n v="4.8"/>
    <n v="2"/>
    <n v="773"/>
    <n v="8"/>
    <n v="6.0035724639892596"/>
    <n v="1.9964275360107404"/>
    <n v="3.9857229065419162"/>
    <b v="0"/>
    <b v="1"/>
    <b v="0"/>
    <b v="0"/>
    <b v="0"/>
    <b v="0"/>
    <x v="3"/>
    <n v="7465"/>
  </r>
  <r>
    <n v="15"/>
    <n v="98"/>
    <n v="4.8"/>
    <n v="2"/>
    <n v="685"/>
    <n v="8"/>
    <n v="5.9945449829101598"/>
    <n v="2.0054550170898402"/>
    <n v="4.0218498255708113"/>
    <b v="0"/>
    <b v="0"/>
    <b v="1"/>
    <b v="0"/>
    <b v="0"/>
    <b v="0"/>
    <x v="3"/>
    <n v="7466"/>
  </r>
  <r>
    <n v="15"/>
    <n v="98"/>
    <n v="4.8"/>
    <n v="2"/>
    <n v="336"/>
    <n v="8"/>
    <n v="5.9500904083251998"/>
    <n v="2.0499095916748002"/>
    <n v="4.2021293340403467"/>
    <b v="0"/>
    <b v="0"/>
    <b v="1"/>
    <b v="0"/>
    <b v="0"/>
    <b v="0"/>
    <x v="3"/>
    <n v="7467"/>
  </r>
  <r>
    <n v="15"/>
    <n v="98"/>
    <n v="4.8"/>
    <n v="2"/>
    <n v="564"/>
    <n v="8"/>
    <n v="5.9821319580078098"/>
    <n v="2.0178680419921902"/>
    <n v="4.0717914348933952"/>
    <b v="0"/>
    <b v="0"/>
    <b v="1"/>
    <b v="0"/>
    <b v="0"/>
    <b v="0"/>
    <x v="3"/>
    <n v="7468"/>
  </r>
  <r>
    <n v="15"/>
    <n v="98"/>
    <n v="4.8"/>
    <n v="2"/>
    <n v="588"/>
    <n v="8"/>
    <n v="5.9845938682556197"/>
    <n v="2.0154061317443803"/>
    <n v="4.0618618758728466"/>
    <b v="0"/>
    <b v="0"/>
    <b v="1"/>
    <b v="0"/>
    <b v="0"/>
    <b v="0"/>
    <x v="3"/>
    <n v="7469"/>
  </r>
  <r>
    <n v="15"/>
    <n v="98"/>
    <n v="4.8"/>
    <n v="2"/>
    <n v="528"/>
    <n v="8"/>
    <n v="5.9783072471618697"/>
    <n v="2.0216927528381303"/>
    <n v="4.0872415868782177"/>
    <b v="0"/>
    <b v="0"/>
    <b v="1"/>
    <b v="0"/>
    <b v="0"/>
    <b v="0"/>
    <x v="3"/>
    <n v="7470"/>
  </r>
  <r>
    <n v="15"/>
    <n v="98"/>
    <n v="4.8"/>
    <n v="2"/>
    <n v="486"/>
    <n v="8"/>
    <n v="5.9721345901489302"/>
    <n v="2.0278654098510698"/>
    <n v="4.1122381204704475"/>
    <b v="0"/>
    <b v="0"/>
    <b v="1"/>
    <b v="0"/>
    <b v="0"/>
    <b v="0"/>
    <x v="3"/>
    <n v="7471"/>
  </r>
  <r>
    <n v="15"/>
    <n v="98"/>
    <n v="4.8"/>
    <n v="2"/>
    <n v="453"/>
    <n v="8"/>
    <n v="5.96728515625"/>
    <n v="2.03271484375"/>
    <n v="4.1319296360015869"/>
    <b v="0"/>
    <b v="0"/>
    <b v="1"/>
    <b v="0"/>
    <b v="0"/>
    <b v="0"/>
    <x v="3"/>
    <n v="7472"/>
  </r>
  <r>
    <n v="15"/>
    <n v="98"/>
    <n v="4.8"/>
    <n v="2"/>
    <n v="450"/>
    <n v="8"/>
    <n v="5.9668440818786603"/>
    <n v="2.0331559181213397"/>
    <n v="4.1337229873918275"/>
    <b v="0"/>
    <b v="0"/>
    <b v="1"/>
    <b v="0"/>
    <b v="0"/>
    <b v="0"/>
    <x v="3"/>
    <n v="7473"/>
  </r>
  <r>
    <n v="15"/>
    <n v="98"/>
    <n v="4.8"/>
    <n v="2"/>
    <n v="138"/>
    <n v="8"/>
    <n v="5.9610180854797399"/>
    <n v="2.0389819145202601"/>
    <n v="4.1574472477407056"/>
    <b v="0"/>
    <b v="0"/>
    <b v="1"/>
    <b v="0"/>
    <b v="0"/>
    <b v="0"/>
    <x v="3"/>
    <n v="7474"/>
  </r>
  <r>
    <n v="15"/>
    <n v="98"/>
    <n v="4.8"/>
    <n v="2"/>
    <n v="612"/>
    <n v="8"/>
    <n v="5.9870562553405797"/>
    <n v="2.0129437446594203"/>
    <n v="4.0519425191634895"/>
    <b v="0"/>
    <b v="0"/>
    <b v="1"/>
    <b v="0"/>
    <b v="0"/>
    <b v="0"/>
    <x v="3"/>
    <n v="7475"/>
  </r>
  <r>
    <n v="15"/>
    <n v="98"/>
    <n v="4.8"/>
    <n v="2"/>
    <n v="543"/>
    <n v="8"/>
    <n v="5.9799776077270499"/>
    <n v="2.0200223922729501"/>
    <n v="4.0804904652841323"/>
    <b v="0"/>
    <b v="0"/>
    <b v="1"/>
    <b v="0"/>
    <b v="0"/>
    <b v="0"/>
    <x v="3"/>
    <n v="7476"/>
  </r>
  <r>
    <n v="15"/>
    <n v="98"/>
    <n v="4.8"/>
    <n v="2"/>
    <n v="518"/>
    <n v="8"/>
    <n v="5.9768376350402797"/>
    <n v="2.0231623649597203"/>
    <n v="4.0931859549894085"/>
    <b v="0"/>
    <b v="0"/>
    <b v="1"/>
    <b v="0"/>
    <b v="0"/>
    <b v="0"/>
    <x v="3"/>
    <n v="7477"/>
  </r>
  <r>
    <n v="15"/>
    <n v="98"/>
    <n v="4.8"/>
    <n v="2"/>
    <n v="273"/>
    <n v="8"/>
    <n v="5.9408316612243697"/>
    <n v="2.0591683387756303"/>
    <n v="4.2401742474159887"/>
    <b v="0"/>
    <b v="0"/>
    <b v="1"/>
    <b v="0"/>
    <b v="0"/>
    <b v="0"/>
    <x v="3"/>
    <n v="7478"/>
  </r>
  <r>
    <n v="15"/>
    <n v="98"/>
    <n v="4.8"/>
    <n v="2"/>
    <n v="444"/>
    <n v="8"/>
    <n v="5.9659624099731401"/>
    <n v="2.0340375900268599"/>
    <n v="4.1373089176422759"/>
    <b v="0"/>
    <b v="0"/>
    <b v="1"/>
    <b v="0"/>
    <b v="0"/>
    <b v="0"/>
    <x v="3"/>
    <n v="7479"/>
  </r>
  <r>
    <n v="15"/>
    <n v="98"/>
    <n v="4.8"/>
    <n v="2"/>
    <n v="386"/>
    <n v="8"/>
    <n v="5.9574384689331099"/>
    <n v="2.0425615310668901"/>
    <n v="4.1720576081943186"/>
    <b v="0"/>
    <b v="0"/>
    <b v="1"/>
    <b v="0"/>
    <b v="0"/>
    <b v="0"/>
    <x v="3"/>
    <n v="7480"/>
  </r>
  <r>
    <n v="15"/>
    <n v="98"/>
    <n v="4.8"/>
    <n v="2"/>
    <n v="419"/>
    <n v="8"/>
    <n v="5.9622883796691903"/>
    <n v="2.0377116203308097"/>
    <n v="4.1522686476312138"/>
    <b v="0"/>
    <b v="0"/>
    <b v="1"/>
    <b v="0"/>
    <b v="0"/>
    <b v="0"/>
    <x v="3"/>
    <n v="7481"/>
  </r>
  <r>
    <n v="15"/>
    <n v="98"/>
    <n v="4.8"/>
    <n v="2"/>
    <n v="361"/>
    <n v="8"/>
    <n v="5.9537644386291504"/>
    <n v="2.0462355613708496"/>
    <n v="4.187079972618676"/>
    <b v="0"/>
    <b v="0"/>
    <b v="1"/>
    <b v="0"/>
    <b v="0"/>
    <b v="0"/>
    <x v="3"/>
    <n v="7482"/>
  </r>
  <r>
    <n v="15"/>
    <n v="98"/>
    <n v="4.8"/>
    <n v="2"/>
    <n v="358"/>
    <n v="8"/>
    <n v="5.9533233642578098"/>
    <n v="2.0466766357421902"/>
    <n v="4.1888852512929695"/>
    <b v="0"/>
    <b v="0"/>
    <b v="1"/>
    <b v="0"/>
    <b v="0"/>
    <b v="0"/>
    <x v="3"/>
    <n v="7483"/>
  </r>
  <r>
    <n v="15"/>
    <n v="98"/>
    <n v="4.8"/>
    <n v="2"/>
    <n v="383"/>
    <n v="8"/>
    <n v="5.9569973945617702"/>
    <n v="2.0430026054382298"/>
    <n v="4.1738596458273953"/>
    <b v="0"/>
    <b v="0"/>
    <b v="1"/>
    <b v="0"/>
    <b v="0"/>
    <b v="0"/>
    <x v="3"/>
    <n v="7484"/>
  </r>
  <r>
    <n v="15"/>
    <n v="98"/>
    <n v="4.8"/>
    <n v="2"/>
    <n v="410"/>
    <n v="8"/>
    <n v="5.9609656333923304"/>
    <n v="2.0390343666076696"/>
    <n v="4.1576611482071399"/>
    <b v="0"/>
    <b v="0"/>
    <b v="1"/>
    <b v="0"/>
    <b v="0"/>
    <b v="0"/>
    <x v="3"/>
    <n v="7485"/>
  </r>
  <r>
    <n v="15"/>
    <n v="98"/>
    <n v="4.8"/>
    <n v="2"/>
    <n v="324"/>
    <n v="8"/>
    <n v="5.9483270645141602"/>
    <n v="2.0516729354858398"/>
    <n v="4.2093618342050831"/>
    <b v="0"/>
    <b v="0"/>
    <b v="1"/>
    <b v="0"/>
    <b v="0"/>
    <b v="0"/>
    <x v="3"/>
    <n v="7486"/>
  </r>
  <r>
    <n v="15"/>
    <n v="98"/>
    <n v="4.8"/>
    <n v="2"/>
    <n v="433"/>
    <n v="8"/>
    <n v="5.9643459320068404"/>
    <n v="2.0356540679931596"/>
    <n v="4.1438874845370997"/>
    <b v="0"/>
    <b v="0"/>
    <b v="1"/>
    <b v="0"/>
    <b v="0"/>
    <b v="0"/>
    <x v="3"/>
    <n v="7487"/>
  </r>
  <r>
    <n v="15"/>
    <n v="98"/>
    <n v="4.8"/>
    <n v="2"/>
    <n v="285"/>
    <n v="8"/>
    <n v="5.9425954818725604"/>
    <n v="2.0574045181274396"/>
    <n v="4.2329133512112023"/>
    <b v="0"/>
    <b v="0"/>
    <b v="1"/>
    <b v="0"/>
    <b v="0"/>
    <b v="0"/>
    <x v="3"/>
    <n v="7488"/>
  </r>
  <r>
    <n v="15"/>
    <n v="98"/>
    <n v="4.8"/>
    <n v="2"/>
    <n v="312"/>
    <n v="8"/>
    <n v="5.9465632438659703"/>
    <n v="2.0534367561340297"/>
    <n v="4.2166025114422467"/>
    <b v="0"/>
    <b v="0"/>
    <b v="1"/>
    <b v="0"/>
    <b v="0"/>
    <b v="0"/>
    <x v="3"/>
    <n v="7489"/>
  </r>
  <r>
    <n v="15"/>
    <n v="98"/>
    <n v="4.8"/>
    <n v="2"/>
    <n v="269"/>
    <n v="8"/>
    <n v="5.9402437210082999"/>
    <n v="2.0597562789917001"/>
    <n v="4.2425959288457342"/>
    <b v="0"/>
    <b v="0"/>
    <b v="1"/>
    <b v="0"/>
    <b v="0"/>
    <b v="0"/>
    <x v="3"/>
    <n v="7490"/>
  </r>
  <r>
    <n v="15"/>
    <n v="98"/>
    <n v="4.8"/>
    <n v="2"/>
    <n v="241"/>
    <n v="8"/>
    <n v="5.9361290931701696"/>
    <n v="2.0638709068298304"/>
    <n v="4.2595631200585862"/>
    <b v="0"/>
    <b v="0"/>
    <b v="1"/>
    <b v="0"/>
    <b v="0"/>
    <b v="0"/>
    <x v="3"/>
    <n v="7491"/>
  </r>
  <r>
    <n v="15"/>
    <n v="98"/>
    <n v="4.8"/>
    <n v="2"/>
    <n v="189"/>
    <n v="8"/>
    <n v="5.9284868240356401"/>
    <n v="2.0715131759643599"/>
    <n v="4.2911668381939494"/>
    <b v="0"/>
    <b v="0"/>
    <b v="1"/>
    <b v="0"/>
    <b v="0"/>
    <b v="0"/>
    <x v="3"/>
    <n v="7492"/>
  </r>
  <r>
    <n v="15"/>
    <n v="98"/>
    <n v="4.8"/>
    <n v="2"/>
    <n v="0"/>
    <n v="0"/>
    <n v="4.8936290740966797"/>
    <n v="-4.8936290740966797"/>
    <n v="23.947605514844327"/>
    <b v="0"/>
    <b v="0"/>
    <b v="1"/>
    <b v="0"/>
    <b v="0"/>
    <b v="0"/>
    <x v="0"/>
    <n v="7493"/>
  </r>
  <r>
    <n v="15"/>
    <n v="98"/>
    <n v="4.8"/>
    <n v="2"/>
    <n v="1"/>
    <n v="1"/>
    <n v="5.0816316604614302"/>
    <n v="-4.0816316604614302"/>
    <n v="16.659717011681131"/>
    <b v="0"/>
    <b v="0"/>
    <b v="1"/>
    <b v="0"/>
    <b v="0"/>
    <b v="0"/>
    <x v="1"/>
    <n v="7494"/>
  </r>
  <r>
    <n v="15"/>
    <n v="98"/>
    <n v="4.8"/>
    <n v="2"/>
    <n v="2"/>
    <n v="2.0081617781327701"/>
    <n v="5.2696347236633301"/>
    <n v="-3.26147294553056"/>
    <n v="10.637205774427787"/>
    <b v="0"/>
    <b v="0"/>
    <b v="1"/>
    <b v="0"/>
    <b v="0"/>
    <b v="0"/>
    <x v="2"/>
    <n v="7495"/>
  </r>
  <r>
    <n v="15"/>
    <n v="98"/>
    <n v="4.8"/>
    <n v="2"/>
    <n v="50"/>
    <n v="7.4214621494569597"/>
    <n v="5.9927430152893102"/>
    <n v="1.4287191341676495"/>
    <n v="2.041238364336758"/>
    <b v="0"/>
    <b v="1"/>
    <b v="0"/>
    <b v="0"/>
    <b v="0"/>
    <b v="0"/>
    <x v="7"/>
    <n v="7496"/>
  </r>
  <r>
    <n v="15"/>
    <n v="98"/>
    <n v="4.8"/>
    <n v="2"/>
    <n v="37"/>
    <n v="7.1512019083735998"/>
    <n v="5.9836931228637704"/>
    <n v="1.1675087855098294"/>
    <n v="1.3630767642426369"/>
    <b v="0"/>
    <b v="1"/>
    <b v="0"/>
    <b v="0"/>
    <b v="0"/>
    <b v="0"/>
    <x v="7"/>
    <n v="7497"/>
  </r>
  <r>
    <n v="15"/>
    <n v="98"/>
    <n v="4.8"/>
    <n v="2"/>
    <n v="26"/>
    <n v="7.4626766517695398"/>
    <n v="5.9682517051696804"/>
    <n v="1.4944249465998594"/>
    <n v="2.2333059210199924"/>
    <b v="0"/>
    <b v="1"/>
    <b v="0"/>
    <b v="0"/>
    <b v="0"/>
    <b v="0"/>
    <x v="7"/>
    <n v="7498"/>
  </r>
  <r>
    <n v="15"/>
    <n v="98"/>
    <n v="4.8"/>
    <n v="2"/>
    <n v="17"/>
    <n v="7.8663895061285896"/>
    <n v="5.9572687149047896"/>
    <n v="1.9091207912238"/>
    <n v="3.6447421954829879"/>
    <b v="0"/>
    <b v="1"/>
    <b v="0"/>
    <b v="0"/>
    <b v="0"/>
    <b v="0"/>
    <x v="3"/>
    <n v="7499"/>
  </r>
  <r>
    <n v="15"/>
    <n v="98"/>
    <n v="4.8"/>
    <n v="2"/>
    <n v="51"/>
    <n v="6.8785909712722297"/>
    <n v="5.9934105873107901"/>
    <n v="0.88518038396143961"/>
    <n v="0.78354431215012166"/>
    <b v="1"/>
    <b v="0"/>
    <b v="0"/>
    <b v="0"/>
    <b v="0"/>
    <b v="0"/>
    <x v="7"/>
    <n v="7500"/>
  </r>
  <r>
    <n v="15"/>
    <n v="98"/>
    <n v="4.8"/>
    <n v="2"/>
    <n v="38"/>
    <n v="6.9102885821831901"/>
    <n v="5.9847297668456996"/>
    <n v="0.92555881533749051"/>
    <n v="0.8566591206489389"/>
    <b v="1"/>
    <b v="0"/>
    <b v="0"/>
    <b v="0"/>
    <b v="0"/>
    <b v="0"/>
    <x v="7"/>
    <n v="7501"/>
  </r>
  <r>
    <n v="15"/>
    <n v="98"/>
    <n v="4.8"/>
    <n v="2"/>
    <n v="66"/>
    <n v="6.6631426202321702"/>
    <n v="6.0034270286560103"/>
    <n v="0.65971559157615989"/>
    <n v="0.43522466176868263"/>
    <b v="1"/>
    <b v="0"/>
    <b v="0"/>
    <b v="0"/>
    <b v="0"/>
    <b v="0"/>
    <x v="7"/>
    <n v="7502"/>
  </r>
  <r>
    <n v="15"/>
    <n v="98"/>
    <n v="4.8"/>
    <n v="2"/>
    <n v="27"/>
    <n v="6.4948510685416903"/>
    <n v="5.9700140953064"/>
    <n v="0.52483697323529022"/>
    <n v="0.27545384847478072"/>
    <b v="1"/>
    <b v="0"/>
    <b v="0"/>
    <b v="0"/>
    <b v="0"/>
    <b v="0"/>
    <x v="7"/>
    <n v="7503"/>
  </r>
  <r>
    <n v="15"/>
    <n v="98"/>
    <n v="4.8"/>
    <n v="2"/>
    <n v="18"/>
    <n v="7.3700985389058804"/>
    <n v="5.9575634002685502"/>
    <n v="1.4125351386373302"/>
    <n v="1.9952555178851816"/>
    <b v="0"/>
    <b v="1"/>
    <b v="0"/>
    <b v="0"/>
    <b v="0"/>
    <b v="0"/>
    <x v="7"/>
    <n v="7504"/>
  </r>
  <r>
    <n v="15"/>
    <n v="98"/>
    <n v="4.8"/>
    <n v="2"/>
    <n v="10"/>
    <n v="7.3334430486599"/>
    <n v="5.9552068710327104"/>
    <n v="1.3782361776271896"/>
    <n v="1.8995349613204062"/>
    <b v="0"/>
    <b v="1"/>
    <b v="0"/>
    <b v="0"/>
    <b v="0"/>
    <b v="0"/>
    <x v="7"/>
    <n v="7505"/>
  </r>
  <r>
    <n v="15"/>
    <n v="98"/>
    <n v="4.8"/>
    <n v="2"/>
    <n v="11"/>
    <n v="7.1005431243557"/>
    <n v="5.9555015563964799"/>
    <n v="1.1450415679592201"/>
    <n v="1.3111201923545093"/>
    <b v="0"/>
    <b v="1"/>
    <b v="0"/>
    <b v="0"/>
    <b v="0"/>
    <b v="0"/>
    <x v="7"/>
    <n v="7506"/>
  </r>
  <r>
    <n v="15"/>
    <n v="98"/>
    <n v="4.8"/>
    <n v="2"/>
    <n v="5"/>
    <n v="5.2634286075826404"/>
    <n v="5.7904829978942898"/>
    <n v="-0.52705439031164936"/>
    <n v="0.2777863303467844"/>
    <b v="1"/>
    <b v="0"/>
    <b v="0"/>
    <b v="0"/>
    <b v="0"/>
    <b v="0"/>
    <x v="9"/>
    <n v="7507"/>
  </r>
  <r>
    <n v="15"/>
    <n v="98"/>
    <n v="4.8"/>
    <n v="2"/>
    <n v="6"/>
    <n v="6.0342712582004996"/>
    <n v="5.8677625656127903"/>
    <n v="0.16650869258770928"/>
    <n v="2.7725144707268272E-2"/>
    <b v="1"/>
    <b v="0"/>
    <b v="0"/>
    <b v="0"/>
    <b v="0"/>
    <b v="0"/>
    <x v="6"/>
    <n v="7508"/>
  </r>
  <r>
    <n v="15"/>
    <n v="98"/>
    <n v="4.8"/>
    <n v="2"/>
    <n v="3"/>
    <n v="3.3191642894776701"/>
    <n v="5.4576373100280797"/>
    <n v="-2.1384730205504097"/>
    <n v="4.573066859621993"/>
    <b v="0"/>
    <b v="0"/>
    <b v="1"/>
    <b v="0"/>
    <b v="0"/>
    <b v="0"/>
    <x v="8"/>
    <n v="7509"/>
  </r>
  <r>
    <n v="15"/>
    <n v="98"/>
    <n v="4.8"/>
    <n v="2"/>
    <n v="67"/>
    <n v="6.23319799391213"/>
    <n v="6.0040946006774902"/>
    <n v="0.2291033932346398"/>
    <n v="5.2488364791625997E-2"/>
    <b v="1"/>
    <b v="0"/>
    <b v="0"/>
    <b v="0"/>
    <b v="0"/>
    <b v="0"/>
    <x v="6"/>
    <n v="7510"/>
  </r>
  <r>
    <n v="15"/>
    <n v="98"/>
    <n v="4.8"/>
    <n v="2"/>
    <n v="199"/>
    <n v="6.0284943011397703"/>
    <n v="5.9299564361572301"/>
    <n v="9.8537864982540135E-2"/>
    <n v="9.70971083531731E-3"/>
    <b v="1"/>
    <b v="0"/>
    <b v="0"/>
    <b v="0"/>
    <b v="0"/>
    <b v="0"/>
    <x v="6"/>
    <n v="7511"/>
  </r>
  <r>
    <n v="15"/>
    <n v="98"/>
    <n v="4.8"/>
    <n v="2"/>
    <n v="172"/>
    <n v="5.1775456919060101"/>
    <n v="5.9313063621520996"/>
    <n v="-0.7537606702460895"/>
    <n v="0.56815514800983413"/>
    <b v="1"/>
    <b v="0"/>
    <b v="0"/>
    <b v="0"/>
    <b v="0"/>
    <b v="0"/>
    <x v="9"/>
    <n v="7512"/>
  </r>
  <r>
    <n v="15"/>
    <n v="98"/>
    <n v="4.8"/>
    <n v="2"/>
    <n v="4"/>
    <n v="4.1648108368443504"/>
    <n v="5.6456403732299796"/>
    <n v="-1.4808295363856292"/>
    <n v="2.1928561158320776"/>
    <b v="0"/>
    <b v="1"/>
    <b v="0"/>
    <b v="0"/>
    <b v="0"/>
    <b v="0"/>
    <x v="9"/>
    <n v="7513"/>
  </r>
  <r>
    <n v="15"/>
    <n v="98"/>
    <n v="4.8"/>
    <n v="2"/>
    <n v="52"/>
    <n v="6.1387773532647598"/>
    <n v="5.9940781593322798"/>
    <n v="0.14469919393247999"/>
    <n v="2.0937856724709453E-2"/>
    <b v="1"/>
    <b v="0"/>
    <b v="0"/>
    <b v="0"/>
    <b v="0"/>
    <b v="0"/>
    <x v="6"/>
    <n v="7514"/>
  </r>
  <r>
    <n v="15"/>
    <n v="98"/>
    <n v="4.8"/>
    <n v="2"/>
    <n v="100"/>
    <n v="4.1293900184842904"/>
    <n v="6.0102500915527299"/>
    <n v="-1.8808600730684395"/>
    <n v="3.5376346144630157"/>
    <b v="0"/>
    <b v="1"/>
    <b v="0"/>
    <b v="0"/>
    <b v="0"/>
    <b v="0"/>
    <x v="8"/>
    <n v="7515"/>
  </r>
  <r>
    <n v="15"/>
    <n v="98"/>
    <n v="4.8"/>
    <n v="2"/>
    <n v="74"/>
    <n v="7.73365095331578"/>
    <n v="6.0087685585021999"/>
    <n v="1.7248823948135801"/>
    <n v="2.9752192759378313"/>
    <b v="0"/>
    <b v="1"/>
    <b v="0"/>
    <b v="0"/>
    <b v="0"/>
    <b v="0"/>
    <x v="3"/>
    <n v="7516"/>
  </r>
  <r>
    <n v="15"/>
    <n v="98"/>
    <n v="4.8"/>
    <n v="2"/>
    <n v="221"/>
    <n v="5.9852670349907902"/>
    <n v="5.9331898689270002"/>
    <n v="5.2077166063789981E-2"/>
    <n v="2.7120312252355591E-3"/>
    <b v="1"/>
    <b v="0"/>
    <b v="0"/>
    <b v="0"/>
    <b v="0"/>
    <b v="0"/>
    <x v="6"/>
    <n v="7517"/>
  </r>
  <r>
    <n v="15"/>
    <n v="98"/>
    <n v="4.8"/>
    <n v="2"/>
    <n v="101"/>
    <n v="5.5163704396632403"/>
    <n v="6.0095090866088903"/>
    <n v="-0.49313864694565002"/>
    <n v="0.24318572511138645"/>
    <b v="1"/>
    <b v="0"/>
    <b v="0"/>
    <b v="0"/>
    <b v="0"/>
    <b v="0"/>
    <x v="6"/>
    <n v="7518"/>
  </r>
  <r>
    <n v="15"/>
    <n v="98"/>
    <n v="4.8"/>
    <n v="2"/>
    <n v="7"/>
    <n v="6.8374474691461096"/>
    <n v="5.9543929100036603"/>
    <n v="0.88305455914244924"/>
    <n v="0.77978535442226538"/>
    <b v="1"/>
    <b v="0"/>
    <b v="0"/>
    <b v="0"/>
    <b v="0"/>
    <b v="0"/>
    <x v="7"/>
    <n v="7519"/>
  </r>
  <r>
    <n v="15"/>
    <n v="98"/>
    <n v="4.8"/>
    <n v="2"/>
    <n v="147"/>
    <n v="5.10056390977444"/>
    <n v="5.9510350227356001"/>
    <n v="-0.85047111296116018"/>
    <n v="0.72330111398139452"/>
    <b v="1"/>
    <b v="0"/>
    <b v="0"/>
    <b v="0"/>
    <b v="0"/>
    <b v="0"/>
    <x v="9"/>
    <n v="7520"/>
  </r>
  <r>
    <n v="15"/>
    <n v="98"/>
    <n v="4.8"/>
    <n v="2"/>
    <n v="124"/>
    <n v="4.9190600522193204"/>
    <n v="5.98262596130371"/>
    <n v="-1.0635659090843896"/>
    <n v="1.1311724429665042"/>
    <b v="0"/>
    <b v="1"/>
    <b v="0"/>
    <b v="0"/>
    <b v="0"/>
    <b v="0"/>
    <x v="9"/>
    <n v="7521"/>
  </r>
  <r>
    <n v="15"/>
    <n v="98"/>
    <n v="4.8"/>
    <n v="2"/>
    <n v="39"/>
    <n v="5.0924962795539397"/>
    <n v="5.9853978157043501"/>
    <n v="-0.89290153615041046"/>
    <n v="0.79727315325976278"/>
    <b v="1"/>
    <b v="0"/>
    <b v="0"/>
    <b v="0"/>
    <b v="0"/>
    <b v="0"/>
    <x v="9"/>
    <n v="7522"/>
  </r>
  <r>
    <n v="15"/>
    <n v="98"/>
    <n v="4.8"/>
    <n v="2"/>
    <n v="183"/>
    <n v="6.9022418228592404"/>
    <n v="5.9276051521301296"/>
    <n v="0.97463667072911075"/>
    <n v="0.94991663992992503"/>
    <b v="1"/>
    <b v="0"/>
    <b v="0"/>
    <b v="0"/>
    <b v="0"/>
    <b v="0"/>
    <x v="7"/>
    <n v="7523"/>
  </r>
  <r>
    <n v="15"/>
    <n v="98"/>
    <n v="4.8"/>
    <n v="2"/>
    <n v="75"/>
    <n v="6.4874831763122502"/>
    <n v="6.0094366073608398"/>
    <n v="0.4780465689514104"/>
    <n v="0.22852852208621557"/>
    <b v="1"/>
    <b v="0"/>
    <b v="0"/>
    <b v="0"/>
    <b v="0"/>
    <b v="0"/>
    <x v="6"/>
    <n v="7524"/>
  </r>
  <r>
    <n v="15"/>
    <n v="98"/>
    <n v="4.8"/>
    <n v="2"/>
    <n v="160"/>
    <n v="6.5563286944996699"/>
    <n v="5.9409270286560103"/>
    <n v="0.61540166584365963"/>
    <n v="0.37871921032315131"/>
    <b v="1"/>
    <b v="0"/>
    <b v="0"/>
    <b v="0"/>
    <b v="0"/>
    <b v="0"/>
    <x v="7"/>
    <n v="7525"/>
  </r>
  <r>
    <n v="15"/>
    <n v="98"/>
    <n v="4.8"/>
    <n v="2"/>
    <n v="103"/>
    <n v="5.75839862616722"/>
    <n v="6.0080280303955096"/>
    <n v="-0.24962940422828961"/>
    <n v="6.2314839455370814E-2"/>
    <b v="1"/>
    <b v="0"/>
    <b v="0"/>
    <b v="0"/>
    <b v="0"/>
    <b v="0"/>
    <x v="6"/>
    <n v="7526"/>
  </r>
  <r>
    <n v="15"/>
    <n v="98"/>
    <n v="4.8"/>
    <n v="2"/>
    <n v="84"/>
    <n v="4.7279084551811801"/>
    <n v="6.0132083892822301"/>
    <n v="-1.28529993410105"/>
    <n v="1.6519959206001635"/>
    <b v="0"/>
    <b v="1"/>
    <b v="0"/>
    <b v="0"/>
    <b v="0"/>
    <b v="0"/>
    <x v="9"/>
    <n v="7527"/>
  </r>
  <r>
    <n v="15"/>
    <n v="98"/>
    <n v="4.8"/>
    <n v="2"/>
    <n v="28"/>
    <n v="4.8280296724625797"/>
    <n v="5.9717764854431197"/>
    <n v="-1.1437468129805399"/>
    <n v="1.3081567722031422"/>
    <b v="0"/>
    <b v="1"/>
    <b v="0"/>
    <b v="0"/>
    <b v="0"/>
    <b v="0"/>
    <x v="9"/>
    <n v="7528"/>
  </r>
  <r>
    <n v="15"/>
    <n v="98"/>
    <n v="4.8"/>
    <n v="2"/>
    <n v="128"/>
    <n v="7.0037200153931698"/>
    <n v="5.9763369560241699"/>
    <n v="1.0273830593689999"/>
    <n v="1.055515950678406"/>
    <b v="0"/>
    <b v="1"/>
    <b v="0"/>
    <b v="0"/>
    <b v="0"/>
    <b v="0"/>
    <x v="7"/>
    <n v="7529"/>
  </r>
  <r>
    <n v="15"/>
    <n v="98"/>
    <n v="4.8"/>
    <n v="2"/>
    <n v="53"/>
    <n v="5.7258840212779001"/>
    <n v="5.9947462081909197"/>
    <n v="-0.26886218691301966"/>
    <n v="7.2286875551651517E-2"/>
    <b v="1"/>
    <b v="0"/>
    <b v="0"/>
    <b v="0"/>
    <b v="0"/>
    <b v="0"/>
    <x v="6"/>
    <n v="7530"/>
  </r>
  <r>
    <n v="15"/>
    <n v="98"/>
    <n v="4.8"/>
    <n v="2"/>
    <n v="34"/>
    <n v="7.4081238407429204"/>
    <n v="5.9804344177246103"/>
    <n v="1.4276894230183101"/>
    <n v="2.0382970885983553"/>
    <b v="0"/>
    <b v="1"/>
    <b v="0"/>
    <b v="0"/>
    <b v="0"/>
    <b v="0"/>
    <x v="7"/>
    <n v="7531"/>
  </r>
  <r>
    <n v="15"/>
    <n v="98"/>
    <n v="4.8"/>
    <n v="2"/>
    <n v="40"/>
    <n v="5.9839834986180902"/>
    <n v="5.9860653877258301"/>
    <n v="-2.081889107739876E-3"/>
    <n v="4.3342622569259371E-6"/>
    <b v="1"/>
    <b v="0"/>
    <b v="0"/>
    <b v="0"/>
    <b v="0"/>
    <b v="0"/>
    <x v="6"/>
    <n v="7532"/>
  </r>
  <r>
    <n v="15"/>
    <n v="98"/>
    <n v="4.8"/>
    <n v="2"/>
    <n v="43"/>
    <n v="7.0232994325555396"/>
    <n v="5.9880685806274396"/>
    <n v="1.0352308519280999"/>
    <n v="1.0717029167837795"/>
    <b v="0"/>
    <b v="1"/>
    <b v="0"/>
    <b v="0"/>
    <b v="0"/>
    <b v="0"/>
    <x v="7"/>
    <n v="7533"/>
  </r>
  <r>
    <n v="15"/>
    <n v="98"/>
    <n v="4.8"/>
    <n v="2"/>
    <n v="29"/>
    <n v="5.4410587385784801"/>
    <n v="5.9735388755798304"/>
    <n v="-0.53248013700135033"/>
    <n v="0.28353509630097684"/>
    <b v="1"/>
    <b v="0"/>
    <b v="0"/>
    <b v="0"/>
    <b v="0"/>
    <b v="0"/>
    <x v="9"/>
    <n v="7534"/>
  </r>
  <r>
    <n v="15"/>
    <n v="98"/>
    <n v="4.8"/>
    <n v="2"/>
    <n v="109"/>
    <n v="7.7987746173260399"/>
    <n v="6.0025925636291504"/>
    <n v="1.7961820536968895"/>
    <n v="3.2262699700227757"/>
    <b v="0"/>
    <b v="1"/>
    <b v="0"/>
    <b v="0"/>
    <b v="0"/>
    <b v="0"/>
    <x v="3"/>
    <n v="7535"/>
  </r>
  <r>
    <n v="15"/>
    <n v="98"/>
    <n v="4.8"/>
    <n v="2"/>
    <n v="32"/>
    <n v="6.8408516560657304"/>
    <n v="5.9782619476318404"/>
    <n v="0.86258970843389005"/>
    <n v="0.74406100509606343"/>
    <b v="1"/>
    <b v="0"/>
    <b v="0"/>
    <b v="0"/>
    <b v="0"/>
    <b v="0"/>
    <x v="7"/>
    <n v="7536"/>
  </r>
  <r>
    <n v="15"/>
    <n v="98"/>
    <n v="4.8"/>
    <n v="2"/>
    <n v="19"/>
    <n v="4.2431053939196097"/>
    <n v="5.9578580856323198"/>
    <n v="-1.7147526917127101"/>
    <n v="2.9403767937359846"/>
    <b v="0"/>
    <b v="1"/>
    <b v="0"/>
    <b v="0"/>
    <b v="0"/>
    <b v="0"/>
    <x v="8"/>
    <n v="7537"/>
  </r>
  <r>
    <n v="15"/>
    <n v="98"/>
    <n v="4.8"/>
    <n v="2"/>
    <n v="20"/>
    <n v="5.3494885291488696"/>
    <n v="5.9581527709960902"/>
    <n v="-0.60866424184722057"/>
    <n v="0.37047215930345179"/>
    <b v="1"/>
    <b v="0"/>
    <b v="0"/>
    <b v="0"/>
    <b v="0"/>
    <b v="0"/>
    <x v="9"/>
    <n v="7538"/>
  </r>
  <r>
    <n v="15"/>
    <n v="98"/>
    <n v="4.8"/>
    <n v="2"/>
    <n v="83"/>
    <n v="7.0469351291918603"/>
    <n v="6.0127277374267596"/>
    <n v="1.0342073917651007"/>
    <n v="1.0695849291815724"/>
    <b v="0"/>
    <b v="1"/>
    <b v="0"/>
    <b v="0"/>
    <b v="0"/>
    <b v="0"/>
    <x v="7"/>
    <n v="7539"/>
  </r>
  <r>
    <n v="15"/>
    <n v="98"/>
    <n v="4.8"/>
    <n v="2"/>
    <n v="35"/>
    <n v="7.2454687722293398"/>
    <n v="5.9815206527709996"/>
    <n v="1.2639481194583402"/>
    <n v="1.5975648486822747"/>
    <b v="0"/>
    <b v="1"/>
    <b v="0"/>
    <b v="0"/>
    <b v="0"/>
    <b v="0"/>
    <x v="7"/>
    <n v="7540"/>
  </r>
  <r>
    <n v="15"/>
    <n v="98"/>
    <n v="4.8"/>
    <n v="2"/>
    <n v="88"/>
    <n v="7.0397198373248999"/>
    <n v="6.0151309967040998"/>
    <n v="1.0245888406208001"/>
    <n v="1.0497822923246753"/>
    <b v="0"/>
    <b v="1"/>
    <b v="0"/>
    <b v="0"/>
    <b v="0"/>
    <b v="0"/>
    <x v="7"/>
    <n v="7541"/>
  </r>
  <r>
    <n v="15"/>
    <n v="98"/>
    <n v="4.8"/>
    <n v="2"/>
    <n v="64"/>
    <n v="7.0796555348545898"/>
    <n v="6.0020914077758798"/>
    <n v="1.07756412707871"/>
    <n v="1.1611444479669022"/>
    <b v="0"/>
    <b v="1"/>
    <b v="0"/>
    <b v="0"/>
    <b v="0"/>
    <b v="0"/>
    <x v="7"/>
    <n v="7542"/>
  </r>
  <r>
    <n v="15"/>
    <n v="98"/>
    <n v="4.8"/>
    <n v="2"/>
    <n v="44"/>
    <n v="7.3530515815723803"/>
    <n v="5.9887366294860804"/>
    <n v="1.3643149520862998"/>
    <n v="1.8613552884862425"/>
    <b v="0"/>
    <b v="1"/>
    <b v="0"/>
    <b v="0"/>
    <b v="0"/>
    <b v="0"/>
    <x v="7"/>
    <n v="7543"/>
  </r>
  <r>
    <n v="15"/>
    <n v="98"/>
    <n v="4.8"/>
    <n v="2"/>
    <n v="68"/>
    <n v="6.7751217630601497"/>
    <n v="6.0047621726989702"/>
    <n v="0.77035959036117951"/>
    <n v="0.59345389846144425"/>
    <b v="1"/>
    <b v="0"/>
    <b v="0"/>
    <b v="0"/>
    <b v="0"/>
    <b v="0"/>
    <x v="7"/>
    <n v="7544"/>
  </r>
  <r>
    <n v="15"/>
    <n v="98"/>
    <n v="4.8"/>
    <n v="2"/>
    <n v="23"/>
    <n v="6.5635909250654096"/>
    <n v="5.9629640579223597"/>
    <n v="0.60062686714304991"/>
    <n v="0.36075263353407494"/>
    <b v="1"/>
    <b v="0"/>
    <b v="0"/>
    <b v="0"/>
    <b v="0"/>
    <b v="0"/>
    <x v="7"/>
    <n v="7545"/>
  </r>
  <r>
    <n v="15"/>
    <n v="98"/>
    <n v="4.8"/>
    <n v="2"/>
    <n v="12"/>
    <n v="7.8162107238478198"/>
    <n v="5.9557957649231001"/>
    <n v="1.8604149589247196"/>
    <n v="3.4611438193908661"/>
    <b v="0"/>
    <b v="1"/>
    <b v="0"/>
    <b v="0"/>
    <b v="0"/>
    <b v="0"/>
    <x v="3"/>
    <n v="7546"/>
  </r>
  <r>
    <n v="15"/>
    <n v="98"/>
    <n v="4.8"/>
    <n v="2"/>
    <n v="13"/>
    <n v="7.8940759486546703"/>
    <n v="5.9560904502868697"/>
    <n v="1.9379854983678007"/>
    <n v="3.7557877918838924"/>
    <b v="0"/>
    <b v="1"/>
    <b v="0"/>
    <b v="0"/>
    <b v="0"/>
    <b v="0"/>
    <x v="3"/>
    <n v="7547"/>
  </r>
  <r>
    <n v="15"/>
    <n v="98"/>
    <n v="4.8"/>
    <n v="2"/>
    <n v="48"/>
    <n v="7.8189552946756802"/>
    <n v="5.9914073944091797"/>
    <n v="1.8275479002665005"/>
    <n v="3.339931327768495"/>
    <b v="0"/>
    <b v="1"/>
    <b v="0"/>
    <b v="0"/>
    <b v="0"/>
    <b v="0"/>
    <x v="3"/>
    <n v="7548"/>
  </r>
  <r>
    <n v="15"/>
    <n v="98"/>
    <n v="4.8"/>
    <n v="2"/>
    <n v="21"/>
    <n v="5.7699593143466998"/>
    <n v="5.9594392776489302"/>
    <n v="-0.18947996330223038"/>
    <n v="3.5902656493014572E-2"/>
    <b v="1"/>
    <b v="0"/>
    <b v="0"/>
    <b v="0"/>
    <b v="0"/>
    <b v="0"/>
    <x v="6"/>
    <n v="7549"/>
  </r>
  <r>
    <n v="15"/>
    <n v="98"/>
    <n v="4.8"/>
    <n v="2"/>
    <n v="16"/>
    <n v="7.2516754053960204"/>
    <n v="5.9569740295410201"/>
    <n v="1.2947013758550003"/>
    <n v="1.6762516526408309"/>
    <b v="0"/>
    <b v="1"/>
    <b v="0"/>
    <b v="0"/>
    <b v="0"/>
    <b v="0"/>
    <x v="7"/>
    <n v="7550"/>
  </r>
  <r>
    <n v="15"/>
    <n v="98"/>
    <n v="4.8"/>
    <n v="2"/>
    <n v="8"/>
    <n v="7.5314932635563698"/>
    <n v="5.9546175003051802"/>
    <n v="1.5768757632511896"/>
    <n v="2.486537172729022"/>
    <b v="0"/>
    <b v="1"/>
    <b v="0"/>
    <b v="0"/>
    <b v="0"/>
    <b v="0"/>
    <x v="3"/>
    <n v="7551"/>
  </r>
  <r>
    <n v="15"/>
    <n v="98"/>
    <n v="4.8"/>
    <n v="2"/>
    <n v="445"/>
    <n v="4"/>
    <n v="5.9661092758178702"/>
    <n v="-1.9661092758178702"/>
    <n v="3.86558568445707"/>
    <b v="0"/>
    <b v="1"/>
    <b v="0"/>
    <b v="0"/>
    <b v="0"/>
    <b v="0"/>
    <x v="8"/>
    <n v="7552"/>
  </r>
  <r>
    <n v="15"/>
    <n v="98"/>
    <n v="4.8"/>
    <n v="2"/>
    <n v="365"/>
    <n v="4.4935725318828599"/>
    <n v="5.9543523788452104"/>
    <n v="-1.4607798469623505"/>
    <n v="2.1338777612913482"/>
    <b v="0"/>
    <b v="1"/>
    <b v="0"/>
    <b v="0"/>
    <b v="0"/>
    <b v="0"/>
    <x v="9"/>
    <n v="7553"/>
  </r>
  <r>
    <n v="15"/>
    <n v="98"/>
    <n v="4.8"/>
    <n v="2"/>
    <n v="200"/>
    <n v="5.3358876117496798"/>
    <n v="5.9301037788391104"/>
    <n v="-0.59421616708943059"/>
    <n v="0.35309285323045408"/>
    <b v="1"/>
    <b v="0"/>
    <b v="0"/>
    <b v="0"/>
    <b v="0"/>
    <b v="0"/>
    <x v="9"/>
    <n v="7554"/>
  </r>
  <r>
    <n v="15"/>
    <n v="98"/>
    <n v="4.8"/>
    <n v="2"/>
    <n v="173"/>
    <n v="4.4059715868047196"/>
    <n v="5.9306926727294904"/>
    <n v="-1.5247210859247708"/>
    <n v="2.3247743898636126"/>
    <b v="0"/>
    <b v="1"/>
    <b v="0"/>
    <b v="0"/>
    <b v="0"/>
    <b v="0"/>
    <x v="8"/>
    <n v="7555"/>
  </r>
  <r>
    <n v="15"/>
    <n v="98"/>
    <n v="4.8"/>
    <n v="2"/>
    <n v="85"/>
    <n v="4.8908647140864696"/>
    <n v="6.0136890411376998"/>
    <n v="-1.1228243270512301"/>
    <n v="1.2607344694180478"/>
    <b v="0"/>
    <b v="1"/>
    <b v="0"/>
    <b v="0"/>
    <b v="0"/>
    <b v="0"/>
    <x v="9"/>
    <n v="7556"/>
  </r>
  <r>
    <n v="15"/>
    <n v="98"/>
    <n v="4.8"/>
    <n v="2"/>
    <n v="414"/>
    <n v="4.4476190476190496"/>
    <n v="5.9615535736084002"/>
    <n v="-1.5139345259893506"/>
    <n v="2.2919977489825998"/>
    <b v="0"/>
    <b v="1"/>
    <b v="0"/>
    <b v="0"/>
    <b v="0"/>
    <b v="0"/>
    <x v="8"/>
    <n v="7557"/>
  </r>
  <r>
    <n v="15"/>
    <n v="98"/>
    <n v="4.8"/>
    <n v="2"/>
    <n v="222"/>
    <n v="5.6152304609218398"/>
    <n v="5.9333367347717303"/>
    <n v="-0.31810627384989054"/>
    <n v="0.10119160146266155"/>
    <b v="1"/>
    <b v="0"/>
    <b v="0"/>
    <b v="0"/>
    <b v="0"/>
    <b v="0"/>
    <x v="6"/>
    <n v="7558"/>
  </r>
  <r>
    <n v="15"/>
    <n v="98"/>
    <n v="4.8"/>
    <n v="2"/>
    <n v="148"/>
    <n v="4.1550208236927304"/>
    <n v="5.9495177268981898"/>
    <n v="-1.7944969032054594"/>
    <n v="3.2202191356139838"/>
    <b v="0"/>
    <b v="1"/>
    <b v="0"/>
    <b v="0"/>
    <b v="0"/>
    <b v="0"/>
    <x v="8"/>
    <n v="7559"/>
  </r>
  <r>
    <n v="15"/>
    <n v="98"/>
    <n v="4.8"/>
    <n v="2"/>
    <n v="125"/>
    <n v="4.3278401633367398"/>
    <n v="5.98114109039307"/>
    <n v="-1.6533009270563301"/>
    <n v="2.7334039554053207"/>
    <b v="0"/>
    <b v="1"/>
    <b v="0"/>
    <b v="0"/>
    <b v="0"/>
    <b v="0"/>
    <x v="8"/>
    <n v="7560"/>
  </r>
  <r>
    <n v="15"/>
    <n v="98"/>
    <n v="4.8"/>
    <n v="2"/>
    <n v="293"/>
    <n v="4.5824372759856598"/>
    <n v="5.9437708854675302"/>
    <n v="-1.3613336094818704"/>
    <n v="1.8532291963049377"/>
    <b v="0"/>
    <b v="1"/>
    <b v="0"/>
    <b v="0"/>
    <b v="0"/>
    <b v="0"/>
    <x v="9"/>
    <n v="7561"/>
  </r>
  <r>
    <n v="15"/>
    <n v="98"/>
    <n v="4.8"/>
    <n v="2"/>
    <n v="328"/>
    <n v="5.3473684210526304"/>
    <n v="5.94891452789307"/>
    <n v="-0.60154610684043952"/>
    <n v="0.36185771865488947"/>
    <b v="1"/>
    <b v="0"/>
    <b v="0"/>
    <b v="0"/>
    <b v="0"/>
    <b v="0"/>
    <x v="9"/>
    <n v="7562"/>
  </r>
  <r>
    <n v="15"/>
    <n v="98"/>
    <n v="4.8"/>
    <n v="2"/>
    <n v="260"/>
    <n v="4.0322580645161299"/>
    <n v="5.9389214515686"/>
    <n v="-1.9066633870524701"/>
    <n v="3.6353652715263971"/>
    <b v="0"/>
    <b v="1"/>
    <b v="0"/>
    <b v="0"/>
    <b v="0"/>
    <b v="0"/>
    <x v="8"/>
    <n v="7563"/>
  </r>
  <r>
    <n v="15"/>
    <n v="98"/>
    <n v="4.8"/>
    <n v="2"/>
    <n v="329"/>
    <n v="4.9751286449399696"/>
    <n v="5.9490618705749503"/>
    <n v="-0.97393322563498064"/>
    <n v="0.9485459279957581"/>
    <b v="1"/>
    <b v="0"/>
    <b v="0"/>
    <b v="0"/>
    <b v="0"/>
    <b v="0"/>
    <x v="9"/>
    <n v="7564"/>
  </r>
  <r>
    <n v="15"/>
    <n v="98"/>
    <n v="4.8"/>
    <n v="2"/>
    <n v="261"/>
    <n v="5.09965034965035"/>
    <n v="5.9390683174133301"/>
    <n v="-0.83941796776298006"/>
    <n v="0.70462252460333141"/>
    <b v="1"/>
    <b v="0"/>
    <b v="0"/>
    <b v="0"/>
    <b v="0"/>
    <b v="0"/>
    <x v="9"/>
    <n v="7565"/>
  </r>
  <r>
    <n v="15"/>
    <n v="98"/>
    <n v="4.8"/>
    <n v="2"/>
    <n v="184"/>
    <n v="6.19367497691597"/>
    <n v="5.92775201797485"/>
    <n v="0.26592295894112006"/>
    <n v="7.0715020092000619E-2"/>
    <b v="1"/>
    <b v="0"/>
    <b v="0"/>
    <b v="0"/>
    <b v="0"/>
    <b v="0"/>
    <x v="6"/>
    <n v="7566"/>
  </r>
  <r>
    <n v="15"/>
    <n v="98"/>
    <n v="4.8"/>
    <n v="2"/>
    <n v="149"/>
    <n v="5.6083771301162599"/>
    <n v="5.9479999542236301"/>
    <n v="-0.33962282410737021"/>
    <n v="0.11534366265466572"/>
    <b v="1"/>
    <b v="0"/>
    <b v="0"/>
    <b v="0"/>
    <b v="0"/>
    <b v="0"/>
    <x v="6"/>
    <n v="7567"/>
  </r>
  <r>
    <n v="15"/>
    <n v="98"/>
    <n v="4.8"/>
    <n v="2"/>
    <n v="126"/>
    <n v="5.7142396907216497"/>
    <n v="5.9796562194824201"/>
    <n v="-0.26541652876077038"/>
    <n v="7.0445933739416849E-2"/>
    <b v="1"/>
    <b v="0"/>
    <b v="0"/>
    <b v="0"/>
    <b v="0"/>
    <b v="0"/>
    <x v="6"/>
    <n v="7568"/>
  </r>
  <r>
    <n v="15"/>
    <n v="98"/>
    <n v="4.8"/>
    <n v="2"/>
    <n v="161"/>
    <n v="6.3846084689382403"/>
    <n v="5.9400682449340803"/>
    <n v="0.44454022400416005"/>
    <n v="0.1976160107576688"/>
    <b v="1"/>
    <b v="0"/>
    <b v="0"/>
    <b v="0"/>
    <b v="0"/>
    <b v="0"/>
    <x v="6"/>
    <n v="7569"/>
  </r>
  <r>
    <n v="15"/>
    <n v="98"/>
    <n v="4.8"/>
    <n v="2"/>
    <n v="152"/>
    <n v="7.8525778732545604"/>
    <n v="5.9455718994140598"/>
    <n v="1.9070059738405005"/>
    <n v="3.6366717842633558"/>
    <b v="0"/>
    <b v="1"/>
    <b v="0"/>
    <b v="0"/>
    <b v="0"/>
    <b v="0"/>
    <x v="3"/>
    <n v="7570"/>
  </r>
  <r>
    <n v="15"/>
    <n v="98"/>
    <n v="4.8"/>
    <n v="2"/>
    <n v="129"/>
    <n v="7.0706552349959297"/>
    <n v="5.9745621681213397"/>
    <n v="1.0960930668745901"/>
    <n v="1.2014200112505447"/>
    <b v="0"/>
    <b v="1"/>
    <b v="0"/>
    <b v="0"/>
    <b v="0"/>
    <b v="0"/>
    <x v="7"/>
    <n v="7571"/>
  </r>
  <r>
    <n v="15"/>
    <n v="98"/>
    <n v="4.8"/>
    <n v="2"/>
    <n v="296"/>
    <n v="6.4880185519196099"/>
    <n v="5.9442119598388699"/>
    <n v="0.54380659208074"/>
    <n v="0.29572560959046834"/>
    <b v="1"/>
    <b v="0"/>
    <b v="0"/>
    <b v="0"/>
    <b v="0"/>
    <b v="0"/>
    <x v="7"/>
    <n v="7572"/>
  </r>
  <r>
    <n v="15"/>
    <n v="98"/>
    <n v="4.8"/>
    <n v="2"/>
    <n v="229"/>
    <n v="7.0255907190992097"/>
    <n v="5.93436527252197"/>
    <n v="1.0912254465772397"/>
    <n v="1.1907729752576963"/>
    <b v="0"/>
    <b v="1"/>
    <b v="0"/>
    <b v="0"/>
    <b v="0"/>
    <b v="0"/>
    <x v="7"/>
    <n v="7573"/>
  </r>
  <r>
    <n v="15"/>
    <n v="98"/>
    <n v="4.8"/>
    <n v="2"/>
    <n v="225"/>
    <n v="7.3821642871922197"/>
    <n v="5.93377780914307"/>
    <n v="1.4483864780491498"/>
    <n v="2.0978233897956202"/>
    <b v="0"/>
    <b v="1"/>
    <b v="0"/>
    <b v="0"/>
    <b v="0"/>
    <b v="0"/>
    <x v="7"/>
    <n v="7574"/>
  </r>
  <r>
    <n v="15"/>
    <n v="98"/>
    <n v="4.8"/>
    <n v="2"/>
    <n v="104"/>
    <n v="5.8442099663060798"/>
    <n v="6.0072875022888201"/>
    <n v="-0.16307753598274033"/>
    <n v="2.6594282742201967E-2"/>
    <b v="1"/>
    <b v="0"/>
    <b v="0"/>
    <b v="0"/>
    <b v="0"/>
    <b v="0"/>
    <x v="6"/>
    <n v="7575"/>
  </r>
  <r>
    <n v="15"/>
    <n v="98"/>
    <n v="4.8"/>
    <n v="2"/>
    <n v="105"/>
    <n v="6.9327613987719401"/>
    <n v="6.0065469741821298"/>
    <n v="0.92621442458981029"/>
    <n v="0.85787316031823335"/>
    <b v="1"/>
    <b v="0"/>
    <b v="0"/>
    <b v="0"/>
    <b v="0"/>
    <b v="0"/>
    <x v="7"/>
    <n v="7576"/>
  </r>
  <r>
    <n v="15"/>
    <n v="98"/>
    <n v="4.8"/>
    <n v="2"/>
    <n v="86"/>
    <n v="6.1217687967458296"/>
    <n v="6.0141696929931596"/>
    <n v="0.10759910375267001"/>
    <n v="1.1577567128377845E-2"/>
    <b v="1"/>
    <b v="0"/>
    <b v="0"/>
    <b v="0"/>
    <b v="0"/>
    <b v="0"/>
    <x v="6"/>
    <n v="7577"/>
  </r>
  <r>
    <n v="15"/>
    <n v="98"/>
    <n v="4.8"/>
    <n v="2"/>
    <n v="110"/>
    <n v="6.8817106894082798"/>
    <n v="6.0014133453369096"/>
    <n v="0.88029734407137017"/>
    <n v="0.77492341397910824"/>
    <b v="1"/>
    <b v="0"/>
    <b v="0"/>
    <b v="0"/>
    <b v="0"/>
    <b v="0"/>
    <x v="7"/>
    <n v="7578"/>
  </r>
  <r>
    <n v="15"/>
    <n v="98"/>
    <n v="4.8"/>
    <n v="2"/>
    <n v="41"/>
    <n v="5.7476120967964803"/>
    <n v="5.98673343658447"/>
    <n v="-0.23912133978798966"/>
    <n v="5.7179015142003208E-2"/>
    <b v="1"/>
    <b v="0"/>
    <b v="0"/>
    <b v="0"/>
    <b v="0"/>
    <b v="0"/>
    <x v="6"/>
    <n v="7579"/>
  </r>
  <r>
    <n v="15"/>
    <n v="98"/>
    <n v="4.8"/>
    <n v="2"/>
    <n v="76"/>
    <n v="6.50844600342392"/>
    <n v="6.0101041793823198"/>
    <n v="0.49834182404160021"/>
    <n v="0.24834457358910922"/>
    <b v="1"/>
    <b v="0"/>
    <b v="0"/>
    <b v="0"/>
    <b v="0"/>
    <b v="0"/>
    <x v="6"/>
    <n v="7580"/>
  </r>
  <r>
    <n v="15"/>
    <n v="98"/>
    <n v="4.8"/>
    <n v="2"/>
    <n v="220"/>
    <n v="6.0502512562814097"/>
    <n v="5.9330430030822798"/>
    <n v="0.11720825319912986"/>
    <n v="1.3737774617991336E-2"/>
    <b v="1"/>
    <b v="0"/>
    <b v="0"/>
    <b v="0"/>
    <b v="0"/>
    <b v="0"/>
    <x v="6"/>
    <n v="7581"/>
  </r>
  <r>
    <n v="15"/>
    <n v="98"/>
    <n v="4.8"/>
    <n v="2"/>
    <n v="89"/>
    <n v="7.7801716131151002"/>
    <n v="6.01517677307129"/>
    <n v="1.7649948400438102"/>
    <n v="3.1152067853812753"/>
    <b v="0"/>
    <b v="1"/>
    <b v="0"/>
    <b v="0"/>
    <b v="0"/>
    <b v="0"/>
    <x v="3"/>
    <n v="7582"/>
  </r>
  <r>
    <n v="15"/>
    <n v="98"/>
    <n v="4.8"/>
    <n v="2"/>
    <n v="54"/>
    <n v="5.4603767608523501"/>
    <n v="5.9954137802123997"/>
    <n v="-0.53503701936004955"/>
    <n v="0.28626461208568604"/>
    <b v="1"/>
    <b v="0"/>
    <b v="0"/>
    <b v="0"/>
    <b v="0"/>
    <b v="0"/>
    <x v="9"/>
    <n v="7583"/>
  </r>
  <r>
    <n v="15"/>
    <n v="98"/>
    <n v="4.8"/>
    <n v="2"/>
    <n v="30"/>
    <n v="5.6380968896076604"/>
    <n v="5.9753012657165501"/>
    <n v="-0.33720437610888965"/>
    <n v="0.1137067912669855"/>
    <b v="1"/>
    <b v="0"/>
    <b v="0"/>
    <b v="0"/>
    <b v="0"/>
    <b v="0"/>
    <x v="6"/>
    <n v="7584"/>
  </r>
  <r>
    <n v="15"/>
    <n v="98"/>
    <n v="4.8"/>
    <n v="2"/>
    <n v="65"/>
    <n v="6.8176268599771097"/>
    <n v="6.0027589797973597"/>
    <n v="0.81486788017974998"/>
    <n v="0.66400966214863932"/>
    <b v="1"/>
    <b v="0"/>
    <b v="0"/>
    <b v="0"/>
    <b v="0"/>
    <b v="0"/>
    <x v="7"/>
    <n v="7585"/>
  </r>
  <r>
    <n v="15"/>
    <n v="98"/>
    <n v="4.8"/>
    <n v="2"/>
    <n v="279"/>
    <n v="5.9644268774703599"/>
    <n v="5.9417133331298801"/>
    <n v="2.2713544340479785E-2"/>
    <n v="5.1590509650694131E-4"/>
    <b v="1"/>
    <b v="0"/>
    <b v="0"/>
    <b v="0"/>
    <b v="0"/>
    <b v="0"/>
    <x v="6"/>
    <n v="7586"/>
  </r>
  <r>
    <n v="15"/>
    <n v="98"/>
    <n v="4.8"/>
    <n v="2"/>
    <n v="230"/>
    <n v="7.1734833928081301"/>
    <n v="5.9345126152038601"/>
    <n v="1.23897077760427"/>
    <n v="1.5350485877573294"/>
    <b v="0"/>
    <b v="1"/>
    <b v="0"/>
    <b v="0"/>
    <b v="0"/>
    <b v="0"/>
    <x v="7"/>
    <n v="7587"/>
  </r>
  <r>
    <n v="15"/>
    <n v="98"/>
    <n v="4.8"/>
    <n v="2"/>
    <n v="174"/>
    <n v="6.6795128718976402"/>
    <n v="5.9300794601440403"/>
    <n v="0.7494334117535999"/>
    <n v="0.56165043865264086"/>
    <b v="1"/>
    <b v="0"/>
    <b v="0"/>
    <b v="0"/>
    <b v="0"/>
    <b v="0"/>
    <x v="7"/>
    <n v="7588"/>
  </r>
  <r>
    <n v="15"/>
    <n v="98"/>
    <n v="4.8"/>
    <n v="2"/>
    <n v="254"/>
    <n v="7.1573396203002897"/>
    <n v="5.9380393028259304"/>
    <n v="1.2193003174743593"/>
    <n v="1.4866932641930735"/>
    <b v="0"/>
    <b v="1"/>
    <b v="0"/>
    <b v="0"/>
    <b v="0"/>
    <b v="0"/>
    <x v="7"/>
    <n v="7589"/>
  </r>
  <r>
    <n v="15"/>
    <n v="98"/>
    <n v="4.8"/>
    <n v="2"/>
    <n v="297"/>
    <n v="5.5309242529534401"/>
    <n v="5.9443588256835902"/>
    <n v="-0.41343457273015005"/>
    <n v="0.17092814592856173"/>
    <b v="1"/>
    <b v="0"/>
    <b v="0"/>
    <b v="0"/>
    <b v="0"/>
    <b v="0"/>
    <x v="6"/>
    <n v="7590"/>
  </r>
  <r>
    <n v="15"/>
    <n v="98"/>
    <n v="4.8"/>
    <n v="2"/>
    <n v="226"/>
    <n v="7.8090273616936301"/>
    <n v="5.9339246749877903"/>
    <n v="1.8751026867058398"/>
    <n v="3.5160100856914589"/>
    <b v="0"/>
    <b v="1"/>
    <b v="0"/>
    <b v="0"/>
    <b v="0"/>
    <b v="0"/>
    <x v="3"/>
    <n v="7591"/>
  </r>
  <r>
    <n v="15"/>
    <n v="98"/>
    <n v="4.8"/>
    <n v="2"/>
    <n v="162"/>
    <n v="6.9347399411187398"/>
    <n v="5.93920946121216"/>
    <n v="0.99553047990657983"/>
    <n v="0.99108093642302519"/>
    <b v="1"/>
    <b v="0"/>
    <b v="0"/>
    <b v="0"/>
    <b v="0"/>
    <b v="0"/>
    <x v="7"/>
    <n v="7592"/>
  </r>
  <r>
    <n v="15"/>
    <n v="98"/>
    <n v="4.8"/>
    <n v="2"/>
    <n v="130"/>
    <n v="7.7179664975730802"/>
    <n v="5.9727873802185103"/>
    <n v="1.7451791173545699"/>
    <n v="3.0456501516504755"/>
    <b v="0"/>
    <b v="1"/>
    <b v="0"/>
    <b v="0"/>
    <b v="0"/>
    <b v="0"/>
    <x v="3"/>
    <n v="7593"/>
  </r>
  <r>
    <n v="15"/>
    <n v="98"/>
    <n v="4.8"/>
    <n v="2"/>
    <n v="154"/>
    <n v="6.4169724038921698"/>
    <n v="5.9444670677185103"/>
    <n v="0.47250533617365953"/>
    <n v="0.22326129271258299"/>
    <b v="1"/>
    <b v="0"/>
    <b v="0"/>
    <b v="0"/>
    <b v="0"/>
    <b v="0"/>
    <x v="6"/>
    <n v="7594"/>
  </r>
  <r>
    <n v="15"/>
    <n v="98"/>
    <n v="4.8"/>
    <n v="2"/>
    <n v="33"/>
    <n v="7.1320666911284301"/>
    <n v="5.97934818267822"/>
    <n v="1.1527185084502101"/>
    <n v="1.328759959723677"/>
    <b v="0"/>
    <b v="1"/>
    <b v="0"/>
    <b v="0"/>
    <b v="0"/>
    <b v="0"/>
    <x v="7"/>
    <n v="7595"/>
  </r>
  <r>
    <n v="15"/>
    <n v="98"/>
    <n v="4.8"/>
    <n v="2"/>
    <n v="165"/>
    <n v="7.8382790629143999"/>
    <n v="5.9366331100463903"/>
    <n v="1.9016459528680096"/>
    <n v="3.6162573300592804"/>
    <b v="0"/>
    <b v="1"/>
    <b v="0"/>
    <b v="0"/>
    <b v="0"/>
    <b v="0"/>
    <x v="3"/>
    <n v="7596"/>
  </r>
  <r>
    <n v="15"/>
    <n v="98"/>
    <n v="4.8"/>
    <n v="2"/>
    <n v="133"/>
    <n v="7.92305772230889"/>
    <n v="5.9674620628356898"/>
    <n v="1.9555956594732002"/>
    <n v="3.8243543833504208"/>
    <b v="0"/>
    <b v="1"/>
    <b v="0"/>
    <b v="0"/>
    <b v="0"/>
    <b v="0"/>
    <x v="3"/>
    <n v="7597"/>
  </r>
  <r>
    <n v="15"/>
    <n v="98"/>
    <n v="4.8"/>
    <n v="2"/>
    <n v="108"/>
    <n v="7.6783968719452602"/>
    <n v="6.0037713050842303"/>
    <n v="1.6746255668610299"/>
    <n v="2.8043707891846257"/>
    <b v="0"/>
    <b v="1"/>
    <b v="0"/>
    <b v="0"/>
    <b v="0"/>
    <b v="0"/>
    <x v="3"/>
    <n v="7598"/>
  </r>
  <r>
    <n v="15"/>
    <n v="98"/>
    <n v="4.8"/>
    <n v="2"/>
    <n v="250"/>
    <n v="4.75824175824176"/>
    <n v="5.9374518394470197"/>
    <n v="-1.1792100812052597"/>
    <n v="1.3905364156161153"/>
    <b v="0"/>
    <b v="1"/>
    <b v="0"/>
    <b v="0"/>
    <b v="0"/>
    <b v="0"/>
    <x v="9"/>
    <n v="7599"/>
  </r>
  <r>
    <n v="15"/>
    <n v="98"/>
    <n v="4.8"/>
    <n v="2"/>
    <n v="198"/>
    <n v="5.8783068783068799"/>
    <n v="5.9298095703125"/>
    <n v="-5.1502692005620077E-2"/>
    <n v="2.6525272838257619E-3"/>
    <b v="1"/>
    <b v="0"/>
    <b v="0"/>
    <b v="0"/>
    <b v="0"/>
    <b v="0"/>
    <x v="6"/>
    <n v="7600"/>
  </r>
  <r>
    <n v="15"/>
    <n v="98"/>
    <n v="4.8"/>
    <n v="2"/>
    <n v="45"/>
    <n v="7.7285401851731503"/>
    <n v="5.9894042015075701"/>
    <n v="1.7391359836655802"/>
    <n v="3.0245939696804451"/>
    <b v="0"/>
    <b v="1"/>
    <b v="0"/>
    <b v="0"/>
    <b v="0"/>
    <b v="0"/>
    <x v="3"/>
    <n v="7601"/>
  </r>
  <r>
    <n v="15"/>
    <n v="98"/>
    <n v="4.8"/>
    <n v="2"/>
    <n v="141"/>
    <n v="5.3659359190556497"/>
    <n v="5.9579730033874503"/>
    <n v="-0.59203708433180058"/>
    <n v="0.35050790922409952"/>
    <b v="1"/>
    <b v="0"/>
    <b v="0"/>
    <b v="0"/>
    <b v="0"/>
    <b v="0"/>
    <x v="9"/>
    <n v="7602"/>
  </r>
  <r>
    <n v="15"/>
    <n v="98"/>
    <n v="4.8"/>
    <n v="2"/>
    <n v="180"/>
    <n v="5.9515738498789403"/>
    <n v="5.92716407775879"/>
    <n v="2.4409772120150386E-2"/>
    <n v="5.9583697495767111E-4"/>
    <b v="1"/>
    <b v="0"/>
    <b v="0"/>
    <b v="0"/>
    <b v="0"/>
    <b v="0"/>
    <x v="6"/>
    <n v="7603"/>
  </r>
  <r>
    <n v="15"/>
    <n v="98"/>
    <n v="4.8"/>
    <n v="2"/>
    <n v="36"/>
    <n v="6.9520822622107996"/>
    <n v="5.9826068878173801"/>
    <n v="0.96947537439341946"/>
    <n v="0.93988250155526087"/>
    <b v="1"/>
    <b v="0"/>
    <b v="0"/>
    <b v="0"/>
    <b v="0"/>
    <b v="0"/>
    <x v="7"/>
    <n v="7604"/>
  </r>
  <r>
    <n v="15"/>
    <n v="98"/>
    <n v="4.8"/>
    <n v="2"/>
    <n v="164"/>
    <n v="7.2710774096169102"/>
    <n v="5.9374918937683097"/>
    <n v="1.3335855158486005"/>
    <n v="1.7784503280811779"/>
    <b v="0"/>
    <b v="1"/>
    <b v="0"/>
    <b v="0"/>
    <b v="0"/>
    <b v="0"/>
    <x v="7"/>
    <n v="7605"/>
  </r>
  <r>
    <n v="15"/>
    <n v="98"/>
    <n v="4.8"/>
    <n v="2"/>
    <n v="142"/>
    <n v="6.2145820983995304"/>
    <n v="5.9569582939147896"/>
    <n v="0.25762380448474076"/>
    <n v="6.6370024637191938E-2"/>
    <b v="1"/>
    <b v="0"/>
    <b v="0"/>
    <b v="0"/>
    <b v="0"/>
    <b v="0"/>
    <x v="6"/>
    <n v="7606"/>
  </r>
  <r>
    <n v="15"/>
    <n v="98"/>
    <n v="4.8"/>
    <n v="2"/>
    <n v="111"/>
    <n v="6.5254142877036596"/>
    <n v="6.0002341270446804"/>
    <n v="0.52518016065897921"/>
    <n v="0.27581420114979122"/>
    <b v="1"/>
    <b v="0"/>
    <b v="0"/>
    <b v="0"/>
    <b v="0"/>
    <b v="0"/>
    <x v="7"/>
    <n v="7607"/>
  </r>
  <r>
    <n v="15"/>
    <n v="98"/>
    <n v="4.8"/>
    <n v="2"/>
    <n v="69"/>
    <n v="6.9633684549203396"/>
    <n v="6.0054302215576199"/>
    <n v="0.95793823336271977"/>
    <n v="0.91764565893808858"/>
    <b v="1"/>
    <b v="0"/>
    <b v="0"/>
    <b v="0"/>
    <b v="0"/>
    <b v="0"/>
    <x v="7"/>
    <n v="7608"/>
  </r>
  <r>
    <n v="15"/>
    <n v="98"/>
    <n v="4.8"/>
    <n v="2"/>
    <n v="24"/>
    <n v="7.1475684910610804"/>
    <n v="5.9647269248962402"/>
    <n v="1.1828415661648402"/>
    <n v="1.3991141706472918"/>
    <b v="0"/>
    <b v="1"/>
    <b v="0"/>
    <b v="0"/>
    <b v="0"/>
    <b v="0"/>
    <x v="7"/>
    <n v="7609"/>
  </r>
  <r>
    <n v="15"/>
    <n v="98"/>
    <n v="4.8"/>
    <n v="2"/>
    <n v="114"/>
    <n v="7.6246374008895801"/>
    <n v="5.9966969490051296"/>
    <n v="1.6279404518844505"/>
    <n v="2.6501901148817488"/>
    <b v="0"/>
    <b v="1"/>
    <b v="0"/>
    <b v="0"/>
    <b v="0"/>
    <b v="0"/>
    <x v="3"/>
    <n v="7610"/>
  </r>
  <r>
    <n v="15"/>
    <n v="98"/>
    <n v="4.8"/>
    <n v="2"/>
    <n v="49"/>
    <n v="7.1530741369179802"/>
    <n v="5.9920749664306596"/>
    <n v="1.1609991704873206"/>
    <n v="1.3479190738722464"/>
    <b v="0"/>
    <b v="1"/>
    <b v="0"/>
    <b v="0"/>
    <b v="0"/>
    <b v="0"/>
    <x v="7"/>
    <n v="7611"/>
  </r>
  <r>
    <n v="15"/>
    <n v="98"/>
    <n v="4.8"/>
    <n v="2"/>
    <n v="219"/>
    <n v="6.63849765258216"/>
    <n v="5.9328956604003897"/>
    <n v="0.70560199218177022"/>
    <n v="0.49787417137088291"/>
    <b v="1"/>
    <b v="0"/>
    <b v="0"/>
    <b v="0"/>
    <b v="0"/>
    <b v="0"/>
    <x v="7"/>
    <n v="7612"/>
  </r>
  <r>
    <n v="15"/>
    <n v="98"/>
    <n v="4.8"/>
    <n v="2"/>
    <n v="153"/>
    <n v="7.9679911952858102"/>
    <n v="5.9450192451477104"/>
    <n v="2.0229719501380998"/>
    <n v="4.0924155110455462"/>
    <b v="0"/>
    <b v="0"/>
    <b v="1"/>
    <b v="0"/>
    <b v="0"/>
    <b v="0"/>
    <x v="3"/>
    <n v="7613"/>
  </r>
  <r>
    <n v="15"/>
    <n v="98"/>
    <n v="4.8"/>
    <n v="2"/>
    <n v="201"/>
    <n v="5.8993427230047004"/>
    <n v="5.9302506446838397"/>
    <n v="-3.090792167913925E-2"/>
    <n v="9.55299622523806E-4"/>
    <b v="1"/>
    <b v="0"/>
    <b v="0"/>
    <b v="0"/>
    <b v="0"/>
    <b v="0"/>
    <x v="6"/>
    <n v="7614"/>
  </r>
  <r>
    <n v="15"/>
    <n v="98"/>
    <n v="4.8"/>
    <n v="2"/>
    <n v="99"/>
    <n v="6.9608938547486003"/>
    <n v="6.0109906196594203"/>
    <n v="0.94990323508918006"/>
    <n v="0.90231615603289006"/>
    <b v="1"/>
    <b v="0"/>
    <b v="0"/>
    <b v="0"/>
    <b v="0"/>
    <b v="0"/>
    <x v="7"/>
    <n v="7615"/>
  </r>
  <r>
    <n v="15"/>
    <n v="98"/>
    <n v="4.8"/>
    <n v="2"/>
    <n v="120"/>
    <n v="6.6843575418994403"/>
    <n v="5.98856544494629"/>
    <n v="0.69579209695315036"/>
    <n v="0.48412664218246221"/>
    <b v="1"/>
    <b v="0"/>
    <b v="0"/>
    <b v="0"/>
    <b v="0"/>
    <b v="0"/>
    <x v="7"/>
    <n v="7616"/>
  </r>
  <r>
    <n v="15"/>
    <n v="98"/>
    <n v="4.8"/>
    <n v="2"/>
    <n v="57"/>
    <n v="7.6995376714951496"/>
    <n v="5.9974169731140101"/>
    <n v="1.7021206983811394"/>
    <n v="2.8972148718574977"/>
    <b v="0"/>
    <b v="1"/>
    <b v="0"/>
    <b v="0"/>
    <b v="0"/>
    <b v="0"/>
    <x v="3"/>
    <n v="7617"/>
  </r>
  <r>
    <n v="15"/>
    <n v="98"/>
    <n v="4.8"/>
    <n v="2"/>
    <n v="102"/>
    <n v="6.2532894736842097"/>
    <n v="6.0087685585021999"/>
    <n v="0.2445209151820098"/>
    <n v="5.9790477961447631E-2"/>
    <b v="1"/>
    <b v="0"/>
    <b v="0"/>
    <b v="0"/>
    <b v="0"/>
    <b v="0"/>
    <x v="6"/>
    <n v="7618"/>
  </r>
  <r>
    <n v="15"/>
    <n v="98"/>
    <n v="4.8"/>
    <n v="2"/>
    <n v="78"/>
    <n v="6.5403026559604696"/>
    <n v="6.0108566284179696"/>
    <n v="0.52944602754249992"/>
    <n v="0.28031309608053356"/>
    <b v="1"/>
    <b v="0"/>
    <b v="0"/>
    <b v="0"/>
    <b v="0"/>
    <b v="0"/>
    <x v="7"/>
    <n v="7619"/>
  </r>
  <r>
    <n v="15"/>
    <n v="98"/>
    <n v="4.8"/>
    <n v="2"/>
    <n v="70"/>
    <n v="6.8827958852466002"/>
    <n v="6.0060977935790998"/>
    <n v="0.87669809166750046"/>
    <n v="0.76859954393343699"/>
    <b v="1"/>
    <b v="0"/>
    <b v="0"/>
    <b v="0"/>
    <b v="0"/>
    <b v="0"/>
    <x v="7"/>
    <n v="7620"/>
  </r>
  <r>
    <n v="15"/>
    <n v="98"/>
    <n v="4.8"/>
    <n v="2"/>
    <n v="157"/>
    <n v="7.4533057137925098"/>
    <n v="5.94280958175659"/>
    <n v="1.5104961320359198"/>
    <n v="2.2815985648954751"/>
    <b v="0"/>
    <b v="1"/>
    <b v="0"/>
    <b v="0"/>
    <b v="0"/>
    <b v="0"/>
    <x v="3"/>
    <n v="7621"/>
  </r>
  <r>
    <n v="15"/>
    <n v="98"/>
    <n v="4.8"/>
    <n v="2"/>
    <n v="121"/>
    <n v="7.7784846732215103"/>
    <n v="5.9870805740356401"/>
    <n v="1.7914040991858702"/>
    <n v="3.2091286465799391"/>
    <b v="0"/>
    <b v="1"/>
    <b v="0"/>
    <b v="0"/>
    <b v="0"/>
    <b v="0"/>
    <x v="3"/>
    <n v="7622"/>
  </r>
  <r>
    <n v="15"/>
    <n v="98"/>
    <n v="4.8"/>
    <n v="2"/>
    <n v="22"/>
    <n v="6.3262172933633698"/>
    <n v="5.9612016677856401"/>
    <n v="0.36501562557772971"/>
    <n v="0.13323640691590136"/>
    <b v="1"/>
    <b v="0"/>
    <b v="0"/>
    <b v="0"/>
    <b v="0"/>
    <b v="0"/>
    <x v="6"/>
    <n v="7623"/>
  </r>
  <r>
    <n v="15"/>
    <n v="98"/>
    <n v="4.8"/>
    <n v="2"/>
    <n v="14"/>
    <n v="7.31323859738814"/>
    <n v="5.9563851356506303"/>
    <n v="1.3568534617375096"/>
    <n v="1.8410513166290636"/>
    <b v="0"/>
    <b v="1"/>
    <b v="0"/>
    <b v="0"/>
    <b v="0"/>
    <b v="0"/>
    <x v="7"/>
    <n v="7624"/>
  </r>
  <r>
    <n v="15"/>
    <n v="98"/>
    <n v="4.8"/>
    <n v="2"/>
    <n v="95"/>
    <n v="6.5675675675675702"/>
    <n v="6.0139427185058603"/>
    <n v="0.55362484906170994"/>
    <n v="0.3065004734986011"/>
    <b v="1"/>
    <b v="0"/>
    <b v="0"/>
    <b v="0"/>
    <b v="0"/>
    <b v="0"/>
    <x v="7"/>
    <n v="7625"/>
  </r>
  <r>
    <n v="15"/>
    <n v="98"/>
    <n v="4.8"/>
    <n v="2"/>
    <n v="94"/>
    <n v="7.9161510833818003"/>
    <n v="6.0141482353210396"/>
    <n v="1.9020028480607607"/>
    <n v="3.6176148340312451"/>
    <b v="0"/>
    <b v="1"/>
    <b v="0"/>
    <b v="0"/>
    <b v="0"/>
    <b v="0"/>
    <x v="3"/>
    <n v="7626"/>
  </r>
  <r>
    <n v="15"/>
    <n v="98"/>
    <n v="4.8"/>
    <n v="2"/>
    <n v="58"/>
    <n v="7.5345489314635401"/>
    <n v="5.9980850219726598"/>
    <n v="1.5364639094908803"/>
    <n v="2.3607213451679998"/>
    <b v="0"/>
    <b v="1"/>
    <b v="0"/>
    <b v="0"/>
    <b v="0"/>
    <b v="0"/>
    <x v="3"/>
    <n v="7627"/>
  </r>
  <r>
    <n v="15"/>
    <n v="98"/>
    <n v="4.8"/>
    <n v="2"/>
    <n v="72"/>
    <n v="7.8923890897147597"/>
    <n v="6.0074334144592303"/>
    <n v="1.8849556752555294"/>
    <n v="3.5530578976780287"/>
    <b v="0"/>
    <b v="1"/>
    <b v="0"/>
    <b v="0"/>
    <b v="0"/>
    <b v="0"/>
    <x v="3"/>
    <n v="7628"/>
  </r>
  <r>
    <n v="15"/>
    <n v="98"/>
    <n v="4.8"/>
    <n v="2"/>
    <n v="73"/>
    <n v="7.8073631196768796"/>
    <n v="6.0081009864807102"/>
    <n v="1.7992621331961693"/>
    <n v="3.2373442239536296"/>
    <b v="0"/>
    <b v="1"/>
    <b v="0"/>
    <b v="0"/>
    <b v="0"/>
    <b v="0"/>
    <x v="3"/>
    <n v="7629"/>
  </r>
  <r>
    <n v="15"/>
    <n v="98"/>
    <n v="4.8"/>
    <n v="2"/>
    <n v="55"/>
    <n v="6.1024543795774502"/>
    <n v="5.9960818290710396"/>
    <n v="0.10637255050641059"/>
    <n v="1.1315119501238872E-2"/>
    <b v="1"/>
    <b v="0"/>
    <b v="0"/>
    <b v="0"/>
    <b v="0"/>
    <b v="0"/>
    <x v="6"/>
    <n v="7630"/>
  </r>
  <r>
    <n v="15"/>
    <n v="98"/>
    <n v="4.8"/>
    <n v="2"/>
    <n v="46"/>
    <n v="6.8664895497075404"/>
    <n v="5.9900717735290501"/>
    <n v="0.87641777617849037"/>
    <n v="0.7681081184016505"/>
    <b v="1"/>
    <b v="0"/>
    <b v="0"/>
    <b v="0"/>
    <b v="0"/>
    <b v="0"/>
    <x v="7"/>
    <n v="7631"/>
  </r>
  <r>
    <n v="15"/>
    <n v="98"/>
    <n v="4.8"/>
    <n v="2"/>
    <n v="56"/>
    <n v="6.9765061387343996"/>
    <n v="5.9967494010925302"/>
    <n v="0.97975673764186944"/>
    <n v="0.95992326495463898"/>
    <b v="1"/>
    <b v="0"/>
    <b v="0"/>
    <b v="0"/>
    <b v="0"/>
    <b v="0"/>
    <x v="7"/>
    <n v="7632"/>
  </r>
  <r>
    <n v="15"/>
    <n v="98"/>
    <n v="4.8"/>
    <n v="2"/>
    <n v="77"/>
    <n v="5.4731891520769"/>
    <n v="6.0105319023132298"/>
    <n v="-0.53734275023632971"/>
    <n v="0.2887372312315426"/>
    <b v="1"/>
    <b v="0"/>
    <b v="0"/>
    <b v="0"/>
    <b v="0"/>
    <b v="0"/>
    <x v="9"/>
    <n v="7633"/>
  </r>
  <r>
    <n v="15"/>
    <n v="98"/>
    <n v="4.8"/>
    <n v="2"/>
    <n v="90"/>
    <n v="7.34626143874954"/>
    <n v="6.0149712562561"/>
    <n v="1.33129018249344"/>
    <n v="1.7723335500034167"/>
    <b v="0"/>
    <b v="1"/>
    <b v="0"/>
    <b v="0"/>
    <b v="0"/>
    <b v="0"/>
    <x v="7"/>
    <n v="7634"/>
  </r>
  <r>
    <n v="15"/>
    <n v="98"/>
    <n v="4.8"/>
    <n v="2"/>
    <n v="61"/>
    <n v="7.5023400936037401"/>
    <n v="6.0000882148742702"/>
    <n v="1.5022518787294699"/>
    <n v="2.2567607071462219"/>
    <b v="0"/>
    <b v="1"/>
    <b v="0"/>
    <b v="0"/>
    <b v="0"/>
    <b v="0"/>
    <x v="3"/>
    <n v="7635"/>
  </r>
  <r>
    <n v="15"/>
    <n v="98"/>
    <n v="4.8"/>
    <n v="2"/>
    <n v="15"/>
    <n v="6.3148623110151201"/>
    <n v="5.9566798210143999"/>
    <n v="0.35818249000072022"/>
    <n v="0.12829469614311603"/>
    <b v="1"/>
    <b v="0"/>
    <b v="0"/>
    <b v="0"/>
    <b v="0"/>
    <b v="0"/>
    <x v="6"/>
    <n v="7636"/>
  </r>
  <r>
    <n v="15"/>
    <n v="98"/>
    <n v="4.8"/>
    <n v="2"/>
    <n v="79"/>
    <n v="7.0479136959860398"/>
    <n v="6.0111813545227104"/>
    <n v="1.0367323414633294"/>
    <n v="1.0748139478360375"/>
    <b v="0"/>
    <b v="1"/>
    <b v="0"/>
    <b v="0"/>
    <b v="0"/>
    <b v="0"/>
    <x v="7"/>
    <n v="7637"/>
  </r>
  <r>
    <n v="15"/>
    <n v="98"/>
    <n v="4.8"/>
    <n v="2"/>
    <n v="31"/>
    <n v="6.3691756272401401"/>
    <n v="5.9770641326904297"/>
    <n v="0.39211149454971039"/>
    <n v="0.15375142415800758"/>
    <b v="1"/>
    <b v="0"/>
    <b v="0"/>
    <b v="0"/>
    <b v="0"/>
    <b v="0"/>
    <x v="6"/>
    <n v="7638"/>
  </r>
  <r>
    <n v="15"/>
    <n v="98"/>
    <n v="4.8"/>
    <n v="2"/>
    <n v="9"/>
    <n v="7.7352805697158198"/>
    <n v="5.9549121856689498"/>
    <n v="1.78036838404687"/>
    <n v="3.1697115829136635"/>
    <b v="0"/>
    <b v="1"/>
    <b v="0"/>
    <b v="0"/>
    <b v="0"/>
    <b v="0"/>
    <x v="3"/>
    <n v="7639"/>
  </r>
  <r>
    <n v="15"/>
    <n v="98"/>
    <n v="4.8"/>
    <n v="2"/>
    <n v="789"/>
    <n v="5"/>
    <n v="6.0052137374877903"/>
    <n v="-1.0052137374877903"/>
    <n v="1.0104546580341722"/>
    <b v="0"/>
    <b v="1"/>
    <b v="0"/>
    <b v="0"/>
    <b v="0"/>
    <b v="0"/>
    <x v="9"/>
    <n v="7640"/>
  </r>
  <r>
    <n v="15"/>
    <n v="98"/>
    <n v="4.8"/>
    <n v="2"/>
    <n v="630"/>
    <n v="5.0044180334416"/>
    <n v="5.9889025688171396"/>
    <n v="-0.98448453537553959"/>
    <n v="0.96920980039359206"/>
    <b v="1"/>
    <b v="0"/>
    <b v="0"/>
    <b v="0"/>
    <b v="0"/>
    <b v="0"/>
    <x v="9"/>
    <n v="7641"/>
  </r>
  <r>
    <n v="15"/>
    <n v="98"/>
    <n v="4.8"/>
    <n v="2"/>
    <n v="223"/>
    <n v="7.0816446980129797"/>
    <n v="5.9334836006164604"/>
    <n v="1.1481610973965193"/>
    <n v="1.3182739055747794"/>
    <b v="0"/>
    <b v="1"/>
    <b v="0"/>
    <b v="0"/>
    <b v="0"/>
    <b v="0"/>
    <x v="7"/>
    <n v="7642"/>
  </r>
  <r>
    <n v="15"/>
    <n v="98"/>
    <n v="4.8"/>
    <n v="2"/>
    <n v="446"/>
    <n v="5.0103448275862101"/>
    <n v="5.9662561416626003"/>
    <n v="-0.95591131407639018"/>
    <n v="0.91376644037925103"/>
    <b v="1"/>
    <b v="0"/>
    <b v="0"/>
    <b v="0"/>
    <b v="0"/>
    <b v="0"/>
    <x v="9"/>
    <n v="7643"/>
  </r>
  <r>
    <n v="15"/>
    <n v="98"/>
    <n v="4.8"/>
    <n v="2"/>
    <n v="366"/>
    <n v="5.0450608266464698"/>
    <n v="5.9544992446899396"/>
    <n v="-0.90943841804346981"/>
    <n v="0.82707823621340892"/>
    <b v="1"/>
    <b v="0"/>
    <b v="0"/>
    <b v="0"/>
    <b v="0"/>
    <b v="0"/>
    <x v="9"/>
    <n v="7644"/>
  </r>
  <r>
    <n v="15"/>
    <n v="98"/>
    <n v="4.8"/>
    <n v="2"/>
    <n v="80"/>
    <n v="7.3573653123321998"/>
    <n v="6.0115065574645996"/>
    <n v="1.3458587548676002"/>
    <n v="1.8113357880537673"/>
    <b v="0"/>
    <b v="1"/>
    <b v="0"/>
    <b v="0"/>
    <b v="0"/>
    <b v="0"/>
    <x v="7"/>
    <n v="7645"/>
  </r>
  <r>
    <n v="15"/>
    <n v="98"/>
    <n v="4.8"/>
    <n v="2"/>
    <n v="679"/>
    <n v="5.2692307692307701"/>
    <n v="5.9939293861389196"/>
    <n v="-0.72469861690814952"/>
    <n v="0.52518808534858485"/>
    <b v="1"/>
    <b v="0"/>
    <b v="0"/>
    <b v="0"/>
    <b v="0"/>
    <b v="0"/>
    <x v="9"/>
    <n v="7646"/>
  </r>
  <r>
    <n v="15"/>
    <n v="98"/>
    <n v="4.8"/>
    <n v="2"/>
    <n v="415"/>
    <n v="5.1969522147208096"/>
    <n v="5.9617004394531303"/>
    <n v="-0.76474822473232074"/>
    <n v="0.58483984723123617"/>
    <b v="1"/>
    <b v="0"/>
    <b v="0"/>
    <b v="0"/>
    <b v="0"/>
    <b v="0"/>
    <x v="9"/>
    <n v="7647"/>
  </r>
  <r>
    <n v="15"/>
    <n v="98"/>
    <n v="4.8"/>
    <n v="2"/>
    <n v="581"/>
    <n v="5.0461538461538504"/>
    <n v="5.9838757514953604"/>
    <n v="-0.93772190534151001"/>
    <n v="0.87932237175731187"/>
    <b v="1"/>
    <b v="0"/>
    <b v="0"/>
    <b v="0"/>
    <b v="0"/>
    <b v="0"/>
    <x v="9"/>
    <n v="7648"/>
  </r>
  <r>
    <n v="15"/>
    <n v="98"/>
    <n v="4.8"/>
    <n v="2"/>
    <n v="525"/>
    <n v="5.2761904761904797"/>
    <n v="5.97786617279053"/>
    <n v="-0.70167569660005036"/>
    <n v="0.49234878319916592"/>
    <b v="1"/>
    <b v="0"/>
    <b v="0"/>
    <b v="0"/>
    <b v="0"/>
    <b v="0"/>
    <x v="9"/>
    <n v="7649"/>
  </r>
  <r>
    <n v="15"/>
    <n v="98"/>
    <n v="4.8"/>
    <n v="2"/>
    <n v="582"/>
    <n v="6.1"/>
    <n v="5.9839782714843803"/>
    <n v="0.11602172851561932"/>
    <n v="1.3461041487752073E-2"/>
    <b v="1"/>
    <b v="0"/>
    <b v="0"/>
    <b v="0"/>
    <b v="0"/>
    <b v="0"/>
    <x v="6"/>
    <n v="7650"/>
  </r>
  <r>
    <n v="15"/>
    <n v="98"/>
    <n v="4.8"/>
    <n v="2"/>
    <n v="447"/>
    <n v="6.0512422360248497"/>
    <n v="5.9664030075073198"/>
    <n v="8.4839228517529897E-2"/>
    <n v="7.1976946954496581E-3"/>
    <b v="1"/>
    <b v="0"/>
    <b v="0"/>
    <b v="0"/>
    <b v="0"/>
    <b v="0"/>
    <x v="6"/>
    <n v="7651"/>
  </r>
  <r>
    <n v="15"/>
    <n v="98"/>
    <n v="4.8"/>
    <n v="2"/>
    <n v="489"/>
    <n v="6.7586206896551699"/>
    <n v="5.9725756645202601"/>
    <n v="0.78604502513490981"/>
    <n v="0.61786678153934105"/>
    <b v="1"/>
    <b v="0"/>
    <b v="0"/>
    <b v="0"/>
    <b v="0"/>
    <b v="0"/>
    <x v="7"/>
    <n v="7652"/>
  </r>
  <r>
    <n v="15"/>
    <n v="98"/>
    <n v="4.8"/>
    <n v="2"/>
    <n v="150"/>
    <n v="6.1591914967764403"/>
    <n v="5.94667673110962"/>
    <n v="0.21251476566682026"/>
    <n v="4.5162525626423526E-2"/>
    <b v="1"/>
    <b v="0"/>
    <b v="0"/>
    <b v="0"/>
    <b v="0"/>
    <b v="0"/>
    <x v="6"/>
    <n v="7653"/>
  </r>
  <r>
    <n v="15"/>
    <n v="98"/>
    <n v="4.8"/>
    <n v="2"/>
    <n v="127"/>
    <n v="6.2097230644835202"/>
    <n v="5.9781122207641602"/>
    <n v="0.23161084371936003"/>
    <n v="5.3643582928393815E-2"/>
    <b v="1"/>
    <b v="0"/>
    <b v="0"/>
    <b v="0"/>
    <b v="0"/>
    <b v="0"/>
    <x v="6"/>
    <n v="7654"/>
  </r>
  <r>
    <n v="15"/>
    <n v="98"/>
    <n v="4.8"/>
    <n v="2"/>
    <n v="185"/>
    <n v="6.0898089171974501"/>
    <n v="5.9278993606567401"/>
    <n v="0.16190955654071004"/>
    <n v="2.6214704499209381E-2"/>
    <b v="1"/>
    <b v="0"/>
    <b v="0"/>
    <b v="0"/>
    <b v="0"/>
    <b v="0"/>
    <x v="6"/>
    <n v="7655"/>
  </r>
  <r>
    <n v="15"/>
    <n v="98"/>
    <n v="4.8"/>
    <n v="2"/>
    <n v="166"/>
    <n v="7.9386384065856097"/>
    <n v="5.9357743263244602"/>
    <n v="2.0028640802611495"/>
    <n v="4.0114645240003401"/>
    <b v="0"/>
    <b v="0"/>
    <b v="1"/>
    <b v="0"/>
    <b v="0"/>
    <b v="0"/>
    <x v="3"/>
    <n v="7656"/>
  </r>
  <r>
    <n v="15"/>
    <n v="98"/>
    <n v="4.8"/>
    <n v="2"/>
    <n v="163"/>
    <n v="6.2587663551401898"/>
    <n v="5.9383506774902299"/>
    <n v="0.32041567764995982"/>
    <n v="0.10266620648388296"/>
    <b v="1"/>
    <b v="0"/>
    <b v="0"/>
    <b v="0"/>
    <b v="0"/>
    <b v="0"/>
    <x v="6"/>
    <n v="7657"/>
  </r>
  <r>
    <n v="15"/>
    <n v="98"/>
    <n v="4.8"/>
    <n v="2"/>
    <n v="330"/>
    <n v="5.55144032921811"/>
    <n v="5.9492087364196804"/>
    <n v="-0.39776840720157036"/>
    <n v="0.1582197057676743"/>
    <b v="1"/>
    <b v="0"/>
    <b v="0"/>
    <b v="0"/>
    <b v="0"/>
    <b v="0"/>
    <x v="6"/>
    <n v="7658"/>
  </r>
  <r>
    <n v="15"/>
    <n v="98"/>
    <n v="4.8"/>
    <n v="2"/>
    <n v="262"/>
    <n v="6.1429310344827597"/>
    <n v="5.9392151832580602"/>
    <n v="0.20371585122469948"/>
    <n v="4.1500148040203896E-2"/>
    <b v="1"/>
    <b v="0"/>
    <b v="0"/>
    <b v="0"/>
    <b v="0"/>
    <b v="0"/>
    <x v="6"/>
    <n v="7659"/>
  </r>
  <r>
    <n v="15"/>
    <n v="98"/>
    <n v="4.8"/>
    <n v="2"/>
    <n v="294"/>
    <n v="5.251953125"/>
    <n v="5.9439177513122603"/>
    <n v="-0.6919646263122603"/>
    <n v="0.47881504406746606"/>
    <b v="1"/>
    <b v="0"/>
    <b v="0"/>
    <b v="0"/>
    <b v="0"/>
    <b v="0"/>
    <x v="9"/>
    <n v="7660"/>
  </r>
  <r>
    <n v="15"/>
    <n v="98"/>
    <n v="4.8"/>
    <n v="2"/>
    <n v="42"/>
    <n v="6.4151947158372504"/>
    <n v="5.9874010086059597"/>
    <n v="0.42779370723129073"/>
    <n v="0.18300745594669129"/>
    <b v="1"/>
    <b v="0"/>
    <b v="0"/>
    <b v="0"/>
    <b v="0"/>
    <b v="0"/>
    <x v="6"/>
    <n v="7661"/>
  </r>
  <r>
    <n v="15"/>
    <n v="98"/>
    <n v="4.8"/>
    <n v="2"/>
    <n v="81"/>
    <n v="6.8905874270010301"/>
    <n v="6.0118312835693404"/>
    <n v="0.87875614343168973"/>
    <n v="0.77221235961893642"/>
    <b v="1"/>
    <b v="0"/>
    <b v="0"/>
    <b v="0"/>
    <b v="0"/>
    <b v="0"/>
    <x v="7"/>
    <n v="7662"/>
  </r>
  <r>
    <n v="15"/>
    <n v="98"/>
    <n v="4.8"/>
    <n v="2"/>
    <n v="333"/>
    <n v="7.9701969132517299"/>
    <n v="5.9496493339538601"/>
    <n v="2.0205475792978698"/>
    <n v="4.0826125202064816"/>
    <b v="0"/>
    <b v="0"/>
    <b v="1"/>
    <b v="0"/>
    <b v="0"/>
    <b v="0"/>
    <x v="3"/>
    <n v="7663"/>
  </r>
  <r>
    <n v="15"/>
    <n v="98"/>
    <n v="4.8"/>
    <n v="2"/>
    <n v="265"/>
    <n v="7.7989801921945503"/>
    <n v="5.9396562576293901"/>
    <n v="1.8593239345651602"/>
    <n v="3.457085493646868"/>
    <b v="0"/>
    <b v="1"/>
    <b v="0"/>
    <b v="0"/>
    <b v="0"/>
    <b v="0"/>
    <x v="3"/>
    <n v="7664"/>
  </r>
  <r>
    <n v="15"/>
    <n v="98"/>
    <n v="4.8"/>
    <n v="2"/>
    <n v="482"/>
    <n v="5.2877954484274703"/>
    <n v="5.9715466499328604"/>
    <n v="-0.68375120150539015"/>
    <n v="0.46751570556006466"/>
    <b v="1"/>
    <b v="0"/>
    <b v="0"/>
    <b v="0"/>
    <b v="0"/>
    <b v="0"/>
    <x v="9"/>
    <n v="7665"/>
  </r>
  <r>
    <n v="15"/>
    <n v="98"/>
    <n v="4.8"/>
    <n v="2"/>
    <n v="354"/>
    <n v="5.3055555555555598"/>
    <n v="5.9527359008789098"/>
    <n v="-0.64718034532335"/>
    <n v="0.41884239937285056"/>
    <b v="1"/>
    <b v="0"/>
    <b v="0"/>
    <b v="0"/>
    <b v="0"/>
    <b v="0"/>
    <x v="9"/>
    <n v="7666"/>
  </r>
  <r>
    <n v="15"/>
    <n v="98"/>
    <n v="4.8"/>
    <n v="2"/>
    <n v="106"/>
    <n v="6.9808058289380703"/>
    <n v="6.0058064460754403"/>
    <n v="0.97499938286262999"/>
    <n v="0.95062379658250939"/>
    <b v="1"/>
    <b v="0"/>
    <b v="0"/>
    <b v="0"/>
    <b v="0"/>
    <b v="0"/>
    <x v="7"/>
    <n v="7667"/>
  </r>
  <r>
    <n v="15"/>
    <n v="98"/>
    <n v="4.8"/>
    <n v="2"/>
    <n v="87"/>
    <n v="6.6304632295210704"/>
    <n v="6.0146503448486301"/>
    <n v="0.61581288467244022"/>
    <n v="0.37922550892859214"/>
    <b v="1"/>
    <b v="0"/>
    <b v="0"/>
    <b v="0"/>
    <b v="0"/>
    <b v="0"/>
    <x v="7"/>
    <n v="7668"/>
  </r>
  <r>
    <n v="15"/>
    <n v="98"/>
    <n v="4.8"/>
    <n v="2"/>
    <n v="112"/>
    <n v="6.7838990910777204"/>
    <n v="5.9990553855895996"/>
    <n v="0.78484370548812077"/>
    <n v="0.61597964204432409"/>
    <b v="1"/>
    <b v="0"/>
    <b v="0"/>
    <b v="0"/>
    <b v="0"/>
    <b v="0"/>
    <x v="7"/>
    <n v="7669"/>
  </r>
  <r>
    <n v="15"/>
    <n v="98"/>
    <n v="4.8"/>
    <n v="2"/>
    <n v="115"/>
    <n v="7.88988151808908"/>
    <n v="5.9955182075500497"/>
    <n v="1.8943633105390303"/>
    <n v="3.5886123523163946"/>
    <b v="0"/>
    <b v="1"/>
    <b v="0"/>
    <b v="0"/>
    <b v="0"/>
    <b v="0"/>
    <x v="3"/>
    <n v="7670"/>
  </r>
  <r>
    <n v="15"/>
    <n v="98"/>
    <n v="4.8"/>
    <n v="2"/>
    <n v="155"/>
    <n v="7.1534320323014802"/>
    <n v="5.9439144134521502"/>
    <n v="1.20951761884933"/>
    <n v="1.4629328703069531"/>
    <b v="0"/>
    <b v="1"/>
    <b v="0"/>
    <b v="0"/>
    <b v="0"/>
    <b v="0"/>
    <x v="7"/>
    <n v="7671"/>
  </r>
  <r>
    <n v="15"/>
    <n v="98"/>
    <n v="4.8"/>
    <n v="2"/>
    <n v="231"/>
    <n v="6.2518615856329403"/>
    <n v="5.9346594810485804"/>
    <n v="0.31720210458435982"/>
    <n v="0.10061717515274715"/>
    <b v="1"/>
    <b v="0"/>
    <b v="0"/>
    <b v="0"/>
    <b v="0"/>
    <b v="0"/>
    <x v="6"/>
    <n v="7672"/>
  </r>
  <r>
    <n v="15"/>
    <n v="98"/>
    <n v="4.8"/>
    <n v="2"/>
    <n v="175"/>
    <n v="6.0966710155296502"/>
    <n v="5.9294662475585902"/>
    <n v="0.16720476797105999"/>
    <n v="2.7957434432256009E-2"/>
    <b v="1"/>
    <b v="0"/>
    <b v="0"/>
    <b v="0"/>
    <b v="0"/>
    <b v="0"/>
    <x v="6"/>
    <n v="7673"/>
  </r>
  <r>
    <n v="15"/>
    <n v="98"/>
    <n v="4.8"/>
    <n v="2"/>
    <n v="59"/>
    <n v="7.3332897250617499"/>
    <n v="5.9987525939941397"/>
    <n v="1.3345371310676102"/>
    <n v="1.7809893541981678"/>
    <b v="0"/>
    <b v="1"/>
    <b v="0"/>
    <b v="0"/>
    <b v="0"/>
    <b v="0"/>
    <x v="7"/>
    <n v="7674"/>
  </r>
  <r>
    <n v="15"/>
    <n v="98"/>
    <n v="4.8"/>
    <n v="2"/>
    <n v="25"/>
    <n v="7.0390410701536803"/>
    <n v="5.9664893150329599"/>
    <n v="1.0725517551207204"/>
    <n v="1.1503672674125378"/>
    <b v="0"/>
    <b v="1"/>
    <b v="0"/>
    <b v="0"/>
    <b v="0"/>
    <b v="0"/>
    <x v="7"/>
    <n v="7675"/>
  </r>
  <r>
    <n v="15"/>
    <n v="98"/>
    <n v="4.8"/>
    <n v="2"/>
    <n v="561"/>
    <n v="5.56666666666667"/>
    <n v="5.9818239212036097"/>
    <n v="-0.41515725453693975"/>
    <n v="0.17235554599464939"/>
    <b v="1"/>
    <b v="0"/>
    <b v="0"/>
    <b v="0"/>
    <b v="0"/>
    <b v="0"/>
    <x v="6"/>
    <n v="7676"/>
  </r>
  <r>
    <n v="15"/>
    <n v="98"/>
    <n v="4.8"/>
    <n v="2"/>
    <n v="298"/>
    <n v="6.41564373394234"/>
    <n v="5.9445056915283203"/>
    <n v="0.47113804241401969"/>
    <n v="0.22197105500971462"/>
    <b v="1"/>
    <b v="0"/>
    <b v="0"/>
    <b v="0"/>
    <b v="0"/>
    <b v="0"/>
    <x v="6"/>
    <n v="7677"/>
  </r>
  <r>
    <n v="15"/>
    <n v="98"/>
    <n v="4.8"/>
    <n v="2"/>
    <n v="406"/>
    <n v="6.1538461538461497"/>
    <n v="5.9603776931762704"/>
    <n v="0.19346846066987933"/>
    <n v="3.7430045273972645E-2"/>
    <b v="1"/>
    <b v="0"/>
    <b v="0"/>
    <b v="0"/>
    <b v="0"/>
    <b v="0"/>
    <x v="6"/>
    <n v="7678"/>
  </r>
  <r>
    <n v="15"/>
    <n v="98"/>
    <n v="4.8"/>
    <n v="2"/>
    <n v="295"/>
    <n v="6.3750643997939198"/>
    <n v="5.9440650939941397"/>
    <n v="0.43099930579978007"/>
    <n v="0.18576040159989235"/>
    <b v="1"/>
    <b v="0"/>
    <b v="0"/>
    <b v="0"/>
    <b v="0"/>
    <b v="0"/>
    <x v="6"/>
    <n v="7679"/>
  </r>
  <r>
    <n v="15"/>
    <n v="98"/>
    <n v="4.8"/>
    <n v="2"/>
    <n v="416"/>
    <n v="6.4024776721405896"/>
    <n v="5.9618473052978498"/>
    <n v="0.44063036684273982"/>
    <n v="0.19415512018396747"/>
    <b v="1"/>
    <b v="0"/>
    <b v="0"/>
    <b v="0"/>
    <b v="0"/>
    <b v="0"/>
    <x v="6"/>
    <n v="7680"/>
  </r>
  <r>
    <n v="15"/>
    <n v="98"/>
    <n v="4.8"/>
    <n v="2"/>
    <n v="483"/>
    <n v="6.1575724085283703"/>
    <n v="5.9716939926147496"/>
    <n v="0.18587841591362064"/>
    <n v="3.4550785502556941E-2"/>
    <b v="1"/>
    <b v="0"/>
    <b v="0"/>
    <b v="0"/>
    <b v="0"/>
    <b v="0"/>
    <x v="6"/>
    <n v="7681"/>
  </r>
  <r>
    <n v="15"/>
    <n v="98"/>
    <n v="4.8"/>
    <n v="2"/>
    <n v="355"/>
    <n v="6.1880286271958402"/>
    <n v="5.9528827667236301"/>
    <n v="0.23514586047221009"/>
    <n v="5.5293575697216095E-2"/>
    <b v="1"/>
    <b v="0"/>
    <b v="0"/>
    <b v="0"/>
    <b v="0"/>
    <b v="0"/>
    <x v="6"/>
    <n v="7682"/>
  </r>
  <r>
    <n v="15"/>
    <n v="98"/>
    <n v="4.8"/>
    <n v="2"/>
    <n v="391"/>
    <n v="5.28494623655914"/>
    <n v="5.9581732749939"/>
    <n v="-0.67322703843476006"/>
    <n v="0.45323464527963792"/>
    <b v="1"/>
    <b v="0"/>
    <b v="0"/>
    <b v="0"/>
    <b v="0"/>
    <b v="0"/>
    <x v="9"/>
    <n v="7683"/>
  </r>
  <r>
    <n v="15"/>
    <n v="98"/>
    <n v="4.8"/>
    <n v="2"/>
    <n v="134"/>
    <n v="7.9544513457556896"/>
    <n v="5.9656872749328604"/>
    <n v="1.9887640708228291"/>
    <n v="3.955182529395791"/>
    <b v="0"/>
    <b v="1"/>
    <b v="0"/>
    <b v="0"/>
    <b v="0"/>
    <b v="0"/>
    <x v="3"/>
    <n v="7684"/>
  </r>
  <r>
    <n v="15"/>
    <n v="98"/>
    <n v="4.8"/>
    <n v="2"/>
    <n v="158"/>
    <n v="7.7630806598522399"/>
    <n v="5.9422574043273899"/>
    <n v="1.82082325552485"/>
    <n v="3.3153973278601132"/>
    <b v="0"/>
    <b v="1"/>
    <b v="0"/>
    <b v="0"/>
    <b v="0"/>
    <b v="0"/>
    <x v="3"/>
    <n v="7685"/>
  </r>
  <r>
    <n v="15"/>
    <n v="98"/>
    <n v="4.8"/>
    <n v="2"/>
    <n v="227"/>
    <n v="6.4306876656790903"/>
    <n v="5.9340715408325204"/>
    <n v="0.49661612484656992"/>
    <n v="0.24662757545762393"/>
    <b v="1"/>
    <b v="0"/>
    <b v="0"/>
    <b v="0"/>
    <b v="0"/>
    <b v="0"/>
    <x v="6"/>
    <n v="7686"/>
  </r>
  <r>
    <n v="15"/>
    <n v="98"/>
    <n v="4.8"/>
    <n v="2"/>
    <n v="280"/>
    <n v="6.1047966631908199"/>
    <n v="5.9418606758117702"/>
    <n v="0.16293598737904968"/>
    <n v="2.6548135983185839E-2"/>
    <b v="1"/>
    <b v="0"/>
    <b v="0"/>
    <b v="0"/>
    <b v="0"/>
    <b v="0"/>
    <x v="6"/>
    <n v="7687"/>
  </r>
  <r>
    <n v="15"/>
    <n v="98"/>
    <n v="4.8"/>
    <n v="2"/>
    <n v="255"/>
    <n v="6.63550697323784"/>
    <n v="5.9381866455078098"/>
    <n v="0.69732032773003017"/>
    <n v="0.4862556394655167"/>
    <b v="1"/>
    <b v="0"/>
    <b v="0"/>
    <b v="0"/>
    <b v="0"/>
    <b v="0"/>
    <x v="7"/>
    <n v="7688"/>
  </r>
  <r>
    <n v="15"/>
    <n v="98"/>
    <n v="4.8"/>
    <n v="2"/>
    <n v="202"/>
    <n v="6.2399212353611802"/>
    <n v="5.93039751052856"/>
    <n v="0.30952372483262014"/>
    <n v="9.580493623425955E-2"/>
    <b v="1"/>
    <b v="0"/>
    <b v="0"/>
    <b v="0"/>
    <b v="0"/>
    <b v="0"/>
    <x v="6"/>
    <n v="7689"/>
  </r>
  <r>
    <n v="15"/>
    <n v="98"/>
    <n v="4.8"/>
    <n v="2"/>
    <n v="251"/>
    <n v="5.2770780856423203"/>
    <n v="5.9375987052917498"/>
    <n v="-0.66052061964942954"/>
    <n v="0.43628748898206637"/>
    <b v="1"/>
    <b v="0"/>
    <b v="0"/>
    <b v="0"/>
    <b v="0"/>
    <b v="0"/>
    <x v="9"/>
    <n v="7690"/>
  </r>
  <r>
    <n v="15"/>
    <n v="98"/>
    <n v="4.8"/>
    <n v="2"/>
    <n v="301"/>
    <n v="7.9114906832298102"/>
    <n v="5.94494676589966"/>
    <n v="1.9665439173301502"/>
    <n v="3.8672949787882125"/>
    <b v="0"/>
    <b v="1"/>
    <b v="0"/>
    <b v="0"/>
    <b v="0"/>
    <b v="0"/>
    <x v="3"/>
    <n v="7691"/>
  </r>
  <r>
    <n v="15"/>
    <n v="98"/>
    <n v="4.8"/>
    <n v="2"/>
    <n v="234"/>
    <n v="7.4534942182000998"/>
    <n v="5.9351000785827601"/>
    <n v="1.5183941396173397"/>
    <n v="2.3055207632242811"/>
    <b v="0"/>
    <b v="1"/>
    <b v="0"/>
    <b v="0"/>
    <b v="0"/>
    <b v="0"/>
    <x v="3"/>
    <n v="7692"/>
  </r>
  <r>
    <n v="15"/>
    <n v="98"/>
    <n v="4.8"/>
    <n v="2"/>
    <n v="178"/>
    <n v="7.1457680250783699"/>
    <n v="5.9276256561279297"/>
    <n v="1.2181423689504403"/>
    <n v="1.4838708310321904"/>
    <b v="0"/>
    <b v="1"/>
    <b v="0"/>
    <b v="0"/>
    <b v="0"/>
    <b v="0"/>
    <x v="7"/>
    <n v="7693"/>
  </r>
  <r>
    <n v="15"/>
    <n v="98"/>
    <n v="4.8"/>
    <n v="2"/>
    <n v="181"/>
    <n v="5.7710718002081203"/>
    <n v="5.9273114204406703"/>
    <n v="-0.15623962023255"/>
    <n v="2.4410818930411447E-2"/>
    <b v="1"/>
    <b v="0"/>
    <b v="0"/>
    <b v="0"/>
    <b v="0"/>
    <b v="0"/>
    <x v="6"/>
    <n v="7694"/>
  </r>
  <r>
    <n v="15"/>
    <n v="98"/>
    <n v="4.8"/>
    <n v="2"/>
    <n v="405"/>
    <n v="5.1875"/>
    <n v="5.9602308273315403"/>
    <n v="-0.7727308273315403"/>
    <n v="0.59711293150848677"/>
    <b v="1"/>
    <b v="0"/>
    <b v="0"/>
    <b v="0"/>
    <b v="0"/>
    <b v="0"/>
    <x v="9"/>
    <n v="7695"/>
  </r>
  <r>
    <n v="15"/>
    <n v="98"/>
    <n v="4.8"/>
    <n v="2"/>
    <n v="319"/>
    <n v="5.3703125784010197"/>
    <n v="5.94759178161621"/>
    <n v="-0.57727920321519033"/>
    <n v="0.33325127846476499"/>
    <b v="1"/>
    <b v="0"/>
    <b v="0"/>
    <b v="0"/>
    <b v="0"/>
    <b v="0"/>
    <x v="9"/>
    <n v="7696"/>
  </r>
  <r>
    <n v="15"/>
    <n v="98"/>
    <n v="4.8"/>
    <n v="2"/>
    <n v="379"/>
    <n v="5.7280130293159601"/>
    <n v="5.9564099311828604"/>
    <n v="-0.22839690186690031"/>
    <n v="5.216514478239849E-2"/>
    <b v="1"/>
    <b v="0"/>
    <b v="0"/>
    <b v="0"/>
    <b v="0"/>
    <b v="0"/>
    <x v="6"/>
    <n v="7697"/>
  </r>
  <r>
    <n v="15"/>
    <n v="98"/>
    <n v="4.8"/>
    <n v="2"/>
    <n v="320"/>
    <n v="6.4488188976377998"/>
    <n v="5.9477391242981001"/>
    <n v="0.50107977333969966"/>
    <n v="0.25108093925016478"/>
    <b v="1"/>
    <b v="0"/>
    <b v="0"/>
    <b v="0"/>
    <b v="0"/>
    <b v="0"/>
    <x v="7"/>
    <n v="7698"/>
  </r>
  <r>
    <n v="15"/>
    <n v="98"/>
    <n v="4.8"/>
    <n v="2"/>
    <n v="218"/>
    <n v="6.18604651162791"/>
    <n v="5.9327487945556596"/>
    <n v="0.25329771707225035"/>
    <n v="6.4159733474013783E-2"/>
    <b v="1"/>
    <b v="0"/>
    <b v="0"/>
    <b v="0"/>
    <b v="0"/>
    <b v="0"/>
    <x v="6"/>
    <n v="7699"/>
  </r>
  <r>
    <n v="15"/>
    <n v="98"/>
    <n v="4.8"/>
    <n v="2"/>
    <n v="246"/>
    <n v="5.3643410852713203"/>
    <n v="5.9368638992309597"/>
    <n v="-0.57252281395963944"/>
    <n v="0.3277823725042639"/>
    <b v="1"/>
    <b v="0"/>
    <b v="0"/>
    <b v="0"/>
    <b v="0"/>
    <b v="0"/>
    <x v="9"/>
    <n v="7700"/>
  </r>
  <r>
    <n v="15"/>
    <n v="98"/>
    <n v="4.8"/>
    <n v="2"/>
    <n v="47"/>
    <n v="7.0425095947440299"/>
    <n v="5.9907398223876998"/>
    <n v="1.0517697723563302"/>
    <n v="1.1062196540424867"/>
    <b v="0"/>
    <b v="1"/>
    <b v="0"/>
    <b v="0"/>
    <b v="0"/>
    <b v="0"/>
    <x v="7"/>
    <n v="7701"/>
  </r>
  <r>
    <n v="15"/>
    <n v="98"/>
    <n v="4.8"/>
    <n v="2"/>
    <n v="71"/>
    <n v="6.9894807850100804"/>
    <n v="6.0067653656005904"/>
    <n v="0.98271541940949003"/>
    <n v="0.96572959554516991"/>
    <b v="1"/>
    <b v="0"/>
    <b v="0"/>
    <b v="0"/>
    <b v="0"/>
    <b v="0"/>
    <x v="7"/>
    <n v="7702"/>
  </r>
  <r>
    <n v="15"/>
    <n v="98"/>
    <n v="4.8"/>
    <n v="2"/>
    <n v="143"/>
    <n v="6.2462180490349501"/>
    <n v="5.9559435844421396"/>
    <n v="0.29027446459281059"/>
    <n v="8.4259264794642852E-2"/>
    <b v="1"/>
    <b v="0"/>
    <b v="0"/>
    <b v="0"/>
    <b v="0"/>
    <b v="0"/>
    <x v="6"/>
    <n v="7703"/>
  </r>
  <r>
    <n v="15"/>
    <n v="98"/>
    <n v="4.8"/>
    <n v="2"/>
    <n v="203"/>
    <n v="7.2698970785654904"/>
    <n v="5.9305443763732901"/>
    <n v="1.3393527021922003"/>
    <n v="1.7938656608695487"/>
    <b v="0"/>
    <b v="1"/>
    <b v="0"/>
    <b v="0"/>
    <b v="0"/>
    <b v="0"/>
    <x v="7"/>
    <n v="7704"/>
  </r>
  <r>
    <n v="15"/>
    <n v="98"/>
    <n v="4.8"/>
    <n v="2"/>
    <n v="146"/>
    <n v="7.0596205962059599"/>
    <n v="5.9525523185729998"/>
    <n v="1.1070682776329601"/>
    <n v="1.2256001713412088"/>
    <b v="0"/>
    <b v="1"/>
    <b v="0"/>
    <b v="0"/>
    <b v="0"/>
    <b v="0"/>
    <x v="7"/>
    <n v="7705"/>
  </r>
  <r>
    <n v="15"/>
    <n v="98"/>
    <n v="4.8"/>
    <n v="2"/>
    <n v="131"/>
    <n v="6.4050980168028797"/>
    <n v="5.9710121154785201"/>
    <n v="0.43408590132435965"/>
    <n v="0.18843056972858169"/>
    <b v="1"/>
    <b v="0"/>
    <b v="0"/>
    <b v="0"/>
    <b v="0"/>
    <b v="0"/>
    <x v="6"/>
    <n v="7706"/>
  </r>
  <r>
    <n v="15"/>
    <n v="98"/>
    <n v="4.8"/>
    <n v="2"/>
    <n v="205"/>
    <n v="7.3185530921820297"/>
    <n v="5.9308385848998997"/>
    <n v="1.38771450728213"/>
    <n v="1.9257515537212848"/>
    <b v="0"/>
    <b v="1"/>
    <b v="0"/>
    <b v="0"/>
    <b v="0"/>
    <b v="0"/>
    <x v="7"/>
    <n v="7707"/>
  </r>
  <r>
    <n v="15"/>
    <n v="98"/>
    <n v="4.8"/>
    <n v="2"/>
    <n v="217"/>
    <n v="5.4761904761904798"/>
    <n v="5.9326019287109402"/>
    <n v="-0.45641145252046034"/>
    <n v="0.20831141399183642"/>
    <b v="1"/>
    <b v="0"/>
    <b v="0"/>
    <b v="0"/>
    <b v="0"/>
    <b v="0"/>
    <x v="6"/>
    <n v="7708"/>
  </r>
  <r>
    <n v="15"/>
    <n v="98"/>
    <n v="4.8"/>
    <n v="2"/>
    <n v="122"/>
    <n v="6.8546255506607903"/>
    <n v="5.985595703125"/>
    <n v="0.86902984753579027"/>
    <n v="0.75521287590807884"/>
    <b v="1"/>
    <b v="0"/>
    <b v="0"/>
    <b v="0"/>
    <b v="0"/>
    <b v="0"/>
    <x v="7"/>
    <n v="7709"/>
  </r>
  <r>
    <n v="15"/>
    <n v="98"/>
    <n v="4.8"/>
    <n v="2"/>
    <n v="91"/>
    <n v="6.8970021409737399"/>
    <n v="6.0147652626037598"/>
    <n v="0.8822368783699801"/>
    <n v="0.77834190955600702"/>
    <b v="1"/>
    <b v="0"/>
    <b v="0"/>
    <b v="0"/>
    <b v="0"/>
    <b v="0"/>
    <x v="7"/>
    <n v="7710"/>
  </r>
  <r>
    <n v="15"/>
    <n v="98"/>
    <n v="4.8"/>
    <n v="2"/>
    <n v="441"/>
    <n v="5.7777777777777803"/>
    <n v="5.9655213356018102"/>
    <n v="-0.18774355782402985"/>
    <n v="3.5247643504424837E-2"/>
    <b v="1"/>
    <b v="0"/>
    <b v="0"/>
    <b v="0"/>
    <b v="0"/>
    <b v="0"/>
    <x v="6"/>
    <n v="7711"/>
  </r>
  <r>
    <n v="15"/>
    <n v="98"/>
    <n v="4.8"/>
    <n v="2"/>
    <n v="252"/>
    <n v="6.6569506726457401"/>
    <n v="5.9377455711364702"/>
    <n v="0.71920510150926997"/>
    <n v="0.51725597803695933"/>
    <b v="1"/>
    <b v="0"/>
    <b v="0"/>
    <b v="0"/>
    <b v="0"/>
    <b v="0"/>
    <x v="7"/>
    <n v="7712"/>
  </r>
  <r>
    <n v="15"/>
    <n v="98"/>
    <n v="4.8"/>
    <n v="2"/>
    <n v="305"/>
    <n v="5"/>
    <n v="5.94553470611572"/>
    <n v="-0.94553470611571999"/>
    <n v="0.89403588046934102"/>
    <b v="1"/>
    <b v="0"/>
    <b v="0"/>
    <b v="0"/>
    <b v="0"/>
    <b v="0"/>
    <x v="9"/>
    <n v="7713"/>
  </r>
  <r>
    <n v="15"/>
    <n v="98"/>
    <n v="4.8"/>
    <n v="2"/>
    <n v="380"/>
    <n v="6.2211289487312298"/>
    <n v="5.9565567970275897"/>
    <n v="0.26457215170364012"/>
    <n v="6.9998423457093964E-2"/>
    <b v="1"/>
    <b v="0"/>
    <b v="0"/>
    <b v="0"/>
    <b v="0"/>
    <b v="0"/>
    <x v="6"/>
    <n v="7714"/>
  </r>
  <r>
    <n v="15"/>
    <n v="98"/>
    <n v="4.8"/>
    <n v="2"/>
    <n v="62"/>
    <n v="7.52624167946749"/>
    <n v="6.0007557868957502"/>
    <n v="1.5254858925717398"/>
    <n v="2.3271072084353976"/>
    <b v="0"/>
    <b v="1"/>
    <b v="0"/>
    <b v="0"/>
    <b v="0"/>
    <b v="0"/>
    <x v="3"/>
    <n v="7715"/>
  </r>
  <r>
    <n v="15"/>
    <n v="98"/>
    <n v="4.8"/>
    <n v="2"/>
    <n v="309"/>
    <n v="7.1884057971014501"/>
    <n v="5.9461221694946298"/>
    <n v="1.2422836276068203"/>
    <n v="1.543268611419961"/>
    <b v="0"/>
    <b v="1"/>
    <b v="0"/>
    <b v="0"/>
    <b v="0"/>
    <b v="0"/>
    <x v="7"/>
    <n v="7716"/>
  </r>
  <r>
    <n v="15"/>
    <n v="98"/>
    <n v="4.8"/>
    <n v="2"/>
    <n v="247"/>
    <n v="6.2333333333333298"/>
    <n v="5.93701076507568"/>
    <n v="0.2963225682576498"/>
    <n v="8.7807064458809522E-2"/>
    <b v="1"/>
    <b v="0"/>
    <b v="0"/>
    <b v="0"/>
    <b v="0"/>
    <b v="0"/>
    <x v="6"/>
    <n v="7717"/>
  </r>
  <r>
    <n v="15"/>
    <n v="98"/>
    <n v="4.8"/>
    <n v="2"/>
    <n v="263"/>
    <n v="6.7115357395612198"/>
    <n v="5.9393620491027797"/>
    <n v="0.7721736904584402"/>
    <n v="0.59625220823620706"/>
    <b v="1"/>
    <b v="0"/>
    <b v="0"/>
    <b v="0"/>
    <b v="0"/>
    <b v="0"/>
    <x v="7"/>
    <n v="7718"/>
  </r>
  <r>
    <n v="15"/>
    <n v="98"/>
    <n v="4.8"/>
    <n v="2"/>
    <n v="277"/>
    <n v="6.0416666666666696"/>
    <n v="5.9414196014404297"/>
    <n v="0.10024706522623994"/>
    <n v="1.0049474086474004E-2"/>
    <b v="1"/>
    <b v="0"/>
    <b v="0"/>
    <b v="0"/>
    <b v="0"/>
    <b v="0"/>
    <x v="6"/>
    <n v="7719"/>
  </r>
  <r>
    <n v="15"/>
    <n v="98"/>
    <n v="4.8"/>
    <n v="2"/>
    <n v="182"/>
    <n v="6.72659732540862"/>
    <n v="5.9274582862854004"/>
    <n v="0.7991390391232196"/>
    <n v="0.63862320385078275"/>
    <b v="1"/>
    <b v="0"/>
    <b v="0"/>
    <b v="0"/>
    <b v="0"/>
    <b v="0"/>
    <x v="7"/>
    <n v="7720"/>
  </r>
  <r>
    <n v="15"/>
    <n v="98"/>
    <n v="4.8"/>
    <n v="2"/>
    <n v="159"/>
    <n v="7.7153163693087601"/>
    <n v="5.9417047500610396"/>
    <n v="1.7736116192477205"/>
    <n v="3.1456981759305211"/>
    <b v="0"/>
    <b v="1"/>
    <b v="0"/>
    <b v="0"/>
    <b v="0"/>
    <b v="0"/>
    <x v="3"/>
    <n v="7721"/>
  </r>
  <r>
    <n v="15"/>
    <n v="98"/>
    <n v="4.8"/>
    <n v="2"/>
    <n v="197"/>
    <n v="5.0465116279069804"/>
    <n v="5.9296627044677699"/>
    <n v="-0.88315107656078951"/>
    <n v="0.77995582403048147"/>
    <b v="1"/>
    <b v="0"/>
    <b v="0"/>
    <b v="0"/>
    <b v="0"/>
    <b v="0"/>
    <x v="9"/>
    <n v="7722"/>
  </r>
  <r>
    <n v="15"/>
    <n v="98"/>
    <n v="4.8"/>
    <n v="2"/>
    <n v="233"/>
    <n v="7.1765583059946296"/>
    <n v="5.9349532127380398"/>
    <n v="1.2416050932565899"/>
    <n v="1.5415832076007052"/>
    <b v="0"/>
    <b v="1"/>
    <b v="0"/>
    <b v="0"/>
    <b v="0"/>
    <b v="0"/>
    <x v="7"/>
    <n v="7723"/>
  </r>
  <r>
    <n v="15"/>
    <n v="98"/>
    <n v="4.8"/>
    <n v="2"/>
    <n v="278"/>
    <n v="5.8128654970760198"/>
    <n v="5.9415664672851598"/>
    <n v="-0.12870097020913995"/>
    <n v="1.6563939732773928E-2"/>
    <b v="1"/>
    <b v="0"/>
    <b v="0"/>
    <b v="0"/>
    <b v="0"/>
    <b v="0"/>
    <x v="6"/>
    <n v="7724"/>
  </r>
  <r>
    <n v="15"/>
    <n v="98"/>
    <n v="4.8"/>
    <n v="2"/>
    <n v="176"/>
    <n v="7.2004606083869103"/>
    <n v="5.9288525581359899"/>
    <n v="1.2716080502509204"/>
    <n v="1.6169870334629473"/>
    <b v="0"/>
    <b v="1"/>
    <b v="0"/>
    <b v="0"/>
    <b v="0"/>
    <b v="0"/>
    <x v="7"/>
    <n v="7725"/>
  </r>
  <r>
    <n v="15"/>
    <n v="98"/>
    <n v="4.8"/>
    <n v="2"/>
    <n v="145"/>
    <n v="7.0097336065573801"/>
    <n v="5.9539136886596697"/>
    <n v="1.0558199178977103"/>
    <n v="1.1147556990295278"/>
    <b v="0"/>
    <b v="1"/>
    <b v="0"/>
    <b v="0"/>
    <b v="0"/>
    <b v="0"/>
    <x v="7"/>
    <n v="7726"/>
  </r>
  <r>
    <n v="15"/>
    <n v="98"/>
    <n v="4.8"/>
    <n v="2"/>
    <n v="136"/>
    <n v="7.5062473071951796"/>
    <n v="5.9630475044250497"/>
    <n v="1.5431998027701299"/>
    <n v="2.381465631269768"/>
    <b v="0"/>
    <b v="1"/>
    <b v="0"/>
    <b v="0"/>
    <b v="0"/>
    <b v="0"/>
    <x v="3"/>
    <n v="7727"/>
  </r>
  <r>
    <n v="15"/>
    <n v="98"/>
    <n v="4.8"/>
    <n v="2"/>
    <n v="144"/>
    <n v="6.7241582988777298"/>
    <n v="5.9549283981323198"/>
    <n v="0.76922990074540998"/>
    <n v="0.59171464020079334"/>
    <b v="1"/>
    <b v="0"/>
    <b v="0"/>
    <b v="0"/>
    <b v="0"/>
    <b v="0"/>
    <x v="7"/>
    <n v="7728"/>
  </r>
  <r>
    <n v="15"/>
    <n v="98"/>
    <n v="4.8"/>
    <n v="2"/>
    <n v="167"/>
    <n v="6.8341062673910198"/>
    <n v="5.93491554260254"/>
    <n v="0.89919072478847983"/>
    <n v="0.80854395954563163"/>
    <b v="1"/>
    <b v="0"/>
    <b v="0"/>
    <b v="0"/>
    <b v="0"/>
    <b v="0"/>
    <x v="7"/>
    <n v="7729"/>
  </r>
  <r>
    <n v="15"/>
    <n v="98"/>
    <n v="4.8"/>
    <n v="2"/>
    <n v="113"/>
    <n v="7.1547325913523103"/>
    <n v="5.9978761672973597"/>
    <n v="1.1568564240549506"/>
    <n v="1.3383167858772076"/>
    <b v="0"/>
    <b v="1"/>
    <b v="0"/>
    <b v="0"/>
    <b v="0"/>
    <b v="0"/>
    <x v="7"/>
    <n v="7730"/>
  </r>
  <r>
    <n v="15"/>
    <n v="98"/>
    <n v="4.8"/>
    <n v="2"/>
    <n v="169"/>
    <n v="7.9859455071287204"/>
    <n v="5.9331979751586896"/>
    <n v="2.0527475319700308"/>
    <n v="4.2137724300090529"/>
    <b v="0"/>
    <b v="0"/>
    <b v="1"/>
    <b v="0"/>
    <b v="0"/>
    <b v="0"/>
    <x v="3"/>
    <n v="7731"/>
  </r>
  <r>
    <n v="15"/>
    <n v="98"/>
    <n v="4.8"/>
    <n v="2"/>
    <n v="168"/>
    <n v="7.5596205962059599"/>
    <n v="5.9340567588806197"/>
    <n v="1.6255638373253403"/>
    <n v="2.6424577892198853"/>
    <b v="0"/>
    <b v="1"/>
    <b v="0"/>
    <b v="0"/>
    <b v="0"/>
    <b v="0"/>
    <x v="3"/>
    <n v="7732"/>
  </r>
  <r>
    <n v="15"/>
    <n v="98"/>
    <n v="4.8"/>
    <n v="2"/>
    <n v="96"/>
    <n v="6.5320855614973299"/>
    <n v="6.0132122039794904"/>
    <n v="0.51887335751783947"/>
    <n v="0.26922956114183566"/>
    <b v="1"/>
    <b v="0"/>
    <b v="0"/>
    <b v="0"/>
    <b v="0"/>
    <b v="0"/>
    <x v="7"/>
    <n v="7733"/>
  </r>
  <r>
    <n v="15"/>
    <n v="98"/>
    <n v="4.8"/>
    <n v="2"/>
    <n v="304"/>
    <n v="7.99284294234592"/>
    <n v="5.9453878402709996"/>
    <n v="2.0474551020749203"/>
    <n v="4.1920723950126222"/>
    <b v="0"/>
    <b v="0"/>
    <b v="1"/>
    <b v="0"/>
    <b v="0"/>
    <b v="0"/>
    <x v="3"/>
    <n v="7734"/>
  </r>
  <r>
    <n v="15"/>
    <n v="98"/>
    <n v="4.8"/>
    <n v="2"/>
    <n v="196"/>
    <n v="5"/>
    <n v="5.9295158386230504"/>
    <n v="-0.92951583862305043"/>
    <n v="0.86399969425111267"/>
    <b v="1"/>
    <b v="0"/>
    <b v="0"/>
    <b v="0"/>
    <b v="0"/>
    <b v="0"/>
    <x v="9"/>
    <n v="7735"/>
  </r>
  <r>
    <n v="15"/>
    <n v="98"/>
    <n v="4.8"/>
    <n v="2"/>
    <n v="63"/>
    <n v="6.6415841584158404"/>
    <n v="6.0014233589172399"/>
    <n v="0.6401607994986005"/>
    <n v="0.40980584921468738"/>
    <b v="1"/>
    <b v="0"/>
    <b v="0"/>
    <b v="0"/>
    <b v="0"/>
    <b v="0"/>
    <x v="7"/>
    <n v="7736"/>
  </r>
  <r>
    <n v="15"/>
    <n v="98"/>
    <n v="4.8"/>
    <n v="2"/>
    <n v="1231"/>
    <n v="6"/>
    <n v="5.9153113365173304"/>
    <n v="8.4688663482669568E-2"/>
    <n v="7.1721697224808503E-3"/>
    <b v="1"/>
    <b v="0"/>
    <b v="0"/>
    <b v="0"/>
    <b v="0"/>
    <b v="0"/>
    <x v="6"/>
    <n v="7737"/>
  </r>
  <r>
    <n v="15"/>
    <n v="98"/>
    <n v="4.8"/>
    <n v="2"/>
    <n v="967"/>
    <n v="6.0046505292601102"/>
    <n v="5.9859123229980504"/>
    <n v="1.8738206262059798E-2"/>
    <n v="3.5112037391949699E-4"/>
    <b v="1"/>
    <b v="0"/>
    <b v="0"/>
    <b v="0"/>
    <b v="0"/>
    <b v="0"/>
    <x v="6"/>
    <n v="7738"/>
  </r>
  <r>
    <n v="15"/>
    <n v="98"/>
    <n v="4.8"/>
    <n v="2"/>
    <n v="367"/>
    <n v="6.2994791666666696"/>
    <n v="5.9546461105346697"/>
    <n v="0.34483305613199988"/>
    <n v="0.11890983660133499"/>
    <b v="1"/>
    <b v="0"/>
    <b v="0"/>
    <b v="0"/>
    <b v="0"/>
    <b v="0"/>
    <x v="6"/>
    <n v="7739"/>
  </r>
  <r>
    <n v="15"/>
    <n v="98"/>
    <n v="4.8"/>
    <n v="2"/>
    <n v="790"/>
    <n v="6"/>
    <n v="6.0053162574768102"/>
    <n v="-5.3162574768101933E-3"/>
    <n v="2.8262593559740283E-5"/>
    <b v="1"/>
    <b v="0"/>
    <b v="0"/>
    <b v="0"/>
    <b v="0"/>
    <b v="0"/>
    <x v="6"/>
    <n v="7740"/>
  </r>
  <r>
    <n v="15"/>
    <n v="98"/>
    <n v="4.8"/>
    <n v="2"/>
    <n v="631"/>
    <n v="6.0011423677007096"/>
    <n v="5.9890050888061497"/>
    <n v="1.2137278894559955E-2"/>
    <n v="1.4731353896433054E-4"/>
    <b v="1"/>
    <b v="0"/>
    <b v="0"/>
    <b v="0"/>
    <b v="0"/>
    <b v="0"/>
    <x v="6"/>
    <n v="7741"/>
  </r>
  <r>
    <n v="15"/>
    <n v="98"/>
    <n v="4.8"/>
    <n v="2"/>
    <n v="224"/>
    <n v="6.9963228767783301"/>
    <n v="5.9336304664611799"/>
    <n v="1.0626924103171502"/>
    <n v="1.1293151589456745"/>
    <b v="0"/>
    <b v="1"/>
    <b v="0"/>
    <b v="0"/>
    <b v="0"/>
    <b v="0"/>
    <x v="7"/>
    <n v="7742"/>
  </r>
  <r>
    <n v="15"/>
    <n v="98"/>
    <n v="4.8"/>
    <n v="2"/>
    <n v="1016"/>
    <n v="6.2063492063492101"/>
    <n v="5.9460363388061497"/>
    <n v="0.26031286754306038"/>
    <n v="6.7762789008490892E-2"/>
    <b v="1"/>
    <b v="0"/>
    <b v="0"/>
    <b v="0"/>
    <b v="0"/>
    <b v="0"/>
    <x v="6"/>
    <n v="7743"/>
  </r>
  <r>
    <n v="15"/>
    <n v="98"/>
    <n v="4.8"/>
    <n v="2"/>
    <n v="680"/>
    <n v="6"/>
    <n v="5.9940319061279297"/>
    <n v="5.9680938720703125E-3"/>
    <n v="3.5618144465843216E-5"/>
    <b v="1"/>
    <b v="0"/>
    <b v="0"/>
    <b v="0"/>
    <b v="0"/>
    <b v="0"/>
    <x v="6"/>
    <n v="7744"/>
  </r>
  <r>
    <n v="15"/>
    <n v="98"/>
    <n v="4.8"/>
    <n v="2"/>
    <n v="807"/>
    <n v="6.4068627450980404"/>
    <n v="6.0070600509643599"/>
    <n v="0.39980269413368053"/>
    <n v="0.1598421942365493"/>
    <b v="1"/>
    <b v="0"/>
    <b v="0"/>
    <b v="0"/>
    <b v="0"/>
    <b v="0"/>
    <x v="6"/>
    <n v="7745"/>
  </r>
  <r>
    <n v="15"/>
    <n v="98"/>
    <n v="4.8"/>
    <n v="2"/>
    <n v="906"/>
    <n v="6.1142857142857103"/>
    <n v="6.0091648101806596"/>
    <n v="0.10512090410505071"/>
    <n v="1.1050404479863267E-2"/>
    <b v="1"/>
    <b v="0"/>
    <b v="0"/>
    <b v="0"/>
    <b v="0"/>
    <b v="0"/>
    <x v="6"/>
    <n v="7746"/>
  </r>
  <r>
    <n v="15"/>
    <n v="98"/>
    <n v="4.8"/>
    <n v="2"/>
    <n v="718"/>
    <n v="6.2676056338028197"/>
    <n v="5.9979300498962402"/>
    <n v="0.26967558390657942"/>
    <n v="7.2724920555354552E-2"/>
    <b v="1"/>
    <b v="0"/>
    <b v="0"/>
    <b v="0"/>
    <b v="0"/>
    <b v="0"/>
    <x v="6"/>
    <n v="7747"/>
  </r>
  <r>
    <n v="15"/>
    <n v="98"/>
    <n v="4.8"/>
    <n v="2"/>
    <n v="771"/>
    <n v="6.2117117117117102"/>
    <n v="6.0033674240112296"/>
    <n v="0.20834428770048063"/>
    <n v="4.3407342217420646E-2"/>
    <b v="1"/>
    <b v="0"/>
    <b v="0"/>
    <b v="0"/>
    <b v="0"/>
    <b v="0"/>
    <x v="6"/>
    <n v="7748"/>
  </r>
  <r>
    <n v="15"/>
    <n v="98"/>
    <n v="4.8"/>
    <n v="2"/>
    <n v="907"/>
    <n v="7.2"/>
    <n v="6.0087838172912598"/>
    <n v="1.1912161827087404"/>
    <n v="1.4189959939471832"/>
    <b v="0"/>
    <b v="1"/>
    <b v="0"/>
    <b v="0"/>
    <b v="0"/>
    <b v="0"/>
    <x v="7"/>
    <n v="7749"/>
  </r>
  <r>
    <n v="15"/>
    <n v="98"/>
    <n v="4.8"/>
    <n v="2"/>
    <n v="683"/>
    <n v="6.8571428571428603"/>
    <n v="5.9943394660949698"/>
    <n v="0.8628033910478905"/>
    <n v="0.74442969160373906"/>
    <b v="1"/>
    <b v="0"/>
    <b v="0"/>
    <b v="0"/>
    <b v="0"/>
    <b v="0"/>
    <x v="7"/>
    <n v="7750"/>
  </r>
  <r>
    <n v="15"/>
    <n v="98"/>
    <n v="4.8"/>
    <n v="2"/>
    <n v="334"/>
    <n v="6.0559440559440603"/>
    <n v="5.9497966766357404"/>
    <n v="0.10614737930831986"/>
    <n v="1.126726613402433E-2"/>
    <b v="1"/>
    <b v="0"/>
    <b v="0"/>
    <b v="0"/>
    <b v="0"/>
    <b v="0"/>
    <x v="6"/>
    <n v="7751"/>
  </r>
  <r>
    <n v="15"/>
    <n v="98"/>
    <n v="4.8"/>
    <n v="2"/>
    <n v="302"/>
    <n v="6.4485294117647101"/>
    <n v="5.9450936317443803"/>
    <n v="0.50343578002032974"/>
    <n v="0.25344758460467781"/>
    <b v="1"/>
    <b v="0"/>
    <b v="0"/>
    <b v="0"/>
    <b v="0"/>
    <b v="0"/>
    <x v="7"/>
    <n v="7752"/>
  </r>
  <r>
    <n v="15"/>
    <n v="98"/>
    <n v="4.8"/>
    <n v="2"/>
    <n v="331"/>
    <n v="6.7362637362637399"/>
    <n v="5.9493556022643999"/>
    <n v="0.78690813399934001"/>
    <n v="0.61922441135432327"/>
    <b v="1"/>
    <b v="0"/>
    <b v="0"/>
    <b v="0"/>
    <b v="0"/>
    <b v="0"/>
    <x v="7"/>
    <n v="7753"/>
  </r>
  <r>
    <n v="15"/>
    <n v="98"/>
    <n v="4.8"/>
    <n v="2"/>
    <n v="299"/>
    <n v="7.0030912962835803"/>
    <n v="5.9446525573730504"/>
    <n v="1.0584387389105299"/>
    <n v="1.1202925640265129"/>
    <b v="0"/>
    <b v="1"/>
    <b v="0"/>
    <b v="0"/>
    <b v="0"/>
    <b v="0"/>
    <x v="7"/>
    <n v="7754"/>
  </r>
  <r>
    <n v="15"/>
    <n v="98"/>
    <n v="4.8"/>
    <n v="2"/>
    <n v="266"/>
    <n v="7.3242811501597398"/>
    <n v="5.9398031234741202"/>
    <n v="1.3844780266856196"/>
    <n v="1.9167794063753072"/>
    <b v="0"/>
    <b v="1"/>
    <b v="0"/>
    <b v="0"/>
    <b v="0"/>
    <b v="0"/>
    <x v="7"/>
    <n v="7755"/>
  </r>
  <r>
    <n v="15"/>
    <n v="98"/>
    <n v="4.8"/>
    <n v="2"/>
    <n v="562"/>
    <n v="6"/>
    <n v="5.9819269180297896"/>
    <n v="1.8073081970210403E-2"/>
    <n v="3.2663629190194434E-4"/>
    <b v="1"/>
    <b v="0"/>
    <b v="0"/>
    <b v="0"/>
    <b v="0"/>
    <b v="0"/>
    <x v="6"/>
    <n v="7756"/>
  </r>
  <r>
    <n v="15"/>
    <n v="98"/>
    <n v="4.8"/>
    <n v="2"/>
    <n v="583"/>
    <n v="7.0867924528301902"/>
    <n v="5.9840812683105504"/>
    <n v="1.1027111845196398"/>
    <n v="1.2159719564647071"/>
    <b v="0"/>
    <b v="1"/>
    <b v="0"/>
    <b v="0"/>
    <b v="0"/>
    <b v="0"/>
    <x v="7"/>
    <n v="7757"/>
  </r>
  <r>
    <n v="15"/>
    <n v="98"/>
    <n v="4.8"/>
    <n v="2"/>
    <n v="484"/>
    <n v="7.1141130465694999"/>
    <n v="5.97184085845947"/>
    <n v="1.14227218811003"/>
    <n v="1.3047857517296757"/>
    <b v="0"/>
    <b v="1"/>
    <b v="0"/>
    <b v="0"/>
    <b v="0"/>
    <b v="0"/>
    <x v="7"/>
    <n v="7758"/>
  </r>
  <r>
    <n v="15"/>
    <n v="98"/>
    <n v="4.8"/>
    <n v="2"/>
    <n v="526"/>
    <n v="6"/>
    <n v="5.9780130386352504"/>
    <n v="2.1986961364749646E-2"/>
    <n v="4.8342647005499364E-4"/>
    <b v="1"/>
    <b v="0"/>
    <b v="0"/>
    <b v="0"/>
    <b v="0"/>
    <b v="0"/>
    <x v="6"/>
    <n v="7759"/>
  </r>
  <r>
    <n v="15"/>
    <n v="98"/>
    <n v="4.8"/>
    <n v="2"/>
    <n v="448"/>
    <n v="7.0030231984205296"/>
    <n v="5.9665503501892099"/>
    <n v="1.0364728482313197"/>
    <n v="1.0742759651207443"/>
    <b v="0"/>
    <b v="1"/>
    <b v="0"/>
    <b v="0"/>
    <b v="0"/>
    <b v="0"/>
    <x v="7"/>
    <n v="7760"/>
  </r>
  <r>
    <n v="15"/>
    <n v="98"/>
    <n v="4.8"/>
    <n v="2"/>
    <n v="119"/>
    <n v="7.9669501822600202"/>
    <n v="5.99005079269409"/>
    <n v="1.9768993895659301"/>
    <n v="3.9081311964661474"/>
    <b v="0"/>
    <b v="1"/>
    <b v="0"/>
    <b v="0"/>
    <b v="0"/>
    <b v="0"/>
    <x v="3"/>
    <n v="7761"/>
  </r>
  <r>
    <n v="15"/>
    <n v="98"/>
    <n v="4.8"/>
    <n v="2"/>
    <n v="151"/>
    <n v="7.0939629490120897"/>
    <n v="5.9461240768432599"/>
    <n v="1.1478388721688297"/>
    <n v="1.3175340764618111"/>
    <b v="0"/>
    <b v="1"/>
    <b v="0"/>
    <b v="0"/>
    <b v="0"/>
    <b v="0"/>
    <x v="7"/>
    <n v="7762"/>
  </r>
  <r>
    <n v="15"/>
    <n v="98"/>
    <n v="4.8"/>
    <n v="2"/>
    <n v="186"/>
    <n v="6.2230177059276404"/>
    <n v="5.9280462265014604"/>
    <n v="0.29497147942617996"/>
    <n v="8.7008173674869307E-2"/>
    <b v="1"/>
    <b v="0"/>
    <b v="0"/>
    <b v="0"/>
    <b v="0"/>
    <b v="0"/>
    <x v="6"/>
    <n v="7763"/>
  </r>
  <r>
    <n v="15"/>
    <n v="98"/>
    <n v="4.8"/>
    <n v="2"/>
    <n v="586"/>
    <n v="7.0045801526717604"/>
    <n v="5.9843888282775897"/>
    <n v="1.0201913243941707"/>
    <n v="1.0407903383691322"/>
    <b v="0"/>
    <b v="1"/>
    <b v="0"/>
    <b v="0"/>
    <b v="0"/>
    <b v="0"/>
    <x v="7"/>
    <n v="7764"/>
  </r>
  <r>
    <n v="15"/>
    <n v="98"/>
    <n v="4.8"/>
    <n v="2"/>
    <n v="451"/>
    <n v="6.8653846153846203"/>
    <n v="5.9669909477233896"/>
    <n v="0.89839366766123074"/>
    <n v="0.80711118209379795"/>
    <b v="1"/>
    <b v="0"/>
    <b v="0"/>
    <b v="0"/>
    <b v="0"/>
    <b v="0"/>
    <x v="7"/>
    <n v="7765"/>
  </r>
  <r>
    <n v="15"/>
    <n v="98"/>
    <n v="4.8"/>
    <n v="2"/>
    <n v="116"/>
    <n v="7.5667057021889903"/>
    <n v="5.9943389892578098"/>
    <n v="1.5723667129311805"/>
    <n v="2.4723370799340052"/>
    <b v="0"/>
    <b v="1"/>
    <b v="0"/>
    <b v="0"/>
    <b v="0"/>
    <b v="0"/>
    <x v="3"/>
    <n v="7766"/>
  </r>
  <r>
    <n v="15"/>
    <n v="98"/>
    <n v="4.8"/>
    <n v="2"/>
    <n v="156"/>
    <n v="7.5382608341147197"/>
    <n v="5.9433622360229501"/>
    <n v="1.5948985980917696"/>
    <n v="2.543701538195092"/>
    <b v="0"/>
    <b v="1"/>
    <b v="0"/>
    <b v="0"/>
    <b v="0"/>
    <b v="0"/>
    <x v="3"/>
    <n v="7767"/>
  </r>
  <r>
    <n v="15"/>
    <n v="98"/>
    <n v="4.8"/>
    <n v="2"/>
    <n v="107"/>
    <n v="6.9532854871287997"/>
    <n v="6.0049505233764604"/>
    <n v="0.94833496375233928"/>
    <n v="0.89933920347515062"/>
    <b v="1"/>
    <b v="0"/>
    <b v="0"/>
    <b v="0"/>
    <b v="0"/>
    <b v="0"/>
    <x v="7"/>
    <n v="7768"/>
  </r>
  <r>
    <n v="15"/>
    <n v="98"/>
    <n v="4.8"/>
    <n v="2"/>
    <n v="540"/>
    <n v="6.4279279279279304"/>
    <n v="5.9796700477600098"/>
    <n v="0.44825788016792067"/>
    <n v="0.20093512713263792"/>
    <b v="1"/>
    <b v="0"/>
    <b v="0"/>
    <b v="0"/>
    <b v="0"/>
    <b v="0"/>
    <x v="6"/>
    <n v="7769"/>
  </r>
  <r>
    <n v="15"/>
    <n v="98"/>
    <n v="4.8"/>
    <n v="2"/>
    <n v="235"/>
    <n v="7.5672205438066502"/>
    <n v="5.9352474212646502"/>
    <n v="1.631973122542"/>
    <n v="2.6633362726994858"/>
    <b v="0"/>
    <b v="1"/>
    <b v="0"/>
    <b v="0"/>
    <b v="0"/>
    <b v="0"/>
    <x v="3"/>
    <n v="7770"/>
  </r>
  <r>
    <n v="15"/>
    <n v="98"/>
    <n v="4.8"/>
    <n v="2"/>
    <n v="204"/>
    <n v="7.9685771820149096"/>
    <n v="5.9306912422180202"/>
    <n v="2.0378859397968894"/>
    <n v="4.1529791036218509"/>
    <b v="0"/>
    <b v="0"/>
    <b v="1"/>
    <b v="0"/>
    <b v="0"/>
    <b v="0"/>
    <x v="3"/>
    <n v="7771"/>
  </r>
  <r>
    <n v="15"/>
    <n v="98"/>
    <n v="4.8"/>
    <n v="2"/>
    <n v="232"/>
    <n v="6.8856682769726199"/>
    <n v="5.9348063468933097"/>
    <n v="0.95086193007931019"/>
    <n v="0.90413841007415097"/>
    <b v="1"/>
    <b v="0"/>
    <b v="0"/>
    <b v="0"/>
    <b v="0"/>
    <b v="0"/>
    <x v="7"/>
    <n v="7772"/>
  </r>
  <r>
    <n v="15"/>
    <n v="98"/>
    <n v="4.8"/>
    <n v="2"/>
    <n v="179"/>
    <n v="7.71532846715328"/>
    <n v="5.9273509979248002"/>
    <n v="1.7879774692284798"/>
    <n v="3.1968634304686794"/>
    <b v="0"/>
    <b v="1"/>
    <b v="0"/>
    <b v="0"/>
    <b v="0"/>
    <b v="0"/>
    <x v="3"/>
    <n v="7773"/>
  </r>
  <r>
    <n v="15"/>
    <n v="98"/>
    <n v="4.8"/>
    <n v="2"/>
    <n v="407"/>
    <n v="6.7157894736842101"/>
    <n v="5.9605245590209996"/>
    <n v="0.75526491466321044"/>
    <n v="0.57042509132122654"/>
    <b v="1"/>
    <b v="0"/>
    <b v="0"/>
    <b v="0"/>
    <b v="0"/>
    <b v="0"/>
    <x v="7"/>
    <n v="7774"/>
  </r>
  <r>
    <n v="15"/>
    <n v="98"/>
    <n v="4.8"/>
    <n v="2"/>
    <n v="321"/>
    <n v="6.6643356643356704"/>
    <n v="5.9478859901428196"/>
    <n v="0.71644967419285077"/>
    <n v="0.51330013565104204"/>
    <b v="1"/>
    <b v="0"/>
    <b v="0"/>
    <b v="0"/>
    <b v="0"/>
    <b v="0"/>
    <x v="7"/>
    <n v="7775"/>
  </r>
  <r>
    <n v="15"/>
    <n v="98"/>
    <n v="4.8"/>
    <n v="2"/>
    <n v="735"/>
    <n v="6"/>
    <n v="5.9996743202209499"/>
    <n v="3.2567977905006984E-4"/>
    <n v="1.0606731848210231E-7"/>
    <b v="1"/>
    <b v="0"/>
    <b v="0"/>
    <b v="0"/>
    <b v="0"/>
    <b v="0"/>
    <x v="6"/>
    <n v="7776"/>
  </r>
  <r>
    <n v="15"/>
    <n v="98"/>
    <n v="4.8"/>
    <n v="2"/>
    <n v="682"/>
    <n v="7.9943019943019902"/>
    <n v="5.9942369461059597"/>
    <n v="2.0000650481960305"/>
    <n v="4.0002601970153897"/>
    <b v="0"/>
    <b v="0"/>
    <b v="1"/>
    <b v="0"/>
    <b v="0"/>
    <b v="0"/>
    <x v="3"/>
    <n v="7777"/>
  </r>
  <r>
    <n v="15"/>
    <n v="98"/>
    <n v="4.8"/>
    <n v="2"/>
    <n v="490"/>
    <n v="6.0078740157480297"/>
    <n v="5.9727225303649902"/>
    <n v="3.5151485383039471E-2"/>
    <n v="1.2356269246340376E-3"/>
    <b v="1"/>
    <b v="0"/>
    <b v="0"/>
    <b v="0"/>
    <b v="0"/>
    <b v="0"/>
    <x v="6"/>
    <n v="7778"/>
  </r>
  <r>
    <n v="15"/>
    <n v="98"/>
    <n v="4.8"/>
    <n v="2"/>
    <n v="585"/>
    <n v="7.3863889921904002"/>
    <n v="5.9842863082885698"/>
    <n v="1.4021026839018305"/>
    <n v="1.9658919362047163"/>
    <b v="0"/>
    <b v="1"/>
    <b v="0"/>
    <b v="0"/>
    <b v="0"/>
    <b v="0"/>
    <x v="7"/>
    <n v="7779"/>
  </r>
  <r>
    <n v="15"/>
    <n v="98"/>
    <n v="4.8"/>
    <n v="2"/>
    <n v="92"/>
    <n v="7.1266717615590398"/>
    <n v="6.0145597457885698"/>
    <n v="1.11211201577047"/>
    <n v="1.2367931356210582"/>
    <b v="0"/>
    <b v="1"/>
    <b v="0"/>
    <b v="0"/>
    <b v="0"/>
    <b v="0"/>
    <x v="7"/>
    <n v="7780"/>
  </r>
  <r>
    <n v="15"/>
    <n v="98"/>
    <n v="4.8"/>
    <n v="2"/>
    <n v="719"/>
    <n v="7.0839694656488597"/>
    <n v="5.9980325698852504"/>
    <n v="1.0859368957636093"/>
    <n v="1.179258941580704"/>
    <b v="0"/>
    <b v="1"/>
    <b v="0"/>
    <b v="0"/>
    <b v="0"/>
    <b v="0"/>
    <x v="7"/>
    <n v="7781"/>
  </r>
  <r>
    <n v="15"/>
    <n v="98"/>
    <n v="4.8"/>
    <n v="2"/>
    <n v="516"/>
    <n v="6.7551020408163298"/>
    <n v="5.9765434265136701"/>
    <n v="0.77855861430265971"/>
    <n v="0.60615351590487765"/>
    <b v="1"/>
    <b v="0"/>
    <b v="0"/>
    <b v="0"/>
    <b v="0"/>
    <b v="0"/>
    <x v="7"/>
    <n v="7782"/>
  </r>
  <r>
    <n v="15"/>
    <n v="98"/>
    <n v="4.8"/>
    <n v="2"/>
    <n v="610"/>
    <n v="6.6346153846153904"/>
    <n v="5.9868507385253897"/>
    <n v="0.64776464609000062"/>
    <n v="0.41959903672410376"/>
    <b v="1"/>
    <b v="0"/>
    <b v="0"/>
    <b v="0"/>
    <b v="0"/>
    <b v="0"/>
    <x v="7"/>
    <n v="7783"/>
  </r>
  <r>
    <n v="15"/>
    <n v="98"/>
    <n v="4.8"/>
    <n v="2"/>
    <n v="560"/>
    <n v="6.21875"/>
    <n v="5.9817214012145996"/>
    <n v="0.23702859878540039"/>
    <n v="5.6182556642170312E-2"/>
    <b v="1"/>
    <b v="0"/>
    <b v="0"/>
    <b v="0"/>
    <b v="0"/>
    <b v="0"/>
    <x v="6"/>
    <n v="7784"/>
  </r>
  <r>
    <n v="15"/>
    <n v="98"/>
    <n v="4.8"/>
    <n v="2"/>
    <n v="515"/>
    <n v="6.3629032258064502"/>
    <n v="5.9763965606689498"/>
    <n v="0.38650666513750043"/>
    <n v="0.14938740219571189"/>
    <b v="1"/>
    <b v="0"/>
    <b v="0"/>
    <b v="0"/>
    <b v="0"/>
    <b v="0"/>
    <x v="6"/>
    <n v="7785"/>
  </r>
  <r>
    <n v="15"/>
    <n v="98"/>
    <n v="4.8"/>
    <n v="2"/>
    <n v="60"/>
    <n v="7.0206782444476303"/>
    <n v="5.9994201660156303"/>
    <n v="1.021258078432"/>
    <n v="1.042968062762621"/>
    <b v="0"/>
    <b v="1"/>
    <b v="0"/>
    <b v="0"/>
    <b v="0"/>
    <b v="0"/>
    <x v="7"/>
    <n v="7786"/>
  </r>
  <r>
    <n v="15"/>
    <n v="98"/>
    <n v="4.8"/>
    <n v="2"/>
    <n v="256"/>
    <n v="6.6052948255114297"/>
    <n v="5.93833351135254"/>
    <n v="0.66696131415888971"/>
    <n v="0.44483739458455318"/>
    <b v="1"/>
    <b v="0"/>
    <b v="0"/>
    <b v="0"/>
    <b v="0"/>
    <b v="0"/>
    <x v="7"/>
    <n v="7787"/>
  </r>
  <r>
    <n v="15"/>
    <n v="98"/>
    <n v="4.8"/>
    <n v="2"/>
    <n v="281"/>
    <n v="6.9349875930521101"/>
    <n v="5.9420075416564897"/>
    <n v="0.9929800513956204"/>
    <n v="0.98600938246964898"/>
    <b v="1"/>
    <b v="0"/>
    <b v="0"/>
    <b v="0"/>
    <b v="0"/>
    <b v="0"/>
    <x v="7"/>
    <n v="7788"/>
  </r>
  <r>
    <n v="15"/>
    <n v="98"/>
    <n v="4.8"/>
    <n v="2"/>
    <n v="306"/>
    <n v="6.8919753086419799"/>
    <n v="5.9456815719604501"/>
    <n v="0.94629373668152983"/>
    <n v="0.89547183608269254"/>
    <b v="1"/>
    <b v="0"/>
    <b v="0"/>
    <b v="0"/>
    <b v="0"/>
    <b v="0"/>
    <x v="7"/>
    <n v="7789"/>
  </r>
  <r>
    <n v="15"/>
    <n v="98"/>
    <n v="4.8"/>
    <n v="2"/>
    <n v="228"/>
    <n v="6.9454761904761897"/>
    <n v="5.9342184066772496"/>
    <n v="1.01125778379894"/>
    <n v="1.0226423052939437"/>
    <b v="0"/>
    <b v="1"/>
    <b v="0"/>
    <b v="0"/>
    <b v="0"/>
    <b v="0"/>
    <x v="7"/>
    <n v="7790"/>
  </r>
  <r>
    <n v="15"/>
    <n v="98"/>
    <n v="4.8"/>
    <n v="2"/>
    <n v="253"/>
    <n v="7.0140246005288001"/>
    <n v="5.9378924369812003"/>
    <n v="1.0761321635475998"/>
    <n v="1.158060433421638"/>
    <b v="0"/>
    <b v="1"/>
    <b v="0"/>
    <b v="0"/>
    <b v="0"/>
    <b v="0"/>
    <x v="7"/>
    <n v="7791"/>
  </r>
  <r>
    <n v="15"/>
    <n v="98"/>
    <n v="4.8"/>
    <n v="2"/>
    <n v="236"/>
    <n v="7.3694581280788203"/>
    <n v="5.9353942871093803"/>
    <n v="1.43406384096944"/>
    <n v="2.0565390999760234"/>
    <b v="0"/>
    <b v="1"/>
    <b v="0"/>
    <b v="0"/>
    <b v="0"/>
    <b v="0"/>
    <x v="7"/>
    <n v="7792"/>
  </r>
  <r>
    <n v="15"/>
    <n v="98"/>
    <n v="4.8"/>
    <n v="2"/>
    <n v="417"/>
    <n v="6.9132494600203103"/>
    <n v="5.9619941711425799"/>
    <n v="0.95125528887773037"/>
    <n v="0.9048866246178543"/>
    <b v="1"/>
    <b v="0"/>
    <b v="0"/>
    <b v="0"/>
    <b v="0"/>
    <b v="0"/>
    <x v="7"/>
    <n v="7793"/>
  </r>
  <r>
    <n v="15"/>
    <n v="98"/>
    <n v="4.8"/>
    <n v="2"/>
    <n v="356"/>
    <n v="7.0247015232605996"/>
    <n v="5.9530296325683603"/>
    <n v="1.0716718906922393"/>
    <n v="1.1484806412998789"/>
    <b v="0"/>
    <b v="1"/>
    <b v="0"/>
    <b v="0"/>
    <b v="0"/>
    <b v="0"/>
    <x v="7"/>
    <n v="7794"/>
  </r>
  <r>
    <n v="15"/>
    <n v="98"/>
    <n v="4.8"/>
    <n v="2"/>
    <n v="442"/>
    <n v="6.0401691331923901"/>
    <n v="5.9656682014465297"/>
    <n v="7.4500931745860477E-2"/>
    <n v="5.5503888310013613E-3"/>
    <b v="1"/>
    <b v="0"/>
    <b v="0"/>
    <b v="0"/>
    <b v="0"/>
    <b v="0"/>
    <x v="6"/>
    <n v="7795"/>
  </r>
  <r>
    <n v="15"/>
    <n v="98"/>
    <n v="4.8"/>
    <n v="2"/>
    <n v="381"/>
    <n v="7.2398244213886702"/>
    <n v="5.95670366287231"/>
    <n v="1.2831207585163602"/>
    <n v="1.6463988809355996"/>
    <b v="0"/>
    <b v="1"/>
    <b v="0"/>
    <b v="0"/>
    <b v="0"/>
    <b v="0"/>
    <x v="7"/>
    <n v="7796"/>
  </r>
  <r>
    <n v="15"/>
    <n v="98"/>
    <n v="4.8"/>
    <n v="2"/>
    <n v="392"/>
    <n v="6"/>
    <n v="5.9583201408386204"/>
    <n v="4.1679859161379618E-2"/>
    <n v="1.7372106597124404E-3"/>
    <b v="1"/>
    <b v="0"/>
    <b v="0"/>
    <b v="0"/>
    <b v="0"/>
    <b v="0"/>
    <x v="6"/>
    <n v="7797"/>
  </r>
  <r>
    <n v="15"/>
    <n v="98"/>
    <n v="4.8"/>
    <n v="2"/>
    <n v="135"/>
    <n v="6.7280444009141398"/>
    <n v="5.9640626907348597"/>
    <n v="0.76398171017928007"/>
    <n v="0.58366805348845752"/>
    <b v="1"/>
    <b v="0"/>
    <b v="0"/>
    <b v="0"/>
    <b v="0"/>
    <b v="0"/>
    <x v="7"/>
    <n v="7798"/>
  </r>
  <r>
    <n v="15"/>
    <n v="98"/>
    <n v="4.8"/>
    <n v="2"/>
    <n v="132"/>
    <n v="7.2658690594881996"/>
    <n v="5.96923732757568"/>
    <n v="1.2966317319125196"/>
    <n v="1.6812538482024599"/>
    <b v="0"/>
    <b v="1"/>
    <b v="0"/>
    <b v="0"/>
    <b v="0"/>
    <b v="0"/>
    <x v="7"/>
    <n v="7799"/>
  </r>
  <r>
    <n v="15"/>
    <n v="98"/>
    <n v="4.8"/>
    <n v="2"/>
    <n v="117"/>
    <n v="7.55218947948224"/>
    <n v="5.99302053451538"/>
    <n v="1.55916894496686"/>
    <n v="2.431007798949071"/>
    <b v="0"/>
    <b v="1"/>
    <b v="0"/>
    <b v="0"/>
    <b v="0"/>
    <b v="0"/>
    <x v="3"/>
    <n v="7800"/>
  </r>
  <r>
    <n v="15"/>
    <n v="98"/>
    <n v="4.8"/>
    <n v="2"/>
    <n v="140"/>
    <n v="6.2979591836734699"/>
    <n v="5.9589881896972701"/>
    <n v="0.33897099397619979"/>
    <n v="0.11490133475721287"/>
    <b v="1"/>
    <b v="0"/>
    <b v="0"/>
    <b v="0"/>
    <b v="0"/>
    <b v="0"/>
    <x v="6"/>
    <n v="7801"/>
  </r>
  <r>
    <n v="15"/>
    <n v="98"/>
    <n v="4.8"/>
    <n v="2"/>
    <n v="97"/>
    <n v="7.3531702006270203"/>
    <n v="6.0124716758728001"/>
    <n v="1.3406985247542202"/>
    <n v="1.7974725342781426"/>
    <b v="0"/>
    <b v="1"/>
    <b v="0"/>
    <b v="0"/>
    <b v="0"/>
    <b v="0"/>
    <x v="7"/>
    <n v="7802"/>
  </r>
  <r>
    <n v="15"/>
    <n v="98"/>
    <n v="4.8"/>
    <n v="2"/>
    <n v="487"/>
    <n v="7.1702127659574497"/>
    <n v="5.9722814559936497"/>
    <n v="1.1979313099638"/>
    <n v="1.435039423391586"/>
    <b v="0"/>
    <b v="1"/>
    <b v="0"/>
    <b v="0"/>
    <b v="0"/>
    <b v="0"/>
    <x v="7"/>
    <n v="7803"/>
  </r>
  <r>
    <n v="15"/>
    <n v="98"/>
    <n v="4.8"/>
    <n v="2"/>
    <n v="359"/>
    <n v="6.9236641221374002"/>
    <n v="5.9534707069396999"/>
    <n v="0.9701934151977003"/>
    <n v="0.94127526289297725"/>
    <b v="1"/>
    <b v="0"/>
    <b v="0"/>
    <b v="0"/>
    <b v="0"/>
    <b v="0"/>
    <x v="7"/>
    <n v="7804"/>
  </r>
  <r>
    <n v="15"/>
    <n v="98"/>
    <n v="4.8"/>
    <n v="2"/>
    <n v="378"/>
    <n v="6.6375000000000002"/>
    <n v="5.9562625885009801"/>
    <n v="0.68123741149902006"/>
    <n v="0.4640844108258852"/>
    <b v="1"/>
    <b v="0"/>
    <b v="0"/>
    <b v="0"/>
    <b v="0"/>
    <b v="0"/>
    <x v="7"/>
    <n v="7805"/>
  </r>
  <r>
    <n v="15"/>
    <n v="98"/>
    <n v="4.8"/>
    <n v="2"/>
    <n v="362"/>
    <n v="6.5"/>
    <n v="5.9539113044738796"/>
    <n v="0.54608869552612038"/>
    <n v="0.29821286338141983"/>
    <b v="1"/>
    <b v="0"/>
    <b v="0"/>
    <b v="0"/>
    <b v="0"/>
    <b v="0"/>
    <x v="7"/>
    <n v="7806"/>
  </r>
  <r>
    <n v="15"/>
    <n v="98"/>
    <n v="4.8"/>
    <n v="2"/>
    <n v="491"/>
    <n v="6.9818181818181797"/>
    <n v="5.9728693962097203"/>
    <n v="1.0089487856084594"/>
    <n v="1.0179776519807848"/>
    <b v="0"/>
    <b v="1"/>
    <b v="0"/>
    <b v="0"/>
    <b v="0"/>
    <b v="0"/>
    <x v="7"/>
    <n v="7807"/>
  </r>
  <r>
    <n v="15"/>
    <n v="98"/>
    <n v="4.8"/>
    <n v="2"/>
    <n v="206"/>
    <n v="7.1836734693877604"/>
    <n v="5.9309854507446298"/>
    <n v="1.2526880186431306"/>
    <n v="1.5692272720520524"/>
    <b v="0"/>
    <b v="1"/>
    <b v="0"/>
    <b v="0"/>
    <b v="0"/>
    <b v="0"/>
    <x v="7"/>
    <n v="7808"/>
  </r>
  <r>
    <n v="15"/>
    <n v="98"/>
    <n v="4.8"/>
    <n v="2"/>
    <n v="123"/>
    <n v="7.1030303030302999"/>
    <n v="5.9841108322143599"/>
    <n v="1.11891947081594"/>
    <n v="1.2519807821710232"/>
    <b v="0"/>
    <b v="1"/>
    <b v="0"/>
    <b v="0"/>
    <b v="0"/>
    <b v="0"/>
    <x v="7"/>
    <n v="7809"/>
  </r>
  <r>
    <n v="15"/>
    <n v="98"/>
    <n v="4.8"/>
    <n v="2"/>
    <n v="177"/>
    <n v="7.9456095041322303"/>
    <n v="5.9282393455505398"/>
    <n v="2.0173701585816906"/>
    <n v="4.0697823567359155"/>
    <b v="0"/>
    <b v="0"/>
    <b v="1"/>
    <b v="0"/>
    <b v="0"/>
    <b v="0"/>
    <x v="3"/>
    <n v="7810"/>
  </r>
  <r>
    <n v="15"/>
    <n v="98"/>
    <n v="4.8"/>
    <n v="2"/>
    <n v="325"/>
    <n v="6"/>
    <n v="5.9484739303588903"/>
    <n v="5.1526069641109729E-2"/>
    <n v="2.6549358526604897E-3"/>
    <b v="1"/>
    <b v="0"/>
    <b v="0"/>
    <b v="0"/>
    <b v="0"/>
    <b v="0"/>
    <x v="6"/>
    <n v="7811"/>
  </r>
  <r>
    <n v="15"/>
    <n v="98"/>
    <n v="4.8"/>
    <n v="2"/>
    <n v="541"/>
    <n v="7.0238095238095202"/>
    <n v="5.9797725677490199"/>
    <n v="1.0440369560605003"/>
    <n v="1.0900131656200751"/>
    <b v="0"/>
    <b v="1"/>
    <b v="0"/>
    <b v="0"/>
    <b v="0"/>
    <b v="0"/>
    <x v="7"/>
    <n v="7812"/>
  </r>
  <r>
    <n v="15"/>
    <n v="98"/>
    <n v="4.8"/>
    <n v="2"/>
    <n v="384"/>
    <n v="7.2720000000000002"/>
    <n v="5.9571447372436497"/>
    <n v="1.3148552627563506"/>
    <n v="1.7288443619980718"/>
    <b v="0"/>
    <b v="1"/>
    <b v="0"/>
    <b v="0"/>
    <b v="0"/>
    <b v="0"/>
    <x v="7"/>
    <n v="7813"/>
  </r>
  <r>
    <n v="15"/>
    <n v="98"/>
    <n v="4.8"/>
    <n v="2"/>
    <n v="399"/>
    <n v="6.4375"/>
    <n v="5.9593491554260298"/>
    <n v="0.47815084457397017"/>
    <n v="0.22862823016680098"/>
    <b v="1"/>
    <b v="0"/>
    <b v="0"/>
    <b v="0"/>
    <b v="0"/>
    <b v="0"/>
    <x v="6"/>
    <n v="7814"/>
  </r>
  <r>
    <n v="15"/>
    <n v="98"/>
    <n v="4.8"/>
    <n v="2"/>
    <n v="363"/>
    <n v="6.7608695652173898"/>
    <n v="5.9540581703186"/>
    <n v="0.80681139489878984"/>
    <n v="0.65094462693853095"/>
    <b v="1"/>
    <b v="0"/>
    <b v="0"/>
    <b v="0"/>
    <b v="0"/>
    <b v="0"/>
    <x v="7"/>
    <n v="7815"/>
  </r>
  <r>
    <n v="15"/>
    <n v="98"/>
    <n v="4.8"/>
    <n v="2"/>
    <n v="431"/>
    <n v="6.8055555555555598"/>
    <n v="5.9640517234802202"/>
    <n v="0.84150383207533963"/>
    <n v="0.70812869939748135"/>
    <b v="1"/>
    <b v="0"/>
    <b v="0"/>
    <b v="0"/>
    <b v="0"/>
    <b v="0"/>
    <x v="7"/>
    <n v="7816"/>
  </r>
  <r>
    <n v="15"/>
    <n v="98"/>
    <n v="4.8"/>
    <n v="2"/>
    <n v="347"/>
    <n v="6.25"/>
    <n v="5.9517068862915004"/>
    <n v="0.29829311370849965"/>
    <n v="8.8978781685911904E-2"/>
    <b v="1"/>
    <b v="0"/>
    <b v="0"/>
    <b v="0"/>
    <b v="0"/>
    <b v="0"/>
    <x v="6"/>
    <n v="7817"/>
  </r>
  <r>
    <n v="15"/>
    <n v="98"/>
    <n v="4.8"/>
    <n v="2"/>
    <n v="170"/>
    <n v="7.2"/>
    <n v="5.9325332641601598"/>
    <n v="1.2674667358398404"/>
    <n v="1.6064719264604996"/>
    <b v="0"/>
    <b v="1"/>
    <b v="0"/>
    <b v="0"/>
    <b v="0"/>
    <b v="0"/>
    <x v="7"/>
    <n v="7818"/>
  </r>
  <r>
    <n v="15"/>
    <n v="98"/>
    <n v="4.8"/>
    <n v="2"/>
    <n v="310"/>
    <n v="6.0591133004926103"/>
    <n v="5.9462695121765101"/>
    <n v="0.1128437883161002"/>
    <n v="1.2733720561528833E-2"/>
    <b v="1"/>
    <b v="0"/>
    <b v="0"/>
    <b v="0"/>
    <b v="0"/>
    <b v="0"/>
    <x v="6"/>
    <n v="7819"/>
  </r>
  <r>
    <n v="15"/>
    <n v="98"/>
    <n v="4.8"/>
    <n v="2"/>
    <n v="264"/>
    <n v="7.1182775996335304"/>
    <n v="5.9395089149475098"/>
    <n v="1.1787686846860206"/>
    <n v="1.389495611996411"/>
    <b v="0"/>
    <b v="1"/>
    <b v="0"/>
    <b v="0"/>
    <b v="0"/>
    <b v="0"/>
    <x v="7"/>
    <n v="7820"/>
  </r>
  <r>
    <n v="15"/>
    <n v="98"/>
    <n v="4.8"/>
    <n v="2"/>
    <n v="248"/>
    <n v="6.7813267813267801"/>
    <n v="5.9371576309204102"/>
    <n v="0.84416915040636997"/>
    <n v="0.7126215544978125"/>
    <b v="1"/>
    <b v="0"/>
    <b v="0"/>
    <b v="0"/>
    <b v="0"/>
    <b v="0"/>
    <x v="7"/>
    <n v="7821"/>
  </r>
  <r>
    <n v="15"/>
    <n v="98"/>
    <n v="4.8"/>
    <n v="2"/>
    <n v="326"/>
    <n v="6"/>
    <n v="5.9486207962036097"/>
    <n v="5.1379203796390271E-2"/>
    <n v="2.6398225827510046E-3"/>
    <b v="1"/>
    <b v="0"/>
    <b v="0"/>
    <b v="0"/>
    <b v="0"/>
    <b v="0"/>
    <x v="6"/>
    <n v="7822"/>
  </r>
  <r>
    <n v="15"/>
    <n v="98"/>
    <n v="4.8"/>
    <n v="2"/>
    <n v="267"/>
    <n v="7.0431392931392898"/>
    <n v="5.9399499893188503"/>
    <n v="1.1031893038204394"/>
    <n v="1.2170266400638259"/>
    <b v="0"/>
    <b v="1"/>
    <b v="0"/>
    <b v="0"/>
    <b v="0"/>
    <b v="0"/>
    <x v="7"/>
    <n v="7823"/>
  </r>
  <r>
    <n v="15"/>
    <n v="98"/>
    <n v="4.8"/>
    <n v="2"/>
    <n v="238"/>
    <n v="7.8355091383811999"/>
    <n v="5.9356880187988299"/>
    <n v="1.89982111958237"/>
    <n v="3.6093202864112097"/>
    <b v="0"/>
    <b v="1"/>
    <b v="0"/>
    <b v="0"/>
    <b v="0"/>
    <b v="0"/>
    <x v="3"/>
    <n v="7824"/>
  </r>
  <r>
    <n v="15"/>
    <n v="98"/>
    <n v="4.8"/>
    <n v="2"/>
    <n v="118"/>
    <n v="7.9185955786736004"/>
    <n v="5.9915356636047399"/>
    <n v="1.9270599150688605"/>
    <n v="3.7135599162652042"/>
    <b v="0"/>
    <b v="1"/>
    <b v="0"/>
    <b v="0"/>
    <b v="0"/>
    <b v="0"/>
    <x v="3"/>
    <n v="7825"/>
  </r>
  <r>
    <n v="15"/>
    <n v="98"/>
    <n v="4.8"/>
    <n v="2"/>
    <n v="82"/>
    <n v="7.4325980392156898"/>
    <n v="6.01224708557129"/>
    <n v="1.4203509536443999"/>
    <n v="2.0173968315185564"/>
    <b v="0"/>
    <b v="1"/>
    <b v="0"/>
    <b v="0"/>
    <b v="0"/>
    <b v="0"/>
    <x v="7"/>
    <n v="7826"/>
  </r>
  <r>
    <n v="15"/>
    <n v="98"/>
    <n v="4.8"/>
    <n v="2"/>
    <n v="283"/>
    <n v="7.9773195876288696"/>
    <n v="5.9423012733459499"/>
    <n v="2.0350183142829197"/>
    <n v="4.1412995394668961"/>
    <b v="0"/>
    <b v="0"/>
    <b v="1"/>
    <b v="0"/>
    <b v="0"/>
    <b v="0"/>
    <x v="3"/>
    <n v="7827"/>
  </r>
  <r>
    <n v="15"/>
    <n v="98"/>
    <n v="4.8"/>
    <n v="2"/>
    <n v="258"/>
    <n v="7.9039231385108097"/>
    <n v="5.9386272430419904"/>
    <n v="1.9652958954688193"/>
    <n v="3.8623879567465886"/>
    <b v="0"/>
    <b v="1"/>
    <b v="0"/>
    <b v="0"/>
    <b v="0"/>
    <b v="0"/>
    <x v="3"/>
    <n v="7828"/>
  </r>
  <r>
    <n v="15"/>
    <n v="98"/>
    <n v="4.8"/>
    <n v="2"/>
    <n v="98"/>
    <n v="7.47967479674797"/>
    <n v="6.0117311477661097"/>
    <n v="1.4679436489818602"/>
    <n v="2.1548585565861789"/>
    <b v="0"/>
    <b v="1"/>
    <b v="0"/>
    <b v="0"/>
    <b v="0"/>
    <b v="0"/>
    <x v="7"/>
    <n v="7829"/>
  </r>
  <r>
    <n v="15"/>
    <n v="98"/>
    <n v="4.8"/>
    <n v="2"/>
    <n v="791"/>
    <n v="7"/>
    <n v="6.0054187774658203"/>
    <n v="0.99458122253417969"/>
    <n v="0.98919180821758346"/>
    <b v="1"/>
    <b v="0"/>
    <b v="0"/>
    <b v="0"/>
    <b v="0"/>
    <b v="0"/>
    <x v="7"/>
    <n v="7830"/>
  </r>
  <r>
    <n v="15"/>
    <n v="98"/>
    <n v="4.8"/>
    <n v="2"/>
    <n v="632"/>
    <n v="7"/>
    <n v="5.9891076087951696"/>
    <n v="1.0108923912048304"/>
    <n v="1.02190342659582"/>
    <b v="0"/>
    <b v="1"/>
    <b v="0"/>
    <b v="0"/>
    <b v="0"/>
    <b v="0"/>
    <x v="7"/>
    <n v="7831"/>
  </r>
  <r>
    <n v="15"/>
    <n v="98"/>
    <n v="4.8"/>
    <n v="2"/>
    <n v="681"/>
    <n v="7.2229606361199297"/>
    <n v="5.9941344261169398"/>
    <n v="1.2288262100029899"/>
    <n v="1.5100138543903121"/>
    <b v="0"/>
    <b v="1"/>
    <b v="0"/>
    <b v="0"/>
    <b v="0"/>
    <b v="0"/>
    <x v="7"/>
    <n v="7832"/>
  </r>
  <r>
    <n v="15"/>
    <n v="98"/>
    <n v="4.8"/>
    <n v="2"/>
    <n v="368"/>
    <n v="7.00397721849248"/>
    <n v="5.9547929763793901"/>
    <n v="1.0491842421130899"/>
    <n v="1.100787573898419"/>
    <b v="0"/>
    <b v="1"/>
    <b v="0"/>
    <b v="0"/>
    <b v="0"/>
    <b v="0"/>
    <x v="7"/>
    <n v="7833"/>
  </r>
  <r>
    <n v="15"/>
    <n v="98"/>
    <n v="4.8"/>
    <n v="2"/>
    <n v="1771"/>
    <n v="7"/>
    <n v="5.8591623306274396"/>
    <n v="1.1408376693725604"/>
    <n v="1.3015105878594153"/>
    <b v="0"/>
    <b v="1"/>
    <b v="0"/>
    <b v="0"/>
    <b v="0"/>
    <b v="0"/>
    <x v="7"/>
    <n v="7834"/>
  </r>
  <r>
    <n v="15"/>
    <n v="98"/>
    <n v="4.8"/>
    <n v="2"/>
    <n v="1425"/>
    <n v="7.1706968989566802"/>
    <n v="5.8921794891357404"/>
    <n v="1.2785174098209398"/>
    <n v="1.6346067672152449"/>
    <b v="0"/>
    <b v="1"/>
    <b v="0"/>
    <b v="0"/>
    <b v="0"/>
    <b v="0"/>
    <x v="7"/>
    <n v="7835"/>
  </r>
  <r>
    <n v="15"/>
    <n v="98"/>
    <n v="4.8"/>
    <n v="2"/>
    <n v="1232"/>
    <n v="7"/>
    <n v="5.91518354415894"/>
    <n v="1.08481645584106"/>
    <n v="1.1768267428635586"/>
    <b v="0"/>
    <b v="1"/>
    <b v="0"/>
    <b v="0"/>
    <b v="0"/>
    <b v="0"/>
    <x v="7"/>
    <n v="7836"/>
  </r>
  <r>
    <n v="15"/>
    <n v="98"/>
    <n v="4.8"/>
    <n v="2"/>
    <n v="1017"/>
    <n v="7"/>
    <n v="5.9451432228088397"/>
    <n v="1.0548567771911603"/>
    <n v="1.1127228203861212"/>
    <b v="0"/>
    <b v="1"/>
    <b v="0"/>
    <b v="0"/>
    <b v="0"/>
    <b v="0"/>
    <x v="7"/>
    <n v="7837"/>
  </r>
  <r>
    <n v="15"/>
    <n v="98"/>
    <n v="4.8"/>
    <n v="2"/>
    <n v="1376"/>
    <n v="7"/>
    <n v="5.8967819213867196"/>
    <n v="1.1032180786132804"/>
    <n v="1.217090128979178"/>
    <b v="0"/>
    <b v="1"/>
    <b v="0"/>
    <b v="0"/>
    <b v="0"/>
    <b v="0"/>
    <x v="7"/>
    <n v="7838"/>
  </r>
  <r>
    <n v="15"/>
    <n v="98"/>
    <n v="4.8"/>
    <n v="2"/>
    <n v="1103"/>
    <n v="7.31675392670157"/>
    <n v="5.9222936630248997"/>
    <n v="1.3944602636766703"/>
    <n v="1.9445194269732089"/>
    <b v="0"/>
    <b v="1"/>
    <b v="0"/>
    <b v="0"/>
    <b v="0"/>
    <b v="0"/>
    <x v="7"/>
    <n v="7839"/>
  </r>
  <r>
    <n v="15"/>
    <n v="98"/>
    <n v="4.8"/>
    <n v="2"/>
    <n v="1067"/>
    <n v="7.1733333333333302"/>
    <n v="5.9240574836731001"/>
    <n v="1.2492758496602301"/>
    <n v="1.5606901485442899"/>
    <b v="0"/>
    <b v="1"/>
    <b v="0"/>
    <b v="0"/>
    <b v="0"/>
    <b v="0"/>
    <x v="7"/>
    <n v="7840"/>
  </r>
  <r>
    <n v="15"/>
    <n v="98"/>
    <n v="4.8"/>
    <n v="2"/>
    <n v="587"/>
    <n v="7.8098318240621003"/>
    <n v="5.9844913482665998"/>
    <n v="1.8253404757955005"/>
    <n v="3.3318678525773442"/>
    <b v="0"/>
    <b v="1"/>
    <b v="0"/>
    <b v="0"/>
    <b v="0"/>
    <b v="0"/>
    <x v="3"/>
    <n v="7841"/>
  </r>
  <r>
    <n v="15"/>
    <n v="98"/>
    <n v="4.8"/>
    <n v="2"/>
    <n v="488"/>
    <n v="7.2750000000000004"/>
    <n v="5.9724287986755398"/>
    <n v="1.3025712013244606"/>
    <n v="1.6966917345198484"/>
    <b v="0"/>
    <b v="1"/>
    <b v="0"/>
    <b v="0"/>
    <b v="0"/>
    <b v="0"/>
    <x v="7"/>
    <n v="7842"/>
  </r>
  <r>
    <n v="15"/>
    <n v="98"/>
    <n v="4.8"/>
    <n v="2"/>
    <n v="563"/>
    <n v="7.4324221716021297"/>
    <n v="5.9820294380187997"/>
    <n v="1.45039273358333"/>
    <n v="2.1036390816313246"/>
    <b v="0"/>
    <b v="1"/>
    <b v="0"/>
    <b v="0"/>
    <b v="0"/>
    <b v="0"/>
    <x v="7"/>
    <n v="7843"/>
  </r>
  <r>
    <n v="15"/>
    <n v="98"/>
    <n v="4.8"/>
    <n v="2"/>
    <n v="527"/>
    <n v="7.2365518411674898"/>
    <n v="5.9781599044799796"/>
    <n v="1.2583919366875103"/>
    <n v="1.5835502663201428"/>
    <b v="0"/>
    <b v="1"/>
    <b v="0"/>
    <b v="0"/>
    <b v="0"/>
    <b v="0"/>
    <x v="7"/>
    <n v="7844"/>
  </r>
  <r>
    <n v="15"/>
    <n v="98"/>
    <n v="4.8"/>
    <n v="2"/>
    <n v="452"/>
    <n v="7.0555555555555598"/>
    <n v="5.9671378135681197"/>
    <n v="1.0884177419874401"/>
    <n v="1.1846531810730379"/>
    <b v="0"/>
    <b v="1"/>
    <b v="0"/>
    <b v="0"/>
    <b v="0"/>
    <b v="0"/>
    <x v="7"/>
    <n v="7845"/>
  </r>
  <r>
    <n v="15"/>
    <n v="98"/>
    <n v="4.8"/>
    <n v="2"/>
    <n v="584"/>
    <n v="7.0266666666666699"/>
    <n v="5.9841837882995597"/>
    <n v="1.0424828783671103"/>
    <n v="1.0867705516885753"/>
    <b v="0"/>
    <b v="1"/>
    <b v="0"/>
    <b v="0"/>
    <b v="0"/>
    <b v="0"/>
    <x v="7"/>
    <n v="7846"/>
  </r>
  <r>
    <n v="15"/>
    <n v="98"/>
    <n v="4.8"/>
    <n v="2"/>
    <n v="449"/>
    <n v="7.8949518529325902"/>
    <n v="5.96669721603394"/>
    <n v="1.9282546368986502"/>
    <n v="3.7181659447211453"/>
    <b v="0"/>
    <b v="1"/>
    <b v="0"/>
    <b v="0"/>
    <b v="0"/>
    <b v="0"/>
    <x v="3"/>
    <n v="7847"/>
  </r>
  <r>
    <n v="15"/>
    <n v="98"/>
    <n v="4.8"/>
    <n v="2"/>
    <n v="485"/>
    <n v="7.3027689514298704"/>
    <n v="5.9719877243042001"/>
    <n v="1.3307812271256703"/>
    <n v="1.7709786744701048"/>
    <b v="0"/>
    <b v="1"/>
    <b v="0"/>
    <b v="0"/>
    <b v="0"/>
    <b v="0"/>
    <x v="7"/>
    <n v="7848"/>
  </r>
  <r>
    <n v="15"/>
    <n v="98"/>
    <n v="4.8"/>
    <n v="2"/>
    <n v="187"/>
    <n v="7.5940438871473397"/>
    <n v="5.9281930923461896"/>
    <n v="1.6658507948011501"/>
    <n v="2.7750588705396235"/>
    <b v="0"/>
    <b v="1"/>
    <b v="0"/>
    <b v="0"/>
    <b v="0"/>
    <b v="0"/>
    <x v="3"/>
    <n v="7849"/>
  </r>
  <r>
    <n v="15"/>
    <n v="98"/>
    <n v="4.8"/>
    <n v="2"/>
    <n v="968"/>
    <n v="7"/>
    <n v="5.9855313301086399"/>
    <n v="1.0144686698913601"/>
    <n v="1.0291466821911452"/>
    <b v="0"/>
    <b v="1"/>
    <b v="0"/>
    <b v="0"/>
    <b v="0"/>
    <b v="0"/>
    <x v="7"/>
    <n v="7850"/>
  </r>
  <r>
    <n v="15"/>
    <n v="98"/>
    <n v="4.8"/>
    <n v="2"/>
    <n v="808"/>
    <n v="7"/>
    <n v="6.00716304779053"/>
    <n v="0.99283695220946999"/>
    <n v="0.98572521367258936"/>
    <b v="1"/>
    <b v="0"/>
    <b v="0"/>
    <b v="0"/>
    <b v="0"/>
    <b v="0"/>
    <x v="7"/>
    <n v="7851"/>
  </r>
  <r>
    <n v="15"/>
    <n v="98"/>
    <n v="4.8"/>
    <n v="2"/>
    <n v="908"/>
    <n v="7.125"/>
    <n v="6.0084028244018599"/>
    <n v="1.1165971755981401"/>
    <n v="1.2467892525537436"/>
    <b v="0"/>
    <b v="1"/>
    <b v="0"/>
    <b v="0"/>
    <b v="0"/>
    <b v="0"/>
    <x v="7"/>
    <n v="7852"/>
  </r>
  <r>
    <n v="15"/>
    <n v="98"/>
    <n v="4.8"/>
    <n v="2"/>
    <n v="720"/>
    <n v="7.1144578313253"/>
    <n v="5.9981350898742702"/>
    <n v="1.1163227414510297"/>
    <n v="1.2461764630807426"/>
    <b v="0"/>
    <b v="1"/>
    <b v="0"/>
    <b v="0"/>
    <b v="0"/>
    <b v="0"/>
    <x v="7"/>
    <n v="7853"/>
  </r>
  <r>
    <n v="15"/>
    <n v="98"/>
    <n v="4.8"/>
    <n v="2"/>
    <n v="772"/>
    <n v="7"/>
    <n v="6.0034699440002397"/>
    <n v="0.9965300559997603"/>
    <n v="0.99307215251088543"/>
    <b v="1"/>
    <b v="0"/>
    <b v="0"/>
    <b v="0"/>
    <b v="0"/>
    <b v="0"/>
    <x v="7"/>
    <n v="7854"/>
  </r>
  <r>
    <n v="15"/>
    <n v="98"/>
    <n v="4.8"/>
    <n v="2"/>
    <n v="684"/>
    <n v="7.125"/>
    <n v="5.9944419860839799"/>
    <n v="1.1305580139160201"/>
    <n v="1.2781614228297358"/>
    <b v="0"/>
    <b v="1"/>
    <b v="0"/>
    <b v="0"/>
    <b v="0"/>
    <b v="0"/>
    <x v="7"/>
    <n v="7855"/>
  </r>
  <r>
    <n v="15"/>
    <n v="98"/>
    <n v="4.8"/>
    <n v="2"/>
    <n v="340"/>
    <n v="7"/>
    <n v="5.9506783485412598"/>
    <n v="1.0493216514587402"/>
    <n v="1.1010759282200979"/>
    <b v="0"/>
    <b v="1"/>
    <b v="0"/>
    <b v="0"/>
    <b v="0"/>
    <b v="0"/>
    <x v="7"/>
    <n v="7856"/>
  </r>
  <r>
    <n v="15"/>
    <n v="98"/>
    <n v="4.8"/>
    <n v="2"/>
    <n v="308"/>
    <n v="7.55013550135501"/>
    <n v="5.9459753036498997"/>
    <n v="1.6041601977051103"/>
    <n v="2.5733299399012988"/>
    <b v="0"/>
    <b v="1"/>
    <b v="0"/>
    <b v="0"/>
    <b v="0"/>
    <b v="0"/>
    <x v="3"/>
    <n v="7857"/>
  </r>
  <r>
    <n v="15"/>
    <n v="98"/>
    <n v="4.8"/>
    <n v="2"/>
    <n v="332"/>
    <n v="7.0818541015509799"/>
    <n v="5.94950246810913"/>
    <n v="1.13235163344185"/>
    <n v="1.2822202217584258"/>
    <b v="0"/>
    <b v="1"/>
    <b v="0"/>
    <b v="0"/>
    <b v="0"/>
    <b v="0"/>
    <x v="7"/>
    <n v="7858"/>
  </r>
  <r>
    <n v="15"/>
    <n v="98"/>
    <n v="4.8"/>
    <n v="2"/>
    <n v="300"/>
    <n v="7.2361512663351499"/>
    <n v="5.9447999000549299"/>
    <n v="1.2913513662802201"/>
    <n v="1.667588351193791"/>
    <b v="0"/>
    <b v="1"/>
    <b v="0"/>
    <b v="0"/>
    <b v="0"/>
    <b v="0"/>
    <x v="7"/>
    <n v="7859"/>
  </r>
  <r>
    <n v="15"/>
    <n v="98"/>
    <n v="4.8"/>
    <n v="2"/>
    <n v="272"/>
    <n v="7"/>
    <n v="5.9406847953796396"/>
    <n v="1.0593152046203604"/>
    <n v="1.1221487027398762"/>
    <b v="0"/>
    <b v="1"/>
    <b v="0"/>
    <b v="0"/>
    <b v="0"/>
    <b v="0"/>
    <x v="7"/>
    <n v="7860"/>
  </r>
  <r>
    <n v="15"/>
    <n v="98"/>
    <n v="4.8"/>
    <n v="2"/>
    <n v="335"/>
    <n v="7.0752840909090899"/>
    <n v="5.9499435424804696"/>
    <n v="1.1253405484286203"/>
    <n v="1.2663913499376278"/>
    <b v="0"/>
    <b v="1"/>
    <b v="0"/>
    <b v="0"/>
    <b v="0"/>
    <b v="0"/>
    <x v="7"/>
    <n v="7861"/>
  </r>
  <r>
    <n v="15"/>
    <n v="98"/>
    <n v="4.8"/>
    <n v="2"/>
    <n v="303"/>
    <n v="7.0731707317073198"/>
    <n v="5.9452404975891104"/>
    <n v="1.1279302341182094"/>
    <n v="1.2722266130379585"/>
    <b v="0"/>
    <b v="1"/>
    <b v="0"/>
    <b v="0"/>
    <b v="0"/>
    <b v="0"/>
    <x v="7"/>
    <n v="7862"/>
  </r>
  <r>
    <n v="15"/>
    <n v="98"/>
    <n v="4.8"/>
    <n v="2"/>
    <n v="408"/>
    <n v="7.3396226415094299"/>
    <n v="5.96067142486572"/>
    <n v="1.3789512166437099"/>
    <n v="1.9015064578831677"/>
    <b v="0"/>
    <b v="1"/>
    <b v="0"/>
    <b v="0"/>
    <b v="0"/>
    <b v="0"/>
    <x v="7"/>
    <n v="7863"/>
  </r>
  <r>
    <n v="15"/>
    <n v="98"/>
    <n v="4.8"/>
    <n v="2"/>
    <n v="322"/>
    <n v="7.4355231143552301"/>
    <n v="5.9480328559875497"/>
    <n v="1.4874902583676803"/>
    <n v="2.2126272687387485"/>
    <b v="0"/>
    <b v="1"/>
    <b v="0"/>
    <b v="0"/>
    <b v="0"/>
    <b v="0"/>
    <x v="7"/>
    <n v="7864"/>
  </r>
  <r>
    <n v="15"/>
    <n v="98"/>
    <n v="4.8"/>
    <n v="2"/>
    <n v="93"/>
    <n v="7.8839783746674703"/>
    <n v="6.0143542289733896"/>
    <n v="1.8696241456940808"/>
    <n v="3.4954944461623212"/>
    <b v="0"/>
    <b v="1"/>
    <b v="0"/>
    <b v="0"/>
    <b v="0"/>
    <b v="0"/>
    <x v="3"/>
    <n v="7865"/>
  </r>
  <r>
    <n v="15"/>
    <n v="98"/>
    <n v="4.8"/>
    <n v="2"/>
    <n v="811"/>
    <n v="7.4104683195592296"/>
    <n v="6.0074706077575701"/>
    <n v="1.4029977118016594"/>
    <n v="1.9684025793206923"/>
    <b v="0"/>
    <b v="1"/>
    <b v="0"/>
    <b v="0"/>
    <b v="0"/>
    <b v="0"/>
    <x v="7"/>
    <n v="7866"/>
  </r>
  <r>
    <n v="15"/>
    <n v="98"/>
    <n v="4.8"/>
    <n v="2"/>
    <n v="786"/>
    <n v="7.3287671232876699"/>
    <n v="6.0049061775207502"/>
    <n v="1.3238609457669197"/>
    <n v="1.7526078037268831"/>
    <b v="0"/>
    <b v="1"/>
    <b v="0"/>
    <b v="0"/>
    <b v="0"/>
    <b v="0"/>
    <x v="7"/>
    <n v="7867"/>
  </r>
  <r>
    <n v="15"/>
    <n v="98"/>
    <n v="4.8"/>
    <n v="2"/>
    <n v="385"/>
    <n v="7.5048543689320404"/>
    <n v="5.9572916030883798"/>
    <n v="1.5475627658436606"/>
    <n v="2.3949505142256808"/>
    <b v="0"/>
    <b v="1"/>
    <b v="0"/>
    <b v="0"/>
    <b v="0"/>
    <b v="0"/>
    <x v="3"/>
    <n v="7868"/>
  </r>
  <r>
    <n v="15"/>
    <n v="98"/>
    <n v="4.8"/>
    <n v="2"/>
    <n v="443"/>
    <n v="7.6068925233644897"/>
    <n v="5.9658150672912598"/>
    <n v="1.64107745607323"/>
    <n v="2.6931352168317839"/>
    <b v="0"/>
    <b v="1"/>
    <b v="0"/>
    <b v="0"/>
    <b v="0"/>
    <b v="0"/>
    <x v="3"/>
    <n v="7869"/>
  </r>
  <r>
    <n v="15"/>
    <n v="98"/>
    <n v="4.8"/>
    <n v="2"/>
    <n v="418"/>
    <n v="7.8668967681204904"/>
    <n v="5.9621410369873002"/>
    <n v="1.9047557311331902"/>
    <n v="3.6280943952847338"/>
    <b v="0"/>
    <b v="1"/>
    <b v="0"/>
    <b v="0"/>
    <b v="0"/>
    <b v="0"/>
    <x v="3"/>
    <n v="7870"/>
  </r>
  <r>
    <n v="15"/>
    <n v="98"/>
    <n v="4.8"/>
    <n v="2"/>
    <n v="360"/>
    <n v="7.3356401384083103"/>
    <n v="5.9536175727844203"/>
    <n v="1.38202256562389"/>
    <n v="1.9099863718936394"/>
    <b v="0"/>
    <b v="1"/>
    <b v="0"/>
    <b v="0"/>
    <b v="0"/>
    <b v="0"/>
    <x v="7"/>
    <n v="7871"/>
  </r>
  <r>
    <n v="15"/>
    <n v="98"/>
    <n v="4.8"/>
    <n v="2"/>
    <n v="393"/>
    <n v="7.2574430823117302"/>
    <n v="5.9584670066833496"/>
    <n v="1.2989760756283806"/>
    <n v="1.6873388450549083"/>
    <b v="0"/>
    <b v="1"/>
    <b v="0"/>
    <b v="0"/>
    <b v="0"/>
    <b v="0"/>
    <x v="7"/>
    <n v="7872"/>
  </r>
  <r>
    <n v="15"/>
    <n v="98"/>
    <n v="4.8"/>
    <n v="2"/>
    <n v="382"/>
    <n v="7.5330528846153797"/>
    <n v="5.9568505287170401"/>
    <n v="1.5762023558983396"/>
    <n v="2.4844138667394757"/>
    <b v="0"/>
    <b v="1"/>
    <b v="0"/>
    <b v="0"/>
    <b v="0"/>
    <b v="0"/>
    <x v="3"/>
    <n v="7873"/>
  </r>
  <r>
    <n v="15"/>
    <n v="98"/>
    <n v="4.8"/>
    <n v="2"/>
    <n v="357"/>
    <n v="7.33478639930253"/>
    <n v="5.9531764984130904"/>
    <n v="1.3816099008894396"/>
    <n v="1.9088459182357271"/>
    <b v="0"/>
    <b v="1"/>
    <b v="0"/>
    <b v="0"/>
    <b v="0"/>
    <b v="0"/>
    <x v="7"/>
    <n v="7874"/>
  </r>
  <r>
    <n v="15"/>
    <n v="98"/>
    <n v="4.8"/>
    <n v="2"/>
    <n v="409"/>
    <n v="7.1384615384615397"/>
    <n v="5.9608187675476101"/>
    <n v="1.1776427709139297"/>
    <n v="1.3868424958858383"/>
    <b v="0"/>
    <b v="1"/>
    <b v="0"/>
    <b v="0"/>
    <b v="0"/>
    <b v="0"/>
    <x v="7"/>
    <n v="7875"/>
  </r>
  <r>
    <n v="15"/>
    <n v="98"/>
    <n v="4.8"/>
    <n v="2"/>
    <n v="137"/>
    <n v="7.9711207884483199"/>
    <n v="5.9620327949523899"/>
    <n v="2.00908799349593"/>
    <n v="4.0364345656095022"/>
    <b v="0"/>
    <b v="0"/>
    <b v="1"/>
    <b v="0"/>
    <b v="0"/>
    <b v="0"/>
    <x v="3"/>
    <n v="7876"/>
  </r>
  <r>
    <n v="15"/>
    <n v="98"/>
    <n v="4.8"/>
    <n v="2"/>
    <n v="611"/>
    <n v="7"/>
    <n v="5.9869532585143999"/>
    <n v="1.0130467414856001"/>
    <n v="1.0262637004345925"/>
    <b v="0"/>
    <b v="1"/>
    <b v="0"/>
    <b v="0"/>
    <b v="0"/>
    <b v="0"/>
    <x v="7"/>
    <n v="7877"/>
  </r>
  <r>
    <n v="15"/>
    <n v="98"/>
    <n v="4.8"/>
    <n v="2"/>
    <n v="542"/>
    <n v="7.06666666666667"/>
    <n v="5.9798750877380398"/>
    <n v="1.0867915789286302"/>
    <n v="1.1811159360301851"/>
    <b v="0"/>
    <b v="1"/>
    <b v="0"/>
    <b v="0"/>
    <b v="0"/>
    <b v="0"/>
    <x v="7"/>
    <n v="7878"/>
  </r>
  <r>
    <n v="15"/>
    <n v="98"/>
    <n v="4.8"/>
    <n v="2"/>
    <n v="517"/>
    <n v="7.1111111111111098"/>
    <n v="5.9766902923584002"/>
    <n v="1.1344208187527096"/>
    <n v="1.286910594019568"/>
    <b v="0"/>
    <b v="1"/>
    <b v="0"/>
    <b v="0"/>
    <b v="0"/>
    <b v="0"/>
    <x v="7"/>
    <n v="7879"/>
  </r>
  <r>
    <n v="15"/>
    <n v="98"/>
    <n v="4.8"/>
    <n v="2"/>
    <n v="237"/>
    <n v="7.35121107266436"/>
    <n v="5.9355411529540998"/>
    <n v="1.4156699197102602"/>
    <n v="2.0041213215724545"/>
    <b v="0"/>
    <b v="1"/>
    <b v="0"/>
    <b v="0"/>
    <b v="0"/>
    <b v="0"/>
    <x v="7"/>
    <n v="7880"/>
  </r>
  <r>
    <n v="15"/>
    <n v="98"/>
    <n v="4.8"/>
    <n v="2"/>
    <n v="282"/>
    <n v="7.1020505484024801"/>
    <n v="5.9421544075012198"/>
    <n v="1.1598961409012603"/>
    <n v="1.3453590576776362"/>
    <b v="0"/>
    <b v="1"/>
    <b v="0"/>
    <b v="0"/>
    <b v="0"/>
    <b v="0"/>
    <x v="7"/>
    <n v="7881"/>
  </r>
  <r>
    <n v="15"/>
    <n v="98"/>
    <n v="4.8"/>
    <n v="2"/>
    <n v="257"/>
    <n v="7.0348466746316198"/>
    <n v="5.9384803771972701"/>
    <n v="1.0963662974343498"/>
    <n v="1.2020190581499051"/>
    <b v="0"/>
    <b v="1"/>
    <b v="0"/>
    <b v="0"/>
    <b v="0"/>
    <b v="0"/>
    <x v="7"/>
    <n v="7882"/>
  </r>
  <r>
    <n v="15"/>
    <n v="98"/>
    <n v="4.8"/>
    <n v="2"/>
    <n v="307"/>
    <n v="7.0136363636363601"/>
    <n v="5.9458284378051802"/>
    <n v="1.0678079258311799"/>
    <n v="1.1402137664678866"/>
    <b v="0"/>
    <b v="1"/>
    <b v="0"/>
    <b v="0"/>
    <b v="0"/>
    <b v="0"/>
    <x v="7"/>
    <n v="7883"/>
  </r>
  <r>
    <n v="15"/>
    <n v="98"/>
    <n v="4.8"/>
    <n v="2"/>
    <n v="207"/>
    <n v="7.4272076372314997"/>
    <n v="5.9311323165893599"/>
    <n v="1.4960753206421398"/>
    <n v="2.2382413650344812"/>
    <b v="0"/>
    <b v="1"/>
    <b v="0"/>
    <b v="0"/>
    <b v="0"/>
    <b v="0"/>
    <x v="7"/>
    <n v="7884"/>
  </r>
  <r>
    <n v="15"/>
    <n v="98"/>
    <n v="4.8"/>
    <n v="2"/>
    <n v="346"/>
    <n v="7"/>
    <n v="5.95156002044678"/>
    <n v="1.04843997955322"/>
    <n v="1.0992263907255564"/>
    <b v="0"/>
    <b v="1"/>
    <b v="0"/>
    <b v="0"/>
    <b v="0"/>
    <b v="0"/>
    <x v="7"/>
    <n v="7885"/>
  </r>
  <r>
    <n v="15"/>
    <n v="98"/>
    <n v="4.8"/>
    <n v="2"/>
    <n v="323"/>
    <n v="7.4513888888888902"/>
    <n v="5.9481797218322798"/>
    <n v="1.5032091670566103"/>
    <n v="2.2596377999230284"/>
    <b v="0"/>
    <b v="1"/>
    <b v="0"/>
    <b v="0"/>
    <b v="0"/>
    <b v="0"/>
    <x v="3"/>
    <n v="7886"/>
  </r>
  <r>
    <n v="15"/>
    <n v="98"/>
    <n v="4.8"/>
    <n v="2"/>
    <n v="539"/>
    <n v="7.4170040485830002"/>
    <n v="5.9795670509338397"/>
    <n v="1.4374369976491606"/>
    <n v="2.0662251222106329"/>
    <b v="0"/>
    <b v="1"/>
    <b v="0"/>
    <b v="0"/>
    <b v="0"/>
    <b v="0"/>
    <x v="7"/>
    <n v="7887"/>
  </r>
  <r>
    <n v="15"/>
    <n v="98"/>
    <n v="4.8"/>
    <n v="2"/>
    <n v="555"/>
    <n v="7.4864864864864904"/>
    <n v="5.9812088012695304"/>
    <n v="1.50527768521696"/>
    <n v="2.2658609096121296"/>
    <b v="0"/>
    <b v="1"/>
    <b v="0"/>
    <b v="0"/>
    <b v="0"/>
    <b v="0"/>
    <x v="3"/>
    <n v="7888"/>
  </r>
  <r>
    <n v="15"/>
    <n v="98"/>
    <n v="4.8"/>
    <n v="2"/>
    <n v="268"/>
    <n v="7.7899838449111503"/>
    <n v="5.9400968551635698"/>
    <n v="1.8498869897475805"/>
    <n v="3.4220818748373651"/>
    <b v="0"/>
    <b v="1"/>
    <b v="0"/>
    <b v="0"/>
    <b v="0"/>
    <b v="0"/>
    <x v="3"/>
    <n v="7889"/>
  </r>
  <r>
    <n v="15"/>
    <n v="98"/>
    <n v="4.8"/>
    <n v="2"/>
    <n v="311"/>
    <n v="7.6422413793103496"/>
    <n v="5.9464163780212402"/>
    <n v="1.6958250012891094"/>
    <n v="2.8758224349972079"/>
    <b v="0"/>
    <b v="1"/>
    <b v="0"/>
    <b v="0"/>
    <b v="0"/>
    <b v="0"/>
    <x v="3"/>
    <n v="7890"/>
  </r>
  <r>
    <n v="15"/>
    <n v="98"/>
    <n v="4.8"/>
    <n v="2"/>
    <n v="284"/>
    <n v="7.7"/>
    <n v="5.9424481391906703"/>
    <n v="1.7575518608093299"/>
    <n v="3.088988543434338"/>
    <b v="0"/>
    <b v="1"/>
    <b v="0"/>
    <b v="0"/>
    <b v="0"/>
    <b v="0"/>
    <x v="3"/>
    <n v="7891"/>
  </r>
  <r>
    <n v="15"/>
    <n v="98"/>
    <n v="4.8"/>
    <n v="2"/>
    <n v="327"/>
    <n v="7.8170731707317103"/>
    <n v="5.9487676620483398"/>
    <n v="1.8683055086833704"/>
    <n v="3.4905654737766274"/>
    <b v="0"/>
    <b v="1"/>
    <b v="0"/>
    <b v="0"/>
    <b v="0"/>
    <b v="0"/>
    <x v="3"/>
    <n v="7892"/>
  </r>
  <r>
    <n v="15"/>
    <n v="98"/>
    <n v="4.8"/>
    <n v="2"/>
    <n v="249"/>
    <n v="7.4313253012048204"/>
    <n v="5.9373044967651403"/>
    <n v="1.4940208044396801"/>
    <n v="2.2320981640985891"/>
    <b v="0"/>
    <b v="1"/>
    <b v="0"/>
    <b v="0"/>
    <b v="0"/>
    <b v="0"/>
    <x v="7"/>
    <n v="7893"/>
  </r>
  <r>
    <n v="15"/>
    <n v="98"/>
    <n v="4.8"/>
    <n v="2"/>
    <n v="364"/>
    <n v="7.0508474576271203"/>
    <n v="5.9542055130004901"/>
    <n v="1.0966419446266302"/>
    <n v="1.202623554714477"/>
    <b v="0"/>
    <b v="1"/>
    <b v="0"/>
    <b v="0"/>
    <b v="0"/>
    <b v="0"/>
    <x v="7"/>
    <n v="7894"/>
  </r>
  <r>
    <n v="15"/>
    <n v="98"/>
    <n v="4.8"/>
    <n v="2"/>
    <n v="432"/>
    <n v="7"/>
    <n v="5.9641985893249503"/>
    <n v="1.0358014106750497"/>
    <n v="1.0728845623564229"/>
    <b v="0"/>
    <b v="1"/>
    <b v="0"/>
    <b v="0"/>
    <b v="0"/>
    <b v="0"/>
    <x v="7"/>
    <n v="7895"/>
  </r>
  <r>
    <n v="15"/>
    <n v="98"/>
    <n v="4.8"/>
    <n v="2"/>
    <n v="192"/>
    <n v="7.0632911392405102"/>
    <n v="5.9289278984069798"/>
    <n v="1.1343632408335305"/>
    <n v="1.2867799621543503"/>
    <b v="0"/>
    <b v="1"/>
    <b v="0"/>
    <b v="0"/>
    <b v="0"/>
    <b v="0"/>
    <x v="7"/>
    <n v="7896"/>
  </r>
  <r>
    <n v="15"/>
    <n v="98"/>
    <n v="4.8"/>
    <n v="2"/>
    <n v="208"/>
    <n v="7.4133333333333304"/>
    <n v="5.9312791824340803"/>
    <n v="1.4820541508992502"/>
    <n v="2.1964845061976974"/>
    <b v="0"/>
    <b v="1"/>
    <b v="0"/>
    <b v="0"/>
    <b v="0"/>
    <b v="0"/>
    <x v="7"/>
    <n v="7897"/>
  </r>
  <r>
    <n v="15"/>
    <n v="98"/>
    <n v="4.8"/>
    <n v="2"/>
    <n v="171"/>
    <n v="7.0347222222222197"/>
    <n v="5.9319195747375497"/>
    <n v="1.1028026474846699"/>
    <n v="1.2161736792991973"/>
    <b v="0"/>
    <b v="1"/>
    <b v="0"/>
    <b v="0"/>
    <b v="0"/>
    <b v="0"/>
    <x v="7"/>
    <n v="7898"/>
  </r>
  <r>
    <n v="15"/>
    <n v="98"/>
    <n v="4.8"/>
    <n v="2"/>
    <n v="276"/>
    <n v="7"/>
    <n v="5.9412727355956996"/>
    <n v="1.0587272644043004"/>
    <n v="1.1209034203930135"/>
    <b v="0"/>
    <b v="1"/>
    <b v="0"/>
    <b v="0"/>
    <b v="0"/>
    <b v="0"/>
    <x v="7"/>
    <n v="7899"/>
  </r>
  <r>
    <n v="15"/>
    <n v="98"/>
    <n v="4.8"/>
    <n v="2"/>
    <n v="212"/>
    <n v="7"/>
    <n v="5.93186712265015"/>
    <n v="1.06813287734985"/>
    <n v="1.1409078436756697"/>
    <b v="0"/>
    <b v="1"/>
    <b v="0"/>
    <b v="0"/>
    <b v="0"/>
    <b v="0"/>
    <x v="7"/>
    <n v="7900"/>
  </r>
  <r>
    <n v="15"/>
    <n v="98"/>
    <n v="4.8"/>
    <n v="2"/>
    <n v="341"/>
    <n v="7.9393939393939403"/>
    <n v="5.9508252143859899"/>
    <n v="1.9885687250079505"/>
    <n v="3.9544055740797455"/>
    <b v="0"/>
    <b v="1"/>
    <b v="0"/>
    <b v="0"/>
    <b v="0"/>
    <b v="0"/>
    <x v="3"/>
    <n v="7901"/>
  </r>
  <r>
    <n v="15"/>
    <n v="98"/>
    <n v="4.8"/>
    <n v="2"/>
    <n v="191"/>
    <n v="7.9"/>
    <n v="5.9287810325622603"/>
    <n v="1.9712189674377401"/>
    <n v="3.8857042175863099"/>
    <b v="0"/>
    <b v="1"/>
    <b v="0"/>
    <b v="0"/>
    <b v="0"/>
    <b v="0"/>
    <x v="3"/>
    <n v="7902"/>
  </r>
  <r>
    <n v="15"/>
    <n v="98"/>
    <n v="4.8"/>
    <n v="2"/>
    <n v="188"/>
    <n v="7.9999082442537999"/>
    <n v="5.9283399581909197"/>
    <n v="2.0715682860628801"/>
    <n v="4.2913951638214991"/>
    <b v="0"/>
    <b v="0"/>
    <b v="1"/>
    <b v="0"/>
    <b v="0"/>
    <b v="0"/>
    <x v="3"/>
    <n v="7903"/>
  </r>
  <r>
    <n v="15"/>
    <n v="98"/>
    <n v="4.8"/>
    <n v="2"/>
    <n v="139"/>
    <n v="7.7333333333333298"/>
    <n v="5.9600028991699201"/>
    <n v="1.7733304341634097"/>
    <n v="3.1447008287301874"/>
    <b v="0"/>
    <b v="1"/>
    <b v="0"/>
    <b v="0"/>
    <b v="0"/>
    <b v="0"/>
    <x v="3"/>
    <n v="7904"/>
  </r>
  <r>
    <n v="15"/>
    <n v="98"/>
    <n v="4.8"/>
    <n v="2"/>
    <n v="239"/>
    <n v="7.2"/>
    <n v="5.9358348846435502"/>
    <n v="1.2641651153564499"/>
    <n v="1.5981134388841864"/>
    <b v="0"/>
    <b v="1"/>
    <b v="0"/>
    <b v="0"/>
    <b v="0"/>
    <b v="0"/>
    <x v="7"/>
    <n v="7905"/>
  </r>
  <r>
    <n v="15"/>
    <n v="98"/>
    <n v="4.8"/>
    <n v="2"/>
    <n v="240"/>
    <n v="7.0344827586206904"/>
    <n v="5.9359822273254403"/>
    <n v="1.09850053129525"/>
    <n v="1.2067034172559465"/>
    <b v="0"/>
    <b v="1"/>
    <b v="0"/>
    <b v="0"/>
    <b v="0"/>
    <b v="0"/>
    <x v="7"/>
    <n v="7906"/>
  </r>
  <r>
    <n v="15"/>
    <n v="98"/>
    <n v="4.8"/>
    <n v="2"/>
    <n v="1233"/>
    <n v="8"/>
    <n v="5.9150557518005398"/>
    <n v="2.0849442481994602"/>
    <n v="4.346992518100012"/>
    <b v="0"/>
    <b v="0"/>
    <b v="1"/>
    <b v="0"/>
    <b v="0"/>
    <b v="0"/>
    <x v="3"/>
    <n v="7907"/>
  </r>
  <r>
    <n v="15"/>
    <n v="98"/>
    <n v="4.8"/>
    <n v="2"/>
    <n v="1018"/>
    <n v="8.0036289267347591"/>
    <n v="5.9442501068115199"/>
    <n v="2.0593788199232392"/>
    <n v="4.2410411239484338"/>
    <b v="0"/>
    <b v="0"/>
    <b v="1"/>
    <b v="0"/>
    <b v="0"/>
    <b v="0"/>
    <x v="3"/>
    <n v="7908"/>
  </r>
  <r>
    <n v="15"/>
    <n v="98"/>
    <n v="4.8"/>
    <n v="2"/>
    <n v="369"/>
    <n v="8"/>
    <n v="5.9549403190612802"/>
    <n v="2.0450596809387198"/>
    <n v="4.1822690986011786"/>
    <b v="0"/>
    <b v="0"/>
    <b v="1"/>
    <b v="0"/>
    <b v="0"/>
    <b v="0"/>
    <x v="3"/>
    <n v="7909"/>
  </r>
  <r>
    <n v="15"/>
    <n v="98"/>
    <n v="4.8"/>
    <n v="2"/>
    <n v="792"/>
    <n v="8"/>
    <n v="6.0055212974548304"/>
    <n v="1.9944787025451696"/>
    <n v="3.977945294906263"/>
    <b v="0"/>
    <b v="1"/>
    <b v="0"/>
    <b v="0"/>
    <b v="0"/>
    <b v="0"/>
    <x v="3"/>
    <n v="7910"/>
  </r>
  <r>
    <n v="15"/>
    <n v="98"/>
    <n v="4.8"/>
    <n v="2"/>
    <n v="969"/>
    <n v="8"/>
    <n v="5.9851498603820801"/>
    <n v="2.0148501396179199"/>
    <n v="4.0596210851183514"/>
    <b v="0"/>
    <b v="0"/>
    <b v="1"/>
    <b v="0"/>
    <b v="0"/>
    <b v="0"/>
    <x v="3"/>
    <n v="7911"/>
  </r>
  <r>
    <n v="15"/>
    <n v="98"/>
    <n v="4.8"/>
    <n v="2"/>
    <n v="633"/>
    <n v="8"/>
    <n v="5.9892101287841797"/>
    <n v="2.0107898712158203"/>
    <n v="4.0432759061841352"/>
    <b v="0"/>
    <b v="0"/>
    <b v="1"/>
    <b v="0"/>
    <b v="0"/>
    <b v="0"/>
    <x v="3"/>
    <n v="7912"/>
  </r>
  <r>
    <n v="15"/>
    <n v="98"/>
    <n v="4.8"/>
    <n v="2"/>
    <n v="773"/>
    <n v="8"/>
    <n v="6.0035724639892596"/>
    <n v="1.9964275360107404"/>
    <n v="3.9857229065419162"/>
    <b v="0"/>
    <b v="1"/>
    <b v="0"/>
    <b v="0"/>
    <b v="0"/>
    <b v="0"/>
    <x v="3"/>
    <n v="7913"/>
  </r>
  <r>
    <n v="15"/>
    <n v="98"/>
    <n v="4.8"/>
    <n v="2"/>
    <n v="809"/>
    <n v="8"/>
    <n v="6.0072655677795401"/>
    <n v="1.9927344322204599"/>
    <n v="3.9709905173569986"/>
    <b v="0"/>
    <b v="1"/>
    <b v="0"/>
    <b v="0"/>
    <b v="0"/>
    <b v="0"/>
    <x v="3"/>
    <n v="7914"/>
  </r>
  <r>
    <n v="15"/>
    <n v="98"/>
    <n v="4.8"/>
    <n v="2"/>
    <n v="909"/>
    <n v="8"/>
    <n v="6.0080213546752903"/>
    <n v="1.9919786453247097"/>
    <n v="3.9679789234296656"/>
    <b v="0"/>
    <b v="1"/>
    <b v="0"/>
    <b v="0"/>
    <b v="0"/>
    <b v="0"/>
    <x v="3"/>
    <n v="7915"/>
  </r>
  <r>
    <n v="15"/>
    <n v="98"/>
    <n v="4.8"/>
    <n v="2"/>
    <n v="721"/>
    <n v="8"/>
    <n v="5.9982380867004403"/>
    <n v="2.0017619132995597"/>
    <n v="4.0070507575367138"/>
    <b v="0"/>
    <b v="0"/>
    <b v="1"/>
    <b v="0"/>
    <b v="0"/>
    <b v="0"/>
    <x v="3"/>
    <n v="7916"/>
  </r>
  <r>
    <n v="15"/>
    <n v="98"/>
    <n v="4.8"/>
    <n v="2"/>
    <n v="336"/>
    <n v="8"/>
    <n v="5.9500904083251998"/>
    <n v="2.0499095916748002"/>
    <n v="4.2021293340403467"/>
    <b v="0"/>
    <b v="0"/>
    <b v="1"/>
    <b v="0"/>
    <b v="0"/>
    <b v="0"/>
    <x v="3"/>
    <n v="7917"/>
  </r>
  <r>
    <n v="15"/>
    <n v="98"/>
    <n v="4.8"/>
    <n v="2"/>
    <n v="528"/>
    <n v="8"/>
    <n v="5.9783072471618697"/>
    <n v="2.0216927528381303"/>
    <n v="4.0872415868782177"/>
    <b v="0"/>
    <b v="0"/>
    <b v="1"/>
    <b v="0"/>
    <b v="0"/>
    <b v="0"/>
    <x v="3"/>
    <n v="7918"/>
  </r>
  <r>
    <n v="15"/>
    <n v="98"/>
    <n v="4.8"/>
    <n v="2"/>
    <n v="450"/>
    <n v="8"/>
    <n v="5.9668440818786603"/>
    <n v="2.0331559181213397"/>
    <n v="4.1337229873918275"/>
    <b v="0"/>
    <b v="0"/>
    <b v="1"/>
    <b v="0"/>
    <b v="0"/>
    <b v="0"/>
    <x v="3"/>
    <n v="7919"/>
  </r>
  <r>
    <n v="15"/>
    <n v="98"/>
    <n v="4.8"/>
    <n v="2"/>
    <n v="564"/>
    <n v="8"/>
    <n v="5.9821319580078098"/>
    <n v="2.0178680419921902"/>
    <n v="4.0717914348933952"/>
    <b v="0"/>
    <b v="0"/>
    <b v="1"/>
    <b v="0"/>
    <b v="0"/>
    <b v="0"/>
    <x v="3"/>
    <n v="7920"/>
  </r>
  <r>
    <n v="15"/>
    <n v="98"/>
    <n v="4.8"/>
    <n v="2"/>
    <n v="486"/>
    <n v="8"/>
    <n v="5.9721345901489302"/>
    <n v="2.0278654098510698"/>
    <n v="4.1122381204704475"/>
    <b v="0"/>
    <b v="0"/>
    <b v="1"/>
    <b v="0"/>
    <b v="0"/>
    <b v="0"/>
    <x v="3"/>
    <n v="7921"/>
  </r>
  <r>
    <n v="15"/>
    <n v="98"/>
    <n v="4.8"/>
    <n v="2"/>
    <n v="138"/>
    <n v="8"/>
    <n v="5.9610180854797399"/>
    <n v="2.0389819145202601"/>
    <n v="4.1574472477407056"/>
    <b v="0"/>
    <b v="0"/>
    <b v="1"/>
    <b v="0"/>
    <b v="0"/>
    <b v="0"/>
    <x v="3"/>
    <n v="7922"/>
  </r>
  <r>
    <n v="15"/>
    <n v="98"/>
    <n v="4.8"/>
    <n v="2"/>
    <n v="588"/>
    <n v="8"/>
    <n v="5.9845938682556197"/>
    <n v="2.0154061317443803"/>
    <n v="4.0618618758728466"/>
    <b v="0"/>
    <b v="0"/>
    <b v="1"/>
    <b v="0"/>
    <b v="0"/>
    <b v="0"/>
    <x v="3"/>
    <n v="7923"/>
  </r>
  <r>
    <n v="15"/>
    <n v="98"/>
    <n v="4.8"/>
    <n v="2"/>
    <n v="685"/>
    <n v="8"/>
    <n v="5.9945449829101598"/>
    <n v="2.0054550170898402"/>
    <n v="4.0218498255708113"/>
    <b v="0"/>
    <b v="0"/>
    <b v="1"/>
    <b v="0"/>
    <b v="0"/>
    <b v="0"/>
    <x v="3"/>
    <n v="7924"/>
  </r>
  <r>
    <n v="15"/>
    <n v="98"/>
    <n v="4.8"/>
    <n v="2"/>
    <n v="453"/>
    <n v="8"/>
    <n v="5.96728515625"/>
    <n v="2.03271484375"/>
    <n v="4.1319296360015869"/>
    <b v="0"/>
    <b v="0"/>
    <b v="1"/>
    <b v="0"/>
    <b v="0"/>
    <b v="0"/>
    <x v="3"/>
    <n v="7925"/>
  </r>
  <r>
    <n v="15"/>
    <n v="98"/>
    <n v="4.8"/>
    <n v="2"/>
    <n v="612"/>
    <n v="8"/>
    <n v="5.9870562553405797"/>
    <n v="2.0129437446594203"/>
    <n v="4.0519425191634895"/>
    <b v="0"/>
    <b v="0"/>
    <b v="1"/>
    <b v="0"/>
    <b v="0"/>
    <b v="0"/>
    <x v="3"/>
    <n v="7926"/>
  </r>
  <r>
    <n v="15"/>
    <n v="98"/>
    <n v="4.8"/>
    <n v="2"/>
    <n v="543"/>
    <n v="8"/>
    <n v="5.9799776077270499"/>
    <n v="2.0200223922729501"/>
    <n v="4.0804904652841323"/>
    <b v="0"/>
    <b v="0"/>
    <b v="1"/>
    <b v="0"/>
    <b v="0"/>
    <b v="0"/>
    <x v="3"/>
    <n v="7927"/>
  </r>
  <r>
    <n v="15"/>
    <n v="98"/>
    <n v="4.8"/>
    <n v="2"/>
    <n v="518"/>
    <n v="8"/>
    <n v="5.9768376350402797"/>
    <n v="2.0231623649597203"/>
    <n v="4.0931859549894085"/>
    <b v="0"/>
    <b v="0"/>
    <b v="1"/>
    <b v="0"/>
    <b v="0"/>
    <b v="0"/>
    <x v="3"/>
    <n v="7928"/>
  </r>
  <r>
    <n v="15"/>
    <n v="98"/>
    <n v="4.8"/>
    <n v="2"/>
    <n v="273"/>
    <n v="8"/>
    <n v="5.9408316612243697"/>
    <n v="2.0591683387756303"/>
    <n v="4.2401742474159887"/>
    <b v="0"/>
    <b v="0"/>
    <b v="1"/>
    <b v="0"/>
    <b v="0"/>
    <b v="0"/>
    <x v="3"/>
    <n v="7929"/>
  </r>
  <r>
    <n v="15"/>
    <n v="98"/>
    <n v="4.8"/>
    <n v="2"/>
    <n v="419"/>
    <n v="8"/>
    <n v="5.9622883796691903"/>
    <n v="2.0377116203308097"/>
    <n v="4.1522686476312138"/>
    <b v="0"/>
    <b v="0"/>
    <b v="1"/>
    <b v="0"/>
    <b v="0"/>
    <b v="0"/>
    <x v="3"/>
    <n v="7930"/>
  </r>
  <r>
    <n v="15"/>
    <n v="98"/>
    <n v="4.8"/>
    <n v="2"/>
    <n v="444"/>
    <n v="8"/>
    <n v="5.9659624099731401"/>
    <n v="2.0340375900268599"/>
    <n v="4.1373089176422759"/>
    <b v="0"/>
    <b v="0"/>
    <b v="1"/>
    <b v="0"/>
    <b v="0"/>
    <b v="0"/>
    <x v="3"/>
    <n v="7931"/>
  </r>
  <r>
    <n v="15"/>
    <n v="98"/>
    <n v="4.8"/>
    <n v="2"/>
    <n v="383"/>
    <n v="8"/>
    <n v="5.9569973945617702"/>
    <n v="2.0430026054382298"/>
    <n v="4.1738596458273953"/>
    <b v="0"/>
    <b v="0"/>
    <b v="1"/>
    <b v="0"/>
    <b v="0"/>
    <b v="0"/>
    <x v="3"/>
    <n v="7932"/>
  </r>
  <r>
    <n v="15"/>
    <n v="98"/>
    <n v="4.8"/>
    <n v="2"/>
    <n v="358"/>
    <n v="8"/>
    <n v="5.9533233642578098"/>
    <n v="2.0466766357421902"/>
    <n v="4.1888852512929695"/>
    <b v="0"/>
    <b v="0"/>
    <b v="1"/>
    <b v="0"/>
    <b v="0"/>
    <b v="0"/>
    <x v="3"/>
    <n v="7933"/>
  </r>
  <r>
    <n v="15"/>
    <n v="98"/>
    <n v="4.8"/>
    <n v="2"/>
    <n v="410"/>
    <n v="8"/>
    <n v="5.9609656333923304"/>
    <n v="2.0390343666076696"/>
    <n v="4.1576611482071399"/>
    <b v="0"/>
    <b v="0"/>
    <b v="1"/>
    <b v="0"/>
    <b v="0"/>
    <b v="0"/>
    <x v="3"/>
    <n v="7934"/>
  </r>
  <r>
    <n v="15"/>
    <n v="98"/>
    <n v="4.8"/>
    <n v="2"/>
    <n v="324"/>
    <n v="8"/>
    <n v="5.9483270645141602"/>
    <n v="2.0516729354858398"/>
    <n v="4.2093618342050831"/>
    <b v="0"/>
    <b v="0"/>
    <b v="1"/>
    <b v="0"/>
    <b v="0"/>
    <b v="0"/>
    <x v="3"/>
    <n v="7935"/>
  </r>
  <r>
    <n v="15"/>
    <n v="98"/>
    <n v="4.8"/>
    <n v="2"/>
    <n v="386"/>
    <n v="8"/>
    <n v="5.9574384689331099"/>
    <n v="2.0425615310668901"/>
    <n v="4.1720576081943186"/>
    <b v="0"/>
    <b v="0"/>
    <b v="1"/>
    <b v="0"/>
    <b v="0"/>
    <b v="0"/>
    <x v="3"/>
    <n v="7936"/>
  </r>
  <r>
    <n v="15"/>
    <n v="98"/>
    <n v="4.8"/>
    <n v="2"/>
    <n v="361"/>
    <n v="8"/>
    <n v="5.9537644386291504"/>
    <n v="2.0462355613708496"/>
    <n v="4.187079972618676"/>
    <b v="0"/>
    <b v="0"/>
    <b v="1"/>
    <b v="0"/>
    <b v="0"/>
    <b v="0"/>
    <x v="3"/>
    <n v="7937"/>
  </r>
  <r>
    <n v="15"/>
    <n v="98"/>
    <n v="4.8"/>
    <n v="2"/>
    <n v="433"/>
    <n v="8"/>
    <n v="5.9643459320068404"/>
    <n v="2.0356540679931596"/>
    <n v="4.1438874845370997"/>
    <b v="0"/>
    <b v="0"/>
    <b v="1"/>
    <b v="0"/>
    <b v="0"/>
    <b v="0"/>
    <x v="3"/>
    <n v="7938"/>
  </r>
  <r>
    <n v="15"/>
    <n v="98"/>
    <n v="4.8"/>
    <n v="2"/>
    <n v="312"/>
    <n v="8"/>
    <n v="5.9465632438659703"/>
    <n v="2.0534367561340297"/>
    <n v="4.2166025114422467"/>
    <b v="0"/>
    <b v="0"/>
    <b v="1"/>
    <b v="0"/>
    <b v="0"/>
    <b v="0"/>
    <x v="3"/>
    <n v="7939"/>
  </r>
  <r>
    <n v="15"/>
    <n v="98"/>
    <n v="4.8"/>
    <n v="2"/>
    <n v="269"/>
    <n v="8"/>
    <n v="5.9402437210082999"/>
    <n v="2.0597562789917001"/>
    <n v="4.2425959288457342"/>
    <b v="0"/>
    <b v="0"/>
    <b v="1"/>
    <b v="0"/>
    <b v="0"/>
    <b v="0"/>
    <x v="3"/>
    <n v="7940"/>
  </r>
  <r>
    <n v="15"/>
    <n v="98"/>
    <n v="4.8"/>
    <n v="2"/>
    <n v="285"/>
    <n v="8"/>
    <n v="5.9425954818725604"/>
    <n v="2.0574045181274396"/>
    <n v="4.2329133512112023"/>
    <b v="0"/>
    <b v="0"/>
    <b v="1"/>
    <b v="0"/>
    <b v="0"/>
    <b v="0"/>
    <x v="3"/>
    <n v="7941"/>
  </r>
  <r>
    <n v="15"/>
    <n v="98"/>
    <n v="4.8"/>
    <n v="2"/>
    <n v="193"/>
    <n v="8"/>
    <n v="5.9290747642517099"/>
    <n v="2.0709252357482901"/>
    <n v="4.2887313320591112"/>
    <b v="0"/>
    <b v="0"/>
    <b v="1"/>
    <b v="0"/>
    <b v="0"/>
    <b v="0"/>
    <x v="3"/>
    <n v="7942"/>
  </r>
  <r>
    <n v="15"/>
    <n v="98"/>
    <n v="4.8"/>
    <n v="2"/>
    <n v="209"/>
    <n v="8"/>
    <n v="5.9314260482788104"/>
    <n v="2.0685739517211896"/>
    <n v="4.2789981937394188"/>
    <b v="0"/>
    <b v="0"/>
    <b v="1"/>
    <b v="0"/>
    <b v="0"/>
    <b v="0"/>
    <x v="3"/>
    <n v="7943"/>
  </r>
  <r>
    <n v="15"/>
    <n v="98"/>
    <n v="4.8"/>
    <n v="2"/>
    <n v="241"/>
    <n v="8"/>
    <n v="5.9361290931701696"/>
    <n v="2.0638709068298304"/>
    <n v="4.2595631200585862"/>
    <b v="0"/>
    <b v="0"/>
    <b v="1"/>
    <b v="0"/>
    <b v="0"/>
    <b v="0"/>
    <x v="3"/>
    <n v="7944"/>
  </r>
  <r>
    <n v="15"/>
    <n v="98"/>
    <n v="4.8"/>
    <n v="2"/>
    <n v="189"/>
    <n v="8"/>
    <n v="5.9284868240356401"/>
    <n v="2.0715131759643599"/>
    <n v="4.2911668381939494"/>
    <b v="0"/>
    <b v="0"/>
    <b v="1"/>
    <b v="0"/>
    <b v="0"/>
    <b v="0"/>
    <x v="3"/>
    <n v="7945"/>
  </r>
  <r>
    <n v="15"/>
    <n v="98"/>
    <n v="4.8"/>
    <n v="2"/>
    <n v="190"/>
    <n v="8"/>
    <n v="5.9286341667175302"/>
    <n v="2.0713658332824698"/>
    <n v="4.2905564152899807"/>
    <b v="0"/>
    <b v="0"/>
    <b v="1"/>
    <b v="0"/>
    <b v="0"/>
    <b v="0"/>
    <x v="3"/>
    <n v="7946"/>
  </r>
  <r>
    <n v="17"/>
    <n v="128"/>
    <n v="5.2941176470588198"/>
    <n v="2"/>
    <n v="0"/>
    <n v="1.67270578447986E-3"/>
    <n v="4.9086003303527797"/>
    <n v="-4.9069276245682998"/>
    <n v="24.077938712751497"/>
    <b v="0"/>
    <b v="0"/>
    <b v="1"/>
    <b v="0"/>
    <b v="0"/>
    <b v="0"/>
    <x v="0"/>
    <n v="7947"/>
  </r>
  <r>
    <n v="17"/>
    <n v="128"/>
    <n v="5.2941176470588198"/>
    <n v="2"/>
    <n v="1"/>
    <n v="1.00105541233021"/>
    <n v="5.0977869033813503"/>
    <n v="-4.0967314910511403"/>
    <n v="16.783208909770099"/>
    <b v="0"/>
    <b v="0"/>
    <b v="1"/>
    <b v="0"/>
    <b v="0"/>
    <b v="0"/>
    <x v="1"/>
    <n v="7948"/>
  </r>
  <r>
    <n v="17"/>
    <n v="128"/>
    <n v="5.2941176470588198"/>
    <n v="2"/>
    <n v="2"/>
    <n v="2.0019893631391699"/>
    <n v="5.2869739532470703"/>
    <n v="-3.2849845901079004"/>
    <n v="10.791123757246371"/>
    <b v="0"/>
    <b v="0"/>
    <b v="1"/>
    <b v="0"/>
    <b v="0"/>
    <b v="0"/>
    <x v="2"/>
    <n v="7949"/>
  </r>
  <r>
    <n v="17"/>
    <n v="128"/>
    <n v="5.2941176470588198"/>
    <n v="2"/>
    <n v="66"/>
    <n v="4.8785582633626898"/>
    <n v="5.7165255546569798"/>
    <n v="-0.83796729129428993"/>
    <n v="0.70218918127908936"/>
    <b v="1"/>
    <b v="0"/>
    <b v="0"/>
    <b v="0"/>
    <b v="0"/>
    <b v="0"/>
    <x v="9"/>
    <n v="7950"/>
  </r>
  <r>
    <n v="17"/>
    <n v="128"/>
    <n v="5.2941176470588198"/>
    <n v="2"/>
    <n v="51"/>
    <n v="3.44983277591973"/>
    <n v="5.6895985603332502"/>
    <n v="-2.2397657844135201"/>
    <n v="5.0165507690295108"/>
    <b v="0"/>
    <b v="0"/>
    <b v="1"/>
    <b v="0"/>
    <b v="0"/>
    <b v="0"/>
    <x v="8"/>
    <n v="7951"/>
  </r>
  <r>
    <n v="17"/>
    <n v="128"/>
    <n v="5.2941176470588198"/>
    <n v="2"/>
    <n v="83"/>
    <n v="3.7680608365018999"/>
    <n v="5.7474799156189"/>
    <n v="-1.9794190791170001"/>
    <n v="3.9180998907723925"/>
    <b v="0"/>
    <b v="1"/>
    <b v="0"/>
    <b v="0"/>
    <b v="0"/>
    <b v="0"/>
    <x v="8"/>
    <n v="7952"/>
  </r>
  <r>
    <n v="17"/>
    <n v="128"/>
    <n v="5.2941176470588198"/>
    <n v="2"/>
    <n v="38"/>
    <n v="4.1940445350436102"/>
    <n v="5.6663441658020002"/>
    <n v="-1.47229963075839"/>
    <n v="2.1676662027312914"/>
    <b v="0"/>
    <b v="1"/>
    <b v="0"/>
    <b v="0"/>
    <b v="0"/>
    <b v="0"/>
    <x v="9"/>
    <n v="7953"/>
  </r>
  <r>
    <n v="17"/>
    <n v="128"/>
    <n v="5.2941176470588198"/>
    <n v="2"/>
    <n v="27"/>
    <n v="2.5410013531799698"/>
    <n v="5.6485710144043004"/>
    <n v="-3.1075696612243306"/>
    <n v="9.6569891993619006"/>
    <b v="0"/>
    <b v="0"/>
    <b v="1"/>
    <b v="0"/>
    <b v="0"/>
    <b v="0"/>
    <x v="2"/>
    <n v="7954"/>
  </r>
  <r>
    <n v="17"/>
    <n v="128"/>
    <n v="5.2941176470588198"/>
    <n v="2"/>
    <n v="18"/>
    <n v="2.6641643877504202"/>
    <n v="5.6387486457824698"/>
    <n v="-2.9745842580320496"/>
    <n v="8.8481515081320783"/>
    <b v="0"/>
    <b v="0"/>
    <b v="1"/>
    <b v="0"/>
    <b v="0"/>
    <b v="0"/>
    <x v="2"/>
    <n v="7955"/>
  </r>
  <r>
    <n v="17"/>
    <n v="128"/>
    <n v="5.2941176470588198"/>
    <n v="2"/>
    <n v="65"/>
    <n v="4.1387024608501104"/>
    <n v="5.7147049903869602"/>
    <n v="-1.5760025295368498"/>
    <n v="2.4837839731065494"/>
    <b v="0"/>
    <b v="1"/>
    <b v="0"/>
    <b v="0"/>
    <b v="0"/>
    <b v="0"/>
    <x v="8"/>
    <n v="7956"/>
  </r>
  <r>
    <n v="17"/>
    <n v="128"/>
    <n v="5.2941176470588198"/>
    <n v="2"/>
    <n v="50"/>
    <n v="4.8594003241491102"/>
    <n v="5.6878094673156703"/>
    <n v="-0.82840914316656011"/>
    <n v="0.68626170848195434"/>
    <b v="1"/>
    <b v="0"/>
    <b v="0"/>
    <b v="0"/>
    <b v="0"/>
    <b v="0"/>
    <x v="9"/>
    <n v="7957"/>
  </r>
  <r>
    <n v="17"/>
    <n v="128"/>
    <n v="5.2941176470588198"/>
    <n v="2"/>
    <n v="37"/>
    <n v="4.95907987515894"/>
    <n v="5.6645550727844203"/>
    <n v="-0.70547519762548028"/>
    <n v="0.49769525446471047"/>
    <b v="1"/>
    <b v="0"/>
    <b v="0"/>
    <b v="0"/>
    <b v="0"/>
    <b v="0"/>
    <x v="9"/>
    <n v="7958"/>
  </r>
  <r>
    <n v="17"/>
    <n v="128"/>
    <n v="5.2941176470588198"/>
    <n v="2"/>
    <n v="26"/>
    <n v="4.8853288364249599"/>
    <n v="5.6483016014099103"/>
    <n v="-0.76297276498495048"/>
    <n v="0.58212744010878048"/>
    <b v="1"/>
    <b v="0"/>
    <b v="0"/>
    <b v="0"/>
    <b v="0"/>
    <b v="0"/>
    <x v="9"/>
    <n v="7959"/>
  </r>
  <r>
    <n v="17"/>
    <n v="128"/>
    <n v="5.2941176470588198"/>
    <n v="2"/>
    <n v="17"/>
    <n v="3.1944621881061899"/>
    <n v="5.6354618072509801"/>
    <n v="-2.4409996191447902"/>
    <n v="5.9584791406650108"/>
    <b v="0"/>
    <b v="0"/>
    <b v="1"/>
    <b v="0"/>
    <b v="0"/>
    <b v="0"/>
    <x v="8"/>
    <n v="7960"/>
  </r>
  <r>
    <n v="17"/>
    <n v="128"/>
    <n v="5.2941176470588198"/>
    <n v="2"/>
    <n v="10"/>
    <n v="5.9275277065662904"/>
    <n v="5.6072931289672896"/>
    <n v="0.32023457759900076"/>
    <n v="0.10255018469001044"/>
    <b v="1"/>
    <b v="0"/>
    <b v="0"/>
    <b v="0"/>
    <b v="0"/>
    <b v="0"/>
    <x v="6"/>
    <n v="7961"/>
  </r>
  <r>
    <n v="17"/>
    <n v="128"/>
    <n v="5.2941176470588198"/>
    <n v="2"/>
    <n v="11"/>
    <n v="5.8160398586539301"/>
    <n v="5.6122016906738299"/>
    <n v="0.20383816798010024"/>
    <n v="4.154999872548356E-2"/>
    <b v="1"/>
    <b v="0"/>
    <b v="0"/>
    <b v="0"/>
    <b v="0"/>
    <b v="0"/>
    <x v="6"/>
    <n v="7962"/>
  </r>
  <r>
    <n v="17"/>
    <n v="128"/>
    <n v="5.2941176470588198"/>
    <n v="2"/>
    <n v="5"/>
    <n v="4.9365032793642296"/>
    <n v="5.7908844947814897"/>
    <n v="-0.85438121541726009"/>
    <n v="0.72996726125787459"/>
    <b v="1"/>
    <b v="0"/>
    <b v="0"/>
    <b v="0"/>
    <b v="0"/>
    <b v="0"/>
    <x v="9"/>
    <n v="7963"/>
  </r>
  <r>
    <n v="17"/>
    <n v="128"/>
    <n v="5.2941176470588198"/>
    <n v="2"/>
    <n v="6"/>
    <n v="5.6425641517205696"/>
    <n v="5.8035407066345197"/>
    <n v="-0.16097655491395013"/>
    <n v="2.5913451231964001E-2"/>
    <b v="1"/>
    <b v="0"/>
    <b v="0"/>
    <b v="0"/>
    <b v="0"/>
    <b v="0"/>
    <x v="6"/>
    <n v="7964"/>
  </r>
  <r>
    <n v="17"/>
    <n v="128"/>
    <n v="5.2941176470588198"/>
    <n v="2"/>
    <n v="3"/>
    <n v="3.0881230952759902"/>
    <n v="5.4761605262756303"/>
    <n v="-2.3880374309996402"/>
    <n v="5.7027227718553615"/>
    <b v="0"/>
    <b v="0"/>
    <b v="1"/>
    <b v="0"/>
    <b v="0"/>
    <b v="0"/>
    <x v="8"/>
    <n v="7965"/>
  </r>
  <r>
    <n v="17"/>
    <n v="128"/>
    <n v="5.2941176470588198"/>
    <n v="2"/>
    <n v="4"/>
    <n v="4.0557423993552097"/>
    <n v="5.6641407012939498"/>
    <n v="-1.60839830193874"/>
    <n v="2.5869450976794224"/>
    <b v="0"/>
    <b v="1"/>
    <b v="0"/>
    <b v="0"/>
    <b v="0"/>
    <b v="0"/>
    <x v="8"/>
    <n v="7966"/>
  </r>
  <r>
    <n v="17"/>
    <n v="128"/>
    <n v="5.2941176470588198"/>
    <n v="2"/>
    <n v="259"/>
    <n v="3.5763157894736799"/>
    <n v="5.8008842468261701"/>
    <n v="-2.2245684573524902"/>
    <n v="4.9487048214476381"/>
    <b v="0"/>
    <b v="0"/>
    <b v="1"/>
    <b v="0"/>
    <b v="0"/>
    <b v="0"/>
    <x v="8"/>
    <n v="7967"/>
  </r>
  <r>
    <n v="17"/>
    <n v="128"/>
    <n v="5.2941176470588198"/>
    <n v="2"/>
    <n v="228"/>
    <n v="5.6915645617342099"/>
    <n v="5.7940840721130398"/>
    <n v="-0.10251951037882989"/>
    <n v="1.0510250008315011E-2"/>
    <b v="1"/>
    <b v="0"/>
    <b v="0"/>
    <b v="0"/>
    <b v="0"/>
    <b v="0"/>
    <x v="6"/>
    <n v="7968"/>
  </r>
  <r>
    <n v="17"/>
    <n v="128"/>
    <n v="5.2941176470588198"/>
    <n v="2"/>
    <n v="67"/>
    <n v="3.7371995651662502"/>
    <n v="5.7183465957641602"/>
    <n v="-1.98114703059791"/>
    <n v="3.924943556846916"/>
    <b v="0"/>
    <b v="1"/>
    <b v="0"/>
    <b v="0"/>
    <b v="0"/>
    <b v="0"/>
    <x v="8"/>
    <n v="7969"/>
  </r>
  <r>
    <n v="17"/>
    <n v="128"/>
    <n v="5.2941176470588198"/>
    <n v="2"/>
    <n v="292"/>
    <n v="3.6666666666666701"/>
    <n v="5.8082041740417498"/>
    <n v="-2.1415375073750798"/>
    <n v="4.5861828954942698"/>
    <b v="0"/>
    <b v="0"/>
    <b v="1"/>
    <b v="0"/>
    <b v="0"/>
    <b v="0"/>
    <x v="8"/>
    <n v="7970"/>
  </r>
  <r>
    <n v="17"/>
    <n v="128"/>
    <n v="5.2941176470588198"/>
    <n v="2"/>
    <n v="131"/>
    <n v="5.7449147883452403"/>
    <n v="5.7995882034301802"/>
    <n v="-5.4673415084939947E-2"/>
    <n v="2.9891823170501391E-3"/>
    <b v="1"/>
    <b v="0"/>
    <b v="0"/>
    <b v="0"/>
    <b v="0"/>
    <b v="0"/>
    <x v="6"/>
    <n v="7971"/>
  </r>
  <r>
    <n v="17"/>
    <n v="128"/>
    <n v="5.2941176470588198"/>
    <n v="2"/>
    <n v="7"/>
    <n v="5.89463467741699"/>
    <n v="5.6717619895935103"/>
    <n v="0.22287268782347969"/>
    <n v="4.9672234977662232E-2"/>
    <b v="1"/>
    <b v="0"/>
    <b v="0"/>
    <b v="0"/>
    <b v="0"/>
    <b v="0"/>
    <x v="6"/>
    <n v="7972"/>
  </r>
  <r>
    <n v="17"/>
    <n v="128"/>
    <n v="5.2941176470588198"/>
    <n v="2"/>
    <n v="84"/>
    <n v="3.8367371885214201"/>
    <n v="5.7493004798889196"/>
    <n v="-1.9125632913674995"/>
    <n v="3.6578983434864827"/>
    <b v="0"/>
    <b v="1"/>
    <b v="0"/>
    <b v="0"/>
    <b v="0"/>
    <b v="0"/>
    <x v="8"/>
    <n v="7973"/>
  </r>
  <r>
    <n v="17"/>
    <n v="128"/>
    <n v="5.2941176470588198"/>
    <n v="2"/>
    <n v="199"/>
    <n v="4.3263066705168898"/>
    <n v="5.78552341461182"/>
    <n v="-1.4592167440949302"/>
    <n v="2.129313506247009"/>
    <b v="0"/>
    <b v="1"/>
    <b v="0"/>
    <b v="0"/>
    <b v="0"/>
    <b v="0"/>
    <x v="9"/>
    <n v="7974"/>
  </r>
  <r>
    <n v="17"/>
    <n v="128"/>
    <n v="5.2941176470588198"/>
    <n v="2"/>
    <n v="52"/>
    <n v="3.33172353809818"/>
    <n v="5.6913871765136701"/>
    <n v="-2.3596636384154901"/>
    <n v="5.5680124864602289"/>
    <b v="0"/>
    <b v="0"/>
    <b v="1"/>
    <b v="0"/>
    <b v="0"/>
    <b v="0"/>
    <x v="8"/>
    <n v="7975"/>
  </r>
  <r>
    <n v="17"/>
    <n v="128"/>
    <n v="5.2941176470588198"/>
    <n v="2"/>
    <n v="221"/>
    <n v="4.6894841269841301"/>
    <n v="5.7925701141357404"/>
    <n v="-1.1030859871516103"/>
    <n v="1.2167986950502425"/>
    <b v="0"/>
    <b v="1"/>
    <b v="0"/>
    <b v="0"/>
    <b v="0"/>
    <b v="0"/>
    <x v="9"/>
    <n v="7976"/>
  </r>
  <r>
    <n v="17"/>
    <n v="128"/>
    <n v="5.2941176470588198"/>
    <n v="2"/>
    <n v="172"/>
    <n v="3.4234693877550999"/>
    <n v="5.7776579856872603"/>
    <n v="-2.3541885979321604"/>
    <n v="5.5422039546337913"/>
    <b v="0"/>
    <b v="0"/>
    <b v="1"/>
    <b v="0"/>
    <b v="0"/>
    <b v="0"/>
    <x v="8"/>
    <n v="7977"/>
  </r>
  <r>
    <n v="17"/>
    <n v="128"/>
    <n v="5.2941176470588198"/>
    <n v="2"/>
    <n v="101"/>
    <n v="3.2555668016194299"/>
    <n v="5.7750320434570304"/>
    <n v="-2.5194652418376005"/>
    <n v="6.3477051048277984"/>
    <b v="0"/>
    <b v="0"/>
    <b v="1"/>
    <b v="0"/>
    <b v="0"/>
    <b v="0"/>
    <x v="2"/>
    <n v="7978"/>
  </r>
  <r>
    <n v="17"/>
    <n v="128"/>
    <n v="5.2941176470588198"/>
    <n v="2"/>
    <n v="147"/>
    <n v="3.2120038722168398"/>
    <n v="5.7904391288757298"/>
    <n v="-2.57843525665889"/>
    <n v="6.6483283727815961"/>
    <b v="0"/>
    <b v="0"/>
    <b v="1"/>
    <b v="0"/>
    <b v="0"/>
    <b v="0"/>
    <x v="2"/>
    <n v="7979"/>
  </r>
  <r>
    <n v="17"/>
    <n v="128"/>
    <n v="5.2941176470588198"/>
    <n v="2"/>
    <n v="39"/>
    <n v="3.4243516703012098"/>
    <n v="5.6681327819824201"/>
    <n v="-2.2437811116812103"/>
    <n v="5.0345536771373682"/>
    <b v="0"/>
    <b v="0"/>
    <b v="1"/>
    <b v="0"/>
    <b v="0"/>
    <b v="0"/>
    <x v="8"/>
    <n v="7980"/>
  </r>
  <r>
    <n v="17"/>
    <n v="128"/>
    <n v="5.2941176470588198"/>
    <n v="2"/>
    <n v="160"/>
    <n v="4.3876221498371297"/>
    <n v="5.7804756164550799"/>
    <n v="-1.3928534666179502"/>
    <n v="1.9400407794696413"/>
    <b v="0"/>
    <b v="1"/>
    <b v="0"/>
    <b v="0"/>
    <b v="0"/>
    <b v="0"/>
    <x v="9"/>
    <n v="7981"/>
  </r>
  <r>
    <n v="17"/>
    <n v="128"/>
    <n v="5.2941176470588198"/>
    <n v="2"/>
    <n v="124"/>
    <n v="3.23990498812352"/>
    <n v="5.7968001365661603"/>
    <n v="-2.5568951484426403"/>
    <n v="6.5377128001295119"/>
    <b v="0"/>
    <b v="0"/>
    <b v="1"/>
    <b v="0"/>
    <b v="0"/>
    <b v="0"/>
    <x v="2"/>
    <n v="7982"/>
  </r>
  <r>
    <n v="17"/>
    <n v="128"/>
    <n v="5.2941176470588198"/>
    <n v="2"/>
    <n v="75"/>
    <n v="3.03928562475912"/>
    <n v="5.7329130172729501"/>
    <n v="-2.6936273925138301"/>
    <n v="7.2556285297008554"/>
    <b v="0"/>
    <b v="0"/>
    <b v="1"/>
    <b v="0"/>
    <b v="0"/>
    <b v="0"/>
    <x v="2"/>
    <n v="7983"/>
  </r>
  <r>
    <n v="17"/>
    <n v="128"/>
    <n v="5.2941176470588198"/>
    <n v="2"/>
    <n v="53"/>
    <n v="4.1884266885377501"/>
    <n v="5.69317579269409"/>
    <n v="-1.5047491041563399"/>
    <n v="2.2642698664593075"/>
    <b v="0"/>
    <b v="1"/>
    <b v="0"/>
    <b v="0"/>
    <b v="0"/>
    <b v="0"/>
    <x v="8"/>
    <n v="7984"/>
  </r>
  <r>
    <n v="17"/>
    <n v="128"/>
    <n v="5.2941176470588198"/>
    <n v="2"/>
    <n v="248"/>
    <n v="3.6875"/>
    <n v="5.79844427108765"/>
    <n v="-2.11094427108765"/>
    <n v="4.4560857156377702"/>
    <b v="0"/>
    <b v="0"/>
    <b v="1"/>
    <b v="0"/>
    <b v="0"/>
    <b v="0"/>
    <x v="8"/>
    <n v="7985"/>
  </r>
  <r>
    <n v="17"/>
    <n v="128"/>
    <n v="5.2941176470588198"/>
    <n v="2"/>
    <n v="68"/>
    <n v="4.2894632415131202"/>
    <n v="5.7201671600341797"/>
    <n v="-1.4307039185210595"/>
    <n v="2.0469137024715143"/>
    <b v="0"/>
    <b v="1"/>
    <b v="0"/>
    <b v="0"/>
    <b v="0"/>
    <b v="0"/>
    <x v="9"/>
    <n v="7986"/>
  </r>
  <r>
    <n v="17"/>
    <n v="128"/>
    <n v="5.2941176470588198"/>
    <n v="2"/>
    <n v="56"/>
    <n v="5.5823595373802197"/>
    <n v="5.6985425949096697"/>
    <n v="-0.11618305752945002"/>
    <n v="1.3498502856891493E-2"/>
    <b v="1"/>
    <b v="0"/>
    <b v="0"/>
    <b v="0"/>
    <b v="0"/>
    <b v="0"/>
    <x v="6"/>
    <n v="7987"/>
  </r>
  <r>
    <n v="17"/>
    <n v="128"/>
    <n v="5.2941176470588198"/>
    <n v="2"/>
    <n v="40"/>
    <n v="4.3429063205371996"/>
    <n v="5.66992139816284"/>
    <n v="-1.3270150776256404"/>
    <n v="1.7609690162457845"/>
    <b v="0"/>
    <b v="1"/>
    <b v="0"/>
    <b v="0"/>
    <b v="0"/>
    <b v="0"/>
    <x v="9"/>
    <n v="7988"/>
  </r>
  <r>
    <n v="17"/>
    <n v="128"/>
    <n v="5.2941176470588198"/>
    <n v="2"/>
    <n v="183"/>
    <n v="3.7408993576017102"/>
    <n v="5.7801651954650897"/>
    <n v="-2.0392658378633794"/>
    <n v="4.1586051574766314"/>
    <b v="0"/>
    <b v="0"/>
    <b v="1"/>
    <b v="0"/>
    <b v="0"/>
    <b v="0"/>
    <x v="8"/>
    <n v="7989"/>
  </r>
  <r>
    <n v="17"/>
    <n v="128"/>
    <n v="5.2941176470588198"/>
    <n v="2"/>
    <n v="43"/>
    <n v="5.9045387871828696"/>
    <n v="5.6752882003784197"/>
    <n v="0.22925058680444987"/>
    <n v="5.2555831550184604E-2"/>
    <b v="1"/>
    <b v="0"/>
    <b v="0"/>
    <b v="0"/>
    <b v="0"/>
    <b v="0"/>
    <x v="6"/>
    <n v="7990"/>
  </r>
  <r>
    <n v="17"/>
    <n v="128"/>
    <n v="5.2941176470588198"/>
    <n v="2"/>
    <n v="116"/>
    <n v="5.8445945945945903"/>
    <n v="5.7917523384094203"/>
    <n v="5.2842256185170022E-2"/>
    <n v="2.7923040387391393E-3"/>
    <b v="1"/>
    <b v="0"/>
    <b v="0"/>
    <b v="0"/>
    <b v="0"/>
    <b v="0"/>
    <x v="6"/>
    <n v="7991"/>
  </r>
  <r>
    <n v="17"/>
    <n v="128"/>
    <n v="5.2941176470588198"/>
    <n v="2"/>
    <n v="88"/>
    <n v="6.1591009236192997"/>
    <n v="5.7559485435485804"/>
    <n v="0.4031523800707193"/>
    <n v="0.16253184155668571"/>
    <b v="1"/>
    <b v="0"/>
    <b v="0"/>
    <b v="0"/>
    <b v="0"/>
    <b v="0"/>
    <x v="6"/>
    <n v="7992"/>
  </r>
  <r>
    <n v="17"/>
    <n v="128"/>
    <n v="5.2941176470588198"/>
    <n v="2"/>
    <n v="28"/>
    <n v="3.4364959467262701"/>
    <n v="5.64965915679932"/>
    <n v="-2.2131632100730498"/>
    <n v="4.8980913944208462"/>
    <b v="0"/>
    <b v="0"/>
    <b v="1"/>
    <b v="0"/>
    <b v="0"/>
    <b v="0"/>
    <x v="8"/>
    <n v="7993"/>
  </r>
  <r>
    <n v="17"/>
    <n v="128"/>
    <n v="5.2941176470588198"/>
    <n v="2"/>
    <n v="103"/>
    <n v="4.9358140020376302"/>
    <n v="5.7779679298400897"/>
    <n v="-0.84215392780245946"/>
    <n v="0.70922323811311005"/>
    <b v="1"/>
    <b v="0"/>
    <b v="0"/>
    <b v="0"/>
    <b v="0"/>
    <b v="0"/>
    <x v="9"/>
    <n v="7994"/>
  </r>
  <r>
    <n v="17"/>
    <n v="128"/>
    <n v="5.2941176470588198"/>
    <n v="2"/>
    <n v="109"/>
    <n v="4.50834492350487"/>
    <n v="5.7867760658264196"/>
    <n v="-1.2784311423215495"/>
    <n v="1.6343861856575821"/>
    <b v="0"/>
    <b v="1"/>
    <b v="0"/>
    <b v="0"/>
    <b v="0"/>
    <b v="0"/>
    <x v="9"/>
    <n v="7995"/>
  </r>
  <r>
    <n v="17"/>
    <n v="128"/>
    <n v="5.2941176470588198"/>
    <n v="2"/>
    <n v="29"/>
    <n v="4.3627169880430898"/>
    <n v="5.6507472991943404"/>
    <n v="-1.2880303111512506"/>
    <n v="1.6590220824443873"/>
    <b v="0"/>
    <b v="1"/>
    <b v="0"/>
    <b v="0"/>
    <b v="0"/>
    <b v="0"/>
    <x v="9"/>
    <n v="7996"/>
  </r>
  <r>
    <n v="17"/>
    <n v="128"/>
    <n v="5.2941176470588198"/>
    <n v="2"/>
    <n v="128"/>
    <n v="5.7505007317201402"/>
    <n v="5.7993001937866202"/>
    <n v="-4.8799462066480004E-2"/>
    <n v="2.3813874979778209E-3"/>
    <b v="1"/>
    <b v="0"/>
    <b v="0"/>
    <b v="0"/>
    <b v="0"/>
    <b v="0"/>
    <x v="6"/>
    <n v="7997"/>
  </r>
  <r>
    <n v="17"/>
    <n v="128"/>
    <n v="5.2941176470588198"/>
    <n v="2"/>
    <n v="64"/>
    <n v="5.3875862068965503"/>
    <n v="5.7128839492797896"/>
    <n v="-0.32529774238323927"/>
    <n v="0.10581862119963231"/>
    <b v="1"/>
    <b v="0"/>
    <b v="0"/>
    <b v="0"/>
    <b v="0"/>
    <b v="0"/>
    <x v="6"/>
    <n v="7998"/>
  </r>
  <r>
    <n v="17"/>
    <n v="128"/>
    <n v="5.2941176470588198"/>
    <n v="2"/>
    <n v="32"/>
    <n v="5.6816403295529199"/>
    <n v="5.6556110382080096"/>
    <n v="2.6029291344910277E-2"/>
    <n v="6.7752400791822108E-4"/>
    <b v="1"/>
    <b v="0"/>
    <b v="0"/>
    <b v="0"/>
    <b v="0"/>
    <b v="0"/>
    <x v="6"/>
    <n v="7999"/>
  </r>
  <r>
    <n v="17"/>
    <n v="128"/>
    <n v="5.2941176470588198"/>
    <n v="2"/>
    <n v="19"/>
    <n v="3.5541189586039401"/>
    <n v="5.6418828964233398"/>
    <n v="-2.0877639378193997"/>
    <n v="4.3587582600591661"/>
    <b v="0"/>
    <b v="0"/>
    <b v="1"/>
    <b v="0"/>
    <b v="0"/>
    <b v="0"/>
    <x v="8"/>
    <n v="8000"/>
  </r>
  <r>
    <n v="17"/>
    <n v="128"/>
    <n v="5.2941176470588198"/>
    <n v="2"/>
    <n v="35"/>
    <n v="4.2838453914767101"/>
    <n v="5.6609773635864302"/>
    <n v="-1.3771319721097202"/>
    <n v="1.896492468606807"/>
    <b v="0"/>
    <b v="1"/>
    <b v="0"/>
    <b v="0"/>
    <b v="0"/>
    <b v="0"/>
    <x v="9"/>
    <n v="8001"/>
  </r>
  <r>
    <n v="17"/>
    <n v="128"/>
    <n v="5.2941176470588198"/>
    <n v="2"/>
    <n v="20"/>
    <n v="4.3978329306684198"/>
    <n v="5.6435108184814498"/>
    <n v="-1.2456778878130299"/>
    <n v="1.5517134001863315"/>
    <b v="0"/>
    <b v="1"/>
    <b v="0"/>
    <b v="0"/>
    <b v="0"/>
    <b v="0"/>
    <x v="9"/>
    <n v="8002"/>
  </r>
  <r>
    <n v="17"/>
    <n v="128"/>
    <n v="5.2941176470588198"/>
    <n v="2"/>
    <n v="44"/>
    <n v="5.1815276681580604"/>
    <n v="5.6770768165588397"/>
    <n v="-0.49554914840077924"/>
    <n v="0.24556895848073754"/>
    <b v="1"/>
    <b v="0"/>
    <b v="0"/>
    <b v="0"/>
    <b v="0"/>
    <b v="0"/>
    <x v="6"/>
    <n v="8003"/>
  </r>
  <r>
    <n v="17"/>
    <n v="128"/>
    <n v="5.2941176470588198"/>
    <n v="2"/>
    <n v="23"/>
    <n v="5.1624692874692899"/>
    <n v="5.6483955383300799"/>
    <n v="-0.48592625086079"/>
    <n v="0.23612432127562341"/>
    <b v="1"/>
    <b v="0"/>
    <b v="0"/>
    <b v="0"/>
    <b v="0"/>
    <b v="0"/>
    <x v="6"/>
    <n v="8004"/>
  </r>
  <r>
    <n v="17"/>
    <n v="128"/>
    <n v="5.2941176470588198"/>
    <n v="2"/>
    <n v="12"/>
    <n v="4.3075727119715799"/>
    <n v="5.6171107292175302"/>
    <n v="-1.3095380172459503"/>
    <n v="1.7148898186124548"/>
    <b v="0"/>
    <b v="1"/>
    <b v="0"/>
    <b v="0"/>
    <b v="0"/>
    <b v="0"/>
    <x v="9"/>
    <n v="8005"/>
  </r>
  <r>
    <n v="17"/>
    <n v="128"/>
    <n v="5.2941176470588198"/>
    <n v="2"/>
    <n v="21"/>
    <n v="4.7368126399601902"/>
    <n v="5.6451392173767099"/>
    <n v="-0.90832657741651968"/>
    <n v="0.8250571712412087"/>
    <b v="1"/>
    <b v="0"/>
    <b v="0"/>
    <b v="0"/>
    <b v="0"/>
    <b v="0"/>
    <x v="9"/>
    <n v="8006"/>
  </r>
  <r>
    <n v="17"/>
    <n v="128"/>
    <n v="5.2941176470588198"/>
    <n v="2"/>
    <n v="130"/>
    <n v="5.0289156626505997"/>
    <n v="5.7994923591613796"/>
    <n v="-0.77057669651077987"/>
    <n v="0.59378844520546659"/>
    <b v="1"/>
    <b v="0"/>
    <b v="0"/>
    <b v="0"/>
    <b v="0"/>
    <b v="0"/>
    <x v="9"/>
    <n v="8007"/>
  </r>
  <r>
    <n v="17"/>
    <n v="128"/>
    <n v="5.2941176470588198"/>
    <n v="2"/>
    <n v="100"/>
    <n v="3.9621993127147799"/>
    <n v="5.7735643386840803"/>
    <n v="-1.8113650259693004"/>
    <n v="3.2810432573047641"/>
    <b v="0"/>
    <b v="1"/>
    <b v="0"/>
    <b v="0"/>
    <b v="0"/>
    <b v="0"/>
    <x v="8"/>
    <n v="8008"/>
  </r>
  <r>
    <n v="17"/>
    <n v="128"/>
    <n v="5.2941176470588198"/>
    <n v="2"/>
    <n v="74"/>
    <n v="5.5207547169811297"/>
    <n v="5.7310924530029297"/>
    <n v="-0.21033773602179995"/>
    <n v="4.4241963194776399E-2"/>
    <b v="1"/>
    <b v="0"/>
    <b v="0"/>
    <b v="0"/>
    <b v="0"/>
    <b v="0"/>
    <x v="6"/>
    <n v="8009"/>
  </r>
  <r>
    <n v="17"/>
    <n v="128"/>
    <n v="5.2941176470588198"/>
    <n v="2"/>
    <n v="34"/>
    <n v="4.9883973632390397"/>
    <n v="5.6591887474060103"/>
    <n v="-0.67079138416697059"/>
    <n v="0.44996108107264032"/>
    <b v="1"/>
    <b v="0"/>
    <b v="0"/>
    <b v="0"/>
    <b v="0"/>
    <b v="0"/>
    <x v="9"/>
    <n v="8010"/>
  </r>
  <r>
    <n v="17"/>
    <n v="128"/>
    <n v="5.2941176470588198"/>
    <n v="2"/>
    <n v="13"/>
    <n v="4.3201014362880503"/>
    <n v="5.6216549873352104"/>
    <n v="-1.3015535510471601"/>
    <n v="1.6940416462434724"/>
    <b v="0"/>
    <b v="1"/>
    <b v="0"/>
    <b v="0"/>
    <b v="0"/>
    <b v="0"/>
    <x v="9"/>
    <n v="8011"/>
  </r>
  <r>
    <n v="17"/>
    <n v="128"/>
    <n v="5.2941176470588198"/>
    <n v="2"/>
    <n v="48"/>
    <n v="4.68771929824561"/>
    <n v="5.6842317581176802"/>
    <n v="-0.99651245987207027"/>
    <n v="0.99303708268028446"/>
    <b v="1"/>
    <b v="0"/>
    <b v="0"/>
    <b v="0"/>
    <b v="0"/>
    <b v="0"/>
    <x v="9"/>
    <n v="8012"/>
  </r>
  <r>
    <n v="17"/>
    <n v="128"/>
    <n v="5.2941176470588198"/>
    <n v="2"/>
    <n v="16"/>
    <n v="5.6898552716993303"/>
    <n v="5.6321744918823198"/>
    <n v="5.7680779817010475E-2"/>
    <n v="3.3270723602984429E-3"/>
    <b v="1"/>
    <b v="0"/>
    <b v="0"/>
    <b v="0"/>
    <b v="0"/>
    <b v="0"/>
    <x v="6"/>
    <n v="8013"/>
  </r>
  <r>
    <n v="17"/>
    <n v="128"/>
    <n v="5.2941176470588198"/>
    <n v="2"/>
    <n v="8"/>
    <n v="5.0616264001777704"/>
    <n v="5.6000943183898899"/>
    <n v="-0.53846791821211948"/>
    <n v="0.28994769894369377"/>
    <b v="1"/>
    <b v="0"/>
    <b v="0"/>
    <b v="0"/>
    <b v="0"/>
    <b v="0"/>
    <x v="9"/>
    <n v="8014"/>
  </r>
  <r>
    <n v="17"/>
    <n v="128"/>
    <n v="5.2941176470588198"/>
    <n v="2"/>
    <n v="85"/>
    <n v="4.1306857260420902"/>
    <n v="5.7511215209960902"/>
    <n v="-1.620435794954"/>
    <n v="2.6258121655682021"/>
    <b v="0"/>
    <b v="1"/>
    <b v="0"/>
    <b v="0"/>
    <b v="0"/>
    <b v="0"/>
    <x v="8"/>
    <n v="8015"/>
  </r>
  <r>
    <n v="17"/>
    <n v="128"/>
    <n v="5.2941176470588198"/>
    <n v="2"/>
    <n v="580"/>
    <n v="4"/>
    <n v="5.8941059112548801"/>
    <n v="-1.8941059112548801"/>
    <n v="3.5876372030506798"/>
    <b v="0"/>
    <b v="1"/>
    <b v="0"/>
    <b v="0"/>
    <b v="0"/>
    <b v="0"/>
    <x v="8"/>
    <n v="8016"/>
  </r>
  <r>
    <n v="17"/>
    <n v="128"/>
    <n v="5.2941176470588198"/>
    <n v="2"/>
    <n v="488"/>
    <n v="4"/>
    <n v="5.8485770225524902"/>
    <n v="-1.8485770225524902"/>
    <n v="3.41723700830903"/>
    <b v="0"/>
    <b v="1"/>
    <b v="0"/>
    <b v="0"/>
    <b v="0"/>
    <b v="0"/>
    <x v="8"/>
    <n v="8017"/>
  </r>
  <r>
    <n v="17"/>
    <n v="128"/>
    <n v="5.2941176470588198"/>
    <n v="2"/>
    <n v="552"/>
    <n v="4.4421768707483"/>
    <n v="5.88165330886841"/>
    <n v="-1.4394764381201099"/>
    <n v="2.0720924159029588"/>
    <b v="0"/>
    <b v="1"/>
    <b v="0"/>
    <b v="0"/>
    <b v="0"/>
    <b v="0"/>
    <x v="9"/>
    <n v="8018"/>
  </r>
  <r>
    <n v="17"/>
    <n v="128"/>
    <n v="5.2941176470588198"/>
    <n v="2"/>
    <n v="260"/>
    <n v="4.0183486238532096"/>
    <n v="5.8011059761047399"/>
    <n v="-1.7827573522515303"/>
    <n v="3.1782237770068869"/>
    <b v="0"/>
    <b v="1"/>
    <b v="0"/>
    <b v="0"/>
    <b v="0"/>
    <b v="0"/>
    <x v="8"/>
    <n v="8019"/>
  </r>
  <r>
    <n v="17"/>
    <n v="128"/>
    <n v="5.2941176470588198"/>
    <n v="2"/>
    <n v="229"/>
    <n v="4.0105401844532302"/>
    <n v="5.7943005561828604"/>
    <n v="-1.7837603717296302"/>
    <n v="3.1818010637530287"/>
    <b v="0"/>
    <b v="1"/>
    <b v="0"/>
    <b v="0"/>
    <b v="0"/>
    <b v="0"/>
    <x v="8"/>
    <n v="8020"/>
  </r>
  <r>
    <n v="17"/>
    <n v="128"/>
    <n v="5.2941176470588198"/>
    <n v="2"/>
    <n v="293"/>
    <n v="4.1096677236144004"/>
    <n v="5.8084259033203098"/>
    <n v="-1.6987581797059095"/>
    <n v="2.8857793531177349"/>
    <b v="0"/>
    <b v="1"/>
    <b v="0"/>
    <b v="0"/>
    <b v="0"/>
    <b v="0"/>
    <x v="8"/>
    <n v="8021"/>
  </r>
  <r>
    <n v="17"/>
    <n v="128"/>
    <n v="5.2941176470588198"/>
    <n v="2"/>
    <n v="104"/>
    <n v="4.5554207511977101"/>
    <n v="5.7794361114501998"/>
    <n v="-1.2240153602524897"/>
    <n v="1.4982136021340322"/>
    <b v="0"/>
    <b v="1"/>
    <b v="0"/>
    <b v="0"/>
    <b v="0"/>
    <b v="0"/>
    <x v="9"/>
    <n v="8022"/>
  </r>
  <r>
    <n v="17"/>
    <n v="128"/>
    <n v="5.2941176470588198"/>
    <n v="2"/>
    <n v="200"/>
    <n v="4.0856071093645303"/>
    <n v="5.7858581542968803"/>
    <n v="-1.70025104493235"/>
    <n v="2.890853615793548"/>
    <b v="0"/>
    <b v="1"/>
    <b v="0"/>
    <b v="0"/>
    <b v="0"/>
    <b v="0"/>
    <x v="8"/>
    <n v="8023"/>
  </r>
  <r>
    <n v="17"/>
    <n v="128"/>
    <n v="5.2941176470588198"/>
    <n v="2"/>
    <n v="173"/>
    <n v="4.0165774477637699"/>
    <n v="5.7778053283691397"/>
    <n v="-1.7612278806053698"/>
    <n v="3.1019236474216827"/>
    <b v="0"/>
    <b v="1"/>
    <b v="0"/>
    <b v="0"/>
    <b v="0"/>
    <b v="0"/>
    <x v="8"/>
    <n v="8024"/>
  </r>
  <r>
    <n v="17"/>
    <n v="128"/>
    <n v="5.2941176470588198"/>
    <n v="2"/>
    <n v="297"/>
    <n v="4.99774302756731"/>
    <n v="5.8093132972717303"/>
    <n v="-0.81157026970442026"/>
    <n v="0.65864630266810542"/>
    <b v="1"/>
    <b v="0"/>
    <b v="0"/>
    <b v="0"/>
    <b v="0"/>
    <b v="0"/>
    <x v="9"/>
    <n v="8025"/>
  </r>
  <r>
    <n v="17"/>
    <n v="128"/>
    <n v="5.2941176470588198"/>
    <n v="2"/>
    <n v="404"/>
    <n v="4"/>
    <n v="5.8313484191894496"/>
    <n v="-1.8313484191894496"/>
    <n v="3.353837032467696"/>
    <b v="0"/>
    <b v="1"/>
    <b v="0"/>
    <b v="0"/>
    <b v="0"/>
    <b v="0"/>
    <x v="8"/>
    <n v="8026"/>
  </r>
  <r>
    <n v="17"/>
    <n v="128"/>
    <n v="5.2941176470588198"/>
    <n v="2"/>
    <n v="445"/>
    <n v="4.0114942528735602"/>
    <n v="5.8397579193115199"/>
    <n v="-1.8282636664379597"/>
    <n v="3.3425480340171712"/>
    <b v="0"/>
    <b v="1"/>
    <b v="0"/>
    <b v="0"/>
    <b v="0"/>
    <b v="0"/>
    <x v="8"/>
    <n v="8027"/>
  </r>
  <r>
    <n v="17"/>
    <n v="128"/>
    <n v="5.2941176470588198"/>
    <n v="2"/>
    <n v="414"/>
    <n v="4.4457831325301198"/>
    <n v="5.8333992958068803"/>
    <n v="-1.3876161632767605"/>
    <n v="1.9254786165869173"/>
    <b v="0"/>
    <b v="1"/>
    <b v="0"/>
    <b v="0"/>
    <b v="0"/>
    <b v="0"/>
    <x v="9"/>
    <n v="8028"/>
  </r>
  <r>
    <n v="17"/>
    <n v="128"/>
    <n v="5.2941176470588198"/>
    <n v="2"/>
    <n v="365"/>
    <n v="4.5765488991295404"/>
    <n v="5.8233494758606001"/>
    <n v="-1.2468005767310597"/>
    <n v="1.5545116781369031"/>
    <b v="0"/>
    <b v="1"/>
    <b v="0"/>
    <b v="0"/>
    <b v="0"/>
    <b v="0"/>
    <x v="9"/>
    <n v="8029"/>
  </r>
  <r>
    <n v="17"/>
    <n v="128"/>
    <n v="5.2941176470588198"/>
    <n v="2"/>
    <n v="446"/>
    <n v="4.9990894445611804"/>
    <n v="5.8399629592895499"/>
    <n v="-0.84087351472836946"/>
    <n v="0.70706826777164133"/>
    <b v="1"/>
    <b v="0"/>
    <b v="0"/>
    <b v="0"/>
    <b v="0"/>
    <b v="0"/>
    <x v="9"/>
    <n v="8030"/>
  </r>
  <r>
    <n v="17"/>
    <n v="128"/>
    <n v="5.2941176470588198"/>
    <n v="2"/>
    <n v="366"/>
    <n v="5.0077317776059598"/>
    <n v="5.8235545158386204"/>
    <n v="-0.8158227382326606"/>
    <n v="0.66556674021743623"/>
    <b v="1"/>
    <b v="0"/>
    <b v="0"/>
    <b v="0"/>
    <b v="0"/>
    <b v="0"/>
    <x v="9"/>
    <n v="8031"/>
  </r>
  <r>
    <n v="17"/>
    <n v="128"/>
    <n v="5.2941176470588198"/>
    <n v="2"/>
    <n v="453"/>
    <n v="4.4616071428571402"/>
    <n v="5.8413987159729004"/>
    <n v="-1.3797915731157602"/>
    <n v="1.9038247852412642"/>
    <b v="0"/>
    <b v="1"/>
    <b v="0"/>
    <b v="0"/>
    <b v="0"/>
    <b v="0"/>
    <x v="9"/>
    <n v="8032"/>
  </r>
  <r>
    <n v="17"/>
    <n v="128"/>
    <n v="5.2941176470588198"/>
    <n v="2"/>
    <n v="222"/>
    <n v="4.6969326731399903"/>
    <n v="5.79278659820557"/>
    <n v="-1.0958539250655797"/>
    <n v="1.2008958250816371"/>
    <b v="0"/>
    <b v="1"/>
    <b v="0"/>
    <b v="0"/>
    <b v="0"/>
    <b v="0"/>
    <x v="9"/>
    <n v="8033"/>
  </r>
  <r>
    <n v="17"/>
    <n v="128"/>
    <n v="5.2941176470588198"/>
    <n v="2"/>
    <n v="201"/>
    <n v="5.0844744575751903"/>
    <n v="5.78619289398193"/>
    <n v="-0.7017184364067397"/>
    <n v="0.49240876399311961"/>
    <b v="1"/>
    <b v="0"/>
    <b v="0"/>
    <b v="0"/>
    <b v="0"/>
    <b v="0"/>
    <x v="9"/>
    <n v="8034"/>
  </r>
  <r>
    <n v="17"/>
    <n v="128"/>
    <n v="5.2941176470588198"/>
    <n v="2"/>
    <n v="174"/>
    <n v="5.0852223044326399"/>
    <n v="5.7779526710510298"/>
    <n v="-0.69273036661838994"/>
    <n v="0.47987536083524895"/>
    <b v="1"/>
    <b v="0"/>
    <b v="0"/>
    <b v="0"/>
    <b v="0"/>
    <b v="0"/>
    <x v="9"/>
    <n v="8035"/>
  </r>
  <r>
    <n v="17"/>
    <n v="128"/>
    <n v="5.2941176470588198"/>
    <n v="2"/>
    <n v="249"/>
    <n v="4.0904295403165003"/>
    <n v="5.79866600036621"/>
    <n v="-1.7082364600497097"/>
    <n v="2.9180718034431634"/>
    <b v="0"/>
    <b v="1"/>
    <b v="0"/>
    <b v="0"/>
    <b v="0"/>
    <b v="0"/>
    <x v="8"/>
    <n v="8036"/>
  </r>
  <r>
    <n v="17"/>
    <n v="128"/>
    <n v="5.2941176470588198"/>
    <n v="2"/>
    <n v="204"/>
    <n v="4.9724310776942398"/>
    <n v="5.7871975898742702"/>
    <n v="-0.81476651218003049"/>
    <n v="0.66384446937001174"/>
    <b v="1"/>
    <b v="0"/>
    <b v="0"/>
    <b v="0"/>
    <b v="0"/>
    <b v="0"/>
    <x v="9"/>
    <n v="8037"/>
  </r>
  <r>
    <n v="17"/>
    <n v="128"/>
    <n v="5.2941176470588198"/>
    <n v="2"/>
    <n v="177"/>
    <n v="4.9349112426035502"/>
    <n v="5.7783951759338397"/>
    <n v="-0.84348393333028948"/>
    <n v="0.71146514578633624"/>
    <b v="1"/>
    <b v="0"/>
    <b v="0"/>
    <b v="0"/>
    <b v="0"/>
    <b v="0"/>
    <x v="9"/>
    <n v="8038"/>
  </r>
  <r>
    <n v="17"/>
    <n v="128"/>
    <n v="5.2941176470588198"/>
    <n v="2"/>
    <n v="148"/>
    <n v="4.0169307756463697"/>
    <n v="5.7895755767822301"/>
    <n v="-1.7726448011358604"/>
    <n v="3.1422695909939939"/>
    <b v="0"/>
    <b v="1"/>
    <b v="0"/>
    <b v="0"/>
    <b v="0"/>
    <b v="0"/>
    <x v="8"/>
    <n v="8039"/>
  </r>
  <r>
    <n v="17"/>
    <n v="128"/>
    <n v="5.2941176470588198"/>
    <n v="2"/>
    <n v="125"/>
    <n v="4.0233825089191004"/>
    <n v="5.7974367141723597"/>
    <n v="-1.7740542052532593"/>
    <n v="3.1472683231767733"/>
    <b v="0"/>
    <b v="1"/>
    <b v="0"/>
    <b v="0"/>
    <b v="0"/>
    <b v="0"/>
    <x v="8"/>
    <n v="8040"/>
  </r>
  <r>
    <n v="17"/>
    <n v="128"/>
    <n v="5.2941176470588198"/>
    <n v="2"/>
    <n v="219"/>
    <n v="4"/>
    <n v="5.7921376228332502"/>
    <n v="-1.7921376228332502"/>
    <n v="3.211757259174413"/>
    <b v="0"/>
    <b v="1"/>
    <b v="0"/>
    <b v="0"/>
    <b v="0"/>
    <b v="0"/>
    <x v="8"/>
    <n v="8041"/>
  </r>
  <r>
    <n v="17"/>
    <n v="128"/>
    <n v="5.2941176470588198"/>
    <n v="2"/>
    <n v="117"/>
    <n v="4.5537190082644603"/>
    <n v="5.7923445701599103"/>
    <n v="-1.23862556189545"/>
    <n v="1.5341932825808193"/>
    <b v="0"/>
    <b v="1"/>
    <b v="0"/>
    <b v="0"/>
    <b v="0"/>
    <b v="0"/>
    <x v="9"/>
    <n v="8042"/>
  </r>
  <r>
    <n v="17"/>
    <n v="128"/>
    <n v="5.2941176470588198"/>
    <n v="2"/>
    <n v="54"/>
    <n v="4.9856917697222398"/>
    <n v="5.6949648857116699"/>
    <n v="-0.7092731159894301"/>
    <n v="0.50306835306535558"/>
    <b v="1"/>
    <b v="0"/>
    <b v="0"/>
    <b v="0"/>
    <b v="0"/>
    <b v="0"/>
    <x v="9"/>
    <n v="8043"/>
  </r>
  <r>
    <n v="17"/>
    <n v="128"/>
    <n v="5.2941176470588198"/>
    <n v="2"/>
    <n v="415"/>
    <n v="5.0012302544166101"/>
    <n v="5.8336043357849103"/>
    <n v="-0.83237408136830027"/>
    <n v="0.69284661133372172"/>
    <b v="1"/>
    <b v="0"/>
    <b v="0"/>
    <b v="0"/>
    <b v="0"/>
    <b v="0"/>
    <x v="9"/>
    <n v="8044"/>
  </r>
  <r>
    <n v="17"/>
    <n v="128"/>
    <n v="5.2941176470588198"/>
    <n v="2"/>
    <n v="502"/>
    <n v="4.74857142857143"/>
    <n v="5.8548750877380398"/>
    <n v="-1.1063036591666098"/>
    <n v="1.2239077862854304"/>
    <b v="0"/>
    <b v="1"/>
    <b v="0"/>
    <b v="0"/>
    <b v="0"/>
    <b v="0"/>
    <x v="9"/>
    <n v="8045"/>
  </r>
  <r>
    <n v="17"/>
    <n v="128"/>
    <n v="5.2941176470588198"/>
    <n v="2"/>
    <n v="223"/>
    <n v="5.3235338687680001"/>
    <n v="5.7930026054382298"/>
    <n v="-0.4694687366702297"/>
    <n v="0.22040089471074148"/>
    <b v="1"/>
    <b v="0"/>
    <b v="0"/>
    <b v="0"/>
    <b v="0"/>
    <b v="0"/>
    <x v="6"/>
    <n v="8046"/>
  </r>
  <r>
    <n v="17"/>
    <n v="128"/>
    <n v="5.2941176470588198"/>
    <n v="2"/>
    <n v="298"/>
    <n v="5.1114087966063897"/>
    <n v="5.8095350265502903"/>
    <n v="-0.69812622994390061"/>
    <n v="0.487380232935684"/>
    <b v="1"/>
    <b v="0"/>
    <b v="0"/>
    <b v="0"/>
    <b v="0"/>
    <b v="0"/>
    <x v="9"/>
    <n v="8047"/>
  </r>
  <r>
    <n v="17"/>
    <n v="128"/>
    <n v="5.2941176470588198"/>
    <n v="2"/>
    <n v="134"/>
    <n v="5.6694444444444398"/>
    <n v="5.7998762130737296"/>
    <n v="-0.13043176862928973"/>
    <n v="1.7012446267764571E-2"/>
    <b v="1"/>
    <b v="0"/>
    <b v="0"/>
    <b v="0"/>
    <b v="0"/>
    <b v="0"/>
    <x v="6"/>
    <n v="8048"/>
  </r>
  <r>
    <n v="17"/>
    <n v="128"/>
    <n v="5.2941176470588198"/>
    <n v="2"/>
    <n v="132"/>
    <n v="5.8862701084923303"/>
    <n v="5.7996845245361301"/>
    <n v="8.6585583956200196E-2"/>
    <n v="7.4970633490361932E-3"/>
    <b v="1"/>
    <b v="0"/>
    <b v="0"/>
    <b v="0"/>
    <b v="0"/>
    <b v="0"/>
    <x v="6"/>
    <n v="8049"/>
  </r>
  <r>
    <n v="17"/>
    <n v="128"/>
    <n v="5.2941176470588198"/>
    <n v="2"/>
    <n v="69"/>
    <n v="4.9896497044752701"/>
    <n v="5.7219882011413601"/>
    <n v="-0.73233849666608997"/>
    <n v="0.53631967369914868"/>
    <b v="1"/>
    <b v="0"/>
    <b v="0"/>
    <b v="0"/>
    <b v="0"/>
    <b v="0"/>
    <x v="9"/>
    <n v="8050"/>
  </r>
  <r>
    <n v="17"/>
    <n v="128"/>
    <n v="5.2941176470588198"/>
    <n v="2"/>
    <n v="57"/>
    <n v="5.5889127019287104"/>
    <n v="5.7003312110900897"/>
    <n v="-0.1114185091613793"/>
    <n v="1.2414084183744362E-2"/>
    <b v="1"/>
    <b v="0"/>
    <b v="0"/>
    <b v="0"/>
    <b v="0"/>
    <b v="0"/>
    <x v="6"/>
    <n v="8051"/>
  </r>
  <r>
    <n v="17"/>
    <n v="128"/>
    <n v="5.2941176470588198"/>
    <n v="2"/>
    <n v="226"/>
    <n v="5.0236268327888798"/>
    <n v="5.7936515808105504"/>
    <n v="-0.77002474802167065"/>
    <n v="0.59293811256583739"/>
    <b v="1"/>
    <b v="0"/>
    <b v="0"/>
    <b v="0"/>
    <b v="0"/>
    <b v="0"/>
    <x v="9"/>
    <n v="8052"/>
  </r>
  <r>
    <n v="17"/>
    <n v="128"/>
    <n v="5.2941176470588198"/>
    <n v="2"/>
    <n v="328"/>
    <n v="4.0310077519379801"/>
    <n v="5.8158459663391104"/>
    <n v="-1.7848382144011303"/>
    <n v="3.1856474515866151"/>
    <b v="0"/>
    <b v="1"/>
    <b v="0"/>
    <b v="0"/>
    <b v="0"/>
    <b v="0"/>
    <x v="8"/>
    <n v="8053"/>
  </r>
  <r>
    <n v="17"/>
    <n v="128"/>
    <n v="5.2941176470588198"/>
    <n v="2"/>
    <n v="296"/>
    <n v="4.7846153846153801"/>
    <n v="5.8090915679931596"/>
    <n v="-1.0244761833777796"/>
    <n v="1.0495514503083019"/>
    <b v="0"/>
    <b v="1"/>
    <b v="0"/>
    <b v="0"/>
    <b v="0"/>
    <b v="0"/>
    <x v="9"/>
    <n v="8054"/>
  </r>
  <r>
    <n v="17"/>
    <n v="128"/>
    <n v="5.2941176470588198"/>
    <n v="2"/>
    <n v="329"/>
    <n v="4.8512013105205698"/>
    <n v="5.8160471916198704"/>
    <n v="-0.96484588109930058"/>
    <n v="0.93092757427428563"/>
    <b v="1"/>
    <b v="0"/>
    <b v="0"/>
    <b v="0"/>
    <b v="0"/>
    <b v="0"/>
    <x v="9"/>
    <n v="8055"/>
  </r>
  <r>
    <n v="17"/>
    <n v="128"/>
    <n v="5.2941176470588198"/>
    <n v="2"/>
    <n v="261"/>
    <n v="5.0219486081370501"/>
    <n v="5.8013281822204599"/>
    <n v="-0.77937957408340974"/>
    <n v="0.60743252049843721"/>
    <b v="1"/>
    <b v="0"/>
    <b v="0"/>
    <b v="0"/>
    <b v="0"/>
    <b v="0"/>
    <x v="9"/>
    <n v="8056"/>
  </r>
  <r>
    <n v="17"/>
    <n v="128"/>
    <n v="5.2941176470588198"/>
    <n v="2"/>
    <n v="294"/>
    <n v="5.0847742779698999"/>
    <n v="5.8086481094360396"/>
    <n v="-0.72387383146613971"/>
    <n v="0.52399332388146924"/>
    <b v="1"/>
    <b v="0"/>
    <b v="0"/>
    <b v="0"/>
    <b v="0"/>
    <b v="0"/>
    <x v="9"/>
    <n v="8057"/>
  </r>
  <r>
    <n v="17"/>
    <n v="128"/>
    <n v="5.2941176470588198"/>
    <n v="2"/>
    <n v="89"/>
    <n v="5.3347137714264701"/>
    <n v="5.7574167251586896"/>
    <n v="-0.42270295373221956"/>
    <n v="0.17867778709394294"/>
    <b v="1"/>
    <b v="0"/>
    <b v="0"/>
    <b v="0"/>
    <b v="0"/>
    <b v="0"/>
    <x v="6"/>
    <n v="8058"/>
  </r>
  <r>
    <n v="17"/>
    <n v="128"/>
    <n v="5.2941176470588198"/>
    <n v="2"/>
    <n v="41"/>
    <n v="4.9973203212772503"/>
    <n v="5.6717104911804199"/>
    <n v="-0.67439016990316958"/>
    <n v="0.45480210126202592"/>
    <b v="1"/>
    <b v="0"/>
    <b v="0"/>
    <b v="0"/>
    <b v="0"/>
    <b v="0"/>
    <x v="9"/>
    <n v="8059"/>
  </r>
  <r>
    <n v="17"/>
    <n v="128"/>
    <n v="5.2941176470588198"/>
    <n v="2"/>
    <n v="161"/>
    <n v="4.0429681044455501"/>
    <n v="5.77925682067871"/>
    <n v="-1.7362887162331599"/>
    <n v="3.0146985061185947"/>
    <b v="0"/>
    <b v="1"/>
    <b v="0"/>
    <b v="0"/>
    <b v="0"/>
    <b v="0"/>
    <x v="8"/>
    <n v="8060"/>
  </r>
  <r>
    <n v="17"/>
    <n v="128"/>
    <n v="5.2941176470588198"/>
    <n v="2"/>
    <n v="149"/>
    <n v="4.9854906195168001"/>
    <n v="5.7892704010009801"/>
    <n v="-0.80377978148418006"/>
    <n v="0.64606193712275628"/>
    <b v="1"/>
    <b v="0"/>
    <b v="0"/>
    <b v="0"/>
    <b v="0"/>
    <b v="0"/>
    <x v="9"/>
    <n v="8061"/>
  </r>
  <r>
    <n v="17"/>
    <n v="128"/>
    <n v="5.2941176470588198"/>
    <n v="2"/>
    <n v="126"/>
    <n v="4.8984921236627104"/>
    <n v="5.79807329177856"/>
    <n v="-0.89958116811584965"/>
    <n v="0.80924627802867655"/>
    <b v="1"/>
    <b v="0"/>
    <b v="0"/>
    <b v="0"/>
    <b v="0"/>
    <b v="0"/>
    <x v="9"/>
    <n v="8062"/>
  </r>
  <r>
    <n v="17"/>
    <n v="128"/>
    <n v="5.2941176470588198"/>
    <n v="2"/>
    <n v="184"/>
    <n v="4.1720903300521099"/>
    <n v="5.78049993515015"/>
    <n v="-1.6084096050980401"/>
    <n v="2.5869814577716332"/>
    <b v="0"/>
    <b v="1"/>
    <b v="0"/>
    <b v="0"/>
    <b v="0"/>
    <b v="0"/>
    <x v="8"/>
    <n v="8063"/>
  </r>
  <r>
    <n v="17"/>
    <n v="128"/>
    <n v="5.2941176470588198"/>
    <n v="2"/>
    <n v="162"/>
    <n v="5.0738212414669004"/>
    <n v="5.7783308029174796"/>
    <n v="-0.70450956145057919"/>
    <n v="0.49633372217528743"/>
    <b v="1"/>
    <b v="0"/>
    <b v="0"/>
    <b v="0"/>
    <b v="0"/>
    <b v="0"/>
    <x v="9"/>
    <n v="8064"/>
  </r>
  <r>
    <n v="17"/>
    <n v="128"/>
    <n v="5.2941176470588198"/>
    <n v="2"/>
    <n v="220"/>
    <n v="4"/>
    <n v="5.7923541069030797"/>
    <n v="-1.7923541069030797"/>
    <n v="3.2125332445323367"/>
    <b v="0"/>
    <b v="1"/>
    <b v="0"/>
    <b v="0"/>
    <b v="0"/>
    <b v="0"/>
    <x v="8"/>
    <n v="8065"/>
  </r>
  <r>
    <n v="17"/>
    <n v="128"/>
    <n v="5.2941176470588198"/>
    <n v="2"/>
    <n v="152"/>
    <n v="5.3291139240506302"/>
    <n v="5.78802537918091"/>
    <n v="-0.45891145513027976"/>
    <n v="0.21059972364979077"/>
    <b v="1"/>
    <b v="0"/>
    <b v="0"/>
    <b v="0"/>
    <b v="0"/>
    <b v="0"/>
    <x v="6"/>
    <n v="8066"/>
  </r>
  <r>
    <n v="17"/>
    <n v="128"/>
    <n v="5.2941176470588198"/>
    <n v="2"/>
    <n v="102"/>
    <n v="4.7554489973844802"/>
    <n v="5.7765002250671396"/>
    <n v="-1.0210512276826593"/>
    <n v="1.0425456095522658"/>
    <b v="0"/>
    <b v="1"/>
    <b v="0"/>
    <b v="0"/>
    <b v="0"/>
    <b v="0"/>
    <x v="9"/>
    <n v="8067"/>
  </r>
  <r>
    <n v="17"/>
    <n v="128"/>
    <n v="5.2941176470588198"/>
    <n v="2"/>
    <n v="129"/>
    <n v="4.1935271458368097"/>
    <n v="5.7993965148925799"/>
    <n v="-1.6058693690557702"/>
    <n v="2.5788164304715773"/>
    <b v="0"/>
    <b v="1"/>
    <b v="0"/>
    <b v="0"/>
    <b v="0"/>
    <b v="0"/>
    <x v="8"/>
    <n v="8068"/>
  </r>
  <r>
    <n v="17"/>
    <n v="128"/>
    <n v="5.2941176470588198"/>
    <n v="2"/>
    <n v="165"/>
    <n v="5.0667613636363598"/>
    <n v="5.7774300575256303"/>
    <n v="-0.71066869388927056"/>
    <n v="0.50504999247428173"/>
    <b v="1"/>
    <b v="0"/>
    <b v="0"/>
    <b v="0"/>
    <b v="0"/>
    <b v="0"/>
    <x v="9"/>
    <n v="8069"/>
  </r>
  <r>
    <n v="17"/>
    <n v="128"/>
    <n v="5.2941176470588198"/>
    <n v="2"/>
    <n v="153"/>
    <n v="5.0871794871794904"/>
    <n v="5.78784275054932"/>
    <n v="-0.70066326336982954"/>
    <n v="0.49092900863605909"/>
    <b v="1"/>
    <b v="0"/>
    <b v="0"/>
    <b v="0"/>
    <b v="0"/>
    <b v="0"/>
    <x v="9"/>
    <n v="8070"/>
  </r>
  <r>
    <n v="17"/>
    <n v="128"/>
    <n v="5.2941176470588198"/>
    <n v="2"/>
    <n v="364"/>
    <n v="4.48768472906404"/>
    <n v="5.8231444358825701"/>
    <n v="-1.3354597068185301"/>
    <n v="1.7834526285358343"/>
    <b v="0"/>
    <b v="1"/>
    <b v="0"/>
    <b v="0"/>
    <b v="0"/>
    <b v="0"/>
    <x v="9"/>
    <n v="8071"/>
  </r>
  <r>
    <n v="17"/>
    <n v="128"/>
    <n v="5.2941176470588198"/>
    <n v="2"/>
    <n v="330"/>
    <n v="5.0304663947508397"/>
    <n v="5.8162484169006303"/>
    <n v="-0.78578202214979065"/>
    <n v="0.61745338633381408"/>
    <b v="1"/>
    <b v="0"/>
    <b v="0"/>
    <b v="0"/>
    <b v="0"/>
    <b v="0"/>
    <x v="9"/>
    <n v="8072"/>
  </r>
  <r>
    <n v="17"/>
    <n v="128"/>
    <n v="5.2941176470588198"/>
    <n v="2"/>
    <n v="76"/>
    <n v="4.4879356568364601"/>
    <n v="5.7347340583801296"/>
    <n v="-1.2467984015436695"/>
    <n v="1.5545062540918493"/>
    <b v="0"/>
    <b v="1"/>
    <b v="0"/>
    <b v="0"/>
    <b v="0"/>
    <b v="0"/>
    <x v="9"/>
    <n v="8073"/>
  </r>
  <r>
    <n v="17"/>
    <n v="128"/>
    <n v="5.2941176470588198"/>
    <n v="2"/>
    <n v="185"/>
    <n v="5.2492925135065596"/>
    <n v="5.7808351516723597"/>
    <n v="-0.53154263816580016"/>
    <n v="0.28253757618825875"/>
    <b v="1"/>
    <b v="0"/>
    <b v="0"/>
    <b v="0"/>
    <b v="0"/>
    <b v="0"/>
    <x v="9"/>
    <n v="8074"/>
  </r>
  <r>
    <n v="17"/>
    <n v="128"/>
    <n v="5.2941176470588198"/>
    <n v="2"/>
    <n v="188"/>
    <n v="5.0104166666666696"/>
    <n v="5.78183937072754"/>
    <n v="-0.77142270406087032"/>
    <n v="0.59509298834058511"/>
    <b v="1"/>
    <b v="0"/>
    <b v="0"/>
    <b v="0"/>
    <b v="0"/>
    <b v="0"/>
    <x v="9"/>
    <n v="8075"/>
  </r>
  <r>
    <n v="17"/>
    <n v="128"/>
    <n v="5.2941176470588198"/>
    <n v="2"/>
    <n v="77"/>
    <n v="5.0053489086996601"/>
    <n v="5.73655462265015"/>
    <n v="-0.73120571395048994"/>
    <n v="0.53466179611384568"/>
    <b v="1"/>
    <b v="0"/>
    <b v="0"/>
    <b v="0"/>
    <b v="0"/>
    <b v="0"/>
    <x v="9"/>
    <n v="8076"/>
  </r>
  <r>
    <n v="17"/>
    <n v="128"/>
    <n v="5.2941176470588198"/>
    <n v="2"/>
    <n v="400"/>
    <n v="4.7974683544303804"/>
    <n v="5.83052778244019"/>
    <n v="-1.0330594280098095"/>
    <n v="1.0672117817999549"/>
    <b v="0"/>
    <b v="1"/>
    <b v="0"/>
    <b v="0"/>
    <b v="0"/>
    <b v="0"/>
    <x v="9"/>
    <n v="8077"/>
  </r>
  <r>
    <n v="17"/>
    <n v="128"/>
    <n v="5.2941176470588198"/>
    <n v="2"/>
    <n v="90"/>
    <n v="5.1797514430942702"/>
    <n v="5.7588844299316397"/>
    <n v="-0.57913298683736958"/>
    <n v="0.33539501644317288"/>
    <b v="1"/>
    <b v="0"/>
    <b v="0"/>
    <b v="0"/>
    <b v="0"/>
    <b v="0"/>
    <x v="9"/>
    <n v="8078"/>
  </r>
  <r>
    <n v="17"/>
    <n v="128"/>
    <n v="5.2941176470588198"/>
    <n v="2"/>
    <n v="80"/>
    <n v="5.0623490609594697"/>
    <n v="5.7420172691345197"/>
    <n v="-0.67966820817505003"/>
    <n v="0.46194887320388311"/>
    <b v="1"/>
    <b v="0"/>
    <b v="0"/>
    <b v="0"/>
    <b v="0"/>
    <b v="0"/>
    <x v="9"/>
    <n v="8079"/>
  </r>
  <r>
    <n v="17"/>
    <n v="128"/>
    <n v="5.2941176470588198"/>
    <n v="2"/>
    <n v="198"/>
    <n v="4.46875"/>
    <n v="5.7851881980895996"/>
    <n v="-1.3164381980895996"/>
    <n v="1.7330095293893919"/>
    <b v="0"/>
    <b v="1"/>
    <b v="0"/>
    <b v="0"/>
    <b v="0"/>
    <b v="0"/>
    <x v="9"/>
    <n v="8080"/>
  </r>
  <r>
    <n v="17"/>
    <n v="128"/>
    <n v="5.2941176470588198"/>
    <n v="2"/>
    <n v="230"/>
    <n v="5.10044525929806"/>
    <n v="5.79451656341553"/>
    <n v="-0.69407130411746998"/>
    <n v="0.48173497519932551"/>
    <b v="1"/>
    <b v="0"/>
    <b v="0"/>
    <b v="0"/>
    <b v="0"/>
    <b v="0"/>
    <x v="9"/>
    <n v="8081"/>
  </r>
  <r>
    <n v="17"/>
    <n v="128"/>
    <n v="5.2941176470588198"/>
    <n v="2"/>
    <n v="30"/>
    <n v="4.9662401590202601"/>
    <n v="5.6520333290100098"/>
    <n v="-0.68579316998974971"/>
    <n v="0.47031227200458975"/>
    <b v="1"/>
    <b v="0"/>
    <b v="0"/>
    <b v="0"/>
    <b v="0"/>
    <b v="0"/>
    <x v="9"/>
    <n v="8082"/>
  </r>
  <r>
    <n v="17"/>
    <n v="128"/>
    <n v="5.2941176470588198"/>
    <n v="2"/>
    <n v="254"/>
    <n v="4.50790305584826"/>
    <n v="5.7997751235961896"/>
    <n v="-1.2918720677479296"/>
    <n v="1.6689334394273112"/>
    <b v="0"/>
    <b v="1"/>
    <b v="0"/>
    <b v="0"/>
    <b v="0"/>
    <b v="0"/>
    <x v="9"/>
    <n v="8083"/>
  </r>
  <r>
    <n v="17"/>
    <n v="128"/>
    <n v="5.2941176470588198"/>
    <n v="2"/>
    <n v="225"/>
    <n v="5.5537740503206701"/>
    <n v="5.79343557357788"/>
    <n v="-0.23966152325720991"/>
    <n v="5.7437645729966166E-2"/>
    <b v="1"/>
    <b v="0"/>
    <b v="0"/>
    <b v="0"/>
    <b v="0"/>
    <b v="0"/>
    <x v="6"/>
    <n v="8084"/>
  </r>
  <r>
    <n v="17"/>
    <n v="128"/>
    <n v="5.2941176470588198"/>
    <n v="2"/>
    <n v="55"/>
    <n v="5.5240375801527799"/>
    <n v="5.6967535018920898"/>
    <n v="-0.17271592173930994"/>
    <n v="2.9830789622259435E-2"/>
    <b v="1"/>
    <b v="0"/>
    <b v="0"/>
    <b v="0"/>
    <b v="0"/>
    <b v="0"/>
    <x v="6"/>
    <n v="8085"/>
  </r>
  <r>
    <n v="17"/>
    <n v="128"/>
    <n v="5.2941176470588198"/>
    <n v="2"/>
    <n v="250"/>
    <n v="5.2399457749661096"/>
    <n v="5.79888820648193"/>
    <n v="-0.55894243151582046"/>
    <n v="0.31241664174881767"/>
    <b v="1"/>
    <b v="0"/>
    <b v="0"/>
    <b v="0"/>
    <b v="0"/>
    <b v="0"/>
    <x v="9"/>
    <n v="8086"/>
  </r>
  <r>
    <n v="17"/>
    <n v="128"/>
    <n v="5.2941176470588198"/>
    <n v="2"/>
    <n v="279"/>
    <n v="4.8154158215010101"/>
    <n v="5.8053207397460902"/>
    <n v="-0.98990491824508009"/>
    <n v="0.97991174716579865"/>
    <b v="1"/>
    <b v="0"/>
    <b v="0"/>
    <b v="0"/>
    <b v="0"/>
    <b v="0"/>
    <x v="9"/>
    <n v="8087"/>
  </r>
  <r>
    <n v="17"/>
    <n v="128"/>
    <n v="5.2941176470588198"/>
    <n v="2"/>
    <n v="110"/>
    <n v="4.1586889501866002"/>
    <n v="5.7881383895873997"/>
    <n v="-1.6294494394007994"/>
    <n v="2.6551054755635795"/>
    <b v="0"/>
    <b v="1"/>
    <b v="0"/>
    <b v="0"/>
    <b v="0"/>
    <b v="0"/>
    <x v="8"/>
    <n v="8088"/>
  </r>
  <r>
    <n v="17"/>
    <n v="128"/>
    <n v="5.2941176470588198"/>
    <n v="2"/>
    <n v="105"/>
    <n v="4.7716360950387804"/>
    <n v="5.7809038162231401"/>
    <n v="-1.0092677211843597"/>
    <n v="1.0186213330246705"/>
    <b v="0"/>
    <b v="1"/>
    <b v="0"/>
    <b v="0"/>
    <b v="0"/>
    <b v="0"/>
    <x v="9"/>
    <n v="8089"/>
  </r>
  <r>
    <n v="17"/>
    <n v="128"/>
    <n v="5.2941176470588198"/>
    <n v="2"/>
    <n v="86"/>
    <n v="4.8685422136185901"/>
    <n v="5.7529420852661097"/>
    <n v="-0.88439987164751965"/>
    <n v="0.78216313297014928"/>
    <b v="1"/>
    <b v="0"/>
    <b v="0"/>
    <b v="0"/>
    <b v="0"/>
    <b v="0"/>
    <x v="9"/>
    <n v="8090"/>
  </r>
  <r>
    <n v="17"/>
    <n v="128"/>
    <n v="5.2941176470588198"/>
    <n v="2"/>
    <n v="154"/>
    <n v="5.3519768563163002"/>
    <n v="5.7878575325012198"/>
    <n v="-0.43588067618491966"/>
    <n v="0.18999196387142278"/>
    <b v="1"/>
    <b v="0"/>
    <b v="0"/>
    <b v="0"/>
    <b v="0"/>
    <b v="0"/>
    <x v="6"/>
    <n v="8091"/>
  </r>
  <r>
    <n v="17"/>
    <n v="128"/>
    <n v="5.2941176470588198"/>
    <n v="2"/>
    <n v="33"/>
    <n v="5.2452992747251601"/>
    <n v="5.6574001312255904"/>
    <n v="-0.41210085650043027"/>
    <n v="0.16982711592838823"/>
    <b v="1"/>
    <b v="0"/>
    <b v="0"/>
    <b v="0"/>
    <b v="0"/>
    <b v="0"/>
    <x v="6"/>
    <n v="8092"/>
  </r>
  <r>
    <n v="17"/>
    <n v="128"/>
    <n v="5.2941176470588198"/>
    <n v="2"/>
    <n v="133"/>
    <n v="5.01122641509434"/>
    <n v="5.7997803688049299"/>
    <n v="-0.78855395371058989"/>
    <n v="0.62181733791260319"/>
    <b v="1"/>
    <b v="0"/>
    <b v="0"/>
    <b v="0"/>
    <b v="0"/>
    <b v="0"/>
    <x v="9"/>
    <n v="8093"/>
  </r>
  <r>
    <n v="17"/>
    <n v="128"/>
    <n v="5.2941176470588198"/>
    <n v="2"/>
    <n v="108"/>
    <n v="5.2611873225561903"/>
    <n v="5.7853078842163104"/>
    <n v="-0.52412056166012011"/>
    <n v="0.27470236315491975"/>
    <b v="1"/>
    <b v="0"/>
    <b v="0"/>
    <b v="0"/>
    <b v="0"/>
    <b v="0"/>
    <x v="9"/>
    <n v="8094"/>
  </r>
  <r>
    <n v="17"/>
    <n v="128"/>
    <n v="5.2941176470588198"/>
    <n v="2"/>
    <n v="58"/>
    <n v="5.0088970917201303"/>
    <n v="5.7021231651306197"/>
    <n v="-0.69322607341048936"/>
    <n v="0.48056238885612518"/>
    <b v="1"/>
    <b v="0"/>
    <b v="0"/>
    <b v="0"/>
    <b v="0"/>
    <b v="0"/>
    <x v="9"/>
    <n v="8095"/>
  </r>
  <r>
    <n v="17"/>
    <n v="128"/>
    <n v="5.2941176470588198"/>
    <n v="2"/>
    <n v="99"/>
    <n v="4.0789473684210504"/>
    <n v="5.7720961570739702"/>
    <n v="-1.6931487886529197"/>
    <n v="2.8667528205168495"/>
    <b v="0"/>
    <b v="1"/>
    <b v="0"/>
    <b v="0"/>
    <b v="0"/>
    <b v="0"/>
    <x v="8"/>
    <n v="8096"/>
  </r>
  <r>
    <n v="17"/>
    <n v="128"/>
    <n v="5.2941176470588198"/>
    <n v="2"/>
    <n v="120"/>
    <n v="5.2213078118557696"/>
    <n v="5.7942543029785201"/>
    <n v="-0.57294649112275042"/>
    <n v="0.32826768168987192"/>
    <b v="1"/>
    <b v="0"/>
    <b v="0"/>
    <b v="0"/>
    <b v="0"/>
    <b v="0"/>
    <x v="9"/>
    <n v="8097"/>
  </r>
  <r>
    <n v="17"/>
    <n v="128"/>
    <n v="5.2941176470588198"/>
    <n v="2"/>
    <n v="111"/>
    <n v="4.8016714882674396"/>
    <n v="5.7890753746032697"/>
    <n v="-0.98740388633583009"/>
    <n v="0.9749664347511009"/>
    <b v="1"/>
    <b v="0"/>
    <b v="0"/>
    <b v="0"/>
    <b v="0"/>
    <b v="0"/>
    <x v="9"/>
    <n v="8098"/>
  </r>
  <r>
    <n v="17"/>
    <n v="128"/>
    <n v="5.2941176470588198"/>
    <n v="2"/>
    <n v="78"/>
    <n v="5.4542322664162404"/>
    <n v="5.7383756637573198"/>
    <n v="-0.28414339734107941"/>
    <n v="8.073747025253053E-2"/>
    <b v="1"/>
    <b v="0"/>
    <b v="0"/>
    <b v="0"/>
    <b v="0"/>
    <b v="0"/>
    <x v="6"/>
    <n v="8099"/>
  </r>
  <r>
    <n v="17"/>
    <n v="128"/>
    <n v="5.2941176470588198"/>
    <n v="2"/>
    <n v="114"/>
    <n v="5.6263736263736304"/>
    <n v="5.7906813621520996"/>
    <n v="-0.16430773577846924"/>
    <n v="2.6997032036647262E-2"/>
    <b v="1"/>
    <b v="0"/>
    <b v="0"/>
    <b v="0"/>
    <b v="0"/>
    <b v="0"/>
    <x v="6"/>
    <n v="8100"/>
  </r>
  <r>
    <n v="17"/>
    <n v="128"/>
    <n v="5.2941176470588198"/>
    <n v="2"/>
    <n v="112"/>
    <n v="5.40679886685552"/>
    <n v="5.78961086273193"/>
    <n v="-0.38281199587641002"/>
    <n v="0.14654502418688056"/>
    <b v="1"/>
    <b v="0"/>
    <b v="0"/>
    <b v="0"/>
    <b v="0"/>
    <b v="0"/>
    <x v="6"/>
    <n v="8101"/>
  </r>
  <r>
    <n v="17"/>
    <n v="128"/>
    <n v="5.2941176470588198"/>
    <n v="2"/>
    <n v="79"/>
    <n v="5.4106773212684498"/>
    <n v="5.7401962280273402"/>
    <n v="-0.3295189067588904"/>
    <n v="0.1085827099115743"/>
    <b v="1"/>
    <b v="0"/>
    <b v="0"/>
    <b v="0"/>
    <b v="0"/>
    <b v="0"/>
    <x v="6"/>
    <n v="8102"/>
  </r>
  <r>
    <n v="17"/>
    <n v="128"/>
    <n v="5.2941176470588198"/>
    <n v="2"/>
    <n v="36"/>
    <n v="4.4189048722466104"/>
    <n v="5.6627664566040004"/>
    <n v="-1.2438615843573899"/>
    <n v="1.5471916410400763"/>
    <b v="0"/>
    <b v="1"/>
    <b v="0"/>
    <b v="0"/>
    <b v="0"/>
    <b v="0"/>
    <x v="9"/>
    <n v="8103"/>
  </r>
  <r>
    <n v="17"/>
    <n v="128"/>
    <n v="5.2941176470588198"/>
    <n v="2"/>
    <n v="164"/>
    <n v="5.8446815186695904"/>
    <n v="5.7776422500610396"/>
    <n v="6.7039268608550806E-2"/>
    <n v="4.4942635355694257E-3"/>
    <b v="1"/>
    <b v="0"/>
    <b v="0"/>
    <b v="0"/>
    <b v="0"/>
    <b v="0"/>
    <x v="6"/>
    <n v="8104"/>
  </r>
  <r>
    <n v="17"/>
    <n v="128"/>
    <n v="5.2941176470588198"/>
    <n v="2"/>
    <n v="141"/>
    <n v="4.5361702127659598"/>
    <n v="5.7958412170410201"/>
    <n v="-1.2596710042750603"/>
    <n v="1.586771039011339"/>
    <b v="0"/>
    <b v="1"/>
    <b v="0"/>
    <b v="0"/>
    <b v="0"/>
    <b v="0"/>
    <x v="9"/>
    <n v="8105"/>
  </r>
  <r>
    <n v="17"/>
    <n v="128"/>
    <n v="5.2941176470588198"/>
    <n v="2"/>
    <n v="142"/>
    <n v="4.9645042839657298"/>
    <n v="5.7952017784118697"/>
    <n v="-0.83069749444613983"/>
    <n v="0.69005832727909455"/>
    <b v="1"/>
    <b v="0"/>
    <b v="0"/>
    <b v="0"/>
    <b v="0"/>
    <b v="0"/>
    <x v="9"/>
    <n v="8106"/>
  </r>
  <r>
    <n v="17"/>
    <n v="128"/>
    <n v="5.2941176470588198"/>
    <n v="2"/>
    <n v="157"/>
    <n v="5.6416065911431499"/>
    <n v="5.7853364944457999"/>
    <n v="-0.14372990330265001"/>
    <n v="2.0658285103389122E-2"/>
    <b v="1"/>
    <b v="0"/>
    <b v="0"/>
    <b v="0"/>
    <b v="0"/>
    <b v="0"/>
    <x v="6"/>
    <n v="8107"/>
  </r>
  <r>
    <n v="17"/>
    <n v="128"/>
    <n v="5.2941176470588198"/>
    <n v="2"/>
    <n v="180"/>
    <n v="4.7881188118811897"/>
    <n v="5.7791604995727504"/>
    <n v="-0.99104168769156065"/>
    <n v="0.98216362674253688"/>
    <b v="1"/>
    <b v="0"/>
    <b v="0"/>
    <b v="0"/>
    <b v="0"/>
    <b v="0"/>
    <x v="9"/>
    <n v="8108"/>
  </r>
  <r>
    <n v="17"/>
    <n v="128"/>
    <n v="5.2941176470588198"/>
    <n v="2"/>
    <n v="45"/>
    <n v="4.99708419236255"/>
    <n v="5.6788654327392596"/>
    <n v="-0.68178124037670962"/>
    <n v="0.46482565972960471"/>
    <b v="1"/>
    <b v="0"/>
    <b v="0"/>
    <b v="0"/>
    <b v="0"/>
    <b v="0"/>
    <x v="9"/>
    <n v="8109"/>
  </r>
  <r>
    <n v="17"/>
    <n v="128"/>
    <n v="5.2941176470588198"/>
    <n v="2"/>
    <n v="24"/>
    <n v="5.0210238746898899"/>
    <n v="5.6487765312194798"/>
    <n v="-0.62775265652958989"/>
    <n v="0.39407339777995726"/>
    <b v="1"/>
    <b v="0"/>
    <b v="0"/>
    <b v="0"/>
    <b v="0"/>
    <b v="0"/>
    <x v="9"/>
    <n v="8110"/>
  </r>
  <r>
    <n v="17"/>
    <n v="128"/>
    <n v="5.2941176470588198"/>
    <n v="2"/>
    <n v="61"/>
    <n v="4.5599999999999996"/>
    <n v="5.7075209617614702"/>
    <n v="-1.1475209617614706"/>
    <n v="1.3168043576819703"/>
    <b v="0"/>
    <b v="1"/>
    <b v="0"/>
    <b v="0"/>
    <b v="0"/>
    <b v="0"/>
    <x v="9"/>
    <n v="8111"/>
  </r>
  <r>
    <n v="17"/>
    <n v="128"/>
    <n v="5.2941176470588198"/>
    <n v="2"/>
    <n v="46"/>
    <n v="5.7198348173957898"/>
    <n v="5.6806545257568404"/>
    <n v="3.9180291638949427E-2"/>
    <n v="1.5350952529131303E-3"/>
    <b v="1"/>
    <b v="0"/>
    <b v="0"/>
    <b v="0"/>
    <b v="0"/>
    <b v="0"/>
    <x v="6"/>
    <n v="8112"/>
  </r>
  <r>
    <n v="17"/>
    <n v="128"/>
    <n v="5.2941176470588198"/>
    <n v="2"/>
    <n v="49"/>
    <n v="4.13105413105413"/>
    <n v="5.6860208511352504"/>
    <n v="-1.5549667200811204"/>
    <n v="2.4179215005598373"/>
    <b v="0"/>
    <b v="1"/>
    <b v="0"/>
    <b v="0"/>
    <b v="0"/>
    <b v="0"/>
    <x v="8"/>
    <n v="8113"/>
  </r>
  <r>
    <n v="17"/>
    <n v="128"/>
    <n v="5.2941176470588198"/>
    <n v="2"/>
    <n v="121"/>
    <n v="5.7088207564903604"/>
    <n v="5.7948908805847203"/>
    <n v="-8.607012409435999E-2"/>
    <n v="7.4080662616185277E-3"/>
    <b v="1"/>
    <b v="0"/>
    <b v="0"/>
    <b v="0"/>
    <b v="0"/>
    <b v="0"/>
    <x v="6"/>
    <n v="8114"/>
  </r>
  <r>
    <n v="17"/>
    <n v="128"/>
    <n v="5.2941176470588198"/>
    <n v="2"/>
    <n v="70"/>
    <n v="5.9453817547734698"/>
    <n v="5.7238087654113796"/>
    <n v="0.22157298936209013"/>
    <n v="4.9094589614852906E-2"/>
    <b v="1"/>
    <b v="0"/>
    <b v="0"/>
    <b v="0"/>
    <b v="0"/>
    <b v="0"/>
    <x v="6"/>
    <n v="8115"/>
  </r>
  <r>
    <n v="17"/>
    <n v="128"/>
    <n v="5.2941176470588198"/>
    <n v="2"/>
    <n v="72"/>
    <n v="6.6232219320287298"/>
    <n v="5.7274503707885698"/>
    <n v="0.89577156124016"/>
    <n v="0.80240668992663366"/>
    <b v="1"/>
    <b v="0"/>
    <b v="0"/>
    <b v="0"/>
    <b v="0"/>
    <b v="0"/>
    <x v="7"/>
    <n v="8116"/>
  </r>
  <r>
    <n v="17"/>
    <n v="128"/>
    <n v="5.2941176470588198"/>
    <n v="2"/>
    <n v="73"/>
    <n v="5.2222256320172997"/>
    <n v="5.7292714118957502"/>
    <n v="-0.50704577987845045"/>
    <n v="0.25709542289254605"/>
    <b v="1"/>
    <b v="0"/>
    <b v="0"/>
    <b v="0"/>
    <b v="0"/>
    <b v="0"/>
    <x v="9"/>
    <n v="8117"/>
  </r>
  <r>
    <n v="17"/>
    <n v="128"/>
    <n v="5.2941176470588198"/>
    <n v="2"/>
    <n v="255"/>
    <n v="4.9967637540453103"/>
    <n v="5.7999968528747603"/>
    <n v="-0.80323309882945004"/>
    <n v="0.64518341105516108"/>
    <b v="1"/>
    <b v="0"/>
    <b v="0"/>
    <b v="0"/>
    <b v="0"/>
    <b v="0"/>
    <x v="9"/>
    <n v="8118"/>
  </r>
  <r>
    <n v="17"/>
    <n v="128"/>
    <n v="5.2941176470588198"/>
    <n v="2"/>
    <n v="14"/>
    <n v="5.0283818130471598"/>
    <n v="5.6255998611450204"/>
    <n v="-0.59721804809786061"/>
    <n v="0.35666939697381855"/>
    <b v="1"/>
    <b v="0"/>
    <b v="0"/>
    <b v="0"/>
    <b v="0"/>
    <b v="0"/>
    <x v="9"/>
    <n v="8119"/>
  </r>
  <r>
    <n v="17"/>
    <n v="128"/>
    <n v="5.2941176470588198"/>
    <n v="2"/>
    <n v="22"/>
    <n v="4.9897948770282703"/>
    <n v="5.64676713943481"/>
    <n v="-0.65697226240653972"/>
    <n v="0.4316125535715673"/>
    <b v="1"/>
    <b v="0"/>
    <b v="0"/>
    <b v="0"/>
    <b v="0"/>
    <b v="0"/>
    <x v="9"/>
    <n v="8120"/>
  </r>
  <r>
    <n v="17"/>
    <n v="128"/>
    <n v="5.2941176470588198"/>
    <n v="2"/>
    <n v="94"/>
    <n v="4.6176470588235299"/>
    <n v="5.7647562026977504"/>
    <n v="-1.1471091438742205"/>
    <n v="1.315859387959847"/>
    <b v="0"/>
    <b v="1"/>
    <b v="0"/>
    <b v="0"/>
    <b v="0"/>
    <b v="0"/>
    <x v="9"/>
    <n v="8121"/>
  </r>
  <r>
    <n v="17"/>
    <n v="128"/>
    <n v="5.2941176470588198"/>
    <n v="2"/>
    <n v="95"/>
    <n v="5.5324675324675301"/>
    <n v="5.7662243843078604"/>
    <n v="-0.23375685184033035"/>
    <n v="5.4642265782302156E-2"/>
    <b v="1"/>
    <b v="0"/>
    <b v="0"/>
    <b v="0"/>
    <b v="0"/>
    <b v="0"/>
    <x v="6"/>
    <n v="8122"/>
  </r>
  <r>
    <n v="17"/>
    <n v="128"/>
    <n v="5.2941176470588198"/>
    <n v="2"/>
    <n v="31"/>
    <n v="5.0872992482378603"/>
    <n v="5.6538224220275897"/>
    <n v="-0.56652317378972938"/>
    <n v="0.32094850644078793"/>
    <b v="1"/>
    <b v="0"/>
    <b v="0"/>
    <b v="0"/>
    <b v="0"/>
    <b v="0"/>
    <x v="9"/>
    <n v="8123"/>
  </r>
  <r>
    <n v="17"/>
    <n v="128"/>
    <n v="5.2941176470588198"/>
    <n v="2"/>
    <n v="15"/>
    <n v="5.8225089605734803"/>
    <n v="5.6288871765136701"/>
    <n v="0.19362178405981023"/>
    <n v="3.7489395262503784E-2"/>
    <b v="1"/>
    <b v="0"/>
    <b v="0"/>
    <b v="0"/>
    <b v="0"/>
    <b v="0"/>
    <x v="6"/>
    <n v="8124"/>
  </r>
  <r>
    <n v="17"/>
    <n v="128"/>
    <n v="5.2941176470588198"/>
    <n v="2"/>
    <n v="9"/>
    <n v="5.0756646016028402"/>
    <n v="5.6033048629760698"/>
    <n v="-0.52764026137322961"/>
    <n v="0.27840424542201009"/>
    <b v="1"/>
    <b v="0"/>
    <b v="0"/>
    <b v="0"/>
    <b v="0"/>
    <b v="0"/>
    <x v="9"/>
    <n v="8125"/>
  </r>
  <r>
    <n v="17"/>
    <n v="128"/>
    <n v="5.2941176470588198"/>
    <n v="2"/>
    <n v="1029"/>
    <n v="5"/>
    <n v="5.9608197212219203"/>
    <n v="-0.96081972122192028"/>
    <n v="0.92317453668896865"/>
    <b v="1"/>
    <b v="0"/>
    <b v="0"/>
    <b v="0"/>
    <b v="0"/>
    <b v="0"/>
    <x v="9"/>
    <n v="8126"/>
  </r>
  <r>
    <n v="17"/>
    <n v="128"/>
    <n v="5.2941176470588198"/>
    <n v="2"/>
    <n v="846"/>
    <n v="5"/>
    <n v="5.9341049194335902"/>
    <n v="-0.9341049194335902"/>
    <n v="0.87255200051003401"/>
    <b v="1"/>
    <b v="0"/>
    <b v="0"/>
    <b v="0"/>
    <b v="0"/>
    <b v="0"/>
    <x v="9"/>
    <n v="8127"/>
  </r>
  <r>
    <n v="17"/>
    <n v="128"/>
    <n v="5.2941176470588198"/>
    <n v="2"/>
    <n v="910"/>
    <n v="5.0921595598349398"/>
    <n v="5.9433312416076696"/>
    <n v="-0.85117168177272973"/>
    <n v="0.72449323185181713"/>
    <b v="1"/>
    <b v="0"/>
    <b v="0"/>
    <b v="0"/>
    <b v="0"/>
    <b v="0"/>
    <x v="9"/>
    <n v="8128"/>
  </r>
  <r>
    <n v="17"/>
    <n v="128"/>
    <n v="5.2941176470588198"/>
    <n v="2"/>
    <n v="581"/>
    <n v="5.0002413709872098"/>
    <n v="5.8944673538207999"/>
    <n v="-0.89422598283359012"/>
    <n v="0.79964010837470023"/>
    <b v="1"/>
    <b v="0"/>
    <b v="0"/>
    <b v="0"/>
    <b v="0"/>
    <b v="0"/>
    <x v="9"/>
    <n v="8129"/>
  </r>
  <r>
    <n v="17"/>
    <n v="128"/>
    <n v="5.2941176470588198"/>
    <n v="2"/>
    <n v="489"/>
    <n v="5.0006777363605597"/>
    <n v="5.8487825393676802"/>
    <n v="-0.84810480300712054"/>
    <n v="0.71928175688374674"/>
    <b v="1"/>
    <b v="0"/>
    <b v="0"/>
    <b v="0"/>
    <b v="0"/>
    <b v="0"/>
    <x v="9"/>
    <n v="8130"/>
  </r>
  <r>
    <n v="17"/>
    <n v="128"/>
    <n v="5.2941176470588198"/>
    <n v="2"/>
    <n v="553"/>
    <n v="5.00012972656614"/>
    <n v="5.8821244239807102"/>
    <n v="-0.88199469741457026"/>
    <n v="0.77791464626741935"/>
    <b v="1"/>
    <b v="0"/>
    <b v="0"/>
    <b v="0"/>
    <b v="0"/>
    <b v="0"/>
    <x v="9"/>
    <n v="8131"/>
  </r>
  <r>
    <n v="17"/>
    <n v="128"/>
    <n v="5.2941176470588198"/>
    <n v="2"/>
    <n v="106"/>
    <n v="5.6731465599390098"/>
    <n v="5.7823719978332502"/>
    <n v="-0.10922543789424033"/>
    <n v="1.1930196283188551E-2"/>
    <b v="1"/>
    <b v="0"/>
    <b v="0"/>
    <b v="0"/>
    <b v="0"/>
    <b v="0"/>
    <x v="6"/>
    <n v="8132"/>
  </r>
  <r>
    <n v="17"/>
    <n v="128"/>
    <n v="5.2941176470588198"/>
    <n v="2"/>
    <n v="118"/>
    <n v="5.0314505776636702"/>
    <n v="5.7929811477661097"/>
    <n v="-0.76153057010243952"/>
    <n v="0.57992880920054657"/>
    <b v="1"/>
    <b v="0"/>
    <b v="0"/>
    <b v="0"/>
    <b v="0"/>
    <b v="0"/>
    <x v="9"/>
    <n v="8133"/>
  </r>
  <r>
    <n v="17"/>
    <n v="128"/>
    <n v="5.2941176470588198"/>
    <n v="2"/>
    <n v="681"/>
    <n v="5.26389584376565"/>
    <n v="5.9107689857482901"/>
    <n v="-0.64687314198264012"/>
    <n v="0.41844486181849289"/>
    <b v="1"/>
    <b v="0"/>
    <b v="0"/>
    <b v="0"/>
    <b v="0"/>
    <b v="0"/>
    <x v="9"/>
    <n v="8134"/>
  </r>
  <r>
    <n v="17"/>
    <n v="128"/>
    <n v="5.2941176470588198"/>
    <n v="2"/>
    <n v="730"/>
    <n v="5.07521239345526"/>
    <n v="5.9176988601684597"/>
    <n v="-0.84248646671319971"/>
    <n v="0.70978344659489134"/>
    <b v="1"/>
    <b v="0"/>
    <b v="0"/>
    <b v="0"/>
    <b v="0"/>
    <b v="0"/>
    <x v="9"/>
    <n v="8135"/>
  </r>
  <r>
    <n v="17"/>
    <n v="128"/>
    <n v="5.2941176470588198"/>
    <n v="2"/>
    <n v="789"/>
    <n v="5.0046296296296298"/>
    <n v="5.92604303359985"/>
    <n v="-0.9214134039702202"/>
    <n v="0.8490026610159882"/>
    <b v="1"/>
    <b v="0"/>
    <b v="0"/>
    <b v="0"/>
    <b v="0"/>
    <b v="0"/>
    <x v="9"/>
    <n v="8136"/>
  </r>
  <r>
    <n v="17"/>
    <n v="128"/>
    <n v="5.2941176470588198"/>
    <n v="2"/>
    <n v="630"/>
    <n v="5.0058577405857703"/>
    <n v="5.9034619331359899"/>
    <n v="-0.89760419255021962"/>
    <n v="0.80569328648373173"/>
    <b v="1"/>
    <b v="0"/>
    <b v="0"/>
    <b v="0"/>
    <b v="0"/>
    <b v="0"/>
    <x v="9"/>
    <n v="8137"/>
  </r>
  <r>
    <n v="17"/>
    <n v="128"/>
    <n v="5.2941176470588198"/>
    <n v="2"/>
    <n v="790"/>
    <n v="5.87473903966597"/>
    <n v="5.9261846542358398"/>
    <n v="-5.1445614569869846E-2"/>
    <n v="2.6466512584716047E-3"/>
    <b v="1"/>
    <b v="0"/>
    <b v="0"/>
    <b v="0"/>
    <b v="0"/>
    <b v="0"/>
    <x v="6"/>
    <n v="8138"/>
  </r>
  <r>
    <n v="17"/>
    <n v="128"/>
    <n v="5.2941176470588198"/>
    <n v="2"/>
    <n v="631"/>
    <n v="5.74327628361858"/>
    <n v="5.9036436080932599"/>
    <n v="-0.16036732447467994"/>
    <n v="2.5717678759167278E-2"/>
    <b v="1"/>
    <b v="0"/>
    <b v="0"/>
    <b v="0"/>
    <b v="0"/>
    <b v="0"/>
    <x v="6"/>
    <n v="8139"/>
  </r>
  <r>
    <n v="17"/>
    <n v="128"/>
    <n v="5.2941176470588198"/>
    <n v="2"/>
    <n v="779"/>
    <n v="5.1878354203935597"/>
    <n v="5.9246287345886204"/>
    <n v="-0.73679331419506067"/>
    <n v="0.54286438784254143"/>
    <b v="1"/>
    <b v="0"/>
    <b v="0"/>
    <b v="0"/>
    <b v="0"/>
    <b v="0"/>
    <x v="9"/>
    <n v="8140"/>
  </r>
  <r>
    <n v="17"/>
    <n v="128"/>
    <n v="5.2941176470588198"/>
    <n v="2"/>
    <n v="679"/>
    <n v="5.0383808221073503"/>
    <n v="5.9104857444763201"/>
    <n v="-0.87210492236896986"/>
    <n v="0.76056699562018693"/>
    <b v="1"/>
    <b v="0"/>
    <b v="0"/>
    <b v="0"/>
    <b v="0"/>
    <b v="0"/>
    <x v="9"/>
    <n v="8141"/>
  </r>
  <r>
    <n v="17"/>
    <n v="128"/>
    <n v="5.2941176470588198"/>
    <n v="2"/>
    <n v="680"/>
    <n v="5.9121398205007099"/>
    <n v="5.9106273651123002"/>
    <n v="1.5124553884096059E-3"/>
    <n v="2.2875213019292521E-6"/>
    <b v="1"/>
    <b v="0"/>
    <b v="0"/>
    <b v="0"/>
    <b v="0"/>
    <b v="0"/>
    <x v="6"/>
    <n v="8142"/>
  </r>
  <r>
    <n v="17"/>
    <n v="128"/>
    <n v="5.2941176470588198"/>
    <n v="2"/>
    <n v="135"/>
    <n v="5.8898963730569998"/>
    <n v="5.79964256286621"/>
    <n v="9.0253810190789707E-2"/>
    <n v="8.1457502539550967E-3"/>
    <b v="1"/>
    <b v="0"/>
    <b v="0"/>
    <b v="0"/>
    <b v="0"/>
    <b v="0"/>
    <x v="6"/>
    <n v="8143"/>
  </r>
  <r>
    <n v="17"/>
    <n v="128"/>
    <n v="5.2941176470588198"/>
    <n v="2"/>
    <n v="205"/>
    <n v="5.1137339055793998"/>
    <n v="5.7875328063964799"/>
    <n v="-0.67379890081708016"/>
    <n v="0.45400495874230545"/>
    <b v="1"/>
    <b v="0"/>
    <b v="0"/>
    <b v="0"/>
    <b v="0"/>
    <b v="0"/>
    <x v="9"/>
    <n v="8144"/>
  </r>
  <r>
    <n v="17"/>
    <n v="128"/>
    <n v="5.2941176470588198"/>
    <n v="2"/>
    <n v="227"/>
    <n v="5.1028753993610199"/>
    <n v="5.7938680648803702"/>
    <n v="-0.69099266551935035"/>
    <n v="0.4774708638015368"/>
    <b v="1"/>
    <b v="0"/>
    <b v="0"/>
    <b v="0"/>
    <b v="0"/>
    <b v="0"/>
    <x v="9"/>
    <n v="8145"/>
  </r>
  <r>
    <n v="17"/>
    <n v="128"/>
    <n v="5.2941176470588198"/>
    <n v="2"/>
    <n v="178"/>
    <n v="5.1444788441692504"/>
    <n v="5.77854299545288"/>
    <n v="-0.63406415128362958"/>
    <n v="0.40203734794302948"/>
    <b v="1"/>
    <b v="0"/>
    <b v="0"/>
    <b v="0"/>
    <b v="0"/>
    <b v="0"/>
    <x v="9"/>
    <n v="8146"/>
  </r>
  <r>
    <n v="17"/>
    <n v="128"/>
    <n v="5.2941176470588198"/>
    <n v="2"/>
    <n v="202"/>
    <n v="5.9431504233957"/>
    <n v="5.7865281105041504"/>
    <n v="0.1566223128915496"/>
    <n v="2.4530548895498463E-2"/>
    <b v="1"/>
    <b v="0"/>
    <b v="0"/>
    <b v="0"/>
    <b v="0"/>
    <b v="0"/>
    <x v="6"/>
    <n v="8147"/>
  </r>
  <r>
    <n v="17"/>
    <n v="128"/>
    <n v="5.2941176470588198"/>
    <n v="2"/>
    <n v="224"/>
    <n v="5.9932862054998699"/>
    <n v="5.7932190895080602"/>
    <n v="0.20006711599180971"/>
    <n v="4.0026850901280241E-2"/>
    <b v="1"/>
    <b v="0"/>
    <b v="0"/>
    <b v="0"/>
    <b v="0"/>
    <b v="0"/>
    <x v="6"/>
    <n v="8148"/>
  </r>
  <r>
    <n v="17"/>
    <n v="128"/>
    <n v="5.2941176470588198"/>
    <n v="2"/>
    <n v="175"/>
    <n v="5.9264357854738199"/>
    <n v="5.7781004905700701"/>
    <n v="0.14833529490374975"/>
    <n v="2.2003359714182404E-2"/>
    <b v="1"/>
    <b v="0"/>
    <b v="0"/>
    <b v="0"/>
    <b v="0"/>
    <b v="0"/>
    <x v="6"/>
    <n v="8149"/>
  </r>
  <r>
    <n v="17"/>
    <n v="128"/>
    <n v="5.2941176470588198"/>
    <n v="2"/>
    <n v="454"/>
    <n v="5.0001487873828303"/>
    <n v="5.8416037559509304"/>
    <n v="-0.84145496856810009"/>
    <n v="0.70804646412794237"/>
    <b v="1"/>
    <b v="0"/>
    <b v="0"/>
    <b v="0"/>
    <b v="0"/>
    <b v="0"/>
    <x v="9"/>
    <n v="8150"/>
  </r>
  <r>
    <n v="17"/>
    <n v="128"/>
    <n v="5.2941176470588198"/>
    <n v="2"/>
    <n v="405"/>
    <n v="5"/>
    <n v="5.8315534591674796"/>
    <n v="-0.83155345916747958"/>
    <n v="0.69148115545340116"/>
    <b v="1"/>
    <b v="0"/>
    <b v="0"/>
    <b v="0"/>
    <b v="0"/>
    <b v="0"/>
    <x v="9"/>
    <n v="8151"/>
  </r>
  <r>
    <n v="17"/>
    <n v="128"/>
    <n v="5.2941176470588198"/>
    <n v="2"/>
    <n v="447"/>
    <n v="5.6469401479488903"/>
    <n v="5.8401679992675799"/>
    <n v="-0.19322785131868958"/>
    <n v="3.7337002525237604E-2"/>
    <b v="1"/>
    <b v="0"/>
    <b v="0"/>
    <b v="0"/>
    <b v="0"/>
    <b v="0"/>
    <x v="6"/>
    <n v="8152"/>
  </r>
  <r>
    <n v="17"/>
    <n v="128"/>
    <n v="5.2941176470588198"/>
    <n v="2"/>
    <n v="367"/>
    <n v="5.5327671441247297"/>
    <n v="5.8237595558166504"/>
    <n v="-0.29099241169192069"/>
    <n v="8.4676583662280258E-2"/>
    <b v="1"/>
    <b v="0"/>
    <b v="0"/>
    <b v="0"/>
    <b v="0"/>
    <b v="0"/>
    <x v="6"/>
    <n v="8153"/>
  </r>
  <r>
    <n v="17"/>
    <n v="128"/>
    <n v="5.2941176470588198"/>
    <n v="2"/>
    <n v="503"/>
    <n v="5.0009557183816504"/>
    <n v="5.8554759025573704"/>
    <n v="-0.85452018417571995"/>
    <n v="0.73020474516370637"/>
    <b v="1"/>
    <b v="0"/>
    <b v="0"/>
    <b v="0"/>
    <b v="0"/>
    <b v="0"/>
    <x v="9"/>
    <n v="8154"/>
  </r>
  <r>
    <n v="17"/>
    <n v="128"/>
    <n v="5.2941176470588198"/>
    <n v="2"/>
    <n v="416"/>
    <n v="5.5423508372622301"/>
    <n v="5.8338098526001003"/>
    <n v="-0.29145901533787022"/>
    <n v="8.4948357621720871E-2"/>
    <b v="1"/>
    <b v="0"/>
    <b v="0"/>
    <b v="0"/>
    <b v="0"/>
    <b v="0"/>
    <x v="6"/>
    <n v="8155"/>
  </r>
  <r>
    <n v="17"/>
    <n v="128"/>
    <n v="5.2941176470588198"/>
    <n v="2"/>
    <n v="87"/>
    <n v="5.93780434308312"/>
    <n v="5.7544808387756303"/>
    <n v="0.18332350430748967"/>
    <n v="3.3607507231578182E-2"/>
    <b v="1"/>
    <b v="0"/>
    <b v="0"/>
    <b v="0"/>
    <b v="0"/>
    <b v="0"/>
    <x v="6"/>
    <n v="8156"/>
  </r>
  <r>
    <n v="17"/>
    <n v="128"/>
    <n v="5.2941176470588198"/>
    <n v="2"/>
    <n v="63"/>
    <n v="5.0245385944586998"/>
    <n v="5.71111965179443"/>
    <n v="-0.68658105733573027"/>
    <n v="0.47139354829224933"/>
    <b v="1"/>
    <b v="0"/>
    <b v="0"/>
    <b v="0"/>
    <b v="0"/>
    <b v="0"/>
    <x v="9"/>
    <n v="8157"/>
  </r>
  <r>
    <n v="17"/>
    <n v="128"/>
    <n v="5.2941176470588198"/>
    <n v="2"/>
    <n v="107"/>
    <n v="5.5145658980274597"/>
    <n v="5.7838401794433603"/>
    <n v="-0.2692742814159006"/>
    <n v="7.2508638632049635E-2"/>
    <b v="1"/>
    <b v="0"/>
    <b v="0"/>
    <b v="0"/>
    <b v="0"/>
    <b v="0"/>
    <x v="6"/>
    <n v="8158"/>
  </r>
  <r>
    <n v="17"/>
    <n v="128"/>
    <n v="5.2941176470588198"/>
    <n v="2"/>
    <n v="450"/>
    <n v="5.25"/>
    <n v="5.8407831192016602"/>
    <n v="-0.59078311920166016"/>
    <n v="0.34902469393364299"/>
    <b v="1"/>
    <b v="0"/>
    <b v="0"/>
    <b v="0"/>
    <b v="0"/>
    <b v="0"/>
    <x v="9"/>
    <n v="8159"/>
  </r>
  <r>
    <n v="17"/>
    <n v="128"/>
    <n v="5.2941176470588198"/>
    <n v="2"/>
    <n v="370"/>
    <n v="5.1714922048997796"/>
    <n v="5.8243746757507298"/>
    <n v="-0.65288247085095019"/>
    <n v="0.42625552074444184"/>
    <b v="1"/>
    <b v="0"/>
    <b v="0"/>
    <b v="0"/>
    <b v="0"/>
    <b v="0"/>
    <x v="9"/>
    <n v="8160"/>
  </r>
  <r>
    <n v="17"/>
    <n v="128"/>
    <n v="5.2941176470588198"/>
    <n v="2"/>
    <n v="419"/>
    <n v="5.1877729257641896"/>
    <n v="5.8344249725341797"/>
    <n v="-0.64665204676999011"/>
    <n v="0.41815886959181747"/>
    <b v="1"/>
    <b v="0"/>
    <b v="0"/>
    <b v="0"/>
    <b v="0"/>
    <b v="0"/>
    <x v="9"/>
    <n v="8161"/>
  </r>
  <r>
    <n v="17"/>
    <n v="128"/>
    <n v="5.2941176470588198"/>
    <n v="2"/>
    <n v="534"/>
    <n v="5"/>
    <n v="5.8727560043334996"/>
    <n v="-0.87275600433349965"/>
    <n v="0.76170304310017567"/>
    <b v="1"/>
    <b v="0"/>
    <b v="0"/>
    <b v="0"/>
    <b v="0"/>
    <b v="0"/>
    <x v="9"/>
    <n v="8162"/>
  </r>
  <r>
    <n v="17"/>
    <n v="128"/>
    <n v="5.2941176470588198"/>
    <n v="2"/>
    <n v="525"/>
    <n v="5.0273159144893098"/>
    <n v="5.8679618835449201"/>
    <n v="-0.84064596905561029"/>
    <n v="0.70668564528944611"/>
    <b v="1"/>
    <b v="0"/>
    <b v="0"/>
    <b v="0"/>
    <b v="0"/>
    <b v="0"/>
    <x v="9"/>
    <n v="8163"/>
  </r>
  <r>
    <n v="17"/>
    <n v="128"/>
    <n v="5.2941176470588198"/>
    <n v="2"/>
    <n v="490"/>
    <n v="5.9438182764002097"/>
    <n v="5.8489875793456996"/>
    <n v="9.4830697054510082E-2"/>
    <n v="8.9928611038442678E-3"/>
    <b v="1"/>
    <b v="0"/>
    <b v="0"/>
    <b v="0"/>
    <b v="0"/>
    <b v="0"/>
    <x v="6"/>
    <n v="8164"/>
  </r>
  <r>
    <n v="17"/>
    <n v="128"/>
    <n v="5.2941176470588198"/>
    <n v="2"/>
    <n v="570"/>
    <n v="5.0537634408602203"/>
    <n v="5.8896684646606401"/>
    <n v="-0.83590502380041976"/>
    <n v="0.6987372088147803"/>
    <b v="1"/>
    <b v="0"/>
    <b v="0"/>
    <b v="0"/>
    <b v="0"/>
    <b v="0"/>
    <x v="9"/>
    <n v="8165"/>
  </r>
  <r>
    <n v="17"/>
    <n v="128"/>
    <n v="5.2941176470588198"/>
    <n v="2"/>
    <n v="42"/>
    <n v="5.3516309765216201"/>
    <n v="5.6734991073608398"/>
    <n v="-0.32186813083921972"/>
    <n v="0.10359909364993307"/>
    <b v="1"/>
    <b v="0"/>
    <b v="0"/>
    <b v="0"/>
    <b v="0"/>
    <b v="0"/>
    <x v="6"/>
    <n v="8166"/>
  </r>
  <r>
    <n v="17"/>
    <n v="128"/>
    <n v="5.2941176470588198"/>
    <n v="2"/>
    <n v="561"/>
    <n v="5.1019522776572703"/>
    <n v="5.8856744766235396"/>
    <n v="-0.78372219896626927"/>
    <n v="0.61422048515252459"/>
    <b v="1"/>
    <b v="0"/>
    <b v="0"/>
    <b v="0"/>
    <b v="0"/>
    <b v="0"/>
    <x v="9"/>
    <n v="8167"/>
  </r>
  <r>
    <n v="17"/>
    <n v="128"/>
    <n v="5.2941176470588198"/>
    <n v="2"/>
    <n v="482"/>
    <n v="5.0117060084642899"/>
    <n v="5.8473467826843297"/>
    <n v="-0.83564077422003979"/>
    <n v="0.69829550353906755"/>
    <b v="1"/>
    <b v="0"/>
    <b v="0"/>
    <b v="0"/>
    <b v="0"/>
    <b v="0"/>
    <x v="9"/>
    <n v="8168"/>
  </r>
  <r>
    <n v="17"/>
    <n v="128"/>
    <n v="5.2941176470588198"/>
    <n v="2"/>
    <n v="582"/>
    <n v="5.9603698811096404"/>
    <n v="5.8947200775146502"/>
    <n v="6.5649803594990175E-2"/>
    <n v="4.309896712060785E-3"/>
    <b v="1"/>
    <b v="0"/>
    <b v="0"/>
    <b v="0"/>
    <b v="0"/>
    <b v="0"/>
    <x v="6"/>
    <n v="8169"/>
  </r>
  <r>
    <n v="17"/>
    <n v="128"/>
    <n v="5.2941176470588198"/>
    <n v="2"/>
    <n v="483"/>
    <n v="5.4489795918367303"/>
    <n v="5.84755182266235"/>
    <n v="-0.39857223082561966"/>
    <n v="0.15885982318531103"/>
    <b v="1"/>
    <b v="0"/>
    <b v="0"/>
    <b v="0"/>
    <b v="0"/>
    <b v="0"/>
    <x v="6"/>
    <n v="8170"/>
  </r>
  <r>
    <n v="17"/>
    <n v="128"/>
    <n v="5.2941176470588198"/>
    <n v="2"/>
    <n v="526"/>
    <n v="5.8184523809523796"/>
    <n v="5.8684945106506303"/>
    <n v="-5.0042129698250726E-2"/>
    <n v="2.5042147447365474E-3"/>
    <b v="1"/>
    <b v="0"/>
    <b v="0"/>
    <b v="0"/>
    <b v="0"/>
    <b v="0"/>
    <x v="6"/>
    <n v="8171"/>
  </r>
  <r>
    <n v="17"/>
    <n v="128"/>
    <n v="5.2941176470588198"/>
    <n v="2"/>
    <n v="606"/>
    <n v="5.1677762982689703"/>
    <n v="5.8990907669067401"/>
    <n v="-0.73131446863776972"/>
    <n v="0.53482085203894347"/>
    <b v="1"/>
    <b v="0"/>
    <b v="0"/>
    <b v="0"/>
    <b v="0"/>
    <b v="0"/>
    <x v="9"/>
    <n v="8172"/>
  </r>
  <r>
    <n v="17"/>
    <n v="128"/>
    <n v="5.2941176470588198"/>
    <n v="2"/>
    <n v="166"/>
    <n v="5.0981366459627298"/>
    <n v="5.7772178649902299"/>
    <n v="-0.67908121902750018"/>
    <n v="0.46115130203587568"/>
    <b v="1"/>
    <b v="0"/>
    <b v="0"/>
    <b v="0"/>
    <b v="0"/>
    <b v="0"/>
    <x v="9"/>
    <n v="8173"/>
  </r>
  <r>
    <n v="17"/>
    <n v="128"/>
    <n v="5.2941176470588198"/>
    <n v="2"/>
    <n v="150"/>
    <n v="5.8667721518987301"/>
    <n v="5.7888870239257804"/>
    <n v="7.7885127972949775E-2"/>
    <n v="6.0660931593627633E-3"/>
    <b v="1"/>
    <b v="0"/>
    <b v="0"/>
    <b v="0"/>
    <b v="0"/>
    <b v="0"/>
    <x v="6"/>
    <n v="8174"/>
  </r>
  <r>
    <n v="17"/>
    <n v="128"/>
    <n v="5.2941176470588198"/>
    <n v="2"/>
    <n v="127"/>
    <n v="5.76443802754331"/>
    <n v="5.7987093925476101"/>
    <n v="-3.4271365004300058E-2"/>
    <n v="1.1745264592579628E-3"/>
    <b v="1"/>
    <b v="0"/>
    <b v="0"/>
    <b v="0"/>
    <b v="0"/>
    <b v="0"/>
    <x v="6"/>
    <n v="8175"/>
  </r>
  <r>
    <n v="17"/>
    <n v="128"/>
    <n v="5.2941176470588198"/>
    <n v="2"/>
    <n v="163"/>
    <n v="5.9372197309416999"/>
    <n v="5.77785444259644"/>
    <n v="0.15936528834525987"/>
    <n v="2.5397295129367822E-2"/>
    <b v="1"/>
    <b v="0"/>
    <b v="0"/>
    <b v="0"/>
    <b v="0"/>
    <b v="0"/>
    <x v="6"/>
    <n v="8176"/>
  </r>
  <r>
    <n v="17"/>
    <n v="128"/>
    <n v="5.2941176470588198"/>
    <n v="2"/>
    <n v="295"/>
    <n v="5.9317468711382499"/>
    <n v="5.8088698387145996"/>
    <n v="0.12287703242365033"/>
    <n v="1.5098765097242816E-2"/>
    <b v="1"/>
    <b v="0"/>
    <b v="0"/>
    <b v="0"/>
    <b v="0"/>
    <b v="0"/>
    <x v="6"/>
    <n v="8177"/>
  </r>
  <r>
    <n v="17"/>
    <n v="128"/>
    <n v="5.2941176470588198"/>
    <n v="2"/>
    <n v="331"/>
    <n v="5.5411223551058004"/>
    <n v="5.8164496421814"/>
    <n v="-0.27532728707559961"/>
    <n v="7.580511500840964E-2"/>
    <b v="1"/>
    <b v="0"/>
    <b v="0"/>
    <b v="0"/>
    <b v="0"/>
    <b v="0"/>
    <x v="6"/>
    <n v="8178"/>
  </r>
  <r>
    <n v="17"/>
    <n v="128"/>
    <n v="5.2941176470588198"/>
    <n v="2"/>
    <n v="401"/>
    <n v="5.0012160518848798"/>
    <n v="5.8307332992553702"/>
    <n v="-0.82951724737049037"/>
    <n v="0.6880988636851153"/>
    <b v="1"/>
    <b v="0"/>
    <b v="0"/>
    <b v="0"/>
    <b v="0"/>
    <b v="0"/>
    <x v="9"/>
    <n v="8179"/>
  </r>
  <r>
    <n v="17"/>
    <n v="128"/>
    <n v="5.2941176470588198"/>
    <n v="2"/>
    <n v="81"/>
    <n v="5.0692828768836096"/>
    <n v="5.7438378334045401"/>
    <n v="-0.67455495652093056"/>
    <n v="0.4550243893669545"/>
    <b v="1"/>
    <b v="0"/>
    <b v="0"/>
    <b v="0"/>
    <b v="0"/>
    <b v="0"/>
    <x v="9"/>
    <n v="8180"/>
  </r>
  <r>
    <n v="17"/>
    <n v="128"/>
    <n v="5.2941176470588198"/>
    <n v="2"/>
    <n v="333"/>
    <n v="5.0374331550802101"/>
    <n v="5.8168520927429199"/>
    <n v="-0.77941893766270987"/>
    <n v="0.60749388038726726"/>
    <b v="1"/>
    <b v="0"/>
    <b v="0"/>
    <b v="0"/>
    <b v="0"/>
    <b v="0"/>
    <x v="9"/>
    <n v="8181"/>
  </r>
  <r>
    <n v="17"/>
    <n v="128"/>
    <n v="5.2941176470588198"/>
    <n v="2"/>
    <n v="301"/>
    <n v="5.03571428571429"/>
    <n v="5.8102006912231401"/>
    <n v="-0.77448640550885006"/>
    <n v="0.5998291923180189"/>
    <b v="1"/>
    <b v="0"/>
    <b v="0"/>
    <b v="0"/>
    <b v="0"/>
    <b v="0"/>
    <x v="9"/>
    <n v="8182"/>
  </r>
  <r>
    <n v="17"/>
    <n v="128"/>
    <n v="5.2941176470588198"/>
    <n v="2"/>
    <n v="334"/>
    <n v="5.4579831932773102"/>
    <n v="5.8170537948608398"/>
    <n v="-0.35907060158352966"/>
    <n v="0.1289316969215579"/>
    <b v="1"/>
    <b v="0"/>
    <b v="0"/>
    <b v="0"/>
    <b v="0"/>
    <b v="0"/>
    <x v="6"/>
    <n v="8183"/>
  </r>
  <r>
    <n v="17"/>
    <n v="128"/>
    <n v="5.2941176470588198"/>
    <n v="2"/>
    <n v="189"/>
    <n v="5.4119999999999999"/>
    <n v="5.7821745872497603"/>
    <n v="-0.37017458724976038"/>
    <n v="0.13702922504553047"/>
    <b v="1"/>
    <b v="0"/>
    <b v="0"/>
    <b v="0"/>
    <b v="0"/>
    <b v="0"/>
    <x v="6"/>
    <n v="8184"/>
  </r>
  <r>
    <n v="17"/>
    <n v="128"/>
    <n v="5.2941176470588198"/>
    <n v="2"/>
    <n v="186"/>
    <n v="5.9893086816720302"/>
    <n v="5.7811698913574201"/>
    <n v="0.20813879031461013"/>
    <n v="4.3321756033629248E-2"/>
    <b v="1"/>
    <b v="0"/>
    <b v="0"/>
    <b v="0"/>
    <b v="0"/>
    <b v="0"/>
    <x v="6"/>
    <n v="8185"/>
  </r>
  <r>
    <n v="17"/>
    <n v="128"/>
    <n v="5.2941176470588198"/>
    <n v="2"/>
    <n v="262"/>
    <n v="5.8780249453516804"/>
    <n v="5.8015499114990199"/>
    <n v="7.6475033852660523E-2"/>
    <n v="5.8484308027655727E-3"/>
    <b v="1"/>
    <b v="0"/>
    <b v="0"/>
    <b v="0"/>
    <b v="0"/>
    <b v="0"/>
    <x v="6"/>
    <n v="8186"/>
  </r>
  <r>
    <n v="17"/>
    <n v="128"/>
    <n v="5.2941176470588198"/>
    <n v="2"/>
    <n v="265"/>
    <n v="5.0136986301369904"/>
    <n v="5.8022150993347203"/>
    <n v="-0.78851646919773"/>
    <n v="0.6217582221960547"/>
    <b v="1"/>
    <b v="0"/>
    <b v="0"/>
    <b v="0"/>
    <b v="0"/>
    <b v="0"/>
    <x v="9"/>
    <n v="8187"/>
  </r>
  <r>
    <n v="17"/>
    <n v="128"/>
    <n v="5.2941176470588198"/>
    <n v="2"/>
    <n v="59"/>
    <n v="5.5560184663889203"/>
    <n v="5.7039227485656703"/>
    <n v="-0.14790428217675"/>
    <n v="2.1875676686219689E-2"/>
    <b v="1"/>
    <b v="0"/>
    <b v="0"/>
    <b v="0"/>
    <b v="0"/>
    <b v="0"/>
    <x v="6"/>
    <n v="8188"/>
  </r>
  <r>
    <n v="17"/>
    <n v="128"/>
    <n v="5.2941176470588198"/>
    <n v="2"/>
    <n v="113"/>
    <n v="5.63160648874935"/>
    <n v="5.7901463508606001"/>
    <n v="-0.15853986211125015"/>
    <n v="2.5134887878254211E-2"/>
    <b v="1"/>
    <b v="0"/>
    <b v="0"/>
    <b v="0"/>
    <b v="0"/>
    <b v="0"/>
    <x v="6"/>
    <n v="8189"/>
  </r>
  <r>
    <n v="17"/>
    <n v="128"/>
    <n v="5.2941176470588198"/>
    <n v="2"/>
    <n v="642"/>
    <n v="5.1923076923076898"/>
    <n v="5.9052529335021999"/>
    <n v="-0.71294524119451008"/>
    <n v="0.50829091694189821"/>
    <b v="1"/>
    <b v="0"/>
    <b v="0"/>
    <b v="0"/>
    <b v="0"/>
    <b v="0"/>
    <x v="9"/>
    <n v="8190"/>
  </r>
  <r>
    <n v="17"/>
    <n v="128"/>
    <n v="5.2941176470588198"/>
    <n v="2"/>
    <n v="437"/>
    <n v="5"/>
    <n v="5.8381166458129901"/>
    <n v="-0.83811664581299006"/>
    <n v="0.70243951198881704"/>
    <b v="1"/>
    <b v="0"/>
    <b v="0"/>
    <b v="0"/>
    <b v="0"/>
    <b v="0"/>
    <x v="9"/>
    <n v="8191"/>
  </r>
  <r>
    <n v="17"/>
    <n v="128"/>
    <n v="5.2941176470588198"/>
    <n v="2"/>
    <n v="280"/>
    <n v="5.0020359059781603"/>
    <n v="5.80554246902466"/>
    <n v="-0.8035065630464997"/>
    <n v="0.64562279685879864"/>
    <b v="1"/>
    <b v="0"/>
    <b v="0"/>
    <b v="0"/>
    <b v="0"/>
    <b v="0"/>
    <x v="9"/>
    <n v="8192"/>
  </r>
  <r>
    <n v="17"/>
    <n v="128"/>
    <n v="5.2941176470588198"/>
    <n v="2"/>
    <n v="562"/>
    <n v="5.9588638589618004"/>
    <n v="5.8861184120178196"/>
    <n v="7.2745446943980774E-2"/>
    <n v="5.2919000510795221E-3"/>
    <b v="1"/>
    <b v="0"/>
    <b v="0"/>
    <b v="0"/>
    <b v="0"/>
    <b v="0"/>
    <x v="6"/>
    <n v="8193"/>
  </r>
  <r>
    <n v="17"/>
    <n v="128"/>
    <n v="5.2941176470588198"/>
    <n v="2"/>
    <n v="391"/>
    <n v="5.0136147038801901"/>
    <n v="5.8286819458007804"/>
    <n v="-0.81506724192059021"/>
    <n v="0.66433460885203788"/>
    <b v="1"/>
    <b v="0"/>
    <b v="0"/>
    <b v="0"/>
    <b v="0"/>
    <b v="0"/>
    <x v="9"/>
    <n v="8194"/>
  </r>
  <r>
    <n v="17"/>
    <n v="128"/>
    <n v="5.2941176470588198"/>
    <n v="2"/>
    <n v="354"/>
    <n v="5.0055248618784498"/>
    <n v="5.8210930824279803"/>
    <n v="-0.81556822054953049"/>
    <n v="0.6651515223703276"/>
    <b v="1"/>
    <b v="0"/>
    <b v="0"/>
    <b v="0"/>
    <b v="0"/>
    <b v="0"/>
    <x v="9"/>
    <n v="8195"/>
  </r>
  <r>
    <n v="17"/>
    <n v="128"/>
    <n v="5.2941176470588198"/>
    <n v="2"/>
    <n v="355"/>
    <n v="5.2077922077922096"/>
    <n v="5.8212981224060103"/>
    <n v="-0.61350591461380066"/>
    <n v="0.37638950726611609"/>
    <b v="1"/>
    <b v="0"/>
    <b v="0"/>
    <b v="0"/>
    <b v="0"/>
    <b v="0"/>
    <x v="9"/>
    <n v="8196"/>
  </r>
  <r>
    <n v="17"/>
    <n v="128"/>
    <n v="5.2941176470588198"/>
    <n v="2"/>
    <n v="455"/>
    <n v="5.9287020109689204"/>
    <n v="5.8418087959289604"/>
    <n v="8.6893215039959948E-2"/>
    <n v="7.5504308199807217E-3"/>
    <b v="1"/>
    <b v="0"/>
    <b v="0"/>
    <b v="0"/>
    <b v="0"/>
    <b v="0"/>
    <x v="6"/>
    <n v="8197"/>
  </r>
  <r>
    <n v="17"/>
    <n v="128"/>
    <n v="5.2941176470588198"/>
    <n v="2"/>
    <n v="417"/>
    <n v="5.9584343875796799"/>
    <n v="5.8340148925781303"/>
    <n v="0.12441949500154958"/>
    <n v="1.5480210736440621E-2"/>
    <b v="1"/>
    <b v="0"/>
    <b v="0"/>
    <b v="0"/>
    <b v="0"/>
    <b v="0"/>
    <x v="6"/>
    <n v="8198"/>
  </r>
  <r>
    <n v="17"/>
    <n v="128"/>
    <n v="5.2941176470588198"/>
    <n v="2"/>
    <n v="430"/>
    <n v="5.0294117647058796"/>
    <n v="5.8366813659668004"/>
    <n v="-0.80726960126092084"/>
    <n v="0.65168420911996616"/>
    <b v="1"/>
    <b v="0"/>
    <b v="0"/>
    <b v="0"/>
    <b v="0"/>
    <b v="0"/>
    <x v="9"/>
    <n v="8199"/>
  </r>
  <r>
    <n v="17"/>
    <n v="128"/>
    <n v="5.2941176470588198"/>
    <n v="2"/>
    <n v="392"/>
    <n v="5.4952606635071097"/>
    <n v="5.8288869857788104"/>
    <n v="-0.33362632227170064"/>
    <n v="0.11130652291254066"/>
    <b v="1"/>
    <b v="0"/>
    <b v="0"/>
    <b v="0"/>
    <b v="0"/>
    <b v="0"/>
    <x v="6"/>
    <n v="8200"/>
  </r>
  <r>
    <n v="17"/>
    <n v="128"/>
    <n v="5.2941176470588198"/>
    <n v="2"/>
    <n v="115"/>
    <n v="5.1973244147157196"/>
    <n v="5.7912168502807599"/>
    <n v="-0.59389243556504034"/>
    <n v="0.35270822502137561"/>
    <b v="1"/>
    <b v="0"/>
    <b v="0"/>
    <b v="0"/>
    <b v="0"/>
    <b v="0"/>
    <x v="9"/>
    <n v="8201"/>
  </r>
  <r>
    <n v="17"/>
    <n v="128"/>
    <n v="5.2941176470588198"/>
    <n v="2"/>
    <n v="441"/>
    <n v="5.0106382978723403"/>
    <n v="5.8389372825622603"/>
    <n v="-0.82829898468992003"/>
    <n v="0.68607920803835232"/>
    <b v="1"/>
    <b v="0"/>
    <b v="0"/>
    <b v="0"/>
    <b v="0"/>
    <b v="0"/>
    <x v="9"/>
    <n v="8202"/>
  </r>
  <r>
    <n v="17"/>
    <n v="128"/>
    <n v="5.2941176470588198"/>
    <n v="2"/>
    <n v="155"/>
    <n v="5.8526315789473697"/>
    <n v="5.7878723144531303"/>
    <n v="6.475926449423941E-2"/>
    <n v="4.1937623378348575E-3"/>
    <b v="1"/>
    <b v="0"/>
    <b v="0"/>
    <b v="0"/>
    <b v="0"/>
    <b v="0"/>
    <x v="6"/>
    <n v="8203"/>
  </r>
  <r>
    <n v="17"/>
    <n v="128"/>
    <n v="5.2941176470588198"/>
    <n v="2"/>
    <n v="281"/>
    <n v="5.2317880794702001"/>
    <n v="5.80576419830322"/>
    <n v="-0.57397611883301991"/>
    <n v="0.32944858499061697"/>
    <b v="1"/>
    <b v="0"/>
    <b v="0"/>
    <b v="0"/>
    <b v="0"/>
    <b v="0"/>
    <x v="9"/>
    <n v="8204"/>
  </r>
  <r>
    <n v="17"/>
    <n v="128"/>
    <n v="5.2941176470588198"/>
    <n v="2"/>
    <n v="256"/>
    <n v="5.20507614213198"/>
    <n v="5.8002190589904803"/>
    <n v="-0.59514291685850029"/>
    <n v="0.3541950914868438"/>
    <b v="1"/>
    <b v="0"/>
    <b v="0"/>
    <b v="0"/>
    <b v="0"/>
    <b v="0"/>
    <x v="9"/>
    <n v="8205"/>
  </r>
  <r>
    <n v="17"/>
    <n v="128"/>
    <n v="5.2941176470588198"/>
    <n v="2"/>
    <n v="305"/>
    <n v="5"/>
    <n v="5.8110880851745597"/>
    <n v="-0.81108808517455966"/>
    <n v="0.65786388191213374"/>
    <b v="1"/>
    <b v="0"/>
    <b v="0"/>
    <b v="0"/>
    <b v="0"/>
    <b v="0"/>
    <x v="9"/>
    <n v="8206"/>
  </r>
  <r>
    <n v="17"/>
    <n v="128"/>
    <n v="5.2941176470588198"/>
    <n v="2"/>
    <n v="91"/>
    <n v="5.9136217719652997"/>
    <n v="5.7603526115417498"/>
    <n v="0.15326916042354988"/>
    <n v="2.3491435536939869E-2"/>
    <b v="1"/>
    <b v="0"/>
    <b v="0"/>
    <b v="0"/>
    <b v="0"/>
    <b v="0"/>
    <x v="6"/>
    <n v="8207"/>
  </r>
  <r>
    <n v="17"/>
    <n v="128"/>
    <n v="5.2941176470588198"/>
    <n v="2"/>
    <n v="284"/>
    <n v="5.0999999999999996"/>
    <n v="5.8064298629760698"/>
    <n v="-0.70642986297607013"/>
    <n v="0.4990431513043892"/>
    <b v="1"/>
    <b v="0"/>
    <b v="0"/>
    <b v="0"/>
    <b v="0"/>
    <b v="0"/>
    <x v="9"/>
    <n v="8208"/>
  </r>
  <r>
    <n v="17"/>
    <n v="128"/>
    <n v="5.2941176470588198"/>
    <n v="2"/>
    <n v="251"/>
    <n v="5.70443094133587"/>
    <n v="5.7991099357604998"/>
    <n v="-9.4678994424629792E-2"/>
    <n v="8.9641119852590795E-3"/>
    <b v="1"/>
    <b v="0"/>
    <b v="0"/>
    <b v="0"/>
    <b v="0"/>
    <b v="0"/>
    <x v="6"/>
    <n v="8209"/>
  </r>
  <r>
    <n v="17"/>
    <n v="128"/>
    <n v="5.2941176470588198"/>
    <n v="2"/>
    <n v="181"/>
    <n v="5.00058651026393"/>
    <n v="5.7794952392578098"/>
    <n v="-0.77890872899387986"/>
    <n v="0.60669880810286136"/>
    <b v="1"/>
    <b v="0"/>
    <b v="0"/>
    <b v="0"/>
    <b v="0"/>
    <b v="0"/>
    <x v="9"/>
    <n v="8210"/>
  </r>
  <r>
    <n v="17"/>
    <n v="128"/>
    <n v="5.2941176470588198"/>
    <n v="2"/>
    <n v="379"/>
    <n v="5.0230946882217102"/>
    <n v="5.8262209892272896"/>
    <n v="-0.80312630100557936"/>
    <n v="0.64501185536690442"/>
    <b v="1"/>
    <b v="0"/>
    <b v="0"/>
    <b v="0"/>
    <b v="0"/>
    <b v="0"/>
    <x v="9"/>
    <n v="8211"/>
  </r>
  <r>
    <n v="17"/>
    <n v="128"/>
    <n v="5.2941176470588198"/>
    <n v="2"/>
    <n v="406"/>
    <n v="5.9795802609188904"/>
    <n v="5.8317584991455096"/>
    <n v="0.1478217617733808"/>
    <n v="2.1851273253786146E-2"/>
    <b v="1"/>
    <b v="0"/>
    <b v="0"/>
    <b v="0"/>
    <b v="0"/>
    <b v="0"/>
    <x v="6"/>
    <n v="8212"/>
  </r>
  <r>
    <n v="17"/>
    <n v="128"/>
    <n v="5.2941176470588198"/>
    <n v="2"/>
    <n v="320"/>
    <n v="5.0192307692307701"/>
    <n v="5.8142356872558603"/>
    <n v="-0.79500491802509021"/>
    <n v="0.63203281968408043"/>
    <b v="1"/>
    <b v="0"/>
    <b v="0"/>
    <b v="0"/>
    <b v="0"/>
    <b v="0"/>
    <x v="9"/>
    <n v="8213"/>
  </r>
  <r>
    <n v="17"/>
    <n v="128"/>
    <n v="5.2941176470588198"/>
    <n v="2"/>
    <n v="231"/>
    <n v="5.9591304082870096"/>
    <n v="5.7947330474853498"/>
    <n v="0.16439736080165979"/>
    <n v="2.7026492238551105E-2"/>
    <b v="1"/>
    <b v="0"/>
    <b v="0"/>
    <b v="0"/>
    <b v="0"/>
    <b v="0"/>
    <x v="6"/>
    <n v="8214"/>
  </r>
  <r>
    <n v="17"/>
    <n v="128"/>
    <n v="5.2941176470588198"/>
    <n v="2"/>
    <n v="234"/>
    <n v="5"/>
    <n v="5.7953815460205096"/>
    <n v="-0.79538154602050959"/>
    <n v="0.63263180374997596"/>
    <b v="1"/>
    <b v="0"/>
    <b v="0"/>
    <b v="0"/>
    <b v="0"/>
    <b v="0"/>
    <x v="9"/>
    <n v="8215"/>
  </r>
  <r>
    <n v="17"/>
    <n v="128"/>
    <n v="5.2941176470588198"/>
    <n v="2"/>
    <n v="203"/>
    <n v="5.9951773049645398"/>
    <n v="5.7868628501892099"/>
    <n v="0.20831445477532995"/>
    <n v="4.3394912068342985E-2"/>
    <b v="1"/>
    <b v="0"/>
    <b v="0"/>
    <b v="0"/>
    <b v="0"/>
    <b v="0"/>
    <x v="6"/>
    <n v="8216"/>
  </r>
  <r>
    <n v="17"/>
    <n v="128"/>
    <n v="5.2941176470588198"/>
    <n v="2"/>
    <n v="319"/>
    <n v="5"/>
    <n v="5.8140344619751003"/>
    <n v="-0.81403446197510032"/>
    <n v="0.66265210528309104"/>
    <b v="1"/>
    <b v="0"/>
    <b v="0"/>
    <b v="0"/>
    <b v="0"/>
    <b v="0"/>
    <x v="9"/>
    <n v="8217"/>
  </r>
  <r>
    <n v="17"/>
    <n v="128"/>
    <n v="5.2941176470588198"/>
    <n v="2"/>
    <n v="139"/>
    <n v="5"/>
    <n v="5.79711961746216"/>
    <n v="-0.79711961746215998"/>
    <n v="0.63539968454302032"/>
    <b v="1"/>
    <b v="0"/>
    <b v="0"/>
    <b v="0"/>
    <b v="0"/>
    <b v="0"/>
    <x v="9"/>
    <n v="8218"/>
  </r>
  <r>
    <n v="17"/>
    <n v="128"/>
    <n v="5.2941176470588198"/>
    <n v="2"/>
    <n v="380"/>
    <n v="5.5862068965517198"/>
    <n v="5.8264260292053196"/>
    <n v="-0.24021913265359984"/>
    <n v="5.7705231692847796E-2"/>
    <b v="1"/>
    <b v="0"/>
    <b v="0"/>
    <b v="0"/>
    <b v="0"/>
    <b v="0"/>
    <x v="6"/>
    <n v="8219"/>
  </r>
  <r>
    <n v="17"/>
    <n v="128"/>
    <n v="5.2941176470588198"/>
    <n v="2"/>
    <n v="252"/>
    <n v="5.1509433962264204"/>
    <n v="5.7993316650390598"/>
    <n v="-0.64838826881263945"/>
    <n v="0.42040734713385158"/>
    <b v="1"/>
    <b v="0"/>
    <b v="0"/>
    <b v="0"/>
    <b v="0"/>
    <b v="0"/>
    <x v="9"/>
    <n v="8220"/>
  </r>
  <r>
    <n v="17"/>
    <n v="128"/>
    <n v="5.2941176470588198"/>
    <n v="2"/>
    <n v="158"/>
    <n v="5.0114379084967302"/>
    <n v="5.7837162017822301"/>
    <n v="-0.77227829328549991"/>
    <n v="0.59641376227996457"/>
    <b v="1"/>
    <b v="0"/>
    <b v="0"/>
    <b v="0"/>
    <b v="0"/>
    <b v="0"/>
    <x v="9"/>
    <n v="8221"/>
  </r>
  <r>
    <n v="17"/>
    <n v="128"/>
    <n v="5.2941176470588198"/>
    <n v="2"/>
    <n v="480"/>
    <n v="5.21428571428571"/>
    <n v="5.8469362258911097"/>
    <n v="-0.63265051160539976"/>
    <n v="0.40024666983457408"/>
    <b v="1"/>
    <b v="0"/>
    <b v="0"/>
    <b v="0"/>
    <b v="0"/>
    <b v="0"/>
    <x v="9"/>
    <n v="8222"/>
  </r>
  <r>
    <n v="17"/>
    <n v="128"/>
    <n v="5.2941176470588198"/>
    <n v="2"/>
    <n v="92"/>
    <n v="6.0935188426745004"/>
    <n v="5.7618203163146999"/>
    <n v="0.33169852635980046"/>
    <n v="0.11002391238926323"/>
    <b v="1"/>
    <b v="0"/>
    <b v="0"/>
    <b v="0"/>
    <b v="0"/>
    <b v="0"/>
    <x v="6"/>
    <n v="8223"/>
  </r>
  <r>
    <n v="17"/>
    <n v="128"/>
    <n v="5.2941176470588198"/>
    <n v="2"/>
    <n v="263"/>
    <n v="5.9031141868512096"/>
    <n v="5.8017716407775897"/>
    <n v="0.10134254607361992"/>
    <n v="1.0270311644683776E-2"/>
    <b v="1"/>
    <b v="0"/>
    <b v="0"/>
    <b v="0"/>
    <b v="0"/>
    <b v="0"/>
    <x v="6"/>
    <n v="8224"/>
  </r>
  <r>
    <n v="17"/>
    <n v="128"/>
    <n v="5.2941176470588198"/>
    <n v="2"/>
    <n v="277"/>
    <n v="5"/>
    <n v="5.8048772811889604"/>
    <n v="-0.8048772811889604"/>
    <n v="0.64782743777413287"/>
    <b v="1"/>
    <b v="0"/>
    <b v="0"/>
    <b v="0"/>
    <b v="0"/>
    <b v="0"/>
    <x v="9"/>
    <n v="8225"/>
  </r>
  <r>
    <n v="17"/>
    <n v="128"/>
    <n v="5.2941176470588198"/>
    <n v="2"/>
    <n v="246"/>
    <n v="5"/>
    <n v="5.7980008125305202"/>
    <n v="-0.79800081253052024"/>
    <n v="0.63680529679937048"/>
    <b v="1"/>
    <b v="0"/>
    <b v="0"/>
    <b v="0"/>
    <b v="0"/>
    <b v="0"/>
    <x v="9"/>
    <n v="8226"/>
  </r>
  <r>
    <n v="17"/>
    <n v="128"/>
    <n v="5.2941176470588198"/>
    <n v="2"/>
    <n v="247"/>
    <n v="5.0581395348837201"/>
    <n v="5.7982225418090803"/>
    <n v="-0.74008300692536011"/>
    <n v="0.54772285713968261"/>
    <b v="1"/>
    <b v="0"/>
    <b v="0"/>
    <b v="0"/>
    <b v="0"/>
    <b v="0"/>
    <x v="9"/>
    <n v="8227"/>
  </r>
  <r>
    <n v="17"/>
    <n v="128"/>
    <n v="5.2941176470588198"/>
    <n v="2"/>
    <n v="71"/>
    <n v="6.0207201173472198"/>
    <n v="5.7256298065185502"/>
    <n v="0.29509031082866954"/>
    <n v="8.7078291544960801E-2"/>
    <b v="1"/>
    <b v="0"/>
    <b v="0"/>
    <b v="0"/>
    <b v="0"/>
    <b v="0"/>
    <x v="6"/>
    <n v="8228"/>
  </r>
  <r>
    <n v="17"/>
    <n v="128"/>
    <n v="5.2941176470588198"/>
    <n v="2"/>
    <n v="278"/>
    <n v="5.0210526315789501"/>
    <n v="5.8050990104675302"/>
    <n v="-0.78404637888858009"/>
    <n v="0.61472872424829483"/>
    <b v="1"/>
    <b v="0"/>
    <b v="0"/>
    <b v="0"/>
    <b v="0"/>
    <b v="0"/>
    <x v="9"/>
    <n v="8229"/>
  </r>
  <r>
    <n v="17"/>
    <n v="128"/>
    <n v="5.2941176470588198"/>
    <n v="2"/>
    <n v="309"/>
    <n v="5"/>
    <n v="5.8119750022888201"/>
    <n v="-0.81197500228882014"/>
    <n v="0.65930340434192947"/>
    <b v="1"/>
    <b v="0"/>
    <b v="0"/>
    <b v="0"/>
    <b v="0"/>
    <b v="0"/>
    <x v="9"/>
    <n v="8230"/>
  </r>
  <r>
    <n v="17"/>
    <n v="128"/>
    <n v="5.2941176470588198"/>
    <n v="2"/>
    <n v="182"/>
    <n v="5.0296495956873297"/>
    <n v="5.7798304557800302"/>
    <n v="-0.75018086009270046"/>
    <n v="0.56277132284942377"/>
    <b v="1"/>
    <b v="0"/>
    <b v="0"/>
    <b v="0"/>
    <b v="0"/>
    <b v="0"/>
    <x v="9"/>
    <n v="8231"/>
  </r>
  <r>
    <n v="17"/>
    <n v="128"/>
    <n v="5.2941176470588198"/>
    <n v="2"/>
    <n v="25"/>
    <n v="5.0021624961383999"/>
    <n v="5.6485390663146999"/>
    <n v="-0.64637657017630001"/>
    <n v="0.41780267047287728"/>
    <b v="1"/>
    <b v="0"/>
    <b v="0"/>
    <b v="0"/>
    <b v="0"/>
    <b v="0"/>
    <x v="9"/>
    <n v="8232"/>
  </r>
  <r>
    <n v="17"/>
    <n v="128"/>
    <n v="5.2941176470588198"/>
    <n v="2"/>
    <n v="197"/>
    <n v="5"/>
    <n v="5.7848534584045401"/>
    <n v="-0.78485345840454013"/>
    <n v="0.61599495116956715"/>
    <b v="1"/>
    <b v="0"/>
    <b v="0"/>
    <b v="0"/>
    <b v="0"/>
    <b v="0"/>
    <x v="9"/>
    <n v="8233"/>
  </r>
  <r>
    <n v="17"/>
    <n v="128"/>
    <n v="5.2941176470588198"/>
    <n v="2"/>
    <n v="62"/>
    <n v="5"/>
    <n v="5.7093205451965297"/>
    <n v="-0.70932054519652965"/>
    <n v="0.50313563583790211"/>
    <b v="1"/>
    <b v="0"/>
    <b v="0"/>
    <b v="0"/>
    <b v="0"/>
    <b v="0"/>
    <x v="9"/>
    <n v="8234"/>
  </r>
  <r>
    <n v="17"/>
    <n v="128"/>
    <n v="5.2941176470588198"/>
    <n v="2"/>
    <n v="47"/>
    <n v="5.6747503566333801"/>
    <n v="5.6824431419372603"/>
    <n v="-7.6927853038801786E-3"/>
    <n v="5.9178945731594852E-5"/>
    <b v="1"/>
    <b v="0"/>
    <b v="0"/>
    <b v="0"/>
    <b v="0"/>
    <b v="0"/>
    <x v="6"/>
    <n v="8235"/>
  </r>
  <r>
    <n v="17"/>
    <n v="128"/>
    <n v="5.2941176470588198"/>
    <n v="2"/>
    <n v="169"/>
    <n v="5"/>
    <n v="5.7773056030273402"/>
    <n v="-0.7773056030273402"/>
    <n v="0.60420400049769696"/>
    <b v="1"/>
    <b v="0"/>
    <b v="0"/>
    <b v="0"/>
    <b v="0"/>
    <b v="0"/>
    <x v="9"/>
    <n v="8236"/>
  </r>
  <r>
    <n v="17"/>
    <n v="128"/>
    <n v="5.2941176470588198"/>
    <n v="2"/>
    <n v="218"/>
    <n v="5.0307692307692298"/>
    <n v="5.7918858528137198"/>
    <n v="-0.76111662204449004"/>
    <n v="0.57929851235241514"/>
    <b v="1"/>
    <b v="0"/>
    <b v="0"/>
    <b v="0"/>
    <b v="0"/>
    <b v="0"/>
    <x v="9"/>
    <n v="8237"/>
  </r>
  <r>
    <n v="17"/>
    <n v="128"/>
    <n v="5.2941176470588198"/>
    <n v="2"/>
    <n v="159"/>
    <n v="5.3099273607748199"/>
    <n v="5.7820959091186497"/>
    <n v="-0.47216854834382982"/>
    <n v="0.22294313804511956"/>
    <b v="1"/>
    <b v="0"/>
    <b v="0"/>
    <b v="0"/>
    <b v="0"/>
    <b v="0"/>
    <x v="6"/>
    <n v="8238"/>
  </r>
  <r>
    <n v="17"/>
    <n v="128"/>
    <n v="5.2941176470588198"/>
    <n v="2"/>
    <n v="143"/>
    <n v="5.00201207243461"/>
    <n v="5.7945628166198704"/>
    <n v="-0.79255074418526039"/>
    <n v="0.62813668210861007"/>
    <b v="1"/>
    <b v="0"/>
    <b v="0"/>
    <b v="0"/>
    <b v="0"/>
    <b v="0"/>
    <x v="9"/>
    <n v="8239"/>
  </r>
  <r>
    <n v="17"/>
    <n v="128"/>
    <n v="5.2941176470588198"/>
    <n v="2"/>
    <n v="146"/>
    <n v="5"/>
    <n v="5.7914967536926296"/>
    <n v="-0.79149675369262962"/>
    <n v="0.6264671111059712"/>
    <b v="1"/>
    <b v="0"/>
    <b v="0"/>
    <b v="0"/>
    <b v="0"/>
    <b v="0"/>
    <x v="9"/>
    <n v="8240"/>
  </r>
  <r>
    <n v="17"/>
    <n v="128"/>
    <n v="5.2941176470588198"/>
    <n v="2"/>
    <n v="217"/>
    <n v="5"/>
    <n v="5.7915511131286603"/>
    <n v="-0.79155111312866033"/>
    <n v="0.62655316469522127"/>
    <b v="1"/>
    <b v="0"/>
    <b v="0"/>
    <b v="0"/>
    <b v="0"/>
    <b v="0"/>
    <x v="9"/>
    <n v="8241"/>
  </r>
  <r>
    <n v="17"/>
    <n v="128"/>
    <n v="5.2941176470588198"/>
    <n v="2"/>
    <n v="233"/>
    <n v="5.8931150049821204"/>
    <n v="5.79516553878784"/>
    <n v="9.7949466194280355E-2"/>
    <n v="9.5940979277444709E-3"/>
    <b v="1"/>
    <b v="0"/>
    <b v="0"/>
    <b v="0"/>
    <b v="0"/>
    <b v="0"/>
    <x v="6"/>
    <n v="8242"/>
  </r>
  <r>
    <n v="17"/>
    <n v="128"/>
    <n v="5.2941176470588198"/>
    <n v="2"/>
    <n v="299"/>
    <n v="5.9733333333333301"/>
    <n v="5.8097572326660201"/>
    <n v="0.16357610066730999"/>
    <n v="2.6757140709521929E-2"/>
    <b v="1"/>
    <b v="0"/>
    <b v="0"/>
    <b v="0"/>
    <b v="0"/>
    <b v="0"/>
    <x v="6"/>
    <n v="8243"/>
  </r>
  <r>
    <n v="17"/>
    <n v="128"/>
    <n v="5.2941176470588198"/>
    <n v="2"/>
    <n v="122"/>
    <n v="5.0184049079754596"/>
    <n v="5.7955269813537598"/>
    <n v="-0.77712207337830019"/>
    <n v="0.60391871693178822"/>
    <b v="1"/>
    <b v="0"/>
    <b v="0"/>
    <b v="0"/>
    <b v="0"/>
    <b v="0"/>
    <x v="9"/>
    <n v="8244"/>
  </r>
  <r>
    <n v="17"/>
    <n v="128"/>
    <n v="5.2941176470588198"/>
    <n v="2"/>
    <n v="145"/>
    <n v="5.0999999999999996"/>
    <n v="5.7925543785095197"/>
    <n v="-0.69255437850952006"/>
    <n v="0.47963156719270761"/>
    <b v="1"/>
    <b v="0"/>
    <b v="0"/>
    <b v="0"/>
    <b v="0"/>
    <b v="0"/>
    <x v="9"/>
    <n v="8245"/>
  </r>
  <r>
    <n v="17"/>
    <n v="128"/>
    <n v="5.2941176470588198"/>
    <n v="2"/>
    <n v="167"/>
    <n v="5.9705357142857096"/>
    <n v="5.7770056724548304"/>
    <n v="0.19353004183087918"/>
    <n v="3.7453877091061849E-2"/>
    <b v="1"/>
    <b v="0"/>
    <b v="0"/>
    <b v="0"/>
    <b v="0"/>
    <b v="0"/>
    <x v="6"/>
    <n v="8246"/>
  </r>
  <r>
    <n v="17"/>
    <n v="128"/>
    <n v="5.2941176470588198"/>
    <n v="2"/>
    <n v="168"/>
    <n v="5.9024390243902403"/>
    <n v="5.7772388458251998"/>
    <n v="0.12520017856504051"/>
    <n v="1.5675084712718029E-2"/>
    <b v="1"/>
    <b v="0"/>
    <b v="0"/>
    <b v="0"/>
    <b v="0"/>
    <b v="0"/>
    <x v="6"/>
    <n v="8247"/>
  </r>
  <r>
    <n v="17"/>
    <n v="128"/>
    <n v="5.2941176470588198"/>
    <n v="2"/>
    <n v="176"/>
    <n v="5.9969061960360799"/>
    <n v="5.7782478332519496"/>
    <n v="0.21865836278413031"/>
    <n v="4.7811479615436345E-2"/>
    <b v="1"/>
    <b v="0"/>
    <b v="0"/>
    <b v="0"/>
    <b v="0"/>
    <b v="0"/>
    <x v="6"/>
    <n v="8248"/>
  </r>
  <r>
    <n v="17"/>
    <n v="128"/>
    <n v="5.2941176470588198"/>
    <n v="2"/>
    <n v="96"/>
    <n v="5.0158730158730203"/>
    <n v="5.7676920890808097"/>
    <n v="-0.7518190732077894"/>
    <n v="0.56523191883901935"/>
    <b v="1"/>
    <b v="0"/>
    <b v="0"/>
    <b v="0"/>
    <b v="0"/>
    <b v="0"/>
    <x v="9"/>
    <n v="8249"/>
  </r>
  <r>
    <n v="17"/>
    <n v="128"/>
    <n v="5.2941176470588198"/>
    <n v="2"/>
    <n v="144"/>
    <n v="5.5098039215686301"/>
    <n v="5.7936120033264196"/>
    <n v="-0.28380808175778949"/>
    <n v="8.0547027271036117E-2"/>
    <b v="1"/>
    <b v="0"/>
    <b v="0"/>
    <b v="0"/>
    <b v="0"/>
    <b v="0"/>
    <x v="6"/>
    <n v="8250"/>
  </r>
  <r>
    <n v="17"/>
    <n v="128"/>
    <n v="5.2941176470588198"/>
    <n v="2"/>
    <n v="136"/>
    <n v="5.9780219780219799"/>
    <n v="5.7990369796752903"/>
    <n v="0.17898499834668957"/>
    <n v="3.2035629633164468E-2"/>
    <b v="1"/>
    <b v="0"/>
    <b v="0"/>
    <b v="0"/>
    <b v="0"/>
    <b v="0"/>
    <x v="6"/>
    <n v="8251"/>
  </r>
  <r>
    <n v="17"/>
    <n v="128"/>
    <n v="5.2941176470588198"/>
    <n v="2"/>
    <n v="436"/>
    <n v="5"/>
    <n v="5.83791160583496"/>
    <n v="-0.83791160583496005"/>
    <n v="0.7020958591929215"/>
    <b v="1"/>
    <b v="0"/>
    <b v="0"/>
    <b v="0"/>
    <b v="0"/>
    <b v="0"/>
    <x v="9"/>
    <n v="8252"/>
  </r>
  <r>
    <n v="17"/>
    <n v="128"/>
    <n v="5.2941176470588198"/>
    <n v="2"/>
    <n v="304"/>
    <n v="5"/>
    <n v="5.8108663558959996"/>
    <n v="-0.81086635589599965"/>
    <n v="0.65750424712405797"/>
    <b v="1"/>
    <b v="0"/>
    <b v="0"/>
    <b v="0"/>
    <b v="0"/>
    <b v="0"/>
    <x v="9"/>
    <n v="8253"/>
  </r>
  <r>
    <n v="17"/>
    <n v="128"/>
    <n v="5.2941176470588198"/>
    <n v="2"/>
    <n v="196"/>
    <n v="5"/>
    <n v="5.7845187187194798"/>
    <n v="-0.78451871871947976"/>
    <n v="0.61546962002125416"/>
    <b v="1"/>
    <b v="0"/>
    <b v="0"/>
    <b v="0"/>
    <b v="0"/>
    <b v="0"/>
    <x v="9"/>
    <n v="8254"/>
  </r>
  <r>
    <n v="17"/>
    <n v="128"/>
    <n v="5.2941176470588198"/>
    <n v="2"/>
    <n v="1606"/>
    <n v="6"/>
    <n v="6.0260791778564498"/>
    <n v="-2.6079177856449753E-2"/>
    <n v="6.8012351766833911E-4"/>
    <b v="1"/>
    <b v="0"/>
    <b v="0"/>
    <b v="0"/>
    <b v="0"/>
    <b v="0"/>
    <x v="6"/>
    <n v="8255"/>
  </r>
  <r>
    <n v="17"/>
    <n v="128"/>
    <n v="5.2941176470588198"/>
    <n v="2"/>
    <n v="1366"/>
    <n v="6"/>
    <n v="6.0014586448669398"/>
    <n v="-1.4586448669398067E-3"/>
    <n v="2.1276448478498463E-6"/>
    <b v="1"/>
    <b v="0"/>
    <b v="0"/>
    <b v="0"/>
    <b v="0"/>
    <b v="0"/>
    <x v="6"/>
    <n v="8256"/>
  </r>
  <r>
    <n v="17"/>
    <n v="128"/>
    <n v="5.2941176470588198"/>
    <n v="2"/>
    <n v="1302"/>
    <n v="6"/>
    <n v="5.9948930740356401"/>
    <n v="5.1069259643599096E-3"/>
    <n v="2.6080692805453395E-5"/>
    <b v="1"/>
    <b v="0"/>
    <b v="0"/>
    <b v="0"/>
    <b v="0"/>
    <b v="0"/>
    <x v="6"/>
    <n v="8257"/>
  </r>
  <r>
    <n v="17"/>
    <n v="128"/>
    <n v="5.2941176470588198"/>
    <n v="2"/>
    <n v="554"/>
    <n v="6.0000968450325001"/>
    <n v="5.882568359375"/>
    <n v="0.11752848565750007"/>
    <n v="1.3812944940945199E-2"/>
    <b v="1"/>
    <b v="0"/>
    <b v="0"/>
    <b v="0"/>
    <b v="0"/>
    <b v="0"/>
    <x v="6"/>
    <n v="8258"/>
  </r>
  <r>
    <n v="17"/>
    <n v="128"/>
    <n v="5.2941176470588198"/>
    <n v="2"/>
    <n v="1030"/>
    <n v="6"/>
    <n v="5.9609665870666504"/>
    <n v="3.9033412933349609E-2"/>
    <n v="1.5236073252253846E-3"/>
    <b v="1"/>
    <b v="0"/>
    <b v="0"/>
    <b v="0"/>
    <b v="0"/>
    <b v="0"/>
    <x v="6"/>
    <n v="8259"/>
  </r>
  <r>
    <n v="17"/>
    <n v="128"/>
    <n v="5.2941176470588198"/>
    <n v="2"/>
    <n v="911"/>
    <n v="5.9999019480642497"/>
    <n v="5.9434781074523899"/>
    <n v="5.6423840611859788E-2"/>
    <n v="3.183649789392558E-3"/>
    <b v="1"/>
    <b v="0"/>
    <b v="0"/>
    <b v="0"/>
    <b v="0"/>
    <b v="0"/>
    <x v="6"/>
    <n v="8260"/>
  </r>
  <r>
    <n v="17"/>
    <n v="128"/>
    <n v="5.2941176470588198"/>
    <n v="2"/>
    <n v="847"/>
    <n v="5.99989108057345"/>
    <n v="5.9342460632324201"/>
    <n v="6.5645017341029899E-2"/>
    <n v="4.3092683017041163E-3"/>
    <b v="1"/>
    <b v="0"/>
    <b v="0"/>
    <b v="0"/>
    <b v="0"/>
    <b v="0"/>
    <x v="6"/>
    <n v="8261"/>
  </r>
  <r>
    <n v="17"/>
    <n v="128"/>
    <n v="5.2941176470588198"/>
    <n v="2"/>
    <n v="119"/>
    <n v="5.9996305457838197"/>
    <n v="5.79361772537231"/>
    <n v="0.2060128204115097"/>
    <n v="4.244128217390495E-2"/>
    <b v="1"/>
    <b v="0"/>
    <b v="0"/>
    <b v="0"/>
    <b v="0"/>
    <b v="0"/>
    <x v="6"/>
    <n v="8262"/>
  </r>
  <r>
    <n v="17"/>
    <n v="128"/>
    <n v="5.2941176470588198"/>
    <n v="2"/>
    <n v="1079"/>
    <n v="6"/>
    <n v="5.9681677818298304"/>
    <n v="3.1832218170169568E-2"/>
    <n v="1.0132901136332736E-3"/>
    <b v="1"/>
    <b v="0"/>
    <b v="0"/>
    <b v="0"/>
    <b v="0"/>
    <b v="0"/>
    <x v="6"/>
    <n v="8263"/>
  </r>
  <r>
    <n v="17"/>
    <n v="128"/>
    <n v="5.2941176470588198"/>
    <n v="2"/>
    <n v="1232"/>
    <n v="6"/>
    <n v="5.9877119064331099"/>
    <n v="1.228809356689009E-2"/>
    <n v="1.5099724350864561E-4"/>
    <b v="1"/>
    <b v="0"/>
    <b v="0"/>
    <b v="0"/>
    <b v="0"/>
    <b v="0"/>
    <x v="6"/>
    <n v="8264"/>
  </r>
  <r>
    <n v="17"/>
    <n v="128"/>
    <n v="5.2941176470588198"/>
    <n v="2"/>
    <n v="968"/>
    <n v="6.0357612460696801"/>
    <n v="5.9518547058105504"/>
    <n v="8.3906540259129692E-2"/>
    <n v="7.0403074982569513E-3"/>
    <b v="1"/>
    <b v="0"/>
    <b v="0"/>
    <b v="0"/>
    <b v="0"/>
    <b v="0"/>
    <x v="6"/>
    <n v="8265"/>
  </r>
  <r>
    <n v="17"/>
    <n v="128"/>
    <n v="5.2941176470588198"/>
    <n v="2"/>
    <n v="1128"/>
    <n v="6"/>
    <n v="5.9753689765930202"/>
    <n v="2.4631023406979757E-2"/>
    <n v="6.0668731407518466E-4"/>
    <b v="1"/>
    <b v="0"/>
    <b v="0"/>
    <b v="0"/>
    <b v="0"/>
    <b v="0"/>
    <x v="6"/>
    <n v="8266"/>
  </r>
  <r>
    <n v="17"/>
    <n v="128"/>
    <n v="5.2941176470588198"/>
    <n v="2"/>
    <n v="1231"/>
    <n v="6"/>
    <n v="5.98760938644409"/>
    <n v="1.2390613555909979E-2"/>
    <n v="1.5352730429190014E-4"/>
    <b v="1"/>
    <b v="0"/>
    <b v="0"/>
    <b v="0"/>
    <b v="0"/>
    <b v="0"/>
    <x v="6"/>
    <n v="8267"/>
  </r>
  <r>
    <n v="17"/>
    <n v="128"/>
    <n v="5.2941176470588198"/>
    <n v="2"/>
    <n v="1016"/>
    <n v="6"/>
    <n v="5.9589090347290004"/>
    <n v="4.1090965270999646E-2"/>
    <n v="1.6884674269024989E-3"/>
    <b v="1"/>
    <b v="0"/>
    <b v="0"/>
    <b v="0"/>
    <b v="0"/>
    <b v="0"/>
    <x v="6"/>
    <n v="8268"/>
  </r>
  <r>
    <n v="17"/>
    <n v="128"/>
    <n v="5.2941176470588198"/>
    <n v="2"/>
    <n v="1017"/>
    <n v="6"/>
    <n v="5.9590559005737296"/>
    <n v="4.0944099426270419E-2"/>
    <n v="1.6764192778283176E-3"/>
    <b v="1"/>
    <b v="0"/>
    <b v="0"/>
    <b v="0"/>
    <b v="0"/>
    <b v="0"/>
    <x v="6"/>
    <n v="8269"/>
  </r>
  <r>
    <n v="17"/>
    <n v="128"/>
    <n v="5.2941176470588198"/>
    <n v="2"/>
    <n v="967"/>
    <n v="6"/>
    <n v="5.9517078399658203"/>
    <n v="4.8292160034179688E-2"/>
    <n v="2.3321327207668219E-3"/>
    <b v="1"/>
    <b v="0"/>
    <b v="0"/>
    <b v="0"/>
    <b v="0"/>
    <b v="0"/>
    <x v="6"/>
    <n v="8270"/>
  </r>
  <r>
    <n v="17"/>
    <n v="128"/>
    <n v="5.2941176470588198"/>
    <n v="2"/>
    <n v="504"/>
    <n v="6"/>
    <n v="5.8560767173767099"/>
    <n v="0.14392328262329013"/>
    <n v="2.0713911281063445E-2"/>
    <b v="1"/>
    <b v="0"/>
    <b v="0"/>
    <b v="0"/>
    <b v="0"/>
    <b v="0"/>
    <x v="6"/>
    <n v="8271"/>
  </r>
  <r>
    <n v="17"/>
    <n v="128"/>
    <n v="5.2941176470588198"/>
    <n v="2"/>
    <n v="451"/>
    <n v="6"/>
    <n v="5.8409881591796902"/>
    <n v="0.15901184082030984"/>
    <n v="2.5284765521063554E-2"/>
    <b v="1"/>
    <b v="0"/>
    <b v="0"/>
    <b v="0"/>
    <b v="0"/>
    <b v="0"/>
    <x v="6"/>
    <n v="8272"/>
  </r>
  <r>
    <n v="17"/>
    <n v="128"/>
    <n v="5.2941176470588198"/>
    <n v="2"/>
    <n v="420"/>
    <n v="6"/>
    <n v="5.8346300125122097"/>
    <n v="0.1653699874877903"/>
    <n v="2.7347232761711922E-2"/>
    <b v="1"/>
    <b v="0"/>
    <b v="0"/>
    <b v="0"/>
    <b v="0"/>
    <b v="0"/>
    <x v="6"/>
    <n v="8273"/>
  </r>
  <r>
    <n v="17"/>
    <n v="128"/>
    <n v="5.2941176470588198"/>
    <n v="2"/>
    <n v="371"/>
    <n v="6"/>
    <n v="5.8245797157287598"/>
    <n v="0.17542028427124023"/>
    <n v="3.0772276133802734E-2"/>
    <b v="1"/>
    <b v="0"/>
    <b v="0"/>
    <b v="0"/>
    <b v="0"/>
    <b v="0"/>
    <x v="6"/>
    <n v="8274"/>
  </r>
  <r>
    <n v="17"/>
    <n v="128"/>
    <n v="5.2941176470588198"/>
    <n v="2"/>
    <n v="448"/>
    <n v="6"/>
    <n v="5.8403730392456099"/>
    <n v="0.15962696075439009"/>
    <n v="2.5480766599683593E-2"/>
    <b v="1"/>
    <b v="0"/>
    <b v="0"/>
    <b v="0"/>
    <b v="0"/>
    <b v="0"/>
    <x v="6"/>
    <n v="8275"/>
  </r>
  <r>
    <n v="17"/>
    <n v="128"/>
    <n v="5.2941176470588198"/>
    <n v="2"/>
    <n v="368"/>
    <n v="6"/>
    <n v="5.8239645957946804"/>
    <n v="0.1760354042053196"/>
    <n v="3.0988463533730255E-2"/>
    <b v="1"/>
    <b v="0"/>
    <b v="0"/>
    <b v="0"/>
    <b v="0"/>
    <b v="0"/>
    <x v="6"/>
    <n v="8276"/>
  </r>
  <r>
    <n v="17"/>
    <n v="128"/>
    <n v="5.2941176470588198"/>
    <n v="2"/>
    <n v="731"/>
    <n v="6"/>
    <n v="5.9178404808044398"/>
    <n v="8.2159519195560193E-2"/>
    <n v="6.7501865944456238E-3"/>
    <b v="1"/>
    <b v="0"/>
    <b v="0"/>
    <b v="0"/>
    <b v="0"/>
    <b v="0"/>
    <x v="6"/>
    <n v="8277"/>
  </r>
  <r>
    <n v="17"/>
    <n v="128"/>
    <n v="5.2941176470588198"/>
    <n v="2"/>
    <n v="791"/>
    <n v="6"/>
    <n v="5.9263262748718297"/>
    <n v="7.3673725128170275E-2"/>
    <n v="5.4278177742611879E-3"/>
    <b v="1"/>
    <b v="0"/>
    <b v="0"/>
    <b v="0"/>
    <b v="0"/>
    <b v="0"/>
    <x v="6"/>
    <n v="8278"/>
  </r>
  <r>
    <n v="17"/>
    <n v="128"/>
    <n v="5.2941176470588198"/>
    <n v="2"/>
    <n v="632"/>
    <n v="6"/>
    <n v="5.9038257598876998"/>
    <n v="9.6174240112300247E-2"/>
    <n v="9.2494844611783825E-3"/>
    <b v="1"/>
    <b v="0"/>
    <b v="0"/>
    <b v="0"/>
    <b v="0"/>
    <b v="0"/>
    <x v="6"/>
    <n v="8279"/>
  </r>
  <r>
    <n v="17"/>
    <n v="128"/>
    <n v="5.2941176470588198"/>
    <n v="2"/>
    <n v="780"/>
    <n v="6"/>
    <n v="5.9247703552246103"/>
    <n v="7.5229644775389737E-2"/>
    <n v="5.6594994530313244E-3"/>
    <b v="1"/>
    <b v="0"/>
    <b v="0"/>
    <b v="0"/>
    <b v="0"/>
    <b v="0"/>
    <x v="6"/>
    <n v="8280"/>
  </r>
  <r>
    <n v="17"/>
    <n v="128"/>
    <n v="5.2941176470588198"/>
    <n v="2"/>
    <n v="682"/>
    <n v="6"/>
    <n v="5.91091012954712"/>
    <n v="8.9089870452879971E-2"/>
    <n v="7.9370050173109361E-3"/>
    <b v="1"/>
    <b v="0"/>
    <b v="0"/>
    <b v="0"/>
    <b v="0"/>
    <b v="0"/>
    <x v="6"/>
    <n v="8281"/>
  </r>
  <r>
    <n v="17"/>
    <n v="128"/>
    <n v="5.2941176470588198"/>
    <n v="2"/>
    <n v="300"/>
    <n v="6"/>
    <n v="5.8099789619445801"/>
    <n v="0.19002103805541992"/>
    <n v="3.6107994903659346E-2"/>
    <b v="1"/>
    <b v="0"/>
    <b v="0"/>
    <b v="0"/>
    <b v="0"/>
    <b v="0"/>
    <x v="6"/>
    <n v="8282"/>
  </r>
  <r>
    <n v="17"/>
    <n v="128"/>
    <n v="5.2941176470588198"/>
    <n v="2"/>
    <n v="206"/>
    <n v="6"/>
    <n v="5.7878675460815403"/>
    <n v="0.2121324539184597"/>
    <n v="4.5000178005467427E-2"/>
    <b v="1"/>
    <b v="0"/>
    <b v="0"/>
    <b v="0"/>
    <b v="0"/>
    <b v="0"/>
    <x v="6"/>
    <n v="8283"/>
  </r>
  <r>
    <n v="17"/>
    <n v="128"/>
    <n v="5.2941176470588198"/>
    <n v="2"/>
    <n v="179"/>
    <n v="6"/>
    <n v="5.7788257598876998"/>
    <n v="0.22117424011230025"/>
    <n v="4.8918044489253444E-2"/>
    <b v="1"/>
    <b v="0"/>
    <b v="0"/>
    <b v="0"/>
    <b v="0"/>
    <b v="0"/>
    <x v="6"/>
    <n v="8284"/>
  </r>
  <r>
    <n v="17"/>
    <n v="128"/>
    <n v="5.2941176470588198"/>
    <n v="2"/>
    <n v="151"/>
    <n v="6"/>
    <n v="5.7884564399719203"/>
    <n v="0.21154356002807972"/>
    <n v="4.4750677789353772E-2"/>
    <b v="1"/>
    <b v="0"/>
    <b v="0"/>
    <b v="0"/>
    <b v="0"/>
    <b v="0"/>
    <x v="6"/>
    <n v="8285"/>
  </r>
  <r>
    <n v="17"/>
    <n v="128"/>
    <n v="5.2941176470588198"/>
    <n v="2"/>
    <n v="211"/>
    <n v="6"/>
    <n v="5.7895417213439897"/>
    <n v="0.2104582786560103"/>
    <n v="4.4292687054850878E-2"/>
    <b v="1"/>
    <b v="0"/>
    <b v="0"/>
    <b v="0"/>
    <b v="0"/>
    <b v="0"/>
    <x v="6"/>
    <n v="8286"/>
  </r>
  <r>
    <n v="17"/>
    <n v="128"/>
    <n v="5.2941176470588198"/>
    <n v="2"/>
    <n v="794"/>
    <n v="6"/>
    <n v="5.9267501831054696"/>
    <n v="7.3249816894530362E-2"/>
    <n v="5.3655356750822256E-3"/>
    <b v="1"/>
    <b v="0"/>
    <b v="0"/>
    <b v="0"/>
    <b v="0"/>
    <b v="0"/>
    <x v="6"/>
    <n v="8287"/>
  </r>
  <r>
    <n v="17"/>
    <n v="128"/>
    <n v="5.2941176470588198"/>
    <n v="2"/>
    <n v="635"/>
    <n v="6"/>
    <n v="5.9042630195617702"/>
    <n v="9.5736980438229757E-2"/>
    <n v="9.1655694234299874E-3"/>
    <b v="1"/>
    <b v="0"/>
    <b v="0"/>
    <b v="0"/>
    <b v="0"/>
    <b v="0"/>
    <x v="6"/>
    <n v="8288"/>
  </r>
  <r>
    <n v="17"/>
    <n v="128"/>
    <n v="5.2941176470588198"/>
    <n v="2"/>
    <n v="684"/>
    <n v="6"/>
    <n v="5.91119289398193"/>
    <n v="8.8807106018069959E-2"/>
    <n v="7.8867020793047179E-3"/>
    <b v="1"/>
    <b v="0"/>
    <b v="0"/>
    <b v="0"/>
    <b v="0"/>
    <b v="0"/>
    <x v="6"/>
    <n v="8289"/>
  </r>
  <r>
    <n v="17"/>
    <n v="128"/>
    <n v="5.2941176470588198"/>
    <n v="2"/>
    <n v="826"/>
    <n v="6"/>
    <n v="5.9312763214111301"/>
    <n v="6.8723678588869852E-2"/>
    <n v="4.7229439987862883E-3"/>
    <b v="1"/>
    <b v="0"/>
    <b v="0"/>
    <b v="0"/>
    <b v="0"/>
    <b v="0"/>
    <x v="6"/>
    <n v="8290"/>
  </r>
  <r>
    <n v="17"/>
    <n v="128"/>
    <n v="5.2941176470588198"/>
    <n v="2"/>
    <n v="772"/>
    <n v="6"/>
    <n v="5.9236388206481898"/>
    <n v="7.6361179351810193E-2"/>
    <n v="5.8310297119993238E-3"/>
    <b v="1"/>
    <b v="0"/>
    <b v="0"/>
    <b v="0"/>
    <b v="0"/>
    <b v="0"/>
    <x v="6"/>
    <n v="8291"/>
  </r>
  <r>
    <n v="17"/>
    <n v="128"/>
    <n v="5.2941176470588198"/>
    <n v="2"/>
    <n v="862"/>
    <n v="6"/>
    <n v="5.9363675117492702"/>
    <n v="6.3632488250729757E-2"/>
    <n v="4.0490935609792606E-3"/>
    <b v="1"/>
    <b v="0"/>
    <b v="0"/>
    <b v="0"/>
    <b v="0"/>
    <b v="0"/>
    <x v="6"/>
    <n v="8292"/>
  </r>
  <r>
    <n v="17"/>
    <n v="128"/>
    <n v="5.2941176470588198"/>
    <n v="2"/>
    <n v="807"/>
    <n v="6"/>
    <n v="5.9285888671875"/>
    <n v="7.14111328125E-2"/>
    <n v="5.0995498895645142E-3"/>
    <b v="1"/>
    <b v="0"/>
    <b v="0"/>
    <b v="0"/>
    <b v="0"/>
    <b v="0"/>
    <x v="6"/>
    <n v="8293"/>
  </r>
  <r>
    <n v="17"/>
    <n v="128"/>
    <n v="5.2941176470588198"/>
    <n v="2"/>
    <n v="771"/>
    <n v="6"/>
    <n v="5.9234976768493697"/>
    <n v="7.6502323150630325E-2"/>
    <n v="5.8526054474434689E-3"/>
    <b v="1"/>
    <b v="0"/>
    <b v="0"/>
    <b v="0"/>
    <b v="0"/>
    <b v="0"/>
    <x v="6"/>
    <n v="8294"/>
  </r>
  <r>
    <n v="17"/>
    <n v="128"/>
    <n v="5.2941176470588198"/>
    <n v="2"/>
    <n v="736"/>
    <n v="6"/>
    <n v="5.9185476303100604"/>
    <n v="8.145236968993963E-2"/>
    <n v="6.6344885281065958E-3"/>
    <b v="1"/>
    <b v="0"/>
    <b v="0"/>
    <b v="0"/>
    <b v="0"/>
    <b v="0"/>
    <x v="6"/>
    <n v="8295"/>
  </r>
  <r>
    <n v="17"/>
    <n v="128"/>
    <n v="5.2941176470588198"/>
    <n v="2"/>
    <n v="302"/>
    <n v="6"/>
    <n v="5.8104224205017099"/>
    <n v="0.18957757949829013"/>
    <n v="3.593965864843051E-2"/>
    <b v="1"/>
    <b v="0"/>
    <b v="0"/>
    <b v="0"/>
    <b v="0"/>
    <b v="0"/>
    <x v="6"/>
    <n v="8296"/>
  </r>
  <r>
    <n v="17"/>
    <n v="128"/>
    <n v="5.2941176470588198"/>
    <n v="2"/>
    <n v="266"/>
    <n v="6"/>
    <n v="5.8024368286132804"/>
    <n v="0.19756317138671964"/>
    <n v="3.903120668837836E-2"/>
    <b v="1"/>
    <b v="0"/>
    <b v="0"/>
    <b v="0"/>
    <b v="0"/>
    <b v="0"/>
    <x v="6"/>
    <n v="8297"/>
  </r>
  <r>
    <n v="17"/>
    <n v="128"/>
    <n v="5.2941176470588198"/>
    <n v="2"/>
    <n v="332"/>
    <n v="6"/>
    <n v="5.81665086746216"/>
    <n v="0.18334913253784002"/>
    <n v="3.3616904402378425E-2"/>
    <b v="1"/>
    <b v="0"/>
    <b v="0"/>
    <b v="0"/>
    <b v="0"/>
    <b v="0"/>
    <x v="6"/>
    <n v="8298"/>
  </r>
  <r>
    <n v="17"/>
    <n v="128"/>
    <n v="5.2941176470588198"/>
    <n v="2"/>
    <n v="335"/>
    <n v="6"/>
    <n v="5.8172550201415998"/>
    <n v="0.18274497985840021"/>
    <n v="3.3395727663447103E-2"/>
    <b v="1"/>
    <b v="0"/>
    <b v="0"/>
    <b v="0"/>
    <b v="0"/>
    <b v="0"/>
    <x v="6"/>
    <n v="8299"/>
  </r>
  <r>
    <n v="17"/>
    <n v="128"/>
    <n v="5.2941176470588198"/>
    <n v="2"/>
    <n v="267"/>
    <n v="6"/>
    <n v="5.8026590347290004"/>
    <n v="0.19734096527099965"/>
    <n v="3.8943456574089888E-2"/>
    <b v="1"/>
    <b v="0"/>
    <b v="0"/>
    <b v="0"/>
    <b v="0"/>
    <b v="0"/>
    <x v="6"/>
    <n v="8300"/>
  </r>
  <r>
    <n v="17"/>
    <n v="128"/>
    <n v="5.2941176470588198"/>
    <n v="2"/>
    <n v="402"/>
    <n v="6"/>
    <n v="5.8309383392334002"/>
    <n v="0.16906166076659979"/>
    <n v="2.8581845141160866E-2"/>
    <b v="1"/>
    <b v="0"/>
    <b v="0"/>
    <b v="0"/>
    <b v="0"/>
    <b v="0"/>
    <x v="6"/>
    <n v="8301"/>
  </r>
  <r>
    <n v="17"/>
    <n v="128"/>
    <n v="5.2941176470588198"/>
    <n v="2"/>
    <n v="82"/>
    <n v="5.9998356133002897"/>
    <n v="5.7456588745117196"/>
    <n v="0.25417673878857006"/>
    <n v="6.4605814541192977E-2"/>
    <b v="1"/>
    <b v="0"/>
    <b v="0"/>
    <b v="0"/>
    <b v="0"/>
    <b v="0"/>
    <x v="6"/>
    <n v="8302"/>
  </r>
  <r>
    <n v="17"/>
    <n v="128"/>
    <n v="5.2941176470588198"/>
    <n v="2"/>
    <n v="264"/>
    <n v="6"/>
    <n v="5.8019933700561497"/>
    <n v="0.19800662994385032"/>
    <n v="3.9206625501720882E-2"/>
    <b v="1"/>
    <b v="0"/>
    <b v="0"/>
    <b v="0"/>
    <b v="0"/>
    <b v="0"/>
    <x v="6"/>
    <n v="8303"/>
  </r>
  <r>
    <n v="17"/>
    <n v="128"/>
    <n v="5.2941176470588198"/>
    <n v="2"/>
    <n v="303"/>
    <n v="6"/>
    <n v="5.8106441497802699"/>
    <n v="0.18935585021973012"/>
    <n v="3.5855638012436866E-2"/>
    <b v="1"/>
    <b v="0"/>
    <b v="0"/>
    <b v="0"/>
    <b v="0"/>
    <b v="0"/>
    <x v="6"/>
    <n v="8304"/>
  </r>
  <r>
    <n v="17"/>
    <n v="128"/>
    <n v="5.2941176470588198"/>
    <n v="2"/>
    <n v="571"/>
    <n v="6"/>
    <n v="5.8901124000549299"/>
    <n v="0.10988759994507014"/>
    <n v="1.2075284621687778E-2"/>
    <b v="1"/>
    <b v="0"/>
    <b v="0"/>
    <b v="0"/>
    <b v="0"/>
    <b v="0"/>
    <x v="6"/>
    <n v="8305"/>
  </r>
  <r>
    <n v="17"/>
    <n v="128"/>
    <n v="5.2941176470588198"/>
    <n v="2"/>
    <n v="527"/>
    <n v="6"/>
    <n v="5.8690271377563503"/>
    <n v="0.13097286224364968"/>
    <n v="1.7153890644294036E-2"/>
    <b v="1"/>
    <b v="0"/>
    <b v="0"/>
    <b v="0"/>
    <b v="0"/>
    <b v="0"/>
    <x v="6"/>
    <n v="8306"/>
  </r>
  <r>
    <n v="17"/>
    <n v="128"/>
    <n v="5.2941176470588198"/>
    <n v="2"/>
    <n v="607"/>
    <n v="6"/>
    <n v="5.8992729187011701"/>
    <n v="0.1007270812988299"/>
    <n v="1.0145944906981088E-2"/>
    <b v="1"/>
    <b v="0"/>
    <b v="0"/>
    <b v="0"/>
    <b v="0"/>
    <b v="0"/>
    <x v="6"/>
    <n v="8307"/>
  </r>
  <r>
    <n v="17"/>
    <n v="128"/>
    <n v="5.2941176470588198"/>
    <n v="2"/>
    <n v="491"/>
    <n v="5.9943610621952503"/>
    <n v="5.8491926193237296"/>
    <n v="0.14516844287152075"/>
    <n v="2.1073876805741985E-2"/>
    <b v="1"/>
    <b v="0"/>
    <b v="0"/>
    <b v="0"/>
    <b v="0"/>
    <b v="0"/>
    <x v="6"/>
    <n v="8308"/>
  </r>
  <r>
    <n v="17"/>
    <n v="128"/>
    <n v="5.2941176470588198"/>
    <n v="2"/>
    <n v="187"/>
    <n v="6"/>
    <n v="5.7815046310424796"/>
    <n v="0.21849536895752042"/>
    <n v="4.7740226255882978E-2"/>
    <b v="1"/>
    <b v="0"/>
    <b v="0"/>
    <b v="0"/>
    <b v="0"/>
    <b v="0"/>
    <x v="6"/>
    <n v="8309"/>
  </r>
  <r>
    <n v="17"/>
    <n v="128"/>
    <n v="5.2941176470588198"/>
    <n v="2"/>
    <n v="195"/>
    <n v="6"/>
    <n v="5.7841839790344203"/>
    <n v="0.21581602096557972"/>
    <n v="4.6576554905415547E-2"/>
    <b v="1"/>
    <b v="0"/>
    <b v="0"/>
    <b v="0"/>
    <b v="0"/>
    <b v="0"/>
    <x v="6"/>
    <n v="8310"/>
  </r>
  <r>
    <n v="17"/>
    <n v="128"/>
    <n v="5.2941176470588198"/>
    <n v="2"/>
    <n v="190"/>
    <n v="6"/>
    <n v="5.78250932693481"/>
    <n v="0.21749067306518999"/>
    <n v="4.7302192870349355E-2"/>
    <b v="1"/>
    <b v="0"/>
    <b v="0"/>
    <b v="0"/>
    <b v="0"/>
    <b v="0"/>
    <x v="6"/>
    <n v="8311"/>
  </r>
  <r>
    <n v="17"/>
    <n v="128"/>
    <n v="5.2941176470588198"/>
    <n v="2"/>
    <n v="137"/>
    <n v="5.9449242909428097"/>
    <n v="5.7983980178832999"/>
    <n v="0.14652627305950983"/>
    <n v="2.1469948696710036E-2"/>
    <b v="1"/>
    <b v="0"/>
    <b v="0"/>
    <b v="0"/>
    <b v="0"/>
    <b v="0"/>
    <x v="6"/>
    <n v="8312"/>
  </r>
  <r>
    <n v="17"/>
    <n v="128"/>
    <n v="5.2941176470588198"/>
    <n v="2"/>
    <n v="530"/>
    <n v="6"/>
    <n v="5.8706254959106401"/>
    <n v="0.12937450408935991"/>
    <n v="1.6737762308367803E-2"/>
    <b v="1"/>
    <b v="0"/>
    <b v="0"/>
    <b v="0"/>
    <b v="0"/>
    <b v="0"/>
    <x v="6"/>
    <n v="8313"/>
  </r>
  <r>
    <n v="17"/>
    <n v="128"/>
    <n v="5.2941176470588198"/>
    <n v="2"/>
    <n v="60"/>
    <n v="6"/>
    <n v="5.7057218551635698"/>
    <n v="0.29427814483643022"/>
    <n v="8.6599626528370999E-2"/>
    <b v="1"/>
    <b v="0"/>
    <b v="0"/>
    <b v="0"/>
    <b v="0"/>
    <b v="0"/>
    <x v="6"/>
    <n v="8314"/>
  </r>
  <r>
    <n v="17"/>
    <n v="128"/>
    <n v="5.2941176470588198"/>
    <n v="2"/>
    <n v="494"/>
    <n v="6"/>
    <n v="5.8500685691833496"/>
    <n v="0.14993143081665039"/>
    <n v="2.2479433946728022E-2"/>
    <b v="1"/>
    <b v="0"/>
    <b v="0"/>
    <b v="0"/>
    <b v="0"/>
    <b v="0"/>
    <x v="6"/>
    <n v="8315"/>
  </r>
  <r>
    <n v="17"/>
    <n v="128"/>
    <n v="5.2941176470588198"/>
    <n v="2"/>
    <n v="156"/>
    <n v="6"/>
    <n v="5.7869567871093803"/>
    <n v="0.21304321289061967"/>
    <n v="4.5387410558757897E-2"/>
    <b v="1"/>
    <b v="0"/>
    <b v="0"/>
    <b v="0"/>
    <b v="0"/>
    <b v="0"/>
    <x v="6"/>
    <n v="8316"/>
  </r>
  <r>
    <n v="17"/>
    <n v="128"/>
    <n v="5.2941176470588198"/>
    <n v="2"/>
    <n v="898"/>
    <n v="6"/>
    <n v="5.94156742095947"/>
    <n v="5.8432579040530008E-2"/>
    <n v="3.4143662933277868E-3"/>
    <b v="1"/>
    <b v="0"/>
    <b v="0"/>
    <b v="0"/>
    <b v="0"/>
    <b v="0"/>
    <x v="6"/>
    <n v="8317"/>
  </r>
  <r>
    <n v="17"/>
    <n v="128"/>
    <n v="5.2941176470588198"/>
    <n v="2"/>
    <n v="808"/>
    <n v="6"/>
    <n v="5.9287304878234899"/>
    <n v="7.1269512176510119E-2"/>
    <n v="5.079343365877724E-3"/>
    <b v="1"/>
    <b v="0"/>
    <b v="0"/>
    <b v="0"/>
    <b v="0"/>
    <b v="0"/>
    <x v="6"/>
    <n v="8318"/>
  </r>
  <r>
    <n v="17"/>
    <n v="128"/>
    <n v="5.2941176470588198"/>
    <n v="2"/>
    <n v="438"/>
    <n v="6"/>
    <n v="5.8383221626281703"/>
    <n v="0.16167783737182972"/>
    <n v="2.613972309723182E-2"/>
    <b v="1"/>
    <b v="0"/>
    <b v="0"/>
    <b v="0"/>
    <b v="0"/>
    <b v="0"/>
    <x v="6"/>
    <n v="8319"/>
  </r>
  <r>
    <n v="17"/>
    <n v="128"/>
    <n v="5.2941176470588198"/>
    <n v="2"/>
    <n v="643"/>
    <n v="6"/>
    <n v="5.90539455413818"/>
    <n v="9.4605445861819959E-2"/>
    <n v="8.9501903867137481E-3"/>
    <b v="1"/>
    <b v="0"/>
    <b v="0"/>
    <b v="0"/>
    <b v="0"/>
    <b v="0"/>
    <x v="6"/>
    <n v="8320"/>
  </r>
  <r>
    <n v="17"/>
    <n v="128"/>
    <n v="5.2941176470588198"/>
    <n v="2"/>
    <n v="563"/>
    <n v="6"/>
    <n v="5.8865623474121103"/>
    <n v="0.11343765258788974"/>
    <n v="1.2868101024650767E-2"/>
    <b v="1"/>
    <b v="0"/>
    <b v="0"/>
    <b v="0"/>
    <b v="0"/>
    <b v="0"/>
    <x v="6"/>
    <n v="8321"/>
  </r>
  <r>
    <n v="17"/>
    <n v="128"/>
    <n v="5.2941176470588198"/>
    <n v="2"/>
    <n v="140"/>
    <n v="6"/>
    <n v="5.7964801788330096"/>
    <n v="0.20351982116699041"/>
    <n v="4.142031760784376E-2"/>
    <b v="1"/>
    <b v="0"/>
    <b v="0"/>
    <b v="0"/>
    <b v="0"/>
    <b v="0"/>
    <x v="6"/>
    <n v="8322"/>
  </r>
  <r>
    <n v="17"/>
    <n v="128"/>
    <n v="5.2941176470588198"/>
    <n v="2"/>
    <n v="566"/>
    <n v="6"/>
    <n v="5.8878936767578098"/>
    <n v="0.11210632324219016"/>
    <n v="1.2567827710882426E-2"/>
    <b v="1"/>
    <b v="0"/>
    <b v="0"/>
    <b v="0"/>
    <b v="0"/>
    <b v="0"/>
    <x v="6"/>
    <n v="8323"/>
  </r>
  <r>
    <n v="17"/>
    <n v="128"/>
    <n v="5.2941176470588198"/>
    <n v="2"/>
    <n v="735"/>
    <n v="6"/>
    <n v="5.9184060096740696"/>
    <n v="8.1593990325930399E-2"/>
    <n v="6.6575792573080233E-3"/>
    <b v="1"/>
    <b v="0"/>
    <b v="0"/>
    <b v="0"/>
    <b v="0"/>
    <b v="0"/>
    <x v="6"/>
    <n v="8324"/>
  </r>
  <r>
    <n v="17"/>
    <n v="128"/>
    <n v="5.2941176470588198"/>
    <n v="2"/>
    <n v="585"/>
    <n v="6"/>
    <n v="5.8952665328979501"/>
    <n v="0.10473346710204989"/>
    <n v="1.0969099131216168E-2"/>
    <b v="1"/>
    <b v="0"/>
    <b v="0"/>
    <b v="0"/>
    <b v="0"/>
    <b v="0"/>
    <x v="6"/>
    <n v="8325"/>
  </r>
  <r>
    <n v="17"/>
    <n v="128"/>
    <n v="5.2941176470588198"/>
    <n v="2"/>
    <n v="586"/>
    <n v="6"/>
    <n v="5.8954486846923801"/>
    <n v="0.10455131530761985"/>
    <n v="1.0930977532553345E-2"/>
    <b v="1"/>
    <b v="0"/>
    <b v="0"/>
    <b v="0"/>
    <b v="0"/>
    <b v="0"/>
    <x v="6"/>
    <n v="8326"/>
  </r>
  <r>
    <n v="17"/>
    <n v="128"/>
    <n v="5.2941176470588198"/>
    <n v="2"/>
    <n v="657"/>
    <n v="6"/>
    <n v="5.9073743820190403"/>
    <n v="9.2625617980959696E-2"/>
    <n v="8.5795051063546849E-3"/>
    <b v="1"/>
    <b v="0"/>
    <b v="0"/>
    <b v="0"/>
    <b v="0"/>
    <b v="0"/>
    <x v="6"/>
    <n v="8327"/>
  </r>
  <r>
    <n v="17"/>
    <n v="128"/>
    <n v="5.2941176470588198"/>
    <n v="2"/>
    <n v="560"/>
    <n v="6"/>
    <n v="5.8852310180664098"/>
    <n v="0.1147689819335902"/>
    <n v="1.3171919214072753E-2"/>
    <b v="1"/>
    <b v="0"/>
    <b v="0"/>
    <b v="0"/>
    <b v="0"/>
    <b v="0"/>
    <x v="6"/>
    <n v="8328"/>
  </r>
  <r>
    <n v="17"/>
    <n v="128"/>
    <n v="5.2941176470588198"/>
    <n v="2"/>
    <n v="232"/>
    <n v="6"/>
    <n v="5.7949490547180202"/>
    <n v="0.20505094528197976"/>
    <n v="4.204589016103346E-2"/>
    <b v="1"/>
    <b v="0"/>
    <b v="0"/>
    <b v="0"/>
    <b v="0"/>
    <b v="0"/>
    <x v="6"/>
    <n v="8329"/>
  </r>
  <r>
    <n v="17"/>
    <n v="128"/>
    <n v="5.2941176470588198"/>
    <n v="2"/>
    <n v="253"/>
    <n v="6"/>
    <n v="5.7995533943176296"/>
    <n v="0.20044660568237038"/>
    <n v="4.0178841729583678E-2"/>
    <b v="1"/>
    <b v="0"/>
    <b v="0"/>
    <b v="0"/>
    <b v="0"/>
    <b v="0"/>
    <x v="6"/>
    <n v="8330"/>
  </r>
  <r>
    <n v="17"/>
    <n v="128"/>
    <n v="5.2941176470588198"/>
    <n v="2"/>
    <n v="285"/>
    <n v="6"/>
    <n v="5.8066515922546396"/>
    <n v="0.19334840774536044"/>
    <n v="3.738360677766616E-2"/>
    <b v="1"/>
    <b v="0"/>
    <b v="0"/>
    <b v="0"/>
    <b v="0"/>
    <b v="0"/>
    <x v="6"/>
    <n v="8331"/>
  </r>
  <r>
    <n v="17"/>
    <n v="128"/>
    <n v="5.2941176470588198"/>
    <n v="2"/>
    <n v="282"/>
    <n v="6"/>
    <n v="5.8059859275817898"/>
    <n v="0.19401407241821023"/>
    <n v="3.7641460296298522E-2"/>
    <b v="1"/>
    <b v="0"/>
    <b v="0"/>
    <b v="0"/>
    <b v="0"/>
    <b v="0"/>
    <x v="6"/>
    <n v="8332"/>
  </r>
  <r>
    <n v="17"/>
    <n v="128"/>
    <n v="5.2941176470588198"/>
    <n v="2"/>
    <n v="257"/>
    <n v="6"/>
    <n v="5.8004407882690403"/>
    <n v="0.1995592117309597"/>
    <n v="3.9823878986682E-2"/>
    <b v="1"/>
    <b v="0"/>
    <b v="0"/>
    <b v="0"/>
    <b v="0"/>
    <b v="0"/>
    <x v="6"/>
    <n v="8333"/>
  </r>
  <r>
    <n v="17"/>
    <n v="128"/>
    <n v="5.2941176470588198"/>
    <n v="2"/>
    <n v="306"/>
    <n v="6"/>
    <n v="5.8113098144531303"/>
    <n v="0.18869018554686967"/>
    <n v="3.5603986121712103E-2"/>
    <b v="1"/>
    <b v="0"/>
    <b v="0"/>
    <b v="0"/>
    <b v="0"/>
    <b v="0"/>
    <x v="6"/>
    <n v="8334"/>
  </r>
  <r>
    <n v="17"/>
    <n v="128"/>
    <n v="5.2941176470588198"/>
    <n v="2"/>
    <n v="610"/>
    <n v="6"/>
    <n v="5.89981937408447"/>
    <n v="0.10018062591553001"/>
    <n v="1.0036157808827363E-2"/>
    <b v="1"/>
    <b v="0"/>
    <b v="0"/>
    <b v="0"/>
    <b v="0"/>
    <b v="0"/>
    <x v="6"/>
    <n v="8335"/>
  </r>
  <r>
    <n v="17"/>
    <n v="128"/>
    <n v="5.2941176470588198"/>
    <n v="2"/>
    <n v="418"/>
    <n v="6"/>
    <n v="5.8342199325561497"/>
    <n v="0.16578006744385032"/>
    <n v="2.7483030761687562E-2"/>
    <b v="1"/>
    <b v="0"/>
    <b v="0"/>
    <b v="0"/>
    <b v="0"/>
    <b v="0"/>
    <x v="6"/>
    <n v="8336"/>
  </r>
  <r>
    <n v="17"/>
    <n v="128"/>
    <n v="5.2941176470588198"/>
    <n v="2"/>
    <n v="481"/>
    <n v="6"/>
    <n v="5.8471412658691397"/>
    <n v="0.15285873413086026"/>
    <n v="2.3365792600089023E-2"/>
    <b v="1"/>
    <b v="0"/>
    <b v="0"/>
    <b v="0"/>
    <b v="0"/>
    <b v="0"/>
    <x v="6"/>
    <n v="8337"/>
  </r>
  <r>
    <n v="17"/>
    <n v="128"/>
    <n v="5.2941176470588198"/>
    <n v="2"/>
    <n v="456"/>
    <n v="6"/>
    <n v="5.8420138359069798"/>
    <n v="0.15798616409302024"/>
    <n v="2.495962804482672E-2"/>
    <b v="1"/>
    <b v="0"/>
    <b v="0"/>
    <b v="0"/>
    <b v="0"/>
    <b v="0"/>
    <x v="6"/>
    <n v="8338"/>
  </r>
  <r>
    <n v="17"/>
    <n v="128"/>
    <n v="5.2941176470588198"/>
    <n v="2"/>
    <n v="393"/>
    <n v="6"/>
    <n v="5.8290920257568404"/>
    <n v="0.17090797424315962"/>
    <n v="2.9209535659900511E-2"/>
    <b v="1"/>
    <b v="0"/>
    <b v="0"/>
    <b v="0"/>
    <b v="0"/>
    <b v="0"/>
    <x v="6"/>
    <n v="8339"/>
  </r>
  <r>
    <n v="17"/>
    <n v="128"/>
    <n v="5.2941176470588198"/>
    <n v="2"/>
    <n v="442"/>
    <n v="6"/>
    <n v="5.8391423225402797"/>
    <n v="0.16085767745972035"/>
    <n v="2.5875192397735423E-2"/>
    <b v="1"/>
    <b v="0"/>
    <b v="0"/>
    <b v="0"/>
    <b v="0"/>
    <b v="0"/>
    <x v="6"/>
    <n v="8340"/>
  </r>
  <r>
    <n v="17"/>
    <n v="128"/>
    <n v="5.2941176470588198"/>
    <n v="2"/>
    <n v="421"/>
    <n v="6"/>
    <n v="5.8348350524902299"/>
    <n v="0.16516494750977007"/>
    <n v="2.7279459885905102E-2"/>
    <b v="1"/>
    <b v="0"/>
    <b v="0"/>
    <b v="0"/>
    <b v="0"/>
    <b v="0"/>
    <x v="6"/>
    <n v="8341"/>
  </r>
  <r>
    <n v="17"/>
    <n v="128"/>
    <n v="5.2941176470588198"/>
    <n v="2"/>
    <n v="396"/>
    <n v="6"/>
    <n v="5.8297076225280797"/>
    <n v="0.17029237747192028"/>
    <n v="2.8999493825038979E-2"/>
    <b v="1"/>
    <b v="0"/>
    <b v="0"/>
    <b v="0"/>
    <b v="0"/>
    <b v="0"/>
    <x v="6"/>
    <n v="8342"/>
  </r>
  <r>
    <n v="17"/>
    <n v="128"/>
    <n v="5.2941176470588198"/>
    <n v="2"/>
    <n v="907"/>
    <n v="6"/>
    <n v="5.9428901672363299"/>
    <n v="5.7109832763670099E-2"/>
    <n v="3.2615329982943666E-3"/>
    <b v="1"/>
    <b v="0"/>
    <b v="0"/>
    <b v="0"/>
    <b v="0"/>
    <b v="0"/>
    <x v="6"/>
    <n v="8343"/>
  </r>
  <r>
    <n v="17"/>
    <n v="128"/>
    <n v="5.2941176470588198"/>
    <n v="2"/>
    <n v="719"/>
    <n v="6"/>
    <n v="5.9161429405212402"/>
    <n v="8.3857059478759766E-2"/>
    <n v="7.0320064244242531E-3"/>
    <b v="1"/>
    <b v="0"/>
    <b v="0"/>
    <b v="0"/>
    <b v="0"/>
    <b v="0"/>
    <x v="6"/>
    <n v="8344"/>
  </r>
  <r>
    <n v="17"/>
    <n v="128"/>
    <n v="5.2941176470588198"/>
    <n v="2"/>
    <n v="683"/>
    <n v="6"/>
    <n v="5.9110517501831099"/>
    <n v="8.894824981689009E-2"/>
    <n v="7.9117911454878887E-3"/>
    <b v="1"/>
    <b v="0"/>
    <b v="0"/>
    <b v="0"/>
    <b v="0"/>
    <b v="0"/>
    <x v="6"/>
    <n v="8345"/>
  </r>
  <r>
    <n v="17"/>
    <n v="128"/>
    <n v="5.2941176470588198"/>
    <n v="2"/>
    <n v="583"/>
    <n v="6"/>
    <n v="5.8949022293090803"/>
    <n v="0.10509777069091975"/>
    <n v="1.1045541404201149E-2"/>
    <b v="1"/>
    <b v="0"/>
    <b v="0"/>
    <b v="0"/>
    <b v="0"/>
    <b v="0"/>
    <x v="6"/>
    <n v="8346"/>
  </r>
  <r>
    <n v="17"/>
    <n v="128"/>
    <n v="5.2941176470588198"/>
    <n v="2"/>
    <n v="484"/>
    <n v="6"/>
    <n v="5.84775686264038"/>
    <n v="0.15224313735962003"/>
    <n v="2.3177972873100132E-2"/>
    <b v="1"/>
    <b v="0"/>
    <b v="0"/>
    <b v="0"/>
    <b v="0"/>
    <b v="0"/>
    <x v="6"/>
    <n v="8347"/>
  </r>
  <r>
    <n v="17"/>
    <n v="128"/>
    <n v="5.2941176470588198"/>
    <n v="2"/>
    <n v="487"/>
    <n v="6"/>
    <n v="5.8483719825744602"/>
    <n v="0.15162801742553977"/>
    <n v="2.2991055668399794E-2"/>
    <b v="1"/>
    <b v="0"/>
    <b v="0"/>
    <b v="0"/>
    <b v="0"/>
    <b v="0"/>
    <x v="6"/>
    <n v="8348"/>
  </r>
  <r>
    <n v="17"/>
    <n v="128"/>
    <n v="5.2941176470588198"/>
    <n v="2"/>
    <n v="906"/>
    <n v="6"/>
    <n v="5.9427433013915998"/>
    <n v="5.7256698608400214E-2"/>
    <n v="3.278329535533179E-3"/>
    <b v="1"/>
    <b v="0"/>
    <b v="0"/>
    <b v="0"/>
    <b v="0"/>
    <b v="0"/>
    <x v="6"/>
    <n v="8349"/>
  </r>
  <r>
    <n v="17"/>
    <n v="128"/>
    <n v="5.2941176470588198"/>
    <n v="2"/>
    <n v="718"/>
    <n v="6"/>
    <n v="5.9160017967224103"/>
    <n v="8.3998203277589667E-2"/>
    <n v="7.0556981538632754E-3"/>
    <b v="1"/>
    <b v="0"/>
    <b v="0"/>
    <b v="0"/>
    <b v="0"/>
    <b v="0"/>
    <x v="6"/>
    <n v="8350"/>
  </r>
  <r>
    <n v="17"/>
    <n v="128"/>
    <n v="5.2941176470588198"/>
    <n v="2"/>
    <n v="540"/>
    <n v="6"/>
    <n v="5.8758401870727504"/>
    <n v="0.12415981292724965"/>
    <n v="1.5415659146129629E-2"/>
    <b v="1"/>
    <b v="0"/>
    <b v="0"/>
    <b v="0"/>
    <b v="0"/>
    <b v="0"/>
    <x v="6"/>
    <n v="8351"/>
  </r>
  <r>
    <n v="17"/>
    <n v="128"/>
    <n v="5.2941176470588198"/>
    <n v="2"/>
    <n v="515"/>
    <n v="6"/>
    <n v="5.8626356124877903"/>
    <n v="0.1373643875122097"/>
    <n v="1.8868974956604511E-2"/>
    <b v="1"/>
    <b v="0"/>
    <b v="0"/>
    <b v="0"/>
    <b v="0"/>
    <b v="0"/>
    <x v="6"/>
    <n v="8352"/>
  </r>
  <r>
    <n v="17"/>
    <n v="128"/>
    <n v="5.2941176470588198"/>
    <n v="2"/>
    <n v="235"/>
    <n v="6"/>
    <n v="5.7955980300903303"/>
    <n v="0.20440196990966975"/>
    <n v="4.1780165302953538E-2"/>
    <b v="1"/>
    <b v="0"/>
    <b v="0"/>
    <b v="0"/>
    <b v="0"/>
    <b v="0"/>
    <x v="6"/>
    <n v="8353"/>
  </r>
  <r>
    <n v="17"/>
    <n v="128"/>
    <n v="5.2941176470588198"/>
    <n v="2"/>
    <n v="516"/>
    <n v="6"/>
    <n v="5.8631682395935103"/>
    <n v="0.1368317604064897"/>
    <n v="1.8722930655939003E-2"/>
    <b v="1"/>
    <b v="0"/>
    <b v="0"/>
    <b v="0"/>
    <b v="0"/>
    <b v="0"/>
    <x v="6"/>
    <n v="8354"/>
  </r>
  <r>
    <n v="17"/>
    <n v="128"/>
    <n v="5.2941176470588198"/>
    <n v="2"/>
    <n v="541"/>
    <n v="6"/>
    <n v="5.8763246536254901"/>
    <n v="0.12367534637450994"/>
    <n v="1.529559130085501E-2"/>
    <b v="1"/>
    <b v="0"/>
    <b v="0"/>
    <b v="0"/>
    <b v="0"/>
    <b v="0"/>
    <x v="6"/>
    <n v="8355"/>
  </r>
  <r>
    <n v="17"/>
    <n v="128"/>
    <n v="5.2941176470588198"/>
    <n v="2"/>
    <n v="236"/>
    <n v="6"/>
    <n v="5.7958140373229998"/>
    <n v="0.20418596267700018"/>
    <n v="4.1691907354333306E-2"/>
    <b v="1"/>
    <b v="0"/>
    <b v="0"/>
    <b v="0"/>
    <b v="0"/>
    <b v="0"/>
    <x v="6"/>
    <n v="8356"/>
  </r>
  <r>
    <n v="17"/>
    <n v="128"/>
    <n v="5.2941176470588198"/>
    <n v="2"/>
    <n v="356"/>
    <n v="6"/>
    <n v="5.8215031623840297"/>
    <n v="0.17849683761597035"/>
    <n v="3.1861121038902089E-2"/>
    <b v="1"/>
    <b v="0"/>
    <b v="0"/>
    <b v="0"/>
    <b v="0"/>
    <b v="0"/>
    <x v="6"/>
    <n v="8357"/>
  </r>
  <r>
    <n v="17"/>
    <n v="128"/>
    <n v="5.2941176470588198"/>
    <n v="2"/>
    <n v="381"/>
    <n v="6"/>
    <n v="5.8266310691833496"/>
    <n v="0.17336893081665039"/>
    <n v="3.0056786172508509E-2"/>
    <b v="1"/>
    <b v="0"/>
    <b v="0"/>
    <b v="0"/>
    <b v="0"/>
    <b v="0"/>
    <x v="6"/>
    <n v="8358"/>
  </r>
  <r>
    <n v="17"/>
    <n v="128"/>
    <n v="5.2941176470588198"/>
    <n v="2"/>
    <n v="359"/>
    <n v="6"/>
    <n v="5.8221187591552699"/>
    <n v="0.17788124084473012"/>
    <n v="3.164173584446088E-2"/>
    <b v="1"/>
    <b v="0"/>
    <b v="0"/>
    <b v="0"/>
    <b v="0"/>
    <b v="0"/>
    <x v="6"/>
    <n v="8359"/>
  </r>
  <r>
    <n v="17"/>
    <n v="128"/>
    <n v="5.2941176470588198"/>
    <n v="2"/>
    <n v="384"/>
    <n v="6"/>
    <n v="5.8272461891174299"/>
    <n v="0.17275381088257014"/>
    <n v="2.9843879174450808E-2"/>
    <b v="1"/>
    <b v="0"/>
    <b v="0"/>
    <b v="0"/>
    <b v="0"/>
    <b v="0"/>
    <x v="6"/>
    <n v="8360"/>
  </r>
  <r>
    <n v="17"/>
    <n v="128"/>
    <n v="5.2941176470588198"/>
    <n v="2"/>
    <n v="535"/>
    <n v="6"/>
    <n v="5.8732886314392099"/>
    <n v="0.12671136856079013"/>
    <n v="1.6055770922548392E-2"/>
    <b v="1"/>
    <b v="0"/>
    <b v="0"/>
    <b v="0"/>
    <b v="0"/>
    <b v="0"/>
    <x v="6"/>
    <n v="8361"/>
  </r>
  <r>
    <n v="17"/>
    <n v="128"/>
    <n v="5.2941176470588198"/>
    <n v="2"/>
    <n v="207"/>
    <n v="6"/>
    <n v="5.7882022857665998"/>
    <n v="0.21179771423340021"/>
    <n v="4.4858271754493056E-2"/>
    <b v="1"/>
    <b v="0"/>
    <b v="0"/>
    <b v="0"/>
    <b v="0"/>
    <b v="0"/>
    <x v="6"/>
    <n v="8362"/>
  </r>
  <r>
    <n v="17"/>
    <n v="128"/>
    <n v="5.2941176470588198"/>
    <n v="2"/>
    <n v="123"/>
    <n v="6"/>
    <n v="5.79616355895996"/>
    <n v="0.20383644104003995"/>
    <n v="4.1549294695869682E-2"/>
    <b v="1"/>
    <b v="0"/>
    <b v="0"/>
    <b v="0"/>
    <b v="0"/>
    <b v="0"/>
    <x v="6"/>
    <n v="8363"/>
  </r>
  <r>
    <n v="17"/>
    <n v="128"/>
    <n v="5.2941176470588198"/>
    <n v="2"/>
    <n v="431"/>
    <n v="6"/>
    <n v="5.8368864059448198"/>
    <n v="0.16311359405518022"/>
    <n v="2.6606044565598126E-2"/>
    <b v="1"/>
    <b v="0"/>
    <b v="0"/>
    <b v="0"/>
    <b v="0"/>
    <b v="0"/>
    <x v="6"/>
    <n v="8364"/>
  </r>
  <r>
    <n v="17"/>
    <n v="128"/>
    <n v="5.2941176470588198"/>
    <n v="2"/>
    <n v="611"/>
    <n v="6"/>
    <n v="5.9000015258789098"/>
    <n v="9.9998474121090197E-2"/>
    <n v="9.9996948265463452E-3"/>
    <b v="1"/>
    <b v="0"/>
    <b v="0"/>
    <b v="0"/>
    <b v="0"/>
    <b v="0"/>
    <x v="6"/>
    <n v="8365"/>
  </r>
  <r>
    <n v="17"/>
    <n v="128"/>
    <n v="5.2941176470588198"/>
    <n v="2"/>
    <n v="443"/>
    <n v="6"/>
    <n v="5.8393473625183097"/>
    <n v="0.16065263748169034"/>
    <n v="2.5809269929823415E-2"/>
    <b v="1"/>
    <b v="0"/>
    <b v="0"/>
    <b v="0"/>
    <b v="0"/>
    <b v="0"/>
    <x v="6"/>
    <n v="8366"/>
  </r>
  <r>
    <n v="17"/>
    <n v="128"/>
    <n v="5.2941176470588198"/>
    <n v="2"/>
    <n v="506"/>
    <n v="6"/>
    <n v="5.85727834701538"/>
    <n v="0.14272165298462003"/>
    <n v="2.0369470230662299E-2"/>
    <b v="1"/>
    <b v="0"/>
    <b v="0"/>
    <b v="0"/>
    <b v="0"/>
    <b v="0"/>
    <x v="6"/>
    <n v="8367"/>
  </r>
  <r>
    <n v="17"/>
    <n v="128"/>
    <n v="5.2941176470588198"/>
    <n v="2"/>
    <n v="93"/>
    <n v="6.2484516956406004"/>
    <n v="5.7632884979248002"/>
    <n v="0.48516319771580019"/>
    <n v="0.23538332841782061"/>
    <b v="1"/>
    <b v="0"/>
    <b v="0"/>
    <b v="0"/>
    <b v="0"/>
    <b v="0"/>
    <x v="6"/>
    <n v="8368"/>
  </r>
  <r>
    <n v="17"/>
    <n v="128"/>
    <n v="5.2941176470588198"/>
    <n v="2"/>
    <n v="310"/>
    <n v="6"/>
    <n v="5.8121972084045401"/>
    <n v="0.18780279159545987"/>
    <n v="3.5269888531047733E-2"/>
    <b v="1"/>
    <b v="0"/>
    <b v="0"/>
    <b v="0"/>
    <b v="0"/>
    <b v="0"/>
    <x v="6"/>
    <n v="8369"/>
  </r>
  <r>
    <n v="17"/>
    <n v="128"/>
    <n v="5.2941176470588198"/>
    <n v="2"/>
    <n v="399"/>
    <n v="6"/>
    <n v="5.83032274246216"/>
    <n v="0.16967725753784002"/>
    <n v="2.8790371725562487E-2"/>
    <b v="1"/>
    <b v="0"/>
    <b v="0"/>
    <b v="0"/>
    <b v="0"/>
    <b v="0"/>
    <x v="6"/>
    <n v="8370"/>
  </r>
  <r>
    <n v="17"/>
    <n v="128"/>
    <n v="5.2941176470588198"/>
    <n v="2"/>
    <n v="311"/>
    <n v="6"/>
    <n v="5.8124189376831099"/>
    <n v="0.18758106231689009"/>
    <n v="3.5186654939933004E-2"/>
    <b v="1"/>
    <b v="0"/>
    <b v="0"/>
    <b v="0"/>
    <b v="0"/>
    <b v="0"/>
    <x v="6"/>
    <n v="8371"/>
  </r>
  <r>
    <n v="17"/>
    <n v="128"/>
    <n v="5.2941176470588198"/>
    <n v="2"/>
    <n v="326"/>
    <n v="6"/>
    <n v="5.8154435157775897"/>
    <n v="0.18455648422241033"/>
    <n v="3.4061095868536798E-2"/>
    <b v="1"/>
    <b v="0"/>
    <b v="0"/>
    <b v="0"/>
    <b v="0"/>
    <b v="0"/>
    <x v="6"/>
    <n v="8372"/>
  </r>
  <r>
    <n v="17"/>
    <n v="128"/>
    <n v="5.2941176470588198"/>
    <n v="2"/>
    <n v="314"/>
    <n v="6"/>
    <n v="5.81302833557129"/>
    <n v="0.18697166442871005"/>
    <n v="3.4958403299242158E-2"/>
    <b v="1"/>
    <b v="0"/>
    <b v="0"/>
    <b v="0"/>
    <b v="0"/>
    <b v="0"/>
    <x v="6"/>
    <n v="8373"/>
  </r>
  <r>
    <n v="17"/>
    <n v="128"/>
    <n v="5.2941176470588198"/>
    <n v="2"/>
    <n v="362"/>
    <n v="6"/>
    <n v="5.8227338790893599"/>
    <n v="0.17726612091064009"/>
    <n v="3.1423277622705671E-2"/>
    <b v="1"/>
    <b v="0"/>
    <b v="0"/>
    <b v="0"/>
    <b v="0"/>
    <b v="0"/>
    <x v="6"/>
    <n v="8374"/>
  </r>
  <r>
    <n v="17"/>
    <n v="128"/>
    <n v="5.2941176470588198"/>
    <n v="2"/>
    <n v="378"/>
    <n v="6"/>
    <n v="5.8260154724121103"/>
    <n v="0.17398452758788974"/>
    <n v="3.0270615839981165E-2"/>
    <b v="1"/>
    <b v="0"/>
    <b v="0"/>
    <b v="0"/>
    <b v="0"/>
    <b v="0"/>
    <x v="6"/>
    <n v="8375"/>
  </r>
  <r>
    <n v="17"/>
    <n v="128"/>
    <n v="5.2941176470588198"/>
    <n v="2"/>
    <n v="97"/>
    <n v="6"/>
    <n v="5.7691602706909197"/>
    <n v="0.23083972930908025"/>
    <n v="5.3286980627489447E-2"/>
    <b v="1"/>
    <b v="0"/>
    <b v="0"/>
    <b v="0"/>
    <b v="0"/>
    <b v="0"/>
    <x v="6"/>
    <n v="8376"/>
  </r>
  <r>
    <n v="17"/>
    <n v="128"/>
    <n v="5.2941176470588198"/>
    <n v="2"/>
    <n v="363"/>
    <n v="6"/>
    <n v="5.8229389190673801"/>
    <n v="0.17706108093261985"/>
    <n v="3.1350626381027757E-2"/>
    <b v="1"/>
    <b v="0"/>
    <b v="0"/>
    <b v="0"/>
    <b v="0"/>
    <b v="0"/>
    <x v="6"/>
    <n v="8377"/>
  </r>
  <r>
    <n v="17"/>
    <n v="128"/>
    <n v="5.2941176470588198"/>
    <n v="2"/>
    <n v="170"/>
    <n v="6"/>
    <n v="5.7773723602294904"/>
    <n v="0.22262763977050959"/>
    <n v="4.9563065989787783E-2"/>
    <b v="1"/>
    <b v="0"/>
    <b v="0"/>
    <b v="0"/>
    <b v="0"/>
    <b v="0"/>
    <x v="6"/>
    <n v="8378"/>
  </r>
  <r>
    <n v="17"/>
    <n v="128"/>
    <n v="5.2941176470588198"/>
    <n v="2"/>
    <n v="283"/>
    <n v="6"/>
    <n v="5.8062081336975098"/>
    <n v="0.19379186630249023"/>
    <n v="3.755528744500225E-2"/>
    <b v="1"/>
    <b v="0"/>
    <b v="0"/>
    <b v="0"/>
    <b v="0"/>
    <b v="0"/>
    <x v="6"/>
    <n v="8379"/>
  </r>
  <r>
    <n v="17"/>
    <n v="128"/>
    <n v="5.2941176470588198"/>
    <n v="2"/>
    <n v="536"/>
    <n v="6"/>
    <n v="5.8738212585449201"/>
    <n v="0.1261787414550799"/>
    <n v="1.5921074795187899E-2"/>
    <b v="1"/>
    <b v="0"/>
    <b v="0"/>
    <b v="0"/>
    <b v="0"/>
    <b v="0"/>
    <x v="6"/>
    <n v="8380"/>
  </r>
  <r>
    <n v="17"/>
    <n v="128"/>
    <n v="5.2941176470588198"/>
    <n v="2"/>
    <n v="1367"/>
    <n v="7.7095009606676896"/>
    <n v="6.0015611648559597"/>
    <n v="1.7079397958117299"/>
    <n v="2.9170583461174138"/>
    <b v="0"/>
    <b v="1"/>
    <b v="0"/>
    <b v="0"/>
    <b v="0"/>
    <b v="0"/>
    <x v="3"/>
    <n v="8381"/>
  </r>
  <r>
    <n v="17"/>
    <n v="128"/>
    <n v="5.2941176470588198"/>
    <n v="2"/>
    <n v="1922"/>
    <n v="9.8120921317588792"/>
    <n v="5.9819288253784197"/>
    <n v="3.8301633063804594"/>
    <n v="14.670150953543294"/>
    <b v="0"/>
    <b v="0"/>
    <b v="1"/>
    <b v="0"/>
    <b v="0"/>
    <b v="0"/>
    <x v="5"/>
    <n v="8382"/>
  </r>
  <r>
    <n v="17"/>
    <n v="128"/>
    <n v="5.2941176470588198"/>
    <n v="2"/>
    <n v="2572"/>
    <n v="12.615547026547199"/>
    <n v="5.9316201210021999"/>
    <n v="6.6839269055449995"/>
    <n v="44.674878878668352"/>
    <b v="0"/>
    <b v="0"/>
    <b v="0"/>
    <b v="1"/>
    <b v="0"/>
    <b v="0"/>
    <x v="12"/>
    <n v="8383"/>
  </r>
  <r>
    <n v="17"/>
    <n v="128"/>
    <n v="5.2941176470588198"/>
    <n v="2"/>
    <n v="1368"/>
    <n v="10.8633877173045"/>
    <n v="6.0016636848449698"/>
    <n v="4.8617240324595299"/>
    <n v="23.636360567794551"/>
    <b v="0"/>
    <b v="0"/>
    <b v="1"/>
    <b v="0"/>
    <b v="0"/>
    <b v="0"/>
    <x v="10"/>
    <n v="8384"/>
  </r>
  <r>
    <n v="17"/>
    <n v="128"/>
    <n v="5.2941176470588198"/>
    <n v="2"/>
    <n v="505"/>
    <n v="9.1112284080618196"/>
    <n v="5.8566775321960396"/>
    <n v="3.25455087586578"/>
    <n v="10.592101403598715"/>
    <b v="0"/>
    <b v="0"/>
    <b v="1"/>
    <b v="0"/>
    <b v="0"/>
    <b v="0"/>
    <x v="4"/>
    <n v="8385"/>
  </r>
  <r>
    <n v="17"/>
    <n v="128"/>
    <n v="5.2941176470588198"/>
    <n v="2"/>
    <n v="1304"/>
    <n v="9.1112284080618196"/>
    <n v="5.9950981140136701"/>
    <n v="3.1161302940481495"/>
    <n v="9.7102680094846061"/>
    <b v="0"/>
    <b v="0"/>
    <b v="1"/>
    <b v="0"/>
    <b v="0"/>
    <b v="0"/>
    <x v="4"/>
    <n v="8386"/>
  </r>
  <r>
    <n v="17"/>
    <n v="128"/>
    <n v="5.2941176470588198"/>
    <n v="2"/>
    <n v="969"/>
    <n v="13.3164107502442"/>
    <n v="5.9520020484924299"/>
    <n v="7.3644087017517705"/>
    <n v="54.2345155264372"/>
    <b v="0"/>
    <b v="0"/>
    <b v="0"/>
    <b v="1"/>
    <b v="0"/>
    <b v="0"/>
    <x v="12"/>
    <n v="8387"/>
  </r>
  <r>
    <n v="17"/>
    <n v="128"/>
    <n v="5.2941176470588198"/>
    <n v="2"/>
    <n v="0"/>
    <n v="0"/>
    <n v="4.9086003303527797"/>
    <n v="-4.9086003303527797"/>
    <n v="24.094357203139417"/>
    <b v="0"/>
    <b v="0"/>
    <b v="1"/>
    <b v="0"/>
    <b v="0"/>
    <b v="0"/>
    <x v="0"/>
    <n v="8388"/>
  </r>
  <r>
    <n v="17"/>
    <n v="128"/>
    <n v="5.2941176470588198"/>
    <n v="2"/>
    <n v="1"/>
    <n v="1.0019477553135001"/>
    <n v="5.0977869033813503"/>
    <n v="-4.0958391480678502"/>
    <n v="16.775898326845173"/>
    <b v="0"/>
    <b v="0"/>
    <b v="1"/>
    <b v="0"/>
    <b v="0"/>
    <b v="0"/>
    <x v="1"/>
    <n v="8389"/>
  </r>
  <r>
    <n v="17"/>
    <n v="128"/>
    <n v="5.2941176470588198"/>
    <n v="2"/>
    <n v="2"/>
    <n v="2.0022415219305598"/>
    <n v="5.2869739532470703"/>
    <n v="-3.2847324313165105"/>
    <n v="10.789467145342474"/>
    <b v="0"/>
    <b v="0"/>
    <b v="1"/>
    <b v="0"/>
    <b v="0"/>
    <b v="0"/>
    <x v="2"/>
    <n v="8390"/>
  </r>
  <r>
    <n v="17"/>
    <n v="128"/>
    <n v="5.2941176470588198"/>
    <n v="2"/>
    <n v="66"/>
    <n v="4.9080757726819497"/>
    <n v="5.7165255546569798"/>
    <n v="-0.80844978197503004"/>
    <n v="0.65359104997547357"/>
    <b v="1"/>
    <b v="0"/>
    <b v="0"/>
    <b v="0"/>
    <b v="0"/>
    <b v="0"/>
    <x v="9"/>
    <n v="8391"/>
  </r>
  <r>
    <n v="17"/>
    <n v="128"/>
    <n v="5.2941176470588198"/>
    <n v="2"/>
    <n v="51"/>
    <n v="3.5119871978916"/>
    <n v="5.6895985603332502"/>
    <n v="-2.1776113624416502"/>
    <n v="4.7419912458349804"/>
    <b v="0"/>
    <b v="0"/>
    <b v="1"/>
    <b v="0"/>
    <b v="0"/>
    <b v="0"/>
    <x v="8"/>
    <n v="8392"/>
  </r>
  <r>
    <n v="17"/>
    <n v="128"/>
    <n v="5.2941176470588198"/>
    <n v="2"/>
    <n v="83"/>
    <n v="3.7680608365018999"/>
    <n v="5.7474799156189"/>
    <n v="-1.9794190791170001"/>
    <n v="3.9180998907723925"/>
    <b v="0"/>
    <b v="1"/>
    <b v="0"/>
    <b v="0"/>
    <b v="0"/>
    <b v="0"/>
    <x v="8"/>
    <n v="8393"/>
  </r>
  <r>
    <n v="17"/>
    <n v="128"/>
    <n v="5.2941176470588198"/>
    <n v="2"/>
    <n v="38"/>
    <n v="4.1974277978339396"/>
    <n v="5.6663441658020002"/>
    <n v="-1.4689163679680606"/>
    <n v="2.1577152960844788"/>
    <b v="0"/>
    <b v="1"/>
    <b v="0"/>
    <b v="0"/>
    <b v="0"/>
    <b v="0"/>
    <x v="9"/>
    <n v="8394"/>
  </r>
  <r>
    <n v="17"/>
    <n v="128"/>
    <n v="5.2941176470588198"/>
    <n v="2"/>
    <n v="65"/>
    <n v="4.1511111111111099"/>
    <n v="5.7147049903869602"/>
    <n v="-1.5635938792758504"/>
    <n v="2.4448258193089023"/>
    <b v="0"/>
    <b v="1"/>
    <b v="0"/>
    <b v="0"/>
    <b v="0"/>
    <b v="0"/>
    <x v="8"/>
    <n v="8395"/>
  </r>
  <r>
    <n v="17"/>
    <n v="128"/>
    <n v="5.2941176470588198"/>
    <n v="2"/>
    <n v="50"/>
    <n v="4.8580121703853996"/>
    <n v="5.6878094673156703"/>
    <n v="-0.82979729693027071"/>
    <n v="0.68856355399278391"/>
    <b v="1"/>
    <b v="0"/>
    <b v="0"/>
    <b v="0"/>
    <b v="0"/>
    <b v="0"/>
    <x v="9"/>
    <n v="8396"/>
  </r>
  <r>
    <n v="17"/>
    <n v="128"/>
    <n v="5.2941176470588198"/>
    <n v="2"/>
    <n v="37"/>
    <n v="4.9774017715194203"/>
    <n v="5.6645550727844203"/>
    <n v="-0.68715330126499996"/>
    <n v="0.47217965943938778"/>
    <b v="1"/>
    <b v="0"/>
    <b v="0"/>
    <b v="0"/>
    <b v="0"/>
    <b v="0"/>
    <x v="9"/>
    <n v="8397"/>
  </r>
  <r>
    <n v="17"/>
    <n v="128"/>
    <n v="5.2941176470588198"/>
    <n v="2"/>
    <n v="26"/>
    <n v="4.8132854578096902"/>
    <n v="5.6483016014099103"/>
    <n v="-0.83501614360022014"/>
    <n v="0.69725196007298351"/>
    <b v="1"/>
    <b v="0"/>
    <b v="0"/>
    <b v="0"/>
    <b v="0"/>
    <b v="0"/>
    <x v="9"/>
    <n v="8398"/>
  </r>
  <r>
    <n v="17"/>
    <n v="128"/>
    <n v="5.2941176470588198"/>
    <n v="2"/>
    <n v="27"/>
    <n v="2.58170633859321"/>
    <n v="5.6485710144043004"/>
    <n v="-3.0668646758110905"/>
    <n v="9.4056589397378652"/>
    <b v="0"/>
    <b v="0"/>
    <b v="1"/>
    <b v="0"/>
    <b v="0"/>
    <b v="0"/>
    <x v="2"/>
    <n v="8399"/>
  </r>
  <r>
    <n v="17"/>
    <n v="128"/>
    <n v="5.2941176470588198"/>
    <n v="2"/>
    <n v="17"/>
    <n v="3.1693548387096802"/>
    <n v="5.6354618072509801"/>
    <n v="-2.4661069685413"/>
    <n v="6.0816835802879599"/>
    <b v="0"/>
    <b v="0"/>
    <b v="1"/>
    <b v="0"/>
    <b v="0"/>
    <b v="0"/>
    <x v="8"/>
    <n v="8400"/>
  </r>
  <r>
    <n v="17"/>
    <n v="128"/>
    <n v="5.2941176470588198"/>
    <n v="2"/>
    <n v="18"/>
    <n v="2.6925045703839099"/>
    <n v="5.6387486457824698"/>
    <n v="-2.9462440753985599"/>
    <n v="8.6803541518211151"/>
    <b v="0"/>
    <b v="0"/>
    <b v="1"/>
    <b v="0"/>
    <b v="0"/>
    <b v="0"/>
    <x v="2"/>
    <n v="8401"/>
  </r>
  <r>
    <n v="17"/>
    <n v="128"/>
    <n v="5.2941176470588198"/>
    <n v="2"/>
    <n v="10"/>
    <n v="5.9262305492942398"/>
    <n v="5.6072931289672896"/>
    <n v="0.31893742032695016"/>
    <n v="0.10172107808480968"/>
    <b v="1"/>
    <b v="0"/>
    <b v="0"/>
    <b v="0"/>
    <b v="0"/>
    <b v="0"/>
    <x v="6"/>
    <n v="8402"/>
  </r>
  <r>
    <n v="17"/>
    <n v="128"/>
    <n v="5.2941176470588198"/>
    <n v="2"/>
    <n v="11"/>
    <n v="5.8453137235494701"/>
    <n v="5.6122016906738299"/>
    <n v="0.2331120328756402"/>
    <n v="5.4341219871413556E-2"/>
    <b v="1"/>
    <b v="0"/>
    <b v="0"/>
    <b v="0"/>
    <b v="0"/>
    <b v="0"/>
    <x v="6"/>
    <n v="8403"/>
  </r>
  <r>
    <n v="17"/>
    <n v="128"/>
    <n v="5.2941176470588198"/>
    <n v="2"/>
    <n v="5"/>
    <n v="4.9345157753949698"/>
    <n v="5.7908844947814897"/>
    <n v="-0.85636871938651993"/>
    <n v="0.73336738354370812"/>
    <b v="1"/>
    <b v="0"/>
    <b v="0"/>
    <b v="0"/>
    <b v="0"/>
    <b v="0"/>
    <x v="9"/>
    <n v="8404"/>
  </r>
  <r>
    <n v="17"/>
    <n v="128"/>
    <n v="5.2941176470588198"/>
    <n v="2"/>
    <n v="6"/>
    <n v="5.6232003297534199"/>
    <n v="5.8035407066345197"/>
    <n v="-0.18034037688109983"/>
    <n v="3.2522651533617122E-2"/>
    <b v="1"/>
    <b v="0"/>
    <b v="0"/>
    <b v="0"/>
    <b v="0"/>
    <b v="0"/>
    <x v="6"/>
    <n v="8405"/>
  </r>
  <r>
    <n v="17"/>
    <n v="128"/>
    <n v="5.2941176470588198"/>
    <n v="2"/>
    <n v="3"/>
    <n v="3.0744011599186098"/>
    <n v="5.4761605262756303"/>
    <n v="-2.4017593663570205"/>
    <n v="5.7684480538836764"/>
    <b v="0"/>
    <b v="0"/>
    <b v="1"/>
    <b v="0"/>
    <b v="0"/>
    <b v="0"/>
    <x v="8"/>
    <n v="8406"/>
  </r>
  <r>
    <n v="17"/>
    <n v="128"/>
    <n v="5.2941176470588198"/>
    <n v="2"/>
    <n v="4"/>
    <n v="4.0552676778326902"/>
    <n v="5.6641407012939498"/>
    <n v="-1.6088730234612596"/>
    <n v="2.5884724056213746"/>
    <b v="0"/>
    <b v="1"/>
    <b v="0"/>
    <b v="0"/>
    <b v="0"/>
    <b v="0"/>
    <x v="8"/>
    <n v="8407"/>
  </r>
  <r>
    <n v="17"/>
    <n v="128"/>
    <n v="5.2941176470588198"/>
    <n v="2"/>
    <n v="259"/>
    <n v="3.5763157894736799"/>
    <n v="5.8008842468261701"/>
    <n v="-2.2245684573524902"/>
    <n v="4.9487048214476381"/>
    <b v="0"/>
    <b v="0"/>
    <b v="1"/>
    <b v="0"/>
    <b v="0"/>
    <b v="0"/>
    <x v="8"/>
    <n v="8408"/>
  </r>
  <r>
    <n v="17"/>
    <n v="128"/>
    <n v="5.2941176470588198"/>
    <n v="2"/>
    <n v="67"/>
    <n v="3.9222230551978501"/>
    <n v="5.7183465957641602"/>
    <n v="-1.7961235405663101"/>
    <n v="3.2260597729764573"/>
    <b v="0"/>
    <b v="1"/>
    <b v="0"/>
    <b v="0"/>
    <b v="0"/>
    <b v="0"/>
    <x v="8"/>
    <n v="8409"/>
  </r>
  <r>
    <n v="17"/>
    <n v="128"/>
    <n v="5.2941176470588198"/>
    <n v="2"/>
    <n v="292"/>
    <n v="3.6666666666666701"/>
    <n v="5.8082041740417498"/>
    <n v="-2.1415375073750798"/>
    <n v="4.5861828954942698"/>
    <b v="0"/>
    <b v="0"/>
    <b v="1"/>
    <b v="0"/>
    <b v="0"/>
    <b v="0"/>
    <x v="8"/>
    <n v="8410"/>
  </r>
  <r>
    <n v="17"/>
    <n v="128"/>
    <n v="5.2941176470588198"/>
    <n v="2"/>
    <n v="228"/>
    <n v="5.6216763005780299"/>
    <n v="5.7940840721130398"/>
    <n v="-0.17240777153500986"/>
    <n v="2.9724439685668156E-2"/>
    <b v="1"/>
    <b v="0"/>
    <b v="0"/>
    <b v="0"/>
    <b v="0"/>
    <b v="0"/>
    <x v="6"/>
    <n v="8411"/>
  </r>
  <r>
    <n v="17"/>
    <n v="128"/>
    <n v="5.2941176470588198"/>
    <n v="2"/>
    <n v="131"/>
    <n v="5.7741359727405497"/>
    <n v="5.7995882034301802"/>
    <n v="-2.5452230689630539E-2"/>
    <n v="6.4781604707817074E-4"/>
    <b v="1"/>
    <b v="0"/>
    <b v="0"/>
    <b v="0"/>
    <b v="0"/>
    <b v="0"/>
    <x v="6"/>
    <n v="8412"/>
  </r>
  <r>
    <n v="17"/>
    <n v="128"/>
    <n v="5.2941176470588198"/>
    <n v="2"/>
    <n v="7"/>
    <n v="5.8962028825973603"/>
    <n v="5.6717619895935103"/>
    <n v="0.22444089300384995"/>
    <n v="5.0373714452365624E-2"/>
    <b v="1"/>
    <b v="0"/>
    <b v="0"/>
    <b v="0"/>
    <b v="0"/>
    <b v="0"/>
    <x v="6"/>
    <n v="8413"/>
  </r>
  <r>
    <n v="17"/>
    <n v="128"/>
    <n v="5.2941176470588198"/>
    <n v="2"/>
    <n v="84"/>
    <n v="3.8402192700328102"/>
    <n v="5.7493004798889196"/>
    <n v="-1.9090812098561094"/>
    <n v="3.6445910658256664"/>
    <b v="0"/>
    <b v="1"/>
    <b v="0"/>
    <b v="0"/>
    <b v="0"/>
    <b v="0"/>
    <x v="8"/>
    <n v="8414"/>
  </r>
  <r>
    <n v="17"/>
    <n v="128"/>
    <n v="5.2941176470588198"/>
    <n v="2"/>
    <n v="52"/>
    <n v="3.33242306026116"/>
    <n v="5.6913871765136701"/>
    <n v="-2.3589641162525101"/>
    <n v="5.5647117017669858"/>
    <b v="0"/>
    <b v="0"/>
    <b v="1"/>
    <b v="0"/>
    <b v="0"/>
    <b v="0"/>
    <x v="8"/>
    <n v="8415"/>
  </r>
  <r>
    <n v="17"/>
    <n v="128"/>
    <n v="5.2941176470588198"/>
    <n v="2"/>
    <n v="199"/>
    <n v="4.3234017934625397"/>
    <n v="5.78552341461182"/>
    <n v="-1.4621216211492802"/>
    <n v="2.1377996350321995"/>
    <b v="0"/>
    <b v="1"/>
    <b v="0"/>
    <b v="0"/>
    <b v="0"/>
    <b v="0"/>
    <x v="9"/>
    <n v="8416"/>
  </r>
  <r>
    <n v="17"/>
    <n v="128"/>
    <n v="5.2941176470588198"/>
    <n v="2"/>
    <n v="172"/>
    <n v="3.5498652291105102"/>
    <n v="5.7776579856872603"/>
    <n v="-2.2277927565767501"/>
    <n v="4.9630605662558347"/>
    <b v="0"/>
    <b v="0"/>
    <b v="1"/>
    <b v="0"/>
    <b v="0"/>
    <b v="0"/>
    <x v="8"/>
    <n v="8417"/>
  </r>
  <r>
    <n v="17"/>
    <n v="128"/>
    <n v="5.2941176470588198"/>
    <n v="2"/>
    <n v="221"/>
    <n v="4.6998031496063"/>
    <n v="5.7925701141357404"/>
    <n v="-1.0927669645294404"/>
    <n v="1.1941396387668874"/>
    <b v="0"/>
    <b v="1"/>
    <b v="0"/>
    <b v="0"/>
    <b v="0"/>
    <b v="0"/>
    <x v="9"/>
    <n v="8418"/>
  </r>
  <r>
    <n v="17"/>
    <n v="128"/>
    <n v="5.2941176470588198"/>
    <n v="2"/>
    <n v="101"/>
    <n v="3.2075180226570499"/>
    <n v="5.7750320434570304"/>
    <n v="-2.5675140207999805"/>
    <n v="6.5921282470044824"/>
    <b v="0"/>
    <b v="0"/>
    <b v="1"/>
    <b v="0"/>
    <b v="0"/>
    <b v="0"/>
    <x v="2"/>
    <n v="8419"/>
  </r>
  <r>
    <n v="17"/>
    <n v="128"/>
    <n v="5.2941176470588198"/>
    <n v="2"/>
    <n v="53"/>
    <n v="4.1901104809149698"/>
    <n v="5.69317579269409"/>
    <n v="-1.5030653117791202"/>
    <n v="2.2592053314736638"/>
    <b v="0"/>
    <b v="1"/>
    <b v="0"/>
    <b v="0"/>
    <b v="0"/>
    <b v="0"/>
    <x v="8"/>
    <n v="8420"/>
  </r>
  <r>
    <n v="17"/>
    <n v="128"/>
    <n v="5.2941176470588198"/>
    <n v="2"/>
    <n v="248"/>
    <n v="4.0955882352941204"/>
    <n v="5.79844427108765"/>
    <n v="-1.7028560357935296"/>
    <n v="2.8997186786384548"/>
    <b v="0"/>
    <b v="1"/>
    <b v="0"/>
    <b v="0"/>
    <b v="0"/>
    <b v="0"/>
    <x v="8"/>
    <n v="8421"/>
  </r>
  <r>
    <n v="17"/>
    <n v="128"/>
    <n v="5.2941176470588198"/>
    <n v="2"/>
    <n v="68"/>
    <n v="4.2843510026936702"/>
    <n v="5.7201671600341797"/>
    <n v="-1.4358161573405095"/>
    <n v="2.0615680376800669"/>
    <b v="0"/>
    <b v="1"/>
    <b v="0"/>
    <b v="0"/>
    <b v="0"/>
    <b v="0"/>
    <x v="9"/>
    <n v="8422"/>
  </r>
  <r>
    <n v="17"/>
    <n v="128"/>
    <n v="5.2941176470588198"/>
    <n v="2"/>
    <n v="56"/>
    <n v="5.5621508929357404"/>
    <n v="5.6985425949096697"/>
    <n v="-0.13639170197392936"/>
    <n v="1.8602696367345167E-2"/>
    <b v="1"/>
    <b v="0"/>
    <b v="0"/>
    <b v="0"/>
    <b v="0"/>
    <b v="0"/>
    <x v="6"/>
    <n v="8423"/>
  </r>
  <r>
    <n v="17"/>
    <n v="128"/>
    <n v="5.2941176470588198"/>
    <n v="2"/>
    <n v="39"/>
    <n v="3.4208069356452202"/>
    <n v="5.6681327819824201"/>
    <n v="-2.2473258463371999"/>
    <n v="5.0504734596152119"/>
    <b v="0"/>
    <b v="0"/>
    <b v="1"/>
    <b v="0"/>
    <b v="0"/>
    <b v="0"/>
    <x v="8"/>
    <n v="8424"/>
  </r>
  <r>
    <n v="17"/>
    <n v="128"/>
    <n v="5.2941176470588198"/>
    <n v="2"/>
    <n v="75"/>
    <n v="3.0515043345231998"/>
    <n v="5.7329130172729501"/>
    <n v="-2.6814086827497503"/>
    <n v="7.1899525239257507"/>
    <b v="0"/>
    <b v="0"/>
    <b v="1"/>
    <b v="0"/>
    <b v="0"/>
    <b v="0"/>
    <x v="2"/>
    <n v="8425"/>
  </r>
  <r>
    <n v="17"/>
    <n v="128"/>
    <n v="5.2941176470588198"/>
    <n v="2"/>
    <n v="40"/>
    <n v="4.3456070039966699"/>
    <n v="5.66992139816284"/>
    <n v="-1.3243143941661701"/>
    <n v="1.7538086145957104"/>
    <b v="0"/>
    <b v="1"/>
    <b v="0"/>
    <b v="0"/>
    <b v="0"/>
    <b v="0"/>
    <x v="9"/>
    <n v="8426"/>
  </r>
  <r>
    <n v="17"/>
    <n v="128"/>
    <n v="5.2941176470588198"/>
    <n v="2"/>
    <n v="147"/>
    <n v="3.2307692307692299"/>
    <n v="5.7904391288757298"/>
    <n v="-2.5596698981064998"/>
    <n v="6.5519099872725395"/>
    <b v="0"/>
    <b v="0"/>
    <b v="1"/>
    <b v="0"/>
    <b v="0"/>
    <b v="0"/>
    <x v="2"/>
    <n v="8427"/>
  </r>
  <r>
    <n v="17"/>
    <n v="128"/>
    <n v="5.2941176470588198"/>
    <n v="2"/>
    <n v="160"/>
    <n v="4.3980582524271803"/>
    <n v="5.7804756164550799"/>
    <n v="-1.3824173640278996"/>
    <n v="1.9110777683658462"/>
    <b v="0"/>
    <b v="1"/>
    <b v="0"/>
    <b v="0"/>
    <b v="0"/>
    <b v="0"/>
    <x v="9"/>
    <n v="8428"/>
  </r>
  <r>
    <n v="17"/>
    <n v="128"/>
    <n v="5.2941176470588198"/>
    <n v="2"/>
    <n v="124"/>
    <n v="3.2697368421052602"/>
    <n v="5.7968001365661603"/>
    <n v="-2.5270632944609002"/>
    <n v="6.3860488942115783"/>
    <b v="0"/>
    <b v="0"/>
    <b v="1"/>
    <b v="0"/>
    <b v="0"/>
    <b v="0"/>
    <x v="2"/>
    <n v="8429"/>
  </r>
  <r>
    <n v="17"/>
    <n v="128"/>
    <n v="5.2941176470588198"/>
    <n v="2"/>
    <n v="183"/>
    <n v="3.7789473684210502"/>
    <n v="5.7801651954650897"/>
    <n v="-2.0012178270440395"/>
    <n v="4.0048727912788671"/>
    <b v="0"/>
    <b v="0"/>
    <b v="1"/>
    <b v="0"/>
    <b v="0"/>
    <b v="0"/>
    <x v="8"/>
    <n v="8430"/>
  </r>
  <r>
    <n v="17"/>
    <n v="128"/>
    <n v="5.2941176470588198"/>
    <n v="2"/>
    <n v="116"/>
    <n v="5.8681948424068802"/>
    <n v="5.7917523384094203"/>
    <n v="7.6442503997459887E-2"/>
    <n v="5.8434564174016709E-3"/>
    <b v="1"/>
    <b v="0"/>
    <b v="0"/>
    <b v="0"/>
    <b v="0"/>
    <b v="0"/>
    <x v="6"/>
    <n v="8431"/>
  </r>
  <r>
    <n v="17"/>
    <n v="128"/>
    <n v="5.2941176470588198"/>
    <n v="2"/>
    <n v="88"/>
    <n v="6.1034715164788302"/>
    <n v="5.7559485435485804"/>
    <n v="0.34752297293024981"/>
    <n v="0.12077221671427914"/>
    <b v="1"/>
    <b v="0"/>
    <b v="0"/>
    <b v="0"/>
    <b v="0"/>
    <b v="0"/>
    <x v="6"/>
    <n v="8432"/>
  </r>
  <r>
    <n v="17"/>
    <n v="128"/>
    <n v="5.2941176470588198"/>
    <n v="2"/>
    <n v="43"/>
    <n v="5.9141982978743197"/>
    <n v="5.6752882003784197"/>
    <n v="0.23891009749589998"/>
    <n v="5.7078034685500434E-2"/>
    <b v="1"/>
    <b v="0"/>
    <b v="0"/>
    <b v="0"/>
    <b v="0"/>
    <b v="0"/>
    <x v="6"/>
    <n v="8433"/>
  </r>
  <r>
    <n v="17"/>
    <n v="128"/>
    <n v="5.2941176470588198"/>
    <n v="2"/>
    <n v="130"/>
    <n v="5.0589608873321703"/>
    <n v="5.7994923591613796"/>
    <n v="-0.74053147182920931"/>
    <n v="0.54838686076953502"/>
    <b v="1"/>
    <b v="0"/>
    <b v="0"/>
    <b v="0"/>
    <b v="0"/>
    <b v="0"/>
    <x v="9"/>
    <n v="8434"/>
  </r>
  <r>
    <n v="17"/>
    <n v="128"/>
    <n v="5.2941176470588198"/>
    <n v="2"/>
    <n v="100"/>
    <n v="3.9621993127147799"/>
    <n v="5.7735643386840803"/>
    <n v="-1.8113650259693004"/>
    <n v="3.2810432573047641"/>
    <b v="0"/>
    <b v="1"/>
    <b v="0"/>
    <b v="0"/>
    <b v="0"/>
    <b v="0"/>
    <x v="8"/>
    <n v="8435"/>
  </r>
  <r>
    <n v="17"/>
    <n v="128"/>
    <n v="5.2941176470588198"/>
    <n v="2"/>
    <n v="74"/>
    <n v="5.5082806647687299"/>
    <n v="5.7310924530029297"/>
    <n v="-0.22281178823419978"/>
    <n v="4.9645092976121886E-2"/>
    <b v="1"/>
    <b v="0"/>
    <b v="0"/>
    <b v="0"/>
    <b v="0"/>
    <b v="0"/>
    <x v="6"/>
    <n v="8436"/>
  </r>
  <r>
    <n v="17"/>
    <n v="128"/>
    <n v="5.2941176470588198"/>
    <n v="2"/>
    <n v="28"/>
    <n v="3.4368213385113502"/>
    <n v="5.64965915679932"/>
    <n v="-2.2128378182879698"/>
    <n v="4.8966512100454622"/>
    <b v="0"/>
    <b v="0"/>
    <b v="1"/>
    <b v="0"/>
    <b v="0"/>
    <b v="0"/>
    <x v="8"/>
    <n v="8437"/>
  </r>
  <r>
    <n v="17"/>
    <n v="128"/>
    <n v="5.2941176470588198"/>
    <n v="2"/>
    <n v="103"/>
    <n v="4.9377556603527797"/>
    <n v="5.7779679298400897"/>
    <n v="-0.84021226948730998"/>
    <n v="0.705956657797016"/>
    <b v="1"/>
    <b v="0"/>
    <b v="0"/>
    <b v="0"/>
    <b v="0"/>
    <b v="0"/>
    <x v="9"/>
    <n v="8438"/>
  </r>
  <r>
    <n v="17"/>
    <n v="128"/>
    <n v="5.2941176470588198"/>
    <n v="2"/>
    <n v="29"/>
    <n v="4.3651183406779097"/>
    <n v="5.6507472991943404"/>
    <n v="-1.2856289585164307"/>
    <n v="1.6528418189760421"/>
    <b v="0"/>
    <b v="1"/>
    <b v="0"/>
    <b v="0"/>
    <b v="0"/>
    <b v="0"/>
    <x v="9"/>
    <n v="8439"/>
  </r>
  <r>
    <n v="17"/>
    <n v="128"/>
    <n v="5.2941176470588198"/>
    <n v="2"/>
    <n v="128"/>
    <n v="5.8484264154045498"/>
    <n v="5.7993001937866202"/>
    <n v="4.9126221617929566E-2"/>
    <n v="2.4133856504539304E-3"/>
    <b v="1"/>
    <b v="0"/>
    <b v="0"/>
    <b v="0"/>
    <b v="0"/>
    <b v="0"/>
    <x v="6"/>
    <n v="8440"/>
  </r>
  <r>
    <n v="17"/>
    <n v="128"/>
    <n v="5.2941176470588198"/>
    <n v="2"/>
    <n v="34"/>
    <n v="5.0087107784640503"/>
    <n v="5.6591887474060103"/>
    <n v="-0.65047796894195997"/>
    <n v="0.42312158807885747"/>
    <b v="1"/>
    <b v="0"/>
    <b v="0"/>
    <b v="0"/>
    <b v="0"/>
    <b v="0"/>
    <x v="9"/>
    <n v="8441"/>
  </r>
  <r>
    <n v="17"/>
    <n v="128"/>
    <n v="5.2941176470588198"/>
    <n v="2"/>
    <n v="109"/>
    <n v="4.4181415929203496"/>
    <n v="5.7867760658264196"/>
    <n v="-1.36863447290607"/>
    <n v="1.8731603204268761"/>
    <b v="0"/>
    <b v="1"/>
    <b v="0"/>
    <b v="0"/>
    <b v="0"/>
    <b v="0"/>
    <x v="9"/>
    <n v="8442"/>
  </r>
  <r>
    <n v="17"/>
    <n v="128"/>
    <n v="5.2941176470588198"/>
    <n v="2"/>
    <n v="64"/>
    <n v="5.3169230769230804"/>
    <n v="5.7128839492797896"/>
    <n v="-0.39596087235670918"/>
    <n v="0.15678501243748613"/>
    <b v="1"/>
    <b v="0"/>
    <b v="0"/>
    <b v="0"/>
    <b v="0"/>
    <b v="0"/>
    <x v="6"/>
    <n v="8443"/>
  </r>
  <r>
    <n v="17"/>
    <n v="128"/>
    <n v="5.2941176470588198"/>
    <n v="2"/>
    <n v="32"/>
    <n v="5.7389625380641398"/>
    <n v="5.6556110382080096"/>
    <n v="8.3351499856130218E-2"/>
    <n v="6.9474725282664754E-3"/>
    <b v="1"/>
    <b v="0"/>
    <b v="0"/>
    <b v="0"/>
    <b v="0"/>
    <b v="0"/>
    <x v="6"/>
    <n v="8444"/>
  </r>
  <r>
    <n v="17"/>
    <n v="128"/>
    <n v="5.2941176470588198"/>
    <n v="2"/>
    <n v="19"/>
    <n v="3.5537153744687102"/>
    <n v="5.6418828964233398"/>
    <n v="-2.0881675219546296"/>
    <n v="4.3604435997461382"/>
    <b v="0"/>
    <b v="0"/>
    <b v="1"/>
    <b v="0"/>
    <b v="0"/>
    <b v="0"/>
    <x v="8"/>
    <n v="8445"/>
  </r>
  <r>
    <n v="17"/>
    <n v="128"/>
    <n v="5.2941176470588198"/>
    <n v="2"/>
    <n v="35"/>
    <n v="4.4075376073129799"/>
    <n v="5.6609773635864302"/>
    <n v="-1.2534397562734503"/>
    <n v="1.5711112226068464"/>
    <b v="0"/>
    <b v="1"/>
    <b v="0"/>
    <b v="0"/>
    <b v="0"/>
    <b v="0"/>
    <x v="9"/>
    <n v="8446"/>
  </r>
  <r>
    <n v="17"/>
    <n v="128"/>
    <n v="5.2941176470588198"/>
    <n v="2"/>
    <n v="20"/>
    <n v="4.4029442061535899"/>
    <n v="5.6435108184814498"/>
    <n v="-1.2405666123278598"/>
    <n v="1.5390055196226224"/>
    <b v="0"/>
    <b v="1"/>
    <b v="0"/>
    <b v="0"/>
    <b v="0"/>
    <b v="0"/>
    <x v="9"/>
    <n v="8447"/>
  </r>
  <r>
    <n v="17"/>
    <n v="128"/>
    <n v="5.2941176470588198"/>
    <n v="2"/>
    <n v="44"/>
    <n v="5.1590294737682498"/>
    <n v="5.6770768165588397"/>
    <n v="-0.51804734279058984"/>
    <n v="0.26837304937239087"/>
    <b v="1"/>
    <b v="0"/>
    <b v="0"/>
    <b v="0"/>
    <b v="0"/>
    <b v="0"/>
    <x v="9"/>
    <n v="8448"/>
  </r>
  <r>
    <n v="17"/>
    <n v="128"/>
    <n v="5.2941176470588198"/>
    <n v="2"/>
    <n v="23"/>
    <n v="5.1320814767663903"/>
    <n v="5.6483955383300799"/>
    <n v="-0.51631406156368964"/>
    <n v="0.26658021016839351"/>
    <b v="1"/>
    <b v="0"/>
    <b v="0"/>
    <b v="0"/>
    <b v="0"/>
    <b v="0"/>
    <x v="9"/>
    <n v="8449"/>
  </r>
  <r>
    <n v="17"/>
    <n v="128"/>
    <n v="5.2941176470588198"/>
    <n v="2"/>
    <n v="12"/>
    <n v="4.3789912592794202"/>
    <n v="5.6171107292175302"/>
    <n v="-1.23811946993811"/>
    <n v="1.5329398218398262"/>
    <b v="0"/>
    <b v="1"/>
    <b v="0"/>
    <b v="0"/>
    <b v="0"/>
    <b v="0"/>
    <x v="9"/>
    <n v="8450"/>
  </r>
  <r>
    <n v="17"/>
    <n v="128"/>
    <n v="5.2941176470588198"/>
    <n v="2"/>
    <n v="21"/>
    <n v="4.7436896807720901"/>
    <n v="5.6451392173767099"/>
    <n v="-0.90144953660461979"/>
    <n v="0.81261126704468378"/>
    <b v="1"/>
    <b v="0"/>
    <b v="0"/>
    <b v="0"/>
    <b v="0"/>
    <b v="0"/>
    <x v="9"/>
    <n v="8451"/>
  </r>
  <r>
    <n v="17"/>
    <n v="128"/>
    <n v="5.2941176470588198"/>
    <n v="2"/>
    <n v="13"/>
    <n v="4.3120632790741897"/>
    <n v="5.6216549873352104"/>
    <n v="-1.3095917082610207"/>
    <n v="1.7150304423460183"/>
    <b v="0"/>
    <b v="1"/>
    <b v="0"/>
    <b v="0"/>
    <b v="0"/>
    <b v="0"/>
    <x v="9"/>
    <n v="8452"/>
  </r>
  <r>
    <n v="17"/>
    <n v="128"/>
    <n v="5.2941176470588198"/>
    <n v="2"/>
    <n v="48"/>
    <n v="4.6642857142857101"/>
    <n v="5.6842317581176802"/>
    <n v="-1.0199460438319701"/>
    <n v="1.0402899323284871"/>
    <b v="0"/>
    <b v="1"/>
    <b v="0"/>
    <b v="0"/>
    <b v="0"/>
    <b v="0"/>
    <x v="9"/>
    <n v="8453"/>
  </r>
  <r>
    <n v="17"/>
    <n v="128"/>
    <n v="5.2941176470588198"/>
    <n v="2"/>
    <n v="16"/>
    <n v="5.6968185944852401"/>
    <n v="5.6321744918823198"/>
    <n v="6.4644102602920306E-2"/>
    <n v="4.1788600013368876E-3"/>
    <b v="1"/>
    <b v="0"/>
    <b v="0"/>
    <b v="0"/>
    <b v="0"/>
    <b v="0"/>
    <x v="6"/>
    <n v="8454"/>
  </r>
  <r>
    <n v="17"/>
    <n v="128"/>
    <n v="5.2941176470588198"/>
    <n v="2"/>
    <n v="8"/>
    <n v="5.1828888442756398"/>
    <n v="5.6000943183898899"/>
    <n v="-0.41720547411425013"/>
    <n v="0.17406040763089622"/>
    <b v="1"/>
    <b v="0"/>
    <b v="0"/>
    <b v="0"/>
    <b v="0"/>
    <b v="0"/>
    <x v="6"/>
    <n v="8455"/>
  </r>
  <r>
    <n v="17"/>
    <n v="128"/>
    <n v="5.2941176470588198"/>
    <n v="2"/>
    <n v="85"/>
    <n v="4.1061518429513102"/>
    <n v="5.7511215209960902"/>
    <n v="-1.64496967804478"/>
    <n v="2.7059252416867472"/>
    <b v="0"/>
    <b v="1"/>
    <b v="0"/>
    <b v="0"/>
    <b v="0"/>
    <b v="0"/>
    <x v="8"/>
    <n v="8456"/>
  </r>
  <r>
    <n v="17"/>
    <n v="128"/>
    <n v="5.2941176470588198"/>
    <n v="2"/>
    <n v="580"/>
    <n v="4"/>
    <n v="5.8941059112548801"/>
    <n v="-1.8941059112548801"/>
    <n v="3.5876372030506798"/>
    <b v="0"/>
    <b v="1"/>
    <b v="0"/>
    <b v="0"/>
    <b v="0"/>
    <b v="0"/>
    <x v="8"/>
    <n v="8457"/>
  </r>
  <r>
    <n v="17"/>
    <n v="128"/>
    <n v="5.2941176470588198"/>
    <n v="2"/>
    <n v="552"/>
    <n v="4.4421768707483"/>
    <n v="5.88165330886841"/>
    <n v="-1.4394764381201099"/>
    <n v="2.0720924159029588"/>
    <b v="0"/>
    <b v="1"/>
    <b v="0"/>
    <b v="0"/>
    <b v="0"/>
    <b v="0"/>
    <x v="9"/>
    <n v="8458"/>
  </r>
  <r>
    <n v="17"/>
    <n v="128"/>
    <n v="5.2941176470588198"/>
    <n v="2"/>
    <n v="488"/>
    <n v="4.0005787898078404"/>
    <n v="5.8485770225524902"/>
    <n v="-1.8479982327446498"/>
    <n v="3.4150974682273487"/>
    <b v="0"/>
    <b v="1"/>
    <b v="0"/>
    <b v="0"/>
    <b v="0"/>
    <b v="0"/>
    <x v="8"/>
    <n v="8459"/>
  </r>
  <r>
    <n v="17"/>
    <n v="128"/>
    <n v="5.2941176470588198"/>
    <n v="2"/>
    <n v="260"/>
    <n v="4.0241492864983499"/>
    <n v="5.8011059761047399"/>
    <n v="-1.77695668960639"/>
    <n v="3.1575750767369"/>
    <b v="0"/>
    <b v="1"/>
    <b v="0"/>
    <b v="0"/>
    <b v="0"/>
    <b v="0"/>
    <x v="8"/>
    <n v="8460"/>
  </r>
  <r>
    <n v="17"/>
    <n v="128"/>
    <n v="5.2941176470588198"/>
    <n v="2"/>
    <n v="293"/>
    <n v="4.1090254076602202"/>
    <n v="5.8084259033203098"/>
    <n v="-1.6994004956600897"/>
    <n v="2.8879620446497585"/>
    <b v="0"/>
    <b v="1"/>
    <b v="0"/>
    <b v="0"/>
    <b v="0"/>
    <b v="0"/>
    <x v="8"/>
    <n v="8461"/>
  </r>
  <r>
    <n v="17"/>
    <n v="128"/>
    <n v="5.2941176470588198"/>
    <n v="2"/>
    <n v="229"/>
    <n v="4.0085223054096799"/>
    <n v="5.7943005561828604"/>
    <n v="-1.7857782507731805"/>
    <n v="3.1890039609345204"/>
    <b v="0"/>
    <b v="1"/>
    <b v="0"/>
    <b v="0"/>
    <b v="0"/>
    <b v="0"/>
    <x v="8"/>
    <n v="8462"/>
  </r>
  <r>
    <n v="17"/>
    <n v="128"/>
    <n v="5.2941176470588198"/>
    <n v="2"/>
    <n v="104"/>
    <n v="4.4428089273805904"/>
    <n v="5.7794361114501998"/>
    <n v="-1.3366271840696093"/>
    <n v="1.7865722291938533"/>
    <b v="0"/>
    <b v="1"/>
    <b v="0"/>
    <b v="0"/>
    <b v="0"/>
    <b v="0"/>
    <x v="9"/>
    <n v="8463"/>
  </r>
  <r>
    <n v="17"/>
    <n v="128"/>
    <n v="5.2941176470588198"/>
    <n v="2"/>
    <n v="200"/>
    <n v="4.0801200232881003"/>
    <n v="5.7858581542968803"/>
    <n v="-1.70573813100878"/>
    <n v="2.909542571577326"/>
    <b v="0"/>
    <b v="1"/>
    <b v="0"/>
    <b v="0"/>
    <b v="0"/>
    <b v="0"/>
    <x v="8"/>
    <n v="8464"/>
  </r>
  <r>
    <n v="17"/>
    <n v="128"/>
    <n v="5.2941176470588198"/>
    <n v="2"/>
    <n v="173"/>
    <n v="4.00953123646131"/>
    <n v="5.7778053283691397"/>
    <n v="-1.7682740919078297"/>
    <n v="3.1267932641124596"/>
    <b v="0"/>
    <b v="1"/>
    <b v="0"/>
    <b v="0"/>
    <b v="0"/>
    <b v="0"/>
    <x v="8"/>
    <n v="8465"/>
  </r>
  <r>
    <n v="17"/>
    <n v="128"/>
    <n v="5.2941176470588198"/>
    <n v="2"/>
    <n v="445"/>
    <n v="4.0114942528735602"/>
    <n v="5.8397579193115199"/>
    <n v="-1.8282636664379597"/>
    <n v="3.3425480340171712"/>
    <b v="0"/>
    <b v="1"/>
    <b v="0"/>
    <b v="0"/>
    <b v="0"/>
    <b v="0"/>
    <x v="8"/>
    <n v="8466"/>
  </r>
  <r>
    <n v="17"/>
    <n v="128"/>
    <n v="5.2941176470588198"/>
    <n v="2"/>
    <n v="365"/>
    <n v="4.5767310892102904"/>
    <n v="5.8233494758606001"/>
    <n v="-1.2466183866503098"/>
    <n v="1.5540574019346212"/>
    <b v="0"/>
    <b v="1"/>
    <b v="0"/>
    <b v="0"/>
    <b v="0"/>
    <b v="0"/>
    <x v="9"/>
    <n v="8467"/>
  </r>
  <r>
    <n v="17"/>
    <n v="128"/>
    <n v="5.2941176470588198"/>
    <n v="2"/>
    <n v="404"/>
    <n v="4"/>
    <n v="5.8313484191894496"/>
    <n v="-1.8313484191894496"/>
    <n v="3.353837032467696"/>
    <b v="0"/>
    <b v="1"/>
    <b v="0"/>
    <b v="0"/>
    <b v="0"/>
    <b v="0"/>
    <x v="8"/>
    <n v="8468"/>
  </r>
  <r>
    <n v="17"/>
    <n v="128"/>
    <n v="5.2941176470588198"/>
    <n v="2"/>
    <n v="414"/>
    <n v="4.4457831325301198"/>
    <n v="5.8333992958068803"/>
    <n v="-1.3876161632767605"/>
    <n v="1.9254786165869173"/>
    <b v="0"/>
    <b v="1"/>
    <b v="0"/>
    <b v="0"/>
    <b v="0"/>
    <b v="0"/>
    <x v="9"/>
    <n v="8469"/>
  </r>
  <r>
    <n v="17"/>
    <n v="128"/>
    <n v="5.2941176470588198"/>
    <n v="2"/>
    <n v="446"/>
    <n v="4.9994398543621301"/>
    <n v="5.8399629592895499"/>
    <n v="-0.84052310492741977"/>
    <n v="0.70647908991683028"/>
    <b v="1"/>
    <b v="0"/>
    <b v="0"/>
    <b v="0"/>
    <b v="0"/>
    <b v="0"/>
    <x v="9"/>
    <n v="8470"/>
  </r>
  <r>
    <n v="17"/>
    <n v="128"/>
    <n v="5.2941176470588198"/>
    <n v="2"/>
    <n v="366"/>
    <n v="5.0131077632912699"/>
    <n v="5.8235545158386204"/>
    <n v="-0.81044675254735044"/>
    <n v="0.65682393871454625"/>
    <b v="1"/>
    <b v="0"/>
    <b v="0"/>
    <b v="0"/>
    <b v="0"/>
    <b v="0"/>
    <x v="9"/>
    <n v="8471"/>
  </r>
  <r>
    <n v="17"/>
    <n v="128"/>
    <n v="5.2941176470588198"/>
    <n v="2"/>
    <n v="117"/>
    <n v="4.9393939393939403"/>
    <n v="5.7923445701599103"/>
    <n v="-0.85295063076597"/>
    <n v="0.72752477852406605"/>
    <b v="1"/>
    <b v="0"/>
    <b v="0"/>
    <b v="0"/>
    <b v="0"/>
    <b v="0"/>
    <x v="9"/>
    <n v="8472"/>
  </r>
  <r>
    <n v="17"/>
    <n v="128"/>
    <n v="5.2941176470588198"/>
    <n v="2"/>
    <n v="54"/>
    <n v="4.9951990721289503"/>
    <n v="5.6949648857116699"/>
    <n v="-0.69976581358271961"/>
    <n v="0.4896721938590855"/>
    <b v="1"/>
    <b v="0"/>
    <b v="0"/>
    <b v="0"/>
    <b v="0"/>
    <b v="0"/>
    <x v="9"/>
    <n v="8473"/>
  </r>
  <r>
    <n v="17"/>
    <n v="128"/>
    <n v="5.2941176470588198"/>
    <n v="2"/>
    <n v="453"/>
    <n v="4.4616071428571402"/>
    <n v="5.8413987159729004"/>
    <n v="-1.3797915731157602"/>
    <n v="1.9038247852412642"/>
    <b v="0"/>
    <b v="1"/>
    <b v="0"/>
    <b v="0"/>
    <b v="0"/>
    <b v="0"/>
    <x v="9"/>
    <n v="8474"/>
  </r>
  <r>
    <n v="17"/>
    <n v="128"/>
    <n v="5.2941176470588198"/>
    <n v="2"/>
    <n v="415"/>
    <n v="5.0003447766339901"/>
    <n v="5.8336043357849103"/>
    <n v="-0.8332595591509202"/>
    <n v="0.6943214929163859"/>
    <b v="1"/>
    <b v="0"/>
    <b v="0"/>
    <b v="0"/>
    <b v="0"/>
    <b v="0"/>
    <x v="9"/>
    <n v="8475"/>
  </r>
  <r>
    <n v="17"/>
    <n v="128"/>
    <n v="5.2941176470588198"/>
    <n v="2"/>
    <n v="502"/>
    <n v="4.74857142857143"/>
    <n v="5.8548750877380398"/>
    <n v="-1.1063036591666098"/>
    <n v="1.2239077862854304"/>
    <b v="0"/>
    <b v="1"/>
    <b v="0"/>
    <b v="0"/>
    <b v="0"/>
    <b v="0"/>
    <x v="9"/>
    <n v="8476"/>
  </r>
  <r>
    <n v="17"/>
    <n v="128"/>
    <n v="5.2941176470588198"/>
    <n v="2"/>
    <n v="222"/>
    <n v="4.5916703354592201"/>
    <n v="5.79278659820557"/>
    <n v="-1.2011162627463499"/>
    <n v="1.4426802766337585"/>
    <b v="0"/>
    <b v="1"/>
    <b v="0"/>
    <b v="0"/>
    <b v="0"/>
    <b v="0"/>
    <x v="9"/>
    <n v="8477"/>
  </r>
  <r>
    <n v="17"/>
    <n v="128"/>
    <n v="5.2941176470588198"/>
    <n v="2"/>
    <n v="201"/>
    <n v="5.0330845935415702"/>
    <n v="5.78619289398193"/>
    <n v="-0.75310830044035981"/>
    <n v="0.56717211219216723"/>
    <b v="1"/>
    <b v="0"/>
    <b v="0"/>
    <b v="0"/>
    <b v="0"/>
    <b v="0"/>
    <x v="9"/>
    <n v="8478"/>
  </r>
  <r>
    <n v="17"/>
    <n v="128"/>
    <n v="5.2941176470588198"/>
    <n v="2"/>
    <n v="174"/>
    <n v="5.0243902439024399"/>
    <n v="5.7779526710510298"/>
    <n v="-0.7535624271485899"/>
    <n v="0.56785633161007387"/>
    <b v="1"/>
    <b v="0"/>
    <b v="0"/>
    <b v="0"/>
    <b v="0"/>
    <b v="0"/>
    <x v="9"/>
    <n v="8479"/>
  </r>
  <r>
    <n v="17"/>
    <n v="128"/>
    <n v="5.2941176470588198"/>
    <n v="2"/>
    <n v="249"/>
    <n v="4.0589812332439701"/>
    <n v="5.79866600036621"/>
    <n v="-1.73968476712224"/>
    <n v="3.0265030889571625"/>
    <b v="0"/>
    <b v="1"/>
    <b v="0"/>
    <b v="0"/>
    <b v="0"/>
    <b v="0"/>
    <x v="8"/>
    <n v="8480"/>
  </r>
  <r>
    <n v="17"/>
    <n v="128"/>
    <n v="5.2941176470588198"/>
    <n v="2"/>
    <n v="223"/>
    <n v="5.3931484502447002"/>
    <n v="5.7930026054382298"/>
    <n v="-0.39985415519352951"/>
    <n v="0.15988334542553118"/>
    <b v="1"/>
    <b v="0"/>
    <b v="0"/>
    <b v="0"/>
    <b v="0"/>
    <b v="0"/>
    <x v="6"/>
    <n v="8481"/>
  </r>
  <r>
    <n v="17"/>
    <n v="128"/>
    <n v="5.2941176470588198"/>
    <n v="2"/>
    <n v="298"/>
    <n v="5.1188842151870704"/>
    <n v="5.8095350265502903"/>
    <n v="-0.69065081136321993"/>
    <n v="0.47699854323667401"/>
    <b v="1"/>
    <b v="0"/>
    <b v="0"/>
    <b v="0"/>
    <b v="0"/>
    <b v="0"/>
    <x v="9"/>
    <n v="8482"/>
  </r>
  <r>
    <n v="17"/>
    <n v="128"/>
    <n v="5.2941176470588198"/>
    <n v="2"/>
    <n v="134"/>
    <n v="5.7313769751693"/>
    <n v="5.7998762130737296"/>
    <n v="-6.8499237904429577E-2"/>
    <n v="4.6921455934876418E-3"/>
    <b v="1"/>
    <b v="0"/>
    <b v="0"/>
    <b v="0"/>
    <b v="0"/>
    <b v="0"/>
    <x v="6"/>
    <n v="8483"/>
  </r>
  <r>
    <n v="17"/>
    <n v="128"/>
    <n v="5.2941176470588198"/>
    <n v="2"/>
    <n v="204"/>
    <n v="5.19921875"/>
    <n v="5.7871975898742702"/>
    <n v="-0.58797883987427024"/>
    <n v="0.3457191161398927"/>
    <b v="1"/>
    <b v="0"/>
    <b v="0"/>
    <b v="0"/>
    <b v="0"/>
    <b v="0"/>
    <x v="9"/>
    <n v="8484"/>
  </r>
  <r>
    <n v="17"/>
    <n v="128"/>
    <n v="5.2941176470588198"/>
    <n v="2"/>
    <n v="177"/>
    <n v="5.1536050156739801"/>
    <n v="5.7783951759338397"/>
    <n v="-0.62479016025985956"/>
    <n v="0.39036274435754098"/>
    <b v="1"/>
    <b v="0"/>
    <b v="0"/>
    <b v="0"/>
    <b v="0"/>
    <b v="0"/>
    <x v="9"/>
    <n v="8485"/>
  </r>
  <r>
    <n v="17"/>
    <n v="128"/>
    <n v="5.2941176470588198"/>
    <n v="2"/>
    <n v="132"/>
    <n v="5.9233097880928396"/>
    <n v="5.7996845245361301"/>
    <n v="0.12362526355670944"/>
    <n v="1.5283205789465872E-2"/>
    <b v="1"/>
    <b v="0"/>
    <b v="0"/>
    <b v="0"/>
    <b v="0"/>
    <b v="0"/>
    <x v="6"/>
    <n v="8486"/>
  </r>
  <r>
    <n v="17"/>
    <n v="128"/>
    <n v="5.2941176470588198"/>
    <n v="2"/>
    <n v="69"/>
    <n v="4.9956739388632103"/>
    <n v="5.7219882011413601"/>
    <n v="-0.72631426227814977"/>
    <n v="0.52753240758865294"/>
    <b v="1"/>
    <b v="0"/>
    <b v="0"/>
    <b v="0"/>
    <b v="0"/>
    <b v="0"/>
    <x v="9"/>
    <n v="8487"/>
  </r>
  <r>
    <n v="17"/>
    <n v="128"/>
    <n v="5.2941176470588198"/>
    <n v="2"/>
    <n v="57"/>
    <n v="5.5104404826462599"/>
    <n v="5.7003312110900897"/>
    <n v="-0.18989072844382981"/>
    <n v="3.6058488748928315E-2"/>
    <b v="1"/>
    <b v="0"/>
    <b v="0"/>
    <b v="0"/>
    <b v="0"/>
    <b v="0"/>
    <x v="6"/>
    <n v="8488"/>
  </r>
  <r>
    <n v="17"/>
    <n v="128"/>
    <n v="5.2941176470588198"/>
    <n v="2"/>
    <n v="226"/>
    <n v="5.01335789958544"/>
    <n v="5.7936515808105504"/>
    <n v="-0.78029368122511045"/>
    <n v="0.60885822895983432"/>
    <b v="1"/>
    <b v="0"/>
    <b v="0"/>
    <b v="0"/>
    <b v="0"/>
    <b v="0"/>
    <x v="9"/>
    <n v="8489"/>
  </r>
  <r>
    <n v="17"/>
    <n v="128"/>
    <n v="5.2941176470588198"/>
    <n v="2"/>
    <n v="148"/>
    <n v="4.0083762616744103"/>
    <n v="5.7895755767822301"/>
    <n v="-1.7811993151078198"/>
    <n v="3.1726710001405665"/>
    <b v="0"/>
    <b v="1"/>
    <b v="0"/>
    <b v="0"/>
    <b v="0"/>
    <b v="0"/>
    <x v="8"/>
    <n v="8490"/>
  </r>
  <r>
    <n v="17"/>
    <n v="128"/>
    <n v="5.2941176470588198"/>
    <n v="2"/>
    <n v="125"/>
    <n v="4.0106264253481498"/>
    <n v="5.7974367141723597"/>
    <n v="-1.7868102888242099"/>
    <n v="3.1926910082480564"/>
    <b v="0"/>
    <b v="1"/>
    <b v="0"/>
    <b v="0"/>
    <b v="0"/>
    <b v="0"/>
    <x v="8"/>
    <n v="8491"/>
  </r>
  <r>
    <n v="17"/>
    <n v="128"/>
    <n v="5.2941176470588198"/>
    <n v="2"/>
    <n v="102"/>
    <n v="4.7411816578483199"/>
    <n v="5.7765002250671396"/>
    <n v="-1.0353185672188197"/>
    <n v="1.0718845356280295"/>
    <b v="0"/>
    <b v="1"/>
    <b v="0"/>
    <b v="0"/>
    <b v="0"/>
    <b v="0"/>
    <x v="9"/>
    <n v="8492"/>
  </r>
  <r>
    <n v="17"/>
    <n v="128"/>
    <n v="5.2941176470588198"/>
    <n v="2"/>
    <n v="184"/>
    <n v="4.1847038527889602"/>
    <n v="5.78049993515015"/>
    <n v="-1.5957960823611899"/>
    <n v="2.5465651364793214"/>
    <b v="0"/>
    <b v="1"/>
    <b v="0"/>
    <b v="0"/>
    <b v="0"/>
    <b v="0"/>
    <x v="8"/>
    <n v="8493"/>
  </r>
  <r>
    <n v="17"/>
    <n v="128"/>
    <n v="5.2941176470588198"/>
    <n v="2"/>
    <n v="76"/>
    <n v="4.4882058613295204"/>
    <n v="5.7347340583801296"/>
    <n v="-1.2465281970506092"/>
    <n v="1.5538325460422424"/>
    <b v="0"/>
    <b v="1"/>
    <b v="0"/>
    <b v="0"/>
    <b v="0"/>
    <b v="0"/>
    <x v="9"/>
    <n v="8494"/>
  </r>
  <r>
    <n v="17"/>
    <n v="128"/>
    <n v="5.2941176470588198"/>
    <n v="2"/>
    <n v="41"/>
    <n v="5.0094686140039304"/>
    <n v="5.6717104911804199"/>
    <n v="-0.66224187717648952"/>
    <n v="0.43856430388624063"/>
    <b v="1"/>
    <b v="0"/>
    <b v="0"/>
    <b v="0"/>
    <b v="0"/>
    <b v="0"/>
    <x v="9"/>
    <n v="8495"/>
  </r>
  <r>
    <n v="17"/>
    <n v="128"/>
    <n v="5.2941176470588198"/>
    <n v="2"/>
    <n v="328"/>
    <n v="4.0310077519379801"/>
    <n v="5.8158459663391104"/>
    <n v="-1.7848382144011303"/>
    <n v="3.1856474515866151"/>
    <b v="0"/>
    <b v="1"/>
    <b v="0"/>
    <b v="0"/>
    <b v="0"/>
    <b v="0"/>
    <x v="8"/>
    <n v="8496"/>
  </r>
  <r>
    <n v="17"/>
    <n v="128"/>
    <n v="5.2941176470588198"/>
    <n v="2"/>
    <n v="296"/>
    <n v="4.8252788104089204"/>
    <n v="5.8090915679931596"/>
    <n v="-0.98381275758423925"/>
    <n v="0.96788754198550508"/>
    <b v="1"/>
    <b v="0"/>
    <b v="0"/>
    <b v="0"/>
    <b v="0"/>
    <b v="0"/>
    <x v="9"/>
    <n v="8497"/>
  </r>
  <r>
    <n v="17"/>
    <n v="128"/>
    <n v="5.2941176470588198"/>
    <n v="2"/>
    <n v="329"/>
    <n v="4.85297592003635"/>
    <n v="5.8160471916198704"/>
    <n v="-0.96307127158352035"/>
    <n v="0.92750627414949882"/>
    <b v="1"/>
    <b v="0"/>
    <b v="0"/>
    <b v="0"/>
    <b v="0"/>
    <b v="0"/>
    <x v="9"/>
    <n v="8498"/>
  </r>
  <r>
    <n v="17"/>
    <n v="128"/>
    <n v="5.2941176470588198"/>
    <n v="2"/>
    <n v="77"/>
    <n v="5.0154376711633999"/>
    <n v="5.73655462265015"/>
    <n v="-0.72111695148675015"/>
    <n v="0.52000965772154395"/>
    <b v="1"/>
    <b v="0"/>
    <b v="0"/>
    <b v="0"/>
    <b v="0"/>
    <b v="0"/>
    <x v="9"/>
    <n v="8499"/>
  </r>
  <r>
    <n v="17"/>
    <n v="128"/>
    <n v="5.2941176470588198"/>
    <n v="2"/>
    <n v="400"/>
    <n v="4.8125"/>
    <n v="5.83052778244019"/>
    <n v="-1.01802778244019"/>
    <n v="1.0363805658200909"/>
    <b v="0"/>
    <b v="1"/>
    <b v="0"/>
    <b v="0"/>
    <b v="0"/>
    <b v="0"/>
    <x v="9"/>
    <n v="8500"/>
  </r>
  <r>
    <n v="17"/>
    <n v="128"/>
    <n v="5.2941176470588198"/>
    <n v="2"/>
    <n v="364"/>
    <n v="4.48768472906404"/>
    <n v="5.8231444358825701"/>
    <n v="-1.3354597068185301"/>
    <n v="1.7834526285358343"/>
    <b v="0"/>
    <b v="1"/>
    <b v="0"/>
    <b v="0"/>
    <b v="0"/>
    <b v="0"/>
    <x v="9"/>
    <n v="8501"/>
  </r>
  <r>
    <n v="17"/>
    <n v="128"/>
    <n v="5.2941176470588198"/>
    <n v="2"/>
    <n v="161"/>
    <n v="4.0432914738929302"/>
    <n v="5.77925682067871"/>
    <n v="-1.7359653467857799"/>
    <n v="3.0135756852410731"/>
    <b v="0"/>
    <b v="1"/>
    <b v="0"/>
    <b v="0"/>
    <b v="0"/>
    <b v="0"/>
    <x v="8"/>
    <n v="8502"/>
  </r>
  <r>
    <n v="17"/>
    <n v="128"/>
    <n v="5.2941176470588198"/>
    <n v="2"/>
    <n v="220"/>
    <n v="4"/>
    <n v="5.7923541069030797"/>
    <n v="-1.7923541069030797"/>
    <n v="3.2125332445323367"/>
    <b v="0"/>
    <b v="1"/>
    <b v="0"/>
    <b v="0"/>
    <b v="0"/>
    <b v="0"/>
    <x v="8"/>
    <n v="8503"/>
  </r>
  <r>
    <n v="17"/>
    <n v="128"/>
    <n v="5.2941176470588198"/>
    <n v="2"/>
    <n v="89"/>
    <n v="5.47962983131033"/>
    <n v="5.7574167251586896"/>
    <n v="-0.27778689384835964"/>
    <n v="7.7165558393919823E-2"/>
    <b v="1"/>
    <b v="0"/>
    <b v="0"/>
    <b v="0"/>
    <b v="0"/>
    <b v="0"/>
    <x v="6"/>
    <n v="8504"/>
  </r>
  <r>
    <n v="17"/>
    <n v="128"/>
    <n v="5.2941176470588198"/>
    <n v="2"/>
    <n v="90"/>
    <n v="5.1791124666598396"/>
    <n v="5.7588844299316397"/>
    <n v="-0.57977196327180014"/>
    <n v="0.33613552939603758"/>
    <b v="1"/>
    <b v="0"/>
    <b v="0"/>
    <b v="0"/>
    <b v="0"/>
    <b v="0"/>
    <x v="9"/>
    <n v="8505"/>
  </r>
  <r>
    <n v="17"/>
    <n v="128"/>
    <n v="5.2941176470588198"/>
    <n v="2"/>
    <n v="80"/>
    <n v="5.1054552807875204"/>
    <n v="5.7420172691345197"/>
    <n v="-0.63656198834699929"/>
    <n v="0.40521116500828525"/>
    <b v="1"/>
    <b v="0"/>
    <b v="0"/>
    <b v="0"/>
    <b v="0"/>
    <b v="0"/>
    <x v="9"/>
    <n v="8506"/>
  </r>
  <r>
    <n v="17"/>
    <n v="128"/>
    <n v="5.2941176470588198"/>
    <n v="2"/>
    <n v="129"/>
    <n v="4.3441495901556104"/>
    <n v="5.7993965148925799"/>
    <n v="-1.4552469247369695"/>
    <n v="2.1177436119564068"/>
    <b v="0"/>
    <b v="1"/>
    <b v="0"/>
    <b v="0"/>
    <b v="0"/>
    <b v="0"/>
    <x v="9"/>
    <n v="8507"/>
  </r>
  <r>
    <n v="17"/>
    <n v="128"/>
    <n v="5.2941176470588198"/>
    <n v="2"/>
    <n v="261"/>
    <n v="5.00366157681521"/>
    <n v="5.8013281822204599"/>
    <n v="-0.79766660540524992"/>
    <n v="0.63627201337873462"/>
    <b v="1"/>
    <b v="0"/>
    <b v="0"/>
    <b v="0"/>
    <b v="0"/>
    <b v="0"/>
    <x v="9"/>
    <n v="8508"/>
  </r>
  <r>
    <n v="17"/>
    <n v="128"/>
    <n v="5.2941176470588198"/>
    <n v="2"/>
    <n v="294"/>
    <n v="5.1060799707869302"/>
    <n v="5.8086481094360396"/>
    <n v="-0.70256813864910939"/>
    <n v="0.49360198944487421"/>
    <b v="1"/>
    <b v="0"/>
    <b v="0"/>
    <b v="0"/>
    <b v="0"/>
    <b v="0"/>
    <x v="9"/>
    <n v="8509"/>
  </r>
  <r>
    <n v="17"/>
    <n v="128"/>
    <n v="5.2941176470588198"/>
    <n v="2"/>
    <n v="330"/>
    <n v="5.03671858481923"/>
    <n v="5.8162484169006303"/>
    <n v="-0.77952983208140036"/>
    <n v="0.60766675910485624"/>
    <b v="1"/>
    <b v="0"/>
    <b v="0"/>
    <b v="0"/>
    <b v="0"/>
    <b v="0"/>
    <x v="9"/>
    <n v="8510"/>
  </r>
  <r>
    <n v="17"/>
    <n v="128"/>
    <n v="5.2941176470588198"/>
    <n v="2"/>
    <n v="149"/>
    <n v="4.9384973873746603"/>
    <n v="5.7892704010009801"/>
    <n v="-0.85077301362631985"/>
    <n v="0.72381472071481023"/>
    <b v="1"/>
    <b v="0"/>
    <b v="0"/>
    <b v="0"/>
    <b v="0"/>
    <b v="0"/>
    <x v="9"/>
    <n v="8511"/>
  </r>
  <r>
    <n v="17"/>
    <n v="128"/>
    <n v="5.2941176470588198"/>
    <n v="2"/>
    <n v="126"/>
    <n v="4.8799040603049502"/>
    <n v="5.79807329177856"/>
    <n v="-0.91816923147360985"/>
    <n v="0.84303473762483938"/>
    <b v="1"/>
    <b v="0"/>
    <b v="0"/>
    <b v="0"/>
    <b v="0"/>
    <b v="0"/>
    <x v="9"/>
    <n v="8512"/>
  </r>
  <r>
    <n v="17"/>
    <n v="128"/>
    <n v="5.2941176470588198"/>
    <n v="2"/>
    <n v="162"/>
    <n v="5.1499344310068498"/>
    <n v="5.7783308029174796"/>
    <n v="-0.6283963719106298"/>
    <n v="0.39488200023044256"/>
    <b v="1"/>
    <b v="0"/>
    <b v="0"/>
    <b v="0"/>
    <b v="0"/>
    <b v="0"/>
    <x v="9"/>
    <n v="8513"/>
  </r>
  <r>
    <n v="17"/>
    <n v="128"/>
    <n v="5.2941176470588198"/>
    <n v="2"/>
    <n v="152"/>
    <n v="5.5490640952921204"/>
    <n v="5.78802537918091"/>
    <n v="-0.23896128388878957"/>
    <n v="5.7102495197778678E-2"/>
    <b v="1"/>
    <b v="0"/>
    <b v="0"/>
    <b v="0"/>
    <b v="0"/>
    <b v="0"/>
    <x v="6"/>
    <n v="8514"/>
  </r>
  <r>
    <n v="17"/>
    <n v="128"/>
    <n v="5.2941176470588198"/>
    <n v="2"/>
    <n v="185"/>
    <n v="5.3551381215469602"/>
    <n v="5.7808351516723597"/>
    <n v="-0.4256970301253995"/>
    <n v="0.18121796145758529"/>
    <b v="1"/>
    <b v="0"/>
    <b v="0"/>
    <b v="0"/>
    <b v="0"/>
    <b v="0"/>
    <x v="6"/>
    <n v="8515"/>
  </r>
  <r>
    <n v="17"/>
    <n v="128"/>
    <n v="5.2941176470588198"/>
    <n v="2"/>
    <n v="188"/>
    <n v="5.02061855670103"/>
    <n v="5.78183937072754"/>
    <n v="-0.76122081402650998"/>
    <n v="0.5794571277071825"/>
    <b v="1"/>
    <b v="0"/>
    <b v="0"/>
    <b v="0"/>
    <b v="0"/>
    <b v="0"/>
    <x v="9"/>
    <n v="8516"/>
  </r>
  <r>
    <n v="17"/>
    <n v="128"/>
    <n v="5.2941176470588198"/>
    <n v="2"/>
    <n v="30"/>
    <n v="4.9785959728051701"/>
    <n v="5.6520333290100098"/>
    <n v="-0.67343735620483969"/>
    <n v="0.45351787273216415"/>
    <b v="1"/>
    <b v="0"/>
    <b v="0"/>
    <b v="0"/>
    <b v="0"/>
    <b v="0"/>
    <x v="9"/>
    <n v="8517"/>
  </r>
  <r>
    <n v="17"/>
    <n v="128"/>
    <n v="5.2941176470588198"/>
    <n v="2"/>
    <n v="225"/>
    <n v="5.4969410456062304"/>
    <n v="5.79343557357788"/>
    <n v="-0.29649452797164955"/>
    <n v="8.7909005117131275E-2"/>
    <b v="1"/>
    <b v="0"/>
    <b v="0"/>
    <b v="0"/>
    <b v="0"/>
    <b v="0"/>
    <x v="6"/>
    <n v="8518"/>
  </r>
  <r>
    <n v="17"/>
    <n v="128"/>
    <n v="5.2941176470588198"/>
    <n v="2"/>
    <n v="230"/>
    <n v="5.0580087767416302"/>
    <n v="5.79451656341553"/>
    <n v="-0.73650778667389982"/>
    <n v="0.5424437198312867"/>
    <b v="1"/>
    <b v="0"/>
    <b v="0"/>
    <b v="0"/>
    <b v="0"/>
    <b v="0"/>
    <x v="9"/>
    <n v="8519"/>
  </r>
  <r>
    <n v="17"/>
    <n v="128"/>
    <n v="5.2941176470588198"/>
    <n v="2"/>
    <n v="279"/>
    <n v="4.9022556390977403"/>
    <n v="5.8053207397460902"/>
    <n v="-0.90306510064834988"/>
    <n v="0.81552657600901435"/>
    <b v="1"/>
    <b v="0"/>
    <b v="0"/>
    <b v="0"/>
    <b v="0"/>
    <b v="0"/>
    <x v="9"/>
    <n v="8520"/>
  </r>
  <r>
    <n v="17"/>
    <n v="128"/>
    <n v="5.2941176470588198"/>
    <n v="2"/>
    <n v="55"/>
    <n v="5.5157099445723796"/>
    <n v="5.6967535018920898"/>
    <n v="-0.18104355731971022"/>
    <n v="3.27767696469752E-2"/>
    <b v="1"/>
    <b v="0"/>
    <b v="0"/>
    <b v="0"/>
    <b v="0"/>
    <b v="0"/>
    <x v="6"/>
    <n v="8521"/>
  </r>
  <r>
    <n v="17"/>
    <n v="128"/>
    <n v="5.2941176470588198"/>
    <n v="2"/>
    <n v="254"/>
    <n v="4.50790305584826"/>
    <n v="5.7997751235961896"/>
    <n v="-1.2918720677479296"/>
    <n v="1.6689334394273112"/>
    <b v="0"/>
    <b v="1"/>
    <b v="0"/>
    <b v="0"/>
    <b v="0"/>
    <b v="0"/>
    <x v="9"/>
    <n v="8522"/>
  </r>
  <r>
    <n v="17"/>
    <n v="128"/>
    <n v="5.2941176470588198"/>
    <n v="2"/>
    <n v="297"/>
    <n v="4.9957192472336596"/>
    <n v="5.8093132972717303"/>
    <n v="-0.81359405003807073"/>
    <n v="0.66193527825735077"/>
    <b v="1"/>
    <b v="0"/>
    <b v="0"/>
    <b v="0"/>
    <b v="0"/>
    <b v="0"/>
    <x v="9"/>
    <n v="8523"/>
  </r>
  <r>
    <n v="17"/>
    <n v="128"/>
    <n v="5.2941176470588198"/>
    <n v="2"/>
    <n v="105"/>
    <n v="4.7554501906277302"/>
    <n v="5.7809038162231401"/>
    <n v="-1.0254536255954099"/>
    <n v="1.0515551382467709"/>
    <b v="0"/>
    <b v="1"/>
    <b v="0"/>
    <b v="0"/>
    <b v="0"/>
    <b v="0"/>
    <x v="9"/>
    <n v="8524"/>
  </r>
  <r>
    <n v="17"/>
    <n v="128"/>
    <n v="5.2941176470588198"/>
    <n v="2"/>
    <n v="86"/>
    <n v="4.8746948331139501"/>
    <n v="5.7529420852661097"/>
    <n v="-0.8782472521521596"/>
    <n v="0.77131823591281901"/>
    <b v="1"/>
    <b v="0"/>
    <b v="0"/>
    <b v="0"/>
    <b v="0"/>
    <b v="0"/>
    <x v="9"/>
    <n v="8525"/>
  </r>
  <r>
    <n v="17"/>
    <n v="128"/>
    <n v="5.2941176470588198"/>
    <n v="2"/>
    <n v="110"/>
    <n v="4.2204798494589904"/>
    <n v="5.7881383895873997"/>
    <n v="-1.5676585401284093"/>
    <n v="2.4575532984375354"/>
    <b v="0"/>
    <b v="1"/>
    <b v="0"/>
    <b v="0"/>
    <b v="0"/>
    <b v="0"/>
    <x v="8"/>
    <n v="8526"/>
  </r>
  <r>
    <n v="17"/>
    <n v="128"/>
    <n v="5.2941176470588198"/>
    <n v="2"/>
    <n v="154"/>
    <n v="5.5069699192956696"/>
    <n v="5.7878575325012198"/>
    <n v="-0.28088761320555022"/>
    <n v="7.8897851252310788E-2"/>
    <b v="1"/>
    <b v="0"/>
    <b v="0"/>
    <b v="0"/>
    <b v="0"/>
    <b v="0"/>
    <x v="6"/>
    <n v="8527"/>
  </r>
  <r>
    <n v="17"/>
    <n v="128"/>
    <n v="5.2941176470588198"/>
    <n v="2"/>
    <n v="33"/>
    <n v="5.3413405046184197"/>
    <n v="5.6574001312255904"/>
    <n v="-0.31605962660717069"/>
    <n v="9.9893687571064149E-2"/>
    <b v="1"/>
    <b v="0"/>
    <b v="0"/>
    <b v="0"/>
    <b v="0"/>
    <b v="0"/>
    <x v="6"/>
    <n v="8528"/>
  </r>
  <r>
    <n v="17"/>
    <n v="128"/>
    <n v="5.2941176470588198"/>
    <n v="2"/>
    <n v="165"/>
    <n v="5.0843205574912904"/>
    <n v="5.7774300575256303"/>
    <n v="-0.69310950003433991"/>
    <n v="0.48040077903785261"/>
    <b v="1"/>
    <b v="0"/>
    <b v="0"/>
    <b v="0"/>
    <b v="0"/>
    <b v="0"/>
    <x v="9"/>
    <n v="8529"/>
  </r>
  <r>
    <n v="17"/>
    <n v="128"/>
    <n v="5.2941176470588198"/>
    <n v="2"/>
    <n v="133"/>
    <n v="5.01206522763691"/>
    <n v="5.7997803688049299"/>
    <n v="-0.78771514116801988"/>
    <n v="0.62049514362535352"/>
    <b v="1"/>
    <b v="0"/>
    <b v="0"/>
    <b v="0"/>
    <b v="0"/>
    <b v="0"/>
    <x v="9"/>
    <n v="8530"/>
  </r>
  <r>
    <n v="17"/>
    <n v="128"/>
    <n v="5.2941176470588198"/>
    <n v="2"/>
    <n v="108"/>
    <n v="5.6997121472051697"/>
    <n v="5.7853078842163104"/>
    <n v="-8.5595737011140649E-2"/>
    <n v="7.3266301944803535E-3"/>
    <b v="1"/>
    <b v="0"/>
    <b v="0"/>
    <b v="0"/>
    <b v="0"/>
    <b v="0"/>
    <x v="6"/>
    <n v="8531"/>
  </r>
  <r>
    <n v="17"/>
    <n v="128"/>
    <n v="5.2941176470588198"/>
    <n v="2"/>
    <n v="198"/>
    <n v="4.4735202492211803"/>
    <n v="5.7851881980895996"/>
    <n v="-1.3116679488684193"/>
    <n v="1.7204728080886862"/>
    <b v="0"/>
    <b v="1"/>
    <b v="0"/>
    <b v="0"/>
    <b v="0"/>
    <b v="0"/>
    <x v="9"/>
    <n v="8532"/>
  </r>
  <r>
    <n v="17"/>
    <n v="128"/>
    <n v="5.2941176470588198"/>
    <n v="2"/>
    <n v="250"/>
    <n v="5.3003327787021597"/>
    <n v="5.79888820648193"/>
    <n v="-0.49855542777977035"/>
    <n v="0.24855751456866981"/>
    <b v="1"/>
    <b v="0"/>
    <b v="0"/>
    <b v="0"/>
    <b v="0"/>
    <b v="0"/>
    <x v="6"/>
    <n v="8533"/>
  </r>
  <r>
    <n v="17"/>
    <n v="128"/>
    <n v="5.2941176470588198"/>
    <n v="2"/>
    <n v="111"/>
    <n v="4.9348571428571404"/>
    <n v="5.7890753746032697"/>
    <n v="-0.85421823174612932"/>
    <n v="0.72968878744748389"/>
    <b v="1"/>
    <b v="0"/>
    <b v="0"/>
    <b v="0"/>
    <b v="0"/>
    <b v="0"/>
    <x v="9"/>
    <n v="8534"/>
  </r>
  <r>
    <n v="17"/>
    <n v="128"/>
    <n v="5.2941176470588198"/>
    <n v="2"/>
    <n v="78"/>
    <n v="5.3970894836893697"/>
    <n v="5.7383756637573198"/>
    <n v="-0.34128618006795008"/>
    <n v="0.11647625670537325"/>
    <b v="1"/>
    <b v="0"/>
    <b v="0"/>
    <b v="0"/>
    <b v="0"/>
    <b v="0"/>
    <x v="6"/>
    <n v="8535"/>
  </r>
  <r>
    <n v="17"/>
    <n v="128"/>
    <n v="5.2941176470588198"/>
    <n v="2"/>
    <n v="114"/>
    <n v="5.6741214057507996"/>
    <n v="5.7906813621520996"/>
    <n v="-0.11655995640130001"/>
    <n v="1.358622343627296E-2"/>
    <b v="1"/>
    <b v="0"/>
    <b v="0"/>
    <b v="0"/>
    <b v="0"/>
    <b v="0"/>
    <x v="6"/>
    <n v="8536"/>
  </r>
  <r>
    <n v="17"/>
    <n v="128"/>
    <n v="5.2941176470588198"/>
    <n v="2"/>
    <n v="58"/>
    <n v="5.0271294452366302"/>
    <n v="5.7021231651306197"/>
    <n v="-0.67499371989398949"/>
    <n v="0.45561652189632551"/>
    <b v="1"/>
    <b v="0"/>
    <b v="0"/>
    <b v="0"/>
    <b v="0"/>
    <b v="0"/>
    <x v="9"/>
    <n v="8537"/>
  </r>
  <r>
    <n v="17"/>
    <n v="128"/>
    <n v="5.2941176470588198"/>
    <n v="2"/>
    <n v="255"/>
    <n v="4.9988696915872799"/>
    <n v="5.7999968528747603"/>
    <n v="-0.8011271612874804"/>
    <n v="0.64180472855253667"/>
    <b v="1"/>
    <b v="0"/>
    <b v="0"/>
    <b v="0"/>
    <b v="0"/>
    <b v="0"/>
    <x v="9"/>
    <n v="8538"/>
  </r>
  <r>
    <n v="17"/>
    <n v="128"/>
    <n v="5.2941176470588198"/>
    <n v="2"/>
    <n v="36"/>
    <n v="4.4733001344499899"/>
    <n v="5.6627664566040004"/>
    <n v="-1.1894663221540105"/>
    <n v="1.4148301315385883"/>
    <b v="0"/>
    <b v="1"/>
    <b v="0"/>
    <b v="0"/>
    <b v="0"/>
    <b v="0"/>
    <x v="9"/>
    <n v="8539"/>
  </r>
  <r>
    <n v="17"/>
    <n v="128"/>
    <n v="5.2941176470588198"/>
    <n v="2"/>
    <n v="45"/>
    <n v="5.0201386341220404"/>
    <n v="5.6788654327392596"/>
    <n v="-0.65872679861721917"/>
    <n v="0.43392099521649041"/>
    <b v="1"/>
    <b v="0"/>
    <b v="0"/>
    <b v="0"/>
    <b v="0"/>
    <b v="0"/>
    <x v="9"/>
    <n v="8540"/>
  </r>
  <r>
    <n v="17"/>
    <n v="128"/>
    <n v="5.2941176470588198"/>
    <n v="2"/>
    <n v="141"/>
    <n v="4.5386865626694801"/>
    <n v="5.7958412170410201"/>
    <n v="-1.2571546543715399"/>
    <n v="1.580437825008026"/>
    <b v="0"/>
    <b v="1"/>
    <b v="0"/>
    <b v="0"/>
    <b v="0"/>
    <b v="0"/>
    <x v="9"/>
    <n v="8541"/>
  </r>
  <r>
    <n v="17"/>
    <n v="128"/>
    <n v="5.2941176470588198"/>
    <n v="2"/>
    <n v="164"/>
    <n v="5.8706727629000701"/>
    <n v="5.7776422500610396"/>
    <n v="9.3030512839030521E-2"/>
    <n v="8.6546763190930229E-3"/>
    <b v="1"/>
    <b v="0"/>
    <b v="0"/>
    <b v="0"/>
    <b v="0"/>
    <b v="0"/>
    <x v="6"/>
    <n v="8542"/>
  </r>
  <r>
    <n v="17"/>
    <n v="128"/>
    <n v="5.2941176470588198"/>
    <n v="2"/>
    <n v="180"/>
    <n v="4.8093385214007798"/>
    <n v="5.7791604995727504"/>
    <n v="-0.96982197817197058"/>
    <n v="0.94055466934539422"/>
    <b v="1"/>
    <b v="0"/>
    <b v="0"/>
    <b v="0"/>
    <b v="0"/>
    <b v="0"/>
    <x v="9"/>
    <n v="8543"/>
  </r>
  <r>
    <n v="17"/>
    <n v="128"/>
    <n v="5.2941176470588198"/>
    <n v="2"/>
    <n v="142"/>
    <n v="4.96132596685083"/>
    <n v="5.7952017784118697"/>
    <n v="-0.83387581156103963"/>
    <n v="0.69534886910658245"/>
    <b v="1"/>
    <b v="0"/>
    <b v="0"/>
    <b v="0"/>
    <b v="0"/>
    <b v="0"/>
    <x v="9"/>
    <n v="8544"/>
  </r>
  <r>
    <n v="17"/>
    <n v="128"/>
    <n v="5.2941176470588198"/>
    <n v="2"/>
    <n v="70"/>
    <n v="5.9395354750241198"/>
    <n v="5.7238087654113796"/>
    <n v="0.21572670961274021"/>
    <n v="4.6538013240339536E-2"/>
    <b v="1"/>
    <b v="0"/>
    <b v="0"/>
    <b v="0"/>
    <b v="0"/>
    <b v="0"/>
    <x v="6"/>
    <n v="8545"/>
  </r>
  <r>
    <n v="17"/>
    <n v="128"/>
    <n v="5.2941176470588198"/>
    <n v="2"/>
    <n v="72"/>
    <n v="6.6035584598046801"/>
    <n v="5.7274503707885698"/>
    <n v="0.87610808901611037"/>
    <n v="0.76756538363946081"/>
    <b v="1"/>
    <b v="0"/>
    <b v="0"/>
    <b v="0"/>
    <b v="0"/>
    <b v="0"/>
    <x v="7"/>
    <n v="8546"/>
  </r>
  <r>
    <n v="17"/>
    <n v="128"/>
    <n v="5.2941176470588198"/>
    <n v="2"/>
    <n v="24"/>
    <n v="5.1290940063784101"/>
    <n v="5.6487765312194798"/>
    <n v="-0.51968252484106969"/>
    <n v="0.27006992662518903"/>
    <b v="1"/>
    <b v="0"/>
    <b v="0"/>
    <b v="0"/>
    <b v="0"/>
    <b v="0"/>
    <x v="9"/>
    <n v="8547"/>
  </r>
  <r>
    <n v="17"/>
    <n v="128"/>
    <n v="5.2941176470588198"/>
    <n v="2"/>
    <n v="49"/>
    <n v="4.0648967551622404"/>
    <n v="5.6860208511352504"/>
    <n v="-1.62112409597301"/>
    <n v="2.6280433345443091"/>
    <b v="0"/>
    <b v="1"/>
    <b v="0"/>
    <b v="0"/>
    <b v="0"/>
    <b v="0"/>
    <x v="8"/>
    <n v="8548"/>
  </r>
  <r>
    <n v="17"/>
    <n v="128"/>
    <n v="5.2941176470588198"/>
    <n v="2"/>
    <n v="157"/>
    <n v="5.5639097744360901"/>
    <n v="5.7853364944457999"/>
    <n v="-0.22142672000970975"/>
    <n v="4.9029792334258401E-2"/>
    <b v="1"/>
    <b v="0"/>
    <b v="0"/>
    <b v="0"/>
    <b v="0"/>
    <b v="0"/>
    <x v="6"/>
    <n v="8549"/>
  </r>
  <r>
    <n v="17"/>
    <n v="128"/>
    <n v="5.2941176470588198"/>
    <n v="2"/>
    <n v="46"/>
    <n v="5.7315776458951504"/>
    <n v="5.6806545257568404"/>
    <n v="5.0923120138310018E-2"/>
    <n v="2.5931641646207552E-3"/>
    <b v="1"/>
    <b v="0"/>
    <b v="0"/>
    <b v="0"/>
    <b v="0"/>
    <b v="0"/>
    <x v="6"/>
    <n v="8550"/>
  </r>
  <r>
    <n v="17"/>
    <n v="128"/>
    <n v="5.2941176470588198"/>
    <n v="2"/>
    <n v="120"/>
    <n v="4.8796519309886897"/>
    <n v="5.7942543029785201"/>
    <n v="-0.91460237198983041"/>
    <n v="0.83649749884942415"/>
    <b v="1"/>
    <b v="0"/>
    <b v="0"/>
    <b v="0"/>
    <b v="0"/>
    <b v="0"/>
    <x v="9"/>
    <n v="8551"/>
  </r>
  <r>
    <n v="17"/>
    <n v="128"/>
    <n v="5.2941176470588198"/>
    <n v="2"/>
    <n v="22"/>
    <n v="5.0007570786857096"/>
    <n v="5.64676713943481"/>
    <n v="-0.64601006074910039"/>
    <n v="0.41732899858905637"/>
    <b v="1"/>
    <b v="0"/>
    <b v="0"/>
    <b v="0"/>
    <b v="0"/>
    <b v="0"/>
    <x v="9"/>
    <n v="8552"/>
  </r>
  <r>
    <n v="17"/>
    <n v="128"/>
    <n v="5.2941176470588198"/>
    <n v="2"/>
    <n v="14"/>
    <n v="5.01499339574438"/>
    <n v="5.6255998611450204"/>
    <n v="-0.61060646540064045"/>
    <n v="0.37284025558906353"/>
    <b v="1"/>
    <b v="0"/>
    <b v="0"/>
    <b v="0"/>
    <b v="0"/>
    <b v="0"/>
    <x v="9"/>
    <n v="8553"/>
  </r>
  <r>
    <n v="17"/>
    <n v="128"/>
    <n v="5.2941176470588198"/>
    <n v="2"/>
    <n v="121"/>
    <n v="5.4195338821232104"/>
    <n v="5.7948908805847203"/>
    <n v="-0.37535699846150994"/>
    <n v="0.14089287629403396"/>
    <b v="1"/>
    <b v="0"/>
    <b v="0"/>
    <b v="0"/>
    <b v="0"/>
    <b v="0"/>
    <x v="6"/>
    <n v="8554"/>
  </r>
  <r>
    <n v="17"/>
    <n v="128"/>
    <n v="5.2941176470588198"/>
    <n v="2"/>
    <n v="94"/>
    <n v="4.6395885275084296"/>
    <n v="5.7647562026977504"/>
    <n v="-1.1251676751893207"/>
    <n v="1.2660022972909406"/>
    <b v="0"/>
    <b v="1"/>
    <b v="0"/>
    <b v="0"/>
    <b v="0"/>
    <b v="0"/>
    <x v="9"/>
    <n v="8555"/>
  </r>
  <r>
    <n v="17"/>
    <n v="128"/>
    <n v="5.2941176470588198"/>
    <n v="2"/>
    <n v="73"/>
    <n v="5.1982609852445103"/>
    <n v="5.7292714118957502"/>
    <n v="-0.53101042665123988"/>
    <n v="0.28197207321233181"/>
    <b v="1"/>
    <b v="0"/>
    <b v="0"/>
    <b v="0"/>
    <b v="0"/>
    <b v="0"/>
    <x v="9"/>
    <n v="8556"/>
  </r>
  <r>
    <n v="17"/>
    <n v="128"/>
    <n v="5.2941176470588198"/>
    <n v="2"/>
    <n v="112"/>
    <n v="5.4696048632218801"/>
    <n v="5.78961086273193"/>
    <n v="-0.32000599951004993"/>
    <n v="0.10240383972242607"/>
    <b v="1"/>
    <b v="0"/>
    <b v="0"/>
    <b v="0"/>
    <b v="0"/>
    <b v="0"/>
    <x v="6"/>
    <n v="8557"/>
  </r>
  <r>
    <n v="17"/>
    <n v="128"/>
    <n v="5.2941176470588198"/>
    <n v="2"/>
    <n v="79"/>
    <n v="5.2342490008565496"/>
    <n v="5.7401962280273402"/>
    <n v="-0.50594722717079055"/>
    <n v="0.25598259668181156"/>
    <b v="1"/>
    <b v="0"/>
    <b v="0"/>
    <b v="0"/>
    <b v="0"/>
    <b v="0"/>
    <x v="9"/>
    <n v="8558"/>
  </r>
  <r>
    <n v="17"/>
    <n v="128"/>
    <n v="5.2941176470588198"/>
    <n v="2"/>
    <n v="61"/>
    <n v="4.6773714258860704"/>
    <n v="5.7075209617614702"/>
    <n v="-1.0301495358753998"/>
    <n v="1.0612080662643018"/>
    <b v="0"/>
    <b v="1"/>
    <b v="0"/>
    <b v="0"/>
    <b v="0"/>
    <b v="0"/>
    <x v="9"/>
    <n v="8559"/>
  </r>
  <r>
    <n v="17"/>
    <n v="128"/>
    <n v="5.2941176470588198"/>
    <n v="2"/>
    <n v="31"/>
    <n v="5.0897130439884304"/>
    <n v="5.6538224220275897"/>
    <n v="-0.56410937803915928"/>
    <n v="0.31821939039172714"/>
    <b v="1"/>
    <b v="0"/>
    <b v="0"/>
    <b v="0"/>
    <b v="0"/>
    <b v="0"/>
    <x v="9"/>
    <n v="8560"/>
  </r>
  <r>
    <n v="17"/>
    <n v="128"/>
    <n v="5.2941176470588198"/>
    <n v="2"/>
    <n v="219"/>
    <n v="4"/>
    <n v="5.7921376228332502"/>
    <n v="-1.7921376228332502"/>
    <n v="3.211757259174413"/>
    <b v="0"/>
    <b v="1"/>
    <b v="0"/>
    <b v="0"/>
    <b v="0"/>
    <b v="0"/>
    <x v="8"/>
    <n v="8561"/>
  </r>
  <r>
    <n v="17"/>
    <n v="128"/>
    <n v="5.2941176470588198"/>
    <n v="2"/>
    <n v="153"/>
    <n v="5.0423671822461298"/>
    <n v="5.78784275054932"/>
    <n v="-0.74547556830319017"/>
    <n v="0.55573382293696438"/>
    <b v="1"/>
    <b v="0"/>
    <b v="0"/>
    <b v="0"/>
    <b v="0"/>
    <b v="0"/>
    <x v="9"/>
    <n v="8562"/>
  </r>
  <r>
    <n v="17"/>
    <n v="128"/>
    <n v="5.2941176470588198"/>
    <n v="2"/>
    <n v="99"/>
    <n v="4.0789473684210504"/>
    <n v="5.7720961570739702"/>
    <n v="-1.6931487886529197"/>
    <n v="2.8667528205168495"/>
    <b v="0"/>
    <b v="1"/>
    <b v="0"/>
    <b v="0"/>
    <b v="0"/>
    <b v="0"/>
    <x v="8"/>
    <n v="8563"/>
  </r>
  <r>
    <n v="17"/>
    <n v="128"/>
    <n v="5.2941176470588198"/>
    <n v="2"/>
    <n v="95"/>
    <n v="5.4315789473684202"/>
    <n v="5.7662243843078604"/>
    <n v="-0.33464543693944027"/>
    <n v="0.1119875684643889"/>
    <b v="1"/>
    <b v="0"/>
    <b v="0"/>
    <b v="0"/>
    <b v="0"/>
    <b v="0"/>
    <x v="6"/>
    <n v="8564"/>
  </r>
  <r>
    <n v="17"/>
    <n v="128"/>
    <n v="5.2941176470588198"/>
    <n v="2"/>
    <n v="15"/>
    <n v="5.8308512091815796"/>
    <n v="5.6288871765136701"/>
    <n v="0.20196403266790952"/>
    <n v="4.0789470491484424E-2"/>
    <b v="1"/>
    <b v="0"/>
    <b v="0"/>
    <b v="0"/>
    <b v="0"/>
    <b v="0"/>
    <x v="6"/>
    <n v="8565"/>
  </r>
  <r>
    <n v="17"/>
    <n v="128"/>
    <n v="5.2941176470588198"/>
    <n v="2"/>
    <n v="9"/>
    <n v="5.0702079787802301"/>
    <n v="5.6033048629760698"/>
    <n v="-0.53309688419583967"/>
    <n v="0.2841922879393125"/>
    <b v="1"/>
    <b v="0"/>
    <b v="0"/>
    <b v="0"/>
    <b v="0"/>
    <b v="0"/>
    <x v="9"/>
    <n v="8566"/>
  </r>
  <r>
    <n v="17"/>
    <n v="128"/>
    <n v="5.2941176470588198"/>
    <n v="2"/>
    <n v="1029"/>
    <n v="5"/>
    <n v="5.9608197212219203"/>
    <n v="-0.96081972122192028"/>
    <n v="0.92317453668896865"/>
    <b v="1"/>
    <b v="0"/>
    <b v="0"/>
    <b v="0"/>
    <b v="0"/>
    <b v="0"/>
    <x v="9"/>
    <n v="8567"/>
  </r>
  <r>
    <n v="17"/>
    <n v="128"/>
    <n v="5.2941176470588198"/>
    <n v="2"/>
    <n v="910"/>
    <n v="5.1811414392059598"/>
    <n v="5.9433312416076696"/>
    <n v="-0.76218980240170975"/>
    <n v="0.58093329488515733"/>
    <b v="1"/>
    <b v="0"/>
    <b v="0"/>
    <b v="0"/>
    <b v="0"/>
    <b v="0"/>
    <x v="9"/>
    <n v="8568"/>
  </r>
  <r>
    <n v="17"/>
    <n v="128"/>
    <n v="5.2941176470588198"/>
    <n v="2"/>
    <n v="846"/>
    <n v="5.0011774634043702"/>
    <n v="5.9341049194335902"/>
    <n v="-0.93292745602922"/>
    <n v="0.87035363821315226"/>
    <b v="1"/>
    <b v="0"/>
    <b v="0"/>
    <b v="0"/>
    <b v="0"/>
    <b v="0"/>
    <x v="9"/>
    <n v="8569"/>
  </r>
  <r>
    <n v="17"/>
    <n v="128"/>
    <n v="5.2941176470588198"/>
    <n v="2"/>
    <n v="581"/>
    <n v="5.00228832951945"/>
    <n v="5.8944673538207999"/>
    <n v="-0.89217902430134988"/>
    <n v="0.79598341140330864"/>
    <b v="1"/>
    <b v="0"/>
    <b v="0"/>
    <b v="0"/>
    <b v="0"/>
    <b v="0"/>
    <x v="9"/>
    <n v="8570"/>
  </r>
  <r>
    <n v="17"/>
    <n v="128"/>
    <n v="5.2941176470588198"/>
    <n v="2"/>
    <n v="553"/>
    <n v="5"/>
    <n v="5.8821244239807102"/>
    <n v="-0.88212442398071023"/>
    <n v="0.77814349938329985"/>
    <b v="1"/>
    <b v="0"/>
    <b v="0"/>
    <b v="0"/>
    <b v="0"/>
    <b v="0"/>
    <x v="9"/>
    <n v="8571"/>
  </r>
  <r>
    <n v="17"/>
    <n v="128"/>
    <n v="5.2941176470588198"/>
    <n v="2"/>
    <n v="489"/>
    <n v="5.0037162162162199"/>
    <n v="5.8487825393676802"/>
    <n v="-0.84506632315146035"/>
    <n v="0.7141370905247284"/>
    <b v="1"/>
    <b v="0"/>
    <b v="0"/>
    <b v="0"/>
    <b v="0"/>
    <b v="0"/>
    <x v="9"/>
    <n v="8572"/>
  </r>
  <r>
    <n v="17"/>
    <n v="128"/>
    <n v="5.2941176470588198"/>
    <n v="2"/>
    <n v="106"/>
    <n v="5.6182688808341403"/>
    <n v="5.7823719978332502"/>
    <n v="-0.16410311699910984"/>
    <n v="2.6929833008823536E-2"/>
    <b v="1"/>
    <b v="0"/>
    <b v="0"/>
    <b v="0"/>
    <b v="0"/>
    <b v="0"/>
    <x v="6"/>
    <n v="8573"/>
  </r>
  <r>
    <n v="17"/>
    <n v="128"/>
    <n v="5.2941176470588198"/>
    <n v="2"/>
    <n v="789"/>
    <n v="5.0152671755725198"/>
    <n v="5.92604303359985"/>
    <n v="-0.91077585802733019"/>
    <n v="0.82951266356541953"/>
    <b v="1"/>
    <b v="0"/>
    <b v="0"/>
    <b v="0"/>
    <b v="0"/>
    <b v="0"/>
    <x v="9"/>
    <n v="8574"/>
  </r>
  <r>
    <n v="17"/>
    <n v="128"/>
    <n v="5.2941176470588198"/>
    <n v="2"/>
    <n v="630"/>
    <n v="5.0230263157894699"/>
    <n v="5.9034619331359899"/>
    <n v="-0.88043561734651998"/>
    <n v="0.77516687629234771"/>
    <b v="1"/>
    <b v="0"/>
    <b v="0"/>
    <b v="0"/>
    <b v="0"/>
    <b v="0"/>
    <x v="9"/>
    <n v="8575"/>
  </r>
  <r>
    <n v="17"/>
    <n v="128"/>
    <n v="5.2941176470588198"/>
    <n v="2"/>
    <n v="730"/>
    <n v="5.1734972677595596"/>
    <n v="5.9176988601684597"/>
    <n v="-0.74420159240890005"/>
    <n v="0.55383601014394257"/>
    <b v="1"/>
    <b v="0"/>
    <b v="0"/>
    <b v="0"/>
    <b v="0"/>
    <b v="0"/>
    <x v="9"/>
    <n v="8576"/>
  </r>
  <r>
    <n v="17"/>
    <n v="128"/>
    <n v="5.2941176470588198"/>
    <n v="2"/>
    <n v="681"/>
    <n v="5.3250688705234204"/>
    <n v="5.9107689857482901"/>
    <n v="-0.58570011522486976"/>
    <n v="0.34304462497442573"/>
    <b v="1"/>
    <b v="0"/>
    <b v="0"/>
    <b v="0"/>
    <b v="0"/>
    <b v="0"/>
    <x v="9"/>
    <n v="8577"/>
  </r>
  <r>
    <n v="17"/>
    <n v="128"/>
    <n v="5.2941176470588198"/>
    <n v="2"/>
    <n v="679"/>
    <n v="5.1577639751552802"/>
    <n v="5.9104857444763201"/>
    <n v="-0.75272176932103996"/>
    <n v="0.56659006200979689"/>
    <b v="1"/>
    <b v="0"/>
    <b v="0"/>
    <b v="0"/>
    <b v="0"/>
    <b v="0"/>
    <x v="9"/>
    <n v="8578"/>
  </r>
  <r>
    <n v="17"/>
    <n v="128"/>
    <n v="5.2941176470588198"/>
    <n v="2"/>
    <n v="790"/>
    <n v="5.9136690647482002"/>
    <n v="5.9261846542358398"/>
    <n v="-1.2515589487639645E-2"/>
    <n v="1.5663998022311598E-4"/>
    <b v="1"/>
    <b v="0"/>
    <b v="0"/>
    <b v="0"/>
    <b v="0"/>
    <b v="0"/>
    <x v="6"/>
    <n v="8579"/>
  </r>
  <r>
    <n v="17"/>
    <n v="128"/>
    <n v="5.2941176470588198"/>
    <n v="2"/>
    <n v="631"/>
    <n v="5.8361934477379096"/>
    <n v="5.9036436080932599"/>
    <n v="-6.7450160355350341E-2"/>
    <n v="4.5495241319624749E-3"/>
    <b v="1"/>
    <b v="0"/>
    <b v="0"/>
    <b v="0"/>
    <b v="0"/>
    <b v="0"/>
    <x v="6"/>
    <n v="8580"/>
  </r>
  <r>
    <n v="17"/>
    <n v="128"/>
    <n v="5.2941176470588198"/>
    <n v="2"/>
    <n v="118"/>
    <n v="5.0575780616391199"/>
    <n v="5.7929811477661097"/>
    <n v="-0.73540308612698979"/>
    <n v="0.5408176990851008"/>
    <b v="1"/>
    <b v="0"/>
    <b v="0"/>
    <b v="0"/>
    <b v="0"/>
    <b v="0"/>
    <x v="9"/>
    <n v="8581"/>
  </r>
  <r>
    <n v="17"/>
    <n v="128"/>
    <n v="5.2941176470588198"/>
    <n v="2"/>
    <n v="680"/>
    <n v="5.9444112372982696"/>
    <n v="5.9106273651123002"/>
    <n v="3.3783872185969344E-2"/>
    <n v="1.1413500198779131E-3"/>
    <b v="1"/>
    <b v="0"/>
    <b v="0"/>
    <b v="0"/>
    <b v="0"/>
    <b v="0"/>
    <x v="6"/>
    <n v="8582"/>
  </r>
  <r>
    <n v="17"/>
    <n v="128"/>
    <n v="5.2941176470588198"/>
    <n v="2"/>
    <n v="779"/>
    <n v="5.3026113671274997"/>
    <n v="5.9246287345886204"/>
    <n v="-0.62201736746112068"/>
    <n v="0.38690560542326285"/>
    <b v="1"/>
    <b v="0"/>
    <b v="0"/>
    <b v="0"/>
    <b v="0"/>
    <b v="0"/>
    <x v="9"/>
    <n v="8583"/>
  </r>
  <r>
    <n v="17"/>
    <n v="128"/>
    <n v="5.2941176470588198"/>
    <n v="2"/>
    <n v="205"/>
    <n v="5.0862831858407098"/>
    <n v="5.7875328063964799"/>
    <n v="-0.70124962055577011"/>
    <n v="0.49175103032961154"/>
    <b v="1"/>
    <b v="0"/>
    <b v="0"/>
    <b v="0"/>
    <b v="0"/>
    <b v="0"/>
    <x v="9"/>
    <n v="8584"/>
  </r>
  <r>
    <n v="17"/>
    <n v="128"/>
    <n v="5.2941176470588198"/>
    <n v="2"/>
    <n v="227"/>
    <n v="5.1347576006573501"/>
    <n v="5.7938680648803702"/>
    <n v="-0.65911046422302011"/>
    <n v="0.43442660404828509"/>
    <b v="1"/>
    <b v="0"/>
    <b v="0"/>
    <b v="0"/>
    <b v="0"/>
    <b v="0"/>
    <x v="9"/>
    <n v="8585"/>
  </r>
  <r>
    <n v="17"/>
    <n v="128"/>
    <n v="5.2941176470588198"/>
    <n v="2"/>
    <n v="202"/>
    <n v="5.9474732800664096"/>
    <n v="5.7865281105041504"/>
    <n v="0.16094516956225924"/>
    <n v="2.5903347605424377E-2"/>
    <b v="1"/>
    <b v="0"/>
    <b v="0"/>
    <b v="0"/>
    <b v="0"/>
    <b v="0"/>
    <x v="6"/>
    <n v="8586"/>
  </r>
  <r>
    <n v="17"/>
    <n v="128"/>
    <n v="5.2941176470588198"/>
    <n v="2"/>
    <n v="224"/>
    <n v="5.9928944315545296"/>
    <n v="5.7932190895080602"/>
    <n v="0.19967534204646942"/>
    <n v="3.9870242221374558E-2"/>
    <b v="1"/>
    <b v="0"/>
    <b v="0"/>
    <b v="0"/>
    <b v="0"/>
    <b v="0"/>
    <x v="6"/>
    <n v="8587"/>
  </r>
  <r>
    <n v="17"/>
    <n v="128"/>
    <n v="5.2941176470588198"/>
    <n v="2"/>
    <n v="178"/>
    <n v="5.0870044052863399"/>
    <n v="5.77854299545288"/>
    <n v="-0.69153859016654007"/>
    <n v="0.47822562168952587"/>
    <b v="1"/>
    <b v="0"/>
    <b v="0"/>
    <b v="0"/>
    <b v="0"/>
    <b v="0"/>
    <x v="9"/>
    <n v="8588"/>
  </r>
  <r>
    <n v="17"/>
    <n v="128"/>
    <n v="5.2941176470588198"/>
    <n v="2"/>
    <n v="175"/>
    <n v="5.9339083041356"/>
    <n v="5.7781004905700701"/>
    <n v="0.15580781356552986"/>
    <n v="2.4276074768070911E-2"/>
    <b v="1"/>
    <b v="0"/>
    <b v="0"/>
    <b v="0"/>
    <b v="0"/>
    <b v="0"/>
    <x v="6"/>
    <n v="8589"/>
  </r>
  <r>
    <n v="17"/>
    <n v="128"/>
    <n v="5.2941176470588198"/>
    <n v="2"/>
    <n v="454"/>
    <n v="5.0003718854592796"/>
    <n v="5.8416037559509304"/>
    <n v="-0.84123187049165082"/>
    <n v="0.70767105993088153"/>
    <b v="1"/>
    <b v="0"/>
    <b v="0"/>
    <b v="0"/>
    <b v="0"/>
    <b v="0"/>
    <x v="9"/>
    <n v="8590"/>
  </r>
  <r>
    <n v="17"/>
    <n v="128"/>
    <n v="5.2941176470588198"/>
    <n v="2"/>
    <n v="447"/>
    <n v="5.6603590490053399"/>
    <n v="5.8401679992675799"/>
    <n v="-0.17980895026223997"/>
    <n v="3.2331258594408691E-2"/>
    <b v="1"/>
    <b v="0"/>
    <b v="0"/>
    <b v="0"/>
    <b v="0"/>
    <b v="0"/>
    <x v="6"/>
    <n v="8591"/>
  </r>
  <r>
    <n v="17"/>
    <n v="128"/>
    <n v="5.2941176470588198"/>
    <n v="2"/>
    <n v="367"/>
    <n v="5.56280393784842"/>
    <n v="5.8237595558166504"/>
    <n v="-0.26095561796823041"/>
    <n v="6.8097834549181016E-2"/>
    <b v="1"/>
    <b v="0"/>
    <b v="0"/>
    <b v="0"/>
    <b v="0"/>
    <b v="0"/>
    <x v="6"/>
    <n v="8592"/>
  </r>
  <r>
    <n v="17"/>
    <n v="128"/>
    <n v="5.2941176470588198"/>
    <n v="2"/>
    <n v="405"/>
    <n v="5.0004428044280402"/>
    <n v="5.8315534591674796"/>
    <n v="-0.83111065473943935"/>
    <n v="0.69074492042141955"/>
    <b v="1"/>
    <b v="0"/>
    <b v="0"/>
    <b v="0"/>
    <b v="0"/>
    <b v="0"/>
    <x v="9"/>
    <n v="8593"/>
  </r>
  <r>
    <n v="17"/>
    <n v="128"/>
    <n v="5.2941176470588198"/>
    <n v="2"/>
    <n v="416"/>
    <n v="5.5589157004074004"/>
    <n v="5.8338098526001003"/>
    <n v="-0.27489415219269997"/>
    <n v="7.5566794909743287E-2"/>
    <b v="1"/>
    <b v="0"/>
    <b v="0"/>
    <b v="0"/>
    <b v="0"/>
    <b v="0"/>
    <x v="6"/>
    <n v="8594"/>
  </r>
  <r>
    <n v="17"/>
    <n v="128"/>
    <n v="5.2941176470588198"/>
    <n v="2"/>
    <n v="503"/>
    <n v="5.0006373486297004"/>
    <n v="5.8554759025573704"/>
    <n v="-0.85483855392766994"/>
    <n v="0.73074895328114986"/>
    <b v="1"/>
    <b v="0"/>
    <b v="0"/>
    <b v="0"/>
    <b v="0"/>
    <b v="0"/>
    <x v="9"/>
    <n v="8595"/>
  </r>
  <r>
    <n v="17"/>
    <n v="128"/>
    <n v="5.2941176470588198"/>
    <n v="2"/>
    <n v="63"/>
    <n v="5.0449511400651499"/>
    <n v="5.71111965179443"/>
    <n v="-0.66616851172928016"/>
    <n v="0.44378048601960407"/>
    <b v="1"/>
    <b v="0"/>
    <b v="0"/>
    <b v="0"/>
    <b v="0"/>
    <b v="0"/>
    <x v="9"/>
    <n v="8596"/>
  </r>
  <r>
    <n v="17"/>
    <n v="128"/>
    <n v="5.2941176470588198"/>
    <n v="2"/>
    <n v="107"/>
    <n v="5.6569029843459502"/>
    <n v="5.7838401794433603"/>
    <n v="-0.12693719509741008"/>
    <n v="1.611305149919795E-2"/>
    <b v="1"/>
    <b v="0"/>
    <b v="0"/>
    <b v="0"/>
    <b v="0"/>
    <b v="0"/>
    <x v="6"/>
    <n v="8597"/>
  </r>
  <r>
    <n v="17"/>
    <n v="128"/>
    <n v="5.2941176470588198"/>
    <n v="2"/>
    <n v="87"/>
    <n v="5.9317506444232899"/>
    <n v="5.7544808387756303"/>
    <n v="0.1772698056476596"/>
    <n v="3.1424583994359004E-2"/>
    <b v="1"/>
    <b v="0"/>
    <b v="0"/>
    <b v="0"/>
    <b v="0"/>
    <b v="0"/>
    <x v="6"/>
    <n v="8598"/>
  </r>
  <r>
    <n v="17"/>
    <n v="128"/>
    <n v="5.2941176470588198"/>
    <n v="2"/>
    <n v="135"/>
    <n v="5.9215143120960301"/>
    <n v="5.79964256286621"/>
    <n v="0.12187174922982003"/>
    <n v="1.4852723260336138E-2"/>
    <b v="1"/>
    <b v="0"/>
    <b v="0"/>
    <b v="0"/>
    <b v="0"/>
    <b v="0"/>
    <x v="6"/>
    <n v="8599"/>
  </r>
  <r>
    <n v="17"/>
    <n v="128"/>
    <n v="5.2941176470588198"/>
    <n v="2"/>
    <n v="450"/>
    <n v="5.2070484581497798"/>
    <n v="5.8407831192016602"/>
    <n v="-0.63373466105188037"/>
    <n v="0.40161962061854167"/>
    <b v="1"/>
    <b v="0"/>
    <b v="0"/>
    <b v="0"/>
    <b v="0"/>
    <b v="0"/>
    <x v="9"/>
    <n v="8600"/>
  </r>
  <r>
    <n v="17"/>
    <n v="128"/>
    <n v="5.2941176470588198"/>
    <n v="2"/>
    <n v="370"/>
    <n v="5.1659192825112097"/>
    <n v="5.8243746757507298"/>
    <n v="-0.65845539323952007"/>
    <n v="0.43356350488621104"/>
    <b v="1"/>
    <b v="0"/>
    <b v="0"/>
    <b v="0"/>
    <b v="0"/>
    <b v="0"/>
    <x v="9"/>
    <n v="8601"/>
  </r>
  <r>
    <n v="17"/>
    <n v="128"/>
    <n v="5.2941176470588198"/>
    <n v="2"/>
    <n v="419"/>
    <n v="5.2439024390243896"/>
    <n v="5.8344249725341797"/>
    <n v="-0.59052253350979012"/>
    <n v="0.3487168625828212"/>
    <b v="1"/>
    <b v="0"/>
    <b v="0"/>
    <b v="0"/>
    <b v="0"/>
    <b v="0"/>
    <x v="9"/>
    <n v="8602"/>
  </r>
  <r>
    <n v="17"/>
    <n v="128"/>
    <n v="5.2941176470588198"/>
    <n v="2"/>
    <n v="42"/>
    <n v="5.3568009397787204"/>
    <n v="5.6734991073608398"/>
    <n v="-0.31669816758211944"/>
    <n v="0.1002977293498722"/>
    <b v="1"/>
    <b v="0"/>
    <b v="0"/>
    <b v="0"/>
    <b v="0"/>
    <b v="0"/>
    <x v="6"/>
    <n v="8603"/>
  </r>
  <r>
    <n v="17"/>
    <n v="128"/>
    <n v="5.2941176470588198"/>
    <n v="2"/>
    <n v="482"/>
    <n v="5.1094736842105304"/>
    <n v="5.8473467826843297"/>
    <n v="-0.73787309847379934"/>
    <n v="0.54445670945132518"/>
    <b v="1"/>
    <b v="0"/>
    <b v="0"/>
    <b v="0"/>
    <b v="0"/>
    <b v="0"/>
    <x v="9"/>
    <n v="8604"/>
  </r>
  <r>
    <n v="17"/>
    <n v="128"/>
    <n v="5.2941176470588198"/>
    <n v="2"/>
    <n v="561"/>
    <n v="5.2988992379339503"/>
    <n v="5.8856744766235396"/>
    <n v="-0.58677523868958925"/>
    <n v="0.34430518073922445"/>
    <b v="1"/>
    <b v="0"/>
    <b v="0"/>
    <b v="0"/>
    <b v="0"/>
    <b v="0"/>
    <x v="9"/>
    <n v="8605"/>
  </r>
  <r>
    <n v="17"/>
    <n v="128"/>
    <n v="5.2941176470588198"/>
    <n v="2"/>
    <n v="525"/>
    <n v="5.1442006269592504"/>
    <n v="5.8679618835449201"/>
    <n v="-0.7237612565856697"/>
    <n v="0.52383035653446763"/>
    <b v="1"/>
    <b v="0"/>
    <b v="0"/>
    <b v="0"/>
    <b v="0"/>
    <b v="0"/>
    <x v="9"/>
    <n v="8606"/>
  </r>
  <r>
    <n v="17"/>
    <n v="128"/>
    <n v="5.2941176470588198"/>
    <n v="2"/>
    <n v="606"/>
    <n v="5.2881548974943096"/>
    <n v="5.8990907669067401"/>
    <n v="-0.6109358694124305"/>
    <n v="0.37324263653472234"/>
    <b v="1"/>
    <b v="0"/>
    <b v="0"/>
    <b v="0"/>
    <b v="0"/>
    <b v="0"/>
    <x v="9"/>
    <n v="8607"/>
  </r>
  <r>
    <n v="17"/>
    <n v="128"/>
    <n v="5.2941176470588198"/>
    <n v="2"/>
    <n v="570"/>
    <n v="5.16455696202532"/>
    <n v="5.8896684646606401"/>
    <n v="-0.72511150263532009"/>
    <n v="0.52578669125405186"/>
    <b v="1"/>
    <b v="0"/>
    <b v="0"/>
    <b v="0"/>
    <b v="0"/>
    <b v="0"/>
    <x v="9"/>
    <n v="8608"/>
  </r>
  <r>
    <n v="17"/>
    <n v="128"/>
    <n v="5.2941176470588198"/>
    <n v="2"/>
    <n v="113"/>
    <n v="5.7009345794392496"/>
    <n v="5.7901463508606001"/>
    <n v="-8.9211771421350505E-2"/>
    <n v="7.9587401601352911E-3"/>
    <b v="1"/>
    <b v="0"/>
    <b v="0"/>
    <b v="0"/>
    <b v="0"/>
    <b v="0"/>
    <x v="6"/>
    <n v="8609"/>
  </r>
  <r>
    <n v="17"/>
    <n v="128"/>
    <n v="5.2941176470588198"/>
    <n v="2"/>
    <n v="642"/>
    <n v="5.4166666666666696"/>
    <n v="5.9052529335021999"/>
    <n v="-0.4885862668355303"/>
    <n v="0.23871654014028001"/>
    <b v="1"/>
    <b v="0"/>
    <b v="0"/>
    <b v="0"/>
    <b v="0"/>
    <b v="0"/>
    <x v="6"/>
    <n v="8610"/>
  </r>
  <r>
    <n v="17"/>
    <n v="128"/>
    <n v="5.2941176470588198"/>
    <n v="2"/>
    <n v="526"/>
    <n v="5.8888888888888902"/>
    <n v="5.8684945106506303"/>
    <n v="2.0394378238259847E-2"/>
    <n v="4.159306637252068E-4"/>
    <b v="1"/>
    <b v="0"/>
    <b v="0"/>
    <b v="0"/>
    <b v="0"/>
    <b v="0"/>
    <x v="6"/>
    <n v="8611"/>
  </r>
  <r>
    <n v="17"/>
    <n v="128"/>
    <n v="5.2941176470588198"/>
    <n v="2"/>
    <n v="166"/>
    <n v="5.2449297971918902"/>
    <n v="5.7772178649902299"/>
    <n v="-0.5322880677983397"/>
    <n v="0.28333058712048986"/>
    <b v="1"/>
    <b v="0"/>
    <b v="0"/>
    <b v="0"/>
    <b v="0"/>
    <b v="0"/>
    <x v="9"/>
    <n v="8612"/>
  </r>
  <r>
    <n v="17"/>
    <n v="128"/>
    <n v="5.2941176470588198"/>
    <n v="2"/>
    <n v="150"/>
    <n v="5.8830100594675701"/>
    <n v="5.7888870239257804"/>
    <n v="9.412303554178969E-2"/>
    <n v="8.8591458196010057E-3"/>
    <b v="1"/>
    <b v="0"/>
    <b v="0"/>
    <b v="0"/>
    <b v="0"/>
    <b v="0"/>
    <x v="6"/>
    <n v="8613"/>
  </r>
  <r>
    <n v="17"/>
    <n v="128"/>
    <n v="5.2941176470588198"/>
    <n v="2"/>
    <n v="163"/>
    <n v="5.9406954979804896"/>
    <n v="5.77785444259644"/>
    <n v="0.16284105538404958"/>
    <n v="2.6517209318591105E-2"/>
    <b v="1"/>
    <b v="0"/>
    <b v="0"/>
    <b v="0"/>
    <b v="0"/>
    <b v="0"/>
    <x v="6"/>
    <n v="8614"/>
  </r>
  <r>
    <n v="17"/>
    <n v="128"/>
    <n v="5.2941176470588198"/>
    <n v="2"/>
    <n v="189"/>
    <n v="5.5663716814159301"/>
    <n v="5.7821745872497603"/>
    <n v="-0.21580290583383022"/>
    <n v="4.657089416632499E-2"/>
    <b v="1"/>
    <b v="0"/>
    <b v="0"/>
    <b v="0"/>
    <b v="0"/>
    <b v="0"/>
    <x v="6"/>
    <n v="8615"/>
  </r>
  <r>
    <n v="17"/>
    <n v="128"/>
    <n v="5.2941176470588198"/>
    <n v="2"/>
    <n v="401"/>
    <n v="5.0008110300081103"/>
    <n v="5.8307332992553702"/>
    <n v="-0.82992226924725987"/>
    <n v="0.68877097299252132"/>
    <b v="1"/>
    <b v="0"/>
    <b v="0"/>
    <b v="0"/>
    <b v="0"/>
    <b v="0"/>
    <x v="9"/>
    <n v="8616"/>
  </r>
  <r>
    <n v="17"/>
    <n v="128"/>
    <n v="5.2941176470588198"/>
    <n v="2"/>
    <n v="437"/>
    <n v="5"/>
    <n v="5.8381166458129901"/>
    <n v="-0.83811664581299006"/>
    <n v="0.70243951198881704"/>
    <b v="1"/>
    <b v="0"/>
    <b v="0"/>
    <b v="0"/>
    <b v="0"/>
    <b v="0"/>
    <x v="9"/>
    <n v="8617"/>
  </r>
  <r>
    <n v="17"/>
    <n v="128"/>
    <n v="5.2941176470588198"/>
    <n v="2"/>
    <n v="331"/>
    <n v="5.5655052264808402"/>
    <n v="5.8164496421814"/>
    <n v="-0.25094441570055981"/>
    <n v="6.2973099771295366E-2"/>
    <b v="1"/>
    <b v="0"/>
    <b v="0"/>
    <b v="0"/>
    <b v="0"/>
    <b v="0"/>
    <x v="6"/>
    <n v="8618"/>
  </r>
  <r>
    <n v="17"/>
    <n v="128"/>
    <n v="5.2941176470588198"/>
    <n v="2"/>
    <n v="81"/>
    <n v="5.0584084554588902"/>
    <n v="5.7438378334045401"/>
    <n v="-0.68542937794564995"/>
    <n v="0.46981343215096066"/>
    <b v="1"/>
    <b v="0"/>
    <b v="0"/>
    <b v="0"/>
    <b v="0"/>
    <b v="0"/>
    <x v="9"/>
    <n v="8619"/>
  </r>
  <r>
    <n v="17"/>
    <n v="128"/>
    <n v="5.2941176470588198"/>
    <n v="2"/>
    <n v="91"/>
    <n v="5.9317134666536004"/>
    <n v="5.7603526115417498"/>
    <n v="0.17136085511185062"/>
    <n v="2.9364542664664661E-2"/>
    <b v="1"/>
    <b v="0"/>
    <b v="0"/>
    <b v="0"/>
    <b v="0"/>
    <b v="0"/>
    <x v="6"/>
    <n v="8620"/>
  </r>
  <r>
    <n v="17"/>
    <n v="128"/>
    <n v="5.2941176470588198"/>
    <n v="2"/>
    <n v="334"/>
    <n v="5.5993788819875796"/>
    <n v="5.8170537948608398"/>
    <n v="-0.21767491287326024"/>
    <n v="4.7382367694381436E-2"/>
    <b v="1"/>
    <b v="0"/>
    <b v="0"/>
    <b v="0"/>
    <b v="0"/>
    <b v="0"/>
    <x v="6"/>
    <n v="8621"/>
  </r>
  <r>
    <n v="17"/>
    <n v="128"/>
    <n v="5.2941176470588198"/>
    <n v="2"/>
    <n v="280"/>
    <n v="5.0035113657364603"/>
    <n v="5.80554246902466"/>
    <n v="-0.80203110328819971"/>
    <n v="0.64325389064168692"/>
    <b v="1"/>
    <b v="0"/>
    <b v="0"/>
    <b v="0"/>
    <b v="0"/>
    <b v="0"/>
    <x v="9"/>
    <n v="8622"/>
  </r>
  <r>
    <n v="17"/>
    <n v="128"/>
    <n v="5.2941176470588198"/>
    <n v="2"/>
    <n v="299"/>
    <n v="5.9672131147540997"/>
    <n v="5.8097572326660201"/>
    <n v="0.15745588208807959"/>
    <n v="2.4792354804135223E-2"/>
    <b v="1"/>
    <b v="0"/>
    <b v="0"/>
    <b v="0"/>
    <b v="0"/>
    <b v="0"/>
    <x v="6"/>
    <n v="8623"/>
  </r>
  <r>
    <n v="17"/>
    <n v="128"/>
    <n v="5.2941176470588198"/>
    <n v="2"/>
    <n v="436"/>
    <n v="5"/>
    <n v="5.83791160583496"/>
    <n v="-0.83791160583496005"/>
    <n v="0.7020958591929215"/>
    <b v="1"/>
    <b v="0"/>
    <b v="0"/>
    <b v="0"/>
    <b v="0"/>
    <b v="0"/>
    <x v="9"/>
    <n v="8624"/>
  </r>
  <r>
    <n v="17"/>
    <n v="128"/>
    <n v="5.2941176470588198"/>
    <n v="2"/>
    <n v="582"/>
    <n v="5.9554455445544603"/>
    <n v="5.8947200775146502"/>
    <n v="6.0725467039810077E-2"/>
    <n v="3.6875823472030602E-3"/>
    <b v="1"/>
    <b v="0"/>
    <b v="0"/>
    <b v="0"/>
    <b v="0"/>
    <b v="0"/>
    <x v="6"/>
    <n v="8625"/>
  </r>
  <r>
    <n v="17"/>
    <n v="128"/>
    <n v="5.2941176470588198"/>
    <n v="2"/>
    <n v="490"/>
    <n v="5.9433368310598098"/>
    <n v="5.8489875793456996"/>
    <n v="9.4349251714110238E-2"/>
    <n v="8.9017812990125345E-3"/>
    <b v="1"/>
    <b v="0"/>
    <b v="0"/>
    <b v="0"/>
    <b v="0"/>
    <b v="0"/>
    <x v="6"/>
    <n v="8626"/>
  </r>
  <r>
    <n v="17"/>
    <n v="128"/>
    <n v="5.2941176470588198"/>
    <n v="2"/>
    <n v="534"/>
    <n v="5"/>
    <n v="5.8727560043334996"/>
    <n v="-0.87275600433349965"/>
    <n v="0.76170304310017567"/>
    <b v="1"/>
    <b v="0"/>
    <b v="0"/>
    <b v="0"/>
    <b v="0"/>
    <b v="0"/>
    <x v="9"/>
    <n v="8627"/>
  </r>
  <r>
    <n v="17"/>
    <n v="128"/>
    <n v="5.2941176470588198"/>
    <n v="2"/>
    <n v="127"/>
    <n v="5.7615880080411701"/>
    <n v="5.7987093925476101"/>
    <n v="-3.7121384506439981E-2"/>
    <n v="1.3779971876749623E-3"/>
    <b v="1"/>
    <b v="0"/>
    <b v="0"/>
    <b v="0"/>
    <b v="0"/>
    <b v="0"/>
    <x v="6"/>
    <n v="8628"/>
  </r>
  <r>
    <n v="17"/>
    <n v="128"/>
    <n v="5.2941176470588198"/>
    <n v="2"/>
    <n v="186"/>
    <n v="5.9886295631358504"/>
    <n v="5.7811698913574201"/>
    <n v="0.20745967177843028"/>
    <n v="4.3039515414414017E-2"/>
    <b v="1"/>
    <b v="0"/>
    <b v="0"/>
    <b v="0"/>
    <b v="0"/>
    <b v="0"/>
    <x v="6"/>
    <n v="8629"/>
  </r>
  <r>
    <n v="17"/>
    <n v="128"/>
    <n v="5.2941176470588198"/>
    <n v="2"/>
    <n v="262"/>
    <n v="5.8662851343350901"/>
    <n v="5.8015499114990199"/>
    <n v="6.473522283607025E-2"/>
    <n v="4.1906490756356708E-3"/>
    <b v="1"/>
    <b v="0"/>
    <b v="0"/>
    <b v="0"/>
    <b v="0"/>
    <b v="0"/>
    <x v="6"/>
    <n v="8630"/>
  </r>
  <r>
    <n v="17"/>
    <n v="128"/>
    <n v="5.2941176470588198"/>
    <n v="2"/>
    <n v="295"/>
    <n v="5.9113680154142596"/>
    <n v="5.8088698387145996"/>
    <n v="0.10249817669965999"/>
    <n v="1.0505876226754723E-2"/>
    <b v="1"/>
    <b v="0"/>
    <b v="0"/>
    <b v="0"/>
    <b v="0"/>
    <b v="0"/>
    <x v="6"/>
    <n v="8631"/>
  </r>
  <r>
    <n v="17"/>
    <n v="128"/>
    <n v="5.2941176470588198"/>
    <n v="2"/>
    <n v="333"/>
    <n v="5.0909090909090899"/>
    <n v="5.8168520927429199"/>
    <n v="-0.72594300183382998"/>
    <n v="0.52699324191151209"/>
    <b v="1"/>
    <b v="0"/>
    <b v="0"/>
    <b v="0"/>
    <b v="0"/>
    <b v="0"/>
    <x v="9"/>
    <n v="8632"/>
  </r>
  <r>
    <n v="17"/>
    <n v="128"/>
    <n v="5.2941176470588198"/>
    <n v="2"/>
    <n v="265"/>
    <n v="5.0557377049180303"/>
    <n v="5.8022150993347203"/>
    <n v="-0.74647739441669003"/>
    <n v="0.55722850037513061"/>
    <b v="1"/>
    <b v="0"/>
    <b v="0"/>
    <b v="0"/>
    <b v="0"/>
    <b v="0"/>
    <x v="9"/>
    <n v="8633"/>
  </r>
  <r>
    <n v="17"/>
    <n v="128"/>
    <n v="5.2941176470588198"/>
    <n v="2"/>
    <n v="304"/>
    <n v="5"/>
    <n v="5.8108663558959996"/>
    <n v="-0.81086635589599965"/>
    <n v="0.65750424712405797"/>
    <b v="1"/>
    <b v="0"/>
    <b v="0"/>
    <b v="0"/>
    <b v="0"/>
    <b v="0"/>
    <x v="9"/>
    <n v="8634"/>
  </r>
  <r>
    <n v="17"/>
    <n v="128"/>
    <n v="5.2941176470588198"/>
    <n v="2"/>
    <n v="139"/>
    <n v="5"/>
    <n v="5.79711961746216"/>
    <n v="-0.79711961746215998"/>
    <n v="0.63539968454302032"/>
    <b v="1"/>
    <b v="0"/>
    <b v="0"/>
    <b v="0"/>
    <b v="0"/>
    <b v="0"/>
    <x v="9"/>
    <n v="8635"/>
  </r>
  <r>
    <n v="17"/>
    <n v="128"/>
    <n v="5.2941176470588198"/>
    <n v="2"/>
    <n v="59"/>
    <n v="5.5179706601467"/>
    <n v="5.7039227485656703"/>
    <n v="-0.18595208841897026"/>
    <n v="3.4578179187376532E-2"/>
    <b v="1"/>
    <b v="0"/>
    <b v="0"/>
    <b v="0"/>
    <b v="0"/>
    <b v="0"/>
    <x v="6"/>
    <n v="8636"/>
  </r>
  <r>
    <n v="17"/>
    <n v="128"/>
    <n v="5.2941176470588198"/>
    <n v="2"/>
    <n v="354"/>
    <n v="5.1111111111111098"/>
    <n v="5.8210930824279803"/>
    <n v="-0.70998197131687046"/>
    <n v="0.50407439959498945"/>
    <b v="1"/>
    <b v="0"/>
    <b v="0"/>
    <b v="0"/>
    <b v="0"/>
    <b v="0"/>
    <x v="9"/>
    <n v="8637"/>
  </r>
  <r>
    <n v="17"/>
    <n v="128"/>
    <n v="5.2941176470588198"/>
    <n v="2"/>
    <n v="406"/>
    <n v="5.9792027729636104"/>
    <n v="5.8317584991455096"/>
    <n v="0.14744427381810077"/>
    <n v="2.1739813881747075E-2"/>
    <b v="1"/>
    <b v="0"/>
    <b v="0"/>
    <b v="0"/>
    <b v="0"/>
    <b v="0"/>
    <x v="6"/>
    <n v="8638"/>
  </r>
  <r>
    <n v="17"/>
    <n v="128"/>
    <n v="5.2941176470588198"/>
    <n v="2"/>
    <n v="391"/>
    <n v="5.1191489361702098"/>
    <n v="5.8286819458007804"/>
    <n v="-0.70953300963057053"/>
    <n v="0.50343709175541529"/>
    <b v="1"/>
    <b v="0"/>
    <b v="0"/>
    <b v="0"/>
    <b v="0"/>
    <b v="0"/>
    <x v="9"/>
    <n v="8639"/>
  </r>
  <r>
    <n v="17"/>
    <n v="128"/>
    <n v="5.2941176470588198"/>
    <n v="2"/>
    <n v="483"/>
    <n v="5.5838150289017303"/>
    <n v="5.84755182266235"/>
    <n v="-0.26373679376061965"/>
    <n v="6.9557096383131622E-2"/>
    <b v="1"/>
    <b v="0"/>
    <b v="0"/>
    <b v="0"/>
    <b v="0"/>
    <b v="0"/>
    <x v="6"/>
    <n v="8640"/>
  </r>
  <r>
    <n v="17"/>
    <n v="128"/>
    <n v="5.2941176470588198"/>
    <n v="2"/>
    <n v="355"/>
    <n v="5.38590604026846"/>
    <n v="5.8212981224060103"/>
    <n v="-0.43539208213755032"/>
    <n v="0.18956626518807138"/>
    <b v="1"/>
    <b v="0"/>
    <b v="0"/>
    <b v="0"/>
    <b v="0"/>
    <b v="0"/>
    <x v="6"/>
    <n v="8641"/>
  </r>
  <r>
    <n v="17"/>
    <n v="128"/>
    <n v="5.2941176470588198"/>
    <n v="2"/>
    <n v="480"/>
    <n v="5.4"/>
    <n v="5.8469362258911097"/>
    <n v="-0.44693622589110937"/>
    <n v="0.19975199001378874"/>
    <b v="1"/>
    <b v="0"/>
    <b v="0"/>
    <b v="0"/>
    <b v="0"/>
    <b v="0"/>
    <x v="6"/>
    <n v="8642"/>
  </r>
  <r>
    <n v="17"/>
    <n v="128"/>
    <n v="5.2941176470588198"/>
    <n v="2"/>
    <n v="455"/>
    <n v="5.9297550432276704"/>
    <n v="5.8418087959289604"/>
    <n v="8.7946247298710034E-2"/>
    <n v="7.734542413925862E-3"/>
    <b v="1"/>
    <b v="0"/>
    <b v="0"/>
    <b v="0"/>
    <b v="0"/>
    <b v="0"/>
    <x v="6"/>
    <n v="8643"/>
  </r>
  <r>
    <n v="17"/>
    <n v="128"/>
    <n v="5.2941176470588198"/>
    <n v="2"/>
    <n v="155"/>
    <n v="5.8837638376383801"/>
    <n v="5.7878723144531303"/>
    <n v="9.5891523185249739E-2"/>
    <n v="9.195184218787289E-3"/>
    <b v="1"/>
    <b v="0"/>
    <b v="0"/>
    <b v="0"/>
    <b v="0"/>
    <b v="0"/>
    <x v="6"/>
    <n v="8644"/>
  </r>
  <r>
    <n v="17"/>
    <n v="128"/>
    <n v="5.2941176470588198"/>
    <n v="2"/>
    <n v="562"/>
    <n v="5.9742962056303597"/>
    <n v="5.8861184120178196"/>
    <n v="8.8177793612540079E-2"/>
    <n v="7.7753232863757137E-3"/>
    <b v="1"/>
    <b v="0"/>
    <b v="0"/>
    <b v="0"/>
    <b v="0"/>
    <b v="0"/>
    <x v="6"/>
    <n v="8645"/>
  </r>
  <r>
    <n v="17"/>
    <n v="128"/>
    <n v="5.2941176470588198"/>
    <n v="2"/>
    <n v="417"/>
    <n v="5.9580152671755702"/>
    <n v="5.8340148925781303"/>
    <n v="0.12400037459743984"/>
    <n v="1.5376092900305404E-2"/>
    <b v="1"/>
    <b v="0"/>
    <b v="0"/>
    <b v="0"/>
    <b v="0"/>
    <b v="0"/>
    <x v="6"/>
    <n v="8646"/>
  </r>
  <r>
    <n v="17"/>
    <n v="128"/>
    <n v="5.2941176470588198"/>
    <n v="2"/>
    <n v="430"/>
    <n v="5.1610169491525397"/>
    <n v="5.8366813659668004"/>
    <n v="-0.6756644168142607"/>
    <n v="0.45652240414895501"/>
    <b v="1"/>
    <b v="0"/>
    <b v="0"/>
    <b v="0"/>
    <b v="0"/>
    <b v="0"/>
    <x v="9"/>
    <n v="8647"/>
  </r>
  <r>
    <n v="17"/>
    <n v="128"/>
    <n v="5.2941176470588198"/>
    <n v="2"/>
    <n v="392"/>
    <n v="5.6420168067226903"/>
    <n v="5.8288869857788104"/>
    <n v="-0.18687017905612002"/>
    <n v="3.492046382046636E-2"/>
    <b v="1"/>
    <b v="0"/>
    <b v="0"/>
    <b v="0"/>
    <b v="0"/>
    <b v="0"/>
    <x v="6"/>
    <n v="8648"/>
  </r>
  <r>
    <n v="17"/>
    <n v="128"/>
    <n v="5.2941176470588198"/>
    <n v="2"/>
    <n v="158"/>
    <n v="5.0106295993458696"/>
    <n v="5.7837162017822301"/>
    <n v="-0.77308660243636051"/>
    <n v="0.5976628948665953"/>
    <b v="1"/>
    <b v="0"/>
    <b v="0"/>
    <b v="0"/>
    <b v="0"/>
    <b v="0"/>
    <x v="9"/>
    <n v="8649"/>
  </r>
  <r>
    <n v="17"/>
    <n v="128"/>
    <n v="5.2941176470588198"/>
    <n v="2"/>
    <n v="115"/>
    <n v="5.3846153846153904"/>
    <n v="5.7912168502807599"/>
    <n v="-0.40660146566536959"/>
    <n v="0.16532475188122672"/>
    <b v="1"/>
    <b v="0"/>
    <b v="0"/>
    <b v="0"/>
    <b v="0"/>
    <b v="0"/>
    <x v="6"/>
    <n v="8650"/>
  </r>
  <r>
    <n v="17"/>
    <n v="128"/>
    <n v="5.2941176470588198"/>
    <n v="2"/>
    <n v="231"/>
    <n v="5.9567095588235297"/>
    <n v="5.7947330474853498"/>
    <n v="0.16197651133817992"/>
    <n v="2.6236390225287527E-2"/>
    <b v="1"/>
    <b v="0"/>
    <b v="0"/>
    <b v="0"/>
    <b v="0"/>
    <b v="0"/>
    <x v="6"/>
    <n v="8651"/>
  </r>
  <r>
    <n v="17"/>
    <n v="128"/>
    <n v="5.2941176470588198"/>
    <n v="2"/>
    <n v="281"/>
    <n v="5.4131534569983097"/>
    <n v="5.80576419830322"/>
    <n v="-0.39261074130491025"/>
    <n v="0.15414319418799116"/>
    <b v="1"/>
    <b v="0"/>
    <b v="0"/>
    <b v="0"/>
    <b v="0"/>
    <b v="0"/>
    <x v="6"/>
    <n v="8652"/>
  </r>
  <r>
    <n v="17"/>
    <n v="128"/>
    <n v="5.2941176470588198"/>
    <n v="2"/>
    <n v="251"/>
    <n v="5.6316468590831903"/>
    <n v="5.7991099357604998"/>
    <n v="-0.16746307667730953"/>
    <n v="2.8043882050230451E-2"/>
    <b v="1"/>
    <b v="0"/>
    <b v="0"/>
    <b v="0"/>
    <b v="0"/>
    <b v="0"/>
    <x v="6"/>
    <n v="8653"/>
  </r>
  <r>
    <n v="17"/>
    <n v="128"/>
    <n v="5.2941176470588198"/>
    <n v="2"/>
    <n v="256"/>
    <n v="5.25"/>
    <n v="5.8002190589904803"/>
    <n v="-0.55021905899048029"/>
    <n v="0.30274101287636962"/>
    <b v="1"/>
    <b v="0"/>
    <b v="0"/>
    <b v="0"/>
    <b v="0"/>
    <b v="0"/>
    <x v="9"/>
    <n v="8654"/>
  </r>
  <r>
    <n v="17"/>
    <n v="128"/>
    <n v="5.2941176470588198"/>
    <n v="2"/>
    <n v="305"/>
    <n v="5"/>
    <n v="5.8110880851745597"/>
    <n v="-0.81108808517455966"/>
    <n v="0.65786388191213374"/>
    <b v="1"/>
    <b v="0"/>
    <b v="0"/>
    <b v="0"/>
    <b v="0"/>
    <b v="0"/>
    <x v="9"/>
    <n v="8655"/>
  </r>
  <r>
    <n v="17"/>
    <n v="128"/>
    <n v="5.2941176470588198"/>
    <n v="2"/>
    <n v="301"/>
    <n v="5.0924369747899201"/>
    <n v="5.8102006912231401"/>
    <n v="-0.71776371643322001"/>
    <n v="0.51518475262802788"/>
    <b v="1"/>
    <b v="0"/>
    <b v="0"/>
    <b v="0"/>
    <b v="0"/>
    <b v="0"/>
    <x v="9"/>
    <n v="8656"/>
  </r>
  <r>
    <n v="17"/>
    <n v="128"/>
    <n v="5.2941176470588198"/>
    <n v="2"/>
    <n v="234"/>
    <n v="5.0581395348837201"/>
    <n v="5.7953815460205096"/>
    <n v="-0.73724201113678944"/>
    <n v="0.54352578298501797"/>
    <b v="1"/>
    <b v="0"/>
    <b v="0"/>
    <b v="0"/>
    <b v="0"/>
    <b v="0"/>
    <x v="9"/>
    <n v="8657"/>
  </r>
  <r>
    <n v="17"/>
    <n v="128"/>
    <n v="5.2941176470588198"/>
    <n v="2"/>
    <n v="284"/>
    <n v="5.2340425531914896"/>
    <n v="5.8064298629760698"/>
    <n v="-0.57238730978458019"/>
    <n v="0.32762723240242897"/>
    <b v="1"/>
    <b v="0"/>
    <b v="0"/>
    <b v="0"/>
    <b v="0"/>
    <b v="0"/>
    <x v="9"/>
    <n v="8658"/>
  </r>
  <r>
    <n v="17"/>
    <n v="128"/>
    <n v="5.2941176470588198"/>
    <n v="2"/>
    <n v="181"/>
    <n v="5.00058651026393"/>
    <n v="5.7794952392578098"/>
    <n v="-0.77890872899387986"/>
    <n v="0.60669880810286136"/>
    <b v="1"/>
    <b v="0"/>
    <b v="0"/>
    <b v="0"/>
    <b v="0"/>
    <b v="0"/>
    <x v="9"/>
    <n v="8659"/>
  </r>
  <r>
    <n v="17"/>
    <n v="128"/>
    <n v="5.2941176470588198"/>
    <n v="2"/>
    <n v="379"/>
    <n v="5.1419878296146004"/>
    <n v="5.8262209892272896"/>
    <n v="-0.68423315961268916"/>
    <n v="0.46817501671356376"/>
    <b v="1"/>
    <b v="0"/>
    <b v="0"/>
    <b v="0"/>
    <b v="0"/>
    <b v="0"/>
    <x v="9"/>
    <n v="8660"/>
  </r>
  <r>
    <n v="17"/>
    <n v="128"/>
    <n v="5.2941176470588198"/>
    <n v="2"/>
    <n v="441"/>
    <n v="5.3673469387755102"/>
    <n v="5.8389372825622603"/>
    <n v="-0.47159034378675013"/>
    <n v="0.22239745235290517"/>
    <b v="1"/>
    <b v="0"/>
    <b v="0"/>
    <b v="0"/>
    <b v="0"/>
    <b v="0"/>
    <x v="6"/>
    <n v="8661"/>
  </r>
  <r>
    <n v="17"/>
    <n v="128"/>
    <n v="5.2941176470588198"/>
    <n v="2"/>
    <n v="380"/>
    <n v="5.7391304347826102"/>
    <n v="5.8264260292053196"/>
    <n v="-8.7295594422709399E-2"/>
    <n v="7.6205208056141721E-3"/>
    <b v="1"/>
    <b v="0"/>
    <b v="0"/>
    <b v="0"/>
    <b v="0"/>
    <b v="0"/>
    <x v="6"/>
    <n v="8662"/>
  </r>
  <r>
    <n v="17"/>
    <n v="128"/>
    <n v="5.2941176470588198"/>
    <n v="2"/>
    <n v="252"/>
    <n v="5.1596638655462197"/>
    <n v="5.7993316650390598"/>
    <n v="-0.63966779949284014"/>
    <n v="0.40917489370801235"/>
    <b v="1"/>
    <b v="0"/>
    <b v="0"/>
    <b v="0"/>
    <b v="0"/>
    <b v="0"/>
    <x v="9"/>
    <n v="8663"/>
  </r>
  <r>
    <n v="17"/>
    <n v="128"/>
    <n v="5.2941176470588198"/>
    <n v="2"/>
    <n v="196"/>
    <n v="5"/>
    <n v="5.7845187187194798"/>
    <n v="-0.78451871871947976"/>
    <n v="0.61546962002125416"/>
    <b v="1"/>
    <b v="0"/>
    <b v="0"/>
    <b v="0"/>
    <b v="0"/>
    <b v="0"/>
    <x v="9"/>
    <n v="8664"/>
  </r>
  <r>
    <n v="17"/>
    <n v="128"/>
    <n v="5.2941176470588198"/>
    <n v="2"/>
    <n v="25"/>
    <n v="5.0170419963481399"/>
    <n v="5.6485390663146999"/>
    <n v="-0.63149706996656008"/>
    <n v="0.3987885493763505"/>
    <b v="1"/>
    <b v="0"/>
    <b v="0"/>
    <b v="0"/>
    <b v="0"/>
    <b v="0"/>
    <x v="9"/>
    <n v="8665"/>
  </r>
  <r>
    <n v="17"/>
    <n v="128"/>
    <n v="5.2941176470588198"/>
    <n v="2"/>
    <n v="320"/>
    <n v="5.1206896551724101"/>
    <n v="5.8142356872558603"/>
    <n v="-0.69354603208345011"/>
    <n v="0.48100609861869803"/>
    <b v="1"/>
    <b v="0"/>
    <b v="0"/>
    <b v="0"/>
    <b v="0"/>
    <b v="0"/>
    <x v="9"/>
    <n v="8666"/>
  </r>
  <r>
    <n v="17"/>
    <n v="128"/>
    <n v="5.2941176470588198"/>
    <n v="2"/>
    <n v="247"/>
    <n v="5.1336898395721899"/>
    <n v="5.7982225418090803"/>
    <n v="-0.66453270223689032"/>
    <n v="0.44160371234226353"/>
    <b v="1"/>
    <b v="0"/>
    <b v="0"/>
    <b v="0"/>
    <b v="0"/>
    <b v="0"/>
    <x v="9"/>
    <n v="8667"/>
  </r>
  <r>
    <n v="17"/>
    <n v="128"/>
    <n v="5.2941176470588198"/>
    <n v="2"/>
    <n v="218"/>
    <n v="5.1126760563380298"/>
    <n v="5.7918858528137198"/>
    <n v="-0.67920979647569002"/>
    <n v="0.46132594762854828"/>
    <b v="1"/>
    <b v="0"/>
    <b v="0"/>
    <b v="0"/>
    <b v="0"/>
    <b v="0"/>
    <x v="9"/>
    <n v="8668"/>
  </r>
  <r>
    <n v="17"/>
    <n v="128"/>
    <n v="5.2941176470588198"/>
    <n v="2"/>
    <n v="62"/>
    <n v="5.0476190476190501"/>
    <n v="5.7093205451965297"/>
    <n v="-0.66170149757747954"/>
    <n v="0.43784887189627913"/>
    <b v="1"/>
    <b v="0"/>
    <b v="0"/>
    <b v="0"/>
    <b v="0"/>
    <b v="0"/>
    <x v="9"/>
    <n v="8669"/>
  </r>
  <r>
    <n v="17"/>
    <n v="128"/>
    <n v="5.2941176470588198"/>
    <n v="2"/>
    <n v="309"/>
    <n v="5.3592233009708696"/>
    <n v="5.8119750022888201"/>
    <n v="-0.45275170131795051"/>
    <n v="0.20498410304629866"/>
    <b v="1"/>
    <b v="0"/>
    <b v="0"/>
    <b v="0"/>
    <b v="0"/>
    <b v="0"/>
    <x v="6"/>
    <n v="8670"/>
  </r>
  <r>
    <n v="17"/>
    <n v="128"/>
    <n v="5.2941176470588198"/>
    <n v="2"/>
    <n v="246"/>
    <n v="5.1097922848664696"/>
    <n v="5.7980008125305202"/>
    <n v="-0.68820852766405061"/>
    <n v="0.47363097754952033"/>
    <b v="1"/>
    <b v="0"/>
    <b v="0"/>
    <b v="0"/>
    <b v="0"/>
    <b v="0"/>
    <x v="9"/>
    <n v="8671"/>
  </r>
  <r>
    <n v="17"/>
    <n v="128"/>
    <n v="5.2941176470588198"/>
    <n v="2"/>
    <n v="277"/>
    <n v="5.0784313725490202"/>
    <n v="5.8048772811889604"/>
    <n v="-0.72644590863994019"/>
    <n v="0.52772365817970834"/>
    <b v="1"/>
    <b v="0"/>
    <b v="0"/>
    <b v="0"/>
    <b v="0"/>
    <b v="0"/>
    <x v="9"/>
    <n v="8672"/>
  </r>
  <r>
    <n v="17"/>
    <n v="128"/>
    <n v="5.2941176470588198"/>
    <n v="2"/>
    <n v="47"/>
    <n v="5.6693382392602096"/>
    <n v="5.6824431419372603"/>
    <n v="-1.3104902677050667E-2"/>
    <n v="1.7173847417496974E-4"/>
    <b v="1"/>
    <b v="0"/>
    <b v="0"/>
    <b v="0"/>
    <b v="0"/>
    <b v="0"/>
    <x v="6"/>
    <n v="8673"/>
  </r>
  <r>
    <n v="17"/>
    <n v="128"/>
    <n v="5.2941176470588198"/>
    <n v="2"/>
    <n v="71"/>
    <n v="6.03959570755379"/>
    <n v="5.7256298065185502"/>
    <n v="0.3139659010352398"/>
    <n v="9.8574587012869988E-2"/>
    <b v="1"/>
    <b v="0"/>
    <b v="0"/>
    <b v="0"/>
    <b v="0"/>
    <b v="0"/>
    <x v="6"/>
    <n v="8674"/>
  </r>
  <r>
    <n v="17"/>
    <n v="128"/>
    <n v="5.2941176470588198"/>
    <n v="2"/>
    <n v="263"/>
    <n v="5.9238440616500503"/>
    <n v="5.8017716407775897"/>
    <n v="0.12207242087246062"/>
    <n v="1.4901675937663159E-2"/>
    <b v="1"/>
    <b v="0"/>
    <b v="0"/>
    <b v="0"/>
    <b v="0"/>
    <b v="0"/>
    <x v="6"/>
    <n v="8675"/>
  </r>
  <r>
    <n v="17"/>
    <n v="128"/>
    <n v="5.2941176470588198"/>
    <n v="2"/>
    <n v="278"/>
    <n v="5.1769911504424799"/>
    <n v="5.8050990104675302"/>
    <n v="-0.62810786002505026"/>
    <n v="0.39451948382524815"/>
    <b v="1"/>
    <b v="0"/>
    <b v="0"/>
    <b v="0"/>
    <b v="0"/>
    <b v="0"/>
    <x v="9"/>
    <n v="8676"/>
  </r>
  <r>
    <n v="17"/>
    <n v="128"/>
    <n v="5.2941176470588198"/>
    <n v="2"/>
    <n v="143"/>
    <n v="5.0046822742474903"/>
    <n v="5.7945628166198704"/>
    <n v="-0.78988054237238003"/>
    <n v="0.62391127121848522"/>
    <b v="1"/>
    <b v="0"/>
    <b v="0"/>
    <b v="0"/>
    <b v="0"/>
    <b v="0"/>
    <x v="9"/>
    <n v="8677"/>
  </r>
  <r>
    <n v="17"/>
    <n v="128"/>
    <n v="5.2941176470588198"/>
    <n v="2"/>
    <n v="182"/>
    <n v="5.04"/>
    <n v="5.7798304557800302"/>
    <n v="-0.73983045578003015"/>
    <n v="0.54734910329968711"/>
    <b v="1"/>
    <b v="0"/>
    <b v="0"/>
    <b v="0"/>
    <b v="0"/>
    <b v="0"/>
    <x v="9"/>
    <n v="8678"/>
  </r>
  <r>
    <n v="17"/>
    <n v="128"/>
    <n v="5.2941176470588198"/>
    <n v="2"/>
    <n v="197"/>
    <n v="5"/>
    <n v="5.7848534584045401"/>
    <n v="-0.78485345840454013"/>
    <n v="0.61599495116956715"/>
    <b v="1"/>
    <b v="0"/>
    <b v="0"/>
    <b v="0"/>
    <b v="0"/>
    <b v="0"/>
    <x v="9"/>
    <n v="8679"/>
  </r>
  <r>
    <n v="17"/>
    <n v="128"/>
    <n v="5.2941176470588198"/>
    <n v="2"/>
    <n v="159"/>
    <n v="5.4746543778801797"/>
    <n v="5.7820959091186497"/>
    <n v="-0.30744153123846996"/>
    <n v="9.4520295130255103E-2"/>
    <b v="1"/>
    <b v="0"/>
    <b v="0"/>
    <b v="0"/>
    <b v="0"/>
    <b v="0"/>
    <x v="6"/>
    <n v="8680"/>
  </r>
  <r>
    <n v="17"/>
    <n v="128"/>
    <n v="5.2941176470588198"/>
    <n v="2"/>
    <n v="169"/>
    <n v="5.0149253731343304"/>
    <n v="5.7773056030273402"/>
    <n v="-0.7623802298930098"/>
    <n v="0.58122361493171848"/>
    <b v="1"/>
    <b v="0"/>
    <b v="0"/>
    <b v="0"/>
    <b v="0"/>
    <b v="0"/>
    <x v="9"/>
    <n v="8681"/>
  </r>
  <r>
    <n v="17"/>
    <n v="128"/>
    <n v="5.2941176470588198"/>
    <n v="2"/>
    <n v="203"/>
    <n v="5.9955411785277102"/>
    <n v="5.7868628501892099"/>
    <n v="0.20867832833850031"/>
    <n v="4.3546644718150944E-2"/>
    <b v="1"/>
    <b v="0"/>
    <b v="0"/>
    <b v="0"/>
    <b v="0"/>
    <b v="0"/>
    <x v="6"/>
    <n v="8682"/>
  </r>
  <r>
    <n v="17"/>
    <n v="128"/>
    <n v="5.2941176470588198"/>
    <n v="2"/>
    <n v="146"/>
    <n v="5"/>
    <n v="5.7914967536926296"/>
    <n v="-0.79149675369262962"/>
    <n v="0.6264671111059712"/>
    <b v="1"/>
    <b v="0"/>
    <b v="0"/>
    <b v="0"/>
    <b v="0"/>
    <b v="0"/>
    <x v="9"/>
    <n v="8683"/>
  </r>
  <r>
    <n v="17"/>
    <n v="128"/>
    <n v="5.2941176470588198"/>
    <n v="2"/>
    <n v="319"/>
    <n v="5.0131578947368398"/>
    <n v="5.8140344619751003"/>
    <n v="-0.80087656723826051"/>
    <n v="0.64140327595133995"/>
    <b v="1"/>
    <b v="0"/>
    <b v="0"/>
    <b v="0"/>
    <b v="0"/>
    <b v="0"/>
    <x v="9"/>
    <n v="8684"/>
  </r>
  <r>
    <n v="17"/>
    <n v="128"/>
    <n v="5.2941176470588198"/>
    <n v="2"/>
    <n v="217"/>
    <n v="5.0363636363636397"/>
    <n v="5.7915511131286603"/>
    <n v="-0.75518747676502063"/>
    <n v="0.57030812506271855"/>
    <b v="1"/>
    <b v="0"/>
    <b v="0"/>
    <b v="0"/>
    <b v="0"/>
    <b v="0"/>
    <x v="9"/>
    <n v="8685"/>
  </r>
  <r>
    <n v="17"/>
    <n v="128"/>
    <n v="5.2941176470588198"/>
    <n v="2"/>
    <n v="233"/>
    <n v="5.8733850129198997"/>
    <n v="5.79516553878784"/>
    <n v="7.8219474132059652E-2"/>
    <n v="6.1182861334959492E-3"/>
    <b v="1"/>
    <b v="0"/>
    <b v="0"/>
    <b v="0"/>
    <b v="0"/>
    <b v="0"/>
    <x v="6"/>
    <n v="8686"/>
  </r>
  <r>
    <n v="17"/>
    <n v="128"/>
    <n v="5.2941176470588198"/>
    <n v="2"/>
    <n v="176"/>
    <n v="5.9974887755878603"/>
    <n v="5.7782478332519496"/>
    <n v="0.21924094233591074"/>
    <n v="4.8066590796338141E-2"/>
    <b v="1"/>
    <b v="0"/>
    <b v="0"/>
    <b v="0"/>
    <b v="0"/>
    <b v="0"/>
    <x v="6"/>
    <n v="8687"/>
  </r>
  <r>
    <n v="17"/>
    <n v="128"/>
    <n v="5.2941176470588198"/>
    <n v="2"/>
    <n v="167"/>
    <n v="5.9768177028450999"/>
    <n v="5.7770056724548304"/>
    <n v="0.19981203039026951"/>
    <n v="3.992484748868199E-2"/>
    <b v="1"/>
    <b v="0"/>
    <b v="0"/>
    <b v="0"/>
    <b v="0"/>
    <b v="0"/>
    <x v="6"/>
    <n v="8688"/>
  </r>
  <r>
    <n v="17"/>
    <n v="128"/>
    <n v="5.2941176470588198"/>
    <n v="2"/>
    <n v="145"/>
    <n v="5.28"/>
    <n v="5.7925543785095197"/>
    <n v="-0.51255437850951946"/>
    <n v="0.26271199092927977"/>
    <b v="1"/>
    <b v="0"/>
    <b v="0"/>
    <b v="0"/>
    <b v="0"/>
    <b v="0"/>
    <x v="9"/>
    <n v="8689"/>
  </r>
  <r>
    <n v="17"/>
    <n v="128"/>
    <n v="5.2941176470588198"/>
    <n v="2"/>
    <n v="136"/>
    <n v="5.9812206572770004"/>
    <n v="5.7990369796752903"/>
    <n v="0.18218367760171006"/>
    <n v="3.3190892384483833E-2"/>
    <b v="1"/>
    <b v="0"/>
    <b v="0"/>
    <b v="0"/>
    <b v="0"/>
    <b v="0"/>
    <x v="6"/>
    <n v="8690"/>
  </r>
  <r>
    <n v="17"/>
    <n v="128"/>
    <n v="5.2941176470588198"/>
    <n v="2"/>
    <n v="96"/>
    <n v="5.0461538461538504"/>
    <n v="5.7676920890808097"/>
    <n v="-0.72153824292695923"/>
    <n v="0.52061743600612365"/>
    <b v="1"/>
    <b v="0"/>
    <b v="0"/>
    <b v="0"/>
    <b v="0"/>
    <b v="0"/>
    <x v="9"/>
    <n v="8691"/>
  </r>
  <r>
    <n v="17"/>
    <n v="128"/>
    <n v="5.2941176470588198"/>
    <n v="2"/>
    <n v="92"/>
    <n v="6.0499661964428801"/>
    <n v="5.7618203163146999"/>
    <n v="0.28814588012818021"/>
    <n v="8.3028048234843596E-2"/>
    <b v="1"/>
    <b v="0"/>
    <b v="0"/>
    <b v="0"/>
    <b v="0"/>
    <b v="0"/>
    <x v="6"/>
    <n v="8692"/>
  </r>
  <r>
    <n v="17"/>
    <n v="128"/>
    <n v="5.2941176470588198"/>
    <n v="2"/>
    <n v="122"/>
    <n v="5.0243902439024399"/>
    <n v="5.7955269813537598"/>
    <n v="-0.77113673745131983"/>
    <n v="0.59465186784706581"/>
    <b v="1"/>
    <b v="0"/>
    <b v="0"/>
    <b v="0"/>
    <b v="0"/>
    <b v="0"/>
    <x v="9"/>
    <n v="8693"/>
  </r>
  <r>
    <n v="17"/>
    <n v="128"/>
    <n v="5.2941176470588198"/>
    <n v="2"/>
    <n v="144"/>
    <n v="5.4680851063829801"/>
    <n v="5.7936120033264196"/>
    <n v="-0.3255268969434395"/>
    <n v="0.10596776063362469"/>
    <b v="1"/>
    <b v="0"/>
    <b v="0"/>
    <b v="0"/>
    <b v="0"/>
    <b v="0"/>
    <x v="6"/>
    <n v="8694"/>
  </r>
  <r>
    <n v="17"/>
    <n v="128"/>
    <n v="5.2941176470588198"/>
    <n v="2"/>
    <n v="168"/>
    <n v="5.9051383399209501"/>
    <n v="5.7772388458251998"/>
    <n v="0.1278994940957503"/>
    <n v="1.6358280589948867E-2"/>
    <b v="1"/>
    <b v="0"/>
    <b v="0"/>
    <b v="0"/>
    <b v="0"/>
    <b v="0"/>
    <x v="6"/>
    <n v="8695"/>
  </r>
  <r>
    <n v="17"/>
    <n v="128"/>
    <n v="5.2941176470588198"/>
    <n v="2"/>
    <n v="1606"/>
    <n v="6"/>
    <n v="6.0260791778564498"/>
    <n v="-2.6079177856449753E-2"/>
    <n v="6.8012351766833911E-4"/>
    <b v="1"/>
    <b v="0"/>
    <b v="0"/>
    <b v="0"/>
    <b v="0"/>
    <b v="0"/>
    <x v="6"/>
    <n v="8696"/>
  </r>
  <r>
    <n v="17"/>
    <n v="128"/>
    <n v="5.2941176470588198"/>
    <n v="2"/>
    <n v="1366"/>
    <n v="6"/>
    <n v="6.0014586448669398"/>
    <n v="-1.4586448669398067E-3"/>
    <n v="2.1276448478498463E-6"/>
    <b v="1"/>
    <b v="0"/>
    <b v="0"/>
    <b v="0"/>
    <b v="0"/>
    <b v="0"/>
    <x v="6"/>
    <n v="8697"/>
  </r>
  <r>
    <n v="17"/>
    <n v="128"/>
    <n v="5.2941176470588198"/>
    <n v="2"/>
    <n v="1302"/>
    <n v="6"/>
    <n v="5.9948930740356401"/>
    <n v="5.1069259643599096E-3"/>
    <n v="2.6080692805453395E-5"/>
    <b v="1"/>
    <b v="0"/>
    <b v="0"/>
    <b v="0"/>
    <b v="0"/>
    <b v="0"/>
    <x v="6"/>
    <n v="8698"/>
  </r>
  <r>
    <n v="17"/>
    <n v="128"/>
    <n v="5.2941176470588198"/>
    <n v="2"/>
    <n v="554"/>
    <n v="6"/>
    <n v="5.882568359375"/>
    <n v="0.117431640625"/>
    <n v="1.379019021987915E-2"/>
    <b v="1"/>
    <b v="0"/>
    <b v="0"/>
    <b v="0"/>
    <b v="0"/>
    <b v="0"/>
    <x v="6"/>
    <n v="8699"/>
  </r>
  <r>
    <n v="17"/>
    <n v="128"/>
    <n v="5.2941176470588198"/>
    <n v="2"/>
    <n v="1030"/>
    <n v="6"/>
    <n v="5.9609665870666504"/>
    <n v="3.9033412933349609E-2"/>
    <n v="1.5236073252253846E-3"/>
    <b v="1"/>
    <b v="0"/>
    <b v="0"/>
    <b v="0"/>
    <b v="0"/>
    <b v="0"/>
    <x v="6"/>
    <n v="8700"/>
  </r>
  <r>
    <n v="17"/>
    <n v="128"/>
    <n v="5.2941176470588198"/>
    <n v="2"/>
    <n v="911"/>
    <n v="6"/>
    <n v="5.9434781074523899"/>
    <n v="5.6521892547610086E-2"/>
    <n v="3.1947243371635808E-3"/>
    <b v="1"/>
    <b v="0"/>
    <b v="0"/>
    <b v="0"/>
    <b v="0"/>
    <b v="0"/>
    <x v="6"/>
    <n v="8701"/>
  </r>
  <r>
    <n v="17"/>
    <n v="128"/>
    <n v="5.2941176470588198"/>
    <n v="2"/>
    <n v="847"/>
    <n v="6"/>
    <n v="5.9342460632324201"/>
    <n v="6.5753936767579901E-2"/>
    <n v="4.3235802004348957E-3"/>
    <b v="1"/>
    <b v="0"/>
    <b v="0"/>
    <b v="0"/>
    <b v="0"/>
    <b v="0"/>
    <x v="6"/>
    <n v="8702"/>
  </r>
  <r>
    <n v="17"/>
    <n v="128"/>
    <n v="5.2941176470588198"/>
    <n v="2"/>
    <n v="119"/>
    <n v="6.0045600980475999"/>
    <n v="5.79361772537231"/>
    <n v="0.21094237267528992"/>
    <n v="4.4496684589880903E-2"/>
    <b v="1"/>
    <b v="0"/>
    <b v="0"/>
    <b v="0"/>
    <b v="0"/>
    <b v="0"/>
    <x v="6"/>
    <n v="8703"/>
  </r>
  <r>
    <n v="17"/>
    <n v="128"/>
    <n v="5.2941176470588198"/>
    <n v="2"/>
    <n v="1231"/>
    <n v="6"/>
    <n v="5.98760938644409"/>
    <n v="1.2390613555909979E-2"/>
    <n v="1.5352730429190014E-4"/>
    <b v="1"/>
    <b v="0"/>
    <b v="0"/>
    <b v="0"/>
    <b v="0"/>
    <b v="0"/>
    <x v="6"/>
    <n v="8704"/>
  </r>
  <r>
    <n v="17"/>
    <n v="128"/>
    <n v="5.2941176470588198"/>
    <n v="2"/>
    <n v="1016"/>
    <n v="6"/>
    <n v="5.9589090347290004"/>
    <n v="4.1090965270999646E-2"/>
    <n v="1.6884674269024989E-3"/>
    <b v="1"/>
    <b v="0"/>
    <b v="0"/>
    <b v="0"/>
    <b v="0"/>
    <b v="0"/>
    <x v="6"/>
    <n v="8705"/>
  </r>
  <r>
    <n v="17"/>
    <n v="128"/>
    <n v="5.2941176470588198"/>
    <n v="2"/>
    <n v="1079"/>
    <n v="6"/>
    <n v="5.9681677818298304"/>
    <n v="3.1832218170169568E-2"/>
    <n v="1.0132901136332736E-3"/>
    <b v="1"/>
    <b v="0"/>
    <b v="0"/>
    <b v="0"/>
    <b v="0"/>
    <b v="0"/>
    <x v="6"/>
    <n v="8706"/>
  </r>
  <r>
    <n v="17"/>
    <n v="128"/>
    <n v="5.2941176470588198"/>
    <n v="2"/>
    <n v="1128"/>
    <n v="6.0064945130746201"/>
    <n v="5.9753689765930202"/>
    <n v="3.112553648159988E-2"/>
    <n v="9.6879902126740505E-4"/>
    <b v="1"/>
    <b v="0"/>
    <b v="0"/>
    <b v="0"/>
    <b v="0"/>
    <b v="0"/>
    <x v="6"/>
    <n v="8707"/>
  </r>
  <r>
    <n v="17"/>
    <n v="128"/>
    <n v="5.2941176470588198"/>
    <n v="2"/>
    <n v="1232"/>
    <n v="6"/>
    <n v="5.9877119064331099"/>
    <n v="1.228809356689009E-2"/>
    <n v="1.5099724350864561E-4"/>
    <b v="1"/>
    <b v="0"/>
    <b v="0"/>
    <b v="0"/>
    <b v="0"/>
    <b v="0"/>
    <x v="6"/>
    <n v="8708"/>
  </r>
  <r>
    <n v="17"/>
    <n v="128"/>
    <n v="5.2941176470588198"/>
    <n v="2"/>
    <n v="1017"/>
    <n v="6.0044813969432198"/>
    <n v="5.9590559005737296"/>
    <n v="4.5425496369490226E-2"/>
    <n v="2.0634757204145695E-3"/>
    <b v="1"/>
    <b v="0"/>
    <b v="0"/>
    <b v="0"/>
    <b v="0"/>
    <b v="0"/>
    <x v="6"/>
    <n v="8709"/>
  </r>
  <r>
    <n v="17"/>
    <n v="128"/>
    <n v="5.2941176470588198"/>
    <n v="2"/>
    <n v="967"/>
    <n v="6.0183927059832003"/>
    <n v="5.9517078399658203"/>
    <n v="6.6684866017379996E-2"/>
    <n v="4.4468713557559211E-3"/>
    <b v="1"/>
    <b v="0"/>
    <b v="0"/>
    <b v="0"/>
    <b v="0"/>
    <b v="0"/>
    <x v="6"/>
    <n v="8710"/>
  </r>
  <r>
    <n v="17"/>
    <n v="128"/>
    <n v="5.2941176470588198"/>
    <n v="2"/>
    <n v="968"/>
    <n v="6"/>
    <n v="5.9518547058105504"/>
    <n v="4.8145294189449572E-2"/>
    <n v="2.3179693525886467E-3"/>
    <b v="1"/>
    <b v="0"/>
    <b v="0"/>
    <b v="0"/>
    <b v="0"/>
    <b v="0"/>
    <x v="6"/>
    <n v="8711"/>
  </r>
  <r>
    <n v="17"/>
    <n v="128"/>
    <n v="5.2941176470588198"/>
    <n v="2"/>
    <n v="504"/>
    <n v="6"/>
    <n v="5.8560767173767099"/>
    <n v="0.14392328262329013"/>
    <n v="2.0713911281063445E-2"/>
    <b v="1"/>
    <b v="0"/>
    <b v="0"/>
    <b v="0"/>
    <b v="0"/>
    <b v="0"/>
    <x v="6"/>
    <n v="8712"/>
  </r>
  <r>
    <n v="17"/>
    <n v="128"/>
    <n v="5.2941176470588198"/>
    <n v="2"/>
    <n v="451"/>
    <n v="6"/>
    <n v="5.8409881591796902"/>
    <n v="0.15901184082030984"/>
    <n v="2.5284765521063554E-2"/>
    <b v="1"/>
    <b v="0"/>
    <b v="0"/>
    <b v="0"/>
    <b v="0"/>
    <b v="0"/>
    <x v="6"/>
    <n v="8713"/>
  </r>
  <r>
    <n v="17"/>
    <n v="128"/>
    <n v="5.2941176470588198"/>
    <n v="2"/>
    <n v="420"/>
    <n v="6"/>
    <n v="5.8346300125122097"/>
    <n v="0.1653699874877903"/>
    <n v="2.7347232761711922E-2"/>
    <b v="1"/>
    <b v="0"/>
    <b v="0"/>
    <b v="0"/>
    <b v="0"/>
    <b v="0"/>
    <x v="6"/>
    <n v="8714"/>
  </r>
  <r>
    <n v="17"/>
    <n v="128"/>
    <n v="5.2941176470588198"/>
    <n v="2"/>
    <n v="448"/>
    <n v="6"/>
    <n v="5.8403730392456099"/>
    <n v="0.15962696075439009"/>
    <n v="2.5480766599683593E-2"/>
    <b v="1"/>
    <b v="0"/>
    <b v="0"/>
    <b v="0"/>
    <b v="0"/>
    <b v="0"/>
    <x v="6"/>
    <n v="8715"/>
  </r>
  <r>
    <n v="17"/>
    <n v="128"/>
    <n v="5.2941176470588198"/>
    <n v="2"/>
    <n v="371"/>
    <n v="6"/>
    <n v="5.8245797157287598"/>
    <n v="0.17542028427124023"/>
    <n v="3.0772276133802734E-2"/>
    <b v="1"/>
    <b v="0"/>
    <b v="0"/>
    <b v="0"/>
    <b v="0"/>
    <b v="0"/>
    <x v="6"/>
    <n v="8716"/>
  </r>
  <r>
    <n v="17"/>
    <n v="128"/>
    <n v="5.2941176470588198"/>
    <n v="2"/>
    <n v="368"/>
    <n v="6"/>
    <n v="5.8239645957946804"/>
    <n v="0.1760354042053196"/>
    <n v="3.0988463533730255E-2"/>
    <b v="1"/>
    <b v="0"/>
    <b v="0"/>
    <b v="0"/>
    <b v="0"/>
    <b v="0"/>
    <x v="6"/>
    <n v="8717"/>
  </r>
  <r>
    <n v="17"/>
    <n v="128"/>
    <n v="5.2941176470588198"/>
    <n v="2"/>
    <n v="731"/>
    <n v="6"/>
    <n v="5.9178404808044398"/>
    <n v="8.2159519195560193E-2"/>
    <n v="6.7501865944456238E-3"/>
    <b v="1"/>
    <b v="0"/>
    <b v="0"/>
    <b v="0"/>
    <b v="0"/>
    <b v="0"/>
    <x v="6"/>
    <n v="8718"/>
  </r>
  <r>
    <n v="17"/>
    <n v="128"/>
    <n v="5.2941176470588198"/>
    <n v="2"/>
    <n v="780"/>
    <n v="5.9997237458597104"/>
    <n v="5.9247703552246103"/>
    <n v="7.4953390635100092E-2"/>
    <n v="5.6180107676979101E-3"/>
    <b v="1"/>
    <b v="0"/>
    <b v="0"/>
    <b v="0"/>
    <b v="0"/>
    <b v="0"/>
    <x v="6"/>
    <n v="8719"/>
  </r>
  <r>
    <n v="17"/>
    <n v="128"/>
    <n v="5.2941176470588198"/>
    <n v="2"/>
    <n v="682"/>
    <n v="6.0015012744046699"/>
    <n v="5.91091012954712"/>
    <n v="9.0591144857549821E-2"/>
    <n v="8.2067555266015762E-3"/>
    <b v="1"/>
    <b v="0"/>
    <b v="0"/>
    <b v="0"/>
    <b v="0"/>
    <b v="0"/>
    <x v="6"/>
    <n v="8720"/>
  </r>
  <r>
    <n v="17"/>
    <n v="128"/>
    <n v="5.2941176470588198"/>
    <n v="2"/>
    <n v="791"/>
    <n v="6"/>
    <n v="5.9263262748718297"/>
    <n v="7.3673725128170275E-2"/>
    <n v="5.4278177742611879E-3"/>
    <b v="1"/>
    <b v="0"/>
    <b v="0"/>
    <b v="0"/>
    <b v="0"/>
    <b v="0"/>
    <x v="6"/>
    <n v="8721"/>
  </r>
  <r>
    <n v="17"/>
    <n v="128"/>
    <n v="5.2941176470588198"/>
    <n v="2"/>
    <n v="632"/>
    <n v="6"/>
    <n v="5.9038257598876998"/>
    <n v="9.6174240112300247E-2"/>
    <n v="9.2494844611783825E-3"/>
    <b v="1"/>
    <b v="0"/>
    <b v="0"/>
    <b v="0"/>
    <b v="0"/>
    <b v="0"/>
    <x v="6"/>
    <n v="8722"/>
  </r>
  <r>
    <n v="17"/>
    <n v="128"/>
    <n v="5.2941176470588198"/>
    <n v="2"/>
    <n v="300"/>
    <n v="6"/>
    <n v="5.8099789619445801"/>
    <n v="0.19002103805541992"/>
    <n v="3.6107994903659346E-2"/>
    <b v="1"/>
    <b v="0"/>
    <b v="0"/>
    <b v="0"/>
    <b v="0"/>
    <b v="0"/>
    <x v="6"/>
    <n v="8723"/>
  </r>
  <r>
    <n v="17"/>
    <n v="128"/>
    <n v="5.2941176470588198"/>
    <n v="2"/>
    <n v="206"/>
    <n v="6"/>
    <n v="5.7878675460815403"/>
    <n v="0.2121324539184597"/>
    <n v="4.5000178005467427E-2"/>
    <b v="1"/>
    <b v="0"/>
    <b v="0"/>
    <b v="0"/>
    <b v="0"/>
    <b v="0"/>
    <x v="6"/>
    <n v="8724"/>
  </r>
  <r>
    <n v="17"/>
    <n v="128"/>
    <n v="5.2941176470588198"/>
    <n v="2"/>
    <n v="179"/>
    <n v="6"/>
    <n v="5.7788257598876998"/>
    <n v="0.22117424011230025"/>
    <n v="4.8918044489253444E-2"/>
    <b v="1"/>
    <b v="0"/>
    <b v="0"/>
    <b v="0"/>
    <b v="0"/>
    <b v="0"/>
    <x v="6"/>
    <n v="8725"/>
  </r>
  <r>
    <n v="17"/>
    <n v="128"/>
    <n v="5.2941176470588198"/>
    <n v="2"/>
    <n v="151"/>
    <n v="6"/>
    <n v="5.7884564399719203"/>
    <n v="0.21154356002807972"/>
    <n v="4.4750677789353772E-2"/>
    <b v="1"/>
    <b v="0"/>
    <b v="0"/>
    <b v="0"/>
    <b v="0"/>
    <b v="0"/>
    <x v="6"/>
    <n v="8726"/>
  </r>
  <r>
    <n v="17"/>
    <n v="128"/>
    <n v="5.2941176470588198"/>
    <n v="2"/>
    <n v="211"/>
    <n v="6"/>
    <n v="5.7895417213439897"/>
    <n v="0.2104582786560103"/>
    <n v="4.4292687054850878E-2"/>
    <b v="1"/>
    <b v="0"/>
    <b v="0"/>
    <b v="0"/>
    <b v="0"/>
    <b v="0"/>
    <x v="6"/>
    <n v="8727"/>
  </r>
  <r>
    <n v="17"/>
    <n v="128"/>
    <n v="5.2941176470588198"/>
    <n v="2"/>
    <n v="794"/>
    <n v="6"/>
    <n v="5.9267501831054696"/>
    <n v="7.3249816894530362E-2"/>
    <n v="5.3655356750822256E-3"/>
    <b v="1"/>
    <b v="0"/>
    <b v="0"/>
    <b v="0"/>
    <b v="0"/>
    <b v="0"/>
    <x v="6"/>
    <n v="8728"/>
  </r>
  <r>
    <n v="17"/>
    <n v="128"/>
    <n v="5.2941176470588198"/>
    <n v="2"/>
    <n v="684"/>
    <n v="6"/>
    <n v="5.91119289398193"/>
    <n v="8.8807106018069959E-2"/>
    <n v="7.8867020793047179E-3"/>
    <b v="1"/>
    <b v="0"/>
    <b v="0"/>
    <b v="0"/>
    <b v="0"/>
    <b v="0"/>
    <x v="6"/>
    <n v="8729"/>
  </r>
  <r>
    <n v="17"/>
    <n v="128"/>
    <n v="5.2941176470588198"/>
    <n v="2"/>
    <n v="635"/>
    <n v="6"/>
    <n v="5.9042630195617702"/>
    <n v="9.5736980438229757E-2"/>
    <n v="9.1655694234299874E-3"/>
    <b v="1"/>
    <b v="0"/>
    <b v="0"/>
    <b v="0"/>
    <b v="0"/>
    <b v="0"/>
    <x v="6"/>
    <n v="8730"/>
  </r>
  <r>
    <n v="17"/>
    <n v="128"/>
    <n v="5.2941176470588198"/>
    <n v="2"/>
    <n v="807"/>
    <n v="5.9936541425819101"/>
    <n v="5.9285888671875"/>
    <n v="6.5065275394410094E-2"/>
    <n v="4.2334900621504275E-3"/>
    <b v="1"/>
    <b v="0"/>
    <b v="0"/>
    <b v="0"/>
    <b v="0"/>
    <b v="0"/>
    <x v="6"/>
    <n v="8731"/>
  </r>
  <r>
    <n v="17"/>
    <n v="128"/>
    <n v="5.2941176470588198"/>
    <n v="2"/>
    <n v="898"/>
    <n v="6"/>
    <n v="5.94156742095947"/>
    <n v="5.8432579040530008E-2"/>
    <n v="3.4143662933277868E-3"/>
    <b v="1"/>
    <b v="0"/>
    <b v="0"/>
    <b v="0"/>
    <b v="0"/>
    <b v="0"/>
    <x v="6"/>
    <n v="8732"/>
  </r>
  <r>
    <n v="17"/>
    <n v="128"/>
    <n v="5.2941176470588198"/>
    <n v="2"/>
    <n v="771"/>
    <n v="6"/>
    <n v="5.9234976768493697"/>
    <n v="7.6502323150630325E-2"/>
    <n v="5.8526054474434689E-3"/>
    <b v="1"/>
    <b v="0"/>
    <b v="0"/>
    <b v="0"/>
    <b v="0"/>
    <b v="0"/>
    <x v="6"/>
    <n v="8733"/>
  </r>
  <r>
    <n v="17"/>
    <n v="128"/>
    <n v="5.2941176470588198"/>
    <n v="2"/>
    <n v="862"/>
    <n v="6"/>
    <n v="5.9363675117492702"/>
    <n v="6.3632488250729757E-2"/>
    <n v="4.0490935609792606E-3"/>
    <b v="1"/>
    <b v="0"/>
    <b v="0"/>
    <b v="0"/>
    <b v="0"/>
    <b v="0"/>
    <x v="6"/>
    <n v="8734"/>
  </r>
  <r>
    <n v="17"/>
    <n v="128"/>
    <n v="5.2941176470588198"/>
    <n v="2"/>
    <n v="735"/>
    <n v="6"/>
    <n v="5.9184060096740696"/>
    <n v="8.1593990325930399E-2"/>
    <n v="6.6575792573080233E-3"/>
    <b v="1"/>
    <b v="0"/>
    <b v="0"/>
    <b v="0"/>
    <b v="0"/>
    <b v="0"/>
    <x v="6"/>
    <n v="8735"/>
  </r>
  <r>
    <n v="17"/>
    <n v="128"/>
    <n v="5.2941176470588198"/>
    <n v="2"/>
    <n v="826"/>
    <n v="6"/>
    <n v="5.9312763214111301"/>
    <n v="6.8723678588869852E-2"/>
    <n v="4.7229439987862883E-3"/>
    <b v="1"/>
    <b v="0"/>
    <b v="0"/>
    <b v="0"/>
    <b v="0"/>
    <b v="0"/>
    <x v="6"/>
    <n v="8736"/>
  </r>
  <r>
    <n v="17"/>
    <n v="128"/>
    <n v="5.2941176470588198"/>
    <n v="2"/>
    <n v="772"/>
    <n v="6"/>
    <n v="5.9236388206481898"/>
    <n v="7.6361179351810193E-2"/>
    <n v="5.8310297119993238E-3"/>
    <b v="1"/>
    <b v="0"/>
    <b v="0"/>
    <b v="0"/>
    <b v="0"/>
    <b v="0"/>
    <x v="6"/>
    <n v="8737"/>
  </r>
  <r>
    <n v="17"/>
    <n v="128"/>
    <n v="5.2941176470588198"/>
    <n v="2"/>
    <n v="302"/>
    <n v="6"/>
    <n v="5.8104224205017099"/>
    <n v="0.18957757949829013"/>
    <n v="3.593965864843051E-2"/>
    <b v="1"/>
    <b v="0"/>
    <b v="0"/>
    <b v="0"/>
    <b v="0"/>
    <b v="0"/>
    <x v="6"/>
    <n v="8738"/>
  </r>
  <r>
    <n v="17"/>
    <n v="128"/>
    <n v="5.2941176470588198"/>
    <n v="2"/>
    <n v="402"/>
    <n v="6"/>
    <n v="5.8309383392334002"/>
    <n v="0.16906166076659979"/>
    <n v="2.8581845141160866E-2"/>
    <b v="1"/>
    <b v="0"/>
    <b v="0"/>
    <b v="0"/>
    <b v="0"/>
    <b v="0"/>
    <x v="6"/>
    <n v="8739"/>
  </r>
  <r>
    <n v="17"/>
    <n v="128"/>
    <n v="5.2941176470588198"/>
    <n v="2"/>
    <n v="266"/>
    <n v="6"/>
    <n v="5.8024368286132804"/>
    <n v="0.19756317138671964"/>
    <n v="3.903120668837836E-2"/>
    <b v="1"/>
    <b v="0"/>
    <b v="0"/>
    <b v="0"/>
    <b v="0"/>
    <b v="0"/>
    <x v="6"/>
    <n v="8740"/>
  </r>
  <r>
    <n v="17"/>
    <n v="128"/>
    <n v="5.2941176470588198"/>
    <n v="2"/>
    <n v="335"/>
    <n v="6"/>
    <n v="5.8172550201415998"/>
    <n v="0.18274497985840021"/>
    <n v="3.3395727663447103E-2"/>
    <b v="1"/>
    <b v="0"/>
    <b v="0"/>
    <b v="0"/>
    <b v="0"/>
    <b v="0"/>
    <x v="6"/>
    <n v="8741"/>
  </r>
  <r>
    <n v="17"/>
    <n v="128"/>
    <n v="5.2941176470588198"/>
    <n v="2"/>
    <n v="82"/>
    <n v="6.0121802556578201"/>
    <n v="5.7456588745117196"/>
    <n v="0.26652138114610047"/>
    <n v="7.1033646608024956E-2"/>
    <b v="1"/>
    <b v="0"/>
    <b v="0"/>
    <b v="0"/>
    <b v="0"/>
    <b v="0"/>
    <x v="6"/>
    <n v="8742"/>
  </r>
  <r>
    <n v="17"/>
    <n v="128"/>
    <n v="5.2941176470588198"/>
    <n v="2"/>
    <n v="332"/>
    <n v="6"/>
    <n v="5.81665086746216"/>
    <n v="0.18334913253784002"/>
    <n v="3.3616904402378425E-2"/>
    <b v="1"/>
    <b v="0"/>
    <b v="0"/>
    <b v="0"/>
    <b v="0"/>
    <b v="0"/>
    <x v="6"/>
    <n v="8743"/>
  </r>
  <r>
    <n v="17"/>
    <n v="128"/>
    <n v="5.2941176470588198"/>
    <n v="2"/>
    <n v="643"/>
    <n v="6"/>
    <n v="5.90539455413818"/>
    <n v="9.4605445861819959E-2"/>
    <n v="8.9501903867137481E-3"/>
    <b v="1"/>
    <b v="0"/>
    <b v="0"/>
    <b v="0"/>
    <b v="0"/>
    <b v="0"/>
    <x v="6"/>
    <n v="8744"/>
  </r>
  <r>
    <n v="17"/>
    <n v="128"/>
    <n v="5.2941176470588198"/>
    <n v="2"/>
    <n v="607"/>
    <n v="6"/>
    <n v="5.8992729187011701"/>
    <n v="0.1007270812988299"/>
    <n v="1.0145944906981088E-2"/>
    <b v="1"/>
    <b v="0"/>
    <b v="0"/>
    <b v="0"/>
    <b v="0"/>
    <b v="0"/>
    <x v="6"/>
    <n v="8745"/>
  </r>
  <r>
    <n v="17"/>
    <n v="128"/>
    <n v="5.2941176470588198"/>
    <n v="2"/>
    <n v="571"/>
    <n v="6"/>
    <n v="5.8901124000549299"/>
    <n v="0.10988759994507014"/>
    <n v="1.2075284621687778E-2"/>
    <b v="1"/>
    <b v="0"/>
    <b v="0"/>
    <b v="0"/>
    <b v="0"/>
    <b v="0"/>
    <x v="6"/>
    <n v="8746"/>
  </r>
  <r>
    <n v="17"/>
    <n v="128"/>
    <n v="5.2941176470588198"/>
    <n v="2"/>
    <n v="527"/>
    <n v="6"/>
    <n v="5.8690271377563503"/>
    <n v="0.13097286224364968"/>
    <n v="1.7153890644294036E-2"/>
    <b v="1"/>
    <b v="0"/>
    <b v="0"/>
    <b v="0"/>
    <b v="0"/>
    <b v="0"/>
    <x v="6"/>
    <n v="8747"/>
  </r>
  <r>
    <n v="17"/>
    <n v="128"/>
    <n v="5.2941176470588198"/>
    <n v="2"/>
    <n v="190"/>
    <n v="6"/>
    <n v="5.78250932693481"/>
    <n v="0.21749067306518999"/>
    <n v="4.7302192870349355E-2"/>
    <b v="1"/>
    <b v="0"/>
    <b v="0"/>
    <b v="0"/>
    <b v="0"/>
    <b v="0"/>
    <x v="6"/>
    <n v="8748"/>
  </r>
  <r>
    <n v="17"/>
    <n v="128"/>
    <n v="5.2941176470588198"/>
    <n v="2"/>
    <n v="187"/>
    <n v="6"/>
    <n v="5.7815046310424796"/>
    <n v="0.21849536895752042"/>
    <n v="4.7740226255882978E-2"/>
    <b v="1"/>
    <b v="0"/>
    <b v="0"/>
    <b v="0"/>
    <b v="0"/>
    <b v="0"/>
    <x v="6"/>
    <n v="8749"/>
  </r>
  <r>
    <n v="17"/>
    <n v="128"/>
    <n v="5.2941176470588198"/>
    <n v="2"/>
    <n v="195"/>
    <n v="6"/>
    <n v="5.7841839790344203"/>
    <n v="0.21581602096557972"/>
    <n v="4.6576554905415547E-2"/>
    <b v="1"/>
    <b v="0"/>
    <b v="0"/>
    <b v="0"/>
    <b v="0"/>
    <b v="0"/>
    <x v="6"/>
    <n v="8750"/>
  </r>
  <r>
    <n v="17"/>
    <n v="128"/>
    <n v="5.2941176470588198"/>
    <n v="2"/>
    <n v="140"/>
    <n v="6"/>
    <n v="5.7964801788330096"/>
    <n v="0.20351982116699041"/>
    <n v="4.142031760784376E-2"/>
    <b v="1"/>
    <b v="0"/>
    <b v="0"/>
    <b v="0"/>
    <b v="0"/>
    <b v="0"/>
    <x v="6"/>
    <n v="8751"/>
  </r>
  <r>
    <n v="17"/>
    <n v="128"/>
    <n v="5.2941176470588198"/>
    <n v="2"/>
    <n v="530"/>
    <n v="6"/>
    <n v="5.8706254959106401"/>
    <n v="0.12937450408935991"/>
    <n v="1.6737762308367803E-2"/>
    <b v="1"/>
    <b v="0"/>
    <b v="0"/>
    <b v="0"/>
    <b v="0"/>
    <b v="0"/>
    <x v="6"/>
    <n v="8752"/>
  </r>
  <r>
    <n v="17"/>
    <n v="128"/>
    <n v="5.2941176470588198"/>
    <n v="2"/>
    <n v="156"/>
    <n v="6"/>
    <n v="5.7869567871093803"/>
    <n v="0.21304321289061967"/>
    <n v="4.5387410558757897E-2"/>
    <b v="1"/>
    <b v="0"/>
    <b v="0"/>
    <b v="0"/>
    <b v="0"/>
    <b v="0"/>
    <x v="6"/>
    <n v="8753"/>
  </r>
  <r>
    <n v="17"/>
    <n v="128"/>
    <n v="5.2941176470588198"/>
    <n v="2"/>
    <n v="736"/>
    <n v="6"/>
    <n v="5.9185476303100604"/>
    <n v="8.145236968993963E-2"/>
    <n v="6.6344885281065958E-3"/>
    <b v="1"/>
    <b v="0"/>
    <b v="0"/>
    <b v="0"/>
    <b v="0"/>
    <b v="0"/>
    <x v="6"/>
    <n v="8754"/>
  </r>
  <r>
    <n v="17"/>
    <n v="128"/>
    <n v="5.2941176470588198"/>
    <n v="2"/>
    <n v="438"/>
    <n v="6"/>
    <n v="5.8383221626281703"/>
    <n v="0.16167783737182972"/>
    <n v="2.613972309723182E-2"/>
    <b v="1"/>
    <b v="0"/>
    <b v="0"/>
    <b v="0"/>
    <b v="0"/>
    <b v="0"/>
    <x v="6"/>
    <n v="8755"/>
  </r>
  <r>
    <n v="17"/>
    <n v="128"/>
    <n v="5.2941176470588198"/>
    <n v="2"/>
    <n v="267"/>
    <n v="6"/>
    <n v="5.8026590347290004"/>
    <n v="0.19734096527099965"/>
    <n v="3.8943456574089888E-2"/>
    <b v="1"/>
    <b v="0"/>
    <b v="0"/>
    <b v="0"/>
    <b v="0"/>
    <b v="0"/>
    <x v="6"/>
    <n v="8756"/>
  </r>
  <r>
    <n v="17"/>
    <n v="128"/>
    <n v="5.2941176470588198"/>
    <n v="2"/>
    <n v="264"/>
    <n v="6"/>
    <n v="5.8019933700561497"/>
    <n v="0.19800662994385032"/>
    <n v="3.9206625501720882E-2"/>
    <b v="1"/>
    <b v="0"/>
    <b v="0"/>
    <b v="0"/>
    <b v="0"/>
    <b v="0"/>
    <x v="6"/>
    <n v="8757"/>
  </r>
  <r>
    <n v="17"/>
    <n v="128"/>
    <n v="5.2941176470588198"/>
    <n v="2"/>
    <n v="303"/>
    <n v="6"/>
    <n v="5.8106441497802699"/>
    <n v="0.18935585021973012"/>
    <n v="3.5855638012436866E-2"/>
    <b v="1"/>
    <b v="0"/>
    <b v="0"/>
    <b v="0"/>
    <b v="0"/>
    <b v="0"/>
    <x v="6"/>
    <n v="8758"/>
  </r>
  <r>
    <n v="17"/>
    <n v="128"/>
    <n v="5.2941176470588198"/>
    <n v="2"/>
    <n v="491"/>
    <n v="6.00261875527202"/>
    <n v="5.8491926193237296"/>
    <n v="0.15342613594829047"/>
    <n v="2.3539579192023308E-2"/>
    <b v="1"/>
    <b v="0"/>
    <b v="0"/>
    <b v="0"/>
    <b v="0"/>
    <b v="0"/>
    <x v="6"/>
    <n v="8759"/>
  </r>
  <r>
    <n v="17"/>
    <n v="128"/>
    <n v="5.2941176470588198"/>
    <n v="2"/>
    <n v="563"/>
    <n v="6"/>
    <n v="5.8865623474121103"/>
    <n v="0.11343765258788974"/>
    <n v="1.2868101024650767E-2"/>
    <b v="1"/>
    <b v="0"/>
    <b v="0"/>
    <b v="0"/>
    <b v="0"/>
    <b v="0"/>
    <x v="6"/>
    <n v="8760"/>
  </r>
  <r>
    <n v="17"/>
    <n v="128"/>
    <n v="5.2941176470588198"/>
    <n v="2"/>
    <n v="535"/>
    <n v="6"/>
    <n v="5.8732886314392099"/>
    <n v="0.12671136856079013"/>
    <n v="1.6055770922548392E-2"/>
    <b v="1"/>
    <b v="0"/>
    <b v="0"/>
    <b v="0"/>
    <b v="0"/>
    <b v="0"/>
    <x v="6"/>
    <n v="8761"/>
  </r>
  <r>
    <n v="17"/>
    <n v="128"/>
    <n v="5.2941176470588198"/>
    <n v="2"/>
    <n v="137"/>
    <n v="5.9774784275946304"/>
    <n v="5.7983980178832999"/>
    <n v="0.17908040971133055"/>
    <n v="3.2069793142378011E-2"/>
    <b v="1"/>
    <b v="0"/>
    <b v="0"/>
    <b v="0"/>
    <b v="0"/>
    <b v="0"/>
    <x v="6"/>
    <n v="8762"/>
  </r>
  <r>
    <n v="17"/>
    <n v="128"/>
    <n v="5.2941176470588198"/>
    <n v="2"/>
    <n v="583"/>
    <n v="6"/>
    <n v="5.8949022293090803"/>
    <n v="0.10509777069091975"/>
    <n v="1.1045541404201149E-2"/>
    <b v="1"/>
    <b v="0"/>
    <b v="0"/>
    <b v="0"/>
    <b v="0"/>
    <b v="0"/>
    <x v="6"/>
    <n v="8763"/>
  </r>
  <r>
    <n v="17"/>
    <n v="128"/>
    <n v="5.2941176470588198"/>
    <n v="2"/>
    <n v="484"/>
    <n v="6"/>
    <n v="5.84775686264038"/>
    <n v="0.15224313735962003"/>
    <n v="2.3177972873100132E-2"/>
    <b v="1"/>
    <b v="0"/>
    <b v="0"/>
    <b v="0"/>
    <b v="0"/>
    <b v="0"/>
    <x v="6"/>
    <n v="8764"/>
  </r>
  <r>
    <n v="17"/>
    <n v="128"/>
    <n v="5.2941176470588198"/>
    <n v="2"/>
    <n v="494"/>
    <n v="6"/>
    <n v="5.8500685691833496"/>
    <n v="0.14993143081665039"/>
    <n v="2.2479433946728022E-2"/>
    <b v="1"/>
    <b v="0"/>
    <b v="0"/>
    <b v="0"/>
    <b v="0"/>
    <b v="0"/>
    <x v="6"/>
    <n v="8765"/>
  </r>
  <r>
    <n v="17"/>
    <n v="128"/>
    <n v="5.2941176470588198"/>
    <n v="2"/>
    <n v="60"/>
    <n v="5.99690319832043"/>
    <n v="5.7057218551635698"/>
    <n v="0.29118134315686017"/>
    <n v="8.4786574602633155E-2"/>
    <b v="1"/>
    <b v="0"/>
    <b v="0"/>
    <b v="0"/>
    <b v="0"/>
    <b v="0"/>
    <x v="6"/>
    <n v="8766"/>
  </r>
  <r>
    <n v="17"/>
    <n v="128"/>
    <n v="5.2941176470588198"/>
    <n v="2"/>
    <n v="907"/>
    <n v="6"/>
    <n v="5.9428901672363299"/>
    <n v="5.7109832763670099E-2"/>
    <n v="3.2615329982943666E-3"/>
    <b v="1"/>
    <b v="0"/>
    <b v="0"/>
    <b v="0"/>
    <b v="0"/>
    <b v="0"/>
    <x v="6"/>
    <n v="8767"/>
  </r>
  <r>
    <n v="17"/>
    <n v="128"/>
    <n v="5.2941176470588198"/>
    <n v="2"/>
    <n v="683"/>
    <n v="6"/>
    <n v="5.9110517501831099"/>
    <n v="8.894824981689009E-2"/>
    <n v="7.9117911454878887E-3"/>
    <b v="1"/>
    <b v="0"/>
    <b v="0"/>
    <b v="0"/>
    <b v="0"/>
    <b v="0"/>
    <x v="6"/>
    <n v="8768"/>
  </r>
  <r>
    <n v="17"/>
    <n v="128"/>
    <n v="5.2941176470588198"/>
    <n v="2"/>
    <n v="586"/>
    <n v="6"/>
    <n v="5.8954486846923801"/>
    <n v="0.10455131530761985"/>
    <n v="1.0930977532553345E-2"/>
    <b v="1"/>
    <b v="0"/>
    <b v="0"/>
    <b v="0"/>
    <b v="0"/>
    <b v="0"/>
    <x v="6"/>
    <n v="8769"/>
  </r>
  <r>
    <n v="17"/>
    <n v="128"/>
    <n v="5.2941176470588198"/>
    <n v="2"/>
    <n v="505"/>
    <n v="6"/>
    <n v="5.8566775321960396"/>
    <n v="0.14332246780396041"/>
    <n v="2.0541329777417267E-2"/>
    <b v="1"/>
    <b v="0"/>
    <b v="0"/>
    <b v="0"/>
    <b v="0"/>
    <b v="0"/>
    <x v="6"/>
    <n v="8770"/>
  </r>
  <r>
    <n v="17"/>
    <n v="128"/>
    <n v="5.2941176470588198"/>
    <n v="2"/>
    <n v="585"/>
    <n v="6"/>
    <n v="5.8952665328979501"/>
    <n v="0.10473346710204989"/>
    <n v="1.0969099131216168E-2"/>
    <b v="1"/>
    <b v="0"/>
    <b v="0"/>
    <b v="0"/>
    <b v="0"/>
    <b v="0"/>
    <x v="6"/>
    <n v="8771"/>
  </r>
  <r>
    <n v="17"/>
    <n v="128"/>
    <n v="5.2941176470588198"/>
    <n v="2"/>
    <n v="657"/>
    <n v="6"/>
    <n v="5.9073743820190403"/>
    <n v="9.2625617980959696E-2"/>
    <n v="8.5795051063546849E-3"/>
    <b v="1"/>
    <b v="0"/>
    <b v="0"/>
    <b v="0"/>
    <b v="0"/>
    <b v="0"/>
    <x v="6"/>
    <n v="8772"/>
  </r>
  <r>
    <n v="17"/>
    <n v="128"/>
    <n v="5.2941176470588198"/>
    <n v="2"/>
    <n v="719"/>
    <n v="6"/>
    <n v="5.9161429405212402"/>
    <n v="8.3857059478759766E-2"/>
    <n v="7.0320064244242531E-3"/>
    <b v="1"/>
    <b v="0"/>
    <b v="0"/>
    <b v="0"/>
    <b v="0"/>
    <b v="0"/>
    <x v="6"/>
    <n v="8773"/>
  </r>
  <r>
    <n v="17"/>
    <n v="128"/>
    <n v="5.2941176470588198"/>
    <n v="2"/>
    <n v="516"/>
    <n v="6"/>
    <n v="5.8631682395935103"/>
    <n v="0.1368317604064897"/>
    <n v="1.8722930655939003E-2"/>
    <b v="1"/>
    <b v="0"/>
    <b v="0"/>
    <b v="0"/>
    <b v="0"/>
    <b v="0"/>
    <x v="6"/>
    <n v="8774"/>
  </r>
  <r>
    <n v="17"/>
    <n v="128"/>
    <n v="5.2941176470588198"/>
    <n v="2"/>
    <n v="560"/>
    <n v="6"/>
    <n v="5.8852310180664098"/>
    <n v="0.1147689819335902"/>
    <n v="1.3171919214072753E-2"/>
    <b v="1"/>
    <b v="0"/>
    <b v="0"/>
    <b v="0"/>
    <b v="0"/>
    <b v="0"/>
    <x v="6"/>
    <n v="8775"/>
  </r>
  <r>
    <n v="17"/>
    <n v="128"/>
    <n v="5.2941176470588198"/>
    <n v="2"/>
    <n v="808"/>
    <n v="6"/>
    <n v="5.9287304878234899"/>
    <n v="7.1269512176510119E-2"/>
    <n v="5.079343365877724E-3"/>
    <b v="1"/>
    <b v="0"/>
    <b v="0"/>
    <b v="0"/>
    <b v="0"/>
    <b v="0"/>
    <x v="6"/>
    <n v="8776"/>
  </r>
  <r>
    <n v="17"/>
    <n v="128"/>
    <n v="5.2941176470588198"/>
    <n v="2"/>
    <n v="610"/>
    <n v="6"/>
    <n v="5.89981937408447"/>
    <n v="0.10018062591553001"/>
    <n v="1.0036157808827363E-2"/>
    <b v="1"/>
    <b v="0"/>
    <b v="0"/>
    <b v="0"/>
    <b v="0"/>
    <b v="0"/>
    <x v="6"/>
    <n v="8777"/>
  </r>
  <r>
    <n v="17"/>
    <n v="128"/>
    <n v="5.2941176470588198"/>
    <n v="2"/>
    <n v="93"/>
    <n v="6.5412094228849904"/>
    <n v="5.7632884979248002"/>
    <n v="0.77792092496019016"/>
    <n v="0.6051609654909178"/>
    <b v="1"/>
    <b v="0"/>
    <b v="0"/>
    <b v="0"/>
    <b v="0"/>
    <b v="0"/>
    <x v="7"/>
    <n v="8778"/>
  </r>
  <r>
    <n v="17"/>
    <n v="128"/>
    <n v="5.2941176470588198"/>
    <n v="2"/>
    <n v="232"/>
    <n v="6"/>
    <n v="5.7949490547180202"/>
    <n v="0.20505094528197976"/>
    <n v="4.204589016103346E-2"/>
    <b v="1"/>
    <b v="0"/>
    <b v="0"/>
    <b v="0"/>
    <b v="0"/>
    <b v="0"/>
    <x v="6"/>
    <n v="8779"/>
  </r>
  <r>
    <n v="17"/>
    <n v="128"/>
    <n v="5.2941176470588198"/>
    <n v="2"/>
    <n v="306"/>
    <n v="6"/>
    <n v="5.8113098144531303"/>
    <n v="0.18869018554686967"/>
    <n v="3.5603986121712103E-2"/>
    <b v="1"/>
    <b v="0"/>
    <b v="0"/>
    <b v="0"/>
    <b v="0"/>
    <b v="0"/>
    <x v="6"/>
    <n v="8780"/>
  </r>
  <r>
    <n v="17"/>
    <n v="128"/>
    <n v="5.2941176470588198"/>
    <n v="2"/>
    <n v="253"/>
    <n v="6"/>
    <n v="5.7995533943176296"/>
    <n v="0.20044660568237038"/>
    <n v="4.0178841729583678E-2"/>
    <b v="1"/>
    <b v="0"/>
    <b v="0"/>
    <b v="0"/>
    <b v="0"/>
    <b v="0"/>
    <x v="6"/>
    <n v="8781"/>
  </r>
  <r>
    <n v="17"/>
    <n v="128"/>
    <n v="5.2941176470588198"/>
    <n v="2"/>
    <n v="310"/>
    <n v="6"/>
    <n v="5.8121972084045401"/>
    <n v="0.18780279159545987"/>
    <n v="3.5269888531047733E-2"/>
    <b v="1"/>
    <b v="0"/>
    <b v="0"/>
    <b v="0"/>
    <b v="0"/>
    <b v="0"/>
    <x v="6"/>
    <n v="8782"/>
  </r>
  <r>
    <n v="17"/>
    <n v="128"/>
    <n v="5.2941176470588198"/>
    <n v="2"/>
    <n v="285"/>
    <n v="6"/>
    <n v="5.8066515922546396"/>
    <n v="0.19334840774536044"/>
    <n v="3.738360677766616E-2"/>
    <b v="1"/>
    <b v="0"/>
    <b v="0"/>
    <b v="0"/>
    <b v="0"/>
    <b v="0"/>
    <x v="6"/>
    <n v="8783"/>
  </r>
  <r>
    <n v="17"/>
    <n v="128"/>
    <n v="5.2941176470588198"/>
    <n v="2"/>
    <n v="257"/>
    <n v="6"/>
    <n v="5.8004407882690403"/>
    <n v="0.1995592117309597"/>
    <n v="3.9823878986682E-2"/>
    <b v="1"/>
    <b v="0"/>
    <b v="0"/>
    <b v="0"/>
    <b v="0"/>
    <b v="0"/>
    <x v="6"/>
    <n v="8784"/>
  </r>
  <r>
    <n v="17"/>
    <n v="128"/>
    <n v="5.2941176470588198"/>
    <n v="2"/>
    <n v="235"/>
    <n v="6"/>
    <n v="5.7955980300903303"/>
    <n v="0.20440196990966975"/>
    <n v="4.1780165302953538E-2"/>
    <b v="1"/>
    <b v="0"/>
    <b v="0"/>
    <b v="0"/>
    <b v="0"/>
    <b v="0"/>
    <x v="6"/>
    <n v="8785"/>
  </r>
  <r>
    <n v="17"/>
    <n v="128"/>
    <n v="5.2941176470588198"/>
    <n v="2"/>
    <n v="356"/>
    <n v="6"/>
    <n v="5.8215031623840297"/>
    <n v="0.17849683761597035"/>
    <n v="3.1861121038902089E-2"/>
    <b v="1"/>
    <b v="0"/>
    <b v="0"/>
    <b v="0"/>
    <b v="0"/>
    <b v="0"/>
    <x v="6"/>
    <n v="8786"/>
  </r>
  <r>
    <n v="17"/>
    <n v="128"/>
    <n v="5.2941176470588198"/>
    <n v="2"/>
    <n v="481"/>
    <n v="6"/>
    <n v="5.8471412658691397"/>
    <n v="0.15285873413086026"/>
    <n v="2.3365792600089023E-2"/>
    <b v="1"/>
    <b v="0"/>
    <b v="0"/>
    <b v="0"/>
    <b v="0"/>
    <b v="0"/>
    <x v="6"/>
    <n v="8787"/>
  </r>
  <r>
    <n v="17"/>
    <n v="128"/>
    <n v="5.2941176470588198"/>
    <n v="2"/>
    <n v="418"/>
    <n v="6"/>
    <n v="5.8342199325561497"/>
    <n v="0.16578006744385032"/>
    <n v="2.7483030761687562E-2"/>
    <b v="1"/>
    <b v="0"/>
    <b v="0"/>
    <b v="0"/>
    <b v="0"/>
    <b v="0"/>
    <x v="6"/>
    <n v="8788"/>
  </r>
  <r>
    <n v="17"/>
    <n v="128"/>
    <n v="5.2941176470588198"/>
    <n v="2"/>
    <n v="456"/>
    <n v="6"/>
    <n v="5.8420138359069798"/>
    <n v="0.15798616409302024"/>
    <n v="2.495962804482672E-2"/>
    <b v="1"/>
    <b v="0"/>
    <b v="0"/>
    <b v="0"/>
    <b v="0"/>
    <b v="0"/>
    <x v="6"/>
    <n v="8789"/>
  </r>
  <r>
    <n v="17"/>
    <n v="128"/>
    <n v="5.2941176470588198"/>
    <n v="2"/>
    <n v="393"/>
    <n v="6"/>
    <n v="5.8290920257568404"/>
    <n v="0.17090797424315962"/>
    <n v="2.9209535659900511E-2"/>
    <b v="1"/>
    <b v="0"/>
    <b v="0"/>
    <b v="0"/>
    <b v="0"/>
    <b v="0"/>
    <x v="6"/>
    <n v="8790"/>
  </r>
  <r>
    <n v="17"/>
    <n v="128"/>
    <n v="5.2941176470588198"/>
    <n v="2"/>
    <n v="442"/>
    <n v="6"/>
    <n v="5.8391423225402797"/>
    <n v="0.16085767745972035"/>
    <n v="2.5875192397735423E-2"/>
    <b v="1"/>
    <b v="0"/>
    <b v="0"/>
    <b v="0"/>
    <b v="0"/>
    <b v="0"/>
    <x v="6"/>
    <n v="8791"/>
  </r>
  <r>
    <n v="17"/>
    <n v="128"/>
    <n v="5.2941176470588198"/>
    <n v="2"/>
    <n v="443"/>
    <n v="6"/>
    <n v="5.8393473625183097"/>
    <n v="0.16065263748169034"/>
    <n v="2.5809269929823415E-2"/>
    <b v="1"/>
    <b v="0"/>
    <b v="0"/>
    <b v="0"/>
    <b v="0"/>
    <b v="0"/>
    <x v="6"/>
    <n v="8792"/>
  </r>
  <r>
    <n v="17"/>
    <n v="128"/>
    <n v="5.2941176470588198"/>
    <n v="2"/>
    <n v="431"/>
    <n v="6"/>
    <n v="5.8368864059448198"/>
    <n v="0.16311359405518022"/>
    <n v="2.6606044565598126E-2"/>
    <b v="1"/>
    <b v="0"/>
    <b v="0"/>
    <b v="0"/>
    <b v="0"/>
    <b v="0"/>
    <x v="6"/>
    <n v="8793"/>
  </r>
  <r>
    <n v="17"/>
    <n v="128"/>
    <n v="5.2941176470588198"/>
    <n v="2"/>
    <n v="506"/>
    <n v="6"/>
    <n v="5.85727834701538"/>
    <n v="0.14272165298462003"/>
    <n v="2.0369470230662299E-2"/>
    <b v="1"/>
    <b v="0"/>
    <b v="0"/>
    <b v="0"/>
    <b v="0"/>
    <b v="0"/>
    <x v="6"/>
    <n v="8794"/>
  </r>
  <r>
    <n v="17"/>
    <n v="128"/>
    <n v="5.2941176470588198"/>
    <n v="2"/>
    <n v="487"/>
    <n v="6"/>
    <n v="5.8483719825744602"/>
    <n v="0.15162801742553977"/>
    <n v="2.2991055668399794E-2"/>
    <b v="1"/>
    <b v="0"/>
    <b v="0"/>
    <b v="0"/>
    <b v="0"/>
    <b v="0"/>
    <x v="6"/>
    <n v="8795"/>
  </r>
  <r>
    <n v="17"/>
    <n v="128"/>
    <n v="5.2941176470588198"/>
    <n v="2"/>
    <n v="359"/>
    <n v="6"/>
    <n v="5.8221187591552699"/>
    <n v="0.17788124084473012"/>
    <n v="3.164173584446088E-2"/>
    <b v="1"/>
    <b v="0"/>
    <b v="0"/>
    <b v="0"/>
    <b v="0"/>
    <b v="0"/>
    <x v="6"/>
    <n v="8796"/>
  </r>
  <r>
    <n v="17"/>
    <n v="128"/>
    <n v="5.2941176470588198"/>
    <n v="2"/>
    <n v="566"/>
    <n v="6"/>
    <n v="5.8878936767578098"/>
    <n v="0.11210632324219016"/>
    <n v="1.2567827710882426E-2"/>
    <b v="1"/>
    <b v="0"/>
    <b v="0"/>
    <b v="0"/>
    <b v="0"/>
    <b v="0"/>
    <x v="6"/>
    <n v="8797"/>
  </r>
  <r>
    <n v="17"/>
    <n v="128"/>
    <n v="5.2941176470588198"/>
    <n v="2"/>
    <n v="421"/>
    <n v="6"/>
    <n v="5.8348350524902299"/>
    <n v="0.16516494750977007"/>
    <n v="2.7279459885905102E-2"/>
    <b v="1"/>
    <b v="0"/>
    <b v="0"/>
    <b v="0"/>
    <b v="0"/>
    <b v="0"/>
    <x v="6"/>
    <n v="8798"/>
  </r>
  <r>
    <n v="17"/>
    <n v="128"/>
    <n v="5.2941176470588198"/>
    <n v="2"/>
    <n v="396"/>
    <n v="6"/>
    <n v="5.8297076225280797"/>
    <n v="0.17029237747192028"/>
    <n v="2.8999493825038979E-2"/>
    <b v="1"/>
    <b v="0"/>
    <b v="0"/>
    <b v="0"/>
    <b v="0"/>
    <b v="0"/>
    <x v="6"/>
    <n v="8799"/>
  </r>
  <r>
    <n v="17"/>
    <n v="128"/>
    <n v="5.2941176470588198"/>
    <n v="2"/>
    <n v="611"/>
    <n v="6"/>
    <n v="5.9000015258789098"/>
    <n v="9.9998474121090197E-2"/>
    <n v="9.9996948265463452E-3"/>
    <b v="1"/>
    <b v="0"/>
    <b v="0"/>
    <b v="0"/>
    <b v="0"/>
    <b v="0"/>
    <x v="6"/>
    <n v="8800"/>
  </r>
  <r>
    <n v="17"/>
    <n v="128"/>
    <n v="5.2941176470588198"/>
    <n v="2"/>
    <n v="282"/>
    <n v="6"/>
    <n v="5.8059859275817898"/>
    <n v="0.19401407241821023"/>
    <n v="3.7641460296298522E-2"/>
    <b v="1"/>
    <b v="0"/>
    <b v="0"/>
    <b v="0"/>
    <b v="0"/>
    <b v="0"/>
    <x v="6"/>
    <n v="8801"/>
  </r>
  <r>
    <n v="17"/>
    <n v="128"/>
    <n v="5.2941176470588198"/>
    <n v="2"/>
    <n v="123"/>
    <n v="6"/>
    <n v="5.79616355895996"/>
    <n v="0.20383644104003995"/>
    <n v="4.1549294695869682E-2"/>
    <b v="1"/>
    <b v="0"/>
    <b v="0"/>
    <b v="0"/>
    <b v="0"/>
    <b v="0"/>
    <x v="6"/>
    <n v="8802"/>
  </r>
  <r>
    <n v="17"/>
    <n v="128"/>
    <n v="5.2941176470588198"/>
    <n v="2"/>
    <n v="906"/>
    <n v="6"/>
    <n v="5.9427433013915998"/>
    <n v="5.7256698608400214E-2"/>
    <n v="3.278329535533179E-3"/>
    <b v="1"/>
    <b v="0"/>
    <b v="0"/>
    <b v="0"/>
    <b v="0"/>
    <b v="0"/>
    <x v="6"/>
    <n v="8803"/>
  </r>
  <r>
    <n v="17"/>
    <n v="128"/>
    <n v="5.2941176470588198"/>
    <n v="2"/>
    <n v="718"/>
    <n v="6"/>
    <n v="5.9160017967224103"/>
    <n v="8.3998203277589667E-2"/>
    <n v="7.0556981538632754E-3"/>
    <b v="1"/>
    <b v="0"/>
    <b v="0"/>
    <b v="0"/>
    <b v="0"/>
    <b v="0"/>
    <x v="6"/>
    <n v="8804"/>
  </r>
  <r>
    <n v="17"/>
    <n v="128"/>
    <n v="5.2941176470588198"/>
    <n v="2"/>
    <n v="536"/>
    <n v="6"/>
    <n v="5.8738212585449201"/>
    <n v="0.1261787414550799"/>
    <n v="1.5921074795187899E-2"/>
    <b v="1"/>
    <b v="0"/>
    <b v="0"/>
    <b v="0"/>
    <b v="0"/>
    <b v="0"/>
    <x v="6"/>
    <n v="8805"/>
  </r>
  <r>
    <n v="17"/>
    <n v="128"/>
    <n v="5.2941176470588198"/>
    <n v="2"/>
    <n v="540"/>
    <n v="6"/>
    <n v="5.8758401870727504"/>
    <n v="0.12415981292724965"/>
    <n v="1.5415659146129629E-2"/>
    <b v="1"/>
    <b v="0"/>
    <b v="0"/>
    <b v="0"/>
    <b v="0"/>
    <b v="0"/>
    <x v="6"/>
    <n v="8806"/>
  </r>
  <r>
    <n v="17"/>
    <n v="128"/>
    <n v="5.2941176470588198"/>
    <n v="2"/>
    <n v="515"/>
    <n v="6"/>
    <n v="5.8626356124877903"/>
    <n v="0.1373643875122097"/>
    <n v="1.8868974956604511E-2"/>
    <b v="1"/>
    <b v="0"/>
    <b v="0"/>
    <b v="0"/>
    <b v="0"/>
    <b v="0"/>
    <x v="6"/>
    <n v="8807"/>
  </r>
  <r>
    <n v="17"/>
    <n v="128"/>
    <n v="5.2941176470588198"/>
    <n v="2"/>
    <n v="207"/>
    <n v="6"/>
    <n v="5.7882022857665998"/>
    <n v="0.21179771423340021"/>
    <n v="4.4858271754493056E-2"/>
    <b v="1"/>
    <b v="0"/>
    <b v="0"/>
    <b v="0"/>
    <b v="0"/>
    <b v="0"/>
    <x v="6"/>
    <n v="8808"/>
  </r>
  <r>
    <n v="17"/>
    <n v="128"/>
    <n v="5.2941176470588198"/>
    <n v="2"/>
    <n v="381"/>
    <n v="6"/>
    <n v="5.8266310691833496"/>
    <n v="0.17336893081665039"/>
    <n v="3.0056786172508509E-2"/>
    <b v="1"/>
    <b v="0"/>
    <b v="0"/>
    <b v="0"/>
    <b v="0"/>
    <b v="0"/>
    <x v="6"/>
    <n v="8809"/>
  </r>
  <r>
    <n v="17"/>
    <n v="128"/>
    <n v="5.2941176470588198"/>
    <n v="2"/>
    <n v="236"/>
    <n v="6"/>
    <n v="5.7958140373229998"/>
    <n v="0.20418596267700018"/>
    <n v="4.1691907354333306E-2"/>
    <b v="1"/>
    <b v="0"/>
    <b v="0"/>
    <b v="0"/>
    <b v="0"/>
    <b v="0"/>
    <x v="6"/>
    <n v="8810"/>
  </r>
  <r>
    <n v="17"/>
    <n v="128"/>
    <n v="5.2941176470588198"/>
    <n v="2"/>
    <n v="97"/>
    <n v="6"/>
    <n v="5.7691602706909197"/>
    <n v="0.23083972930908025"/>
    <n v="5.3286980627489447E-2"/>
    <b v="1"/>
    <b v="0"/>
    <b v="0"/>
    <b v="0"/>
    <b v="0"/>
    <b v="0"/>
    <x v="6"/>
    <n v="8811"/>
  </r>
  <r>
    <n v="17"/>
    <n v="128"/>
    <n v="5.2941176470588198"/>
    <n v="2"/>
    <n v="325"/>
    <n v="6"/>
    <n v="5.8152422904968297"/>
    <n v="0.18475770950317028"/>
    <n v="3.4135411220857857E-2"/>
    <b v="1"/>
    <b v="0"/>
    <b v="0"/>
    <b v="0"/>
    <b v="0"/>
    <b v="0"/>
    <x v="6"/>
    <n v="8812"/>
  </r>
  <r>
    <n v="17"/>
    <n v="128"/>
    <n v="5.2941176470588198"/>
    <n v="2"/>
    <n v="541"/>
    <n v="6"/>
    <n v="5.8763246536254901"/>
    <n v="0.12367534637450994"/>
    <n v="1.529559130085501E-2"/>
    <b v="1"/>
    <b v="0"/>
    <b v="0"/>
    <b v="0"/>
    <b v="0"/>
    <b v="0"/>
    <x v="6"/>
    <n v="8813"/>
  </r>
  <r>
    <n v="17"/>
    <n v="128"/>
    <n v="5.2941176470588198"/>
    <n v="2"/>
    <n v="399"/>
    <n v="6"/>
    <n v="5.83032274246216"/>
    <n v="0.16967725753784002"/>
    <n v="2.8790371725562487E-2"/>
    <b v="1"/>
    <b v="0"/>
    <b v="0"/>
    <b v="0"/>
    <b v="0"/>
    <b v="0"/>
    <x v="6"/>
    <n v="8814"/>
  </r>
  <r>
    <n v="17"/>
    <n v="128"/>
    <n v="5.2941176470588198"/>
    <n v="2"/>
    <n v="363"/>
    <n v="6"/>
    <n v="5.8229389190673801"/>
    <n v="0.17706108093261985"/>
    <n v="3.1350626381027757E-2"/>
    <b v="1"/>
    <b v="0"/>
    <b v="0"/>
    <b v="0"/>
    <b v="0"/>
    <b v="0"/>
    <x v="6"/>
    <n v="8815"/>
  </r>
  <r>
    <n v="17"/>
    <n v="128"/>
    <n v="5.2941176470588198"/>
    <n v="2"/>
    <n v="384"/>
    <n v="6"/>
    <n v="5.8272461891174299"/>
    <n v="0.17275381088257014"/>
    <n v="2.9843879174450808E-2"/>
    <b v="1"/>
    <b v="0"/>
    <b v="0"/>
    <b v="0"/>
    <b v="0"/>
    <b v="0"/>
    <x v="6"/>
    <n v="8816"/>
  </r>
  <r>
    <n v="17"/>
    <n v="128"/>
    <n v="5.2941176470588198"/>
    <n v="2"/>
    <n v="378"/>
    <n v="6"/>
    <n v="5.8260154724121103"/>
    <n v="0.17398452758788974"/>
    <n v="3.0270615839981165E-2"/>
    <b v="1"/>
    <b v="0"/>
    <b v="0"/>
    <b v="0"/>
    <b v="0"/>
    <b v="0"/>
    <x v="6"/>
    <n v="8817"/>
  </r>
  <r>
    <n v="17"/>
    <n v="128"/>
    <n v="5.2941176470588198"/>
    <n v="2"/>
    <n v="362"/>
    <n v="6"/>
    <n v="5.8227338790893599"/>
    <n v="0.17726612091064009"/>
    <n v="3.1423277622705671E-2"/>
    <b v="1"/>
    <b v="0"/>
    <b v="0"/>
    <b v="0"/>
    <b v="0"/>
    <b v="0"/>
    <x v="6"/>
    <n v="8818"/>
  </r>
  <r>
    <n v="17"/>
    <n v="128"/>
    <n v="5.2941176470588198"/>
    <n v="2"/>
    <n v="170"/>
    <n v="6"/>
    <n v="5.7773723602294904"/>
    <n v="0.22262763977050959"/>
    <n v="4.9563065989787783E-2"/>
    <b v="1"/>
    <b v="0"/>
    <b v="0"/>
    <b v="0"/>
    <b v="0"/>
    <b v="0"/>
    <x v="6"/>
    <n v="8819"/>
  </r>
  <r>
    <n v="17"/>
    <n v="128"/>
    <n v="5.2941176470588198"/>
    <n v="2"/>
    <n v="470"/>
    <n v="6"/>
    <n v="5.8448853492736799"/>
    <n v="0.15511465072632014"/>
    <n v="2.4060554869948288E-2"/>
    <b v="1"/>
    <b v="0"/>
    <b v="0"/>
    <b v="0"/>
    <b v="0"/>
    <b v="0"/>
    <x v="6"/>
    <n v="8820"/>
  </r>
  <r>
    <n v="17"/>
    <n v="128"/>
    <n v="5.2941176470588198"/>
    <n v="2"/>
    <n v="347"/>
    <n v="6"/>
    <n v="5.8196702003479004"/>
    <n v="0.18032979965209961"/>
    <n v="3.2518836642566384E-2"/>
    <b v="1"/>
    <b v="0"/>
    <b v="0"/>
    <b v="0"/>
    <b v="0"/>
    <b v="0"/>
    <x v="6"/>
    <n v="8821"/>
  </r>
  <r>
    <n v="17"/>
    <n v="128"/>
    <n v="5.2941176470588198"/>
    <n v="2"/>
    <n v="326"/>
    <n v="6"/>
    <n v="5.8154435157775897"/>
    <n v="0.18455648422241033"/>
    <n v="3.4061095868536798E-2"/>
    <b v="1"/>
    <b v="0"/>
    <b v="0"/>
    <b v="0"/>
    <b v="0"/>
    <b v="0"/>
    <x v="6"/>
    <n v="8822"/>
  </r>
  <r>
    <n v="17"/>
    <n v="128"/>
    <n v="5.2941176470588198"/>
    <n v="2"/>
    <n v="1920"/>
    <n v="6.2375140379904304"/>
    <n v="5.9826912879943803"/>
    <n v="0.25482274999605004"/>
    <n v="6.493463391554942E-2"/>
    <b v="1"/>
    <b v="0"/>
    <b v="0"/>
    <b v="0"/>
    <b v="0"/>
    <b v="0"/>
    <x v="6"/>
    <n v="8823"/>
  </r>
  <r>
    <n v="17"/>
    <n v="128"/>
    <n v="5.2941176470588198"/>
    <n v="2"/>
    <n v="1018"/>
    <n v="9.0097424993195201"/>
    <n v="5.9592027664184597"/>
    <n v="3.0505397329010604"/>
    <n v="9.3057926620080735"/>
    <b v="0"/>
    <b v="0"/>
    <b v="1"/>
    <b v="0"/>
    <b v="0"/>
    <b v="0"/>
    <x v="4"/>
    <n v="8824"/>
  </r>
  <r>
    <n v="17"/>
    <n v="128"/>
    <n v="5.2941176470588198"/>
    <n v="2"/>
    <n v="1425"/>
    <n v="7.6236282686549801"/>
    <n v="6.0075111389160201"/>
    <n v="1.61611712973896"/>
    <n v="2.6118345770356948"/>
    <b v="0"/>
    <b v="1"/>
    <b v="0"/>
    <b v="0"/>
    <b v="0"/>
    <b v="0"/>
    <x v="3"/>
    <n v="8825"/>
  </r>
  <r>
    <n v="17"/>
    <n v="128"/>
    <n v="5.2941176470588198"/>
    <n v="2"/>
    <n v="913"/>
    <n v="9.7027996146517896"/>
    <n v="5.9437718391418501"/>
    <n v="3.7590277755099395"/>
    <n v="14.130289817055203"/>
    <b v="0"/>
    <b v="0"/>
    <b v="1"/>
    <b v="0"/>
    <b v="0"/>
    <b v="0"/>
    <x v="5"/>
    <n v="8826"/>
  </r>
  <r>
    <n v="17"/>
    <n v="128"/>
    <n v="5.2941176470588198"/>
    <n v="2"/>
    <n v="555"/>
    <n v="6.2375140379904304"/>
    <n v="5.8830122947692898"/>
    <n v="0.35450174322114059"/>
    <n v="0.1256714859468275"/>
    <b v="1"/>
    <b v="0"/>
    <b v="0"/>
    <b v="0"/>
    <b v="0"/>
    <b v="0"/>
    <x v="6"/>
    <n v="8827"/>
  </r>
  <r>
    <n v="17"/>
    <n v="128"/>
    <n v="5.2941176470588198"/>
    <n v="2"/>
    <n v="1368"/>
    <n v="8.3166853839872505"/>
    <n v="6.0016636848449698"/>
    <n v="2.3150216991422807"/>
    <n v="5.3593254674996125"/>
    <b v="0"/>
    <b v="0"/>
    <b v="1"/>
    <b v="0"/>
    <b v="0"/>
    <b v="0"/>
    <x v="3"/>
    <n v="8828"/>
  </r>
  <r>
    <n v="17"/>
    <n v="128"/>
    <n v="5.2941176470588198"/>
    <n v="2"/>
    <n v="849"/>
    <n v="8.3166853839872505"/>
    <n v="5.9345288276672399"/>
    <n v="2.3821565563200107"/>
    <n v="5.6746698588184126"/>
    <b v="0"/>
    <b v="0"/>
    <b v="1"/>
    <b v="0"/>
    <b v="0"/>
    <b v="0"/>
    <x v="3"/>
    <n v="8829"/>
  </r>
  <r>
    <n v="17"/>
    <n v="128"/>
    <n v="5.2941176470588198"/>
    <n v="2"/>
    <n v="0"/>
    <n v="0"/>
    <n v="4.9086003303527797"/>
    <n v="-4.9086003303527797"/>
    <n v="24.094357203139417"/>
    <b v="0"/>
    <b v="0"/>
    <b v="1"/>
    <b v="0"/>
    <b v="0"/>
    <b v="0"/>
    <x v="0"/>
    <n v="8830"/>
  </r>
  <r>
    <n v="17"/>
    <n v="128"/>
    <n v="5.2941176470588198"/>
    <n v="2"/>
    <n v="1"/>
    <n v="1.0013992050434499"/>
    <n v="5.0977869033813503"/>
    <n v="-4.0963876983379004"/>
    <n v="16.780392175094082"/>
    <b v="0"/>
    <b v="0"/>
    <b v="1"/>
    <b v="0"/>
    <b v="0"/>
    <b v="0"/>
    <x v="1"/>
    <n v="8831"/>
  </r>
  <r>
    <n v="17"/>
    <n v="128"/>
    <n v="5.2941176470588198"/>
    <n v="2"/>
    <n v="2"/>
    <n v="2.0018031430013199"/>
    <n v="5.2869739532470703"/>
    <n v="-3.2851708102457504"/>
    <n v="10.792347252490721"/>
    <b v="0"/>
    <b v="0"/>
    <b v="1"/>
    <b v="0"/>
    <b v="0"/>
    <b v="0"/>
    <x v="2"/>
    <n v="8832"/>
  </r>
  <r>
    <n v="17"/>
    <n v="128"/>
    <n v="5.2941176470588198"/>
    <n v="2"/>
    <n v="65"/>
    <n v="4.1572535991140596"/>
    <n v="5.7147049903869602"/>
    <n v="-1.5574513912729007"/>
    <n v="2.4256548361778938"/>
    <b v="0"/>
    <b v="1"/>
    <b v="0"/>
    <b v="0"/>
    <b v="0"/>
    <b v="0"/>
    <x v="8"/>
    <n v="8833"/>
  </r>
  <r>
    <n v="17"/>
    <n v="128"/>
    <n v="5.2941176470588198"/>
    <n v="2"/>
    <n v="50"/>
    <n v="4.8594449108841404"/>
    <n v="5.6878094673156703"/>
    <n v="-0.82836455643152984"/>
    <n v="0.68618783835200514"/>
    <b v="1"/>
    <b v="0"/>
    <b v="0"/>
    <b v="0"/>
    <b v="0"/>
    <b v="0"/>
    <x v="9"/>
    <n v="8834"/>
  </r>
  <r>
    <n v="17"/>
    <n v="128"/>
    <n v="5.2941176470588198"/>
    <n v="2"/>
    <n v="37"/>
    <n v="4.97750849655315"/>
    <n v="5.6645550727844203"/>
    <n v="-0.6870465762312703"/>
    <n v="0.4720329979111107"/>
    <b v="1"/>
    <b v="0"/>
    <b v="0"/>
    <b v="0"/>
    <b v="0"/>
    <b v="0"/>
    <x v="9"/>
    <n v="8835"/>
  </r>
  <r>
    <n v="17"/>
    <n v="128"/>
    <n v="5.2941176470588198"/>
    <n v="2"/>
    <n v="66"/>
    <n v="4.90436174469788"/>
    <n v="5.7165255546569798"/>
    <n v="-0.81216380995909976"/>
    <n v="0.65961005420728069"/>
    <b v="1"/>
    <b v="0"/>
    <b v="0"/>
    <b v="0"/>
    <b v="0"/>
    <b v="0"/>
    <x v="9"/>
    <n v="8836"/>
  </r>
  <r>
    <n v="17"/>
    <n v="128"/>
    <n v="5.2941176470588198"/>
    <n v="2"/>
    <n v="51"/>
    <n v="3.5638977635782698"/>
    <n v="5.6895985603332502"/>
    <n v="-2.1257007967549804"/>
    <n v="4.5186038773247583"/>
    <b v="0"/>
    <b v="0"/>
    <b v="1"/>
    <b v="0"/>
    <b v="0"/>
    <b v="0"/>
    <x v="8"/>
    <n v="8837"/>
  </r>
  <r>
    <n v="17"/>
    <n v="128"/>
    <n v="5.2941176470588198"/>
    <n v="2"/>
    <n v="83"/>
    <n v="3.7680608365018999"/>
    <n v="5.7474799156189"/>
    <n v="-1.9794190791170001"/>
    <n v="3.9180998907723925"/>
    <b v="0"/>
    <b v="1"/>
    <b v="0"/>
    <b v="0"/>
    <b v="0"/>
    <b v="0"/>
    <x v="8"/>
    <n v="8838"/>
  </r>
  <r>
    <n v="17"/>
    <n v="128"/>
    <n v="5.2941176470588198"/>
    <n v="2"/>
    <n v="38"/>
    <n v="4.2081417517102198"/>
    <n v="5.6663441658020002"/>
    <n v="-1.4582024140917804"/>
    <n v="2.1263542804630964"/>
    <b v="0"/>
    <b v="1"/>
    <b v="0"/>
    <b v="0"/>
    <b v="0"/>
    <b v="0"/>
    <x v="9"/>
    <n v="8839"/>
  </r>
  <r>
    <n v="17"/>
    <n v="128"/>
    <n v="5.2941176470588198"/>
    <n v="2"/>
    <n v="26"/>
    <n v="4.8362676056338003"/>
    <n v="5.6483016014099103"/>
    <n v="-0.81203399577611002"/>
    <n v="0.65939921029611548"/>
    <b v="1"/>
    <b v="0"/>
    <b v="0"/>
    <b v="0"/>
    <b v="0"/>
    <b v="0"/>
    <x v="9"/>
    <n v="8840"/>
  </r>
  <r>
    <n v="17"/>
    <n v="128"/>
    <n v="5.2941176470588198"/>
    <n v="2"/>
    <n v="27"/>
    <n v="2.58079186730872"/>
    <n v="5.6485710144043004"/>
    <n v="-3.0677791470955804"/>
    <n v="9.4112688953544872"/>
    <b v="0"/>
    <b v="0"/>
    <b v="1"/>
    <b v="0"/>
    <b v="0"/>
    <b v="0"/>
    <x v="2"/>
    <n v="8841"/>
  </r>
  <r>
    <n v="17"/>
    <n v="128"/>
    <n v="5.2941176470588198"/>
    <n v="2"/>
    <n v="17"/>
    <n v="3.1693548387096802"/>
    <n v="5.6354618072509801"/>
    <n v="-2.4661069685413"/>
    <n v="6.0816835802879599"/>
    <b v="0"/>
    <b v="0"/>
    <b v="1"/>
    <b v="0"/>
    <b v="0"/>
    <b v="0"/>
    <x v="8"/>
    <n v="8842"/>
  </r>
  <r>
    <n v="17"/>
    <n v="128"/>
    <n v="5.2941176470588198"/>
    <n v="2"/>
    <n v="18"/>
    <n v="2.6607604282022899"/>
    <n v="5.6387486457824698"/>
    <n v="-2.97798821758018"/>
    <n v="8.8684138240463763"/>
    <b v="0"/>
    <b v="0"/>
    <b v="1"/>
    <b v="0"/>
    <b v="0"/>
    <b v="0"/>
    <x v="2"/>
    <n v="8843"/>
  </r>
  <r>
    <n v="17"/>
    <n v="128"/>
    <n v="5.2941176470588198"/>
    <n v="2"/>
    <n v="10"/>
    <n v="5.9274338163651503"/>
    <n v="5.6072931289672896"/>
    <n v="0.32014068739786072"/>
    <n v="0.10249005972757479"/>
    <b v="1"/>
    <b v="0"/>
    <b v="0"/>
    <b v="0"/>
    <b v="0"/>
    <b v="0"/>
    <x v="6"/>
    <n v="8844"/>
  </r>
  <r>
    <n v="17"/>
    <n v="128"/>
    <n v="5.2941176470588198"/>
    <n v="2"/>
    <n v="11"/>
    <n v="5.8195074701161396"/>
    <n v="5.6122016906738299"/>
    <n v="0.20730577944230966"/>
    <n v="4.2975686190183535E-2"/>
    <b v="1"/>
    <b v="0"/>
    <b v="0"/>
    <b v="0"/>
    <b v="0"/>
    <b v="0"/>
    <x v="6"/>
    <n v="8845"/>
  </r>
  <r>
    <n v="17"/>
    <n v="128"/>
    <n v="5.2941176470588198"/>
    <n v="2"/>
    <n v="5"/>
    <n v="4.9327246167125596"/>
    <n v="5.7908844947814897"/>
    <n v="-0.85815987806893013"/>
    <n v="0.73643837632728104"/>
    <b v="1"/>
    <b v="0"/>
    <b v="0"/>
    <b v="0"/>
    <b v="0"/>
    <b v="0"/>
    <x v="9"/>
    <n v="8846"/>
  </r>
  <r>
    <n v="17"/>
    <n v="128"/>
    <n v="5.2941176470588198"/>
    <n v="2"/>
    <n v="6"/>
    <n v="5.6300736288571596"/>
    <n v="5.8035407066345197"/>
    <n v="-0.17346707777736015"/>
    <n v="3.0090827072616715E-2"/>
    <b v="1"/>
    <b v="0"/>
    <b v="0"/>
    <b v="0"/>
    <b v="0"/>
    <b v="0"/>
    <x v="6"/>
    <n v="8847"/>
  </r>
  <r>
    <n v="17"/>
    <n v="128"/>
    <n v="5.2941176470588198"/>
    <n v="2"/>
    <n v="3"/>
    <n v="3.09040434115385"/>
    <n v="5.4761605262756303"/>
    <n v="-2.3857561851217803"/>
    <n v="5.6918325748468304"/>
    <b v="0"/>
    <b v="0"/>
    <b v="1"/>
    <b v="0"/>
    <b v="0"/>
    <b v="0"/>
    <x v="8"/>
    <n v="8848"/>
  </r>
  <r>
    <n v="17"/>
    <n v="128"/>
    <n v="5.2941176470588198"/>
    <n v="2"/>
    <n v="84"/>
    <n v="3.8487525628666699"/>
    <n v="5.7493004798889196"/>
    <n v="-1.9005479170222497"/>
    <n v="3.612082384897612"/>
    <b v="0"/>
    <b v="1"/>
    <b v="0"/>
    <b v="0"/>
    <b v="0"/>
    <b v="0"/>
    <x v="8"/>
    <n v="8849"/>
  </r>
  <r>
    <n v="17"/>
    <n v="128"/>
    <n v="5.2941176470588198"/>
    <n v="2"/>
    <n v="259"/>
    <n v="3.5763157894736799"/>
    <n v="5.8008842468261701"/>
    <n v="-2.2245684573524902"/>
    <n v="4.9487048214476381"/>
    <b v="0"/>
    <b v="0"/>
    <b v="1"/>
    <b v="0"/>
    <b v="0"/>
    <b v="0"/>
    <x v="8"/>
    <n v="8850"/>
  </r>
  <r>
    <n v="17"/>
    <n v="128"/>
    <n v="5.2941176470588198"/>
    <n v="2"/>
    <n v="228"/>
    <n v="5.7053792482556798"/>
    <n v="5.7940840721130398"/>
    <n v="-8.8704823857360005E-2"/>
    <n v="7.8685457755652641E-3"/>
    <b v="1"/>
    <b v="0"/>
    <b v="0"/>
    <b v="0"/>
    <b v="0"/>
    <b v="0"/>
    <x v="6"/>
    <n v="8851"/>
  </r>
  <r>
    <n v="17"/>
    <n v="128"/>
    <n v="5.2941176470588198"/>
    <n v="2"/>
    <n v="4"/>
    <n v="4.0551142937769598"/>
    <n v="5.6641407012939498"/>
    <n v="-1.60902640751699"/>
    <n v="2.5889659800870306"/>
    <b v="0"/>
    <b v="1"/>
    <b v="0"/>
    <b v="0"/>
    <b v="0"/>
    <b v="0"/>
    <x v="8"/>
    <n v="8852"/>
  </r>
  <r>
    <n v="17"/>
    <n v="128"/>
    <n v="5.2941176470588198"/>
    <n v="2"/>
    <n v="67"/>
    <n v="3.9338667781105601"/>
    <n v="5.7183465957641602"/>
    <n v="-1.7844798176536001"/>
    <n v="3.1843682196130256"/>
    <b v="0"/>
    <b v="1"/>
    <b v="0"/>
    <b v="0"/>
    <b v="0"/>
    <b v="0"/>
    <x v="8"/>
    <n v="8853"/>
  </r>
  <r>
    <n v="17"/>
    <n v="128"/>
    <n v="5.2941176470588198"/>
    <n v="2"/>
    <n v="130"/>
    <n v="5.0972559268247197"/>
    <n v="5.7994923591613796"/>
    <n v="-0.70223643233665989"/>
    <n v="0.4931360069009203"/>
    <b v="1"/>
    <b v="0"/>
    <b v="0"/>
    <b v="0"/>
    <b v="0"/>
    <b v="0"/>
    <x v="9"/>
    <n v="8854"/>
  </r>
  <r>
    <n v="17"/>
    <n v="128"/>
    <n v="5.2941176470588198"/>
    <n v="2"/>
    <n v="100"/>
    <n v="3.9621993127147799"/>
    <n v="5.7735643386840803"/>
    <n v="-1.8113650259693004"/>
    <n v="3.2810432573047641"/>
    <b v="0"/>
    <b v="1"/>
    <b v="0"/>
    <b v="0"/>
    <b v="0"/>
    <b v="0"/>
    <x v="8"/>
    <n v="8855"/>
  </r>
  <r>
    <n v="17"/>
    <n v="128"/>
    <n v="5.2941176470588198"/>
    <n v="2"/>
    <n v="292"/>
    <n v="3.6666666666666701"/>
    <n v="5.8082041740417498"/>
    <n v="-2.1415375073750798"/>
    <n v="4.5861828954942698"/>
    <b v="0"/>
    <b v="0"/>
    <b v="1"/>
    <b v="0"/>
    <b v="0"/>
    <b v="0"/>
    <x v="8"/>
    <n v="8856"/>
  </r>
  <r>
    <n v="17"/>
    <n v="128"/>
    <n v="5.2941176470588198"/>
    <n v="2"/>
    <n v="131"/>
    <n v="5.7979094076655002"/>
    <n v="5.7995882034301802"/>
    <n v="-1.6787957646799967E-3"/>
    <n v="2.818355219507495E-6"/>
    <b v="1"/>
    <b v="0"/>
    <b v="0"/>
    <b v="0"/>
    <b v="0"/>
    <b v="0"/>
    <x v="6"/>
    <n v="8857"/>
  </r>
  <r>
    <n v="17"/>
    <n v="128"/>
    <n v="5.2941176470588198"/>
    <n v="2"/>
    <n v="7"/>
    <n v="5.8859070155768496"/>
    <n v="5.6717619895935103"/>
    <n v="0.21414502598333929"/>
    <n v="4.5858092153405056E-2"/>
    <b v="1"/>
    <b v="0"/>
    <b v="0"/>
    <b v="0"/>
    <b v="0"/>
    <b v="0"/>
    <x v="6"/>
    <n v="8858"/>
  </r>
  <r>
    <n v="17"/>
    <n v="128"/>
    <n v="5.2941176470588198"/>
    <n v="2"/>
    <n v="199"/>
    <n v="4.3229166666666696"/>
    <n v="5.78552341461182"/>
    <n v="-1.4626067479451503"/>
    <n v="2.1392184991346883"/>
    <b v="0"/>
    <b v="1"/>
    <b v="0"/>
    <b v="0"/>
    <b v="0"/>
    <b v="0"/>
    <x v="9"/>
    <n v="8859"/>
  </r>
  <r>
    <n v="17"/>
    <n v="128"/>
    <n v="5.2941176470588198"/>
    <n v="2"/>
    <n v="172"/>
    <n v="3.5419145484045398"/>
    <n v="5.7776579856872603"/>
    <n v="-2.2357434372827205"/>
    <n v="4.9985487173527536"/>
    <b v="0"/>
    <b v="0"/>
    <b v="1"/>
    <b v="0"/>
    <b v="0"/>
    <b v="0"/>
    <x v="8"/>
    <n v="8860"/>
  </r>
  <r>
    <n v="17"/>
    <n v="128"/>
    <n v="5.2941176470588198"/>
    <n v="2"/>
    <n v="52"/>
    <n v="3.33246481030032"/>
    <n v="5.6913871765136701"/>
    <n v="-2.3589223662133501"/>
    <n v="5.5645147298215907"/>
    <b v="0"/>
    <b v="0"/>
    <b v="1"/>
    <b v="0"/>
    <b v="0"/>
    <b v="0"/>
    <x v="8"/>
    <n v="8861"/>
  </r>
  <r>
    <n v="17"/>
    <n v="128"/>
    <n v="5.2941176470588198"/>
    <n v="2"/>
    <n v="248"/>
    <n v="4.5114942528735602"/>
    <n v="5.79844427108765"/>
    <n v="-1.2869500182140898"/>
    <n v="1.6562403493812461"/>
    <b v="0"/>
    <b v="1"/>
    <b v="0"/>
    <b v="0"/>
    <b v="0"/>
    <b v="0"/>
    <x v="9"/>
    <n v="8862"/>
  </r>
  <r>
    <n v="17"/>
    <n v="128"/>
    <n v="5.2941176470588198"/>
    <n v="2"/>
    <n v="101"/>
    <n v="3.2345741968383499"/>
    <n v="5.7750320434570304"/>
    <n v="-2.5404578466186805"/>
    <n v="6.453926070446423"/>
    <b v="0"/>
    <b v="0"/>
    <b v="1"/>
    <b v="0"/>
    <b v="0"/>
    <b v="0"/>
    <x v="2"/>
    <n v="8863"/>
  </r>
  <r>
    <n v="17"/>
    <n v="128"/>
    <n v="5.2941176470588198"/>
    <n v="2"/>
    <n v="74"/>
    <n v="5.5876383976691004"/>
    <n v="5.7310924530029297"/>
    <n v="-0.14345405533382927"/>
    <n v="2.0579065991721348E-2"/>
    <b v="1"/>
    <b v="0"/>
    <b v="0"/>
    <b v="0"/>
    <b v="0"/>
    <b v="0"/>
    <x v="6"/>
    <n v="8864"/>
  </r>
  <r>
    <n v="17"/>
    <n v="128"/>
    <n v="5.2941176470588198"/>
    <n v="2"/>
    <n v="53"/>
    <n v="4.1915895633960103"/>
    <n v="5.69317579269409"/>
    <n v="-1.5015862292980797"/>
    <n v="2.2547612040176253"/>
    <b v="0"/>
    <b v="1"/>
    <b v="0"/>
    <b v="0"/>
    <b v="0"/>
    <b v="0"/>
    <x v="8"/>
    <n v="8865"/>
  </r>
  <r>
    <n v="17"/>
    <n v="128"/>
    <n v="5.2941176470588198"/>
    <n v="2"/>
    <n v="221"/>
    <n v="4.9028239202657797"/>
    <n v="5.7925701141357404"/>
    <n v="-0.88974619386996068"/>
    <n v="0.79164828950608168"/>
    <b v="1"/>
    <b v="0"/>
    <b v="0"/>
    <b v="0"/>
    <b v="0"/>
    <b v="0"/>
    <x v="9"/>
    <n v="8866"/>
  </r>
  <r>
    <n v="17"/>
    <n v="128"/>
    <n v="5.2941176470588198"/>
    <n v="2"/>
    <n v="56"/>
    <n v="5.5758681883098502"/>
    <n v="5.6985425949096697"/>
    <n v="-0.12267440659981954"/>
    <n v="1.5049010034617848E-2"/>
    <b v="1"/>
    <b v="0"/>
    <b v="0"/>
    <b v="0"/>
    <b v="0"/>
    <b v="0"/>
    <x v="6"/>
    <n v="8867"/>
  </r>
  <r>
    <n v="17"/>
    <n v="128"/>
    <n v="5.2941176470588198"/>
    <n v="2"/>
    <n v="68"/>
    <n v="4.2854232653338"/>
    <n v="5.7201671600341797"/>
    <n v="-1.4347438947003797"/>
    <n v="2.0584900433800142"/>
    <b v="0"/>
    <b v="1"/>
    <b v="0"/>
    <b v="0"/>
    <b v="0"/>
    <b v="0"/>
    <x v="9"/>
    <n v="8868"/>
  </r>
  <r>
    <n v="17"/>
    <n v="128"/>
    <n v="5.2941176470588198"/>
    <n v="2"/>
    <n v="39"/>
    <n v="3.4254967492409198"/>
    <n v="5.6681327819824201"/>
    <n v="-2.2426360327415003"/>
    <n v="5.029416375350535"/>
    <b v="0"/>
    <b v="0"/>
    <b v="1"/>
    <b v="0"/>
    <b v="0"/>
    <b v="0"/>
    <x v="8"/>
    <n v="8869"/>
  </r>
  <r>
    <n v="17"/>
    <n v="128"/>
    <n v="5.2941176470588198"/>
    <n v="2"/>
    <n v="147"/>
    <n v="3.2200772200772199"/>
    <n v="5.7904391288757298"/>
    <n v="-2.5703619087985099"/>
    <n v="6.6067603422023193"/>
    <b v="0"/>
    <b v="0"/>
    <b v="1"/>
    <b v="0"/>
    <b v="0"/>
    <b v="0"/>
    <x v="2"/>
    <n v="8870"/>
  </r>
  <r>
    <n v="17"/>
    <n v="128"/>
    <n v="5.2941176470588198"/>
    <n v="2"/>
    <n v="124"/>
    <n v="3.2542533081285399"/>
    <n v="5.7968001365661603"/>
    <n v="-2.5425468284376205"/>
    <n v="6.4645443747982023"/>
    <b v="0"/>
    <b v="0"/>
    <b v="1"/>
    <b v="0"/>
    <b v="0"/>
    <b v="0"/>
    <x v="2"/>
    <n v="8871"/>
  </r>
  <r>
    <n v="17"/>
    <n v="128"/>
    <n v="5.2941176470588198"/>
    <n v="2"/>
    <n v="40"/>
    <n v="4.3472136973193098"/>
    <n v="5.66992139816284"/>
    <n v="-1.3227077008435302"/>
    <n v="1.7495556618707777"/>
    <b v="0"/>
    <b v="1"/>
    <b v="0"/>
    <b v="0"/>
    <b v="0"/>
    <b v="0"/>
    <x v="9"/>
    <n v="8872"/>
  </r>
  <r>
    <n v="17"/>
    <n v="128"/>
    <n v="5.2941176470588198"/>
    <n v="2"/>
    <n v="183"/>
    <n v="3.7600849256900202"/>
    <n v="5.7801651954650897"/>
    <n v="-2.0200802697750695"/>
    <n v="4.0807242963345178"/>
    <b v="0"/>
    <b v="0"/>
    <b v="1"/>
    <b v="0"/>
    <b v="0"/>
    <b v="0"/>
    <x v="8"/>
    <n v="8873"/>
  </r>
  <r>
    <n v="17"/>
    <n v="128"/>
    <n v="5.2941176470588198"/>
    <n v="2"/>
    <n v="75"/>
    <n v="3.0379098360655701"/>
    <n v="5.7329130172729501"/>
    <n v="-2.69500318120738"/>
    <n v="7.2630421467178987"/>
    <b v="0"/>
    <b v="0"/>
    <b v="1"/>
    <b v="0"/>
    <b v="0"/>
    <b v="0"/>
    <x v="2"/>
    <n v="8874"/>
  </r>
  <r>
    <n v="17"/>
    <n v="128"/>
    <n v="5.2941176470588198"/>
    <n v="2"/>
    <n v="160"/>
    <n v="4.5652173913043503"/>
    <n v="5.7804756164550799"/>
    <n v="-1.2152582251507296"/>
    <n v="1.4768525537965014"/>
    <b v="0"/>
    <b v="1"/>
    <b v="0"/>
    <b v="0"/>
    <b v="0"/>
    <b v="0"/>
    <x v="9"/>
    <n v="8875"/>
  </r>
  <r>
    <n v="17"/>
    <n v="128"/>
    <n v="5.2941176470588198"/>
    <n v="2"/>
    <n v="116"/>
    <n v="5.8814432989690699"/>
    <n v="5.7917523384094203"/>
    <n v="8.9690960559649646E-2"/>
    <n v="8.0444684061126287E-3"/>
    <b v="1"/>
    <b v="0"/>
    <b v="0"/>
    <b v="0"/>
    <b v="0"/>
    <b v="0"/>
    <x v="6"/>
    <n v="8876"/>
  </r>
  <r>
    <n v="17"/>
    <n v="128"/>
    <n v="5.2941176470588198"/>
    <n v="2"/>
    <n v="88"/>
    <n v="6.0366921491327998"/>
    <n v="5.7559485435485804"/>
    <n v="0.2807436055842194"/>
    <n v="7.8816972076427752E-2"/>
    <b v="1"/>
    <b v="0"/>
    <b v="0"/>
    <b v="0"/>
    <b v="0"/>
    <b v="0"/>
    <x v="6"/>
    <n v="8877"/>
  </r>
  <r>
    <n v="17"/>
    <n v="128"/>
    <n v="5.2941176470588198"/>
    <n v="2"/>
    <n v="43"/>
    <n v="5.9165772602222599"/>
    <n v="5.6752882003784197"/>
    <n v="0.24128905984384019"/>
    <n v="5.8220410400324295E-2"/>
    <b v="1"/>
    <b v="0"/>
    <b v="0"/>
    <b v="0"/>
    <b v="0"/>
    <b v="0"/>
    <x v="6"/>
    <n v="8878"/>
  </r>
  <r>
    <n v="17"/>
    <n v="128"/>
    <n v="5.2941176470588198"/>
    <n v="2"/>
    <n v="28"/>
    <n v="3.4368015398674601"/>
    <n v="5.64965915679932"/>
    <n v="-2.2128576169318599"/>
    <n v="4.8967388328133499"/>
    <b v="0"/>
    <b v="0"/>
    <b v="1"/>
    <b v="0"/>
    <b v="0"/>
    <b v="0"/>
    <x v="8"/>
    <n v="8879"/>
  </r>
  <r>
    <n v="17"/>
    <n v="128"/>
    <n v="5.2941176470588198"/>
    <n v="2"/>
    <n v="29"/>
    <n v="4.3659111565362103"/>
    <n v="5.6507472991943404"/>
    <n v="-1.2848361426581301"/>
    <n v="1.6508039134806227"/>
    <b v="0"/>
    <b v="1"/>
    <b v="0"/>
    <b v="0"/>
    <b v="0"/>
    <b v="0"/>
    <x v="9"/>
    <n v="8880"/>
  </r>
  <r>
    <n v="17"/>
    <n v="128"/>
    <n v="5.2941176470588198"/>
    <n v="2"/>
    <n v="103"/>
    <n v="4.9426867219917003"/>
    <n v="5.7779679298400897"/>
    <n v="-0.83528120784838933"/>
    <n v="0.69769469618466418"/>
    <b v="1"/>
    <b v="0"/>
    <b v="0"/>
    <b v="0"/>
    <b v="0"/>
    <b v="0"/>
    <x v="9"/>
    <n v="8881"/>
  </r>
  <r>
    <n v="17"/>
    <n v="128"/>
    <n v="5.2941176470588198"/>
    <n v="2"/>
    <n v="128"/>
    <n v="5.8350548286468804"/>
    <n v="5.7993001937866202"/>
    <n v="3.5754634860260204E-2"/>
    <n v="1.2783939139905341E-3"/>
    <b v="1"/>
    <b v="0"/>
    <b v="0"/>
    <b v="0"/>
    <b v="0"/>
    <b v="0"/>
    <x v="6"/>
    <n v="8882"/>
  </r>
  <r>
    <n v="17"/>
    <n v="128"/>
    <n v="5.2941176470588198"/>
    <n v="2"/>
    <n v="34"/>
    <n v="5.0039382975512501"/>
    <n v="5.6591887474060103"/>
    <n v="-0.65525044985476022"/>
    <n v="0.42935315203486563"/>
    <b v="1"/>
    <b v="0"/>
    <b v="0"/>
    <b v="0"/>
    <b v="0"/>
    <b v="0"/>
    <x v="9"/>
    <n v="8883"/>
  </r>
  <r>
    <n v="17"/>
    <n v="128"/>
    <n v="5.2941176470588198"/>
    <n v="2"/>
    <n v="64"/>
    <n v="5.4470734744707299"/>
    <n v="5.7128839492797896"/>
    <n v="-0.26581047480905973"/>
    <n v="7.0655208518217771E-2"/>
    <b v="1"/>
    <b v="0"/>
    <b v="0"/>
    <b v="0"/>
    <b v="0"/>
    <b v="0"/>
    <x v="6"/>
    <n v="8884"/>
  </r>
  <r>
    <n v="17"/>
    <n v="128"/>
    <n v="5.2941176470588198"/>
    <n v="2"/>
    <n v="109"/>
    <n v="4.4501445086705198"/>
    <n v="5.7867760658264196"/>
    <n v="-1.3366315571558998"/>
    <n v="1.7865839195850053"/>
    <b v="0"/>
    <b v="1"/>
    <b v="0"/>
    <b v="0"/>
    <b v="0"/>
    <b v="0"/>
    <x v="9"/>
    <n v="8885"/>
  </r>
  <r>
    <n v="17"/>
    <n v="128"/>
    <n v="5.2941176470588198"/>
    <n v="2"/>
    <n v="32"/>
    <n v="5.7517102495211798"/>
    <n v="5.6556110382080096"/>
    <n v="9.609921131317023E-2"/>
    <n v="9.2350584150133457E-3"/>
    <b v="1"/>
    <b v="0"/>
    <b v="0"/>
    <b v="0"/>
    <b v="0"/>
    <b v="0"/>
    <x v="6"/>
    <n v="8886"/>
  </r>
  <r>
    <n v="17"/>
    <n v="128"/>
    <n v="5.2941176470588198"/>
    <n v="2"/>
    <n v="19"/>
    <n v="3.5538946288561601"/>
    <n v="5.6418828964233398"/>
    <n v="-2.0879882675671797"/>
    <n v="4.3596950054981924"/>
    <b v="0"/>
    <b v="0"/>
    <b v="1"/>
    <b v="0"/>
    <b v="0"/>
    <b v="0"/>
    <x v="8"/>
    <n v="8887"/>
  </r>
  <r>
    <n v="17"/>
    <n v="128"/>
    <n v="5.2941176470588198"/>
    <n v="2"/>
    <n v="44"/>
    <n v="5.1663094038310797"/>
    <n v="5.6770768165588397"/>
    <n v="-0.51076741272775994"/>
    <n v="0.26088334990460987"/>
    <b v="1"/>
    <b v="0"/>
    <b v="0"/>
    <b v="0"/>
    <b v="0"/>
    <b v="0"/>
    <x v="9"/>
    <n v="8888"/>
  </r>
  <r>
    <n v="17"/>
    <n v="128"/>
    <n v="5.2941176470588198"/>
    <n v="2"/>
    <n v="35"/>
    <n v="4.4508856682769702"/>
    <n v="5.6609773635864302"/>
    <n v="-1.21009169530946"/>
    <n v="1.464321911056923"/>
    <b v="0"/>
    <b v="1"/>
    <b v="0"/>
    <b v="0"/>
    <b v="0"/>
    <b v="0"/>
    <x v="9"/>
    <n v="8889"/>
  </r>
  <r>
    <n v="17"/>
    <n v="128"/>
    <n v="5.2941176470588198"/>
    <n v="2"/>
    <n v="20"/>
    <n v="4.4019278516138396"/>
    <n v="5.6435108184814498"/>
    <n v="-1.2415829668676102"/>
    <n v="1.5415282636157772"/>
    <b v="0"/>
    <b v="1"/>
    <b v="0"/>
    <b v="0"/>
    <b v="0"/>
    <b v="0"/>
    <x v="9"/>
    <n v="8890"/>
  </r>
  <r>
    <n v="17"/>
    <n v="128"/>
    <n v="5.2941176470588198"/>
    <n v="2"/>
    <n v="23"/>
    <n v="5.20333041191937"/>
    <n v="5.6483955383300799"/>
    <n v="-0.44506512641070994"/>
    <n v="0.19808296674698123"/>
    <b v="1"/>
    <b v="0"/>
    <b v="0"/>
    <b v="0"/>
    <b v="0"/>
    <b v="0"/>
    <x v="6"/>
    <n v="8891"/>
  </r>
  <r>
    <n v="17"/>
    <n v="128"/>
    <n v="5.2941176470588198"/>
    <n v="2"/>
    <n v="12"/>
    <n v="4.1769560740238099"/>
    <n v="5.6171107292175302"/>
    <n v="-1.4401546551937203"/>
    <n v="2.0740454308761436"/>
    <b v="0"/>
    <b v="1"/>
    <b v="0"/>
    <b v="0"/>
    <b v="0"/>
    <b v="0"/>
    <x v="9"/>
    <n v="8892"/>
  </r>
  <r>
    <n v="17"/>
    <n v="128"/>
    <n v="5.2941176470588198"/>
    <n v="2"/>
    <n v="21"/>
    <n v="4.7524880206413602"/>
    <n v="5.6451392173767099"/>
    <n v="-0.89265119673534965"/>
    <n v="0.79682615903305187"/>
    <b v="1"/>
    <b v="0"/>
    <b v="0"/>
    <b v="0"/>
    <b v="0"/>
    <b v="0"/>
    <x v="9"/>
    <n v="8893"/>
  </r>
  <r>
    <n v="17"/>
    <n v="128"/>
    <n v="5.2941176470588198"/>
    <n v="2"/>
    <n v="13"/>
    <n v="4.2931613120991603"/>
    <n v="5.6216549873352104"/>
    <n v="-1.3284936752360501"/>
    <n v="1.7648954451421879"/>
    <b v="0"/>
    <b v="1"/>
    <b v="0"/>
    <b v="0"/>
    <b v="0"/>
    <b v="0"/>
    <x v="9"/>
    <n v="8894"/>
  </r>
  <r>
    <n v="17"/>
    <n v="128"/>
    <n v="5.2941176470588198"/>
    <n v="2"/>
    <n v="48"/>
    <n v="4.7491638795986599"/>
    <n v="5.6842317581176802"/>
    <n v="-0.93506787851902029"/>
    <n v="0.87435193743806128"/>
    <b v="1"/>
    <b v="0"/>
    <b v="0"/>
    <b v="0"/>
    <b v="0"/>
    <b v="0"/>
    <x v="9"/>
    <n v="8895"/>
  </r>
  <r>
    <n v="17"/>
    <n v="128"/>
    <n v="5.2941176470588198"/>
    <n v="2"/>
    <n v="16"/>
    <n v="5.6607582471688804"/>
    <n v="5.6321744918823198"/>
    <n v="2.8583755286560653E-2"/>
    <n v="8.170310662819841E-4"/>
    <b v="1"/>
    <b v="0"/>
    <b v="0"/>
    <b v="0"/>
    <b v="0"/>
    <b v="0"/>
    <x v="6"/>
    <n v="8896"/>
  </r>
  <r>
    <n v="17"/>
    <n v="128"/>
    <n v="5.2941176470588198"/>
    <n v="2"/>
    <n v="8"/>
    <n v="4.96298749678619"/>
    <n v="5.6000943183898899"/>
    <n v="-0.63710682160369991"/>
    <n v="0.40590510213396869"/>
    <b v="1"/>
    <b v="0"/>
    <b v="0"/>
    <b v="0"/>
    <b v="0"/>
    <b v="0"/>
    <x v="9"/>
    <n v="8897"/>
  </r>
  <r>
    <n v="17"/>
    <n v="128"/>
    <n v="5.2941176470588198"/>
    <n v="2"/>
    <n v="85"/>
    <n v="4.1234976499291802"/>
    <n v="5.7511215209960902"/>
    <n v="-1.62762387106691"/>
    <n v="2.6491594656668331"/>
    <b v="0"/>
    <b v="1"/>
    <b v="0"/>
    <b v="0"/>
    <b v="0"/>
    <b v="0"/>
    <x v="8"/>
    <n v="8898"/>
  </r>
  <r>
    <n v="17"/>
    <n v="128"/>
    <n v="5.2941176470588198"/>
    <n v="2"/>
    <n v="580"/>
    <n v="4"/>
    <n v="5.8941059112548801"/>
    <n v="-1.8941059112548801"/>
    <n v="3.5876372030506798"/>
    <b v="0"/>
    <b v="1"/>
    <b v="0"/>
    <b v="0"/>
    <b v="0"/>
    <b v="0"/>
    <x v="8"/>
    <n v="8899"/>
  </r>
  <r>
    <n v="17"/>
    <n v="128"/>
    <n v="5.2941176470588198"/>
    <n v="2"/>
    <n v="488"/>
    <n v="4"/>
    <n v="5.8485770225524902"/>
    <n v="-1.8485770225524902"/>
    <n v="3.41723700830903"/>
    <b v="0"/>
    <b v="1"/>
    <b v="0"/>
    <b v="0"/>
    <b v="0"/>
    <b v="0"/>
    <x v="8"/>
    <n v="8900"/>
  </r>
  <r>
    <n v="17"/>
    <n v="128"/>
    <n v="5.2941176470588198"/>
    <n v="2"/>
    <n v="260"/>
    <n v="4.0241492864983499"/>
    <n v="5.8011059761047399"/>
    <n v="-1.77695668960639"/>
    <n v="3.1575750767369"/>
    <b v="0"/>
    <b v="1"/>
    <b v="0"/>
    <b v="0"/>
    <b v="0"/>
    <b v="0"/>
    <x v="8"/>
    <n v="8901"/>
  </r>
  <r>
    <n v="17"/>
    <n v="128"/>
    <n v="5.2941176470588198"/>
    <n v="2"/>
    <n v="229"/>
    <n v="4.0076965365585497"/>
    <n v="5.7943005561828604"/>
    <n v="-1.7866040196243107"/>
    <n v="3.1919539229377443"/>
    <b v="0"/>
    <b v="1"/>
    <b v="0"/>
    <b v="0"/>
    <b v="0"/>
    <b v="0"/>
    <x v="8"/>
    <n v="8902"/>
  </r>
  <r>
    <n v="17"/>
    <n v="128"/>
    <n v="5.2941176470588198"/>
    <n v="2"/>
    <n v="104"/>
    <n v="4.5129495168944"/>
    <n v="5.7794361114501998"/>
    <n v="-1.2664865945557997"/>
    <n v="1.6039882941895467"/>
    <b v="0"/>
    <b v="1"/>
    <b v="0"/>
    <b v="0"/>
    <b v="0"/>
    <b v="0"/>
    <x v="9"/>
    <n v="8903"/>
  </r>
  <r>
    <n v="17"/>
    <n v="128"/>
    <n v="5.2941176470588198"/>
    <n v="2"/>
    <n v="552"/>
    <n v="4.4421768707483"/>
    <n v="5.88165330886841"/>
    <n v="-1.4394764381201099"/>
    <n v="2.0720924159029588"/>
    <b v="0"/>
    <b v="1"/>
    <b v="0"/>
    <b v="0"/>
    <b v="0"/>
    <b v="0"/>
    <x v="9"/>
    <n v="8904"/>
  </r>
  <r>
    <n v="17"/>
    <n v="128"/>
    <n v="5.2941176470588198"/>
    <n v="2"/>
    <n v="293"/>
    <n v="4.1101004358537097"/>
    <n v="5.8084259033203098"/>
    <n v="-1.6983254674666002"/>
    <n v="2.8843093934456459"/>
    <b v="0"/>
    <b v="1"/>
    <b v="0"/>
    <b v="0"/>
    <b v="0"/>
    <b v="0"/>
    <x v="8"/>
    <n v="8905"/>
  </r>
  <r>
    <n v="17"/>
    <n v="128"/>
    <n v="5.2941176470588198"/>
    <n v="2"/>
    <n v="200"/>
    <n v="4.0824750564762802"/>
    <n v="5.7858581542968803"/>
    <n v="-1.7033830978206002"/>
    <n v="2.9015139779409043"/>
    <b v="0"/>
    <b v="1"/>
    <b v="0"/>
    <b v="0"/>
    <b v="0"/>
    <b v="0"/>
    <x v="8"/>
    <n v="8906"/>
  </r>
  <r>
    <n v="17"/>
    <n v="128"/>
    <n v="5.2941176470588198"/>
    <n v="2"/>
    <n v="173"/>
    <n v="4.0122996176637598"/>
    <n v="5.7778053283691397"/>
    <n v="-1.76550571070538"/>
    <n v="3.1170104145333091"/>
    <b v="0"/>
    <b v="1"/>
    <b v="0"/>
    <b v="0"/>
    <b v="0"/>
    <b v="0"/>
    <x v="8"/>
    <n v="8907"/>
  </r>
  <r>
    <n v="17"/>
    <n v="128"/>
    <n v="5.2941176470588198"/>
    <n v="2"/>
    <n v="445"/>
    <n v="4.0114942528735602"/>
    <n v="5.8397579193115199"/>
    <n v="-1.8282636664379597"/>
    <n v="3.3425480340171712"/>
    <b v="0"/>
    <b v="1"/>
    <b v="0"/>
    <b v="0"/>
    <b v="0"/>
    <b v="0"/>
    <x v="8"/>
    <n v="8908"/>
  </r>
  <r>
    <n v="17"/>
    <n v="128"/>
    <n v="5.2941176470588198"/>
    <n v="2"/>
    <n v="365"/>
    <n v="4.5767310892102904"/>
    <n v="5.8233494758606001"/>
    <n v="-1.2466183866503098"/>
    <n v="1.5540574019346212"/>
    <b v="0"/>
    <b v="1"/>
    <b v="0"/>
    <b v="0"/>
    <b v="0"/>
    <b v="0"/>
    <x v="9"/>
    <n v="8909"/>
  </r>
  <r>
    <n v="17"/>
    <n v="128"/>
    <n v="5.2941176470588198"/>
    <n v="2"/>
    <n v="453"/>
    <n v="4.4616071428571402"/>
    <n v="5.8413987159729004"/>
    <n v="-1.3797915731157602"/>
    <n v="1.9038247852412642"/>
    <b v="0"/>
    <b v="1"/>
    <b v="0"/>
    <b v="0"/>
    <b v="0"/>
    <b v="0"/>
    <x v="9"/>
    <n v="8910"/>
  </r>
  <r>
    <n v="17"/>
    <n v="128"/>
    <n v="5.2941176470588198"/>
    <n v="2"/>
    <n v="404"/>
    <n v="4"/>
    <n v="5.8313484191894496"/>
    <n v="-1.8313484191894496"/>
    <n v="3.353837032467696"/>
    <b v="0"/>
    <b v="1"/>
    <b v="0"/>
    <b v="0"/>
    <b v="0"/>
    <b v="0"/>
    <x v="8"/>
    <n v="8911"/>
  </r>
  <r>
    <n v="17"/>
    <n v="128"/>
    <n v="5.2941176470588198"/>
    <n v="2"/>
    <n v="446"/>
    <n v="5.0004196978175699"/>
    <n v="5.8399629592895499"/>
    <n v="-0.83954326147198"/>
    <n v="0.70483288788300935"/>
    <b v="1"/>
    <b v="0"/>
    <b v="0"/>
    <b v="0"/>
    <b v="0"/>
    <b v="0"/>
    <x v="9"/>
    <n v="8912"/>
  </r>
  <r>
    <n v="17"/>
    <n v="128"/>
    <n v="5.2941176470588198"/>
    <n v="2"/>
    <n v="366"/>
    <n v="5.0099933377748203"/>
    <n v="5.8235545158386204"/>
    <n v="-0.81356117806380013"/>
    <n v="0.66188179045255835"/>
    <b v="1"/>
    <b v="0"/>
    <b v="0"/>
    <b v="0"/>
    <b v="0"/>
    <b v="0"/>
    <x v="9"/>
    <n v="8913"/>
  </r>
  <r>
    <n v="17"/>
    <n v="128"/>
    <n v="5.2941176470588198"/>
    <n v="2"/>
    <n v="201"/>
    <n v="5.0643491596907104"/>
    <n v="5.78619289398193"/>
    <n v="-0.72184373429121962"/>
    <n v="0.52105837673549282"/>
    <b v="1"/>
    <b v="0"/>
    <b v="0"/>
    <b v="0"/>
    <b v="0"/>
    <b v="0"/>
    <x v="9"/>
    <n v="8914"/>
  </r>
  <r>
    <n v="17"/>
    <n v="128"/>
    <n v="5.2941176470588198"/>
    <n v="2"/>
    <n v="174"/>
    <n v="5.0446754706378201"/>
    <n v="5.7779526710510298"/>
    <n v="-0.73327720041320976"/>
    <n v="0.53769545264583463"/>
    <b v="1"/>
    <b v="0"/>
    <b v="0"/>
    <b v="0"/>
    <b v="0"/>
    <b v="0"/>
    <x v="9"/>
    <n v="8915"/>
  </r>
  <r>
    <n v="17"/>
    <n v="128"/>
    <n v="5.2941176470588198"/>
    <n v="2"/>
    <n v="249"/>
    <n v="4.0597243491577304"/>
    <n v="5.79866600036621"/>
    <n v="-1.7389416512084797"/>
    <n v="3.0239180663076737"/>
    <b v="0"/>
    <b v="1"/>
    <b v="0"/>
    <b v="0"/>
    <b v="0"/>
    <b v="0"/>
    <x v="8"/>
    <n v="8916"/>
  </r>
  <r>
    <n v="17"/>
    <n v="128"/>
    <n v="5.2941176470588198"/>
    <n v="2"/>
    <n v="222"/>
    <n v="4.6069980064618097"/>
    <n v="5.79278659820557"/>
    <n v="-1.1857885917437603"/>
    <n v="1.4060945843096502"/>
    <b v="0"/>
    <b v="1"/>
    <b v="0"/>
    <b v="0"/>
    <b v="0"/>
    <b v="0"/>
    <x v="9"/>
    <n v="8917"/>
  </r>
  <r>
    <n v="17"/>
    <n v="128"/>
    <n v="5.2941176470588198"/>
    <n v="2"/>
    <n v="204"/>
    <n v="5.0765765765765796"/>
    <n v="5.7871975898742702"/>
    <n v="-0.71062101329769067"/>
    <n v="0.50498222454023667"/>
    <b v="1"/>
    <b v="0"/>
    <b v="0"/>
    <b v="0"/>
    <b v="0"/>
    <b v="0"/>
    <x v="9"/>
    <n v="8918"/>
  </r>
  <r>
    <n v="17"/>
    <n v="128"/>
    <n v="5.2941176470588198"/>
    <n v="2"/>
    <n v="177"/>
    <n v="5.0305206463195704"/>
    <n v="5.7783951759338397"/>
    <n v="-0.74787452961426926"/>
    <n v="0.55931631204576449"/>
    <b v="1"/>
    <b v="0"/>
    <b v="0"/>
    <b v="0"/>
    <b v="0"/>
    <b v="0"/>
    <x v="9"/>
    <n v="8919"/>
  </r>
  <r>
    <n v="17"/>
    <n v="128"/>
    <n v="5.2941176470588198"/>
    <n v="2"/>
    <n v="184"/>
    <n v="4.16912191161118"/>
    <n v="5.78049993515015"/>
    <n v="-1.6113780235389701"/>
    <n v="2.5965391347443578"/>
    <b v="0"/>
    <b v="1"/>
    <b v="0"/>
    <b v="0"/>
    <b v="0"/>
    <b v="0"/>
    <x v="8"/>
    <n v="8920"/>
  </r>
  <r>
    <n v="17"/>
    <n v="128"/>
    <n v="5.2941176470588198"/>
    <n v="2"/>
    <n v="54"/>
    <n v="4.9941948466295303"/>
    <n v="5.6949648857116699"/>
    <n v="-0.70077003908213964"/>
    <n v="0.4910786476751835"/>
    <b v="1"/>
    <b v="0"/>
    <b v="0"/>
    <b v="0"/>
    <b v="0"/>
    <b v="0"/>
    <x v="9"/>
    <n v="8921"/>
  </r>
  <r>
    <n v="17"/>
    <n v="128"/>
    <n v="5.2941176470588198"/>
    <n v="2"/>
    <n v="414"/>
    <n v="4.4457831325301198"/>
    <n v="5.8333992958068803"/>
    <n v="-1.3876161632767605"/>
    <n v="1.9254786165869173"/>
    <b v="0"/>
    <b v="1"/>
    <b v="0"/>
    <b v="0"/>
    <b v="0"/>
    <b v="0"/>
    <x v="9"/>
    <n v="8922"/>
  </r>
  <r>
    <n v="17"/>
    <n v="128"/>
    <n v="5.2941176470588198"/>
    <n v="2"/>
    <n v="102"/>
    <n v="4.7543630017452001"/>
    <n v="5.7765002250671396"/>
    <n v="-1.0221372233219395"/>
    <n v="1.0447645033002844"/>
    <b v="0"/>
    <b v="1"/>
    <b v="0"/>
    <b v="0"/>
    <b v="0"/>
    <b v="0"/>
    <x v="9"/>
    <n v="8923"/>
  </r>
  <r>
    <n v="17"/>
    <n v="128"/>
    <n v="5.2941176470588198"/>
    <n v="2"/>
    <n v="502"/>
    <n v="4.74857142857143"/>
    <n v="5.8548750877380398"/>
    <n v="-1.1063036591666098"/>
    <n v="1.2239077862854304"/>
    <b v="0"/>
    <b v="1"/>
    <b v="0"/>
    <b v="0"/>
    <b v="0"/>
    <b v="0"/>
    <x v="9"/>
    <n v="8924"/>
  </r>
  <r>
    <n v="17"/>
    <n v="128"/>
    <n v="5.2941176470588198"/>
    <n v="2"/>
    <n v="298"/>
    <n v="5.1260430390865199"/>
    <n v="5.8095350265502903"/>
    <n v="-0.68349198746377038"/>
    <n v="0.46716129692717484"/>
    <b v="1"/>
    <b v="0"/>
    <b v="0"/>
    <b v="0"/>
    <b v="0"/>
    <b v="0"/>
    <x v="9"/>
    <n v="8925"/>
  </r>
  <r>
    <n v="17"/>
    <n v="128"/>
    <n v="5.2941176470588198"/>
    <n v="2"/>
    <n v="57"/>
    <n v="5.5825431071661296"/>
    <n v="5.7003312110900897"/>
    <n v="-0.11778810392396011"/>
    <n v="1.3874037426001627E-2"/>
    <b v="1"/>
    <b v="0"/>
    <b v="0"/>
    <b v="0"/>
    <b v="0"/>
    <b v="0"/>
    <x v="6"/>
    <n v="8926"/>
  </r>
  <r>
    <n v="17"/>
    <n v="128"/>
    <n v="5.2941176470588198"/>
    <n v="2"/>
    <n v="117"/>
    <n v="4.9913544668587901"/>
    <n v="5.7923445701599103"/>
    <n v="-0.80099010330112019"/>
    <n v="0.64158514558633917"/>
    <b v="1"/>
    <b v="0"/>
    <b v="0"/>
    <b v="0"/>
    <b v="0"/>
    <b v="0"/>
    <x v="9"/>
    <n v="8927"/>
  </r>
  <r>
    <n v="17"/>
    <n v="128"/>
    <n v="5.2941176470588198"/>
    <n v="2"/>
    <n v="69"/>
    <n v="4.9942284465165203"/>
    <n v="5.7219882011413601"/>
    <n v="-0.72775975462483977"/>
    <n v="0.529634260451607"/>
    <b v="1"/>
    <b v="0"/>
    <b v="0"/>
    <b v="0"/>
    <b v="0"/>
    <b v="0"/>
    <x v="9"/>
    <n v="8928"/>
  </r>
  <r>
    <n v="17"/>
    <n v="128"/>
    <n v="5.2941176470588198"/>
    <n v="2"/>
    <n v="148"/>
    <n v="4.0111250522793798"/>
    <n v="5.7895755767822301"/>
    <n v="-1.7784505245028503"/>
    <n v="3.1628862681044634"/>
    <b v="0"/>
    <b v="1"/>
    <b v="0"/>
    <b v="0"/>
    <b v="0"/>
    <b v="0"/>
    <x v="8"/>
    <n v="8929"/>
  </r>
  <r>
    <n v="17"/>
    <n v="128"/>
    <n v="5.2941176470588198"/>
    <n v="2"/>
    <n v="125"/>
    <n v="4.0139992249564003"/>
    <n v="5.7974367141723597"/>
    <n v="-1.7834374892159595"/>
    <n v="3.1806492779409257"/>
    <b v="0"/>
    <b v="1"/>
    <b v="0"/>
    <b v="0"/>
    <b v="0"/>
    <b v="0"/>
    <x v="8"/>
    <n v="8930"/>
  </r>
  <r>
    <n v="17"/>
    <n v="128"/>
    <n v="5.2941176470588198"/>
    <n v="2"/>
    <n v="328"/>
    <n v="4.0310077519379801"/>
    <n v="5.8158459663391104"/>
    <n v="-1.7848382144011303"/>
    <n v="3.1856474515866151"/>
    <b v="0"/>
    <b v="1"/>
    <b v="0"/>
    <b v="0"/>
    <b v="0"/>
    <b v="0"/>
    <x v="8"/>
    <n v="8931"/>
  </r>
  <r>
    <n v="17"/>
    <n v="128"/>
    <n v="5.2941176470588198"/>
    <n v="2"/>
    <n v="329"/>
    <n v="4.85349682107175"/>
    <n v="5.8160471916198704"/>
    <n v="-0.96255037054812043"/>
    <n v="0.92650321584232398"/>
    <b v="1"/>
    <b v="0"/>
    <b v="0"/>
    <b v="0"/>
    <b v="0"/>
    <b v="0"/>
    <x v="9"/>
    <n v="8932"/>
  </r>
  <r>
    <n v="17"/>
    <n v="128"/>
    <n v="5.2941176470588198"/>
    <n v="2"/>
    <n v="41"/>
    <n v="5.0089439082608997"/>
    <n v="5.6717104911804199"/>
    <n v="-0.66276658291952018"/>
    <n v="0.43925954343481721"/>
    <b v="1"/>
    <b v="0"/>
    <b v="0"/>
    <b v="0"/>
    <b v="0"/>
    <b v="0"/>
    <x v="9"/>
    <n v="8933"/>
  </r>
  <r>
    <n v="17"/>
    <n v="128"/>
    <n v="5.2941176470588198"/>
    <n v="2"/>
    <n v="89"/>
    <n v="5.51050297327276"/>
    <n v="5.7574167251586896"/>
    <n v="-0.24691375188592968"/>
    <n v="6.096640087038644E-2"/>
    <b v="1"/>
    <b v="0"/>
    <b v="0"/>
    <b v="0"/>
    <b v="0"/>
    <b v="0"/>
    <x v="6"/>
    <n v="8934"/>
  </r>
  <r>
    <n v="17"/>
    <n v="128"/>
    <n v="5.2941176470588198"/>
    <n v="2"/>
    <n v="261"/>
    <n v="5.0176664874414296"/>
    <n v="5.8013281822204599"/>
    <n v="-0.78366169477903025"/>
    <n v="0.61412565186394197"/>
    <b v="1"/>
    <b v="0"/>
    <b v="0"/>
    <b v="0"/>
    <b v="0"/>
    <b v="0"/>
    <x v="9"/>
    <n v="8935"/>
  </r>
  <r>
    <n v="17"/>
    <n v="128"/>
    <n v="5.2941176470588198"/>
    <n v="2"/>
    <n v="400"/>
    <n v="4.8125"/>
    <n v="5.83052778244019"/>
    <n v="-1.01802778244019"/>
    <n v="1.0363805658200909"/>
    <b v="0"/>
    <b v="1"/>
    <b v="0"/>
    <b v="0"/>
    <b v="0"/>
    <b v="0"/>
    <x v="9"/>
    <n v="8936"/>
  </r>
  <r>
    <n v="17"/>
    <n v="128"/>
    <n v="5.2941176470588198"/>
    <n v="2"/>
    <n v="76"/>
    <n v="4.4882058613295204"/>
    <n v="5.7347340583801296"/>
    <n v="-1.2465281970506092"/>
    <n v="1.5538325460422424"/>
    <b v="0"/>
    <b v="1"/>
    <b v="0"/>
    <b v="0"/>
    <b v="0"/>
    <b v="0"/>
    <x v="9"/>
    <n v="8937"/>
  </r>
  <r>
    <n v="17"/>
    <n v="128"/>
    <n v="5.2941176470588198"/>
    <n v="2"/>
    <n v="364"/>
    <n v="4.48768472906404"/>
    <n v="5.8231444358825701"/>
    <n v="-1.3354597068185301"/>
    <n v="1.7834526285358343"/>
    <b v="0"/>
    <b v="1"/>
    <b v="0"/>
    <b v="0"/>
    <b v="0"/>
    <b v="0"/>
    <x v="9"/>
    <n v="8938"/>
  </r>
  <r>
    <n v="17"/>
    <n v="128"/>
    <n v="5.2941176470588198"/>
    <n v="2"/>
    <n v="415"/>
    <n v="5.0016232967681598"/>
    <n v="5.8336043357849103"/>
    <n v="-0.83198103901675058"/>
    <n v="0.69219244928339185"/>
    <b v="1"/>
    <b v="0"/>
    <b v="0"/>
    <b v="0"/>
    <b v="0"/>
    <b v="0"/>
    <x v="9"/>
    <n v="8939"/>
  </r>
  <r>
    <n v="17"/>
    <n v="128"/>
    <n v="5.2941176470588198"/>
    <n v="2"/>
    <n v="330"/>
    <n v="5.0410776300557796"/>
    <n v="5.8162484169006303"/>
    <n v="-0.77517078684485075"/>
    <n v="0.60088974877766499"/>
    <b v="1"/>
    <b v="0"/>
    <b v="0"/>
    <b v="0"/>
    <b v="0"/>
    <b v="0"/>
    <x v="9"/>
    <n v="8940"/>
  </r>
  <r>
    <n v="17"/>
    <n v="128"/>
    <n v="5.2941176470588198"/>
    <n v="2"/>
    <n v="223"/>
    <n v="5.41154758766148"/>
    <n v="5.7930026054382298"/>
    <n v="-0.38145501777674973"/>
    <n v="0.14550793058706046"/>
    <b v="1"/>
    <b v="0"/>
    <b v="0"/>
    <b v="0"/>
    <b v="0"/>
    <b v="0"/>
    <x v="6"/>
    <n v="8941"/>
  </r>
  <r>
    <n v="17"/>
    <n v="128"/>
    <n v="5.2941176470588198"/>
    <n v="2"/>
    <n v="149"/>
    <n v="4.9583564301552103"/>
    <n v="5.7892704010009801"/>
    <n v="-0.83091397084576979"/>
    <n v="0.69041802694668475"/>
    <b v="1"/>
    <b v="0"/>
    <b v="0"/>
    <b v="0"/>
    <b v="0"/>
    <b v="0"/>
    <x v="9"/>
    <n v="8942"/>
  </r>
  <r>
    <n v="17"/>
    <n v="128"/>
    <n v="5.2941176470588198"/>
    <n v="2"/>
    <n v="126"/>
    <n v="4.8896059782608701"/>
    <n v="5.79807329177856"/>
    <n v="-0.90846731351768995"/>
    <n v="0.82531285973004875"/>
    <b v="1"/>
    <b v="0"/>
    <b v="0"/>
    <b v="0"/>
    <b v="0"/>
    <b v="0"/>
    <x v="9"/>
    <n v="8943"/>
  </r>
  <r>
    <n v="17"/>
    <n v="128"/>
    <n v="5.2941176470588198"/>
    <n v="2"/>
    <n v="185"/>
    <n v="5.3634380453752204"/>
    <n v="5.7808351516723597"/>
    <n v="-0.41739710629713933"/>
    <n v="0.17422034434522543"/>
    <b v="1"/>
    <b v="0"/>
    <b v="0"/>
    <b v="0"/>
    <b v="0"/>
    <b v="0"/>
    <x v="6"/>
    <n v="8944"/>
  </r>
  <r>
    <n v="17"/>
    <n v="128"/>
    <n v="5.2941176470588198"/>
    <n v="2"/>
    <n v="161"/>
    <n v="4.0588476354397196"/>
    <n v="5.77925682067871"/>
    <n v="-1.7204091852389904"/>
    <n v="2.9598077646546868"/>
    <b v="0"/>
    <b v="1"/>
    <b v="0"/>
    <b v="0"/>
    <b v="0"/>
    <b v="0"/>
    <x v="8"/>
    <n v="8945"/>
  </r>
  <r>
    <n v="17"/>
    <n v="128"/>
    <n v="5.2941176470588198"/>
    <n v="2"/>
    <n v="220"/>
    <n v="4"/>
    <n v="5.7923541069030797"/>
    <n v="-1.7923541069030797"/>
    <n v="3.2125332445323367"/>
    <b v="0"/>
    <b v="1"/>
    <b v="0"/>
    <b v="0"/>
    <b v="0"/>
    <b v="0"/>
    <x v="8"/>
    <n v="8946"/>
  </r>
  <r>
    <n v="17"/>
    <n v="128"/>
    <n v="5.2941176470588198"/>
    <n v="2"/>
    <n v="226"/>
    <n v="5.0392161247036098"/>
    <n v="5.7936515808105504"/>
    <n v="-0.75443545610694063"/>
    <n v="0.56917285743128754"/>
    <b v="1"/>
    <b v="0"/>
    <b v="0"/>
    <b v="0"/>
    <b v="0"/>
    <b v="0"/>
    <x v="9"/>
    <n v="8947"/>
  </r>
  <r>
    <n v="17"/>
    <n v="128"/>
    <n v="5.2941176470588198"/>
    <n v="2"/>
    <n v="188"/>
    <n v="5.1739130434782599"/>
    <n v="5.78183937072754"/>
    <n v="-0.60792632724928009"/>
    <n v="0.36957441936279878"/>
    <b v="1"/>
    <b v="0"/>
    <b v="0"/>
    <b v="0"/>
    <b v="0"/>
    <b v="0"/>
    <x v="9"/>
    <n v="8948"/>
  </r>
  <r>
    <n v="17"/>
    <n v="128"/>
    <n v="5.2941176470588198"/>
    <n v="2"/>
    <n v="152"/>
    <n v="5.2686292548298104"/>
    <n v="5.78802537918091"/>
    <n v="-0.51939612435109961"/>
    <n v="0.26977233399094291"/>
    <b v="1"/>
    <b v="0"/>
    <b v="0"/>
    <b v="0"/>
    <b v="0"/>
    <b v="0"/>
    <x v="9"/>
    <n v="8949"/>
  </r>
  <r>
    <n v="17"/>
    <n v="128"/>
    <n v="5.2941176470588198"/>
    <n v="2"/>
    <n v="129"/>
    <n v="4.1921816716318396"/>
    <n v="5.7993965148925799"/>
    <n v="-1.6072148432607403"/>
    <n v="2.5831395523976459"/>
    <b v="0"/>
    <b v="1"/>
    <b v="0"/>
    <b v="0"/>
    <b v="0"/>
    <b v="0"/>
    <x v="8"/>
    <n v="8950"/>
  </r>
  <r>
    <n v="17"/>
    <n v="128"/>
    <n v="5.2941176470588198"/>
    <n v="2"/>
    <n v="132"/>
    <n v="5.8975741239892203"/>
    <n v="5.7996845245361301"/>
    <n v="9.788959945309017E-2"/>
    <n v="9.582373681086432E-3"/>
    <b v="1"/>
    <b v="0"/>
    <b v="0"/>
    <b v="0"/>
    <b v="0"/>
    <b v="0"/>
    <x v="6"/>
    <n v="8951"/>
  </r>
  <r>
    <n v="17"/>
    <n v="128"/>
    <n v="5.2941176470588198"/>
    <n v="2"/>
    <n v="134"/>
    <n v="5.72196261682243"/>
    <n v="5.7998762130737296"/>
    <n v="-7.7913596251299566E-2"/>
    <n v="6.070528480810522E-3"/>
    <b v="1"/>
    <b v="0"/>
    <b v="0"/>
    <b v="0"/>
    <b v="0"/>
    <b v="0"/>
    <x v="6"/>
    <n v="8952"/>
  </r>
  <r>
    <n v="17"/>
    <n v="128"/>
    <n v="5.2941176470588198"/>
    <n v="2"/>
    <n v="294"/>
    <n v="5.1069767441860501"/>
    <n v="5.8086481094360396"/>
    <n v="-0.70167136524998952"/>
    <n v="0.49234270481178422"/>
    <b v="1"/>
    <b v="0"/>
    <b v="0"/>
    <b v="0"/>
    <b v="0"/>
    <b v="0"/>
    <x v="9"/>
    <n v="8953"/>
  </r>
  <r>
    <n v="17"/>
    <n v="128"/>
    <n v="5.2941176470588198"/>
    <n v="2"/>
    <n v="162"/>
    <n v="5.1591236667627598"/>
    <n v="5.7783308029174796"/>
    <n v="-0.61920713615471978"/>
    <n v="0.38341747746492966"/>
    <b v="1"/>
    <b v="0"/>
    <b v="0"/>
    <b v="0"/>
    <b v="0"/>
    <b v="0"/>
    <x v="9"/>
    <n v="8954"/>
  </r>
  <r>
    <n v="17"/>
    <n v="128"/>
    <n v="5.2941176470588198"/>
    <n v="2"/>
    <n v="296"/>
    <n v="4.7504393673110696"/>
    <n v="5.8090915679931596"/>
    <n v="-1.05865220068209"/>
    <n v="1.1207444820090322"/>
    <b v="0"/>
    <b v="1"/>
    <b v="0"/>
    <b v="0"/>
    <b v="0"/>
    <b v="0"/>
    <x v="9"/>
    <n v="8955"/>
  </r>
  <r>
    <n v="17"/>
    <n v="128"/>
    <n v="5.2941176470588198"/>
    <n v="2"/>
    <n v="77"/>
    <n v="5.0185436088249"/>
    <n v="5.73655462265015"/>
    <n v="-0.71801101382525001"/>
    <n v="0.51553981597436338"/>
    <b v="1"/>
    <b v="0"/>
    <b v="0"/>
    <b v="0"/>
    <b v="0"/>
    <b v="0"/>
    <x v="9"/>
    <n v="8956"/>
  </r>
  <r>
    <n v="17"/>
    <n v="128"/>
    <n v="5.2941176470588198"/>
    <n v="2"/>
    <n v="90"/>
    <n v="5.17647482203395"/>
    <n v="5.7588844299316397"/>
    <n v="-0.5824096078976897"/>
    <n v="0.33920095137154066"/>
    <b v="1"/>
    <b v="0"/>
    <b v="0"/>
    <b v="0"/>
    <b v="0"/>
    <b v="0"/>
    <x v="9"/>
    <n v="8957"/>
  </r>
  <r>
    <n v="17"/>
    <n v="128"/>
    <n v="5.2941176470588198"/>
    <n v="2"/>
    <n v="80"/>
    <n v="5.1046787189298701"/>
    <n v="5.7420172691345197"/>
    <n v="-0.63733855020464958"/>
    <n v="0.40620042757696462"/>
    <b v="1"/>
    <b v="0"/>
    <b v="0"/>
    <b v="0"/>
    <b v="0"/>
    <b v="0"/>
    <x v="9"/>
    <n v="8958"/>
  </r>
  <r>
    <n v="17"/>
    <n v="128"/>
    <n v="5.2941176470588198"/>
    <n v="2"/>
    <n v="30"/>
    <n v="4.9804768075723604"/>
    <n v="5.6520333290100098"/>
    <n v="-0.67155652143764932"/>
    <n v="0.45098816148543597"/>
    <b v="1"/>
    <b v="0"/>
    <b v="0"/>
    <b v="0"/>
    <b v="0"/>
    <b v="0"/>
    <x v="9"/>
    <n v="8959"/>
  </r>
  <r>
    <n v="17"/>
    <n v="128"/>
    <n v="5.2941176470588198"/>
    <n v="2"/>
    <n v="225"/>
    <n v="5.4897038081805398"/>
    <n v="5.79343557357788"/>
    <n v="-0.30373176539734015"/>
    <n v="9.2252985311384872E-2"/>
    <b v="1"/>
    <b v="0"/>
    <b v="0"/>
    <b v="0"/>
    <b v="0"/>
    <b v="0"/>
    <x v="6"/>
    <n v="8960"/>
  </r>
  <r>
    <n v="17"/>
    <n v="128"/>
    <n v="5.2941176470588198"/>
    <n v="2"/>
    <n v="230"/>
    <n v="5.0702490525175996"/>
    <n v="5.79451656341553"/>
    <n v="-0.7242675108979304"/>
    <n v="0.52456342734228378"/>
    <b v="1"/>
    <b v="0"/>
    <b v="0"/>
    <b v="0"/>
    <b v="0"/>
    <b v="0"/>
    <x v="9"/>
    <n v="8961"/>
  </r>
  <r>
    <n v="17"/>
    <n v="128"/>
    <n v="5.2941176470588198"/>
    <n v="2"/>
    <n v="279"/>
    <n v="4.8435643564356399"/>
    <n v="5.8053207397460902"/>
    <n v="-0.96175638331045032"/>
    <n v="0.92497534083839783"/>
    <b v="1"/>
    <b v="0"/>
    <b v="0"/>
    <b v="0"/>
    <b v="0"/>
    <b v="0"/>
    <x v="9"/>
    <n v="8962"/>
  </r>
  <r>
    <n v="17"/>
    <n v="128"/>
    <n v="5.2941176470588198"/>
    <n v="2"/>
    <n v="55"/>
    <n v="5.5338888210029404"/>
    <n v="5.6967535018920898"/>
    <n v="-0.1628646808891494"/>
    <n v="2.6524904281124466E-2"/>
    <b v="1"/>
    <b v="0"/>
    <b v="0"/>
    <b v="0"/>
    <b v="0"/>
    <b v="0"/>
    <x v="6"/>
    <n v="8963"/>
  </r>
  <r>
    <n v="17"/>
    <n v="128"/>
    <n v="5.2941176470588198"/>
    <n v="2"/>
    <n v="254"/>
    <n v="4.5063291139240498"/>
    <n v="5.7997751235961896"/>
    <n v="-1.2934460096721399"/>
    <n v="1.6730025799367814"/>
    <b v="0"/>
    <b v="1"/>
    <b v="0"/>
    <b v="0"/>
    <b v="0"/>
    <b v="0"/>
    <x v="9"/>
    <n v="8964"/>
  </r>
  <r>
    <n v="17"/>
    <n v="128"/>
    <n v="5.2941176470588198"/>
    <n v="2"/>
    <n v="297"/>
    <n v="4.9962056995236903"/>
    <n v="5.8093132972717303"/>
    <n v="-0.81310759774803998"/>
    <n v="0.66114396551558841"/>
    <b v="1"/>
    <b v="0"/>
    <b v="0"/>
    <b v="0"/>
    <b v="0"/>
    <b v="0"/>
    <x v="9"/>
    <n v="8965"/>
  </r>
  <r>
    <n v="17"/>
    <n v="128"/>
    <n v="5.2941176470588198"/>
    <n v="2"/>
    <n v="110"/>
    <n v="4.2293649555312802"/>
    <n v="5.7881383895873997"/>
    <n v="-1.5587734340561195"/>
    <n v="2.4297746187191076"/>
    <b v="0"/>
    <b v="1"/>
    <b v="0"/>
    <b v="0"/>
    <b v="0"/>
    <b v="0"/>
    <x v="8"/>
    <n v="8966"/>
  </r>
  <r>
    <n v="17"/>
    <n v="128"/>
    <n v="5.2941176470588198"/>
    <n v="2"/>
    <n v="105"/>
    <n v="4.7488443205216404"/>
    <n v="5.7809038162231401"/>
    <n v="-1.0320594957014997"/>
    <n v="1.0651468026676338"/>
    <b v="0"/>
    <b v="1"/>
    <b v="0"/>
    <b v="0"/>
    <b v="0"/>
    <b v="0"/>
    <x v="9"/>
    <n v="8967"/>
  </r>
  <r>
    <n v="17"/>
    <n v="128"/>
    <n v="5.2941176470588198"/>
    <n v="2"/>
    <n v="86"/>
    <n v="4.8741545859183999"/>
    <n v="5.7529420852661097"/>
    <n v="-0.87878749934770983"/>
    <n v="0.77226746900980114"/>
    <b v="1"/>
    <b v="0"/>
    <b v="0"/>
    <b v="0"/>
    <b v="0"/>
    <b v="0"/>
    <x v="9"/>
    <n v="8968"/>
  </r>
  <r>
    <n v="17"/>
    <n v="128"/>
    <n v="5.2941176470588198"/>
    <n v="2"/>
    <n v="154"/>
    <n v="5.4801980198019802"/>
    <n v="5.7878575325012198"/>
    <n v="-0.30765951269923963"/>
    <n v="9.4654375754333595E-2"/>
    <b v="1"/>
    <b v="0"/>
    <b v="0"/>
    <b v="0"/>
    <b v="0"/>
    <b v="0"/>
    <x v="6"/>
    <n v="8969"/>
  </r>
  <r>
    <n v="17"/>
    <n v="128"/>
    <n v="5.2941176470588198"/>
    <n v="2"/>
    <n v="108"/>
    <n v="5.4422971051508702"/>
    <n v="5.7853078842163104"/>
    <n v="-0.3430107790654402"/>
    <n v="0.11765639455508023"/>
    <b v="1"/>
    <b v="0"/>
    <b v="0"/>
    <b v="0"/>
    <b v="0"/>
    <b v="0"/>
    <x v="6"/>
    <n v="8970"/>
  </r>
  <r>
    <n v="17"/>
    <n v="128"/>
    <n v="5.2941176470588198"/>
    <n v="2"/>
    <n v="33"/>
    <n v="5.3148195802757803"/>
    <n v="5.6574001312255904"/>
    <n v="-0.3425805509498101"/>
    <n v="0.11736143388907544"/>
    <b v="1"/>
    <b v="0"/>
    <b v="0"/>
    <b v="0"/>
    <b v="0"/>
    <b v="0"/>
    <x v="6"/>
    <n v="8971"/>
  </r>
  <r>
    <n v="17"/>
    <n v="128"/>
    <n v="5.2941176470588198"/>
    <n v="2"/>
    <n v="165"/>
    <n v="5.03912248628885"/>
    <n v="5.7774300575256303"/>
    <n v="-0.73830757123678037"/>
    <n v="0.54509806974555353"/>
    <b v="1"/>
    <b v="0"/>
    <b v="0"/>
    <b v="0"/>
    <b v="0"/>
    <b v="0"/>
    <x v="9"/>
    <n v="8972"/>
  </r>
  <r>
    <n v="17"/>
    <n v="128"/>
    <n v="5.2941176470588198"/>
    <n v="2"/>
    <n v="133"/>
    <n v="5.0075750402423997"/>
    <n v="5.7997803688049299"/>
    <n v="-0.79220532856253012"/>
    <n v="0.62758928260286628"/>
    <b v="1"/>
    <b v="0"/>
    <b v="0"/>
    <b v="0"/>
    <b v="0"/>
    <b v="0"/>
    <x v="9"/>
    <n v="8973"/>
  </r>
  <r>
    <n v="17"/>
    <n v="128"/>
    <n v="5.2941176470588198"/>
    <n v="2"/>
    <n v="219"/>
    <n v="4"/>
    <n v="5.7921376228332502"/>
    <n v="-1.7921376228332502"/>
    <n v="3.211757259174413"/>
    <b v="0"/>
    <b v="1"/>
    <b v="0"/>
    <b v="0"/>
    <b v="0"/>
    <b v="0"/>
    <x v="8"/>
    <n v="8974"/>
  </r>
  <r>
    <n v="17"/>
    <n v="128"/>
    <n v="5.2941176470588198"/>
    <n v="2"/>
    <n v="153"/>
    <n v="5.0783171521035602"/>
    <n v="5.78784275054932"/>
    <n v="-0.7095255984457598"/>
    <n v="0.50342657484981357"/>
    <b v="1"/>
    <b v="0"/>
    <b v="0"/>
    <b v="0"/>
    <b v="0"/>
    <b v="0"/>
    <x v="9"/>
    <n v="8975"/>
  </r>
  <r>
    <n v="17"/>
    <n v="128"/>
    <n v="5.2941176470588198"/>
    <n v="2"/>
    <n v="255"/>
    <n v="4.9987080103359203"/>
    <n v="5.7999968528747603"/>
    <n v="-0.80128884253884003"/>
    <n v="0.64206380917723394"/>
    <b v="1"/>
    <b v="0"/>
    <b v="0"/>
    <b v="0"/>
    <b v="0"/>
    <b v="0"/>
    <x v="9"/>
    <n v="8976"/>
  </r>
  <r>
    <n v="17"/>
    <n v="128"/>
    <n v="5.2941176470588198"/>
    <n v="2"/>
    <n v="99"/>
    <n v="4.0789473684210504"/>
    <n v="5.7720961570739702"/>
    <n v="-1.6931487886529197"/>
    <n v="2.8667528205168495"/>
    <b v="0"/>
    <b v="1"/>
    <b v="0"/>
    <b v="0"/>
    <b v="0"/>
    <b v="0"/>
    <x v="8"/>
    <n v="8977"/>
  </r>
  <r>
    <n v="17"/>
    <n v="128"/>
    <n v="5.2941176470588198"/>
    <n v="2"/>
    <n v="198"/>
    <n v="4.4735202492211803"/>
    <n v="5.7851881980895996"/>
    <n v="-1.3116679488684193"/>
    <n v="1.7204728080886862"/>
    <b v="0"/>
    <b v="1"/>
    <b v="0"/>
    <b v="0"/>
    <b v="0"/>
    <b v="0"/>
    <x v="9"/>
    <n v="8978"/>
  </r>
  <r>
    <n v="17"/>
    <n v="128"/>
    <n v="5.2941176470588198"/>
    <n v="2"/>
    <n v="111"/>
    <n v="4.8976936723832001"/>
    <n v="5.7890753746032697"/>
    <n v="-0.89138170222006963"/>
    <n v="0.79456133905274884"/>
    <b v="1"/>
    <b v="0"/>
    <b v="0"/>
    <b v="0"/>
    <b v="0"/>
    <b v="0"/>
    <x v="9"/>
    <n v="8979"/>
  </r>
  <r>
    <n v="17"/>
    <n v="128"/>
    <n v="5.2941176470588198"/>
    <n v="2"/>
    <n v="250"/>
    <n v="5.2860780984719904"/>
    <n v="5.79888820648193"/>
    <n v="-0.51281010800993965"/>
    <n v="0.26297420687716594"/>
    <b v="1"/>
    <b v="0"/>
    <b v="0"/>
    <b v="0"/>
    <b v="0"/>
    <b v="0"/>
    <x v="9"/>
    <n v="8980"/>
  </r>
  <r>
    <n v="17"/>
    <n v="128"/>
    <n v="5.2941176470588198"/>
    <n v="2"/>
    <n v="58"/>
    <n v="5.0366934244823698"/>
    <n v="5.7021231651306197"/>
    <n v="-0.66542974064824989"/>
    <n v="0.44279673973919709"/>
    <b v="1"/>
    <b v="0"/>
    <b v="0"/>
    <b v="0"/>
    <b v="0"/>
    <b v="0"/>
    <x v="9"/>
    <n v="8981"/>
  </r>
  <r>
    <n v="17"/>
    <n v="128"/>
    <n v="5.2941176470588198"/>
    <n v="2"/>
    <n v="36"/>
    <n v="4.5133134069523999"/>
    <n v="5.6627664566040004"/>
    <n v="-1.1494530496516004"/>
    <n v="1.3212423133533646"/>
    <b v="0"/>
    <b v="1"/>
    <b v="0"/>
    <b v="0"/>
    <b v="0"/>
    <b v="0"/>
    <x v="9"/>
    <n v="8982"/>
  </r>
  <r>
    <n v="17"/>
    <n v="128"/>
    <n v="5.2941176470588198"/>
    <n v="2"/>
    <n v="45"/>
    <n v="5.0195604431741003"/>
    <n v="5.6788654327392596"/>
    <n v="-0.65930498956515926"/>
    <n v="0.43468306926551475"/>
    <b v="1"/>
    <b v="0"/>
    <b v="0"/>
    <b v="0"/>
    <b v="0"/>
    <b v="0"/>
    <x v="9"/>
    <n v="8983"/>
  </r>
  <r>
    <n v="17"/>
    <n v="128"/>
    <n v="5.2941176470588198"/>
    <n v="2"/>
    <n v="141"/>
    <n v="4.53200568990043"/>
    <n v="5.7958412170410201"/>
    <n v="-1.2638355271405901"/>
    <n v="1.5972802396627332"/>
    <b v="0"/>
    <b v="1"/>
    <b v="0"/>
    <b v="0"/>
    <b v="0"/>
    <b v="0"/>
    <x v="9"/>
    <n v="8984"/>
  </r>
  <r>
    <n v="17"/>
    <n v="128"/>
    <n v="5.2941176470588198"/>
    <n v="2"/>
    <n v="164"/>
    <n v="5.85945485519591"/>
    <n v="5.7776422500610396"/>
    <n v="8.1812605134870431E-2"/>
    <n v="6.6933023589542274E-3"/>
    <b v="1"/>
    <b v="0"/>
    <b v="0"/>
    <b v="0"/>
    <b v="0"/>
    <b v="0"/>
    <x v="6"/>
    <n v="8985"/>
  </r>
  <r>
    <n v="17"/>
    <n v="128"/>
    <n v="5.2941176470588198"/>
    <n v="2"/>
    <n v="142"/>
    <n v="4.9676632092739501"/>
    <n v="5.7952017784118697"/>
    <n v="-0.82753856913791957"/>
    <n v="0.68482008341083533"/>
    <b v="1"/>
    <b v="0"/>
    <b v="0"/>
    <b v="0"/>
    <b v="0"/>
    <b v="0"/>
    <x v="9"/>
    <n v="8986"/>
  </r>
  <r>
    <n v="17"/>
    <n v="128"/>
    <n v="5.2941176470588198"/>
    <n v="2"/>
    <n v="180"/>
    <n v="4.8"/>
    <n v="5.7791604995727504"/>
    <n v="-0.97916049957275053"/>
    <n v="0.95875528392355835"/>
    <b v="1"/>
    <b v="0"/>
    <b v="0"/>
    <b v="0"/>
    <b v="0"/>
    <b v="0"/>
    <x v="9"/>
    <n v="8987"/>
  </r>
  <r>
    <n v="17"/>
    <n v="128"/>
    <n v="5.2941176470588198"/>
    <n v="2"/>
    <n v="114"/>
    <n v="5.6129032258064502"/>
    <n v="5.7906813621520996"/>
    <n v="-0.17777813634564943"/>
    <n v="3.1605065762532317E-2"/>
    <b v="1"/>
    <b v="0"/>
    <b v="0"/>
    <b v="0"/>
    <b v="0"/>
    <b v="0"/>
    <x v="6"/>
    <n v="8988"/>
  </r>
  <r>
    <n v="17"/>
    <n v="128"/>
    <n v="5.2941176470588198"/>
    <n v="2"/>
    <n v="24"/>
    <n v="5.1197604790419202"/>
    <n v="5.6487765312194798"/>
    <n v="-0.52901605217755954"/>
    <n v="0.2798579834615304"/>
    <b v="1"/>
    <b v="0"/>
    <b v="0"/>
    <b v="0"/>
    <b v="0"/>
    <b v="0"/>
    <x v="9"/>
    <n v="8989"/>
  </r>
  <r>
    <n v="17"/>
    <n v="128"/>
    <n v="5.2941176470588198"/>
    <n v="2"/>
    <n v="49"/>
    <n v="4.0874635568513096"/>
    <n v="5.6860208511352504"/>
    <n v="-1.5985572942839408"/>
    <n v="2.5553854231083935"/>
    <b v="0"/>
    <b v="1"/>
    <b v="0"/>
    <b v="0"/>
    <b v="0"/>
    <b v="0"/>
    <x v="8"/>
    <n v="8990"/>
  </r>
  <r>
    <n v="17"/>
    <n v="128"/>
    <n v="5.2941176470588198"/>
    <n v="2"/>
    <n v="120"/>
    <n v="4.9207677478237697"/>
    <n v="5.7942543029785201"/>
    <n v="-0.87348655515475038"/>
    <n v="0.76297876203611281"/>
    <b v="1"/>
    <b v="0"/>
    <b v="0"/>
    <b v="0"/>
    <b v="0"/>
    <b v="0"/>
    <x v="9"/>
    <n v="8991"/>
  </r>
  <r>
    <n v="17"/>
    <n v="128"/>
    <n v="5.2941176470588198"/>
    <n v="2"/>
    <n v="78"/>
    <n v="5.42858713146983"/>
    <n v="5.7383756637573198"/>
    <n v="-0.30978853228748982"/>
    <n v="9.5968934736837125E-2"/>
    <b v="1"/>
    <b v="0"/>
    <b v="0"/>
    <b v="0"/>
    <b v="0"/>
    <b v="0"/>
    <x v="6"/>
    <n v="8992"/>
  </r>
  <r>
    <n v="17"/>
    <n v="128"/>
    <n v="5.2941176470588198"/>
    <n v="2"/>
    <n v="70"/>
    <n v="5.9455945444942202"/>
    <n v="5.7238087654113796"/>
    <n v="0.22178577908284058"/>
    <n v="4.9188931803382567E-2"/>
    <b v="1"/>
    <b v="0"/>
    <b v="0"/>
    <b v="0"/>
    <b v="0"/>
    <b v="0"/>
    <x v="6"/>
    <n v="8993"/>
  </r>
  <r>
    <n v="17"/>
    <n v="128"/>
    <n v="5.2941176470588198"/>
    <n v="2"/>
    <n v="157"/>
    <n v="5.6598240469208196"/>
    <n v="5.7853364944457999"/>
    <n v="-0.12551244752498025"/>
    <n v="1.5753374483710923E-2"/>
    <b v="1"/>
    <b v="0"/>
    <b v="0"/>
    <b v="0"/>
    <b v="0"/>
    <b v="0"/>
    <x v="6"/>
    <n v="8994"/>
  </r>
  <r>
    <n v="17"/>
    <n v="128"/>
    <n v="5.2941176470588198"/>
    <n v="2"/>
    <n v="46"/>
    <n v="5.7553802816901403"/>
    <n v="5.6806545257568404"/>
    <n v="7.4725755933299887E-2"/>
    <n v="5.5839385998031031E-3"/>
    <b v="1"/>
    <b v="0"/>
    <b v="0"/>
    <b v="0"/>
    <b v="0"/>
    <b v="0"/>
    <x v="6"/>
    <n v="8995"/>
  </r>
  <r>
    <n v="17"/>
    <n v="128"/>
    <n v="5.2941176470588198"/>
    <n v="2"/>
    <n v="121"/>
    <n v="4.9993854333527699"/>
    <n v="5.7948908805847203"/>
    <n v="-0.79550544723195049"/>
    <n v="0.63282891657570561"/>
    <b v="1"/>
    <b v="0"/>
    <b v="0"/>
    <b v="0"/>
    <b v="0"/>
    <b v="0"/>
    <x v="9"/>
    <n v="8996"/>
  </r>
  <r>
    <n v="17"/>
    <n v="128"/>
    <n v="5.2941176470588198"/>
    <n v="2"/>
    <n v="22"/>
    <n v="4.9992417732396497"/>
    <n v="5.64676713943481"/>
    <n v="-0.64752536619516032"/>
    <n v="0.41928909986617646"/>
    <b v="1"/>
    <b v="0"/>
    <b v="0"/>
    <b v="0"/>
    <b v="0"/>
    <b v="0"/>
    <x v="9"/>
    <n v="8997"/>
  </r>
  <r>
    <n v="17"/>
    <n v="128"/>
    <n v="5.2941176470588198"/>
    <n v="2"/>
    <n v="14"/>
    <n v="5.0266792551734403"/>
    <n v="5.6255998611450204"/>
    <n v="-0.59892060597158014"/>
    <n v="0.35870589225736477"/>
    <b v="1"/>
    <b v="0"/>
    <b v="0"/>
    <b v="0"/>
    <b v="0"/>
    <b v="0"/>
    <x v="9"/>
    <n v="8998"/>
  </r>
  <r>
    <n v="17"/>
    <n v="128"/>
    <n v="5.2941176470588198"/>
    <n v="2"/>
    <n v="95"/>
    <n v="5.6072727272727301"/>
    <n v="5.7662243843078604"/>
    <n v="-0.15895165703513037"/>
    <n v="2.5265629274213709E-2"/>
    <b v="1"/>
    <b v="0"/>
    <b v="0"/>
    <b v="0"/>
    <b v="0"/>
    <b v="0"/>
    <x v="6"/>
    <n v="8999"/>
  </r>
  <r>
    <n v="17"/>
    <n v="128"/>
    <n v="5.2941176470588198"/>
    <n v="2"/>
    <n v="94"/>
    <n v="4.6176470588235299"/>
    <n v="5.7647562026977504"/>
    <n v="-1.1471091438742205"/>
    <n v="1.315859387959847"/>
    <b v="0"/>
    <b v="1"/>
    <b v="0"/>
    <b v="0"/>
    <b v="0"/>
    <b v="0"/>
    <x v="9"/>
    <n v="9000"/>
  </r>
  <r>
    <n v="17"/>
    <n v="128"/>
    <n v="5.2941176470588198"/>
    <n v="2"/>
    <n v="72"/>
    <n v="6.8419387238770097"/>
    <n v="5.7274503707885698"/>
    <n v="1.11448835308844"/>
    <n v="1.2420842891697832"/>
    <b v="0"/>
    <b v="1"/>
    <b v="0"/>
    <b v="0"/>
    <b v="0"/>
    <b v="0"/>
    <x v="7"/>
    <n v="9001"/>
  </r>
  <r>
    <n v="17"/>
    <n v="128"/>
    <n v="5.2941176470588198"/>
    <n v="2"/>
    <n v="73"/>
    <n v="5.2406487404207196"/>
    <n v="5.7292714118957502"/>
    <n v="-0.48862267147503058"/>
    <n v="0.23875211507939567"/>
    <b v="1"/>
    <b v="0"/>
    <b v="0"/>
    <b v="0"/>
    <b v="0"/>
    <b v="0"/>
    <x v="6"/>
    <n v="9002"/>
  </r>
  <r>
    <n v="17"/>
    <n v="128"/>
    <n v="5.2941176470588198"/>
    <n v="2"/>
    <n v="112"/>
    <n v="5.4221854304635801"/>
    <n v="5.78961086273193"/>
    <n v="-0.36742543226834989"/>
    <n v="0.13500144827758379"/>
    <b v="1"/>
    <b v="0"/>
    <b v="0"/>
    <b v="0"/>
    <b v="0"/>
    <b v="0"/>
    <x v="6"/>
    <n v="9003"/>
  </r>
  <r>
    <n v="17"/>
    <n v="128"/>
    <n v="5.2941176470588198"/>
    <n v="2"/>
    <n v="79"/>
    <n v="5.37699918961804"/>
    <n v="5.7401962280273402"/>
    <n v="-0.36319703840930018"/>
    <n v="0.13191208870928667"/>
    <b v="1"/>
    <b v="0"/>
    <b v="0"/>
    <b v="0"/>
    <b v="0"/>
    <b v="0"/>
    <x v="6"/>
    <n v="9004"/>
  </r>
  <r>
    <n v="17"/>
    <n v="128"/>
    <n v="5.2941176470588198"/>
    <n v="2"/>
    <n v="61"/>
    <n v="5.2173913043478297"/>
    <n v="5.7075209617614702"/>
    <n v="-0.49012965741364045"/>
    <n v="0.24022708107641255"/>
    <b v="1"/>
    <b v="0"/>
    <b v="0"/>
    <b v="0"/>
    <b v="0"/>
    <b v="0"/>
    <x v="6"/>
    <n v="9005"/>
  </r>
  <r>
    <n v="17"/>
    <n v="128"/>
    <n v="5.2941176470588198"/>
    <n v="2"/>
    <n v="31"/>
    <n v="5.0946262892811003"/>
    <n v="5.6538224220275897"/>
    <n v="-0.55919613274648938"/>
    <n v="0.31270031487862937"/>
    <b v="1"/>
    <b v="0"/>
    <b v="0"/>
    <b v="0"/>
    <b v="0"/>
    <b v="0"/>
    <x v="9"/>
    <n v="9006"/>
  </r>
  <r>
    <n v="17"/>
    <n v="128"/>
    <n v="5.2941176470588198"/>
    <n v="2"/>
    <n v="15"/>
    <n v="5.83375856049416"/>
    <n v="5.6288871765136701"/>
    <n v="0.20487138398048987"/>
    <n v="4.1972283974081322E-2"/>
    <b v="1"/>
    <b v="0"/>
    <b v="0"/>
    <b v="0"/>
    <b v="0"/>
    <b v="0"/>
    <x v="6"/>
    <n v="9007"/>
  </r>
  <r>
    <n v="17"/>
    <n v="128"/>
    <n v="5.2941176470588198"/>
    <n v="2"/>
    <n v="9"/>
    <n v="5.0852598878819704"/>
    <n v="5.6033048629760698"/>
    <n v="-0.51804497509409941"/>
    <n v="0.26837059622024606"/>
    <b v="1"/>
    <b v="0"/>
    <b v="0"/>
    <b v="0"/>
    <b v="0"/>
    <b v="0"/>
    <x v="9"/>
    <n v="9008"/>
  </r>
  <r>
    <n v="17"/>
    <n v="128"/>
    <n v="5.2941176470588198"/>
    <n v="2"/>
    <n v="1029"/>
    <n v="5"/>
    <n v="5.9608197212219203"/>
    <n v="-0.96081972122192028"/>
    <n v="0.92317453668896865"/>
    <b v="1"/>
    <b v="0"/>
    <b v="0"/>
    <b v="0"/>
    <b v="0"/>
    <b v="0"/>
    <x v="9"/>
    <n v="9009"/>
  </r>
  <r>
    <n v="17"/>
    <n v="128"/>
    <n v="5.2941176470588198"/>
    <n v="2"/>
    <n v="846"/>
    <n v="5"/>
    <n v="5.9341049194335902"/>
    <n v="-0.9341049194335902"/>
    <n v="0.87255200051003401"/>
    <b v="1"/>
    <b v="0"/>
    <b v="0"/>
    <b v="0"/>
    <b v="0"/>
    <b v="0"/>
    <x v="9"/>
    <n v="9010"/>
  </r>
  <r>
    <n v="17"/>
    <n v="128"/>
    <n v="5.2941176470588198"/>
    <n v="2"/>
    <n v="581"/>
    <n v="5.00144648023144"/>
    <n v="5.8944673538207999"/>
    <n v="-0.89302087358935989"/>
    <n v="0.79748628066630345"/>
    <b v="1"/>
    <b v="0"/>
    <b v="0"/>
    <b v="0"/>
    <b v="0"/>
    <b v="0"/>
    <x v="9"/>
    <n v="9011"/>
  </r>
  <r>
    <n v="17"/>
    <n v="128"/>
    <n v="5.2941176470588198"/>
    <n v="2"/>
    <n v="489"/>
    <n v="5.0013270640135596"/>
    <n v="5.8487825393676802"/>
    <n v="-0.84745547535412058"/>
    <n v="0.71818078270767849"/>
    <b v="1"/>
    <b v="0"/>
    <b v="0"/>
    <b v="0"/>
    <b v="0"/>
    <b v="0"/>
    <x v="9"/>
    <n v="9012"/>
  </r>
  <r>
    <n v="17"/>
    <n v="128"/>
    <n v="5.2941176470588198"/>
    <n v="2"/>
    <n v="106"/>
    <n v="5.6449643158249696"/>
    <n v="5.7823719978332502"/>
    <n v="-0.13740768200828057"/>
    <n v="1.8880871074888752E-2"/>
    <b v="1"/>
    <b v="0"/>
    <b v="0"/>
    <b v="0"/>
    <b v="0"/>
    <b v="0"/>
    <x v="6"/>
    <n v="9013"/>
  </r>
  <r>
    <n v="17"/>
    <n v="128"/>
    <n v="5.2941176470588198"/>
    <n v="2"/>
    <n v="910"/>
    <n v="5.1546497593322602"/>
    <n v="5.9433312416076696"/>
    <n v="-0.78868148227540935"/>
    <n v="0.62201848048413688"/>
    <b v="1"/>
    <b v="0"/>
    <b v="0"/>
    <b v="0"/>
    <b v="0"/>
    <b v="0"/>
    <x v="9"/>
    <n v="9014"/>
  </r>
  <r>
    <n v="17"/>
    <n v="128"/>
    <n v="5.2941176470588198"/>
    <n v="2"/>
    <n v="553"/>
    <n v="5"/>
    <n v="5.8821244239807102"/>
    <n v="-0.88212442398071023"/>
    <n v="0.77814349938329985"/>
    <b v="1"/>
    <b v="0"/>
    <b v="0"/>
    <b v="0"/>
    <b v="0"/>
    <b v="0"/>
    <x v="9"/>
    <n v="9015"/>
  </r>
  <r>
    <n v="17"/>
    <n v="128"/>
    <n v="5.2941176470588198"/>
    <n v="2"/>
    <n v="681"/>
    <n v="5.3422861687013103"/>
    <n v="5.9107689857482901"/>
    <n v="-0.56848281704697978"/>
    <n v="0.32317271327766989"/>
    <b v="1"/>
    <b v="0"/>
    <b v="0"/>
    <b v="0"/>
    <b v="0"/>
    <b v="0"/>
    <x v="9"/>
    <n v="9016"/>
  </r>
  <r>
    <n v="17"/>
    <n v="128"/>
    <n v="5.2941176470588198"/>
    <n v="2"/>
    <n v="789"/>
    <n v="5.0084550345887804"/>
    <n v="5.92604303359985"/>
    <n v="-0.91758799901106958"/>
    <n v="0.84196773592913865"/>
    <b v="1"/>
    <b v="0"/>
    <b v="0"/>
    <b v="0"/>
    <b v="0"/>
    <b v="0"/>
    <x v="9"/>
    <n v="9017"/>
  </r>
  <r>
    <n v="17"/>
    <n v="128"/>
    <n v="5.2941176470588198"/>
    <n v="2"/>
    <n v="630"/>
    <n v="5.0108243130724404"/>
    <n v="5.9034619331359899"/>
    <n v="-0.89263762006354952"/>
    <n v="0.79680192075271783"/>
    <b v="1"/>
    <b v="0"/>
    <b v="0"/>
    <b v="0"/>
    <b v="0"/>
    <b v="0"/>
    <x v="9"/>
    <n v="9018"/>
  </r>
  <r>
    <n v="17"/>
    <n v="128"/>
    <n v="5.2941176470588198"/>
    <n v="2"/>
    <n v="730"/>
    <n v="5.1323054858372199"/>
    <n v="5.9176988601684597"/>
    <n v="-0.78539337433123979"/>
    <n v="0.61684275244341091"/>
    <b v="1"/>
    <b v="0"/>
    <b v="0"/>
    <b v="0"/>
    <b v="0"/>
    <b v="0"/>
    <x v="9"/>
    <n v="9019"/>
  </r>
  <r>
    <n v="17"/>
    <n v="128"/>
    <n v="5.2941176470588198"/>
    <n v="2"/>
    <n v="790"/>
    <n v="5.9306892568348104"/>
    <n v="5.9261846542358398"/>
    <n v="4.504602598970564E-3"/>
    <n v="2.029144457465236E-5"/>
    <b v="1"/>
    <b v="0"/>
    <b v="0"/>
    <b v="0"/>
    <b v="0"/>
    <b v="0"/>
    <x v="6"/>
    <n v="9020"/>
  </r>
  <r>
    <n v="17"/>
    <n v="128"/>
    <n v="5.2941176470588198"/>
    <n v="2"/>
    <n v="631"/>
    <n v="5.8754078908335803"/>
    <n v="5.9036436080932599"/>
    <n v="-2.823571725967966E-2"/>
    <n v="7.9725572916857185E-4"/>
    <b v="1"/>
    <b v="0"/>
    <b v="0"/>
    <b v="0"/>
    <b v="0"/>
    <b v="0"/>
    <x v="6"/>
    <n v="9021"/>
  </r>
  <r>
    <n v="17"/>
    <n v="128"/>
    <n v="5.2941176470588198"/>
    <n v="2"/>
    <n v="118"/>
    <n v="5.0527591866835602"/>
    <n v="5.7929811477661097"/>
    <n v="-0.74022196108254956"/>
    <n v="0.54792855166889554"/>
    <b v="1"/>
    <b v="0"/>
    <b v="0"/>
    <b v="0"/>
    <b v="0"/>
    <b v="0"/>
    <x v="9"/>
    <n v="9022"/>
  </r>
  <r>
    <n v="17"/>
    <n v="128"/>
    <n v="5.2941176470588198"/>
    <n v="2"/>
    <n v="205"/>
    <n v="5.1203407880724203"/>
    <n v="5.7875328063964799"/>
    <n v="-0.66719201832405961"/>
    <n v="0.44514518931533231"/>
    <b v="1"/>
    <b v="0"/>
    <b v="0"/>
    <b v="0"/>
    <b v="0"/>
    <b v="0"/>
    <x v="9"/>
    <n v="9023"/>
  </r>
  <r>
    <n v="17"/>
    <n v="128"/>
    <n v="5.2941176470588198"/>
    <n v="2"/>
    <n v="178"/>
    <n v="5.1282860147213496"/>
    <n v="5.77854299545288"/>
    <n v="-0.65025698073153038"/>
    <n v="0.42283414099008587"/>
    <b v="1"/>
    <b v="0"/>
    <b v="0"/>
    <b v="0"/>
    <b v="0"/>
    <b v="0"/>
    <x v="9"/>
    <n v="9024"/>
  </r>
  <r>
    <n v="17"/>
    <n v="128"/>
    <n v="5.2941176470588198"/>
    <n v="2"/>
    <n v="227"/>
    <n v="5.1402327005511301"/>
    <n v="5.7938680648803702"/>
    <n v="-0.65363536432924008"/>
    <n v="0.42723918950181838"/>
    <b v="1"/>
    <b v="0"/>
    <b v="0"/>
    <b v="0"/>
    <b v="0"/>
    <b v="0"/>
    <x v="9"/>
    <n v="9025"/>
  </r>
  <r>
    <n v="17"/>
    <n v="128"/>
    <n v="5.2941176470588198"/>
    <n v="2"/>
    <n v="299"/>
    <n v="5.9714576962283399"/>
    <n v="5.8097572326660201"/>
    <n v="0.16170046356231982"/>
    <n v="2.614703991626912E-2"/>
    <b v="1"/>
    <b v="0"/>
    <b v="0"/>
    <b v="0"/>
    <b v="0"/>
    <b v="0"/>
    <x v="6"/>
    <n v="9026"/>
  </r>
  <r>
    <n v="17"/>
    <n v="128"/>
    <n v="5.2941176470588198"/>
    <n v="2"/>
    <n v="202"/>
    <n v="5.9473957683834202"/>
    <n v="5.7865281105041504"/>
    <n v="0.16086765787926982"/>
    <n v="2.5878403351561802E-2"/>
    <b v="1"/>
    <b v="0"/>
    <b v="0"/>
    <b v="0"/>
    <b v="0"/>
    <b v="0"/>
    <x v="6"/>
    <n v="9027"/>
  </r>
  <r>
    <n v="17"/>
    <n v="128"/>
    <n v="5.2941176470588198"/>
    <n v="2"/>
    <n v="175"/>
    <n v="5.93711534077958"/>
    <n v="5.7781004905700701"/>
    <n v="0.15901485020950989"/>
    <n v="2.5285722587152868E-2"/>
    <b v="1"/>
    <b v="0"/>
    <b v="0"/>
    <b v="0"/>
    <b v="0"/>
    <b v="0"/>
    <x v="6"/>
    <n v="9028"/>
  </r>
  <r>
    <n v="17"/>
    <n v="128"/>
    <n v="5.2941176470588198"/>
    <n v="2"/>
    <n v="224"/>
    <n v="5.9932446405183697"/>
    <n v="5.7932190895080602"/>
    <n v="0.2000255510103095"/>
    <n v="4.0010221056977928E-2"/>
    <b v="1"/>
    <b v="0"/>
    <b v="0"/>
    <b v="0"/>
    <b v="0"/>
    <b v="0"/>
    <x v="6"/>
    <n v="9029"/>
  </r>
  <r>
    <n v="17"/>
    <n v="128"/>
    <n v="5.2941176470588198"/>
    <n v="2"/>
    <n v="405"/>
    <n v="5.0004428044280402"/>
    <n v="5.8315534591674796"/>
    <n v="-0.83111065473943935"/>
    <n v="0.69074492042141955"/>
    <b v="1"/>
    <b v="0"/>
    <b v="0"/>
    <b v="0"/>
    <b v="0"/>
    <b v="0"/>
    <x v="9"/>
    <n v="9030"/>
  </r>
  <r>
    <n v="17"/>
    <n v="128"/>
    <n v="5.2941176470588198"/>
    <n v="2"/>
    <n v="454"/>
    <n v="5.00029753049688"/>
    <n v="5.8416037559509304"/>
    <n v="-0.84130622545405043"/>
    <n v="0.70779616498774156"/>
    <b v="1"/>
    <b v="0"/>
    <b v="0"/>
    <b v="0"/>
    <b v="0"/>
    <b v="0"/>
    <x v="9"/>
    <n v="9031"/>
  </r>
  <r>
    <n v="17"/>
    <n v="128"/>
    <n v="5.2941176470588198"/>
    <n v="2"/>
    <n v="447"/>
    <n v="5.6700188560653704"/>
    <n v="5.8401679992675799"/>
    <n v="-0.17014914320220953"/>
    <n v="2.8950730932446007E-2"/>
    <b v="1"/>
    <b v="0"/>
    <b v="0"/>
    <b v="0"/>
    <b v="0"/>
    <b v="0"/>
    <x v="6"/>
    <n v="9032"/>
  </r>
  <r>
    <n v="17"/>
    <n v="128"/>
    <n v="5.2941176470588198"/>
    <n v="2"/>
    <n v="367"/>
    <n v="5.5779228214817396"/>
    <n v="5.8237595558166504"/>
    <n v="-0.24583673433491082"/>
    <n v="6.043569994845352E-2"/>
    <b v="1"/>
    <b v="0"/>
    <b v="0"/>
    <b v="0"/>
    <b v="0"/>
    <b v="0"/>
    <x v="6"/>
    <n v="9033"/>
  </r>
  <r>
    <n v="17"/>
    <n v="128"/>
    <n v="5.2941176470588198"/>
    <n v="2"/>
    <n v="107"/>
    <n v="5.6728073832474504"/>
    <n v="5.7838401794433603"/>
    <n v="-0.11103279619590989"/>
    <n v="1.2328281831082461E-2"/>
    <b v="1"/>
    <b v="0"/>
    <b v="0"/>
    <b v="0"/>
    <b v="0"/>
    <b v="0"/>
    <x v="6"/>
    <n v="9034"/>
  </r>
  <r>
    <n v="17"/>
    <n v="128"/>
    <n v="5.2941176470588198"/>
    <n v="2"/>
    <n v="63"/>
    <n v="5.0430809399477798"/>
    <n v="5.71111965179443"/>
    <n v="-0.6680387118466502"/>
    <n v="0.44627572052573172"/>
    <b v="1"/>
    <b v="0"/>
    <b v="0"/>
    <b v="0"/>
    <b v="0"/>
    <b v="0"/>
    <x v="9"/>
    <n v="9035"/>
  </r>
  <r>
    <n v="17"/>
    <n v="128"/>
    <n v="5.2941176470588198"/>
    <n v="2"/>
    <n v="87"/>
    <n v="5.9371045777915699"/>
    <n v="5.7544808387756303"/>
    <n v="0.18262373901593953"/>
    <n v="3.3351430052161998E-2"/>
    <b v="1"/>
    <b v="0"/>
    <b v="0"/>
    <b v="0"/>
    <b v="0"/>
    <b v="0"/>
    <x v="6"/>
    <n v="9036"/>
  </r>
  <r>
    <n v="17"/>
    <n v="128"/>
    <n v="5.2941176470588198"/>
    <n v="2"/>
    <n v="450"/>
    <n v="5.3501805054151603"/>
    <n v="5.8407831192016602"/>
    <n v="-0.49060261378649983"/>
    <n v="0.24069092465414552"/>
    <b v="1"/>
    <b v="0"/>
    <b v="0"/>
    <b v="0"/>
    <b v="0"/>
    <b v="0"/>
    <x v="6"/>
    <n v="9037"/>
  </r>
  <r>
    <n v="17"/>
    <n v="128"/>
    <n v="5.2941176470588198"/>
    <n v="2"/>
    <n v="370"/>
    <n v="5.2776699029126197"/>
    <n v="5.8243746757507298"/>
    <n v="-0.54670477283811003"/>
    <n v="0.29888610864396947"/>
    <b v="1"/>
    <b v="0"/>
    <b v="0"/>
    <b v="0"/>
    <b v="0"/>
    <b v="0"/>
    <x v="9"/>
    <n v="9038"/>
  </r>
  <r>
    <n v="17"/>
    <n v="128"/>
    <n v="5.2941176470588198"/>
    <n v="2"/>
    <n v="679"/>
    <n v="5.1337308347529804"/>
    <n v="5.9104857444763201"/>
    <n v="-0.77675490972333971"/>
    <n v="0.60334818977931359"/>
    <b v="1"/>
    <b v="0"/>
    <b v="0"/>
    <b v="0"/>
    <b v="0"/>
    <b v="0"/>
    <x v="9"/>
    <n v="9039"/>
  </r>
  <r>
    <n v="17"/>
    <n v="128"/>
    <n v="5.2941176470588198"/>
    <n v="2"/>
    <n v="779"/>
    <n v="5.3448773448773403"/>
    <n v="5.9246287345886204"/>
    <n v="-0.57975138971128004"/>
    <n v="0.33611167387216051"/>
    <b v="1"/>
    <b v="0"/>
    <b v="0"/>
    <b v="0"/>
    <b v="0"/>
    <b v="0"/>
    <x v="9"/>
    <n v="9040"/>
  </r>
  <r>
    <n v="17"/>
    <n v="128"/>
    <n v="5.2941176470588198"/>
    <n v="2"/>
    <n v="135"/>
    <n v="5.9210666360075699"/>
    <n v="5.79964256286621"/>
    <n v="0.12142407314135983"/>
    <n v="1.4743805538238303E-2"/>
    <b v="1"/>
    <b v="0"/>
    <b v="0"/>
    <b v="0"/>
    <b v="0"/>
    <b v="0"/>
    <x v="6"/>
    <n v="9041"/>
  </r>
  <r>
    <n v="17"/>
    <n v="128"/>
    <n v="5.2941176470588198"/>
    <n v="2"/>
    <n v="503"/>
    <n v="5.0025445292620896"/>
    <n v="5.8554759025573704"/>
    <n v="-0.85293137329528079"/>
    <n v="0.7274919275513736"/>
    <b v="1"/>
    <b v="0"/>
    <b v="0"/>
    <b v="0"/>
    <b v="0"/>
    <b v="0"/>
    <x v="9"/>
    <n v="9042"/>
  </r>
  <r>
    <n v="17"/>
    <n v="128"/>
    <n v="5.2941176470588198"/>
    <n v="2"/>
    <n v="416"/>
    <n v="5.5621403017576601"/>
    <n v="5.8338098526001003"/>
    <n v="-0.27166955084244027"/>
    <n v="7.3804344854933243E-2"/>
    <b v="1"/>
    <b v="0"/>
    <b v="0"/>
    <b v="0"/>
    <b v="0"/>
    <b v="0"/>
    <x v="6"/>
    <n v="9043"/>
  </r>
  <r>
    <n v="17"/>
    <n v="128"/>
    <n v="5.2941176470588198"/>
    <n v="2"/>
    <n v="42"/>
    <n v="5.3689004746511397"/>
    <n v="5.6734991073608398"/>
    <n v="-0.30459863270970011"/>
    <n v="9.2780327048618785E-2"/>
    <b v="1"/>
    <b v="0"/>
    <b v="0"/>
    <b v="0"/>
    <b v="0"/>
    <b v="0"/>
    <x v="6"/>
    <n v="9044"/>
  </r>
  <r>
    <n v="17"/>
    <n v="128"/>
    <n v="5.2941176470588198"/>
    <n v="2"/>
    <n v="525"/>
    <n v="5.1199554392049897"/>
    <n v="5.8679618835449201"/>
    <n v="-0.74800644433993035"/>
    <n v="0.55951364077406529"/>
    <b v="1"/>
    <b v="0"/>
    <b v="0"/>
    <b v="0"/>
    <b v="0"/>
    <b v="0"/>
    <x v="9"/>
    <n v="9045"/>
  </r>
  <r>
    <n v="17"/>
    <n v="128"/>
    <n v="5.2941176470588198"/>
    <n v="2"/>
    <n v="582"/>
    <n v="5.9563212812424204"/>
    <n v="5.8947200775146502"/>
    <n v="6.1601203727770226E-2"/>
    <n v="3.7947083007102522E-3"/>
    <b v="1"/>
    <b v="0"/>
    <b v="0"/>
    <b v="0"/>
    <b v="0"/>
    <b v="0"/>
    <x v="6"/>
    <n v="9046"/>
  </r>
  <r>
    <n v="17"/>
    <n v="128"/>
    <n v="5.2941176470588198"/>
    <n v="2"/>
    <n v="606"/>
    <n v="5.3272335844994601"/>
    <n v="5.8990907669067401"/>
    <n v="-0.57185718240728001"/>
    <n v="0.3270206370707931"/>
    <b v="1"/>
    <b v="0"/>
    <b v="0"/>
    <b v="0"/>
    <b v="0"/>
    <b v="0"/>
    <x v="9"/>
    <n v="9047"/>
  </r>
  <r>
    <n v="17"/>
    <n v="128"/>
    <n v="5.2941176470588198"/>
    <n v="2"/>
    <n v="570"/>
    <n v="5.1020408163265296"/>
    <n v="5.8896684646606401"/>
    <n v="-0.78762764833411048"/>
    <n v="0.62035731242032122"/>
    <b v="1"/>
    <b v="0"/>
    <b v="0"/>
    <b v="0"/>
    <b v="0"/>
    <b v="0"/>
    <x v="9"/>
    <n v="9048"/>
  </r>
  <r>
    <n v="17"/>
    <n v="128"/>
    <n v="5.2941176470588198"/>
    <n v="2"/>
    <n v="680"/>
    <n v="5.9504898008393603"/>
    <n v="5.9106273651123002"/>
    <n v="3.9862435727060053E-2"/>
    <n v="1.5890137820939937E-3"/>
    <b v="1"/>
    <b v="0"/>
    <b v="0"/>
    <b v="0"/>
    <b v="0"/>
    <b v="0"/>
    <x v="6"/>
    <n v="9049"/>
  </r>
  <r>
    <n v="17"/>
    <n v="128"/>
    <n v="5.2941176470588198"/>
    <n v="2"/>
    <n v="526"/>
    <n v="5.9096519377931402"/>
    <n v="5.8684945106506303"/>
    <n v="4.1157427142509917E-2"/>
    <n v="1.6939338089910121E-3"/>
    <b v="1"/>
    <b v="0"/>
    <b v="0"/>
    <b v="0"/>
    <b v="0"/>
    <b v="0"/>
    <x v="6"/>
    <n v="9050"/>
  </r>
  <r>
    <n v="17"/>
    <n v="128"/>
    <n v="5.2941176470588198"/>
    <n v="2"/>
    <n v="534"/>
    <n v="5"/>
    <n v="5.8727560043334996"/>
    <n v="-0.87275600433349965"/>
    <n v="0.76170304310017567"/>
    <b v="1"/>
    <b v="0"/>
    <b v="0"/>
    <b v="0"/>
    <b v="0"/>
    <b v="0"/>
    <x v="9"/>
    <n v="9051"/>
  </r>
  <r>
    <n v="17"/>
    <n v="128"/>
    <n v="5.2941176470588198"/>
    <n v="2"/>
    <n v="81"/>
    <n v="5.0831943672410604"/>
    <n v="5.7438378334045401"/>
    <n v="-0.66064346616347969"/>
    <n v="0.43644978938449674"/>
    <b v="1"/>
    <b v="0"/>
    <b v="0"/>
    <b v="0"/>
    <b v="0"/>
    <b v="0"/>
    <x v="9"/>
    <n v="9052"/>
  </r>
  <r>
    <n v="17"/>
    <n v="128"/>
    <n v="5.2941176470588198"/>
    <n v="2"/>
    <n v="91"/>
    <n v="5.9243997458455002"/>
    <n v="5.7603526115417498"/>
    <n v="0.1640471343037504"/>
    <n v="2.6911462273272721E-2"/>
    <b v="1"/>
    <b v="0"/>
    <b v="0"/>
    <b v="0"/>
    <b v="0"/>
    <b v="0"/>
    <x v="6"/>
    <n v="9053"/>
  </r>
  <r>
    <n v="17"/>
    <n v="128"/>
    <n v="5.2941176470588198"/>
    <n v="2"/>
    <n v="150"/>
    <n v="5.8950177048526298"/>
    <n v="5.7888870239257804"/>
    <n v="0.10613068092684941"/>
    <n v="1.1263721433996716E-2"/>
    <b v="1"/>
    <b v="0"/>
    <b v="0"/>
    <b v="0"/>
    <b v="0"/>
    <b v="0"/>
    <x v="6"/>
    <n v="9054"/>
  </r>
  <r>
    <n v="17"/>
    <n v="128"/>
    <n v="5.2941176470588198"/>
    <n v="2"/>
    <n v="163"/>
    <n v="5.9458292090344598"/>
    <n v="5.77785444259644"/>
    <n v="0.16797476643801978"/>
    <n v="2.8215522159907299E-2"/>
    <b v="1"/>
    <b v="0"/>
    <b v="0"/>
    <b v="0"/>
    <b v="0"/>
    <b v="0"/>
    <x v="6"/>
    <n v="9055"/>
  </r>
  <r>
    <n v="17"/>
    <n v="128"/>
    <n v="5.2941176470588198"/>
    <n v="2"/>
    <n v="166"/>
    <n v="5.2008805723720402"/>
    <n v="5.7772178649902299"/>
    <n v="-0.57633729261818978"/>
    <n v="0.33216467486246493"/>
    <b v="1"/>
    <b v="0"/>
    <b v="0"/>
    <b v="0"/>
    <b v="0"/>
    <b v="0"/>
    <x v="9"/>
    <n v="9056"/>
  </r>
  <r>
    <n v="17"/>
    <n v="128"/>
    <n v="5.2941176470588198"/>
    <n v="2"/>
    <n v="189"/>
    <n v="5.5148514851485197"/>
    <n v="5.7821745872497603"/>
    <n v="-0.26732310210124055"/>
    <n v="7.1461640917030278E-2"/>
    <b v="1"/>
    <b v="0"/>
    <b v="0"/>
    <b v="0"/>
    <b v="0"/>
    <b v="0"/>
    <x v="6"/>
    <n v="9057"/>
  </r>
  <r>
    <n v="17"/>
    <n v="128"/>
    <n v="5.2941176470588198"/>
    <n v="2"/>
    <n v="127"/>
    <n v="5.81485684357542"/>
    <n v="5.7987093925476101"/>
    <n v="1.61474510278099E-2"/>
    <n v="2.6074017469551898E-4"/>
    <b v="1"/>
    <b v="0"/>
    <b v="0"/>
    <b v="0"/>
    <b v="0"/>
    <b v="0"/>
    <x v="6"/>
    <n v="9058"/>
  </r>
  <r>
    <n v="17"/>
    <n v="128"/>
    <n v="5.2941176470588198"/>
    <n v="2"/>
    <n v="262"/>
    <n v="5.8671949375594998"/>
    <n v="5.8015499114990199"/>
    <n v="6.564502606047995E-2"/>
    <n v="4.3092694464810918E-3"/>
    <b v="1"/>
    <b v="0"/>
    <b v="0"/>
    <b v="0"/>
    <b v="0"/>
    <b v="0"/>
    <x v="6"/>
    <n v="9059"/>
  </r>
  <r>
    <n v="17"/>
    <n v="128"/>
    <n v="5.2941176470588198"/>
    <n v="2"/>
    <n v="331"/>
    <n v="5.5767141887304801"/>
    <n v="5.8164496421814"/>
    <n v="-0.23973545345091996"/>
    <n v="5.7473087641318206E-2"/>
    <b v="1"/>
    <b v="0"/>
    <b v="0"/>
    <b v="0"/>
    <b v="0"/>
    <b v="0"/>
    <x v="6"/>
    <n v="9060"/>
  </r>
  <r>
    <n v="17"/>
    <n v="128"/>
    <n v="5.2941176470588198"/>
    <n v="2"/>
    <n v="401"/>
    <n v="5.0032362459546897"/>
    <n v="5.8307332992553702"/>
    <n v="-0.82749705330068046"/>
    <n v="0.68475137322130919"/>
    <b v="1"/>
    <b v="0"/>
    <b v="0"/>
    <b v="0"/>
    <b v="0"/>
    <b v="0"/>
    <x v="9"/>
    <n v="9061"/>
  </r>
  <r>
    <n v="17"/>
    <n v="128"/>
    <n v="5.2941176470588198"/>
    <n v="2"/>
    <n v="295"/>
    <n v="5.9228187919463098"/>
    <n v="5.8088698387145996"/>
    <n v="0.11394895323171017"/>
    <n v="1.2984363942602472E-2"/>
    <b v="1"/>
    <b v="0"/>
    <b v="0"/>
    <b v="0"/>
    <b v="0"/>
    <b v="0"/>
    <x v="6"/>
    <n v="9062"/>
  </r>
  <r>
    <n v="17"/>
    <n v="128"/>
    <n v="5.2941176470588198"/>
    <n v="2"/>
    <n v="419"/>
    <n v="5.35640138408304"/>
    <n v="5.8344249725341797"/>
    <n v="-0.47802358845113968"/>
    <n v="0.22850655111570456"/>
    <b v="1"/>
    <b v="0"/>
    <b v="0"/>
    <b v="0"/>
    <b v="0"/>
    <b v="0"/>
    <x v="6"/>
    <n v="9063"/>
  </r>
  <r>
    <n v="17"/>
    <n v="128"/>
    <n v="5.2941176470588198"/>
    <n v="2"/>
    <n v="334"/>
    <n v="5.6177777777777802"/>
    <n v="5.8170537948608398"/>
    <n v="-0.19927601708305964"/>
    <n v="3.9710930984487879E-2"/>
    <b v="1"/>
    <b v="0"/>
    <b v="0"/>
    <b v="0"/>
    <b v="0"/>
    <b v="0"/>
    <x v="6"/>
    <n v="9064"/>
  </r>
  <r>
    <n v="17"/>
    <n v="128"/>
    <n v="5.2941176470588198"/>
    <n v="2"/>
    <n v="333"/>
    <n v="5.1428571428571397"/>
    <n v="5.8168520927429199"/>
    <n v="-0.67399494988578024"/>
    <n v="0.45426919247153541"/>
    <b v="1"/>
    <b v="0"/>
    <b v="0"/>
    <b v="0"/>
    <b v="0"/>
    <b v="0"/>
    <x v="9"/>
    <n v="9065"/>
  </r>
  <r>
    <n v="17"/>
    <n v="128"/>
    <n v="5.2941176470588198"/>
    <n v="2"/>
    <n v="265"/>
    <n v="5.07395498392283"/>
    <n v="5.8022150993347203"/>
    <n v="-0.7282601154118904"/>
    <n v="0.53036279569973988"/>
    <b v="1"/>
    <b v="0"/>
    <b v="0"/>
    <b v="0"/>
    <b v="0"/>
    <b v="0"/>
    <x v="9"/>
    <n v="9066"/>
  </r>
  <r>
    <n v="17"/>
    <n v="128"/>
    <n v="5.2941176470588198"/>
    <n v="2"/>
    <n v="59"/>
    <n v="5.5755967021184301"/>
    <n v="5.7039227485656703"/>
    <n v="-0.12832604644724022"/>
    <n v="1.6467574196779255E-2"/>
    <b v="1"/>
    <b v="0"/>
    <b v="0"/>
    <b v="0"/>
    <b v="0"/>
    <b v="0"/>
    <x v="6"/>
    <n v="9067"/>
  </r>
  <r>
    <n v="17"/>
    <n v="128"/>
    <n v="5.2941176470588198"/>
    <n v="2"/>
    <n v="280"/>
    <n v="5.0025897151313403"/>
    <n v="5.80554246902466"/>
    <n v="-0.80295275389331966"/>
    <n v="0.64473312498486601"/>
    <b v="1"/>
    <b v="0"/>
    <b v="0"/>
    <b v="0"/>
    <b v="0"/>
    <b v="0"/>
    <x v="9"/>
    <n v="9068"/>
  </r>
  <r>
    <n v="17"/>
    <n v="128"/>
    <n v="5.2941176470588198"/>
    <n v="2"/>
    <n v="490"/>
    <n v="5.94471933117216"/>
    <n v="5.8489875793456996"/>
    <n v="9.5731751826460432E-2"/>
    <n v="9.1645683077630109E-3"/>
    <b v="1"/>
    <b v="0"/>
    <b v="0"/>
    <b v="0"/>
    <b v="0"/>
    <b v="0"/>
    <x v="6"/>
    <n v="9069"/>
  </r>
  <r>
    <n v="17"/>
    <n v="128"/>
    <n v="5.2941176470588198"/>
    <n v="2"/>
    <n v="186"/>
    <n v="5.9892845633258096"/>
    <n v="5.7811698913574201"/>
    <n v="0.20811467196838951"/>
    <n v="4.3311716688510367E-2"/>
    <b v="1"/>
    <b v="0"/>
    <b v="0"/>
    <b v="0"/>
    <b v="0"/>
    <b v="0"/>
    <x v="6"/>
    <n v="9070"/>
  </r>
  <r>
    <n v="17"/>
    <n v="128"/>
    <n v="5.2941176470588198"/>
    <n v="2"/>
    <n v="482"/>
    <n v="5.10917756097178"/>
    <n v="5.8473467826843297"/>
    <n v="-0.73816922171254973"/>
    <n v="0.54489379988371145"/>
    <b v="1"/>
    <b v="0"/>
    <b v="0"/>
    <b v="0"/>
    <b v="0"/>
    <b v="0"/>
    <x v="9"/>
    <n v="9071"/>
  </r>
  <r>
    <n v="17"/>
    <n v="128"/>
    <n v="5.2941176470588198"/>
    <n v="2"/>
    <n v="561"/>
    <n v="5.2880481513327604"/>
    <n v="5.8856744766235396"/>
    <n v="-0.59762632529077919"/>
    <n v="0.35715722468056021"/>
    <b v="1"/>
    <b v="0"/>
    <b v="0"/>
    <b v="0"/>
    <b v="0"/>
    <b v="0"/>
    <x v="9"/>
    <n v="9072"/>
  </r>
  <r>
    <n v="17"/>
    <n v="128"/>
    <n v="5.2941176470588198"/>
    <n v="2"/>
    <n v="113"/>
    <n v="5.73543780533634"/>
    <n v="5.7901463508606001"/>
    <n v="-5.4708545524260188E-2"/>
    <n v="2.9930249533800493E-3"/>
    <b v="1"/>
    <b v="0"/>
    <b v="0"/>
    <b v="0"/>
    <b v="0"/>
    <b v="0"/>
    <x v="6"/>
    <n v="9073"/>
  </r>
  <r>
    <n v="17"/>
    <n v="128"/>
    <n v="5.2941176470588198"/>
    <n v="2"/>
    <n v="642"/>
    <n v="5.5531914893616996"/>
    <n v="5.9052529335021999"/>
    <n v="-0.35206144414050033"/>
    <n v="0.12394726045029464"/>
    <b v="1"/>
    <b v="0"/>
    <b v="0"/>
    <b v="0"/>
    <b v="0"/>
    <b v="0"/>
    <x v="6"/>
    <n v="9074"/>
  </r>
  <r>
    <n v="17"/>
    <n v="128"/>
    <n v="5.2941176470588198"/>
    <n v="2"/>
    <n v="437"/>
    <n v="5"/>
    <n v="5.8381166458129901"/>
    <n v="-0.83811664581299006"/>
    <n v="0.70243951198881704"/>
    <b v="1"/>
    <b v="0"/>
    <b v="0"/>
    <b v="0"/>
    <b v="0"/>
    <b v="0"/>
    <x v="9"/>
    <n v="9075"/>
  </r>
  <r>
    <n v="17"/>
    <n v="128"/>
    <n v="5.2941176470588198"/>
    <n v="2"/>
    <n v="354"/>
    <n v="5.1052195526097801"/>
    <n v="5.8210930824279803"/>
    <n v="-0.71587352981820018"/>
    <n v="0.51247491069436957"/>
    <b v="1"/>
    <b v="0"/>
    <b v="0"/>
    <b v="0"/>
    <b v="0"/>
    <b v="0"/>
    <x v="9"/>
    <n v="9076"/>
  </r>
  <r>
    <n v="17"/>
    <n v="128"/>
    <n v="5.2941176470588198"/>
    <n v="2"/>
    <n v="406"/>
    <n v="5.9779681762545902"/>
    <n v="5.8317584991455096"/>
    <n v="0.14620967710908062"/>
    <n v="2.1377269680341614E-2"/>
    <b v="1"/>
    <b v="0"/>
    <b v="0"/>
    <b v="0"/>
    <b v="0"/>
    <b v="0"/>
    <x v="6"/>
    <n v="9077"/>
  </r>
  <r>
    <n v="17"/>
    <n v="128"/>
    <n v="5.2941176470588198"/>
    <n v="2"/>
    <n v="391"/>
    <n v="5.0943750000000003"/>
    <n v="5.8286819458007804"/>
    <n v="-0.73430694580078004"/>
    <n v="0.53920669065126969"/>
    <b v="1"/>
    <b v="0"/>
    <b v="0"/>
    <b v="0"/>
    <b v="0"/>
    <b v="0"/>
    <x v="9"/>
    <n v="9078"/>
  </r>
  <r>
    <n v="17"/>
    <n v="128"/>
    <n v="5.2941176470588198"/>
    <n v="2"/>
    <n v="483"/>
    <n v="5.5955056179775298"/>
    <n v="5.84755182266235"/>
    <n v="-0.2520462046848202"/>
    <n v="6.3527289296022277E-2"/>
    <b v="1"/>
    <b v="0"/>
    <b v="0"/>
    <b v="0"/>
    <b v="0"/>
    <b v="0"/>
    <x v="6"/>
    <n v="9079"/>
  </r>
  <r>
    <n v="17"/>
    <n v="128"/>
    <n v="5.2941176470588198"/>
    <n v="2"/>
    <n v="355"/>
    <n v="5.3321167883211702"/>
    <n v="5.8212981224060103"/>
    <n v="-0.4891813340848401"/>
    <n v="0.23929837761702394"/>
    <b v="1"/>
    <b v="0"/>
    <b v="0"/>
    <b v="0"/>
    <b v="0"/>
    <b v="0"/>
    <x v="6"/>
    <n v="9080"/>
  </r>
  <r>
    <n v="17"/>
    <n v="128"/>
    <n v="5.2941176470588198"/>
    <n v="2"/>
    <n v="455"/>
    <n v="5.9297550432276704"/>
    <n v="5.8418087959289604"/>
    <n v="8.7946247298710034E-2"/>
    <n v="7.734542413925862E-3"/>
    <b v="1"/>
    <b v="0"/>
    <b v="0"/>
    <b v="0"/>
    <b v="0"/>
    <b v="0"/>
    <x v="6"/>
    <n v="9081"/>
  </r>
  <r>
    <n v="17"/>
    <n v="128"/>
    <n v="5.2941176470588198"/>
    <n v="2"/>
    <n v="480"/>
    <n v="5.5714285714285703"/>
    <n v="5.8469362258911097"/>
    <n v="-0.27550765446253944"/>
    <n v="7.5904467667450029E-2"/>
    <b v="1"/>
    <b v="0"/>
    <b v="0"/>
    <b v="0"/>
    <b v="0"/>
    <b v="0"/>
    <x v="6"/>
    <n v="9082"/>
  </r>
  <r>
    <n v="17"/>
    <n v="128"/>
    <n v="5.2941176470588198"/>
    <n v="2"/>
    <n v="562"/>
    <n v="5.9738805970149196"/>
    <n v="5.8861184120178196"/>
    <n v="8.7762184997099979E-2"/>
    <n v="7.7022011154652004E-3"/>
    <b v="1"/>
    <b v="0"/>
    <b v="0"/>
    <b v="0"/>
    <b v="0"/>
    <b v="0"/>
    <x v="6"/>
    <n v="9083"/>
  </r>
  <r>
    <n v="17"/>
    <n v="128"/>
    <n v="5.2941176470588198"/>
    <n v="2"/>
    <n v="417"/>
    <n v="5.9612448620082201"/>
    <n v="5.8340148925781303"/>
    <n v="0.1272299694300898"/>
    <n v="1.6187465121181584E-2"/>
    <b v="1"/>
    <b v="0"/>
    <b v="0"/>
    <b v="0"/>
    <b v="0"/>
    <b v="0"/>
    <x v="6"/>
    <n v="9084"/>
  </r>
  <r>
    <n v="17"/>
    <n v="128"/>
    <n v="5.2941176470588198"/>
    <n v="2"/>
    <n v="430"/>
    <n v="5.0526315789473699"/>
    <n v="5.8366813659668004"/>
    <n v="-0.78404978701943051"/>
    <n v="0.61473406852521439"/>
    <b v="1"/>
    <b v="0"/>
    <b v="0"/>
    <b v="0"/>
    <b v="0"/>
    <b v="0"/>
    <x v="9"/>
    <n v="9085"/>
  </r>
  <r>
    <n v="17"/>
    <n v="128"/>
    <n v="5.2941176470588198"/>
    <n v="2"/>
    <n v="392"/>
    <n v="5.7502930832356398"/>
    <n v="5.8288869857788104"/>
    <n v="-7.8593902543170557E-2"/>
    <n v="6.1770015169653912E-3"/>
    <b v="1"/>
    <b v="0"/>
    <b v="0"/>
    <b v="0"/>
    <b v="0"/>
    <b v="0"/>
    <x v="6"/>
    <n v="9086"/>
  </r>
  <r>
    <n v="17"/>
    <n v="128"/>
    <n v="5.2941176470588198"/>
    <n v="2"/>
    <n v="115"/>
    <n v="5.3388429752066102"/>
    <n v="5.7912168502807599"/>
    <n v="-0.45237387507414972"/>
    <n v="0.20464212284960243"/>
    <b v="1"/>
    <b v="0"/>
    <b v="0"/>
    <b v="0"/>
    <b v="0"/>
    <b v="0"/>
    <x v="6"/>
    <n v="9087"/>
  </r>
  <r>
    <n v="17"/>
    <n v="128"/>
    <n v="5.2941176470588198"/>
    <n v="2"/>
    <n v="158"/>
    <n v="5.0016501650164997"/>
    <n v="5.7837162017822301"/>
    <n v="-0.78206603676573039"/>
    <n v="0.61162728586245674"/>
    <b v="1"/>
    <b v="0"/>
    <b v="0"/>
    <b v="0"/>
    <b v="0"/>
    <b v="0"/>
    <x v="9"/>
    <n v="9088"/>
  </r>
  <r>
    <n v="17"/>
    <n v="128"/>
    <n v="5.2941176470588198"/>
    <n v="2"/>
    <n v="155"/>
    <n v="5.8676470588235299"/>
    <n v="5.7878723144531303"/>
    <n v="7.9774744370399553E-2"/>
    <n v="6.3640098393625954E-3"/>
    <b v="1"/>
    <b v="0"/>
    <b v="0"/>
    <b v="0"/>
    <b v="0"/>
    <b v="0"/>
    <x v="6"/>
    <n v="9089"/>
  </r>
  <r>
    <n v="17"/>
    <n v="128"/>
    <n v="5.2941176470588198"/>
    <n v="2"/>
    <n v="231"/>
    <n v="5.9515648030713297"/>
    <n v="5.7947330474853498"/>
    <n v="0.15683175558597995"/>
    <n v="2.4596199560180554E-2"/>
    <b v="1"/>
    <b v="0"/>
    <b v="0"/>
    <b v="0"/>
    <b v="0"/>
    <b v="0"/>
    <x v="6"/>
    <n v="9090"/>
  </r>
  <r>
    <n v="17"/>
    <n v="128"/>
    <n v="5.2941176470588198"/>
    <n v="2"/>
    <n v="251"/>
    <n v="5.6619296933433096"/>
    <n v="5.7991099357604998"/>
    <n v="-0.13718024241719018"/>
    <n v="1.8818418909639062E-2"/>
    <b v="1"/>
    <b v="0"/>
    <b v="0"/>
    <b v="0"/>
    <b v="0"/>
    <b v="0"/>
    <x v="6"/>
    <n v="9091"/>
  </r>
  <r>
    <n v="17"/>
    <n v="128"/>
    <n v="5.2941176470588198"/>
    <n v="2"/>
    <n v="281"/>
    <n v="5.3905429071803903"/>
    <n v="5.80576419830322"/>
    <n v="-0.41522129112282968"/>
    <n v="0.17240872060170967"/>
    <b v="1"/>
    <b v="0"/>
    <b v="0"/>
    <b v="0"/>
    <b v="0"/>
    <b v="0"/>
    <x v="6"/>
    <n v="9092"/>
  </r>
  <r>
    <n v="17"/>
    <n v="128"/>
    <n v="5.2941176470588198"/>
    <n v="2"/>
    <n v="256"/>
    <n v="5.2549952426260704"/>
    <n v="5.8002190589904803"/>
    <n v="-0.54522381636440986"/>
    <n v="0.29726900993097172"/>
    <b v="1"/>
    <b v="0"/>
    <b v="0"/>
    <b v="0"/>
    <b v="0"/>
    <b v="0"/>
    <x v="9"/>
    <n v="9093"/>
  </r>
  <r>
    <n v="17"/>
    <n v="128"/>
    <n v="5.2941176470588198"/>
    <n v="2"/>
    <n v="305"/>
    <n v="5"/>
    <n v="5.8110880851745597"/>
    <n v="-0.81108808517455966"/>
    <n v="0.65786388191213374"/>
    <b v="1"/>
    <b v="0"/>
    <b v="0"/>
    <b v="0"/>
    <b v="0"/>
    <b v="0"/>
    <x v="9"/>
    <n v="9094"/>
  </r>
  <r>
    <n v="17"/>
    <n v="128"/>
    <n v="5.2941176470588198"/>
    <n v="2"/>
    <n v="234"/>
    <n v="5.0470588235294098"/>
    <n v="5.7953815460205096"/>
    <n v="-0.74832272249109977"/>
    <n v="0.55998689699649151"/>
    <b v="1"/>
    <b v="0"/>
    <b v="0"/>
    <b v="0"/>
    <b v="0"/>
    <b v="0"/>
    <x v="9"/>
    <n v="9095"/>
  </r>
  <r>
    <n v="17"/>
    <n v="128"/>
    <n v="5.2941176470588198"/>
    <n v="2"/>
    <n v="284"/>
    <n v="5.3684210526315796"/>
    <n v="5.8064298629760698"/>
    <n v="-0.43800881034449013"/>
    <n v="0.19185171793939551"/>
    <b v="1"/>
    <b v="0"/>
    <b v="0"/>
    <b v="0"/>
    <b v="0"/>
    <b v="0"/>
    <x v="6"/>
    <n v="9096"/>
  </r>
  <r>
    <n v="17"/>
    <n v="128"/>
    <n v="5.2941176470588198"/>
    <n v="2"/>
    <n v="301"/>
    <n v="5.1183673469387703"/>
    <n v="5.8102006912231401"/>
    <n v="-0.69183334428436982"/>
    <n v="0.4786333762636954"/>
    <b v="1"/>
    <b v="0"/>
    <b v="0"/>
    <b v="0"/>
    <b v="0"/>
    <b v="0"/>
    <x v="9"/>
    <n v="9097"/>
  </r>
  <r>
    <n v="17"/>
    <n v="128"/>
    <n v="5.2941176470588198"/>
    <n v="2"/>
    <n v="181"/>
    <n v="5.00058651026393"/>
    <n v="5.7794952392578098"/>
    <n v="-0.77890872899387986"/>
    <n v="0.60669880810286136"/>
    <b v="1"/>
    <b v="0"/>
    <b v="0"/>
    <b v="0"/>
    <b v="0"/>
    <b v="0"/>
    <x v="9"/>
    <n v="9098"/>
  </r>
  <r>
    <n v="17"/>
    <n v="128"/>
    <n v="5.2941176470588198"/>
    <n v="2"/>
    <n v="25"/>
    <n v="5.0146430750457602"/>
    <n v="5.6485390663146999"/>
    <n v="-0.6338959912689397"/>
    <n v="0.40182412774683168"/>
    <b v="1"/>
    <b v="0"/>
    <b v="0"/>
    <b v="0"/>
    <b v="0"/>
    <b v="0"/>
    <x v="9"/>
    <n v="9099"/>
  </r>
  <r>
    <n v="17"/>
    <n v="128"/>
    <n v="5.2941176470588198"/>
    <n v="2"/>
    <n v="139"/>
    <n v="5"/>
    <n v="5.79711961746216"/>
    <n v="-0.79711961746215998"/>
    <n v="0.63539968454302032"/>
    <b v="1"/>
    <b v="0"/>
    <b v="0"/>
    <b v="0"/>
    <b v="0"/>
    <b v="0"/>
    <x v="9"/>
    <n v="9100"/>
  </r>
  <r>
    <n v="17"/>
    <n v="128"/>
    <n v="5.2941176470588198"/>
    <n v="2"/>
    <n v="252"/>
    <n v="5.1287512100677599"/>
    <n v="5.7993316650390598"/>
    <n v="-0.67058045497129992"/>
    <n v="0.4496781465895156"/>
    <b v="1"/>
    <b v="0"/>
    <b v="0"/>
    <b v="0"/>
    <b v="0"/>
    <b v="0"/>
    <x v="9"/>
    <n v="9101"/>
  </r>
  <r>
    <n v="17"/>
    <n v="128"/>
    <n v="5.2941176470588198"/>
    <n v="2"/>
    <n v="379"/>
    <n v="5.1454545454545499"/>
    <n v="5.8262209892272896"/>
    <n v="-0.68076644377273965"/>
    <n v="0.46344295096698268"/>
    <b v="1"/>
    <b v="0"/>
    <b v="0"/>
    <b v="0"/>
    <b v="0"/>
    <b v="0"/>
    <x v="9"/>
    <n v="9102"/>
  </r>
  <r>
    <n v="17"/>
    <n v="128"/>
    <n v="5.2941176470588198"/>
    <n v="2"/>
    <n v="441"/>
    <n v="5.3881578947368398"/>
    <n v="5.8389372825622603"/>
    <n v="-0.45077938782542049"/>
    <n v="0.20320205648826084"/>
    <b v="1"/>
    <b v="0"/>
    <b v="0"/>
    <b v="0"/>
    <b v="0"/>
    <b v="0"/>
    <x v="6"/>
    <n v="9103"/>
  </r>
  <r>
    <n v="17"/>
    <n v="128"/>
    <n v="5.2941176470588198"/>
    <n v="2"/>
    <n v="320"/>
    <n v="5.1052631578947398"/>
    <n v="5.8142356872558603"/>
    <n v="-0.70897252936112043"/>
    <n v="0.50264204738870477"/>
    <b v="1"/>
    <b v="0"/>
    <b v="0"/>
    <b v="0"/>
    <b v="0"/>
    <b v="0"/>
    <x v="9"/>
    <n v="9104"/>
  </r>
  <r>
    <n v="17"/>
    <n v="128"/>
    <n v="5.2941176470588198"/>
    <n v="2"/>
    <n v="380"/>
    <n v="5.7446808510638299"/>
    <n v="5.8264260292053196"/>
    <n v="-8.1745178141489738E-2"/>
    <n v="6.6822741493838917E-3"/>
    <b v="1"/>
    <b v="0"/>
    <b v="0"/>
    <b v="0"/>
    <b v="0"/>
    <b v="0"/>
    <x v="6"/>
    <n v="9105"/>
  </r>
  <r>
    <n v="17"/>
    <n v="128"/>
    <n v="5.2941176470588198"/>
    <n v="2"/>
    <n v="218"/>
    <n v="5.0999999999999996"/>
    <n v="5.7918858528137198"/>
    <n v="-0.69188585281372017"/>
    <n v="0.47870603332376888"/>
    <b v="1"/>
    <b v="0"/>
    <b v="0"/>
    <b v="0"/>
    <b v="0"/>
    <b v="0"/>
    <x v="9"/>
    <n v="9106"/>
  </r>
  <r>
    <n v="17"/>
    <n v="128"/>
    <n v="5.2941176470588198"/>
    <n v="2"/>
    <n v="247"/>
    <n v="5.0689655172413799"/>
    <n v="5.7982225418090803"/>
    <n v="-0.72925702456770036"/>
    <n v="0.53181580788133553"/>
    <b v="1"/>
    <b v="0"/>
    <b v="0"/>
    <b v="0"/>
    <b v="0"/>
    <b v="0"/>
    <x v="9"/>
    <n v="9107"/>
  </r>
  <r>
    <n v="17"/>
    <n v="128"/>
    <n v="5.2941176470588198"/>
    <n v="2"/>
    <n v="246"/>
    <n v="5.1044776119403004"/>
    <n v="5.7980008125305202"/>
    <n v="-0.69352320059021988"/>
    <n v="0.48097442975690236"/>
    <b v="1"/>
    <b v="0"/>
    <b v="0"/>
    <b v="0"/>
    <b v="0"/>
    <b v="0"/>
    <x v="9"/>
    <n v="9108"/>
  </r>
  <r>
    <n v="17"/>
    <n v="128"/>
    <n v="5.2941176470588198"/>
    <n v="2"/>
    <n v="62"/>
    <n v="5.0361445783132499"/>
    <n v="5.7093205451965297"/>
    <n v="-0.67317596688327974"/>
    <n v="0.45316588238923855"/>
    <b v="1"/>
    <b v="0"/>
    <b v="0"/>
    <b v="0"/>
    <b v="0"/>
    <b v="0"/>
    <x v="9"/>
    <n v="9109"/>
  </r>
  <r>
    <n v="17"/>
    <n v="128"/>
    <n v="5.2941176470588198"/>
    <n v="2"/>
    <n v="309"/>
    <n v="5.4159292035398199"/>
    <n v="5.8119750022888201"/>
    <n v="-0.39604579874900026"/>
    <n v="0.1568522747067336"/>
    <b v="1"/>
    <b v="0"/>
    <b v="0"/>
    <b v="0"/>
    <b v="0"/>
    <b v="0"/>
    <x v="6"/>
    <n v="9110"/>
  </r>
  <r>
    <n v="17"/>
    <n v="128"/>
    <n v="5.2941176470588198"/>
    <n v="2"/>
    <n v="263"/>
    <n v="5.9216417910447801"/>
    <n v="5.8017716407775897"/>
    <n v="0.11987015026719039"/>
    <n v="1.4368852925078805E-2"/>
    <b v="1"/>
    <b v="0"/>
    <b v="0"/>
    <b v="0"/>
    <b v="0"/>
    <b v="0"/>
    <x v="6"/>
    <n v="9111"/>
  </r>
  <r>
    <n v="17"/>
    <n v="128"/>
    <n v="5.2941176470588198"/>
    <n v="2"/>
    <n v="277"/>
    <n v="5.0408163265306101"/>
    <n v="5.8048772811889604"/>
    <n v="-0.76406095465835033"/>
    <n v="0.58378914243342972"/>
    <b v="1"/>
    <b v="0"/>
    <b v="0"/>
    <b v="0"/>
    <b v="0"/>
    <b v="0"/>
    <x v="9"/>
    <n v="9112"/>
  </r>
  <r>
    <n v="17"/>
    <n v="128"/>
    <n v="5.2941176470588198"/>
    <n v="2"/>
    <n v="278"/>
    <n v="5.1226415094339597"/>
    <n v="5.8050990104675302"/>
    <n v="-0.6824575010335705"/>
    <n v="0.4657482407169859"/>
    <b v="1"/>
    <b v="0"/>
    <b v="0"/>
    <b v="0"/>
    <b v="0"/>
    <b v="0"/>
    <x v="9"/>
    <n v="9113"/>
  </r>
  <r>
    <n v="17"/>
    <n v="128"/>
    <n v="5.2941176470588198"/>
    <n v="2"/>
    <n v="47"/>
    <n v="5.7607555089191997"/>
    <n v="5.6824431419372603"/>
    <n v="7.8312366981939441E-2"/>
    <n v="6.1328268223139583E-3"/>
    <b v="1"/>
    <b v="0"/>
    <b v="0"/>
    <b v="0"/>
    <b v="0"/>
    <b v="0"/>
    <x v="6"/>
    <n v="9114"/>
  </r>
  <r>
    <n v="17"/>
    <n v="128"/>
    <n v="5.2941176470588198"/>
    <n v="2"/>
    <n v="71"/>
    <n v="6.0300840775945703"/>
    <n v="5.7256298065185502"/>
    <n v="0.30445427107602008"/>
    <n v="9.269240317643071E-2"/>
    <b v="1"/>
    <b v="0"/>
    <b v="0"/>
    <b v="0"/>
    <b v="0"/>
    <b v="0"/>
    <x v="6"/>
    <n v="9115"/>
  </r>
  <r>
    <n v="17"/>
    <n v="128"/>
    <n v="5.2941176470588198"/>
    <n v="2"/>
    <n v="143"/>
    <n v="5.0053475935828899"/>
    <n v="5.7945628166198704"/>
    <n v="-0.78921522303698044"/>
    <n v="0.62286066827331077"/>
    <b v="1"/>
    <b v="0"/>
    <b v="0"/>
    <b v="0"/>
    <b v="0"/>
    <b v="0"/>
    <x v="9"/>
    <n v="9116"/>
  </r>
  <r>
    <n v="17"/>
    <n v="128"/>
    <n v="5.2941176470588198"/>
    <n v="2"/>
    <n v="182"/>
    <n v="5.04"/>
    <n v="5.7798304557800302"/>
    <n v="-0.73983045578003015"/>
    <n v="0.54734910329968711"/>
    <b v="1"/>
    <b v="0"/>
    <b v="0"/>
    <b v="0"/>
    <b v="0"/>
    <b v="0"/>
    <x v="9"/>
    <n v="9117"/>
  </r>
  <r>
    <n v="17"/>
    <n v="128"/>
    <n v="5.2941176470588198"/>
    <n v="2"/>
    <n v="197"/>
    <n v="5"/>
    <n v="5.7848534584045401"/>
    <n v="-0.78485345840454013"/>
    <n v="0.61599495116956715"/>
    <b v="1"/>
    <b v="0"/>
    <b v="0"/>
    <b v="0"/>
    <b v="0"/>
    <b v="0"/>
    <x v="9"/>
    <n v="9118"/>
  </r>
  <r>
    <n v="17"/>
    <n v="128"/>
    <n v="5.2941176470588198"/>
    <n v="2"/>
    <n v="203"/>
    <n v="5.99447573656846"/>
    <n v="5.7868628501892099"/>
    <n v="0.20761288637925013"/>
    <n v="4.3103110590723422E-2"/>
    <b v="1"/>
    <b v="0"/>
    <b v="0"/>
    <b v="0"/>
    <b v="0"/>
    <b v="0"/>
    <x v="6"/>
    <n v="9119"/>
  </r>
  <r>
    <n v="17"/>
    <n v="128"/>
    <n v="5.2941176470588198"/>
    <n v="2"/>
    <n v="146"/>
    <n v="5"/>
    <n v="5.7914967536926296"/>
    <n v="-0.79149675369262962"/>
    <n v="0.6264671111059712"/>
    <b v="1"/>
    <b v="0"/>
    <b v="0"/>
    <b v="0"/>
    <b v="0"/>
    <b v="0"/>
    <x v="9"/>
    <n v="9120"/>
  </r>
  <r>
    <n v="17"/>
    <n v="128"/>
    <n v="5.2941176470588198"/>
    <n v="2"/>
    <n v="319"/>
    <n v="5.0506329113924098"/>
    <n v="5.8140344619751003"/>
    <n v="-0.76340155058269055"/>
    <n v="0.58278192743205626"/>
    <b v="1"/>
    <b v="0"/>
    <b v="0"/>
    <b v="0"/>
    <b v="0"/>
    <b v="0"/>
    <x v="9"/>
    <n v="9121"/>
  </r>
  <r>
    <n v="17"/>
    <n v="128"/>
    <n v="5.2941176470588198"/>
    <n v="2"/>
    <n v="169"/>
    <n v="5"/>
    <n v="5.7773056030273402"/>
    <n v="-0.7773056030273402"/>
    <n v="0.60420400049769696"/>
    <b v="1"/>
    <b v="0"/>
    <b v="0"/>
    <b v="0"/>
    <b v="0"/>
    <b v="0"/>
    <x v="9"/>
    <n v="9122"/>
  </r>
  <r>
    <n v="17"/>
    <n v="128"/>
    <n v="5.2941176470588198"/>
    <n v="2"/>
    <n v="159"/>
    <n v="5.4356435643564396"/>
    <n v="5.7820959091186497"/>
    <n v="-0.3464523447622101"/>
    <n v="0.12002922719123328"/>
    <b v="1"/>
    <b v="0"/>
    <b v="0"/>
    <b v="0"/>
    <b v="0"/>
    <b v="0"/>
    <x v="6"/>
    <n v="9123"/>
  </r>
  <r>
    <n v="17"/>
    <n v="128"/>
    <n v="5.2941176470588198"/>
    <n v="2"/>
    <n v="217"/>
    <n v="5.0862068965517198"/>
    <n v="5.7915511131286603"/>
    <n v="-0.70534421657694057"/>
    <n v="0.49751046385853803"/>
    <b v="1"/>
    <b v="0"/>
    <b v="0"/>
    <b v="0"/>
    <b v="0"/>
    <b v="0"/>
    <x v="9"/>
    <n v="9124"/>
  </r>
  <r>
    <n v="17"/>
    <n v="128"/>
    <n v="5.2941176470588198"/>
    <n v="2"/>
    <n v="233"/>
    <n v="5.9046692607003903"/>
    <n v="5.79516553878784"/>
    <n v="0.10950372191255031"/>
    <n v="1.1991065112701151E-2"/>
    <b v="1"/>
    <b v="0"/>
    <b v="0"/>
    <b v="0"/>
    <b v="0"/>
    <b v="0"/>
    <x v="6"/>
    <n v="9125"/>
  </r>
  <r>
    <n v="17"/>
    <n v="128"/>
    <n v="5.2941176470588198"/>
    <n v="2"/>
    <n v="176"/>
    <n v="5.9961344734684303"/>
    <n v="5.7782478332519496"/>
    <n v="0.21788664021648074"/>
    <n v="4.7474587984826122E-2"/>
    <b v="1"/>
    <b v="0"/>
    <b v="0"/>
    <b v="0"/>
    <b v="0"/>
    <b v="0"/>
    <x v="6"/>
    <n v="9126"/>
  </r>
  <r>
    <n v="17"/>
    <n v="128"/>
    <n v="5.2941176470588198"/>
    <n v="2"/>
    <n v="145"/>
    <n v="5.1818181818181799"/>
    <n v="5.7925543785095197"/>
    <n v="-0.61073619669133983"/>
    <n v="0.37299870194900292"/>
    <b v="1"/>
    <b v="0"/>
    <b v="0"/>
    <b v="0"/>
    <b v="0"/>
    <b v="0"/>
    <x v="9"/>
    <n v="9127"/>
  </r>
  <r>
    <n v="17"/>
    <n v="128"/>
    <n v="5.2941176470588198"/>
    <n v="2"/>
    <n v="168"/>
    <n v="5.9223300970873796"/>
    <n v="5.7772388458251998"/>
    <n v="0.14509125126217981"/>
    <n v="2.1051471192824994E-2"/>
    <b v="1"/>
    <b v="0"/>
    <b v="0"/>
    <b v="0"/>
    <b v="0"/>
    <b v="0"/>
    <x v="6"/>
    <n v="9128"/>
  </r>
  <r>
    <n v="17"/>
    <n v="128"/>
    <n v="5.2941176470588198"/>
    <n v="2"/>
    <n v="167"/>
    <n v="5.9794967381174304"/>
    <n v="5.7770056724548304"/>
    <n v="0.2024910656626"/>
    <n v="4.1002631673175388E-2"/>
    <b v="1"/>
    <b v="0"/>
    <b v="0"/>
    <b v="0"/>
    <b v="0"/>
    <b v="0"/>
    <x v="6"/>
    <n v="9129"/>
  </r>
  <r>
    <n v="17"/>
    <n v="128"/>
    <n v="5.2941176470588198"/>
    <n v="2"/>
    <n v="96"/>
    <n v="5.03626943005181"/>
    <n v="5.7676920890808097"/>
    <n v="-0.73142265902899961"/>
    <n v="0.53497910614105226"/>
    <b v="1"/>
    <b v="0"/>
    <b v="0"/>
    <b v="0"/>
    <b v="0"/>
    <b v="0"/>
    <x v="9"/>
    <n v="9130"/>
  </r>
  <r>
    <n v="17"/>
    <n v="128"/>
    <n v="5.2941176470588198"/>
    <n v="2"/>
    <n v="92"/>
    <n v="6.0293622662908204"/>
    <n v="5.7618203163146999"/>
    <n v="0.26754194997612046"/>
    <n v="7.1578694997024947E-2"/>
    <b v="1"/>
    <b v="0"/>
    <b v="0"/>
    <b v="0"/>
    <b v="0"/>
    <b v="0"/>
    <x v="6"/>
    <n v="9131"/>
  </r>
  <r>
    <n v="17"/>
    <n v="128"/>
    <n v="5.2941176470588198"/>
    <n v="2"/>
    <n v="122"/>
    <n v="5.0361445783132499"/>
    <n v="5.7955269813537598"/>
    <n v="-0.75938240304050986"/>
    <n v="0.57666163404757931"/>
    <b v="1"/>
    <b v="0"/>
    <b v="0"/>
    <b v="0"/>
    <b v="0"/>
    <b v="0"/>
    <x v="9"/>
    <n v="9132"/>
  </r>
  <r>
    <n v="17"/>
    <n v="128"/>
    <n v="5.2941176470588198"/>
    <n v="2"/>
    <n v="136"/>
    <n v="5.9803600654664502"/>
    <n v="5.7990369796752903"/>
    <n v="0.18132308579115985"/>
    <n v="3.2878061440828318E-2"/>
    <b v="1"/>
    <b v="0"/>
    <b v="0"/>
    <b v="0"/>
    <b v="0"/>
    <b v="0"/>
    <x v="6"/>
    <n v="9133"/>
  </r>
  <r>
    <n v="17"/>
    <n v="128"/>
    <n v="5.2941176470588198"/>
    <n v="2"/>
    <n v="144"/>
    <n v="5.5535714285714297"/>
    <n v="5.7936120033264196"/>
    <n v="-0.24004057475498985"/>
    <n v="5.7619477528705873E-2"/>
    <b v="1"/>
    <b v="0"/>
    <b v="0"/>
    <b v="0"/>
    <b v="0"/>
    <b v="0"/>
    <x v="6"/>
    <n v="9134"/>
  </r>
  <r>
    <n v="17"/>
    <n v="128"/>
    <n v="5.2941176470588198"/>
    <n v="2"/>
    <n v="436"/>
    <n v="5"/>
    <n v="5.83791160583496"/>
    <n v="-0.83791160583496005"/>
    <n v="0.7020958591929215"/>
    <b v="1"/>
    <b v="0"/>
    <b v="0"/>
    <b v="0"/>
    <b v="0"/>
    <b v="0"/>
    <x v="9"/>
    <n v="9135"/>
  </r>
  <r>
    <n v="17"/>
    <n v="128"/>
    <n v="5.2941176470588198"/>
    <n v="2"/>
    <n v="304"/>
    <n v="5"/>
    <n v="5.8108663558959996"/>
    <n v="-0.81086635589599965"/>
    <n v="0.65750424712405797"/>
    <b v="1"/>
    <b v="0"/>
    <b v="0"/>
    <b v="0"/>
    <b v="0"/>
    <b v="0"/>
    <x v="9"/>
    <n v="9136"/>
  </r>
  <r>
    <n v="17"/>
    <n v="128"/>
    <n v="5.2941176470588198"/>
    <n v="2"/>
    <n v="196"/>
    <n v="5"/>
    <n v="5.7845187187194798"/>
    <n v="-0.78451871871947976"/>
    <n v="0.61546962002125416"/>
    <b v="1"/>
    <b v="0"/>
    <b v="0"/>
    <b v="0"/>
    <b v="0"/>
    <b v="0"/>
    <x v="9"/>
    <n v="9137"/>
  </r>
  <r>
    <n v="17"/>
    <n v="128"/>
    <n v="5.2941176470588198"/>
    <n v="2"/>
    <n v="1606"/>
    <n v="6"/>
    <n v="6.0260791778564498"/>
    <n v="-2.6079177856449753E-2"/>
    <n v="6.8012351766833911E-4"/>
    <b v="1"/>
    <b v="0"/>
    <b v="0"/>
    <b v="0"/>
    <b v="0"/>
    <b v="0"/>
    <x v="6"/>
    <n v="9138"/>
  </r>
  <r>
    <n v="17"/>
    <n v="128"/>
    <n v="5.2941176470588198"/>
    <n v="2"/>
    <n v="1302"/>
    <n v="5.9993324015792497"/>
    <n v="5.9948930740356401"/>
    <n v="4.4393275436096502E-3"/>
    <n v="1.9707629039451292E-5"/>
    <b v="1"/>
    <b v="0"/>
    <b v="0"/>
    <b v="0"/>
    <b v="0"/>
    <b v="0"/>
    <x v="6"/>
    <n v="9139"/>
  </r>
  <r>
    <n v="17"/>
    <n v="128"/>
    <n v="5.2941176470588198"/>
    <n v="2"/>
    <n v="554"/>
    <n v="6"/>
    <n v="5.882568359375"/>
    <n v="0.117431640625"/>
    <n v="1.379019021987915E-2"/>
    <b v="1"/>
    <b v="0"/>
    <b v="0"/>
    <b v="0"/>
    <b v="0"/>
    <b v="0"/>
    <x v="6"/>
    <n v="9140"/>
  </r>
  <r>
    <n v="17"/>
    <n v="128"/>
    <n v="5.2941176470588198"/>
    <n v="2"/>
    <n v="1030"/>
    <n v="6"/>
    <n v="5.9609665870666504"/>
    <n v="3.9033412933349609E-2"/>
    <n v="1.5236073252253846E-3"/>
    <b v="1"/>
    <b v="0"/>
    <b v="0"/>
    <b v="0"/>
    <b v="0"/>
    <b v="0"/>
    <x v="6"/>
    <n v="9141"/>
  </r>
  <r>
    <n v="17"/>
    <n v="128"/>
    <n v="5.2941176470588198"/>
    <n v="2"/>
    <n v="847"/>
    <n v="6"/>
    <n v="5.9342460632324201"/>
    <n v="6.5753936767579901E-2"/>
    <n v="4.3235802004348957E-3"/>
    <b v="1"/>
    <b v="0"/>
    <b v="0"/>
    <b v="0"/>
    <b v="0"/>
    <b v="0"/>
    <x v="6"/>
    <n v="9142"/>
  </r>
  <r>
    <n v="17"/>
    <n v="128"/>
    <n v="5.2941176470588198"/>
    <n v="2"/>
    <n v="1366"/>
    <n v="6.0029070235743198"/>
    <n v="6.0014586448669398"/>
    <n v="1.4483787073800158E-3"/>
    <n v="2.0978008799918057E-6"/>
    <b v="1"/>
    <b v="0"/>
    <b v="0"/>
    <b v="0"/>
    <b v="0"/>
    <b v="0"/>
    <x v="6"/>
    <n v="9143"/>
  </r>
  <r>
    <n v="17"/>
    <n v="128"/>
    <n v="5.2941176470588198"/>
    <n v="2"/>
    <n v="911"/>
    <n v="5.9998179004756302"/>
    <n v="5.9434781074523899"/>
    <n v="5.6339793023240325E-2"/>
    <n v="3.1741722779015592E-3"/>
    <b v="1"/>
    <b v="0"/>
    <b v="0"/>
    <b v="0"/>
    <b v="0"/>
    <b v="0"/>
    <x v="6"/>
    <n v="9144"/>
  </r>
  <r>
    <n v="17"/>
    <n v="128"/>
    <n v="5.2941176470588198"/>
    <n v="2"/>
    <n v="1079"/>
    <n v="6"/>
    <n v="5.9681677818298304"/>
    <n v="3.1832218170169568E-2"/>
    <n v="1.0132901136332736E-3"/>
    <b v="1"/>
    <b v="0"/>
    <b v="0"/>
    <b v="0"/>
    <b v="0"/>
    <b v="0"/>
    <x v="6"/>
    <n v="9145"/>
  </r>
  <r>
    <n v="17"/>
    <n v="128"/>
    <n v="5.2941176470588198"/>
    <n v="2"/>
    <n v="1231"/>
    <n v="6"/>
    <n v="5.98760938644409"/>
    <n v="1.2390613555909979E-2"/>
    <n v="1.5352730429190014E-4"/>
    <b v="1"/>
    <b v="0"/>
    <b v="0"/>
    <b v="0"/>
    <b v="0"/>
    <b v="0"/>
    <x v="6"/>
    <n v="9146"/>
  </r>
  <r>
    <n v="17"/>
    <n v="128"/>
    <n v="5.2941176470588198"/>
    <n v="2"/>
    <n v="967"/>
    <n v="6"/>
    <n v="5.9517078399658203"/>
    <n v="4.8292160034179688E-2"/>
    <n v="2.3321327207668219E-3"/>
    <b v="1"/>
    <b v="0"/>
    <b v="0"/>
    <b v="0"/>
    <b v="0"/>
    <b v="0"/>
    <x v="6"/>
    <n v="9147"/>
  </r>
  <r>
    <n v="17"/>
    <n v="128"/>
    <n v="5.2941176470588198"/>
    <n v="2"/>
    <n v="1232"/>
    <n v="6"/>
    <n v="5.9877119064331099"/>
    <n v="1.228809356689009E-2"/>
    <n v="1.5099724350864561E-4"/>
    <b v="1"/>
    <b v="0"/>
    <b v="0"/>
    <b v="0"/>
    <b v="0"/>
    <b v="0"/>
    <x v="6"/>
    <n v="9148"/>
  </r>
  <r>
    <n v="17"/>
    <n v="128"/>
    <n v="5.2941176470588198"/>
    <n v="2"/>
    <n v="968"/>
    <n v="6"/>
    <n v="5.9518547058105504"/>
    <n v="4.8145294189449572E-2"/>
    <n v="2.3179693525886467E-3"/>
    <b v="1"/>
    <b v="0"/>
    <b v="0"/>
    <b v="0"/>
    <b v="0"/>
    <b v="0"/>
    <x v="6"/>
    <n v="9149"/>
  </r>
  <r>
    <n v="17"/>
    <n v="128"/>
    <n v="5.2941176470588198"/>
    <n v="2"/>
    <n v="119"/>
    <n v="5.9998233604772002"/>
    <n v="5.79361772537231"/>
    <n v="0.20620563510489021"/>
    <n v="4.252076394901113E-2"/>
    <b v="1"/>
    <b v="0"/>
    <b v="0"/>
    <b v="0"/>
    <b v="0"/>
    <b v="0"/>
    <x v="6"/>
    <n v="9150"/>
  </r>
  <r>
    <n v="17"/>
    <n v="128"/>
    <n v="5.2941176470588198"/>
    <n v="2"/>
    <n v="1128"/>
    <n v="6"/>
    <n v="5.9753689765930202"/>
    <n v="2.4631023406979757E-2"/>
    <n v="6.0668731407518466E-4"/>
    <b v="1"/>
    <b v="0"/>
    <b v="0"/>
    <b v="0"/>
    <b v="0"/>
    <b v="0"/>
    <x v="6"/>
    <n v="9151"/>
  </r>
  <r>
    <n v="17"/>
    <n v="128"/>
    <n v="5.2941176470588198"/>
    <n v="2"/>
    <n v="1016"/>
    <n v="6.00977978721615"/>
    <n v="5.9589090347290004"/>
    <n v="5.0870752487149673E-2"/>
    <n v="2.5878334586088448E-3"/>
    <b v="1"/>
    <b v="0"/>
    <b v="0"/>
    <b v="0"/>
    <b v="0"/>
    <b v="0"/>
    <x v="6"/>
    <n v="9152"/>
  </r>
  <r>
    <n v="17"/>
    <n v="128"/>
    <n v="5.2941176470588198"/>
    <n v="2"/>
    <n v="451"/>
    <n v="6"/>
    <n v="5.8409881591796902"/>
    <n v="0.15901184082030984"/>
    <n v="2.5284765521063554E-2"/>
    <b v="1"/>
    <b v="0"/>
    <b v="0"/>
    <b v="0"/>
    <b v="0"/>
    <b v="0"/>
    <x v="6"/>
    <n v="9153"/>
  </r>
  <r>
    <n v="17"/>
    <n v="128"/>
    <n v="5.2941176470588198"/>
    <n v="2"/>
    <n v="371"/>
    <n v="6"/>
    <n v="5.8245797157287598"/>
    <n v="0.17542028427124023"/>
    <n v="3.0772276133802734E-2"/>
    <b v="1"/>
    <b v="0"/>
    <b v="0"/>
    <b v="0"/>
    <b v="0"/>
    <b v="0"/>
    <x v="6"/>
    <n v="9154"/>
  </r>
  <r>
    <n v="17"/>
    <n v="128"/>
    <n v="5.2941176470588198"/>
    <n v="2"/>
    <n v="420"/>
    <n v="6"/>
    <n v="5.8346300125122097"/>
    <n v="0.1653699874877903"/>
    <n v="2.7347232761711922E-2"/>
    <b v="1"/>
    <b v="0"/>
    <b v="0"/>
    <b v="0"/>
    <b v="0"/>
    <b v="0"/>
    <x v="6"/>
    <n v="9155"/>
  </r>
  <r>
    <n v="17"/>
    <n v="128"/>
    <n v="5.2941176470588198"/>
    <n v="2"/>
    <n v="504"/>
    <n v="6"/>
    <n v="5.8560767173767099"/>
    <n v="0.14392328262329013"/>
    <n v="2.0713911281063445E-2"/>
    <b v="1"/>
    <b v="0"/>
    <b v="0"/>
    <b v="0"/>
    <b v="0"/>
    <b v="0"/>
    <x v="6"/>
    <n v="9156"/>
  </r>
  <r>
    <n v="17"/>
    <n v="128"/>
    <n v="5.2941176470588198"/>
    <n v="2"/>
    <n v="448"/>
    <n v="6"/>
    <n v="5.8403730392456099"/>
    <n v="0.15962696075439009"/>
    <n v="2.5480766599683593E-2"/>
    <b v="1"/>
    <b v="0"/>
    <b v="0"/>
    <b v="0"/>
    <b v="0"/>
    <b v="0"/>
    <x v="6"/>
    <n v="9157"/>
  </r>
  <r>
    <n v="17"/>
    <n v="128"/>
    <n v="5.2941176470588198"/>
    <n v="2"/>
    <n v="368"/>
    <n v="6"/>
    <n v="5.8239645957946804"/>
    <n v="0.1760354042053196"/>
    <n v="3.0988463533730255E-2"/>
    <b v="1"/>
    <b v="0"/>
    <b v="0"/>
    <b v="0"/>
    <b v="0"/>
    <b v="0"/>
    <x v="6"/>
    <n v="9158"/>
  </r>
  <r>
    <n v="17"/>
    <n v="128"/>
    <n v="5.2941176470588198"/>
    <n v="2"/>
    <n v="731"/>
    <n v="6"/>
    <n v="5.9178404808044398"/>
    <n v="8.2159519195560193E-2"/>
    <n v="6.7501865944456238E-3"/>
    <b v="1"/>
    <b v="0"/>
    <b v="0"/>
    <b v="0"/>
    <b v="0"/>
    <b v="0"/>
    <x v="6"/>
    <n v="9159"/>
  </r>
  <r>
    <n v="17"/>
    <n v="128"/>
    <n v="5.2941176470588198"/>
    <n v="2"/>
    <n v="791"/>
    <n v="6"/>
    <n v="5.9263262748718297"/>
    <n v="7.3673725128170275E-2"/>
    <n v="5.4278177742611879E-3"/>
    <b v="1"/>
    <b v="0"/>
    <b v="0"/>
    <b v="0"/>
    <b v="0"/>
    <b v="0"/>
    <x v="6"/>
    <n v="9160"/>
  </r>
  <r>
    <n v="17"/>
    <n v="128"/>
    <n v="5.2941176470588198"/>
    <n v="2"/>
    <n v="632"/>
    <n v="6"/>
    <n v="5.9038257598876998"/>
    <n v="9.6174240112300247E-2"/>
    <n v="9.2494844611783825E-3"/>
    <b v="1"/>
    <b v="0"/>
    <b v="0"/>
    <b v="0"/>
    <b v="0"/>
    <b v="0"/>
    <x v="6"/>
    <n v="9161"/>
  </r>
  <r>
    <n v="17"/>
    <n v="128"/>
    <n v="5.2941176470588198"/>
    <n v="2"/>
    <n v="780"/>
    <n v="6"/>
    <n v="5.9247703552246103"/>
    <n v="7.5229644775389737E-2"/>
    <n v="5.6594994530313244E-3"/>
    <b v="1"/>
    <b v="0"/>
    <b v="0"/>
    <b v="0"/>
    <b v="0"/>
    <b v="0"/>
    <x v="6"/>
    <n v="9162"/>
  </r>
  <r>
    <n v="17"/>
    <n v="128"/>
    <n v="5.2941176470588198"/>
    <n v="2"/>
    <n v="682"/>
    <n v="6"/>
    <n v="5.91091012954712"/>
    <n v="8.9089870452879971E-2"/>
    <n v="7.9370050173109361E-3"/>
    <b v="1"/>
    <b v="0"/>
    <b v="0"/>
    <b v="0"/>
    <b v="0"/>
    <b v="0"/>
    <x v="6"/>
    <n v="9163"/>
  </r>
  <r>
    <n v="17"/>
    <n v="128"/>
    <n v="5.2941176470588198"/>
    <n v="2"/>
    <n v="151"/>
    <n v="6"/>
    <n v="5.7884564399719203"/>
    <n v="0.21154356002807972"/>
    <n v="4.4750677789353772E-2"/>
    <b v="1"/>
    <b v="0"/>
    <b v="0"/>
    <b v="0"/>
    <b v="0"/>
    <b v="0"/>
    <x v="6"/>
    <n v="9164"/>
  </r>
  <r>
    <n v="17"/>
    <n v="128"/>
    <n v="5.2941176470588198"/>
    <n v="2"/>
    <n v="211"/>
    <n v="6"/>
    <n v="5.7895417213439897"/>
    <n v="0.2104582786560103"/>
    <n v="4.4292687054850878E-2"/>
    <b v="1"/>
    <b v="0"/>
    <b v="0"/>
    <b v="0"/>
    <b v="0"/>
    <b v="0"/>
    <x v="6"/>
    <n v="9165"/>
  </r>
  <r>
    <n v="17"/>
    <n v="128"/>
    <n v="5.2941176470588198"/>
    <n v="2"/>
    <n v="300"/>
    <n v="6"/>
    <n v="5.8099789619445801"/>
    <n v="0.19002103805541992"/>
    <n v="3.6107994903659346E-2"/>
    <b v="1"/>
    <b v="0"/>
    <b v="0"/>
    <b v="0"/>
    <b v="0"/>
    <b v="0"/>
    <x v="6"/>
    <n v="9166"/>
  </r>
  <r>
    <n v="17"/>
    <n v="128"/>
    <n v="5.2941176470588198"/>
    <n v="2"/>
    <n v="206"/>
    <n v="6"/>
    <n v="5.7878675460815403"/>
    <n v="0.2121324539184597"/>
    <n v="4.5000178005467427E-2"/>
    <b v="1"/>
    <b v="0"/>
    <b v="0"/>
    <b v="0"/>
    <b v="0"/>
    <b v="0"/>
    <x v="6"/>
    <n v="9167"/>
  </r>
  <r>
    <n v="17"/>
    <n v="128"/>
    <n v="5.2941176470588198"/>
    <n v="2"/>
    <n v="179"/>
    <n v="6"/>
    <n v="5.7788257598876998"/>
    <n v="0.22117424011230025"/>
    <n v="4.8918044489253444E-2"/>
    <b v="1"/>
    <b v="0"/>
    <b v="0"/>
    <b v="0"/>
    <b v="0"/>
    <b v="0"/>
    <x v="6"/>
    <n v="9168"/>
  </r>
  <r>
    <n v="17"/>
    <n v="128"/>
    <n v="5.2941176470588198"/>
    <n v="2"/>
    <n v="794"/>
    <n v="6"/>
    <n v="5.9267501831054696"/>
    <n v="7.3249816894530362E-2"/>
    <n v="5.3655356750822256E-3"/>
    <b v="1"/>
    <b v="0"/>
    <b v="0"/>
    <b v="0"/>
    <b v="0"/>
    <b v="0"/>
    <x v="6"/>
    <n v="9169"/>
  </r>
  <r>
    <n v="17"/>
    <n v="128"/>
    <n v="5.2941176470588198"/>
    <n v="2"/>
    <n v="635"/>
    <n v="6"/>
    <n v="5.9042630195617702"/>
    <n v="9.5736980438229757E-2"/>
    <n v="9.1655694234299874E-3"/>
    <b v="1"/>
    <b v="0"/>
    <b v="0"/>
    <b v="0"/>
    <b v="0"/>
    <b v="0"/>
    <x v="6"/>
    <n v="9170"/>
  </r>
  <r>
    <n v="17"/>
    <n v="128"/>
    <n v="5.2941176470588198"/>
    <n v="2"/>
    <n v="771"/>
    <n v="6"/>
    <n v="5.9234976768493697"/>
    <n v="7.6502323150630325E-2"/>
    <n v="5.8526054474434689E-3"/>
    <b v="1"/>
    <b v="0"/>
    <b v="0"/>
    <b v="0"/>
    <b v="0"/>
    <b v="0"/>
    <x v="6"/>
    <n v="9171"/>
  </r>
  <r>
    <n v="17"/>
    <n v="128"/>
    <n v="5.2941176470588198"/>
    <n v="2"/>
    <n v="862"/>
    <n v="6"/>
    <n v="5.9363675117492702"/>
    <n v="6.3632488250729757E-2"/>
    <n v="4.0490935609792606E-3"/>
    <b v="1"/>
    <b v="0"/>
    <b v="0"/>
    <b v="0"/>
    <b v="0"/>
    <b v="0"/>
    <x v="6"/>
    <n v="9172"/>
  </r>
  <r>
    <n v="17"/>
    <n v="128"/>
    <n v="5.2941176470588198"/>
    <n v="2"/>
    <n v="907"/>
    <n v="6"/>
    <n v="5.9428901672363299"/>
    <n v="5.7109832763670099E-2"/>
    <n v="3.2615329982943666E-3"/>
    <b v="1"/>
    <b v="0"/>
    <b v="0"/>
    <b v="0"/>
    <b v="0"/>
    <b v="0"/>
    <x v="6"/>
    <n v="9173"/>
  </r>
  <r>
    <n v="17"/>
    <n v="128"/>
    <n v="5.2941176470588198"/>
    <n v="2"/>
    <n v="683"/>
    <n v="6"/>
    <n v="5.9110517501831099"/>
    <n v="8.894824981689009E-2"/>
    <n v="7.9117911454878887E-3"/>
    <b v="1"/>
    <b v="0"/>
    <b v="0"/>
    <b v="0"/>
    <b v="0"/>
    <b v="0"/>
    <x v="6"/>
    <n v="9174"/>
  </r>
  <r>
    <n v="17"/>
    <n v="128"/>
    <n v="5.2941176470588198"/>
    <n v="2"/>
    <n v="826"/>
    <n v="6"/>
    <n v="5.9312763214111301"/>
    <n v="6.8723678588869852E-2"/>
    <n v="4.7229439987862883E-3"/>
    <b v="1"/>
    <b v="0"/>
    <b v="0"/>
    <b v="0"/>
    <b v="0"/>
    <b v="0"/>
    <x v="6"/>
    <n v="9175"/>
  </r>
  <r>
    <n v="17"/>
    <n v="128"/>
    <n v="5.2941176470588198"/>
    <n v="2"/>
    <n v="1017"/>
    <n v="6"/>
    <n v="5.9590559005737296"/>
    <n v="4.0944099426270419E-2"/>
    <n v="1.6764192778283176E-3"/>
    <b v="1"/>
    <b v="0"/>
    <b v="0"/>
    <b v="0"/>
    <b v="0"/>
    <b v="0"/>
    <x v="6"/>
    <n v="9176"/>
  </r>
  <r>
    <n v="17"/>
    <n v="128"/>
    <n v="5.2941176470588198"/>
    <n v="2"/>
    <n v="772"/>
    <n v="6"/>
    <n v="5.9236388206481898"/>
    <n v="7.6361179351810193E-2"/>
    <n v="5.8310297119993238E-3"/>
    <b v="1"/>
    <b v="0"/>
    <b v="0"/>
    <b v="0"/>
    <b v="0"/>
    <b v="0"/>
    <x v="6"/>
    <n v="9177"/>
  </r>
  <r>
    <n v="17"/>
    <n v="128"/>
    <n v="5.2941176470588198"/>
    <n v="2"/>
    <n v="807"/>
    <n v="6"/>
    <n v="5.9285888671875"/>
    <n v="7.14111328125E-2"/>
    <n v="5.0995498895645142E-3"/>
    <b v="1"/>
    <b v="0"/>
    <b v="0"/>
    <b v="0"/>
    <b v="0"/>
    <b v="0"/>
    <x v="6"/>
    <n v="9178"/>
  </r>
  <r>
    <n v="17"/>
    <n v="128"/>
    <n v="5.2941176470588198"/>
    <n v="2"/>
    <n v="898"/>
    <n v="6"/>
    <n v="5.94156742095947"/>
    <n v="5.8432579040530008E-2"/>
    <n v="3.4143662933277868E-3"/>
    <b v="1"/>
    <b v="0"/>
    <b v="0"/>
    <b v="0"/>
    <b v="0"/>
    <b v="0"/>
    <x v="6"/>
    <n v="9179"/>
  </r>
  <r>
    <n v="17"/>
    <n v="128"/>
    <n v="5.2941176470588198"/>
    <n v="2"/>
    <n v="735"/>
    <n v="6"/>
    <n v="5.9184060096740696"/>
    <n v="8.1593990325930399E-2"/>
    <n v="6.6575792573080233E-3"/>
    <b v="1"/>
    <b v="0"/>
    <b v="0"/>
    <b v="0"/>
    <b v="0"/>
    <b v="0"/>
    <x v="6"/>
    <n v="9180"/>
  </r>
  <r>
    <n v="17"/>
    <n v="128"/>
    <n v="5.2941176470588198"/>
    <n v="2"/>
    <n v="82"/>
    <n v="6"/>
    <n v="5.7456588745117196"/>
    <n v="0.25434112548828036"/>
    <n v="6.4689408114645172E-2"/>
    <b v="1"/>
    <b v="0"/>
    <b v="0"/>
    <b v="0"/>
    <b v="0"/>
    <b v="0"/>
    <x v="6"/>
    <n v="9181"/>
  </r>
  <r>
    <n v="17"/>
    <n v="128"/>
    <n v="5.2941176470588198"/>
    <n v="2"/>
    <n v="140"/>
    <n v="6"/>
    <n v="5.7964801788330096"/>
    <n v="0.20351982116699041"/>
    <n v="4.142031760784376E-2"/>
    <b v="1"/>
    <b v="0"/>
    <b v="0"/>
    <b v="0"/>
    <b v="0"/>
    <b v="0"/>
    <x v="6"/>
    <n v="9182"/>
  </r>
  <r>
    <n v="17"/>
    <n v="128"/>
    <n v="5.2941176470588198"/>
    <n v="2"/>
    <n v="302"/>
    <n v="6"/>
    <n v="5.8104224205017099"/>
    <n v="0.18957757949829013"/>
    <n v="3.593965864843051E-2"/>
    <b v="1"/>
    <b v="0"/>
    <b v="0"/>
    <b v="0"/>
    <b v="0"/>
    <b v="0"/>
    <x v="6"/>
    <n v="9183"/>
  </r>
  <r>
    <n v="17"/>
    <n v="128"/>
    <n v="5.2941176470588198"/>
    <n v="2"/>
    <n v="438"/>
    <n v="6"/>
    <n v="5.8383221626281703"/>
    <n v="0.16167783737182972"/>
    <n v="2.613972309723182E-2"/>
    <b v="1"/>
    <b v="0"/>
    <b v="0"/>
    <b v="0"/>
    <b v="0"/>
    <b v="0"/>
    <x v="6"/>
    <n v="9184"/>
  </r>
  <r>
    <n v="17"/>
    <n v="128"/>
    <n v="5.2941176470588198"/>
    <n v="2"/>
    <n v="335"/>
    <n v="6"/>
    <n v="5.8172550201415998"/>
    <n v="0.18274497985840021"/>
    <n v="3.3395727663447103E-2"/>
    <b v="1"/>
    <b v="0"/>
    <b v="0"/>
    <b v="0"/>
    <b v="0"/>
    <b v="0"/>
    <x v="6"/>
    <n v="9185"/>
  </r>
  <r>
    <n v="17"/>
    <n v="128"/>
    <n v="5.2941176470588198"/>
    <n v="2"/>
    <n v="402"/>
    <n v="6"/>
    <n v="5.8309383392334002"/>
    <n v="0.16906166076659979"/>
    <n v="2.8581845141160866E-2"/>
    <b v="1"/>
    <b v="0"/>
    <b v="0"/>
    <b v="0"/>
    <b v="0"/>
    <b v="0"/>
    <x v="6"/>
    <n v="9186"/>
  </r>
  <r>
    <n v="17"/>
    <n v="128"/>
    <n v="5.2941176470588198"/>
    <n v="2"/>
    <n v="332"/>
    <n v="6"/>
    <n v="5.81665086746216"/>
    <n v="0.18334913253784002"/>
    <n v="3.3616904402378425E-2"/>
    <b v="1"/>
    <b v="0"/>
    <b v="0"/>
    <b v="0"/>
    <b v="0"/>
    <b v="0"/>
    <x v="6"/>
    <n v="9187"/>
  </r>
  <r>
    <n v="17"/>
    <n v="128"/>
    <n v="5.2941176470588198"/>
    <n v="2"/>
    <n v="266"/>
    <n v="6"/>
    <n v="5.8024368286132804"/>
    <n v="0.19756317138671964"/>
    <n v="3.903120668837836E-2"/>
    <b v="1"/>
    <b v="0"/>
    <b v="0"/>
    <b v="0"/>
    <b v="0"/>
    <b v="0"/>
    <x v="6"/>
    <n v="9188"/>
  </r>
  <r>
    <n v="17"/>
    <n v="128"/>
    <n v="5.2941176470588198"/>
    <n v="2"/>
    <n v="267"/>
    <n v="6"/>
    <n v="5.8026590347290004"/>
    <n v="0.19734096527099965"/>
    <n v="3.8943456574089888E-2"/>
    <b v="1"/>
    <b v="0"/>
    <b v="0"/>
    <b v="0"/>
    <b v="0"/>
    <b v="0"/>
    <x v="6"/>
    <n v="9189"/>
  </r>
  <r>
    <n v="17"/>
    <n v="128"/>
    <n v="5.2941176470588198"/>
    <n v="2"/>
    <n v="607"/>
    <n v="6"/>
    <n v="5.8992729187011701"/>
    <n v="0.1007270812988299"/>
    <n v="1.0145944906981088E-2"/>
    <b v="1"/>
    <b v="0"/>
    <b v="0"/>
    <b v="0"/>
    <b v="0"/>
    <b v="0"/>
    <x v="6"/>
    <n v="9190"/>
  </r>
  <r>
    <n v="17"/>
    <n v="128"/>
    <n v="5.2941176470588198"/>
    <n v="2"/>
    <n v="583"/>
    <n v="6"/>
    <n v="5.8949022293090803"/>
    <n v="0.10509777069091975"/>
    <n v="1.1045541404201149E-2"/>
    <b v="1"/>
    <b v="0"/>
    <b v="0"/>
    <b v="0"/>
    <b v="0"/>
    <b v="0"/>
    <x v="6"/>
    <n v="9191"/>
  </r>
  <r>
    <n v="17"/>
    <n v="128"/>
    <n v="5.2941176470588198"/>
    <n v="2"/>
    <n v="527"/>
    <n v="6"/>
    <n v="5.8690271377563503"/>
    <n v="0.13097286224364968"/>
    <n v="1.7153890644294036E-2"/>
    <b v="1"/>
    <b v="0"/>
    <b v="0"/>
    <b v="0"/>
    <b v="0"/>
    <b v="0"/>
    <x v="6"/>
    <n v="9192"/>
  </r>
  <r>
    <n v="17"/>
    <n v="128"/>
    <n v="5.2941176470588198"/>
    <n v="2"/>
    <n v="571"/>
    <n v="6"/>
    <n v="5.8901124000549299"/>
    <n v="0.10988759994507014"/>
    <n v="1.2075284621687778E-2"/>
    <b v="1"/>
    <b v="0"/>
    <b v="0"/>
    <b v="0"/>
    <b v="0"/>
    <b v="0"/>
    <x v="6"/>
    <n v="9193"/>
  </r>
  <r>
    <n v="17"/>
    <n v="128"/>
    <n v="5.2941176470588198"/>
    <n v="2"/>
    <n v="643"/>
    <n v="6"/>
    <n v="5.90539455413818"/>
    <n v="9.4605445861819959E-2"/>
    <n v="8.9501903867137481E-3"/>
    <b v="1"/>
    <b v="0"/>
    <b v="0"/>
    <b v="0"/>
    <b v="0"/>
    <b v="0"/>
    <x v="6"/>
    <n v="9194"/>
  </r>
  <r>
    <n v="17"/>
    <n v="128"/>
    <n v="5.2941176470588198"/>
    <n v="2"/>
    <n v="563"/>
    <n v="6"/>
    <n v="5.8865623474121103"/>
    <n v="0.11343765258788974"/>
    <n v="1.2868101024650767E-2"/>
    <b v="1"/>
    <b v="0"/>
    <b v="0"/>
    <b v="0"/>
    <b v="0"/>
    <b v="0"/>
    <x v="6"/>
    <n v="9195"/>
  </r>
  <r>
    <n v="17"/>
    <n v="128"/>
    <n v="5.2941176470588198"/>
    <n v="2"/>
    <n v="535"/>
    <n v="6"/>
    <n v="5.8732886314392099"/>
    <n v="0.12671136856079013"/>
    <n v="1.6055770922548392E-2"/>
    <b v="1"/>
    <b v="0"/>
    <b v="0"/>
    <b v="0"/>
    <b v="0"/>
    <b v="0"/>
    <x v="6"/>
    <n v="9196"/>
  </r>
  <r>
    <n v="17"/>
    <n v="128"/>
    <n v="5.2941176470588198"/>
    <n v="2"/>
    <n v="491"/>
    <n v="6"/>
    <n v="5.8491926193237296"/>
    <n v="0.15080738067627042"/>
    <n v="2.274286606643754E-2"/>
    <b v="1"/>
    <b v="0"/>
    <b v="0"/>
    <b v="0"/>
    <b v="0"/>
    <b v="0"/>
    <x v="6"/>
    <n v="9197"/>
  </r>
  <r>
    <n v="17"/>
    <n v="128"/>
    <n v="5.2941176470588198"/>
    <n v="2"/>
    <n v="190"/>
    <n v="6"/>
    <n v="5.78250932693481"/>
    <n v="0.21749067306518999"/>
    <n v="4.7302192870349355E-2"/>
    <b v="1"/>
    <b v="0"/>
    <b v="0"/>
    <b v="0"/>
    <b v="0"/>
    <b v="0"/>
    <x v="6"/>
    <n v="9198"/>
  </r>
  <r>
    <n v="17"/>
    <n v="128"/>
    <n v="5.2941176470588198"/>
    <n v="2"/>
    <n v="187"/>
    <n v="6"/>
    <n v="5.7815046310424796"/>
    <n v="0.21849536895752042"/>
    <n v="4.7740226255882978E-2"/>
    <b v="1"/>
    <b v="0"/>
    <b v="0"/>
    <b v="0"/>
    <b v="0"/>
    <b v="0"/>
    <x v="6"/>
    <n v="9199"/>
  </r>
  <r>
    <n v="17"/>
    <n v="128"/>
    <n v="5.2941176470588198"/>
    <n v="2"/>
    <n v="195"/>
    <n v="6"/>
    <n v="5.7841839790344203"/>
    <n v="0.21581602096557972"/>
    <n v="4.6576554905415547E-2"/>
    <b v="1"/>
    <b v="0"/>
    <b v="0"/>
    <b v="0"/>
    <b v="0"/>
    <b v="0"/>
    <x v="6"/>
    <n v="9200"/>
  </r>
  <r>
    <n v="17"/>
    <n v="128"/>
    <n v="5.2941176470588198"/>
    <n v="2"/>
    <n v="137"/>
    <n v="6.0431576174014401"/>
    <n v="5.7983980178832999"/>
    <n v="0.24475959951814019"/>
    <n v="5.9907261556280372E-2"/>
    <b v="1"/>
    <b v="0"/>
    <b v="0"/>
    <b v="0"/>
    <b v="0"/>
    <b v="0"/>
    <x v="6"/>
    <n v="9201"/>
  </r>
  <r>
    <n v="17"/>
    <n v="128"/>
    <n v="5.2941176470588198"/>
    <n v="2"/>
    <n v="684"/>
    <n v="6"/>
    <n v="5.91119289398193"/>
    <n v="8.8807106018069959E-2"/>
    <n v="7.8867020793047179E-3"/>
    <b v="1"/>
    <b v="0"/>
    <b v="0"/>
    <b v="0"/>
    <b v="0"/>
    <b v="0"/>
    <x v="6"/>
    <n v="9202"/>
  </r>
  <r>
    <n v="17"/>
    <n v="128"/>
    <n v="5.2941176470588198"/>
    <n v="2"/>
    <n v="530"/>
    <n v="6"/>
    <n v="5.8706254959106401"/>
    <n v="0.12937450408935991"/>
    <n v="1.6737762308367803E-2"/>
    <b v="1"/>
    <b v="0"/>
    <b v="0"/>
    <b v="0"/>
    <b v="0"/>
    <b v="0"/>
    <x v="6"/>
    <n v="9203"/>
  </r>
  <r>
    <n v="17"/>
    <n v="128"/>
    <n v="5.2941176470588198"/>
    <n v="2"/>
    <n v="586"/>
    <n v="6"/>
    <n v="5.8954486846923801"/>
    <n v="0.10455131530761985"/>
    <n v="1.0930977532553345E-2"/>
    <b v="1"/>
    <b v="0"/>
    <b v="0"/>
    <b v="0"/>
    <b v="0"/>
    <b v="0"/>
    <x v="6"/>
    <n v="9204"/>
  </r>
  <r>
    <n v="17"/>
    <n v="128"/>
    <n v="5.2941176470588198"/>
    <n v="2"/>
    <n v="60"/>
    <n v="6.0004346113780898"/>
    <n v="5.7057218551635698"/>
    <n v="0.29471275621451998"/>
    <n v="8.6855608675559082E-2"/>
    <b v="1"/>
    <b v="0"/>
    <b v="0"/>
    <b v="0"/>
    <b v="0"/>
    <b v="0"/>
    <x v="6"/>
    <n v="9205"/>
  </r>
  <r>
    <n v="17"/>
    <n v="128"/>
    <n v="5.2941176470588198"/>
    <n v="2"/>
    <n v="156"/>
    <n v="6"/>
    <n v="5.7869567871093803"/>
    <n v="0.21304321289061967"/>
    <n v="4.5387410558757897E-2"/>
    <b v="1"/>
    <b v="0"/>
    <b v="0"/>
    <b v="0"/>
    <b v="0"/>
    <b v="0"/>
    <x v="6"/>
    <n v="9206"/>
  </r>
  <r>
    <n v="17"/>
    <n v="128"/>
    <n v="5.2941176470588198"/>
    <n v="2"/>
    <n v="736"/>
    <n v="6"/>
    <n v="5.9185476303100604"/>
    <n v="8.145236968993963E-2"/>
    <n v="6.6344885281065958E-3"/>
    <b v="1"/>
    <b v="0"/>
    <b v="0"/>
    <b v="0"/>
    <b v="0"/>
    <b v="0"/>
    <x v="6"/>
    <n v="9207"/>
  </r>
  <r>
    <n v="17"/>
    <n v="128"/>
    <n v="5.2941176470588198"/>
    <n v="2"/>
    <n v="264"/>
    <n v="6"/>
    <n v="5.8019933700561497"/>
    <n v="0.19800662994385032"/>
    <n v="3.9206625501720882E-2"/>
    <b v="1"/>
    <b v="0"/>
    <b v="0"/>
    <b v="0"/>
    <b v="0"/>
    <b v="0"/>
    <x v="6"/>
    <n v="9208"/>
  </r>
  <r>
    <n v="17"/>
    <n v="128"/>
    <n v="5.2941176470588198"/>
    <n v="2"/>
    <n v="303"/>
    <n v="6"/>
    <n v="5.8106441497802699"/>
    <n v="0.18935585021973012"/>
    <n v="3.5855638012436866E-2"/>
    <b v="1"/>
    <b v="0"/>
    <b v="0"/>
    <b v="0"/>
    <b v="0"/>
    <b v="0"/>
    <x v="6"/>
    <n v="9209"/>
  </r>
  <r>
    <n v="17"/>
    <n v="128"/>
    <n v="5.2941176470588198"/>
    <n v="2"/>
    <n v="494"/>
    <n v="6"/>
    <n v="5.8500685691833496"/>
    <n v="0.14993143081665039"/>
    <n v="2.2479433946728022E-2"/>
    <b v="1"/>
    <b v="0"/>
    <b v="0"/>
    <b v="0"/>
    <b v="0"/>
    <b v="0"/>
    <x v="6"/>
    <n v="9210"/>
  </r>
  <r>
    <n v="17"/>
    <n v="128"/>
    <n v="5.2941176470588198"/>
    <n v="2"/>
    <n v="585"/>
    <n v="6"/>
    <n v="5.8952665328979501"/>
    <n v="0.10473346710204989"/>
    <n v="1.0969099131216168E-2"/>
    <b v="1"/>
    <b v="0"/>
    <b v="0"/>
    <b v="0"/>
    <b v="0"/>
    <b v="0"/>
    <x v="6"/>
    <n v="9211"/>
  </r>
  <r>
    <n v="17"/>
    <n v="128"/>
    <n v="5.2941176470588198"/>
    <n v="2"/>
    <n v="719"/>
    <n v="6"/>
    <n v="5.9161429405212402"/>
    <n v="8.3857059478759766E-2"/>
    <n v="7.0320064244242531E-3"/>
    <b v="1"/>
    <b v="0"/>
    <b v="0"/>
    <b v="0"/>
    <b v="0"/>
    <b v="0"/>
    <x v="6"/>
    <n v="9212"/>
  </r>
  <r>
    <n v="17"/>
    <n v="128"/>
    <n v="5.2941176470588198"/>
    <n v="2"/>
    <n v="516"/>
    <n v="6"/>
    <n v="5.8631682395935103"/>
    <n v="0.1368317604064897"/>
    <n v="1.8722930655939003E-2"/>
    <b v="1"/>
    <b v="0"/>
    <b v="0"/>
    <b v="0"/>
    <b v="0"/>
    <b v="0"/>
    <x v="6"/>
    <n v="9213"/>
  </r>
  <r>
    <n v="17"/>
    <n v="128"/>
    <n v="5.2941176470588198"/>
    <n v="2"/>
    <n v="657"/>
    <n v="6"/>
    <n v="5.9073743820190403"/>
    <n v="9.2625617980959696E-2"/>
    <n v="8.5795051063546849E-3"/>
    <b v="1"/>
    <b v="0"/>
    <b v="0"/>
    <b v="0"/>
    <b v="0"/>
    <b v="0"/>
    <x v="6"/>
    <n v="9214"/>
  </r>
  <r>
    <n v="17"/>
    <n v="128"/>
    <n v="5.2941176470588198"/>
    <n v="2"/>
    <n v="560"/>
    <n v="6"/>
    <n v="5.8852310180664098"/>
    <n v="0.1147689819335902"/>
    <n v="1.3171919214072753E-2"/>
    <b v="1"/>
    <b v="0"/>
    <b v="0"/>
    <b v="0"/>
    <b v="0"/>
    <b v="0"/>
    <x v="6"/>
    <n v="9215"/>
  </r>
  <r>
    <n v="17"/>
    <n v="128"/>
    <n v="5.2941176470588198"/>
    <n v="2"/>
    <n v="808"/>
    <n v="6"/>
    <n v="5.9287304878234899"/>
    <n v="7.1269512176510119E-2"/>
    <n v="5.079343365877724E-3"/>
    <b v="1"/>
    <b v="0"/>
    <b v="0"/>
    <b v="0"/>
    <b v="0"/>
    <b v="0"/>
    <x v="6"/>
    <n v="9216"/>
  </r>
  <r>
    <n v="17"/>
    <n v="128"/>
    <n v="5.2941176470588198"/>
    <n v="2"/>
    <n v="232"/>
    <n v="6"/>
    <n v="5.7949490547180202"/>
    <n v="0.20505094528197976"/>
    <n v="4.204589016103346E-2"/>
    <b v="1"/>
    <b v="0"/>
    <b v="0"/>
    <b v="0"/>
    <b v="0"/>
    <b v="0"/>
    <x v="6"/>
    <n v="9217"/>
  </r>
  <r>
    <n v="17"/>
    <n v="128"/>
    <n v="5.2941176470588198"/>
    <n v="2"/>
    <n v="93"/>
    <n v="6.3854494974389597"/>
    <n v="5.7632884979248002"/>
    <n v="0.62216099951415949"/>
    <n v="0.38708430931645799"/>
    <b v="1"/>
    <b v="0"/>
    <b v="0"/>
    <b v="0"/>
    <b v="0"/>
    <b v="0"/>
    <x v="7"/>
    <n v="9218"/>
  </r>
  <r>
    <n v="17"/>
    <n v="128"/>
    <n v="5.2941176470588198"/>
    <n v="2"/>
    <n v="253"/>
    <n v="6"/>
    <n v="5.7995533943176296"/>
    <n v="0.20044660568237038"/>
    <n v="4.0178841729583678E-2"/>
    <b v="1"/>
    <b v="0"/>
    <b v="0"/>
    <b v="0"/>
    <b v="0"/>
    <b v="0"/>
    <x v="6"/>
    <n v="9219"/>
  </r>
  <r>
    <n v="17"/>
    <n v="128"/>
    <n v="5.2941176470588198"/>
    <n v="2"/>
    <n v="306"/>
    <n v="6"/>
    <n v="5.8113098144531303"/>
    <n v="0.18869018554686967"/>
    <n v="3.5603986121712103E-2"/>
    <b v="1"/>
    <b v="0"/>
    <b v="0"/>
    <b v="0"/>
    <b v="0"/>
    <b v="0"/>
    <x v="6"/>
    <n v="9220"/>
  </r>
  <r>
    <n v="17"/>
    <n v="128"/>
    <n v="5.2941176470588198"/>
    <n v="2"/>
    <n v="310"/>
    <n v="6"/>
    <n v="5.8121972084045401"/>
    <n v="0.18780279159545987"/>
    <n v="3.5269888531047733E-2"/>
    <b v="1"/>
    <b v="0"/>
    <b v="0"/>
    <b v="0"/>
    <b v="0"/>
    <b v="0"/>
    <x v="6"/>
    <n v="9221"/>
  </r>
  <r>
    <n v="17"/>
    <n v="128"/>
    <n v="5.2941176470588198"/>
    <n v="2"/>
    <n v="285"/>
    <n v="6"/>
    <n v="5.8066515922546396"/>
    <n v="0.19334840774536044"/>
    <n v="3.738360677766616E-2"/>
    <b v="1"/>
    <b v="0"/>
    <b v="0"/>
    <b v="0"/>
    <b v="0"/>
    <b v="0"/>
    <x v="6"/>
    <n v="9222"/>
  </r>
  <r>
    <n v="17"/>
    <n v="128"/>
    <n v="5.2941176470588198"/>
    <n v="2"/>
    <n v="257"/>
    <n v="6"/>
    <n v="5.8004407882690403"/>
    <n v="0.1995592117309597"/>
    <n v="3.9823878986682E-2"/>
    <b v="1"/>
    <b v="0"/>
    <b v="0"/>
    <b v="0"/>
    <b v="0"/>
    <b v="0"/>
    <x v="6"/>
    <n v="9223"/>
  </r>
  <r>
    <n v="17"/>
    <n v="128"/>
    <n v="5.2941176470588198"/>
    <n v="2"/>
    <n v="236"/>
    <n v="6"/>
    <n v="5.7958140373229998"/>
    <n v="0.20418596267700018"/>
    <n v="4.1691907354333306E-2"/>
    <b v="1"/>
    <b v="0"/>
    <b v="0"/>
    <b v="0"/>
    <b v="0"/>
    <b v="0"/>
    <x v="6"/>
    <n v="9224"/>
  </r>
  <r>
    <n v="17"/>
    <n v="128"/>
    <n v="5.2941176470588198"/>
    <n v="2"/>
    <n v="484"/>
    <n v="6"/>
    <n v="5.84775686264038"/>
    <n v="0.15224313735962003"/>
    <n v="2.3177972873100132E-2"/>
    <b v="1"/>
    <b v="0"/>
    <b v="0"/>
    <b v="0"/>
    <b v="0"/>
    <b v="0"/>
    <x v="6"/>
    <n v="9225"/>
  </r>
  <r>
    <n v="17"/>
    <n v="128"/>
    <n v="5.2941176470588198"/>
    <n v="2"/>
    <n v="356"/>
    <n v="6"/>
    <n v="5.8215031623840297"/>
    <n v="0.17849683761597035"/>
    <n v="3.1861121038902089E-2"/>
    <b v="1"/>
    <b v="0"/>
    <b v="0"/>
    <b v="0"/>
    <b v="0"/>
    <b v="0"/>
    <x v="6"/>
    <n v="9226"/>
  </r>
  <r>
    <n v="17"/>
    <n v="128"/>
    <n v="5.2941176470588198"/>
    <n v="2"/>
    <n v="418"/>
    <n v="6"/>
    <n v="5.8342199325561497"/>
    <n v="0.16578006744385032"/>
    <n v="2.7483030761687562E-2"/>
    <b v="1"/>
    <b v="0"/>
    <b v="0"/>
    <b v="0"/>
    <b v="0"/>
    <b v="0"/>
    <x v="6"/>
    <n v="9227"/>
  </r>
  <r>
    <n v="17"/>
    <n v="128"/>
    <n v="5.2941176470588198"/>
    <n v="2"/>
    <n v="481"/>
    <n v="6"/>
    <n v="5.8471412658691397"/>
    <n v="0.15285873413086026"/>
    <n v="2.3365792600089023E-2"/>
    <b v="1"/>
    <b v="0"/>
    <b v="0"/>
    <b v="0"/>
    <b v="0"/>
    <b v="0"/>
    <x v="6"/>
    <n v="9228"/>
  </r>
  <r>
    <n v="17"/>
    <n v="128"/>
    <n v="5.2941176470588198"/>
    <n v="2"/>
    <n v="456"/>
    <n v="6"/>
    <n v="5.8420138359069798"/>
    <n v="0.15798616409302024"/>
    <n v="2.495962804482672E-2"/>
    <b v="1"/>
    <b v="0"/>
    <b v="0"/>
    <b v="0"/>
    <b v="0"/>
    <b v="0"/>
    <x v="6"/>
    <n v="9229"/>
  </r>
  <r>
    <n v="17"/>
    <n v="128"/>
    <n v="5.2941176470588198"/>
    <n v="2"/>
    <n v="393"/>
    <n v="6"/>
    <n v="5.8290920257568404"/>
    <n v="0.17090797424315962"/>
    <n v="2.9209535659900511E-2"/>
    <b v="1"/>
    <b v="0"/>
    <b v="0"/>
    <b v="0"/>
    <b v="0"/>
    <b v="0"/>
    <x v="6"/>
    <n v="9230"/>
  </r>
  <r>
    <n v="17"/>
    <n v="128"/>
    <n v="5.2941176470588198"/>
    <n v="2"/>
    <n v="442"/>
    <n v="6"/>
    <n v="5.8391423225402797"/>
    <n v="0.16085767745972035"/>
    <n v="2.5875192397735423E-2"/>
    <b v="1"/>
    <b v="0"/>
    <b v="0"/>
    <b v="0"/>
    <b v="0"/>
    <b v="0"/>
    <x v="6"/>
    <n v="9231"/>
  </r>
  <r>
    <n v="17"/>
    <n v="128"/>
    <n v="5.2941176470588198"/>
    <n v="2"/>
    <n v="97"/>
    <n v="6"/>
    <n v="5.7691602706909197"/>
    <n v="0.23083972930908025"/>
    <n v="5.3286980627489447E-2"/>
    <b v="1"/>
    <b v="0"/>
    <b v="0"/>
    <b v="0"/>
    <b v="0"/>
    <b v="0"/>
    <x v="6"/>
    <n v="9232"/>
  </r>
  <r>
    <n v="17"/>
    <n v="128"/>
    <n v="5.2941176470588198"/>
    <n v="2"/>
    <n v="566"/>
    <n v="6"/>
    <n v="5.8878936767578098"/>
    <n v="0.11210632324219016"/>
    <n v="1.2567827710882426E-2"/>
    <b v="1"/>
    <b v="0"/>
    <b v="0"/>
    <b v="0"/>
    <b v="0"/>
    <b v="0"/>
    <x v="6"/>
    <n v="9233"/>
  </r>
  <r>
    <n v="17"/>
    <n v="128"/>
    <n v="5.2941176470588198"/>
    <n v="2"/>
    <n v="421"/>
    <n v="6"/>
    <n v="5.8348350524902299"/>
    <n v="0.16516494750977007"/>
    <n v="2.7279459885905102E-2"/>
    <b v="1"/>
    <b v="0"/>
    <b v="0"/>
    <b v="0"/>
    <b v="0"/>
    <b v="0"/>
    <x v="6"/>
    <n v="9234"/>
  </r>
  <r>
    <n v="17"/>
    <n v="128"/>
    <n v="5.2941176470588198"/>
    <n v="2"/>
    <n v="396"/>
    <n v="6"/>
    <n v="5.8297076225280797"/>
    <n v="0.17029237747192028"/>
    <n v="2.8999493825038979E-2"/>
    <b v="1"/>
    <b v="0"/>
    <b v="0"/>
    <b v="0"/>
    <b v="0"/>
    <b v="0"/>
    <x v="6"/>
    <n v="9235"/>
  </r>
  <r>
    <n v="17"/>
    <n v="128"/>
    <n v="5.2941176470588198"/>
    <n v="2"/>
    <n v="487"/>
    <n v="6"/>
    <n v="5.8483719825744602"/>
    <n v="0.15162801742553977"/>
    <n v="2.2991055668399794E-2"/>
    <b v="1"/>
    <b v="0"/>
    <b v="0"/>
    <b v="0"/>
    <b v="0"/>
    <b v="0"/>
    <x v="6"/>
    <n v="9236"/>
  </r>
  <r>
    <n v="17"/>
    <n v="128"/>
    <n v="5.2941176470588198"/>
    <n v="2"/>
    <n v="359"/>
    <n v="6"/>
    <n v="5.8221187591552699"/>
    <n v="0.17788124084473012"/>
    <n v="3.164173584446088E-2"/>
    <b v="1"/>
    <b v="0"/>
    <b v="0"/>
    <b v="0"/>
    <b v="0"/>
    <b v="0"/>
    <x v="6"/>
    <n v="9237"/>
  </r>
  <r>
    <n v="17"/>
    <n v="128"/>
    <n v="5.2941176470588198"/>
    <n v="2"/>
    <n v="505"/>
    <n v="6"/>
    <n v="5.8566775321960396"/>
    <n v="0.14332246780396041"/>
    <n v="2.0541329777417267E-2"/>
    <b v="1"/>
    <b v="0"/>
    <b v="0"/>
    <b v="0"/>
    <b v="0"/>
    <b v="0"/>
    <x v="6"/>
    <n v="9238"/>
  </r>
  <r>
    <n v="17"/>
    <n v="128"/>
    <n v="5.2941176470588198"/>
    <n v="2"/>
    <n v="610"/>
    <n v="6"/>
    <n v="5.89981937408447"/>
    <n v="0.10018062591553001"/>
    <n v="1.0036157808827363E-2"/>
    <b v="1"/>
    <b v="0"/>
    <b v="0"/>
    <b v="0"/>
    <b v="0"/>
    <b v="0"/>
    <x v="6"/>
    <n v="9239"/>
  </r>
  <r>
    <n v="17"/>
    <n v="128"/>
    <n v="5.2941176470588198"/>
    <n v="2"/>
    <n v="235"/>
    <n v="6"/>
    <n v="5.7955980300903303"/>
    <n v="0.20440196990966975"/>
    <n v="4.1780165302953538E-2"/>
    <b v="1"/>
    <b v="0"/>
    <b v="0"/>
    <b v="0"/>
    <b v="0"/>
    <b v="0"/>
    <x v="6"/>
    <n v="9240"/>
  </r>
  <r>
    <n v="17"/>
    <n v="128"/>
    <n v="5.2941176470588198"/>
    <n v="2"/>
    <n v="536"/>
    <n v="6"/>
    <n v="5.8738212585449201"/>
    <n v="0.1261787414550799"/>
    <n v="1.5921074795187899E-2"/>
    <b v="1"/>
    <b v="0"/>
    <b v="0"/>
    <b v="0"/>
    <b v="0"/>
    <b v="0"/>
    <x v="6"/>
    <n v="9241"/>
  </r>
  <r>
    <n v="17"/>
    <n v="128"/>
    <n v="5.2941176470588198"/>
    <n v="2"/>
    <n v="282"/>
    <n v="6"/>
    <n v="5.8059859275817898"/>
    <n v="0.19401407241821023"/>
    <n v="3.7641460296298522E-2"/>
    <b v="1"/>
    <b v="0"/>
    <b v="0"/>
    <b v="0"/>
    <b v="0"/>
    <b v="0"/>
    <x v="6"/>
    <n v="9242"/>
  </r>
  <r>
    <n v="17"/>
    <n v="128"/>
    <n v="5.2941176470588198"/>
    <n v="2"/>
    <n v="431"/>
    <n v="6"/>
    <n v="5.8368864059448198"/>
    <n v="0.16311359405518022"/>
    <n v="2.6606044565598126E-2"/>
    <b v="1"/>
    <b v="0"/>
    <b v="0"/>
    <b v="0"/>
    <b v="0"/>
    <b v="0"/>
    <x v="6"/>
    <n v="9243"/>
  </r>
  <r>
    <n v="17"/>
    <n v="128"/>
    <n v="5.2941176470588198"/>
    <n v="2"/>
    <n v="443"/>
    <n v="6"/>
    <n v="5.8393473625183097"/>
    <n v="0.16065263748169034"/>
    <n v="2.5809269929823415E-2"/>
    <b v="1"/>
    <b v="0"/>
    <b v="0"/>
    <b v="0"/>
    <b v="0"/>
    <b v="0"/>
    <x v="6"/>
    <n v="9244"/>
  </r>
  <r>
    <n v="17"/>
    <n v="128"/>
    <n v="5.2941176470588198"/>
    <n v="2"/>
    <n v="381"/>
    <n v="6"/>
    <n v="5.8266310691833496"/>
    <n v="0.17336893081665039"/>
    <n v="3.0056786172508509E-2"/>
    <b v="1"/>
    <b v="0"/>
    <b v="0"/>
    <b v="0"/>
    <b v="0"/>
    <b v="0"/>
    <x v="6"/>
    <n v="9245"/>
  </r>
  <r>
    <n v="17"/>
    <n v="128"/>
    <n v="5.2941176470588198"/>
    <n v="2"/>
    <n v="506"/>
    <n v="6"/>
    <n v="5.85727834701538"/>
    <n v="0.14272165298462003"/>
    <n v="2.0369470230662299E-2"/>
    <b v="1"/>
    <b v="0"/>
    <b v="0"/>
    <b v="0"/>
    <b v="0"/>
    <b v="0"/>
    <x v="6"/>
    <n v="9246"/>
  </r>
  <r>
    <n v="17"/>
    <n v="128"/>
    <n v="5.2941176470588198"/>
    <n v="2"/>
    <n v="207"/>
    <n v="6"/>
    <n v="5.7882022857665998"/>
    <n v="0.21179771423340021"/>
    <n v="4.4858271754493056E-2"/>
    <b v="1"/>
    <b v="0"/>
    <b v="0"/>
    <b v="0"/>
    <b v="0"/>
    <b v="0"/>
    <x v="6"/>
    <n v="9247"/>
  </r>
  <r>
    <n v="17"/>
    <n v="128"/>
    <n v="5.2941176470588198"/>
    <n v="2"/>
    <n v="123"/>
    <n v="6"/>
    <n v="5.79616355895996"/>
    <n v="0.20383644104003995"/>
    <n v="4.1549294695869682E-2"/>
    <b v="1"/>
    <b v="0"/>
    <b v="0"/>
    <b v="0"/>
    <b v="0"/>
    <b v="0"/>
    <x v="6"/>
    <n v="9248"/>
  </r>
  <r>
    <n v="17"/>
    <n v="128"/>
    <n v="5.2941176470588198"/>
    <n v="2"/>
    <n v="325"/>
    <n v="6"/>
    <n v="5.8152422904968297"/>
    <n v="0.18475770950317028"/>
    <n v="3.4135411220857857E-2"/>
    <b v="1"/>
    <b v="0"/>
    <b v="0"/>
    <b v="0"/>
    <b v="0"/>
    <b v="0"/>
    <x v="6"/>
    <n v="9249"/>
  </r>
  <r>
    <n v="17"/>
    <n v="128"/>
    <n v="5.2941176470588198"/>
    <n v="2"/>
    <n v="611"/>
    <n v="6"/>
    <n v="5.9000015258789098"/>
    <n v="9.9998474121090197E-2"/>
    <n v="9.9996948265463452E-3"/>
    <b v="1"/>
    <b v="0"/>
    <b v="0"/>
    <b v="0"/>
    <b v="0"/>
    <b v="0"/>
    <x v="6"/>
    <n v="9250"/>
  </r>
  <r>
    <n v="17"/>
    <n v="128"/>
    <n v="5.2941176470588198"/>
    <n v="2"/>
    <n v="541"/>
    <n v="6"/>
    <n v="5.8763246536254901"/>
    <n v="0.12367534637450994"/>
    <n v="1.529559130085501E-2"/>
    <b v="1"/>
    <b v="0"/>
    <b v="0"/>
    <b v="0"/>
    <b v="0"/>
    <b v="0"/>
    <x v="6"/>
    <n v="9251"/>
  </r>
  <r>
    <n v="17"/>
    <n v="128"/>
    <n v="5.2941176470588198"/>
    <n v="2"/>
    <n v="399"/>
    <n v="6"/>
    <n v="5.83032274246216"/>
    <n v="0.16967725753784002"/>
    <n v="2.8790371725562487E-2"/>
    <b v="1"/>
    <b v="0"/>
    <b v="0"/>
    <b v="0"/>
    <b v="0"/>
    <b v="0"/>
    <x v="6"/>
    <n v="9252"/>
  </r>
  <r>
    <n v="17"/>
    <n v="128"/>
    <n v="5.2941176470588198"/>
    <n v="2"/>
    <n v="363"/>
    <n v="6"/>
    <n v="5.8229389190673801"/>
    <n v="0.17706108093261985"/>
    <n v="3.1350626381027757E-2"/>
    <b v="1"/>
    <b v="0"/>
    <b v="0"/>
    <b v="0"/>
    <b v="0"/>
    <b v="0"/>
    <x v="6"/>
    <n v="9253"/>
  </r>
  <r>
    <n v="17"/>
    <n v="128"/>
    <n v="5.2941176470588198"/>
    <n v="2"/>
    <n v="384"/>
    <n v="6"/>
    <n v="5.8272461891174299"/>
    <n v="0.17275381088257014"/>
    <n v="2.9843879174450808E-2"/>
    <b v="1"/>
    <b v="0"/>
    <b v="0"/>
    <b v="0"/>
    <b v="0"/>
    <b v="0"/>
    <x v="6"/>
    <n v="9254"/>
  </r>
  <r>
    <n v="17"/>
    <n v="128"/>
    <n v="5.2941176470588198"/>
    <n v="2"/>
    <n v="470"/>
    <n v="6"/>
    <n v="5.8448853492736799"/>
    <n v="0.15511465072632014"/>
    <n v="2.4060554869948288E-2"/>
    <b v="1"/>
    <b v="0"/>
    <b v="0"/>
    <b v="0"/>
    <b v="0"/>
    <b v="0"/>
    <x v="6"/>
    <n v="9255"/>
  </r>
  <r>
    <n v="17"/>
    <n v="128"/>
    <n v="5.2941176470588198"/>
    <n v="2"/>
    <n v="347"/>
    <n v="6"/>
    <n v="5.8196702003479004"/>
    <n v="0.18032979965209961"/>
    <n v="3.2518836642566384E-2"/>
    <b v="1"/>
    <b v="0"/>
    <b v="0"/>
    <b v="0"/>
    <b v="0"/>
    <b v="0"/>
    <x v="6"/>
    <n v="9256"/>
  </r>
  <r>
    <n v="17"/>
    <n v="128"/>
    <n v="5.2941176470588198"/>
    <n v="2"/>
    <n v="170"/>
    <n v="6"/>
    <n v="5.7773723602294904"/>
    <n v="0.22262763977050959"/>
    <n v="4.9563065989787783E-2"/>
    <b v="1"/>
    <b v="0"/>
    <b v="0"/>
    <b v="0"/>
    <b v="0"/>
    <b v="0"/>
    <x v="6"/>
    <n v="9257"/>
  </r>
  <r>
    <n v="17"/>
    <n v="128"/>
    <n v="5.2941176470588198"/>
    <n v="2"/>
    <n v="171"/>
    <n v="6"/>
    <n v="5.7775101661682102"/>
    <n v="0.22248983383178977"/>
    <n v="4.9501726158497426E-2"/>
    <b v="1"/>
    <b v="0"/>
    <b v="0"/>
    <b v="0"/>
    <b v="0"/>
    <b v="0"/>
    <x v="6"/>
    <n v="9258"/>
  </r>
  <r>
    <n v="17"/>
    <n v="128"/>
    <n v="5.2941176470588198"/>
    <n v="2"/>
    <n v="311"/>
    <n v="6"/>
    <n v="5.8124189376831099"/>
    <n v="0.18758106231689009"/>
    <n v="3.5186654939933004E-2"/>
    <b v="1"/>
    <b v="0"/>
    <b v="0"/>
    <b v="0"/>
    <b v="0"/>
    <b v="0"/>
    <x v="6"/>
    <n v="9259"/>
  </r>
  <r>
    <n v="17"/>
    <n v="128"/>
    <n v="5.2941176470588198"/>
    <n v="2"/>
    <n v="326"/>
    <n v="6"/>
    <n v="5.8154435157775897"/>
    <n v="0.18455648422241033"/>
    <n v="3.4061095868536798E-2"/>
    <b v="1"/>
    <b v="0"/>
    <b v="0"/>
    <b v="0"/>
    <b v="0"/>
    <b v="0"/>
    <x v="6"/>
    <n v="9260"/>
  </r>
  <r>
    <n v="17"/>
    <n v="128"/>
    <n v="5.2941176470588198"/>
    <n v="2"/>
    <n v="314"/>
    <n v="6"/>
    <n v="5.81302833557129"/>
    <n v="0.18697166442871005"/>
    <n v="3.4958403299242158E-2"/>
    <b v="1"/>
    <b v="0"/>
    <b v="0"/>
    <b v="0"/>
    <b v="0"/>
    <b v="0"/>
    <x v="6"/>
    <n v="9261"/>
  </r>
  <r>
    <n v="17"/>
    <n v="128"/>
    <n v="5.2941176470588198"/>
    <n v="2"/>
    <n v="906"/>
    <n v="6"/>
    <n v="5.9427433013915998"/>
    <n v="5.7256698608400214E-2"/>
    <n v="3.278329535533179E-3"/>
    <b v="1"/>
    <b v="0"/>
    <b v="0"/>
    <b v="0"/>
    <b v="0"/>
    <b v="0"/>
    <x v="6"/>
    <n v="9262"/>
  </r>
  <r>
    <n v="17"/>
    <n v="128"/>
    <n v="5.2941176470588198"/>
    <n v="2"/>
    <n v="718"/>
    <n v="6.0366703350262396"/>
    <n v="5.9160017967224103"/>
    <n v="0.12066853830382929"/>
    <n v="1.4560896136382716E-2"/>
    <b v="1"/>
    <b v="0"/>
    <b v="0"/>
    <b v="0"/>
    <b v="0"/>
    <b v="0"/>
    <x v="6"/>
    <n v="9263"/>
  </r>
  <r>
    <n v="17"/>
    <n v="128"/>
    <n v="5.2941176470588198"/>
    <n v="2"/>
    <n v="540"/>
    <n v="6"/>
    <n v="5.8758401870727504"/>
    <n v="0.12415981292724965"/>
    <n v="1.5415659146129629E-2"/>
    <b v="1"/>
    <b v="0"/>
    <b v="0"/>
    <b v="0"/>
    <b v="0"/>
    <b v="0"/>
    <x v="6"/>
    <n v="9264"/>
  </r>
  <r>
    <n v="17"/>
    <n v="128"/>
    <n v="5.2941176470588198"/>
    <n v="2"/>
    <n v="515"/>
    <n v="6"/>
    <n v="5.8626356124877903"/>
    <n v="0.1373643875122097"/>
    <n v="1.8868974956604511E-2"/>
    <b v="1"/>
    <b v="0"/>
    <b v="0"/>
    <b v="0"/>
    <b v="0"/>
    <b v="0"/>
    <x v="6"/>
    <n v="9265"/>
  </r>
  <r>
    <n v="17"/>
    <n v="128"/>
    <n v="5.2941176470588198"/>
    <n v="2"/>
    <n v="407"/>
    <n v="6"/>
    <n v="5.8319635391235396"/>
    <n v="0.1680364608764604"/>
    <n v="2.8236252183886208E-2"/>
    <b v="1"/>
    <b v="0"/>
    <b v="0"/>
    <b v="0"/>
    <b v="0"/>
    <b v="0"/>
    <x v="6"/>
    <n v="9266"/>
  </r>
  <r>
    <n v="17"/>
    <n v="128"/>
    <n v="5.2941176470588198"/>
    <n v="2"/>
    <n v="321"/>
    <n v="6"/>
    <n v="5.8144369125366202"/>
    <n v="0.18556308746337979"/>
    <n v="3.4433659428941943E-2"/>
    <b v="1"/>
    <b v="0"/>
    <b v="0"/>
    <b v="0"/>
    <b v="0"/>
    <b v="0"/>
    <x v="6"/>
    <n v="9267"/>
  </r>
  <r>
    <n v="17"/>
    <n v="128"/>
    <n v="5.2941176470588198"/>
    <n v="2"/>
    <n v="1920"/>
    <n v="8.3911502402798508"/>
    <n v="5.9826912879943803"/>
    <n v="2.4084589522854705"/>
    <n v="5.8006745248440259"/>
    <b v="0"/>
    <b v="0"/>
    <b v="1"/>
    <b v="0"/>
    <b v="0"/>
    <b v="0"/>
    <x v="3"/>
    <n v="9268"/>
  </r>
  <r>
    <n v="17"/>
    <n v="128"/>
    <n v="5.2941176470588198"/>
    <n v="2"/>
    <n v="1306"/>
    <n v="12.5867253604198"/>
    <n v="5.9953031539917001"/>
    <n v="6.5914222064281001"/>
    <n v="43.446846703393483"/>
    <b v="0"/>
    <b v="0"/>
    <b v="0"/>
    <b v="1"/>
    <b v="0"/>
    <b v="0"/>
    <x v="12"/>
    <n v="9269"/>
  </r>
  <r>
    <n v="17"/>
    <n v="128"/>
    <n v="5.2941176470588198"/>
    <n v="2"/>
    <n v="369"/>
    <n v="7.6918877202565303"/>
    <n v="5.8241696357727104"/>
    <n v="1.8677180844838199"/>
    <n v="3.4883708431079095"/>
    <b v="0"/>
    <b v="1"/>
    <b v="0"/>
    <b v="0"/>
    <b v="0"/>
    <b v="0"/>
    <x v="3"/>
    <n v="9270"/>
  </r>
  <r>
    <n v="17"/>
    <n v="128"/>
    <n v="5.2941176470588198"/>
    <n v="2"/>
    <n v="1368"/>
    <n v="7.6918877202565303"/>
    <n v="6.0016636848449698"/>
    <n v="1.6902240354115605"/>
    <n v="2.8568572898829401"/>
    <b v="0"/>
    <b v="1"/>
    <b v="0"/>
    <b v="0"/>
    <b v="0"/>
    <b v="0"/>
    <x v="3"/>
    <n v="9271"/>
  </r>
  <r>
    <n v="17"/>
    <n v="128"/>
    <n v="5.2941176470588198"/>
    <n v="2"/>
    <n v="1370"/>
    <n v="7.6918877202565303"/>
    <n v="6.0018687248229998"/>
    <n v="1.6900189954335305"/>
    <n v="2.8561642049261597"/>
    <b v="0"/>
    <b v="1"/>
    <b v="0"/>
    <b v="0"/>
    <b v="0"/>
    <b v="0"/>
    <x v="3"/>
    <n v="9272"/>
  </r>
  <r>
    <n v="17"/>
    <n v="128"/>
    <n v="5.2941176470588198"/>
    <n v="2"/>
    <n v="138"/>
    <n v="7.6918877202565303"/>
    <n v="5.7977585792541504"/>
    <n v="1.8941291410023799"/>
    <n v="3.5877252027944135"/>
    <b v="0"/>
    <b v="1"/>
    <b v="0"/>
    <b v="0"/>
    <b v="0"/>
    <b v="0"/>
    <x v="3"/>
    <n v="9273"/>
  </r>
  <r>
    <n v="17"/>
    <n v="128"/>
    <n v="5.2941176470588198"/>
    <n v="2"/>
    <n v="556"/>
    <n v="7.6918877202565303"/>
    <n v="5.8834557533264196"/>
    <n v="1.8084319669301108"/>
    <n v="3.2704261790147093"/>
    <b v="0"/>
    <b v="1"/>
    <b v="0"/>
    <b v="0"/>
    <b v="0"/>
    <b v="0"/>
    <x v="3"/>
    <n v="9274"/>
  </r>
  <r>
    <n v="17"/>
    <n v="128"/>
    <n v="5.2941176470588198"/>
    <n v="2"/>
    <n v="912"/>
    <n v="5.5941001601865601"/>
    <n v="5.94362497329712"/>
    <n v="-0.34952481311055994"/>
    <n v="0.12216759497997186"/>
    <b v="1"/>
    <b v="0"/>
    <b v="0"/>
    <b v="0"/>
    <b v="0"/>
    <b v="0"/>
    <x v="6"/>
    <n v="9275"/>
  </r>
  <r>
    <n v="17"/>
    <n v="128"/>
    <n v="5.2941176470588198"/>
    <n v="2"/>
    <n v="913"/>
    <n v="6.9926252002332099"/>
    <n v="5.9437718391418501"/>
    <n v="1.0488533610913597"/>
    <n v="1.1000933730726423"/>
    <b v="0"/>
    <b v="1"/>
    <b v="0"/>
    <b v="0"/>
    <b v="0"/>
    <b v="0"/>
    <x v="7"/>
    <n v="9276"/>
  </r>
  <r>
    <n v="17"/>
    <n v="128"/>
    <n v="5.2941176470588198"/>
    <n v="2"/>
    <n v="1922"/>
    <n v="16.782300480559702"/>
    <n v="5.9819288253784197"/>
    <n v="10.800371655181282"/>
    <n v="116.64802789004327"/>
    <b v="0"/>
    <b v="0"/>
    <b v="0"/>
    <b v="0"/>
    <b v="1"/>
    <b v="0"/>
    <x v="18"/>
    <n v="9277"/>
  </r>
  <r>
    <n v="19"/>
    <n v="162"/>
    <n v="5.7894736842105301"/>
    <n v="2"/>
    <n v="0"/>
    <n v="0"/>
    <n v="4.8798117637634304"/>
    <n v="-4.8798117637634304"/>
    <n v="23.81256284976396"/>
    <b v="0"/>
    <b v="0"/>
    <b v="1"/>
    <b v="0"/>
    <b v="0"/>
    <b v="0"/>
    <x v="0"/>
    <n v="9278"/>
  </r>
  <r>
    <n v="19"/>
    <n v="162"/>
    <n v="5.7894736842105301"/>
    <n v="2"/>
    <n v="1"/>
    <n v="1.000750349671"/>
    <n v="5.0677309036254901"/>
    <n v="-4.0669805539544903"/>
    <n v="16.540330826243974"/>
    <b v="0"/>
    <b v="0"/>
    <b v="1"/>
    <b v="0"/>
    <b v="0"/>
    <b v="0"/>
    <x v="1"/>
    <n v="9279"/>
  </r>
  <r>
    <n v="19"/>
    <n v="162"/>
    <n v="5.7894736842105301"/>
    <n v="2"/>
    <n v="2"/>
    <n v="2.0005805966469099"/>
    <n v="5.2556505203247097"/>
    <n v="-3.2550699236777998"/>
    <n v="10.595480208031798"/>
    <b v="0"/>
    <b v="0"/>
    <b v="1"/>
    <b v="0"/>
    <b v="0"/>
    <b v="0"/>
    <x v="2"/>
    <n v="9280"/>
  </r>
  <r>
    <n v="19"/>
    <n v="162"/>
    <n v="5.7894736842105301"/>
    <n v="2"/>
    <n v="82"/>
    <n v="2"/>
    <n v="5.6203784942626998"/>
    <n v="-3.6203784942626998"/>
    <n v="13.107140441719853"/>
    <b v="0"/>
    <b v="0"/>
    <b v="1"/>
    <b v="0"/>
    <b v="0"/>
    <b v="0"/>
    <x v="1"/>
    <n v="9281"/>
  </r>
  <r>
    <n v="19"/>
    <n v="162"/>
    <n v="5.7894736842105301"/>
    <n v="2"/>
    <n v="65"/>
    <n v="3.9796178343949"/>
    <n v="5.5879497528076199"/>
    <n v="-1.6083319184127198"/>
    <n v="2.5867315597851395"/>
    <b v="0"/>
    <b v="1"/>
    <b v="0"/>
    <b v="0"/>
    <b v="0"/>
    <b v="0"/>
    <x v="8"/>
    <n v="9282"/>
  </r>
  <r>
    <n v="19"/>
    <n v="162"/>
    <n v="5.7894736842105301"/>
    <n v="2"/>
    <n v="50"/>
    <n v="3.7377049180327901"/>
    <n v="5.55368995666504"/>
    <n v="-1.8159850386322498"/>
    <n v="3.297801660536174"/>
    <b v="0"/>
    <b v="1"/>
    <b v="0"/>
    <b v="0"/>
    <b v="0"/>
    <b v="0"/>
    <x v="8"/>
    <n v="9283"/>
  </r>
  <r>
    <n v="19"/>
    <n v="162"/>
    <n v="5.7894736842105301"/>
    <n v="2"/>
    <n v="37"/>
    <n v="3.5827338129496402"/>
    <n v="5.5239977836608896"/>
    <n v="-1.9412639707112493"/>
    <n v="3.7685058039816064"/>
    <b v="0"/>
    <b v="1"/>
    <b v="0"/>
    <b v="0"/>
    <b v="0"/>
    <b v="0"/>
    <x v="8"/>
    <n v="9284"/>
  </r>
  <r>
    <n v="19"/>
    <n v="162"/>
    <n v="5.7894736842105301"/>
    <n v="2"/>
    <n v="83"/>
    <n v="3.3469750889679699"/>
    <n v="5.6218795776367196"/>
    <n v="-2.2749044886687497"/>
    <n v="5.175190432565226"/>
    <b v="0"/>
    <b v="0"/>
    <b v="1"/>
    <b v="0"/>
    <b v="0"/>
    <b v="0"/>
    <x v="8"/>
    <n v="9285"/>
  </r>
  <r>
    <n v="19"/>
    <n v="162"/>
    <n v="5.7894736842105301"/>
    <n v="2"/>
    <n v="66"/>
    <n v="2.5001528436696701"/>
    <n v="5.5902338027954102"/>
    <n v="-3.0900809591257401"/>
    <n v="9.5486003339514536"/>
    <b v="0"/>
    <b v="0"/>
    <b v="1"/>
    <b v="0"/>
    <b v="0"/>
    <b v="0"/>
    <x v="2"/>
    <n v="9286"/>
  </r>
  <r>
    <n v="19"/>
    <n v="162"/>
    <n v="5.7894736842105301"/>
    <n v="2"/>
    <n v="102"/>
    <n v="3.9975761772853202"/>
    <n v="5.6498112678527797"/>
    <n v="-1.6522350905674594"/>
    <n v="2.7298807945024608"/>
    <b v="0"/>
    <b v="1"/>
    <b v="0"/>
    <b v="0"/>
    <b v="0"/>
    <b v="0"/>
    <x v="8"/>
    <n v="9287"/>
  </r>
  <r>
    <n v="19"/>
    <n v="162"/>
    <n v="5.7894736842105301"/>
    <n v="2"/>
    <n v="51"/>
    <n v="2.4474868717179299"/>
    <n v="5.5559740066528303"/>
    <n v="-3.1084871349349004"/>
    <n v="9.6626922680557854"/>
    <b v="0"/>
    <b v="0"/>
    <b v="1"/>
    <b v="0"/>
    <b v="0"/>
    <b v="0"/>
    <x v="2"/>
    <n v="9288"/>
  </r>
  <r>
    <n v="19"/>
    <n v="162"/>
    <n v="5.7894736842105301"/>
    <n v="2"/>
    <n v="38"/>
    <n v="2.4096542439899999"/>
    <n v="5.5262818336486799"/>
    <n v="-3.1166275896586799"/>
    <n v="9.7133675326216729"/>
    <b v="0"/>
    <b v="0"/>
    <b v="1"/>
    <b v="0"/>
    <b v="0"/>
    <b v="0"/>
    <x v="2"/>
    <n v="9289"/>
  </r>
  <r>
    <n v="19"/>
    <n v="162"/>
    <n v="5.7894736842105301"/>
    <n v="2"/>
    <n v="26"/>
    <n v="2.0419580419580399"/>
    <n v="5.4988741874694798"/>
    <n v="-3.4569161455114399"/>
    <n v="11.95026923709767"/>
    <b v="0"/>
    <b v="0"/>
    <b v="1"/>
    <b v="0"/>
    <b v="0"/>
    <b v="0"/>
    <x v="2"/>
    <n v="9290"/>
  </r>
  <r>
    <n v="19"/>
    <n v="162"/>
    <n v="5.7894736842105301"/>
    <n v="2"/>
    <n v="27"/>
    <n v="2.3616655651024501"/>
    <n v="5.5011582374572798"/>
    <n v="-3.1394926723548298"/>
    <n v="9.8564142397696699"/>
    <b v="0"/>
    <b v="0"/>
    <b v="1"/>
    <b v="0"/>
    <b v="0"/>
    <b v="0"/>
    <x v="2"/>
    <n v="9291"/>
  </r>
  <r>
    <n v="19"/>
    <n v="162"/>
    <n v="5.7894736842105301"/>
    <n v="2"/>
    <n v="17"/>
    <n v="2.2452883537032702"/>
    <n v="5.4782547950744602"/>
    <n v="-3.23296644137119"/>
    <n v="10.452072011032296"/>
    <b v="0"/>
    <b v="0"/>
    <b v="1"/>
    <b v="0"/>
    <b v="0"/>
    <b v="0"/>
    <x v="2"/>
    <n v="9292"/>
  </r>
  <r>
    <n v="19"/>
    <n v="162"/>
    <n v="5.7894736842105301"/>
    <n v="2"/>
    <n v="18"/>
    <n v="2.3109996586725599"/>
    <n v="5.4806022644043004"/>
    <n v="-3.1696026057317406"/>
    <n v="10.046380678261439"/>
    <b v="0"/>
    <b v="0"/>
    <b v="1"/>
    <b v="0"/>
    <b v="0"/>
    <b v="0"/>
    <x v="2"/>
    <n v="9293"/>
  </r>
  <r>
    <n v="19"/>
    <n v="162"/>
    <n v="5.7894736842105301"/>
    <n v="2"/>
    <n v="10"/>
    <n v="8.8802898599086006"/>
    <n v="5.4616322517395002"/>
    <n v="3.4186576081691005"/>
    <n v="11.687219841892475"/>
    <b v="0"/>
    <b v="0"/>
    <b v="1"/>
    <b v="0"/>
    <b v="0"/>
    <b v="0"/>
    <x v="4"/>
    <n v="9294"/>
  </r>
  <r>
    <n v="19"/>
    <n v="162"/>
    <n v="5.7894736842105301"/>
    <n v="2"/>
    <n v="11"/>
    <n v="3.46095356533012"/>
    <n v="5.46400690078735"/>
    <n v="-2.00305333545723"/>
    <n v="4.0122226646863339"/>
    <b v="0"/>
    <b v="0"/>
    <b v="1"/>
    <b v="0"/>
    <b v="0"/>
    <b v="0"/>
    <x v="8"/>
    <n v="9295"/>
  </r>
  <r>
    <n v="19"/>
    <n v="162"/>
    <n v="5.7894736842105301"/>
    <n v="2"/>
    <n v="5"/>
    <n v="4.0014928583177003"/>
    <n v="5.7577528953552202"/>
    <n v="-1.7562600370375199"/>
    <n v="3.0844493176950305"/>
    <b v="0"/>
    <b v="1"/>
    <b v="0"/>
    <b v="0"/>
    <b v="0"/>
    <b v="0"/>
    <x v="8"/>
    <n v="9296"/>
  </r>
  <r>
    <n v="19"/>
    <n v="162"/>
    <n v="5.7894736842105301"/>
    <n v="2"/>
    <n v="6"/>
    <n v="4.5459069839583499"/>
    <n v="5.7957067489623997"/>
    <n v="-1.2497997650040498"/>
    <n v="1.5619994526041781"/>
    <b v="0"/>
    <b v="1"/>
    <b v="0"/>
    <b v="0"/>
    <b v="0"/>
    <b v="0"/>
    <x v="9"/>
    <n v="9297"/>
  </r>
  <r>
    <n v="19"/>
    <n v="162"/>
    <n v="5.7894736842105301"/>
    <n v="2"/>
    <n v="3"/>
    <n v="3.0170086490167298"/>
    <n v="5.4435691833496103"/>
    <n v="-2.4265605343328804"/>
    <n v="5.8881960267818743"/>
    <b v="0"/>
    <b v="0"/>
    <b v="1"/>
    <b v="0"/>
    <b v="0"/>
    <b v="0"/>
    <x v="8"/>
    <n v="9298"/>
  </r>
  <r>
    <n v="19"/>
    <n v="162"/>
    <n v="5.7894736842105301"/>
    <n v="2"/>
    <n v="4"/>
    <n v="3.97803444572981"/>
    <n v="5.6314888000488299"/>
    <n v="-1.6534543543190199"/>
    <n v="2.7339113018165269"/>
    <b v="0"/>
    <b v="1"/>
    <b v="0"/>
    <b v="0"/>
    <b v="0"/>
    <b v="0"/>
    <x v="8"/>
    <n v="9299"/>
  </r>
  <r>
    <n v="19"/>
    <n v="162"/>
    <n v="5.7894736842105301"/>
    <n v="2"/>
    <n v="327"/>
    <n v="3.125"/>
    <n v="5.6799650192260698"/>
    <n v="-2.5549650192260698"/>
    <n v="6.5278462494688707"/>
    <b v="0"/>
    <b v="0"/>
    <b v="1"/>
    <b v="0"/>
    <b v="0"/>
    <b v="0"/>
    <x v="2"/>
    <n v="9300"/>
  </r>
  <r>
    <n v="19"/>
    <n v="162"/>
    <n v="5.7894736842105301"/>
    <n v="2"/>
    <n v="292"/>
    <n v="3.4271356783919602"/>
    <n v="5.6748399734497097"/>
    <n v="-2.2477042950577495"/>
    <n v="5.0521745980210548"/>
    <b v="0"/>
    <b v="0"/>
    <b v="1"/>
    <b v="0"/>
    <b v="0"/>
    <b v="0"/>
    <x v="8"/>
    <n v="9301"/>
  </r>
  <r>
    <n v="19"/>
    <n v="162"/>
    <n v="5.7894736842105301"/>
    <n v="2"/>
    <n v="84"/>
    <n v="3.3777247314529801"/>
    <n v="5.6233806610107404"/>
    <n v="-2.2456559295577603"/>
    <n v="5.0429705539579288"/>
    <b v="0"/>
    <b v="0"/>
    <b v="1"/>
    <b v="0"/>
    <b v="0"/>
    <b v="0"/>
    <x v="8"/>
    <n v="9302"/>
  </r>
  <r>
    <n v="19"/>
    <n v="162"/>
    <n v="5.7894736842105301"/>
    <n v="2"/>
    <n v="373"/>
    <n v="3.6666666666666701"/>
    <n v="5.6867003440856898"/>
    <n v="-2.0200336774190197"/>
    <n v="4.0805360579070085"/>
    <b v="0"/>
    <b v="0"/>
    <b v="1"/>
    <b v="0"/>
    <b v="0"/>
    <b v="0"/>
    <x v="8"/>
    <n v="9303"/>
  </r>
  <r>
    <n v="19"/>
    <n v="162"/>
    <n v="5.7894736842105301"/>
    <n v="2"/>
    <n v="165"/>
    <n v="3.3815950920245399"/>
    <n v="5.6576681137084996"/>
    <n v="-2.2760730216839598"/>
    <n v="5.1805084000375512"/>
    <b v="0"/>
    <b v="0"/>
    <b v="1"/>
    <b v="0"/>
    <b v="0"/>
    <b v="0"/>
    <x v="8"/>
    <n v="9304"/>
  </r>
  <r>
    <n v="19"/>
    <n v="162"/>
    <n v="5.7894736842105301"/>
    <n v="2"/>
    <n v="7"/>
    <n v="4.0676554985203204"/>
    <n v="5.66815090179443"/>
    <n v="-1.6004954032741097"/>
    <n v="2.5615855359015551"/>
    <b v="0"/>
    <b v="1"/>
    <b v="0"/>
    <b v="0"/>
    <b v="0"/>
    <b v="0"/>
    <x v="8"/>
    <n v="9305"/>
  </r>
  <r>
    <n v="19"/>
    <n v="162"/>
    <n v="5.7894736842105301"/>
    <n v="2"/>
    <n v="103"/>
    <n v="3.2510214339337802"/>
    <n v="5.6508703231811497"/>
    <n v="-2.3998488892473695"/>
    <n v="5.7592746912218331"/>
    <b v="0"/>
    <b v="0"/>
    <b v="1"/>
    <b v="0"/>
    <b v="0"/>
    <b v="0"/>
    <x v="8"/>
    <n v="9306"/>
  </r>
  <r>
    <n v="19"/>
    <n v="162"/>
    <n v="5.7894736842105301"/>
    <n v="2"/>
    <n v="164"/>
    <n v="3.9848197343453502"/>
    <n v="5.65765428543091"/>
    <n v="-1.6728345510855598"/>
    <n v="2.7983754353056263"/>
    <b v="0"/>
    <b v="1"/>
    <b v="0"/>
    <b v="0"/>
    <b v="0"/>
    <b v="0"/>
    <x v="8"/>
    <n v="9307"/>
  </r>
  <r>
    <n v="19"/>
    <n v="162"/>
    <n v="5.7894736842105301"/>
    <n v="2"/>
    <n v="130"/>
    <n v="3.98085176625949"/>
    <n v="5.6609997749328604"/>
    <n v="-1.6801480086733704"/>
    <n v="2.8228973310490919"/>
    <b v="0"/>
    <b v="1"/>
    <b v="0"/>
    <b v="0"/>
    <b v="0"/>
    <b v="0"/>
    <x v="8"/>
    <n v="9308"/>
  </r>
  <r>
    <n v="19"/>
    <n v="162"/>
    <n v="5.7894736842105301"/>
    <n v="2"/>
    <n v="259"/>
    <n v="3.14358974358974"/>
    <n v="5.6702375411987296"/>
    <n v="-2.5266477976089896"/>
    <n v="6.3839490931623581"/>
    <b v="0"/>
    <b v="0"/>
    <b v="1"/>
    <b v="0"/>
    <b v="0"/>
    <b v="0"/>
    <x v="2"/>
    <n v="9309"/>
  </r>
  <r>
    <n v="19"/>
    <n v="162"/>
    <n v="5.7894736842105301"/>
    <n v="2"/>
    <n v="228"/>
    <n v="3.16326530612245"/>
    <n v="5.6660122871398899"/>
    <n v="-2.5027469810174399"/>
    <n v="6.2637424509919093"/>
    <b v="0"/>
    <b v="0"/>
    <b v="1"/>
    <b v="0"/>
    <b v="0"/>
    <b v="0"/>
    <x v="2"/>
    <n v="9310"/>
  </r>
  <r>
    <n v="19"/>
    <n v="162"/>
    <n v="5.7894736842105301"/>
    <n v="2"/>
    <n v="67"/>
    <n v="3.0263580293013899"/>
    <n v="5.5925178527831996"/>
    <n v="-2.5661598234818097"/>
    <n v="6.5851762396521929"/>
    <b v="0"/>
    <b v="0"/>
    <b v="1"/>
    <b v="0"/>
    <b v="0"/>
    <b v="0"/>
    <x v="2"/>
    <n v="9311"/>
  </r>
  <r>
    <n v="19"/>
    <n v="162"/>
    <n v="5.7894736842105301"/>
    <n v="2"/>
    <n v="323"/>
    <n v="3.6842105263157898"/>
    <n v="5.6793789863586399"/>
    <n v="-1.9951684600428501"/>
    <n v="3.9806971839497578"/>
    <b v="0"/>
    <b v="1"/>
    <b v="0"/>
    <b v="0"/>
    <b v="0"/>
    <b v="0"/>
    <x v="8"/>
    <n v="9312"/>
  </r>
  <r>
    <n v="19"/>
    <n v="162"/>
    <n v="5.7894736842105301"/>
    <n v="2"/>
    <n v="131"/>
    <n v="3.0098008220044301"/>
    <n v="5.6613335609436"/>
    <n v="-2.6515327389391699"/>
    <n v="7.0306258656662557"/>
    <b v="0"/>
    <b v="0"/>
    <b v="1"/>
    <b v="0"/>
    <b v="0"/>
    <b v="0"/>
    <x v="2"/>
    <n v="9313"/>
  </r>
  <r>
    <n v="19"/>
    <n v="162"/>
    <n v="5.7894736842105301"/>
    <n v="2"/>
    <n v="100"/>
    <n v="3.90515893694633"/>
    <n v="5.6476922035217303"/>
    <n v="-1.7425332665754003"/>
    <n v="3.0364221851219351"/>
    <b v="0"/>
    <b v="1"/>
    <b v="0"/>
    <b v="0"/>
    <b v="0"/>
    <b v="0"/>
    <x v="8"/>
    <n v="9314"/>
  </r>
  <r>
    <n v="19"/>
    <n v="162"/>
    <n v="5.7894736842105301"/>
    <n v="2"/>
    <n v="199"/>
    <n v="3.1814946619217102"/>
    <n v="5.6620588302612296"/>
    <n v="-2.4805641683395194"/>
    <n v="6.1531985932499316"/>
    <b v="0"/>
    <b v="0"/>
    <b v="1"/>
    <b v="0"/>
    <b v="0"/>
    <b v="0"/>
    <x v="8"/>
    <n v="9315"/>
  </r>
  <r>
    <n v="19"/>
    <n v="162"/>
    <n v="5.7894736842105301"/>
    <n v="2"/>
    <n v="172"/>
    <n v="3.1887592788971402"/>
    <n v="5.6583786010742196"/>
    <n v="-2.4696193221770795"/>
    <n v="6.0990195964703773"/>
    <b v="0"/>
    <b v="0"/>
    <b v="1"/>
    <b v="0"/>
    <b v="0"/>
    <b v="0"/>
    <x v="8"/>
    <n v="9316"/>
  </r>
  <r>
    <n v="19"/>
    <n v="162"/>
    <n v="5.7894736842105301"/>
    <n v="2"/>
    <n v="52"/>
    <n v="3.0322198658671802"/>
    <n v="5.5582580566406303"/>
    <n v="-2.5260381907734502"/>
    <n v="6.3808689412460051"/>
    <b v="0"/>
    <b v="0"/>
    <b v="1"/>
    <b v="0"/>
    <b v="0"/>
    <b v="0"/>
    <x v="2"/>
    <n v="9317"/>
  </r>
  <r>
    <n v="19"/>
    <n v="162"/>
    <n v="5.7894736842105301"/>
    <n v="2"/>
    <n v="248"/>
    <n v="3.6875"/>
    <n v="5.6687383651733398"/>
    <n v="-1.9812383651733398"/>
    <n v="3.9253054596347283"/>
    <b v="0"/>
    <b v="1"/>
    <b v="0"/>
    <b v="0"/>
    <b v="0"/>
    <b v="0"/>
    <x v="8"/>
    <n v="9318"/>
  </r>
  <r>
    <n v="19"/>
    <n v="162"/>
    <n v="5.7894736842105301"/>
    <n v="2"/>
    <n v="101"/>
    <n v="3.0221323179438402"/>
    <n v="5.6487517356872603"/>
    <n v="-2.6266194177434201"/>
    <n v="6.899129565666783"/>
    <b v="0"/>
    <b v="0"/>
    <b v="1"/>
    <b v="0"/>
    <b v="0"/>
    <b v="0"/>
    <x v="2"/>
    <n v="9319"/>
  </r>
  <r>
    <n v="19"/>
    <n v="162"/>
    <n v="5.7894736842105301"/>
    <n v="2"/>
    <n v="74"/>
    <n v="3.0405388641658702"/>
    <n v="5.6083693504333496"/>
    <n v="-2.5678304862674795"/>
    <n v="6.5937534062046801"/>
    <b v="0"/>
    <b v="0"/>
    <b v="1"/>
    <b v="0"/>
    <b v="0"/>
    <b v="0"/>
    <x v="2"/>
    <n v="9320"/>
  </r>
  <r>
    <n v="19"/>
    <n v="162"/>
    <n v="5.7894736842105301"/>
    <n v="2"/>
    <n v="68"/>
    <n v="3.9969134872912102"/>
    <n v="5.5948014259338397"/>
    <n v="-1.5978879386426295"/>
    <n v="2.5532458644595915"/>
    <b v="0"/>
    <b v="1"/>
    <b v="0"/>
    <b v="0"/>
    <b v="0"/>
    <b v="0"/>
    <x v="8"/>
    <n v="9321"/>
  </r>
  <r>
    <n v="19"/>
    <n v="162"/>
    <n v="5.7894736842105301"/>
    <n v="2"/>
    <n v="71"/>
    <n v="6.4225194899718501"/>
    <n v="5.6016535758972203"/>
    <n v="0.82086591407462972"/>
    <n v="0.67382084888957738"/>
    <b v="1"/>
    <b v="0"/>
    <b v="0"/>
    <b v="0"/>
    <b v="0"/>
    <b v="0"/>
    <x v="7"/>
    <n v="9322"/>
  </r>
  <r>
    <n v="19"/>
    <n v="162"/>
    <n v="5.7894736842105301"/>
    <n v="2"/>
    <n v="85"/>
    <n v="4.00022788432267"/>
    <n v="5.6248817443847701"/>
    <n v="-1.6246538600621001"/>
    <n v="2.6395001650146819"/>
    <b v="0"/>
    <b v="1"/>
    <b v="0"/>
    <b v="0"/>
    <b v="0"/>
    <b v="0"/>
    <x v="8"/>
    <n v="9323"/>
  </r>
  <r>
    <n v="19"/>
    <n v="162"/>
    <n v="5.7894736842105301"/>
    <n v="2"/>
    <n v="53"/>
    <n v="3.90176766747018"/>
    <n v="5.5605416297912598"/>
    <n v="-1.6587739623210798"/>
    <n v="2.751531058074375"/>
    <b v="0"/>
    <b v="1"/>
    <b v="0"/>
    <b v="0"/>
    <b v="0"/>
    <b v="0"/>
    <x v="8"/>
    <n v="9324"/>
  </r>
  <r>
    <n v="19"/>
    <n v="162"/>
    <n v="5.7894736842105301"/>
    <n v="2"/>
    <n v="221"/>
    <n v="3.6666666666666701"/>
    <n v="5.6650576591491699"/>
    <n v="-1.9983909924824999"/>
    <n v="3.993566558835191"/>
    <b v="0"/>
    <b v="1"/>
    <b v="0"/>
    <b v="0"/>
    <b v="0"/>
    <b v="0"/>
    <x v="8"/>
    <n v="9325"/>
  </r>
  <r>
    <n v="19"/>
    <n v="162"/>
    <n v="5.7894736842105301"/>
    <n v="2"/>
    <n v="56"/>
    <n v="4.1894533465877499"/>
    <n v="5.5673937797546396"/>
    <n v="-1.3779404331668896"/>
    <n v="1.8987198373561553"/>
    <b v="0"/>
    <b v="1"/>
    <b v="0"/>
    <b v="0"/>
    <b v="0"/>
    <b v="0"/>
    <x v="9"/>
    <n v="9326"/>
  </r>
  <r>
    <n v="19"/>
    <n v="162"/>
    <n v="5.7894736842105301"/>
    <n v="2"/>
    <n v="39"/>
    <n v="3.0308891822372201"/>
    <n v="5.5285658836364702"/>
    <n v="-2.49767670139925"/>
    <n v="6.2383889047126386"/>
    <b v="0"/>
    <b v="0"/>
    <b v="1"/>
    <b v="0"/>
    <b v="0"/>
    <b v="0"/>
    <x v="8"/>
    <n v="9327"/>
  </r>
  <r>
    <n v="19"/>
    <n v="162"/>
    <n v="5.7894736842105301"/>
    <n v="2"/>
    <n v="40"/>
    <n v="3.9895244459786801"/>
    <n v="5.5308499336242702"/>
    <n v="-1.5413254876455902"/>
    <n v="2.3756842588659164"/>
    <b v="0"/>
    <b v="1"/>
    <b v="0"/>
    <b v="0"/>
    <b v="0"/>
    <b v="0"/>
    <x v="8"/>
    <n v="9328"/>
  </r>
  <r>
    <n v="19"/>
    <n v="162"/>
    <n v="5.7894736842105301"/>
    <n v="2"/>
    <n v="147"/>
    <n v="3.1994124127800201"/>
    <n v="5.6630420684814498"/>
    <n v="-2.4636296557014297"/>
    <n v="6.069471080451545"/>
    <b v="0"/>
    <b v="0"/>
    <b v="1"/>
    <b v="0"/>
    <b v="0"/>
    <b v="0"/>
    <x v="8"/>
    <n v="9329"/>
  </r>
  <r>
    <n v="19"/>
    <n v="162"/>
    <n v="5.7894736842105301"/>
    <n v="2"/>
    <n v="124"/>
    <n v="3.2189420928158698"/>
    <n v="5.6589980125427202"/>
    <n v="-2.4400559197268503"/>
    <n v="5.9538728913940453"/>
    <b v="0"/>
    <b v="0"/>
    <b v="1"/>
    <b v="0"/>
    <b v="0"/>
    <b v="0"/>
    <x v="8"/>
    <n v="9330"/>
  </r>
  <r>
    <n v="19"/>
    <n v="162"/>
    <n v="5.7894736842105301"/>
    <n v="2"/>
    <n v="183"/>
    <n v="3.6923076923076898"/>
    <n v="5.6598777770996103"/>
    <n v="-1.9675700847919204"/>
    <n v="3.8713320385680849"/>
    <b v="0"/>
    <b v="1"/>
    <b v="0"/>
    <b v="0"/>
    <b v="0"/>
    <b v="0"/>
    <x v="8"/>
    <n v="9331"/>
  </r>
  <r>
    <n v="19"/>
    <n v="162"/>
    <n v="5.7894736842105301"/>
    <n v="2"/>
    <n v="75"/>
    <n v="3.0379104233194099"/>
    <n v="5.6098704338073704"/>
    <n v="-2.5719600104879605"/>
    <n v="6.6149782955492302"/>
    <b v="0"/>
    <b v="0"/>
    <b v="1"/>
    <b v="0"/>
    <b v="0"/>
    <b v="0"/>
    <x v="2"/>
    <n v="9332"/>
  </r>
  <r>
    <n v="19"/>
    <n v="162"/>
    <n v="5.7894736842105301"/>
    <n v="2"/>
    <n v="148"/>
    <n v="3.9998081237454199"/>
    <n v="5.6630702018737802"/>
    <n v="-1.6632620781283602"/>
    <n v="2.7664407405398714"/>
    <b v="0"/>
    <b v="1"/>
    <b v="0"/>
    <b v="0"/>
    <b v="0"/>
    <b v="0"/>
    <x v="8"/>
    <n v="9333"/>
  </r>
  <r>
    <n v="19"/>
    <n v="162"/>
    <n v="5.7894736842105301"/>
    <n v="2"/>
    <n v="116"/>
    <n v="3"/>
    <n v="5.6563286781311"/>
    <n v="-2.6563286781311"/>
    <n v="7.0560820462617171"/>
    <b v="0"/>
    <b v="0"/>
    <b v="1"/>
    <b v="0"/>
    <b v="0"/>
    <b v="0"/>
    <x v="2"/>
    <n v="9334"/>
  </r>
  <r>
    <n v="19"/>
    <n v="162"/>
    <n v="5.7894736842105301"/>
    <n v="2"/>
    <n v="88"/>
    <n v="4.7264509630177001"/>
    <n v="5.6295180320739702"/>
    <n v="-0.9030670690562701"/>
    <n v="0.81553013121388207"/>
    <b v="1"/>
    <b v="0"/>
    <b v="0"/>
    <b v="0"/>
    <b v="0"/>
    <b v="0"/>
    <x v="9"/>
    <n v="9335"/>
  </r>
  <r>
    <n v="19"/>
    <n v="162"/>
    <n v="5.7894736842105301"/>
    <n v="2"/>
    <n v="160"/>
    <n v="3.6650968079539501"/>
    <n v="5.6595926284790004"/>
    <n v="-1.9944958205250503"/>
    <n v="3.9780135780918933"/>
    <b v="0"/>
    <b v="1"/>
    <b v="0"/>
    <b v="0"/>
    <b v="0"/>
    <b v="0"/>
    <x v="8"/>
    <n v="9336"/>
  </r>
  <r>
    <n v="19"/>
    <n v="162"/>
    <n v="5.7894736842105301"/>
    <n v="2"/>
    <n v="43"/>
    <n v="3.8779322286767299"/>
    <n v="5.53770208358765"/>
    <n v="-1.6597698549109201"/>
    <n v="2.7548359712710169"/>
    <b v="0"/>
    <b v="1"/>
    <b v="0"/>
    <b v="0"/>
    <b v="0"/>
    <b v="0"/>
    <x v="8"/>
    <n v="9337"/>
  </r>
  <r>
    <n v="19"/>
    <n v="162"/>
    <n v="5.7894736842105301"/>
    <n v="2"/>
    <n v="28"/>
    <n v="3.03819317216389"/>
    <n v="5.5034422874450701"/>
    <n v="-2.4652491152811802"/>
    <n v="6.0774532003946415"/>
    <b v="0"/>
    <b v="0"/>
    <b v="1"/>
    <b v="0"/>
    <b v="0"/>
    <b v="0"/>
    <x v="8"/>
    <n v="9338"/>
  </r>
  <r>
    <n v="19"/>
    <n v="162"/>
    <n v="5.7894736842105301"/>
    <n v="2"/>
    <n v="29"/>
    <n v="3.97305340870615"/>
    <n v="5.5057258605956996"/>
    <n v="-1.5326724518895496"/>
    <n v="2.3490848447811237"/>
    <b v="0"/>
    <b v="1"/>
    <b v="0"/>
    <b v="0"/>
    <b v="0"/>
    <b v="0"/>
    <x v="8"/>
    <n v="9339"/>
  </r>
  <r>
    <n v="19"/>
    <n v="162"/>
    <n v="5.7894736842105301"/>
    <n v="2"/>
    <n v="128"/>
    <n v="3.6983029541169099"/>
    <n v="5.6603326797485396"/>
    <n v="-1.9620297256316297"/>
    <n v="3.849560644262128"/>
    <b v="0"/>
    <b v="1"/>
    <b v="0"/>
    <b v="0"/>
    <b v="0"/>
    <b v="0"/>
    <x v="8"/>
    <n v="9340"/>
  </r>
  <r>
    <n v="19"/>
    <n v="162"/>
    <n v="5.7894736842105301"/>
    <n v="2"/>
    <n v="34"/>
    <n v="3.00592332667178"/>
    <n v="5.5171461105346697"/>
    <n v="-2.5112227838628898"/>
    <n v="6.3062398701920817"/>
    <b v="0"/>
    <b v="0"/>
    <b v="1"/>
    <b v="0"/>
    <b v="0"/>
    <b v="0"/>
    <x v="2"/>
    <n v="9341"/>
  </r>
  <r>
    <n v="19"/>
    <n v="162"/>
    <n v="5.7894736842105301"/>
    <n v="2"/>
    <n v="64"/>
    <n v="3"/>
    <n v="5.5856657028198198"/>
    <n v="-2.5856657028198198"/>
    <n v="6.6856671267387124"/>
    <b v="0"/>
    <b v="0"/>
    <b v="1"/>
    <b v="0"/>
    <b v="0"/>
    <b v="0"/>
    <x v="2"/>
    <n v="9342"/>
  </r>
  <r>
    <n v="19"/>
    <n v="162"/>
    <n v="5.7894736842105301"/>
    <n v="2"/>
    <n v="109"/>
    <n v="4.8250449593946003"/>
    <n v="5.6538543701171902"/>
    <n v="-0.82880941072258985"/>
    <n v="0.68692503930232662"/>
    <b v="1"/>
    <b v="0"/>
    <b v="0"/>
    <b v="0"/>
    <b v="0"/>
    <b v="0"/>
    <x v="9"/>
    <n v="9343"/>
  </r>
  <r>
    <n v="19"/>
    <n v="162"/>
    <n v="5.7894736842105301"/>
    <n v="2"/>
    <n v="32"/>
    <n v="3.7418030263056901"/>
    <n v="5.5125780105590803"/>
    <n v="-1.7707749842533902"/>
    <n v="3.1356440448575942"/>
    <b v="0"/>
    <b v="1"/>
    <b v="0"/>
    <b v="0"/>
    <b v="0"/>
    <b v="0"/>
    <x v="8"/>
    <n v="9344"/>
  </r>
  <r>
    <n v="19"/>
    <n v="162"/>
    <n v="5.7894736842105301"/>
    <n v="2"/>
    <n v="19"/>
    <n v="3.05183276764207"/>
    <n v="5.4828863143920898"/>
    <n v="-2.4310535467500198"/>
    <n v="5.9100213471658511"/>
    <b v="0"/>
    <b v="0"/>
    <b v="1"/>
    <b v="0"/>
    <b v="0"/>
    <b v="0"/>
    <x v="8"/>
    <n v="9345"/>
  </r>
  <r>
    <n v="19"/>
    <n v="162"/>
    <n v="5.7894736842105301"/>
    <n v="2"/>
    <n v="35"/>
    <n v="3.0829306011985298"/>
    <n v="5.51943016052246"/>
    <n v="-2.4364995593239303"/>
    <n v="5.9365301025857065"/>
    <b v="0"/>
    <b v="0"/>
    <b v="1"/>
    <b v="0"/>
    <b v="0"/>
    <b v="0"/>
    <x v="8"/>
    <n v="9346"/>
  </r>
  <r>
    <n v="19"/>
    <n v="162"/>
    <n v="5.7894736842105301"/>
    <n v="2"/>
    <n v="20"/>
    <n v="3.9092819909197898"/>
    <n v="5.4851703643798801"/>
    <n v="-1.5758883734600904"/>
    <n v="2.4834241656066891"/>
    <b v="0"/>
    <b v="1"/>
    <b v="0"/>
    <b v="0"/>
    <b v="0"/>
    <b v="0"/>
    <x v="8"/>
    <n v="9347"/>
  </r>
  <r>
    <n v="19"/>
    <n v="162"/>
    <n v="5.7894736842105301"/>
    <n v="2"/>
    <n v="44"/>
    <n v="3.86535383202341"/>
    <n v="5.5399856567382804"/>
    <n v="-1.6746318247148704"/>
    <n v="2.8043917483478564"/>
    <b v="0"/>
    <b v="1"/>
    <b v="0"/>
    <b v="0"/>
    <b v="0"/>
    <b v="0"/>
    <x v="8"/>
    <n v="9348"/>
  </r>
  <r>
    <n v="19"/>
    <n v="162"/>
    <n v="5.7894736842105301"/>
    <n v="2"/>
    <n v="23"/>
    <n v="3.8832684824902701"/>
    <n v="5.4920220375061"/>
    <n v="-1.6087535550158298"/>
    <n v="2.5880880007760707"/>
    <b v="0"/>
    <b v="1"/>
    <b v="0"/>
    <b v="0"/>
    <b v="0"/>
    <b v="0"/>
    <x v="8"/>
    <n v="9349"/>
  </r>
  <r>
    <n v="19"/>
    <n v="162"/>
    <n v="5.7894736842105301"/>
    <n v="2"/>
    <n v="12"/>
    <n v="3.3946491191484802"/>
    <n v="5.4663815498352104"/>
    <n v="-2.0717324306867302"/>
    <n v="4.2920752643591475"/>
    <b v="0"/>
    <b v="0"/>
    <b v="1"/>
    <b v="0"/>
    <b v="0"/>
    <b v="0"/>
    <x v="8"/>
    <n v="9350"/>
  </r>
  <r>
    <n v="19"/>
    <n v="162"/>
    <n v="5.7894736842105301"/>
    <n v="2"/>
    <n v="21"/>
    <n v="3.8005310321938301"/>
    <n v="5.4874544143676802"/>
    <n v="-1.6869233821738501"/>
    <n v="2.8457104973248613"/>
    <b v="0"/>
    <b v="1"/>
    <b v="0"/>
    <b v="0"/>
    <b v="0"/>
    <b v="0"/>
    <x v="8"/>
    <n v="9351"/>
  </r>
  <r>
    <n v="19"/>
    <n v="162"/>
    <n v="5.7894736842105301"/>
    <n v="2"/>
    <n v="13"/>
    <n v="3.9529288328511099"/>
    <n v="5.4687561988830602"/>
    <n v="-1.5158273660319503"/>
    <n v="2.2977326036113603"/>
    <b v="0"/>
    <b v="1"/>
    <b v="0"/>
    <b v="0"/>
    <b v="0"/>
    <b v="0"/>
    <x v="8"/>
    <n v="9352"/>
  </r>
  <r>
    <n v="19"/>
    <n v="162"/>
    <n v="5.7894736842105301"/>
    <n v="2"/>
    <n v="48"/>
    <n v="3.7261316469791002"/>
    <n v="5.5491218566894496"/>
    <n v="-1.8229902097103494"/>
    <n v="3.3232933046997837"/>
    <b v="0"/>
    <b v="1"/>
    <b v="0"/>
    <b v="0"/>
    <b v="0"/>
    <b v="0"/>
    <x v="8"/>
    <n v="9353"/>
  </r>
  <r>
    <n v="19"/>
    <n v="162"/>
    <n v="5.7894736842105301"/>
    <n v="2"/>
    <n v="16"/>
    <n v="3.8636363636363602"/>
    <n v="5.4758801460266104"/>
    <n v="-1.6122437823902502"/>
    <n v="2.5993300138560205"/>
    <b v="0"/>
    <b v="1"/>
    <b v="0"/>
    <b v="0"/>
    <b v="0"/>
    <b v="0"/>
    <x v="8"/>
    <n v="9354"/>
  </r>
  <r>
    <n v="19"/>
    <n v="162"/>
    <n v="5.7894736842105301"/>
    <n v="2"/>
    <n v="8"/>
    <n v="4.0277917342209903"/>
    <n v="5.4568834304809597"/>
    <n v="-1.4290916962599693"/>
    <n v="2.0423030763191963"/>
    <b v="0"/>
    <b v="1"/>
    <b v="0"/>
    <b v="0"/>
    <b v="0"/>
    <b v="0"/>
    <x v="9"/>
    <n v="9355"/>
  </r>
  <r>
    <n v="19"/>
    <n v="162"/>
    <n v="5.7894736842105301"/>
    <n v="2"/>
    <n v="104"/>
    <n v="4.00061451556377"/>
    <n v="5.6515235900878897"/>
    <n v="-1.6509090745241197"/>
    <n v="2.7255007723460856"/>
    <b v="0"/>
    <b v="1"/>
    <b v="0"/>
    <b v="0"/>
    <b v="0"/>
    <b v="0"/>
    <x v="8"/>
    <n v="9356"/>
  </r>
  <r>
    <n v="19"/>
    <n v="162"/>
    <n v="5.7894736842105301"/>
    <n v="2"/>
    <n v="733"/>
    <n v="4"/>
    <n v="5.7704367637634304"/>
    <n v="-1.7704367637634304"/>
    <n v="3.1344463344851285"/>
    <b v="0"/>
    <b v="1"/>
    <b v="0"/>
    <b v="0"/>
    <b v="0"/>
    <b v="0"/>
    <x v="8"/>
    <n v="9357"/>
  </r>
  <r>
    <n v="19"/>
    <n v="162"/>
    <n v="5.7894736842105301"/>
    <n v="2"/>
    <n v="629"/>
    <n v="4"/>
    <n v="5.7209386825561497"/>
    <n v="-1.7209386825561497"/>
    <n v="2.961629949118096"/>
    <b v="0"/>
    <b v="1"/>
    <b v="0"/>
    <b v="0"/>
    <b v="0"/>
    <b v="0"/>
    <x v="8"/>
    <n v="9358"/>
  </r>
  <r>
    <n v="19"/>
    <n v="162"/>
    <n v="5.7894736842105301"/>
    <n v="2"/>
    <n v="710"/>
    <n v="4"/>
    <n v="5.7586359977722203"/>
    <n v="-1.7586359977722203"/>
    <n v="3.092800572660293"/>
    <b v="0"/>
    <b v="1"/>
    <b v="0"/>
    <b v="0"/>
    <b v="0"/>
    <b v="0"/>
    <x v="8"/>
    <n v="9359"/>
  </r>
  <r>
    <n v="19"/>
    <n v="162"/>
    <n v="5.7894736842105301"/>
    <n v="2"/>
    <n v="125"/>
    <n v="4"/>
    <n v="5.6593317985534703"/>
    <n v="-1.6593317985534703"/>
    <n v="2.7533820176906949"/>
    <b v="0"/>
    <b v="1"/>
    <b v="0"/>
    <b v="0"/>
    <b v="0"/>
    <b v="0"/>
    <x v="8"/>
    <n v="9360"/>
  </r>
  <r>
    <n v="19"/>
    <n v="162"/>
    <n v="5.7894736842105301"/>
    <n v="2"/>
    <n v="328"/>
    <n v="4"/>
    <n v="5.6801114082336399"/>
    <n v="-1.6801114082336399"/>
    <n v="2.8227743440768247"/>
    <b v="0"/>
    <b v="1"/>
    <b v="0"/>
    <b v="0"/>
    <b v="0"/>
    <b v="0"/>
    <x v="8"/>
    <n v="9361"/>
  </r>
  <r>
    <n v="19"/>
    <n v="162"/>
    <n v="5.7894736842105301"/>
    <n v="2"/>
    <n v="293"/>
    <n v="4"/>
    <n v="5.6749863624572798"/>
    <n v="-1.6749863624572798"/>
    <n v="2.8055793144178698"/>
    <b v="0"/>
    <b v="1"/>
    <b v="0"/>
    <b v="0"/>
    <b v="0"/>
    <b v="0"/>
    <x v="8"/>
    <n v="9362"/>
  </r>
  <r>
    <n v="19"/>
    <n v="162"/>
    <n v="5.7894736842105301"/>
    <n v="2"/>
    <n v="374"/>
    <n v="4"/>
    <n v="5.6868467330932599"/>
    <n v="-1.6868467330932599"/>
    <n v="2.845451900947404"/>
    <b v="0"/>
    <b v="1"/>
    <b v="0"/>
    <b v="0"/>
    <b v="0"/>
    <b v="0"/>
    <x v="8"/>
    <n v="9363"/>
  </r>
  <r>
    <n v="19"/>
    <n v="162"/>
    <n v="5.7894736842105301"/>
    <n v="2"/>
    <n v="260"/>
    <n v="4"/>
    <n v="5.6703739166259801"/>
    <n v="-1.6703739166259801"/>
    <n v="2.7901490213444169"/>
    <b v="0"/>
    <b v="1"/>
    <b v="0"/>
    <b v="0"/>
    <b v="0"/>
    <b v="0"/>
    <x v="8"/>
    <n v="9364"/>
  </r>
  <r>
    <n v="19"/>
    <n v="162"/>
    <n v="5.7894736842105301"/>
    <n v="2"/>
    <n v="229"/>
    <n v="4"/>
    <n v="5.6661481857299796"/>
    <n v="-1.6661481857299796"/>
    <n v="2.7760497768113024"/>
    <b v="0"/>
    <b v="1"/>
    <b v="0"/>
    <b v="0"/>
    <b v="0"/>
    <b v="0"/>
    <x v="8"/>
    <n v="9365"/>
  </r>
  <r>
    <n v="19"/>
    <n v="162"/>
    <n v="5.7894736842105301"/>
    <n v="2"/>
    <n v="533"/>
    <n v="4"/>
    <n v="5.7081761360168501"/>
    <n v="-1.7081761360168501"/>
    <n v="2.9178657116574565"/>
    <b v="0"/>
    <b v="1"/>
    <b v="0"/>
    <b v="0"/>
    <b v="0"/>
    <b v="0"/>
    <x v="8"/>
    <n v="9366"/>
  </r>
  <r>
    <n v="19"/>
    <n v="162"/>
    <n v="5.7894736842105301"/>
    <n v="2"/>
    <n v="580"/>
    <n v="4"/>
    <n v="5.7144231796264604"/>
    <n v="-1.7144231796264604"/>
    <n v="2.9392468388405026"/>
    <b v="0"/>
    <b v="1"/>
    <b v="0"/>
    <b v="0"/>
    <b v="0"/>
    <b v="0"/>
    <x v="8"/>
    <n v="9367"/>
  </r>
  <r>
    <n v="19"/>
    <n v="162"/>
    <n v="5.7894736842105301"/>
    <n v="2"/>
    <n v="488"/>
    <n v="4"/>
    <n v="5.7022337913513201"/>
    <n v="-1.7022337913513201"/>
    <n v="2.8975998804182899"/>
    <b v="0"/>
    <b v="1"/>
    <b v="0"/>
    <b v="0"/>
    <b v="0"/>
    <b v="0"/>
    <x v="8"/>
    <n v="9368"/>
  </r>
  <r>
    <n v="19"/>
    <n v="162"/>
    <n v="5.7894736842105301"/>
    <n v="2"/>
    <n v="597"/>
    <n v="4"/>
    <n v="5.7166838645935103"/>
    <n v="-1.7166838645935103"/>
    <n v="2.9470034909557095"/>
    <b v="0"/>
    <b v="1"/>
    <b v="0"/>
    <b v="0"/>
    <b v="0"/>
    <b v="0"/>
    <x v="8"/>
    <n v="9369"/>
  </r>
  <r>
    <n v="19"/>
    <n v="162"/>
    <n v="5.7894736842105301"/>
    <n v="2"/>
    <n v="581"/>
    <n v="4"/>
    <n v="5.7145562171936"/>
    <n v="-1.7145562171936"/>
    <n v="2.9397030219172273"/>
    <b v="0"/>
    <b v="1"/>
    <b v="0"/>
    <b v="0"/>
    <b v="0"/>
    <b v="0"/>
    <x v="8"/>
    <n v="9370"/>
  </r>
  <r>
    <n v="19"/>
    <n v="162"/>
    <n v="5.7894736842105301"/>
    <n v="2"/>
    <n v="489"/>
    <n v="4"/>
    <n v="5.7023658752441397"/>
    <n v="-1.7023658752441397"/>
    <n v="2.8980495731957459"/>
    <b v="0"/>
    <b v="1"/>
    <b v="0"/>
    <b v="0"/>
    <b v="0"/>
    <b v="0"/>
    <x v="8"/>
    <n v="9371"/>
  </r>
  <r>
    <n v="19"/>
    <n v="162"/>
    <n v="5.7894736842105301"/>
    <n v="2"/>
    <n v="261"/>
    <n v="4"/>
    <n v="5.67051029205322"/>
    <n v="-1.67051029205322"/>
    <n v="2.7906046358557344"/>
    <b v="0"/>
    <b v="1"/>
    <b v="0"/>
    <b v="0"/>
    <b v="0"/>
    <b v="0"/>
    <x v="8"/>
    <n v="9372"/>
  </r>
  <r>
    <n v="19"/>
    <n v="162"/>
    <n v="5.7894736842105301"/>
    <n v="2"/>
    <n v="230"/>
    <n v="4"/>
    <n v="5.6662845611572301"/>
    <n v="-1.6662845611572301"/>
    <n v="2.7765042387509431"/>
    <b v="0"/>
    <b v="1"/>
    <b v="0"/>
    <b v="0"/>
    <b v="0"/>
    <b v="0"/>
    <x v="8"/>
    <n v="9373"/>
  </r>
  <r>
    <n v="19"/>
    <n v="162"/>
    <n v="5.7894736842105301"/>
    <n v="2"/>
    <n v="324"/>
    <n v="4"/>
    <n v="5.67952537536621"/>
    <n v="-1.67952537536621"/>
    <n v="2.8208054864990086"/>
    <b v="0"/>
    <b v="1"/>
    <b v="0"/>
    <b v="0"/>
    <b v="0"/>
    <b v="0"/>
    <x v="8"/>
    <n v="9374"/>
  </r>
  <r>
    <n v="19"/>
    <n v="162"/>
    <n v="5.7894736842105301"/>
    <n v="2"/>
    <n v="264"/>
    <n v="4"/>
    <n v="5.67091941833496"/>
    <n v="-1.67091941833496"/>
    <n v="2.7919717025688411"/>
    <b v="0"/>
    <b v="1"/>
    <b v="0"/>
    <b v="0"/>
    <b v="0"/>
    <b v="0"/>
    <x v="8"/>
    <n v="9375"/>
  </r>
  <r>
    <n v="19"/>
    <n v="162"/>
    <n v="5.7894736842105301"/>
    <n v="2"/>
    <n v="233"/>
    <n v="4"/>
    <n v="5.6666936874389604"/>
    <n v="-1.6666936874389604"/>
    <n v="2.7778678477488792"/>
    <b v="0"/>
    <b v="1"/>
    <b v="0"/>
    <b v="0"/>
    <b v="0"/>
    <b v="0"/>
    <x v="8"/>
    <n v="9376"/>
  </r>
  <r>
    <n v="19"/>
    <n v="162"/>
    <n v="5.7894736842105301"/>
    <n v="2"/>
    <n v="249"/>
    <n v="4"/>
    <n v="5.6688747406005904"/>
    <n v="-1.6688747406005904"/>
    <n v="2.7851428998146877"/>
    <b v="0"/>
    <b v="1"/>
    <b v="0"/>
    <b v="0"/>
    <b v="0"/>
    <b v="0"/>
    <x v="8"/>
    <n v="9377"/>
  </r>
  <r>
    <n v="19"/>
    <n v="162"/>
    <n v="5.7894736842105301"/>
    <n v="2"/>
    <n v="552"/>
    <n v="4"/>
    <n v="5.7107014656066903"/>
    <n v="-1.7107014656066903"/>
    <n v="2.9264995044288784"/>
    <b v="0"/>
    <b v="1"/>
    <b v="0"/>
    <b v="0"/>
    <b v="0"/>
    <b v="0"/>
    <x v="8"/>
    <n v="9378"/>
  </r>
  <r>
    <n v="19"/>
    <n v="162"/>
    <n v="5.7894736842105301"/>
    <n v="2"/>
    <n v="200"/>
    <n v="4"/>
    <n v="5.6621952056884801"/>
    <n v="-1.6621952056884801"/>
    <n v="2.7628929018137689"/>
    <b v="0"/>
    <b v="1"/>
    <b v="0"/>
    <b v="0"/>
    <b v="0"/>
    <b v="0"/>
    <x v="8"/>
    <n v="9379"/>
  </r>
  <r>
    <n v="19"/>
    <n v="162"/>
    <n v="5.7894736842105301"/>
    <n v="2"/>
    <n v="173"/>
    <n v="4"/>
    <n v="5.6585149765014604"/>
    <n v="-1.6585149765014604"/>
    <n v="2.7506719272796398"/>
    <b v="0"/>
    <b v="1"/>
    <b v="0"/>
    <b v="0"/>
    <b v="0"/>
    <b v="0"/>
    <x v="8"/>
    <n v="9380"/>
  </r>
  <r>
    <n v="19"/>
    <n v="162"/>
    <n v="5.7894736842105301"/>
    <n v="2"/>
    <n v="404"/>
    <n v="4"/>
    <n v="5.6911463737487802"/>
    <n v="-1.6911463737487802"/>
    <n v="2.859976057443649"/>
    <b v="0"/>
    <b v="1"/>
    <b v="0"/>
    <b v="0"/>
    <b v="0"/>
    <b v="0"/>
    <x v="8"/>
    <n v="9381"/>
  </r>
  <r>
    <n v="19"/>
    <n v="162"/>
    <n v="5.7894736842105301"/>
    <n v="2"/>
    <n v="445"/>
    <n v="4"/>
    <n v="5.6965579986572301"/>
    <n v="-1.6965579986572301"/>
    <n v="2.878309042807826"/>
    <b v="0"/>
    <b v="1"/>
    <b v="0"/>
    <b v="0"/>
    <b v="0"/>
    <b v="0"/>
    <x v="8"/>
    <n v="9382"/>
  </r>
  <r>
    <n v="19"/>
    <n v="162"/>
    <n v="5.7894736842105301"/>
    <n v="2"/>
    <n v="365"/>
    <n v="4"/>
    <n v="5.6855287551879901"/>
    <n v="-1.6855287551879901"/>
    <n v="2.8410071845655751"/>
    <b v="0"/>
    <b v="1"/>
    <b v="0"/>
    <b v="0"/>
    <b v="0"/>
    <b v="0"/>
    <x v="8"/>
    <n v="9383"/>
  </r>
  <r>
    <n v="19"/>
    <n v="162"/>
    <n v="5.7894736842105301"/>
    <n v="2"/>
    <n v="453"/>
    <n v="4"/>
    <n v="5.69761419296265"/>
    <n v="-1.69761419296265"/>
    <n v="2.8818939481482295"/>
    <b v="0"/>
    <b v="1"/>
    <b v="0"/>
    <b v="0"/>
    <b v="0"/>
    <b v="0"/>
    <x v="8"/>
    <n v="9384"/>
  </r>
  <r>
    <n v="19"/>
    <n v="162"/>
    <n v="5.7894736842105301"/>
    <n v="2"/>
    <n v="446"/>
    <n v="4"/>
    <n v="5.6966900825500497"/>
    <n v="-1.6966900825500497"/>
    <n v="2.8787572362236946"/>
    <b v="0"/>
    <b v="1"/>
    <b v="0"/>
    <b v="0"/>
    <b v="0"/>
    <b v="0"/>
    <x v="8"/>
    <n v="9385"/>
  </r>
  <r>
    <n v="19"/>
    <n v="162"/>
    <n v="5.7894736842105301"/>
    <n v="2"/>
    <n v="366"/>
    <n v="4"/>
    <n v="5.6856751441955602"/>
    <n v="-1.6856751441955602"/>
    <n v="2.8415006917587227"/>
    <b v="0"/>
    <b v="1"/>
    <b v="0"/>
    <b v="0"/>
    <b v="0"/>
    <b v="0"/>
    <x v="8"/>
    <n v="9386"/>
  </r>
  <r>
    <n v="19"/>
    <n v="162"/>
    <n v="5.7894736842105301"/>
    <n v="2"/>
    <n v="222"/>
    <n v="4"/>
    <n v="5.6651940345764196"/>
    <n v="-1.6651940345764196"/>
    <n v="2.7728711727888942"/>
    <b v="0"/>
    <b v="1"/>
    <b v="0"/>
    <b v="0"/>
    <b v="0"/>
    <b v="0"/>
    <x v="8"/>
    <n v="9387"/>
  </r>
  <r>
    <n v="19"/>
    <n v="162"/>
    <n v="5.7894736842105301"/>
    <n v="2"/>
    <n v="201"/>
    <n v="4"/>
    <n v="5.66233158111572"/>
    <n v="-1.66233158111572"/>
    <n v="2.7633462855746895"/>
    <b v="0"/>
    <b v="1"/>
    <b v="0"/>
    <b v="0"/>
    <b v="0"/>
    <b v="0"/>
    <x v="8"/>
    <n v="9388"/>
  </r>
  <r>
    <n v="19"/>
    <n v="162"/>
    <n v="5.7894736842105301"/>
    <n v="2"/>
    <n v="174"/>
    <n v="4"/>
    <n v="5.65865135192871"/>
    <n v="-1.65865135192871"/>
    <n v="2.7511243072549374"/>
    <b v="0"/>
    <b v="1"/>
    <b v="0"/>
    <b v="0"/>
    <b v="0"/>
    <b v="0"/>
    <x v="8"/>
    <n v="9389"/>
  </r>
  <r>
    <n v="19"/>
    <n v="162"/>
    <n v="5.7894736842105301"/>
    <n v="2"/>
    <n v="204"/>
    <n v="4"/>
    <n v="5.66274070739746"/>
    <n v="-1.66274070739746"/>
    <n v="2.7647066600366057"/>
    <b v="0"/>
    <b v="1"/>
    <b v="0"/>
    <b v="0"/>
    <b v="0"/>
    <b v="0"/>
    <x v="8"/>
    <n v="9390"/>
  </r>
  <r>
    <n v="19"/>
    <n v="162"/>
    <n v="5.7894736842105301"/>
    <n v="2"/>
    <n v="177"/>
    <n v="4"/>
    <n v="5.6590600013732901"/>
    <n v="-1.6590600013732901"/>
    <n v="2.7524800881567413"/>
    <b v="0"/>
    <b v="1"/>
    <b v="0"/>
    <b v="0"/>
    <b v="0"/>
    <b v="0"/>
    <x v="8"/>
    <n v="9391"/>
  </r>
  <r>
    <n v="19"/>
    <n v="162"/>
    <n v="5.7894736842105301"/>
    <n v="2"/>
    <n v="184"/>
    <n v="4"/>
    <n v="5.6600141525268599"/>
    <n v="-1.6600141525268599"/>
    <n v="2.7556469865894688"/>
    <b v="0"/>
    <b v="1"/>
    <b v="0"/>
    <b v="0"/>
    <b v="0"/>
    <b v="0"/>
    <x v="8"/>
    <n v="9392"/>
  </r>
  <r>
    <n v="19"/>
    <n v="162"/>
    <n v="5.7894736842105301"/>
    <n v="2"/>
    <n v="69"/>
    <n v="4.0141084073232403"/>
    <n v="5.59708547592163"/>
    <n v="-1.5829770685983897"/>
    <n v="2.5058163997083511"/>
    <b v="0"/>
    <b v="1"/>
    <b v="0"/>
    <b v="0"/>
    <b v="0"/>
    <b v="0"/>
    <x v="8"/>
    <n v="9393"/>
  </r>
  <r>
    <n v="19"/>
    <n v="162"/>
    <n v="5.7894736842105301"/>
    <n v="2"/>
    <n v="132"/>
    <n v="4"/>
    <n v="5.6616668701171902"/>
    <n v="-1.6616668701171902"/>
    <n v="2.761136787245059"/>
    <b v="0"/>
    <b v="1"/>
    <b v="0"/>
    <b v="0"/>
    <b v="0"/>
    <b v="0"/>
    <x v="8"/>
    <n v="9394"/>
  </r>
  <r>
    <n v="19"/>
    <n v="162"/>
    <n v="5.7894736842105301"/>
    <n v="2"/>
    <n v="661"/>
    <n v="4"/>
    <n v="5.7265586853027299"/>
    <n v="-1.7265586853027299"/>
    <n v="2.981004893794291"/>
    <b v="0"/>
    <b v="1"/>
    <b v="0"/>
    <b v="0"/>
    <b v="0"/>
    <b v="0"/>
    <x v="8"/>
    <n v="9395"/>
  </r>
  <r>
    <n v="19"/>
    <n v="162"/>
    <n v="5.7894736842105301"/>
    <n v="2"/>
    <n v="388"/>
    <n v="4"/>
    <n v="5.6888966560363796"/>
    <n v="-1.6888966560363796"/>
    <n v="2.852371914770865"/>
    <b v="0"/>
    <b v="1"/>
    <b v="0"/>
    <b v="0"/>
    <b v="0"/>
    <b v="0"/>
    <x v="8"/>
    <n v="9396"/>
  </r>
  <r>
    <n v="19"/>
    <n v="162"/>
    <n v="5.7894736842105301"/>
    <n v="2"/>
    <n v="72"/>
    <n v="5.0408769819193697"/>
    <n v="5.6039376258850098"/>
    <n v="-0.56306064396564004"/>
    <n v="0.31703728878300125"/>
    <b v="1"/>
    <b v="0"/>
    <b v="0"/>
    <b v="0"/>
    <b v="0"/>
    <b v="0"/>
    <x v="9"/>
    <n v="9397"/>
  </r>
  <r>
    <n v="19"/>
    <n v="162"/>
    <n v="5.7894736842105301"/>
    <n v="2"/>
    <n v="149"/>
    <n v="4"/>
    <n v="5.6630983352661097"/>
    <n v="-1.6630983352661097"/>
    <n v="2.7658960727649053"/>
    <b v="0"/>
    <b v="1"/>
    <b v="0"/>
    <b v="0"/>
    <b v="0"/>
    <b v="0"/>
    <x v="8"/>
    <n v="9398"/>
  </r>
  <r>
    <n v="19"/>
    <n v="162"/>
    <n v="5.7894736842105301"/>
    <n v="2"/>
    <n v="86"/>
    <n v="4.0154352509111204"/>
    <n v="5.62638282775879"/>
    <n v="-1.6109475768476695"/>
    <n v="2.595152095351378"/>
    <b v="0"/>
    <b v="1"/>
    <b v="0"/>
    <b v="0"/>
    <b v="0"/>
    <b v="0"/>
    <x v="8"/>
    <n v="9399"/>
  </r>
  <r>
    <n v="19"/>
    <n v="162"/>
    <n v="5.7894736842105301"/>
    <n v="2"/>
    <n v="294"/>
    <n v="4"/>
    <n v="5.6751327514648402"/>
    <n v="-1.6751327514648402"/>
    <n v="2.806069735030166"/>
    <b v="0"/>
    <b v="1"/>
    <b v="0"/>
    <b v="0"/>
    <b v="0"/>
    <b v="0"/>
    <x v="8"/>
    <n v="9400"/>
  </r>
  <r>
    <n v="19"/>
    <n v="162"/>
    <n v="5.7894736842105301"/>
    <n v="2"/>
    <n v="168"/>
    <n v="4.0593821535080101"/>
    <n v="5.6578507423400897"/>
    <n v="-1.5984685888320795"/>
    <n v="2.5551018294828198"/>
    <b v="0"/>
    <b v="1"/>
    <b v="0"/>
    <b v="0"/>
    <b v="0"/>
    <b v="0"/>
    <x v="8"/>
    <n v="9401"/>
  </r>
  <r>
    <n v="19"/>
    <n v="162"/>
    <n v="5.7894736842105301"/>
    <n v="2"/>
    <n v="166"/>
    <n v="4"/>
    <n v="5.6576819419860804"/>
    <n v="-1.6576819419860804"/>
    <n v="2.7479094207867427"/>
    <b v="0"/>
    <b v="1"/>
    <b v="0"/>
    <b v="0"/>
    <b v="0"/>
    <b v="0"/>
    <x v="8"/>
    <n v="9402"/>
  </r>
  <r>
    <n v="19"/>
    <n v="162"/>
    <n v="5.7894736842105301"/>
    <n v="2"/>
    <n v="54"/>
    <n v="4.0029629430745599"/>
    <n v="5.5628256797790501"/>
    <n v="-1.5598627367044902"/>
    <n v="2.4331717573592218"/>
    <b v="0"/>
    <b v="1"/>
    <b v="0"/>
    <b v="0"/>
    <b v="0"/>
    <b v="0"/>
    <x v="8"/>
    <n v="9403"/>
  </r>
  <r>
    <n v="19"/>
    <n v="162"/>
    <n v="5.7894736842105301"/>
    <n v="2"/>
    <n v="117"/>
    <n v="4"/>
    <n v="5.6566624641418501"/>
    <n v="-1.6566624641418501"/>
    <n v="2.7445305200965469"/>
    <b v="0"/>
    <b v="1"/>
    <b v="0"/>
    <b v="0"/>
    <b v="0"/>
    <b v="0"/>
    <x v="8"/>
    <n v="9404"/>
  </r>
  <r>
    <n v="19"/>
    <n v="162"/>
    <n v="5.7894736842105301"/>
    <n v="2"/>
    <n v="543"/>
    <n v="4"/>
    <n v="5.7095050811767596"/>
    <n v="-1.7095050811767596"/>
    <n v="2.9224076225691595"/>
    <b v="0"/>
    <b v="1"/>
    <b v="0"/>
    <b v="0"/>
    <b v="0"/>
    <b v="0"/>
    <x v="8"/>
    <n v="9405"/>
  </r>
  <r>
    <n v="19"/>
    <n v="162"/>
    <n v="5.7894736842105301"/>
    <n v="2"/>
    <n v="494"/>
    <n v="4"/>
    <n v="5.7030258178710902"/>
    <n v="-1.7030258178710902"/>
    <n v="2.9002969363354958"/>
    <b v="0"/>
    <b v="1"/>
    <b v="0"/>
    <b v="0"/>
    <b v="0"/>
    <b v="0"/>
    <x v="8"/>
    <n v="9406"/>
  </r>
  <r>
    <n v="19"/>
    <n v="162"/>
    <n v="5.7894736842105301"/>
    <n v="2"/>
    <n v="553"/>
    <n v="4"/>
    <n v="5.7108340263366699"/>
    <n v="-1.7108340263366699"/>
    <n v="2.9269530656713414"/>
    <b v="0"/>
    <b v="1"/>
    <b v="0"/>
    <b v="0"/>
    <b v="0"/>
    <b v="0"/>
    <x v="8"/>
    <n v="9407"/>
  </r>
  <r>
    <n v="19"/>
    <n v="162"/>
    <n v="5.7894736842105301"/>
    <n v="2"/>
    <n v="454"/>
    <n v="4"/>
    <n v="5.6977462768554696"/>
    <n v="-1.6977462768554696"/>
    <n v="2.8823424205766091"/>
    <b v="0"/>
    <b v="1"/>
    <b v="0"/>
    <b v="0"/>
    <b v="0"/>
    <b v="0"/>
    <x v="8"/>
    <n v="9408"/>
  </r>
  <r>
    <n v="19"/>
    <n v="162"/>
    <n v="5.7894736842105301"/>
    <n v="2"/>
    <n v="250"/>
    <n v="4"/>
    <n v="5.6690111160278303"/>
    <n v="-1.6690111160278303"/>
    <n v="2.7855981054244636"/>
    <b v="0"/>
    <b v="1"/>
    <b v="0"/>
    <b v="0"/>
    <b v="0"/>
    <b v="0"/>
    <x v="8"/>
    <n v="9409"/>
  </r>
  <r>
    <n v="19"/>
    <n v="162"/>
    <n v="5.7894736842105301"/>
    <n v="2"/>
    <n v="298"/>
    <n v="4"/>
    <n v="5.6757183074951199"/>
    <n v="-1.6757183074951199"/>
    <n v="2.808031846074309"/>
    <b v="0"/>
    <b v="1"/>
    <b v="0"/>
    <b v="0"/>
    <b v="0"/>
    <b v="0"/>
    <x v="8"/>
    <n v="9410"/>
  </r>
  <r>
    <n v="19"/>
    <n v="162"/>
    <n v="5.7894736842105301"/>
    <n v="2"/>
    <n v="57"/>
    <n v="4.0036533706174202"/>
    <n v="5.5696778297424299"/>
    <n v="-1.5660244591250096"/>
    <n v="2.4524326065777791"/>
    <b v="0"/>
    <b v="1"/>
    <b v="0"/>
    <b v="0"/>
    <b v="0"/>
    <b v="0"/>
    <x v="8"/>
    <n v="9411"/>
  </r>
  <r>
    <n v="19"/>
    <n v="162"/>
    <n v="5.7894736842105301"/>
    <n v="2"/>
    <n v="297"/>
    <n v="4"/>
    <n v="5.6755719184875497"/>
    <n v="-1.6755719184875497"/>
    <n v="2.8075412540240481"/>
    <b v="0"/>
    <b v="1"/>
    <b v="0"/>
    <b v="0"/>
    <b v="0"/>
    <b v="0"/>
    <x v="8"/>
    <n v="9412"/>
  </r>
  <r>
    <n v="19"/>
    <n v="162"/>
    <n v="5.7894736842105301"/>
    <n v="2"/>
    <n v="253"/>
    <n v="4"/>
    <n v="5.6694197654724103"/>
    <n v="-1.6694197654724103"/>
    <n v="2.7869623533499577"/>
    <b v="0"/>
    <b v="1"/>
    <b v="0"/>
    <b v="0"/>
    <b v="0"/>
    <b v="0"/>
    <x v="8"/>
    <n v="9413"/>
  </r>
  <r>
    <n v="19"/>
    <n v="162"/>
    <n v="5.7894736842105301"/>
    <n v="2"/>
    <n v="414"/>
    <n v="4"/>
    <n v="5.69246625900269"/>
    <n v="-1.69246625900269"/>
    <n v="2.8644420378625606"/>
    <b v="0"/>
    <b v="1"/>
    <b v="0"/>
    <b v="0"/>
    <b v="0"/>
    <b v="0"/>
    <x v="8"/>
    <n v="9414"/>
  </r>
  <r>
    <n v="19"/>
    <n v="162"/>
    <n v="5.7894736842105301"/>
    <n v="2"/>
    <n v="502"/>
    <n v="4"/>
    <n v="5.7040815353393599"/>
    <n v="-1.7040815353393599"/>
    <n v="2.9038938790845501"/>
    <b v="0"/>
    <b v="1"/>
    <b v="0"/>
    <b v="0"/>
    <b v="0"/>
    <b v="0"/>
    <x v="8"/>
    <n v="9415"/>
  </r>
  <r>
    <n v="19"/>
    <n v="162"/>
    <n v="5.7894736842105301"/>
    <n v="2"/>
    <n v="223"/>
    <n v="4"/>
    <n v="5.6653304100036603"/>
    <n v="-1.6653304100036603"/>
    <n v="2.7733253744829596"/>
    <b v="0"/>
    <b v="1"/>
    <b v="0"/>
    <b v="0"/>
    <b v="0"/>
    <b v="0"/>
    <x v="8"/>
    <n v="9416"/>
  </r>
  <r>
    <n v="19"/>
    <n v="162"/>
    <n v="5.7894736842105301"/>
    <n v="2"/>
    <n v="134"/>
    <n v="4.0971041755423903"/>
    <n v="5.6623344421386701"/>
    <n v="-1.5652302665962798"/>
    <n v="2.4499457874690611"/>
    <b v="0"/>
    <b v="1"/>
    <b v="0"/>
    <b v="0"/>
    <b v="0"/>
    <b v="0"/>
    <x v="8"/>
    <n v="9417"/>
  </r>
  <r>
    <n v="19"/>
    <n v="162"/>
    <n v="5.7894736842105301"/>
    <n v="2"/>
    <n v="41"/>
    <n v="4.0045412862112499"/>
    <n v="5.5331339836120597"/>
    <n v="-1.5285926974008097"/>
    <n v="2.3365956345470833"/>
    <b v="0"/>
    <b v="1"/>
    <b v="0"/>
    <b v="0"/>
    <b v="0"/>
    <b v="0"/>
    <x v="8"/>
    <n v="9418"/>
  </r>
  <r>
    <n v="19"/>
    <n v="162"/>
    <n v="5.7894736842105301"/>
    <n v="2"/>
    <n v="329"/>
    <n v="4"/>
    <n v="5.68025779724121"/>
    <n v="-1.68025779724121"/>
    <n v="2.8232662651898832"/>
    <b v="0"/>
    <b v="1"/>
    <b v="0"/>
    <b v="0"/>
    <b v="0"/>
    <b v="0"/>
    <x v="8"/>
    <n v="9419"/>
  </r>
  <r>
    <n v="19"/>
    <n v="162"/>
    <n v="5.7894736842105301"/>
    <n v="2"/>
    <n v="76"/>
    <n v="4"/>
    <n v="5.6113715171814"/>
    <n v="-1.6113715171814"/>
    <n v="2.5965181663834871"/>
    <b v="0"/>
    <b v="1"/>
    <b v="0"/>
    <b v="0"/>
    <b v="0"/>
    <b v="0"/>
    <x v="8"/>
    <n v="9420"/>
  </r>
  <r>
    <n v="19"/>
    <n v="162"/>
    <n v="5.7894736842105301"/>
    <n v="2"/>
    <n v="89"/>
    <n v="4.20332787303981"/>
    <n v="5.6310892105102504"/>
    <n v="-1.4277613374704403"/>
    <n v="2.0385024367753806"/>
    <b v="0"/>
    <b v="1"/>
    <b v="0"/>
    <b v="0"/>
    <b v="0"/>
    <b v="0"/>
    <x v="9"/>
    <n v="9421"/>
  </r>
  <r>
    <n v="19"/>
    <n v="162"/>
    <n v="5.7894736842105301"/>
    <n v="2"/>
    <n v="400"/>
    <n v="4"/>
    <n v="5.6906185150146502"/>
    <n v="-1.6906185150146502"/>
    <n v="2.8581909633103413"/>
    <b v="0"/>
    <b v="1"/>
    <b v="0"/>
    <b v="0"/>
    <b v="0"/>
    <b v="0"/>
    <x v="8"/>
    <n v="9422"/>
  </r>
  <r>
    <n v="19"/>
    <n v="162"/>
    <n v="5.7894736842105301"/>
    <n v="2"/>
    <n v="364"/>
    <n v="4"/>
    <n v="5.6853823661804199"/>
    <n v="-1.6853823661804199"/>
    <n v="2.8405137202319111"/>
    <b v="0"/>
    <b v="1"/>
    <b v="0"/>
    <b v="0"/>
    <b v="0"/>
    <b v="0"/>
    <x v="8"/>
    <n v="9423"/>
  </r>
  <r>
    <n v="19"/>
    <n v="162"/>
    <n v="5.7894736842105301"/>
    <n v="2"/>
    <n v="415"/>
    <n v="3.9982305482254001"/>
    <n v="5.6925983428955096"/>
    <n v="-1.6943677946701095"/>
    <n v="2.8708822236152503"/>
    <b v="0"/>
    <b v="1"/>
    <b v="0"/>
    <b v="0"/>
    <b v="0"/>
    <b v="0"/>
    <x v="8"/>
    <n v="9424"/>
  </r>
  <r>
    <n v="19"/>
    <n v="162"/>
    <n v="5.7894736842105301"/>
    <n v="2"/>
    <n v="330"/>
    <n v="4.0013809803141402"/>
    <n v="5.6804041862487802"/>
    <n v="-1.6790232059346399"/>
    <n v="2.8191189260670364"/>
    <b v="0"/>
    <b v="1"/>
    <b v="0"/>
    <b v="0"/>
    <b v="0"/>
    <b v="0"/>
    <x v="8"/>
    <n v="9425"/>
  </r>
  <r>
    <n v="19"/>
    <n v="162"/>
    <n v="5.7894736842105301"/>
    <n v="2"/>
    <n v="161"/>
    <n v="4"/>
    <n v="5.6587467193603498"/>
    <n v="-1.6587467193603498"/>
    <n v="2.7514406789887231"/>
    <b v="0"/>
    <b v="1"/>
    <b v="0"/>
    <b v="0"/>
    <b v="0"/>
    <b v="0"/>
    <x v="8"/>
    <n v="9426"/>
  </r>
  <r>
    <n v="19"/>
    <n v="162"/>
    <n v="5.7894736842105301"/>
    <n v="2"/>
    <n v="126"/>
    <n v="4"/>
    <n v="5.6596651077270499"/>
    <n v="-1.6596651077270499"/>
    <n v="2.75448826980664"/>
    <b v="0"/>
    <b v="1"/>
    <b v="0"/>
    <b v="0"/>
    <b v="0"/>
    <b v="0"/>
    <x v="8"/>
    <n v="9427"/>
  </r>
  <r>
    <n v="19"/>
    <n v="162"/>
    <n v="5.7894736842105301"/>
    <n v="2"/>
    <n v="185"/>
    <n v="4"/>
    <n v="5.6601505279540998"/>
    <n v="-1.6601505279540998"/>
    <n v="2.7560997754662764"/>
    <b v="0"/>
    <b v="1"/>
    <b v="0"/>
    <b v="0"/>
    <b v="0"/>
    <b v="0"/>
    <x v="8"/>
    <n v="9428"/>
  </r>
  <r>
    <n v="19"/>
    <n v="162"/>
    <n v="5.7894736842105301"/>
    <n v="2"/>
    <n v="220"/>
    <n v="4"/>
    <n v="5.6649217605590803"/>
    <n v="-1.6649217605590803"/>
    <n v="2.7719644687831475"/>
    <b v="0"/>
    <b v="1"/>
    <b v="0"/>
    <b v="0"/>
    <b v="0"/>
    <b v="0"/>
    <x v="8"/>
    <n v="9429"/>
  </r>
  <r>
    <n v="19"/>
    <n v="162"/>
    <n v="5.7894736842105301"/>
    <n v="2"/>
    <n v="226"/>
    <n v="4"/>
    <n v="5.6657395362854004"/>
    <n v="-1.6657395362854004"/>
    <n v="2.7746882027443007"/>
    <b v="0"/>
    <b v="1"/>
    <b v="0"/>
    <b v="0"/>
    <b v="0"/>
    <b v="0"/>
    <x v="8"/>
    <n v="9430"/>
  </r>
  <r>
    <n v="19"/>
    <n v="162"/>
    <n v="5.7894736842105301"/>
    <n v="2"/>
    <n v="188"/>
    <n v="4"/>
    <n v="5.6605596542358398"/>
    <n v="-1.6605596542358398"/>
    <n v="2.757458365275852"/>
    <b v="0"/>
    <b v="1"/>
    <b v="0"/>
    <b v="0"/>
    <b v="0"/>
    <b v="0"/>
    <x v="8"/>
    <n v="9431"/>
  </r>
  <r>
    <n v="19"/>
    <n v="162"/>
    <n v="5.7894736842105301"/>
    <n v="2"/>
    <n v="152"/>
    <n v="4"/>
    <n v="5.6631827354431197"/>
    <n v="-1.6631827354431197"/>
    <n v="2.7661768114760581"/>
    <b v="0"/>
    <b v="1"/>
    <b v="0"/>
    <b v="0"/>
    <b v="0"/>
    <b v="0"/>
    <x v="8"/>
    <n v="9432"/>
  </r>
  <r>
    <n v="19"/>
    <n v="162"/>
    <n v="5.7894736842105301"/>
    <n v="2"/>
    <n v="129"/>
    <n v="4"/>
    <n v="5.66066598892212"/>
    <n v="-1.66066598892212"/>
    <n v="2.757811526762683"/>
    <b v="0"/>
    <b v="1"/>
    <b v="0"/>
    <b v="0"/>
    <b v="0"/>
    <b v="0"/>
    <x v="8"/>
    <n v="9433"/>
  </r>
  <r>
    <n v="19"/>
    <n v="162"/>
    <n v="5.7894736842105301"/>
    <n v="2"/>
    <n v="387"/>
    <n v="4"/>
    <n v="5.6887502670288104"/>
    <n v="-1.6887502670288104"/>
    <n v="2.8518774643898785"/>
    <b v="0"/>
    <b v="1"/>
    <b v="0"/>
    <b v="0"/>
    <b v="0"/>
    <b v="0"/>
    <x v="8"/>
    <n v="9434"/>
  </r>
  <r>
    <n v="19"/>
    <n v="162"/>
    <n v="5.7894736842105301"/>
    <n v="2"/>
    <n v="405"/>
    <n v="4"/>
    <n v="5.6912784576415998"/>
    <n v="-1.6912784576415998"/>
    <n v="2.8604228212825484"/>
    <b v="0"/>
    <b v="1"/>
    <b v="0"/>
    <b v="0"/>
    <b v="0"/>
    <b v="0"/>
    <x v="8"/>
    <n v="9435"/>
  </r>
  <r>
    <n v="19"/>
    <n v="162"/>
    <n v="5.7894736842105301"/>
    <n v="2"/>
    <n v="219"/>
    <n v="4"/>
    <n v="5.6647853851318404"/>
    <n v="-1.6647853851318404"/>
    <n v="2.77151037854857"/>
    <b v="0"/>
    <b v="1"/>
    <b v="0"/>
    <b v="0"/>
    <b v="0"/>
    <b v="0"/>
    <x v="8"/>
    <n v="9436"/>
  </r>
  <r>
    <n v="19"/>
    <n v="162"/>
    <n v="5.7894736842105301"/>
    <n v="2"/>
    <n v="162"/>
    <n v="4"/>
    <n v="5.6579656600952104"/>
    <n v="-1.6579656600952104"/>
    <n v="2.7488501300549468"/>
    <b v="0"/>
    <b v="1"/>
    <b v="0"/>
    <b v="0"/>
    <b v="0"/>
    <b v="0"/>
    <x v="8"/>
    <n v="9437"/>
  </r>
  <r>
    <n v="19"/>
    <n v="162"/>
    <n v="5.7894736842105301"/>
    <n v="2"/>
    <n v="153"/>
    <n v="4"/>
    <n v="5.6632113456726101"/>
    <n v="-1.6632113456726101"/>
    <n v="2.7662719803740945"/>
    <b v="0"/>
    <b v="1"/>
    <b v="0"/>
    <b v="0"/>
    <b v="0"/>
    <b v="0"/>
    <x v="8"/>
    <n v="9438"/>
  </r>
  <r>
    <n v="19"/>
    <n v="162"/>
    <n v="5.7894736842105301"/>
    <n v="2"/>
    <n v="106"/>
    <n v="6.6409551469220398"/>
    <n v="5.6524209976196298"/>
    <n v="0.98853414930241001"/>
    <n v="0.97719976433703948"/>
    <b v="1"/>
    <b v="0"/>
    <b v="0"/>
    <b v="0"/>
    <b v="0"/>
    <b v="0"/>
    <x v="7"/>
    <n v="9439"/>
  </r>
  <r>
    <n v="19"/>
    <n v="162"/>
    <n v="5.7894736842105301"/>
    <n v="2"/>
    <n v="118"/>
    <n v="4.1715969787340699"/>
    <n v="5.6569962501525897"/>
    <n v="-1.4853992714185198"/>
    <n v="2.2064109955306694"/>
    <b v="0"/>
    <b v="1"/>
    <b v="0"/>
    <b v="0"/>
    <b v="0"/>
    <b v="0"/>
    <x v="9"/>
    <n v="9440"/>
  </r>
  <r>
    <n v="19"/>
    <n v="162"/>
    <n v="5.7894736842105301"/>
    <n v="2"/>
    <n v="150"/>
    <n v="5.6104500497040704"/>
    <n v="5.6631264686584499"/>
    <n v="-5.2676418954379578E-2"/>
    <n v="2.7748051138573203E-3"/>
    <b v="1"/>
    <b v="0"/>
    <b v="0"/>
    <b v="0"/>
    <b v="0"/>
    <b v="0"/>
    <x v="6"/>
    <n v="9441"/>
  </r>
  <r>
    <n v="19"/>
    <n v="162"/>
    <n v="5.7894736842105301"/>
    <n v="2"/>
    <n v="111"/>
    <n v="4.2524168603310599"/>
    <n v="5.6547708511352504"/>
    <n v="-1.4023539908041904"/>
    <n v="1.9665967155244395"/>
    <b v="0"/>
    <b v="1"/>
    <b v="0"/>
    <b v="0"/>
    <b v="0"/>
    <b v="0"/>
    <x v="9"/>
    <n v="9442"/>
  </r>
  <r>
    <n v="19"/>
    <n v="162"/>
    <n v="5.7894736842105301"/>
    <n v="2"/>
    <n v="151"/>
    <n v="4.3581672940010296"/>
    <n v="5.6631546020507804"/>
    <n v="-1.3049873080497507"/>
    <n v="1.7029918741709349"/>
    <b v="0"/>
    <b v="1"/>
    <b v="0"/>
    <b v="0"/>
    <b v="0"/>
    <b v="0"/>
    <x v="9"/>
    <n v="9443"/>
  </r>
  <r>
    <n v="19"/>
    <n v="162"/>
    <n v="5.7894736842105301"/>
    <n v="2"/>
    <n v="112"/>
    <n v="4.5217128413674299"/>
    <n v="5.6552290916442898"/>
    <n v="-1.1335162502768599"/>
    <n v="1.2848590896417129"/>
    <b v="0"/>
    <b v="1"/>
    <b v="0"/>
    <b v="0"/>
    <b v="0"/>
    <b v="0"/>
    <x v="9"/>
    <n v="9444"/>
  </r>
  <r>
    <n v="19"/>
    <n v="162"/>
    <n v="5.7894736842105301"/>
    <n v="2"/>
    <n v="77"/>
    <n v="4"/>
    <n v="5.6128726005554199"/>
    <n v="-1.6128726005554199"/>
    <n v="2.6013580256224031"/>
    <b v="0"/>
    <b v="1"/>
    <b v="0"/>
    <b v="0"/>
    <b v="0"/>
    <b v="0"/>
    <x v="8"/>
    <n v="9445"/>
  </r>
  <r>
    <n v="19"/>
    <n v="162"/>
    <n v="5.7894736842105301"/>
    <n v="2"/>
    <n v="296"/>
    <n v="4"/>
    <n v="5.6754255294799796"/>
    <n v="-1.6754255294799796"/>
    <n v="2.8070507048332698"/>
    <b v="0"/>
    <b v="1"/>
    <b v="0"/>
    <b v="0"/>
    <b v="0"/>
    <b v="0"/>
    <x v="8"/>
    <n v="9446"/>
  </r>
  <r>
    <n v="19"/>
    <n v="162"/>
    <n v="5.7894736842105301"/>
    <n v="2"/>
    <n v="80"/>
    <n v="4"/>
    <n v="5.6173758506774902"/>
    <n v="-1.6173758506774902"/>
    <n v="2.6159046423547352"/>
    <b v="0"/>
    <b v="1"/>
    <b v="0"/>
    <b v="0"/>
    <b v="0"/>
    <b v="0"/>
    <x v="8"/>
    <n v="9447"/>
  </r>
  <r>
    <n v="19"/>
    <n v="162"/>
    <n v="5.7894736842105301"/>
    <n v="2"/>
    <n v="90"/>
    <n v="6.2962056089294398"/>
    <n v="5.6326603889465297"/>
    <n v="0.66354521998291016"/>
    <n v="0.44029225896216861"/>
    <b v="1"/>
    <b v="0"/>
    <b v="0"/>
    <b v="0"/>
    <b v="0"/>
    <b v="0"/>
    <x v="7"/>
    <n v="9448"/>
  </r>
  <r>
    <n v="19"/>
    <n v="162"/>
    <n v="5.7894736842105301"/>
    <n v="2"/>
    <n v="78"/>
    <n v="4.0951278931965804"/>
    <n v="5.6143736839294398"/>
    <n v="-1.5192457907328594"/>
    <n v="2.3081077726595112"/>
    <b v="0"/>
    <b v="1"/>
    <b v="0"/>
    <b v="0"/>
    <b v="0"/>
    <b v="0"/>
    <x v="8"/>
    <n v="9449"/>
  </r>
  <r>
    <n v="19"/>
    <n v="162"/>
    <n v="5.7894736842105301"/>
    <n v="2"/>
    <n v="30"/>
    <n v="3.9999670638861402"/>
    <n v="5.5080099105834996"/>
    <n v="-1.5080428466973594"/>
    <n v="2.2741932274750756"/>
    <b v="0"/>
    <b v="1"/>
    <b v="0"/>
    <b v="0"/>
    <b v="0"/>
    <b v="0"/>
    <x v="8"/>
    <n v="9450"/>
  </r>
  <r>
    <n v="19"/>
    <n v="162"/>
    <n v="5.7894736842105301"/>
    <n v="2"/>
    <n v="225"/>
    <n v="4"/>
    <n v="5.6656031608581499"/>
    <n v="-1.6656031608581499"/>
    <n v="2.77423388946066"/>
    <b v="0"/>
    <b v="1"/>
    <b v="0"/>
    <b v="0"/>
    <b v="0"/>
    <b v="0"/>
    <x v="8"/>
    <n v="9451"/>
  </r>
  <r>
    <n v="19"/>
    <n v="162"/>
    <n v="5.7894736842105301"/>
    <n v="2"/>
    <n v="79"/>
    <n v="4.0006086018661096"/>
    <n v="5.6158747673034703"/>
    <n v="-1.6152661654373608"/>
    <n v="2.6090847852067154"/>
    <b v="0"/>
    <b v="1"/>
    <b v="0"/>
    <b v="0"/>
    <b v="0"/>
    <b v="0"/>
    <x v="8"/>
    <n v="9452"/>
  </r>
  <r>
    <n v="19"/>
    <n v="162"/>
    <n v="5.7894736842105301"/>
    <n v="2"/>
    <n v="55"/>
    <n v="4.3890751109885002"/>
    <n v="5.5651097297668501"/>
    <n v="-1.1760346187783499"/>
    <n v="1.3830574245651388"/>
    <b v="0"/>
    <b v="1"/>
    <b v="0"/>
    <b v="0"/>
    <b v="0"/>
    <b v="0"/>
    <x v="9"/>
    <n v="9453"/>
  </r>
  <r>
    <n v="19"/>
    <n v="162"/>
    <n v="5.7894736842105301"/>
    <n v="2"/>
    <n v="254"/>
    <n v="4"/>
    <n v="5.66955614089966"/>
    <n v="-1.66955614089966"/>
    <n v="2.7874177076157651"/>
    <b v="0"/>
    <b v="1"/>
    <b v="0"/>
    <b v="0"/>
    <b v="0"/>
    <b v="0"/>
    <x v="8"/>
    <n v="9454"/>
  </r>
  <r>
    <n v="19"/>
    <n v="162"/>
    <n v="5.7894736842105301"/>
    <n v="2"/>
    <n v="279"/>
    <n v="4"/>
    <n v="5.67297267913818"/>
    <n v="-1.67297267913818"/>
    <n v="2.7988375851427798"/>
    <b v="0"/>
    <b v="1"/>
    <b v="0"/>
    <b v="0"/>
    <b v="0"/>
    <b v="0"/>
    <x v="8"/>
    <n v="9455"/>
  </r>
  <r>
    <n v="19"/>
    <n v="162"/>
    <n v="5.7894736842105301"/>
    <n v="2"/>
    <n v="110"/>
    <n v="4.1221152858558998"/>
    <n v="5.6543126106262198"/>
    <n v="-1.53219732477032"/>
    <n v="2.3476286420333254"/>
    <b v="0"/>
    <b v="1"/>
    <b v="0"/>
    <b v="0"/>
    <b v="0"/>
    <b v="0"/>
    <x v="8"/>
    <n v="9456"/>
  </r>
  <r>
    <n v="19"/>
    <n v="162"/>
    <n v="5.7894736842105301"/>
    <n v="2"/>
    <n v="154"/>
    <n v="4.0020242472096204"/>
    <n v="5.6630268096923801"/>
    <n v="-1.6610025624827598"/>
    <n v="2.7589295125742943"/>
    <b v="0"/>
    <b v="1"/>
    <b v="0"/>
    <b v="0"/>
    <b v="0"/>
    <b v="0"/>
    <x v="8"/>
    <n v="9457"/>
  </r>
  <r>
    <n v="19"/>
    <n v="162"/>
    <n v="5.7894736842105301"/>
    <n v="2"/>
    <n v="105"/>
    <n v="4.0077144086961098"/>
    <n v="5.6519722938537598"/>
    <n v="-1.6442578851576499"/>
    <n v="2.7035839929031074"/>
    <b v="0"/>
    <b v="1"/>
    <b v="0"/>
    <b v="0"/>
    <b v="0"/>
    <b v="0"/>
    <x v="8"/>
    <n v="9458"/>
  </r>
  <r>
    <n v="19"/>
    <n v="162"/>
    <n v="5.7894736842105301"/>
    <n v="2"/>
    <n v="33"/>
    <n v="4"/>
    <n v="5.5148620605468803"/>
    <n v="-1.5148620605468803"/>
    <n v="2.29480706248434"/>
    <b v="0"/>
    <b v="1"/>
    <b v="0"/>
    <b v="0"/>
    <b v="0"/>
    <b v="0"/>
    <x v="8"/>
    <n v="9459"/>
  </r>
  <r>
    <n v="19"/>
    <n v="162"/>
    <n v="5.7894736842105301"/>
    <n v="2"/>
    <n v="133"/>
    <n v="3.99813796063254"/>
    <n v="5.6620006561279297"/>
    <n v="-1.6638626954953897"/>
    <n v="2.7684390694611838"/>
    <b v="0"/>
    <b v="1"/>
    <b v="0"/>
    <b v="0"/>
    <b v="0"/>
    <b v="0"/>
    <x v="8"/>
    <n v="9460"/>
  </r>
  <r>
    <n v="19"/>
    <n v="162"/>
    <n v="5.7894736842105301"/>
    <n v="2"/>
    <n v="108"/>
    <n v="6.0051253910248104"/>
    <n v="5.65335988998413"/>
    <n v="0.35176550104068038"/>
    <n v="0.12373896772240091"/>
    <b v="1"/>
    <b v="0"/>
    <b v="0"/>
    <b v="0"/>
    <b v="0"/>
    <b v="0"/>
    <x v="6"/>
    <n v="9461"/>
  </r>
  <r>
    <n v="19"/>
    <n v="162"/>
    <n v="5.7894736842105301"/>
    <n v="2"/>
    <n v="99"/>
    <n v="4"/>
    <n v="5.6466331481933603"/>
    <n v="-1.6466331481933603"/>
    <n v="2.7114007247291769"/>
    <b v="0"/>
    <b v="1"/>
    <b v="0"/>
    <b v="0"/>
    <b v="0"/>
    <b v="0"/>
    <x v="8"/>
    <n v="9462"/>
  </r>
  <r>
    <n v="19"/>
    <n v="162"/>
    <n v="5.7894736842105301"/>
    <n v="2"/>
    <n v="255"/>
    <n v="4"/>
    <n v="5.6696925163268999"/>
    <n v="-1.6696925163268999"/>
    <n v="2.7878730990780549"/>
    <b v="0"/>
    <b v="1"/>
    <b v="0"/>
    <b v="0"/>
    <b v="0"/>
    <b v="0"/>
    <x v="8"/>
    <n v="9463"/>
  </r>
  <r>
    <n v="19"/>
    <n v="162"/>
    <n v="5.7894736842105301"/>
    <n v="2"/>
    <n v="198"/>
    <n v="4"/>
    <n v="5.6619224548339799"/>
    <n v="-1.6619224548339799"/>
    <n v="2.7619862458814022"/>
    <b v="0"/>
    <b v="1"/>
    <b v="0"/>
    <b v="0"/>
    <b v="0"/>
    <b v="0"/>
    <x v="8"/>
    <n v="9464"/>
  </r>
  <r>
    <n v="19"/>
    <n v="162"/>
    <n v="5.7894736842105301"/>
    <n v="2"/>
    <n v="58"/>
    <n v="4"/>
    <n v="5.5719618797302202"/>
    <n v="-1.5719618797302202"/>
    <n v="2.4710641513249674"/>
    <b v="0"/>
    <b v="1"/>
    <b v="0"/>
    <b v="0"/>
    <b v="0"/>
    <b v="0"/>
    <x v="8"/>
    <n v="9465"/>
  </r>
  <r>
    <n v="19"/>
    <n v="162"/>
    <n v="5.7894736842105301"/>
    <n v="2"/>
    <n v="36"/>
    <n v="4"/>
    <n v="5.5217142105102504"/>
    <n v="-1.5217142105102504"/>
    <n v="2.3156141384688347"/>
    <b v="0"/>
    <b v="1"/>
    <b v="0"/>
    <b v="0"/>
    <b v="0"/>
    <b v="0"/>
    <x v="8"/>
    <n v="9466"/>
  </r>
  <r>
    <n v="19"/>
    <n v="162"/>
    <n v="5.7894736842105301"/>
    <n v="2"/>
    <n v="141"/>
    <n v="4"/>
    <n v="5.6626038551330602"/>
    <n v="-1.6626038551330602"/>
    <n v="2.764251579103314"/>
    <b v="0"/>
    <b v="1"/>
    <b v="0"/>
    <b v="0"/>
    <b v="0"/>
    <b v="0"/>
    <x v="8"/>
    <n v="9467"/>
  </r>
  <r>
    <n v="19"/>
    <n v="162"/>
    <n v="5.7894736842105301"/>
    <n v="2"/>
    <n v="180"/>
    <n v="4"/>
    <n v="5.6594691276550302"/>
    <n v="-1.6594691276550302"/>
    <n v="2.753837785640147"/>
    <b v="0"/>
    <b v="1"/>
    <b v="0"/>
    <b v="0"/>
    <b v="0"/>
    <b v="0"/>
    <x v="8"/>
    <n v="9468"/>
  </r>
  <r>
    <n v="19"/>
    <n v="162"/>
    <n v="5.7894736842105301"/>
    <n v="2"/>
    <n v="61"/>
    <n v="4"/>
    <n v="5.5788135528564498"/>
    <n v="-1.5788135528564498"/>
    <n v="2.4926522346832058"/>
    <b v="0"/>
    <b v="1"/>
    <b v="0"/>
    <b v="0"/>
    <b v="0"/>
    <b v="0"/>
    <x v="8"/>
    <n v="9469"/>
  </r>
  <r>
    <n v="19"/>
    <n v="162"/>
    <n v="5.7894736842105301"/>
    <n v="2"/>
    <n v="114"/>
    <n v="4.0914721592017598"/>
    <n v="5.6557860374450701"/>
    <n v="-1.5643138782433104"/>
    <n v="2.4470779096646265"/>
    <b v="0"/>
    <b v="1"/>
    <b v="0"/>
    <b v="0"/>
    <b v="0"/>
    <b v="0"/>
    <x v="8"/>
    <n v="9470"/>
  </r>
  <r>
    <n v="19"/>
    <n v="162"/>
    <n v="5.7894736842105301"/>
    <n v="2"/>
    <n v="45"/>
    <n v="4"/>
    <n v="5.5422697067260698"/>
    <n v="-1.5422697067260698"/>
    <n v="2.3785958482849172"/>
    <b v="0"/>
    <b v="1"/>
    <b v="0"/>
    <b v="0"/>
    <b v="0"/>
    <b v="0"/>
    <x v="8"/>
    <n v="9471"/>
  </r>
  <r>
    <n v="19"/>
    <n v="162"/>
    <n v="5.7894736842105301"/>
    <n v="2"/>
    <n v="142"/>
    <n v="4"/>
    <n v="5.66274213790894"/>
    <n v="-1.66274213790894"/>
    <n v="2.7647114171779923"/>
    <b v="0"/>
    <b v="1"/>
    <b v="0"/>
    <b v="0"/>
    <b v="0"/>
    <b v="0"/>
    <x v="8"/>
    <n v="9472"/>
  </r>
  <r>
    <n v="19"/>
    <n v="162"/>
    <n v="5.7894736842105301"/>
    <n v="2"/>
    <n v="70"/>
    <n v="4.3774464890442699"/>
    <n v="5.5993695259094203"/>
    <n v="-1.2219230368651504"/>
    <n v="1.4930959080217516"/>
    <b v="0"/>
    <b v="1"/>
    <b v="0"/>
    <b v="0"/>
    <b v="0"/>
    <b v="0"/>
    <x v="9"/>
    <n v="9473"/>
  </r>
  <r>
    <n v="19"/>
    <n v="162"/>
    <n v="5.7894736842105301"/>
    <n v="2"/>
    <n v="24"/>
    <n v="4.0029480501741599"/>
    <n v="5.4943060874939"/>
    <n v="-1.4913580373197401"/>
    <n v="2.2241487954781873"/>
    <b v="0"/>
    <b v="1"/>
    <b v="0"/>
    <b v="0"/>
    <b v="0"/>
    <b v="0"/>
    <x v="9"/>
    <n v="9474"/>
  </r>
  <r>
    <n v="19"/>
    <n v="162"/>
    <n v="5.7894736842105301"/>
    <n v="2"/>
    <n v="49"/>
    <n v="4.0102111199318999"/>
    <n v="5.5514059066772496"/>
    <n v="-1.5411947867453497"/>
    <n v="2.3752813706910438"/>
    <b v="0"/>
    <b v="1"/>
    <b v="0"/>
    <b v="0"/>
    <b v="0"/>
    <b v="0"/>
    <x v="8"/>
    <n v="9475"/>
  </r>
  <r>
    <n v="19"/>
    <n v="162"/>
    <n v="5.7894736842105301"/>
    <n v="2"/>
    <n v="121"/>
    <n v="4"/>
    <n v="5.6579971313476598"/>
    <n v="-1.6579971313476598"/>
    <n v="2.7489544875570693"/>
    <b v="0"/>
    <b v="1"/>
    <b v="0"/>
    <b v="0"/>
    <b v="0"/>
    <b v="0"/>
    <x v="8"/>
    <n v="9476"/>
  </r>
  <r>
    <n v="19"/>
    <n v="162"/>
    <n v="5.7894736842105301"/>
    <n v="2"/>
    <n v="157"/>
    <n v="4"/>
    <n v="5.66213130950928"/>
    <n v="-1.66213130950928"/>
    <n v="2.762680490051034"/>
    <b v="0"/>
    <b v="1"/>
    <b v="0"/>
    <b v="0"/>
    <b v="0"/>
    <b v="0"/>
    <x v="8"/>
    <n v="9477"/>
  </r>
  <r>
    <n v="19"/>
    <n v="162"/>
    <n v="5.7894736842105301"/>
    <n v="2"/>
    <n v="46"/>
    <n v="4"/>
    <n v="5.5445537567138699"/>
    <n v="-1.5445537567138699"/>
    <n v="2.3856463073789285"/>
    <b v="0"/>
    <b v="1"/>
    <b v="0"/>
    <b v="0"/>
    <b v="0"/>
    <b v="0"/>
    <x v="8"/>
    <n v="9478"/>
  </r>
  <r>
    <n v="19"/>
    <n v="162"/>
    <n v="5.7894736842105301"/>
    <n v="2"/>
    <n v="73"/>
    <n v="6.8226080509732201"/>
    <n v="5.6062216758728001"/>
    <n v="1.21638637510042"/>
    <n v="1.4795958135299396"/>
    <b v="0"/>
    <b v="1"/>
    <b v="0"/>
    <b v="0"/>
    <b v="0"/>
    <b v="0"/>
    <x v="7"/>
    <n v="9479"/>
  </r>
  <r>
    <n v="19"/>
    <n v="162"/>
    <n v="5.7894736842105301"/>
    <n v="2"/>
    <n v="120"/>
    <n v="4"/>
    <n v="5.6576633453369096"/>
    <n v="-1.6576633453369096"/>
    <n v="2.7478477664735546"/>
    <b v="0"/>
    <b v="1"/>
    <b v="0"/>
    <b v="0"/>
    <b v="0"/>
    <b v="0"/>
    <x v="8"/>
    <n v="9480"/>
  </r>
  <r>
    <n v="19"/>
    <n v="162"/>
    <n v="5.7894736842105301"/>
    <n v="2"/>
    <n v="22"/>
    <n v="4.0075527764875396"/>
    <n v="5.4897379875183097"/>
    <n v="-1.4821852110307701"/>
    <n v="2.1968729997983285"/>
    <b v="0"/>
    <b v="1"/>
    <b v="0"/>
    <b v="0"/>
    <b v="0"/>
    <b v="0"/>
    <x v="9"/>
    <n v="9481"/>
  </r>
  <r>
    <n v="19"/>
    <n v="162"/>
    <n v="5.7894736842105301"/>
    <n v="2"/>
    <n v="14"/>
    <n v="4.0489750923707"/>
    <n v="5.47113084793091"/>
    <n v="-1.42215575556021"/>
    <n v="2.0225269930730319"/>
    <b v="0"/>
    <b v="1"/>
    <b v="0"/>
    <b v="0"/>
    <b v="0"/>
    <b v="0"/>
    <x v="9"/>
    <n v="9482"/>
  </r>
  <r>
    <n v="19"/>
    <n v="162"/>
    <n v="5.7894736842105301"/>
    <n v="2"/>
    <n v="95"/>
    <n v="4"/>
    <n v="5.6405162811279297"/>
    <n v="-1.6405162811279297"/>
    <n v="2.6912936686458124"/>
    <b v="0"/>
    <b v="1"/>
    <b v="0"/>
    <b v="0"/>
    <b v="0"/>
    <b v="0"/>
    <x v="8"/>
    <n v="9483"/>
  </r>
  <r>
    <n v="19"/>
    <n v="162"/>
    <n v="5.7894736842105301"/>
    <n v="2"/>
    <n v="94"/>
    <n v="4"/>
    <n v="5.6389451026916504"/>
    <n v="-1.6389451026916504"/>
    <n v="2.6861410496369444"/>
    <b v="0"/>
    <b v="1"/>
    <b v="0"/>
    <b v="0"/>
    <b v="0"/>
    <b v="0"/>
    <x v="8"/>
    <n v="9484"/>
  </r>
  <r>
    <n v="19"/>
    <n v="162"/>
    <n v="5.7894736842105301"/>
    <n v="2"/>
    <n v="31"/>
    <n v="4.0187506632391496"/>
    <n v="5.51029396057129"/>
    <n v="-1.4915432973321403"/>
    <n v="2.2247014078164336"/>
    <b v="0"/>
    <b v="1"/>
    <b v="0"/>
    <b v="0"/>
    <b v="0"/>
    <b v="0"/>
    <x v="9"/>
    <n v="9485"/>
  </r>
  <r>
    <n v="19"/>
    <n v="162"/>
    <n v="5.7894736842105301"/>
    <n v="2"/>
    <n v="15"/>
    <n v="4"/>
    <n v="5.4735054969787598"/>
    <n v="-1.4735054969787598"/>
    <n v="2.1712184496266218"/>
    <b v="0"/>
    <b v="1"/>
    <b v="0"/>
    <b v="0"/>
    <b v="0"/>
    <b v="0"/>
    <x v="9"/>
    <n v="9486"/>
  </r>
  <r>
    <n v="19"/>
    <n v="162"/>
    <n v="5.7894736842105301"/>
    <n v="2"/>
    <n v="9"/>
    <n v="9.6964728906909201"/>
    <n v="5.4592576026916504"/>
    <n v="4.2372152879992697"/>
    <n v="17.953993396854734"/>
    <b v="0"/>
    <b v="0"/>
    <b v="1"/>
    <b v="0"/>
    <b v="0"/>
    <b v="0"/>
    <x v="5"/>
    <n v="9487"/>
  </r>
  <r>
    <n v="19"/>
    <n v="162"/>
    <n v="5.7894736842105301"/>
    <n v="2"/>
    <n v="42"/>
    <n v="6.6622466037162296"/>
    <n v="5.53541803359985"/>
    <n v="1.1268285701163796"/>
    <n v="1.2697426264305247"/>
    <b v="0"/>
    <b v="1"/>
    <b v="0"/>
    <b v="0"/>
    <b v="0"/>
    <b v="0"/>
    <x v="7"/>
    <n v="9488"/>
  </r>
  <r>
    <n v="19"/>
    <n v="162"/>
    <n v="5.7894736842105301"/>
    <n v="2"/>
    <n v="87"/>
    <n v="7.1528771675557996"/>
    <n v="5.6279468536376998"/>
    <n v="1.5249303139180999"/>
    <n v="2.3254124623063546"/>
    <b v="0"/>
    <b v="1"/>
    <b v="0"/>
    <b v="0"/>
    <b v="0"/>
    <b v="0"/>
    <x v="3"/>
    <n v="9489"/>
  </r>
  <r>
    <n v="19"/>
    <n v="162"/>
    <n v="5.7894736842105301"/>
    <n v="2"/>
    <n v="107"/>
    <n v="8.3577849961887996"/>
    <n v="5.6528697013854998"/>
    <n v="2.7049152948032997"/>
    <n v="7.3165667520608215"/>
    <b v="0"/>
    <b v="0"/>
    <b v="1"/>
    <b v="0"/>
    <b v="0"/>
    <b v="0"/>
    <x v="4"/>
    <n v="9490"/>
  </r>
  <r>
    <n v="19"/>
    <n v="162"/>
    <n v="5.7894736842105301"/>
    <n v="2"/>
    <n v="1302"/>
    <n v="6.6235126118341503"/>
    <n v="5.8931951522827104"/>
    <n v="0.7303174595514399"/>
    <n v="0.53336359172566905"/>
    <b v="1"/>
    <b v="0"/>
    <b v="0"/>
    <b v="0"/>
    <b v="0"/>
    <b v="0"/>
    <x v="7"/>
    <n v="9491"/>
  </r>
  <r>
    <n v="19"/>
    <n v="162"/>
    <n v="5.7894736842105301"/>
    <n v="2"/>
    <n v="632"/>
    <n v="5.1516209203154499"/>
    <n v="5.7213373184204102"/>
    <n v="-0.56971639810496022"/>
    <n v="0.32457677426968951"/>
    <b v="1"/>
    <b v="0"/>
    <b v="0"/>
    <b v="0"/>
    <b v="0"/>
    <b v="0"/>
    <x v="9"/>
    <n v="9492"/>
  </r>
  <r>
    <n v="19"/>
    <n v="162"/>
    <n v="5.7894736842105301"/>
    <n v="2"/>
    <n v="295"/>
    <n v="5.1516209203154499"/>
    <n v="5.6752791404724103"/>
    <n v="-0.5236582201569604"/>
    <n v="0.27421793153795559"/>
    <b v="1"/>
    <b v="0"/>
    <b v="0"/>
    <b v="0"/>
    <b v="0"/>
    <b v="0"/>
    <x v="9"/>
    <n v="9493"/>
  </r>
  <r>
    <n v="19"/>
    <n v="162"/>
    <n v="5.7894736842105301"/>
    <n v="2"/>
    <n v="92"/>
    <n v="8.3407195852726392"/>
    <n v="5.63580274581909"/>
    <n v="2.7049168394535492"/>
    <n v="7.3165751083593777"/>
    <b v="0"/>
    <b v="0"/>
    <b v="1"/>
    <b v="0"/>
    <b v="0"/>
    <b v="0"/>
    <x v="4"/>
    <n v="9494"/>
  </r>
  <r>
    <n v="19"/>
    <n v="162"/>
    <n v="5.7894736842105301"/>
    <n v="2"/>
    <n v="2490"/>
    <n v="9.1993230719918806"/>
    <n v="6.0385446548461896"/>
    <n v="3.160778417145691"/>
    <n v="9.9905202022940198"/>
    <b v="0"/>
    <b v="0"/>
    <b v="1"/>
    <b v="0"/>
    <b v="0"/>
    <b v="0"/>
    <x v="4"/>
    <n v="9495"/>
  </r>
  <r>
    <n v="19"/>
    <n v="162"/>
    <n v="5.7894736842105301"/>
    <n v="2"/>
    <n v="91"/>
    <n v="10.126614837648701"/>
    <n v="5.6342315673828098"/>
    <n v="4.4923832702658908"/>
    <n v="20.181507446964858"/>
    <b v="0"/>
    <b v="0"/>
    <b v="1"/>
    <b v="0"/>
    <b v="0"/>
    <b v="0"/>
    <x v="5"/>
    <n v="9496"/>
  </r>
  <r>
    <n v="19"/>
    <n v="162"/>
    <n v="5.7894736842105301"/>
    <n v="2"/>
    <n v="1095"/>
    <n v="8.8313501491122093"/>
    <n v="5.8302927017211896"/>
    <n v="3.0010574473910197"/>
    <n v="9.0063458025411034"/>
    <b v="0"/>
    <b v="0"/>
    <b v="1"/>
    <b v="0"/>
    <b v="0"/>
    <b v="0"/>
    <x v="4"/>
    <n v="9497"/>
  </r>
  <r>
    <n v="19"/>
    <n v="162"/>
    <n v="5.7894736842105301"/>
    <n v="2"/>
    <n v="679"/>
    <n v="8.8313501491122093"/>
    <n v="5.7361140251159703"/>
    <n v="3.0952361239962389"/>
    <n v="9.5804866632912606"/>
    <b v="0"/>
    <b v="0"/>
    <b v="1"/>
    <b v="0"/>
    <b v="0"/>
    <b v="0"/>
    <x v="4"/>
    <n v="9498"/>
  </r>
  <r>
    <n v="19"/>
    <n v="162"/>
    <n v="5.7894736842105301"/>
    <n v="2"/>
    <n v="1921"/>
    <n v="10.3032418406309"/>
    <n v="5.9803061485290501"/>
    <n v="4.3229356921018498"/>
    <n v="18.6877729980481"/>
    <b v="0"/>
    <b v="0"/>
    <b v="1"/>
    <b v="0"/>
    <b v="0"/>
    <b v="0"/>
    <x v="5"/>
    <n v="9499"/>
  </r>
  <r>
    <n v="19"/>
    <n v="162"/>
    <n v="5.7894736842105301"/>
    <n v="2"/>
    <n v="482"/>
    <n v="7.3594584575935098"/>
    <n v="5.7014417648315403"/>
    <n v="1.6580166927619695"/>
    <n v="2.7490193534773391"/>
    <b v="0"/>
    <b v="1"/>
    <b v="0"/>
    <b v="0"/>
    <b v="0"/>
    <b v="0"/>
    <x v="3"/>
    <n v="9500"/>
  </r>
  <r>
    <n v="19"/>
    <n v="162"/>
    <n v="5.7894736842105301"/>
    <n v="2"/>
    <n v="1687"/>
    <n v="7.3594584575935098"/>
    <n v="5.9473423957824698"/>
    <n v="1.41211606181104"/>
    <n v="1.994071772024721"/>
    <b v="0"/>
    <b v="1"/>
    <b v="0"/>
    <b v="0"/>
    <b v="0"/>
    <b v="0"/>
    <x v="7"/>
    <n v="9501"/>
  </r>
  <r>
    <n v="19"/>
    <n v="162"/>
    <n v="5.7894736842105301"/>
    <n v="2"/>
    <n v="1176"/>
    <n v="7.3594584575935098"/>
    <n v="5.8473682403564498"/>
    <n v="1.5120902172370601"/>
    <n v="2.2864168250640193"/>
    <b v="0"/>
    <b v="1"/>
    <b v="0"/>
    <b v="0"/>
    <b v="0"/>
    <b v="0"/>
    <x v="3"/>
    <n v="9502"/>
  </r>
  <r>
    <n v="19"/>
    <n v="162"/>
    <n v="5.7894736842105301"/>
    <n v="2"/>
    <n v="127"/>
    <n v="6.8074990732740002"/>
    <n v="5.6599988937377903"/>
    <n v="1.1475001795362099"/>
    <n v="1.3167566620356339"/>
    <b v="0"/>
    <b v="1"/>
    <b v="0"/>
    <b v="0"/>
    <b v="0"/>
    <b v="0"/>
    <x v="7"/>
    <n v="9503"/>
  </r>
  <r>
    <n v="19"/>
    <n v="162"/>
    <n v="5.7894736842105301"/>
    <n v="2"/>
    <n v="1180"/>
    <n v="7.3594584575935098"/>
    <n v="5.8481326103210396"/>
    <n v="1.5113258472724702"/>
    <n v="2.2841058166338502"/>
    <b v="0"/>
    <b v="1"/>
    <b v="0"/>
    <b v="0"/>
    <b v="0"/>
    <b v="0"/>
    <x v="3"/>
    <n v="9504"/>
  </r>
  <r>
    <n v="19"/>
    <n v="162"/>
    <n v="5.7894736842105301"/>
    <n v="2"/>
    <n v="1097"/>
    <n v="11.039187686390299"/>
    <n v="5.8307251930236799"/>
    <n v="5.2084624933666195"/>
    <n v="27.128081544806822"/>
    <b v="0"/>
    <b v="0"/>
    <b v="0"/>
    <b v="1"/>
    <b v="0"/>
    <b v="0"/>
    <x v="10"/>
    <n v="9505"/>
  </r>
  <r>
    <n v="19"/>
    <n v="162"/>
    <n v="5.7894736842105301"/>
    <n v="2"/>
    <n v="119"/>
    <n v="6.2555396889544896"/>
    <n v="5.6573295593261701"/>
    <n v="0.59821012962831954"/>
    <n v="0.35785535918993089"/>
    <b v="1"/>
    <b v="0"/>
    <b v="0"/>
    <b v="0"/>
    <b v="0"/>
    <b v="0"/>
    <x v="7"/>
    <n v="9506"/>
  </r>
  <r>
    <n v="19"/>
    <n v="162"/>
    <n v="5.7894736842105301"/>
    <n v="2"/>
    <n v="2489"/>
    <n v="9.5672959948715608"/>
    <n v="6.0384421348571804"/>
    <n v="3.5288538600143804"/>
    <n v="12.452809565338391"/>
    <b v="0"/>
    <b v="0"/>
    <b v="1"/>
    <b v="0"/>
    <b v="0"/>
    <b v="0"/>
    <x v="5"/>
    <n v="9507"/>
  </r>
  <r>
    <n v="19"/>
    <n v="162"/>
    <n v="5.7894736842105301"/>
    <n v="2"/>
    <n v="1770"/>
    <n v="11.2845029683101"/>
    <n v="5.9590811729431197"/>
    <n v="5.3254217953669807"/>
    <n v="28.360117298569676"/>
    <b v="0"/>
    <b v="0"/>
    <b v="0"/>
    <b v="1"/>
    <b v="0"/>
    <b v="0"/>
    <x v="10"/>
    <n v="9508"/>
  </r>
  <r>
    <n v="19"/>
    <n v="162"/>
    <n v="5.7894736842105301"/>
    <n v="2"/>
    <n v="113"/>
    <n v="13.4923405055881"/>
    <n v="5.6555986404418901"/>
    <n v="7.8367418651462097"/>
    <n v="61.414523060935295"/>
    <b v="0"/>
    <b v="0"/>
    <b v="0"/>
    <b v="1"/>
    <b v="0"/>
    <b v="0"/>
    <x v="15"/>
    <n v="9509"/>
  </r>
  <r>
    <n v="19"/>
    <n v="162"/>
    <n v="5.7894736842105301"/>
    <n v="2"/>
    <n v="713"/>
    <n v="6.6235126118341601"/>
    <n v="5.7601752281189"/>
    <n v="0.86333738371526003"/>
    <n v="0.74535143812031013"/>
    <b v="1"/>
    <b v="0"/>
    <b v="0"/>
    <b v="0"/>
    <b v="0"/>
    <b v="0"/>
    <x v="7"/>
    <n v="9510"/>
  </r>
  <r>
    <n v="19"/>
    <n v="162"/>
    <n v="5.7894736842105301"/>
    <n v="2"/>
    <n v="491"/>
    <n v="6.6235126118341601"/>
    <n v="5.7026295661926296"/>
    <n v="0.92088304564153045"/>
    <n v="0.84802558375002102"/>
    <b v="1"/>
    <b v="0"/>
    <b v="0"/>
    <b v="0"/>
    <b v="0"/>
    <b v="0"/>
    <x v="7"/>
    <n v="9511"/>
  </r>
  <r>
    <n v="19"/>
    <n v="162"/>
    <n v="5.7894736842105301"/>
    <n v="2"/>
    <n v="1017"/>
    <n v="6.6235126118341601"/>
    <n v="5.8134241104126003"/>
    <n v="0.81008850142155975"/>
    <n v="0.65624338013542838"/>
    <b v="1"/>
    <b v="0"/>
    <b v="0"/>
    <b v="0"/>
    <b v="0"/>
    <b v="0"/>
    <x v="7"/>
    <n v="9512"/>
  </r>
  <r>
    <n v="19"/>
    <n v="162"/>
    <n v="5.7894736842105301"/>
    <n v="2"/>
    <n v="490"/>
    <n v="6.6235126118341601"/>
    <n v="5.7024979591369602"/>
    <n v="0.92101465269719984"/>
    <n v="0.84826799048294366"/>
    <b v="1"/>
    <b v="0"/>
    <b v="0"/>
    <b v="0"/>
    <b v="0"/>
    <b v="0"/>
    <x v="7"/>
    <n v="9513"/>
  </r>
  <r>
    <n v="19"/>
    <n v="162"/>
    <n v="5.7894736842105301"/>
    <n v="2"/>
    <n v="1772"/>
    <n v="11.039187686390299"/>
    <n v="5.9593639373779297"/>
    <n v="5.0798237490123697"/>
    <n v="25.804609321030085"/>
    <b v="0"/>
    <b v="0"/>
    <b v="0"/>
    <b v="1"/>
    <b v="0"/>
    <b v="0"/>
    <x v="10"/>
    <n v="9514"/>
  </r>
  <r>
    <n v="19"/>
    <n v="162"/>
    <n v="5.7894736842105301"/>
    <n v="2"/>
    <n v="1175"/>
    <n v="4.4156750745561002"/>
    <n v="5.8471722602844203"/>
    <n v="-1.4314971857283201"/>
    <n v="2.0491841927481005"/>
    <b v="0"/>
    <b v="1"/>
    <b v="0"/>
    <b v="0"/>
    <b v="0"/>
    <b v="0"/>
    <x v="9"/>
    <n v="9515"/>
  </r>
  <r>
    <n v="19"/>
    <n v="162"/>
    <n v="5.7894736842105301"/>
    <n v="2"/>
    <n v="390"/>
    <n v="4.4156750745561002"/>
    <n v="5.6891894340515101"/>
    <n v="-1.2735143594954099"/>
    <n v="1.6218388238410042"/>
    <b v="0"/>
    <b v="1"/>
    <b v="0"/>
    <b v="0"/>
    <b v="0"/>
    <b v="0"/>
    <x v="9"/>
    <n v="9516"/>
  </r>
  <r>
    <n v="19"/>
    <n v="162"/>
    <n v="5.7894736842105301"/>
    <n v="2"/>
    <n v="63"/>
    <n v="4.4156750745561002"/>
    <n v="5.5833816528320304"/>
    <n v="-1.1677065782759302"/>
    <n v="1.3635386529488811"/>
    <b v="0"/>
    <b v="1"/>
    <b v="0"/>
    <b v="0"/>
    <b v="0"/>
    <b v="0"/>
    <x v="9"/>
    <n v="9517"/>
  </r>
  <r>
    <n v="19"/>
    <n v="162"/>
    <n v="5.7894736842105301"/>
    <n v="2"/>
    <n v="1030"/>
    <n v="4.4156750745561002"/>
    <n v="5.8162355422973597"/>
    <n v="-1.4005604677412595"/>
    <n v="1.9615696237996156"/>
    <b v="0"/>
    <b v="1"/>
    <b v="0"/>
    <b v="0"/>
    <b v="0"/>
    <b v="0"/>
    <x v="9"/>
    <n v="9518"/>
  </r>
  <r>
    <n v="19"/>
    <n v="162"/>
    <n v="5.7894736842105301"/>
    <n v="2"/>
    <n v="711"/>
    <n v="3.67972922879675"/>
    <n v="5.7591490745544398"/>
    <n v="-2.0794198457576898"/>
    <n v="4.3239868949309344"/>
    <b v="0"/>
    <b v="0"/>
    <b v="1"/>
    <b v="0"/>
    <b v="0"/>
    <b v="0"/>
    <x v="8"/>
    <n v="9519"/>
  </r>
  <r>
    <n v="19"/>
    <n v="162"/>
    <n v="5.7894736842105301"/>
    <n v="2"/>
    <n v="544"/>
    <n v="3.67972922879675"/>
    <n v="5.7096381187439"/>
    <n v="-2.02990888994715"/>
    <n v="4.1205301014864704"/>
    <b v="0"/>
    <b v="0"/>
    <b v="1"/>
    <b v="0"/>
    <b v="0"/>
    <b v="0"/>
    <x v="8"/>
    <n v="9520"/>
  </r>
  <r>
    <n v="19"/>
    <n v="162"/>
    <n v="5.7894736842105301"/>
    <n v="2"/>
    <n v="630"/>
    <n v="3.67972922879675"/>
    <n v="5.7210717201232901"/>
    <n v="-2.0413424913265401"/>
    <n v="4.1670791668952454"/>
    <b v="0"/>
    <b v="0"/>
    <b v="1"/>
    <b v="0"/>
    <b v="0"/>
    <b v="0"/>
    <x v="8"/>
    <n v="9521"/>
  </r>
  <r>
    <n v="19"/>
    <n v="162"/>
    <n v="5.7894736842105301"/>
    <n v="2"/>
    <n v="3338"/>
    <n v="13.9829710694277"/>
    <n v="5.9668941497802699"/>
    <n v="8.0160769196474302"/>
    <n v="64.25748918170423"/>
    <b v="0"/>
    <b v="0"/>
    <b v="0"/>
    <b v="1"/>
    <b v="0"/>
    <b v="0"/>
    <x v="15"/>
    <n v="9522"/>
  </r>
  <r>
    <n v="19"/>
    <n v="162"/>
    <n v="5.7894736842105301"/>
    <n v="2"/>
    <n v="1368"/>
    <n v="13.9829710694277"/>
    <n v="5.9022264480590803"/>
    <n v="8.0807446213686198"/>
    <n v="65.298433635777883"/>
    <b v="0"/>
    <b v="0"/>
    <b v="0"/>
    <b v="1"/>
    <b v="0"/>
    <b v="0"/>
    <x v="15"/>
    <n v="9523"/>
  </r>
  <r>
    <n v="19"/>
    <n v="162"/>
    <n v="5.7894736842105301"/>
    <n v="2"/>
    <n v="1768"/>
    <n v="12.511079377909001"/>
    <n v="5.9587979316711399"/>
    <n v="6.5522814462378607"/>
    <n v="42.932392150712914"/>
    <b v="0"/>
    <b v="0"/>
    <b v="0"/>
    <b v="1"/>
    <b v="0"/>
    <b v="0"/>
    <x v="12"/>
    <n v="9524"/>
  </r>
  <r>
    <n v="19"/>
    <n v="162"/>
    <n v="5.7894736842105301"/>
    <n v="2"/>
    <n v="3340"/>
    <n v="12.511079377909001"/>
    <n v="5.9666419029235804"/>
    <n v="6.5444374749854202"/>
    <n v="42.829661863993543"/>
    <b v="0"/>
    <b v="0"/>
    <b v="0"/>
    <b v="1"/>
    <b v="0"/>
    <b v="0"/>
    <x v="12"/>
    <n v="9525"/>
  </r>
  <r>
    <n v="19"/>
    <n v="162"/>
    <n v="5.7894736842105301"/>
    <n v="2"/>
    <n v="4234"/>
    <n v="18.3986461439838"/>
    <n v="5.8849120140075701"/>
    <n v="12.51373412997623"/>
    <n v="156.59354187573194"/>
    <b v="0"/>
    <b v="0"/>
    <b v="0"/>
    <b v="0"/>
    <b v="1"/>
    <b v="0"/>
    <x v="17"/>
    <n v="9526"/>
  </r>
  <r>
    <n v="19"/>
    <n v="162"/>
    <n v="5.7894736842105301"/>
    <n v="2"/>
    <n v="0"/>
    <n v="0"/>
    <n v="4.8798117637634304"/>
    <n v="-4.8798117637634304"/>
    <n v="23.81256284976396"/>
    <b v="0"/>
    <b v="0"/>
    <b v="1"/>
    <b v="0"/>
    <b v="0"/>
    <b v="0"/>
    <x v="0"/>
    <n v="9527"/>
  </r>
  <r>
    <n v="19"/>
    <n v="162"/>
    <n v="5.7894736842105301"/>
    <n v="2"/>
    <n v="1"/>
    <n v="1.00045843197286"/>
    <n v="5.0677309036254901"/>
    <n v="-4.0672724716526298"/>
    <n v="16.542705358663291"/>
    <b v="0"/>
    <b v="0"/>
    <b v="1"/>
    <b v="0"/>
    <b v="0"/>
    <b v="0"/>
    <x v="1"/>
    <n v="9528"/>
  </r>
  <r>
    <n v="19"/>
    <n v="162"/>
    <n v="5.7894736842105301"/>
    <n v="2"/>
    <n v="2"/>
    <n v="2.0005620421659902"/>
    <n v="5.2556505203247097"/>
    <n v="-3.2550884781587195"/>
    <n v="10.595601000641649"/>
    <b v="0"/>
    <b v="0"/>
    <b v="1"/>
    <b v="0"/>
    <b v="0"/>
    <b v="0"/>
    <x v="2"/>
    <n v="9529"/>
  </r>
  <r>
    <n v="19"/>
    <n v="162"/>
    <n v="5.7894736842105301"/>
    <n v="2"/>
    <n v="83"/>
    <n v="3.3184772516248802"/>
    <n v="5.6218795776367196"/>
    <n v="-2.3034023260118395"/>
    <n v="5.3056622754767524"/>
    <b v="0"/>
    <b v="0"/>
    <b v="1"/>
    <b v="0"/>
    <b v="0"/>
    <b v="0"/>
    <x v="8"/>
    <n v="9530"/>
  </r>
  <r>
    <n v="19"/>
    <n v="162"/>
    <n v="5.7894736842105301"/>
    <n v="2"/>
    <n v="66"/>
    <n v="2.50445653595889"/>
    <n v="5.5902338027954102"/>
    <n v="-3.0857772668365202"/>
    <n v="9.5220213405250647"/>
    <b v="0"/>
    <b v="0"/>
    <b v="1"/>
    <b v="0"/>
    <b v="0"/>
    <b v="0"/>
    <x v="2"/>
    <n v="9531"/>
  </r>
  <r>
    <n v="19"/>
    <n v="162"/>
    <n v="5.7894736842105301"/>
    <n v="2"/>
    <n v="102"/>
    <n v="3.9976174268209701"/>
    <n v="5.6498112678527797"/>
    <n v="-1.6521938410318096"/>
    <n v="2.7297444883434445"/>
    <b v="0"/>
    <b v="1"/>
    <b v="0"/>
    <b v="0"/>
    <b v="0"/>
    <b v="0"/>
    <x v="8"/>
    <n v="9532"/>
  </r>
  <r>
    <n v="19"/>
    <n v="162"/>
    <n v="5.7894736842105301"/>
    <n v="2"/>
    <n v="51"/>
    <n v="2.4474868717179299"/>
    <n v="5.5559740066528303"/>
    <n v="-3.1084871349349004"/>
    <n v="9.6626922680557854"/>
    <b v="0"/>
    <b v="0"/>
    <b v="1"/>
    <b v="0"/>
    <b v="0"/>
    <b v="0"/>
    <x v="2"/>
    <n v="9533"/>
  </r>
  <r>
    <n v="19"/>
    <n v="162"/>
    <n v="5.7894736842105301"/>
    <n v="2"/>
    <n v="38"/>
    <n v="2.4096179665568198"/>
    <n v="5.5262818336486799"/>
    <n v="-3.1166638670918601"/>
    <n v="9.713593660435988"/>
    <b v="0"/>
    <b v="0"/>
    <b v="1"/>
    <b v="0"/>
    <b v="0"/>
    <b v="0"/>
    <x v="2"/>
    <n v="9534"/>
  </r>
  <r>
    <n v="19"/>
    <n v="162"/>
    <n v="5.7894736842105301"/>
    <n v="2"/>
    <n v="27"/>
    <n v="2.3621478740708501"/>
    <n v="5.5011582374572798"/>
    <n v="-3.1390103633864297"/>
    <n v="9.8533860614474058"/>
    <b v="0"/>
    <b v="0"/>
    <b v="1"/>
    <b v="0"/>
    <b v="0"/>
    <b v="0"/>
    <x v="2"/>
    <n v="9535"/>
  </r>
  <r>
    <n v="19"/>
    <n v="162"/>
    <n v="5.7894736842105301"/>
    <n v="2"/>
    <n v="18"/>
    <n v="2.3116803825168599"/>
    <n v="5.4806022644043004"/>
    <n v="-3.1689218818874405"/>
    <n v="10.042065893505038"/>
    <b v="0"/>
    <b v="0"/>
    <b v="1"/>
    <b v="0"/>
    <b v="0"/>
    <b v="0"/>
    <x v="2"/>
    <n v="9536"/>
  </r>
  <r>
    <n v="19"/>
    <n v="162"/>
    <n v="5.7894736842105301"/>
    <n v="2"/>
    <n v="82"/>
    <n v="3.1864815470704801"/>
    <n v="5.6203784942626998"/>
    <n v="-2.4338969471922196"/>
    <n v="5.9238543495516058"/>
    <b v="0"/>
    <b v="0"/>
    <b v="1"/>
    <b v="0"/>
    <b v="0"/>
    <b v="0"/>
    <x v="8"/>
    <n v="9537"/>
  </r>
  <r>
    <n v="19"/>
    <n v="162"/>
    <n v="5.7894736842105301"/>
    <n v="2"/>
    <n v="65"/>
    <n v="3.9804639804639801"/>
    <n v="5.5879497528076199"/>
    <n v="-1.6074857723436398"/>
    <n v="2.584010508287228"/>
    <b v="0"/>
    <b v="1"/>
    <b v="0"/>
    <b v="0"/>
    <b v="0"/>
    <b v="0"/>
    <x v="8"/>
    <n v="9538"/>
  </r>
  <r>
    <n v="19"/>
    <n v="162"/>
    <n v="5.7894736842105301"/>
    <n v="2"/>
    <n v="50"/>
    <n v="3.7383177570093502"/>
    <n v="5.55368995666504"/>
    <n v="-1.8153721996556897"/>
    <n v="3.2955762232827372"/>
    <b v="0"/>
    <b v="1"/>
    <b v="0"/>
    <b v="0"/>
    <b v="0"/>
    <b v="0"/>
    <x v="8"/>
    <n v="9539"/>
  </r>
  <r>
    <n v="19"/>
    <n v="162"/>
    <n v="5.7894736842105301"/>
    <n v="2"/>
    <n v="37"/>
    <n v="3.6246270370141902"/>
    <n v="5.5239977836608896"/>
    <n v="-1.8993707466466994"/>
    <n v="3.6076092332172403"/>
    <b v="0"/>
    <b v="1"/>
    <b v="0"/>
    <b v="0"/>
    <b v="0"/>
    <b v="0"/>
    <x v="8"/>
    <n v="9540"/>
  </r>
  <r>
    <n v="19"/>
    <n v="162"/>
    <n v="5.7894736842105301"/>
    <n v="2"/>
    <n v="26"/>
    <n v="2.0689655172413799"/>
    <n v="5.4988741874694798"/>
    <n v="-3.4299086702280999"/>
    <n v="11.764273486105893"/>
    <b v="0"/>
    <b v="0"/>
    <b v="1"/>
    <b v="0"/>
    <b v="0"/>
    <b v="0"/>
    <x v="2"/>
    <n v="9541"/>
  </r>
  <r>
    <n v="19"/>
    <n v="162"/>
    <n v="5.7894736842105301"/>
    <n v="2"/>
    <n v="17"/>
    <n v="2.2621123765635298"/>
    <n v="5.4782547950744602"/>
    <n v="-3.2161424185109304"/>
    <n v="10.343572056145337"/>
    <b v="0"/>
    <b v="0"/>
    <b v="1"/>
    <b v="0"/>
    <b v="0"/>
    <b v="0"/>
    <x v="2"/>
    <n v="9542"/>
  </r>
  <r>
    <n v="19"/>
    <n v="162"/>
    <n v="5.7894736842105301"/>
    <n v="2"/>
    <n v="10"/>
    <n v="8.8075482354134902"/>
    <n v="5.4616322517395002"/>
    <n v="3.34591598367399"/>
    <n v="11.195153769805085"/>
    <b v="0"/>
    <b v="0"/>
    <b v="1"/>
    <b v="0"/>
    <b v="0"/>
    <b v="0"/>
    <x v="4"/>
    <n v="9543"/>
  </r>
  <r>
    <n v="19"/>
    <n v="162"/>
    <n v="5.7894736842105301"/>
    <n v="2"/>
    <n v="11"/>
    <n v="3.3226932330567198"/>
    <n v="5.46400690078735"/>
    <n v="-2.1413136677306301"/>
    <n v="4.5852242236100036"/>
    <b v="0"/>
    <b v="0"/>
    <b v="1"/>
    <b v="0"/>
    <b v="0"/>
    <b v="0"/>
    <x v="8"/>
    <n v="9544"/>
  </r>
  <r>
    <n v="19"/>
    <n v="162"/>
    <n v="5.7894736842105301"/>
    <n v="2"/>
    <n v="5"/>
    <n v="4.0015950199801704"/>
    <n v="5.7577528953552202"/>
    <n v="-1.7561578753750497"/>
    <n v="3.0840904832418086"/>
    <b v="0"/>
    <b v="1"/>
    <b v="0"/>
    <b v="0"/>
    <b v="0"/>
    <b v="0"/>
    <x v="8"/>
    <n v="9545"/>
  </r>
  <r>
    <n v="19"/>
    <n v="162"/>
    <n v="5.7894736842105301"/>
    <n v="2"/>
    <n v="6"/>
    <n v="4.4821620279090197"/>
    <n v="5.7957067489623997"/>
    <n v="-1.3135447210533799"/>
    <n v="1.7253997342072016"/>
    <b v="0"/>
    <b v="1"/>
    <b v="0"/>
    <b v="0"/>
    <b v="0"/>
    <b v="0"/>
    <x v="9"/>
    <n v="9546"/>
  </r>
  <r>
    <n v="19"/>
    <n v="162"/>
    <n v="5.7894736842105301"/>
    <n v="2"/>
    <n v="3"/>
    <n v="3.0174268300678402"/>
    <n v="5.4435691833496103"/>
    <n v="-2.4261423532817701"/>
    <n v="5.8861667183876056"/>
    <b v="0"/>
    <b v="0"/>
    <b v="1"/>
    <b v="0"/>
    <b v="0"/>
    <b v="0"/>
    <x v="8"/>
    <n v="9547"/>
  </r>
  <r>
    <n v="19"/>
    <n v="162"/>
    <n v="5.7894736842105301"/>
    <n v="2"/>
    <n v="327"/>
    <n v="3.125"/>
    <n v="5.6799650192260698"/>
    <n v="-2.5549650192260698"/>
    <n v="6.5278462494688707"/>
    <b v="0"/>
    <b v="0"/>
    <b v="1"/>
    <b v="0"/>
    <b v="0"/>
    <b v="0"/>
    <x v="2"/>
    <n v="9548"/>
  </r>
  <r>
    <n v="19"/>
    <n v="162"/>
    <n v="5.7894736842105301"/>
    <n v="2"/>
    <n v="84"/>
    <n v="3.3899944222138099"/>
    <n v="5.6233806610107404"/>
    <n v="-2.2333862387969305"/>
    <n v="4.9880140916475"/>
    <b v="0"/>
    <b v="0"/>
    <b v="1"/>
    <b v="0"/>
    <b v="0"/>
    <b v="0"/>
    <x v="8"/>
    <n v="9549"/>
  </r>
  <r>
    <n v="19"/>
    <n v="162"/>
    <n v="5.7894736842105301"/>
    <n v="2"/>
    <n v="373"/>
    <n v="3.6666666666666701"/>
    <n v="5.6867003440856898"/>
    <n v="-2.0200336774190197"/>
    <n v="4.0805360579070085"/>
    <b v="0"/>
    <b v="0"/>
    <b v="1"/>
    <b v="0"/>
    <b v="0"/>
    <b v="0"/>
    <x v="8"/>
    <n v="9550"/>
  </r>
  <r>
    <n v="19"/>
    <n v="162"/>
    <n v="5.7894736842105301"/>
    <n v="2"/>
    <n v="292"/>
    <n v="3.4271356783919602"/>
    <n v="5.6748399734497097"/>
    <n v="-2.2477042950577495"/>
    <n v="5.0521745980210548"/>
    <b v="0"/>
    <b v="0"/>
    <b v="1"/>
    <b v="0"/>
    <b v="0"/>
    <b v="0"/>
    <x v="8"/>
    <n v="9551"/>
  </r>
  <r>
    <n v="19"/>
    <n v="162"/>
    <n v="5.7894736842105301"/>
    <n v="2"/>
    <n v="165"/>
    <n v="3.3808353808353799"/>
    <n v="5.6576681137084996"/>
    <n v="-2.2768327328731197"/>
    <n v="5.1839672934824792"/>
    <b v="0"/>
    <b v="0"/>
    <b v="1"/>
    <b v="0"/>
    <b v="0"/>
    <b v="0"/>
    <x v="8"/>
    <n v="9552"/>
  </r>
  <r>
    <n v="19"/>
    <n v="162"/>
    <n v="5.7894736842105301"/>
    <n v="2"/>
    <n v="103"/>
    <n v="3.2656112576956899"/>
    <n v="5.6508703231811497"/>
    <n v="-2.3852590654854597"/>
    <n v="5.6894608094805683"/>
    <b v="0"/>
    <b v="0"/>
    <b v="1"/>
    <b v="0"/>
    <b v="0"/>
    <b v="0"/>
    <x v="8"/>
    <n v="9553"/>
  </r>
  <r>
    <n v="19"/>
    <n v="162"/>
    <n v="5.7894736842105301"/>
    <n v="2"/>
    <n v="4"/>
    <n v="3.9779330951257998"/>
    <n v="5.6314888000488299"/>
    <n v="-1.6535557049230301"/>
    <n v="2.7342464692834989"/>
    <b v="0"/>
    <b v="1"/>
    <b v="0"/>
    <b v="0"/>
    <b v="0"/>
    <b v="0"/>
    <x v="8"/>
    <n v="9554"/>
  </r>
  <r>
    <n v="19"/>
    <n v="162"/>
    <n v="5.7894736842105301"/>
    <n v="2"/>
    <n v="7"/>
    <n v="4.08007567069202"/>
    <n v="5.66815090179443"/>
    <n v="-1.58807523110241"/>
    <n v="2.521982939640973"/>
    <b v="0"/>
    <b v="1"/>
    <b v="0"/>
    <b v="0"/>
    <b v="0"/>
    <b v="0"/>
    <x v="8"/>
    <n v="9555"/>
  </r>
  <r>
    <n v="19"/>
    <n v="162"/>
    <n v="5.7894736842105301"/>
    <n v="2"/>
    <n v="259"/>
    <n v="3.14358974358974"/>
    <n v="5.6702375411987296"/>
    <n v="-2.5266477976089896"/>
    <n v="6.3839490931623581"/>
    <b v="0"/>
    <b v="0"/>
    <b v="1"/>
    <b v="0"/>
    <b v="0"/>
    <b v="0"/>
    <x v="2"/>
    <n v="9556"/>
  </r>
  <r>
    <n v="19"/>
    <n v="162"/>
    <n v="5.7894736842105301"/>
    <n v="2"/>
    <n v="228"/>
    <n v="3.16326530612245"/>
    <n v="5.6660122871398899"/>
    <n v="-2.5027469810174399"/>
    <n v="6.2637424509919093"/>
    <b v="0"/>
    <b v="0"/>
    <b v="1"/>
    <b v="0"/>
    <b v="0"/>
    <b v="0"/>
    <x v="2"/>
    <n v="9557"/>
  </r>
  <r>
    <n v="19"/>
    <n v="162"/>
    <n v="5.7894736842105301"/>
    <n v="2"/>
    <n v="67"/>
    <n v="3.0275119669584099"/>
    <n v="5.5925178527831996"/>
    <n v="-2.5650058858247897"/>
    <n v="6.579255194315814"/>
    <b v="0"/>
    <b v="0"/>
    <b v="1"/>
    <b v="0"/>
    <b v="0"/>
    <b v="0"/>
    <x v="2"/>
    <n v="9558"/>
  </r>
  <r>
    <n v="19"/>
    <n v="162"/>
    <n v="5.7894736842105301"/>
    <n v="2"/>
    <n v="131"/>
    <n v="3.0098008220044301"/>
    <n v="5.6613335609436"/>
    <n v="-2.6515327389391699"/>
    <n v="7.0306258656662557"/>
    <b v="0"/>
    <b v="0"/>
    <b v="1"/>
    <b v="0"/>
    <b v="0"/>
    <b v="0"/>
    <x v="2"/>
    <n v="9559"/>
  </r>
  <r>
    <n v="19"/>
    <n v="162"/>
    <n v="5.7894736842105301"/>
    <n v="2"/>
    <n v="68"/>
    <n v="3.99697035542115"/>
    <n v="5.5948014259338397"/>
    <n v="-1.5978310705126897"/>
    <n v="2.553064129895728"/>
    <b v="0"/>
    <b v="1"/>
    <b v="0"/>
    <b v="0"/>
    <b v="0"/>
    <b v="0"/>
    <x v="8"/>
    <n v="9560"/>
  </r>
  <r>
    <n v="19"/>
    <n v="162"/>
    <n v="5.7894736842105301"/>
    <n v="2"/>
    <n v="323"/>
    <n v="3.6842105263157898"/>
    <n v="5.6793789863586399"/>
    <n v="-1.9951684600428501"/>
    <n v="3.9806971839497578"/>
    <b v="0"/>
    <b v="1"/>
    <b v="0"/>
    <b v="0"/>
    <b v="0"/>
    <b v="0"/>
    <x v="8"/>
    <n v="9561"/>
  </r>
  <r>
    <n v="19"/>
    <n v="162"/>
    <n v="5.7894736842105301"/>
    <n v="2"/>
    <n v="71"/>
    <n v="6.0776104460334803"/>
    <n v="5.6016535758972203"/>
    <n v="0.47595687013625998"/>
    <n v="0.22653494222990464"/>
    <b v="1"/>
    <b v="0"/>
    <b v="0"/>
    <b v="0"/>
    <b v="0"/>
    <b v="0"/>
    <x v="6"/>
    <n v="9562"/>
  </r>
  <r>
    <n v="19"/>
    <n v="162"/>
    <n v="5.7894736842105301"/>
    <n v="2"/>
    <n v="85"/>
    <n v="4.0002911834211901"/>
    <n v="5.6248817443847701"/>
    <n v="-1.62459056096358"/>
    <n v="2.6392944907719595"/>
    <b v="0"/>
    <b v="1"/>
    <b v="0"/>
    <b v="0"/>
    <b v="0"/>
    <b v="0"/>
    <x v="8"/>
    <n v="9563"/>
  </r>
  <r>
    <n v="19"/>
    <n v="162"/>
    <n v="5.7894736842105301"/>
    <n v="2"/>
    <n v="52"/>
    <n v="3.0345000962614299"/>
    <n v="5.5582580566406303"/>
    <n v="-2.5237579603792004"/>
    <n v="6.3693542425773817"/>
    <b v="0"/>
    <b v="0"/>
    <b v="1"/>
    <b v="0"/>
    <b v="0"/>
    <b v="0"/>
    <x v="2"/>
    <n v="9564"/>
  </r>
  <r>
    <n v="19"/>
    <n v="162"/>
    <n v="5.7894736842105301"/>
    <n v="2"/>
    <n v="53"/>
    <n v="3.9017428779544701"/>
    <n v="5.5605416297912598"/>
    <n v="-1.6587987518367897"/>
    <n v="2.7516132990952915"/>
    <b v="0"/>
    <b v="1"/>
    <b v="0"/>
    <b v="0"/>
    <b v="0"/>
    <b v="0"/>
    <x v="8"/>
    <n v="9565"/>
  </r>
  <r>
    <n v="19"/>
    <n v="162"/>
    <n v="5.7894736842105301"/>
    <n v="2"/>
    <n v="199"/>
    <n v="3.183914843288"/>
    <n v="5.6620588302612296"/>
    <n v="-2.4781439869732296"/>
    <n v="6.1411976201715746"/>
    <b v="0"/>
    <b v="0"/>
    <b v="1"/>
    <b v="0"/>
    <b v="0"/>
    <b v="0"/>
    <x v="8"/>
    <n v="9566"/>
  </r>
  <r>
    <n v="19"/>
    <n v="162"/>
    <n v="5.7894736842105301"/>
    <n v="2"/>
    <n v="172"/>
    <n v="3.1904761904761898"/>
    <n v="5.6583786010742196"/>
    <n v="-2.4679024105980298"/>
    <n v="6.090542308235567"/>
    <b v="0"/>
    <b v="0"/>
    <b v="1"/>
    <b v="0"/>
    <b v="0"/>
    <b v="0"/>
    <x v="8"/>
    <n v="9567"/>
  </r>
  <r>
    <n v="19"/>
    <n v="162"/>
    <n v="5.7894736842105301"/>
    <n v="2"/>
    <n v="221"/>
    <n v="3.66480446927374"/>
    <n v="5.6650576591491699"/>
    <n v="-2.0002531898754299"/>
    <n v="4.0010128236068327"/>
    <b v="0"/>
    <b v="0"/>
    <b v="1"/>
    <b v="0"/>
    <b v="0"/>
    <b v="0"/>
    <x v="8"/>
    <n v="9568"/>
  </r>
  <r>
    <n v="19"/>
    <n v="162"/>
    <n v="5.7894736842105301"/>
    <n v="2"/>
    <n v="248"/>
    <n v="3.6875"/>
    <n v="5.6687383651733398"/>
    <n v="-1.9812383651733398"/>
    <n v="3.9253054596347283"/>
    <b v="0"/>
    <b v="1"/>
    <b v="0"/>
    <b v="0"/>
    <b v="0"/>
    <b v="0"/>
    <x v="8"/>
    <n v="9569"/>
  </r>
  <r>
    <n v="19"/>
    <n v="162"/>
    <n v="5.7894736842105301"/>
    <n v="2"/>
    <n v="101"/>
    <n v="3.0218995477267301"/>
    <n v="5.6487517356872603"/>
    <n v="-2.6268521879605302"/>
    <n v="6.9003524173930249"/>
    <b v="0"/>
    <b v="0"/>
    <b v="1"/>
    <b v="0"/>
    <b v="0"/>
    <b v="0"/>
    <x v="2"/>
    <n v="9570"/>
  </r>
  <r>
    <n v="19"/>
    <n v="162"/>
    <n v="5.7894736842105301"/>
    <n v="2"/>
    <n v="56"/>
    <n v="4.3838655451374997"/>
    <n v="5.5673937797546396"/>
    <n v="-1.1835282346171399"/>
    <n v="1.4007390821359635"/>
    <b v="0"/>
    <b v="1"/>
    <b v="0"/>
    <b v="0"/>
    <b v="0"/>
    <b v="0"/>
    <x v="9"/>
    <n v="9571"/>
  </r>
  <r>
    <n v="19"/>
    <n v="162"/>
    <n v="5.7894736842105301"/>
    <n v="2"/>
    <n v="148"/>
    <n v="3.9998067000728601"/>
    <n v="5.6630702018737802"/>
    <n v="-1.6632635018009201"/>
    <n v="2.7664454764230593"/>
    <b v="0"/>
    <b v="1"/>
    <b v="0"/>
    <b v="0"/>
    <b v="0"/>
    <b v="0"/>
    <x v="8"/>
    <n v="9572"/>
  </r>
  <r>
    <n v="19"/>
    <n v="162"/>
    <n v="5.7894736842105301"/>
    <n v="2"/>
    <n v="116"/>
    <n v="3"/>
    <n v="5.6563286781311"/>
    <n v="-2.6563286781311"/>
    <n v="7.0560820462617171"/>
    <b v="0"/>
    <b v="0"/>
    <b v="1"/>
    <b v="0"/>
    <b v="0"/>
    <b v="0"/>
    <x v="2"/>
    <n v="9573"/>
  </r>
  <r>
    <n v="19"/>
    <n v="162"/>
    <n v="5.7894736842105301"/>
    <n v="2"/>
    <n v="39"/>
    <n v="3.0301535113317799"/>
    <n v="5.5285658836364702"/>
    <n v="-2.4984123723046903"/>
    <n v="6.2420643820851502"/>
    <b v="0"/>
    <b v="0"/>
    <b v="1"/>
    <b v="0"/>
    <b v="0"/>
    <b v="0"/>
    <x v="8"/>
    <n v="9574"/>
  </r>
  <r>
    <n v="19"/>
    <n v="162"/>
    <n v="5.7894736842105301"/>
    <n v="2"/>
    <n v="75"/>
    <n v="3.0371220191756101"/>
    <n v="5.6098704338073704"/>
    <n v="-2.5727484146317603"/>
    <n v="6.6190344049902361"/>
    <b v="0"/>
    <b v="0"/>
    <b v="1"/>
    <b v="0"/>
    <b v="0"/>
    <b v="0"/>
    <x v="2"/>
    <n v="9575"/>
  </r>
  <r>
    <n v="19"/>
    <n v="162"/>
    <n v="5.7894736842105301"/>
    <n v="2"/>
    <n v="40"/>
    <n v="3.9894709472088401"/>
    <n v="5.5308499336242702"/>
    <n v="-1.5413789864154301"/>
    <n v="2.3758491797630588"/>
    <b v="0"/>
    <b v="1"/>
    <b v="0"/>
    <b v="0"/>
    <b v="0"/>
    <b v="0"/>
    <x v="8"/>
    <n v="9576"/>
  </r>
  <r>
    <n v="19"/>
    <n v="162"/>
    <n v="5.7894736842105301"/>
    <n v="2"/>
    <n v="147"/>
    <n v="3.20365296803653"/>
    <n v="5.6630420684814498"/>
    <n v="-2.4593891004449198"/>
    <n v="6.0485947473872717"/>
    <b v="0"/>
    <b v="0"/>
    <b v="1"/>
    <b v="0"/>
    <b v="0"/>
    <b v="0"/>
    <x v="8"/>
    <n v="9577"/>
  </r>
  <r>
    <n v="19"/>
    <n v="162"/>
    <n v="5.7894736842105301"/>
    <n v="2"/>
    <n v="124"/>
    <n v="3.2277834525025502"/>
    <n v="5.6589980125427202"/>
    <n v="-2.43121456004017"/>
    <n v="5.910804236951317"/>
    <b v="0"/>
    <b v="0"/>
    <b v="1"/>
    <b v="0"/>
    <b v="0"/>
    <b v="0"/>
    <x v="8"/>
    <n v="9578"/>
  </r>
  <r>
    <n v="19"/>
    <n v="162"/>
    <n v="5.7894736842105301"/>
    <n v="2"/>
    <n v="160"/>
    <n v="3.65646806226516"/>
    <n v="5.6595926284790004"/>
    <n v="-2.0031245662138404"/>
    <n v="4.0125080277693863"/>
    <b v="0"/>
    <b v="0"/>
    <b v="1"/>
    <b v="0"/>
    <b v="0"/>
    <b v="0"/>
    <x v="8"/>
    <n v="9579"/>
  </r>
  <r>
    <n v="19"/>
    <n v="162"/>
    <n v="5.7894736842105301"/>
    <n v="2"/>
    <n v="183"/>
    <n v="3.6903225806451601"/>
    <n v="5.6598777770996103"/>
    <n v="-1.9695551964544502"/>
    <n v="3.8791476718807281"/>
    <b v="0"/>
    <b v="1"/>
    <b v="0"/>
    <b v="0"/>
    <b v="0"/>
    <b v="0"/>
    <x v="8"/>
    <n v="9580"/>
  </r>
  <r>
    <n v="19"/>
    <n v="162"/>
    <n v="5.7894736842105301"/>
    <n v="2"/>
    <n v="88"/>
    <n v="4.7717614844833003"/>
    <n v="5.6295180320739702"/>
    <n v="-0.85775654759066988"/>
    <n v="0.73574629493466515"/>
    <b v="1"/>
    <b v="0"/>
    <b v="0"/>
    <b v="0"/>
    <b v="0"/>
    <b v="0"/>
    <x v="9"/>
    <n v="9581"/>
  </r>
  <r>
    <n v="19"/>
    <n v="162"/>
    <n v="5.7894736842105301"/>
    <n v="2"/>
    <n v="43"/>
    <n v="3.8463007238175302"/>
    <n v="5.53770208358765"/>
    <n v="-1.6914013597701198"/>
    <n v="2.8608385598322106"/>
    <b v="0"/>
    <b v="1"/>
    <b v="0"/>
    <b v="0"/>
    <b v="0"/>
    <b v="0"/>
    <x v="8"/>
    <n v="9582"/>
  </r>
  <r>
    <n v="19"/>
    <n v="162"/>
    <n v="5.7894736842105301"/>
    <n v="2"/>
    <n v="28"/>
    <n v="3.03575317717348"/>
    <n v="5.5034422874450701"/>
    <n v="-2.4676891102715901"/>
    <n v="6.0894895449529916"/>
    <b v="0"/>
    <b v="0"/>
    <b v="1"/>
    <b v="0"/>
    <b v="0"/>
    <b v="0"/>
    <x v="8"/>
    <n v="9583"/>
  </r>
  <r>
    <n v="19"/>
    <n v="162"/>
    <n v="5.7894736842105301"/>
    <n v="2"/>
    <n v="29"/>
    <n v="3.9736128274335001"/>
    <n v="5.5057258605956996"/>
    <n v="-1.5321130331621995"/>
    <n v="2.3473703463854751"/>
    <b v="0"/>
    <b v="1"/>
    <b v="0"/>
    <b v="0"/>
    <b v="0"/>
    <b v="0"/>
    <x v="8"/>
    <n v="9584"/>
  </r>
  <r>
    <n v="19"/>
    <n v="162"/>
    <n v="5.7894736842105301"/>
    <n v="2"/>
    <n v="109"/>
    <n v="4.8677322982259099"/>
    <n v="5.6538543701171902"/>
    <n v="-0.78612207189128025"/>
    <n v="0.6179879119146392"/>
    <b v="1"/>
    <b v="0"/>
    <b v="0"/>
    <b v="0"/>
    <b v="0"/>
    <b v="0"/>
    <x v="9"/>
    <n v="9585"/>
  </r>
  <r>
    <n v="19"/>
    <n v="162"/>
    <n v="5.7894736842105301"/>
    <n v="2"/>
    <n v="128"/>
    <n v="3.6924862717351301"/>
    <n v="5.6603326797485396"/>
    <n v="-1.9678464080134095"/>
    <n v="3.8724194855312781"/>
    <b v="0"/>
    <b v="1"/>
    <b v="0"/>
    <b v="0"/>
    <b v="0"/>
    <b v="0"/>
    <x v="8"/>
    <n v="9586"/>
  </r>
  <r>
    <n v="19"/>
    <n v="162"/>
    <n v="5.7894736842105301"/>
    <n v="2"/>
    <n v="64"/>
    <n v="3"/>
    <n v="5.5856657028198198"/>
    <n v="-2.5856657028198198"/>
    <n v="6.6856671267387124"/>
    <b v="0"/>
    <b v="0"/>
    <b v="1"/>
    <b v="0"/>
    <b v="0"/>
    <b v="0"/>
    <x v="2"/>
    <n v="9587"/>
  </r>
  <r>
    <n v="19"/>
    <n v="162"/>
    <n v="5.7894736842105301"/>
    <n v="2"/>
    <n v="32"/>
    <n v="3.73446445874329"/>
    <n v="5.5125780105590803"/>
    <n v="-1.7781135518157902"/>
    <n v="3.161687803150965"/>
    <b v="0"/>
    <b v="1"/>
    <b v="0"/>
    <b v="0"/>
    <b v="0"/>
    <b v="0"/>
    <x v="8"/>
    <n v="9588"/>
  </r>
  <r>
    <n v="19"/>
    <n v="162"/>
    <n v="5.7894736842105301"/>
    <n v="2"/>
    <n v="19"/>
    <n v="3.0453832094301099"/>
    <n v="5.4828863143920898"/>
    <n v="-2.43750310496198"/>
    <n v="5.9414213866992931"/>
    <b v="0"/>
    <b v="0"/>
    <b v="1"/>
    <b v="0"/>
    <b v="0"/>
    <b v="0"/>
    <x v="8"/>
    <n v="9589"/>
  </r>
  <r>
    <n v="19"/>
    <n v="162"/>
    <n v="5.7894736842105301"/>
    <n v="2"/>
    <n v="35"/>
    <n v="3.0773325818576001"/>
    <n v="5.51943016052246"/>
    <n v="-2.44209757866486"/>
    <n v="5.9638405837207724"/>
    <b v="0"/>
    <b v="0"/>
    <b v="1"/>
    <b v="0"/>
    <b v="0"/>
    <b v="0"/>
    <x v="8"/>
    <n v="9590"/>
  </r>
  <r>
    <n v="19"/>
    <n v="162"/>
    <n v="5.7894736842105301"/>
    <n v="2"/>
    <n v="20"/>
    <n v="3.9125466039876802"/>
    <n v="5.4851703643798801"/>
    <n v="-1.5726237603922"/>
    <n v="2.4731454917501035"/>
    <b v="0"/>
    <b v="1"/>
    <b v="0"/>
    <b v="0"/>
    <b v="0"/>
    <b v="0"/>
    <x v="8"/>
    <n v="9591"/>
  </r>
  <r>
    <n v="19"/>
    <n v="162"/>
    <n v="5.7894736842105301"/>
    <n v="2"/>
    <n v="44"/>
    <n v="3.8654390934844201"/>
    <n v="5.5399856567382804"/>
    <n v="-1.6745465632538603"/>
    <n v="2.8041061925053148"/>
    <b v="0"/>
    <b v="1"/>
    <b v="0"/>
    <b v="0"/>
    <b v="0"/>
    <b v="0"/>
    <x v="8"/>
    <n v="9592"/>
  </r>
  <r>
    <n v="19"/>
    <n v="162"/>
    <n v="5.7894736842105301"/>
    <n v="2"/>
    <n v="23"/>
    <n v="3.8969072164948502"/>
    <n v="5.4920220375061"/>
    <n v="-1.5951148210112498"/>
    <n v="2.5443912922097516"/>
    <b v="0"/>
    <b v="1"/>
    <b v="0"/>
    <b v="0"/>
    <b v="0"/>
    <b v="0"/>
    <x v="8"/>
    <n v="9593"/>
  </r>
  <r>
    <n v="19"/>
    <n v="162"/>
    <n v="5.7894736842105301"/>
    <n v="2"/>
    <n v="164"/>
    <n v="3.9852125693160798"/>
    <n v="5.65765428543091"/>
    <n v="-1.6724417161148302"/>
    <n v="2.7970612938011183"/>
    <b v="0"/>
    <b v="1"/>
    <b v="0"/>
    <b v="0"/>
    <b v="0"/>
    <b v="0"/>
    <x v="8"/>
    <n v="9594"/>
  </r>
  <r>
    <n v="19"/>
    <n v="162"/>
    <n v="5.7894736842105301"/>
    <n v="2"/>
    <n v="130"/>
    <n v="3.9806408544726302"/>
    <n v="5.6609997749328604"/>
    <n v="-1.6803589204602303"/>
    <n v="2.8236061015702707"/>
    <b v="0"/>
    <b v="1"/>
    <b v="0"/>
    <b v="0"/>
    <b v="0"/>
    <b v="0"/>
    <x v="8"/>
    <n v="9595"/>
  </r>
  <r>
    <n v="19"/>
    <n v="162"/>
    <n v="5.7894736842105301"/>
    <n v="2"/>
    <n v="100"/>
    <n v="3.9132920438304"/>
    <n v="5.6476922035217303"/>
    <n v="-1.7344001596913303"/>
    <n v="3.0081439139373121"/>
    <b v="0"/>
    <b v="1"/>
    <b v="0"/>
    <b v="0"/>
    <b v="0"/>
    <b v="0"/>
    <x v="8"/>
    <n v="9596"/>
  </r>
  <r>
    <n v="19"/>
    <n v="162"/>
    <n v="5.7894736842105301"/>
    <n v="2"/>
    <n v="74"/>
    <n v="3.0087635215444402"/>
    <n v="5.6083693504333496"/>
    <n v="-2.5996058288889095"/>
    <n v="6.7579504655931943"/>
    <b v="0"/>
    <b v="0"/>
    <b v="1"/>
    <b v="0"/>
    <b v="0"/>
    <b v="0"/>
    <x v="2"/>
    <n v="9597"/>
  </r>
  <r>
    <n v="19"/>
    <n v="162"/>
    <n v="5.7894736842105301"/>
    <n v="2"/>
    <n v="34"/>
    <n v="3"/>
    <n v="5.5171461105346697"/>
    <n v="-2.5171461105346697"/>
    <n v="6.3360245417798158"/>
    <b v="0"/>
    <b v="0"/>
    <b v="1"/>
    <b v="0"/>
    <b v="0"/>
    <b v="0"/>
    <x v="2"/>
    <n v="9598"/>
  </r>
  <r>
    <n v="19"/>
    <n v="162"/>
    <n v="5.7894736842105301"/>
    <n v="2"/>
    <n v="12"/>
    <n v="3.3647931565751499"/>
    <n v="5.4663815498352104"/>
    <n v="-2.1015883932600605"/>
    <n v="4.4166737746854032"/>
    <b v="0"/>
    <b v="0"/>
    <b v="1"/>
    <b v="0"/>
    <b v="0"/>
    <b v="0"/>
    <x v="8"/>
    <n v="9599"/>
  </r>
  <r>
    <n v="19"/>
    <n v="162"/>
    <n v="5.7894736842105301"/>
    <n v="2"/>
    <n v="21"/>
    <n v="3.80246507806081"/>
    <n v="5.4874544143676802"/>
    <n v="-1.6849893363068702"/>
    <n v="2.8391890634678671"/>
    <b v="0"/>
    <b v="1"/>
    <b v="0"/>
    <b v="0"/>
    <b v="0"/>
    <b v="0"/>
    <x v="8"/>
    <n v="9600"/>
  </r>
  <r>
    <n v="19"/>
    <n v="162"/>
    <n v="5.7894736842105301"/>
    <n v="2"/>
    <n v="13"/>
    <n v="3.9626541763755001"/>
    <n v="5.4687561988830602"/>
    <n v="-1.5061020225075601"/>
    <n v="2.2683433022013628"/>
    <b v="0"/>
    <b v="1"/>
    <b v="0"/>
    <b v="0"/>
    <b v="0"/>
    <b v="0"/>
    <x v="8"/>
    <n v="9601"/>
  </r>
  <r>
    <n v="19"/>
    <n v="162"/>
    <n v="5.7894736842105301"/>
    <n v="2"/>
    <n v="48"/>
    <n v="3.6778523489932899"/>
    <n v="5.5491218566894496"/>
    <n v="-1.8712695076961596"/>
    <n v="3.5016495704334276"/>
    <b v="0"/>
    <b v="1"/>
    <b v="0"/>
    <b v="0"/>
    <b v="0"/>
    <b v="0"/>
    <x v="8"/>
    <n v="9602"/>
  </r>
  <r>
    <n v="19"/>
    <n v="162"/>
    <n v="5.7894736842105301"/>
    <n v="2"/>
    <n v="16"/>
    <n v="3.8656716417910402"/>
    <n v="5.4758801460266104"/>
    <n v="-1.6102085042355703"/>
    <n v="2.5927714271125524"/>
    <b v="0"/>
    <b v="1"/>
    <b v="0"/>
    <b v="0"/>
    <b v="0"/>
    <b v="0"/>
    <x v="8"/>
    <n v="9603"/>
  </r>
  <r>
    <n v="19"/>
    <n v="162"/>
    <n v="5.7894736842105301"/>
    <n v="2"/>
    <n v="8"/>
    <n v="4.0277754395671597"/>
    <n v="5.4568834304809597"/>
    <n v="-1.4291079909138"/>
    <n v="2.0423496496936782"/>
    <b v="0"/>
    <b v="1"/>
    <b v="0"/>
    <b v="0"/>
    <b v="0"/>
    <b v="0"/>
    <x v="9"/>
    <n v="9604"/>
  </r>
  <r>
    <n v="19"/>
    <n v="162"/>
    <n v="5.7894736842105301"/>
    <n v="2"/>
    <n v="733"/>
    <n v="4"/>
    <n v="5.7704367637634304"/>
    <n v="-1.7704367637634304"/>
    <n v="3.1344463344851285"/>
    <b v="0"/>
    <b v="1"/>
    <b v="0"/>
    <b v="0"/>
    <b v="0"/>
    <b v="0"/>
    <x v="8"/>
    <n v="9605"/>
  </r>
  <r>
    <n v="19"/>
    <n v="162"/>
    <n v="5.7894736842105301"/>
    <n v="2"/>
    <n v="710"/>
    <n v="4"/>
    <n v="5.7586359977722203"/>
    <n v="-1.7586359977722203"/>
    <n v="3.092800572660293"/>
    <b v="0"/>
    <b v="1"/>
    <b v="0"/>
    <b v="0"/>
    <b v="0"/>
    <b v="0"/>
    <x v="8"/>
    <n v="9606"/>
  </r>
  <r>
    <n v="19"/>
    <n v="162"/>
    <n v="5.7894736842105301"/>
    <n v="2"/>
    <n v="629"/>
    <n v="4.0003856458790699"/>
    <n v="5.7209386825561497"/>
    <n v="-1.7205530366770798"/>
    <n v="2.9603027520187206"/>
    <b v="0"/>
    <b v="1"/>
    <b v="0"/>
    <b v="0"/>
    <b v="0"/>
    <b v="0"/>
    <x v="8"/>
    <n v="9607"/>
  </r>
  <r>
    <n v="19"/>
    <n v="162"/>
    <n v="5.7894736842105301"/>
    <n v="2"/>
    <n v="328"/>
    <n v="4"/>
    <n v="5.6801114082336399"/>
    <n v="-1.6801114082336399"/>
    <n v="2.8227743440768247"/>
    <b v="0"/>
    <b v="1"/>
    <b v="0"/>
    <b v="0"/>
    <b v="0"/>
    <b v="0"/>
    <x v="8"/>
    <n v="9608"/>
  </r>
  <r>
    <n v="19"/>
    <n v="162"/>
    <n v="5.7894736842105301"/>
    <n v="2"/>
    <n v="374"/>
    <n v="4"/>
    <n v="5.6868467330932599"/>
    <n v="-1.6868467330932599"/>
    <n v="2.845451900947404"/>
    <b v="0"/>
    <b v="1"/>
    <b v="0"/>
    <b v="0"/>
    <b v="0"/>
    <b v="0"/>
    <x v="8"/>
    <n v="9609"/>
  </r>
  <r>
    <n v="19"/>
    <n v="162"/>
    <n v="5.7894736842105301"/>
    <n v="2"/>
    <n v="293"/>
    <n v="4"/>
    <n v="5.6749863624572798"/>
    <n v="-1.6749863624572798"/>
    <n v="2.8055793144178698"/>
    <b v="0"/>
    <b v="1"/>
    <b v="0"/>
    <b v="0"/>
    <b v="0"/>
    <b v="0"/>
    <x v="8"/>
    <n v="9610"/>
  </r>
  <r>
    <n v="19"/>
    <n v="162"/>
    <n v="5.7894736842105301"/>
    <n v="2"/>
    <n v="104"/>
    <n v="4.0004910511262404"/>
    <n v="5.6515235900878897"/>
    <n v="-1.6510325389616494"/>
    <n v="2.72590844471015"/>
    <b v="0"/>
    <b v="1"/>
    <b v="0"/>
    <b v="0"/>
    <b v="0"/>
    <b v="0"/>
    <x v="8"/>
    <n v="9611"/>
  </r>
  <r>
    <n v="19"/>
    <n v="162"/>
    <n v="5.7894736842105301"/>
    <n v="2"/>
    <n v="125"/>
    <n v="4"/>
    <n v="5.6593317985534703"/>
    <n v="-1.6593317985534703"/>
    <n v="2.7533820176906949"/>
    <b v="0"/>
    <b v="1"/>
    <b v="0"/>
    <b v="0"/>
    <b v="0"/>
    <b v="0"/>
    <x v="8"/>
    <n v="9612"/>
  </r>
  <r>
    <n v="19"/>
    <n v="162"/>
    <n v="5.7894736842105301"/>
    <n v="2"/>
    <n v="260"/>
    <n v="4"/>
    <n v="5.6703739166259801"/>
    <n v="-1.6703739166259801"/>
    <n v="2.7901490213444169"/>
    <b v="0"/>
    <b v="1"/>
    <b v="0"/>
    <b v="0"/>
    <b v="0"/>
    <b v="0"/>
    <x v="8"/>
    <n v="9613"/>
  </r>
  <r>
    <n v="19"/>
    <n v="162"/>
    <n v="5.7894736842105301"/>
    <n v="2"/>
    <n v="229"/>
    <n v="4"/>
    <n v="5.6661481857299796"/>
    <n v="-1.6661481857299796"/>
    <n v="2.7760497768113024"/>
    <b v="0"/>
    <b v="1"/>
    <b v="0"/>
    <b v="0"/>
    <b v="0"/>
    <b v="0"/>
    <x v="8"/>
    <n v="9614"/>
  </r>
  <r>
    <n v="19"/>
    <n v="162"/>
    <n v="5.7894736842105301"/>
    <n v="2"/>
    <n v="533"/>
    <n v="4"/>
    <n v="5.7081761360168501"/>
    <n v="-1.7081761360168501"/>
    <n v="2.9178657116574565"/>
    <b v="0"/>
    <b v="1"/>
    <b v="0"/>
    <b v="0"/>
    <b v="0"/>
    <b v="0"/>
    <x v="8"/>
    <n v="9615"/>
  </r>
  <r>
    <n v="19"/>
    <n v="162"/>
    <n v="5.7894736842105301"/>
    <n v="2"/>
    <n v="580"/>
    <n v="4"/>
    <n v="5.7144231796264604"/>
    <n v="-1.7144231796264604"/>
    <n v="2.9392468388405026"/>
    <b v="0"/>
    <b v="1"/>
    <b v="0"/>
    <b v="0"/>
    <b v="0"/>
    <b v="0"/>
    <x v="8"/>
    <n v="9616"/>
  </r>
  <r>
    <n v="19"/>
    <n v="162"/>
    <n v="5.7894736842105301"/>
    <n v="2"/>
    <n v="488"/>
    <n v="4"/>
    <n v="5.7022337913513201"/>
    <n v="-1.7022337913513201"/>
    <n v="2.8975998804182899"/>
    <b v="0"/>
    <b v="1"/>
    <b v="0"/>
    <b v="0"/>
    <b v="0"/>
    <b v="0"/>
    <x v="8"/>
    <n v="9617"/>
  </r>
  <r>
    <n v="19"/>
    <n v="162"/>
    <n v="5.7894736842105301"/>
    <n v="2"/>
    <n v="552"/>
    <n v="4"/>
    <n v="5.7107014656066903"/>
    <n v="-1.7107014656066903"/>
    <n v="2.9264995044288784"/>
    <b v="0"/>
    <b v="1"/>
    <b v="0"/>
    <b v="0"/>
    <b v="0"/>
    <b v="0"/>
    <x v="8"/>
    <n v="9618"/>
  </r>
  <r>
    <n v="19"/>
    <n v="162"/>
    <n v="5.7894736842105301"/>
    <n v="2"/>
    <n v="581"/>
    <n v="4"/>
    <n v="5.7145562171936"/>
    <n v="-1.7145562171936"/>
    <n v="2.9397030219172273"/>
    <b v="0"/>
    <b v="1"/>
    <b v="0"/>
    <b v="0"/>
    <b v="0"/>
    <b v="0"/>
    <x v="8"/>
    <n v="9619"/>
  </r>
  <r>
    <n v="19"/>
    <n v="162"/>
    <n v="5.7894736842105301"/>
    <n v="2"/>
    <n v="489"/>
    <n v="4"/>
    <n v="5.7023658752441397"/>
    <n v="-1.7023658752441397"/>
    <n v="2.8980495731957459"/>
    <b v="0"/>
    <b v="1"/>
    <b v="0"/>
    <b v="0"/>
    <b v="0"/>
    <b v="0"/>
    <x v="8"/>
    <n v="9620"/>
  </r>
  <r>
    <n v="19"/>
    <n v="162"/>
    <n v="5.7894736842105301"/>
    <n v="2"/>
    <n v="597"/>
    <n v="4"/>
    <n v="5.7166838645935103"/>
    <n v="-1.7166838645935103"/>
    <n v="2.9470034909557095"/>
    <b v="0"/>
    <b v="1"/>
    <b v="0"/>
    <b v="0"/>
    <b v="0"/>
    <b v="0"/>
    <x v="8"/>
    <n v="9621"/>
  </r>
  <r>
    <n v="19"/>
    <n v="162"/>
    <n v="5.7894736842105301"/>
    <n v="2"/>
    <n v="261"/>
    <n v="4"/>
    <n v="5.67051029205322"/>
    <n v="-1.67051029205322"/>
    <n v="2.7906046358557344"/>
    <b v="0"/>
    <b v="1"/>
    <b v="0"/>
    <b v="0"/>
    <b v="0"/>
    <b v="0"/>
    <x v="8"/>
    <n v="9622"/>
  </r>
  <r>
    <n v="19"/>
    <n v="162"/>
    <n v="5.7894736842105301"/>
    <n v="2"/>
    <n v="230"/>
    <n v="4"/>
    <n v="5.6662845611572301"/>
    <n v="-1.6662845611572301"/>
    <n v="2.7765042387509431"/>
    <b v="0"/>
    <b v="1"/>
    <b v="0"/>
    <b v="0"/>
    <b v="0"/>
    <b v="0"/>
    <x v="8"/>
    <n v="9623"/>
  </r>
  <r>
    <n v="19"/>
    <n v="162"/>
    <n v="5.7894736842105301"/>
    <n v="2"/>
    <n v="324"/>
    <n v="4"/>
    <n v="5.67952537536621"/>
    <n v="-1.67952537536621"/>
    <n v="2.8208054864990086"/>
    <b v="0"/>
    <b v="1"/>
    <b v="0"/>
    <b v="0"/>
    <b v="0"/>
    <b v="0"/>
    <x v="8"/>
    <n v="9624"/>
  </r>
  <r>
    <n v="19"/>
    <n v="162"/>
    <n v="5.7894736842105301"/>
    <n v="2"/>
    <n v="264"/>
    <n v="4"/>
    <n v="5.67091941833496"/>
    <n v="-1.67091941833496"/>
    <n v="2.7919717025688411"/>
    <b v="0"/>
    <b v="1"/>
    <b v="0"/>
    <b v="0"/>
    <b v="0"/>
    <b v="0"/>
    <x v="8"/>
    <n v="9625"/>
  </r>
  <r>
    <n v="19"/>
    <n v="162"/>
    <n v="5.7894736842105301"/>
    <n v="2"/>
    <n v="233"/>
    <n v="4"/>
    <n v="5.6666936874389604"/>
    <n v="-1.6666936874389604"/>
    <n v="2.7778678477488792"/>
    <b v="0"/>
    <b v="1"/>
    <b v="0"/>
    <b v="0"/>
    <b v="0"/>
    <b v="0"/>
    <x v="8"/>
    <n v="9626"/>
  </r>
  <r>
    <n v="19"/>
    <n v="162"/>
    <n v="5.7894736842105301"/>
    <n v="2"/>
    <n v="200"/>
    <n v="4"/>
    <n v="5.6621952056884801"/>
    <n v="-1.6621952056884801"/>
    <n v="2.7628929018137689"/>
    <b v="0"/>
    <b v="1"/>
    <b v="0"/>
    <b v="0"/>
    <b v="0"/>
    <b v="0"/>
    <x v="8"/>
    <n v="9627"/>
  </r>
  <r>
    <n v="19"/>
    <n v="162"/>
    <n v="5.7894736842105301"/>
    <n v="2"/>
    <n v="173"/>
    <n v="4.0000043411718096"/>
    <n v="5.6585149765014604"/>
    <n v="-1.6585106353296508"/>
    <n v="2.7506575275015619"/>
    <b v="0"/>
    <b v="1"/>
    <b v="0"/>
    <b v="0"/>
    <b v="0"/>
    <b v="0"/>
    <x v="8"/>
    <n v="9628"/>
  </r>
  <r>
    <n v="19"/>
    <n v="162"/>
    <n v="5.7894736842105301"/>
    <n v="2"/>
    <n v="69"/>
    <n v="4.0140434135266299"/>
    <n v="5.59708547592163"/>
    <n v="-1.5830420623950001"/>
    <n v="2.5060221713118156"/>
    <b v="0"/>
    <b v="1"/>
    <b v="0"/>
    <b v="0"/>
    <b v="0"/>
    <b v="0"/>
    <x v="8"/>
    <n v="9629"/>
  </r>
  <r>
    <n v="19"/>
    <n v="162"/>
    <n v="5.7894736842105301"/>
    <n v="2"/>
    <n v="132"/>
    <n v="4"/>
    <n v="5.6616668701171902"/>
    <n v="-1.6616668701171902"/>
    <n v="2.761136787245059"/>
    <b v="0"/>
    <b v="1"/>
    <b v="0"/>
    <b v="0"/>
    <b v="0"/>
    <b v="0"/>
    <x v="8"/>
    <n v="9630"/>
  </r>
  <r>
    <n v="19"/>
    <n v="162"/>
    <n v="5.7894736842105301"/>
    <n v="2"/>
    <n v="661"/>
    <n v="3.9940689318630702"/>
    <n v="5.7265586853027299"/>
    <n v="-1.7324897534396597"/>
    <n v="3.001520745773413"/>
    <b v="0"/>
    <b v="1"/>
    <b v="0"/>
    <b v="0"/>
    <b v="0"/>
    <b v="0"/>
    <x v="8"/>
    <n v="9631"/>
  </r>
  <r>
    <n v="19"/>
    <n v="162"/>
    <n v="5.7894736842105301"/>
    <n v="2"/>
    <n v="388"/>
    <n v="4"/>
    <n v="5.6888966560363796"/>
    <n v="-1.6888966560363796"/>
    <n v="2.852371914770865"/>
    <b v="0"/>
    <b v="1"/>
    <b v="0"/>
    <b v="0"/>
    <b v="0"/>
    <b v="0"/>
    <x v="8"/>
    <n v="9632"/>
  </r>
  <r>
    <n v="19"/>
    <n v="162"/>
    <n v="5.7894736842105301"/>
    <n v="2"/>
    <n v="72"/>
    <n v="4.9833824050265498"/>
    <n v="5.6039376258850098"/>
    <n v="-0.62055522085845993"/>
    <n v="0.385088782134692"/>
    <b v="1"/>
    <b v="0"/>
    <b v="0"/>
    <b v="0"/>
    <b v="0"/>
    <b v="0"/>
    <x v="9"/>
    <n v="9633"/>
  </r>
  <r>
    <n v="19"/>
    <n v="162"/>
    <n v="5.7894736842105301"/>
    <n v="2"/>
    <n v="149"/>
    <n v="4"/>
    <n v="5.6630983352661097"/>
    <n v="-1.6630983352661097"/>
    <n v="2.7658960727649053"/>
    <b v="0"/>
    <b v="1"/>
    <b v="0"/>
    <b v="0"/>
    <b v="0"/>
    <b v="0"/>
    <x v="8"/>
    <n v="9634"/>
  </r>
  <r>
    <n v="19"/>
    <n v="162"/>
    <n v="5.7894736842105301"/>
    <n v="2"/>
    <n v="86"/>
    <n v="4.0117963981895004"/>
    <n v="5.62638282775879"/>
    <n v="-1.6145864295692895"/>
    <n v="2.6068893385493066"/>
    <b v="0"/>
    <b v="1"/>
    <b v="0"/>
    <b v="0"/>
    <b v="0"/>
    <b v="0"/>
    <x v="8"/>
    <n v="9635"/>
  </r>
  <r>
    <n v="19"/>
    <n v="162"/>
    <n v="5.7894736842105301"/>
    <n v="2"/>
    <n v="249"/>
    <n v="4"/>
    <n v="5.6688747406005904"/>
    <n v="-1.6688747406005904"/>
    <n v="2.7851428998146877"/>
    <b v="0"/>
    <b v="1"/>
    <b v="0"/>
    <b v="0"/>
    <b v="0"/>
    <b v="0"/>
    <x v="8"/>
    <n v="9636"/>
  </r>
  <r>
    <n v="19"/>
    <n v="162"/>
    <n v="5.7894736842105301"/>
    <n v="2"/>
    <n v="54"/>
    <n v="4.0029744373783904"/>
    <n v="5.5628256797790501"/>
    <n v="-1.5598512424006596"/>
    <n v="2.4331358984188816"/>
    <b v="0"/>
    <b v="1"/>
    <b v="0"/>
    <b v="0"/>
    <b v="0"/>
    <b v="0"/>
    <x v="8"/>
    <n v="9637"/>
  </r>
  <r>
    <n v="19"/>
    <n v="162"/>
    <n v="5.7894736842105301"/>
    <n v="2"/>
    <n v="404"/>
    <n v="4"/>
    <n v="5.6911463737487802"/>
    <n v="-1.6911463737487802"/>
    <n v="2.859976057443649"/>
    <b v="0"/>
    <b v="1"/>
    <b v="0"/>
    <b v="0"/>
    <b v="0"/>
    <b v="0"/>
    <x v="8"/>
    <n v="9638"/>
  </r>
  <r>
    <n v="19"/>
    <n v="162"/>
    <n v="5.7894736842105301"/>
    <n v="2"/>
    <n v="445"/>
    <n v="4"/>
    <n v="5.6965579986572301"/>
    <n v="-1.6965579986572301"/>
    <n v="2.878309042807826"/>
    <b v="0"/>
    <b v="1"/>
    <b v="0"/>
    <b v="0"/>
    <b v="0"/>
    <b v="0"/>
    <x v="8"/>
    <n v="9639"/>
  </r>
  <r>
    <n v="19"/>
    <n v="162"/>
    <n v="5.7894736842105301"/>
    <n v="2"/>
    <n v="365"/>
    <n v="4"/>
    <n v="5.6855287551879901"/>
    <n v="-1.6855287551879901"/>
    <n v="2.8410071845655751"/>
    <b v="0"/>
    <b v="1"/>
    <b v="0"/>
    <b v="0"/>
    <b v="0"/>
    <b v="0"/>
    <x v="8"/>
    <n v="9640"/>
  </r>
  <r>
    <n v="19"/>
    <n v="162"/>
    <n v="5.7894736842105301"/>
    <n v="2"/>
    <n v="453"/>
    <n v="4"/>
    <n v="5.69761419296265"/>
    <n v="-1.69761419296265"/>
    <n v="2.8818939481482295"/>
    <b v="0"/>
    <b v="1"/>
    <b v="0"/>
    <b v="0"/>
    <b v="0"/>
    <b v="0"/>
    <x v="8"/>
    <n v="9641"/>
  </r>
  <r>
    <n v="19"/>
    <n v="162"/>
    <n v="5.7894736842105301"/>
    <n v="2"/>
    <n v="414"/>
    <n v="4"/>
    <n v="5.69246625900269"/>
    <n v="-1.69246625900269"/>
    <n v="2.8644420378625606"/>
    <b v="0"/>
    <b v="1"/>
    <b v="0"/>
    <b v="0"/>
    <b v="0"/>
    <b v="0"/>
    <x v="8"/>
    <n v="9642"/>
  </r>
  <r>
    <n v="19"/>
    <n v="162"/>
    <n v="5.7894736842105301"/>
    <n v="2"/>
    <n v="446"/>
    <n v="4"/>
    <n v="5.6966900825500497"/>
    <n v="-1.6966900825500497"/>
    <n v="2.8787572362236946"/>
    <b v="0"/>
    <b v="1"/>
    <b v="0"/>
    <b v="0"/>
    <b v="0"/>
    <b v="0"/>
    <x v="8"/>
    <n v="9643"/>
  </r>
  <r>
    <n v="19"/>
    <n v="162"/>
    <n v="5.7894736842105301"/>
    <n v="2"/>
    <n v="366"/>
    <n v="4"/>
    <n v="5.6856751441955602"/>
    <n v="-1.6856751441955602"/>
    <n v="2.8415006917587227"/>
    <b v="0"/>
    <b v="1"/>
    <b v="0"/>
    <b v="0"/>
    <b v="0"/>
    <b v="0"/>
    <x v="8"/>
    <n v="9644"/>
  </r>
  <r>
    <n v="19"/>
    <n v="162"/>
    <n v="5.7894736842105301"/>
    <n v="2"/>
    <n v="553"/>
    <n v="4.00666005525252"/>
    <n v="5.7108340263366699"/>
    <n v="-1.7041739710841499"/>
    <n v="2.9042089237207209"/>
    <b v="0"/>
    <b v="1"/>
    <b v="0"/>
    <b v="0"/>
    <b v="0"/>
    <b v="0"/>
    <x v="8"/>
    <n v="9645"/>
  </r>
  <r>
    <n v="19"/>
    <n v="162"/>
    <n v="5.7894736842105301"/>
    <n v="2"/>
    <n v="494"/>
    <n v="4"/>
    <n v="5.7030258178710902"/>
    <n v="-1.7030258178710902"/>
    <n v="2.9002969363354958"/>
    <b v="0"/>
    <b v="1"/>
    <b v="0"/>
    <b v="0"/>
    <b v="0"/>
    <b v="0"/>
    <x v="8"/>
    <n v="9646"/>
  </r>
  <r>
    <n v="19"/>
    <n v="162"/>
    <n v="5.7894736842105301"/>
    <n v="2"/>
    <n v="454"/>
    <n v="4"/>
    <n v="5.6977462768554696"/>
    <n v="-1.6977462768554696"/>
    <n v="2.8823424205766091"/>
    <b v="0"/>
    <b v="1"/>
    <b v="0"/>
    <b v="0"/>
    <b v="0"/>
    <b v="0"/>
    <x v="8"/>
    <n v="9647"/>
  </r>
  <r>
    <n v="19"/>
    <n v="162"/>
    <n v="5.7894736842105301"/>
    <n v="2"/>
    <n v="502"/>
    <n v="4"/>
    <n v="5.7040815353393599"/>
    <n v="-1.7040815353393599"/>
    <n v="2.9038938790845501"/>
    <b v="0"/>
    <b v="1"/>
    <b v="0"/>
    <b v="0"/>
    <b v="0"/>
    <b v="0"/>
    <x v="8"/>
    <n v="9648"/>
  </r>
  <r>
    <n v="19"/>
    <n v="162"/>
    <n v="5.7894736842105301"/>
    <n v="2"/>
    <n v="222"/>
    <n v="4"/>
    <n v="5.6651940345764196"/>
    <n v="-1.6651940345764196"/>
    <n v="2.7728711727888942"/>
    <b v="0"/>
    <b v="1"/>
    <b v="0"/>
    <b v="0"/>
    <b v="0"/>
    <b v="0"/>
    <x v="8"/>
    <n v="9649"/>
  </r>
  <r>
    <n v="19"/>
    <n v="162"/>
    <n v="5.7894736842105301"/>
    <n v="2"/>
    <n v="201"/>
    <n v="4"/>
    <n v="5.66233158111572"/>
    <n v="-1.66233158111572"/>
    <n v="2.7633462855746895"/>
    <b v="0"/>
    <b v="1"/>
    <b v="0"/>
    <b v="0"/>
    <b v="0"/>
    <b v="0"/>
    <x v="8"/>
    <n v="9650"/>
  </r>
  <r>
    <n v="19"/>
    <n v="162"/>
    <n v="5.7894736842105301"/>
    <n v="2"/>
    <n v="174"/>
    <n v="4"/>
    <n v="5.65865135192871"/>
    <n v="-1.65865135192871"/>
    <n v="2.7511243072549374"/>
    <b v="0"/>
    <b v="1"/>
    <b v="0"/>
    <b v="0"/>
    <b v="0"/>
    <b v="0"/>
    <x v="8"/>
    <n v="9651"/>
  </r>
  <r>
    <n v="19"/>
    <n v="162"/>
    <n v="5.7894736842105301"/>
    <n v="2"/>
    <n v="294"/>
    <n v="4"/>
    <n v="5.6751327514648402"/>
    <n v="-1.6751327514648402"/>
    <n v="2.806069735030166"/>
    <b v="0"/>
    <b v="1"/>
    <b v="0"/>
    <b v="0"/>
    <b v="0"/>
    <b v="0"/>
    <x v="8"/>
    <n v="9652"/>
  </r>
  <r>
    <n v="19"/>
    <n v="162"/>
    <n v="5.7894736842105301"/>
    <n v="2"/>
    <n v="250"/>
    <n v="4"/>
    <n v="5.6690111160278303"/>
    <n v="-1.6690111160278303"/>
    <n v="2.7855981054244636"/>
    <b v="0"/>
    <b v="1"/>
    <b v="0"/>
    <b v="0"/>
    <b v="0"/>
    <b v="0"/>
    <x v="8"/>
    <n v="9653"/>
  </r>
  <r>
    <n v="19"/>
    <n v="162"/>
    <n v="5.7894736842105301"/>
    <n v="2"/>
    <n v="298"/>
    <n v="4"/>
    <n v="5.6757183074951199"/>
    <n v="-1.6757183074951199"/>
    <n v="2.808031846074309"/>
    <b v="0"/>
    <b v="1"/>
    <b v="0"/>
    <b v="0"/>
    <b v="0"/>
    <b v="0"/>
    <x v="8"/>
    <n v="9654"/>
  </r>
  <r>
    <n v="19"/>
    <n v="162"/>
    <n v="5.7894736842105301"/>
    <n v="2"/>
    <n v="57"/>
    <n v="4"/>
    <n v="5.5696778297424299"/>
    <n v="-1.5696778297424299"/>
    <n v="2.4638884891849044"/>
    <b v="0"/>
    <b v="1"/>
    <b v="0"/>
    <b v="0"/>
    <b v="0"/>
    <b v="0"/>
    <x v="8"/>
    <n v="9655"/>
  </r>
  <r>
    <n v="19"/>
    <n v="162"/>
    <n v="5.7894736842105301"/>
    <n v="2"/>
    <n v="117"/>
    <n v="4"/>
    <n v="5.6566624641418501"/>
    <n v="-1.6566624641418501"/>
    <n v="2.7445305200965469"/>
    <b v="0"/>
    <b v="1"/>
    <b v="0"/>
    <b v="0"/>
    <b v="0"/>
    <b v="0"/>
    <x v="8"/>
    <n v="9656"/>
  </r>
  <r>
    <n v="19"/>
    <n v="162"/>
    <n v="5.7894736842105301"/>
    <n v="2"/>
    <n v="297"/>
    <n v="4"/>
    <n v="5.6755719184875497"/>
    <n v="-1.6755719184875497"/>
    <n v="2.8075412540240481"/>
    <b v="0"/>
    <b v="1"/>
    <b v="0"/>
    <b v="0"/>
    <b v="0"/>
    <b v="0"/>
    <x v="8"/>
    <n v="9657"/>
  </r>
  <r>
    <n v="19"/>
    <n v="162"/>
    <n v="5.7894736842105301"/>
    <n v="2"/>
    <n v="253"/>
    <n v="4"/>
    <n v="5.6694197654724103"/>
    <n v="-1.6694197654724103"/>
    <n v="2.7869623533499577"/>
    <b v="0"/>
    <b v="1"/>
    <b v="0"/>
    <b v="0"/>
    <b v="0"/>
    <b v="0"/>
    <x v="8"/>
    <n v="9658"/>
  </r>
  <r>
    <n v="19"/>
    <n v="162"/>
    <n v="5.7894736842105301"/>
    <n v="2"/>
    <n v="204"/>
    <n v="4"/>
    <n v="5.66274070739746"/>
    <n v="-1.66274070739746"/>
    <n v="2.7647066600366057"/>
    <b v="0"/>
    <b v="1"/>
    <b v="0"/>
    <b v="0"/>
    <b v="0"/>
    <b v="0"/>
    <x v="8"/>
    <n v="9659"/>
  </r>
  <r>
    <n v="19"/>
    <n v="162"/>
    <n v="5.7894736842105301"/>
    <n v="2"/>
    <n v="177"/>
    <n v="4"/>
    <n v="5.6590600013732901"/>
    <n v="-1.6590600013732901"/>
    <n v="2.7524800881567413"/>
    <b v="0"/>
    <b v="1"/>
    <b v="0"/>
    <b v="0"/>
    <b v="0"/>
    <b v="0"/>
    <x v="8"/>
    <n v="9660"/>
  </r>
  <r>
    <n v="19"/>
    <n v="162"/>
    <n v="5.7894736842105301"/>
    <n v="2"/>
    <n v="184"/>
    <n v="4"/>
    <n v="5.6600141525268599"/>
    <n v="-1.6600141525268599"/>
    <n v="2.7556469865894688"/>
    <b v="0"/>
    <b v="1"/>
    <b v="0"/>
    <b v="0"/>
    <b v="0"/>
    <b v="0"/>
    <x v="8"/>
    <n v="9661"/>
  </r>
  <r>
    <n v="19"/>
    <n v="162"/>
    <n v="5.7894736842105301"/>
    <n v="2"/>
    <n v="168"/>
    <n v="4.5738712865607303"/>
    <n v="5.6578507423400897"/>
    <n v="-1.0839794557793594"/>
    <n v="1.1750114605517161"/>
    <b v="0"/>
    <b v="1"/>
    <b v="0"/>
    <b v="0"/>
    <b v="0"/>
    <b v="0"/>
    <x v="9"/>
    <n v="9662"/>
  </r>
  <r>
    <n v="19"/>
    <n v="162"/>
    <n v="5.7894736842105301"/>
    <n v="2"/>
    <n v="166"/>
    <n v="4"/>
    <n v="5.6576819419860804"/>
    <n v="-1.6576819419860804"/>
    <n v="2.7479094207867427"/>
    <b v="0"/>
    <b v="1"/>
    <b v="0"/>
    <b v="0"/>
    <b v="0"/>
    <b v="0"/>
    <x v="8"/>
    <n v="9663"/>
  </r>
  <r>
    <n v="19"/>
    <n v="162"/>
    <n v="5.7894736842105301"/>
    <n v="2"/>
    <n v="405"/>
    <n v="4.0039209618380696"/>
    <n v="5.6912784576415998"/>
    <n v="-1.6873574958035302"/>
    <n v="2.8471753186443607"/>
    <b v="0"/>
    <b v="1"/>
    <b v="0"/>
    <b v="0"/>
    <b v="0"/>
    <b v="0"/>
    <x v="8"/>
    <n v="9664"/>
  </r>
  <r>
    <n v="19"/>
    <n v="162"/>
    <n v="5.7894736842105301"/>
    <n v="2"/>
    <n v="415"/>
    <n v="4.0061210570916499"/>
    <n v="5.6925983428955096"/>
    <n v="-1.6864772858038597"/>
    <n v="2.8442056355323535"/>
    <b v="0"/>
    <b v="1"/>
    <b v="0"/>
    <b v="0"/>
    <b v="0"/>
    <b v="0"/>
    <x v="8"/>
    <n v="9665"/>
  </r>
  <r>
    <n v="19"/>
    <n v="162"/>
    <n v="5.7894736842105301"/>
    <n v="2"/>
    <n v="223"/>
    <n v="4.0014719211385703"/>
    <n v="5.6653304100036603"/>
    <n v="-1.66385848886509"/>
    <n v="2.7684250709684211"/>
    <b v="0"/>
    <b v="1"/>
    <b v="0"/>
    <b v="0"/>
    <b v="0"/>
    <b v="0"/>
    <x v="8"/>
    <n v="9666"/>
  </r>
  <r>
    <n v="19"/>
    <n v="162"/>
    <n v="5.7894736842105301"/>
    <n v="2"/>
    <n v="226"/>
    <n v="4"/>
    <n v="5.6657395362854004"/>
    <n v="-1.6657395362854004"/>
    <n v="2.7746882027443007"/>
    <b v="0"/>
    <b v="1"/>
    <b v="0"/>
    <b v="0"/>
    <b v="0"/>
    <b v="0"/>
    <x v="8"/>
    <n v="9667"/>
  </r>
  <r>
    <n v="19"/>
    <n v="162"/>
    <n v="5.7894736842105301"/>
    <n v="2"/>
    <n v="134"/>
    <n v="4.0143447343900398"/>
    <n v="5.6623344421386701"/>
    <n v="-1.6479897077486303"/>
    <n v="2.715870076845416"/>
    <b v="0"/>
    <b v="1"/>
    <b v="0"/>
    <b v="0"/>
    <b v="0"/>
    <b v="0"/>
    <x v="8"/>
    <n v="9668"/>
  </r>
  <r>
    <n v="19"/>
    <n v="162"/>
    <n v="5.7894736842105301"/>
    <n v="2"/>
    <n v="543"/>
    <n v="4"/>
    <n v="5.7095050811767596"/>
    <n v="-1.7095050811767596"/>
    <n v="2.9224076225691595"/>
    <b v="0"/>
    <b v="1"/>
    <b v="0"/>
    <b v="0"/>
    <b v="0"/>
    <b v="0"/>
    <x v="8"/>
    <n v="9669"/>
  </r>
  <r>
    <n v="19"/>
    <n v="162"/>
    <n v="5.7894736842105301"/>
    <n v="2"/>
    <n v="106"/>
    <n v="7.2224222746885998"/>
    <n v="5.6524209976196298"/>
    <n v="1.57000127706897"/>
    <n v="2.4649040099981967"/>
    <b v="0"/>
    <b v="1"/>
    <b v="0"/>
    <b v="0"/>
    <b v="0"/>
    <b v="0"/>
    <x v="3"/>
    <n v="9670"/>
  </r>
  <r>
    <n v="19"/>
    <n v="162"/>
    <n v="5.7894736842105301"/>
    <n v="2"/>
    <n v="118"/>
    <n v="4"/>
    <n v="5.6569962501525897"/>
    <n v="-1.6569962501525897"/>
    <n v="2.7456365730197434"/>
    <b v="0"/>
    <b v="1"/>
    <b v="0"/>
    <b v="0"/>
    <b v="0"/>
    <b v="0"/>
    <x v="8"/>
    <n v="9671"/>
  </r>
  <r>
    <n v="19"/>
    <n v="162"/>
    <n v="5.7894736842105301"/>
    <n v="2"/>
    <n v="76"/>
    <n v="4.0005914014447503"/>
    <n v="5.6113715171814"/>
    <n v="-1.6107801157366497"/>
    <n v="2.5946125812525747"/>
    <b v="0"/>
    <b v="1"/>
    <b v="0"/>
    <b v="0"/>
    <b v="0"/>
    <b v="0"/>
    <x v="8"/>
    <n v="9672"/>
  </r>
  <r>
    <n v="19"/>
    <n v="162"/>
    <n v="5.7894736842105301"/>
    <n v="2"/>
    <n v="41"/>
    <n v="4.0036713992939097"/>
    <n v="5.5331339836120597"/>
    <n v="-1.52946258431815"/>
    <n v="2.3392557968291539"/>
    <b v="0"/>
    <b v="1"/>
    <b v="0"/>
    <b v="0"/>
    <b v="0"/>
    <b v="0"/>
    <x v="8"/>
    <n v="9673"/>
  </r>
  <r>
    <n v="19"/>
    <n v="162"/>
    <n v="5.7894736842105301"/>
    <n v="2"/>
    <n v="329"/>
    <n v="4"/>
    <n v="5.68025779724121"/>
    <n v="-1.68025779724121"/>
    <n v="2.8232662651898832"/>
    <b v="0"/>
    <b v="1"/>
    <b v="0"/>
    <b v="0"/>
    <b v="0"/>
    <b v="0"/>
    <x v="8"/>
    <n v="9674"/>
  </r>
  <r>
    <n v="19"/>
    <n v="162"/>
    <n v="5.7894736842105301"/>
    <n v="2"/>
    <n v="296"/>
    <n v="4"/>
    <n v="5.6754255294799796"/>
    <n v="-1.6754255294799796"/>
    <n v="2.8070507048332698"/>
    <b v="0"/>
    <b v="1"/>
    <b v="0"/>
    <b v="0"/>
    <b v="0"/>
    <b v="0"/>
    <x v="8"/>
    <n v="9675"/>
  </r>
  <r>
    <n v="19"/>
    <n v="162"/>
    <n v="5.7894736842105301"/>
    <n v="2"/>
    <n v="364"/>
    <n v="4"/>
    <n v="5.6853823661804199"/>
    <n v="-1.6853823661804199"/>
    <n v="2.8405137202319111"/>
    <b v="0"/>
    <b v="1"/>
    <b v="0"/>
    <b v="0"/>
    <b v="0"/>
    <b v="0"/>
    <x v="8"/>
    <n v="9676"/>
  </r>
  <r>
    <n v="19"/>
    <n v="162"/>
    <n v="5.7894736842105301"/>
    <n v="2"/>
    <n v="330"/>
    <n v="4"/>
    <n v="5.6804041862487802"/>
    <n v="-1.6804041862487802"/>
    <n v="2.8237582291624252"/>
    <b v="0"/>
    <b v="1"/>
    <b v="0"/>
    <b v="0"/>
    <b v="0"/>
    <b v="0"/>
    <x v="8"/>
    <n v="9677"/>
  </r>
  <r>
    <n v="19"/>
    <n v="162"/>
    <n v="5.7894736842105301"/>
    <n v="2"/>
    <n v="77"/>
    <n v="4"/>
    <n v="5.6128726005554199"/>
    <n v="-1.6128726005554199"/>
    <n v="2.6013580256224031"/>
    <b v="0"/>
    <b v="1"/>
    <b v="0"/>
    <b v="0"/>
    <b v="0"/>
    <b v="0"/>
    <x v="8"/>
    <n v="9678"/>
  </r>
  <r>
    <n v="19"/>
    <n v="162"/>
    <n v="5.7894736842105301"/>
    <n v="2"/>
    <n v="400"/>
    <n v="4"/>
    <n v="5.6906185150146502"/>
    <n v="-1.6906185150146502"/>
    <n v="2.8581909633103413"/>
    <b v="0"/>
    <b v="1"/>
    <b v="0"/>
    <b v="0"/>
    <b v="0"/>
    <b v="0"/>
    <x v="8"/>
    <n v="9679"/>
  </r>
  <r>
    <n v="19"/>
    <n v="162"/>
    <n v="5.7894736842105301"/>
    <n v="2"/>
    <n v="161"/>
    <n v="4"/>
    <n v="5.6587467193603498"/>
    <n v="-1.6587467193603498"/>
    <n v="2.7514406789887231"/>
    <b v="0"/>
    <b v="1"/>
    <b v="0"/>
    <b v="0"/>
    <b v="0"/>
    <b v="0"/>
    <x v="8"/>
    <n v="9680"/>
  </r>
  <r>
    <n v="19"/>
    <n v="162"/>
    <n v="5.7894736842105301"/>
    <n v="2"/>
    <n v="126"/>
    <n v="4"/>
    <n v="5.6596651077270499"/>
    <n v="-1.6596651077270499"/>
    <n v="2.75448826980664"/>
    <b v="0"/>
    <b v="1"/>
    <b v="0"/>
    <b v="0"/>
    <b v="0"/>
    <b v="0"/>
    <x v="8"/>
    <n v="9681"/>
  </r>
  <r>
    <n v="19"/>
    <n v="162"/>
    <n v="5.7894736842105301"/>
    <n v="2"/>
    <n v="185"/>
    <n v="4"/>
    <n v="5.6601505279540998"/>
    <n v="-1.6601505279540998"/>
    <n v="2.7560997754662764"/>
    <b v="0"/>
    <b v="1"/>
    <b v="0"/>
    <b v="0"/>
    <b v="0"/>
    <b v="0"/>
    <x v="8"/>
    <n v="9682"/>
  </r>
  <r>
    <n v="19"/>
    <n v="162"/>
    <n v="5.7894736842105301"/>
    <n v="2"/>
    <n v="220"/>
    <n v="4"/>
    <n v="5.6649217605590803"/>
    <n v="-1.6649217605590803"/>
    <n v="2.7719644687831475"/>
    <b v="0"/>
    <b v="1"/>
    <b v="0"/>
    <b v="0"/>
    <b v="0"/>
    <b v="0"/>
    <x v="8"/>
    <n v="9683"/>
  </r>
  <r>
    <n v="19"/>
    <n v="162"/>
    <n v="5.7894736842105301"/>
    <n v="2"/>
    <n v="80"/>
    <n v="4"/>
    <n v="5.6173758506774902"/>
    <n v="-1.6173758506774902"/>
    <n v="2.6159046423547352"/>
    <b v="0"/>
    <b v="1"/>
    <b v="0"/>
    <b v="0"/>
    <b v="0"/>
    <b v="0"/>
    <x v="8"/>
    <n v="9684"/>
  </r>
  <r>
    <n v="19"/>
    <n v="162"/>
    <n v="5.7894736842105301"/>
    <n v="2"/>
    <n v="89"/>
    <n v="4.2161928642201199"/>
    <n v="5.6310892105102504"/>
    <n v="-1.4148963462901305"/>
    <n v="2.0019316707451611"/>
    <b v="0"/>
    <b v="1"/>
    <b v="0"/>
    <b v="0"/>
    <b v="0"/>
    <b v="0"/>
    <x v="9"/>
    <n v="9685"/>
  </r>
  <r>
    <n v="19"/>
    <n v="162"/>
    <n v="5.7894736842105301"/>
    <n v="2"/>
    <n v="90"/>
    <n v="5.82077109170576"/>
    <n v="5.6326603889465297"/>
    <n v="0.18811070275923036"/>
    <n v="3.5385636492571516E-2"/>
    <b v="1"/>
    <b v="0"/>
    <b v="0"/>
    <b v="0"/>
    <b v="0"/>
    <b v="0"/>
    <x v="6"/>
    <n v="9686"/>
  </r>
  <r>
    <n v="19"/>
    <n v="162"/>
    <n v="5.7894736842105301"/>
    <n v="2"/>
    <n v="188"/>
    <n v="4"/>
    <n v="5.6605596542358398"/>
    <n v="-1.6605596542358398"/>
    <n v="2.757458365275852"/>
    <b v="0"/>
    <b v="1"/>
    <b v="0"/>
    <b v="0"/>
    <b v="0"/>
    <b v="0"/>
    <x v="8"/>
    <n v="9687"/>
  </r>
  <r>
    <n v="19"/>
    <n v="162"/>
    <n v="5.7894736842105301"/>
    <n v="2"/>
    <n v="152"/>
    <n v="4"/>
    <n v="5.6631827354431197"/>
    <n v="-1.6631827354431197"/>
    <n v="2.7661768114760581"/>
    <b v="0"/>
    <b v="1"/>
    <b v="0"/>
    <b v="0"/>
    <b v="0"/>
    <b v="0"/>
    <x v="8"/>
    <n v="9688"/>
  </r>
  <r>
    <n v="19"/>
    <n v="162"/>
    <n v="5.7894736842105301"/>
    <n v="2"/>
    <n v="129"/>
    <n v="4.0001573185256696"/>
    <n v="5.66066598892212"/>
    <n v="-1.6605086703964504"/>
    <n v="2.7572890444617877"/>
    <b v="0"/>
    <b v="1"/>
    <b v="0"/>
    <b v="0"/>
    <b v="0"/>
    <b v="0"/>
    <x v="8"/>
    <n v="9689"/>
  </r>
  <r>
    <n v="19"/>
    <n v="162"/>
    <n v="5.7894736842105301"/>
    <n v="2"/>
    <n v="387"/>
    <n v="4"/>
    <n v="5.6887502670288104"/>
    <n v="-1.6887502670288104"/>
    <n v="2.8518774643898785"/>
    <b v="0"/>
    <b v="1"/>
    <b v="0"/>
    <b v="0"/>
    <b v="0"/>
    <b v="0"/>
    <x v="8"/>
    <n v="9690"/>
  </r>
  <r>
    <n v="19"/>
    <n v="162"/>
    <n v="5.7894736842105301"/>
    <n v="2"/>
    <n v="219"/>
    <n v="4"/>
    <n v="5.6647853851318404"/>
    <n v="-1.6647853851318404"/>
    <n v="2.77151037854857"/>
    <b v="0"/>
    <b v="1"/>
    <b v="0"/>
    <b v="0"/>
    <b v="0"/>
    <b v="0"/>
    <x v="8"/>
    <n v="9691"/>
  </r>
  <r>
    <n v="19"/>
    <n v="162"/>
    <n v="5.7894736842105301"/>
    <n v="2"/>
    <n v="153"/>
    <n v="4.0070177724617704"/>
    <n v="5.6632113456726101"/>
    <n v="-1.6561935732108397"/>
    <n v="2.7429771519448889"/>
    <b v="0"/>
    <b v="1"/>
    <b v="0"/>
    <b v="0"/>
    <b v="0"/>
    <b v="0"/>
    <x v="8"/>
    <n v="9692"/>
  </r>
  <r>
    <n v="19"/>
    <n v="162"/>
    <n v="5.7894736842105301"/>
    <n v="2"/>
    <n v="162"/>
    <n v="4"/>
    <n v="5.6579656600952104"/>
    <n v="-1.6579656600952104"/>
    <n v="2.7488501300549468"/>
    <b v="0"/>
    <b v="1"/>
    <b v="0"/>
    <b v="0"/>
    <b v="0"/>
    <b v="0"/>
    <x v="8"/>
    <n v="9693"/>
  </r>
  <r>
    <n v="19"/>
    <n v="162"/>
    <n v="5.7894736842105301"/>
    <n v="2"/>
    <n v="151"/>
    <n v="4.3388213973694398"/>
    <n v="5.6631546020507804"/>
    <n v="-1.3243332046813405"/>
    <n v="1.7538584370215493"/>
    <b v="0"/>
    <b v="1"/>
    <b v="0"/>
    <b v="0"/>
    <b v="0"/>
    <b v="0"/>
    <x v="9"/>
    <n v="9694"/>
  </r>
  <r>
    <n v="19"/>
    <n v="162"/>
    <n v="5.7894736842105301"/>
    <n v="2"/>
    <n v="112"/>
    <n v="4.2897184110121396"/>
    <n v="5.6552290916442898"/>
    <n v="-1.3655106806321502"/>
    <n v="1.8646194189204781"/>
    <b v="0"/>
    <b v="1"/>
    <b v="0"/>
    <b v="0"/>
    <b v="0"/>
    <b v="0"/>
    <x v="9"/>
    <n v="9695"/>
  </r>
  <r>
    <n v="19"/>
    <n v="162"/>
    <n v="5.7894736842105301"/>
    <n v="2"/>
    <n v="30"/>
    <n v="4.0008626111111898"/>
    <n v="5.5080099105834996"/>
    <n v="-1.5071472994723099"/>
    <n v="2.2714929823066763"/>
    <b v="0"/>
    <b v="1"/>
    <b v="0"/>
    <b v="0"/>
    <b v="0"/>
    <b v="0"/>
    <x v="8"/>
    <n v="9696"/>
  </r>
  <r>
    <n v="19"/>
    <n v="162"/>
    <n v="5.7894736842105301"/>
    <n v="2"/>
    <n v="225"/>
    <n v="4"/>
    <n v="5.6656031608581499"/>
    <n v="-1.6656031608581499"/>
    <n v="2.77423388946066"/>
    <b v="0"/>
    <b v="1"/>
    <b v="0"/>
    <b v="0"/>
    <b v="0"/>
    <b v="0"/>
    <x v="8"/>
    <n v="9697"/>
  </r>
  <r>
    <n v="19"/>
    <n v="162"/>
    <n v="5.7894736842105301"/>
    <n v="2"/>
    <n v="198"/>
    <n v="4"/>
    <n v="5.6619224548339799"/>
    <n v="-1.6619224548339799"/>
    <n v="2.7619862458814022"/>
    <b v="0"/>
    <b v="1"/>
    <b v="0"/>
    <b v="0"/>
    <b v="0"/>
    <b v="0"/>
    <x v="8"/>
    <n v="9698"/>
  </r>
  <r>
    <n v="19"/>
    <n v="162"/>
    <n v="5.7894736842105301"/>
    <n v="2"/>
    <n v="254"/>
    <n v="4"/>
    <n v="5.66955614089966"/>
    <n v="-1.66955614089966"/>
    <n v="2.7874177076157651"/>
    <b v="0"/>
    <b v="1"/>
    <b v="0"/>
    <b v="0"/>
    <b v="0"/>
    <b v="0"/>
    <x v="8"/>
    <n v="9699"/>
  </r>
  <r>
    <n v="19"/>
    <n v="162"/>
    <n v="5.7894736842105301"/>
    <n v="2"/>
    <n v="79"/>
    <n v="4.0049887069318899"/>
    <n v="5.6158747673034703"/>
    <n v="-1.6108860603715804"/>
    <n v="2.5949538994994712"/>
    <b v="0"/>
    <b v="1"/>
    <b v="0"/>
    <b v="0"/>
    <b v="0"/>
    <b v="0"/>
    <x v="8"/>
    <n v="9700"/>
  </r>
  <r>
    <n v="19"/>
    <n v="162"/>
    <n v="5.7894736842105301"/>
    <n v="2"/>
    <n v="55"/>
    <n v="4.2722637742994296"/>
    <n v="5.5651097297668501"/>
    <n v="-1.2928459554674205"/>
    <n v="1.6714506645684675"/>
    <b v="0"/>
    <b v="1"/>
    <b v="0"/>
    <b v="0"/>
    <b v="0"/>
    <b v="0"/>
    <x v="9"/>
    <n v="9701"/>
  </r>
  <r>
    <n v="19"/>
    <n v="162"/>
    <n v="5.7894736842105301"/>
    <n v="2"/>
    <n v="279"/>
    <n v="4"/>
    <n v="5.67297267913818"/>
    <n v="-1.67297267913818"/>
    <n v="2.7988375851427798"/>
    <b v="0"/>
    <b v="1"/>
    <b v="0"/>
    <b v="0"/>
    <b v="0"/>
    <b v="0"/>
    <x v="8"/>
    <n v="9702"/>
  </r>
  <r>
    <n v="19"/>
    <n v="162"/>
    <n v="5.7894736842105301"/>
    <n v="2"/>
    <n v="110"/>
    <n v="4.1046394175802297"/>
    <n v="5.6543126106262198"/>
    <n v="-1.5496731930459902"/>
    <n v="2.4014870052453547"/>
    <b v="0"/>
    <b v="1"/>
    <b v="0"/>
    <b v="0"/>
    <b v="0"/>
    <b v="0"/>
    <x v="8"/>
    <n v="9703"/>
  </r>
  <r>
    <n v="19"/>
    <n v="162"/>
    <n v="5.7894736842105301"/>
    <n v="2"/>
    <n v="105"/>
    <n v="4.0092895193954003"/>
    <n v="5.6519722938537598"/>
    <n v="-1.6426827744583594"/>
    <n v="2.6984066975022132"/>
    <b v="0"/>
    <b v="1"/>
    <b v="0"/>
    <b v="0"/>
    <b v="0"/>
    <b v="0"/>
    <x v="8"/>
    <n v="9704"/>
  </r>
  <r>
    <n v="19"/>
    <n v="162"/>
    <n v="5.7894736842105301"/>
    <n v="2"/>
    <n v="154"/>
    <n v="4"/>
    <n v="5.6630268096923801"/>
    <n v="-1.6630268096923801"/>
    <n v="2.765658169755616"/>
    <b v="0"/>
    <b v="1"/>
    <b v="0"/>
    <b v="0"/>
    <b v="0"/>
    <b v="0"/>
    <x v="8"/>
    <n v="9705"/>
  </r>
  <r>
    <n v="19"/>
    <n v="162"/>
    <n v="5.7894736842105301"/>
    <n v="2"/>
    <n v="58"/>
    <n v="4"/>
    <n v="5.5719618797302202"/>
    <n v="-1.5719618797302202"/>
    <n v="2.4710641513249674"/>
    <b v="0"/>
    <b v="1"/>
    <b v="0"/>
    <b v="0"/>
    <b v="0"/>
    <b v="0"/>
    <x v="8"/>
    <n v="9706"/>
  </r>
  <r>
    <n v="19"/>
    <n v="162"/>
    <n v="5.7894736842105301"/>
    <n v="2"/>
    <n v="33"/>
    <n v="4"/>
    <n v="5.5148620605468803"/>
    <n v="-1.5148620605468803"/>
    <n v="2.29480706248434"/>
    <b v="0"/>
    <b v="1"/>
    <b v="0"/>
    <b v="0"/>
    <b v="0"/>
    <b v="0"/>
    <x v="8"/>
    <n v="9707"/>
  </r>
  <r>
    <n v="19"/>
    <n v="162"/>
    <n v="5.7894736842105301"/>
    <n v="2"/>
    <n v="133"/>
    <n v="4.0391661453974699"/>
    <n v="5.6620006561279297"/>
    <n v="-1.6228345107304598"/>
    <n v="2.6335918492177708"/>
    <b v="0"/>
    <b v="1"/>
    <b v="0"/>
    <b v="0"/>
    <b v="0"/>
    <b v="0"/>
    <x v="8"/>
    <n v="9708"/>
  </r>
  <r>
    <n v="19"/>
    <n v="162"/>
    <n v="5.7894736842105301"/>
    <n v="2"/>
    <n v="108"/>
    <n v="5.95212184738606"/>
    <n v="5.65335988998413"/>
    <n v="0.29876195740193001"/>
    <n v="8.9258707190632641E-2"/>
    <b v="1"/>
    <b v="0"/>
    <b v="0"/>
    <b v="0"/>
    <b v="0"/>
    <b v="0"/>
    <x v="6"/>
    <n v="9709"/>
  </r>
  <r>
    <n v="19"/>
    <n v="162"/>
    <n v="5.7894736842105301"/>
    <n v="2"/>
    <n v="99"/>
    <n v="4"/>
    <n v="5.6466331481933603"/>
    <n v="-1.6466331481933603"/>
    <n v="2.7114007247291769"/>
    <b v="0"/>
    <b v="1"/>
    <b v="0"/>
    <b v="0"/>
    <b v="0"/>
    <b v="0"/>
    <x v="8"/>
    <n v="9710"/>
  </r>
  <r>
    <n v="19"/>
    <n v="162"/>
    <n v="5.7894736842105301"/>
    <n v="2"/>
    <n v="111"/>
    <n v="4.2371957113257102"/>
    <n v="5.6547708511352504"/>
    <n v="-1.4175751398095402"/>
    <n v="2.0095192770060373"/>
    <b v="0"/>
    <b v="1"/>
    <b v="0"/>
    <b v="0"/>
    <b v="0"/>
    <b v="0"/>
    <x v="9"/>
    <n v="9711"/>
  </r>
  <r>
    <n v="19"/>
    <n v="162"/>
    <n v="5.7894736842105301"/>
    <n v="2"/>
    <n v="114"/>
    <n v="4"/>
    <n v="5.6557860374450701"/>
    <n v="-1.6557860374450701"/>
    <n v="2.7416274017980471"/>
    <b v="0"/>
    <b v="1"/>
    <b v="0"/>
    <b v="0"/>
    <b v="0"/>
    <b v="0"/>
    <x v="8"/>
    <n v="9712"/>
  </r>
  <r>
    <n v="19"/>
    <n v="162"/>
    <n v="5.7894736842105301"/>
    <n v="2"/>
    <n v="78"/>
    <n v="4.0863983272072302"/>
    <n v="5.6143736839294398"/>
    <n v="-1.5279753567222096"/>
    <n v="2.3347086907503636"/>
    <b v="0"/>
    <b v="1"/>
    <b v="0"/>
    <b v="0"/>
    <b v="0"/>
    <b v="0"/>
    <x v="8"/>
    <n v="9713"/>
  </r>
  <r>
    <n v="19"/>
    <n v="162"/>
    <n v="5.7894736842105301"/>
    <n v="2"/>
    <n v="36"/>
    <n v="4"/>
    <n v="5.5217142105102504"/>
    <n v="-1.5217142105102504"/>
    <n v="2.3156141384688347"/>
    <b v="0"/>
    <b v="1"/>
    <b v="0"/>
    <b v="0"/>
    <b v="0"/>
    <b v="0"/>
    <x v="8"/>
    <n v="9714"/>
  </r>
  <r>
    <n v="19"/>
    <n v="162"/>
    <n v="5.7894736842105301"/>
    <n v="2"/>
    <n v="141"/>
    <n v="4"/>
    <n v="5.6626038551330602"/>
    <n v="-1.6626038551330602"/>
    <n v="2.764251579103314"/>
    <b v="0"/>
    <b v="1"/>
    <b v="0"/>
    <b v="0"/>
    <b v="0"/>
    <b v="0"/>
    <x v="8"/>
    <n v="9715"/>
  </r>
  <r>
    <n v="19"/>
    <n v="162"/>
    <n v="5.7894736842105301"/>
    <n v="2"/>
    <n v="157"/>
    <n v="4"/>
    <n v="5.66213130950928"/>
    <n v="-1.66213130950928"/>
    <n v="2.762680490051034"/>
    <b v="0"/>
    <b v="1"/>
    <b v="0"/>
    <b v="0"/>
    <b v="0"/>
    <b v="0"/>
    <x v="8"/>
    <n v="9716"/>
  </r>
  <r>
    <n v="19"/>
    <n v="162"/>
    <n v="5.7894736842105301"/>
    <n v="2"/>
    <n v="180"/>
    <n v="4"/>
    <n v="5.6594691276550302"/>
    <n v="-1.6594691276550302"/>
    <n v="2.753837785640147"/>
    <b v="0"/>
    <b v="1"/>
    <b v="0"/>
    <b v="0"/>
    <b v="0"/>
    <b v="0"/>
    <x v="8"/>
    <n v="9717"/>
  </r>
  <r>
    <n v="19"/>
    <n v="162"/>
    <n v="5.7894736842105301"/>
    <n v="2"/>
    <n v="61"/>
    <n v="4"/>
    <n v="5.5788135528564498"/>
    <n v="-1.5788135528564498"/>
    <n v="2.4926522346832058"/>
    <b v="0"/>
    <b v="1"/>
    <b v="0"/>
    <b v="0"/>
    <b v="0"/>
    <b v="0"/>
    <x v="8"/>
    <n v="9718"/>
  </r>
  <r>
    <n v="19"/>
    <n v="162"/>
    <n v="5.7894736842105301"/>
    <n v="2"/>
    <n v="24"/>
    <n v="4"/>
    <n v="5.4943060874939"/>
    <n v="-1.4943060874939"/>
    <n v="2.2329506831213273"/>
    <b v="0"/>
    <b v="1"/>
    <b v="0"/>
    <b v="0"/>
    <b v="0"/>
    <b v="0"/>
    <x v="9"/>
    <n v="9719"/>
  </r>
  <r>
    <n v="19"/>
    <n v="162"/>
    <n v="5.7894736842105301"/>
    <n v="2"/>
    <n v="45"/>
    <n v="4"/>
    <n v="5.5422697067260698"/>
    <n v="-1.5422697067260698"/>
    <n v="2.3785958482849172"/>
    <b v="0"/>
    <b v="1"/>
    <b v="0"/>
    <b v="0"/>
    <b v="0"/>
    <b v="0"/>
    <x v="8"/>
    <n v="9720"/>
  </r>
  <r>
    <n v="19"/>
    <n v="162"/>
    <n v="5.7894736842105301"/>
    <n v="2"/>
    <n v="46"/>
    <n v="4"/>
    <n v="5.5445537567138699"/>
    <n v="-1.5445537567138699"/>
    <n v="2.3856463073789285"/>
    <b v="0"/>
    <b v="1"/>
    <b v="0"/>
    <b v="0"/>
    <b v="0"/>
    <b v="0"/>
    <x v="8"/>
    <n v="9721"/>
  </r>
  <r>
    <n v="19"/>
    <n v="162"/>
    <n v="5.7894736842105301"/>
    <n v="2"/>
    <n v="49"/>
    <n v="4"/>
    <n v="5.5514059066772496"/>
    <n v="-1.5514059066772496"/>
    <n v="2.4068602872730591"/>
    <b v="0"/>
    <b v="1"/>
    <b v="0"/>
    <b v="0"/>
    <b v="0"/>
    <b v="0"/>
    <x v="8"/>
    <n v="9722"/>
  </r>
  <r>
    <n v="19"/>
    <n v="162"/>
    <n v="5.7894736842105301"/>
    <n v="2"/>
    <n v="255"/>
    <n v="4"/>
    <n v="5.6696925163268999"/>
    <n v="-1.6696925163268999"/>
    <n v="2.7878730990780549"/>
    <b v="0"/>
    <b v="1"/>
    <b v="0"/>
    <b v="0"/>
    <b v="0"/>
    <b v="0"/>
    <x v="8"/>
    <n v="9723"/>
  </r>
  <r>
    <n v="19"/>
    <n v="162"/>
    <n v="5.7894736842105301"/>
    <n v="2"/>
    <n v="150"/>
    <n v="4.6102058196181996"/>
    <n v="5.6631264686584499"/>
    <n v="-1.0529206490402503"/>
    <n v="1.1086418931753419"/>
    <b v="0"/>
    <b v="1"/>
    <b v="0"/>
    <b v="0"/>
    <b v="0"/>
    <b v="0"/>
    <x v="9"/>
    <n v="9724"/>
  </r>
  <r>
    <n v="19"/>
    <n v="162"/>
    <n v="5.7894736842105301"/>
    <n v="2"/>
    <n v="142"/>
    <n v="4"/>
    <n v="5.66274213790894"/>
    <n v="-1.66274213790894"/>
    <n v="2.7647114171779923"/>
    <b v="0"/>
    <b v="1"/>
    <b v="0"/>
    <b v="0"/>
    <b v="0"/>
    <b v="0"/>
    <x v="8"/>
    <n v="9725"/>
  </r>
  <r>
    <n v="19"/>
    <n v="162"/>
    <n v="5.7894736842105301"/>
    <n v="2"/>
    <n v="70"/>
    <n v="4.3780579417327798"/>
    <n v="5.5993695259094203"/>
    <n v="-1.2213115841766404"/>
    <n v="1.491601985644055"/>
    <b v="0"/>
    <b v="1"/>
    <b v="0"/>
    <b v="0"/>
    <b v="0"/>
    <b v="0"/>
    <x v="9"/>
    <n v="9726"/>
  </r>
  <r>
    <n v="19"/>
    <n v="162"/>
    <n v="5.7894736842105301"/>
    <n v="2"/>
    <n v="22"/>
    <n v="4"/>
    <n v="5.4897379875183097"/>
    <n v="-1.4897379875183097"/>
    <n v="2.2193192714551033"/>
    <b v="0"/>
    <b v="1"/>
    <b v="0"/>
    <b v="0"/>
    <b v="0"/>
    <b v="0"/>
    <x v="9"/>
    <n v="9727"/>
  </r>
  <r>
    <n v="19"/>
    <n v="162"/>
    <n v="5.7894736842105301"/>
    <n v="2"/>
    <n v="14"/>
    <n v="4.0551490381175999"/>
    <n v="5.47113084793091"/>
    <n v="-1.4159818098133101"/>
    <n v="2.0050044857221772"/>
    <b v="0"/>
    <b v="1"/>
    <b v="0"/>
    <b v="0"/>
    <b v="0"/>
    <b v="0"/>
    <x v="9"/>
    <n v="9728"/>
  </r>
  <r>
    <n v="19"/>
    <n v="162"/>
    <n v="5.7894736842105301"/>
    <n v="2"/>
    <n v="31"/>
    <n v="3.99812208924424"/>
    <n v="5.51029396057129"/>
    <n v="-1.51217187132705"/>
    <n v="2.2866637684327524"/>
    <b v="0"/>
    <b v="1"/>
    <b v="0"/>
    <b v="0"/>
    <b v="0"/>
    <b v="0"/>
    <x v="8"/>
    <n v="9729"/>
  </r>
  <r>
    <n v="19"/>
    <n v="162"/>
    <n v="5.7894736842105301"/>
    <n v="2"/>
    <n v="120"/>
    <n v="4.1565843725508698"/>
    <n v="5.6576633453369096"/>
    <n v="-1.5010789727860399"/>
    <n v="2.2532380825403924"/>
    <b v="0"/>
    <b v="1"/>
    <b v="0"/>
    <b v="0"/>
    <b v="0"/>
    <b v="0"/>
    <x v="8"/>
    <n v="9730"/>
  </r>
  <r>
    <n v="19"/>
    <n v="162"/>
    <n v="5.7894736842105301"/>
    <n v="2"/>
    <n v="94"/>
    <n v="4"/>
    <n v="5.6389451026916504"/>
    <n v="-1.6389451026916504"/>
    <n v="2.6861410496369444"/>
    <b v="0"/>
    <b v="1"/>
    <b v="0"/>
    <b v="0"/>
    <b v="0"/>
    <b v="0"/>
    <x v="8"/>
    <n v="9731"/>
  </r>
  <r>
    <n v="19"/>
    <n v="162"/>
    <n v="5.7894736842105301"/>
    <n v="2"/>
    <n v="121"/>
    <n v="4"/>
    <n v="5.6579971313476598"/>
    <n v="-1.6579971313476598"/>
    <n v="2.7489544875570693"/>
    <b v="0"/>
    <b v="1"/>
    <b v="0"/>
    <b v="0"/>
    <b v="0"/>
    <b v="0"/>
    <x v="8"/>
    <n v="9732"/>
  </r>
  <r>
    <n v="19"/>
    <n v="162"/>
    <n v="5.7894736842105301"/>
    <n v="2"/>
    <n v="73"/>
    <n v="5.3627572745227496"/>
    <n v="5.6062216758728001"/>
    <n v="-0.24346440135005043"/>
    <n v="5.9274914724738441E-2"/>
    <b v="1"/>
    <b v="0"/>
    <b v="0"/>
    <b v="0"/>
    <b v="0"/>
    <b v="0"/>
    <x v="6"/>
    <n v="9733"/>
  </r>
  <r>
    <n v="19"/>
    <n v="162"/>
    <n v="5.7894736842105301"/>
    <n v="2"/>
    <n v="95"/>
    <n v="4"/>
    <n v="5.6405162811279297"/>
    <n v="-1.6405162811279297"/>
    <n v="2.6912936686458124"/>
    <b v="0"/>
    <b v="1"/>
    <b v="0"/>
    <b v="0"/>
    <b v="0"/>
    <b v="0"/>
    <x v="8"/>
    <n v="9734"/>
  </r>
  <r>
    <n v="19"/>
    <n v="162"/>
    <n v="5.7894736842105301"/>
    <n v="2"/>
    <n v="15"/>
    <n v="5.0953781492758701"/>
    <n v="5.4735054969787598"/>
    <n v="-0.37812734770288969"/>
    <n v="0.14298029108082205"/>
    <b v="1"/>
    <b v="0"/>
    <b v="0"/>
    <b v="0"/>
    <b v="0"/>
    <b v="0"/>
    <x v="6"/>
    <n v="9735"/>
  </r>
  <r>
    <n v="19"/>
    <n v="162"/>
    <n v="5.7894736842105301"/>
    <n v="2"/>
    <n v="9"/>
    <n v="9.2405714936120695"/>
    <n v="5.4592576026916504"/>
    <n v="3.7813138909204191"/>
    <n v="14.29833474166772"/>
    <b v="0"/>
    <b v="0"/>
    <b v="1"/>
    <b v="0"/>
    <b v="0"/>
    <b v="0"/>
    <x v="5"/>
    <n v="9736"/>
  </r>
  <r>
    <n v="19"/>
    <n v="162"/>
    <n v="5.7894736842105301"/>
    <n v="2"/>
    <n v="107"/>
    <n v="8.6724310102291202"/>
    <n v="5.6528697013854998"/>
    <n v="3.0195613088436204"/>
    <n v="9.1177504978653978"/>
    <b v="0"/>
    <b v="0"/>
    <b v="1"/>
    <b v="0"/>
    <b v="0"/>
    <b v="0"/>
    <x v="4"/>
    <n v="9737"/>
  </r>
  <r>
    <n v="19"/>
    <n v="162"/>
    <n v="5.7894736842105301"/>
    <n v="2"/>
    <n v="127"/>
    <n v="7.2882718235682598"/>
    <n v="5.6599988937377903"/>
    <n v="1.6282729298304695"/>
    <n v="2.651272734018701"/>
    <b v="0"/>
    <b v="1"/>
    <b v="0"/>
    <b v="0"/>
    <b v="0"/>
    <b v="0"/>
    <x v="3"/>
    <n v="9738"/>
  </r>
  <r>
    <n v="19"/>
    <n v="162"/>
    <n v="5.7894736842105301"/>
    <n v="2"/>
    <n v="87"/>
    <n v="6.4298753643479998"/>
    <n v="5.6279468536376998"/>
    <n v="0.80192851071030002"/>
    <n v="0.64308933629003973"/>
    <b v="1"/>
    <b v="0"/>
    <b v="0"/>
    <b v="0"/>
    <b v="0"/>
    <b v="0"/>
    <x v="7"/>
    <n v="9739"/>
  </r>
  <r>
    <n v="19"/>
    <n v="162"/>
    <n v="5.7894736842105301"/>
    <n v="2"/>
    <n v="1368"/>
    <n v="8.0170990059250808"/>
    <n v="5.9022264480590803"/>
    <n v="2.1148725578660006"/>
    <n v="4.4726859360146802"/>
    <b v="0"/>
    <b v="0"/>
    <b v="1"/>
    <b v="0"/>
    <b v="0"/>
    <b v="0"/>
    <x v="3"/>
    <n v="9740"/>
  </r>
  <r>
    <n v="19"/>
    <n v="162"/>
    <n v="5.7894736842105301"/>
    <n v="2"/>
    <n v="3338"/>
    <n v="7.2882718235682598"/>
    <n v="5.9668941497802699"/>
    <n v="1.3213776737879899"/>
    <n v="1.7460389567853594"/>
    <b v="0"/>
    <b v="1"/>
    <b v="0"/>
    <b v="0"/>
    <b v="0"/>
    <b v="0"/>
    <x v="7"/>
    <n v="9741"/>
  </r>
  <r>
    <n v="19"/>
    <n v="162"/>
    <n v="5.7894736842105301"/>
    <n v="2"/>
    <n v="1303"/>
    <n v="8.0170990059250808"/>
    <n v="5.8933658599853498"/>
    <n v="2.1237331459397311"/>
    <n v="4.510242475163067"/>
    <b v="0"/>
    <b v="0"/>
    <b v="1"/>
    <b v="0"/>
    <b v="0"/>
    <b v="0"/>
    <x v="3"/>
    <n v="9742"/>
  </r>
  <r>
    <n v="19"/>
    <n v="162"/>
    <n v="5.7894736842105301"/>
    <n v="2"/>
    <n v="136"/>
    <n v="8.0170990059250808"/>
    <n v="5.6625943183898899"/>
    <n v="2.3545046875351909"/>
    <n v="5.5436923236251872"/>
    <b v="0"/>
    <b v="0"/>
    <b v="1"/>
    <b v="0"/>
    <b v="0"/>
    <b v="0"/>
    <x v="3"/>
    <n v="9743"/>
  </r>
  <r>
    <n v="19"/>
    <n v="162"/>
    <n v="5.7894736842105301"/>
    <n v="2"/>
    <n v="42"/>
    <n v="6.6635628101195499"/>
    <n v="5.53541803359985"/>
    <n v="1.1281447765196999"/>
    <n v="1.2727106367886836"/>
    <b v="0"/>
    <b v="1"/>
    <b v="0"/>
    <b v="0"/>
    <b v="0"/>
    <b v="0"/>
    <x v="7"/>
    <n v="9744"/>
  </r>
  <r>
    <n v="19"/>
    <n v="162"/>
    <n v="5.7894736842105301"/>
    <n v="2"/>
    <n v="1769"/>
    <n v="8.0170990059250897"/>
    <n v="5.9589395523071298"/>
    <n v="2.0581594536179599"/>
    <n v="4.2360203365169795"/>
    <b v="0"/>
    <b v="0"/>
    <b v="1"/>
    <b v="0"/>
    <b v="0"/>
    <b v="0"/>
    <x v="3"/>
    <n v="9745"/>
  </r>
  <r>
    <n v="19"/>
    <n v="162"/>
    <n v="5.7894736842105301"/>
    <n v="2"/>
    <n v="91"/>
    <n v="11.554054449715601"/>
    <n v="5.6342315673828098"/>
    <n v="5.9198228823327907"/>
    <n v="35.044302958190912"/>
    <b v="0"/>
    <b v="0"/>
    <b v="0"/>
    <b v="1"/>
    <b v="0"/>
    <b v="0"/>
    <x v="11"/>
    <n v="9746"/>
  </r>
  <r>
    <n v="19"/>
    <n v="162"/>
    <n v="5.7894736842105301"/>
    <n v="2"/>
    <n v="81"/>
    <n v="9.4747533706387408"/>
    <n v="5.6188769340515101"/>
    <n v="3.8558764365872307"/>
    <n v="14.86778309422864"/>
    <b v="0"/>
    <b v="0"/>
    <b v="1"/>
    <b v="0"/>
    <b v="0"/>
    <b v="0"/>
    <x v="5"/>
    <n v="9747"/>
  </r>
  <r>
    <n v="19"/>
    <n v="162"/>
    <n v="5.7894736842105301"/>
    <n v="2"/>
    <n v="1770"/>
    <n v="10.932407735352401"/>
    <n v="5.9590811729431197"/>
    <n v="4.9733265624092811"/>
    <n v="24.733977096365717"/>
    <b v="0"/>
    <b v="0"/>
    <b v="1"/>
    <b v="0"/>
    <b v="0"/>
    <b v="0"/>
    <x v="10"/>
    <n v="9748"/>
  </r>
  <r>
    <n v="19"/>
    <n v="162"/>
    <n v="5.7894736842105301"/>
    <n v="2"/>
    <n v="92"/>
    <n v="10.7502009397632"/>
    <n v="5.63580274581909"/>
    <n v="5.1143981939441101"/>
    <n v="26.157068886218774"/>
    <b v="0"/>
    <b v="0"/>
    <b v="0"/>
    <b v="1"/>
    <b v="0"/>
    <b v="0"/>
    <x v="10"/>
    <n v="9749"/>
  </r>
  <r>
    <n v="19"/>
    <n v="162"/>
    <n v="5.7894736842105301"/>
    <n v="2"/>
    <n v="2409"/>
    <n v="8.7459261882819099"/>
    <n v="6.03023481369019"/>
    <n v="2.7156913745917199"/>
    <n v="7.3749796420318656"/>
    <b v="0"/>
    <b v="0"/>
    <b v="1"/>
    <b v="0"/>
    <b v="0"/>
    <b v="0"/>
    <x v="4"/>
    <n v="9750"/>
  </r>
  <r>
    <n v="19"/>
    <n v="162"/>
    <n v="5.7894736842105301"/>
    <n v="2"/>
    <n v="119"/>
    <n v="5.2059084454058997"/>
    <n v="5.6573295593261701"/>
    <n v="-0.4514211139202704"/>
    <n v="0.20378102209301774"/>
    <b v="1"/>
    <b v="0"/>
    <b v="0"/>
    <b v="0"/>
    <b v="0"/>
    <b v="0"/>
    <x v="6"/>
    <n v="9751"/>
  </r>
  <r>
    <n v="19"/>
    <n v="162"/>
    <n v="5.7894736842105301"/>
    <n v="2"/>
    <n v="1688"/>
    <n v="5.1017902764977796"/>
    <n v="5.9474835395812997"/>
    <n v="-0.84569326308352011"/>
    <n v="0.71519709522485198"/>
    <b v="1"/>
    <b v="0"/>
    <b v="0"/>
    <b v="0"/>
    <b v="0"/>
    <b v="0"/>
    <x v="9"/>
    <n v="9752"/>
  </r>
  <r>
    <n v="19"/>
    <n v="162"/>
    <n v="5.7894736842105301"/>
    <n v="2"/>
    <n v="713"/>
    <n v="5.1017902764977796"/>
    <n v="5.7601752281189"/>
    <n v="-0.65838495162112043"/>
    <n v="0.43347074452114509"/>
    <b v="1"/>
    <b v="0"/>
    <b v="0"/>
    <b v="0"/>
    <b v="0"/>
    <b v="0"/>
    <x v="9"/>
    <n v="9753"/>
  </r>
  <r>
    <n v="19"/>
    <n v="162"/>
    <n v="5.7894736842105301"/>
    <n v="2"/>
    <n v="711"/>
    <n v="5.1017902764977796"/>
    <n v="5.7591490745544398"/>
    <n v="-0.6573587980566602"/>
    <n v="0.43212058938249698"/>
    <b v="1"/>
    <b v="0"/>
    <b v="0"/>
    <b v="0"/>
    <b v="0"/>
    <b v="0"/>
    <x v="9"/>
    <n v="9754"/>
  </r>
  <r>
    <n v="19"/>
    <n v="162"/>
    <n v="5.7894736842105301"/>
    <n v="2"/>
    <n v="1177"/>
    <n v="5.1017902764977796"/>
    <n v="5.8475637435913104"/>
    <n v="-0.74577346709353076"/>
    <n v="0.55617806422070559"/>
    <b v="1"/>
    <b v="0"/>
    <b v="0"/>
    <b v="0"/>
    <b v="0"/>
    <b v="0"/>
    <x v="9"/>
    <n v="9755"/>
  </r>
  <r>
    <n v="19"/>
    <n v="162"/>
    <n v="5.7894736842105301"/>
    <n v="2"/>
    <n v="555"/>
    <n v="5.8306174588545998"/>
    <n v="5.7111001014709499"/>
    <n v="0.11951735738364988"/>
    <n v="1.4284398715971088E-2"/>
    <b v="1"/>
    <b v="0"/>
    <b v="0"/>
    <b v="0"/>
    <b v="0"/>
    <b v="0"/>
    <x v="6"/>
    <n v="9756"/>
  </r>
  <r>
    <n v="19"/>
    <n v="162"/>
    <n v="5.7894736842105301"/>
    <n v="2"/>
    <n v="630"/>
    <n v="5.1017902764977796"/>
    <n v="5.7210717201232901"/>
    <n v="-0.61928144362551052"/>
    <n v="0.38350950641889636"/>
    <b v="1"/>
    <b v="0"/>
    <b v="0"/>
    <b v="0"/>
    <b v="0"/>
    <b v="0"/>
    <x v="9"/>
    <n v="9757"/>
  </r>
  <r>
    <n v="19"/>
    <n v="162"/>
    <n v="5.7894736842105301"/>
    <n v="2"/>
    <n v="2489"/>
    <n v="7.2882718235682598"/>
    <n v="6.0384421348571804"/>
    <n v="1.2498296887110794"/>
    <n v="1.5620742507836336"/>
    <b v="0"/>
    <b v="1"/>
    <b v="0"/>
    <b v="0"/>
    <b v="0"/>
    <b v="0"/>
    <x v="7"/>
    <n v="9758"/>
  </r>
  <r>
    <n v="19"/>
    <n v="162"/>
    <n v="5.7894736842105301"/>
    <n v="2"/>
    <n v="847"/>
    <n v="7.2882718235682598"/>
    <n v="5.8104171752929696"/>
    <n v="1.4778546482752901"/>
    <n v="2.1840543614288817"/>
    <b v="0"/>
    <b v="1"/>
    <b v="0"/>
    <b v="0"/>
    <b v="0"/>
    <b v="0"/>
    <x v="7"/>
    <n v="9759"/>
  </r>
  <r>
    <n v="19"/>
    <n v="162"/>
    <n v="5.7894736842105301"/>
    <n v="2"/>
    <n v="1095"/>
    <n v="6.5594446412114298"/>
    <n v="5.8302927017211896"/>
    <n v="0.72915193949024015"/>
    <n v="0.53166255086237879"/>
    <b v="1"/>
    <b v="0"/>
    <b v="0"/>
    <b v="0"/>
    <b v="0"/>
    <b v="0"/>
    <x v="7"/>
    <n v="9760"/>
  </r>
  <r>
    <n v="19"/>
    <n v="162"/>
    <n v="5.7894736842105301"/>
    <n v="2"/>
    <n v="167"/>
    <n v="3.6441359117841299"/>
    <n v="5.6577467918395996"/>
    <n v="-2.0136108800554697"/>
    <n v="4.0546287762777631"/>
    <b v="0"/>
    <b v="0"/>
    <b v="1"/>
    <b v="0"/>
    <b v="0"/>
    <b v="0"/>
    <x v="8"/>
    <n v="9761"/>
  </r>
  <r>
    <n v="19"/>
    <n v="162"/>
    <n v="5.7894736842105301"/>
    <n v="2"/>
    <n v="483"/>
    <n v="3.6441359117841299"/>
    <n v="5.7015738487243697"/>
    <n v="-2.0574379369402398"/>
    <n v="4.2330508643609104"/>
    <b v="0"/>
    <b v="0"/>
    <b v="1"/>
    <b v="0"/>
    <b v="0"/>
    <b v="0"/>
    <x v="8"/>
    <n v="9762"/>
  </r>
  <r>
    <n v="19"/>
    <n v="162"/>
    <n v="5.7894736842105301"/>
    <n v="2"/>
    <n v="1097"/>
    <n v="5.8306174588546096"/>
    <n v="5.8307251930236799"/>
    <n v="-1.0773416907028377E-4"/>
    <n v="1.1606651185264488E-8"/>
    <b v="1"/>
    <b v="0"/>
    <b v="0"/>
    <b v="0"/>
    <b v="0"/>
    <b v="0"/>
    <x v="6"/>
    <n v="9763"/>
  </r>
  <r>
    <n v="19"/>
    <n v="162"/>
    <n v="5.7894736842105301"/>
    <n v="2"/>
    <n v="712"/>
    <n v="5.8306174588546096"/>
    <n v="5.7596621513366699"/>
    <n v="7.0955307517939659E-2"/>
    <n v="5.0346556649653838E-3"/>
    <b v="1"/>
    <b v="0"/>
    <b v="0"/>
    <b v="0"/>
    <b v="0"/>
    <b v="0"/>
    <x v="6"/>
    <n v="9764"/>
  </r>
  <r>
    <n v="19"/>
    <n v="162"/>
    <n v="5.7894736842105301"/>
    <n v="2"/>
    <n v="1920"/>
    <n v="5.8306174588546096"/>
    <n v="5.9802050590515101"/>
    <n v="-0.14958760019690054"/>
    <n v="2.2376450132667758E-2"/>
    <b v="1"/>
    <b v="0"/>
    <b v="0"/>
    <b v="0"/>
    <b v="0"/>
    <b v="0"/>
    <x v="6"/>
    <n v="9765"/>
  </r>
  <r>
    <n v="19"/>
    <n v="162"/>
    <n v="5.7894736842105301"/>
    <n v="2"/>
    <n v="63"/>
    <n v="5.8306174588546096"/>
    <n v="5.5833816528320304"/>
    <n v="0.24723580602257922"/>
    <n v="6.1125543779634417E-2"/>
    <b v="1"/>
    <b v="0"/>
    <b v="0"/>
    <b v="0"/>
    <b v="0"/>
    <b v="0"/>
    <x v="6"/>
    <n v="9766"/>
  </r>
  <r>
    <n v="19"/>
    <n v="162"/>
    <n v="5.7894736842105301"/>
    <n v="2"/>
    <n v="171"/>
    <n v="11.6612349177092"/>
    <n v="5.65824222564697"/>
    <n v="6.0029926920622296"/>
    <n v="36.035921260952534"/>
    <b v="0"/>
    <b v="0"/>
    <b v="0"/>
    <b v="1"/>
    <b v="0"/>
    <b v="0"/>
    <x v="11"/>
    <n v="9767"/>
  </r>
  <r>
    <n v="19"/>
    <n v="162"/>
    <n v="5.7894736842105301"/>
    <n v="2"/>
    <n v="2673"/>
    <n v="10.932407735352401"/>
    <n v="6.0573177337646502"/>
    <n v="4.8750900015877505"/>
    <n v="23.766502523580854"/>
    <b v="0"/>
    <b v="0"/>
    <b v="1"/>
    <b v="0"/>
    <b v="0"/>
    <b v="0"/>
    <x v="10"/>
    <n v="9768"/>
  </r>
  <r>
    <n v="19"/>
    <n v="162"/>
    <n v="5.7894736842105301"/>
    <n v="2"/>
    <n v="679"/>
    <n v="4.3729630941409603"/>
    <n v="5.7361140251159703"/>
    <n v="-1.3631509309750101"/>
    <n v="1.8581804606180365"/>
    <b v="0"/>
    <b v="1"/>
    <b v="0"/>
    <b v="0"/>
    <b v="0"/>
    <b v="0"/>
    <x v="9"/>
    <n v="9769"/>
  </r>
  <r>
    <n v="19"/>
    <n v="162"/>
    <n v="5.7894736842105301"/>
    <n v="2"/>
    <n v="262"/>
    <n v="4.3729630941409603"/>
    <n v="5.6706466674804696"/>
    <n v="-1.2976835733395093"/>
    <n v="1.6839826565151976"/>
    <b v="0"/>
    <b v="1"/>
    <b v="0"/>
    <b v="0"/>
    <b v="0"/>
    <b v="0"/>
    <x v="9"/>
    <n v="9770"/>
  </r>
  <r>
    <n v="19"/>
    <n v="162"/>
    <n v="5.7894736842105301"/>
    <n v="2"/>
    <n v="680"/>
    <n v="4.3729630941409603"/>
    <n v="5.7368874549865696"/>
    <n v="-1.3639243608456093"/>
    <n v="1.8602896621081038"/>
    <b v="0"/>
    <b v="1"/>
    <b v="0"/>
    <b v="0"/>
    <b v="0"/>
    <b v="0"/>
    <x v="9"/>
    <n v="9771"/>
  </r>
  <r>
    <n v="19"/>
    <n v="162"/>
    <n v="5.7894736842105301"/>
    <n v="2"/>
    <n v="231"/>
    <n v="4.3729630941409603"/>
    <n v="5.66642093658447"/>
    <n v="-1.2934578424435097"/>
    <n v="1.6730331901786191"/>
    <b v="0"/>
    <b v="1"/>
    <b v="0"/>
    <b v="0"/>
    <b v="0"/>
    <b v="0"/>
    <x v="9"/>
    <n v="9772"/>
  </r>
  <r>
    <n v="19"/>
    <n v="162"/>
    <n v="5.7894736842105301"/>
    <n v="2"/>
    <n v="1856"/>
    <n v="13.1188892824229"/>
    <n v="5.9712581634521502"/>
    <n v="7.1476311189707502"/>
    <n v="51.088630612879058"/>
    <b v="0"/>
    <b v="0"/>
    <b v="0"/>
    <b v="1"/>
    <b v="0"/>
    <b v="0"/>
    <x v="12"/>
    <n v="9773"/>
  </r>
  <r>
    <n v="19"/>
    <n v="162"/>
    <n v="5.7894736842105301"/>
    <n v="2"/>
    <n v="113"/>
    <n v="10.2035805529956"/>
    <n v="5.6555986404418901"/>
    <n v="4.54798191255371"/>
    <n v="20.684139476915703"/>
    <b v="0"/>
    <b v="0"/>
    <b v="1"/>
    <b v="0"/>
    <b v="0"/>
    <b v="0"/>
    <x v="10"/>
    <n v="9774"/>
  </r>
  <r>
    <n v="19"/>
    <n v="162"/>
    <n v="5.7894736842105301"/>
    <n v="2"/>
    <n v="1018"/>
    <n v="10.2035805529956"/>
    <n v="5.8136405944824201"/>
    <n v="4.38993995851318"/>
    <n v="19.2715728393507"/>
    <b v="0"/>
    <b v="0"/>
    <b v="1"/>
    <b v="0"/>
    <b v="0"/>
    <b v="0"/>
    <x v="5"/>
    <n v="9775"/>
  </r>
  <r>
    <n v="19"/>
    <n v="162"/>
    <n v="5.7894736842105301"/>
    <n v="2"/>
    <n v="93"/>
    <n v="16.763025194207"/>
    <n v="5.6373739242553702"/>
    <n v="11.125651269951629"/>
    <n v="123.78011618057629"/>
    <b v="0"/>
    <b v="0"/>
    <b v="0"/>
    <b v="0"/>
    <b v="1"/>
    <b v="0"/>
    <x v="18"/>
    <n v="9776"/>
  </r>
  <r>
    <n v="19"/>
    <n v="162"/>
    <n v="5.7894736842105301"/>
    <n v="2"/>
    <n v="3340"/>
    <n v="15.305370829493301"/>
    <n v="5.9666419029235804"/>
    <n v="9.3387289265697202"/>
    <n v="87.211857963950038"/>
    <b v="0"/>
    <b v="0"/>
    <b v="0"/>
    <b v="1"/>
    <b v="0"/>
    <b v="0"/>
    <x v="13"/>
    <n v="9777"/>
  </r>
  <r>
    <n v="19"/>
    <n v="162"/>
    <n v="5.7894736842105301"/>
    <n v="2"/>
    <n v="0"/>
    <n v="0"/>
    <n v="4.8798117637634304"/>
    <n v="-4.8798117637634304"/>
    <n v="23.81256284976396"/>
    <b v="0"/>
    <b v="0"/>
    <b v="1"/>
    <b v="0"/>
    <b v="0"/>
    <b v="0"/>
    <x v="0"/>
    <n v="9778"/>
  </r>
  <r>
    <n v="19"/>
    <n v="162"/>
    <n v="5.7894736842105301"/>
    <n v="2"/>
    <n v="1"/>
    <n v="1.0009418752570001"/>
    <n v="5.0677309036254901"/>
    <n v="-4.0667890283684898"/>
    <n v="16.538773001258324"/>
    <b v="0"/>
    <b v="0"/>
    <b v="1"/>
    <b v="0"/>
    <b v="0"/>
    <b v="0"/>
    <x v="1"/>
    <n v="9779"/>
  </r>
  <r>
    <n v="19"/>
    <n v="162"/>
    <n v="5.7894736842105301"/>
    <n v="2"/>
    <n v="2"/>
    <n v="2.0006074238501599"/>
    <n v="5.2556505203247097"/>
    <n v="-3.2550430964745498"/>
    <n v="10.595305559906626"/>
    <b v="0"/>
    <b v="0"/>
    <b v="1"/>
    <b v="0"/>
    <b v="0"/>
    <b v="0"/>
    <x v="2"/>
    <n v="9780"/>
  </r>
  <r>
    <n v="19"/>
    <n v="162"/>
    <n v="5.7894736842105301"/>
    <n v="2"/>
    <n v="83"/>
    <n v="3.36614853195164"/>
    <n v="5.6218795776367196"/>
    <n v="-2.2557310456850796"/>
    <n v="5.0883225504675025"/>
    <b v="0"/>
    <b v="0"/>
    <b v="1"/>
    <b v="0"/>
    <b v="0"/>
    <b v="0"/>
    <x v="8"/>
    <n v="9781"/>
  </r>
  <r>
    <n v="19"/>
    <n v="162"/>
    <n v="5.7894736842105301"/>
    <n v="2"/>
    <n v="66"/>
    <n v="2.5061780516757199"/>
    <n v="5.5902338027954102"/>
    <n v="-3.0840557511196902"/>
    <n v="9.5113998760144369"/>
    <b v="0"/>
    <b v="0"/>
    <b v="1"/>
    <b v="0"/>
    <b v="0"/>
    <b v="0"/>
    <x v="2"/>
    <n v="9782"/>
  </r>
  <r>
    <n v="19"/>
    <n v="162"/>
    <n v="5.7894736842105301"/>
    <n v="2"/>
    <n v="102"/>
    <n v="3.9976084728390799"/>
    <n v="5.6498112678527797"/>
    <n v="-1.6522027950136997"/>
    <n v="2.7297740758510813"/>
    <b v="0"/>
    <b v="1"/>
    <b v="0"/>
    <b v="0"/>
    <b v="0"/>
    <b v="0"/>
    <x v="8"/>
    <n v="9783"/>
  </r>
  <r>
    <n v="19"/>
    <n v="162"/>
    <n v="5.7894736842105301"/>
    <n v="2"/>
    <n v="51"/>
    <n v="2.4439849624060201"/>
    <n v="5.5559740066528303"/>
    <n v="-3.1119890442468101"/>
    <n v="9.6844758115121738"/>
    <b v="0"/>
    <b v="0"/>
    <b v="1"/>
    <b v="0"/>
    <b v="0"/>
    <b v="0"/>
    <x v="2"/>
    <n v="9784"/>
  </r>
  <r>
    <n v="19"/>
    <n v="162"/>
    <n v="5.7894736842105301"/>
    <n v="2"/>
    <n v="38"/>
    <n v="2.4093560100335099"/>
    <n v="5.5262818336486799"/>
    <n v="-3.11692582361517"/>
    <n v="9.715226589919105"/>
    <b v="0"/>
    <b v="0"/>
    <b v="1"/>
    <b v="0"/>
    <b v="0"/>
    <b v="0"/>
    <x v="2"/>
    <n v="9785"/>
  </r>
  <r>
    <n v="19"/>
    <n v="162"/>
    <n v="5.7894736842105301"/>
    <n v="2"/>
    <n v="27"/>
    <n v="2.36274768824306"/>
    <n v="5.5011582374572798"/>
    <n v="-3.1384105492142198"/>
    <n v="9.8496207754191012"/>
    <b v="0"/>
    <b v="0"/>
    <b v="1"/>
    <b v="0"/>
    <b v="0"/>
    <b v="0"/>
    <x v="2"/>
    <n v="9786"/>
  </r>
  <r>
    <n v="19"/>
    <n v="162"/>
    <n v="5.7894736842105301"/>
    <n v="2"/>
    <n v="18"/>
    <n v="2.3101476893758899"/>
    <n v="5.4806022644043004"/>
    <n v="-3.1704545750284105"/>
    <n v="10.05178221231858"/>
    <b v="0"/>
    <b v="0"/>
    <b v="1"/>
    <b v="0"/>
    <b v="0"/>
    <b v="0"/>
    <x v="2"/>
    <n v="9787"/>
  </r>
  <r>
    <n v="19"/>
    <n v="162"/>
    <n v="5.7894736842105301"/>
    <n v="2"/>
    <n v="11"/>
    <n v="3.34579248566064"/>
    <n v="5.46400690078735"/>
    <n v="-2.1182144151267099"/>
    <n v="4.4868323084505901"/>
    <b v="0"/>
    <b v="0"/>
    <b v="1"/>
    <b v="0"/>
    <b v="0"/>
    <b v="0"/>
    <x v="8"/>
    <n v="9788"/>
  </r>
  <r>
    <n v="19"/>
    <n v="162"/>
    <n v="5.7894736842105301"/>
    <n v="2"/>
    <n v="82"/>
    <n v="2"/>
    <n v="5.6203784942626998"/>
    <n v="-3.6203784942626998"/>
    <n v="13.107140441719853"/>
    <b v="0"/>
    <b v="0"/>
    <b v="1"/>
    <b v="0"/>
    <b v="0"/>
    <b v="0"/>
    <x v="1"/>
    <n v="9789"/>
  </r>
  <r>
    <n v="19"/>
    <n v="162"/>
    <n v="5.7894736842105301"/>
    <n v="2"/>
    <n v="65"/>
    <n v="3.9800995024875601"/>
    <n v="5.5879497528076199"/>
    <n v="-1.6078502503200598"/>
    <n v="2.5851824274542787"/>
    <b v="0"/>
    <b v="1"/>
    <b v="0"/>
    <b v="0"/>
    <b v="0"/>
    <b v="0"/>
    <x v="8"/>
    <n v="9790"/>
  </r>
  <r>
    <n v="19"/>
    <n v="162"/>
    <n v="5.7894736842105301"/>
    <n v="2"/>
    <n v="50"/>
    <n v="3.6972972972972999"/>
    <n v="5.55368995666504"/>
    <n v="-1.85639265936774"/>
    <n v="3.4461937057544301"/>
    <b v="0"/>
    <b v="1"/>
    <b v="0"/>
    <b v="0"/>
    <b v="0"/>
    <b v="0"/>
    <x v="8"/>
    <n v="9791"/>
  </r>
  <r>
    <n v="19"/>
    <n v="162"/>
    <n v="5.7894736842105301"/>
    <n v="2"/>
    <n v="37"/>
    <n v="3.5936952714535901"/>
    <n v="5.5239977836608896"/>
    <n v="-1.9303025122072994"/>
    <n v="3.7260677886338112"/>
    <b v="0"/>
    <b v="1"/>
    <b v="0"/>
    <b v="0"/>
    <b v="0"/>
    <b v="0"/>
    <x v="8"/>
    <n v="9792"/>
  </r>
  <r>
    <n v="19"/>
    <n v="162"/>
    <n v="5.7894736842105301"/>
    <n v="2"/>
    <n v="26"/>
    <n v="2.0689655172413799"/>
    <n v="5.4988741874694798"/>
    <n v="-3.4299086702280999"/>
    <n v="11.764273486105893"/>
    <b v="0"/>
    <b v="0"/>
    <b v="1"/>
    <b v="0"/>
    <b v="0"/>
    <b v="0"/>
    <x v="2"/>
    <n v="9793"/>
  </r>
  <r>
    <n v="19"/>
    <n v="162"/>
    <n v="5.7894736842105301"/>
    <n v="2"/>
    <n v="17"/>
    <n v="2.3030303030303001"/>
    <n v="5.4782547950744602"/>
    <n v="-3.1752244920441601"/>
    <n v="10.082050574877094"/>
    <b v="0"/>
    <b v="0"/>
    <b v="1"/>
    <b v="0"/>
    <b v="0"/>
    <b v="0"/>
    <x v="2"/>
    <n v="9794"/>
  </r>
  <r>
    <n v="19"/>
    <n v="162"/>
    <n v="5.7894736842105301"/>
    <n v="2"/>
    <n v="10"/>
    <n v="8.7730114656972091"/>
    <n v="5.4616322517395002"/>
    <n v="3.311379213957709"/>
    <n v="10.965232298631175"/>
    <b v="0"/>
    <b v="0"/>
    <b v="1"/>
    <b v="0"/>
    <b v="0"/>
    <b v="0"/>
    <x v="4"/>
    <n v="9795"/>
  </r>
  <r>
    <n v="19"/>
    <n v="162"/>
    <n v="5.7894736842105301"/>
    <n v="2"/>
    <n v="5"/>
    <n v="4.0013651761792"/>
    <n v="5.7577528953552202"/>
    <n v="-1.7563877191760202"/>
    <n v="3.0848978200723423"/>
    <b v="0"/>
    <b v="1"/>
    <b v="0"/>
    <b v="0"/>
    <b v="0"/>
    <b v="0"/>
    <x v="8"/>
    <n v="9796"/>
  </r>
  <r>
    <n v="19"/>
    <n v="162"/>
    <n v="5.7894736842105301"/>
    <n v="2"/>
    <n v="6"/>
    <n v="4.5296349736641703"/>
    <n v="5.7957067489623997"/>
    <n v="-1.2660717752982293"/>
    <n v="1.6029377402068101"/>
    <b v="0"/>
    <b v="1"/>
    <b v="0"/>
    <b v="0"/>
    <b v="0"/>
    <b v="0"/>
    <x v="9"/>
    <n v="9797"/>
  </r>
  <r>
    <n v="19"/>
    <n v="162"/>
    <n v="5.7894736842105301"/>
    <n v="2"/>
    <n v="3"/>
    <n v="3.01761952925923"/>
    <n v="5.4435691833496103"/>
    <n v="-2.4259496540903802"/>
    <n v="5.8852317241812351"/>
    <b v="0"/>
    <b v="0"/>
    <b v="1"/>
    <b v="0"/>
    <b v="0"/>
    <b v="0"/>
    <x v="8"/>
    <n v="9798"/>
  </r>
  <r>
    <n v="19"/>
    <n v="162"/>
    <n v="5.7894736842105301"/>
    <n v="2"/>
    <n v="4"/>
    <n v="3.9780283558699301"/>
    <n v="5.6314888000488299"/>
    <n v="-1.6534604441788998"/>
    <n v="2.7339314404642847"/>
    <b v="0"/>
    <b v="1"/>
    <b v="0"/>
    <b v="0"/>
    <b v="0"/>
    <b v="0"/>
    <x v="8"/>
    <n v="9799"/>
  </r>
  <r>
    <n v="19"/>
    <n v="162"/>
    <n v="5.7894736842105301"/>
    <n v="2"/>
    <n v="327"/>
    <n v="3.125"/>
    <n v="5.6799650192260698"/>
    <n v="-2.5549650192260698"/>
    <n v="6.5278462494688707"/>
    <b v="0"/>
    <b v="0"/>
    <b v="1"/>
    <b v="0"/>
    <b v="0"/>
    <b v="0"/>
    <x v="2"/>
    <n v="9800"/>
  </r>
  <r>
    <n v="19"/>
    <n v="162"/>
    <n v="5.7894736842105301"/>
    <n v="2"/>
    <n v="292"/>
    <n v="3.4271356783919602"/>
    <n v="5.6748399734497097"/>
    <n v="-2.2477042950577495"/>
    <n v="5.0521745980210548"/>
    <b v="0"/>
    <b v="0"/>
    <b v="1"/>
    <b v="0"/>
    <b v="0"/>
    <b v="0"/>
    <x v="8"/>
    <n v="9801"/>
  </r>
  <r>
    <n v="19"/>
    <n v="162"/>
    <n v="5.7894736842105301"/>
    <n v="2"/>
    <n v="84"/>
    <n v="3.3725014858278102"/>
    <n v="5.6233806610107404"/>
    <n v="-2.2508791751829302"/>
    <n v="5.066457061272188"/>
    <b v="0"/>
    <b v="0"/>
    <b v="1"/>
    <b v="0"/>
    <b v="0"/>
    <b v="0"/>
    <x v="8"/>
    <n v="9802"/>
  </r>
  <r>
    <n v="19"/>
    <n v="162"/>
    <n v="5.7894736842105301"/>
    <n v="2"/>
    <n v="373"/>
    <n v="3.6666666666666701"/>
    <n v="5.6867003440856898"/>
    <n v="-2.0200336774190197"/>
    <n v="4.0805360579070085"/>
    <b v="0"/>
    <b v="0"/>
    <b v="1"/>
    <b v="0"/>
    <b v="0"/>
    <b v="0"/>
    <x v="8"/>
    <n v="9803"/>
  </r>
  <r>
    <n v="19"/>
    <n v="162"/>
    <n v="5.7894736842105301"/>
    <n v="2"/>
    <n v="165"/>
    <n v="3.3715710723191998"/>
    <n v="5.6576681137084996"/>
    <n v="-2.2860970413892998"/>
    <n v="5.2262396826489104"/>
    <b v="0"/>
    <b v="0"/>
    <b v="1"/>
    <b v="0"/>
    <b v="0"/>
    <b v="0"/>
    <x v="8"/>
    <n v="9804"/>
  </r>
  <r>
    <n v="19"/>
    <n v="162"/>
    <n v="5.7894736842105301"/>
    <n v="2"/>
    <n v="7"/>
    <n v="4.0671746084953799"/>
    <n v="5.66815090179443"/>
    <n v="-1.6009762932990501"/>
    <n v="2.5631250917055661"/>
    <b v="0"/>
    <b v="1"/>
    <b v="0"/>
    <b v="0"/>
    <b v="0"/>
    <b v="0"/>
    <x v="8"/>
    <n v="9805"/>
  </r>
  <r>
    <n v="19"/>
    <n v="162"/>
    <n v="5.7894736842105301"/>
    <n v="2"/>
    <n v="103"/>
    <n v="3.2716773780925599"/>
    <n v="5.6508703231811497"/>
    <n v="-2.3791929450885898"/>
    <n v="5.6605590699593176"/>
    <b v="0"/>
    <b v="0"/>
    <b v="1"/>
    <b v="0"/>
    <b v="0"/>
    <b v="0"/>
    <x v="8"/>
    <n v="9806"/>
  </r>
  <r>
    <n v="19"/>
    <n v="162"/>
    <n v="5.7894736842105301"/>
    <n v="2"/>
    <n v="67"/>
    <n v="3.0281368029358098"/>
    <n v="5.5925178527831996"/>
    <n v="-2.5643810498473898"/>
    <n v="6.5760501688164013"/>
    <b v="0"/>
    <b v="0"/>
    <b v="1"/>
    <b v="0"/>
    <b v="0"/>
    <b v="0"/>
    <x v="2"/>
    <n v="9807"/>
  </r>
  <r>
    <n v="19"/>
    <n v="162"/>
    <n v="5.7894736842105301"/>
    <n v="2"/>
    <n v="259"/>
    <n v="3.14358974358974"/>
    <n v="5.6702375411987296"/>
    <n v="-2.5266477976089896"/>
    <n v="6.3839490931623581"/>
    <b v="0"/>
    <b v="0"/>
    <b v="1"/>
    <b v="0"/>
    <b v="0"/>
    <b v="0"/>
    <x v="2"/>
    <n v="9808"/>
  </r>
  <r>
    <n v="19"/>
    <n v="162"/>
    <n v="5.7894736842105301"/>
    <n v="2"/>
    <n v="228"/>
    <n v="3.16326530612245"/>
    <n v="5.6660122871398899"/>
    <n v="-2.5027469810174399"/>
    <n v="6.2637424509919093"/>
    <b v="0"/>
    <b v="0"/>
    <b v="1"/>
    <b v="0"/>
    <b v="0"/>
    <b v="0"/>
    <x v="2"/>
    <n v="9809"/>
  </r>
  <r>
    <n v="19"/>
    <n v="162"/>
    <n v="5.7894736842105301"/>
    <n v="2"/>
    <n v="131"/>
    <n v="3.0098008220044301"/>
    <n v="5.6613335609436"/>
    <n v="-2.6515327389391699"/>
    <n v="7.0306258656662557"/>
    <b v="0"/>
    <b v="0"/>
    <b v="1"/>
    <b v="0"/>
    <b v="0"/>
    <b v="0"/>
    <x v="2"/>
    <n v="9810"/>
  </r>
  <r>
    <n v="19"/>
    <n v="162"/>
    <n v="5.7894736842105301"/>
    <n v="2"/>
    <n v="68"/>
    <n v="3.9969012891479001"/>
    <n v="5.5948014259338397"/>
    <n v="-1.5979001367859396"/>
    <n v="2.5532848471405245"/>
    <b v="0"/>
    <b v="1"/>
    <b v="0"/>
    <b v="0"/>
    <b v="0"/>
    <b v="0"/>
    <x v="8"/>
    <n v="9811"/>
  </r>
  <r>
    <n v="19"/>
    <n v="162"/>
    <n v="5.7894736842105301"/>
    <n v="2"/>
    <n v="323"/>
    <n v="3.6842105263157898"/>
    <n v="5.6793789863586399"/>
    <n v="-1.9951684600428501"/>
    <n v="3.9806971839497578"/>
    <b v="0"/>
    <b v="1"/>
    <b v="0"/>
    <b v="0"/>
    <b v="0"/>
    <b v="0"/>
    <x v="8"/>
    <n v="9812"/>
  </r>
  <r>
    <n v="19"/>
    <n v="162"/>
    <n v="5.7894736842105301"/>
    <n v="2"/>
    <n v="85"/>
    <n v="4.0001057858969"/>
    <n v="5.6248817443847701"/>
    <n v="-1.62477595848787"/>
    <n v="2.6398969152801768"/>
    <b v="0"/>
    <b v="1"/>
    <b v="0"/>
    <b v="0"/>
    <b v="0"/>
    <b v="0"/>
    <x v="8"/>
    <n v="9813"/>
  </r>
  <r>
    <n v="19"/>
    <n v="162"/>
    <n v="5.7894736842105301"/>
    <n v="2"/>
    <n v="71"/>
    <n v="6.1923954449043501"/>
    <n v="5.6016535758972203"/>
    <n v="0.59074186900712977"/>
    <n v="0.34897595579803686"/>
    <b v="1"/>
    <b v="0"/>
    <b v="0"/>
    <b v="0"/>
    <b v="0"/>
    <b v="0"/>
    <x v="7"/>
    <n v="9814"/>
  </r>
  <r>
    <n v="19"/>
    <n v="162"/>
    <n v="5.7894736842105301"/>
    <n v="2"/>
    <n v="52"/>
    <n v="3.0335862847748798"/>
    <n v="5.5582580566406303"/>
    <n v="-2.5246717718657505"/>
    <n v="6.3739675556557485"/>
    <b v="0"/>
    <b v="0"/>
    <b v="1"/>
    <b v="0"/>
    <b v="0"/>
    <b v="0"/>
    <x v="2"/>
    <n v="9815"/>
  </r>
  <r>
    <n v="19"/>
    <n v="162"/>
    <n v="5.7894736842105301"/>
    <n v="2"/>
    <n v="199"/>
    <n v="3.1850393700787398"/>
    <n v="5.6620588302612296"/>
    <n v="-2.4770194601824898"/>
    <n v="6.1356254061227533"/>
    <b v="0"/>
    <b v="0"/>
    <b v="1"/>
    <b v="0"/>
    <b v="0"/>
    <b v="0"/>
    <x v="8"/>
    <n v="9816"/>
  </r>
  <r>
    <n v="19"/>
    <n v="162"/>
    <n v="5.7894736842105301"/>
    <n v="2"/>
    <n v="172"/>
    <n v="3.1904761904761898"/>
    <n v="5.6583786010742196"/>
    <n v="-2.4679024105980298"/>
    <n v="6.090542308235567"/>
    <b v="0"/>
    <b v="0"/>
    <b v="1"/>
    <b v="0"/>
    <b v="0"/>
    <b v="0"/>
    <x v="8"/>
    <n v="9817"/>
  </r>
  <r>
    <n v="19"/>
    <n v="162"/>
    <n v="5.7894736842105301"/>
    <n v="2"/>
    <n v="221"/>
    <n v="3.6666666666666701"/>
    <n v="5.6650576591491699"/>
    <n v="-1.9983909924824999"/>
    <n v="3.993566558835191"/>
    <b v="0"/>
    <b v="1"/>
    <b v="0"/>
    <b v="0"/>
    <b v="0"/>
    <b v="0"/>
    <x v="8"/>
    <n v="9818"/>
  </r>
  <r>
    <n v="19"/>
    <n v="162"/>
    <n v="5.7894736842105301"/>
    <n v="2"/>
    <n v="53"/>
    <n v="3.90228058945406"/>
    <n v="5.5605416297912598"/>
    <n v="-1.6582610403371998"/>
    <n v="2.749829677900212"/>
    <b v="0"/>
    <b v="1"/>
    <b v="0"/>
    <b v="0"/>
    <b v="0"/>
    <b v="0"/>
    <x v="8"/>
    <n v="9819"/>
  </r>
  <r>
    <n v="19"/>
    <n v="162"/>
    <n v="5.7894736842105301"/>
    <n v="2"/>
    <n v="248"/>
    <n v="3.6875"/>
    <n v="5.6687383651733398"/>
    <n v="-1.9812383651733398"/>
    <n v="3.9253054596347283"/>
    <b v="0"/>
    <b v="1"/>
    <b v="0"/>
    <b v="0"/>
    <b v="0"/>
    <b v="0"/>
    <x v="8"/>
    <n v="9820"/>
  </r>
  <r>
    <n v="19"/>
    <n v="162"/>
    <n v="5.7894736842105301"/>
    <n v="2"/>
    <n v="101"/>
    <n v="3.0221323179438402"/>
    <n v="5.6487517356872603"/>
    <n v="-2.6266194177434201"/>
    <n v="6.899129565666783"/>
    <b v="0"/>
    <b v="0"/>
    <b v="1"/>
    <b v="0"/>
    <b v="0"/>
    <b v="0"/>
    <x v="2"/>
    <n v="9821"/>
  </r>
  <r>
    <n v="19"/>
    <n v="162"/>
    <n v="5.7894736842105301"/>
    <n v="2"/>
    <n v="56"/>
    <n v="4.2344805468592703"/>
    <n v="5.5673937797546396"/>
    <n v="-1.3329132328953692"/>
    <n v="1.7766576864275847"/>
    <b v="0"/>
    <b v="1"/>
    <b v="0"/>
    <b v="0"/>
    <b v="0"/>
    <b v="0"/>
    <x v="9"/>
    <n v="9822"/>
  </r>
  <r>
    <n v="19"/>
    <n v="162"/>
    <n v="5.7894736842105301"/>
    <n v="2"/>
    <n v="147"/>
    <n v="3.2043795620437998"/>
    <n v="5.6630420684814498"/>
    <n v="-2.4586625064376499"/>
    <n v="6.0450213205622667"/>
    <b v="0"/>
    <b v="0"/>
    <b v="1"/>
    <b v="0"/>
    <b v="0"/>
    <b v="0"/>
    <x v="8"/>
    <n v="9823"/>
  </r>
  <r>
    <n v="19"/>
    <n v="162"/>
    <n v="5.7894736842105301"/>
    <n v="2"/>
    <n v="124"/>
    <n v="3.22857142857143"/>
    <n v="5.6589980125427202"/>
    <n v="-2.4304265839712902"/>
    <n v="5.9069733800743549"/>
    <b v="0"/>
    <b v="0"/>
    <b v="1"/>
    <b v="0"/>
    <b v="0"/>
    <b v="0"/>
    <x v="8"/>
    <n v="9824"/>
  </r>
  <r>
    <n v="19"/>
    <n v="162"/>
    <n v="5.7894736842105301"/>
    <n v="2"/>
    <n v="39"/>
    <n v="3.0310925950252701"/>
    <n v="5.5285658836364702"/>
    <n v="-2.4974732886112001"/>
    <n v="6.2373728273264426"/>
    <b v="0"/>
    <b v="0"/>
    <b v="1"/>
    <b v="0"/>
    <b v="0"/>
    <b v="0"/>
    <x v="8"/>
    <n v="9825"/>
  </r>
  <r>
    <n v="19"/>
    <n v="162"/>
    <n v="5.7894736842105301"/>
    <n v="2"/>
    <n v="160"/>
    <n v="3.6666666666666701"/>
    <n v="5.6595926284790004"/>
    <n v="-1.9929259618123303"/>
    <n v="3.9717538892656017"/>
    <b v="0"/>
    <b v="1"/>
    <b v="0"/>
    <b v="0"/>
    <b v="0"/>
    <b v="0"/>
    <x v="8"/>
    <n v="9826"/>
  </r>
  <r>
    <n v="19"/>
    <n v="162"/>
    <n v="5.7894736842105301"/>
    <n v="2"/>
    <n v="75"/>
    <n v="3.03806794924273"/>
    <n v="5.6098704338073704"/>
    <n v="-2.5718024845646403"/>
    <n v="6.6141680196128574"/>
    <b v="0"/>
    <b v="0"/>
    <b v="1"/>
    <b v="0"/>
    <b v="0"/>
    <b v="0"/>
    <x v="2"/>
    <n v="9827"/>
  </r>
  <r>
    <n v="19"/>
    <n v="162"/>
    <n v="5.7894736842105301"/>
    <n v="2"/>
    <n v="40"/>
    <n v="3.9894895953382798"/>
    <n v="5.5308499336242702"/>
    <n v="-1.5413603382859904"/>
    <n v="2.3757916924411027"/>
    <b v="0"/>
    <b v="1"/>
    <b v="0"/>
    <b v="0"/>
    <b v="0"/>
    <b v="0"/>
    <x v="8"/>
    <n v="9828"/>
  </r>
  <r>
    <n v="19"/>
    <n v="162"/>
    <n v="5.7894736842105301"/>
    <n v="2"/>
    <n v="183"/>
    <n v="3.6923076923076898"/>
    <n v="5.6598777770996103"/>
    <n v="-1.9675700847919204"/>
    <n v="3.8713320385680849"/>
    <b v="0"/>
    <b v="1"/>
    <b v="0"/>
    <b v="0"/>
    <b v="0"/>
    <b v="0"/>
    <x v="8"/>
    <n v="9829"/>
  </r>
  <r>
    <n v="19"/>
    <n v="162"/>
    <n v="5.7894736842105301"/>
    <n v="2"/>
    <n v="43"/>
    <n v="3.84183528079588"/>
    <n v="5.53770208358765"/>
    <n v="-1.69586680279177"/>
    <n v="2.8759642128111804"/>
    <b v="0"/>
    <b v="1"/>
    <b v="0"/>
    <b v="0"/>
    <b v="0"/>
    <b v="0"/>
    <x v="8"/>
    <n v="9830"/>
  </r>
  <r>
    <n v="19"/>
    <n v="162"/>
    <n v="5.7894736842105301"/>
    <n v="2"/>
    <n v="28"/>
    <n v="3.0390134217855098"/>
    <n v="5.5034422874450701"/>
    <n v="-2.4644288656595603"/>
    <n v="6.073409633896067"/>
    <b v="0"/>
    <b v="0"/>
    <b v="1"/>
    <b v="0"/>
    <b v="0"/>
    <b v="0"/>
    <x v="8"/>
    <n v="9831"/>
  </r>
  <r>
    <n v="19"/>
    <n v="162"/>
    <n v="5.7894736842105301"/>
    <n v="2"/>
    <n v="29"/>
    <n v="3.9727367412913401"/>
    <n v="5.5057258605956996"/>
    <n v="-1.5329891193043594"/>
    <n v="2.3500556399055554"/>
    <b v="0"/>
    <b v="1"/>
    <b v="0"/>
    <b v="0"/>
    <b v="0"/>
    <b v="0"/>
    <x v="8"/>
    <n v="9832"/>
  </r>
  <r>
    <n v="19"/>
    <n v="162"/>
    <n v="5.7894736842105301"/>
    <n v="2"/>
    <n v="128"/>
    <n v="3.7"/>
    <n v="5.6603326797485396"/>
    <n v="-1.9603326797485394"/>
    <n v="3.8429042152900896"/>
    <b v="0"/>
    <b v="1"/>
    <b v="0"/>
    <b v="0"/>
    <b v="0"/>
    <b v="0"/>
    <x v="8"/>
    <n v="9833"/>
  </r>
  <r>
    <n v="19"/>
    <n v="162"/>
    <n v="5.7894736842105301"/>
    <n v="2"/>
    <n v="109"/>
    <n v="4.6855726188839499"/>
    <n v="5.6538543701171902"/>
    <n v="-0.96828175123324023"/>
    <n v="0.93756954977131046"/>
    <b v="1"/>
    <b v="0"/>
    <b v="0"/>
    <b v="0"/>
    <b v="0"/>
    <b v="0"/>
    <x v="9"/>
    <n v="9834"/>
  </r>
  <r>
    <n v="19"/>
    <n v="162"/>
    <n v="5.7894736842105301"/>
    <n v="2"/>
    <n v="32"/>
    <n v="3.7079875920690402"/>
    <n v="5.5125780105590803"/>
    <n v="-1.8045904184900401"/>
    <n v="3.2565465785060579"/>
    <b v="0"/>
    <b v="1"/>
    <b v="0"/>
    <b v="0"/>
    <b v="0"/>
    <b v="0"/>
    <x v="8"/>
    <n v="9835"/>
  </r>
  <r>
    <n v="19"/>
    <n v="162"/>
    <n v="5.7894736842105301"/>
    <n v="2"/>
    <n v="148"/>
    <n v="3.9998083330876102"/>
    <n v="5.6630702018737802"/>
    <n v="-1.66326186878617"/>
    <n v="2.7664400441580628"/>
    <b v="0"/>
    <b v="1"/>
    <b v="0"/>
    <b v="0"/>
    <b v="0"/>
    <b v="0"/>
    <x v="8"/>
    <n v="9836"/>
  </r>
  <r>
    <n v="19"/>
    <n v="162"/>
    <n v="5.7894736842105301"/>
    <n v="2"/>
    <n v="116"/>
    <n v="3"/>
    <n v="5.6563286781311"/>
    <n v="-2.6563286781311"/>
    <n v="7.0560820462617171"/>
    <b v="0"/>
    <b v="0"/>
    <b v="1"/>
    <b v="0"/>
    <b v="0"/>
    <b v="0"/>
    <x v="2"/>
    <n v="9837"/>
  </r>
  <r>
    <n v="19"/>
    <n v="162"/>
    <n v="5.7894736842105301"/>
    <n v="2"/>
    <n v="88"/>
    <n v="4.7178788112914001"/>
    <n v="5.6295180320739702"/>
    <n v="-0.91163922078257009"/>
    <n v="0.83108606886905156"/>
    <b v="1"/>
    <b v="0"/>
    <b v="0"/>
    <b v="0"/>
    <b v="0"/>
    <b v="0"/>
    <x v="9"/>
    <n v="9838"/>
  </r>
  <r>
    <n v="19"/>
    <n v="162"/>
    <n v="5.7894736842105301"/>
    <n v="2"/>
    <n v="64"/>
    <n v="3"/>
    <n v="5.5856657028198198"/>
    <n v="-2.5856657028198198"/>
    <n v="6.6856671267387124"/>
    <b v="0"/>
    <b v="0"/>
    <b v="1"/>
    <b v="0"/>
    <b v="0"/>
    <b v="0"/>
    <x v="2"/>
    <n v="9839"/>
  </r>
  <r>
    <n v="19"/>
    <n v="162"/>
    <n v="5.7894736842105301"/>
    <n v="2"/>
    <n v="19"/>
    <n v="3.0550876665234199"/>
    <n v="5.4828863143920898"/>
    <n v="-2.4277986478686699"/>
    <n v="5.8942062745929418"/>
    <b v="0"/>
    <b v="0"/>
    <b v="1"/>
    <b v="0"/>
    <b v="0"/>
    <b v="0"/>
    <x v="8"/>
    <n v="9840"/>
  </r>
  <r>
    <n v="19"/>
    <n v="162"/>
    <n v="5.7894736842105301"/>
    <n v="2"/>
    <n v="20"/>
    <n v="3.9027804326992501"/>
    <n v="5.4851703643798801"/>
    <n v="-1.58238993168063"/>
    <n v="2.5039578958842288"/>
    <b v="0"/>
    <b v="1"/>
    <b v="0"/>
    <b v="0"/>
    <b v="0"/>
    <b v="0"/>
    <x v="8"/>
    <n v="9841"/>
  </r>
  <r>
    <n v="19"/>
    <n v="162"/>
    <n v="5.7894736842105301"/>
    <n v="2"/>
    <n v="35"/>
    <n v="3.0892685736225798"/>
    <n v="5.51943016052246"/>
    <n v="-2.4301615868998803"/>
    <n v="5.9056853384437442"/>
    <b v="0"/>
    <b v="0"/>
    <b v="1"/>
    <b v="0"/>
    <b v="0"/>
    <b v="0"/>
    <x v="8"/>
    <n v="9842"/>
  </r>
  <r>
    <n v="19"/>
    <n v="162"/>
    <n v="5.7894736842105301"/>
    <n v="2"/>
    <n v="23"/>
    <n v="3.86301369863014"/>
    <n v="5.4920220375061"/>
    <n v="-1.62900833887596"/>
    <n v="2.6536681681274144"/>
    <b v="0"/>
    <b v="1"/>
    <b v="0"/>
    <b v="0"/>
    <b v="0"/>
    <b v="0"/>
    <x v="8"/>
    <n v="9843"/>
  </r>
  <r>
    <n v="19"/>
    <n v="162"/>
    <n v="5.7894736842105301"/>
    <n v="2"/>
    <n v="44"/>
    <n v="3.8740702461349299"/>
    <n v="5.5399856567382804"/>
    <n v="-1.6659154106033505"/>
    <n v="2.7752741552857296"/>
    <b v="0"/>
    <b v="1"/>
    <b v="0"/>
    <b v="0"/>
    <b v="0"/>
    <b v="0"/>
    <x v="8"/>
    <n v="9844"/>
  </r>
  <r>
    <n v="19"/>
    <n v="162"/>
    <n v="5.7894736842105301"/>
    <n v="2"/>
    <n v="12"/>
    <n v="3.36510684060107"/>
    <n v="5.4663815498352104"/>
    <n v="-2.1012747092341404"/>
    <n v="4.4153554036670215"/>
    <b v="0"/>
    <b v="0"/>
    <b v="1"/>
    <b v="0"/>
    <b v="0"/>
    <b v="0"/>
    <x v="8"/>
    <n v="9845"/>
  </r>
  <r>
    <n v="19"/>
    <n v="162"/>
    <n v="5.7894736842105301"/>
    <n v="2"/>
    <n v="21"/>
    <n v="3.7933694095767501"/>
    <n v="5.4874544143676802"/>
    <n v="-1.6940850047909302"/>
    <n v="2.869924003457486"/>
    <b v="0"/>
    <b v="1"/>
    <b v="0"/>
    <b v="0"/>
    <b v="0"/>
    <b v="0"/>
    <x v="8"/>
    <n v="9846"/>
  </r>
  <r>
    <n v="19"/>
    <n v="162"/>
    <n v="5.7894736842105301"/>
    <n v="2"/>
    <n v="13"/>
    <n v="3.9542164564014399"/>
    <n v="5.4687561988830602"/>
    <n v="-1.5145397424816203"/>
    <n v="2.2938306315562924"/>
    <b v="0"/>
    <b v="1"/>
    <b v="0"/>
    <b v="0"/>
    <b v="0"/>
    <b v="0"/>
    <x v="8"/>
    <n v="9847"/>
  </r>
  <r>
    <n v="19"/>
    <n v="162"/>
    <n v="5.7894736842105301"/>
    <n v="2"/>
    <n v="48"/>
    <n v="3.75"/>
    <n v="5.5491218566894496"/>
    <n v="-1.7991218566894496"/>
    <n v="3.2368394552176922"/>
    <b v="0"/>
    <b v="1"/>
    <b v="0"/>
    <b v="0"/>
    <b v="0"/>
    <b v="0"/>
    <x v="8"/>
    <n v="9848"/>
  </r>
  <r>
    <n v="19"/>
    <n v="162"/>
    <n v="5.7894736842105301"/>
    <n v="2"/>
    <n v="16"/>
    <n v="3.9102226312680699"/>
    <n v="5.4758801460266104"/>
    <n v="-1.5656575147585405"/>
    <n v="2.4512834535198897"/>
    <b v="0"/>
    <b v="1"/>
    <b v="0"/>
    <b v="0"/>
    <b v="0"/>
    <b v="0"/>
    <x v="8"/>
    <n v="9849"/>
  </r>
  <r>
    <n v="19"/>
    <n v="162"/>
    <n v="5.7894736842105301"/>
    <n v="2"/>
    <n v="164"/>
    <n v="3.9824175824175798"/>
    <n v="5.65765428543091"/>
    <n v="-1.6752367030133302"/>
    <n v="2.8064180111229726"/>
    <b v="0"/>
    <b v="1"/>
    <b v="0"/>
    <b v="0"/>
    <b v="0"/>
    <b v="0"/>
    <x v="8"/>
    <n v="9850"/>
  </r>
  <r>
    <n v="19"/>
    <n v="162"/>
    <n v="5.7894736842105301"/>
    <n v="2"/>
    <n v="130"/>
    <n v="3.9810333551340702"/>
    <n v="5.6609997749328604"/>
    <n v="-1.6799664197987902"/>
    <n v="2.8222871716515652"/>
    <b v="0"/>
    <b v="1"/>
    <b v="0"/>
    <b v="0"/>
    <b v="0"/>
    <b v="0"/>
    <x v="8"/>
    <n v="9851"/>
  </r>
  <r>
    <n v="19"/>
    <n v="162"/>
    <n v="5.7894736842105301"/>
    <n v="2"/>
    <n v="100"/>
    <n v="3.9019396551724101"/>
    <n v="5.6476922035217303"/>
    <n v="-1.7457525483493201"/>
    <n v="3.0476519600681455"/>
    <b v="0"/>
    <b v="1"/>
    <b v="0"/>
    <b v="0"/>
    <b v="0"/>
    <b v="0"/>
    <x v="8"/>
    <n v="9852"/>
  </r>
  <r>
    <n v="19"/>
    <n v="162"/>
    <n v="5.7894736842105301"/>
    <n v="2"/>
    <n v="74"/>
    <n v="3.0337419787422801"/>
    <n v="5.6083693504333496"/>
    <n v="-2.5746273716910695"/>
    <n v="6.6287061030608641"/>
    <b v="0"/>
    <b v="0"/>
    <b v="1"/>
    <b v="0"/>
    <b v="0"/>
    <b v="0"/>
    <x v="2"/>
    <n v="9853"/>
  </r>
  <r>
    <n v="19"/>
    <n v="162"/>
    <n v="5.7894736842105301"/>
    <n v="2"/>
    <n v="34"/>
    <n v="3"/>
    <n v="5.5171461105346697"/>
    <n v="-2.5171461105346697"/>
    <n v="6.3360245417798158"/>
    <b v="0"/>
    <b v="0"/>
    <b v="1"/>
    <b v="0"/>
    <b v="0"/>
    <b v="0"/>
    <x v="2"/>
    <n v="9854"/>
  </r>
  <r>
    <n v="19"/>
    <n v="162"/>
    <n v="5.7894736842105301"/>
    <n v="2"/>
    <n v="8"/>
    <n v="4.0292274907785801"/>
    <n v="5.4568834304809597"/>
    <n v="-1.4276559397023796"/>
    <n v="2.0382014821674845"/>
    <b v="0"/>
    <b v="1"/>
    <b v="0"/>
    <b v="0"/>
    <b v="0"/>
    <b v="0"/>
    <x v="9"/>
    <n v="9855"/>
  </r>
  <r>
    <n v="19"/>
    <n v="162"/>
    <n v="5.7894736842105301"/>
    <n v="2"/>
    <n v="104"/>
    <n v="4.0003499887821601"/>
    <n v="5.6515235900878897"/>
    <n v="-1.6511736013057297"/>
    <n v="2.7263742616489326"/>
    <b v="0"/>
    <b v="1"/>
    <b v="0"/>
    <b v="0"/>
    <b v="0"/>
    <b v="0"/>
    <x v="8"/>
    <n v="9856"/>
  </r>
  <r>
    <n v="19"/>
    <n v="162"/>
    <n v="5.7894736842105301"/>
    <n v="2"/>
    <n v="733"/>
    <n v="4"/>
    <n v="5.7704367637634304"/>
    <n v="-1.7704367637634304"/>
    <n v="3.1344463344851285"/>
    <b v="0"/>
    <b v="1"/>
    <b v="0"/>
    <b v="0"/>
    <b v="0"/>
    <b v="0"/>
    <x v="8"/>
    <n v="9857"/>
  </r>
  <r>
    <n v="19"/>
    <n v="162"/>
    <n v="5.7894736842105301"/>
    <n v="2"/>
    <n v="629"/>
    <n v="4"/>
    <n v="5.7209386825561497"/>
    <n v="-1.7209386825561497"/>
    <n v="2.961629949118096"/>
    <b v="0"/>
    <b v="1"/>
    <b v="0"/>
    <b v="0"/>
    <b v="0"/>
    <b v="0"/>
    <x v="8"/>
    <n v="9858"/>
  </r>
  <r>
    <n v="19"/>
    <n v="162"/>
    <n v="5.7894736842105301"/>
    <n v="2"/>
    <n v="710"/>
    <n v="4"/>
    <n v="5.7586359977722203"/>
    <n v="-1.7586359977722203"/>
    <n v="3.092800572660293"/>
    <b v="0"/>
    <b v="1"/>
    <b v="0"/>
    <b v="0"/>
    <b v="0"/>
    <b v="0"/>
    <x v="8"/>
    <n v="9859"/>
  </r>
  <r>
    <n v="19"/>
    <n v="162"/>
    <n v="5.7894736842105301"/>
    <n v="2"/>
    <n v="328"/>
    <n v="4"/>
    <n v="5.6801114082336399"/>
    <n v="-1.6801114082336399"/>
    <n v="2.8227743440768247"/>
    <b v="0"/>
    <b v="1"/>
    <b v="0"/>
    <b v="0"/>
    <b v="0"/>
    <b v="0"/>
    <x v="8"/>
    <n v="9860"/>
  </r>
  <r>
    <n v="19"/>
    <n v="162"/>
    <n v="5.7894736842105301"/>
    <n v="2"/>
    <n v="293"/>
    <n v="4"/>
    <n v="5.6749863624572798"/>
    <n v="-1.6749863624572798"/>
    <n v="2.8055793144178698"/>
    <b v="0"/>
    <b v="1"/>
    <b v="0"/>
    <b v="0"/>
    <b v="0"/>
    <b v="0"/>
    <x v="8"/>
    <n v="9861"/>
  </r>
  <r>
    <n v="19"/>
    <n v="162"/>
    <n v="5.7894736842105301"/>
    <n v="2"/>
    <n v="374"/>
    <n v="4"/>
    <n v="5.6868467330932599"/>
    <n v="-1.6868467330932599"/>
    <n v="2.845451900947404"/>
    <b v="0"/>
    <b v="1"/>
    <b v="0"/>
    <b v="0"/>
    <b v="0"/>
    <b v="0"/>
    <x v="8"/>
    <n v="9862"/>
  </r>
  <r>
    <n v="19"/>
    <n v="162"/>
    <n v="5.7894736842105301"/>
    <n v="2"/>
    <n v="125"/>
    <n v="4"/>
    <n v="5.6593317985534703"/>
    <n v="-1.6593317985534703"/>
    <n v="2.7533820176906949"/>
    <b v="0"/>
    <b v="1"/>
    <b v="0"/>
    <b v="0"/>
    <b v="0"/>
    <b v="0"/>
    <x v="8"/>
    <n v="9863"/>
  </r>
  <r>
    <n v="19"/>
    <n v="162"/>
    <n v="5.7894736842105301"/>
    <n v="2"/>
    <n v="260"/>
    <n v="4.0000206462258596"/>
    <n v="5.6703739166259801"/>
    <n v="-1.6703532704001205"/>
    <n v="2.7900800479363781"/>
    <b v="0"/>
    <b v="1"/>
    <b v="0"/>
    <b v="0"/>
    <b v="0"/>
    <b v="0"/>
    <x v="8"/>
    <n v="9864"/>
  </r>
  <r>
    <n v="19"/>
    <n v="162"/>
    <n v="5.7894736842105301"/>
    <n v="2"/>
    <n v="229"/>
    <n v="4"/>
    <n v="5.6661481857299796"/>
    <n v="-1.6661481857299796"/>
    <n v="2.7760497768113024"/>
    <b v="0"/>
    <b v="1"/>
    <b v="0"/>
    <b v="0"/>
    <b v="0"/>
    <b v="0"/>
    <x v="8"/>
    <n v="9865"/>
  </r>
  <r>
    <n v="19"/>
    <n v="162"/>
    <n v="5.7894736842105301"/>
    <n v="2"/>
    <n v="149"/>
    <n v="4"/>
    <n v="5.6630983352661097"/>
    <n v="-1.6630983352661097"/>
    <n v="2.7658960727649053"/>
    <b v="0"/>
    <b v="1"/>
    <b v="0"/>
    <b v="0"/>
    <b v="0"/>
    <b v="0"/>
    <x v="8"/>
    <n v="9866"/>
  </r>
  <r>
    <n v="19"/>
    <n v="162"/>
    <n v="5.7894736842105301"/>
    <n v="2"/>
    <n v="69"/>
    <n v="4.0128836486154"/>
    <n v="5.59708547592163"/>
    <n v="-1.5842018273062299"/>
    <n v="2.5096954296403982"/>
    <b v="0"/>
    <b v="1"/>
    <b v="0"/>
    <b v="0"/>
    <b v="0"/>
    <b v="0"/>
    <x v="8"/>
    <n v="9867"/>
  </r>
  <r>
    <n v="19"/>
    <n v="162"/>
    <n v="5.7894736842105301"/>
    <n v="2"/>
    <n v="533"/>
    <n v="4"/>
    <n v="5.7081761360168501"/>
    <n v="-1.7081761360168501"/>
    <n v="2.9178657116574565"/>
    <b v="0"/>
    <b v="1"/>
    <b v="0"/>
    <b v="0"/>
    <b v="0"/>
    <b v="0"/>
    <x v="8"/>
    <n v="9868"/>
  </r>
  <r>
    <n v="19"/>
    <n v="162"/>
    <n v="5.7894736842105301"/>
    <n v="2"/>
    <n v="580"/>
    <n v="4"/>
    <n v="5.7144231796264604"/>
    <n v="-1.7144231796264604"/>
    <n v="2.9392468388405026"/>
    <b v="0"/>
    <b v="1"/>
    <b v="0"/>
    <b v="0"/>
    <b v="0"/>
    <b v="0"/>
    <x v="8"/>
    <n v="9869"/>
  </r>
  <r>
    <n v="19"/>
    <n v="162"/>
    <n v="5.7894736842105301"/>
    <n v="2"/>
    <n v="488"/>
    <n v="4"/>
    <n v="5.7022337913513201"/>
    <n v="-1.7022337913513201"/>
    <n v="2.8975998804182899"/>
    <b v="0"/>
    <b v="1"/>
    <b v="0"/>
    <b v="0"/>
    <b v="0"/>
    <b v="0"/>
    <x v="8"/>
    <n v="9870"/>
  </r>
  <r>
    <n v="19"/>
    <n v="162"/>
    <n v="5.7894736842105301"/>
    <n v="2"/>
    <n v="597"/>
    <n v="4"/>
    <n v="5.7166838645935103"/>
    <n v="-1.7166838645935103"/>
    <n v="2.9470034909557095"/>
    <b v="0"/>
    <b v="1"/>
    <b v="0"/>
    <b v="0"/>
    <b v="0"/>
    <b v="0"/>
    <x v="8"/>
    <n v="9871"/>
  </r>
  <r>
    <n v="19"/>
    <n v="162"/>
    <n v="5.7894736842105301"/>
    <n v="2"/>
    <n v="581"/>
    <n v="4"/>
    <n v="5.7145562171936"/>
    <n v="-1.7145562171936"/>
    <n v="2.9397030219172273"/>
    <b v="0"/>
    <b v="1"/>
    <b v="0"/>
    <b v="0"/>
    <b v="0"/>
    <b v="0"/>
    <x v="8"/>
    <n v="9872"/>
  </r>
  <r>
    <n v="19"/>
    <n v="162"/>
    <n v="5.7894736842105301"/>
    <n v="2"/>
    <n v="489"/>
    <n v="4"/>
    <n v="5.7023658752441397"/>
    <n v="-1.7023658752441397"/>
    <n v="2.8980495731957459"/>
    <b v="0"/>
    <b v="1"/>
    <b v="0"/>
    <b v="0"/>
    <b v="0"/>
    <b v="0"/>
    <x v="8"/>
    <n v="9873"/>
  </r>
  <r>
    <n v="19"/>
    <n v="162"/>
    <n v="5.7894736842105301"/>
    <n v="2"/>
    <n v="552"/>
    <n v="3.9998657225435998"/>
    <n v="5.7107014656066903"/>
    <n v="-1.7108357430630905"/>
    <n v="2.9269589397422369"/>
    <b v="0"/>
    <b v="1"/>
    <b v="0"/>
    <b v="0"/>
    <b v="0"/>
    <b v="0"/>
    <x v="8"/>
    <n v="9874"/>
  </r>
  <r>
    <n v="19"/>
    <n v="162"/>
    <n v="5.7894736842105301"/>
    <n v="2"/>
    <n v="553"/>
    <n v="4"/>
    <n v="5.7108340263366699"/>
    <n v="-1.7108340263366699"/>
    <n v="2.9269530656713414"/>
    <b v="0"/>
    <b v="1"/>
    <b v="0"/>
    <b v="0"/>
    <b v="0"/>
    <b v="0"/>
    <x v="8"/>
    <n v="9875"/>
  </r>
  <r>
    <n v="19"/>
    <n v="162"/>
    <n v="5.7894736842105301"/>
    <n v="2"/>
    <n v="661"/>
    <n v="4"/>
    <n v="5.7265586853027299"/>
    <n v="-1.7265586853027299"/>
    <n v="2.981004893794291"/>
    <b v="0"/>
    <b v="1"/>
    <b v="0"/>
    <b v="0"/>
    <b v="0"/>
    <b v="0"/>
    <x v="8"/>
    <n v="9876"/>
  </r>
  <r>
    <n v="19"/>
    <n v="162"/>
    <n v="5.7894736842105301"/>
    <n v="2"/>
    <n v="324"/>
    <n v="4"/>
    <n v="5.67952537536621"/>
    <n v="-1.67952537536621"/>
    <n v="2.8208054864990086"/>
    <b v="0"/>
    <b v="1"/>
    <b v="0"/>
    <b v="0"/>
    <b v="0"/>
    <b v="0"/>
    <x v="8"/>
    <n v="9877"/>
  </r>
  <r>
    <n v="19"/>
    <n v="162"/>
    <n v="5.7894736842105301"/>
    <n v="2"/>
    <n v="261"/>
    <n v="4"/>
    <n v="5.67051029205322"/>
    <n v="-1.67051029205322"/>
    <n v="2.7906046358557344"/>
    <b v="0"/>
    <b v="1"/>
    <b v="0"/>
    <b v="0"/>
    <b v="0"/>
    <b v="0"/>
    <x v="8"/>
    <n v="9878"/>
  </r>
  <r>
    <n v="19"/>
    <n v="162"/>
    <n v="5.7894736842105301"/>
    <n v="2"/>
    <n v="230"/>
    <n v="4"/>
    <n v="5.6662845611572301"/>
    <n v="-1.6662845611572301"/>
    <n v="2.7765042387509431"/>
    <b v="0"/>
    <b v="1"/>
    <b v="0"/>
    <b v="0"/>
    <b v="0"/>
    <b v="0"/>
    <x v="8"/>
    <n v="9879"/>
  </r>
  <r>
    <n v="19"/>
    <n v="162"/>
    <n v="5.7894736842105301"/>
    <n v="2"/>
    <n v="294"/>
    <n v="4"/>
    <n v="5.6751327514648402"/>
    <n v="-1.6751327514648402"/>
    <n v="2.806069735030166"/>
    <b v="0"/>
    <b v="1"/>
    <b v="0"/>
    <b v="0"/>
    <b v="0"/>
    <b v="0"/>
    <x v="8"/>
    <n v="9880"/>
  </r>
  <r>
    <n v="19"/>
    <n v="162"/>
    <n v="5.7894736842105301"/>
    <n v="2"/>
    <n v="388"/>
    <n v="4"/>
    <n v="5.6888966560363796"/>
    <n v="-1.6888966560363796"/>
    <n v="2.852371914770865"/>
    <b v="0"/>
    <b v="1"/>
    <b v="0"/>
    <b v="0"/>
    <b v="0"/>
    <b v="0"/>
    <x v="8"/>
    <n v="9881"/>
  </r>
  <r>
    <n v="19"/>
    <n v="162"/>
    <n v="5.7894736842105301"/>
    <n v="2"/>
    <n v="168"/>
    <n v="4.7116426464369496"/>
    <n v="5.6578507423400897"/>
    <n v="-0.94620809590314003"/>
    <n v="0.8953097607526459"/>
    <b v="1"/>
    <b v="0"/>
    <b v="0"/>
    <b v="0"/>
    <b v="0"/>
    <b v="0"/>
    <x v="9"/>
    <n v="9882"/>
  </r>
  <r>
    <n v="19"/>
    <n v="162"/>
    <n v="5.7894736842105301"/>
    <n v="2"/>
    <n v="166"/>
    <n v="4"/>
    <n v="5.6576819419860804"/>
    <n v="-1.6576819419860804"/>
    <n v="2.7479094207867427"/>
    <b v="0"/>
    <b v="1"/>
    <b v="0"/>
    <b v="0"/>
    <b v="0"/>
    <b v="0"/>
    <x v="8"/>
    <n v="9883"/>
  </r>
  <r>
    <n v="19"/>
    <n v="162"/>
    <n v="5.7894736842105301"/>
    <n v="2"/>
    <n v="86"/>
    <n v="4.0127540431821203"/>
    <n v="5.62638282775879"/>
    <n v="-1.6136287845766697"/>
    <n v="2.6037978544143803"/>
    <b v="0"/>
    <b v="1"/>
    <b v="0"/>
    <b v="0"/>
    <b v="0"/>
    <b v="0"/>
    <x v="8"/>
    <n v="9884"/>
  </r>
  <r>
    <n v="19"/>
    <n v="162"/>
    <n v="5.7894736842105301"/>
    <n v="2"/>
    <n v="264"/>
    <n v="4"/>
    <n v="5.67091941833496"/>
    <n v="-1.67091941833496"/>
    <n v="2.7919717025688411"/>
    <b v="0"/>
    <b v="1"/>
    <b v="0"/>
    <b v="0"/>
    <b v="0"/>
    <b v="0"/>
    <x v="8"/>
    <n v="9885"/>
  </r>
  <r>
    <n v="19"/>
    <n v="162"/>
    <n v="5.7894736842105301"/>
    <n v="2"/>
    <n v="233"/>
    <n v="4"/>
    <n v="5.6666936874389604"/>
    <n v="-1.6666936874389604"/>
    <n v="2.7778678477488792"/>
    <b v="0"/>
    <b v="1"/>
    <b v="0"/>
    <b v="0"/>
    <b v="0"/>
    <b v="0"/>
    <x v="8"/>
    <n v="9886"/>
  </r>
  <r>
    <n v="19"/>
    <n v="162"/>
    <n v="5.7894736842105301"/>
    <n v="2"/>
    <n v="72"/>
    <n v="4.8378520180588298"/>
    <n v="5.6039376258850098"/>
    <n v="-0.76608560782617996"/>
    <n v="0.58688715851840756"/>
    <b v="1"/>
    <b v="0"/>
    <b v="0"/>
    <b v="0"/>
    <b v="0"/>
    <b v="0"/>
    <x v="9"/>
    <n v="9887"/>
  </r>
  <r>
    <n v="19"/>
    <n v="162"/>
    <n v="5.7894736842105301"/>
    <n v="2"/>
    <n v="297"/>
    <n v="4"/>
    <n v="5.6755719184875497"/>
    <n v="-1.6755719184875497"/>
    <n v="2.8075412540240481"/>
    <b v="0"/>
    <b v="1"/>
    <b v="0"/>
    <b v="0"/>
    <b v="0"/>
    <b v="0"/>
    <x v="8"/>
    <n v="9888"/>
  </r>
  <r>
    <n v="19"/>
    <n v="162"/>
    <n v="5.7894736842105301"/>
    <n v="2"/>
    <n v="200"/>
    <n v="4"/>
    <n v="5.6621952056884801"/>
    <n v="-1.6621952056884801"/>
    <n v="2.7628929018137689"/>
    <b v="0"/>
    <b v="1"/>
    <b v="0"/>
    <b v="0"/>
    <b v="0"/>
    <b v="0"/>
    <x v="8"/>
    <n v="9889"/>
  </r>
  <r>
    <n v="19"/>
    <n v="162"/>
    <n v="5.7894736842105301"/>
    <n v="2"/>
    <n v="173"/>
    <n v="4"/>
    <n v="5.6585149765014604"/>
    <n v="-1.6585149765014604"/>
    <n v="2.7506719272796398"/>
    <b v="0"/>
    <b v="1"/>
    <b v="0"/>
    <b v="0"/>
    <b v="0"/>
    <b v="0"/>
    <x v="8"/>
    <n v="9890"/>
  </r>
  <r>
    <n v="19"/>
    <n v="162"/>
    <n v="5.7894736842105301"/>
    <n v="2"/>
    <n v="132"/>
    <n v="4.0060092749921203"/>
    <n v="5.6616668701171902"/>
    <n v="-1.6556575951250698"/>
    <n v="2.7412020722953296"/>
    <b v="0"/>
    <b v="1"/>
    <b v="0"/>
    <b v="0"/>
    <b v="0"/>
    <b v="0"/>
    <x v="8"/>
    <n v="9891"/>
  </r>
  <r>
    <n v="19"/>
    <n v="162"/>
    <n v="5.7894736842105301"/>
    <n v="2"/>
    <n v="249"/>
    <n v="4"/>
    <n v="5.6688747406005904"/>
    <n v="-1.6688747406005904"/>
    <n v="2.7851428998146877"/>
    <b v="0"/>
    <b v="1"/>
    <b v="0"/>
    <b v="0"/>
    <b v="0"/>
    <b v="0"/>
    <x v="8"/>
    <n v="9892"/>
  </r>
  <r>
    <n v="19"/>
    <n v="162"/>
    <n v="5.7894736842105301"/>
    <n v="2"/>
    <n v="54"/>
    <n v="4.0022200815583"/>
    <n v="5.5628256797790501"/>
    <n v="-1.5606055982207501"/>
    <n v="2.4354898331979453"/>
    <b v="0"/>
    <b v="1"/>
    <b v="0"/>
    <b v="0"/>
    <b v="0"/>
    <b v="0"/>
    <x v="8"/>
    <n v="9893"/>
  </r>
  <r>
    <n v="19"/>
    <n v="162"/>
    <n v="5.7894736842105301"/>
    <n v="2"/>
    <n v="404"/>
    <n v="3.9999398712332401"/>
    <n v="5.6911463737487802"/>
    <n v="-1.6912065025155401"/>
    <n v="2.8601794341508455"/>
    <b v="0"/>
    <b v="1"/>
    <b v="0"/>
    <b v="0"/>
    <b v="0"/>
    <b v="0"/>
    <x v="8"/>
    <n v="9894"/>
  </r>
  <r>
    <n v="19"/>
    <n v="162"/>
    <n v="5.7894736842105301"/>
    <n v="2"/>
    <n v="494"/>
    <n v="4"/>
    <n v="5.7030258178710902"/>
    <n v="-1.7030258178710902"/>
    <n v="2.9002969363354958"/>
    <b v="0"/>
    <b v="1"/>
    <b v="0"/>
    <b v="0"/>
    <b v="0"/>
    <b v="0"/>
    <x v="8"/>
    <n v="9895"/>
  </r>
  <r>
    <n v="19"/>
    <n v="162"/>
    <n v="5.7894736842105301"/>
    <n v="2"/>
    <n v="453"/>
    <n v="4"/>
    <n v="5.69761419296265"/>
    <n v="-1.69761419296265"/>
    <n v="2.8818939481482295"/>
    <b v="0"/>
    <b v="1"/>
    <b v="0"/>
    <b v="0"/>
    <b v="0"/>
    <b v="0"/>
    <x v="8"/>
    <n v="9896"/>
  </r>
  <r>
    <n v="19"/>
    <n v="162"/>
    <n v="5.7894736842105301"/>
    <n v="2"/>
    <n v="454"/>
    <n v="4"/>
    <n v="5.6977462768554696"/>
    <n v="-1.6977462768554696"/>
    <n v="2.8823424205766091"/>
    <b v="0"/>
    <b v="1"/>
    <b v="0"/>
    <b v="0"/>
    <b v="0"/>
    <b v="0"/>
    <x v="8"/>
    <n v="9897"/>
  </r>
  <r>
    <n v="19"/>
    <n v="162"/>
    <n v="5.7894736842105301"/>
    <n v="2"/>
    <n v="445"/>
    <n v="4"/>
    <n v="5.6965579986572301"/>
    <n v="-1.6965579986572301"/>
    <n v="2.878309042807826"/>
    <b v="0"/>
    <b v="1"/>
    <b v="0"/>
    <b v="0"/>
    <b v="0"/>
    <b v="0"/>
    <x v="8"/>
    <n v="9898"/>
  </r>
  <r>
    <n v="19"/>
    <n v="162"/>
    <n v="5.7894736842105301"/>
    <n v="2"/>
    <n v="365"/>
    <n v="4"/>
    <n v="5.6855287551879901"/>
    <n v="-1.6855287551879901"/>
    <n v="2.8410071845655751"/>
    <b v="0"/>
    <b v="1"/>
    <b v="0"/>
    <b v="0"/>
    <b v="0"/>
    <b v="0"/>
    <x v="8"/>
    <n v="9899"/>
  </r>
  <r>
    <n v="19"/>
    <n v="162"/>
    <n v="5.7894736842105301"/>
    <n v="2"/>
    <n v="414"/>
    <n v="4"/>
    <n v="5.69246625900269"/>
    <n v="-1.69246625900269"/>
    <n v="2.8644420378625606"/>
    <b v="0"/>
    <b v="1"/>
    <b v="0"/>
    <b v="0"/>
    <b v="0"/>
    <b v="0"/>
    <x v="8"/>
    <n v="9900"/>
  </r>
  <r>
    <n v="19"/>
    <n v="162"/>
    <n v="5.7894736842105301"/>
    <n v="2"/>
    <n v="502"/>
    <n v="4"/>
    <n v="5.7040815353393599"/>
    <n v="-1.7040815353393599"/>
    <n v="2.9038938790845501"/>
    <b v="0"/>
    <b v="1"/>
    <b v="0"/>
    <b v="0"/>
    <b v="0"/>
    <b v="0"/>
    <x v="8"/>
    <n v="9901"/>
  </r>
  <r>
    <n v="19"/>
    <n v="162"/>
    <n v="5.7894736842105301"/>
    <n v="2"/>
    <n v="250"/>
    <n v="4"/>
    <n v="5.6690111160278303"/>
    <n v="-1.6690111160278303"/>
    <n v="2.7855981054244636"/>
    <b v="0"/>
    <b v="1"/>
    <b v="0"/>
    <b v="0"/>
    <b v="0"/>
    <b v="0"/>
    <x v="8"/>
    <n v="9902"/>
  </r>
  <r>
    <n v="19"/>
    <n v="162"/>
    <n v="5.7894736842105301"/>
    <n v="2"/>
    <n v="222"/>
    <n v="4"/>
    <n v="5.6651940345764196"/>
    <n v="-1.6651940345764196"/>
    <n v="2.7728711727888942"/>
    <b v="0"/>
    <b v="1"/>
    <b v="0"/>
    <b v="0"/>
    <b v="0"/>
    <b v="0"/>
    <x v="8"/>
    <n v="9903"/>
  </r>
  <r>
    <n v="19"/>
    <n v="162"/>
    <n v="5.7894736842105301"/>
    <n v="2"/>
    <n v="298"/>
    <n v="4"/>
    <n v="5.6757183074951199"/>
    <n v="-1.6757183074951199"/>
    <n v="2.808031846074309"/>
    <b v="0"/>
    <b v="1"/>
    <b v="0"/>
    <b v="0"/>
    <b v="0"/>
    <b v="0"/>
    <x v="8"/>
    <n v="9904"/>
  </r>
  <r>
    <n v="19"/>
    <n v="162"/>
    <n v="5.7894736842105301"/>
    <n v="2"/>
    <n v="117"/>
    <n v="4"/>
    <n v="5.6566624641418501"/>
    <n v="-1.6566624641418501"/>
    <n v="2.7445305200965469"/>
    <b v="0"/>
    <b v="1"/>
    <b v="0"/>
    <b v="0"/>
    <b v="0"/>
    <b v="0"/>
    <x v="8"/>
    <n v="9905"/>
  </r>
  <r>
    <n v="19"/>
    <n v="162"/>
    <n v="5.7894736842105301"/>
    <n v="2"/>
    <n v="57"/>
    <n v="4.03996600050335"/>
    <n v="5.5696778297424299"/>
    <n v="-1.5297118292390799"/>
    <n v="2.3400182805139718"/>
    <b v="0"/>
    <b v="1"/>
    <b v="0"/>
    <b v="0"/>
    <b v="0"/>
    <b v="0"/>
    <x v="8"/>
    <n v="9906"/>
  </r>
  <r>
    <n v="19"/>
    <n v="162"/>
    <n v="5.7894736842105301"/>
    <n v="2"/>
    <n v="253"/>
    <n v="4"/>
    <n v="5.6694197654724103"/>
    <n v="-1.6694197654724103"/>
    <n v="2.7869623533499577"/>
    <b v="0"/>
    <b v="1"/>
    <b v="0"/>
    <b v="0"/>
    <b v="0"/>
    <b v="0"/>
    <x v="8"/>
    <n v="9907"/>
  </r>
  <r>
    <n v="19"/>
    <n v="162"/>
    <n v="5.7894736842105301"/>
    <n v="2"/>
    <n v="184"/>
    <n v="4.0000631084740599"/>
    <n v="5.6600141525268599"/>
    <n v="-1.6599510440528"/>
    <n v="2.7554374686519809"/>
    <b v="0"/>
    <b v="1"/>
    <b v="0"/>
    <b v="0"/>
    <b v="0"/>
    <b v="0"/>
    <x v="8"/>
    <n v="9908"/>
  </r>
  <r>
    <n v="19"/>
    <n v="162"/>
    <n v="5.7894736842105301"/>
    <n v="2"/>
    <n v="446"/>
    <n v="4"/>
    <n v="5.6966900825500497"/>
    <n v="-1.6966900825500497"/>
    <n v="2.8787572362236946"/>
    <b v="0"/>
    <b v="1"/>
    <b v="0"/>
    <b v="0"/>
    <b v="0"/>
    <b v="0"/>
    <x v="8"/>
    <n v="9909"/>
  </r>
  <r>
    <n v="19"/>
    <n v="162"/>
    <n v="5.7894736842105301"/>
    <n v="2"/>
    <n v="415"/>
    <n v="4"/>
    <n v="5.6925983428955096"/>
    <n v="-1.6925983428955096"/>
    <n v="2.8648891503726253"/>
    <b v="0"/>
    <b v="1"/>
    <b v="0"/>
    <b v="0"/>
    <b v="0"/>
    <b v="0"/>
    <x v="8"/>
    <n v="9910"/>
  </r>
  <r>
    <n v="19"/>
    <n v="162"/>
    <n v="5.7894736842105301"/>
    <n v="2"/>
    <n v="201"/>
    <n v="4"/>
    <n v="5.66233158111572"/>
    <n v="-1.66233158111572"/>
    <n v="2.7633462855746895"/>
    <b v="0"/>
    <b v="1"/>
    <b v="0"/>
    <b v="0"/>
    <b v="0"/>
    <b v="0"/>
    <x v="8"/>
    <n v="9911"/>
  </r>
  <r>
    <n v="19"/>
    <n v="162"/>
    <n v="5.7894736842105301"/>
    <n v="2"/>
    <n v="223"/>
    <n v="4"/>
    <n v="5.6653304100036603"/>
    <n v="-1.6653304100036603"/>
    <n v="2.7733253744829596"/>
    <b v="0"/>
    <b v="1"/>
    <b v="0"/>
    <b v="0"/>
    <b v="0"/>
    <b v="0"/>
    <x v="8"/>
    <n v="9912"/>
  </r>
  <r>
    <n v="19"/>
    <n v="162"/>
    <n v="5.7894736842105301"/>
    <n v="2"/>
    <n v="134"/>
    <n v="4.5603189211955"/>
    <n v="5.6623344421386701"/>
    <n v="-1.1020155209431701"/>
    <n v="1.2144382083996466"/>
    <b v="0"/>
    <b v="1"/>
    <b v="0"/>
    <b v="0"/>
    <b v="0"/>
    <b v="0"/>
    <x v="9"/>
    <n v="9913"/>
  </r>
  <r>
    <n v="19"/>
    <n v="162"/>
    <n v="5.7894736842105301"/>
    <n v="2"/>
    <n v="204"/>
    <n v="4"/>
    <n v="5.66274070739746"/>
    <n v="-1.66274070739746"/>
    <n v="2.7647066600366057"/>
    <b v="0"/>
    <b v="1"/>
    <b v="0"/>
    <b v="0"/>
    <b v="0"/>
    <b v="0"/>
    <x v="8"/>
    <n v="9914"/>
  </r>
  <r>
    <n v="19"/>
    <n v="162"/>
    <n v="5.7894736842105301"/>
    <n v="2"/>
    <n v="226"/>
    <n v="4"/>
    <n v="5.6657395362854004"/>
    <n v="-1.6657395362854004"/>
    <n v="2.7746882027443007"/>
    <b v="0"/>
    <b v="1"/>
    <b v="0"/>
    <b v="0"/>
    <b v="0"/>
    <b v="0"/>
    <x v="8"/>
    <n v="9915"/>
  </r>
  <r>
    <n v="19"/>
    <n v="162"/>
    <n v="5.7894736842105301"/>
    <n v="2"/>
    <n v="296"/>
    <n v="4"/>
    <n v="5.6754255294799796"/>
    <n v="-1.6754255294799796"/>
    <n v="2.8070507048332698"/>
    <b v="0"/>
    <b v="1"/>
    <b v="0"/>
    <b v="0"/>
    <b v="0"/>
    <b v="0"/>
    <x v="8"/>
    <n v="9916"/>
  </r>
  <r>
    <n v="19"/>
    <n v="162"/>
    <n v="5.7894736842105301"/>
    <n v="2"/>
    <n v="161"/>
    <n v="4.0000657914631503"/>
    <n v="5.6587467193603498"/>
    <n v="-1.6586809278971995"/>
    <n v="2.7512224205699147"/>
    <b v="0"/>
    <b v="1"/>
    <b v="0"/>
    <b v="0"/>
    <b v="0"/>
    <b v="0"/>
    <x v="8"/>
    <n v="9917"/>
  </r>
  <r>
    <n v="19"/>
    <n v="162"/>
    <n v="5.7894736842105301"/>
    <n v="2"/>
    <n v="366"/>
    <n v="4"/>
    <n v="5.6856751441955602"/>
    <n v="-1.6856751441955602"/>
    <n v="2.8415006917587227"/>
    <b v="0"/>
    <b v="1"/>
    <b v="0"/>
    <b v="0"/>
    <b v="0"/>
    <b v="0"/>
    <x v="8"/>
    <n v="9918"/>
  </r>
  <r>
    <n v="19"/>
    <n v="162"/>
    <n v="5.7894736842105301"/>
    <n v="2"/>
    <n v="174"/>
    <n v="4"/>
    <n v="5.65865135192871"/>
    <n v="-1.65865135192871"/>
    <n v="2.7511243072549374"/>
    <b v="0"/>
    <b v="1"/>
    <b v="0"/>
    <b v="0"/>
    <b v="0"/>
    <b v="0"/>
    <x v="8"/>
    <n v="9919"/>
  </r>
  <r>
    <n v="19"/>
    <n v="162"/>
    <n v="5.7894736842105301"/>
    <n v="2"/>
    <n v="177"/>
    <n v="4"/>
    <n v="5.6590600013732901"/>
    <n v="-1.6590600013732901"/>
    <n v="2.7524800881567413"/>
    <b v="0"/>
    <b v="1"/>
    <b v="0"/>
    <b v="0"/>
    <b v="0"/>
    <b v="0"/>
    <x v="8"/>
    <n v="9920"/>
  </r>
  <r>
    <n v="19"/>
    <n v="162"/>
    <n v="5.7894736842105301"/>
    <n v="2"/>
    <n v="76"/>
    <n v="4"/>
    <n v="5.6113715171814"/>
    <n v="-1.6113715171814"/>
    <n v="2.5965181663834871"/>
    <b v="0"/>
    <b v="1"/>
    <b v="0"/>
    <b v="0"/>
    <b v="0"/>
    <b v="0"/>
    <x v="8"/>
    <n v="9921"/>
  </r>
  <r>
    <n v="19"/>
    <n v="162"/>
    <n v="5.7894736842105301"/>
    <n v="2"/>
    <n v="41"/>
    <n v="4.0028828347059404"/>
    <n v="5.5331339836120597"/>
    <n v="-1.5302511489061192"/>
    <n v="2.3416685787284979"/>
    <b v="0"/>
    <b v="1"/>
    <b v="0"/>
    <b v="0"/>
    <b v="0"/>
    <b v="0"/>
    <x v="8"/>
    <n v="9922"/>
  </r>
  <r>
    <n v="19"/>
    <n v="162"/>
    <n v="5.7894736842105301"/>
    <n v="2"/>
    <n v="364"/>
    <n v="4"/>
    <n v="5.6853823661804199"/>
    <n v="-1.6853823661804199"/>
    <n v="2.8405137202319111"/>
    <b v="0"/>
    <b v="1"/>
    <b v="0"/>
    <b v="0"/>
    <b v="0"/>
    <b v="0"/>
    <x v="8"/>
    <n v="9923"/>
  </r>
  <r>
    <n v="19"/>
    <n v="162"/>
    <n v="5.7894736842105301"/>
    <n v="2"/>
    <n v="329"/>
    <n v="4"/>
    <n v="5.68025779724121"/>
    <n v="-1.68025779724121"/>
    <n v="2.8232662651898832"/>
    <b v="0"/>
    <b v="1"/>
    <b v="0"/>
    <b v="0"/>
    <b v="0"/>
    <b v="0"/>
    <x v="8"/>
    <n v="9924"/>
  </r>
  <r>
    <n v="19"/>
    <n v="162"/>
    <n v="5.7894736842105301"/>
    <n v="2"/>
    <n v="330"/>
    <n v="4"/>
    <n v="5.6804041862487802"/>
    <n v="-1.6804041862487802"/>
    <n v="2.8237582291624252"/>
    <b v="0"/>
    <b v="1"/>
    <b v="0"/>
    <b v="0"/>
    <b v="0"/>
    <b v="0"/>
    <x v="8"/>
    <n v="9925"/>
  </r>
  <r>
    <n v="19"/>
    <n v="162"/>
    <n v="5.7894736842105301"/>
    <n v="2"/>
    <n v="185"/>
    <n v="4"/>
    <n v="5.6601505279540998"/>
    <n v="-1.6601505279540998"/>
    <n v="2.7560997754662764"/>
    <b v="0"/>
    <b v="1"/>
    <b v="0"/>
    <b v="0"/>
    <b v="0"/>
    <b v="0"/>
    <x v="8"/>
    <n v="9926"/>
  </r>
  <r>
    <n v="19"/>
    <n v="162"/>
    <n v="5.7894736842105301"/>
    <n v="2"/>
    <n v="220"/>
    <n v="4"/>
    <n v="5.6649217605590803"/>
    <n v="-1.6649217605590803"/>
    <n v="2.7719644687831475"/>
    <b v="0"/>
    <b v="1"/>
    <b v="0"/>
    <b v="0"/>
    <b v="0"/>
    <b v="0"/>
    <x v="8"/>
    <n v="9927"/>
  </r>
  <r>
    <n v="19"/>
    <n v="162"/>
    <n v="5.7894736842105301"/>
    <n v="2"/>
    <n v="89"/>
    <n v="4.2528003531060001"/>
    <n v="5.6310892105102504"/>
    <n v="-1.3782888574042502"/>
    <n v="1.8996801744447136"/>
    <b v="0"/>
    <b v="1"/>
    <b v="0"/>
    <b v="0"/>
    <b v="0"/>
    <b v="0"/>
    <x v="9"/>
    <n v="9928"/>
  </r>
  <r>
    <n v="19"/>
    <n v="162"/>
    <n v="5.7894736842105301"/>
    <n v="2"/>
    <n v="188"/>
    <n v="4"/>
    <n v="5.6605596542358398"/>
    <n v="-1.6605596542358398"/>
    <n v="2.757458365275852"/>
    <b v="0"/>
    <b v="1"/>
    <b v="0"/>
    <b v="0"/>
    <b v="0"/>
    <b v="0"/>
    <x v="8"/>
    <n v="9929"/>
  </r>
  <r>
    <n v="19"/>
    <n v="162"/>
    <n v="5.7894736842105301"/>
    <n v="2"/>
    <n v="129"/>
    <n v="4.0004998454947103"/>
    <n v="5.66066598892212"/>
    <n v="-1.6601661434274098"/>
    <n v="2.7561516237826389"/>
    <b v="0"/>
    <b v="1"/>
    <b v="0"/>
    <b v="0"/>
    <b v="0"/>
    <b v="0"/>
    <x v="8"/>
    <n v="9930"/>
  </r>
  <r>
    <n v="19"/>
    <n v="162"/>
    <n v="5.7894736842105301"/>
    <n v="2"/>
    <n v="162"/>
    <n v="4"/>
    <n v="5.6579656600952104"/>
    <n v="-1.6579656600952104"/>
    <n v="2.7488501300549468"/>
    <b v="0"/>
    <b v="1"/>
    <b v="0"/>
    <b v="0"/>
    <b v="0"/>
    <b v="0"/>
    <x v="8"/>
    <n v="9931"/>
  </r>
  <r>
    <n v="19"/>
    <n v="162"/>
    <n v="5.7894736842105301"/>
    <n v="2"/>
    <n v="152"/>
    <n v="4.0036417783279603"/>
    <n v="5.6631827354431197"/>
    <n v="-1.6595409571151594"/>
    <n v="2.7540761883426992"/>
    <b v="0"/>
    <b v="1"/>
    <b v="0"/>
    <b v="0"/>
    <b v="0"/>
    <b v="0"/>
    <x v="8"/>
    <n v="9932"/>
  </r>
  <r>
    <n v="19"/>
    <n v="162"/>
    <n v="5.7894736842105301"/>
    <n v="2"/>
    <n v="225"/>
    <n v="4"/>
    <n v="5.6656031608581499"/>
    <n v="-1.6656031608581499"/>
    <n v="2.77423388946066"/>
    <b v="0"/>
    <b v="1"/>
    <b v="0"/>
    <b v="0"/>
    <b v="0"/>
    <b v="0"/>
    <x v="8"/>
    <n v="9933"/>
  </r>
  <r>
    <n v="19"/>
    <n v="162"/>
    <n v="5.7894736842105301"/>
    <n v="2"/>
    <n v="154"/>
    <n v="4"/>
    <n v="5.6630268096923801"/>
    <n v="-1.6630268096923801"/>
    <n v="2.765658169755616"/>
    <b v="0"/>
    <b v="1"/>
    <b v="0"/>
    <b v="0"/>
    <b v="0"/>
    <b v="0"/>
    <x v="8"/>
    <n v="9934"/>
  </r>
  <r>
    <n v="19"/>
    <n v="162"/>
    <n v="5.7894736842105301"/>
    <n v="2"/>
    <n v="110"/>
    <n v="4.1265623936888796"/>
    <n v="5.6543126106262198"/>
    <n v="-1.5277502169373403"/>
    <n v="2.3340207253520902"/>
    <b v="0"/>
    <b v="1"/>
    <b v="0"/>
    <b v="0"/>
    <b v="0"/>
    <b v="0"/>
    <x v="8"/>
    <n v="9935"/>
  </r>
  <r>
    <n v="19"/>
    <n v="162"/>
    <n v="5.7894736842105301"/>
    <n v="2"/>
    <n v="543"/>
    <n v="4"/>
    <n v="5.7095050811767596"/>
    <n v="-1.7095050811767596"/>
    <n v="2.9224076225691595"/>
    <b v="0"/>
    <b v="1"/>
    <b v="0"/>
    <b v="0"/>
    <b v="0"/>
    <b v="0"/>
    <x v="8"/>
    <n v="9936"/>
  </r>
  <r>
    <n v="19"/>
    <n v="162"/>
    <n v="5.7894736842105301"/>
    <n v="2"/>
    <n v="118"/>
    <n v="4.4394814756915997"/>
    <n v="5.6569962501525897"/>
    <n v="-1.21751477446099"/>
    <n v="1.4823422260307952"/>
    <b v="0"/>
    <b v="1"/>
    <b v="0"/>
    <b v="0"/>
    <b v="0"/>
    <b v="0"/>
    <x v="9"/>
    <n v="9937"/>
  </r>
  <r>
    <n v="19"/>
    <n v="162"/>
    <n v="5.7894736842105301"/>
    <n v="2"/>
    <n v="106"/>
    <n v="7.18450946394612"/>
    <n v="5.6524209976196298"/>
    <n v="1.5320884663264902"/>
    <n v="2.3472950686506571"/>
    <b v="0"/>
    <b v="1"/>
    <b v="0"/>
    <b v="0"/>
    <b v="0"/>
    <b v="0"/>
    <x v="3"/>
    <n v="9938"/>
  </r>
  <r>
    <n v="19"/>
    <n v="162"/>
    <n v="5.7894736842105301"/>
    <n v="2"/>
    <n v="151"/>
    <n v="4.2318460598391399"/>
    <n v="5.6631546020507804"/>
    <n v="-1.4313085422116405"/>
    <n v="2.0486441430080116"/>
    <b v="0"/>
    <b v="1"/>
    <b v="0"/>
    <b v="0"/>
    <b v="0"/>
    <b v="0"/>
    <x v="9"/>
    <n v="9939"/>
  </r>
  <r>
    <n v="19"/>
    <n v="162"/>
    <n v="5.7894736842105301"/>
    <n v="2"/>
    <n v="112"/>
    <n v="4.2258671455260401"/>
    <n v="5.6552290916442898"/>
    <n v="-1.4293619461182496"/>
    <n v="2.0430755730109498"/>
    <b v="0"/>
    <b v="1"/>
    <b v="0"/>
    <b v="0"/>
    <b v="0"/>
    <b v="0"/>
    <x v="9"/>
    <n v="9940"/>
  </r>
  <r>
    <n v="19"/>
    <n v="162"/>
    <n v="5.7894736842105301"/>
    <n v="2"/>
    <n v="77"/>
    <n v="4.0017166589148303"/>
    <n v="5.6128726005554199"/>
    <n v="-1.6111559416405896"/>
    <n v="2.5958234682837751"/>
    <b v="0"/>
    <b v="1"/>
    <b v="0"/>
    <b v="0"/>
    <b v="0"/>
    <b v="0"/>
    <x v="8"/>
    <n v="9941"/>
  </r>
  <r>
    <n v="19"/>
    <n v="162"/>
    <n v="5.7894736842105301"/>
    <n v="2"/>
    <n v="400"/>
    <n v="4"/>
    <n v="5.6906185150146502"/>
    <n v="-1.6906185150146502"/>
    <n v="2.8581909633103413"/>
    <b v="0"/>
    <b v="1"/>
    <b v="0"/>
    <b v="0"/>
    <b v="0"/>
    <b v="0"/>
    <x v="8"/>
    <n v="9942"/>
  </r>
  <r>
    <n v="19"/>
    <n v="162"/>
    <n v="5.7894736842105301"/>
    <n v="2"/>
    <n v="80"/>
    <n v="4.0899776581780198"/>
    <n v="5.6173758506774902"/>
    <n v="-1.5273981924994704"/>
    <n v="2.3329452384506491"/>
    <b v="0"/>
    <b v="1"/>
    <b v="0"/>
    <b v="0"/>
    <b v="0"/>
    <b v="0"/>
    <x v="8"/>
    <n v="9943"/>
  </r>
  <r>
    <n v="19"/>
    <n v="162"/>
    <n v="5.7894736842105301"/>
    <n v="2"/>
    <n v="90"/>
    <n v="6.2461377850058097"/>
    <n v="5.6326603889465297"/>
    <n v="0.61347739605928009"/>
    <n v="0.37635451547567478"/>
    <b v="1"/>
    <b v="0"/>
    <b v="0"/>
    <b v="0"/>
    <b v="0"/>
    <b v="0"/>
    <x v="7"/>
    <n v="9944"/>
  </r>
  <r>
    <n v="19"/>
    <n v="162"/>
    <n v="5.7894736842105301"/>
    <n v="2"/>
    <n v="405"/>
    <n v="4"/>
    <n v="5.6912784576415998"/>
    <n v="-1.6912784576415998"/>
    <n v="2.8604228212825484"/>
    <b v="0"/>
    <b v="1"/>
    <b v="0"/>
    <b v="0"/>
    <b v="0"/>
    <b v="0"/>
    <x v="8"/>
    <n v="9945"/>
  </r>
  <r>
    <n v="19"/>
    <n v="162"/>
    <n v="5.7894736842105301"/>
    <n v="2"/>
    <n v="79"/>
    <n v="4"/>
    <n v="5.6158747673034703"/>
    <n v="-1.6158747673034703"/>
    <n v="2.6110512636080445"/>
    <b v="0"/>
    <b v="1"/>
    <b v="0"/>
    <b v="0"/>
    <b v="0"/>
    <b v="0"/>
    <x v="8"/>
    <n v="9946"/>
  </r>
  <r>
    <n v="19"/>
    <n v="162"/>
    <n v="5.7894736842105301"/>
    <n v="2"/>
    <n v="55"/>
    <n v="4.3553665322227104"/>
    <n v="5.5651097297668501"/>
    <n v="-1.2097431975441397"/>
    <n v="1.4634786040043195"/>
    <b v="0"/>
    <b v="1"/>
    <b v="0"/>
    <b v="0"/>
    <b v="0"/>
    <b v="0"/>
    <x v="9"/>
    <n v="9947"/>
  </r>
  <r>
    <n v="19"/>
    <n v="162"/>
    <n v="5.7894736842105301"/>
    <n v="2"/>
    <n v="30"/>
    <n v="4.0007019892914402"/>
    <n v="5.5080099105834996"/>
    <n v="-1.5073079212920595"/>
    <n v="2.2719771695897895"/>
    <b v="0"/>
    <b v="1"/>
    <b v="0"/>
    <b v="0"/>
    <b v="0"/>
    <b v="0"/>
    <x v="8"/>
    <n v="9948"/>
  </r>
  <r>
    <n v="19"/>
    <n v="162"/>
    <n v="5.7894736842105301"/>
    <n v="2"/>
    <n v="279"/>
    <n v="4"/>
    <n v="5.67297267913818"/>
    <n v="-1.67297267913818"/>
    <n v="2.7988375851427798"/>
    <b v="0"/>
    <b v="1"/>
    <b v="0"/>
    <b v="0"/>
    <b v="0"/>
    <b v="0"/>
    <x v="8"/>
    <n v="9949"/>
  </r>
  <r>
    <n v="19"/>
    <n v="162"/>
    <n v="5.7894736842105301"/>
    <n v="2"/>
    <n v="254"/>
    <n v="4"/>
    <n v="5.66955614089966"/>
    <n v="-1.66955614089966"/>
    <n v="2.7874177076157651"/>
    <b v="0"/>
    <b v="1"/>
    <b v="0"/>
    <b v="0"/>
    <b v="0"/>
    <b v="0"/>
    <x v="8"/>
    <n v="9950"/>
  </r>
  <r>
    <n v="19"/>
    <n v="162"/>
    <n v="5.7894736842105301"/>
    <n v="2"/>
    <n v="58"/>
    <n v="4"/>
    <n v="5.5719618797302202"/>
    <n v="-1.5719618797302202"/>
    <n v="2.4710641513249674"/>
    <b v="0"/>
    <b v="1"/>
    <b v="0"/>
    <b v="0"/>
    <b v="0"/>
    <b v="0"/>
    <x v="8"/>
    <n v="9951"/>
  </r>
  <r>
    <n v="19"/>
    <n v="162"/>
    <n v="5.7894736842105301"/>
    <n v="2"/>
    <n v="33"/>
    <n v="4.0039283385067304"/>
    <n v="5.5148620605468803"/>
    <n v="-1.51093372204015"/>
    <n v="2.2829207123981012"/>
    <b v="0"/>
    <b v="1"/>
    <b v="0"/>
    <b v="0"/>
    <b v="0"/>
    <b v="0"/>
    <x v="8"/>
    <n v="9952"/>
  </r>
  <r>
    <n v="19"/>
    <n v="162"/>
    <n v="5.7894736842105301"/>
    <n v="2"/>
    <n v="198"/>
    <n v="4"/>
    <n v="5.6619224548339799"/>
    <n v="-1.6619224548339799"/>
    <n v="2.7619862458814022"/>
    <b v="0"/>
    <b v="1"/>
    <b v="0"/>
    <b v="0"/>
    <b v="0"/>
    <b v="0"/>
    <x v="8"/>
    <n v="9953"/>
  </r>
  <r>
    <n v="19"/>
    <n v="162"/>
    <n v="5.7894736842105301"/>
    <n v="2"/>
    <n v="387"/>
    <n v="4"/>
    <n v="5.6887502670288104"/>
    <n v="-1.6887502670288104"/>
    <n v="2.8518774643898785"/>
    <b v="0"/>
    <b v="1"/>
    <b v="0"/>
    <b v="0"/>
    <b v="0"/>
    <b v="0"/>
    <x v="8"/>
    <n v="9954"/>
  </r>
  <r>
    <n v="19"/>
    <n v="162"/>
    <n v="5.7894736842105301"/>
    <n v="2"/>
    <n v="219"/>
    <n v="4"/>
    <n v="5.6647853851318404"/>
    <n v="-1.6647853851318404"/>
    <n v="2.77151037854857"/>
    <b v="0"/>
    <b v="1"/>
    <b v="0"/>
    <b v="0"/>
    <b v="0"/>
    <b v="0"/>
    <x v="8"/>
    <n v="9955"/>
  </r>
  <r>
    <n v="19"/>
    <n v="162"/>
    <n v="5.7894736842105301"/>
    <n v="2"/>
    <n v="126"/>
    <n v="4"/>
    <n v="5.6596651077270499"/>
    <n v="-1.6596651077270499"/>
    <n v="2.75448826980664"/>
    <b v="0"/>
    <b v="1"/>
    <b v="0"/>
    <b v="0"/>
    <b v="0"/>
    <b v="0"/>
    <x v="8"/>
    <n v="9956"/>
  </r>
  <r>
    <n v="19"/>
    <n v="162"/>
    <n v="5.7894736842105301"/>
    <n v="2"/>
    <n v="153"/>
    <n v="4"/>
    <n v="5.6632113456726101"/>
    <n v="-1.6632113456726101"/>
    <n v="2.7662719803740945"/>
    <b v="0"/>
    <b v="1"/>
    <b v="0"/>
    <b v="0"/>
    <b v="0"/>
    <b v="0"/>
    <x v="8"/>
    <n v="9957"/>
  </r>
  <r>
    <n v="19"/>
    <n v="162"/>
    <n v="5.7894736842105301"/>
    <n v="2"/>
    <n v="105"/>
    <n v="4.0074654672461296"/>
    <n v="5.6519722938537598"/>
    <n v="-1.6445068266076301"/>
    <n v="2.704402702759098"/>
    <b v="0"/>
    <b v="1"/>
    <b v="0"/>
    <b v="0"/>
    <b v="0"/>
    <b v="0"/>
    <x v="8"/>
    <n v="9958"/>
  </r>
  <r>
    <n v="19"/>
    <n v="162"/>
    <n v="5.7894736842105301"/>
    <n v="2"/>
    <n v="108"/>
    <n v="5.9577408224342703"/>
    <n v="5.65335988998413"/>
    <n v="0.30438093245014031"/>
    <n v="9.264775203921688E-2"/>
    <b v="1"/>
    <b v="0"/>
    <b v="0"/>
    <b v="0"/>
    <b v="0"/>
    <b v="0"/>
    <x v="6"/>
    <n v="9959"/>
  </r>
  <r>
    <n v="19"/>
    <n v="162"/>
    <n v="5.7894736842105301"/>
    <n v="2"/>
    <n v="99"/>
    <n v="4"/>
    <n v="5.6466331481933603"/>
    <n v="-1.6466331481933603"/>
    <n v="2.7114007247291769"/>
    <b v="0"/>
    <b v="1"/>
    <b v="0"/>
    <b v="0"/>
    <b v="0"/>
    <b v="0"/>
    <x v="8"/>
    <n v="9960"/>
  </r>
  <r>
    <n v="19"/>
    <n v="162"/>
    <n v="5.7894736842105301"/>
    <n v="2"/>
    <n v="133"/>
    <n v="4"/>
    <n v="5.6620006561279297"/>
    <n v="-1.6620006561279297"/>
    <n v="2.7622461809696688"/>
    <b v="0"/>
    <b v="1"/>
    <b v="0"/>
    <b v="0"/>
    <b v="0"/>
    <b v="0"/>
    <x v="8"/>
    <n v="9961"/>
  </r>
  <r>
    <n v="19"/>
    <n v="162"/>
    <n v="5.7894736842105301"/>
    <n v="2"/>
    <n v="111"/>
    <n v="4.2590857262839998"/>
    <n v="5.6547708511352504"/>
    <n v="-1.3956851248512505"/>
    <n v="1.9479369677310507"/>
    <b v="0"/>
    <b v="1"/>
    <b v="0"/>
    <b v="0"/>
    <b v="0"/>
    <b v="0"/>
    <x v="9"/>
    <n v="9962"/>
  </r>
  <r>
    <n v="19"/>
    <n v="162"/>
    <n v="5.7894736842105301"/>
    <n v="2"/>
    <n v="78"/>
    <n v="4.0690613747515396"/>
    <n v="5.6143736839294398"/>
    <n v="-1.5453123091779002"/>
    <n v="2.3879901328967343"/>
    <b v="0"/>
    <b v="1"/>
    <b v="0"/>
    <b v="0"/>
    <b v="0"/>
    <b v="0"/>
    <x v="8"/>
    <n v="9963"/>
  </r>
  <r>
    <n v="19"/>
    <n v="162"/>
    <n v="5.7894736842105301"/>
    <n v="2"/>
    <n v="114"/>
    <n v="4"/>
    <n v="5.6557860374450701"/>
    <n v="-1.6557860374450701"/>
    <n v="2.7416274017980471"/>
    <b v="0"/>
    <b v="1"/>
    <b v="0"/>
    <b v="0"/>
    <b v="0"/>
    <b v="0"/>
    <x v="8"/>
    <n v="9964"/>
  </r>
  <r>
    <n v="19"/>
    <n v="162"/>
    <n v="5.7894736842105301"/>
    <n v="2"/>
    <n v="36"/>
    <n v="4"/>
    <n v="5.5217142105102504"/>
    <n v="-1.5217142105102504"/>
    <n v="2.3156141384688347"/>
    <b v="0"/>
    <b v="1"/>
    <b v="0"/>
    <b v="0"/>
    <b v="0"/>
    <b v="0"/>
    <x v="8"/>
    <n v="9965"/>
  </r>
  <r>
    <n v="19"/>
    <n v="162"/>
    <n v="5.7894736842105301"/>
    <n v="2"/>
    <n v="141"/>
    <n v="4"/>
    <n v="5.6626038551330602"/>
    <n v="-1.6626038551330602"/>
    <n v="2.764251579103314"/>
    <b v="0"/>
    <b v="1"/>
    <b v="0"/>
    <b v="0"/>
    <b v="0"/>
    <b v="0"/>
    <x v="8"/>
    <n v="9966"/>
  </r>
  <r>
    <n v="19"/>
    <n v="162"/>
    <n v="5.7894736842105301"/>
    <n v="2"/>
    <n v="142"/>
    <n v="4"/>
    <n v="5.66274213790894"/>
    <n v="-1.66274213790894"/>
    <n v="2.7647114171779923"/>
    <b v="0"/>
    <b v="1"/>
    <b v="0"/>
    <b v="0"/>
    <b v="0"/>
    <b v="0"/>
    <x v="8"/>
    <n v="9967"/>
  </r>
  <r>
    <n v="19"/>
    <n v="162"/>
    <n v="5.7894736842105301"/>
    <n v="2"/>
    <n v="157"/>
    <n v="4"/>
    <n v="5.66213130950928"/>
    <n v="-1.66213130950928"/>
    <n v="2.762680490051034"/>
    <b v="0"/>
    <b v="1"/>
    <b v="0"/>
    <b v="0"/>
    <b v="0"/>
    <b v="0"/>
    <x v="8"/>
    <n v="9968"/>
  </r>
  <r>
    <n v="19"/>
    <n v="162"/>
    <n v="5.7894736842105301"/>
    <n v="2"/>
    <n v="24"/>
    <n v="4"/>
    <n v="5.4943060874939"/>
    <n v="-1.4943060874939"/>
    <n v="2.2329506831213273"/>
    <b v="0"/>
    <b v="1"/>
    <b v="0"/>
    <b v="0"/>
    <b v="0"/>
    <b v="0"/>
    <x v="9"/>
    <n v="9969"/>
  </r>
  <r>
    <n v="19"/>
    <n v="162"/>
    <n v="5.7894736842105301"/>
    <n v="2"/>
    <n v="45"/>
    <n v="4"/>
    <n v="5.5422697067260698"/>
    <n v="-1.5422697067260698"/>
    <n v="2.3785958482849172"/>
    <b v="0"/>
    <b v="1"/>
    <b v="0"/>
    <b v="0"/>
    <b v="0"/>
    <b v="0"/>
    <x v="8"/>
    <n v="9970"/>
  </r>
  <r>
    <n v="19"/>
    <n v="162"/>
    <n v="5.7894736842105301"/>
    <n v="2"/>
    <n v="49"/>
    <n v="4"/>
    <n v="5.5514059066772496"/>
    <n v="-1.5514059066772496"/>
    <n v="2.4068602872730591"/>
    <b v="0"/>
    <b v="1"/>
    <b v="0"/>
    <b v="0"/>
    <b v="0"/>
    <b v="0"/>
    <x v="8"/>
    <n v="9971"/>
  </r>
  <r>
    <n v="19"/>
    <n v="162"/>
    <n v="5.7894736842105301"/>
    <n v="2"/>
    <n v="120"/>
    <n v="4"/>
    <n v="5.6576633453369096"/>
    <n v="-1.6576633453369096"/>
    <n v="2.7478477664735546"/>
    <b v="0"/>
    <b v="1"/>
    <b v="0"/>
    <b v="0"/>
    <b v="0"/>
    <b v="0"/>
    <x v="8"/>
    <n v="9972"/>
  </r>
  <r>
    <n v="19"/>
    <n v="162"/>
    <n v="5.7894736842105301"/>
    <n v="2"/>
    <n v="180"/>
    <n v="4"/>
    <n v="5.6594691276550302"/>
    <n v="-1.6594691276550302"/>
    <n v="2.753837785640147"/>
    <b v="0"/>
    <b v="1"/>
    <b v="0"/>
    <b v="0"/>
    <b v="0"/>
    <b v="0"/>
    <x v="8"/>
    <n v="9973"/>
  </r>
  <r>
    <n v="19"/>
    <n v="162"/>
    <n v="5.7894736842105301"/>
    <n v="2"/>
    <n v="61"/>
    <n v="4"/>
    <n v="5.5788135528564498"/>
    <n v="-1.5788135528564498"/>
    <n v="2.4926522346832058"/>
    <b v="0"/>
    <b v="1"/>
    <b v="0"/>
    <b v="0"/>
    <b v="0"/>
    <b v="0"/>
    <x v="8"/>
    <n v="9974"/>
  </r>
  <r>
    <n v="19"/>
    <n v="162"/>
    <n v="5.7894736842105301"/>
    <n v="2"/>
    <n v="46"/>
    <n v="4.0460861176033802"/>
    <n v="5.5445537567138699"/>
    <n v="-1.4984676391104896"/>
    <n v="2.2454052654613648"/>
    <b v="0"/>
    <b v="1"/>
    <b v="0"/>
    <b v="0"/>
    <b v="0"/>
    <b v="0"/>
    <x v="9"/>
    <n v="9975"/>
  </r>
  <r>
    <n v="19"/>
    <n v="162"/>
    <n v="5.7894736842105301"/>
    <n v="2"/>
    <n v="121"/>
    <n v="4"/>
    <n v="5.6579971313476598"/>
    <n v="-1.6579971313476598"/>
    <n v="2.7489544875570693"/>
    <b v="0"/>
    <b v="1"/>
    <b v="0"/>
    <b v="0"/>
    <b v="0"/>
    <b v="0"/>
    <x v="8"/>
    <n v="9976"/>
  </r>
  <r>
    <n v="19"/>
    <n v="162"/>
    <n v="5.7894736842105301"/>
    <n v="2"/>
    <n v="70"/>
    <n v="4.5436536588004799"/>
    <n v="5.5993695259094203"/>
    <n v="-1.0557158671089404"/>
    <n v="1.114535992065582"/>
    <b v="0"/>
    <b v="1"/>
    <b v="0"/>
    <b v="0"/>
    <b v="0"/>
    <b v="0"/>
    <x v="9"/>
    <n v="9977"/>
  </r>
  <r>
    <n v="19"/>
    <n v="162"/>
    <n v="5.7894736842105301"/>
    <n v="2"/>
    <n v="73"/>
    <n v="6.11741884774806"/>
    <n v="5.6062216758728001"/>
    <n v="0.51119717187525993"/>
    <n v="0.26132254853326403"/>
    <b v="1"/>
    <b v="0"/>
    <b v="0"/>
    <b v="0"/>
    <b v="0"/>
    <b v="0"/>
    <x v="7"/>
    <n v="9978"/>
  </r>
  <r>
    <n v="19"/>
    <n v="162"/>
    <n v="5.7894736842105301"/>
    <n v="2"/>
    <n v="31"/>
    <n v="4"/>
    <n v="5.51029396057129"/>
    <n v="-1.51029396057129"/>
    <n v="2.2809878473381131"/>
    <b v="0"/>
    <b v="1"/>
    <b v="0"/>
    <b v="0"/>
    <b v="0"/>
    <b v="0"/>
    <x v="8"/>
    <n v="9979"/>
  </r>
  <r>
    <n v="19"/>
    <n v="162"/>
    <n v="5.7894736842105301"/>
    <n v="2"/>
    <n v="22"/>
    <n v="4"/>
    <n v="5.4897379875183097"/>
    <n v="-1.4897379875183097"/>
    <n v="2.2193192714551033"/>
    <b v="0"/>
    <b v="1"/>
    <b v="0"/>
    <b v="0"/>
    <b v="0"/>
    <b v="0"/>
    <x v="9"/>
    <n v="9980"/>
  </r>
  <r>
    <n v="19"/>
    <n v="162"/>
    <n v="5.7894736842105301"/>
    <n v="2"/>
    <n v="14"/>
    <n v="4.0846434863115402"/>
    <n v="5.47113084793091"/>
    <n v="-1.3864873616193698"/>
    <n v="1.9223472039302412"/>
    <b v="0"/>
    <b v="1"/>
    <b v="0"/>
    <b v="0"/>
    <b v="0"/>
    <b v="0"/>
    <x v="9"/>
    <n v="9981"/>
  </r>
  <r>
    <n v="19"/>
    <n v="162"/>
    <n v="5.7894736842105301"/>
    <n v="2"/>
    <n v="94"/>
    <n v="4"/>
    <n v="5.6389451026916504"/>
    <n v="-1.6389451026916504"/>
    <n v="2.6861410496369444"/>
    <b v="0"/>
    <b v="1"/>
    <b v="0"/>
    <b v="0"/>
    <b v="0"/>
    <b v="0"/>
    <x v="8"/>
    <n v="9982"/>
  </r>
  <r>
    <n v="19"/>
    <n v="162"/>
    <n v="5.7894736842105301"/>
    <n v="2"/>
    <n v="255"/>
    <n v="4"/>
    <n v="5.6696925163268999"/>
    <n v="-1.6696925163268999"/>
    <n v="2.7878730990780549"/>
    <b v="0"/>
    <b v="1"/>
    <b v="0"/>
    <b v="0"/>
    <b v="0"/>
    <b v="0"/>
    <x v="8"/>
    <n v="9983"/>
  </r>
  <r>
    <n v="19"/>
    <n v="162"/>
    <n v="5.7894736842105301"/>
    <n v="2"/>
    <n v="95"/>
    <n v="4"/>
    <n v="5.6405162811279297"/>
    <n v="-1.6405162811279297"/>
    <n v="2.6912936686458124"/>
    <b v="0"/>
    <b v="1"/>
    <b v="0"/>
    <b v="0"/>
    <b v="0"/>
    <b v="0"/>
    <x v="8"/>
    <n v="9984"/>
  </r>
  <r>
    <n v="19"/>
    <n v="162"/>
    <n v="5.7894736842105301"/>
    <n v="2"/>
    <n v="150"/>
    <n v="4.1390493721012698"/>
    <n v="5.6631264686584499"/>
    <n v="-1.5240770965571802"/>
    <n v="2.3228109962501642"/>
    <b v="0"/>
    <b v="1"/>
    <b v="0"/>
    <b v="0"/>
    <b v="0"/>
    <b v="0"/>
    <x v="8"/>
    <n v="9985"/>
  </r>
  <r>
    <n v="19"/>
    <n v="162"/>
    <n v="5.7894736842105301"/>
    <n v="2"/>
    <n v="15"/>
    <n v="4.8752407248185801"/>
    <n v="5.4735054969787598"/>
    <n v="-0.5982647721601797"/>
    <n v="0.35792073760787174"/>
    <b v="1"/>
    <b v="0"/>
    <b v="0"/>
    <b v="0"/>
    <b v="0"/>
    <b v="0"/>
    <x v="9"/>
    <n v="9986"/>
  </r>
  <r>
    <n v="19"/>
    <n v="162"/>
    <n v="5.7894736842105301"/>
    <n v="2"/>
    <n v="9"/>
    <n v="9.7237274225769195"/>
    <n v="5.4592576026916504"/>
    <n v="4.2644698198852691"/>
    <n v="18.185702844712299"/>
    <b v="0"/>
    <b v="0"/>
    <b v="1"/>
    <b v="0"/>
    <b v="0"/>
    <b v="0"/>
    <x v="5"/>
    <n v="9987"/>
  </r>
  <r>
    <n v="19"/>
    <n v="162"/>
    <n v="5.7894736842105301"/>
    <n v="2"/>
    <n v="87"/>
    <n v="6.9793827262512904"/>
    <n v="5.6279468536376998"/>
    <n v="1.3514358726135907"/>
    <n v="1.8263789177868572"/>
    <b v="0"/>
    <b v="1"/>
    <b v="0"/>
    <b v="0"/>
    <b v="0"/>
    <b v="0"/>
    <x v="7"/>
    <n v="9988"/>
  </r>
  <r>
    <n v="19"/>
    <n v="162"/>
    <n v="5.7894736842105301"/>
    <n v="2"/>
    <n v="107"/>
    <n v="8.3219070511163906"/>
    <n v="5.6528697013854998"/>
    <n v="2.6690373497308908"/>
    <n v="7.1237603742584978"/>
    <b v="0"/>
    <b v="0"/>
    <b v="1"/>
    <b v="0"/>
    <b v="0"/>
    <b v="0"/>
    <x v="4"/>
    <n v="9989"/>
  </r>
  <r>
    <n v="19"/>
    <n v="162"/>
    <n v="5.7894736842105301"/>
    <n v="2"/>
    <n v="119"/>
    <n v="6.5439231352649196"/>
    <n v="5.6573295593261701"/>
    <n v="0.88659357593874955"/>
    <n v="0.78604816889585927"/>
    <b v="1"/>
    <b v="0"/>
    <b v="0"/>
    <b v="0"/>
    <b v="0"/>
    <b v="0"/>
    <x v="7"/>
    <n v="9990"/>
  </r>
  <r>
    <n v="19"/>
    <n v="162"/>
    <n v="5.7894736842105301"/>
    <n v="2"/>
    <n v="1304"/>
    <n v="8.0981048798903306"/>
    <n v="5.8935365676879901"/>
    <n v="2.2045683122023405"/>
    <n v="4.8601214431666762"/>
    <b v="0"/>
    <b v="0"/>
    <b v="1"/>
    <b v="0"/>
    <b v="0"/>
    <b v="0"/>
    <x v="3"/>
    <n v="9991"/>
  </r>
  <r>
    <n v="19"/>
    <n v="162"/>
    <n v="5.7894736842105301"/>
    <n v="2"/>
    <n v="1689"/>
    <n v="8.0981048798903306"/>
    <n v="5.9476251602172896"/>
    <n v="2.150479719673041"/>
    <n v="4.6245630247250409"/>
    <b v="0"/>
    <b v="0"/>
    <b v="1"/>
    <b v="0"/>
    <b v="0"/>
    <b v="0"/>
    <x v="3"/>
    <n v="9992"/>
  </r>
  <r>
    <n v="19"/>
    <n v="162"/>
    <n v="5.7894736842105301"/>
    <n v="2"/>
    <n v="91"/>
    <n v="10.139362721515599"/>
    <n v="5.6342315673828098"/>
    <n v="4.5051311541327896"/>
    <n v="20.296206715937842"/>
    <b v="0"/>
    <b v="0"/>
    <b v="1"/>
    <b v="0"/>
    <b v="0"/>
    <b v="0"/>
    <x v="10"/>
    <n v="9993"/>
  </r>
  <r>
    <n v="19"/>
    <n v="162"/>
    <n v="5.7894736842105301"/>
    <n v="2"/>
    <n v="1771"/>
    <n v="9.9385832616835703"/>
    <n v="5.9592223167419398"/>
    <n v="3.9793609449416305"/>
    <n v="15.835313530126747"/>
    <b v="0"/>
    <b v="0"/>
    <b v="1"/>
    <b v="0"/>
    <b v="0"/>
    <b v="0"/>
    <x v="5"/>
    <n v="9994"/>
  </r>
  <r>
    <n v="19"/>
    <n v="162"/>
    <n v="5.7894736842105301"/>
    <n v="2"/>
    <n v="2572"/>
    <n v="9.5704875853249192"/>
    <n v="6.0469565391540501"/>
    <n v="3.5235310461708691"/>
    <n v="12.415271033329979"/>
    <b v="0"/>
    <b v="0"/>
    <b v="1"/>
    <b v="0"/>
    <b v="0"/>
    <b v="0"/>
    <x v="5"/>
    <n v="9995"/>
  </r>
  <r>
    <n v="19"/>
    <n v="162"/>
    <n v="5.7894736842105301"/>
    <n v="2"/>
    <n v="262"/>
    <n v="3.6809567635865199"/>
    <n v="5.6706466674804696"/>
    <n v="-1.9896899038939497"/>
    <n v="3.9588659136575148"/>
    <b v="0"/>
    <b v="1"/>
    <b v="0"/>
    <b v="0"/>
    <b v="0"/>
    <b v="0"/>
    <x v="8"/>
    <n v="9996"/>
  </r>
  <r>
    <n v="19"/>
    <n v="162"/>
    <n v="5.7894736842105301"/>
    <n v="2"/>
    <n v="1094"/>
    <n v="3.6809567635865199"/>
    <n v="5.8300762176513699"/>
    <n v="-2.1491194540648499"/>
    <n v="4.6187144278399987"/>
    <b v="0"/>
    <b v="0"/>
    <b v="1"/>
    <b v="0"/>
    <b v="0"/>
    <b v="0"/>
    <x v="8"/>
    <n v="9997"/>
  </r>
  <r>
    <n v="19"/>
    <n v="162"/>
    <n v="5.7894736842105301"/>
    <n v="2"/>
    <n v="630"/>
    <n v="3.6809567635865199"/>
    <n v="5.7210717201232901"/>
    <n v="-2.0401149565367702"/>
    <n v="4.1620690358850281"/>
    <b v="0"/>
    <b v="0"/>
    <b v="1"/>
    <b v="0"/>
    <b v="0"/>
    <b v="0"/>
    <x v="8"/>
    <n v="9998"/>
  </r>
  <r>
    <n v="19"/>
    <n v="162"/>
    <n v="5.7894736842105301"/>
    <n v="2"/>
    <n v="25"/>
    <n v="4.41714811630382"/>
    <n v="5.4965901374816903"/>
    <n v="-1.0794420211778704"/>
    <n v="1.1651950770845658"/>
    <b v="0"/>
    <b v="1"/>
    <b v="0"/>
    <b v="0"/>
    <b v="0"/>
    <b v="0"/>
    <x v="9"/>
    <n v="9999"/>
  </r>
  <r>
    <n v="19"/>
    <n v="162"/>
    <n v="5.7894736842105301"/>
    <n v="2"/>
    <n v="42"/>
    <n v="6.9201987155426501"/>
    <n v="5.53541803359985"/>
    <n v="1.3847806819428001"/>
    <n v="1.9176175370819666"/>
    <b v="0"/>
    <b v="1"/>
    <b v="0"/>
    <b v="0"/>
    <b v="0"/>
    <b v="0"/>
    <x v="7"/>
    <n v="10000"/>
  </r>
  <r>
    <n v="19"/>
    <n v="162"/>
    <n v="5.7894736842105301"/>
    <n v="2"/>
    <n v="367"/>
    <n v="4.41714811630382"/>
    <n v="5.6858215332031303"/>
    <n v="-1.2686734168993103"/>
    <n v="1.6095322387469713"/>
    <b v="0"/>
    <b v="1"/>
    <b v="0"/>
    <b v="0"/>
    <b v="0"/>
    <b v="0"/>
    <x v="9"/>
    <n v="10001"/>
  </r>
  <r>
    <n v="19"/>
    <n v="162"/>
    <n v="5.7894736842105301"/>
    <n v="2"/>
    <n v="2042"/>
    <n v="11.042870290759501"/>
    <n v="5.9925861358642596"/>
    <n v="5.0502841548952411"/>
    <n v="25.505370045185938"/>
    <b v="0"/>
    <b v="0"/>
    <b v="0"/>
    <b v="1"/>
    <b v="0"/>
    <b v="0"/>
    <x v="10"/>
    <n v="10002"/>
  </r>
  <r>
    <n v="19"/>
    <n v="162"/>
    <n v="5.7894736842105301"/>
    <n v="2"/>
    <n v="3338"/>
    <n v="11.042870290759501"/>
    <n v="5.9668941497802699"/>
    <n v="5.0759761409792308"/>
    <n v="25.765533783790403"/>
    <b v="0"/>
    <b v="0"/>
    <b v="0"/>
    <b v="1"/>
    <b v="0"/>
    <b v="0"/>
    <x v="10"/>
    <n v="10003"/>
  </r>
  <r>
    <n v="19"/>
    <n v="162"/>
    <n v="5.7894736842105301"/>
    <n v="2"/>
    <n v="681"/>
    <n v="8.83429623260764"/>
    <n v="5.7378902435302699"/>
    <n v="3.0964059890773701"/>
    <n v="9.5877300491942066"/>
    <b v="0"/>
    <b v="0"/>
    <b v="1"/>
    <b v="0"/>
    <b v="0"/>
    <b v="0"/>
    <x v="4"/>
    <n v="10004"/>
  </r>
  <r>
    <n v="19"/>
    <n v="162"/>
    <n v="5.7894736842105301"/>
    <n v="2"/>
    <n v="127"/>
    <n v="7.65639006825994"/>
    <n v="5.6599988937377903"/>
    <n v="1.9963911745221496"/>
    <n v="3.985577721709928"/>
    <b v="0"/>
    <b v="1"/>
    <b v="0"/>
    <b v="0"/>
    <b v="0"/>
    <b v="0"/>
    <x v="3"/>
    <n v="10005"/>
  </r>
  <r>
    <n v="19"/>
    <n v="162"/>
    <n v="5.7894736842105301"/>
    <n v="2"/>
    <n v="1097"/>
    <n v="8.83429623260764"/>
    <n v="5.8307251930236799"/>
    <n v="3.0035710395839601"/>
    <n v="9.0214389898274714"/>
    <b v="0"/>
    <b v="0"/>
    <b v="1"/>
    <b v="0"/>
    <b v="0"/>
    <b v="0"/>
    <x v="4"/>
    <n v="10006"/>
  </r>
  <r>
    <n v="19"/>
    <n v="162"/>
    <n v="5.7894736842105301"/>
    <n v="2"/>
    <n v="1687"/>
    <n v="6.6257221744557304"/>
    <n v="5.9473423957824698"/>
    <n v="0.6783797786732606"/>
    <n v="0.46019912411278202"/>
    <b v="1"/>
    <b v="0"/>
    <b v="0"/>
    <b v="0"/>
    <b v="0"/>
    <b v="0"/>
    <x v="7"/>
    <n v="10007"/>
  </r>
  <r>
    <n v="19"/>
    <n v="162"/>
    <n v="5.7894736842105301"/>
    <n v="2"/>
    <n v="2408"/>
    <n v="13.2514443489115"/>
    <n v="6.0301322937011701"/>
    <n v="7.2213120552103298"/>
    <n v="52.147347798726038"/>
    <b v="0"/>
    <b v="0"/>
    <b v="0"/>
    <b v="1"/>
    <b v="0"/>
    <b v="0"/>
    <x v="12"/>
    <n v="10008"/>
  </r>
  <r>
    <n v="19"/>
    <n v="162"/>
    <n v="5.7894736842105301"/>
    <n v="2"/>
    <n v="92"/>
    <n v="12.515252996194199"/>
    <n v="5.63580274581909"/>
    <n v="6.8794502503751094"/>
    <n v="47.326835747386156"/>
    <b v="0"/>
    <b v="0"/>
    <b v="0"/>
    <b v="1"/>
    <b v="0"/>
    <b v="0"/>
    <x v="12"/>
    <n v="10009"/>
  </r>
  <r>
    <n v="19"/>
    <n v="162"/>
    <n v="5.7894736842105301"/>
    <n v="2"/>
    <n v="2491"/>
    <n v="11.042870290759501"/>
    <n v="6.0386471748352104"/>
    <n v="5.0042231159242903"/>
    <n v="25.042248993951013"/>
    <b v="0"/>
    <b v="0"/>
    <b v="0"/>
    <b v="1"/>
    <b v="0"/>
    <b v="0"/>
    <x v="10"/>
    <n v="10010"/>
  </r>
  <r>
    <n v="19"/>
    <n v="162"/>
    <n v="5.7894736842105301"/>
    <n v="2"/>
    <n v="1178"/>
    <n v="11.779061643476799"/>
    <n v="5.8477597236633301"/>
    <n v="5.9313019198134693"/>
    <n v="35.180342463982946"/>
    <b v="0"/>
    <b v="0"/>
    <b v="0"/>
    <b v="1"/>
    <b v="0"/>
    <b v="0"/>
    <x v="11"/>
    <n v="10011"/>
  </r>
  <r>
    <n v="19"/>
    <n v="162"/>
    <n v="5.7894736842105301"/>
    <n v="2"/>
    <n v="1440"/>
    <n v="9.5704875853249405"/>
    <n v="5.9124093055725098"/>
    <n v="3.6580782797524307"/>
    <n v="13.381536700796502"/>
    <b v="0"/>
    <b v="0"/>
    <b v="1"/>
    <b v="0"/>
    <b v="0"/>
    <b v="0"/>
    <x v="5"/>
    <n v="10012"/>
  </r>
  <r>
    <n v="19"/>
    <n v="162"/>
    <n v="5.7894736842105301"/>
    <n v="2"/>
    <n v="1770"/>
    <n v="9.5704875853249405"/>
    <n v="5.9590811729431197"/>
    <n v="3.6114064123818208"/>
    <n v="13.042256275392534"/>
    <b v="0"/>
    <b v="0"/>
    <b v="1"/>
    <b v="0"/>
    <b v="0"/>
    <b v="0"/>
    <x v="5"/>
    <n v="10013"/>
  </r>
  <r>
    <n v="19"/>
    <n v="162"/>
    <n v="5.7894736842105301"/>
    <n v="2"/>
    <n v="1367"/>
    <n v="12.515252996194199"/>
    <n v="5.9020848274231001"/>
    <n v="6.6131681687710993"/>
    <n v="43.733993228447297"/>
    <b v="0"/>
    <b v="0"/>
    <b v="0"/>
    <b v="1"/>
    <b v="0"/>
    <b v="0"/>
    <x v="12"/>
    <n v="10014"/>
  </r>
  <r>
    <n v="19"/>
    <n v="162"/>
    <n v="5.7894736842105301"/>
    <n v="2"/>
    <n v="2492"/>
    <n v="12.515252996194199"/>
    <n v="6.0387496948242196"/>
    <n v="6.4765033013699798"/>
    <n v="41.945095012656246"/>
    <b v="0"/>
    <b v="0"/>
    <b v="0"/>
    <b v="1"/>
    <b v="0"/>
    <b v="0"/>
    <x v="11"/>
    <n v="10015"/>
  </r>
  <r>
    <n v="19"/>
    <n v="162"/>
    <n v="5.7894736842105301"/>
    <n v="2"/>
    <n v="2489"/>
    <n v="10.3066789380422"/>
    <n v="6.0384421348571804"/>
    <n v="4.2682368031850197"/>
    <n v="18.217845408063077"/>
    <b v="0"/>
    <b v="0"/>
    <b v="1"/>
    <b v="0"/>
    <b v="0"/>
    <b v="0"/>
    <x v="5"/>
    <n v="10016"/>
  </r>
  <r>
    <n v="19"/>
    <n v="162"/>
    <n v="5.7894736842105301"/>
    <n v="2"/>
    <n v="1179"/>
    <n v="10.3066789380422"/>
    <n v="5.8479552268981898"/>
    <n v="4.4587237111440103"/>
    <n v="19.880217132317817"/>
    <b v="0"/>
    <b v="0"/>
    <b v="1"/>
    <b v="0"/>
    <b v="0"/>
    <b v="0"/>
    <x v="5"/>
    <n v="10017"/>
  </r>
  <r>
    <n v="19"/>
    <n v="162"/>
    <n v="5.7894736842105301"/>
    <n v="2"/>
    <n v="1768"/>
    <n v="5.1533394690211196"/>
    <n v="5.9587979316711399"/>
    <n v="-0.8054584626500203"/>
    <n v="0.6487633350545341"/>
    <b v="1"/>
    <b v="0"/>
    <b v="0"/>
    <b v="0"/>
    <b v="0"/>
    <b v="0"/>
    <x v="9"/>
    <n v="10018"/>
  </r>
  <r>
    <n v="19"/>
    <n v="162"/>
    <n v="5.7894736842105301"/>
    <n v="2"/>
    <n v="416"/>
    <n v="5.1533394690211196"/>
    <n v="5.6927304267883301"/>
    <n v="-0.53939095776721047"/>
    <n v="0.29094260532102861"/>
    <b v="1"/>
    <b v="0"/>
    <b v="0"/>
    <b v="0"/>
    <b v="0"/>
    <b v="0"/>
    <x v="9"/>
    <n v="10019"/>
  </r>
  <r>
    <n v="19"/>
    <n v="162"/>
    <n v="5.7894736842105301"/>
    <n v="2"/>
    <n v="81"/>
    <n v="9.9385832616836094"/>
    <n v="5.6188769340515101"/>
    <n v="4.3197063276320993"/>
    <n v="18.659862756984797"/>
    <b v="0"/>
    <b v="0"/>
    <b v="1"/>
    <b v="0"/>
    <b v="0"/>
    <b v="0"/>
    <x v="5"/>
    <n v="10020"/>
  </r>
  <r>
    <n v="19"/>
    <n v="162"/>
    <n v="5.7894736842105301"/>
    <n v="2"/>
    <n v="1920"/>
    <n v="5.8895308217384201"/>
    <n v="5.9802050590515101"/>
    <n v="-9.0674237313089989E-2"/>
    <n v="8.2218173123105604E-3"/>
    <b v="1"/>
    <b v="0"/>
    <b v="0"/>
    <b v="0"/>
    <b v="0"/>
    <b v="0"/>
    <x v="6"/>
    <n v="10021"/>
  </r>
  <r>
    <n v="19"/>
    <n v="162"/>
    <n v="5.7894736842105301"/>
    <n v="2"/>
    <n v="1176"/>
    <n v="5.8895308217384201"/>
    <n v="5.8473682403564498"/>
    <n v="4.2162581381970377E-2"/>
    <n v="1.777683268791275E-3"/>
    <b v="1"/>
    <b v="0"/>
    <b v="0"/>
    <b v="0"/>
    <b v="0"/>
    <b v="0"/>
    <x v="6"/>
    <n v="10022"/>
  </r>
  <r>
    <n v="19"/>
    <n v="162"/>
    <n v="5.7894736842105301"/>
    <n v="2"/>
    <n v="1675"/>
    <n v="5.8895308217384201"/>
    <n v="5.9456453323364302"/>
    <n v="-5.6114510598010092E-2"/>
    <n v="3.148838299654187E-3"/>
    <b v="1"/>
    <b v="0"/>
    <b v="0"/>
    <b v="0"/>
    <b v="0"/>
    <b v="0"/>
    <x v="6"/>
    <n v="10023"/>
  </r>
  <r>
    <n v="19"/>
    <n v="162"/>
    <n v="5.7894736842105301"/>
    <n v="2"/>
    <n v="1095"/>
    <n v="6.6257221744557304"/>
    <n v="5.8302927017211896"/>
    <n v="0.79542947273454079"/>
    <n v="0.63270804609474962"/>
    <b v="1"/>
    <b v="0"/>
    <b v="0"/>
    <b v="0"/>
    <b v="0"/>
    <b v="0"/>
    <x v="7"/>
    <n v="10024"/>
  </r>
  <r>
    <n v="19"/>
    <n v="162"/>
    <n v="5.7894736842105301"/>
    <n v="2"/>
    <n v="299"/>
    <n v="7.36191352717303"/>
    <n v="5.6758651733398402"/>
    <n v="1.6860483538331899"/>
    <n v="2.8427590514636094"/>
    <b v="0"/>
    <b v="1"/>
    <b v="0"/>
    <b v="0"/>
    <b v="0"/>
    <b v="0"/>
    <x v="3"/>
    <n v="10025"/>
  </r>
  <r>
    <n v="19"/>
    <n v="162"/>
    <n v="5.7894736842105301"/>
    <n v="2"/>
    <n v="1177"/>
    <n v="7.36191352717303"/>
    <n v="5.8475637435913104"/>
    <n v="1.5143497835817197"/>
    <n v="2.2932552670340014"/>
    <b v="0"/>
    <b v="1"/>
    <b v="0"/>
    <b v="0"/>
    <b v="0"/>
    <b v="0"/>
    <x v="3"/>
    <n v="10026"/>
  </r>
  <r>
    <n v="19"/>
    <n v="162"/>
    <n v="5.7894736842105301"/>
    <n v="2"/>
    <n v="852"/>
    <n v="7.36191352717303"/>
    <n v="5.8019227981567401"/>
    <n v="1.55999072901629"/>
    <n v="2.433571074616776"/>
    <b v="0"/>
    <b v="1"/>
    <b v="0"/>
    <b v="0"/>
    <b v="0"/>
    <b v="0"/>
    <x v="3"/>
    <n v="10027"/>
  </r>
  <r>
    <n v="19"/>
    <n v="162"/>
    <n v="5.7894736842105301"/>
    <n v="2"/>
    <n v="731"/>
    <n v="7.36191352717303"/>
    <n v="5.7694106101989702"/>
    <n v="1.5925029169740599"/>
    <n v="2.5360655405708896"/>
    <b v="0"/>
    <b v="1"/>
    <b v="0"/>
    <b v="0"/>
    <b v="0"/>
    <b v="0"/>
    <x v="3"/>
    <n v="10028"/>
  </r>
  <r>
    <n v="19"/>
    <n v="162"/>
    <n v="5.7894736842105301"/>
    <n v="2"/>
    <n v="113"/>
    <n v="16.441606877353099"/>
    <n v="5.6555986404418901"/>
    <n v="10.786008236911208"/>
    <n v="116.33797368671642"/>
    <b v="0"/>
    <b v="0"/>
    <b v="0"/>
    <b v="0"/>
    <b v="1"/>
    <b v="0"/>
    <x v="18"/>
    <n v="10029"/>
  </r>
  <r>
    <n v="19"/>
    <n v="162"/>
    <n v="5.7894736842105301"/>
    <n v="2"/>
    <n v="851"/>
    <n v="17.668592465215301"/>
    <n v="5.8038415908813503"/>
    <n v="11.86475087433395"/>
    <n v="140.77231331000823"/>
    <b v="0"/>
    <b v="0"/>
    <b v="0"/>
    <b v="0"/>
    <b v="1"/>
    <b v="0"/>
    <x v="19"/>
    <n v="100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">
  <location ref="A3:B24" firstHeaderRow="1" firstDataRow="1" firstDataCol="1"/>
  <pivotFields count="17"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ascending" defaultSubtotal="0">
      <items count="21">
        <item x="0"/>
        <item x="1"/>
        <item x="2"/>
        <item x="8"/>
        <item x="9"/>
        <item x="6"/>
        <item x="7"/>
        <item x="3"/>
        <item x="4"/>
        <item x="5"/>
        <item x="10"/>
        <item x="11"/>
        <item x="12"/>
        <item x="15"/>
        <item x="13"/>
        <item x="14"/>
        <item x="18"/>
        <item x="19"/>
        <item x="17"/>
        <item x="16"/>
        <item m="1" x="20"/>
      </items>
    </pivotField>
    <pivotField dataField="1" showAll="0"/>
  </pivotFields>
  <rowFields count="1">
    <field x="15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ID" fld="16" subtotal="count" showDataAs="percentOfTotal" baseField="0" baseItem="514" numFmtId="1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Q10033" totalsRowCount="1">
  <autoFilter ref="A2:Q10032" xr:uid="{00000000-0009-0000-0100-000001000000}"/>
  <tableColumns count="17">
    <tableColumn id="1" xr3:uid="{00000000-0010-0000-0000-000001000000}" name="variables"/>
    <tableColumn id="2" xr3:uid="{00000000-0010-0000-0000-000002000000}" name="operators"/>
    <tableColumn id="3" xr3:uid="{00000000-0010-0000-0000-000003000000}" name="avgRange"/>
    <tableColumn id="4" xr3:uid="{00000000-0010-0000-0000-000004000000}" name="medRange"/>
    <tableColumn id="5" xr3:uid="{00000000-0010-0000-0000-000005000000}" name="heur"/>
    <tableColumn id="6" xr3:uid="{00000000-0010-0000-0000-000006000000}" name="target"/>
    <tableColumn id="7" xr3:uid="{00000000-0010-0000-0000-000007000000}" name="output"/>
    <tableColumn id="8" xr3:uid="{00000000-0010-0000-0000-000008000000}" name="tar-out" dataDxfId="17" totalsRowDxfId="7">
      <calculatedColumnFormula>Table1[[#This Row],[target]]-Table1[[#This Row],[output]]</calculatedColumnFormula>
    </tableColumn>
    <tableColumn id="9" xr3:uid="{00000000-0010-0000-0000-000009000000}" name="(tar-out2)^2" dataDxfId="16" totalsRowDxfId="6">
      <calculatedColumnFormula>Table1[[#This Row],[tar-out]]*Table1[[#This Row],[tar-out]]</calculatedColumnFormula>
    </tableColumn>
    <tableColumn id="10" xr3:uid="{00000000-0010-0000-0000-00000A000000}" name="tar-out in [0,1)" dataDxfId="15" totalsRowDxfId="5">
      <calculatedColumnFormula>AND(ABS(Table1[[#This Row],[tar-out]])&gt;=$J$1,ABS(Table1[[#This Row],[tar-out]])&lt;$K$1)</calculatedColumnFormula>
    </tableColumn>
    <tableColumn id="11" xr3:uid="{00000000-0010-0000-0000-00000B000000}" name="tar-out in [1,2)" dataDxfId="14" totalsRowDxfId="4">
      <calculatedColumnFormula>AND(ABS(Table1[[#This Row],[tar-out]])&gt;=$K$1,ABS(Table1[[#This Row],[tar-out]])&lt;$L$1)</calculatedColumnFormula>
    </tableColumn>
    <tableColumn id="12" xr3:uid="{00000000-0010-0000-0000-00000C000000}" name="tar-out[2,5)" dataDxfId="13" totalsRowDxfId="3">
      <calculatedColumnFormula>AND(ABS(Table1[[#This Row],[tar-out]])&gt;=$L$1,ABS(Table1[[#This Row],[tar-out]])&lt;$M$1)</calculatedColumnFormula>
    </tableColumn>
    <tableColumn id="13" xr3:uid="{00000000-0010-0000-0000-00000D000000}" name="tar-out in [5, 10)" dataDxfId="12" totalsRowDxfId="2">
      <calculatedColumnFormula>AND(ABS(Table1[[#This Row],[tar-out]])&gt;=$M$1,ABS(Table1[[#This Row],[tar-out]])&lt;$N$1)</calculatedColumnFormula>
    </tableColumn>
    <tableColumn id="14" xr3:uid="{00000000-0010-0000-0000-00000E000000}" name="tar-out in [10,20)" dataDxfId="11" totalsRowDxfId="1">
      <calculatedColumnFormula>AND(ABS(Table1[[#This Row],[tar-out]])&gt;=$N$1,ABS(Table1[[#This Row],[tar-out]])&lt;$O$1)</calculatedColumnFormula>
    </tableColumn>
    <tableColumn id="15" xr3:uid="{00000000-0010-0000-0000-00000F000000}" name="tar-out in [20, 10000)" dataDxfId="10" totalsRowDxfId="0">
      <calculatedColumnFormula>AND(ABS(Table1[[#This Row],[tar-out]])&gt;=$O$1,ABS(Table1[[#This Row],[tar-out]])&lt;$P$1)</calculatedColumnFormula>
    </tableColumn>
    <tableColumn id="16" xr3:uid="{00000000-0010-0000-0000-000010000000}" name="round(tar-out)" dataDxfId="9">
      <calculatedColumnFormula>ROUND(Table1[[#This Row],[tar-out]],0)</calculatedColumnFormula>
    </tableColumn>
    <tableColumn id="17" xr3:uid="{00000000-0010-0000-0000-000011000000}" name="I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33"/>
  <sheetViews>
    <sheetView workbookViewId="0">
      <selection activeCell="G2" sqref="G2"/>
    </sheetView>
  </sheetViews>
  <sheetFormatPr defaultRowHeight="15" x14ac:dyDescent="0.25"/>
  <cols>
    <col min="1" max="1" width="11.140625" customWidth="1"/>
    <col min="2" max="2" width="11.7109375" customWidth="1"/>
    <col min="3" max="3" width="12" bestFit="1" customWidth="1"/>
    <col min="4" max="4" width="12.5703125" customWidth="1"/>
    <col min="5" max="5" width="8.140625" customWidth="1"/>
    <col min="6" max="7" width="12" bestFit="1" customWidth="1"/>
    <col min="8" max="8" width="12.7109375" bestFit="1" customWidth="1"/>
    <col min="9" max="9" width="13.85546875" bestFit="1" customWidth="1"/>
    <col min="10" max="10" width="15.140625" customWidth="1"/>
    <col min="11" max="11" width="16.140625" bestFit="1" customWidth="1"/>
    <col min="12" max="12" width="13.42578125" bestFit="1" customWidth="1"/>
    <col min="13" max="13" width="17.5703125" bestFit="1" customWidth="1"/>
    <col min="14" max="14" width="18.140625" bestFit="1" customWidth="1"/>
    <col min="15" max="15" width="21.7109375" bestFit="1" customWidth="1"/>
    <col min="16" max="16" width="18.28515625" customWidth="1"/>
  </cols>
  <sheetData>
    <row r="1" spans="1:26" x14ac:dyDescent="0.25">
      <c r="J1">
        <v>0</v>
      </c>
      <c r="K1">
        <v>1</v>
      </c>
      <c r="L1">
        <v>2</v>
      </c>
      <c r="M1">
        <v>5</v>
      </c>
      <c r="N1">
        <v>10</v>
      </c>
      <c r="O1">
        <v>20</v>
      </c>
      <c r="P1">
        <v>1000</v>
      </c>
      <c r="U1" t="s">
        <v>15</v>
      </c>
      <c r="V1" t="s">
        <v>16</v>
      </c>
      <c r="W1" t="s">
        <v>17</v>
      </c>
      <c r="X1" t="s">
        <v>18</v>
      </c>
    </row>
    <row r="2" spans="1:26" x14ac:dyDescent="0.25">
      <c r="A2" t="s">
        <v>0</v>
      </c>
      <c r="B2" t="s">
        <v>1</v>
      </c>
      <c r="C2" t="s">
        <v>2</v>
      </c>
      <c r="D2" t="s">
        <v>6</v>
      </c>
      <c r="E2" t="s">
        <v>3</v>
      </c>
      <c r="F2" t="s">
        <v>4</v>
      </c>
      <c r="G2" t="s">
        <v>5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19</v>
      </c>
      <c r="Q2" t="s">
        <v>22</v>
      </c>
      <c r="U2">
        <f>SUM(U3:U4236)</f>
        <v>2098</v>
      </c>
      <c r="V2">
        <f t="shared" ref="V2:Z2" si="0">SUM(V3:V4236)</f>
        <v>1383</v>
      </c>
      <c r="W2">
        <f t="shared" si="0"/>
        <v>722</v>
      </c>
      <c r="X2">
        <f t="shared" si="0"/>
        <v>31</v>
      </c>
      <c r="Y2">
        <f t="shared" si="0"/>
        <v>0</v>
      </c>
      <c r="Z2">
        <f t="shared" si="0"/>
        <v>0</v>
      </c>
    </row>
    <row r="3" spans="1:26" x14ac:dyDescent="0.25">
      <c r="A3">
        <v>21</v>
      </c>
      <c r="B3">
        <v>200</v>
      </c>
      <c r="C3">
        <v>6.28571428571429</v>
      </c>
      <c r="D3">
        <v>2</v>
      </c>
      <c r="E3">
        <v>0</v>
      </c>
      <c r="F3">
        <v>0</v>
      </c>
      <c r="G3">
        <v>4.8562512397766104</v>
      </c>
      <c r="H3">
        <f>Table1[[#This Row],[target]]-Table1[[#This Row],[output]]</f>
        <v>-4.8562512397766104</v>
      </c>
      <c r="I3">
        <f>Table1[[#This Row],[tar-out]]*Table1[[#This Row],[tar-out]]</f>
        <v>23.583176103831867</v>
      </c>
      <c r="J3" t="b">
        <f>AND(ABS(Table1[[#This Row],[tar-out]])&gt;=$J$1,ABS(Table1[[#This Row],[tar-out]])&lt;$K$1)</f>
        <v>0</v>
      </c>
      <c r="K3" t="b">
        <f>AND(ABS(Table1[[#This Row],[tar-out]])&gt;=$K$1,ABS(Table1[[#This Row],[tar-out]])&lt;$L$1)</f>
        <v>0</v>
      </c>
      <c r="L3" t="b">
        <f>AND(ABS(Table1[[#This Row],[tar-out]])&gt;=$L$1,ABS(Table1[[#This Row],[tar-out]])&lt;$M$1)</f>
        <v>1</v>
      </c>
      <c r="M3" t="b">
        <f>AND(ABS(Table1[[#This Row],[tar-out]])&gt;=$M$1,ABS(Table1[[#This Row],[tar-out]])&lt;$N$1)</f>
        <v>0</v>
      </c>
      <c r="N3" t="b">
        <f>AND(ABS(Table1[[#This Row],[tar-out]])&gt;=$N$1,ABS(Table1[[#This Row],[tar-out]])&lt;$O$1)</f>
        <v>0</v>
      </c>
      <c r="O3" t="b">
        <f>AND(ABS(Table1[[#This Row],[tar-out]])&gt;=$O$1,ABS(Table1[[#This Row],[tar-out]])&lt;$P$1)</f>
        <v>0</v>
      </c>
      <c r="P3" s="1">
        <f>ROUND(Table1[[#This Row],[tar-out]],0)</f>
        <v>-5</v>
      </c>
      <c r="Q3" s="2">
        <v>1</v>
      </c>
      <c r="S3" t="s">
        <v>24</v>
      </c>
      <c r="T3">
        <f>AVERAGE(Table1[tar-out])</f>
        <v>0.1772070166608741</v>
      </c>
      <c r="U3">
        <f>IF(Table1[[#This Row],[tar-out in '[0,1)]],1,0)</f>
        <v>0</v>
      </c>
      <c r="V3">
        <f>IF(Table1[[#This Row],[tar-out in '[1,2)]],1,0)</f>
        <v>0</v>
      </c>
      <c r="W3">
        <f>IF(Table1[[#This Row],[tar-out'[2,5)]],1,0)</f>
        <v>1</v>
      </c>
      <c r="X3">
        <f>IF(Table1[[#This Row],[tar-out in '[5, 10)]],1,0)</f>
        <v>0</v>
      </c>
      <c r="Y3">
        <f>IF(Table1[[#This Row],[tar-out in '[10,20)]],1,0)</f>
        <v>0</v>
      </c>
      <c r="Z3">
        <f>IF(Table1[[#This Row],[tar-out in '[20, 10000)]],1,0)</f>
        <v>0</v>
      </c>
    </row>
    <row r="4" spans="1:26" x14ac:dyDescent="0.25">
      <c r="A4">
        <v>21</v>
      </c>
      <c r="B4">
        <v>200</v>
      </c>
      <c r="C4">
        <v>6.28571428571429</v>
      </c>
      <c r="D4">
        <v>2</v>
      </c>
      <c r="E4">
        <v>1</v>
      </c>
      <c r="F4">
        <v>1</v>
      </c>
      <c r="G4">
        <v>5.0441589355468803</v>
      </c>
      <c r="H4">
        <f>Table1[[#This Row],[target]]-Table1[[#This Row],[output]]</f>
        <v>-4.0441589355468803</v>
      </c>
      <c r="I4">
        <f>Table1[[#This Row],[tar-out]]*Table1[[#This Row],[tar-out]]</f>
        <v>16.355221495963676</v>
      </c>
      <c r="J4" t="b">
        <f>AND(ABS(Table1[[#This Row],[tar-out]])&gt;=$J$1,ABS(Table1[[#This Row],[tar-out]])&lt;$K$1)</f>
        <v>0</v>
      </c>
      <c r="K4" t="b">
        <f>AND(ABS(Table1[[#This Row],[tar-out]])&gt;=$K$1,ABS(Table1[[#This Row],[tar-out]])&lt;$L$1)</f>
        <v>0</v>
      </c>
      <c r="L4" t="b">
        <f>AND(ABS(Table1[[#This Row],[tar-out]])&gt;=$L$1,ABS(Table1[[#This Row],[tar-out]])&lt;$M$1)</f>
        <v>1</v>
      </c>
      <c r="M4" t="b">
        <f>AND(ABS(Table1[[#This Row],[tar-out]])&gt;=$M$1,ABS(Table1[[#This Row],[tar-out]])&lt;$N$1)</f>
        <v>0</v>
      </c>
      <c r="N4" t="b">
        <f>AND(ABS(Table1[[#This Row],[tar-out]])&gt;=$N$1,ABS(Table1[[#This Row],[tar-out]])&lt;$O$1)</f>
        <v>0</v>
      </c>
      <c r="O4" t="b">
        <f>AND(ABS(Table1[[#This Row],[tar-out]])&gt;=$O$1,ABS(Table1[[#This Row],[tar-out]])&lt;$P$1)</f>
        <v>0</v>
      </c>
      <c r="P4" s="1">
        <f>ROUND(Table1[[#This Row],[tar-out]],0)</f>
        <v>-4</v>
      </c>
      <c r="Q4" s="3">
        <v>2</v>
      </c>
      <c r="S4" t="s">
        <v>25</v>
      </c>
      <c r="T4">
        <f>AVERAGE(Table1[(tar-out2)^2])</f>
        <v>3.1349008641322209</v>
      </c>
      <c r="U4">
        <f>IF(Table1[[#This Row],[tar-out in '[0,1)]],1,0)</f>
        <v>0</v>
      </c>
      <c r="V4">
        <f>IF(Table1[[#This Row],[tar-out in '[1,2)]],1,0)</f>
        <v>0</v>
      </c>
      <c r="W4">
        <f>IF(Table1[[#This Row],[tar-out'[2,5)]],1,0)</f>
        <v>1</v>
      </c>
      <c r="X4">
        <f>IF(Table1[[#This Row],[tar-out in '[5, 10)]],1,0)</f>
        <v>0</v>
      </c>
      <c r="Y4">
        <f>IF(Table1[[#This Row],[tar-out in '[10,20)]],1,0)</f>
        <v>0</v>
      </c>
      <c r="Z4">
        <f>IF(Table1[[#This Row],[tar-out in '[20, 10000)]],1,0)</f>
        <v>0</v>
      </c>
    </row>
    <row r="5" spans="1:26" x14ac:dyDescent="0.25">
      <c r="A5">
        <v>21</v>
      </c>
      <c r="B5">
        <v>200</v>
      </c>
      <c r="C5">
        <v>6.28571428571429</v>
      </c>
      <c r="D5">
        <v>2</v>
      </c>
      <c r="E5">
        <v>2</v>
      </c>
      <c r="F5">
        <v>2</v>
      </c>
      <c r="G5">
        <v>5.2320661544799796</v>
      </c>
      <c r="H5">
        <f>Table1[[#This Row],[target]]-Table1[[#This Row],[output]]</f>
        <v>-3.2320661544799796</v>
      </c>
      <c r="I5">
        <f>Table1[[#This Row],[tar-out]]*Table1[[#This Row],[tar-out]]</f>
        <v>10.446251626935004</v>
      </c>
      <c r="J5" t="b">
        <f>AND(ABS(Table1[[#This Row],[tar-out]])&gt;=$J$1,ABS(Table1[[#This Row],[tar-out]])&lt;$K$1)</f>
        <v>0</v>
      </c>
      <c r="K5" t="b">
        <f>AND(ABS(Table1[[#This Row],[tar-out]])&gt;=$K$1,ABS(Table1[[#This Row],[tar-out]])&lt;$L$1)</f>
        <v>0</v>
      </c>
      <c r="L5" t="b">
        <f>AND(ABS(Table1[[#This Row],[tar-out]])&gt;=$L$1,ABS(Table1[[#This Row],[tar-out]])&lt;$M$1)</f>
        <v>1</v>
      </c>
      <c r="M5" t="b">
        <f>AND(ABS(Table1[[#This Row],[tar-out]])&gt;=$M$1,ABS(Table1[[#This Row],[tar-out]])&lt;$N$1)</f>
        <v>0</v>
      </c>
      <c r="N5" t="b">
        <f>AND(ABS(Table1[[#This Row],[tar-out]])&gt;=$N$1,ABS(Table1[[#This Row],[tar-out]])&lt;$O$1)</f>
        <v>0</v>
      </c>
      <c r="O5" t="b">
        <f>AND(ABS(Table1[[#This Row],[tar-out]])&gt;=$O$1,ABS(Table1[[#This Row],[tar-out]])&lt;$P$1)</f>
        <v>0</v>
      </c>
      <c r="P5" s="1">
        <f>ROUND(Table1[[#This Row],[tar-out]],0)</f>
        <v>-3</v>
      </c>
      <c r="Q5" s="2">
        <v>3</v>
      </c>
      <c r="U5">
        <f>IF(Table1[[#This Row],[tar-out in '[0,1)]],1,0)</f>
        <v>0</v>
      </c>
      <c r="V5">
        <f>IF(Table1[[#This Row],[tar-out in '[1,2)]],1,0)</f>
        <v>0</v>
      </c>
      <c r="W5">
        <f>IF(Table1[[#This Row],[tar-out'[2,5)]],1,0)</f>
        <v>1</v>
      </c>
      <c r="X5">
        <f>IF(Table1[[#This Row],[tar-out in '[5, 10)]],1,0)</f>
        <v>0</v>
      </c>
      <c r="Y5">
        <f>IF(Table1[[#This Row],[tar-out in '[10,20)]],1,0)</f>
        <v>0</v>
      </c>
      <c r="Z5">
        <f>IF(Table1[[#This Row],[tar-out in '[20, 10000)]],1,0)</f>
        <v>0</v>
      </c>
    </row>
    <row r="6" spans="1:26" x14ac:dyDescent="0.25">
      <c r="A6">
        <v>21</v>
      </c>
      <c r="B6">
        <v>200</v>
      </c>
      <c r="C6">
        <v>6.28571428571429</v>
      </c>
      <c r="D6">
        <v>2</v>
      </c>
      <c r="E6">
        <v>26</v>
      </c>
      <c r="F6">
        <v>8.2974203338391508</v>
      </c>
      <c r="G6">
        <v>5.8706560134887704</v>
      </c>
      <c r="H6">
        <f>Table1[[#This Row],[target]]-Table1[[#This Row],[output]]</f>
        <v>2.4267643203503804</v>
      </c>
      <c r="I6">
        <f>Table1[[#This Row],[tar-out]]*Table1[[#This Row],[tar-out]]</f>
        <v>5.8891850665256431</v>
      </c>
      <c r="J6" t="b">
        <f>AND(ABS(Table1[[#This Row],[tar-out]])&gt;=$J$1,ABS(Table1[[#This Row],[tar-out]])&lt;$K$1)</f>
        <v>0</v>
      </c>
      <c r="K6" t="b">
        <f>AND(ABS(Table1[[#This Row],[tar-out]])&gt;=$K$1,ABS(Table1[[#This Row],[tar-out]])&lt;$L$1)</f>
        <v>0</v>
      </c>
      <c r="L6" t="b">
        <f>AND(ABS(Table1[[#This Row],[tar-out]])&gt;=$L$1,ABS(Table1[[#This Row],[tar-out]])&lt;$M$1)</f>
        <v>1</v>
      </c>
      <c r="M6" t="b">
        <f>AND(ABS(Table1[[#This Row],[tar-out]])&gt;=$M$1,ABS(Table1[[#This Row],[tar-out]])&lt;$N$1)</f>
        <v>0</v>
      </c>
      <c r="N6" t="b">
        <f>AND(ABS(Table1[[#This Row],[tar-out]])&gt;=$N$1,ABS(Table1[[#This Row],[tar-out]])&lt;$O$1)</f>
        <v>0</v>
      </c>
      <c r="O6" t="b">
        <f>AND(ABS(Table1[[#This Row],[tar-out]])&gt;=$O$1,ABS(Table1[[#This Row],[tar-out]])&lt;$P$1)</f>
        <v>0</v>
      </c>
      <c r="P6" s="1">
        <f>ROUND(Table1[[#This Row],[tar-out]],0)</f>
        <v>2</v>
      </c>
      <c r="Q6" s="3">
        <v>4</v>
      </c>
      <c r="S6" t="s">
        <v>26</v>
      </c>
      <c r="T6">
        <f>MEDIAN(Table1[tar-out])</f>
        <v>0.12692885394824982</v>
      </c>
      <c r="U6">
        <f>IF(Table1[[#This Row],[tar-out in '[0,1)]],1,0)</f>
        <v>0</v>
      </c>
      <c r="V6">
        <f>IF(Table1[[#This Row],[tar-out in '[1,2)]],1,0)</f>
        <v>0</v>
      </c>
      <c r="W6">
        <f>IF(Table1[[#This Row],[tar-out'[2,5)]],1,0)</f>
        <v>1</v>
      </c>
      <c r="X6">
        <f>IF(Table1[[#This Row],[tar-out in '[5, 10)]],1,0)</f>
        <v>0</v>
      </c>
      <c r="Y6">
        <f>IF(Table1[[#This Row],[tar-out in '[10,20)]],1,0)</f>
        <v>0</v>
      </c>
      <c r="Z6">
        <f>IF(Table1[[#This Row],[tar-out in '[20, 10000)]],1,0)</f>
        <v>0</v>
      </c>
    </row>
    <row r="7" spans="1:26" x14ac:dyDescent="0.25">
      <c r="A7">
        <v>21</v>
      </c>
      <c r="B7">
        <v>200</v>
      </c>
      <c r="C7">
        <v>6.28571428571429</v>
      </c>
      <c r="D7">
        <v>2</v>
      </c>
      <c r="E7">
        <v>17</v>
      </c>
      <c r="F7">
        <v>8.7510683760683694</v>
      </c>
      <c r="G7">
        <v>5.8474140167236301</v>
      </c>
      <c r="H7">
        <f>Table1[[#This Row],[target]]-Table1[[#This Row],[output]]</f>
        <v>2.9036543593447393</v>
      </c>
      <c r="I7">
        <f>Table1[[#This Row],[tar-out]]*Table1[[#This Row],[tar-out]]</f>
        <v>8.4312086385417082</v>
      </c>
      <c r="J7" t="b">
        <f>AND(ABS(Table1[[#This Row],[tar-out]])&gt;=$J$1,ABS(Table1[[#This Row],[tar-out]])&lt;$K$1)</f>
        <v>0</v>
      </c>
      <c r="K7" t="b">
        <f>AND(ABS(Table1[[#This Row],[tar-out]])&gt;=$K$1,ABS(Table1[[#This Row],[tar-out]])&lt;$L$1)</f>
        <v>0</v>
      </c>
      <c r="L7" t="b">
        <f>AND(ABS(Table1[[#This Row],[tar-out]])&gt;=$L$1,ABS(Table1[[#This Row],[tar-out]])&lt;$M$1)</f>
        <v>1</v>
      </c>
      <c r="M7" t="b">
        <f>AND(ABS(Table1[[#This Row],[tar-out]])&gt;=$M$1,ABS(Table1[[#This Row],[tar-out]])&lt;$N$1)</f>
        <v>0</v>
      </c>
      <c r="N7" t="b">
        <f>AND(ABS(Table1[[#This Row],[tar-out]])&gt;=$N$1,ABS(Table1[[#This Row],[tar-out]])&lt;$O$1)</f>
        <v>0</v>
      </c>
      <c r="O7" t="b">
        <f>AND(ABS(Table1[[#This Row],[tar-out]])&gt;=$O$1,ABS(Table1[[#This Row],[tar-out]])&lt;$P$1)</f>
        <v>0</v>
      </c>
      <c r="P7" s="1">
        <f>ROUND(Table1[[#This Row],[tar-out]],0)</f>
        <v>3</v>
      </c>
      <c r="Q7" s="2">
        <v>5</v>
      </c>
      <c r="S7" t="s">
        <v>27</v>
      </c>
      <c r="T7">
        <f>MEDIAN(Table1[(tar-out2)^2])</f>
        <v>1.2834212224774046</v>
      </c>
      <c r="U7">
        <f>IF(Table1[[#This Row],[tar-out in '[0,1)]],1,0)</f>
        <v>0</v>
      </c>
      <c r="V7">
        <f>IF(Table1[[#This Row],[tar-out in '[1,2)]],1,0)</f>
        <v>0</v>
      </c>
      <c r="W7">
        <f>IF(Table1[[#This Row],[tar-out'[2,5)]],1,0)</f>
        <v>1</v>
      </c>
      <c r="X7">
        <f>IF(Table1[[#This Row],[tar-out in '[5, 10)]],1,0)</f>
        <v>0</v>
      </c>
      <c r="Y7">
        <f>IF(Table1[[#This Row],[tar-out in '[10,20)]],1,0)</f>
        <v>0</v>
      </c>
      <c r="Z7">
        <f>IF(Table1[[#This Row],[tar-out in '[20, 10000)]],1,0)</f>
        <v>0</v>
      </c>
    </row>
    <row r="8" spans="1:26" x14ac:dyDescent="0.25">
      <c r="A8">
        <v>21</v>
      </c>
      <c r="B8">
        <v>200</v>
      </c>
      <c r="C8">
        <v>6.28571428571429</v>
      </c>
      <c r="D8">
        <v>2</v>
      </c>
      <c r="E8">
        <v>10</v>
      </c>
      <c r="F8">
        <v>9.27536231884058</v>
      </c>
      <c r="G8">
        <v>5.8329658508300799</v>
      </c>
      <c r="H8">
        <f>Table1[[#This Row],[target]]-Table1[[#This Row],[output]]</f>
        <v>3.4423964680105001</v>
      </c>
      <c r="I8">
        <f>Table1[[#This Row],[tar-out]]*Table1[[#This Row],[tar-out]]</f>
        <v>11.850093442971167</v>
      </c>
      <c r="J8" t="b">
        <f>AND(ABS(Table1[[#This Row],[tar-out]])&gt;=$J$1,ABS(Table1[[#This Row],[tar-out]])&lt;$K$1)</f>
        <v>0</v>
      </c>
      <c r="K8" t="b">
        <f>AND(ABS(Table1[[#This Row],[tar-out]])&gt;=$K$1,ABS(Table1[[#This Row],[tar-out]])&lt;$L$1)</f>
        <v>0</v>
      </c>
      <c r="L8" t="b">
        <f>AND(ABS(Table1[[#This Row],[tar-out]])&gt;=$L$1,ABS(Table1[[#This Row],[tar-out]])&lt;$M$1)</f>
        <v>1</v>
      </c>
      <c r="M8" t="b">
        <f>AND(ABS(Table1[[#This Row],[tar-out]])&gt;=$M$1,ABS(Table1[[#This Row],[tar-out]])&lt;$N$1)</f>
        <v>0</v>
      </c>
      <c r="N8" t="b">
        <f>AND(ABS(Table1[[#This Row],[tar-out]])&gt;=$N$1,ABS(Table1[[#This Row],[tar-out]])&lt;$O$1)</f>
        <v>0</v>
      </c>
      <c r="O8" t="b">
        <f>AND(ABS(Table1[[#This Row],[tar-out]])&gt;=$O$1,ABS(Table1[[#This Row],[tar-out]])&lt;$P$1)</f>
        <v>0</v>
      </c>
      <c r="P8" s="1">
        <f>ROUND(Table1[[#This Row],[tar-out]],0)</f>
        <v>3</v>
      </c>
      <c r="Q8" s="3">
        <v>6</v>
      </c>
      <c r="U8">
        <f>IF(Table1[[#This Row],[tar-out in '[0,1)]],1,0)</f>
        <v>0</v>
      </c>
      <c r="V8">
        <f>IF(Table1[[#This Row],[tar-out in '[1,2)]],1,0)</f>
        <v>0</v>
      </c>
      <c r="W8">
        <f>IF(Table1[[#This Row],[tar-out'[2,5)]],1,0)</f>
        <v>1</v>
      </c>
      <c r="X8">
        <f>IF(Table1[[#This Row],[tar-out in '[5, 10)]],1,0)</f>
        <v>0</v>
      </c>
      <c r="Y8">
        <f>IF(Table1[[#This Row],[tar-out in '[10,20)]],1,0)</f>
        <v>0</v>
      </c>
      <c r="Z8">
        <f>IF(Table1[[#This Row],[tar-out in '[20, 10000)]],1,0)</f>
        <v>0</v>
      </c>
    </row>
    <row r="9" spans="1:26" x14ac:dyDescent="0.25">
      <c r="A9">
        <v>21</v>
      </c>
      <c r="B9">
        <v>200</v>
      </c>
      <c r="C9">
        <v>6.28571428571429</v>
      </c>
      <c r="D9">
        <v>2</v>
      </c>
      <c r="E9">
        <v>27</v>
      </c>
      <c r="F9">
        <v>9.4994964753272892</v>
      </c>
      <c r="G9">
        <v>5.8732385635376003</v>
      </c>
      <c r="H9">
        <f>Table1[[#This Row],[target]]-Table1[[#This Row],[output]]</f>
        <v>3.6262579117896889</v>
      </c>
      <c r="I9">
        <f>Table1[[#This Row],[tar-out]]*Table1[[#This Row],[tar-out]]</f>
        <v>13.149746442817316</v>
      </c>
      <c r="J9" t="b">
        <f>AND(ABS(Table1[[#This Row],[tar-out]])&gt;=$J$1,ABS(Table1[[#This Row],[tar-out]])&lt;$K$1)</f>
        <v>0</v>
      </c>
      <c r="K9" t="b">
        <f>AND(ABS(Table1[[#This Row],[tar-out]])&gt;=$K$1,ABS(Table1[[#This Row],[tar-out]])&lt;$L$1)</f>
        <v>0</v>
      </c>
      <c r="L9" t="b">
        <f>AND(ABS(Table1[[#This Row],[tar-out]])&gt;=$L$1,ABS(Table1[[#This Row],[tar-out]])&lt;$M$1)</f>
        <v>1</v>
      </c>
      <c r="M9" t="b">
        <f>AND(ABS(Table1[[#This Row],[tar-out]])&gt;=$M$1,ABS(Table1[[#This Row],[tar-out]])&lt;$N$1)</f>
        <v>0</v>
      </c>
      <c r="N9" t="b">
        <f>AND(ABS(Table1[[#This Row],[tar-out]])&gt;=$N$1,ABS(Table1[[#This Row],[tar-out]])&lt;$O$1)</f>
        <v>0</v>
      </c>
      <c r="O9" t="b">
        <f>AND(ABS(Table1[[#This Row],[tar-out]])&gt;=$O$1,ABS(Table1[[#This Row],[tar-out]])&lt;$P$1)</f>
        <v>0</v>
      </c>
      <c r="P9" s="1">
        <f>ROUND(Table1[[#This Row],[tar-out]],0)</f>
        <v>4</v>
      </c>
      <c r="Q9" s="2">
        <v>7</v>
      </c>
      <c r="U9">
        <f>IF(Table1[[#This Row],[tar-out in '[0,1)]],1,0)</f>
        <v>0</v>
      </c>
      <c r="V9">
        <f>IF(Table1[[#This Row],[tar-out in '[1,2)]],1,0)</f>
        <v>0</v>
      </c>
      <c r="W9">
        <f>IF(Table1[[#This Row],[tar-out'[2,5)]],1,0)</f>
        <v>1</v>
      </c>
      <c r="X9">
        <f>IF(Table1[[#This Row],[tar-out in '[5, 10)]],1,0)</f>
        <v>0</v>
      </c>
      <c r="Y9">
        <f>IF(Table1[[#This Row],[tar-out in '[10,20)]],1,0)</f>
        <v>0</v>
      </c>
      <c r="Z9">
        <f>IF(Table1[[#This Row],[tar-out in '[20, 10000)]],1,0)</f>
        <v>0</v>
      </c>
    </row>
    <row r="10" spans="1:26" x14ac:dyDescent="0.25">
      <c r="A10">
        <v>21</v>
      </c>
      <c r="B10">
        <v>200</v>
      </c>
      <c r="C10">
        <v>6.28571428571429</v>
      </c>
      <c r="D10">
        <v>2</v>
      </c>
      <c r="E10">
        <v>18</v>
      </c>
      <c r="F10">
        <v>9.9986679986679992</v>
      </c>
      <c r="G10">
        <v>5.84999656677246</v>
      </c>
      <c r="H10">
        <f>Table1[[#This Row],[target]]-Table1[[#This Row],[output]]</f>
        <v>4.1486714318955391</v>
      </c>
      <c r="I10">
        <f>Table1[[#This Row],[tar-out]]*Table1[[#This Row],[tar-out]]</f>
        <v>17.211474649826183</v>
      </c>
      <c r="J10" t="b">
        <f>AND(ABS(Table1[[#This Row],[tar-out]])&gt;=$J$1,ABS(Table1[[#This Row],[tar-out]])&lt;$K$1)</f>
        <v>0</v>
      </c>
      <c r="K10" t="b">
        <f>AND(ABS(Table1[[#This Row],[tar-out]])&gt;=$K$1,ABS(Table1[[#This Row],[tar-out]])&lt;$L$1)</f>
        <v>0</v>
      </c>
      <c r="L10" t="b">
        <f>AND(ABS(Table1[[#This Row],[tar-out]])&gt;=$L$1,ABS(Table1[[#This Row],[tar-out]])&lt;$M$1)</f>
        <v>1</v>
      </c>
      <c r="M10" t="b">
        <f>AND(ABS(Table1[[#This Row],[tar-out]])&gt;=$M$1,ABS(Table1[[#This Row],[tar-out]])&lt;$N$1)</f>
        <v>0</v>
      </c>
      <c r="N10" t="b">
        <f>AND(ABS(Table1[[#This Row],[tar-out]])&gt;=$N$1,ABS(Table1[[#This Row],[tar-out]])&lt;$O$1)</f>
        <v>0</v>
      </c>
      <c r="O10" t="b">
        <f>AND(ABS(Table1[[#This Row],[tar-out]])&gt;=$O$1,ABS(Table1[[#This Row],[tar-out]])&lt;$P$1)</f>
        <v>0</v>
      </c>
      <c r="P10" s="1">
        <f>ROUND(Table1[[#This Row],[tar-out]],0)</f>
        <v>4</v>
      </c>
      <c r="Q10" s="3">
        <v>8</v>
      </c>
      <c r="U10">
        <f>IF(Table1[[#This Row],[tar-out in '[0,1)]],1,0)</f>
        <v>0</v>
      </c>
      <c r="V10">
        <f>IF(Table1[[#This Row],[tar-out in '[1,2)]],1,0)</f>
        <v>0</v>
      </c>
      <c r="W10">
        <f>IF(Table1[[#This Row],[tar-out'[2,5)]],1,0)</f>
        <v>1</v>
      </c>
      <c r="X10">
        <f>IF(Table1[[#This Row],[tar-out in '[5, 10)]],1,0)</f>
        <v>0</v>
      </c>
      <c r="Y10">
        <f>IF(Table1[[#This Row],[tar-out in '[10,20)]],1,0)</f>
        <v>0</v>
      </c>
      <c r="Z10">
        <f>IF(Table1[[#This Row],[tar-out in '[20, 10000)]],1,0)</f>
        <v>0</v>
      </c>
    </row>
    <row r="11" spans="1:26" x14ac:dyDescent="0.25">
      <c r="A11">
        <v>21</v>
      </c>
      <c r="B11">
        <v>200</v>
      </c>
      <c r="C11">
        <v>6.28571428571429</v>
      </c>
      <c r="D11">
        <v>2</v>
      </c>
      <c r="E11">
        <v>38</v>
      </c>
      <c r="F11">
        <v>7.7290930506478199</v>
      </c>
      <c r="G11">
        <v>5.89754438400269</v>
      </c>
      <c r="H11">
        <f>Table1[[#This Row],[target]]-Table1[[#This Row],[output]]</f>
        <v>1.8315486666451299</v>
      </c>
      <c r="I11">
        <f>Table1[[#This Row],[tar-out]]*Table1[[#This Row],[tar-out]]</f>
        <v>3.3545705182895533</v>
      </c>
      <c r="J11" t="b">
        <f>AND(ABS(Table1[[#This Row],[tar-out]])&gt;=$J$1,ABS(Table1[[#This Row],[tar-out]])&lt;$K$1)</f>
        <v>0</v>
      </c>
      <c r="K11" t="b">
        <f>AND(ABS(Table1[[#This Row],[tar-out]])&gt;=$K$1,ABS(Table1[[#This Row],[tar-out]])&lt;$L$1)</f>
        <v>1</v>
      </c>
      <c r="L11" t="b">
        <f>AND(ABS(Table1[[#This Row],[tar-out]])&gt;=$L$1,ABS(Table1[[#This Row],[tar-out]])&lt;$M$1)</f>
        <v>0</v>
      </c>
      <c r="M11" t="b">
        <f>AND(ABS(Table1[[#This Row],[tar-out]])&gt;=$M$1,ABS(Table1[[#This Row],[tar-out]])&lt;$N$1)</f>
        <v>0</v>
      </c>
      <c r="N11" t="b">
        <f>AND(ABS(Table1[[#This Row],[tar-out]])&gt;=$N$1,ABS(Table1[[#This Row],[tar-out]])&lt;$O$1)</f>
        <v>0</v>
      </c>
      <c r="O11" t="b">
        <f>AND(ABS(Table1[[#This Row],[tar-out]])&gt;=$O$1,ABS(Table1[[#This Row],[tar-out]])&lt;$P$1)</f>
        <v>0</v>
      </c>
      <c r="P11" s="1">
        <f>ROUND(Table1[[#This Row],[tar-out]],0)</f>
        <v>2</v>
      </c>
      <c r="Q11" s="2">
        <v>9</v>
      </c>
      <c r="U11">
        <f>IF(Table1[[#This Row],[tar-out in '[0,1)]],1,0)</f>
        <v>0</v>
      </c>
      <c r="V11">
        <f>IF(Table1[[#This Row],[tar-out in '[1,2)]],1,0)</f>
        <v>1</v>
      </c>
      <c r="W11">
        <f>IF(Table1[[#This Row],[tar-out'[2,5)]],1,0)</f>
        <v>0</v>
      </c>
      <c r="X11">
        <f>IF(Table1[[#This Row],[tar-out in '[5, 10)]],1,0)</f>
        <v>0</v>
      </c>
      <c r="Y11">
        <f>IF(Table1[[#This Row],[tar-out in '[10,20)]],1,0)</f>
        <v>0</v>
      </c>
      <c r="Z11">
        <f>IF(Table1[[#This Row],[tar-out in '[20, 10000)]],1,0)</f>
        <v>0</v>
      </c>
    </row>
    <row r="12" spans="1:26" x14ac:dyDescent="0.25">
      <c r="A12">
        <v>21</v>
      </c>
      <c r="B12">
        <v>200</v>
      </c>
      <c r="C12">
        <v>6.28571428571429</v>
      </c>
      <c r="D12">
        <v>2</v>
      </c>
      <c r="E12">
        <v>11</v>
      </c>
      <c r="F12">
        <v>9.2775371287128703</v>
      </c>
      <c r="G12">
        <v>5.8348951339721697</v>
      </c>
      <c r="H12">
        <f>Table1[[#This Row],[target]]-Table1[[#This Row],[output]]</f>
        <v>3.4426419947407005</v>
      </c>
      <c r="I12">
        <f>Table1[[#This Row],[tar-out]]*Table1[[#This Row],[tar-out]]</f>
        <v>11.85178390395223</v>
      </c>
      <c r="J12" t="b">
        <f>AND(ABS(Table1[[#This Row],[tar-out]])&gt;=$J$1,ABS(Table1[[#This Row],[tar-out]])&lt;$K$1)</f>
        <v>0</v>
      </c>
      <c r="K12" t="b">
        <f>AND(ABS(Table1[[#This Row],[tar-out]])&gt;=$K$1,ABS(Table1[[#This Row],[tar-out]])&lt;$L$1)</f>
        <v>0</v>
      </c>
      <c r="L12" t="b">
        <f>AND(ABS(Table1[[#This Row],[tar-out]])&gt;=$L$1,ABS(Table1[[#This Row],[tar-out]])&lt;$M$1)</f>
        <v>1</v>
      </c>
      <c r="M12" t="b">
        <f>AND(ABS(Table1[[#This Row],[tar-out]])&gt;=$M$1,ABS(Table1[[#This Row],[tar-out]])&lt;$N$1)</f>
        <v>0</v>
      </c>
      <c r="N12" t="b">
        <f>AND(ABS(Table1[[#This Row],[tar-out]])&gt;=$N$1,ABS(Table1[[#This Row],[tar-out]])&lt;$O$1)</f>
        <v>0</v>
      </c>
      <c r="O12" t="b">
        <f>AND(ABS(Table1[[#This Row],[tar-out]])&gt;=$O$1,ABS(Table1[[#This Row],[tar-out]])&lt;$P$1)</f>
        <v>0</v>
      </c>
      <c r="P12" s="1">
        <f>ROUND(Table1[[#This Row],[tar-out]],0)</f>
        <v>3</v>
      </c>
      <c r="Q12" s="3">
        <v>10</v>
      </c>
      <c r="U12">
        <f>IF(Table1[[#This Row],[tar-out in '[0,1)]],1,0)</f>
        <v>0</v>
      </c>
      <c r="V12">
        <f>IF(Table1[[#This Row],[tar-out in '[1,2)]],1,0)</f>
        <v>0</v>
      </c>
      <c r="W12">
        <f>IF(Table1[[#This Row],[tar-out'[2,5)]],1,0)</f>
        <v>1</v>
      </c>
      <c r="X12">
        <f>IF(Table1[[#This Row],[tar-out in '[5, 10)]],1,0)</f>
        <v>0</v>
      </c>
      <c r="Y12">
        <f>IF(Table1[[#This Row],[tar-out in '[10,20)]],1,0)</f>
        <v>0</v>
      </c>
      <c r="Z12">
        <f>IF(Table1[[#This Row],[tar-out in '[20, 10000)]],1,0)</f>
        <v>0</v>
      </c>
    </row>
    <row r="13" spans="1:26" x14ac:dyDescent="0.25">
      <c r="A13">
        <v>21</v>
      </c>
      <c r="B13">
        <v>200</v>
      </c>
      <c r="C13">
        <v>6.28571428571429</v>
      </c>
      <c r="D13">
        <v>2</v>
      </c>
      <c r="E13">
        <v>5</v>
      </c>
      <c r="F13">
        <v>5.5624519600307503</v>
      </c>
      <c r="G13">
        <v>5.8007369041442898</v>
      </c>
      <c r="H13">
        <f>Table1[[#This Row],[target]]-Table1[[#This Row],[output]]</f>
        <v>-0.23828494411353951</v>
      </c>
      <c r="I13">
        <f>Table1[[#This Row],[tar-out]]*Table1[[#This Row],[tar-out]]</f>
        <v>5.6779714591192645E-2</v>
      </c>
      <c r="J13" t="b">
        <f>AND(ABS(Table1[[#This Row],[tar-out]])&gt;=$J$1,ABS(Table1[[#This Row],[tar-out]])&lt;$K$1)</f>
        <v>1</v>
      </c>
      <c r="K13" t="b">
        <f>AND(ABS(Table1[[#This Row],[tar-out]])&gt;=$K$1,ABS(Table1[[#This Row],[tar-out]])&lt;$L$1)</f>
        <v>0</v>
      </c>
      <c r="L13" t="b">
        <f>AND(ABS(Table1[[#This Row],[tar-out]])&gt;=$L$1,ABS(Table1[[#This Row],[tar-out]])&lt;$M$1)</f>
        <v>0</v>
      </c>
      <c r="M13" t="b">
        <f>AND(ABS(Table1[[#This Row],[tar-out]])&gt;=$M$1,ABS(Table1[[#This Row],[tar-out]])&lt;$N$1)</f>
        <v>0</v>
      </c>
      <c r="N13" t="b">
        <f>AND(ABS(Table1[[#This Row],[tar-out]])&gt;=$N$1,ABS(Table1[[#This Row],[tar-out]])&lt;$O$1)</f>
        <v>0</v>
      </c>
      <c r="O13" t="b">
        <f>AND(ABS(Table1[[#This Row],[tar-out]])&gt;=$O$1,ABS(Table1[[#This Row],[tar-out]])&lt;$P$1)</f>
        <v>0</v>
      </c>
      <c r="P13" s="1">
        <f>ROUND(Table1[[#This Row],[tar-out]],0)</f>
        <v>0</v>
      </c>
      <c r="Q13" s="2">
        <v>11</v>
      </c>
      <c r="U13">
        <f>IF(Table1[[#This Row],[tar-out in '[0,1)]],1,0)</f>
        <v>1</v>
      </c>
      <c r="V13">
        <f>IF(Table1[[#This Row],[tar-out in '[1,2)]],1,0)</f>
        <v>0</v>
      </c>
      <c r="W13">
        <f>IF(Table1[[#This Row],[tar-out'[2,5)]],1,0)</f>
        <v>0</v>
      </c>
      <c r="X13">
        <f>IF(Table1[[#This Row],[tar-out in '[5, 10)]],1,0)</f>
        <v>0</v>
      </c>
      <c r="Y13">
        <f>IF(Table1[[#This Row],[tar-out in '[10,20)]],1,0)</f>
        <v>0</v>
      </c>
      <c r="Z13">
        <f>IF(Table1[[#This Row],[tar-out in '[20, 10000)]],1,0)</f>
        <v>0</v>
      </c>
    </row>
    <row r="14" spans="1:26" x14ac:dyDescent="0.25">
      <c r="A14">
        <v>21</v>
      </c>
      <c r="B14">
        <v>200</v>
      </c>
      <c r="C14">
        <v>6.28571428571429</v>
      </c>
      <c r="D14">
        <v>2</v>
      </c>
      <c r="E14">
        <v>6</v>
      </c>
      <c r="F14">
        <v>6.4709980096673299</v>
      </c>
      <c r="G14">
        <v>5.8496050834655797</v>
      </c>
      <c r="H14">
        <f>Table1[[#This Row],[target]]-Table1[[#This Row],[output]]</f>
        <v>0.62139292620175013</v>
      </c>
      <c r="I14">
        <f>Table1[[#This Row],[tar-out]]*Table1[[#This Row],[tar-out]]</f>
        <v>0.38612916873357367</v>
      </c>
      <c r="J14" t="b">
        <f>AND(ABS(Table1[[#This Row],[tar-out]])&gt;=$J$1,ABS(Table1[[#This Row],[tar-out]])&lt;$K$1)</f>
        <v>1</v>
      </c>
      <c r="K14" t="b">
        <f>AND(ABS(Table1[[#This Row],[tar-out]])&gt;=$K$1,ABS(Table1[[#This Row],[tar-out]])&lt;$L$1)</f>
        <v>0</v>
      </c>
      <c r="L14" t="b">
        <f>AND(ABS(Table1[[#This Row],[tar-out]])&gt;=$L$1,ABS(Table1[[#This Row],[tar-out]])&lt;$M$1)</f>
        <v>0</v>
      </c>
      <c r="M14" t="b">
        <f>AND(ABS(Table1[[#This Row],[tar-out]])&gt;=$M$1,ABS(Table1[[#This Row],[tar-out]])&lt;$N$1)</f>
        <v>0</v>
      </c>
      <c r="N14" t="b">
        <f>AND(ABS(Table1[[#This Row],[tar-out]])&gt;=$N$1,ABS(Table1[[#This Row],[tar-out]])&lt;$O$1)</f>
        <v>0</v>
      </c>
      <c r="O14" t="b">
        <f>AND(ABS(Table1[[#This Row],[tar-out]])&gt;=$O$1,ABS(Table1[[#This Row],[tar-out]])&lt;$P$1)</f>
        <v>0</v>
      </c>
      <c r="P14" s="1">
        <f>ROUND(Table1[[#This Row],[tar-out]],0)</f>
        <v>1</v>
      </c>
      <c r="Q14" s="3">
        <v>12</v>
      </c>
      <c r="U14">
        <f>IF(Table1[[#This Row],[tar-out in '[0,1)]],1,0)</f>
        <v>1</v>
      </c>
      <c r="V14">
        <f>IF(Table1[[#This Row],[tar-out in '[1,2)]],1,0)</f>
        <v>0</v>
      </c>
      <c r="W14">
        <f>IF(Table1[[#This Row],[tar-out'[2,5)]],1,0)</f>
        <v>0</v>
      </c>
      <c r="X14">
        <f>IF(Table1[[#This Row],[tar-out in '[5, 10)]],1,0)</f>
        <v>0</v>
      </c>
      <c r="Y14">
        <f>IF(Table1[[#This Row],[tar-out in '[10,20)]],1,0)</f>
        <v>0</v>
      </c>
      <c r="Z14">
        <f>IF(Table1[[#This Row],[tar-out in '[20, 10000)]],1,0)</f>
        <v>0</v>
      </c>
    </row>
    <row r="15" spans="1:26" x14ac:dyDescent="0.25">
      <c r="A15">
        <v>21</v>
      </c>
      <c r="B15">
        <v>200</v>
      </c>
      <c r="C15">
        <v>6.28571428571429</v>
      </c>
      <c r="D15">
        <v>2</v>
      </c>
      <c r="E15">
        <v>3</v>
      </c>
      <c r="F15">
        <v>3.4268774703557301</v>
      </c>
      <c r="G15">
        <v>5.4199738502502397</v>
      </c>
      <c r="H15">
        <f>Table1[[#This Row],[target]]-Table1[[#This Row],[output]]</f>
        <v>-1.9930963798945096</v>
      </c>
      <c r="I15">
        <f>Table1[[#This Row],[tar-out]]*Table1[[#This Row],[tar-out]]</f>
        <v>3.9724331795485992</v>
      </c>
      <c r="J15" t="b">
        <f>AND(ABS(Table1[[#This Row],[tar-out]])&gt;=$J$1,ABS(Table1[[#This Row],[tar-out]])&lt;$K$1)</f>
        <v>0</v>
      </c>
      <c r="K15" t="b">
        <f>AND(ABS(Table1[[#This Row],[tar-out]])&gt;=$K$1,ABS(Table1[[#This Row],[tar-out]])&lt;$L$1)</f>
        <v>1</v>
      </c>
      <c r="L15" t="b">
        <f>AND(ABS(Table1[[#This Row],[tar-out]])&gt;=$L$1,ABS(Table1[[#This Row],[tar-out]])&lt;$M$1)</f>
        <v>0</v>
      </c>
      <c r="M15" t="b">
        <f>AND(ABS(Table1[[#This Row],[tar-out]])&gt;=$M$1,ABS(Table1[[#This Row],[tar-out]])&lt;$N$1)</f>
        <v>0</v>
      </c>
      <c r="N15" t="b">
        <f>AND(ABS(Table1[[#This Row],[tar-out]])&gt;=$N$1,ABS(Table1[[#This Row],[tar-out]])&lt;$O$1)</f>
        <v>0</v>
      </c>
      <c r="O15" t="b">
        <f>AND(ABS(Table1[[#This Row],[tar-out]])&gt;=$O$1,ABS(Table1[[#This Row],[tar-out]])&lt;$P$1)</f>
        <v>0</v>
      </c>
      <c r="P15" s="1">
        <f>ROUND(Table1[[#This Row],[tar-out]],0)</f>
        <v>-2</v>
      </c>
      <c r="Q15" s="2">
        <v>13</v>
      </c>
      <c r="U15">
        <f>IF(Table1[[#This Row],[tar-out in '[0,1)]],1,0)</f>
        <v>0</v>
      </c>
      <c r="V15">
        <f>IF(Table1[[#This Row],[tar-out in '[1,2)]],1,0)</f>
        <v>1</v>
      </c>
      <c r="W15">
        <f>IF(Table1[[#This Row],[tar-out'[2,5)]],1,0)</f>
        <v>0</v>
      </c>
      <c r="X15">
        <f>IF(Table1[[#This Row],[tar-out in '[5, 10)]],1,0)</f>
        <v>0</v>
      </c>
      <c r="Y15">
        <f>IF(Table1[[#This Row],[tar-out in '[10,20)]],1,0)</f>
        <v>0</v>
      </c>
      <c r="Z15">
        <f>IF(Table1[[#This Row],[tar-out in '[20, 10000)]],1,0)</f>
        <v>0</v>
      </c>
    </row>
    <row r="16" spans="1:26" x14ac:dyDescent="0.25">
      <c r="A16">
        <v>21</v>
      </c>
      <c r="B16">
        <v>200</v>
      </c>
      <c r="C16">
        <v>6.28571428571429</v>
      </c>
      <c r="D16">
        <v>2</v>
      </c>
      <c r="E16">
        <v>103</v>
      </c>
      <c r="F16">
        <v>6.7686567164179099</v>
      </c>
      <c r="G16">
        <v>5.8200001716613796</v>
      </c>
      <c r="H16">
        <f>Table1[[#This Row],[target]]-Table1[[#This Row],[output]]</f>
        <v>0.94865654475653027</v>
      </c>
      <c r="I16">
        <f>Table1[[#This Row],[tar-out]]*Table1[[#This Row],[tar-out]]</f>
        <v>0.89994923990939868</v>
      </c>
      <c r="J16" t="b">
        <f>AND(ABS(Table1[[#This Row],[tar-out]])&gt;=$J$1,ABS(Table1[[#This Row],[tar-out]])&lt;$K$1)</f>
        <v>1</v>
      </c>
      <c r="K16" t="b">
        <f>AND(ABS(Table1[[#This Row],[tar-out]])&gt;=$K$1,ABS(Table1[[#This Row],[tar-out]])&lt;$L$1)</f>
        <v>0</v>
      </c>
      <c r="L16" t="b">
        <f>AND(ABS(Table1[[#This Row],[tar-out]])&gt;=$L$1,ABS(Table1[[#This Row],[tar-out]])&lt;$M$1)</f>
        <v>0</v>
      </c>
      <c r="M16" t="b">
        <f>AND(ABS(Table1[[#This Row],[tar-out]])&gt;=$M$1,ABS(Table1[[#This Row],[tar-out]])&lt;$N$1)</f>
        <v>0</v>
      </c>
      <c r="N16" t="b">
        <f>AND(ABS(Table1[[#This Row],[tar-out]])&gt;=$N$1,ABS(Table1[[#This Row],[tar-out]])&lt;$O$1)</f>
        <v>0</v>
      </c>
      <c r="O16" t="b">
        <f>AND(ABS(Table1[[#This Row],[tar-out]])&gt;=$O$1,ABS(Table1[[#This Row],[tar-out]])&lt;$P$1)</f>
        <v>0</v>
      </c>
      <c r="P16" s="1">
        <f>ROUND(Table1[[#This Row],[tar-out]],0)</f>
        <v>1</v>
      </c>
      <c r="Q16" s="3">
        <v>14</v>
      </c>
      <c r="U16">
        <f>IF(Table1[[#This Row],[tar-out in '[0,1)]],1,0)</f>
        <v>1</v>
      </c>
      <c r="V16">
        <f>IF(Table1[[#This Row],[tar-out in '[1,2)]],1,0)</f>
        <v>0</v>
      </c>
      <c r="W16">
        <f>IF(Table1[[#This Row],[tar-out'[2,5)]],1,0)</f>
        <v>0</v>
      </c>
      <c r="X16">
        <f>IF(Table1[[#This Row],[tar-out in '[5, 10)]],1,0)</f>
        <v>0</v>
      </c>
      <c r="Y16">
        <f>IF(Table1[[#This Row],[tar-out in '[10,20)]],1,0)</f>
        <v>0</v>
      </c>
      <c r="Z16">
        <f>IF(Table1[[#This Row],[tar-out in '[20, 10000)]],1,0)</f>
        <v>0</v>
      </c>
    </row>
    <row r="17" spans="1:26" x14ac:dyDescent="0.25">
      <c r="A17">
        <v>21</v>
      </c>
      <c r="B17">
        <v>200</v>
      </c>
      <c r="C17">
        <v>6.28571428571429</v>
      </c>
      <c r="D17">
        <v>2</v>
      </c>
      <c r="E17">
        <v>28</v>
      </c>
      <c r="F17">
        <v>6.37446808510638</v>
      </c>
      <c r="G17">
        <v>5.87571001052856</v>
      </c>
      <c r="H17">
        <f>Table1[[#This Row],[target]]-Table1[[#This Row],[output]]</f>
        <v>0.49875807457781995</v>
      </c>
      <c r="I17">
        <f>Table1[[#This Row],[tar-out]]*Table1[[#This Row],[tar-out]]</f>
        <v>0.2487596169565742</v>
      </c>
      <c r="J17" t="b">
        <f>AND(ABS(Table1[[#This Row],[tar-out]])&gt;=$J$1,ABS(Table1[[#This Row],[tar-out]])&lt;$K$1)</f>
        <v>1</v>
      </c>
      <c r="K17" t="b">
        <f>AND(ABS(Table1[[#This Row],[tar-out]])&gt;=$K$1,ABS(Table1[[#This Row],[tar-out]])&lt;$L$1)</f>
        <v>0</v>
      </c>
      <c r="L17" t="b">
        <f>AND(ABS(Table1[[#This Row],[tar-out]])&gt;=$L$1,ABS(Table1[[#This Row],[tar-out]])&lt;$M$1)</f>
        <v>0</v>
      </c>
      <c r="M17" t="b">
        <f>AND(ABS(Table1[[#This Row],[tar-out]])&gt;=$M$1,ABS(Table1[[#This Row],[tar-out]])&lt;$N$1)</f>
        <v>0</v>
      </c>
      <c r="N17" t="b">
        <f>AND(ABS(Table1[[#This Row],[tar-out]])&gt;=$N$1,ABS(Table1[[#This Row],[tar-out]])&lt;$O$1)</f>
        <v>0</v>
      </c>
      <c r="O17" t="b">
        <f>AND(ABS(Table1[[#This Row],[tar-out]])&gt;=$O$1,ABS(Table1[[#This Row],[tar-out]])&lt;$P$1)</f>
        <v>0</v>
      </c>
      <c r="P17" s="1">
        <f>ROUND(Table1[[#This Row],[tar-out]],0)</f>
        <v>0</v>
      </c>
      <c r="Q17" s="2">
        <v>15</v>
      </c>
      <c r="U17">
        <f>IF(Table1[[#This Row],[tar-out in '[0,1)]],1,0)</f>
        <v>1</v>
      </c>
      <c r="V17">
        <f>IF(Table1[[#This Row],[tar-out in '[1,2)]],1,0)</f>
        <v>0</v>
      </c>
      <c r="W17">
        <f>IF(Table1[[#This Row],[tar-out'[2,5)]],1,0)</f>
        <v>0</v>
      </c>
      <c r="X17">
        <f>IF(Table1[[#This Row],[tar-out in '[5, 10)]],1,0)</f>
        <v>0</v>
      </c>
      <c r="Y17">
        <f>IF(Table1[[#This Row],[tar-out in '[10,20)]],1,0)</f>
        <v>0</v>
      </c>
      <c r="Z17">
        <f>IF(Table1[[#This Row],[tar-out in '[20, 10000)]],1,0)</f>
        <v>0</v>
      </c>
    </row>
    <row r="18" spans="1:26" x14ac:dyDescent="0.25">
      <c r="A18">
        <v>21</v>
      </c>
      <c r="B18">
        <v>200</v>
      </c>
      <c r="C18">
        <v>6.28571428571429</v>
      </c>
      <c r="D18">
        <v>2</v>
      </c>
      <c r="E18">
        <v>109</v>
      </c>
      <c r="F18">
        <v>3.6666666666666701</v>
      </c>
      <c r="G18">
        <v>5.8018445968627903</v>
      </c>
      <c r="H18">
        <f>Table1[[#This Row],[target]]-Table1[[#This Row],[output]]</f>
        <v>-2.1351779301961202</v>
      </c>
      <c r="I18">
        <f>Table1[[#This Row],[tar-out]]*Table1[[#This Row],[tar-out]]</f>
        <v>4.5589847935965881</v>
      </c>
      <c r="J18" t="b">
        <f>AND(ABS(Table1[[#This Row],[tar-out]])&gt;=$J$1,ABS(Table1[[#This Row],[tar-out]])&lt;$K$1)</f>
        <v>0</v>
      </c>
      <c r="K18" t="b">
        <f>AND(ABS(Table1[[#This Row],[tar-out]])&gt;=$K$1,ABS(Table1[[#This Row],[tar-out]])&lt;$L$1)</f>
        <v>0</v>
      </c>
      <c r="L18" t="b">
        <f>AND(ABS(Table1[[#This Row],[tar-out]])&gt;=$L$1,ABS(Table1[[#This Row],[tar-out]])&lt;$M$1)</f>
        <v>1</v>
      </c>
      <c r="M18" t="b">
        <f>AND(ABS(Table1[[#This Row],[tar-out]])&gt;=$M$1,ABS(Table1[[#This Row],[tar-out]])&lt;$N$1)</f>
        <v>0</v>
      </c>
      <c r="N18" t="b">
        <f>AND(ABS(Table1[[#This Row],[tar-out]])&gt;=$N$1,ABS(Table1[[#This Row],[tar-out]])&lt;$O$1)</f>
        <v>0</v>
      </c>
      <c r="O18" t="b">
        <f>AND(ABS(Table1[[#This Row],[tar-out]])&gt;=$O$1,ABS(Table1[[#This Row],[tar-out]])&lt;$P$1)</f>
        <v>0</v>
      </c>
      <c r="P18" s="1">
        <f>ROUND(Table1[[#This Row],[tar-out]],0)</f>
        <v>-2</v>
      </c>
      <c r="Q18" s="3">
        <v>16</v>
      </c>
      <c r="U18">
        <f>IF(Table1[[#This Row],[tar-out in '[0,1)]],1,0)</f>
        <v>0</v>
      </c>
      <c r="V18">
        <f>IF(Table1[[#This Row],[tar-out in '[1,2)]],1,0)</f>
        <v>0</v>
      </c>
      <c r="W18">
        <f>IF(Table1[[#This Row],[tar-out'[2,5)]],1,0)</f>
        <v>1</v>
      </c>
      <c r="X18">
        <f>IF(Table1[[#This Row],[tar-out in '[5, 10)]],1,0)</f>
        <v>0</v>
      </c>
      <c r="Y18">
        <f>IF(Table1[[#This Row],[tar-out in '[10,20)]],1,0)</f>
        <v>0</v>
      </c>
      <c r="Z18">
        <f>IF(Table1[[#This Row],[tar-out in '[20, 10000)]],1,0)</f>
        <v>0</v>
      </c>
    </row>
    <row r="19" spans="1:26" x14ac:dyDescent="0.25">
      <c r="A19">
        <v>21</v>
      </c>
      <c r="B19">
        <v>200</v>
      </c>
      <c r="C19">
        <v>6.28571428571429</v>
      </c>
      <c r="D19">
        <v>2</v>
      </c>
      <c r="E19">
        <v>84</v>
      </c>
      <c r="F19">
        <v>4.1636363636363596</v>
      </c>
      <c r="G19">
        <v>5.8700981140136701</v>
      </c>
      <c r="H19">
        <f>Table1[[#This Row],[target]]-Table1[[#This Row],[output]]</f>
        <v>-1.7064617503773105</v>
      </c>
      <c r="I19">
        <f>Table1[[#This Row],[tar-out]]*Table1[[#This Row],[tar-out]]</f>
        <v>2.9120117055007944</v>
      </c>
      <c r="J19" t="b">
        <f>AND(ABS(Table1[[#This Row],[tar-out]])&gt;=$J$1,ABS(Table1[[#This Row],[tar-out]])&lt;$K$1)</f>
        <v>0</v>
      </c>
      <c r="K19" t="b">
        <f>AND(ABS(Table1[[#This Row],[tar-out]])&gt;=$K$1,ABS(Table1[[#This Row],[tar-out]])&lt;$L$1)</f>
        <v>1</v>
      </c>
      <c r="L19" t="b">
        <f>AND(ABS(Table1[[#This Row],[tar-out]])&gt;=$L$1,ABS(Table1[[#This Row],[tar-out]])&lt;$M$1)</f>
        <v>0</v>
      </c>
      <c r="M19" t="b">
        <f>AND(ABS(Table1[[#This Row],[tar-out]])&gt;=$M$1,ABS(Table1[[#This Row],[tar-out]])&lt;$N$1)</f>
        <v>0</v>
      </c>
      <c r="N19" t="b">
        <f>AND(ABS(Table1[[#This Row],[tar-out]])&gt;=$N$1,ABS(Table1[[#This Row],[tar-out]])&lt;$O$1)</f>
        <v>0</v>
      </c>
      <c r="O19" t="b">
        <f>AND(ABS(Table1[[#This Row],[tar-out]])&gt;=$O$1,ABS(Table1[[#This Row],[tar-out]])&lt;$P$1)</f>
        <v>0</v>
      </c>
      <c r="P19" s="1">
        <f>ROUND(Table1[[#This Row],[tar-out]],0)</f>
        <v>-2</v>
      </c>
      <c r="Q19" s="2">
        <v>17</v>
      </c>
      <c r="U19">
        <f>IF(Table1[[#This Row],[tar-out in '[0,1)]],1,0)</f>
        <v>0</v>
      </c>
      <c r="V19">
        <f>IF(Table1[[#This Row],[tar-out in '[1,2)]],1,0)</f>
        <v>1</v>
      </c>
      <c r="W19">
        <f>IF(Table1[[#This Row],[tar-out'[2,5)]],1,0)</f>
        <v>0</v>
      </c>
      <c r="X19">
        <f>IF(Table1[[#This Row],[tar-out in '[5, 10)]],1,0)</f>
        <v>0</v>
      </c>
      <c r="Y19">
        <f>IF(Table1[[#This Row],[tar-out in '[10,20)]],1,0)</f>
        <v>0</v>
      </c>
      <c r="Z19">
        <f>IF(Table1[[#This Row],[tar-out in '[20, 10000)]],1,0)</f>
        <v>0</v>
      </c>
    </row>
    <row r="20" spans="1:26" x14ac:dyDescent="0.25">
      <c r="A20">
        <v>21</v>
      </c>
      <c r="B20">
        <v>200</v>
      </c>
      <c r="C20">
        <v>6.28571428571429</v>
      </c>
      <c r="D20">
        <v>2</v>
      </c>
      <c r="E20">
        <v>53</v>
      </c>
      <c r="F20">
        <v>5.1680000000000001</v>
      </c>
      <c r="G20">
        <v>5.92403316497803</v>
      </c>
      <c r="H20">
        <f>Table1[[#This Row],[target]]-Table1[[#This Row],[output]]</f>
        <v>-0.75603316497802986</v>
      </c>
      <c r="I20">
        <f>Table1[[#This Row],[tar-out]]*Table1[[#This Row],[tar-out]]</f>
        <v>0.57158614654669693</v>
      </c>
      <c r="J20" t="b">
        <f>AND(ABS(Table1[[#This Row],[tar-out]])&gt;=$J$1,ABS(Table1[[#This Row],[tar-out]])&lt;$K$1)</f>
        <v>1</v>
      </c>
      <c r="K20" t="b">
        <f>AND(ABS(Table1[[#This Row],[tar-out]])&gt;=$K$1,ABS(Table1[[#This Row],[tar-out]])&lt;$L$1)</f>
        <v>0</v>
      </c>
      <c r="L20" t="b">
        <f>AND(ABS(Table1[[#This Row],[tar-out]])&gt;=$L$1,ABS(Table1[[#This Row],[tar-out]])&lt;$M$1)</f>
        <v>0</v>
      </c>
      <c r="M20" t="b">
        <f>AND(ABS(Table1[[#This Row],[tar-out]])&gt;=$M$1,ABS(Table1[[#This Row],[tar-out]])&lt;$N$1)</f>
        <v>0</v>
      </c>
      <c r="N20" t="b">
        <f>AND(ABS(Table1[[#This Row],[tar-out]])&gt;=$N$1,ABS(Table1[[#This Row],[tar-out]])&lt;$O$1)</f>
        <v>0</v>
      </c>
      <c r="O20" t="b">
        <f>AND(ABS(Table1[[#This Row],[tar-out]])&gt;=$O$1,ABS(Table1[[#This Row],[tar-out]])&lt;$P$1)</f>
        <v>0</v>
      </c>
      <c r="P20" s="1">
        <f>ROUND(Table1[[#This Row],[tar-out]],0)</f>
        <v>-1</v>
      </c>
      <c r="Q20" s="3">
        <v>18</v>
      </c>
      <c r="U20">
        <f>IF(Table1[[#This Row],[tar-out in '[0,1)]],1,0)</f>
        <v>1</v>
      </c>
      <c r="V20">
        <f>IF(Table1[[#This Row],[tar-out in '[1,2)]],1,0)</f>
        <v>0</v>
      </c>
      <c r="W20">
        <f>IF(Table1[[#This Row],[tar-out'[2,5)]],1,0)</f>
        <v>0</v>
      </c>
      <c r="X20">
        <f>IF(Table1[[#This Row],[tar-out in '[5, 10)]],1,0)</f>
        <v>0</v>
      </c>
      <c r="Y20">
        <f>IF(Table1[[#This Row],[tar-out in '[10,20)]],1,0)</f>
        <v>0</v>
      </c>
      <c r="Z20">
        <f>IF(Table1[[#This Row],[tar-out in '[20, 10000)]],1,0)</f>
        <v>0</v>
      </c>
    </row>
    <row r="21" spans="1:26" x14ac:dyDescent="0.25">
      <c r="A21">
        <v>21</v>
      </c>
      <c r="B21">
        <v>200</v>
      </c>
      <c r="C21">
        <v>6.28571428571429</v>
      </c>
      <c r="D21">
        <v>2</v>
      </c>
      <c r="E21">
        <v>39</v>
      </c>
      <c r="F21">
        <v>7.66377440347072</v>
      </c>
      <c r="G21">
        <v>5.8994069099426296</v>
      </c>
      <c r="H21">
        <f>Table1[[#This Row],[target]]-Table1[[#This Row],[output]]</f>
        <v>1.7643674935280904</v>
      </c>
      <c r="I21">
        <f>Table1[[#This Row],[tar-out]]*Table1[[#This Row],[tar-out]]</f>
        <v>3.1129926522185962</v>
      </c>
      <c r="J21" t="b">
        <f>AND(ABS(Table1[[#This Row],[tar-out]])&gt;=$J$1,ABS(Table1[[#This Row],[tar-out]])&lt;$K$1)</f>
        <v>0</v>
      </c>
      <c r="K21" t="b">
        <f>AND(ABS(Table1[[#This Row],[tar-out]])&gt;=$K$1,ABS(Table1[[#This Row],[tar-out]])&lt;$L$1)</f>
        <v>1</v>
      </c>
      <c r="L21" t="b">
        <f>AND(ABS(Table1[[#This Row],[tar-out]])&gt;=$L$1,ABS(Table1[[#This Row],[tar-out]])&lt;$M$1)</f>
        <v>0</v>
      </c>
      <c r="M21" t="b">
        <f>AND(ABS(Table1[[#This Row],[tar-out]])&gt;=$M$1,ABS(Table1[[#This Row],[tar-out]])&lt;$N$1)</f>
        <v>0</v>
      </c>
      <c r="N21" t="b">
        <f>AND(ABS(Table1[[#This Row],[tar-out]])&gt;=$N$1,ABS(Table1[[#This Row],[tar-out]])&lt;$O$1)</f>
        <v>0</v>
      </c>
      <c r="O21" t="b">
        <f>AND(ABS(Table1[[#This Row],[tar-out]])&gt;=$O$1,ABS(Table1[[#This Row],[tar-out]])&lt;$P$1)</f>
        <v>0</v>
      </c>
      <c r="P21" s="1">
        <f>ROUND(Table1[[#This Row],[tar-out]],0)</f>
        <v>2</v>
      </c>
      <c r="Q21" s="2">
        <v>19</v>
      </c>
      <c r="U21">
        <f>IF(Table1[[#This Row],[tar-out in '[0,1)]],1,0)</f>
        <v>0</v>
      </c>
      <c r="V21">
        <f>IF(Table1[[#This Row],[tar-out in '[1,2)]],1,0)</f>
        <v>1</v>
      </c>
      <c r="W21">
        <f>IF(Table1[[#This Row],[tar-out'[2,5)]],1,0)</f>
        <v>0</v>
      </c>
      <c r="X21">
        <f>IF(Table1[[#This Row],[tar-out in '[5, 10)]],1,0)</f>
        <v>0</v>
      </c>
      <c r="Y21">
        <f>IF(Table1[[#This Row],[tar-out in '[10,20)]],1,0)</f>
        <v>0</v>
      </c>
      <c r="Z21">
        <f>IF(Table1[[#This Row],[tar-out in '[20, 10000)]],1,0)</f>
        <v>0</v>
      </c>
    </row>
    <row r="22" spans="1:26" x14ac:dyDescent="0.25">
      <c r="A22">
        <v>21</v>
      </c>
      <c r="B22">
        <v>200</v>
      </c>
      <c r="C22">
        <v>6.28571428571429</v>
      </c>
      <c r="D22">
        <v>2</v>
      </c>
      <c r="E22">
        <v>4</v>
      </c>
      <c r="F22">
        <v>4.3788049605411503</v>
      </c>
      <c r="G22">
        <v>5.6139650344848597</v>
      </c>
      <c r="H22">
        <f>Table1[[#This Row],[target]]-Table1[[#This Row],[output]]</f>
        <v>-1.2351600739437094</v>
      </c>
      <c r="I22">
        <f>Table1[[#This Row],[tar-out]]*Table1[[#This Row],[tar-out]]</f>
        <v>1.5256204082646296</v>
      </c>
      <c r="J22" t="b">
        <f>AND(ABS(Table1[[#This Row],[tar-out]])&gt;=$J$1,ABS(Table1[[#This Row],[tar-out]])&lt;$K$1)</f>
        <v>0</v>
      </c>
      <c r="K22" t="b">
        <f>AND(ABS(Table1[[#This Row],[tar-out]])&gt;=$K$1,ABS(Table1[[#This Row],[tar-out]])&lt;$L$1)</f>
        <v>1</v>
      </c>
      <c r="L22" t="b">
        <f>AND(ABS(Table1[[#This Row],[tar-out]])&gt;=$L$1,ABS(Table1[[#This Row],[tar-out]])&lt;$M$1)</f>
        <v>0</v>
      </c>
      <c r="M22" t="b">
        <f>AND(ABS(Table1[[#This Row],[tar-out]])&gt;=$M$1,ABS(Table1[[#This Row],[tar-out]])&lt;$N$1)</f>
        <v>0</v>
      </c>
      <c r="N22" t="b">
        <f>AND(ABS(Table1[[#This Row],[tar-out]])&gt;=$N$1,ABS(Table1[[#This Row],[tar-out]])&lt;$O$1)</f>
        <v>0</v>
      </c>
      <c r="O22" t="b">
        <f>AND(ABS(Table1[[#This Row],[tar-out]])&gt;=$O$1,ABS(Table1[[#This Row],[tar-out]])&lt;$P$1)</f>
        <v>0</v>
      </c>
      <c r="P22" s="1">
        <f>ROUND(Table1[[#This Row],[tar-out]],0)</f>
        <v>-1</v>
      </c>
      <c r="Q22" s="3">
        <v>20</v>
      </c>
      <c r="U22">
        <f>IF(Table1[[#This Row],[tar-out in '[0,1)]],1,0)</f>
        <v>0</v>
      </c>
      <c r="V22">
        <f>IF(Table1[[#This Row],[tar-out in '[1,2)]],1,0)</f>
        <v>1</v>
      </c>
      <c r="W22">
        <f>IF(Table1[[#This Row],[tar-out'[2,5)]],1,0)</f>
        <v>0</v>
      </c>
      <c r="X22">
        <f>IF(Table1[[#This Row],[tar-out in '[5, 10)]],1,0)</f>
        <v>0</v>
      </c>
      <c r="Y22">
        <f>IF(Table1[[#This Row],[tar-out in '[10,20)]],1,0)</f>
        <v>0</v>
      </c>
      <c r="Z22">
        <f>IF(Table1[[#This Row],[tar-out in '[20, 10000)]],1,0)</f>
        <v>0</v>
      </c>
    </row>
    <row r="23" spans="1:26" x14ac:dyDescent="0.25">
      <c r="A23">
        <v>21</v>
      </c>
      <c r="B23">
        <v>200</v>
      </c>
      <c r="C23">
        <v>6.28571428571429</v>
      </c>
      <c r="D23">
        <v>2</v>
      </c>
      <c r="E23">
        <v>7</v>
      </c>
      <c r="F23">
        <v>7.4547392176529597</v>
      </c>
      <c r="G23">
        <v>5.8360009193420401</v>
      </c>
      <c r="H23">
        <f>Table1[[#This Row],[target]]-Table1[[#This Row],[output]]</f>
        <v>1.6187382983109195</v>
      </c>
      <c r="I23">
        <f>Table1[[#This Row],[tar-out]]*Table1[[#This Row],[tar-out]]</f>
        <v>2.6203136784185315</v>
      </c>
      <c r="J23" t="b">
        <f>AND(ABS(Table1[[#This Row],[tar-out]])&gt;=$J$1,ABS(Table1[[#This Row],[tar-out]])&lt;$K$1)</f>
        <v>0</v>
      </c>
      <c r="K23" t="b">
        <f>AND(ABS(Table1[[#This Row],[tar-out]])&gt;=$K$1,ABS(Table1[[#This Row],[tar-out]])&lt;$L$1)</f>
        <v>1</v>
      </c>
      <c r="L23" t="b">
        <f>AND(ABS(Table1[[#This Row],[tar-out]])&gt;=$L$1,ABS(Table1[[#This Row],[tar-out]])&lt;$M$1)</f>
        <v>0</v>
      </c>
      <c r="M23" t="b">
        <f>AND(ABS(Table1[[#This Row],[tar-out]])&gt;=$M$1,ABS(Table1[[#This Row],[tar-out]])&lt;$N$1)</f>
        <v>0</v>
      </c>
      <c r="N23" t="b">
        <f>AND(ABS(Table1[[#This Row],[tar-out]])&gt;=$N$1,ABS(Table1[[#This Row],[tar-out]])&lt;$O$1)</f>
        <v>0</v>
      </c>
      <c r="O23" t="b">
        <f>AND(ABS(Table1[[#This Row],[tar-out]])&gt;=$O$1,ABS(Table1[[#This Row],[tar-out]])&lt;$P$1)</f>
        <v>0</v>
      </c>
      <c r="P23" s="1">
        <f>ROUND(Table1[[#This Row],[tar-out]],0)</f>
        <v>2</v>
      </c>
      <c r="Q23" s="2">
        <v>21</v>
      </c>
      <c r="U23">
        <f>IF(Table1[[#This Row],[tar-out in '[0,1)]],1,0)</f>
        <v>0</v>
      </c>
      <c r="V23">
        <f>IF(Table1[[#This Row],[tar-out in '[1,2)]],1,0)</f>
        <v>1</v>
      </c>
      <c r="W23">
        <f>IF(Table1[[#This Row],[tar-out'[2,5)]],1,0)</f>
        <v>0</v>
      </c>
      <c r="X23">
        <f>IF(Table1[[#This Row],[tar-out in '[5, 10)]],1,0)</f>
        <v>0</v>
      </c>
      <c r="Y23">
        <f>IF(Table1[[#This Row],[tar-out in '[10,20)]],1,0)</f>
        <v>0</v>
      </c>
      <c r="Z23">
        <f>IF(Table1[[#This Row],[tar-out in '[20, 10000)]],1,0)</f>
        <v>0</v>
      </c>
    </row>
    <row r="24" spans="1:26" x14ac:dyDescent="0.25">
      <c r="A24">
        <v>21</v>
      </c>
      <c r="B24">
        <v>200</v>
      </c>
      <c r="C24">
        <v>6.28571428571429</v>
      </c>
      <c r="D24">
        <v>2</v>
      </c>
      <c r="E24">
        <v>19</v>
      </c>
      <c r="F24">
        <v>6.2156286721504097</v>
      </c>
      <c r="G24">
        <v>5.85257911682129</v>
      </c>
      <c r="H24">
        <f>Table1[[#This Row],[target]]-Table1[[#This Row],[output]]</f>
        <v>0.36304955532911976</v>
      </c>
      <c r="I24">
        <f>Table1[[#This Row],[tar-out]]*Table1[[#This Row],[tar-out]]</f>
        <v>0.13180497962467158</v>
      </c>
      <c r="J24" t="b">
        <f>AND(ABS(Table1[[#This Row],[tar-out]])&gt;=$J$1,ABS(Table1[[#This Row],[tar-out]])&lt;$K$1)</f>
        <v>1</v>
      </c>
      <c r="K24" t="b">
        <f>AND(ABS(Table1[[#This Row],[tar-out]])&gt;=$K$1,ABS(Table1[[#This Row],[tar-out]])&lt;$L$1)</f>
        <v>0</v>
      </c>
      <c r="L24" t="b">
        <f>AND(ABS(Table1[[#This Row],[tar-out]])&gt;=$L$1,ABS(Table1[[#This Row],[tar-out]])&lt;$M$1)</f>
        <v>0</v>
      </c>
      <c r="M24" t="b">
        <f>AND(ABS(Table1[[#This Row],[tar-out]])&gt;=$M$1,ABS(Table1[[#This Row],[tar-out]])&lt;$N$1)</f>
        <v>0</v>
      </c>
      <c r="N24" t="b">
        <f>AND(ABS(Table1[[#This Row],[tar-out]])&gt;=$N$1,ABS(Table1[[#This Row],[tar-out]])&lt;$O$1)</f>
        <v>0</v>
      </c>
      <c r="O24" t="b">
        <f>AND(ABS(Table1[[#This Row],[tar-out]])&gt;=$O$1,ABS(Table1[[#This Row],[tar-out]])&lt;$P$1)</f>
        <v>0</v>
      </c>
      <c r="P24" s="1">
        <f>ROUND(Table1[[#This Row],[tar-out]],0)</f>
        <v>0</v>
      </c>
      <c r="Q24" s="3">
        <v>22</v>
      </c>
      <c r="U24">
        <f>IF(Table1[[#This Row],[tar-out in '[0,1)]],1,0)</f>
        <v>1</v>
      </c>
      <c r="V24">
        <f>IF(Table1[[#This Row],[tar-out in '[1,2)]],1,0)</f>
        <v>0</v>
      </c>
      <c r="W24">
        <f>IF(Table1[[#This Row],[tar-out'[2,5)]],1,0)</f>
        <v>0</v>
      </c>
      <c r="X24">
        <f>IF(Table1[[#This Row],[tar-out in '[5, 10)]],1,0)</f>
        <v>0</v>
      </c>
      <c r="Y24">
        <f>IF(Table1[[#This Row],[tar-out in '[10,20)]],1,0)</f>
        <v>0</v>
      </c>
      <c r="Z24">
        <f>IF(Table1[[#This Row],[tar-out in '[20, 10000)]],1,0)</f>
        <v>0</v>
      </c>
    </row>
    <row r="25" spans="1:26" x14ac:dyDescent="0.25">
      <c r="A25">
        <v>21</v>
      </c>
      <c r="B25">
        <v>200</v>
      </c>
      <c r="C25">
        <v>6.28571428571429</v>
      </c>
      <c r="D25">
        <v>2</v>
      </c>
      <c r="E25">
        <v>67</v>
      </c>
      <c r="F25">
        <v>3.6923076923076898</v>
      </c>
      <c r="G25">
        <v>5.9059824943542498</v>
      </c>
      <c r="H25">
        <f>Table1[[#This Row],[target]]-Table1[[#This Row],[output]]</f>
        <v>-2.21367480204656</v>
      </c>
      <c r="I25">
        <f>Table1[[#This Row],[tar-out]]*Table1[[#This Row],[tar-out]]</f>
        <v>4.9003561292158766</v>
      </c>
      <c r="J25" t="b">
        <f>AND(ABS(Table1[[#This Row],[tar-out]])&gt;=$J$1,ABS(Table1[[#This Row],[tar-out]])&lt;$K$1)</f>
        <v>0</v>
      </c>
      <c r="K25" t="b">
        <f>AND(ABS(Table1[[#This Row],[tar-out]])&gt;=$K$1,ABS(Table1[[#This Row],[tar-out]])&lt;$L$1)</f>
        <v>0</v>
      </c>
      <c r="L25" t="b">
        <f>AND(ABS(Table1[[#This Row],[tar-out]])&gt;=$L$1,ABS(Table1[[#This Row],[tar-out]])&lt;$M$1)</f>
        <v>1</v>
      </c>
      <c r="M25" t="b">
        <f>AND(ABS(Table1[[#This Row],[tar-out]])&gt;=$M$1,ABS(Table1[[#This Row],[tar-out]])&lt;$N$1)</f>
        <v>0</v>
      </c>
      <c r="N25" t="b">
        <f>AND(ABS(Table1[[#This Row],[tar-out]])&gt;=$N$1,ABS(Table1[[#This Row],[tar-out]])&lt;$O$1)</f>
        <v>0</v>
      </c>
      <c r="O25" t="b">
        <f>AND(ABS(Table1[[#This Row],[tar-out]])&gt;=$O$1,ABS(Table1[[#This Row],[tar-out]])&lt;$P$1)</f>
        <v>0</v>
      </c>
      <c r="P25" s="1">
        <f>ROUND(Table1[[#This Row],[tar-out]],0)</f>
        <v>-2</v>
      </c>
      <c r="Q25" s="2">
        <v>23</v>
      </c>
      <c r="U25">
        <f>IF(Table1[[#This Row],[tar-out in '[0,1)]],1,0)</f>
        <v>0</v>
      </c>
      <c r="V25">
        <f>IF(Table1[[#This Row],[tar-out in '[1,2)]],1,0)</f>
        <v>0</v>
      </c>
      <c r="W25">
        <f>IF(Table1[[#This Row],[tar-out'[2,5)]],1,0)</f>
        <v>1</v>
      </c>
      <c r="X25">
        <f>IF(Table1[[#This Row],[tar-out in '[5, 10)]],1,0)</f>
        <v>0</v>
      </c>
      <c r="Y25">
        <f>IF(Table1[[#This Row],[tar-out in '[10,20)]],1,0)</f>
        <v>0</v>
      </c>
      <c r="Z25">
        <f>IF(Table1[[#This Row],[tar-out in '[20, 10000)]],1,0)</f>
        <v>0</v>
      </c>
    </row>
    <row r="26" spans="1:26" x14ac:dyDescent="0.25">
      <c r="A26">
        <v>21</v>
      </c>
      <c r="B26">
        <v>200</v>
      </c>
      <c r="C26">
        <v>6.28571428571429</v>
      </c>
      <c r="D26">
        <v>2</v>
      </c>
      <c r="E26">
        <v>68</v>
      </c>
      <c r="F26">
        <v>4.3092369477911703</v>
      </c>
      <c r="G26">
        <v>5.9039397239685103</v>
      </c>
      <c r="H26">
        <f>Table1[[#This Row],[target]]-Table1[[#This Row],[output]]</f>
        <v>-1.59470277617734</v>
      </c>
      <c r="I26">
        <f>Table1[[#This Row],[tar-out]]*Table1[[#This Row],[tar-out]]</f>
        <v>2.5430769443477153</v>
      </c>
      <c r="J26" t="b">
        <f>AND(ABS(Table1[[#This Row],[tar-out]])&gt;=$J$1,ABS(Table1[[#This Row],[tar-out]])&lt;$K$1)</f>
        <v>0</v>
      </c>
      <c r="K26" t="b">
        <f>AND(ABS(Table1[[#This Row],[tar-out]])&gt;=$K$1,ABS(Table1[[#This Row],[tar-out]])&lt;$L$1)</f>
        <v>1</v>
      </c>
      <c r="L26" t="b">
        <f>AND(ABS(Table1[[#This Row],[tar-out]])&gt;=$L$1,ABS(Table1[[#This Row],[tar-out]])&lt;$M$1)</f>
        <v>0</v>
      </c>
      <c r="M26" t="b">
        <f>AND(ABS(Table1[[#This Row],[tar-out]])&gt;=$M$1,ABS(Table1[[#This Row],[tar-out]])&lt;$N$1)</f>
        <v>0</v>
      </c>
      <c r="N26" t="b">
        <f>AND(ABS(Table1[[#This Row],[tar-out]])&gt;=$N$1,ABS(Table1[[#This Row],[tar-out]])&lt;$O$1)</f>
        <v>0</v>
      </c>
      <c r="O26" t="b">
        <f>AND(ABS(Table1[[#This Row],[tar-out]])&gt;=$O$1,ABS(Table1[[#This Row],[tar-out]])&lt;$P$1)</f>
        <v>0</v>
      </c>
      <c r="P26" s="1">
        <f>ROUND(Table1[[#This Row],[tar-out]],0)</f>
        <v>-2</v>
      </c>
      <c r="Q26" s="3">
        <v>24</v>
      </c>
      <c r="U26">
        <f>IF(Table1[[#This Row],[tar-out in '[0,1)]],1,0)</f>
        <v>0</v>
      </c>
      <c r="V26">
        <f>IF(Table1[[#This Row],[tar-out in '[1,2)]],1,0)</f>
        <v>1</v>
      </c>
      <c r="W26">
        <f>IF(Table1[[#This Row],[tar-out'[2,5)]],1,0)</f>
        <v>0</v>
      </c>
      <c r="X26">
        <f>IF(Table1[[#This Row],[tar-out in '[5, 10)]],1,0)</f>
        <v>0</v>
      </c>
      <c r="Y26">
        <f>IF(Table1[[#This Row],[tar-out in '[10,20)]],1,0)</f>
        <v>0</v>
      </c>
      <c r="Z26">
        <f>IF(Table1[[#This Row],[tar-out in '[20, 10000)]],1,0)</f>
        <v>0</v>
      </c>
    </row>
    <row r="27" spans="1:26" x14ac:dyDescent="0.25">
      <c r="A27">
        <v>21</v>
      </c>
      <c r="B27">
        <v>200</v>
      </c>
      <c r="C27">
        <v>6.28571428571429</v>
      </c>
      <c r="D27">
        <v>2</v>
      </c>
      <c r="E27">
        <v>35</v>
      </c>
      <c r="F27">
        <v>3.5028901734104001</v>
      </c>
      <c r="G27">
        <v>5.8916468620300302</v>
      </c>
      <c r="H27">
        <f>Table1[[#This Row],[target]]-Table1[[#This Row],[output]]</f>
        <v>-2.3887566886196301</v>
      </c>
      <c r="I27">
        <f>Table1[[#This Row],[tar-out]]*Table1[[#This Row],[tar-out]]</f>
        <v>5.7061585174250204</v>
      </c>
      <c r="J27" t="b">
        <f>AND(ABS(Table1[[#This Row],[tar-out]])&gt;=$J$1,ABS(Table1[[#This Row],[tar-out]])&lt;$K$1)</f>
        <v>0</v>
      </c>
      <c r="K27" t="b">
        <f>AND(ABS(Table1[[#This Row],[tar-out]])&gt;=$K$1,ABS(Table1[[#This Row],[tar-out]])&lt;$L$1)</f>
        <v>0</v>
      </c>
      <c r="L27" t="b">
        <f>AND(ABS(Table1[[#This Row],[tar-out]])&gt;=$L$1,ABS(Table1[[#This Row],[tar-out]])&lt;$M$1)</f>
        <v>1</v>
      </c>
      <c r="M27" t="b">
        <f>AND(ABS(Table1[[#This Row],[tar-out]])&gt;=$M$1,ABS(Table1[[#This Row],[tar-out]])&lt;$N$1)</f>
        <v>0</v>
      </c>
      <c r="N27" t="b">
        <f>AND(ABS(Table1[[#This Row],[tar-out]])&gt;=$N$1,ABS(Table1[[#This Row],[tar-out]])&lt;$O$1)</f>
        <v>0</v>
      </c>
      <c r="O27" t="b">
        <f>AND(ABS(Table1[[#This Row],[tar-out]])&gt;=$O$1,ABS(Table1[[#This Row],[tar-out]])&lt;$P$1)</f>
        <v>0</v>
      </c>
      <c r="P27" s="1">
        <f>ROUND(Table1[[#This Row],[tar-out]],0)</f>
        <v>-2</v>
      </c>
      <c r="Q27" s="2">
        <v>25</v>
      </c>
      <c r="U27">
        <f>IF(Table1[[#This Row],[tar-out in '[0,1)]],1,0)</f>
        <v>0</v>
      </c>
      <c r="V27">
        <f>IF(Table1[[#This Row],[tar-out in '[1,2)]],1,0)</f>
        <v>0</v>
      </c>
      <c r="W27">
        <f>IF(Table1[[#This Row],[tar-out'[2,5)]],1,0)</f>
        <v>1</v>
      </c>
      <c r="X27">
        <f>IF(Table1[[#This Row],[tar-out in '[5, 10)]],1,0)</f>
        <v>0</v>
      </c>
      <c r="Y27">
        <f>IF(Table1[[#This Row],[tar-out in '[10,20)]],1,0)</f>
        <v>0</v>
      </c>
      <c r="Z27">
        <f>IF(Table1[[#This Row],[tar-out in '[20, 10000)]],1,0)</f>
        <v>0</v>
      </c>
    </row>
    <row r="28" spans="1:26" x14ac:dyDescent="0.25">
      <c r="A28">
        <v>21</v>
      </c>
      <c r="B28">
        <v>200</v>
      </c>
      <c r="C28">
        <v>6.28571428571429</v>
      </c>
      <c r="D28">
        <v>2</v>
      </c>
      <c r="E28">
        <v>52</v>
      </c>
      <c r="F28">
        <v>7.4857142857142804</v>
      </c>
      <c r="G28">
        <v>5.9225554466247603</v>
      </c>
      <c r="H28">
        <f>Table1[[#This Row],[target]]-Table1[[#This Row],[output]]</f>
        <v>1.5631588390895201</v>
      </c>
      <c r="I28">
        <f>Table1[[#This Row],[tar-out]]*Table1[[#This Row],[tar-out]]</f>
        <v>2.4434655562236962</v>
      </c>
      <c r="J28" t="b">
        <f>AND(ABS(Table1[[#This Row],[tar-out]])&gt;=$J$1,ABS(Table1[[#This Row],[tar-out]])&lt;$K$1)</f>
        <v>0</v>
      </c>
      <c r="K28" t="b">
        <f>AND(ABS(Table1[[#This Row],[tar-out]])&gt;=$K$1,ABS(Table1[[#This Row],[tar-out]])&lt;$L$1)</f>
        <v>1</v>
      </c>
      <c r="L28" t="b">
        <f>AND(ABS(Table1[[#This Row],[tar-out]])&gt;=$L$1,ABS(Table1[[#This Row],[tar-out]])&lt;$M$1)</f>
        <v>0</v>
      </c>
      <c r="M28" t="b">
        <f>AND(ABS(Table1[[#This Row],[tar-out]])&gt;=$M$1,ABS(Table1[[#This Row],[tar-out]])&lt;$N$1)</f>
        <v>0</v>
      </c>
      <c r="N28" t="b">
        <f>AND(ABS(Table1[[#This Row],[tar-out]])&gt;=$N$1,ABS(Table1[[#This Row],[tar-out]])&lt;$O$1)</f>
        <v>0</v>
      </c>
      <c r="O28" t="b">
        <f>AND(ABS(Table1[[#This Row],[tar-out]])&gt;=$O$1,ABS(Table1[[#This Row],[tar-out]])&lt;$P$1)</f>
        <v>0</v>
      </c>
      <c r="P28" s="1">
        <f>ROUND(Table1[[#This Row],[tar-out]],0)</f>
        <v>2</v>
      </c>
      <c r="Q28" s="3">
        <v>26</v>
      </c>
      <c r="U28">
        <f>IF(Table1[[#This Row],[tar-out in '[0,1)]],1,0)</f>
        <v>0</v>
      </c>
      <c r="V28">
        <f>IF(Table1[[#This Row],[tar-out in '[1,2)]],1,0)</f>
        <v>1</v>
      </c>
      <c r="W28">
        <f>IF(Table1[[#This Row],[tar-out'[2,5)]],1,0)</f>
        <v>0</v>
      </c>
      <c r="X28">
        <f>IF(Table1[[#This Row],[tar-out in '[5, 10)]],1,0)</f>
        <v>0</v>
      </c>
      <c r="Y28">
        <f>IF(Table1[[#This Row],[tar-out in '[10,20)]],1,0)</f>
        <v>0</v>
      </c>
      <c r="Z28">
        <f>IF(Table1[[#This Row],[tar-out in '[20, 10000)]],1,0)</f>
        <v>0</v>
      </c>
    </row>
    <row r="29" spans="1:26" x14ac:dyDescent="0.25">
      <c r="A29">
        <v>21</v>
      </c>
      <c r="B29">
        <v>200</v>
      </c>
      <c r="C29">
        <v>6.28571428571429</v>
      </c>
      <c r="D29">
        <v>2</v>
      </c>
      <c r="E29">
        <v>34</v>
      </c>
      <c r="F29">
        <v>7.98</v>
      </c>
      <c r="G29">
        <v>5.8896303176879901</v>
      </c>
      <c r="H29">
        <f>Table1[[#This Row],[target]]-Table1[[#This Row],[output]]</f>
        <v>2.0903696823120104</v>
      </c>
      <c r="I29">
        <f>Table1[[#This Row],[tar-out]]*Table1[[#This Row],[tar-out]]</f>
        <v>4.3696454087292151</v>
      </c>
      <c r="J29" t="b">
        <f>AND(ABS(Table1[[#This Row],[tar-out]])&gt;=$J$1,ABS(Table1[[#This Row],[tar-out]])&lt;$K$1)</f>
        <v>0</v>
      </c>
      <c r="K29" t="b">
        <f>AND(ABS(Table1[[#This Row],[tar-out]])&gt;=$K$1,ABS(Table1[[#This Row],[tar-out]])&lt;$L$1)</f>
        <v>0</v>
      </c>
      <c r="L29" t="b">
        <f>AND(ABS(Table1[[#This Row],[tar-out]])&gt;=$L$1,ABS(Table1[[#This Row],[tar-out]])&lt;$M$1)</f>
        <v>1</v>
      </c>
      <c r="M29" t="b">
        <f>AND(ABS(Table1[[#This Row],[tar-out]])&gt;=$M$1,ABS(Table1[[#This Row],[tar-out]])&lt;$N$1)</f>
        <v>0</v>
      </c>
      <c r="N29" t="b">
        <f>AND(ABS(Table1[[#This Row],[tar-out]])&gt;=$N$1,ABS(Table1[[#This Row],[tar-out]])&lt;$O$1)</f>
        <v>0</v>
      </c>
      <c r="O29" t="b">
        <f>AND(ABS(Table1[[#This Row],[tar-out]])&gt;=$O$1,ABS(Table1[[#This Row],[tar-out]])&lt;$P$1)</f>
        <v>0</v>
      </c>
      <c r="P29" s="1">
        <f>ROUND(Table1[[#This Row],[tar-out]],0)</f>
        <v>2</v>
      </c>
      <c r="Q29" s="2">
        <v>27</v>
      </c>
      <c r="U29">
        <f>IF(Table1[[#This Row],[tar-out in '[0,1)]],1,0)</f>
        <v>0</v>
      </c>
      <c r="V29">
        <f>IF(Table1[[#This Row],[tar-out in '[1,2)]],1,0)</f>
        <v>0</v>
      </c>
      <c r="W29">
        <f>IF(Table1[[#This Row],[tar-out'[2,5)]],1,0)</f>
        <v>1</v>
      </c>
      <c r="X29">
        <f>IF(Table1[[#This Row],[tar-out in '[5, 10)]],1,0)</f>
        <v>0</v>
      </c>
      <c r="Y29">
        <f>IF(Table1[[#This Row],[tar-out in '[10,20)]],1,0)</f>
        <v>0</v>
      </c>
      <c r="Z29">
        <f>IF(Table1[[#This Row],[tar-out in '[20, 10000)]],1,0)</f>
        <v>0</v>
      </c>
    </row>
    <row r="30" spans="1:26" x14ac:dyDescent="0.25">
      <c r="A30">
        <v>21</v>
      </c>
      <c r="B30">
        <v>200</v>
      </c>
      <c r="C30">
        <v>6.28571428571429</v>
      </c>
      <c r="D30">
        <v>2</v>
      </c>
      <c r="E30">
        <v>83</v>
      </c>
      <c r="F30">
        <v>3.71428571428571</v>
      </c>
      <c r="G30">
        <v>5.8722825050354004</v>
      </c>
      <c r="H30">
        <f>Table1[[#This Row],[target]]-Table1[[#This Row],[output]]</f>
        <v>-2.1579967907496904</v>
      </c>
      <c r="I30">
        <f>Table1[[#This Row],[tar-out]]*Table1[[#This Row],[tar-out]]</f>
        <v>4.6569501488859633</v>
      </c>
      <c r="J30" t="b">
        <f>AND(ABS(Table1[[#This Row],[tar-out]])&gt;=$J$1,ABS(Table1[[#This Row],[tar-out]])&lt;$K$1)</f>
        <v>0</v>
      </c>
      <c r="K30" t="b">
        <f>AND(ABS(Table1[[#This Row],[tar-out]])&gt;=$K$1,ABS(Table1[[#This Row],[tar-out]])&lt;$L$1)</f>
        <v>0</v>
      </c>
      <c r="L30" t="b">
        <f>AND(ABS(Table1[[#This Row],[tar-out]])&gt;=$L$1,ABS(Table1[[#This Row],[tar-out]])&lt;$M$1)</f>
        <v>1</v>
      </c>
      <c r="M30" t="b">
        <f>AND(ABS(Table1[[#This Row],[tar-out]])&gt;=$M$1,ABS(Table1[[#This Row],[tar-out]])&lt;$N$1)</f>
        <v>0</v>
      </c>
      <c r="N30" t="b">
        <f>AND(ABS(Table1[[#This Row],[tar-out]])&gt;=$N$1,ABS(Table1[[#This Row],[tar-out]])&lt;$O$1)</f>
        <v>0</v>
      </c>
      <c r="O30" t="b">
        <f>AND(ABS(Table1[[#This Row],[tar-out]])&gt;=$O$1,ABS(Table1[[#This Row],[tar-out]])&lt;$P$1)</f>
        <v>0</v>
      </c>
      <c r="P30" s="1">
        <f>ROUND(Table1[[#This Row],[tar-out]],0)</f>
        <v>-2</v>
      </c>
      <c r="Q30" s="3">
        <v>28</v>
      </c>
      <c r="U30">
        <f>IF(Table1[[#This Row],[tar-out in '[0,1)]],1,0)</f>
        <v>0</v>
      </c>
      <c r="V30">
        <f>IF(Table1[[#This Row],[tar-out in '[1,2)]],1,0)</f>
        <v>0</v>
      </c>
      <c r="W30">
        <f>IF(Table1[[#This Row],[tar-out'[2,5)]],1,0)</f>
        <v>1</v>
      </c>
      <c r="X30">
        <f>IF(Table1[[#This Row],[tar-out in '[5, 10)]],1,0)</f>
        <v>0</v>
      </c>
      <c r="Y30">
        <f>IF(Table1[[#This Row],[tar-out in '[10,20)]],1,0)</f>
        <v>0</v>
      </c>
      <c r="Z30">
        <f>IF(Table1[[#This Row],[tar-out in '[20, 10000)]],1,0)</f>
        <v>0</v>
      </c>
    </row>
    <row r="31" spans="1:26" x14ac:dyDescent="0.25">
      <c r="A31">
        <v>21</v>
      </c>
      <c r="B31">
        <v>200</v>
      </c>
      <c r="C31">
        <v>6.28571428571429</v>
      </c>
      <c r="D31">
        <v>2</v>
      </c>
      <c r="E31">
        <v>20</v>
      </c>
      <c r="F31">
        <v>5.3996282527880997</v>
      </c>
      <c r="G31">
        <v>5.8551616668701199</v>
      </c>
      <c r="H31">
        <f>Table1[[#This Row],[target]]-Table1[[#This Row],[output]]</f>
        <v>-0.45553341408202019</v>
      </c>
      <c r="I31">
        <f>Table1[[#This Row],[tar-out]]*Table1[[#This Row],[tar-out]]</f>
        <v>0.20751069134522127</v>
      </c>
      <c r="J31" t="b">
        <f>AND(ABS(Table1[[#This Row],[tar-out]])&gt;=$J$1,ABS(Table1[[#This Row],[tar-out]])&lt;$K$1)</f>
        <v>1</v>
      </c>
      <c r="K31" t="b">
        <f>AND(ABS(Table1[[#This Row],[tar-out]])&gt;=$K$1,ABS(Table1[[#This Row],[tar-out]])&lt;$L$1)</f>
        <v>0</v>
      </c>
      <c r="L31" t="b">
        <f>AND(ABS(Table1[[#This Row],[tar-out]])&gt;=$L$1,ABS(Table1[[#This Row],[tar-out]])&lt;$M$1)</f>
        <v>0</v>
      </c>
      <c r="M31" t="b">
        <f>AND(ABS(Table1[[#This Row],[tar-out]])&gt;=$M$1,ABS(Table1[[#This Row],[tar-out]])&lt;$N$1)</f>
        <v>0</v>
      </c>
      <c r="N31" t="b">
        <f>AND(ABS(Table1[[#This Row],[tar-out]])&gt;=$N$1,ABS(Table1[[#This Row],[tar-out]])&lt;$O$1)</f>
        <v>0</v>
      </c>
      <c r="O31" t="b">
        <f>AND(ABS(Table1[[#This Row],[tar-out]])&gt;=$O$1,ABS(Table1[[#This Row],[tar-out]])&lt;$P$1)</f>
        <v>0</v>
      </c>
      <c r="P31" s="1">
        <f>ROUND(Table1[[#This Row],[tar-out]],0)</f>
        <v>0</v>
      </c>
      <c r="Q31" s="2">
        <v>29</v>
      </c>
      <c r="U31">
        <f>IF(Table1[[#This Row],[tar-out in '[0,1)]],1,0)</f>
        <v>1</v>
      </c>
      <c r="V31">
        <f>IF(Table1[[#This Row],[tar-out in '[1,2)]],1,0)</f>
        <v>0</v>
      </c>
      <c r="W31">
        <f>IF(Table1[[#This Row],[tar-out'[2,5)]],1,0)</f>
        <v>0</v>
      </c>
      <c r="X31">
        <f>IF(Table1[[#This Row],[tar-out in '[5, 10)]],1,0)</f>
        <v>0</v>
      </c>
      <c r="Y31">
        <f>IF(Table1[[#This Row],[tar-out in '[10,20)]],1,0)</f>
        <v>0</v>
      </c>
      <c r="Z31">
        <f>IF(Table1[[#This Row],[tar-out in '[20, 10000)]],1,0)</f>
        <v>0</v>
      </c>
    </row>
    <row r="32" spans="1:26" x14ac:dyDescent="0.25">
      <c r="A32">
        <v>21</v>
      </c>
      <c r="B32">
        <v>200</v>
      </c>
      <c r="C32">
        <v>6.28571428571429</v>
      </c>
      <c r="D32">
        <v>2</v>
      </c>
      <c r="E32">
        <v>44</v>
      </c>
      <c r="F32">
        <v>8.5481283422459899</v>
      </c>
      <c r="G32">
        <v>5.9087195396423304</v>
      </c>
      <c r="H32">
        <f>Table1[[#This Row],[target]]-Table1[[#This Row],[output]]</f>
        <v>2.6394088026036595</v>
      </c>
      <c r="I32">
        <f>Table1[[#This Row],[tar-out]]*Table1[[#This Row],[tar-out]]</f>
        <v>6.9664788272616835</v>
      </c>
      <c r="J32" t="b">
        <f>AND(ABS(Table1[[#This Row],[tar-out]])&gt;=$J$1,ABS(Table1[[#This Row],[tar-out]])&lt;$K$1)</f>
        <v>0</v>
      </c>
      <c r="K32" t="b">
        <f>AND(ABS(Table1[[#This Row],[tar-out]])&gt;=$K$1,ABS(Table1[[#This Row],[tar-out]])&lt;$L$1)</f>
        <v>0</v>
      </c>
      <c r="L32" t="b">
        <f>AND(ABS(Table1[[#This Row],[tar-out]])&gt;=$L$1,ABS(Table1[[#This Row],[tar-out]])&lt;$M$1)</f>
        <v>1</v>
      </c>
      <c r="M32" t="b">
        <f>AND(ABS(Table1[[#This Row],[tar-out]])&gt;=$M$1,ABS(Table1[[#This Row],[tar-out]])&lt;$N$1)</f>
        <v>0</v>
      </c>
      <c r="N32" t="b">
        <f>AND(ABS(Table1[[#This Row],[tar-out]])&gt;=$N$1,ABS(Table1[[#This Row],[tar-out]])&lt;$O$1)</f>
        <v>0</v>
      </c>
      <c r="O32" t="b">
        <f>AND(ABS(Table1[[#This Row],[tar-out]])&gt;=$O$1,ABS(Table1[[#This Row],[tar-out]])&lt;$P$1)</f>
        <v>0</v>
      </c>
      <c r="P32" s="1">
        <f>ROUND(Table1[[#This Row],[tar-out]],0)</f>
        <v>3</v>
      </c>
      <c r="Q32" s="3">
        <v>30</v>
      </c>
      <c r="U32">
        <f>IF(Table1[[#This Row],[tar-out in '[0,1)]],1,0)</f>
        <v>0</v>
      </c>
      <c r="V32">
        <f>IF(Table1[[#This Row],[tar-out in '[1,2)]],1,0)</f>
        <v>0</v>
      </c>
      <c r="W32">
        <f>IF(Table1[[#This Row],[tar-out'[2,5)]],1,0)</f>
        <v>1</v>
      </c>
      <c r="X32">
        <f>IF(Table1[[#This Row],[tar-out in '[5, 10)]],1,0)</f>
        <v>0</v>
      </c>
      <c r="Y32">
        <f>IF(Table1[[#This Row],[tar-out in '[10,20)]],1,0)</f>
        <v>0</v>
      </c>
      <c r="Z32">
        <f>IF(Table1[[#This Row],[tar-out in '[20, 10000)]],1,0)</f>
        <v>0</v>
      </c>
    </row>
    <row r="33" spans="1:26" x14ac:dyDescent="0.25">
      <c r="A33">
        <v>21</v>
      </c>
      <c r="B33">
        <v>200</v>
      </c>
      <c r="C33">
        <v>6.28571428571429</v>
      </c>
      <c r="D33">
        <v>2</v>
      </c>
      <c r="E33">
        <v>12</v>
      </c>
      <c r="F33">
        <v>8.9344608879492604</v>
      </c>
      <c r="G33">
        <v>5.8368248939514196</v>
      </c>
      <c r="H33">
        <f>Table1[[#This Row],[target]]-Table1[[#This Row],[output]]</f>
        <v>3.0976359939978408</v>
      </c>
      <c r="I33">
        <f>Table1[[#This Row],[tar-out]]*Table1[[#This Row],[tar-out]]</f>
        <v>9.5953487513109916</v>
      </c>
      <c r="J33" t="b">
        <f>AND(ABS(Table1[[#This Row],[tar-out]])&gt;=$J$1,ABS(Table1[[#This Row],[tar-out]])&lt;$K$1)</f>
        <v>0</v>
      </c>
      <c r="K33" t="b">
        <f>AND(ABS(Table1[[#This Row],[tar-out]])&gt;=$K$1,ABS(Table1[[#This Row],[tar-out]])&lt;$L$1)</f>
        <v>0</v>
      </c>
      <c r="L33" t="b">
        <f>AND(ABS(Table1[[#This Row],[tar-out]])&gt;=$L$1,ABS(Table1[[#This Row],[tar-out]])&lt;$M$1)</f>
        <v>1</v>
      </c>
      <c r="M33" t="b">
        <f>AND(ABS(Table1[[#This Row],[tar-out]])&gt;=$M$1,ABS(Table1[[#This Row],[tar-out]])&lt;$N$1)</f>
        <v>0</v>
      </c>
      <c r="N33" t="b">
        <f>AND(ABS(Table1[[#This Row],[tar-out]])&gt;=$N$1,ABS(Table1[[#This Row],[tar-out]])&lt;$O$1)</f>
        <v>0</v>
      </c>
      <c r="O33" t="b">
        <f>AND(ABS(Table1[[#This Row],[tar-out]])&gt;=$O$1,ABS(Table1[[#This Row],[tar-out]])&lt;$P$1)</f>
        <v>0</v>
      </c>
      <c r="P33" s="1">
        <f>ROUND(Table1[[#This Row],[tar-out]],0)</f>
        <v>3</v>
      </c>
      <c r="Q33" s="2">
        <v>31</v>
      </c>
      <c r="U33">
        <f>IF(Table1[[#This Row],[tar-out in '[0,1)]],1,0)</f>
        <v>0</v>
      </c>
      <c r="V33">
        <f>IF(Table1[[#This Row],[tar-out in '[1,2)]],1,0)</f>
        <v>0</v>
      </c>
      <c r="W33">
        <f>IF(Table1[[#This Row],[tar-out'[2,5)]],1,0)</f>
        <v>1</v>
      </c>
      <c r="X33">
        <f>IF(Table1[[#This Row],[tar-out in '[5, 10)]],1,0)</f>
        <v>0</v>
      </c>
      <c r="Y33">
        <f>IF(Table1[[#This Row],[tar-out in '[10,20)]],1,0)</f>
        <v>0</v>
      </c>
      <c r="Z33">
        <f>IF(Table1[[#This Row],[tar-out in '[20, 10000)]],1,0)</f>
        <v>0</v>
      </c>
    </row>
    <row r="34" spans="1:26" x14ac:dyDescent="0.25">
      <c r="A34">
        <v>21</v>
      </c>
      <c r="B34">
        <v>200</v>
      </c>
      <c r="C34">
        <v>6.28571428571429</v>
      </c>
      <c r="D34">
        <v>2</v>
      </c>
      <c r="E34">
        <v>48</v>
      </c>
      <c r="F34">
        <v>6.8607594936708898</v>
      </c>
      <c r="G34">
        <v>5.9161701202392596</v>
      </c>
      <c r="H34">
        <f>Table1[[#This Row],[target]]-Table1[[#This Row],[output]]</f>
        <v>0.94458937343163019</v>
      </c>
      <c r="I34">
        <f>Table1[[#This Row],[tar-out]]*Table1[[#This Row],[tar-out]]</f>
        <v>0.89224908439995976</v>
      </c>
      <c r="J34" t="b">
        <f>AND(ABS(Table1[[#This Row],[tar-out]])&gt;=$J$1,ABS(Table1[[#This Row],[tar-out]])&lt;$K$1)</f>
        <v>1</v>
      </c>
      <c r="K34" t="b">
        <f>AND(ABS(Table1[[#This Row],[tar-out]])&gt;=$K$1,ABS(Table1[[#This Row],[tar-out]])&lt;$L$1)</f>
        <v>0</v>
      </c>
      <c r="L34" t="b">
        <f>AND(ABS(Table1[[#This Row],[tar-out]])&gt;=$L$1,ABS(Table1[[#This Row],[tar-out]])&lt;$M$1)</f>
        <v>0</v>
      </c>
      <c r="M34" t="b">
        <f>AND(ABS(Table1[[#This Row],[tar-out]])&gt;=$M$1,ABS(Table1[[#This Row],[tar-out]])&lt;$N$1)</f>
        <v>0</v>
      </c>
      <c r="N34" t="b">
        <f>AND(ABS(Table1[[#This Row],[tar-out]])&gt;=$N$1,ABS(Table1[[#This Row],[tar-out]])&lt;$O$1)</f>
        <v>0</v>
      </c>
      <c r="O34" t="b">
        <f>AND(ABS(Table1[[#This Row],[tar-out]])&gt;=$O$1,ABS(Table1[[#This Row],[tar-out]])&lt;$P$1)</f>
        <v>0</v>
      </c>
      <c r="P34" s="1">
        <f>ROUND(Table1[[#This Row],[tar-out]],0)</f>
        <v>1</v>
      </c>
      <c r="Q34" s="3">
        <v>32</v>
      </c>
      <c r="U34">
        <f>IF(Table1[[#This Row],[tar-out in '[0,1)]],1,0)</f>
        <v>1</v>
      </c>
      <c r="V34">
        <f>IF(Table1[[#This Row],[tar-out in '[1,2)]],1,0)</f>
        <v>0</v>
      </c>
      <c r="W34">
        <f>IF(Table1[[#This Row],[tar-out'[2,5)]],1,0)</f>
        <v>0</v>
      </c>
      <c r="X34">
        <f>IF(Table1[[#This Row],[tar-out in '[5, 10)]],1,0)</f>
        <v>0</v>
      </c>
      <c r="Y34">
        <f>IF(Table1[[#This Row],[tar-out in '[10,20)]],1,0)</f>
        <v>0</v>
      </c>
      <c r="Z34">
        <f>IF(Table1[[#This Row],[tar-out in '[20, 10000)]],1,0)</f>
        <v>0</v>
      </c>
    </row>
    <row r="35" spans="1:26" x14ac:dyDescent="0.25">
      <c r="A35">
        <v>21</v>
      </c>
      <c r="B35">
        <v>200</v>
      </c>
      <c r="C35">
        <v>6.28571428571429</v>
      </c>
      <c r="D35">
        <v>2</v>
      </c>
      <c r="E35">
        <v>37</v>
      </c>
      <c r="F35">
        <v>6.0167597765363103</v>
      </c>
      <c r="G35">
        <v>5.8956809043884304</v>
      </c>
      <c r="H35">
        <f>Table1[[#This Row],[target]]-Table1[[#This Row],[output]]</f>
        <v>0.12107887214787993</v>
      </c>
      <c r="I35">
        <f>Table1[[#This Row],[tar-out]]*Table1[[#This Row],[tar-out]]</f>
        <v>1.4660093280602655E-2</v>
      </c>
      <c r="J35" t="b">
        <f>AND(ABS(Table1[[#This Row],[tar-out]])&gt;=$J$1,ABS(Table1[[#This Row],[tar-out]])&lt;$K$1)</f>
        <v>1</v>
      </c>
      <c r="K35" t="b">
        <f>AND(ABS(Table1[[#This Row],[tar-out]])&gt;=$K$1,ABS(Table1[[#This Row],[tar-out]])&lt;$L$1)</f>
        <v>0</v>
      </c>
      <c r="L35" t="b">
        <f>AND(ABS(Table1[[#This Row],[tar-out]])&gt;=$L$1,ABS(Table1[[#This Row],[tar-out]])&lt;$M$1)</f>
        <v>0</v>
      </c>
      <c r="M35" t="b">
        <f>AND(ABS(Table1[[#This Row],[tar-out]])&gt;=$M$1,ABS(Table1[[#This Row],[tar-out]])&lt;$N$1)</f>
        <v>0</v>
      </c>
      <c r="N35" t="b">
        <f>AND(ABS(Table1[[#This Row],[tar-out]])&gt;=$N$1,ABS(Table1[[#This Row],[tar-out]])&lt;$O$1)</f>
        <v>0</v>
      </c>
      <c r="O35" t="b">
        <f>AND(ABS(Table1[[#This Row],[tar-out]])&gt;=$O$1,ABS(Table1[[#This Row],[tar-out]])&lt;$P$1)</f>
        <v>0</v>
      </c>
      <c r="P35" s="1">
        <f>ROUND(Table1[[#This Row],[tar-out]],0)</f>
        <v>0</v>
      </c>
      <c r="Q35" s="2">
        <v>33</v>
      </c>
      <c r="U35">
        <f>IF(Table1[[#This Row],[tar-out in '[0,1)]],1,0)</f>
        <v>1</v>
      </c>
      <c r="V35">
        <f>IF(Table1[[#This Row],[tar-out in '[1,2)]],1,0)</f>
        <v>0</v>
      </c>
      <c r="W35">
        <f>IF(Table1[[#This Row],[tar-out'[2,5)]],1,0)</f>
        <v>0</v>
      </c>
      <c r="X35">
        <f>IF(Table1[[#This Row],[tar-out in '[5, 10)]],1,0)</f>
        <v>0</v>
      </c>
      <c r="Y35">
        <f>IF(Table1[[#This Row],[tar-out in '[10,20)]],1,0)</f>
        <v>0</v>
      </c>
      <c r="Z35">
        <f>IF(Table1[[#This Row],[tar-out in '[20, 10000)]],1,0)</f>
        <v>0</v>
      </c>
    </row>
    <row r="36" spans="1:26" x14ac:dyDescent="0.25">
      <c r="A36">
        <v>21</v>
      </c>
      <c r="B36">
        <v>200</v>
      </c>
      <c r="C36">
        <v>6.28571428571429</v>
      </c>
      <c r="D36">
        <v>2</v>
      </c>
      <c r="E36">
        <v>21</v>
      </c>
      <c r="F36">
        <v>6.2414712153518099</v>
      </c>
      <c r="G36">
        <v>5.8577437400817898</v>
      </c>
      <c r="H36">
        <f>Table1[[#This Row],[target]]-Table1[[#This Row],[output]]</f>
        <v>0.38372747527002016</v>
      </c>
      <c r="I36">
        <f>Table1[[#This Row],[tar-out]]*Table1[[#This Row],[tar-out]]</f>
        <v>0.14724677527710392</v>
      </c>
      <c r="J36" t="b">
        <f>AND(ABS(Table1[[#This Row],[tar-out]])&gt;=$J$1,ABS(Table1[[#This Row],[tar-out]])&lt;$K$1)</f>
        <v>1</v>
      </c>
      <c r="K36" t="b">
        <f>AND(ABS(Table1[[#This Row],[tar-out]])&gt;=$K$1,ABS(Table1[[#This Row],[tar-out]])&lt;$L$1)</f>
        <v>0</v>
      </c>
      <c r="L36" t="b">
        <f>AND(ABS(Table1[[#This Row],[tar-out]])&gt;=$L$1,ABS(Table1[[#This Row],[tar-out]])&lt;$M$1)</f>
        <v>0</v>
      </c>
      <c r="M36" t="b">
        <f>AND(ABS(Table1[[#This Row],[tar-out]])&gt;=$M$1,ABS(Table1[[#This Row],[tar-out]])&lt;$N$1)</f>
        <v>0</v>
      </c>
      <c r="N36" t="b">
        <f>AND(ABS(Table1[[#This Row],[tar-out]])&gt;=$N$1,ABS(Table1[[#This Row],[tar-out]])&lt;$O$1)</f>
        <v>0</v>
      </c>
      <c r="O36" t="b">
        <f>AND(ABS(Table1[[#This Row],[tar-out]])&gt;=$O$1,ABS(Table1[[#This Row],[tar-out]])&lt;$P$1)</f>
        <v>0</v>
      </c>
      <c r="P36" s="1">
        <f>ROUND(Table1[[#This Row],[tar-out]],0)</f>
        <v>0</v>
      </c>
      <c r="Q36" s="3">
        <v>34</v>
      </c>
      <c r="U36">
        <f>IF(Table1[[#This Row],[tar-out in '[0,1)]],1,0)</f>
        <v>1</v>
      </c>
      <c r="V36">
        <f>IF(Table1[[#This Row],[tar-out in '[1,2)]],1,0)</f>
        <v>0</v>
      </c>
      <c r="W36">
        <f>IF(Table1[[#This Row],[tar-out'[2,5)]],1,0)</f>
        <v>0</v>
      </c>
      <c r="X36">
        <f>IF(Table1[[#This Row],[tar-out in '[5, 10)]],1,0)</f>
        <v>0</v>
      </c>
      <c r="Y36">
        <f>IF(Table1[[#This Row],[tar-out in '[10,20)]],1,0)</f>
        <v>0</v>
      </c>
      <c r="Z36">
        <f>IF(Table1[[#This Row],[tar-out in '[20, 10000)]],1,0)</f>
        <v>0</v>
      </c>
    </row>
    <row r="37" spans="1:26" x14ac:dyDescent="0.25">
      <c r="A37">
        <v>21</v>
      </c>
      <c r="B37">
        <v>200</v>
      </c>
      <c r="C37">
        <v>6.28571428571429</v>
      </c>
      <c r="D37">
        <v>2</v>
      </c>
      <c r="E37">
        <v>13</v>
      </c>
      <c r="F37">
        <v>8.2860650705954608</v>
      </c>
      <c r="G37">
        <v>5.8387546539306596</v>
      </c>
      <c r="H37">
        <f>Table1[[#This Row],[target]]-Table1[[#This Row],[output]]</f>
        <v>2.4473104166648012</v>
      </c>
      <c r="I37">
        <f>Table1[[#This Row],[tar-out]]*Table1[[#This Row],[tar-out]]</f>
        <v>5.9893282755160433</v>
      </c>
      <c r="J37" t="b">
        <f>AND(ABS(Table1[[#This Row],[tar-out]])&gt;=$J$1,ABS(Table1[[#This Row],[tar-out]])&lt;$K$1)</f>
        <v>0</v>
      </c>
      <c r="K37" t="b">
        <f>AND(ABS(Table1[[#This Row],[tar-out]])&gt;=$K$1,ABS(Table1[[#This Row],[tar-out]])&lt;$L$1)</f>
        <v>0</v>
      </c>
      <c r="L37" t="b">
        <f>AND(ABS(Table1[[#This Row],[tar-out]])&gt;=$L$1,ABS(Table1[[#This Row],[tar-out]])&lt;$M$1)</f>
        <v>1</v>
      </c>
      <c r="M37" t="b">
        <f>AND(ABS(Table1[[#This Row],[tar-out]])&gt;=$M$1,ABS(Table1[[#This Row],[tar-out]])&lt;$N$1)</f>
        <v>0</v>
      </c>
      <c r="N37" t="b">
        <f>AND(ABS(Table1[[#This Row],[tar-out]])&gt;=$N$1,ABS(Table1[[#This Row],[tar-out]])&lt;$O$1)</f>
        <v>0</v>
      </c>
      <c r="O37" t="b">
        <f>AND(ABS(Table1[[#This Row],[tar-out]])&gt;=$O$1,ABS(Table1[[#This Row],[tar-out]])&lt;$P$1)</f>
        <v>0</v>
      </c>
      <c r="P37" s="1">
        <f>ROUND(Table1[[#This Row],[tar-out]],0)</f>
        <v>2</v>
      </c>
      <c r="Q37" s="2">
        <v>35</v>
      </c>
      <c r="U37">
        <f>IF(Table1[[#This Row],[tar-out in '[0,1)]],1,0)</f>
        <v>0</v>
      </c>
      <c r="V37">
        <f>IF(Table1[[#This Row],[tar-out in '[1,2)]],1,0)</f>
        <v>0</v>
      </c>
      <c r="W37">
        <f>IF(Table1[[#This Row],[tar-out'[2,5)]],1,0)</f>
        <v>1</v>
      </c>
      <c r="X37">
        <f>IF(Table1[[#This Row],[tar-out in '[5, 10)]],1,0)</f>
        <v>0</v>
      </c>
      <c r="Y37">
        <f>IF(Table1[[#This Row],[tar-out in '[10,20)]],1,0)</f>
        <v>0</v>
      </c>
      <c r="Z37">
        <f>IF(Table1[[#This Row],[tar-out in '[20, 10000)]],1,0)</f>
        <v>0</v>
      </c>
    </row>
    <row r="38" spans="1:26" x14ac:dyDescent="0.25">
      <c r="A38">
        <v>21</v>
      </c>
      <c r="B38">
        <v>200</v>
      </c>
      <c r="C38">
        <v>6.28571428571429</v>
      </c>
      <c r="D38">
        <v>2</v>
      </c>
      <c r="E38">
        <v>23</v>
      </c>
      <c r="F38">
        <v>7.3246517262265298</v>
      </c>
      <c r="G38">
        <v>5.8629088401794398</v>
      </c>
      <c r="H38">
        <f>Table1[[#This Row],[target]]-Table1[[#This Row],[output]]</f>
        <v>1.46174288604709</v>
      </c>
      <c r="I38">
        <f>Table1[[#This Row],[tar-out]]*Table1[[#This Row],[tar-out]]</f>
        <v>2.1366922649092759</v>
      </c>
      <c r="J38" t="b">
        <f>AND(ABS(Table1[[#This Row],[tar-out]])&gt;=$J$1,ABS(Table1[[#This Row],[tar-out]])&lt;$K$1)</f>
        <v>0</v>
      </c>
      <c r="K38" t="b">
        <f>AND(ABS(Table1[[#This Row],[tar-out]])&gt;=$K$1,ABS(Table1[[#This Row],[tar-out]])&lt;$L$1)</f>
        <v>1</v>
      </c>
      <c r="L38" t="b">
        <f>AND(ABS(Table1[[#This Row],[tar-out]])&gt;=$L$1,ABS(Table1[[#This Row],[tar-out]])&lt;$M$1)</f>
        <v>0</v>
      </c>
      <c r="M38" t="b">
        <f>AND(ABS(Table1[[#This Row],[tar-out]])&gt;=$M$1,ABS(Table1[[#This Row],[tar-out]])&lt;$N$1)</f>
        <v>0</v>
      </c>
      <c r="N38" t="b">
        <f>AND(ABS(Table1[[#This Row],[tar-out]])&gt;=$N$1,ABS(Table1[[#This Row],[tar-out]])&lt;$O$1)</f>
        <v>0</v>
      </c>
      <c r="O38" t="b">
        <f>AND(ABS(Table1[[#This Row],[tar-out]])&gt;=$O$1,ABS(Table1[[#This Row],[tar-out]])&lt;$P$1)</f>
        <v>0</v>
      </c>
      <c r="P38" s="1">
        <f>ROUND(Table1[[#This Row],[tar-out]],0)</f>
        <v>1</v>
      </c>
      <c r="Q38" s="3">
        <v>36</v>
      </c>
      <c r="U38">
        <f>IF(Table1[[#This Row],[tar-out in '[0,1)]],1,0)</f>
        <v>0</v>
      </c>
      <c r="V38">
        <f>IF(Table1[[#This Row],[tar-out in '[1,2)]],1,0)</f>
        <v>1</v>
      </c>
      <c r="W38">
        <f>IF(Table1[[#This Row],[tar-out'[2,5)]],1,0)</f>
        <v>0</v>
      </c>
      <c r="X38">
        <f>IF(Table1[[#This Row],[tar-out in '[5, 10)]],1,0)</f>
        <v>0</v>
      </c>
      <c r="Y38">
        <f>IF(Table1[[#This Row],[tar-out in '[10,20)]],1,0)</f>
        <v>0</v>
      </c>
      <c r="Z38">
        <f>IF(Table1[[#This Row],[tar-out in '[20, 10000)]],1,0)</f>
        <v>0</v>
      </c>
    </row>
    <row r="39" spans="1:26" x14ac:dyDescent="0.25">
      <c r="A39">
        <v>21</v>
      </c>
      <c r="B39">
        <v>200</v>
      </c>
      <c r="C39">
        <v>6.28571428571429</v>
      </c>
      <c r="D39">
        <v>2</v>
      </c>
      <c r="E39">
        <v>29</v>
      </c>
      <c r="F39">
        <v>4.8388489208633096</v>
      </c>
      <c r="G39">
        <v>5.8781061172485396</v>
      </c>
      <c r="H39">
        <f>Table1[[#This Row],[target]]-Table1[[#This Row],[output]]</f>
        <v>-1.03925719638523</v>
      </c>
      <c r="I39">
        <f>Table1[[#This Row],[tar-out]]*Table1[[#This Row],[tar-out]]</f>
        <v>1.0800555202384885</v>
      </c>
      <c r="J39" t="b">
        <f>AND(ABS(Table1[[#This Row],[tar-out]])&gt;=$J$1,ABS(Table1[[#This Row],[tar-out]])&lt;$K$1)</f>
        <v>0</v>
      </c>
      <c r="K39" t="b">
        <f>AND(ABS(Table1[[#This Row],[tar-out]])&gt;=$K$1,ABS(Table1[[#This Row],[tar-out]])&lt;$L$1)</f>
        <v>1</v>
      </c>
      <c r="L39" t="b">
        <f>AND(ABS(Table1[[#This Row],[tar-out]])&gt;=$L$1,ABS(Table1[[#This Row],[tar-out]])&lt;$M$1)</f>
        <v>0</v>
      </c>
      <c r="M39" t="b">
        <f>AND(ABS(Table1[[#This Row],[tar-out]])&gt;=$M$1,ABS(Table1[[#This Row],[tar-out]])&lt;$N$1)</f>
        <v>0</v>
      </c>
      <c r="N39" t="b">
        <f>AND(ABS(Table1[[#This Row],[tar-out]])&gt;=$N$1,ABS(Table1[[#This Row],[tar-out]])&lt;$O$1)</f>
        <v>0</v>
      </c>
      <c r="O39" t="b">
        <f>AND(ABS(Table1[[#This Row],[tar-out]])&gt;=$O$1,ABS(Table1[[#This Row],[tar-out]])&lt;$P$1)</f>
        <v>0</v>
      </c>
      <c r="P39" s="1">
        <f>ROUND(Table1[[#This Row],[tar-out]],0)</f>
        <v>-1</v>
      </c>
      <c r="Q39" s="2">
        <v>37</v>
      </c>
      <c r="U39">
        <f>IF(Table1[[#This Row],[tar-out in '[0,1)]],1,0)</f>
        <v>0</v>
      </c>
      <c r="V39">
        <f>IF(Table1[[#This Row],[tar-out in '[1,2)]],1,0)</f>
        <v>1</v>
      </c>
      <c r="W39">
        <f>IF(Table1[[#This Row],[tar-out'[2,5)]],1,0)</f>
        <v>0</v>
      </c>
      <c r="X39">
        <f>IF(Table1[[#This Row],[tar-out in '[5, 10)]],1,0)</f>
        <v>0</v>
      </c>
      <c r="Y39">
        <f>IF(Table1[[#This Row],[tar-out in '[10,20)]],1,0)</f>
        <v>0</v>
      </c>
      <c r="Z39">
        <f>IF(Table1[[#This Row],[tar-out in '[20, 10000)]],1,0)</f>
        <v>0</v>
      </c>
    </row>
    <row r="40" spans="1:26" x14ac:dyDescent="0.25">
      <c r="A40">
        <v>21</v>
      </c>
      <c r="B40">
        <v>200</v>
      </c>
      <c r="C40">
        <v>6.28571428571429</v>
      </c>
      <c r="D40">
        <v>2</v>
      </c>
      <c r="E40">
        <v>16</v>
      </c>
      <c r="F40">
        <v>9.5451127819548898</v>
      </c>
      <c r="G40">
        <v>5.8448319435119602</v>
      </c>
      <c r="H40">
        <f>Table1[[#This Row],[target]]-Table1[[#This Row],[output]]</f>
        <v>3.7002808384429295</v>
      </c>
      <c r="I40">
        <f>Table1[[#This Row],[tar-out]]*Table1[[#This Row],[tar-out]]</f>
        <v>13.692078283347909</v>
      </c>
      <c r="J40" t="b">
        <f>AND(ABS(Table1[[#This Row],[tar-out]])&gt;=$J$1,ABS(Table1[[#This Row],[tar-out]])&lt;$K$1)</f>
        <v>0</v>
      </c>
      <c r="K40" t="b">
        <f>AND(ABS(Table1[[#This Row],[tar-out]])&gt;=$K$1,ABS(Table1[[#This Row],[tar-out]])&lt;$L$1)</f>
        <v>0</v>
      </c>
      <c r="L40" t="b">
        <f>AND(ABS(Table1[[#This Row],[tar-out]])&gt;=$L$1,ABS(Table1[[#This Row],[tar-out]])&lt;$M$1)</f>
        <v>1</v>
      </c>
      <c r="M40" t="b">
        <f>AND(ABS(Table1[[#This Row],[tar-out]])&gt;=$M$1,ABS(Table1[[#This Row],[tar-out]])&lt;$N$1)</f>
        <v>0</v>
      </c>
      <c r="N40" t="b">
        <f>AND(ABS(Table1[[#This Row],[tar-out]])&gt;=$N$1,ABS(Table1[[#This Row],[tar-out]])&lt;$O$1)</f>
        <v>0</v>
      </c>
      <c r="O40" t="b">
        <f>AND(ABS(Table1[[#This Row],[tar-out]])&gt;=$O$1,ABS(Table1[[#This Row],[tar-out]])&lt;$P$1)</f>
        <v>0</v>
      </c>
      <c r="P40" s="1">
        <f>ROUND(Table1[[#This Row],[tar-out]],0)</f>
        <v>4</v>
      </c>
      <c r="Q40" s="3">
        <v>38</v>
      </c>
      <c r="U40">
        <f>IF(Table1[[#This Row],[tar-out in '[0,1)]],1,0)</f>
        <v>0</v>
      </c>
      <c r="V40">
        <f>IF(Table1[[#This Row],[tar-out in '[1,2)]],1,0)</f>
        <v>0</v>
      </c>
      <c r="W40">
        <f>IF(Table1[[#This Row],[tar-out'[2,5)]],1,0)</f>
        <v>1</v>
      </c>
      <c r="X40">
        <f>IF(Table1[[#This Row],[tar-out in '[5, 10)]],1,0)</f>
        <v>0</v>
      </c>
      <c r="Y40">
        <f>IF(Table1[[#This Row],[tar-out in '[10,20)]],1,0)</f>
        <v>0</v>
      </c>
      <c r="Z40">
        <f>IF(Table1[[#This Row],[tar-out in '[20, 10000)]],1,0)</f>
        <v>0</v>
      </c>
    </row>
    <row r="41" spans="1:26" x14ac:dyDescent="0.25">
      <c r="A41">
        <v>21</v>
      </c>
      <c r="B41">
        <v>200</v>
      </c>
      <c r="C41">
        <v>6.28571428571429</v>
      </c>
      <c r="D41">
        <v>2</v>
      </c>
      <c r="E41">
        <v>8</v>
      </c>
      <c r="F41">
        <v>8.2001711910002406</v>
      </c>
      <c r="G41">
        <v>5.8291063308715803</v>
      </c>
      <c r="H41">
        <f>Table1[[#This Row],[target]]-Table1[[#This Row],[output]]</f>
        <v>2.3710648601286604</v>
      </c>
      <c r="I41">
        <f>Table1[[#This Row],[tar-out]]*Table1[[#This Row],[tar-out]]</f>
        <v>5.6219485709369437</v>
      </c>
      <c r="J41" t="b">
        <f>AND(ABS(Table1[[#This Row],[tar-out]])&gt;=$J$1,ABS(Table1[[#This Row],[tar-out]])&lt;$K$1)</f>
        <v>0</v>
      </c>
      <c r="K41" t="b">
        <f>AND(ABS(Table1[[#This Row],[tar-out]])&gt;=$K$1,ABS(Table1[[#This Row],[tar-out]])&lt;$L$1)</f>
        <v>0</v>
      </c>
      <c r="L41" t="b">
        <f>AND(ABS(Table1[[#This Row],[tar-out]])&gt;=$L$1,ABS(Table1[[#This Row],[tar-out]])&lt;$M$1)</f>
        <v>1</v>
      </c>
      <c r="M41" t="b">
        <f>AND(ABS(Table1[[#This Row],[tar-out]])&gt;=$M$1,ABS(Table1[[#This Row],[tar-out]])&lt;$N$1)</f>
        <v>0</v>
      </c>
      <c r="N41" t="b">
        <f>AND(ABS(Table1[[#This Row],[tar-out]])&gt;=$N$1,ABS(Table1[[#This Row],[tar-out]])&lt;$O$1)</f>
        <v>0</v>
      </c>
      <c r="O41" t="b">
        <f>AND(ABS(Table1[[#This Row],[tar-out]])&gt;=$O$1,ABS(Table1[[#This Row],[tar-out]])&lt;$P$1)</f>
        <v>0</v>
      </c>
      <c r="P41" s="1">
        <f>ROUND(Table1[[#This Row],[tar-out]],0)</f>
        <v>2</v>
      </c>
      <c r="Q41" s="2">
        <v>39</v>
      </c>
      <c r="U41">
        <f>IF(Table1[[#This Row],[tar-out in '[0,1)]],1,0)</f>
        <v>0</v>
      </c>
      <c r="V41">
        <f>IF(Table1[[#This Row],[tar-out in '[1,2)]],1,0)</f>
        <v>0</v>
      </c>
      <c r="W41">
        <f>IF(Table1[[#This Row],[tar-out'[2,5)]],1,0)</f>
        <v>1</v>
      </c>
      <c r="X41">
        <f>IF(Table1[[#This Row],[tar-out in '[5, 10)]],1,0)</f>
        <v>0</v>
      </c>
      <c r="Y41">
        <f>IF(Table1[[#This Row],[tar-out in '[10,20)]],1,0)</f>
        <v>0</v>
      </c>
      <c r="Z41">
        <f>IF(Table1[[#This Row],[tar-out in '[20, 10000)]],1,0)</f>
        <v>0</v>
      </c>
    </row>
    <row r="42" spans="1:26" x14ac:dyDescent="0.25">
      <c r="A42">
        <v>21</v>
      </c>
      <c r="B42">
        <v>200</v>
      </c>
      <c r="C42">
        <v>6.28571428571429</v>
      </c>
      <c r="D42">
        <v>2</v>
      </c>
      <c r="E42">
        <v>229</v>
      </c>
      <c r="F42">
        <v>4</v>
      </c>
      <c r="G42">
        <v>5.6907520294189498</v>
      </c>
      <c r="H42">
        <f>Table1[[#This Row],[target]]-Table1[[#This Row],[output]]</f>
        <v>-1.6907520294189498</v>
      </c>
      <c r="I42">
        <f>Table1[[#This Row],[tar-out]]*Table1[[#This Row],[tar-out]]</f>
        <v>2.8586424249842972</v>
      </c>
      <c r="J42" t="b">
        <f>AND(ABS(Table1[[#This Row],[tar-out]])&gt;=$J$1,ABS(Table1[[#This Row],[tar-out]])&lt;$K$1)</f>
        <v>0</v>
      </c>
      <c r="K42" t="b">
        <f>AND(ABS(Table1[[#This Row],[tar-out]])&gt;=$K$1,ABS(Table1[[#This Row],[tar-out]])&lt;$L$1)</f>
        <v>1</v>
      </c>
      <c r="L42" t="b">
        <f>AND(ABS(Table1[[#This Row],[tar-out]])&gt;=$L$1,ABS(Table1[[#This Row],[tar-out]])&lt;$M$1)</f>
        <v>0</v>
      </c>
      <c r="M42" t="b">
        <f>AND(ABS(Table1[[#This Row],[tar-out]])&gt;=$M$1,ABS(Table1[[#This Row],[tar-out]])&lt;$N$1)</f>
        <v>0</v>
      </c>
      <c r="N42" t="b">
        <f>AND(ABS(Table1[[#This Row],[tar-out]])&gt;=$N$1,ABS(Table1[[#This Row],[tar-out]])&lt;$O$1)</f>
        <v>0</v>
      </c>
      <c r="O42" t="b">
        <f>AND(ABS(Table1[[#This Row],[tar-out]])&gt;=$O$1,ABS(Table1[[#This Row],[tar-out]])&lt;$P$1)</f>
        <v>0</v>
      </c>
      <c r="P42" s="1">
        <f>ROUND(Table1[[#This Row],[tar-out]],0)</f>
        <v>-2</v>
      </c>
      <c r="Q42" s="3">
        <v>40</v>
      </c>
      <c r="U42">
        <f>IF(Table1[[#This Row],[tar-out in '[0,1)]],1,0)</f>
        <v>0</v>
      </c>
      <c r="V42">
        <f>IF(Table1[[#This Row],[tar-out in '[1,2)]],1,0)</f>
        <v>1</v>
      </c>
      <c r="W42">
        <f>IF(Table1[[#This Row],[tar-out'[2,5)]],1,0)</f>
        <v>0</v>
      </c>
      <c r="X42">
        <f>IF(Table1[[#This Row],[tar-out in '[5, 10)]],1,0)</f>
        <v>0</v>
      </c>
      <c r="Y42">
        <f>IF(Table1[[#This Row],[tar-out in '[10,20)]],1,0)</f>
        <v>0</v>
      </c>
      <c r="Z42">
        <f>IF(Table1[[#This Row],[tar-out in '[20, 10000)]],1,0)</f>
        <v>0</v>
      </c>
    </row>
    <row r="43" spans="1:26" x14ac:dyDescent="0.25">
      <c r="A43">
        <v>21</v>
      </c>
      <c r="B43">
        <v>200</v>
      </c>
      <c r="C43">
        <v>6.28571428571429</v>
      </c>
      <c r="D43">
        <v>2</v>
      </c>
      <c r="E43">
        <v>173</v>
      </c>
      <c r="F43">
        <v>4</v>
      </c>
      <c r="G43">
        <v>5.7030348777770996</v>
      </c>
      <c r="H43">
        <f>Table1[[#This Row],[target]]-Table1[[#This Row],[output]]</f>
        <v>-1.7030348777770996</v>
      </c>
      <c r="I43">
        <f>Table1[[#This Row],[tar-out]]*Table1[[#This Row],[tar-out]]</f>
        <v>2.9003277949252606</v>
      </c>
      <c r="J43" t="b">
        <f>AND(ABS(Table1[[#This Row],[tar-out]])&gt;=$J$1,ABS(Table1[[#This Row],[tar-out]])&lt;$K$1)</f>
        <v>0</v>
      </c>
      <c r="K43" t="b">
        <f>AND(ABS(Table1[[#This Row],[tar-out]])&gt;=$K$1,ABS(Table1[[#This Row],[tar-out]])&lt;$L$1)</f>
        <v>1</v>
      </c>
      <c r="L43" t="b">
        <f>AND(ABS(Table1[[#This Row],[tar-out]])&gt;=$L$1,ABS(Table1[[#This Row],[tar-out]])&lt;$M$1)</f>
        <v>0</v>
      </c>
      <c r="M43" t="b">
        <f>AND(ABS(Table1[[#This Row],[tar-out]])&gt;=$M$1,ABS(Table1[[#This Row],[tar-out]])&lt;$N$1)</f>
        <v>0</v>
      </c>
      <c r="N43" t="b">
        <f>AND(ABS(Table1[[#This Row],[tar-out]])&gt;=$N$1,ABS(Table1[[#This Row],[tar-out]])&lt;$O$1)</f>
        <v>0</v>
      </c>
      <c r="O43" t="b">
        <f>AND(ABS(Table1[[#This Row],[tar-out]])&gt;=$O$1,ABS(Table1[[#This Row],[tar-out]])&lt;$P$1)</f>
        <v>0</v>
      </c>
      <c r="P43" s="1">
        <f>ROUND(Table1[[#This Row],[tar-out]],0)</f>
        <v>-2</v>
      </c>
      <c r="Q43" s="2">
        <v>41</v>
      </c>
      <c r="U43">
        <f>IF(Table1[[#This Row],[tar-out in '[0,1)]],1,0)</f>
        <v>0</v>
      </c>
      <c r="V43">
        <f>IF(Table1[[#This Row],[tar-out in '[1,2)]],1,0)</f>
        <v>1</v>
      </c>
      <c r="W43">
        <f>IF(Table1[[#This Row],[tar-out'[2,5)]],1,0)</f>
        <v>0</v>
      </c>
      <c r="X43">
        <f>IF(Table1[[#This Row],[tar-out in '[5, 10)]],1,0)</f>
        <v>0</v>
      </c>
      <c r="Y43">
        <f>IF(Table1[[#This Row],[tar-out in '[10,20)]],1,0)</f>
        <v>0</v>
      </c>
      <c r="Z43">
        <f>IF(Table1[[#This Row],[tar-out in '[20, 10000)]],1,0)</f>
        <v>0</v>
      </c>
    </row>
    <row r="44" spans="1:26" x14ac:dyDescent="0.25">
      <c r="A44">
        <v>21</v>
      </c>
      <c r="B44">
        <v>200</v>
      </c>
      <c r="C44">
        <v>6.28571428571429</v>
      </c>
      <c r="D44">
        <v>2</v>
      </c>
      <c r="E44">
        <v>198</v>
      </c>
      <c r="F44">
        <v>4.4761904761904798</v>
      </c>
      <c r="G44">
        <v>5.6931447982788104</v>
      </c>
      <c r="H44">
        <f>Table1[[#This Row],[target]]-Table1[[#This Row],[output]]</f>
        <v>-1.2169543220883305</v>
      </c>
      <c r="I44">
        <f>Table1[[#This Row],[tar-out]]*Table1[[#This Row],[tar-out]]</f>
        <v>1.4809778220494683</v>
      </c>
      <c r="J44" t="b">
        <f>AND(ABS(Table1[[#This Row],[tar-out]])&gt;=$J$1,ABS(Table1[[#This Row],[tar-out]])&lt;$K$1)</f>
        <v>0</v>
      </c>
      <c r="K44" t="b">
        <f>AND(ABS(Table1[[#This Row],[tar-out]])&gt;=$K$1,ABS(Table1[[#This Row],[tar-out]])&lt;$L$1)</f>
        <v>1</v>
      </c>
      <c r="L44" t="b">
        <f>AND(ABS(Table1[[#This Row],[tar-out]])&gt;=$L$1,ABS(Table1[[#This Row],[tar-out]])&lt;$M$1)</f>
        <v>0</v>
      </c>
      <c r="M44" t="b">
        <f>AND(ABS(Table1[[#This Row],[tar-out]])&gt;=$M$1,ABS(Table1[[#This Row],[tar-out]])&lt;$N$1)</f>
        <v>0</v>
      </c>
      <c r="N44" t="b">
        <f>AND(ABS(Table1[[#This Row],[tar-out]])&gt;=$N$1,ABS(Table1[[#This Row],[tar-out]])&lt;$O$1)</f>
        <v>0</v>
      </c>
      <c r="O44" t="b">
        <f>AND(ABS(Table1[[#This Row],[tar-out]])&gt;=$O$1,ABS(Table1[[#This Row],[tar-out]])&lt;$P$1)</f>
        <v>0</v>
      </c>
      <c r="P44" s="1">
        <f>ROUND(Table1[[#This Row],[tar-out]],0)</f>
        <v>-1</v>
      </c>
      <c r="Q44" s="3">
        <v>42</v>
      </c>
      <c r="U44">
        <f>IF(Table1[[#This Row],[tar-out in '[0,1)]],1,0)</f>
        <v>0</v>
      </c>
      <c r="V44">
        <f>IF(Table1[[#This Row],[tar-out in '[1,2)]],1,0)</f>
        <v>1</v>
      </c>
      <c r="W44">
        <f>IF(Table1[[#This Row],[tar-out'[2,5)]],1,0)</f>
        <v>0</v>
      </c>
      <c r="X44">
        <f>IF(Table1[[#This Row],[tar-out in '[5, 10)]],1,0)</f>
        <v>0</v>
      </c>
      <c r="Y44">
        <f>IF(Table1[[#This Row],[tar-out in '[10,20)]],1,0)</f>
        <v>0</v>
      </c>
      <c r="Z44">
        <f>IF(Table1[[#This Row],[tar-out in '[20, 10000)]],1,0)</f>
        <v>0</v>
      </c>
    </row>
    <row r="45" spans="1:26" x14ac:dyDescent="0.25">
      <c r="A45">
        <v>21</v>
      </c>
      <c r="B45">
        <v>200</v>
      </c>
      <c r="C45">
        <v>6.28571428571429</v>
      </c>
      <c r="D45">
        <v>2</v>
      </c>
      <c r="E45">
        <v>104</v>
      </c>
      <c r="F45">
        <v>4.3322683706070304</v>
      </c>
      <c r="G45">
        <v>5.8169474601745597</v>
      </c>
      <c r="H45">
        <f>Table1[[#This Row],[target]]-Table1[[#This Row],[output]]</f>
        <v>-1.4846790895675293</v>
      </c>
      <c r="I45">
        <f>Table1[[#This Row],[tar-out]]*Table1[[#This Row],[tar-out]]</f>
        <v>2.2042719989990673</v>
      </c>
      <c r="J45" t="b">
        <f>AND(ABS(Table1[[#This Row],[tar-out]])&gt;=$J$1,ABS(Table1[[#This Row],[tar-out]])&lt;$K$1)</f>
        <v>0</v>
      </c>
      <c r="K45" t="b">
        <f>AND(ABS(Table1[[#This Row],[tar-out]])&gt;=$K$1,ABS(Table1[[#This Row],[tar-out]])&lt;$L$1)</f>
        <v>1</v>
      </c>
      <c r="L45" t="b">
        <f>AND(ABS(Table1[[#This Row],[tar-out]])&gt;=$L$1,ABS(Table1[[#This Row],[tar-out]])&lt;$M$1)</f>
        <v>0</v>
      </c>
      <c r="M45" t="b">
        <f>AND(ABS(Table1[[#This Row],[tar-out]])&gt;=$M$1,ABS(Table1[[#This Row],[tar-out]])&lt;$N$1)</f>
        <v>0</v>
      </c>
      <c r="N45" t="b">
        <f>AND(ABS(Table1[[#This Row],[tar-out]])&gt;=$N$1,ABS(Table1[[#This Row],[tar-out]])&lt;$O$1)</f>
        <v>0</v>
      </c>
      <c r="O45" t="b">
        <f>AND(ABS(Table1[[#This Row],[tar-out]])&gt;=$O$1,ABS(Table1[[#This Row],[tar-out]])&lt;$P$1)</f>
        <v>0</v>
      </c>
      <c r="P45" s="1">
        <f>ROUND(Table1[[#This Row],[tar-out]],0)</f>
        <v>-1</v>
      </c>
      <c r="Q45" s="2">
        <v>43</v>
      </c>
      <c r="U45">
        <f>IF(Table1[[#This Row],[tar-out in '[0,1)]],1,0)</f>
        <v>0</v>
      </c>
      <c r="V45">
        <f>IF(Table1[[#This Row],[tar-out in '[1,2)]],1,0)</f>
        <v>1</v>
      </c>
      <c r="W45">
        <f>IF(Table1[[#This Row],[tar-out'[2,5)]],1,0)</f>
        <v>0</v>
      </c>
      <c r="X45">
        <f>IF(Table1[[#This Row],[tar-out in '[5, 10)]],1,0)</f>
        <v>0</v>
      </c>
      <c r="Y45">
        <f>IF(Table1[[#This Row],[tar-out in '[10,20)]],1,0)</f>
        <v>0</v>
      </c>
      <c r="Z45">
        <f>IF(Table1[[#This Row],[tar-out in '[20, 10000)]],1,0)</f>
        <v>0</v>
      </c>
    </row>
    <row r="46" spans="1:26" x14ac:dyDescent="0.25">
      <c r="A46">
        <v>21</v>
      </c>
      <c r="B46">
        <v>200</v>
      </c>
      <c r="C46">
        <v>6.28571428571429</v>
      </c>
      <c r="D46">
        <v>2</v>
      </c>
      <c r="E46">
        <v>85</v>
      </c>
      <c r="F46">
        <v>4.5955056179775298</v>
      </c>
      <c r="G46">
        <v>5.8679141998290998</v>
      </c>
      <c r="H46">
        <f>Table1[[#This Row],[target]]-Table1[[#This Row],[output]]</f>
        <v>-1.27240858185157</v>
      </c>
      <c r="I46">
        <f>Table1[[#This Row],[tar-out]]*Table1[[#This Row],[tar-out]]</f>
        <v>1.6190235991695237</v>
      </c>
      <c r="J46" t="b">
        <f>AND(ABS(Table1[[#This Row],[tar-out]])&gt;=$J$1,ABS(Table1[[#This Row],[tar-out]])&lt;$K$1)</f>
        <v>0</v>
      </c>
      <c r="K46" t="b">
        <f>AND(ABS(Table1[[#This Row],[tar-out]])&gt;=$K$1,ABS(Table1[[#This Row],[tar-out]])&lt;$L$1)</f>
        <v>1</v>
      </c>
      <c r="L46" t="b">
        <f>AND(ABS(Table1[[#This Row],[tar-out]])&gt;=$L$1,ABS(Table1[[#This Row],[tar-out]])&lt;$M$1)</f>
        <v>0</v>
      </c>
      <c r="M46" t="b">
        <f>AND(ABS(Table1[[#This Row],[tar-out]])&gt;=$M$1,ABS(Table1[[#This Row],[tar-out]])&lt;$N$1)</f>
        <v>0</v>
      </c>
      <c r="N46" t="b">
        <f>AND(ABS(Table1[[#This Row],[tar-out]])&gt;=$N$1,ABS(Table1[[#This Row],[tar-out]])&lt;$O$1)</f>
        <v>0</v>
      </c>
      <c r="O46" t="b">
        <f>AND(ABS(Table1[[#This Row],[tar-out]])&gt;=$O$1,ABS(Table1[[#This Row],[tar-out]])&lt;$P$1)</f>
        <v>0</v>
      </c>
      <c r="P46" s="1">
        <f>ROUND(Table1[[#This Row],[tar-out]],0)</f>
        <v>-1</v>
      </c>
      <c r="Q46" s="3">
        <v>44</v>
      </c>
      <c r="U46">
        <f>IF(Table1[[#This Row],[tar-out in '[0,1)]],1,0)</f>
        <v>0</v>
      </c>
      <c r="V46">
        <f>IF(Table1[[#This Row],[tar-out in '[1,2)]],1,0)</f>
        <v>1</v>
      </c>
      <c r="W46">
        <f>IF(Table1[[#This Row],[tar-out'[2,5)]],1,0)</f>
        <v>0</v>
      </c>
      <c r="X46">
        <f>IF(Table1[[#This Row],[tar-out in '[5, 10)]],1,0)</f>
        <v>0</v>
      </c>
      <c r="Y46">
        <f>IF(Table1[[#This Row],[tar-out in '[10,20)]],1,0)</f>
        <v>0</v>
      </c>
      <c r="Z46">
        <f>IF(Table1[[#This Row],[tar-out in '[20, 10000)]],1,0)</f>
        <v>0</v>
      </c>
    </row>
    <row r="47" spans="1:26" x14ac:dyDescent="0.25">
      <c r="A47">
        <v>21</v>
      </c>
      <c r="B47">
        <v>200</v>
      </c>
      <c r="C47">
        <v>6.28571428571429</v>
      </c>
      <c r="D47">
        <v>2</v>
      </c>
      <c r="E47">
        <v>110</v>
      </c>
      <c r="F47">
        <v>4.31666666666667</v>
      </c>
      <c r="G47">
        <v>5.7992000579834002</v>
      </c>
      <c r="H47">
        <f>Table1[[#This Row],[target]]-Table1[[#This Row],[output]]</f>
        <v>-1.4825333913167302</v>
      </c>
      <c r="I47">
        <f>Table1[[#This Row],[tar-out]]*Table1[[#This Row],[tar-out]]</f>
        <v>2.1979052563690851</v>
      </c>
      <c r="J47" t="b">
        <f>AND(ABS(Table1[[#This Row],[tar-out]])&gt;=$J$1,ABS(Table1[[#This Row],[tar-out]])&lt;$K$1)</f>
        <v>0</v>
      </c>
      <c r="K47" t="b">
        <f>AND(ABS(Table1[[#This Row],[tar-out]])&gt;=$K$1,ABS(Table1[[#This Row],[tar-out]])&lt;$L$1)</f>
        <v>1</v>
      </c>
      <c r="L47" t="b">
        <f>AND(ABS(Table1[[#This Row],[tar-out]])&gt;=$L$1,ABS(Table1[[#This Row],[tar-out]])&lt;$M$1)</f>
        <v>0</v>
      </c>
      <c r="M47" t="b">
        <f>AND(ABS(Table1[[#This Row],[tar-out]])&gt;=$M$1,ABS(Table1[[#This Row],[tar-out]])&lt;$N$1)</f>
        <v>0</v>
      </c>
      <c r="N47" t="b">
        <f>AND(ABS(Table1[[#This Row],[tar-out]])&gt;=$N$1,ABS(Table1[[#This Row],[tar-out]])&lt;$O$1)</f>
        <v>0</v>
      </c>
      <c r="O47" t="b">
        <f>AND(ABS(Table1[[#This Row],[tar-out]])&gt;=$O$1,ABS(Table1[[#This Row],[tar-out]])&lt;$P$1)</f>
        <v>0</v>
      </c>
      <c r="P47" s="1">
        <f>ROUND(Table1[[#This Row],[tar-out]],0)</f>
        <v>-1</v>
      </c>
      <c r="Q47" s="2">
        <v>45</v>
      </c>
      <c r="U47">
        <f>IF(Table1[[#This Row],[tar-out in '[0,1)]],1,0)</f>
        <v>0</v>
      </c>
      <c r="V47">
        <f>IF(Table1[[#This Row],[tar-out in '[1,2)]],1,0)</f>
        <v>1</v>
      </c>
      <c r="W47">
        <f>IF(Table1[[#This Row],[tar-out'[2,5)]],1,0)</f>
        <v>0</v>
      </c>
      <c r="X47">
        <f>IF(Table1[[#This Row],[tar-out in '[5, 10)]],1,0)</f>
        <v>0</v>
      </c>
      <c r="Y47">
        <f>IF(Table1[[#This Row],[tar-out in '[10,20)]],1,0)</f>
        <v>0</v>
      </c>
      <c r="Z47">
        <f>IF(Table1[[#This Row],[tar-out in '[20, 10000)]],1,0)</f>
        <v>0</v>
      </c>
    </row>
    <row r="48" spans="1:26" x14ac:dyDescent="0.25">
      <c r="A48">
        <v>21</v>
      </c>
      <c r="B48">
        <v>200</v>
      </c>
      <c r="C48">
        <v>6.28571428571429</v>
      </c>
      <c r="D48">
        <v>2</v>
      </c>
      <c r="E48">
        <v>40</v>
      </c>
      <c r="F48">
        <v>8.7765588914549593</v>
      </c>
      <c r="G48">
        <v>5.9012694358825701</v>
      </c>
      <c r="H48">
        <f>Table1[[#This Row],[target]]-Table1[[#This Row],[output]]</f>
        <v>2.8752894555723891</v>
      </c>
      <c r="I48">
        <f>Table1[[#This Row],[tar-out]]*Table1[[#This Row],[tar-out]]</f>
        <v>8.2672894533257661</v>
      </c>
      <c r="J48" t="b">
        <f>AND(ABS(Table1[[#This Row],[tar-out]])&gt;=$J$1,ABS(Table1[[#This Row],[tar-out]])&lt;$K$1)</f>
        <v>0</v>
      </c>
      <c r="K48" t="b">
        <f>AND(ABS(Table1[[#This Row],[tar-out]])&gt;=$K$1,ABS(Table1[[#This Row],[tar-out]])&lt;$L$1)</f>
        <v>0</v>
      </c>
      <c r="L48" t="b">
        <f>AND(ABS(Table1[[#This Row],[tar-out]])&gt;=$L$1,ABS(Table1[[#This Row],[tar-out]])&lt;$M$1)</f>
        <v>1</v>
      </c>
      <c r="M48" t="b">
        <f>AND(ABS(Table1[[#This Row],[tar-out]])&gt;=$M$1,ABS(Table1[[#This Row],[tar-out]])&lt;$N$1)</f>
        <v>0</v>
      </c>
      <c r="N48" t="b">
        <f>AND(ABS(Table1[[#This Row],[tar-out]])&gt;=$N$1,ABS(Table1[[#This Row],[tar-out]])&lt;$O$1)</f>
        <v>0</v>
      </c>
      <c r="O48" t="b">
        <f>AND(ABS(Table1[[#This Row],[tar-out]])&gt;=$O$1,ABS(Table1[[#This Row],[tar-out]])&lt;$P$1)</f>
        <v>0</v>
      </c>
      <c r="P48" s="1">
        <f>ROUND(Table1[[#This Row],[tar-out]],0)</f>
        <v>3</v>
      </c>
      <c r="Q48" s="3">
        <v>46</v>
      </c>
      <c r="U48">
        <f>IF(Table1[[#This Row],[tar-out in '[0,1)]],1,0)</f>
        <v>0</v>
      </c>
      <c r="V48">
        <f>IF(Table1[[#This Row],[tar-out in '[1,2)]],1,0)</f>
        <v>0</v>
      </c>
      <c r="W48">
        <f>IF(Table1[[#This Row],[tar-out'[2,5)]],1,0)</f>
        <v>1</v>
      </c>
      <c r="X48">
        <f>IF(Table1[[#This Row],[tar-out in '[5, 10)]],1,0)</f>
        <v>0</v>
      </c>
      <c r="Y48">
        <f>IF(Table1[[#This Row],[tar-out in '[10,20)]],1,0)</f>
        <v>0</v>
      </c>
      <c r="Z48">
        <f>IF(Table1[[#This Row],[tar-out in '[20, 10000)]],1,0)</f>
        <v>0</v>
      </c>
    </row>
    <row r="49" spans="1:26" x14ac:dyDescent="0.25">
      <c r="A49">
        <v>21</v>
      </c>
      <c r="B49">
        <v>200</v>
      </c>
      <c r="C49">
        <v>6.28571428571429</v>
      </c>
      <c r="D49">
        <v>2</v>
      </c>
      <c r="E49">
        <v>99</v>
      </c>
      <c r="F49">
        <v>4</v>
      </c>
      <c r="G49">
        <v>5.8322105407714799</v>
      </c>
      <c r="H49">
        <f>Table1[[#This Row],[target]]-Table1[[#This Row],[output]]</f>
        <v>-1.8322105407714799</v>
      </c>
      <c r="I49">
        <f>Table1[[#This Row],[tar-out]]*Table1[[#This Row],[tar-out]]</f>
        <v>3.3569954657141188</v>
      </c>
      <c r="J49" t="b">
        <f>AND(ABS(Table1[[#This Row],[tar-out]])&gt;=$J$1,ABS(Table1[[#This Row],[tar-out]])&lt;$K$1)</f>
        <v>0</v>
      </c>
      <c r="K49" t="b">
        <f>AND(ABS(Table1[[#This Row],[tar-out]])&gt;=$K$1,ABS(Table1[[#This Row],[tar-out]])&lt;$L$1)</f>
        <v>1</v>
      </c>
      <c r="L49" t="b">
        <f>AND(ABS(Table1[[#This Row],[tar-out]])&gt;=$L$1,ABS(Table1[[#This Row],[tar-out]])&lt;$M$1)</f>
        <v>0</v>
      </c>
      <c r="M49" t="b">
        <f>AND(ABS(Table1[[#This Row],[tar-out]])&gt;=$M$1,ABS(Table1[[#This Row],[tar-out]])&lt;$N$1)</f>
        <v>0</v>
      </c>
      <c r="N49" t="b">
        <f>AND(ABS(Table1[[#This Row],[tar-out]])&gt;=$N$1,ABS(Table1[[#This Row],[tar-out]])&lt;$O$1)</f>
        <v>0</v>
      </c>
      <c r="O49" t="b">
        <f>AND(ABS(Table1[[#This Row],[tar-out]])&gt;=$O$1,ABS(Table1[[#This Row],[tar-out]])&lt;$P$1)</f>
        <v>0</v>
      </c>
      <c r="P49" s="1">
        <f>ROUND(Table1[[#This Row],[tar-out]],0)</f>
        <v>-2</v>
      </c>
      <c r="Q49" s="2">
        <v>47</v>
      </c>
      <c r="U49">
        <f>IF(Table1[[#This Row],[tar-out in '[0,1)]],1,0)</f>
        <v>0</v>
      </c>
      <c r="V49">
        <f>IF(Table1[[#This Row],[tar-out in '[1,2)]],1,0)</f>
        <v>1</v>
      </c>
      <c r="W49">
        <f>IF(Table1[[#This Row],[tar-out'[2,5)]],1,0)</f>
        <v>0</v>
      </c>
      <c r="X49">
        <f>IF(Table1[[#This Row],[tar-out in '[5, 10)]],1,0)</f>
        <v>0</v>
      </c>
      <c r="Y49">
        <f>IF(Table1[[#This Row],[tar-out in '[10,20)]],1,0)</f>
        <v>0</v>
      </c>
      <c r="Z49">
        <f>IF(Table1[[#This Row],[tar-out in '[20, 10000)]],1,0)</f>
        <v>0</v>
      </c>
    </row>
    <row r="50" spans="1:26" x14ac:dyDescent="0.25">
      <c r="A50">
        <v>21</v>
      </c>
      <c r="B50">
        <v>200</v>
      </c>
      <c r="C50">
        <v>6.28571428571429</v>
      </c>
      <c r="D50">
        <v>2</v>
      </c>
      <c r="E50">
        <v>45</v>
      </c>
      <c r="F50">
        <v>7.2192982456140298</v>
      </c>
      <c r="G50">
        <v>5.9105820655822798</v>
      </c>
      <c r="H50">
        <f>Table1[[#This Row],[target]]-Table1[[#This Row],[output]]</f>
        <v>1.3087161800317499</v>
      </c>
      <c r="I50">
        <f>Table1[[#This Row],[tar-out]]*Table1[[#This Row],[tar-out]]</f>
        <v>1.7127380398768957</v>
      </c>
      <c r="J50" t="b">
        <f>AND(ABS(Table1[[#This Row],[tar-out]])&gt;=$J$1,ABS(Table1[[#This Row],[tar-out]])&lt;$K$1)</f>
        <v>0</v>
      </c>
      <c r="K50" t="b">
        <f>AND(ABS(Table1[[#This Row],[tar-out]])&gt;=$K$1,ABS(Table1[[#This Row],[tar-out]])&lt;$L$1)</f>
        <v>1</v>
      </c>
      <c r="L50" t="b">
        <f>AND(ABS(Table1[[#This Row],[tar-out]])&gt;=$L$1,ABS(Table1[[#This Row],[tar-out]])&lt;$M$1)</f>
        <v>0</v>
      </c>
      <c r="M50" t="b">
        <f>AND(ABS(Table1[[#This Row],[tar-out]])&gt;=$M$1,ABS(Table1[[#This Row],[tar-out]])&lt;$N$1)</f>
        <v>0</v>
      </c>
      <c r="N50" t="b">
        <f>AND(ABS(Table1[[#This Row],[tar-out]])&gt;=$N$1,ABS(Table1[[#This Row],[tar-out]])&lt;$O$1)</f>
        <v>0</v>
      </c>
      <c r="O50" t="b">
        <f>AND(ABS(Table1[[#This Row],[tar-out]])&gt;=$O$1,ABS(Table1[[#This Row],[tar-out]])&lt;$P$1)</f>
        <v>0</v>
      </c>
      <c r="P50" s="1">
        <f>ROUND(Table1[[#This Row],[tar-out]],0)</f>
        <v>1</v>
      </c>
      <c r="Q50" s="3">
        <v>48</v>
      </c>
      <c r="U50">
        <f>IF(Table1[[#This Row],[tar-out in '[0,1)]],1,0)</f>
        <v>0</v>
      </c>
      <c r="V50">
        <f>IF(Table1[[#This Row],[tar-out in '[1,2)]],1,0)</f>
        <v>1</v>
      </c>
      <c r="W50">
        <f>IF(Table1[[#This Row],[tar-out'[2,5)]],1,0)</f>
        <v>0</v>
      </c>
      <c r="X50">
        <f>IF(Table1[[#This Row],[tar-out in '[5, 10)]],1,0)</f>
        <v>0</v>
      </c>
      <c r="Y50">
        <f>IF(Table1[[#This Row],[tar-out in '[10,20)]],1,0)</f>
        <v>0</v>
      </c>
      <c r="Z50">
        <f>IF(Table1[[#This Row],[tar-out in '[20, 10000)]],1,0)</f>
        <v>0</v>
      </c>
    </row>
    <row r="51" spans="1:26" x14ac:dyDescent="0.25">
      <c r="A51">
        <v>21</v>
      </c>
      <c r="B51">
        <v>200</v>
      </c>
      <c r="C51">
        <v>6.28571428571429</v>
      </c>
      <c r="D51">
        <v>2</v>
      </c>
      <c r="E51">
        <v>141</v>
      </c>
      <c r="F51">
        <v>4.5568181818181799</v>
      </c>
      <c r="G51">
        <v>5.7343168258667001</v>
      </c>
      <c r="H51">
        <f>Table1[[#This Row],[target]]-Table1[[#This Row],[output]]</f>
        <v>-1.1774986440485202</v>
      </c>
      <c r="I51">
        <f>Table1[[#This Row],[tar-out]]*Table1[[#This Row],[tar-out]]</f>
        <v>1.3865030567361036</v>
      </c>
      <c r="J51" t="b">
        <f>AND(ABS(Table1[[#This Row],[tar-out]])&gt;=$J$1,ABS(Table1[[#This Row],[tar-out]])&lt;$K$1)</f>
        <v>0</v>
      </c>
      <c r="K51" t="b">
        <f>AND(ABS(Table1[[#This Row],[tar-out]])&gt;=$K$1,ABS(Table1[[#This Row],[tar-out]])&lt;$L$1)</f>
        <v>1</v>
      </c>
      <c r="L51" t="b">
        <f>AND(ABS(Table1[[#This Row],[tar-out]])&gt;=$L$1,ABS(Table1[[#This Row],[tar-out]])&lt;$M$1)</f>
        <v>0</v>
      </c>
      <c r="M51" t="b">
        <f>AND(ABS(Table1[[#This Row],[tar-out]])&gt;=$M$1,ABS(Table1[[#This Row],[tar-out]])&lt;$N$1)</f>
        <v>0</v>
      </c>
      <c r="N51" t="b">
        <f>AND(ABS(Table1[[#This Row],[tar-out]])&gt;=$N$1,ABS(Table1[[#This Row],[tar-out]])&lt;$O$1)</f>
        <v>0</v>
      </c>
      <c r="O51" t="b">
        <f>AND(ABS(Table1[[#This Row],[tar-out]])&gt;=$O$1,ABS(Table1[[#This Row],[tar-out]])&lt;$P$1)</f>
        <v>0</v>
      </c>
      <c r="P51" s="1">
        <f>ROUND(Table1[[#This Row],[tar-out]],0)</f>
        <v>-1</v>
      </c>
      <c r="Q51" s="2">
        <v>49</v>
      </c>
      <c r="U51">
        <f>IF(Table1[[#This Row],[tar-out in '[0,1)]],1,0)</f>
        <v>0</v>
      </c>
      <c r="V51">
        <f>IF(Table1[[#This Row],[tar-out in '[1,2)]],1,0)</f>
        <v>1</v>
      </c>
      <c r="W51">
        <f>IF(Table1[[#This Row],[tar-out'[2,5)]],1,0)</f>
        <v>0</v>
      </c>
      <c r="X51">
        <f>IF(Table1[[#This Row],[tar-out in '[5, 10)]],1,0)</f>
        <v>0</v>
      </c>
      <c r="Y51">
        <f>IF(Table1[[#This Row],[tar-out in '[10,20)]],1,0)</f>
        <v>0</v>
      </c>
      <c r="Z51">
        <f>IF(Table1[[#This Row],[tar-out in '[20, 10000)]],1,0)</f>
        <v>0</v>
      </c>
    </row>
    <row r="52" spans="1:26" x14ac:dyDescent="0.25">
      <c r="A52">
        <v>21</v>
      </c>
      <c r="B52">
        <v>200</v>
      </c>
      <c r="C52">
        <v>6.28571428571429</v>
      </c>
      <c r="D52">
        <v>2</v>
      </c>
      <c r="E52">
        <v>149</v>
      </c>
      <c r="F52">
        <v>5.8888888888888902</v>
      </c>
      <c r="G52">
        <v>5.7217965126037598</v>
      </c>
      <c r="H52">
        <f>Table1[[#This Row],[target]]-Table1[[#This Row],[output]]</f>
        <v>0.16709237628513041</v>
      </c>
      <c r="I52">
        <f>Table1[[#This Row],[tar-out]]*Table1[[#This Row],[tar-out]]</f>
        <v>2.7919862212611609E-2</v>
      </c>
      <c r="J52" t="b">
        <f>AND(ABS(Table1[[#This Row],[tar-out]])&gt;=$J$1,ABS(Table1[[#This Row],[tar-out]])&lt;$K$1)</f>
        <v>1</v>
      </c>
      <c r="K52" t="b">
        <f>AND(ABS(Table1[[#This Row],[tar-out]])&gt;=$K$1,ABS(Table1[[#This Row],[tar-out]])&lt;$L$1)</f>
        <v>0</v>
      </c>
      <c r="L52" t="b">
        <f>AND(ABS(Table1[[#This Row],[tar-out]])&gt;=$L$1,ABS(Table1[[#This Row],[tar-out]])&lt;$M$1)</f>
        <v>0</v>
      </c>
      <c r="M52" t="b">
        <f>AND(ABS(Table1[[#This Row],[tar-out]])&gt;=$M$1,ABS(Table1[[#This Row],[tar-out]])&lt;$N$1)</f>
        <v>0</v>
      </c>
      <c r="N52" t="b">
        <f>AND(ABS(Table1[[#This Row],[tar-out]])&gt;=$N$1,ABS(Table1[[#This Row],[tar-out]])&lt;$O$1)</f>
        <v>0</v>
      </c>
      <c r="O52" t="b">
        <f>AND(ABS(Table1[[#This Row],[tar-out]])&gt;=$O$1,ABS(Table1[[#This Row],[tar-out]])&lt;$P$1)</f>
        <v>0</v>
      </c>
      <c r="P52" s="1">
        <f>ROUND(Table1[[#This Row],[tar-out]],0)</f>
        <v>0</v>
      </c>
      <c r="Q52" s="3">
        <v>50</v>
      </c>
      <c r="U52">
        <f>IF(Table1[[#This Row],[tar-out in '[0,1)]],1,0)</f>
        <v>1</v>
      </c>
      <c r="V52">
        <f>IF(Table1[[#This Row],[tar-out in '[1,2)]],1,0)</f>
        <v>0</v>
      </c>
      <c r="W52">
        <f>IF(Table1[[#This Row],[tar-out'[2,5)]],1,0)</f>
        <v>0</v>
      </c>
      <c r="X52">
        <f>IF(Table1[[#This Row],[tar-out in '[5, 10)]],1,0)</f>
        <v>0</v>
      </c>
      <c r="Y52">
        <f>IF(Table1[[#This Row],[tar-out in '[10,20)]],1,0)</f>
        <v>0</v>
      </c>
      <c r="Z52">
        <f>IF(Table1[[#This Row],[tar-out in '[20, 10000)]],1,0)</f>
        <v>0</v>
      </c>
    </row>
    <row r="53" spans="1:26" x14ac:dyDescent="0.25">
      <c r="A53">
        <v>21</v>
      </c>
      <c r="B53">
        <v>200</v>
      </c>
      <c r="C53">
        <v>6.28571428571429</v>
      </c>
      <c r="D53">
        <v>2</v>
      </c>
      <c r="E53">
        <v>121</v>
      </c>
      <c r="F53">
        <v>6.3684210526315796</v>
      </c>
      <c r="G53">
        <v>5.7705969810485804</v>
      </c>
      <c r="H53">
        <f>Table1[[#This Row],[target]]-Table1[[#This Row],[output]]</f>
        <v>0.59782407158299922</v>
      </c>
      <c r="I53">
        <f>Table1[[#This Row],[tar-out]]*Table1[[#This Row],[tar-out]]</f>
        <v>0.35739362056407498</v>
      </c>
      <c r="J53" t="b">
        <f>AND(ABS(Table1[[#This Row],[tar-out]])&gt;=$J$1,ABS(Table1[[#This Row],[tar-out]])&lt;$K$1)</f>
        <v>1</v>
      </c>
      <c r="K53" t="b">
        <f>AND(ABS(Table1[[#This Row],[tar-out]])&gt;=$K$1,ABS(Table1[[#This Row],[tar-out]])&lt;$L$1)</f>
        <v>0</v>
      </c>
      <c r="L53" t="b">
        <f>AND(ABS(Table1[[#This Row],[tar-out]])&gt;=$L$1,ABS(Table1[[#This Row],[tar-out]])&lt;$M$1)</f>
        <v>0</v>
      </c>
      <c r="M53" t="b">
        <f>AND(ABS(Table1[[#This Row],[tar-out]])&gt;=$M$1,ABS(Table1[[#This Row],[tar-out]])&lt;$N$1)</f>
        <v>0</v>
      </c>
      <c r="N53" t="b">
        <f>AND(ABS(Table1[[#This Row],[tar-out]])&gt;=$N$1,ABS(Table1[[#This Row],[tar-out]])&lt;$O$1)</f>
        <v>0</v>
      </c>
      <c r="O53" t="b">
        <f>AND(ABS(Table1[[#This Row],[tar-out]])&gt;=$O$1,ABS(Table1[[#This Row],[tar-out]])&lt;$P$1)</f>
        <v>0</v>
      </c>
      <c r="P53" s="1">
        <f>ROUND(Table1[[#This Row],[tar-out]],0)</f>
        <v>1</v>
      </c>
      <c r="Q53" s="2">
        <v>51</v>
      </c>
      <c r="U53">
        <f>IF(Table1[[#This Row],[tar-out in '[0,1)]],1,0)</f>
        <v>1</v>
      </c>
      <c r="V53">
        <f>IF(Table1[[#This Row],[tar-out in '[1,2)]],1,0)</f>
        <v>0</v>
      </c>
      <c r="W53">
        <f>IF(Table1[[#This Row],[tar-out'[2,5)]],1,0)</f>
        <v>0</v>
      </c>
      <c r="X53">
        <f>IF(Table1[[#This Row],[tar-out in '[5, 10)]],1,0)</f>
        <v>0</v>
      </c>
      <c r="Y53">
        <f>IF(Table1[[#This Row],[tar-out in '[10,20)]],1,0)</f>
        <v>0</v>
      </c>
      <c r="Z53">
        <f>IF(Table1[[#This Row],[tar-out in '[20, 10000)]],1,0)</f>
        <v>0</v>
      </c>
    </row>
    <row r="54" spans="1:26" x14ac:dyDescent="0.25">
      <c r="A54">
        <v>21</v>
      </c>
      <c r="B54">
        <v>200</v>
      </c>
      <c r="C54">
        <v>6.28571428571429</v>
      </c>
      <c r="D54">
        <v>2</v>
      </c>
      <c r="E54">
        <v>157</v>
      </c>
      <c r="F54">
        <v>4.7249999999999996</v>
      </c>
      <c r="G54">
        <v>5.7145013809204102</v>
      </c>
      <c r="H54">
        <f>Table1[[#This Row],[target]]-Table1[[#This Row],[output]]</f>
        <v>-0.98950138092041051</v>
      </c>
      <c r="I54">
        <f>Table1[[#This Row],[tar-out]]*Table1[[#This Row],[tar-out]]</f>
        <v>0.97911298284339932</v>
      </c>
      <c r="J54" t="b">
        <f>AND(ABS(Table1[[#This Row],[tar-out]])&gt;=$J$1,ABS(Table1[[#This Row],[tar-out]])&lt;$K$1)</f>
        <v>1</v>
      </c>
      <c r="K54" t="b">
        <f>AND(ABS(Table1[[#This Row],[tar-out]])&gt;=$K$1,ABS(Table1[[#This Row],[tar-out]])&lt;$L$1)</f>
        <v>0</v>
      </c>
      <c r="L54" t="b">
        <f>AND(ABS(Table1[[#This Row],[tar-out]])&gt;=$L$1,ABS(Table1[[#This Row],[tar-out]])&lt;$M$1)</f>
        <v>0</v>
      </c>
      <c r="M54" t="b">
        <f>AND(ABS(Table1[[#This Row],[tar-out]])&gt;=$M$1,ABS(Table1[[#This Row],[tar-out]])&lt;$N$1)</f>
        <v>0</v>
      </c>
      <c r="N54" t="b">
        <f>AND(ABS(Table1[[#This Row],[tar-out]])&gt;=$N$1,ABS(Table1[[#This Row],[tar-out]])&lt;$O$1)</f>
        <v>0</v>
      </c>
      <c r="O54" t="b">
        <f>AND(ABS(Table1[[#This Row],[tar-out]])&gt;=$O$1,ABS(Table1[[#This Row],[tar-out]])&lt;$P$1)</f>
        <v>0</v>
      </c>
      <c r="P54" s="1">
        <f>ROUND(Table1[[#This Row],[tar-out]],0)</f>
        <v>-1</v>
      </c>
      <c r="Q54" s="3">
        <v>52</v>
      </c>
      <c r="U54">
        <f>IF(Table1[[#This Row],[tar-out in '[0,1)]],1,0)</f>
        <v>1</v>
      </c>
      <c r="V54">
        <f>IF(Table1[[#This Row],[tar-out in '[1,2)]],1,0)</f>
        <v>0</v>
      </c>
      <c r="W54">
        <f>IF(Table1[[#This Row],[tar-out'[2,5)]],1,0)</f>
        <v>0</v>
      </c>
      <c r="X54">
        <f>IF(Table1[[#This Row],[tar-out in '[5, 10)]],1,0)</f>
        <v>0</v>
      </c>
      <c r="Y54">
        <f>IF(Table1[[#This Row],[tar-out in '[10,20)]],1,0)</f>
        <v>0</v>
      </c>
      <c r="Z54">
        <f>IF(Table1[[#This Row],[tar-out in '[20, 10000)]],1,0)</f>
        <v>0</v>
      </c>
    </row>
    <row r="55" spans="1:26" x14ac:dyDescent="0.25">
      <c r="A55">
        <v>21</v>
      </c>
      <c r="B55">
        <v>200</v>
      </c>
      <c r="C55">
        <v>6.28571428571429</v>
      </c>
      <c r="D55">
        <v>2</v>
      </c>
      <c r="E55">
        <v>69</v>
      </c>
      <c r="F55">
        <v>5.4123222748815198</v>
      </c>
      <c r="G55">
        <v>5.9018969535827601</v>
      </c>
      <c r="H55">
        <f>Table1[[#This Row],[target]]-Table1[[#This Row],[output]]</f>
        <v>-0.48957467870124027</v>
      </c>
      <c r="I55">
        <f>Table1[[#This Row],[tar-out]]*Table1[[#This Row],[tar-out]]</f>
        <v>0.23968336602542265</v>
      </c>
      <c r="J55" t="b">
        <f>AND(ABS(Table1[[#This Row],[tar-out]])&gt;=$J$1,ABS(Table1[[#This Row],[tar-out]])&lt;$K$1)</f>
        <v>1</v>
      </c>
      <c r="K55" t="b">
        <f>AND(ABS(Table1[[#This Row],[tar-out]])&gt;=$K$1,ABS(Table1[[#This Row],[tar-out]])&lt;$L$1)</f>
        <v>0</v>
      </c>
      <c r="L55" t="b">
        <f>AND(ABS(Table1[[#This Row],[tar-out]])&gt;=$L$1,ABS(Table1[[#This Row],[tar-out]])&lt;$M$1)</f>
        <v>0</v>
      </c>
      <c r="M55" t="b">
        <f>AND(ABS(Table1[[#This Row],[tar-out]])&gt;=$M$1,ABS(Table1[[#This Row],[tar-out]])&lt;$N$1)</f>
        <v>0</v>
      </c>
      <c r="N55" t="b">
        <f>AND(ABS(Table1[[#This Row],[tar-out]])&gt;=$N$1,ABS(Table1[[#This Row],[tar-out]])&lt;$O$1)</f>
        <v>0</v>
      </c>
      <c r="O55" t="b">
        <f>AND(ABS(Table1[[#This Row],[tar-out]])&gt;=$O$1,ABS(Table1[[#This Row],[tar-out]])&lt;$P$1)</f>
        <v>0</v>
      </c>
      <c r="P55" s="1">
        <f>ROUND(Table1[[#This Row],[tar-out]],0)</f>
        <v>0</v>
      </c>
      <c r="Q55" s="2">
        <v>53</v>
      </c>
      <c r="U55">
        <f>IF(Table1[[#This Row],[tar-out in '[0,1)]],1,0)</f>
        <v>1</v>
      </c>
      <c r="V55">
        <f>IF(Table1[[#This Row],[tar-out in '[1,2)]],1,0)</f>
        <v>0</v>
      </c>
      <c r="W55">
        <f>IF(Table1[[#This Row],[tar-out'[2,5)]],1,0)</f>
        <v>0</v>
      </c>
      <c r="X55">
        <f>IF(Table1[[#This Row],[tar-out in '[5, 10)]],1,0)</f>
        <v>0</v>
      </c>
      <c r="Y55">
        <f>IF(Table1[[#This Row],[tar-out in '[10,20)]],1,0)</f>
        <v>0</v>
      </c>
      <c r="Z55">
        <f>IF(Table1[[#This Row],[tar-out in '[20, 10000)]],1,0)</f>
        <v>0</v>
      </c>
    </row>
    <row r="56" spans="1:26" x14ac:dyDescent="0.25">
      <c r="A56">
        <v>21</v>
      </c>
      <c r="B56">
        <v>200</v>
      </c>
      <c r="C56">
        <v>6.28571428571429</v>
      </c>
      <c r="D56">
        <v>2</v>
      </c>
      <c r="E56">
        <v>70</v>
      </c>
      <c r="F56">
        <v>6.57007125890736</v>
      </c>
      <c r="G56">
        <v>5.8998546600341797</v>
      </c>
      <c r="H56">
        <f>Table1[[#This Row],[target]]-Table1[[#This Row],[output]]</f>
        <v>0.6702165988731803</v>
      </c>
      <c r="I56">
        <f>Table1[[#This Row],[tar-out]]*Table1[[#This Row],[tar-out]]</f>
        <v>0.44919028940513345</v>
      </c>
      <c r="J56" t="b">
        <f>AND(ABS(Table1[[#This Row],[tar-out]])&gt;=$J$1,ABS(Table1[[#This Row],[tar-out]])&lt;$K$1)</f>
        <v>1</v>
      </c>
      <c r="K56" t="b">
        <f>AND(ABS(Table1[[#This Row],[tar-out]])&gt;=$K$1,ABS(Table1[[#This Row],[tar-out]])&lt;$L$1)</f>
        <v>0</v>
      </c>
      <c r="L56" t="b">
        <f>AND(ABS(Table1[[#This Row],[tar-out]])&gt;=$L$1,ABS(Table1[[#This Row],[tar-out]])&lt;$M$1)</f>
        <v>0</v>
      </c>
      <c r="M56" t="b">
        <f>AND(ABS(Table1[[#This Row],[tar-out]])&gt;=$M$1,ABS(Table1[[#This Row],[tar-out]])&lt;$N$1)</f>
        <v>0</v>
      </c>
      <c r="N56" t="b">
        <f>AND(ABS(Table1[[#This Row],[tar-out]])&gt;=$N$1,ABS(Table1[[#This Row],[tar-out]])&lt;$O$1)</f>
        <v>0</v>
      </c>
      <c r="O56" t="b">
        <f>AND(ABS(Table1[[#This Row],[tar-out]])&gt;=$O$1,ABS(Table1[[#This Row],[tar-out]])&lt;$P$1)</f>
        <v>0</v>
      </c>
      <c r="P56" s="1">
        <f>ROUND(Table1[[#This Row],[tar-out]],0)</f>
        <v>1</v>
      </c>
      <c r="Q56" s="3">
        <v>54</v>
      </c>
      <c r="U56">
        <f>IF(Table1[[#This Row],[tar-out in '[0,1)]],1,0)</f>
        <v>1</v>
      </c>
      <c r="V56">
        <f>IF(Table1[[#This Row],[tar-out in '[1,2)]],1,0)</f>
        <v>0</v>
      </c>
      <c r="W56">
        <f>IF(Table1[[#This Row],[tar-out'[2,5)]],1,0)</f>
        <v>0</v>
      </c>
      <c r="X56">
        <f>IF(Table1[[#This Row],[tar-out in '[5, 10)]],1,0)</f>
        <v>0</v>
      </c>
      <c r="Y56">
        <f>IF(Table1[[#This Row],[tar-out in '[10,20)]],1,0)</f>
        <v>0</v>
      </c>
      <c r="Z56">
        <f>IF(Table1[[#This Row],[tar-out in '[20, 10000)]],1,0)</f>
        <v>0</v>
      </c>
    </row>
    <row r="57" spans="1:26" x14ac:dyDescent="0.25">
      <c r="A57">
        <v>21</v>
      </c>
      <c r="B57">
        <v>200</v>
      </c>
      <c r="C57">
        <v>6.28571428571429</v>
      </c>
      <c r="D57">
        <v>2</v>
      </c>
      <c r="E57">
        <v>100</v>
      </c>
      <c r="F57">
        <v>4</v>
      </c>
      <c r="G57">
        <v>5.8291578292846697</v>
      </c>
      <c r="H57">
        <f>Table1[[#This Row],[target]]-Table1[[#This Row],[output]]</f>
        <v>-1.8291578292846697</v>
      </c>
      <c r="I57">
        <f>Table1[[#This Row],[tar-out]]*Table1[[#This Row],[tar-out]]</f>
        <v>3.3458183644334052</v>
      </c>
      <c r="J57" t="b">
        <f>AND(ABS(Table1[[#This Row],[tar-out]])&gt;=$J$1,ABS(Table1[[#This Row],[tar-out]])&lt;$K$1)</f>
        <v>0</v>
      </c>
      <c r="K57" t="b">
        <f>AND(ABS(Table1[[#This Row],[tar-out]])&gt;=$K$1,ABS(Table1[[#This Row],[tar-out]])&lt;$L$1)</f>
        <v>1</v>
      </c>
      <c r="L57" t="b">
        <f>AND(ABS(Table1[[#This Row],[tar-out]])&gt;=$L$1,ABS(Table1[[#This Row],[tar-out]])&lt;$M$1)</f>
        <v>0</v>
      </c>
      <c r="M57" t="b">
        <f>AND(ABS(Table1[[#This Row],[tar-out]])&gt;=$M$1,ABS(Table1[[#This Row],[tar-out]])&lt;$N$1)</f>
        <v>0</v>
      </c>
      <c r="N57" t="b">
        <f>AND(ABS(Table1[[#This Row],[tar-out]])&gt;=$N$1,ABS(Table1[[#This Row],[tar-out]])&lt;$O$1)</f>
        <v>0</v>
      </c>
      <c r="O57" t="b">
        <f>AND(ABS(Table1[[#This Row],[tar-out]])&gt;=$O$1,ABS(Table1[[#This Row],[tar-out]])&lt;$P$1)</f>
        <v>0</v>
      </c>
      <c r="P57" s="1">
        <f>ROUND(Table1[[#This Row],[tar-out]],0)</f>
        <v>-2</v>
      </c>
      <c r="Q57" s="2">
        <v>55</v>
      </c>
      <c r="U57">
        <f>IF(Table1[[#This Row],[tar-out in '[0,1)]],1,0)</f>
        <v>0</v>
      </c>
      <c r="V57">
        <f>IF(Table1[[#This Row],[tar-out in '[1,2)]],1,0)</f>
        <v>1</v>
      </c>
      <c r="W57">
        <f>IF(Table1[[#This Row],[tar-out'[2,5)]],1,0)</f>
        <v>0</v>
      </c>
      <c r="X57">
        <f>IF(Table1[[#This Row],[tar-out in '[5, 10)]],1,0)</f>
        <v>0</v>
      </c>
      <c r="Y57">
        <f>IF(Table1[[#This Row],[tar-out in '[10,20)]],1,0)</f>
        <v>0</v>
      </c>
      <c r="Z57">
        <f>IF(Table1[[#This Row],[tar-out in '[20, 10000)]],1,0)</f>
        <v>0</v>
      </c>
    </row>
    <row r="58" spans="1:26" x14ac:dyDescent="0.25">
      <c r="A58">
        <v>21</v>
      </c>
      <c r="B58">
        <v>200</v>
      </c>
      <c r="C58">
        <v>6.28571428571429</v>
      </c>
      <c r="D58">
        <v>2</v>
      </c>
      <c r="E58">
        <v>56</v>
      </c>
      <c r="F58">
        <v>7.2676518883415397</v>
      </c>
      <c r="G58">
        <v>5.9284515380859402</v>
      </c>
      <c r="H58">
        <f>Table1[[#This Row],[target]]-Table1[[#This Row],[output]]</f>
        <v>1.3392003502555996</v>
      </c>
      <c r="I58">
        <f>Table1[[#This Row],[tar-out]]*Table1[[#This Row],[tar-out]]</f>
        <v>1.7934575781247206</v>
      </c>
      <c r="J58" t="b">
        <f>AND(ABS(Table1[[#This Row],[tar-out]])&gt;=$J$1,ABS(Table1[[#This Row],[tar-out]])&lt;$K$1)</f>
        <v>0</v>
      </c>
      <c r="K58" t="b">
        <f>AND(ABS(Table1[[#This Row],[tar-out]])&gt;=$K$1,ABS(Table1[[#This Row],[tar-out]])&lt;$L$1)</f>
        <v>1</v>
      </c>
      <c r="L58" t="b">
        <f>AND(ABS(Table1[[#This Row],[tar-out]])&gt;=$L$1,ABS(Table1[[#This Row],[tar-out]])&lt;$M$1)</f>
        <v>0</v>
      </c>
      <c r="M58" t="b">
        <f>AND(ABS(Table1[[#This Row],[tar-out]])&gt;=$M$1,ABS(Table1[[#This Row],[tar-out]])&lt;$N$1)</f>
        <v>0</v>
      </c>
      <c r="N58" t="b">
        <f>AND(ABS(Table1[[#This Row],[tar-out]])&gt;=$N$1,ABS(Table1[[#This Row],[tar-out]])&lt;$O$1)</f>
        <v>0</v>
      </c>
      <c r="O58" t="b">
        <f>AND(ABS(Table1[[#This Row],[tar-out]])&gt;=$O$1,ABS(Table1[[#This Row],[tar-out]])&lt;$P$1)</f>
        <v>0</v>
      </c>
      <c r="P58" s="1">
        <f>ROUND(Table1[[#This Row],[tar-out]],0)</f>
        <v>1</v>
      </c>
      <c r="Q58" s="3">
        <v>56</v>
      </c>
      <c r="U58">
        <f>IF(Table1[[#This Row],[tar-out in '[0,1)]],1,0)</f>
        <v>0</v>
      </c>
      <c r="V58">
        <f>IF(Table1[[#This Row],[tar-out in '[1,2)]],1,0)</f>
        <v>1</v>
      </c>
      <c r="W58">
        <f>IF(Table1[[#This Row],[tar-out'[2,5)]],1,0)</f>
        <v>0</v>
      </c>
      <c r="X58">
        <f>IF(Table1[[#This Row],[tar-out in '[5, 10)]],1,0)</f>
        <v>0</v>
      </c>
      <c r="Y58">
        <f>IF(Table1[[#This Row],[tar-out in '[10,20)]],1,0)</f>
        <v>0</v>
      </c>
      <c r="Z58">
        <f>IF(Table1[[#This Row],[tar-out in '[20, 10000)]],1,0)</f>
        <v>0</v>
      </c>
    </row>
    <row r="59" spans="1:26" x14ac:dyDescent="0.25">
      <c r="A59">
        <v>21</v>
      </c>
      <c r="B59">
        <v>200</v>
      </c>
      <c r="C59">
        <v>6.28571428571429</v>
      </c>
      <c r="D59">
        <v>2</v>
      </c>
      <c r="E59">
        <v>24</v>
      </c>
      <c r="F59">
        <v>8.7186682520808603</v>
      </c>
      <c r="G59">
        <v>5.8654913902282697</v>
      </c>
      <c r="H59">
        <f>Table1[[#This Row],[target]]-Table1[[#This Row],[output]]</f>
        <v>2.8531768618525906</v>
      </c>
      <c r="I59">
        <f>Table1[[#This Row],[tar-out]]*Table1[[#This Row],[tar-out]]</f>
        <v>8.1406182050109965</v>
      </c>
      <c r="J59" t="b">
        <f>AND(ABS(Table1[[#This Row],[tar-out]])&gt;=$J$1,ABS(Table1[[#This Row],[tar-out]])&lt;$K$1)</f>
        <v>0</v>
      </c>
      <c r="K59" t="b">
        <f>AND(ABS(Table1[[#This Row],[tar-out]])&gt;=$K$1,ABS(Table1[[#This Row],[tar-out]])&lt;$L$1)</f>
        <v>0</v>
      </c>
      <c r="L59" t="b">
        <f>AND(ABS(Table1[[#This Row],[tar-out]])&gt;=$L$1,ABS(Table1[[#This Row],[tar-out]])&lt;$M$1)</f>
        <v>1</v>
      </c>
      <c r="M59" t="b">
        <f>AND(ABS(Table1[[#This Row],[tar-out]])&gt;=$M$1,ABS(Table1[[#This Row],[tar-out]])&lt;$N$1)</f>
        <v>0</v>
      </c>
      <c r="N59" t="b">
        <f>AND(ABS(Table1[[#This Row],[tar-out]])&gt;=$N$1,ABS(Table1[[#This Row],[tar-out]])&lt;$O$1)</f>
        <v>0</v>
      </c>
      <c r="O59" t="b">
        <f>AND(ABS(Table1[[#This Row],[tar-out]])&gt;=$O$1,ABS(Table1[[#This Row],[tar-out]])&lt;$P$1)</f>
        <v>0</v>
      </c>
      <c r="P59" s="1">
        <f>ROUND(Table1[[#This Row],[tar-out]],0)</f>
        <v>3</v>
      </c>
      <c r="Q59" s="2">
        <v>57</v>
      </c>
      <c r="U59">
        <f>IF(Table1[[#This Row],[tar-out in '[0,1)]],1,0)</f>
        <v>0</v>
      </c>
      <c r="V59">
        <f>IF(Table1[[#This Row],[tar-out in '[1,2)]],1,0)</f>
        <v>0</v>
      </c>
      <c r="W59">
        <f>IF(Table1[[#This Row],[tar-out'[2,5)]],1,0)</f>
        <v>1</v>
      </c>
      <c r="X59">
        <f>IF(Table1[[#This Row],[tar-out in '[5, 10)]],1,0)</f>
        <v>0</v>
      </c>
      <c r="Y59">
        <f>IF(Table1[[#This Row],[tar-out in '[10,20)]],1,0)</f>
        <v>0</v>
      </c>
      <c r="Z59">
        <f>IF(Table1[[#This Row],[tar-out in '[20, 10000)]],1,0)</f>
        <v>0</v>
      </c>
    </row>
    <row r="60" spans="1:26" x14ac:dyDescent="0.25">
      <c r="A60">
        <v>21</v>
      </c>
      <c r="B60">
        <v>200</v>
      </c>
      <c r="C60">
        <v>6.28571428571429</v>
      </c>
      <c r="D60">
        <v>2</v>
      </c>
      <c r="E60">
        <v>72</v>
      </c>
      <c r="F60">
        <v>7.8292939936775596</v>
      </c>
      <c r="G60">
        <v>5.8957691192626998</v>
      </c>
      <c r="H60">
        <f>Table1[[#This Row],[target]]-Table1[[#This Row],[output]]</f>
        <v>1.9335248744148599</v>
      </c>
      <c r="I60">
        <f>Table1[[#This Row],[tar-out]]*Table1[[#This Row],[tar-out]]</f>
        <v>3.7385184399809996</v>
      </c>
      <c r="J60" t="b">
        <f>AND(ABS(Table1[[#This Row],[tar-out]])&gt;=$J$1,ABS(Table1[[#This Row],[tar-out]])&lt;$K$1)</f>
        <v>0</v>
      </c>
      <c r="K60" t="b">
        <f>AND(ABS(Table1[[#This Row],[tar-out]])&gt;=$K$1,ABS(Table1[[#This Row],[tar-out]])&lt;$L$1)</f>
        <v>1</v>
      </c>
      <c r="L60" t="b">
        <f>AND(ABS(Table1[[#This Row],[tar-out]])&gt;=$L$1,ABS(Table1[[#This Row],[tar-out]])&lt;$M$1)</f>
        <v>0</v>
      </c>
      <c r="M60" t="b">
        <f>AND(ABS(Table1[[#This Row],[tar-out]])&gt;=$M$1,ABS(Table1[[#This Row],[tar-out]])&lt;$N$1)</f>
        <v>0</v>
      </c>
      <c r="N60" t="b">
        <f>AND(ABS(Table1[[#This Row],[tar-out]])&gt;=$N$1,ABS(Table1[[#This Row],[tar-out]])&lt;$O$1)</f>
        <v>0</v>
      </c>
      <c r="O60" t="b">
        <f>AND(ABS(Table1[[#This Row],[tar-out]])&gt;=$O$1,ABS(Table1[[#This Row],[tar-out]])&lt;$P$1)</f>
        <v>0</v>
      </c>
      <c r="P60" s="1">
        <f>ROUND(Table1[[#This Row],[tar-out]],0)</f>
        <v>2</v>
      </c>
      <c r="Q60" s="3">
        <v>58</v>
      </c>
      <c r="U60">
        <f>IF(Table1[[#This Row],[tar-out in '[0,1)]],1,0)</f>
        <v>0</v>
      </c>
      <c r="V60">
        <f>IF(Table1[[#This Row],[tar-out in '[1,2)]],1,0)</f>
        <v>1</v>
      </c>
      <c r="W60">
        <f>IF(Table1[[#This Row],[tar-out'[2,5)]],1,0)</f>
        <v>0</v>
      </c>
      <c r="X60">
        <f>IF(Table1[[#This Row],[tar-out in '[5, 10)]],1,0)</f>
        <v>0</v>
      </c>
      <c r="Y60">
        <f>IF(Table1[[#This Row],[tar-out in '[10,20)]],1,0)</f>
        <v>0</v>
      </c>
      <c r="Z60">
        <f>IF(Table1[[#This Row],[tar-out in '[20, 10000)]],1,0)</f>
        <v>0</v>
      </c>
    </row>
    <row r="61" spans="1:26" x14ac:dyDescent="0.25">
      <c r="A61">
        <v>21</v>
      </c>
      <c r="B61">
        <v>200</v>
      </c>
      <c r="C61">
        <v>6.28571428571429</v>
      </c>
      <c r="D61">
        <v>2</v>
      </c>
      <c r="E61">
        <v>73</v>
      </c>
      <c r="F61">
        <v>7.8033826638477803</v>
      </c>
      <c r="G61">
        <v>5.8937263488769496</v>
      </c>
      <c r="H61">
        <f>Table1[[#This Row],[target]]-Table1[[#This Row],[output]]</f>
        <v>1.9096563149708308</v>
      </c>
      <c r="I61">
        <f>Table1[[#This Row],[tar-out]]*Table1[[#This Row],[tar-out]]</f>
        <v>3.6467872413079729</v>
      </c>
      <c r="J61" t="b">
        <f>AND(ABS(Table1[[#This Row],[tar-out]])&gt;=$J$1,ABS(Table1[[#This Row],[tar-out]])&lt;$K$1)</f>
        <v>0</v>
      </c>
      <c r="K61" t="b">
        <f>AND(ABS(Table1[[#This Row],[tar-out]])&gt;=$K$1,ABS(Table1[[#This Row],[tar-out]])&lt;$L$1)</f>
        <v>1</v>
      </c>
      <c r="L61" t="b">
        <f>AND(ABS(Table1[[#This Row],[tar-out]])&gt;=$L$1,ABS(Table1[[#This Row],[tar-out]])&lt;$M$1)</f>
        <v>0</v>
      </c>
      <c r="M61" t="b">
        <f>AND(ABS(Table1[[#This Row],[tar-out]])&gt;=$M$1,ABS(Table1[[#This Row],[tar-out]])&lt;$N$1)</f>
        <v>0</v>
      </c>
      <c r="N61" t="b">
        <f>AND(ABS(Table1[[#This Row],[tar-out]])&gt;=$N$1,ABS(Table1[[#This Row],[tar-out]])&lt;$O$1)</f>
        <v>0</v>
      </c>
      <c r="O61" t="b">
        <f>AND(ABS(Table1[[#This Row],[tar-out]])&gt;=$O$1,ABS(Table1[[#This Row],[tar-out]])&lt;$P$1)</f>
        <v>0</v>
      </c>
      <c r="P61" s="1">
        <f>ROUND(Table1[[#This Row],[tar-out]],0)</f>
        <v>2</v>
      </c>
      <c r="Q61" s="2">
        <v>59</v>
      </c>
      <c r="U61">
        <f>IF(Table1[[#This Row],[tar-out in '[0,1)]],1,0)</f>
        <v>0</v>
      </c>
      <c r="V61">
        <f>IF(Table1[[#This Row],[tar-out in '[1,2)]],1,0)</f>
        <v>1</v>
      </c>
      <c r="W61">
        <f>IF(Table1[[#This Row],[tar-out'[2,5)]],1,0)</f>
        <v>0</v>
      </c>
      <c r="X61">
        <f>IF(Table1[[#This Row],[tar-out in '[5, 10)]],1,0)</f>
        <v>0</v>
      </c>
      <c r="Y61">
        <f>IF(Table1[[#This Row],[tar-out in '[10,20)]],1,0)</f>
        <v>0</v>
      </c>
      <c r="Z61">
        <f>IF(Table1[[#This Row],[tar-out in '[20, 10000)]],1,0)</f>
        <v>0</v>
      </c>
    </row>
    <row r="62" spans="1:26" x14ac:dyDescent="0.25">
      <c r="A62">
        <v>21</v>
      </c>
      <c r="B62">
        <v>200</v>
      </c>
      <c r="C62">
        <v>6.28571428571429</v>
      </c>
      <c r="D62">
        <v>2</v>
      </c>
      <c r="E62">
        <v>54</v>
      </c>
      <c r="F62">
        <v>5.9856115107913697</v>
      </c>
      <c r="G62">
        <v>5.9255104064941397</v>
      </c>
      <c r="H62">
        <f>Table1[[#This Row],[target]]-Table1[[#This Row],[output]]</f>
        <v>6.0101104297229924E-2</v>
      </c>
      <c r="I62">
        <f>Table1[[#This Row],[tar-out]]*Table1[[#This Row],[tar-out]]</f>
        <v>3.6121427377465093E-3</v>
      </c>
      <c r="J62" t="b">
        <f>AND(ABS(Table1[[#This Row],[tar-out]])&gt;=$J$1,ABS(Table1[[#This Row],[tar-out]])&lt;$K$1)</f>
        <v>1</v>
      </c>
      <c r="K62" t="b">
        <f>AND(ABS(Table1[[#This Row],[tar-out]])&gt;=$K$1,ABS(Table1[[#This Row],[tar-out]])&lt;$L$1)</f>
        <v>0</v>
      </c>
      <c r="L62" t="b">
        <f>AND(ABS(Table1[[#This Row],[tar-out]])&gt;=$L$1,ABS(Table1[[#This Row],[tar-out]])&lt;$M$1)</f>
        <v>0</v>
      </c>
      <c r="M62" t="b">
        <f>AND(ABS(Table1[[#This Row],[tar-out]])&gt;=$M$1,ABS(Table1[[#This Row],[tar-out]])&lt;$N$1)</f>
        <v>0</v>
      </c>
      <c r="N62" t="b">
        <f>AND(ABS(Table1[[#This Row],[tar-out]])&gt;=$N$1,ABS(Table1[[#This Row],[tar-out]])&lt;$O$1)</f>
        <v>0</v>
      </c>
      <c r="O62" t="b">
        <f>AND(ABS(Table1[[#This Row],[tar-out]])&gt;=$O$1,ABS(Table1[[#This Row],[tar-out]])&lt;$P$1)</f>
        <v>0</v>
      </c>
      <c r="P62" s="1">
        <f>ROUND(Table1[[#This Row],[tar-out]],0)</f>
        <v>0</v>
      </c>
      <c r="Q62" s="3">
        <v>60</v>
      </c>
      <c r="U62">
        <f>IF(Table1[[#This Row],[tar-out in '[0,1)]],1,0)</f>
        <v>1</v>
      </c>
      <c r="V62">
        <f>IF(Table1[[#This Row],[tar-out in '[1,2)]],1,0)</f>
        <v>0</v>
      </c>
      <c r="W62">
        <f>IF(Table1[[#This Row],[tar-out'[2,5)]],1,0)</f>
        <v>0</v>
      </c>
      <c r="X62">
        <f>IF(Table1[[#This Row],[tar-out in '[5, 10)]],1,0)</f>
        <v>0</v>
      </c>
      <c r="Y62">
        <f>IF(Table1[[#This Row],[tar-out in '[10,20)]],1,0)</f>
        <v>0</v>
      </c>
      <c r="Z62">
        <f>IF(Table1[[#This Row],[tar-out in '[20, 10000)]],1,0)</f>
        <v>0</v>
      </c>
    </row>
    <row r="63" spans="1:26" x14ac:dyDescent="0.25">
      <c r="A63">
        <v>21</v>
      </c>
      <c r="B63">
        <v>200</v>
      </c>
      <c r="C63">
        <v>6.28571428571429</v>
      </c>
      <c r="D63">
        <v>2</v>
      </c>
      <c r="E63">
        <v>30</v>
      </c>
      <c r="F63">
        <v>5.8140723270440198</v>
      </c>
      <c r="G63">
        <v>5.8805022239685103</v>
      </c>
      <c r="H63">
        <f>Table1[[#This Row],[target]]-Table1[[#This Row],[output]]</f>
        <v>-6.6429896924490528E-2</v>
      </c>
      <c r="I63">
        <f>Table1[[#This Row],[tar-out]]*Table1[[#This Row],[tar-out]]</f>
        <v>4.4129312053984363E-3</v>
      </c>
      <c r="J63" t="b">
        <f>AND(ABS(Table1[[#This Row],[tar-out]])&gt;=$J$1,ABS(Table1[[#This Row],[tar-out]])&lt;$K$1)</f>
        <v>1</v>
      </c>
      <c r="K63" t="b">
        <f>AND(ABS(Table1[[#This Row],[tar-out]])&gt;=$K$1,ABS(Table1[[#This Row],[tar-out]])&lt;$L$1)</f>
        <v>0</v>
      </c>
      <c r="L63" t="b">
        <f>AND(ABS(Table1[[#This Row],[tar-out]])&gt;=$L$1,ABS(Table1[[#This Row],[tar-out]])&lt;$M$1)</f>
        <v>0</v>
      </c>
      <c r="M63" t="b">
        <f>AND(ABS(Table1[[#This Row],[tar-out]])&gt;=$M$1,ABS(Table1[[#This Row],[tar-out]])&lt;$N$1)</f>
        <v>0</v>
      </c>
      <c r="N63" t="b">
        <f>AND(ABS(Table1[[#This Row],[tar-out]])&gt;=$N$1,ABS(Table1[[#This Row],[tar-out]])&lt;$O$1)</f>
        <v>0</v>
      </c>
      <c r="O63" t="b">
        <f>AND(ABS(Table1[[#This Row],[tar-out]])&gt;=$O$1,ABS(Table1[[#This Row],[tar-out]])&lt;$P$1)</f>
        <v>0</v>
      </c>
      <c r="P63" s="1">
        <f>ROUND(Table1[[#This Row],[tar-out]],0)</f>
        <v>0</v>
      </c>
      <c r="Q63" s="2">
        <v>61</v>
      </c>
      <c r="U63">
        <f>IF(Table1[[#This Row],[tar-out in '[0,1)]],1,0)</f>
        <v>1</v>
      </c>
      <c r="V63">
        <f>IF(Table1[[#This Row],[tar-out in '[1,2)]],1,0)</f>
        <v>0</v>
      </c>
      <c r="W63">
        <f>IF(Table1[[#This Row],[tar-out'[2,5)]],1,0)</f>
        <v>0</v>
      </c>
      <c r="X63">
        <f>IF(Table1[[#This Row],[tar-out in '[5, 10)]],1,0)</f>
        <v>0</v>
      </c>
      <c r="Y63">
        <f>IF(Table1[[#This Row],[tar-out in '[10,20)]],1,0)</f>
        <v>0</v>
      </c>
      <c r="Z63">
        <f>IF(Table1[[#This Row],[tar-out in '[20, 10000)]],1,0)</f>
        <v>0</v>
      </c>
    </row>
    <row r="64" spans="1:26" x14ac:dyDescent="0.25">
      <c r="A64">
        <v>21</v>
      </c>
      <c r="B64">
        <v>200</v>
      </c>
      <c r="C64">
        <v>6.28571428571429</v>
      </c>
      <c r="D64">
        <v>2</v>
      </c>
      <c r="E64">
        <v>57</v>
      </c>
      <c r="F64">
        <v>7.7117117117117102</v>
      </c>
      <c r="G64">
        <v>5.9264087677001998</v>
      </c>
      <c r="H64">
        <f>Table1[[#This Row],[target]]-Table1[[#This Row],[output]]</f>
        <v>1.7853029440115105</v>
      </c>
      <c r="I64">
        <f>Table1[[#This Row],[tar-out]]*Table1[[#This Row],[tar-out]]</f>
        <v>3.1873066018961667</v>
      </c>
      <c r="J64" t="b">
        <f>AND(ABS(Table1[[#This Row],[tar-out]])&gt;=$J$1,ABS(Table1[[#This Row],[tar-out]])&lt;$K$1)</f>
        <v>0</v>
      </c>
      <c r="K64" t="b">
        <f>AND(ABS(Table1[[#This Row],[tar-out]])&gt;=$K$1,ABS(Table1[[#This Row],[tar-out]])&lt;$L$1)</f>
        <v>1</v>
      </c>
      <c r="L64" t="b">
        <f>AND(ABS(Table1[[#This Row],[tar-out]])&gt;=$L$1,ABS(Table1[[#This Row],[tar-out]])&lt;$M$1)</f>
        <v>0</v>
      </c>
      <c r="M64" t="b">
        <f>AND(ABS(Table1[[#This Row],[tar-out]])&gt;=$M$1,ABS(Table1[[#This Row],[tar-out]])&lt;$N$1)</f>
        <v>0</v>
      </c>
      <c r="N64" t="b">
        <f>AND(ABS(Table1[[#This Row],[tar-out]])&gt;=$N$1,ABS(Table1[[#This Row],[tar-out]])&lt;$O$1)</f>
        <v>0</v>
      </c>
      <c r="O64" t="b">
        <f>AND(ABS(Table1[[#This Row],[tar-out]])&gt;=$O$1,ABS(Table1[[#This Row],[tar-out]])&lt;$P$1)</f>
        <v>0</v>
      </c>
      <c r="P64" s="1">
        <f>ROUND(Table1[[#This Row],[tar-out]],0)</f>
        <v>2</v>
      </c>
      <c r="Q64" s="3">
        <v>62</v>
      </c>
      <c r="U64">
        <f>IF(Table1[[#This Row],[tar-out in '[0,1)]],1,0)</f>
        <v>0</v>
      </c>
      <c r="V64">
        <f>IF(Table1[[#This Row],[tar-out in '[1,2)]],1,0)</f>
        <v>1</v>
      </c>
      <c r="W64">
        <f>IF(Table1[[#This Row],[tar-out'[2,5)]],1,0)</f>
        <v>0</v>
      </c>
      <c r="X64">
        <f>IF(Table1[[#This Row],[tar-out in '[5, 10)]],1,0)</f>
        <v>0</v>
      </c>
      <c r="Y64">
        <f>IF(Table1[[#This Row],[tar-out in '[10,20)]],1,0)</f>
        <v>0</v>
      </c>
      <c r="Z64">
        <f>IF(Table1[[#This Row],[tar-out in '[20, 10000)]],1,0)</f>
        <v>0</v>
      </c>
    </row>
    <row r="65" spans="1:26" x14ac:dyDescent="0.25">
      <c r="A65">
        <v>21</v>
      </c>
      <c r="B65">
        <v>200</v>
      </c>
      <c r="C65">
        <v>6.28571428571429</v>
      </c>
      <c r="D65">
        <v>2</v>
      </c>
      <c r="E65">
        <v>49</v>
      </c>
      <c r="F65">
        <v>5.55</v>
      </c>
      <c r="G65">
        <v>5.9180326461792001</v>
      </c>
      <c r="H65">
        <f>Table1[[#This Row],[target]]-Table1[[#This Row],[output]]</f>
        <v>-0.36803264617920028</v>
      </c>
      <c r="I65">
        <f>Table1[[#This Row],[tar-out]]*Table1[[#This Row],[tar-out]]</f>
        <v>0.13544802865366443</v>
      </c>
      <c r="J65" t="b">
        <f>AND(ABS(Table1[[#This Row],[tar-out]])&gt;=$J$1,ABS(Table1[[#This Row],[tar-out]])&lt;$K$1)</f>
        <v>1</v>
      </c>
      <c r="K65" t="b">
        <f>AND(ABS(Table1[[#This Row],[tar-out]])&gt;=$K$1,ABS(Table1[[#This Row],[tar-out]])&lt;$L$1)</f>
        <v>0</v>
      </c>
      <c r="L65" t="b">
        <f>AND(ABS(Table1[[#This Row],[tar-out]])&gt;=$L$1,ABS(Table1[[#This Row],[tar-out]])&lt;$M$1)</f>
        <v>0</v>
      </c>
      <c r="M65" t="b">
        <f>AND(ABS(Table1[[#This Row],[tar-out]])&gt;=$M$1,ABS(Table1[[#This Row],[tar-out]])&lt;$N$1)</f>
        <v>0</v>
      </c>
      <c r="N65" t="b">
        <f>AND(ABS(Table1[[#This Row],[tar-out]])&gt;=$N$1,ABS(Table1[[#This Row],[tar-out]])&lt;$O$1)</f>
        <v>0</v>
      </c>
      <c r="O65" t="b">
        <f>AND(ABS(Table1[[#This Row],[tar-out]])&gt;=$O$1,ABS(Table1[[#This Row],[tar-out]])&lt;$P$1)</f>
        <v>0</v>
      </c>
      <c r="P65" s="1">
        <f>ROUND(Table1[[#This Row],[tar-out]],0)</f>
        <v>0</v>
      </c>
      <c r="Q65" s="2">
        <v>63</v>
      </c>
      <c r="U65">
        <f>IF(Table1[[#This Row],[tar-out in '[0,1)]],1,0)</f>
        <v>1</v>
      </c>
      <c r="V65">
        <f>IF(Table1[[#This Row],[tar-out in '[1,2)]],1,0)</f>
        <v>0</v>
      </c>
      <c r="W65">
        <f>IF(Table1[[#This Row],[tar-out'[2,5)]],1,0)</f>
        <v>0</v>
      </c>
      <c r="X65">
        <f>IF(Table1[[#This Row],[tar-out in '[5, 10)]],1,0)</f>
        <v>0</v>
      </c>
      <c r="Y65">
        <f>IF(Table1[[#This Row],[tar-out in '[10,20)]],1,0)</f>
        <v>0</v>
      </c>
      <c r="Z65">
        <f>IF(Table1[[#This Row],[tar-out in '[20, 10000)]],1,0)</f>
        <v>0</v>
      </c>
    </row>
    <row r="66" spans="1:26" x14ac:dyDescent="0.25">
      <c r="A66">
        <v>21</v>
      </c>
      <c r="B66">
        <v>200</v>
      </c>
      <c r="C66">
        <v>6.28571428571429</v>
      </c>
      <c r="D66">
        <v>2</v>
      </c>
      <c r="E66">
        <v>148</v>
      </c>
      <c r="F66">
        <v>4.1333333333333302</v>
      </c>
      <c r="G66">
        <v>5.7231740951538104</v>
      </c>
      <c r="H66">
        <f>Table1[[#This Row],[target]]-Table1[[#This Row],[output]]</f>
        <v>-1.5898407618204802</v>
      </c>
      <c r="I66">
        <f>Table1[[#This Row],[tar-out]]*Table1[[#This Row],[tar-out]]</f>
        <v>2.5275936479459249</v>
      </c>
      <c r="J66" t="b">
        <f>AND(ABS(Table1[[#This Row],[tar-out]])&gt;=$J$1,ABS(Table1[[#This Row],[tar-out]])&lt;$K$1)</f>
        <v>0</v>
      </c>
      <c r="K66" t="b">
        <f>AND(ABS(Table1[[#This Row],[tar-out]])&gt;=$K$1,ABS(Table1[[#This Row],[tar-out]])&lt;$L$1)</f>
        <v>1</v>
      </c>
      <c r="L66" t="b">
        <f>AND(ABS(Table1[[#This Row],[tar-out]])&gt;=$L$1,ABS(Table1[[#This Row],[tar-out]])&lt;$M$1)</f>
        <v>0</v>
      </c>
      <c r="M66" t="b">
        <f>AND(ABS(Table1[[#This Row],[tar-out]])&gt;=$M$1,ABS(Table1[[#This Row],[tar-out]])&lt;$N$1)</f>
        <v>0</v>
      </c>
      <c r="N66" t="b">
        <f>AND(ABS(Table1[[#This Row],[tar-out]])&gt;=$N$1,ABS(Table1[[#This Row],[tar-out]])&lt;$O$1)</f>
        <v>0</v>
      </c>
      <c r="O66" t="b">
        <f>AND(ABS(Table1[[#This Row],[tar-out]])&gt;=$O$1,ABS(Table1[[#This Row],[tar-out]])&lt;$P$1)</f>
        <v>0</v>
      </c>
      <c r="P66" s="1">
        <f>ROUND(Table1[[#This Row],[tar-out]],0)</f>
        <v>-2</v>
      </c>
      <c r="Q66" s="3">
        <v>64</v>
      </c>
      <c r="U66">
        <f>IF(Table1[[#This Row],[tar-out in '[0,1)]],1,0)</f>
        <v>0</v>
      </c>
      <c r="V66">
        <f>IF(Table1[[#This Row],[tar-out in '[1,2)]],1,0)</f>
        <v>1</v>
      </c>
      <c r="W66">
        <f>IF(Table1[[#This Row],[tar-out'[2,5)]],1,0)</f>
        <v>0</v>
      </c>
      <c r="X66">
        <f>IF(Table1[[#This Row],[tar-out in '[5, 10)]],1,0)</f>
        <v>0</v>
      </c>
      <c r="Y66">
        <f>IF(Table1[[#This Row],[tar-out in '[10,20)]],1,0)</f>
        <v>0</v>
      </c>
      <c r="Z66">
        <f>IF(Table1[[#This Row],[tar-out in '[20, 10000)]],1,0)</f>
        <v>0</v>
      </c>
    </row>
    <row r="67" spans="1:26" x14ac:dyDescent="0.25">
      <c r="A67">
        <v>21</v>
      </c>
      <c r="B67">
        <v>200</v>
      </c>
      <c r="C67">
        <v>6.28571428571429</v>
      </c>
      <c r="D67">
        <v>2</v>
      </c>
      <c r="E67">
        <v>125</v>
      </c>
      <c r="F67">
        <v>4</v>
      </c>
      <c r="G67">
        <v>5.7645812034606898</v>
      </c>
      <c r="H67">
        <f>Table1[[#This Row],[target]]-Table1[[#This Row],[output]]</f>
        <v>-1.7645812034606898</v>
      </c>
      <c r="I67">
        <f>Table1[[#This Row],[tar-out]]*Table1[[#This Row],[tar-out]]</f>
        <v>3.1137468236067765</v>
      </c>
      <c r="J67" t="b">
        <f>AND(ABS(Table1[[#This Row],[tar-out]])&gt;=$J$1,ABS(Table1[[#This Row],[tar-out]])&lt;$K$1)</f>
        <v>0</v>
      </c>
      <c r="K67" t="b">
        <f>AND(ABS(Table1[[#This Row],[tar-out]])&gt;=$K$1,ABS(Table1[[#This Row],[tar-out]])&lt;$L$1)</f>
        <v>1</v>
      </c>
      <c r="L67" t="b">
        <f>AND(ABS(Table1[[#This Row],[tar-out]])&gt;=$L$1,ABS(Table1[[#This Row],[tar-out]])&lt;$M$1)</f>
        <v>0</v>
      </c>
      <c r="M67" t="b">
        <f>AND(ABS(Table1[[#This Row],[tar-out]])&gt;=$M$1,ABS(Table1[[#This Row],[tar-out]])&lt;$N$1)</f>
        <v>0</v>
      </c>
      <c r="N67" t="b">
        <f>AND(ABS(Table1[[#This Row],[tar-out]])&gt;=$N$1,ABS(Table1[[#This Row],[tar-out]])&lt;$O$1)</f>
        <v>0</v>
      </c>
      <c r="O67" t="b">
        <f>AND(ABS(Table1[[#This Row],[tar-out]])&gt;=$O$1,ABS(Table1[[#This Row],[tar-out]])&lt;$P$1)</f>
        <v>0</v>
      </c>
      <c r="P67" s="1">
        <f>ROUND(Table1[[#This Row],[tar-out]],0)</f>
        <v>-2</v>
      </c>
      <c r="Q67" s="2">
        <v>65</v>
      </c>
      <c r="U67">
        <f>IF(Table1[[#This Row],[tar-out in '[0,1)]],1,0)</f>
        <v>0</v>
      </c>
      <c r="V67">
        <f>IF(Table1[[#This Row],[tar-out in '[1,2)]],1,0)</f>
        <v>1</v>
      </c>
      <c r="W67">
        <f>IF(Table1[[#This Row],[tar-out'[2,5)]],1,0)</f>
        <v>0</v>
      </c>
      <c r="X67">
        <f>IF(Table1[[#This Row],[tar-out in '[5, 10)]],1,0)</f>
        <v>0</v>
      </c>
      <c r="Y67">
        <f>IF(Table1[[#This Row],[tar-out in '[10,20)]],1,0)</f>
        <v>0</v>
      </c>
      <c r="Z67">
        <f>IF(Table1[[#This Row],[tar-out in '[20, 10000)]],1,0)</f>
        <v>0</v>
      </c>
    </row>
    <row r="68" spans="1:26" x14ac:dyDescent="0.25">
      <c r="A68">
        <v>21</v>
      </c>
      <c r="B68">
        <v>200</v>
      </c>
      <c r="C68">
        <v>6.28571428571429</v>
      </c>
      <c r="D68">
        <v>2</v>
      </c>
      <c r="E68">
        <v>120</v>
      </c>
      <c r="F68">
        <v>4.65625</v>
      </c>
      <c r="G68">
        <v>5.7730150222778303</v>
      </c>
      <c r="H68">
        <f>Table1[[#This Row],[target]]-Table1[[#This Row],[output]]</f>
        <v>-1.1167650222778303</v>
      </c>
      <c r="I68">
        <f>Table1[[#This Row],[tar-out]]*Table1[[#This Row],[tar-out]]</f>
        <v>1.2471641149832027</v>
      </c>
      <c r="J68" t="b">
        <f>AND(ABS(Table1[[#This Row],[tar-out]])&gt;=$J$1,ABS(Table1[[#This Row],[tar-out]])&lt;$K$1)</f>
        <v>0</v>
      </c>
      <c r="K68" t="b">
        <f>AND(ABS(Table1[[#This Row],[tar-out]])&gt;=$K$1,ABS(Table1[[#This Row],[tar-out]])&lt;$L$1)</f>
        <v>1</v>
      </c>
      <c r="L68" t="b">
        <f>AND(ABS(Table1[[#This Row],[tar-out]])&gt;=$L$1,ABS(Table1[[#This Row],[tar-out]])&lt;$M$1)</f>
        <v>0</v>
      </c>
      <c r="M68" t="b">
        <f>AND(ABS(Table1[[#This Row],[tar-out]])&gt;=$M$1,ABS(Table1[[#This Row],[tar-out]])&lt;$N$1)</f>
        <v>0</v>
      </c>
      <c r="N68" t="b">
        <f>AND(ABS(Table1[[#This Row],[tar-out]])&gt;=$N$1,ABS(Table1[[#This Row],[tar-out]])&lt;$O$1)</f>
        <v>0</v>
      </c>
      <c r="O68" t="b">
        <f>AND(ABS(Table1[[#This Row],[tar-out]])&gt;=$O$1,ABS(Table1[[#This Row],[tar-out]])&lt;$P$1)</f>
        <v>0</v>
      </c>
      <c r="P68" s="1">
        <f>ROUND(Table1[[#This Row],[tar-out]],0)</f>
        <v>-1</v>
      </c>
      <c r="Q68" s="3">
        <v>66</v>
      </c>
      <c r="U68">
        <f>IF(Table1[[#This Row],[tar-out in '[0,1)]],1,0)</f>
        <v>0</v>
      </c>
      <c r="V68">
        <f>IF(Table1[[#This Row],[tar-out in '[1,2)]],1,0)</f>
        <v>1</v>
      </c>
      <c r="W68">
        <f>IF(Table1[[#This Row],[tar-out'[2,5)]],1,0)</f>
        <v>0</v>
      </c>
      <c r="X68">
        <f>IF(Table1[[#This Row],[tar-out in '[5, 10)]],1,0)</f>
        <v>0</v>
      </c>
      <c r="Y68">
        <f>IF(Table1[[#This Row],[tar-out in '[10,20)]],1,0)</f>
        <v>0</v>
      </c>
      <c r="Z68">
        <f>IF(Table1[[#This Row],[tar-out in '[20, 10000)]],1,0)</f>
        <v>0</v>
      </c>
    </row>
    <row r="69" spans="1:26" x14ac:dyDescent="0.25">
      <c r="A69">
        <v>21</v>
      </c>
      <c r="B69">
        <v>200</v>
      </c>
      <c r="C69">
        <v>6.28571428571429</v>
      </c>
      <c r="D69">
        <v>2</v>
      </c>
      <c r="E69">
        <v>36</v>
      </c>
      <c r="F69">
        <v>5.8475177304964596</v>
      </c>
      <c r="G69">
        <v>5.8936638832092303</v>
      </c>
      <c r="H69">
        <f>Table1[[#This Row],[target]]-Table1[[#This Row],[output]]</f>
        <v>-4.6146152712770672E-2</v>
      </c>
      <c r="I69">
        <f>Table1[[#This Row],[tar-out]]*Table1[[#This Row],[tar-out]]</f>
        <v>2.1294674101903521E-3</v>
      </c>
      <c r="J69" t="b">
        <f>AND(ABS(Table1[[#This Row],[tar-out]])&gt;=$J$1,ABS(Table1[[#This Row],[tar-out]])&lt;$K$1)</f>
        <v>1</v>
      </c>
      <c r="K69" t="b">
        <f>AND(ABS(Table1[[#This Row],[tar-out]])&gt;=$K$1,ABS(Table1[[#This Row],[tar-out]])&lt;$L$1)</f>
        <v>0</v>
      </c>
      <c r="L69" t="b">
        <f>AND(ABS(Table1[[#This Row],[tar-out]])&gt;=$L$1,ABS(Table1[[#This Row],[tar-out]])&lt;$M$1)</f>
        <v>0</v>
      </c>
      <c r="M69" t="b">
        <f>AND(ABS(Table1[[#This Row],[tar-out]])&gt;=$M$1,ABS(Table1[[#This Row],[tar-out]])&lt;$N$1)</f>
        <v>0</v>
      </c>
      <c r="N69" t="b">
        <f>AND(ABS(Table1[[#This Row],[tar-out]])&gt;=$N$1,ABS(Table1[[#This Row],[tar-out]])&lt;$O$1)</f>
        <v>0</v>
      </c>
      <c r="O69" t="b">
        <f>AND(ABS(Table1[[#This Row],[tar-out]])&gt;=$O$1,ABS(Table1[[#This Row],[tar-out]])&lt;$P$1)</f>
        <v>0</v>
      </c>
      <c r="P69" s="1">
        <f>ROUND(Table1[[#This Row],[tar-out]],0)</f>
        <v>0</v>
      </c>
      <c r="Q69" s="2">
        <v>67</v>
      </c>
      <c r="U69">
        <f>IF(Table1[[#This Row],[tar-out in '[0,1)]],1,0)</f>
        <v>1</v>
      </c>
      <c r="V69">
        <f>IF(Table1[[#This Row],[tar-out in '[1,2)]],1,0)</f>
        <v>0</v>
      </c>
      <c r="W69">
        <f>IF(Table1[[#This Row],[tar-out'[2,5)]],1,0)</f>
        <v>0</v>
      </c>
      <c r="X69">
        <f>IF(Table1[[#This Row],[tar-out in '[5, 10)]],1,0)</f>
        <v>0</v>
      </c>
      <c r="Y69">
        <f>IF(Table1[[#This Row],[tar-out in '[10,20)]],1,0)</f>
        <v>0</v>
      </c>
      <c r="Z69">
        <f>IF(Table1[[#This Row],[tar-out in '[20, 10000)]],1,0)</f>
        <v>0</v>
      </c>
    </row>
    <row r="70" spans="1:26" x14ac:dyDescent="0.25">
      <c r="A70">
        <v>21</v>
      </c>
      <c r="B70">
        <v>200</v>
      </c>
      <c r="C70">
        <v>6.28571428571429</v>
      </c>
      <c r="D70">
        <v>2</v>
      </c>
      <c r="E70">
        <v>22</v>
      </c>
      <c r="F70">
        <v>7.4167474943420597</v>
      </c>
      <c r="G70">
        <v>5.8603262901306197</v>
      </c>
      <c r="H70">
        <f>Table1[[#This Row],[target]]-Table1[[#This Row],[output]]</f>
        <v>1.55642120421144</v>
      </c>
      <c r="I70">
        <f>Table1[[#This Row],[tar-out]]*Table1[[#This Row],[tar-out]]</f>
        <v>2.422446964918989</v>
      </c>
      <c r="J70" t="b">
        <f>AND(ABS(Table1[[#This Row],[tar-out]])&gt;=$J$1,ABS(Table1[[#This Row],[tar-out]])&lt;$K$1)</f>
        <v>0</v>
      </c>
      <c r="K70" t="b">
        <f>AND(ABS(Table1[[#This Row],[tar-out]])&gt;=$K$1,ABS(Table1[[#This Row],[tar-out]])&lt;$L$1)</f>
        <v>1</v>
      </c>
      <c r="L70" t="b">
        <f>AND(ABS(Table1[[#This Row],[tar-out]])&gt;=$L$1,ABS(Table1[[#This Row],[tar-out]])&lt;$M$1)</f>
        <v>0</v>
      </c>
      <c r="M70" t="b">
        <f>AND(ABS(Table1[[#This Row],[tar-out]])&gt;=$M$1,ABS(Table1[[#This Row],[tar-out]])&lt;$N$1)</f>
        <v>0</v>
      </c>
      <c r="N70" t="b">
        <f>AND(ABS(Table1[[#This Row],[tar-out]])&gt;=$N$1,ABS(Table1[[#This Row],[tar-out]])&lt;$O$1)</f>
        <v>0</v>
      </c>
      <c r="O70" t="b">
        <f>AND(ABS(Table1[[#This Row],[tar-out]])&gt;=$O$1,ABS(Table1[[#This Row],[tar-out]])&lt;$P$1)</f>
        <v>0</v>
      </c>
      <c r="P70" s="1">
        <f>ROUND(Table1[[#This Row],[tar-out]],0)</f>
        <v>2</v>
      </c>
      <c r="Q70" s="3">
        <v>68</v>
      </c>
      <c r="U70">
        <f>IF(Table1[[#This Row],[tar-out in '[0,1)]],1,0)</f>
        <v>0</v>
      </c>
      <c r="V70">
        <f>IF(Table1[[#This Row],[tar-out in '[1,2)]],1,0)</f>
        <v>1</v>
      </c>
      <c r="W70">
        <f>IF(Table1[[#This Row],[tar-out'[2,5)]],1,0)</f>
        <v>0</v>
      </c>
      <c r="X70">
        <f>IF(Table1[[#This Row],[tar-out in '[5, 10)]],1,0)</f>
        <v>0</v>
      </c>
      <c r="Y70">
        <f>IF(Table1[[#This Row],[tar-out in '[10,20)]],1,0)</f>
        <v>0</v>
      </c>
      <c r="Z70">
        <f>IF(Table1[[#This Row],[tar-out in '[20, 10000)]],1,0)</f>
        <v>0</v>
      </c>
    </row>
    <row r="71" spans="1:26" x14ac:dyDescent="0.25">
      <c r="A71">
        <v>21</v>
      </c>
      <c r="B71">
        <v>200</v>
      </c>
      <c r="C71">
        <v>6.28571428571429</v>
      </c>
      <c r="D71">
        <v>2</v>
      </c>
      <c r="E71">
        <v>14</v>
      </c>
      <c r="F71">
        <v>9.9886018237082101</v>
      </c>
      <c r="G71">
        <v>5.8406839370727504</v>
      </c>
      <c r="H71">
        <f>Table1[[#This Row],[target]]-Table1[[#This Row],[output]]</f>
        <v>4.1479178866354598</v>
      </c>
      <c r="I71">
        <f>Table1[[#This Row],[tar-out]]*Table1[[#This Row],[tar-out]]</f>
        <v>17.20522279427038</v>
      </c>
      <c r="J71" t="b">
        <f>AND(ABS(Table1[[#This Row],[tar-out]])&gt;=$J$1,ABS(Table1[[#This Row],[tar-out]])&lt;$K$1)</f>
        <v>0</v>
      </c>
      <c r="K71" t="b">
        <f>AND(ABS(Table1[[#This Row],[tar-out]])&gt;=$K$1,ABS(Table1[[#This Row],[tar-out]])&lt;$L$1)</f>
        <v>0</v>
      </c>
      <c r="L71" t="b">
        <f>AND(ABS(Table1[[#This Row],[tar-out]])&gt;=$L$1,ABS(Table1[[#This Row],[tar-out]])&lt;$M$1)</f>
        <v>1</v>
      </c>
      <c r="M71" t="b">
        <f>AND(ABS(Table1[[#This Row],[tar-out]])&gt;=$M$1,ABS(Table1[[#This Row],[tar-out]])&lt;$N$1)</f>
        <v>0</v>
      </c>
      <c r="N71" t="b">
        <f>AND(ABS(Table1[[#This Row],[tar-out]])&gt;=$N$1,ABS(Table1[[#This Row],[tar-out]])&lt;$O$1)</f>
        <v>0</v>
      </c>
      <c r="O71" t="b">
        <f>AND(ABS(Table1[[#This Row],[tar-out]])&gt;=$O$1,ABS(Table1[[#This Row],[tar-out]])&lt;$P$1)</f>
        <v>0</v>
      </c>
      <c r="P71" s="1">
        <f>ROUND(Table1[[#This Row],[tar-out]],0)</f>
        <v>4</v>
      </c>
      <c r="Q71" s="2">
        <v>69</v>
      </c>
      <c r="U71">
        <f>IF(Table1[[#This Row],[tar-out in '[0,1)]],1,0)</f>
        <v>0</v>
      </c>
      <c r="V71">
        <f>IF(Table1[[#This Row],[tar-out in '[1,2)]],1,0)</f>
        <v>0</v>
      </c>
      <c r="W71">
        <f>IF(Table1[[#This Row],[tar-out'[2,5)]],1,0)</f>
        <v>1</v>
      </c>
      <c r="X71">
        <f>IF(Table1[[#This Row],[tar-out in '[5, 10)]],1,0)</f>
        <v>0</v>
      </c>
      <c r="Y71">
        <f>IF(Table1[[#This Row],[tar-out in '[10,20)]],1,0)</f>
        <v>0</v>
      </c>
      <c r="Z71">
        <f>IF(Table1[[#This Row],[tar-out in '[20, 10000)]],1,0)</f>
        <v>0</v>
      </c>
    </row>
    <row r="72" spans="1:26" x14ac:dyDescent="0.25">
      <c r="A72">
        <v>21</v>
      </c>
      <c r="B72">
        <v>200</v>
      </c>
      <c r="C72">
        <v>6.28571428571429</v>
      </c>
      <c r="D72">
        <v>2</v>
      </c>
      <c r="E72">
        <v>105</v>
      </c>
      <c r="F72">
        <v>5.69921875</v>
      </c>
      <c r="G72">
        <v>5.8138952255248997</v>
      </c>
      <c r="H72">
        <f>Table1[[#This Row],[target]]-Table1[[#This Row],[output]]</f>
        <v>-0.11467647552489968</v>
      </c>
      <c r="I72">
        <f>Table1[[#This Row],[tar-out]]*Table1[[#This Row],[tar-out]]</f>
        <v>1.3150694038812916E-2</v>
      </c>
      <c r="J72" t="b">
        <f>AND(ABS(Table1[[#This Row],[tar-out]])&gt;=$J$1,ABS(Table1[[#This Row],[tar-out]])&lt;$K$1)</f>
        <v>1</v>
      </c>
      <c r="K72" t="b">
        <f>AND(ABS(Table1[[#This Row],[tar-out]])&gt;=$K$1,ABS(Table1[[#This Row],[tar-out]])&lt;$L$1)</f>
        <v>0</v>
      </c>
      <c r="L72" t="b">
        <f>AND(ABS(Table1[[#This Row],[tar-out]])&gt;=$L$1,ABS(Table1[[#This Row],[tar-out]])&lt;$M$1)</f>
        <v>0</v>
      </c>
      <c r="M72" t="b">
        <f>AND(ABS(Table1[[#This Row],[tar-out]])&gt;=$M$1,ABS(Table1[[#This Row],[tar-out]])&lt;$N$1)</f>
        <v>0</v>
      </c>
      <c r="N72" t="b">
        <f>AND(ABS(Table1[[#This Row],[tar-out]])&gt;=$N$1,ABS(Table1[[#This Row],[tar-out]])&lt;$O$1)</f>
        <v>0</v>
      </c>
      <c r="O72" t="b">
        <f>AND(ABS(Table1[[#This Row],[tar-out]])&gt;=$O$1,ABS(Table1[[#This Row],[tar-out]])&lt;$P$1)</f>
        <v>0</v>
      </c>
      <c r="P72" s="1">
        <f>ROUND(Table1[[#This Row],[tar-out]],0)</f>
        <v>0</v>
      </c>
      <c r="Q72" s="3">
        <v>70</v>
      </c>
      <c r="U72">
        <f>IF(Table1[[#This Row],[tar-out in '[0,1)]],1,0)</f>
        <v>1</v>
      </c>
      <c r="V72">
        <f>IF(Table1[[#This Row],[tar-out in '[1,2)]],1,0)</f>
        <v>0</v>
      </c>
      <c r="W72">
        <f>IF(Table1[[#This Row],[tar-out'[2,5)]],1,0)</f>
        <v>0</v>
      </c>
      <c r="X72">
        <f>IF(Table1[[#This Row],[tar-out in '[5, 10)]],1,0)</f>
        <v>0</v>
      </c>
      <c r="Y72">
        <f>IF(Table1[[#This Row],[tar-out in '[10,20)]],1,0)</f>
        <v>0</v>
      </c>
      <c r="Z72">
        <f>IF(Table1[[#This Row],[tar-out in '[20, 10000)]],1,0)</f>
        <v>0</v>
      </c>
    </row>
    <row r="73" spans="1:26" x14ac:dyDescent="0.25">
      <c r="A73">
        <v>21</v>
      </c>
      <c r="B73">
        <v>200</v>
      </c>
      <c r="C73">
        <v>6.28571428571429</v>
      </c>
      <c r="D73">
        <v>2</v>
      </c>
      <c r="E73">
        <v>78</v>
      </c>
      <c r="F73">
        <v>6.28571428571429</v>
      </c>
      <c r="G73">
        <v>5.8832030296325701</v>
      </c>
      <c r="H73">
        <f>Table1[[#This Row],[target]]-Table1[[#This Row],[output]]</f>
        <v>0.40251125608171989</v>
      </c>
      <c r="I73">
        <f>Table1[[#This Row],[tar-out]]*Table1[[#This Row],[tar-out]]</f>
        <v>0.16201531127248389</v>
      </c>
      <c r="J73" t="b">
        <f>AND(ABS(Table1[[#This Row],[tar-out]])&gt;=$J$1,ABS(Table1[[#This Row],[tar-out]])&lt;$K$1)</f>
        <v>1</v>
      </c>
      <c r="K73" t="b">
        <f>AND(ABS(Table1[[#This Row],[tar-out]])&gt;=$K$1,ABS(Table1[[#This Row],[tar-out]])&lt;$L$1)</f>
        <v>0</v>
      </c>
      <c r="L73" t="b">
        <f>AND(ABS(Table1[[#This Row],[tar-out]])&gt;=$L$1,ABS(Table1[[#This Row],[tar-out]])&lt;$M$1)</f>
        <v>0</v>
      </c>
      <c r="M73" t="b">
        <f>AND(ABS(Table1[[#This Row],[tar-out]])&gt;=$M$1,ABS(Table1[[#This Row],[tar-out]])&lt;$N$1)</f>
        <v>0</v>
      </c>
      <c r="N73" t="b">
        <f>AND(ABS(Table1[[#This Row],[tar-out]])&gt;=$N$1,ABS(Table1[[#This Row],[tar-out]])&lt;$O$1)</f>
        <v>0</v>
      </c>
      <c r="O73" t="b">
        <f>AND(ABS(Table1[[#This Row],[tar-out]])&gt;=$O$1,ABS(Table1[[#This Row],[tar-out]])&lt;$P$1)</f>
        <v>0</v>
      </c>
      <c r="P73" s="1">
        <f>ROUND(Table1[[#This Row],[tar-out]],0)</f>
        <v>0</v>
      </c>
      <c r="Q73" s="2">
        <v>71</v>
      </c>
      <c r="U73">
        <f>IF(Table1[[#This Row],[tar-out in '[0,1)]],1,0)</f>
        <v>1</v>
      </c>
      <c r="V73">
        <f>IF(Table1[[#This Row],[tar-out in '[1,2)]],1,0)</f>
        <v>0</v>
      </c>
      <c r="W73">
        <f>IF(Table1[[#This Row],[tar-out'[2,5)]],1,0)</f>
        <v>0</v>
      </c>
      <c r="X73">
        <f>IF(Table1[[#This Row],[tar-out in '[5, 10)]],1,0)</f>
        <v>0</v>
      </c>
      <c r="Y73">
        <f>IF(Table1[[#This Row],[tar-out in '[10,20)]],1,0)</f>
        <v>0</v>
      </c>
      <c r="Z73">
        <f>IF(Table1[[#This Row],[tar-out in '[20, 10000)]],1,0)</f>
        <v>0</v>
      </c>
    </row>
    <row r="74" spans="1:26" x14ac:dyDescent="0.25">
      <c r="A74">
        <v>21</v>
      </c>
      <c r="B74">
        <v>200</v>
      </c>
      <c r="C74">
        <v>6.28571428571429</v>
      </c>
      <c r="D74">
        <v>2</v>
      </c>
      <c r="E74">
        <v>77</v>
      </c>
      <c r="F74">
        <v>5.0909090909090899</v>
      </c>
      <c r="G74">
        <v>5.8853869438171396</v>
      </c>
      <c r="H74">
        <f>Table1[[#This Row],[target]]-Table1[[#This Row],[output]]</f>
        <v>-0.79447785290804962</v>
      </c>
      <c r="I74">
        <f>Table1[[#This Row],[tar-out]]*Table1[[#This Row],[tar-out]]</f>
        <v>0.63119505876138449</v>
      </c>
      <c r="J74" t="b">
        <f>AND(ABS(Table1[[#This Row],[tar-out]])&gt;=$J$1,ABS(Table1[[#This Row],[tar-out]])&lt;$K$1)</f>
        <v>1</v>
      </c>
      <c r="K74" t="b">
        <f>AND(ABS(Table1[[#This Row],[tar-out]])&gt;=$K$1,ABS(Table1[[#This Row],[tar-out]])&lt;$L$1)</f>
        <v>0</v>
      </c>
      <c r="L74" t="b">
        <f>AND(ABS(Table1[[#This Row],[tar-out]])&gt;=$L$1,ABS(Table1[[#This Row],[tar-out]])&lt;$M$1)</f>
        <v>0</v>
      </c>
      <c r="M74" t="b">
        <f>AND(ABS(Table1[[#This Row],[tar-out]])&gt;=$M$1,ABS(Table1[[#This Row],[tar-out]])&lt;$N$1)</f>
        <v>0</v>
      </c>
      <c r="N74" t="b">
        <f>AND(ABS(Table1[[#This Row],[tar-out]])&gt;=$N$1,ABS(Table1[[#This Row],[tar-out]])&lt;$O$1)</f>
        <v>0</v>
      </c>
      <c r="O74" t="b">
        <f>AND(ABS(Table1[[#This Row],[tar-out]])&gt;=$O$1,ABS(Table1[[#This Row],[tar-out]])&lt;$P$1)</f>
        <v>0</v>
      </c>
      <c r="P74" s="1">
        <f>ROUND(Table1[[#This Row],[tar-out]],0)</f>
        <v>-1</v>
      </c>
      <c r="Q74" s="3">
        <v>72</v>
      </c>
      <c r="U74">
        <f>IF(Table1[[#This Row],[tar-out in '[0,1)]],1,0)</f>
        <v>1</v>
      </c>
      <c r="V74">
        <f>IF(Table1[[#This Row],[tar-out in '[1,2)]],1,0)</f>
        <v>0</v>
      </c>
      <c r="W74">
        <f>IF(Table1[[#This Row],[tar-out'[2,5)]],1,0)</f>
        <v>0</v>
      </c>
      <c r="X74">
        <f>IF(Table1[[#This Row],[tar-out in '[5, 10)]],1,0)</f>
        <v>0</v>
      </c>
      <c r="Y74">
        <f>IF(Table1[[#This Row],[tar-out in '[10,20)]],1,0)</f>
        <v>0</v>
      </c>
      <c r="Z74">
        <f>IF(Table1[[#This Row],[tar-out in '[20, 10000)]],1,0)</f>
        <v>0</v>
      </c>
    </row>
    <row r="75" spans="1:26" x14ac:dyDescent="0.25">
      <c r="A75">
        <v>21</v>
      </c>
      <c r="B75">
        <v>200</v>
      </c>
      <c r="C75">
        <v>6.28571428571429</v>
      </c>
      <c r="D75">
        <v>2</v>
      </c>
      <c r="E75">
        <v>41</v>
      </c>
      <c r="F75">
        <v>7.3871921182265998</v>
      </c>
      <c r="G75">
        <v>5.9031319618225098</v>
      </c>
      <c r="H75">
        <f>Table1[[#This Row],[target]]-Table1[[#This Row],[output]]</f>
        <v>1.4840601564040901</v>
      </c>
      <c r="I75">
        <f>Table1[[#This Row],[tar-out]]*Table1[[#This Row],[tar-out]]</f>
        <v>2.2024345478261322</v>
      </c>
      <c r="J75" t="b">
        <f>AND(ABS(Table1[[#This Row],[tar-out]])&gt;=$J$1,ABS(Table1[[#This Row],[tar-out]])&lt;$K$1)</f>
        <v>0</v>
      </c>
      <c r="K75" t="b">
        <f>AND(ABS(Table1[[#This Row],[tar-out]])&gt;=$K$1,ABS(Table1[[#This Row],[tar-out]])&lt;$L$1)</f>
        <v>1</v>
      </c>
      <c r="L75" t="b">
        <f>AND(ABS(Table1[[#This Row],[tar-out]])&gt;=$L$1,ABS(Table1[[#This Row],[tar-out]])&lt;$M$1)</f>
        <v>0</v>
      </c>
      <c r="M75" t="b">
        <f>AND(ABS(Table1[[#This Row],[tar-out]])&gt;=$M$1,ABS(Table1[[#This Row],[tar-out]])&lt;$N$1)</f>
        <v>0</v>
      </c>
      <c r="N75" t="b">
        <f>AND(ABS(Table1[[#This Row],[tar-out]])&gt;=$N$1,ABS(Table1[[#This Row],[tar-out]])&lt;$O$1)</f>
        <v>0</v>
      </c>
      <c r="O75" t="b">
        <f>AND(ABS(Table1[[#This Row],[tar-out]])&gt;=$O$1,ABS(Table1[[#This Row],[tar-out]])&lt;$P$1)</f>
        <v>0</v>
      </c>
      <c r="P75" s="1">
        <f>ROUND(Table1[[#This Row],[tar-out]],0)</f>
        <v>1</v>
      </c>
      <c r="Q75" s="2">
        <v>73</v>
      </c>
      <c r="U75">
        <f>IF(Table1[[#This Row],[tar-out in '[0,1)]],1,0)</f>
        <v>0</v>
      </c>
      <c r="V75">
        <f>IF(Table1[[#This Row],[tar-out in '[1,2)]],1,0)</f>
        <v>1</v>
      </c>
      <c r="W75">
        <f>IF(Table1[[#This Row],[tar-out'[2,5)]],1,0)</f>
        <v>0</v>
      </c>
      <c r="X75">
        <f>IF(Table1[[#This Row],[tar-out in '[5, 10)]],1,0)</f>
        <v>0</v>
      </c>
      <c r="Y75">
        <f>IF(Table1[[#This Row],[tar-out in '[10,20)]],1,0)</f>
        <v>0</v>
      </c>
      <c r="Z75">
        <f>IF(Table1[[#This Row],[tar-out in '[20, 10000)]],1,0)</f>
        <v>0</v>
      </c>
    </row>
    <row r="76" spans="1:26" x14ac:dyDescent="0.25">
      <c r="A76">
        <v>21</v>
      </c>
      <c r="B76">
        <v>200</v>
      </c>
      <c r="C76">
        <v>6.28571428571429</v>
      </c>
      <c r="D76">
        <v>2</v>
      </c>
      <c r="E76">
        <v>50</v>
      </c>
      <c r="F76">
        <v>7.0133333333333301</v>
      </c>
      <c r="G76">
        <v>5.9196009635925302</v>
      </c>
      <c r="H76">
        <f>Table1[[#This Row],[target]]-Table1[[#This Row],[output]]</f>
        <v>1.0937323697407999</v>
      </c>
      <c r="I76">
        <f>Table1[[#This Row],[tar-out]]*Table1[[#This Row],[tar-out]]</f>
        <v>1.1962504966188259</v>
      </c>
      <c r="J76" t="b">
        <f>AND(ABS(Table1[[#This Row],[tar-out]])&gt;=$J$1,ABS(Table1[[#This Row],[tar-out]])&lt;$K$1)</f>
        <v>0</v>
      </c>
      <c r="K76" t="b">
        <f>AND(ABS(Table1[[#This Row],[tar-out]])&gt;=$K$1,ABS(Table1[[#This Row],[tar-out]])&lt;$L$1)</f>
        <v>1</v>
      </c>
      <c r="L76" t="b">
        <f>AND(ABS(Table1[[#This Row],[tar-out]])&gt;=$L$1,ABS(Table1[[#This Row],[tar-out]])&lt;$M$1)</f>
        <v>0</v>
      </c>
      <c r="M76" t="b">
        <f>AND(ABS(Table1[[#This Row],[tar-out]])&gt;=$M$1,ABS(Table1[[#This Row],[tar-out]])&lt;$N$1)</f>
        <v>0</v>
      </c>
      <c r="N76" t="b">
        <f>AND(ABS(Table1[[#This Row],[tar-out]])&gt;=$N$1,ABS(Table1[[#This Row],[tar-out]])&lt;$O$1)</f>
        <v>0</v>
      </c>
      <c r="O76" t="b">
        <f>AND(ABS(Table1[[#This Row],[tar-out]])&gt;=$O$1,ABS(Table1[[#This Row],[tar-out]])&lt;$P$1)</f>
        <v>0</v>
      </c>
      <c r="P76" s="1">
        <f>ROUND(Table1[[#This Row],[tar-out]],0)</f>
        <v>1</v>
      </c>
      <c r="Q76" s="3">
        <v>74</v>
      </c>
      <c r="U76">
        <f>IF(Table1[[#This Row],[tar-out in '[0,1)]],1,0)</f>
        <v>0</v>
      </c>
      <c r="V76">
        <f>IF(Table1[[#This Row],[tar-out in '[1,2)]],1,0)</f>
        <v>1</v>
      </c>
      <c r="W76">
        <f>IF(Table1[[#This Row],[tar-out'[2,5)]],1,0)</f>
        <v>0</v>
      </c>
      <c r="X76">
        <f>IF(Table1[[#This Row],[tar-out in '[5, 10)]],1,0)</f>
        <v>0</v>
      </c>
      <c r="Y76">
        <f>IF(Table1[[#This Row],[tar-out in '[10,20)]],1,0)</f>
        <v>0</v>
      </c>
      <c r="Z76">
        <f>IF(Table1[[#This Row],[tar-out in '[20, 10000)]],1,0)</f>
        <v>0</v>
      </c>
    </row>
    <row r="77" spans="1:26" x14ac:dyDescent="0.25">
      <c r="A77">
        <v>21</v>
      </c>
      <c r="B77">
        <v>200</v>
      </c>
      <c r="C77">
        <v>6.28571428571429</v>
      </c>
      <c r="D77">
        <v>2</v>
      </c>
      <c r="E77">
        <v>58</v>
      </c>
      <c r="F77">
        <v>7.9741379310344804</v>
      </c>
      <c r="G77">
        <v>5.9243659973144496</v>
      </c>
      <c r="H77">
        <f>Table1[[#This Row],[target]]-Table1[[#This Row],[output]]</f>
        <v>2.0497719337200309</v>
      </c>
      <c r="I77">
        <f>Table1[[#This Row],[tar-out]]*Table1[[#This Row],[tar-out]]</f>
        <v>4.2015649802663546</v>
      </c>
      <c r="J77" t="b">
        <f>AND(ABS(Table1[[#This Row],[tar-out]])&gt;=$J$1,ABS(Table1[[#This Row],[tar-out]])&lt;$K$1)</f>
        <v>0</v>
      </c>
      <c r="K77" t="b">
        <f>AND(ABS(Table1[[#This Row],[tar-out]])&gt;=$K$1,ABS(Table1[[#This Row],[tar-out]])&lt;$L$1)</f>
        <v>0</v>
      </c>
      <c r="L77" t="b">
        <f>AND(ABS(Table1[[#This Row],[tar-out]])&gt;=$L$1,ABS(Table1[[#This Row],[tar-out]])&lt;$M$1)</f>
        <v>1</v>
      </c>
      <c r="M77" t="b">
        <f>AND(ABS(Table1[[#This Row],[tar-out]])&gt;=$M$1,ABS(Table1[[#This Row],[tar-out]])&lt;$N$1)</f>
        <v>0</v>
      </c>
      <c r="N77" t="b">
        <f>AND(ABS(Table1[[#This Row],[tar-out]])&gt;=$N$1,ABS(Table1[[#This Row],[tar-out]])&lt;$O$1)</f>
        <v>0</v>
      </c>
      <c r="O77" t="b">
        <f>AND(ABS(Table1[[#This Row],[tar-out]])&gt;=$O$1,ABS(Table1[[#This Row],[tar-out]])&lt;$P$1)</f>
        <v>0</v>
      </c>
      <c r="P77" s="1">
        <f>ROUND(Table1[[#This Row],[tar-out]],0)</f>
        <v>2</v>
      </c>
      <c r="Q77" s="2">
        <v>75</v>
      </c>
      <c r="U77">
        <f>IF(Table1[[#This Row],[tar-out in '[0,1)]],1,0)</f>
        <v>0</v>
      </c>
      <c r="V77">
        <f>IF(Table1[[#This Row],[tar-out in '[1,2)]],1,0)</f>
        <v>0</v>
      </c>
      <c r="W77">
        <f>IF(Table1[[#This Row],[tar-out'[2,5)]],1,0)</f>
        <v>1</v>
      </c>
      <c r="X77">
        <f>IF(Table1[[#This Row],[tar-out in '[5, 10)]],1,0)</f>
        <v>0</v>
      </c>
      <c r="Y77">
        <f>IF(Table1[[#This Row],[tar-out in '[10,20)]],1,0)</f>
        <v>0</v>
      </c>
      <c r="Z77">
        <f>IF(Table1[[#This Row],[tar-out in '[20, 10000)]],1,0)</f>
        <v>0</v>
      </c>
    </row>
    <row r="78" spans="1:26" x14ac:dyDescent="0.25">
      <c r="A78">
        <v>21</v>
      </c>
      <c r="B78">
        <v>200</v>
      </c>
      <c r="C78">
        <v>6.28571428571429</v>
      </c>
      <c r="D78">
        <v>2</v>
      </c>
      <c r="E78">
        <v>94</v>
      </c>
      <c r="F78">
        <v>4.75</v>
      </c>
      <c r="G78">
        <v>5.84747314453125</v>
      </c>
      <c r="H78">
        <f>Table1[[#This Row],[target]]-Table1[[#This Row],[output]]</f>
        <v>-1.09747314453125</v>
      </c>
      <c r="I78">
        <f>Table1[[#This Row],[tar-out]]*Table1[[#This Row],[tar-out]]</f>
        <v>1.20444730296731</v>
      </c>
      <c r="J78" t="b">
        <f>AND(ABS(Table1[[#This Row],[tar-out]])&gt;=$J$1,ABS(Table1[[#This Row],[tar-out]])&lt;$K$1)</f>
        <v>0</v>
      </c>
      <c r="K78" t="b">
        <f>AND(ABS(Table1[[#This Row],[tar-out]])&gt;=$K$1,ABS(Table1[[#This Row],[tar-out]])&lt;$L$1)</f>
        <v>1</v>
      </c>
      <c r="L78" t="b">
        <f>AND(ABS(Table1[[#This Row],[tar-out]])&gt;=$L$1,ABS(Table1[[#This Row],[tar-out]])&lt;$M$1)</f>
        <v>0</v>
      </c>
      <c r="M78" t="b">
        <f>AND(ABS(Table1[[#This Row],[tar-out]])&gt;=$M$1,ABS(Table1[[#This Row],[tar-out]])&lt;$N$1)</f>
        <v>0</v>
      </c>
      <c r="N78" t="b">
        <f>AND(ABS(Table1[[#This Row],[tar-out]])&gt;=$N$1,ABS(Table1[[#This Row],[tar-out]])&lt;$O$1)</f>
        <v>0</v>
      </c>
      <c r="O78" t="b">
        <f>AND(ABS(Table1[[#This Row],[tar-out]])&gt;=$O$1,ABS(Table1[[#This Row],[tar-out]])&lt;$P$1)</f>
        <v>0</v>
      </c>
      <c r="P78" s="1">
        <f>ROUND(Table1[[#This Row],[tar-out]],0)</f>
        <v>-1</v>
      </c>
      <c r="Q78" s="3">
        <v>76</v>
      </c>
      <c r="U78">
        <f>IF(Table1[[#This Row],[tar-out in '[0,1)]],1,0)</f>
        <v>0</v>
      </c>
      <c r="V78">
        <f>IF(Table1[[#This Row],[tar-out in '[1,2)]],1,0)</f>
        <v>1</v>
      </c>
      <c r="W78">
        <f>IF(Table1[[#This Row],[tar-out'[2,5)]],1,0)</f>
        <v>0</v>
      </c>
      <c r="X78">
        <f>IF(Table1[[#This Row],[tar-out in '[5, 10)]],1,0)</f>
        <v>0</v>
      </c>
      <c r="Y78">
        <f>IF(Table1[[#This Row],[tar-out in '[10,20)]],1,0)</f>
        <v>0</v>
      </c>
      <c r="Z78">
        <f>IF(Table1[[#This Row],[tar-out in '[20, 10000)]],1,0)</f>
        <v>0</v>
      </c>
    </row>
    <row r="79" spans="1:26" x14ac:dyDescent="0.25">
      <c r="A79">
        <v>21</v>
      </c>
      <c r="B79">
        <v>200</v>
      </c>
      <c r="C79">
        <v>6.28571428571429</v>
      </c>
      <c r="D79">
        <v>2</v>
      </c>
      <c r="E79">
        <v>86</v>
      </c>
      <c r="F79">
        <v>6.2790123456790097</v>
      </c>
      <c r="G79">
        <v>5.8657298088073704</v>
      </c>
      <c r="H79">
        <f>Table1[[#This Row],[target]]-Table1[[#This Row],[output]]</f>
        <v>0.41328253687163929</v>
      </c>
      <c r="I79">
        <f>Table1[[#This Row],[tar-out]]*Table1[[#This Row],[tar-out]]</f>
        <v>0.1708024552830579</v>
      </c>
      <c r="J79" t="b">
        <f>AND(ABS(Table1[[#This Row],[tar-out]])&gt;=$J$1,ABS(Table1[[#This Row],[tar-out]])&lt;$K$1)</f>
        <v>1</v>
      </c>
      <c r="K79" t="b">
        <f>AND(ABS(Table1[[#This Row],[tar-out]])&gt;=$K$1,ABS(Table1[[#This Row],[tar-out]])&lt;$L$1)</f>
        <v>0</v>
      </c>
      <c r="L79" t="b">
        <f>AND(ABS(Table1[[#This Row],[tar-out]])&gt;=$L$1,ABS(Table1[[#This Row],[tar-out]])&lt;$M$1)</f>
        <v>0</v>
      </c>
      <c r="M79" t="b">
        <f>AND(ABS(Table1[[#This Row],[tar-out]])&gt;=$M$1,ABS(Table1[[#This Row],[tar-out]])&lt;$N$1)</f>
        <v>0</v>
      </c>
      <c r="N79" t="b">
        <f>AND(ABS(Table1[[#This Row],[tar-out]])&gt;=$N$1,ABS(Table1[[#This Row],[tar-out]])&lt;$O$1)</f>
        <v>0</v>
      </c>
      <c r="O79" t="b">
        <f>AND(ABS(Table1[[#This Row],[tar-out]])&gt;=$O$1,ABS(Table1[[#This Row],[tar-out]])&lt;$P$1)</f>
        <v>0</v>
      </c>
      <c r="P79" s="1">
        <f>ROUND(Table1[[#This Row],[tar-out]],0)</f>
        <v>0</v>
      </c>
      <c r="Q79" s="2">
        <v>77</v>
      </c>
      <c r="U79">
        <f>IF(Table1[[#This Row],[tar-out in '[0,1)]],1,0)</f>
        <v>1</v>
      </c>
      <c r="V79">
        <f>IF(Table1[[#This Row],[tar-out in '[1,2)]],1,0)</f>
        <v>0</v>
      </c>
      <c r="W79">
        <f>IF(Table1[[#This Row],[tar-out'[2,5)]],1,0)</f>
        <v>0</v>
      </c>
      <c r="X79">
        <f>IF(Table1[[#This Row],[tar-out in '[5, 10)]],1,0)</f>
        <v>0</v>
      </c>
      <c r="Y79">
        <f>IF(Table1[[#This Row],[tar-out in '[10,20)]],1,0)</f>
        <v>0</v>
      </c>
      <c r="Z79">
        <f>IF(Table1[[#This Row],[tar-out in '[20, 10000)]],1,0)</f>
        <v>0</v>
      </c>
    </row>
    <row r="80" spans="1:26" x14ac:dyDescent="0.25">
      <c r="A80">
        <v>21</v>
      </c>
      <c r="B80">
        <v>200</v>
      </c>
      <c r="C80">
        <v>6.28571428571429</v>
      </c>
      <c r="D80">
        <v>2</v>
      </c>
      <c r="E80">
        <v>15</v>
      </c>
      <c r="F80">
        <v>7.7376453488372103</v>
      </c>
      <c r="G80">
        <v>5.8426136970520002</v>
      </c>
      <c r="H80">
        <f>Table1[[#This Row],[target]]-Table1[[#This Row],[output]]</f>
        <v>1.8950316517852102</v>
      </c>
      <c r="I80">
        <f>Table1[[#This Row],[tar-out]]*Table1[[#This Row],[tar-out]]</f>
        <v>3.5911449612677822</v>
      </c>
      <c r="J80" t="b">
        <f>AND(ABS(Table1[[#This Row],[tar-out]])&gt;=$J$1,ABS(Table1[[#This Row],[tar-out]])&lt;$K$1)</f>
        <v>0</v>
      </c>
      <c r="K80" t="b">
        <f>AND(ABS(Table1[[#This Row],[tar-out]])&gt;=$K$1,ABS(Table1[[#This Row],[tar-out]])&lt;$L$1)</f>
        <v>1</v>
      </c>
      <c r="L80" t="b">
        <f>AND(ABS(Table1[[#This Row],[tar-out]])&gt;=$L$1,ABS(Table1[[#This Row],[tar-out]])&lt;$M$1)</f>
        <v>0</v>
      </c>
      <c r="M80" t="b">
        <f>AND(ABS(Table1[[#This Row],[tar-out]])&gt;=$M$1,ABS(Table1[[#This Row],[tar-out]])&lt;$N$1)</f>
        <v>0</v>
      </c>
      <c r="N80" t="b">
        <f>AND(ABS(Table1[[#This Row],[tar-out]])&gt;=$N$1,ABS(Table1[[#This Row],[tar-out]])&lt;$O$1)</f>
        <v>0</v>
      </c>
      <c r="O80" t="b">
        <f>AND(ABS(Table1[[#This Row],[tar-out]])&gt;=$O$1,ABS(Table1[[#This Row],[tar-out]])&lt;$P$1)</f>
        <v>0</v>
      </c>
      <c r="P80" s="1">
        <f>ROUND(Table1[[#This Row],[tar-out]],0)</f>
        <v>2</v>
      </c>
      <c r="Q80" s="3">
        <v>78</v>
      </c>
      <c r="U80">
        <f>IF(Table1[[#This Row],[tar-out in '[0,1)]],1,0)</f>
        <v>0</v>
      </c>
      <c r="V80">
        <f>IF(Table1[[#This Row],[tar-out in '[1,2)]],1,0)</f>
        <v>1</v>
      </c>
      <c r="W80">
        <f>IF(Table1[[#This Row],[tar-out'[2,5)]],1,0)</f>
        <v>0</v>
      </c>
      <c r="X80">
        <f>IF(Table1[[#This Row],[tar-out in '[5, 10)]],1,0)</f>
        <v>0</v>
      </c>
      <c r="Y80">
        <f>IF(Table1[[#This Row],[tar-out in '[10,20)]],1,0)</f>
        <v>0</v>
      </c>
      <c r="Z80">
        <f>IF(Table1[[#This Row],[tar-out in '[20, 10000)]],1,0)</f>
        <v>0</v>
      </c>
    </row>
    <row r="81" spans="1:26" x14ac:dyDescent="0.25">
      <c r="A81">
        <v>21</v>
      </c>
      <c r="B81">
        <v>200</v>
      </c>
      <c r="C81">
        <v>6.28571428571429</v>
      </c>
      <c r="D81">
        <v>2</v>
      </c>
      <c r="E81">
        <v>31</v>
      </c>
      <c r="F81">
        <v>6.6259185036740096</v>
      </c>
      <c r="G81">
        <v>5.8828983306884801</v>
      </c>
      <c r="H81">
        <f>Table1[[#This Row],[target]]-Table1[[#This Row],[output]]</f>
        <v>0.74302017298552947</v>
      </c>
      <c r="I81">
        <f>Table1[[#This Row],[tar-out]]*Table1[[#This Row],[tar-out]]</f>
        <v>0.55207897746344614</v>
      </c>
      <c r="J81" t="b">
        <f>AND(ABS(Table1[[#This Row],[tar-out]])&gt;=$J$1,ABS(Table1[[#This Row],[tar-out]])&lt;$K$1)</f>
        <v>1</v>
      </c>
      <c r="K81" t="b">
        <f>AND(ABS(Table1[[#This Row],[tar-out]])&gt;=$K$1,ABS(Table1[[#This Row],[tar-out]])&lt;$L$1)</f>
        <v>0</v>
      </c>
      <c r="L81" t="b">
        <f>AND(ABS(Table1[[#This Row],[tar-out]])&gt;=$L$1,ABS(Table1[[#This Row],[tar-out]])&lt;$M$1)</f>
        <v>0</v>
      </c>
      <c r="M81" t="b">
        <f>AND(ABS(Table1[[#This Row],[tar-out]])&gt;=$M$1,ABS(Table1[[#This Row],[tar-out]])&lt;$N$1)</f>
        <v>0</v>
      </c>
      <c r="N81" t="b">
        <f>AND(ABS(Table1[[#This Row],[tar-out]])&gt;=$N$1,ABS(Table1[[#This Row],[tar-out]])&lt;$O$1)</f>
        <v>0</v>
      </c>
      <c r="O81" t="b">
        <f>AND(ABS(Table1[[#This Row],[tar-out]])&gt;=$O$1,ABS(Table1[[#This Row],[tar-out]])&lt;$P$1)</f>
        <v>0</v>
      </c>
      <c r="P81" s="1">
        <f>ROUND(Table1[[#This Row],[tar-out]],0)</f>
        <v>1</v>
      </c>
      <c r="Q81" s="2">
        <v>79</v>
      </c>
      <c r="U81">
        <f>IF(Table1[[#This Row],[tar-out in '[0,1)]],1,0)</f>
        <v>1</v>
      </c>
      <c r="V81">
        <f>IF(Table1[[#This Row],[tar-out in '[1,2)]],1,0)</f>
        <v>0</v>
      </c>
      <c r="W81">
        <f>IF(Table1[[#This Row],[tar-out'[2,5)]],1,0)</f>
        <v>0</v>
      </c>
      <c r="X81">
        <f>IF(Table1[[#This Row],[tar-out in '[5, 10)]],1,0)</f>
        <v>0</v>
      </c>
      <c r="Y81">
        <f>IF(Table1[[#This Row],[tar-out in '[10,20)]],1,0)</f>
        <v>0</v>
      </c>
      <c r="Z81">
        <f>IF(Table1[[#This Row],[tar-out in '[20, 10000)]],1,0)</f>
        <v>0</v>
      </c>
    </row>
    <row r="82" spans="1:26" x14ac:dyDescent="0.25">
      <c r="A82">
        <v>21</v>
      </c>
      <c r="B82">
        <v>200</v>
      </c>
      <c r="C82">
        <v>6.28571428571429</v>
      </c>
      <c r="D82">
        <v>2</v>
      </c>
      <c r="E82">
        <v>9</v>
      </c>
      <c r="F82">
        <v>8.9388962864329002</v>
      </c>
      <c r="G82">
        <v>5.8310360908508301</v>
      </c>
      <c r="H82">
        <f>Table1[[#This Row],[target]]-Table1[[#This Row],[output]]</f>
        <v>3.1078601955820702</v>
      </c>
      <c r="I82">
        <f>Table1[[#This Row],[tar-out]]*Table1[[#This Row],[tar-out]]</f>
        <v>9.658794995283424</v>
      </c>
      <c r="J82" t="b">
        <f>AND(ABS(Table1[[#This Row],[tar-out]])&gt;=$J$1,ABS(Table1[[#This Row],[tar-out]])&lt;$K$1)</f>
        <v>0</v>
      </c>
      <c r="K82" t="b">
        <f>AND(ABS(Table1[[#This Row],[tar-out]])&gt;=$K$1,ABS(Table1[[#This Row],[tar-out]])&lt;$L$1)</f>
        <v>0</v>
      </c>
      <c r="L82" t="b">
        <f>AND(ABS(Table1[[#This Row],[tar-out]])&gt;=$L$1,ABS(Table1[[#This Row],[tar-out]])&lt;$M$1)</f>
        <v>1</v>
      </c>
      <c r="M82" t="b">
        <f>AND(ABS(Table1[[#This Row],[tar-out]])&gt;=$M$1,ABS(Table1[[#This Row],[tar-out]])&lt;$N$1)</f>
        <v>0</v>
      </c>
      <c r="N82" t="b">
        <f>AND(ABS(Table1[[#This Row],[tar-out]])&gt;=$N$1,ABS(Table1[[#This Row],[tar-out]])&lt;$O$1)</f>
        <v>0</v>
      </c>
      <c r="O82" t="b">
        <f>AND(ABS(Table1[[#This Row],[tar-out]])&gt;=$O$1,ABS(Table1[[#This Row],[tar-out]])&lt;$P$1)</f>
        <v>0</v>
      </c>
      <c r="P82" s="1">
        <f>ROUND(Table1[[#This Row],[tar-out]],0)</f>
        <v>3</v>
      </c>
      <c r="Q82" s="3">
        <v>80</v>
      </c>
      <c r="U82">
        <f>IF(Table1[[#This Row],[tar-out in '[0,1)]],1,0)</f>
        <v>0</v>
      </c>
      <c r="V82">
        <f>IF(Table1[[#This Row],[tar-out in '[1,2)]],1,0)</f>
        <v>0</v>
      </c>
      <c r="W82">
        <f>IF(Table1[[#This Row],[tar-out'[2,5)]],1,0)</f>
        <v>1</v>
      </c>
      <c r="X82">
        <f>IF(Table1[[#This Row],[tar-out in '[5, 10)]],1,0)</f>
        <v>0</v>
      </c>
      <c r="Y82">
        <f>IF(Table1[[#This Row],[tar-out in '[10,20)]],1,0)</f>
        <v>0</v>
      </c>
      <c r="Z82">
        <f>IF(Table1[[#This Row],[tar-out in '[20, 10000)]],1,0)</f>
        <v>0</v>
      </c>
    </row>
    <row r="83" spans="1:26" x14ac:dyDescent="0.25">
      <c r="A83">
        <v>21</v>
      </c>
      <c r="B83">
        <v>200</v>
      </c>
      <c r="C83">
        <v>6.28571428571429</v>
      </c>
      <c r="D83">
        <v>2</v>
      </c>
      <c r="E83">
        <v>111</v>
      </c>
      <c r="F83">
        <v>5.68333333333333</v>
      </c>
      <c r="G83">
        <v>5.7965559959411603</v>
      </c>
      <c r="H83">
        <f>Table1[[#This Row],[target]]-Table1[[#This Row],[output]]</f>
        <v>-0.11322266260783032</v>
      </c>
      <c r="I83">
        <f>Table1[[#This Row],[tar-out]]*Table1[[#This Row],[tar-out]]</f>
        <v>1.2819371328006576E-2</v>
      </c>
      <c r="J83" t="b">
        <f>AND(ABS(Table1[[#This Row],[tar-out]])&gt;=$J$1,ABS(Table1[[#This Row],[tar-out]])&lt;$K$1)</f>
        <v>1</v>
      </c>
      <c r="K83" t="b">
        <f>AND(ABS(Table1[[#This Row],[tar-out]])&gt;=$K$1,ABS(Table1[[#This Row],[tar-out]])&lt;$L$1)</f>
        <v>0</v>
      </c>
      <c r="L83" t="b">
        <f>AND(ABS(Table1[[#This Row],[tar-out]])&gt;=$L$1,ABS(Table1[[#This Row],[tar-out]])&lt;$M$1)</f>
        <v>0</v>
      </c>
      <c r="M83" t="b">
        <f>AND(ABS(Table1[[#This Row],[tar-out]])&gt;=$M$1,ABS(Table1[[#This Row],[tar-out]])&lt;$N$1)</f>
        <v>0</v>
      </c>
      <c r="N83" t="b">
        <f>AND(ABS(Table1[[#This Row],[tar-out]])&gt;=$N$1,ABS(Table1[[#This Row],[tar-out]])&lt;$O$1)</f>
        <v>0</v>
      </c>
      <c r="O83" t="b">
        <f>AND(ABS(Table1[[#This Row],[tar-out]])&gt;=$O$1,ABS(Table1[[#This Row],[tar-out]])&lt;$P$1)</f>
        <v>0</v>
      </c>
      <c r="P83" s="1">
        <f>ROUND(Table1[[#This Row],[tar-out]],0)</f>
        <v>0</v>
      </c>
      <c r="Q83" s="2">
        <v>81</v>
      </c>
      <c r="U83">
        <f>IF(Table1[[#This Row],[tar-out in '[0,1)]],1,0)</f>
        <v>1</v>
      </c>
      <c r="V83">
        <f>IF(Table1[[#This Row],[tar-out in '[1,2)]],1,0)</f>
        <v>0</v>
      </c>
      <c r="W83">
        <f>IF(Table1[[#This Row],[tar-out'[2,5)]],1,0)</f>
        <v>0</v>
      </c>
      <c r="X83">
        <f>IF(Table1[[#This Row],[tar-out in '[5, 10)]],1,0)</f>
        <v>0</v>
      </c>
      <c r="Y83">
        <f>IF(Table1[[#This Row],[tar-out in '[10,20)]],1,0)</f>
        <v>0</v>
      </c>
      <c r="Z83">
        <f>IF(Table1[[#This Row],[tar-out in '[20, 10000)]],1,0)</f>
        <v>0</v>
      </c>
    </row>
    <row r="84" spans="1:26" x14ac:dyDescent="0.25">
      <c r="A84">
        <v>21</v>
      </c>
      <c r="B84">
        <v>200</v>
      </c>
      <c r="C84">
        <v>6.28571428571429</v>
      </c>
      <c r="D84">
        <v>2</v>
      </c>
      <c r="E84">
        <v>405</v>
      </c>
      <c r="F84">
        <v>5</v>
      </c>
      <c r="G84">
        <v>5.6941499710082999</v>
      </c>
      <c r="H84">
        <f>Table1[[#This Row],[target]]-Table1[[#This Row],[output]]</f>
        <v>-0.69414997100829989</v>
      </c>
      <c r="I84">
        <f>Table1[[#This Row],[tar-out]]*Table1[[#This Row],[tar-out]]</f>
        <v>0.48184418225082359</v>
      </c>
      <c r="J84" t="b">
        <f>AND(ABS(Table1[[#This Row],[tar-out]])&gt;=$J$1,ABS(Table1[[#This Row],[tar-out]])&lt;$K$1)</f>
        <v>1</v>
      </c>
      <c r="K84" t="b">
        <f>AND(ABS(Table1[[#This Row],[tar-out]])&gt;=$K$1,ABS(Table1[[#This Row],[tar-out]])&lt;$L$1)</f>
        <v>0</v>
      </c>
      <c r="L84" t="b">
        <f>AND(ABS(Table1[[#This Row],[tar-out]])&gt;=$L$1,ABS(Table1[[#This Row],[tar-out]])&lt;$M$1)</f>
        <v>0</v>
      </c>
      <c r="M84" t="b">
        <f>AND(ABS(Table1[[#This Row],[tar-out]])&gt;=$M$1,ABS(Table1[[#This Row],[tar-out]])&lt;$N$1)</f>
        <v>0</v>
      </c>
      <c r="N84" t="b">
        <f>AND(ABS(Table1[[#This Row],[tar-out]])&gt;=$N$1,ABS(Table1[[#This Row],[tar-out]])&lt;$O$1)</f>
        <v>0</v>
      </c>
      <c r="O84" t="b">
        <f>AND(ABS(Table1[[#This Row],[tar-out]])&gt;=$O$1,ABS(Table1[[#This Row],[tar-out]])&lt;$P$1)</f>
        <v>0</v>
      </c>
      <c r="P84" s="1">
        <f>ROUND(Table1[[#This Row],[tar-out]],0)</f>
        <v>-1</v>
      </c>
      <c r="Q84" s="3">
        <v>82</v>
      </c>
      <c r="U84">
        <f>IF(Table1[[#This Row],[tar-out in '[0,1)]],1,0)</f>
        <v>1</v>
      </c>
      <c r="V84">
        <f>IF(Table1[[#This Row],[tar-out in '[1,2)]],1,0)</f>
        <v>0</v>
      </c>
      <c r="W84">
        <f>IF(Table1[[#This Row],[tar-out'[2,5)]],1,0)</f>
        <v>0</v>
      </c>
      <c r="X84">
        <f>IF(Table1[[#This Row],[tar-out in '[5, 10)]],1,0)</f>
        <v>0</v>
      </c>
      <c r="Y84">
        <f>IF(Table1[[#This Row],[tar-out in '[10,20)]],1,0)</f>
        <v>0</v>
      </c>
      <c r="Z84">
        <f>IF(Table1[[#This Row],[tar-out in '[20, 10000)]],1,0)</f>
        <v>0</v>
      </c>
    </row>
    <row r="85" spans="1:26" x14ac:dyDescent="0.25">
      <c r="A85">
        <v>21</v>
      </c>
      <c r="B85">
        <v>200</v>
      </c>
      <c r="C85">
        <v>6.28571428571429</v>
      </c>
      <c r="D85">
        <v>2</v>
      </c>
      <c r="E85">
        <v>319</v>
      </c>
      <c r="F85">
        <v>5.25</v>
      </c>
      <c r="G85">
        <v>5.6898078918456996</v>
      </c>
      <c r="H85">
        <f>Table1[[#This Row],[target]]-Table1[[#This Row],[output]]</f>
        <v>-0.43980789184569957</v>
      </c>
      <c r="I85">
        <f>Table1[[#This Row],[tar-out]]*Table1[[#This Row],[tar-out]]</f>
        <v>0.19343098172975856</v>
      </c>
      <c r="J85" t="b">
        <f>AND(ABS(Table1[[#This Row],[tar-out]])&gt;=$J$1,ABS(Table1[[#This Row],[tar-out]])&lt;$K$1)</f>
        <v>1</v>
      </c>
      <c r="K85" t="b">
        <f>AND(ABS(Table1[[#This Row],[tar-out]])&gt;=$K$1,ABS(Table1[[#This Row],[tar-out]])&lt;$L$1)</f>
        <v>0</v>
      </c>
      <c r="L85" t="b">
        <f>AND(ABS(Table1[[#This Row],[tar-out]])&gt;=$L$1,ABS(Table1[[#This Row],[tar-out]])&lt;$M$1)</f>
        <v>0</v>
      </c>
      <c r="M85" t="b">
        <f>AND(ABS(Table1[[#This Row],[tar-out]])&gt;=$M$1,ABS(Table1[[#This Row],[tar-out]])&lt;$N$1)</f>
        <v>0</v>
      </c>
      <c r="N85" t="b">
        <f>AND(ABS(Table1[[#This Row],[tar-out]])&gt;=$N$1,ABS(Table1[[#This Row],[tar-out]])&lt;$O$1)</f>
        <v>0</v>
      </c>
      <c r="O85" t="b">
        <f>AND(ABS(Table1[[#This Row],[tar-out]])&gt;=$O$1,ABS(Table1[[#This Row],[tar-out]])&lt;$P$1)</f>
        <v>0</v>
      </c>
      <c r="P85" s="1">
        <f>ROUND(Table1[[#This Row],[tar-out]],0)</f>
        <v>0</v>
      </c>
      <c r="Q85" s="2">
        <v>83</v>
      </c>
      <c r="U85">
        <f>IF(Table1[[#This Row],[tar-out in '[0,1)]],1,0)</f>
        <v>1</v>
      </c>
      <c r="V85">
        <f>IF(Table1[[#This Row],[tar-out in '[1,2)]],1,0)</f>
        <v>0</v>
      </c>
      <c r="W85">
        <f>IF(Table1[[#This Row],[tar-out'[2,5)]],1,0)</f>
        <v>0</v>
      </c>
      <c r="X85">
        <f>IF(Table1[[#This Row],[tar-out in '[5, 10)]],1,0)</f>
        <v>0</v>
      </c>
      <c r="Y85">
        <f>IF(Table1[[#This Row],[tar-out in '[10,20)]],1,0)</f>
        <v>0</v>
      </c>
      <c r="Z85">
        <f>IF(Table1[[#This Row],[tar-out in '[20, 10000)]],1,0)</f>
        <v>0</v>
      </c>
    </row>
    <row r="86" spans="1:26" x14ac:dyDescent="0.25">
      <c r="A86">
        <v>21</v>
      </c>
      <c r="B86">
        <v>200</v>
      </c>
      <c r="C86">
        <v>6.28571428571429</v>
      </c>
      <c r="D86">
        <v>2</v>
      </c>
      <c r="E86">
        <v>55</v>
      </c>
      <c r="F86">
        <v>5.8640226628895196</v>
      </c>
      <c r="G86">
        <v>5.9269876480102504</v>
      </c>
      <c r="H86">
        <f>Table1[[#This Row],[target]]-Table1[[#This Row],[output]]</f>
        <v>-6.2964985120730788E-2</v>
      </c>
      <c r="I86">
        <f>Table1[[#This Row],[tar-out]]*Table1[[#This Row],[tar-out]]</f>
        <v>3.9645893512538491E-3</v>
      </c>
      <c r="J86" t="b">
        <f>AND(ABS(Table1[[#This Row],[tar-out]])&gt;=$J$1,ABS(Table1[[#This Row],[tar-out]])&lt;$K$1)</f>
        <v>1</v>
      </c>
      <c r="K86" t="b">
        <f>AND(ABS(Table1[[#This Row],[tar-out]])&gt;=$K$1,ABS(Table1[[#This Row],[tar-out]])&lt;$L$1)</f>
        <v>0</v>
      </c>
      <c r="L86" t="b">
        <f>AND(ABS(Table1[[#This Row],[tar-out]])&gt;=$L$1,ABS(Table1[[#This Row],[tar-out]])&lt;$M$1)</f>
        <v>0</v>
      </c>
      <c r="M86" t="b">
        <f>AND(ABS(Table1[[#This Row],[tar-out]])&gt;=$M$1,ABS(Table1[[#This Row],[tar-out]])&lt;$N$1)</f>
        <v>0</v>
      </c>
      <c r="N86" t="b">
        <f>AND(ABS(Table1[[#This Row],[tar-out]])&gt;=$N$1,ABS(Table1[[#This Row],[tar-out]])&lt;$O$1)</f>
        <v>0</v>
      </c>
      <c r="O86" t="b">
        <f>AND(ABS(Table1[[#This Row],[tar-out]])&gt;=$O$1,ABS(Table1[[#This Row],[tar-out]])&lt;$P$1)</f>
        <v>0</v>
      </c>
      <c r="P86" s="1">
        <f>ROUND(Table1[[#This Row],[tar-out]],0)</f>
        <v>0</v>
      </c>
      <c r="Q86" s="3">
        <v>84</v>
      </c>
      <c r="U86">
        <f>IF(Table1[[#This Row],[tar-out in '[0,1)]],1,0)</f>
        <v>1</v>
      </c>
      <c r="V86">
        <f>IF(Table1[[#This Row],[tar-out in '[1,2)]],1,0)</f>
        <v>0</v>
      </c>
      <c r="W86">
        <f>IF(Table1[[#This Row],[tar-out'[2,5)]],1,0)</f>
        <v>0</v>
      </c>
      <c r="X86">
        <f>IF(Table1[[#This Row],[tar-out in '[5, 10)]],1,0)</f>
        <v>0</v>
      </c>
      <c r="Y86">
        <f>IF(Table1[[#This Row],[tar-out in '[10,20)]],1,0)</f>
        <v>0</v>
      </c>
      <c r="Z86">
        <f>IF(Table1[[#This Row],[tar-out in '[20, 10000)]],1,0)</f>
        <v>0</v>
      </c>
    </row>
    <row r="87" spans="1:26" x14ac:dyDescent="0.25">
      <c r="A87">
        <v>21</v>
      </c>
      <c r="B87">
        <v>200</v>
      </c>
      <c r="C87">
        <v>6.28571428571429</v>
      </c>
      <c r="D87">
        <v>2</v>
      </c>
      <c r="E87">
        <v>230</v>
      </c>
      <c r="F87">
        <v>5</v>
      </c>
      <c r="G87">
        <v>5.6906785964965803</v>
      </c>
      <c r="H87">
        <f>Table1[[#This Row],[target]]-Table1[[#This Row],[output]]</f>
        <v>-0.69067859649658025</v>
      </c>
      <c r="I87">
        <f>Table1[[#This Row],[tar-out]]*Table1[[#This Row],[tar-out]]</f>
        <v>0.47703692365848593</v>
      </c>
      <c r="J87" t="b">
        <f>AND(ABS(Table1[[#This Row],[tar-out]])&gt;=$J$1,ABS(Table1[[#This Row],[tar-out]])&lt;$K$1)</f>
        <v>1</v>
      </c>
      <c r="K87" t="b">
        <f>AND(ABS(Table1[[#This Row],[tar-out]])&gt;=$K$1,ABS(Table1[[#This Row],[tar-out]])&lt;$L$1)</f>
        <v>0</v>
      </c>
      <c r="L87" t="b">
        <f>AND(ABS(Table1[[#This Row],[tar-out]])&gt;=$L$1,ABS(Table1[[#This Row],[tar-out]])&lt;$M$1)</f>
        <v>0</v>
      </c>
      <c r="M87" t="b">
        <f>AND(ABS(Table1[[#This Row],[tar-out]])&gt;=$M$1,ABS(Table1[[#This Row],[tar-out]])&lt;$N$1)</f>
        <v>0</v>
      </c>
      <c r="N87" t="b">
        <f>AND(ABS(Table1[[#This Row],[tar-out]])&gt;=$N$1,ABS(Table1[[#This Row],[tar-out]])&lt;$O$1)</f>
        <v>0</v>
      </c>
      <c r="O87" t="b">
        <f>AND(ABS(Table1[[#This Row],[tar-out]])&gt;=$O$1,ABS(Table1[[#This Row],[tar-out]])&lt;$P$1)</f>
        <v>0</v>
      </c>
      <c r="P87" s="1">
        <f>ROUND(Table1[[#This Row],[tar-out]],0)</f>
        <v>-1</v>
      </c>
      <c r="Q87" s="2">
        <v>85</v>
      </c>
      <c r="U87">
        <f>IF(Table1[[#This Row],[tar-out in '[0,1)]],1,0)</f>
        <v>1</v>
      </c>
      <c r="V87">
        <f>IF(Table1[[#This Row],[tar-out in '[1,2)]],1,0)</f>
        <v>0</v>
      </c>
      <c r="W87">
        <f>IF(Table1[[#This Row],[tar-out'[2,5)]],1,0)</f>
        <v>0</v>
      </c>
      <c r="X87">
        <f>IF(Table1[[#This Row],[tar-out in '[5, 10)]],1,0)</f>
        <v>0</v>
      </c>
      <c r="Y87">
        <f>IF(Table1[[#This Row],[tar-out in '[10,20)]],1,0)</f>
        <v>0</v>
      </c>
      <c r="Z87">
        <f>IF(Table1[[#This Row],[tar-out in '[20, 10000)]],1,0)</f>
        <v>0</v>
      </c>
    </row>
    <row r="88" spans="1:26" x14ac:dyDescent="0.25">
      <c r="A88">
        <v>21</v>
      </c>
      <c r="B88">
        <v>200</v>
      </c>
      <c r="C88">
        <v>6.28571428571429</v>
      </c>
      <c r="D88">
        <v>2</v>
      </c>
      <c r="E88">
        <v>199</v>
      </c>
      <c r="F88">
        <v>5</v>
      </c>
      <c r="G88">
        <v>5.6929979324340803</v>
      </c>
      <c r="H88">
        <f>Table1[[#This Row],[target]]-Table1[[#This Row],[output]]</f>
        <v>-0.69299793243408025</v>
      </c>
      <c r="I88">
        <f>Table1[[#This Row],[tar-out]]*Table1[[#This Row],[tar-out]]</f>
        <v>0.48024613435791008</v>
      </c>
      <c r="J88" t="b">
        <f>AND(ABS(Table1[[#This Row],[tar-out]])&gt;=$J$1,ABS(Table1[[#This Row],[tar-out]])&lt;$K$1)</f>
        <v>1</v>
      </c>
      <c r="K88" t="b">
        <f>AND(ABS(Table1[[#This Row],[tar-out]])&gt;=$K$1,ABS(Table1[[#This Row],[tar-out]])&lt;$L$1)</f>
        <v>0</v>
      </c>
      <c r="L88" t="b">
        <f>AND(ABS(Table1[[#This Row],[tar-out]])&gt;=$L$1,ABS(Table1[[#This Row],[tar-out]])&lt;$M$1)</f>
        <v>0</v>
      </c>
      <c r="M88" t="b">
        <f>AND(ABS(Table1[[#This Row],[tar-out]])&gt;=$M$1,ABS(Table1[[#This Row],[tar-out]])&lt;$N$1)</f>
        <v>0</v>
      </c>
      <c r="N88" t="b">
        <f>AND(ABS(Table1[[#This Row],[tar-out]])&gt;=$N$1,ABS(Table1[[#This Row],[tar-out]])&lt;$O$1)</f>
        <v>0</v>
      </c>
      <c r="O88" t="b">
        <f>AND(ABS(Table1[[#This Row],[tar-out]])&gt;=$O$1,ABS(Table1[[#This Row],[tar-out]])&lt;$P$1)</f>
        <v>0</v>
      </c>
      <c r="P88" s="1">
        <f>ROUND(Table1[[#This Row],[tar-out]],0)</f>
        <v>-1</v>
      </c>
      <c r="Q88" s="3">
        <v>86</v>
      </c>
      <c r="U88">
        <f>IF(Table1[[#This Row],[tar-out in '[0,1)]],1,0)</f>
        <v>1</v>
      </c>
      <c r="V88">
        <f>IF(Table1[[#This Row],[tar-out in '[1,2)]],1,0)</f>
        <v>0</v>
      </c>
      <c r="W88">
        <f>IF(Table1[[#This Row],[tar-out'[2,5)]],1,0)</f>
        <v>0</v>
      </c>
      <c r="X88">
        <f>IF(Table1[[#This Row],[tar-out in '[5, 10)]],1,0)</f>
        <v>0</v>
      </c>
      <c r="Y88">
        <f>IF(Table1[[#This Row],[tar-out in '[10,20)]],1,0)</f>
        <v>0</v>
      </c>
      <c r="Z88">
        <f>IF(Table1[[#This Row],[tar-out in '[20, 10000)]],1,0)</f>
        <v>0</v>
      </c>
    </row>
    <row r="89" spans="1:26" x14ac:dyDescent="0.25">
      <c r="A89">
        <v>21</v>
      </c>
      <c r="B89">
        <v>200</v>
      </c>
      <c r="C89">
        <v>6.28571428571429</v>
      </c>
      <c r="D89">
        <v>2</v>
      </c>
      <c r="E89">
        <v>233</v>
      </c>
      <c r="F89">
        <v>5.5833333333333304</v>
      </c>
      <c r="G89">
        <v>5.6904582977294904</v>
      </c>
      <c r="H89">
        <f>Table1[[#This Row],[target]]-Table1[[#This Row],[output]]</f>
        <v>-0.10712496439616004</v>
      </c>
      <c r="I89">
        <f>Table1[[#This Row],[tar-out]]*Table1[[#This Row],[tar-out]]</f>
        <v>1.1475757996878555E-2</v>
      </c>
      <c r="J89" t="b">
        <f>AND(ABS(Table1[[#This Row],[tar-out]])&gt;=$J$1,ABS(Table1[[#This Row],[tar-out]])&lt;$K$1)</f>
        <v>1</v>
      </c>
      <c r="K89" t="b">
        <f>AND(ABS(Table1[[#This Row],[tar-out]])&gt;=$K$1,ABS(Table1[[#This Row],[tar-out]])&lt;$L$1)</f>
        <v>0</v>
      </c>
      <c r="L89" t="b">
        <f>AND(ABS(Table1[[#This Row],[tar-out]])&gt;=$L$1,ABS(Table1[[#This Row],[tar-out]])&lt;$M$1)</f>
        <v>0</v>
      </c>
      <c r="M89" t="b">
        <f>AND(ABS(Table1[[#This Row],[tar-out]])&gt;=$M$1,ABS(Table1[[#This Row],[tar-out]])&lt;$N$1)</f>
        <v>0</v>
      </c>
      <c r="N89" t="b">
        <f>AND(ABS(Table1[[#This Row],[tar-out]])&gt;=$N$1,ABS(Table1[[#This Row],[tar-out]])&lt;$O$1)</f>
        <v>0</v>
      </c>
      <c r="O89" t="b">
        <f>AND(ABS(Table1[[#This Row],[tar-out]])&gt;=$O$1,ABS(Table1[[#This Row],[tar-out]])&lt;$P$1)</f>
        <v>0</v>
      </c>
      <c r="P89" s="1">
        <f>ROUND(Table1[[#This Row],[tar-out]],0)</f>
        <v>0</v>
      </c>
      <c r="Q89" s="2">
        <v>87</v>
      </c>
      <c r="U89">
        <f>IF(Table1[[#This Row],[tar-out in '[0,1)]],1,0)</f>
        <v>1</v>
      </c>
      <c r="V89">
        <f>IF(Table1[[#This Row],[tar-out in '[1,2)]],1,0)</f>
        <v>0</v>
      </c>
      <c r="W89">
        <f>IF(Table1[[#This Row],[tar-out'[2,5)]],1,0)</f>
        <v>0</v>
      </c>
      <c r="X89">
        <f>IF(Table1[[#This Row],[tar-out in '[5, 10)]],1,0)</f>
        <v>0</v>
      </c>
      <c r="Y89">
        <f>IF(Table1[[#This Row],[tar-out in '[10,20)]],1,0)</f>
        <v>0</v>
      </c>
      <c r="Z89">
        <f>IF(Table1[[#This Row],[tar-out in '[20, 10000)]],1,0)</f>
        <v>0</v>
      </c>
    </row>
    <row r="90" spans="1:26" x14ac:dyDescent="0.25">
      <c r="A90">
        <v>21</v>
      </c>
      <c r="B90">
        <v>200</v>
      </c>
      <c r="C90">
        <v>6.28571428571429</v>
      </c>
      <c r="D90">
        <v>2</v>
      </c>
      <c r="E90">
        <v>294</v>
      </c>
      <c r="F90">
        <v>5</v>
      </c>
      <c r="G90">
        <v>5.6890683174133301</v>
      </c>
      <c r="H90">
        <f>Table1[[#This Row],[target]]-Table1[[#This Row],[output]]</f>
        <v>-0.68906831741333008</v>
      </c>
      <c r="I90">
        <f>Table1[[#This Row],[tar-out]]*Table1[[#This Row],[tar-out]]</f>
        <v>0.47481514606283781</v>
      </c>
      <c r="J90" t="b">
        <f>AND(ABS(Table1[[#This Row],[tar-out]])&gt;=$J$1,ABS(Table1[[#This Row],[tar-out]])&lt;$K$1)</f>
        <v>1</v>
      </c>
      <c r="K90" t="b">
        <f>AND(ABS(Table1[[#This Row],[tar-out]])&gt;=$K$1,ABS(Table1[[#This Row],[tar-out]])&lt;$L$1)</f>
        <v>0</v>
      </c>
      <c r="L90" t="b">
        <f>AND(ABS(Table1[[#This Row],[tar-out]])&gt;=$L$1,ABS(Table1[[#This Row],[tar-out]])&lt;$M$1)</f>
        <v>0</v>
      </c>
      <c r="M90" t="b">
        <f>AND(ABS(Table1[[#This Row],[tar-out]])&gt;=$M$1,ABS(Table1[[#This Row],[tar-out]])&lt;$N$1)</f>
        <v>0</v>
      </c>
      <c r="N90" t="b">
        <f>AND(ABS(Table1[[#This Row],[tar-out]])&gt;=$N$1,ABS(Table1[[#This Row],[tar-out]])&lt;$O$1)</f>
        <v>0</v>
      </c>
      <c r="O90" t="b">
        <f>AND(ABS(Table1[[#This Row],[tar-out]])&gt;=$O$1,ABS(Table1[[#This Row],[tar-out]])&lt;$P$1)</f>
        <v>0</v>
      </c>
      <c r="P90" s="1">
        <f>ROUND(Table1[[#This Row],[tar-out]],0)</f>
        <v>-1</v>
      </c>
      <c r="Q90" s="3">
        <v>88</v>
      </c>
      <c r="U90">
        <f>IF(Table1[[#This Row],[tar-out in '[0,1)]],1,0)</f>
        <v>1</v>
      </c>
      <c r="V90">
        <f>IF(Table1[[#This Row],[tar-out in '[1,2)]],1,0)</f>
        <v>0</v>
      </c>
      <c r="W90">
        <f>IF(Table1[[#This Row],[tar-out'[2,5)]],1,0)</f>
        <v>0</v>
      </c>
      <c r="X90">
        <f>IF(Table1[[#This Row],[tar-out in '[5, 10)]],1,0)</f>
        <v>0</v>
      </c>
      <c r="Y90">
        <f>IF(Table1[[#This Row],[tar-out in '[10,20)]],1,0)</f>
        <v>0</v>
      </c>
      <c r="Z90">
        <f>IF(Table1[[#This Row],[tar-out in '[20, 10000)]],1,0)</f>
        <v>0</v>
      </c>
    </row>
    <row r="91" spans="1:26" x14ac:dyDescent="0.25">
      <c r="A91">
        <v>21</v>
      </c>
      <c r="B91">
        <v>200</v>
      </c>
      <c r="C91">
        <v>6.28571428571429</v>
      </c>
      <c r="D91">
        <v>2</v>
      </c>
      <c r="E91">
        <v>217</v>
      </c>
      <c r="F91">
        <v>5.2777777777777803</v>
      </c>
      <c r="G91">
        <v>5.6916337013244602</v>
      </c>
      <c r="H91">
        <f>Table1[[#This Row],[target]]-Table1[[#This Row],[output]]</f>
        <v>-0.41385592354667988</v>
      </c>
      <c r="I91">
        <f>Table1[[#This Row],[tar-out]]*Table1[[#This Row],[tar-out]]</f>
        <v>0.17127672545467534</v>
      </c>
      <c r="J91" t="b">
        <f>AND(ABS(Table1[[#This Row],[tar-out]])&gt;=$J$1,ABS(Table1[[#This Row],[tar-out]])&lt;$K$1)</f>
        <v>1</v>
      </c>
      <c r="K91" t="b">
        <f>AND(ABS(Table1[[#This Row],[tar-out]])&gt;=$K$1,ABS(Table1[[#This Row],[tar-out]])&lt;$L$1)</f>
        <v>0</v>
      </c>
      <c r="L91" t="b">
        <f>AND(ABS(Table1[[#This Row],[tar-out]])&gt;=$L$1,ABS(Table1[[#This Row],[tar-out]])&lt;$M$1)</f>
        <v>0</v>
      </c>
      <c r="M91" t="b">
        <f>AND(ABS(Table1[[#This Row],[tar-out]])&gt;=$M$1,ABS(Table1[[#This Row],[tar-out]])&lt;$N$1)</f>
        <v>0</v>
      </c>
      <c r="N91" t="b">
        <f>AND(ABS(Table1[[#This Row],[tar-out]])&gt;=$N$1,ABS(Table1[[#This Row],[tar-out]])&lt;$O$1)</f>
        <v>0</v>
      </c>
      <c r="O91" t="b">
        <f>AND(ABS(Table1[[#This Row],[tar-out]])&gt;=$O$1,ABS(Table1[[#This Row],[tar-out]])&lt;$P$1)</f>
        <v>0</v>
      </c>
      <c r="P91" s="1">
        <f>ROUND(Table1[[#This Row],[tar-out]],0)</f>
        <v>0</v>
      </c>
      <c r="Q91" s="2">
        <v>89</v>
      </c>
      <c r="U91">
        <f>IF(Table1[[#This Row],[tar-out in '[0,1)]],1,0)</f>
        <v>1</v>
      </c>
      <c r="V91">
        <f>IF(Table1[[#This Row],[tar-out in '[1,2)]],1,0)</f>
        <v>0</v>
      </c>
      <c r="W91">
        <f>IF(Table1[[#This Row],[tar-out'[2,5)]],1,0)</f>
        <v>0</v>
      </c>
      <c r="X91">
        <f>IF(Table1[[#This Row],[tar-out in '[5, 10)]],1,0)</f>
        <v>0</v>
      </c>
      <c r="Y91">
        <f>IF(Table1[[#This Row],[tar-out in '[10,20)]],1,0)</f>
        <v>0</v>
      </c>
      <c r="Z91">
        <f>IF(Table1[[#This Row],[tar-out in '[20, 10000)]],1,0)</f>
        <v>0</v>
      </c>
    </row>
    <row r="92" spans="1:26" x14ac:dyDescent="0.25">
      <c r="A92">
        <v>21</v>
      </c>
      <c r="B92">
        <v>200</v>
      </c>
      <c r="C92">
        <v>6.28571428571429</v>
      </c>
      <c r="D92">
        <v>2</v>
      </c>
      <c r="E92">
        <v>25</v>
      </c>
      <c r="F92">
        <v>8.5314718409843806</v>
      </c>
      <c r="G92">
        <v>5.8680734634399396</v>
      </c>
      <c r="H92">
        <f>Table1[[#This Row],[target]]-Table1[[#This Row],[output]]</f>
        <v>2.663398377544441</v>
      </c>
      <c r="I92">
        <f>Table1[[#This Row],[tar-out]]*Table1[[#This Row],[tar-out]]</f>
        <v>7.0936909175063603</v>
      </c>
      <c r="J92" t="b">
        <f>AND(ABS(Table1[[#This Row],[tar-out]])&gt;=$J$1,ABS(Table1[[#This Row],[tar-out]])&lt;$K$1)</f>
        <v>0</v>
      </c>
      <c r="K92" t="b">
        <f>AND(ABS(Table1[[#This Row],[tar-out]])&gt;=$K$1,ABS(Table1[[#This Row],[tar-out]])&lt;$L$1)</f>
        <v>0</v>
      </c>
      <c r="L92" t="b">
        <f>AND(ABS(Table1[[#This Row],[tar-out]])&gt;=$L$1,ABS(Table1[[#This Row],[tar-out]])&lt;$M$1)</f>
        <v>1</v>
      </c>
      <c r="M92" t="b">
        <f>AND(ABS(Table1[[#This Row],[tar-out]])&gt;=$M$1,ABS(Table1[[#This Row],[tar-out]])&lt;$N$1)</f>
        <v>0</v>
      </c>
      <c r="N92" t="b">
        <f>AND(ABS(Table1[[#This Row],[tar-out]])&gt;=$N$1,ABS(Table1[[#This Row],[tar-out]])&lt;$O$1)</f>
        <v>0</v>
      </c>
      <c r="O92" t="b">
        <f>AND(ABS(Table1[[#This Row],[tar-out]])&gt;=$O$1,ABS(Table1[[#This Row],[tar-out]])&lt;$P$1)</f>
        <v>0</v>
      </c>
      <c r="P92" s="1">
        <f>ROUND(Table1[[#This Row],[tar-out]],0)</f>
        <v>3</v>
      </c>
      <c r="Q92" s="3">
        <v>90</v>
      </c>
      <c r="U92">
        <f>IF(Table1[[#This Row],[tar-out in '[0,1)]],1,0)</f>
        <v>0</v>
      </c>
      <c r="V92">
        <f>IF(Table1[[#This Row],[tar-out in '[1,2)]],1,0)</f>
        <v>0</v>
      </c>
      <c r="W92">
        <f>IF(Table1[[#This Row],[tar-out'[2,5)]],1,0)</f>
        <v>1</v>
      </c>
      <c r="X92">
        <f>IF(Table1[[#This Row],[tar-out in '[5, 10)]],1,0)</f>
        <v>0</v>
      </c>
      <c r="Y92">
        <f>IF(Table1[[#This Row],[tar-out in '[10,20)]],1,0)</f>
        <v>0</v>
      </c>
      <c r="Z92">
        <f>IF(Table1[[#This Row],[tar-out in '[20, 10000)]],1,0)</f>
        <v>0</v>
      </c>
    </row>
    <row r="93" spans="1:26" x14ac:dyDescent="0.25">
      <c r="A93">
        <v>21</v>
      </c>
      <c r="B93">
        <v>200</v>
      </c>
      <c r="C93">
        <v>6.28571428571429</v>
      </c>
      <c r="D93">
        <v>2</v>
      </c>
      <c r="E93">
        <v>71</v>
      </c>
      <c r="F93">
        <v>7.4020319303338198</v>
      </c>
      <c r="G93">
        <v>5.8978118896484402</v>
      </c>
      <c r="H93">
        <f>Table1[[#This Row],[target]]-Table1[[#This Row],[output]]</f>
        <v>1.5042200406853796</v>
      </c>
      <c r="I93">
        <f>Table1[[#This Row],[tar-out]]*Table1[[#This Row],[tar-out]]</f>
        <v>2.2626779307995251</v>
      </c>
      <c r="J93" t="b">
        <f>AND(ABS(Table1[[#This Row],[tar-out]])&gt;=$J$1,ABS(Table1[[#This Row],[tar-out]])&lt;$K$1)</f>
        <v>0</v>
      </c>
      <c r="K93" t="b">
        <f>AND(ABS(Table1[[#This Row],[tar-out]])&gt;=$K$1,ABS(Table1[[#This Row],[tar-out]])&lt;$L$1)</f>
        <v>1</v>
      </c>
      <c r="L93" t="b">
        <f>AND(ABS(Table1[[#This Row],[tar-out]])&gt;=$L$1,ABS(Table1[[#This Row],[tar-out]])&lt;$M$1)</f>
        <v>0</v>
      </c>
      <c r="M93" t="b">
        <f>AND(ABS(Table1[[#This Row],[tar-out]])&gt;=$M$1,ABS(Table1[[#This Row],[tar-out]])&lt;$N$1)</f>
        <v>0</v>
      </c>
      <c r="N93" t="b">
        <f>AND(ABS(Table1[[#This Row],[tar-out]])&gt;=$N$1,ABS(Table1[[#This Row],[tar-out]])&lt;$O$1)</f>
        <v>0</v>
      </c>
      <c r="O93" t="b">
        <f>AND(ABS(Table1[[#This Row],[tar-out]])&gt;=$O$1,ABS(Table1[[#This Row],[tar-out]])&lt;$P$1)</f>
        <v>0</v>
      </c>
      <c r="P93" s="1">
        <f>ROUND(Table1[[#This Row],[tar-out]],0)</f>
        <v>2</v>
      </c>
      <c r="Q93" s="2">
        <v>91</v>
      </c>
      <c r="U93">
        <f>IF(Table1[[#This Row],[tar-out in '[0,1)]],1,0)</f>
        <v>0</v>
      </c>
      <c r="V93">
        <f>IF(Table1[[#This Row],[tar-out in '[1,2)]],1,0)</f>
        <v>1</v>
      </c>
      <c r="W93">
        <f>IF(Table1[[#This Row],[tar-out'[2,5)]],1,0)</f>
        <v>0</v>
      </c>
      <c r="X93">
        <f>IF(Table1[[#This Row],[tar-out in '[5, 10)]],1,0)</f>
        <v>0</v>
      </c>
      <c r="Y93">
        <f>IF(Table1[[#This Row],[tar-out in '[10,20)]],1,0)</f>
        <v>0</v>
      </c>
      <c r="Z93">
        <f>IF(Table1[[#This Row],[tar-out in '[20, 10000)]],1,0)</f>
        <v>0</v>
      </c>
    </row>
    <row r="94" spans="1:26" x14ac:dyDescent="0.25">
      <c r="A94">
        <v>21</v>
      </c>
      <c r="B94">
        <v>200</v>
      </c>
      <c r="C94">
        <v>6.28571428571429</v>
      </c>
      <c r="D94">
        <v>2</v>
      </c>
      <c r="E94">
        <v>74</v>
      </c>
      <c r="F94">
        <v>6.2526315789473701</v>
      </c>
      <c r="G94">
        <v>5.89168405532837</v>
      </c>
      <c r="H94">
        <f>Table1[[#This Row],[target]]-Table1[[#This Row],[output]]</f>
        <v>0.36094752361900007</v>
      </c>
      <c r="I94">
        <f>Table1[[#This Row],[tar-out]]*Table1[[#This Row],[tar-out]]</f>
        <v>0.13028311480668861</v>
      </c>
      <c r="J94" t="b">
        <f>AND(ABS(Table1[[#This Row],[tar-out]])&gt;=$J$1,ABS(Table1[[#This Row],[tar-out]])&lt;$K$1)</f>
        <v>1</v>
      </c>
      <c r="K94" t="b">
        <f>AND(ABS(Table1[[#This Row],[tar-out]])&gt;=$K$1,ABS(Table1[[#This Row],[tar-out]])&lt;$L$1)</f>
        <v>0</v>
      </c>
      <c r="L94" t="b">
        <f>AND(ABS(Table1[[#This Row],[tar-out]])&gt;=$L$1,ABS(Table1[[#This Row],[tar-out]])&lt;$M$1)</f>
        <v>0</v>
      </c>
      <c r="M94" t="b">
        <f>AND(ABS(Table1[[#This Row],[tar-out]])&gt;=$M$1,ABS(Table1[[#This Row],[tar-out]])&lt;$N$1)</f>
        <v>0</v>
      </c>
      <c r="N94" t="b">
        <f>AND(ABS(Table1[[#This Row],[tar-out]])&gt;=$N$1,ABS(Table1[[#This Row],[tar-out]])&lt;$O$1)</f>
        <v>0</v>
      </c>
      <c r="O94" t="b">
        <f>AND(ABS(Table1[[#This Row],[tar-out]])&gt;=$O$1,ABS(Table1[[#This Row],[tar-out]])&lt;$P$1)</f>
        <v>0</v>
      </c>
      <c r="P94" s="1">
        <f>ROUND(Table1[[#This Row],[tar-out]],0)</f>
        <v>0</v>
      </c>
      <c r="Q94" s="3">
        <v>92</v>
      </c>
      <c r="U94">
        <f>IF(Table1[[#This Row],[tar-out in '[0,1)]],1,0)</f>
        <v>1</v>
      </c>
      <c r="V94">
        <f>IF(Table1[[#This Row],[tar-out in '[1,2)]],1,0)</f>
        <v>0</v>
      </c>
      <c r="W94">
        <f>IF(Table1[[#This Row],[tar-out'[2,5)]],1,0)</f>
        <v>0</v>
      </c>
      <c r="X94">
        <f>IF(Table1[[#This Row],[tar-out in '[5, 10)]],1,0)</f>
        <v>0</v>
      </c>
      <c r="Y94">
        <f>IF(Table1[[#This Row],[tar-out in '[10,20)]],1,0)</f>
        <v>0</v>
      </c>
      <c r="Z94">
        <f>IF(Table1[[#This Row],[tar-out in '[20, 10000)]],1,0)</f>
        <v>0</v>
      </c>
    </row>
    <row r="95" spans="1:26" x14ac:dyDescent="0.25">
      <c r="A95">
        <v>21</v>
      </c>
      <c r="B95">
        <v>200</v>
      </c>
      <c r="C95">
        <v>6.28571428571429</v>
      </c>
      <c r="D95">
        <v>2</v>
      </c>
      <c r="E95">
        <v>158</v>
      </c>
      <c r="F95">
        <v>5.3333333333333304</v>
      </c>
      <c r="G95">
        <v>5.7137031555175799</v>
      </c>
      <c r="H95">
        <f>Table1[[#This Row],[target]]-Table1[[#This Row],[output]]</f>
        <v>-0.38036982218424953</v>
      </c>
      <c r="I95">
        <f>Table1[[#This Row],[tar-out]]*Table1[[#This Row],[tar-out]]</f>
        <v>0.14468120162847761</v>
      </c>
      <c r="J95" t="b">
        <f>AND(ABS(Table1[[#This Row],[tar-out]])&gt;=$J$1,ABS(Table1[[#This Row],[tar-out]])&lt;$K$1)</f>
        <v>1</v>
      </c>
      <c r="K95" t="b">
        <f>AND(ABS(Table1[[#This Row],[tar-out]])&gt;=$K$1,ABS(Table1[[#This Row],[tar-out]])&lt;$L$1)</f>
        <v>0</v>
      </c>
      <c r="L95" t="b">
        <f>AND(ABS(Table1[[#This Row],[tar-out]])&gt;=$L$1,ABS(Table1[[#This Row],[tar-out]])&lt;$M$1)</f>
        <v>0</v>
      </c>
      <c r="M95" t="b">
        <f>AND(ABS(Table1[[#This Row],[tar-out]])&gt;=$M$1,ABS(Table1[[#This Row],[tar-out]])&lt;$N$1)</f>
        <v>0</v>
      </c>
      <c r="N95" t="b">
        <f>AND(ABS(Table1[[#This Row],[tar-out]])&gt;=$N$1,ABS(Table1[[#This Row],[tar-out]])&lt;$O$1)</f>
        <v>0</v>
      </c>
      <c r="O95" t="b">
        <f>AND(ABS(Table1[[#This Row],[tar-out]])&gt;=$O$1,ABS(Table1[[#This Row],[tar-out]])&lt;$P$1)</f>
        <v>0</v>
      </c>
      <c r="P95" s="1">
        <f>ROUND(Table1[[#This Row],[tar-out]],0)</f>
        <v>0</v>
      </c>
      <c r="Q95" s="2">
        <v>93</v>
      </c>
      <c r="U95">
        <f>IF(Table1[[#This Row],[tar-out in '[0,1)]],1,0)</f>
        <v>1</v>
      </c>
      <c r="V95">
        <f>IF(Table1[[#This Row],[tar-out in '[1,2)]],1,0)</f>
        <v>0</v>
      </c>
      <c r="W95">
        <f>IF(Table1[[#This Row],[tar-out'[2,5)]],1,0)</f>
        <v>0</v>
      </c>
      <c r="X95">
        <f>IF(Table1[[#This Row],[tar-out in '[5, 10)]],1,0)</f>
        <v>0</v>
      </c>
      <c r="Y95">
        <f>IF(Table1[[#This Row],[tar-out in '[10,20)]],1,0)</f>
        <v>0</v>
      </c>
      <c r="Z95">
        <f>IF(Table1[[#This Row],[tar-out in '[20, 10000)]],1,0)</f>
        <v>0</v>
      </c>
    </row>
    <row r="96" spans="1:26" x14ac:dyDescent="0.25">
      <c r="A96">
        <v>21</v>
      </c>
      <c r="B96">
        <v>200</v>
      </c>
      <c r="C96">
        <v>6.28571428571429</v>
      </c>
      <c r="D96">
        <v>2</v>
      </c>
      <c r="E96">
        <v>174</v>
      </c>
      <c r="F96">
        <v>5</v>
      </c>
      <c r="G96">
        <v>5.7025218009948704</v>
      </c>
      <c r="H96">
        <f>Table1[[#This Row],[target]]-Table1[[#This Row],[output]]</f>
        <v>-0.70252180099487038</v>
      </c>
      <c r="I96">
        <f>Table1[[#This Row],[tar-out]]*Table1[[#This Row],[tar-out]]</f>
        <v>0.49353688087307629</v>
      </c>
      <c r="J96" t="b">
        <f>AND(ABS(Table1[[#This Row],[tar-out]])&gt;=$J$1,ABS(Table1[[#This Row],[tar-out]])&lt;$K$1)</f>
        <v>1</v>
      </c>
      <c r="K96" t="b">
        <f>AND(ABS(Table1[[#This Row],[tar-out]])&gt;=$K$1,ABS(Table1[[#This Row],[tar-out]])&lt;$L$1)</f>
        <v>0</v>
      </c>
      <c r="L96" t="b">
        <f>AND(ABS(Table1[[#This Row],[tar-out]])&gt;=$L$1,ABS(Table1[[#This Row],[tar-out]])&lt;$M$1)</f>
        <v>0</v>
      </c>
      <c r="M96" t="b">
        <f>AND(ABS(Table1[[#This Row],[tar-out]])&gt;=$M$1,ABS(Table1[[#This Row],[tar-out]])&lt;$N$1)</f>
        <v>0</v>
      </c>
      <c r="N96" t="b">
        <f>AND(ABS(Table1[[#This Row],[tar-out]])&gt;=$N$1,ABS(Table1[[#This Row],[tar-out]])&lt;$O$1)</f>
        <v>0</v>
      </c>
      <c r="O96" t="b">
        <f>AND(ABS(Table1[[#This Row],[tar-out]])&gt;=$O$1,ABS(Table1[[#This Row],[tar-out]])&lt;$P$1)</f>
        <v>0</v>
      </c>
      <c r="P96" s="1">
        <f>ROUND(Table1[[#This Row],[tar-out]],0)</f>
        <v>-1</v>
      </c>
      <c r="Q96" s="3">
        <v>94</v>
      </c>
      <c r="U96">
        <f>IF(Table1[[#This Row],[tar-out in '[0,1)]],1,0)</f>
        <v>1</v>
      </c>
      <c r="V96">
        <f>IF(Table1[[#This Row],[tar-out in '[1,2)]],1,0)</f>
        <v>0</v>
      </c>
      <c r="W96">
        <f>IF(Table1[[#This Row],[tar-out'[2,5)]],1,0)</f>
        <v>0</v>
      </c>
      <c r="X96">
        <f>IF(Table1[[#This Row],[tar-out in '[5, 10)]],1,0)</f>
        <v>0</v>
      </c>
      <c r="Y96">
        <f>IF(Table1[[#This Row],[tar-out in '[10,20)]],1,0)</f>
        <v>0</v>
      </c>
      <c r="Z96">
        <f>IF(Table1[[#This Row],[tar-out in '[20, 10000)]],1,0)</f>
        <v>0</v>
      </c>
    </row>
    <row r="97" spans="1:26" x14ac:dyDescent="0.25">
      <c r="A97">
        <v>21</v>
      </c>
      <c r="B97">
        <v>200</v>
      </c>
      <c r="C97">
        <v>6.28571428571429</v>
      </c>
      <c r="D97">
        <v>2</v>
      </c>
      <c r="E97">
        <v>142</v>
      </c>
      <c r="F97">
        <v>5</v>
      </c>
      <c r="G97">
        <v>5.7320642471313503</v>
      </c>
      <c r="H97">
        <f>Table1[[#This Row],[target]]-Table1[[#This Row],[output]]</f>
        <v>-0.73206424713135032</v>
      </c>
      <c r="I97">
        <f>Table1[[#This Row],[tar-out]]*Table1[[#This Row],[tar-out]]</f>
        <v>0.53591806192799074</v>
      </c>
      <c r="J97" t="b">
        <f>AND(ABS(Table1[[#This Row],[tar-out]])&gt;=$J$1,ABS(Table1[[#This Row],[tar-out]])&lt;$K$1)</f>
        <v>1</v>
      </c>
      <c r="K97" t="b">
        <f>AND(ABS(Table1[[#This Row],[tar-out]])&gt;=$K$1,ABS(Table1[[#This Row],[tar-out]])&lt;$L$1)</f>
        <v>0</v>
      </c>
      <c r="L97" t="b">
        <f>AND(ABS(Table1[[#This Row],[tar-out]])&gt;=$L$1,ABS(Table1[[#This Row],[tar-out]])&lt;$M$1)</f>
        <v>0</v>
      </c>
      <c r="M97" t="b">
        <f>AND(ABS(Table1[[#This Row],[tar-out]])&gt;=$M$1,ABS(Table1[[#This Row],[tar-out]])&lt;$N$1)</f>
        <v>0</v>
      </c>
      <c r="N97" t="b">
        <f>AND(ABS(Table1[[#This Row],[tar-out]])&gt;=$N$1,ABS(Table1[[#This Row],[tar-out]])&lt;$O$1)</f>
        <v>0</v>
      </c>
      <c r="O97" t="b">
        <f>AND(ABS(Table1[[#This Row],[tar-out]])&gt;=$O$1,ABS(Table1[[#This Row],[tar-out]])&lt;$P$1)</f>
        <v>0</v>
      </c>
      <c r="P97" s="1">
        <f>ROUND(Table1[[#This Row],[tar-out]],0)</f>
        <v>-1</v>
      </c>
      <c r="Q97" s="2">
        <v>95</v>
      </c>
      <c r="U97">
        <f>IF(Table1[[#This Row],[tar-out in '[0,1)]],1,0)</f>
        <v>1</v>
      </c>
      <c r="V97">
        <f>IF(Table1[[#This Row],[tar-out in '[1,2)]],1,0)</f>
        <v>0</v>
      </c>
      <c r="W97">
        <f>IF(Table1[[#This Row],[tar-out'[2,5)]],1,0)</f>
        <v>0</v>
      </c>
      <c r="X97">
        <f>IF(Table1[[#This Row],[tar-out in '[5, 10)]],1,0)</f>
        <v>0</v>
      </c>
      <c r="Y97">
        <f>IF(Table1[[#This Row],[tar-out in '[10,20)]],1,0)</f>
        <v>0</v>
      </c>
      <c r="Z97">
        <f>IF(Table1[[#This Row],[tar-out in '[20, 10000)]],1,0)</f>
        <v>0</v>
      </c>
    </row>
    <row r="98" spans="1:26" x14ac:dyDescent="0.25">
      <c r="A98">
        <v>21</v>
      </c>
      <c r="B98">
        <v>200</v>
      </c>
      <c r="C98">
        <v>6.28571428571429</v>
      </c>
      <c r="D98">
        <v>2</v>
      </c>
      <c r="E98">
        <v>42</v>
      </c>
      <c r="F98">
        <v>7.1604139715394597</v>
      </c>
      <c r="G98">
        <v>5.9049944877624503</v>
      </c>
      <c r="H98">
        <f>Table1[[#This Row],[target]]-Table1[[#This Row],[output]]</f>
        <v>1.2554194837770094</v>
      </c>
      <c r="I98">
        <f>Table1[[#This Row],[tar-out]]*Table1[[#This Row],[tar-out]]</f>
        <v>1.5760780802469327</v>
      </c>
      <c r="J98" t="b">
        <f>AND(ABS(Table1[[#This Row],[tar-out]])&gt;=$J$1,ABS(Table1[[#This Row],[tar-out]])&lt;$K$1)</f>
        <v>0</v>
      </c>
      <c r="K98" t="b">
        <f>AND(ABS(Table1[[#This Row],[tar-out]])&gt;=$K$1,ABS(Table1[[#This Row],[tar-out]])&lt;$L$1)</f>
        <v>1</v>
      </c>
      <c r="L98" t="b">
        <f>AND(ABS(Table1[[#This Row],[tar-out]])&gt;=$L$1,ABS(Table1[[#This Row],[tar-out]])&lt;$M$1)</f>
        <v>0</v>
      </c>
      <c r="M98" t="b">
        <f>AND(ABS(Table1[[#This Row],[tar-out]])&gt;=$M$1,ABS(Table1[[#This Row],[tar-out]])&lt;$N$1)</f>
        <v>0</v>
      </c>
      <c r="N98" t="b">
        <f>AND(ABS(Table1[[#This Row],[tar-out]])&gt;=$N$1,ABS(Table1[[#This Row],[tar-out]])&lt;$O$1)</f>
        <v>0</v>
      </c>
      <c r="O98" t="b">
        <f>AND(ABS(Table1[[#This Row],[tar-out]])&gt;=$O$1,ABS(Table1[[#This Row],[tar-out]])&lt;$P$1)</f>
        <v>0</v>
      </c>
      <c r="P98" s="1">
        <f>ROUND(Table1[[#This Row],[tar-out]],0)</f>
        <v>1</v>
      </c>
      <c r="Q98" s="3">
        <v>96</v>
      </c>
      <c r="U98">
        <f>IF(Table1[[#This Row],[tar-out in '[0,1)]],1,0)</f>
        <v>0</v>
      </c>
      <c r="V98">
        <f>IF(Table1[[#This Row],[tar-out in '[1,2)]],1,0)</f>
        <v>1</v>
      </c>
      <c r="W98">
        <f>IF(Table1[[#This Row],[tar-out'[2,5)]],1,0)</f>
        <v>0</v>
      </c>
      <c r="X98">
        <f>IF(Table1[[#This Row],[tar-out in '[5, 10)]],1,0)</f>
        <v>0</v>
      </c>
      <c r="Y98">
        <f>IF(Table1[[#This Row],[tar-out in '[10,20)]],1,0)</f>
        <v>0</v>
      </c>
      <c r="Z98">
        <f>IF(Table1[[#This Row],[tar-out in '[20, 10000)]],1,0)</f>
        <v>0</v>
      </c>
    </row>
    <row r="99" spans="1:26" x14ac:dyDescent="0.25">
      <c r="A99">
        <v>21</v>
      </c>
      <c r="B99">
        <v>200</v>
      </c>
      <c r="C99">
        <v>6.28571428571429</v>
      </c>
      <c r="D99">
        <v>2</v>
      </c>
      <c r="E99">
        <v>46</v>
      </c>
      <c r="F99">
        <v>5.2755905511811001</v>
      </c>
      <c r="G99">
        <v>5.9124445915222203</v>
      </c>
      <c r="H99">
        <f>Table1[[#This Row],[target]]-Table1[[#This Row],[output]]</f>
        <v>-0.63685404034112025</v>
      </c>
      <c r="I99">
        <f>Table1[[#This Row],[tar-out]]*Table1[[#This Row],[tar-out]]</f>
        <v>0.40558306869880922</v>
      </c>
      <c r="J99" t="b">
        <f>AND(ABS(Table1[[#This Row],[tar-out]])&gt;=$J$1,ABS(Table1[[#This Row],[tar-out]])&lt;$K$1)</f>
        <v>1</v>
      </c>
      <c r="K99" t="b">
        <f>AND(ABS(Table1[[#This Row],[tar-out]])&gt;=$K$1,ABS(Table1[[#This Row],[tar-out]])&lt;$L$1)</f>
        <v>0</v>
      </c>
      <c r="L99" t="b">
        <f>AND(ABS(Table1[[#This Row],[tar-out]])&gt;=$L$1,ABS(Table1[[#This Row],[tar-out]])&lt;$M$1)</f>
        <v>0</v>
      </c>
      <c r="M99" t="b">
        <f>AND(ABS(Table1[[#This Row],[tar-out]])&gt;=$M$1,ABS(Table1[[#This Row],[tar-out]])&lt;$N$1)</f>
        <v>0</v>
      </c>
      <c r="N99" t="b">
        <f>AND(ABS(Table1[[#This Row],[tar-out]])&gt;=$N$1,ABS(Table1[[#This Row],[tar-out]])&lt;$O$1)</f>
        <v>0</v>
      </c>
      <c r="O99" t="b">
        <f>AND(ABS(Table1[[#This Row],[tar-out]])&gt;=$O$1,ABS(Table1[[#This Row],[tar-out]])&lt;$P$1)</f>
        <v>0</v>
      </c>
      <c r="P99" s="1">
        <f>ROUND(Table1[[#This Row],[tar-out]],0)</f>
        <v>-1</v>
      </c>
      <c r="Q99" s="2">
        <v>97</v>
      </c>
      <c r="U99">
        <f>IF(Table1[[#This Row],[tar-out in '[0,1)]],1,0)</f>
        <v>1</v>
      </c>
      <c r="V99">
        <f>IF(Table1[[#This Row],[tar-out in '[1,2)]],1,0)</f>
        <v>0</v>
      </c>
      <c r="W99">
        <f>IF(Table1[[#This Row],[tar-out'[2,5)]],1,0)</f>
        <v>0</v>
      </c>
      <c r="X99">
        <f>IF(Table1[[#This Row],[tar-out in '[5, 10)]],1,0)</f>
        <v>0</v>
      </c>
      <c r="Y99">
        <f>IF(Table1[[#This Row],[tar-out in '[10,20)]],1,0)</f>
        <v>0</v>
      </c>
      <c r="Z99">
        <f>IF(Table1[[#This Row],[tar-out in '[20, 10000)]],1,0)</f>
        <v>0</v>
      </c>
    </row>
    <row r="100" spans="1:26" x14ac:dyDescent="0.25">
      <c r="A100">
        <v>21</v>
      </c>
      <c r="B100">
        <v>200</v>
      </c>
      <c r="C100">
        <v>6.28571428571429</v>
      </c>
      <c r="D100">
        <v>2</v>
      </c>
      <c r="E100">
        <v>101</v>
      </c>
      <c r="F100">
        <v>5.9375</v>
      </c>
      <c r="G100">
        <v>5.8261051177978498</v>
      </c>
      <c r="H100">
        <f>Table1[[#This Row],[target]]-Table1[[#This Row],[output]]</f>
        <v>0.11139488220215021</v>
      </c>
      <c r="I100">
        <f>Table1[[#This Row],[tar-out]]*Table1[[#This Row],[tar-out]]</f>
        <v>1.2408819780830922E-2</v>
      </c>
      <c r="J100" t="b">
        <f>AND(ABS(Table1[[#This Row],[tar-out]])&gt;=$J$1,ABS(Table1[[#This Row],[tar-out]])&lt;$K$1)</f>
        <v>1</v>
      </c>
      <c r="K100" t="b">
        <f>AND(ABS(Table1[[#This Row],[tar-out]])&gt;=$K$1,ABS(Table1[[#This Row],[tar-out]])&lt;$L$1)</f>
        <v>0</v>
      </c>
      <c r="L100" t="b">
        <f>AND(ABS(Table1[[#This Row],[tar-out]])&gt;=$L$1,ABS(Table1[[#This Row],[tar-out]])&lt;$M$1)</f>
        <v>0</v>
      </c>
      <c r="M100" t="b">
        <f>AND(ABS(Table1[[#This Row],[tar-out]])&gt;=$M$1,ABS(Table1[[#This Row],[tar-out]])&lt;$N$1)</f>
        <v>0</v>
      </c>
      <c r="N100" t="b">
        <f>AND(ABS(Table1[[#This Row],[tar-out]])&gt;=$N$1,ABS(Table1[[#This Row],[tar-out]])&lt;$O$1)</f>
        <v>0</v>
      </c>
      <c r="O100" t="b">
        <f>AND(ABS(Table1[[#This Row],[tar-out]])&gt;=$O$1,ABS(Table1[[#This Row],[tar-out]])&lt;$P$1)</f>
        <v>0</v>
      </c>
      <c r="P100" s="1">
        <f>ROUND(Table1[[#This Row],[tar-out]],0)</f>
        <v>0</v>
      </c>
      <c r="Q100" s="3">
        <v>98</v>
      </c>
      <c r="U100">
        <f>IF(Table1[[#This Row],[tar-out in '[0,1)]],1,0)</f>
        <v>1</v>
      </c>
      <c r="V100">
        <f>IF(Table1[[#This Row],[tar-out in '[1,2)]],1,0)</f>
        <v>0</v>
      </c>
      <c r="W100">
        <f>IF(Table1[[#This Row],[tar-out'[2,5)]],1,0)</f>
        <v>0</v>
      </c>
      <c r="X100">
        <f>IF(Table1[[#This Row],[tar-out in '[5, 10)]],1,0)</f>
        <v>0</v>
      </c>
      <c r="Y100">
        <f>IF(Table1[[#This Row],[tar-out in '[10,20)]],1,0)</f>
        <v>0</v>
      </c>
      <c r="Z100">
        <f>IF(Table1[[#This Row],[tar-out in '[20, 10000)]],1,0)</f>
        <v>0</v>
      </c>
    </row>
    <row r="101" spans="1:26" x14ac:dyDescent="0.25">
      <c r="A101">
        <v>21</v>
      </c>
      <c r="B101">
        <v>200</v>
      </c>
      <c r="C101">
        <v>6.28571428571429</v>
      </c>
      <c r="D101">
        <v>2</v>
      </c>
      <c r="E101">
        <v>150</v>
      </c>
      <c r="F101">
        <v>6</v>
      </c>
      <c r="G101">
        <v>5.7204685211181596</v>
      </c>
      <c r="H101">
        <f>Table1[[#This Row],[target]]-Table1[[#This Row],[output]]</f>
        <v>0.27953147888184038</v>
      </c>
      <c r="I101">
        <f>Table1[[#This Row],[tar-out]]*Table1[[#This Row],[tar-out]]</f>
        <v>7.8137847685868775E-2</v>
      </c>
      <c r="J101" t="b">
        <f>AND(ABS(Table1[[#This Row],[tar-out]])&gt;=$J$1,ABS(Table1[[#This Row],[tar-out]])&lt;$K$1)</f>
        <v>1</v>
      </c>
      <c r="K101" t="b">
        <f>AND(ABS(Table1[[#This Row],[tar-out]])&gt;=$K$1,ABS(Table1[[#This Row],[tar-out]])&lt;$L$1)</f>
        <v>0</v>
      </c>
      <c r="L101" t="b">
        <f>AND(ABS(Table1[[#This Row],[tar-out]])&gt;=$L$1,ABS(Table1[[#This Row],[tar-out]])&lt;$M$1)</f>
        <v>0</v>
      </c>
      <c r="M101" t="b">
        <f>AND(ABS(Table1[[#This Row],[tar-out]])&gt;=$M$1,ABS(Table1[[#This Row],[tar-out]])&lt;$N$1)</f>
        <v>0</v>
      </c>
      <c r="N101" t="b">
        <f>AND(ABS(Table1[[#This Row],[tar-out]])&gt;=$N$1,ABS(Table1[[#This Row],[tar-out]])&lt;$O$1)</f>
        <v>0</v>
      </c>
      <c r="O101" t="b">
        <f>AND(ABS(Table1[[#This Row],[tar-out]])&gt;=$O$1,ABS(Table1[[#This Row],[tar-out]])&lt;$P$1)</f>
        <v>0</v>
      </c>
      <c r="P101" s="1">
        <f>ROUND(Table1[[#This Row],[tar-out]],0)</f>
        <v>0</v>
      </c>
      <c r="Q101" s="2">
        <v>99</v>
      </c>
      <c r="U101">
        <f>IF(Table1[[#This Row],[tar-out in '[0,1)]],1,0)</f>
        <v>1</v>
      </c>
      <c r="V101">
        <f>IF(Table1[[#This Row],[tar-out in '[1,2)]],1,0)</f>
        <v>0</v>
      </c>
      <c r="W101">
        <f>IF(Table1[[#This Row],[tar-out'[2,5)]],1,0)</f>
        <v>0</v>
      </c>
      <c r="X101">
        <f>IF(Table1[[#This Row],[tar-out in '[5, 10)]],1,0)</f>
        <v>0</v>
      </c>
      <c r="Y101">
        <f>IF(Table1[[#This Row],[tar-out in '[10,20)]],1,0)</f>
        <v>0</v>
      </c>
      <c r="Z101">
        <f>IF(Table1[[#This Row],[tar-out in '[20, 10000)]],1,0)</f>
        <v>0</v>
      </c>
    </row>
    <row r="102" spans="1:26" x14ac:dyDescent="0.25">
      <c r="A102">
        <v>21</v>
      </c>
      <c r="B102">
        <v>200</v>
      </c>
      <c r="C102">
        <v>6.28571428571429</v>
      </c>
      <c r="D102">
        <v>2</v>
      </c>
      <c r="E102">
        <v>122</v>
      </c>
      <c r="F102">
        <v>6.4929577464788704</v>
      </c>
      <c r="G102">
        <v>5.7690930366516104</v>
      </c>
      <c r="H102">
        <f>Table1[[#This Row],[target]]-Table1[[#This Row],[output]]</f>
        <v>0.72386470982725992</v>
      </c>
      <c r="I102">
        <f>Table1[[#This Row],[tar-out]]*Table1[[#This Row],[tar-out]]</f>
        <v>0.52398011813330325</v>
      </c>
      <c r="J102" t="b">
        <f>AND(ABS(Table1[[#This Row],[tar-out]])&gt;=$J$1,ABS(Table1[[#This Row],[tar-out]])&lt;$K$1)</f>
        <v>1</v>
      </c>
      <c r="K102" t="b">
        <f>AND(ABS(Table1[[#This Row],[tar-out]])&gt;=$K$1,ABS(Table1[[#This Row],[tar-out]])&lt;$L$1)</f>
        <v>0</v>
      </c>
      <c r="L102" t="b">
        <f>AND(ABS(Table1[[#This Row],[tar-out]])&gt;=$L$1,ABS(Table1[[#This Row],[tar-out]])&lt;$M$1)</f>
        <v>0</v>
      </c>
      <c r="M102" t="b">
        <f>AND(ABS(Table1[[#This Row],[tar-out]])&gt;=$M$1,ABS(Table1[[#This Row],[tar-out]])&lt;$N$1)</f>
        <v>0</v>
      </c>
      <c r="N102" t="b">
        <f>AND(ABS(Table1[[#This Row],[tar-out]])&gt;=$N$1,ABS(Table1[[#This Row],[tar-out]])&lt;$O$1)</f>
        <v>0</v>
      </c>
      <c r="O102" t="b">
        <f>AND(ABS(Table1[[#This Row],[tar-out]])&gt;=$O$1,ABS(Table1[[#This Row],[tar-out]])&lt;$P$1)</f>
        <v>0</v>
      </c>
      <c r="P102" s="1">
        <f>ROUND(Table1[[#This Row],[tar-out]],0)</f>
        <v>1</v>
      </c>
      <c r="Q102" s="3">
        <v>100</v>
      </c>
      <c r="U102">
        <f>IF(Table1[[#This Row],[tar-out in '[0,1)]],1,0)</f>
        <v>1</v>
      </c>
      <c r="V102">
        <f>IF(Table1[[#This Row],[tar-out in '[1,2)]],1,0)</f>
        <v>0</v>
      </c>
      <c r="W102">
        <f>IF(Table1[[#This Row],[tar-out'[2,5)]],1,0)</f>
        <v>0</v>
      </c>
      <c r="X102">
        <f>IF(Table1[[#This Row],[tar-out in '[5, 10)]],1,0)</f>
        <v>0</v>
      </c>
      <c r="Y102">
        <f>IF(Table1[[#This Row],[tar-out in '[10,20)]],1,0)</f>
        <v>0</v>
      </c>
      <c r="Z102">
        <f>IF(Table1[[#This Row],[tar-out in '[20, 10000)]],1,0)</f>
        <v>0</v>
      </c>
    </row>
    <row r="103" spans="1:26" x14ac:dyDescent="0.25">
      <c r="A103">
        <v>21</v>
      </c>
      <c r="B103">
        <v>200</v>
      </c>
      <c r="C103">
        <v>6.28571428571429</v>
      </c>
      <c r="D103">
        <v>2</v>
      </c>
      <c r="E103">
        <v>153</v>
      </c>
      <c r="F103">
        <v>5.78571428571429</v>
      </c>
      <c r="G103">
        <v>5.7176957130432102</v>
      </c>
      <c r="H103">
        <f>Table1[[#This Row],[target]]-Table1[[#This Row],[output]]</f>
        <v>6.8018572671079802E-2</v>
      </c>
      <c r="I103">
        <f>Table1[[#This Row],[tar-out]]*Table1[[#This Row],[tar-out]]</f>
        <v>4.6265262282109637E-3</v>
      </c>
      <c r="J103" t="b">
        <f>AND(ABS(Table1[[#This Row],[tar-out]])&gt;=$J$1,ABS(Table1[[#This Row],[tar-out]])&lt;$K$1)</f>
        <v>1</v>
      </c>
      <c r="K103" t="b">
        <f>AND(ABS(Table1[[#This Row],[tar-out]])&gt;=$K$1,ABS(Table1[[#This Row],[tar-out]])&lt;$L$1)</f>
        <v>0</v>
      </c>
      <c r="L103" t="b">
        <f>AND(ABS(Table1[[#This Row],[tar-out]])&gt;=$L$1,ABS(Table1[[#This Row],[tar-out]])&lt;$M$1)</f>
        <v>0</v>
      </c>
      <c r="M103" t="b">
        <f>AND(ABS(Table1[[#This Row],[tar-out]])&gt;=$M$1,ABS(Table1[[#This Row],[tar-out]])&lt;$N$1)</f>
        <v>0</v>
      </c>
      <c r="N103" t="b">
        <f>AND(ABS(Table1[[#This Row],[tar-out]])&gt;=$N$1,ABS(Table1[[#This Row],[tar-out]])&lt;$O$1)</f>
        <v>0</v>
      </c>
      <c r="O103" t="b">
        <f>AND(ABS(Table1[[#This Row],[tar-out]])&gt;=$O$1,ABS(Table1[[#This Row],[tar-out]])&lt;$P$1)</f>
        <v>0</v>
      </c>
      <c r="P103" s="1">
        <f>ROUND(Table1[[#This Row],[tar-out]],0)</f>
        <v>0</v>
      </c>
      <c r="Q103" s="2">
        <v>101</v>
      </c>
      <c r="U103">
        <f>IF(Table1[[#This Row],[tar-out in '[0,1)]],1,0)</f>
        <v>1</v>
      </c>
      <c r="V103">
        <f>IF(Table1[[#This Row],[tar-out in '[1,2)]],1,0)</f>
        <v>0</v>
      </c>
      <c r="W103">
        <f>IF(Table1[[#This Row],[tar-out'[2,5)]],1,0)</f>
        <v>0</v>
      </c>
      <c r="X103">
        <f>IF(Table1[[#This Row],[tar-out in '[5, 10)]],1,0)</f>
        <v>0</v>
      </c>
      <c r="Y103">
        <f>IF(Table1[[#This Row],[tar-out in '[10,20)]],1,0)</f>
        <v>0</v>
      </c>
      <c r="Z103">
        <f>IF(Table1[[#This Row],[tar-out in '[20, 10000)]],1,0)</f>
        <v>0</v>
      </c>
    </row>
    <row r="104" spans="1:26" x14ac:dyDescent="0.25">
      <c r="A104">
        <v>21</v>
      </c>
      <c r="B104">
        <v>200</v>
      </c>
      <c r="C104">
        <v>6.28571428571429</v>
      </c>
      <c r="D104">
        <v>2</v>
      </c>
      <c r="E104">
        <v>59</v>
      </c>
      <c r="F104">
        <v>6.5607476635513997</v>
      </c>
      <c r="G104">
        <v>5.92232370376587</v>
      </c>
      <c r="H104">
        <f>Table1[[#This Row],[target]]-Table1[[#This Row],[output]]</f>
        <v>0.63842395978552968</v>
      </c>
      <c r="I104">
        <f>Table1[[#This Row],[tar-out]]*Table1[[#This Row],[tar-out]]</f>
        <v>0.40758515242823562</v>
      </c>
      <c r="J104" t="b">
        <f>AND(ABS(Table1[[#This Row],[tar-out]])&gt;=$J$1,ABS(Table1[[#This Row],[tar-out]])&lt;$K$1)</f>
        <v>1</v>
      </c>
      <c r="K104" t="b">
        <f>AND(ABS(Table1[[#This Row],[tar-out]])&gt;=$K$1,ABS(Table1[[#This Row],[tar-out]])&lt;$L$1)</f>
        <v>0</v>
      </c>
      <c r="L104" t="b">
        <f>AND(ABS(Table1[[#This Row],[tar-out]])&gt;=$L$1,ABS(Table1[[#This Row],[tar-out]])&lt;$M$1)</f>
        <v>0</v>
      </c>
      <c r="M104" t="b">
        <f>AND(ABS(Table1[[#This Row],[tar-out]])&gt;=$M$1,ABS(Table1[[#This Row],[tar-out]])&lt;$N$1)</f>
        <v>0</v>
      </c>
      <c r="N104" t="b">
        <f>AND(ABS(Table1[[#This Row],[tar-out]])&gt;=$N$1,ABS(Table1[[#This Row],[tar-out]])&lt;$O$1)</f>
        <v>0</v>
      </c>
      <c r="O104" t="b">
        <f>AND(ABS(Table1[[#This Row],[tar-out]])&gt;=$O$1,ABS(Table1[[#This Row],[tar-out]])&lt;$P$1)</f>
        <v>0</v>
      </c>
      <c r="P104" s="1">
        <f>ROUND(Table1[[#This Row],[tar-out]],0)</f>
        <v>1</v>
      </c>
      <c r="Q104" s="3">
        <v>102</v>
      </c>
      <c r="U104">
        <f>IF(Table1[[#This Row],[tar-out in '[0,1)]],1,0)</f>
        <v>1</v>
      </c>
      <c r="V104">
        <f>IF(Table1[[#This Row],[tar-out in '[1,2)]],1,0)</f>
        <v>0</v>
      </c>
      <c r="W104">
        <f>IF(Table1[[#This Row],[tar-out'[2,5)]],1,0)</f>
        <v>0</v>
      </c>
      <c r="X104">
        <f>IF(Table1[[#This Row],[tar-out in '[5, 10)]],1,0)</f>
        <v>0</v>
      </c>
      <c r="Y104">
        <f>IF(Table1[[#This Row],[tar-out in '[10,20)]],1,0)</f>
        <v>0</v>
      </c>
      <c r="Z104">
        <f>IF(Table1[[#This Row],[tar-out in '[20, 10000)]],1,0)</f>
        <v>0</v>
      </c>
    </row>
    <row r="105" spans="1:26" x14ac:dyDescent="0.25">
      <c r="A105">
        <v>21</v>
      </c>
      <c r="B105">
        <v>200</v>
      </c>
      <c r="C105">
        <v>6.28571428571429</v>
      </c>
      <c r="D105">
        <v>2</v>
      </c>
      <c r="E105">
        <v>51</v>
      </c>
      <c r="F105">
        <v>7.16</v>
      </c>
      <c r="G105">
        <v>5.9210782051086399</v>
      </c>
      <c r="H105">
        <f>Table1[[#This Row],[target]]-Table1[[#This Row],[output]]</f>
        <v>1.2389217948913602</v>
      </c>
      <c r="I105">
        <f>Table1[[#This Row],[tar-out]]*Table1[[#This Row],[tar-out]]</f>
        <v>1.5349272138568297</v>
      </c>
      <c r="J105" t="b">
        <f>AND(ABS(Table1[[#This Row],[tar-out]])&gt;=$J$1,ABS(Table1[[#This Row],[tar-out]])&lt;$K$1)</f>
        <v>0</v>
      </c>
      <c r="K105" t="b">
        <f>AND(ABS(Table1[[#This Row],[tar-out]])&gt;=$K$1,ABS(Table1[[#This Row],[tar-out]])&lt;$L$1)</f>
        <v>1</v>
      </c>
      <c r="L105" t="b">
        <f>AND(ABS(Table1[[#This Row],[tar-out]])&gt;=$L$1,ABS(Table1[[#This Row],[tar-out]])&lt;$M$1)</f>
        <v>0</v>
      </c>
      <c r="M105" t="b">
        <f>AND(ABS(Table1[[#This Row],[tar-out]])&gt;=$M$1,ABS(Table1[[#This Row],[tar-out]])&lt;$N$1)</f>
        <v>0</v>
      </c>
      <c r="N105" t="b">
        <f>AND(ABS(Table1[[#This Row],[tar-out]])&gt;=$N$1,ABS(Table1[[#This Row],[tar-out]])&lt;$O$1)</f>
        <v>0</v>
      </c>
      <c r="O105" t="b">
        <f>AND(ABS(Table1[[#This Row],[tar-out]])&gt;=$O$1,ABS(Table1[[#This Row],[tar-out]])&lt;$P$1)</f>
        <v>0</v>
      </c>
      <c r="P105" s="1">
        <f>ROUND(Table1[[#This Row],[tar-out]],0)</f>
        <v>1</v>
      </c>
      <c r="Q105" s="2">
        <v>103</v>
      </c>
      <c r="U105">
        <f>IF(Table1[[#This Row],[tar-out in '[0,1)]],1,0)</f>
        <v>0</v>
      </c>
      <c r="V105">
        <f>IF(Table1[[#This Row],[tar-out in '[1,2)]],1,0)</f>
        <v>1</v>
      </c>
      <c r="W105">
        <f>IF(Table1[[#This Row],[tar-out'[2,5)]],1,0)</f>
        <v>0</v>
      </c>
      <c r="X105">
        <f>IF(Table1[[#This Row],[tar-out in '[5, 10)]],1,0)</f>
        <v>0</v>
      </c>
      <c r="Y105">
        <f>IF(Table1[[#This Row],[tar-out in '[10,20)]],1,0)</f>
        <v>0</v>
      </c>
      <c r="Z105">
        <f>IF(Table1[[#This Row],[tar-out in '[20, 10000)]],1,0)</f>
        <v>0</v>
      </c>
    </row>
    <row r="106" spans="1:26" x14ac:dyDescent="0.25">
      <c r="A106">
        <v>21</v>
      </c>
      <c r="B106">
        <v>200</v>
      </c>
      <c r="C106">
        <v>6.28571428571429</v>
      </c>
      <c r="D106">
        <v>2</v>
      </c>
      <c r="E106">
        <v>88</v>
      </c>
      <c r="F106">
        <v>7.4159292035398199</v>
      </c>
      <c r="G106">
        <v>5.8613615036010698</v>
      </c>
      <c r="H106">
        <f>Table1[[#This Row],[target]]-Table1[[#This Row],[output]]</f>
        <v>1.5545676999387501</v>
      </c>
      <c r="I106">
        <f>Table1[[#This Row],[tar-out]]*Table1[[#This Row],[tar-out]]</f>
        <v>2.4166807336928557</v>
      </c>
      <c r="J106" t="b">
        <f>AND(ABS(Table1[[#This Row],[tar-out]])&gt;=$J$1,ABS(Table1[[#This Row],[tar-out]])&lt;$K$1)</f>
        <v>0</v>
      </c>
      <c r="K106" t="b">
        <f>AND(ABS(Table1[[#This Row],[tar-out]])&gt;=$K$1,ABS(Table1[[#This Row],[tar-out]])&lt;$L$1)</f>
        <v>1</v>
      </c>
      <c r="L106" t="b">
        <f>AND(ABS(Table1[[#This Row],[tar-out]])&gt;=$L$1,ABS(Table1[[#This Row],[tar-out]])&lt;$M$1)</f>
        <v>0</v>
      </c>
      <c r="M106" t="b">
        <f>AND(ABS(Table1[[#This Row],[tar-out]])&gt;=$M$1,ABS(Table1[[#This Row],[tar-out]])&lt;$N$1)</f>
        <v>0</v>
      </c>
      <c r="N106" t="b">
        <f>AND(ABS(Table1[[#This Row],[tar-out]])&gt;=$N$1,ABS(Table1[[#This Row],[tar-out]])&lt;$O$1)</f>
        <v>0</v>
      </c>
      <c r="O106" t="b">
        <f>AND(ABS(Table1[[#This Row],[tar-out]])&gt;=$O$1,ABS(Table1[[#This Row],[tar-out]])&lt;$P$1)</f>
        <v>0</v>
      </c>
      <c r="P106" s="1">
        <f>ROUND(Table1[[#This Row],[tar-out]],0)</f>
        <v>2</v>
      </c>
      <c r="Q106" s="3">
        <v>104</v>
      </c>
      <c r="U106">
        <f>IF(Table1[[#This Row],[tar-out in '[0,1)]],1,0)</f>
        <v>0</v>
      </c>
      <c r="V106">
        <f>IF(Table1[[#This Row],[tar-out in '[1,2)]],1,0)</f>
        <v>1</v>
      </c>
      <c r="W106">
        <f>IF(Table1[[#This Row],[tar-out'[2,5)]],1,0)</f>
        <v>0</v>
      </c>
      <c r="X106">
        <f>IF(Table1[[#This Row],[tar-out in '[5, 10)]],1,0)</f>
        <v>0</v>
      </c>
      <c r="Y106">
        <f>IF(Table1[[#This Row],[tar-out in '[10,20)]],1,0)</f>
        <v>0</v>
      </c>
      <c r="Z106">
        <f>IF(Table1[[#This Row],[tar-out in '[20, 10000)]],1,0)</f>
        <v>0</v>
      </c>
    </row>
    <row r="107" spans="1:26" x14ac:dyDescent="0.25">
      <c r="A107">
        <v>21</v>
      </c>
      <c r="B107">
        <v>200</v>
      </c>
      <c r="C107">
        <v>6.28571428571429</v>
      </c>
      <c r="D107">
        <v>2</v>
      </c>
      <c r="E107">
        <v>87</v>
      </c>
      <c r="F107">
        <v>6.7256097560975601</v>
      </c>
      <c r="G107">
        <v>5.8635458946228001</v>
      </c>
      <c r="H107">
        <f>Table1[[#This Row],[target]]-Table1[[#This Row],[output]]</f>
        <v>0.86206386147476</v>
      </c>
      <c r="I107">
        <f>Table1[[#This Row],[tar-out]]*Table1[[#This Row],[tar-out]]</f>
        <v>0.74315410126077419</v>
      </c>
      <c r="J107" t="b">
        <f>AND(ABS(Table1[[#This Row],[tar-out]])&gt;=$J$1,ABS(Table1[[#This Row],[tar-out]])&lt;$K$1)</f>
        <v>1</v>
      </c>
      <c r="K107" t="b">
        <f>AND(ABS(Table1[[#This Row],[tar-out]])&gt;=$K$1,ABS(Table1[[#This Row],[tar-out]])&lt;$L$1)</f>
        <v>0</v>
      </c>
      <c r="L107" t="b">
        <f>AND(ABS(Table1[[#This Row],[tar-out]])&gt;=$L$1,ABS(Table1[[#This Row],[tar-out]])&lt;$M$1)</f>
        <v>0</v>
      </c>
      <c r="M107" t="b">
        <f>AND(ABS(Table1[[#This Row],[tar-out]])&gt;=$M$1,ABS(Table1[[#This Row],[tar-out]])&lt;$N$1)</f>
        <v>0</v>
      </c>
      <c r="N107" t="b">
        <f>AND(ABS(Table1[[#This Row],[tar-out]])&gt;=$N$1,ABS(Table1[[#This Row],[tar-out]])&lt;$O$1)</f>
        <v>0</v>
      </c>
      <c r="O107" t="b">
        <f>AND(ABS(Table1[[#This Row],[tar-out]])&gt;=$O$1,ABS(Table1[[#This Row],[tar-out]])&lt;$P$1)</f>
        <v>0</v>
      </c>
      <c r="P107" s="1">
        <f>ROUND(Table1[[#This Row],[tar-out]],0)</f>
        <v>1</v>
      </c>
      <c r="Q107" s="2">
        <v>105</v>
      </c>
      <c r="U107">
        <f>IF(Table1[[#This Row],[tar-out in '[0,1)]],1,0)</f>
        <v>1</v>
      </c>
      <c r="V107">
        <f>IF(Table1[[#This Row],[tar-out in '[1,2)]],1,0)</f>
        <v>0</v>
      </c>
      <c r="W107">
        <f>IF(Table1[[#This Row],[tar-out'[2,5)]],1,0)</f>
        <v>0</v>
      </c>
      <c r="X107">
        <f>IF(Table1[[#This Row],[tar-out in '[5, 10)]],1,0)</f>
        <v>0</v>
      </c>
      <c r="Y107">
        <f>IF(Table1[[#This Row],[tar-out in '[10,20)]],1,0)</f>
        <v>0</v>
      </c>
      <c r="Z107">
        <f>IF(Table1[[#This Row],[tar-out in '[20, 10000)]],1,0)</f>
        <v>0</v>
      </c>
    </row>
    <row r="108" spans="1:26" x14ac:dyDescent="0.25">
      <c r="A108">
        <v>21</v>
      </c>
      <c r="B108">
        <v>200</v>
      </c>
      <c r="C108">
        <v>6.28571428571429</v>
      </c>
      <c r="D108">
        <v>2</v>
      </c>
      <c r="E108">
        <v>113</v>
      </c>
      <c r="F108">
        <v>7.5897435897435903</v>
      </c>
      <c r="G108">
        <v>5.7912673950195304</v>
      </c>
      <c r="H108">
        <f>Table1[[#This Row],[target]]-Table1[[#This Row],[output]]</f>
        <v>1.79847619472406</v>
      </c>
      <c r="I108">
        <f>Table1[[#This Row],[tar-out]]*Table1[[#This Row],[tar-out]]</f>
        <v>3.2345166229891347</v>
      </c>
      <c r="J108" t="b">
        <f>AND(ABS(Table1[[#This Row],[tar-out]])&gt;=$J$1,ABS(Table1[[#This Row],[tar-out]])&lt;$K$1)</f>
        <v>0</v>
      </c>
      <c r="K108" t="b">
        <f>AND(ABS(Table1[[#This Row],[tar-out]])&gt;=$K$1,ABS(Table1[[#This Row],[tar-out]])&lt;$L$1)</f>
        <v>1</v>
      </c>
      <c r="L108" t="b">
        <f>AND(ABS(Table1[[#This Row],[tar-out]])&gt;=$L$1,ABS(Table1[[#This Row],[tar-out]])&lt;$M$1)</f>
        <v>0</v>
      </c>
      <c r="M108" t="b">
        <f>AND(ABS(Table1[[#This Row],[tar-out]])&gt;=$M$1,ABS(Table1[[#This Row],[tar-out]])&lt;$N$1)</f>
        <v>0</v>
      </c>
      <c r="N108" t="b">
        <f>AND(ABS(Table1[[#This Row],[tar-out]])&gt;=$N$1,ABS(Table1[[#This Row],[tar-out]])&lt;$O$1)</f>
        <v>0</v>
      </c>
      <c r="O108" t="b">
        <f>AND(ABS(Table1[[#This Row],[tar-out]])&gt;=$O$1,ABS(Table1[[#This Row],[tar-out]])&lt;$P$1)</f>
        <v>0</v>
      </c>
      <c r="P108" s="1">
        <f>ROUND(Table1[[#This Row],[tar-out]],0)</f>
        <v>2</v>
      </c>
      <c r="Q108" s="3">
        <v>106</v>
      </c>
      <c r="U108">
        <f>IF(Table1[[#This Row],[tar-out in '[0,1)]],1,0)</f>
        <v>0</v>
      </c>
      <c r="V108">
        <f>IF(Table1[[#This Row],[tar-out in '[1,2)]],1,0)</f>
        <v>1</v>
      </c>
      <c r="W108">
        <f>IF(Table1[[#This Row],[tar-out'[2,5)]],1,0)</f>
        <v>0</v>
      </c>
      <c r="X108">
        <f>IF(Table1[[#This Row],[tar-out in '[5, 10)]],1,0)</f>
        <v>0</v>
      </c>
      <c r="Y108">
        <f>IF(Table1[[#This Row],[tar-out in '[10,20)]],1,0)</f>
        <v>0</v>
      </c>
      <c r="Z108">
        <f>IF(Table1[[#This Row],[tar-out in '[20, 10000)]],1,0)</f>
        <v>0</v>
      </c>
    </row>
    <row r="109" spans="1:26" x14ac:dyDescent="0.25">
      <c r="A109">
        <v>21</v>
      </c>
      <c r="B109">
        <v>200</v>
      </c>
      <c r="C109">
        <v>6.28571428571429</v>
      </c>
      <c r="D109">
        <v>2</v>
      </c>
      <c r="E109">
        <v>112</v>
      </c>
      <c r="F109">
        <v>6.44475138121547</v>
      </c>
      <c r="G109">
        <v>5.7939119338989302</v>
      </c>
      <c r="H109">
        <f>Table1[[#This Row],[target]]-Table1[[#This Row],[output]]</f>
        <v>0.65083944731653975</v>
      </c>
      <c r="I109">
        <f>Table1[[#This Row],[tar-out]]*Table1[[#This Row],[tar-out]]</f>
        <v>0.42359198618329891</v>
      </c>
      <c r="J109" t="b">
        <f>AND(ABS(Table1[[#This Row],[tar-out]])&gt;=$J$1,ABS(Table1[[#This Row],[tar-out]])&lt;$K$1)</f>
        <v>1</v>
      </c>
      <c r="K109" t="b">
        <f>AND(ABS(Table1[[#This Row],[tar-out]])&gt;=$K$1,ABS(Table1[[#This Row],[tar-out]])&lt;$L$1)</f>
        <v>0</v>
      </c>
      <c r="L109" t="b">
        <f>AND(ABS(Table1[[#This Row],[tar-out]])&gt;=$L$1,ABS(Table1[[#This Row],[tar-out]])&lt;$M$1)</f>
        <v>0</v>
      </c>
      <c r="M109" t="b">
        <f>AND(ABS(Table1[[#This Row],[tar-out]])&gt;=$M$1,ABS(Table1[[#This Row],[tar-out]])&lt;$N$1)</f>
        <v>0</v>
      </c>
      <c r="N109" t="b">
        <f>AND(ABS(Table1[[#This Row],[tar-out]])&gt;=$N$1,ABS(Table1[[#This Row],[tar-out]])&lt;$O$1)</f>
        <v>0</v>
      </c>
      <c r="O109" t="b">
        <f>AND(ABS(Table1[[#This Row],[tar-out]])&gt;=$O$1,ABS(Table1[[#This Row],[tar-out]])&lt;$P$1)</f>
        <v>0</v>
      </c>
      <c r="P109" s="1">
        <f>ROUND(Table1[[#This Row],[tar-out]],0)</f>
        <v>1</v>
      </c>
      <c r="Q109" s="2">
        <v>107</v>
      </c>
      <c r="U109">
        <f>IF(Table1[[#This Row],[tar-out in '[0,1)]],1,0)</f>
        <v>1</v>
      </c>
      <c r="V109">
        <f>IF(Table1[[#This Row],[tar-out in '[1,2)]],1,0)</f>
        <v>0</v>
      </c>
      <c r="W109">
        <f>IF(Table1[[#This Row],[tar-out'[2,5)]],1,0)</f>
        <v>0</v>
      </c>
      <c r="X109">
        <f>IF(Table1[[#This Row],[tar-out in '[5, 10)]],1,0)</f>
        <v>0</v>
      </c>
      <c r="Y109">
        <f>IF(Table1[[#This Row],[tar-out in '[10,20)]],1,0)</f>
        <v>0</v>
      </c>
      <c r="Z109">
        <f>IF(Table1[[#This Row],[tar-out in '[20, 10000)]],1,0)</f>
        <v>0</v>
      </c>
    </row>
    <row r="110" spans="1:26" x14ac:dyDescent="0.25">
      <c r="A110">
        <v>21</v>
      </c>
      <c r="B110">
        <v>200</v>
      </c>
      <c r="C110">
        <v>6.28571428571429</v>
      </c>
      <c r="D110">
        <v>2</v>
      </c>
      <c r="E110">
        <v>32</v>
      </c>
      <c r="F110">
        <v>7.6746685775707597</v>
      </c>
      <c r="G110">
        <v>5.8852944374084499</v>
      </c>
      <c r="H110">
        <f>Table1[[#This Row],[target]]-Table1[[#This Row],[output]]</f>
        <v>1.7893741401623098</v>
      </c>
      <c r="I110">
        <f>Table1[[#This Row],[tar-out]]*Table1[[#This Row],[tar-out]]</f>
        <v>3.2018598134816054</v>
      </c>
      <c r="J110" t="b">
        <f>AND(ABS(Table1[[#This Row],[tar-out]])&gt;=$J$1,ABS(Table1[[#This Row],[tar-out]])&lt;$K$1)</f>
        <v>0</v>
      </c>
      <c r="K110" t="b">
        <f>AND(ABS(Table1[[#This Row],[tar-out]])&gt;=$K$1,ABS(Table1[[#This Row],[tar-out]])&lt;$L$1)</f>
        <v>1</v>
      </c>
      <c r="L110" t="b">
        <f>AND(ABS(Table1[[#This Row],[tar-out]])&gt;=$L$1,ABS(Table1[[#This Row],[tar-out]])&lt;$M$1)</f>
        <v>0</v>
      </c>
      <c r="M110" t="b">
        <f>AND(ABS(Table1[[#This Row],[tar-out]])&gt;=$M$1,ABS(Table1[[#This Row],[tar-out]])&lt;$N$1)</f>
        <v>0</v>
      </c>
      <c r="N110" t="b">
        <f>AND(ABS(Table1[[#This Row],[tar-out]])&gt;=$N$1,ABS(Table1[[#This Row],[tar-out]])&lt;$O$1)</f>
        <v>0</v>
      </c>
      <c r="O110" t="b">
        <f>AND(ABS(Table1[[#This Row],[tar-out]])&gt;=$O$1,ABS(Table1[[#This Row],[tar-out]])&lt;$P$1)</f>
        <v>0</v>
      </c>
      <c r="P110" s="1">
        <f>ROUND(Table1[[#This Row],[tar-out]],0)</f>
        <v>2</v>
      </c>
      <c r="Q110" s="3">
        <v>108</v>
      </c>
      <c r="U110">
        <f>IF(Table1[[#This Row],[tar-out in '[0,1)]],1,0)</f>
        <v>0</v>
      </c>
      <c r="V110">
        <f>IF(Table1[[#This Row],[tar-out in '[1,2)]],1,0)</f>
        <v>1</v>
      </c>
      <c r="W110">
        <f>IF(Table1[[#This Row],[tar-out'[2,5)]],1,0)</f>
        <v>0</v>
      </c>
      <c r="X110">
        <f>IF(Table1[[#This Row],[tar-out in '[5, 10)]],1,0)</f>
        <v>0</v>
      </c>
      <c r="Y110">
        <f>IF(Table1[[#This Row],[tar-out in '[10,20)]],1,0)</f>
        <v>0</v>
      </c>
      <c r="Z110">
        <f>IF(Table1[[#This Row],[tar-out in '[20, 10000)]],1,0)</f>
        <v>0</v>
      </c>
    </row>
    <row r="111" spans="1:26" x14ac:dyDescent="0.25">
      <c r="A111">
        <v>21</v>
      </c>
      <c r="B111">
        <v>200</v>
      </c>
      <c r="C111">
        <v>6.28571428571429</v>
      </c>
      <c r="D111">
        <v>2</v>
      </c>
      <c r="E111">
        <v>144</v>
      </c>
      <c r="F111">
        <v>5.7222222222222197</v>
      </c>
      <c r="G111">
        <v>5.7278294563293501</v>
      </c>
      <c r="H111">
        <f>Table1[[#This Row],[target]]-Table1[[#This Row],[output]]</f>
        <v>-5.6072341071304876E-3</v>
      </c>
      <c r="I111">
        <f>Table1[[#This Row],[tar-out]]*Table1[[#This Row],[tar-out]]</f>
        <v>3.1441074332167435E-5</v>
      </c>
      <c r="J111" t="b">
        <f>AND(ABS(Table1[[#This Row],[tar-out]])&gt;=$J$1,ABS(Table1[[#This Row],[tar-out]])&lt;$K$1)</f>
        <v>1</v>
      </c>
      <c r="K111" t="b">
        <f>AND(ABS(Table1[[#This Row],[tar-out]])&gt;=$K$1,ABS(Table1[[#This Row],[tar-out]])&lt;$L$1)</f>
        <v>0</v>
      </c>
      <c r="L111" t="b">
        <f>AND(ABS(Table1[[#This Row],[tar-out]])&gt;=$L$1,ABS(Table1[[#This Row],[tar-out]])&lt;$M$1)</f>
        <v>0</v>
      </c>
      <c r="M111" t="b">
        <f>AND(ABS(Table1[[#This Row],[tar-out]])&gt;=$M$1,ABS(Table1[[#This Row],[tar-out]])&lt;$N$1)</f>
        <v>0</v>
      </c>
      <c r="N111" t="b">
        <f>AND(ABS(Table1[[#This Row],[tar-out]])&gt;=$N$1,ABS(Table1[[#This Row],[tar-out]])&lt;$O$1)</f>
        <v>0</v>
      </c>
      <c r="O111" t="b">
        <f>AND(ABS(Table1[[#This Row],[tar-out]])&gt;=$O$1,ABS(Table1[[#This Row],[tar-out]])&lt;$P$1)</f>
        <v>0</v>
      </c>
      <c r="P111" s="1">
        <f>ROUND(Table1[[#This Row],[tar-out]],0)</f>
        <v>0</v>
      </c>
      <c r="Q111" s="2">
        <v>109</v>
      </c>
      <c r="U111">
        <f>IF(Table1[[#This Row],[tar-out in '[0,1)]],1,0)</f>
        <v>1</v>
      </c>
      <c r="V111">
        <f>IF(Table1[[#This Row],[tar-out in '[1,2)]],1,0)</f>
        <v>0</v>
      </c>
      <c r="W111">
        <f>IF(Table1[[#This Row],[tar-out'[2,5)]],1,0)</f>
        <v>0</v>
      </c>
      <c r="X111">
        <f>IF(Table1[[#This Row],[tar-out in '[5, 10)]],1,0)</f>
        <v>0</v>
      </c>
      <c r="Y111">
        <f>IF(Table1[[#This Row],[tar-out in '[10,20)]],1,0)</f>
        <v>0</v>
      </c>
      <c r="Z111">
        <f>IF(Table1[[#This Row],[tar-out in '[20, 10000)]],1,0)</f>
        <v>0</v>
      </c>
    </row>
    <row r="112" spans="1:26" x14ac:dyDescent="0.25">
      <c r="A112">
        <v>21</v>
      </c>
      <c r="B112">
        <v>200</v>
      </c>
      <c r="C112">
        <v>6.28571428571429</v>
      </c>
      <c r="D112">
        <v>2</v>
      </c>
      <c r="E112">
        <v>106</v>
      </c>
      <c r="F112">
        <v>6.1832669322709197</v>
      </c>
      <c r="G112">
        <v>5.8108425140380904</v>
      </c>
      <c r="H112">
        <f>Table1[[#This Row],[target]]-Table1[[#This Row],[output]]</f>
        <v>0.37242441823282935</v>
      </c>
      <c r="I112">
        <f>Table1[[#This Row],[tar-out]]*Table1[[#This Row],[tar-out]]</f>
        <v>0.13869994729606139</v>
      </c>
      <c r="J112" t="b">
        <f>AND(ABS(Table1[[#This Row],[tar-out]])&gt;=$J$1,ABS(Table1[[#This Row],[tar-out]])&lt;$K$1)</f>
        <v>1</v>
      </c>
      <c r="K112" t="b">
        <f>AND(ABS(Table1[[#This Row],[tar-out]])&gt;=$K$1,ABS(Table1[[#This Row],[tar-out]])&lt;$L$1)</f>
        <v>0</v>
      </c>
      <c r="L112" t="b">
        <f>AND(ABS(Table1[[#This Row],[tar-out]])&gt;=$L$1,ABS(Table1[[#This Row],[tar-out]])&lt;$M$1)</f>
        <v>0</v>
      </c>
      <c r="M112" t="b">
        <f>AND(ABS(Table1[[#This Row],[tar-out]])&gt;=$M$1,ABS(Table1[[#This Row],[tar-out]])&lt;$N$1)</f>
        <v>0</v>
      </c>
      <c r="N112" t="b">
        <f>AND(ABS(Table1[[#This Row],[tar-out]])&gt;=$N$1,ABS(Table1[[#This Row],[tar-out]])&lt;$O$1)</f>
        <v>0</v>
      </c>
      <c r="O112" t="b">
        <f>AND(ABS(Table1[[#This Row],[tar-out]])&gt;=$O$1,ABS(Table1[[#This Row],[tar-out]])&lt;$P$1)</f>
        <v>0</v>
      </c>
      <c r="P112" s="1">
        <f>ROUND(Table1[[#This Row],[tar-out]],0)</f>
        <v>0</v>
      </c>
      <c r="Q112" s="3">
        <v>110</v>
      </c>
      <c r="U112">
        <f>IF(Table1[[#This Row],[tar-out in '[0,1)]],1,0)</f>
        <v>1</v>
      </c>
      <c r="V112">
        <f>IF(Table1[[#This Row],[tar-out in '[1,2)]],1,0)</f>
        <v>0</v>
      </c>
      <c r="W112">
        <f>IF(Table1[[#This Row],[tar-out'[2,5)]],1,0)</f>
        <v>0</v>
      </c>
      <c r="X112">
        <f>IF(Table1[[#This Row],[tar-out in '[5, 10)]],1,0)</f>
        <v>0</v>
      </c>
      <c r="Y112">
        <f>IF(Table1[[#This Row],[tar-out in '[10,20)]],1,0)</f>
        <v>0</v>
      </c>
      <c r="Z112">
        <f>IF(Table1[[#This Row],[tar-out in '[20, 10000)]],1,0)</f>
        <v>0</v>
      </c>
    </row>
    <row r="113" spans="1:26" x14ac:dyDescent="0.25">
      <c r="A113">
        <v>21</v>
      </c>
      <c r="B113">
        <v>200</v>
      </c>
      <c r="C113">
        <v>6.28571428571429</v>
      </c>
      <c r="D113">
        <v>2</v>
      </c>
      <c r="E113">
        <v>79</v>
      </c>
      <c r="F113">
        <v>6.9090909090909101</v>
      </c>
      <c r="G113">
        <v>5.8810186386108398</v>
      </c>
      <c r="H113">
        <f>Table1[[#This Row],[target]]-Table1[[#This Row],[output]]</f>
        <v>1.0280722704800702</v>
      </c>
      <c r="I113">
        <f>Table1[[#This Row],[tar-out]]*Table1[[#This Row],[tar-out]]</f>
        <v>1.0569325933300466</v>
      </c>
      <c r="J113" t="b">
        <f>AND(ABS(Table1[[#This Row],[tar-out]])&gt;=$J$1,ABS(Table1[[#This Row],[tar-out]])&lt;$K$1)</f>
        <v>0</v>
      </c>
      <c r="K113" t="b">
        <f>AND(ABS(Table1[[#This Row],[tar-out]])&gt;=$K$1,ABS(Table1[[#This Row],[tar-out]])&lt;$L$1)</f>
        <v>1</v>
      </c>
      <c r="L113" t="b">
        <f>AND(ABS(Table1[[#This Row],[tar-out]])&gt;=$L$1,ABS(Table1[[#This Row],[tar-out]])&lt;$M$1)</f>
        <v>0</v>
      </c>
      <c r="M113" t="b">
        <f>AND(ABS(Table1[[#This Row],[tar-out]])&gt;=$M$1,ABS(Table1[[#This Row],[tar-out]])&lt;$N$1)</f>
        <v>0</v>
      </c>
      <c r="N113" t="b">
        <f>AND(ABS(Table1[[#This Row],[tar-out]])&gt;=$N$1,ABS(Table1[[#This Row],[tar-out]])&lt;$O$1)</f>
        <v>0</v>
      </c>
      <c r="O113" t="b">
        <f>AND(ABS(Table1[[#This Row],[tar-out]])&gt;=$O$1,ABS(Table1[[#This Row],[tar-out]])&lt;$P$1)</f>
        <v>0</v>
      </c>
      <c r="P113" s="1">
        <f>ROUND(Table1[[#This Row],[tar-out]],0)</f>
        <v>1</v>
      </c>
      <c r="Q113" s="2">
        <v>111</v>
      </c>
      <c r="U113">
        <f>IF(Table1[[#This Row],[tar-out in '[0,1)]],1,0)</f>
        <v>0</v>
      </c>
      <c r="V113">
        <f>IF(Table1[[#This Row],[tar-out in '[1,2)]],1,0)</f>
        <v>1</v>
      </c>
      <c r="W113">
        <f>IF(Table1[[#This Row],[tar-out'[2,5)]],1,0)</f>
        <v>0</v>
      </c>
      <c r="X113">
        <f>IF(Table1[[#This Row],[tar-out in '[5, 10)]],1,0)</f>
        <v>0</v>
      </c>
      <c r="Y113">
        <f>IF(Table1[[#This Row],[tar-out in '[10,20)]],1,0)</f>
        <v>0</v>
      </c>
      <c r="Z113">
        <f>IF(Table1[[#This Row],[tar-out in '[20, 10000)]],1,0)</f>
        <v>0</v>
      </c>
    </row>
    <row r="114" spans="1:26" x14ac:dyDescent="0.25">
      <c r="A114">
        <v>21</v>
      </c>
      <c r="B114">
        <v>200</v>
      </c>
      <c r="C114">
        <v>6.28571428571429</v>
      </c>
      <c r="D114">
        <v>2</v>
      </c>
      <c r="E114">
        <v>231</v>
      </c>
      <c r="F114">
        <v>6.09375</v>
      </c>
      <c r="G114">
        <v>5.6906051635742196</v>
      </c>
      <c r="H114">
        <f>Table1[[#This Row],[target]]-Table1[[#This Row],[output]]</f>
        <v>0.40314483642578036</v>
      </c>
      <c r="I114">
        <f>Table1[[#This Row],[tar-out]]*Table1[[#This Row],[tar-out]]</f>
        <v>0.1625257591367692</v>
      </c>
      <c r="J114" t="b">
        <f>AND(ABS(Table1[[#This Row],[tar-out]])&gt;=$J$1,ABS(Table1[[#This Row],[tar-out]])&lt;$K$1)</f>
        <v>1</v>
      </c>
      <c r="K114" t="b">
        <f>AND(ABS(Table1[[#This Row],[tar-out]])&gt;=$K$1,ABS(Table1[[#This Row],[tar-out]])&lt;$L$1)</f>
        <v>0</v>
      </c>
      <c r="L114" t="b">
        <f>AND(ABS(Table1[[#This Row],[tar-out]])&gt;=$L$1,ABS(Table1[[#This Row],[tar-out]])&lt;$M$1)</f>
        <v>0</v>
      </c>
      <c r="M114" t="b">
        <f>AND(ABS(Table1[[#This Row],[tar-out]])&gt;=$M$1,ABS(Table1[[#This Row],[tar-out]])&lt;$N$1)</f>
        <v>0</v>
      </c>
      <c r="N114" t="b">
        <f>AND(ABS(Table1[[#This Row],[tar-out]])&gt;=$N$1,ABS(Table1[[#This Row],[tar-out]])&lt;$O$1)</f>
        <v>0</v>
      </c>
      <c r="O114" t="b">
        <f>AND(ABS(Table1[[#This Row],[tar-out]])&gt;=$O$1,ABS(Table1[[#This Row],[tar-out]])&lt;$P$1)</f>
        <v>0</v>
      </c>
      <c r="P114" s="1">
        <f>ROUND(Table1[[#This Row],[tar-out]],0)</f>
        <v>0</v>
      </c>
      <c r="Q114" s="3">
        <v>112</v>
      </c>
      <c r="U114">
        <f>IF(Table1[[#This Row],[tar-out in '[0,1)]],1,0)</f>
        <v>1</v>
      </c>
      <c r="V114">
        <f>IF(Table1[[#This Row],[tar-out in '[1,2)]],1,0)</f>
        <v>0</v>
      </c>
      <c r="W114">
        <f>IF(Table1[[#This Row],[tar-out'[2,5)]],1,0)</f>
        <v>0</v>
      </c>
      <c r="X114">
        <f>IF(Table1[[#This Row],[tar-out in '[5, 10)]],1,0)</f>
        <v>0</v>
      </c>
      <c r="Y114">
        <f>IF(Table1[[#This Row],[tar-out in '[10,20)]],1,0)</f>
        <v>0</v>
      </c>
      <c r="Z114">
        <f>IF(Table1[[#This Row],[tar-out in '[20, 10000)]],1,0)</f>
        <v>0</v>
      </c>
    </row>
    <row r="115" spans="1:26" x14ac:dyDescent="0.25">
      <c r="A115">
        <v>21</v>
      </c>
      <c r="B115">
        <v>200</v>
      </c>
      <c r="C115">
        <v>6.28571428571429</v>
      </c>
      <c r="D115">
        <v>2</v>
      </c>
      <c r="E115">
        <v>200</v>
      </c>
      <c r="F115">
        <v>6.4791666666666696</v>
      </c>
      <c r="G115">
        <v>5.6928825378418004</v>
      </c>
      <c r="H115">
        <f>Table1[[#This Row],[target]]-Table1[[#This Row],[output]]</f>
        <v>0.7862841288248692</v>
      </c>
      <c r="I115">
        <f>Table1[[#This Row],[tar-out]]*Table1[[#This Row],[tar-out]]</f>
        <v>0.61824273124188356</v>
      </c>
      <c r="J115" t="b">
        <f>AND(ABS(Table1[[#This Row],[tar-out]])&gt;=$J$1,ABS(Table1[[#This Row],[tar-out]])&lt;$K$1)</f>
        <v>1</v>
      </c>
      <c r="K115" t="b">
        <f>AND(ABS(Table1[[#This Row],[tar-out]])&gt;=$K$1,ABS(Table1[[#This Row],[tar-out]])&lt;$L$1)</f>
        <v>0</v>
      </c>
      <c r="L115" t="b">
        <f>AND(ABS(Table1[[#This Row],[tar-out]])&gt;=$L$1,ABS(Table1[[#This Row],[tar-out]])&lt;$M$1)</f>
        <v>0</v>
      </c>
      <c r="M115" t="b">
        <f>AND(ABS(Table1[[#This Row],[tar-out]])&gt;=$M$1,ABS(Table1[[#This Row],[tar-out]])&lt;$N$1)</f>
        <v>0</v>
      </c>
      <c r="N115" t="b">
        <f>AND(ABS(Table1[[#This Row],[tar-out]])&gt;=$N$1,ABS(Table1[[#This Row],[tar-out]])&lt;$O$1)</f>
        <v>0</v>
      </c>
      <c r="O115" t="b">
        <f>AND(ABS(Table1[[#This Row],[tar-out]])&gt;=$O$1,ABS(Table1[[#This Row],[tar-out]])&lt;$P$1)</f>
        <v>0</v>
      </c>
      <c r="P115" s="1">
        <f>ROUND(Table1[[#This Row],[tar-out]],0)</f>
        <v>1</v>
      </c>
      <c r="Q115" s="2">
        <v>113</v>
      </c>
      <c r="U115">
        <f>IF(Table1[[#This Row],[tar-out in '[0,1)]],1,0)</f>
        <v>1</v>
      </c>
      <c r="V115">
        <f>IF(Table1[[#This Row],[tar-out in '[1,2)]],1,0)</f>
        <v>0</v>
      </c>
      <c r="W115">
        <f>IF(Table1[[#This Row],[tar-out'[2,5)]],1,0)</f>
        <v>0</v>
      </c>
      <c r="X115">
        <f>IF(Table1[[#This Row],[tar-out in '[5, 10)]],1,0)</f>
        <v>0</v>
      </c>
      <c r="Y115">
        <f>IF(Table1[[#This Row],[tar-out in '[10,20)]],1,0)</f>
        <v>0</v>
      </c>
      <c r="Z115">
        <f>IF(Table1[[#This Row],[tar-out in '[20, 10000)]],1,0)</f>
        <v>0</v>
      </c>
    </row>
    <row r="116" spans="1:26" x14ac:dyDescent="0.25">
      <c r="A116">
        <v>21</v>
      </c>
      <c r="B116">
        <v>200</v>
      </c>
      <c r="C116">
        <v>6.28571428571429</v>
      </c>
      <c r="D116">
        <v>2</v>
      </c>
      <c r="E116">
        <v>175</v>
      </c>
      <c r="F116">
        <v>6.1875</v>
      </c>
      <c r="G116">
        <v>5.70200872421265</v>
      </c>
      <c r="H116">
        <f>Table1[[#This Row],[target]]-Table1[[#This Row],[output]]</f>
        <v>0.48549127578734996</v>
      </c>
      <c r="I116">
        <f>Table1[[#This Row],[tar-out]]*Table1[[#This Row],[tar-out]]</f>
        <v>0.23570177886562871</v>
      </c>
      <c r="J116" t="b">
        <f>AND(ABS(Table1[[#This Row],[tar-out]])&gt;=$J$1,ABS(Table1[[#This Row],[tar-out]])&lt;$K$1)</f>
        <v>1</v>
      </c>
      <c r="K116" t="b">
        <f>AND(ABS(Table1[[#This Row],[tar-out]])&gt;=$K$1,ABS(Table1[[#This Row],[tar-out]])&lt;$L$1)</f>
        <v>0</v>
      </c>
      <c r="L116" t="b">
        <f>AND(ABS(Table1[[#This Row],[tar-out]])&gt;=$L$1,ABS(Table1[[#This Row],[tar-out]])&lt;$M$1)</f>
        <v>0</v>
      </c>
      <c r="M116" t="b">
        <f>AND(ABS(Table1[[#This Row],[tar-out]])&gt;=$M$1,ABS(Table1[[#This Row],[tar-out]])&lt;$N$1)</f>
        <v>0</v>
      </c>
      <c r="N116" t="b">
        <f>AND(ABS(Table1[[#This Row],[tar-out]])&gt;=$N$1,ABS(Table1[[#This Row],[tar-out]])&lt;$O$1)</f>
        <v>0</v>
      </c>
      <c r="O116" t="b">
        <f>AND(ABS(Table1[[#This Row],[tar-out]])&gt;=$O$1,ABS(Table1[[#This Row],[tar-out]])&lt;$P$1)</f>
        <v>0</v>
      </c>
      <c r="P116" s="1">
        <f>ROUND(Table1[[#This Row],[tar-out]],0)</f>
        <v>0</v>
      </c>
      <c r="Q116" s="3">
        <v>114</v>
      </c>
      <c r="U116">
        <f>IF(Table1[[#This Row],[tar-out in '[0,1)]],1,0)</f>
        <v>1</v>
      </c>
      <c r="V116">
        <f>IF(Table1[[#This Row],[tar-out in '[1,2)]],1,0)</f>
        <v>0</v>
      </c>
      <c r="W116">
        <f>IF(Table1[[#This Row],[tar-out'[2,5)]],1,0)</f>
        <v>0</v>
      </c>
      <c r="X116">
        <f>IF(Table1[[#This Row],[tar-out in '[5, 10)]],1,0)</f>
        <v>0</v>
      </c>
      <c r="Y116">
        <f>IF(Table1[[#This Row],[tar-out in '[10,20)]],1,0)</f>
        <v>0</v>
      </c>
      <c r="Z116">
        <f>IF(Table1[[#This Row],[tar-out in '[20, 10000)]],1,0)</f>
        <v>0</v>
      </c>
    </row>
    <row r="117" spans="1:26" x14ac:dyDescent="0.25">
      <c r="A117">
        <v>21</v>
      </c>
      <c r="B117">
        <v>200</v>
      </c>
      <c r="C117">
        <v>6.28571428571429</v>
      </c>
      <c r="D117">
        <v>2</v>
      </c>
      <c r="E117">
        <v>47</v>
      </c>
      <c r="F117">
        <v>6.2409090909090903</v>
      </c>
      <c r="G117">
        <v>5.91430759429932</v>
      </c>
      <c r="H117">
        <f>Table1[[#This Row],[target]]-Table1[[#This Row],[output]]</f>
        <v>0.32660149660977034</v>
      </c>
      <c r="I117">
        <f>Table1[[#This Row],[tar-out]]*Table1[[#This Row],[tar-out]]</f>
        <v>0.10666853758774182</v>
      </c>
      <c r="J117" t="b">
        <f>AND(ABS(Table1[[#This Row],[tar-out]])&gt;=$J$1,ABS(Table1[[#This Row],[tar-out]])&lt;$K$1)</f>
        <v>1</v>
      </c>
      <c r="K117" t="b">
        <f>AND(ABS(Table1[[#This Row],[tar-out]])&gt;=$K$1,ABS(Table1[[#This Row],[tar-out]])&lt;$L$1)</f>
        <v>0</v>
      </c>
      <c r="L117" t="b">
        <f>AND(ABS(Table1[[#This Row],[tar-out]])&gt;=$L$1,ABS(Table1[[#This Row],[tar-out]])&lt;$M$1)</f>
        <v>0</v>
      </c>
      <c r="M117" t="b">
        <f>AND(ABS(Table1[[#This Row],[tar-out]])&gt;=$M$1,ABS(Table1[[#This Row],[tar-out]])&lt;$N$1)</f>
        <v>0</v>
      </c>
      <c r="N117" t="b">
        <f>AND(ABS(Table1[[#This Row],[tar-out]])&gt;=$N$1,ABS(Table1[[#This Row],[tar-out]])&lt;$O$1)</f>
        <v>0</v>
      </c>
      <c r="O117" t="b">
        <f>AND(ABS(Table1[[#This Row],[tar-out]])&gt;=$O$1,ABS(Table1[[#This Row],[tar-out]])&lt;$P$1)</f>
        <v>0</v>
      </c>
      <c r="P117" s="1">
        <f>ROUND(Table1[[#This Row],[tar-out]],0)</f>
        <v>0</v>
      </c>
      <c r="Q117" s="2">
        <v>115</v>
      </c>
      <c r="U117">
        <f>IF(Table1[[#This Row],[tar-out in '[0,1)]],1,0)</f>
        <v>1</v>
      </c>
      <c r="V117">
        <f>IF(Table1[[#This Row],[tar-out in '[1,2)]],1,0)</f>
        <v>0</v>
      </c>
      <c r="W117">
        <f>IF(Table1[[#This Row],[tar-out'[2,5)]],1,0)</f>
        <v>0</v>
      </c>
      <c r="X117">
        <f>IF(Table1[[#This Row],[tar-out in '[5, 10)]],1,0)</f>
        <v>0</v>
      </c>
      <c r="Y117">
        <f>IF(Table1[[#This Row],[tar-out in '[10,20)]],1,0)</f>
        <v>0</v>
      </c>
      <c r="Z117">
        <f>IF(Table1[[#This Row],[tar-out in '[20, 10000)]],1,0)</f>
        <v>0</v>
      </c>
    </row>
    <row r="118" spans="1:26" x14ac:dyDescent="0.25">
      <c r="A118">
        <v>21</v>
      </c>
      <c r="B118">
        <v>200</v>
      </c>
      <c r="C118">
        <v>6.28571428571429</v>
      </c>
      <c r="D118">
        <v>2</v>
      </c>
      <c r="E118">
        <v>151</v>
      </c>
      <c r="F118">
        <v>6.2222222222222197</v>
      </c>
      <c r="G118">
        <v>5.7193021774292001</v>
      </c>
      <c r="H118">
        <f>Table1[[#This Row],[target]]-Table1[[#This Row],[output]]</f>
        <v>0.50292004479301955</v>
      </c>
      <c r="I118">
        <f>Table1[[#This Row],[tar-out]]*Table1[[#This Row],[tar-out]]</f>
        <v>0.25292857145461278</v>
      </c>
      <c r="J118" t="b">
        <f>AND(ABS(Table1[[#This Row],[tar-out]])&gt;=$J$1,ABS(Table1[[#This Row],[tar-out]])&lt;$K$1)</f>
        <v>1</v>
      </c>
      <c r="K118" t="b">
        <f>AND(ABS(Table1[[#This Row],[tar-out]])&gt;=$K$1,ABS(Table1[[#This Row],[tar-out]])&lt;$L$1)</f>
        <v>0</v>
      </c>
      <c r="L118" t="b">
        <f>AND(ABS(Table1[[#This Row],[tar-out]])&gt;=$L$1,ABS(Table1[[#This Row],[tar-out]])&lt;$M$1)</f>
        <v>0</v>
      </c>
      <c r="M118" t="b">
        <f>AND(ABS(Table1[[#This Row],[tar-out]])&gt;=$M$1,ABS(Table1[[#This Row],[tar-out]])&lt;$N$1)</f>
        <v>0</v>
      </c>
      <c r="N118" t="b">
        <f>AND(ABS(Table1[[#This Row],[tar-out]])&gt;=$N$1,ABS(Table1[[#This Row],[tar-out]])&lt;$O$1)</f>
        <v>0</v>
      </c>
      <c r="O118" t="b">
        <f>AND(ABS(Table1[[#This Row],[tar-out]])&gt;=$O$1,ABS(Table1[[#This Row],[tar-out]])&lt;$P$1)</f>
        <v>0</v>
      </c>
      <c r="P118" s="1">
        <f>ROUND(Table1[[#This Row],[tar-out]],0)</f>
        <v>1</v>
      </c>
      <c r="Q118" s="3">
        <v>116</v>
      </c>
      <c r="U118">
        <f>IF(Table1[[#This Row],[tar-out in '[0,1)]],1,0)</f>
        <v>1</v>
      </c>
      <c r="V118">
        <f>IF(Table1[[#This Row],[tar-out in '[1,2)]],1,0)</f>
        <v>0</v>
      </c>
      <c r="W118">
        <f>IF(Table1[[#This Row],[tar-out'[2,5)]],1,0)</f>
        <v>0</v>
      </c>
      <c r="X118">
        <f>IF(Table1[[#This Row],[tar-out in '[5, 10)]],1,0)</f>
        <v>0</v>
      </c>
      <c r="Y118">
        <f>IF(Table1[[#This Row],[tar-out in '[10,20)]],1,0)</f>
        <v>0</v>
      </c>
      <c r="Z118">
        <f>IF(Table1[[#This Row],[tar-out in '[20, 10000)]],1,0)</f>
        <v>0</v>
      </c>
    </row>
    <row r="119" spans="1:26" x14ac:dyDescent="0.25">
      <c r="A119">
        <v>21</v>
      </c>
      <c r="B119">
        <v>200</v>
      </c>
      <c r="C119">
        <v>6.28571428571429</v>
      </c>
      <c r="D119">
        <v>2</v>
      </c>
      <c r="E119">
        <v>123</v>
      </c>
      <c r="F119">
        <v>6.7173913043478297</v>
      </c>
      <c r="G119">
        <v>5.7675890922546396</v>
      </c>
      <c r="H119">
        <f>Table1[[#This Row],[target]]-Table1[[#This Row],[output]]</f>
        <v>0.94980221209319016</v>
      </c>
      <c r="I119">
        <f>Table1[[#This Row],[tar-out]]*Table1[[#This Row],[tar-out]]</f>
        <v>0.90212424209711739</v>
      </c>
      <c r="J119" t="b">
        <f>AND(ABS(Table1[[#This Row],[tar-out]])&gt;=$J$1,ABS(Table1[[#This Row],[tar-out]])&lt;$K$1)</f>
        <v>1</v>
      </c>
      <c r="K119" t="b">
        <f>AND(ABS(Table1[[#This Row],[tar-out]])&gt;=$K$1,ABS(Table1[[#This Row],[tar-out]])&lt;$L$1)</f>
        <v>0</v>
      </c>
      <c r="L119" t="b">
        <f>AND(ABS(Table1[[#This Row],[tar-out]])&gt;=$L$1,ABS(Table1[[#This Row],[tar-out]])&lt;$M$1)</f>
        <v>0</v>
      </c>
      <c r="M119" t="b">
        <f>AND(ABS(Table1[[#This Row],[tar-out]])&gt;=$M$1,ABS(Table1[[#This Row],[tar-out]])&lt;$N$1)</f>
        <v>0</v>
      </c>
      <c r="N119" t="b">
        <f>AND(ABS(Table1[[#This Row],[tar-out]])&gt;=$N$1,ABS(Table1[[#This Row],[tar-out]])&lt;$O$1)</f>
        <v>0</v>
      </c>
      <c r="O119" t="b">
        <f>AND(ABS(Table1[[#This Row],[tar-out]])&gt;=$O$1,ABS(Table1[[#This Row],[tar-out]])&lt;$P$1)</f>
        <v>0</v>
      </c>
      <c r="P119" s="1">
        <f>ROUND(Table1[[#This Row],[tar-out]],0)</f>
        <v>1</v>
      </c>
      <c r="Q119" s="2">
        <v>117</v>
      </c>
      <c r="U119">
        <f>IF(Table1[[#This Row],[tar-out in '[0,1)]],1,0)</f>
        <v>1</v>
      </c>
      <c r="V119">
        <f>IF(Table1[[#This Row],[tar-out in '[1,2)]],1,0)</f>
        <v>0</v>
      </c>
      <c r="W119">
        <f>IF(Table1[[#This Row],[tar-out'[2,5)]],1,0)</f>
        <v>0</v>
      </c>
      <c r="X119">
        <f>IF(Table1[[#This Row],[tar-out in '[5, 10)]],1,0)</f>
        <v>0</v>
      </c>
      <c r="Y119">
        <f>IF(Table1[[#This Row],[tar-out in '[10,20)]],1,0)</f>
        <v>0</v>
      </c>
      <c r="Z119">
        <f>IF(Table1[[#This Row],[tar-out in '[20, 10000)]],1,0)</f>
        <v>0</v>
      </c>
    </row>
    <row r="120" spans="1:26" x14ac:dyDescent="0.25">
      <c r="A120">
        <v>21</v>
      </c>
      <c r="B120">
        <v>200</v>
      </c>
      <c r="C120">
        <v>6.28571428571429</v>
      </c>
      <c r="D120">
        <v>2</v>
      </c>
      <c r="E120">
        <v>159</v>
      </c>
      <c r="F120">
        <v>6.7395833333333304</v>
      </c>
      <c r="G120">
        <v>5.7129044532775897</v>
      </c>
      <c r="H120">
        <f>Table1[[#This Row],[target]]-Table1[[#This Row],[output]]</f>
        <v>1.0266788800557407</v>
      </c>
      <c r="I120">
        <f>Table1[[#This Row],[tar-out]]*Table1[[#This Row],[tar-out]]</f>
        <v>1.0540695227525101</v>
      </c>
      <c r="J120" t="b">
        <f>AND(ABS(Table1[[#This Row],[tar-out]])&gt;=$J$1,ABS(Table1[[#This Row],[tar-out]])&lt;$K$1)</f>
        <v>0</v>
      </c>
      <c r="K120" t="b">
        <f>AND(ABS(Table1[[#This Row],[tar-out]])&gt;=$K$1,ABS(Table1[[#This Row],[tar-out]])&lt;$L$1)</f>
        <v>1</v>
      </c>
      <c r="L120" t="b">
        <f>AND(ABS(Table1[[#This Row],[tar-out]])&gt;=$L$1,ABS(Table1[[#This Row],[tar-out]])&lt;$M$1)</f>
        <v>0</v>
      </c>
      <c r="M120" t="b">
        <f>AND(ABS(Table1[[#This Row],[tar-out]])&gt;=$M$1,ABS(Table1[[#This Row],[tar-out]])&lt;$N$1)</f>
        <v>0</v>
      </c>
      <c r="N120" t="b">
        <f>AND(ABS(Table1[[#This Row],[tar-out]])&gt;=$N$1,ABS(Table1[[#This Row],[tar-out]])&lt;$O$1)</f>
        <v>0</v>
      </c>
      <c r="O120" t="b">
        <f>AND(ABS(Table1[[#This Row],[tar-out]])&gt;=$O$1,ABS(Table1[[#This Row],[tar-out]])&lt;$P$1)</f>
        <v>0</v>
      </c>
      <c r="P120" s="1">
        <f>ROUND(Table1[[#This Row],[tar-out]],0)</f>
        <v>1</v>
      </c>
      <c r="Q120" s="3">
        <v>118</v>
      </c>
      <c r="U120">
        <f>IF(Table1[[#This Row],[tar-out in '[0,1)]],1,0)</f>
        <v>0</v>
      </c>
      <c r="V120">
        <f>IF(Table1[[#This Row],[tar-out in '[1,2)]],1,0)</f>
        <v>1</v>
      </c>
      <c r="W120">
        <f>IF(Table1[[#This Row],[tar-out'[2,5)]],1,0)</f>
        <v>0</v>
      </c>
      <c r="X120">
        <f>IF(Table1[[#This Row],[tar-out in '[5, 10)]],1,0)</f>
        <v>0</v>
      </c>
      <c r="Y120">
        <f>IF(Table1[[#This Row],[tar-out in '[10,20)]],1,0)</f>
        <v>0</v>
      </c>
      <c r="Z120">
        <f>IF(Table1[[#This Row],[tar-out in '[20, 10000)]],1,0)</f>
        <v>0</v>
      </c>
    </row>
    <row r="121" spans="1:26" x14ac:dyDescent="0.25">
      <c r="A121">
        <v>21</v>
      </c>
      <c r="B121">
        <v>200</v>
      </c>
      <c r="C121">
        <v>6.28571428571429</v>
      </c>
      <c r="D121">
        <v>2</v>
      </c>
      <c r="E121">
        <v>143</v>
      </c>
      <c r="F121">
        <v>6.6979166666666696</v>
      </c>
      <c r="G121">
        <v>5.7299170494079599</v>
      </c>
      <c r="H121">
        <f>Table1[[#This Row],[target]]-Table1[[#This Row],[output]]</f>
        <v>0.96799961725870975</v>
      </c>
      <c r="I121">
        <f>Table1[[#This Row],[tar-out]]*Table1[[#This Row],[tar-out]]</f>
        <v>0.93702325901300854</v>
      </c>
      <c r="J121" t="b">
        <f>AND(ABS(Table1[[#This Row],[tar-out]])&gt;=$J$1,ABS(Table1[[#This Row],[tar-out]])&lt;$K$1)</f>
        <v>1</v>
      </c>
      <c r="K121" t="b">
        <f>AND(ABS(Table1[[#This Row],[tar-out]])&gt;=$K$1,ABS(Table1[[#This Row],[tar-out]])&lt;$L$1)</f>
        <v>0</v>
      </c>
      <c r="L121" t="b">
        <f>AND(ABS(Table1[[#This Row],[tar-out]])&gt;=$L$1,ABS(Table1[[#This Row],[tar-out]])&lt;$M$1)</f>
        <v>0</v>
      </c>
      <c r="M121" t="b">
        <f>AND(ABS(Table1[[#This Row],[tar-out]])&gt;=$M$1,ABS(Table1[[#This Row],[tar-out]])&lt;$N$1)</f>
        <v>0</v>
      </c>
      <c r="N121" t="b">
        <f>AND(ABS(Table1[[#This Row],[tar-out]])&gt;=$N$1,ABS(Table1[[#This Row],[tar-out]])&lt;$O$1)</f>
        <v>0</v>
      </c>
      <c r="O121" t="b">
        <f>AND(ABS(Table1[[#This Row],[tar-out]])&gt;=$O$1,ABS(Table1[[#This Row],[tar-out]])&lt;$P$1)</f>
        <v>0</v>
      </c>
      <c r="P121" s="1">
        <f>ROUND(Table1[[#This Row],[tar-out]],0)</f>
        <v>1</v>
      </c>
      <c r="Q121" s="2">
        <v>119</v>
      </c>
      <c r="U121">
        <f>IF(Table1[[#This Row],[tar-out in '[0,1)]],1,0)</f>
        <v>1</v>
      </c>
      <c r="V121">
        <f>IF(Table1[[#This Row],[tar-out in '[1,2)]],1,0)</f>
        <v>0</v>
      </c>
      <c r="W121">
        <f>IF(Table1[[#This Row],[tar-out'[2,5)]],1,0)</f>
        <v>0</v>
      </c>
      <c r="X121">
        <f>IF(Table1[[#This Row],[tar-out in '[5, 10)]],1,0)</f>
        <v>0</v>
      </c>
      <c r="Y121">
        <f>IF(Table1[[#This Row],[tar-out in '[10,20)]],1,0)</f>
        <v>0</v>
      </c>
      <c r="Z121">
        <f>IF(Table1[[#This Row],[tar-out in '[20, 10000)]],1,0)</f>
        <v>0</v>
      </c>
    </row>
    <row r="122" spans="1:26" x14ac:dyDescent="0.25">
      <c r="A122">
        <v>21</v>
      </c>
      <c r="B122">
        <v>200</v>
      </c>
      <c r="C122">
        <v>6.28571428571429</v>
      </c>
      <c r="D122">
        <v>2</v>
      </c>
      <c r="E122">
        <v>75</v>
      </c>
      <c r="F122">
        <v>7.2761904761904797</v>
      </c>
      <c r="G122">
        <v>5.8896412849426296</v>
      </c>
      <c r="H122">
        <f>Table1[[#This Row],[target]]-Table1[[#This Row],[output]]</f>
        <v>1.38654919124785</v>
      </c>
      <c r="I122">
        <f>Table1[[#This Row],[tar-out]]*Table1[[#This Row],[tar-out]]</f>
        <v>1.922518659750067</v>
      </c>
      <c r="J122" t="b">
        <f>AND(ABS(Table1[[#This Row],[tar-out]])&gt;=$J$1,ABS(Table1[[#This Row],[tar-out]])&lt;$K$1)</f>
        <v>0</v>
      </c>
      <c r="K122" t="b">
        <f>AND(ABS(Table1[[#This Row],[tar-out]])&gt;=$K$1,ABS(Table1[[#This Row],[tar-out]])&lt;$L$1)</f>
        <v>1</v>
      </c>
      <c r="L122" t="b">
        <f>AND(ABS(Table1[[#This Row],[tar-out]])&gt;=$L$1,ABS(Table1[[#This Row],[tar-out]])&lt;$M$1)</f>
        <v>0</v>
      </c>
      <c r="M122" t="b">
        <f>AND(ABS(Table1[[#This Row],[tar-out]])&gt;=$M$1,ABS(Table1[[#This Row],[tar-out]])&lt;$N$1)</f>
        <v>0</v>
      </c>
      <c r="N122" t="b">
        <f>AND(ABS(Table1[[#This Row],[tar-out]])&gt;=$N$1,ABS(Table1[[#This Row],[tar-out]])&lt;$O$1)</f>
        <v>0</v>
      </c>
      <c r="O122" t="b">
        <f>AND(ABS(Table1[[#This Row],[tar-out]])&gt;=$O$1,ABS(Table1[[#This Row],[tar-out]])&lt;$P$1)</f>
        <v>0</v>
      </c>
      <c r="P122" s="1">
        <f>ROUND(Table1[[#This Row],[tar-out]],0)</f>
        <v>1</v>
      </c>
      <c r="Q122" s="3">
        <v>120</v>
      </c>
      <c r="U122">
        <f>IF(Table1[[#This Row],[tar-out in '[0,1)]],1,0)</f>
        <v>0</v>
      </c>
      <c r="V122">
        <f>IF(Table1[[#This Row],[tar-out in '[1,2)]],1,0)</f>
        <v>1</v>
      </c>
      <c r="W122">
        <f>IF(Table1[[#This Row],[tar-out'[2,5)]],1,0)</f>
        <v>0</v>
      </c>
      <c r="X122">
        <f>IF(Table1[[#This Row],[tar-out in '[5, 10)]],1,0)</f>
        <v>0</v>
      </c>
      <c r="Y122">
        <f>IF(Table1[[#This Row],[tar-out in '[10,20)]],1,0)</f>
        <v>0</v>
      </c>
      <c r="Z122">
        <f>IF(Table1[[#This Row],[tar-out in '[20, 10000)]],1,0)</f>
        <v>0</v>
      </c>
    </row>
    <row r="123" spans="1:26" x14ac:dyDescent="0.25">
      <c r="A123">
        <v>21</v>
      </c>
      <c r="B123">
        <v>200</v>
      </c>
      <c r="C123">
        <v>6.28571428571429</v>
      </c>
      <c r="D123">
        <v>2</v>
      </c>
      <c r="E123">
        <v>102</v>
      </c>
      <c r="F123">
        <v>6.4833333333333298</v>
      </c>
      <c r="G123">
        <v>5.8230528831481898</v>
      </c>
      <c r="H123">
        <f>Table1[[#This Row],[target]]-Table1[[#This Row],[output]]</f>
        <v>0.66028045018514003</v>
      </c>
      <c r="I123">
        <f>Table1[[#This Row],[tar-out]]*Table1[[#This Row],[tar-out]]</f>
        <v>0.43597027289669121</v>
      </c>
      <c r="J123" t="b">
        <f>AND(ABS(Table1[[#This Row],[tar-out]])&gt;=$J$1,ABS(Table1[[#This Row],[tar-out]])&lt;$K$1)</f>
        <v>1</v>
      </c>
      <c r="K123" t="b">
        <f>AND(ABS(Table1[[#This Row],[tar-out]])&gt;=$K$1,ABS(Table1[[#This Row],[tar-out]])&lt;$L$1)</f>
        <v>0</v>
      </c>
      <c r="L123" t="b">
        <f>AND(ABS(Table1[[#This Row],[tar-out]])&gt;=$L$1,ABS(Table1[[#This Row],[tar-out]])&lt;$M$1)</f>
        <v>0</v>
      </c>
      <c r="M123" t="b">
        <f>AND(ABS(Table1[[#This Row],[tar-out]])&gt;=$M$1,ABS(Table1[[#This Row],[tar-out]])&lt;$N$1)</f>
        <v>0</v>
      </c>
      <c r="N123" t="b">
        <f>AND(ABS(Table1[[#This Row],[tar-out]])&gt;=$N$1,ABS(Table1[[#This Row],[tar-out]])&lt;$O$1)</f>
        <v>0</v>
      </c>
      <c r="O123" t="b">
        <f>AND(ABS(Table1[[#This Row],[tar-out]])&gt;=$O$1,ABS(Table1[[#This Row],[tar-out]])&lt;$P$1)</f>
        <v>0</v>
      </c>
      <c r="P123" s="1">
        <f>ROUND(Table1[[#This Row],[tar-out]],0)</f>
        <v>1</v>
      </c>
      <c r="Q123" s="2">
        <v>121</v>
      </c>
      <c r="U123">
        <f>IF(Table1[[#This Row],[tar-out in '[0,1)]],1,0)</f>
        <v>1</v>
      </c>
      <c r="V123">
        <f>IF(Table1[[#This Row],[tar-out in '[1,2)]],1,0)</f>
        <v>0</v>
      </c>
      <c r="W123">
        <f>IF(Table1[[#This Row],[tar-out'[2,5)]],1,0)</f>
        <v>0</v>
      </c>
      <c r="X123">
        <f>IF(Table1[[#This Row],[tar-out in '[5, 10)]],1,0)</f>
        <v>0</v>
      </c>
      <c r="Y123">
        <f>IF(Table1[[#This Row],[tar-out in '[10,20)]],1,0)</f>
        <v>0</v>
      </c>
      <c r="Z123">
        <f>IF(Table1[[#This Row],[tar-out in '[20, 10000)]],1,0)</f>
        <v>0</v>
      </c>
    </row>
    <row r="124" spans="1:26" x14ac:dyDescent="0.25">
      <c r="A124">
        <v>21</v>
      </c>
      <c r="B124">
        <v>200</v>
      </c>
      <c r="C124">
        <v>6.28571428571429</v>
      </c>
      <c r="D124">
        <v>2</v>
      </c>
      <c r="E124">
        <v>60</v>
      </c>
      <c r="F124">
        <v>7.7297297297297298</v>
      </c>
      <c r="G124">
        <v>5.9202809333801296</v>
      </c>
      <c r="H124">
        <f>Table1[[#This Row],[target]]-Table1[[#This Row],[output]]</f>
        <v>1.8094487963496002</v>
      </c>
      <c r="I124">
        <f>Table1[[#This Row],[tar-out]]*Table1[[#This Row],[tar-out]]</f>
        <v>3.274104946611017</v>
      </c>
      <c r="J124" t="b">
        <f>AND(ABS(Table1[[#This Row],[tar-out]])&gt;=$J$1,ABS(Table1[[#This Row],[tar-out]])&lt;$K$1)</f>
        <v>0</v>
      </c>
      <c r="K124" t="b">
        <f>AND(ABS(Table1[[#This Row],[tar-out]])&gt;=$K$1,ABS(Table1[[#This Row],[tar-out]])&lt;$L$1)</f>
        <v>1</v>
      </c>
      <c r="L124" t="b">
        <f>AND(ABS(Table1[[#This Row],[tar-out]])&gt;=$L$1,ABS(Table1[[#This Row],[tar-out]])&lt;$M$1)</f>
        <v>0</v>
      </c>
      <c r="M124" t="b">
        <f>AND(ABS(Table1[[#This Row],[tar-out]])&gt;=$M$1,ABS(Table1[[#This Row],[tar-out]])&lt;$N$1)</f>
        <v>0</v>
      </c>
      <c r="N124" t="b">
        <f>AND(ABS(Table1[[#This Row],[tar-out]])&gt;=$N$1,ABS(Table1[[#This Row],[tar-out]])&lt;$O$1)</f>
        <v>0</v>
      </c>
      <c r="O124" t="b">
        <f>AND(ABS(Table1[[#This Row],[tar-out]])&gt;=$O$1,ABS(Table1[[#This Row],[tar-out]])&lt;$P$1)</f>
        <v>0</v>
      </c>
      <c r="P124" s="1">
        <f>ROUND(Table1[[#This Row],[tar-out]],0)</f>
        <v>2</v>
      </c>
      <c r="Q124" s="3">
        <v>122</v>
      </c>
      <c r="U124">
        <f>IF(Table1[[#This Row],[tar-out in '[0,1)]],1,0)</f>
        <v>0</v>
      </c>
      <c r="V124">
        <f>IF(Table1[[#This Row],[tar-out in '[1,2)]],1,0)</f>
        <v>1</v>
      </c>
      <c r="W124">
        <f>IF(Table1[[#This Row],[tar-out'[2,5)]],1,0)</f>
        <v>0</v>
      </c>
      <c r="X124">
        <f>IF(Table1[[#This Row],[tar-out in '[5, 10)]],1,0)</f>
        <v>0</v>
      </c>
      <c r="Y124">
        <f>IF(Table1[[#This Row],[tar-out in '[10,20)]],1,0)</f>
        <v>0</v>
      </c>
      <c r="Z124">
        <f>IF(Table1[[#This Row],[tar-out in '[20, 10000)]],1,0)</f>
        <v>0</v>
      </c>
    </row>
    <row r="125" spans="1:26" x14ac:dyDescent="0.25">
      <c r="A125">
        <v>21</v>
      </c>
      <c r="B125">
        <v>200</v>
      </c>
      <c r="C125">
        <v>6.28571428571429</v>
      </c>
      <c r="D125">
        <v>2</v>
      </c>
      <c r="E125">
        <v>43</v>
      </c>
      <c r="F125">
        <v>7.8979400749063702</v>
      </c>
      <c r="G125">
        <v>5.9068570137023899</v>
      </c>
      <c r="H125">
        <f>Table1[[#This Row],[target]]-Table1[[#This Row],[output]]</f>
        <v>1.9910830612039803</v>
      </c>
      <c r="I125">
        <f>Table1[[#This Row],[tar-out]]*Table1[[#This Row],[tar-out]]</f>
        <v>3.9644117566134129</v>
      </c>
      <c r="J125" t="b">
        <f>AND(ABS(Table1[[#This Row],[tar-out]])&gt;=$J$1,ABS(Table1[[#This Row],[tar-out]])&lt;$K$1)</f>
        <v>0</v>
      </c>
      <c r="K125" t="b">
        <f>AND(ABS(Table1[[#This Row],[tar-out]])&gt;=$K$1,ABS(Table1[[#This Row],[tar-out]])&lt;$L$1)</f>
        <v>1</v>
      </c>
      <c r="L125" t="b">
        <f>AND(ABS(Table1[[#This Row],[tar-out]])&gt;=$L$1,ABS(Table1[[#This Row],[tar-out]])&lt;$M$1)</f>
        <v>0</v>
      </c>
      <c r="M125" t="b">
        <f>AND(ABS(Table1[[#This Row],[tar-out]])&gt;=$M$1,ABS(Table1[[#This Row],[tar-out]])&lt;$N$1)</f>
        <v>0</v>
      </c>
      <c r="N125" t="b">
        <f>AND(ABS(Table1[[#This Row],[tar-out]])&gt;=$N$1,ABS(Table1[[#This Row],[tar-out]])&lt;$O$1)</f>
        <v>0</v>
      </c>
      <c r="O125" t="b">
        <f>AND(ABS(Table1[[#This Row],[tar-out]])&gt;=$O$1,ABS(Table1[[#This Row],[tar-out]])&lt;$P$1)</f>
        <v>0</v>
      </c>
      <c r="P125" s="1">
        <f>ROUND(Table1[[#This Row],[tar-out]],0)</f>
        <v>2</v>
      </c>
      <c r="Q125" s="2">
        <v>123</v>
      </c>
      <c r="U125">
        <f>IF(Table1[[#This Row],[tar-out in '[0,1)]],1,0)</f>
        <v>0</v>
      </c>
      <c r="V125">
        <f>IF(Table1[[#This Row],[tar-out in '[1,2)]],1,0)</f>
        <v>1</v>
      </c>
      <c r="W125">
        <f>IF(Table1[[#This Row],[tar-out'[2,5)]],1,0)</f>
        <v>0</v>
      </c>
      <c r="X125">
        <f>IF(Table1[[#This Row],[tar-out in '[5, 10)]],1,0)</f>
        <v>0</v>
      </c>
      <c r="Y125">
        <f>IF(Table1[[#This Row],[tar-out in '[10,20)]],1,0)</f>
        <v>0</v>
      </c>
      <c r="Z125">
        <f>IF(Table1[[#This Row],[tar-out in '[20, 10000)]],1,0)</f>
        <v>0</v>
      </c>
    </row>
    <row r="126" spans="1:26" x14ac:dyDescent="0.25">
      <c r="A126">
        <v>21</v>
      </c>
      <c r="B126">
        <v>200</v>
      </c>
      <c r="C126">
        <v>6.28571428571429</v>
      </c>
      <c r="D126">
        <v>2</v>
      </c>
      <c r="E126">
        <v>63</v>
      </c>
      <c r="F126">
        <v>6</v>
      </c>
      <c r="G126">
        <v>5.9141530990600604</v>
      </c>
      <c r="H126">
        <f>Table1[[#This Row],[target]]-Table1[[#This Row],[output]]</f>
        <v>8.584690093993963E-2</v>
      </c>
      <c r="I126">
        <f>Table1[[#This Row],[tar-out]]*Table1[[#This Row],[tar-out]]</f>
        <v>7.3696904009918074E-3</v>
      </c>
      <c r="J126" t="b">
        <f>AND(ABS(Table1[[#This Row],[tar-out]])&gt;=$J$1,ABS(Table1[[#This Row],[tar-out]])&lt;$K$1)</f>
        <v>1</v>
      </c>
      <c r="K126" t="b">
        <f>AND(ABS(Table1[[#This Row],[tar-out]])&gt;=$K$1,ABS(Table1[[#This Row],[tar-out]])&lt;$L$1)</f>
        <v>0</v>
      </c>
      <c r="L126" t="b">
        <f>AND(ABS(Table1[[#This Row],[tar-out]])&gt;=$L$1,ABS(Table1[[#This Row],[tar-out]])&lt;$M$1)</f>
        <v>0</v>
      </c>
      <c r="M126" t="b">
        <f>AND(ABS(Table1[[#This Row],[tar-out]])&gt;=$M$1,ABS(Table1[[#This Row],[tar-out]])&lt;$N$1)</f>
        <v>0</v>
      </c>
      <c r="N126" t="b">
        <f>AND(ABS(Table1[[#This Row],[tar-out]])&gt;=$N$1,ABS(Table1[[#This Row],[tar-out]])&lt;$O$1)</f>
        <v>0</v>
      </c>
      <c r="O126" t="b">
        <f>AND(ABS(Table1[[#This Row],[tar-out]])&gt;=$O$1,ABS(Table1[[#This Row],[tar-out]])&lt;$P$1)</f>
        <v>0</v>
      </c>
      <c r="P126" s="1">
        <f>ROUND(Table1[[#This Row],[tar-out]],0)</f>
        <v>0</v>
      </c>
      <c r="Q126" s="3">
        <v>124</v>
      </c>
      <c r="U126">
        <f>IF(Table1[[#This Row],[tar-out in '[0,1)]],1,0)</f>
        <v>1</v>
      </c>
      <c r="V126">
        <f>IF(Table1[[#This Row],[tar-out in '[1,2)]],1,0)</f>
        <v>0</v>
      </c>
      <c r="W126">
        <f>IF(Table1[[#This Row],[tar-out'[2,5)]],1,0)</f>
        <v>0</v>
      </c>
      <c r="X126">
        <f>IF(Table1[[#This Row],[tar-out in '[5, 10)]],1,0)</f>
        <v>0</v>
      </c>
      <c r="Y126">
        <f>IF(Table1[[#This Row],[tar-out in '[10,20)]],1,0)</f>
        <v>0</v>
      </c>
      <c r="Z126">
        <f>IF(Table1[[#This Row],[tar-out in '[20, 10000)]],1,0)</f>
        <v>0</v>
      </c>
    </row>
    <row r="127" spans="1:26" x14ac:dyDescent="0.25">
      <c r="A127">
        <v>21</v>
      </c>
      <c r="B127">
        <v>200</v>
      </c>
      <c r="C127">
        <v>6.28571428571429</v>
      </c>
      <c r="D127">
        <v>2</v>
      </c>
      <c r="E127">
        <v>89</v>
      </c>
      <c r="F127">
        <v>7.0657894736842097</v>
      </c>
      <c r="G127">
        <v>5.8591775894165004</v>
      </c>
      <c r="H127">
        <f>Table1[[#This Row],[target]]-Table1[[#This Row],[output]]</f>
        <v>1.2066118842677094</v>
      </c>
      <c r="I127">
        <f>Table1[[#This Row],[tar-out]]*Table1[[#This Row],[tar-out]]</f>
        <v>1.4559122392560722</v>
      </c>
      <c r="J127" t="b">
        <f>AND(ABS(Table1[[#This Row],[tar-out]])&gt;=$J$1,ABS(Table1[[#This Row],[tar-out]])&lt;$K$1)</f>
        <v>0</v>
      </c>
      <c r="K127" t="b">
        <f>AND(ABS(Table1[[#This Row],[tar-out]])&gt;=$K$1,ABS(Table1[[#This Row],[tar-out]])&lt;$L$1)</f>
        <v>1</v>
      </c>
      <c r="L127" t="b">
        <f>AND(ABS(Table1[[#This Row],[tar-out]])&gt;=$L$1,ABS(Table1[[#This Row],[tar-out]])&lt;$M$1)</f>
        <v>0</v>
      </c>
      <c r="M127" t="b">
        <f>AND(ABS(Table1[[#This Row],[tar-out]])&gt;=$M$1,ABS(Table1[[#This Row],[tar-out]])&lt;$N$1)</f>
        <v>0</v>
      </c>
      <c r="N127" t="b">
        <f>AND(ABS(Table1[[#This Row],[tar-out]])&gt;=$N$1,ABS(Table1[[#This Row],[tar-out]])&lt;$O$1)</f>
        <v>0</v>
      </c>
      <c r="O127" t="b">
        <f>AND(ABS(Table1[[#This Row],[tar-out]])&gt;=$O$1,ABS(Table1[[#This Row],[tar-out]])&lt;$P$1)</f>
        <v>0</v>
      </c>
      <c r="P127" s="1">
        <f>ROUND(Table1[[#This Row],[tar-out]],0)</f>
        <v>1</v>
      </c>
      <c r="Q127" s="2">
        <v>125</v>
      </c>
      <c r="U127">
        <f>IF(Table1[[#This Row],[tar-out in '[0,1)]],1,0)</f>
        <v>0</v>
      </c>
      <c r="V127">
        <f>IF(Table1[[#This Row],[tar-out in '[1,2)]],1,0)</f>
        <v>1</v>
      </c>
      <c r="W127">
        <f>IF(Table1[[#This Row],[tar-out'[2,5)]],1,0)</f>
        <v>0</v>
      </c>
      <c r="X127">
        <f>IF(Table1[[#This Row],[tar-out in '[5, 10)]],1,0)</f>
        <v>0</v>
      </c>
      <c r="Y127">
        <f>IF(Table1[[#This Row],[tar-out in '[10,20)]],1,0)</f>
        <v>0</v>
      </c>
      <c r="Z127">
        <f>IF(Table1[[#This Row],[tar-out in '[20, 10000)]],1,0)</f>
        <v>0</v>
      </c>
    </row>
    <row r="128" spans="1:26" x14ac:dyDescent="0.25">
      <c r="A128">
        <v>21</v>
      </c>
      <c r="B128">
        <v>200</v>
      </c>
      <c r="C128">
        <v>6.28571428571429</v>
      </c>
      <c r="D128">
        <v>2</v>
      </c>
      <c r="E128">
        <v>114</v>
      </c>
      <c r="F128">
        <v>6.9791666666666696</v>
      </c>
      <c r="G128">
        <v>5.7886233329772896</v>
      </c>
      <c r="H128">
        <f>Table1[[#This Row],[target]]-Table1[[#This Row],[output]]</f>
        <v>1.19054333368938</v>
      </c>
      <c r="I128">
        <f>Table1[[#This Row],[tar-out]]*Table1[[#This Row],[tar-out]]</f>
        <v>1.4173934293922226</v>
      </c>
      <c r="J128" t="b">
        <f>AND(ABS(Table1[[#This Row],[tar-out]])&gt;=$J$1,ABS(Table1[[#This Row],[tar-out]])&lt;$K$1)</f>
        <v>0</v>
      </c>
      <c r="K128" t="b">
        <f>AND(ABS(Table1[[#This Row],[tar-out]])&gt;=$K$1,ABS(Table1[[#This Row],[tar-out]])&lt;$L$1)</f>
        <v>1</v>
      </c>
      <c r="L128" t="b">
        <f>AND(ABS(Table1[[#This Row],[tar-out]])&gt;=$L$1,ABS(Table1[[#This Row],[tar-out]])&lt;$M$1)</f>
        <v>0</v>
      </c>
      <c r="M128" t="b">
        <f>AND(ABS(Table1[[#This Row],[tar-out]])&gt;=$M$1,ABS(Table1[[#This Row],[tar-out]])&lt;$N$1)</f>
        <v>0</v>
      </c>
      <c r="N128" t="b">
        <f>AND(ABS(Table1[[#This Row],[tar-out]])&gt;=$N$1,ABS(Table1[[#This Row],[tar-out]])&lt;$O$1)</f>
        <v>0</v>
      </c>
      <c r="O128" t="b">
        <f>AND(ABS(Table1[[#This Row],[tar-out]])&gt;=$O$1,ABS(Table1[[#This Row],[tar-out]])&lt;$P$1)</f>
        <v>0</v>
      </c>
      <c r="P128" s="1">
        <f>ROUND(Table1[[#This Row],[tar-out]],0)</f>
        <v>1</v>
      </c>
      <c r="Q128" s="3">
        <v>126</v>
      </c>
      <c r="U128">
        <f>IF(Table1[[#This Row],[tar-out in '[0,1)]],1,0)</f>
        <v>0</v>
      </c>
      <c r="V128">
        <f>IF(Table1[[#This Row],[tar-out in '[1,2)]],1,0)</f>
        <v>1</v>
      </c>
      <c r="W128">
        <f>IF(Table1[[#This Row],[tar-out'[2,5)]],1,0)</f>
        <v>0</v>
      </c>
      <c r="X128">
        <f>IF(Table1[[#This Row],[tar-out in '[5, 10)]],1,0)</f>
        <v>0</v>
      </c>
      <c r="Y128">
        <f>IF(Table1[[#This Row],[tar-out in '[10,20)]],1,0)</f>
        <v>0</v>
      </c>
      <c r="Z128">
        <f>IF(Table1[[#This Row],[tar-out in '[20, 10000)]],1,0)</f>
        <v>0</v>
      </c>
    </row>
    <row r="129" spans="1:26" x14ac:dyDescent="0.25">
      <c r="A129">
        <v>21</v>
      </c>
      <c r="B129">
        <v>200</v>
      </c>
      <c r="C129">
        <v>6.28571428571429</v>
      </c>
      <c r="D129">
        <v>2</v>
      </c>
      <c r="E129">
        <v>64</v>
      </c>
      <c r="F129">
        <v>7.6</v>
      </c>
      <c r="G129">
        <v>5.91211032867432</v>
      </c>
      <c r="H129">
        <f>Table1[[#This Row],[target]]-Table1[[#This Row],[output]]</f>
        <v>1.6878896713256797</v>
      </c>
      <c r="I129">
        <f>Table1[[#This Row],[tar-out]]*Table1[[#This Row],[tar-out]]</f>
        <v>2.8489715425679112</v>
      </c>
      <c r="J129" t="b">
        <f>AND(ABS(Table1[[#This Row],[tar-out]])&gt;=$J$1,ABS(Table1[[#This Row],[tar-out]])&lt;$K$1)</f>
        <v>0</v>
      </c>
      <c r="K129" t="b">
        <f>AND(ABS(Table1[[#This Row],[tar-out]])&gt;=$K$1,ABS(Table1[[#This Row],[tar-out]])&lt;$L$1)</f>
        <v>1</v>
      </c>
      <c r="L129" t="b">
        <f>AND(ABS(Table1[[#This Row],[tar-out]])&gt;=$L$1,ABS(Table1[[#This Row],[tar-out]])&lt;$M$1)</f>
        <v>0</v>
      </c>
      <c r="M129" t="b">
        <f>AND(ABS(Table1[[#This Row],[tar-out]])&gt;=$M$1,ABS(Table1[[#This Row],[tar-out]])&lt;$N$1)</f>
        <v>0</v>
      </c>
      <c r="N129" t="b">
        <f>AND(ABS(Table1[[#This Row],[tar-out]])&gt;=$N$1,ABS(Table1[[#This Row],[tar-out]])&lt;$O$1)</f>
        <v>0</v>
      </c>
      <c r="O129" t="b">
        <f>AND(ABS(Table1[[#This Row],[tar-out]])&gt;=$O$1,ABS(Table1[[#This Row],[tar-out]])&lt;$P$1)</f>
        <v>0</v>
      </c>
      <c r="P129" s="1">
        <f>ROUND(Table1[[#This Row],[tar-out]],0)</f>
        <v>2</v>
      </c>
      <c r="Q129" s="2">
        <v>127</v>
      </c>
      <c r="U129">
        <f>IF(Table1[[#This Row],[tar-out in '[0,1)]],1,0)</f>
        <v>0</v>
      </c>
      <c r="V129">
        <f>IF(Table1[[#This Row],[tar-out in '[1,2)]],1,0)</f>
        <v>1</v>
      </c>
      <c r="W129">
        <f>IF(Table1[[#This Row],[tar-out'[2,5)]],1,0)</f>
        <v>0</v>
      </c>
      <c r="X129">
        <f>IF(Table1[[#This Row],[tar-out in '[5, 10)]],1,0)</f>
        <v>0</v>
      </c>
      <c r="Y129">
        <f>IF(Table1[[#This Row],[tar-out in '[10,20)]],1,0)</f>
        <v>0</v>
      </c>
      <c r="Z129">
        <f>IF(Table1[[#This Row],[tar-out in '[20, 10000)]],1,0)</f>
        <v>0</v>
      </c>
    </row>
    <row r="130" spans="1:26" x14ac:dyDescent="0.25">
      <c r="A130">
        <v>21</v>
      </c>
      <c r="B130">
        <v>200</v>
      </c>
      <c r="C130">
        <v>6.28571428571429</v>
      </c>
      <c r="D130">
        <v>2</v>
      </c>
      <c r="E130">
        <v>61</v>
      </c>
      <c r="F130">
        <v>8.2669491525423702</v>
      </c>
      <c r="G130">
        <v>5.9182381629943803</v>
      </c>
      <c r="H130">
        <f>Table1[[#This Row],[target]]-Table1[[#This Row],[output]]</f>
        <v>2.3487109895479898</v>
      </c>
      <c r="I130">
        <f>Table1[[#This Row],[tar-out]]*Table1[[#This Row],[tar-out]]</f>
        <v>5.5164433124234975</v>
      </c>
      <c r="J130" t="b">
        <f>AND(ABS(Table1[[#This Row],[tar-out]])&gt;=$J$1,ABS(Table1[[#This Row],[tar-out]])&lt;$K$1)</f>
        <v>0</v>
      </c>
      <c r="K130" t="b">
        <f>AND(ABS(Table1[[#This Row],[tar-out]])&gt;=$K$1,ABS(Table1[[#This Row],[tar-out]])&lt;$L$1)</f>
        <v>0</v>
      </c>
      <c r="L130" t="b">
        <f>AND(ABS(Table1[[#This Row],[tar-out]])&gt;=$L$1,ABS(Table1[[#This Row],[tar-out]])&lt;$M$1)</f>
        <v>1</v>
      </c>
      <c r="M130" t="b">
        <f>AND(ABS(Table1[[#This Row],[tar-out]])&gt;=$M$1,ABS(Table1[[#This Row],[tar-out]])&lt;$N$1)</f>
        <v>0</v>
      </c>
      <c r="N130" t="b">
        <f>AND(ABS(Table1[[#This Row],[tar-out]])&gt;=$N$1,ABS(Table1[[#This Row],[tar-out]])&lt;$O$1)</f>
        <v>0</v>
      </c>
      <c r="O130" t="b">
        <f>AND(ABS(Table1[[#This Row],[tar-out]])&gt;=$O$1,ABS(Table1[[#This Row],[tar-out]])&lt;$P$1)</f>
        <v>0</v>
      </c>
      <c r="P130" s="1">
        <f>ROUND(Table1[[#This Row],[tar-out]],0)</f>
        <v>2</v>
      </c>
      <c r="Q130" s="3">
        <v>128</v>
      </c>
      <c r="U130">
        <f>IF(Table1[[#This Row],[tar-out in '[0,1)]],1,0)</f>
        <v>0</v>
      </c>
      <c r="V130">
        <f>IF(Table1[[#This Row],[tar-out in '[1,2)]],1,0)</f>
        <v>0</v>
      </c>
      <c r="W130">
        <f>IF(Table1[[#This Row],[tar-out'[2,5)]],1,0)</f>
        <v>1</v>
      </c>
      <c r="X130">
        <f>IF(Table1[[#This Row],[tar-out in '[5, 10)]],1,0)</f>
        <v>0</v>
      </c>
      <c r="Y130">
        <f>IF(Table1[[#This Row],[tar-out in '[10,20)]],1,0)</f>
        <v>0</v>
      </c>
      <c r="Z130">
        <f>IF(Table1[[#This Row],[tar-out in '[20, 10000)]],1,0)</f>
        <v>0</v>
      </c>
    </row>
    <row r="131" spans="1:26" x14ac:dyDescent="0.25">
      <c r="A131">
        <v>21</v>
      </c>
      <c r="B131">
        <v>200</v>
      </c>
      <c r="C131">
        <v>6.28571428571429</v>
      </c>
      <c r="D131">
        <v>2</v>
      </c>
      <c r="E131">
        <v>81</v>
      </c>
      <c r="F131">
        <v>6</v>
      </c>
      <c r="G131">
        <v>5.8766508102417001</v>
      </c>
      <c r="H131">
        <f>Table1[[#This Row],[target]]-Table1[[#This Row],[output]]</f>
        <v>0.12334918975829989</v>
      </c>
      <c r="I131">
        <f>Table1[[#This Row],[tar-out]]*Table1[[#This Row],[tar-out]]</f>
        <v>1.5215022614029076E-2</v>
      </c>
      <c r="J131" t="b">
        <f>AND(ABS(Table1[[#This Row],[tar-out]])&gt;=$J$1,ABS(Table1[[#This Row],[tar-out]])&lt;$K$1)</f>
        <v>1</v>
      </c>
      <c r="K131" t="b">
        <f>AND(ABS(Table1[[#This Row],[tar-out]])&gt;=$K$1,ABS(Table1[[#This Row],[tar-out]])&lt;$L$1)</f>
        <v>0</v>
      </c>
      <c r="L131" t="b">
        <f>AND(ABS(Table1[[#This Row],[tar-out]])&gt;=$L$1,ABS(Table1[[#This Row],[tar-out]])&lt;$M$1)</f>
        <v>0</v>
      </c>
      <c r="M131" t="b">
        <f>AND(ABS(Table1[[#This Row],[tar-out]])&gt;=$M$1,ABS(Table1[[#This Row],[tar-out]])&lt;$N$1)</f>
        <v>0</v>
      </c>
      <c r="N131" t="b">
        <f>AND(ABS(Table1[[#This Row],[tar-out]])&gt;=$N$1,ABS(Table1[[#This Row],[tar-out]])&lt;$O$1)</f>
        <v>0</v>
      </c>
      <c r="O131" t="b">
        <f>AND(ABS(Table1[[#This Row],[tar-out]])&gt;=$O$1,ABS(Table1[[#This Row],[tar-out]])&lt;$P$1)</f>
        <v>0</v>
      </c>
      <c r="P131" s="1">
        <f>ROUND(Table1[[#This Row],[tar-out]],0)</f>
        <v>0</v>
      </c>
      <c r="Q131" s="2">
        <v>129</v>
      </c>
      <c r="U131">
        <f>IF(Table1[[#This Row],[tar-out in '[0,1)]],1,0)</f>
        <v>1</v>
      </c>
      <c r="V131">
        <f>IF(Table1[[#This Row],[tar-out in '[1,2)]],1,0)</f>
        <v>0</v>
      </c>
      <c r="W131">
        <f>IF(Table1[[#This Row],[tar-out'[2,5)]],1,0)</f>
        <v>0</v>
      </c>
      <c r="X131">
        <f>IF(Table1[[#This Row],[tar-out in '[5, 10)]],1,0)</f>
        <v>0</v>
      </c>
      <c r="Y131">
        <f>IF(Table1[[#This Row],[tar-out in '[10,20)]],1,0)</f>
        <v>0</v>
      </c>
      <c r="Z131">
        <f>IF(Table1[[#This Row],[tar-out in '[20, 10000)]],1,0)</f>
        <v>0</v>
      </c>
    </row>
    <row r="132" spans="1:26" x14ac:dyDescent="0.25">
      <c r="A132">
        <v>21</v>
      </c>
      <c r="B132">
        <v>200</v>
      </c>
      <c r="C132">
        <v>6.28571428571429</v>
      </c>
      <c r="D132">
        <v>2</v>
      </c>
      <c r="E132">
        <v>107</v>
      </c>
      <c r="F132">
        <v>7.3676470588235299</v>
      </c>
      <c r="G132">
        <v>5.8077898025512704</v>
      </c>
      <c r="H132">
        <f>Table1[[#This Row],[target]]-Table1[[#This Row],[output]]</f>
        <v>1.5598572562722595</v>
      </c>
      <c r="I132">
        <f>Table1[[#This Row],[tar-out]]*Table1[[#This Row],[tar-out]]</f>
        <v>2.4331546599452212</v>
      </c>
      <c r="J132" t="b">
        <f>AND(ABS(Table1[[#This Row],[tar-out]])&gt;=$J$1,ABS(Table1[[#This Row],[tar-out]])&lt;$K$1)</f>
        <v>0</v>
      </c>
      <c r="K132" t="b">
        <f>AND(ABS(Table1[[#This Row],[tar-out]])&gt;=$K$1,ABS(Table1[[#This Row],[tar-out]])&lt;$L$1)</f>
        <v>1</v>
      </c>
      <c r="L132" t="b">
        <f>AND(ABS(Table1[[#This Row],[tar-out]])&gt;=$L$1,ABS(Table1[[#This Row],[tar-out]])&lt;$M$1)</f>
        <v>0</v>
      </c>
      <c r="M132" t="b">
        <f>AND(ABS(Table1[[#This Row],[tar-out]])&gt;=$M$1,ABS(Table1[[#This Row],[tar-out]])&lt;$N$1)</f>
        <v>0</v>
      </c>
      <c r="N132" t="b">
        <f>AND(ABS(Table1[[#This Row],[tar-out]])&gt;=$N$1,ABS(Table1[[#This Row],[tar-out]])&lt;$O$1)</f>
        <v>0</v>
      </c>
      <c r="O132" t="b">
        <f>AND(ABS(Table1[[#This Row],[tar-out]])&gt;=$O$1,ABS(Table1[[#This Row],[tar-out]])&lt;$P$1)</f>
        <v>0</v>
      </c>
      <c r="P132" s="1">
        <f>ROUND(Table1[[#This Row],[tar-out]],0)</f>
        <v>2</v>
      </c>
      <c r="Q132" s="3">
        <v>130</v>
      </c>
      <c r="U132">
        <f>IF(Table1[[#This Row],[tar-out in '[0,1)]],1,0)</f>
        <v>0</v>
      </c>
      <c r="V132">
        <f>IF(Table1[[#This Row],[tar-out in '[1,2)]],1,0)</f>
        <v>1</v>
      </c>
      <c r="W132">
        <f>IF(Table1[[#This Row],[tar-out'[2,5)]],1,0)</f>
        <v>0</v>
      </c>
      <c r="X132">
        <f>IF(Table1[[#This Row],[tar-out in '[5, 10)]],1,0)</f>
        <v>0</v>
      </c>
      <c r="Y132">
        <f>IF(Table1[[#This Row],[tar-out in '[10,20)]],1,0)</f>
        <v>0</v>
      </c>
      <c r="Z132">
        <f>IF(Table1[[#This Row],[tar-out in '[20, 10000)]],1,0)</f>
        <v>0</v>
      </c>
    </row>
    <row r="133" spans="1:26" x14ac:dyDescent="0.25">
      <c r="A133">
        <v>21</v>
      </c>
      <c r="B133">
        <v>200</v>
      </c>
      <c r="C133">
        <v>6.28571428571429</v>
      </c>
      <c r="D133">
        <v>2</v>
      </c>
      <c r="E133">
        <v>80</v>
      </c>
      <c r="F133">
        <v>7.09375</v>
      </c>
      <c r="G133">
        <v>5.8788347244262704</v>
      </c>
      <c r="H133">
        <f>Table1[[#This Row],[target]]-Table1[[#This Row],[output]]</f>
        <v>1.2149152755737296</v>
      </c>
      <c r="I133">
        <f>Table1[[#This Row],[tar-out]]*Table1[[#This Row],[tar-out]]</f>
        <v>1.4760191268223912</v>
      </c>
      <c r="J133" t="b">
        <f>AND(ABS(Table1[[#This Row],[tar-out]])&gt;=$J$1,ABS(Table1[[#This Row],[tar-out]])&lt;$K$1)</f>
        <v>0</v>
      </c>
      <c r="K133" t="b">
        <f>AND(ABS(Table1[[#This Row],[tar-out]])&gt;=$K$1,ABS(Table1[[#This Row],[tar-out]])&lt;$L$1)</f>
        <v>1</v>
      </c>
      <c r="L133" t="b">
        <f>AND(ABS(Table1[[#This Row],[tar-out]])&gt;=$L$1,ABS(Table1[[#This Row],[tar-out]])&lt;$M$1)</f>
        <v>0</v>
      </c>
      <c r="M133" t="b">
        <f>AND(ABS(Table1[[#This Row],[tar-out]])&gt;=$M$1,ABS(Table1[[#This Row],[tar-out]])&lt;$N$1)</f>
        <v>0</v>
      </c>
      <c r="N133" t="b">
        <f>AND(ABS(Table1[[#This Row],[tar-out]])&gt;=$N$1,ABS(Table1[[#This Row],[tar-out]])&lt;$O$1)</f>
        <v>0</v>
      </c>
      <c r="O133" t="b">
        <f>AND(ABS(Table1[[#This Row],[tar-out]])&gt;=$O$1,ABS(Table1[[#This Row],[tar-out]])&lt;$P$1)</f>
        <v>0</v>
      </c>
      <c r="P133" s="1">
        <f>ROUND(Table1[[#This Row],[tar-out]],0)</f>
        <v>1</v>
      </c>
      <c r="Q133" s="2">
        <v>131</v>
      </c>
      <c r="U133">
        <f>IF(Table1[[#This Row],[tar-out in '[0,1)]],1,0)</f>
        <v>0</v>
      </c>
      <c r="V133">
        <f>IF(Table1[[#This Row],[tar-out in '[1,2)]],1,0)</f>
        <v>1</v>
      </c>
      <c r="W133">
        <f>IF(Table1[[#This Row],[tar-out'[2,5)]],1,0)</f>
        <v>0</v>
      </c>
      <c r="X133">
        <f>IF(Table1[[#This Row],[tar-out in '[5, 10)]],1,0)</f>
        <v>0</v>
      </c>
      <c r="Y133">
        <f>IF(Table1[[#This Row],[tar-out in '[10,20)]],1,0)</f>
        <v>0</v>
      </c>
      <c r="Z133">
        <f>IF(Table1[[#This Row],[tar-out in '[20, 10000)]],1,0)</f>
        <v>0</v>
      </c>
    </row>
    <row r="134" spans="1:26" x14ac:dyDescent="0.25">
      <c r="A134">
        <v>21</v>
      </c>
      <c r="B134">
        <v>200</v>
      </c>
      <c r="C134">
        <v>6.28571428571429</v>
      </c>
      <c r="D134">
        <v>2</v>
      </c>
      <c r="E134">
        <v>62</v>
      </c>
      <c r="F134">
        <v>8.3703703703703702</v>
      </c>
      <c r="G134">
        <v>5.9161953926086399</v>
      </c>
      <c r="H134">
        <f>Table1[[#This Row],[target]]-Table1[[#This Row],[output]]</f>
        <v>2.4541749777617303</v>
      </c>
      <c r="I134">
        <f>Table1[[#This Row],[tar-out]]*Table1[[#This Row],[tar-out]]</f>
        <v>6.0229748214717898</v>
      </c>
      <c r="J134" t="b">
        <f>AND(ABS(Table1[[#This Row],[tar-out]])&gt;=$J$1,ABS(Table1[[#This Row],[tar-out]])&lt;$K$1)</f>
        <v>0</v>
      </c>
      <c r="K134" t="b">
        <f>AND(ABS(Table1[[#This Row],[tar-out]])&gt;=$K$1,ABS(Table1[[#This Row],[tar-out]])&lt;$L$1)</f>
        <v>0</v>
      </c>
      <c r="L134" t="b">
        <f>AND(ABS(Table1[[#This Row],[tar-out]])&gt;=$L$1,ABS(Table1[[#This Row],[tar-out]])&lt;$M$1)</f>
        <v>1</v>
      </c>
      <c r="M134" t="b">
        <f>AND(ABS(Table1[[#This Row],[tar-out]])&gt;=$M$1,ABS(Table1[[#This Row],[tar-out]])&lt;$N$1)</f>
        <v>0</v>
      </c>
      <c r="N134" t="b">
        <f>AND(ABS(Table1[[#This Row],[tar-out]])&gt;=$N$1,ABS(Table1[[#This Row],[tar-out]])&lt;$O$1)</f>
        <v>0</v>
      </c>
      <c r="O134" t="b">
        <f>AND(ABS(Table1[[#This Row],[tar-out]])&gt;=$O$1,ABS(Table1[[#This Row],[tar-out]])&lt;$P$1)</f>
        <v>0</v>
      </c>
      <c r="P134" s="1">
        <f>ROUND(Table1[[#This Row],[tar-out]],0)</f>
        <v>2</v>
      </c>
      <c r="Q134" s="3">
        <v>132</v>
      </c>
      <c r="U134">
        <f>IF(Table1[[#This Row],[tar-out in '[0,1)]],1,0)</f>
        <v>0</v>
      </c>
      <c r="V134">
        <f>IF(Table1[[#This Row],[tar-out in '[1,2)]],1,0)</f>
        <v>0</v>
      </c>
      <c r="W134">
        <f>IF(Table1[[#This Row],[tar-out'[2,5)]],1,0)</f>
        <v>1</v>
      </c>
      <c r="X134">
        <f>IF(Table1[[#This Row],[tar-out in '[5, 10)]],1,0)</f>
        <v>0</v>
      </c>
      <c r="Y134">
        <f>IF(Table1[[#This Row],[tar-out in '[10,20)]],1,0)</f>
        <v>0</v>
      </c>
      <c r="Z134">
        <f>IF(Table1[[#This Row],[tar-out in '[20, 10000)]],1,0)</f>
        <v>0</v>
      </c>
    </row>
    <row r="135" spans="1:26" x14ac:dyDescent="0.25">
      <c r="A135">
        <v>21</v>
      </c>
      <c r="B135">
        <v>200</v>
      </c>
      <c r="C135">
        <v>6.28571428571429</v>
      </c>
      <c r="D135">
        <v>2</v>
      </c>
      <c r="E135">
        <v>33</v>
      </c>
      <c r="F135">
        <v>8.3046808510638304</v>
      </c>
      <c r="G135">
        <v>5.88761329650879</v>
      </c>
      <c r="H135">
        <f>Table1[[#This Row],[target]]-Table1[[#This Row],[output]]</f>
        <v>2.4170675545550404</v>
      </c>
      <c r="I135">
        <f>Table1[[#This Row],[tar-out]]*Table1[[#This Row],[tar-out]]</f>
        <v>5.8422155632826831</v>
      </c>
      <c r="J135" t="b">
        <f>AND(ABS(Table1[[#This Row],[tar-out]])&gt;=$J$1,ABS(Table1[[#This Row],[tar-out]])&lt;$K$1)</f>
        <v>0</v>
      </c>
      <c r="K135" t="b">
        <f>AND(ABS(Table1[[#This Row],[tar-out]])&gt;=$K$1,ABS(Table1[[#This Row],[tar-out]])&lt;$L$1)</f>
        <v>0</v>
      </c>
      <c r="L135" t="b">
        <f>AND(ABS(Table1[[#This Row],[tar-out]])&gt;=$L$1,ABS(Table1[[#This Row],[tar-out]])&lt;$M$1)</f>
        <v>1</v>
      </c>
      <c r="M135" t="b">
        <f>AND(ABS(Table1[[#This Row],[tar-out]])&gt;=$M$1,ABS(Table1[[#This Row],[tar-out]])&lt;$N$1)</f>
        <v>0</v>
      </c>
      <c r="N135" t="b">
        <f>AND(ABS(Table1[[#This Row],[tar-out]])&gt;=$N$1,ABS(Table1[[#This Row],[tar-out]])&lt;$O$1)</f>
        <v>0</v>
      </c>
      <c r="O135" t="b">
        <f>AND(ABS(Table1[[#This Row],[tar-out]])&gt;=$O$1,ABS(Table1[[#This Row],[tar-out]])&lt;$P$1)</f>
        <v>0</v>
      </c>
      <c r="P135" s="1">
        <f>ROUND(Table1[[#This Row],[tar-out]],0)</f>
        <v>2</v>
      </c>
      <c r="Q135" s="2">
        <v>133</v>
      </c>
      <c r="U135">
        <f>IF(Table1[[#This Row],[tar-out in '[0,1)]],1,0)</f>
        <v>0</v>
      </c>
      <c r="V135">
        <f>IF(Table1[[#This Row],[tar-out in '[1,2)]],1,0)</f>
        <v>0</v>
      </c>
      <c r="W135">
        <f>IF(Table1[[#This Row],[tar-out'[2,5)]],1,0)</f>
        <v>1</v>
      </c>
      <c r="X135">
        <f>IF(Table1[[#This Row],[tar-out in '[5, 10)]],1,0)</f>
        <v>0</v>
      </c>
      <c r="Y135">
        <f>IF(Table1[[#This Row],[tar-out in '[10,20)]],1,0)</f>
        <v>0</v>
      </c>
      <c r="Z135">
        <f>IF(Table1[[#This Row],[tar-out in '[20, 10000)]],1,0)</f>
        <v>0</v>
      </c>
    </row>
    <row r="136" spans="1:26" x14ac:dyDescent="0.25">
      <c r="A136">
        <v>21</v>
      </c>
      <c r="B136">
        <v>200</v>
      </c>
      <c r="C136">
        <v>6.28571428571429</v>
      </c>
      <c r="D136">
        <v>2</v>
      </c>
      <c r="E136">
        <v>76</v>
      </c>
      <c r="F136">
        <v>7.8636363636363598</v>
      </c>
      <c r="G136">
        <v>5.8875713348388699</v>
      </c>
      <c r="H136">
        <f>Table1[[#This Row],[target]]-Table1[[#This Row],[output]]</f>
        <v>1.9760650287974899</v>
      </c>
      <c r="I136">
        <f>Table1[[#This Row],[tar-out]]*Table1[[#This Row],[tar-out]]</f>
        <v>3.9048329980364245</v>
      </c>
      <c r="J136" t="b">
        <f>AND(ABS(Table1[[#This Row],[tar-out]])&gt;=$J$1,ABS(Table1[[#This Row],[tar-out]])&lt;$K$1)</f>
        <v>0</v>
      </c>
      <c r="K136" t="b">
        <f>AND(ABS(Table1[[#This Row],[tar-out]])&gt;=$K$1,ABS(Table1[[#This Row],[tar-out]])&lt;$L$1)</f>
        <v>1</v>
      </c>
      <c r="L136" t="b">
        <f>AND(ABS(Table1[[#This Row],[tar-out]])&gt;=$L$1,ABS(Table1[[#This Row],[tar-out]])&lt;$M$1)</f>
        <v>0</v>
      </c>
      <c r="M136" t="b">
        <f>AND(ABS(Table1[[#This Row],[tar-out]])&gt;=$M$1,ABS(Table1[[#This Row],[tar-out]])&lt;$N$1)</f>
        <v>0</v>
      </c>
      <c r="N136" t="b">
        <f>AND(ABS(Table1[[#This Row],[tar-out]])&gt;=$N$1,ABS(Table1[[#This Row],[tar-out]])&lt;$O$1)</f>
        <v>0</v>
      </c>
      <c r="O136" t="b">
        <f>AND(ABS(Table1[[#This Row],[tar-out]])&gt;=$O$1,ABS(Table1[[#This Row],[tar-out]])&lt;$P$1)</f>
        <v>0</v>
      </c>
      <c r="P136" s="1">
        <f>ROUND(Table1[[#This Row],[tar-out]],0)</f>
        <v>2</v>
      </c>
      <c r="Q136" s="3">
        <v>134</v>
      </c>
      <c r="U136">
        <f>IF(Table1[[#This Row],[tar-out in '[0,1)]],1,0)</f>
        <v>0</v>
      </c>
      <c r="V136">
        <f>IF(Table1[[#This Row],[tar-out in '[1,2)]],1,0)</f>
        <v>1</v>
      </c>
      <c r="W136">
        <f>IF(Table1[[#This Row],[tar-out'[2,5)]],1,0)</f>
        <v>0</v>
      </c>
      <c r="X136">
        <f>IF(Table1[[#This Row],[tar-out in '[5, 10)]],1,0)</f>
        <v>0</v>
      </c>
      <c r="Y136">
        <f>IF(Table1[[#This Row],[tar-out in '[10,20)]],1,0)</f>
        <v>0</v>
      </c>
      <c r="Z136">
        <f>IF(Table1[[#This Row],[tar-out in '[20, 10000)]],1,0)</f>
        <v>0</v>
      </c>
    </row>
    <row r="137" spans="1:26" x14ac:dyDescent="0.25">
      <c r="A137">
        <v>21</v>
      </c>
      <c r="B137">
        <v>200</v>
      </c>
      <c r="C137">
        <v>6.28571428571429</v>
      </c>
      <c r="D137">
        <v>2</v>
      </c>
      <c r="E137">
        <v>65</v>
      </c>
      <c r="F137">
        <v>8</v>
      </c>
      <c r="G137">
        <v>5.9100675582885698</v>
      </c>
      <c r="H137">
        <f>Table1[[#This Row],[target]]-Table1[[#This Row],[output]]</f>
        <v>2.0899324417114302</v>
      </c>
      <c r="I137">
        <f>Table1[[#This Row],[tar-out]]*Table1[[#This Row],[tar-out]]</f>
        <v>4.3678176109179008</v>
      </c>
      <c r="J137" t="b">
        <f>AND(ABS(Table1[[#This Row],[tar-out]])&gt;=$J$1,ABS(Table1[[#This Row],[tar-out]])&lt;$K$1)</f>
        <v>0</v>
      </c>
      <c r="K137" t="b">
        <f>AND(ABS(Table1[[#This Row],[tar-out]])&gt;=$K$1,ABS(Table1[[#This Row],[tar-out]])&lt;$L$1)</f>
        <v>0</v>
      </c>
      <c r="L137" t="b">
        <f>AND(ABS(Table1[[#This Row],[tar-out]])&gt;=$L$1,ABS(Table1[[#This Row],[tar-out]])&lt;$M$1)</f>
        <v>1</v>
      </c>
      <c r="M137" t="b">
        <f>AND(ABS(Table1[[#This Row],[tar-out]])&gt;=$M$1,ABS(Table1[[#This Row],[tar-out]])&lt;$N$1)</f>
        <v>0</v>
      </c>
      <c r="N137" t="b">
        <f>AND(ABS(Table1[[#This Row],[tar-out]])&gt;=$N$1,ABS(Table1[[#This Row],[tar-out]])&lt;$O$1)</f>
        <v>0</v>
      </c>
      <c r="O137" t="b">
        <f>AND(ABS(Table1[[#This Row],[tar-out]])&gt;=$O$1,ABS(Table1[[#This Row],[tar-out]])&lt;$P$1)</f>
        <v>0</v>
      </c>
      <c r="P137" s="1">
        <f>ROUND(Table1[[#This Row],[tar-out]],0)</f>
        <v>2</v>
      </c>
      <c r="Q137" s="2">
        <v>135</v>
      </c>
      <c r="U137">
        <f>IF(Table1[[#This Row],[tar-out in '[0,1)]],1,0)</f>
        <v>0</v>
      </c>
      <c r="V137">
        <f>IF(Table1[[#This Row],[tar-out in '[1,2)]],1,0)</f>
        <v>0</v>
      </c>
      <c r="W137">
        <f>IF(Table1[[#This Row],[tar-out'[2,5)]],1,0)</f>
        <v>1</v>
      </c>
      <c r="X137">
        <f>IF(Table1[[#This Row],[tar-out in '[5, 10)]],1,0)</f>
        <v>0</v>
      </c>
      <c r="Y137">
        <f>IF(Table1[[#This Row],[tar-out in '[10,20)]],1,0)</f>
        <v>0</v>
      </c>
      <c r="Z137">
        <f>IF(Table1[[#This Row],[tar-out in '[20, 10000)]],1,0)</f>
        <v>0</v>
      </c>
    </row>
    <row r="138" spans="1:26" x14ac:dyDescent="0.25">
      <c r="A138">
        <v>21</v>
      </c>
      <c r="B138">
        <v>200</v>
      </c>
      <c r="C138">
        <v>6.28571428571429</v>
      </c>
      <c r="D138">
        <v>2</v>
      </c>
      <c r="E138">
        <v>0</v>
      </c>
      <c r="F138">
        <v>0</v>
      </c>
      <c r="G138">
        <v>4.8562512397766104</v>
      </c>
      <c r="H138">
        <f>Table1[[#This Row],[target]]-Table1[[#This Row],[output]]</f>
        <v>-4.8562512397766104</v>
      </c>
      <c r="I138">
        <f>Table1[[#This Row],[tar-out]]*Table1[[#This Row],[tar-out]]</f>
        <v>23.583176103831867</v>
      </c>
      <c r="J138" t="b">
        <f>AND(ABS(Table1[[#This Row],[tar-out]])&gt;=$J$1,ABS(Table1[[#This Row],[tar-out]])&lt;$K$1)</f>
        <v>0</v>
      </c>
      <c r="K138" t="b">
        <f>AND(ABS(Table1[[#This Row],[tar-out]])&gt;=$K$1,ABS(Table1[[#This Row],[tar-out]])&lt;$L$1)</f>
        <v>0</v>
      </c>
      <c r="L138" t="b">
        <f>AND(ABS(Table1[[#This Row],[tar-out]])&gt;=$L$1,ABS(Table1[[#This Row],[tar-out]])&lt;$M$1)</f>
        <v>1</v>
      </c>
      <c r="M138" t="b">
        <f>AND(ABS(Table1[[#This Row],[tar-out]])&gt;=$M$1,ABS(Table1[[#This Row],[tar-out]])&lt;$N$1)</f>
        <v>0</v>
      </c>
      <c r="N138" t="b">
        <f>AND(ABS(Table1[[#This Row],[tar-out]])&gt;=$N$1,ABS(Table1[[#This Row],[tar-out]])&lt;$O$1)</f>
        <v>0</v>
      </c>
      <c r="O138" t="b">
        <f>AND(ABS(Table1[[#This Row],[tar-out]])&gt;=$O$1,ABS(Table1[[#This Row],[tar-out]])&lt;$P$1)</f>
        <v>0</v>
      </c>
      <c r="P138" s="1">
        <f>ROUND(Table1[[#This Row],[tar-out]],0)</f>
        <v>-5</v>
      </c>
      <c r="Q138" s="3">
        <v>136</v>
      </c>
      <c r="U138">
        <f>IF(Table1[[#This Row],[tar-out in '[0,1)]],1,0)</f>
        <v>0</v>
      </c>
      <c r="V138">
        <f>IF(Table1[[#This Row],[tar-out in '[1,2)]],1,0)</f>
        <v>0</v>
      </c>
      <c r="W138">
        <f>IF(Table1[[#This Row],[tar-out'[2,5)]],1,0)</f>
        <v>1</v>
      </c>
      <c r="X138">
        <f>IF(Table1[[#This Row],[tar-out in '[5, 10)]],1,0)</f>
        <v>0</v>
      </c>
      <c r="Y138">
        <f>IF(Table1[[#This Row],[tar-out in '[10,20)]],1,0)</f>
        <v>0</v>
      </c>
      <c r="Z138">
        <f>IF(Table1[[#This Row],[tar-out in '[20, 10000)]],1,0)</f>
        <v>0</v>
      </c>
    </row>
    <row r="139" spans="1:26" x14ac:dyDescent="0.25">
      <c r="A139">
        <v>21</v>
      </c>
      <c r="B139">
        <v>200</v>
      </c>
      <c r="C139">
        <v>6.28571428571429</v>
      </c>
      <c r="D139">
        <v>2</v>
      </c>
      <c r="E139">
        <v>1</v>
      </c>
      <c r="F139">
        <v>1</v>
      </c>
      <c r="G139">
        <v>5.0441589355468803</v>
      </c>
      <c r="H139">
        <f>Table1[[#This Row],[target]]-Table1[[#This Row],[output]]</f>
        <v>-4.0441589355468803</v>
      </c>
      <c r="I139">
        <f>Table1[[#This Row],[tar-out]]*Table1[[#This Row],[tar-out]]</f>
        <v>16.355221495963676</v>
      </c>
      <c r="J139" t="b">
        <f>AND(ABS(Table1[[#This Row],[tar-out]])&gt;=$J$1,ABS(Table1[[#This Row],[tar-out]])&lt;$K$1)</f>
        <v>0</v>
      </c>
      <c r="K139" t="b">
        <f>AND(ABS(Table1[[#This Row],[tar-out]])&gt;=$K$1,ABS(Table1[[#This Row],[tar-out]])&lt;$L$1)</f>
        <v>0</v>
      </c>
      <c r="L139" t="b">
        <f>AND(ABS(Table1[[#This Row],[tar-out]])&gt;=$L$1,ABS(Table1[[#This Row],[tar-out]])&lt;$M$1)</f>
        <v>1</v>
      </c>
      <c r="M139" t="b">
        <f>AND(ABS(Table1[[#This Row],[tar-out]])&gt;=$M$1,ABS(Table1[[#This Row],[tar-out]])&lt;$N$1)</f>
        <v>0</v>
      </c>
      <c r="N139" t="b">
        <f>AND(ABS(Table1[[#This Row],[tar-out]])&gt;=$N$1,ABS(Table1[[#This Row],[tar-out]])&lt;$O$1)</f>
        <v>0</v>
      </c>
      <c r="O139" t="b">
        <f>AND(ABS(Table1[[#This Row],[tar-out]])&gt;=$O$1,ABS(Table1[[#This Row],[tar-out]])&lt;$P$1)</f>
        <v>0</v>
      </c>
      <c r="P139" s="1">
        <f>ROUND(Table1[[#This Row],[tar-out]],0)</f>
        <v>-4</v>
      </c>
      <c r="Q139" s="2">
        <v>137</v>
      </c>
      <c r="U139">
        <f>IF(Table1[[#This Row],[tar-out in '[0,1)]],1,0)</f>
        <v>0</v>
      </c>
      <c r="V139">
        <f>IF(Table1[[#This Row],[tar-out in '[1,2)]],1,0)</f>
        <v>0</v>
      </c>
      <c r="W139">
        <f>IF(Table1[[#This Row],[tar-out'[2,5)]],1,0)</f>
        <v>1</v>
      </c>
      <c r="X139">
        <f>IF(Table1[[#This Row],[tar-out in '[5, 10)]],1,0)</f>
        <v>0</v>
      </c>
      <c r="Y139">
        <f>IF(Table1[[#This Row],[tar-out in '[10,20)]],1,0)</f>
        <v>0</v>
      </c>
      <c r="Z139">
        <f>IF(Table1[[#This Row],[tar-out in '[20, 10000)]],1,0)</f>
        <v>0</v>
      </c>
    </row>
    <row r="140" spans="1:26" x14ac:dyDescent="0.25">
      <c r="A140">
        <v>21</v>
      </c>
      <c r="B140">
        <v>200</v>
      </c>
      <c r="C140">
        <v>6.28571428571429</v>
      </c>
      <c r="D140">
        <v>2</v>
      </c>
      <c r="E140">
        <v>2</v>
      </c>
      <c r="F140">
        <v>2</v>
      </c>
      <c r="G140">
        <v>5.2320661544799796</v>
      </c>
      <c r="H140">
        <f>Table1[[#This Row],[target]]-Table1[[#This Row],[output]]</f>
        <v>-3.2320661544799796</v>
      </c>
      <c r="I140">
        <f>Table1[[#This Row],[tar-out]]*Table1[[#This Row],[tar-out]]</f>
        <v>10.446251626935004</v>
      </c>
      <c r="J140" t="b">
        <f>AND(ABS(Table1[[#This Row],[tar-out]])&gt;=$J$1,ABS(Table1[[#This Row],[tar-out]])&lt;$K$1)</f>
        <v>0</v>
      </c>
      <c r="K140" t="b">
        <f>AND(ABS(Table1[[#This Row],[tar-out]])&gt;=$K$1,ABS(Table1[[#This Row],[tar-out]])&lt;$L$1)</f>
        <v>0</v>
      </c>
      <c r="L140" t="b">
        <f>AND(ABS(Table1[[#This Row],[tar-out]])&gt;=$L$1,ABS(Table1[[#This Row],[tar-out]])&lt;$M$1)</f>
        <v>1</v>
      </c>
      <c r="M140" t="b">
        <f>AND(ABS(Table1[[#This Row],[tar-out]])&gt;=$M$1,ABS(Table1[[#This Row],[tar-out]])&lt;$N$1)</f>
        <v>0</v>
      </c>
      <c r="N140" t="b">
        <f>AND(ABS(Table1[[#This Row],[tar-out]])&gt;=$N$1,ABS(Table1[[#This Row],[tar-out]])&lt;$O$1)</f>
        <v>0</v>
      </c>
      <c r="O140" t="b">
        <f>AND(ABS(Table1[[#This Row],[tar-out]])&gt;=$O$1,ABS(Table1[[#This Row],[tar-out]])&lt;$P$1)</f>
        <v>0</v>
      </c>
      <c r="P140" s="1">
        <f>ROUND(Table1[[#This Row],[tar-out]],0)</f>
        <v>-3</v>
      </c>
      <c r="Q140" s="3">
        <v>138</v>
      </c>
      <c r="U140">
        <f>IF(Table1[[#This Row],[tar-out in '[0,1)]],1,0)</f>
        <v>0</v>
      </c>
      <c r="V140">
        <f>IF(Table1[[#This Row],[tar-out in '[1,2)]],1,0)</f>
        <v>0</v>
      </c>
      <c r="W140">
        <f>IF(Table1[[#This Row],[tar-out'[2,5)]],1,0)</f>
        <v>1</v>
      </c>
      <c r="X140">
        <f>IF(Table1[[#This Row],[tar-out in '[5, 10)]],1,0)</f>
        <v>0</v>
      </c>
      <c r="Y140">
        <f>IF(Table1[[#This Row],[tar-out in '[10,20)]],1,0)</f>
        <v>0</v>
      </c>
      <c r="Z140">
        <f>IF(Table1[[#This Row],[tar-out in '[20, 10000)]],1,0)</f>
        <v>0</v>
      </c>
    </row>
    <row r="141" spans="1:26" x14ac:dyDescent="0.25">
      <c r="A141">
        <v>21</v>
      </c>
      <c r="B141">
        <v>200</v>
      </c>
      <c r="C141">
        <v>6.28571428571429</v>
      </c>
      <c r="D141">
        <v>2</v>
      </c>
      <c r="E141">
        <v>26</v>
      </c>
      <c r="F141">
        <v>8.2974203338391508</v>
      </c>
      <c r="G141">
        <v>5.8706560134887704</v>
      </c>
      <c r="H141">
        <f>Table1[[#This Row],[target]]-Table1[[#This Row],[output]]</f>
        <v>2.4267643203503804</v>
      </c>
      <c r="I141">
        <f>Table1[[#This Row],[tar-out]]*Table1[[#This Row],[tar-out]]</f>
        <v>5.8891850665256431</v>
      </c>
      <c r="J141" t="b">
        <f>AND(ABS(Table1[[#This Row],[tar-out]])&gt;=$J$1,ABS(Table1[[#This Row],[tar-out]])&lt;$K$1)</f>
        <v>0</v>
      </c>
      <c r="K141" t="b">
        <f>AND(ABS(Table1[[#This Row],[tar-out]])&gt;=$K$1,ABS(Table1[[#This Row],[tar-out]])&lt;$L$1)</f>
        <v>0</v>
      </c>
      <c r="L141" t="b">
        <f>AND(ABS(Table1[[#This Row],[tar-out]])&gt;=$L$1,ABS(Table1[[#This Row],[tar-out]])&lt;$M$1)</f>
        <v>1</v>
      </c>
      <c r="M141" t="b">
        <f>AND(ABS(Table1[[#This Row],[tar-out]])&gt;=$M$1,ABS(Table1[[#This Row],[tar-out]])&lt;$N$1)</f>
        <v>0</v>
      </c>
      <c r="N141" t="b">
        <f>AND(ABS(Table1[[#This Row],[tar-out]])&gt;=$N$1,ABS(Table1[[#This Row],[tar-out]])&lt;$O$1)</f>
        <v>0</v>
      </c>
      <c r="O141" t="b">
        <f>AND(ABS(Table1[[#This Row],[tar-out]])&gt;=$O$1,ABS(Table1[[#This Row],[tar-out]])&lt;$P$1)</f>
        <v>0</v>
      </c>
      <c r="P141" s="1">
        <f>ROUND(Table1[[#This Row],[tar-out]],0)</f>
        <v>2</v>
      </c>
      <c r="Q141" s="2">
        <v>139</v>
      </c>
      <c r="U141">
        <f>IF(Table1[[#This Row],[tar-out in '[0,1)]],1,0)</f>
        <v>0</v>
      </c>
      <c r="V141">
        <f>IF(Table1[[#This Row],[tar-out in '[1,2)]],1,0)</f>
        <v>0</v>
      </c>
      <c r="W141">
        <f>IF(Table1[[#This Row],[tar-out'[2,5)]],1,0)</f>
        <v>1</v>
      </c>
      <c r="X141">
        <f>IF(Table1[[#This Row],[tar-out in '[5, 10)]],1,0)</f>
        <v>0</v>
      </c>
      <c r="Y141">
        <f>IF(Table1[[#This Row],[tar-out in '[10,20)]],1,0)</f>
        <v>0</v>
      </c>
      <c r="Z141">
        <f>IF(Table1[[#This Row],[tar-out in '[20, 10000)]],1,0)</f>
        <v>0</v>
      </c>
    </row>
    <row r="142" spans="1:26" x14ac:dyDescent="0.25">
      <c r="A142">
        <v>21</v>
      </c>
      <c r="B142">
        <v>200</v>
      </c>
      <c r="C142">
        <v>6.28571428571429</v>
      </c>
      <c r="D142">
        <v>2</v>
      </c>
      <c r="E142">
        <v>17</v>
      </c>
      <c r="F142">
        <v>8.7510683760683694</v>
      </c>
      <c r="G142">
        <v>5.8474140167236301</v>
      </c>
      <c r="H142">
        <f>Table1[[#This Row],[target]]-Table1[[#This Row],[output]]</f>
        <v>2.9036543593447393</v>
      </c>
      <c r="I142">
        <f>Table1[[#This Row],[tar-out]]*Table1[[#This Row],[tar-out]]</f>
        <v>8.4312086385417082</v>
      </c>
      <c r="J142" t="b">
        <f>AND(ABS(Table1[[#This Row],[tar-out]])&gt;=$J$1,ABS(Table1[[#This Row],[tar-out]])&lt;$K$1)</f>
        <v>0</v>
      </c>
      <c r="K142" t="b">
        <f>AND(ABS(Table1[[#This Row],[tar-out]])&gt;=$K$1,ABS(Table1[[#This Row],[tar-out]])&lt;$L$1)</f>
        <v>0</v>
      </c>
      <c r="L142" t="b">
        <f>AND(ABS(Table1[[#This Row],[tar-out]])&gt;=$L$1,ABS(Table1[[#This Row],[tar-out]])&lt;$M$1)</f>
        <v>1</v>
      </c>
      <c r="M142" t="b">
        <f>AND(ABS(Table1[[#This Row],[tar-out]])&gt;=$M$1,ABS(Table1[[#This Row],[tar-out]])&lt;$N$1)</f>
        <v>0</v>
      </c>
      <c r="N142" t="b">
        <f>AND(ABS(Table1[[#This Row],[tar-out]])&gt;=$N$1,ABS(Table1[[#This Row],[tar-out]])&lt;$O$1)</f>
        <v>0</v>
      </c>
      <c r="O142" t="b">
        <f>AND(ABS(Table1[[#This Row],[tar-out]])&gt;=$O$1,ABS(Table1[[#This Row],[tar-out]])&lt;$P$1)</f>
        <v>0</v>
      </c>
      <c r="P142" s="1">
        <f>ROUND(Table1[[#This Row],[tar-out]],0)</f>
        <v>3</v>
      </c>
      <c r="Q142" s="3">
        <v>140</v>
      </c>
      <c r="U142">
        <f>IF(Table1[[#This Row],[tar-out in '[0,1)]],1,0)</f>
        <v>0</v>
      </c>
      <c r="V142">
        <f>IF(Table1[[#This Row],[tar-out in '[1,2)]],1,0)</f>
        <v>0</v>
      </c>
      <c r="W142">
        <f>IF(Table1[[#This Row],[tar-out'[2,5)]],1,0)</f>
        <v>1</v>
      </c>
      <c r="X142">
        <f>IF(Table1[[#This Row],[tar-out in '[5, 10)]],1,0)</f>
        <v>0</v>
      </c>
      <c r="Y142">
        <f>IF(Table1[[#This Row],[tar-out in '[10,20)]],1,0)</f>
        <v>0</v>
      </c>
      <c r="Z142">
        <f>IF(Table1[[#This Row],[tar-out in '[20, 10000)]],1,0)</f>
        <v>0</v>
      </c>
    </row>
    <row r="143" spans="1:26" x14ac:dyDescent="0.25">
      <c r="A143">
        <v>21</v>
      </c>
      <c r="B143">
        <v>200</v>
      </c>
      <c r="C143">
        <v>6.28571428571429</v>
      </c>
      <c r="D143">
        <v>2</v>
      </c>
      <c r="E143">
        <v>10</v>
      </c>
      <c r="F143">
        <v>9.27536231884058</v>
      </c>
      <c r="G143">
        <v>5.8329658508300799</v>
      </c>
      <c r="H143">
        <f>Table1[[#This Row],[target]]-Table1[[#This Row],[output]]</f>
        <v>3.4423964680105001</v>
      </c>
      <c r="I143">
        <f>Table1[[#This Row],[tar-out]]*Table1[[#This Row],[tar-out]]</f>
        <v>11.850093442971167</v>
      </c>
      <c r="J143" t="b">
        <f>AND(ABS(Table1[[#This Row],[tar-out]])&gt;=$J$1,ABS(Table1[[#This Row],[tar-out]])&lt;$K$1)</f>
        <v>0</v>
      </c>
      <c r="K143" t="b">
        <f>AND(ABS(Table1[[#This Row],[tar-out]])&gt;=$K$1,ABS(Table1[[#This Row],[tar-out]])&lt;$L$1)</f>
        <v>0</v>
      </c>
      <c r="L143" t="b">
        <f>AND(ABS(Table1[[#This Row],[tar-out]])&gt;=$L$1,ABS(Table1[[#This Row],[tar-out]])&lt;$M$1)</f>
        <v>1</v>
      </c>
      <c r="M143" t="b">
        <f>AND(ABS(Table1[[#This Row],[tar-out]])&gt;=$M$1,ABS(Table1[[#This Row],[tar-out]])&lt;$N$1)</f>
        <v>0</v>
      </c>
      <c r="N143" t="b">
        <f>AND(ABS(Table1[[#This Row],[tar-out]])&gt;=$N$1,ABS(Table1[[#This Row],[tar-out]])&lt;$O$1)</f>
        <v>0</v>
      </c>
      <c r="O143" t="b">
        <f>AND(ABS(Table1[[#This Row],[tar-out]])&gt;=$O$1,ABS(Table1[[#This Row],[tar-out]])&lt;$P$1)</f>
        <v>0</v>
      </c>
      <c r="P143" s="1">
        <f>ROUND(Table1[[#This Row],[tar-out]],0)</f>
        <v>3</v>
      </c>
      <c r="Q143" s="2">
        <v>141</v>
      </c>
      <c r="U143">
        <f>IF(Table1[[#This Row],[tar-out in '[0,1)]],1,0)</f>
        <v>0</v>
      </c>
      <c r="V143">
        <f>IF(Table1[[#This Row],[tar-out in '[1,2)]],1,0)</f>
        <v>0</v>
      </c>
      <c r="W143">
        <f>IF(Table1[[#This Row],[tar-out'[2,5)]],1,0)</f>
        <v>1</v>
      </c>
      <c r="X143">
        <f>IF(Table1[[#This Row],[tar-out in '[5, 10)]],1,0)</f>
        <v>0</v>
      </c>
      <c r="Y143">
        <f>IF(Table1[[#This Row],[tar-out in '[10,20)]],1,0)</f>
        <v>0</v>
      </c>
      <c r="Z143">
        <f>IF(Table1[[#This Row],[tar-out in '[20, 10000)]],1,0)</f>
        <v>0</v>
      </c>
    </row>
    <row r="144" spans="1:26" x14ac:dyDescent="0.25">
      <c r="A144">
        <v>21</v>
      </c>
      <c r="B144">
        <v>200</v>
      </c>
      <c r="C144">
        <v>6.28571428571429</v>
      </c>
      <c r="D144">
        <v>2</v>
      </c>
      <c r="E144">
        <v>5</v>
      </c>
      <c r="F144">
        <v>5.5624519600307503</v>
      </c>
      <c r="G144">
        <v>5.8007369041442898</v>
      </c>
      <c r="H144">
        <f>Table1[[#This Row],[target]]-Table1[[#This Row],[output]]</f>
        <v>-0.23828494411353951</v>
      </c>
      <c r="I144">
        <f>Table1[[#This Row],[tar-out]]*Table1[[#This Row],[tar-out]]</f>
        <v>5.6779714591192645E-2</v>
      </c>
      <c r="J144" t="b">
        <f>AND(ABS(Table1[[#This Row],[tar-out]])&gt;=$J$1,ABS(Table1[[#This Row],[tar-out]])&lt;$K$1)</f>
        <v>1</v>
      </c>
      <c r="K144" t="b">
        <f>AND(ABS(Table1[[#This Row],[tar-out]])&gt;=$K$1,ABS(Table1[[#This Row],[tar-out]])&lt;$L$1)</f>
        <v>0</v>
      </c>
      <c r="L144" t="b">
        <f>AND(ABS(Table1[[#This Row],[tar-out]])&gt;=$L$1,ABS(Table1[[#This Row],[tar-out]])&lt;$M$1)</f>
        <v>0</v>
      </c>
      <c r="M144" t="b">
        <f>AND(ABS(Table1[[#This Row],[tar-out]])&gt;=$M$1,ABS(Table1[[#This Row],[tar-out]])&lt;$N$1)</f>
        <v>0</v>
      </c>
      <c r="N144" t="b">
        <f>AND(ABS(Table1[[#This Row],[tar-out]])&gt;=$N$1,ABS(Table1[[#This Row],[tar-out]])&lt;$O$1)</f>
        <v>0</v>
      </c>
      <c r="O144" t="b">
        <f>AND(ABS(Table1[[#This Row],[tar-out]])&gt;=$O$1,ABS(Table1[[#This Row],[tar-out]])&lt;$P$1)</f>
        <v>0</v>
      </c>
      <c r="P144" s="1">
        <f>ROUND(Table1[[#This Row],[tar-out]],0)</f>
        <v>0</v>
      </c>
      <c r="Q144" s="3">
        <v>142</v>
      </c>
      <c r="U144">
        <f>IF(Table1[[#This Row],[tar-out in '[0,1)]],1,0)</f>
        <v>1</v>
      </c>
      <c r="V144">
        <f>IF(Table1[[#This Row],[tar-out in '[1,2)]],1,0)</f>
        <v>0</v>
      </c>
      <c r="W144">
        <f>IF(Table1[[#This Row],[tar-out'[2,5)]],1,0)</f>
        <v>0</v>
      </c>
      <c r="X144">
        <f>IF(Table1[[#This Row],[tar-out in '[5, 10)]],1,0)</f>
        <v>0</v>
      </c>
      <c r="Y144">
        <f>IF(Table1[[#This Row],[tar-out in '[10,20)]],1,0)</f>
        <v>0</v>
      </c>
      <c r="Z144">
        <f>IF(Table1[[#This Row],[tar-out in '[20, 10000)]],1,0)</f>
        <v>0</v>
      </c>
    </row>
    <row r="145" spans="1:26" x14ac:dyDescent="0.25">
      <c r="A145">
        <v>21</v>
      </c>
      <c r="B145">
        <v>200</v>
      </c>
      <c r="C145">
        <v>6.28571428571429</v>
      </c>
      <c r="D145">
        <v>2</v>
      </c>
      <c r="E145">
        <v>27</v>
      </c>
      <c r="F145">
        <v>9.4994964753272892</v>
      </c>
      <c r="G145">
        <v>5.8732385635376003</v>
      </c>
      <c r="H145">
        <f>Table1[[#This Row],[target]]-Table1[[#This Row],[output]]</f>
        <v>3.6262579117896889</v>
      </c>
      <c r="I145">
        <f>Table1[[#This Row],[tar-out]]*Table1[[#This Row],[tar-out]]</f>
        <v>13.149746442817316</v>
      </c>
      <c r="J145" t="b">
        <f>AND(ABS(Table1[[#This Row],[tar-out]])&gt;=$J$1,ABS(Table1[[#This Row],[tar-out]])&lt;$K$1)</f>
        <v>0</v>
      </c>
      <c r="K145" t="b">
        <f>AND(ABS(Table1[[#This Row],[tar-out]])&gt;=$K$1,ABS(Table1[[#This Row],[tar-out]])&lt;$L$1)</f>
        <v>0</v>
      </c>
      <c r="L145" t="b">
        <f>AND(ABS(Table1[[#This Row],[tar-out]])&gt;=$L$1,ABS(Table1[[#This Row],[tar-out]])&lt;$M$1)</f>
        <v>1</v>
      </c>
      <c r="M145" t="b">
        <f>AND(ABS(Table1[[#This Row],[tar-out]])&gt;=$M$1,ABS(Table1[[#This Row],[tar-out]])&lt;$N$1)</f>
        <v>0</v>
      </c>
      <c r="N145" t="b">
        <f>AND(ABS(Table1[[#This Row],[tar-out]])&gt;=$N$1,ABS(Table1[[#This Row],[tar-out]])&lt;$O$1)</f>
        <v>0</v>
      </c>
      <c r="O145" t="b">
        <f>AND(ABS(Table1[[#This Row],[tar-out]])&gt;=$O$1,ABS(Table1[[#This Row],[tar-out]])&lt;$P$1)</f>
        <v>0</v>
      </c>
      <c r="P145" s="1">
        <f>ROUND(Table1[[#This Row],[tar-out]],0)</f>
        <v>4</v>
      </c>
      <c r="Q145" s="2">
        <v>143</v>
      </c>
      <c r="U145">
        <f>IF(Table1[[#This Row],[tar-out in '[0,1)]],1,0)</f>
        <v>0</v>
      </c>
      <c r="V145">
        <f>IF(Table1[[#This Row],[tar-out in '[1,2)]],1,0)</f>
        <v>0</v>
      </c>
      <c r="W145">
        <f>IF(Table1[[#This Row],[tar-out'[2,5)]],1,0)</f>
        <v>1</v>
      </c>
      <c r="X145">
        <f>IF(Table1[[#This Row],[tar-out in '[5, 10)]],1,0)</f>
        <v>0</v>
      </c>
      <c r="Y145">
        <f>IF(Table1[[#This Row],[tar-out in '[10,20)]],1,0)</f>
        <v>0</v>
      </c>
      <c r="Z145">
        <f>IF(Table1[[#This Row],[tar-out in '[20, 10000)]],1,0)</f>
        <v>0</v>
      </c>
    </row>
    <row r="146" spans="1:26" x14ac:dyDescent="0.25">
      <c r="A146">
        <v>21</v>
      </c>
      <c r="B146">
        <v>200</v>
      </c>
      <c r="C146">
        <v>6.28571428571429</v>
      </c>
      <c r="D146">
        <v>2</v>
      </c>
      <c r="E146">
        <v>18</v>
      </c>
      <c r="F146">
        <v>9.9986679986679992</v>
      </c>
      <c r="G146">
        <v>5.84999656677246</v>
      </c>
      <c r="H146">
        <f>Table1[[#This Row],[target]]-Table1[[#This Row],[output]]</f>
        <v>4.1486714318955391</v>
      </c>
      <c r="I146">
        <f>Table1[[#This Row],[tar-out]]*Table1[[#This Row],[tar-out]]</f>
        <v>17.211474649826183</v>
      </c>
      <c r="J146" t="b">
        <f>AND(ABS(Table1[[#This Row],[tar-out]])&gt;=$J$1,ABS(Table1[[#This Row],[tar-out]])&lt;$K$1)</f>
        <v>0</v>
      </c>
      <c r="K146" t="b">
        <f>AND(ABS(Table1[[#This Row],[tar-out]])&gt;=$K$1,ABS(Table1[[#This Row],[tar-out]])&lt;$L$1)</f>
        <v>0</v>
      </c>
      <c r="L146" t="b">
        <f>AND(ABS(Table1[[#This Row],[tar-out]])&gt;=$L$1,ABS(Table1[[#This Row],[tar-out]])&lt;$M$1)</f>
        <v>1</v>
      </c>
      <c r="M146" t="b">
        <f>AND(ABS(Table1[[#This Row],[tar-out]])&gt;=$M$1,ABS(Table1[[#This Row],[tar-out]])&lt;$N$1)</f>
        <v>0</v>
      </c>
      <c r="N146" t="b">
        <f>AND(ABS(Table1[[#This Row],[tar-out]])&gt;=$N$1,ABS(Table1[[#This Row],[tar-out]])&lt;$O$1)</f>
        <v>0</v>
      </c>
      <c r="O146" t="b">
        <f>AND(ABS(Table1[[#This Row],[tar-out]])&gt;=$O$1,ABS(Table1[[#This Row],[tar-out]])&lt;$P$1)</f>
        <v>0</v>
      </c>
      <c r="P146" s="1">
        <f>ROUND(Table1[[#This Row],[tar-out]],0)</f>
        <v>4</v>
      </c>
      <c r="Q146" s="3">
        <v>144</v>
      </c>
      <c r="U146">
        <f>IF(Table1[[#This Row],[tar-out in '[0,1)]],1,0)</f>
        <v>0</v>
      </c>
      <c r="V146">
        <f>IF(Table1[[#This Row],[tar-out in '[1,2)]],1,0)</f>
        <v>0</v>
      </c>
      <c r="W146">
        <f>IF(Table1[[#This Row],[tar-out'[2,5)]],1,0)</f>
        <v>1</v>
      </c>
      <c r="X146">
        <f>IF(Table1[[#This Row],[tar-out in '[5, 10)]],1,0)</f>
        <v>0</v>
      </c>
      <c r="Y146">
        <f>IF(Table1[[#This Row],[tar-out in '[10,20)]],1,0)</f>
        <v>0</v>
      </c>
      <c r="Z146">
        <f>IF(Table1[[#This Row],[tar-out in '[20, 10000)]],1,0)</f>
        <v>0</v>
      </c>
    </row>
    <row r="147" spans="1:26" x14ac:dyDescent="0.25">
      <c r="A147">
        <v>21</v>
      </c>
      <c r="B147">
        <v>200</v>
      </c>
      <c r="C147">
        <v>6.28571428571429</v>
      </c>
      <c r="D147">
        <v>2</v>
      </c>
      <c r="E147">
        <v>38</v>
      </c>
      <c r="F147">
        <v>7.7290930506478199</v>
      </c>
      <c r="G147">
        <v>5.89754438400269</v>
      </c>
      <c r="H147">
        <f>Table1[[#This Row],[target]]-Table1[[#This Row],[output]]</f>
        <v>1.8315486666451299</v>
      </c>
      <c r="I147">
        <f>Table1[[#This Row],[tar-out]]*Table1[[#This Row],[tar-out]]</f>
        <v>3.3545705182895533</v>
      </c>
      <c r="J147" t="b">
        <f>AND(ABS(Table1[[#This Row],[tar-out]])&gt;=$J$1,ABS(Table1[[#This Row],[tar-out]])&lt;$K$1)</f>
        <v>0</v>
      </c>
      <c r="K147" t="b">
        <f>AND(ABS(Table1[[#This Row],[tar-out]])&gt;=$K$1,ABS(Table1[[#This Row],[tar-out]])&lt;$L$1)</f>
        <v>1</v>
      </c>
      <c r="L147" t="b">
        <f>AND(ABS(Table1[[#This Row],[tar-out]])&gt;=$L$1,ABS(Table1[[#This Row],[tar-out]])&lt;$M$1)</f>
        <v>0</v>
      </c>
      <c r="M147" t="b">
        <f>AND(ABS(Table1[[#This Row],[tar-out]])&gt;=$M$1,ABS(Table1[[#This Row],[tar-out]])&lt;$N$1)</f>
        <v>0</v>
      </c>
      <c r="N147" t="b">
        <f>AND(ABS(Table1[[#This Row],[tar-out]])&gt;=$N$1,ABS(Table1[[#This Row],[tar-out]])&lt;$O$1)</f>
        <v>0</v>
      </c>
      <c r="O147" t="b">
        <f>AND(ABS(Table1[[#This Row],[tar-out]])&gt;=$O$1,ABS(Table1[[#This Row],[tar-out]])&lt;$P$1)</f>
        <v>0</v>
      </c>
      <c r="P147" s="1">
        <f>ROUND(Table1[[#This Row],[tar-out]],0)</f>
        <v>2</v>
      </c>
      <c r="Q147" s="2">
        <v>145</v>
      </c>
      <c r="U147">
        <f>IF(Table1[[#This Row],[tar-out in '[0,1)]],1,0)</f>
        <v>0</v>
      </c>
      <c r="V147">
        <f>IF(Table1[[#This Row],[tar-out in '[1,2)]],1,0)</f>
        <v>1</v>
      </c>
      <c r="W147">
        <f>IF(Table1[[#This Row],[tar-out'[2,5)]],1,0)</f>
        <v>0</v>
      </c>
      <c r="X147">
        <f>IF(Table1[[#This Row],[tar-out in '[5, 10)]],1,0)</f>
        <v>0</v>
      </c>
      <c r="Y147">
        <f>IF(Table1[[#This Row],[tar-out in '[10,20)]],1,0)</f>
        <v>0</v>
      </c>
      <c r="Z147">
        <f>IF(Table1[[#This Row],[tar-out in '[20, 10000)]],1,0)</f>
        <v>0</v>
      </c>
    </row>
    <row r="148" spans="1:26" x14ac:dyDescent="0.25">
      <c r="A148">
        <v>21</v>
      </c>
      <c r="B148">
        <v>200</v>
      </c>
      <c r="C148">
        <v>6.28571428571429</v>
      </c>
      <c r="D148">
        <v>2</v>
      </c>
      <c r="E148">
        <v>11</v>
      </c>
      <c r="F148">
        <v>9.2775371287128703</v>
      </c>
      <c r="G148">
        <v>5.8348951339721697</v>
      </c>
      <c r="H148">
        <f>Table1[[#This Row],[target]]-Table1[[#This Row],[output]]</f>
        <v>3.4426419947407005</v>
      </c>
      <c r="I148">
        <f>Table1[[#This Row],[tar-out]]*Table1[[#This Row],[tar-out]]</f>
        <v>11.85178390395223</v>
      </c>
      <c r="J148" t="b">
        <f>AND(ABS(Table1[[#This Row],[tar-out]])&gt;=$J$1,ABS(Table1[[#This Row],[tar-out]])&lt;$K$1)</f>
        <v>0</v>
      </c>
      <c r="K148" t="b">
        <f>AND(ABS(Table1[[#This Row],[tar-out]])&gt;=$K$1,ABS(Table1[[#This Row],[tar-out]])&lt;$L$1)</f>
        <v>0</v>
      </c>
      <c r="L148" t="b">
        <f>AND(ABS(Table1[[#This Row],[tar-out]])&gt;=$L$1,ABS(Table1[[#This Row],[tar-out]])&lt;$M$1)</f>
        <v>1</v>
      </c>
      <c r="M148" t="b">
        <f>AND(ABS(Table1[[#This Row],[tar-out]])&gt;=$M$1,ABS(Table1[[#This Row],[tar-out]])&lt;$N$1)</f>
        <v>0</v>
      </c>
      <c r="N148" t="b">
        <f>AND(ABS(Table1[[#This Row],[tar-out]])&gt;=$N$1,ABS(Table1[[#This Row],[tar-out]])&lt;$O$1)</f>
        <v>0</v>
      </c>
      <c r="O148" t="b">
        <f>AND(ABS(Table1[[#This Row],[tar-out]])&gt;=$O$1,ABS(Table1[[#This Row],[tar-out]])&lt;$P$1)</f>
        <v>0</v>
      </c>
      <c r="P148" s="1">
        <f>ROUND(Table1[[#This Row],[tar-out]],0)</f>
        <v>3</v>
      </c>
      <c r="Q148" s="3">
        <v>146</v>
      </c>
      <c r="U148">
        <f>IF(Table1[[#This Row],[tar-out in '[0,1)]],1,0)</f>
        <v>0</v>
      </c>
      <c r="V148">
        <f>IF(Table1[[#This Row],[tar-out in '[1,2)]],1,0)</f>
        <v>0</v>
      </c>
      <c r="W148">
        <f>IF(Table1[[#This Row],[tar-out'[2,5)]],1,0)</f>
        <v>1</v>
      </c>
      <c r="X148">
        <f>IF(Table1[[#This Row],[tar-out in '[5, 10)]],1,0)</f>
        <v>0</v>
      </c>
      <c r="Y148">
        <f>IF(Table1[[#This Row],[tar-out in '[10,20)]],1,0)</f>
        <v>0</v>
      </c>
      <c r="Z148">
        <f>IF(Table1[[#This Row],[tar-out in '[20, 10000)]],1,0)</f>
        <v>0</v>
      </c>
    </row>
    <row r="149" spans="1:26" x14ac:dyDescent="0.25">
      <c r="A149">
        <v>21</v>
      </c>
      <c r="B149">
        <v>200</v>
      </c>
      <c r="C149">
        <v>6.28571428571429</v>
      </c>
      <c r="D149">
        <v>2</v>
      </c>
      <c r="E149">
        <v>6</v>
      </c>
      <c r="F149">
        <v>6.4709980096673299</v>
      </c>
      <c r="G149">
        <v>5.8496050834655797</v>
      </c>
      <c r="H149">
        <f>Table1[[#This Row],[target]]-Table1[[#This Row],[output]]</f>
        <v>0.62139292620175013</v>
      </c>
      <c r="I149">
        <f>Table1[[#This Row],[tar-out]]*Table1[[#This Row],[tar-out]]</f>
        <v>0.38612916873357367</v>
      </c>
      <c r="J149" t="b">
        <f>AND(ABS(Table1[[#This Row],[tar-out]])&gt;=$J$1,ABS(Table1[[#This Row],[tar-out]])&lt;$K$1)</f>
        <v>1</v>
      </c>
      <c r="K149" t="b">
        <f>AND(ABS(Table1[[#This Row],[tar-out]])&gt;=$K$1,ABS(Table1[[#This Row],[tar-out]])&lt;$L$1)</f>
        <v>0</v>
      </c>
      <c r="L149" t="b">
        <f>AND(ABS(Table1[[#This Row],[tar-out]])&gt;=$L$1,ABS(Table1[[#This Row],[tar-out]])&lt;$M$1)</f>
        <v>0</v>
      </c>
      <c r="M149" t="b">
        <f>AND(ABS(Table1[[#This Row],[tar-out]])&gt;=$M$1,ABS(Table1[[#This Row],[tar-out]])&lt;$N$1)</f>
        <v>0</v>
      </c>
      <c r="N149" t="b">
        <f>AND(ABS(Table1[[#This Row],[tar-out]])&gt;=$N$1,ABS(Table1[[#This Row],[tar-out]])&lt;$O$1)</f>
        <v>0</v>
      </c>
      <c r="O149" t="b">
        <f>AND(ABS(Table1[[#This Row],[tar-out]])&gt;=$O$1,ABS(Table1[[#This Row],[tar-out]])&lt;$P$1)</f>
        <v>0</v>
      </c>
      <c r="P149" s="1">
        <f>ROUND(Table1[[#This Row],[tar-out]],0)</f>
        <v>1</v>
      </c>
      <c r="Q149" s="2">
        <v>147</v>
      </c>
      <c r="U149">
        <f>IF(Table1[[#This Row],[tar-out in '[0,1)]],1,0)</f>
        <v>1</v>
      </c>
      <c r="V149">
        <f>IF(Table1[[#This Row],[tar-out in '[1,2)]],1,0)</f>
        <v>0</v>
      </c>
      <c r="W149">
        <f>IF(Table1[[#This Row],[tar-out'[2,5)]],1,0)</f>
        <v>0</v>
      </c>
      <c r="X149">
        <f>IF(Table1[[#This Row],[tar-out in '[5, 10)]],1,0)</f>
        <v>0</v>
      </c>
      <c r="Y149">
        <f>IF(Table1[[#This Row],[tar-out in '[10,20)]],1,0)</f>
        <v>0</v>
      </c>
      <c r="Z149">
        <f>IF(Table1[[#This Row],[tar-out in '[20, 10000)]],1,0)</f>
        <v>0</v>
      </c>
    </row>
    <row r="150" spans="1:26" x14ac:dyDescent="0.25">
      <c r="A150">
        <v>21</v>
      </c>
      <c r="B150">
        <v>200</v>
      </c>
      <c r="C150">
        <v>6.28571428571429</v>
      </c>
      <c r="D150">
        <v>2</v>
      </c>
      <c r="E150">
        <v>3</v>
      </c>
      <c r="F150">
        <v>3.4268774703557301</v>
      </c>
      <c r="G150">
        <v>5.4199738502502397</v>
      </c>
      <c r="H150">
        <f>Table1[[#This Row],[target]]-Table1[[#This Row],[output]]</f>
        <v>-1.9930963798945096</v>
      </c>
      <c r="I150">
        <f>Table1[[#This Row],[tar-out]]*Table1[[#This Row],[tar-out]]</f>
        <v>3.9724331795485992</v>
      </c>
      <c r="J150" t="b">
        <f>AND(ABS(Table1[[#This Row],[tar-out]])&gt;=$J$1,ABS(Table1[[#This Row],[tar-out]])&lt;$K$1)</f>
        <v>0</v>
      </c>
      <c r="K150" t="b">
        <f>AND(ABS(Table1[[#This Row],[tar-out]])&gt;=$K$1,ABS(Table1[[#This Row],[tar-out]])&lt;$L$1)</f>
        <v>1</v>
      </c>
      <c r="L150" t="b">
        <f>AND(ABS(Table1[[#This Row],[tar-out]])&gt;=$L$1,ABS(Table1[[#This Row],[tar-out]])&lt;$M$1)</f>
        <v>0</v>
      </c>
      <c r="M150" t="b">
        <f>AND(ABS(Table1[[#This Row],[tar-out]])&gt;=$M$1,ABS(Table1[[#This Row],[tar-out]])&lt;$N$1)</f>
        <v>0</v>
      </c>
      <c r="N150" t="b">
        <f>AND(ABS(Table1[[#This Row],[tar-out]])&gt;=$N$1,ABS(Table1[[#This Row],[tar-out]])&lt;$O$1)</f>
        <v>0</v>
      </c>
      <c r="O150" t="b">
        <f>AND(ABS(Table1[[#This Row],[tar-out]])&gt;=$O$1,ABS(Table1[[#This Row],[tar-out]])&lt;$P$1)</f>
        <v>0</v>
      </c>
      <c r="P150" s="1">
        <f>ROUND(Table1[[#This Row],[tar-out]],0)</f>
        <v>-2</v>
      </c>
      <c r="Q150" s="3">
        <v>148</v>
      </c>
      <c r="U150">
        <f>IF(Table1[[#This Row],[tar-out in '[0,1)]],1,0)</f>
        <v>0</v>
      </c>
      <c r="V150">
        <f>IF(Table1[[#This Row],[tar-out in '[1,2)]],1,0)</f>
        <v>1</v>
      </c>
      <c r="W150">
        <f>IF(Table1[[#This Row],[tar-out'[2,5)]],1,0)</f>
        <v>0</v>
      </c>
      <c r="X150">
        <f>IF(Table1[[#This Row],[tar-out in '[5, 10)]],1,0)</f>
        <v>0</v>
      </c>
      <c r="Y150">
        <f>IF(Table1[[#This Row],[tar-out in '[10,20)]],1,0)</f>
        <v>0</v>
      </c>
      <c r="Z150">
        <f>IF(Table1[[#This Row],[tar-out in '[20, 10000)]],1,0)</f>
        <v>0</v>
      </c>
    </row>
    <row r="151" spans="1:26" x14ac:dyDescent="0.25">
      <c r="A151">
        <v>21</v>
      </c>
      <c r="B151">
        <v>200</v>
      </c>
      <c r="C151">
        <v>6.28571428571429</v>
      </c>
      <c r="D151">
        <v>2</v>
      </c>
      <c r="E151">
        <v>39</v>
      </c>
      <c r="F151">
        <v>7.66377440347072</v>
      </c>
      <c r="G151">
        <v>5.8994069099426296</v>
      </c>
      <c r="H151">
        <f>Table1[[#This Row],[target]]-Table1[[#This Row],[output]]</f>
        <v>1.7643674935280904</v>
      </c>
      <c r="I151">
        <f>Table1[[#This Row],[tar-out]]*Table1[[#This Row],[tar-out]]</f>
        <v>3.1129926522185962</v>
      </c>
      <c r="J151" t="b">
        <f>AND(ABS(Table1[[#This Row],[tar-out]])&gt;=$J$1,ABS(Table1[[#This Row],[tar-out]])&lt;$K$1)</f>
        <v>0</v>
      </c>
      <c r="K151" t="b">
        <f>AND(ABS(Table1[[#This Row],[tar-out]])&gt;=$K$1,ABS(Table1[[#This Row],[tar-out]])&lt;$L$1)</f>
        <v>1</v>
      </c>
      <c r="L151" t="b">
        <f>AND(ABS(Table1[[#This Row],[tar-out]])&gt;=$L$1,ABS(Table1[[#This Row],[tar-out]])&lt;$M$1)</f>
        <v>0</v>
      </c>
      <c r="M151" t="b">
        <f>AND(ABS(Table1[[#This Row],[tar-out]])&gt;=$M$1,ABS(Table1[[#This Row],[tar-out]])&lt;$N$1)</f>
        <v>0</v>
      </c>
      <c r="N151" t="b">
        <f>AND(ABS(Table1[[#This Row],[tar-out]])&gt;=$N$1,ABS(Table1[[#This Row],[tar-out]])&lt;$O$1)</f>
        <v>0</v>
      </c>
      <c r="O151" t="b">
        <f>AND(ABS(Table1[[#This Row],[tar-out]])&gt;=$O$1,ABS(Table1[[#This Row],[tar-out]])&lt;$P$1)</f>
        <v>0</v>
      </c>
      <c r="P151" s="1">
        <f>ROUND(Table1[[#This Row],[tar-out]],0)</f>
        <v>2</v>
      </c>
      <c r="Q151" s="2">
        <v>149</v>
      </c>
      <c r="U151">
        <f>IF(Table1[[#This Row],[tar-out in '[0,1)]],1,0)</f>
        <v>0</v>
      </c>
      <c r="V151">
        <f>IF(Table1[[#This Row],[tar-out in '[1,2)]],1,0)</f>
        <v>1</v>
      </c>
      <c r="W151">
        <f>IF(Table1[[#This Row],[tar-out'[2,5)]],1,0)</f>
        <v>0</v>
      </c>
      <c r="X151">
        <f>IF(Table1[[#This Row],[tar-out in '[5, 10)]],1,0)</f>
        <v>0</v>
      </c>
      <c r="Y151">
        <f>IF(Table1[[#This Row],[tar-out in '[10,20)]],1,0)</f>
        <v>0</v>
      </c>
      <c r="Z151">
        <f>IF(Table1[[#This Row],[tar-out in '[20, 10000)]],1,0)</f>
        <v>0</v>
      </c>
    </row>
    <row r="152" spans="1:26" x14ac:dyDescent="0.25">
      <c r="A152">
        <v>21</v>
      </c>
      <c r="B152">
        <v>200</v>
      </c>
      <c r="C152">
        <v>6.28571428571429</v>
      </c>
      <c r="D152">
        <v>2</v>
      </c>
      <c r="E152">
        <v>103</v>
      </c>
      <c r="F152">
        <v>6.7686567164179099</v>
      </c>
      <c r="G152">
        <v>5.8200001716613796</v>
      </c>
      <c r="H152">
        <f>Table1[[#This Row],[target]]-Table1[[#This Row],[output]]</f>
        <v>0.94865654475653027</v>
      </c>
      <c r="I152">
        <f>Table1[[#This Row],[tar-out]]*Table1[[#This Row],[tar-out]]</f>
        <v>0.89994923990939868</v>
      </c>
      <c r="J152" t="b">
        <f>AND(ABS(Table1[[#This Row],[tar-out]])&gt;=$J$1,ABS(Table1[[#This Row],[tar-out]])&lt;$K$1)</f>
        <v>1</v>
      </c>
      <c r="K152" t="b">
        <f>AND(ABS(Table1[[#This Row],[tar-out]])&gt;=$K$1,ABS(Table1[[#This Row],[tar-out]])&lt;$L$1)</f>
        <v>0</v>
      </c>
      <c r="L152" t="b">
        <f>AND(ABS(Table1[[#This Row],[tar-out]])&gt;=$L$1,ABS(Table1[[#This Row],[tar-out]])&lt;$M$1)</f>
        <v>0</v>
      </c>
      <c r="M152" t="b">
        <f>AND(ABS(Table1[[#This Row],[tar-out]])&gt;=$M$1,ABS(Table1[[#This Row],[tar-out]])&lt;$N$1)</f>
        <v>0</v>
      </c>
      <c r="N152" t="b">
        <f>AND(ABS(Table1[[#This Row],[tar-out]])&gt;=$N$1,ABS(Table1[[#This Row],[tar-out]])&lt;$O$1)</f>
        <v>0</v>
      </c>
      <c r="O152" t="b">
        <f>AND(ABS(Table1[[#This Row],[tar-out]])&gt;=$O$1,ABS(Table1[[#This Row],[tar-out]])&lt;$P$1)</f>
        <v>0</v>
      </c>
      <c r="P152" s="1">
        <f>ROUND(Table1[[#This Row],[tar-out]],0)</f>
        <v>1</v>
      </c>
      <c r="Q152" s="3">
        <v>150</v>
      </c>
      <c r="U152">
        <f>IF(Table1[[#This Row],[tar-out in '[0,1)]],1,0)</f>
        <v>1</v>
      </c>
      <c r="V152">
        <f>IF(Table1[[#This Row],[tar-out in '[1,2)]],1,0)</f>
        <v>0</v>
      </c>
      <c r="W152">
        <f>IF(Table1[[#This Row],[tar-out'[2,5)]],1,0)</f>
        <v>0</v>
      </c>
      <c r="X152">
        <f>IF(Table1[[#This Row],[tar-out in '[5, 10)]],1,0)</f>
        <v>0</v>
      </c>
      <c r="Y152">
        <f>IF(Table1[[#This Row],[tar-out in '[10,20)]],1,0)</f>
        <v>0</v>
      </c>
      <c r="Z152">
        <f>IF(Table1[[#This Row],[tar-out in '[20, 10000)]],1,0)</f>
        <v>0</v>
      </c>
    </row>
    <row r="153" spans="1:26" x14ac:dyDescent="0.25">
      <c r="A153">
        <v>21</v>
      </c>
      <c r="B153">
        <v>200</v>
      </c>
      <c r="C153">
        <v>6.28571428571429</v>
      </c>
      <c r="D153">
        <v>2</v>
      </c>
      <c r="E153">
        <v>84</v>
      </c>
      <c r="F153">
        <v>4.1636363636363596</v>
      </c>
      <c r="G153">
        <v>5.8700981140136701</v>
      </c>
      <c r="H153">
        <f>Table1[[#This Row],[target]]-Table1[[#This Row],[output]]</f>
        <v>-1.7064617503773105</v>
      </c>
      <c r="I153">
        <f>Table1[[#This Row],[tar-out]]*Table1[[#This Row],[tar-out]]</f>
        <v>2.9120117055007944</v>
      </c>
      <c r="J153" t="b">
        <f>AND(ABS(Table1[[#This Row],[tar-out]])&gt;=$J$1,ABS(Table1[[#This Row],[tar-out]])&lt;$K$1)</f>
        <v>0</v>
      </c>
      <c r="K153" t="b">
        <f>AND(ABS(Table1[[#This Row],[tar-out]])&gt;=$K$1,ABS(Table1[[#This Row],[tar-out]])&lt;$L$1)</f>
        <v>1</v>
      </c>
      <c r="L153" t="b">
        <f>AND(ABS(Table1[[#This Row],[tar-out]])&gt;=$L$1,ABS(Table1[[#This Row],[tar-out]])&lt;$M$1)</f>
        <v>0</v>
      </c>
      <c r="M153" t="b">
        <f>AND(ABS(Table1[[#This Row],[tar-out]])&gt;=$M$1,ABS(Table1[[#This Row],[tar-out]])&lt;$N$1)</f>
        <v>0</v>
      </c>
      <c r="N153" t="b">
        <f>AND(ABS(Table1[[#This Row],[tar-out]])&gt;=$N$1,ABS(Table1[[#This Row],[tar-out]])&lt;$O$1)</f>
        <v>0</v>
      </c>
      <c r="O153" t="b">
        <f>AND(ABS(Table1[[#This Row],[tar-out]])&gt;=$O$1,ABS(Table1[[#This Row],[tar-out]])&lt;$P$1)</f>
        <v>0</v>
      </c>
      <c r="P153" s="1">
        <f>ROUND(Table1[[#This Row],[tar-out]],0)</f>
        <v>-2</v>
      </c>
      <c r="Q153" s="2">
        <v>151</v>
      </c>
      <c r="U153">
        <f>IF(Table1[[#This Row],[tar-out in '[0,1)]],1,0)</f>
        <v>0</v>
      </c>
      <c r="V153">
        <f>IF(Table1[[#This Row],[tar-out in '[1,2)]],1,0)</f>
        <v>1</v>
      </c>
      <c r="W153">
        <f>IF(Table1[[#This Row],[tar-out'[2,5)]],1,0)</f>
        <v>0</v>
      </c>
      <c r="X153">
        <f>IF(Table1[[#This Row],[tar-out in '[5, 10)]],1,0)</f>
        <v>0</v>
      </c>
      <c r="Y153">
        <f>IF(Table1[[#This Row],[tar-out in '[10,20)]],1,0)</f>
        <v>0</v>
      </c>
      <c r="Z153">
        <f>IF(Table1[[#This Row],[tar-out in '[20, 10000)]],1,0)</f>
        <v>0</v>
      </c>
    </row>
    <row r="154" spans="1:26" x14ac:dyDescent="0.25">
      <c r="A154">
        <v>21</v>
      </c>
      <c r="B154">
        <v>200</v>
      </c>
      <c r="C154">
        <v>6.28571428571429</v>
      </c>
      <c r="D154">
        <v>2</v>
      </c>
      <c r="E154">
        <v>4</v>
      </c>
      <c r="F154">
        <v>4.3788049605411503</v>
      </c>
      <c r="G154">
        <v>5.6139650344848597</v>
      </c>
      <c r="H154">
        <f>Table1[[#This Row],[target]]-Table1[[#This Row],[output]]</f>
        <v>-1.2351600739437094</v>
      </c>
      <c r="I154">
        <f>Table1[[#This Row],[tar-out]]*Table1[[#This Row],[tar-out]]</f>
        <v>1.5256204082646296</v>
      </c>
      <c r="J154" t="b">
        <f>AND(ABS(Table1[[#This Row],[tar-out]])&gt;=$J$1,ABS(Table1[[#This Row],[tar-out]])&lt;$K$1)</f>
        <v>0</v>
      </c>
      <c r="K154" t="b">
        <f>AND(ABS(Table1[[#This Row],[tar-out]])&gt;=$K$1,ABS(Table1[[#This Row],[tar-out]])&lt;$L$1)</f>
        <v>1</v>
      </c>
      <c r="L154" t="b">
        <f>AND(ABS(Table1[[#This Row],[tar-out]])&gt;=$L$1,ABS(Table1[[#This Row],[tar-out]])&lt;$M$1)</f>
        <v>0</v>
      </c>
      <c r="M154" t="b">
        <f>AND(ABS(Table1[[#This Row],[tar-out]])&gt;=$M$1,ABS(Table1[[#This Row],[tar-out]])&lt;$N$1)</f>
        <v>0</v>
      </c>
      <c r="N154" t="b">
        <f>AND(ABS(Table1[[#This Row],[tar-out]])&gt;=$N$1,ABS(Table1[[#This Row],[tar-out]])&lt;$O$1)</f>
        <v>0</v>
      </c>
      <c r="O154" t="b">
        <f>AND(ABS(Table1[[#This Row],[tar-out]])&gt;=$O$1,ABS(Table1[[#This Row],[tar-out]])&lt;$P$1)</f>
        <v>0</v>
      </c>
      <c r="P154" s="1">
        <f>ROUND(Table1[[#This Row],[tar-out]],0)</f>
        <v>-1</v>
      </c>
      <c r="Q154" s="3">
        <v>152</v>
      </c>
      <c r="U154">
        <f>IF(Table1[[#This Row],[tar-out in '[0,1)]],1,0)</f>
        <v>0</v>
      </c>
      <c r="V154">
        <f>IF(Table1[[#This Row],[tar-out in '[1,2)]],1,0)</f>
        <v>1</v>
      </c>
      <c r="W154">
        <f>IF(Table1[[#This Row],[tar-out'[2,5)]],1,0)</f>
        <v>0</v>
      </c>
      <c r="X154">
        <f>IF(Table1[[#This Row],[tar-out in '[5, 10)]],1,0)</f>
        <v>0</v>
      </c>
      <c r="Y154">
        <f>IF(Table1[[#This Row],[tar-out in '[10,20)]],1,0)</f>
        <v>0</v>
      </c>
      <c r="Z154">
        <f>IF(Table1[[#This Row],[tar-out in '[20, 10000)]],1,0)</f>
        <v>0</v>
      </c>
    </row>
    <row r="155" spans="1:26" x14ac:dyDescent="0.25">
      <c r="A155">
        <v>21</v>
      </c>
      <c r="B155">
        <v>200</v>
      </c>
      <c r="C155">
        <v>6.28571428571429</v>
      </c>
      <c r="D155">
        <v>2</v>
      </c>
      <c r="E155">
        <v>28</v>
      </c>
      <c r="F155">
        <v>6.37446808510638</v>
      </c>
      <c r="G155">
        <v>5.87571001052856</v>
      </c>
      <c r="H155">
        <f>Table1[[#This Row],[target]]-Table1[[#This Row],[output]]</f>
        <v>0.49875807457781995</v>
      </c>
      <c r="I155">
        <f>Table1[[#This Row],[tar-out]]*Table1[[#This Row],[tar-out]]</f>
        <v>0.2487596169565742</v>
      </c>
      <c r="J155" t="b">
        <f>AND(ABS(Table1[[#This Row],[tar-out]])&gt;=$J$1,ABS(Table1[[#This Row],[tar-out]])&lt;$K$1)</f>
        <v>1</v>
      </c>
      <c r="K155" t="b">
        <f>AND(ABS(Table1[[#This Row],[tar-out]])&gt;=$K$1,ABS(Table1[[#This Row],[tar-out]])&lt;$L$1)</f>
        <v>0</v>
      </c>
      <c r="L155" t="b">
        <f>AND(ABS(Table1[[#This Row],[tar-out]])&gt;=$L$1,ABS(Table1[[#This Row],[tar-out]])&lt;$M$1)</f>
        <v>0</v>
      </c>
      <c r="M155" t="b">
        <f>AND(ABS(Table1[[#This Row],[tar-out]])&gt;=$M$1,ABS(Table1[[#This Row],[tar-out]])&lt;$N$1)</f>
        <v>0</v>
      </c>
      <c r="N155" t="b">
        <f>AND(ABS(Table1[[#This Row],[tar-out]])&gt;=$N$1,ABS(Table1[[#This Row],[tar-out]])&lt;$O$1)</f>
        <v>0</v>
      </c>
      <c r="O155" t="b">
        <f>AND(ABS(Table1[[#This Row],[tar-out]])&gt;=$O$1,ABS(Table1[[#This Row],[tar-out]])&lt;$P$1)</f>
        <v>0</v>
      </c>
      <c r="P155" s="1">
        <f>ROUND(Table1[[#This Row],[tar-out]],0)</f>
        <v>0</v>
      </c>
      <c r="Q155" s="2">
        <v>153</v>
      </c>
      <c r="U155">
        <f>IF(Table1[[#This Row],[tar-out in '[0,1)]],1,0)</f>
        <v>1</v>
      </c>
      <c r="V155">
        <f>IF(Table1[[#This Row],[tar-out in '[1,2)]],1,0)</f>
        <v>0</v>
      </c>
      <c r="W155">
        <f>IF(Table1[[#This Row],[tar-out'[2,5)]],1,0)</f>
        <v>0</v>
      </c>
      <c r="X155">
        <f>IF(Table1[[#This Row],[tar-out in '[5, 10)]],1,0)</f>
        <v>0</v>
      </c>
      <c r="Y155">
        <f>IF(Table1[[#This Row],[tar-out in '[10,20)]],1,0)</f>
        <v>0</v>
      </c>
      <c r="Z155">
        <f>IF(Table1[[#This Row],[tar-out in '[20, 10000)]],1,0)</f>
        <v>0</v>
      </c>
    </row>
    <row r="156" spans="1:26" x14ac:dyDescent="0.25">
      <c r="A156">
        <v>21</v>
      </c>
      <c r="B156">
        <v>200</v>
      </c>
      <c r="C156">
        <v>6.28571428571429</v>
      </c>
      <c r="D156">
        <v>2</v>
      </c>
      <c r="E156">
        <v>52</v>
      </c>
      <c r="F156">
        <v>7.4857142857142804</v>
      </c>
      <c r="G156">
        <v>5.9225554466247603</v>
      </c>
      <c r="H156">
        <f>Table1[[#This Row],[target]]-Table1[[#This Row],[output]]</f>
        <v>1.5631588390895201</v>
      </c>
      <c r="I156">
        <f>Table1[[#This Row],[tar-out]]*Table1[[#This Row],[tar-out]]</f>
        <v>2.4434655562236962</v>
      </c>
      <c r="J156" t="b">
        <f>AND(ABS(Table1[[#This Row],[tar-out]])&gt;=$J$1,ABS(Table1[[#This Row],[tar-out]])&lt;$K$1)</f>
        <v>0</v>
      </c>
      <c r="K156" t="b">
        <f>AND(ABS(Table1[[#This Row],[tar-out]])&gt;=$K$1,ABS(Table1[[#This Row],[tar-out]])&lt;$L$1)</f>
        <v>1</v>
      </c>
      <c r="L156" t="b">
        <f>AND(ABS(Table1[[#This Row],[tar-out]])&gt;=$L$1,ABS(Table1[[#This Row],[tar-out]])&lt;$M$1)</f>
        <v>0</v>
      </c>
      <c r="M156" t="b">
        <f>AND(ABS(Table1[[#This Row],[tar-out]])&gt;=$M$1,ABS(Table1[[#This Row],[tar-out]])&lt;$N$1)</f>
        <v>0</v>
      </c>
      <c r="N156" t="b">
        <f>AND(ABS(Table1[[#This Row],[tar-out]])&gt;=$N$1,ABS(Table1[[#This Row],[tar-out]])&lt;$O$1)</f>
        <v>0</v>
      </c>
      <c r="O156" t="b">
        <f>AND(ABS(Table1[[#This Row],[tar-out]])&gt;=$O$1,ABS(Table1[[#This Row],[tar-out]])&lt;$P$1)</f>
        <v>0</v>
      </c>
      <c r="P156" s="1">
        <f>ROUND(Table1[[#This Row],[tar-out]],0)</f>
        <v>2</v>
      </c>
      <c r="Q156" s="3">
        <v>154</v>
      </c>
      <c r="U156">
        <f>IF(Table1[[#This Row],[tar-out in '[0,1)]],1,0)</f>
        <v>0</v>
      </c>
      <c r="V156">
        <f>IF(Table1[[#This Row],[tar-out in '[1,2)]],1,0)</f>
        <v>1</v>
      </c>
      <c r="W156">
        <f>IF(Table1[[#This Row],[tar-out'[2,5)]],1,0)</f>
        <v>0</v>
      </c>
      <c r="X156">
        <f>IF(Table1[[#This Row],[tar-out in '[5, 10)]],1,0)</f>
        <v>0</v>
      </c>
      <c r="Y156">
        <f>IF(Table1[[#This Row],[tar-out in '[10,20)]],1,0)</f>
        <v>0</v>
      </c>
      <c r="Z156">
        <f>IF(Table1[[#This Row],[tar-out in '[20, 10000)]],1,0)</f>
        <v>0</v>
      </c>
    </row>
    <row r="157" spans="1:26" x14ac:dyDescent="0.25">
      <c r="A157">
        <v>21</v>
      </c>
      <c r="B157">
        <v>200</v>
      </c>
      <c r="C157">
        <v>6.28571428571429</v>
      </c>
      <c r="D157">
        <v>2</v>
      </c>
      <c r="E157">
        <v>34</v>
      </c>
      <c r="F157">
        <v>7.98</v>
      </c>
      <c r="G157">
        <v>5.8896303176879901</v>
      </c>
      <c r="H157">
        <f>Table1[[#This Row],[target]]-Table1[[#This Row],[output]]</f>
        <v>2.0903696823120104</v>
      </c>
      <c r="I157">
        <f>Table1[[#This Row],[tar-out]]*Table1[[#This Row],[tar-out]]</f>
        <v>4.3696454087292151</v>
      </c>
      <c r="J157" t="b">
        <f>AND(ABS(Table1[[#This Row],[tar-out]])&gt;=$J$1,ABS(Table1[[#This Row],[tar-out]])&lt;$K$1)</f>
        <v>0</v>
      </c>
      <c r="K157" t="b">
        <f>AND(ABS(Table1[[#This Row],[tar-out]])&gt;=$K$1,ABS(Table1[[#This Row],[tar-out]])&lt;$L$1)</f>
        <v>0</v>
      </c>
      <c r="L157" t="b">
        <f>AND(ABS(Table1[[#This Row],[tar-out]])&gt;=$L$1,ABS(Table1[[#This Row],[tar-out]])&lt;$M$1)</f>
        <v>1</v>
      </c>
      <c r="M157" t="b">
        <f>AND(ABS(Table1[[#This Row],[tar-out]])&gt;=$M$1,ABS(Table1[[#This Row],[tar-out]])&lt;$N$1)</f>
        <v>0</v>
      </c>
      <c r="N157" t="b">
        <f>AND(ABS(Table1[[#This Row],[tar-out]])&gt;=$N$1,ABS(Table1[[#This Row],[tar-out]])&lt;$O$1)</f>
        <v>0</v>
      </c>
      <c r="O157" t="b">
        <f>AND(ABS(Table1[[#This Row],[tar-out]])&gt;=$O$1,ABS(Table1[[#This Row],[tar-out]])&lt;$P$1)</f>
        <v>0</v>
      </c>
      <c r="P157" s="1">
        <f>ROUND(Table1[[#This Row],[tar-out]],0)</f>
        <v>2</v>
      </c>
      <c r="Q157" s="2">
        <v>155</v>
      </c>
      <c r="U157">
        <f>IF(Table1[[#This Row],[tar-out in '[0,1)]],1,0)</f>
        <v>0</v>
      </c>
      <c r="V157">
        <f>IF(Table1[[#This Row],[tar-out in '[1,2)]],1,0)</f>
        <v>0</v>
      </c>
      <c r="W157">
        <f>IF(Table1[[#This Row],[tar-out'[2,5)]],1,0)</f>
        <v>1</v>
      </c>
      <c r="X157">
        <f>IF(Table1[[#This Row],[tar-out in '[5, 10)]],1,0)</f>
        <v>0</v>
      </c>
      <c r="Y157">
        <f>IF(Table1[[#This Row],[tar-out in '[10,20)]],1,0)</f>
        <v>0</v>
      </c>
      <c r="Z157">
        <f>IF(Table1[[#This Row],[tar-out in '[20, 10000)]],1,0)</f>
        <v>0</v>
      </c>
    </row>
    <row r="158" spans="1:26" x14ac:dyDescent="0.25">
      <c r="A158">
        <v>21</v>
      </c>
      <c r="B158">
        <v>200</v>
      </c>
      <c r="C158">
        <v>6.28571428571429</v>
      </c>
      <c r="D158">
        <v>2</v>
      </c>
      <c r="E158">
        <v>67</v>
      </c>
      <c r="F158">
        <v>3.6923076923076898</v>
      </c>
      <c r="G158">
        <v>5.9059824943542498</v>
      </c>
      <c r="H158">
        <f>Table1[[#This Row],[target]]-Table1[[#This Row],[output]]</f>
        <v>-2.21367480204656</v>
      </c>
      <c r="I158">
        <f>Table1[[#This Row],[tar-out]]*Table1[[#This Row],[tar-out]]</f>
        <v>4.9003561292158766</v>
      </c>
      <c r="J158" t="b">
        <f>AND(ABS(Table1[[#This Row],[tar-out]])&gt;=$J$1,ABS(Table1[[#This Row],[tar-out]])&lt;$K$1)</f>
        <v>0</v>
      </c>
      <c r="K158" t="b">
        <f>AND(ABS(Table1[[#This Row],[tar-out]])&gt;=$K$1,ABS(Table1[[#This Row],[tar-out]])&lt;$L$1)</f>
        <v>0</v>
      </c>
      <c r="L158" t="b">
        <f>AND(ABS(Table1[[#This Row],[tar-out]])&gt;=$L$1,ABS(Table1[[#This Row],[tar-out]])&lt;$M$1)</f>
        <v>1</v>
      </c>
      <c r="M158" t="b">
        <f>AND(ABS(Table1[[#This Row],[tar-out]])&gt;=$M$1,ABS(Table1[[#This Row],[tar-out]])&lt;$N$1)</f>
        <v>0</v>
      </c>
      <c r="N158" t="b">
        <f>AND(ABS(Table1[[#This Row],[tar-out]])&gt;=$N$1,ABS(Table1[[#This Row],[tar-out]])&lt;$O$1)</f>
        <v>0</v>
      </c>
      <c r="O158" t="b">
        <f>AND(ABS(Table1[[#This Row],[tar-out]])&gt;=$O$1,ABS(Table1[[#This Row],[tar-out]])&lt;$P$1)</f>
        <v>0</v>
      </c>
      <c r="P158" s="1">
        <f>ROUND(Table1[[#This Row],[tar-out]],0)</f>
        <v>-2</v>
      </c>
      <c r="Q158" s="3">
        <v>156</v>
      </c>
      <c r="U158">
        <f>IF(Table1[[#This Row],[tar-out in '[0,1)]],1,0)</f>
        <v>0</v>
      </c>
      <c r="V158">
        <f>IF(Table1[[#This Row],[tar-out in '[1,2)]],1,0)</f>
        <v>0</v>
      </c>
      <c r="W158">
        <f>IF(Table1[[#This Row],[tar-out'[2,5)]],1,0)</f>
        <v>1</v>
      </c>
      <c r="X158">
        <f>IF(Table1[[#This Row],[tar-out in '[5, 10)]],1,0)</f>
        <v>0</v>
      </c>
      <c r="Y158">
        <f>IF(Table1[[#This Row],[tar-out in '[10,20)]],1,0)</f>
        <v>0</v>
      </c>
      <c r="Z158">
        <f>IF(Table1[[#This Row],[tar-out in '[20, 10000)]],1,0)</f>
        <v>0</v>
      </c>
    </row>
    <row r="159" spans="1:26" x14ac:dyDescent="0.25">
      <c r="A159">
        <v>21</v>
      </c>
      <c r="B159">
        <v>200</v>
      </c>
      <c r="C159">
        <v>6.28571428571429</v>
      </c>
      <c r="D159">
        <v>2</v>
      </c>
      <c r="E159">
        <v>19</v>
      </c>
      <c r="F159">
        <v>6.2156286721504097</v>
      </c>
      <c r="G159">
        <v>5.85257911682129</v>
      </c>
      <c r="H159">
        <f>Table1[[#This Row],[target]]-Table1[[#This Row],[output]]</f>
        <v>0.36304955532911976</v>
      </c>
      <c r="I159">
        <f>Table1[[#This Row],[tar-out]]*Table1[[#This Row],[tar-out]]</f>
        <v>0.13180497962467158</v>
      </c>
      <c r="J159" t="b">
        <f>AND(ABS(Table1[[#This Row],[tar-out]])&gt;=$J$1,ABS(Table1[[#This Row],[tar-out]])&lt;$K$1)</f>
        <v>1</v>
      </c>
      <c r="K159" t="b">
        <f>AND(ABS(Table1[[#This Row],[tar-out]])&gt;=$K$1,ABS(Table1[[#This Row],[tar-out]])&lt;$L$1)</f>
        <v>0</v>
      </c>
      <c r="L159" t="b">
        <f>AND(ABS(Table1[[#This Row],[tar-out]])&gt;=$L$1,ABS(Table1[[#This Row],[tar-out]])&lt;$M$1)</f>
        <v>0</v>
      </c>
      <c r="M159" t="b">
        <f>AND(ABS(Table1[[#This Row],[tar-out]])&gt;=$M$1,ABS(Table1[[#This Row],[tar-out]])&lt;$N$1)</f>
        <v>0</v>
      </c>
      <c r="N159" t="b">
        <f>AND(ABS(Table1[[#This Row],[tar-out]])&gt;=$N$1,ABS(Table1[[#This Row],[tar-out]])&lt;$O$1)</f>
        <v>0</v>
      </c>
      <c r="O159" t="b">
        <f>AND(ABS(Table1[[#This Row],[tar-out]])&gt;=$O$1,ABS(Table1[[#This Row],[tar-out]])&lt;$P$1)</f>
        <v>0</v>
      </c>
      <c r="P159" s="1">
        <f>ROUND(Table1[[#This Row],[tar-out]],0)</f>
        <v>0</v>
      </c>
      <c r="Q159" s="2">
        <v>157</v>
      </c>
      <c r="U159">
        <f>IF(Table1[[#This Row],[tar-out in '[0,1)]],1,0)</f>
        <v>1</v>
      </c>
      <c r="V159">
        <f>IF(Table1[[#This Row],[tar-out in '[1,2)]],1,0)</f>
        <v>0</v>
      </c>
      <c r="W159">
        <f>IF(Table1[[#This Row],[tar-out'[2,5)]],1,0)</f>
        <v>0</v>
      </c>
      <c r="X159">
        <f>IF(Table1[[#This Row],[tar-out in '[5, 10)]],1,0)</f>
        <v>0</v>
      </c>
      <c r="Y159">
        <f>IF(Table1[[#This Row],[tar-out in '[10,20)]],1,0)</f>
        <v>0</v>
      </c>
      <c r="Z159">
        <f>IF(Table1[[#This Row],[tar-out in '[20, 10000)]],1,0)</f>
        <v>0</v>
      </c>
    </row>
    <row r="160" spans="1:26" x14ac:dyDescent="0.25">
      <c r="A160">
        <v>21</v>
      </c>
      <c r="B160">
        <v>200</v>
      </c>
      <c r="C160">
        <v>6.28571428571429</v>
      </c>
      <c r="D160">
        <v>2</v>
      </c>
      <c r="E160">
        <v>20</v>
      </c>
      <c r="F160">
        <v>5.3996282527880997</v>
      </c>
      <c r="G160">
        <v>5.8551616668701199</v>
      </c>
      <c r="H160">
        <f>Table1[[#This Row],[target]]-Table1[[#This Row],[output]]</f>
        <v>-0.45553341408202019</v>
      </c>
      <c r="I160">
        <f>Table1[[#This Row],[tar-out]]*Table1[[#This Row],[tar-out]]</f>
        <v>0.20751069134522127</v>
      </c>
      <c r="J160" t="b">
        <f>AND(ABS(Table1[[#This Row],[tar-out]])&gt;=$J$1,ABS(Table1[[#This Row],[tar-out]])&lt;$K$1)</f>
        <v>1</v>
      </c>
      <c r="K160" t="b">
        <f>AND(ABS(Table1[[#This Row],[tar-out]])&gt;=$K$1,ABS(Table1[[#This Row],[tar-out]])&lt;$L$1)</f>
        <v>0</v>
      </c>
      <c r="L160" t="b">
        <f>AND(ABS(Table1[[#This Row],[tar-out]])&gt;=$L$1,ABS(Table1[[#This Row],[tar-out]])&lt;$M$1)</f>
        <v>0</v>
      </c>
      <c r="M160" t="b">
        <f>AND(ABS(Table1[[#This Row],[tar-out]])&gt;=$M$1,ABS(Table1[[#This Row],[tar-out]])&lt;$N$1)</f>
        <v>0</v>
      </c>
      <c r="N160" t="b">
        <f>AND(ABS(Table1[[#This Row],[tar-out]])&gt;=$N$1,ABS(Table1[[#This Row],[tar-out]])&lt;$O$1)</f>
        <v>0</v>
      </c>
      <c r="O160" t="b">
        <f>AND(ABS(Table1[[#This Row],[tar-out]])&gt;=$O$1,ABS(Table1[[#This Row],[tar-out]])&lt;$P$1)</f>
        <v>0</v>
      </c>
      <c r="P160" s="1">
        <f>ROUND(Table1[[#This Row],[tar-out]],0)</f>
        <v>0</v>
      </c>
      <c r="Q160" s="3">
        <v>158</v>
      </c>
      <c r="U160">
        <f>IF(Table1[[#This Row],[tar-out in '[0,1)]],1,0)</f>
        <v>1</v>
      </c>
      <c r="V160">
        <f>IF(Table1[[#This Row],[tar-out in '[1,2)]],1,0)</f>
        <v>0</v>
      </c>
      <c r="W160">
        <f>IF(Table1[[#This Row],[tar-out'[2,5)]],1,0)</f>
        <v>0</v>
      </c>
      <c r="X160">
        <f>IF(Table1[[#This Row],[tar-out in '[5, 10)]],1,0)</f>
        <v>0</v>
      </c>
      <c r="Y160">
        <f>IF(Table1[[#This Row],[tar-out in '[10,20)]],1,0)</f>
        <v>0</v>
      </c>
      <c r="Z160">
        <f>IF(Table1[[#This Row],[tar-out in '[20, 10000)]],1,0)</f>
        <v>0</v>
      </c>
    </row>
    <row r="161" spans="1:26" x14ac:dyDescent="0.25">
      <c r="A161">
        <v>21</v>
      </c>
      <c r="B161">
        <v>200</v>
      </c>
      <c r="C161">
        <v>6.28571428571429</v>
      </c>
      <c r="D161">
        <v>2</v>
      </c>
      <c r="E161">
        <v>109</v>
      </c>
      <c r="F161">
        <v>3.6666666666666701</v>
      </c>
      <c r="G161">
        <v>5.8018445968627903</v>
      </c>
      <c r="H161">
        <f>Table1[[#This Row],[target]]-Table1[[#This Row],[output]]</f>
        <v>-2.1351779301961202</v>
      </c>
      <c r="I161">
        <f>Table1[[#This Row],[tar-out]]*Table1[[#This Row],[tar-out]]</f>
        <v>4.5589847935965881</v>
      </c>
      <c r="J161" t="b">
        <f>AND(ABS(Table1[[#This Row],[tar-out]])&gt;=$J$1,ABS(Table1[[#This Row],[tar-out]])&lt;$K$1)</f>
        <v>0</v>
      </c>
      <c r="K161" t="b">
        <f>AND(ABS(Table1[[#This Row],[tar-out]])&gt;=$K$1,ABS(Table1[[#This Row],[tar-out]])&lt;$L$1)</f>
        <v>0</v>
      </c>
      <c r="L161" t="b">
        <f>AND(ABS(Table1[[#This Row],[tar-out]])&gt;=$L$1,ABS(Table1[[#This Row],[tar-out]])&lt;$M$1)</f>
        <v>1</v>
      </c>
      <c r="M161" t="b">
        <f>AND(ABS(Table1[[#This Row],[tar-out]])&gt;=$M$1,ABS(Table1[[#This Row],[tar-out]])&lt;$N$1)</f>
        <v>0</v>
      </c>
      <c r="N161" t="b">
        <f>AND(ABS(Table1[[#This Row],[tar-out]])&gt;=$N$1,ABS(Table1[[#This Row],[tar-out]])&lt;$O$1)</f>
        <v>0</v>
      </c>
      <c r="O161" t="b">
        <f>AND(ABS(Table1[[#This Row],[tar-out]])&gt;=$O$1,ABS(Table1[[#This Row],[tar-out]])&lt;$P$1)</f>
        <v>0</v>
      </c>
      <c r="P161" s="1">
        <f>ROUND(Table1[[#This Row],[tar-out]],0)</f>
        <v>-2</v>
      </c>
      <c r="Q161" s="2">
        <v>159</v>
      </c>
      <c r="U161">
        <f>IF(Table1[[#This Row],[tar-out in '[0,1)]],1,0)</f>
        <v>0</v>
      </c>
      <c r="V161">
        <f>IF(Table1[[#This Row],[tar-out in '[1,2)]],1,0)</f>
        <v>0</v>
      </c>
      <c r="W161">
        <f>IF(Table1[[#This Row],[tar-out'[2,5)]],1,0)</f>
        <v>1</v>
      </c>
      <c r="X161">
        <f>IF(Table1[[#This Row],[tar-out in '[5, 10)]],1,0)</f>
        <v>0</v>
      </c>
      <c r="Y161">
        <f>IF(Table1[[#This Row],[tar-out in '[10,20)]],1,0)</f>
        <v>0</v>
      </c>
      <c r="Z161">
        <f>IF(Table1[[#This Row],[tar-out in '[20, 10000)]],1,0)</f>
        <v>0</v>
      </c>
    </row>
    <row r="162" spans="1:26" x14ac:dyDescent="0.25">
      <c r="A162">
        <v>21</v>
      </c>
      <c r="B162">
        <v>200</v>
      </c>
      <c r="C162">
        <v>6.28571428571429</v>
      </c>
      <c r="D162">
        <v>2</v>
      </c>
      <c r="E162">
        <v>53</v>
      </c>
      <c r="F162">
        <v>5.1680000000000001</v>
      </c>
      <c r="G162">
        <v>5.92403316497803</v>
      </c>
      <c r="H162">
        <f>Table1[[#This Row],[target]]-Table1[[#This Row],[output]]</f>
        <v>-0.75603316497802986</v>
      </c>
      <c r="I162">
        <f>Table1[[#This Row],[tar-out]]*Table1[[#This Row],[tar-out]]</f>
        <v>0.57158614654669693</v>
      </c>
      <c r="J162" t="b">
        <f>AND(ABS(Table1[[#This Row],[tar-out]])&gt;=$J$1,ABS(Table1[[#This Row],[tar-out]])&lt;$K$1)</f>
        <v>1</v>
      </c>
      <c r="K162" t="b">
        <f>AND(ABS(Table1[[#This Row],[tar-out]])&gt;=$K$1,ABS(Table1[[#This Row],[tar-out]])&lt;$L$1)</f>
        <v>0</v>
      </c>
      <c r="L162" t="b">
        <f>AND(ABS(Table1[[#This Row],[tar-out]])&gt;=$L$1,ABS(Table1[[#This Row],[tar-out]])&lt;$M$1)</f>
        <v>0</v>
      </c>
      <c r="M162" t="b">
        <f>AND(ABS(Table1[[#This Row],[tar-out]])&gt;=$M$1,ABS(Table1[[#This Row],[tar-out]])&lt;$N$1)</f>
        <v>0</v>
      </c>
      <c r="N162" t="b">
        <f>AND(ABS(Table1[[#This Row],[tar-out]])&gt;=$N$1,ABS(Table1[[#This Row],[tar-out]])&lt;$O$1)</f>
        <v>0</v>
      </c>
      <c r="O162" t="b">
        <f>AND(ABS(Table1[[#This Row],[tar-out]])&gt;=$O$1,ABS(Table1[[#This Row],[tar-out]])&lt;$P$1)</f>
        <v>0</v>
      </c>
      <c r="P162" s="1">
        <f>ROUND(Table1[[#This Row],[tar-out]],0)</f>
        <v>-1</v>
      </c>
      <c r="Q162" s="3">
        <v>160</v>
      </c>
      <c r="U162">
        <f>IF(Table1[[#This Row],[tar-out in '[0,1)]],1,0)</f>
        <v>1</v>
      </c>
      <c r="V162">
        <f>IF(Table1[[#This Row],[tar-out in '[1,2)]],1,0)</f>
        <v>0</v>
      </c>
      <c r="W162">
        <f>IF(Table1[[#This Row],[tar-out'[2,5)]],1,0)</f>
        <v>0</v>
      </c>
      <c r="X162">
        <f>IF(Table1[[#This Row],[tar-out in '[5, 10)]],1,0)</f>
        <v>0</v>
      </c>
      <c r="Y162">
        <f>IF(Table1[[#This Row],[tar-out in '[10,20)]],1,0)</f>
        <v>0</v>
      </c>
      <c r="Z162">
        <f>IF(Table1[[#This Row],[tar-out in '[20, 10000)]],1,0)</f>
        <v>0</v>
      </c>
    </row>
    <row r="163" spans="1:26" x14ac:dyDescent="0.25">
      <c r="A163">
        <v>21</v>
      </c>
      <c r="B163">
        <v>200</v>
      </c>
      <c r="C163">
        <v>6.28571428571429</v>
      </c>
      <c r="D163">
        <v>2</v>
      </c>
      <c r="E163">
        <v>83</v>
      </c>
      <c r="F163">
        <v>3.71428571428571</v>
      </c>
      <c r="G163">
        <v>5.8722825050354004</v>
      </c>
      <c r="H163">
        <f>Table1[[#This Row],[target]]-Table1[[#This Row],[output]]</f>
        <v>-2.1579967907496904</v>
      </c>
      <c r="I163">
        <f>Table1[[#This Row],[tar-out]]*Table1[[#This Row],[tar-out]]</f>
        <v>4.6569501488859633</v>
      </c>
      <c r="J163" t="b">
        <f>AND(ABS(Table1[[#This Row],[tar-out]])&gt;=$J$1,ABS(Table1[[#This Row],[tar-out]])&lt;$K$1)</f>
        <v>0</v>
      </c>
      <c r="K163" t="b">
        <f>AND(ABS(Table1[[#This Row],[tar-out]])&gt;=$K$1,ABS(Table1[[#This Row],[tar-out]])&lt;$L$1)</f>
        <v>0</v>
      </c>
      <c r="L163" t="b">
        <f>AND(ABS(Table1[[#This Row],[tar-out]])&gt;=$L$1,ABS(Table1[[#This Row],[tar-out]])&lt;$M$1)</f>
        <v>1</v>
      </c>
      <c r="M163" t="b">
        <f>AND(ABS(Table1[[#This Row],[tar-out]])&gt;=$M$1,ABS(Table1[[#This Row],[tar-out]])&lt;$N$1)</f>
        <v>0</v>
      </c>
      <c r="N163" t="b">
        <f>AND(ABS(Table1[[#This Row],[tar-out]])&gt;=$N$1,ABS(Table1[[#This Row],[tar-out]])&lt;$O$1)</f>
        <v>0</v>
      </c>
      <c r="O163" t="b">
        <f>AND(ABS(Table1[[#This Row],[tar-out]])&gt;=$O$1,ABS(Table1[[#This Row],[tar-out]])&lt;$P$1)</f>
        <v>0</v>
      </c>
      <c r="P163" s="1">
        <f>ROUND(Table1[[#This Row],[tar-out]],0)</f>
        <v>-2</v>
      </c>
      <c r="Q163" s="2">
        <v>161</v>
      </c>
      <c r="U163">
        <f>IF(Table1[[#This Row],[tar-out in '[0,1)]],1,0)</f>
        <v>0</v>
      </c>
      <c r="V163">
        <f>IF(Table1[[#This Row],[tar-out in '[1,2)]],1,0)</f>
        <v>0</v>
      </c>
      <c r="W163">
        <f>IF(Table1[[#This Row],[tar-out'[2,5)]],1,0)</f>
        <v>1</v>
      </c>
      <c r="X163">
        <f>IF(Table1[[#This Row],[tar-out in '[5, 10)]],1,0)</f>
        <v>0</v>
      </c>
      <c r="Y163">
        <f>IF(Table1[[#This Row],[tar-out in '[10,20)]],1,0)</f>
        <v>0</v>
      </c>
      <c r="Z163">
        <f>IF(Table1[[#This Row],[tar-out in '[20, 10000)]],1,0)</f>
        <v>0</v>
      </c>
    </row>
    <row r="164" spans="1:26" x14ac:dyDescent="0.25">
      <c r="A164">
        <v>21</v>
      </c>
      <c r="B164">
        <v>200</v>
      </c>
      <c r="C164">
        <v>6.28571428571429</v>
      </c>
      <c r="D164">
        <v>2</v>
      </c>
      <c r="E164">
        <v>35</v>
      </c>
      <c r="F164">
        <v>3.5028901734104001</v>
      </c>
      <c r="G164">
        <v>5.8916468620300302</v>
      </c>
      <c r="H164">
        <f>Table1[[#This Row],[target]]-Table1[[#This Row],[output]]</f>
        <v>-2.3887566886196301</v>
      </c>
      <c r="I164">
        <f>Table1[[#This Row],[tar-out]]*Table1[[#This Row],[tar-out]]</f>
        <v>5.7061585174250204</v>
      </c>
      <c r="J164" t="b">
        <f>AND(ABS(Table1[[#This Row],[tar-out]])&gt;=$J$1,ABS(Table1[[#This Row],[tar-out]])&lt;$K$1)</f>
        <v>0</v>
      </c>
      <c r="K164" t="b">
        <f>AND(ABS(Table1[[#This Row],[tar-out]])&gt;=$K$1,ABS(Table1[[#This Row],[tar-out]])&lt;$L$1)</f>
        <v>0</v>
      </c>
      <c r="L164" t="b">
        <f>AND(ABS(Table1[[#This Row],[tar-out]])&gt;=$L$1,ABS(Table1[[#This Row],[tar-out]])&lt;$M$1)</f>
        <v>1</v>
      </c>
      <c r="M164" t="b">
        <f>AND(ABS(Table1[[#This Row],[tar-out]])&gt;=$M$1,ABS(Table1[[#This Row],[tar-out]])&lt;$N$1)</f>
        <v>0</v>
      </c>
      <c r="N164" t="b">
        <f>AND(ABS(Table1[[#This Row],[tar-out]])&gt;=$N$1,ABS(Table1[[#This Row],[tar-out]])&lt;$O$1)</f>
        <v>0</v>
      </c>
      <c r="O164" t="b">
        <f>AND(ABS(Table1[[#This Row],[tar-out]])&gt;=$O$1,ABS(Table1[[#This Row],[tar-out]])&lt;$P$1)</f>
        <v>0</v>
      </c>
      <c r="P164" s="1">
        <f>ROUND(Table1[[#This Row],[tar-out]],0)</f>
        <v>-2</v>
      </c>
      <c r="Q164" s="3">
        <v>162</v>
      </c>
      <c r="U164">
        <f>IF(Table1[[#This Row],[tar-out in '[0,1)]],1,0)</f>
        <v>0</v>
      </c>
      <c r="V164">
        <f>IF(Table1[[#This Row],[tar-out in '[1,2)]],1,0)</f>
        <v>0</v>
      </c>
      <c r="W164">
        <f>IF(Table1[[#This Row],[tar-out'[2,5)]],1,0)</f>
        <v>1</v>
      </c>
      <c r="X164">
        <f>IF(Table1[[#This Row],[tar-out in '[5, 10)]],1,0)</f>
        <v>0</v>
      </c>
      <c r="Y164">
        <f>IF(Table1[[#This Row],[tar-out in '[10,20)]],1,0)</f>
        <v>0</v>
      </c>
      <c r="Z164">
        <f>IF(Table1[[#This Row],[tar-out in '[20, 10000)]],1,0)</f>
        <v>0</v>
      </c>
    </row>
    <row r="165" spans="1:26" x14ac:dyDescent="0.25">
      <c r="A165">
        <v>21</v>
      </c>
      <c r="B165">
        <v>200</v>
      </c>
      <c r="C165">
        <v>6.28571428571429</v>
      </c>
      <c r="D165">
        <v>2</v>
      </c>
      <c r="E165">
        <v>7</v>
      </c>
      <c r="F165">
        <v>7.4547392176529597</v>
      </c>
      <c r="G165">
        <v>5.8360009193420401</v>
      </c>
      <c r="H165">
        <f>Table1[[#This Row],[target]]-Table1[[#This Row],[output]]</f>
        <v>1.6187382983109195</v>
      </c>
      <c r="I165">
        <f>Table1[[#This Row],[tar-out]]*Table1[[#This Row],[tar-out]]</f>
        <v>2.6203136784185315</v>
      </c>
      <c r="J165" t="b">
        <f>AND(ABS(Table1[[#This Row],[tar-out]])&gt;=$J$1,ABS(Table1[[#This Row],[tar-out]])&lt;$K$1)</f>
        <v>0</v>
      </c>
      <c r="K165" t="b">
        <f>AND(ABS(Table1[[#This Row],[tar-out]])&gt;=$K$1,ABS(Table1[[#This Row],[tar-out]])&lt;$L$1)</f>
        <v>1</v>
      </c>
      <c r="L165" t="b">
        <f>AND(ABS(Table1[[#This Row],[tar-out]])&gt;=$L$1,ABS(Table1[[#This Row],[tar-out]])&lt;$M$1)</f>
        <v>0</v>
      </c>
      <c r="M165" t="b">
        <f>AND(ABS(Table1[[#This Row],[tar-out]])&gt;=$M$1,ABS(Table1[[#This Row],[tar-out]])&lt;$N$1)</f>
        <v>0</v>
      </c>
      <c r="N165" t="b">
        <f>AND(ABS(Table1[[#This Row],[tar-out]])&gt;=$N$1,ABS(Table1[[#This Row],[tar-out]])&lt;$O$1)</f>
        <v>0</v>
      </c>
      <c r="O165" t="b">
        <f>AND(ABS(Table1[[#This Row],[tar-out]])&gt;=$O$1,ABS(Table1[[#This Row],[tar-out]])&lt;$P$1)</f>
        <v>0</v>
      </c>
      <c r="P165" s="1">
        <f>ROUND(Table1[[#This Row],[tar-out]],0)</f>
        <v>2</v>
      </c>
      <c r="Q165" s="2">
        <v>163</v>
      </c>
      <c r="U165">
        <f>IF(Table1[[#This Row],[tar-out in '[0,1)]],1,0)</f>
        <v>0</v>
      </c>
      <c r="V165">
        <f>IF(Table1[[#This Row],[tar-out in '[1,2)]],1,0)</f>
        <v>1</v>
      </c>
      <c r="W165">
        <f>IF(Table1[[#This Row],[tar-out'[2,5)]],1,0)</f>
        <v>0</v>
      </c>
      <c r="X165">
        <f>IF(Table1[[#This Row],[tar-out in '[5, 10)]],1,0)</f>
        <v>0</v>
      </c>
      <c r="Y165">
        <f>IF(Table1[[#This Row],[tar-out in '[10,20)]],1,0)</f>
        <v>0</v>
      </c>
      <c r="Z165">
        <f>IF(Table1[[#This Row],[tar-out in '[20, 10000)]],1,0)</f>
        <v>0</v>
      </c>
    </row>
    <row r="166" spans="1:26" x14ac:dyDescent="0.25">
      <c r="A166">
        <v>21</v>
      </c>
      <c r="B166">
        <v>200</v>
      </c>
      <c r="C166">
        <v>6.28571428571429</v>
      </c>
      <c r="D166">
        <v>2</v>
      </c>
      <c r="E166">
        <v>68</v>
      </c>
      <c r="F166">
        <v>4.3092369477911703</v>
      </c>
      <c r="G166">
        <v>5.9039397239685103</v>
      </c>
      <c r="H166">
        <f>Table1[[#This Row],[target]]-Table1[[#This Row],[output]]</f>
        <v>-1.59470277617734</v>
      </c>
      <c r="I166">
        <f>Table1[[#This Row],[tar-out]]*Table1[[#This Row],[tar-out]]</f>
        <v>2.5430769443477153</v>
      </c>
      <c r="J166" t="b">
        <f>AND(ABS(Table1[[#This Row],[tar-out]])&gt;=$J$1,ABS(Table1[[#This Row],[tar-out]])&lt;$K$1)</f>
        <v>0</v>
      </c>
      <c r="K166" t="b">
        <f>AND(ABS(Table1[[#This Row],[tar-out]])&gt;=$K$1,ABS(Table1[[#This Row],[tar-out]])&lt;$L$1)</f>
        <v>1</v>
      </c>
      <c r="L166" t="b">
        <f>AND(ABS(Table1[[#This Row],[tar-out]])&gt;=$L$1,ABS(Table1[[#This Row],[tar-out]])&lt;$M$1)</f>
        <v>0</v>
      </c>
      <c r="M166" t="b">
        <f>AND(ABS(Table1[[#This Row],[tar-out]])&gt;=$M$1,ABS(Table1[[#This Row],[tar-out]])&lt;$N$1)</f>
        <v>0</v>
      </c>
      <c r="N166" t="b">
        <f>AND(ABS(Table1[[#This Row],[tar-out]])&gt;=$N$1,ABS(Table1[[#This Row],[tar-out]])&lt;$O$1)</f>
        <v>0</v>
      </c>
      <c r="O166" t="b">
        <f>AND(ABS(Table1[[#This Row],[tar-out]])&gt;=$O$1,ABS(Table1[[#This Row],[tar-out]])&lt;$P$1)</f>
        <v>0</v>
      </c>
      <c r="P166" s="1">
        <f>ROUND(Table1[[#This Row],[tar-out]],0)</f>
        <v>-2</v>
      </c>
      <c r="Q166" s="3">
        <v>164</v>
      </c>
      <c r="U166">
        <f>IF(Table1[[#This Row],[tar-out in '[0,1)]],1,0)</f>
        <v>0</v>
      </c>
      <c r="V166">
        <f>IF(Table1[[#This Row],[tar-out in '[1,2)]],1,0)</f>
        <v>1</v>
      </c>
      <c r="W166">
        <f>IF(Table1[[#This Row],[tar-out'[2,5)]],1,0)</f>
        <v>0</v>
      </c>
      <c r="X166">
        <f>IF(Table1[[#This Row],[tar-out in '[5, 10)]],1,0)</f>
        <v>0</v>
      </c>
      <c r="Y166">
        <f>IF(Table1[[#This Row],[tar-out in '[10,20)]],1,0)</f>
        <v>0</v>
      </c>
      <c r="Z166">
        <f>IF(Table1[[#This Row],[tar-out in '[20, 10000)]],1,0)</f>
        <v>0</v>
      </c>
    </row>
    <row r="167" spans="1:26" x14ac:dyDescent="0.25">
      <c r="A167">
        <v>21</v>
      </c>
      <c r="B167">
        <v>200</v>
      </c>
      <c r="C167">
        <v>6.28571428571429</v>
      </c>
      <c r="D167">
        <v>2</v>
      </c>
      <c r="E167">
        <v>12</v>
      </c>
      <c r="F167">
        <v>8.9344608879492604</v>
      </c>
      <c r="G167">
        <v>5.8368248939514196</v>
      </c>
      <c r="H167">
        <f>Table1[[#This Row],[target]]-Table1[[#This Row],[output]]</f>
        <v>3.0976359939978408</v>
      </c>
      <c r="I167">
        <f>Table1[[#This Row],[tar-out]]*Table1[[#This Row],[tar-out]]</f>
        <v>9.5953487513109916</v>
      </c>
      <c r="J167" t="b">
        <f>AND(ABS(Table1[[#This Row],[tar-out]])&gt;=$J$1,ABS(Table1[[#This Row],[tar-out]])&lt;$K$1)</f>
        <v>0</v>
      </c>
      <c r="K167" t="b">
        <f>AND(ABS(Table1[[#This Row],[tar-out]])&gt;=$K$1,ABS(Table1[[#This Row],[tar-out]])&lt;$L$1)</f>
        <v>0</v>
      </c>
      <c r="L167" t="b">
        <f>AND(ABS(Table1[[#This Row],[tar-out]])&gt;=$L$1,ABS(Table1[[#This Row],[tar-out]])&lt;$M$1)</f>
        <v>1</v>
      </c>
      <c r="M167" t="b">
        <f>AND(ABS(Table1[[#This Row],[tar-out]])&gt;=$M$1,ABS(Table1[[#This Row],[tar-out]])&lt;$N$1)</f>
        <v>0</v>
      </c>
      <c r="N167" t="b">
        <f>AND(ABS(Table1[[#This Row],[tar-out]])&gt;=$N$1,ABS(Table1[[#This Row],[tar-out]])&lt;$O$1)</f>
        <v>0</v>
      </c>
      <c r="O167" t="b">
        <f>AND(ABS(Table1[[#This Row],[tar-out]])&gt;=$O$1,ABS(Table1[[#This Row],[tar-out]])&lt;$P$1)</f>
        <v>0</v>
      </c>
      <c r="P167" s="1">
        <f>ROUND(Table1[[#This Row],[tar-out]],0)</f>
        <v>3</v>
      </c>
      <c r="Q167" s="2">
        <v>165</v>
      </c>
      <c r="U167">
        <f>IF(Table1[[#This Row],[tar-out in '[0,1)]],1,0)</f>
        <v>0</v>
      </c>
      <c r="V167">
        <f>IF(Table1[[#This Row],[tar-out in '[1,2)]],1,0)</f>
        <v>0</v>
      </c>
      <c r="W167">
        <f>IF(Table1[[#This Row],[tar-out'[2,5)]],1,0)</f>
        <v>1</v>
      </c>
      <c r="X167">
        <f>IF(Table1[[#This Row],[tar-out in '[5, 10)]],1,0)</f>
        <v>0</v>
      </c>
      <c r="Y167">
        <f>IF(Table1[[#This Row],[tar-out in '[10,20)]],1,0)</f>
        <v>0</v>
      </c>
      <c r="Z167">
        <f>IF(Table1[[#This Row],[tar-out in '[20, 10000)]],1,0)</f>
        <v>0</v>
      </c>
    </row>
    <row r="168" spans="1:26" x14ac:dyDescent="0.25">
      <c r="A168">
        <v>21</v>
      </c>
      <c r="B168">
        <v>200</v>
      </c>
      <c r="C168">
        <v>6.28571428571429</v>
      </c>
      <c r="D168">
        <v>2</v>
      </c>
      <c r="E168">
        <v>48</v>
      </c>
      <c r="F168">
        <v>6.8607594936708898</v>
      </c>
      <c r="G168">
        <v>5.9161701202392596</v>
      </c>
      <c r="H168">
        <f>Table1[[#This Row],[target]]-Table1[[#This Row],[output]]</f>
        <v>0.94458937343163019</v>
      </c>
      <c r="I168">
        <f>Table1[[#This Row],[tar-out]]*Table1[[#This Row],[tar-out]]</f>
        <v>0.89224908439995976</v>
      </c>
      <c r="J168" t="b">
        <f>AND(ABS(Table1[[#This Row],[tar-out]])&gt;=$J$1,ABS(Table1[[#This Row],[tar-out]])&lt;$K$1)</f>
        <v>1</v>
      </c>
      <c r="K168" t="b">
        <f>AND(ABS(Table1[[#This Row],[tar-out]])&gt;=$K$1,ABS(Table1[[#This Row],[tar-out]])&lt;$L$1)</f>
        <v>0</v>
      </c>
      <c r="L168" t="b">
        <f>AND(ABS(Table1[[#This Row],[tar-out]])&gt;=$L$1,ABS(Table1[[#This Row],[tar-out]])&lt;$M$1)</f>
        <v>0</v>
      </c>
      <c r="M168" t="b">
        <f>AND(ABS(Table1[[#This Row],[tar-out]])&gt;=$M$1,ABS(Table1[[#This Row],[tar-out]])&lt;$N$1)</f>
        <v>0</v>
      </c>
      <c r="N168" t="b">
        <f>AND(ABS(Table1[[#This Row],[tar-out]])&gt;=$N$1,ABS(Table1[[#This Row],[tar-out]])&lt;$O$1)</f>
        <v>0</v>
      </c>
      <c r="O168" t="b">
        <f>AND(ABS(Table1[[#This Row],[tar-out]])&gt;=$O$1,ABS(Table1[[#This Row],[tar-out]])&lt;$P$1)</f>
        <v>0</v>
      </c>
      <c r="P168" s="1">
        <f>ROUND(Table1[[#This Row],[tar-out]],0)</f>
        <v>1</v>
      </c>
      <c r="Q168" s="3">
        <v>166</v>
      </c>
      <c r="U168">
        <f>IF(Table1[[#This Row],[tar-out in '[0,1)]],1,0)</f>
        <v>1</v>
      </c>
      <c r="V168">
        <f>IF(Table1[[#This Row],[tar-out in '[1,2)]],1,0)</f>
        <v>0</v>
      </c>
      <c r="W168">
        <f>IF(Table1[[#This Row],[tar-out'[2,5)]],1,0)</f>
        <v>0</v>
      </c>
      <c r="X168">
        <f>IF(Table1[[#This Row],[tar-out in '[5, 10)]],1,0)</f>
        <v>0</v>
      </c>
      <c r="Y168">
        <f>IF(Table1[[#This Row],[tar-out in '[10,20)]],1,0)</f>
        <v>0</v>
      </c>
      <c r="Z168">
        <f>IF(Table1[[#This Row],[tar-out in '[20, 10000)]],1,0)</f>
        <v>0</v>
      </c>
    </row>
    <row r="169" spans="1:26" x14ac:dyDescent="0.25">
      <c r="A169">
        <v>21</v>
      </c>
      <c r="B169">
        <v>200</v>
      </c>
      <c r="C169">
        <v>6.28571428571429</v>
      </c>
      <c r="D169">
        <v>2</v>
      </c>
      <c r="E169">
        <v>21</v>
      </c>
      <c r="F169">
        <v>6.2414712153518099</v>
      </c>
      <c r="G169">
        <v>5.8577437400817898</v>
      </c>
      <c r="H169">
        <f>Table1[[#This Row],[target]]-Table1[[#This Row],[output]]</f>
        <v>0.38372747527002016</v>
      </c>
      <c r="I169">
        <f>Table1[[#This Row],[tar-out]]*Table1[[#This Row],[tar-out]]</f>
        <v>0.14724677527710392</v>
      </c>
      <c r="J169" t="b">
        <f>AND(ABS(Table1[[#This Row],[tar-out]])&gt;=$J$1,ABS(Table1[[#This Row],[tar-out]])&lt;$K$1)</f>
        <v>1</v>
      </c>
      <c r="K169" t="b">
        <f>AND(ABS(Table1[[#This Row],[tar-out]])&gt;=$K$1,ABS(Table1[[#This Row],[tar-out]])&lt;$L$1)</f>
        <v>0</v>
      </c>
      <c r="L169" t="b">
        <f>AND(ABS(Table1[[#This Row],[tar-out]])&gt;=$L$1,ABS(Table1[[#This Row],[tar-out]])&lt;$M$1)</f>
        <v>0</v>
      </c>
      <c r="M169" t="b">
        <f>AND(ABS(Table1[[#This Row],[tar-out]])&gt;=$M$1,ABS(Table1[[#This Row],[tar-out]])&lt;$N$1)</f>
        <v>0</v>
      </c>
      <c r="N169" t="b">
        <f>AND(ABS(Table1[[#This Row],[tar-out]])&gt;=$N$1,ABS(Table1[[#This Row],[tar-out]])&lt;$O$1)</f>
        <v>0</v>
      </c>
      <c r="O169" t="b">
        <f>AND(ABS(Table1[[#This Row],[tar-out]])&gt;=$O$1,ABS(Table1[[#This Row],[tar-out]])&lt;$P$1)</f>
        <v>0</v>
      </c>
      <c r="P169" s="1">
        <f>ROUND(Table1[[#This Row],[tar-out]],0)</f>
        <v>0</v>
      </c>
      <c r="Q169" s="2">
        <v>167</v>
      </c>
      <c r="U169">
        <f>IF(Table1[[#This Row],[tar-out in '[0,1)]],1,0)</f>
        <v>1</v>
      </c>
      <c r="V169">
        <f>IF(Table1[[#This Row],[tar-out in '[1,2)]],1,0)</f>
        <v>0</v>
      </c>
      <c r="W169">
        <f>IF(Table1[[#This Row],[tar-out'[2,5)]],1,0)</f>
        <v>0</v>
      </c>
      <c r="X169">
        <f>IF(Table1[[#This Row],[tar-out in '[5, 10)]],1,0)</f>
        <v>0</v>
      </c>
      <c r="Y169">
        <f>IF(Table1[[#This Row],[tar-out in '[10,20)]],1,0)</f>
        <v>0</v>
      </c>
      <c r="Z169">
        <f>IF(Table1[[#This Row],[tar-out in '[20, 10000)]],1,0)</f>
        <v>0</v>
      </c>
    </row>
    <row r="170" spans="1:26" x14ac:dyDescent="0.25">
      <c r="A170">
        <v>21</v>
      </c>
      <c r="B170">
        <v>200</v>
      </c>
      <c r="C170">
        <v>6.28571428571429</v>
      </c>
      <c r="D170">
        <v>2</v>
      </c>
      <c r="E170">
        <v>23</v>
      </c>
      <c r="F170">
        <v>7.3246517262265298</v>
      </c>
      <c r="G170">
        <v>5.8629088401794398</v>
      </c>
      <c r="H170">
        <f>Table1[[#This Row],[target]]-Table1[[#This Row],[output]]</f>
        <v>1.46174288604709</v>
      </c>
      <c r="I170">
        <f>Table1[[#This Row],[tar-out]]*Table1[[#This Row],[tar-out]]</f>
        <v>2.1366922649092759</v>
      </c>
      <c r="J170" t="b">
        <f>AND(ABS(Table1[[#This Row],[tar-out]])&gt;=$J$1,ABS(Table1[[#This Row],[tar-out]])&lt;$K$1)</f>
        <v>0</v>
      </c>
      <c r="K170" t="b">
        <f>AND(ABS(Table1[[#This Row],[tar-out]])&gt;=$K$1,ABS(Table1[[#This Row],[tar-out]])&lt;$L$1)</f>
        <v>1</v>
      </c>
      <c r="L170" t="b">
        <f>AND(ABS(Table1[[#This Row],[tar-out]])&gt;=$L$1,ABS(Table1[[#This Row],[tar-out]])&lt;$M$1)</f>
        <v>0</v>
      </c>
      <c r="M170" t="b">
        <f>AND(ABS(Table1[[#This Row],[tar-out]])&gt;=$M$1,ABS(Table1[[#This Row],[tar-out]])&lt;$N$1)</f>
        <v>0</v>
      </c>
      <c r="N170" t="b">
        <f>AND(ABS(Table1[[#This Row],[tar-out]])&gt;=$N$1,ABS(Table1[[#This Row],[tar-out]])&lt;$O$1)</f>
        <v>0</v>
      </c>
      <c r="O170" t="b">
        <f>AND(ABS(Table1[[#This Row],[tar-out]])&gt;=$O$1,ABS(Table1[[#This Row],[tar-out]])&lt;$P$1)</f>
        <v>0</v>
      </c>
      <c r="P170" s="1">
        <f>ROUND(Table1[[#This Row],[tar-out]],0)</f>
        <v>1</v>
      </c>
      <c r="Q170" s="3">
        <v>168</v>
      </c>
      <c r="U170">
        <f>IF(Table1[[#This Row],[tar-out in '[0,1)]],1,0)</f>
        <v>0</v>
      </c>
      <c r="V170">
        <f>IF(Table1[[#This Row],[tar-out in '[1,2)]],1,0)</f>
        <v>1</v>
      </c>
      <c r="W170">
        <f>IF(Table1[[#This Row],[tar-out'[2,5)]],1,0)</f>
        <v>0</v>
      </c>
      <c r="X170">
        <f>IF(Table1[[#This Row],[tar-out in '[5, 10)]],1,0)</f>
        <v>0</v>
      </c>
      <c r="Y170">
        <f>IF(Table1[[#This Row],[tar-out in '[10,20)]],1,0)</f>
        <v>0</v>
      </c>
      <c r="Z170">
        <f>IF(Table1[[#This Row],[tar-out in '[20, 10000)]],1,0)</f>
        <v>0</v>
      </c>
    </row>
    <row r="171" spans="1:26" x14ac:dyDescent="0.25">
      <c r="A171">
        <v>21</v>
      </c>
      <c r="B171">
        <v>200</v>
      </c>
      <c r="C171">
        <v>6.28571428571429</v>
      </c>
      <c r="D171">
        <v>2</v>
      </c>
      <c r="E171">
        <v>29</v>
      </c>
      <c r="F171">
        <v>4.8388489208633096</v>
      </c>
      <c r="G171">
        <v>5.8781061172485396</v>
      </c>
      <c r="H171">
        <f>Table1[[#This Row],[target]]-Table1[[#This Row],[output]]</f>
        <v>-1.03925719638523</v>
      </c>
      <c r="I171">
        <f>Table1[[#This Row],[tar-out]]*Table1[[#This Row],[tar-out]]</f>
        <v>1.0800555202384885</v>
      </c>
      <c r="J171" t="b">
        <f>AND(ABS(Table1[[#This Row],[tar-out]])&gt;=$J$1,ABS(Table1[[#This Row],[tar-out]])&lt;$K$1)</f>
        <v>0</v>
      </c>
      <c r="K171" t="b">
        <f>AND(ABS(Table1[[#This Row],[tar-out]])&gt;=$K$1,ABS(Table1[[#This Row],[tar-out]])&lt;$L$1)</f>
        <v>1</v>
      </c>
      <c r="L171" t="b">
        <f>AND(ABS(Table1[[#This Row],[tar-out]])&gt;=$L$1,ABS(Table1[[#This Row],[tar-out]])&lt;$M$1)</f>
        <v>0</v>
      </c>
      <c r="M171" t="b">
        <f>AND(ABS(Table1[[#This Row],[tar-out]])&gt;=$M$1,ABS(Table1[[#This Row],[tar-out]])&lt;$N$1)</f>
        <v>0</v>
      </c>
      <c r="N171" t="b">
        <f>AND(ABS(Table1[[#This Row],[tar-out]])&gt;=$N$1,ABS(Table1[[#This Row],[tar-out]])&lt;$O$1)</f>
        <v>0</v>
      </c>
      <c r="O171" t="b">
        <f>AND(ABS(Table1[[#This Row],[tar-out]])&gt;=$O$1,ABS(Table1[[#This Row],[tar-out]])&lt;$P$1)</f>
        <v>0</v>
      </c>
      <c r="P171" s="1">
        <f>ROUND(Table1[[#This Row],[tar-out]],0)</f>
        <v>-1</v>
      </c>
      <c r="Q171" s="2">
        <v>169</v>
      </c>
      <c r="U171">
        <f>IF(Table1[[#This Row],[tar-out in '[0,1)]],1,0)</f>
        <v>0</v>
      </c>
      <c r="V171">
        <f>IF(Table1[[#This Row],[tar-out in '[1,2)]],1,0)</f>
        <v>1</v>
      </c>
      <c r="W171">
        <f>IF(Table1[[#This Row],[tar-out'[2,5)]],1,0)</f>
        <v>0</v>
      </c>
      <c r="X171">
        <f>IF(Table1[[#This Row],[tar-out in '[5, 10)]],1,0)</f>
        <v>0</v>
      </c>
      <c r="Y171">
        <f>IF(Table1[[#This Row],[tar-out in '[10,20)]],1,0)</f>
        <v>0</v>
      </c>
      <c r="Z171">
        <f>IF(Table1[[#This Row],[tar-out in '[20, 10000)]],1,0)</f>
        <v>0</v>
      </c>
    </row>
    <row r="172" spans="1:26" x14ac:dyDescent="0.25">
      <c r="A172">
        <v>21</v>
      </c>
      <c r="B172">
        <v>200</v>
      </c>
      <c r="C172">
        <v>6.28571428571429</v>
      </c>
      <c r="D172">
        <v>2</v>
      </c>
      <c r="E172">
        <v>13</v>
      </c>
      <c r="F172">
        <v>8.2860650705954608</v>
      </c>
      <c r="G172">
        <v>5.8387546539306596</v>
      </c>
      <c r="H172">
        <f>Table1[[#This Row],[target]]-Table1[[#This Row],[output]]</f>
        <v>2.4473104166648012</v>
      </c>
      <c r="I172">
        <f>Table1[[#This Row],[tar-out]]*Table1[[#This Row],[tar-out]]</f>
        <v>5.9893282755160433</v>
      </c>
      <c r="J172" t="b">
        <f>AND(ABS(Table1[[#This Row],[tar-out]])&gt;=$J$1,ABS(Table1[[#This Row],[tar-out]])&lt;$K$1)</f>
        <v>0</v>
      </c>
      <c r="K172" t="b">
        <f>AND(ABS(Table1[[#This Row],[tar-out]])&gt;=$K$1,ABS(Table1[[#This Row],[tar-out]])&lt;$L$1)</f>
        <v>0</v>
      </c>
      <c r="L172" t="b">
        <f>AND(ABS(Table1[[#This Row],[tar-out]])&gt;=$L$1,ABS(Table1[[#This Row],[tar-out]])&lt;$M$1)</f>
        <v>1</v>
      </c>
      <c r="M172" t="b">
        <f>AND(ABS(Table1[[#This Row],[tar-out]])&gt;=$M$1,ABS(Table1[[#This Row],[tar-out]])&lt;$N$1)</f>
        <v>0</v>
      </c>
      <c r="N172" t="b">
        <f>AND(ABS(Table1[[#This Row],[tar-out]])&gt;=$N$1,ABS(Table1[[#This Row],[tar-out]])&lt;$O$1)</f>
        <v>0</v>
      </c>
      <c r="O172" t="b">
        <f>AND(ABS(Table1[[#This Row],[tar-out]])&gt;=$O$1,ABS(Table1[[#This Row],[tar-out]])&lt;$P$1)</f>
        <v>0</v>
      </c>
      <c r="P172" s="1">
        <f>ROUND(Table1[[#This Row],[tar-out]],0)</f>
        <v>2</v>
      </c>
      <c r="Q172" s="3">
        <v>170</v>
      </c>
      <c r="U172">
        <f>IF(Table1[[#This Row],[tar-out in '[0,1)]],1,0)</f>
        <v>0</v>
      </c>
      <c r="V172">
        <f>IF(Table1[[#This Row],[tar-out in '[1,2)]],1,0)</f>
        <v>0</v>
      </c>
      <c r="W172">
        <f>IF(Table1[[#This Row],[tar-out'[2,5)]],1,0)</f>
        <v>1</v>
      </c>
      <c r="X172">
        <f>IF(Table1[[#This Row],[tar-out in '[5, 10)]],1,0)</f>
        <v>0</v>
      </c>
      <c r="Y172">
        <f>IF(Table1[[#This Row],[tar-out in '[10,20)]],1,0)</f>
        <v>0</v>
      </c>
      <c r="Z172">
        <f>IF(Table1[[#This Row],[tar-out in '[20, 10000)]],1,0)</f>
        <v>0</v>
      </c>
    </row>
    <row r="173" spans="1:26" x14ac:dyDescent="0.25">
      <c r="A173">
        <v>21</v>
      </c>
      <c r="B173">
        <v>200</v>
      </c>
      <c r="C173">
        <v>6.28571428571429</v>
      </c>
      <c r="D173">
        <v>2</v>
      </c>
      <c r="E173">
        <v>44</v>
      </c>
      <c r="F173">
        <v>8.5481283422459899</v>
      </c>
      <c r="G173">
        <v>5.9087195396423304</v>
      </c>
      <c r="H173">
        <f>Table1[[#This Row],[target]]-Table1[[#This Row],[output]]</f>
        <v>2.6394088026036595</v>
      </c>
      <c r="I173">
        <f>Table1[[#This Row],[tar-out]]*Table1[[#This Row],[tar-out]]</f>
        <v>6.9664788272616835</v>
      </c>
      <c r="J173" t="b">
        <f>AND(ABS(Table1[[#This Row],[tar-out]])&gt;=$J$1,ABS(Table1[[#This Row],[tar-out]])&lt;$K$1)</f>
        <v>0</v>
      </c>
      <c r="K173" t="b">
        <f>AND(ABS(Table1[[#This Row],[tar-out]])&gt;=$K$1,ABS(Table1[[#This Row],[tar-out]])&lt;$L$1)</f>
        <v>0</v>
      </c>
      <c r="L173" t="b">
        <f>AND(ABS(Table1[[#This Row],[tar-out]])&gt;=$L$1,ABS(Table1[[#This Row],[tar-out]])&lt;$M$1)</f>
        <v>1</v>
      </c>
      <c r="M173" t="b">
        <f>AND(ABS(Table1[[#This Row],[tar-out]])&gt;=$M$1,ABS(Table1[[#This Row],[tar-out]])&lt;$N$1)</f>
        <v>0</v>
      </c>
      <c r="N173" t="b">
        <f>AND(ABS(Table1[[#This Row],[tar-out]])&gt;=$N$1,ABS(Table1[[#This Row],[tar-out]])&lt;$O$1)</f>
        <v>0</v>
      </c>
      <c r="O173" t="b">
        <f>AND(ABS(Table1[[#This Row],[tar-out]])&gt;=$O$1,ABS(Table1[[#This Row],[tar-out]])&lt;$P$1)</f>
        <v>0</v>
      </c>
      <c r="P173" s="1">
        <f>ROUND(Table1[[#This Row],[tar-out]],0)</f>
        <v>3</v>
      </c>
      <c r="Q173" s="2">
        <v>171</v>
      </c>
      <c r="U173">
        <f>IF(Table1[[#This Row],[tar-out in '[0,1)]],1,0)</f>
        <v>0</v>
      </c>
      <c r="V173">
        <f>IF(Table1[[#This Row],[tar-out in '[1,2)]],1,0)</f>
        <v>0</v>
      </c>
      <c r="W173">
        <f>IF(Table1[[#This Row],[tar-out'[2,5)]],1,0)</f>
        <v>1</v>
      </c>
      <c r="X173">
        <f>IF(Table1[[#This Row],[tar-out in '[5, 10)]],1,0)</f>
        <v>0</v>
      </c>
      <c r="Y173">
        <f>IF(Table1[[#This Row],[tar-out in '[10,20)]],1,0)</f>
        <v>0</v>
      </c>
      <c r="Z173">
        <f>IF(Table1[[#This Row],[tar-out in '[20, 10000)]],1,0)</f>
        <v>0</v>
      </c>
    </row>
    <row r="174" spans="1:26" x14ac:dyDescent="0.25">
      <c r="A174">
        <v>21</v>
      </c>
      <c r="B174">
        <v>200</v>
      </c>
      <c r="C174">
        <v>6.28571428571429</v>
      </c>
      <c r="D174">
        <v>2</v>
      </c>
      <c r="E174">
        <v>37</v>
      </c>
      <c r="F174">
        <v>6.0167597765363103</v>
      </c>
      <c r="G174">
        <v>5.8956809043884304</v>
      </c>
      <c r="H174">
        <f>Table1[[#This Row],[target]]-Table1[[#This Row],[output]]</f>
        <v>0.12107887214787993</v>
      </c>
      <c r="I174">
        <f>Table1[[#This Row],[tar-out]]*Table1[[#This Row],[tar-out]]</f>
        <v>1.4660093280602655E-2</v>
      </c>
      <c r="J174" t="b">
        <f>AND(ABS(Table1[[#This Row],[tar-out]])&gt;=$J$1,ABS(Table1[[#This Row],[tar-out]])&lt;$K$1)</f>
        <v>1</v>
      </c>
      <c r="K174" t="b">
        <f>AND(ABS(Table1[[#This Row],[tar-out]])&gt;=$K$1,ABS(Table1[[#This Row],[tar-out]])&lt;$L$1)</f>
        <v>0</v>
      </c>
      <c r="L174" t="b">
        <f>AND(ABS(Table1[[#This Row],[tar-out]])&gt;=$L$1,ABS(Table1[[#This Row],[tar-out]])&lt;$M$1)</f>
        <v>0</v>
      </c>
      <c r="M174" t="b">
        <f>AND(ABS(Table1[[#This Row],[tar-out]])&gt;=$M$1,ABS(Table1[[#This Row],[tar-out]])&lt;$N$1)</f>
        <v>0</v>
      </c>
      <c r="N174" t="b">
        <f>AND(ABS(Table1[[#This Row],[tar-out]])&gt;=$N$1,ABS(Table1[[#This Row],[tar-out]])&lt;$O$1)</f>
        <v>0</v>
      </c>
      <c r="O174" t="b">
        <f>AND(ABS(Table1[[#This Row],[tar-out]])&gt;=$O$1,ABS(Table1[[#This Row],[tar-out]])&lt;$P$1)</f>
        <v>0</v>
      </c>
      <c r="P174" s="1">
        <f>ROUND(Table1[[#This Row],[tar-out]],0)</f>
        <v>0</v>
      </c>
      <c r="Q174" s="3">
        <v>172</v>
      </c>
      <c r="U174">
        <f>IF(Table1[[#This Row],[tar-out in '[0,1)]],1,0)</f>
        <v>1</v>
      </c>
      <c r="V174">
        <f>IF(Table1[[#This Row],[tar-out in '[1,2)]],1,0)</f>
        <v>0</v>
      </c>
      <c r="W174">
        <f>IF(Table1[[#This Row],[tar-out'[2,5)]],1,0)</f>
        <v>0</v>
      </c>
      <c r="X174">
        <f>IF(Table1[[#This Row],[tar-out in '[5, 10)]],1,0)</f>
        <v>0</v>
      </c>
      <c r="Y174">
        <f>IF(Table1[[#This Row],[tar-out in '[10,20)]],1,0)</f>
        <v>0</v>
      </c>
      <c r="Z174">
        <f>IF(Table1[[#This Row],[tar-out in '[20, 10000)]],1,0)</f>
        <v>0</v>
      </c>
    </row>
    <row r="175" spans="1:26" x14ac:dyDescent="0.25">
      <c r="A175">
        <v>21</v>
      </c>
      <c r="B175">
        <v>200</v>
      </c>
      <c r="C175">
        <v>6.28571428571429</v>
      </c>
      <c r="D175">
        <v>2</v>
      </c>
      <c r="E175">
        <v>16</v>
      </c>
      <c r="F175">
        <v>9.5451127819548898</v>
      </c>
      <c r="G175">
        <v>5.8448319435119602</v>
      </c>
      <c r="H175">
        <f>Table1[[#This Row],[target]]-Table1[[#This Row],[output]]</f>
        <v>3.7002808384429295</v>
      </c>
      <c r="I175">
        <f>Table1[[#This Row],[tar-out]]*Table1[[#This Row],[tar-out]]</f>
        <v>13.692078283347909</v>
      </c>
      <c r="J175" t="b">
        <f>AND(ABS(Table1[[#This Row],[tar-out]])&gt;=$J$1,ABS(Table1[[#This Row],[tar-out]])&lt;$K$1)</f>
        <v>0</v>
      </c>
      <c r="K175" t="b">
        <f>AND(ABS(Table1[[#This Row],[tar-out]])&gt;=$K$1,ABS(Table1[[#This Row],[tar-out]])&lt;$L$1)</f>
        <v>0</v>
      </c>
      <c r="L175" t="b">
        <f>AND(ABS(Table1[[#This Row],[tar-out]])&gt;=$L$1,ABS(Table1[[#This Row],[tar-out]])&lt;$M$1)</f>
        <v>1</v>
      </c>
      <c r="M175" t="b">
        <f>AND(ABS(Table1[[#This Row],[tar-out]])&gt;=$M$1,ABS(Table1[[#This Row],[tar-out]])&lt;$N$1)</f>
        <v>0</v>
      </c>
      <c r="N175" t="b">
        <f>AND(ABS(Table1[[#This Row],[tar-out]])&gt;=$N$1,ABS(Table1[[#This Row],[tar-out]])&lt;$O$1)</f>
        <v>0</v>
      </c>
      <c r="O175" t="b">
        <f>AND(ABS(Table1[[#This Row],[tar-out]])&gt;=$O$1,ABS(Table1[[#This Row],[tar-out]])&lt;$P$1)</f>
        <v>0</v>
      </c>
      <c r="P175" s="1">
        <f>ROUND(Table1[[#This Row],[tar-out]],0)</f>
        <v>4</v>
      </c>
      <c r="Q175" s="2">
        <v>173</v>
      </c>
      <c r="U175">
        <f>IF(Table1[[#This Row],[tar-out in '[0,1)]],1,0)</f>
        <v>0</v>
      </c>
      <c r="V175">
        <f>IF(Table1[[#This Row],[tar-out in '[1,2)]],1,0)</f>
        <v>0</v>
      </c>
      <c r="W175">
        <f>IF(Table1[[#This Row],[tar-out'[2,5)]],1,0)</f>
        <v>1</v>
      </c>
      <c r="X175">
        <f>IF(Table1[[#This Row],[tar-out in '[5, 10)]],1,0)</f>
        <v>0</v>
      </c>
      <c r="Y175">
        <f>IF(Table1[[#This Row],[tar-out in '[10,20)]],1,0)</f>
        <v>0</v>
      </c>
      <c r="Z175">
        <f>IF(Table1[[#This Row],[tar-out in '[20, 10000)]],1,0)</f>
        <v>0</v>
      </c>
    </row>
    <row r="176" spans="1:26" x14ac:dyDescent="0.25">
      <c r="A176">
        <v>21</v>
      </c>
      <c r="B176">
        <v>200</v>
      </c>
      <c r="C176">
        <v>6.28571428571429</v>
      </c>
      <c r="D176">
        <v>2</v>
      </c>
      <c r="E176">
        <v>8</v>
      </c>
      <c r="F176">
        <v>8.2001711910002406</v>
      </c>
      <c r="G176">
        <v>5.8291063308715803</v>
      </c>
      <c r="H176">
        <f>Table1[[#This Row],[target]]-Table1[[#This Row],[output]]</f>
        <v>2.3710648601286604</v>
      </c>
      <c r="I176">
        <f>Table1[[#This Row],[tar-out]]*Table1[[#This Row],[tar-out]]</f>
        <v>5.6219485709369437</v>
      </c>
      <c r="J176" t="b">
        <f>AND(ABS(Table1[[#This Row],[tar-out]])&gt;=$J$1,ABS(Table1[[#This Row],[tar-out]])&lt;$K$1)</f>
        <v>0</v>
      </c>
      <c r="K176" t="b">
        <f>AND(ABS(Table1[[#This Row],[tar-out]])&gt;=$K$1,ABS(Table1[[#This Row],[tar-out]])&lt;$L$1)</f>
        <v>0</v>
      </c>
      <c r="L176" t="b">
        <f>AND(ABS(Table1[[#This Row],[tar-out]])&gt;=$L$1,ABS(Table1[[#This Row],[tar-out]])&lt;$M$1)</f>
        <v>1</v>
      </c>
      <c r="M176" t="b">
        <f>AND(ABS(Table1[[#This Row],[tar-out]])&gt;=$M$1,ABS(Table1[[#This Row],[tar-out]])&lt;$N$1)</f>
        <v>0</v>
      </c>
      <c r="N176" t="b">
        <f>AND(ABS(Table1[[#This Row],[tar-out]])&gt;=$N$1,ABS(Table1[[#This Row],[tar-out]])&lt;$O$1)</f>
        <v>0</v>
      </c>
      <c r="O176" t="b">
        <f>AND(ABS(Table1[[#This Row],[tar-out]])&gt;=$O$1,ABS(Table1[[#This Row],[tar-out]])&lt;$P$1)</f>
        <v>0</v>
      </c>
      <c r="P176" s="1">
        <f>ROUND(Table1[[#This Row],[tar-out]],0)</f>
        <v>2</v>
      </c>
      <c r="Q176" s="3">
        <v>174</v>
      </c>
      <c r="U176">
        <f>IF(Table1[[#This Row],[tar-out in '[0,1)]],1,0)</f>
        <v>0</v>
      </c>
      <c r="V176">
        <f>IF(Table1[[#This Row],[tar-out in '[1,2)]],1,0)</f>
        <v>0</v>
      </c>
      <c r="W176">
        <f>IF(Table1[[#This Row],[tar-out'[2,5)]],1,0)</f>
        <v>1</v>
      </c>
      <c r="X176">
        <f>IF(Table1[[#This Row],[tar-out in '[5, 10)]],1,0)</f>
        <v>0</v>
      </c>
      <c r="Y176">
        <f>IF(Table1[[#This Row],[tar-out in '[10,20)]],1,0)</f>
        <v>0</v>
      </c>
      <c r="Z176">
        <f>IF(Table1[[#This Row],[tar-out in '[20, 10000)]],1,0)</f>
        <v>0</v>
      </c>
    </row>
    <row r="177" spans="1:26" x14ac:dyDescent="0.25">
      <c r="A177">
        <v>21</v>
      </c>
      <c r="B177">
        <v>200</v>
      </c>
      <c r="C177">
        <v>6.28571428571429</v>
      </c>
      <c r="D177">
        <v>2</v>
      </c>
      <c r="E177">
        <v>40</v>
      </c>
      <c r="F177">
        <v>8.7765588914549593</v>
      </c>
      <c r="G177">
        <v>5.9012694358825701</v>
      </c>
      <c r="H177">
        <f>Table1[[#This Row],[target]]-Table1[[#This Row],[output]]</f>
        <v>2.8752894555723891</v>
      </c>
      <c r="I177">
        <f>Table1[[#This Row],[tar-out]]*Table1[[#This Row],[tar-out]]</f>
        <v>8.2672894533257661</v>
      </c>
      <c r="J177" t="b">
        <f>AND(ABS(Table1[[#This Row],[tar-out]])&gt;=$J$1,ABS(Table1[[#This Row],[tar-out]])&lt;$K$1)</f>
        <v>0</v>
      </c>
      <c r="K177" t="b">
        <f>AND(ABS(Table1[[#This Row],[tar-out]])&gt;=$K$1,ABS(Table1[[#This Row],[tar-out]])&lt;$L$1)</f>
        <v>0</v>
      </c>
      <c r="L177" t="b">
        <f>AND(ABS(Table1[[#This Row],[tar-out]])&gt;=$L$1,ABS(Table1[[#This Row],[tar-out]])&lt;$M$1)</f>
        <v>1</v>
      </c>
      <c r="M177" t="b">
        <f>AND(ABS(Table1[[#This Row],[tar-out]])&gt;=$M$1,ABS(Table1[[#This Row],[tar-out]])&lt;$N$1)</f>
        <v>0</v>
      </c>
      <c r="N177" t="b">
        <f>AND(ABS(Table1[[#This Row],[tar-out]])&gt;=$N$1,ABS(Table1[[#This Row],[tar-out]])&lt;$O$1)</f>
        <v>0</v>
      </c>
      <c r="O177" t="b">
        <f>AND(ABS(Table1[[#This Row],[tar-out]])&gt;=$O$1,ABS(Table1[[#This Row],[tar-out]])&lt;$P$1)</f>
        <v>0</v>
      </c>
      <c r="P177" s="1">
        <f>ROUND(Table1[[#This Row],[tar-out]],0)</f>
        <v>3</v>
      </c>
      <c r="Q177" s="2">
        <v>175</v>
      </c>
      <c r="U177">
        <f>IF(Table1[[#This Row],[tar-out in '[0,1)]],1,0)</f>
        <v>0</v>
      </c>
      <c r="V177">
        <f>IF(Table1[[#This Row],[tar-out in '[1,2)]],1,0)</f>
        <v>0</v>
      </c>
      <c r="W177">
        <f>IF(Table1[[#This Row],[tar-out'[2,5)]],1,0)</f>
        <v>1</v>
      </c>
      <c r="X177">
        <f>IF(Table1[[#This Row],[tar-out in '[5, 10)]],1,0)</f>
        <v>0</v>
      </c>
      <c r="Y177">
        <f>IF(Table1[[#This Row],[tar-out in '[10,20)]],1,0)</f>
        <v>0</v>
      </c>
      <c r="Z177">
        <f>IF(Table1[[#This Row],[tar-out in '[20, 10000)]],1,0)</f>
        <v>0</v>
      </c>
    </row>
    <row r="178" spans="1:26" x14ac:dyDescent="0.25">
      <c r="A178">
        <v>21</v>
      </c>
      <c r="B178">
        <v>200</v>
      </c>
      <c r="C178">
        <v>6.28571428571429</v>
      </c>
      <c r="D178">
        <v>2</v>
      </c>
      <c r="E178">
        <v>229</v>
      </c>
      <c r="F178">
        <v>4</v>
      </c>
      <c r="G178">
        <v>5.6907520294189498</v>
      </c>
      <c r="H178">
        <f>Table1[[#This Row],[target]]-Table1[[#This Row],[output]]</f>
        <v>-1.6907520294189498</v>
      </c>
      <c r="I178">
        <f>Table1[[#This Row],[tar-out]]*Table1[[#This Row],[tar-out]]</f>
        <v>2.8586424249842972</v>
      </c>
      <c r="J178" t="b">
        <f>AND(ABS(Table1[[#This Row],[tar-out]])&gt;=$J$1,ABS(Table1[[#This Row],[tar-out]])&lt;$K$1)</f>
        <v>0</v>
      </c>
      <c r="K178" t="b">
        <f>AND(ABS(Table1[[#This Row],[tar-out]])&gt;=$K$1,ABS(Table1[[#This Row],[tar-out]])&lt;$L$1)</f>
        <v>1</v>
      </c>
      <c r="L178" t="b">
        <f>AND(ABS(Table1[[#This Row],[tar-out]])&gt;=$L$1,ABS(Table1[[#This Row],[tar-out]])&lt;$M$1)</f>
        <v>0</v>
      </c>
      <c r="M178" t="b">
        <f>AND(ABS(Table1[[#This Row],[tar-out]])&gt;=$M$1,ABS(Table1[[#This Row],[tar-out]])&lt;$N$1)</f>
        <v>0</v>
      </c>
      <c r="N178" t="b">
        <f>AND(ABS(Table1[[#This Row],[tar-out]])&gt;=$N$1,ABS(Table1[[#This Row],[tar-out]])&lt;$O$1)</f>
        <v>0</v>
      </c>
      <c r="O178" t="b">
        <f>AND(ABS(Table1[[#This Row],[tar-out]])&gt;=$O$1,ABS(Table1[[#This Row],[tar-out]])&lt;$P$1)</f>
        <v>0</v>
      </c>
      <c r="P178" s="1">
        <f>ROUND(Table1[[#This Row],[tar-out]],0)</f>
        <v>-2</v>
      </c>
      <c r="Q178" s="3">
        <v>176</v>
      </c>
      <c r="U178">
        <f>IF(Table1[[#This Row],[tar-out in '[0,1)]],1,0)</f>
        <v>0</v>
      </c>
      <c r="V178">
        <f>IF(Table1[[#This Row],[tar-out in '[1,2)]],1,0)</f>
        <v>1</v>
      </c>
      <c r="W178">
        <f>IF(Table1[[#This Row],[tar-out'[2,5)]],1,0)</f>
        <v>0</v>
      </c>
      <c r="X178">
        <f>IF(Table1[[#This Row],[tar-out in '[5, 10)]],1,0)</f>
        <v>0</v>
      </c>
      <c r="Y178">
        <f>IF(Table1[[#This Row],[tar-out in '[10,20)]],1,0)</f>
        <v>0</v>
      </c>
      <c r="Z178">
        <f>IF(Table1[[#This Row],[tar-out in '[20, 10000)]],1,0)</f>
        <v>0</v>
      </c>
    </row>
    <row r="179" spans="1:26" x14ac:dyDescent="0.25">
      <c r="A179">
        <v>21</v>
      </c>
      <c r="B179">
        <v>200</v>
      </c>
      <c r="C179">
        <v>6.28571428571429</v>
      </c>
      <c r="D179">
        <v>2</v>
      </c>
      <c r="E179">
        <v>173</v>
      </c>
      <c r="F179">
        <v>4</v>
      </c>
      <c r="G179">
        <v>5.7030348777770996</v>
      </c>
      <c r="H179">
        <f>Table1[[#This Row],[target]]-Table1[[#This Row],[output]]</f>
        <v>-1.7030348777770996</v>
      </c>
      <c r="I179">
        <f>Table1[[#This Row],[tar-out]]*Table1[[#This Row],[tar-out]]</f>
        <v>2.9003277949252606</v>
      </c>
      <c r="J179" t="b">
        <f>AND(ABS(Table1[[#This Row],[tar-out]])&gt;=$J$1,ABS(Table1[[#This Row],[tar-out]])&lt;$K$1)</f>
        <v>0</v>
      </c>
      <c r="K179" t="b">
        <f>AND(ABS(Table1[[#This Row],[tar-out]])&gt;=$K$1,ABS(Table1[[#This Row],[tar-out]])&lt;$L$1)</f>
        <v>1</v>
      </c>
      <c r="L179" t="b">
        <f>AND(ABS(Table1[[#This Row],[tar-out]])&gt;=$L$1,ABS(Table1[[#This Row],[tar-out]])&lt;$M$1)</f>
        <v>0</v>
      </c>
      <c r="M179" t="b">
        <f>AND(ABS(Table1[[#This Row],[tar-out]])&gt;=$M$1,ABS(Table1[[#This Row],[tar-out]])&lt;$N$1)</f>
        <v>0</v>
      </c>
      <c r="N179" t="b">
        <f>AND(ABS(Table1[[#This Row],[tar-out]])&gt;=$N$1,ABS(Table1[[#This Row],[tar-out]])&lt;$O$1)</f>
        <v>0</v>
      </c>
      <c r="O179" t="b">
        <f>AND(ABS(Table1[[#This Row],[tar-out]])&gt;=$O$1,ABS(Table1[[#This Row],[tar-out]])&lt;$P$1)</f>
        <v>0</v>
      </c>
      <c r="P179" s="1">
        <f>ROUND(Table1[[#This Row],[tar-out]],0)</f>
        <v>-2</v>
      </c>
      <c r="Q179" s="2">
        <v>177</v>
      </c>
      <c r="U179">
        <f>IF(Table1[[#This Row],[tar-out in '[0,1)]],1,0)</f>
        <v>0</v>
      </c>
      <c r="V179">
        <f>IF(Table1[[#This Row],[tar-out in '[1,2)]],1,0)</f>
        <v>1</v>
      </c>
      <c r="W179">
        <f>IF(Table1[[#This Row],[tar-out'[2,5)]],1,0)</f>
        <v>0</v>
      </c>
      <c r="X179">
        <f>IF(Table1[[#This Row],[tar-out in '[5, 10)]],1,0)</f>
        <v>0</v>
      </c>
      <c r="Y179">
        <f>IF(Table1[[#This Row],[tar-out in '[10,20)]],1,0)</f>
        <v>0</v>
      </c>
      <c r="Z179">
        <f>IF(Table1[[#This Row],[tar-out in '[20, 10000)]],1,0)</f>
        <v>0</v>
      </c>
    </row>
    <row r="180" spans="1:26" x14ac:dyDescent="0.25">
      <c r="A180">
        <v>21</v>
      </c>
      <c r="B180">
        <v>200</v>
      </c>
      <c r="C180">
        <v>6.28571428571429</v>
      </c>
      <c r="D180">
        <v>2</v>
      </c>
      <c r="E180">
        <v>104</v>
      </c>
      <c r="F180">
        <v>4.3322683706070304</v>
      </c>
      <c r="G180">
        <v>5.8169474601745597</v>
      </c>
      <c r="H180">
        <f>Table1[[#This Row],[target]]-Table1[[#This Row],[output]]</f>
        <v>-1.4846790895675293</v>
      </c>
      <c r="I180">
        <f>Table1[[#This Row],[tar-out]]*Table1[[#This Row],[tar-out]]</f>
        <v>2.2042719989990673</v>
      </c>
      <c r="J180" t="b">
        <f>AND(ABS(Table1[[#This Row],[tar-out]])&gt;=$J$1,ABS(Table1[[#This Row],[tar-out]])&lt;$K$1)</f>
        <v>0</v>
      </c>
      <c r="K180" t="b">
        <f>AND(ABS(Table1[[#This Row],[tar-out]])&gt;=$K$1,ABS(Table1[[#This Row],[tar-out]])&lt;$L$1)</f>
        <v>1</v>
      </c>
      <c r="L180" t="b">
        <f>AND(ABS(Table1[[#This Row],[tar-out]])&gt;=$L$1,ABS(Table1[[#This Row],[tar-out]])&lt;$M$1)</f>
        <v>0</v>
      </c>
      <c r="M180" t="b">
        <f>AND(ABS(Table1[[#This Row],[tar-out]])&gt;=$M$1,ABS(Table1[[#This Row],[tar-out]])&lt;$N$1)</f>
        <v>0</v>
      </c>
      <c r="N180" t="b">
        <f>AND(ABS(Table1[[#This Row],[tar-out]])&gt;=$N$1,ABS(Table1[[#This Row],[tar-out]])&lt;$O$1)</f>
        <v>0</v>
      </c>
      <c r="O180" t="b">
        <f>AND(ABS(Table1[[#This Row],[tar-out]])&gt;=$O$1,ABS(Table1[[#This Row],[tar-out]])&lt;$P$1)</f>
        <v>0</v>
      </c>
      <c r="P180" s="1">
        <f>ROUND(Table1[[#This Row],[tar-out]],0)</f>
        <v>-1</v>
      </c>
      <c r="Q180" s="3">
        <v>178</v>
      </c>
      <c r="U180">
        <f>IF(Table1[[#This Row],[tar-out in '[0,1)]],1,0)</f>
        <v>0</v>
      </c>
      <c r="V180">
        <f>IF(Table1[[#This Row],[tar-out in '[1,2)]],1,0)</f>
        <v>1</v>
      </c>
      <c r="W180">
        <f>IF(Table1[[#This Row],[tar-out'[2,5)]],1,0)</f>
        <v>0</v>
      </c>
      <c r="X180">
        <f>IF(Table1[[#This Row],[tar-out in '[5, 10)]],1,0)</f>
        <v>0</v>
      </c>
      <c r="Y180">
        <f>IF(Table1[[#This Row],[tar-out in '[10,20)]],1,0)</f>
        <v>0</v>
      </c>
      <c r="Z180">
        <f>IF(Table1[[#This Row],[tar-out in '[20, 10000)]],1,0)</f>
        <v>0</v>
      </c>
    </row>
    <row r="181" spans="1:26" x14ac:dyDescent="0.25">
      <c r="A181">
        <v>21</v>
      </c>
      <c r="B181">
        <v>200</v>
      </c>
      <c r="C181">
        <v>6.28571428571429</v>
      </c>
      <c r="D181">
        <v>2</v>
      </c>
      <c r="E181">
        <v>85</v>
      </c>
      <c r="F181">
        <v>4.5955056179775298</v>
      </c>
      <c r="G181">
        <v>5.8679141998290998</v>
      </c>
      <c r="H181">
        <f>Table1[[#This Row],[target]]-Table1[[#This Row],[output]]</f>
        <v>-1.27240858185157</v>
      </c>
      <c r="I181">
        <f>Table1[[#This Row],[tar-out]]*Table1[[#This Row],[tar-out]]</f>
        <v>1.6190235991695237</v>
      </c>
      <c r="J181" t="b">
        <f>AND(ABS(Table1[[#This Row],[tar-out]])&gt;=$J$1,ABS(Table1[[#This Row],[tar-out]])&lt;$K$1)</f>
        <v>0</v>
      </c>
      <c r="K181" t="b">
        <f>AND(ABS(Table1[[#This Row],[tar-out]])&gt;=$K$1,ABS(Table1[[#This Row],[tar-out]])&lt;$L$1)</f>
        <v>1</v>
      </c>
      <c r="L181" t="b">
        <f>AND(ABS(Table1[[#This Row],[tar-out]])&gt;=$L$1,ABS(Table1[[#This Row],[tar-out]])&lt;$M$1)</f>
        <v>0</v>
      </c>
      <c r="M181" t="b">
        <f>AND(ABS(Table1[[#This Row],[tar-out]])&gt;=$M$1,ABS(Table1[[#This Row],[tar-out]])&lt;$N$1)</f>
        <v>0</v>
      </c>
      <c r="N181" t="b">
        <f>AND(ABS(Table1[[#This Row],[tar-out]])&gt;=$N$1,ABS(Table1[[#This Row],[tar-out]])&lt;$O$1)</f>
        <v>0</v>
      </c>
      <c r="O181" t="b">
        <f>AND(ABS(Table1[[#This Row],[tar-out]])&gt;=$O$1,ABS(Table1[[#This Row],[tar-out]])&lt;$P$1)</f>
        <v>0</v>
      </c>
      <c r="P181" s="1">
        <f>ROUND(Table1[[#This Row],[tar-out]],0)</f>
        <v>-1</v>
      </c>
      <c r="Q181" s="2">
        <v>179</v>
      </c>
      <c r="U181">
        <f>IF(Table1[[#This Row],[tar-out in '[0,1)]],1,0)</f>
        <v>0</v>
      </c>
      <c r="V181">
        <f>IF(Table1[[#This Row],[tar-out in '[1,2)]],1,0)</f>
        <v>1</v>
      </c>
      <c r="W181">
        <f>IF(Table1[[#This Row],[tar-out'[2,5)]],1,0)</f>
        <v>0</v>
      </c>
      <c r="X181">
        <f>IF(Table1[[#This Row],[tar-out in '[5, 10)]],1,0)</f>
        <v>0</v>
      </c>
      <c r="Y181">
        <f>IF(Table1[[#This Row],[tar-out in '[10,20)]],1,0)</f>
        <v>0</v>
      </c>
      <c r="Z181">
        <f>IF(Table1[[#This Row],[tar-out in '[20, 10000)]],1,0)</f>
        <v>0</v>
      </c>
    </row>
    <row r="182" spans="1:26" x14ac:dyDescent="0.25">
      <c r="A182">
        <v>21</v>
      </c>
      <c r="B182">
        <v>200</v>
      </c>
      <c r="C182">
        <v>6.28571428571429</v>
      </c>
      <c r="D182">
        <v>2</v>
      </c>
      <c r="E182">
        <v>198</v>
      </c>
      <c r="F182">
        <v>4.4761904761904798</v>
      </c>
      <c r="G182">
        <v>5.6931447982788104</v>
      </c>
      <c r="H182">
        <f>Table1[[#This Row],[target]]-Table1[[#This Row],[output]]</f>
        <v>-1.2169543220883305</v>
      </c>
      <c r="I182">
        <f>Table1[[#This Row],[tar-out]]*Table1[[#This Row],[tar-out]]</f>
        <v>1.4809778220494683</v>
      </c>
      <c r="J182" t="b">
        <f>AND(ABS(Table1[[#This Row],[tar-out]])&gt;=$J$1,ABS(Table1[[#This Row],[tar-out]])&lt;$K$1)</f>
        <v>0</v>
      </c>
      <c r="K182" t="b">
        <f>AND(ABS(Table1[[#This Row],[tar-out]])&gt;=$K$1,ABS(Table1[[#This Row],[tar-out]])&lt;$L$1)</f>
        <v>1</v>
      </c>
      <c r="L182" t="b">
        <f>AND(ABS(Table1[[#This Row],[tar-out]])&gt;=$L$1,ABS(Table1[[#This Row],[tar-out]])&lt;$M$1)</f>
        <v>0</v>
      </c>
      <c r="M182" t="b">
        <f>AND(ABS(Table1[[#This Row],[tar-out]])&gt;=$M$1,ABS(Table1[[#This Row],[tar-out]])&lt;$N$1)</f>
        <v>0</v>
      </c>
      <c r="N182" t="b">
        <f>AND(ABS(Table1[[#This Row],[tar-out]])&gt;=$N$1,ABS(Table1[[#This Row],[tar-out]])&lt;$O$1)</f>
        <v>0</v>
      </c>
      <c r="O182" t="b">
        <f>AND(ABS(Table1[[#This Row],[tar-out]])&gt;=$O$1,ABS(Table1[[#This Row],[tar-out]])&lt;$P$1)</f>
        <v>0</v>
      </c>
      <c r="P182" s="1">
        <f>ROUND(Table1[[#This Row],[tar-out]],0)</f>
        <v>-1</v>
      </c>
      <c r="Q182" s="3">
        <v>180</v>
      </c>
      <c r="U182">
        <f>IF(Table1[[#This Row],[tar-out in '[0,1)]],1,0)</f>
        <v>0</v>
      </c>
      <c r="V182">
        <f>IF(Table1[[#This Row],[tar-out in '[1,2)]],1,0)</f>
        <v>1</v>
      </c>
      <c r="W182">
        <f>IF(Table1[[#This Row],[tar-out'[2,5)]],1,0)</f>
        <v>0</v>
      </c>
      <c r="X182">
        <f>IF(Table1[[#This Row],[tar-out in '[5, 10)]],1,0)</f>
        <v>0</v>
      </c>
      <c r="Y182">
        <f>IF(Table1[[#This Row],[tar-out in '[10,20)]],1,0)</f>
        <v>0</v>
      </c>
      <c r="Z182">
        <f>IF(Table1[[#This Row],[tar-out in '[20, 10000)]],1,0)</f>
        <v>0</v>
      </c>
    </row>
    <row r="183" spans="1:26" x14ac:dyDescent="0.25">
      <c r="A183">
        <v>21</v>
      </c>
      <c r="B183">
        <v>200</v>
      </c>
      <c r="C183">
        <v>6.28571428571429</v>
      </c>
      <c r="D183">
        <v>2</v>
      </c>
      <c r="E183">
        <v>110</v>
      </c>
      <c r="F183">
        <v>4.31666666666667</v>
      </c>
      <c r="G183">
        <v>5.7992000579834002</v>
      </c>
      <c r="H183">
        <f>Table1[[#This Row],[target]]-Table1[[#This Row],[output]]</f>
        <v>-1.4825333913167302</v>
      </c>
      <c r="I183">
        <f>Table1[[#This Row],[tar-out]]*Table1[[#This Row],[tar-out]]</f>
        <v>2.1979052563690851</v>
      </c>
      <c r="J183" t="b">
        <f>AND(ABS(Table1[[#This Row],[tar-out]])&gt;=$J$1,ABS(Table1[[#This Row],[tar-out]])&lt;$K$1)</f>
        <v>0</v>
      </c>
      <c r="K183" t="b">
        <f>AND(ABS(Table1[[#This Row],[tar-out]])&gt;=$K$1,ABS(Table1[[#This Row],[tar-out]])&lt;$L$1)</f>
        <v>1</v>
      </c>
      <c r="L183" t="b">
        <f>AND(ABS(Table1[[#This Row],[tar-out]])&gt;=$L$1,ABS(Table1[[#This Row],[tar-out]])&lt;$M$1)</f>
        <v>0</v>
      </c>
      <c r="M183" t="b">
        <f>AND(ABS(Table1[[#This Row],[tar-out]])&gt;=$M$1,ABS(Table1[[#This Row],[tar-out]])&lt;$N$1)</f>
        <v>0</v>
      </c>
      <c r="N183" t="b">
        <f>AND(ABS(Table1[[#This Row],[tar-out]])&gt;=$N$1,ABS(Table1[[#This Row],[tar-out]])&lt;$O$1)</f>
        <v>0</v>
      </c>
      <c r="O183" t="b">
        <f>AND(ABS(Table1[[#This Row],[tar-out]])&gt;=$O$1,ABS(Table1[[#This Row],[tar-out]])&lt;$P$1)</f>
        <v>0</v>
      </c>
      <c r="P183" s="1">
        <f>ROUND(Table1[[#This Row],[tar-out]],0)</f>
        <v>-1</v>
      </c>
      <c r="Q183" s="2">
        <v>181</v>
      </c>
      <c r="U183">
        <f>IF(Table1[[#This Row],[tar-out in '[0,1)]],1,0)</f>
        <v>0</v>
      </c>
      <c r="V183">
        <f>IF(Table1[[#This Row],[tar-out in '[1,2)]],1,0)</f>
        <v>1</v>
      </c>
      <c r="W183">
        <f>IF(Table1[[#This Row],[tar-out'[2,5)]],1,0)</f>
        <v>0</v>
      </c>
      <c r="X183">
        <f>IF(Table1[[#This Row],[tar-out in '[5, 10)]],1,0)</f>
        <v>0</v>
      </c>
      <c r="Y183">
        <f>IF(Table1[[#This Row],[tar-out in '[10,20)]],1,0)</f>
        <v>0</v>
      </c>
      <c r="Z183">
        <f>IF(Table1[[#This Row],[tar-out in '[20, 10000)]],1,0)</f>
        <v>0</v>
      </c>
    </row>
    <row r="184" spans="1:26" x14ac:dyDescent="0.25">
      <c r="A184">
        <v>21</v>
      </c>
      <c r="B184">
        <v>200</v>
      </c>
      <c r="C184">
        <v>6.28571428571429</v>
      </c>
      <c r="D184">
        <v>2</v>
      </c>
      <c r="E184">
        <v>141</v>
      </c>
      <c r="F184">
        <v>4.5568181818181799</v>
      </c>
      <c r="G184">
        <v>5.7343168258667001</v>
      </c>
      <c r="H184">
        <f>Table1[[#This Row],[target]]-Table1[[#This Row],[output]]</f>
        <v>-1.1774986440485202</v>
      </c>
      <c r="I184">
        <f>Table1[[#This Row],[tar-out]]*Table1[[#This Row],[tar-out]]</f>
        <v>1.3865030567361036</v>
      </c>
      <c r="J184" t="b">
        <f>AND(ABS(Table1[[#This Row],[tar-out]])&gt;=$J$1,ABS(Table1[[#This Row],[tar-out]])&lt;$K$1)</f>
        <v>0</v>
      </c>
      <c r="K184" t="b">
        <f>AND(ABS(Table1[[#This Row],[tar-out]])&gt;=$K$1,ABS(Table1[[#This Row],[tar-out]])&lt;$L$1)</f>
        <v>1</v>
      </c>
      <c r="L184" t="b">
        <f>AND(ABS(Table1[[#This Row],[tar-out]])&gt;=$L$1,ABS(Table1[[#This Row],[tar-out]])&lt;$M$1)</f>
        <v>0</v>
      </c>
      <c r="M184" t="b">
        <f>AND(ABS(Table1[[#This Row],[tar-out]])&gt;=$M$1,ABS(Table1[[#This Row],[tar-out]])&lt;$N$1)</f>
        <v>0</v>
      </c>
      <c r="N184" t="b">
        <f>AND(ABS(Table1[[#This Row],[tar-out]])&gt;=$N$1,ABS(Table1[[#This Row],[tar-out]])&lt;$O$1)</f>
        <v>0</v>
      </c>
      <c r="O184" t="b">
        <f>AND(ABS(Table1[[#This Row],[tar-out]])&gt;=$O$1,ABS(Table1[[#This Row],[tar-out]])&lt;$P$1)</f>
        <v>0</v>
      </c>
      <c r="P184" s="1">
        <f>ROUND(Table1[[#This Row],[tar-out]],0)</f>
        <v>-1</v>
      </c>
      <c r="Q184" s="3">
        <v>182</v>
      </c>
      <c r="U184">
        <f>IF(Table1[[#This Row],[tar-out in '[0,1)]],1,0)</f>
        <v>0</v>
      </c>
      <c r="V184">
        <f>IF(Table1[[#This Row],[tar-out in '[1,2)]],1,0)</f>
        <v>1</v>
      </c>
      <c r="W184">
        <f>IF(Table1[[#This Row],[tar-out'[2,5)]],1,0)</f>
        <v>0</v>
      </c>
      <c r="X184">
        <f>IF(Table1[[#This Row],[tar-out in '[5, 10)]],1,0)</f>
        <v>0</v>
      </c>
      <c r="Y184">
        <f>IF(Table1[[#This Row],[tar-out in '[10,20)]],1,0)</f>
        <v>0</v>
      </c>
      <c r="Z184">
        <f>IF(Table1[[#This Row],[tar-out in '[20, 10000)]],1,0)</f>
        <v>0</v>
      </c>
    </row>
    <row r="185" spans="1:26" x14ac:dyDescent="0.25">
      <c r="A185">
        <v>21</v>
      </c>
      <c r="B185">
        <v>200</v>
      </c>
      <c r="C185">
        <v>6.28571428571429</v>
      </c>
      <c r="D185">
        <v>2</v>
      </c>
      <c r="E185">
        <v>69</v>
      </c>
      <c r="F185">
        <v>5.4123222748815198</v>
      </c>
      <c r="G185">
        <v>5.9018969535827601</v>
      </c>
      <c r="H185">
        <f>Table1[[#This Row],[target]]-Table1[[#This Row],[output]]</f>
        <v>-0.48957467870124027</v>
      </c>
      <c r="I185">
        <f>Table1[[#This Row],[tar-out]]*Table1[[#This Row],[tar-out]]</f>
        <v>0.23968336602542265</v>
      </c>
      <c r="J185" t="b">
        <f>AND(ABS(Table1[[#This Row],[tar-out]])&gt;=$J$1,ABS(Table1[[#This Row],[tar-out]])&lt;$K$1)</f>
        <v>1</v>
      </c>
      <c r="K185" t="b">
        <f>AND(ABS(Table1[[#This Row],[tar-out]])&gt;=$K$1,ABS(Table1[[#This Row],[tar-out]])&lt;$L$1)</f>
        <v>0</v>
      </c>
      <c r="L185" t="b">
        <f>AND(ABS(Table1[[#This Row],[tar-out]])&gt;=$L$1,ABS(Table1[[#This Row],[tar-out]])&lt;$M$1)</f>
        <v>0</v>
      </c>
      <c r="M185" t="b">
        <f>AND(ABS(Table1[[#This Row],[tar-out]])&gt;=$M$1,ABS(Table1[[#This Row],[tar-out]])&lt;$N$1)</f>
        <v>0</v>
      </c>
      <c r="N185" t="b">
        <f>AND(ABS(Table1[[#This Row],[tar-out]])&gt;=$N$1,ABS(Table1[[#This Row],[tar-out]])&lt;$O$1)</f>
        <v>0</v>
      </c>
      <c r="O185" t="b">
        <f>AND(ABS(Table1[[#This Row],[tar-out]])&gt;=$O$1,ABS(Table1[[#This Row],[tar-out]])&lt;$P$1)</f>
        <v>0</v>
      </c>
      <c r="P185" s="1">
        <f>ROUND(Table1[[#This Row],[tar-out]],0)</f>
        <v>0</v>
      </c>
      <c r="Q185" s="2">
        <v>183</v>
      </c>
      <c r="U185">
        <f>IF(Table1[[#This Row],[tar-out in '[0,1)]],1,0)</f>
        <v>1</v>
      </c>
      <c r="V185">
        <f>IF(Table1[[#This Row],[tar-out in '[1,2)]],1,0)</f>
        <v>0</v>
      </c>
      <c r="W185">
        <f>IF(Table1[[#This Row],[tar-out'[2,5)]],1,0)</f>
        <v>0</v>
      </c>
      <c r="X185">
        <f>IF(Table1[[#This Row],[tar-out in '[5, 10)]],1,0)</f>
        <v>0</v>
      </c>
      <c r="Y185">
        <f>IF(Table1[[#This Row],[tar-out in '[10,20)]],1,0)</f>
        <v>0</v>
      </c>
      <c r="Z185">
        <f>IF(Table1[[#This Row],[tar-out in '[20, 10000)]],1,0)</f>
        <v>0</v>
      </c>
    </row>
    <row r="186" spans="1:26" x14ac:dyDescent="0.25">
      <c r="A186">
        <v>21</v>
      </c>
      <c r="B186">
        <v>200</v>
      </c>
      <c r="C186">
        <v>6.28571428571429</v>
      </c>
      <c r="D186">
        <v>2</v>
      </c>
      <c r="E186">
        <v>54</v>
      </c>
      <c r="F186">
        <v>5.9856115107913697</v>
      </c>
      <c r="G186">
        <v>5.9255104064941397</v>
      </c>
      <c r="H186">
        <f>Table1[[#This Row],[target]]-Table1[[#This Row],[output]]</f>
        <v>6.0101104297229924E-2</v>
      </c>
      <c r="I186">
        <f>Table1[[#This Row],[tar-out]]*Table1[[#This Row],[tar-out]]</f>
        <v>3.6121427377465093E-3</v>
      </c>
      <c r="J186" t="b">
        <f>AND(ABS(Table1[[#This Row],[tar-out]])&gt;=$J$1,ABS(Table1[[#This Row],[tar-out]])&lt;$K$1)</f>
        <v>1</v>
      </c>
      <c r="K186" t="b">
        <f>AND(ABS(Table1[[#This Row],[tar-out]])&gt;=$K$1,ABS(Table1[[#This Row],[tar-out]])&lt;$L$1)</f>
        <v>0</v>
      </c>
      <c r="L186" t="b">
        <f>AND(ABS(Table1[[#This Row],[tar-out]])&gt;=$L$1,ABS(Table1[[#This Row],[tar-out]])&lt;$M$1)</f>
        <v>0</v>
      </c>
      <c r="M186" t="b">
        <f>AND(ABS(Table1[[#This Row],[tar-out]])&gt;=$M$1,ABS(Table1[[#This Row],[tar-out]])&lt;$N$1)</f>
        <v>0</v>
      </c>
      <c r="N186" t="b">
        <f>AND(ABS(Table1[[#This Row],[tar-out]])&gt;=$N$1,ABS(Table1[[#This Row],[tar-out]])&lt;$O$1)</f>
        <v>0</v>
      </c>
      <c r="O186" t="b">
        <f>AND(ABS(Table1[[#This Row],[tar-out]])&gt;=$O$1,ABS(Table1[[#This Row],[tar-out]])&lt;$P$1)</f>
        <v>0</v>
      </c>
      <c r="P186" s="1">
        <f>ROUND(Table1[[#This Row],[tar-out]],0)</f>
        <v>0</v>
      </c>
      <c r="Q186" s="3">
        <v>184</v>
      </c>
      <c r="U186">
        <f>IF(Table1[[#This Row],[tar-out in '[0,1)]],1,0)</f>
        <v>1</v>
      </c>
      <c r="V186">
        <f>IF(Table1[[#This Row],[tar-out in '[1,2)]],1,0)</f>
        <v>0</v>
      </c>
      <c r="W186">
        <f>IF(Table1[[#This Row],[tar-out'[2,5)]],1,0)</f>
        <v>0</v>
      </c>
      <c r="X186">
        <f>IF(Table1[[#This Row],[tar-out in '[5, 10)]],1,0)</f>
        <v>0</v>
      </c>
      <c r="Y186">
        <f>IF(Table1[[#This Row],[tar-out in '[10,20)]],1,0)</f>
        <v>0</v>
      </c>
      <c r="Z186">
        <f>IF(Table1[[#This Row],[tar-out in '[20, 10000)]],1,0)</f>
        <v>0</v>
      </c>
    </row>
    <row r="187" spans="1:26" x14ac:dyDescent="0.25">
      <c r="A187">
        <v>21</v>
      </c>
      <c r="B187">
        <v>200</v>
      </c>
      <c r="C187">
        <v>6.28571428571429</v>
      </c>
      <c r="D187">
        <v>2</v>
      </c>
      <c r="E187">
        <v>49</v>
      </c>
      <c r="F187">
        <v>5.55</v>
      </c>
      <c r="G187">
        <v>5.9180326461792001</v>
      </c>
      <c r="H187">
        <f>Table1[[#This Row],[target]]-Table1[[#This Row],[output]]</f>
        <v>-0.36803264617920028</v>
      </c>
      <c r="I187">
        <f>Table1[[#This Row],[tar-out]]*Table1[[#This Row],[tar-out]]</f>
        <v>0.13544802865366443</v>
      </c>
      <c r="J187" t="b">
        <f>AND(ABS(Table1[[#This Row],[tar-out]])&gt;=$J$1,ABS(Table1[[#This Row],[tar-out]])&lt;$K$1)</f>
        <v>1</v>
      </c>
      <c r="K187" t="b">
        <f>AND(ABS(Table1[[#This Row],[tar-out]])&gt;=$K$1,ABS(Table1[[#This Row],[tar-out]])&lt;$L$1)</f>
        <v>0</v>
      </c>
      <c r="L187" t="b">
        <f>AND(ABS(Table1[[#This Row],[tar-out]])&gt;=$L$1,ABS(Table1[[#This Row],[tar-out]])&lt;$M$1)</f>
        <v>0</v>
      </c>
      <c r="M187" t="b">
        <f>AND(ABS(Table1[[#This Row],[tar-out]])&gt;=$M$1,ABS(Table1[[#This Row],[tar-out]])&lt;$N$1)</f>
        <v>0</v>
      </c>
      <c r="N187" t="b">
        <f>AND(ABS(Table1[[#This Row],[tar-out]])&gt;=$N$1,ABS(Table1[[#This Row],[tar-out]])&lt;$O$1)</f>
        <v>0</v>
      </c>
      <c r="O187" t="b">
        <f>AND(ABS(Table1[[#This Row],[tar-out]])&gt;=$O$1,ABS(Table1[[#This Row],[tar-out]])&lt;$P$1)</f>
        <v>0</v>
      </c>
      <c r="P187" s="1">
        <f>ROUND(Table1[[#This Row],[tar-out]],0)</f>
        <v>0</v>
      </c>
      <c r="Q187" s="2">
        <v>185</v>
      </c>
      <c r="U187">
        <f>IF(Table1[[#This Row],[tar-out in '[0,1)]],1,0)</f>
        <v>1</v>
      </c>
      <c r="V187">
        <f>IF(Table1[[#This Row],[tar-out in '[1,2)]],1,0)</f>
        <v>0</v>
      </c>
      <c r="W187">
        <f>IF(Table1[[#This Row],[tar-out'[2,5)]],1,0)</f>
        <v>0</v>
      </c>
      <c r="X187">
        <f>IF(Table1[[#This Row],[tar-out in '[5, 10)]],1,0)</f>
        <v>0</v>
      </c>
      <c r="Y187">
        <f>IF(Table1[[#This Row],[tar-out in '[10,20)]],1,0)</f>
        <v>0</v>
      </c>
      <c r="Z187">
        <f>IF(Table1[[#This Row],[tar-out in '[20, 10000)]],1,0)</f>
        <v>0</v>
      </c>
    </row>
    <row r="188" spans="1:26" x14ac:dyDescent="0.25">
      <c r="A188">
        <v>21</v>
      </c>
      <c r="B188">
        <v>200</v>
      </c>
      <c r="C188">
        <v>6.28571428571429</v>
      </c>
      <c r="D188">
        <v>2</v>
      </c>
      <c r="E188">
        <v>45</v>
      </c>
      <c r="F188">
        <v>7.2192982456140298</v>
      </c>
      <c r="G188">
        <v>5.9105820655822798</v>
      </c>
      <c r="H188">
        <f>Table1[[#This Row],[target]]-Table1[[#This Row],[output]]</f>
        <v>1.3087161800317499</v>
      </c>
      <c r="I188">
        <f>Table1[[#This Row],[tar-out]]*Table1[[#This Row],[tar-out]]</f>
        <v>1.7127380398768957</v>
      </c>
      <c r="J188" t="b">
        <f>AND(ABS(Table1[[#This Row],[tar-out]])&gt;=$J$1,ABS(Table1[[#This Row],[tar-out]])&lt;$K$1)</f>
        <v>0</v>
      </c>
      <c r="K188" t="b">
        <f>AND(ABS(Table1[[#This Row],[tar-out]])&gt;=$K$1,ABS(Table1[[#This Row],[tar-out]])&lt;$L$1)</f>
        <v>1</v>
      </c>
      <c r="L188" t="b">
        <f>AND(ABS(Table1[[#This Row],[tar-out]])&gt;=$L$1,ABS(Table1[[#This Row],[tar-out]])&lt;$M$1)</f>
        <v>0</v>
      </c>
      <c r="M188" t="b">
        <f>AND(ABS(Table1[[#This Row],[tar-out]])&gt;=$M$1,ABS(Table1[[#This Row],[tar-out]])&lt;$N$1)</f>
        <v>0</v>
      </c>
      <c r="N188" t="b">
        <f>AND(ABS(Table1[[#This Row],[tar-out]])&gt;=$N$1,ABS(Table1[[#This Row],[tar-out]])&lt;$O$1)</f>
        <v>0</v>
      </c>
      <c r="O188" t="b">
        <f>AND(ABS(Table1[[#This Row],[tar-out]])&gt;=$O$1,ABS(Table1[[#This Row],[tar-out]])&lt;$P$1)</f>
        <v>0</v>
      </c>
      <c r="P188" s="1">
        <f>ROUND(Table1[[#This Row],[tar-out]],0)</f>
        <v>1</v>
      </c>
      <c r="Q188" s="3">
        <v>186</v>
      </c>
      <c r="U188">
        <f>IF(Table1[[#This Row],[tar-out in '[0,1)]],1,0)</f>
        <v>0</v>
      </c>
      <c r="V188">
        <f>IF(Table1[[#This Row],[tar-out in '[1,2)]],1,0)</f>
        <v>1</v>
      </c>
      <c r="W188">
        <f>IF(Table1[[#This Row],[tar-out'[2,5)]],1,0)</f>
        <v>0</v>
      </c>
      <c r="X188">
        <f>IF(Table1[[#This Row],[tar-out in '[5, 10)]],1,0)</f>
        <v>0</v>
      </c>
      <c r="Y188">
        <f>IF(Table1[[#This Row],[tar-out in '[10,20)]],1,0)</f>
        <v>0</v>
      </c>
      <c r="Z188">
        <f>IF(Table1[[#This Row],[tar-out in '[20, 10000)]],1,0)</f>
        <v>0</v>
      </c>
    </row>
    <row r="189" spans="1:26" x14ac:dyDescent="0.25">
      <c r="A189">
        <v>21</v>
      </c>
      <c r="B189">
        <v>200</v>
      </c>
      <c r="C189">
        <v>6.28571428571429</v>
      </c>
      <c r="D189">
        <v>2</v>
      </c>
      <c r="E189">
        <v>149</v>
      </c>
      <c r="F189">
        <v>5.8888888888888902</v>
      </c>
      <c r="G189">
        <v>5.7217965126037598</v>
      </c>
      <c r="H189">
        <f>Table1[[#This Row],[target]]-Table1[[#This Row],[output]]</f>
        <v>0.16709237628513041</v>
      </c>
      <c r="I189">
        <f>Table1[[#This Row],[tar-out]]*Table1[[#This Row],[tar-out]]</f>
        <v>2.7919862212611609E-2</v>
      </c>
      <c r="J189" t="b">
        <f>AND(ABS(Table1[[#This Row],[tar-out]])&gt;=$J$1,ABS(Table1[[#This Row],[tar-out]])&lt;$K$1)</f>
        <v>1</v>
      </c>
      <c r="K189" t="b">
        <f>AND(ABS(Table1[[#This Row],[tar-out]])&gt;=$K$1,ABS(Table1[[#This Row],[tar-out]])&lt;$L$1)</f>
        <v>0</v>
      </c>
      <c r="L189" t="b">
        <f>AND(ABS(Table1[[#This Row],[tar-out]])&gt;=$L$1,ABS(Table1[[#This Row],[tar-out]])&lt;$M$1)</f>
        <v>0</v>
      </c>
      <c r="M189" t="b">
        <f>AND(ABS(Table1[[#This Row],[tar-out]])&gt;=$M$1,ABS(Table1[[#This Row],[tar-out]])&lt;$N$1)</f>
        <v>0</v>
      </c>
      <c r="N189" t="b">
        <f>AND(ABS(Table1[[#This Row],[tar-out]])&gt;=$N$1,ABS(Table1[[#This Row],[tar-out]])&lt;$O$1)</f>
        <v>0</v>
      </c>
      <c r="O189" t="b">
        <f>AND(ABS(Table1[[#This Row],[tar-out]])&gt;=$O$1,ABS(Table1[[#This Row],[tar-out]])&lt;$P$1)</f>
        <v>0</v>
      </c>
      <c r="P189" s="1">
        <f>ROUND(Table1[[#This Row],[tar-out]],0)</f>
        <v>0</v>
      </c>
      <c r="Q189" s="2">
        <v>187</v>
      </c>
      <c r="U189">
        <f>IF(Table1[[#This Row],[tar-out in '[0,1)]],1,0)</f>
        <v>1</v>
      </c>
      <c r="V189">
        <f>IF(Table1[[#This Row],[tar-out in '[1,2)]],1,0)</f>
        <v>0</v>
      </c>
      <c r="W189">
        <f>IF(Table1[[#This Row],[tar-out'[2,5)]],1,0)</f>
        <v>0</v>
      </c>
      <c r="X189">
        <f>IF(Table1[[#This Row],[tar-out in '[5, 10)]],1,0)</f>
        <v>0</v>
      </c>
      <c r="Y189">
        <f>IF(Table1[[#This Row],[tar-out in '[10,20)]],1,0)</f>
        <v>0</v>
      </c>
      <c r="Z189">
        <f>IF(Table1[[#This Row],[tar-out in '[20, 10000)]],1,0)</f>
        <v>0</v>
      </c>
    </row>
    <row r="190" spans="1:26" x14ac:dyDescent="0.25">
      <c r="A190">
        <v>21</v>
      </c>
      <c r="B190">
        <v>200</v>
      </c>
      <c r="C190">
        <v>6.28571428571429</v>
      </c>
      <c r="D190">
        <v>2</v>
      </c>
      <c r="E190">
        <v>105</v>
      </c>
      <c r="F190">
        <v>5.69921875</v>
      </c>
      <c r="G190">
        <v>5.8138952255248997</v>
      </c>
      <c r="H190">
        <f>Table1[[#This Row],[target]]-Table1[[#This Row],[output]]</f>
        <v>-0.11467647552489968</v>
      </c>
      <c r="I190">
        <f>Table1[[#This Row],[tar-out]]*Table1[[#This Row],[tar-out]]</f>
        <v>1.3150694038812916E-2</v>
      </c>
      <c r="J190" t="b">
        <f>AND(ABS(Table1[[#This Row],[tar-out]])&gt;=$J$1,ABS(Table1[[#This Row],[tar-out]])&lt;$K$1)</f>
        <v>1</v>
      </c>
      <c r="K190" t="b">
        <f>AND(ABS(Table1[[#This Row],[tar-out]])&gt;=$K$1,ABS(Table1[[#This Row],[tar-out]])&lt;$L$1)</f>
        <v>0</v>
      </c>
      <c r="L190" t="b">
        <f>AND(ABS(Table1[[#This Row],[tar-out]])&gt;=$L$1,ABS(Table1[[#This Row],[tar-out]])&lt;$M$1)</f>
        <v>0</v>
      </c>
      <c r="M190" t="b">
        <f>AND(ABS(Table1[[#This Row],[tar-out]])&gt;=$M$1,ABS(Table1[[#This Row],[tar-out]])&lt;$N$1)</f>
        <v>0</v>
      </c>
      <c r="N190" t="b">
        <f>AND(ABS(Table1[[#This Row],[tar-out]])&gt;=$N$1,ABS(Table1[[#This Row],[tar-out]])&lt;$O$1)</f>
        <v>0</v>
      </c>
      <c r="O190" t="b">
        <f>AND(ABS(Table1[[#This Row],[tar-out]])&gt;=$O$1,ABS(Table1[[#This Row],[tar-out]])&lt;$P$1)</f>
        <v>0</v>
      </c>
      <c r="P190" s="1">
        <f>ROUND(Table1[[#This Row],[tar-out]],0)</f>
        <v>0</v>
      </c>
      <c r="Q190" s="3">
        <v>188</v>
      </c>
      <c r="U190">
        <f>IF(Table1[[#This Row],[tar-out in '[0,1)]],1,0)</f>
        <v>1</v>
      </c>
      <c r="V190">
        <f>IF(Table1[[#This Row],[tar-out in '[1,2)]],1,0)</f>
        <v>0</v>
      </c>
      <c r="W190">
        <f>IF(Table1[[#This Row],[tar-out'[2,5)]],1,0)</f>
        <v>0</v>
      </c>
      <c r="X190">
        <f>IF(Table1[[#This Row],[tar-out in '[5, 10)]],1,0)</f>
        <v>0</v>
      </c>
      <c r="Y190">
        <f>IF(Table1[[#This Row],[tar-out in '[10,20)]],1,0)</f>
        <v>0</v>
      </c>
      <c r="Z190">
        <f>IF(Table1[[#This Row],[tar-out in '[20, 10000)]],1,0)</f>
        <v>0</v>
      </c>
    </row>
    <row r="191" spans="1:26" x14ac:dyDescent="0.25">
      <c r="A191">
        <v>21</v>
      </c>
      <c r="B191">
        <v>200</v>
      </c>
      <c r="C191">
        <v>6.28571428571429</v>
      </c>
      <c r="D191">
        <v>2</v>
      </c>
      <c r="E191">
        <v>148</v>
      </c>
      <c r="F191">
        <v>4.1333333333333302</v>
      </c>
      <c r="G191">
        <v>5.7231740951538104</v>
      </c>
      <c r="H191">
        <f>Table1[[#This Row],[target]]-Table1[[#This Row],[output]]</f>
        <v>-1.5898407618204802</v>
      </c>
      <c r="I191">
        <f>Table1[[#This Row],[tar-out]]*Table1[[#This Row],[tar-out]]</f>
        <v>2.5275936479459249</v>
      </c>
      <c r="J191" t="b">
        <f>AND(ABS(Table1[[#This Row],[tar-out]])&gt;=$J$1,ABS(Table1[[#This Row],[tar-out]])&lt;$K$1)</f>
        <v>0</v>
      </c>
      <c r="K191" t="b">
        <f>AND(ABS(Table1[[#This Row],[tar-out]])&gt;=$K$1,ABS(Table1[[#This Row],[tar-out]])&lt;$L$1)</f>
        <v>1</v>
      </c>
      <c r="L191" t="b">
        <f>AND(ABS(Table1[[#This Row],[tar-out]])&gt;=$L$1,ABS(Table1[[#This Row],[tar-out]])&lt;$M$1)</f>
        <v>0</v>
      </c>
      <c r="M191" t="b">
        <f>AND(ABS(Table1[[#This Row],[tar-out]])&gt;=$M$1,ABS(Table1[[#This Row],[tar-out]])&lt;$N$1)</f>
        <v>0</v>
      </c>
      <c r="N191" t="b">
        <f>AND(ABS(Table1[[#This Row],[tar-out]])&gt;=$N$1,ABS(Table1[[#This Row],[tar-out]])&lt;$O$1)</f>
        <v>0</v>
      </c>
      <c r="O191" t="b">
        <f>AND(ABS(Table1[[#This Row],[tar-out]])&gt;=$O$1,ABS(Table1[[#This Row],[tar-out]])&lt;$P$1)</f>
        <v>0</v>
      </c>
      <c r="P191" s="1">
        <f>ROUND(Table1[[#This Row],[tar-out]],0)</f>
        <v>-2</v>
      </c>
      <c r="Q191" s="2">
        <v>189</v>
      </c>
      <c r="U191">
        <f>IF(Table1[[#This Row],[tar-out in '[0,1)]],1,0)</f>
        <v>0</v>
      </c>
      <c r="V191">
        <f>IF(Table1[[#This Row],[tar-out in '[1,2)]],1,0)</f>
        <v>1</v>
      </c>
      <c r="W191">
        <f>IF(Table1[[#This Row],[tar-out'[2,5)]],1,0)</f>
        <v>0</v>
      </c>
      <c r="X191">
        <f>IF(Table1[[#This Row],[tar-out in '[5, 10)]],1,0)</f>
        <v>0</v>
      </c>
      <c r="Y191">
        <f>IF(Table1[[#This Row],[tar-out in '[10,20)]],1,0)</f>
        <v>0</v>
      </c>
      <c r="Z191">
        <f>IF(Table1[[#This Row],[tar-out in '[20, 10000)]],1,0)</f>
        <v>0</v>
      </c>
    </row>
    <row r="192" spans="1:26" x14ac:dyDescent="0.25">
      <c r="A192">
        <v>21</v>
      </c>
      <c r="B192">
        <v>200</v>
      </c>
      <c r="C192">
        <v>6.28571428571429</v>
      </c>
      <c r="D192">
        <v>2</v>
      </c>
      <c r="E192">
        <v>120</v>
      </c>
      <c r="F192">
        <v>4.65625</v>
      </c>
      <c r="G192">
        <v>5.7730150222778303</v>
      </c>
      <c r="H192">
        <f>Table1[[#This Row],[target]]-Table1[[#This Row],[output]]</f>
        <v>-1.1167650222778303</v>
      </c>
      <c r="I192">
        <f>Table1[[#This Row],[tar-out]]*Table1[[#This Row],[tar-out]]</f>
        <v>1.2471641149832027</v>
      </c>
      <c r="J192" t="b">
        <f>AND(ABS(Table1[[#This Row],[tar-out]])&gt;=$J$1,ABS(Table1[[#This Row],[tar-out]])&lt;$K$1)</f>
        <v>0</v>
      </c>
      <c r="K192" t="b">
        <f>AND(ABS(Table1[[#This Row],[tar-out]])&gt;=$K$1,ABS(Table1[[#This Row],[tar-out]])&lt;$L$1)</f>
        <v>1</v>
      </c>
      <c r="L192" t="b">
        <f>AND(ABS(Table1[[#This Row],[tar-out]])&gt;=$L$1,ABS(Table1[[#This Row],[tar-out]])&lt;$M$1)</f>
        <v>0</v>
      </c>
      <c r="M192" t="b">
        <f>AND(ABS(Table1[[#This Row],[tar-out]])&gt;=$M$1,ABS(Table1[[#This Row],[tar-out]])&lt;$N$1)</f>
        <v>0</v>
      </c>
      <c r="N192" t="b">
        <f>AND(ABS(Table1[[#This Row],[tar-out]])&gt;=$N$1,ABS(Table1[[#This Row],[tar-out]])&lt;$O$1)</f>
        <v>0</v>
      </c>
      <c r="O192" t="b">
        <f>AND(ABS(Table1[[#This Row],[tar-out]])&gt;=$O$1,ABS(Table1[[#This Row],[tar-out]])&lt;$P$1)</f>
        <v>0</v>
      </c>
      <c r="P192" s="1">
        <f>ROUND(Table1[[#This Row],[tar-out]],0)</f>
        <v>-1</v>
      </c>
      <c r="Q192" s="3">
        <v>190</v>
      </c>
      <c r="U192">
        <f>IF(Table1[[#This Row],[tar-out in '[0,1)]],1,0)</f>
        <v>0</v>
      </c>
      <c r="V192">
        <f>IF(Table1[[#This Row],[tar-out in '[1,2)]],1,0)</f>
        <v>1</v>
      </c>
      <c r="W192">
        <f>IF(Table1[[#This Row],[tar-out'[2,5)]],1,0)</f>
        <v>0</v>
      </c>
      <c r="X192">
        <f>IF(Table1[[#This Row],[tar-out in '[5, 10)]],1,0)</f>
        <v>0</v>
      </c>
      <c r="Y192">
        <f>IF(Table1[[#This Row],[tar-out in '[10,20)]],1,0)</f>
        <v>0</v>
      </c>
      <c r="Z192">
        <f>IF(Table1[[#This Row],[tar-out in '[20, 10000)]],1,0)</f>
        <v>0</v>
      </c>
    </row>
    <row r="193" spans="1:26" x14ac:dyDescent="0.25">
      <c r="A193">
        <v>21</v>
      </c>
      <c r="B193">
        <v>200</v>
      </c>
      <c r="C193">
        <v>6.28571428571429</v>
      </c>
      <c r="D193">
        <v>2</v>
      </c>
      <c r="E193">
        <v>157</v>
      </c>
      <c r="F193">
        <v>4.7249999999999996</v>
      </c>
      <c r="G193">
        <v>5.7145013809204102</v>
      </c>
      <c r="H193">
        <f>Table1[[#This Row],[target]]-Table1[[#This Row],[output]]</f>
        <v>-0.98950138092041051</v>
      </c>
      <c r="I193">
        <f>Table1[[#This Row],[tar-out]]*Table1[[#This Row],[tar-out]]</f>
        <v>0.97911298284339932</v>
      </c>
      <c r="J193" t="b">
        <f>AND(ABS(Table1[[#This Row],[tar-out]])&gt;=$J$1,ABS(Table1[[#This Row],[tar-out]])&lt;$K$1)</f>
        <v>1</v>
      </c>
      <c r="K193" t="b">
        <f>AND(ABS(Table1[[#This Row],[tar-out]])&gt;=$K$1,ABS(Table1[[#This Row],[tar-out]])&lt;$L$1)</f>
        <v>0</v>
      </c>
      <c r="L193" t="b">
        <f>AND(ABS(Table1[[#This Row],[tar-out]])&gt;=$L$1,ABS(Table1[[#This Row],[tar-out]])&lt;$M$1)</f>
        <v>0</v>
      </c>
      <c r="M193" t="b">
        <f>AND(ABS(Table1[[#This Row],[tar-out]])&gt;=$M$1,ABS(Table1[[#This Row],[tar-out]])&lt;$N$1)</f>
        <v>0</v>
      </c>
      <c r="N193" t="b">
        <f>AND(ABS(Table1[[#This Row],[tar-out]])&gt;=$N$1,ABS(Table1[[#This Row],[tar-out]])&lt;$O$1)</f>
        <v>0</v>
      </c>
      <c r="O193" t="b">
        <f>AND(ABS(Table1[[#This Row],[tar-out]])&gt;=$O$1,ABS(Table1[[#This Row],[tar-out]])&lt;$P$1)</f>
        <v>0</v>
      </c>
      <c r="P193" s="1">
        <f>ROUND(Table1[[#This Row],[tar-out]],0)</f>
        <v>-1</v>
      </c>
      <c r="Q193" s="2">
        <v>191</v>
      </c>
      <c r="U193">
        <f>IF(Table1[[#This Row],[tar-out in '[0,1)]],1,0)</f>
        <v>1</v>
      </c>
      <c r="V193">
        <f>IF(Table1[[#This Row],[tar-out in '[1,2)]],1,0)</f>
        <v>0</v>
      </c>
      <c r="W193">
        <f>IF(Table1[[#This Row],[tar-out'[2,5)]],1,0)</f>
        <v>0</v>
      </c>
      <c r="X193">
        <f>IF(Table1[[#This Row],[tar-out in '[5, 10)]],1,0)</f>
        <v>0</v>
      </c>
      <c r="Y193">
        <f>IF(Table1[[#This Row],[tar-out in '[10,20)]],1,0)</f>
        <v>0</v>
      </c>
      <c r="Z193">
        <f>IF(Table1[[#This Row],[tar-out in '[20, 10000)]],1,0)</f>
        <v>0</v>
      </c>
    </row>
    <row r="194" spans="1:26" x14ac:dyDescent="0.25">
      <c r="A194">
        <v>21</v>
      </c>
      <c r="B194">
        <v>200</v>
      </c>
      <c r="C194">
        <v>6.28571428571429</v>
      </c>
      <c r="D194">
        <v>2</v>
      </c>
      <c r="E194">
        <v>56</v>
      </c>
      <c r="F194">
        <v>7.2676518883415397</v>
      </c>
      <c r="G194">
        <v>5.9284515380859402</v>
      </c>
      <c r="H194">
        <f>Table1[[#This Row],[target]]-Table1[[#This Row],[output]]</f>
        <v>1.3392003502555996</v>
      </c>
      <c r="I194">
        <f>Table1[[#This Row],[tar-out]]*Table1[[#This Row],[tar-out]]</f>
        <v>1.7934575781247206</v>
      </c>
      <c r="J194" t="b">
        <f>AND(ABS(Table1[[#This Row],[tar-out]])&gt;=$J$1,ABS(Table1[[#This Row],[tar-out]])&lt;$K$1)</f>
        <v>0</v>
      </c>
      <c r="K194" t="b">
        <f>AND(ABS(Table1[[#This Row],[tar-out]])&gt;=$K$1,ABS(Table1[[#This Row],[tar-out]])&lt;$L$1)</f>
        <v>1</v>
      </c>
      <c r="L194" t="b">
        <f>AND(ABS(Table1[[#This Row],[tar-out]])&gt;=$L$1,ABS(Table1[[#This Row],[tar-out]])&lt;$M$1)</f>
        <v>0</v>
      </c>
      <c r="M194" t="b">
        <f>AND(ABS(Table1[[#This Row],[tar-out]])&gt;=$M$1,ABS(Table1[[#This Row],[tar-out]])&lt;$N$1)</f>
        <v>0</v>
      </c>
      <c r="N194" t="b">
        <f>AND(ABS(Table1[[#This Row],[tar-out]])&gt;=$N$1,ABS(Table1[[#This Row],[tar-out]])&lt;$O$1)</f>
        <v>0</v>
      </c>
      <c r="O194" t="b">
        <f>AND(ABS(Table1[[#This Row],[tar-out]])&gt;=$O$1,ABS(Table1[[#This Row],[tar-out]])&lt;$P$1)</f>
        <v>0</v>
      </c>
      <c r="P194" s="1">
        <f>ROUND(Table1[[#This Row],[tar-out]],0)</f>
        <v>1</v>
      </c>
      <c r="Q194" s="3">
        <v>192</v>
      </c>
      <c r="U194">
        <f>IF(Table1[[#This Row],[tar-out in '[0,1)]],1,0)</f>
        <v>0</v>
      </c>
      <c r="V194">
        <f>IF(Table1[[#This Row],[tar-out in '[1,2)]],1,0)</f>
        <v>1</v>
      </c>
      <c r="W194">
        <f>IF(Table1[[#This Row],[tar-out'[2,5)]],1,0)</f>
        <v>0</v>
      </c>
      <c r="X194">
        <f>IF(Table1[[#This Row],[tar-out in '[5, 10)]],1,0)</f>
        <v>0</v>
      </c>
      <c r="Y194">
        <f>IF(Table1[[#This Row],[tar-out in '[10,20)]],1,0)</f>
        <v>0</v>
      </c>
      <c r="Z194">
        <f>IF(Table1[[#This Row],[tar-out in '[20, 10000)]],1,0)</f>
        <v>0</v>
      </c>
    </row>
    <row r="195" spans="1:26" x14ac:dyDescent="0.25">
      <c r="A195">
        <v>21</v>
      </c>
      <c r="B195">
        <v>200</v>
      </c>
      <c r="C195">
        <v>6.28571428571429</v>
      </c>
      <c r="D195">
        <v>2</v>
      </c>
      <c r="E195">
        <v>70</v>
      </c>
      <c r="F195">
        <v>6.57007125890736</v>
      </c>
      <c r="G195">
        <v>5.8998546600341797</v>
      </c>
      <c r="H195">
        <f>Table1[[#This Row],[target]]-Table1[[#This Row],[output]]</f>
        <v>0.6702165988731803</v>
      </c>
      <c r="I195">
        <f>Table1[[#This Row],[tar-out]]*Table1[[#This Row],[tar-out]]</f>
        <v>0.44919028940513345</v>
      </c>
      <c r="J195" t="b">
        <f>AND(ABS(Table1[[#This Row],[tar-out]])&gt;=$J$1,ABS(Table1[[#This Row],[tar-out]])&lt;$K$1)</f>
        <v>1</v>
      </c>
      <c r="K195" t="b">
        <f>AND(ABS(Table1[[#This Row],[tar-out]])&gt;=$K$1,ABS(Table1[[#This Row],[tar-out]])&lt;$L$1)</f>
        <v>0</v>
      </c>
      <c r="L195" t="b">
        <f>AND(ABS(Table1[[#This Row],[tar-out]])&gt;=$L$1,ABS(Table1[[#This Row],[tar-out]])&lt;$M$1)</f>
        <v>0</v>
      </c>
      <c r="M195" t="b">
        <f>AND(ABS(Table1[[#This Row],[tar-out]])&gt;=$M$1,ABS(Table1[[#This Row],[tar-out]])&lt;$N$1)</f>
        <v>0</v>
      </c>
      <c r="N195" t="b">
        <f>AND(ABS(Table1[[#This Row],[tar-out]])&gt;=$N$1,ABS(Table1[[#This Row],[tar-out]])&lt;$O$1)</f>
        <v>0</v>
      </c>
      <c r="O195" t="b">
        <f>AND(ABS(Table1[[#This Row],[tar-out]])&gt;=$O$1,ABS(Table1[[#This Row],[tar-out]])&lt;$P$1)</f>
        <v>0</v>
      </c>
      <c r="P195" s="1">
        <f>ROUND(Table1[[#This Row],[tar-out]],0)</f>
        <v>1</v>
      </c>
      <c r="Q195" s="2">
        <v>193</v>
      </c>
      <c r="U195">
        <f>IF(Table1[[#This Row],[tar-out in '[0,1)]],1,0)</f>
        <v>1</v>
      </c>
      <c r="V195">
        <f>IF(Table1[[#This Row],[tar-out in '[1,2)]],1,0)</f>
        <v>0</v>
      </c>
      <c r="W195">
        <f>IF(Table1[[#This Row],[tar-out'[2,5)]],1,0)</f>
        <v>0</v>
      </c>
      <c r="X195">
        <f>IF(Table1[[#This Row],[tar-out in '[5, 10)]],1,0)</f>
        <v>0</v>
      </c>
      <c r="Y195">
        <f>IF(Table1[[#This Row],[tar-out in '[10,20)]],1,0)</f>
        <v>0</v>
      </c>
      <c r="Z195">
        <f>IF(Table1[[#This Row],[tar-out in '[20, 10000)]],1,0)</f>
        <v>0</v>
      </c>
    </row>
    <row r="196" spans="1:26" x14ac:dyDescent="0.25">
      <c r="A196">
        <v>21</v>
      </c>
      <c r="B196">
        <v>200</v>
      </c>
      <c r="C196">
        <v>6.28571428571429</v>
      </c>
      <c r="D196">
        <v>2</v>
      </c>
      <c r="E196">
        <v>100</v>
      </c>
      <c r="F196">
        <v>4</v>
      </c>
      <c r="G196">
        <v>5.8291578292846697</v>
      </c>
      <c r="H196">
        <f>Table1[[#This Row],[target]]-Table1[[#This Row],[output]]</f>
        <v>-1.8291578292846697</v>
      </c>
      <c r="I196">
        <f>Table1[[#This Row],[tar-out]]*Table1[[#This Row],[tar-out]]</f>
        <v>3.3458183644334052</v>
      </c>
      <c r="J196" t="b">
        <f>AND(ABS(Table1[[#This Row],[tar-out]])&gt;=$J$1,ABS(Table1[[#This Row],[tar-out]])&lt;$K$1)</f>
        <v>0</v>
      </c>
      <c r="K196" t="b">
        <f>AND(ABS(Table1[[#This Row],[tar-out]])&gt;=$K$1,ABS(Table1[[#This Row],[tar-out]])&lt;$L$1)</f>
        <v>1</v>
      </c>
      <c r="L196" t="b">
        <f>AND(ABS(Table1[[#This Row],[tar-out]])&gt;=$L$1,ABS(Table1[[#This Row],[tar-out]])&lt;$M$1)</f>
        <v>0</v>
      </c>
      <c r="M196" t="b">
        <f>AND(ABS(Table1[[#This Row],[tar-out]])&gt;=$M$1,ABS(Table1[[#This Row],[tar-out]])&lt;$N$1)</f>
        <v>0</v>
      </c>
      <c r="N196" t="b">
        <f>AND(ABS(Table1[[#This Row],[tar-out]])&gt;=$N$1,ABS(Table1[[#This Row],[tar-out]])&lt;$O$1)</f>
        <v>0</v>
      </c>
      <c r="O196" t="b">
        <f>AND(ABS(Table1[[#This Row],[tar-out]])&gt;=$O$1,ABS(Table1[[#This Row],[tar-out]])&lt;$P$1)</f>
        <v>0</v>
      </c>
      <c r="P196" s="1">
        <f>ROUND(Table1[[#This Row],[tar-out]],0)</f>
        <v>-2</v>
      </c>
      <c r="Q196" s="3">
        <v>194</v>
      </c>
      <c r="U196">
        <f>IF(Table1[[#This Row],[tar-out in '[0,1)]],1,0)</f>
        <v>0</v>
      </c>
      <c r="V196">
        <f>IF(Table1[[#This Row],[tar-out in '[1,2)]],1,0)</f>
        <v>1</v>
      </c>
      <c r="W196">
        <f>IF(Table1[[#This Row],[tar-out'[2,5)]],1,0)</f>
        <v>0</v>
      </c>
      <c r="X196">
        <f>IF(Table1[[#This Row],[tar-out in '[5, 10)]],1,0)</f>
        <v>0</v>
      </c>
      <c r="Y196">
        <f>IF(Table1[[#This Row],[tar-out in '[10,20)]],1,0)</f>
        <v>0</v>
      </c>
      <c r="Z196">
        <f>IF(Table1[[#This Row],[tar-out in '[20, 10000)]],1,0)</f>
        <v>0</v>
      </c>
    </row>
    <row r="197" spans="1:26" x14ac:dyDescent="0.25">
      <c r="A197">
        <v>21</v>
      </c>
      <c r="B197">
        <v>200</v>
      </c>
      <c r="C197">
        <v>6.28571428571429</v>
      </c>
      <c r="D197">
        <v>2</v>
      </c>
      <c r="E197">
        <v>72</v>
      </c>
      <c r="F197">
        <v>7.8292939936775596</v>
      </c>
      <c r="G197">
        <v>5.8957691192626998</v>
      </c>
      <c r="H197">
        <f>Table1[[#This Row],[target]]-Table1[[#This Row],[output]]</f>
        <v>1.9335248744148599</v>
      </c>
      <c r="I197">
        <f>Table1[[#This Row],[tar-out]]*Table1[[#This Row],[tar-out]]</f>
        <v>3.7385184399809996</v>
      </c>
      <c r="J197" t="b">
        <f>AND(ABS(Table1[[#This Row],[tar-out]])&gt;=$J$1,ABS(Table1[[#This Row],[tar-out]])&lt;$K$1)</f>
        <v>0</v>
      </c>
      <c r="K197" t="b">
        <f>AND(ABS(Table1[[#This Row],[tar-out]])&gt;=$K$1,ABS(Table1[[#This Row],[tar-out]])&lt;$L$1)</f>
        <v>1</v>
      </c>
      <c r="L197" t="b">
        <f>AND(ABS(Table1[[#This Row],[tar-out]])&gt;=$L$1,ABS(Table1[[#This Row],[tar-out]])&lt;$M$1)</f>
        <v>0</v>
      </c>
      <c r="M197" t="b">
        <f>AND(ABS(Table1[[#This Row],[tar-out]])&gt;=$M$1,ABS(Table1[[#This Row],[tar-out]])&lt;$N$1)</f>
        <v>0</v>
      </c>
      <c r="N197" t="b">
        <f>AND(ABS(Table1[[#This Row],[tar-out]])&gt;=$N$1,ABS(Table1[[#This Row],[tar-out]])&lt;$O$1)</f>
        <v>0</v>
      </c>
      <c r="O197" t="b">
        <f>AND(ABS(Table1[[#This Row],[tar-out]])&gt;=$O$1,ABS(Table1[[#This Row],[tar-out]])&lt;$P$1)</f>
        <v>0</v>
      </c>
      <c r="P197" s="1">
        <f>ROUND(Table1[[#This Row],[tar-out]],0)</f>
        <v>2</v>
      </c>
      <c r="Q197" s="2">
        <v>195</v>
      </c>
      <c r="U197">
        <f>IF(Table1[[#This Row],[tar-out in '[0,1)]],1,0)</f>
        <v>0</v>
      </c>
      <c r="V197">
        <f>IF(Table1[[#This Row],[tar-out in '[1,2)]],1,0)</f>
        <v>1</v>
      </c>
      <c r="W197">
        <f>IF(Table1[[#This Row],[tar-out'[2,5)]],1,0)</f>
        <v>0</v>
      </c>
      <c r="X197">
        <f>IF(Table1[[#This Row],[tar-out in '[5, 10)]],1,0)</f>
        <v>0</v>
      </c>
      <c r="Y197">
        <f>IF(Table1[[#This Row],[tar-out in '[10,20)]],1,0)</f>
        <v>0</v>
      </c>
      <c r="Z197">
        <f>IF(Table1[[#This Row],[tar-out in '[20, 10000)]],1,0)</f>
        <v>0</v>
      </c>
    </row>
    <row r="198" spans="1:26" x14ac:dyDescent="0.25">
      <c r="A198">
        <v>21</v>
      </c>
      <c r="B198">
        <v>200</v>
      </c>
      <c r="C198">
        <v>6.28571428571429</v>
      </c>
      <c r="D198">
        <v>2</v>
      </c>
      <c r="E198">
        <v>57</v>
      </c>
      <c r="F198">
        <v>7.7117117117117102</v>
      </c>
      <c r="G198">
        <v>5.9264087677001998</v>
      </c>
      <c r="H198">
        <f>Table1[[#This Row],[target]]-Table1[[#This Row],[output]]</f>
        <v>1.7853029440115105</v>
      </c>
      <c r="I198">
        <f>Table1[[#This Row],[tar-out]]*Table1[[#This Row],[tar-out]]</f>
        <v>3.1873066018961667</v>
      </c>
      <c r="J198" t="b">
        <f>AND(ABS(Table1[[#This Row],[tar-out]])&gt;=$J$1,ABS(Table1[[#This Row],[tar-out]])&lt;$K$1)</f>
        <v>0</v>
      </c>
      <c r="K198" t="b">
        <f>AND(ABS(Table1[[#This Row],[tar-out]])&gt;=$K$1,ABS(Table1[[#This Row],[tar-out]])&lt;$L$1)</f>
        <v>1</v>
      </c>
      <c r="L198" t="b">
        <f>AND(ABS(Table1[[#This Row],[tar-out]])&gt;=$L$1,ABS(Table1[[#This Row],[tar-out]])&lt;$M$1)</f>
        <v>0</v>
      </c>
      <c r="M198" t="b">
        <f>AND(ABS(Table1[[#This Row],[tar-out]])&gt;=$M$1,ABS(Table1[[#This Row],[tar-out]])&lt;$N$1)</f>
        <v>0</v>
      </c>
      <c r="N198" t="b">
        <f>AND(ABS(Table1[[#This Row],[tar-out]])&gt;=$N$1,ABS(Table1[[#This Row],[tar-out]])&lt;$O$1)</f>
        <v>0</v>
      </c>
      <c r="O198" t="b">
        <f>AND(ABS(Table1[[#This Row],[tar-out]])&gt;=$O$1,ABS(Table1[[#This Row],[tar-out]])&lt;$P$1)</f>
        <v>0</v>
      </c>
      <c r="P198" s="1">
        <f>ROUND(Table1[[#This Row],[tar-out]],0)</f>
        <v>2</v>
      </c>
      <c r="Q198" s="3">
        <v>196</v>
      </c>
      <c r="U198">
        <f>IF(Table1[[#This Row],[tar-out in '[0,1)]],1,0)</f>
        <v>0</v>
      </c>
      <c r="V198">
        <f>IF(Table1[[#This Row],[tar-out in '[1,2)]],1,0)</f>
        <v>1</v>
      </c>
      <c r="W198">
        <f>IF(Table1[[#This Row],[tar-out'[2,5)]],1,0)</f>
        <v>0</v>
      </c>
      <c r="X198">
        <f>IF(Table1[[#This Row],[tar-out in '[5, 10)]],1,0)</f>
        <v>0</v>
      </c>
      <c r="Y198">
        <f>IF(Table1[[#This Row],[tar-out in '[10,20)]],1,0)</f>
        <v>0</v>
      </c>
      <c r="Z198">
        <f>IF(Table1[[#This Row],[tar-out in '[20, 10000)]],1,0)</f>
        <v>0</v>
      </c>
    </row>
    <row r="199" spans="1:26" x14ac:dyDescent="0.25">
      <c r="A199">
        <v>21</v>
      </c>
      <c r="B199">
        <v>200</v>
      </c>
      <c r="C199">
        <v>6.28571428571429</v>
      </c>
      <c r="D199">
        <v>2</v>
      </c>
      <c r="E199">
        <v>86</v>
      </c>
      <c r="F199">
        <v>6.2790123456790097</v>
      </c>
      <c r="G199">
        <v>5.8657298088073704</v>
      </c>
      <c r="H199">
        <f>Table1[[#This Row],[target]]-Table1[[#This Row],[output]]</f>
        <v>0.41328253687163929</v>
      </c>
      <c r="I199">
        <f>Table1[[#This Row],[tar-out]]*Table1[[#This Row],[tar-out]]</f>
        <v>0.1708024552830579</v>
      </c>
      <c r="J199" t="b">
        <f>AND(ABS(Table1[[#This Row],[tar-out]])&gt;=$J$1,ABS(Table1[[#This Row],[tar-out]])&lt;$K$1)</f>
        <v>1</v>
      </c>
      <c r="K199" t="b">
        <f>AND(ABS(Table1[[#This Row],[tar-out]])&gt;=$K$1,ABS(Table1[[#This Row],[tar-out]])&lt;$L$1)</f>
        <v>0</v>
      </c>
      <c r="L199" t="b">
        <f>AND(ABS(Table1[[#This Row],[tar-out]])&gt;=$L$1,ABS(Table1[[#This Row],[tar-out]])&lt;$M$1)</f>
        <v>0</v>
      </c>
      <c r="M199" t="b">
        <f>AND(ABS(Table1[[#This Row],[tar-out]])&gt;=$M$1,ABS(Table1[[#This Row],[tar-out]])&lt;$N$1)</f>
        <v>0</v>
      </c>
      <c r="N199" t="b">
        <f>AND(ABS(Table1[[#This Row],[tar-out]])&gt;=$N$1,ABS(Table1[[#This Row],[tar-out]])&lt;$O$1)</f>
        <v>0</v>
      </c>
      <c r="O199" t="b">
        <f>AND(ABS(Table1[[#This Row],[tar-out]])&gt;=$O$1,ABS(Table1[[#This Row],[tar-out]])&lt;$P$1)</f>
        <v>0</v>
      </c>
      <c r="P199" s="1">
        <f>ROUND(Table1[[#This Row],[tar-out]],0)</f>
        <v>0</v>
      </c>
      <c r="Q199" s="2">
        <v>197</v>
      </c>
      <c r="U199">
        <f>IF(Table1[[#This Row],[tar-out in '[0,1)]],1,0)</f>
        <v>1</v>
      </c>
      <c r="V199">
        <f>IF(Table1[[#This Row],[tar-out in '[1,2)]],1,0)</f>
        <v>0</v>
      </c>
      <c r="W199">
        <f>IF(Table1[[#This Row],[tar-out'[2,5)]],1,0)</f>
        <v>0</v>
      </c>
      <c r="X199">
        <f>IF(Table1[[#This Row],[tar-out in '[5, 10)]],1,0)</f>
        <v>0</v>
      </c>
      <c r="Y199">
        <f>IF(Table1[[#This Row],[tar-out in '[10,20)]],1,0)</f>
        <v>0</v>
      </c>
      <c r="Z199">
        <f>IF(Table1[[#This Row],[tar-out in '[20, 10000)]],1,0)</f>
        <v>0</v>
      </c>
    </row>
    <row r="200" spans="1:26" x14ac:dyDescent="0.25">
      <c r="A200">
        <v>21</v>
      </c>
      <c r="B200">
        <v>200</v>
      </c>
      <c r="C200">
        <v>6.28571428571429</v>
      </c>
      <c r="D200">
        <v>2</v>
      </c>
      <c r="E200">
        <v>14</v>
      </c>
      <c r="F200">
        <v>9.9886018237082101</v>
      </c>
      <c r="G200">
        <v>5.8406839370727504</v>
      </c>
      <c r="H200">
        <f>Table1[[#This Row],[target]]-Table1[[#This Row],[output]]</f>
        <v>4.1479178866354598</v>
      </c>
      <c r="I200">
        <f>Table1[[#This Row],[tar-out]]*Table1[[#This Row],[tar-out]]</f>
        <v>17.20522279427038</v>
      </c>
      <c r="J200" t="b">
        <f>AND(ABS(Table1[[#This Row],[tar-out]])&gt;=$J$1,ABS(Table1[[#This Row],[tar-out]])&lt;$K$1)</f>
        <v>0</v>
      </c>
      <c r="K200" t="b">
        <f>AND(ABS(Table1[[#This Row],[tar-out]])&gt;=$K$1,ABS(Table1[[#This Row],[tar-out]])&lt;$L$1)</f>
        <v>0</v>
      </c>
      <c r="L200" t="b">
        <f>AND(ABS(Table1[[#This Row],[tar-out]])&gt;=$L$1,ABS(Table1[[#This Row],[tar-out]])&lt;$M$1)</f>
        <v>1</v>
      </c>
      <c r="M200" t="b">
        <f>AND(ABS(Table1[[#This Row],[tar-out]])&gt;=$M$1,ABS(Table1[[#This Row],[tar-out]])&lt;$N$1)</f>
        <v>0</v>
      </c>
      <c r="N200" t="b">
        <f>AND(ABS(Table1[[#This Row],[tar-out]])&gt;=$N$1,ABS(Table1[[#This Row],[tar-out]])&lt;$O$1)</f>
        <v>0</v>
      </c>
      <c r="O200" t="b">
        <f>AND(ABS(Table1[[#This Row],[tar-out]])&gt;=$O$1,ABS(Table1[[#This Row],[tar-out]])&lt;$P$1)</f>
        <v>0</v>
      </c>
      <c r="P200" s="1">
        <f>ROUND(Table1[[#This Row],[tar-out]],0)</f>
        <v>4</v>
      </c>
      <c r="Q200" s="3">
        <v>198</v>
      </c>
      <c r="U200">
        <f>IF(Table1[[#This Row],[tar-out in '[0,1)]],1,0)</f>
        <v>0</v>
      </c>
      <c r="V200">
        <f>IF(Table1[[#This Row],[tar-out in '[1,2)]],1,0)</f>
        <v>0</v>
      </c>
      <c r="W200">
        <f>IF(Table1[[#This Row],[tar-out'[2,5)]],1,0)</f>
        <v>1</v>
      </c>
      <c r="X200">
        <f>IF(Table1[[#This Row],[tar-out in '[5, 10)]],1,0)</f>
        <v>0</v>
      </c>
      <c r="Y200">
        <f>IF(Table1[[#This Row],[tar-out in '[10,20)]],1,0)</f>
        <v>0</v>
      </c>
      <c r="Z200">
        <f>IF(Table1[[#This Row],[tar-out in '[20, 10000)]],1,0)</f>
        <v>0</v>
      </c>
    </row>
    <row r="201" spans="1:26" x14ac:dyDescent="0.25">
      <c r="A201">
        <v>21</v>
      </c>
      <c r="B201">
        <v>200</v>
      </c>
      <c r="C201">
        <v>6.28571428571429</v>
      </c>
      <c r="D201">
        <v>2</v>
      </c>
      <c r="E201">
        <v>41</v>
      </c>
      <c r="F201">
        <v>7.3871921182265998</v>
      </c>
      <c r="G201">
        <v>5.9031319618225098</v>
      </c>
      <c r="H201">
        <f>Table1[[#This Row],[target]]-Table1[[#This Row],[output]]</f>
        <v>1.4840601564040901</v>
      </c>
      <c r="I201">
        <f>Table1[[#This Row],[tar-out]]*Table1[[#This Row],[tar-out]]</f>
        <v>2.2024345478261322</v>
      </c>
      <c r="J201" t="b">
        <f>AND(ABS(Table1[[#This Row],[tar-out]])&gt;=$J$1,ABS(Table1[[#This Row],[tar-out]])&lt;$K$1)</f>
        <v>0</v>
      </c>
      <c r="K201" t="b">
        <f>AND(ABS(Table1[[#This Row],[tar-out]])&gt;=$K$1,ABS(Table1[[#This Row],[tar-out]])&lt;$L$1)</f>
        <v>1</v>
      </c>
      <c r="L201" t="b">
        <f>AND(ABS(Table1[[#This Row],[tar-out]])&gt;=$L$1,ABS(Table1[[#This Row],[tar-out]])&lt;$M$1)</f>
        <v>0</v>
      </c>
      <c r="M201" t="b">
        <f>AND(ABS(Table1[[#This Row],[tar-out]])&gt;=$M$1,ABS(Table1[[#This Row],[tar-out]])&lt;$N$1)</f>
        <v>0</v>
      </c>
      <c r="N201" t="b">
        <f>AND(ABS(Table1[[#This Row],[tar-out]])&gt;=$N$1,ABS(Table1[[#This Row],[tar-out]])&lt;$O$1)</f>
        <v>0</v>
      </c>
      <c r="O201" t="b">
        <f>AND(ABS(Table1[[#This Row],[tar-out]])&gt;=$O$1,ABS(Table1[[#This Row],[tar-out]])&lt;$P$1)</f>
        <v>0</v>
      </c>
      <c r="P201" s="1">
        <f>ROUND(Table1[[#This Row],[tar-out]],0)</f>
        <v>1</v>
      </c>
      <c r="Q201" s="2">
        <v>199</v>
      </c>
      <c r="U201">
        <f>IF(Table1[[#This Row],[tar-out in '[0,1)]],1,0)</f>
        <v>0</v>
      </c>
      <c r="V201">
        <f>IF(Table1[[#This Row],[tar-out in '[1,2)]],1,0)</f>
        <v>1</v>
      </c>
      <c r="W201">
        <f>IF(Table1[[#This Row],[tar-out'[2,5)]],1,0)</f>
        <v>0</v>
      </c>
      <c r="X201">
        <f>IF(Table1[[#This Row],[tar-out in '[5, 10)]],1,0)</f>
        <v>0</v>
      </c>
      <c r="Y201">
        <f>IF(Table1[[#This Row],[tar-out in '[10,20)]],1,0)</f>
        <v>0</v>
      </c>
      <c r="Z201">
        <f>IF(Table1[[#This Row],[tar-out in '[20, 10000)]],1,0)</f>
        <v>0</v>
      </c>
    </row>
    <row r="202" spans="1:26" x14ac:dyDescent="0.25">
      <c r="A202">
        <v>21</v>
      </c>
      <c r="B202">
        <v>200</v>
      </c>
      <c r="C202">
        <v>6.28571428571429</v>
      </c>
      <c r="D202">
        <v>2</v>
      </c>
      <c r="E202">
        <v>58</v>
      </c>
      <c r="F202">
        <v>7.9741379310344804</v>
      </c>
      <c r="G202">
        <v>5.9243659973144496</v>
      </c>
      <c r="H202">
        <f>Table1[[#This Row],[target]]-Table1[[#This Row],[output]]</f>
        <v>2.0497719337200309</v>
      </c>
      <c r="I202">
        <f>Table1[[#This Row],[tar-out]]*Table1[[#This Row],[tar-out]]</f>
        <v>4.2015649802663546</v>
      </c>
      <c r="J202" t="b">
        <f>AND(ABS(Table1[[#This Row],[tar-out]])&gt;=$J$1,ABS(Table1[[#This Row],[tar-out]])&lt;$K$1)</f>
        <v>0</v>
      </c>
      <c r="K202" t="b">
        <f>AND(ABS(Table1[[#This Row],[tar-out]])&gt;=$K$1,ABS(Table1[[#This Row],[tar-out]])&lt;$L$1)</f>
        <v>0</v>
      </c>
      <c r="L202" t="b">
        <f>AND(ABS(Table1[[#This Row],[tar-out]])&gt;=$L$1,ABS(Table1[[#This Row],[tar-out]])&lt;$M$1)</f>
        <v>1</v>
      </c>
      <c r="M202" t="b">
        <f>AND(ABS(Table1[[#This Row],[tar-out]])&gt;=$M$1,ABS(Table1[[#This Row],[tar-out]])&lt;$N$1)</f>
        <v>0</v>
      </c>
      <c r="N202" t="b">
        <f>AND(ABS(Table1[[#This Row],[tar-out]])&gt;=$N$1,ABS(Table1[[#This Row],[tar-out]])&lt;$O$1)</f>
        <v>0</v>
      </c>
      <c r="O202" t="b">
        <f>AND(ABS(Table1[[#This Row],[tar-out]])&gt;=$O$1,ABS(Table1[[#This Row],[tar-out]])&lt;$P$1)</f>
        <v>0</v>
      </c>
      <c r="P202" s="1">
        <f>ROUND(Table1[[#This Row],[tar-out]],0)</f>
        <v>2</v>
      </c>
      <c r="Q202" s="3">
        <v>200</v>
      </c>
      <c r="U202">
        <f>IF(Table1[[#This Row],[tar-out in '[0,1)]],1,0)</f>
        <v>0</v>
      </c>
      <c r="V202">
        <f>IF(Table1[[#This Row],[tar-out in '[1,2)]],1,0)</f>
        <v>0</v>
      </c>
      <c r="W202">
        <f>IF(Table1[[#This Row],[tar-out'[2,5)]],1,0)</f>
        <v>1</v>
      </c>
      <c r="X202">
        <f>IF(Table1[[#This Row],[tar-out in '[5, 10)]],1,0)</f>
        <v>0</v>
      </c>
      <c r="Y202">
        <f>IF(Table1[[#This Row],[tar-out in '[10,20)]],1,0)</f>
        <v>0</v>
      </c>
      <c r="Z202">
        <f>IF(Table1[[#This Row],[tar-out in '[20, 10000)]],1,0)</f>
        <v>0</v>
      </c>
    </row>
    <row r="203" spans="1:26" x14ac:dyDescent="0.25">
      <c r="A203">
        <v>21</v>
      </c>
      <c r="B203">
        <v>200</v>
      </c>
      <c r="C203">
        <v>6.28571428571429</v>
      </c>
      <c r="D203">
        <v>2</v>
      </c>
      <c r="E203">
        <v>36</v>
      </c>
      <c r="F203">
        <v>5.8475177304964596</v>
      </c>
      <c r="G203">
        <v>5.8936638832092303</v>
      </c>
      <c r="H203">
        <f>Table1[[#This Row],[target]]-Table1[[#This Row],[output]]</f>
        <v>-4.6146152712770672E-2</v>
      </c>
      <c r="I203">
        <f>Table1[[#This Row],[tar-out]]*Table1[[#This Row],[tar-out]]</f>
        <v>2.1294674101903521E-3</v>
      </c>
      <c r="J203" t="b">
        <f>AND(ABS(Table1[[#This Row],[tar-out]])&gt;=$J$1,ABS(Table1[[#This Row],[tar-out]])&lt;$K$1)</f>
        <v>1</v>
      </c>
      <c r="K203" t="b">
        <f>AND(ABS(Table1[[#This Row],[tar-out]])&gt;=$K$1,ABS(Table1[[#This Row],[tar-out]])&lt;$L$1)</f>
        <v>0</v>
      </c>
      <c r="L203" t="b">
        <f>AND(ABS(Table1[[#This Row],[tar-out]])&gt;=$L$1,ABS(Table1[[#This Row],[tar-out]])&lt;$M$1)</f>
        <v>0</v>
      </c>
      <c r="M203" t="b">
        <f>AND(ABS(Table1[[#This Row],[tar-out]])&gt;=$M$1,ABS(Table1[[#This Row],[tar-out]])&lt;$N$1)</f>
        <v>0</v>
      </c>
      <c r="N203" t="b">
        <f>AND(ABS(Table1[[#This Row],[tar-out]])&gt;=$N$1,ABS(Table1[[#This Row],[tar-out]])&lt;$O$1)</f>
        <v>0</v>
      </c>
      <c r="O203" t="b">
        <f>AND(ABS(Table1[[#This Row],[tar-out]])&gt;=$O$1,ABS(Table1[[#This Row],[tar-out]])&lt;$P$1)</f>
        <v>0</v>
      </c>
      <c r="P203" s="1">
        <f>ROUND(Table1[[#This Row],[tar-out]],0)</f>
        <v>0</v>
      </c>
      <c r="Q203" s="2">
        <v>201</v>
      </c>
      <c r="U203">
        <f>IF(Table1[[#This Row],[tar-out in '[0,1)]],1,0)</f>
        <v>1</v>
      </c>
      <c r="V203">
        <f>IF(Table1[[#This Row],[tar-out in '[1,2)]],1,0)</f>
        <v>0</v>
      </c>
      <c r="W203">
        <f>IF(Table1[[#This Row],[tar-out'[2,5)]],1,0)</f>
        <v>0</v>
      </c>
      <c r="X203">
        <f>IF(Table1[[#This Row],[tar-out in '[5, 10)]],1,0)</f>
        <v>0</v>
      </c>
      <c r="Y203">
        <f>IF(Table1[[#This Row],[tar-out in '[10,20)]],1,0)</f>
        <v>0</v>
      </c>
      <c r="Z203">
        <f>IF(Table1[[#This Row],[tar-out in '[20, 10000)]],1,0)</f>
        <v>0</v>
      </c>
    </row>
    <row r="204" spans="1:26" x14ac:dyDescent="0.25">
      <c r="A204">
        <v>21</v>
      </c>
      <c r="B204">
        <v>200</v>
      </c>
      <c r="C204">
        <v>6.28571428571429</v>
      </c>
      <c r="D204">
        <v>2</v>
      </c>
      <c r="E204">
        <v>24</v>
      </c>
      <c r="F204">
        <v>8.7186682520808603</v>
      </c>
      <c r="G204">
        <v>5.8654913902282697</v>
      </c>
      <c r="H204">
        <f>Table1[[#This Row],[target]]-Table1[[#This Row],[output]]</f>
        <v>2.8531768618525906</v>
      </c>
      <c r="I204">
        <f>Table1[[#This Row],[tar-out]]*Table1[[#This Row],[tar-out]]</f>
        <v>8.1406182050109965</v>
      </c>
      <c r="J204" t="b">
        <f>AND(ABS(Table1[[#This Row],[tar-out]])&gt;=$J$1,ABS(Table1[[#This Row],[tar-out]])&lt;$K$1)</f>
        <v>0</v>
      </c>
      <c r="K204" t="b">
        <f>AND(ABS(Table1[[#This Row],[tar-out]])&gt;=$K$1,ABS(Table1[[#This Row],[tar-out]])&lt;$L$1)</f>
        <v>0</v>
      </c>
      <c r="L204" t="b">
        <f>AND(ABS(Table1[[#This Row],[tar-out]])&gt;=$L$1,ABS(Table1[[#This Row],[tar-out]])&lt;$M$1)</f>
        <v>1</v>
      </c>
      <c r="M204" t="b">
        <f>AND(ABS(Table1[[#This Row],[tar-out]])&gt;=$M$1,ABS(Table1[[#This Row],[tar-out]])&lt;$N$1)</f>
        <v>0</v>
      </c>
      <c r="N204" t="b">
        <f>AND(ABS(Table1[[#This Row],[tar-out]])&gt;=$N$1,ABS(Table1[[#This Row],[tar-out]])&lt;$O$1)</f>
        <v>0</v>
      </c>
      <c r="O204" t="b">
        <f>AND(ABS(Table1[[#This Row],[tar-out]])&gt;=$O$1,ABS(Table1[[#This Row],[tar-out]])&lt;$P$1)</f>
        <v>0</v>
      </c>
      <c r="P204" s="1">
        <f>ROUND(Table1[[#This Row],[tar-out]],0)</f>
        <v>3</v>
      </c>
      <c r="Q204" s="3">
        <v>202</v>
      </c>
      <c r="U204">
        <f>IF(Table1[[#This Row],[tar-out in '[0,1)]],1,0)</f>
        <v>0</v>
      </c>
      <c r="V204">
        <f>IF(Table1[[#This Row],[tar-out in '[1,2)]],1,0)</f>
        <v>0</v>
      </c>
      <c r="W204">
        <f>IF(Table1[[#This Row],[tar-out'[2,5)]],1,0)</f>
        <v>1</v>
      </c>
      <c r="X204">
        <f>IF(Table1[[#This Row],[tar-out in '[5, 10)]],1,0)</f>
        <v>0</v>
      </c>
      <c r="Y204">
        <f>IF(Table1[[#This Row],[tar-out in '[10,20)]],1,0)</f>
        <v>0</v>
      </c>
      <c r="Z204">
        <f>IF(Table1[[#This Row],[tar-out in '[20, 10000)]],1,0)</f>
        <v>0</v>
      </c>
    </row>
    <row r="205" spans="1:26" x14ac:dyDescent="0.25">
      <c r="A205">
        <v>21</v>
      </c>
      <c r="B205">
        <v>200</v>
      </c>
      <c r="C205">
        <v>6.28571428571429</v>
      </c>
      <c r="D205">
        <v>2</v>
      </c>
      <c r="E205">
        <v>125</v>
      </c>
      <c r="F205">
        <v>4</v>
      </c>
      <c r="G205">
        <v>5.7645812034606898</v>
      </c>
      <c r="H205">
        <f>Table1[[#This Row],[target]]-Table1[[#This Row],[output]]</f>
        <v>-1.7645812034606898</v>
      </c>
      <c r="I205">
        <f>Table1[[#This Row],[tar-out]]*Table1[[#This Row],[tar-out]]</f>
        <v>3.1137468236067765</v>
      </c>
      <c r="J205" t="b">
        <f>AND(ABS(Table1[[#This Row],[tar-out]])&gt;=$J$1,ABS(Table1[[#This Row],[tar-out]])&lt;$K$1)</f>
        <v>0</v>
      </c>
      <c r="K205" t="b">
        <f>AND(ABS(Table1[[#This Row],[tar-out]])&gt;=$K$1,ABS(Table1[[#This Row],[tar-out]])&lt;$L$1)</f>
        <v>1</v>
      </c>
      <c r="L205" t="b">
        <f>AND(ABS(Table1[[#This Row],[tar-out]])&gt;=$L$1,ABS(Table1[[#This Row],[tar-out]])&lt;$M$1)</f>
        <v>0</v>
      </c>
      <c r="M205" t="b">
        <f>AND(ABS(Table1[[#This Row],[tar-out]])&gt;=$M$1,ABS(Table1[[#This Row],[tar-out]])&lt;$N$1)</f>
        <v>0</v>
      </c>
      <c r="N205" t="b">
        <f>AND(ABS(Table1[[#This Row],[tar-out]])&gt;=$N$1,ABS(Table1[[#This Row],[tar-out]])&lt;$O$1)</f>
        <v>0</v>
      </c>
      <c r="O205" t="b">
        <f>AND(ABS(Table1[[#This Row],[tar-out]])&gt;=$O$1,ABS(Table1[[#This Row],[tar-out]])&lt;$P$1)</f>
        <v>0</v>
      </c>
      <c r="P205" s="1">
        <f>ROUND(Table1[[#This Row],[tar-out]],0)</f>
        <v>-2</v>
      </c>
      <c r="Q205" s="2">
        <v>203</v>
      </c>
      <c r="U205">
        <f>IF(Table1[[#This Row],[tar-out in '[0,1)]],1,0)</f>
        <v>0</v>
      </c>
      <c r="V205">
        <f>IF(Table1[[#This Row],[tar-out in '[1,2)]],1,0)</f>
        <v>1</v>
      </c>
      <c r="W205">
        <f>IF(Table1[[#This Row],[tar-out'[2,5)]],1,0)</f>
        <v>0</v>
      </c>
      <c r="X205">
        <f>IF(Table1[[#This Row],[tar-out in '[5, 10)]],1,0)</f>
        <v>0</v>
      </c>
      <c r="Y205">
        <f>IF(Table1[[#This Row],[tar-out in '[10,20)]],1,0)</f>
        <v>0</v>
      </c>
      <c r="Z205">
        <f>IF(Table1[[#This Row],[tar-out in '[20, 10000)]],1,0)</f>
        <v>0</v>
      </c>
    </row>
    <row r="206" spans="1:26" x14ac:dyDescent="0.25">
      <c r="A206">
        <v>21</v>
      </c>
      <c r="B206">
        <v>200</v>
      </c>
      <c r="C206">
        <v>6.28571428571429</v>
      </c>
      <c r="D206">
        <v>2</v>
      </c>
      <c r="E206">
        <v>22</v>
      </c>
      <c r="F206">
        <v>7.4167474943420597</v>
      </c>
      <c r="G206">
        <v>5.8603262901306197</v>
      </c>
      <c r="H206">
        <f>Table1[[#This Row],[target]]-Table1[[#This Row],[output]]</f>
        <v>1.55642120421144</v>
      </c>
      <c r="I206">
        <f>Table1[[#This Row],[tar-out]]*Table1[[#This Row],[tar-out]]</f>
        <v>2.422446964918989</v>
      </c>
      <c r="J206" t="b">
        <f>AND(ABS(Table1[[#This Row],[tar-out]])&gt;=$J$1,ABS(Table1[[#This Row],[tar-out]])&lt;$K$1)</f>
        <v>0</v>
      </c>
      <c r="K206" t="b">
        <f>AND(ABS(Table1[[#This Row],[tar-out]])&gt;=$K$1,ABS(Table1[[#This Row],[tar-out]])&lt;$L$1)</f>
        <v>1</v>
      </c>
      <c r="L206" t="b">
        <f>AND(ABS(Table1[[#This Row],[tar-out]])&gt;=$L$1,ABS(Table1[[#This Row],[tar-out]])&lt;$M$1)</f>
        <v>0</v>
      </c>
      <c r="M206" t="b">
        <f>AND(ABS(Table1[[#This Row],[tar-out]])&gt;=$M$1,ABS(Table1[[#This Row],[tar-out]])&lt;$N$1)</f>
        <v>0</v>
      </c>
      <c r="N206" t="b">
        <f>AND(ABS(Table1[[#This Row],[tar-out]])&gt;=$N$1,ABS(Table1[[#This Row],[tar-out]])&lt;$O$1)</f>
        <v>0</v>
      </c>
      <c r="O206" t="b">
        <f>AND(ABS(Table1[[#This Row],[tar-out]])&gt;=$O$1,ABS(Table1[[#This Row],[tar-out]])&lt;$P$1)</f>
        <v>0</v>
      </c>
      <c r="P206" s="1">
        <f>ROUND(Table1[[#This Row],[tar-out]],0)</f>
        <v>2</v>
      </c>
      <c r="Q206" s="3">
        <v>204</v>
      </c>
      <c r="U206">
        <f>IF(Table1[[#This Row],[tar-out in '[0,1)]],1,0)</f>
        <v>0</v>
      </c>
      <c r="V206">
        <f>IF(Table1[[#This Row],[tar-out in '[1,2)]],1,0)</f>
        <v>1</v>
      </c>
      <c r="W206">
        <f>IF(Table1[[#This Row],[tar-out'[2,5)]],1,0)</f>
        <v>0</v>
      </c>
      <c r="X206">
        <f>IF(Table1[[#This Row],[tar-out in '[5, 10)]],1,0)</f>
        <v>0</v>
      </c>
      <c r="Y206">
        <f>IF(Table1[[#This Row],[tar-out in '[10,20)]],1,0)</f>
        <v>0</v>
      </c>
      <c r="Z206">
        <f>IF(Table1[[#This Row],[tar-out in '[20, 10000)]],1,0)</f>
        <v>0</v>
      </c>
    </row>
    <row r="207" spans="1:26" x14ac:dyDescent="0.25">
      <c r="A207">
        <v>21</v>
      </c>
      <c r="B207">
        <v>200</v>
      </c>
      <c r="C207">
        <v>6.28571428571429</v>
      </c>
      <c r="D207">
        <v>2</v>
      </c>
      <c r="E207">
        <v>94</v>
      </c>
      <c r="F207">
        <v>4.75</v>
      </c>
      <c r="G207">
        <v>5.84747314453125</v>
      </c>
      <c r="H207">
        <f>Table1[[#This Row],[target]]-Table1[[#This Row],[output]]</f>
        <v>-1.09747314453125</v>
      </c>
      <c r="I207">
        <f>Table1[[#This Row],[tar-out]]*Table1[[#This Row],[tar-out]]</f>
        <v>1.20444730296731</v>
      </c>
      <c r="J207" t="b">
        <f>AND(ABS(Table1[[#This Row],[tar-out]])&gt;=$J$1,ABS(Table1[[#This Row],[tar-out]])&lt;$K$1)</f>
        <v>0</v>
      </c>
      <c r="K207" t="b">
        <f>AND(ABS(Table1[[#This Row],[tar-out]])&gt;=$K$1,ABS(Table1[[#This Row],[tar-out]])&lt;$L$1)</f>
        <v>1</v>
      </c>
      <c r="L207" t="b">
        <f>AND(ABS(Table1[[#This Row],[tar-out]])&gt;=$L$1,ABS(Table1[[#This Row],[tar-out]])&lt;$M$1)</f>
        <v>0</v>
      </c>
      <c r="M207" t="b">
        <f>AND(ABS(Table1[[#This Row],[tar-out]])&gt;=$M$1,ABS(Table1[[#This Row],[tar-out]])&lt;$N$1)</f>
        <v>0</v>
      </c>
      <c r="N207" t="b">
        <f>AND(ABS(Table1[[#This Row],[tar-out]])&gt;=$N$1,ABS(Table1[[#This Row],[tar-out]])&lt;$O$1)</f>
        <v>0</v>
      </c>
      <c r="O207" t="b">
        <f>AND(ABS(Table1[[#This Row],[tar-out]])&gt;=$O$1,ABS(Table1[[#This Row],[tar-out]])&lt;$P$1)</f>
        <v>0</v>
      </c>
      <c r="P207" s="1">
        <f>ROUND(Table1[[#This Row],[tar-out]],0)</f>
        <v>-1</v>
      </c>
      <c r="Q207" s="2">
        <v>205</v>
      </c>
      <c r="U207">
        <f>IF(Table1[[#This Row],[tar-out in '[0,1)]],1,0)</f>
        <v>0</v>
      </c>
      <c r="V207">
        <f>IF(Table1[[#This Row],[tar-out in '[1,2)]],1,0)</f>
        <v>1</v>
      </c>
      <c r="W207">
        <f>IF(Table1[[#This Row],[tar-out'[2,5)]],1,0)</f>
        <v>0</v>
      </c>
      <c r="X207">
        <f>IF(Table1[[#This Row],[tar-out in '[5, 10)]],1,0)</f>
        <v>0</v>
      </c>
      <c r="Y207">
        <f>IF(Table1[[#This Row],[tar-out in '[10,20)]],1,0)</f>
        <v>0</v>
      </c>
      <c r="Z207">
        <f>IF(Table1[[#This Row],[tar-out in '[20, 10000)]],1,0)</f>
        <v>0</v>
      </c>
    </row>
    <row r="208" spans="1:26" x14ac:dyDescent="0.25">
      <c r="A208">
        <v>21</v>
      </c>
      <c r="B208">
        <v>200</v>
      </c>
      <c r="C208">
        <v>6.28571428571429</v>
      </c>
      <c r="D208">
        <v>2</v>
      </c>
      <c r="E208">
        <v>121</v>
      </c>
      <c r="F208">
        <v>6.3684210526315796</v>
      </c>
      <c r="G208">
        <v>5.7705969810485804</v>
      </c>
      <c r="H208">
        <f>Table1[[#This Row],[target]]-Table1[[#This Row],[output]]</f>
        <v>0.59782407158299922</v>
      </c>
      <c r="I208">
        <f>Table1[[#This Row],[tar-out]]*Table1[[#This Row],[tar-out]]</f>
        <v>0.35739362056407498</v>
      </c>
      <c r="J208" t="b">
        <f>AND(ABS(Table1[[#This Row],[tar-out]])&gt;=$J$1,ABS(Table1[[#This Row],[tar-out]])&lt;$K$1)</f>
        <v>1</v>
      </c>
      <c r="K208" t="b">
        <f>AND(ABS(Table1[[#This Row],[tar-out]])&gt;=$K$1,ABS(Table1[[#This Row],[tar-out]])&lt;$L$1)</f>
        <v>0</v>
      </c>
      <c r="L208" t="b">
        <f>AND(ABS(Table1[[#This Row],[tar-out]])&gt;=$L$1,ABS(Table1[[#This Row],[tar-out]])&lt;$M$1)</f>
        <v>0</v>
      </c>
      <c r="M208" t="b">
        <f>AND(ABS(Table1[[#This Row],[tar-out]])&gt;=$M$1,ABS(Table1[[#This Row],[tar-out]])&lt;$N$1)</f>
        <v>0</v>
      </c>
      <c r="N208" t="b">
        <f>AND(ABS(Table1[[#This Row],[tar-out]])&gt;=$N$1,ABS(Table1[[#This Row],[tar-out]])&lt;$O$1)</f>
        <v>0</v>
      </c>
      <c r="O208" t="b">
        <f>AND(ABS(Table1[[#This Row],[tar-out]])&gt;=$O$1,ABS(Table1[[#This Row],[tar-out]])&lt;$P$1)</f>
        <v>0</v>
      </c>
      <c r="P208" s="1">
        <f>ROUND(Table1[[#This Row],[tar-out]],0)</f>
        <v>1</v>
      </c>
      <c r="Q208" s="3">
        <v>206</v>
      </c>
      <c r="U208">
        <f>IF(Table1[[#This Row],[tar-out in '[0,1)]],1,0)</f>
        <v>1</v>
      </c>
      <c r="V208">
        <f>IF(Table1[[#This Row],[tar-out in '[1,2)]],1,0)</f>
        <v>0</v>
      </c>
      <c r="W208">
        <f>IF(Table1[[#This Row],[tar-out'[2,5)]],1,0)</f>
        <v>0</v>
      </c>
      <c r="X208">
        <f>IF(Table1[[#This Row],[tar-out in '[5, 10)]],1,0)</f>
        <v>0</v>
      </c>
      <c r="Y208">
        <f>IF(Table1[[#This Row],[tar-out in '[10,20)]],1,0)</f>
        <v>0</v>
      </c>
      <c r="Z208">
        <f>IF(Table1[[#This Row],[tar-out in '[20, 10000)]],1,0)</f>
        <v>0</v>
      </c>
    </row>
    <row r="209" spans="1:26" x14ac:dyDescent="0.25">
      <c r="A209">
        <v>21</v>
      </c>
      <c r="B209">
        <v>200</v>
      </c>
      <c r="C209">
        <v>6.28571428571429</v>
      </c>
      <c r="D209">
        <v>2</v>
      </c>
      <c r="E209">
        <v>78</v>
      </c>
      <c r="F209">
        <v>6.28571428571429</v>
      </c>
      <c r="G209">
        <v>5.8832030296325701</v>
      </c>
      <c r="H209">
        <f>Table1[[#This Row],[target]]-Table1[[#This Row],[output]]</f>
        <v>0.40251125608171989</v>
      </c>
      <c r="I209">
        <f>Table1[[#This Row],[tar-out]]*Table1[[#This Row],[tar-out]]</f>
        <v>0.16201531127248389</v>
      </c>
      <c r="J209" t="b">
        <f>AND(ABS(Table1[[#This Row],[tar-out]])&gt;=$J$1,ABS(Table1[[#This Row],[tar-out]])&lt;$K$1)</f>
        <v>1</v>
      </c>
      <c r="K209" t="b">
        <f>AND(ABS(Table1[[#This Row],[tar-out]])&gt;=$K$1,ABS(Table1[[#This Row],[tar-out]])&lt;$L$1)</f>
        <v>0</v>
      </c>
      <c r="L209" t="b">
        <f>AND(ABS(Table1[[#This Row],[tar-out]])&gt;=$L$1,ABS(Table1[[#This Row],[tar-out]])&lt;$M$1)</f>
        <v>0</v>
      </c>
      <c r="M209" t="b">
        <f>AND(ABS(Table1[[#This Row],[tar-out]])&gt;=$M$1,ABS(Table1[[#This Row],[tar-out]])&lt;$N$1)</f>
        <v>0</v>
      </c>
      <c r="N209" t="b">
        <f>AND(ABS(Table1[[#This Row],[tar-out]])&gt;=$N$1,ABS(Table1[[#This Row],[tar-out]])&lt;$O$1)</f>
        <v>0</v>
      </c>
      <c r="O209" t="b">
        <f>AND(ABS(Table1[[#This Row],[tar-out]])&gt;=$O$1,ABS(Table1[[#This Row],[tar-out]])&lt;$P$1)</f>
        <v>0</v>
      </c>
      <c r="P209" s="1">
        <f>ROUND(Table1[[#This Row],[tar-out]],0)</f>
        <v>0</v>
      </c>
      <c r="Q209" s="2">
        <v>207</v>
      </c>
      <c r="U209">
        <f>IF(Table1[[#This Row],[tar-out in '[0,1)]],1,0)</f>
        <v>1</v>
      </c>
      <c r="V209">
        <f>IF(Table1[[#This Row],[tar-out in '[1,2)]],1,0)</f>
        <v>0</v>
      </c>
      <c r="W209">
        <f>IF(Table1[[#This Row],[tar-out'[2,5)]],1,0)</f>
        <v>0</v>
      </c>
      <c r="X209">
        <f>IF(Table1[[#This Row],[tar-out in '[5, 10)]],1,0)</f>
        <v>0</v>
      </c>
      <c r="Y209">
        <f>IF(Table1[[#This Row],[tar-out in '[10,20)]],1,0)</f>
        <v>0</v>
      </c>
      <c r="Z209">
        <f>IF(Table1[[#This Row],[tar-out in '[20, 10000)]],1,0)</f>
        <v>0</v>
      </c>
    </row>
    <row r="210" spans="1:26" x14ac:dyDescent="0.25">
      <c r="A210">
        <v>21</v>
      </c>
      <c r="B210">
        <v>200</v>
      </c>
      <c r="C210">
        <v>6.28571428571429</v>
      </c>
      <c r="D210">
        <v>2</v>
      </c>
      <c r="E210">
        <v>50</v>
      </c>
      <c r="F210">
        <v>7.0133333333333301</v>
      </c>
      <c r="G210">
        <v>5.9196009635925302</v>
      </c>
      <c r="H210">
        <f>Table1[[#This Row],[target]]-Table1[[#This Row],[output]]</f>
        <v>1.0937323697407999</v>
      </c>
      <c r="I210">
        <f>Table1[[#This Row],[tar-out]]*Table1[[#This Row],[tar-out]]</f>
        <v>1.1962504966188259</v>
      </c>
      <c r="J210" t="b">
        <f>AND(ABS(Table1[[#This Row],[tar-out]])&gt;=$J$1,ABS(Table1[[#This Row],[tar-out]])&lt;$K$1)</f>
        <v>0</v>
      </c>
      <c r="K210" t="b">
        <f>AND(ABS(Table1[[#This Row],[tar-out]])&gt;=$K$1,ABS(Table1[[#This Row],[tar-out]])&lt;$L$1)</f>
        <v>1</v>
      </c>
      <c r="L210" t="b">
        <f>AND(ABS(Table1[[#This Row],[tar-out]])&gt;=$L$1,ABS(Table1[[#This Row],[tar-out]])&lt;$M$1)</f>
        <v>0</v>
      </c>
      <c r="M210" t="b">
        <f>AND(ABS(Table1[[#This Row],[tar-out]])&gt;=$M$1,ABS(Table1[[#This Row],[tar-out]])&lt;$N$1)</f>
        <v>0</v>
      </c>
      <c r="N210" t="b">
        <f>AND(ABS(Table1[[#This Row],[tar-out]])&gt;=$N$1,ABS(Table1[[#This Row],[tar-out]])&lt;$O$1)</f>
        <v>0</v>
      </c>
      <c r="O210" t="b">
        <f>AND(ABS(Table1[[#This Row],[tar-out]])&gt;=$O$1,ABS(Table1[[#This Row],[tar-out]])&lt;$P$1)</f>
        <v>0</v>
      </c>
      <c r="P210" s="1">
        <f>ROUND(Table1[[#This Row],[tar-out]],0)</f>
        <v>1</v>
      </c>
      <c r="Q210" s="3">
        <v>208</v>
      </c>
      <c r="U210">
        <f>IF(Table1[[#This Row],[tar-out in '[0,1)]],1,0)</f>
        <v>0</v>
      </c>
      <c r="V210">
        <f>IF(Table1[[#This Row],[tar-out in '[1,2)]],1,0)</f>
        <v>1</v>
      </c>
      <c r="W210">
        <f>IF(Table1[[#This Row],[tar-out'[2,5)]],1,0)</f>
        <v>0</v>
      </c>
      <c r="X210">
        <f>IF(Table1[[#This Row],[tar-out in '[5, 10)]],1,0)</f>
        <v>0</v>
      </c>
      <c r="Y210">
        <f>IF(Table1[[#This Row],[tar-out in '[10,20)]],1,0)</f>
        <v>0</v>
      </c>
      <c r="Z210">
        <f>IF(Table1[[#This Row],[tar-out in '[20, 10000)]],1,0)</f>
        <v>0</v>
      </c>
    </row>
    <row r="211" spans="1:26" x14ac:dyDescent="0.25">
      <c r="A211">
        <v>21</v>
      </c>
      <c r="B211">
        <v>200</v>
      </c>
      <c r="C211">
        <v>6.28571428571429</v>
      </c>
      <c r="D211">
        <v>2</v>
      </c>
      <c r="E211">
        <v>73</v>
      </c>
      <c r="F211">
        <v>7.8033826638477803</v>
      </c>
      <c r="G211">
        <v>5.8937263488769496</v>
      </c>
      <c r="H211">
        <f>Table1[[#This Row],[target]]-Table1[[#This Row],[output]]</f>
        <v>1.9096563149708308</v>
      </c>
      <c r="I211">
        <f>Table1[[#This Row],[tar-out]]*Table1[[#This Row],[tar-out]]</f>
        <v>3.6467872413079729</v>
      </c>
      <c r="J211" t="b">
        <f>AND(ABS(Table1[[#This Row],[tar-out]])&gt;=$J$1,ABS(Table1[[#This Row],[tar-out]])&lt;$K$1)</f>
        <v>0</v>
      </c>
      <c r="K211" t="b">
        <f>AND(ABS(Table1[[#This Row],[tar-out]])&gt;=$K$1,ABS(Table1[[#This Row],[tar-out]])&lt;$L$1)</f>
        <v>1</v>
      </c>
      <c r="L211" t="b">
        <f>AND(ABS(Table1[[#This Row],[tar-out]])&gt;=$L$1,ABS(Table1[[#This Row],[tar-out]])&lt;$M$1)</f>
        <v>0</v>
      </c>
      <c r="M211" t="b">
        <f>AND(ABS(Table1[[#This Row],[tar-out]])&gt;=$M$1,ABS(Table1[[#This Row],[tar-out]])&lt;$N$1)</f>
        <v>0</v>
      </c>
      <c r="N211" t="b">
        <f>AND(ABS(Table1[[#This Row],[tar-out]])&gt;=$N$1,ABS(Table1[[#This Row],[tar-out]])&lt;$O$1)</f>
        <v>0</v>
      </c>
      <c r="O211" t="b">
        <f>AND(ABS(Table1[[#This Row],[tar-out]])&gt;=$O$1,ABS(Table1[[#This Row],[tar-out]])&lt;$P$1)</f>
        <v>0</v>
      </c>
      <c r="P211" s="1">
        <f>ROUND(Table1[[#This Row],[tar-out]],0)</f>
        <v>2</v>
      </c>
      <c r="Q211" s="2">
        <v>209</v>
      </c>
      <c r="U211">
        <f>IF(Table1[[#This Row],[tar-out in '[0,1)]],1,0)</f>
        <v>0</v>
      </c>
      <c r="V211">
        <f>IF(Table1[[#This Row],[tar-out in '[1,2)]],1,0)</f>
        <v>1</v>
      </c>
      <c r="W211">
        <f>IF(Table1[[#This Row],[tar-out'[2,5)]],1,0)</f>
        <v>0</v>
      </c>
      <c r="X211">
        <f>IF(Table1[[#This Row],[tar-out in '[5, 10)]],1,0)</f>
        <v>0</v>
      </c>
      <c r="Y211">
        <f>IF(Table1[[#This Row],[tar-out in '[10,20)]],1,0)</f>
        <v>0</v>
      </c>
      <c r="Z211">
        <f>IF(Table1[[#This Row],[tar-out in '[20, 10000)]],1,0)</f>
        <v>0</v>
      </c>
    </row>
    <row r="212" spans="1:26" x14ac:dyDescent="0.25">
      <c r="A212">
        <v>21</v>
      </c>
      <c r="B212">
        <v>200</v>
      </c>
      <c r="C212">
        <v>6.28571428571429</v>
      </c>
      <c r="D212">
        <v>2</v>
      </c>
      <c r="E212">
        <v>30</v>
      </c>
      <c r="F212">
        <v>5.8140723270440198</v>
      </c>
      <c r="G212">
        <v>5.8805022239685103</v>
      </c>
      <c r="H212">
        <f>Table1[[#This Row],[target]]-Table1[[#This Row],[output]]</f>
        <v>-6.6429896924490528E-2</v>
      </c>
      <c r="I212">
        <f>Table1[[#This Row],[tar-out]]*Table1[[#This Row],[tar-out]]</f>
        <v>4.4129312053984363E-3</v>
      </c>
      <c r="J212" t="b">
        <f>AND(ABS(Table1[[#This Row],[tar-out]])&gt;=$J$1,ABS(Table1[[#This Row],[tar-out]])&lt;$K$1)</f>
        <v>1</v>
      </c>
      <c r="K212" t="b">
        <f>AND(ABS(Table1[[#This Row],[tar-out]])&gt;=$K$1,ABS(Table1[[#This Row],[tar-out]])&lt;$L$1)</f>
        <v>0</v>
      </c>
      <c r="L212" t="b">
        <f>AND(ABS(Table1[[#This Row],[tar-out]])&gt;=$L$1,ABS(Table1[[#This Row],[tar-out]])&lt;$M$1)</f>
        <v>0</v>
      </c>
      <c r="M212" t="b">
        <f>AND(ABS(Table1[[#This Row],[tar-out]])&gt;=$M$1,ABS(Table1[[#This Row],[tar-out]])&lt;$N$1)</f>
        <v>0</v>
      </c>
      <c r="N212" t="b">
        <f>AND(ABS(Table1[[#This Row],[tar-out]])&gt;=$N$1,ABS(Table1[[#This Row],[tar-out]])&lt;$O$1)</f>
        <v>0</v>
      </c>
      <c r="O212" t="b">
        <f>AND(ABS(Table1[[#This Row],[tar-out]])&gt;=$O$1,ABS(Table1[[#This Row],[tar-out]])&lt;$P$1)</f>
        <v>0</v>
      </c>
      <c r="P212" s="1">
        <f>ROUND(Table1[[#This Row],[tar-out]],0)</f>
        <v>0</v>
      </c>
      <c r="Q212" s="3">
        <v>210</v>
      </c>
      <c r="U212">
        <f>IF(Table1[[#This Row],[tar-out in '[0,1)]],1,0)</f>
        <v>1</v>
      </c>
      <c r="V212">
        <f>IF(Table1[[#This Row],[tar-out in '[1,2)]],1,0)</f>
        <v>0</v>
      </c>
      <c r="W212">
        <f>IF(Table1[[#This Row],[tar-out'[2,5)]],1,0)</f>
        <v>0</v>
      </c>
      <c r="X212">
        <f>IF(Table1[[#This Row],[tar-out in '[5, 10)]],1,0)</f>
        <v>0</v>
      </c>
      <c r="Y212">
        <f>IF(Table1[[#This Row],[tar-out in '[10,20)]],1,0)</f>
        <v>0</v>
      </c>
      <c r="Z212">
        <f>IF(Table1[[#This Row],[tar-out in '[20, 10000)]],1,0)</f>
        <v>0</v>
      </c>
    </row>
    <row r="213" spans="1:26" x14ac:dyDescent="0.25">
      <c r="A213">
        <v>21</v>
      </c>
      <c r="B213">
        <v>200</v>
      </c>
      <c r="C213">
        <v>6.28571428571429</v>
      </c>
      <c r="D213">
        <v>2</v>
      </c>
      <c r="E213">
        <v>99</v>
      </c>
      <c r="F213">
        <v>4</v>
      </c>
      <c r="G213">
        <v>5.8322105407714799</v>
      </c>
      <c r="H213">
        <f>Table1[[#This Row],[target]]-Table1[[#This Row],[output]]</f>
        <v>-1.8322105407714799</v>
      </c>
      <c r="I213">
        <f>Table1[[#This Row],[tar-out]]*Table1[[#This Row],[tar-out]]</f>
        <v>3.3569954657141188</v>
      </c>
      <c r="J213" t="b">
        <f>AND(ABS(Table1[[#This Row],[tar-out]])&gt;=$J$1,ABS(Table1[[#This Row],[tar-out]])&lt;$K$1)</f>
        <v>0</v>
      </c>
      <c r="K213" t="b">
        <f>AND(ABS(Table1[[#This Row],[tar-out]])&gt;=$K$1,ABS(Table1[[#This Row],[tar-out]])&lt;$L$1)</f>
        <v>1</v>
      </c>
      <c r="L213" t="b">
        <f>AND(ABS(Table1[[#This Row],[tar-out]])&gt;=$L$1,ABS(Table1[[#This Row],[tar-out]])&lt;$M$1)</f>
        <v>0</v>
      </c>
      <c r="M213" t="b">
        <f>AND(ABS(Table1[[#This Row],[tar-out]])&gt;=$M$1,ABS(Table1[[#This Row],[tar-out]])&lt;$N$1)</f>
        <v>0</v>
      </c>
      <c r="N213" t="b">
        <f>AND(ABS(Table1[[#This Row],[tar-out]])&gt;=$N$1,ABS(Table1[[#This Row],[tar-out]])&lt;$O$1)</f>
        <v>0</v>
      </c>
      <c r="O213" t="b">
        <f>AND(ABS(Table1[[#This Row],[tar-out]])&gt;=$O$1,ABS(Table1[[#This Row],[tar-out]])&lt;$P$1)</f>
        <v>0</v>
      </c>
      <c r="P213" s="1">
        <f>ROUND(Table1[[#This Row],[tar-out]],0)</f>
        <v>-2</v>
      </c>
      <c r="Q213" s="2">
        <v>211</v>
      </c>
      <c r="U213">
        <f>IF(Table1[[#This Row],[tar-out in '[0,1)]],1,0)</f>
        <v>0</v>
      </c>
      <c r="V213">
        <f>IF(Table1[[#This Row],[tar-out in '[1,2)]],1,0)</f>
        <v>1</v>
      </c>
      <c r="W213">
        <f>IF(Table1[[#This Row],[tar-out'[2,5)]],1,0)</f>
        <v>0</v>
      </c>
      <c r="X213">
        <f>IF(Table1[[#This Row],[tar-out in '[5, 10)]],1,0)</f>
        <v>0</v>
      </c>
      <c r="Y213">
        <f>IF(Table1[[#This Row],[tar-out in '[10,20)]],1,0)</f>
        <v>0</v>
      </c>
      <c r="Z213">
        <f>IF(Table1[[#This Row],[tar-out in '[20, 10000)]],1,0)</f>
        <v>0</v>
      </c>
    </row>
    <row r="214" spans="1:26" x14ac:dyDescent="0.25">
      <c r="A214">
        <v>21</v>
      </c>
      <c r="B214">
        <v>200</v>
      </c>
      <c r="C214">
        <v>6.28571428571429</v>
      </c>
      <c r="D214">
        <v>2</v>
      </c>
      <c r="E214">
        <v>77</v>
      </c>
      <c r="F214">
        <v>5.0909090909090899</v>
      </c>
      <c r="G214">
        <v>5.8853869438171396</v>
      </c>
      <c r="H214">
        <f>Table1[[#This Row],[target]]-Table1[[#This Row],[output]]</f>
        <v>-0.79447785290804962</v>
      </c>
      <c r="I214">
        <f>Table1[[#This Row],[tar-out]]*Table1[[#This Row],[tar-out]]</f>
        <v>0.63119505876138449</v>
      </c>
      <c r="J214" t="b">
        <f>AND(ABS(Table1[[#This Row],[tar-out]])&gt;=$J$1,ABS(Table1[[#This Row],[tar-out]])&lt;$K$1)</f>
        <v>1</v>
      </c>
      <c r="K214" t="b">
        <f>AND(ABS(Table1[[#This Row],[tar-out]])&gt;=$K$1,ABS(Table1[[#This Row],[tar-out]])&lt;$L$1)</f>
        <v>0</v>
      </c>
      <c r="L214" t="b">
        <f>AND(ABS(Table1[[#This Row],[tar-out]])&gt;=$L$1,ABS(Table1[[#This Row],[tar-out]])&lt;$M$1)</f>
        <v>0</v>
      </c>
      <c r="M214" t="b">
        <f>AND(ABS(Table1[[#This Row],[tar-out]])&gt;=$M$1,ABS(Table1[[#This Row],[tar-out]])&lt;$N$1)</f>
        <v>0</v>
      </c>
      <c r="N214" t="b">
        <f>AND(ABS(Table1[[#This Row],[tar-out]])&gt;=$N$1,ABS(Table1[[#This Row],[tar-out]])&lt;$O$1)</f>
        <v>0</v>
      </c>
      <c r="O214" t="b">
        <f>AND(ABS(Table1[[#This Row],[tar-out]])&gt;=$O$1,ABS(Table1[[#This Row],[tar-out]])&lt;$P$1)</f>
        <v>0</v>
      </c>
      <c r="P214" s="1">
        <f>ROUND(Table1[[#This Row],[tar-out]],0)</f>
        <v>-1</v>
      </c>
      <c r="Q214" s="3">
        <v>212</v>
      </c>
      <c r="U214">
        <f>IF(Table1[[#This Row],[tar-out in '[0,1)]],1,0)</f>
        <v>1</v>
      </c>
      <c r="V214">
        <f>IF(Table1[[#This Row],[tar-out in '[1,2)]],1,0)</f>
        <v>0</v>
      </c>
      <c r="W214">
        <f>IF(Table1[[#This Row],[tar-out'[2,5)]],1,0)</f>
        <v>0</v>
      </c>
      <c r="X214">
        <f>IF(Table1[[#This Row],[tar-out in '[5, 10)]],1,0)</f>
        <v>0</v>
      </c>
      <c r="Y214">
        <f>IF(Table1[[#This Row],[tar-out in '[10,20)]],1,0)</f>
        <v>0</v>
      </c>
      <c r="Z214">
        <f>IF(Table1[[#This Row],[tar-out in '[20, 10000)]],1,0)</f>
        <v>0</v>
      </c>
    </row>
    <row r="215" spans="1:26" x14ac:dyDescent="0.25">
      <c r="A215">
        <v>21</v>
      </c>
      <c r="B215">
        <v>200</v>
      </c>
      <c r="C215">
        <v>6.28571428571429</v>
      </c>
      <c r="D215">
        <v>2</v>
      </c>
      <c r="E215">
        <v>15</v>
      </c>
      <c r="F215">
        <v>7.7376453488372103</v>
      </c>
      <c r="G215">
        <v>5.8426136970520002</v>
      </c>
      <c r="H215">
        <f>Table1[[#This Row],[target]]-Table1[[#This Row],[output]]</f>
        <v>1.8950316517852102</v>
      </c>
      <c r="I215">
        <f>Table1[[#This Row],[tar-out]]*Table1[[#This Row],[tar-out]]</f>
        <v>3.5911449612677822</v>
      </c>
      <c r="J215" t="b">
        <f>AND(ABS(Table1[[#This Row],[tar-out]])&gt;=$J$1,ABS(Table1[[#This Row],[tar-out]])&lt;$K$1)</f>
        <v>0</v>
      </c>
      <c r="K215" t="b">
        <f>AND(ABS(Table1[[#This Row],[tar-out]])&gt;=$K$1,ABS(Table1[[#This Row],[tar-out]])&lt;$L$1)</f>
        <v>1</v>
      </c>
      <c r="L215" t="b">
        <f>AND(ABS(Table1[[#This Row],[tar-out]])&gt;=$L$1,ABS(Table1[[#This Row],[tar-out]])&lt;$M$1)</f>
        <v>0</v>
      </c>
      <c r="M215" t="b">
        <f>AND(ABS(Table1[[#This Row],[tar-out]])&gt;=$M$1,ABS(Table1[[#This Row],[tar-out]])&lt;$N$1)</f>
        <v>0</v>
      </c>
      <c r="N215" t="b">
        <f>AND(ABS(Table1[[#This Row],[tar-out]])&gt;=$N$1,ABS(Table1[[#This Row],[tar-out]])&lt;$O$1)</f>
        <v>0</v>
      </c>
      <c r="O215" t="b">
        <f>AND(ABS(Table1[[#This Row],[tar-out]])&gt;=$O$1,ABS(Table1[[#This Row],[tar-out]])&lt;$P$1)</f>
        <v>0</v>
      </c>
      <c r="P215" s="1">
        <f>ROUND(Table1[[#This Row],[tar-out]],0)</f>
        <v>2</v>
      </c>
      <c r="Q215" s="2">
        <v>213</v>
      </c>
      <c r="U215">
        <f>IF(Table1[[#This Row],[tar-out in '[0,1)]],1,0)</f>
        <v>0</v>
      </c>
      <c r="V215">
        <f>IF(Table1[[#This Row],[tar-out in '[1,2)]],1,0)</f>
        <v>1</v>
      </c>
      <c r="W215">
        <f>IF(Table1[[#This Row],[tar-out'[2,5)]],1,0)</f>
        <v>0</v>
      </c>
      <c r="X215">
        <f>IF(Table1[[#This Row],[tar-out in '[5, 10)]],1,0)</f>
        <v>0</v>
      </c>
      <c r="Y215">
        <f>IF(Table1[[#This Row],[tar-out in '[10,20)]],1,0)</f>
        <v>0</v>
      </c>
      <c r="Z215">
        <f>IF(Table1[[#This Row],[tar-out in '[20, 10000)]],1,0)</f>
        <v>0</v>
      </c>
    </row>
    <row r="216" spans="1:26" x14ac:dyDescent="0.25">
      <c r="A216">
        <v>21</v>
      </c>
      <c r="B216">
        <v>200</v>
      </c>
      <c r="C216">
        <v>6.28571428571429</v>
      </c>
      <c r="D216">
        <v>2</v>
      </c>
      <c r="E216">
        <v>9</v>
      </c>
      <c r="F216">
        <v>8.9388962864329002</v>
      </c>
      <c r="G216">
        <v>5.8310360908508301</v>
      </c>
      <c r="H216">
        <f>Table1[[#This Row],[target]]-Table1[[#This Row],[output]]</f>
        <v>3.1078601955820702</v>
      </c>
      <c r="I216">
        <f>Table1[[#This Row],[tar-out]]*Table1[[#This Row],[tar-out]]</f>
        <v>9.658794995283424</v>
      </c>
      <c r="J216" t="b">
        <f>AND(ABS(Table1[[#This Row],[tar-out]])&gt;=$J$1,ABS(Table1[[#This Row],[tar-out]])&lt;$K$1)</f>
        <v>0</v>
      </c>
      <c r="K216" t="b">
        <f>AND(ABS(Table1[[#This Row],[tar-out]])&gt;=$K$1,ABS(Table1[[#This Row],[tar-out]])&lt;$L$1)</f>
        <v>0</v>
      </c>
      <c r="L216" t="b">
        <f>AND(ABS(Table1[[#This Row],[tar-out]])&gt;=$L$1,ABS(Table1[[#This Row],[tar-out]])&lt;$M$1)</f>
        <v>1</v>
      </c>
      <c r="M216" t="b">
        <f>AND(ABS(Table1[[#This Row],[tar-out]])&gt;=$M$1,ABS(Table1[[#This Row],[tar-out]])&lt;$N$1)</f>
        <v>0</v>
      </c>
      <c r="N216" t="b">
        <f>AND(ABS(Table1[[#This Row],[tar-out]])&gt;=$N$1,ABS(Table1[[#This Row],[tar-out]])&lt;$O$1)</f>
        <v>0</v>
      </c>
      <c r="O216" t="b">
        <f>AND(ABS(Table1[[#This Row],[tar-out]])&gt;=$O$1,ABS(Table1[[#This Row],[tar-out]])&lt;$P$1)</f>
        <v>0</v>
      </c>
      <c r="P216" s="1">
        <f>ROUND(Table1[[#This Row],[tar-out]],0)</f>
        <v>3</v>
      </c>
      <c r="Q216" s="3">
        <v>214</v>
      </c>
      <c r="U216">
        <f>IF(Table1[[#This Row],[tar-out in '[0,1)]],1,0)</f>
        <v>0</v>
      </c>
      <c r="V216">
        <f>IF(Table1[[#This Row],[tar-out in '[1,2)]],1,0)</f>
        <v>0</v>
      </c>
      <c r="W216">
        <f>IF(Table1[[#This Row],[tar-out'[2,5)]],1,0)</f>
        <v>1</v>
      </c>
      <c r="X216">
        <f>IF(Table1[[#This Row],[tar-out in '[5, 10)]],1,0)</f>
        <v>0</v>
      </c>
      <c r="Y216">
        <f>IF(Table1[[#This Row],[tar-out in '[10,20)]],1,0)</f>
        <v>0</v>
      </c>
      <c r="Z216">
        <f>IF(Table1[[#This Row],[tar-out in '[20, 10000)]],1,0)</f>
        <v>0</v>
      </c>
    </row>
    <row r="217" spans="1:26" x14ac:dyDescent="0.25">
      <c r="A217">
        <v>21</v>
      </c>
      <c r="B217">
        <v>200</v>
      </c>
      <c r="C217">
        <v>6.28571428571429</v>
      </c>
      <c r="D217">
        <v>2</v>
      </c>
      <c r="E217">
        <v>31</v>
      </c>
      <c r="F217">
        <v>6.6259185036740096</v>
      </c>
      <c r="G217">
        <v>5.8828983306884801</v>
      </c>
      <c r="H217">
        <f>Table1[[#This Row],[target]]-Table1[[#This Row],[output]]</f>
        <v>0.74302017298552947</v>
      </c>
      <c r="I217">
        <f>Table1[[#This Row],[tar-out]]*Table1[[#This Row],[tar-out]]</f>
        <v>0.55207897746344614</v>
      </c>
      <c r="J217" t="b">
        <f>AND(ABS(Table1[[#This Row],[tar-out]])&gt;=$J$1,ABS(Table1[[#This Row],[tar-out]])&lt;$K$1)</f>
        <v>1</v>
      </c>
      <c r="K217" t="b">
        <f>AND(ABS(Table1[[#This Row],[tar-out]])&gt;=$K$1,ABS(Table1[[#This Row],[tar-out]])&lt;$L$1)</f>
        <v>0</v>
      </c>
      <c r="L217" t="b">
        <f>AND(ABS(Table1[[#This Row],[tar-out]])&gt;=$L$1,ABS(Table1[[#This Row],[tar-out]])&lt;$M$1)</f>
        <v>0</v>
      </c>
      <c r="M217" t="b">
        <f>AND(ABS(Table1[[#This Row],[tar-out]])&gt;=$M$1,ABS(Table1[[#This Row],[tar-out]])&lt;$N$1)</f>
        <v>0</v>
      </c>
      <c r="N217" t="b">
        <f>AND(ABS(Table1[[#This Row],[tar-out]])&gt;=$N$1,ABS(Table1[[#This Row],[tar-out]])&lt;$O$1)</f>
        <v>0</v>
      </c>
      <c r="O217" t="b">
        <f>AND(ABS(Table1[[#This Row],[tar-out]])&gt;=$O$1,ABS(Table1[[#This Row],[tar-out]])&lt;$P$1)</f>
        <v>0</v>
      </c>
      <c r="P217" s="1">
        <f>ROUND(Table1[[#This Row],[tar-out]],0)</f>
        <v>1</v>
      </c>
      <c r="Q217" s="2">
        <v>215</v>
      </c>
      <c r="U217">
        <f>IF(Table1[[#This Row],[tar-out in '[0,1)]],1,0)</f>
        <v>1</v>
      </c>
      <c r="V217">
        <f>IF(Table1[[#This Row],[tar-out in '[1,2)]],1,0)</f>
        <v>0</v>
      </c>
      <c r="W217">
        <f>IF(Table1[[#This Row],[tar-out'[2,5)]],1,0)</f>
        <v>0</v>
      </c>
      <c r="X217">
        <f>IF(Table1[[#This Row],[tar-out in '[5, 10)]],1,0)</f>
        <v>0</v>
      </c>
      <c r="Y217">
        <f>IF(Table1[[#This Row],[tar-out in '[10,20)]],1,0)</f>
        <v>0</v>
      </c>
      <c r="Z217">
        <f>IF(Table1[[#This Row],[tar-out in '[20, 10000)]],1,0)</f>
        <v>0</v>
      </c>
    </row>
    <row r="218" spans="1:26" x14ac:dyDescent="0.25">
      <c r="A218">
        <v>21</v>
      </c>
      <c r="B218">
        <v>200</v>
      </c>
      <c r="C218">
        <v>6.28571428571429</v>
      </c>
      <c r="D218">
        <v>2</v>
      </c>
      <c r="E218">
        <v>111</v>
      </c>
      <c r="F218">
        <v>5.68333333333333</v>
      </c>
      <c r="G218">
        <v>5.7965559959411603</v>
      </c>
      <c r="H218">
        <f>Table1[[#This Row],[target]]-Table1[[#This Row],[output]]</f>
        <v>-0.11322266260783032</v>
      </c>
      <c r="I218">
        <f>Table1[[#This Row],[tar-out]]*Table1[[#This Row],[tar-out]]</f>
        <v>1.2819371328006576E-2</v>
      </c>
      <c r="J218" t="b">
        <f>AND(ABS(Table1[[#This Row],[tar-out]])&gt;=$J$1,ABS(Table1[[#This Row],[tar-out]])&lt;$K$1)</f>
        <v>1</v>
      </c>
      <c r="K218" t="b">
        <f>AND(ABS(Table1[[#This Row],[tar-out]])&gt;=$K$1,ABS(Table1[[#This Row],[tar-out]])&lt;$L$1)</f>
        <v>0</v>
      </c>
      <c r="L218" t="b">
        <f>AND(ABS(Table1[[#This Row],[tar-out]])&gt;=$L$1,ABS(Table1[[#This Row],[tar-out]])&lt;$M$1)</f>
        <v>0</v>
      </c>
      <c r="M218" t="b">
        <f>AND(ABS(Table1[[#This Row],[tar-out]])&gt;=$M$1,ABS(Table1[[#This Row],[tar-out]])&lt;$N$1)</f>
        <v>0</v>
      </c>
      <c r="N218" t="b">
        <f>AND(ABS(Table1[[#This Row],[tar-out]])&gt;=$N$1,ABS(Table1[[#This Row],[tar-out]])&lt;$O$1)</f>
        <v>0</v>
      </c>
      <c r="O218" t="b">
        <f>AND(ABS(Table1[[#This Row],[tar-out]])&gt;=$O$1,ABS(Table1[[#This Row],[tar-out]])&lt;$P$1)</f>
        <v>0</v>
      </c>
      <c r="P218" s="1">
        <f>ROUND(Table1[[#This Row],[tar-out]],0)</f>
        <v>0</v>
      </c>
      <c r="Q218" s="3">
        <v>216</v>
      </c>
      <c r="U218">
        <f>IF(Table1[[#This Row],[tar-out in '[0,1)]],1,0)</f>
        <v>1</v>
      </c>
      <c r="V218">
        <f>IF(Table1[[#This Row],[tar-out in '[1,2)]],1,0)</f>
        <v>0</v>
      </c>
      <c r="W218">
        <f>IF(Table1[[#This Row],[tar-out'[2,5)]],1,0)</f>
        <v>0</v>
      </c>
      <c r="X218">
        <f>IF(Table1[[#This Row],[tar-out in '[5, 10)]],1,0)</f>
        <v>0</v>
      </c>
      <c r="Y218">
        <f>IF(Table1[[#This Row],[tar-out in '[10,20)]],1,0)</f>
        <v>0</v>
      </c>
      <c r="Z218">
        <f>IF(Table1[[#This Row],[tar-out in '[20, 10000)]],1,0)</f>
        <v>0</v>
      </c>
    </row>
    <row r="219" spans="1:26" x14ac:dyDescent="0.25">
      <c r="A219">
        <v>21</v>
      </c>
      <c r="B219">
        <v>200</v>
      </c>
      <c r="C219">
        <v>6.28571428571429</v>
      </c>
      <c r="D219">
        <v>2</v>
      </c>
      <c r="E219">
        <v>55</v>
      </c>
      <c r="F219">
        <v>5.8640226628895196</v>
      </c>
      <c r="G219">
        <v>5.9269876480102504</v>
      </c>
      <c r="H219">
        <f>Table1[[#This Row],[target]]-Table1[[#This Row],[output]]</f>
        <v>-6.2964985120730788E-2</v>
      </c>
      <c r="I219">
        <f>Table1[[#This Row],[tar-out]]*Table1[[#This Row],[tar-out]]</f>
        <v>3.9645893512538491E-3</v>
      </c>
      <c r="J219" t="b">
        <f>AND(ABS(Table1[[#This Row],[tar-out]])&gt;=$J$1,ABS(Table1[[#This Row],[tar-out]])&lt;$K$1)</f>
        <v>1</v>
      </c>
      <c r="K219" t="b">
        <f>AND(ABS(Table1[[#This Row],[tar-out]])&gt;=$K$1,ABS(Table1[[#This Row],[tar-out]])&lt;$L$1)</f>
        <v>0</v>
      </c>
      <c r="L219" t="b">
        <f>AND(ABS(Table1[[#This Row],[tar-out]])&gt;=$L$1,ABS(Table1[[#This Row],[tar-out]])&lt;$M$1)</f>
        <v>0</v>
      </c>
      <c r="M219" t="b">
        <f>AND(ABS(Table1[[#This Row],[tar-out]])&gt;=$M$1,ABS(Table1[[#This Row],[tar-out]])&lt;$N$1)</f>
        <v>0</v>
      </c>
      <c r="N219" t="b">
        <f>AND(ABS(Table1[[#This Row],[tar-out]])&gt;=$N$1,ABS(Table1[[#This Row],[tar-out]])&lt;$O$1)</f>
        <v>0</v>
      </c>
      <c r="O219" t="b">
        <f>AND(ABS(Table1[[#This Row],[tar-out]])&gt;=$O$1,ABS(Table1[[#This Row],[tar-out]])&lt;$P$1)</f>
        <v>0</v>
      </c>
      <c r="P219" s="1">
        <f>ROUND(Table1[[#This Row],[tar-out]],0)</f>
        <v>0</v>
      </c>
      <c r="Q219" s="2">
        <v>217</v>
      </c>
      <c r="U219">
        <f>IF(Table1[[#This Row],[tar-out in '[0,1)]],1,0)</f>
        <v>1</v>
      </c>
      <c r="V219">
        <f>IF(Table1[[#This Row],[tar-out in '[1,2)]],1,0)</f>
        <v>0</v>
      </c>
      <c r="W219">
        <f>IF(Table1[[#This Row],[tar-out'[2,5)]],1,0)</f>
        <v>0</v>
      </c>
      <c r="X219">
        <f>IF(Table1[[#This Row],[tar-out in '[5, 10)]],1,0)</f>
        <v>0</v>
      </c>
      <c r="Y219">
        <f>IF(Table1[[#This Row],[tar-out in '[10,20)]],1,0)</f>
        <v>0</v>
      </c>
      <c r="Z219">
        <f>IF(Table1[[#This Row],[tar-out in '[20, 10000)]],1,0)</f>
        <v>0</v>
      </c>
    </row>
    <row r="220" spans="1:26" x14ac:dyDescent="0.25">
      <c r="A220">
        <v>21</v>
      </c>
      <c r="B220">
        <v>200</v>
      </c>
      <c r="C220">
        <v>6.28571428571429</v>
      </c>
      <c r="D220">
        <v>2</v>
      </c>
      <c r="E220">
        <v>405</v>
      </c>
      <c r="F220">
        <v>5</v>
      </c>
      <c r="G220">
        <v>5.6941499710082999</v>
      </c>
      <c r="H220">
        <f>Table1[[#This Row],[target]]-Table1[[#This Row],[output]]</f>
        <v>-0.69414997100829989</v>
      </c>
      <c r="I220">
        <f>Table1[[#This Row],[tar-out]]*Table1[[#This Row],[tar-out]]</f>
        <v>0.48184418225082359</v>
      </c>
      <c r="J220" t="b">
        <f>AND(ABS(Table1[[#This Row],[tar-out]])&gt;=$J$1,ABS(Table1[[#This Row],[tar-out]])&lt;$K$1)</f>
        <v>1</v>
      </c>
      <c r="K220" t="b">
        <f>AND(ABS(Table1[[#This Row],[tar-out]])&gt;=$K$1,ABS(Table1[[#This Row],[tar-out]])&lt;$L$1)</f>
        <v>0</v>
      </c>
      <c r="L220" t="b">
        <f>AND(ABS(Table1[[#This Row],[tar-out]])&gt;=$L$1,ABS(Table1[[#This Row],[tar-out]])&lt;$M$1)</f>
        <v>0</v>
      </c>
      <c r="M220" t="b">
        <f>AND(ABS(Table1[[#This Row],[tar-out]])&gt;=$M$1,ABS(Table1[[#This Row],[tar-out]])&lt;$N$1)</f>
        <v>0</v>
      </c>
      <c r="N220" t="b">
        <f>AND(ABS(Table1[[#This Row],[tar-out]])&gt;=$N$1,ABS(Table1[[#This Row],[tar-out]])&lt;$O$1)</f>
        <v>0</v>
      </c>
      <c r="O220" t="b">
        <f>AND(ABS(Table1[[#This Row],[tar-out]])&gt;=$O$1,ABS(Table1[[#This Row],[tar-out]])&lt;$P$1)</f>
        <v>0</v>
      </c>
      <c r="P220" s="1">
        <f>ROUND(Table1[[#This Row],[tar-out]],0)</f>
        <v>-1</v>
      </c>
      <c r="Q220" s="3">
        <v>218</v>
      </c>
      <c r="U220">
        <f>IF(Table1[[#This Row],[tar-out in '[0,1)]],1,0)</f>
        <v>1</v>
      </c>
      <c r="V220">
        <f>IF(Table1[[#This Row],[tar-out in '[1,2)]],1,0)</f>
        <v>0</v>
      </c>
      <c r="W220">
        <f>IF(Table1[[#This Row],[tar-out'[2,5)]],1,0)</f>
        <v>0</v>
      </c>
      <c r="X220">
        <f>IF(Table1[[#This Row],[tar-out in '[5, 10)]],1,0)</f>
        <v>0</v>
      </c>
      <c r="Y220">
        <f>IF(Table1[[#This Row],[tar-out in '[10,20)]],1,0)</f>
        <v>0</v>
      </c>
      <c r="Z220">
        <f>IF(Table1[[#This Row],[tar-out in '[20, 10000)]],1,0)</f>
        <v>0</v>
      </c>
    </row>
    <row r="221" spans="1:26" x14ac:dyDescent="0.25">
      <c r="A221">
        <v>21</v>
      </c>
      <c r="B221">
        <v>200</v>
      </c>
      <c r="C221">
        <v>6.28571428571429</v>
      </c>
      <c r="D221">
        <v>2</v>
      </c>
      <c r="E221">
        <v>319</v>
      </c>
      <c r="F221">
        <v>5.25</v>
      </c>
      <c r="G221">
        <v>5.6898078918456996</v>
      </c>
      <c r="H221">
        <f>Table1[[#This Row],[target]]-Table1[[#This Row],[output]]</f>
        <v>-0.43980789184569957</v>
      </c>
      <c r="I221">
        <f>Table1[[#This Row],[tar-out]]*Table1[[#This Row],[tar-out]]</f>
        <v>0.19343098172975856</v>
      </c>
      <c r="J221" t="b">
        <f>AND(ABS(Table1[[#This Row],[tar-out]])&gt;=$J$1,ABS(Table1[[#This Row],[tar-out]])&lt;$K$1)</f>
        <v>1</v>
      </c>
      <c r="K221" t="b">
        <f>AND(ABS(Table1[[#This Row],[tar-out]])&gt;=$K$1,ABS(Table1[[#This Row],[tar-out]])&lt;$L$1)</f>
        <v>0</v>
      </c>
      <c r="L221" t="b">
        <f>AND(ABS(Table1[[#This Row],[tar-out]])&gt;=$L$1,ABS(Table1[[#This Row],[tar-out]])&lt;$M$1)</f>
        <v>0</v>
      </c>
      <c r="M221" t="b">
        <f>AND(ABS(Table1[[#This Row],[tar-out]])&gt;=$M$1,ABS(Table1[[#This Row],[tar-out]])&lt;$N$1)</f>
        <v>0</v>
      </c>
      <c r="N221" t="b">
        <f>AND(ABS(Table1[[#This Row],[tar-out]])&gt;=$N$1,ABS(Table1[[#This Row],[tar-out]])&lt;$O$1)</f>
        <v>0</v>
      </c>
      <c r="O221" t="b">
        <f>AND(ABS(Table1[[#This Row],[tar-out]])&gt;=$O$1,ABS(Table1[[#This Row],[tar-out]])&lt;$P$1)</f>
        <v>0</v>
      </c>
      <c r="P221" s="1">
        <f>ROUND(Table1[[#This Row],[tar-out]],0)</f>
        <v>0</v>
      </c>
      <c r="Q221" s="2">
        <v>219</v>
      </c>
      <c r="U221">
        <f>IF(Table1[[#This Row],[tar-out in '[0,1)]],1,0)</f>
        <v>1</v>
      </c>
      <c r="V221">
        <f>IF(Table1[[#This Row],[tar-out in '[1,2)]],1,0)</f>
        <v>0</v>
      </c>
      <c r="W221">
        <f>IF(Table1[[#This Row],[tar-out'[2,5)]],1,0)</f>
        <v>0</v>
      </c>
      <c r="X221">
        <f>IF(Table1[[#This Row],[tar-out in '[5, 10)]],1,0)</f>
        <v>0</v>
      </c>
      <c r="Y221">
        <f>IF(Table1[[#This Row],[tar-out in '[10,20)]],1,0)</f>
        <v>0</v>
      </c>
      <c r="Z221">
        <f>IF(Table1[[#This Row],[tar-out in '[20, 10000)]],1,0)</f>
        <v>0</v>
      </c>
    </row>
    <row r="222" spans="1:26" x14ac:dyDescent="0.25">
      <c r="A222">
        <v>21</v>
      </c>
      <c r="B222">
        <v>200</v>
      </c>
      <c r="C222">
        <v>6.28571428571429</v>
      </c>
      <c r="D222">
        <v>2</v>
      </c>
      <c r="E222">
        <v>230</v>
      </c>
      <c r="F222">
        <v>5</v>
      </c>
      <c r="G222">
        <v>5.6906785964965803</v>
      </c>
      <c r="H222">
        <f>Table1[[#This Row],[target]]-Table1[[#This Row],[output]]</f>
        <v>-0.69067859649658025</v>
      </c>
      <c r="I222">
        <f>Table1[[#This Row],[tar-out]]*Table1[[#This Row],[tar-out]]</f>
        <v>0.47703692365848593</v>
      </c>
      <c r="J222" t="b">
        <f>AND(ABS(Table1[[#This Row],[tar-out]])&gt;=$J$1,ABS(Table1[[#This Row],[tar-out]])&lt;$K$1)</f>
        <v>1</v>
      </c>
      <c r="K222" t="b">
        <f>AND(ABS(Table1[[#This Row],[tar-out]])&gt;=$K$1,ABS(Table1[[#This Row],[tar-out]])&lt;$L$1)</f>
        <v>0</v>
      </c>
      <c r="L222" t="b">
        <f>AND(ABS(Table1[[#This Row],[tar-out]])&gt;=$L$1,ABS(Table1[[#This Row],[tar-out]])&lt;$M$1)</f>
        <v>0</v>
      </c>
      <c r="M222" t="b">
        <f>AND(ABS(Table1[[#This Row],[tar-out]])&gt;=$M$1,ABS(Table1[[#This Row],[tar-out]])&lt;$N$1)</f>
        <v>0</v>
      </c>
      <c r="N222" t="b">
        <f>AND(ABS(Table1[[#This Row],[tar-out]])&gt;=$N$1,ABS(Table1[[#This Row],[tar-out]])&lt;$O$1)</f>
        <v>0</v>
      </c>
      <c r="O222" t="b">
        <f>AND(ABS(Table1[[#This Row],[tar-out]])&gt;=$O$1,ABS(Table1[[#This Row],[tar-out]])&lt;$P$1)</f>
        <v>0</v>
      </c>
      <c r="P222" s="1">
        <f>ROUND(Table1[[#This Row],[tar-out]],0)</f>
        <v>-1</v>
      </c>
      <c r="Q222" s="3">
        <v>220</v>
      </c>
      <c r="U222">
        <f>IF(Table1[[#This Row],[tar-out in '[0,1)]],1,0)</f>
        <v>1</v>
      </c>
      <c r="V222">
        <f>IF(Table1[[#This Row],[tar-out in '[1,2)]],1,0)</f>
        <v>0</v>
      </c>
      <c r="W222">
        <f>IF(Table1[[#This Row],[tar-out'[2,5)]],1,0)</f>
        <v>0</v>
      </c>
      <c r="X222">
        <f>IF(Table1[[#This Row],[tar-out in '[5, 10)]],1,0)</f>
        <v>0</v>
      </c>
      <c r="Y222">
        <f>IF(Table1[[#This Row],[tar-out in '[10,20)]],1,0)</f>
        <v>0</v>
      </c>
      <c r="Z222">
        <f>IF(Table1[[#This Row],[tar-out in '[20, 10000)]],1,0)</f>
        <v>0</v>
      </c>
    </row>
    <row r="223" spans="1:26" x14ac:dyDescent="0.25">
      <c r="A223">
        <v>21</v>
      </c>
      <c r="B223">
        <v>200</v>
      </c>
      <c r="C223">
        <v>6.28571428571429</v>
      </c>
      <c r="D223">
        <v>2</v>
      </c>
      <c r="E223">
        <v>199</v>
      </c>
      <c r="F223">
        <v>5</v>
      </c>
      <c r="G223">
        <v>5.6929979324340803</v>
      </c>
      <c r="H223">
        <f>Table1[[#This Row],[target]]-Table1[[#This Row],[output]]</f>
        <v>-0.69299793243408025</v>
      </c>
      <c r="I223">
        <f>Table1[[#This Row],[tar-out]]*Table1[[#This Row],[tar-out]]</f>
        <v>0.48024613435791008</v>
      </c>
      <c r="J223" t="b">
        <f>AND(ABS(Table1[[#This Row],[tar-out]])&gt;=$J$1,ABS(Table1[[#This Row],[tar-out]])&lt;$K$1)</f>
        <v>1</v>
      </c>
      <c r="K223" t="b">
        <f>AND(ABS(Table1[[#This Row],[tar-out]])&gt;=$K$1,ABS(Table1[[#This Row],[tar-out]])&lt;$L$1)</f>
        <v>0</v>
      </c>
      <c r="L223" t="b">
        <f>AND(ABS(Table1[[#This Row],[tar-out]])&gt;=$L$1,ABS(Table1[[#This Row],[tar-out]])&lt;$M$1)</f>
        <v>0</v>
      </c>
      <c r="M223" t="b">
        <f>AND(ABS(Table1[[#This Row],[tar-out]])&gt;=$M$1,ABS(Table1[[#This Row],[tar-out]])&lt;$N$1)</f>
        <v>0</v>
      </c>
      <c r="N223" t="b">
        <f>AND(ABS(Table1[[#This Row],[tar-out]])&gt;=$N$1,ABS(Table1[[#This Row],[tar-out]])&lt;$O$1)</f>
        <v>0</v>
      </c>
      <c r="O223" t="b">
        <f>AND(ABS(Table1[[#This Row],[tar-out]])&gt;=$O$1,ABS(Table1[[#This Row],[tar-out]])&lt;$P$1)</f>
        <v>0</v>
      </c>
      <c r="P223" s="1">
        <f>ROUND(Table1[[#This Row],[tar-out]],0)</f>
        <v>-1</v>
      </c>
      <c r="Q223" s="2">
        <v>221</v>
      </c>
      <c r="U223">
        <f>IF(Table1[[#This Row],[tar-out in '[0,1)]],1,0)</f>
        <v>1</v>
      </c>
      <c r="V223">
        <f>IF(Table1[[#This Row],[tar-out in '[1,2)]],1,0)</f>
        <v>0</v>
      </c>
      <c r="W223">
        <f>IF(Table1[[#This Row],[tar-out'[2,5)]],1,0)</f>
        <v>0</v>
      </c>
      <c r="X223">
        <f>IF(Table1[[#This Row],[tar-out in '[5, 10)]],1,0)</f>
        <v>0</v>
      </c>
      <c r="Y223">
        <f>IF(Table1[[#This Row],[tar-out in '[10,20)]],1,0)</f>
        <v>0</v>
      </c>
      <c r="Z223">
        <f>IF(Table1[[#This Row],[tar-out in '[20, 10000)]],1,0)</f>
        <v>0</v>
      </c>
    </row>
    <row r="224" spans="1:26" x14ac:dyDescent="0.25">
      <c r="A224">
        <v>21</v>
      </c>
      <c r="B224">
        <v>200</v>
      </c>
      <c r="C224">
        <v>6.28571428571429</v>
      </c>
      <c r="D224">
        <v>2</v>
      </c>
      <c r="E224">
        <v>46</v>
      </c>
      <c r="F224">
        <v>5.2755905511811001</v>
      </c>
      <c r="G224">
        <v>5.9124445915222203</v>
      </c>
      <c r="H224">
        <f>Table1[[#This Row],[target]]-Table1[[#This Row],[output]]</f>
        <v>-0.63685404034112025</v>
      </c>
      <c r="I224">
        <f>Table1[[#This Row],[tar-out]]*Table1[[#This Row],[tar-out]]</f>
        <v>0.40558306869880922</v>
      </c>
      <c r="J224" t="b">
        <f>AND(ABS(Table1[[#This Row],[tar-out]])&gt;=$J$1,ABS(Table1[[#This Row],[tar-out]])&lt;$K$1)</f>
        <v>1</v>
      </c>
      <c r="K224" t="b">
        <f>AND(ABS(Table1[[#This Row],[tar-out]])&gt;=$K$1,ABS(Table1[[#This Row],[tar-out]])&lt;$L$1)</f>
        <v>0</v>
      </c>
      <c r="L224" t="b">
        <f>AND(ABS(Table1[[#This Row],[tar-out]])&gt;=$L$1,ABS(Table1[[#This Row],[tar-out]])&lt;$M$1)</f>
        <v>0</v>
      </c>
      <c r="M224" t="b">
        <f>AND(ABS(Table1[[#This Row],[tar-out]])&gt;=$M$1,ABS(Table1[[#This Row],[tar-out]])&lt;$N$1)</f>
        <v>0</v>
      </c>
      <c r="N224" t="b">
        <f>AND(ABS(Table1[[#This Row],[tar-out]])&gt;=$N$1,ABS(Table1[[#This Row],[tar-out]])&lt;$O$1)</f>
        <v>0</v>
      </c>
      <c r="O224" t="b">
        <f>AND(ABS(Table1[[#This Row],[tar-out]])&gt;=$O$1,ABS(Table1[[#This Row],[tar-out]])&lt;$P$1)</f>
        <v>0</v>
      </c>
      <c r="P224" s="1">
        <f>ROUND(Table1[[#This Row],[tar-out]],0)</f>
        <v>-1</v>
      </c>
      <c r="Q224" s="3">
        <v>222</v>
      </c>
      <c r="U224">
        <f>IF(Table1[[#This Row],[tar-out in '[0,1)]],1,0)</f>
        <v>1</v>
      </c>
      <c r="V224">
        <f>IF(Table1[[#This Row],[tar-out in '[1,2)]],1,0)</f>
        <v>0</v>
      </c>
      <c r="W224">
        <f>IF(Table1[[#This Row],[tar-out'[2,5)]],1,0)</f>
        <v>0</v>
      </c>
      <c r="X224">
        <f>IF(Table1[[#This Row],[tar-out in '[5, 10)]],1,0)</f>
        <v>0</v>
      </c>
      <c r="Y224">
        <f>IF(Table1[[#This Row],[tar-out in '[10,20)]],1,0)</f>
        <v>0</v>
      </c>
      <c r="Z224">
        <f>IF(Table1[[#This Row],[tar-out in '[20, 10000)]],1,0)</f>
        <v>0</v>
      </c>
    </row>
    <row r="225" spans="1:26" x14ac:dyDescent="0.25">
      <c r="A225">
        <v>21</v>
      </c>
      <c r="B225">
        <v>200</v>
      </c>
      <c r="C225">
        <v>6.28571428571429</v>
      </c>
      <c r="D225">
        <v>2</v>
      </c>
      <c r="E225">
        <v>233</v>
      </c>
      <c r="F225">
        <v>5.5833333333333304</v>
      </c>
      <c r="G225">
        <v>5.6904582977294904</v>
      </c>
      <c r="H225">
        <f>Table1[[#This Row],[target]]-Table1[[#This Row],[output]]</f>
        <v>-0.10712496439616004</v>
      </c>
      <c r="I225">
        <f>Table1[[#This Row],[tar-out]]*Table1[[#This Row],[tar-out]]</f>
        <v>1.1475757996878555E-2</v>
      </c>
      <c r="J225" t="b">
        <f>AND(ABS(Table1[[#This Row],[tar-out]])&gt;=$J$1,ABS(Table1[[#This Row],[tar-out]])&lt;$K$1)</f>
        <v>1</v>
      </c>
      <c r="K225" t="b">
        <f>AND(ABS(Table1[[#This Row],[tar-out]])&gt;=$K$1,ABS(Table1[[#This Row],[tar-out]])&lt;$L$1)</f>
        <v>0</v>
      </c>
      <c r="L225" t="b">
        <f>AND(ABS(Table1[[#This Row],[tar-out]])&gt;=$L$1,ABS(Table1[[#This Row],[tar-out]])&lt;$M$1)</f>
        <v>0</v>
      </c>
      <c r="M225" t="b">
        <f>AND(ABS(Table1[[#This Row],[tar-out]])&gt;=$M$1,ABS(Table1[[#This Row],[tar-out]])&lt;$N$1)</f>
        <v>0</v>
      </c>
      <c r="N225" t="b">
        <f>AND(ABS(Table1[[#This Row],[tar-out]])&gt;=$N$1,ABS(Table1[[#This Row],[tar-out]])&lt;$O$1)</f>
        <v>0</v>
      </c>
      <c r="O225" t="b">
        <f>AND(ABS(Table1[[#This Row],[tar-out]])&gt;=$O$1,ABS(Table1[[#This Row],[tar-out]])&lt;$P$1)</f>
        <v>0</v>
      </c>
      <c r="P225" s="1">
        <f>ROUND(Table1[[#This Row],[tar-out]],0)</f>
        <v>0</v>
      </c>
      <c r="Q225" s="2">
        <v>223</v>
      </c>
      <c r="U225">
        <f>IF(Table1[[#This Row],[tar-out in '[0,1)]],1,0)</f>
        <v>1</v>
      </c>
      <c r="V225">
        <f>IF(Table1[[#This Row],[tar-out in '[1,2)]],1,0)</f>
        <v>0</v>
      </c>
      <c r="W225">
        <f>IF(Table1[[#This Row],[tar-out'[2,5)]],1,0)</f>
        <v>0</v>
      </c>
      <c r="X225">
        <f>IF(Table1[[#This Row],[tar-out in '[5, 10)]],1,0)</f>
        <v>0</v>
      </c>
      <c r="Y225">
        <f>IF(Table1[[#This Row],[tar-out in '[10,20)]],1,0)</f>
        <v>0</v>
      </c>
      <c r="Z225">
        <f>IF(Table1[[#This Row],[tar-out in '[20, 10000)]],1,0)</f>
        <v>0</v>
      </c>
    </row>
    <row r="226" spans="1:26" x14ac:dyDescent="0.25">
      <c r="A226">
        <v>21</v>
      </c>
      <c r="B226">
        <v>200</v>
      </c>
      <c r="C226">
        <v>6.28571428571429</v>
      </c>
      <c r="D226">
        <v>2</v>
      </c>
      <c r="E226">
        <v>25</v>
      </c>
      <c r="F226">
        <v>8.5314718409843806</v>
      </c>
      <c r="G226">
        <v>5.8680734634399396</v>
      </c>
      <c r="H226">
        <f>Table1[[#This Row],[target]]-Table1[[#This Row],[output]]</f>
        <v>2.663398377544441</v>
      </c>
      <c r="I226">
        <f>Table1[[#This Row],[tar-out]]*Table1[[#This Row],[tar-out]]</f>
        <v>7.0936909175063603</v>
      </c>
      <c r="J226" t="b">
        <f>AND(ABS(Table1[[#This Row],[tar-out]])&gt;=$J$1,ABS(Table1[[#This Row],[tar-out]])&lt;$K$1)</f>
        <v>0</v>
      </c>
      <c r="K226" t="b">
        <f>AND(ABS(Table1[[#This Row],[tar-out]])&gt;=$K$1,ABS(Table1[[#This Row],[tar-out]])&lt;$L$1)</f>
        <v>0</v>
      </c>
      <c r="L226" t="b">
        <f>AND(ABS(Table1[[#This Row],[tar-out]])&gt;=$L$1,ABS(Table1[[#This Row],[tar-out]])&lt;$M$1)</f>
        <v>1</v>
      </c>
      <c r="M226" t="b">
        <f>AND(ABS(Table1[[#This Row],[tar-out]])&gt;=$M$1,ABS(Table1[[#This Row],[tar-out]])&lt;$N$1)</f>
        <v>0</v>
      </c>
      <c r="N226" t="b">
        <f>AND(ABS(Table1[[#This Row],[tar-out]])&gt;=$N$1,ABS(Table1[[#This Row],[tar-out]])&lt;$O$1)</f>
        <v>0</v>
      </c>
      <c r="O226" t="b">
        <f>AND(ABS(Table1[[#This Row],[tar-out]])&gt;=$O$1,ABS(Table1[[#This Row],[tar-out]])&lt;$P$1)</f>
        <v>0</v>
      </c>
      <c r="P226" s="1">
        <f>ROUND(Table1[[#This Row],[tar-out]],0)</f>
        <v>3</v>
      </c>
      <c r="Q226" s="3">
        <v>224</v>
      </c>
      <c r="U226">
        <f>IF(Table1[[#This Row],[tar-out in '[0,1)]],1,0)</f>
        <v>0</v>
      </c>
      <c r="V226">
        <f>IF(Table1[[#This Row],[tar-out in '[1,2)]],1,0)</f>
        <v>0</v>
      </c>
      <c r="W226">
        <f>IF(Table1[[#This Row],[tar-out'[2,5)]],1,0)</f>
        <v>1</v>
      </c>
      <c r="X226">
        <f>IF(Table1[[#This Row],[tar-out in '[5, 10)]],1,0)</f>
        <v>0</v>
      </c>
      <c r="Y226">
        <f>IF(Table1[[#This Row],[tar-out in '[10,20)]],1,0)</f>
        <v>0</v>
      </c>
      <c r="Z226">
        <f>IF(Table1[[#This Row],[tar-out in '[20, 10000)]],1,0)</f>
        <v>0</v>
      </c>
    </row>
    <row r="227" spans="1:26" x14ac:dyDescent="0.25">
      <c r="A227">
        <v>21</v>
      </c>
      <c r="B227">
        <v>200</v>
      </c>
      <c r="C227">
        <v>6.28571428571429</v>
      </c>
      <c r="D227">
        <v>2</v>
      </c>
      <c r="E227">
        <v>74</v>
      </c>
      <c r="F227">
        <v>6.2526315789473701</v>
      </c>
      <c r="G227">
        <v>5.89168405532837</v>
      </c>
      <c r="H227">
        <f>Table1[[#This Row],[target]]-Table1[[#This Row],[output]]</f>
        <v>0.36094752361900007</v>
      </c>
      <c r="I227">
        <f>Table1[[#This Row],[tar-out]]*Table1[[#This Row],[tar-out]]</f>
        <v>0.13028311480668861</v>
      </c>
      <c r="J227" t="b">
        <f>AND(ABS(Table1[[#This Row],[tar-out]])&gt;=$J$1,ABS(Table1[[#This Row],[tar-out]])&lt;$K$1)</f>
        <v>1</v>
      </c>
      <c r="K227" t="b">
        <f>AND(ABS(Table1[[#This Row],[tar-out]])&gt;=$K$1,ABS(Table1[[#This Row],[tar-out]])&lt;$L$1)</f>
        <v>0</v>
      </c>
      <c r="L227" t="b">
        <f>AND(ABS(Table1[[#This Row],[tar-out]])&gt;=$L$1,ABS(Table1[[#This Row],[tar-out]])&lt;$M$1)</f>
        <v>0</v>
      </c>
      <c r="M227" t="b">
        <f>AND(ABS(Table1[[#This Row],[tar-out]])&gt;=$M$1,ABS(Table1[[#This Row],[tar-out]])&lt;$N$1)</f>
        <v>0</v>
      </c>
      <c r="N227" t="b">
        <f>AND(ABS(Table1[[#This Row],[tar-out]])&gt;=$N$1,ABS(Table1[[#This Row],[tar-out]])&lt;$O$1)</f>
        <v>0</v>
      </c>
      <c r="O227" t="b">
        <f>AND(ABS(Table1[[#This Row],[tar-out]])&gt;=$O$1,ABS(Table1[[#This Row],[tar-out]])&lt;$P$1)</f>
        <v>0</v>
      </c>
      <c r="P227" s="1">
        <f>ROUND(Table1[[#This Row],[tar-out]],0)</f>
        <v>0</v>
      </c>
      <c r="Q227" s="2">
        <v>225</v>
      </c>
      <c r="U227">
        <f>IF(Table1[[#This Row],[tar-out in '[0,1)]],1,0)</f>
        <v>1</v>
      </c>
      <c r="V227">
        <f>IF(Table1[[#This Row],[tar-out in '[1,2)]],1,0)</f>
        <v>0</v>
      </c>
      <c r="W227">
        <f>IF(Table1[[#This Row],[tar-out'[2,5)]],1,0)</f>
        <v>0</v>
      </c>
      <c r="X227">
        <f>IF(Table1[[#This Row],[tar-out in '[5, 10)]],1,0)</f>
        <v>0</v>
      </c>
      <c r="Y227">
        <f>IF(Table1[[#This Row],[tar-out in '[10,20)]],1,0)</f>
        <v>0</v>
      </c>
      <c r="Z227">
        <f>IF(Table1[[#This Row],[tar-out in '[20, 10000)]],1,0)</f>
        <v>0</v>
      </c>
    </row>
    <row r="228" spans="1:26" x14ac:dyDescent="0.25">
      <c r="A228">
        <v>21</v>
      </c>
      <c r="B228">
        <v>200</v>
      </c>
      <c r="C228">
        <v>6.28571428571429</v>
      </c>
      <c r="D228">
        <v>2</v>
      </c>
      <c r="E228">
        <v>101</v>
      </c>
      <c r="F228">
        <v>5.9375</v>
      </c>
      <c r="G228">
        <v>5.8261051177978498</v>
      </c>
      <c r="H228">
        <f>Table1[[#This Row],[target]]-Table1[[#This Row],[output]]</f>
        <v>0.11139488220215021</v>
      </c>
      <c r="I228">
        <f>Table1[[#This Row],[tar-out]]*Table1[[#This Row],[tar-out]]</f>
        <v>1.2408819780830922E-2</v>
      </c>
      <c r="J228" t="b">
        <f>AND(ABS(Table1[[#This Row],[tar-out]])&gt;=$J$1,ABS(Table1[[#This Row],[tar-out]])&lt;$K$1)</f>
        <v>1</v>
      </c>
      <c r="K228" t="b">
        <f>AND(ABS(Table1[[#This Row],[tar-out]])&gt;=$K$1,ABS(Table1[[#This Row],[tar-out]])&lt;$L$1)</f>
        <v>0</v>
      </c>
      <c r="L228" t="b">
        <f>AND(ABS(Table1[[#This Row],[tar-out]])&gt;=$L$1,ABS(Table1[[#This Row],[tar-out]])&lt;$M$1)</f>
        <v>0</v>
      </c>
      <c r="M228" t="b">
        <f>AND(ABS(Table1[[#This Row],[tar-out]])&gt;=$M$1,ABS(Table1[[#This Row],[tar-out]])&lt;$N$1)</f>
        <v>0</v>
      </c>
      <c r="N228" t="b">
        <f>AND(ABS(Table1[[#This Row],[tar-out]])&gt;=$N$1,ABS(Table1[[#This Row],[tar-out]])&lt;$O$1)</f>
        <v>0</v>
      </c>
      <c r="O228" t="b">
        <f>AND(ABS(Table1[[#This Row],[tar-out]])&gt;=$O$1,ABS(Table1[[#This Row],[tar-out]])&lt;$P$1)</f>
        <v>0</v>
      </c>
      <c r="P228" s="1">
        <f>ROUND(Table1[[#This Row],[tar-out]],0)</f>
        <v>0</v>
      </c>
      <c r="Q228" s="3">
        <v>226</v>
      </c>
      <c r="U228">
        <f>IF(Table1[[#This Row],[tar-out in '[0,1)]],1,0)</f>
        <v>1</v>
      </c>
      <c r="V228">
        <f>IF(Table1[[#This Row],[tar-out in '[1,2)]],1,0)</f>
        <v>0</v>
      </c>
      <c r="W228">
        <f>IF(Table1[[#This Row],[tar-out'[2,5)]],1,0)</f>
        <v>0</v>
      </c>
      <c r="X228">
        <f>IF(Table1[[#This Row],[tar-out in '[5, 10)]],1,0)</f>
        <v>0</v>
      </c>
      <c r="Y228">
        <f>IF(Table1[[#This Row],[tar-out in '[10,20)]],1,0)</f>
        <v>0</v>
      </c>
      <c r="Z228">
        <f>IF(Table1[[#This Row],[tar-out in '[20, 10000)]],1,0)</f>
        <v>0</v>
      </c>
    </row>
    <row r="229" spans="1:26" x14ac:dyDescent="0.25">
      <c r="A229">
        <v>21</v>
      </c>
      <c r="B229">
        <v>200</v>
      </c>
      <c r="C229">
        <v>6.28571428571429</v>
      </c>
      <c r="D229">
        <v>2</v>
      </c>
      <c r="E229">
        <v>71</v>
      </c>
      <c r="F229">
        <v>7.4020319303338198</v>
      </c>
      <c r="G229">
        <v>5.8978118896484402</v>
      </c>
      <c r="H229">
        <f>Table1[[#This Row],[target]]-Table1[[#This Row],[output]]</f>
        <v>1.5042200406853796</v>
      </c>
      <c r="I229">
        <f>Table1[[#This Row],[tar-out]]*Table1[[#This Row],[tar-out]]</f>
        <v>2.2626779307995251</v>
      </c>
      <c r="J229" t="b">
        <f>AND(ABS(Table1[[#This Row],[tar-out]])&gt;=$J$1,ABS(Table1[[#This Row],[tar-out]])&lt;$K$1)</f>
        <v>0</v>
      </c>
      <c r="K229" t="b">
        <f>AND(ABS(Table1[[#This Row],[tar-out]])&gt;=$K$1,ABS(Table1[[#This Row],[tar-out]])&lt;$L$1)</f>
        <v>1</v>
      </c>
      <c r="L229" t="b">
        <f>AND(ABS(Table1[[#This Row],[tar-out]])&gt;=$L$1,ABS(Table1[[#This Row],[tar-out]])&lt;$M$1)</f>
        <v>0</v>
      </c>
      <c r="M229" t="b">
        <f>AND(ABS(Table1[[#This Row],[tar-out]])&gt;=$M$1,ABS(Table1[[#This Row],[tar-out]])&lt;$N$1)</f>
        <v>0</v>
      </c>
      <c r="N229" t="b">
        <f>AND(ABS(Table1[[#This Row],[tar-out]])&gt;=$N$1,ABS(Table1[[#This Row],[tar-out]])&lt;$O$1)</f>
        <v>0</v>
      </c>
      <c r="O229" t="b">
        <f>AND(ABS(Table1[[#This Row],[tar-out]])&gt;=$O$1,ABS(Table1[[#This Row],[tar-out]])&lt;$P$1)</f>
        <v>0</v>
      </c>
      <c r="P229" s="1">
        <f>ROUND(Table1[[#This Row],[tar-out]],0)</f>
        <v>2</v>
      </c>
      <c r="Q229" s="2">
        <v>227</v>
      </c>
      <c r="U229">
        <f>IF(Table1[[#This Row],[tar-out in '[0,1)]],1,0)</f>
        <v>0</v>
      </c>
      <c r="V229">
        <f>IF(Table1[[#This Row],[tar-out in '[1,2)]],1,0)</f>
        <v>1</v>
      </c>
      <c r="W229">
        <f>IF(Table1[[#This Row],[tar-out'[2,5)]],1,0)</f>
        <v>0</v>
      </c>
      <c r="X229">
        <f>IF(Table1[[#This Row],[tar-out in '[5, 10)]],1,0)</f>
        <v>0</v>
      </c>
      <c r="Y229">
        <f>IF(Table1[[#This Row],[tar-out in '[10,20)]],1,0)</f>
        <v>0</v>
      </c>
      <c r="Z229">
        <f>IF(Table1[[#This Row],[tar-out in '[20, 10000)]],1,0)</f>
        <v>0</v>
      </c>
    </row>
    <row r="230" spans="1:26" x14ac:dyDescent="0.25">
      <c r="A230">
        <v>21</v>
      </c>
      <c r="B230">
        <v>200</v>
      </c>
      <c r="C230">
        <v>6.28571428571429</v>
      </c>
      <c r="D230">
        <v>2</v>
      </c>
      <c r="E230">
        <v>158</v>
      </c>
      <c r="F230">
        <v>5.3333333333333304</v>
      </c>
      <c r="G230">
        <v>5.7137031555175799</v>
      </c>
      <c r="H230">
        <f>Table1[[#This Row],[target]]-Table1[[#This Row],[output]]</f>
        <v>-0.38036982218424953</v>
      </c>
      <c r="I230">
        <f>Table1[[#This Row],[tar-out]]*Table1[[#This Row],[tar-out]]</f>
        <v>0.14468120162847761</v>
      </c>
      <c r="J230" t="b">
        <f>AND(ABS(Table1[[#This Row],[tar-out]])&gt;=$J$1,ABS(Table1[[#This Row],[tar-out]])&lt;$K$1)</f>
        <v>1</v>
      </c>
      <c r="K230" t="b">
        <f>AND(ABS(Table1[[#This Row],[tar-out]])&gt;=$K$1,ABS(Table1[[#This Row],[tar-out]])&lt;$L$1)</f>
        <v>0</v>
      </c>
      <c r="L230" t="b">
        <f>AND(ABS(Table1[[#This Row],[tar-out]])&gt;=$L$1,ABS(Table1[[#This Row],[tar-out]])&lt;$M$1)</f>
        <v>0</v>
      </c>
      <c r="M230" t="b">
        <f>AND(ABS(Table1[[#This Row],[tar-out]])&gt;=$M$1,ABS(Table1[[#This Row],[tar-out]])&lt;$N$1)</f>
        <v>0</v>
      </c>
      <c r="N230" t="b">
        <f>AND(ABS(Table1[[#This Row],[tar-out]])&gt;=$N$1,ABS(Table1[[#This Row],[tar-out]])&lt;$O$1)</f>
        <v>0</v>
      </c>
      <c r="O230" t="b">
        <f>AND(ABS(Table1[[#This Row],[tar-out]])&gt;=$O$1,ABS(Table1[[#This Row],[tar-out]])&lt;$P$1)</f>
        <v>0</v>
      </c>
      <c r="P230" s="1">
        <f>ROUND(Table1[[#This Row],[tar-out]],0)</f>
        <v>0</v>
      </c>
      <c r="Q230" s="3">
        <v>228</v>
      </c>
      <c r="U230">
        <f>IF(Table1[[#This Row],[tar-out in '[0,1)]],1,0)</f>
        <v>1</v>
      </c>
      <c r="V230">
        <f>IF(Table1[[#This Row],[tar-out in '[1,2)]],1,0)</f>
        <v>0</v>
      </c>
      <c r="W230">
        <f>IF(Table1[[#This Row],[tar-out'[2,5)]],1,0)</f>
        <v>0</v>
      </c>
      <c r="X230">
        <f>IF(Table1[[#This Row],[tar-out in '[5, 10)]],1,0)</f>
        <v>0</v>
      </c>
      <c r="Y230">
        <f>IF(Table1[[#This Row],[tar-out in '[10,20)]],1,0)</f>
        <v>0</v>
      </c>
      <c r="Z230">
        <f>IF(Table1[[#This Row],[tar-out in '[20, 10000)]],1,0)</f>
        <v>0</v>
      </c>
    </row>
    <row r="231" spans="1:26" x14ac:dyDescent="0.25">
      <c r="A231">
        <v>21</v>
      </c>
      <c r="B231">
        <v>200</v>
      </c>
      <c r="C231">
        <v>6.28571428571429</v>
      </c>
      <c r="D231">
        <v>2</v>
      </c>
      <c r="E231">
        <v>150</v>
      </c>
      <c r="F231">
        <v>6</v>
      </c>
      <c r="G231">
        <v>5.7204685211181596</v>
      </c>
      <c r="H231">
        <f>Table1[[#This Row],[target]]-Table1[[#This Row],[output]]</f>
        <v>0.27953147888184038</v>
      </c>
      <c r="I231">
        <f>Table1[[#This Row],[tar-out]]*Table1[[#This Row],[tar-out]]</f>
        <v>7.8137847685868775E-2</v>
      </c>
      <c r="J231" t="b">
        <f>AND(ABS(Table1[[#This Row],[tar-out]])&gt;=$J$1,ABS(Table1[[#This Row],[tar-out]])&lt;$K$1)</f>
        <v>1</v>
      </c>
      <c r="K231" t="b">
        <f>AND(ABS(Table1[[#This Row],[tar-out]])&gt;=$K$1,ABS(Table1[[#This Row],[tar-out]])&lt;$L$1)</f>
        <v>0</v>
      </c>
      <c r="L231" t="b">
        <f>AND(ABS(Table1[[#This Row],[tar-out]])&gt;=$L$1,ABS(Table1[[#This Row],[tar-out]])&lt;$M$1)</f>
        <v>0</v>
      </c>
      <c r="M231" t="b">
        <f>AND(ABS(Table1[[#This Row],[tar-out]])&gt;=$M$1,ABS(Table1[[#This Row],[tar-out]])&lt;$N$1)</f>
        <v>0</v>
      </c>
      <c r="N231" t="b">
        <f>AND(ABS(Table1[[#This Row],[tar-out]])&gt;=$N$1,ABS(Table1[[#This Row],[tar-out]])&lt;$O$1)</f>
        <v>0</v>
      </c>
      <c r="O231" t="b">
        <f>AND(ABS(Table1[[#This Row],[tar-out]])&gt;=$O$1,ABS(Table1[[#This Row],[tar-out]])&lt;$P$1)</f>
        <v>0</v>
      </c>
      <c r="P231" s="1">
        <f>ROUND(Table1[[#This Row],[tar-out]],0)</f>
        <v>0</v>
      </c>
      <c r="Q231" s="2">
        <v>229</v>
      </c>
      <c r="U231">
        <f>IF(Table1[[#This Row],[tar-out in '[0,1)]],1,0)</f>
        <v>1</v>
      </c>
      <c r="V231">
        <f>IF(Table1[[#This Row],[tar-out in '[1,2)]],1,0)</f>
        <v>0</v>
      </c>
      <c r="W231">
        <f>IF(Table1[[#This Row],[tar-out'[2,5)]],1,0)</f>
        <v>0</v>
      </c>
      <c r="X231">
        <f>IF(Table1[[#This Row],[tar-out in '[5, 10)]],1,0)</f>
        <v>0</v>
      </c>
      <c r="Y231">
        <f>IF(Table1[[#This Row],[tar-out in '[10,20)]],1,0)</f>
        <v>0</v>
      </c>
      <c r="Z231">
        <f>IF(Table1[[#This Row],[tar-out in '[20, 10000)]],1,0)</f>
        <v>0</v>
      </c>
    </row>
    <row r="232" spans="1:26" x14ac:dyDescent="0.25">
      <c r="A232">
        <v>21</v>
      </c>
      <c r="B232">
        <v>200</v>
      </c>
      <c r="C232">
        <v>6.28571428571429</v>
      </c>
      <c r="D232">
        <v>2</v>
      </c>
      <c r="E232">
        <v>122</v>
      </c>
      <c r="F232">
        <v>6.4929577464788704</v>
      </c>
      <c r="G232">
        <v>5.7690930366516104</v>
      </c>
      <c r="H232">
        <f>Table1[[#This Row],[target]]-Table1[[#This Row],[output]]</f>
        <v>0.72386470982725992</v>
      </c>
      <c r="I232">
        <f>Table1[[#This Row],[tar-out]]*Table1[[#This Row],[tar-out]]</f>
        <v>0.52398011813330325</v>
      </c>
      <c r="J232" t="b">
        <f>AND(ABS(Table1[[#This Row],[tar-out]])&gt;=$J$1,ABS(Table1[[#This Row],[tar-out]])&lt;$K$1)</f>
        <v>1</v>
      </c>
      <c r="K232" t="b">
        <f>AND(ABS(Table1[[#This Row],[tar-out]])&gt;=$K$1,ABS(Table1[[#This Row],[tar-out]])&lt;$L$1)</f>
        <v>0</v>
      </c>
      <c r="L232" t="b">
        <f>AND(ABS(Table1[[#This Row],[tar-out]])&gt;=$L$1,ABS(Table1[[#This Row],[tar-out]])&lt;$M$1)</f>
        <v>0</v>
      </c>
      <c r="M232" t="b">
        <f>AND(ABS(Table1[[#This Row],[tar-out]])&gt;=$M$1,ABS(Table1[[#This Row],[tar-out]])&lt;$N$1)</f>
        <v>0</v>
      </c>
      <c r="N232" t="b">
        <f>AND(ABS(Table1[[#This Row],[tar-out]])&gt;=$N$1,ABS(Table1[[#This Row],[tar-out]])&lt;$O$1)</f>
        <v>0</v>
      </c>
      <c r="O232" t="b">
        <f>AND(ABS(Table1[[#This Row],[tar-out]])&gt;=$O$1,ABS(Table1[[#This Row],[tar-out]])&lt;$P$1)</f>
        <v>0</v>
      </c>
      <c r="P232" s="1">
        <f>ROUND(Table1[[#This Row],[tar-out]],0)</f>
        <v>1</v>
      </c>
      <c r="Q232" s="3">
        <v>230</v>
      </c>
      <c r="U232">
        <f>IF(Table1[[#This Row],[tar-out in '[0,1)]],1,0)</f>
        <v>1</v>
      </c>
      <c r="V232">
        <f>IF(Table1[[#This Row],[tar-out in '[1,2)]],1,0)</f>
        <v>0</v>
      </c>
      <c r="W232">
        <f>IF(Table1[[#This Row],[tar-out'[2,5)]],1,0)</f>
        <v>0</v>
      </c>
      <c r="X232">
        <f>IF(Table1[[#This Row],[tar-out in '[5, 10)]],1,0)</f>
        <v>0</v>
      </c>
      <c r="Y232">
        <f>IF(Table1[[#This Row],[tar-out in '[10,20)]],1,0)</f>
        <v>0</v>
      </c>
      <c r="Z232">
        <f>IF(Table1[[#This Row],[tar-out in '[20, 10000)]],1,0)</f>
        <v>0</v>
      </c>
    </row>
    <row r="233" spans="1:26" x14ac:dyDescent="0.25">
      <c r="A233">
        <v>21</v>
      </c>
      <c r="B233">
        <v>200</v>
      </c>
      <c r="C233">
        <v>6.28571428571429</v>
      </c>
      <c r="D233">
        <v>2</v>
      </c>
      <c r="E233">
        <v>42</v>
      </c>
      <c r="F233">
        <v>7.1604139715394597</v>
      </c>
      <c r="G233">
        <v>5.9049944877624503</v>
      </c>
      <c r="H233">
        <f>Table1[[#This Row],[target]]-Table1[[#This Row],[output]]</f>
        <v>1.2554194837770094</v>
      </c>
      <c r="I233">
        <f>Table1[[#This Row],[tar-out]]*Table1[[#This Row],[tar-out]]</f>
        <v>1.5760780802469327</v>
      </c>
      <c r="J233" t="b">
        <f>AND(ABS(Table1[[#This Row],[tar-out]])&gt;=$J$1,ABS(Table1[[#This Row],[tar-out]])&lt;$K$1)</f>
        <v>0</v>
      </c>
      <c r="K233" t="b">
        <f>AND(ABS(Table1[[#This Row],[tar-out]])&gt;=$K$1,ABS(Table1[[#This Row],[tar-out]])&lt;$L$1)</f>
        <v>1</v>
      </c>
      <c r="L233" t="b">
        <f>AND(ABS(Table1[[#This Row],[tar-out]])&gt;=$L$1,ABS(Table1[[#This Row],[tar-out]])&lt;$M$1)</f>
        <v>0</v>
      </c>
      <c r="M233" t="b">
        <f>AND(ABS(Table1[[#This Row],[tar-out]])&gt;=$M$1,ABS(Table1[[#This Row],[tar-out]])&lt;$N$1)</f>
        <v>0</v>
      </c>
      <c r="N233" t="b">
        <f>AND(ABS(Table1[[#This Row],[tar-out]])&gt;=$N$1,ABS(Table1[[#This Row],[tar-out]])&lt;$O$1)</f>
        <v>0</v>
      </c>
      <c r="O233" t="b">
        <f>AND(ABS(Table1[[#This Row],[tar-out]])&gt;=$O$1,ABS(Table1[[#This Row],[tar-out]])&lt;$P$1)</f>
        <v>0</v>
      </c>
      <c r="P233" s="1">
        <f>ROUND(Table1[[#This Row],[tar-out]],0)</f>
        <v>1</v>
      </c>
      <c r="Q233" s="2">
        <v>231</v>
      </c>
      <c r="U233">
        <f>IF(Table1[[#This Row],[tar-out in '[0,1)]],1,0)</f>
        <v>0</v>
      </c>
      <c r="V233">
        <f>IF(Table1[[#This Row],[tar-out in '[1,2)]],1,0)</f>
        <v>1</v>
      </c>
      <c r="W233">
        <f>IF(Table1[[#This Row],[tar-out'[2,5)]],1,0)</f>
        <v>0</v>
      </c>
      <c r="X233">
        <f>IF(Table1[[#This Row],[tar-out in '[5, 10)]],1,0)</f>
        <v>0</v>
      </c>
      <c r="Y233">
        <f>IF(Table1[[#This Row],[tar-out in '[10,20)]],1,0)</f>
        <v>0</v>
      </c>
      <c r="Z233">
        <f>IF(Table1[[#This Row],[tar-out in '[20, 10000)]],1,0)</f>
        <v>0</v>
      </c>
    </row>
    <row r="234" spans="1:26" x14ac:dyDescent="0.25">
      <c r="A234">
        <v>21</v>
      </c>
      <c r="B234">
        <v>200</v>
      </c>
      <c r="C234">
        <v>6.28571428571429</v>
      </c>
      <c r="D234">
        <v>2</v>
      </c>
      <c r="E234">
        <v>294</v>
      </c>
      <c r="F234">
        <v>5</v>
      </c>
      <c r="G234">
        <v>5.6890683174133301</v>
      </c>
      <c r="H234">
        <f>Table1[[#This Row],[target]]-Table1[[#This Row],[output]]</f>
        <v>-0.68906831741333008</v>
      </c>
      <c r="I234">
        <f>Table1[[#This Row],[tar-out]]*Table1[[#This Row],[tar-out]]</f>
        <v>0.47481514606283781</v>
      </c>
      <c r="J234" t="b">
        <f>AND(ABS(Table1[[#This Row],[tar-out]])&gt;=$J$1,ABS(Table1[[#This Row],[tar-out]])&lt;$K$1)</f>
        <v>1</v>
      </c>
      <c r="K234" t="b">
        <f>AND(ABS(Table1[[#This Row],[tar-out]])&gt;=$K$1,ABS(Table1[[#This Row],[tar-out]])&lt;$L$1)</f>
        <v>0</v>
      </c>
      <c r="L234" t="b">
        <f>AND(ABS(Table1[[#This Row],[tar-out]])&gt;=$L$1,ABS(Table1[[#This Row],[tar-out]])&lt;$M$1)</f>
        <v>0</v>
      </c>
      <c r="M234" t="b">
        <f>AND(ABS(Table1[[#This Row],[tar-out]])&gt;=$M$1,ABS(Table1[[#This Row],[tar-out]])&lt;$N$1)</f>
        <v>0</v>
      </c>
      <c r="N234" t="b">
        <f>AND(ABS(Table1[[#This Row],[tar-out]])&gt;=$N$1,ABS(Table1[[#This Row],[tar-out]])&lt;$O$1)</f>
        <v>0</v>
      </c>
      <c r="O234" t="b">
        <f>AND(ABS(Table1[[#This Row],[tar-out]])&gt;=$O$1,ABS(Table1[[#This Row],[tar-out]])&lt;$P$1)</f>
        <v>0</v>
      </c>
      <c r="P234" s="1">
        <f>ROUND(Table1[[#This Row],[tar-out]],0)</f>
        <v>-1</v>
      </c>
      <c r="Q234" s="3">
        <v>232</v>
      </c>
      <c r="U234">
        <f>IF(Table1[[#This Row],[tar-out in '[0,1)]],1,0)</f>
        <v>1</v>
      </c>
      <c r="V234">
        <f>IF(Table1[[#This Row],[tar-out in '[1,2)]],1,0)</f>
        <v>0</v>
      </c>
      <c r="W234">
        <f>IF(Table1[[#This Row],[tar-out'[2,5)]],1,0)</f>
        <v>0</v>
      </c>
      <c r="X234">
        <f>IF(Table1[[#This Row],[tar-out in '[5, 10)]],1,0)</f>
        <v>0</v>
      </c>
      <c r="Y234">
        <f>IF(Table1[[#This Row],[tar-out in '[10,20)]],1,0)</f>
        <v>0</v>
      </c>
      <c r="Z234">
        <f>IF(Table1[[#This Row],[tar-out in '[20, 10000)]],1,0)</f>
        <v>0</v>
      </c>
    </row>
    <row r="235" spans="1:26" x14ac:dyDescent="0.25">
      <c r="A235">
        <v>21</v>
      </c>
      <c r="B235">
        <v>200</v>
      </c>
      <c r="C235">
        <v>6.28571428571429</v>
      </c>
      <c r="D235">
        <v>2</v>
      </c>
      <c r="E235">
        <v>217</v>
      </c>
      <c r="F235">
        <v>5.2777777777777803</v>
      </c>
      <c r="G235">
        <v>5.6916337013244602</v>
      </c>
      <c r="H235">
        <f>Table1[[#This Row],[target]]-Table1[[#This Row],[output]]</f>
        <v>-0.41385592354667988</v>
      </c>
      <c r="I235">
        <f>Table1[[#This Row],[tar-out]]*Table1[[#This Row],[tar-out]]</f>
        <v>0.17127672545467534</v>
      </c>
      <c r="J235" t="b">
        <f>AND(ABS(Table1[[#This Row],[tar-out]])&gt;=$J$1,ABS(Table1[[#This Row],[tar-out]])&lt;$K$1)</f>
        <v>1</v>
      </c>
      <c r="K235" t="b">
        <f>AND(ABS(Table1[[#This Row],[tar-out]])&gt;=$K$1,ABS(Table1[[#This Row],[tar-out]])&lt;$L$1)</f>
        <v>0</v>
      </c>
      <c r="L235" t="b">
        <f>AND(ABS(Table1[[#This Row],[tar-out]])&gt;=$L$1,ABS(Table1[[#This Row],[tar-out]])&lt;$M$1)</f>
        <v>0</v>
      </c>
      <c r="M235" t="b">
        <f>AND(ABS(Table1[[#This Row],[tar-out]])&gt;=$M$1,ABS(Table1[[#This Row],[tar-out]])&lt;$N$1)</f>
        <v>0</v>
      </c>
      <c r="N235" t="b">
        <f>AND(ABS(Table1[[#This Row],[tar-out]])&gt;=$N$1,ABS(Table1[[#This Row],[tar-out]])&lt;$O$1)</f>
        <v>0</v>
      </c>
      <c r="O235" t="b">
        <f>AND(ABS(Table1[[#This Row],[tar-out]])&gt;=$O$1,ABS(Table1[[#This Row],[tar-out]])&lt;$P$1)</f>
        <v>0</v>
      </c>
      <c r="P235" s="1">
        <f>ROUND(Table1[[#This Row],[tar-out]],0)</f>
        <v>0</v>
      </c>
      <c r="Q235" s="2">
        <v>233</v>
      </c>
      <c r="U235">
        <f>IF(Table1[[#This Row],[tar-out in '[0,1)]],1,0)</f>
        <v>1</v>
      </c>
      <c r="V235">
        <f>IF(Table1[[#This Row],[tar-out in '[1,2)]],1,0)</f>
        <v>0</v>
      </c>
      <c r="W235">
        <f>IF(Table1[[#This Row],[tar-out'[2,5)]],1,0)</f>
        <v>0</v>
      </c>
      <c r="X235">
        <f>IF(Table1[[#This Row],[tar-out in '[5, 10)]],1,0)</f>
        <v>0</v>
      </c>
      <c r="Y235">
        <f>IF(Table1[[#This Row],[tar-out in '[10,20)]],1,0)</f>
        <v>0</v>
      </c>
      <c r="Z235">
        <f>IF(Table1[[#This Row],[tar-out in '[20, 10000)]],1,0)</f>
        <v>0</v>
      </c>
    </row>
    <row r="236" spans="1:26" x14ac:dyDescent="0.25">
      <c r="A236">
        <v>21</v>
      </c>
      <c r="B236">
        <v>200</v>
      </c>
      <c r="C236">
        <v>6.28571428571429</v>
      </c>
      <c r="D236">
        <v>2</v>
      </c>
      <c r="E236">
        <v>174</v>
      </c>
      <c r="F236">
        <v>5</v>
      </c>
      <c r="G236">
        <v>5.7025218009948704</v>
      </c>
      <c r="H236">
        <f>Table1[[#This Row],[target]]-Table1[[#This Row],[output]]</f>
        <v>-0.70252180099487038</v>
      </c>
      <c r="I236">
        <f>Table1[[#This Row],[tar-out]]*Table1[[#This Row],[tar-out]]</f>
        <v>0.49353688087307629</v>
      </c>
      <c r="J236" t="b">
        <f>AND(ABS(Table1[[#This Row],[tar-out]])&gt;=$J$1,ABS(Table1[[#This Row],[tar-out]])&lt;$K$1)</f>
        <v>1</v>
      </c>
      <c r="K236" t="b">
        <f>AND(ABS(Table1[[#This Row],[tar-out]])&gt;=$K$1,ABS(Table1[[#This Row],[tar-out]])&lt;$L$1)</f>
        <v>0</v>
      </c>
      <c r="L236" t="b">
        <f>AND(ABS(Table1[[#This Row],[tar-out]])&gt;=$L$1,ABS(Table1[[#This Row],[tar-out]])&lt;$M$1)</f>
        <v>0</v>
      </c>
      <c r="M236" t="b">
        <f>AND(ABS(Table1[[#This Row],[tar-out]])&gt;=$M$1,ABS(Table1[[#This Row],[tar-out]])&lt;$N$1)</f>
        <v>0</v>
      </c>
      <c r="N236" t="b">
        <f>AND(ABS(Table1[[#This Row],[tar-out]])&gt;=$N$1,ABS(Table1[[#This Row],[tar-out]])&lt;$O$1)</f>
        <v>0</v>
      </c>
      <c r="O236" t="b">
        <f>AND(ABS(Table1[[#This Row],[tar-out]])&gt;=$O$1,ABS(Table1[[#This Row],[tar-out]])&lt;$P$1)</f>
        <v>0</v>
      </c>
      <c r="P236" s="1">
        <f>ROUND(Table1[[#This Row],[tar-out]],0)</f>
        <v>-1</v>
      </c>
      <c r="Q236" s="3">
        <v>234</v>
      </c>
      <c r="U236">
        <f>IF(Table1[[#This Row],[tar-out in '[0,1)]],1,0)</f>
        <v>1</v>
      </c>
      <c r="V236">
        <f>IF(Table1[[#This Row],[tar-out in '[1,2)]],1,0)</f>
        <v>0</v>
      </c>
      <c r="W236">
        <f>IF(Table1[[#This Row],[tar-out'[2,5)]],1,0)</f>
        <v>0</v>
      </c>
      <c r="X236">
        <f>IF(Table1[[#This Row],[tar-out in '[5, 10)]],1,0)</f>
        <v>0</v>
      </c>
      <c r="Y236">
        <f>IF(Table1[[#This Row],[tar-out in '[10,20)]],1,0)</f>
        <v>0</v>
      </c>
      <c r="Z236">
        <f>IF(Table1[[#This Row],[tar-out in '[20, 10000)]],1,0)</f>
        <v>0</v>
      </c>
    </row>
    <row r="237" spans="1:26" x14ac:dyDescent="0.25">
      <c r="A237">
        <v>21</v>
      </c>
      <c r="B237">
        <v>200</v>
      </c>
      <c r="C237">
        <v>6.28571428571429</v>
      </c>
      <c r="D237">
        <v>2</v>
      </c>
      <c r="E237">
        <v>106</v>
      </c>
      <c r="F237">
        <v>6.1832669322709197</v>
      </c>
      <c r="G237">
        <v>5.8108425140380904</v>
      </c>
      <c r="H237">
        <f>Table1[[#This Row],[target]]-Table1[[#This Row],[output]]</f>
        <v>0.37242441823282935</v>
      </c>
      <c r="I237">
        <f>Table1[[#This Row],[tar-out]]*Table1[[#This Row],[tar-out]]</f>
        <v>0.13869994729606139</v>
      </c>
      <c r="J237" t="b">
        <f>AND(ABS(Table1[[#This Row],[tar-out]])&gt;=$J$1,ABS(Table1[[#This Row],[tar-out]])&lt;$K$1)</f>
        <v>1</v>
      </c>
      <c r="K237" t="b">
        <f>AND(ABS(Table1[[#This Row],[tar-out]])&gt;=$K$1,ABS(Table1[[#This Row],[tar-out]])&lt;$L$1)</f>
        <v>0</v>
      </c>
      <c r="L237" t="b">
        <f>AND(ABS(Table1[[#This Row],[tar-out]])&gt;=$L$1,ABS(Table1[[#This Row],[tar-out]])&lt;$M$1)</f>
        <v>0</v>
      </c>
      <c r="M237" t="b">
        <f>AND(ABS(Table1[[#This Row],[tar-out]])&gt;=$M$1,ABS(Table1[[#This Row],[tar-out]])&lt;$N$1)</f>
        <v>0</v>
      </c>
      <c r="N237" t="b">
        <f>AND(ABS(Table1[[#This Row],[tar-out]])&gt;=$N$1,ABS(Table1[[#This Row],[tar-out]])&lt;$O$1)</f>
        <v>0</v>
      </c>
      <c r="O237" t="b">
        <f>AND(ABS(Table1[[#This Row],[tar-out]])&gt;=$O$1,ABS(Table1[[#This Row],[tar-out]])&lt;$P$1)</f>
        <v>0</v>
      </c>
      <c r="P237" s="1">
        <f>ROUND(Table1[[#This Row],[tar-out]],0)</f>
        <v>0</v>
      </c>
      <c r="Q237" s="2">
        <v>235</v>
      </c>
      <c r="U237">
        <f>IF(Table1[[#This Row],[tar-out in '[0,1)]],1,0)</f>
        <v>1</v>
      </c>
      <c r="V237">
        <f>IF(Table1[[#This Row],[tar-out in '[1,2)]],1,0)</f>
        <v>0</v>
      </c>
      <c r="W237">
        <f>IF(Table1[[#This Row],[tar-out'[2,5)]],1,0)</f>
        <v>0</v>
      </c>
      <c r="X237">
        <f>IF(Table1[[#This Row],[tar-out in '[5, 10)]],1,0)</f>
        <v>0</v>
      </c>
      <c r="Y237">
        <f>IF(Table1[[#This Row],[tar-out in '[10,20)]],1,0)</f>
        <v>0</v>
      </c>
      <c r="Z237">
        <f>IF(Table1[[#This Row],[tar-out in '[20, 10000)]],1,0)</f>
        <v>0</v>
      </c>
    </row>
    <row r="238" spans="1:26" x14ac:dyDescent="0.25">
      <c r="A238">
        <v>21</v>
      </c>
      <c r="B238">
        <v>200</v>
      </c>
      <c r="C238">
        <v>6.28571428571429</v>
      </c>
      <c r="D238">
        <v>2</v>
      </c>
      <c r="E238">
        <v>112</v>
      </c>
      <c r="F238">
        <v>6.44475138121547</v>
      </c>
      <c r="G238">
        <v>5.7939119338989302</v>
      </c>
      <c r="H238">
        <f>Table1[[#This Row],[target]]-Table1[[#This Row],[output]]</f>
        <v>0.65083944731653975</v>
      </c>
      <c r="I238">
        <f>Table1[[#This Row],[tar-out]]*Table1[[#This Row],[tar-out]]</f>
        <v>0.42359198618329891</v>
      </c>
      <c r="J238" t="b">
        <f>AND(ABS(Table1[[#This Row],[tar-out]])&gt;=$J$1,ABS(Table1[[#This Row],[tar-out]])&lt;$K$1)</f>
        <v>1</v>
      </c>
      <c r="K238" t="b">
        <f>AND(ABS(Table1[[#This Row],[tar-out]])&gt;=$K$1,ABS(Table1[[#This Row],[tar-out]])&lt;$L$1)</f>
        <v>0</v>
      </c>
      <c r="L238" t="b">
        <f>AND(ABS(Table1[[#This Row],[tar-out]])&gt;=$L$1,ABS(Table1[[#This Row],[tar-out]])&lt;$M$1)</f>
        <v>0</v>
      </c>
      <c r="M238" t="b">
        <f>AND(ABS(Table1[[#This Row],[tar-out]])&gt;=$M$1,ABS(Table1[[#This Row],[tar-out]])&lt;$N$1)</f>
        <v>0</v>
      </c>
      <c r="N238" t="b">
        <f>AND(ABS(Table1[[#This Row],[tar-out]])&gt;=$N$1,ABS(Table1[[#This Row],[tar-out]])&lt;$O$1)</f>
        <v>0</v>
      </c>
      <c r="O238" t="b">
        <f>AND(ABS(Table1[[#This Row],[tar-out]])&gt;=$O$1,ABS(Table1[[#This Row],[tar-out]])&lt;$P$1)</f>
        <v>0</v>
      </c>
      <c r="P238" s="1">
        <f>ROUND(Table1[[#This Row],[tar-out]],0)</f>
        <v>1</v>
      </c>
      <c r="Q238" s="3">
        <v>236</v>
      </c>
      <c r="U238">
        <f>IF(Table1[[#This Row],[tar-out in '[0,1)]],1,0)</f>
        <v>1</v>
      </c>
      <c r="V238">
        <f>IF(Table1[[#This Row],[tar-out in '[1,2)]],1,0)</f>
        <v>0</v>
      </c>
      <c r="W238">
        <f>IF(Table1[[#This Row],[tar-out'[2,5)]],1,0)</f>
        <v>0</v>
      </c>
      <c r="X238">
        <f>IF(Table1[[#This Row],[tar-out in '[5, 10)]],1,0)</f>
        <v>0</v>
      </c>
      <c r="Y238">
        <f>IF(Table1[[#This Row],[tar-out in '[10,20)]],1,0)</f>
        <v>0</v>
      </c>
      <c r="Z238">
        <f>IF(Table1[[#This Row],[tar-out in '[20, 10000)]],1,0)</f>
        <v>0</v>
      </c>
    </row>
    <row r="239" spans="1:26" x14ac:dyDescent="0.25">
      <c r="A239">
        <v>21</v>
      </c>
      <c r="B239">
        <v>200</v>
      </c>
      <c r="C239">
        <v>6.28571428571429</v>
      </c>
      <c r="D239">
        <v>2</v>
      </c>
      <c r="E239">
        <v>142</v>
      </c>
      <c r="F239">
        <v>5</v>
      </c>
      <c r="G239">
        <v>5.7320642471313503</v>
      </c>
      <c r="H239">
        <f>Table1[[#This Row],[target]]-Table1[[#This Row],[output]]</f>
        <v>-0.73206424713135032</v>
      </c>
      <c r="I239">
        <f>Table1[[#This Row],[tar-out]]*Table1[[#This Row],[tar-out]]</f>
        <v>0.53591806192799074</v>
      </c>
      <c r="J239" t="b">
        <f>AND(ABS(Table1[[#This Row],[tar-out]])&gt;=$J$1,ABS(Table1[[#This Row],[tar-out]])&lt;$K$1)</f>
        <v>1</v>
      </c>
      <c r="K239" t="b">
        <f>AND(ABS(Table1[[#This Row],[tar-out]])&gt;=$K$1,ABS(Table1[[#This Row],[tar-out]])&lt;$L$1)</f>
        <v>0</v>
      </c>
      <c r="L239" t="b">
        <f>AND(ABS(Table1[[#This Row],[tar-out]])&gt;=$L$1,ABS(Table1[[#This Row],[tar-out]])&lt;$M$1)</f>
        <v>0</v>
      </c>
      <c r="M239" t="b">
        <f>AND(ABS(Table1[[#This Row],[tar-out]])&gt;=$M$1,ABS(Table1[[#This Row],[tar-out]])&lt;$N$1)</f>
        <v>0</v>
      </c>
      <c r="N239" t="b">
        <f>AND(ABS(Table1[[#This Row],[tar-out]])&gt;=$N$1,ABS(Table1[[#This Row],[tar-out]])&lt;$O$1)</f>
        <v>0</v>
      </c>
      <c r="O239" t="b">
        <f>AND(ABS(Table1[[#This Row],[tar-out]])&gt;=$O$1,ABS(Table1[[#This Row],[tar-out]])&lt;$P$1)</f>
        <v>0</v>
      </c>
      <c r="P239" s="1">
        <f>ROUND(Table1[[#This Row],[tar-out]],0)</f>
        <v>-1</v>
      </c>
      <c r="Q239" s="2">
        <v>237</v>
      </c>
      <c r="U239">
        <f>IF(Table1[[#This Row],[tar-out in '[0,1)]],1,0)</f>
        <v>1</v>
      </c>
      <c r="V239">
        <f>IF(Table1[[#This Row],[tar-out in '[1,2)]],1,0)</f>
        <v>0</v>
      </c>
      <c r="W239">
        <f>IF(Table1[[#This Row],[tar-out'[2,5)]],1,0)</f>
        <v>0</v>
      </c>
      <c r="X239">
        <f>IF(Table1[[#This Row],[tar-out in '[5, 10)]],1,0)</f>
        <v>0</v>
      </c>
      <c r="Y239">
        <f>IF(Table1[[#This Row],[tar-out in '[10,20)]],1,0)</f>
        <v>0</v>
      </c>
      <c r="Z239">
        <f>IF(Table1[[#This Row],[tar-out in '[20, 10000)]],1,0)</f>
        <v>0</v>
      </c>
    </row>
    <row r="240" spans="1:26" x14ac:dyDescent="0.25">
      <c r="A240">
        <v>21</v>
      </c>
      <c r="B240">
        <v>200</v>
      </c>
      <c r="C240">
        <v>6.28571428571429</v>
      </c>
      <c r="D240">
        <v>2</v>
      </c>
      <c r="E240">
        <v>144</v>
      </c>
      <c r="F240">
        <v>5.7222222222222197</v>
      </c>
      <c r="G240">
        <v>5.7278294563293501</v>
      </c>
      <c r="H240">
        <f>Table1[[#This Row],[target]]-Table1[[#This Row],[output]]</f>
        <v>-5.6072341071304876E-3</v>
      </c>
      <c r="I240">
        <f>Table1[[#This Row],[tar-out]]*Table1[[#This Row],[tar-out]]</f>
        <v>3.1441074332167435E-5</v>
      </c>
      <c r="J240" t="b">
        <f>AND(ABS(Table1[[#This Row],[tar-out]])&gt;=$J$1,ABS(Table1[[#This Row],[tar-out]])&lt;$K$1)</f>
        <v>1</v>
      </c>
      <c r="K240" t="b">
        <f>AND(ABS(Table1[[#This Row],[tar-out]])&gt;=$K$1,ABS(Table1[[#This Row],[tar-out]])&lt;$L$1)</f>
        <v>0</v>
      </c>
      <c r="L240" t="b">
        <f>AND(ABS(Table1[[#This Row],[tar-out]])&gt;=$L$1,ABS(Table1[[#This Row],[tar-out]])&lt;$M$1)</f>
        <v>0</v>
      </c>
      <c r="M240" t="b">
        <f>AND(ABS(Table1[[#This Row],[tar-out]])&gt;=$M$1,ABS(Table1[[#This Row],[tar-out]])&lt;$N$1)</f>
        <v>0</v>
      </c>
      <c r="N240" t="b">
        <f>AND(ABS(Table1[[#This Row],[tar-out]])&gt;=$N$1,ABS(Table1[[#This Row],[tar-out]])&lt;$O$1)</f>
        <v>0</v>
      </c>
      <c r="O240" t="b">
        <f>AND(ABS(Table1[[#This Row],[tar-out]])&gt;=$O$1,ABS(Table1[[#This Row],[tar-out]])&lt;$P$1)</f>
        <v>0</v>
      </c>
      <c r="P240" s="1">
        <f>ROUND(Table1[[#This Row],[tar-out]],0)</f>
        <v>0</v>
      </c>
      <c r="Q240" s="3">
        <v>238</v>
      </c>
      <c r="U240">
        <f>IF(Table1[[#This Row],[tar-out in '[0,1)]],1,0)</f>
        <v>1</v>
      </c>
      <c r="V240">
        <f>IF(Table1[[#This Row],[tar-out in '[1,2)]],1,0)</f>
        <v>0</v>
      </c>
      <c r="W240">
        <f>IF(Table1[[#This Row],[tar-out'[2,5)]],1,0)</f>
        <v>0</v>
      </c>
      <c r="X240">
        <f>IF(Table1[[#This Row],[tar-out in '[5, 10)]],1,0)</f>
        <v>0</v>
      </c>
      <c r="Y240">
        <f>IF(Table1[[#This Row],[tar-out in '[10,20)]],1,0)</f>
        <v>0</v>
      </c>
      <c r="Z240">
        <f>IF(Table1[[#This Row],[tar-out in '[20, 10000)]],1,0)</f>
        <v>0</v>
      </c>
    </row>
    <row r="241" spans="1:26" x14ac:dyDescent="0.25">
      <c r="A241">
        <v>21</v>
      </c>
      <c r="B241">
        <v>200</v>
      </c>
      <c r="C241">
        <v>6.28571428571429</v>
      </c>
      <c r="D241">
        <v>2</v>
      </c>
      <c r="E241">
        <v>153</v>
      </c>
      <c r="F241">
        <v>5.78571428571429</v>
      </c>
      <c r="G241">
        <v>5.7176957130432102</v>
      </c>
      <c r="H241">
        <f>Table1[[#This Row],[target]]-Table1[[#This Row],[output]]</f>
        <v>6.8018572671079802E-2</v>
      </c>
      <c r="I241">
        <f>Table1[[#This Row],[tar-out]]*Table1[[#This Row],[tar-out]]</f>
        <v>4.6265262282109637E-3</v>
      </c>
      <c r="J241" t="b">
        <f>AND(ABS(Table1[[#This Row],[tar-out]])&gt;=$J$1,ABS(Table1[[#This Row],[tar-out]])&lt;$K$1)</f>
        <v>1</v>
      </c>
      <c r="K241" t="b">
        <f>AND(ABS(Table1[[#This Row],[tar-out]])&gt;=$K$1,ABS(Table1[[#This Row],[tar-out]])&lt;$L$1)</f>
        <v>0</v>
      </c>
      <c r="L241" t="b">
        <f>AND(ABS(Table1[[#This Row],[tar-out]])&gt;=$L$1,ABS(Table1[[#This Row],[tar-out]])&lt;$M$1)</f>
        <v>0</v>
      </c>
      <c r="M241" t="b">
        <f>AND(ABS(Table1[[#This Row],[tar-out]])&gt;=$M$1,ABS(Table1[[#This Row],[tar-out]])&lt;$N$1)</f>
        <v>0</v>
      </c>
      <c r="N241" t="b">
        <f>AND(ABS(Table1[[#This Row],[tar-out]])&gt;=$N$1,ABS(Table1[[#This Row],[tar-out]])&lt;$O$1)</f>
        <v>0</v>
      </c>
      <c r="O241" t="b">
        <f>AND(ABS(Table1[[#This Row],[tar-out]])&gt;=$O$1,ABS(Table1[[#This Row],[tar-out]])&lt;$P$1)</f>
        <v>0</v>
      </c>
      <c r="P241" s="1">
        <f>ROUND(Table1[[#This Row],[tar-out]],0)</f>
        <v>0</v>
      </c>
      <c r="Q241" s="2">
        <v>239</v>
      </c>
      <c r="U241">
        <f>IF(Table1[[#This Row],[tar-out in '[0,1)]],1,0)</f>
        <v>1</v>
      </c>
      <c r="V241">
        <f>IF(Table1[[#This Row],[tar-out in '[1,2)]],1,0)</f>
        <v>0</v>
      </c>
      <c r="W241">
        <f>IF(Table1[[#This Row],[tar-out'[2,5)]],1,0)</f>
        <v>0</v>
      </c>
      <c r="X241">
        <f>IF(Table1[[#This Row],[tar-out in '[5, 10)]],1,0)</f>
        <v>0</v>
      </c>
      <c r="Y241">
        <f>IF(Table1[[#This Row],[tar-out in '[10,20)]],1,0)</f>
        <v>0</v>
      </c>
      <c r="Z241">
        <f>IF(Table1[[#This Row],[tar-out in '[20, 10000)]],1,0)</f>
        <v>0</v>
      </c>
    </row>
    <row r="242" spans="1:26" x14ac:dyDescent="0.25">
      <c r="A242">
        <v>21</v>
      </c>
      <c r="B242">
        <v>200</v>
      </c>
      <c r="C242">
        <v>6.28571428571429</v>
      </c>
      <c r="D242">
        <v>2</v>
      </c>
      <c r="E242">
        <v>51</v>
      </c>
      <c r="F242">
        <v>7.16</v>
      </c>
      <c r="G242">
        <v>5.9210782051086399</v>
      </c>
      <c r="H242">
        <f>Table1[[#This Row],[target]]-Table1[[#This Row],[output]]</f>
        <v>1.2389217948913602</v>
      </c>
      <c r="I242">
        <f>Table1[[#This Row],[tar-out]]*Table1[[#This Row],[tar-out]]</f>
        <v>1.5349272138568297</v>
      </c>
      <c r="J242" t="b">
        <f>AND(ABS(Table1[[#This Row],[tar-out]])&gt;=$J$1,ABS(Table1[[#This Row],[tar-out]])&lt;$K$1)</f>
        <v>0</v>
      </c>
      <c r="K242" t="b">
        <f>AND(ABS(Table1[[#This Row],[tar-out]])&gt;=$K$1,ABS(Table1[[#This Row],[tar-out]])&lt;$L$1)</f>
        <v>1</v>
      </c>
      <c r="L242" t="b">
        <f>AND(ABS(Table1[[#This Row],[tar-out]])&gt;=$L$1,ABS(Table1[[#This Row],[tar-out]])&lt;$M$1)</f>
        <v>0</v>
      </c>
      <c r="M242" t="b">
        <f>AND(ABS(Table1[[#This Row],[tar-out]])&gt;=$M$1,ABS(Table1[[#This Row],[tar-out]])&lt;$N$1)</f>
        <v>0</v>
      </c>
      <c r="N242" t="b">
        <f>AND(ABS(Table1[[#This Row],[tar-out]])&gt;=$N$1,ABS(Table1[[#This Row],[tar-out]])&lt;$O$1)</f>
        <v>0</v>
      </c>
      <c r="O242" t="b">
        <f>AND(ABS(Table1[[#This Row],[tar-out]])&gt;=$O$1,ABS(Table1[[#This Row],[tar-out]])&lt;$P$1)</f>
        <v>0</v>
      </c>
      <c r="P242" s="1">
        <f>ROUND(Table1[[#This Row],[tar-out]],0)</f>
        <v>1</v>
      </c>
      <c r="Q242" s="3">
        <v>240</v>
      </c>
      <c r="U242">
        <f>IF(Table1[[#This Row],[tar-out in '[0,1)]],1,0)</f>
        <v>0</v>
      </c>
      <c r="V242">
        <f>IF(Table1[[#This Row],[tar-out in '[1,2)]],1,0)</f>
        <v>1</v>
      </c>
      <c r="W242">
        <f>IF(Table1[[#This Row],[tar-out'[2,5)]],1,0)</f>
        <v>0</v>
      </c>
      <c r="X242">
        <f>IF(Table1[[#This Row],[tar-out in '[5, 10)]],1,0)</f>
        <v>0</v>
      </c>
      <c r="Y242">
        <f>IF(Table1[[#This Row],[tar-out in '[10,20)]],1,0)</f>
        <v>0</v>
      </c>
      <c r="Z242">
        <f>IF(Table1[[#This Row],[tar-out in '[20, 10000)]],1,0)</f>
        <v>0</v>
      </c>
    </row>
    <row r="243" spans="1:26" x14ac:dyDescent="0.25">
      <c r="A243">
        <v>21</v>
      </c>
      <c r="B243">
        <v>200</v>
      </c>
      <c r="C243">
        <v>6.28571428571429</v>
      </c>
      <c r="D243">
        <v>2</v>
      </c>
      <c r="E243">
        <v>59</v>
      </c>
      <c r="F243">
        <v>6.5607476635513997</v>
      </c>
      <c r="G243">
        <v>5.92232370376587</v>
      </c>
      <c r="H243">
        <f>Table1[[#This Row],[target]]-Table1[[#This Row],[output]]</f>
        <v>0.63842395978552968</v>
      </c>
      <c r="I243">
        <f>Table1[[#This Row],[tar-out]]*Table1[[#This Row],[tar-out]]</f>
        <v>0.40758515242823562</v>
      </c>
      <c r="J243" t="b">
        <f>AND(ABS(Table1[[#This Row],[tar-out]])&gt;=$J$1,ABS(Table1[[#This Row],[tar-out]])&lt;$K$1)</f>
        <v>1</v>
      </c>
      <c r="K243" t="b">
        <f>AND(ABS(Table1[[#This Row],[tar-out]])&gt;=$K$1,ABS(Table1[[#This Row],[tar-out]])&lt;$L$1)</f>
        <v>0</v>
      </c>
      <c r="L243" t="b">
        <f>AND(ABS(Table1[[#This Row],[tar-out]])&gt;=$L$1,ABS(Table1[[#This Row],[tar-out]])&lt;$M$1)</f>
        <v>0</v>
      </c>
      <c r="M243" t="b">
        <f>AND(ABS(Table1[[#This Row],[tar-out]])&gt;=$M$1,ABS(Table1[[#This Row],[tar-out]])&lt;$N$1)</f>
        <v>0</v>
      </c>
      <c r="N243" t="b">
        <f>AND(ABS(Table1[[#This Row],[tar-out]])&gt;=$N$1,ABS(Table1[[#This Row],[tar-out]])&lt;$O$1)</f>
        <v>0</v>
      </c>
      <c r="O243" t="b">
        <f>AND(ABS(Table1[[#This Row],[tar-out]])&gt;=$O$1,ABS(Table1[[#This Row],[tar-out]])&lt;$P$1)</f>
        <v>0</v>
      </c>
      <c r="P243" s="1">
        <f>ROUND(Table1[[#This Row],[tar-out]],0)</f>
        <v>1</v>
      </c>
      <c r="Q243" s="2">
        <v>241</v>
      </c>
      <c r="U243">
        <f>IF(Table1[[#This Row],[tar-out in '[0,1)]],1,0)</f>
        <v>1</v>
      </c>
      <c r="V243">
        <f>IF(Table1[[#This Row],[tar-out in '[1,2)]],1,0)</f>
        <v>0</v>
      </c>
      <c r="W243">
        <f>IF(Table1[[#This Row],[tar-out'[2,5)]],1,0)</f>
        <v>0</v>
      </c>
      <c r="X243">
        <f>IF(Table1[[#This Row],[tar-out in '[5, 10)]],1,0)</f>
        <v>0</v>
      </c>
      <c r="Y243">
        <f>IF(Table1[[#This Row],[tar-out in '[10,20)]],1,0)</f>
        <v>0</v>
      </c>
      <c r="Z243">
        <f>IF(Table1[[#This Row],[tar-out in '[20, 10000)]],1,0)</f>
        <v>0</v>
      </c>
    </row>
    <row r="244" spans="1:26" x14ac:dyDescent="0.25">
      <c r="A244">
        <v>21</v>
      </c>
      <c r="B244">
        <v>200</v>
      </c>
      <c r="C244">
        <v>6.28571428571429</v>
      </c>
      <c r="D244">
        <v>2</v>
      </c>
      <c r="E244">
        <v>79</v>
      </c>
      <c r="F244">
        <v>6.9090909090909101</v>
      </c>
      <c r="G244">
        <v>5.8810186386108398</v>
      </c>
      <c r="H244">
        <f>Table1[[#This Row],[target]]-Table1[[#This Row],[output]]</f>
        <v>1.0280722704800702</v>
      </c>
      <c r="I244">
        <f>Table1[[#This Row],[tar-out]]*Table1[[#This Row],[tar-out]]</f>
        <v>1.0569325933300466</v>
      </c>
      <c r="J244" t="b">
        <f>AND(ABS(Table1[[#This Row],[tar-out]])&gt;=$J$1,ABS(Table1[[#This Row],[tar-out]])&lt;$K$1)</f>
        <v>0</v>
      </c>
      <c r="K244" t="b">
        <f>AND(ABS(Table1[[#This Row],[tar-out]])&gt;=$K$1,ABS(Table1[[#This Row],[tar-out]])&lt;$L$1)</f>
        <v>1</v>
      </c>
      <c r="L244" t="b">
        <f>AND(ABS(Table1[[#This Row],[tar-out]])&gt;=$L$1,ABS(Table1[[#This Row],[tar-out]])&lt;$M$1)</f>
        <v>0</v>
      </c>
      <c r="M244" t="b">
        <f>AND(ABS(Table1[[#This Row],[tar-out]])&gt;=$M$1,ABS(Table1[[#This Row],[tar-out]])&lt;$N$1)</f>
        <v>0</v>
      </c>
      <c r="N244" t="b">
        <f>AND(ABS(Table1[[#This Row],[tar-out]])&gt;=$N$1,ABS(Table1[[#This Row],[tar-out]])&lt;$O$1)</f>
        <v>0</v>
      </c>
      <c r="O244" t="b">
        <f>AND(ABS(Table1[[#This Row],[tar-out]])&gt;=$O$1,ABS(Table1[[#This Row],[tar-out]])&lt;$P$1)</f>
        <v>0</v>
      </c>
      <c r="P244" s="1">
        <f>ROUND(Table1[[#This Row],[tar-out]],0)</f>
        <v>1</v>
      </c>
      <c r="Q244" s="3">
        <v>242</v>
      </c>
      <c r="U244">
        <f>IF(Table1[[#This Row],[tar-out in '[0,1)]],1,0)</f>
        <v>0</v>
      </c>
      <c r="V244">
        <f>IF(Table1[[#This Row],[tar-out in '[1,2)]],1,0)</f>
        <v>1</v>
      </c>
      <c r="W244">
        <f>IF(Table1[[#This Row],[tar-out'[2,5)]],1,0)</f>
        <v>0</v>
      </c>
      <c r="X244">
        <f>IF(Table1[[#This Row],[tar-out in '[5, 10)]],1,0)</f>
        <v>0</v>
      </c>
      <c r="Y244">
        <f>IF(Table1[[#This Row],[tar-out in '[10,20)]],1,0)</f>
        <v>0</v>
      </c>
      <c r="Z244">
        <f>IF(Table1[[#This Row],[tar-out in '[20, 10000)]],1,0)</f>
        <v>0</v>
      </c>
    </row>
    <row r="245" spans="1:26" x14ac:dyDescent="0.25">
      <c r="A245">
        <v>21</v>
      </c>
      <c r="B245">
        <v>200</v>
      </c>
      <c r="C245">
        <v>6.28571428571429</v>
      </c>
      <c r="D245">
        <v>2</v>
      </c>
      <c r="E245">
        <v>87</v>
      </c>
      <c r="F245">
        <v>6.7256097560975601</v>
      </c>
      <c r="G245">
        <v>5.8635458946228001</v>
      </c>
      <c r="H245">
        <f>Table1[[#This Row],[target]]-Table1[[#This Row],[output]]</f>
        <v>0.86206386147476</v>
      </c>
      <c r="I245">
        <f>Table1[[#This Row],[tar-out]]*Table1[[#This Row],[tar-out]]</f>
        <v>0.74315410126077419</v>
      </c>
      <c r="J245" t="b">
        <f>AND(ABS(Table1[[#This Row],[tar-out]])&gt;=$J$1,ABS(Table1[[#This Row],[tar-out]])&lt;$K$1)</f>
        <v>1</v>
      </c>
      <c r="K245" t="b">
        <f>AND(ABS(Table1[[#This Row],[tar-out]])&gt;=$K$1,ABS(Table1[[#This Row],[tar-out]])&lt;$L$1)</f>
        <v>0</v>
      </c>
      <c r="L245" t="b">
        <f>AND(ABS(Table1[[#This Row],[tar-out]])&gt;=$L$1,ABS(Table1[[#This Row],[tar-out]])&lt;$M$1)</f>
        <v>0</v>
      </c>
      <c r="M245" t="b">
        <f>AND(ABS(Table1[[#This Row],[tar-out]])&gt;=$M$1,ABS(Table1[[#This Row],[tar-out]])&lt;$N$1)</f>
        <v>0</v>
      </c>
      <c r="N245" t="b">
        <f>AND(ABS(Table1[[#This Row],[tar-out]])&gt;=$N$1,ABS(Table1[[#This Row],[tar-out]])&lt;$O$1)</f>
        <v>0</v>
      </c>
      <c r="O245" t="b">
        <f>AND(ABS(Table1[[#This Row],[tar-out]])&gt;=$O$1,ABS(Table1[[#This Row],[tar-out]])&lt;$P$1)</f>
        <v>0</v>
      </c>
      <c r="P245" s="1">
        <f>ROUND(Table1[[#This Row],[tar-out]],0)</f>
        <v>1</v>
      </c>
      <c r="Q245" s="2">
        <v>243</v>
      </c>
      <c r="U245">
        <f>IF(Table1[[#This Row],[tar-out in '[0,1)]],1,0)</f>
        <v>1</v>
      </c>
      <c r="V245">
        <f>IF(Table1[[#This Row],[tar-out in '[1,2)]],1,0)</f>
        <v>0</v>
      </c>
      <c r="W245">
        <f>IF(Table1[[#This Row],[tar-out'[2,5)]],1,0)</f>
        <v>0</v>
      </c>
      <c r="X245">
        <f>IF(Table1[[#This Row],[tar-out in '[5, 10)]],1,0)</f>
        <v>0</v>
      </c>
      <c r="Y245">
        <f>IF(Table1[[#This Row],[tar-out in '[10,20)]],1,0)</f>
        <v>0</v>
      </c>
      <c r="Z245">
        <f>IF(Table1[[#This Row],[tar-out in '[20, 10000)]],1,0)</f>
        <v>0</v>
      </c>
    </row>
    <row r="246" spans="1:26" x14ac:dyDescent="0.25">
      <c r="A246">
        <v>21</v>
      </c>
      <c r="B246">
        <v>200</v>
      </c>
      <c r="C246">
        <v>6.28571428571429</v>
      </c>
      <c r="D246">
        <v>2</v>
      </c>
      <c r="E246">
        <v>88</v>
      </c>
      <c r="F246">
        <v>7.4159292035398199</v>
      </c>
      <c r="G246">
        <v>5.8613615036010698</v>
      </c>
      <c r="H246">
        <f>Table1[[#This Row],[target]]-Table1[[#This Row],[output]]</f>
        <v>1.5545676999387501</v>
      </c>
      <c r="I246">
        <f>Table1[[#This Row],[tar-out]]*Table1[[#This Row],[tar-out]]</f>
        <v>2.4166807336928557</v>
      </c>
      <c r="J246" t="b">
        <f>AND(ABS(Table1[[#This Row],[tar-out]])&gt;=$J$1,ABS(Table1[[#This Row],[tar-out]])&lt;$K$1)</f>
        <v>0</v>
      </c>
      <c r="K246" t="b">
        <f>AND(ABS(Table1[[#This Row],[tar-out]])&gt;=$K$1,ABS(Table1[[#This Row],[tar-out]])&lt;$L$1)</f>
        <v>1</v>
      </c>
      <c r="L246" t="b">
        <f>AND(ABS(Table1[[#This Row],[tar-out]])&gt;=$L$1,ABS(Table1[[#This Row],[tar-out]])&lt;$M$1)</f>
        <v>0</v>
      </c>
      <c r="M246" t="b">
        <f>AND(ABS(Table1[[#This Row],[tar-out]])&gt;=$M$1,ABS(Table1[[#This Row],[tar-out]])&lt;$N$1)</f>
        <v>0</v>
      </c>
      <c r="N246" t="b">
        <f>AND(ABS(Table1[[#This Row],[tar-out]])&gt;=$N$1,ABS(Table1[[#This Row],[tar-out]])&lt;$O$1)</f>
        <v>0</v>
      </c>
      <c r="O246" t="b">
        <f>AND(ABS(Table1[[#This Row],[tar-out]])&gt;=$O$1,ABS(Table1[[#This Row],[tar-out]])&lt;$P$1)</f>
        <v>0</v>
      </c>
      <c r="P246" s="1">
        <f>ROUND(Table1[[#This Row],[tar-out]],0)</f>
        <v>2</v>
      </c>
      <c r="Q246" s="3">
        <v>244</v>
      </c>
      <c r="U246">
        <f>IF(Table1[[#This Row],[tar-out in '[0,1)]],1,0)</f>
        <v>0</v>
      </c>
      <c r="V246">
        <f>IF(Table1[[#This Row],[tar-out in '[1,2)]],1,0)</f>
        <v>1</v>
      </c>
      <c r="W246">
        <f>IF(Table1[[#This Row],[tar-out'[2,5)]],1,0)</f>
        <v>0</v>
      </c>
      <c r="X246">
        <f>IF(Table1[[#This Row],[tar-out in '[5, 10)]],1,0)</f>
        <v>0</v>
      </c>
      <c r="Y246">
        <f>IF(Table1[[#This Row],[tar-out in '[10,20)]],1,0)</f>
        <v>0</v>
      </c>
      <c r="Z246">
        <f>IF(Table1[[#This Row],[tar-out in '[20, 10000)]],1,0)</f>
        <v>0</v>
      </c>
    </row>
    <row r="247" spans="1:26" x14ac:dyDescent="0.25">
      <c r="A247">
        <v>21</v>
      </c>
      <c r="B247">
        <v>200</v>
      </c>
      <c r="C247">
        <v>6.28571428571429</v>
      </c>
      <c r="D247">
        <v>2</v>
      </c>
      <c r="E247">
        <v>113</v>
      </c>
      <c r="F247">
        <v>7.5897435897435903</v>
      </c>
      <c r="G247">
        <v>5.7912673950195304</v>
      </c>
      <c r="H247">
        <f>Table1[[#This Row],[target]]-Table1[[#This Row],[output]]</f>
        <v>1.79847619472406</v>
      </c>
      <c r="I247">
        <f>Table1[[#This Row],[tar-out]]*Table1[[#This Row],[tar-out]]</f>
        <v>3.2345166229891347</v>
      </c>
      <c r="J247" t="b">
        <f>AND(ABS(Table1[[#This Row],[tar-out]])&gt;=$J$1,ABS(Table1[[#This Row],[tar-out]])&lt;$K$1)</f>
        <v>0</v>
      </c>
      <c r="K247" t="b">
        <f>AND(ABS(Table1[[#This Row],[tar-out]])&gt;=$K$1,ABS(Table1[[#This Row],[tar-out]])&lt;$L$1)</f>
        <v>1</v>
      </c>
      <c r="L247" t="b">
        <f>AND(ABS(Table1[[#This Row],[tar-out]])&gt;=$L$1,ABS(Table1[[#This Row],[tar-out]])&lt;$M$1)</f>
        <v>0</v>
      </c>
      <c r="M247" t="b">
        <f>AND(ABS(Table1[[#This Row],[tar-out]])&gt;=$M$1,ABS(Table1[[#This Row],[tar-out]])&lt;$N$1)</f>
        <v>0</v>
      </c>
      <c r="N247" t="b">
        <f>AND(ABS(Table1[[#This Row],[tar-out]])&gt;=$N$1,ABS(Table1[[#This Row],[tar-out]])&lt;$O$1)</f>
        <v>0</v>
      </c>
      <c r="O247" t="b">
        <f>AND(ABS(Table1[[#This Row],[tar-out]])&gt;=$O$1,ABS(Table1[[#This Row],[tar-out]])&lt;$P$1)</f>
        <v>0</v>
      </c>
      <c r="P247" s="1">
        <f>ROUND(Table1[[#This Row],[tar-out]],0)</f>
        <v>2</v>
      </c>
      <c r="Q247" s="2">
        <v>245</v>
      </c>
      <c r="U247">
        <f>IF(Table1[[#This Row],[tar-out in '[0,1)]],1,0)</f>
        <v>0</v>
      </c>
      <c r="V247">
        <f>IF(Table1[[#This Row],[tar-out in '[1,2)]],1,0)</f>
        <v>1</v>
      </c>
      <c r="W247">
        <f>IF(Table1[[#This Row],[tar-out'[2,5)]],1,0)</f>
        <v>0</v>
      </c>
      <c r="X247">
        <f>IF(Table1[[#This Row],[tar-out in '[5, 10)]],1,0)</f>
        <v>0</v>
      </c>
      <c r="Y247">
        <f>IF(Table1[[#This Row],[tar-out in '[10,20)]],1,0)</f>
        <v>0</v>
      </c>
      <c r="Z247">
        <f>IF(Table1[[#This Row],[tar-out in '[20, 10000)]],1,0)</f>
        <v>0</v>
      </c>
    </row>
    <row r="248" spans="1:26" x14ac:dyDescent="0.25">
      <c r="A248">
        <v>21</v>
      </c>
      <c r="B248">
        <v>200</v>
      </c>
      <c r="C248">
        <v>6.28571428571429</v>
      </c>
      <c r="D248">
        <v>2</v>
      </c>
      <c r="E248">
        <v>32</v>
      </c>
      <c r="F248">
        <v>7.6746685775707597</v>
      </c>
      <c r="G248">
        <v>5.8852944374084499</v>
      </c>
      <c r="H248">
        <f>Table1[[#This Row],[target]]-Table1[[#This Row],[output]]</f>
        <v>1.7893741401623098</v>
      </c>
      <c r="I248">
        <f>Table1[[#This Row],[tar-out]]*Table1[[#This Row],[tar-out]]</f>
        <v>3.2018598134816054</v>
      </c>
      <c r="J248" t="b">
        <f>AND(ABS(Table1[[#This Row],[tar-out]])&gt;=$J$1,ABS(Table1[[#This Row],[tar-out]])&lt;$K$1)</f>
        <v>0</v>
      </c>
      <c r="K248" t="b">
        <f>AND(ABS(Table1[[#This Row],[tar-out]])&gt;=$K$1,ABS(Table1[[#This Row],[tar-out]])&lt;$L$1)</f>
        <v>1</v>
      </c>
      <c r="L248" t="b">
        <f>AND(ABS(Table1[[#This Row],[tar-out]])&gt;=$L$1,ABS(Table1[[#This Row],[tar-out]])&lt;$M$1)</f>
        <v>0</v>
      </c>
      <c r="M248" t="b">
        <f>AND(ABS(Table1[[#This Row],[tar-out]])&gt;=$M$1,ABS(Table1[[#This Row],[tar-out]])&lt;$N$1)</f>
        <v>0</v>
      </c>
      <c r="N248" t="b">
        <f>AND(ABS(Table1[[#This Row],[tar-out]])&gt;=$N$1,ABS(Table1[[#This Row],[tar-out]])&lt;$O$1)</f>
        <v>0</v>
      </c>
      <c r="O248" t="b">
        <f>AND(ABS(Table1[[#This Row],[tar-out]])&gt;=$O$1,ABS(Table1[[#This Row],[tar-out]])&lt;$P$1)</f>
        <v>0</v>
      </c>
      <c r="P248" s="1">
        <f>ROUND(Table1[[#This Row],[tar-out]],0)</f>
        <v>2</v>
      </c>
      <c r="Q248" s="3">
        <v>246</v>
      </c>
      <c r="U248">
        <f>IF(Table1[[#This Row],[tar-out in '[0,1)]],1,0)</f>
        <v>0</v>
      </c>
      <c r="V248">
        <f>IF(Table1[[#This Row],[tar-out in '[1,2)]],1,0)</f>
        <v>1</v>
      </c>
      <c r="W248">
        <f>IF(Table1[[#This Row],[tar-out'[2,5)]],1,0)</f>
        <v>0</v>
      </c>
      <c r="X248">
        <f>IF(Table1[[#This Row],[tar-out in '[5, 10)]],1,0)</f>
        <v>0</v>
      </c>
      <c r="Y248">
        <f>IF(Table1[[#This Row],[tar-out in '[10,20)]],1,0)</f>
        <v>0</v>
      </c>
      <c r="Z248">
        <f>IF(Table1[[#This Row],[tar-out in '[20, 10000)]],1,0)</f>
        <v>0</v>
      </c>
    </row>
    <row r="249" spans="1:26" x14ac:dyDescent="0.25">
      <c r="A249">
        <v>21</v>
      </c>
      <c r="B249">
        <v>200</v>
      </c>
      <c r="C249">
        <v>6.28571428571429</v>
      </c>
      <c r="D249">
        <v>2</v>
      </c>
      <c r="E249">
        <v>231</v>
      </c>
      <c r="F249">
        <v>6.09375</v>
      </c>
      <c r="G249">
        <v>5.6906051635742196</v>
      </c>
      <c r="H249">
        <f>Table1[[#This Row],[target]]-Table1[[#This Row],[output]]</f>
        <v>0.40314483642578036</v>
      </c>
      <c r="I249">
        <f>Table1[[#This Row],[tar-out]]*Table1[[#This Row],[tar-out]]</f>
        <v>0.1625257591367692</v>
      </c>
      <c r="J249" t="b">
        <f>AND(ABS(Table1[[#This Row],[tar-out]])&gt;=$J$1,ABS(Table1[[#This Row],[tar-out]])&lt;$K$1)</f>
        <v>1</v>
      </c>
      <c r="K249" t="b">
        <f>AND(ABS(Table1[[#This Row],[tar-out]])&gt;=$K$1,ABS(Table1[[#This Row],[tar-out]])&lt;$L$1)</f>
        <v>0</v>
      </c>
      <c r="L249" t="b">
        <f>AND(ABS(Table1[[#This Row],[tar-out]])&gt;=$L$1,ABS(Table1[[#This Row],[tar-out]])&lt;$M$1)</f>
        <v>0</v>
      </c>
      <c r="M249" t="b">
        <f>AND(ABS(Table1[[#This Row],[tar-out]])&gt;=$M$1,ABS(Table1[[#This Row],[tar-out]])&lt;$N$1)</f>
        <v>0</v>
      </c>
      <c r="N249" t="b">
        <f>AND(ABS(Table1[[#This Row],[tar-out]])&gt;=$N$1,ABS(Table1[[#This Row],[tar-out]])&lt;$O$1)</f>
        <v>0</v>
      </c>
      <c r="O249" t="b">
        <f>AND(ABS(Table1[[#This Row],[tar-out]])&gt;=$O$1,ABS(Table1[[#This Row],[tar-out]])&lt;$P$1)</f>
        <v>0</v>
      </c>
      <c r="P249" s="1">
        <f>ROUND(Table1[[#This Row],[tar-out]],0)</f>
        <v>0</v>
      </c>
      <c r="Q249" s="2">
        <v>247</v>
      </c>
      <c r="U249">
        <f>IF(Table1[[#This Row],[tar-out in '[0,1)]],1,0)</f>
        <v>1</v>
      </c>
      <c r="V249">
        <f>IF(Table1[[#This Row],[tar-out in '[1,2)]],1,0)</f>
        <v>0</v>
      </c>
      <c r="W249">
        <f>IF(Table1[[#This Row],[tar-out'[2,5)]],1,0)</f>
        <v>0</v>
      </c>
      <c r="X249">
        <f>IF(Table1[[#This Row],[tar-out in '[5, 10)]],1,0)</f>
        <v>0</v>
      </c>
      <c r="Y249">
        <f>IF(Table1[[#This Row],[tar-out in '[10,20)]],1,0)</f>
        <v>0</v>
      </c>
      <c r="Z249">
        <f>IF(Table1[[#This Row],[tar-out in '[20, 10000)]],1,0)</f>
        <v>0</v>
      </c>
    </row>
    <row r="250" spans="1:26" x14ac:dyDescent="0.25">
      <c r="A250">
        <v>21</v>
      </c>
      <c r="B250">
        <v>200</v>
      </c>
      <c r="C250">
        <v>6.28571428571429</v>
      </c>
      <c r="D250">
        <v>2</v>
      </c>
      <c r="E250">
        <v>200</v>
      </c>
      <c r="F250">
        <v>6.4791666666666696</v>
      </c>
      <c r="G250">
        <v>5.6928825378418004</v>
      </c>
      <c r="H250">
        <f>Table1[[#This Row],[target]]-Table1[[#This Row],[output]]</f>
        <v>0.7862841288248692</v>
      </c>
      <c r="I250">
        <f>Table1[[#This Row],[tar-out]]*Table1[[#This Row],[tar-out]]</f>
        <v>0.61824273124188356</v>
      </c>
      <c r="J250" t="b">
        <f>AND(ABS(Table1[[#This Row],[tar-out]])&gt;=$J$1,ABS(Table1[[#This Row],[tar-out]])&lt;$K$1)</f>
        <v>1</v>
      </c>
      <c r="K250" t="b">
        <f>AND(ABS(Table1[[#This Row],[tar-out]])&gt;=$K$1,ABS(Table1[[#This Row],[tar-out]])&lt;$L$1)</f>
        <v>0</v>
      </c>
      <c r="L250" t="b">
        <f>AND(ABS(Table1[[#This Row],[tar-out]])&gt;=$L$1,ABS(Table1[[#This Row],[tar-out]])&lt;$M$1)</f>
        <v>0</v>
      </c>
      <c r="M250" t="b">
        <f>AND(ABS(Table1[[#This Row],[tar-out]])&gt;=$M$1,ABS(Table1[[#This Row],[tar-out]])&lt;$N$1)</f>
        <v>0</v>
      </c>
      <c r="N250" t="b">
        <f>AND(ABS(Table1[[#This Row],[tar-out]])&gt;=$N$1,ABS(Table1[[#This Row],[tar-out]])&lt;$O$1)</f>
        <v>0</v>
      </c>
      <c r="O250" t="b">
        <f>AND(ABS(Table1[[#This Row],[tar-out]])&gt;=$O$1,ABS(Table1[[#This Row],[tar-out]])&lt;$P$1)</f>
        <v>0</v>
      </c>
      <c r="P250" s="1">
        <f>ROUND(Table1[[#This Row],[tar-out]],0)</f>
        <v>1</v>
      </c>
      <c r="Q250" s="3">
        <v>248</v>
      </c>
      <c r="U250">
        <f>IF(Table1[[#This Row],[tar-out in '[0,1)]],1,0)</f>
        <v>1</v>
      </c>
      <c r="V250">
        <f>IF(Table1[[#This Row],[tar-out in '[1,2)]],1,0)</f>
        <v>0</v>
      </c>
      <c r="W250">
        <f>IF(Table1[[#This Row],[tar-out'[2,5)]],1,0)</f>
        <v>0</v>
      </c>
      <c r="X250">
        <f>IF(Table1[[#This Row],[tar-out in '[5, 10)]],1,0)</f>
        <v>0</v>
      </c>
      <c r="Y250">
        <f>IF(Table1[[#This Row],[tar-out in '[10,20)]],1,0)</f>
        <v>0</v>
      </c>
      <c r="Z250">
        <f>IF(Table1[[#This Row],[tar-out in '[20, 10000)]],1,0)</f>
        <v>0</v>
      </c>
    </row>
    <row r="251" spans="1:26" x14ac:dyDescent="0.25">
      <c r="A251">
        <v>21</v>
      </c>
      <c r="B251">
        <v>200</v>
      </c>
      <c r="C251">
        <v>6.28571428571429</v>
      </c>
      <c r="D251">
        <v>2</v>
      </c>
      <c r="E251">
        <v>47</v>
      </c>
      <c r="F251">
        <v>6.2409090909090903</v>
      </c>
      <c r="G251">
        <v>5.91430759429932</v>
      </c>
      <c r="H251">
        <f>Table1[[#This Row],[target]]-Table1[[#This Row],[output]]</f>
        <v>0.32660149660977034</v>
      </c>
      <c r="I251">
        <f>Table1[[#This Row],[tar-out]]*Table1[[#This Row],[tar-out]]</f>
        <v>0.10666853758774182</v>
      </c>
      <c r="J251" t="b">
        <f>AND(ABS(Table1[[#This Row],[tar-out]])&gt;=$J$1,ABS(Table1[[#This Row],[tar-out]])&lt;$K$1)</f>
        <v>1</v>
      </c>
      <c r="K251" t="b">
        <f>AND(ABS(Table1[[#This Row],[tar-out]])&gt;=$K$1,ABS(Table1[[#This Row],[tar-out]])&lt;$L$1)</f>
        <v>0</v>
      </c>
      <c r="L251" t="b">
        <f>AND(ABS(Table1[[#This Row],[tar-out]])&gt;=$L$1,ABS(Table1[[#This Row],[tar-out]])&lt;$M$1)</f>
        <v>0</v>
      </c>
      <c r="M251" t="b">
        <f>AND(ABS(Table1[[#This Row],[tar-out]])&gt;=$M$1,ABS(Table1[[#This Row],[tar-out]])&lt;$N$1)</f>
        <v>0</v>
      </c>
      <c r="N251" t="b">
        <f>AND(ABS(Table1[[#This Row],[tar-out]])&gt;=$N$1,ABS(Table1[[#This Row],[tar-out]])&lt;$O$1)</f>
        <v>0</v>
      </c>
      <c r="O251" t="b">
        <f>AND(ABS(Table1[[#This Row],[tar-out]])&gt;=$O$1,ABS(Table1[[#This Row],[tar-out]])&lt;$P$1)</f>
        <v>0</v>
      </c>
      <c r="P251" s="1">
        <f>ROUND(Table1[[#This Row],[tar-out]],0)</f>
        <v>0</v>
      </c>
      <c r="Q251" s="2">
        <v>249</v>
      </c>
      <c r="U251">
        <f>IF(Table1[[#This Row],[tar-out in '[0,1)]],1,0)</f>
        <v>1</v>
      </c>
      <c r="V251">
        <f>IF(Table1[[#This Row],[tar-out in '[1,2)]],1,0)</f>
        <v>0</v>
      </c>
      <c r="W251">
        <f>IF(Table1[[#This Row],[tar-out'[2,5)]],1,0)</f>
        <v>0</v>
      </c>
      <c r="X251">
        <f>IF(Table1[[#This Row],[tar-out in '[5, 10)]],1,0)</f>
        <v>0</v>
      </c>
      <c r="Y251">
        <f>IF(Table1[[#This Row],[tar-out in '[10,20)]],1,0)</f>
        <v>0</v>
      </c>
      <c r="Z251">
        <f>IF(Table1[[#This Row],[tar-out in '[20, 10000)]],1,0)</f>
        <v>0</v>
      </c>
    </row>
    <row r="252" spans="1:26" x14ac:dyDescent="0.25">
      <c r="A252">
        <v>21</v>
      </c>
      <c r="B252">
        <v>200</v>
      </c>
      <c r="C252">
        <v>6.28571428571429</v>
      </c>
      <c r="D252">
        <v>2</v>
      </c>
      <c r="E252">
        <v>159</v>
      </c>
      <c r="F252">
        <v>6.7395833333333304</v>
      </c>
      <c r="G252">
        <v>5.7129044532775897</v>
      </c>
      <c r="H252">
        <f>Table1[[#This Row],[target]]-Table1[[#This Row],[output]]</f>
        <v>1.0266788800557407</v>
      </c>
      <c r="I252">
        <f>Table1[[#This Row],[tar-out]]*Table1[[#This Row],[tar-out]]</f>
        <v>1.0540695227525101</v>
      </c>
      <c r="J252" t="b">
        <f>AND(ABS(Table1[[#This Row],[tar-out]])&gt;=$J$1,ABS(Table1[[#This Row],[tar-out]])&lt;$K$1)</f>
        <v>0</v>
      </c>
      <c r="K252" t="b">
        <f>AND(ABS(Table1[[#This Row],[tar-out]])&gt;=$K$1,ABS(Table1[[#This Row],[tar-out]])&lt;$L$1)</f>
        <v>1</v>
      </c>
      <c r="L252" t="b">
        <f>AND(ABS(Table1[[#This Row],[tar-out]])&gt;=$L$1,ABS(Table1[[#This Row],[tar-out]])&lt;$M$1)</f>
        <v>0</v>
      </c>
      <c r="M252" t="b">
        <f>AND(ABS(Table1[[#This Row],[tar-out]])&gt;=$M$1,ABS(Table1[[#This Row],[tar-out]])&lt;$N$1)</f>
        <v>0</v>
      </c>
      <c r="N252" t="b">
        <f>AND(ABS(Table1[[#This Row],[tar-out]])&gt;=$N$1,ABS(Table1[[#This Row],[tar-out]])&lt;$O$1)</f>
        <v>0</v>
      </c>
      <c r="O252" t="b">
        <f>AND(ABS(Table1[[#This Row],[tar-out]])&gt;=$O$1,ABS(Table1[[#This Row],[tar-out]])&lt;$P$1)</f>
        <v>0</v>
      </c>
      <c r="P252" s="1">
        <f>ROUND(Table1[[#This Row],[tar-out]],0)</f>
        <v>1</v>
      </c>
      <c r="Q252" s="3">
        <v>250</v>
      </c>
      <c r="U252">
        <f>IF(Table1[[#This Row],[tar-out in '[0,1)]],1,0)</f>
        <v>0</v>
      </c>
      <c r="V252">
        <f>IF(Table1[[#This Row],[tar-out in '[1,2)]],1,0)</f>
        <v>1</v>
      </c>
      <c r="W252">
        <f>IF(Table1[[#This Row],[tar-out'[2,5)]],1,0)</f>
        <v>0</v>
      </c>
      <c r="X252">
        <f>IF(Table1[[#This Row],[tar-out in '[5, 10)]],1,0)</f>
        <v>0</v>
      </c>
      <c r="Y252">
        <f>IF(Table1[[#This Row],[tar-out in '[10,20)]],1,0)</f>
        <v>0</v>
      </c>
      <c r="Z252">
        <f>IF(Table1[[#This Row],[tar-out in '[20, 10000)]],1,0)</f>
        <v>0</v>
      </c>
    </row>
    <row r="253" spans="1:26" x14ac:dyDescent="0.25">
      <c r="A253">
        <v>21</v>
      </c>
      <c r="B253">
        <v>200</v>
      </c>
      <c r="C253">
        <v>6.28571428571429</v>
      </c>
      <c r="D253">
        <v>2</v>
      </c>
      <c r="E253">
        <v>175</v>
      </c>
      <c r="F253">
        <v>6.1875</v>
      </c>
      <c r="G253">
        <v>5.70200872421265</v>
      </c>
      <c r="H253">
        <f>Table1[[#This Row],[target]]-Table1[[#This Row],[output]]</f>
        <v>0.48549127578734996</v>
      </c>
      <c r="I253">
        <f>Table1[[#This Row],[tar-out]]*Table1[[#This Row],[tar-out]]</f>
        <v>0.23570177886562871</v>
      </c>
      <c r="J253" t="b">
        <f>AND(ABS(Table1[[#This Row],[tar-out]])&gt;=$J$1,ABS(Table1[[#This Row],[tar-out]])&lt;$K$1)</f>
        <v>1</v>
      </c>
      <c r="K253" t="b">
        <f>AND(ABS(Table1[[#This Row],[tar-out]])&gt;=$K$1,ABS(Table1[[#This Row],[tar-out]])&lt;$L$1)</f>
        <v>0</v>
      </c>
      <c r="L253" t="b">
        <f>AND(ABS(Table1[[#This Row],[tar-out]])&gt;=$L$1,ABS(Table1[[#This Row],[tar-out]])&lt;$M$1)</f>
        <v>0</v>
      </c>
      <c r="M253" t="b">
        <f>AND(ABS(Table1[[#This Row],[tar-out]])&gt;=$M$1,ABS(Table1[[#This Row],[tar-out]])&lt;$N$1)</f>
        <v>0</v>
      </c>
      <c r="N253" t="b">
        <f>AND(ABS(Table1[[#This Row],[tar-out]])&gt;=$N$1,ABS(Table1[[#This Row],[tar-out]])&lt;$O$1)</f>
        <v>0</v>
      </c>
      <c r="O253" t="b">
        <f>AND(ABS(Table1[[#This Row],[tar-out]])&gt;=$O$1,ABS(Table1[[#This Row],[tar-out]])&lt;$P$1)</f>
        <v>0</v>
      </c>
      <c r="P253" s="1">
        <f>ROUND(Table1[[#This Row],[tar-out]],0)</f>
        <v>0</v>
      </c>
      <c r="Q253" s="2">
        <v>251</v>
      </c>
      <c r="U253">
        <f>IF(Table1[[#This Row],[tar-out in '[0,1)]],1,0)</f>
        <v>1</v>
      </c>
      <c r="V253">
        <f>IF(Table1[[#This Row],[tar-out in '[1,2)]],1,0)</f>
        <v>0</v>
      </c>
      <c r="W253">
        <f>IF(Table1[[#This Row],[tar-out'[2,5)]],1,0)</f>
        <v>0</v>
      </c>
      <c r="X253">
        <f>IF(Table1[[#This Row],[tar-out in '[5, 10)]],1,0)</f>
        <v>0</v>
      </c>
      <c r="Y253">
        <f>IF(Table1[[#This Row],[tar-out in '[10,20)]],1,0)</f>
        <v>0</v>
      </c>
      <c r="Z253">
        <f>IF(Table1[[#This Row],[tar-out in '[20, 10000)]],1,0)</f>
        <v>0</v>
      </c>
    </row>
    <row r="254" spans="1:26" x14ac:dyDescent="0.25">
      <c r="A254">
        <v>21</v>
      </c>
      <c r="B254">
        <v>200</v>
      </c>
      <c r="C254">
        <v>6.28571428571429</v>
      </c>
      <c r="D254">
        <v>2</v>
      </c>
      <c r="E254">
        <v>143</v>
      </c>
      <c r="F254">
        <v>6.6979166666666696</v>
      </c>
      <c r="G254">
        <v>5.7299170494079599</v>
      </c>
      <c r="H254">
        <f>Table1[[#This Row],[target]]-Table1[[#This Row],[output]]</f>
        <v>0.96799961725870975</v>
      </c>
      <c r="I254">
        <f>Table1[[#This Row],[tar-out]]*Table1[[#This Row],[tar-out]]</f>
        <v>0.93702325901300854</v>
      </c>
      <c r="J254" t="b">
        <f>AND(ABS(Table1[[#This Row],[tar-out]])&gt;=$J$1,ABS(Table1[[#This Row],[tar-out]])&lt;$K$1)</f>
        <v>1</v>
      </c>
      <c r="K254" t="b">
        <f>AND(ABS(Table1[[#This Row],[tar-out]])&gt;=$K$1,ABS(Table1[[#This Row],[tar-out]])&lt;$L$1)</f>
        <v>0</v>
      </c>
      <c r="L254" t="b">
        <f>AND(ABS(Table1[[#This Row],[tar-out]])&gt;=$L$1,ABS(Table1[[#This Row],[tar-out]])&lt;$M$1)</f>
        <v>0</v>
      </c>
      <c r="M254" t="b">
        <f>AND(ABS(Table1[[#This Row],[tar-out]])&gt;=$M$1,ABS(Table1[[#This Row],[tar-out]])&lt;$N$1)</f>
        <v>0</v>
      </c>
      <c r="N254" t="b">
        <f>AND(ABS(Table1[[#This Row],[tar-out]])&gt;=$N$1,ABS(Table1[[#This Row],[tar-out]])&lt;$O$1)</f>
        <v>0</v>
      </c>
      <c r="O254" t="b">
        <f>AND(ABS(Table1[[#This Row],[tar-out]])&gt;=$O$1,ABS(Table1[[#This Row],[tar-out]])&lt;$P$1)</f>
        <v>0</v>
      </c>
      <c r="P254" s="1">
        <f>ROUND(Table1[[#This Row],[tar-out]],0)</f>
        <v>1</v>
      </c>
      <c r="Q254" s="3">
        <v>252</v>
      </c>
      <c r="U254">
        <f>IF(Table1[[#This Row],[tar-out in '[0,1)]],1,0)</f>
        <v>1</v>
      </c>
      <c r="V254">
        <f>IF(Table1[[#This Row],[tar-out in '[1,2)]],1,0)</f>
        <v>0</v>
      </c>
      <c r="W254">
        <f>IF(Table1[[#This Row],[tar-out'[2,5)]],1,0)</f>
        <v>0</v>
      </c>
      <c r="X254">
        <f>IF(Table1[[#This Row],[tar-out in '[5, 10)]],1,0)</f>
        <v>0</v>
      </c>
      <c r="Y254">
        <f>IF(Table1[[#This Row],[tar-out in '[10,20)]],1,0)</f>
        <v>0</v>
      </c>
      <c r="Z254">
        <f>IF(Table1[[#This Row],[tar-out in '[20, 10000)]],1,0)</f>
        <v>0</v>
      </c>
    </row>
    <row r="255" spans="1:26" x14ac:dyDescent="0.25">
      <c r="A255">
        <v>21</v>
      </c>
      <c r="B255">
        <v>200</v>
      </c>
      <c r="C255">
        <v>6.28571428571429</v>
      </c>
      <c r="D255">
        <v>2</v>
      </c>
      <c r="E255">
        <v>151</v>
      </c>
      <c r="F255">
        <v>6.2222222222222197</v>
      </c>
      <c r="G255">
        <v>5.7193021774292001</v>
      </c>
      <c r="H255">
        <f>Table1[[#This Row],[target]]-Table1[[#This Row],[output]]</f>
        <v>0.50292004479301955</v>
      </c>
      <c r="I255">
        <f>Table1[[#This Row],[tar-out]]*Table1[[#This Row],[tar-out]]</f>
        <v>0.25292857145461278</v>
      </c>
      <c r="J255" t="b">
        <f>AND(ABS(Table1[[#This Row],[tar-out]])&gt;=$J$1,ABS(Table1[[#This Row],[tar-out]])&lt;$K$1)</f>
        <v>1</v>
      </c>
      <c r="K255" t="b">
        <f>AND(ABS(Table1[[#This Row],[tar-out]])&gt;=$K$1,ABS(Table1[[#This Row],[tar-out]])&lt;$L$1)</f>
        <v>0</v>
      </c>
      <c r="L255" t="b">
        <f>AND(ABS(Table1[[#This Row],[tar-out]])&gt;=$L$1,ABS(Table1[[#This Row],[tar-out]])&lt;$M$1)</f>
        <v>0</v>
      </c>
      <c r="M255" t="b">
        <f>AND(ABS(Table1[[#This Row],[tar-out]])&gt;=$M$1,ABS(Table1[[#This Row],[tar-out]])&lt;$N$1)</f>
        <v>0</v>
      </c>
      <c r="N255" t="b">
        <f>AND(ABS(Table1[[#This Row],[tar-out]])&gt;=$N$1,ABS(Table1[[#This Row],[tar-out]])&lt;$O$1)</f>
        <v>0</v>
      </c>
      <c r="O255" t="b">
        <f>AND(ABS(Table1[[#This Row],[tar-out]])&gt;=$O$1,ABS(Table1[[#This Row],[tar-out]])&lt;$P$1)</f>
        <v>0</v>
      </c>
      <c r="P255" s="1">
        <f>ROUND(Table1[[#This Row],[tar-out]],0)</f>
        <v>1</v>
      </c>
      <c r="Q255" s="2">
        <v>253</v>
      </c>
      <c r="U255">
        <f>IF(Table1[[#This Row],[tar-out in '[0,1)]],1,0)</f>
        <v>1</v>
      </c>
      <c r="V255">
        <f>IF(Table1[[#This Row],[tar-out in '[1,2)]],1,0)</f>
        <v>0</v>
      </c>
      <c r="W255">
        <f>IF(Table1[[#This Row],[tar-out'[2,5)]],1,0)</f>
        <v>0</v>
      </c>
      <c r="X255">
        <f>IF(Table1[[#This Row],[tar-out in '[5, 10)]],1,0)</f>
        <v>0</v>
      </c>
      <c r="Y255">
        <f>IF(Table1[[#This Row],[tar-out in '[10,20)]],1,0)</f>
        <v>0</v>
      </c>
      <c r="Z255">
        <f>IF(Table1[[#This Row],[tar-out in '[20, 10000)]],1,0)</f>
        <v>0</v>
      </c>
    </row>
    <row r="256" spans="1:26" x14ac:dyDescent="0.25">
      <c r="A256">
        <v>21</v>
      </c>
      <c r="B256">
        <v>200</v>
      </c>
      <c r="C256">
        <v>6.28571428571429</v>
      </c>
      <c r="D256">
        <v>2</v>
      </c>
      <c r="E256">
        <v>123</v>
      </c>
      <c r="F256">
        <v>6.7173913043478297</v>
      </c>
      <c r="G256">
        <v>5.7675890922546396</v>
      </c>
      <c r="H256">
        <f>Table1[[#This Row],[target]]-Table1[[#This Row],[output]]</f>
        <v>0.94980221209319016</v>
      </c>
      <c r="I256">
        <f>Table1[[#This Row],[tar-out]]*Table1[[#This Row],[tar-out]]</f>
        <v>0.90212424209711739</v>
      </c>
      <c r="J256" t="b">
        <f>AND(ABS(Table1[[#This Row],[tar-out]])&gt;=$J$1,ABS(Table1[[#This Row],[tar-out]])&lt;$K$1)</f>
        <v>1</v>
      </c>
      <c r="K256" t="b">
        <f>AND(ABS(Table1[[#This Row],[tar-out]])&gt;=$K$1,ABS(Table1[[#This Row],[tar-out]])&lt;$L$1)</f>
        <v>0</v>
      </c>
      <c r="L256" t="b">
        <f>AND(ABS(Table1[[#This Row],[tar-out]])&gt;=$L$1,ABS(Table1[[#This Row],[tar-out]])&lt;$M$1)</f>
        <v>0</v>
      </c>
      <c r="M256" t="b">
        <f>AND(ABS(Table1[[#This Row],[tar-out]])&gt;=$M$1,ABS(Table1[[#This Row],[tar-out]])&lt;$N$1)</f>
        <v>0</v>
      </c>
      <c r="N256" t="b">
        <f>AND(ABS(Table1[[#This Row],[tar-out]])&gt;=$N$1,ABS(Table1[[#This Row],[tar-out]])&lt;$O$1)</f>
        <v>0</v>
      </c>
      <c r="O256" t="b">
        <f>AND(ABS(Table1[[#This Row],[tar-out]])&gt;=$O$1,ABS(Table1[[#This Row],[tar-out]])&lt;$P$1)</f>
        <v>0</v>
      </c>
      <c r="P256" s="1">
        <f>ROUND(Table1[[#This Row],[tar-out]],0)</f>
        <v>1</v>
      </c>
      <c r="Q256" s="3">
        <v>254</v>
      </c>
      <c r="U256">
        <f>IF(Table1[[#This Row],[tar-out in '[0,1)]],1,0)</f>
        <v>1</v>
      </c>
      <c r="V256">
        <f>IF(Table1[[#This Row],[tar-out in '[1,2)]],1,0)</f>
        <v>0</v>
      </c>
      <c r="W256">
        <f>IF(Table1[[#This Row],[tar-out'[2,5)]],1,0)</f>
        <v>0</v>
      </c>
      <c r="X256">
        <f>IF(Table1[[#This Row],[tar-out in '[5, 10)]],1,0)</f>
        <v>0</v>
      </c>
      <c r="Y256">
        <f>IF(Table1[[#This Row],[tar-out in '[10,20)]],1,0)</f>
        <v>0</v>
      </c>
      <c r="Z256">
        <f>IF(Table1[[#This Row],[tar-out in '[20, 10000)]],1,0)</f>
        <v>0</v>
      </c>
    </row>
    <row r="257" spans="1:26" x14ac:dyDescent="0.25">
      <c r="A257">
        <v>21</v>
      </c>
      <c r="B257">
        <v>200</v>
      </c>
      <c r="C257">
        <v>6.28571428571429</v>
      </c>
      <c r="D257">
        <v>2</v>
      </c>
      <c r="E257">
        <v>102</v>
      </c>
      <c r="F257">
        <v>6.4833333333333298</v>
      </c>
      <c r="G257">
        <v>5.8230528831481898</v>
      </c>
      <c r="H257">
        <f>Table1[[#This Row],[target]]-Table1[[#This Row],[output]]</f>
        <v>0.66028045018514003</v>
      </c>
      <c r="I257">
        <f>Table1[[#This Row],[tar-out]]*Table1[[#This Row],[tar-out]]</f>
        <v>0.43597027289669121</v>
      </c>
      <c r="J257" t="b">
        <f>AND(ABS(Table1[[#This Row],[tar-out]])&gt;=$J$1,ABS(Table1[[#This Row],[tar-out]])&lt;$K$1)</f>
        <v>1</v>
      </c>
      <c r="K257" t="b">
        <f>AND(ABS(Table1[[#This Row],[tar-out]])&gt;=$K$1,ABS(Table1[[#This Row],[tar-out]])&lt;$L$1)</f>
        <v>0</v>
      </c>
      <c r="L257" t="b">
        <f>AND(ABS(Table1[[#This Row],[tar-out]])&gt;=$L$1,ABS(Table1[[#This Row],[tar-out]])&lt;$M$1)</f>
        <v>0</v>
      </c>
      <c r="M257" t="b">
        <f>AND(ABS(Table1[[#This Row],[tar-out]])&gt;=$M$1,ABS(Table1[[#This Row],[tar-out]])&lt;$N$1)</f>
        <v>0</v>
      </c>
      <c r="N257" t="b">
        <f>AND(ABS(Table1[[#This Row],[tar-out]])&gt;=$N$1,ABS(Table1[[#This Row],[tar-out]])&lt;$O$1)</f>
        <v>0</v>
      </c>
      <c r="O257" t="b">
        <f>AND(ABS(Table1[[#This Row],[tar-out]])&gt;=$O$1,ABS(Table1[[#This Row],[tar-out]])&lt;$P$1)</f>
        <v>0</v>
      </c>
      <c r="P257" s="1">
        <f>ROUND(Table1[[#This Row],[tar-out]],0)</f>
        <v>1</v>
      </c>
      <c r="Q257" s="2">
        <v>255</v>
      </c>
      <c r="U257">
        <f>IF(Table1[[#This Row],[tar-out in '[0,1)]],1,0)</f>
        <v>1</v>
      </c>
      <c r="V257">
        <f>IF(Table1[[#This Row],[tar-out in '[1,2)]],1,0)</f>
        <v>0</v>
      </c>
      <c r="W257">
        <f>IF(Table1[[#This Row],[tar-out'[2,5)]],1,0)</f>
        <v>0</v>
      </c>
      <c r="X257">
        <f>IF(Table1[[#This Row],[tar-out in '[5, 10)]],1,0)</f>
        <v>0</v>
      </c>
      <c r="Y257">
        <f>IF(Table1[[#This Row],[tar-out in '[10,20)]],1,0)</f>
        <v>0</v>
      </c>
      <c r="Z257">
        <f>IF(Table1[[#This Row],[tar-out in '[20, 10000)]],1,0)</f>
        <v>0</v>
      </c>
    </row>
    <row r="258" spans="1:26" x14ac:dyDescent="0.25">
      <c r="A258">
        <v>21</v>
      </c>
      <c r="B258">
        <v>200</v>
      </c>
      <c r="C258">
        <v>6.28571428571429</v>
      </c>
      <c r="D258">
        <v>2</v>
      </c>
      <c r="E258">
        <v>75</v>
      </c>
      <c r="F258">
        <v>7.2761904761904797</v>
      </c>
      <c r="G258">
        <v>5.8896412849426296</v>
      </c>
      <c r="H258">
        <f>Table1[[#This Row],[target]]-Table1[[#This Row],[output]]</f>
        <v>1.38654919124785</v>
      </c>
      <c r="I258">
        <f>Table1[[#This Row],[tar-out]]*Table1[[#This Row],[tar-out]]</f>
        <v>1.922518659750067</v>
      </c>
      <c r="J258" t="b">
        <f>AND(ABS(Table1[[#This Row],[tar-out]])&gt;=$J$1,ABS(Table1[[#This Row],[tar-out]])&lt;$K$1)</f>
        <v>0</v>
      </c>
      <c r="K258" t="b">
        <f>AND(ABS(Table1[[#This Row],[tar-out]])&gt;=$K$1,ABS(Table1[[#This Row],[tar-out]])&lt;$L$1)</f>
        <v>1</v>
      </c>
      <c r="L258" t="b">
        <f>AND(ABS(Table1[[#This Row],[tar-out]])&gt;=$L$1,ABS(Table1[[#This Row],[tar-out]])&lt;$M$1)</f>
        <v>0</v>
      </c>
      <c r="M258" t="b">
        <f>AND(ABS(Table1[[#This Row],[tar-out]])&gt;=$M$1,ABS(Table1[[#This Row],[tar-out]])&lt;$N$1)</f>
        <v>0</v>
      </c>
      <c r="N258" t="b">
        <f>AND(ABS(Table1[[#This Row],[tar-out]])&gt;=$N$1,ABS(Table1[[#This Row],[tar-out]])&lt;$O$1)</f>
        <v>0</v>
      </c>
      <c r="O258" t="b">
        <f>AND(ABS(Table1[[#This Row],[tar-out]])&gt;=$O$1,ABS(Table1[[#This Row],[tar-out]])&lt;$P$1)</f>
        <v>0</v>
      </c>
      <c r="P258" s="1">
        <f>ROUND(Table1[[#This Row],[tar-out]],0)</f>
        <v>1</v>
      </c>
      <c r="Q258" s="3">
        <v>256</v>
      </c>
      <c r="U258">
        <f>IF(Table1[[#This Row],[tar-out in '[0,1)]],1,0)</f>
        <v>0</v>
      </c>
      <c r="V258">
        <f>IF(Table1[[#This Row],[tar-out in '[1,2)]],1,0)</f>
        <v>1</v>
      </c>
      <c r="W258">
        <f>IF(Table1[[#This Row],[tar-out'[2,5)]],1,0)</f>
        <v>0</v>
      </c>
      <c r="X258">
        <f>IF(Table1[[#This Row],[tar-out in '[5, 10)]],1,0)</f>
        <v>0</v>
      </c>
      <c r="Y258">
        <f>IF(Table1[[#This Row],[tar-out in '[10,20)]],1,0)</f>
        <v>0</v>
      </c>
      <c r="Z258">
        <f>IF(Table1[[#This Row],[tar-out in '[20, 10000)]],1,0)</f>
        <v>0</v>
      </c>
    </row>
    <row r="259" spans="1:26" x14ac:dyDescent="0.25">
      <c r="A259">
        <v>21</v>
      </c>
      <c r="B259">
        <v>200</v>
      </c>
      <c r="C259">
        <v>6.28571428571429</v>
      </c>
      <c r="D259">
        <v>2</v>
      </c>
      <c r="E259">
        <v>63</v>
      </c>
      <c r="F259">
        <v>6</v>
      </c>
      <c r="G259">
        <v>5.9141530990600604</v>
      </c>
      <c r="H259">
        <f>Table1[[#This Row],[target]]-Table1[[#This Row],[output]]</f>
        <v>8.584690093993963E-2</v>
      </c>
      <c r="I259">
        <f>Table1[[#This Row],[tar-out]]*Table1[[#This Row],[tar-out]]</f>
        <v>7.3696904009918074E-3</v>
      </c>
      <c r="J259" t="b">
        <f>AND(ABS(Table1[[#This Row],[tar-out]])&gt;=$J$1,ABS(Table1[[#This Row],[tar-out]])&lt;$K$1)</f>
        <v>1</v>
      </c>
      <c r="K259" t="b">
        <f>AND(ABS(Table1[[#This Row],[tar-out]])&gt;=$K$1,ABS(Table1[[#This Row],[tar-out]])&lt;$L$1)</f>
        <v>0</v>
      </c>
      <c r="L259" t="b">
        <f>AND(ABS(Table1[[#This Row],[tar-out]])&gt;=$L$1,ABS(Table1[[#This Row],[tar-out]])&lt;$M$1)</f>
        <v>0</v>
      </c>
      <c r="M259" t="b">
        <f>AND(ABS(Table1[[#This Row],[tar-out]])&gt;=$M$1,ABS(Table1[[#This Row],[tar-out]])&lt;$N$1)</f>
        <v>0</v>
      </c>
      <c r="N259" t="b">
        <f>AND(ABS(Table1[[#This Row],[tar-out]])&gt;=$N$1,ABS(Table1[[#This Row],[tar-out]])&lt;$O$1)</f>
        <v>0</v>
      </c>
      <c r="O259" t="b">
        <f>AND(ABS(Table1[[#This Row],[tar-out]])&gt;=$O$1,ABS(Table1[[#This Row],[tar-out]])&lt;$P$1)</f>
        <v>0</v>
      </c>
      <c r="P259" s="1">
        <f>ROUND(Table1[[#This Row],[tar-out]],0)</f>
        <v>0</v>
      </c>
      <c r="Q259" s="2">
        <v>257</v>
      </c>
      <c r="U259">
        <f>IF(Table1[[#This Row],[tar-out in '[0,1)]],1,0)</f>
        <v>1</v>
      </c>
      <c r="V259">
        <f>IF(Table1[[#This Row],[tar-out in '[1,2)]],1,0)</f>
        <v>0</v>
      </c>
      <c r="W259">
        <f>IF(Table1[[#This Row],[tar-out'[2,5)]],1,0)</f>
        <v>0</v>
      </c>
      <c r="X259">
        <f>IF(Table1[[#This Row],[tar-out in '[5, 10)]],1,0)</f>
        <v>0</v>
      </c>
      <c r="Y259">
        <f>IF(Table1[[#This Row],[tar-out in '[10,20)]],1,0)</f>
        <v>0</v>
      </c>
      <c r="Z259">
        <f>IF(Table1[[#This Row],[tar-out in '[20, 10000)]],1,0)</f>
        <v>0</v>
      </c>
    </row>
    <row r="260" spans="1:26" x14ac:dyDescent="0.25">
      <c r="A260">
        <v>21</v>
      </c>
      <c r="B260">
        <v>200</v>
      </c>
      <c r="C260">
        <v>6.28571428571429</v>
      </c>
      <c r="D260">
        <v>2</v>
      </c>
      <c r="E260">
        <v>60</v>
      </c>
      <c r="F260">
        <v>7.7297297297297298</v>
      </c>
      <c r="G260">
        <v>5.9202809333801296</v>
      </c>
      <c r="H260">
        <f>Table1[[#This Row],[target]]-Table1[[#This Row],[output]]</f>
        <v>1.8094487963496002</v>
      </c>
      <c r="I260">
        <f>Table1[[#This Row],[tar-out]]*Table1[[#This Row],[tar-out]]</f>
        <v>3.274104946611017</v>
      </c>
      <c r="J260" t="b">
        <f>AND(ABS(Table1[[#This Row],[tar-out]])&gt;=$J$1,ABS(Table1[[#This Row],[tar-out]])&lt;$K$1)</f>
        <v>0</v>
      </c>
      <c r="K260" t="b">
        <f>AND(ABS(Table1[[#This Row],[tar-out]])&gt;=$K$1,ABS(Table1[[#This Row],[tar-out]])&lt;$L$1)</f>
        <v>1</v>
      </c>
      <c r="L260" t="b">
        <f>AND(ABS(Table1[[#This Row],[tar-out]])&gt;=$L$1,ABS(Table1[[#This Row],[tar-out]])&lt;$M$1)</f>
        <v>0</v>
      </c>
      <c r="M260" t="b">
        <f>AND(ABS(Table1[[#This Row],[tar-out]])&gt;=$M$1,ABS(Table1[[#This Row],[tar-out]])&lt;$N$1)</f>
        <v>0</v>
      </c>
      <c r="N260" t="b">
        <f>AND(ABS(Table1[[#This Row],[tar-out]])&gt;=$N$1,ABS(Table1[[#This Row],[tar-out]])&lt;$O$1)</f>
        <v>0</v>
      </c>
      <c r="O260" t="b">
        <f>AND(ABS(Table1[[#This Row],[tar-out]])&gt;=$O$1,ABS(Table1[[#This Row],[tar-out]])&lt;$P$1)</f>
        <v>0</v>
      </c>
      <c r="P260" s="1">
        <f>ROUND(Table1[[#This Row],[tar-out]],0)</f>
        <v>2</v>
      </c>
      <c r="Q260" s="3">
        <v>258</v>
      </c>
      <c r="U260">
        <f>IF(Table1[[#This Row],[tar-out in '[0,1)]],1,0)</f>
        <v>0</v>
      </c>
      <c r="V260">
        <f>IF(Table1[[#This Row],[tar-out in '[1,2)]],1,0)</f>
        <v>1</v>
      </c>
      <c r="W260">
        <f>IF(Table1[[#This Row],[tar-out'[2,5)]],1,0)</f>
        <v>0</v>
      </c>
      <c r="X260">
        <f>IF(Table1[[#This Row],[tar-out in '[5, 10)]],1,0)</f>
        <v>0</v>
      </c>
      <c r="Y260">
        <f>IF(Table1[[#This Row],[tar-out in '[10,20)]],1,0)</f>
        <v>0</v>
      </c>
      <c r="Z260">
        <f>IF(Table1[[#This Row],[tar-out in '[20, 10000)]],1,0)</f>
        <v>0</v>
      </c>
    </row>
    <row r="261" spans="1:26" x14ac:dyDescent="0.25">
      <c r="A261">
        <v>21</v>
      </c>
      <c r="B261">
        <v>200</v>
      </c>
      <c r="C261">
        <v>6.28571428571429</v>
      </c>
      <c r="D261">
        <v>2</v>
      </c>
      <c r="E261">
        <v>43</v>
      </c>
      <c r="F261">
        <v>7.8979400749063702</v>
      </c>
      <c r="G261">
        <v>5.9068570137023899</v>
      </c>
      <c r="H261">
        <f>Table1[[#This Row],[target]]-Table1[[#This Row],[output]]</f>
        <v>1.9910830612039803</v>
      </c>
      <c r="I261">
        <f>Table1[[#This Row],[tar-out]]*Table1[[#This Row],[tar-out]]</f>
        <v>3.9644117566134129</v>
      </c>
      <c r="J261" t="b">
        <f>AND(ABS(Table1[[#This Row],[tar-out]])&gt;=$J$1,ABS(Table1[[#This Row],[tar-out]])&lt;$K$1)</f>
        <v>0</v>
      </c>
      <c r="K261" t="b">
        <f>AND(ABS(Table1[[#This Row],[tar-out]])&gt;=$K$1,ABS(Table1[[#This Row],[tar-out]])&lt;$L$1)</f>
        <v>1</v>
      </c>
      <c r="L261" t="b">
        <f>AND(ABS(Table1[[#This Row],[tar-out]])&gt;=$L$1,ABS(Table1[[#This Row],[tar-out]])&lt;$M$1)</f>
        <v>0</v>
      </c>
      <c r="M261" t="b">
        <f>AND(ABS(Table1[[#This Row],[tar-out]])&gt;=$M$1,ABS(Table1[[#This Row],[tar-out]])&lt;$N$1)</f>
        <v>0</v>
      </c>
      <c r="N261" t="b">
        <f>AND(ABS(Table1[[#This Row],[tar-out]])&gt;=$N$1,ABS(Table1[[#This Row],[tar-out]])&lt;$O$1)</f>
        <v>0</v>
      </c>
      <c r="O261" t="b">
        <f>AND(ABS(Table1[[#This Row],[tar-out]])&gt;=$O$1,ABS(Table1[[#This Row],[tar-out]])&lt;$P$1)</f>
        <v>0</v>
      </c>
      <c r="P261" s="1">
        <f>ROUND(Table1[[#This Row],[tar-out]],0)</f>
        <v>2</v>
      </c>
      <c r="Q261" s="2">
        <v>259</v>
      </c>
      <c r="U261">
        <f>IF(Table1[[#This Row],[tar-out in '[0,1)]],1,0)</f>
        <v>0</v>
      </c>
      <c r="V261">
        <f>IF(Table1[[#This Row],[tar-out in '[1,2)]],1,0)</f>
        <v>1</v>
      </c>
      <c r="W261">
        <f>IF(Table1[[#This Row],[tar-out'[2,5)]],1,0)</f>
        <v>0</v>
      </c>
      <c r="X261">
        <f>IF(Table1[[#This Row],[tar-out in '[5, 10)]],1,0)</f>
        <v>0</v>
      </c>
      <c r="Y261">
        <f>IF(Table1[[#This Row],[tar-out in '[10,20)]],1,0)</f>
        <v>0</v>
      </c>
      <c r="Z261">
        <f>IF(Table1[[#This Row],[tar-out in '[20, 10000)]],1,0)</f>
        <v>0</v>
      </c>
    </row>
    <row r="262" spans="1:26" x14ac:dyDescent="0.25">
      <c r="A262">
        <v>21</v>
      </c>
      <c r="B262">
        <v>200</v>
      </c>
      <c r="C262">
        <v>6.28571428571429</v>
      </c>
      <c r="D262">
        <v>2</v>
      </c>
      <c r="E262">
        <v>89</v>
      </c>
      <c r="F262">
        <v>7.0657894736842097</v>
      </c>
      <c r="G262">
        <v>5.8591775894165004</v>
      </c>
      <c r="H262">
        <f>Table1[[#This Row],[target]]-Table1[[#This Row],[output]]</f>
        <v>1.2066118842677094</v>
      </c>
      <c r="I262">
        <f>Table1[[#This Row],[tar-out]]*Table1[[#This Row],[tar-out]]</f>
        <v>1.4559122392560722</v>
      </c>
      <c r="J262" t="b">
        <f>AND(ABS(Table1[[#This Row],[tar-out]])&gt;=$J$1,ABS(Table1[[#This Row],[tar-out]])&lt;$K$1)</f>
        <v>0</v>
      </c>
      <c r="K262" t="b">
        <f>AND(ABS(Table1[[#This Row],[tar-out]])&gt;=$K$1,ABS(Table1[[#This Row],[tar-out]])&lt;$L$1)</f>
        <v>1</v>
      </c>
      <c r="L262" t="b">
        <f>AND(ABS(Table1[[#This Row],[tar-out]])&gt;=$L$1,ABS(Table1[[#This Row],[tar-out]])&lt;$M$1)</f>
        <v>0</v>
      </c>
      <c r="M262" t="b">
        <f>AND(ABS(Table1[[#This Row],[tar-out]])&gt;=$M$1,ABS(Table1[[#This Row],[tar-out]])&lt;$N$1)</f>
        <v>0</v>
      </c>
      <c r="N262" t="b">
        <f>AND(ABS(Table1[[#This Row],[tar-out]])&gt;=$N$1,ABS(Table1[[#This Row],[tar-out]])&lt;$O$1)</f>
        <v>0</v>
      </c>
      <c r="O262" t="b">
        <f>AND(ABS(Table1[[#This Row],[tar-out]])&gt;=$O$1,ABS(Table1[[#This Row],[tar-out]])&lt;$P$1)</f>
        <v>0</v>
      </c>
      <c r="P262" s="1">
        <f>ROUND(Table1[[#This Row],[tar-out]],0)</f>
        <v>1</v>
      </c>
      <c r="Q262" s="3">
        <v>260</v>
      </c>
      <c r="U262">
        <f>IF(Table1[[#This Row],[tar-out in '[0,1)]],1,0)</f>
        <v>0</v>
      </c>
      <c r="V262">
        <f>IF(Table1[[#This Row],[tar-out in '[1,2)]],1,0)</f>
        <v>1</v>
      </c>
      <c r="W262">
        <f>IF(Table1[[#This Row],[tar-out'[2,5)]],1,0)</f>
        <v>0</v>
      </c>
      <c r="X262">
        <f>IF(Table1[[#This Row],[tar-out in '[5, 10)]],1,0)</f>
        <v>0</v>
      </c>
      <c r="Y262">
        <f>IF(Table1[[#This Row],[tar-out in '[10,20)]],1,0)</f>
        <v>0</v>
      </c>
      <c r="Z262">
        <f>IF(Table1[[#This Row],[tar-out in '[20, 10000)]],1,0)</f>
        <v>0</v>
      </c>
    </row>
    <row r="263" spans="1:26" x14ac:dyDescent="0.25">
      <c r="A263">
        <v>21</v>
      </c>
      <c r="B263">
        <v>200</v>
      </c>
      <c r="C263">
        <v>6.28571428571429</v>
      </c>
      <c r="D263">
        <v>2</v>
      </c>
      <c r="E263">
        <v>107</v>
      </c>
      <c r="F263">
        <v>7.3676470588235299</v>
      </c>
      <c r="G263">
        <v>5.8077898025512704</v>
      </c>
      <c r="H263">
        <f>Table1[[#This Row],[target]]-Table1[[#This Row],[output]]</f>
        <v>1.5598572562722595</v>
      </c>
      <c r="I263">
        <f>Table1[[#This Row],[tar-out]]*Table1[[#This Row],[tar-out]]</f>
        <v>2.4331546599452212</v>
      </c>
      <c r="J263" t="b">
        <f>AND(ABS(Table1[[#This Row],[tar-out]])&gt;=$J$1,ABS(Table1[[#This Row],[tar-out]])&lt;$K$1)</f>
        <v>0</v>
      </c>
      <c r="K263" t="b">
        <f>AND(ABS(Table1[[#This Row],[tar-out]])&gt;=$K$1,ABS(Table1[[#This Row],[tar-out]])&lt;$L$1)</f>
        <v>1</v>
      </c>
      <c r="L263" t="b">
        <f>AND(ABS(Table1[[#This Row],[tar-out]])&gt;=$L$1,ABS(Table1[[#This Row],[tar-out]])&lt;$M$1)</f>
        <v>0</v>
      </c>
      <c r="M263" t="b">
        <f>AND(ABS(Table1[[#This Row],[tar-out]])&gt;=$M$1,ABS(Table1[[#This Row],[tar-out]])&lt;$N$1)</f>
        <v>0</v>
      </c>
      <c r="N263" t="b">
        <f>AND(ABS(Table1[[#This Row],[tar-out]])&gt;=$N$1,ABS(Table1[[#This Row],[tar-out]])&lt;$O$1)</f>
        <v>0</v>
      </c>
      <c r="O263" t="b">
        <f>AND(ABS(Table1[[#This Row],[tar-out]])&gt;=$O$1,ABS(Table1[[#This Row],[tar-out]])&lt;$P$1)</f>
        <v>0</v>
      </c>
      <c r="P263" s="1">
        <f>ROUND(Table1[[#This Row],[tar-out]],0)</f>
        <v>2</v>
      </c>
      <c r="Q263" s="2">
        <v>261</v>
      </c>
      <c r="U263">
        <f>IF(Table1[[#This Row],[tar-out in '[0,1)]],1,0)</f>
        <v>0</v>
      </c>
      <c r="V263">
        <f>IF(Table1[[#This Row],[tar-out in '[1,2)]],1,0)</f>
        <v>1</v>
      </c>
      <c r="W263">
        <f>IF(Table1[[#This Row],[tar-out'[2,5)]],1,0)</f>
        <v>0</v>
      </c>
      <c r="X263">
        <f>IF(Table1[[#This Row],[tar-out in '[5, 10)]],1,0)</f>
        <v>0</v>
      </c>
      <c r="Y263">
        <f>IF(Table1[[#This Row],[tar-out in '[10,20)]],1,0)</f>
        <v>0</v>
      </c>
      <c r="Z263">
        <f>IF(Table1[[#This Row],[tar-out in '[20, 10000)]],1,0)</f>
        <v>0</v>
      </c>
    </row>
    <row r="264" spans="1:26" x14ac:dyDescent="0.25">
      <c r="A264">
        <v>21</v>
      </c>
      <c r="B264">
        <v>200</v>
      </c>
      <c r="C264">
        <v>6.28571428571429</v>
      </c>
      <c r="D264">
        <v>2</v>
      </c>
      <c r="E264">
        <v>80</v>
      </c>
      <c r="F264">
        <v>7.09375</v>
      </c>
      <c r="G264">
        <v>5.8788347244262704</v>
      </c>
      <c r="H264">
        <f>Table1[[#This Row],[target]]-Table1[[#This Row],[output]]</f>
        <v>1.2149152755737296</v>
      </c>
      <c r="I264">
        <f>Table1[[#This Row],[tar-out]]*Table1[[#This Row],[tar-out]]</f>
        <v>1.4760191268223912</v>
      </c>
      <c r="J264" t="b">
        <f>AND(ABS(Table1[[#This Row],[tar-out]])&gt;=$J$1,ABS(Table1[[#This Row],[tar-out]])&lt;$K$1)</f>
        <v>0</v>
      </c>
      <c r="K264" t="b">
        <f>AND(ABS(Table1[[#This Row],[tar-out]])&gt;=$K$1,ABS(Table1[[#This Row],[tar-out]])&lt;$L$1)</f>
        <v>1</v>
      </c>
      <c r="L264" t="b">
        <f>AND(ABS(Table1[[#This Row],[tar-out]])&gt;=$L$1,ABS(Table1[[#This Row],[tar-out]])&lt;$M$1)</f>
        <v>0</v>
      </c>
      <c r="M264" t="b">
        <f>AND(ABS(Table1[[#This Row],[tar-out]])&gt;=$M$1,ABS(Table1[[#This Row],[tar-out]])&lt;$N$1)</f>
        <v>0</v>
      </c>
      <c r="N264" t="b">
        <f>AND(ABS(Table1[[#This Row],[tar-out]])&gt;=$N$1,ABS(Table1[[#This Row],[tar-out]])&lt;$O$1)</f>
        <v>0</v>
      </c>
      <c r="O264" t="b">
        <f>AND(ABS(Table1[[#This Row],[tar-out]])&gt;=$O$1,ABS(Table1[[#This Row],[tar-out]])&lt;$P$1)</f>
        <v>0</v>
      </c>
      <c r="P264" s="1">
        <f>ROUND(Table1[[#This Row],[tar-out]],0)</f>
        <v>1</v>
      </c>
      <c r="Q264" s="3">
        <v>262</v>
      </c>
      <c r="U264">
        <f>IF(Table1[[#This Row],[tar-out in '[0,1)]],1,0)</f>
        <v>0</v>
      </c>
      <c r="V264">
        <f>IF(Table1[[#This Row],[tar-out in '[1,2)]],1,0)</f>
        <v>1</v>
      </c>
      <c r="W264">
        <f>IF(Table1[[#This Row],[tar-out'[2,5)]],1,0)</f>
        <v>0</v>
      </c>
      <c r="X264">
        <f>IF(Table1[[#This Row],[tar-out in '[5, 10)]],1,0)</f>
        <v>0</v>
      </c>
      <c r="Y264">
        <f>IF(Table1[[#This Row],[tar-out in '[10,20)]],1,0)</f>
        <v>0</v>
      </c>
      <c r="Z264">
        <f>IF(Table1[[#This Row],[tar-out in '[20, 10000)]],1,0)</f>
        <v>0</v>
      </c>
    </row>
    <row r="265" spans="1:26" x14ac:dyDescent="0.25">
      <c r="A265">
        <v>21</v>
      </c>
      <c r="B265">
        <v>200</v>
      </c>
      <c r="C265">
        <v>6.28571428571429</v>
      </c>
      <c r="D265">
        <v>2</v>
      </c>
      <c r="E265">
        <v>61</v>
      </c>
      <c r="F265">
        <v>8.2669491525423702</v>
      </c>
      <c r="G265">
        <v>5.9182381629943803</v>
      </c>
      <c r="H265">
        <f>Table1[[#This Row],[target]]-Table1[[#This Row],[output]]</f>
        <v>2.3487109895479898</v>
      </c>
      <c r="I265">
        <f>Table1[[#This Row],[tar-out]]*Table1[[#This Row],[tar-out]]</f>
        <v>5.5164433124234975</v>
      </c>
      <c r="J265" t="b">
        <f>AND(ABS(Table1[[#This Row],[tar-out]])&gt;=$J$1,ABS(Table1[[#This Row],[tar-out]])&lt;$K$1)</f>
        <v>0</v>
      </c>
      <c r="K265" t="b">
        <f>AND(ABS(Table1[[#This Row],[tar-out]])&gt;=$K$1,ABS(Table1[[#This Row],[tar-out]])&lt;$L$1)</f>
        <v>0</v>
      </c>
      <c r="L265" t="b">
        <f>AND(ABS(Table1[[#This Row],[tar-out]])&gt;=$L$1,ABS(Table1[[#This Row],[tar-out]])&lt;$M$1)</f>
        <v>1</v>
      </c>
      <c r="M265" t="b">
        <f>AND(ABS(Table1[[#This Row],[tar-out]])&gt;=$M$1,ABS(Table1[[#This Row],[tar-out]])&lt;$N$1)</f>
        <v>0</v>
      </c>
      <c r="N265" t="b">
        <f>AND(ABS(Table1[[#This Row],[tar-out]])&gt;=$N$1,ABS(Table1[[#This Row],[tar-out]])&lt;$O$1)</f>
        <v>0</v>
      </c>
      <c r="O265" t="b">
        <f>AND(ABS(Table1[[#This Row],[tar-out]])&gt;=$O$1,ABS(Table1[[#This Row],[tar-out]])&lt;$P$1)</f>
        <v>0</v>
      </c>
      <c r="P265" s="1">
        <f>ROUND(Table1[[#This Row],[tar-out]],0)</f>
        <v>2</v>
      </c>
      <c r="Q265" s="2">
        <v>263</v>
      </c>
      <c r="U265">
        <f>IF(Table1[[#This Row],[tar-out in '[0,1)]],1,0)</f>
        <v>0</v>
      </c>
      <c r="V265">
        <f>IF(Table1[[#This Row],[tar-out in '[1,2)]],1,0)</f>
        <v>0</v>
      </c>
      <c r="W265">
        <f>IF(Table1[[#This Row],[tar-out'[2,5)]],1,0)</f>
        <v>1</v>
      </c>
      <c r="X265">
        <f>IF(Table1[[#This Row],[tar-out in '[5, 10)]],1,0)</f>
        <v>0</v>
      </c>
      <c r="Y265">
        <f>IF(Table1[[#This Row],[tar-out in '[10,20)]],1,0)</f>
        <v>0</v>
      </c>
      <c r="Z265">
        <f>IF(Table1[[#This Row],[tar-out in '[20, 10000)]],1,0)</f>
        <v>0</v>
      </c>
    </row>
    <row r="266" spans="1:26" x14ac:dyDescent="0.25">
      <c r="A266">
        <v>21</v>
      </c>
      <c r="B266">
        <v>200</v>
      </c>
      <c r="C266">
        <v>6.28571428571429</v>
      </c>
      <c r="D266">
        <v>2</v>
      </c>
      <c r="E266">
        <v>62</v>
      </c>
      <c r="F266">
        <v>8.3703703703703702</v>
      </c>
      <c r="G266">
        <v>5.9161953926086399</v>
      </c>
      <c r="H266">
        <f>Table1[[#This Row],[target]]-Table1[[#This Row],[output]]</f>
        <v>2.4541749777617303</v>
      </c>
      <c r="I266">
        <f>Table1[[#This Row],[tar-out]]*Table1[[#This Row],[tar-out]]</f>
        <v>6.0229748214717898</v>
      </c>
      <c r="J266" t="b">
        <f>AND(ABS(Table1[[#This Row],[tar-out]])&gt;=$J$1,ABS(Table1[[#This Row],[tar-out]])&lt;$K$1)</f>
        <v>0</v>
      </c>
      <c r="K266" t="b">
        <f>AND(ABS(Table1[[#This Row],[tar-out]])&gt;=$K$1,ABS(Table1[[#This Row],[tar-out]])&lt;$L$1)</f>
        <v>0</v>
      </c>
      <c r="L266" t="b">
        <f>AND(ABS(Table1[[#This Row],[tar-out]])&gt;=$L$1,ABS(Table1[[#This Row],[tar-out]])&lt;$M$1)</f>
        <v>1</v>
      </c>
      <c r="M266" t="b">
        <f>AND(ABS(Table1[[#This Row],[tar-out]])&gt;=$M$1,ABS(Table1[[#This Row],[tar-out]])&lt;$N$1)</f>
        <v>0</v>
      </c>
      <c r="N266" t="b">
        <f>AND(ABS(Table1[[#This Row],[tar-out]])&gt;=$N$1,ABS(Table1[[#This Row],[tar-out]])&lt;$O$1)</f>
        <v>0</v>
      </c>
      <c r="O266" t="b">
        <f>AND(ABS(Table1[[#This Row],[tar-out]])&gt;=$O$1,ABS(Table1[[#This Row],[tar-out]])&lt;$P$1)</f>
        <v>0</v>
      </c>
      <c r="P266" s="1">
        <f>ROUND(Table1[[#This Row],[tar-out]],0)</f>
        <v>2</v>
      </c>
      <c r="Q266" s="3">
        <v>264</v>
      </c>
      <c r="U266">
        <f>IF(Table1[[#This Row],[tar-out in '[0,1)]],1,0)</f>
        <v>0</v>
      </c>
      <c r="V266">
        <f>IF(Table1[[#This Row],[tar-out in '[1,2)]],1,0)</f>
        <v>0</v>
      </c>
      <c r="W266">
        <f>IF(Table1[[#This Row],[tar-out'[2,5)]],1,0)</f>
        <v>1</v>
      </c>
      <c r="X266">
        <f>IF(Table1[[#This Row],[tar-out in '[5, 10)]],1,0)</f>
        <v>0</v>
      </c>
      <c r="Y266">
        <f>IF(Table1[[#This Row],[tar-out in '[10,20)]],1,0)</f>
        <v>0</v>
      </c>
      <c r="Z266">
        <f>IF(Table1[[#This Row],[tar-out in '[20, 10000)]],1,0)</f>
        <v>0</v>
      </c>
    </row>
    <row r="267" spans="1:26" x14ac:dyDescent="0.25">
      <c r="A267">
        <v>21</v>
      </c>
      <c r="B267">
        <v>200</v>
      </c>
      <c r="C267">
        <v>6.28571428571429</v>
      </c>
      <c r="D267">
        <v>2</v>
      </c>
      <c r="E267">
        <v>64</v>
      </c>
      <c r="F267">
        <v>7.6</v>
      </c>
      <c r="G267">
        <v>5.91211032867432</v>
      </c>
      <c r="H267">
        <f>Table1[[#This Row],[target]]-Table1[[#This Row],[output]]</f>
        <v>1.6878896713256797</v>
      </c>
      <c r="I267">
        <f>Table1[[#This Row],[tar-out]]*Table1[[#This Row],[tar-out]]</f>
        <v>2.8489715425679112</v>
      </c>
      <c r="J267" t="b">
        <f>AND(ABS(Table1[[#This Row],[tar-out]])&gt;=$J$1,ABS(Table1[[#This Row],[tar-out]])&lt;$K$1)</f>
        <v>0</v>
      </c>
      <c r="K267" t="b">
        <f>AND(ABS(Table1[[#This Row],[tar-out]])&gt;=$K$1,ABS(Table1[[#This Row],[tar-out]])&lt;$L$1)</f>
        <v>1</v>
      </c>
      <c r="L267" t="b">
        <f>AND(ABS(Table1[[#This Row],[tar-out]])&gt;=$L$1,ABS(Table1[[#This Row],[tar-out]])&lt;$M$1)</f>
        <v>0</v>
      </c>
      <c r="M267" t="b">
        <f>AND(ABS(Table1[[#This Row],[tar-out]])&gt;=$M$1,ABS(Table1[[#This Row],[tar-out]])&lt;$N$1)</f>
        <v>0</v>
      </c>
      <c r="N267" t="b">
        <f>AND(ABS(Table1[[#This Row],[tar-out]])&gt;=$N$1,ABS(Table1[[#This Row],[tar-out]])&lt;$O$1)</f>
        <v>0</v>
      </c>
      <c r="O267" t="b">
        <f>AND(ABS(Table1[[#This Row],[tar-out]])&gt;=$O$1,ABS(Table1[[#This Row],[tar-out]])&lt;$P$1)</f>
        <v>0</v>
      </c>
      <c r="P267" s="1">
        <f>ROUND(Table1[[#This Row],[tar-out]],0)</f>
        <v>2</v>
      </c>
      <c r="Q267" s="2">
        <v>265</v>
      </c>
      <c r="U267">
        <f>IF(Table1[[#This Row],[tar-out in '[0,1)]],1,0)</f>
        <v>0</v>
      </c>
      <c r="V267">
        <f>IF(Table1[[#This Row],[tar-out in '[1,2)]],1,0)</f>
        <v>1</v>
      </c>
      <c r="W267">
        <f>IF(Table1[[#This Row],[tar-out'[2,5)]],1,0)</f>
        <v>0</v>
      </c>
      <c r="X267">
        <f>IF(Table1[[#This Row],[tar-out in '[5, 10)]],1,0)</f>
        <v>0</v>
      </c>
      <c r="Y267">
        <f>IF(Table1[[#This Row],[tar-out in '[10,20)]],1,0)</f>
        <v>0</v>
      </c>
      <c r="Z267">
        <f>IF(Table1[[#This Row],[tar-out in '[20, 10000)]],1,0)</f>
        <v>0</v>
      </c>
    </row>
    <row r="268" spans="1:26" x14ac:dyDescent="0.25">
      <c r="A268">
        <v>21</v>
      </c>
      <c r="B268">
        <v>200</v>
      </c>
      <c r="C268">
        <v>6.28571428571429</v>
      </c>
      <c r="D268">
        <v>2</v>
      </c>
      <c r="E268">
        <v>81</v>
      </c>
      <c r="F268">
        <v>6</v>
      </c>
      <c r="G268">
        <v>5.8766508102417001</v>
      </c>
      <c r="H268">
        <f>Table1[[#This Row],[target]]-Table1[[#This Row],[output]]</f>
        <v>0.12334918975829989</v>
      </c>
      <c r="I268">
        <f>Table1[[#This Row],[tar-out]]*Table1[[#This Row],[tar-out]]</f>
        <v>1.5215022614029076E-2</v>
      </c>
      <c r="J268" t="b">
        <f>AND(ABS(Table1[[#This Row],[tar-out]])&gt;=$J$1,ABS(Table1[[#This Row],[tar-out]])&lt;$K$1)</f>
        <v>1</v>
      </c>
      <c r="K268" t="b">
        <f>AND(ABS(Table1[[#This Row],[tar-out]])&gt;=$K$1,ABS(Table1[[#This Row],[tar-out]])&lt;$L$1)</f>
        <v>0</v>
      </c>
      <c r="L268" t="b">
        <f>AND(ABS(Table1[[#This Row],[tar-out]])&gt;=$L$1,ABS(Table1[[#This Row],[tar-out]])&lt;$M$1)</f>
        <v>0</v>
      </c>
      <c r="M268" t="b">
        <f>AND(ABS(Table1[[#This Row],[tar-out]])&gt;=$M$1,ABS(Table1[[#This Row],[tar-out]])&lt;$N$1)</f>
        <v>0</v>
      </c>
      <c r="N268" t="b">
        <f>AND(ABS(Table1[[#This Row],[tar-out]])&gt;=$N$1,ABS(Table1[[#This Row],[tar-out]])&lt;$O$1)</f>
        <v>0</v>
      </c>
      <c r="O268" t="b">
        <f>AND(ABS(Table1[[#This Row],[tar-out]])&gt;=$O$1,ABS(Table1[[#This Row],[tar-out]])&lt;$P$1)</f>
        <v>0</v>
      </c>
      <c r="P268" s="1">
        <f>ROUND(Table1[[#This Row],[tar-out]],0)</f>
        <v>0</v>
      </c>
      <c r="Q268" s="3">
        <v>266</v>
      </c>
      <c r="U268">
        <f>IF(Table1[[#This Row],[tar-out in '[0,1)]],1,0)</f>
        <v>1</v>
      </c>
      <c r="V268">
        <f>IF(Table1[[#This Row],[tar-out in '[1,2)]],1,0)</f>
        <v>0</v>
      </c>
      <c r="W268">
        <f>IF(Table1[[#This Row],[tar-out'[2,5)]],1,0)</f>
        <v>0</v>
      </c>
      <c r="X268">
        <f>IF(Table1[[#This Row],[tar-out in '[5, 10)]],1,0)</f>
        <v>0</v>
      </c>
      <c r="Y268">
        <f>IF(Table1[[#This Row],[tar-out in '[10,20)]],1,0)</f>
        <v>0</v>
      </c>
      <c r="Z268">
        <f>IF(Table1[[#This Row],[tar-out in '[20, 10000)]],1,0)</f>
        <v>0</v>
      </c>
    </row>
    <row r="269" spans="1:26" x14ac:dyDescent="0.25">
      <c r="A269">
        <v>21</v>
      </c>
      <c r="B269">
        <v>200</v>
      </c>
      <c r="C269">
        <v>6.28571428571429</v>
      </c>
      <c r="D269">
        <v>2</v>
      </c>
      <c r="E269">
        <v>114</v>
      </c>
      <c r="F269">
        <v>6.9791666666666696</v>
      </c>
      <c r="G269">
        <v>5.7886233329772896</v>
      </c>
      <c r="H269">
        <f>Table1[[#This Row],[target]]-Table1[[#This Row],[output]]</f>
        <v>1.19054333368938</v>
      </c>
      <c r="I269">
        <f>Table1[[#This Row],[tar-out]]*Table1[[#This Row],[tar-out]]</f>
        <v>1.4173934293922226</v>
      </c>
      <c r="J269" t="b">
        <f>AND(ABS(Table1[[#This Row],[tar-out]])&gt;=$J$1,ABS(Table1[[#This Row],[tar-out]])&lt;$K$1)</f>
        <v>0</v>
      </c>
      <c r="K269" t="b">
        <f>AND(ABS(Table1[[#This Row],[tar-out]])&gt;=$K$1,ABS(Table1[[#This Row],[tar-out]])&lt;$L$1)</f>
        <v>1</v>
      </c>
      <c r="L269" t="b">
        <f>AND(ABS(Table1[[#This Row],[tar-out]])&gt;=$L$1,ABS(Table1[[#This Row],[tar-out]])&lt;$M$1)</f>
        <v>0</v>
      </c>
      <c r="M269" t="b">
        <f>AND(ABS(Table1[[#This Row],[tar-out]])&gt;=$M$1,ABS(Table1[[#This Row],[tar-out]])&lt;$N$1)</f>
        <v>0</v>
      </c>
      <c r="N269" t="b">
        <f>AND(ABS(Table1[[#This Row],[tar-out]])&gt;=$N$1,ABS(Table1[[#This Row],[tar-out]])&lt;$O$1)</f>
        <v>0</v>
      </c>
      <c r="O269" t="b">
        <f>AND(ABS(Table1[[#This Row],[tar-out]])&gt;=$O$1,ABS(Table1[[#This Row],[tar-out]])&lt;$P$1)</f>
        <v>0</v>
      </c>
      <c r="P269" s="1">
        <f>ROUND(Table1[[#This Row],[tar-out]],0)</f>
        <v>1</v>
      </c>
      <c r="Q269" s="2">
        <v>267</v>
      </c>
      <c r="U269">
        <f>IF(Table1[[#This Row],[tar-out in '[0,1)]],1,0)</f>
        <v>0</v>
      </c>
      <c r="V269">
        <f>IF(Table1[[#This Row],[tar-out in '[1,2)]],1,0)</f>
        <v>1</v>
      </c>
      <c r="W269">
        <f>IF(Table1[[#This Row],[tar-out'[2,5)]],1,0)</f>
        <v>0</v>
      </c>
      <c r="X269">
        <f>IF(Table1[[#This Row],[tar-out in '[5, 10)]],1,0)</f>
        <v>0</v>
      </c>
      <c r="Y269">
        <f>IF(Table1[[#This Row],[tar-out in '[10,20)]],1,0)</f>
        <v>0</v>
      </c>
      <c r="Z269">
        <f>IF(Table1[[#This Row],[tar-out in '[20, 10000)]],1,0)</f>
        <v>0</v>
      </c>
    </row>
    <row r="270" spans="1:26" x14ac:dyDescent="0.25">
      <c r="A270">
        <v>21</v>
      </c>
      <c r="B270">
        <v>200</v>
      </c>
      <c r="C270">
        <v>6.28571428571429</v>
      </c>
      <c r="D270">
        <v>2</v>
      </c>
      <c r="E270">
        <v>33</v>
      </c>
      <c r="F270">
        <v>8.3046808510638304</v>
      </c>
      <c r="G270">
        <v>5.88761329650879</v>
      </c>
      <c r="H270">
        <f>Table1[[#This Row],[target]]-Table1[[#This Row],[output]]</f>
        <v>2.4170675545550404</v>
      </c>
      <c r="I270">
        <f>Table1[[#This Row],[tar-out]]*Table1[[#This Row],[tar-out]]</f>
        <v>5.8422155632826831</v>
      </c>
      <c r="J270" t="b">
        <f>AND(ABS(Table1[[#This Row],[tar-out]])&gt;=$J$1,ABS(Table1[[#This Row],[tar-out]])&lt;$K$1)</f>
        <v>0</v>
      </c>
      <c r="K270" t="b">
        <f>AND(ABS(Table1[[#This Row],[tar-out]])&gt;=$K$1,ABS(Table1[[#This Row],[tar-out]])&lt;$L$1)</f>
        <v>0</v>
      </c>
      <c r="L270" t="b">
        <f>AND(ABS(Table1[[#This Row],[tar-out]])&gt;=$L$1,ABS(Table1[[#This Row],[tar-out]])&lt;$M$1)</f>
        <v>1</v>
      </c>
      <c r="M270" t="b">
        <f>AND(ABS(Table1[[#This Row],[tar-out]])&gt;=$M$1,ABS(Table1[[#This Row],[tar-out]])&lt;$N$1)</f>
        <v>0</v>
      </c>
      <c r="N270" t="b">
        <f>AND(ABS(Table1[[#This Row],[tar-out]])&gt;=$N$1,ABS(Table1[[#This Row],[tar-out]])&lt;$O$1)</f>
        <v>0</v>
      </c>
      <c r="O270" t="b">
        <f>AND(ABS(Table1[[#This Row],[tar-out]])&gt;=$O$1,ABS(Table1[[#This Row],[tar-out]])&lt;$P$1)</f>
        <v>0</v>
      </c>
      <c r="P270" s="1">
        <f>ROUND(Table1[[#This Row],[tar-out]],0)</f>
        <v>2</v>
      </c>
      <c r="Q270" s="3">
        <v>268</v>
      </c>
      <c r="U270">
        <f>IF(Table1[[#This Row],[tar-out in '[0,1)]],1,0)</f>
        <v>0</v>
      </c>
      <c r="V270">
        <f>IF(Table1[[#This Row],[tar-out in '[1,2)]],1,0)</f>
        <v>0</v>
      </c>
      <c r="W270">
        <f>IF(Table1[[#This Row],[tar-out'[2,5)]],1,0)</f>
        <v>1</v>
      </c>
      <c r="X270">
        <f>IF(Table1[[#This Row],[tar-out in '[5, 10)]],1,0)</f>
        <v>0</v>
      </c>
      <c r="Y270">
        <f>IF(Table1[[#This Row],[tar-out in '[10,20)]],1,0)</f>
        <v>0</v>
      </c>
      <c r="Z270">
        <f>IF(Table1[[#This Row],[tar-out in '[20, 10000)]],1,0)</f>
        <v>0</v>
      </c>
    </row>
    <row r="271" spans="1:26" x14ac:dyDescent="0.25">
      <c r="A271">
        <v>21</v>
      </c>
      <c r="B271">
        <v>200</v>
      </c>
      <c r="C271">
        <v>6.28571428571429</v>
      </c>
      <c r="D271">
        <v>2</v>
      </c>
      <c r="E271">
        <v>76</v>
      </c>
      <c r="F271">
        <v>7.8636363636363598</v>
      </c>
      <c r="G271">
        <v>5.8875713348388699</v>
      </c>
      <c r="H271">
        <f>Table1[[#This Row],[target]]-Table1[[#This Row],[output]]</f>
        <v>1.9760650287974899</v>
      </c>
      <c r="I271">
        <f>Table1[[#This Row],[tar-out]]*Table1[[#This Row],[tar-out]]</f>
        <v>3.9048329980364245</v>
      </c>
      <c r="J271" t="b">
        <f>AND(ABS(Table1[[#This Row],[tar-out]])&gt;=$J$1,ABS(Table1[[#This Row],[tar-out]])&lt;$K$1)</f>
        <v>0</v>
      </c>
      <c r="K271" t="b">
        <f>AND(ABS(Table1[[#This Row],[tar-out]])&gt;=$K$1,ABS(Table1[[#This Row],[tar-out]])&lt;$L$1)</f>
        <v>1</v>
      </c>
      <c r="L271" t="b">
        <f>AND(ABS(Table1[[#This Row],[tar-out]])&gt;=$L$1,ABS(Table1[[#This Row],[tar-out]])&lt;$M$1)</f>
        <v>0</v>
      </c>
      <c r="M271" t="b">
        <f>AND(ABS(Table1[[#This Row],[tar-out]])&gt;=$M$1,ABS(Table1[[#This Row],[tar-out]])&lt;$N$1)</f>
        <v>0</v>
      </c>
      <c r="N271" t="b">
        <f>AND(ABS(Table1[[#This Row],[tar-out]])&gt;=$N$1,ABS(Table1[[#This Row],[tar-out]])&lt;$O$1)</f>
        <v>0</v>
      </c>
      <c r="O271" t="b">
        <f>AND(ABS(Table1[[#This Row],[tar-out]])&gt;=$O$1,ABS(Table1[[#This Row],[tar-out]])&lt;$P$1)</f>
        <v>0</v>
      </c>
      <c r="P271" s="1">
        <f>ROUND(Table1[[#This Row],[tar-out]],0)</f>
        <v>2</v>
      </c>
      <c r="Q271" s="2">
        <v>269</v>
      </c>
      <c r="U271">
        <f>IF(Table1[[#This Row],[tar-out in '[0,1)]],1,0)</f>
        <v>0</v>
      </c>
      <c r="V271">
        <f>IF(Table1[[#This Row],[tar-out in '[1,2)]],1,0)</f>
        <v>1</v>
      </c>
      <c r="W271">
        <f>IF(Table1[[#This Row],[tar-out'[2,5)]],1,0)</f>
        <v>0</v>
      </c>
      <c r="X271">
        <f>IF(Table1[[#This Row],[tar-out in '[5, 10)]],1,0)</f>
        <v>0</v>
      </c>
      <c r="Y271">
        <f>IF(Table1[[#This Row],[tar-out in '[10,20)]],1,0)</f>
        <v>0</v>
      </c>
      <c r="Z271">
        <f>IF(Table1[[#This Row],[tar-out in '[20, 10000)]],1,0)</f>
        <v>0</v>
      </c>
    </row>
    <row r="272" spans="1:26" x14ac:dyDescent="0.25">
      <c r="A272">
        <v>21</v>
      </c>
      <c r="B272">
        <v>200</v>
      </c>
      <c r="C272">
        <v>6.28571428571429</v>
      </c>
      <c r="D272">
        <v>2</v>
      </c>
      <c r="E272">
        <v>65</v>
      </c>
      <c r="F272">
        <v>8</v>
      </c>
      <c r="G272">
        <v>5.9100675582885698</v>
      </c>
      <c r="H272">
        <f>Table1[[#This Row],[target]]-Table1[[#This Row],[output]]</f>
        <v>2.0899324417114302</v>
      </c>
      <c r="I272">
        <f>Table1[[#This Row],[tar-out]]*Table1[[#This Row],[tar-out]]</f>
        <v>4.3678176109179008</v>
      </c>
      <c r="J272" t="b">
        <f>AND(ABS(Table1[[#This Row],[tar-out]])&gt;=$J$1,ABS(Table1[[#This Row],[tar-out]])&lt;$K$1)</f>
        <v>0</v>
      </c>
      <c r="K272" t="b">
        <f>AND(ABS(Table1[[#This Row],[tar-out]])&gt;=$K$1,ABS(Table1[[#This Row],[tar-out]])&lt;$L$1)</f>
        <v>0</v>
      </c>
      <c r="L272" t="b">
        <f>AND(ABS(Table1[[#This Row],[tar-out]])&gt;=$L$1,ABS(Table1[[#This Row],[tar-out]])&lt;$M$1)</f>
        <v>1</v>
      </c>
      <c r="M272" t="b">
        <f>AND(ABS(Table1[[#This Row],[tar-out]])&gt;=$M$1,ABS(Table1[[#This Row],[tar-out]])&lt;$N$1)</f>
        <v>0</v>
      </c>
      <c r="N272" t="b">
        <f>AND(ABS(Table1[[#This Row],[tar-out]])&gt;=$N$1,ABS(Table1[[#This Row],[tar-out]])&lt;$O$1)</f>
        <v>0</v>
      </c>
      <c r="O272" t="b">
        <f>AND(ABS(Table1[[#This Row],[tar-out]])&gt;=$O$1,ABS(Table1[[#This Row],[tar-out]])&lt;$P$1)</f>
        <v>0</v>
      </c>
      <c r="P272" s="1">
        <f>ROUND(Table1[[#This Row],[tar-out]],0)</f>
        <v>2</v>
      </c>
      <c r="Q272" s="3">
        <v>270</v>
      </c>
      <c r="U272">
        <f>IF(Table1[[#This Row],[tar-out in '[0,1)]],1,0)</f>
        <v>0</v>
      </c>
      <c r="V272">
        <f>IF(Table1[[#This Row],[tar-out in '[1,2)]],1,0)</f>
        <v>0</v>
      </c>
      <c r="W272">
        <f>IF(Table1[[#This Row],[tar-out'[2,5)]],1,0)</f>
        <v>1</v>
      </c>
      <c r="X272">
        <f>IF(Table1[[#This Row],[tar-out in '[5, 10)]],1,0)</f>
        <v>0</v>
      </c>
      <c r="Y272">
        <f>IF(Table1[[#This Row],[tar-out in '[10,20)]],1,0)</f>
        <v>0</v>
      </c>
      <c r="Z272">
        <f>IF(Table1[[#This Row],[tar-out in '[20, 10000)]],1,0)</f>
        <v>0</v>
      </c>
    </row>
    <row r="273" spans="1:26" x14ac:dyDescent="0.25">
      <c r="A273">
        <v>21</v>
      </c>
      <c r="B273">
        <v>200</v>
      </c>
      <c r="C273">
        <v>6.28571428571429</v>
      </c>
      <c r="D273">
        <v>2</v>
      </c>
      <c r="E273">
        <v>0</v>
      </c>
      <c r="F273">
        <v>0</v>
      </c>
      <c r="G273">
        <v>4.8562512397766104</v>
      </c>
      <c r="H273">
        <f>Table1[[#This Row],[target]]-Table1[[#This Row],[output]]</f>
        <v>-4.8562512397766104</v>
      </c>
      <c r="I273">
        <f>Table1[[#This Row],[tar-out]]*Table1[[#This Row],[tar-out]]</f>
        <v>23.583176103831867</v>
      </c>
      <c r="J273" t="b">
        <f>AND(ABS(Table1[[#This Row],[tar-out]])&gt;=$J$1,ABS(Table1[[#This Row],[tar-out]])&lt;$K$1)</f>
        <v>0</v>
      </c>
      <c r="K273" t="b">
        <f>AND(ABS(Table1[[#This Row],[tar-out]])&gt;=$K$1,ABS(Table1[[#This Row],[tar-out]])&lt;$L$1)</f>
        <v>0</v>
      </c>
      <c r="L273" t="b">
        <f>AND(ABS(Table1[[#This Row],[tar-out]])&gt;=$L$1,ABS(Table1[[#This Row],[tar-out]])&lt;$M$1)</f>
        <v>1</v>
      </c>
      <c r="M273" t="b">
        <f>AND(ABS(Table1[[#This Row],[tar-out]])&gt;=$M$1,ABS(Table1[[#This Row],[tar-out]])&lt;$N$1)</f>
        <v>0</v>
      </c>
      <c r="N273" t="b">
        <f>AND(ABS(Table1[[#This Row],[tar-out]])&gt;=$N$1,ABS(Table1[[#This Row],[tar-out]])&lt;$O$1)</f>
        <v>0</v>
      </c>
      <c r="O273" t="b">
        <f>AND(ABS(Table1[[#This Row],[tar-out]])&gt;=$O$1,ABS(Table1[[#This Row],[tar-out]])&lt;$P$1)</f>
        <v>0</v>
      </c>
      <c r="P273" s="1">
        <f>ROUND(Table1[[#This Row],[tar-out]],0)</f>
        <v>-5</v>
      </c>
      <c r="Q273" s="2">
        <v>271</v>
      </c>
      <c r="U273">
        <f>IF(Table1[[#This Row],[tar-out in '[0,1)]],1,0)</f>
        <v>0</v>
      </c>
      <c r="V273">
        <f>IF(Table1[[#This Row],[tar-out in '[1,2)]],1,0)</f>
        <v>0</v>
      </c>
      <c r="W273">
        <f>IF(Table1[[#This Row],[tar-out'[2,5)]],1,0)</f>
        <v>1</v>
      </c>
      <c r="X273">
        <f>IF(Table1[[#This Row],[tar-out in '[5, 10)]],1,0)</f>
        <v>0</v>
      </c>
      <c r="Y273">
        <f>IF(Table1[[#This Row],[tar-out in '[10,20)]],1,0)</f>
        <v>0</v>
      </c>
      <c r="Z273">
        <f>IF(Table1[[#This Row],[tar-out in '[20, 10000)]],1,0)</f>
        <v>0</v>
      </c>
    </row>
    <row r="274" spans="1:26" x14ac:dyDescent="0.25">
      <c r="A274">
        <v>21</v>
      </c>
      <c r="B274">
        <v>200</v>
      </c>
      <c r="C274">
        <v>6.28571428571429</v>
      </c>
      <c r="D274">
        <v>2</v>
      </c>
      <c r="E274">
        <v>1</v>
      </c>
      <c r="F274">
        <v>1</v>
      </c>
      <c r="G274">
        <v>5.0441589355468803</v>
      </c>
      <c r="H274">
        <f>Table1[[#This Row],[target]]-Table1[[#This Row],[output]]</f>
        <v>-4.0441589355468803</v>
      </c>
      <c r="I274">
        <f>Table1[[#This Row],[tar-out]]*Table1[[#This Row],[tar-out]]</f>
        <v>16.355221495963676</v>
      </c>
      <c r="J274" t="b">
        <f>AND(ABS(Table1[[#This Row],[tar-out]])&gt;=$J$1,ABS(Table1[[#This Row],[tar-out]])&lt;$K$1)</f>
        <v>0</v>
      </c>
      <c r="K274" t="b">
        <f>AND(ABS(Table1[[#This Row],[tar-out]])&gt;=$K$1,ABS(Table1[[#This Row],[tar-out]])&lt;$L$1)</f>
        <v>0</v>
      </c>
      <c r="L274" t="b">
        <f>AND(ABS(Table1[[#This Row],[tar-out]])&gt;=$L$1,ABS(Table1[[#This Row],[tar-out]])&lt;$M$1)</f>
        <v>1</v>
      </c>
      <c r="M274" t="b">
        <f>AND(ABS(Table1[[#This Row],[tar-out]])&gt;=$M$1,ABS(Table1[[#This Row],[tar-out]])&lt;$N$1)</f>
        <v>0</v>
      </c>
      <c r="N274" t="b">
        <f>AND(ABS(Table1[[#This Row],[tar-out]])&gt;=$N$1,ABS(Table1[[#This Row],[tar-out]])&lt;$O$1)</f>
        <v>0</v>
      </c>
      <c r="O274" t="b">
        <f>AND(ABS(Table1[[#This Row],[tar-out]])&gt;=$O$1,ABS(Table1[[#This Row],[tar-out]])&lt;$P$1)</f>
        <v>0</v>
      </c>
      <c r="P274" s="1">
        <f>ROUND(Table1[[#This Row],[tar-out]],0)</f>
        <v>-4</v>
      </c>
      <c r="Q274" s="3">
        <v>272</v>
      </c>
      <c r="U274">
        <f>IF(Table1[[#This Row],[tar-out in '[0,1)]],1,0)</f>
        <v>0</v>
      </c>
      <c r="V274">
        <f>IF(Table1[[#This Row],[tar-out in '[1,2)]],1,0)</f>
        <v>0</v>
      </c>
      <c r="W274">
        <f>IF(Table1[[#This Row],[tar-out'[2,5)]],1,0)</f>
        <v>1</v>
      </c>
      <c r="X274">
        <f>IF(Table1[[#This Row],[tar-out in '[5, 10)]],1,0)</f>
        <v>0</v>
      </c>
      <c r="Y274">
        <f>IF(Table1[[#This Row],[tar-out in '[10,20)]],1,0)</f>
        <v>0</v>
      </c>
      <c r="Z274">
        <f>IF(Table1[[#This Row],[tar-out in '[20, 10000)]],1,0)</f>
        <v>0</v>
      </c>
    </row>
    <row r="275" spans="1:26" x14ac:dyDescent="0.25">
      <c r="A275">
        <v>21</v>
      </c>
      <c r="B275">
        <v>200</v>
      </c>
      <c r="C275">
        <v>6.28571428571429</v>
      </c>
      <c r="D275">
        <v>2</v>
      </c>
      <c r="E275">
        <v>2</v>
      </c>
      <c r="F275">
        <v>2</v>
      </c>
      <c r="G275">
        <v>5.2320661544799796</v>
      </c>
      <c r="H275">
        <f>Table1[[#This Row],[target]]-Table1[[#This Row],[output]]</f>
        <v>-3.2320661544799796</v>
      </c>
      <c r="I275">
        <f>Table1[[#This Row],[tar-out]]*Table1[[#This Row],[tar-out]]</f>
        <v>10.446251626935004</v>
      </c>
      <c r="J275" t="b">
        <f>AND(ABS(Table1[[#This Row],[tar-out]])&gt;=$J$1,ABS(Table1[[#This Row],[tar-out]])&lt;$K$1)</f>
        <v>0</v>
      </c>
      <c r="K275" t="b">
        <f>AND(ABS(Table1[[#This Row],[tar-out]])&gt;=$K$1,ABS(Table1[[#This Row],[tar-out]])&lt;$L$1)</f>
        <v>0</v>
      </c>
      <c r="L275" t="b">
        <f>AND(ABS(Table1[[#This Row],[tar-out]])&gt;=$L$1,ABS(Table1[[#This Row],[tar-out]])&lt;$M$1)</f>
        <v>1</v>
      </c>
      <c r="M275" t="b">
        <f>AND(ABS(Table1[[#This Row],[tar-out]])&gt;=$M$1,ABS(Table1[[#This Row],[tar-out]])&lt;$N$1)</f>
        <v>0</v>
      </c>
      <c r="N275" t="b">
        <f>AND(ABS(Table1[[#This Row],[tar-out]])&gt;=$N$1,ABS(Table1[[#This Row],[tar-out]])&lt;$O$1)</f>
        <v>0</v>
      </c>
      <c r="O275" t="b">
        <f>AND(ABS(Table1[[#This Row],[tar-out]])&gt;=$O$1,ABS(Table1[[#This Row],[tar-out]])&lt;$P$1)</f>
        <v>0</v>
      </c>
      <c r="P275" s="1">
        <f>ROUND(Table1[[#This Row],[tar-out]],0)</f>
        <v>-3</v>
      </c>
      <c r="Q275" s="2">
        <v>273</v>
      </c>
      <c r="U275">
        <f>IF(Table1[[#This Row],[tar-out in '[0,1)]],1,0)</f>
        <v>0</v>
      </c>
      <c r="V275">
        <f>IF(Table1[[#This Row],[tar-out in '[1,2)]],1,0)</f>
        <v>0</v>
      </c>
      <c r="W275">
        <f>IF(Table1[[#This Row],[tar-out'[2,5)]],1,0)</f>
        <v>1</v>
      </c>
      <c r="X275">
        <f>IF(Table1[[#This Row],[tar-out in '[5, 10)]],1,0)</f>
        <v>0</v>
      </c>
      <c r="Y275">
        <f>IF(Table1[[#This Row],[tar-out in '[10,20)]],1,0)</f>
        <v>0</v>
      </c>
      <c r="Z275">
        <f>IF(Table1[[#This Row],[tar-out in '[20, 10000)]],1,0)</f>
        <v>0</v>
      </c>
    </row>
    <row r="276" spans="1:26" x14ac:dyDescent="0.25">
      <c r="A276">
        <v>21</v>
      </c>
      <c r="B276">
        <v>200</v>
      </c>
      <c r="C276">
        <v>6.28571428571429</v>
      </c>
      <c r="D276">
        <v>2</v>
      </c>
      <c r="E276">
        <v>27</v>
      </c>
      <c r="F276">
        <v>9.4994964753272892</v>
      </c>
      <c r="G276">
        <v>5.8732385635376003</v>
      </c>
      <c r="H276">
        <f>Table1[[#This Row],[target]]-Table1[[#This Row],[output]]</f>
        <v>3.6262579117896889</v>
      </c>
      <c r="I276">
        <f>Table1[[#This Row],[tar-out]]*Table1[[#This Row],[tar-out]]</f>
        <v>13.149746442817316</v>
      </c>
      <c r="J276" t="b">
        <f>AND(ABS(Table1[[#This Row],[tar-out]])&gt;=$J$1,ABS(Table1[[#This Row],[tar-out]])&lt;$K$1)</f>
        <v>0</v>
      </c>
      <c r="K276" t="b">
        <f>AND(ABS(Table1[[#This Row],[tar-out]])&gt;=$K$1,ABS(Table1[[#This Row],[tar-out]])&lt;$L$1)</f>
        <v>0</v>
      </c>
      <c r="L276" t="b">
        <f>AND(ABS(Table1[[#This Row],[tar-out]])&gt;=$L$1,ABS(Table1[[#This Row],[tar-out]])&lt;$M$1)</f>
        <v>1</v>
      </c>
      <c r="M276" t="b">
        <f>AND(ABS(Table1[[#This Row],[tar-out]])&gt;=$M$1,ABS(Table1[[#This Row],[tar-out]])&lt;$N$1)</f>
        <v>0</v>
      </c>
      <c r="N276" t="b">
        <f>AND(ABS(Table1[[#This Row],[tar-out]])&gt;=$N$1,ABS(Table1[[#This Row],[tar-out]])&lt;$O$1)</f>
        <v>0</v>
      </c>
      <c r="O276" t="b">
        <f>AND(ABS(Table1[[#This Row],[tar-out]])&gt;=$O$1,ABS(Table1[[#This Row],[tar-out]])&lt;$P$1)</f>
        <v>0</v>
      </c>
      <c r="P276" s="1">
        <f>ROUND(Table1[[#This Row],[tar-out]],0)</f>
        <v>4</v>
      </c>
      <c r="Q276" s="3">
        <v>274</v>
      </c>
      <c r="U276">
        <f>IF(Table1[[#This Row],[tar-out in '[0,1)]],1,0)</f>
        <v>0</v>
      </c>
      <c r="V276">
        <f>IF(Table1[[#This Row],[tar-out in '[1,2)]],1,0)</f>
        <v>0</v>
      </c>
      <c r="W276">
        <f>IF(Table1[[#This Row],[tar-out'[2,5)]],1,0)</f>
        <v>1</v>
      </c>
      <c r="X276">
        <f>IF(Table1[[#This Row],[tar-out in '[5, 10)]],1,0)</f>
        <v>0</v>
      </c>
      <c r="Y276">
        <f>IF(Table1[[#This Row],[tar-out in '[10,20)]],1,0)</f>
        <v>0</v>
      </c>
      <c r="Z276">
        <f>IF(Table1[[#This Row],[tar-out in '[20, 10000)]],1,0)</f>
        <v>0</v>
      </c>
    </row>
    <row r="277" spans="1:26" x14ac:dyDescent="0.25">
      <c r="A277">
        <v>21</v>
      </c>
      <c r="B277">
        <v>200</v>
      </c>
      <c r="C277">
        <v>6.28571428571429</v>
      </c>
      <c r="D277">
        <v>2</v>
      </c>
      <c r="E277">
        <v>18</v>
      </c>
      <c r="F277">
        <v>9.9986679986679992</v>
      </c>
      <c r="G277">
        <v>5.84999656677246</v>
      </c>
      <c r="H277">
        <f>Table1[[#This Row],[target]]-Table1[[#This Row],[output]]</f>
        <v>4.1486714318955391</v>
      </c>
      <c r="I277">
        <f>Table1[[#This Row],[tar-out]]*Table1[[#This Row],[tar-out]]</f>
        <v>17.211474649826183</v>
      </c>
      <c r="J277" t="b">
        <f>AND(ABS(Table1[[#This Row],[tar-out]])&gt;=$J$1,ABS(Table1[[#This Row],[tar-out]])&lt;$K$1)</f>
        <v>0</v>
      </c>
      <c r="K277" t="b">
        <f>AND(ABS(Table1[[#This Row],[tar-out]])&gt;=$K$1,ABS(Table1[[#This Row],[tar-out]])&lt;$L$1)</f>
        <v>0</v>
      </c>
      <c r="L277" t="b">
        <f>AND(ABS(Table1[[#This Row],[tar-out]])&gt;=$L$1,ABS(Table1[[#This Row],[tar-out]])&lt;$M$1)</f>
        <v>1</v>
      </c>
      <c r="M277" t="b">
        <f>AND(ABS(Table1[[#This Row],[tar-out]])&gt;=$M$1,ABS(Table1[[#This Row],[tar-out]])&lt;$N$1)</f>
        <v>0</v>
      </c>
      <c r="N277" t="b">
        <f>AND(ABS(Table1[[#This Row],[tar-out]])&gt;=$N$1,ABS(Table1[[#This Row],[tar-out]])&lt;$O$1)</f>
        <v>0</v>
      </c>
      <c r="O277" t="b">
        <f>AND(ABS(Table1[[#This Row],[tar-out]])&gt;=$O$1,ABS(Table1[[#This Row],[tar-out]])&lt;$P$1)</f>
        <v>0</v>
      </c>
      <c r="P277" s="1">
        <f>ROUND(Table1[[#This Row],[tar-out]],0)</f>
        <v>4</v>
      </c>
      <c r="Q277" s="2">
        <v>275</v>
      </c>
      <c r="U277">
        <f>IF(Table1[[#This Row],[tar-out in '[0,1)]],1,0)</f>
        <v>0</v>
      </c>
      <c r="V277">
        <f>IF(Table1[[#This Row],[tar-out in '[1,2)]],1,0)</f>
        <v>0</v>
      </c>
      <c r="W277">
        <f>IF(Table1[[#This Row],[tar-out'[2,5)]],1,0)</f>
        <v>1</v>
      </c>
      <c r="X277">
        <f>IF(Table1[[#This Row],[tar-out in '[5, 10)]],1,0)</f>
        <v>0</v>
      </c>
      <c r="Y277">
        <f>IF(Table1[[#This Row],[tar-out in '[10,20)]],1,0)</f>
        <v>0</v>
      </c>
      <c r="Z277">
        <f>IF(Table1[[#This Row],[tar-out in '[20, 10000)]],1,0)</f>
        <v>0</v>
      </c>
    </row>
    <row r="278" spans="1:26" x14ac:dyDescent="0.25">
      <c r="A278">
        <v>21</v>
      </c>
      <c r="B278">
        <v>200</v>
      </c>
      <c r="C278">
        <v>6.28571428571429</v>
      </c>
      <c r="D278">
        <v>2</v>
      </c>
      <c r="E278">
        <v>38</v>
      </c>
      <c r="F278">
        <v>7.7290930506478199</v>
      </c>
      <c r="G278">
        <v>5.89754438400269</v>
      </c>
      <c r="H278">
        <f>Table1[[#This Row],[target]]-Table1[[#This Row],[output]]</f>
        <v>1.8315486666451299</v>
      </c>
      <c r="I278">
        <f>Table1[[#This Row],[tar-out]]*Table1[[#This Row],[tar-out]]</f>
        <v>3.3545705182895533</v>
      </c>
      <c r="J278" t="b">
        <f>AND(ABS(Table1[[#This Row],[tar-out]])&gt;=$J$1,ABS(Table1[[#This Row],[tar-out]])&lt;$K$1)</f>
        <v>0</v>
      </c>
      <c r="K278" t="b">
        <f>AND(ABS(Table1[[#This Row],[tar-out]])&gt;=$K$1,ABS(Table1[[#This Row],[tar-out]])&lt;$L$1)</f>
        <v>1</v>
      </c>
      <c r="L278" t="b">
        <f>AND(ABS(Table1[[#This Row],[tar-out]])&gt;=$L$1,ABS(Table1[[#This Row],[tar-out]])&lt;$M$1)</f>
        <v>0</v>
      </c>
      <c r="M278" t="b">
        <f>AND(ABS(Table1[[#This Row],[tar-out]])&gt;=$M$1,ABS(Table1[[#This Row],[tar-out]])&lt;$N$1)</f>
        <v>0</v>
      </c>
      <c r="N278" t="b">
        <f>AND(ABS(Table1[[#This Row],[tar-out]])&gt;=$N$1,ABS(Table1[[#This Row],[tar-out]])&lt;$O$1)</f>
        <v>0</v>
      </c>
      <c r="O278" t="b">
        <f>AND(ABS(Table1[[#This Row],[tar-out]])&gt;=$O$1,ABS(Table1[[#This Row],[tar-out]])&lt;$P$1)</f>
        <v>0</v>
      </c>
      <c r="P278" s="1">
        <f>ROUND(Table1[[#This Row],[tar-out]],0)</f>
        <v>2</v>
      </c>
      <c r="Q278" s="3">
        <v>276</v>
      </c>
      <c r="U278">
        <f>IF(Table1[[#This Row],[tar-out in '[0,1)]],1,0)</f>
        <v>0</v>
      </c>
      <c r="V278">
        <f>IF(Table1[[#This Row],[tar-out in '[1,2)]],1,0)</f>
        <v>1</v>
      </c>
      <c r="W278">
        <f>IF(Table1[[#This Row],[tar-out'[2,5)]],1,0)</f>
        <v>0</v>
      </c>
      <c r="X278">
        <f>IF(Table1[[#This Row],[tar-out in '[5, 10)]],1,0)</f>
        <v>0</v>
      </c>
      <c r="Y278">
        <f>IF(Table1[[#This Row],[tar-out in '[10,20)]],1,0)</f>
        <v>0</v>
      </c>
      <c r="Z278">
        <f>IF(Table1[[#This Row],[tar-out in '[20, 10000)]],1,0)</f>
        <v>0</v>
      </c>
    </row>
    <row r="279" spans="1:26" x14ac:dyDescent="0.25">
      <c r="A279">
        <v>21</v>
      </c>
      <c r="B279">
        <v>200</v>
      </c>
      <c r="C279">
        <v>6.28571428571429</v>
      </c>
      <c r="D279">
        <v>2</v>
      </c>
      <c r="E279">
        <v>11</v>
      </c>
      <c r="F279">
        <v>9.2775371287128703</v>
      </c>
      <c r="G279">
        <v>5.8348951339721697</v>
      </c>
      <c r="H279">
        <f>Table1[[#This Row],[target]]-Table1[[#This Row],[output]]</f>
        <v>3.4426419947407005</v>
      </c>
      <c r="I279">
        <f>Table1[[#This Row],[tar-out]]*Table1[[#This Row],[tar-out]]</f>
        <v>11.85178390395223</v>
      </c>
      <c r="J279" t="b">
        <f>AND(ABS(Table1[[#This Row],[tar-out]])&gt;=$J$1,ABS(Table1[[#This Row],[tar-out]])&lt;$K$1)</f>
        <v>0</v>
      </c>
      <c r="K279" t="b">
        <f>AND(ABS(Table1[[#This Row],[tar-out]])&gt;=$K$1,ABS(Table1[[#This Row],[tar-out]])&lt;$L$1)</f>
        <v>0</v>
      </c>
      <c r="L279" t="b">
        <f>AND(ABS(Table1[[#This Row],[tar-out]])&gt;=$L$1,ABS(Table1[[#This Row],[tar-out]])&lt;$M$1)</f>
        <v>1</v>
      </c>
      <c r="M279" t="b">
        <f>AND(ABS(Table1[[#This Row],[tar-out]])&gt;=$M$1,ABS(Table1[[#This Row],[tar-out]])&lt;$N$1)</f>
        <v>0</v>
      </c>
      <c r="N279" t="b">
        <f>AND(ABS(Table1[[#This Row],[tar-out]])&gt;=$N$1,ABS(Table1[[#This Row],[tar-out]])&lt;$O$1)</f>
        <v>0</v>
      </c>
      <c r="O279" t="b">
        <f>AND(ABS(Table1[[#This Row],[tar-out]])&gt;=$O$1,ABS(Table1[[#This Row],[tar-out]])&lt;$P$1)</f>
        <v>0</v>
      </c>
      <c r="P279" s="1">
        <f>ROUND(Table1[[#This Row],[tar-out]],0)</f>
        <v>3</v>
      </c>
      <c r="Q279" s="2">
        <v>277</v>
      </c>
      <c r="U279">
        <f>IF(Table1[[#This Row],[tar-out in '[0,1)]],1,0)</f>
        <v>0</v>
      </c>
      <c r="V279">
        <f>IF(Table1[[#This Row],[tar-out in '[1,2)]],1,0)</f>
        <v>0</v>
      </c>
      <c r="W279">
        <f>IF(Table1[[#This Row],[tar-out'[2,5)]],1,0)</f>
        <v>1</v>
      </c>
      <c r="X279">
        <f>IF(Table1[[#This Row],[tar-out in '[5, 10)]],1,0)</f>
        <v>0</v>
      </c>
      <c r="Y279">
        <f>IF(Table1[[#This Row],[tar-out in '[10,20)]],1,0)</f>
        <v>0</v>
      </c>
      <c r="Z279">
        <f>IF(Table1[[#This Row],[tar-out in '[20, 10000)]],1,0)</f>
        <v>0</v>
      </c>
    </row>
    <row r="280" spans="1:26" x14ac:dyDescent="0.25">
      <c r="A280">
        <v>21</v>
      </c>
      <c r="B280">
        <v>200</v>
      </c>
      <c r="C280">
        <v>6.28571428571429</v>
      </c>
      <c r="D280">
        <v>2</v>
      </c>
      <c r="E280">
        <v>26</v>
      </c>
      <c r="F280">
        <v>8.2974203338391508</v>
      </c>
      <c r="G280">
        <v>5.8706560134887704</v>
      </c>
      <c r="H280">
        <f>Table1[[#This Row],[target]]-Table1[[#This Row],[output]]</f>
        <v>2.4267643203503804</v>
      </c>
      <c r="I280">
        <f>Table1[[#This Row],[tar-out]]*Table1[[#This Row],[tar-out]]</f>
        <v>5.8891850665256431</v>
      </c>
      <c r="J280" t="b">
        <f>AND(ABS(Table1[[#This Row],[tar-out]])&gt;=$J$1,ABS(Table1[[#This Row],[tar-out]])&lt;$K$1)</f>
        <v>0</v>
      </c>
      <c r="K280" t="b">
        <f>AND(ABS(Table1[[#This Row],[tar-out]])&gt;=$K$1,ABS(Table1[[#This Row],[tar-out]])&lt;$L$1)</f>
        <v>0</v>
      </c>
      <c r="L280" t="b">
        <f>AND(ABS(Table1[[#This Row],[tar-out]])&gt;=$L$1,ABS(Table1[[#This Row],[tar-out]])&lt;$M$1)</f>
        <v>1</v>
      </c>
      <c r="M280" t="b">
        <f>AND(ABS(Table1[[#This Row],[tar-out]])&gt;=$M$1,ABS(Table1[[#This Row],[tar-out]])&lt;$N$1)</f>
        <v>0</v>
      </c>
      <c r="N280" t="b">
        <f>AND(ABS(Table1[[#This Row],[tar-out]])&gt;=$N$1,ABS(Table1[[#This Row],[tar-out]])&lt;$O$1)</f>
        <v>0</v>
      </c>
      <c r="O280" t="b">
        <f>AND(ABS(Table1[[#This Row],[tar-out]])&gt;=$O$1,ABS(Table1[[#This Row],[tar-out]])&lt;$P$1)</f>
        <v>0</v>
      </c>
      <c r="P280" s="1">
        <f>ROUND(Table1[[#This Row],[tar-out]],0)</f>
        <v>2</v>
      </c>
      <c r="Q280" s="3">
        <v>278</v>
      </c>
      <c r="U280">
        <f>IF(Table1[[#This Row],[tar-out in '[0,1)]],1,0)</f>
        <v>0</v>
      </c>
      <c r="V280">
        <f>IF(Table1[[#This Row],[tar-out in '[1,2)]],1,0)</f>
        <v>0</v>
      </c>
      <c r="W280">
        <f>IF(Table1[[#This Row],[tar-out'[2,5)]],1,0)</f>
        <v>1</v>
      </c>
      <c r="X280">
        <f>IF(Table1[[#This Row],[tar-out in '[5, 10)]],1,0)</f>
        <v>0</v>
      </c>
      <c r="Y280">
        <f>IF(Table1[[#This Row],[tar-out in '[10,20)]],1,0)</f>
        <v>0</v>
      </c>
      <c r="Z280">
        <f>IF(Table1[[#This Row],[tar-out in '[20, 10000)]],1,0)</f>
        <v>0</v>
      </c>
    </row>
    <row r="281" spans="1:26" x14ac:dyDescent="0.25">
      <c r="A281">
        <v>21</v>
      </c>
      <c r="B281">
        <v>200</v>
      </c>
      <c r="C281">
        <v>6.28571428571429</v>
      </c>
      <c r="D281">
        <v>2</v>
      </c>
      <c r="E281">
        <v>17</v>
      </c>
      <c r="F281">
        <v>8.7510683760683694</v>
      </c>
      <c r="G281">
        <v>5.8474140167236301</v>
      </c>
      <c r="H281">
        <f>Table1[[#This Row],[target]]-Table1[[#This Row],[output]]</f>
        <v>2.9036543593447393</v>
      </c>
      <c r="I281">
        <f>Table1[[#This Row],[tar-out]]*Table1[[#This Row],[tar-out]]</f>
        <v>8.4312086385417082</v>
      </c>
      <c r="J281" t="b">
        <f>AND(ABS(Table1[[#This Row],[tar-out]])&gt;=$J$1,ABS(Table1[[#This Row],[tar-out]])&lt;$K$1)</f>
        <v>0</v>
      </c>
      <c r="K281" t="b">
        <f>AND(ABS(Table1[[#This Row],[tar-out]])&gt;=$K$1,ABS(Table1[[#This Row],[tar-out]])&lt;$L$1)</f>
        <v>0</v>
      </c>
      <c r="L281" t="b">
        <f>AND(ABS(Table1[[#This Row],[tar-out]])&gt;=$L$1,ABS(Table1[[#This Row],[tar-out]])&lt;$M$1)</f>
        <v>1</v>
      </c>
      <c r="M281" t="b">
        <f>AND(ABS(Table1[[#This Row],[tar-out]])&gt;=$M$1,ABS(Table1[[#This Row],[tar-out]])&lt;$N$1)</f>
        <v>0</v>
      </c>
      <c r="N281" t="b">
        <f>AND(ABS(Table1[[#This Row],[tar-out]])&gt;=$N$1,ABS(Table1[[#This Row],[tar-out]])&lt;$O$1)</f>
        <v>0</v>
      </c>
      <c r="O281" t="b">
        <f>AND(ABS(Table1[[#This Row],[tar-out]])&gt;=$O$1,ABS(Table1[[#This Row],[tar-out]])&lt;$P$1)</f>
        <v>0</v>
      </c>
      <c r="P281" s="1">
        <f>ROUND(Table1[[#This Row],[tar-out]],0)</f>
        <v>3</v>
      </c>
      <c r="Q281" s="2">
        <v>279</v>
      </c>
      <c r="U281">
        <f>IF(Table1[[#This Row],[tar-out in '[0,1)]],1,0)</f>
        <v>0</v>
      </c>
      <c r="V281">
        <f>IF(Table1[[#This Row],[tar-out in '[1,2)]],1,0)</f>
        <v>0</v>
      </c>
      <c r="W281">
        <f>IF(Table1[[#This Row],[tar-out'[2,5)]],1,0)</f>
        <v>1</v>
      </c>
      <c r="X281">
        <f>IF(Table1[[#This Row],[tar-out in '[5, 10)]],1,0)</f>
        <v>0</v>
      </c>
      <c r="Y281">
        <f>IF(Table1[[#This Row],[tar-out in '[10,20)]],1,0)</f>
        <v>0</v>
      </c>
      <c r="Z281">
        <f>IF(Table1[[#This Row],[tar-out in '[20, 10000)]],1,0)</f>
        <v>0</v>
      </c>
    </row>
    <row r="282" spans="1:26" x14ac:dyDescent="0.25">
      <c r="A282">
        <v>21</v>
      </c>
      <c r="B282">
        <v>200</v>
      </c>
      <c r="C282">
        <v>6.28571428571429</v>
      </c>
      <c r="D282">
        <v>2</v>
      </c>
      <c r="E282">
        <v>10</v>
      </c>
      <c r="F282">
        <v>9.27536231884058</v>
      </c>
      <c r="G282">
        <v>5.8329658508300799</v>
      </c>
      <c r="H282">
        <f>Table1[[#This Row],[target]]-Table1[[#This Row],[output]]</f>
        <v>3.4423964680105001</v>
      </c>
      <c r="I282">
        <f>Table1[[#This Row],[tar-out]]*Table1[[#This Row],[tar-out]]</f>
        <v>11.850093442971167</v>
      </c>
      <c r="J282" t="b">
        <f>AND(ABS(Table1[[#This Row],[tar-out]])&gt;=$J$1,ABS(Table1[[#This Row],[tar-out]])&lt;$K$1)</f>
        <v>0</v>
      </c>
      <c r="K282" t="b">
        <f>AND(ABS(Table1[[#This Row],[tar-out]])&gt;=$K$1,ABS(Table1[[#This Row],[tar-out]])&lt;$L$1)</f>
        <v>0</v>
      </c>
      <c r="L282" t="b">
        <f>AND(ABS(Table1[[#This Row],[tar-out]])&gt;=$L$1,ABS(Table1[[#This Row],[tar-out]])&lt;$M$1)</f>
        <v>1</v>
      </c>
      <c r="M282" t="b">
        <f>AND(ABS(Table1[[#This Row],[tar-out]])&gt;=$M$1,ABS(Table1[[#This Row],[tar-out]])&lt;$N$1)</f>
        <v>0</v>
      </c>
      <c r="N282" t="b">
        <f>AND(ABS(Table1[[#This Row],[tar-out]])&gt;=$N$1,ABS(Table1[[#This Row],[tar-out]])&lt;$O$1)</f>
        <v>0</v>
      </c>
      <c r="O282" t="b">
        <f>AND(ABS(Table1[[#This Row],[tar-out]])&gt;=$O$1,ABS(Table1[[#This Row],[tar-out]])&lt;$P$1)</f>
        <v>0</v>
      </c>
      <c r="P282" s="1">
        <f>ROUND(Table1[[#This Row],[tar-out]],0)</f>
        <v>3</v>
      </c>
      <c r="Q282" s="3">
        <v>280</v>
      </c>
      <c r="U282">
        <f>IF(Table1[[#This Row],[tar-out in '[0,1)]],1,0)</f>
        <v>0</v>
      </c>
      <c r="V282">
        <f>IF(Table1[[#This Row],[tar-out in '[1,2)]],1,0)</f>
        <v>0</v>
      </c>
      <c r="W282">
        <f>IF(Table1[[#This Row],[tar-out'[2,5)]],1,0)</f>
        <v>1</v>
      </c>
      <c r="X282">
        <f>IF(Table1[[#This Row],[tar-out in '[5, 10)]],1,0)</f>
        <v>0</v>
      </c>
      <c r="Y282">
        <f>IF(Table1[[#This Row],[tar-out in '[10,20)]],1,0)</f>
        <v>0</v>
      </c>
      <c r="Z282">
        <f>IF(Table1[[#This Row],[tar-out in '[20, 10000)]],1,0)</f>
        <v>0</v>
      </c>
    </row>
    <row r="283" spans="1:26" x14ac:dyDescent="0.25">
      <c r="A283">
        <v>21</v>
      </c>
      <c r="B283">
        <v>200</v>
      </c>
      <c r="C283">
        <v>6.28571428571429</v>
      </c>
      <c r="D283">
        <v>2</v>
      </c>
      <c r="E283">
        <v>5</v>
      </c>
      <c r="F283">
        <v>5.5624519600307503</v>
      </c>
      <c r="G283">
        <v>5.8007369041442898</v>
      </c>
      <c r="H283">
        <f>Table1[[#This Row],[target]]-Table1[[#This Row],[output]]</f>
        <v>-0.23828494411353951</v>
      </c>
      <c r="I283">
        <f>Table1[[#This Row],[tar-out]]*Table1[[#This Row],[tar-out]]</f>
        <v>5.6779714591192645E-2</v>
      </c>
      <c r="J283" t="b">
        <f>AND(ABS(Table1[[#This Row],[tar-out]])&gt;=$J$1,ABS(Table1[[#This Row],[tar-out]])&lt;$K$1)</f>
        <v>1</v>
      </c>
      <c r="K283" t="b">
        <f>AND(ABS(Table1[[#This Row],[tar-out]])&gt;=$K$1,ABS(Table1[[#This Row],[tar-out]])&lt;$L$1)</f>
        <v>0</v>
      </c>
      <c r="L283" t="b">
        <f>AND(ABS(Table1[[#This Row],[tar-out]])&gt;=$L$1,ABS(Table1[[#This Row],[tar-out]])&lt;$M$1)</f>
        <v>0</v>
      </c>
      <c r="M283" t="b">
        <f>AND(ABS(Table1[[#This Row],[tar-out]])&gt;=$M$1,ABS(Table1[[#This Row],[tar-out]])&lt;$N$1)</f>
        <v>0</v>
      </c>
      <c r="N283" t="b">
        <f>AND(ABS(Table1[[#This Row],[tar-out]])&gt;=$N$1,ABS(Table1[[#This Row],[tar-out]])&lt;$O$1)</f>
        <v>0</v>
      </c>
      <c r="O283" t="b">
        <f>AND(ABS(Table1[[#This Row],[tar-out]])&gt;=$O$1,ABS(Table1[[#This Row],[tar-out]])&lt;$P$1)</f>
        <v>0</v>
      </c>
      <c r="P283" s="1">
        <f>ROUND(Table1[[#This Row],[tar-out]],0)</f>
        <v>0</v>
      </c>
      <c r="Q283" s="2">
        <v>281</v>
      </c>
      <c r="U283">
        <f>IF(Table1[[#This Row],[tar-out in '[0,1)]],1,0)</f>
        <v>1</v>
      </c>
      <c r="V283">
        <f>IF(Table1[[#This Row],[tar-out in '[1,2)]],1,0)</f>
        <v>0</v>
      </c>
      <c r="W283">
        <f>IF(Table1[[#This Row],[tar-out'[2,5)]],1,0)</f>
        <v>0</v>
      </c>
      <c r="X283">
        <f>IF(Table1[[#This Row],[tar-out in '[5, 10)]],1,0)</f>
        <v>0</v>
      </c>
      <c r="Y283">
        <f>IF(Table1[[#This Row],[tar-out in '[10,20)]],1,0)</f>
        <v>0</v>
      </c>
      <c r="Z283">
        <f>IF(Table1[[#This Row],[tar-out in '[20, 10000)]],1,0)</f>
        <v>0</v>
      </c>
    </row>
    <row r="284" spans="1:26" x14ac:dyDescent="0.25">
      <c r="A284">
        <v>21</v>
      </c>
      <c r="B284">
        <v>200</v>
      </c>
      <c r="C284">
        <v>6.28571428571429</v>
      </c>
      <c r="D284">
        <v>2</v>
      </c>
      <c r="E284">
        <v>6</v>
      </c>
      <c r="F284">
        <v>6.4709980096673299</v>
      </c>
      <c r="G284">
        <v>5.8496050834655797</v>
      </c>
      <c r="H284">
        <f>Table1[[#This Row],[target]]-Table1[[#This Row],[output]]</f>
        <v>0.62139292620175013</v>
      </c>
      <c r="I284">
        <f>Table1[[#This Row],[tar-out]]*Table1[[#This Row],[tar-out]]</f>
        <v>0.38612916873357367</v>
      </c>
      <c r="J284" t="b">
        <f>AND(ABS(Table1[[#This Row],[tar-out]])&gt;=$J$1,ABS(Table1[[#This Row],[tar-out]])&lt;$K$1)</f>
        <v>1</v>
      </c>
      <c r="K284" t="b">
        <f>AND(ABS(Table1[[#This Row],[tar-out]])&gt;=$K$1,ABS(Table1[[#This Row],[tar-out]])&lt;$L$1)</f>
        <v>0</v>
      </c>
      <c r="L284" t="b">
        <f>AND(ABS(Table1[[#This Row],[tar-out]])&gt;=$L$1,ABS(Table1[[#This Row],[tar-out]])&lt;$M$1)</f>
        <v>0</v>
      </c>
      <c r="M284" t="b">
        <f>AND(ABS(Table1[[#This Row],[tar-out]])&gt;=$M$1,ABS(Table1[[#This Row],[tar-out]])&lt;$N$1)</f>
        <v>0</v>
      </c>
      <c r="N284" t="b">
        <f>AND(ABS(Table1[[#This Row],[tar-out]])&gt;=$N$1,ABS(Table1[[#This Row],[tar-out]])&lt;$O$1)</f>
        <v>0</v>
      </c>
      <c r="O284" t="b">
        <f>AND(ABS(Table1[[#This Row],[tar-out]])&gt;=$O$1,ABS(Table1[[#This Row],[tar-out]])&lt;$P$1)</f>
        <v>0</v>
      </c>
      <c r="P284" s="1">
        <f>ROUND(Table1[[#This Row],[tar-out]],0)</f>
        <v>1</v>
      </c>
      <c r="Q284" s="3">
        <v>282</v>
      </c>
      <c r="U284">
        <f>IF(Table1[[#This Row],[tar-out in '[0,1)]],1,0)</f>
        <v>1</v>
      </c>
      <c r="V284">
        <f>IF(Table1[[#This Row],[tar-out in '[1,2)]],1,0)</f>
        <v>0</v>
      </c>
      <c r="W284">
        <f>IF(Table1[[#This Row],[tar-out'[2,5)]],1,0)</f>
        <v>0</v>
      </c>
      <c r="X284">
        <f>IF(Table1[[#This Row],[tar-out in '[5, 10)]],1,0)</f>
        <v>0</v>
      </c>
      <c r="Y284">
        <f>IF(Table1[[#This Row],[tar-out in '[10,20)]],1,0)</f>
        <v>0</v>
      </c>
      <c r="Z284">
        <f>IF(Table1[[#This Row],[tar-out in '[20, 10000)]],1,0)</f>
        <v>0</v>
      </c>
    </row>
    <row r="285" spans="1:26" x14ac:dyDescent="0.25">
      <c r="A285">
        <v>21</v>
      </c>
      <c r="B285">
        <v>200</v>
      </c>
      <c r="C285">
        <v>6.28571428571429</v>
      </c>
      <c r="D285">
        <v>2</v>
      </c>
      <c r="E285">
        <v>3</v>
      </c>
      <c r="F285">
        <v>3.4268774703557301</v>
      </c>
      <c r="G285">
        <v>5.4199738502502397</v>
      </c>
      <c r="H285">
        <f>Table1[[#This Row],[target]]-Table1[[#This Row],[output]]</f>
        <v>-1.9930963798945096</v>
      </c>
      <c r="I285">
        <f>Table1[[#This Row],[tar-out]]*Table1[[#This Row],[tar-out]]</f>
        <v>3.9724331795485992</v>
      </c>
      <c r="J285" t="b">
        <f>AND(ABS(Table1[[#This Row],[tar-out]])&gt;=$J$1,ABS(Table1[[#This Row],[tar-out]])&lt;$K$1)</f>
        <v>0</v>
      </c>
      <c r="K285" t="b">
        <f>AND(ABS(Table1[[#This Row],[tar-out]])&gt;=$K$1,ABS(Table1[[#This Row],[tar-out]])&lt;$L$1)</f>
        <v>1</v>
      </c>
      <c r="L285" t="b">
        <f>AND(ABS(Table1[[#This Row],[tar-out]])&gt;=$L$1,ABS(Table1[[#This Row],[tar-out]])&lt;$M$1)</f>
        <v>0</v>
      </c>
      <c r="M285" t="b">
        <f>AND(ABS(Table1[[#This Row],[tar-out]])&gt;=$M$1,ABS(Table1[[#This Row],[tar-out]])&lt;$N$1)</f>
        <v>0</v>
      </c>
      <c r="N285" t="b">
        <f>AND(ABS(Table1[[#This Row],[tar-out]])&gt;=$N$1,ABS(Table1[[#This Row],[tar-out]])&lt;$O$1)</f>
        <v>0</v>
      </c>
      <c r="O285" t="b">
        <f>AND(ABS(Table1[[#This Row],[tar-out]])&gt;=$O$1,ABS(Table1[[#This Row],[tar-out]])&lt;$P$1)</f>
        <v>0</v>
      </c>
      <c r="P285" s="1">
        <f>ROUND(Table1[[#This Row],[tar-out]],0)</f>
        <v>-2</v>
      </c>
      <c r="Q285" s="2">
        <v>283</v>
      </c>
      <c r="U285">
        <f>IF(Table1[[#This Row],[tar-out in '[0,1)]],1,0)</f>
        <v>0</v>
      </c>
      <c r="V285">
        <f>IF(Table1[[#This Row],[tar-out in '[1,2)]],1,0)</f>
        <v>1</v>
      </c>
      <c r="W285">
        <f>IF(Table1[[#This Row],[tar-out'[2,5)]],1,0)</f>
        <v>0</v>
      </c>
      <c r="X285">
        <f>IF(Table1[[#This Row],[tar-out in '[5, 10)]],1,0)</f>
        <v>0</v>
      </c>
      <c r="Y285">
        <f>IF(Table1[[#This Row],[tar-out in '[10,20)]],1,0)</f>
        <v>0</v>
      </c>
      <c r="Z285">
        <f>IF(Table1[[#This Row],[tar-out in '[20, 10000)]],1,0)</f>
        <v>0</v>
      </c>
    </row>
    <row r="286" spans="1:26" x14ac:dyDescent="0.25">
      <c r="A286">
        <v>21</v>
      </c>
      <c r="B286">
        <v>200</v>
      </c>
      <c r="C286">
        <v>6.28571428571429</v>
      </c>
      <c r="D286">
        <v>2</v>
      </c>
      <c r="E286">
        <v>4</v>
      </c>
      <c r="F286">
        <v>4.3788049605411503</v>
      </c>
      <c r="G286">
        <v>5.6139650344848597</v>
      </c>
      <c r="H286">
        <f>Table1[[#This Row],[target]]-Table1[[#This Row],[output]]</f>
        <v>-1.2351600739437094</v>
      </c>
      <c r="I286">
        <f>Table1[[#This Row],[tar-out]]*Table1[[#This Row],[tar-out]]</f>
        <v>1.5256204082646296</v>
      </c>
      <c r="J286" t="b">
        <f>AND(ABS(Table1[[#This Row],[tar-out]])&gt;=$J$1,ABS(Table1[[#This Row],[tar-out]])&lt;$K$1)</f>
        <v>0</v>
      </c>
      <c r="K286" t="b">
        <f>AND(ABS(Table1[[#This Row],[tar-out]])&gt;=$K$1,ABS(Table1[[#This Row],[tar-out]])&lt;$L$1)</f>
        <v>1</v>
      </c>
      <c r="L286" t="b">
        <f>AND(ABS(Table1[[#This Row],[tar-out]])&gt;=$L$1,ABS(Table1[[#This Row],[tar-out]])&lt;$M$1)</f>
        <v>0</v>
      </c>
      <c r="M286" t="b">
        <f>AND(ABS(Table1[[#This Row],[tar-out]])&gt;=$M$1,ABS(Table1[[#This Row],[tar-out]])&lt;$N$1)</f>
        <v>0</v>
      </c>
      <c r="N286" t="b">
        <f>AND(ABS(Table1[[#This Row],[tar-out]])&gt;=$N$1,ABS(Table1[[#This Row],[tar-out]])&lt;$O$1)</f>
        <v>0</v>
      </c>
      <c r="O286" t="b">
        <f>AND(ABS(Table1[[#This Row],[tar-out]])&gt;=$O$1,ABS(Table1[[#This Row],[tar-out]])&lt;$P$1)</f>
        <v>0</v>
      </c>
      <c r="P286" s="1">
        <f>ROUND(Table1[[#This Row],[tar-out]],0)</f>
        <v>-1</v>
      </c>
      <c r="Q286" s="3">
        <v>284</v>
      </c>
      <c r="U286">
        <f>IF(Table1[[#This Row],[tar-out in '[0,1)]],1,0)</f>
        <v>0</v>
      </c>
      <c r="V286">
        <f>IF(Table1[[#This Row],[tar-out in '[1,2)]],1,0)</f>
        <v>1</v>
      </c>
      <c r="W286">
        <f>IF(Table1[[#This Row],[tar-out'[2,5)]],1,0)</f>
        <v>0</v>
      </c>
      <c r="X286">
        <f>IF(Table1[[#This Row],[tar-out in '[5, 10)]],1,0)</f>
        <v>0</v>
      </c>
      <c r="Y286">
        <f>IF(Table1[[#This Row],[tar-out in '[10,20)]],1,0)</f>
        <v>0</v>
      </c>
      <c r="Z286">
        <f>IF(Table1[[#This Row],[tar-out in '[20, 10000)]],1,0)</f>
        <v>0</v>
      </c>
    </row>
    <row r="287" spans="1:26" x14ac:dyDescent="0.25">
      <c r="A287">
        <v>21</v>
      </c>
      <c r="B287">
        <v>200</v>
      </c>
      <c r="C287">
        <v>6.28571428571429</v>
      </c>
      <c r="D287">
        <v>2</v>
      </c>
      <c r="E287">
        <v>103</v>
      </c>
      <c r="F287">
        <v>6.7686567164179099</v>
      </c>
      <c r="G287">
        <v>5.8200001716613796</v>
      </c>
      <c r="H287">
        <f>Table1[[#This Row],[target]]-Table1[[#This Row],[output]]</f>
        <v>0.94865654475653027</v>
      </c>
      <c r="I287">
        <f>Table1[[#This Row],[tar-out]]*Table1[[#This Row],[tar-out]]</f>
        <v>0.89994923990939868</v>
      </c>
      <c r="J287" t="b">
        <f>AND(ABS(Table1[[#This Row],[tar-out]])&gt;=$J$1,ABS(Table1[[#This Row],[tar-out]])&lt;$K$1)</f>
        <v>1</v>
      </c>
      <c r="K287" t="b">
        <f>AND(ABS(Table1[[#This Row],[tar-out]])&gt;=$K$1,ABS(Table1[[#This Row],[tar-out]])&lt;$L$1)</f>
        <v>0</v>
      </c>
      <c r="L287" t="b">
        <f>AND(ABS(Table1[[#This Row],[tar-out]])&gt;=$L$1,ABS(Table1[[#This Row],[tar-out]])&lt;$M$1)</f>
        <v>0</v>
      </c>
      <c r="M287" t="b">
        <f>AND(ABS(Table1[[#This Row],[tar-out]])&gt;=$M$1,ABS(Table1[[#This Row],[tar-out]])&lt;$N$1)</f>
        <v>0</v>
      </c>
      <c r="N287" t="b">
        <f>AND(ABS(Table1[[#This Row],[tar-out]])&gt;=$N$1,ABS(Table1[[#This Row],[tar-out]])&lt;$O$1)</f>
        <v>0</v>
      </c>
      <c r="O287" t="b">
        <f>AND(ABS(Table1[[#This Row],[tar-out]])&gt;=$O$1,ABS(Table1[[#This Row],[tar-out]])&lt;$P$1)</f>
        <v>0</v>
      </c>
      <c r="P287" s="1">
        <f>ROUND(Table1[[#This Row],[tar-out]],0)</f>
        <v>1</v>
      </c>
      <c r="Q287" s="2">
        <v>285</v>
      </c>
      <c r="U287">
        <f>IF(Table1[[#This Row],[tar-out in '[0,1)]],1,0)</f>
        <v>1</v>
      </c>
      <c r="V287">
        <f>IF(Table1[[#This Row],[tar-out in '[1,2)]],1,0)</f>
        <v>0</v>
      </c>
      <c r="W287">
        <f>IF(Table1[[#This Row],[tar-out'[2,5)]],1,0)</f>
        <v>0</v>
      </c>
      <c r="X287">
        <f>IF(Table1[[#This Row],[tar-out in '[5, 10)]],1,0)</f>
        <v>0</v>
      </c>
      <c r="Y287">
        <f>IF(Table1[[#This Row],[tar-out in '[10,20)]],1,0)</f>
        <v>0</v>
      </c>
      <c r="Z287">
        <f>IF(Table1[[#This Row],[tar-out in '[20, 10000)]],1,0)</f>
        <v>0</v>
      </c>
    </row>
    <row r="288" spans="1:26" x14ac:dyDescent="0.25">
      <c r="A288">
        <v>21</v>
      </c>
      <c r="B288">
        <v>200</v>
      </c>
      <c r="C288">
        <v>6.28571428571429</v>
      </c>
      <c r="D288">
        <v>2</v>
      </c>
      <c r="E288">
        <v>28</v>
      </c>
      <c r="F288">
        <v>6.37446808510638</v>
      </c>
      <c r="G288">
        <v>5.87571001052856</v>
      </c>
      <c r="H288">
        <f>Table1[[#This Row],[target]]-Table1[[#This Row],[output]]</f>
        <v>0.49875807457781995</v>
      </c>
      <c r="I288">
        <f>Table1[[#This Row],[tar-out]]*Table1[[#This Row],[tar-out]]</f>
        <v>0.2487596169565742</v>
      </c>
      <c r="J288" t="b">
        <f>AND(ABS(Table1[[#This Row],[tar-out]])&gt;=$J$1,ABS(Table1[[#This Row],[tar-out]])&lt;$K$1)</f>
        <v>1</v>
      </c>
      <c r="K288" t="b">
        <f>AND(ABS(Table1[[#This Row],[tar-out]])&gt;=$K$1,ABS(Table1[[#This Row],[tar-out]])&lt;$L$1)</f>
        <v>0</v>
      </c>
      <c r="L288" t="b">
        <f>AND(ABS(Table1[[#This Row],[tar-out]])&gt;=$L$1,ABS(Table1[[#This Row],[tar-out]])&lt;$M$1)</f>
        <v>0</v>
      </c>
      <c r="M288" t="b">
        <f>AND(ABS(Table1[[#This Row],[tar-out]])&gt;=$M$1,ABS(Table1[[#This Row],[tar-out]])&lt;$N$1)</f>
        <v>0</v>
      </c>
      <c r="N288" t="b">
        <f>AND(ABS(Table1[[#This Row],[tar-out]])&gt;=$N$1,ABS(Table1[[#This Row],[tar-out]])&lt;$O$1)</f>
        <v>0</v>
      </c>
      <c r="O288" t="b">
        <f>AND(ABS(Table1[[#This Row],[tar-out]])&gt;=$O$1,ABS(Table1[[#This Row],[tar-out]])&lt;$P$1)</f>
        <v>0</v>
      </c>
      <c r="P288" s="1">
        <f>ROUND(Table1[[#This Row],[tar-out]],0)</f>
        <v>0</v>
      </c>
      <c r="Q288" s="3">
        <v>286</v>
      </c>
      <c r="U288">
        <f>IF(Table1[[#This Row],[tar-out in '[0,1)]],1,0)</f>
        <v>1</v>
      </c>
      <c r="V288">
        <f>IF(Table1[[#This Row],[tar-out in '[1,2)]],1,0)</f>
        <v>0</v>
      </c>
      <c r="W288">
        <f>IF(Table1[[#This Row],[tar-out'[2,5)]],1,0)</f>
        <v>0</v>
      </c>
      <c r="X288">
        <f>IF(Table1[[#This Row],[tar-out in '[5, 10)]],1,0)</f>
        <v>0</v>
      </c>
      <c r="Y288">
        <f>IF(Table1[[#This Row],[tar-out in '[10,20)]],1,0)</f>
        <v>0</v>
      </c>
      <c r="Z288">
        <f>IF(Table1[[#This Row],[tar-out in '[20, 10000)]],1,0)</f>
        <v>0</v>
      </c>
    </row>
    <row r="289" spans="1:26" x14ac:dyDescent="0.25">
      <c r="A289">
        <v>21</v>
      </c>
      <c r="B289">
        <v>200</v>
      </c>
      <c r="C289">
        <v>6.28571428571429</v>
      </c>
      <c r="D289">
        <v>2</v>
      </c>
      <c r="E289">
        <v>109</v>
      </c>
      <c r="F289">
        <v>3.6666666666666701</v>
      </c>
      <c r="G289">
        <v>5.8018445968627903</v>
      </c>
      <c r="H289">
        <f>Table1[[#This Row],[target]]-Table1[[#This Row],[output]]</f>
        <v>-2.1351779301961202</v>
      </c>
      <c r="I289">
        <f>Table1[[#This Row],[tar-out]]*Table1[[#This Row],[tar-out]]</f>
        <v>4.5589847935965881</v>
      </c>
      <c r="J289" t="b">
        <f>AND(ABS(Table1[[#This Row],[tar-out]])&gt;=$J$1,ABS(Table1[[#This Row],[tar-out]])&lt;$K$1)</f>
        <v>0</v>
      </c>
      <c r="K289" t="b">
        <f>AND(ABS(Table1[[#This Row],[tar-out]])&gt;=$K$1,ABS(Table1[[#This Row],[tar-out]])&lt;$L$1)</f>
        <v>0</v>
      </c>
      <c r="L289" t="b">
        <f>AND(ABS(Table1[[#This Row],[tar-out]])&gt;=$L$1,ABS(Table1[[#This Row],[tar-out]])&lt;$M$1)</f>
        <v>1</v>
      </c>
      <c r="M289" t="b">
        <f>AND(ABS(Table1[[#This Row],[tar-out]])&gt;=$M$1,ABS(Table1[[#This Row],[tar-out]])&lt;$N$1)</f>
        <v>0</v>
      </c>
      <c r="N289" t="b">
        <f>AND(ABS(Table1[[#This Row],[tar-out]])&gt;=$N$1,ABS(Table1[[#This Row],[tar-out]])&lt;$O$1)</f>
        <v>0</v>
      </c>
      <c r="O289" t="b">
        <f>AND(ABS(Table1[[#This Row],[tar-out]])&gt;=$O$1,ABS(Table1[[#This Row],[tar-out]])&lt;$P$1)</f>
        <v>0</v>
      </c>
      <c r="P289" s="1">
        <f>ROUND(Table1[[#This Row],[tar-out]],0)</f>
        <v>-2</v>
      </c>
      <c r="Q289" s="2">
        <v>287</v>
      </c>
      <c r="U289">
        <f>IF(Table1[[#This Row],[tar-out in '[0,1)]],1,0)</f>
        <v>0</v>
      </c>
      <c r="V289">
        <f>IF(Table1[[#This Row],[tar-out in '[1,2)]],1,0)</f>
        <v>0</v>
      </c>
      <c r="W289">
        <f>IF(Table1[[#This Row],[tar-out'[2,5)]],1,0)</f>
        <v>1</v>
      </c>
      <c r="X289">
        <f>IF(Table1[[#This Row],[tar-out in '[5, 10)]],1,0)</f>
        <v>0</v>
      </c>
      <c r="Y289">
        <f>IF(Table1[[#This Row],[tar-out in '[10,20)]],1,0)</f>
        <v>0</v>
      </c>
      <c r="Z289">
        <f>IF(Table1[[#This Row],[tar-out in '[20, 10000)]],1,0)</f>
        <v>0</v>
      </c>
    </row>
    <row r="290" spans="1:26" x14ac:dyDescent="0.25">
      <c r="A290">
        <v>21</v>
      </c>
      <c r="B290">
        <v>200</v>
      </c>
      <c r="C290">
        <v>6.28571428571429</v>
      </c>
      <c r="D290">
        <v>2</v>
      </c>
      <c r="E290">
        <v>84</v>
      </c>
      <c r="F290">
        <v>4.1636363636363596</v>
      </c>
      <c r="G290">
        <v>5.8700981140136701</v>
      </c>
      <c r="H290">
        <f>Table1[[#This Row],[target]]-Table1[[#This Row],[output]]</f>
        <v>-1.7064617503773105</v>
      </c>
      <c r="I290">
        <f>Table1[[#This Row],[tar-out]]*Table1[[#This Row],[tar-out]]</f>
        <v>2.9120117055007944</v>
      </c>
      <c r="J290" t="b">
        <f>AND(ABS(Table1[[#This Row],[tar-out]])&gt;=$J$1,ABS(Table1[[#This Row],[tar-out]])&lt;$K$1)</f>
        <v>0</v>
      </c>
      <c r="K290" t="b">
        <f>AND(ABS(Table1[[#This Row],[tar-out]])&gt;=$K$1,ABS(Table1[[#This Row],[tar-out]])&lt;$L$1)</f>
        <v>1</v>
      </c>
      <c r="L290" t="b">
        <f>AND(ABS(Table1[[#This Row],[tar-out]])&gt;=$L$1,ABS(Table1[[#This Row],[tar-out]])&lt;$M$1)</f>
        <v>0</v>
      </c>
      <c r="M290" t="b">
        <f>AND(ABS(Table1[[#This Row],[tar-out]])&gt;=$M$1,ABS(Table1[[#This Row],[tar-out]])&lt;$N$1)</f>
        <v>0</v>
      </c>
      <c r="N290" t="b">
        <f>AND(ABS(Table1[[#This Row],[tar-out]])&gt;=$N$1,ABS(Table1[[#This Row],[tar-out]])&lt;$O$1)</f>
        <v>0</v>
      </c>
      <c r="O290" t="b">
        <f>AND(ABS(Table1[[#This Row],[tar-out]])&gt;=$O$1,ABS(Table1[[#This Row],[tar-out]])&lt;$P$1)</f>
        <v>0</v>
      </c>
      <c r="P290" s="1">
        <f>ROUND(Table1[[#This Row],[tar-out]],0)</f>
        <v>-2</v>
      </c>
      <c r="Q290" s="3">
        <v>288</v>
      </c>
      <c r="U290">
        <f>IF(Table1[[#This Row],[tar-out in '[0,1)]],1,0)</f>
        <v>0</v>
      </c>
      <c r="V290">
        <f>IF(Table1[[#This Row],[tar-out in '[1,2)]],1,0)</f>
        <v>1</v>
      </c>
      <c r="W290">
        <f>IF(Table1[[#This Row],[tar-out'[2,5)]],1,0)</f>
        <v>0</v>
      </c>
      <c r="X290">
        <f>IF(Table1[[#This Row],[tar-out in '[5, 10)]],1,0)</f>
        <v>0</v>
      </c>
      <c r="Y290">
        <f>IF(Table1[[#This Row],[tar-out in '[10,20)]],1,0)</f>
        <v>0</v>
      </c>
      <c r="Z290">
        <f>IF(Table1[[#This Row],[tar-out in '[20, 10000)]],1,0)</f>
        <v>0</v>
      </c>
    </row>
    <row r="291" spans="1:26" x14ac:dyDescent="0.25">
      <c r="A291">
        <v>21</v>
      </c>
      <c r="B291">
        <v>200</v>
      </c>
      <c r="C291">
        <v>6.28571428571429</v>
      </c>
      <c r="D291">
        <v>2</v>
      </c>
      <c r="E291">
        <v>53</v>
      </c>
      <c r="F291">
        <v>5.1680000000000001</v>
      </c>
      <c r="G291">
        <v>5.92403316497803</v>
      </c>
      <c r="H291">
        <f>Table1[[#This Row],[target]]-Table1[[#This Row],[output]]</f>
        <v>-0.75603316497802986</v>
      </c>
      <c r="I291">
        <f>Table1[[#This Row],[tar-out]]*Table1[[#This Row],[tar-out]]</f>
        <v>0.57158614654669693</v>
      </c>
      <c r="J291" t="b">
        <f>AND(ABS(Table1[[#This Row],[tar-out]])&gt;=$J$1,ABS(Table1[[#This Row],[tar-out]])&lt;$K$1)</f>
        <v>1</v>
      </c>
      <c r="K291" t="b">
        <f>AND(ABS(Table1[[#This Row],[tar-out]])&gt;=$K$1,ABS(Table1[[#This Row],[tar-out]])&lt;$L$1)</f>
        <v>0</v>
      </c>
      <c r="L291" t="b">
        <f>AND(ABS(Table1[[#This Row],[tar-out]])&gt;=$L$1,ABS(Table1[[#This Row],[tar-out]])&lt;$M$1)</f>
        <v>0</v>
      </c>
      <c r="M291" t="b">
        <f>AND(ABS(Table1[[#This Row],[tar-out]])&gt;=$M$1,ABS(Table1[[#This Row],[tar-out]])&lt;$N$1)</f>
        <v>0</v>
      </c>
      <c r="N291" t="b">
        <f>AND(ABS(Table1[[#This Row],[tar-out]])&gt;=$N$1,ABS(Table1[[#This Row],[tar-out]])&lt;$O$1)</f>
        <v>0</v>
      </c>
      <c r="O291" t="b">
        <f>AND(ABS(Table1[[#This Row],[tar-out]])&gt;=$O$1,ABS(Table1[[#This Row],[tar-out]])&lt;$P$1)</f>
        <v>0</v>
      </c>
      <c r="P291" s="1">
        <f>ROUND(Table1[[#This Row],[tar-out]],0)</f>
        <v>-1</v>
      </c>
      <c r="Q291" s="2">
        <v>289</v>
      </c>
      <c r="U291">
        <f>IF(Table1[[#This Row],[tar-out in '[0,1)]],1,0)</f>
        <v>1</v>
      </c>
      <c r="V291">
        <f>IF(Table1[[#This Row],[tar-out in '[1,2)]],1,0)</f>
        <v>0</v>
      </c>
      <c r="W291">
        <f>IF(Table1[[#This Row],[tar-out'[2,5)]],1,0)</f>
        <v>0</v>
      </c>
      <c r="X291">
        <f>IF(Table1[[#This Row],[tar-out in '[5, 10)]],1,0)</f>
        <v>0</v>
      </c>
      <c r="Y291">
        <f>IF(Table1[[#This Row],[tar-out in '[10,20)]],1,0)</f>
        <v>0</v>
      </c>
      <c r="Z291">
        <f>IF(Table1[[#This Row],[tar-out in '[20, 10000)]],1,0)</f>
        <v>0</v>
      </c>
    </row>
    <row r="292" spans="1:26" x14ac:dyDescent="0.25">
      <c r="A292">
        <v>21</v>
      </c>
      <c r="B292">
        <v>200</v>
      </c>
      <c r="C292">
        <v>6.28571428571429</v>
      </c>
      <c r="D292">
        <v>2</v>
      </c>
      <c r="E292">
        <v>7</v>
      </c>
      <c r="F292">
        <v>7.4547392176529597</v>
      </c>
      <c r="G292">
        <v>5.8360009193420401</v>
      </c>
      <c r="H292">
        <f>Table1[[#This Row],[target]]-Table1[[#This Row],[output]]</f>
        <v>1.6187382983109195</v>
      </c>
      <c r="I292">
        <f>Table1[[#This Row],[tar-out]]*Table1[[#This Row],[tar-out]]</f>
        <v>2.6203136784185315</v>
      </c>
      <c r="J292" t="b">
        <f>AND(ABS(Table1[[#This Row],[tar-out]])&gt;=$J$1,ABS(Table1[[#This Row],[tar-out]])&lt;$K$1)</f>
        <v>0</v>
      </c>
      <c r="K292" t="b">
        <f>AND(ABS(Table1[[#This Row],[tar-out]])&gt;=$K$1,ABS(Table1[[#This Row],[tar-out]])&lt;$L$1)</f>
        <v>1</v>
      </c>
      <c r="L292" t="b">
        <f>AND(ABS(Table1[[#This Row],[tar-out]])&gt;=$L$1,ABS(Table1[[#This Row],[tar-out]])&lt;$M$1)</f>
        <v>0</v>
      </c>
      <c r="M292" t="b">
        <f>AND(ABS(Table1[[#This Row],[tar-out]])&gt;=$M$1,ABS(Table1[[#This Row],[tar-out]])&lt;$N$1)</f>
        <v>0</v>
      </c>
      <c r="N292" t="b">
        <f>AND(ABS(Table1[[#This Row],[tar-out]])&gt;=$N$1,ABS(Table1[[#This Row],[tar-out]])&lt;$O$1)</f>
        <v>0</v>
      </c>
      <c r="O292" t="b">
        <f>AND(ABS(Table1[[#This Row],[tar-out]])&gt;=$O$1,ABS(Table1[[#This Row],[tar-out]])&lt;$P$1)</f>
        <v>0</v>
      </c>
      <c r="P292" s="1">
        <f>ROUND(Table1[[#This Row],[tar-out]],0)</f>
        <v>2</v>
      </c>
      <c r="Q292" s="3">
        <v>290</v>
      </c>
      <c r="U292">
        <f>IF(Table1[[#This Row],[tar-out in '[0,1)]],1,0)</f>
        <v>0</v>
      </c>
      <c r="V292">
        <f>IF(Table1[[#This Row],[tar-out in '[1,2)]],1,0)</f>
        <v>1</v>
      </c>
      <c r="W292">
        <f>IF(Table1[[#This Row],[tar-out'[2,5)]],1,0)</f>
        <v>0</v>
      </c>
      <c r="X292">
        <f>IF(Table1[[#This Row],[tar-out in '[5, 10)]],1,0)</f>
        <v>0</v>
      </c>
      <c r="Y292">
        <f>IF(Table1[[#This Row],[tar-out in '[10,20)]],1,0)</f>
        <v>0</v>
      </c>
      <c r="Z292">
        <f>IF(Table1[[#This Row],[tar-out in '[20, 10000)]],1,0)</f>
        <v>0</v>
      </c>
    </row>
    <row r="293" spans="1:26" x14ac:dyDescent="0.25">
      <c r="A293">
        <v>21</v>
      </c>
      <c r="B293">
        <v>200</v>
      </c>
      <c r="C293">
        <v>6.28571428571429</v>
      </c>
      <c r="D293">
        <v>2</v>
      </c>
      <c r="E293">
        <v>39</v>
      </c>
      <c r="F293">
        <v>7.66377440347072</v>
      </c>
      <c r="G293">
        <v>5.8994069099426296</v>
      </c>
      <c r="H293">
        <f>Table1[[#This Row],[target]]-Table1[[#This Row],[output]]</f>
        <v>1.7643674935280904</v>
      </c>
      <c r="I293">
        <f>Table1[[#This Row],[tar-out]]*Table1[[#This Row],[tar-out]]</f>
        <v>3.1129926522185962</v>
      </c>
      <c r="J293" t="b">
        <f>AND(ABS(Table1[[#This Row],[tar-out]])&gt;=$J$1,ABS(Table1[[#This Row],[tar-out]])&lt;$K$1)</f>
        <v>0</v>
      </c>
      <c r="K293" t="b">
        <f>AND(ABS(Table1[[#This Row],[tar-out]])&gt;=$K$1,ABS(Table1[[#This Row],[tar-out]])&lt;$L$1)</f>
        <v>1</v>
      </c>
      <c r="L293" t="b">
        <f>AND(ABS(Table1[[#This Row],[tar-out]])&gt;=$L$1,ABS(Table1[[#This Row],[tar-out]])&lt;$M$1)</f>
        <v>0</v>
      </c>
      <c r="M293" t="b">
        <f>AND(ABS(Table1[[#This Row],[tar-out]])&gt;=$M$1,ABS(Table1[[#This Row],[tar-out]])&lt;$N$1)</f>
        <v>0</v>
      </c>
      <c r="N293" t="b">
        <f>AND(ABS(Table1[[#This Row],[tar-out]])&gt;=$N$1,ABS(Table1[[#This Row],[tar-out]])&lt;$O$1)</f>
        <v>0</v>
      </c>
      <c r="O293" t="b">
        <f>AND(ABS(Table1[[#This Row],[tar-out]])&gt;=$O$1,ABS(Table1[[#This Row],[tar-out]])&lt;$P$1)</f>
        <v>0</v>
      </c>
      <c r="P293" s="1">
        <f>ROUND(Table1[[#This Row],[tar-out]],0)</f>
        <v>2</v>
      </c>
      <c r="Q293" s="2">
        <v>291</v>
      </c>
      <c r="U293">
        <f>IF(Table1[[#This Row],[tar-out in '[0,1)]],1,0)</f>
        <v>0</v>
      </c>
      <c r="V293">
        <f>IF(Table1[[#This Row],[tar-out in '[1,2)]],1,0)</f>
        <v>1</v>
      </c>
      <c r="W293">
        <f>IF(Table1[[#This Row],[tar-out'[2,5)]],1,0)</f>
        <v>0</v>
      </c>
      <c r="X293">
        <f>IF(Table1[[#This Row],[tar-out in '[5, 10)]],1,0)</f>
        <v>0</v>
      </c>
      <c r="Y293">
        <f>IF(Table1[[#This Row],[tar-out in '[10,20)]],1,0)</f>
        <v>0</v>
      </c>
      <c r="Z293">
        <f>IF(Table1[[#This Row],[tar-out in '[20, 10000)]],1,0)</f>
        <v>0</v>
      </c>
    </row>
    <row r="294" spans="1:26" x14ac:dyDescent="0.25">
      <c r="A294">
        <v>21</v>
      </c>
      <c r="B294">
        <v>200</v>
      </c>
      <c r="C294">
        <v>6.28571428571429</v>
      </c>
      <c r="D294">
        <v>2</v>
      </c>
      <c r="E294">
        <v>67</v>
      </c>
      <c r="F294">
        <v>3.6923076923076898</v>
      </c>
      <c r="G294">
        <v>5.9059824943542498</v>
      </c>
      <c r="H294">
        <f>Table1[[#This Row],[target]]-Table1[[#This Row],[output]]</f>
        <v>-2.21367480204656</v>
      </c>
      <c r="I294">
        <f>Table1[[#This Row],[tar-out]]*Table1[[#This Row],[tar-out]]</f>
        <v>4.9003561292158766</v>
      </c>
      <c r="J294" t="b">
        <f>AND(ABS(Table1[[#This Row],[tar-out]])&gt;=$J$1,ABS(Table1[[#This Row],[tar-out]])&lt;$K$1)</f>
        <v>0</v>
      </c>
      <c r="K294" t="b">
        <f>AND(ABS(Table1[[#This Row],[tar-out]])&gt;=$K$1,ABS(Table1[[#This Row],[tar-out]])&lt;$L$1)</f>
        <v>0</v>
      </c>
      <c r="L294" t="b">
        <f>AND(ABS(Table1[[#This Row],[tar-out]])&gt;=$L$1,ABS(Table1[[#This Row],[tar-out]])&lt;$M$1)</f>
        <v>1</v>
      </c>
      <c r="M294" t="b">
        <f>AND(ABS(Table1[[#This Row],[tar-out]])&gt;=$M$1,ABS(Table1[[#This Row],[tar-out]])&lt;$N$1)</f>
        <v>0</v>
      </c>
      <c r="N294" t="b">
        <f>AND(ABS(Table1[[#This Row],[tar-out]])&gt;=$N$1,ABS(Table1[[#This Row],[tar-out]])&lt;$O$1)</f>
        <v>0</v>
      </c>
      <c r="O294" t="b">
        <f>AND(ABS(Table1[[#This Row],[tar-out]])&gt;=$O$1,ABS(Table1[[#This Row],[tar-out]])&lt;$P$1)</f>
        <v>0</v>
      </c>
      <c r="P294" s="1">
        <f>ROUND(Table1[[#This Row],[tar-out]],0)</f>
        <v>-2</v>
      </c>
      <c r="Q294" s="3">
        <v>292</v>
      </c>
      <c r="U294">
        <f>IF(Table1[[#This Row],[tar-out in '[0,1)]],1,0)</f>
        <v>0</v>
      </c>
      <c r="V294">
        <f>IF(Table1[[#This Row],[tar-out in '[1,2)]],1,0)</f>
        <v>0</v>
      </c>
      <c r="W294">
        <f>IF(Table1[[#This Row],[tar-out'[2,5)]],1,0)</f>
        <v>1</v>
      </c>
      <c r="X294">
        <f>IF(Table1[[#This Row],[tar-out in '[5, 10)]],1,0)</f>
        <v>0</v>
      </c>
      <c r="Y294">
        <f>IF(Table1[[#This Row],[tar-out in '[10,20)]],1,0)</f>
        <v>0</v>
      </c>
      <c r="Z294">
        <f>IF(Table1[[#This Row],[tar-out in '[20, 10000)]],1,0)</f>
        <v>0</v>
      </c>
    </row>
    <row r="295" spans="1:26" x14ac:dyDescent="0.25">
      <c r="A295">
        <v>21</v>
      </c>
      <c r="B295">
        <v>200</v>
      </c>
      <c r="C295">
        <v>6.28571428571429</v>
      </c>
      <c r="D295">
        <v>2</v>
      </c>
      <c r="E295">
        <v>19</v>
      </c>
      <c r="F295">
        <v>6.2156286721504097</v>
      </c>
      <c r="G295">
        <v>5.85257911682129</v>
      </c>
      <c r="H295">
        <f>Table1[[#This Row],[target]]-Table1[[#This Row],[output]]</f>
        <v>0.36304955532911976</v>
      </c>
      <c r="I295">
        <f>Table1[[#This Row],[tar-out]]*Table1[[#This Row],[tar-out]]</f>
        <v>0.13180497962467158</v>
      </c>
      <c r="J295" t="b">
        <f>AND(ABS(Table1[[#This Row],[tar-out]])&gt;=$J$1,ABS(Table1[[#This Row],[tar-out]])&lt;$K$1)</f>
        <v>1</v>
      </c>
      <c r="K295" t="b">
        <f>AND(ABS(Table1[[#This Row],[tar-out]])&gt;=$K$1,ABS(Table1[[#This Row],[tar-out]])&lt;$L$1)</f>
        <v>0</v>
      </c>
      <c r="L295" t="b">
        <f>AND(ABS(Table1[[#This Row],[tar-out]])&gt;=$L$1,ABS(Table1[[#This Row],[tar-out]])&lt;$M$1)</f>
        <v>0</v>
      </c>
      <c r="M295" t="b">
        <f>AND(ABS(Table1[[#This Row],[tar-out]])&gt;=$M$1,ABS(Table1[[#This Row],[tar-out]])&lt;$N$1)</f>
        <v>0</v>
      </c>
      <c r="N295" t="b">
        <f>AND(ABS(Table1[[#This Row],[tar-out]])&gt;=$N$1,ABS(Table1[[#This Row],[tar-out]])&lt;$O$1)</f>
        <v>0</v>
      </c>
      <c r="O295" t="b">
        <f>AND(ABS(Table1[[#This Row],[tar-out]])&gt;=$O$1,ABS(Table1[[#This Row],[tar-out]])&lt;$P$1)</f>
        <v>0</v>
      </c>
      <c r="P295" s="1">
        <f>ROUND(Table1[[#This Row],[tar-out]],0)</f>
        <v>0</v>
      </c>
      <c r="Q295" s="2">
        <v>293</v>
      </c>
      <c r="U295">
        <f>IF(Table1[[#This Row],[tar-out in '[0,1)]],1,0)</f>
        <v>1</v>
      </c>
      <c r="V295">
        <f>IF(Table1[[#This Row],[tar-out in '[1,2)]],1,0)</f>
        <v>0</v>
      </c>
      <c r="W295">
        <f>IF(Table1[[#This Row],[tar-out'[2,5)]],1,0)</f>
        <v>0</v>
      </c>
      <c r="X295">
        <f>IF(Table1[[#This Row],[tar-out in '[5, 10)]],1,0)</f>
        <v>0</v>
      </c>
      <c r="Y295">
        <f>IF(Table1[[#This Row],[tar-out in '[10,20)]],1,0)</f>
        <v>0</v>
      </c>
      <c r="Z295">
        <f>IF(Table1[[#This Row],[tar-out in '[20, 10000)]],1,0)</f>
        <v>0</v>
      </c>
    </row>
    <row r="296" spans="1:26" x14ac:dyDescent="0.25">
      <c r="A296">
        <v>21</v>
      </c>
      <c r="B296">
        <v>200</v>
      </c>
      <c r="C296">
        <v>6.28571428571429</v>
      </c>
      <c r="D296">
        <v>2</v>
      </c>
      <c r="E296">
        <v>68</v>
      </c>
      <c r="F296">
        <v>4.3092369477911703</v>
      </c>
      <c r="G296">
        <v>5.9039397239685103</v>
      </c>
      <c r="H296">
        <f>Table1[[#This Row],[target]]-Table1[[#This Row],[output]]</f>
        <v>-1.59470277617734</v>
      </c>
      <c r="I296">
        <f>Table1[[#This Row],[tar-out]]*Table1[[#This Row],[tar-out]]</f>
        <v>2.5430769443477153</v>
      </c>
      <c r="J296" t="b">
        <f>AND(ABS(Table1[[#This Row],[tar-out]])&gt;=$J$1,ABS(Table1[[#This Row],[tar-out]])&lt;$K$1)</f>
        <v>0</v>
      </c>
      <c r="K296" t="b">
        <f>AND(ABS(Table1[[#This Row],[tar-out]])&gt;=$K$1,ABS(Table1[[#This Row],[tar-out]])&lt;$L$1)</f>
        <v>1</v>
      </c>
      <c r="L296" t="b">
        <f>AND(ABS(Table1[[#This Row],[tar-out]])&gt;=$L$1,ABS(Table1[[#This Row],[tar-out]])&lt;$M$1)</f>
        <v>0</v>
      </c>
      <c r="M296" t="b">
        <f>AND(ABS(Table1[[#This Row],[tar-out]])&gt;=$M$1,ABS(Table1[[#This Row],[tar-out]])&lt;$N$1)</f>
        <v>0</v>
      </c>
      <c r="N296" t="b">
        <f>AND(ABS(Table1[[#This Row],[tar-out]])&gt;=$N$1,ABS(Table1[[#This Row],[tar-out]])&lt;$O$1)</f>
        <v>0</v>
      </c>
      <c r="O296" t="b">
        <f>AND(ABS(Table1[[#This Row],[tar-out]])&gt;=$O$1,ABS(Table1[[#This Row],[tar-out]])&lt;$P$1)</f>
        <v>0</v>
      </c>
      <c r="P296" s="1">
        <f>ROUND(Table1[[#This Row],[tar-out]],0)</f>
        <v>-2</v>
      </c>
      <c r="Q296" s="3">
        <v>294</v>
      </c>
      <c r="U296">
        <f>IF(Table1[[#This Row],[tar-out in '[0,1)]],1,0)</f>
        <v>0</v>
      </c>
      <c r="V296">
        <f>IF(Table1[[#This Row],[tar-out in '[1,2)]],1,0)</f>
        <v>1</v>
      </c>
      <c r="W296">
        <f>IF(Table1[[#This Row],[tar-out'[2,5)]],1,0)</f>
        <v>0</v>
      </c>
      <c r="X296">
        <f>IF(Table1[[#This Row],[tar-out in '[5, 10)]],1,0)</f>
        <v>0</v>
      </c>
      <c r="Y296">
        <f>IF(Table1[[#This Row],[tar-out in '[10,20)]],1,0)</f>
        <v>0</v>
      </c>
      <c r="Z296">
        <f>IF(Table1[[#This Row],[tar-out in '[20, 10000)]],1,0)</f>
        <v>0</v>
      </c>
    </row>
    <row r="297" spans="1:26" x14ac:dyDescent="0.25">
      <c r="A297">
        <v>21</v>
      </c>
      <c r="B297">
        <v>200</v>
      </c>
      <c r="C297">
        <v>6.28571428571429</v>
      </c>
      <c r="D297">
        <v>2</v>
      </c>
      <c r="E297">
        <v>35</v>
      </c>
      <c r="F297">
        <v>3.5028901734104001</v>
      </c>
      <c r="G297">
        <v>5.8916468620300302</v>
      </c>
      <c r="H297">
        <f>Table1[[#This Row],[target]]-Table1[[#This Row],[output]]</f>
        <v>-2.3887566886196301</v>
      </c>
      <c r="I297">
        <f>Table1[[#This Row],[tar-out]]*Table1[[#This Row],[tar-out]]</f>
        <v>5.7061585174250204</v>
      </c>
      <c r="J297" t="b">
        <f>AND(ABS(Table1[[#This Row],[tar-out]])&gt;=$J$1,ABS(Table1[[#This Row],[tar-out]])&lt;$K$1)</f>
        <v>0</v>
      </c>
      <c r="K297" t="b">
        <f>AND(ABS(Table1[[#This Row],[tar-out]])&gt;=$K$1,ABS(Table1[[#This Row],[tar-out]])&lt;$L$1)</f>
        <v>0</v>
      </c>
      <c r="L297" t="b">
        <f>AND(ABS(Table1[[#This Row],[tar-out]])&gt;=$L$1,ABS(Table1[[#This Row],[tar-out]])&lt;$M$1)</f>
        <v>1</v>
      </c>
      <c r="M297" t="b">
        <f>AND(ABS(Table1[[#This Row],[tar-out]])&gt;=$M$1,ABS(Table1[[#This Row],[tar-out]])&lt;$N$1)</f>
        <v>0</v>
      </c>
      <c r="N297" t="b">
        <f>AND(ABS(Table1[[#This Row],[tar-out]])&gt;=$N$1,ABS(Table1[[#This Row],[tar-out]])&lt;$O$1)</f>
        <v>0</v>
      </c>
      <c r="O297" t="b">
        <f>AND(ABS(Table1[[#This Row],[tar-out]])&gt;=$O$1,ABS(Table1[[#This Row],[tar-out]])&lt;$P$1)</f>
        <v>0</v>
      </c>
      <c r="P297" s="1">
        <f>ROUND(Table1[[#This Row],[tar-out]],0)</f>
        <v>-2</v>
      </c>
      <c r="Q297" s="2">
        <v>295</v>
      </c>
      <c r="U297">
        <f>IF(Table1[[#This Row],[tar-out in '[0,1)]],1,0)</f>
        <v>0</v>
      </c>
      <c r="V297">
        <f>IF(Table1[[#This Row],[tar-out in '[1,2)]],1,0)</f>
        <v>0</v>
      </c>
      <c r="W297">
        <f>IF(Table1[[#This Row],[tar-out'[2,5)]],1,0)</f>
        <v>1</v>
      </c>
      <c r="X297">
        <f>IF(Table1[[#This Row],[tar-out in '[5, 10)]],1,0)</f>
        <v>0</v>
      </c>
      <c r="Y297">
        <f>IF(Table1[[#This Row],[tar-out in '[10,20)]],1,0)</f>
        <v>0</v>
      </c>
      <c r="Z297">
        <f>IF(Table1[[#This Row],[tar-out in '[20, 10000)]],1,0)</f>
        <v>0</v>
      </c>
    </row>
    <row r="298" spans="1:26" x14ac:dyDescent="0.25">
      <c r="A298">
        <v>21</v>
      </c>
      <c r="B298">
        <v>200</v>
      </c>
      <c r="C298">
        <v>6.28571428571429</v>
      </c>
      <c r="D298">
        <v>2</v>
      </c>
      <c r="E298">
        <v>12</v>
      </c>
      <c r="F298">
        <v>8.9344608879492604</v>
      </c>
      <c r="G298">
        <v>5.8368248939514196</v>
      </c>
      <c r="H298">
        <f>Table1[[#This Row],[target]]-Table1[[#This Row],[output]]</f>
        <v>3.0976359939978408</v>
      </c>
      <c r="I298">
        <f>Table1[[#This Row],[tar-out]]*Table1[[#This Row],[tar-out]]</f>
        <v>9.5953487513109916</v>
      </c>
      <c r="J298" t="b">
        <f>AND(ABS(Table1[[#This Row],[tar-out]])&gt;=$J$1,ABS(Table1[[#This Row],[tar-out]])&lt;$K$1)</f>
        <v>0</v>
      </c>
      <c r="K298" t="b">
        <f>AND(ABS(Table1[[#This Row],[tar-out]])&gt;=$K$1,ABS(Table1[[#This Row],[tar-out]])&lt;$L$1)</f>
        <v>0</v>
      </c>
      <c r="L298" t="b">
        <f>AND(ABS(Table1[[#This Row],[tar-out]])&gt;=$L$1,ABS(Table1[[#This Row],[tar-out]])&lt;$M$1)</f>
        <v>1</v>
      </c>
      <c r="M298" t="b">
        <f>AND(ABS(Table1[[#This Row],[tar-out]])&gt;=$M$1,ABS(Table1[[#This Row],[tar-out]])&lt;$N$1)</f>
        <v>0</v>
      </c>
      <c r="N298" t="b">
        <f>AND(ABS(Table1[[#This Row],[tar-out]])&gt;=$N$1,ABS(Table1[[#This Row],[tar-out]])&lt;$O$1)</f>
        <v>0</v>
      </c>
      <c r="O298" t="b">
        <f>AND(ABS(Table1[[#This Row],[tar-out]])&gt;=$O$1,ABS(Table1[[#This Row],[tar-out]])&lt;$P$1)</f>
        <v>0</v>
      </c>
      <c r="P298" s="1">
        <f>ROUND(Table1[[#This Row],[tar-out]],0)</f>
        <v>3</v>
      </c>
      <c r="Q298" s="3">
        <v>296</v>
      </c>
      <c r="U298">
        <f>IF(Table1[[#This Row],[tar-out in '[0,1)]],1,0)</f>
        <v>0</v>
      </c>
      <c r="V298">
        <f>IF(Table1[[#This Row],[tar-out in '[1,2)]],1,0)</f>
        <v>0</v>
      </c>
      <c r="W298">
        <f>IF(Table1[[#This Row],[tar-out'[2,5)]],1,0)</f>
        <v>1</v>
      </c>
      <c r="X298">
        <f>IF(Table1[[#This Row],[tar-out in '[5, 10)]],1,0)</f>
        <v>0</v>
      </c>
      <c r="Y298">
        <f>IF(Table1[[#This Row],[tar-out in '[10,20)]],1,0)</f>
        <v>0</v>
      </c>
      <c r="Z298">
        <f>IF(Table1[[#This Row],[tar-out in '[20, 10000)]],1,0)</f>
        <v>0</v>
      </c>
    </row>
    <row r="299" spans="1:26" x14ac:dyDescent="0.25">
      <c r="A299">
        <v>21</v>
      </c>
      <c r="B299">
        <v>200</v>
      </c>
      <c r="C299">
        <v>6.28571428571429</v>
      </c>
      <c r="D299">
        <v>2</v>
      </c>
      <c r="E299">
        <v>37</v>
      </c>
      <c r="F299">
        <v>6.0167597765363103</v>
      </c>
      <c r="G299">
        <v>5.8956809043884304</v>
      </c>
      <c r="H299">
        <f>Table1[[#This Row],[target]]-Table1[[#This Row],[output]]</f>
        <v>0.12107887214787993</v>
      </c>
      <c r="I299">
        <f>Table1[[#This Row],[tar-out]]*Table1[[#This Row],[tar-out]]</f>
        <v>1.4660093280602655E-2</v>
      </c>
      <c r="J299" t="b">
        <f>AND(ABS(Table1[[#This Row],[tar-out]])&gt;=$J$1,ABS(Table1[[#This Row],[tar-out]])&lt;$K$1)</f>
        <v>1</v>
      </c>
      <c r="K299" t="b">
        <f>AND(ABS(Table1[[#This Row],[tar-out]])&gt;=$K$1,ABS(Table1[[#This Row],[tar-out]])&lt;$L$1)</f>
        <v>0</v>
      </c>
      <c r="L299" t="b">
        <f>AND(ABS(Table1[[#This Row],[tar-out]])&gt;=$L$1,ABS(Table1[[#This Row],[tar-out]])&lt;$M$1)</f>
        <v>0</v>
      </c>
      <c r="M299" t="b">
        <f>AND(ABS(Table1[[#This Row],[tar-out]])&gt;=$M$1,ABS(Table1[[#This Row],[tar-out]])&lt;$N$1)</f>
        <v>0</v>
      </c>
      <c r="N299" t="b">
        <f>AND(ABS(Table1[[#This Row],[tar-out]])&gt;=$N$1,ABS(Table1[[#This Row],[tar-out]])&lt;$O$1)</f>
        <v>0</v>
      </c>
      <c r="O299" t="b">
        <f>AND(ABS(Table1[[#This Row],[tar-out]])&gt;=$O$1,ABS(Table1[[#This Row],[tar-out]])&lt;$P$1)</f>
        <v>0</v>
      </c>
      <c r="P299" s="1">
        <f>ROUND(Table1[[#This Row],[tar-out]],0)</f>
        <v>0</v>
      </c>
      <c r="Q299" s="2">
        <v>297</v>
      </c>
      <c r="U299">
        <f>IF(Table1[[#This Row],[tar-out in '[0,1)]],1,0)</f>
        <v>1</v>
      </c>
      <c r="V299">
        <f>IF(Table1[[#This Row],[tar-out in '[1,2)]],1,0)</f>
        <v>0</v>
      </c>
      <c r="W299">
        <f>IF(Table1[[#This Row],[tar-out'[2,5)]],1,0)</f>
        <v>0</v>
      </c>
      <c r="X299">
        <f>IF(Table1[[#This Row],[tar-out in '[5, 10)]],1,0)</f>
        <v>0</v>
      </c>
      <c r="Y299">
        <f>IF(Table1[[#This Row],[tar-out in '[10,20)]],1,0)</f>
        <v>0</v>
      </c>
      <c r="Z299">
        <f>IF(Table1[[#This Row],[tar-out in '[20, 10000)]],1,0)</f>
        <v>0</v>
      </c>
    </row>
    <row r="300" spans="1:26" x14ac:dyDescent="0.25">
      <c r="A300">
        <v>21</v>
      </c>
      <c r="B300">
        <v>200</v>
      </c>
      <c r="C300">
        <v>6.28571428571429</v>
      </c>
      <c r="D300">
        <v>2</v>
      </c>
      <c r="E300">
        <v>21</v>
      </c>
      <c r="F300">
        <v>6.2414712153518099</v>
      </c>
      <c r="G300">
        <v>5.8577437400817898</v>
      </c>
      <c r="H300">
        <f>Table1[[#This Row],[target]]-Table1[[#This Row],[output]]</f>
        <v>0.38372747527002016</v>
      </c>
      <c r="I300">
        <f>Table1[[#This Row],[tar-out]]*Table1[[#This Row],[tar-out]]</f>
        <v>0.14724677527710392</v>
      </c>
      <c r="J300" t="b">
        <f>AND(ABS(Table1[[#This Row],[tar-out]])&gt;=$J$1,ABS(Table1[[#This Row],[tar-out]])&lt;$K$1)</f>
        <v>1</v>
      </c>
      <c r="K300" t="b">
        <f>AND(ABS(Table1[[#This Row],[tar-out]])&gt;=$K$1,ABS(Table1[[#This Row],[tar-out]])&lt;$L$1)</f>
        <v>0</v>
      </c>
      <c r="L300" t="b">
        <f>AND(ABS(Table1[[#This Row],[tar-out]])&gt;=$L$1,ABS(Table1[[#This Row],[tar-out]])&lt;$M$1)</f>
        <v>0</v>
      </c>
      <c r="M300" t="b">
        <f>AND(ABS(Table1[[#This Row],[tar-out]])&gt;=$M$1,ABS(Table1[[#This Row],[tar-out]])&lt;$N$1)</f>
        <v>0</v>
      </c>
      <c r="N300" t="b">
        <f>AND(ABS(Table1[[#This Row],[tar-out]])&gt;=$N$1,ABS(Table1[[#This Row],[tar-out]])&lt;$O$1)</f>
        <v>0</v>
      </c>
      <c r="O300" t="b">
        <f>AND(ABS(Table1[[#This Row],[tar-out]])&gt;=$O$1,ABS(Table1[[#This Row],[tar-out]])&lt;$P$1)</f>
        <v>0</v>
      </c>
      <c r="P300" s="1">
        <f>ROUND(Table1[[#This Row],[tar-out]],0)</f>
        <v>0</v>
      </c>
      <c r="Q300" s="3">
        <v>298</v>
      </c>
      <c r="U300">
        <f>IF(Table1[[#This Row],[tar-out in '[0,1)]],1,0)</f>
        <v>1</v>
      </c>
      <c r="V300">
        <f>IF(Table1[[#This Row],[tar-out in '[1,2)]],1,0)</f>
        <v>0</v>
      </c>
      <c r="W300">
        <f>IF(Table1[[#This Row],[tar-out'[2,5)]],1,0)</f>
        <v>0</v>
      </c>
      <c r="X300">
        <f>IF(Table1[[#This Row],[tar-out in '[5, 10)]],1,0)</f>
        <v>0</v>
      </c>
      <c r="Y300">
        <f>IF(Table1[[#This Row],[tar-out in '[10,20)]],1,0)</f>
        <v>0</v>
      </c>
      <c r="Z300">
        <f>IF(Table1[[#This Row],[tar-out in '[20, 10000)]],1,0)</f>
        <v>0</v>
      </c>
    </row>
    <row r="301" spans="1:26" x14ac:dyDescent="0.25">
      <c r="A301">
        <v>21</v>
      </c>
      <c r="B301">
        <v>200</v>
      </c>
      <c r="C301">
        <v>6.28571428571429</v>
      </c>
      <c r="D301">
        <v>2</v>
      </c>
      <c r="E301">
        <v>20</v>
      </c>
      <c r="F301">
        <v>5.3996282527880997</v>
      </c>
      <c r="G301">
        <v>5.8551616668701199</v>
      </c>
      <c r="H301">
        <f>Table1[[#This Row],[target]]-Table1[[#This Row],[output]]</f>
        <v>-0.45553341408202019</v>
      </c>
      <c r="I301">
        <f>Table1[[#This Row],[tar-out]]*Table1[[#This Row],[tar-out]]</f>
        <v>0.20751069134522127</v>
      </c>
      <c r="J301" t="b">
        <f>AND(ABS(Table1[[#This Row],[tar-out]])&gt;=$J$1,ABS(Table1[[#This Row],[tar-out]])&lt;$K$1)</f>
        <v>1</v>
      </c>
      <c r="K301" t="b">
        <f>AND(ABS(Table1[[#This Row],[tar-out]])&gt;=$K$1,ABS(Table1[[#This Row],[tar-out]])&lt;$L$1)</f>
        <v>0</v>
      </c>
      <c r="L301" t="b">
        <f>AND(ABS(Table1[[#This Row],[tar-out]])&gt;=$L$1,ABS(Table1[[#This Row],[tar-out]])&lt;$M$1)</f>
        <v>0</v>
      </c>
      <c r="M301" t="b">
        <f>AND(ABS(Table1[[#This Row],[tar-out]])&gt;=$M$1,ABS(Table1[[#This Row],[tar-out]])&lt;$N$1)</f>
        <v>0</v>
      </c>
      <c r="N301" t="b">
        <f>AND(ABS(Table1[[#This Row],[tar-out]])&gt;=$N$1,ABS(Table1[[#This Row],[tar-out]])&lt;$O$1)</f>
        <v>0</v>
      </c>
      <c r="O301" t="b">
        <f>AND(ABS(Table1[[#This Row],[tar-out]])&gt;=$O$1,ABS(Table1[[#This Row],[tar-out]])&lt;$P$1)</f>
        <v>0</v>
      </c>
      <c r="P301" s="1">
        <f>ROUND(Table1[[#This Row],[tar-out]],0)</f>
        <v>0</v>
      </c>
      <c r="Q301" s="2">
        <v>299</v>
      </c>
      <c r="U301">
        <f>IF(Table1[[#This Row],[tar-out in '[0,1)]],1,0)</f>
        <v>1</v>
      </c>
      <c r="V301">
        <f>IF(Table1[[#This Row],[tar-out in '[1,2)]],1,0)</f>
        <v>0</v>
      </c>
      <c r="W301">
        <f>IF(Table1[[#This Row],[tar-out'[2,5)]],1,0)</f>
        <v>0</v>
      </c>
      <c r="X301">
        <f>IF(Table1[[#This Row],[tar-out in '[5, 10)]],1,0)</f>
        <v>0</v>
      </c>
      <c r="Y301">
        <f>IF(Table1[[#This Row],[tar-out in '[10,20)]],1,0)</f>
        <v>0</v>
      </c>
      <c r="Z301">
        <f>IF(Table1[[#This Row],[tar-out in '[20, 10000)]],1,0)</f>
        <v>0</v>
      </c>
    </row>
    <row r="302" spans="1:26" x14ac:dyDescent="0.25">
      <c r="A302">
        <v>21</v>
      </c>
      <c r="B302">
        <v>200</v>
      </c>
      <c r="C302">
        <v>6.28571428571429</v>
      </c>
      <c r="D302">
        <v>2</v>
      </c>
      <c r="E302">
        <v>83</v>
      </c>
      <c r="F302">
        <v>3.71428571428571</v>
      </c>
      <c r="G302">
        <v>5.8722825050354004</v>
      </c>
      <c r="H302">
        <f>Table1[[#This Row],[target]]-Table1[[#This Row],[output]]</f>
        <v>-2.1579967907496904</v>
      </c>
      <c r="I302">
        <f>Table1[[#This Row],[tar-out]]*Table1[[#This Row],[tar-out]]</f>
        <v>4.6569501488859633</v>
      </c>
      <c r="J302" t="b">
        <f>AND(ABS(Table1[[#This Row],[tar-out]])&gt;=$J$1,ABS(Table1[[#This Row],[tar-out]])&lt;$K$1)</f>
        <v>0</v>
      </c>
      <c r="K302" t="b">
        <f>AND(ABS(Table1[[#This Row],[tar-out]])&gt;=$K$1,ABS(Table1[[#This Row],[tar-out]])&lt;$L$1)</f>
        <v>0</v>
      </c>
      <c r="L302" t="b">
        <f>AND(ABS(Table1[[#This Row],[tar-out]])&gt;=$L$1,ABS(Table1[[#This Row],[tar-out]])&lt;$M$1)</f>
        <v>1</v>
      </c>
      <c r="M302" t="b">
        <f>AND(ABS(Table1[[#This Row],[tar-out]])&gt;=$M$1,ABS(Table1[[#This Row],[tar-out]])&lt;$N$1)</f>
        <v>0</v>
      </c>
      <c r="N302" t="b">
        <f>AND(ABS(Table1[[#This Row],[tar-out]])&gt;=$N$1,ABS(Table1[[#This Row],[tar-out]])&lt;$O$1)</f>
        <v>0</v>
      </c>
      <c r="O302" t="b">
        <f>AND(ABS(Table1[[#This Row],[tar-out]])&gt;=$O$1,ABS(Table1[[#This Row],[tar-out]])&lt;$P$1)</f>
        <v>0</v>
      </c>
      <c r="P302" s="1">
        <f>ROUND(Table1[[#This Row],[tar-out]],0)</f>
        <v>-2</v>
      </c>
      <c r="Q302" s="3">
        <v>300</v>
      </c>
      <c r="U302">
        <f>IF(Table1[[#This Row],[tar-out in '[0,1)]],1,0)</f>
        <v>0</v>
      </c>
      <c r="V302">
        <f>IF(Table1[[#This Row],[tar-out in '[1,2)]],1,0)</f>
        <v>0</v>
      </c>
      <c r="W302">
        <f>IF(Table1[[#This Row],[tar-out'[2,5)]],1,0)</f>
        <v>1</v>
      </c>
      <c r="X302">
        <f>IF(Table1[[#This Row],[tar-out in '[5, 10)]],1,0)</f>
        <v>0</v>
      </c>
      <c r="Y302">
        <f>IF(Table1[[#This Row],[tar-out in '[10,20)]],1,0)</f>
        <v>0</v>
      </c>
      <c r="Z302">
        <f>IF(Table1[[#This Row],[tar-out in '[20, 10000)]],1,0)</f>
        <v>0</v>
      </c>
    </row>
    <row r="303" spans="1:26" x14ac:dyDescent="0.25">
      <c r="A303">
        <v>21</v>
      </c>
      <c r="B303">
        <v>200</v>
      </c>
      <c r="C303">
        <v>6.28571428571429</v>
      </c>
      <c r="D303">
        <v>2</v>
      </c>
      <c r="E303">
        <v>29</v>
      </c>
      <c r="F303">
        <v>4.8388489208633096</v>
      </c>
      <c r="G303">
        <v>5.8781061172485396</v>
      </c>
      <c r="H303">
        <f>Table1[[#This Row],[target]]-Table1[[#This Row],[output]]</f>
        <v>-1.03925719638523</v>
      </c>
      <c r="I303">
        <f>Table1[[#This Row],[tar-out]]*Table1[[#This Row],[tar-out]]</f>
        <v>1.0800555202384885</v>
      </c>
      <c r="J303" t="b">
        <f>AND(ABS(Table1[[#This Row],[tar-out]])&gt;=$J$1,ABS(Table1[[#This Row],[tar-out]])&lt;$K$1)</f>
        <v>0</v>
      </c>
      <c r="K303" t="b">
        <f>AND(ABS(Table1[[#This Row],[tar-out]])&gt;=$K$1,ABS(Table1[[#This Row],[tar-out]])&lt;$L$1)</f>
        <v>1</v>
      </c>
      <c r="L303" t="b">
        <f>AND(ABS(Table1[[#This Row],[tar-out]])&gt;=$L$1,ABS(Table1[[#This Row],[tar-out]])&lt;$M$1)</f>
        <v>0</v>
      </c>
      <c r="M303" t="b">
        <f>AND(ABS(Table1[[#This Row],[tar-out]])&gt;=$M$1,ABS(Table1[[#This Row],[tar-out]])&lt;$N$1)</f>
        <v>0</v>
      </c>
      <c r="N303" t="b">
        <f>AND(ABS(Table1[[#This Row],[tar-out]])&gt;=$N$1,ABS(Table1[[#This Row],[tar-out]])&lt;$O$1)</f>
        <v>0</v>
      </c>
      <c r="O303" t="b">
        <f>AND(ABS(Table1[[#This Row],[tar-out]])&gt;=$O$1,ABS(Table1[[#This Row],[tar-out]])&lt;$P$1)</f>
        <v>0</v>
      </c>
      <c r="P303" s="1">
        <f>ROUND(Table1[[#This Row],[tar-out]],0)</f>
        <v>-1</v>
      </c>
      <c r="Q303" s="2">
        <v>301</v>
      </c>
      <c r="U303">
        <f>IF(Table1[[#This Row],[tar-out in '[0,1)]],1,0)</f>
        <v>0</v>
      </c>
      <c r="V303">
        <f>IF(Table1[[#This Row],[tar-out in '[1,2)]],1,0)</f>
        <v>1</v>
      </c>
      <c r="W303">
        <f>IF(Table1[[#This Row],[tar-out'[2,5)]],1,0)</f>
        <v>0</v>
      </c>
      <c r="X303">
        <f>IF(Table1[[#This Row],[tar-out in '[5, 10)]],1,0)</f>
        <v>0</v>
      </c>
      <c r="Y303">
        <f>IF(Table1[[#This Row],[tar-out in '[10,20)]],1,0)</f>
        <v>0</v>
      </c>
      <c r="Z303">
        <f>IF(Table1[[#This Row],[tar-out in '[20, 10000)]],1,0)</f>
        <v>0</v>
      </c>
    </row>
    <row r="304" spans="1:26" x14ac:dyDescent="0.25">
      <c r="A304">
        <v>21</v>
      </c>
      <c r="B304">
        <v>200</v>
      </c>
      <c r="C304">
        <v>6.28571428571429</v>
      </c>
      <c r="D304">
        <v>2</v>
      </c>
      <c r="E304">
        <v>23</v>
      </c>
      <c r="F304">
        <v>7.3246517262265298</v>
      </c>
      <c r="G304">
        <v>5.8629088401794398</v>
      </c>
      <c r="H304">
        <f>Table1[[#This Row],[target]]-Table1[[#This Row],[output]]</f>
        <v>1.46174288604709</v>
      </c>
      <c r="I304">
        <f>Table1[[#This Row],[tar-out]]*Table1[[#This Row],[tar-out]]</f>
        <v>2.1366922649092759</v>
      </c>
      <c r="J304" t="b">
        <f>AND(ABS(Table1[[#This Row],[tar-out]])&gt;=$J$1,ABS(Table1[[#This Row],[tar-out]])&lt;$K$1)</f>
        <v>0</v>
      </c>
      <c r="K304" t="b">
        <f>AND(ABS(Table1[[#This Row],[tar-out]])&gt;=$K$1,ABS(Table1[[#This Row],[tar-out]])&lt;$L$1)</f>
        <v>1</v>
      </c>
      <c r="L304" t="b">
        <f>AND(ABS(Table1[[#This Row],[tar-out]])&gt;=$L$1,ABS(Table1[[#This Row],[tar-out]])&lt;$M$1)</f>
        <v>0</v>
      </c>
      <c r="M304" t="b">
        <f>AND(ABS(Table1[[#This Row],[tar-out]])&gt;=$M$1,ABS(Table1[[#This Row],[tar-out]])&lt;$N$1)</f>
        <v>0</v>
      </c>
      <c r="N304" t="b">
        <f>AND(ABS(Table1[[#This Row],[tar-out]])&gt;=$N$1,ABS(Table1[[#This Row],[tar-out]])&lt;$O$1)</f>
        <v>0</v>
      </c>
      <c r="O304" t="b">
        <f>AND(ABS(Table1[[#This Row],[tar-out]])&gt;=$O$1,ABS(Table1[[#This Row],[tar-out]])&lt;$P$1)</f>
        <v>0</v>
      </c>
      <c r="P304" s="1">
        <f>ROUND(Table1[[#This Row],[tar-out]],0)</f>
        <v>1</v>
      </c>
      <c r="Q304" s="3">
        <v>302</v>
      </c>
      <c r="U304">
        <f>IF(Table1[[#This Row],[tar-out in '[0,1)]],1,0)</f>
        <v>0</v>
      </c>
      <c r="V304">
        <f>IF(Table1[[#This Row],[tar-out in '[1,2)]],1,0)</f>
        <v>1</v>
      </c>
      <c r="W304">
        <f>IF(Table1[[#This Row],[tar-out'[2,5)]],1,0)</f>
        <v>0</v>
      </c>
      <c r="X304">
        <f>IF(Table1[[#This Row],[tar-out in '[5, 10)]],1,0)</f>
        <v>0</v>
      </c>
      <c r="Y304">
        <f>IF(Table1[[#This Row],[tar-out in '[10,20)]],1,0)</f>
        <v>0</v>
      </c>
      <c r="Z304">
        <f>IF(Table1[[#This Row],[tar-out in '[20, 10000)]],1,0)</f>
        <v>0</v>
      </c>
    </row>
    <row r="305" spans="1:26" x14ac:dyDescent="0.25">
      <c r="A305">
        <v>21</v>
      </c>
      <c r="B305">
        <v>200</v>
      </c>
      <c r="C305">
        <v>6.28571428571429</v>
      </c>
      <c r="D305">
        <v>2</v>
      </c>
      <c r="E305">
        <v>52</v>
      </c>
      <c r="F305">
        <v>7.4857142857142804</v>
      </c>
      <c r="G305">
        <v>5.9225554466247603</v>
      </c>
      <c r="H305">
        <f>Table1[[#This Row],[target]]-Table1[[#This Row],[output]]</f>
        <v>1.5631588390895201</v>
      </c>
      <c r="I305">
        <f>Table1[[#This Row],[tar-out]]*Table1[[#This Row],[tar-out]]</f>
        <v>2.4434655562236962</v>
      </c>
      <c r="J305" t="b">
        <f>AND(ABS(Table1[[#This Row],[tar-out]])&gt;=$J$1,ABS(Table1[[#This Row],[tar-out]])&lt;$K$1)</f>
        <v>0</v>
      </c>
      <c r="K305" t="b">
        <f>AND(ABS(Table1[[#This Row],[tar-out]])&gt;=$K$1,ABS(Table1[[#This Row],[tar-out]])&lt;$L$1)</f>
        <v>1</v>
      </c>
      <c r="L305" t="b">
        <f>AND(ABS(Table1[[#This Row],[tar-out]])&gt;=$L$1,ABS(Table1[[#This Row],[tar-out]])&lt;$M$1)</f>
        <v>0</v>
      </c>
      <c r="M305" t="b">
        <f>AND(ABS(Table1[[#This Row],[tar-out]])&gt;=$M$1,ABS(Table1[[#This Row],[tar-out]])&lt;$N$1)</f>
        <v>0</v>
      </c>
      <c r="N305" t="b">
        <f>AND(ABS(Table1[[#This Row],[tar-out]])&gt;=$N$1,ABS(Table1[[#This Row],[tar-out]])&lt;$O$1)</f>
        <v>0</v>
      </c>
      <c r="O305" t="b">
        <f>AND(ABS(Table1[[#This Row],[tar-out]])&gt;=$O$1,ABS(Table1[[#This Row],[tar-out]])&lt;$P$1)</f>
        <v>0</v>
      </c>
      <c r="P305" s="1">
        <f>ROUND(Table1[[#This Row],[tar-out]],0)</f>
        <v>2</v>
      </c>
      <c r="Q305" s="2">
        <v>303</v>
      </c>
      <c r="U305">
        <f>IF(Table1[[#This Row],[tar-out in '[0,1)]],1,0)</f>
        <v>0</v>
      </c>
      <c r="V305">
        <f>IF(Table1[[#This Row],[tar-out in '[1,2)]],1,0)</f>
        <v>1</v>
      </c>
      <c r="W305">
        <f>IF(Table1[[#This Row],[tar-out'[2,5)]],1,0)</f>
        <v>0</v>
      </c>
      <c r="X305">
        <f>IF(Table1[[#This Row],[tar-out in '[5, 10)]],1,0)</f>
        <v>0</v>
      </c>
      <c r="Y305">
        <f>IF(Table1[[#This Row],[tar-out in '[10,20)]],1,0)</f>
        <v>0</v>
      </c>
      <c r="Z305">
        <f>IF(Table1[[#This Row],[tar-out in '[20, 10000)]],1,0)</f>
        <v>0</v>
      </c>
    </row>
    <row r="306" spans="1:26" x14ac:dyDescent="0.25">
      <c r="A306">
        <v>21</v>
      </c>
      <c r="B306">
        <v>200</v>
      </c>
      <c r="C306">
        <v>6.28571428571429</v>
      </c>
      <c r="D306">
        <v>2</v>
      </c>
      <c r="E306">
        <v>13</v>
      </c>
      <c r="F306">
        <v>8.2860650705954608</v>
      </c>
      <c r="G306">
        <v>5.8387546539306596</v>
      </c>
      <c r="H306">
        <f>Table1[[#This Row],[target]]-Table1[[#This Row],[output]]</f>
        <v>2.4473104166648012</v>
      </c>
      <c r="I306">
        <f>Table1[[#This Row],[tar-out]]*Table1[[#This Row],[tar-out]]</f>
        <v>5.9893282755160433</v>
      </c>
      <c r="J306" t="b">
        <f>AND(ABS(Table1[[#This Row],[tar-out]])&gt;=$J$1,ABS(Table1[[#This Row],[tar-out]])&lt;$K$1)</f>
        <v>0</v>
      </c>
      <c r="K306" t="b">
        <f>AND(ABS(Table1[[#This Row],[tar-out]])&gt;=$K$1,ABS(Table1[[#This Row],[tar-out]])&lt;$L$1)</f>
        <v>0</v>
      </c>
      <c r="L306" t="b">
        <f>AND(ABS(Table1[[#This Row],[tar-out]])&gt;=$L$1,ABS(Table1[[#This Row],[tar-out]])&lt;$M$1)</f>
        <v>1</v>
      </c>
      <c r="M306" t="b">
        <f>AND(ABS(Table1[[#This Row],[tar-out]])&gt;=$M$1,ABS(Table1[[#This Row],[tar-out]])&lt;$N$1)</f>
        <v>0</v>
      </c>
      <c r="N306" t="b">
        <f>AND(ABS(Table1[[#This Row],[tar-out]])&gt;=$N$1,ABS(Table1[[#This Row],[tar-out]])&lt;$O$1)</f>
        <v>0</v>
      </c>
      <c r="O306" t="b">
        <f>AND(ABS(Table1[[#This Row],[tar-out]])&gt;=$O$1,ABS(Table1[[#This Row],[tar-out]])&lt;$P$1)</f>
        <v>0</v>
      </c>
      <c r="P306" s="1">
        <f>ROUND(Table1[[#This Row],[tar-out]],0)</f>
        <v>2</v>
      </c>
      <c r="Q306" s="3">
        <v>304</v>
      </c>
      <c r="U306">
        <f>IF(Table1[[#This Row],[tar-out in '[0,1)]],1,0)</f>
        <v>0</v>
      </c>
      <c r="V306">
        <f>IF(Table1[[#This Row],[tar-out in '[1,2)]],1,0)</f>
        <v>0</v>
      </c>
      <c r="W306">
        <f>IF(Table1[[#This Row],[tar-out'[2,5)]],1,0)</f>
        <v>1</v>
      </c>
      <c r="X306">
        <f>IF(Table1[[#This Row],[tar-out in '[5, 10)]],1,0)</f>
        <v>0</v>
      </c>
      <c r="Y306">
        <f>IF(Table1[[#This Row],[tar-out in '[10,20)]],1,0)</f>
        <v>0</v>
      </c>
      <c r="Z306">
        <f>IF(Table1[[#This Row],[tar-out in '[20, 10000)]],1,0)</f>
        <v>0</v>
      </c>
    </row>
    <row r="307" spans="1:26" x14ac:dyDescent="0.25">
      <c r="A307">
        <v>21</v>
      </c>
      <c r="B307">
        <v>200</v>
      </c>
      <c r="C307">
        <v>6.28571428571429</v>
      </c>
      <c r="D307">
        <v>2</v>
      </c>
      <c r="E307">
        <v>48</v>
      </c>
      <c r="F307">
        <v>6.8607594936708898</v>
      </c>
      <c r="G307">
        <v>5.9161701202392596</v>
      </c>
      <c r="H307">
        <f>Table1[[#This Row],[target]]-Table1[[#This Row],[output]]</f>
        <v>0.94458937343163019</v>
      </c>
      <c r="I307">
        <f>Table1[[#This Row],[tar-out]]*Table1[[#This Row],[tar-out]]</f>
        <v>0.89224908439995976</v>
      </c>
      <c r="J307" t="b">
        <f>AND(ABS(Table1[[#This Row],[tar-out]])&gt;=$J$1,ABS(Table1[[#This Row],[tar-out]])&lt;$K$1)</f>
        <v>1</v>
      </c>
      <c r="K307" t="b">
        <f>AND(ABS(Table1[[#This Row],[tar-out]])&gt;=$K$1,ABS(Table1[[#This Row],[tar-out]])&lt;$L$1)</f>
        <v>0</v>
      </c>
      <c r="L307" t="b">
        <f>AND(ABS(Table1[[#This Row],[tar-out]])&gt;=$L$1,ABS(Table1[[#This Row],[tar-out]])&lt;$M$1)</f>
        <v>0</v>
      </c>
      <c r="M307" t="b">
        <f>AND(ABS(Table1[[#This Row],[tar-out]])&gt;=$M$1,ABS(Table1[[#This Row],[tar-out]])&lt;$N$1)</f>
        <v>0</v>
      </c>
      <c r="N307" t="b">
        <f>AND(ABS(Table1[[#This Row],[tar-out]])&gt;=$N$1,ABS(Table1[[#This Row],[tar-out]])&lt;$O$1)</f>
        <v>0</v>
      </c>
      <c r="O307" t="b">
        <f>AND(ABS(Table1[[#This Row],[tar-out]])&gt;=$O$1,ABS(Table1[[#This Row],[tar-out]])&lt;$P$1)</f>
        <v>0</v>
      </c>
      <c r="P307" s="1">
        <f>ROUND(Table1[[#This Row],[tar-out]],0)</f>
        <v>1</v>
      </c>
      <c r="Q307" s="2">
        <v>305</v>
      </c>
      <c r="U307">
        <f>IF(Table1[[#This Row],[tar-out in '[0,1)]],1,0)</f>
        <v>1</v>
      </c>
      <c r="V307">
        <f>IF(Table1[[#This Row],[tar-out in '[1,2)]],1,0)</f>
        <v>0</v>
      </c>
      <c r="W307">
        <f>IF(Table1[[#This Row],[tar-out'[2,5)]],1,0)</f>
        <v>0</v>
      </c>
      <c r="X307">
        <f>IF(Table1[[#This Row],[tar-out in '[5, 10)]],1,0)</f>
        <v>0</v>
      </c>
      <c r="Y307">
        <f>IF(Table1[[#This Row],[tar-out in '[10,20)]],1,0)</f>
        <v>0</v>
      </c>
      <c r="Z307">
        <f>IF(Table1[[#This Row],[tar-out in '[20, 10000)]],1,0)</f>
        <v>0</v>
      </c>
    </row>
    <row r="308" spans="1:26" x14ac:dyDescent="0.25">
      <c r="A308">
        <v>21</v>
      </c>
      <c r="B308">
        <v>200</v>
      </c>
      <c r="C308">
        <v>6.28571428571429</v>
      </c>
      <c r="D308">
        <v>2</v>
      </c>
      <c r="E308">
        <v>16</v>
      </c>
      <c r="F308">
        <v>9.5451127819548898</v>
      </c>
      <c r="G308">
        <v>5.8448319435119602</v>
      </c>
      <c r="H308">
        <f>Table1[[#This Row],[target]]-Table1[[#This Row],[output]]</f>
        <v>3.7002808384429295</v>
      </c>
      <c r="I308">
        <f>Table1[[#This Row],[tar-out]]*Table1[[#This Row],[tar-out]]</f>
        <v>13.692078283347909</v>
      </c>
      <c r="J308" t="b">
        <f>AND(ABS(Table1[[#This Row],[tar-out]])&gt;=$J$1,ABS(Table1[[#This Row],[tar-out]])&lt;$K$1)</f>
        <v>0</v>
      </c>
      <c r="K308" t="b">
        <f>AND(ABS(Table1[[#This Row],[tar-out]])&gt;=$K$1,ABS(Table1[[#This Row],[tar-out]])&lt;$L$1)</f>
        <v>0</v>
      </c>
      <c r="L308" t="b">
        <f>AND(ABS(Table1[[#This Row],[tar-out]])&gt;=$L$1,ABS(Table1[[#This Row],[tar-out]])&lt;$M$1)</f>
        <v>1</v>
      </c>
      <c r="M308" t="b">
        <f>AND(ABS(Table1[[#This Row],[tar-out]])&gt;=$M$1,ABS(Table1[[#This Row],[tar-out]])&lt;$N$1)</f>
        <v>0</v>
      </c>
      <c r="N308" t="b">
        <f>AND(ABS(Table1[[#This Row],[tar-out]])&gt;=$N$1,ABS(Table1[[#This Row],[tar-out]])&lt;$O$1)</f>
        <v>0</v>
      </c>
      <c r="O308" t="b">
        <f>AND(ABS(Table1[[#This Row],[tar-out]])&gt;=$O$1,ABS(Table1[[#This Row],[tar-out]])&lt;$P$1)</f>
        <v>0</v>
      </c>
      <c r="P308" s="1">
        <f>ROUND(Table1[[#This Row],[tar-out]],0)</f>
        <v>4</v>
      </c>
      <c r="Q308" s="3">
        <v>306</v>
      </c>
      <c r="U308">
        <f>IF(Table1[[#This Row],[tar-out in '[0,1)]],1,0)</f>
        <v>0</v>
      </c>
      <c r="V308">
        <f>IF(Table1[[#This Row],[tar-out in '[1,2)]],1,0)</f>
        <v>0</v>
      </c>
      <c r="W308">
        <f>IF(Table1[[#This Row],[tar-out'[2,5)]],1,0)</f>
        <v>1</v>
      </c>
      <c r="X308">
        <f>IF(Table1[[#This Row],[tar-out in '[5, 10)]],1,0)</f>
        <v>0</v>
      </c>
      <c r="Y308">
        <f>IF(Table1[[#This Row],[tar-out in '[10,20)]],1,0)</f>
        <v>0</v>
      </c>
      <c r="Z308">
        <f>IF(Table1[[#This Row],[tar-out in '[20, 10000)]],1,0)</f>
        <v>0</v>
      </c>
    </row>
    <row r="309" spans="1:26" x14ac:dyDescent="0.25">
      <c r="A309">
        <v>21</v>
      </c>
      <c r="B309">
        <v>200</v>
      </c>
      <c r="C309">
        <v>6.28571428571429</v>
      </c>
      <c r="D309">
        <v>2</v>
      </c>
      <c r="E309">
        <v>44</v>
      </c>
      <c r="F309">
        <v>8.5481283422459899</v>
      </c>
      <c r="G309">
        <v>5.9087195396423304</v>
      </c>
      <c r="H309">
        <f>Table1[[#This Row],[target]]-Table1[[#This Row],[output]]</f>
        <v>2.6394088026036595</v>
      </c>
      <c r="I309">
        <f>Table1[[#This Row],[tar-out]]*Table1[[#This Row],[tar-out]]</f>
        <v>6.9664788272616835</v>
      </c>
      <c r="J309" t="b">
        <f>AND(ABS(Table1[[#This Row],[tar-out]])&gt;=$J$1,ABS(Table1[[#This Row],[tar-out]])&lt;$K$1)</f>
        <v>0</v>
      </c>
      <c r="K309" t="b">
        <f>AND(ABS(Table1[[#This Row],[tar-out]])&gt;=$K$1,ABS(Table1[[#This Row],[tar-out]])&lt;$L$1)</f>
        <v>0</v>
      </c>
      <c r="L309" t="b">
        <f>AND(ABS(Table1[[#This Row],[tar-out]])&gt;=$L$1,ABS(Table1[[#This Row],[tar-out]])&lt;$M$1)</f>
        <v>1</v>
      </c>
      <c r="M309" t="b">
        <f>AND(ABS(Table1[[#This Row],[tar-out]])&gt;=$M$1,ABS(Table1[[#This Row],[tar-out]])&lt;$N$1)</f>
        <v>0</v>
      </c>
      <c r="N309" t="b">
        <f>AND(ABS(Table1[[#This Row],[tar-out]])&gt;=$N$1,ABS(Table1[[#This Row],[tar-out]])&lt;$O$1)</f>
        <v>0</v>
      </c>
      <c r="O309" t="b">
        <f>AND(ABS(Table1[[#This Row],[tar-out]])&gt;=$O$1,ABS(Table1[[#This Row],[tar-out]])&lt;$P$1)</f>
        <v>0</v>
      </c>
      <c r="P309" s="1">
        <f>ROUND(Table1[[#This Row],[tar-out]],0)</f>
        <v>3</v>
      </c>
      <c r="Q309" s="2">
        <v>307</v>
      </c>
      <c r="U309">
        <f>IF(Table1[[#This Row],[tar-out in '[0,1)]],1,0)</f>
        <v>0</v>
      </c>
      <c r="V309">
        <f>IF(Table1[[#This Row],[tar-out in '[1,2)]],1,0)</f>
        <v>0</v>
      </c>
      <c r="W309">
        <f>IF(Table1[[#This Row],[tar-out'[2,5)]],1,0)</f>
        <v>1</v>
      </c>
      <c r="X309">
        <f>IF(Table1[[#This Row],[tar-out in '[5, 10)]],1,0)</f>
        <v>0</v>
      </c>
      <c r="Y309">
        <f>IF(Table1[[#This Row],[tar-out in '[10,20)]],1,0)</f>
        <v>0</v>
      </c>
      <c r="Z309">
        <f>IF(Table1[[#This Row],[tar-out in '[20, 10000)]],1,0)</f>
        <v>0</v>
      </c>
    </row>
    <row r="310" spans="1:26" x14ac:dyDescent="0.25">
      <c r="A310">
        <v>21</v>
      </c>
      <c r="B310">
        <v>200</v>
      </c>
      <c r="C310">
        <v>6.28571428571429</v>
      </c>
      <c r="D310">
        <v>2</v>
      </c>
      <c r="E310">
        <v>34</v>
      </c>
      <c r="F310">
        <v>7.98</v>
      </c>
      <c r="G310">
        <v>5.8896303176879901</v>
      </c>
      <c r="H310">
        <f>Table1[[#This Row],[target]]-Table1[[#This Row],[output]]</f>
        <v>2.0903696823120104</v>
      </c>
      <c r="I310">
        <f>Table1[[#This Row],[tar-out]]*Table1[[#This Row],[tar-out]]</f>
        <v>4.3696454087292151</v>
      </c>
      <c r="J310" t="b">
        <f>AND(ABS(Table1[[#This Row],[tar-out]])&gt;=$J$1,ABS(Table1[[#This Row],[tar-out]])&lt;$K$1)</f>
        <v>0</v>
      </c>
      <c r="K310" t="b">
        <f>AND(ABS(Table1[[#This Row],[tar-out]])&gt;=$K$1,ABS(Table1[[#This Row],[tar-out]])&lt;$L$1)</f>
        <v>0</v>
      </c>
      <c r="L310" t="b">
        <f>AND(ABS(Table1[[#This Row],[tar-out]])&gt;=$L$1,ABS(Table1[[#This Row],[tar-out]])&lt;$M$1)</f>
        <v>1</v>
      </c>
      <c r="M310" t="b">
        <f>AND(ABS(Table1[[#This Row],[tar-out]])&gt;=$M$1,ABS(Table1[[#This Row],[tar-out]])&lt;$N$1)</f>
        <v>0</v>
      </c>
      <c r="N310" t="b">
        <f>AND(ABS(Table1[[#This Row],[tar-out]])&gt;=$N$1,ABS(Table1[[#This Row],[tar-out]])&lt;$O$1)</f>
        <v>0</v>
      </c>
      <c r="O310" t="b">
        <f>AND(ABS(Table1[[#This Row],[tar-out]])&gt;=$O$1,ABS(Table1[[#This Row],[tar-out]])&lt;$P$1)</f>
        <v>0</v>
      </c>
      <c r="P310" s="1">
        <f>ROUND(Table1[[#This Row],[tar-out]],0)</f>
        <v>2</v>
      </c>
      <c r="Q310" s="3">
        <v>308</v>
      </c>
      <c r="U310">
        <f>IF(Table1[[#This Row],[tar-out in '[0,1)]],1,0)</f>
        <v>0</v>
      </c>
      <c r="V310">
        <f>IF(Table1[[#This Row],[tar-out in '[1,2)]],1,0)</f>
        <v>0</v>
      </c>
      <c r="W310">
        <f>IF(Table1[[#This Row],[tar-out'[2,5)]],1,0)</f>
        <v>1</v>
      </c>
      <c r="X310">
        <f>IF(Table1[[#This Row],[tar-out in '[5, 10)]],1,0)</f>
        <v>0</v>
      </c>
      <c r="Y310">
        <f>IF(Table1[[#This Row],[tar-out in '[10,20)]],1,0)</f>
        <v>0</v>
      </c>
      <c r="Z310">
        <f>IF(Table1[[#This Row],[tar-out in '[20, 10000)]],1,0)</f>
        <v>0</v>
      </c>
    </row>
    <row r="311" spans="1:26" x14ac:dyDescent="0.25">
      <c r="A311">
        <v>21</v>
      </c>
      <c r="B311">
        <v>200</v>
      </c>
      <c r="C311">
        <v>6.28571428571429</v>
      </c>
      <c r="D311">
        <v>2</v>
      </c>
      <c r="E311">
        <v>8</v>
      </c>
      <c r="F311">
        <v>8.2001711910002406</v>
      </c>
      <c r="G311">
        <v>5.8291063308715803</v>
      </c>
      <c r="H311">
        <f>Table1[[#This Row],[target]]-Table1[[#This Row],[output]]</f>
        <v>2.3710648601286604</v>
      </c>
      <c r="I311">
        <f>Table1[[#This Row],[tar-out]]*Table1[[#This Row],[tar-out]]</f>
        <v>5.6219485709369437</v>
      </c>
      <c r="J311" t="b">
        <f>AND(ABS(Table1[[#This Row],[tar-out]])&gt;=$J$1,ABS(Table1[[#This Row],[tar-out]])&lt;$K$1)</f>
        <v>0</v>
      </c>
      <c r="K311" t="b">
        <f>AND(ABS(Table1[[#This Row],[tar-out]])&gt;=$K$1,ABS(Table1[[#This Row],[tar-out]])&lt;$L$1)</f>
        <v>0</v>
      </c>
      <c r="L311" t="b">
        <f>AND(ABS(Table1[[#This Row],[tar-out]])&gt;=$L$1,ABS(Table1[[#This Row],[tar-out]])&lt;$M$1)</f>
        <v>1</v>
      </c>
      <c r="M311" t="b">
        <f>AND(ABS(Table1[[#This Row],[tar-out]])&gt;=$M$1,ABS(Table1[[#This Row],[tar-out]])&lt;$N$1)</f>
        <v>0</v>
      </c>
      <c r="N311" t="b">
        <f>AND(ABS(Table1[[#This Row],[tar-out]])&gt;=$N$1,ABS(Table1[[#This Row],[tar-out]])&lt;$O$1)</f>
        <v>0</v>
      </c>
      <c r="O311" t="b">
        <f>AND(ABS(Table1[[#This Row],[tar-out]])&gt;=$O$1,ABS(Table1[[#This Row],[tar-out]])&lt;$P$1)</f>
        <v>0</v>
      </c>
      <c r="P311" s="1">
        <f>ROUND(Table1[[#This Row],[tar-out]],0)</f>
        <v>2</v>
      </c>
      <c r="Q311" s="2">
        <v>309</v>
      </c>
      <c r="U311">
        <f>IF(Table1[[#This Row],[tar-out in '[0,1)]],1,0)</f>
        <v>0</v>
      </c>
      <c r="V311">
        <f>IF(Table1[[#This Row],[tar-out in '[1,2)]],1,0)</f>
        <v>0</v>
      </c>
      <c r="W311">
        <f>IF(Table1[[#This Row],[tar-out'[2,5)]],1,0)</f>
        <v>1</v>
      </c>
      <c r="X311">
        <f>IF(Table1[[#This Row],[tar-out in '[5, 10)]],1,0)</f>
        <v>0</v>
      </c>
      <c r="Y311">
        <f>IF(Table1[[#This Row],[tar-out in '[10,20)]],1,0)</f>
        <v>0</v>
      </c>
      <c r="Z311">
        <f>IF(Table1[[#This Row],[tar-out in '[20, 10000)]],1,0)</f>
        <v>0</v>
      </c>
    </row>
    <row r="312" spans="1:26" x14ac:dyDescent="0.25">
      <c r="A312">
        <v>21</v>
      </c>
      <c r="B312">
        <v>200</v>
      </c>
      <c r="C312">
        <v>6.28571428571429</v>
      </c>
      <c r="D312">
        <v>2</v>
      </c>
      <c r="E312">
        <v>40</v>
      </c>
      <c r="F312">
        <v>8.7765588914549593</v>
      </c>
      <c r="G312">
        <v>5.9012694358825701</v>
      </c>
      <c r="H312">
        <f>Table1[[#This Row],[target]]-Table1[[#This Row],[output]]</f>
        <v>2.8752894555723891</v>
      </c>
      <c r="I312">
        <f>Table1[[#This Row],[tar-out]]*Table1[[#This Row],[tar-out]]</f>
        <v>8.2672894533257661</v>
      </c>
      <c r="J312" t="b">
        <f>AND(ABS(Table1[[#This Row],[tar-out]])&gt;=$J$1,ABS(Table1[[#This Row],[tar-out]])&lt;$K$1)</f>
        <v>0</v>
      </c>
      <c r="K312" t="b">
        <f>AND(ABS(Table1[[#This Row],[tar-out]])&gt;=$K$1,ABS(Table1[[#This Row],[tar-out]])&lt;$L$1)</f>
        <v>0</v>
      </c>
      <c r="L312" t="b">
        <f>AND(ABS(Table1[[#This Row],[tar-out]])&gt;=$L$1,ABS(Table1[[#This Row],[tar-out]])&lt;$M$1)</f>
        <v>1</v>
      </c>
      <c r="M312" t="b">
        <f>AND(ABS(Table1[[#This Row],[tar-out]])&gt;=$M$1,ABS(Table1[[#This Row],[tar-out]])&lt;$N$1)</f>
        <v>0</v>
      </c>
      <c r="N312" t="b">
        <f>AND(ABS(Table1[[#This Row],[tar-out]])&gt;=$N$1,ABS(Table1[[#This Row],[tar-out]])&lt;$O$1)</f>
        <v>0</v>
      </c>
      <c r="O312" t="b">
        <f>AND(ABS(Table1[[#This Row],[tar-out]])&gt;=$O$1,ABS(Table1[[#This Row],[tar-out]])&lt;$P$1)</f>
        <v>0</v>
      </c>
      <c r="P312" s="1">
        <f>ROUND(Table1[[#This Row],[tar-out]],0)</f>
        <v>3</v>
      </c>
      <c r="Q312" s="3">
        <v>310</v>
      </c>
      <c r="U312">
        <f>IF(Table1[[#This Row],[tar-out in '[0,1)]],1,0)</f>
        <v>0</v>
      </c>
      <c r="V312">
        <f>IF(Table1[[#This Row],[tar-out in '[1,2)]],1,0)</f>
        <v>0</v>
      </c>
      <c r="W312">
        <f>IF(Table1[[#This Row],[tar-out'[2,5)]],1,0)</f>
        <v>1</v>
      </c>
      <c r="X312">
        <f>IF(Table1[[#This Row],[tar-out in '[5, 10)]],1,0)</f>
        <v>0</v>
      </c>
      <c r="Y312">
        <f>IF(Table1[[#This Row],[tar-out in '[10,20)]],1,0)</f>
        <v>0</v>
      </c>
      <c r="Z312">
        <f>IF(Table1[[#This Row],[tar-out in '[20, 10000)]],1,0)</f>
        <v>0</v>
      </c>
    </row>
    <row r="313" spans="1:26" x14ac:dyDescent="0.25">
      <c r="A313">
        <v>21</v>
      </c>
      <c r="B313">
        <v>200</v>
      </c>
      <c r="C313">
        <v>6.28571428571429</v>
      </c>
      <c r="D313">
        <v>2</v>
      </c>
      <c r="E313">
        <v>229</v>
      </c>
      <c r="F313">
        <v>4</v>
      </c>
      <c r="G313">
        <v>5.6907520294189498</v>
      </c>
      <c r="H313">
        <f>Table1[[#This Row],[target]]-Table1[[#This Row],[output]]</f>
        <v>-1.6907520294189498</v>
      </c>
      <c r="I313">
        <f>Table1[[#This Row],[tar-out]]*Table1[[#This Row],[tar-out]]</f>
        <v>2.8586424249842972</v>
      </c>
      <c r="J313" t="b">
        <f>AND(ABS(Table1[[#This Row],[tar-out]])&gt;=$J$1,ABS(Table1[[#This Row],[tar-out]])&lt;$K$1)</f>
        <v>0</v>
      </c>
      <c r="K313" t="b">
        <f>AND(ABS(Table1[[#This Row],[tar-out]])&gt;=$K$1,ABS(Table1[[#This Row],[tar-out]])&lt;$L$1)</f>
        <v>1</v>
      </c>
      <c r="L313" t="b">
        <f>AND(ABS(Table1[[#This Row],[tar-out]])&gt;=$L$1,ABS(Table1[[#This Row],[tar-out]])&lt;$M$1)</f>
        <v>0</v>
      </c>
      <c r="M313" t="b">
        <f>AND(ABS(Table1[[#This Row],[tar-out]])&gt;=$M$1,ABS(Table1[[#This Row],[tar-out]])&lt;$N$1)</f>
        <v>0</v>
      </c>
      <c r="N313" t="b">
        <f>AND(ABS(Table1[[#This Row],[tar-out]])&gt;=$N$1,ABS(Table1[[#This Row],[tar-out]])&lt;$O$1)</f>
        <v>0</v>
      </c>
      <c r="O313" t="b">
        <f>AND(ABS(Table1[[#This Row],[tar-out]])&gt;=$O$1,ABS(Table1[[#This Row],[tar-out]])&lt;$P$1)</f>
        <v>0</v>
      </c>
      <c r="P313" s="1">
        <f>ROUND(Table1[[#This Row],[tar-out]],0)</f>
        <v>-2</v>
      </c>
      <c r="Q313" s="2">
        <v>311</v>
      </c>
      <c r="U313">
        <f>IF(Table1[[#This Row],[tar-out in '[0,1)]],1,0)</f>
        <v>0</v>
      </c>
      <c r="V313">
        <f>IF(Table1[[#This Row],[tar-out in '[1,2)]],1,0)</f>
        <v>1</v>
      </c>
      <c r="W313">
        <f>IF(Table1[[#This Row],[tar-out'[2,5)]],1,0)</f>
        <v>0</v>
      </c>
      <c r="X313">
        <f>IF(Table1[[#This Row],[tar-out in '[5, 10)]],1,0)</f>
        <v>0</v>
      </c>
      <c r="Y313">
        <f>IF(Table1[[#This Row],[tar-out in '[10,20)]],1,0)</f>
        <v>0</v>
      </c>
      <c r="Z313">
        <f>IF(Table1[[#This Row],[tar-out in '[20, 10000)]],1,0)</f>
        <v>0</v>
      </c>
    </row>
    <row r="314" spans="1:26" x14ac:dyDescent="0.25">
      <c r="A314">
        <v>21</v>
      </c>
      <c r="B314">
        <v>200</v>
      </c>
      <c r="C314">
        <v>6.28571428571429</v>
      </c>
      <c r="D314">
        <v>2</v>
      </c>
      <c r="E314">
        <v>198</v>
      </c>
      <c r="F314">
        <v>4.4761904761904798</v>
      </c>
      <c r="G314">
        <v>5.6931447982788104</v>
      </c>
      <c r="H314">
        <f>Table1[[#This Row],[target]]-Table1[[#This Row],[output]]</f>
        <v>-1.2169543220883305</v>
      </c>
      <c r="I314">
        <f>Table1[[#This Row],[tar-out]]*Table1[[#This Row],[tar-out]]</f>
        <v>1.4809778220494683</v>
      </c>
      <c r="J314" t="b">
        <f>AND(ABS(Table1[[#This Row],[tar-out]])&gt;=$J$1,ABS(Table1[[#This Row],[tar-out]])&lt;$K$1)</f>
        <v>0</v>
      </c>
      <c r="K314" t="b">
        <f>AND(ABS(Table1[[#This Row],[tar-out]])&gt;=$K$1,ABS(Table1[[#This Row],[tar-out]])&lt;$L$1)</f>
        <v>1</v>
      </c>
      <c r="L314" t="b">
        <f>AND(ABS(Table1[[#This Row],[tar-out]])&gt;=$L$1,ABS(Table1[[#This Row],[tar-out]])&lt;$M$1)</f>
        <v>0</v>
      </c>
      <c r="M314" t="b">
        <f>AND(ABS(Table1[[#This Row],[tar-out]])&gt;=$M$1,ABS(Table1[[#This Row],[tar-out]])&lt;$N$1)</f>
        <v>0</v>
      </c>
      <c r="N314" t="b">
        <f>AND(ABS(Table1[[#This Row],[tar-out]])&gt;=$N$1,ABS(Table1[[#This Row],[tar-out]])&lt;$O$1)</f>
        <v>0</v>
      </c>
      <c r="O314" t="b">
        <f>AND(ABS(Table1[[#This Row],[tar-out]])&gt;=$O$1,ABS(Table1[[#This Row],[tar-out]])&lt;$P$1)</f>
        <v>0</v>
      </c>
      <c r="P314" s="1">
        <f>ROUND(Table1[[#This Row],[tar-out]],0)</f>
        <v>-1</v>
      </c>
      <c r="Q314" s="3">
        <v>312</v>
      </c>
      <c r="U314">
        <f>IF(Table1[[#This Row],[tar-out in '[0,1)]],1,0)</f>
        <v>0</v>
      </c>
      <c r="V314">
        <f>IF(Table1[[#This Row],[tar-out in '[1,2)]],1,0)</f>
        <v>1</v>
      </c>
      <c r="W314">
        <f>IF(Table1[[#This Row],[tar-out'[2,5)]],1,0)</f>
        <v>0</v>
      </c>
      <c r="X314">
        <f>IF(Table1[[#This Row],[tar-out in '[5, 10)]],1,0)</f>
        <v>0</v>
      </c>
      <c r="Y314">
        <f>IF(Table1[[#This Row],[tar-out in '[10,20)]],1,0)</f>
        <v>0</v>
      </c>
      <c r="Z314">
        <f>IF(Table1[[#This Row],[tar-out in '[20, 10000)]],1,0)</f>
        <v>0</v>
      </c>
    </row>
    <row r="315" spans="1:26" x14ac:dyDescent="0.25">
      <c r="A315">
        <v>21</v>
      </c>
      <c r="B315">
        <v>200</v>
      </c>
      <c r="C315">
        <v>6.28571428571429</v>
      </c>
      <c r="D315">
        <v>2</v>
      </c>
      <c r="E315">
        <v>104</v>
      </c>
      <c r="F315">
        <v>4.3322683706070304</v>
      </c>
      <c r="G315">
        <v>5.8169474601745597</v>
      </c>
      <c r="H315">
        <f>Table1[[#This Row],[target]]-Table1[[#This Row],[output]]</f>
        <v>-1.4846790895675293</v>
      </c>
      <c r="I315">
        <f>Table1[[#This Row],[tar-out]]*Table1[[#This Row],[tar-out]]</f>
        <v>2.2042719989990673</v>
      </c>
      <c r="J315" t="b">
        <f>AND(ABS(Table1[[#This Row],[tar-out]])&gt;=$J$1,ABS(Table1[[#This Row],[tar-out]])&lt;$K$1)</f>
        <v>0</v>
      </c>
      <c r="K315" t="b">
        <f>AND(ABS(Table1[[#This Row],[tar-out]])&gt;=$K$1,ABS(Table1[[#This Row],[tar-out]])&lt;$L$1)</f>
        <v>1</v>
      </c>
      <c r="L315" t="b">
        <f>AND(ABS(Table1[[#This Row],[tar-out]])&gt;=$L$1,ABS(Table1[[#This Row],[tar-out]])&lt;$M$1)</f>
        <v>0</v>
      </c>
      <c r="M315" t="b">
        <f>AND(ABS(Table1[[#This Row],[tar-out]])&gt;=$M$1,ABS(Table1[[#This Row],[tar-out]])&lt;$N$1)</f>
        <v>0</v>
      </c>
      <c r="N315" t="b">
        <f>AND(ABS(Table1[[#This Row],[tar-out]])&gt;=$N$1,ABS(Table1[[#This Row],[tar-out]])&lt;$O$1)</f>
        <v>0</v>
      </c>
      <c r="O315" t="b">
        <f>AND(ABS(Table1[[#This Row],[tar-out]])&gt;=$O$1,ABS(Table1[[#This Row],[tar-out]])&lt;$P$1)</f>
        <v>0</v>
      </c>
      <c r="P315" s="1">
        <f>ROUND(Table1[[#This Row],[tar-out]],0)</f>
        <v>-1</v>
      </c>
      <c r="Q315" s="2">
        <v>313</v>
      </c>
      <c r="U315">
        <f>IF(Table1[[#This Row],[tar-out in '[0,1)]],1,0)</f>
        <v>0</v>
      </c>
      <c r="V315">
        <f>IF(Table1[[#This Row],[tar-out in '[1,2)]],1,0)</f>
        <v>1</v>
      </c>
      <c r="W315">
        <f>IF(Table1[[#This Row],[tar-out'[2,5)]],1,0)</f>
        <v>0</v>
      </c>
      <c r="X315">
        <f>IF(Table1[[#This Row],[tar-out in '[5, 10)]],1,0)</f>
        <v>0</v>
      </c>
      <c r="Y315">
        <f>IF(Table1[[#This Row],[tar-out in '[10,20)]],1,0)</f>
        <v>0</v>
      </c>
      <c r="Z315">
        <f>IF(Table1[[#This Row],[tar-out in '[20, 10000)]],1,0)</f>
        <v>0</v>
      </c>
    </row>
    <row r="316" spans="1:26" x14ac:dyDescent="0.25">
      <c r="A316">
        <v>21</v>
      </c>
      <c r="B316">
        <v>200</v>
      </c>
      <c r="C316">
        <v>6.28571428571429</v>
      </c>
      <c r="D316">
        <v>2</v>
      </c>
      <c r="E316">
        <v>110</v>
      </c>
      <c r="F316">
        <v>4.31666666666667</v>
      </c>
      <c r="G316">
        <v>5.7992000579834002</v>
      </c>
      <c r="H316">
        <f>Table1[[#This Row],[target]]-Table1[[#This Row],[output]]</f>
        <v>-1.4825333913167302</v>
      </c>
      <c r="I316">
        <f>Table1[[#This Row],[tar-out]]*Table1[[#This Row],[tar-out]]</f>
        <v>2.1979052563690851</v>
      </c>
      <c r="J316" t="b">
        <f>AND(ABS(Table1[[#This Row],[tar-out]])&gt;=$J$1,ABS(Table1[[#This Row],[tar-out]])&lt;$K$1)</f>
        <v>0</v>
      </c>
      <c r="K316" t="b">
        <f>AND(ABS(Table1[[#This Row],[tar-out]])&gt;=$K$1,ABS(Table1[[#This Row],[tar-out]])&lt;$L$1)</f>
        <v>1</v>
      </c>
      <c r="L316" t="b">
        <f>AND(ABS(Table1[[#This Row],[tar-out]])&gt;=$L$1,ABS(Table1[[#This Row],[tar-out]])&lt;$M$1)</f>
        <v>0</v>
      </c>
      <c r="M316" t="b">
        <f>AND(ABS(Table1[[#This Row],[tar-out]])&gt;=$M$1,ABS(Table1[[#This Row],[tar-out]])&lt;$N$1)</f>
        <v>0</v>
      </c>
      <c r="N316" t="b">
        <f>AND(ABS(Table1[[#This Row],[tar-out]])&gt;=$N$1,ABS(Table1[[#This Row],[tar-out]])&lt;$O$1)</f>
        <v>0</v>
      </c>
      <c r="O316" t="b">
        <f>AND(ABS(Table1[[#This Row],[tar-out]])&gt;=$O$1,ABS(Table1[[#This Row],[tar-out]])&lt;$P$1)</f>
        <v>0</v>
      </c>
      <c r="P316" s="1">
        <f>ROUND(Table1[[#This Row],[tar-out]],0)</f>
        <v>-1</v>
      </c>
      <c r="Q316" s="3">
        <v>314</v>
      </c>
      <c r="U316">
        <f>IF(Table1[[#This Row],[tar-out in '[0,1)]],1,0)</f>
        <v>0</v>
      </c>
      <c r="V316">
        <f>IF(Table1[[#This Row],[tar-out in '[1,2)]],1,0)</f>
        <v>1</v>
      </c>
      <c r="W316">
        <f>IF(Table1[[#This Row],[tar-out'[2,5)]],1,0)</f>
        <v>0</v>
      </c>
      <c r="X316">
        <f>IF(Table1[[#This Row],[tar-out in '[5, 10)]],1,0)</f>
        <v>0</v>
      </c>
      <c r="Y316">
        <f>IF(Table1[[#This Row],[tar-out in '[10,20)]],1,0)</f>
        <v>0</v>
      </c>
      <c r="Z316">
        <f>IF(Table1[[#This Row],[tar-out in '[20, 10000)]],1,0)</f>
        <v>0</v>
      </c>
    </row>
    <row r="317" spans="1:26" x14ac:dyDescent="0.25">
      <c r="A317">
        <v>21</v>
      </c>
      <c r="B317">
        <v>200</v>
      </c>
      <c r="C317">
        <v>6.28571428571429</v>
      </c>
      <c r="D317">
        <v>2</v>
      </c>
      <c r="E317">
        <v>99</v>
      </c>
      <c r="F317">
        <v>4</v>
      </c>
      <c r="G317">
        <v>5.8322105407714799</v>
      </c>
      <c r="H317">
        <f>Table1[[#This Row],[target]]-Table1[[#This Row],[output]]</f>
        <v>-1.8322105407714799</v>
      </c>
      <c r="I317">
        <f>Table1[[#This Row],[tar-out]]*Table1[[#This Row],[tar-out]]</f>
        <v>3.3569954657141188</v>
      </c>
      <c r="J317" t="b">
        <f>AND(ABS(Table1[[#This Row],[tar-out]])&gt;=$J$1,ABS(Table1[[#This Row],[tar-out]])&lt;$K$1)</f>
        <v>0</v>
      </c>
      <c r="K317" t="b">
        <f>AND(ABS(Table1[[#This Row],[tar-out]])&gt;=$K$1,ABS(Table1[[#This Row],[tar-out]])&lt;$L$1)</f>
        <v>1</v>
      </c>
      <c r="L317" t="b">
        <f>AND(ABS(Table1[[#This Row],[tar-out]])&gt;=$L$1,ABS(Table1[[#This Row],[tar-out]])&lt;$M$1)</f>
        <v>0</v>
      </c>
      <c r="M317" t="b">
        <f>AND(ABS(Table1[[#This Row],[tar-out]])&gt;=$M$1,ABS(Table1[[#This Row],[tar-out]])&lt;$N$1)</f>
        <v>0</v>
      </c>
      <c r="N317" t="b">
        <f>AND(ABS(Table1[[#This Row],[tar-out]])&gt;=$N$1,ABS(Table1[[#This Row],[tar-out]])&lt;$O$1)</f>
        <v>0</v>
      </c>
      <c r="O317" t="b">
        <f>AND(ABS(Table1[[#This Row],[tar-out]])&gt;=$O$1,ABS(Table1[[#This Row],[tar-out]])&lt;$P$1)</f>
        <v>0</v>
      </c>
      <c r="P317" s="1">
        <f>ROUND(Table1[[#This Row],[tar-out]],0)</f>
        <v>-2</v>
      </c>
      <c r="Q317" s="2">
        <v>315</v>
      </c>
      <c r="U317">
        <f>IF(Table1[[#This Row],[tar-out in '[0,1)]],1,0)</f>
        <v>0</v>
      </c>
      <c r="V317">
        <f>IF(Table1[[#This Row],[tar-out in '[1,2)]],1,0)</f>
        <v>1</v>
      </c>
      <c r="W317">
        <f>IF(Table1[[#This Row],[tar-out'[2,5)]],1,0)</f>
        <v>0</v>
      </c>
      <c r="X317">
        <f>IF(Table1[[#This Row],[tar-out in '[5, 10)]],1,0)</f>
        <v>0</v>
      </c>
      <c r="Y317">
        <f>IF(Table1[[#This Row],[tar-out in '[10,20)]],1,0)</f>
        <v>0</v>
      </c>
      <c r="Z317">
        <f>IF(Table1[[#This Row],[tar-out in '[20, 10000)]],1,0)</f>
        <v>0</v>
      </c>
    </row>
    <row r="318" spans="1:26" x14ac:dyDescent="0.25">
      <c r="A318">
        <v>21</v>
      </c>
      <c r="B318">
        <v>200</v>
      </c>
      <c r="C318">
        <v>6.28571428571429</v>
      </c>
      <c r="D318">
        <v>2</v>
      </c>
      <c r="E318">
        <v>148</v>
      </c>
      <c r="F318">
        <v>4.1333333333333302</v>
      </c>
      <c r="G318">
        <v>5.7231740951538104</v>
      </c>
      <c r="H318">
        <f>Table1[[#This Row],[target]]-Table1[[#This Row],[output]]</f>
        <v>-1.5898407618204802</v>
      </c>
      <c r="I318">
        <f>Table1[[#This Row],[tar-out]]*Table1[[#This Row],[tar-out]]</f>
        <v>2.5275936479459249</v>
      </c>
      <c r="J318" t="b">
        <f>AND(ABS(Table1[[#This Row],[tar-out]])&gt;=$J$1,ABS(Table1[[#This Row],[tar-out]])&lt;$K$1)</f>
        <v>0</v>
      </c>
      <c r="K318" t="b">
        <f>AND(ABS(Table1[[#This Row],[tar-out]])&gt;=$K$1,ABS(Table1[[#This Row],[tar-out]])&lt;$L$1)</f>
        <v>1</v>
      </c>
      <c r="L318" t="b">
        <f>AND(ABS(Table1[[#This Row],[tar-out]])&gt;=$L$1,ABS(Table1[[#This Row],[tar-out]])&lt;$M$1)</f>
        <v>0</v>
      </c>
      <c r="M318" t="b">
        <f>AND(ABS(Table1[[#This Row],[tar-out]])&gt;=$M$1,ABS(Table1[[#This Row],[tar-out]])&lt;$N$1)</f>
        <v>0</v>
      </c>
      <c r="N318" t="b">
        <f>AND(ABS(Table1[[#This Row],[tar-out]])&gt;=$N$1,ABS(Table1[[#This Row],[tar-out]])&lt;$O$1)</f>
        <v>0</v>
      </c>
      <c r="O318" t="b">
        <f>AND(ABS(Table1[[#This Row],[tar-out]])&gt;=$O$1,ABS(Table1[[#This Row],[tar-out]])&lt;$P$1)</f>
        <v>0</v>
      </c>
      <c r="P318" s="1">
        <f>ROUND(Table1[[#This Row],[tar-out]],0)</f>
        <v>-2</v>
      </c>
      <c r="Q318" s="3">
        <v>316</v>
      </c>
      <c r="U318">
        <f>IF(Table1[[#This Row],[tar-out in '[0,1)]],1,0)</f>
        <v>0</v>
      </c>
      <c r="V318">
        <f>IF(Table1[[#This Row],[tar-out in '[1,2)]],1,0)</f>
        <v>1</v>
      </c>
      <c r="W318">
        <f>IF(Table1[[#This Row],[tar-out'[2,5)]],1,0)</f>
        <v>0</v>
      </c>
      <c r="X318">
        <f>IF(Table1[[#This Row],[tar-out in '[5, 10)]],1,0)</f>
        <v>0</v>
      </c>
      <c r="Y318">
        <f>IF(Table1[[#This Row],[tar-out in '[10,20)]],1,0)</f>
        <v>0</v>
      </c>
      <c r="Z318">
        <f>IF(Table1[[#This Row],[tar-out in '[20, 10000)]],1,0)</f>
        <v>0</v>
      </c>
    </row>
    <row r="319" spans="1:26" x14ac:dyDescent="0.25">
      <c r="A319">
        <v>21</v>
      </c>
      <c r="B319">
        <v>200</v>
      </c>
      <c r="C319">
        <v>6.28571428571429</v>
      </c>
      <c r="D319">
        <v>2</v>
      </c>
      <c r="E319">
        <v>120</v>
      </c>
      <c r="F319">
        <v>4.65625</v>
      </c>
      <c r="G319">
        <v>5.7730150222778303</v>
      </c>
      <c r="H319">
        <f>Table1[[#This Row],[target]]-Table1[[#This Row],[output]]</f>
        <v>-1.1167650222778303</v>
      </c>
      <c r="I319">
        <f>Table1[[#This Row],[tar-out]]*Table1[[#This Row],[tar-out]]</f>
        <v>1.2471641149832027</v>
      </c>
      <c r="J319" t="b">
        <f>AND(ABS(Table1[[#This Row],[tar-out]])&gt;=$J$1,ABS(Table1[[#This Row],[tar-out]])&lt;$K$1)</f>
        <v>0</v>
      </c>
      <c r="K319" t="b">
        <f>AND(ABS(Table1[[#This Row],[tar-out]])&gt;=$K$1,ABS(Table1[[#This Row],[tar-out]])&lt;$L$1)</f>
        <v>1</v>
      </c>
      <c r="L319" t="b">
        <f>AND(ABS(Table1[[#This Row],[tar-out]])&gt;=$L$1,ABS(Table1[[#This Row],[tar-out]])&lt;$M$1)</f>
        <v>0</v>
      </c>
      <c r="M319" t="b">
        <f>AND(ABS(Table1[[#This Row],[tar-out]])&gt;=$M$1,ABS(Table1[[#This Row],[tar-out]])&lt;$N$1)</f>
        <v>0</v>
      </c>
      <c r="N319" t="b">
        <f>AND(ABS(Table1[[#This Row],[tar-out]])&gt;=$N$1,ABS(Table1[[#This Row],[tar-out]])&lt;$O$1)</f>
        <v>0</v>
      </c>
      <c r="O319" t="b">
        <f>AND(ABS(Table1[[#This Row],[tar-out]])&gt;=$O$1,ABS(Table1[[#This Row],[tar-out]])&lt;$P$1)</f>
        <v>0</v>
      </c>
      <c r="P319" s="1">
        <f>ROUND(Table1[[#This Row],[tar-out]],0)</f>
        <v>-1</v>
      </c>
      <c r="Q319" s="2">
        <v>317</v>
      </c>
      <c r="U319">
        <f>IF(Table1[[#This Row],[tar-out in '[0,1)]],1,0)</f>
        <v>0</v>
      </c>
      <c r="V319">
        <f>IF(Table1[[#This Row],[tar-out in '[1,2)]],1,0)</f>
        <v>1</v>
      </c>
      <c r="W319">
        <f>IF(Table1[[#This Row],[tar-out'[2,5)]],1,0)</f>
        <v>0</v>
      </c>
      <c r="X319">
        <f>IF(Table1[[#This Row],[tar-out in '[5, 10)]],1,0)</f>
        <v>0</v>
      </c>
      <c r="Y319">
        <f>IF(Table1[[#This Row],[tar-out in '[10,20)]],1,0)</f>
        <v>0</v>
      </c>
      <c r="Z319">
        <f>IF(Table1[[#This Row],[tar-out in '[20, 10000)]],1,0)</f>
        <v>0</v>
      </c>
    </row>
    <row r="320" spans="1:26" x14ac:dyDescent="0.25">
      <c r="A320">
        <v>21</v>
      </c>
      <c r="B320">
        <v>200</v>
      </c>
      <c r="C320">
        <v>6.28571428571429</v>
      </c>
      <c r="D320">
        <v>2</v>
      </c>
      <c r="E320">
        <v>69</v>
      </c>
      <c r="F320">
        <v>5.4123222748815198</v>
      </c>
      <c r="G320">
        <v>5.9018969535827601</v>
      </c>
      <c r="H320">
        <f>Table1[[#This Row],[target]]-Table1[[#This Row],[output]]</f>
        <v>-0.48957467870124027</v>
      </c>
      <c r="I320">
        <f>Table1[[#This Row],[tar-out]]*Table1[[#This Row],[tar-out]]</f>
        <v>0.23968336602542265</v>
      </c>
      <c r="J320" t="b">
        <f>AND(ABS(Table1[[#This Row],[tar-out]])&gt;=$J$1,ABS(Table1[[#This Row],[tar-out]])&lt;$K$1)</f>
        <v>1</v>
      </c>
      <c r="K320" t="b">
        <f>AND(ABS(Table1[[#This Row],[tar-out]])&gt;=$K$1,ABS(Table1[[#This Row],[tar-out]])&lt;$L$1)</f>
        <v>0</v>
      </c>
      <c r="L320" t="b">
        <f>AND(ABS(Table1[[#This Row],[tar-out]])&gt;=$L$1,ABS(Table1[[#This Row],[tar-out]])&lt;$M$1)</f>
        <v>0</v>
      </c>
      <c r="M320" t="b">
        <f>AND(ABS(Table1[[#This Row],[tar-out]])&gt;=$M$1,ABS(Table1[[#This Row],[tar-out]])&lt;$N$1)</f>
        <v>0</v>
      </c>
      <c r="N320" t="b">
        <f>AND(ABS(Table1[[#This Row],[tar-out]])&gt;=$N$1,ABS(Table1[[#This Row],[tar-out]])&lt;$O$1)</f>
        <v>0</v>
      </c>
      <c r="O320" t="b">
        <f>AND(ABS(Table1[[#This Row],[tar-out]])&gt;=$O$1,ABS(Table1[[#This Row],[tar-out]])&lt;$P$1)</f>
        <v>0</v>
      </c>
      <c r="P320" s="1">
        <f>ROUND(Table1[[#This Row],[tar-out]],0)</f>
        <v>0</v>
      </c>
      <c r="Q320" s="3">
        <v>318</v>
      </c>
      <c r="U320">
        <f>IF(Table1[[#This Row],[tar-out in '[0,1)]],1,0)</f>
        <v>1</v>
      </c>
      <c r="V320">
        <f>IF(Table1[[#This Row],[tar-out in '[1,2)]],1,0)</f>
        <v>0</v>
      </c>
      <c r="W320">
        <f>IF(Table1[[#This Row],[tar-out'[2,5)]],1,0)</f>
        <v>0</v>
      </c>
      <c r="X320">
        <f>IF(Table1[[#This Row],[tar-out in '[5, 10)]],1,0)</f>
        <v>0</v>
      </c>
      <c r="Y320">
        <f>IF(Table1[[#This Row],[tar-out in '[10,20)]],1,0)</f>
        <v>0</v>
      </c>
      <c r="Z320">
        <f>IF(Table1[[#This Row],[tar-out in '[20, 10000)]],1,0)</f>
        <v>0</v>
      </c>
    </row>
    <row r="321" spans="1:26" x14ac:dyDescent="0.25">
      <c r="A321">
        <v>21</v>
      </c>
      <c r="B321">
        <v>200</v>
      </c>
      <c r="C321">
        <v>6.28571428571429</v>
      </c>
      <c r="D321">
        <v>2</v>
      </c>
      <c r="E321">
        <v>57</v>
      </c>
      <c r="F321">
        <v>7.7117117117117102</v>
      </c>
      <c r="G321">
        <v>5.9264087677001998</v>
      </c>
      <c r="H321">
        <f>Table1[[#This Row],[target]]-Table1[[#This Row],[output]]</f>
        <v>1.7853029440115105</v>
      </c>
      <c r="I321">
        <f>Table1[[#This Row],[tar-out]]*Table1[[#This Row],[tar-out]]</f>
        <v>3.1873066018961667</v>
      </c>
      <c r="J321" t="b">
        <f>AND(ABS(Table1[[#This Row],[tar-out]])&gt;=$J$1,ABS(Table1[[#This Row],[tar-out]])&lt;$K$1)</f>
        <v>0</v>
      </c>
      <c r="K321" t="b">
        <f>AND(ABS(Table1[[#This Row],[tar-out]])&gt;=$K$1,ABS(Table1[[#This Row],[tar-out]])&lt;$L$1)</f>
        <v>1</v>
      </c>
      <c r="L321" t="b">
        <f>AND(ABS(Table1[[#This Row],[tar-out]])&gt;=$L$1,ABS(Table1[[#This Row],[tar-out]])&lt;$M$1)</f>
        <v>0</v>
      </c>
      <c r="M321" t="b">
        <f>AND(ABS(Table1[[#This Row],[tar-out]])&gt;=$M$1,ABS(Table1[[#This Row],[tar-out]])&lt;$N$1)</f>
        <v>0</v>
      </c>
      <c r="N321" t="b">
        <f>AND(ABS(Table1[[#This Row],[tar-out]])&gt;=$N$1,ABS(Table1[[#This Row],[tar-out]])&lt;$O$1)</f>
        <v>0</v>
      </c>
      <c r="O321" t="b">
        <f>AND(ABS(Table1[[#This Row],[tar-out]])&gt;=$O$1,ABS(Table1[[#This Row],[tar-out]])&lt;$P$1)</f>
        <v>0</v>
      </c>
      <c r="P321" s="1">
        <f>ROUND(Table1[[#This Row],[tar-out]],0)</f>
        <v>2</v>
      </c>
      <c r="Q321" s="2">
        <v>319</v>
      </c>
      <c r="U321">
        <f>IF(Table1[[#This Row],[tar-out in '[0,1)]],1,0)</f>
        <v>0</v>
      </c>
      <c r="V321">
        <f>IF(Table1[[#This Row],[tar-out in '[1,2)]],1,0)</f>
        <v>1</v>
      </c>
      <c r="W321">
        <f>IF(Table1[[#This Row],[tar-out'[2,5)]],1,0)</f>
        <v>0</v>
      </c>
      <c r="X321">
        <f>IF(Table1[[#This Row],[tar-out in '[5, 10)]],1,0)</f>
        <v>0</v>
      </c>
      <c r="Y321">
        <f>IF(Table1[[#This Row],[tar-out in '[10,20)]],1,0)</f>
        <v>0</v>
      </c>
      <c r="Z321">
        <f>IF(Table1[[#This Row],[tar-out in '[20, 10000)]],1,0)</f>
        <v>0</v>
      </c>
    </row>
    <row r="322" spans="1:26" x14ac:dyDescent="0.25">
      <c r="A322">
        <v>21</v>
      </c>
      <c r="B322">
        <v>200</v>
      </c>
      <c r="C322">
        <v>6.28571428571429</v>
      </c>
      <c r="D322">
        <v>2</v>
      </c>
      <c r="E322">
        <v>173</v>
      </c>
      <c r="F322">
        <v>4</v>
      </c>
      <c r="G322">
        <v>5.7030348777770996</v>
      </c>
      <c r="H322">
        <f>Table1[[#This Row],[target]]-Table1[[#This Row],[output]]</f>
        <v>-1.7030348777770996</v>
      </c>
      <c r="I322">
        <f>Table1[[#This Row],[tar-out]]*Table1[[#This Row],[tar-out]]</f>
        <v>2.9003277949252606</v>
      </c>
      <c r="J322" t="b">
        <f>AND(ABS(Table1[[#This Row],[tar-out]])&gt;=$J$1,ABS(Table1[[#This Row],[tar-out]])&lt;$K$1)</f>
        <v>0</v>
      </c>
      <c r="K322" t="b">
        <f>AND(ABS(Table1[[#This Row],[tar-out]])&gt;=$K$1,ABS(Table1[[#This Row],[tar-out]])&lt;$L$1)</f>
        <v>1</v>
      </c>
      <c r="L322" t="b">
        <f>AND(ABS(Table1[[#This Row],[tar-out]])&gt;=$L$1,ABS(Table1[[#This Row],[tar-out]])&lt;$M$1)</f>
        <v>0</v>
      </c>
      <c r="M322" t="b">
        <f>AND(ABS(Table1[[#This Row],[tar-out]])&gt;=$M$1,ABS(Table1[[#This Row],[tar-out]])&lt;$N$1)</f>
        <v>0</v>
      </c>
      <c r="N322" t="b">
        <f>AND(ABS(Table1[[#This Row],[tar-out]])&gt;=$N$1,ABS(Table1[[#This Row],[tar-out]])&lt;$O$1)</f>
        <v>0</v>
      </c>
      <c r="O322" t="b">
        <f>AND(ABS(Table1[[#This Row],[tar-out]])&gt;=$O$1,ABS(Table1[[#This Row],[tar-out]])&lt;$P$1)</f>
        <v>0</v>
      </c>
      <c r="P322" s="1">
        <f>ROUND(Table1[[#This Row],[tar-out]],0)</f>
        <v>-2</v>
      </c>
      <c r="Q322" s="3">
        <v>320</v>
      </c>
      <c r="U322">
        <f>IF(Table1[[#This Row],[tar-out in '[0,1)]],1,0)</f>
        <v>0</v>
      </c>
      <c r="V322">
        <f>IF(Table1[[#This Row],[tar-out in '[1,2)]],1,0)</f>
        <v>1</v>
      </c>
      <c r="W322">
        <f>IF(Table1[[#This Row],[tar-out'[2,5)]],1,0)</f>
        <v>0</v>
      </c>
      <c r="X322">
        <f>IF(Table1[[#This Row],[tar-out in '[5, 10)]],1,0)</f>
        <v>0</v>
      </c>
      <c r="Y322">
        <f>IF(Table1[[#This Row],[tar-out in '[10,20)]],1,0)</f>
        <v>0</v>
      </c>
      <c r="Z322">
        <f>IF(Table1[[#This Row],[tar-out in '[20, 10000)]],1,0)</f>
        <v>0</v>
      </c>
    </row>
    <row r="323" spans="1:26" x14ac:dyDescent="0.25">
      <c r="A323">
        <v>21</v>
      </c>
      <c r="B323">
        <v>200</v>
      </c>
      <c r="C323">
        <v>6.28571428571429</v>
      </c>
      <c r="D323">
        <v>2</v>
      </c>
      <c r="E323">
        <v>85</v>
      </c>
      <c r="F323">
        <v>4.5955056179775298</v>
      </c>
      <c r="G323">
        <v>5.8679141998290998</v>
      </c>
      <c r="H323">
        <f>Table1[[#This Row],[target]]-Table1[[#This Row],[output]]</f>
        <v>-1.27240858185157</v>
      </c>
      <c r="I323">
        <f>Table1[[#This Row],[tar-out]]*Table1[[#This Row],[tar-out]]</f>
        <v>1.6190235991695237</v>
      </c>
      <c r="J323" t="b">
        <f>AND(ABS(Table1[[#This Row],[tar-out]])&gt;=$J$1,ABS(Table1[[#This Row],[tar-out]])&lt;$K$1)</f>
        <v>0</v>
      </c>
      <c r="K323" t="b">
        <f>AND(ABS(Table1[[#This Row],[tar-out]])&gt;=$K$1,ABS(Table1[[#This Row],[tar-out]])&lt;$L$1)</f>
        <v>1</v>
      </c>
      <c r="L323" t="b">
        <f>AND(ABS(Table1[[#This Row],[tar-out]])&gt;=$L$1,ABS(Table1[[#This Row],[tar-out]])&lt;$M$1)</f>
        <v>0</v>
      </c>
      <c r="M323" t="b">
        <f>AND(ABS(Table1[[#This Row],[tar-out]])&gt;=$M$1,ABS(Table1[[#This Row],[tar-out]])&lt;$N$1)</f>
        <v>0</v>
      </c>
      <c r="N323" t="b">
        <f>AND(ABS(Table1[[#This Row],[tar-out]])&gt;=$N$1,ABS(Table1[[#This Row],[tar-out]])&lt;$O$1)</f>
        <v>0</v>
      </c>
      <c r="O323" t="b">
        <f>AND(ABS(Table1[[#This Row],[tar-out]])&gt;=$O$1,ABS(Table1[[#This Row],[tar-out]])&lt;$P$1)</f>
        <v>0</v>
      </c>
      <c r="P323" s="1">
        <f>ROUND(Table1[[#This Row],[tar-out]],0)</f>
        <v>-1</v>
      </c>
      <c r="Q323" s="2">
        <v>321</v>
      </c>
      <c r="U323">
        <f>IF(Table1[[#This Row],[tar-out in '[0,1)]],1,0)</f>
        <v>0</v>
      </c>
      <c r="V323">
        <f>IF(Table1[[#This Row],[tar-out in '[1,2)]],1,0)</f>
        <v>1</v>
      </c>
      <c r="W323">
        <f>IF(Table1[[#This Row],[tar-out'[2,5)]],1,0)</f>
        <v>0</v>
      </c>
      <c r="X323">
        <f>IF(Table1[[#This Row],[tar-out in '[5, 10)]],1,0)</f>
        <v>0</v>
      </c>
      <c r="Y323">
        <f>IF(Table1[[#This Row],[tar-out in '[10,20)]],1,0)</f>
        <v>0</v>
      </c>
      <c r="Z323">
        <f>IF(Table1[[#This Row],[tar-out in '[20, 10000)]],1,0)</f>
        <v>0</v>
      </c>
    </row>
    <row r="324" spans="1:26" x14ac:dyDescent="0.25">
      <c r="A324">
        <v>21</v>
      </c>
      <c r="B324">
        <v>200</v>
      </c>
      <c r="C324">
        <v>6.28571428571429</v>
      </c>
      <c r="D324">
        <v>2</v>
      </c>
      <c r="E324">
        <v>45</v>
      </c>
      <c r="F324">
        <v>7.2192982456140298</v>
      </c>
      <c r="G324">
        <v>5.9105820655822798</v>
      </c>
      <c r="H324">
        <f>Table1[[#This Row],[target]]-Table1[[#This Row],[output]]</f>
        <v>1.3087161800317499</v>
      </c>
      <c r="I324">
        <f>Table1[[#This Row],[tar-out]]*Table1[[#This Row],[tar-out]]</f>
        <v>1.7127380398768957</v>
      </c>
      <c r="J324" t="b">
        <f>AND(ABS(Table1[[#This Row],[tar-out]])&gt;=$J$1,ABS(Table1[[#This Row],[tar-out]])&lt;$K$1)</f>
        <v>0</v>
      </c>
      <c r="K324" t="b">
        <f>AND(ABS(Table1[[#This Row],[tar-out]])&gt;=$K$1,ABS(Table1[[#This Row],[tar-out]])&lt;$L$1)</f>
        <v>1</v>
      </c>
      <c r="L324" t="b">
        <f>AND(ABS(Table1[[#This Row],[tar-out]])&gt;=$L$1,ABS(Table1[[#This Row],[tar-out]])&lt;$M$1)</f>
        <v>0</v>
      </c>
      <c r="M324" t="b">
        <f>AND(ABS(Table1[[#This Row],[tar-out]])&gt;=$M$1,ABS(Table1[[#This Row],[tar-out]])&lt;$N$1)</f>
        <v>0</v>
      </c>
      <c r="N324" t="b">
        <f>AND(ABS(Table1[[#This Row],[tar-out]])&gt;=$N$1,ABS(Table1[[#This Row],[tar-out]])&lt;$O$1)</f>
        <v>0</v>
      </c>
      <c r="O324" t="b">
        <f>AND(ABS(Table1[[#This Row],[tar-out]])&gt;=$O$1,ABS(Table1[[#This Row],[tar-out]])&lt;$P$1)</f>
        <v>0</v>
      </c>
      <c r="P324" s="1">
        <f>ROUND(Table1[[#This Row],[tar-out]],0)</f>
        <v>1</v>
      </c>
      <c r="Q324" s="3">
        <v>322</v>
      </c>
      <c r="U324">
        <f>IF(Table1[[#This Row],[tar-out in '[0,1)]],1,0)</f>
        <v>0</v>
      </c>
      <c r="V324">
        <f>IF(Table1[[#This Row],[tar-out in '[1,2)]],1,0)</f>
        <v>1</v>
      </c>
      <c r="W324">
        <f>IF(Table1[[#This Row],[tar-out'[2,5)]],1,0)</f>
        <v>0</v>
      </c>
      <c r="X324">
        <f>IF(Table1[[#This Row],[tar-out in '[5, 10)]],1,0)</f>
        <v>0</v>
      </c>
      <c r="Y324">
        <f>IF(Table1[[#This Row],[tar-out in '[10,20)]],1,0)</f>
        <v>0</v>
      </c>
      <c r="Z324">
        <f>IF(Table1[[#This Row],[tar-out in '[20, 10000)]],1,0)</f>
        <v>0</v>
      </c>
    </row>
    <row r="325" spans="1:26" x14ac:dyDescent="0.25">
      <c r="A325">
        <v>21</v>
      </c>
      <c r="B325">
        <v>200</v>
      </c>
      <c r="C325">
        <v>6.28571428571429</v>
      </c>
      <c r="D325">
        <v>2</v>
      </c>
      <c r="E325">
        <v>141</v>
      </c>
      <c r="F325">
        <v>4.5568181818181799</v>
      </c>
      <c r="G325">
        <v>5.7343168258667001</v>
      </c>
      <c r="H325">
        <f>Table1[[#This Row],[target]]-Table1[[#This Row],[output]]</f>
        <v>-1.1774986440485202</v>
      </c>
      <c r="I325">
        <f>Table1[[#This Row],[tar-out]]*Table1[[#This Row],[tar-out]]</f>
        <v>1.3865030567361036</v>
      </c>
      <c r="J325" t="b">
        <f>AND(ABS(Table1[[#This Row],[tar-out]])&gt;=$J$1,ABS(Table1[[#This Row],[tar-out]])&lt;$K$1)</f>
        <v>0</v>
      </c>
      <c r="K325" t="b">
        <f>AND(ABS(Table1[[#This Row],[tar-out]])&gt;=$K$1,ABS(Table1[[#This Row],[tar-out]])&lt;$L$1)</f>
        <v>1</v>
      </c>
      <c r="L325" t="b">
        <f>AND(ABS(Table1[[#This Row],[tar-out]])&gt;=$L$1,ABS(Table1[[#This Row],[tar-out]])&lt;$M$1)</f>
        <v>0</v>
      </c>
      <c r="M325" t="b">
        <f>AND(ABS(Table1[[#This Row],[tar-out]])&gt;=$M$1,ABS(Table1[[#This Row],[tar-out]])&lt;$N$1)</f>
        <v>0</v>
      </c>
      <c r="N325" t="b">
        <f>AND(ABS(Table1[[#This Row],[tar-out]])&gt;=$N$1,ABS(Table1[[#This Row],[tar-out]])&lt;$O$1)</f>
        <v>0</v>
      </c>
      <c r="O325" t="b">
        <f>AND(ABS(Table1[[#This Row],[tar-out]])&gt;=$O$1,ABS(Table1[[#This Row],[tar-out]])&lt;$P$1)</f>
        <v>0</v>
      </c>
      <c r="P325" s="1">
        <f>ROUND(Table1[[#This Row],[tar-out]],0)</f>
        <v>-1</v>
      </c>
      <c r="Q325" s="2">
        <v>323</v>
      </c>
      <c r="U325">
        <f>IF(Table1[[#This Row],[tar-out in '[0,1)]],1,0)</f>
        <v>0</v>
      </c>
      <c r="V325">
        <f>IF(Table1[[#This Row],[tar-out in '[1,2)]],1,0)</f>
        <v>1</v>
      </c>
      <c r="W325">
        <f>IF(Table1[[#This Row],[tar-out'[2,5)]],1,0)</f>
        <v>0</v>
      </c>
      <c r="X325">
        <f>IF(Table1[[#This Row],[tar-out in '[5, 10)]],1,0)</f>
        <v>0</v>
      </c>
      <c r="Y325">
        <f>IF(Table1[[#This Row],[tar-out in '[10,20)]],1,0)</f>
        <v>0</v>
      </c>
      <c r="Z325">
        <f>IF(Table1[[#This Row],[tar-out in '[20, 10000)]],1,0)</f>
        <v>0</v>
      </c>
    </row>
    <row r="326" spans="1:26" x14ac:dyDescent="0.25">
      <c r="A326">
        <v>21</v>
      </c>
      <c r="B326">
        <v>200</v>
      </c>
      <c r="C326">
        <v>6.28571428571429</v>
      </c>
      <c r="D326">
        <v>2</v>
      </c>
      <c r="E326">
        <v>149</v>
      </c>
      <c r="F326">
        <v>5.8888888888888902</v>
      </c>
      <c r="G326">
        <v>5.7217965126037598</v>
      </c>
      <c r="H326">
        <f>Table1[[#This Row],[target]]-Table1[[#This Row],[output]]</f>
        <v>0.16709237628513041</v>
      </c>
      <c r="I326">
        <f>Table1[[#This Row],[tar-out]]*Table1[[#This Row],[tar-out]]</f>
        <v>2.7919862212611609E-2</v>
      </c>
      <c r="J326" t="b">
        <f>AND(ABS(Table1[[#This Row],[tar-out]])&gt;=$J$1,ABS(Table1[[#This Row],[tar-out]])&lt;$K$1)</f>
        <v>1</v>
      </c>
      <c r="K326" t="b">
        <f>AND(ABS(Table1[[#This Row],[tar-out]])&gt;=$K$1,ABS(Table1[[#This Row],[tar-out]])&lt;$L$1)</f>
        <v>0</v>
      </c>
      <c r="L326" t="b">
        <f>AND(ABS(Table1[[#This Row],[tar-out]])&gt;=$L$1,ABS(Table1[[#This Row],[tar-out]])&lt;$M$1)</f>
        <v>0</v>
      </c>
      <c r="M326" t="b">
        <f>AND(ABS(Table1[[#This Row],[tar-out]])&gt;=$M$1,ABS(Table1[[#This Row],[tar-out]])&lt;$N$1)</f>
        <v>0</v>
      </c>
      <c r="N326" t="b">
        <f>AND(ABS(Table1[[#This Row],[tar-out]])&gt;=$N$1,ABS(Table1[[#This Row],[tar-out]])&lt;$O$1)</f>
        <v>0</v>
      </c>
      <c r="O326" t="b">
        <f>AND(ABS(Table1[[#This Row],[tar-out]])&gt;=$O$1,ABS(Table1[[#This Row],[tar-out]])&lt;$P$1)</f>
        <v>0</v>
      </c>
      <c r="P326" s="1">
        <f>ROUND(Table1[[#This Row],[tar-out]],0)</f>
        <v>0</v>
      </c>
      <c r="Q326" s="3">
        <v>324</v>
      </c>
      <c r="U326">
        <f>IF(Table1[[#This Row],[tar-out in '[0,1)]],1,0)</f>
        <v>1</v>
      </c>
      <c r="V326">
        <f>IF(Table1[[#This Row],[tar-out in '[1,2)]],1,0)</f>
        <v>0</v>
      </c>
      <c r="W326">
        <f>IF(Table1[[#This Row],[tar-out'[2,5)]],1,0)</f>
        <v>0</v>
      </c>
      <c r="X326">
        <f>IF(Table1[[#This Row],[tar-out in '[5, 10)]],1,0)</f>
        <v>0</v>
      </c>
      <c r="Y326">
        <f>IF(Table1[[#This Row],[tar-out in '[10,20)]],1,0)</f>
        <v>0</v>
      </c>
      <c r="Z326">
        <f>IF(Table1[[#This Row],[tar-out in '[20, 10000)]],1,0)</f>
        <v>0</v>
      </c>
    </row>
    <row r="327" spans="1:26" x14ac:dyDescent="0.25">
      <c r="A327">
        <v>21</v>
      </c>
      <c r="B327">
        <v>200</v>
      </c>
      <c r="C327">
        <v>6.28571428571429</v>
      </c>
      <c r="D327">
        <v>2</v>
      </c>
      <c r="E327">
        <v>121</v>
      </c>
      <c r="F327">
        <v>6.3684210526315796</v>
      </c>
      <c r="G327">
        <v>5.7705969810485804</v>
      </c>
      <c r="H327">
        <f>Table1[[#This Row],[target]]-Table1[[#This Row],[output]]</f>
        <v>0.59782407158299922</v>
      </c>
      <c r="I327">
        <f>Table1[[#This Row],[tar-out]]*Table1[[#This Row],[tar-out]]</f>
        <v>0.35739362056407498</v>
      </c>
      <c r="J327" t="b">
        <f>AND(ABS(Table1[[#This Row],[tar-out]])&gt;=$J$1,ABS(Table1[[#This Row],[tar-out]])&lt;$K$1)</f>
        <v>1</v>
      </c>
      <c r="K327" t="b">
        <f>AND(ABS(Table1[[#This Row],[tar-out]])&gt;=$K$1,ABS(Table1[[#This Row],[tar-out]])&lt;$L$1)</f>
        <v>0</v>
      </c>
      <c r="L327" t="b">
        <f>AND(ABS(Table1[[#This Row],[tar-out]])&gt;=$L$1,ABS(Table1[[#This Row],[tar-out]])&lt;$M$1)</f>
        <v>0</v>
      </c>
      <c r="M327" t="b">
        <f>AND(ABS(Table1[[#This Row],[tar-out]])&gt;=$M$1,ABS(Table1[[#This Row],[tar-out]])&lt;$N$1)</f>
        <v>0</v>
      </c>
      <c r="N327" t="b">
        <f>AND(ABS(Table1[[#This Row],[tar-out]])&gt;=$N$1,ABS(Table1[[#This Row],[tar-out]])&lt;$O$1)</f>
        <v>0</v>
      </c>
      <c r="O327" t="b">
        <f>AND(ABS(Table1[[#This Row],[tar-out]])&gt;=$O$1,ABS(Table1[[#This Row],[tar-out]])&lt;$P$1)</f>
        <v>0</v>
      </c>
      <c r="P327" s="1">
        <f>ROUND(Table1[[#This Row],[tar-out]],0)</f>
        <v>1</v>
      </c>
      <c r="Q327" s="2">
        <v>325</v>
      </c>
      <c r="U327">
        <f>IF(Table1[[#This Row],[tar-out in '[0,1)]],1,0)</f>
        <v>1</v>
      </c>
      <c r="V327">
        <f>IF(Table1[[#This Row],[tar-out in '[1,2)]],1,0)</f>
        <v>0</v>
      </c>
      <c r="W327">
        <f>IF(Table1[[#This Row],[tar-out'[2,5)]],1,0)</f>
        <v>0</v>
      </c>
      <c r="X327">
        <f>IF(Table1[[#This Row],[tar-out in '[5, 10)]],1,0)</f>
        <v>0</v>
      </c>
      <c r="Y327">
        <f>IF(Table1[[#This Row],[tar-out in '[10,20)]],1,0)</f>
        <v>0</v>
      </c>
      <c r="Z327">
        <f>IF(Table1[[#This Row],[tar-out in '[20, 10000)]],1,0)</f>
        <v>0</v>
      </c>
    </row>
    <row r="328" spans="1:26" x14ac:dyDescent="0.25">
      <c r="A328">
        <v>21</v>
      </c>
      <c r="B328">
        <v>200</v>
      </c>
      <c r="C328">
        <v>6.28571428571429</v>
      </c>
      <c r="D328">
        <v>2</v>
      </c>
      <c r="E328">
        <v>157</v>
      </c>
      <c r="F328">
        <v>4.7249999999999996</v>
      </c>
      <c r="G328">
        <v>5.7145013809204102</v>
      </c>
      <c r="H328">
        <f>Table1[[#This Row],[target]]-Table1[[#This Row],[output]]</f>
        <v>-0.98950138092041051</v>
      </c>
      <c r="I328">
        <f>Table1[[#This Row],[tar-out]]*Table1[[#This Row],[tar-out]]</f>
        <v>0.97911298284339932</v>
      </c>
      <c r="J328" t="b">
        <f>AND(ABS(Table1[[#This Row],[tar-out]])&gt;=$J$1,ABS(Table1[[#This Row],[tar-out]])&lt;$K$1)</f>
        <v>1</v>
      </c>
      <c r="K328" t="b">
        <f>AND(ABS(Table1[[#This Row],[tar-out]])&gt;=$K$1,ABS(Table1[[#This Row],[tar-out]])&lt;$L$1)</f>
        <v>0</v>
      </c>
      <c r="L328" t="b">
        <f>AND(ABS(Table1[[#This Row],[tar-out]])&gt;=$L$1,ABS(Table1[[#This Row],[tar-out]])&lt;$M$1)</f>
        <v>0</v>
      </c>
      <c r="M328" t="b">
        <f>AND(ABS(Table1[[#This Row],[tar-out]])&gt;=$M$1,ABS(Table1[[#This Row],[tar-out]])&lt;$N$1)</f>
        <v>0</v>
      </c>
      <c r="N328" t="b">
        <f>AND(ABS(Table1[[#This Row],[tar-out]])&gt;=$N$1,ABS(Table1[[#This Row],[tar-out]])&lt;$O$1)</f>
        <v>0</v>
      </c>
      <c r="O328" t="b">
        <f>AND(ABS(Table1[[#This Row],[tar-out]])&gt;=$O$1,ABS(Table1[[#This Row],[tar-out]])&lt;$P$1)</f>
        <v>0</v>
      </c>
      <c r="P328" s="1">
        <f>ROUND(Table1[[#This Row],[tar-out]],0)</f>
        <v>-1</v>
      </c>
      <c r="Q328" s="3">
        <v>326</v>
      </c>
      <c r="U328">
        <f>IF(Table1[[#This Row],[tar-out in '[0,1)]],1,0)</f>
        <v>1</v>
      </c>
      <c r="V328">
        <f>IF(Table1[[#This Row],[tar-out in '[1,2)]],1,0)</f>
        <v>0</v>
      </c>
      <c r="W328">
        <f>IF(Table1[[#This Row],[tar-out'[2,5)]],1,0)</f>
        <v>0</v>
      </c>
      <c r="X328">
        <f>IF(Table1[[#This Row],[tar-out in '[5, 10)]],1,0)</f>
        <v>0</v>
      </c>
      <c r="Y328">
        <f>IF(Table1[[#This Row],[tar-out in '[10,20)]],1,0)</f>
        <v>0</v>
      </c>
      <c r="Z328">
        <f>IF(Table1[[#This Row],[tar-out in '[20, 10000)]],1,0)</f>
        <v>0</v>
      </c>
    </row>
    <row r="329" spans="1:26" x14ac:dyDescent="0.25">
      <c r="A329">
        <v>21</v>
      </c>
      <c r="B329">
        <v>200</v>
      </c>
      <c r="C329">
        <v>6.28571428571429</v>
      </c>
      <c r="D329">
        <v>2</v>
      </c>
      <c r="E329">
        <v>56</v>
      </c>
      <c r="F329">
        <v>7.2676518883415397</v>
      </c>
      <c r="G329">
        <v>5.9284515380859402</v>
      </c>
      <c r="H329">
        <f>Table1[[#This Row],[target]]-Table1[[#This Row],[output]]</f>
        <v>1.3392003502555996</v>
      </c>
      <c r="I329">
        <f>Table1[[#This Row],[tar-out]]*Table1[[#This Row],[tar-out]]</f>
        <v>1.7934575781247206</v>
      </c>
      <c r="J329" t="b">
        <f>AND(ABS(Table1[[#This Row],[tar-out]])&gt;=$J$1,ABS(Table1[[#This Row],[tar-out]])&lt;$K$1)</f>
        <v>0</v>
      </c>
      <c r="K329" t="b">
        <f>AND(ABS(Table1[[#This Row],[tar-out]])&gt;=$K$1,ABS(Table1[[#This Row],[tar-out]])&lt;$L$1)</f>
        <v>1</v>
      </c>
      <c r="L329" t="b">
        <f>AND(ABS(Table1[[#This Row],[tar-out]])&gt;=$L$1,ABS(Table1[[#This Row],[tar-out]])&lt;$M$1)</f>
        <v>0</v>
      </c>
      <c r="M329" t="b">
        <f>AND(ABS(Table1[[#This Row],[tar-out]])&gt;=$M$1,ABS(Table1[[#This Row],[tar-out]])&lt;$N$1)</f>
        <v>0</v>
      </c>
      <c r="N329" t="b">
        <f>AND(ABS(Table1[[#This Row],[tar-out]])&gt;=$N$1,ABS(Table1[[#This Row],[tar-out]])&lt;$O$1)</f>
        <v>0</v>
      </c>
      <c r="O329" t="b">
        <f>AND(ABS(Table1[[#This Row],[tar-out]])&gt;=$O$1,ABS(Table1[[#This Row],[tar-out]])&lt;$P$1)</f>
        <v>0</v>
      </c>
      <c r="P329" s="1">
        <f>ROUND(Table1[[#This Row],[tar-out]],0)</f>
        <v>1</v>
      </c>
      <c r="Q329" s="2">
        <v>327</v>
      </c>
      <c r="U329">
        <f>IF(Table1[[#This Row],[tar-out in '[0,1)]],1,0)</f>
        <v>0</v>
      </c>
      <c r="V329">
        <f>IF(Table1[[#This Row],[tar-out in '[1,2)]],1,0)</f>
        <v>1</v>
      </c>
      <c r="W329">
        <f>IF(Table1[[#This Row],[tar-out'[2,5)]],1,0)</f>
        <v>0</v>
      </c>
      <c r="X329">
        <f>IF(Table1[[#This Row],[tar-out in '[5, 10)]],1,0)</f>
        <v>0</v>
      </c>
      <c r="Y329">
        <f>IF(Table1[[#This Row],[tar-out in '[10,20)]],1,0)</f>
        <v>0</v>
      </c>
      <c r="Z329">
        <f>IF(Table1[[#This Row],[tar-out in '[20, 10000)]],1,0)</f>
        <v>0</v>
      </c>
    </row>
    <row r="330" spans="1:26" x14ac:dyDescent="0.25">
      <c r="A330">
        <v>21</v>
      </c>
      <c r="B330">
        <v>200</v>
      </c>
      <c r="C330">
        <v>6.28571428571429</v>
      </c>
      <c r="D330">
        <v>2</v>
      </c>
      <c r="E330">
        <v>70</v>
      </c>
      <c r="F330">
        <v>6.57007125890736</v>
      </c>
      <c r="G330">
        <v>5.8998546600341797</v>
      </c>
      <c r="H330">
        <f>Table1[[#This Row],[target]]-Table1[[#This Row],[output]]</f>
        <v>0.6702165988731803</v>
      </c>
      <c r="I330">
        <f>Table1[[#This Row],[tar-out]]*Table1[[#This Row],[tar-out]]</f>
        <v>0.44919028940513345</v>
      </c>
      <c r="J330" t="b">
        <f>AND(ABS(Table1[[#This Row],[tar-out]])&gt;=$J$1,ABS(Table1[[#This Row],[tar-out]])&lt;$K$1)</f>
        <v>1</v>
      </c>
      <c r="K330" t="b">
        <f>AND(ABS(Table1[[#This Row],[tar-out]])&gt;=$K$1,ABS(Table1[[#This Row],[tar-out]])&lt;$L$1)</f>
        <v>0</v>
      </c>
      <c r="L330" t="b">
        <f>AND(ABS(Table1[[#This Row],[tar-out]])&gt;=$L$1,ABS(Table1[[#This Row],[tar-out]])&lt;$M$1)</f>
        <v>0</v>
      </c>
      <c r="M330" t="b">
        <f>AND(ABS(Table1[[#This Row],[tar-out]])&gt;=$M$1,ABS(Table1[[#This Row],[tar-out]])&lt;$N$1)</f>
        <v>0</v>
      </c>
      <c r="N330" t="b">
        <f>AND(ABS(Table1[[#This Row],[tar-out]])&gt;=$N$1,ABS(Table1[[#This Row],[tar-out]])&lt;$O$1)</f>
        <v>0</v>
      </c>
      <c r="O330" t="b">
        <f>AND(ABS(Table1[[#This Row],[tar-out]])&gt;=$O$1,ABS(Table1[[#This Row],[tar-out]])&lt;$P$1)</f>
        <v>0</v>
      </c>
      <c r="P330" s="1">
        <f>ROUND(Table1[[#This Row],[tar-out]],0)</f>
        <v>1</v>
      </c>
      <c r="Q330" s="3">
        <v>328</v>
      </c>
      <c r="U330">
        <f>IF(Table1[[#This Row],[tar-out in '[0,1)]],1,0)</f>
        <v>1</v>
      </c>
      <c r="V330">
        <f>IF(Table1[[#This Row],[tar-out in '[1,2)]],1,0)</f>
        <v>0</v>
      </c>
      <c r="W330">
        <f>IF(Table1[[#This Row],[tar-out'[2,5)]],1,0)</f>
        <v>0</v>
      </c>
      <c r="X330">
        <f>IF(Table1[[#This Row],[tar-out in '[5, 10)]],1,0)</f>
        <v>0</v>
      </c>
      <c r="Y330">
        <f>IF(Table1[[#This Row],[tar-out in '[10,20)]],1,0)</f>
        <v>0</v>
      </c>
      <c r="Z330">
        <f>IF(Table1[[#This Row],[tar-out in '[20, 10000)]],1,0)</f>
        <v>0</v>
      </c>
    </row>
    <row r="331" spans="1:26" x14ac:dyDescent="0.25">
      <c r="A331">
        <v>21</v>
      </c>
      <c r="B331">
        <v>200</v>
      </c>
      <c r="C331">
        <v>6.28571428571429</v>
      </c>
      <c r="D331">
        <v>2</v>
      </c>
      <c r="E331">
        <v>100</v>
      </c>
      <c r="F331">
        <v>4</v>
      </c>
      <c r="G331">
        <v>5.8291578292846697</v>
      </c>
      <c r="H331">
        <f>Table1[[#This Row],[target]]-Table1[[#This Row],[output]]</f>
        <v>-1.8291578292846697</v>
      </c>
      <c r="I331">
        <f>Table1[[#This Row],[tar-out]]*Table1[[#This Row],[tar-out]]</f>
        <v>3.3458183644334052</v>
      </c>
      <c r="J331" t="b">
        <f>AND(ABS(Table1[[#This Row],[tar-out]])&gt;=$J$1,ABS(Table1[[#This Row],[tar-out]])&lt;$K$1)</f>
        <v>0</v>
      </c>
      <c r="K331" t="b">
        <f>AND(ABS(Table1[[#This Row],[tar-out]])&gt;=$K$1,ABS(Table1[[#This Row],[tar-out]])&lt;$L$1)</f>
        <v>1</v>
      </c>
      <c r="L331" t="b">
        <f>AND(ABS(Table1[[#This Row],[tar-out]])&gt;=$L$1,ABS(Table1[[#This Row],[tar-out]])&lt;$M$1)</f>
        <v>0</v>
      </c>
      <c r="M331" t="b">
        <f>AND(ABS(Table1[[#This Row],[tar-out]])&gt;=$M$1,ABS(Table1[[#This Row],[tar-out]])&lt;$N$1)</f>
        <v>0</v>
      </c>
      <c r="N331" t="b">
        <f>AND(ABS(Table1[[#This Row],[tar-out]])&gt;=$N$1,ABS(Table1[[#This Row],[tar-out]])&lt;$O$1)</f>
        <v>0</v>
      </c>
      <c r="O331" t="b">
        <f>AND(ABS(Table1[[#This Row],[tar-out]])&gt;=$O$1,ABS(Table1[[#This Row],[tar-out]])&lt;$P$1)</f>
        <v>0</v>
      </c>
      <c r="P331" s="1">
        <f>ROUND(Table1[[#This Row],[tar-out]],0)</f>
        <v>-2</v>
      </c>
      <c r="Q331" s="2">
        <v>329</v>
      </c>
      <c r="U331">
        <f>IF(Table1[[#This Row],[tar-out in '[0,1)]],1,0)</f>
        <v>0</v>
      </c>
      <c r="V331">
        <f>IF(Table1[[#This Row],[tar-out in '[1,2)]],1,0)</f>
        <v>1</v>
      </c>
      <c r="W331">
        <f>IF(Table1[[#This Row],[tar-out'[2,5)]],1,0)</f>
        <v>0</v>
      </c>
      <c r="X331">
        <f>IF(Table1[[#This Row],[tar-out in '[5, 10)]],1,0)</f>
        <v>0</v>
      </c>
      <c r="Y331">
        <f>IF(Table1[[#This Row],[tar-out in '[10,20)]],1,0)</f>
        <v>0</v>
      </c>
      <c r="Z331">
        <f>IF(Table1[[#This Row],[tar-out in '[20, 10000)]],1,0)</f>
        <v>0</v>
      </c>
    </row>
    <row r="332" spans="1:26" x14ac:dyDescent="0.25">
      <c r="A332">
        <v>21</v>
      </c>
      <c r="B332">
        <v>200</v>
      </c>
      <c r="C332">
        <v>6.28571428571429</v>
      </c>
      <c r="D332">
        <v>2</v>
      </c>
      <c r="E332">
        <v>54</v>
      </c>
      <c r="F332">
        <v>5.9856115107913697</v>
      </c>
      <c r="G332">
        <v>5.9255104064941397</v>
      </c>
      <c r="H332">
        <f>Table1[[#This Row],[target]]-Table1[[#This Row],[output]]</f>
        <v>6.0101104297229924E-2</v>
      </c>
      <c r="I332">
        <f>Table1[[#This Row],[tar-out]]*Table1[[#This Row],[tar-out]]</f>
        <v>3.6121427377465093E-3</v>
      </c>
      <c r="J332" t="b">
        <f>AND(ABS(Table1[[#This Row],[tar-out]])&gt;=$J$1,ABS(Table1[[#This Row],[tar-out]])&lt;$K$1)</f>
        <v>1</v>
      </c>
      <c r="K332" t="b">
        <f>AND(ABS(Table1[[#This Row],[tar-out]])&gt;=$K$1,ABS(Table1[[#This Row],[tar-out]])&lt;$L$1)</f>
        <v>0</v>
      </c>
      <c r="L332" t="b">
        <f>AND(ABS(Table1[[#This Row],[tar-out]])&gt;=$L$1,ABS(Table1[[#This Row],[tar-out]])&lt;$M$1)</f>
        <v>0</v>
      </c>
      <c r="M332" t="b">
        <f>AND(ABS(Table1[[#This Row],[tar-out]])&gt;=$M$1,ABS(Table1[[#This Row],[tar-out]])&lt;$N$1)</f>
        <v>0</v>
      </c>
      <c r="N332" t="b">
        <f>AND(ABS(Table1[[#This Row],[tar-out]])&gt;=$N$1,ABS(Table1[[#This Row],[tar-out]])&lt;$O$1)</f>
        <v>0</v>
      </c>
      <c r="O332" t="b">
        <f>AND(ABS(Table1[[#This Row],[tar-out]])&gt;=$O$1,ABS(Table1[[#This Row],[tar-out]])&lt;$P$1)</f>
        <v>0</v>
      </c>
      <c r="P332" s="1">
        <f>ROUND(Table1[[#This Row],[tar-out]],0)</f>
        <v>0</v>
      </c>
      <c r="Q332" s="3">
        <v>330</v>
      </c>
      <c r="U332">
        <f>IF(Table1[[#This Row],[tar-out in '[0,1)]],1,0)</f>
        <v>1</v>
      </c>
      <c r="V332">
        <f>IF(Table1[[#This Row],[tar-out in '[1,2)]],1,0)</f>
        <v>0</v>
      </c>
      <c r="W332">
        <f>IF(Table1[[#This Row],[tar-out'[2,5)]],1,0)</f>
        <v>0</v>
      </c>
      <c r="X332">
        <f>IF(Table1[[#This Row],[tar-out in '[5, 10)]],1,0)</f>
        <v>0</v>
      </c>
      <c r="Y332">
        <f>IF(Table1[[#This Row],[tar-out in '[10,20)]],1,0)</f>
        <v>0</v>
      </c>
      <c r="Z332">
        <f>IF(Table1[[#This Row],[tar-out in '[20, 10000)]],1,0)</f>
        <v>0</v>
      </c>
    </row>
    <row r="333" spans="1:26" x14ac:dyDescent="0.25">
      <c r="A333">
        <v>21</v>
      </c>
      <c r="B333">
        <v>200</v>
      </c>
      <c r="C333">
        <v>6.28571428571429</v>
      </c>
      <c r="D333">
        <v>2</v>
      </c>
      <c r="E333">
        <v>30</v>
      </c>
      <c r="F333">
        <v>5.8140723270440198</v>
      </c>
      <c r="G333">
        <v>5.8805022239685103</v>
      </c>
      <c r="H333">
        <f>Table1[[#This Row],[target]]-Table1[[#This Row],[output]]</f>
        <v>-6.6429896924490528E-2</v>
      </c>
      <c r="I333">
        <f>Table1[[#This Row],[tar-out]]*Table1[[#This Row],[tar-out]]</f>
        <v>4.4129312053984363E-3</v>
      </c>
      <c r="J333" t="b">
        <f>AND(ABS(Table1[[#This Row],[tar-out]])&gt;=$J$1,ABS(Table1[[#This Row],[tar-out]])&lt;$K$1)</f>
        <v>1</v>
      </c>
      <c r="K333" t="b">
        <f>AND(ABS(Table1[[#This Row],[tar-out]])&gt;=$K$1,ABS(Table1[[#This Row],[tar-out]])&lt;$L$1)</f>
        <v>0</v>
      </c>
      <c r="L333" t="b">
        <f>AND(ABS(Table1[[#This Row],[tar-out]])&gt;=$L$1,ABS(Table1[[#This Row],[tar-out]])&lt;$M$1)</f>
        <v>0</v>
      </c>
      <c r="M333" t="b">
        <f>AND(ABS(Table1[[#This Row],[tar-out]])&gt;=$M$1,ABS(Table1[[#This Row],[tar-out]])&lt;$N$1)</f>
        <v>0</v>
      </c>
      <c r="N333" t="b">
        <f>AND(ABS(Table1[[#This Row],[tar-out]])&gt;=$N$1,ABS(Table1[[#This Row],[tar-out]])&lt;$O$1)</f>
        <v>0</v>
      </c>
      <c r="O333" t="b">
        <f>AND(ABS(Table1[[#This Row],[tar-out]])&gt;=$O$1,ABS(Table1[[#This Row],[tar-out]])&lt;$P$1)</f>
        <v>0</v>
      </c>
      <c r="P333" s="1">
        <f>ROUND(Table1[[#This Row],[tar-out]],0)</f>
        <v>0</v>
      </c>
      <c r="Q333" s="2">
        <v>331</v>
      </c>
      <c r="U333">
        <f>IF(Table1[[#This Row],[tar-out in '[0,1)]],1,0)</f>
        <v>1</v>
      </c>
      <c r="V333">
        <f>IF(Table1[[#This Row],[tar-out in '[1,2)]],1,0)</f>
        <v>0</v>
      </c>
      <c r="W333">
        <f>IF(Table1[[#This Row],[tar-out'[2,5)]],1,0)</f>
        <v>0</v>
      </c>
      <c r="X333">
        <f>IF(Table1[[#This Row],[tar-out in '[5, 10)]],1,0)</f>
        <v>0</v>
      </c>
      <c r="Y333">
        <f>IF(Table1[[#This Row],[tar-out in '[10,20)]],1,0)</f>
        <v>0</v>
      </c>
      <c r="Z333">
        <f>IF(Table1[[#This Row],[tar-out in '[20, 10000)]],1,0)</f>
        <v>0</v>
      </c>
    </row>
    <row r="334" spans="1:26" x14ac:dyDescent="0.25">
      <c r="A334">
        <v>21</v>
      </c>
      <c r="B334">
        <v>200</v>
      </c>
      <c r="C334">
        <v>6.28571428571429</v>
      </c>
      <c r="D334">
        <v>2</v>
      </c>
      <c r="E334">
        <v>24</v>
      </c>
      <c r="F334">
        <v>8.7186682520808603</v>
      </c>
      <c r="G334">
        <v>5.8654913902282697</v>
      </c>
      <c r="H334">
        <f>Table1[[#This Row],[target]]-Table1[[#This Row],[output]]</f>
        <v>2.8531768618525906</v>
      </c>
      <c r="I334">
        <f>Table1[[#This Row],[tar-out]]*Table1[[#This Row],[tar-out]]</f>
        <v>8.1406182050109965</v>
      </c>
      <c r="J334" t="b">
        <f>AND(ABS(Table1[[#This Row],[tar-out]])&gt;=$J$1,ABS(Table1[[#This Row],[tar-out]])&lt;$K$1)</f>
        <v>0</v>
      </c>
      <c r="K334" t="b">
        <f>AND(ABS(Table1[[#This Row],[tar-out]])&gt;=$K$1,ABS(Table1[[#This Row],[tar-out]])&lt;$L$1)</f>
        <v>0</v>
      </c>
      <c r="L334" t="b">
        <f>AND(ABS(Table1[[#This Row],[tar-out]])&gt;=$L$1,ABS(Table1[[#This Row],[tar-out]])&lt;$M$1)</f>
        <v>1</v>
      </c>
      <c r="M334" t="b">
        <f>AND(ABS(Table1[[#This Row],[tar-out]])&gt;=$M$1,ABS(Table1[[#This Row],[tar-out]])&lt;$N$1)</f>
        <v>0</v>
      </c>
      <c r="N334" t="b">
        <f>AND(ABS(Table1[[#This Row],[tar-out]])&gt;=$N$1,ABS(Table1[[#This Row],[tar-out]])&lt;$O$1)</f>
        <v>0</v>
      </c>
      <c r="O334" t="b">
        <f>AND(ABS(Table1[[#This Row],[tar-out]])&gt;=$O$1,ABS(Table1[[#This Row],[tar-out]])&lt;$P$1)</f>
        <v>0</v>
      </c>
      <c r="P334" s="1">
        <f>ROUND(Table1[[#This Row],[tar-out]],0)</f>
        <v>3</v>
      </c>
      <c r="Q334" s="3">
        <v>332</v>
      </c>
      <c r="U334">
        <f>IF(Table1[[#This Row],[tar-out in '[0,1)]],1,0)</f>
        <v>0</v>
      </c>
      <c r="V334">
        <f>IF(Table1[[#This Row],[tar-out in '[1,2)]],1,0)</f>
        <v>0</v>
      </c>
      <c r="W334">
        <f>IF(Table1[[#This Row],[tar-out'[2,5)]],1,0)</f>
        <v>1</v>
      </c>
      <c r="X334">
        <f>IF(Table1[[#This Row],[tar-out in '[5, 10)]],1,0)</f>
        <v>0</v>
      </c>
      <c r="Y334">
        <f>IF(Table1[[#This Row],[tar-out in '[10,20)]],1,0)</f>
        <v>0</v>
      </c>
      <c r="Z334">
        <f>IF(Table1[[#This Row],[tar-out in '[20, 10000)]],1,0)</f>
        <v>0</v>
      </c>
    </row>
    <row r="335" spans="1:26" x14ac:dyDescent="0.25">
      <c r="A335">
        <v>21</v>
      </c>
      <c r="B335">
        <v>200</v>
      </c>
      <c r="C335">
        <v>6.28571428571429</v>
      </c>
      <c r="D335">
        <v>2</v>
      </c>
      <c r="E335">
        <v>72</v>
      </c>
      <c r="F335">
        <v>7.8292939936775596</v>
      </c>
      <c r="G335">
        <v>5.8957691192626998</v>
      </c>
      <c r="H335">
        <f>Table1[[#This Row],[target]]-Table1[[#This Row],[output]]</f>
        <v>1.9335248744148599</v>
      </c>
      <c r="I335">
        <f>Table1[[#This Row],[tar-out]]*Table1[[#This Row],[tar-out]]</f>
        <v>3.7385184399809996</v>
      </c>
      <c r="J335" t="b">
        <f>AND(ABS(Table1[[#This Row],[tar-out]])&gt;=$J$1,ABS(Table1[[#This Row],[tar-out]])&lt;$K$1)</f>
        <v>0</v>
      </c>
      <c r="K335" t="b">
        <f>AND(ABS(Table1[[#This Row],[tar-out]])&gt;=$K$1,ABS(Table1[[#This Row],[tar-out]])&lt;$L$1)</f>
        <v>1</v>
      </c>
      <c r="L335" t="b">
        <f>AND(ABS(Table1[[#This Row],[tar-out]])&gt;=$L$1,ABS(Table1[[#This Row],[tar-out]])&lt;$M$1)</f>
        <v>0</v>
      </c>
      <c r="M335" t="b">
        <f>AND(ABS(Table1[[#This Row],[tar-out]])&gt;=$M$1,ABS(Table1[[#This Row],[tar-out]])&lt;$N$1)</f>
        <v>0</v>
      </c>
      <c r="N335" t="b">
        <f>AND(ABS(Table1[[#This Row],[tar-out]])&gt;=$N$1,ABS(Table1[[#This Row],[tar-out]])&lt;$O$1)</f>
        <v>0</v>
      </c>
      <c r="O335" t="b">
        <f>AND(ABS(Table1[[#This Row],[tar-out]])&gt;=$O$1,ABS(Table1[[#This Row],[tar-out]])&lt;$P$1)</f>
        <v>0</v>
      </c>
      <c r="P335" s="1">
        <f>ROUND(Table1[[#This Row],[tar-out]],0)</f>
        <v>2</v>
      </c>
      <c r="Q335" s="2">
        <v>333</v>
      </c>
      <c r="U335">
        <f>IF(Table1[[#This Row],[tar-out in '[0,1)]],1,0)</f>
        <v>0</v>
      </c>
      <c r="V335">
        <f>IF(Table1[[#This Row],[tar-out in '[1,2)]],1,0)</f>
        <v>1</v>
      </c>
      <c r="W335">
        <f>IF(Table1[[#This Row],[tar-out'[2,5)]],1,0)</f>
        <v>0</v>
      </c>
      <c r="X335">
        <f>IF(Table1[[#This Row],[tar-out in '[5, 10)]],1,0)</f>
        <v>0</v>
      </c>
      <c r="Y335">
        <f>IF(Table1[[#This Row],[tar-out in '[10,20)]],1,0)</f>
        <v>0</v>
      </c>
      <c r="Z335">
        <f>IF(Table1[[#This Row],[tar-out in '[20, 10000)]],1,0)</f>
        <v>0</v>
      </c>
    </row>
    <row r="336" spans="1:26" x14ac:dyDescent="0.25">
      <c r="A336">
        <v>21</v>
      </c>
      <c r="B336">
        <v>200</v>
      </c>
      <c r="C336">
        <v>6.28571428571429</v>
      </c>
      <c r="D336">
        <v>2</v>
      </c>
      <c r="E336">
        <v>73</v>
      </c>
      <c r="F336">
        <v>7.8033826638477803</v>
      </c>
      <c r="G336">
        <v>5.8937263488769496</v>
      </c>
      <c r="H336">
        <f>Table1[[#This Row],[target]]-Table1[[#This Row],[output]]</f>
        <v>1.9096563149708308</v>
      </c>
      <c r="I336">
        <f>Table1[[#This Row],[tar-out]]*Table1[[#This Row],[tar-out]]</f>
        <v>3.6467872413079729</v>
      </c>
      <c r="J336" t="b">
        <f>AND(ABS(Table1[[#This Row],[tar-out]])&gt;=$J$1,ABS(Table1[[#This Row],[tar-out]])&lt;$K$1)</f>
        <v>0</v>
      </c>
      <c r="K336" t="b">
        <f>AND(ABS(Table1[[#This Row],[tar-out]])&gt;=$K$1,ABS(Table1[[#This Row],[tar-out]])&lt;$L$1)</f>
        <v>1</v>
      </c>
      <c r="L336" t="b">
        <f>AND(ABS(Table1[[#This Row],[tar-out]])&gt;=$L$1,ABS(Table1[[#This Row],[tar-out]])&lt;$M$1)</f>
        <v>0</v>
      </c>
      <c r="M336" t="b">
        <f>AND(ABS(Table1[[#This Row],[tar-out]])&gt;=$M$1,ABS(Table1[[#This Row],[tar-out]])&lt;$N$1)</f>
        <v>0</v>
      </c>
      <c r="N336" t="b">
        <f>AND(ABS(Table1[[#This Row],[tar-out]])&gt;=$N$1,ABS(Table1[[#This Row],[tar-out]])&lt;$O$1)</f>
        <v>0</v>
      </c>
      <c r="O336" t="b">
        <f>AND(ABS(Table1[[#This Row],[tar-out]])&gt;=$O$1,ABS(Table1[[#This Row],[tar-out]])&lt;$P$1)</f>
        <v>0</v>
      </c>
      <c r="P336" s="1">
        <f>ROUND(Table1[[#This Row],[tar-out]],0)</f>
        <v>2</v>
      </c>
      <c r="Q336" s="3">
        <v>334</v>
      </c>
      <c r="U336">
        <f>IF(Table1[[#This Row],[tar-out in '[0,1)]],1,0)</f>
        <v>0</v>
      </c>
      <c r="V336">
        <f>IF(Table1[[#This Row],[tar-out in '[1,2)]],1,0)</f>
        <v>1</v>
      </c>
      <c r="W336">
        <f>IF(Table1[[#This Row],[tar-out'[2,5)]],1,0)</f>
        <v>0</v>
      </c>
      <c r="X336">
        <f>IF(Table1[[#This Row],[tar-out in '[5, 10)]],1,0)</f>
        <v>0</v>
      </c>
      <c r="Y336">
        <f>IF(Table1[[#This Row],[tar-out in '[10,20)]],1,0)</f>
        <v>0</v>
      </c>
      <c r="Z336">
        <f>IF(Table1[[#This Row],[tar-out in '[20, 10000)]],1,0)</f>
        <v>0</v>
      </c>
    </row>
    <row r="337" spans="1:26" x14ac:dyDescent="0.25">
      <c r="A337">
        <v>21</v>
      </c>
      <c r="B337">
        <v>200</v>
      </c>
      <c r="C337">
        <v>6.28571428571429</v>
      </c>
      <c r="D337">
        <v>2</v>
      </c>
      <c r="E337">
        <v>125</v>
      </c>
      <c r="F337">
        <v>4</v>
      </c>
      <c r="G337">
        <v>5.7645812034606898</v>
      </c>
      <c r="H337">
        <f>Table1[[#This Row],[target]]-Table1[[#This Row],[output]]</f>
        <v>-1.7645812034606898</v>
      </c>
      <c r="I337">
        <f>Table1[[#This Row],[tar-out]]*Table1[[#This Row],[tar-out]]</f>
        <v>3.1137468236067765</v>
      </c>
      <c r="J337" t="b">
        <f>AND(ABS(Table1[[#This Row],[tar-out]])&gt;=$J$1,ABS(Table1[[#This Row],[tar-out]])&lt;$K$1)</f>
        <v>0</v>
      </c>
      <c r="K337" t="b">
        <f>AND(ABS(Table1[[#This Row],[tar-out]])&gt;=$K$1,ABS(Table1[[#This Row],[tar-out]])&lt;$L$1)</f>
        <v>1</v>
      </c>
      <c r="L337" t="b">
        <f>AND(ABS(Table1[[#This Row],[tar-out]])&gt;=$L$1,ABS(Table1[[#This Row],[tar-out]])&lt;$M$1)</f>
        <v>0</v>
      </c>
      <c r="M337" t="b">
        <f>AND(ABS(Table1[[#This Row],[tar-out]])&gt;=$M$1,ABS(Table1[[#This Row],[tar-out]])&lt;$N$1)</f>
        <v>0</v>
      </c>
      <c r="N337" t="b">
        <f>AND(ABS(Table1[[#This Row],[tar-out]])&gt;=$N$1,ABS(Table1[[#This Row],[tar-out]])&lt;$O$1)</f>
        <v>0</v>
      </c>
      <c r="O337" t="b">
        <f>AND(ABS(Table1[[#This Row],[tar-out]])&gt;=$O$1,ABS(Table1[[#This Row],[tar-out]])&lt;$P$1)</f>
        <v>0</v>
      </c>
      <c r="P337" s="1">
        <f>ROUND(Table1[[#This Row],[tar-out]],0)</f>
        <v>-2</v>
      </c>
      <c r="Q337" s="2">
        <v>335</v>
      </c>
      <c r="U337">
        <f>IF(Table1[[#This Row],[tar-out in '[0,1)]],1,0)</f>
        <v>0</v>
      </c>
      <c r="V337">
        <f>IF(Table1[[#This Row],[tar-out in '[1,2)]],1,0)</f>
        <v>1</v>
      </c>
      <c r="W337">
        <f>IF(Table1[[#This Row],[tar-out'[2,5)]],1,0)</f>
        <v>0</v>
      </c>
      <c r="X337">
        <f>IF(Table1[[#This Row],[tar-out in '[5, 10)]],1,0)</f>
        <v>0</v>
      </c>
      <c r="Y337">
        <f>IF(Table1[[#This Row],[tar-out in '[10,20)]],1,0)</f>
        <v>0</v>
      </c>
      <c r="Z337">
        <f>IF(Table1[[#This Row],[tar-out in '[20, 10000)]],1,0)</f>
        <v>0</v>
      </c>
    </row>
    <row r="338" spans="1:26" x14ac:dyDescent="0.25">
      <c r="A338">
        <v>21</v>
      </c>
      <c r="B338">
        <v>200</v>
      </c>
      <c r="C338">
        <v>6.28571428571429</v>
      </c>
      <c r="D338">
        <v>2</v>
      </c>
      <c r="E338">
        <v>36</v>
      </c>
      <c r="F338">
        <v>5.8475177304964596</v>
      </c>
      <c r="G338">
        <v>5.8936638832092303</v>
      </c>
      <c r="H338">
        <f>Table1[[#This Row],[target]]-Table1[[#This Row],[output]]</f>
        <v>-4.6146152712770672E-2</v>
      </c>
      <c r="I338">
        <f>Table1[[#This Row],[tar-out]]*Table1[[#This Row],[tar-out]]</f>
        <v>2.1294674101903521E-3</v>
      </c>
      <c r="J338" t="b">
        <f>AND(ABS(Table1[[#This Row],[tar-out]])&gt;=$J$1,ABS(Table1[[#This Row],[tar-out]])&lt;$K$1)</f>
        <v>1</v>
      </c>
      <c r="K338" t="b">
        <f>AND(ABS(Table1[[#This Row],[tar-out]])&gt;=$K$1,ABS(Table1[[#This Row],[tar-out]])&lt;$L$1)</f>
        <v>0</v>
      </c>
      <c r="L338" t="b">
        <f>AND(ABS(Table1[[#This Row],[tar-out]])&gt;=$L$1,ABS(Table1[[#This Row],[tar-out]])&lt;$M$1)</f>
        <v>0</v>
      </c>
      <c r="M338" t="b">
        <f>AND(ABS(Table1[[#This Row],[tar-out]])&gt;=$M$1,ABS(Table1[[#This Row],[tar-out]])&lt;$N$1)</f>
        <v>0</v>
      </c>
      <c r="N338" t="b">
        <f>AND(ABS(Table1[[#This Row],[tar-out]])&gt;=$N$1,ABS(Table1[[#This Row],[tar-out]])&lt;$O$1)</f>
        <v>0</v>
      </c>
      <c r="O338" t="b">
        <f>AND(ABS(Table1[[#This Row],[tar-out]])&gt;=$O$1,ABS(Table1[[#This Row],[tar-out]])&lt;$P$1)</f>
        <v>0</v>
      </c>
      <c r="P338" s="1">
        <f>ROUND(Table1[[#This Row],[tar-out]],0)</f>
        <v>0</v>
      </c>
      <c r="Q338" s="3">
        <v>336</v>
      </c>
      <c r="U338">
        <f>IF(Table1[[#This Row],[tar-out in '[0,1)]],1,0)</f>
        <v>1</v>
      </c>
      <c r="V338">
        <f>IF(Table1[[#This Row],[tar-out in '[1,2)]],1,0)</f>
        <v>0</v>
      </c>
      <c r="W338">
        <f>IF(Table1[[#This Row],[tar-out'[2,5)]],1,0)</f>
        <v>0</v>
      </c>
      <c r="X338">
        <f>IF(Table1[[#This Row],[tar-out in '[5, 10)]],1,0)</f>
        <v>0</v>
      </c>
      <c r="Y338">
        <f>IF(Table1[[#This Row],[tar-out in '[10,20)]],1,0)</f>
        <v>0</v>
      </c>
      <c r="Z338">
        <f>IF(Table1[[#This Row],[tar-out in '[20, 10000)]],1,0)</f>
        <v>0</v>
      </c>
    </row>
    <row r="339" spans="1:26" x14ac:dyDescent="0.25">
      <c r="A339">
        <v>21</v>
      </c>
      <c r="B339">
        <v>200</v>
      </c>
      <c r="C339">
        <v>6.28571428571429</v>
      </c>
      <c r="D339">
        <v>2</v>
      </c>
      <c r="E339">
        <v>49</v>
      </c>
      <c r="F339">
        <v>5.55</v>
      </c>
      <c r="G339">
        <v>5.9180326461792001</v>
      </c>
      <c r="H339">
        <f>Table1[[#This Row],[target]]-Table1[[#This Row],[output]]</f>
        <v>-0.36803264617920028</v>
      </c>
      <c r="I339">
        <f>Table1[[#This Row],[tar-out]]*Table1[[#This Row],[tar-out]]</f>
        <v>0.13544802865366443</v>
      </c>
      <c r="J339" t="b">
        <f>AND(ABS(Table1[[#This Row],[tar-out]])&gt;=$J$1,ABS(Table1[[#This Row],[tar-out]])&lt;$K$1)</f>
        <v>1</v>
      </c>
      <c r="K339" t="b">
        <f>AND(ABS(Table1[[#This Row],[tar-out]])&gt;=$K$1,ABS(Table1[[#This Row],[tar-out]])&lt;$L$1)</f>
        <v>0</v>
      </c>
      <c r="L339" t="b">
        <f>AND(ABS(Table1[[#This Row],[tar-out]])&gt;=$L$1,ABS(Table1[[#This Row],[tar-out]])&lt;$M$1)</f>
        <v>0</v>
      </c>
      <c r="M339" t="b">
        <f>AND(ABS(Table1[[#This Row],[tar-out]])&gt;=$M$1,ABS(Table1[[#This Row],[tar-out]])&lt;$N$1)</f>
        <v>0</v>
      </c>
      <c r="N339" t="b">
        <f>AND(ABS(Table1[[#This Row],[tar-out]])&gt;=$N$1,ABS(Table1[[#This Row],[tar-out]])&lt;$O$1)</f>
        <v>0</v>
      </c>
      <c r="O339" t="b">
        <f>AND(ABS(Table1[[#This Row],[tar-out]])&gt;=$O$1,ABS(Table1[[#This Row],[tar-out]])&lt;$P$1)</f>
        <v>0</v>
      </c>
      <c r="P339" s="1">
        <f>ROUND(Table1[[#This Row],[tar-out]],0)</f>
        <v>0</v>
      </c>
      <c r="Q339" s="2">
        <v>337</v>
      </c>
      <c r="U339">
        <f>IF(Table1[[#This Row],[tar-out in '[0,1)]],1,0)</f>
        <v>1</v>
      </c>
      <c r="V339">
        <f>IF(Table1[[#This Row],[tar-out in '[1,2)]],1,0)</f>
        <v>0</v>
      </c>
      <c r="W339">
        <f>IF(Table1[[#This Row],[tar-out'[2,5)]],1,0)</f>
        <v>0</v>
      </c>
      <c r="X339">
        <f>IF(Table1[[#This Row],[tar-out in '[5, 10)]],1,0)</f>
        <v>0</v>
      </c>
      <c r="Y339">
        <f>IF(Table1[[#This Row],[tar-out in '[10,20)]],1,0)</f>
        <v>0</v>
      </c>
      <c r="Z339">
        <f>IF(Table1[[#This Row],[tar-out in '[20, 10000)]],1,0)</f>
        <v>0</v>
      </c>
    </row>
    <row r="340" spans="1:26" x14ac:dyDescent="0.25">
      <c r="A340">
        <v>21</v>
      </c>
      <c r="B340">
        <v>200</v>
      </c>
      <c r="C340">
        <v>6.28571428571429</v>
      </c>
      <c r="D340">
        <v>2</v>
      </c>
      <c r="E340">
        <v>77</v>
      </c>
      <c r="F340">
        <v>5.0909090909090899</v>
      </c>
      <c r="G340">
        <v>5.8853869438171396</v>
      </c>
      <c r="H340">
        <f>Table1[[#This Row],[target]]-Table1[[#This Row],[output]]</f>
        <v>-0.79447785290804962</v>
      </c>
      <c r="I340">
        <f>Table1[[#This Row],[tar-out]]*Table1[[#This Row],[tar-out]]</f>
        <v>0.63119505876138449</v>
      </c>
      <c r="J340" t="b">
        <f>AND(ABS(Table1[[#This Row],[tar-out]])&gt;=$J$1,ABS(Table1[[#This Row],[tar-out]])&lt;$K$1)</f>
        <v>1</v>
      </c>
      <c r="K340" t="b">
        <f>AND(ABS(Table1[[#This Row],[tar-out]])&gt;=$K$1,ABS(Table1[[#This Row],[tar-out]])&lt;$L$1)</f>
        <v>0</v>
      </c>
      <c r="L340" t="b">
        <f>AND(ABS(Table1[[#This Row],[tar-out]])&gt;=$L$1,ABS(Table1[[#This Row],[tar-out]])&lt;$M$1)</f>
        <v>0</v>
      </c>
      <c r="M340" t="b">
        <f>AND(ABS(Table1[[#This Row],[tar-out]])&gt;=$M$1,ABS(Table1[[#This Row],[tar-out]])&lt;$N$1)</f>
        <v>0</v>
      </c>
      <c r="N340" t="b">
        <f>AND(ABS(Table1[[#This Row],[tar-out]])&gt;=$N$1,ABS(Table1[[#This Row],[tar-out]])&lt;$O$1)</f>
        <v>0</v>
      </c>
      <c r="O340" t="b">
        <f>AND(ABS(Table1[[#This Row],[tar-out]])&gt;=$O$1,ABS(Table1[[#This Row],[tar-out]])&lt;$P$1)</f>
        <v>0</v>
      </c>
      <c r="P340" s="1">
        <f>ROUND(Table1[[#This Row],[tar-out]],0)</f>
        <v>-1</v>
      </c>
      <c r="Q340" s="3">
        <v>338</v>
      </c>
      <c r="U340">
        <f>IF(Table1[[#This Row],[tar-out in '[0,1)]],1,0)</f>
        <v>1</v>
      </c>
      <c r="V340">
        <f>IF(Table1[[#This Row],[tar-out in '[1,2)]],1,0)</f>
        <v>0</v>
      </c>
      <c r="W340">
        <f>IF(Table1[[#This Row],[tar-out'[2,5)]],1,0)</f>
        <v>0</v>
      </c>
      <c r="X340">
        <f>IF(Table1[[#This Row],[tar-out in '[5, 10)]],1,0)</f>
        <v>0</v>
      </c>
      <c r="Y340">
        <f>IF(Table1[[#This Row],[tar-out in '[10,20)]],1,0)</f>
        <v>0</v>
      </c>
      <c r="Z340">
        <f>IF(Table1[[#This Row],[tar-out in '[20, 10000)]],1,0)</f>
        <v>0</v>
      </c>
    </row>
    <row r="341" spans="1:26" x14ac:dyDescent="0.25">
      <c r="A341">
        <v>21</v>
      </c>
      <c r="B341">
        <v>200</v>
      </c>
      <c r="C341">
        <v>6.28571428571429</v>
      </c>
      <c r="D341">
        <v>2</v>
      </c>
      <c r="E341">
        <v>22</v>
      </c>
      <c r="F341">
        <v>7.4167474943420597</v>
      </c>
      <c r="G341">
        <v>5.8603262901306197</v>
      </c>
      <c r="H341">
        <f>Table1[[#This Row],[target]]-Table1[[#This Row],[output]]</f>
        <v>1.55642120421144</v>
      </c>
      <c r="I341">
        <f>Table1[[#This Row],[tar-out]]*Table1[[#This Row],[tar-out]]</f>
        <v>2.422446964918989</v>
      </c>
      <c r="J341" t="b">
        <f>AND(ABS(Table1[[#This Row],[tar-out]])&gt;=$J$1,ABS(Table1[[#This Row],[tar-out]])&lt;$K$1)</f>
        <v>0</v>
      </c>
      <c r="K341" t="b">
        <f>AND(ABS(Table1[[#This Row],[tar-out]])&gt;=$K$1,ABS(Table1[[#This Row],[tar-out]])&lt;$L$1)</f>
        <v>1</v>
      </c>
      <c r="L341" t="b">
        <f>AND(ABS(Table1[[#This Row],[tar-out]])&gt;=$L$1,ABS(Table1[[#This Row],[tar-out]])&lt;$M$1)</f>
        <v>0</v>
      </c>
      <c r="M341" t="b">
        <f>AND(ABS(Table1[[#This Row],[tar-out]])&gt;=$M$1,ABS(Table1[[#This Row],[tar-out]])&lt;$N$1)</f>
        <v>0</v>
      </c>
      <c r="N341" t="b">
        <f>AND(ABS(Table1[[#This Row],[tar-out]])&gt;=$N$1,ABS(Table1[[#This Row],[tar-out]])&lt;$O$1)</f>
        <v>0</v>
      </c>
      <c r="O341" t="b">
        <f>AND(ABS(Table1[[#This Row],[tar-out]])&gt;=$O$1,ABS(Table1[[#This Row],[tar-out]])&lt;$P$1)</f>
        <v>0</v>
      </c>
      <c r="P341" s="1">
        <f>ROUND(Table1[[#This Row],[tar-out]],0)</f>
        <v>2</v>
      </c>
      <c r="Q341" s="2">
        <v>339</v>
      </c>
      <c r="U341">
        <f>IF(Table1[[#This Row],[tar-out in '[0,1)]],1,0)</f>
        <v>0</v>
      </c>
      <c r="V341">
        <f>IF(Table1[[#This Row],[tar-out in '[1,2)]],1,0)</f>
        <v>1</v>
      </c>
      <c r="W341">
        <f>IF(Table1[[#This Row],[tar-out'[2,5)]],1,0)</f>
        <v>0</v>
      </c>
      <c r="X341">
        <f>IF(Table1[[#This Row],[tar-out in '[5, 10)]],1,0)</f>
        <v>0</v>
      </c>
      <c r="Y341">
        <f>IF(Table1[[#This Row],[tar-out in '[10,20)]],1,0)</f>
        <v>0</v>
      </c>
      <c r="Z341">
        <f>IF(Table1[[#This Row],[tar-out in '[20, 10000)]],1,0)</f>
        <v>0</v>
      </c>
    </row>
    <row r="342" spans="1:26" x14ac:dyDescent="0.25">
      <c r="A342">
        <v>21</v>
      </c>
      <c r="B342">
        <v>200</v>
      </c>
      <c r="C342">
        <v>6.28571428571429</v>
      </c>
      <c r="D342">
        <v>2</v>
      </c>
      <c r="E342">
        <v>86</v>
      </c>
      <c r="F342">
        <v>6.2790123456790097</v>
      </c>
      <c r="G342">
        <v>5.8657298088073704</v>
      </c>
      <c r="H342">
        <f>Table1[[#This Row],[target]]-Table1[[#This Row],[output]]</f>
        <v>0.41328253687163929</v>
      </c>
      <c r="I342">
        <f>Table1[[#This Row],[tar-out]]*Table1[[#This Row],[tar-out]]</f>
        <v>0.1708024552830579</v>
      </c>
      <c r="J342" t="b">
        <f>AND(ABS(Table1[[#This Row],[tar-out]])&gt;=$J$1,ABS(Table1[[#This Row],[tar-out]])&lt;$K$1)</f>
        <v>1</v>
      </c>
      <c r="K342" t="b">
        <f>AND(ABS(Table1[[#This Row],[tar-out]])&gt;=$K$1,ABS(Table1[[#This Row],[tar-out]])&lt;$L$1)</f>
        <v>0</v>
      </c>
      <c r="L342" t="b">
        <f>AND(ABS(Table1[[#This Row],[tar-out]])&gt;=$L$1,ABS(Table1[[#This Row],[tar-out]])&lt;$M$1)</f>
        <v>0</v>
      </c>
      <c r="M342" t="b">
        <f>AND(ABS(Table1[[#This Row],[tar-out]])&gt;=$M$1,ABS(Table1[[#This Row],[tar-out]])&lt;$N$1)</f>
        <v>0</v>
      </c>
      <c r="N342" t="b">
        <f>AND(ABS(Table1[[#This Row],[tar-out]])&gt;=$N$1,ABS(Table1[[#This Row],[tar-out]])&lt;$O$1)</f>
        <v>0</v>
      </c>
      <c r="O342" t="b">
        <f>AND(ABS(Table1[[#This Row],[tar-out]])&gt;=$O$1,ABS(Table1[[#This Row],[tar-out]])&lt;$P$1)</f>
        <v>0</v>
      </c>
      <c r="P342" s="1">
        <f>ROUND(Table1[[#This Row],[tar-out]],0)</f>
        <v>0</v>
      </c>
      <c r="Q342" s="3">
        <v>340</v>
      </c>
      <c r="U342">
        <f>IF(Table1[[#This Row],[tar-out in '[0,1)]],1,0)</f>
        <v>1</v>
      </c>
      <c r="V342">
        <f>IF(Table1[[#This Row],[tar-out in '[1,2)]],1,0)</f>
        <v>0</v>
      </c>
      <c r="W342">
        <f>IF(Table1[[#This Row],[tar-out'[2,5)]],1,0)</f>
        <v>0</v>
      </c>
      <c r="X342">
        <f>IF(Table1[[#This Row],[tar-out in '[5, 10)]],1,0)</f>
        <v>0</v>
      </c>
      <c r="Y342">
        <f>IF(Table1[[#This Row],[tar-out in '[10,20)]],1,0)</f>
        <v>0</v>
      </c>
      <c r="Z342">
        <f>IF(Table1[[#This Row],[tar-out in '[20, 10000)]],1,0)</f>
        <v>0</v>
      </c>
    </row>
    <row r="343" spans="1:26" x14ac:dyDescent="0.25">
      <c r="A343">
        <v>21</v>
      </c>
      <c r="B343">
        <v>200</v>
      </c>
      <c r="C343">
        <v>6.28571428571429</v>
      </c>
      <c r="D343">
        <v>2</v>
      </c>
      <c r="E343">
        <v>58</v>
      </c>
      <c r="F343">
        <v>7.9741379310344804</v>
      </c>
      <c r="G343">
        <v>5.9243659973144496</v>
      </c>
      <c r="H343">
        <f>Table1[[#This Row],[target]]-Table1[[#This Row],[output]]</f>
        <v>2.0497719337200309</v>
      </c>
      <c r="I343">
        <f>Table1[[#This Row],[tar-out]]*Table1[[#This Row],[tar-out]]</f>
        <v>4.2015649802663546</v>
      </c>
      <c r="J343" t="b">
        <f>AND(ABS(Table1[[#This Row],[tar-out]])&gt;=$J$1,ABS(Table1[[#This Row],[tar-out]])&lt;$K$1)</f>
        <v>0</v>
      </c>
      <c r="K343" t="b">
        <f>AND(ABS(Table1[[#This Row],[tar-out]])&gt;=$K$1,ABS(Table1[[#This Row],[tar-out]])&lt;$L$1)</f>
        <v>0</v>
      </c>
      <c r="L343" t="b">
        <f>AND(ABS(Table1[[#This Row],[tar-out]])&gt;=$L$1,ABS(Table1[[#This Row],[tar-out]])&lt;$M$1)</f>
        <v>1</v>
      </c>
      <c r="M343" t="b">
        <f>AND(ABS(Table1[[#This Row],[tar-out]])&gt;=$M$1,ABS(Table1[[#This Row],[tar-out]])&lt;$N$1)</f>
        <v>0</v>
      </c>
      <c r="N343" t="b">
        <f>AND(ABS(Table1[[#This Row],[tar-out]])&gt;=$N$1,ABS(Table1[[#This Row],[tar-out]])&lt;$O$1)</f>
        <v>0</v>
      </c>
      <c r="O343" t="b">
        <f>AND(ABS(Table1[[#This Row],[tar-out]])&gt;=$O$1,ABS(Table1[[#This Row],[tar-out]])&lt;$P$1)</f>
        <v>0</v>
      </c>
      <c r="P343" s="1">
        <f>ROUND(Table1[[#This Row],[tar-out]],0)</f>
        <v>2</v>
      </c>
      <c r="Q343" s="2">
        <v>341</v>
      </c>
      <c r="U343">
        <f>IF(Table1[[#This Row],[tar-out in '[0,1)]],1,0)</f>
        <v>0</v>
      </c>
      <c r="V343">
        <f>IF(Table1[[#This Row],[tar-out in '[1,2)]],1,0)</f>
        <v>0</v>
      </c>
      <c r="W343">
        <f>IF(Table1[[#This Row],[tar-out'[2,5)]],1,0)</f>
        <v>1</v>
      </c>
      <c r="X343">
        <f>IF(Table1[[#This Row],[tar-out in '[5, 10)]],1,0)</f>
        <v>0</v>
      </c>
      <c r="Y343">
        <f>IF(Table1[[#This Row],[tar-out in '[10,20)]],1,0)</f>
        <v>0</v>
      </c>
      <c r="Z343">
        <f>IF(Table1[[#This Row],[tar-out in '[20, 10000)]],1,0)</f>
        <v>0</v>
      </c>
    </row>
    <row r="344" spans="1:26" x14ac:dyDescent="0.25">
      <c r="A344">
        <v>21</v>
      </c>
      <c r="B344">
        <v>200</v>
      </c>
      <c r="C344">
        <v>6.28571428571429</v>
      </c>
      <c r="D344">
        <v>2</v>
      </c>
      <c r="E344">
        <v>14</v>
      </c>
      <c r="F344">
        <v>9.9886018237082101</v>
      </c>
      <c r="G344">
        <v>5.8406839370727504</v>
      </c>
      <c r="H344">
        <f>Table1[[#This Row],[target]]-Table1[[#This Row],[output]]</f>
        <v>4.1479178866354598</v>
      </c>
      <c r="I344">
        <f>Table1[[#This Row],[tar-out]]*Table1[[#This Row],[tar-out]]</f>
        <v>17.20522279427038</v>
      </c>
      <c r="J344" t="b">
        <f>AND(ABS(Table1[[#This Row],[tar-out]])&gt;=$J$1,ABS(Table1[[#This Row],[tar-out]])&lt;$K$1)</f>
        <v>0</v>
      </c>
      <c r="K344" t="b">
        <f>AND(ABS(Table1[[#This Row],[tar-out]])&gt;=$K$1,ABS(Table1[[#This Row],[tar-out]])&lt;$L$1)</f>
        <v>0</v>
      </c>
      <c r="L344" t="b">
        <f>AND(ABS(Table1[[#This Row],[tar-out]])&gt;=$L$1,ABS(Table1[[#This Row],[tar-out]])&lt;$M$1)</f>
        <v>1</v>
      </c>
      <c r="M344" t="b">
        <f>AND(ABS(Table1[[#This Row],[tar-out]])&gt;=$M$1,ABS(Table1[[#This Row],[tar-out]])&lt;$N$1)</f>
        <v>0</v>
      </c>
      <c r="N344" t="b">
        <f>AND(ABS(Table1[[#This Row],[tar-out]])&gt;=$N$1,ABS(Table1[[#This Row],[tar-out]])&lt;$O$1)</f>
        <v>0</v>
      </c>
      <c r="O344" t="b">
        <f>AND(ABS(Table1[[#This Row],[tar-out]])&gt;=$O$1,ABS(Table1[[#This Row],[tar-out]])&lt;$P$1)</f>
        <v>0</v>
      </c>
      <c r="P344" s="1">
        <f>ROUND(Table1[[#This Row],[tar-out]],0)</f>
        <v>4</v>
      </c>
      <c r="Q344" s="3">
        <v>342</v>
      </c>
      <c r="U344">
        <f>IF(Table1[[#This Row],[tar-out in '[0,1)]],1,0)</f>
        <v>0</v>
      </c>
      <c r="V344">
        <f>IF(Table1[[#This Row],[tar-out in '[1,2)]],1,0)</f>
        <v>0</v>
      </c>
      <c r="W344">
        <f>IF(Table1[[#This Row],[tar-out'[2,5)]],1,0)</f>
        <v>1</v>
      </c>
      <c r="X344">
        <f>IF(Table1[[#This Row],[tar-out in '[5, 10)]],1,0)</f>
        <v>0</v>
      </c>
      <c r="Y344">
        <f>IF(Table1[[#This Row],[tar-out in '[10,20)]],1,0)</f>
        <v>0</v>
      </c>
      <c r="Z344">
        <f>IF(Table1[[#This Row],[tar-out in '[20, 10000)]],1,0)</f>
        <v>0</v>
      </c>
    </row>
    <row r="345" spans="1:26" x14ac:dyDescent="0.25">
      <c r="A345">
        <v>21</v>
      </c>
      <c r="B345">
        <v>200</v>
      </c>
      <c r="C345">
        <v>6.28571428571429</v>
      </c>
      <c r="D345">
        <v>2</v>
      </c>
      <c r="E345">
        <v>94</v>
      </c>
      <c r="F345">
        <v>4.75</v>
      </c>
      <c r="G345">
        <v>5.84747314453125</v>
      </c>
      <c r="H345">
        <f>Table1[[#This Row],[target]]-Table1[[#This Row],[output]]</f>
        <v>-1.09747314453125</v>
      </c>
      <c r="I345">
        <f>Table1[[#This Row],[tar-out]]*Table1[[#This Row],[tar-out]]</f>
        <v>1.20444730296731</v>
      </c>
      <c r="J345" t="b">
        <f>AND(ABS(Table1[[#This Row],[tar-out]])&gt;=$J$1,ABS(Table1[[#This Row],[tar-out]])&lt;$K$1)</f>
        <v>0</v>
      </c>
      <c r="K345" t="b">
        <f>AND(ABS(Table1[[#This Row],[tar-out]])&gt;=$K$1,ABS(Table1[[#This Row],[tar-out]])&lt;$L$1)</f>
        <v>1</v>
      </c>
      <c r="L345" t="b">
        <f>AND(ABS(Table1[[#This Row],[tar-out]])&gt;=$L$1,ABS(Table1[[#This Row],[tar-out]])&lt;$M$1)</f>
        <v>0</v>
      </c>
      <c r="M345" t="b">
        <f>AND(ABS(Table1[[#This Row],[tar-out]])&gt;=$M$1,ABS(Table1[[#This Row],[tar-out]])&lt;$N$1)</f>
        <v>0</v>
      </c>
      <c r="N345" t="b">
        <f>AND(ABS(Table1[[#This Row],[tar-out]])&gt;=$N$1,ABS(Table1[[#This Row],[tar-out]])&lt;$O$1)</f>
        <v>0</v>
      </c>
      <c r="O345" t="b">
        <f>AND(ABS(Table1[[#This Row],[tar-out]])&gt;=$O$1,ABS(Table1[[#This Row],[tar-out]])&lt;$P$1)</f>
        <v>0</v>
      </c>
      <c r="P345" s="1">
        <f>ROUND(Table1[[#This Row],[tar-out]],0)</f>
        <v>-1</v>
      </c>
      <c r="Q345" s="2">
        <v>343</v>
      </c>
      <c r="U345">
        <f>IF(Table1[[#This Row],[tar-out in '[0,1)]],1,0)</f>
        <v>0</v>
      </c>
      <c r="V345">
        <f>IF(Table1[[#This Row],[tar-out in '[1,2)]],1,0)</f>
        <v>1</v>
      </c>
      <c r="W345">
        <f>IF(Table1[[#This Row],[tar-out'[2,5)]],1,0)</f>
        <v>0</v>
      </c>
      <c r="X345">
        <f>IF(Table1[[#This Row],[tar-out in '[5, 10)]],1,0)</f>
        <v>0</v>
      </c>
      <c r="Y345">
        <f>IF(Table1[[#This Row],[tar-out in '[10,20)]],1,0)</f>
        <v>0</v>
      </c>
      <c r="Z345">
        <f>IF(Table1[[#This Row],[tar-out in '[20, 10000)]],1,0)</f>
        <v>0</v>
      </c>
    </row>
    <row r="346" spans="1:26" x14ac:dyDescent="0.25">
      <c r="A346">
        <v>21</v>
      </c>
      <c r="B346">
        <v>200</v>
      </c>
      <c r="C346">
        <v>6.28571428571429</v>
      </c>
      <c r="D346">
        <v>2</v>
      </c>
      <c r="E346">
        <v>105</v>
      </c>
      <c r="F346">
        <v>5.69921875</v>
      </c>
      <c r="G346">
        <v>5.8138952255248997</v>
      </c>
      <c r="H346">
        <f>Table1[[#This Row],[target]]-Table1[[#This Row],[output]]</f>
        <v>-0.11467647552489968</v>
      </c>
      <c r="I346">
        <f>Table1[[#This Row],[tar-out]]*Table1[[#This Row],[tar-out]]</f>
        <v>1.3150694038812916E-2</v>
      </c>
      <c r="J346" t="b">
        <f>AND(ABS(Table1[[#This Row],[tar-out]])&gt;=$J$1,ABS(Table1[[#This Row],[tar-out]])&lt;$K$1)</f>
        <v>1</v>
      </c>
      <c r="K346" t="b">
        <f>AND(ABS(Table1[[#This Row],[tar-out]])&gt;=$K$1,ABS(Table1[[#This Row],[tar-out]])&lt;$L$1)</f>
        <v>0</v>
      </c>
      <c r="L346" t="b">
        <f>AND(ABS(Table1[[#This Row],[tar-out]])&gt;=$L$1,ABS(Table1[[#This Row],[tar-out]])&lt;$M$1)</f>
        <v>0</v>
      </c>
      <c r="M346" t="b">
        <f>AND(ABS(Table1[[#This Row],[tar-out]])&gt;=$M$1,ABS(Table1[[#This Row],[tar-out]])&lt;$N$1)</f>
        <v>0</v>
      </c>
      <c r="N346" t="b">
        <f>AND(ABS(Table1[[#This Row],[tar-out]])&gt;=$N$1,ABS(Table1[[#This Row],[tar-out]])&lt;$O$1)</f>
        <v>0</v>
      </c>
      <c r="O346" t="b">
        <f>AND(ABS(Table1[[#This Row],[tar-out]])&gt;=$O$1,ABS(Table1[[#This Row],[tar-out]])&lt;$P$1)</f>
        <v>0</v>
      </c>
      <c r="P346" s="1">
        <f>ROUND(Table1[[#This Row],[tar-out]],0)</f>
        <v>0</v>
      </c>
      <c r="Q346" s="3">
        <v>344</v>
      </c>
      <c r="U346">
        <f>IF(Table1[[#This Row],[tar-out in '[0,1)]],1,0)</f>
        <v>1</v>
      </c>
      <c r="V346">
        <f>IF(Table1[[#This Row],[tar-out in '[1,2)]],1,0)</f>
        <v>0</v>
      </c>
      <c r="W346">
        <f>IF(Table1[[#This Row],[tar-out'[2,5)]],1,0)</f>
        <v>0</v>
      </c>
      <c r="X346">
        <f>IF(Table1[[#This Row],[tar-out in '[5, 10)]],1,0)</f>
        <v>0</v>
      </c>
      <c r="Y346">
        <f>IF(Table1[[#This Row],[tar-out in '[10,20)]],1,0)</f>
        <v>0</v>
      </c>
      <c r="Z346">
        <f>IF(Table1[[#This Row],[tar-out in '[20, 10000)]],1,0)</f>
        <v>0</v>
      </c>
    </row>
    <row r="347" spans="1:26" x14ac:dyDescent="0.25">
      <c r="A347">
        <v>21</v>
      </c>
      <c r="B347">
        <v>200</v>
      </c>
      <c r="C347">
        <v>6.28571428571429</v>
      </c>
      <c r="D347">
        <v>2</v>
      </c>
      <c r="E347">
        <v>78</v>
      </c>
      <c r="F347">
        <v>6.28571428571429</v>
      </c>
      <c r="G347">
        <v>5.8832030296325701</v>
      </c>
      <c r="H347">
        <f>Table1[[#This Row],[target]]-Table1[[#This Row],[output]]</f>
        <v>0.40251125608171989</v>
      </c>
      <c r="I347">
        <f>Table1[[#This Row],[tar-out]]*Table1[[#This Row],[tar-out]]</f>
        <v>0.16201531127248389</v>
      </c>
      <c r="J347" t="b">
        <f>AND(ABS(Table1[[#This Row],[tar-out]])&gt;=$J$1,ABS(Table1[[#This Row],[tar-out]])&lt;$K$1)</f>
        <v>1</v>
      </c>
      <c r="K347" t="b">
        <f>AND(ABS(Table1[[#This Row],[tar-out]])&gt;=$K$1,ABS(Table1[[#This Row],[tar-out]])&lt;$L$1)</f>
        <v>0</v>
      </c>
      <c r="L347" t="b">
        <f>AND(ABS(Table1[[#This Row],[tar-out]])&gt;=$L$1,ABS(Table1[[#This Row],[tar-out]])&lt;$M$1)</f>
        <v>0</v>
      </c>
      <c r="M347" t="b">
        <f>AND(ABS(Table1[[#This Row],[tar-out]])&gt;=$M$1,ABS(Table1[[#This Row],[tar-out]])&lt;$N$1)</f>
        <v>0</v>
      </c>
      <c r="N347" t="b">
        <f>AND(ABS(Table1[[#This Row],[tar-out]])&gt;=$N$1,ABS(Table1[[#This Row],[tar-out]])&lt;$O$1)</f>
        <v>0</v>
      </c>
      <c r="O347" t="b">
        <f>AND(ABS(Table1[[#This Row],[tar-out]])&gt;=$O$1,ABS(Table1[[#This Row],[tar-out]])&lt;$P$1)</f>
        <v>0</v>
      </c>
      <c r="P347" s="1">
        <f>ROUND(Table1[[#This Row],[tar-out]],0)</f>
        <v>0</v>
      </c>
      <c r="Q347" s="2">
        <v>345</v>
      </c>
      <c r="U347">
        <f>IF(Table1[[#This Row],[tar-out in '[0,1)]],1,0)</f>
        <v>1</v>
      </c>
      <c r="V347">
        <f>IF(Table1[[#This Row],[tar-out in '[1,2)]],1,0)</f>
        <v>0</v>
      </c>
      <c r="W347">
        <f>IF(Table1[[#This Row],[tar-out'[2,5)]],1,0)</f>
        <v>0</v>
      </c>
      <c r="X347">
        <f>IF(Table1[[#This Row],[tar-out in '[5, 10)]],1,0)</f>
        <v>0</v>
      </c>
      <c r="Y347">
        <f>IF(Table1[[#This Row],[tar-out in '[10,20)]],1,0)</f>
        <v>0</v>
      </c>
      <c r="Z347">
        <f>IF(Table1[[#This Row],[tar-out in '[20, 10000)]],1,0)</f>
        <v>0</v>
      </c>
    </row>
    <row r="348" spans="1:26" x14ac:dyDescent="0.25">
      <c r="A348">
        <v>21</v>
      </c>
      <c r="B348">
        <v>200</v>
      </c>
      <c r="C348">
        <v>6.28571428571429</v>
      </c>
      <c r="D348">
        <v>2</v>
      </c>
      <c r="E348">
        <v>50</v>
      </c>
      <c r="F348">
        <v>7.0133333333333301</v>
      </c>
      <c r="G348">
        <v>5.9196009635925302</v>
      </c>
      <c r="H348">
        <f>Table1[[#This Row],[target]]-Table1[[#This Row],[output]]</f>
        <v>1.0937323697407999</v>
      </c>
      <c r="I348">
        <f>Table1[[#This Row],[tar-out]]*Table1[[#This Row],[tar-out]]</f>
        <v>1.1962504966188259</v>
      </c>
      <c r="J348" t="b">
        <f>AND(ABS(Table1[[#This Row],[tar-out]])&gt;=$J$1,ABS(Table1[[#This Row],[tar-out]])&lt;$K$1)</f>
        <v>0</v>
      </c>
      <c r="K348" t="b">
        <f>AND(ABS(Table1[[#This Row],[tar-out]])&gt;=$K$1,ABS(Table1[[#This Row],[tar-out]])&lt;$L$1)</f>
        <v>1</v>
      </c>
      <c r="L348" t="b">
        <f>AND(ABS(Table1[[#This Row],[tar-out]])&gt;=$L$1,ABS(Table1[[#This Row],[tar-out]])&lt;$M$1)</f>
        <v>0</v>
      </c>
      <c r="M348" t="b">
        <f>AND(ABS(Table1[[#This Row],[tar-out]])&gt;=$M$1,ABS(Table1[[#This Row],[tar-out]])&lt;$N$1)</f>
        <v>0</v>
      </c>
      <c r="N348" t="b">
        <f>AND(ABS(Table1[[#This Row],[tar-out]])&gt;=$N$1,ABS(Table1[[#This Row],[tar-out]])&lt;$O$1)</f>
        <v>0</v>
      </c>
      <c r="O348" t="b">
        <f>AND(ABS(Table1[[#This Row],[tar-out]])&gt;=$O$1,ABS(Table1[[#This Row],[tar-out]])&lt;$P$1)</f>
        <v>0</v>
      </c>
      <c r="P348" s="1">
        <f>ROUND(Table1[[#This Row],[tar-out]],0)</f>
        <v>1</v>
      </c>
      <c r="Q348" s="3">
        <v>346</v>
      </c>
      <c r="U348">
        <f>IF(Table1[[#This Row],[tar-out in '[0,1)]],1,0)</f>
        <v>0</v>
      </c>
      <c r="V348">
        <f>IF(Table1[[#This Row],[tar-out in '[1,2)]],1,0)</f>
        <v>1</v>
      </c>
      <c r="W348">
        <f>IF(Table1[[#This Row],[tar-out'[2,5)]],1,0)</f>
        <v>0</v>
      </c>
      <c r="X348">
        <f>IF(Table1[[#This Row],[tar-out in '[5, 10)]],1,0)</f>
        <v>0</v>
      </c>
      <c r="Y348">
        <f>IF(Table1[[#This Row],[tar-out in '[10,20)]],1,0)</f>
        <v>0</v>
      </c>
      <c r="Z348">
        <f>IF(Table1[[#This Row],[tar-out in '[20, 10000)]],1,0)</f>
        <v>0</v>
      </c>
    </row>
    <row r="349" spans="1:26" x14ac:dyDescent="0.25">
      <c r="A349">
        <v>21</v>
      </c>
      <c r="B349">
        <v>200</v>
      </c>
      <c r="C349">
        <v>6.28571428571429</v>
      </c>
      <c r="D349">
        <v>2</v>
      </c>
      <c r="E349">
        <v>41</v>
      </c>
      <c r="F349">
        <v>7.3871921182265998</v>
      </c>
      <c r="G349">
        <v>5.9031319618225098</v>
      </c>
      <c r="H349">
        <f>Table1[[#This Row],[target]]-Table1[[#This Row],[output]]</f>
        <v>1.4840601564040901</v>
      </c>
      <c r="I349">
        <f>Table1[[#This Row],[tar-out]]*Table1[[#This Row],[tar-out]]</f>
        <v>2.2024345478261322</v>
      </c>
      <c r="J349" t="b">
        <f>AND(ABS(Table1[[#This Row],[tar-out]])&gt;=$J$1,ABS(Table1[[#This Row],[tar-out]])&lt;$K$1)</f>
        <v>0</v>
      </c>
      <c r="K349" t="b">
        <f>AND(ABS(Table1[[#This Row],[tar-out]])&gt;=$K$1,ABS(Table1[[#This Row],[tar-out]])&lt;$L$1)</f>
        <v>1</v>
      </c>
      <c r="L349" t="b">
        <f>AND(ABS(Table1[[#This Row],[tar-out]])&gt;=$L$1,ABS(Table1[[#This Row],[tar-out]])&lt;$M$1)</f>
        <v>0</v>
      </c>
      <c r="M349" t="b">
        <f>AND(ABS(Table1[[#This Row],[tar-out]])&gt;=$M$1,ABS(Table1[[#This Row],[tar-out]])&lt;$N$1)</f>
        <v>0</v>
      </c>
      <c r="N349" t="b">
        <f>AND(ABS(Table1[[#This Row],[tar-out]])&gt;=$N$1,ABS(Table1[[#This Row],[tar-out]])&lt;$O$1)</f>
        <v>0</v>
      </c>
      <c r="O349" t="b">
        <f>AND(ABS(Table1[[#This Row],[tar-out]])&gt;=$O$1,ABS(Table1[[#This Row],[tar-out]])&lt;$P$1)</f>
        <v>0</v>
      </c>
      <c r="P349" s="1">
        <f>ROUND(Table1[[#This Row],[tar-out]],0)</f>
        <v>1</v>
      </c>
      <c r="Q349" s="2">
        <v>347</v>
      </c>
      <c r="U349">
        <f>IF(Table1[[#This Row],[tar-out in '[0,1)]],1,0)</f>
        <v>0</v>
      </c>
      <c r="V349">
        <f>IF(Table1[[#This Row],[tar-out in '[1,2)]],1,0)</f>
        <v>1</v>
      </c>
      <c r="W349">
        <f>IF(Table1[[#This Row],[tar-out'[2,5)]],1,0)</f>
        <v>0</v>
      </c>
      <c r="X349">
        <f>IF(Table1[[#This Row],[tar-out in '[5, 10)]],1,0)</f>
        <v>0</v>
      </c>
      <c r="Y349">
        <f>IF(Table1[[#This Row],[tar-out in '[10,20)]],1,0)</f>
        <v>0</v>
      </c>
      <c r="Z349">
        <f>IF(Table1[[#This Row],[tar-out in '[20, 10000)]],1,0)</f>
        <v>0</v>
      </c>
    </row>
    <row r="350" spans="1:26" x14ac:dyDescent="0.25">
      <c r="A350">
        <v>21</v>
      </c>
      <c r="B350">
        <v>200</v>
      </c>
      <c r="C350">
        <v>6.28571428571429</v>
      </c>
      <c r="D350">
        <v>2</v>
      </c>
      <c r="E350">
        <v>15</v>
      </c>
      <c r="F350">
        <v>7.7376453488372103</v>
      </c>
      <c r="G350">
        <v>5.8426136970520002</v>
      </c>
      <c r="H350">
        <f>Table1[[#This Row],[target]]-Table1[[#This Row],[output]]</f>
        <v>1.8950316517852102</v>
      </c>
      <c r="I350">
        <f>Table1[[#This Row],[tar-out]]*Table1[[#This Row],[tar-out]]</f>
        <v>3.5911449612677822</v>
      </c>
      <c r="J350" t="b">
        <f>AND(ABS(Table1[[#This Row],[tar-out]])&gt;=$J$1,ABS(Table1[[#This Row],[tar-out]])&lt;$K$1)</f>
        <v>0</v>
      </c>
      <c r="K350" t="b">
        <f>AND(ABS(Table1[[#This Row],[tar-out]])&gt;=$K$1,ABS(Table1[[#This Row],[tar-out]])&lt;$L$1)</f>
        <v>1</v>
      </c>
      <c r="L350" t="b">
        <f>AND(ABS(Table1[[#This Row],[tar-out]])&gt;=$L$1,ABS(Table1[[#This Row],[tar-out]])&lt;$M$1)</f>
        <v>0</v>
      </c>
      <c r="M350" t="b">
        <f>AND(ABS(Table1[[#This Row],[tar-out]])&gt;=$M$1,ABS(Table1[[#This Row],[tar-out]])&lt;$N$1)</f>
        <v>0</v>
      </c>
      <c r="N350" t="b">
        <f>AND(ABS(Table1[[#This Row],[tar-out]])&gt;=$N$1,ABS(Table1[[#This Row],[tar-out]])&lt;$O$1)</f>
        <v>0</v>
      </c>
      <c r="O350" t="b">
        <f>AND(ABS(Table1[[#This Row],[tar-out]])&gt;=$O$1,ABS(Table1[[#This Row],[tar-out]])&lt;$P$1)</f>
        <v>0</v>
      </c>
      <c r="P350" s="1">
        <f>ROUND(Table1[[#This Row],[tar-out]],0)</f>
        <v>2</v>
      </c>
      <c r="Q350" s="3">
        <v>348</v>
      </c>
      <c r="U350">
        <f>IF(Table1[[#This Row],[tar-out in '[0,1)]],1,0)</f>
        <v>0</v>
      </c>
      <c r="V350">
        <f>IF(Table1[[#This Row],[tar-out in '[1,2)]],1,0)</f>
        <v>1</v>
      </c>
      <c r="W350">
        <f>IF(Table1[[#This Row],[tar-out'[2,5)]],1,0)</f>
        <v>0</v>
      </c>
      <c r="X350">
        <f>IF(Table1[[#This Row],[tar-out in '[5, 10)]],1,0)</f>
        <v>0</v>
      </c>
      <c r="Y350">
        <f>IF(Table1[[#This Row],[tar-out in '[10,20)]],1,0)</f>
        <v>0</v>
      </c>
      <c r="Z350">
        <f>IF(Table1[[#This Row],[tar-out in '[20, 10000)]],1,0)</f>
        <v>0</v>
      </c>
    </row>
    <row r="351" spans="1:26" x14ac:dyDescent="0.25">
      <c r="A351">
        <v>21</v>
      </c>
      <c r="B351">
        <v>200</v>
      </c>
      <c r="C351">
        <v>6.28571428571429</v>
      </c>
      <c r="D351">
        <v>2</v>
      </c>
      <c r="E351">
        <v>9</v>
      </c>
      <c r="F351">
        <v>8.9388962864329002</v>
      </c>
      <c r="G351">
        <v>5.8310360908508301</v>
      </c>
      <c r="H351">
        <f>Table1[[#This Row],[target]]-Table1[[#This Row],[output]]</f>
        <v>3.1078601955820702</v>
      </c>
      <c r="I351">
        <f>Table1[[#This Row],[tar-out]]*Table1[[#This Row],[tar-out]]</f>
        <v>9.658794995283424</v>
      </c>
      <c r="J351" t="b">
        <f>AND(ABS(Table1[[#This Row],[tar-out]])&gt;=$J$1,ABS(Table1[[#This Row],[tar-out]])&lt;$K$1)</f>
        <v>0</v>
      </c>
      <c r="K351" t="b">
        <f>AND(ABS(Table1[[#This Row],[tar-out]])&gt;=$K$1,ABS(Table1[[#This Row],[tar-out]])&lt;$L$1)</f>
        <v>0</v>
      </c>
      <c r="L351" t="b">
        <f>AND(ABS(Table1[[#This Row],[tar-out]])&gt;=$L$1,ABS(Table1[[#This Row],[tar-out]])&lt;$M$1)</f>
        <v>1</v>
      </c>
      <c r="M351" t="b">
        <f>AND(ABS(Table1[[#This Row],[tar-out]])&gt;=$M$1,ABS(Table1[[#This Row],[tar-out]])&lt;$N$1)</f>
        <v>0</v>
      </c>
      <c r="N351" t="b">
        <f>AND(ABS(Table1[[#This Row],[tar-out]])&gt;=$N$1,ABS(Table1[[#This Row],[tar-out]])&lt;$O$1)</f>
        <v>0</v>
      </c>
      <c r="O351" t="b">
        <f>AND(ABS(Table1[[#This Row],[tar-out]])&gt;=$O$1,ABS(Table1[[#This Row],[tar-out]])&lt;$P$1)</f>
        <v>0</v>
      </c>
      <c r="P351" s="1">
        <f>ROUND(Table1[[#This Row],[tar-out]],0)</f>
        <v>3</v>
      </c>
      <c r="Q351" s="2">
        <v>349</v>
      </c>
      <c r="U351">
        <f>IF(Table1[[#This Row],[tar-out in '[0,1)]],1,0)</f>
        <v>0</v>
      </c>
      <c r="V351">
        <f>IF(Table1[[#This Row],[tar-out in '[1,2)]],1,0)</f>
        <v>0</v>
      </c>
      <c r="W351">
        <f>IF(Table1[[#This Row],[tar-out'[2,5)]],1,0)</f>
        <v>1</v>
      </c>
      <c r="X351">
        <f>IF(Table1[[#This Row],[tar-out in '[5, 10)]],1,0)</f>
        <v>0</v>
      </c>
      <c r="Y351">
        <f>IF(Table1[[#This Row],[tar-out in '[10,20)]],1,0)</f>
        <v>0</v>
      </c>
      <c r="Z351">
        <f>IF(Table1[[#This Row],[tar-out in '[20, 10000)]],1,0)</f>
        <v>0</v>
      </c>
    </row>
    <row r="352" spans="1:26" x14ac:dyDescent="0.25">
      <c r="A352">
        <v>21</v>
      </c>
      <c r="B352">
        <v>200</v>
      </c>
      <c r="C352">
        <v>6.28571428571429</v>
      </c>
      <c r="D352">
        <v>2</v>
      </c>
      <c r="E352">
        <v>31</v>
      </c>
      <c r="F352">
        <v>6.6259185036740096</v>
      </c>
      <c r="G352">
        <v>5.8828983306884801</v>
      </c>
      <c r="H352">
        <f>Table1[[#This Row],[target]]-Table1[[#This Row],[output]]</f>
        <v>0.74302017298552947</v>
      </c>
      <c r="I352">
        <f>Table1[[#This Row],[tar-out]]*Table1[[#This Row],[tar-out]]</f>
        <v>0.55207897746344614</v>
      </c>
      <c r="J352" t="b">
        <f>AND(ABS(Table1[[#This Row],[tar-out]])&gt;=$J$1,ABS(Table1[[#This Row],[tar-out]])&lt;$K$1)</f>
        <v>1</v>
      </c>
      <c r="K352" t="b">
        <f>AND(ABS(Table1[[#This Row],[tar-out]])&gt;=$K$1,ABS(Table1[[#This Row],[tar-out]])&lt;$L$1)</f>
        <v>0</v>
      </c>
      <c r="L352" t="b">
        <f>AND(ABS(Table1[[#This Row],[tar-out]])&gt;=$L$1,ABS(Table1[[#This Row],[tar-out]])&lt;$M$1)</f>
        <v>0</v>
      </c>
      <c r="M352" t="b">
        <f>AND(ABS(Table1[[#This Row],[tar-out]])&gt;=$M$1,ABS(Table1[[#This Row],[tar-out]])&lt;$N$1)</f>
        <v>0</v>
      </c>
      <c r="N352" t="b">
        <f>AND(ABS(Table1[[#This Row],[tar-out]])&gt;=$N$1,ABS(Table1[[#This Row],[tar-out]])&lt;$O$1)</f>
        <v>0</v>
      </c>
      <c r="O352" t="b">
        <f>AND(ABS(Table1[[#This Row],[tar-out]])&gt;=$O$1,ABS(Table1[[#This Row],[tar-out]])&lt;$P$1)</f>
        <v>0</v>
      </c>
      <c r="P352" s="1">
        <f>ROUND(Table1[[#This Row],[tar-out]],0)</f>
        <v>1</v>
      </c>
      <c r="Q352" s="3">
        <v>350</v>
      </c>
      <c r="U352">
        <f>IF(Table1[[#This Row],[tar-out in '[0,1)]],1,0)</f>
        <v>1</v>
      </c>
      <c r="V352">
        <f>IF(Table1[[#This Row],[tar-out in '[1,2)]],1,0)</f>
        <v>0</v>
      </c>
      <c r="W352">
        <f>IF(Table1[[#This Row],[tar-out'[2,5)]],1,0)</f>
        <v>0</v>
      </c>
      <c r="X352">
        <f>IF(Table1[[#This Row],[tar-out in '[5, 10)]],1,0)</f>
        <v>0</v>
      </c>
      <c r="Y352">
        <f>IF(Table1[[#This Row],[tar-out in '[10,20)]],1,0)</f>
        <v>0</v>
      </c>
      <c r="Z352">
        <f>IF(Table1[[#This Row],[tar-out in '[20, 10000)]],1,0)</f>
        <v>0</v>
      </c>
    </row>
    <row r="353" spans="1:26" x14ac:dyDescent="0.25">
      <c r="A353">
        <v>21</v>
      </c>
      <c r="B353">
        <v>200</v>
      </c>
      <c r="C353">
        <v>6.28571428571429</v>
      </c>
      <c r="D353">
        <v>2</v>
      </c>
      <c r="E353">
        <v>405</v>
      </c>
      <c r="F353">
        <v>5</v>
      </c>
      <c r="G353">
        <v>5.6941499710082999</v>
      </c>
      <c r="H353">
        <f>Table1[[#This Row],[target]]-Table1[[#This Row],[output]]</f>
        <v>-0.69414997100829989</v>
      </c>
      <c r="I353">
        <f>Table1[[#This Row],[tar-out]]*Table1[[#This Row],[tar-out]]</f>
        <v>0.48184418225082359</v>
      </c>
      <c r="J353" t="b">
        <f>AND(ABS(Table1[[#This Row],[tar-out]])&gt;=$J$1,ABS(Table1[[#This Row],[tar-out]])&lt;$K$1)</f>
        <v>1</v>
      </c>
      <c r="K353" t="b">
        <f>AND(ABS(Table1[[#This Row],[tar-out]])&gt;=$K$1,ABS(Table1[[#This Row],[tar-out]])&lt;$L$1)</f>
        <v>0</v>
      </c>
      <c r="L353" t="b">
        <f>AND(ABS(Table1[[#This Row],[tar-out]])&gt;=$L$1,ABS(Table1[[#This Row],[tar-out]])&lt;$M$1)</f>
        <v>0</v>
      </c>
      <c r="M353" t="b">
        <f>AND(ABS(Table1[[#This Row],[tar-out]])&gt;=$M$1,ABS(Table1[[#This Row],[tar-out]])&lt;$N$1)</f>
        <v>0</v>
      </c>
      <c r="N353" t="b">
        <f>AND(ABS(Table1[[#This Row],[tar-out]])&gt;=$N$1,ABS(Table1[[#This Row],[tar-out]])&lt;$O$1)</f>
        <v>0</v>
      </c>
      <c r="O353" t="b">
        <f>AND(ABS(Table1[[#This Row],[tar-out]])&gt;=$O$1,ABS(Table1[[#This Row],[tar-out]])&lt;$P$1)</f>
        <v>0</v>
      </c>
      <c r="P353" s="1">
        <f>ROUND(Table1[[#This Row],[tar-out]],0)</f>
        <v>-1</v>
      </c>
      <c r="Q353" s="2">
        <v>351</v>
      </c>
      <c r="U353">
        <f>IF(Table1[[#This Row],[tar-out in '[0,1)]],1,0)</f>
        <v>1</v>
      </c>
      <c r="V353">
        <f>IF(Table1[[#This Row],[tar-out in '[1,2)]],1,0)</f>
        <v>0</v>
      </c>
      <c r="W353">
        <f>IF(Table1[[#This Row],[tar-out'[2,5)]],1,0)</f>
        <v>0</v>
      </c>
      <c r="X353">
        <f>IF(Table1[[#This Row],[tar-out in '[5, 10)]],1,0)</f>
        <v>0</v>
      </c>
      <c r="Y353">
        <f>IF(Table1[[#This Row],[tar-out in '[10,20)]],1,0)</f>
        <v>0</v>
      </c>
      <c r="Z353">
        <f>IF(Table1[[#This Row],[tar-out in '[20, 10000)]],1,0)</f>
        <v>0</v>
      </c>
    </row>
    <row r="354" spans="1:26" x14ac:dyDescent="0.25">
      <c r="A354">
        <v>21</v>
      </c>
      <c r="B354">
        <v>200</v>
      </c>
      <c r="C354">
        <v>6.28571428571429</v>
      </c>
      <c r="D354">
        <v>2</v>
      </c>
      <c r="E354">
        <v>319</v>
      </c>
      <c r="F354">
        <v>5.25</v>
      </c>
      <c r="G354">
        <v>5.6898078918456996</v>
      </c>
      <c r="H354">
        <f>Table1[[#This Row],[target]]-Table1[[#This Row],[output]]</f>
        <v>-0.43980789184569957</v>
      </c>
      <c r="I354">
        <f>Table1[[#This Row],[tar-out]]*Table1[[#This Row],[tar-out]]</f>
        <v>0.19343098172975856</v>
      </c>
      <c r="J354" t="b">
        <f>AND(ABS(Table1[[#This Row],[tar-out]])&gt;=$J$1,ABS(Table1[[#This Row],[tar-out]])&lt;$K$1)</f>
        <v>1</v>
      </c>
      <c r="K354" t="b">
        <f>AND(ABS(Table1[[#This Row],[tar-out]])&gt;=$K$1,ABS(Table1[[#This Row],[tar-out]])&lt;$L$1)</f>
        <v>0</v>
      </c>
      <c r="L354" t="b">
        <f>AND(ABS(Table1[[#This Row],[tar-out]])&gt;=$L$1,ABS(Table1[[#This Row],[tar-out]])&lt;$M$1)</f>
        <v>0</v>
      </c>
      <c r="M354" t="b">
        <f>AND(ABS(Table1[[#This Row],[tar-out]])&gt;=$M$1,ABS(Table1[[#This Row],[tar-out]])&lt;$N$1)</f>
        <v>0</v>
      </c>
      <c r="N354" t="b">
        <f>AND(ABS(Table1[[#This Row],[tar-out]])&gt;=$N$1,ABS(Table1[[#This Row],[tar-out]])&lt;$O$1)</f>
        <v>0</v>
      </c>
      <c r="O354" t="b">
        <f>AND(ABS(Table1[[#This Row],[tar-out]])&gt;=$O$1,ABS(Table1[[#This Row],[tar-out]])&lt;$P$1)</f>
        <v>0</v>
      </c>
      <c r="P354" s="1">
        <f>ROUND(Table1[[#This Row],[tar-out]],0)</f>
        <v>0</v>
      </c>
      <c r="Q354" s="3">
        <v>352</v>
      </c>
      <c r="U354">
        <f>IF(Table1[[#This Row],[tar-out in '[0,1)]],1,0)</f>
        <v>1</v>
      </c>
      <c r="V354">
        <f>IF(Table1[[#This Row],[tar-out in '[1,2)]],1,0)</f>
        <v>0</v>
      </c>
      <c r="W354">
        <f>IF(Table1[[#This Row],[tar-out'[2,5)]],1,0)</f>
        <v>0</v>
      </c>
      <c r="X354">
        <f>IF(Table1[[#This Row],[tar-out in '[5, 10)]],1,0)</f>
        <v>0</v>
      </c>
      <c r="Y354">
        <f>IF(Table1[[#This Row],[tar-out in '[10,20)]],1,0)</f>
        <v>0</v>
      </c>
      <c r="Z354">
        <f>IF(Table1[[#This Row],[tar-out in '[20, 10000)]],1,0)</f>
        <v>0</v>
      </c>
    </row>
    <row r="355" spans="1:26" x14ac:dyDescent="0.25">
      <c r="A355">
        <v>21</v>
      </c>
      <c r="B355">
        <v>200</v>
      </c>
      <c r="C355">
        <v>6.28571428571429</v>
      </c>
      <c r="D355">
        <v>2</v>
      </c>
      <c r="E355">
        <v>111</v>
      </c>
      <c r="F355">
        <v>5.68333333333333</v>
      </c>
      <c r="G355">
        <v>5.7965559959411603</v>
      </c>
      <c r="H355">
        <f>Table1[[#This Row],[target]]-Table1[[#This Row],[output]]</f>
        <v>-0.11322266260783032</v>
      </c>
      <c r="I355">
        <f>Table1[[#This Row],[tar-out]]*Table1[[#This Row],[tar-out]]</f>
        <v>1.2819371328006576E-2</v>
      </c>
      <c r="J355" t="b">
        <f>AND(ABS(Table1[[#This Row],[tar-out]])&gt;=$J$1,ABS(Table1[[#This Row],[tar-out]])&lt;$K$1)</f>
        <v>1</v>
      </c>
      <c r="K355" t="b">
        <f>AND(ABS(Table1[[#This Row],[tar-out]])&gt;=$K$1,ABS(Table1[[#This Row],[tar-out]])&lt;$L$1)</f>
        <v>0</v>
      </c>
      <c r="L355" t="b">
        <f>AND(ABS(Table1[[#This Row],[tar-out]])&gt;=$L$1,ABS(Table1[[#This Row],[tar-out]])&lt;$M$1)</f>
        <v>0</v>
      </c>
      <c r="M355" t="b">
        <f>AND(ABS(Table1[[#This Row],[tar-out]])&gt;=$M$1,ABS(Table1[[#This Row],[tar-out]])&lt;$N$1)</f>
        <v>0</v>
      </c>
      <c r="N355" t="b">
        <f>AND(ABS(Table1[[#This Row],[tar-out]])&gt;=$N$1,ABS(Table1[[#This Row],[tar-out]])&lt;$O$1)</f>
        <v>0</v>
      </c>
      <c r="O355" t="b">
        <f>AND(ABS(Table1[[#This Row],[tar-out]])&gt;=$O$1,ABS(Table1[[#This Row],[tar-out]])&lt;$P$1)</f>
        <v>0</v>
      </c>
      <c r="P355" s="1">
        <f>ROUND(Table1[[#This Row],[tar-out]],0)</f>
        <v>0</v>
      </c>
      <c r="Q355" s="2">
        <v>353</v>
      </c>
      <c r="U355">
        <f>IF(Table1[[#This Row],[tar-out in '[0,1)]],1,0)</f>
        <v>1</v>
      </c>
      <c r="V355">
        <f>IF(Table1[[#This Row],[tar-out in '[1,2)]],1,0)</f>
        <v>0</v>
      </c>
      <c r="W355">
        <f>IF(Table1[[#This Row],[tar-out'[2,5)]],1,0)</f>
        <v>0</v>
      </c>
      <c r="X355">
        <f>IF(Table1[[#This Row],[tar-out in '[5, 10)]],1,0)</f>
        <v>0</v>
      </c>
      <c r="Y355">
        <f>IF(Table1[[#This Row],[tar-out in '[10,20)]],1,0)</f>
        <v>0</v>
      </c>
      <c r="Z355">
        <f>IF(Table1[[#This Row],[tar-out in '[20, 10000)]],1,0)</f>
        <v>0</v>
      </c>
    </row>
    <row r="356" spans="1:26" x14ac:dyDescent="0.25">
      <c r="A356">
        <v>21</v>
      </c>
      <c r="B356">
        <v>200</v>
      </c>
      <c r="C356">
        <v>6.28571428571429</v>
      </c>
      <c r="D356">
        <v>2</v>
      </c>
      <c r="E356">
        <v>230</v>
      </c>
      <c r="F356">
        <v>5</v>
      </c>
      <c r="G356">
        <v>5.6906785964965803</v>
      </c>
      <c r="H356">
        <f>Table1[[#This Row],[target]]-Table1[[#This Row],[output]]</f>
        <v>-0.69067859649658025</v>
      </c>
      <c r="I356">
        <f>Table1[[#This Row],[tar-out]]*Table1[[#This Row],[tar-out]]</f>
        <v>0.47703692365848593</v>
      </c>
      <c r="J356" t="b">
        <f>AND(ABS(Table1[[#This Row],[tar-out]])&gt;=$J$1,ABS(Table1[[#This Row],[tar-out]])&lt;$K$1)</f>
        <v>1</v>
      </c>
      <c r="K356" t="b">
        <f>AND(ABS(Table1[[#This Row],[tar-out]])&gt;=$K$1,ABS(Table1[[#This Row],[tar-out]])&lt;$L$1)</f>
        <v>0</v>
      </c>
      <c r="L356" t="b">
        <f>AND(ABS(Table1[[#This Row],[tar-out]])&gt;=$L$1,ABS(Table1[[#This Row],[tar-out]])&lt;$M$1)</f>
        <v>0</v>
      </c>
      <c r="M356" t="b">
        <f>AND(ABS(Table1[[#This Row],[tar-out]])&gt;=$M$1,ABS(Table1[[#This Row],[tar-out]])&lt;$N$1)</f>
        <v>0</v>
      </c>
      <c r="N356" t="b">
        <f>AND(ABS(Table1[[#This Row],[tar-out]])&gt;=$N$1,ABS(Table1[[#This Row],[tar-out]])&lt;$O$1)</f>
        <v>0</v>
      </c>
      <c r="O356" t="b">
        <f>AND(ABS(Table1[[#This Row],[tar-out]])&gt;=$O$1,ABS(Table1[[#This Row],[tar-out]])&lt;$P$1)</f>
        <v>0</v>
      </c>
      <c r="P356" s="1">
        <f>ROUND(Table1[[#This Row],[tar-out]],0)</f>
        <v>-1</v>
      </c>
      <c r="Q356" s="3">
        <v>354</v>
      </c>
      <c r="U356">
        <f>IF(Table1[[#This Row],[tar-out in '[0,1)]],1,0)</f>
        <v>1</v>
      </c>
      <c r="V356">
        <f>IF(Table1[[#This Row],[tar-out in '[1,2)]],1,0)</f>
        <v>0</v>
      </c>
      <c r="W356">
        <f>IF(Table1[[#This Row],[tar-out'[2,5)]],1,0)</f>
        <v>0</v>
      </c>
      <c r="X356">
        <f>IF(Table1[[#This Row],[tar-out in '[5, 10)]],1,0)</f>
        <v>0</v>
      </c>
      <c r="Y356">
        <f>IF(Table1[[#This Row],[tar-out in '[10,20)]],1,0)</f>
        <v>0</v>
      </c>
      <c r="Z356">
        <f>IF(Table1[[#This Row],[tar-out in '[20, 10000)]],1,0)</f>
        <v>0</v>
      </c>
    </row>
    <row r="357" spans="1:26" x14ac:dyDescent="0.25">
      <c r="A357">
        <v>21</v>
      </c>
      <c r="B357">
        <v>200</v>
      </c>
      <c r="C357">
        <v>6.28571428571429</v>
      </c>
      <c r="D357">
        <v>2</v>
      </c>
      <c r="E357">
        <v>199</v>
      </c>
      <c r="F357">
        <v>5</v>
      </c>
      <c r="G357">
        <v>5.6929979324340803</v>
      </c>
      <c r="H357">
        <f>Table1[[#This Row],[target]]-Table1[[#This Row],[output]]</f>
        <v>-0.69299793243408025</v>
      </c>
      <c r="I357">
        <f>Table1[[#This Row],[tar-out]]*Table1[[#This Row],[tar-out]]</f>
        <v>0.48024613435791008</v>
      </c>
      <c r="J357" t="b">
        <f>AND(ABS(Table1[[#This Row],[tar-out]])&gt;=$J$1,ABS(Table1[[#This Row],[tar-out]])&lt;$K$1)</f>
        <v>1</v>
      </c>
      <c r="K357" t="b">
        <f>AND(ABS(Table1[[#This Row],[tar-out]])&gt;=$K$1,ABS(Table1[[#This Row],[tar-out]])&lt;$L$1)</f>
        <v>0</v>
      </c>
      <c r="L357" t="b">
        <f>AND(ABS(Table1[[#This Row],[tar-out]])&gt;=$L$1,ABS(Table1[[#This Row],[tar-out]])&lt;$M$1)</f>
        <v>0</v>
      </c>
      <c r="M357" t="b">
        <f>AND(ABS(Table1[[#This Row],[tar-out]])&gt;=$M$1,ABS(Table1[[#This Row],[tar-out]])&lt;$N$1)</f>
        <v>0</v>
      </c>
      <c r="N357" t="b">
        <f>AND(ABS(Table1[[#This Row],[tar-out]])&gt;=$N$1,ABS(Table1[[#This Row],[tar-out]])&lt;$O$1)</f>
        <v>0</v>
      </c>
      <c r="O357" t="b">
        <f>AND(ABS(Table1[[#This Row],[tar-out]])&gt;=$O$1,ABS(Table1[[#This Row],[tar-out]])&lt;$P$1)</f>
        <v>0</v>
      </c>
      <c r="P357" s="1">
        <f>ROUND(Table1[[#This Row],[tar-out]],0)</f>
        <v>-1</v>
      </c>
      <c r="Q357" s="2">
        <v>355</v>
      </c>
      <c r="U357">
        <f>IF(Table1[[#This Row],[tar-out in '[0,1)]],1,0)</f>
        <v>1</v>
      </c>
      <c r="V357">
        <f>IF(Table1[[#This Row],[tar-out in '[1,2)]],1,0)</f>
        <v>0</v>
      </c>
      <c r="W357">
        <f>IF(Table1[[#This Row],[tar-out'[2,5)]],1,0)</f>
        <v>0</v>
      </c>
      <c r="X357">
        <f>IF(Table1[[#This Row],[tar-out in '[5, 10)]],1,0)</f>
        <v>0</v>
      </c>
      <c r="Y357">
        <f>IF(Table1[[#This Row],[tar-out in '[10,20)]],1,0)</f>
        <v>0</v>
      </c>
      <c r="Z357">
        <f>IF(Table1[[#This Row],[tar-out in '[20, 10000)]],1,0)</f>
        <v>0</v>
      </c>
    </row>
    <row r="358" spans="1:26" x14ac:dyDescent="0.25">
      <c r="A358">
        <v>21</v>
      </c>
      <c r="B358">
        <v>200</v>
      </c>
      <c r="C358">
        <v>6.28571428571429</v>
      </c>
      <c r="D358">
        <v>2</v>
      </c>
      <c r="E358">
        <v>55</v>
      </c>
      <c r="F358">
        <v>5.8640226628895196</v>
      </c>
      <c r="G358">
        <v>5.9269876480102504</v>
      </c>
      <c r="H358">
        <f>Table1[[#This Row],[target]]-Table1[[#This Row],[output]]</f>
        <v>-6.2964985120730788E-2</v>
      </c>
      <c r="I358">
        <f>Table1[[#This Row],[tar-out]]*Table1[[#This Row],[tar-out]]</f>
        <v>3.9645893512538491E-3</v>
      </c>
      <c r="J358" t="b">
        <f>AND(ABS(Table1[[#This Row],[tar-out]])&gt;=$J$1,ABS(Table1[[#This Row],[tar-out]])&lt;$K$1)</f>
        <v>1</v>
      </c>
      <c r="K358" t="b">
        <f>AND(ABS(Table1[[#This Row],[tar-out]])&gt;=$K$1,ABS(Table1[[#This Row],[tar-out]])&lt;$L$1)</f>
        <v>0</v>
      </c>
      <c r="L358" t="b">
        <f>AND(ABS(Table1[[#This Row],[tar-out]])&gt;=$L$1,ABS(Table1[[#This Row],[tar-out]])&lt;$M$1)</f>
        <v>0</v>
      </c>
      <c r="M358" t="b">
        <f>AND(ABS(Table1[[#This Row],[tar-out]])&gt;=$M$1,ABS(Table1[[#This Row],[tar-out]])&lt;$N$1)</f>
        <v>0</v>
      </c>
      <c r="N358" t="b">
        <f>AND(ABS(Table1[[#This Row],[tar-out]])&gt;=$N$1,ABS(Table1[[#This Row],[tar-out]])&lt;$O$1)</f>
        <v>0</v>
      </c>
      <c r="O358" t="b">
        <f>AND(ABS(Table1[[#This Row],[tar-out]])&gt;=$O$1,ABS(Table1[[#This Row],[tar-out]])&lt;$P$1)</f>
        <v>0</v>
      </c>
      <c r="P358" s="1">
        <f>ROUND(Table1[[#This Row],[tar-out]],0)</f>
        <v>0</v>
      </c>
      <c r="Q358" s="3">
        <v>356</v>
      </c>
      <c r="U358">
        <f>IF(Table1[[#This Row],[tar-out in '[0,1)]],1,0)</f>
        <v>1</v>
      </c>
      <c r="V358">
        <f>IF(Table1[[#This Row],[tar-out in '[1,2)]],1,0)</f>
        <v>0</v>
      </c>
      <c r="W358">
        <f>IF(Table1[[#This Row],[tar-out'[2,5)]],1,0)</f>
        <v>0</v>
      </c>
      <c r="X358">
        <f>IF(Table1[[#This Row],[tar-out in '[5, 10)]],1,0)</f>
        <v>0</v>
      </c>
      <c r="Y358">
        <f>IF(Table1[[#This Row],[tar-out in '[10,20)]],1,0)</f>
        <v>0</v>
      </c>
      <c r="Z358">
        <f>IF(Table1[[#This Row],[tar-out in '[20, 10000)]],1,0)</f>
        <v>0</v>
      </c>
    </row>
    <row r="359" spans="1:26" x14ac:dyDescent="0.25">
      <c r="A359">
        <v>21</v>
      </c>
      <c r="B359">
        <v>200</v>
      </c>
      <c r="C359">
        <v>6.28571428571429</v>
      </c>
      <c r="D359">
        <v>2</v>
      </c>
      <c r="E359">
        <v>294</v>
      </c>
      <c r="F359">
        <v>5</v>
      </c>
      <c r="G359">
        <v>5.6890683174133301</v>
      </c>
      <c r="H359">
        <f>Table1[[#This Row],[target]]-Table1[[#This Row],[output]]</f>
        <v>-0.68906831741333008</v>
      </c>
      <c r="I359">
        <f>Table1[[#This Row],[tar-out]]*Table1[[#This Row],[tar-out]]</f>
        <v>0.47481514606283781</v>
      </c>
      <c r="J359" t="b">
        <f>AND(ABS(Table1[[#This Row],[tar-out]])&gt;=$J$1,ABS(Table1[[#This Row],[tar-out]])&lt;$K$1)</f>
        <v>1</v>
      </c>
      <c r="K359" t="b">
        <f>AND(ABS(Table1[[#This Row],[tar-out]])&gt;=$K$1,ABS(Table1[[#This Row],[tar-out]])&lt;$L$1)</f>
        <v>0</v>
      </c>
      <c r="L359" t="b">
        <f>AND(ABS(Table1[[#This Row],[tar-out]])&gt;=$L$1,ABS(Table1[[#This Row],[tar-out]])&lt;$M$1)</f>
        <v>0</v>
      </c>
      <c r="M359" t="b">
        <f>AND(ABS(Table1[[#This Row],[tar-out]])&gt;=$M$1,ABS(Table1[[#This Row],[tar-out]])&lt;$N$1)</f>
        <v>0</v>
      </c>
      <c r="N359" t="b">
        <f>AND(ABS(Table1[[#This Row],[tar-out]])&gt;=$N$1,ABS(Table1[[#This Row],[tar-out]])&lt;$O$1)</f>
        <v>0</v>
      </c>
      <c r="O359" t="b">
        <f>AND(ABS(Table1[[#This Row],[tar-out]])&gt;=$O$1,ABS(Table1[[#This Row],[tar-out]])&lt;$P$1)</f>
        <v>0</v>
      </c>
      <c r="P359" s="1">
        <f>ROUND(Table1[[#This Row],[tar-out]],0)</f>
        <v>-1</v>
      </c>
      <c r="Q359" s="2">
        <v>357</v>
      </c>
      <c r="U359">
        <f>IF(Table1[[#This Row],[tar-out in '[0,1)]],1,0)</f>
        <v>1</v>
      </c>
      <c r="V359">
        <f>IF(Table1[[#This Row],[tar-out in '[1,2)]],1,0)</f>
        <v>0</v>
      </c>
      <c r="W359">
        <f>IF(Table1[[#This Row],[tar-out'[2,5)]],1,0)</f>
        <v>0</v>
      </c>
      <c r="X359">
        <f>IF(Table1[[#This Row],[tar-out in '[5, 10)]],1,0)</f>
        <v>0</v>
      </c>
      <c r="Y359">
        <f>IF(Table1[[#This Row],[tar-out in '[10,20)]],1,0)</f>
        <v>0</v>
      </c>
      <c r="Z359">
        <f>IF(Table1[[#This Row],[tar-out in '[20, 10000)]],1,0)</f>
        <v>0</v>
      </c>
    </row>
    <row r="360" spans="1:26" x14ac:dyDescent="0.25">
      <c r="A360">
        <v>21</v>
      </c>
      <c r="B360">
        <v>200</v>
      </c>
      <c r="C360">
        <v>6.28571428571429</v>
      </c>
      <c r="D360">
        <v>2</v>
      </c>
      <c r="E360">
        <v>217</v>
      </c>
      <c r="F360">
        <v>5.2777777777777803</v>
      </c>
      <c r="G360">
        <v>5.6916337013244602</v>
      </c>
      <c r="H360">
        <f>Table1[[#This Row],[target]]-Table1[[#This Row],[output]]</f>
        <v>-0.41385592354667988</v>
      </c>
      <c r="I360">
        <f>Table1[[#This Row],[tar-out]]*Table1[[#This Row],[tar-out]]</f>
        <v>0.17127672545467534</v>
      </c>
      <c r="J360" t="b">
        <f>AND(ABS(Table1[[#This Row],[tar-out]])&gt;=$J$1,ABS(Table1[[#This Row],[tar-out]])&lt;$K$1)</f>
        <v>1</v>
      </c>
      <c r="K360" t="b">
        <f>AND(ABS(Table1[[#This Row],[tar-out]])&gt;=$K$1,ABS(Table1[[#This Row],[tar-out]])&lt;$L$1)</f>
        <v>0</v>
      </c>
      <c r="L360" t="b">
        <f>AND(ABS(Table1[[#This Row],[tar-out]])&gt;=$L$1,ABS(Table1[[#This Row],[tar-out]])&lt;$M$1)</f>
        <v>0</v>
      </c>
      <c r="M360" t="b">
        <f>AND(ABS(Table1[[#This Row],[tar-out]])&gt;=$M$1,ABS(Table1[[#This Row],[tar-out]])&lt;$N$1)</f>
        <v>0</v>
      </c>
      <c r="N360" t="b">
        <f>AND(ABS(Table1[[#This Row],[tar-out]])&gt;=$N$1,ABS(Table1[[#This Row],[tar-out]])&lt;$O$1)</f>
        <v>0</v>
      </c>
      <c r="O360" t="b">
        <f>AND(ABS(Table1[[#This Row],[tar-out]])&gt;=$O$1,ABS(Table1[[#This Row],[tar-out]])&lt;$P$1)</f>
        <v>0</v>
      </c>
      <c r="P360" s="1">
        <f>ROUND(Table1[[#This Row],[tar-out]],0)</f>
        <v>0</v>
      </c>
      <c r="Q360" s="3">
        <v>358</v>
      </c>
      <c r="U360">
        <f>IF(Table1[[#This Row],[tar-out in '[0,1)]],1,0)</f>
        <v>1</v>
      </c>
      <c r="V360">
        <f>IF(Table1[[#This Row],[tar-out in '[1,2)]],1,0)</f>
        <v>0</v>
      </c>
      <c r="W360">
        <f>IF(Table1[[#This Row],[tar-out'[2,5)]],1,0)</f>
        <v>0</v>
      </c>
      <c r="X360">
        <f>IF(Table1[[#This Row],[tar-out in '[5, 10)]],1,0)</f>
        <v>0</v>
      </c>
      <c r="Y360">
        <f>IF(Table1[[#This Row],[tar-out in '[10,20)]],1,0)</f>
        <v>0</v>
      </c>
      <c r="Z360">
        <f>IF(Table1[[#This Row],[tar-out in '[20, 10000)]],1,0)</f>
        <v>0</v>
      </c>
    </row>
    <row r="361" spans="1:26" x14ac:dyDescent="0.25">
      <c r="A361">
        <v>21</v>
      </c>
      <c r="B361">
        <v>200</v>
      </c>
      <c r="C361">
        <v>6.28571428571429</v>
      </c>
      <c r="D361">
        <v>2</v>
      </c>
      <c r="E361">
        <v>233</v>
      </c>
      <c r="F361">
        <v>5.5833333333333304</v>
      </c>
      <c r="G361">
        <v>5.6904582977294904</v>
      </c>
      <c r="H361">
        <f>Table1[[#This Row],[target]]-Table1[[#This Row],[output]]</f>
        <v>-0.10712496439616004</v>
      </c>
      <c r="I361">
        <f>Table1[[#This Row],[tar-out]]*Table1[[#This Row],[tar-out]]</f>
        <v>1.1475757996878555E-2</v>
      </c>
      <c r="J361" t="b">
        <f>AND(ABS(Table1[[#This Row],[tar-out]])&gt;=$J$1,ABS(Table1[[#This Row],[tar-out]])&lt;$K$1)</f>
        <v>1</v>
      </c>
      <c r="K361" t="b">
        <f>AND(ABS(Table1[[#This Row],[tar-out]])&gt;=$K$1,ABS(Table1[[#This Row],[tar-out]])&lt;$L$1)</f>
        <v>0</v>
      </c>
      <c r="L361" t="b">
        <f>AND(ABS(Table1[[#This Row],[tar-out]])&gt;=$L$1,ABS(Table1[[#This Row],[tar-out]])&lt;$M$1)</f>
        <v>0</v>
      </c>
      <c r="M361" t="b">
        <f>AND(ABS(Table1[[#This Row],[tar-out]])&gt;=$M$1,ABS(Table1[[#This Row],[tar-out]])&lt;$N$1)</f>
        <v>0</v>
      </c>
      <c r="N361" t="b">
        <f>AND(ABS(Table1[[#This Row],[tar-out]])&gt;=$N$1,ABS(Table1[[#This Row],[tar-out]])&lt;$O$1)</f>
        <v>0</v>
      </c>
      <c r="O361" t="b">
        <f>AND(ABS(Table1[[#This Row],[tar-out]])&gt;=$O$1,ABS(Table1[[#This Row],[tar-out]])&lt;$P$1)</f>
        <v>0</v>
      </c>
      <c r="P361" s="1">
        <f>ROUND(Table1[[#This Row],[tar-out]],0)</f>
        <v>0</v>
      </c>
      <c r="Q361" s="2">
        <v>359</v>
      </c>
      <c r="U361">
        <f>IF(Table1[[#This Row],[tar-out in '[0,1)]],1,0)</f>
        <v>1</v>
      </c>
      <c r="V361">
        <f>IF(Table1[[#This Row],[tar-out in '[1,2)]],1,0)</f>
        <v>0</v>
      </c>
      <c r="W361">
        <f>IF(Table1[[#This Row],[tar-out'[2,5)]],1,0)</f>
        <v>0</v>
      </c>
      <c r="X361">
        <f>IF(Table1[[#This Row],[tar-out in '[5, 10)]],1,0)</f>
        <v>0</v>
      </c>
      <c r="Y361">
        <f>IF(Table1[[#This Row],[tar-out in '[10,20)]],1,0)</f>
        <v>0</v>
      </c>
      <c r="Z361">
        <f>IF(Table1[[#This Row],[tar-out in '[20, 10000)]],1,0)</f>
        <v>0</v>
      </c>
    </row>
    <row r="362" spans="1:26" x14ac:dyDescent="0.25">
      <c r="A362">
        <v>21</v>
      </c>
      <c r="B362">
        <v>200</v>
      </c>
      <c r="C362">
        <v>6.28571428571429</v>
      </c>
      <c r="D362">
        <v>2</v>
      </c>
      <c r="E362">
        <v>25</v>
      </c>
      <c r="F362">
        <v>8.5314718409843806</v>
      </c>
      <c r="G362">
        <v>5.8680734634399396</v>
      </c>
      <c r="H362">
        <f>Table1[[#This Row],[target]]-Table1[[#This Row],[output]]</f>
        <v>2.663398377544441</v>
      </c>
      <c r="I362">
        <f>Table1[[#This Row],[tar-out]]*Table1[[#This Row],[tar-out]]</f>
        <v>7.0936909175063603</v>
      </c>
      <c r="J362" t="b">
        <f>AND(ABS(Table1[[#This Row],[tar-out]])&gt;=$J$1,ABS(Table1[[#This Row],[tar-out]])&lt;$K$1)</f>
        <v>0</v>
      </c>
      <c r="K362" t="b">
        <f>AND(ABS(Table1[[#This Row],[tar-out]])&gt;=$K$1,ABS(Table1[[#This Row],[tar-out]])&lt;$L$1)</f>
        <v>0</v>
      </c>
      <c r="L362" t="b">
        <f>AND(ABS(Table1[[#This Row],[tar-out]])&gt;=$L$1,ABS(Table1[[#This Row],[tar-out]])&lt;$M$1)</f>
        <v>1</v>
      </c>
      <c r="M362" t="b">
        <f>AND(ABS(Table1[[#This Row],[tar-out]])&gt;=$M$1,ABS(Table1[[#This Row],[tar-out]])&lt;$N$1)</f>
        <v>0</v>
      </c>
      <c r="N362" t="b">
        <f>AND(ABS(Table1[[#This Row],[tar-out]])&gt;=$N$1,ABS(Table1[[#This Row],[tar-out]])&lt;$O$1)</f>
        <v>0</v>
      </c>
      <c r="O362" t="b">
        <f>AND(ABS(Table1[[#This Row],[tar-out]])&gt;=$O$1,ABS(Table1[[#This Row],[tar-out]])&lt;$P$1)</f>
        <v>0</v>
      </c>
      <c r="P362" s="1">
        <f>ROUND(Table1[[#This Row],[tar-out]],0)</f>
        <v>3</v>
      </c>
      <c r="Q362" s="3">
        <v>360</v>
      </c>
      <c r="U362">
        <f>IF(Table1[[#This Row],[tar-out in '[0,1)]],1,0)</f>
        <v>0</v>
      </c>
      <c r="V362">
        <f>IF(Table1[[#This Row],[tar-out in '[1,2)]],1,0)</f>
        <v>0</v>
      </c>
      <c r="W362">
        <f>IF(Table1[[#This Row],[tar-out'[2,5)]],1,0)</f>
        <v>1</v>
      </c>
      <c r="X362">
        <f>IF(Table1[[#This Row],[tar-out in '[5, 10)]],1,0)</f>
        <v>0</v>
      </c>
      <c r="Y362">
        <f>IF(Table1[[#This Row],[tar-out in '[10,20)]],1,0)</f>
        <v>0</v>
      </c>
      <c r="Z362">
        <f>IF(Table1[[#This Row],[tar-out in '[20, 10000)]],1,0)</f>
        <v>0</v>
      </c>
    </row>
    <row r="363" spans="1:26" x14ac:dyDescent="0.25">
      <c r="A363">
        <v>21</v>
      </c>
      <c r="B363">
        <v>200</v>
      </c>
      <c r="C363">
        <v>6.28571428571429</v>
      </c>
      <c r="D363">
        <v>2</v>
      </c>
      <c r="E363">
        <v>74</v>
      </c>
      <c r="F363">
        <v>6.2526315789473701</v>
      </c>
      <c r="G363">
        <v>5.89168405532837</v>
      </c>
      <c r="H363">
        <f>Table1[[#This Row],[target]]-Table1[[#This Row],[output]]</f>
        <v>0.36094752361900007</v>
      </c>
      <c r="I363">
        <f>Table1[[#This Row],[tar-out]]*Table1[[#This Row],[tar-out]]</f>
        <v>0.13028311480668861</v>
      </c>
      <c r="J363" t="b">
        <f>AND(ABS(Table1[[#This Row],[tar-out]])&gt;=$J$1,ABS(Table1[[#This Row],[tar-out]])&lt;$K$1)</f>
        <v>1</v>
      </c>
      <c r="K363" t="b">
        <f>AND(ABS(Table1[[#This Row],[tar-out]])&gt;=$K$1,ABS(Table1[[#This Row],[tar-out]])&lt;$L$1)</f>
        <v>0</v>
      </c>
      <c r="L363" t="b">
        <f>AND(ABS(Table1[[#This Row],[tar-out]])&gt;=$L$1,ABS(Table1[[#This Row],[tar-out]])&lt;$M$1)</f>
        <v>0</v>
      </c>
      <c r="M363" t="b">
        <f>AND(ABS(Table1[[#This Row],[tar-out]])&gt;=$M$1,ABS(Table1[[#This Row],[tar-out]])&lt;$N$1)</f>
        <v>0</v>
      </c>
      <c r="N363" t="b">
        <f>AND(ABS(Table1[[#This Row],[tar-out]])&gt;=$N$1,ABS(Table1[[#This Row],[tar-out]])&lt;$O$1)</f>
        <v>0</v>
      </c>
      <c r="O363" t="b">
        <f>AND(ABS(Table1[[#This Row],[tar-out]])&gt;=$O$1,ABS(Table1[[#This Row],[tar-out]])&lt;$P$1)</f>
        <v>0</v>
      </c>
      <c r="P363" s="1">
        <f>ROUND(Table1[[#This Row],[tar-out]],0)</f>
        <v>0</v>
      </c>
      <c r="Q363" s="2">
        <v>361</v>
      </c>
      <c r="U363">
        <f>IF(Table1[[#This Row],[tar-out in '[0,1)]],1,0)</f>
        <v>1</v>
      </c>
      <c r="V363">
        <f>IF(Table1[[#This Row],[tar-out in '[1,2)]],1,0)</f>
        <v>0</v>
      </c>
      <c r="W363">
        <f>IF(Table1[[#This Row],[tar-out'[2,5)]],1,0)</f>
        <v>0</v>
      </c>
      <c r="X363">
        <f>IF(Table1[[#This Row],[tar-out in '[5, 10)]],1,0)</f>
        <v>0</v>
      </c>
      <c r="Y363">
        <f>IF(Table1[[#This Row],[tar-out in '[10,20)]],1,0)</f>
        <v>0</v>
      </c>
      <c r="Z363">
        <f>IF(Table1[[#This Row],[tar-out in '[20, 10000)]],1,0)</f>
        <v>0</v>
      </c>
    </row>
    <row r="364" spans="1:26" x14ac:dyDescent="0.25">
      <c r="A364">
        <v>21</v>
      </c>
      <c r="B364">
        <v>200</v>
      </c>
      <c r="C364">
        <v>6.28571428571429</v>
      </c>
      <c r="D364">
        <v>2</v>
      </c>
      <c r="E364">
        <v>71</v>
      </c>
      <c r="F364">
        <v>7.4020319303338198</v>
      </c>
      <c r="G364">
        <v>5.8978118896484402</v>
      </c>
      <c r="H364">
        <f>Table1[[#This Row],[target]]-Table1[[#This Row],[output]]</f>
        <v>1.5042200406853796</v>
      </c>
      <c r="I364">
        <f>Table1[[#This Row],[tar-out]]*Table1[[#This Row],[tar-out]]</f>
        <v>2.2626779307995251</v>
      </c>
      <c r="J364" t="b">
        <f>AND(ABS(Table1[[#This Row],[tar-out]])&gt;=$J$1,ABS(Table1[[#This Row],[tar-out]])&lt;$K$1)</f>
        <v>0</v>
      </c>
      <c r="K364" t="b">
        <f>AND(ABS(Table1[[#This Row],[tar-out]])&gt;=$K$1,ABS(Table1[[#This Row],[tar-out]])&lt;$L$1)</f>
        <v>1</v>
      </c>
      <c r="L364" t="b">
        <f>AND(ABS(Table1[[#This Row],[tar-out]])&gt;=$L$1,ABS(Table1[[#This Row],[tar-out]])&lt;$M$1)</f>
        <v>0</v>
      </c>
      <c r="M364" t="b">
        <f>AND(ABS(Table1[[#This Row],[tar-out]])&gt;=$M$1,ABS(Table1[[#This Row],[tar-out]])&lt;$N$1)</f>
        <v>0</v>
      </c>
      <c r="N364" t="b">
        <f>AND(ABS(Table1[[#This Row],[tar-out]])&gt;=$N$1,ABS(Table1[[#This Row],[tar-out]])&lt;$O$1)</f>
        <v>0</v>
      </c>
      <c r="O364" t="b">
        <f>AND(ABS(Table1[[#This Row],[tar-out]])&gt;=$O$1,ABS(Table1[[#This Row],[tar-out]])&lt;$P$1)</f>
        <v>0</v>
      </c>
      <c r="P364" s="1">
        <f>ROUND(Table1[[#This Row],[tar-out]],0)</f>
        <v>2</v>
      </c>
      <c r="Q364" s="3">
        <v>362</v>
      </c>
      <c r="U364">
        <f>IF(Table1[[#This Row],[tar-out in '[0,1)]],1,0)</f>
        <v>0</v>
      </c>
      <c r="V364">
        <f>IF(Table1[[#This Row],[tar-out in '[1,2)]],1,0)</f>
        <v>1</v>
      </c>
      <c r="W364">
        <f>IF(Table1[[#This Row],[tar-out'[2,5)]],1,0)</f>
        <v>0</v>
      </c>
      <c r="X364">
        <f>IF(Table1[[#This Row],[tar-out in '[5, 10)]],1,0)</f>
        <v>0</v>
      </c>
      <c r="Y364">
        <f>IF(Table1[[#This Row],[tar-out in '[10,20)]],1,0)</f>
        <v>0</v>
      </c>
      <c r="Z364">
        <f>IF(Table1[[#This Row],[tar-out in '[20, 10000)]],1,0)</f>
        <v>0</v>
      </c>
    </row>
    <row r="365" spans="1:26" x14ac:dyDescent="0.25">
      <c r="A365">
        <v>21</v>
      </c>
      <c r="B365">
        <v>200</v>
      </c>
      <c r="C365">
        <v>6.28571428571429</v>
      </c>
      <c r="D365">
        <v>2</v>
      </c>
      <c r="E365">
        <v>174</v>
      </c>
      <c r="F365">
        <v>5</v>
      </c>
      <c r="G365">
        <v>5.7025218009948704</v>
      </c>
      <c r="H365">
        <f>Table1[[#This Row],[target]]-Table1[[#This Row],[output]]</f>
        <v>-0.70252180099487038</v>
      </c>
      <c r="I365">
        <f>Table1[[#This Row],[tar-out]]*Table1[[#This Row],[tar-out]]</f>
        <v>0.49353688087307629</v>
      </c>
      <c r="J365" t="b">
        <f>AND(ABS(Table1[[#This Row],[tar-out]])&gt;=$J$1,ABS(Table1[[#This Row],[tar-out]])&lt;$K$1)</f>
        <v>1</v>
      </c>
      <c r="K365" t="b">
        <f>AND(ABS(Table1[[#This Row],[tar-out]])&gt;=$K$1,ABS(Table1[[#This Row],[tar-out]])&lt;$L$1)</f>
        <v>0</v>
      </c>
      <c r="L365" t="b">
        <f>AND(ABS(Table1[[#This Row],[tar-out]])&gt;=$L$1,ABS(Table1[[#This Row],[tar-out]])&lt;$M$1)</f>
        <v>0</v>
      </c>
      <c r="M365" t="b">
        <f>AND(ABS(Table1[[#This Row],[tar-out]])&gt;=$M$1,ABS(Table1[[#This Row],[tar-out]])&lt;$N$1)</f>
        <v>0</v>
      </c>
      <c r="N365" t="b">
        <f>AND(ABS(Table1[[#This Row],[tar-out]])&gt;=$N$1,ABS(Table1[[#This Row],[tar-out]])&lt;$O$1)</f>
        <v>0</v>
      </c>
      <c r="O365" t="b">
        <f>AND(ABS(Table1[[#This Row],[tar-out]])&gt;=$O$1,ABS(Table1[[#This Row],[tar-out]])&lt;$P$1)</f>
        <v>0</v>
      </c>
      <c r="P365" s="1">
        <f>ROUND(Table1[[#This Row],[tar-out]],0)</f>
        <v>-1</v>
      </c>
      <c r="Q365" s="2">
        <v>363</v>
      </c>
      <c r="U365">
        <f>IF(Table1[[#This Row],[tar-out in '[0,1)]],1,0)</f>
        <v>1</v>
      </c>
      <c r="V365">
        <f>IF(Table1[[#This Row],[tar-out in '[1,2)]],1,0)</f>
        <v>0</v>
      </c>
      <c r="W365">
        <f>IF(Table1[[#This Row],[tar-out'[2,5)]],1,0)</f>
        <v>0</v>
      </c>
      <c r="X365">
        <f>IF(Table1[[#This Row],[tar-out in '[5, 10)]],1,0)</f>
        <v>0</v>
      </c>
      <c r="Y365">
        <f>IF(Table1[[#This Row],[tar-out in '[10,20)]],1,0)</f>
        <v>0</v>
      </c>
      <c r="Z365">
        <f>IF(Table1[[#This Row],[tar-out in '[20, 10000)]],1,0)</f>
        <v>0</v>
      </c>
    </row>
    <row r="366" spans="1:26" x14ac:dyDescent="0.25">
      <c r="A366">
        <v>21</v>
      </c>
      <c r="B366">
        <v>200</v>
      </c>
      <c r="C366">
        <v>6.28571428571429</v>
      </c>
      <c r="D366">
        <v>2</v>
      </c>
      <c r="E366">
        <v>142</v>
      </c>
      <c r="F366">
        <v>5</v>
      </c>
      <c r="G366">
        <v>5.7320642471313503</v>
      </c>
      <c r="H366">
        <f>Table1[[#This Row],[target]]-Table1[[#This Row],[output]]</f>
        <v>-0.73206424713135032</v>
      </c>
      <c r="I366">
        <f>Table1[[#This Row],[tar-out]]*Table1[[#This Row],[tar-out]]</f>
        <v>0.53591806192799074</v>
      </c>
      <c r="J366" t="b">
        <f>AND(ABS(Table1[[#This Row],[tar-out]])&gt;=$J$1,ABS(Table1[[#This Row],[tar-out]])&lt;$K$1)</f>
        <v>1</v>
      </c>
      <c r="K366" t="b">
        <f>AND(ABS(Table1[[#This Row],[tar-out]])&gt;=$K$1,ABS(Table1[[#This Row],[tar-out]])&lt;$L$1)</f>
        <v>0</v>
      </c>
      <c r="L366" t="b">
        <f>AND(ABS(Table1[[#This Row],[tar-out]])&gt;=$L$1,ABS(Table1[[#This Row],[tar-out]])&lt;$M$1)</f>
        <v>0</v>
      </c>
      <c r="M366" t="b">
        <f>AND(ABS(Table1[[#This Row],[tar-out]])&gt;=$M$1,ABS(Table1[[#This Row],[tar-out]])&lt;$N$1)</f>
        <v>0</v>
      </c>
      <c r="N366" t="b">
        <f>AND(ABS(Table1[[#This Row],[tar-out]])&gt;=$N$1,ABS(Table1[[#This Row],[tar-out]])&lt;$O$1)</f>
        <v>0</v>
      </c>
      <c r="O366" t="b">
        <f>AND(ABS(Table1[[#This Row],[tar-out]])&gt;=$O$1,ABS(Table1[[#This Row],[tar-out]])&lt;$P$1)</f>
        <v>0</v>
      </c>
      <c r="P366" s="1">
        <f>ROUND(Table1[[#This Row],[tar-out]],0)</f>
        <v>-1</v>
      </c>
      <c r="Q366" s="3">
        <v>364</v>
      </c>
      <c r="U366">
        <f>IF(Table1[[#This Row],[tar-out in '[0,1)]],1,0)</f>
        <v>1</v>
      </c>
      <c r="V366">
        <f>IF(Table1[[#This Row],[tar-out in '[1,2)]],1,0)</f>
        <v>0</v>
      </c>
      <c r="W366">
        <f>IF(Table1[[#This Row],[tar-out'[2,5)]],1,0)</f>
        <v>0</v>
      </c>
      <c r="X366">
        <f>IF(Table1[[#This Row],[tar-out in '[5, 10)]],1,0)</f>
        <v>0</v>
      </c>
      <c r="Y366">
        <f>IF(Table1[[#This Row],[tar-out in '[10,20)]],1,0)</f>
        <v>0</v>
      </c>
      <c r="Z366">
        <f>IF(Table1[[#This Row],[tar-out in '[20, 10000)]],1,0)</f>
        <v>0</v>
      </c>
    </row>
    <row r="367" spans="1:26" x14ac:dyDescent="0.25">
      <c r="A367">
        <v>21</v>
      </c>
      <c r="B367">
        <v>200</v>
      </c>
      <c r="C367">
        <v>6.28571428571429</v>
      </c>
      <c r="D367">
        <v>2</v>
      </c>
      <c r="E367">
        <v>158</v>
      </c>
      <c r="F367">
        <v>5.3333333333333304</v>
      </c>
      <c r="G367">
        <v>5.7137031555175799</v>
      </c>
      <c r="H367">
        <f>Table1[[#This Row],[target]]-Table1[[#This Row],[output]]</f>
        <v>-0.38036982218424953</v>
      </c>
      <c r="I367">
        <f>Table1[[#This Row],[tar-out]]*Table1[[#This Row],[tar-out]]</f>
        <v>0.14468120162847761</v>
      </c>
      <c r="J367" t="b">
        <f>AND(ABS(Table1[[#This Row],[tar-out]])&gt;=$J$1,ABS(Table1[[#This Row],[tar-out]])&lt;$K$1)</f>
        <v>1</v>
      </c>
      <c r="K367" t="b">
        <f>AND(ABS(Table1[[#This Row],[tar-out]])&gt;=$K$1,ABS(Table1[[#This Row],[tar-out]])&lt;$L$1)</f>
        <v>0</v>
      </c>
      <c r="L367" t="b">
        <f>AND(ABS(Table1[[#This Row],[tar-out]])&gt;=$L$1,ABS(Table1[[#This Row],[tar-out]])&lt;$M$1)</f>
        <v>0</v>
      </c>
      <c r="M367" t="b">
        <f>AND(ABS(Table1[[#This Row],[tar-out]])&gt;=$M$1,ABS(Table1[[#This Row],[tar-out]])&lt;$N$1)</f>
        <v>0</v>
      </c>
      <c r="N367" t="b">
        <f>AND(ABS(Table1[[#This Row],[tar-out]])&gt;=$N$1,ABS(Table1[[#This Row],[tar-out]])&lt;$O$1)</f>
        <v>0</v>
      </c>
      <c r="O367" t="b">
        <f>AND(ABS(Table1[[#This Row],[tar-out]])&gt;=$O$1,ABS(Table1[[#This Row],[tar-out]])&lt;$P$1)</f>
        <v>0</v>
      </c>
      <c r="P367" s="1">
        <f>ROUND(Table1[[#This Row],[tar-out]],0)</f>
        <v>0</v>
      </c>
      <c r="Q367" s="2">
        <v>365</v>
      </c>
      <c r="U367">
        <f>IF(Table1[[#This Row],[tar-out in '[0,1)]],1,0)</f>
        <v>1</v>
      </c>
      <c r="V367">
        <f>IF(Table1[[#This Row],[tar-out in '[1,2)]],1,0)</f>
        <v>0</v>
      </c>
      <c r="W367">
        <f>IF(Table1[[#This Row],[tar-out'[2,5)]],1,0)</f>
        <v>0</v>
      </c>
      <c r="X367">
        <f>IF(Table1[[#This Row],[tar-out in '[5, 10)]],1,0)</f>
        <v>0</v>
      </c>
      <c r="Y367">
        <f>IF(Table1[[#This Row],[tar-out in '[10,20)]],1,0)</f>
        <v>0</v>
      </c>
      <c r="Z367">
        <f>IF(Table1[[#This Row],[tar-out in '[20, 10000)]],1,0)</f>
        <v>0</v>
      </c>
    </row>
    <row r="368" spans="1:26" x14ac:dyDescent="0.25">
      <c r="A368">
        <v>21</v>
      </c>
      <c r="B368">
        <v>200</v>
      </c>
      <c r="C368">
        <v>6.28571428571429</v>
      </c>
      <c r="D368">
        <v>2</v>
      </c>
      <c r="E368">
        <v>46</v>
      </c>
      <c r="F368">
        <v>5.2755905511811001</v>
      </c>
      <c r="G368">
        <v>5.9124445915222203</v>
      </c>
      <c r="H368">
        <f>Table1[[#This Row],[target]]-Table1[[#This Row],[output]]</f>
        <v>-0.63685404034112025</v>
      </c>
      <c r="I368">
        <f>Table1[[#This Row],[tar-out]]*Table1[[#This Row],[tar-out]]</f>
        <v>0.40558306869880922</v>
      </c>
      <c r="J368" t="b">
        <f>AND(ABS(Table1[[#This Row],[tar-out]])&gt;=$J$1,ABS(Table1[[#This Row],[tar-out]])&lt;$K$1)</f>
        <v>1</v>
      </c>
      <c r="K368" t="b">
        <f>AND(ABS(Table1[[#This Row],[tar-out]])&gt;=$K$1,ABS(Table1[[#This Row],[tar-out]])&lt;$L$1)</f>
        <v>0</v>
      </c>
      <c r="L368" t="b">
        <f>AND(ABS(Table1[[#This Row],[tar-out]])&gt;=$L$1,ABS(Table1[[#This Row],[tar-out]])&lt;$M$1)</f>
        <v>0</v>
      </c>
      <c r="M368" t="b">
        <f>AND(ABS(Table1[[#This Row],[tar-out]])&gt;=$M$1,ABS(Table1[[#This Row],[tar-out]])&lt;$N$1)</f>
        <v>0</v>
      </c>
      <c r="N368" t="b">
        <f>AND(ABS(Table1[[#This Row],[tar-out]])&gt;=$N$1,ABS(Table1[[#This Row],[tar-out]])&lt;$O$1)</f>
        <v>0</v>
      </c>
      <c r="O368" t="b">
        <f>AND(ABS(Table1[[#This Row],[tar-out]])&gt;=$O$1,ABS(Table1[[#This Row],[tar-out]])&lt;$P$1)</f>
        <v>0</v>
      </c>
      <c r="P368" s="1">
        <f>ROUND(Table1[[#This Row],[tar-out]],0)</f>
        <v>-1</v>
      </c>
      <c r="Q368" s="3">
        <v>366</v>
      </c>
      <c r="U368">
        <f>IF(Table1[[#This Row],[tar-out in '[0,1)]],1,0)</f>
        <v>1</v>
      </c>
      <c r="V368">
        <f>IF(Table1[[#This Row],[tar-out in '[1,2)]],1,0)</f>
        <v>0</v>
      </c>
      <c r="W368">
        <f>IF(Table1[[#This Row],[tar-out'[2,5)]],1,0)</f>
        <v>0</v>
      </c>
      <c r="X368">
        <f>IF(Table1[[#This Row],[tar-out in '[5, 10)]],1,0)</f>
        <v>0</v>
      </c>
      <c r="Y368">
        <f>IF(Table1[[#This Row],[tar-out in '[10,20)]],1,0)</f>
        <v>0</v>
      </c>
      <c r="Z368">
        <f>IF(Table1[[#This Row],[tar-out in '[20, 10000)]],1,0)</f>
        <v>0</v>
      </c>
    </row>
    <row r="369" spans="1:26" x14ac:dyDescent="0.25">
      <c r="A369">
        <v>21</v>
      </c>
      <c r="B369">
        <v>200</v>
      </c>
      <c r="C369">
        <v>6.28571428571429</v>
      </c>
      <c r="D369">
        <v>2</v>
      </c>
      <c r="E369">
        <v>42</v>
      </c>
      <c r="F369">
        <v>7.1604139715394597</v>
      </c>
      <c r="G369">
        <v>5.9049944877624503</v>
      </c>
      <c r="H369">
        <f>Table1[[#This Row],[target]]-Table1[[#This Row],[output]]</f>
        <v>1.2554194837770094</v>
      </c>
      <c r="I369">
        <f>Table1[[#This Row],[tar-out]]*Table1[[#This Row],[tar-out]]</f>
        <v>1.5760780802469327</v>
      </c>
      <c r="J369" t="b">
        <f>AND(ABS(Table1[[#This Row],[tar-out]])&gt;=$J$1,ABS(Table1[[#This Row],[tar-out]])&lt;$K$1)</f>
        <v>0</v>
      </c>
      <c r="K369" t="b">
        <f>AND(ABS(Table1[[#This Row],[tar-out]])&gt;=$K$1,ABS(Table1[[#This Row],[tar-out]])&lt;$L$1)</f>
        <v>1</v>
      </c>
      <c r="L369" t="b">
        <f>AND(ABS(Table1[[#This Row],[tar-out]])&gt;=$L$1,ABS(Table1[[#This Row],[tar-out]])&lt;$M$1)</f>
        <v>0</v>
      </c>
      <c r="M369" t="b">
        <f>AND(ABS(Table1[[#This Row],[tar-out]])&gt;=$M$1,ABS(Table1[[#This Row],[tar-out]])&lt;$N$1)</f>
        <v>0</v>
      </c>
      <c r="N369" t="b">
        <f>AND(ABS(Table1[[#This Row],[tar-out]])&gt;=$N$1,ABS(Table1[[#This Row],[tar-out]])&lt;$O$1)</f>
        <v>0</v>
      </c>
      <c r="O369" t="b">
        <f>AND(ABS(Table1[[#This Row],[tar-out]])&gt;=$O$1,ABS(Table1[[#This Row],[tar-out]])&lt;$P$1)</f>
        <v>0</v>
      </c>
      <c r="P369" s="1">
        <f>ROUND(Table1[[#This Row],[tar-out]],0)</f>
        <v>1</v>
      </c>
      <c r="Q369" s="2">
        <v>367</v>
      </c>
      <c r="U369">
        <f>IF(Table1[[#This Row],[tar-out in '[0,1)]],1,0)</f>
        <v>0</v>
      </c>
      <c r="V369">
        <f>IF(Table1[[#This Row],[tar-out in '[1,2)]],1,0)</f>
        <v>1</v>
      </c>
      <c r="W369">
        <f>IF(Table1[[#This Row],[tar-out'[2,5)]],1,0)</f>
        <v>0</v>
      </c>
      <c r="X369">
        <f>IF(Table1[[#This Row],[tar-out in '[5, 10)]],1,0)</f>
        <v>0</v>
      </c>
      <c r="Y369">
        <f>IF(Table1[[#This Row],[tar-out in '[10,20)]],1,0)</f>
        <v>0</v>
      </c>
      <c r="Z369">
        <f>IF(Table1[[#This Row],[tar-out in '[20, 10000)]],1,0)</f>
        <v>0</v>
      </c>
    </row>
    <row r="370" spans="1:26" x14ac:dyDescent="0.25">
      <c r="A370">
        <v>21</v>
      </c>
      <c r="B370">
        <v>200</v>
      </c>
      <c r="C370">
        <v>6.28571428571429</v>
      </c>
      <c r="D370">
        <v>2</v>
      </c>
      <c r="E370">
        <v>112</v>
      </c>
      <c r="F370">
        <v>6.44475138121547</v>
      </c>
      <c r="G370">
        <v>5.7939119338989302</v>
      </c>
      <c r="H370">
        <f>Table1[[#This Row],[target]]-Table1[[#This Row],[output]]</f>
        <v>0.65083944731653975</v>
      </c>
      <c r="I370">
        <f>Table1[[#This Row],[tar-out]]*Table1[[#This Row],[tar-out]]</f>
        <v>0.42359198618329891</v>
      </c>
      <c r="J370" t="b">
        <f>AND(ABS(Table1[[#This Row],[tar-out]])&gt;=$J$1,ABS(Table1[[#This Row],[tar-out]])&lt;$K$1)</f>
        <v>1</v>
      </c>
      <c r="K370" t="b">
        <f>AND(ABS(Table1[[#This Row],[tar-out]])&gt;=$K$1,ABS(Table1[[#This Row],[tar-out]])&lt;$L$1)</f>
        <v>0</v>
      </c>
      <c r="L370" t="b">
        <f>AND(ABS(Table1[[#This Row],[tar-out]])&gt;=$L$1,ABS(Table1[[#This Row],[tar-out]])&lt;$M$1)</f>
        <v>0</v>
      </c>
      <c r="M370" t="b">
        <f>AND(ABS(Table1[[#This Row],[tar-out]])&gt;=$M$1,ABS(Table1[[#This Row],[tar-out]])&lt;$N$1)</f>
        <v>0</v>
      </c>
      <c r="N370" t="b">
        <f>AND(ABS(Table1[[#This Row],[tar-out]])&gt;=$N$1,ABS(Table1[[#This Row],[tar-out]])&lt;$O$1)</f>
        <v>0</v>
      </c>
      <c r="O370" t="b">
        <f>AND(ABS(Table1[[#This Row],[tar-out]])&gt;=$O$1,ABS(Table1[[#This Row],[tar-out]])&lt;$P$1)</f>
        <v>0</v>
      </c>
      <c r="P370" s="1">
        <f>ROUND(Table1[[#This Row],[tar-out]],0)</f>
        <v>1</v>
      </c>
      <c r="Q370" s="3">
        <v>368</v>
      </c>
      <c r="U370">
        <f>IF(Table1[[#This Row],[tar-out in '[0,1)]],1,0)</f>
        <v>1</v>
      </c>
      <c r="V370">
        <f>IF(Table1[[#This Row],[tar-out in '[1,2)]],1,0)</f>
        <v>0</v>
      </c>
      <c r="W370">
        <f>IF(Table1[[#This Row],[tar-out'[2,5)]],1,0)</f>
        <v>0</v>
      </c>
      <c r="X370">
        <f>IF(Table1[[#This Row],[tar-out in '[5, 10)]],1,0)</f>
        <v>0</v>
      </c>
      <c r="Y370">
        <f>IF(Table1[[#This Row],[tar-out in '[10,20)]],1,0)</f>
        <v>0</v>
      </c>
      <c r="Z370">
        <f>IF(Table1[[#This Row],[tar-out in '[20, 10000)]],1,0)</f>
        <v>0</v>
      </c>
    </row>
    <row r="371" spans="1:26" x14ac:dyDescent="0.25">
      <c r="A371">
        <v>21</v>
      </c>
      <c r="B371">
        <v>200</v>
      </c>
      <c r="C371">
        <v>6.28571428571429</v>
      </c>
      <c r="D371">
        <v>2</v>
      </c>
      <c r="E371">
        <v>144</v>
      </c>
      <c r="F371">
        <v>5.7222222222222197</v>
      </c>
      <c r="G371">
        <v>5.7278294563293501</v>
      </c>
      <c r="H371">
        <f>Table1[[#This Row],[target]]-Table1[[#This Row],[output]]</f>
        <v>-5.6072341071304876E-3</v>
      </c>
      <c r="I371">
        <f>Table1[[#This Row],[tar-out]]*Table1[[#This Row],[tar-out]]</f>
        <v>3.1441074332167435E-5</v>
      </c>
      <c r="J371" t="b">
        <f>AND(ABS(Table1[[#This Row],[tar-out]])&gt;=$J$1,ABS(Table1[[#This Row],[tar-out]])&lt;$K$1)</f>
        <v>1</v>
      </c>
      <c r="K371" t="b">
        <f>AND(ABS(Table1[[#This Row],[tar-out]])&gt;=$K$1,ABS(Table1[[#This Row],[tar-out]])&lt;$L$1)</f>
        <v>0</v>
      </c>
      <c r="L371" t="b">
        <f>AND(ABS(Table1[[#This Row],[tar-out]])&gt;=$L$1,ABS(Table1[[#This Row],[tar-out]])&lt;$M$1)</f>
        <v>0</v>
      </c>
      <c r="M371" t="b">
        <f>AND(ABS(Table1[[#This Row],[tar-out]])&gt;=$M$1,ABS(Table1[[#This Row],[tar-out]])&lt;$N$1)</f>
        <v>0</v>
      </c>
      <c r="N371" t="b">
        <f>AND(ABS(Table1[[#This Row],[tar-out]])&gt;=$N$1,ABS(Table1[[#This Row],[tar-out]])&lt;$O$1)</f>
        <v>0</v>
      </c>
      <c r="O371" t="b">
        <f>AND(ABS(Table1[[#This Row],[tar-out]])&gt;=$O$1,ABS(Table1[[#This Row],[tar-out]])&lt;$P$1)</f>
        <v>0</v>
      </c>
      <c r="P371" s="1">
        <f>ROUND(Table1[[#This Row],[tar-out]],0)</f>
        <v>0</v>
      </c>
      <c r="Q371" s="2">
        <v>369</v>
      </c>
      <c r="U371">
        <f>IF(Table1[[#This Row],[tar-out in '[0,1)]],1,0)</f>
        <v>1</v>
      </c>
      <c r="V371">
        <f>IF(Table1[[#This Row],[tar-out in '[1,2)]],1,0)</f>
        <v>0</v>
      </c>
      <c r="W371">
        <f>IF(Table1[[#This Row],[tar-out'[2,5)]],1,0)</f>
        <v>0</v>
      </c>
      <c r="X371">
        <f>IF(Table1[[#This Row],[tar-out in '[5, 10)]],1,0)</f>
        <v>0</v>
      </c>
      <c r="Y371">
        <f>IF(Table1[[#This Row],[tar-out in '[10,20)]],1,0)</f>
        <v>0</v>
      </c>
      <c r="Z371">
        <f>IF(Table1[[#This Row],[tar-out in '[20, 10000)]],1,0)</f>
        <v>0</v>
      </c>
    </row>
    <row r="372" spans="1:26" x14ac:dyDescent="0.25">
      <c r="A372">
        <v>21</v>
      </c>
      <c r="B372">
        <v>200</v>
      </c>
      <c r="C372">
        <v>6.28571428571429</v>
      </c>
      <c r="D372">
        <v>2</v>
      </c>
      <c r="E372">
        <v>32</v>
      </c>
      <c r="F372">
        <v>7.6746685775707597</v>
      </c>
      <c r="G372">
        <v>5.8852944374084499</v>
      </c>
      <c r="H372">
        <f>Table1[[#This Row],[target]]-Table1[[#This Row],[output]]</f>
        <v>1.7893741401623098</v>
      </c>
      <c r="I372">
        <f>Table1[[#This Row],[tar-out]]*Table1[[#This Row],[tar-out]]</f>
        <v>3.2018598134816054</v>
      </c>
      <c r="J372" t="b">
        <f>AND(ABS(Table1[[#This Row],[tar-out]])&gt;=$J$1,ABS(Table1[[#This Row],[tar-out]])&lt;$K$1)</f>
        <v>0</v>
      </c>
      <c r="K372" t="b">
        <f>AND(ABS(Table1[[#This Row],[tar-out]])&gt;=$K$1,ABS(Table1[[#This Row],[tar-out]])&lt;$L$1)</f>
        <v>1</v>
      </c>
      <c r="L372" t="b">
        <f>AND(ABS(Table1[[#This Row],[tar-out]])&gt;=$L$1,ABS(Table1[[#This Row],[tar-out]])&lt;$M$1)</f>
        <v>0</v>
      </c>
      <c r="M372" t="b">
        <f>AND(ABS(Table1[[#This Row],[tar-out]])&gt;=$M$1,ABS(Table1[[#This Row],[tar-out]])&lt;$N$1)</f>
        <v>0</v>
      </c>
      <c r="N372" t="b">
        <f>AND(ABS(Table1[[#This Row],[tar-out]])&gt;=$N$1,ABS(Table1[[#This Row],[tar-out]])&lt;$O$1)</f>
        <v>0</v>
      </c>
      <c r="O372" t="b">
        <f>AND(ABS(Table1[[#This Row],[tar-out]])&gt;=$O$1,ABS(Table1[[#This Row],[tar-out]])&lt;$P$1)</f>
        <v>0</v>
      </c>
      <c r="P372" s="1">
        <f>ROUND(Table1[[#This Row],[tar-out]],0)</f>
        <v>2</v>
      </c>
      <c r="Q372" s="3">
        <v>370</v>
      </c>
      <c r="U372">
        <f>IF(Table1[[#This Row],[tar-out in '[0,1)]],1,0)</f>
        <v>0</v>
      </c>
      <c r="V372">
        <f>IF(Table1[[#This Row],[tar-out in '[1,2)]],1,0)</f>
        <v>1</v>
      </c>
      <c r="W372">
        <f>IF(Table1[[#This Row],[tar-out'[2,5)]],1,0)</f>
        <v>0</v>
      </c>
      <c r="X372">
        <f>IF(Table1[[#This Row],[tar-out in '[5, 10)]],1,0)</f>
        <v>0</v>
      </c>
      <c r="Y372">
        <f>IF(Table1[[#This Row],[tar-out in '[10,20)]],1,0)</f>
        <v>0</v>
      </c>
      <c r="Z372">
        <f>IF(Table1[[#This Row],[tar-out in '[20, 10000)]],1,0)</f>
        <v>0</v>
      </c>
    </row>
    <row r="373" spans="1:26" x14ac:dyDescent="0.25">
      <c r="A373">
        <v>21</v>
      </c>
      <c r="B373">
        <v>200</v>
      </c>
      <c r="C373">
        <v>6.28571428571429</v>
      </c>
      <c r="D373">
        <v>2</v>
      </c>
      <c r="E373">
        <v>153</v>
      </c>
      <c r="F373">
        <v>5.78571428571429</v>
      </c>
      <c r="G373">
        <v>5.7176957130432102</v>
      </c>
      <c r="H373">
        <f>Table1[[#This Row],[target]]-Table1[[#This Row],[output]]</f>
        <v>6.8018572671079802E-2</v>
      </c>
      <c r="I373">
        <f>Table1[[#This Row],[tar-out]]*Table1[[#This Row],[tar-out]]</f>
        <v>4.6265262282109637E-3</v>
      </c>
      <c r="J373" t="b">
        <f>AND(ABS(Table1[[#This Row],[tar-out]])&gt;=$J$1,ABS(Table1[[#This Row],[tar-out]])&lt;$K$1)</f>
        <v>1</v>
      </c>
      <c r="K373" t="b">
        <f>AND(ABS(Table1[[#This Row],[tar-out]])&gt;=$K$1,ABS(Table1[[#This Row],[tar-out]])&lt;$L$1)</f>
        <v>0</v>
      </c>
      <c r="L373" t="b">
        <f>AND(ABS(Table1[[#This Row],[tar-out]])&gt;=$L$1,ABS(Table1[[#This Row],[tar-out]])&lt;$M$1)</f>
        <v>0</v>
      </c>
      <c r="M373" t="b">
        <f>AND(ABS(Table1[[#This Row],[tar-out]])&gt;=$M$1,ABS(Table1[[#This Row],[tar-out]])&lt;$N$1)</f>
        <v>0</v>
      </c>
      <c r="N373" t="b">
        <f>AND(ABS(Table1[[#This Row],[tar-out]])&gt;=$N$1,ABS(Table1[[#This Row],[tar-out]])&lt;$O$1)</f>
        <v>0</v>
      </c>
      <c r="O373" t="b">
        <f>AND(ABS(Table1[[#This Row],[tar-out]])&gt;=$O$1,ABS(Table1[[#This Row],[tar-out]])&lt;$P$1)</f>
        <v>0</v>
      </c>
      <c r="P373" s="1">
        <f>ROUND(Table1[[#This Row],[tar-out]],0)</f>
        <v>0</v>
      </c>
      <c r="Q373" s="2">
        <v>371</v>
      </c>
      <c r="U373">
        <f>IF(Table1[[#This Row],[tar-out in '[0,1)]],1,0)</f>
        <v>1</v>
      </c>
      <c r="V373">
        <f>IF(Table1[[#This Row],[tar-out in '[1,2)]],1,0)</f>
        <v>0</v>
      </c>
      <c r="W373">
        <f>IF(Table1[[#This Row],[tar-out'[2,5)]],1,0)</f>
        <v>0</v>
      </c>
      <c r="X373">
        <f>IF(Table1[[#This Row],[tar-out in '[5, 10)]],1,0)</f>
        <v>0</v>
      </c>
      <c r="Y373">
        <f>IF(Table1[[#This Row],[tar-out in '[10,20)]],1,0)</f>
        <v>0</v>
      </c>
      <c r="Z373">
        <f>IF(Table1[[#This Row],[tar-out in '[20, 10000)]],1,0)</f>
        <v>0</v>
      </c>
    </row>
    <row r="374" spans="1:26" x14ac:dyDescent="0.25">
      <c r="A374">
        <v>21</v>
      </c>
      <c r="B374">
        <v>200</v>
      </c>
      <c r="C374">
        <v>6.28571428571429</v>
      </c>
      <c r="D374">
        <v>2</v>
      </c>
      <c r="E374">
        <v>59</v>
      </c>
      <c r="F374">
        <v>6.5607476635513997</v>
      </c>
      <c r="G374">
        <v>5.92232370376587</v>
      </c>
      <c r="H374">
        <f>Table1[[#This Row],[target]]-Table1[[#This Row],[output]]</f>
        <v>0.63842395978552968</v>
      </c>
      <c r="I374">
        <f>Table1[[#This Row],[tar-out]]*Table1[[#This Row],[tar-out]]</f>
        <v>0.40758515242823562</v>
      </c>
      <c r="J374" t="b">
        <f>AND(ABS(Table1[[#This Row],[tar-out]])&gt;=$J$1,ABS(Table1[[#This Row],[tar-out]])&lt;$K$1)</f>
        <v>1</v>
      </c>
      <c r="K374" t="b">
        <f>AND(ABS(Table1[[#This Row],[tar-out]])&gt;=$K$1,ABS(Table1[[#This Row],[tar-out]])&lt;$L$1)</f>
        <v>0</v>
      </c>
      <c r="L374" t="b">
        <f>AND(ABS(Table1[[#This Row],[tar-out]])&gt;=$L$1,ABS(Table1[[#This Row],[tar-out]])&lt;$M$1)</f>
        <v>0</v>
      </c>
      <c r="M374" t="b">
        <f>AND(ABS(Table1[[#This Row],[tar-out]])&gt;=$M$1,ABS(Table1[[#This Row],[tar-out]])&lt;$N$1)</f>
        <v>0</v>
      </c>
      <c r="N374" t="b">
        <f>AND(ABS(Table1[[#This Row],[tar-out]])&gt;=$N$1,ABS(Table1[[#This Row],[tar-out]])&lt;$O$1)</f>
        <v>0</v>
      </c>
      <c r="O374" t="b">
        <f>AND(ABS(Table1[[#This Row],[tar-out]])&gt;=$O$1,ABS(Table1[[#This Row],[tar-out]])&lt;$P$1)</f>
        <v>0</v>
      </c>
      <c r="P374" s="1">
        <f>ROUND(Table1[[#This Row],[tar-out]],0)</f>
        <v>1</v>
      </c>
      <c r="Q374" s="3">
        <v>372</v>
      </c>
      <c r="U374">
        <f>IF(Table1[[#This Row],[tar-out in '[0,1)]],1,0)</f>
        <v>1</v>
      </c>
      <c r="V374">
        <f>IF(Table1[[#This Row],[tar-out in '[1,2)]],1,0)</f>
        <v>0</v>
      </c>
      <c r="W374">
        <f>IF(Table1[[#This Row],[tar-out'[2,5)]],1,0)</f>
        <v>0</v>
      </c>
      <c r="X374">
        <f>IF(Table1[[#This Row],[tar-out in '[5, 10)]],1,0)</f>
        <v>0</v>
      </c>
      <c r="Y374">
        <f>IF(Table1[[#This Row],[tar-out in '[10,20)]],1,0)</f>
        <v>0</v>
      </c>
      <c r="Z374">
        <f>IF(Table1[[#This Row],[tar-out in '[20, 10000)]],1,0)</f>
        <v>0</v>
      </c>
    </row>
    <row r="375" spans="1:26" x14ac:dyDescent="0.25">
      <c r="A375">
        <v>21</v>
      </c>
      <c r="B375">
        <v>200</v>
      </c>
      <c r="C375">
        <v>6.28571428571429</v>
      </c>
      <c r="D375">
        <v>2</v>
      </c>
      <c r="E375">
        <v>51</v>
      </c>
      <c r="F375">
        <v>7.16</v>
      </c>
      <c r="G375">
        <v>5.9210782051086399</v>
      </c>
      <c r="H375">
        <f>Table1[[#This Row],[target]]-Table1[[#This Row],[output]]</f>
        <v>1.2389217948913602</v>
      </c>
      <c r="I375">
        <f>Table1[[#This Row],[tar-out]]*Table1[[#This Row],[tar-out]]</f>
        <v>1.5349272138568297</v>
      </c>
      <c r="J375" t="b">
        <f>AND(ABS(Table1[[#This Row],[tar-out]])&gt;=$J$1,ABS(Table1[[#This Row],[tar-out]])&lt;$K$1)</f>
        <v>0</v>
      </c>
      <c r="K375" t="b">
        <f>AND(ABS(Table1[[#This Row],[tar-out]])&gt;=$K$1,ABS(Table1[[#This Row],[tar-out]])&lt;$L$1)</f>
        <v>1</v>
      </c>
      <c r="L375" t="b">
        <f>AND(ABS(Table1[[#This Row],[tar-out]])&gt;=$L$1,ABS(Table1[[#This Row],[tar-out]])&lt;$M$1)</f>
        <v>0</v>
      </c>
      <c r="M375" t="b">
        <f>AND(ABS(Table1[[#This Row],[tar-out]])&gt;=$M$1,ABS(Table1[[#This Row],[tar-out]])&lt;$N$1)</f>
        <v>0</v>
      </c>
      <c r="N375" t="b">
        <f>AND(ABS(Table1[[#This Row],[tar-out]])&gt;=$N$1,ABS(Table1[[#This Row],[tar-out]])&lt;$O$1)</f>
        <v>0</v>
      </c>
      <c r="O375" t="b">
        <f>AND(ABS(Table1[[#This Row],[tar-out]])&gt;=$O$1,ABS(Table1[[#This Row],[tar-out]])&lt;$P$1)</f>
        <v>0</v>
      </c>
      <c r="P375" s="1">
        <f>ROUND(Table1[[#This Row],[tar-out]],0)</f>
        <v>1</v>
      </c>
      <c r="Q375" s="2">
        <v>373</v>
      </c>
      <c r="U375">
        <f>IF(Table1[[#This Row],[tar-out in '[0,1)]],1,0)</f>
        <v>0</v>
      </c>
      <c r="V375">
        <f>IF(Table1[[#This Row],[tar-out in '[1,2)]],1,0)</f>
        <v>1</v>
      </c>
      <c r="W375">
        <f>IF(Table1[[#This Row],[tar-out'[2,5)]],1,0)</f>
        <v>0</v>
      </c>
      <c r="X375">
        <f>IF(Table1[[#This Row],[tar-out in '[5, 10)]],1,0)</f>
        <v>0</v>
      </c>
      <c r="Y375">
        <f>IF(Table1[[#This Row],[tar-out in '[10,20)]],1,0)</f>
        <v>0</v>
      </c>
      <c r="Z375">
        <f>IF(Table1[[#This Row],[tar-out in '[20, 10000)]],1,0)</f>
        <v>0</v>
      </c>
    </row>
    <row r="376" spans="1:26" x14ac:dyDescent="0.25">
      <c r="A376">
        <v>21</v>
      </c>
      <c r="B376">
        <v>200</v>
      </c>
      <c r="C376">
        <v>6.28571428571429</v>
      </c>
      <c r="D376">
        <v>2</v>
      </c>
      <c r="E376">
        <v>113</v>
      </c>
      <c r="F376">
        <v>7.5897435897435903</v>
      </c>
      <c r="G376">
        <v>5.7912673950195304</v>
      </c>
      <c r="H376">
        <f>Table1[[#This Row],[target]]-Table1[[#This Row],[output]]</f>
        <v>1.79847619472406</v>
      </c>
      <c r="I376">
        <f>Table1[[#This Row],[tar-out]]*Table1[[#This Row],[tar-out]]</f>
        <v>3.2345166229891347</v>
      </c>
      <c r="J376" t="b">
        <f>AND(ABS(Table1[[#This Row],[tar-out]])&gt;=$J$1,ABS(Table1[[#This Row],[tar-out]])&lt;$K$1)</f>
        <v>0</v>
      </c>
      <c r="K376" t="b">
        <f>AND(ABS(Table1[[#This Row],[tar-out]])&gt;=$K$1,ABS(Table1[[#This Row],[tar-out]])&lt;$L$1)</f>
        <v>1</v>
      </c>
      <c r="L376" t="b">
        <f>AND(ABS(Table1[[#This Row],[tar-out]])&gt;=$L$1,ABS(Table1[[#This Row],[tar-out]])&lt;$M$1)</f>
        <v>0</v>
      </c>
      <c r="M376" t="b">
        <f>AND(ABS(Table1[[#This Row],[tar-out]])&gt;=$M$1,ABS(Table1[[#This Row],[tar-out]])&lt;$N$1)</f>
        <v>0</v>
      </c>
      <c r="N376" t="b">
        <f>AND(ABS(Table1[[#This Row],[tar-out]])&gt;=$N$1,ABS(Table1[[#This Row],[tar-out]])&lt;$O$1)</f>
        <v>0</v>
      </c>
      <c r="O376" t="b">
        <f>AND(ABS(Table1[[#This Row],[tar-out]])&gt;=$O$1,ABS(Table1[[#This Row],[tar-out]])&lt;$P$1)</f>
        <v>0</v>
      </c>
      <c r="P376" s="1">
        <f>ROUND(Table1[[#This Row],[tar-out]],0)</f>
        <v>2</v>
      </c>
      <c r="Q376" s="3">
        <v>374</v>
      </c>
      <c r="U376">
        <f>IF(Table1[[#This Row],[tar-out in '[0,1)]],1,0)</f>
        <v>0</v>
      </c>
      <c r="V376">
        <f>IF(Table1[[#This Row],[tar-out in '[1,2)]],1,0)</f>
        <v>1</v>
      </c>
      <c r="W376">
        <f>IF(Table1[[#This Row],[tar-out'[2,5)]],1,0)</f>
        <v>0</v>
      </c>
      <c r="X376">
        <f>IF(Table1[[#This Row],[tar-out in '[5, 10)]],1,0)</f>
        <v>0</v>
      </c>
      <c r="Y376">
        <f>IF(Table1[[#This Row],[tar-out in '[10,20)]],1,0)</f>
        <v>0</v>
      </c>
      <c r="Z376">
        <f>IF(Table1[[#This Row],[tar-out in '[20, 10000)]],1,0)</f>
        <v>0</v>
      </c>
    </row>
    <row r="377" spans="1:26" x14ac:dyDescent="0.25">
      <c r="A377">
        <v>21</v>
      </c>
      <c r="B377">
        <v>200</v>
      </c>
      <c r="C377">
        <v>6.28571428571429</v>
      </c>
      <c r="D377">
        <v>2</v>
      </c>
      <c r="E377">
        <v>87</v>
      </c>
      <c r="F377">
        <v>6.7256097560975601</v>
      </c>
      <c r="G377">
        <v>5.8635458946228001</v>
      </c>
      <c r="H377">
        <f>Table1[[#This Row],[target]]-Table1[[#This Row],[output]]</f>
        <v>0.86206386147476</v>
      </c>
      <c r="I377">
        <f>Table1[[#This Row],[tar-out]]*Table1[[#This Row],[tar-out]]</f>
        <v>0.74315410126077419</v>
      </c>
      <c r="J377" t="b">
        <f>AND(ABS(Table1[[#This Row],[tar-out]])&gt;=$J$1,ABS(Table1[[#This Row],[tar-out]])&lt;$K$1)</f>
        <v>1</v>
      </c>
      <c r="K377" t="b">
        <f>AND(ABS(Table1[[#This Row],[tar-out]])&gt;=$K$1,ABS(Table1[[#This Row],[tar-out]])&lt;$L$1)</f>
        <v>0</v>
      </c>
      <c r="L377" t="b">
        <f>AND(ABS(Table1[[#This Row],[tar-out]])&gt;=$L$1,ABS(Table1[[#This Row],[tar-out]])&lt;$M$1)</f>
        <v>0</v>
      </c>
      <c r="M377" t="b">
        <f>AND(ABS(Table1[[#This Row],[tar-out]])&gt;=$M$1,ABS(Table1[[#This Row],[tar-out]])&lt;$N$1)</f>
        <v>0</v>
      </c>
      <c r="N377" t="b">
        <f>AND(ABS(Table1[[#This Row],[tar-out]])&gt;=$N$1,ABS(Table1[[#This Row],[tar-out]])&lt;$O$1)</f>
        <v>0</v>
      </c>
      <c r="O377" t="b">
        <f>AND(ABS(Table1[[#This Row],[tar-out]])&gt;=$O$1,ABS(Table1[[#This Row],[tar-out]])&lt;$P$1)</f>
        <v>0</v>
      </c>
      <c r="P377" s="1">
        <f>ROUND(Table1[[#This Row],[tar-out]],0)</f>
        <v>1</v>
      </c>
      <c r="Q377" s="2">
        <v>375</v>
      </c>
      <c r="U377">
        <f>IF(Table1[[#This Row],[tar-out in '[0,1)]],1,0)</f>
        <v>1</v>
      </c>
      <c r="V377">
        <f>IF(Table1[[#This Row],[tar-out in '[1,2)]],1,0)</f>
        <v>0</v>
      </c>
      <c r="W377">
        <f>IF(Table1[[#This Row],[tar-out'[2,5)]],1,0)</f>
        <v>0</v>
      </c>
      <c r="X377">
        <f>IF(Table1[[#This Row],[tar-out in '[5, 10)]],1,0)</f>
        <v>0</v>
      </c>
      <c r="Y377">
        <f>IF(Table1[[#This Row],[tar-out in '[10,20)]],1,0)</f>
        <v>0</v>
      </c>
      <c r="Z377">
        <f>IF(Table1[[#This Row],[tar-out in '[20, 10000)]],1,0)</f>
        <v>0</v>
      </c>
    </row>
    <row r="378" spans="1:26" x14ac:dyDescent="0.25">
      <c r="A378">
        <v>21</v>
      </c>
      <c r="B378">
        <v>200</v>
      </c>
      <c r="C378">
        <v>6.28571428571429</v>
      </c>
      <c r="D378">
        <v>2</v>
      </c>
      <c r="E378">
        <v>101</v>
      </c>
      <c r="F378">
        <v>5.9375</v>
      </c>
      <c r="G378">
        <v>5.8261051177978498</v>
      </c>
      <c r="H378">
        <f>Table1[[#This Row],[target]]-Table1[[#This Row],[output]]</f>
        <v>0.11139488220215021</v>
      </c>
      <c r="I378">
        <f>Table1[[#This Row],[tar-out]]*Table1[[#This Row],[tar-out]]</f>
        <v>1.2408819780830922E-2</v>
      </c>
      <c r="J378" t="b">
        <f>AND(ABS(Table1[[#This Row],[tar-out]])&gt;=$J$1,ABS(Table1[[#This Row],[tar-out]])&lt;$K$1)</f>
        <v>1</v>
      </c>
      <c r="K378" t="b">
        <f>AND(ABS(Table1[[#This Row],[tar-out]])&gt;=$K$1,ABS(Table1[[#This Row],[tar-out]])&lt;$L$1)</f>
        <v>0</v>
      </c>
      <c r="L378" t="b">
        <f>AND(ABS(Table1[[#This Row],[tar-out]])&gt;=$L$1,ABS(Table1[[#This Row],[tar-out]])&lt;$M$1)</f>
        <v>0</v>
      </c>
      <c r="M378" t="b">
        <f>AND(ABS(Table1[[#This Row],[tar-out]])&gt;=$M$1,ABS(Table1[[#This Row],[tar-out]])&lt;$N$1)</f>
        <v>0</v>
      </c>
      <c r="N378" t="b">
        <f>AND(ABS(Table1[[#This Row],[tar-out]])&gt;=$N$1,ABS(Table1[[#This Row],[tar-out]])&lt;$O$1)</f>
        <v>0</v>
      </c>
      <c r="O378" t="b">
        <f>AND(ABS(Table1[[#This Row],[tar-out]])&gt;=$O$1,ABS(Table1[[#This Row],[tar-out]])&lt;$P$1)</f>
        <v>0</v>
      </c>
      <c r="P378" s="1">
        <f>ROUND(Table1[[#This Row],[tar-out]],0)</f>
        <v>0</v>
      </c>
      <c r="Q378" s="3">
        <v>376</v>
      </c>
      <c r="U378">
        <f>IF(Table1[[#This Row],[tar-out in '[0,1)]],1,0)</f>
        <v>1</v>
      </c>
      <c r="V378">
        <f>IF(Table1[[#This Row],[tar-out in '[1,2)]],1,0)</f>
        <v>0</v>
      </c>
      <c r="W378">
        <f>IF(Table1[[#This Row],[tar-out'[2,5)]],1,0)</f>
        <v>0</v>
      </c>
      <c r="X378">
        <f>IF(Table1[[#This Row],[tar-out in '[5, 10)]],1,0)</f>
        <v>0</v>
      </c>
      <c r="Y378">
        <f>IF(Table1[[#This Row],[tar-out in '[10,20)]],1,0)</f>
        <v>0</v>
      </c>
      <c r="Z378">
        <f>IF(Table1[[#This Row],[tar-out in '[20, 10000)]],1,0)</f>
        <v>0</v>
      </c>
    </row>
    <row r="379" spans="1:26" x14ac:dyDescent="0.25">
      <c r="A379">
        <v>21</v>
      </c>
      <c r="B379">
        <v>200</v>
      </c>
      <c r="C379">
        <v>6.28571428571429</v>
      </c>
      <c r="D379">
        <v>2</v>
      </c>
      <c r="E379">
        <v>150</v>
      </c>
      <c r="F379">
        <v>6</v>
      </c>
      <c r="G379">
        <v>5.7204685211181596</v>
      </c>
      <c r="H379">
        <f>Table1[[#This Row],[target]]-Table1[[#This Row],[output]]</f>
        <v>0.27953147888184038</v>
      </c>
      <c r="I379">
        <f>Table1[[#This Row],[tar-out]]*Table1[[#This Row],[tar-out]]</f>
        <v>7.8137847685868775E-2</v>
      </c>
      <c r="J379" t="b">
        <f>AND(ABS(Table1[[#This Row],[tar-out]])&gt;=$J$1,ABS(Table1[[#This Row],[tar-out]])&lt;$K$1)</f>
        <v>1</v>
      </c>
      <c r="K379" t="b">
        <f>AND(ABS(Table1[[#This Row],[tar-out]])&gt;=$K$1,ABS(Table1[[#This Row],[tar-out]])&lt;$L$1)</f>
        <v>0</v>
      </c>
      <c r="L379" t="b">
        <f>AND(ABS(Table1[[#This Row],[tar-out]])&gt;=$L$1,ABS(Table1[[#This Row],[tar-out]])&lt;$M$1)</f>
        <v>0</v>
      </c>
      <c r="M379" t="b">
        <f>AND(ABS(Table1[[#This Row],[tar-out]])&gt;=$M$1,ABS(Table1[[#This Row],[tar-out]])&lt;$N$1)</f>
        <v>0</v>
      </c>
      <c r="N379" t="b">
        <f>AND(ABS(Table1[[#This Row],[tar-out]])&gt;=$N$1,ABS(Table1[[#This Row],[tar-out]])&lt;$O$1)</f>
        <v>0</v>
      </c>
      <c r="O379" t="b">
        <f>AND(ABS(Table1[[#This Row],[tar-out]])&gt;=$O$1,ABS(Table1[[#This Row],[tar-out]])&lt;$P$1)</f>
        <v>0</v>
      </c>
      <c r="P379" s="1">
        <f>ROUND(Table1[[#This Row],[tar-out]],0)</f>
        <v>0</v>
      </c>
      <c r="Q379" s="2">
        <v>377</v>
      </c>
      <c r="U379">
        <f>IF(Table1[[#This Row],[tar-out in '[0,1)]],1,0)</f>
        <v>1</v>
      </c>
      <c r="V379">
        <f>IF(Table1[[#This Row],[tar-out in '[1,2)]],1,0)</f>
        <v>0</v>
      </c>
      <c r="W379">
        <f>IF(Table1[[#This Row],[tar-out'[2,5)]],1,0)</f>
        <v>0</v>
      </c>
      <c r="X379">
        <f>IF(Table1[[#This Row],[tar-out in '[5, 10)]],1,0)</f>
        <v>0</v>
      </c>
      <c r="Y379">
        <f>IF(Table1[[#This Row],[tar-out in '[10,20)]],1,0)</f>
        <v>0</v>
      </c>
      <c r="Z379">
        <f>IF(Table1[[#This Row],[tar-out in '[20, 10000)]],1,0)</f>
        <v>0</v>
      </c>
    </row>
    <row r="380" spans="1:26" x14ac:dyDescent="0.25">
      <c r="A380">
        <v>21</v>
      </c>
      <c r="B380">
        <v>200</v>
      </c>
      <c r="C380">
        <v>6.28571428571429</v>
      </c>
      <c r="D380">
        <v>2</v>
      </c>
      <c r="E380">
        <v>122</v>
      </c>
      <c r="F380">
        <v>6.4929577464788704</v>
      </c>
      <c r="G380">
        <v>5.7690930366516104</v>
      </c>
      <c r="H380">
        <f>Table1[[#This Row],[target]]-Table1[[#This Row],[output]]</f>
        <v>0.72386470982725992</v>
      </c>
      <c r="I380">
        <f>Table1[[#This Row],[tar-out]]*Table1[[#This Row],[tar-out]]</f>
        <v>0.52398011813330325</v>
      </c>
      <c r="J380" t="b">
        <f>AND(ABS(Table1[[#This Row],[tar-out]])&gt;=$J$1,ABS(Table1[[#This Row],[tar-out]])&lt;$K$1)</f>
        <v>1</v>
      </c>
      <c r="K380" t="b">
        <f>AND(ABS(Table1[[#This Row],[tar-out]])&gt;=$K$1,ABS(Table1[[#This Row],[tar-out]])&lt;$L$1)</f>
        <v>0</v>
      </c>
      <c r="L380" t="b">
        <f>AND(ABS(Table1[[#This Row],[tar-out]])&gt;=$L$1,ABS(Table1[[#This Row],[tar-out]])&lt;$M$1)</f>
        <v>0</v>
      </c>
      <c r="M380" t="b">
        <f>AND(ABS(Table1[[#This Row],[tar-out]])&gt;=$M$1,ABS(Table1[[#This Row],[tar-out]])&lt;$N$1)</f>
        <v>0</v>
      </c>
      <c r="N380" t="b">
        <f>AND(ABS(Table1[[#This Row],[tar-out]])&gt;=$N$1,ABS(Table1[[#This Row],[tar-out]])&lt;$O$1)</f>
        <v>0</v>
      </c>
      <c r="O380" t="b">
        <f>AND(ABS(Table1[[#This Row],[tar-out]])&gt;=$O$1,ABS(Table1[[#This Row],[tar-out]])&lt;$P$1)</f>
        <v>0</v>
      </c>
      <c r="P380" s="1">
        <f>ROUND(Table1[[#This Row],[tar-out]],0)</f>
        <v>1</v>
      </c>
      <c r="Q380" s="3">
        <v>378</v>
      </c>
      <c r="U380">
        <f>IF(Table1[[#This Row],[tar-out in '[0,1)]],1,0)</f>
        <v>1</v>
      </c>
      <c r="V380">
        <f>IF(Table1[[#This Row],[tar-out in '[1,2)]],1,0)</f>
        <v>0</v>
      </c>
      <c r="W380">
        <f>IF(Table1[[#This Row],[tar-out'[2,5)]],1,0)</f>
        <v>0</v>
      </c>
      <c r="X380">
        <f>IF(Table1[[#This Row],[tar-out in '[5, 10)]],1,0)</f>
        <v>0</v>
      </c>
      <c r="Y380">
        <f>IF(Table1[[#This Row],[tar-out in '[10,20)]],1,0)</f>
        <v>0</v>
      </c>
      <c r="Z380">
        <f>IF(Table1[[#This Row],[tar-out in '[20, 10000)]],1,0)</f>
        <v>0</v>
      </c>
    </row>
    <row r="381" spans="1:26" x14ac:dyDescent="0.25">
      <c r="A381">
        <v>21</v>
      </c>
      <c r="B381">
        <v>200</v>
      </c>
      <c r="C381">
        <v>6.28571428571429</v>
      </c>
      <c r="D381">
        <v>2</v>
      </c>
      <c r="E381">
        <v>88</v>
      </c>
      <c r="F381">
        <v>7.4159292035398199</v>
      </c>
      <c r="G381">
        <v>5.8613615036010698</v>
      </c>
      <c r="H381">
        <f>Table1[[#This Row],[target]]-Table1[[#This Row],[output]]</f>
        <v>1.5545676999387501</v>
      </c>
      <c r="I381">
        <f>Table1[[#This Row],[tar-out]]*Table1[[#This Row],[tar-out]]</f>
        <v>2.4166807336928557</v>
      </c>
      <c r="J381" t="b">
        <f>AND(ABS(Table1[[#This Row],[tar-out]])&gt;=$J$1,ABS(Table1[[#This Row],[tar-out]])&lt;$K$1)</f>
        <v>0</v>
      </c>
      <c r="K381" t="b">
        <f>AND(ABS(Table1[[#This Row],[tar-out]])&gt;=$K$1,ABS(Table1[[#This Row],[tar-out]])&lt;$L$1)</f>
        <v>1</v>
      </c>
      <c r="L381" t="b">
        <f>AND(ABS(Table1[[#This Row],[tar-out]])&gt;=$L$1,ABS(Table1[[#This Row],[tar-out]])&lt;$M$1)</f>
        <v>0</v>
      </c>
      <c r="M381" t="b">
        <f>AND(ABS(Table1[[#This Row],[tar-out]])&gt;=$M$1,ABS(Table1[[#This Row],[tar-out]])&lt;$N$1)</f>
        <v>0</v>
      </c>
      <c r="N381" t="b">
        <f>AND(ABS(Table1[[#This Row],[tar-out]])&gt;=$N$1,ABS(Table1[[#This Row],[tar-out]])&lt;$O$1)</f>
        <v>0</v>
      </c>
      <c r="O381" t="b">
        <f>AND(ABS(Table1[[#This Row],[tar-out]])&gt;=$O$1,ABS(Table1[[#This Row],[tar-out]])&lt;$P$1)</f>
        <v>0</v>
      </c>
      <c r="P381" s="1">
        <f>ROUND(Table1[[#This Row],[tar-out]],0)</f>
        <v>2</v>
      </c>
      <c r="Q381" s="2">
        <v>379</v>
      </c>
      <c r="U381">
        <f>IF(Table1[[#This Row],[tar-out in '[0,1)]],1,0)</f>
        <v>0</v>
      </c>
      <c r="V381">
        <f>IF(Table1[[#This Row],[tar-out in '[1,2)]],1,0)</f>
        <v>1</v>
      </c>
      <c r="W381">
        <f>IF(Table1[[#This Row],[tar-out'[2,5)]],1,0)</f>
        <v>0</v>
      </c>
      <c r="X381">
        <f>IF(Table1[[#This Row],[tar-out in '[5, 10)]],1,0)</f>
        <v>0</v>
      </c>
      <c r="Y381">
        <f>IF(Table1[[#This Row],[tar-out in '[10,20)]],1,0)</f>
        <v>0</v>
      </c>
      <c r="Z381">
        <f>IF(Table1[[#This Row],[tar-out in '[20, 10000)]],1,0)</f>
        <v>0</v>
      </c>
    </row>
    <row r="382" spans="1:26" x14ac:dyDescent="0.25">
      <c r="A382">
        <v>21</v>
      </c>
      <c r="B382">
        <v>200</v>
      </c>
      <c r="C382">
        <v>6.28571428571429</v>
      </c>
      <c r="D382">
        <v>2</v>
      </c>
      <c r="E382">
        <v>106</v>
      </c>
      <c r="F382">
        <v>6.1832669322709197</v>
      </c>
      <c r="G382">
        <v>5.8108425140380904</v>
      </c>
      <c r="H382">
        <f>Table1[[#This Row],[target]]-Table1[[#This Row],[output]]</f>
        <v>0.37242441823282935</v>
      </c>
      <c r="I382">
        <f>Table1[[#This Row],[tar-out]]*Table1[[#This Row],[tar-out]]</f>
        <v>0.13869994729606139</v>
      </c>
      <c r="J382" t="b">
        <f>AND(ABS(Table1[[#This Row],[tar-out]])&gt;=$J$1,ABS(Table1[[#This Row],[tar-out]])&lt;$K$1)</f>
        <v>1</v>
      </c>
      <c r="K382" t="b">
        <f>AND(ABS(Table1[[#This Row],[tar-out]])&gt;=$K$1,ABS(Table1[[#This Row],[tar-out]])&lt;$L$1)</f>
        <v>0</v>
      </c>
      <c r="L382" t="b">
        <f>AND(ABS(Table1[[#This Row],[tar-out]])&gt;=$L$1,ABS(Table1[[#This Row],[tar-out]])&lt;$M$1)</f>
        <v>0</v>
      </c>
      <c r="M382" t="b">
        <f>AND(ABS(Table1[[#This Row],[tar-out]])&gt;=$M$1,ABS(Table1[[#This Row],[tar-out]])&lt;$N$1)</f>
        <v>0</v>
      </c>
      <c r="N382" t="b">
        <f>AND(ABS(Table1[[#This Row],[tar-out]])&gt;=$N$1,ABS(Table1[[#This Row],[tar-out]])&lt;$O$1)</f>
        <v>0</v>
      </c>
      <c r="O382" t="b">
        <f>AND(ABS(Table1[[#This Row],[tar-out]])&gt;=$O$1,ABS(Table1[[#This Row],[tar-out]])&lt;$P$1)</f>
        <v>0</v>
      </c>
      <c r="P382" s="1">
        <f>ROUND(Table1[[#This Row],[tar-out]],0)</f>
        <v>0</v>
      </c>
      <c r="Q382" s="3">
        <v>380</v>
      </c>
      <c r="U382">
        <f>IF(Table1[[#This Row],[tar-out in '[0,1)]],1,0)</f>
        <v>1</v>
      </c>
      <c r="V382">
        <f>IF(Table1[[#This Row],[tar-out in '[1,2)]],1,0)</f>
        <v>0</v>
      </c>
      <c r="W382">
        <f>IF(Table1[[#This Row],[tar-out'[2,5)]],1,0)</f>
        <v>0</v>
      </c>
      <c r="X382">
        <f>IF(Table1[[#This Row],[tar-out in '[5, 10)]],1,0)</f>
        <v>0</v>
      </c>
      <c r="Y382">
        <f>IF(Table1[[#This Row],[tar-out in '[10,20)]],1,0)</f>
        <v>0</v>
      </c>
      <c r="Z382">
        <f>IF(Table1[[#This Row],[tar-out in '[20, 10000)]],1,0)</f>
        <v>0</v>
      </c>
    </row>
    <row r="383" spans="1:26" x14ac:dyDescent="0.25">
      <c r="A383">
        <v>21</v>
      </c>
      <c r="B383">
        <v>200</v>
      </c>
      <c r="C383">
        <v>6.28571428571429</v>
      </c>
      <c r="D383">
        <v>2</v>
      </c>
      <c r="E383">
        <v>79</v>
      </c>
      <c r="F383">
        <v>6.9090909090909101</v>
      </c>
      <c r="G383">
        <v>5.8810186386108398</v>
      </c>
      <c r="H383">
        <f>Table1[[#This Row],[target]]-Table1[[#This Row],[output]]</f>
        <v>1.0280722704800702</v>
      </c>
      <c r="I383">
        <f>Table1[[#This Row],[tar-out]]*Table1[[#This Row],[tar-out]]</f>
        <v>1.0569325933300466</v>
      </c>
      <c r="J383" t="b">
        <f>AND(ABS(Table1[[#This Row],[tar-out]])&gt;=$J$1,ABS(Table1[[#This Row],[tar-out]])&lt;$K$1)</f>
        <v>0</v>
      </c>
      <c r="K383" t="b">
        <f>AND(ABS(Table1[[#This Row],[tar-out]])&gt;=$K$1,ABS(Table1[[#This Row],[tar-out]])&lt;$L$1)</f>
        <v>1</v>
      </c>
      <c r="L383" t="b">
        <f>AND(ABS(Table1[[#This Row],[tar-out]])&gt;=$L$1,ABS(Table1[[#This Row],[tar-out]])&lt;$M$1)</f>
        <v>0</v>
      </c>
      <c r="M383" t="b">
        <f>AND(ABS(Table1[[#This Row],[tar-out]])&gt;=$M$1,ABS(Table1[[#This Row],[tar-out]])&lt;$N$1)</f>
        <v>0</v>
      </c>
      <c r="N383" t="b">
        <f>AND(ABS(Table1[[#This Row],[tar-out]])&gt;=$N$1,ABS(Table1[[#This Row],[tar-out]])&lt;$O$1)</f>
        <v>0</v>
      </c>
      <c r="O383" t="b">
        <f>AND(ABS(Table1[[#This Row],[tar-out]])&gt;=$O$1,ABS(Table1[[#This Row],[tar-out]])&lt;$P$1)</f>
        <v>0</v>
      </c>
      <c r="P383" s="1">
        <f>ROUND(Table1[[#This Row],[tar-out]],0)</f>
        <v>1</v>
      </c>
      <c r="Q383" s="2">
        <v>381</v>
      </c>
      <c r="U383">
        <f>IF(Table1[[#This Row],[tar-out in '[0,1)]],1,0)</f>
        <v>0</v>
      </c>
      <c r="V383">
        <f>IF(Table1[[#This Row],[tar-out in '[1,2)]],1,0)</f>
        <v>1</v>
      </c>
      <c r="W383">
        <f>IF(Table1[[#This Row],[tar-out'[2,5)]],1,0)</f>
        <v>0</v>
      </c>
      <c r="X383">
        <f>IF(Table1[[#This Row],[tar-out in '[5, 10)]],1,0)</f>
        <v>0</v>
      </c>
      <c r="Y383">
        <f>IF(Table1[[#This Row],[tar-out in '[10,20)]],1,0)</f>
        <v>0</v>
      </c>
      <c r="Z383">
        <f>IF(Table1[[#This Row],[tar-out in '[20, 10000)]],1,0)</f>
        <v>0</v>
      </c>
    </row>
    <row r="384" spans="1:26" x14ac:dyDescent="0.25">
      <c r="A384">
        <v>21</v>
      </c>
      <c r="B384">
        <v>200</v>
      </c>
      <c r="C384">
        <v>6.28571428571429</v>
      </c>
      <c r="D384">
        <v>2</v>
      </c>
      <c r="E384">
        <v>231</v>
      </c>
      <c r="F384">
        <v>6.09375</v>
      </c>
      <c r="G384">
        <v>5.6906051635742196</v>
      </c>
      <c r="H384">
        <f>Table1[[#This Row],[target]]-Table1[[#This Row],[output]]</f>
        <v>0.40314483642578036</v>
      </c>
      <c r="I384">
        <f>Table1[[#This Row],[tar-out]]*Table1[[#This Row],[tar-out]]</f>
        <v>0.1625257591367692</v>
      </c>
      <c r="J384" t="b">
        <f>AND(ABS(Table1[[#This Row],[tar-out]])&gt;=$J$1,ABS(Table1[[#This Row],[tar-out]])&lt;$K$1)</f>
        <v>1</v>
      </c>
      <c r="K384" t="b">
        <f>AND(ABS(Table1[[#This Row],[tar-out]])&gt;=$K$1,ABS(Table1[[#This Row],[tar-out]])&lt;$L$1)</f>
        <v>0</v>
      </c>
      <c r="L384" t="b">
        <f>AND(ABS(Table1[[#This Row],[tar-out]])&gt;=$L$1,ABS(Table1[[#This Row],[tar-out]])&lt;$M$1)</f>
        <v>0</v>
      </c>
      <c r="M384" t="b">
        <f>AND(ABS(Table1[[#This Row],[tar-out]])&gt;=$M$1,ABS(Table1[[#This Row],[tar-out]])&lt;$N$1)</f>
        <v>0</v>
      </c>
      <c r="N384" t="b">
        <f>AND(ABS(Table1[[#This Row],[tar-out]])&gt;=$N$1,ABS(Table1[[#This Row],[tar-out]])&lt;$O$1)</f>
        <v>0</v>
      </c>
      <c r="O384" t="b">
        <f>AND(ABS(Table1[[#This Row],[tar-out]])&gt;=$O$1,ABS(Table1[[#This Row],[tar-out]])&lt;$P$1)</f>
        <v>0</v>
      </c>
      <c r="P384" s="1">
        <f>ROUND(Table1[[#This Row],[tar-out]],0)</f>
        <v>0</v>
      </c>
      <c r="Q384" s="3">
        <v>382</v>
      </c>
      <c r="U384">
        <f>IF(Table1[[#This Row],[tar-out in '[0,1)]],1,0)</f>
        <v>1</v>
      </c>
      <c r="V384">
        <f>IF(Table1[[#This Row],[tar-out in '[1,2)]],1,0)</f>
        <v>0</v>
      </c>
      <c r="W384">
        <f>IF(Table1[[#This Row],[tar-out'[2,5)]],1,0)</f>
        <v>0</v>
      </c>
      <c r="X384">
        <f>IF(Table1[[#This Row],[tar-out in '[5, 10)]],1,0)</f>
        <v>0</v>
      </c>
      <c r="Y384">
        <f>IF(Table1[[#This Row],[tar-out in '[10,20)]],1,0)</f>
        <v>0</v>
      </c>
      <c r="Z384">
        <f>IF(Table1[[#This Row],[tar-out in '[20, 10000)]],1,0)</f>
        <v>0</v>
      </c>
    </row>
    <row r="385" spans="1:26" x14ac:dyDescent="0.25">
      <c r="A385">
        <v>21</v>
      </c>
      <c r="B385">
        <v>200</v>
      </c>
      <c r="C385">
        <v>6.28571428571429</v>
      </c>
      <c r="D385">
        <v>2</v>
      </c>
      <c r="E385">
        <v>175</v>
      </c>
      <c r="F385">
        <v>6.1875</v>
      </c>
      <c r="G385">
        <v>5.70200872421265</v>
      </c>
      <c r="H385">
        <f>Table1[[#This Row],[target]]-Table1[[#This Row],[output]]</f>
        <v>0.48549127578734996</v>
      </c>
      <c r="I385">
        <f>Table1[[#This Row],[tar-out]]*Table1[[#This Row],[tar-out]]</f>
        <v>0.23570177886562871</v>
      </c>
      <c r="J385" t="b">
        <f>AND(ABS(Table1[[#This Row],[tar-out]])&gt;=$J$1,ABS(Table1[[#This Row],[tar-out]])&lt;$K$1)</f>
        <v>1</v>
      </c>
      <c r="K385" t="b">
        <f>AND(ABS(Table1[[#This Row],[tar-out]])&gt;=$K$1,ABS(Table1[[#This Row],[tar-out]])&lt;$L$1)</f>
        <v>0</v>
      </c>
      <c r="L385" t="b">
        <f>AND(ABS(Table1[[#This Row],[tar-out]])&gt;=$L$1,ABS(Table1[[#This Row],[tar-out]])&lt;$M$1)</f>
        <v>0</v>
      </c>
      <c r="M385" t="b">
        <f>AND(ABS(Table1[[#This Row],[tar-out]])&gt;=$M$1,ABS(Table1[[#This Row],[tar-out]])&lt;$N$1)</f>
        <v>0</v>
      </c>
      <c r="N385" t="b">
        <f>AND(ABS(Table1[[#This Row],[tar-out]])&gt;=$N$1,ABS(Table1[[#This Row],[tar-out]])&lt;$O$1)</f>
        <v>0</v>
      </c>
      <c r="O385" t="b">
        <f>AND(ABS(Table1[[#This Row],[tar-out]])&gt;=$O$1,ABS(Table1[[#This Row],[tar-out]])&lt;$P$1)</f>
        <v>0</v>
      </c>
      <c r="P385" s="1">
        <f>ROUND(Table1[[#This Row],[tar-out]],0)</f>
        <v>0</v>
      </c>
      <c r="Q385" s="2">
        <v>383</v>
      </c>
      <c r="U385">
        <f>IF(Table1[[#This Row],[tar-out in '[0,1)]],1,0)</f>
        <v>1</v>
      </c>
      <c r="V385">
        <f>IF(Table1[[#This Row],[tar-out in '[1,2)]],1,0)</f>
        <v>0</v>
      </c>
      <c r="W385">
        <f>IF(Table1[[#This Row],[tar-out'[2,5)]],1,0)</f>
        <v>0</v>
      </c>
      <c r="X385">
        <f>IF(Table1[[#This Row],[tar-out in '[5, 10)]],1,0)</f>
        <v>0</v>
      </c>
      <c r="Y385">
        <f>IF(Table1[[#This Row],[tar-out in '[10,20)]],1,0)</f>
        <v>0</v>
      </c>
      <c r="Z385">
        <f>IF(Table1[[#This Row],[tar-out in '[20, 10000)]],1,0)</f>
        <v>0</v>
      </c>
    </row>
    <row r="386" spans="1:26" x14ac:dyDescent="0.25">
      <c r="A386">
        <v>21</v>
      </c>
      <c r="B386">
        <v>200</v>
      </c>
      <c r="C386">
        <v>6.28571428571429</v>
      </c>
      <c r="D386">
        <v>2</v>
      </c>
      <c r="E386">
        <v>200</v>
      </c>
      <c r="F386">
        <v>6.4791666666666696</v>
      </c>
      <c r="G386">
        <v>5.6928825378418004</v>
      </c>
      <c r="H386">
        <f>Table1[[#This Row],[target]]-Table1[[#This Row],[output]]</f>
        <v>0.7862841288248692</v>
      </c>
      <c r="I386">
        <f>Table1[[#This Row],[tar-out]]*Table1[[#This Row],[tar-out]]</f>
        <v>0.61824273124188356</v>
      </c>
      <c r="J386" t="b">
        <f>AND(ABS(Table1[[#This Row],[tar-out]])&gt;=$J$1,ABS(Table1[[#This Row],[tar-out]])&lt;$K$1)</f>
        <v>1</v>
      </c>
      <c r="K386" t="b">
        <f>AND(ABS(Table1[[#This Row],[tar-out]])&gt;=$K$1,ABS(Table1[[#This Row],[tar-out]])&lt;$L$1)</f>
        <v>0</v>
      </c>
      <c r="L386" t="b">
        <f>AND(ABS(Table1[[#This Row],[tar-out]])&gt;=$L$1,ABS(Table1[[#This Row],[tar-out]])&lt;$M$1)</f>
        <v>0</v>
      </c>
      <c r="M386" t="b">
        <f>AND(ABS(Table1[[#This Row],[tar-out]])&gt;=$M$1,ABS(Table1[[#This Row],[tar-out]])&lt;$N$1)</f>
        <v>0</v>
      </c>
      <c r="N386" t="b">
        <f>AND(ABS(Table1[[#This Row],[tar-out]])&gt;=$N$1,ABS(Table1[[#This Row],[tar-out]])&lt;$O$1)</f>
        <v>0</v>
      </c>
      <c r="O386" t="b">
        <f>AND(ABS(Table1[[#This Row],[tar-out]])&gt;=$O$1,ABS(Table1[[#This Row],[tar-out]])&lt;$P$1)</f>
        <v>0</v>
      </c>
      <c r="P386" s="1">
        <f>ROUND(Table1[[#This Row],[tar-out]],0)</f>
        <v>1</v>
      </c>
      <c r="Q386" s="3">
        <v>384</v>
      </c>
      <c r="U386">
        <f>IF(Table1[[#This Row],[tar-out in '[0,1)]],1,0)</f>
        <v>1</v>
      </c>
      <c r="V386">
        <f>IF(Table1[[#This Row],[tar-out in '[1,2)]],1,0)</f>
        <v>0</v>
      </c>
      <c r="W386">
        <f>IF(Table1[[#This Row],[tar-out'[2,5)]],1,0)</f>
        <v>0</v>
      </c>
      <c r="X386">
        <f>IF(Table1[[#This Row],[tar-out in '[5, 10)]],1,0)</f>
        <v>0</v>
      </c>
      <c r="Y386">
        <f>IF(Table1[[#This Row],[tar-out in '[10,20)]],1,0)</f>
        <v>0</v>
      </c>
      <c r="Z386">
        <f>IF(Table1[[#This Row],[tar-out in '[20, 10000)]],1,0)</f>
        <v>0</v>
      </c>
    </row>
    <row r="387" spans="1:26" x14ac:dyDescent="0.25">
      <c r="A387">
        <v>21</v>
      </c>
      <c r="B387">
        <v>200</v>
      </c>
      <c r="C387">
        <v>6.28571428571429</v>
      </c>
      <c r="D387">
        <v>2</v>
      </c>
      <c r="E387">
        <v>47</v>
      </c>
      <c r="F387">
        <v>6.2409090909090903</v>
      </c>
      <c r="G387">
        <v>5.91430759429932</v>
      </c>
      <c r="H387">
        <f>Table1[[#This Row],[target]]-Table1[[#This Row],[output]]</f>
        <v>0.32660149660977034</v>
      </c>
      <c r="I387">
        <f>Table1[[#This Row],[tar-out]]*Table1[[#This Row],[tar-out]]</f>
        <v>0.10666853758774182</v>
      </c>
      <c r="J387" t="b">
        <f>AND(ABS(Table1[[#This Row],[tar-out]])&gt;=$J$1,ABS(Table1[[#This Row],[tar-out]])&lt;$K$1)</f>
        <v>1</v>
      </c>
      <c r="K387" t="b">
        <f>AND(ABS(Table1[[#This Row],[tar-out]])&gt;=$K$1,ABS(Table1[[#This Row],[tar-out]])&lt;$L$1)</f>
        <v>0</v>
      </c>
      <c r="L387" t="b">
        <f>AND(ABS(Table1[[#This Row],[tar-out]])&gt;=$L$1,ABS(Table1[[#This Row],[tar-out]])&lt;$M$1)</f>
        <v>0</v>
      </c>
      <c r="M387" t="b">
        <f>AND(ABS(Table1[[#This Row],[tar-out]])&gt;=$M$1,ABS(Table1[[#This Row],[tar-out]])&lt;$N$1)</f>
        <v>0</v>
      </c>
      <c r="N387" t="b">
        <f>AND(ABS(Table1[[#This Row],[tar-out]])&gt;=$N$1,ABS(Table1[[#This Row],[tar-out]])&lt;$O$1)</f>
        <v>0</v>
      </c>
      <c r="O387" t="b">
        <f>AND(ABS(Table1[[#This Row],[tar-out]])&gt;=$O$1,ABS(Table1[[#This Row],[tar-out]])&lt;$P$1)</f>
        <v>0</v>
      </c>
      <c r="P387" s="1">
        <f>ROUND(Table1[[#This Row],[tar-out]],0)</f>
        <v>0</v>
      </c>
      <c r="Q387" s="2">
        <v>385</v>
      </c>
      <c r="U387">
        <f>IF(Table1[[#This Row],[tar-out in '[0,1)]],1,0)</f>
        <v>1</v>
      </c>
      <c r="V387">
        <f>IF(Table1[[#This Row],[tar-out in '[1,2)]],1,0)</f>
        <v>0</v>
      </c>
      <c r="W387">
        <f>IF(Table1[[#This Row],[tar-out'[2,5)]],1,0)</f>
        <v>0</v>
      </c>
      <c r="X387">
        <f>IF(Table1[[#This Row],[tar-out in '[5, 10)]],1,0)</f>
        <v>0</v>
      </c>
      <c r="Y387">
        <f>IF(Table1[[#This Row],[tar-out in '[10,20)]],1,0)</f>
        <v>0</v>
      </c>
      <c r="Z387">
        <f>IF(Table1[[#This Row],[tar-out in '[20, 10000)]],1,0)</f>
        <v>0</v>
      </c>
    </row>
    <row r="388" spans="1:26" x14ac:dyDescent="0.25">
      <c r="A388">
        <v>21</v>
      </c>
      <c r="B388">
        <v>200</v>
      </c>
      <c r="C388">
        <v>6.28571428571429</v>
      </c>
      <c r="D388">
        <v>2</v>
      </c>
      <c r="E388">
        <v>159</v>
      </c>
      <c r="F388">
        <v>6.7395833333333304</v>
      </c>
      <c r="G388">
        <v>5.7129044532775897</v>
      </c>
      <c r="H388">
        <f>Table1[[#This Row],[target]]-Table1[[#This Row],[output]]</f>
        <v>1.0266788800557407</v>
      </c>
      <c r="I388">
        <f>Table1[[#This Row],[tar-out]]*Table1[[#This Row],[tar-out]]</f>
        <v>1.0540695227525101</v>
      </c>
      <c r="J388" t="b">
        <f>AND(ABS(Table1[[#This Row],[tar-out]])&gt;=$J$1,ABS(Table1[[#This Row],[tar-out]])&lt;$K$1)</f>
        <v>0</v>
      </c>
      <c r="K388" t="b">
        <f>AND(ABS(Table1[[#This Row],[tar-out]])&gt;=$K$1,ABS(Table1[[#This Row],[tar-out]])&lt;$L$1)</f>
        <v>1</v>
      </c>
      <c r="L388" t="b">
        <f>AND(ABS(Table1[[#This Row],[tar-out]])&gt;=$L$1,ABS(Table1[[#This Row],[tar-out]])&lt;$M$1)</f>
        <v>0</v>
      </c>
      <c r="M388" t="b">
        <f>AND(ABS(Table1[[#This Row],[tar-out]])&gt;=$M$1,ABS(Table1[[#This Row],[tar-out]])&lt;$N$1)</f>
        <v>0</v>
      </c>
      <c r="N388" t="b">
        <f>AND(ABS(Table1[[#This Row],[tar-out]])&gt;=$N$1,ABS(Table1[[#This Row],[tar-out]])&lt;$O$1)</f>
        <v>0</v>
      </c>
      <c r="O388" t="b">
        <f>AND(ABS(Table1[[#This Row],[tar-out]])&gt;=$O$1,ABS(Table1[[#This Row],[tar-out]])&lt;$P$1)</f>
        <v>0</v>
      </c>
      <c r="P388" s="1">
        <f>ROUND(Table1[[#This Row],[tar-out]],0)</f>
        <v>1</v>
      </c>
      <c r="Q388" s="3">
        <v>386</v>
      </c>
      <c r="U388">
        <f>IF(Table1[[#This Row],[tar-out in '[0,1)]],1,0)</f>
        <v>0</v>
      </c>
      <c r="V388">
        <f>IF(Table1[[#This Row],[tar-out in '[1,2)]],1,0)</f>
        <v>1</v>
      </c>
      <c r="W388">
        <f>IF(Table1[[#This Row],[tar-out'[2,5)]],1,0)</f>
        <v>0</v>
      </c>
      <c r="X388">
        <f>IF(Table1[[#This Row],[tar-out in '[5, 10)]],1,0)</f>
        <v>0</v>
      </c>
      <c r="Y388">
        <f>IF(Table1[[#This Row],[tar-out in '[10,20)]],1,0)</f>
        <v>0</v>
      </c>
      <c r="Z388">
        <f>IF(Table1[[#This Row],[tar-out in '[20, 10000)]],1,0)</f>
        <v>0</v>
      </c>
    </row>
    <row r="389" spans="1:26" x14ac:dyDescent="0.25">
      <c r="A389">
        <v>21</v>
      </c>
      <c r="B389">
        <v>200</v>
      </c>
      <c r="C389">
        <v>6.28571428571429</v>
      </c>
      <c r="D389">
        <v>2</v>
      </c>
      <c r="E389">
        <v>143</v>
      </c>
      <c r="F389">
        <v>6.6979166666666696</v>
      </c>
      <c r="G389">
        <v>5.7299170494079599</v>
      </c>
      <c r="H389">
        <f>Table1[[#This Row],[target]]-Table1[[#This Row],[output]]</f>
        <v>0.96799961725870975</v>
      </c>
      <c r="I389">
        <f>Table1[[#This Row],[tar-out]]*Table1[[#This Row],[tar-out]]</f>
        <v>0.93702325901300854</v>
      </c>
      <c r="J389" t="b">
        <f>AND(ABS(Table1[[#This Row],[tar-out]])&gt;=$J$1,ABS(Table1[[#This Row],[tar-out]])&lt;$K$1)</f>
        <v>1</v>
      </c>
      <c r="K389" t="b">
        <f>AND(ABS(Table1[[#This Row],[tar-out]])&gt;=$K$1,ABS(Table1[[#This Row],[tar-out]])&lt;$L$1)</f>
        <v>0</v>
      </c>
      <c r="L389" t="b">
        <f>AND(ABS(Table1[[#This Row],[tar-out]])&gt;=$L$1,ABS(Table1[[#This Row],[tar-out]])&lt;$M$1)</f>
        <v>0</v>
      </c>
      <c r="M389" t="b">
        <f>AND(ABS(Table1[[#This Row],[tar-out]])&gt;=$M$1,ABS(Table1[[#This Row],[tar-out]])&lt;$N$1)</f>
        <v>0</v>
      </c>
      <c r="N389" t="b">
        <f>AND(ABS(Table1[[#This Row],[tar-out]])&gt;=$N$1,ABS(Table1[[#This Row],[tar-out]])&lt;$O$1)</f>
        <v>0</v>
      </c>
      <c r="O389" t="b">
        <f>AND(ABS(Table1[[#This Row],[tar-out]])&gt;=$O$1,ABS(Table1[[#This Row],[tar-out]])&lt;$P$1)</f>
        <v>0</v>
      </c>
      <c r="P389" s="1">
        <f>ROUND(Table1[[#This Row],[tar-out]],0)</f>
        <v>1</v>
      </c>
      <c r="Q389" s="2">
        <v>387</v>
      </c>
      <c r="U389">
        <f>IF(Table1[[#This Row],[tar-out in '[0,1)]],1,0)</f>
        <v>1</v>
      </c>
      <c r="V389">
        <f>IF(Table1[[#This Row],[tar-out in '[1,2)]],1,0)</f>
        <v>0</v>
      </c>
      <c r="W389">
        <f>IF(Table1[[#This Row],[tar-out'[2,5)]],1,0)</f>
        <v>0</v>
      </c>
      <c r="X389">
        <f>IF(Table1[[#This Row],[tar-out in '[5, 10)]],1,0)</f>
        <v>0</v>
      </c>
      <c r="Y389">
        <f>IF(Table1[[#This Row],[tar-out in '[10,20)]],1,0)</f>
        <v>0</v>
      </c>
      <c r="Z389">
        <f>IF(Table1[[#This Row],[tar-out in '[20, 10000)]],1,0)</f>
        <v>0</v>
      </c>
    </row>
    <row r="390" spans="1:26" x14ac:dyDescent="0.25">
      <c r="A390">
        <v>21</v>
      </c>
      <c r="B390">
        <v>200</v>
      </c>
      <c r="C390">
        <v>6.28571428571429</v>
      </c>
      <c r="D390">
        <v>2</v>
      </c>
      <c r="E390">
        <v>151</v>
      </c>
      <c r="F390">
        <v>6.2222222222222197</v>
      </c>
      <c r="G390">
        <v>5.7193021774292001</v>
      </c>
      <c r="H390">
        <f>Table1[[#This Row],[target]]-Table1[[#This Row],[output]]</f>
        <v>0.50292004479301955</v>
      </c>
      <c r="I390">
        <f>Table1[[#This Row],[tar-out]]*Table1[[#This Row],[tar-out]]</f>
        <v>0.25292857145461278</v>
      </c>
      <c r="J390" t="b">
        <f>AND(ABS(Table1[[#This Row],[tar-out]])&gt;=$J$1,ABS(Table1[[#This Row],[tar-out]])&lt;$K$1)</f>
        <v>1</v>
      </c>
      <c r="K390" t="b">
        <f>AND(ABS(Table1[[#This Row],[tar-out]])&gt;=$K$1,ABS(Table1[[#This Row],[tar-out]])&lt;$L$1)</f>
        <v>0</v>
      </c>
      <c r="L390" t="b">
        <f>AND(ABS(Table1[[#This Row],[tar-out]])&gt;=$L$1,ABS(Table1[[#This Row],[tar-out]])&lt;$M$1)</f>
        <v>0</v>
      </c>
      <c r="M390" t="b">
        <f>AND(ABS(Table1[[#This Row],[tar-out]])&gt;=$M$1,ABS(Table1[[#This Row],[tar-out]])&lt;$N$1)</f>
        <v>0</v>
      </c>
      <c r="N390" t="b">
        <f>AND(ABS(Table1[[#This Row],[tar-out]])&gt;=$N$1,ABS(Table1[[#This Row],[tar-out]])&lt;$O$1)</f>
        <v>0</v>
      </c>
      <c r="O390" t="b">
        <f>AND(ABS(Table1[[#This Row],[tar-out]])&gt;=$O$1,ABS(Table1[[#This Row],[tar-out]])&lt;$P$1)</f>
        <v>0</v>
      </c>
      <c r="P390" s="1">
        <f>ROUND(Table1[[#This Row],[tar-out]],0)</f>
        <v>1</v>
      </c>
      <c r="Q390" s="3">
        <v>388</v>
      </c>
      <c r="U390">
        <f>IF(Table1[[#This Row],[tar-out in '[0,1)]],1,0)</f>
        <v>1</v>
      </c>
      <c r="V390">
        <f>IF(Table1[[#This Row],[tar-out in '[1,2)]],1,0)</f>
        <v>0</v>
      </c>
      <c r="W390">
        <f>IF(Table1[[#This Row],[tar-out'[2,5)]],1,0)</f>
        <v>0</v>
      </c>
      <c r="X390">
        <f>IF(Table1[[#This Row],[tar-out in '[5, 10)]],1,0)</f>
        <v>0</v>
      </c>
      <c r="Y390">
        <f>IF(Table1[[#This Row],[tar-out in '[10,20)]],1,0)</f>
        <v>0</v>
      </c>
      <c r="Z390">
        <f>IF(Table1[[#This Row],[tar-out in '[20, 10000)]],1,0)</f>
        <v>0</v>
      </c>
    </row>
    <row r="391" spans="1:26" x14ac:dyDescent="0.25">
      <c r="A391">
        <v>21</v>
      </c>
      <c r="B391">
        <v>200</v>
      </c>
      <c r="C391">
        <v>6.28571428571429</v>
      </c>
      <c r="D391">
        <v>2</v>
      </c>
      <c r="E391">
        <v>123</v>
      </c>
      <c r="F391">
        <v>6.7173913043478297</v>
      </c>
      <c r="G391">
        <v>5.7675890922546396</v>
      </c>
      <c r="H391">
        <f>Table1[[#This Row],[target]]-Table1[[#This Row],[output]]</f>
        <v>0.94980221209319016</v>
      </c>
      <c r="I391">
        <f>Table1[[#This Row],[tar-out]]*Table1[[#This Row],[tar-out]]</f>
        <v>0.90212424209711739</v>
      </c>
      <c r="J391" t="b">
        <f>AND(ABS(Table1[[#This Row],[tar-out]])&gt;=$J$1,ABS(Table1[[#This Row],[tar-out]])&lt;$K$1)</f>
        <v>1</v>
      </c>
      <c r="K391" t="b">
        <f>AND(ABS(Table1[[#This Row],[tar-out]])&gt;=$K$1,ABS(Table1[[#This Row],[tar-out]])&lt;$L$1)</f>
        <v>0</v>
      </c>
      <c r="L391" t="b">
        <f>AND(ABS(Table1[[#This Row],[tar-out]])&gt;=$L$1,ABS(Table1[[#This Row],[tar-out]])&lt;$M$1)</f>
        <v>0</v>
      </c>
      <c r="M391" t="b">
        <f>AND(ABS(Table1[[#This Row],[tar-out]])&gt;=$M$1,ABS(Table1[[#This Row],[tar-out]])&lt;$N$1)</f>
        <v>0</v>
      </c>
      <c r="N391" t="b">
        <f>AND(ABS(Table1[[#This Row],[tar-out]])&gt;=$N$1,ABS(Table1[[#This Row],[tar-out]])&lt;$O$1)</f>
        <v>0</v>
      </c>
      <c r="O391" t="b">
        <f>AND(ABS(Table1[[#This Row],[tar-out]])&gt;=$O$1,ABS(Table1[[#This Row],[tar-out]])&lt;$P$1)</f>
        <v>0</v>
      </c>
      <c r="P391" s="1">
        <f>ROUND(Table1[[#This Row],[tar-out]],0)</f>
        <v>1</v>
      </c>
      <c r="Q391" s="2">
        <v>389</v>
      </c>
      <c r="U391">
        <f>IF(Table1[[#This Row],[tar-out in '[0,1)]],1,0)</f>
        <v>1</v>
      </c>
      <c r="V391">
        <f>IF(Table1[[#This Row],[tar-out in '[1,2)]],1,0)</f>
        <v>0</v>
      </c>
      <c r="W391">
        <f>IF(Table1[[#This Row],[tar-out'[2,5)]],1,0)</f>
        <v>0</v>
      </c>
      <c r="X391">
        <f>IF(Table1[[#This Row],[tar-out in '[5, 10)]],1,0)</f>
        <v>0</v>
      </c>
      <c r="Y391">
        <f>IF(Table1[[#This Row],[tar-out in '[10,20)]],1,0)</f>
        <v>0</v>
      </c>
      <c r="Z391">
        <f>IF(Table1[[#This Row],[tar-out in '[20, 10000)]],1,0)</f>
        <v>0</v>
      </c>
    </row>
    <row r="392" spans="1:26" x14ac:dyDescent="0.25">
      <c r="A392">
        <v>21</v>
      </c>
      <c r="B392">
        <v>200</v>
      </c>
      <c r="C392">
        <v>6.28571428571429</v>
      </c>
      <c r="D392">
        <v>2</v>
      </c>
      <c r="E392">
        <v>102</v>
      </c>
      <c r="F392">
        <v>6.4833333333333298</v>
      </c>
      <c r="G392">
        <v>5.8230528831481898</v>
      </c>
      <c r="H392">
        <f>Table1[[#This Row],[target]]-Table1[[#This Row],[output]]</f>
        <v>0.66028045018514003</v>
      </c>
      <c r="I392">
        <f>Table1[[#This Row],[tar-out]]*Table1[[#This Row],[tar-out]]</f>
        <v>0.43597027289669121</v>
      </c>
      <c r="J392" t="b">
        <f>AND(ABS(Table1[[#This Row],[tar-out]])&gt;=$J$1,ABS(Table1[[#This Row],[tar-out]])&lt;$K$1)</f>
        <v>1</v>
      </c>
      <c r="K392" t="b">
        <f>AND(ABS(Table1[[#This Row],[tar-out]])&gt;=$K$1,ABS(Table1[[#This Row],[tar-out]])&lt;$L$1)</f>
        <v>0</v>
      </c>
      <c r="L392" t="b">
        <f>AND(ABS(Table1[[#This Row],[tar-out]])&gt;=$L$1,ABS(Table1[[#This Row],[tar-out]])&lt;$M$1)</f>
        <v>0</v>
      </c>
      <c r="M392" t="b">
        <f>AND(ABS(Table1[[#This Row],[tar-out]])&gt;=$M$1,ABS(Table1[[#This Row],[tar-out]])&lt;$N$1)</f>
        <v>0</v>
      </c>
      <c r="N392" t="b">
        <f>AND(ABS(Table1[[#This Row],[tar-out]])&gt;=$N$1,ABS(Table1[[#This Row],[tar-out]])&lt;$O$1)</f>
        <v>0</v>
      </c>
      <c r="O392" t="b">
        <f>AND(ABS(Table1[[#This Row],[tar-out]])&gt;=$O$1,ABS(Table1[[#This Row],[tar-out]])&lt;$P$1)</f>
        <v>0</v>
      </c>
      <c r="P392" s="1">
        <f>ROUND(Table1[[#This Row],[tar-out]],0)</f>
        <v>1</v>
      </c>
      <c r="Q392" s="3">
        <v>390</v>
      </c>
      <c r="U392">
        <f>IF(Table1[[#This Row],[tar-out in '[0,1)]],1,0)</f>
        <v>1</v>
      </c>
      <c r="V392">
        <f>IF(Table1[[#This Row],[tar-out in '[1,2)]],1,0)</f>
        <v>0</v>
      </c>
      <c r="W392">
        <f>IF(Table1[[#This Row],[tar-out'[2,5)]],1,0)</f>
        <v>0</v>
      </c>
      <c r="X392">
        <f>IF(Table1[[#This Row],[tar-out in '[5, 10)]],1,0)</f>
        <v>0</v>
      </c>
      <c r="Y392">
        <f>IF(Table1[[#This Row],[tar-out in '[10,20)]],1,0)</f>
        <v>0</v>
      </c>
      <c r="Z392">
        <f>IF(Table1[[#This Row],[tar-out in '[20, 10000)]],1,0)</f>
        <v>0</v>
      </c>
    </row>
    <row r="393" spans="1:26" x14ac:dyDescent="0.25">
      <c r="A393">
        <v>21</v>
      </c>
      <c r="B393">
        <v>200</v>
      </c>
      <c r="C393">
        <v>6.28571428571429</v>
      </c>
      <c r="D393">
        <v>2</v>
      </c>
      <c r="E393">
        <v>75</v>
      </c>
      <c r="F393">
        <v>7.2761904761904797</v>
      </c>
      <c r="G393">
        <v>5.8896412849426296</v>
      </c>
      <c r="H393">
        <f>Table1[[#This Row],[target]]-Table1[[#This Row],[output]]</f>
        <v>1.38654919124785</v>
      </c>
      <c r="I393">
        <f>Table1[[#This Row],[tar-out]]*Table1[[#This Row],[tar-out]]</f>
        <v>1.922518659750067</v>
      </c>
      <c r="J393" t="b">
        <f>AND(ABS(Table1[[#This Row],[tar-out]])&gt;=$J$1,ABS(Table1[[#This Row],[tar-out]])&lt;$K$1)</f>
        <v>0</v>
      </c>
      <c r="K393" t="b">
        <f>AND(ABS(Table1[[#This Row],[tar-out]])&gt;=$K$1,ABS(Table1[[#This Row],[tar-out]])&lt;$L$1)</f>
        <v>1</v>
      </c>
      <c r="L393" t="b">
        <f>AND(ABS(Table1[[#This Row],[tar-out]])&gt;=$L$1,ABS(Table1[[#This Row],[tar-out]])&lt;$M$1)</f>
        <v>0</v>
      </c>
      <c r="M393" t="b">
        <f>AND(ABS(Table1[[#This Row],[tar-out]])&gt;=$M$1,ABS(Table1[[#This Row],[tar-out]])&lt;$N$1)</f>
        <v>0</v>
      </c>
      <c r="N393" t="b">
        <f>AND(ABS(Table1[[#This Row],[tar-out]])&gt;=$N$1,ABS(Table1[[#This Row],[tar-out]])&lt;$O$1)</f>
        <v>0</v>
      </c>
      <c r="O393" t="b">
        <f>AND(ABS(Table1[[#This Row],[tar-out]])&gt;=$O$1,ABS(Table1[[#This Row],[tar-out]])&lt;$P$1)</f>
        <v>0</v>
      </c>
      <c r="P393" s="1">
        <f>ROUND(Table1[[#This Row],[tar-out]],0)</f>
        <v>1</v>
      </c>
      <c r="Q393" s="2">
        <v>391</v>
      </c>
      <c r="U393">
        <f>IF(Table1[[#This Row],[tar-out in '[0,1)]],1,0)</f>
        <v>0</v>
      </c>
      <c r="V393">
        <f>IF(Table1[[#This Row],[tar-out in '[1,2)]],1,0)</f>
        <v>1</v>
      </c>
      <c r="W393">
        <f>IF(Table1[[#This Row],[tar-out'[2,5)]],1,0)</f>
        <v>0</v>
      </c>
      <c r="X393">
        <f>IF(Table1[[#This Row],[tar-out in '[5, 10)]],1,0)</f>
        <v>0</v>
      </c>
      <c r="Y393">
        <f>IF(Table1[[#This Row],[tar-out in '[10,20)]],1,0)</f>
        <v>0</v>
      </c>
      <c r="Z393">
        <f>IF(Table1[[#This Row],[tar-out in '[20, 10000)]],1,0)</f>
        <v>0</v>
      </c>
    </row>
    <row r="394" spans="1:26" x14ac:dyDescent="0.25">
      <c r="A394">
        <v>21</v>
      </c>
      <c r="B394">
        <v>200</v>
      </c>
      <c r="C394">
        <v>6.28571428571429</v>
      </c>
      <c r="D394">
        <v>2</v>
      </c>
      <c r="E394">
        <v>63</v>
      </c>
      <c r="F394">
        <v>6</v>
      </c>
      <c r="G394">
        <v>5.9141530990600604</v>
      </c>
      <c r="H394">
        <f>Table1[[#This Row],[target]]-Table1[[#This Row],[output]]</f>
        <v>8.584690093993963E-2</v>
      </c>
      <c r="I394">
        <f>Table1[[#This Row],[tar-out]]*Table1[[#This Row],[tar-out]]</f>
        <v>7.3696904009918074E-3</v>
      </c>
      <c r="J394" t="b">
        <f>AND(ABS(Table1[[#This Row],[tar-out]])&gt;=$J$1,ABS(Table1[[#This Row],[tar-out]])&lt;$K$1)</f>
        <v>1</v>
      </c>
      <c r="K394" t="b">
        <f>AND(ABS(Table1[[#This Row],[tar-out]])&gt;=$K$1,ABS(Table1[[#This Row],[tar-out]])&lt;$L$1)</f>
        <v>0</v>
      </c>
      <c r="L394" t="b">
        <f>AND(ABS(Table1[[#This Row],[tar-out]])&gt;=$L$1,ABS(Table1[[#This Row],[tar-out]])&lt;$M$1)</f>
        <v>0</v>
      </c>
      <c r="M394" t="b">
        <f>AND(ABS(Table1[[#This Row],[tar-out]])&gt;=$M$1,ABS(Table1[[#This Row],[tar-out]])&lt;$N$1)</f>
        <v>0</v>
      </c>
      <c r="N394" t="b">
        <f>AND(ABS(Table1[[#This Row],[tar-out]])&gt;=$N$1,ABS(Table1[[#This Row],[tar-out]])&lt;$O$1)</f>
        <v>0</v>
      </c>
      <c r="O394" t="b">
        <f>AND(ABS(Table1[[#This Row],[tar-out]])&gt;=$O$1,ABS(Table1[[#This Row],[tar-out]])&lt;$P$1)</f>
        <v>0</v>
      </c>
      <c r="P394" s="1">
        <f>ROUND(Table1[[#This Row],[tar-out]],0)</f>
        <v>0</v>
      </c>
      <c r="Q394" s="3">
        <v>392</v>
      </c>
      <c r="U394">
        <f>IF(Table1[[#This Row],[tar-out in '[0,1)]],1,0)</f>
        <v>1</v>
      </c>
      <c r="V394">
        <f>IF(Table1[[#This Row],[tar-out in '[1,2)]],1,0)</f>
        <v>0</v>
      </c>
      <c r="W394">
        <f>IF(Table1[[#This Row],[tar-out'[2,5)]],1,0)</f>
        <v>0</v>
      </c>
      <c r="X394">
        <f>IF(Table1[[#This Row],[tar-out in '[5, 10)]],1,0)</f>
        <v>0</v>
      </c>
      <c r="Y394">
        <f>IF(Table1[[#This Row],[tar-out in '[10,20)]],1,0)</f>
        <v>0</v>
      </c>
      <c r="Z394">
        <f>IF(Table1[[#This Row],[tar-out in '[20, 10000)]],1,0)</f>
        <v>0</v>
      </c>
    </row>
    <row r="395" spans="1:26" x14ac:dyDescent="0.25">
      <c r="A395">
        <v>21</v>
      </c>
      <c r="B395">
        <v>200</v>
      </c>
      <c r="C395">
        <v>6.28571428571429</v>
      </c>
      <c r="D395">
        <v>2</v>
      </c>
      <c r="E395">
        <v>43</v>
      </c>
      <c r="F395">
        <v>7.8979400749063702</v>
      </c>
      <c r="G395">
        <v>5.9068570137023899</v>
      </c>
      <c r="H395">
        <f>Table1[[#This Row],[target]]-Table1[[#This Row],[output]]</f>
        <v>1.9910830612039803</v>
      </c>
      <c r="I395">
        <f>Table1[[#This Row],[tar-out]]*Table1[[#This Row],[tar-out]]</f>
        <v>3.9644117566134129</v>
      </c>
      <c r="J395" t="b">
        <f>AND(ABS(Table1[[#This Row],[tar-out]])&gt;=$J$1,ABS(Table1[[#This Row],[tar-out]])&lt;$K$1)</f>
        <v>0</v>
      </c>
      <c r="K395" t="b">
        <f>AND(ABS(Table1[[#This Row],[tar-out]])&gt;=$K$1,ABS(Table1[[#This Row],[tar-out]])&lt;$L$1)</f>
        <v>1</v>
      </c>
      <c r="L395" t="b">
        <f>AND(ABS(Table1[[#This Row],[tar-out]])&gt;=$L$1,ABS(Table1[[#This Row],[tar-out]])&lt;$M$1)</f>
        <v>0</v>
      </c>
      <c r="M395" t="b">
        <f>AND(ABS(Table1[[#This Row],[tar-out]])&gt;=$M$1,ABS(Table1[[#This Row],[tar-out]])&lt;$N$1)</f>
        <v>0</v>
      </c>
      <c r="N395" t="b">
        <f>AND(ABS(Table1[[#This Row],[tar-out]])&gt;=$N$1,ABS(Table1[[#This Row],[tar-out]])&lt;$O$1)</f>
        <v>0</v>
      </c>
      <c r="O395" t="b">
        <f>AND(ABS(Table1[[#This Row],[tar-out]])&gt;=$O$1,ABS(Table1[[#This Row],[tar-out]])&lt;$P$1)</f>
        <v>0</v>
      </c>
      <c r="P395" s="1">
        <f>ROUND(Table1[[#This Row],[tar-out]],0)</f>
        <v>2</v>
      </c>
      <c r="Q395" s="2">
        <v>393</v>
      </c>
      <c r="U395">
        <f>IF(Table1[[#This Row],[tar-out in '[0,1)]],1,0)</f>
        <v>0</v>
      </c>
      <c r="V395">
        <f>IF(Table1[[#This Row],[tar-out in '[1,2)]],1,0)</f>
        <v>1</v>
      </c>
      <c r="W395">
        <f>IF(Table1[[#This Row],[tar-out'[2,5)]],1,0)</f>
        <v>0</v>
      </c>
      <c r="X395">
        <f>IF(Table1[[#This Row],[tar-out in '[5, 10)]],1,0)</f>
        <v>0</v>
      </c>
      <c r="Y395">
        <f>IF(Table1[[#This Row],[tar-out in '[10,20)]],1,0)</f>
        <v>0</v>
      </c>
      <c r="Z395">
        <f>IF(Table1[[#This Row],[tar-out in '[20, 10000)]],1,0)</f>
        <v>0</v>
      </c>
    </row>
    <row r="396" spans="1:26" x14ac:dyDescent="0.25">
      <c r="A396">
        <v>21</v>
      </c>
      <c r="B396">
        <v>200</v>
      </c>
      <c r="C396">
        <v>6.28571428571429</v>
      </c>
      <c r="D396">
        <v>2</v>
      </c>
      <c r="E396">
        <v>60</v>
      </c>
      <c r="F396">
        <v>7.7297297297297298</v>
      </c>
      <c r="G396">
        <v>5.9202809333801296</v>
      </c>
      <c r="H396">
        <f>Table1[[#This Row],[target]]-Table1[[#This Row],[output]]</f>
        <v>1.8094487963496002</v>
      </c>
      <c r="I396">
        <f>Table1[[#This Row],[tar-out]]*Table1[[#This Row],[tar-out]]</f>
        <v>3.274104946611017</v>
      </c>
      <c r="J396" t="b">
        <f>AND(ABS(Table1[[#This Row],[tar-out]])&gt;=$J$1,ABS(Table1[[#This Row],[tar-out]])&lt;$K$1)</f>
        <v>0</v>
      </c>
      <c r="K396" t="b">
        <f>AND(ABS(Table1[[#This Row],[tar-out]])&gt;=$K$1,ABS(Table1[[#This Row],[tar-out]])&lt;$L$1)</f>
        <v>1</v>
      </c>
      <c r="L396" t="b">
        <f>AND(ABS(Table1[[#This Row],[tar-out]])&gt;=$L$1,ABS(Table1[[#This Row],[tar-out]])&lt;$M$1)</f>
        <v>0</v>
      </c>
      <c r="M396" t="b">
        <f>AND(ABS(Table1[[#This Row],[tar-out]])&gt;=$M$1,ABS(Table1[[#This Row],[tar-out]])&lt;$N$1)</f>
        <v>0</v>
      </c>
      <c r="N396" t="b">
        <f>AND(ABS(Table1[[#This Row],[tar-out]])&gt;=$N$1,ABS(Table1[[#This Row],[tar-out]])&lt;$O$1)</f>
        <v>0</v>
      </c>
      <c r="O396" t="b">
        <f>AND(ABS(Table1[[#This Row],[tar-out]])&gt;=$O$1,ABS(Table1[[#This Row],[tar-out]])&lt;$P$1)</f>
        <v>0</v>
      </c>
      <c r="P396" s="1">
        <f>ROUND(Table1[[#This Row],[tar-out]],0)</f>
        <v>2</v>
      </c>
      <c r="Q396" s="3">
        <v>394</v>
      </c>
      <c r="U396">
        <f>IF(Table1[[#This Row],[tar-out in '[0,1)]],1,0)</f>
        <v>0</v>
      </c>
      <c r="V396">
        <f>IF(Table1[[#This Row],[tar-out in '[1,2)]],1,0)</f>
        <v>1</v>
      </c>
      <c r="W396">
        <f>IF(Table1[[#This Row],[tar-out'[2,5)]],1,0)</f>
        <v>0</v>
      </c>
      <c r="X396">
        <f>IF(Table1[[#This Row],[tar-out in '[5, 10)]],1,0)</f>
        <v>0</v>
      </c>
      <c r="Y396">
        <f>IF(Table1[[#This Row],[tar-out in '[10,20)]],1,0)</f>
        <v>0</v>
      </c>
      <c r="Z396">
        <f>IF(Table1[[#This Row],[tar-out in '[20, 10000)]],1,0)</f>
        <v>0</v>
      </c>
    </row>
    <row r="397" spans="1:26" x14ac:dyDescent="0.25">
      <c r="A397">
        <v>21</v>
      </c>
      <c r="B397">
        <v>200</v>
      </c>
      <c r="C397">
        <v>6.28571428571429</v>
      </c>
      <c r="D397">
        <v>2</v>
      </c>
      <c r="E397">
        <v>107</v>
      </c>
      <c r="F397">
        <v>7.3676470588235299</v>
      </c>
      <c r="G397">
        <v>5.8077898025512704</v>
      </c>
      <c r="H397">
        <f>Table1[[#This Row],[target]]-Table1[[#This Row],[output]]</f>
        <v>1.5598572562722595</v>
      </c>
      <c r="I397">
        <f>Table1[[#This Row],[tar-out]]*Table1[[#This Row],[tar-out]]</f>
        <v>2.4331546599452212</v>
      </c>
      <c r="J397" t="b">
        <f>AND(ABS(Table1[[#This Row],[tar-out]])&gt;=$J$1,ABS(Table1[[#This Row],[tar-out]])&lt;$K$1)</f>
        <v>0</v>
      </c>
      <c r="K397" t="b">
        <f>AND(ABS(Table1[[#This Row],[tar-out]])&gt;=$K$1,ABS(Table1[[#This Row],[tar-out]])&lt;$L$1)</f>
        <v>1</v>
      </c>
      <c r="L397" t="b">
        <f>AND(ABS(Table1[[#This Row],[tar-out]])&gt;=$L$1,ABS(Table1[[#This Row],[tar-out]])&lt;$M$1)</f>
        <v>0</v>
      </c>
      <c r="M397" t="b">
        <f>AND(ABS(Table1[[#This Row],[tar-out]])&gt;=$M$1,ABS(Table1[[#This Row],[tar-out]])&lt;$N$1)</f>
        <v>0</v>
      </c>
      <c r="N397" t="b">
        <f>AND(ABS(Table1[[#This Row],[tar-out]])&gt;=$N$1,ABS(Table1[[#This Row],[tar-out]])&lt;$O$1)</f>
        <v>0</v>
      </c>
      <c r="O397" t="b">
        <f>AND(ABS(Table1[[#This Row],[tar-out]])&gt;=$O$1,ABS(Table1[[#This Row],[tar-out]])&lt;$P$1)</f>
        <v>0</v>
      </c>
      <c r="P397" s="1">
        <f>ROUND(Table1[[#This Row],[tar-out]],0)</f>
        <v>2</v>
      </c>
      <c r="Q397" s="2">
        <v>395</v>
      </c>
      <c r="U397">
        <f>IF(Table1[[#This Row],[tar-out in '[0,1)]],1,0)</f>
        <v>0</v>
      </c>
      <c r="V397">
        <f>IF(Table1[[#This Row],[tar-out in '[1,2)]],1,0)</f>
        <v>1</v>
      </c>
      <c r="W397">
        <f>IF(Table1[[#This Row],[tar-out'[2,5)]],1,0)</f>
        <v>0</v>
      </c>
      <c r="X397">
        <f>IF(Table1[[#This Row],[tar-out in '[5, 10)]],1,0)</f>
        <v>0</v>
      </c>
      <c r="Y397">
        <f>IF(Table1[[#This Row],[tar-out in '[10,20)]],1,0)</f>
        <v>0</v>
      </c>
      <c r="Z397">
        <f>IF(Table1[[#This Row],[tar-out in '[20, 10000)]],1,0)</f>
        <v>0</v>
      </c>
    </row>
    <row r="398" spans="1:26" x14ac:dyDescent="0.25">
      <c r="A398">
        <v>21</v>
      </c>
      <c r="B398">
        <v>200</v>
      </c>
      <c r="C398">
        <v>6.28571428571429</v>
      </c>
      <c r="D398">
        <v>2</v>
      </c>
      <c r="E398">
        <v>80</v>
      </c>
      <c r="F398">
        <v>7.09375</v>
      </c>
      <c r="G398">
        <v>5.8788347244262704</v>
      </c>
      <c r="H398">
        <f>Table1[[#This Row],[target]]-Table1[[#This Row],[output]]</f>
        <v>1.2149152755737296</v>
      </c>
      <c r="I398">
        <f>Table1[[#This Row],[tar-out]]*Table1[[#This Row],[tar-out]]</f>
        <v>1.4760191268223912</v>
      </c>
      <c r="J398" t="b">
        <f>AND(ABS(Table1[[#This Row],[tar-out]])&gt;=$J$1,ABS(Table1[[#This Row],[tar-out]])&lt;$K$1)</f>
        <v>0</v>
      </c>
      <c r="K398" t="b">
        <f>AND(ABS(Table1[[#This Row],[tar-out]])&gt;=$K$1,ABS(Table1[[#This Row],[tar-out]])&lt;$L$1)</f>
        <v>1</v>
      </c>
      <c r="L398" t="b">
        <f>AND(ABS(Table1[[#This Row],[tar-out]])&gt;=$L$1,ABS(Table1[[#This Row],[tar-out]])&lt;$M$1)</f>
        <v>0</v>
      </c>
      <c r="M398" t="b">
        <f>AND(ABS(Table1[[#This Row],[tar-out]])&gt;=$M$1,ABS(Table1[[#This Row],[tar-out]])&lt;$N$1)</f>
        <v>0</v>
      </c>
      <c r="N398" t="b">
        <f>AND(ABS(Table1[[#This Row],[tar-out]])&gt;=$N$1,ABS(Table1[[#This Row],[tar-out]])&lt;$O$1)</f>
        <v>0</v>
      </c>
      <c r="O398" t="b">
        <f>AND(ABS(Table1[[#This Row],[tar-out]])&gt;=$O$1,ABS(Table1[[#This Row],[tar-out]])&lt;$P$1)</f>
        <v>0</v>
      </c>
      <c r="P398" s="1">
        <f>ROUND(Table1[[#This Row],[tar-out]],0)</f>
        <v>1</v>
      </c>
      <c r="Q398" s="3">
        <v>396</v>
      </c>
      <c r="U398">
        <f>IF(Table1[[#This Row],[tar-out in '[0,1)]],1,0)</f>
        <v>0</v>
      </c>
      <c r="V398">
        <f>IF(Table1[[#This Row],[tar-out in '[1,2)]],1,0)</f>
        <v>1</v>
      </c>
      <c r="W398">
        <f>IF(Table1[[#This Row],[tar-out'[2,5)]],1,0)</f>
        <v>0</v>
      </c>
      <c r="X398">
        <f>IF(Table1[[#This Row],[tar-out in '[5, 10)]],1,0)</f>
        <v>0</v>
      </c>
      <c r="Y398">
        <f>IF(Table1[[#This Row],[tar-out in '[10,20)]],1,0)</f>
        <v>0</v>
      </c>
      <c r="Z398">
        <f>IF(Table1[[#This Row],[tar-out in '[20, 10000)]],1,0)</f>
        <v>0</v>
      </c>
    </row>
    <row r="399" spans="1:26" x14ac:dyDescent="0.25">
      <c r="A399">
        <v>21</v>
      </c>
      <c r="B399">
        <v>200</v>
      </c>
      <c r="C399">
        <v>6.28571428571429</v>
      </c>
      <c r="D399">
        <v>2</v>
      </c>
      <c r="E399">
        <v>89</v>
      </c>
      <c r="F399">
        <v>7.0657894736842097</v>
      </c>
      <c r="G399">
        <v>5.8591775894165004</v>
      </c>
      <c r="H399">
        <f>Table1[[#This Row],[target]]-Table1[[#This Row],[output]]</f>
        <v>1.2066118842677094</v>
      </c>
      <c r="I399">
        <f>Table1[[#This Row],[tar-out]]*Table1[[#This Row],[tar-out]]</f>
        <v>1.4559122392560722</v>
      </c>
      <c r="J399" t="b">
        <f>AND(ABS(Table1[[#This Row],[tar-out]])&gt;=$J$1,ABS(Table1[[#This Row],[tar-out]])&lt;$K$1)</f>
        <v>0</v>
      </c>
      <c r="K399" t="b">
        <f>AND(ABS(Table1[[#This Row],[tar-out]])&gt;=$K$1,ABS(Table1[[#This Row],[tar-out]])&lt;$L$1)</f>
        <v>1</v>
      </c>
      <c r="L399" t="b">
        <f>AND(ABS(Table1[[#This Row],[tar-out]])&gt;=$L$1,ABS(Table1[[#This Row],[tar-out]])&lt;$M$1)</f>
        <v>0</v>
      </c>
      <c r="M399" t="b">
        <f>AND(ABS(Table1[[#This Row],[tar-out]])&gt;=$M$1,ABS(Table1[[#This Row],[tar-out]])&lt;$N$1)</f>
        <v>0</v>
      </c>
      <c r="N399" t="b">
        <f>AND(ABS(Table1[[#This Row],[tar-out]])&gt;=$N$1,ABS(Table1[[#This Row],[tar-out]])&lt;$O$1)</f>
        <v>0</v>
      </c>
      <c r="O399" t="b">
        <f>AND(ABS(Table1[[#This Row],[tar-out]])&gt;=$O$1,ABS(Table1[[#This Row],[tar-out]])&lt;$P$1)</f>
        <v>0</v>
      </c>
      <c r="P399" s="1">
        <f>ROUND(Table1[[#This Row],[tar-out]],0)</f>
        <v>1</v>
      </c>
      <c r="Q399" s="2">
        <v>397</v>
      </c>
      <c r="U399">
        <f>IF(Table1[[#This Row],[tar-out in '[0,1)]],1,0)</f>
        <v>0</v>
      </c>
      <c r="V399">
        <f>IF(Table1[[#This Row],[tar-out in '[1,2)]],1,0)</f>
        <v>1</v>
      </c>
      <c r="W399">
        <f>IF(Table1[[#This Row],[tar-out'[2,5)]],1,0)</f>
        <v>0</v>
      </c>
      <c r="X399">
        <f>IF(Table1[[#This Row],[tar-out in '[5, 10)]],1,0)</f>
        <v>0</v>
      </c>
      <c r="Y399">
        <f>IF(Table1[[#This Row],[tar-out in '[10,20)]],1,0)</f>
        <v>0</v>
      </c>
      <c r="Z399">
        <f>IF(Table1[[#This Row],[tar-out in '[20, 10000)]],1,0)</f>
        <v>0</v>
      </c>
    </row>
    <row r="400" spans="1:26" x14ac:dyDescent="0.25">
      <c r="A400">
        <v>21</v>
      </c>
      <c r="B400">
        <v>200</v>
      </c>
      <c r="C400">
        <v>6.28571428571429</v>
      </c>
      <c r="D400">
        <v>2</v>
      </c>
      <c r="E400">
        <v>61</v>
      </c>
      <c r="F400">
        <v>8.2669491525423702</v>
      </c>
      <c r="G400">
        <v>5.9182381629943803</v>
      </c>
      <c r="H400">
        <f>Table1[[#This Row],[target]]-Table1[[#This Row],[output]]</f>
        <v>2.3487109895479898</v>
      </c>
      <c r="I400">
        <f>Table1[[#This Row],[tar-out]]*Table1[[#This Row],[tar-out]]</f>
        <v>5.5164433124234975</v>
      </c>
      <c r="J400" t="b">
        <f>AND(ABS(Table1[[#This Row],[tar-out]])&gt;=$J$1,ABS(Table1[[#This Row],[tar-out]])&lt;$K$1)</f>
        <v>0</v>
      </c>
      <c r="K400" t="b">
        <f>AND(ABS(Table1[[#This Row],[tar-out]])&gt;=$K$1,ABS(Table1[[#This Row],[tar-out]])&lt;$L$1)</f>
        <v>0</v>
      </c>
      <c r="L400" t="b">
        <f>AND(ABS(Table1[[#This Row],[tar-out]])&gt;=$L$1,ABS(Table1[[#This Row],[tar-out]])&lt;$M$1)</f>
        <v>1</v>
      </c>
      <c r="M400" t="b">
        <f>AND(ABS(Table1[[#This Row],[tar-out]])&gt;=$M$1,ABS(Table1[[#This Row],[tar-out]])&lt;$N$1)</f>
        <v>0</v>
      </c>
      <c r="N400" t="b">
        <f>AND(ABS(Table1[[#This Row],[tar-out]])&gt;=$N$1,ABS(Table1[[#This Row],[tar-out]])&lt;$O$1)</f>
        <v>0</v>
      </c>
      <c r="O400" t="b">
        <f>AND(ABS(Table1[[#This Row],[tar-out]])&gt;=$O$1,ABS(Table1[[#This Row],[tar-out]])&lt;$P$1)</f>
        <v>0</v>
      </c>
      <c r="P400" s="1">
        <f>ROUND(Table1[[#This Row],[tar-out]],0)</f>
        <v>2</v>
      </c>
      <c r="Q400" s="3">
        <v>398</v>
      </c>
      <c r="U400">
        <f>IF(Table1[[#This Row],[tar-out in '[0,1)]],1,0)</f>
        <v>0</v>
      </c>
      <c r="V400">
        <f>IF(Table1[[#This Row],[tar-out in '[1,2)]],1,0)</f>
        <v>0</v>
      </c>
      <c r="W400">
        <f>IF(Table1[[#This Row],[tar-out'[2,5)]],1,0)</f>
        <v>1</v>
      </c>
      <c r="X400">
        <f>IF(Table1[[#This Row],[tar-out in '[5, 10)]],1,0)</f>
        <v>0</v>
      </c>
      <c r="Y400">
        <f>IF(Table1[[#This Row],[tar-out in '[10,20)]],1,0)</f>
        <v>0</v>
      </c>
      <c r="Z400">
        <f>IF(Table1[[#This Row],[tar-out in '[20, 10000)]],1,0)</f>
        <v>0</v>
      </c>
    </row>
    <row r="401" spans="1:26" x14ac:dyDescent="0.25">
      <c r="A401">
        <v>21</v>
      </c>
      <c r="B401">
        <v>200</v>
      </c>
      <c r="C401">
        <v>6.28571428571429</v>
      </c>
      <c r="D401">
        <v>2</v>
      </c>
      <c r="E401">
        <v>62</v>
      </c>
      <c r="F401">
        <v>8.3703703703703702</v>
      </c>
      <c r="G401">
        <v>5.9161953926086399</v>
      </c>
      <c r="H401">
        <f>Table1[[#This Row],[target]]-Table1[[#This Row],[output]]</f>
        <v>2.4541749777617303</v>
      </c>
      <c r="I401">
        <f>Table1[[#This Row],[tar-out]]*Table1[[#This Row],[tar-out]]</f>
        <v>6.0229748214717898</v>
      </c>
      <c r="J401" t="b">
        <f>AND(ABS(Table1[[#This Row],[tar-out]])&gt;=$J$1,ABS(Table1[[#This Row],[tar-out]])&lt;$K$1)</f>
        <v>0</v>
      </c>
      <c r="K401" t="b">
        <f>AND(ABS(Table1[[#This Row],[tar-out]])&gt;=$K$1,ABS(Table1[[#This Row],[tar-out]])&lt;$L$1)</f>
        <v>0</v>
      </c>
      <c r="L401" t="b">
        <f>AND(ABS(Table1[[#This Row],[tar-out]])&gt;=$L$1,ABS(Table1[[#This Row],[tar-out]])&lt;$M$1)</f>
        <v>1</v>
      </c>
      <c r="M401" t="b">
        <f>AND(ABS(Table1[[#This Row],[tar-out]])&gt;=$M$1,ABS(Table1[[#This Row],[tar-out]])&lt;$N$1)</f>
        <v>0</v>
      </c>
      <c r="N401" t="b">
        <f>AND(ABS(Table1[[#This Row],[tar-out]])&gt;=$N$1,ABS(Table1[[#This Row],[tar-out]])&lt;$O$1)</f>
        <v>0</v>
      </c>
      <c r="O401" t="b">
        <f>AND(ABS(Table1[[#This Row],[tar-out]])&gt;=$O$1,ABS(Table1[[#This Row],[tar-out]])&lt;$P$1)</f>
        <v>0</v>
      </c>
      <c r="P401" s="1">
        <f>ROUND(Table1[[#This Row],[tar-out]],0)</f>
        <v>2</v>
      </c>
      <c r="Q401" s="2">
        <v>399</v>
      </c>
      <c r="U401">
        <f>IF(Table1[[#This Row],[tar-out in '[0,1)]],1,0)</f>
        <v>0</v>
      </c>
      <c r="V401">
        <f>IF(Table1[[#This Row],[tar-out in '[1,2)]],1,0)</f>
        <v>0</v>
      </c>
      <c r="W401">
        <f>IF(Table1[[#This Row],[tar-out'[2,5)]],1,0)</f>
        <v>1</v>
      </c>
      <c r="X401">
        <f>IF(Table1[[#This Row],[tar-out in '[5, 10)]],1,0)</f>
        <v>0</v>
      </c>
      <c r="Y401">
        <f>IF(Table1[[#This Row],[tar-out in '[10,20)]],1,0)</f>
        <v>0</v>
      </c>
      <c r="Z401">
        <f>IF(Table1[[#This Row],[tar-out in '[20, 10000)]],1,0)</f>
        <v>0</v>
      </c>
    </row>
    <row r="402" spans="1:26" x14ac:dyDescent="0.25">
      <c r="A402">
        <v>21</v>
      </c>
      <c r="B402">
        <v>200</v>
      </c>
      <c r="C402">
        <v>6.28571428571429</v>
      </c>
      <c r="D402">
        <v>2</v>
      </c>
      <c r="E402">
        <v>64</v>
      </c>
      <c r="F402">
        <v>7.6</v>
      </c>
      <c r="G402">
        <v>5.91211032867432</v>
      </c>
      <c r="H402">
        <f>Table1[[#This Row],[target]]-Table1[[#This Row],[output]]</f>
        <v>1.6878896713256797</v>
      </c>
      <c r="I402">
        <f>Table1[[#This Row],[tar-out]]*Table1[[#This Row],[tar-out]]</f>
        <v>2.8489715425679112</v>
      </c>
      <c r="J402" t="b">
        <f>AND(ABS(Table1[[#This Row],[tar-out]])&gt;=$J$1,ABS(Table1[[#This Row],[tar-out]])&lt;$K$1)</f>
        <v>0</v>
      </c>
      <c r="K402" t="b">
        <f>AND(ABS(Table1[[#This Row],[tar-out]])&gt;=$K$1,ABS(Table1[[#This Row],[tar-out]])&lt;$L$1)</f>
        <v>1</v>
      </c>
      <c r="L402" t="b">
        <f>AND(ABS(Table1[[#This Row],[tar-out]])&gt;=$L$1,ABS(Table1[[#This Row],[tar-out]])&lt;$M$1)</f>
        <v>0</v>
      </c>
      <c r="M402" t="b">
        <f>AND(ABS(Table1[[#This Row],[tar-out]])&gt;=$M$1,ABS(Table1[[#This Row],[tar-out]])&lt;$N$1)</f>
        <v>0</v>
      </c>
      <c r="N402" t="b">
        <f>AND(ABS(Table1[[#This Row],[tar-out]])&gt;=$N$1,ABS(Table1[[#This Row],[tar-out]])&lt;$O$1)</f>
        <v>0</v>
      </c>
      <c r="O402" t="b">
        <f>AND(ABS(Table1[[#This Row],[tar-out]])&gt;=$O$1,ABS(Table1[[#This Row],[tar-out]])&lt;$P$1)</f>
        <v>0</v>
      </c>
      <c r="P402" s="1">
        <f>ROUND(Table1[[#This Row],[tar-out]],0)</f>
        <v>2</v>
      </c>
      <c r="Q402" s="3">
        <v>400</v>
      </c>
      <c r="U402">
        <f>IF(Table1[[#This Row],[tar-out in '[0,1)]],1,0)</f>
        <v>0</v>
      </c>
      <c r="V402">
        <f>IF(Table1[[#This Row],[tar-out in '[1,2)]],1,0)</f>
        <v>1</v>
      </c>
      <c r="W402">
        <f>IF(Table1[[#This Row],[tar-out'[2,5)]],1,0)</f>
        <v>0</v>
      </c>
      <c r="X402">
        <f>IF(Table1[[#This Row],[tar-out in '[5, 10)]],1,0)</f>
        <v>0</v>
      </c>
      <c r="Y402">
        <f>IF(Table1[[#This Row],[tar-out in '[10,20)]],1,0)</f>
        <v>0</v>
      </c>
      <c r="Z402">
        <f>IF(Table1[[#This Row],[tar-out in '[20, 10000)]],1,0)</f>
        <v>0</v>
      </c>
    </row>
    <row r="403" spans="1:26" x14ac:dyDescent="0.25">
      <c r="A403">
        <v>21</v>
      </c>
      <c r="B403">
        <v>200</v>
      </c>
      <c r="C403">
        <v>6.28571428571429</v>
      </c>
      <c r="D403">
        <v>2</v>
      </c>
      <c r="E403">
        <v>81</v>
      </c>
      <c r="F403">
        <v>6</v>
      </c>
      <c r="G403">
        <v>5.8766508102417001</v>
      </c>
      <c r="H403">
        <f>Table1[[#This Row],[target]]-Table1[[#This Row],[output]]</f>
        <v>0.12334918975829989</v>
      </c>
      <c r="I403">
        <f>Table1[[#This Row],[tar-out]]*Table1[[#This Row],[tar-out]]</f>
        <v>1.5215022614029076E-2</v>
      </c>
      <c r="J403" t="b">
        <f>AND(ABS(Table1[[#This Row],[tar-out]])&gt;=$J$1,ABS(Table1[[#This Row],[tar-out]])&lt;$K$1)</f>
        <v>1</v>
      </c>
      <c r="K403" t="b">
        <f>AND(ABS(Table1[[#This Row],[tar-out]])&gt;=$K$1,ABS(Table1[[#This Row],[tar-out]])&lt;$L$1)</f>
        <v>0</v>
      </c>
      <c r="L403" t="b">
        <f>AND(ABS(Table1[[#This Row],[tar-out]])&gt;=$L$1,ABS(Table1[[#This Row],[tar-out]])&lt;$M$1)</f>
        <v>0</v>
      </c>
      <c r="M403" t="b">
        <f>AND(ABS(Table1[[#This Row],[tar-out]])&gt;=$M$1,ABS(Table1[[#This Row],[tar-out]])&lt;$N$1)</f>
        <v>0</v>
      </c>
      <c r="N403" t="b">
        <f>AND(ABS(Table1[[#This Row],[tar-out]])&gt;=$N$1,ABS(Table1[[#This Row],[tar-out]])&lt;$O$1)</f>
        <v>0</v>
      </c>
      <c r="O403" t="b">
        <f>AND(ABS(Table1[[#This Row],[tar-out]])&gt;=$O$1,ABS(Table1[[#This Row],[tar-out]])&lt;$P$1)</f>
        <v>0</v>
      </c>
      <c r="P403" s="1">
        <f>ROUND(Table1[[#This Row],[tar-out]],0)</f>
        <v>0</v>
      </c>
      <c r="Q403" s="2">
        <v>401</v>
      </c>
      <c r="U403">
        <f>IF(Table1[[#This Row],[tar-out in '[0,1)]],1,0)</f>
        <v>1</v>
      </c>
      <c r="V403">
        <f>IF(Table1[[#This Row],[tar-out in '[1,2)]],1,0)</f>
        <v>0</v>
      </c>
      <c r="W403">
        <f>IF(Table1[[#This Row],[tar-out'[2,5)]],1,0)</f>
        <v>0</v>
      </c>
      <c r="X403">
        <f>IF(Table1[[#This Row],[tar-out in '[5, 10)]],1,0)</f>
        <v>0</v>
      </c>
      <c r="Y403">
        <f>IF(Table1[[#This Row],[tar-out in '[10,20)]],1,0)</f>
        <v>0</v>
      </c>
      <c r="Z403">
        <f>IF(Table1[[#This Row],[tar-out in '[20, 10000)]],1,0)</f>
        <v>0</v>
      </c>
    </row>
    <row r="404" spans="1:26" x14ac:dyDescent="0.25">
      <c r="A404">
        <v>21</v>
      </c>
      <c r="B404">
        <v>200</v>
      </c>
      <c r="C404">
        <v>6.28571428571429</v>
      </c>
      <c r="D404">
        <v>2</v>
      </c>
      <c r="E404">
        <v>114</v>
      </c>
      <c r="F404">
        <v>6.9791666666666696</v>
      </c>
      <c r="G404">
        <v>5.7886233329772896</v>
      </c>
      <c r="H404">
        <f>Table1[[#This Row],[target]]-Table1[[#This Row],[output]]</f>
        <v>1.19054333368938</v>
      </c>
      <c r="I404">
        <f>Table1[[#This Row],[tar-out]]*Table1[[#This Row],[tar-out]]</f>
        <v>1.4173934293922226</v>
      </c>
      <c r="J404" t="b">
        <f>AND(ABS(Table1[[#This Row],[tar-out]])&gt;=$J$1,ABS(Table1[[#This Row],[tar-out]])&lt;$K$1)</f>
        <v>0</v>
      </c>
      <c r="K404" t="b">
        <f>AND(ABS(Table1[[#This Row],[tar-out]])&gt;=$K$1,ABS(Table1[[#This Row],[tar-out]])&lt;$L$1)</f>
        <v>1</v>
      </c>
      <c r="L404" t="b">
        <f>AND(ABS(Table1[[#This Row],[tar-out]])&gt;=$L$1,ABS(Table1[[#This Row],[tar-out]])&lt;$M$1)</f>
        <v>0</v>
      </c>
      <c r="M404" t="b">
        <f>AND(ABS(Table1[[#This Row],[tar-out]])&gt;=$M$1,ABS(Table1[[#This Row],[tar-out]])&lt;$N$1)</f>
        <v>0</v>
      </c>
      <c r="N404" t="b">
        <f>AND(ABS(Table1[[#This Row],[tar-out]])&gt;=$N$1,ABS(Table1[[#This Row],[tar-out]])&lt;$O$1)</f>
        <v>0</v>
      </c>
      <c r="O404" t="b">
        <f>AND(ABS(Table1[[#This Row],[tar-out]])&gt;=$O$1,ABS(Table1[[#This Row],[tar-out]])&lt;$P$1)</f>
        <v>0</v>
      </c>
      <c r="P404" s="1">
        <f>ROUND(Table1[[#This Row],[tar-out]],0)</f>
        <v>1</v>
      </c>
      <c r="Q404" s="3">
        <v>402</v>
      </c>
      <c r="U404">
        <f>IF(Table1[[#This Row],[tar-out in '[0,1)]],1,0)</f>
        <v>0</v>
      </c>
      <c r="V404">
        <f>IF(Table1[[#This Row],[tar-out in '[1,2)]],1,0)</f>
        <v>1</v>
      </c>
      <c r="W404">
        <f>IF(Table1[[#This Row],[tar-out'[2,5)]],1,0)</f>
        <v>0</v>
      </c>
      <c r="X404">
        <f>IF(Table1[[#This Row],[tar-out in '[5, 10)]],1,0)</f>
        <v>0</v>
      </c>
      <c r="Y404">
        <f>IF(Table1[[#This Row],[tar-out in '[10,20)]],1,0)</f>
        <v>0</v>
      </c>
      <c r="Z404">
        <f>IF(Table1[[#This Row],[tar-out in '[20, 10000)]],1,0)</f>
        <v>0</v>
      </c>
    </row>
    <row r="405" spans="1:26" x14ac:dyDescent="0.25">
      <c r="A405">
        <v>21</v>
      </c>
      <c r="B405">
        <v>200</v>
      </c>
      <c r="C405">
        <v>6.28571428571429</v>
      </c>
      <c r="D405">
        <v>2</v>
      </c>
      <c r="E405">
        <v>33</v>
      </c>
      <c r="F405">
        <v>8.3046808510638304</v>
      </c>
      <c r="G405">
        <v>5.88761329650879</v>
      </c>
      <c r="H405">
        <f>Table1[[#This Row],[target]]-Table1[[#This Row],[output]]</f>
        <v>2.4170675545550404</v>
      </c>
      <c r="I405">
        <f>Table1[[#This Row],[tar-out]]*Table1[[#This Row],[tar-out]]</f>
        <v>5.8422155632826831</v>
      </c>
      <c r="J405" t="b">
        <f>AND(ABS(Table1[[#This Row],[tar-out]])&gt;=$J$1,ABS(Table1[[#This Row],[tar-out]])&lt;$K$1)</f>
        <v>0</v>
      </c>
      <c r="K405" t="b">
        <f>AND(ABS(Table1[[#This Row],[tar-out]])&gt;=$K$1,ABS(Table1[[#This Row],[tar-out]])&lt;$L$1)</f>
        <v>0</v>
      </c>
      <c r="L405" t="b">
        <f>AND(ABS(Table1[[#This Row],[tar-out]])&gt;=$L$1,ABS(Table1[[#This Row],[tar-out]])&lt;$M$1)</f>
        <v>1</v>
      </c>
      <c r="M405" t="b">
        <f>AND(ABS(Table1[[#This Row],[tar-out]])&gt;=$M$1,ABS(Table1[[#This Row],[tar-out]])&lt;$N$1)</f>
        <v>0</v>
      </c>
      <c r="N405" t="b">
        <f>AND(ABS(Table1[[#This Row],[tar-out]])&gt;=$N$1,ABS(Table1[[#This Row],[tar-out]])&lt;$O$1)</f>
        <v>0</v>
      </c>
      <c r="O405" t="b">
        <f>AND(ABS(Table1[[#This Row],[tar-out]])&gt;=$O$1,ABS(Table1[[#This Row],[tar-out]])&lt;$P$1)</f>
        <v>0</v>
      </c>
      <c r="P405" s="1">
        <f>ROUND(Table1[[#This Row],[tar-out]],0)</f>
        <v>2</v>
      </c>
      <c r="Q405" s="2">
        <v>403</v>
      </c>
      <c r="U405">
        <f>IF(Table1[[#This Row],[tar-out in '[0,1)]],1,0)</f>
        <v>0</v>
      </c>
      <c r="V405">
        <f>IF(Table1[[#This Row],[tar-out in '[1,2)]],1,0)</f>
        <v>0</v>
      </c>
      <c r="W405">
        <f>IF(Table1[[#This Row],[tar-out'[2,5)]],1,0)</f>
        <v>1</v>
      </c>
      <c r="X405">
        <f>IF(Table1[[#This Row],[tar-out in '[5, 10)]],1,0)</f>
        <v>0</v>
      </c>
      <c r="Y405">
        <f>IF(Table1[[#This Row],[tar-out in '[10,20)]],1,0)</f>
        <v>0</v>
      </c>
      <c r="Z405">
        <f>IF(Table1[[#This Row],[tar-out in '[20, 10000)]],1,0)</f>
        <v>0</v>
      </c>
    </row>
    <row r="406" spans="1:26" x14ac:dyDescent="0.25">
      <c r="A406">
        <v>21</v>
      </c>
      <c r="B406">
        <v>200</v>
      </c>
      <c r="C406">
        <v>6.28571428571429</v>
      </c>
      <c r="D406">
        <v>2</v>
      </c>
      <c r="E406">
        <v>76</v>
      </c>
      <c r="F406">
        <v>7.8636363636363598</v>
      </c>
      <c r="G406">
        <v>5.8875713348388699</v>
      </c>
      <c r="H406">
        <f>Table1[[#This Row],[target]]-Table1[[#This Row],[output]]</f>
        <v>1.9760650287974899</v>
      </c>
      <c r="I406">
        <f>Table1[[#This Row],[tar-out]]*Table1[[#This Row],[tar-out]]</f>
        <v>3.9048329980364245</v>
      </c>
      <c r="J406" t="b">
        <f>AND(ABS(Table1[[#This Row],[tar-out]])&gt;=$J$1,ABS(Table1[[#This Row],[tar-out]])&lt;$K$1)</f>
        <v>0</v>
      </c>
      <c r="K406" t="b">
        <f>AND(ABS(Table1[[#This Row],[tar-out]])&gt;=$K$1,ABS(Table1[[#This Row],[tar-out]])&lt;$L$1)</f>
        <v>1</v>
      </c>
      <c r="L406" t="b">
        <f>AND(ABS(Table1[[#This Row],[tar-out]])&gt;=$L$1,ABS(Table1[[#This Row],[tar-out]])&lt;$M$1)</f>
        <v>0</v>
      </c>
      <c r="M406" t="b">
        <f>AND(ABS(Table1[[#This Row],[tar-out]])&gt;=$M$1,ABS(Table1[[#This Row],[tar-out]])&lt;$N$1)</f>
        <v>0</v>
      </c>
      <c r="N406" t="b">
        <f>AND(ABS(Table1[[#This Row],[tar-out]])&gt;=$N$1,ABS(Table1[[#This Row],[tar-out]])&lt;$O$1)</f>
        <v>0</v>
      </c>
      <c r="O406" t="b">
        <f>AND(ABS(Table1[[#This Row],[tar-out]])&gt;=$O$1,ABS(Table1[[#This Row],[tar-out]])&lt;$P$1)</f>
        <v>0</v>
      </c>
      <c r="P406" s="1">
        <f>ROUND(Table1[[#This Row],[tar-out]],0)</f>
        <v>2</v>
      </c>
      <c r="Q406" s="3">
        <v>404</v>
      </c>
      <c r="U406">
        <f>IF(Table1[[#This Row],[tar-out in '[0,1)]],1,0)</f>
        <v>0</v>
      </c>
      <c r="V406">
        <f>IF(Table1[[#This Row],[tar-out in '[1,2)]],1,0)</f>
        <v>1</v>
      </c>
      <c r="W406">
        <f>IF(Table1[[#This Row],[tar-out'[2,5)]],1,0)</f>
        <v>0</v>
      </c>
      <c r="X406">
        <f>IF(Table1[[#This Row],[tar-out in '[5, 10)]],1,0)</f>
        <v>0</v>
      </c>
      <c r="Y406">
        <f>IF(Table1[[#This Row],[tar-out in '[10,20)]],1,0)</f>
        <v>0</v>
      </c>
      <c r="Z406">
        <f>IF(Table1[[#This Row],[tar-out in '[20, 10000)]],1,0)</f>
        <v>0</v>
      </c>
    </row>
    <row r="407" spans="1:26" x14ac:dyDescent="0.25">
      <c r="A407">
        <v>21</v>
      </c>
      <c r="B407">
        <v>200</v>
      </c>
      <c r="C407">
        <v>6.28571428571429</v>
      </c>
      <c r="D407">
        <v>2</v>
      </c>
      <c r="E407">
        <v>65</v>
      </c>
      <c r="F407">
        <v>8</v>
      </c>
      <c r="G407">
        <v>5.9100675582885698</v>
      </c>
      <c r="H407">
        <f>Table1[[#This Row],[target]]-Table1[[#This Row],[output]]</f>
        <v>2.0899324417114302</v>
      </c>
      <c r="I407">
        <f>Table1[[#This Row],[tar-out]]*Table1[[#This Row],[tar-out]]</f>
        <v>4.3678176109179008</v>
      </c>
      <c r="J407" t="b">
        <f>AND(ABS(Table1[[#This Row],[tar-out]])&gt;=$J$1,ABS(Table1[[#This Row],[tar-out]])&lt;$K$1)</f>
        <v>0</v>
      </c>
      <c r="K407" t="b">
        <f>AND(ABS(Table1[[#This Row],[tar-out]])&gt;=$K$1,ABS(Table1[[#This Row],[tar-out]])&lt;$L$1)</f>
        <v>0</v>
      </c>
      <c r="L407" t="b">
        <f>AND(ABS(Table1[[#This Row],[tar-out]])&gt;=$L$1,ABS(Table1[[#This Row],[tar-out]])&lt;$M$1)</f>
        <v>1</v>
      </c>
      <c r="M407" t="b">
        <f>AND(ABS(Table1[[#This Row],[tar-out]])&gt;=$M$1,ABS(Table1[[#This Row],[tar-out]])&lt;$N$1)</f>
        <v>0</v>
      </c>
      <c r="N407" t="b">
        <f>AND(ABS(Table1[[#This Row],[tar-out]])&gt;=$N$1,ABS(Table1[[#This Row],[tar-out]])&lt;$O$1)</f>
        <v>0</v>
      </c>
      <c r="O407" t="b">
        <f>AND(ABS(Table1[[#This Row],[tar-out]])&gt;=$O$1,ABS(Table1[[#This Row],[tar-out]])&lt;$P$1)</f>
        <v>0</v>
      </c>
      <c r="P407" s="1">
        <f>ROUND(Table1[[#This Row],[tar-out]],0)</f>
        <v>2</v>
      </c>
      <c r="Q407" s="2">
        <v>405</v>
      </c>
      <c r="U407">
        <f>IF(Table1[[#This Row],[tar-out in '[0,1)]],1,0)</f>
        <v>0</v>
      </c>
      <c r="V407">
        <f>IF(Table1[[#This Row],[tar-out in '[1,2)]],1,0)</f>
        <v>0</v>
      </c>
      <c r="W407">
        <f>IF(Table1[[#This Row],[tar-out'[2,5)]],1,0)</f>
        <v>1</v>
      </c>
      <c r="X407">
        <f>IF(Table1[[#This Row],[tar-out in '[5, 10)]],1,0)</f>
        <v>0</v>
      </c>
      <c r="Y407">
        <f>IF(Table1[[#This Row],[tar-out in '[10,20)]],1,0)</f>
        <v>0</v>
      </c>
      <c r="Z407">
        <f>IF(Table1[[#This Row],[tar-out in '[20, 10000)]],1,0)</f>
        <v>0</v>
      </c>
    </row>
    <row r="408" spans="1:26" x14ac:dyDescent="0.25">
      <c r="A408">
        <v>23</v>
      </c>
      <c r="B408">
        <v>242</v>
      </c>
      <c r="C408">
        <v>6.7826086956521703</v>
      </c>
      <c r="D408">
        <v>2</v>
      </c>
      <c r="E408">
        <v>0</v>
      </c>
      <c r="F408">
        <v>0</v>
      </c>
      <c r="G408">
        <v>4.8656148910522496</v>
      </c>
      <c r="H408">
        <f>Table1[[#This Row],[target]]-Table1[[#This Row],[output]]</f>
        <v>-4.8656148910522496</v>
      </c>
      <c r="I408">
        <f>Table1[[#This Row],[tar-out]]*Table1[[#This Row],[tar-out]]</f>
        <v>23.674208268029396</v>
      </c>
      <c r="J408" t="b">
        <f>AND(ABS(Table1[[#This Row],[tar-out]])&gt;=$J$1,ABS(Table1[[#This Row],[tar-out]])&lt;$K$1)</f>
        <v>0</v>
      </c>
      <c r="K408" t="b">
        <f>AND(ABS(Table1[[#This Row],[tar-out]])&gt;=$K$1,ABS(Table1[[#This Row],[tar-out]])&lt;$L$1)</f>
        <v>0</v>
      </c>
      <c r="L408" t="b">
        <f>AND(ABS(Table1[[#This Row],[tar-out]])&gt;=$L$1,ABS(Table1[[#This Row],[tar-out]])&lt;$M$1)</f>
        <v>1</v>
      </c>
      <c r="M408" t="b">
        <f>AND(ABS(Table1[[#This Row],[tar-out]])&gt;=$M$1,ABS(Table1[[#This Row],[tar-out]])&lt;$N$1)</f>
        <v>0</v>
      </c>
      <c r="N408" t="b">
        <f>AND(ABS(Table1[[#This Row],[tar-out]])&gt;=$N$1,ABS(Table1[[#This Row],[tar-out]])&lt;$O$1)</f>
        <v>0</v>
      </c>
      <c r="O408" t="b">
        <f>AND(ABS(Table1[[#This Row],[tar-out]])&gt;=$O$1,ABS(Table1[[#This Row],[tar-out]])&lt;$P$1)</f>
        <v>0</v>
      </c>
      <c r="P408" s="1">
        <f>ROUND(Table1[[#This Row],[tar-out]],0)</f>
        <v>-5</v>
      </c>
      <c r="Q408" s="3">
        <v>406</v>
      </c>
      <c r="U408">
        <f>IF(Table1[[#This Row],[tar-out in '[0,1)]],1,0)</f>
        <v>0</v>
      </c>
      <c r="V408">
        <f>IF(Table1[[#This Row],[tar-out in '[1,2)]],1,0)</f>
        <v>0</v>
      </c>
      <c r="W408">
        <f>IF(Table1[[#This Row],[tar-out'[2,5)]],1,0)</f>
        <v>1</v>
      </c>
      <c r="X408">
        <f>IF(Table1[[#This Row],[tar-out in '[5, 10)]],1,0)</f>
        <v>0</v>
      </c>
      <c r="Y408">
        <f>IF(Table1[[#This Row],[tar-out in '[10,20)]],1,0)</f>
        <v>0</v>
      </c>
      <c r="Z408">
        <f>IF(Table1[[#This Row],[tar-out in '[20, 10000)]],1,0)</f>
        <v>0</v>
      </c>
    </row>
    <row r="409" spans="1:26" x14ac:dyDescent="0.25">
      <c r="A409">
        <v>23</v>
      </c>
      <c r="B409">
        <v>242</v>
      </c>
      <c r="C409">
        <v>6.7826086956521703</v>
      </c>
      <c r="D409">
        <v>2</v>
      </c>
      <c r="E409">
        <v>1</v>
      </c>
      <c r="F409">
        <v>1</v>
      </c>
      <c r="G409">
        <v>5.0534496307373002</v>
      </c>
      <c r="H409">
        <f>Table1[[#This Row],[target]]-Table1[[#This Row],[output]]</f>
        <v>-4.0534496307373002</v>
      </c>
      <c r="I409">
        <f>Table1[[#This Row],[tar-out]]*Table1[[#This Row],[tar-out]]</f>
        <v>16.430453908924356</v>
      </c>
      <c r="J409" t="b">
        <f>AND(ABS(Table1[[#This Row],[tar-out]])&gt;=$J$1,ABS(Table1[[#This Row],[tar-out]])&lt;$K$1)</f>
        <v>0</v>
      </c>
      <c r="K409" t="b">
        <f>AND(ABS(Table1[[#This Row],[tar-out]])&gt;=$K$1,ABS(Table1[[#This Row],[tar-out]])&lt;$L$1)</f>
        <v>0</v>
      </c>
      <c r="L409" t="b">
        <f>AND(ABS(Table1[[#This Row],[tar-out]])&gt;=$L$1,ABS(Table1[[#This Row],[tar-out]])&lt;$M$1)</f>
        <v>1</v>
      </c>
      <c r="M409" t="b">
        <f>AND(ABS(Table1[[#This Row],[tar-out]])&gt;=$M$1,ABS(Table1[[#This Row],[tar-out]])&lt;$N$1)</f>
        <v>0</v>
      </c>
      <c r="N409" t="b">
        <f>AND(ABS(Table1[[#This Row],[tar-out]])&gt;=$N$1,ABS(Table1[[#This Row],[tar-out]])&lt;$O$1)</f>
        <v>0</v>
      </c>
      <c r="O409" t="b">
        <f>AND(ABS(Table1[[#This Row],[tar-out]])&gt;=$O$1,ABS(Table1[[#This Row],[tar-out]])&lt;$P$1)</f>
        <v>0</v>
      </c>
      <c r="P409" s="1">
        <f>ROUND(Table1[[#This Row],[tar-out]],0)</f>
        <v>-4</v>
      </c>
      <c r="Q409" s="2">
        <v>407</v>
      </c>
      <c r="U409">
        <f>IF(Table1[[#This Row],[tar-out in '[0,1)]],1,0)</f>
        <v>0</v>
      </c>
      <c r="V409">
        <f>IF(Table1[[#This Row],[tar-out in '[1,2)]],1,0)</f>
        <v>0</v>
      </c>
      <c r="W409">
        <f>IF(Table1[[#This Row],[tar-out'[2,5)]],1,0)</f>
        <v>1</v>
      </c>
      <c r="X409">
        <f>IF(Table1[[#This Row],[tar-out in '[5, 10)]],1,0)</f>
        <v>0</v>
      </c>
      <c r="Y409">
        <f>IF(Table1[[#This Row],[tar-out in '[10,20)]],1,0)</f>
        <v>0</v>
      </c>
      <c r="Z409">
        <f>IF(Table1[[#This Row],[tar-out in '[20, 10000)]],1,0)</f>
        <v>0</v>
      </c>
    </row>
    <row r="410" spans="1:26" x14ac:dyDescent="0.25">
      <c r="A410">
        <v>23</v>
      </c>
      <c r="B410">
        <v>242</v>
      </c>
      <c r="C410">
        <v>6.7826086956521703</v>
      </c>
      <c r="D410">
        <v>2</v>
      </c>
      <c r="E410">
        <v>2</v>
      </c>
      <c r="F410">
        <v>2</v>
      </c>
      <c r="G410">
        <v>5.2412838935852104</v>
      </c>
      <c r="H410">
        <f>Table1[[#This Row],[target]]-Table1[[#This Row],[output]]</f>
        <v>-3.2412838935852104</v>
      </c>
      <c r="I410">
        <f>Table1[[#This Row],[tar-out]]*Table1[[#This Row],[tar-out]]</f>
        <v>10.505921278814901</v>
      </c>
      <c r="J410" t="b">
        <f>AND(ABS(Table1[[#This Row],[tar-out]])&gt;=$J$1,ABS(Table1[[#This Row],[tar-out]])&lt;$K$1)</f>
        <v>0</v>
      </c>
      <c r="K410" t="b">
        <f>AND(ABS(Table1[[#This Row],[tar-out]])&gt;=$K$1,ABS(Table1[[#This Row],[tar-out]])&lt;$L$1)</f>
        <v>0</v>
      </c>
      <c r="L410" t="b">
        <f>AND(ABS(Table1[[#This Row],[tar-out]])&gt;=$L$1,ABS(Table1[[#This Row],[tar-out]])&lt;$M$1)</f>
        <v>1</v>
      </c>
      <c r="M410" t="b">
        <f>AND(ABS(Table1[[#This Row],[tar-out]])&gt;=$M$1,ABS(Table1[[#This Row],[tar-out]])&lt;$N$1)</f>
        <v>0</v>
      </c>
      <c r="N410" t="b">
        <f>AND(ABS(Table1[[#This Row],[tar-out]])&gt;=$N$1,ABS(Table1[[#This Row],[tar-out]])&lt;$O$1)</f>
        <v>0</v>
      </c>
      <c r="O410" t="b">
        <f>AND(ABS(Table1[[#This Row],[tar-out]])&gt;=$O$1,ABS(Table1[[#This Row],[tar-out]])&lt;$P$1)</f>
        <v>0</v>
      </c>
      <c r="P410" s="1">
        <f>ROUND(Table1[[#This Row],[tar-out]],0)</f>
        <v>-3</v>
      </c>
      <c r="Q410" s="3">
        <v>408</v>
      </c>
      <c r="U410">
        <f>IF(Table1[[#This Row],[tar-out in '[0,1)]],1,0)</f>
        <v>0</v>
      </c>
      <c r="V410">
        <f>IF(Table1[[#This Row],[tar-out in '[1,2)]],1,0)</f>
        <v>0</v>
      </c>
      <c r="W410">
        <f>IF(Table1[[#This Row],[tar-out'[2,5)]],1,0)</f>
        <v>1</v>
      </c>
      <c r="X410">
        <f>IF(Table1[[#This Row],[tar-out in '[5, 10)]],1,0)</f>
        <v>0</v>
      </c>
      <c r="Y410">
        <f>IF(Table1[[#This Row],[tar-out in '[10,20)]],1,0)</f>
        <v>0</v>
      </c>
      <c r="Z410">
        <f>IF(Table1[[#This Row],[tar-out in '[20, 10000)]],1,0)</f>
        <v>0</v>
      </c>
    </row>
    <row r="411" spans="1:26" x14ac:dyDescent="0.25">
      <c r="A411">
        <v>23</v>
      </c>
      <c r="B411">
        <v>242</v>
      </c>
      <c r="C411">
        <v>6.7826086956521703</v>
      </c>
      <c r="D411">
        <v>2</v>
      </c>
      <c r="E411">
        <v>38</v>
      </c>
      <c r="F411">
        <v>9.6147238749685702</v>
      </c>
      <c r="G411">
        <v>6.2401747703552202</v>
      </c>
      <c r="H411">
        <f>Table1[[#This Row],[target]]-Table1[[#This Row],[output]]</f>
        <v>3.37454910461335</v>
      </c>
      <c r="I411">
        <f>Table1[[#This Row],[tar-out]]*Table1[[#This Row],[tar-out]]</f>
        <v>11.387581659446763</v>
      </c>
      <c r="J411" t="b">
        <f>AND(ABS(Table1[[#This Row],[tar-out]])&gt;=$J$1,ABS(Table1[[#This Row],[tar-out]])&lt;$K$1)</f>
        <v>0</v>
      </c>
      <c r="K411" t="b">
        <f>AND(ABS(Table1[[#This Row],[tar-out]])&gt;=$K$1,ABS(Table1[[#This Row],[tar-out]])&lt;$L$1)</f>
        <v>0</v>
      </c>
      <c r="L411" t="b">
        <f>AND(ABS(Table1[[#This Row],[tar-out]])&gt;=$L$1,ABS(Table1[[#This Row],[tar-out]])&lt;$M$1)</f>
        <v>1</v>
      </c>
      <c r="M411" t="b">
        <f>AND(ABS(Table1[[#This Row],[tar-out]])&gt;=$M$1,ABS(Table1[[#This Row],[tar-out]])&lt;$N$1)</f>
        <v>0</v>
      </c>
      <c r="N411" t="b">
        <f>AND(ABS(Table1[[#This Row],[tar-out]])&gt;=$N$1,ABS(Table1[[#This Row],[tar-out]])&lt;$O$1)</f>
        <v>0</v>
      </c>
      <c r="O411" t="b">
        <f>AND(ABS(Table1[[#This Row],[tar-out]])&gt;=$O$1,ABS(Table1[[#This Row],[tar-out]])&lt;$P$1)</f>
        <v>0</v>
      </c>
      <c r="P411" s="1">
        <f>ROUND(Table1[[#This Row],[tar-out]],0)</f>
        <v>3</v>
      </c>
      <c r="Q411" s="2">
        <v>409</v>
      </c>
      <c r="U411">
        <f>IF(Table1[[#This Row],[tar-out in '[0,1)]],1,0)</f>
        <v>0</v>
      </c>
      <c r="V411">
        <f>IF(Table1[[#This Row],[tar-out in '[1,2)]],1,0)</f>
        <v>0</v>
      </c>
      <c r="W411">
        <f>IF(Table1[[#This Row],[tar-out'[2,5)]],1,0)</f>
        <v>1</v>
      </c>
      <c r="X411">
        <f>IF(Table1[[#This Row],[tar-out in '[5, 10)]],1,0)</f>
        <v>0</v>
      </c>
      <c r="Y411">
        <f>IF(Table1[[#This Row],[tar-out in '[10,20)]],1,0)</f>
        <v>0</v>
      </c>
      <c r="Z411">
        <f>IF(Table1[[#This Row],[tar-out in '[20, 10000)]],1,0)</f>
        <v>0</v>
      </c>
    </row>
    <row r="412" spans="1:26" x14ac:dyDescent="0.25">
      <c r="A412">
        <v>23</v>
      </c>
      <c r="B412">
        <v>242</v>
      </c>
      <c r="C412">
        <v>6.7826086956521703</v>
      </c>
      <c r="D412">
        <v>2</v>
      </c>
      <c r="E412">
        <v>27</v>
      </c>
      <c r="F412">
        <v>11.5230501834635</v>
      </c>
      <c r="G412">
        <v>6.2588028907775897</v>
      </c>
      <c r="H412">
        <f>Table1[[#This Row],[target]]-Table1[[#This Row],[output]]</f>
        <v>5.2642472926859103</v>
      </c>
      <c r="I412">
        <f>Table1[[#This Row],[tar-out]]*Table1[[#This Row],[tar-out]]</f>
        <v>27.712299558550935</v>
      </c>
      <c r="J412" t="b">
        <f>AND(ABS(Table1[[#This Row],[tar-out]])&gt;=$J$1,ABS(Table1[[#This Row],[tar-out]])&lt;$K$1)</f>
        <v>0</v>
      </c>
      <c r="K412" t="b">
        <f>AND(ABS(Table1[[#This Row],[tar-out]])&gt;=$K$1,ABS(Table1[[#This Row],[tar-out]])&lt;$L$1)</f>
        <v>0</v>
      </c>
      <c r="L412" t="b">
        <f>AND(ABS(Table1[[#This Row],[tar-out]])&gt;=$L$1,ABS(Table1[[#This Row],[tar-out]])&lt;$M$1)</f>
        <v>0</v>
      </c>
      <c r="M412" t="b">
        <f>AND(ABS(Table1[[#This Row],[tar-out]])&gt;=$M$1,ABS(Table1[[#This Row],[tar-out]])&lt;$N$1)</f>
        <v>1</v>
      </c>
      <c r="N412" t="b">
        <f>AND(ABS(Table1[[#This Row],[tar-out]])&gt;=$N$1,ABS(Table1[[#This Row],[tar-out]])&lt;$O$1)</f>
        <v>0</v>
      </c>
      <c r="O412" t="b">
        <f>AND(ABS(Table1[[#This Row],[tar-out]])&gt;=$O$1,ABS(Table1[[#This Row],[tar-out]])&lt;$P$1)</f>
        <v>0</v>
      </c>
      <c r="P412" s="1">
        <f>ROUND(Table1[[#This Row],[tar-out]],0)</f>
        <v>5</v>
      </c>
      <c r="Q412" s="3">
        <v>410</v>
      </c>
      <c r="U412">
        <f>IF(Table1[[#This Row],[tar-out in '[0,1)]],1,0)</f>
        <v>0</v>
      </c>
      <c r="V412">
        <f>IF(Table1[[#This Row],[tar-out in '[1,2)]],1,0)</f>
        <v>0</v>
      </c>
      <c r="W412">
        <f>IF(Table1[[#This Row],[tar-out'[2,5)]],1,0)</f>
        <v>0</v>
      </c>
      <c r="X412">
        <f>IF(Table1[[#This Row],[tar-out in '[5, 10)]],1,0)</f>
        <v>1</v>
      </c>
      <c r="Y412">
        <f>IF(Table1[[#This Row],[tar-out in '[10,20)]],1,0)</f>
        <v>0</v>
      </c>
      <c r="Z412">
        <f>IF(Table1[[#This Row],[tar-out in '[20, 10000)]],1,0)</f>
        <v>0</v>
      </c>
    </row>
    <row r="413" spans="1:26" x14ac:dyDescent="0.25">
      <c r="A413">
        <v>23</v>
      </c>
      <c r="B413">
        <v>242</v>
      </c>
      <c r="C413">
        <v>6.7826086956521703</v>
      </c>
      <c r="D413">
        <v>2</v>
      </c>
      <c r="E413">
        <v>51</v>
      </c>
      <c r="F413">
        <v>9.6303909713825107</v>
      </c>
      <c r="G413">
        <v>6.2179741859436</v>
      </c>
      <c r="H413">
        <f>Table1[[#This Row],[target]]-Table1[[#This Row],[output]]</f>
        <v>3.4124167854389107</v>
      </c>
      <c r="I413">
        <f>Table1[[#This Row],[tar-out]]*Table1[[#This Row],[tar-out]]</f>
        <v>11.644588317545228</v>
      </c>
      <c r="J413" t="b">
        <f>AND(ABS(Table1[[#This Row],[tar-out]])&gt;=$J$1,ABS(Table1[[#This Row],[tar-out]])&lt;$K$1)</f>
        <v>0</v>
      </c>
      <c r="K413" t="b">
        <f>AND(ABS(Table1[[#This Row],[tar-out]])&gt;=$K$1,ABS(Table1[[#This Row],[tar-out]])&lt;$L$1)</f>
        <v>0</v>
      </c>
      <c r="L413" t="b">
        <f>AND(ABS(Table1[[#This Row],[tar-out]])&gt;=$L$1,ABS(Table1[[#This Row],[tar-out]])&lt;$M$1)</f>
        <v>1</v>
      </c>
      <c r="M413" t="b">
        <f>AND(ABS(Table1[[#This Row],[tar-out]])&gt;=$M$1,ABS(Table1[[#This Row],[tar-out]])&lt;$N$1)</f>
        <v>0</v>
      </c>
      <c r="N413" t="b">
        <f>AND(ABS(Table1[[#This Row],[tar-out]])&gt;=$N$1,ABS(Table1[[#This Row],[tar-out]])&lt;$O$1)</f>
        <v>0</v>
      </c>
      <c r="O413" t="b">
        <f>AND(ABS(Table1[[#This Row],[tar-out]])&gt;=$O$1,ABS(Table1[[#This Row],[tar-out]])&lt;$P$1)</f>
        <v>0</v>
      </c>
      <c r="P413" s="1">
        <f>ROUND(Table1[[#This Row],[tar-out]],0)</f>
        <v>3</v>
      </c>
      <c r="Q413" s="2">
        <v>411</v>
      </c>
      <c r="U413">
        <f>IF(Table1[[#This Row],[tar-out in '[0,1)]],1,0)</f>
        <v>0</v>
      </c>
      <c r="V413">
        <f>IF(Table1[[#This Row],[tar-out in '[1,2)]],1,0)</f>
        <v>0</v>
      </c>
      <c r="W413">
        <f>IF(Table1[[#This Row],[tar-out'[2,5)]],1,0)</f>
        <v>1</v>
      </c>
      <c r="X413">
        <f>IF(Table1[[#This Row],[tar-out in '[5, 10)]],1,0)</f>
        <v>0</v>
      </c>
      <c r="Y413">
        <f>IF(Table1[[#This Row],[tar-out in '[10,20)]],1,0)</f>
        <v>0</v>
      </c>
      <c r="Z413">
        <f>IF(Table1[[#This Row],[tar-out in '[20, 10000)]],1,0)</f>
        <v>0</v>
      </c>
    </row>
    <row r="414" spans="1:26" x14ac:dyDescent="0.25">
      <c r="A414">
        <v>23</v>
      </c>
      <c r="B414">
        <v>242</v>
      </c>
      <c r="C414">
        <v>6.7826086956521703</v>
      </c>
      <c r="D414">
        <v>2</v>
      </c>
      <c r="E414">
        <v>37</v>
      </c>
      <c r="F414">
        <v>8.4720841859105498</v>
      </c>
      <c r="G414">
        <v>6.24188232421875</v>
      </c>
      <c r="H414">
        <f>Table1[[#This Row],[target]]-Table1[[#This Row],[output]]</f>
        <v>2.2302018616917998</v>
      </c>
      <c r="I414">
        <f>Table1[[#This Row],[tar-out]]*Table1[[#This Row],[tar-out]]</f>
        <v>4.9738003438935694</v>
      </c>
      <c r="J414" t="b">
        <f>AND(ABS(Table1[[#This Row],[tar-out]])&gt;=$J$1,ABS(Table1[[#This Row],[tar-out]])&lt;$K$1)</f>
        <v>0</v>
      </c>
      <c r="K414" t="b">
        <f>AND(ABS(Table1[[#This Row],[tar-out]])&gt;=$K$1,ABS(Table1[[#This Row],[tar-out]])&lt;$L$1)</f>
        <v>0</v>
      </c>
      <c r="L414" t="b">
        <f>AND(ABS(Table1[[#This Row],[tar-out]])&gt;=$L$1,ABS(Table1[[#This Row],[tar-out]])&lt;$M$1)</f>
        <v>1</v>
      </c>
      <c r="M414" t="b">
        <f>AND(ABS(Table1[[#This Row],[tar-out]])&gt;=$M$1,ABS(Table1[[#This Row],[tar-out]])&lt;$N$1)</f>
        <v>0</v>
      </c>
      <c r="N414" t="b">
        <f>AND(ABS(Table1[[#This Row],[tar-out]])&gt;=$N$1,ABS(Table1[[#This Row],[tar-out]])&lt;$O$1)</f>
        <v>0</v>
      </c>
      <c r="O414" t="b">
        <f>AND(ABS(Table1[[#This Row],[tar-out]])&gt;=$O$1,ABS(Table1[[#This Row],[tar-out]])&lt;$P$1)</f>
        <v>0</v>
      </c>
      <c r="P414" s="1">
        <f>ROUND(Table1[[#This Row],[tar-out]],0)</f>
        <v>2</v>
      </c>
      <c r="Q414" s="3">
        <v>412</v>
      </c>
      <c r="U414">
        <f>IF(Table1[[#This Row],[tar-out in '[0,1)]],1,0)</f>
        <v>0</v>
      </c>
      <c r="V414">
        <f>IF(Table1[[#This Row],[tar-out in '[1,2)]],1,0)</f>
        <v>0</v>
      </c>
      <c r="W414">
        <f>IF(Table1[[#This Row],[tar-out'[2,5)]],1,0)</f>
        <v>1</v>
      </c>
      <c r="X414">
        <f>IF(Table1[[#This Row],[tar-out in '[5, 10)]],1,0)</f>
        <v>0</v>
      </c>
      <c r="Y414">
        <f>IF(Table1[[#This Row],[tar-out in '[10,20)]],1,0)</f>
        <v>0</v>
      </c>
      <c r="Z414">
        <f>IF(Table1[[#This Row],[tar-out in '[20, 10000)]],1,0)</f>
        <v>0</v>
      </c>
    </row>
    <row r="415" spans="1:26" x14ac:dyDescent="0.25">
      <c r="A415">
        <v>23</v>
      </c>
      <c r="B415">
        <v>242</v>
      </c>
      <c r="C415">
        <v>6.7826086956521703</v>
      </c>
      <c r="D415">
        <v>2</v>
      </c>
      <c r="E415">
        <v>26</v>
      </c>
      <c r="F415">
        <v>10.067244539483699</v>
      </c>
      <c r="G415">
        <v>6.2603893280029297</v>
      </c>
      <c r="H415">
        <f>Table1[[#This Row],[target]]-Table1[[#This Row],[output]]</f>
        <v>3.8068552114807694</v>
      </c>
      <c r="I415">
        <f>Table1[[#This Row],[tar-out]]*Table1[[#This Row],[tar-out]]</f>
        <v>14.492146601178295</v>
      </c>
      <c r="J415" t="b">
        <f>AND(ABS(Table1[[#This Row],[tar-out]])&gt;=$J$1,ABS(Table1[[#This Row],[tar-out]])&lt;$K$1)</f>
        <v>0</v>
      </c>
      <c r="K415" t="b">
        <f>AND(ABS(Table1[[#This Row],[tar-out]])&gt;=$K$1,ABS(Table1[[#This Row],[tar-out]])&lt;$L$1)</f>
        <v>0</v>
      </c>
      <c r="L415" t="b">
        <f>AND(ABS(Table1[[#This Row],[tar-out]])&gt;=$L$1,ABS(Table1[[#This Row],[tar-out]])&lt;$M$1)</f>
        <v>1</v>
      </c>
      <c r="M415" t="b">
        <f>AND(ABS(Table1[[#This Row],[tar-out]])&gt;=$M$1,ABS(Table1[[#This Row],[tar-out]])&lt;$N$1)</f>
        <v>0</v>
      </c>
      <c r="N415" t="b">
        <f>AND(ABS(Table1[[#This Row],[tar-out]])&gt;=$N$1,ABS(Table1[[#This Row],[tar-out]])&lt;$O$1)</f>
        <v>0</v>
      </c>
      <c r="O415" t="b">
        <f>AND(ABS(Table1[[#This Row],[tar-out]])&gt;=$O$1,ABS(Table1[[#This Row],[tar-out]])&lt;$P$1)</f>
        <v>0</v>
      </c>
      <c r="P415" s="1">
        <f>ROUND(Table1[[#This Row],[tar-out]],0)</f>
        <v>4</v>
      </c>
      <c r="Q415" s="2">
        <v>413</v>
      </c>
      <c r="U415">
        <f>IF(Table1[[#This Row],[tar-out in '[0,1)]],1,0)</f>
        <v>0</v>
      </c>
      <c r="V415">
        <f>IF(Table1[[#This Row],[tar-out in '[1,2)]],1,0)</f>
        <v>0</v>
      </c>
      <c r="W415">
        <f>IF(Table1[[#This Row],[tar-out'[2,5)]],1,0)</f>
        <v>1</v>
      </c>
      <c r="X415">
        <f>IF(Table1[[#This Row],[tar-out in '[5, 10)]],1,0)</f>
        <v>0</v>
      </c>
      <c r="Y415">
        <f>IF(Table1[[#This Row],[tar-out in '[10,20)]],1,0)</f>
        <v>0</v>
      </c>
      <c r="Z415">
        <f>IF(Table1[[#This Row],[tar-out in '[20, 10000)]],1,0)</f>
        <v>0</v>
      </c>
    </row>
    <row r="416" spans="1:26" x14ac:dyDescent="0.25">
      <c r="A416">
        <v>23</v>
      </c>
      <c r="B416">
        <v>242</v>
      </c>
      <c r="C416">
        <v>6.7826086956521703</v>
      </c>
      <c r="D416">
        <v>2</v>
      </c>
      <c r="E416">
        <v>17</v>
      </c>
      <c r="F416">
        <v>11.8676823483453</v>
      </c>
      <c r="G416">
        <v>6.2746682167053196</v>
      </c>
      <c r="H416">
        <f>Table1[[#This Row],[target]]-Table1[[#This Row],[output]]</f>
        <v>5.59301413163998</v>
      </c>
      <c r="I416">
        <f>Table1[[#This Row],[tar-out]]*Table1[[#This Row],[tar-out]]</f>
        <v>31.281807076724519</v>
      </c>
      <c r="J416" t="b">
        <f>AND(ABS(Table1[[#This Row],[tar-out]])&gt;=$J$1,ABS(Table1[[#This Row],[tar-out]])&lt;$K$1)</f>
        <v>0</v>
      </c>
      <c r="K416" t="b">
        <f>AND(ABS(Table1[[#This Row],[tar-out]])&gt;=$K$1,ABS(Table1[[#This Row],[tar-out]])&lt;$L$1)</f>
        <v>0</v>
      </c>
      <c r="L416" t="b">
        <f>AND(ABS(Table1[[#This Row],[tar-out]])&gt;=$L$1,ABS(Table1[[#This Row],[tar-out]])&lt;$M$1)</f>
        <v>0</v>
      </c>
      <c r="M416" t="b">
        <f>AND(ABS(Table1[[#This Row],[tar-out]])&gt;=$M$1,ABS(Table1[[#This Row],[tar-out]])&lt;$N$1)</f>
        <v>1</v>
      </c>
      <c r="N416" t="b">
        <f>AND(ABS(Table1[[#This Row],[tar-out]])&gt;=$N$1,ABS(Table1[[#This Row],[tar-out]])&lt;$O$1)</f>
        <v>0</v>
      </c>
      <c r="O416" t="b">
        <f>AND(ABS(Table1[[#This Row],[tar-out]])&gt;=$O$1,ABS(Table1[[#This Row],[tar-out]])&lt;$P$1)</f>
        <v>0</v>
      </c>
      <c r="P416" s="1">
        <f>ROUND(Table1[[#This Row],[tar-out]],0)</f>
        <v>6</v>
      </c>
      <c r="Q416" s="3">
        <v>414</v>
      </c>
      <c r="U416">
        <f>IF(Table1[[#This Row],[tar-out in '[0,1)]],1,0)</f>
        <v>0</v>
      </c>
      <c r="V416">
        <f>IF(Table1[[#This Row],[tar-out in '[1,2)]],1,0)</f>
        <v>0</v>
      </c>
      <c r="W416">
        <f>IF(Table1[[#This Row],[tar-out'[2,5)]],1,0)</f>
        <v>0</v>
      </c>
      <c r="X416">
        <f>IF(Table1[[#This Row],[tar-out in '[5, 10)]],1,0)</f>
        <v>1</v>
      </c>
      <c r="Y416">
        <f>IF(Table1[[#This Row],[tar-out in '[10,20)]],1,0)</f>
        <v>0</v>
      </c>
      <c r="Z416">
        <f>IF(Table1[[#This Row],[tar-out in '[20, 10000)]],1,0)</f>
        <v>0</v>
      </c>
    </row>
    <row r="417" spans="1:26" x14ac:dyDescent="0.25">
      <c r="A417">
        <v>23</v>
      </c>
      <c r="B417">
        <v>242</v>
      </c>
      <c r="C417">
        <v>6.7826086956521703</v>
      </c>
      <c r="D417">
        <v>2</v>
      </c>
      <c r="E417">
        <v>18</v>
      </c>
      <c r="F417">
        <v>10.228066959921801</v>
      </c>
      <c r="G417">
        <v>6.2730817794799796</v>
      </c>
      <c r="H417">
        <f>Table1[[#This Row],[target]]-Table1[[#This Row],[output]]</f>
        <v>3.9549851804418212</v>
      </c>
      <c r="I417">
        <f>Table1[[#This Row],[tar-out]]*Table1[[#This Row],[tar-out]]</f>
        <v>15.641907777514426</v>
      </c>
      <c r="J417" t="b">
        <f>AND(ABS(Table1[[#This Row],[tar-out]])&gt;=$J$1,ABS(Table1[[#This Row],[tar-out]])&lt;$K$1)</f>
        <v>0</v>
      </c>
      <c r="K417" t="b">
        <f>AND(ABS(Table1[[#This Row],[tar-out]])&gt;=$K$1,ABS(Table1[[#This Row],[tar-out]])&lt;$L$1)</f>
        <v>0</v>
      </c>
      <c r="L417" t="b">
        <f>AND(ABS(Table1[[#This Row],[tar-out]])&gt;=$L$1,ABS(Table1[[#This Row],[tar-out]])&lt;$M$1)</f>
        <v>1</v>
      </c>
      <c r="M417" t="b">
        <f>AND(ABS(Table1[[#This Row],[tar-out]])&gt;=$M$1,ABS(Table1[[#This Row],[tar-out]])&lt;$N$1)</f>
        <v>0</v>
      </c>
      <c r="N417" t="b">
        <f>AND(ABS(Table1[[#This Row],[tar-out]])&gt;=$N$1,ABS(Table1[[#This Row],[tar-out]])&lt;$O$1)</f>
        <v>0</v>
      </c>
      <c r="O417" t="b">
        <f>AND(ABS(Table1[[#This Row],[tar-out]])&gt;=$O$1,ABS(Table1[[#This Row],[tar-out]])&lt;$P$1)</f>
        <v>0</v>
      </c>
      <c r="P417" s="1">
        <f>ROUND(Table1[[#This Row],[tar-out]],0)</f>
        <v>4</v>
      </c>
      <c r="Q417" s="2">
        <v>415</v>
      </c>
      <c r="U417">
        <f>IF(Table1[[#This Row],[tar-out in '[0,1)]],1,0)</f>
        <v>0</v>
      </c>
      <c r="V417">
        <f>IF(Table1[[#This Row],[tar-out in '[1,2)]],1,0)</f>
        <v>0</v>
      </c>
      <c r="W417">
        <f>IF(Table1[[#This Row],[tar-out'[2,5)]],1,0)</f>
        <v>1</v>
      </c>
      <c r="X417">
        <f>IF(Table1[[#This Row],[tar-out in '[5, 10)]],1,0)</f>
        <v>0</v>
      </c>
      <c r="Y417">
        <f>IF(Table1[[#This Row],[tar-out in '[10,20)]],1,0)</f>
        <v>0</v>
      </c>
      <c r="Z417">
        <f>IF(Table1[[#This Row],[tar-out in '[20, 10000)]],1,0)</f>
        <v>0</v>
      </c>
    </row>
    <row r="418" spans="1:26" x14ac:dyDescent="0.25">
      <c r="A418">
        <v>23</v>
      </c>
      <c r="B418">
        <v>242</v>
      </c>
      <c r="C418">
        <v>6.7826086956521703</v>
      </c>
      <c r="D418">
        <v>2</v>
      </c>
      <c r="E418">
        <v>10</v>
      </c>
      <c r="F418">
        <v>9.9416518269729295</v>
      </c>
      <c r="G418">
        <v>6.2846031188964799</v>
      </c>
      <c r="H418">
        <f>Table1[[#This Row],[target]]-Table1[[#This Row],[output]]</f>
        <v>3.6570487080764496</v>
      </c>
      <c r="I418">
        <f>Table1[[#This Row],[tar-out]]*Table1[[#This Row],[tar-out]]</f>
        <v>13.374005253243629</v>
      </c>
      <c r="J418" t="b">
        <f>AND(ABS(Table1[[#This Row],[tar-out]])&gt;=$J$1,ABS(Table1[[#This Row],[tar-out]])&lt;$K$1)</f>
        <v>0</v>
      </c>
      <c r="K418" t="b">
        <f>AND(ABS(Table1[[#This Row],[tar-out]])&gt;=$K$1,ABS(Table1[[#This Row],[tar-out]])&lt;$L$1)</f>
        <v>0</v>
      </c>
      <c r="L418" t="b">
        <f>AND(ABS(Table1[[#This Row],[tar-out]])&gt;=$L$1,ABS(Table1[[#This Row],[tar-out]])&lt;$M$1)</f>
        <v>1</v>
      </c>
      <c r="M418" t="b">
        <f>AND(ABS(Table1[[#This Row],[tar-out]])&gt;=$M$1,ABS(Table1[[#This Row],[tar-out]])&lt;$N$1)</f>
        <v>0</v>
      </c>
      <c r="N418" t="b">
        <f>AND(ABS(Table1[[#This Row],[tar-out]])&gt;=$N$1,ABS(Table1[[#This Row],[tar-out]])&lt;$O$1)</f>
        <v>0</v>
      </c>
      <c r="O418" t="b">
        <f>AND(ABS(Table1[[#This Row],[tar-out]])&gt;=$O$1,ABS(Table1[[#This Row],[tar-out]])&lt;$P$1)</f>
        <v>0</v>
      </c>
      <c r="P418" s="1">
        <f>ROUND(Table1[[#This Row],[tar-out]],0)</f>
        <v>4</v>
      </c>
      <c r="Q418" s="3">
        <v>416</v>
      </c>
      <c r="U418">
        <f>IF(Table1[[#This Row],[tar-out in '[0,1)]],1,0)</f>
        <v>0</v>
      </c>
      <c r="V418">
        <f>IF(Table1[[#This Row],[tar-out in '[1,2)]],1,0)</f>
        <v>0</v>
      </c>
      <c r="W418">
        <f>IF(Table1[[#This Row],[tar-out'[2,5)]],1,0)</f>
        <v>1</v>
      </c>
      <c r="X418">
        <f>IF(Table1[[#This Row],[tar-out in '[5, 10)]],1,0)</f>
        <v>0</v>
      </c>
      <c r="Y418">
        <f>IF(Table1[[#This Row],[tar-out in '[10,20)]],1,0)</f>
        <v>0</v>
      </c>
      <c r="Z418">
        <f>IF(Table1[[#This Row],[tar-out in '[20, 10000)]],1,0)</f>
        <v>0</v>
      </c>
    </row>
    <row r="419" spans="1:26" x14ac:dyDescent="0.25">
      <c r="A419">
        <v>23</v>
      </c>
      <c r="B419">
        <v>242</v>
      </c>
      <c r="C419">
        <v>6.7826086956521703</v>
      </c>
      <c r="D419">
        <v>2</v>
      </c>
      <c r="E419">
        <v>11</v>
      </c>
      <c r="F419">
        <v>10.591719096851699</v>
      </c>
      <c r="G419">
        <v>6.28324270248413</v>
      </c>
      <c r="H419">
        <f>Table1[[#This Row],[target]]-Table1[[#This Row],[output]]</f>
        <v>4.3084763943675695</v>
      </c>
      <c r="I419">
        <f>Table1[[#This Row],[tar-out]]*Table1[[#This Row],[tar-out]]</f>
        <v>18.56296884082257</v>
      </c>
      <c r="J419" t="b">
        <f>AND(ABS(Table1[[#This Row],[tar-out]])&gt;=$J$1,ABS(Table1[[#This Row],[tar-out]])&lt;$K$1)</f>
        <v>0</v>
      </c>
      <c r="K419" t="b">
        <f>AND(ABS(Table1[[#This Row],[tar-out]])&gt;=$K$1,ABS(Table1[[#This Row],[tar-out]])&lt;$L$1)</f>
        <v>0</v>
      </c>
      <c r="L419" t="b">
        <f>AND(ABS(Table1[[#This Row],[tar-out]])&gt;=$L$1,ABS(Table1[[#This Row],[tar-out]])&lt;$M$1)</f>
        <v>1</v>
      </c>
      <c r="M419" t="b">
        <f>AND(ABS(Table1[[#This Row],[tar-out]])&gt;=$M$1,ABS(Table1[[#This Row],[tar-out]])&lt;$N$1)</f>
        <v>0</v>
      </c>
      <c r="N419" t="b">
        <f>AND(ABS(Table1[[#This Row],[tar-out]])&gt;=$N$1,ABS(Table1[[#This Row],[tar-out]])&lt;$O$1)</f>
        <v>0</v>
      </c>
      <c r="O419" t="b">
        <f>AND(ABS(Table1[[#This Row],[tar-out]])&gt;=$O$1,ABS(Table1[[#This Row],[tar-out]])&lt;$P$1)</f>
        <v>0</v>
      </c>
      <c r="P419" s="1">
        <f>ROUND(Table1[[#This Row],[tar-out]],0)</f>
        <v>4</v>
      </c>
      <c r="Q419" s="2">
        <v>417</v>
      </c>
      <c r="U419">
        <f>IF(Table1[[#This Row],[tar-out in '[0,1)]],1,0)</f>
        <v>0</v>
      </c>
      <c r="V419">
        <f>IF(Table1[[#This Row],[tar-out in '[1,2)]],1,0)</f>
        <v>0</v>
      </c>
      <c r="W419">
        <f>IF(Table1[[#This Row],[tar-out'[2,5)]],1,0)</f>
        <v>1</v>
      </c>
      <c r="X419">
        <f>IF(Table1[[#This Row],[tar-out in '[5, 10)]],1,0)</f>
        <v>0</v>
      </c>
      <c r="Y419">
        <f>IF(Table1[[#This Row],[tar-out in '[10,20)]],1,0)</f>
        <v>0</v>
      </c>
      <c r="Z419">
        <f>IF(Table1[[#This Row],[tar-out in '[20, 10000)]],1,0)</f>
        <v>0</v>
      </c>
    </row>
    <row r="420" spans="1:26" x14ac:dyDescent="0.25">
      <c r="A420">
        <v>23</v>
      </c>
      <c r="B420">
        <v>242</v>
      </c>
      <c r="C420">
        <v>6.7826086956521703</v>
      </c>
      <c r="D420">
        <v>2</v>
      </c>
      <c r="E420">
        <v>5</v>
      </c>
      <c r="F420">
        <v>5.5104745617785396</v>
      </c>
      <c r="G420">
        <v>5.8585176467895499</v>
      </c>
      <c r="H420">
        <f>Table1[[#This Row],[target]]-Table1[[#This Row],[output]]</f>
        <v>-0.34804308501101033</v>
      </c>
      <c r="I420">
        <f>Table1[[#This Row],[tar-out]]*Table1[[#This Row],[tar-out]]</f>
        <v>0.12113398902398137</v>
      </c>
      <c r="J420" t="b">
        <f>AND(ABS(Table1[[#This Row],[tar-out]])&gt;=$J$1,ABS(Table1[[#This Row],[tar-out]])&lt;$K$1)</f>
        <v>1</v>
      </c>
      <c r="K420" t="b">
        <f>AND(ABS(Table1[[#This Row],[tar-out]])&gt;=$K$1,ABS(Table1[[#This Row],[tar-out]])&lt;$L$1)</f>
        <v>0</v>
      </c>
      <c r="L420" t="b">
        <f>AND(ABS(Table1[[#This Row],[tar-out]])&gt;=$L$1,ABS(Table1[[#This Row],[tar-out]])&lt;$M$1)</f>
        <v>0</v>
      </c>
      <c r="M420" t="b">
        <f>AND(ABS(Table1[[#This Row],[tar-out]])&gt;=$M$1,ABS(Table1[[#This Row],[tar-out]])&lt;$N$1)</f>
        <v>0</v>
      </c>
      <c r="N420" t="b">
        <f>AND(ABS(Table1[[#This Row],[tar-out]])&gt;=$N$1,ABS(Table1[[#This Row],[tar-out]])&lt;$O$1)</f>
        <v>0</v>
      </c>
      <c r="O420" t="b">
        <f>AND(ABS(Table1[[#This Row],[tar-out]])&gt;=$O$1,ABS(Table1[[#This Row],[tar-out]])&lt;$P$1)</f>
        <v>0</v>
      </c>
      <c r="P420" s="1">
        <f>ROUND(Table1[[#This Row],[tar-out]],0)</f>
        <v>0</v>
      </c>
      <c r="Q420" s="3">
        <v>418</v>
      </c>
      <c r="U420">
        <f>IF(Table1[[#This Row],[tar-out in '[0,1)]],1,0)</f>
        <v>1</v>
      </c>
      <c r="V420">
        <f>IF(Table1[[#This Row],[tar-out in '[1,2)]],1,0)</f>
        <v>0</v>
      </c>
      <c r="W420">
        <f>IF(Table1[[#This Row],[tar-out'[2,5)]],1,0)</f>
        <v>0</v>
      </c>
      <c r="X420">
        <f>IF(Table1[[#This Row],[tar-out in '[5, 10)]],1,0)</f>
        <v>0</v>
      </c>
      <c r="Y420">
        <f>IF(Table1[[#This Row],[tar-out in '[10,20)]],1,0)</f>
        <v>0</v>
      </c>
      <c r="Z420">
        <f>IF(Table1[[#This Row],[tar-out in '[20, 10000)]],1,0)</f>
        <v>0</v>
      </c>
    </row>
    <row r="421" spans="1:26" x14ac:dyDescent="0.25">
      <c r="A421">
        <v>23</v>
      </c>
      <c r="B421">
        <v>242</v>
      </c>
      <c r="C421">
        <v>6.7826086956521703</v>
      </c>
      <c r="D421">
        <v>2</v>
      </c>
      <c r="E421">
        <v>6</v>
      </c>
      <c r="F421">
        <v>6.4298157146786501</v>
      </c>
      <c r="G421">
        <v>5.9029684066772496</v>
      </c>
      <c r="H421">
        <f>Table1[[#This Row],[target]]-Table1[[#This Row],[output]]</f>
        <v>0.52684730800140045</v>
      </c>
      <c r="I421">
        <f>Table1[[#This Row],[tar-out]]*Table1[[#This Row],[tar-out]]</f>
        <v>0.2775680859483225</v>
      </c>
      <c r="J421" t="b">
        <f>AND(ABS(Table1[[#This Row],[tar-out]])&gt;=$J$1,ABS(Table1[[#This Row],[tar-out]])&lt;$K$1)</f>
        <v>1</v>
      </c>
      <c r="K421" t="b">
        <f>AND(ABS(Table1[[#This Row],[tar-out]])&gt;=$K$1,ABS(Table1[[#This Row],[tar-out]])&lt;$L$1)</f>
        <v>0</v>
      </c>
      <c r="L421" t="b">
        <f>AND(ABS(Table1[[#This Row],[tar-out]])&gt;=$L$1,ABS(Table1[[#This Row],[tar-out]])&lt;$M$1)</f>
        <v>0</v>
      </c>
      <c r="M421" t="b">
        <f>AND(ABS(Table1[[#This Row],[tar-out]])&gt;=$M$1,ABS(Table1[[#This Row],[tar-out]])&lt;$N$1)</f>
        <v>0</v>
      </c>
      <c r="N421" t="b">
        <f>AND(ABS(Table1[[#This Row],[tar-out]])&gt;=$N$1,ABS(Table1[[#This Row],[tar-out]])&lt;$O$1)</f>
        <v>0</v>
      </c>
      <c r="O421" t="b">
        <f>AND(ABS(Table1[[#This Row],[tar-out]])&gt;=$O$1,ABS(Table1[[#This Row],[tar-out]])&lt;$P$1)</f>
        <v>0</v>
      </c>
      <c r="P421" s="1">
        <f>ROUND(Table1[[#This Row],[tar-out]],0)</f>
        <v>1</v>
      </c>
      <c r="Q421" s="2">
        <v>419</v>
      </c>
      <c r="U421">
        <f>IF(Table1[[#This Row],[tar-out in '[0,1)]],1,0)</f>
        <v>1</v>
      </c>
      <c r="V421">
        <f>IF(Table1[[#This Row],[tar-out in '[1,2)]],1,0)</f>
        <v>0</v>
      </c>
      <c r="W421">
        <f>IF(Table1[[#This Row],[tar-out'[2,5)]],1,0)</f>
        <v>0</v>
      </c>
      <c r="X421">
        <f>IF(Table1[[#This Row],[tar-out in '[5, 10)]],1,0)</f>
        <v>0</v>
      </c>
      <c r="Y421">
        <f>IF(Table1[[#This Row],[tar-out in '[10,20)]],1,0)</f>
        <v>0</v>
      </c>
      <c r="Z421">
        <f>IF(Table1[[#This Row],[tar-out in '[20, 10000)]],1,0)</f>
        <v>0</v>
      </c>
    </row>
    <row r="422" spans="1:26" x14ac:dyDescent="0.25">
      <c r="A422">
        <v>23</v>
      </c>
      <c r="B422">
        <v>242</v>
      </c>
      <c r="C422">
        <v>6.7826086956521703</v>
      </c>
      <c r="D422">
        <v>2</v>
      </c>
      <c r="E422">
        <v>3</v>
      </c>
      <c r="F422">
        <v>3.3594153052450602</v>
      </c>
      <c r="G422">
        <v>5.4328923225402797</v>
      </c>
      <c r="H422">
        <f>Table1[[#This Row],[target]]-Table1[[#This Row],[output]]</f>
        <v>-2.0734770172952195</v>
      </c>
      <c r="I422">
        <f>Table1[[#This Row],[tar-out]]*Table1[[#This Row],[tar-out]]</f>
        <v>4.2993069412514799</v>
      </c>
      <c r="J422" t="b">
        <f>AND(ABS(Table1[[#This Row],[tar-out]])&gt;=$J$1,ABS(Table1[[#This Row],[tar-out]])&lt;$K$1)</f>
        <v>0</v>
      </c>
      <c r="K422" t="b">
        <f>AND(ABS(Table1[[#This Row],[tar-out]])&gt;=$K$1,ABS(Table1[[#This Row],[tar-out]])&lt;$L$1)</f>
        <v>0</v>
      </c>
      <c r="L422" t="b">
        <f>AND(ABS(Table1[[#This Row],[tar-out]])&gt;=$L$1,ABS(Table1[[#This Row],[tar-out]])&lt;$M$1)</f>
        <v>1</v>
      </c>
      <c r="M422" t="b">
        <f>AND(ABS(Table1[[#This Row],[tar-out]])&gt;=$M$1,ABS(Table1[[#This Row],[tar-out]])&lt;$N$1)</f>
        <v>0</v>
      </c>
      <c r="N422" t="b">
        <f>AND(ABS(Table1[[#This Row],[tar-out]])&gt;=$N$1,ABS(Table1[[#This Row],[tar-out]])&lt;$O$1)</f>
        <v>0</v>
      </c>
      <c r="O422" t="b">
        <f>AND(ABS(Table1[[#This Row],[tar-out]])&gt;=$O$1,ABS(Table1[[#This Row],[tar-out]])&lt;$P$1)</f>
        <v>0</v>
      </c>
      <c r="P422" s="1">
        <f>ROUND(Table1[[#This Row],[tar-out]],0)</f>
        <v>-2</v>
      </c>
      <c r="Q422" s="3">
        <v>420</v>
      </c>
      <c r="U422">
        <f>IF(Table1[[#This Row],[tar-out in '[0,1)]],1,0)</f>
        <v>0</v>
      </c>
      <c r="V422">
        <f>IF(Table1[[#This Row],[tar-out in '[1,2)]],1,0)</f>
        <v>0</v>
      </c>
      <c r="W422">
        <f>IF(Table1[[#This Row],[tar-out'[2,5)]],1,0)</f>
        <v>1</v>
      </c>
      <c r="X422">
        <f>IF(Table1[[#This Row],[tar-out in '[5, 10)]],1,0)</f>
        <v>0</v>
      </c>
      <c r="Y422">
        <f>IF(Table1[[#This Row],[tar-out in '[10,20)]],1,0)</f>
        <v>0</v>
      </c>
      <c r="Z422">
        <f>IF(Table1[[#This Row],[tar-out in '[20, 10000)]],1,0)</f>
        <v>0</v>
      </c>
    </row>
    <row r="423" spans="1:26" x14ac:dyDescent="0.25">
      <c r="A423">
        <v>23</v>
      </c>
      <c r="B423">
        <v>242</v>
      </c>
      <c r="C423">
        <v>6.7826086956521703</v>
      </c>
      <c r="D423">
        <v>2</v>
      </c>
      <c r="E423">
        <v>4</v>
      </c>
      <c r="F423">
        <v>4.3012379642365897</v>
      </c>
      <c r="G423">
        <v>5.65128421783447</v>
      </c>
      <c r="H423">
        <f>Table1[[#This Row],[target]]-Table1[[#This Row],[output]]</f>
        <v>-1.3500462535978803</v>
      </c>
      <c r="I423">
        <f>Table1[[#This Row],[tar-out]]*Table1[[#This Row],[tar-out]]</f>
        <v>1.8226248868536723</v>
      </c>
      <c r="J423" t="b">
        <f>AND(ABS(Table1[[#This Row],[tar-out]])&gt;=$J$1,ABS(Table1[[#This Row],[tar-out]])&lt;$K$1)</f>
        <v>0</v>
      </c>
      <c r="K423" t="b">
        <f>AND(ABS(Table1[[#This Row],[tar-out]])&gt;=$K$1,ABS(Table1[[#This Row],[tar-out]])&lt;$L$1)</f>
        <v>1</v>
      </c>
      <c r="L423" t="b">
        <f>AND(ABS(Table1[[#This Row],[tar-out]])&gt;=$L$1,ABS(Table1[[#This Row],[tar-out]])&lt;$M$1)</f>
        <v>0</v>
      </c>
      <c r="M423" t="b">
        <f>AND(ABS(Table1[[#This Row],[tar-out]])&gt;=$M$1,ABS(Table1[[#This Row],[tar-out]])&lt;$N$1)</f>
        <v>0</v>
      </c>
      <c r="N423" t="b">
        <f>AND(ABS(Table1[[#This Row],[tar-out]])&gt;=$N$1,ABS(Table1[[#This Row],[tar-out]])&lt;$O$1)</f>
        <v>0</v>
      </c>
      <c r="O423" t="b">
        <f>AND(ABS(Table1[[#This Row],[tar-out]])&gt;=$O$1,ABS(Table1[[#This Row],[tar-out]])&lt;$P$1)</f>
        <v>0</v>
      </c>
      <c r="P423" s="1">
        <f>ROUND(Table1[[#This Row],[tar-out]],0)</f>
        <v>-1</v>
      </c>
      <c r="Q423" s="2">
        <v>421</v>
      </c>
      <c r="U423">
        <f>IF(Table1[[#This Row],[tar-out in '[0,1)]],1,0)</f>
        <v>0</v>
      </c>
      <c r="V423">
        <f>IF(Table1[[#This Row],[tar-out in '[1,2)]],1,0)</f>
        <v>1</v>
      </c>
      <c r="W423">
        <f>IF(Table1[[#This Row],[tar-out'[2,5)]],1,0)</f>
        <v>0</v>
      </c>
      <c r="X423">
        <f>IF(Table1[[#This Row],[tar-out in '[5, 10)]],1,0)</f>
        <v>0</v>
      </c>
      <c r="Y423">
        <f>IF(Table1[[#This Row],[tar-out in '[10,20)]],1,0)</f>
        <v>0</v>
      </c>
      <c r="Z423">
        <f>IF(Table1[[#This Row],[tar-out in '[20, 10000)]],1,0)</f>
        <v>0</v>
      </c>
    </row>
    <row r="424" spans="1:26" x14ac:dyDescent="0.25">
      <c r="A424">
        <v>23</v>
      </c>
      <c r="B424">
        <v>242</v>
      </c>
      <c r="C424">
        <v>6.7826086956521703</v>
      </c>
      <c r="D424">
        <v>2</v>
      </c>
      <c r="E424">
        <v>147</v>
      </c>
      <c r="F424">
        <v>6.1238095238095198</v>
      </c>
      <c r="G424">
        <v>6.0630784034729004</v>
      </c>
      <c r="H424">
        <f>Table1[[#This Row],[target]]-Table1[[#This Row],[output]]</f>
        <v>6.0731120336619426E-2</v>
      </c>
      <c r="I424">
        <f>Table1[[#This Row],[tar-out]]*Table1[[#This Row],[tar-out]]</f>
        <v>3.6882689773409497E-3</v>
      </c>
      <c r="J424" t="b">
        <f>AND(ABS(Table1[[#This Row],[tar-out]])&gt;=$J$1,ABS(Table1[[#This Row],[tar-out]])&lt;$K$1)</f>
        <v>1</v>
      </c>
      <c r="K424" t="b">
        <f>AND(ABS(Table1[[#This Row],[tar-out]])&gt;=$K$1,ABS(Table1[[#This Row],[tar-out]])&lt;$L$1)</f>
        <v>0</v>
      </c>
      <c r="L424" t="b">
        <f>AND(ABS(Table1[[#This Row],[tar-out]])&gt;=$L$1,ABS(Table1[[#This Row],[tar-out]])&lt;$M$1)</f>
        <v>0</v>
      </c>
      <c r="M424" t="b">
        <f>AND(ABS(Table1[[#This Row],[tar-out]])&gt;=$M$1,ABS(Table1[[#This Row],[tar-out]])&lt;$N$1)</f>
        <v>0</v>
      </c>
      <c r="N424" t="b">
        <f>AND(ABS(Table1[[#This Row],[tar-out]])&gt;=$N$1,ABS(Table1[[#This Row],[tar-out]])&lt;$O$1)</f>
        <v>0</v>
      </c>
      <c r="O424" t="b">
        <f>AND(ABS(Table1[[#This Row],[tar-out]])&gt;=$O$1,ABS(Table1[[#This Row],[tar-out]])&lt;$P$1)</f>
        <v>0</v>
      </c>
      <c r="P424" s="1">
        <f>ROUND(Table1[[#This Row],[tar-out]],0)</f>
        <v>0</v>
      </c>
      <c r="Q424" s="3">
        <v>422</v>
      </c>
      <c r="U424">
        <f>IF(Table1[[#This Row],[tar-out in '[0,1)]],1,0)</f>
        <v>1</v>
      </c>
      <c r="V424">
        <f>IF(Table1[[#This Row],[tar-out in '[1,2)]],1,0)</f>
        <v>0</v>
      </c>
      <c r="W424">
        <f>IF(Table1[[#This Row],[tar-out'[2,5)]],1,0)</f>
        <v>0</v>
      </c>
      <c r="X424">
        <f>IF(Table1[[#This Row],[tar-out in '[5, 10)]],1,0)</f>
        <v>0</v>
      </c>
      <c r="Y424">
        <f>IF(Table1[[#This Row],[tar-out in '[10,20)]],1,0)</f>
        <v>0</v>
      </c>
      <c r="Z424">
        <f>IF(Table1[[#This Row],[tar-out in '[20, 10000)]],1,0)</f>
        <v>0</v>
      </c>
    </row>
    <row r="425" spans="1:26" x14ac:dyDescent="0.25">
      <c r="A425">
        <v>23</v>
      </c>
      <c r="B425">
        <v>242</v>
      </c>
      <c r="C425">
        <v>6.7826086956521703</v>
      </c>
      <c r="D425">
        <v>2</v>
      </c>
      <c r="E425">
        <v>124</v>
      </c>
      <c r="F425">
        <v>7.5059523809523796</v>
      </c>
      <c r="G425">
        <v>6.0901775360107404</v>
      </c>
      <c r="H425">
        <f>Table1[[#This Row],[target]]-Table1[[#This Row],[output]]</f>
        <v>1.4157748449416392</v>
      </c>
      <c r="I425">
        <f>Table1[[#This Row],[tar-out]]*Table1[[#This Row],[tar-out]]</f>
        <v>2.0044184115695223</v>
      </c>
      <c r="J425" t="b">
        <f>AND(ABS(Table1[[#This Row],[tar-out]])&gt;=$J$1,ABS(Table1[[#This Row],[tar-out]])&lt;$K$1)</f>
        <v>0</v>
      </c>
      <c r="K425" t="b">
        <f>AND(ABS(Table1[[#This Row],[tar-out]])&gt;=$K$1,ABS(Table1[[#This Row],[tar-out]])&lt;$L$1)</f>
        <v>1</v>
      </c>
      <c r="L425" t="b">
        <f>AND(ABS(Table1[[#This Row],[tar-out]])&gt;=$L$1,ABS(Table1[[#This Row],[tar-out]])&lt;$M$1)</f>
        <v>0</v>
      </c>
      <c r="M425" t="b">
        <f>AND(ABS(Table1[[#This Row],[tar-out]])&gt;=$M$1,ABS(Table1[[#This Row],[tar-out]])&lt;$N$1)</f>
        <v>0</v>
      </c>
      <c r="N425" t="b">
        <f>AND(ABS(Table1[[#This Row],[tar-out]])&gt;=$N$1,ABS(Table1[[#This Row],[tar-out]])&lt;$O$1)</f>
        <v>0</v>
      </c>
      <c r="O425" t="b">
        <f>AND(ABS(Table1[[#This Row],[tar-out]])&gt;=$O$1,ABS(Table1[[#This Row],[tar-out]])&lt;$P$1)</f>
        <v>0</v>
      </c>
      <c r="P425" s="1">
        <f>ROUND(Table1[[#This Row],[tar-out]],0)</f>
        <v>1</v>
      </c>
      <c r="Q425" s="2">
        <v>423</v>
      </c>
      <c r="U425">
        <f>IF(Table1[[#This Row],[tar-out in '[0,1)]],1,0)</f>
        <v>0</v>
      </c>
      <c r="V425">
        <f>IF(Table1[[#This Row],[tar-out in '[1,2)]],1,0)</f>
        <v>1</v>
      </c>
      <c r="W425">
        <f>IF(Table1[[#This Row],[tar-out'[2,5)]],1,0)</f>
        <v>0</v>
      </c>
      <c r="X425">
        <f>IF(Table1[[#This Row],[tar-out in '[5, 10)]],1,0)</f>
        <v>0</v>
      </c>
      <c r="Y425">
        <f>IF(Table1[[#This Row],[tar-out in '[10,20)]],1,0)</f>
        <v>0</v>
      </c>
      <c r="Z425">
        <f>IF(Table1[[#This Row],[tar-out in '[20, 10000)]],1,0)</f>
        <v>0</v>
      </c>
    </row>
    <row r="426" spans="1:26" x14ac:dyDescent="0.25">
      <c r="A426">
        <v>23</v>
      </c>
      <c r="B426">
        <v>242</v>
      </c>
      <c r="C426">
        <v>6.7826086956521703</v>
      </c>
      <c r="D426">
        <v>2</v>
      </c>
      <c r="E426">
        <v>39</v>
      </c>
      <c r="F426">
        <v>8.7448307834955994</v>
      </c>
      <c r="G426">
        <v>6.2384667396545401</v>
      </c>
      <c r="H426">
        <f>Table1[[#This Row],[target]]-Table1[[#This Row],[output]]</f>
        <v>2.5063640438410593</v>
      </c>
      <c r="I426">
        <f>Table1[[#This Row],[tar-out]]*Table1[[#This Row],[tar-out]]</f>
        <v>6.2818607202593073</v>
      </c>
      <c r="J426" t="b">
        <f>AND(ABS(Table1[[#This Row],[tar-out]])&gt;=$J$1,ABS(Table1[[#This Row],[tar-out]])&lt;$K$1)</f>
        <v>0</v>
      </c>
      <c r="K426" t="b">
        <f>AND(ABS(Table1[[#This Row],[tar-out]])&gt;=$K$1,ABS(Table1[[#This Row],[tar-out]])&lt;$L$1)</f>
        <v>0</v>
      </c>
      <c r="L426" t="b">
        <f>AND(ABS(Table1[[#This Row],[tar-out]])&gt;=$L$1,ABS(Table1[[#This Row],[tar-out]])&lt;$M$1)</f>
        <v>1</v>
      </c>
      <c r="M426" t="b">
        <f>AND(ABS(Table1[[#This Row],[tar-out]])&gt;=$M$1,ABS(Table1[[#This Row],[tar-out]])&lt;$N$1)</f>
        <v>0</v>
      </c>
      <c r="N426" t="b">
        <f>AND(ABS(Table1[[#This Row],[tar-out]])&gt;=$N$1,ABS(Table1[[#This Row],[tar-out]])&lt;$O$1)</f>
        <v>0</v>
      </c>
      <c r="O426" t="b">
        <f>AND(ABS(Table1[[#This Row],[tar-out]])&gt;=$O$1,ABS(Table1[[#This Row],[tar-out]])&lt;$P$1)</f>
        <v>0</v>
      </c>
      <c r="P426" s="1">
        <f>ROUND(Table1[[#This Row],[tar-out]],0)</f>
        <v>3</v>
      </c>
      <c r="Q426" s="3">
        <v>424</v>
      </c>
      <c r="U426">
        <f>IF(Table1[[#This Row],[tar-out in '[0,1)]],1,0)</f>
        <v>0</v>
      </c>
      <c r="V426">
        <f>IF(Table1[[#This Row],[tar-out in '[1,2)]],1,0)</f>
        <v>0</v>
      </c>
      <c r="W426">
        <f>IF(Table1[[#This Row],[tar-out'[2,5)]],1,0)</f>
        <v>1</v>
      </c>
      <c r="X426">
        <f>IF(Table1[[#This Row],[tar-out in '[5, 10)]],1,0)</f>
        <v>0</v>
      </c>
      <c r="Y426">
        <f>IF(Table1[[#This Row],[tar-out in '[10,20)]],1,0)</f>
        <v>0</v>
      </c>
      <c r="Z426">
        <f>IF(Table1[[#This Row],[tar-out in '[20, 10000)]],1,0)</f>
        <v>0</v>
      </c>
    </row>
    <row r="427" spans="1:26" x14ac:dyDescent="0.25">
      <c r="A427">
        <v>23</v>
      </c>
      <c r="B427">
        <v>242</v>
      </c>
      <c r="C427">
        <v>6.7826086956521703</v>
      </c>
      <c r="D427">
        <v>2</v>
      </c>
      <c r="E427">
        <v>160</v>
      </c>
      <c r="F427">
        <v>7.8744394618834104</v>
      </c>
      <c r="G427">
        <v>6.0436887741088903</v>
      </c>
      <c r="H427">
        <f>Table1[[#This Row],[target]]-Table1[[#This Row],[output]]</f>
        <v>1.8307506877745201</v>
      </c>
      <c r="I427">
        <f>Table1[[#This Row],[tar-out]]*Table1[[#This Row],[tar-out]]</f>
        <v>3.3516480807868785</v>
      </c>
      <c r="J427" t="b">
        <f>AND(ABS(Table1[[#This Row],[tar-out]])&gt;=$J$1,ABS(Table1[[#This Row],[tar-out]])&lt;$K$1)</f>
        <v>0</v>
      </c>
      <c r="K427" t="b">
        <f>AND(ABS(Table1[[#This Row],[tar-out]])&gt;=$K$1,ABS(Table1[[#This Row],[tar-out]])&lt;$L$1)</f>
        <v>1</v>
      </c>
      <c r="L427" t="b">
        <f>AND(ABS(Table1[[#This Row],[tar-out]])&gt;=$L$1,ABS(Table1[[#This Row],[tar-out]])&lt;$M$1)</f>
        <v>0</v>
      </c>
      <c r="M427" t="b">
        <f>AND(ABS(Table1[[#This Row],[tar-out]])&gt;=$M$1,ABS(Table1[[#This Row],[tar-out]])&lt;$N$1)</f>
        <v>0</v>
      </c>
      <c r="N427" t="b">
        <f>AND(ABS(Table1[[#This Row],[tar-out]])&gt;=$N$1,ABS(Table1[[#This Row],[tar-out]])&lt;$O$1)</f>
        <v>0</v>
      </c>
      <c r="O427" t="b">
        <f>AND(ABS(Table1[[#This Row],[tar-out]])&gt;=$O$1,ABS(Table1[[#This Row],[tar-out]])&lt;$P$1)</f>
        <v>0</v>
      </c>
      <c r="P427" s="1">
        <f>ROUND(Table1[[#This Row],[tar-out]],0)</f>
        <v>2</v>
      </c>
      <c r="Q427" s="2">
        <v>425</v>
      </c>
      <c r="U427">
        <f>IF(Table1[[#This Row],[tar-out in '[0,1)]],1,0)</f>
        <v>0</v>
      </c>
      <c r="V427">
        <f>IF(Table1[[#This Row],[tar-out in '[1,2)]],1,0)</f>
        <v>1</v>
      </c>
      <c r="W427">
        <f>IF(Table1[[#This Row],[tar-out'[2,5)]],1,0)</f>
        <v>0</v>
      </c>
      <c r="X427">
        <f>IF(Table1[[#This Row],[tar-out in '[5, 10)]],1,0)</f>
        <v>0</v>
      </c>
      <c r="Y427">
        <f>IF(Table1[[#This Row],[tar-out in '[10,20)]],1,0)</f>
        <v>0</v>
      </c>
      <c r="Z427">
        <f>IF(Table1[[#This Row],[tar-out in '[20, 10000)]],1,0)</f>
        <v>0</v>
      </c>
    </row>
    <row r="428" spans="1:26" x14ac:dyDescent="0.25">
      <c r="A428">
        <v>23</v>
      </c>
      <c r="B428">
        <v>242</v>
      </c>
      <c r="C428">
        <v>6.7826086956521703</v>
      </c>
      <c r="D428">
        <v>2</v>
      </c>
      <c r="E428">
        <v>75</v>
      </c>
      <c r="F428">
        <v>10.614316064716499</v>
      </c>
      <c r="G428">
        <v>6.1753425598144496</v>
      </c>
      <c r="H428">
        <f>Table1[[#This Row],[target]]-Table1[[#This Row],[output]]</f>
        <v>4.4389735049020498</v>
      </c>
      <c r="I428">
        <f>Table1[[#This Row],[tar-out]]*Table1[[#This Row],[tar-out]]</f>
        <v>19.704485777222388</v>
      </c>
      <c r="J428" t="b">
        <f>AND(ABS(Table1[[#This Row],[tar-out]])&gt;=$J$1,ABS(Table1[[#This Row],[tar-out]])&lt;$K$1)</f>
        <v>0</v>
      </c>
      <c r="K428" t="b">
        <f>AND(ABS(Table1[[#This Row],[tar-out]])&gt;=$K$1,ABS(Table1[[#This Row],[tar-out]])&lt;$L$1)</f>
        <v>0</v>
      </c>
      <c r="L428" t="b">
        <f>AND(ABS(Table1[[#This Row],[tar-out]])&gt;=$L$1,ABS(Table1[[#This Row],[tar-out]])&lt;$M$1)</f>
        <v>1</v>
      </c>
      <c r="M428" t="b">
        <f>AND(ABS(Table1[[#This Row],[tar-out]])&gt;=$M$1,ABS(Table1[[#This Row],[tar-out]])&lt;$N$1)</f>
        <v>0</v>
      </c>
      <c r="N428" t="b">
        <f>AND(ABS(Table1[[#This Row],[tar-out]])&gt;=$N$1,ABS(Table1[[#This Row],[tar-out]])&lt;$O$1)</f>
        <v>0</v>
      </c>
      <c r="O428" t="b">
        <f>AND(ABS(Table1[[#This Row],[tar-out]])&gt;=$O$1,ABS(Table1[[#This Row],[tar-out]])&lt;$P$1)</f>
        <v>0</v>
      </c>
      <c r="P428" s="1">
        <f>ROUND(Table1[[#This Row],[tar-out]],0)</f>
        <v>4</v>
      </c>
      <c r="Q428" s="3">
        <v>426</v>
      </c>
      <c r="U428">
        <f>IF(Table1[[#This Row],[tar-out in '[0,1)]],1,0)</f>
        <v>0</v>
      </c>
      <c r="V428">
        <f>IF(Table1[[#This Row],[tar-out in '[1,2)]],1,0)</f>
        <v>0</v>
      </c>
      <c r="W428">
        <f>IF(Table1[[#This Row],[tar-out'[2,5)]],1,0)</f>
        <v>1</v>
      </c>
      <c r="X428">
        <f>IF(Table1[[#This Row],[tar-out in '[5, 10)]],1,0)</f>
        <v>0</v>
      </c>
      <c r="Y428">
        <f>IF(Table1[[#This Row],[tar-out in '[10,20)]],1,0)</f>
        <v>0</v>
      </c>
      <c r="Z428">
        <f>IF(Table1[[#This Row],[tar-out in '[20, 10000)]],1,0)</f>
        <v>0</v>
      </c>
    </row>
    <row r="429" spans="1:26" x14ac:dyDescent="0.25">
      <c r="A429">
        <v>23</v>
      </c>
      <c r="B429">
        <v>242</v>
      </c>
      <c r="C429">
        <v>6.7826086956521703</v>
      </c>
      <c r="D429">
        <v>2</v>
      </c>
      <c r="E429">
        <v>7</v>
      </c>
      <c r="F429">
        <v>7.4628171300994497</v>
      </c>
      <c r="G429">
        <v>5.9680433273315403</v>
      </c>
      <c r="H429">
        <f>Table1[[#This Row],[target]]-Table1[[#This Row],[output]]</f>
        <v>1.4947738027679094</v>
      </c>
      <c r="I429">
        <f>Table1[[#This Row],[tar-out]]*Table1[[#This Row],[tar-out]]</f>
        <v>2.2343487214412368</v>
      </c>
      <c r="J429" t="b">
        <f>AND(ABS(Table1[[#This Row],[tar-out]])&gt;=$J$1,ABS(Table1[[#This Row],[tar-out]])&lt;$K$1)</f>
        <v>0</v>
      </c>
      <c r="K429" t="b">
        <f>AND(ABS(Table1[[#This Row],[tar-out]])&gt;=$K$1,ABS(Table1[[#This Row],[tar-out]])&lt;$L$1)</f>
        <v>1</v>
      </c>
      <c r="L429" t="b">
        <f>AND(ABS(Table1[[#This Row],[tar-out]])&gt;=$L$1,ABS(Table1[[#This Row],[tar-out]])&lt;$M$1)</f>
        <v>0</v>
      </c>
      <c r="M429" t="b">
        <f>AND(ABS(Table1[[#This Row],[tar-out]])&gt;=$M$1,ABS(Table1[[#This Row],[tar-out]])&lt;$N$1)</f>
        <v>0</v>
      </c>
      <c r="N429" t="b">
        <f>AND(ABS(Table1[[#This Row],[tar-out]])&gt;=$N$1,ABS(Table1[[#This Row],[tar-out]])&lt;$O$1)</f>
        <v>0</v>
      </c>
      <c r="O429" t="b">
        <f>AND(ABS(Table1[[#This Row],[tar-out]])&gt;=$O$1,ABS(Table1[[#This Row],[tar-out]])&lt;$P$1)</f>
        <v>0</v>
      </c>
      <c r="P429" s="1">
        <f>ROUND(Table1[[#This Row],[tar-out]],0)</f>
        <v>1</v>
      </c>
      <c r="Q429" s="2">
        <v>427</v>
      </c>
      <c r="U429">
        <f>IF(Table1[[#This Row],[tar-out in '[0,1)]],1,0)</f>
        <v>0</v>
      </c>
      <c r="V429">
        <f>IF(Table1[[#This Row],[tar-out in '[1,2)]],1,0)</f>
        <v>1</v>
      </c>
      <c r="W429">
        <f>IF(Table1[[#This Row],[tar-out'[2,5)]],1,0)</f>
        <v>0</v>
      </c>
      <c r="X429">
        <f>IF(Table1[[#This Row],[tar-out in '[5, 10)]],1,0)</f>
        <v>0</v>
      </c>
      <c r="Y429">
        <f>IF(Table1[[#This Row],[tar-out in '[10,20)]],1,0)</f>
        <v>0</v>
      </c>
      <c r="Z429">
        <f>IF(Table1[[#This Row],[tar-out in '[20, 10000)]],1,0)</f>
        <v>0</v>
      </c>
    </row>
    <row r="430" spans="1:26" x14ac:dyDescent="0.25">
      <c r="A430">
        <v>23</v>
      </c>
      <c r="B430">
        <v>242</v>
      </c>
      <c r="C430">
        <v>6.7826086956521703</v>
      </c>
      <c r="D430">
        <v>2</v>
      </c>
      <c r="E430">
        <v>52</v>
      </c>
      <c r="F430">
        <v>7.8637026239066996</v>
      </c>
      <c r="G430">
        <v>6.2162666320800799</v>
      </c>
      <c r="H430">
        <f>Table1[[#This Row],[target]]-Table1[[#This Row],[output]]</f>
        <v>1.6474359918266197</v>
      </c>
      <c r="I430">
        <f>Table1[[#This Row],[tar-out]]*Table1[[#This Row],[tar-out]]</f>
        <v>2.7140453471657584</v>
      </c>
      <c r="J430" t="b">
        <f>AND(ABS(Table1[[#This Row],[tar-out]])&gt;=$J$1,ABS(Table1[[#This Row],[tar-out]])&lt;$K$1)</f>
        <v>0</v>
      </c>
      <c r="K430" t="b">
        <f>AND(ABS(Table1[[#This Row],[tar-out]])&gt;=$K$1,ABS(Table1[[#This Row],[tar-out]])&lt;$L$1)</f>
        <v>1</v>
      </c>
      <c r="L430" t="b">
        <f>AND(ABS(Table1[[#This Row],[tar-out]])&gt;=$L$1,ABS(Table1[[#This Row],[tar-out]])&lt;$M$1)</f>
        <v>0</v>
      </c>
      <c r="M430" t="b">
        <f>AND(ABS(Table1[[#This Row],[tar-out]])&gt;=$M$1,ABS(Table1[[#This Row],[tar-out]])&lt;$N$1)</f>
        <v>0</v>
      </c>
      <c r="N430" t="b">
        <f>AND(ABS(Table1[[#This Row],[tar-out]])&gt;=$N$1,ABS(Table1[[#This Row],[tar-out]])&lt;$O$1)</f>
        <v>0</v>
      </c>
      <c r="O430" t="b">
        <f>AND(ABS(Table1[[#This Row],[tar-out]])&gt;=$O$1,ABS(Table1[[#This Row],[tar-out]])&lt;$P$1)</f>
        <v>0</v>
      </c>
      <c r="P430" s="1">
        <f>ROUND(Table1[[#This Row],[tar-out]],0)</f>
        <v>2</v>
      </c>
      <c r="Q430" s="3">
        <v>428</v>
      </c>
      <c r="U430">
        <f>IF(Table1[[#This Row],[tar-out in '[0,1)]],1,0)</f>
        <v>0</v>
      </c>
      <c r="V430">
        <f>IF(Table1[[#This Row],[tar-out in '[1,2)]],1,0)</f>
        <v>1</v>
      </c>
      <c r="W430">
        <f>IF(Table1[[#This Row],[tar-out'[2,5)]],1,0)</f>
        <v>0</v>
      </c>
      <c r="X430">
        <f>IF(Table1[[#This Row],[tar-out in '[5, 10)]],1,0)</f>
        <v>0</v>
      </c>
      <c r="Y430">
        <f>IF(Table1[[#This Row],[tar-out in '[10,20)]],1,0)</f>
        <v>0</v>
      </c>
      <c r="Z430">
        <f>IF(Table1[[#This Row],[tar-out in '[20, 10000)]],1,0)</f>
        <v>0</v>
      </c>
    </row>
    <row r="431" spans="1:26" x14ac:dyDescent="0.25">
      <c r="A431">
        <v>23</v>
      </c>
      <c r="B431">
        <v>242</v>
      </c>
      <c r="C431">
        <v>6.7826086956521703</v>
      </c>
      <c r="D431">
        <v>2</v>
      </c>
      <c r="E431">
        <v>28</v>
      </c>
      <c r="F431">
        <v>10.5404782946359</v>
      </c>
      <c r="G431">
        <v>6.2572164535522496</v>
      </c>
      <c r="H431">
        <f>Table1[[#This Row],[target]]-Table1[[#This Row],[output]]</f>
        <v>4.2832618410836503</v>
      </c>
      <c r="I431">
        <f>Table1[[#This Row],[tar-out]]*Table1[[#This Row],[tar-out]]</f>
        <v>18.346331999283301</v>
      </c>
      <c r="J431" t="b">
        <f>AND(ABS(Table1[[#This Row],[tar-out]])&gt;=$J$1,ABS(Table1[[#This Row],[tar-out]])&lt;$K$1)</f>
        <v>0</v>
      </c>
      <c r="K431" t="b">
        <f>AND(ABS(Table1[[#This Row],[tar-out]])&gt;=$K$1,ABS(Table1[[#This Row],[tar-out]])&lt;$L$1)</f>
        <v>0</v>
      </c>
      <c r="L431" t="b">
        <f>AND(ABS(Table1[[#This Row],[tar-out]])&gt;=$L$1,ABS(Table1[[#This Row],[tar-out]])&lt;$M$1)</f>
        <v>1</v>
      </c>
      <c r="M431" t="b">
        <f>AND(ABS(Table1[[#This Row],[tar-out]])&gt;=$M$1,ABS(Table1[[#This Row],[tar-out]])&lt;$N$1)</f>
        <v>0</v>
      </c>
      <c r="N431" t="b">
        <f>AND(ABS(Table1[[#This Row],[tar-out]])&gt;=$N$1,ABS(Table1[[#This Row],[tar-out]])&lt;$O$1)</f>
        <v>0</v>
      </c>
      <c r="O431" t="b">
        <f>AND(ABS(Table1[[#This Row],[tar-out]])&gt;=$O$1,ABS(Table1[[#This Row],[tar-out]])&lt;$P$1)</f>
        <v>0</v>
      </c>
      <c r="P431" s="1">
        <f>ROUND(Table1[[#This Row],[tar-out]],0)</f>
        <v>4</v>
      </c>
      <c r="Q431" s="2">
        <v>429</v>
      </c>
      <c r="U431">
        <f>IF(Table1[[#This Row],[tar-out in '[0,1)]],1,0)</f>
        <v>0</v>
      </c>
      <c r="V431">
        <f>IF(Table1[[#This Row],[tar-out in '[1,2)]],1,0)</f>
        <v>0</v>
      </c>
      <c r="W431">
        <f>IF(Table1[[#This Row],[tar-out'[2,5)]],1,0)</f>
        <v>1</v>
      </c>
      <c r="X431">
        <f>IF(Table1[[#This Row],[tar-out in '[5, 10)]],1,0)</f>
        <v>0</v>
      </c>
      <c r="Y431">
        <f>IF(Table1[[#This Row],[tar-out in '[10,20)]],1,0)</f>
        <v>0</v>
      </c>
      <c r="Z431">
        <f>IF(Table1[[#This Row],[tar-out in '[20, 10000)]],1,0)</f>
        <v>0</v>
      </c>
    </row>
    <row r="432" spans="1:26" x14ac:dyDescent="0.25">
      <c r="A432">
        <v>23</v>
      </c>
      <c r="B432">
        <v>242</v>
      </c>
      <c r="C432">
        <v>6.7826086956521703</v>
      </c>
      <c r="D432">
        <v>2</v>
      </c>
      <c r="E432">
        <v>29</v>
      </c>
      <c r="F432">
        <v>8.7252994011975993</v>
      </c>
      <c r="G432">
        <v>6.2555441856384304</v>
      </c>
      <c r="H432">
        <f>Table1[[#This Row],[target]]-Table1[[#This Row],[output]]</f>
        <v>2.4697552155591689</v>
      </c>
      <c r="I432">
        <f>Table1[[#This Row],[tar-out]]*Table1[[#This Row],[tar-out]]</f>
        <v>6.0996908247817165</v>
      </c>
      <c r="J432" t="b">
        <f>AND(ABS(Table1[[#This Row],[tar-out]])&gt;=$J$1,ABS(Table1[[#This Row],[tar-out]])&lt;$K$1)</f>
        <v>0</v>
      </c>
      <c r="K432" t="b">
        <f>AND(ABS(Table1[[#This Row],[tar-out]])&gt;=$K$1,ABS(Table1[[#This Row],[tar-out]])&lt;$L$1)</f>
        <v>0</v>
      </c>
      <c r="L432" t="b">
        <f>AND(ABS(Table1[[#This Row],[tar-out]])&gt;=$L$1,ABS(Table1[[#This Row],[tar-out]])&lt;$M$1)</f>
        <v>1</v>
      </c>
      <c r="M432" t="b">
        <f>AND(ABS(Table1[[#This Row],[tar-out]])&gt;=$M$1,ABS(Table1[[#This Row],[tar-out]])&lt;$N$1)</f>
        <v>0</v>
      </c>
      <c r="N432" t="b">
        <f>AND(ABS(Table1[[#This Row],[tar-out]])&gt;=$N$1,ABS(Table1[[#This Row],[tar-out]])&lt;$O$1)</f>
        <v>0</v>
      </c>
      <c r="O432" t="b">
        <f>AND(ABS(Table1[[#This Row],[tar-out]])&gt;=$O$1,ABS(Table1[[#This Row],[tar-out]])&lt;$P$1)</f>
        <v>0</v>
      </c>
      <c r="P432" s="1">
        <f>ROUND(Table1[[#This Row],[tar-out]],0)</f>
        <v>2</v>
      </c>
      <c r="Q432" s="3">
        <v>430</v>
      </c>
      <c r="U432">
        <f>IF(Table1[[#This Row],[tar-out in '[0,1)]],1,0)</f>
        <v>0</v>
      </c>
      <c r="V432">
        <f>IF(Table1[[#This Row],[tar-out in '[1,2)]],1,0)</f>
        <v>0</v>
      </c>
      <c r="W432">
        <f>IF(Table1[[#This Row],[tar-out'[2,5)]],1,0)</f>
        <v>1</v>
      </c>
      <c r="X432">
        <f>IF(Table1[[#This Row],[tar-out in '[5, 10)]],1,0)</f>
        <v>0</v>
      </c>
      <c r="Y432">
        <f>IF(Table1[[#This Row],[tar-out in '[10,20)]],1,0)</f>
        <v>0</v>
      </c>
      <c r="Z432">
        <f>IF(Table1[[#This Row],[tar-out in '[20, 10000)]],1,0)</f>
        <v>0</v>
      </c>
    </row>
    <row r="433" spans="1:26" x14ac:dyDescent="0.25">
      <c r="A433">
        <v>23</v>
      </c>
      <c r="B433">
        <v>242</v>
      </c>
      <c r="C433">
        <v>6.7826086956521703</v>
      </c>
      <c r="D433">
        <v>2</v>
      </c>
      <c r="E433">
        <v>103</v>
      </c>
      <c r="F433">
        <v>7.5331914893617</v>
      </c>
      <c r="G433">
        <v>6.1143064498901403</v>
      </c>
      <c r="H433">
        <f>Table1[[#This Row],[target]]-Table1[[#This Row],[output]]</f>
        <v>1.4188850394715598</v>
      </c>
      <c r="I433">
        <f>Table1[[#This Row],[tar-out]]*Table1[[#This Row],[tar-out]]</f>
        <v>2.0132347552362098</v>
      </c>
      <c r="J433" t="b">
        <f>AND(ABS(Table1[[#This Row],[tar-out]])&gt;=$J$1,ABS(Table1[[#This Row],[tar-out]])&lt;$K$1)</f>
        <v>0</v>
      </c>
      <c r="K433" t="b">
        <f>AND(ABS(Table1[[#This Row],[tar-out]])&gt;=$K$1,ABS(Table1[[#This Row],[tar-out]])&lt;$L$1)</f>
        <v>1</v>
      </c>
      <c r="L433" t="b">
        <f>AND(ABS(Table1[[#This Row],[tar-out]])&gt;=$L$1,ABS(Table1[[#This Row],[tar-out]])&lt;$M$1)</f>
        <v>0</v>
      </c>
      <c r="M433" t="b">
        <f>AND(ABS(Table1[[#This Row],[tar-out]])&gt;=$M$1,ABS(Table1[[#This Row],[tar-out]])&lt;$N$1)</f>
        <v>0</v>
      </c>
      <c r="N433" t="b">
        <f>AND(ABS(Table1[[#This Row],[tar-out]])&gt;=$N$1,ABS(Table1[[#This Row],[tar-out]])&lt;$O$1)</f>
        <v>0</v>
      </c>
      <c r="O433" t="b">
        <f>AND(ABS(Table1[[#This Row],[tar-out]])&gt;=$O$1,ABS(Table1[[#This Row],[tar-out]])&lt;$P$1)</f>
        <v>0</v>
      </c>
      <c r="P433" s="1">
        <f>ROUND(Table1[[#This Row],[tar-out]],0)</f>
        <v>1</v>
      </c>
      <c r="Q433" s="2">
        <v>431</v>
      </c>
      <c r="U433">
        <f>IF(Table1[[#This Row],[tar-out in '[0,1)]],1,0)</f>
        <v>0</v>
      </c>
      <c r="V433">
        <f>IF(Table1[[#This Row],[tar-out in '[1,2)]],1,0)</f>
        <v>1</v>
      </c>
      <c r="W433">
        <f>IF(Table1[[#This Row],[tar-out'[2,5)]],1,0)</f>
        <v>0</v>
      </c>
      <c r="X433">
        <f>IF(Table1[[#This Row],[tar-out in '[5, 10)]],1,0)</f>
        <v>0</v>
      </c>
      <c r="Y433">
        <f>IF(Table1[[#This Row],[tar-out in '[10,20)]],1,0)</f>
        <v>0</v>
      </c>
      <c r="Z433">
        <f>IF(Table1[[#This Row],[tar-out in '[20, 10000)]],1,0)</f>
        <v>0</v>
      </c>
    </row>
    <row r="434" spans="1:26" x14ac:dyDescent="0.25">
      <c r="A434">
        <v>23</v>
      </c>
      <c r="B434">
        <v>242</v>
      </c>
      <c r="C434">
        <v>6.7826086956521703</v>
      </c>
      <c r="D434">
        <v>2</v>
      </c>
      <c r="E434">
        <v>84</v>
      </c>
      <c r="F434">
        <v>4.5467032967033001</v>
      </c>
      <c r="G434">
        <v>6.1560983657836896</v>
      </c>
      <c r="H434">
        <f>Table1[[#This Row],[target]]-Table1[[#This Row],[output]]</f>
        <v>-1.6093950690803895</v>
      </c>
      <c r="I434">
        <f>Table1[[#This Row],[tar-out]]*Table1[[#This Row],[tar-out]]</f>
        <v>2.590152488380272</v>
      </c>
      <c r="J434" t="b">
        <f>AND(ABS(Table1[[#This Row],[tar-out]])&gt;=$J$1,ABS(Table1[[#This Row],[tar-out]])&lt;$K$1)</f>
        <v>0</v>
      </c>
      <c r="K434" t="b">
        <f>AND(ABS(Table1[[#This Row],[tar-out]])&gt;=$K$1,ABS(Table1[[#This Row],[tar-out]])&lt;$L$1)</f>
        <v>1</v>
      </c>
      <c r="L434" t="b">
        <f>AND(ABS(Table1[[#This Row],[tar-out]])&gt;=$L$1,ABS(Table1[[#This Row],[tar-out]])&lt;$M$1)</f>
        <v>0</v>
      </c>
      <c r="M434" t="b">
        <f>AND(ABS(Table1[[#This Row],[tar-out]])&gt;=$M$1,ABS(Table1[[#This Row],[tar-out]])&lt;$N$1)</f>
        <v>0</v>
      </c>
      <c r="N434" t="b">
        <f>AND(ABS(Table1[[#This Row],[tar-out]])&gt;=$N$1,ABS(Table1[[#This Row],[tar-out]])&lt;$O$1)</f>
        <v>0</v>
      </c>
      <c r="O434" t="b">
        <f>AND(ABS(Table1[[#This Row],[tar-out]])&gt;=$O$1,ABS(Table1[[#This Row],[tar-out]])&lt;$P$1)</f>
        <v>0</v>
      </c>
      <c r="P434" s="1">
        <f>ROUND(Table1[[#This Row],[tar-out]],0)</f>
        <v>-2</v>
      </c>
      <c r="Q434" s="3">
        <v>432</v>
      </c>
      <c r="U434">
        <f>IF(Table1[[#This Row],[tar-out in '[0,1)]],1,0)</f>
        <v>0</v>
      </c>
      <c r="V434">
        <f>IF(Table1[[#This Row],[tar-out in '[1,2)]],1,0)</f>
        <v>1</v>
      </c>
      <c r="W434">
        <f>IF(Table1[[#This Row],[tar-out'[2,5)]],1,0)</f>
        <v>0</v>
      </c>
      <c r="X434">
        <f>IF(Table1[[#This Row],[tar-out in '[5, 10)]],1,0)</f>
        <v>0</v>
      </c>
      <c r="Y434">
        <f>IF(Table1[[#This Row],[tar-out in '[10,20)]],1,0)</f>
        <v>0</v>
      </c>
      <c r="Z434">
        <f>IF(Table1[[#This Row],[tar-out in '[20, 10000)]],1,0)</f>
        <v>0</v>
      </c>
    </row>
    <row r="435" spans="1:26" x14ac:dyDescent="0.25">
      <c r="A435">
        <v>23</v>
      </c>
      <c r="B435">
        <v>242</v>
      </c>
      <c r="C435">
        <v>6.7826086956521703</v>
      </c>
      <c r="D435">
        <v>2</v>
      </c>
      <c r="E435">
        <v>109</v>
      </c>
      <c r="F435">
        <v>9.0765199161425603</v>
      </c>
      <c r="G435">
        <v>6.1027026176452601</v>
      </c>
      <c r="H435">
        <f>Table1[[#This Row],[target]]-Table1[[#This Row],[output]]</f>
        <v>2.9738172984973001</v>
      </c>
      <c r="I435">
        <f>Table1[[#This Row],[tar-out]]*Table1[[#This Row],[tar-out]]</f>
        <v>8.8435893248417798</v>
      </c>
      <c r="J435" t="b">
        <f>AND(ABS(Table1[[#This Row],[tar-out]])&gt;=$J$1,ABS(Table1[[#This Row],[tar-out]])&lt;$K$1)</f>
        <v>0</v>
      </c>
      <c r="K435" t="b">
        <f>AND(ABS(Table1[[#This Row],[tar-out]])&gt;=$K$1,ABS(Table1[[#This Row],[tar-out]])&lt;$L$1)</f>
        <v>0</v>
      </c>
      <c r="L435" t="b">
        <f>AND(ABS(Table1[[#This Row],[tar-out]])&gt;=$L$1,ABS(Table1[[#This Row],[tar-out]])&lt;$M$1)</f>
        <v>1</v>
      </c>
      <c r="M435" t="b">
        <f>AND(ABS(Table1[[#This Row],[tar-out]])&gt;=$M$1,ABS(Table1[[#This Row],[tar-out]])&lt;$N$1)</f>
        <v>0</v>
      </c>
      <c r="N435" t="b">
        <f>AND(ABS(Table1[[#This Row],[tar-out]])&gt;=$N$1,ABS(Table1[[#This Row],[tar-out]])&lt;$O$1)</f>
        <v>0</v>
      </c>
      <c r="O435" t="b">
        <f>AND(ABS(Table1[[#This Row],[tar-out]])&gt;=$O$1,ABS(Table1[[#This Row],[tar-out]])&lt;$P$1)</f>
        <v>0</v>
      </c>
      <c r="P435" s="1">
        <f>ROUND(Table1[[#This Row],[tar-out]],0)</f>
        <v>3</v>
      </c>
      <c r="Q435" s="2">
        <v>433</v>
      </c>
      <c r="U435">
        <f>IF(Table1[[#This Row],[tar-out in '[0,1)]],1,0)</f>
        <v>0</v>
      </c>
      <c r="V435">
        <f>IF(Table1[[#This Row],[tar-out in '[1,2)]],1,0)</f>
        <v>0</v>
      </c>
      <c r="W435">
        <f>IF(Table1[[#This Row],[tar-out'[2,5)]],1,0)</f>
        <v>1</v>
      </c>
      <c r="X435">
        <f>IF(Table1[[#This Row],[tar-out in '[5, 10)]],1,0)</f>
        <v>0</v>
      </c>
      <c r="Y435">
        <f>IF(Table1[[#This Row],[tar-out in '[10,20)]],1,0)</f>
        <v>0</v>
      </c>
      <c r="Z435">
        <f>IF(Table1[[#This Row],[tar-out in '[20, 10000)]],1,0)</f>
        <v>0</v>
      </c>
    </row>
    <row r="436" spans="1:26" x14ac:dyDescent="0.25">
      <c r="A436">
        <v>23</v>
      </c>
      <c r="B436">
        <v>242</v>
      </c>
      <c r="C436">
        <v>6.7826086956521703</v>
      </c>
      <c r="D436">
        <v>2</v>
      </c>
      <c r="E436">
        <v>128</v>
      </c>
      <c r="F436">
        <v>7.3265682656826598</v>
      </c>
      <c r="G436">
        <v>6.0885939598083496</v>
      </c>
      <c r="H436">
        <f>Table1[[#This Row],[target]]-Table1[[#This Row],[output]]</f>
        <v>1.2379743058743102</v>
      </c>
      <c r="I436">
        <f>Table1[[#This Row],[tar-out]]*Table1[[#This Row],[tar-out]]</f>
        <v>1.5325803820049801</v>
      </c>
      <c r="J436" t="b">
        <f>AND(ABS(Table1[[#This Row],[tar-out]])&gt;=$J$1,ABS(Table1[[#This Row],[tar-out]])&lt;$K$1)</f>
        <v>0</v>
      </c>
      <c r="K436" t="b">
        <f>AND(ABS(Table1[[#This Row],[tar-out]])&gt;=$K$1,ABS(Table1[[#This Row],[tar-out]])&lt;$L$1)</f>
        <v>1</v>
      </c>
      <c r="L436" t="b">
        <f>AND(ABS(Table1[[#This Row],[tar-out]])&gt;=$L$1,ABS(Table1[[#This Row],[tar-out]])&lt;$M$1)</f>
        <v>0</v>
      </c>
      <c r="M436" t="b">
        <f>AND(ABS(Table1[[#This Row],[tar-out]])&gt;=$M$1,ABS(Table1[[#This Row],[tar-out]])&lt;$N$1)</f>
        <v>0</v>
      </c>
      <c r="N436" t="b">
        <f>AND(ABS(Table1[[#This Row],[tar-out]])&gt;=$N$1,ABS(Table1[[#This Row],[tar-out]])&lt;$O$1)</f>
        <v>0</v>
      </c>
      <c r="O436" t="b">
        <f>AND(ABS(Table1[[#This Row],[tar-out]])&gt;=$O$1,ABS(Table1[[#This Row],[tar-out]])&lt;$P$1)</f>
        <v>0</v>
      </c>
      <c r="P436" s="1">
        <f>ROUND(Table1[[#This Row],[tar-out]],0)</f>
        <v>1</v>
      </c>
      <c r="Q436" s="3">
        <v>434</v>
      </c>
      <c r="U436">
        <f>IF(Table1[[#This Row],[tar-out in '[0,1)]],1,0)</f>
        <v>0</v>
      </c>
      <c r="V436">
        <f>IF(Table1[[#This Row],[tar-out in '[1,2)]],1,0)</f>
        <v>1</v>
      </c>
      <c r="W436">
        <f>IF(Table1[[#This Row],[tar-out'[2,5)]],1,0)</f>
        <v>0</v>
      </c>
      <c r="X436">
        <f>IF(Table1[[#This Row],[tar-out in '[5, 10)]],1,0)</f>
        <v>0</v>
      </c>
      <c r="Y436">
        <f>IF(Table1[[#This Row],[tar-out in '[10,20)]],1,0)</f>
        <v>0</v>
      </c>
      <c r="Z436">
        <f>IF(Table1[[#This Row],[tar-out in '[20, 10000)]],1,0)</f>
        <v>0</v>
      </c>
    </row>
    <row r="437" spans="1:26" x14ac:dyDescent="0.25">
      <c r="A437">
        <v>23</v>
      </c>
      <c r="B437">
        <v>242</v>
      </c>
      <c r="C437">
        <v>6.7826086956521703</v>
      </c>
      <c r="D437">
        <v>2</v>
      </c>
      <c r="E437">
        <v>53</v>
      </c>
      <c r="F437">
        <v>8.1440144014401401</v>
      </c>
      <c r="G437">
        <v>6.2145590782165501</v>
      </c>
      <c r="H437">
        <f>Table1[[#This Row],[target]]-Table1[[#This Row],[output]]</f>
        <v>1.92945532322359</v>
      </c>
      <c r="I437">
        <f>Table1[[#This Row],[tar-out]]*Table1[[#This Row],[tar-out]]</f>
        <v>3.7227978443158483</v>
      </c>
      <c r="J437" t="b">
        <f>AND(ABS(Table1[[#This Row],[tar-out]])&gt;=$J$1,ABS(Table1[[#This Row],[tar-out]])&lt;$K$1)</f>
        <v>0</v>
      </c>
      <c r="K437" t="b">
        <f>AND(ABS(Table1[[#This Row],[tar-out]])&gt;=$K$1,ABS(Table1[[#This Row],[tar-out]])&lt;$L$1)</f>
        <v>1</v>
      </c>
      <c r="L437" t="b">
        <f>AND(ABS(Table1[[#This Row],[tar-out]])&gt;=$L$1,ABS(Table1[[#This Row],[tar-out]])&lt;$M$1)</f>
        <v>0</v>
      </c>
      <c r="M437" t="b">
        <f>AND(ABS(Table1[[#This Row],[tar-out]])&gt;=$M$1,ABS(Table1[[#This Row],[tar-out]])&lt;$N$1)</f>
        <v>0</v>
      </c>
      <c r="N437" t="b">
        <f>AND(ABS(Table1[[#This Row],[tar-out]])&gt;=$N$1,ABS(Table1[[#This Row],[tar-out]])&lt;$O$1)</f>
        <v>0</v>
      </c>
      <c r="O437" t="b">
        <f>AND(ABS(Table1[[#This Row],[tar-out]])&gt;=$O$1,ABS(Table1[[#This Row],[tar-out]])&lt;$P$1)</f>
        <v>0</v>
      </c>
      <c r="P437" s="1">
        <f>ROUND(Table1[[#This Row],[tar-out]],0)</f>
        <v>2</v>
      </c>
      <c r="Q437" s="2">
        <v>435</v>
      </c>
      <c r="U437">
        <f>IF(Table1[[#This Row],[tar-out in '[0,1)]],1,0)</f>
        <v>0</v>
      </c>
      <c r="V437">
        <f>IF(Table1[[#This Row],[tar-out in '[1,2)]],1,0)</f>
        <v>1</v>
      </c>
      <c r="W437">
        <f>IF(Table1[[#This Row],[tar-out'[2,5)]],1,0)</f>
        <v>0</v>
      </c>
      <c r="X437">
        <f>IF(Table1[[#This Row],[tar-out in '[5, 10)]],1,0)</f>
        <v>0</v>
      </c>
      <c r="Y437">
        <f>IF(Table1[[#This Row],[tar-out in '[10,20)]],1,0)</f>
        <v>0</v>
      </c>
      <c r="Z437">
        <f>IF(Table1[[#This Row],[tar-out in '[20, 10000)]],1,0)</f>
        <v>0</v>
      </c>
    </row>
    <row r="438" spans="1:26" x14ac:dyDescent="0.25">
      <c r="A438">
        <v>23</v>
      </c>
      <c r="B438">
        <v>242</v>
      </c>
      <c r="C438">
        <v>6.7826086956521703</v>
      </c>
      <c r="D438">
        <v>2</v>
      </c>
      <c r="E438">
        <v>40</v>
      </c>
      <c r="F438">
        <v>8.3459953856295304</v>
      </c>
      <c r="G438">
        <v>6.2367591857910201</v>
      </c>
      <c r="H438">
        <f>Table1[[#This Row],[target]]-Table1[[#This Row],[output]]</f>
        <v>2.1092361998385103</v>
      </c>
      <c r="I438">
        <f>Table1[[#This Row],[tar-out]]*Table1[[#This Row],[tar-out]]</f>
        <v>4.4488773467092004</v>
      </c>
      <c r="J438" t="b">
        <f>AND(ABS(Table1[[#This Row],[tar-out]])&gt;=$J$1,ABS(Table1[[#This Row],[tar-out]])&lt;$K$1)</f>
        <v>0</v>
      </c>
      <c r="K438" t="b">
        <f>AND(ABS(Table1[[#This Row],[tar-out]])&gt;=$K$1,ABS(Table1[[#This Row],[tar-out]])&lt;$L$1)</f>
        <v>0</v>
      </c>
      <c r="L438" t="b">
        <f>AND(ABS(Table1[[#This Row],[tar-out]])&gt;=$L$1,ABS(Table1[[#This Row],[tar-out]])&lt;$M$1)</f>
        <v>1</v>
      </c>
      <c r="M438" t="b">
        <f>AND(ABS(Table1[[#This Row],[tar-out]])&gt;=$M$1,ABS(Table1[[#This Row],[tar-out]])&lt;$N$1)</f>
        <v>0</v>
      </c>
      <c r="N438" t="b">
        <f>AND(ABS(Table1[[#This Row],[tar-out]])&gt;=$N$1,ABS(Table1[[#This Row],[tar-out]])&lt;$O$1)</f>
        <v>0</v>
      </c>
      <c r="O438" t="b">
        <f>AND(ABS(Table1[[#This Row],[tar-out]])&gt;=$O$1,ABS(Table1[[#This Row],[tar-out]])&lt;$P$1)</f>
        <v>0</v>
      </c>
      <c r="P438" s="1">
        <f>ROUND(Table1[[#This Row],[tar-out]],0)</f>
        <v>2</v>
      </c>
      <c r="Q438" s="3">
        <v>436</v>
      </c>
      <c r="U438">
        <f>IF(Table1[[#This Row],[tar-out in '[0,1)]],1,0)</f>
        <v>0</v>
      </c>
      <c r="V438">
        <f>IF(Table1[[#This Row],[tar-out in '[1,2)]],1,0)</f>
        <v>0</v>
      </c>
      <c r="W438">
        <f>IF(Table1[[#This Row],[tar-out'[2,5)]],1,0)</f>
        <v>1</v>
      </c>
      <c r="X438">
        <f>IF(Table1[[#This Row],[tar-out in '[5, 10)]],1,0)</f>
        <v>0</v>
      </c>
      <c r="Y438">
        <f>IF(Table1[[#This Row],[tar-out in '[10,20)]],1,0)</f>
        <v>0</v>
      </c>
      <c r="Z438">
        <f>IF(Table1[[#This Row],[tar-out in '[20, 10000)]],1,0)</f>
        <v>0</v>
      </c>
    </row>
    <row r="439" spans="1:26" x14ac:dyDescent="0.25">
      <c r="A439">
        <v>23</v>
      </c>
      <c r="B439">
        <v>242</v>
      </c>
      <c r="C439">
        <v>6.7826086956521703</v>
      </c>
      <c r="D439">
        <v>2</v>
      </c>
      <c r="E439">
        <v>32</v>
      </c>
      <c r="F439">
        <v>7.7638000935599596</v>
      </c>
      <c r="G439">
        <v>6.2504210472106898</v>
      </c>
      <c r="H439">
        <f>Table1[[#This Row],[target]]-Table1[[#This Row],[output]]</f>
        <v>1.5133790463492698</v>
      </c>
      <c r="I439">
        <f>Table1[[#This Row],[tar-out]]*Table1[[#This Row],[tar-out]]</f>
        <v>2.2903161379290253</v>
      </c>
      <c r="J439" t="b">
        <f>AND(ABS(Table1[[#This Row],[tar-out]])&gt;=$J$1,ABS(Table1[[#This Row],[tar-out]])&lt;$K$1)</f>
        <v>0</v>
      </c>
      <c r="K439" t="b">
        <f>AND(ABS(Table1[[#This Row],[tar-out]])&gt;=$K$1,ABS(Table1[[#This Row],[tar-out]])&lt;$L$1)</f>
        <v>1</v>
      </c>
      <c r="L439" t="b">
        <f>AND(ABS(Table1[[#This Row],[tar-out]])&gt;=$L$1,ABS(Table1[[#This Row],[tar-out]])&lt;$M$1)</f>
        <v>0</v>
      </c>
      <c r="M439" t="b">
        <f>AND(ABS(Table1[[#This Row],[tar-out]])&gt;=$M$1,ABS(Table1[[#This Row],[tar-out]])&lt;$N$1)</f>
        <v>0</v>
      </c>
      <c r="N439" t="b">
        <f>AND(ABS(Table1[[#This Row],[tar-out]])&gt;=$N$1,ABS(Table1[[#This Row],[tar-out]])&lt;$O$1)</f>
        <v>0</v>
      </c>
      <c r="O439" t="b">
        <f>AND(ABS(Table1[[#This Row],[tar-out]])&gt;=$O$1,ABS(Table1[[#This Row],[tar-out]])&lt;$P$1)</f>
        <v>0</v>
      </c>
      <c r="P439" s="1">
        <f>ROUND(Table1[[#This Row],[tar-out]],0)</f>
        <v>2</v>
      </c>
      <c r="Q439" s="2">
        <v>437</v>
      </c>
      <c r="U439">
        <f>IF(Table1[[#This Row],[tar-out in '[0,1)]],1,0)</f>
        <v>0</v>
      </c>
      <c r="V439">
        <f>IF(Table1[[#This Row],[tar-out in '[1,2)]],1,0)</f>
        <v>1</v>
      </c>
      <c r="W439">
        <f>IF(Table1[[#This Row],[tar-out'[2,5)]],1,0)</f>
        <v>0</v>
      </c>
      <c r="X439">
        <f>IF(Table1[[#This Row],[tar-out in '[5, 10)]],1,0)</f>
        <v>0</v>
      </c>
      <c r="Y439">
        <f>IF(Table1[[#This Row],[tar-out in '[10,20)]],1,0)</f>
        <v>0</v>
      </c>
      <c r="Z439">
        <f>IF(Table1[[#This Row],[tar-out in '[20, 10000)]],1,0)</f>
        <v>0</v>
      </c>
    </row>
    <row r="440" spans="1:26" x14ac:dyDescent="0.25">
      <c r="A440">
        <v>23</v>
      </c>
      <c r="B440">
        <v>242</v>
      </c>
      <c r="C440">
        <v>6.7826086956521703</v>
      </c>
      <c r="D440">
        <v>2</v>
      </c>
      <c r="E440">
        <v>74</v>
      </c>
      <c r="F440">
        <v>10.182618723136599</v>
      </c>
      <c r="G440">
        <v>6.17728519439697</v>
      </c>
      <c r="H440">
        <f>Table1[[#This Row],[target]]-Table1[[#This Row],[output]]</f>
        <v>4.0053335287396292</v>
      </c>
      <c r="I440">
        <f>Table1[[#This Row],[tar-out]]*Table1[[#This Row],[tar-out]]</f>
        <v>16.04269667644585</v>
      </c>
      <c r="J440" t="b">
        <f>AND(ABS(Table1[[#This Row],[tar-out]])&gt;=$J$1,ABS(Table1[[#This Row],[tar-out]])&lt;$K$1)</f>
        <v>0</v>
      </c>
      <c r="K440" t="b">
        <f>AND(ABS(Table1[[#This Row],[tar-out]])&gt;=$K$1,ABS(Table1[[#This Row],[tar-out]])&lt;$L$1)</f>
        <v>0</v>
      </c>
      <c r="L440" t="b">
        <f>AND(ABS(Table1[[#This Row],[tar-out]])&gt;=$L$1,ABS(Table1[[#This Row],[tar-out]])&lt;$M$1)</f>
        <v>1</v>
      </c>
      <c r="M440" t="b">
        <f>AND(ABS(Table1[[#This Row],[tar-out]])&gt;=$M$1,ABS(Table1[[#This Row],[tar-out]])&lt;$N$1)</f>
        <v>0</v>
      </c>
      <c r="N440" t="b">
        <f>AND(ABS(Table1[[#This Row],[tar-out]])&gt;=$N$1,ABS(Table1[[#This Row],[tar-out]])&lt;$O$1)</f>
        <v>0</v>
      </c>
      <c r="O440" t="b">
        <f>AND(ABS(Table1[[#This Row],[tar-out]])&gt;=$O$1,ABS(Table1[[#This Row],[tar-out]])&lt;$P$1)</f>
        <v>0</v>
      </c>
      <c r="P440" s="1">
        <f>ROUND(Table1[[#This Row],[tar-out]],0)</f>
        <v>4</v>
      </c>
      <c r="Q440" s="3">
        <v>438</v>
      </c>
      <c r="U440">
        <f>IF(Table1[[#This Row],[tar-out in '[0,1)]],1,0)</f>
        <v>0</v>
      </c>
      <c r="V440">
        <f>IF(Table1[[#This Row],[tar-out in '[1,2)]],1,0)</f>
        <v>0</v>
      </c>
      <c r="W440">
        <f>IF(Table1[[#This Row],[tar-out'[2,5)]],1,0)</f>
        <v>1</v>
      </c>
      <c r="X440">
        <f>IF(Table1[[#This Row],[tar-out in '[5, 10)]],1,0)</f>
        <v>0</v>
      </c>
      <c r="Y440">
        <f>IF(Table1[[#This Row],[tar-out in '[10,20)]],1,0)</f>
        <v>0</v>
      </c>
      <c r="Z440">
        <f>IF(Table1[[#This Row],[tar-out in '[20, 10000)]],1,0)</f>
        <v>0</v>
      </c>
    </row>
    <row r="441" spans="1:26" x14ac:dyDescent="0.25">
      <c r="A441">
        <v>23</v>
      </c>
      <c r="B441">
        <v>242</v>
      </c>
      <c r="C441">
        <v>6.7826086956521703</v>
      </c>
      <c r="D441">
        <v>2</v>
      </c>
      <c r="E441">
        <v>64</v>
      </c>
      <c r="F441">
        <v>10.835864186998799</v>
      </c>
      <c r="G441">
        <v>6.1957740783691397</v>
      </c>
      <c r="H441">
        <f>Table1[[#This Row],[target]]-Table1[[#This Row],[output]]</f>
        <v>4.6400901086296598</v>
      </c>
      <c r="I441">
        <f>Table1[[#This Row],[tar-out]]*Table1[[#This Row],[tar-out]]</f>
        <v>21.530436216202808</v>
      </c>
      <c r="J441" t="b">
        <f>AND(ABS(Table1[[#This Row],[tar-out]])&gt;=$J$1,ABS(Table1[[#This Row],[tar-out]])&lt;$K$1)</f>
        <v>0</v>
      </c>
      <c r="K441" t="b">
        <f>AND(ABS(Table1[[#This Row],[tar-out]])&gt;=$K$1,ABS(Table1[[#This Row],[tar-out]])&lt;$L$1)</f>
        <v>0</v>
      </c>
      <c r="L441" t="b">
        <f>AND(ABS(Table1[[#This Row],[tar-out]])&gt;=$L$1,ABS(Table1[[#This Row],[tar-out]])&lt;$M$1)</f>
        <v>1</v>
      </c>
      <c r="M441" t="b">
        <f>AND(ABS(Table1[[#This Row],[tar-out]])&gt;=$M$1,ABS(Table1[[#This Row],[tar-out]])&lt;$N$1)</f>
        <v>0</v>
      </c>
      <c r="N441" t="b">
        <f>AND(ABS(Table1[[#This Row],[tar-out]])&gt;=$N$1,ABS(Table1[[#This Row],[tar-out]])&lt;$O$1)</f>
        <v>0</v>
      </c>
      <c r="O441" t="b">
        <f>AND(ABS(Table1[[#This Row],[tar-out]])&gt;=$O$1,ABS(Table1[[#This Row],[tar-out]])&lt;$P$1)</f>
        <v>0</v>
      </c>
      <c r="P441" s="1">
        <f>ROUND(Table1[[#This Row],[tar-out]],0)</f>
        <v>5</v>
      </c>
      <c r="Q441" s="2">
        <v>439</v>
      </c>
      <c r="U441">
        <f>IF(Table1[[#This Row],[tar-out in '[0,1)]],1,0)</f>
        <v>0</v>
      </c>
      <c r="V441">
        <f>IF(Table1[[#This Row],[tar-out in '[1,2)]],1,0)</f>
        <v>0</v>
      </c>
      <c r="W441">
        <f>IF(Table1[[#This Row],[tar-out'[2,5)]],1,0)</f>
        <v>1</v>
      </c>
      <c r="X441">
        <f>IF(Table1[[#This Row],[tar-out in '[5, 10)]],1,0)</f>
        <v>0</v>
      </c>
      <c r="Y441">
        <f>IF(Table1[[#This Row],[tar-out in '[10,20)]],1,0)</f>
        <v>0</v>
      </c>
      <c r="Z441">
        <f>IF(Table1[[#This Row],[tar-out in '[20, 10000)]],1,0)</f>
        <v>0</v>
      </c>
    </row>
    <row r="442" spans="1:26" x14ac:dyDescent="0.25">
      <c r="A442">
        <v>23</v>
      </c>
      <c r="B442">
        <v>242</v>
      </c>
      <c r="C442">
        <v>6.7826086956521703</v>
      </c>
      <c r="D442">
        <v>2</v>
      </c>
      <c r="E442">
        <v>34</v>
      </c>
      <c r="F442">
        <v>8.9502035607947992</v>
      </c>
      <c r="G442">
        <v>6.2470054626464799</v>
      </c>
      <c r="H442">
        <f>Table1[[#This Row],[target]]-Table1[[#This Row],[output]]</f>
        <v>2.7031980981483192</v>
      </c>
      <c r="I442">
        <f>Table1[[#This Row],[tar-out]]*Table1[[#This Row],[tar-out]]</f>
        <v>7.3072799578326899</v>
      </c>
      <c r="J442" t="b">
        <f>AND(ABS(Table1[[#This Row],[tar-out]])&gt;=$J$1,ABS(Table1[[#This Row],[tar-out]])&lt;$K$1)</f>
        <v>0</v>
      </c>
      <c r="K442" t="b">
        <f>AND(ABS(Table1[[#This Row],[tar-out]])&gt;=$K$1,ABS(Table1[[#This Row],[tar-out]])&lt;$L$1)</f>
        <v>0</v>
      </c>
      <c r="L442" t="b">
        <f>AND(ABS(Table1[[#This Row],[tar-out]])&gt;=$L$1,ABS(Table1[[#This Row],[tar-out]])&lt;$M$1)</f>
        <v>1</v>
      </c>
      <c r="M442" t="b">
        <f>AND(ABS(Table1[[#This Row],[tar-out]])&gt;=$M$1,ABS(Table1[[#This Row],[tar-out]])&lt;$N$1)</f>
        <v>0</v>
      </c>
      <c r="N442" t="b">
        <f>AND(ABS(Table1[[#This Row],[tar-out]])&gt;=$N$1,ABS(Table1[[#This Row],[tar-out]])&lt;$O$1)</f>
        <v>0</v>
      </c>
      <c r="O442" t="b">
        <f>AND(ABS(Table1[[#This Row],[tar-out]])&gt;=$O$1,ABS(Table1[[#This Row],[tar-out]])&lt;$P$1)</f>
        <v>0</v>
      </c>
      <c r="P442" s="1">
        <f>ROUND(Table1[[#This Row],[tar-out]],0)</f>
        <v>3</v>
      </c>
      <c r="Q442" s="3">
        <v>440</v>
      </c>
      <c r="U442">
        <f>IF(Table1[[#This Row],[tar-out in '[0,1)]],1,0)</f>
        <v>0</v>
      </c>
      <c r="V442">
        <f>IF(Table1[[#This Row],[tar-out in '[1,2)]],1,0)</f>
        <v>0</v>
      </c>
      <c r="W442">
        <f>IF(Table1[[#This Row],[tar-out'[2,5)]],1,0)</f>
        <v>1</v>
      </c>
      <c r="X442">
        <f>IF(Table1[[#This Row],[tar-out in '[5, 10)]],1,0)</f>
        <v>0</v>
      </c>
      <c r="Y442">
        <f>IF(Table1[[#This Row],[tar-out in '[10,20)]],1,0)</f>
        <v>0</v>
      </c>
      <c r="Z442">
        <f>IF(Table1[[#This Row],[tar-out in '[20, 10000)]],1,0)</f>
        <v>0</v>
      </c>
    </row>
    <row r="443" spans="1:26" x14ac:dyDescent="0.25">
      <c r="A443">
        <v>23</v>
      </c>
      <c r="B443">
        <v>242</v>
      </c>
      <c r="C443">
        <v>6.7826086956521703</v>
      </c>
      <c r="D443">
        <v>2</v>
      </c>
      <c r="E443">
        <v>19</v>
      </c>
      <c r="F443">
        <v>11.6885779047994</v>
      </c>
      <c r="G443">
        <v>6.2714948654174796</v>
      </c>
      <c r="H443">
        <f>Table1[[#This Row],[target]]-Table1[[#This Row],[output]]</f>
        <v>5.4170830393819207</v>
      </c>
      <c r="I443">
        <f>Table1[[#This Row],[tar-out]]*Table1[[#This Row],[tar-out]]</f>
        <v>29.344788655559267</v>
      </c>
      <c r="J443" t="b">
        <f>AND(ABS(Table1[[#This Row],[tar-out]])&gt;=$J$1,ABS(Table1[[#This Row],[tar-out]])&lt;$K$1)</f>
        <v>0</v>
      </c>
      <c r="K443" t="b">
        <f>AND(ABS(Table1[[#This Row],[tar-out]])&gt;=$K$1,ABS(Table1[[#This Row],[tar-out]])&lt;$L$1)</f>
        <v>0</v>
      </c>
      <c r="L443" t="b">
        <f>AND(ABS(Table1[[#This Row],[tar-out]])&gt;=$L$1,ABS(Table1[[#This Row],[tar-out]])&lt;$M$1)</f>
        <v>0</v>
      </c>
      <c r="M443" t="b">
        <f>AND(ABS(Table1[[#This Row],[tar-out]])&gt;=$M$1,ABS(Table1[[#This Row],[tar-out]])&lt;$N$1)</f>
        <v>1</v>
      </c>
      <c r="N443" t="b">
        <f>AND(ABS(Table1[[#This Row],[tar-out]])&gt;=$N$1,ABS(Table1[[#This Row],[tar-out]])&lt;$O$1)</f>
        <v>0</v>
      </c>
      <c r="O443" t="b">
        <f>AND(ABS(Table1[[#This Row],[tar-out]])&gt;=$O$1,ABS(Table1[[#This Row],[tar-out]])&lt;$P$1)</f>
        <v>0</v>
      </c>
      <c r="P443" s="1">
        <f>ROUND(Table1[[#This Row],[tar-out]],0)</f>
        <v>5</v>
      </c>
      <c r="Q443" s="2">
        <v>441</v>
      </c>
      <c r="U443">
        <f>IF(Table1[[#This Row],[tar-out in '[0,1)]],1,0)</f>
        <v>0</v>
      </c>
      <c r="V443">
        <f>IF(Table1[[#This Row],[tar-out in '[1,2)]],1,0)</f>
        <v>0</v>
      </c>
      <c r="W443">
        <f>IF(Table1[[#This Row],[tar-out'[2,5)]],1,0)</f>
        <v>0</v>
      </c>
      <c r="X443">
        <f>IF(Table1[[#This Row],[tar-out in '[5, 10)]],1,0)</f>
        <v>1</v>
      </c>
      <c r="Y443">
        <f>IF(Table1[[#This Row],[tar-out in '[10,20)]],1,0)</f>
        <v>0</v>
      </c>
      <c r="Z443">
        <f>IF(Table1[[#This Row],[tar-out in '[20, 10000)]],1,0)</f>
        <v>0</v>
      </c>
    </row>
    <row r="444" spans="1:26" x14ac:dyDescent="0.25">
      <c r="A444">
        <v>23</v>
      </c>
      <c r="B444">
        <v>242</v>
      </c>
      <c r="C444">
        <v>6.7826086956521703</v>
      </c>
      <c r="D444">
        <v>2</v>
      </c>
      <c r="E444">
        <v>35</v>
      </c>
      <c r="F444">
        <v>10.345707528249999</v>
      </c>
      <c r="G444">
        <v>6.2452979087829599</v>
      </c>
      <c r="H444">
        <f>Table1[[#This Row],[target]]-Table1[[#This Row],[output]]</f>
        <v>4.1004096194670394</v>
      </c>
      <c r="I444">
        <f>Table1[[#This Row],[tar-out]]*Table1[[#This Row],[tar-out]]</f>
        <v>16.81335904741783</v>
      </c>
      <c r="J444" t="b">
        <f>AND(ABS(Table1[[#This Row],[tar-out]])&gt;=$J$1,ABS(Table1[[#This Row],[tar-out]])&lt;$K$1)</f>
        <v>0</v>
      </c>
      <c r="K444" t="b">
        <f>AND(ABS(Table1[[#This Row],[tar-out]])&gt;=$K$1,ABS(Table1[[#This Row],[tar-out]])&lt;$L$1)</f>
        <v>0</v>
      </c>
      <c r="L444" t="b">
        <f>AND(ABS(Table1[[#This Row],[tar-out]])&gt;=$L$1,ABS(Table1[[#This Row],[tar-out]])&lt;$M$1)</f>
        <v>1</v>
      </c>
      <c r="M444" t="b">
        <f>AND(ABS(Table1[[#This Row],[tar-out]])&gt;=$M$1,ABS(Table1[[#This Row],[tar-out]])&lt;$N$1)</f>
        <v>0</v>
      </c>
      <c r="N444" t="b">
        <f>AND(ABS(Table1[[#This Row],[tar-out]])&gt;=$N$1,ABS(Table1[[#This Row],[tar-out]])&lt;$O$1)</f>
        <v>0</v>
      </c>
      <c r="O444" t="b">
        <f>AND(ABS(Table1[[#This Row],[tar-out]])&gt;=$O$1,ABS(Table1[[#This Row],[tar-out]])&lt;$P$1)</f>
        <v>0</v>
      </c>
      <c r="P444" s="1">
        <f>ROUND(Table1[[#This Row],[tar-out]],0)</f>
        <v>4</v>
      </c>
      <c r="Q444" s="3">
        <v>442</v>
      </c>
      <c r="U444">
        <f>IF(Table1[[#This Row],[tar-out in '[0,1)]],1,0)</f>
        <v>0</v>
      </c>
      <c r="V444">
        <f>IF(Table1[[#This Row],[tar-out in '[1,2)]],1,0)</f>
        <v>0</v>
      </c>
      <c r="W444">
        <f>IF(Table1[[#This Row],[tar-out'[2,5)]],1,0)</f>
        <v>1</v>
      </c>
      <c r="X444">
        <f>IF(Table1[[#This Row],[tar-out in '[5, 10)]],1,0)</f>
        <v>0</v>
      </c>
      <c r="Y444">
        <f>IF(Table1[[#This Row],[tar-out in '[10,20)]],1,0)</f>
        <v>0</v>
      </c>
      <c r="Z444">
        <f>IF(Table1[[#This Row],[tar-out in '[20, 10000)]],1,0)</f>
        <v>0</v>
      </c>
    </row>
    <row r="445" spans="1:26" x14ac:dyDescent="0.25">
      <c r="A445">
        <v>23</v>
      </c>
      <c r="B445">
        <v>242</v>
      </c>
      <c r="C445">
        <v>6.7826086956521703</v>
      </c>
      <c r="D445">
        <v>2</v>
      </c>
      <c r="E445">
        <v>20</v>
      </c>
      <c r="F445">
        <v>9.8454817027632604</v>
      </c>
      <c r="G445">
        <v>6.2699084281921396</v>
      </c>
      <c r="H445">
        <f>Table1[[#This Row],[target]]-Table1[[#This Row],[output]]</f>
        <v>3.5755732745711208</v>
      </c>
      <c r="I445">
        <f>Table1[[#This Row],[tar-out]]*Table1[[#This Row],[tar-out]]</f>
        <v>12.784724241827249</v>
      </c>
      <c r="J445" t="b">
        <f>AND(ABS(Table1[[#This Row],[tar-out]])&gt;=$J$1,ABS(Table1[[#This Row],[tar-out]])&lt;$K$1)</f>
        <v>0</v>
      </c>
      <c r="K445" t="b">
        <f>AND(ABS(Table1[[#This Row],[tar-out]])&gt;=$K$1,ABS(Table1[[#This Row],[tar-out]])&lt;$L$1)</f>
        <v>0</v>
      </c>
      <c r="L445" t="b">
        <f>AND(ABS(Table1[[#This Row],[tar-out]])&gt;=$L$1,ABS(Table1[[#This Row],[tar-out]])&lt;$M$1)</f>
        <v>1</v>
      </c>
      <c r="M445" t="b">
        <f>AND(ABS(Table1[[#This Row],[tar-out]])&gt;=$M$1,ABS(Table1[[#This Row],[tar-out]])&lt;$N$1)</f>
        <v>0</v>
      </c>
      <c r="N445" t="b">
        <f>AND(ABS(Table1[[#This Row],[tar-out]])&gt;=$N$1,ABS(Table1[[#This Row],[tar-out]])&lt;$O$1)</f>
        <v>0</v>
      </c>
      <c r="O445" t="b">
        <f>AND(ABS(Table1[[#This Row],[tar-out]])&gt;=$O$1,ABS(Table1[[#This Row],[tar-out]])&lt;$P$1)</f>
        <v>0</v>
      </c>
      <c r="P445" s="1">
        <f>ROUND(Table1[[#This Row],[tar-out]],0)</f>
        <v>4</v>
      </c>
      <c r="Q445" s="2">
        <v>443</v>
      </c>
      <c r="U445">
        <f>IF(Table1[[#This Row],[tar-out in '[0,1)]],1,0)</f>
        <v>0</v>
      </c>
      <c r="V445">
        <f>IF(Table1[[#This Row],[tar-out in '[1,2)]],1,0)</f>
        <v>0</v>
      </c>
      <c r="W445">
        <f>IF(Table1[[#This Row],[tar-out'[2,5)]],1,0)</f>
        <v>1</v>
      </c>
      <c r="X445">
        <f>IF(Table1[[#This Row],[tar-out in '[5, 10)]],1,0)</f>
        <v>0</v>
      </c>
      <c r="Y445">
        <f>IF(Table1[[#This Row],[tar-out in '[10,20)]],1,0)</f>
        <v>0</v>
      </c>
      <c r="Z445">
        <f>IF(Table1[[#This Row],[tar-out in '[20, 10000)]],1,0)</f>
        <v>0</v>
      </c>
    </row>
    <row r="446" spans="1:26" x14ac:dyDescent="0.25">
      <c r="A446">
        <v>23</v>
      </c>
      <c r="B446">
        <v>242</v>
      </c>
      <c r="C446">
        <v>6.7826086956521703</v>
      </c>
      <c r="D446">
        <v>2</v>
      </c>
      <c r="E446">
        <v>67</v>
      </c>
      <c r="F446">
        <v>6.8922369765066396</v>
      </c>
      <c r="G446">
        <v>6.1905670166015598</v>
      </c>
      <c r="H446">
        <f>Table1[[#This Row],[target]]-Table1[[#This Row],[output]]</f>
        <v>0.70166995990507974</v>
      </c>
      <c r="I446">
        <f>Table1[[#This Row],[tar-out]]*Table1[[#This Row],[tar-out]]</f>
        <v>0.49234073263319622</v>
      </c>
      <c r="J446" t="b">
        <f>AND(ABS(Table1[[#This Row],[tar-out]])&gt;=$J$1,ABS(Table1[[#This Row],[tar-out]])&lt;$K$1)</f>
        <v>1</v>
      </c>
      <c r="K446" t="b">
        <f>AND(ABS(Table1[[#This Row],[tar-out]])&gt;=$K$1,ABS(Table1[[#This Row],[tar-out]])&lt;$L$1)</f>
        <v>0</v>
      </c>
      <c r="L446" t="b">
        <f>AND(ABS(Table1[[#This Row],[tar-out]])&gt;=$L$1,ABS(Table1[[#This Row],[tar-out]])&lt;$M$1)</f>
        <v>0</v>
      </c>
      <c r="M446" t="b">
        <f>AND(ABS(Table1[[#This Row],[tar-out]])&gt;=$M$1,ABS(Table1[[#This Row],[tar-out]])&lt;$N$1)</f>
        <v>0</v>
      </c>
      <c r="N446" t="b">
        <f>AND(ABS(Table1[[#This Row],[tar-out]])&gt;=$N$1,ABS(Table1[[#This Row],[tar-out]])&lt;$O$1)</f>
        <v>0</v>
      </c>
      <c r="O446" t="b">
        <f>AND(ABS(Table1[[#This Row],[tar-out]])&gt;=$O$1,ABS(Table1[[#This Row],[tar-out]])&lt;$P$1)</f>
        <v>0</v>
      </c>
      <c r="P446" s="1">
        <f>ROUND(Table1[[#This Row],[tar-out]],0)</f>
        <v>1</v>
      </c>
      <c r="Q446" s="3">
        <v>444</v>
      </c>
      <c r="U446">
        <f>IF(Table1[[#This Row],[tar-out in '[0,1)]],1,0)</f>
        <v>1</v>
      </c>
      <c r="V446">
        <f>IF(Table1[[#This Row],[tar-out in '[1,2)]],1,0)</f>
        <v>0</v>
      </c>
      <c r="W446">
        <f>IF(Table1[[#This Row],[tar-out'[2,5)]],1,0)</f>
        <v>0</v>
      </c>
      <c r="X446">
        <f>IF(Table1[[#This Row],[tar-out in '[5, 10)]],1,0)</f>
        <v>0</v>
      </c>
      <c r="Y446">
        <f>IF(Table1[[#This Row],[tar-out in '[10,20)]],1,0)</f>
        <v>0</v>
      </c>
      <c r="Z446">
        <f>IF(Table1[[#This Row],[tar-out in '[20, 10000)]],1,0)</f>
        <v>0</v>
      </c>
    </row>
    <row r="447" spans="1:26" x14ac:dyDescent="0.25">
      <c r="A447">
        <v>23</v>
      </c>
      <c r="B447">
        <v>242</v>
      </c>
      <c r="C447">
        <v>6.7826086956521703</v>
      </c>
      <c r="D447">
        <v>2</v>
      </c>
      <c r="E447">
        <v>83</v>
      </c>
      <c r="F447">
        <v>8.6018662519440099</v>
      </c>
      <c r="G447">
        <v>6.1583423614501998</v>
      </c>
      <c r="H447">
        <f>Table1[[#This Row],[target]]-Table1[[#This Row],[output]]</f>
        <v>2.4435238904938101</v>
      </c>
      <c r="I447">
        <f>Table1[[#This Row],[tar-out]]*Table1[[#This Row],[tar-out]]</f>
        <v>5.970809003414006</v>
      </c>
      <c r="J447" t="b">
        <f>AND(ABS(Table1[[#This Row],[tar-out]])&gt;=$J$1,ABS(Table1[[#This Row],[tar-out]])&lt;$K$1)</f>
        <v>0</v>
      </c>
      <c r="K447" t="b">
        <f>AND(ABS(Table1[[#This Row],[tar-out]])&gt;=$K$1,ABS(Table1[[#This Row],[tar-out]])&lt;$L$1)</f>
        <v>0</v>
      </c>
      <c r="L447" t="b">
        <f>AND(ABS(Table1[[#This Row],[tar-out]])&gt;=$L$1,ABS(Table1[[#This Row],[tar-out]])&lt;$M$1)</f>
        <v>1</v>
      </c>
      <c r="M447" t="b">
        <f>AND(ABS(Table1[[#This Row],[tar-out]])&gt;=$M$1,ABS(Table1[[#This Row],[tar-out]])&lt;$N$1)</f>
        <v>0</v>
      </c>
      <c r="N447" t="b">
        <f>AND(ABS(Table1[[#This Row],[tar-out]])&gt;=$N$1,ABS(Table1[[#This Row],[tar-out]])&lt;$O$1)</f>
        <v>0</v>
      </c>
      <c r="O447" t="b">
        <f>AND(ABS(Table1[[#This Row],[tar-out]])&gt;=$O$1,ABS(Table1[[#This Row],[tar-out]])&lt;$P$1)</f>
        <v>0</v>
      </c>
      <c r="P447" s="1">
        <f>ROUND(Table1[[#This Row],[tar-out]],0)</f>
        <v>2</v>
      </c>
      <c r="Q447" s="2">
        <v>445</v>
      </c>
      <c r="U447">
        <f>IF(Table1[[#This Row],[tar-out in '[0,1)]],1,0)</f>
        <v>0</v>
      </c>
      <c r="V447">
        <f>IF(Table1[[#This Row],[tar-out in '[1,2)]],1,0)</f>
        <v>0</v>
      </c>
      <c r="W447">
        <f>IF(Table1[[#This Row],[tar-out'[2,5)]],1,0)</f>
        <v>1</v>
      </c>
      <c r="X447">
        <f>IF(Table1[[#This Row],[tar-out in '[5, 10)]],1,0)</f>
        <v>0</v>
      </c>
      <c r="Y447">
        <f>IF(Table1[[#This Row],[tar-out in '[10,20)]],1,0)</f>
        <v>0</v>
      </c>
      <c r="Z447">
        <f>IF(Table1[[#This Row],[tar-out in '[20, 10000)]],1,0)</f>
        <v>0</v>
      </c>
    </row>
    <row r="448" spans="1:26" x14ac:dyDescent="0.25">
      <c r="A448">
        <v>23</v>
      </c>
      <c r="B448">
        <v>242</v>
      </c>
      <c r="C448">
        <v>6.7826086956521703</v>
      </c>
      <c r="D448">
        <v>2</v>
      </c>
      <c r="E448">
        <v>44</v>
      </c>
      <c r="F448">
        <v>9.3232793102426594</v>
      </c>
      <c r="G448">
        <v>6.2299284934997603</v>
      </c>
      <c r="H448">
        <f>Table1[[#This Row],[target]]-Table1[[#This Row],[output]]</f>
        <v>3.0933508167428991</v>
      </c>
      <c r="I448">
        <f>Table1[[#This Row],[tar-out]]*Table1[[#This Row],[tar-out]]</f>
        <v>9.5688192754439605</v>
      </c>
      <c r="J448" t="b">
        <f>AND(ABS(Table1[[#This Row],[tar-out]])&gt;=$J$1,ABS(Table1[[#This Row],[tar-out]])&lt;$K$1)</f>
        <v>0</v>
      </c>
      <c r="K448" t="b">
        <f>AND(ABS(Table1[[#This Row],[tar-out]])&gt;=$K$1,ABS(Table1[[#This Row],[tar-out]])&lt;$L$1)</f>
        <v>0</v>
      </c>
      <c r="L448" t="b">
        <f>AND(ABS(Table1[[#This Row],[tar-out]])&gt;=$L$1,ABS(Table1[[#This Row],[tar-out]])&lt;$M$1)</f>
        <v>1</v>
      </c>
      <c r="M448" t="b">
        <f>AND(ABS(Table1[[#This Row],[tar-out]])&gt;=$M$1,ABS(Table1[[#This Row],[tar-out]])&lt;$N$1)</f>
        <v>0</v>
      </c>
      <c r="N448" t="b">
        <f>AND(ABS(Table1[[#This Row],[tar-out]])&gt;=$N$1,ABS(Table1[[#This Row],[tar-out]])&lt;$O$1)</f>
        <v>0</v>
      </c>
      <c r="O448" t="b">
        <f>AND(ABS(Table1[[#This Row],[tar-out]])&gt;=$O$1,ABS(Table1[[#This Row],[tar-out]])&lt;$P$1)</f>
        <v>0</v>
      </c>
      <c r="P448" s="1">
        <f>ROUND(Table1[[#This Row],[tar-out]],0)</f>
        <v>3</v>
      </c>
      <c r="Q448" s="3">
        <v>446</v>
      </c>
      <c r="U448">
        <f>IF(Table1[[#This Row],[tar-out in '[0,1)]],1,0)</f>
        <v>0</v>
      </c>
      <c r="V448">
        <f>IF(Table1[[#This Row],[tar-out in '[1,2)]],1,0)</f>
        <v>0</v>
      </c>
      <c r="W448">
        <f>IF(Table1[[#This Row],[tar-out'[2,5)]],1,0)</f>
        <v>1</v>
      </c>
      <c r="X448">
        <f>IF(Table1[[#This Row],[tar-out in '[5, 10)]],1,0)</f>
        <v>0</v>
      </c>
      <c r="Y448">
        <f>IF(Table1[[#This Row],[tar-out in '[10,20)]],1,0)</f>
        <v>0</v>
      </c>
      <c r="Z448">
        <f>IF(Table1[[#This Row],[tar-out in '[20, 10000)]],1,0)</f>
        <v>0</v>
      </c>
    </row>
    <row r="449" spans="1:26" x14ac:dyDescent="0.25">
      <c r="A449">
        <v>23</v>
      </c>
      <c r="B449">
        <v>242</v>
      </c>
      <c r="C449">
        <v>6.7826086956521703</v>
      </c>
      <c r="D449">
        <v>2</v>
      </c>
      <c r="E449">
        <v>68</v>
      </c>
      <c r="F449">
        <v>7.7034534534534496</v>
      </c>
      <c r="G449">
        <v>6.1887373924255398</v>
      </c>
      <c r="H449">
        <f>Table1[[#This Row],[target]]-Table1[[#This Row],[output]]</f>
        <v>1.5147160610279098</v>
      </c>
      <c r="I449">
        <f>Table1[[#This Row],[tar-out]]*Table1[[#This Row],[tar-out]]</f>
        <v>2.2943647455359066</v>
      </c>
      <c r="J449" t="b">
        <f>AND(ABS(Table1[[#This Row],[tar-out]])&gt;=$J$1,ABS(Table1[[#This Row],[tar-out]])&lt;$K$1)</f>
        <v>0</v>
      </c>
      <c r="K449" t="b">
        <f>AND(ABS(Table1[[#This Row],[tar-out]])&gt;=$K$1,ABS(Table1[[#This Row],[tar-out]])&lt;$L$1)</f>
        <v>1</v>
      </c>
      <c r="L449" t="b">
        <f>AND(ABS(Table1[[#This Row],[tar-out]])&gt;=$L$1,ABS(Table1[[#This Row],[tar-out]])&lt;$M$1)</f>
        <v>0</v>
      </c>
      <c r="M449" t="b">
        <f>AND(ABS(Table1[[#This Row],[tar-out]])&gt;=$M$1,ABS(Table1[[#This Row],[tar-out]])&lt;$N$1)</f>
        <v>0</v>
      </c>
      <c r="N449" t="b">
        <f>AND(ABS(Table1[[#This Row],[tar-out]])&gt;=$N$1,ABS(Table1[[#This Row],[tar-out]])&lt;$O$1)</f>
        <v>0</v>
      </c>
      <c r="O449" t="b">
        <f>AND(ABS(Table1[[#This Row],[tar-out]])&gt;=$O$1,ABS(Table1[[#This Row],[tar-out]])&lt;$P$1)</f>
        <v>0</v>
      </c>
      <c r="P449" s="1">
        <f>ROUND(Table1[[#This Row],[tar-out]],0)</f>
        <v>2</v>
      </c>
      <c r="Q449" s="2">
        <v>447</v>
      </c>
      <c r="U449">
        <f>IF(Table1[[#This Row],[tar-out in '[0,1)]],1,0)</f>
        <v>0</v>
      </c>
      <c r="V449">
        <f>IF(Table1[[#This Row],[tar-out in '[1,2)]],1,0)</f>
        <v>1</v>
      </c>
      <c r="W449">
        <f>IF(Table1[[#This Row],[tar-out'[2,5)]],1,0)</f>
        <v>0</v>
      </c>
      <c r="X449">
        <f>IF(Table1[[#This Row],[tar-out in '[5, 10)]],1,0)</f>
        <v>0</v>
      </c>
      <c r="Y449">
        <f>IF(Table1[[#This Row],[tar-out in '[10,20)]],1,0)</f>
        <v>0</v>
      </c>
      <c r="Z449">
        <f>IF(Table1[[#This Row],[tar-out in '[20, 10000)]],1,0)</f>
        <v>0</v>
      </c>
    </row>
    <row r="450" spans="1:26" x14ac:dyDescent="0.25">
      <c r="A450">
        <v>23</v>
      </c>
      <c r="B450">
        <v>242</v>
      </c>
      <c r="C450">
        <v>6.7826086956521703</v>
      </c>
      <c r="D450">
        <v>2</v>
      </c>
      <c r="E450">
        <v>23</v>
      </c>
      <c r="F450">
        <v>9.0279231179925201</v>
      </c>
      <c r="G450">
        <v>6.2651491165161097</v>
      </c>
      <c r="H450">
        <f>Table1[[#This Row],[target]]-Table1[[#This Row],[output]]</f>
        <v>2.7627740014764104</v>
      </c>
      <c r="I450">
        <f>Table1[[#This Row],[tar-out]]*Table1[[#This Row],[tar-out]]</f>
        <v>7.6329201832339768</v>
      </c>
      <c r="J450" t="b">
        <f>AND(ABS(Table1[[#This Row],[tar-out]])&gt;=$J$1,ABS(Table1[[#This Row],[tar-out]])&lt;$K$1)</f>
        <v>0</v>
      </c>
      <c r="K450" t="b">
        <f>AND(ABS(Table1[[#This Row],[tar-out]])&gt;=$K$1,ABS(Table1[[#This Row],[tar-out]])&lt;$L$1)</f>
        <v>0</v>
      </c>
      <c r="L450" t="b">
        <f>AND(ABS(Table1[[#This Row],[tar-out]])&gt;=$L$1,ABS(Table1[[#This Row],[tar-out]])&lt;$M$1)</f>
        <v>1</v>
      </c>
      <c r="M450" t="b">
        <f>AND(ABS(Table1[[#This Row],[tar-out]])&gt;=$M$1,ABS(Table1[[#This Row],[tar-out]])&lt;$N$1)</f>
        <v>0</v>
      </c>
      <c r="N450" t="b">
        <f>AND(ABS(Table1[[#This Row],[tar-out]])&gt;=$N$1,ABS(Table1[[#This Row],[tar-out]])&lt;$O$1)</f>
        <v>0</v>
      </c>
      <c r="O450" t="b">
        <f>AND(ABS(Table1[[#This Row],[tar-out]])&gt;=$O$1,ABS(Table1[[#This Row],[tar-out]])&lt;$P$1)</f>
        <v>0</v>
      </c>
      <c r="P450" s="1">
        <f>ROUND(Table1[[#This Row],[tar-out]],0)</f>
        <v>3</v>
      </c>
      <c r="Q450" s="3">
        <v>448</v>
      </c>
      <c r="U450">
        <f>IF(Table1[[#This Row],[tar-out in '[0,1)]],1,0)</f>
        <v>0</v>
      </c>
      <c r="V450">
        <f>IF(Table1[[#This Row],[tar-out in '[1,2)]],1,0)</f>
        <v>0</v>
      </c>
      <c r="W450">
        <f>IF(Table1[[#This Row],[tar-out'[2,5)]],1,0)</f>
        <v>1</v>
      </c>
      <c r="X450">
        <f>IF(Table1[[#This Row],[tar-out in '[5, 10)]],1,0)</f>
        <v>0</v>
      </c>
      <c r="Y450">
        <f>IF(Table1[[#This Row],[tar-out in '[10,20)]],1,0)</f>
        <v>0</v>
      </c>
      <c r="Z450">
        <f>IF(Table1[[#This Row],[tar-out in '[20, 10000)]],1,0)</f>
        <v>0</v>
      </c>
    </row>
    <row r="451" spans="1:26" x14ac:dyDescent="0.25">
      <c r="A451">
        <v>23</v>
      </c>
      <c r="B451">
        <v>242</v>
      </c>
      <c r="C451">
        <v>6.7826086956521703</v>
      </c>
      <c r="D451">
        <v>2</v>
      </c>
      <c r="E451">
        <v>12</v>
      </c>
      <c r="F451">
        <v>11.0102590253926</v>
      </c>
      <c r="G451">
        <v>6.28188276290894</v>
      </c>
      <c r="H451">
        <f>Table1[[#This Row],[target]]-Table1[[#This Row],[output]]</f>
        <v>4.7283762624836596</v>
      </c>
      <c r="I451">
        <f>Table1[[#This Row],[tar-out]]*Table1[[#This Row],[tar-out]]</f>
        <v>22.357542079618941</v>
      </c>
      <c r="J451" t="b">
        <f>AND(ABS(Table1[[#This Row],[tar-out]])&gt;=$J$1,ABS(Table1[[#This Row],[tar-out]])&lt;$K$1)</f>
        <v>0</v>
      </c>
      <c r="K451" t="b">
        <f>AND(ABS(Table1[[#This Row],[tar-out]])&gt;=$K$1,ABS(Table1[[#This Row],[tar-out]])&lt;$L$1)</f>
        <v>0</v>
      </c>
      <c r="L451" t="b">
        <f>AND(ABS(Table1[[#This Row],[tar-out]])&gt;=$L$1,ABS(Table1[[#This Row],[tar-out]])&lt;$M$1)</f>
        <v>1</v>
      </c>
      <c r="M451" t="b">
        <f>AND(ABS(Table1[[#This Row],[tar-out]])&gt;=$M$1,ABS(Table1[[#This Row],[tar-out]])&lt;$N$1)</f>
        <v>0</v>
      </c>
      <c r="N451" t="b">
        <f>AND(ABS(Table1[[#This Row],[tar-out]])&gt;=$N$1,ABS(Table1[[#This Row],[tar-out]])&lt;$O$1)</f>
        <v>0</v>
      </c>
      <c r="O451" t="b">
        <f>AND(ABS(Table1[[#This Row],[tar-out]])&gt;=$O$1,ABS(Table1[[#This Row],[tar-out]])&lt;$P$1)</f>
        <v>0</v>
      </c>
      <c r="P451" s="1">
        <f>ROUND(Table1[[#This Row],[tar-out]],0)</f>
        <v>5</v>
      </c>
      <c r="Q451" s="2">
        <v>449</v>
      </c>
      <c r="U451">
        <f>IF(Table1[[#This Row],[tar-out in '[0,1)]],1,0)</f>
        <v>0</v>
      </c>
      <c r="V451">
        <f>IF(Table1[[#This Row],[tar-out in '[1,2)]],1,0)</f>
        <v>0</v>
      </c>
      <c r="W451">
        <f>IF(Table1[[#This Row],[tar-out'[2,5)]],1,0)</f>
        <v>1</v>
      </c>
      <c r="X451">
        <f>IF(Table1[[#This Row],[tar-out in '[5, 10)]],1,0)</f>
        <v>0</v>
      </c>
      <c r="Y451">
        <f>IF(Table1[[#This Row],[tar-out in '[10,20)]],1,0)</f>
        <v>0</v>
      </c>
      <c r="Z451">
        <f>IF(Table1[[#This Row],[tar-out in '[20, 10000)]],1,0)</f>
        <v>0</v>
      </c>
    </row>
    <row r="452" spans="1:26" x14ac:dyDescent="0.25">
      <c r="A452">
        <v>23</v>
      </c>
      <c r="B452">
        <v>242</v>
      </c>
      <c r="C452">
        <v>6.7826086956521703</v>
      </c>
      <c r="D452">
        <v>2</v>
      </c>
      <c r="E452">
        <v>21</v>
      </c>
      <c r="F452">
        <v>12.2942510027321</v>
      </c>
      <c r="G452">
        <v>6.2683219909668004</v>
      </c>
      <c r="H452">
        <f>Table1[[#This Row],[target]]-Table1[[#This Row],[output]]</f>
        <v>6.0259290117652995</v>
      </c>
      <c r="I452">
        <f>Table1[[#This Row],[tar-out]]*Table1[[#This Row],[tar-out]]</f>
        <v>36.311820454834717</v>
      </c>
      <c r="J452" t="b">
        <f>AND(ABS(Table1[[#This Row],[tar-out]])&gt;=$J$1,ABS(Table1[[#This Row],[tar-out]])&lt;$K$1)</f>
        <v>0</v>
      </c>
      <c r="K452" t="b">
        <f>AND(ABS(Table1[[#This Row],[tar-out]])&gt;=$K$1,ABS(Table1[[#This Row],[tar-out]])&lt;$L$1)</f>
        <v>0</v>
      </c>
      <c r="L452" t="b">
        <f>AND(ABS(Table1[[#This Row],[tar-out]])&gt;=$L$1,ABS(Table1[[#This Row],[tar-out]])&lt;$M$1)</f>
        <v>0</v>
      </c>
      <c r="M452" t="b">
        <f>AND(ABS(Table1[[#This Row],[tar-out]])&gt;=$M$1,ABS(Table1[[#This Row],[tar-out]])&lt;$N$1)</f>
        <v>1</v>
      </c>
      <c r="N452" t="b">
        <f>AND(ABS(Table1[[#This Row],[tar-out]])&gt;=$N$1,ABS(Table1[[#This Row],[tar-out]])&lt;$O$1)</f>
        <v>0</v>
      </c>
      <c r="O452" t="b">
        <f>AND(ABS(Table1[[#This Row],[tar-out]])&gt;=$O$1,ABS(Table1[[#This Row],[tar-out]])&lt;$P$1)</f>
        <v>0</v>
      </c>
      <c r="P452" s="1">
        <f>ROUND(Table1[[#This Row],[tar-out]],0)</f>
        <v>6</v>
      </c>
      <c r="Q452" s="3">
        <v>450</v>
      </c>
      <c r="U452">
        <f>IF(Table1[[#This Row],[tar-out in '[0,1)]],1,0)</f>
        <v>0</v>
      </c>
      <c r="V452">
        <f>IF(Table1[[#This Row],[tar-out in '[1,2)]],1,0)</f>
        <v>0</v>
      </c>
      <c r="W452">
        <f>IF(Table1[[#This Row],[tar-out'[2,5)]],1,0)</f>
        <v>0</v>
      </c>
      <c r="X452">
        <f>IF(Table1[[#This Row],[tar-out in '[5, 10)]],1,0)</f>
        <v>1</v>
      </c>
      <c r="Y452">
        <f>IF(Table1[[#This Row],[tar-out in '[10,20)]],1,0)</f>
        <v>0</v>
      </c>
      <c r="Z452">
        <f>IF(Table1[[#This Row],[tar-out in '[20, 10000)]],1,0)</f>
        <v>0</v>
      </c>
    </row>
    <row r="453" spans="1:26" x14ac:dyDescent="0.25">
      <c r="A453">
        <v>23</v>
      </c>
      <c r="B453">
        <v>242</v>
      </c>
      <c r="C453">
        <v>6.7826086956521703</v>
      </c>
      <c r="D453">
        <v>2</v>
      </c>
      <c r="E453">
        <v>13</v>
      </c>
      <c r="F453">
        <v>11.403216523852199</v>
      </c>
      <c r="G453">
        <v>6.2805223464965803</v>
      </c>
      <c r="H453">
        <f>Table1[[#This Row],[target]]-Table1[[#This Row],[output]]</f>
        <v>5.1226941773556192</v>
      </c>
      <c r="I453">
        <f>Table1[[#This Row],[tar-out]]*Table1[[#This Row],[tar-out]]</f>
        <v>26.241995634713163</v>
      </c>
      <c r="J453" t="b">
        <f>AND(ABS(Table1[[#This Row],[tar-out]])&gt;=$J$1,ABS(Table1[[#This Row],[tar-out]])&lt;$K$1)</f>
        <v>0</v>
      </c>
      <c r="K453" t="b">
        <f>AND(ABS(Table1[[#This Row],[tar-out]])&gt;=$K$1,ABS(Table1[[#This Row],[tar-out]])&lt;$L$1)</f>
        <v>0</v>
      </c>
      <c r="L453" t="b">
        <f>AND(ABS(Table1[[#This Row],[tar-out]])&gt;=$L$1,ABS(Table1[[#This Row],[tar-out]])&lt;$M$1)</f>
        <v>0</v>
      </c>
      <c r="M453" t="b">
        <f>AND(ABS(Table1[[#This Row],[tar-out]])&gt;=$M$1,ABS(Table1[[#This Row],[tar-out]])&lt;$N$1)</f>
        <v>1</v>
      </c>
      <c r="N453" t="b">
        <f>AND(ABS(Table1[[#This Row],[tar-out]])&gt;=$N$1,ABS(Table1[[#This Row],[tar-out]])&lt;$O$1)</f>
        <v>0</v>
      </c>
      <c r="O453" t="b">
        <f>AND(ABS(Table1[[#This Row],[tar-out]])&gt;=$O$1,ABS(Table1[[#This Row],[tar-out]])&lt;$P$1)</f>
        <v>0</v>
      </c>
      <c r="P453" s="1">
        <f>ROUND(Table1[[#This Row],[tar-out]],0)</f>
        <v>5</v>
      </c>
      <c r="Q453" s="2">
        <v>451</v>
      </c>
      <c r="U453">
        <f>IF(Table1[[#This Row],[tar-out in '[0,1)]],1,0)</f>
        <v>0</v>
      </c>
      <c r="V453">
        <f>IF(Table1[[#This Row],[tar-out in '[1,2)]],1,0)</f>
        <v>0</v>
      </c>
      <c r="W453">
        <f>IF(Table1[[#This Row],[tar-out'[2,5)]],1,0)</f>
        <v>0</v>
      </c>
      <c r="X453">
        <f>IF(Table1[[#This Row],[tar-out in '[5, 10)]],1,0)</f>
        <v>1</v>
      </c>
      <c r="Y453">
        <f>IF(Table1[[#This Row],[tar-out in '[10,20)]],1,0)</f>
        <v>0</v>
      </c>
      <c r="Z453">
        <f>IF(Table1[[#This Row],[tar-out in '[20, 10000)]],1,0)</f>
        <v>0</v>
      </c>
    </row>
    <row r="454" spans="1:26" x14ac:dyDescent="0.25">
      <c r="A454">
        <v>23</v>
      </c>
      <c r="B454">
        <v>242</v>
      </c>
      <c r="C454">
        <v>6.7826086956521703</v>
      </c>
      <c r="D454">
        <v>2</v>
      </c>
      <c r="E454">
        <v>48</v>
      </c>
      <c r="F454">
        <v>8.1137209968490396</v>
      </c>
      <c r="G454">
        <v>6.2230973243713397</v>
      </c>
      <c r="H454">
        <f>Table1[[#This Row],[target]]-Table1[[#This Row],[output]]</f>
        <v>1.8906236724776999</v>
      </c>
      <c r="I454">
        <f>Table1[[#This Row],[tar-out]]*Table1[[#This Row],[tar-out]]</f>
        <v>3.574457870933065</v>
      </c>
      <c r="J454" t="b">
        <f>AND(ABS(Table1[[#This Row],[tar-out]])&gt;=$J$1,ABS(Table1[[#This Row],[tar-out]])&lt;$K$1)</f>
        <v>0</v>
      </c>
      <c r="K454" t="b">
        <f>AND(ABS(Table1[[#This Row],[tar-out]])&gt;=$K$1,ABS(Table1[[#This Row],[tar-out]])&lt;$L$1)</f>
        <v>1</v>
      </c>
      <c r="L454" t="b">
        <f>AND(ABS(Table1[[#This Row],[tar-out]])&gt;=$L$1,ABS(Table1[[#This Row],[tar-out]])&lt;$M$1)</f>
        <v>0</v>
      </c>
      <c r="M454" t="b">
        <f>AND(ABS(Table1[[#This Row],[tar-out]])&gt;=$M$1,ABS(Table1[[#This Row],[tar-out]])&lt;$N$1)</f>
        <v>0</v>
      </c>
      <c r="N454" t="b">
        <f>AND(ABS(Table1[[#This Row],[tar-out]])&gt;=$N$1,ABS(Table1[[#This Row],[tar-out]])&lt;$O$1)</f>
        <v>0</v>
      </c>
      <c r="O454" t="b">
        <f>AND(ABS(Table1[[#This Row],[tar-out]])&gt;=$O$1,ABS(Table1[[#This Row],[tar-out]])&lt;$P$1)</f>
        <v>0</v>
      </c>
      <c r="P454" s="1">
        <f>ROUND(Table1[[#This Row],[tar-out]],0)</f>
        <v>2</v>
      </c>
      <c r="Q454" s="3">
        <v>452</v>
      </c>
      <c r="U454">
        <f>IF(Table1[[#This Row],[tar-out in '[0,1)]],1,0)</f>
        <v>0</v>
      </c>
      <c r="V454">
        <f>IF(Table1[[#This Row],[tar-out in '[1,2)]],1,0)</f>
        <v>1</v>
      </c>
      <c r="W454">
        <f>IF(Table1[[#This Row],[tar-out'[2,5)]],1,0)</f>
        <v>0</v>
      </c>
      <c r="X454">
        <f>IF(Table1[[#This Row],[tar-out in '[5, 10)]],1,0)</f>
        <v>0</v>
      </c>
      <c r="Y454">
        <f>IF(Table1[[#This Row],[tar-out in '[10,20)]],1,0)</f>
        <v>0</v>
      </c>
      <c r="Z454">
        <f>IF(Table1[[#This Row],[tar-out in '[20, 10000)]],1,0)</f>
        <v>0</v>
      </c>
    </row>
    <row r="455" spans="1:26" x14ac:dyDescent="0.25">
      <c r="A455">
        <v>23</v>
      </c>
      <c r="B455">
        <v>242</v>
      </c>
      <c r="C455">
        <v>6.7826086956521703</v>
      </c>
      <c r="D455">
        <v>2</v>
      </c>
      <c r="E455">
        <v>16</v>
      </c>
      <c r="F455">
        <v>11.225934661076201</v>
      </c>
      <c r="G455">
        <v>6.2762546539306596</v>
      </c>
      <c r="H455">
        <f>Table1[[#This Row],[target]]-Table1[[#This Row],[output]]</f>
        <v>4.9496800071455409</v>
      </c>
      <c r="I455">
        <f>Table1[[#This Row],[tar-out]]*Table1[[#This Row],[tar-out]]</f>
        <v>24.499332173136281</v>
      </c>
      <c r="J455" t="b">
        <f>AND(ABS(Table1[[#This Row],[tar-out]])&gt;=$J$1,ABS(Table1[[#This Row],[tar-out]])&lt;$K$1)</f>
        <v>0</v>
      </c>
      <c r="K455" t="b">
        <f>AND(ABS(Table1[[#This Row],[tar-out]])&gt;=$K$1,ABS(Table1[[#This Row],[tar-out]])&lt;$L$1)</f>
        <v>0</v>
      </c>
      <c r="L455" t="b">
        <f>AND(ABS(Table1[[#This Row],[tar-out]])&gt;=$L$1,ABS(Table1[[#This Row],[tar-out]])&lt;$M$1)</f>
        <v>1</v>
      </c>
      <c r="M455" t="b">
        <f>AND(ABS(Table1[[#This Row],[tar-out]])&gt;=$M$1,ABS(Table1[[#This Row],[tar-out]])&lt;$N$1)</f>
        <v>0</v>
      </c>
      <c r="N455" t="b">
        <f>AND(ABS(Table1[[#This Row],[tar-out]])&gt;=$N$1,ABS(Table1[[#This Row],[tar-out]])&lt;$O$1)</f>
        <v>0</v>
      </c>
      <c r="O455" t="b">
        <f>AND(ABS(Table1[[#This Row],[tar-out]])&gt;=$O$1,ABS(Table1[[#This Row],[tar-out]])&lt;$P$1)</f>
        <v>0</v>
      </c>
      <c r="P455" s="1">
        <f>ROUND(Table1[[#This Row],[tar-out]],0)</f>
        <v>5</v>
      </c>
      <c r="Q455" s="2">
        <v>453</v>
      </c>
      <c r="U455">
        <f>IF(Table1[[#This Row],[tar-out in '[0,1)]],1,0)</f>
        <v>0</v>
      </c>
      <c r="V455">
        <f>IF(Table1[[#This Row],[tar-out in '[1,2)]],1,0)</f>
        <v>0</v>
      </c>
      <c r="W455">
        <f>IF(Table1[[#This Row],[tar-out'[2,5)]],1,0)</f>
        <v>1</v>
      </c>
      <c r="X455">
        <f>IF(Table1[[#This Row],[tar-out in '[5, 10)]],1,0)</f>
        <v>0</v>
      </c>
      <c r="Y455">
        <f>IF(Table1[[#This Row],[tar-out in '[10,20)]],1,0)</f>
        <v>0</v>
      </c>
      <c r="Z455">
        <f>IF(Table1[[#This Row],[tar-out in '[20, 10000)]],1,0)</f>
        <v>0</v>
      </c>
    </row>
    <row r="456" spans="1:26" x14ac:dyDescent="0.25">
      <c r="A456">
        <v>23</v>
      </c>
      <c r="B456">
        <v>242</v>
      </c>
      <c r="C456">
        <v>6.7826086956521703</v>
      </c>
      <c r="D456">
        <v>2</v>
      </c>
      <c r="E456">
        <v>8</v>
      </c>
      <c r="F456">
        <v>8.3220453229977895</v>
      </c>
      <c r="G456">
        <v>6.2873234748840297</v>
      </c>
      <c r="H456">
        <f>Table1[[#This Row],[target]]-Table1[[#This Row],[output]]</f>
        <v>2.0347218481137599</v>
      </c>
      <c r="I456">
        <f>Table1[[#This Row],[tar-out]]*Table1[[#This Row],[tar-out]]</f>
        <v>4.1400929991914746</v>
      </c>
      <c r="J456" t="b">
        <f>AND(ABS(Table1[[#This Row],[tar-out]])&gt;=$J$1,ABS(Table1[[#This Row],[tar-out]])&lt;$K$1)</f>
        <v>0</v>
      </c>
      <c r="K456" t="b">
        <f>AND(ABS(Table1[[#This Row],[tar-out]])&gt;=$K$1,ABS(Table1[[#This Row],[tar-out]])&lt;$L$1)</f>
        <v>0</v>
      </c>
      <c r="L456" t="b">
        <f>AND(ABS(Table1[[#This Row],[tar-out]])&gt;=$L$1,ABS(Table1[[#This Row],[tar-out]])&lt;$M$1)</f>
        <v>1</v>
      </c>
      <c r="M456" t="b">
        <f>AND(ABS(Table1[[#This Row],[tar-out]])&gt;=$M$1,ABS(Table1[[#This Row],[tar-out]])&lt;$N$1)</f>
        <v>0</v>
      </c>
      <c r="N456" t="b">
        <f>AND(ABS(Table1[[#This Row],[tar-out]])&gt;=$N$1,ABS(Table1[[#This Row],[tar-out]])&lt;$O$1)</f>
        <v>0</v>
      </c>
      <c r="O456" t="b">
        <f>AND(ABS(Table1[[#This Row],[tar-out]])&gt;=$O$1,ABS(Table1[[#This Row],[tar-out]])&lt;$P$1)</f>
        <v>0</v>
      </c>
      <c r="P456" s="1">
        <f>ROUND(Table1[[#This Row],[tar-out]],0)</f>
        <v>2</v>
      </c>
      <c r="Q456" s="3">
        <v>454</v>
      </c>
      <c r="U456">
        <f>IF(Table1[[#This Row],[tar-out in '[0,1)]],1,0)</f>
        <v>0</v>
      </c>
      <c r="V456">
        <f>IF(Table1[[#This Row],[tar-out in '[1,2)]],1,0)</f>
        <v>0</v>
      </c>
      <c r="W456">
        <f>IF(Table1[[#This Row],[tar-out'[2,5)]],1,0)</f>
        <v>1</v>
      </c>
      <c r="X456">
        <f>IF(Table1[[#This Row],[tar-out in '[5, 10)]],1,0)</f>
        <v>0</v>
      </c>
      <c r="Y456">
        <f>IF(Table1[[#This Row],[tar-out in '[10,20)]],1,0)</f>
        <v>0</v>
      </c>
      <c r="Z456">
        <f>IF(Table1[[#This Row],[tar-out in '[20, 10000)]],1,0)</f>
        <v>0</v>
      </c>
    </row>
    <row r="457" spans="1:26" x14ac:dyDescent="0.25">
      <c r="A457">
        <v>23</v>
      </c>
      <c r="B457">
        <v>242</v>
      </c>
      <c r="C457">
        <v>6.7826086956521703</v>
      </c>
      <c r="D457">
        <v>2</v>
      </c>
      <c r="E457">
        <v>328</v>
      </c>
      <c r="F457">
        <v>4</v>
      </c>
      <c r="G457">
        <v>6.0035238265991202</v>
      </c>
      <c r="H457">
        <f>Table1[[#This Row],[target]]-Table1[[#This Row],[output]]</f>
        <v>-2.0035238265991202</v>
      </c>
      <c r="I457">
        <f>Table1[[#This Row],[tar-out]]*Table1[[#This Row],[tar-out]]</f>
        <v>4.0141077237503815</v>
      </c>
      <c r="J457" t="b">
        <f>AND(ABS(Table1[[#This Row],[tar-out]])&gt;=$J$1,ABS(Table1[[#This Row],[tar-out]])&lt;$K$1)</f>
        <v>0</v>
      </c>
      <c r="K457" t="b">
        <f>AND(ABS(Table1[[#This Row],[tar-out]])&gt;=$K$1,ABS(Table1[[#This Row],[tar-out]])&lt;$L$1)</f>
        <v>0</v>
      </c>
      <c r="L457" t="b">
        <f>AND(ABS(Table1[[#This Row],[tar-out]])&gt;=$L$1,ABS(Table1[[#This Row],[tar-out]])&lt;$M$1)</f>
        <v>1</v>
      </c>
      <c r="M457" t="b">
        <f>AND(ABS(Table1[[#This Row],[tar-out]])&gt;=$M$1,ABS(Table1[[#This Row],[tar-out]])&lt;$N$1)</f>
        <v>0</v>
      </c>
      <c r="N457" t="b">
        <f>AND(ABS(Table1[[#This Row],[tar-out]])&gt;=$N$1,ABS(Table1[[#This Row],[tar-out]])&lt;$O$1)</f>
        <v>0</v>
      </c>
      <c r="O457" t="b">
        <f>AND(ABS(Table1[[#This Row],[tar-out]])&gt;=$O$1,ABS(Table1[[#This Row],[tar-out]])&lt;$P$1)</f>
        <v>0</v>
      </c>
      <c r="P457" s="1">
        <f>ROUND(Table1[[#This Row],[tar-out]],0)</f>
        <v>-2</v>
      </c>
      <c r="Q457" s="2">
        <v>455</v>
      </c>
      <c r="U457">
        <f>IF(Table1[[#This Row],[tar-out in '[0,1)]],1,0)</f>
        <v>0</v>
      </c>
      <c r="V457">
        <f>IF(Table1[[#This Row],[tar-out in '[1,2)]],1,0)</f>
        <v>0</v>
      </c>
      <c r="W457">
        <f>IF(Table1[[#This Row],[tar-out'[2,5)]],1,0)</f>
        <v>1</v>
      </c>
      <c r="X457">
        <f>IF(Table1[[#This Row],[tar-out in '[5, 10)]],1,0)</f>
        <v>0</v>
      </c>
      <c r="Y457">
        <f>IF(Table1[[#This Row],[tar-out in '[10,20)]],1,0)</f>
        <v>0</v>
      </c>
      <c r="Z457">
        <f>IF(Table1[[#This Row],[tar-out in '[20, 10000)]],1,0)</f>
        <v>0</v>
      </c>
    </row>
    <row r="458" spans="1:26" x14ac:dyDescent="0.25">
      <c r="A458">
        <v>23</v>
      </c>
      <c r="B458">
        <v>242</v>
      </c>
      <c r="C458">
        <v>6.7826086956521703</v>
      </c>
      <c r="D458">
        <v>2</v>
      </c>
      <c r="E458">
        <v>260</v>
      </c>
      <c r="F458">
        <v>4</v>
      </c>
      <c r="G458">
        <v>6.0041470527648899</v>
      </c>
      <c r="H458">
        <f>Table1[[#This Row],[target]]-Table1[[#This Row],[output]]</f>
        <v>-2.0041470527648899</v>
      </c>
      <c r="I458">
        <f>Table1[[#This Row],[tar-out]]*Table1[[#This Row],[tar-out]]</f>
        <v>4.0166054091061945</v>
      </c>
      <c r="J458" t="b">
        <f>AND(ABS(Table1[[#This Row],[tar-out]])&gt;=$J$1,ABS(Table1[[#This Row],[tar-out]])&lt;$K$1)</f>
        <v>0</v>
      </c>
      <c r="K458" t="b">
        <f>AND(ABS(Table1[[#This Row],[tar-out]])&gt;=$K$1,ABS(Table1[[#This Row],[tar-out]])&lt;$L$1)</f>
        <v>0</v>
      </c>
      <c r="L458" t="b">
        <f>AND(ABS(Table1[[#This Row],[tar-out]])&gt;=$L$1,ABS(Table1[[#This Row],[tar-out]])&lt;$M$1)</f>
        <v>1</v>
      </c>
      <c r="M458" t="b">
        <f>AND(ABS(Table1[[#This Row],[tar-out]])&gt;=$M$1,ABS(Table1[[#This Row],[tar-out]])&lt;$N$1)</f>
        <v>0</v>
      </c>
      <c r="N458" t="b">
        <f>AND(ABS(Table1[[#This Row],[tar-out]])&gt;=$N$1,ABS(Table1[[#This Row],[tar-out]])&lt;$O$1)</f>
        <v>0</v>
      </c>
      <c r="O458" t="b">
        <f>AND(ABS(Table1[[#This Row],[tar-out]])&gt;=$O$1,ABS(Table1[[#This Row],[tar-out]])&lt;$P$1)</f>
        <v>0</v>
      </c>
      <c r="P458" s="1">
        <f>ROUND(Table1[[#This Row],[tar-out]],0)</f>
        <v>-2</v>
      </c>
      <c r="Q458" s="3">
        <v>456</v>
      </c>
      <c r="U458">
        <f>IF(Table1[[#This Row],[tar-out in '[0,1)]],1,0)</f>
        <v>0</v>
      </c>
      <c r="V458">
        <f>IF(Table1[[#This Row],[tar-out in '[1,2)]],1,0)</f>
        <v>0</v>
      </c>
      <c r="W458">
        <f>IF(Table1[[#This Row],[tar-out'[2,5)]],1,0)</f>
        <v>1</v>
      </c>
      <c r="X458">
        <f>IF(Table1[[#This Row],[tar-out in '[5, 10)]],1,0)</f>
        <v>0</v>
      </c>
      <c r="Y458">
        <f>IF(Table1[[#This Row],[tar-out in '[10,20)]],1,0)</f>
        <v>0</v>
      </c>
      <c r="Z458">
        <f>IF(Table1[[#This Row],[tar-out in '[20, 10000)]],1,0)</f>
        <v>0</v>
      </c>
    </row>
    <row r="459" spans="1:26" x14ac:dyDescent="0.25">
      <c r="A459">
        <v>23</v>
      </c>
      <c r="B459">
        <v>242</v>
      </c>
      <c r="C459">
        <v>6.7826086956521703</v>
      </c>
      <c r="D459">
        <v>2</v>
      </c>
      <c r="E459">
        <v>296</v>
      </c>
      <c r="F459">
        <v>4.8427419354838701</v>
      </c>
      <c r="G459">
        <v>6.0038170814514196</v>
      </c>
      <c r="H459">
        <f>Table1[[#This Row],[target]]-Table1[[#This Row],[output]]</f>
        <v>-1.1610751459675495</v>
      </c>
      <c r="I459">
        <f>Table1[[#This Row],[tar-out]]*Table1[[#This Row],[tar-out]]</f>
        <v>1.3480954945835664</v>
      </c>
      <c r="J459" t="b">
        <f>AND(ABS(Table1[[#This Row],[tar-out]])&gt;=$J$1,ABS(Table1[[#This Row],[tar-out]])&lt;$K$1)</f>
        <v>0</v>
      </c>
      <c r="K459" t="b">
        <f>AND(ABS(Table1[[#This Row],[tar-out]])&gt;=$K$1,ABS(Table1[[#This Row],[tar-out]])&lt;$L$1)</f>
        <v>1</v>
      </c>
      <c r="L459" t="b">
        <f>AND(ABS(Table1[[#This Row],[tar-out]])&gt;=$L$1,ABS(Table1[[#This Row],[tar-out]])&lt;$M$1)</f>
        <v>0</v>
      </c>
      <c r="M459" t="b">
        <f>AND(ABS(Table1[[#This Row],[tar-out]])&gt;=$M$1,ABS(Table1[[#This Row],[tar-out]])&lt;$N$1)</f>
        <v>0</v>
      </c>
      <c r="N459" t="b">
        <f>AND(ABS(Table1[[#This Row],[tar-out]])&gt;=$N$1,ABS(Table1[[#This Row],[tar-out]])&lt;$O$1)</f>
        <v>0</v>
      </c>
      <c r="O459" t="b">
        <f>AND(ABS(Table1[[#This Row],[tar-out]])&gt;=$O$1,ABS(Table1[[#This Row],[tar-out]])&lt;$P$1)</f>
        <v>0</v>
      </c>
      <c r="P459" s="1">
        <f>ROUND(Table1[[#This Row],[tar-out]],0)</f>
        <v>-1</v>
      </c>
      <c r="Q459" s="2">
        <v>457</v>
      </c>
      <c r="U459">
        <f>IF(Table1[[#This Row],[tar-out in '[0,1)]],1,0)</f>
        <v>0</v>
      </c>
      <c r="V459">
        <f>IF(Table1[[#This Row],[tar-out in '[1,2)]],1,0)</f>
        <v>1</v>
      </c>
      <c r="W459">
        <f>IF(Table1[[#This Row],[tar-out'[2,5)]],1,0)</f>
        <v>0</v>
      </c>
      <c r="X459">
        <f>IF(Table1[[#This Row],[tar-out in '[5, 10)]],1,0)</f>
        <v>0</v>
      </c>
      <c r="Y459">
        <f>IF(Table1[[#This Row],[tar-out in '[10,20)]],1,0)</f>
        <v>0</v>
      </c>
      <c r="Z459">
        <f>IF(Table1[[#This Row],[tar-out in '[20, 10000)]],1,0)</f>
        <v>0</v>
      </c>
    </row>
    <row r="460" spans="1:26" x14ac:dyDescent="0.25">
      <c r="A460">
        <v>23</v>
      </c>
      <c r="B460">
        <v>242</v>
      </c>
      <c r="C460">
        <v>6.7826086956521703</v>
      </c>
      <c r="D460">
        <v>2</v>
      </c>
      <c r="E460">
        <v>148</v>
      </c>
      <c r="F460">
        <v>4.4597918637653704</v>
      </c>
      <c r="G460">
        <v>6.0615868568420401</v>
      </c>
      <c r="H460">
        <f>Table1[[#This Row],[target]]-Table1[[#This Row],[output]]</f>
        <v>-1.6017949930766697</v>
      </c>
      <c r="I460">
        <f>Table1[[#This Row],[tar-out]]*Table1[[#This Row],[tar-out]]</f>
        <v>2.5657471998454886</v>
      </c>
      <c r="J460" t="b">
        <f>AND(ABS(Table1[[#This Row],[tar-out]])&gt;=$J$1,ABS(Table1[[#This Row],[tar-out]])&lt;$K$1)</f>
        <v>0</v>
      </c>
      <c r="K460" t="b">
        <f>AND(ABS(Table1[[#This Row],[tar-out]])&gt;=$K$1,ABS(Table1[[#This Row],[tar-out]])&lt;$L$1)</f>
        <v>1</v>
      </c>
      <c r="L460" t="b">
        <f>AND(ABS(Table1[[#This Row],[tar-out]])&gt;=$L$1,ABS(Table1[[#This Row],[tar-out]])&lt;$M$1)</f>
        <v>0</v>
      </c>
      <c r="M460" t="b">
        <f>AND(ABS(Table1[[#This Row],[tar-out]])&gt;=$M$1,ABS(Table1[[#This Row],[tar-out]])&lt;$N$1)</f>
        <v>0</v>
      </c>
      <c r="N460" t="b">
        <f>AND(ABS(Table1[[#This Row],[tar-out]])&gt;=$N$1,ABS(Table1[[#This Row],[tar-out]])&lt;$O$1)</f>
        <v>0</v>
      </c>
      <c r="O460" t="b">
        <f>AND(ABS(Table1[[#This Row],[tar-out]])&gt;=$O$1,ABS(Table1[[#This Row],[tar-out]])&lt;$P$1)</f>
        <v>0</v>
      </c>
      <c r="P460" s="1">
        <f>ROUND(Table1[[#This Row],[tar-out]],0)</f>
        <v>-2</v>
      </c>
      <c r="Q460" s="3">
        <v>458</v>
      </c>
      <c r="U460">
        <f>IF(Table1[[#This Row],[tar-out in '[0,1)]],1,0)</f>
        <v>0</v>
      </c>
      <c r="V460">
        <f>IF(Table1[[#This Row],[tar-out in '[1,2)]],1,0)</f>
        <v>1</v>
      </c>
      <c r="W460">
        <f>IF(Table1[[#This Row],[tar-out'[2,5)]],1,0)</f>
        <v>0</v>
      </c>
      <c r="X460">
        <f>IF(Table1[[#This Row],[tar-out in '[5, 10)]],1,0)</f>
        <v>0</v>
      </c>
      <c r="Y460">
        <f>IF(Table1[[#This Row],[tar-out in '[10,20)]],1,0)</f>
        <v>0</v>
      </c>
      <c r="Z460">
        <f>IF(Table1[[#This Row],[tar-out in '[20, 10000)]],1,0)</f>
        <v>0</v>
      </c>
    </row>
    <row r="461" spans="1:26" x14ac:dyDescent="0.25">
      <c r="A461">
        <v>23</v>
      </c>
      <c r="B461">
        <v>242</v>
      </c>
      <c r="C461">
        <v>6.7826086956521703</v>
      </c>
      <c r="D461">
        <v>2</v>
      </c>
      <c r="E461">
        <v>125</v>
      </c>
      <c r="F461">
        <v>5.8671328671328702</v>
      </c>
      <c r="G461">
        <v>6.0917081832885698</v>
      </c>
      <c r="H461">
        <f>Table1[[#This Row],[target]]-Table1[[#This Row],[output]]</f>
        <v>-0.22457531615569959</v>
      </c>
      <c r="I461">
        <f>Table1[[#This Row],[tar-out]]*Table1[[#This Row],[tar-out]]</f>
        <v>5.0434072626432423E-2</v>
      </c>
      <c r="J461" t="b">
        <f>AND(ABS(Table1[[#This Row],[tar-out]])&gt;=$J$1,ABS(Table1[[#This Row],[tar-out]])&lt;$K$1)</f>
        <v>1</v>
      </c>
      <c r="K461" t="b">
        <f>AND(ABS(Table1[[#This Row],[tar-out]])&gt;=$K$1,ABS(Table1[[#This Row],[tar-out]])&lt;$L$1)</f>
        <v>0</v>
      </c>
      <c r="L461" t="b">
        <f>AND(ABS(Table1[[#This Row],[tar-out]])&gt;=$L$1,ABS(Table1[[#This Row],[tar-out]])&lt;$M$1)</f>
        <v>0</v>
      </c>
      <c r="M461" t="b">
        <f>AND(ABS(Table1[[#This Row],[tar-out]])&gt;=$M$1,ABS(Table1[[#This Row],[tar-out]])&lt;$N$1)</f>
        <v>0</v>
      </c>
      <c r="N461" t="b">
        <f>AND(ABS(Table1[[#This Row],[tar-out]])&gt;=$N$1,ABS(Table1[[#This Row],[tar-out]])&lt;$O$1)</f>
        <v>0</v>
      </c>
      <c r="O461" t="b">
        <f>AND(ABS(Table1[[#This Row],[tar-out]])&gt;=$O$1,ABS(Table1[[#This Row],[tar-out]])&lt;$P$1)</f>
        <v>0</v>
      </c>
      <c r="P461" s="1">
        <f>ROUND(Table1[[#This Row],[tar-out]],0)</f>
        <v>0</v>
      </c>
      <c r="Q461" s="2">
        <v>459</v>
      </c>
      <c r="U461">
        <f>IF(Table1[[#This Row],[tar-out in '[0,1)]],1,0)</f>
        <v>1</v>
      </c>
      <c r="V461">
        <f>IF(Table1[[#This Row],[tar-out in '[1,2)]],1,0)</f>
        <v>0</v>
      </c>
      <c r="W461">
        <f>IF(Table1[[#This Row],[tar-out'[2,5)]],1,0)</f>
        <v>0</v>
      </c>
      <c r="X461">
        <f>IF(Table1[[#This Row],[tar-out in '[5, 10)]],1,0)</f>
        <v>0</v>
      </c>
      <c r="Y461">
        <f>IF(Table1[[#This Row],[tar-out in '[10,20)]],1,0)</f>
        <v>0</v>
      </c>
      <c r="Z461">
        <f>IF(Table1[[#This Row],[tar-out in '[20, 10000)]],1,0)</f>
        <v>0</v>
      </c>
    </row>
    <row r="462" spans="1:26" x14ac:dyDescent="0.25">
      <c r="A462">
        <v>23</v>
      </c>
      <c r="B462">
        <v>242</v>
      </c>
      <c r="C462">
        <v>6.7826086956521703</v>
      </c>
      <c r="D462">
        <v>2</v>
      </c>
      <c r="E462">
        <v>161</v>
      </c>
      <c r="F462">
        <v>7.5440188172043001</v>
      </c>
      <c r="G462">
        <v>6.04219722747803</v>
      </c>
      <c r="H462">
        <f>Table1[[#This Row],[target]]-Table1[[#This Row],[output]]</f>
        <v>1.5018215897262701</v>
      </c>
      <c r="I462">
        <f>Table1[[#This Row],[tar-out]]*Table1[[#This Row],[tar-out]]</f>
        <v>2.2554680873679414</v>
      </c>
      <c r="J462" t="b">
        <f>AND(ABS(Table1[[#This Row],[tar-out]])&gt;=$J$1,ABS(Table1[[#This Row],[tar-out]])&lt;$K$1)</f>
        <v>0</v>
      </c>
      <c r="K462" t="b">
        <f>AND(ABS(Table1[[#This Row],[tar-out]])&gt;=$K$1,ABS(Table1[[#This Row],[tar-out]])&lt;$L$1)</f>
        <v>1</v>
      </c>
      <c r="L462" t="b">
        <f>AND(ABS(Table1[[#This Row],[tar-out]])&gt;=$L$1,ABS(Table1[[#This Row],[tar-out]])&lt;$M$1)</f>
        <v>0</v>
      </c>
      <c r="M462" t="b">
        <f>AND(ABS(Table1[[#This Row],[tar-out]])&gt;=$M$1,ABS(Table1[[#This Row],[tar-out]])&lt;$N$1)</f>
        <v>0</v>
      </c>
      <c r="N462" t="b">
        <f>AND(ABS(Table1[[#This Row],[tar-out]])&gt;=$N$1,ABS(Table1[[#This Row],[tar-out]])&lt;$O$1)</f>
        <v>0</v>
      </c>
      <c r="O462" t="b">
        <f>AND(ABS(Table1[[#This Row],[tar-out]])&gt;=$O$1,ABS(Table1[[#This Row],[tar-out]])&lt;$P$1)</f>
        <v>0</v>
      </c>
      <c r="P462" s="1">
        <f>ROUND(Table1[[#This Row],[tar-out]],0)</f>
        <v>2</v>
      </c>
      <c r="Q462" s="3">
        <v>460</v>
      </c>
      <c r="U462">
        <f>IF(Table1[[#This Row],[tar-out in '[0,1)]],1,0)</f>
        <v>0</v>
      </c>
      <c r="V462">
        <f>IF(Table1[[#This Row],[tar-out in '[1,2)]],1,0)</f>
        <v>1</v>
      </c>
      <c r="W462">
        <f>IF(Table1[[#This Row],[tar-out'[2,5)]],1,0)</f>
        <v>0</v>
      </c>
      <c r="X462">
        <f>IF(Table1[[#This Row],[tar-out in '[5, 10)]],1,0)</f>
        <v>0</v>
      </c>
      <c r="Y462">
        <f>IF(Table1[[#This Row],[tar-out in '[10,20)]],1,0)</f>
        <v>0</v>
      </c>
      <c r="Z462">
        <f>IF(Table1[[#This Row],[tar-out in '[20, 10000)]],1,0)</f>
        <v>0</v>
      </c>
    </row>
    <row r="463" spans="1:26" x14ac:dyDescent="0.25">
      <c r="A463">
        <v>23</v>
      </c>
      <c r="B463">
        <v>242</v>
      </c>
      <c r="C463">
        <v>6.7826086956521703</v>
      </c>
      <c r="D463">
        <v>2</v>
      </c>
      <c r="E463">
        <v>104</v>
      </c>
      <c r="F463">
        <v>6.7030433446049802</v>
      </c>
      <c r="G463">
        <v>6.1127185821533203</v>
      </c>
      <c r="H463">
        <f>Table1[[#This Row],[target]]-Table1[[#This Row],[output]]</f>
        <v>0.59032476245165988</v>
      </c>
      <c r="I463">
        <f>Table1[[#This Row],[tar-out]]*Table1[[#This Row],[tar-out]]</f>
        <v>0.34848332516360869</v>
      </c>
      <c r="J463" t="b">
        <f>AND(ABS(Table1[[#This Row],[tar-out]])&gt;=$J$1,ABS(Table1[[#This Row],[tar-out]])&lt;$K$1)</f>
        <v>1</v>
      </c>
      <c r="K463" t="b">
        <f>AND(ABS(Table1[[#This Row],[tar-out]])&gt;=$K$1,ABS(Table1[[#This Row],[tar-out]])&lt;$L$1)</f>
        <v>0</v>
      </c>
      <c r="L463" t="b">
        <f>AND(ABS(Table1[[#This Row],[tar-out]])&gt;=$L$1,ABS(Table1[[#This Row],[tar-out]])&lt;$M$1)</f>
        <v>0</v>
      </c>
      <c r="M463" t="b">
        <f>AND(ABS(Table1[[#This Row],[tar-out]])&gt;=$M$1,ABS(Table1[[#This Row],[tar-out]])&lt;$N$1)</f>
        <v>0</v>
      </c>
      <c r="N463" t="b">
        <f>AND(ABS(Table1[[#This Row],[tar-out]])&gt;=$N$1,ABS(Table1[[#This Row],[tar-out]])&lt;$O$1)</f>
        <v>0</v>
      </c>
      <c r="O463" t="b">
        <f>AND(ABS(Table1[[#This Row],[tar-out]])&gt;=$O$1,ABS(Table1[[#This Row],[tar-out]])&lt;$P$1)</f>
        <v>0</v>
      </c>
      <c r="P463" s="1">
        <f>ROUND(Table1[[#This Row],[tar-out]],0)</f>
        <v>1</v>
      </c>
      <c r="Q463" s="2">
        <v>461</v>
      </c>
      <c r="U463">
        <f>IF(Table1[[#This Row],[tar-out in '[0,1)]],1,0)</f>
        <v>1</v>
      </c>
      <c r="V463">
        <f>IF(Table1[[#This Row],[tar-out in '[1,2)]],1,0)</f>
        <v>0</v>
      </c>
      <c r="W463">
        <f>IF(Table1[[#This Row],[tar-out'[2,5)]],1,0)</f>
        <v>0</v>
      </c>
      <c r="X463">
        <f>IF(Table1[[#This Row],[tar-out in '[5, 10)]],1,0)</f>
        <v>0</v>
      </c>
      <c r="Y463">
        <f>IF(Table1[[#This Row],[tar-out in '[10,20)]],1,0)</f>
        <v>0</v>
      </c>
      <c r="Z463">
        <f>IF(Table1[[#This Row],[tar-out in '[20, 10000)]],1,0)</f>
        <v>0</v>
      </c>
    </row>
    <row r="464" spans="1:26" x14ac:dyDescent="0.25">
      <c r="A464">
        <v>23</v>
      </c>
      <c r="B464">
        <v>242</v>
      </c>
      <c r="C464">
        <v>6.7826086956521703</v>
      </c>
      <c r="D464">
        <v>2</v>
      </c>
      <c r="E464">
        <v>85</v>
      </c>
      <c r="F464">
        <v>5.08629191321499</v>
      </c>
      <c r="G464">
        <v>6.1538543701171902</v>
      </c>
      <c r="H464">
        <f>Table1[[#This Row],[target]]-Table1[[#This Row],[output]]</f>
        <v>-1.0675624569022002</v>
      </c>
      <c r="I464">
        <f>Table1[[#This Row],[tar-out]]*Table1[[#This Row],[tar-out]]</f>
        <v>1.1396895993870622</v>
      </c>
      <c r="J464" t="b">
        <f>AND(ABS(Table1[[#This Row],[tar-out]])&gt;=$J$1,ABS(Table1[[#This Row],[tar-out]])&lt;$K$1)</f>
        <v>0</v>
      </c>
      <c r="K464" t="b">
        <f>AND(ABS(Table1[[#This Row],[tar-out]])&gt;=$K$1,ABS(Table1[[#This Row],[tar-out]])&lt;$L$1)</f>
        <v>1</v>
      </c>
      <c r="L464" t="b">
        <f>AND(ABS(Table1[[#This Row],[tar-out]])&gt;=$L$1,ABS(Table1[[#This Row],[tar-out]])&lt;$M$1)</f>
        <v>0</v>
      </c>
      <c r="M464" t="b">
        <f>AND(ABS(Table1[[#This Row],[tar-out]])&gt;=$M$1,ABS(Table1[[#This Row],[tar-out]])&lt;$N$1)</f>
        <v>0</v>
      </c>
      <c r="N464" t="b">
        <f>AND(ABS(Table1[[#This Row],[tar-out]])&gt;=$N$1,ABS(Table1[[#This Row],[tar-out]])&lt;$O$1)</f>
        <v>0</v>
      </c>
      <c r="O464" t="b">
        <f>AND(ABS(Table1[[#This Row],[tar-out]])&gt;=$O$1,ABS(Table1[[#This Row],[tar-out]])&lt;$P$1)</f>
        <v>0</v>
      </c>
      <c r="P464" s="1">
        <f>ROUND(Table1[[#This Row],[tar-out]],0)</f>
        <v>-1</v>
      </c>
      <c r="Q464" s="3">
        <v>462</v>
      </c>
      <c r="U464">
        <f>IF(Table1[[#This Row],[tar-out in '[0,1)]],1,0)</f>
        <v>0</v>
      </c>
      <c r="V464">
        <f>IF(Table1[[#This Row],[tar-out in '[1,2)]],1,0)</f>
        <v>1</v>
      </c>
      <c r="W464">
        <f>IF(Table1[[#This Row],[tar-out'[2,5)]],1,0)</f>
        <v>0</v>
      </c>
      <c r="X464">
        <f>IF(Table1[[#This Row],[tar-out in '[5, 10)]],1,0)</f>
        <v>0</v>
      </c>
      <c r="Y464">
        <f>IF(Table1[[#This Row],[tar-out in '[10,20)]],1,0)</f>
        <v>0</v>
      </c>
      <c r="Z464">
        <f>IF(Table1[[#This Row],[tar-out in '[20, 10000)]],1,0)</f>
        <v>0</v>
      </c>
    </row>
    <row r="465" spans="1:26" x14ac:dyDescent="0.25">
      <c r="A465">
        <v>23</v>
      </c>
      <c r="B465">
        <v>242</v>
      </c>
      <c r="C465">
        <v>6.7826086956521703</v>
      </c>
      <c r="D465">
        <v>2</v>
      </c>
      <c r="E465">
        <v>153</v>
      </c>
      <c r="F465">
        <v>9.3196239717978795</v>
      </c>
      <c r="G465">
        <v>6.0541296005248997</v>
      </c>
      <c r="H465">
        <f>Table1[[#This Row],[target]]-Table1[[#This Row],[output]]</f>
        <v>3.2654943712729798</v>
      </c>
      <c r="I465">
        <f>Table1[[#This Row],[tar-out]]*Table1[[#This Row],[tar-out]]</f>
        <v>10.663453488815513</v>
      </c>
      <c r="J465" t="b">
        <f>AND(ABS(Table1[[#This Row],[tar-out]])&gt;=$J$1,ABS(Table1[[#This Row],[tar-out]])&lt;$K$1)</f>
        <v>0</v>
      </c>
      <c r="K465" t="b">
        <f>AND(ABS(Table1[[#This Row],[tar-out]])&gt;=$K$1,ABS(Table1[[#This Row],[tar-out]])&lt;$L$1)</f>
        <v>0</v>
      </c>
      <c r="L465" t="b">
        <f>AND(ABS(Table1[[#This Row],[tar-out]])&gt;=$L$1,ABS(Table1[[#This Row],[tar-out]])&lt;$M$1)</f>
        <v>1</v>
      </c>
      <c r="M465" t="b">
        <f>AND(ABS(Table1[[#This Row],[tar-out]])&gt;=$M$1,ABS(Table1[[#This Row],[tar-out]])&lt;$N$1)</f>
        <v>0</v>
      </c>
      <c r="N465" t="b">
        <f>AND(ABS(Table1[[#This Row],[tar-out]])&gt;=$N$1,ABS(Table1[[#This Row],[tar-out]])&lt;$O$1)</f>
        <v>0</v>
      </c>
      <c r="O465" t="b">
        <f>AND(ABS(Table1[[#This Row],[tar-out]])&gt;=$O$1,ABS(Table1[[#This Row],[tar-out]])&lt;$P$1)</f>
        <v>0</v>
      </c>
      <c r="P465" s="1">
        <f>ROUND(Table1[[#This Row],[tar-out]],0)</f>
        <v>3</v>
      </c>
      <c r="Q465" s="2">
        <v>463</v>
      </c>
      <c r="U465">
        <f>IF(Table1[[#This Row],[tar-out in '[0,1)]],1,0)</f>
        <v>0</v>
      </c>
      <c r="V465">
        <f>IF(Table1[[#This Row],[tar-out in '[1,2)]],1,0)</f>
        <v>0</v>
      </c>
      <c r="W465">
        <f>IF(Table1[[#This Row],[tar-out'[2,5)]],1,0)</f>
        <v>1</v>
      </c>
      <c r="X465">
        <f>IF(Table1[[#This Row],[tar-out in '[5, 10)]],1,0)</f>
        <v>0</v>
      </c>
      <c r="Y465">
        <f>IF(Table1[[#This Row],[tar-out in '[10,20)]],1,0)</f>
        <v>0</v>
      </c>
      <c r="Z465">
        <f>IF(Table1[[#This Row],[tar-out in '[20, 10000)]],1,0)</f>
        <v>0</v>
      </c>
    </row>
    <row r="466" spans="1:26" x14ac:dyDescent="0.25">
      <c r="A466">
        <v>23</v>
      </c>
      <c r="B466">
        <v>242</v>
      </c>
      <c r="C466">
        <v>6.7826086956521703</v>
      </c>
      <c r="D466">
        <v>2</v>
      </c>
      <c r="E466">
        <v>30</v>
      </c>
      <c r="F466">
        <v>10.154004255730699</v>
      </c>
      <c r="G466">
        <v>6.2538361549377397</v>
      </c>
      <c r="H466">
        <f>Table1[[#This Row],[target]]-Table1[[#This Row],[output]]</f>
        <v>3.9001681007929596</v>
      </c>
      <c r="I466">
        <f>Table1[[#This Row],[tar-out]]*Table1[[#This Row],[tar-out]]</f>
        <v>15.211311214442961</v>
      </c>
      <c r="J466" t="b">
        <f>AND(ABS(Table1[[#This Row],[tar-out]])&gt;=$J$1,ABS(Table1[[#This Row],[tar-out]])&lt;$K$1)</f>
        <v>0</v>
      </c>
      <c r="K466" t="b">
        <f>AND(ABS(Table1[[#This Row],[tar-out]])&gt;=$K$1,ABS(Table1[[#This Row],[tar-out]])&lt;$L$1)</f>
        <v>0</v>
      </c>
      <c r="L466" t="b">
        <f>AND(ABS(Table1[[#This Row],[tar-out]])&gt;=$L$1,ABS(Table1[[#This Row],[tar-out]])&lt;$M$1)</f>
        <v>1</v>
      </c>
      <c r="M466" t="b">
        <f>AND(ABS(Table1[[#This Row],[tar-out]])&gt;=$M$1,ABS(Table1[[#This Row],[tar-out]])&lt;$N$1)</f>
        <v>0</v>
      </c>
      <c r="N466" t="b">
        <f>AND(ABS(Table1[[#This Row],[tar-out]])&gt;=$N$1,ABS(Table1[[#This Row],[tar-out]])&lt;$O$1)</f>
        <v>0</v>
      </c>
      <c r="O466" t="b">
        <f>AND(ABS(Table1[[#This Row],[tar-out]])&gt;=$O$1,ABS(Table1[[#This Row],[tar-out]])&lt;$P$1)</f>
        <v>0</v>
      </c>
      <c r="P466" s="1">
        <f>ROUND(Table1[[#This Row],[tar-out]],0)</f>
        <v>4</v>
      </c>
      <c r="Q466" s="3">
        <v>464</v>
      </c>
      <c r="U466">
        <f>IF(Table1[[#This Row],[tar-out in '[0,1)]],1,0)</f>
        <v>0</v>
      </c>
      <c r="V466">
        <f>IF(Table1[[#This Row],[tar-out in '[1,2)]],1,0)</f>
        <v>0</v>
      </c>
      <c r="W466">
        <f>IF(Table1[[#This Row],[tar-out'[2,5)]],1,0)</f>
        <v>1</v>
      </c>
      <c r="X466">
        <f>IF(Table1[[#This Row],[tar-out in '[5, 10)]],1,0)</f>
        <v>0</v>
      </c>
      <c r="Y466">
        <f>IF(Table1[[#This Row],[tar-out in '[10,20)]],1,0)</f>
        <v>0</v>
      </c>
      <c r="Z466">
        <f>IF(Table1[[#This Row],[tar-out in '[20, 10000)]],1,0)</f>
        <v>0</v>
      </c>
    </row>
    <row r="467" spans="1:26" x14ac:dyDescent="0.25">
      <c r="A467">
        <v>23</v>
      </c>
      <c r="B467">
        <v>242</v>
      </c>
      <c r="C467">
        <v>6.7826086956521703</v>
      </c>
      <c r="D467">
        <v>2</v>
      </c>
      <c r="E467">
        <v>229</v>
      </c>
      <c r="F467">
        <v>7.9859735973597399</v>
      </c>
      <c r="G467">
        <v>6.0044312477111799</v>
      </c>
      <c r="H467">
        <f>Table1[[#This Row],[target]]-Table1[[#This Row],[output]]</f>
        <v>1.98154234964856</v>
      </c>
      <c r="I467">
        <f>Table1[[#This Row],[tar-out]]*Table1[[#This Row],[tar-out]]</f>
        <v>3.926510083450736</v>
      </c>
      <c r="J467" t="b">
        <f>AND(ABS(Table1[[#This Row],[tar-out]])&gt;=$J$1,ABS(Table1[[#This Row],[tar-out]])&lt;$K$1)</f>
        <v>0</v>
      </c>
      <c r="K467" t="b">
        <f>AND(ABS(Table1[[#This Row],[tar-out]])&gt;=$K$1,ABS(Table1[[#This Row],[tar-out]])&lt;$L$1)</f>
        <v>1</v>
      </c>
      <c r="L467" t="b">
        <f>AND(ABS(Table1[[#This Row],[tar-out]])&gt;=$L$1,ABS(Table1[[#This Row],[tar-out]])&lt;$M$1)</f>
        <v>0</v>
      </c>
      <c r="M467" t="b">
        <f>AND(ABS(Table1[[#This Row],[tar-out]])&gt;=$M$1,ABS(Table1[[#This Row],[tar-out]])&lt;$N$1)</f>
        <v>0</v>
      </c>
      <c r="N467" t="b">
        <f>AND(ABS(Table1[[#This Row],[tar-out]])&gt;=$N$1,ABS(Table1[[#This Row],[tar-out]])&lt;$O$1)</f>
        <v>0</v>
      </c>
      <c r="O467" t="b">
        <f>AND(ABS(Table1[[#This Row],[tar-out]])&gt;=$O$1,ABS(Table1[[#This Row],[tar-out]])&lt;$P$1)</f>
        <v>0</v>
      </c>
      <c r="P467" s="1">
        <f>ROUND(Table1[[#This Row],[tar-out]],0)</f>
        <v>2</v>
      </c>
      <c r="Q467" s="2">
        <v>465</v>
      </c>
      <c r="U467">
        <f>IF(Table1[[#This Row],[tar-out in '[0,1)]],1,0)</f>
        <v>0</v>
      </c>
      <c r="V467">
        <f>IF(Table1[[#This Row],[tar-out in '[1,2)]],1,0)</f>
        <v>1</v>
      </c>
      <c r="W467">
        <f>IF(Table1[[#This Row],[tar-out'[2,5)]],1,0)</f>
        <v>0</v>
      </c>
      <c r="X467">
        <f>IF(Table1[[#This Row],[tar-out in '[5, 10)]],1,0)</f>
        <v>0</v>
      </c>
      <c r="Y467">
        <f>IF(Table1[[#This Row],[tar-out in '[10,20)]],1,0)</f>
        <v>0</v>
      </c>
      <c r="Z467">
        <f>IF(Table1[[#This Row],[tar-out in '[20, 10000)]],1,0)</f>
        <v>0</v>
      </c>
    </row>
    <row r="468" spans="1:26" x14ac:dyDescent="0.25">
      <c r="A468">
        <v>23</v>
      </c>
      <c r="B468">
        <v>242</v>
      </c>
      <c r="C468">
        <v>6.7826086956521703</v>
      </c>
      <c r="D468">
        <v>2</v>
      </c>
      <c r="E468">
        <v>198</v>
      </c>
      <c r="F468">
        <v>5.4758064516129004</v>
      </c>
      <c r="G468">
        <v>6.0047154426574698</v>
      </c>
      <c r="H468">
        <f>Table1[[#This Row],[target]]-Table1[[#This Row],[output]]</f>
        <v>-0.52890899104456945</v>
      </c>
      <c r="I468">
        <f>Table1[[#This Row],[tar-out]]*Table1[[#This Row],[tar-out]]</f>
        <v>0.27974472080778445</v>
      </c>
      <c r="J468" t="b">
        <f>AND(ABS(Table1[[#This Row],[tar-out]])&gt;=$J$1,ABS(Table1[[#This Row],[tar-out]])&lt;$K$1)</f>
        <v>1</v>
      </c>
      <c r="K468" t="b">
        <f>AND(ABS(Table1[[#This Row],[tar-out]])&gt;=$K$1,ABS(Table1[[#This Row],[tar-out]])&lt;$L$1)</f>
        <v>0</v>
      </c>
      <c r="L468" t="b">
        <f>AND(ABS(Table1[[#This Row],[tar-out]])&gt;=$L$1,ABS(Table1[[#This Row],[tar-out]])&lt;$M$1)</f>
        <v>0</v>
      </c>
      <c r="M468" t="b">
        <f>AND(ABS(Table1[[#This Row],[tar-out]])&gt;=$M$1,ABS(Table1[[#This Row],[tar-out]])&lt;$N$1)</f>
        <v>0</v>
      </c>
      <c r="N468" t="b">
        <f>AND(ABS(Table1[[#This Row],[tar-out]])&gt;=$N$1,ABS(Table1[[#This Row],[tar-out]])&lt;$O$1)</f>
        <v>0</v>
      </c>
      <c r="O468" t="b">
        <f>AND(ABS(Table1[[#This Row],[tar-out]])&gt;=$O$1,ABS(Table1[[#This Row],[tar-out]])&lt;$P$1)</f>
        <v>0</v>
      </c>
      <c r="P468" s="1">
        <f>ROUND(Table1[[#This Row],[tar-out]],0)</f>
        <v>-1</v>
      </c>
      <c r="Q468" s="3">
        <v>466</v>
      </c>
      <c r="U468">
        <f>IF(Table1[[#This Row],[tar-out in '[0,1)]],1,0)</f>
        <v>1</v>
      </c>
      <c r="V468">
        <f>IF(Table1[[#This Row],[tar-out in '[1,2)]],1,0)</f>
        <v>0</v>
      </c>
      <c r="W468">
        <f>IF(Table1[[#This Row],[tar-out'[2,5)]],1,0)</f>
        <v>0</v>
      </c>
      <c r="X468">
        <f>IF(Table1[[#This Row],[tar-out in '[5, 10)]],1,0)</f>
        <v>0</v>
      </c>
      <c r="Y468">
        <f>IF(Table1[[#This Row],[tar-out in '[10,20)]],1,0)</f>
        <v>0</v>
      </c>
      <c r="Z468">
        <f>IF(Table1[[#This Row],[tar-out in '[20, 10000)]],1,0)</f>
        <v>0</v>
      </c>
    </row>
    <row r="469" spans="1:26" x14ac:dyDescent="0.25">
      <c r="A469">
        <v>23</v>
      </c>
      <c r="B469">
        <v>242</v>
      </c>
      <c r="C469">
        <v>6.7826086956521703</v>
      </c>
      <c r="D469">
        <v>2</v>
      </c>
      <c r="E469">
        <v>225</v>
      </c>
      <c r="F469">
        <v>4.5</v>
      </c>
      <c r="G469">
        <v>6.0044679641723597</v>
      </c>
      <c r="H469">
        <f>Table1[[#This Row],[target]]-Table1[[#This Row],[output]]</f>
        <v>-1.5044679641723597</v>
      </c>
      <c r="I469">
        <f>Table1[[#This Row],[tar-out]]*Table1[[#This Row],[tar-out]]</f>
        <v>2.2634238552209247</v>
      </c>
      <c r="J469" t="b">
        <f>AND(ABS(Table1[[#This Row],[tar-out]])&gt;=$J$1,ABS(Table1[[#This Row],[tar-out]])&lt;$K$1)</f>
        <v>0</v>
      </c>
      <c r="K469" t="b">
        <f>AND(ABS(Table1[[#This Row],[tar-out]])&gt;=$K$1,ABS(Table1[[#This Row],[tar-out]])&lt;$L$1)</f>
        <v>1</v>
      </c>
      <c r="L469" t="b">
        <f>AND(ABS(Table1[[#This Row],[tar-out]])&gt;=$L$1,ABS(Table1[[#This Row],[tar-out]])&lt;$M$1)</f>
        <v>0</v>
      </c>
      <c r="M469" t="b">
        <f>AND(ABS(Table1[[#This Row],[tar-out]])&gt;=$M$1,ABS(Table1[[#This Row],[tar-out]])&lt;$N$1)</f>
        <v>0</v>
      </c>
      <c r="N469" t="b">
        <f>AND(ABS(Table1[[#This Row],[tar-out]])&gt;=$N$1,ABS(Table1[[#This Row],[tar-out]])&lt;$O$1)</f>
        <v>0</v>
      </c>
      <c r="O469" t="b">
        <f>AND(ABS(Table1[[#This Row],[tar-out]])&gt;=$O$1,ABS(Table1[[#This Row],[tar-out]])&lt;$P$1)</f>
        <v>0</v>
      </c>
      <c r="P469" s="1">
        <f>ROUND(Table1[[#This Row],[tar-out]],0)</f>
        <v>-2</v>
      </c>
      <c r="Q469" s="2">
        <v>467</v>
      </c>
      <c r="U469">
        <f>IF(Table1[[#This Row],[tar-out in '[0,1)]],1,0)</f>
        <v>0</v>
      </c>
      <c r="V469">
        <f>IF(Table1[[#This Row],[tar-out in '[1,2)]],1,0)</f>
        <v>1</v>
      </c>
      <c r="W469">
        <f>IF(Table1[[#This Row],[tar-out'[2,5)]],1,0)</f>
        <v>0</v>
      </c>
      <c r="X469">
        <f>IF(Table1[[#This Row],[tar-out in '[5, 10)]],1,0)</f>
        <v>0</v>
      </c>
      <c r="Y469">
        <f>IF(Table1[[#This Row],[tar-out in '[10,20)]],1,0)</f>
        <v>0</v>
      </c>
      <c r="Z469">
        <f>IF(Table1[[#This Row],[tar-out in '[20, 10000)]],1,0)</f>
        <v>0</v>
      </c>
    </row>
    <row r="470" spans="1:26" x14ac:dyDescent="0.25">
      <c r="A470">
        <v>23</v>
      </c>
      <c r="B470">
        <v>242</v>
      </c>
      <c r="C470">
        <v>6.7826086956521703</v>
      </c>
      <c r="D470">
        <v>2</v>
      </c>
      <c r="E470">
        <v>54</v>
      </c>
      <c r="F470">
        <v>6.9002996458730603</v>
      </c>
      <c r="G470">
        <v>6.21285152435303</v>
      </c>
      <c r="H470">
        <f>Table1[[#This Row],[target]]-Table1[[#This Row],[output]]</f>
        <v>0.68744812152003032</v>
      </c>
      <c r="I470">
        <f>Table1[[#This Row],[tar-out]]*Table1[[#This Row],[tar-out]]</f>
        <v>0.47258491978141837</v>
      </c>
      <c r="J470" t="b">
        <f>AND(ABS(Table1[[#This Row],[tar-out]])&gt;=$J$1,ABS(Table1[[#This Row],[tar-out]])&lt;$K$1)</f>
        <v>1</v>
      </c>
      <c r="K470" t="b">
        <f>AND(ABS(Table1[[#This Row],[tar-out]])&gt;=$K$1,ABS(Table1[[#This Row],[tar-out]])&lt;$L$1)</f>
        <v>0</v>
      </c>
      <c r="L470" t="b">
        <f>AND(ABS(Table1[[#This Row],[tar-out]])&gt;=$L$1,ABS(Table1[[#This Row],[tar-out]])&lt;$M$1)</f>
        <v>0</v>
      </c>
      <c r="M470" t="b">
        <f>AND(ABS(Table1[[#This Row],[tar-out]])&gt;=$M$1,ABS(Table1[[#This Row],[tar-out]])&lt;$N$1)</f>
        <v>0</v>
      </c>
      <c r="N470" t="b">
        <f>AND(ABS(Table1[[#This Row],[tar-out]])&gt;=$N$1,ABS(Table1[[#This Row],[tar-out]])&lt;$O$1)</f>
        <v>0</v>
      </c>
      <c r="O470" t="b">
        <f>AND(ABS(Table1[[#This Row],[tar-out]])&gt;=$O$1,ABS(Table1[[#This Row],[tar-out]])&lt;$P$1)</f>
        <v>0</v>
      </c>
      <c r="P470" s="1">
        <f>ROUND(Table1[[#This Row],[tar-out]],0)</f>
        <v>1</v>
      </c>
      <c r="Q470" s="3">
        <v>468</v>
      </c>
      <c r="U470">
        <f>IF(Table1[[#This Row],[tar-out in '[0,1)]],1,0)</f>
        <v>1</v>
      </c>
      <c r="V470">
        <f>IF(Table1[[#This Row],[tar-out in '[1,2)]],1,0)</f>
        <v>0</v>
      </c>
      <c r="W470">
        <f>IF(Table1[[#This Row],[tar-out'[2,5)]],1,0)</f>
        <v>0</v>
      </c>
      <c r="X470">
        <f>IF(Table1[[#This Row],[tar-out in '[5, 10)]],1,0)</f>
        <v>0</v>
      </c>
      <c r="Y470">
        <f>IF(Table1[[#This Row],[tar-out in '[10,20)]],1,0)</f>
        <v>0</v>
      </c>
      <c r="Z470">
        <f>IF(Table1[[#This Row],[tar-out in '[20, 10000)]],1,0)</f>
        <v>0</v>
      </c>
    </row>
    <row r="471" spans="1:26" x14ac:dyDescent="0.25">
      <c r="A471">
        <v>23</v>
      </c>
      <c r="B471">
        <v>242</v>
      </c>
      <c r="C471">
        <v>6.7826086956521703</v>
      </c>
      <c r="D471">
        <v>2</v>
      </c>
      <c r="E471">
        <v>250</v>
      </c>
      <c r="F471">
        <v>4.7333333333333298</v>
      </c>
      <c r="G471">
        <v>6.0042386054992702</v>
      </c>
      <c r="H471">
        <f>Table1[[#This Row],[target]]-Table1[[#This Row],[output]]</f>
        <v>-1.2709052721659404</v>
      </c>
      <c r="I471">
        <f>Table1[[#This Row],[tar-out]]*Table1[[#This Row],[tar-out]]</f>
        <v>1.615200210819183</v>
      </c>
      <c r="J471" t="b">
        <f>AND(ABS(Table1[[#This Row],[tar-out]])&gt;=$J$1,ABS(Table1[[#This Row],[tar-out]])&lt;$K$1)</f>
        <v>0</v>
      </c>
      <c r="K471" t="b">
        <f>AND(ABS(Table1[[#This Row],[tar-out]])&gt;=$K$1,ABS(Table1[[#This Row],[tar-out]])&lt;$L$1)</f>
        <v>1</v>
      </c>
      <c r="L471" t="b">
        <f>AND(ABS(Table1[[#This Row],[tar-out]])&gt;=$L$1,ABS(Table1[[#This Row],[tar-out]])&lt;$M$1)</f>
        <v>0</v>
      </c>
      <c r="M471" t="b">
        <f>AND(ABS(Table1[[#This Row],[tar-out]])&gt;=$M$1,ABS(Table1[[#This Row],[tar-out]])&lt;$N$1)</f>
        <v>0</v>
      </c>
      <c r="N471" t="b">
        <f>AND(ABS(Table1[[#This Row],[tar-out]])&gt;=$N$1,ABS(Table1[[#This Row],[tar-out]])&lt;$O$1)</f>
        <v>0</v>
      </c>
      <c r="O471" t="b">
        <f>AND(ABS(Table1[[#This Row],[tar-out]])&gt;=$O$1,ABS(Table1[[#This Row],[tar-out]])&lt;$P$1)</f>
        <v>0</v>
      </c>
      <c r="P471" s="1">
        <f>ROUND(Table1[[#This Row],[tar-out]],0)</f>
        <v>-1</v>
      </c>
      <c r="Q471" s="2">
        <v>469</v>
      </c>
      <c r="U471">
        <f>IF(Table1[[#This Row],[tar-out in '[0,1)]],1,0)</f>
        <v>0</v>
      </c>
      <c r="V471">
        <f>IF(Table1[[#This Row],[tar-out in '[1,2)]],1,0)</f>
        <v>1</v>
      </c>
      <c r="W471">
        <f>IF(Table1[[#This Row],[tar-out'[2,5)]],1,0)</f>
        <v>0</v>
      </c>
      <c r="X471">
        <f>IF(Table1[[#This Row],[tar-out in '[5, 10)]],1,0)</f>
        <v>0</v>
      </c>
      <c r="Y471">
        <f>IF(Table1[[#This Row],[tar-out in '[10,20)]],1,0)</f>
        <v>0</v>
      </c>
      <c r="Z471">
        <f>IF(Table1[[#This Row],[tar-out in '[20, 10000)]],1,0)</f>
        <v>0</v>
      </c>
    </row>
    <row r="472" spans="1:26" x14ac:dyDescent="0.25">
      <c r="A472">
        <v>23</v>
      </c>
      <c r="B472">
        <v>242</v>
      </c>
      <c r="C472">
        <v>6.7826086956521703</v>
      </c>
      <c r="D472">
        <v>2</v>
      </c>
      <c r="E472">
        <v>200</v>
      </c>
      <c r="F472">
        <v>7.3596899224806203</v>
      </c>
      <c r="G472">
        <v>6.0046968460082999</v>
      </c>
      <c r="H472">
        <f>Table1[[#This Row],[target]]-Table1[[#This Row],[output]]</f>
        <v>1.3549930764723204</v>
      </c>
      <c r="I472">
        <f>Table1[[#This Row],[tar-out]]*Table1[[#This Row],[tar-out]]</f>
        <v>1.8360062372879233</v>
      </c>
      <c r="J472" t="b">
        <f>AND(ABS(Table1[[#This Row],[tar-out]])&gt;=$J$1,ABS(Table1[[#This Row],[tar-out]])&lt;$K$1)</f>
        <v>0</v>
      </c>
      <c r="K472" t="b">
        <f>AND(ABS(Table1[[#This Row],[tar-out]])&gt;=$K$1,ABS(Table1[[#This Row],[tar-out]])&lt;$L$1)</f>
        <v>1</v>
      </c>
      <c r="L472" t="b">
        <f>AND(ABS(Table1[[#This Row],[tar-out]])&gt;=$L$1,ABS(Table1[[#This Row],[tar-out]])&lt;$M$1)</f>
        <v>0</v>
      </c>
      <c r="M472" t="b">
        <f>AND(ABS(Table1[[#This Row],[tar-out]])&gt;=$M$1,ABS(Table1[[#This Row],[tar-out]])&lt;$N$1)</f>
        <v>0</v>
      </c>
      <c r="N472" t="b">
        <f>AND(ABS(Table1[[#This Row],[tar-out]])&gt;=$N$1,ABS(Table1[[#This Row],[tar-out]])&lt;$O$1)</f>
        <v>0</v>
      </c>
      <c r="O472" t="b">
        <f>AND(ABS(Table1[[#This Row],[tar-out]])&gt;=$O$1,ABS(Table1[[#This Row],[tar-out]])&lt;$P$1)</f>
        <v>0</v>
      </c>
      <c r="P472" s="1">
        <f>ROUND(Table1[[#This Row],[tar-out]],0)</f>
        <v>1</v>
      </c>
      <c r="Q472" s="3">
        <v>470</v>
      </c>
      <c r="U472">
        <f>IF(Table1[[#This Row],[tar-out in '[0,1)]],1,0)</f>
        <v>0</v>
      </c>
      <c r="V472">
        <f>IF(Table1[[#This Row],[tar-out in '[1,2)]],1,0)</f>
        <v>1</v>
      </c>
      <c r="W472">
        <f>IF(Table1[[#This Row],[tar-out'[2,5)]],1,0)</f>
        <v>0</v>
      </c>
      <c r="X472">
        <f>IF(Table1[[#This Row],[tar-out in '[5, 10)]],1,0)</f>
        <v>0</v>
      </c>
      <c r="Y472">
        <f>IF(Table1[[#This Row],[tar-out in '[10,20)]],1,0)</f>
        <v>0</v>
      </c>
      <c r="Z472">
        <f>IF(Table1[[#This Row],[tar-out in '[20, 10000)]],1,0)</f>
        <v>0</v>
      </c>
    </row>
    <row r="473" spans="1:26" x14ac:dyDescent="0.25">
      <c r="A473">
        <v>23</v>
      </c>
      <c r="B473">
        <v>242</v>
      </c>
      <c r="C473">
        <v>6.7826086956521703</v>
      </c>
      <c r="D473">
        <v>2</v>
      </c>
      <c r="E473">
        <v>173</v>
      </c>
      <c r="F473">
        <v>4.0804597701149401</v>
      </c>
      <c r="G473">
        <v>6.0244436264038104</v>
      </c>
      <c r="H473">
        <f>Table1[[#This Row],[target]]-Table1[[#This Row],[output]]</f>
        <v>-1.9439838562888703</v>
      </c>
      <c r="I473">
        <f>Table1[[#This Row],[tar-out]]*Table1[[#This Row],[tar-out]]</f>
        <v>3.7790732335117472</v>
      </c>
      <c r="J473" t="b">
        <f>AND(ABS(Table1[[#This Row],[tar-out]])&gt;=$J$1,ABS(Table1[[#This Row],[tar-out]])&lt;$K$1)</f>
        <v>0</v>
      </c>
      <c r="K473" t="b">
        <f>AND(ABS(Table1[[#This Row],[tar-out]])&gt;=$K$1,ABS(Table1[[#This Row],[tar-out]])&lt;$L$1)</f>
        <v>1</v>
      </c>
      <c r="L473" t="b">
        <f>AND(ABS(Table1[[#This Row],[tar-out]])&gt;=$L$1,ABS(Table1[[#This Row],[tar-out]])&lt;$M$1)</f>
        <v>0</v>
      </c>
      <c r="M473" t="b">
        <f>AND(ABS(Table1[[#This Row],[tar-out]])&gt;=$M$1,ABS(Table1[[#This Row],[tar-out]])&lt;$N$1)</f>
        <v>0</v>
      </c>
      <c r="N473" t="b">
        <f>AND(ABS(Table1[[#This Row],[tar-out]])&gt;=$N$1,ABS(Table1[[#This Row],[tar-out]])&lt;$O$1)</f>
        <v>0</v>
      </c>
      <c r="O473" t="b">
        <f>AND(ABS(Table1[[#This Row],[tar-out]])&gt;=$O$1,ABS(Table1[[#This Row],[tar-out]])&lt;$P$1)</f>
        <v>0</v>
      </c>
      <c r="P473" s="1">
        <f>ROUND(Table1[[#This Row],[tar-out]],0)</f>
        <v>-2</v>
      </c>
      <c r="Q473" s="2">
        <v>471</v>
      </c>
      <c r="U473">
        <f>IF(Table1[[#This Row],[tar-out in '[0,1)]],1,0)</f>
        <v>0</v>
      </c>
      <c r="V473">
        <f>IF(Table1[[#This Row],[tar-out in '[1,2)]],1,0)</f>
        <v>1</v>
      </c>
      <c r="W473">
        <f>IF(Table1[[#This Row],[tar-out'[2,5)]],1,0)</f>
        <v>0</v>
      </c>
      <c r="X473">
        <f>IF(Table1[[#This Row],[tar-out in '[5, 10)]],1,0)</f>
        <v>0</v>
      </c>
      <c r="Y473">
        <f>IF(Table1[[#This Row],[tar-out in '[10,20)]],1,0)</f>
        <v>0</v>
      </c>
      <c r="Z473">
        <f>IF(Table1[[#This Row],[tar-out in '[20, 10000)]],1,0)</f>
        <v>0</v>
      </c>
    </row>
    <row r="474" spans="1:26" x14ac:dyDescent="0.25">
      <c r="A474">
        <v>23</v>
      </c>
      <c r="B474">
        <v>242</v>
      </c>
      <c r="C474">
        <v>6.7826086956521703</v>
      </c>
      <c r="D474">
        <v>2</v>
      </c>
      <c r="E474">
        <v>110</v>
      </c>
      <c r="F474">
        <v>8.3586478702440505</v>
      </c>
      <c r="G474">
        <v>6.1006565093994096</v>
      </c>
      <c r="H474">
        <f>Table1[[#This Row],[target]]-Table1[[#This Row],[output]]</f>
        <v>2.2579913608446409</v>
      </c>
      <c r="I474">
        <f>Table1[[#This Row],[tar-out]]*Table1[[#This Row],[tar-out]]</f>
        <v>5.0985249856490338</v>
      </c>
      <c r="J474" t="b">
        <f>AND(ABS(Table1[[#This Row],[tar-out]])&gt;=$J$1,ABS(Table1[[#This Row],[tar-out]])&lt;$K$1)</f>
        <v>0</v>
      </c>
      <c r="K474" t="b">
        <f>AND(ABS(Table1[[#This Row],[tar-out]])&gt;=$K$1,ABS(Table1[[#This Row],[tar-out]])&lt;$L$1)</f>
        <v>0</v>
      </c>
      <c r="L474" t="b">
        <f>AND(ABS(Table1[[#This Row],[tar-out]])&gt;=$L$1,ABS(Table1[[#This Row],[tar-out]])&lt;$M$1)</f>
        <v>1</v>
      </c>
      <c r="M474" t="b">
        <f>AND(ABS(Table1[[#This Row],[tar-out]])&gt;=$M$1,ABS(Table1[[#This Row],[tar-out]])&lt;$N$1)</f>
        <v>0</v>
      </c>
      <c r="N474" t="b">
        <f>AND(ABS(Table1[[#This Row],[tar-out]])&gt;=$N$1,ABS(Table1[[#This Row],[tar-out]])&lt;$O$1)</f>
        <v>0</v>
      </c>
      <c r="O474" t="b">
        <f>AND(ABS(Table1[[#This Row],[tar-out]])&gt;=$O$1,ABS(Table1[[#This Row],[tar-out]])&lt;$P$1)</f>
        <v>0</v>
      </c>
      <c r="P474" s="1">
        <f>ROUND(Table1[[#This Row],[tar-out]],0)</f>
        <v>2</v>
      </c>
      <c r="Q474" s="3">
        <v>472</v>
      </c>
      <c r="U474">
        <f>IF(Table1[[#This Row],[tar-out in '[0,1)]],1,0)</f>
        <v>0</v>
      </c>
      <c r="V474">
        <f>IF(Table1[[#This Row],[tar-out in '[1,2)]],1,0)</f>
        <v>0</v>
      </c>
      <c r="W474">
        <f>IF(Table1[[#This Row],[tar-out'[2,5)]],1,0)</f>
        <v>1</v>
      </c>
      <c r="X474">
        <f>IF(Table1[[#This Row],[tar-out in '[5, 10)]],1,0)</f>
        <v>0</v>
      </c>
      <c r="Y474">
        <f>IF(Table1[[#This Row],[tar-out in '[10,20)]],1,0)</f>
        <v>0</v>
      </c>
      <c r="Z474">
        <f>IF(Table1[[#This Row],[tar-out in '[20, 10000)]],1,0)</f>
        <v>0</v>
      </c>
    </row>
    <row r="475" spans="1:26" x14ac:dyDescent="0.25">
      <c r="A475">
        <v>23</v>
      </c>
      <c r="B475">
        <v>242</v>
      </c>
      <c r="C475">
        <v>6.7826086956521703</v>
      </c>
      <c r="D475">
        <v>2</v>
      </c>
      <c r="E475">
        <v>129</v>
      </c>
      <c r="F475">
        <v>7.75197740112994</v>
      </c>
      <c r="G475">
        <v>6.0875320434570304</v>
      </c>
      <c r="H475">
        <f>Table1[[#This Row],[target]]-Table1[[#This Row],[output]]</f>
        <v>1.6644453576729097</v>
      </c>
      <c r="I475">
        <f>Table1[[#This Row],[tar-out]]*Table1[[#This Row],[tar-out]]</f>
        <v>2.7703783486789004</v>
      </c>
      <c r="J475" t="b">
        <f>AND(ABS(Table1[[#This Row],[tar-out]])&gt;=$J$1,ABS(Table1[[#This Row],[tar-out]])&lt;$K$1)</f>
        <v>0</v>
      </c>
      <c r="K475" t="b">
        <f>AND(ABS(Table1[[#This Row],[tar-out]])&gt;=$K$1,ABS(Table1[[#This Row],[tar-out]])&lt;$L$1)</f>
        <v>1</v>
      </c>
      <c r="L475" t="b">
        <f>AND(ABS(Table1[[#This Row],[tar-out]])&gt;=$L$1,ABS(Table1[[#This Row],[tar-out]])&lt;$M$1)</f>
        <v>0</v>
      </c>
      <c r="M475" t="b">
        <f>AND(ABS(Table1[[#This Row],[tar-out]])&gt;=$M$1,ABS(Table1[[#This Row],[tar-out]])&lt;$N$1)</f>
        <v>0</v>
      </c>
      <c r="N475" t="b">
        <f>AND(ABS(Table1[[#This Row],[tar-out]])&gt;=$N$1,ABS(Table1[[#This Row],[tar-out]])&lt;$O$1)</f>
        <v>0</v>
      </c>
      <c r="O475" t="b">
        <f>AND(ABS(Table1[[#This Row],[tar-out]])&gt;=$O$1,ABS(Table1[[#This Row],[tar-out]])&lt;$P$1)</f>
        <v>0</v>
      </c>
      <c r="P475" s="1">
        <f>ROUND(Table1[[#This Row],[tar-out]],0)</f>
        <v>2</v>
      </c>
      <c r="Q475" s="2">
        <v>473</v>
      </c>
      <c r="U475">
        <f>IF(Table1[[#This Row],[tar-out in '[0,1)]],1,0)</f>
        <v>0</v>
      </c>
      <c r="V475">
        <f>IF(Table1[[#This Row],[tar-out in '[1,2)]],1,0)</f>
        <v>1</v>
      </c>
      <c r="W475">
        <f>IF(Table1[[#This Row],[tar-out'[2,5)]],1,0)</f>
        <v>0</v>
      </c>
      <c r="X475">
        <f>IF(Table1[[#This Row],[tar-out in '[5, 10)]],1,0)</f>
        <v>0</v>
      </c>
      <c r="Y475">
        <f>IF(Table1[[#This Row],[tar-out in '[10,20)]],1,0)</f>
        <v>0</v>
      </c>
      <c r="Z475">
        <f>IF(Table1[[#This Row],[tar-out in '[20, 10000)]],1,0)</f>
        <v>0</v>
      </c>
    </row>
    <row r="476" spans="1:26" x14ac:dyDescent="0.25">
      <c r="A476">
        <v>23</v>
      </c>
      <c r="B476">
        <v>242</v>
      </c>
      <c r="C476">
        <v>6.7826086956521703</v>
      </c>
      <c r="D476">
        <v>2</v>
      </c>
      <c r="E476">
        <v>154</v>
      </c>
      <c r="F476">
        <v>7.3404907975460096</v>
      </c>
      <c r="G476">
        <v>6.0526380538940403</v>
      </c>
      <c r="H476">
        <f>Table1[[#This Row],[target]]-Table1[[#This Row],[output]]</f>
        <v>1.2878527436519693</v>
      </c>
      <c r="I476">
        <f>Table1[[#This Row],[tar-out]]*Table1[[#This Row],[tar-out]]</f>
        <v>1.658564689331905</v>
      </c>
      <c r="J476" t="b">
        <f>AND(ABS(Table1[[#This Row],[tar-out]])&gt;=$J$1,ABS(Table1[[#This Row],[tar-out]])&lt;$K$1)</f>
        <v>0</v>
      </c>
      <c r="K476" t="b">
        <f>AND(ABS(Table1[[#This Row],[tar-out]])&gt;=$K$1,ABS(Table1[[#This Row],[tar-out]])&lt;$L$1)</f>
        <v>1</v>
      </c>
      <c r="L476" t="b">
        <f>AND(ABS(Table1[[#This Row],[tar-out]])&gt;=$L$1,ABS(Table1[[#This Row],[tar-out]])&lt;$M$1)</f>
        <v>0</v>
      </c>
      <c r="M476" t="b">
        <f>AND(ABS(Table1[[#This Row],[tar-out]])&gt;=$M$1,ABS(Table1[[#This Row],[tar-out]])&lt;$N$1)</f>
        <v>0</v>
      </c>
      <c r="N476" t="b">
        <f>AND(ABS(Table1[[#This Row],[tar-out]])&gt;=$N$1,ABS(Table1[[#This Row],[tar-out]])&lt;$O$1)</f>
        <v>0</v>
      </c>
      <c r="O476" t="b">
        <f>AND(ABS(Table1[[#This Row],[tar-out]])&gt;=$O$1,ABS(Table1[[#This Row],[tar-out]])&lt;$P$1)</f>
        <v>0</v>
      </c>
      <c r="P476" s="1">
        <f>ROUND(Table1[[#This Row],[tar-out]],0)</f>
        <v>1</v>
      </c>
      <c r="Q476" s="3">
        <v>474</v>
      </c>
      <c r="U476">
        <f>IF(Table1[[#This Row],[tar-out in '[0,1)]],1,0)</f>
        <v>0</v>
      </c>
      <c r="V476">
        <f>IF(Table1[[#This Row],[tar-out in '[1,2)]],1,0)</f>
        <v>1</v>
      </c>
      <c r="W476">
        <f>IF(Table1[[#This Row],[tar-out'[2,5)]],1,0)</f>
        <v>0</v>
      </c>
      <c r="X476">
        <f>IF(Table1[[#This Row],[tar-out in '[5, 10)]],1,0)</f>
        <v>0</v>
      </c>
      <c r="Y476">
        <f>IF(Table1[[#This Row],[tar-out in '[10,20)]],1,0)</f>
        <v>0</v>
      </c>
      <c r="Z476">
        <f>IF(Table1[[#This Row],[tar-out in '[20, 10000)]],1,0)</f>
        <v>0</v>
      </c>
    </row>
    <row r="477" spans="1:26" x14ac:dyDescent="0.25">
      <c r="A477">
        <v>23</v>
      </c>
      <c r="B477">
        <v>242</v>
      </c>
      <c r="C477">
        <v>6.7826086956521703</v>
      </c>
      <c r="D477">
        <v>2</v>
      </c>
      <c r="E477">
        <v>41</v>
      </c>
      <c r="F477">
        <v>8.8626451346731905</v>
      </c>
      <c r="G477">
        <v>6.2350516319274902</v>
      </c>
      <c r="H477">
        <f>Table1[[#This Row],[target]]-Table1[[#This Row],[output]]</f>
        <v>2.6275935027457002</v>
      </c>
      <c r="I477">
        <f>Table1[[#This Row],[tar-out]]*Table1[[#This Row],[tar-out]]</f>
        <v>6.9042476156714185</v>
      </c>
      <c r="J477" t="b">
        <f>AND(ABS(Table1[[#This Row],[tar-out]])&gt;=$J$1,ABS(Table1[[#This Row],[tar-out]])&lt;$K$1)</f>
        <v>0</v>
      </c>
      <c r="K477" t="b">
        <f>AND(ABS(Table1[[#This Row],[tar-out]])&gt;=$K$1,ABS(Table1[[#This Row],[tar-out]])&lt;$L$1)</f>
        <v>0</v>
      </c>
      <c r="L477" t="b">
        <f>AND(ABS(Table1[[#This Row],[tar-out]])&gt;=$L$1,ABS(Table1[[#This Row],[tar-out]])&lt;$M$1)</f>
        <v>1</v>
      </c>
      <c r="M477" t="b">
        <f>AND(ABS(Table1[[#This Row],[tar-out]])&gt;=$M$1,ABS(Table1[[#This Row],[tar-out]])&lt;$N$1)</f>
        <v>0</v>
      </c>
      <c r="N477" t="b">
        <f>AND(ABS(Table1[[#This Row],[tar-out]])&gt;=$N$1,ABS(Table1[[#This Row],[tar-out]])&lt;$O$1)</f>
        <v>0</v>
      </c>
      <c r="O477" t="b">
        <f>AND(ABS(Table1[[#This Row],[tar-out]])&gt;=$O$1,ABS(Table1[[#This Row],[tar-out]])&lt;$P$1)</f>
        <v>0</v>
      </c>
      <c r="P477" s="1">
        <f>ROUND(Table1[[#This Row],[tar-out]],0)</f>
        <v>3</v>
      </c>
      <c r="Q477" s="2">
        <v>475</v>
      </c>
      <c r="U477">
        <f>IF(Table1[[#This Row],[tar-out in '[0,1)]],1,0)</f>
        <v>0</v>
      </c>
      <c r="V477">
        <f>IF(Table1[[#This Row],[tar-out in '[1,2)]],1,0)</f>
        <v>0</v>
      </c>
      <c r="W477">
        <f>IF(Table1[[#This Row],[tar-out'[2,5)]],1,0)</f>
        <v>1</v>
      </c>
      <c r="X477">
        <f>IF(Table1[[#This Row],[tar-out in '[5, 10)]],1,0)</f>
        <v>0</v>
      </c>
      <c r="Y477">
        <f>IF(Table1[[#This Row],[tar-out in '[10,20)]],1,0)</f>
        <v>0</v>
      </c>
      <c r="Z477">
        <f>IF(Table1[[#This Row],[tar-out in '[20, 10000)]],1,0)</f>
        <v>0</v>
      </c>
    </row>
    <row r="478" spans="1:26" x14ac:dyDescent="0.25">
      <c r="A478">
        <v>23</v>
      </c>
      <c r="B478">
        <v>242</v>
      </c>
      <c r="C478">
        <v>6.7826086956521703</v>
      </c>
      <c r="D478">
        <v>2</v>
      </c>
      <c r="E478">
        <v>65</v>
      </c>
      <c r="F478">
        <v>10.337115072933599</v>
      </c>
      <c r="G478">
        <v>6.1940665245056197</v>
      </c>
      <c r="H478">
        <f>Table1[[#This Row],[target]]-Table1[[#This Row],[output]]</f>
        <v>4.1430485484279798</v>
      </c>
      <c r="I478">
        <f>Table1[[#This Row],[tar-out]]*Table1[[#This Row],[tar-out]]</f>
        <v>17.164851274631189</v>
      </c>
      <c r="J478" t="b">
        <f>AND(ABS(Table1[[#This Row],[tar-out]])&gt;=$J$1,ABS(Table1[[#This Row],[tar-out]])&lt;$K$1)</f>
        <v>0</v>
      </c>
      <c r="K478" t="b">
        <f>AND(ABS(Table1[[#This Row],[tar-out]])&gt;=$K$1,ABS(Table1[[#This Row],[tar-out]])&lt;$L$1)</f>
        <v>0</v>
      </c>
      <c r="L478" t="b">
        <f>AND(ABS(Table1[[#This Row],[tar-out]])&gt;=$L$1,ABS(Table1[[#This Row],[tar-out]])&lt;$M$1)</f>
        <v>1</v>
      </c>
      <c r="M478" t="b">
        <f>AND(ABS(Table1[[#This Row],[tar-out]])&gt;=$M$1,ABS(Table1[[#This Row],[tar-out]])&lt;$N$1)</f>
        <v>0</v>
      </c>
      <c r="N478" t="b">
        <f>AND(ABS(Table1[[#This Row],[tar-out]])&gt;=$N$1,ABS(Table1[[#This Row],[tar-out]])&lt;$O$1)</f>
        <v>0</v>
      </c>
      <c r="O478" t="b">
        <f>AND(ABS(Table1[[#This Row],[tar-out]])&gt;=$O$1,ABS(Table1[[#This Row],[tar-out]])&lt;$P$1)</f>
        <v>0</v>
      </c>
      <c r="P478" s="1">
        <f>ROUND(Table1[[#This Row],[tar-out]],0)</f>
        <v>4</v>
      </c>
      <c r="Q478" s="3">
        <v>476</v>
      </c>
      <c r="U478">
        <f>IF(Table1[[#This Row],[tar-out in '[0,1)]],1,0)</f>
        <v>0</v>
      </c>
      <c r="V478">
        <f>IF(Table1[[#This Row],[tar-out in '[1,2)]],1,0)</f>
        <v>0</v>
      </c>
      <c r="W478">
        <f>IF(Table1[[#This Row],[tar-out'[2,5)]],1,0)</f>
        <v>1</v>
      </c>
      <c r="X478">
        <f>IF(Table1[[#This Row],[tar-out in '[5, 10)]],1,0)</f>
        <v>0</v>
      </c>
      <c r="Y478">
        <f>IF(Table1[[#This Row],[tar-out in '[10,20)]],1,0)</f>
        <v>0</v>
      </c>
      <c r="Z478">
        <f>IF(Table1[[#This Row],[tar-out in '[20, 10000)]],1,0)</f>
        <v>0</v>
      </c>
    </row>
    <row r="479" spans="1:26" x14ac:dyDescent="0.25">
      <c r="A479">
        <v>23</v>
      </c>
      <c r="B479">
        <v>242</v>
      </c>
      <c r="C479">
        <v>6.7826086956521703</v>
      </c>
      <c r="D479">
        <v>2</v>
      </c>
      <c r="E479">
        <v>33</v>
      </c>
      <c r="F479">
        <v>9.1731657429400908</v>
      </c>
      <c r="G479">
        <v>6.2487130165100098</v>
      </c>
      <c r="H479">
        <f>Table1[[#This Row],[target]]-Table1[[#This Row],[output]]</f>
        <v>2.924452726430081</v>
      </c>
      <c r="I479">
        <f>Table1[[#This Row],[tar-out]]*Table1[[#This Row],[tar-out]]</f>
        <v>8.5524237491243351</v>
      </c>
      <c r="J479" t="b">
        <f>AND(ABS(Table1[[#This Row],[tar-out]])&gt;=$J$1,ABS(Table1[[#This Row],[tar-out]])&lt;$K$1)</f>
        <v>0</v>
      </c>
      <c r="K479" t="b">
        <f>AND(ABS(Table1[[#This Row],[tar-out]])&gt;=$K$1,ABS(Table1[[#This Row],[tar-out]])&lt;$L$1)</f>
        <v>0</v>
      </c>
      <c r="L479" t="b">
        <f>AND(ABS(Table1[[#This Row],[tar-out]])&gt;=$L$1,ABS(Table1[[#This Row],[tar-out]])&lt;$M$1)</f>
        <v>1</v>
      </c>
      <c r="M479" t="b">
        <f>AND(ABS(Table1[[#This Row],[tar-out]])&gt;=$M$1,ABS(Table1[[#This Row],[tar-out]])&lt;$N$1)</f>
        <v>0</v>
      </c>
      <c r="N479" t="b">
        <f>AND(ABS(Table1[[#This Row],[tar-out]])&gt;=$N$1,ABS(Table1[[#This Row],[tar-out]])&lt;$O$1)</f>
        <v>0</v>
      </c>
      <c r="O479" t="b">
        <f>AND(ABS(Table1[[#This Row],[tar-out]])&gt;=$O$1,ABS(Table1[[#This Row],[tar-out]])&lt;$P$1)</f>
        <v>0</v>
      </c>
      <c r="P479" s="1">
        <f>ROUND(Table1[[#This Row],[tar-out]],0)</f>
        <v>3</v>
      </c>
      <c r="Q479" s="2">
        <v>477</v>
      </c>
      <c r="U479">
        <f>IF(Table1[[#This Row],[tar-out in '[0,1)]],1,0)</f>
        <v>0</v>
      </c>
      <c r="V479">
        <f>IF(Table1[[#This Row],[tar-out in '[1,2)]],1,0)</f>
        <v>0</v>
      </c>
      <c r="W479">
        <f>IF(Table1[[#This Row],[tar-out'[2,5)]],1,0)</f>
        <v>1</v>
      </c>
      <c r="X479">
        <f>IF(Table1[[#This Row],[tar-out in '[5, 10)]],1,0)</f>
        <v>0</v>
      </c>
      <c r="Y479">
        <f>IF(Table1[[#This Row],[tar-out in '[10,20)]],1,0)</f>
        <v>0</v>
      </c>
      <c r="Z479">
        <f>IF(Table1[[#This Row],[tar-out in '[20, 10000)]],1,0)</f>
        <v>0</v>
      </c>
    </row>
    <row r="480" spans="1:26" x14ac:dyDescent="0.25">
      <c r="A480">
        <v>23</v>
      </c>
      <c r="B480">
        <v>242</v>
      </c>
      <c r="C480">
        <v>6.7826086956521703</v>
      </c>
      <c r="D480">
        <v>2</v>
      </c>
      <c r="E480">
        <v>99</v>
      </c>
      <c r="F480">
        <v>5.5833333333333304</v>
      </c>
      <c r="G480">
        <v>6.1206593513488796</v>
      </c>
      <c r="H480">
        <f>Table1[[#This Row],[target]]-Table1[[#This Row],[output]]</f>
        <v>-0.53732601801554924</v>
      </c>
      <c r="I480">
        <f>Table1[[#This Row],[tar-out]]*Table1[[#This Row],[tar-out]]</f>
        <v>0.28871924963644635</v>
      </c>
      <c r="J480" t="b">
        <f>AND(ABS(Table1[[#This Row],[tar-out]])&gt;=$J$1,ABS(Table1[[#This Row],[tar-out]])&lt;$K$1)</f>
        <v>1</v>
      </c>
      <c r="K480" t="b">
        <f>AND(ABS(Table1[[#This Row],[tar-out]])&gt;=$K$1,ABS(Table1[[#This Row],[tar-out]])&lt;$L$1)</f>
        <v>0</v>
      </c>
      <c r="L480" t="b">
        <f>AND(ABS(Table1[[#This Row],[tar-out]])&gt;=$L$1,ABS(Table1[[#This Row],[tar-out]])&lt;$M$1)</f>
        <v>0</v>
      </c>
      <c r="M480" t="b">
        <f>AND(ABS(Table1[[#This Row],[tar-out]])&gt;=$M$1,ABS(Table1[[#This Row],[tar-out]])&lt;$N$1)</f>
        <v>0</v>
      </c>
      <c r="N480" t="b">
        <f>AND(ABS(Table1[[#This Row],[tar-out]])&gt;=$N$1,ABS(Table1[[#This Row],[tar-out]])&lt;$O$1)</f>
        <v>0</v>
      </c>
      <c r="O480" t="b">
        <f>AND(ABS(Table1[[#This Row],[tar-out]])&gt;=$O$1,ABS(Table1[[#This Row],[tar-out]])&lt;$P$1)</f>
        <v>0</v>
      </c>
      <c r="P480" s="1">
        <f>ROUND(Table1[[#This Row],[tar-out]],0)</f>
        <v>-1</v>
      </c>
      <c r="Q480" s="3">
        <v>478</v>
      </c>
      <c r="U480">
        <f>IF(Table1[[#This Row],[tar-out in '[0,1)]],1,0)</f>
        <v>1</v>
      </c>
      <c r="V480">
        <f>IF(Table1[[#This Row],[tar-out in '[1,2)]],1,0)</f>
        <v>0</v>
      </c>
      <c r="W480">
        <f>IF(Table1[[#This Row],[tar-out'[2,5)]],1,0)</f>
        <v>0</v>
      </c>
      <c r="X480">
        <f>IF(Table1[[#This Row],[tar-out in '[5, 10)]],1,0)</f>
        <v>0</v>
      </c>
      <c r="Y480">
        <f>IF(Table1[[#This Row],[tar-out in '[10,20)]],1,0)</f>
        <v>0</v>
      </c>
      <c r="Z480">
        <f>IF(Table1[[#This Row],[tar-out in '[20, 10000)]],1,0)</f>
        <v>0</v>
      </c>
    </row>
    <row r="481" spans="1:26" x14ac:dyDescent="0.25">
      <c r="A481">
        <v>23</v>
      </c>
      <c r="B481">
        <v>242</v>
      </c>
      <c r="C481">
        <v>6.7826086956521703</v>
      </c>
      <c r="D481">
        <v>2</v>
      </c>
      <c r="E481">
        <v>230</v>
      </c>
      <c r="F481">
        <v>5.2222222222222197</v>
      </c>
      <c r="G481">
        <v>6.0044221878051802</v>
      </c>
      <c r="H481">
        <f>Table1[[#This Row],[target]]-Table1[[#This Row],[output]]</f>
        <v>-0.78219996558296057</v>
      </c>
      <c r="I481">
        <f>Table1[[#This Row],[tar-out]]*Table1[[#This Row],[tar-out]]</f>
        <v>0.61183678615798465</v>
      </c>
      <c r="J481" t="b">
        <f>AND(ABS(Table1[[#This Row],[tar-out]])&gt;=$J$1,ABS(Table1[[#This Row],[tar-out]])&lt;$K$1)</f>
        <v>1</v>
      </c>
      <c r="K481" t="b">
        <f>AND(ABS(Table1[[#This Row],[tar-out]])&gt;=$K$1,ABS(Table1[[#This Row],[tar-out]])&lt;$L$1)</f>
        <v>0</v>
      </c>
      <c r="L481" t="b">
        <f>AND(ABS(Table1[[#This Row],[tar-out]])&gt;=$L$1,ABS(Table1[[#This Row],[tar-out]])&lt;$M$1)</f>
        <v>0</v>
      </c>
      <c r="M481" t="b">
        <f>AND(ABS(Table1[[#This Row],[tar-out]])&gt;=$M$1,ABS(Table1[[#This Row],[tar-out]])&lt;$N$1)</f>
        <v>0</v>
      </c>
      <c r="N481" t="b">
        <f>AND(ABS(Table1[[#This Row],[tar-out]])&gt;=$N$1,ABS(Table1[[#This Row],[tar-out]])&lt;$O$1)</f>
        <v>0</v>
      </c>
      <c r="O481" t="b">
        <f>AND(ABS(Table1[[#This Row],[tar-out]])&gt;=$O$1,ABS(Table1[[#This Row],[tar-out]])&lt;$P$1)</f>
        <v>0</v>
      </c>
      <c r="P481" s="1">
        <f>ROUND(Table1[[#This Row],[tar-out]],0)</f>
        <v>-1</v>
      </c>
      <c r="Q481" s="2">
        <v>479</v>
      </c>
      <c r="U481">
        <f>IF(Table1[[#This Row],[tar-out in '[0,1)]],1,0)</f>
        <v>1</v>
      </c>
      <c r="V481">
        <f>IF(Table1[[#This Row],[tar-out in '[1,2)]],1,0)</f>
        <v>0</v>
      </c>
      <c r="W481">
        <f>IF(Table1[[#This Row],[tar-out'[2,5)]],1,0)</f>
        <v>0</v>
      </c>
      <c r="X481">
        <f>IF(Table1[[#This Row],[tar-out in '[5, 10)]],1,0)</f>
        <v>0</v>
      </c>
      <c r="Y481">
        <f>IF(Table1[[#This Row],[tar-out in '[10,20)]],1,0)</f>
        <v>0</v>
      </c>
      <c r="Z481">
        <f>IF(Table1[[#This Row],[tar-out in '[20, 10000)]],1,0)</f>
        <v>0</v>
      </c>
    </row>
    <row r="482" spans="1:26" x14ac:dyDescent="0.25">
      <c r="A482">
        <v>23</v>
      </c>
      <c r="B482">
        <v>242</v>
      </c>
      <c r="C482">
        <v>6.7826086956521703</v>
      </c>
      <c r="D482">
        <v>2</v>
      </c>
      <c r="E482">
        <v>174</v>
      </c>
      <c r="F482">
        <v>5.3265993265993297</v>
      </c>
      <c r="G482">
        <v>6.0226817131042498</v>
      </c>
      <c r="H482">
        <f>Table1[[#This Row],[target]]-Table1[[#This Row],[output]]</f>
        <v>-0.69608238650492016</v>
      </c>
      <c r="I482">
        <f>Table1[[#This Row],[tar-out]]*Table1[[#This Row],[tar-out]]</f>
        <v>0.48453068880238503</v>
      </c>
      <c r="J482" t="b">
        <f>AND(ABS(Table1[[#This Row],[tar-out]])&gt;=$J$1,ABS(Table1[[#This Row],[tar-out]])&lt;$K$1)</f>
        <v>1</v>
      </c>
      <c r="K482" t="b">
        <f>AND(ABS(Table1[[#This Row],[tar-out]])&gt;=$K$1,ABS(Table1[[#This Row],[tar-out]])&lt;$L$1)</f>
        <v>0</v>
      </c>
      <c r="L482" t="b">
        <f>AND(ABS(Table1[[#This Row],[tar-out]])&gt;=$L$1,ABS(Table1[[#This Row],[tar-out]])&lt;$M$1)</f>
        <v>0</v>
      </c>
      <c r="M482" t="b">
        <f>AND(ABS(Table1[[#This Row],[tar-out]])&gt;=$M$1,ABS(Table1[[#This Row],[tar-out]])&lt;$N$1)</f>
        <v>0</v>
      </c>
      <c r="N482" t="b">
        <f>AND(ABS(Table1[[#This Row],[tar-out]])&gt;=$N$1,ABS(Table1[[#This Row],[tar-out]])&lt;$O$1)</f>
        <v>0</v>
      </c>
      <c r="O482" t="b">
        <f>AND(ABS(Table1[[#This Row],[tar-out]])&gt;=$O$1,ABS(Table1[[#This Row],[tar-out]])&lt;$P$1)</f>
        <v>0</v>
      </c>
      <c r="P482" s="1">
        <f>ROUND(Table1[[#This Row],[tar-out]],0)</f>
        <v>-1</v>
      </c>
      <c r="Q482" s="3">
        <v>480</v>
      </c>
      <c r="U482">
        <f>IF(Table1[[#This Row],[tar-out in '[0,1)]],1,0)</f>
        <v>1</v>
      </c>
      <c r="V482">
        <f>IF(Table1[[#This Row],[tar-out in '[1,2)]],1,0)</f>
        <v>0</v>
      </c>
      <c r="W482">
        <f>IF(Table1[[#This Row],[tar-out'[2,5)]],1,0)</f>
        <v>0</v>
      </c>
      <c r="X482">
        <f>IF(Table1[[#This Row],[tar-out in '[5, 10)]],1,0)</f>
        <v>0</v>
      </c>
      <c r="Y482">
        <f>IF(Table1[[#This Row],[tar-out in '[10,20)]],1,0)</f>
        <v>0</v>
      </c>
      <c r="Z482">
        <f>IF(Table1[[#This Row],[tar-out in '[20, 10000)]],1,0)</f>
        <v>0</v>
      </c>
    </row>
    <row r="483" spans="1:26" x14ac:dyDescent="0.25">
      <c r="A483">
        <v>23</v>
      </c>
      <c r="B483">
        <v>242</v>
      </c>
      <c r="C483">
        <v>6.7826086956521703</v>
      </c>
      <c r="D483">
        <v>2</v>
      </c>
      <c r="E483">
        <v>105</v>
      </c>
      <c r="F483">
        <v>8.9109614206981007</v>
      </c>
      <c r="G483">
        <v>6.1108875274658203</v>
      </c>
      <c r="H483">
        <f>Table1[[#This Row],[target]]-Table1[[#This Row],[output]]</f>
        <v>2.8000738932322804</v>
      </c>
      <c r="I483">
        <f>Table1[[#This Row],[tar-out]]*Table1[[#This Row],[tar-out]]</f>
        <v>7.8404138075609797</v>
      </c>
      <c r="J483" t="b">
        <f>AND(ABS(Table1[[#This Row],[tar-out]])&gt;=$J$1,ABS(Table1[[#This Row],[tar-out]])&lt;$K$1)</f>
        <v>0</v>
      </c>
      <c r="K483" t="b">
        <f>AND(ABS(Table1[[#This Row],[tar-out]])&gt;=$K$1,ABS(Table1[[#This Row],[tar-out]])&lt;$L$1)</f>
        <v>0</v>
      </c>
      <c r="L483" t="b">
        <f>AND(ABS(Table1[[#This Row],[tar-out]])&gt;=$L$1,ABS(Table1[[#This Row],[tar-out]])&lt;$M$1)</f>
        <v>1</v>
      </c>
      <c r="M483" t="b">
        <f>AND(ABS(Table1[[#This Row],[tar-out]])&gt;=$M$1,ABS(Table1[[#This Row],[tar-out]])&lt;$N$1)</f>
        <v>0</v>
      </c>
      <c r="N483" t="b">
        <f>AND(ABS(Table1[[#This Row],[tar-out]])&gt;=$N$1,ABS(Table1[[#This Row],[tar-out]])&lt;$O$1)</f>
        <v>0</v>
      </c>
      <c r="O483" t="b">
        <f>AND(ABS(Table1[[#This Row],[tar-out]])&gt;=$O$1,ABS(Table1[[#This Row],[tar-out]])&lt;$P$1)</f>
        <v>0</v>
      </c>
      <c r="P483" s="1">
        <f>ROUND(Table1[[#This Row],[tar-out]],0)</f>
        <v>3</v>
      </c>
      <c r="Q483" s="2">
        <v>481</v>
      </c>
      <c r="U483">
        <f>IF(Table1[[#This Row],[tar-out in '[0,1)]],1,0)</f>
        <v>0</v>
      </c>
      <c r="V483">
        <f>IF(Table1[[#This Row],[tar-out in '[1,2)]],1,0)</f>
        <v>0</v>
      </c>
      <c r="W483">
        <f>IF(Table1[[#This Row],[tar-out'[2,5)]],1,0)</f>
        <v>1</v>
      </c>
      <c r="X483">
        <f>IF(Table1[[#This Row],[tar-out in '[5, 10)]],1,0)</f>
        <v>0</v>
      </c>
      <c r="Y483">
        <f>IF(Table1[[#This Row],[tar-out in '[10,20)]],1,0)</f>
        <v>0</v>
      </c>
      <c r="Z483">
        <f>IF(Table1[[#This Row],[tar-out in '[20, 10000)]],1,0)</f>
        <v>0</v>
      </c>
    </row>
    <row r="484" spans="1:26" x14ac:dyDescent="0.25">
      <c r="A484">
        <v>23</v>
      </c>
      <c r="B484">
        <v>242</v>
      </c>
      <c r="C484">
        <v>6.7826086956521703</v>
      </c>
      <c r="D484">
        <v>2</v>
      </c>
      <c r="E484">
        <v>86</v>
      </c>
      <c r="F484">
        <v>6.5661684287276696</v>
      </c>
      <c r="G484">
        <v>6.15161037445068</v>
      </c>
      <c r="H484">
        <f>Table1[[#This Row],[target]]-Table1[[#This Row],[output]]</f>
        <v>0.41455805427698955</v>
      </c>
      <c r="I484">
        <f>Table1[[#This Row],[tar-out]]*Table1[[#This Row],[tar-out]]</f>
        <v>0.17185838036592341</v>
      </c>
      <c r="J484" t="b">
        <f>AND(ABS(Table1[[#This Row],[tar-out]])&gt;=$J$1,ABS(Table1[[#This Row],[tar-out]])&lt;$K$1)</f>
        <v>1</v>
      </c>
      <c r="K484" t="b">
        <f>AND(ABS(Table1[[#This Row],[tar-out]])&gt;=$K$1,ABS(Table1[[#This Row],[tar-out]])&lt;$L$1)</f>
        <v>0</v>
      </c>
      <c r="L484" t="b">
        <f>AND(ABS(Table1[[#This Row],[tar-out]])&gt;=$L$1,ABS(Table1[[#This Row],[tar-out]])&lt;$M$1)</f>
        <v>0</v>
      </c>
      <c r="M484" t="b">
        <f>AND(ABS(Table1[[#This Row],[tar-out]])&gt;=$M$1,ABS(Table1[[#This Row],[tar-out]])&lt;$N$1)</f>
        <v>0</v>
      </c>
      <c r="N484" t="b">
        <f>AND(ABS(Table1[[#This Row],[tar-out]])&gt;=$N$1,ABS(Table1[[#This Row],[tar-out]])&lt;$O$1)</f>
        <v>0</v>
      </c>
      <c r="O484" t="b">
        <f>AND(ABS(Table1[[#This Row],[tar-out]])&gt;=$O$1,ABS(Table1[[#This Row],[tar-out]])&lt;$P$1)</f>
        <v>0</v>
      </c>
      <c r="P484" s="1">
        <f>ROUND(Table1[[#This Row],[tar-out]],0)</f>
        <v>0</v>
      </c>
      <c r="Q484" s="3">
        <v>482</v>
      </c>
      <c r="U484">
        <f>IF(Table1[[#This Row],[tar-out in '[0,1)]],1,0)</f>
        <v>1</v>
      </c>
      <c r="V484">
        <f>IF(Table1[[#This Row],[tar-out in '[1,2)]],1,0)</f>
        <v>0</v>
      </c>
      <c r="W484">
        <f>IF(Table1[[#This Row],[tar-out'[2,5)]],1,0)</f>
        <v>0</v>
      </c>
      <c r="X484">
        <f>IF(Table1[[#This Row],[tar-out in '[5, 10)]],1,0)</f>
        <v>0</v>
      </c>
      <c r="Y484">
        <f>IF(Table1[[#This Row],[tar-out in '[10,20)]],1,0)</f>
        <v>0</v>
      </c>
      <c r="Z484">
        <f>IF(Table1[[#This Row],[tar-out in '[20, 10000)]],1,0)</f>
        <v>0</v>
      </c>
    </row>
    <row r="485" spans="1:26" x14ac:dyDescent="0.25">
      <c r="A485">
        <v>23</v>
      </c>
      <c r="B485">
        <v>242</v>
      </c>
      <c r="C485">
        <v>6.7826086956521703</v>
      </c>
      <c r="D485">
        <v>2</v>
      </c>
      <c r="E485">
        <v>111</v>
      </c>
      <c r="F485">
        <v>6.5371240601503802</v>
      </c>
      <c r="G485">
        <v>6.0986099243164098</v>
      </c>
      <c r="H485">
        <f>Table1[[#This Row],[target]]-Table1[[#This Row],[output]]</f>
        <v>0.43851413583397036</v>
      </c>
      <c r="I485">
        <f>Table1[[#This Row],[tar-out]]*Table1[[#This Row],[tar-out]]</f>
        <v>0.19229464732621382</v>
      </c>
      <c r="J485" t="b">
        <f>AND(ABS(Table1[[#This Row],[tar-out]])&gt;=$J$1,ABS(Table1[[#This Row],[tar-out]])&lt;$K$1)</f>
        <v>1</v>
      </c>
      <c r="K485" t="b">
        <f>AND(ABS(Table1[[#This Row],[tar-out]])&gt;=$K$1,ABS(Table1[[#This Row],[tar-out]])&lt;$L$1)</f>
        <v>0</v>
      </c>
      <c r="L485" t="b">
        <f>AND(ABS(Table1[[#This Row],[tar-out]])&gt;=$L$1,ABS(Table1[[#This Row],[tar-out]])&lt;$M$1)</f>
        <v>0</v>
      </c>
      <c r="M485" t="b">
        <f>AND(ABS(Table1[[#This Row],[tar-out]])&gt;=$M$1,ABS(Table1[[#This Row],[tar-out]])&lt;$N$1)</f>
        <v>0</v>
      </c>
      <c r="N485" t="b">
        <f>AND(ABS(Table1[[#This Row],[tar-out]])&gt;=$N$1,ABS(Table1[[#This Row],[tar-out]])&lt;$O$1)</f>
        <v>0</v>
      </c>
      <c r="O485" t="b">
        <f>AND(ABS(Table1[[#This Row],[tar-out]])&gt;=$O$1,ABS(Table1[[#This Row],[tar-out]])&lt;$P$1)</f>
        <v>0</v>
      </c>
      <c r="P485" s="1">
        <f>ROUND(Table1[[#This Row],[tar-out]],0)</f>
        <v>0</v>
      </c>
      <c r="Q485" s="2">
        <v>483</v>
      </c>
      <c r="U485">
        <f>IF(Table1[[#This Row],[tar-out in '[0,1)]],1,0)</f>
        <v>1</v>
      </c>
      <c r="V485">
        <f>IF(Table1[[#This Row],[tar-out in '[1,2)]],1,0)</f>
        <v>0</v>
      </c>
      <c r="W485">
        <f>IF(Table1[[#This Row],[tar-out'[2,5)]],1,0)</f>
        <v>0</v>
      </c>
      <c r="X485">
        <f>IF(Table1[[#This Row],[tar-out in '[5, 10)]],1,0)</f>
        <v>0</v>
      </c>
      <c r="Y485">
        <f>IF(Table1[[#This Row],[tar-out in '[10,20)]],1,0)</f>
        <v>0</v>
      </c>
      <c r="Z485">
        <f>IF(Table1[[#This Row],[tar-out in '[20, 10000)]],1,0)</f>
        <v>0</v>
      </c>
    </row>
    <row r="486" spans="1:26" x14ac:dyDescent="0.25">
      <c r="A486">
        <v>23</v>
      </c>
      <c r="B486">
        <v>242</v>
      </c>
      <c r="C486">
        <v>6.7826086956521703</v>
      </c>
      <c r="D486">
        <v>2</v>
      </c>
      <c r="E486">
        <v>108</v>
      </c>
      <c r="F486">
        <v>8.7552322104843494</v>
      </c>
      <c r="G486">
        <v>6.1047487258911097</v>
      </c>
      <c r="H486">
        <f>Table1[[#This Row],[target]]-Table1[[#This Row],[output]]</f>
        <v>2.6504834845932397</v>
      </c>
      <c r="I486">
        <f>Table1[[#This Row],[tar-out]]*Table1[[#This Row],[tar-out]]</f>
        <v>7.0250627021015219</v>
      </c>
      <c r="J486" t="b">
        <f>AND(ABS(Table1[[#This Row],[tar-out]])&gt;=$J$1,ABS(Table1[[#This Row],[tar-out]])&lt;$K$1)</f>
        <v>0</v>
      </c>
      <c r="K486" t="b">
        <f>AND(ABS(Table1[[#This Row],[tar-out]])&gt;=$K$1,ABS(Table1[[#This Row],[tar-out]])&lt;$L$1)</f>
        <v>0</v>
      </c>
      <c r="L486" t="b">
        <f>AND(ABS(Table1[[#This Row],[tar-out]])&gt;=$L$1,ABS(Table1[[#This Row],[tar-out]])&lt;$M$1)</f>
        <v>1</v>
      </c>
      <c r="M486" t="b">
        <f>AND(ABS(Table1[[#This Row],[tar-out]])&gt;=$M$1,ABS(Table1[[#This Row],[tar-out]])&lt;$N$1)</f>
        <v>0</v>
      </c>
      <c r="N486" t="b">
        <f>AND(ABS(Table1[[#This Row],[tar-out]])&gt;=$N$1,ABS(Table1[[#This Row],[tar-out]])&lt;$O$1)</f>
        <v>0</v>
      </c>
      <c r="O486" t="b">
        <f>AND(ABS(Table1[[#This Row],[tar-out]])&gt;=$O$1,ABS(Table1[[#This Row],[tar-out]])&lt;$P$1)</f>
        <v>0</v>
      </c>
      <c r="P486" s="1">
        <f>ROUND(Table1[[#This Row],[tar-out]],0)</f>
        <v>3</v>
      </c>
      <c r="Q486" s="3">
        <v>484</v>
      </c>
      <c r="U486">
        <f>IF(Table1[[#This Row],[tar-out in '[0,1)]],1,0)</f>
        <v>0</v>
      </c>
      <c r="V486">
        <f>IF(Table1[[#This Row],[tar-out in '[1,2)]],1,0)</f>
        <v>0</v>
      </c>
      <c r="W486">
        <f>IF(Table1[[#This Row],[tar-out'[2,5)]],1,0)</f>
        <v>1</v>
      </c>
      <c r="X486">
        <f>IF(Table1[[#This Row],[tar-out in '[5, 10)]],1,0)</f>
        <v>0</v>
      </c>
      <c r="Y486">
        <f>IF(Table1[[#This Row],[tar-out in '[10,20)]],1,0)</f>
        <v>0</v>
      </c>
      <c r="Z486">
        <f>IF(Table1[[#This Row],[tar-out in '[20, 10000)]],1,0)</f>
        <v>0</v>
      </c>
    </row>
    <row r="487" spans="1:26" x14ac:dyDescent="0.25">
      <c r="A487">
        <v>23</v>
      </c>
      <c r="B487">
        <v>242</v>
      </c>
      <c r="C487">
        <v>6.7826086956521703</v>
      </c>
      <c r="D487">
        <v>2</v>
      </c>
      <c r="E487">
        <v>89</v>
      </c>
      <c r="F487">
        <v>9.4000949216896093</v>
      </c>
      <c r="G487">
        <v>6.14469242095947</v>
      </c>
      <c r="H487">
        <f>Table1[[#This Row],[target]]-Table1[[#This Row],[output]]</f>
        <v>3.2554025007301393</v>
      </c>
      <c r="I487">
        <f>Table1[[#This Row],[tar-out]]*Table1[[#This Row],[tar-out]]</f>
        <v>10.597645441760044</v>
      </c>
      <c r="J487" t="b">
        <f>AND(ABS(Table1[[#This Row],[tar-out]])&gt;=$J$1,ABS(Table1[[#This Row],[tar-out]])&lt;$K$1)</f>
        <v>0</v>
      </c>
      <c r="K487" t="b">
        <f>AND(ABS(Table1[[#This Row],[tar-out]])&gt;=$K$1,ABS(Table1[[#This Row],[tar-out]])&lt;$L$1)</f>
        <v>0</v>
      </c>
      <c r="L487" t="b">
        <f>AND(ABS(Table1[[#This Row],[tar-out]])&gt;=$L$1,ABS(Table1[[#This Row],[tar-out]])&lt;$M$1)</f>
        <v>1</v>
      </c>
      <c r="M487" t="b">
        <f>AND(ABS(Table1[[#This Row],[tar-out]])&gt;=$M$1,ABS(Table1[[#This Row],[tar-out]])&lt;$N$1)</f>
        <v>0</v>
      </c>
      <c r="N487" t="b">
        <f>AND(ABS(Table1[[#This Row],[tar-out]])&gt;=$N$1,ABS(Table1[[#This Row],[tar-out]])&lt;$O$1)</f>
        <v>0</v>
      </c>
      <c r="O487" t="b">
        <f>AND(ABS(Table1[[#This Row],[tar-out]])&gt;=$O$1,ABS(Table1[[#This Row],[tar-out]])&lt;$P$1)</f>
        <v>0</v>
      </c>
      <c r="P487" s="1">
        <f>ROUND(Table1[[#This Row],[tar-out]],0)</f>
        <v>3</v>
      </c>
      <c r="Q487" s="2">
        <v>485</v>
      </c>
      <c r="U487">
        <f>IF(Table1[[#This Row],[tar-out in '[0,1)]],1,0)</f>
        <v>0</v>
      </c>
      <c r="V487">
        <f>IF(Table1[[#This Row],[tar-out in '[1,2)]],1,0)</f>
        <v>0</v>
      </c>
      <c r="W487">
        <f>IF(Table1[[#This Row],[tar-out'[2,5)]],1,0)</f>
        <v>1</v>
      </c>
      <c r="X487">
        <f>IF(Table1[[#This Row],[tar-out in '[5, 10)]],1,0)</f>
        <v>0</v>
      </c>
      <c r="Y487">
        <f>IF(Table1[[#This Row],[tar-out in '[10,20)]],1,0)</f>
        <v>0</v>
      </c>
      <c r="Z487">
        <f>IF(Table1[[#This Row],[tar-out in '[20, 10000)]],1,0)</f>
        <v>0</v>
      </c>
    </row>
    <row r="488" spans="1:26" x14ac:dyDescent="0.25">
      <c r="A488">
        <v>23</v>
      </c>
      <c r="B488">
        <v>242</v>
      </c>
      <c r="C488">
        <v>6.7826086956521703</v>
      </c>
      <c r="D488">
        <v>2</v>
      </c>
      <c r="E488">
        <v>76</v>
      </c>
      <c r="F488">
        <v>10.2849688942404</v>
      </c>
      <c r="G488">
        <v>6.1733994483947798</v>
      </c>
      <c r="H488">
        <f>Table1[[#This Row],[target]]-Table1[[#This Row],[output]]</f>
        <v>4.1115694458456202</v>
      </c>
      <c r="I488">
        <f>Table1[[#This Row],[tar-out]]*Table1[[#This Row],[tar-out]]</f>
        <v>16.90500330801126</v>
      </c>
      <c r="J488" t="b">
        <f>AND(ABS(Table1[[#This Row],[tar-out]])&gt;=$J$1,ABS(Table1[[#This Row],[tar-out]])&lt;$K$1)</f>
        <v>0</v>
      </c>
      <c r="K488" t="b">
        <f>AND(ABS(Table1[[#This Row],[tar-out]])&gt;=$K$1,ABS(Table1[[#This Row],[tar-out]])&lt;$L$1)</f>
        <v>0</v>
      </c>
      <c r="L488" t="b">
        <f>AND(ABS(Table1[[#This Row],[tar-out]])&gt;=$L$1,ABS(Table1[[#This Row],[tar-out]])&lt;$M$1)</f>
        <v>1</v>
      </c>
      <c r="M488" t="b">
        <f>AND(ABS(Table1[[#This Row],[tar-out]])&gt;=$M$1,ABS(Table1[[#This Row],[tar-out]])&lt;$N$1)</f>
        <v>0</v>
      </c>
      <c r="N488" t="b">
        <f>AND(ABS(Table1[[#This Row],[tar-out]])&gt;=$N$1,ABS(Table1[[#This Row],[tar-out]])&lt;$O$1)</f>
        <v>0</v>
      </c>
      <c r="O488" t="b">
        <f>AND(ABS(Table1[[#This Row],[tar-out]])&gt;=$O$1,ABS(Table1[[#This Row],[tar-out]])&lt;$P$1)</f>
        <v>0</v>
      </c>
      <c r="P488" s="1">
        <f>ROUND(Table1[[#This Row],[tar-out]],0)</f>
        <v>4</v>
      </c>
      <c r="Q488" s="3">
        <v>486</v>
      </c>
      <c r="U488">
        <f>IF(Table1[[#This Row],[tar-out in '[0,1)]],1,0)</f>
        <v>0</v>
      </c>
      <c r="V488">
        <f>IF(Table1[[#This Row],[tar-out in '[1,2)]],1,0)</f>
        <v>0</v>
      </c>
      <c r="W488">
        <f>IF(Table1[[#This Row],[tar-out'[2,5)]],1,0)</f>
        <v>1</v>
      </c>
      <c r="X488">
        <f>IF(Table1[[#This Row],[tar-out in '[5, 10)]],1,0)</f>
        <v>0</v>
      </c>
      <c r="Y488">
        <f>IF(Table1[[#This Row],[tar-out in '[10,20)]],1,0)</f>
        <v>0</v>
      </c>
      <c r="Z488">
        <f>IF(Table1[[#This Row],[tar-out in '[20, 10000)]],1,0)</f>
        <v>0</v>
      </c>
    </row>
    <row r="489" spans="1:26" x14ac:dyDescent="0.25">
      <c r="A489">
        <v>23</v>
      </c>
      <c r="B489">
        <v>242</v>
      </c>
      <c r="C489">
        <v>6.7826086956521703</v>
      </c>
      <c r="D489">
        <v>2</v>
      </c>
      <c r="E489">
        <v>78</v>
      </c>
      <c r="F489">
        <v>8.3325804630152494</v>
      </c>
      <c r="G489">
        <v>6.16943311691284</v>
      </c>
      <c r="H489">
        <f>Table1[[#This Row],[target]]-Table1[[#This Row],[output]]</f>
        <v>2.1631473461024093</v>
      </c>
      <c r="I489">
        <f>Table1[[#This Row],[tar-out]]*Table1[[#This Row],[tar-out]]</f>
        <v>4.6792064409498968</v>
      </c>
      <c r="J489" t="b">
        <f>AND(ABS(Table1[[#This Row],[tar-out]])&gt;=$J$1,ABS(Table1[[#This Row],[tar-out]])&lt;$K$1)</f>
        <v>0</v>
      </c>
      <c r="K489" t="b">
        <f>AND(ABS(Table1[[#This Row],[tar-out]])&gt;=$K$1,ABS(Table1[[#This Row],[tar-out]])&lt;$L$1)</f>
        <v>0</v>
      </c>
      <c r="L489" t="b">
        <f>AND(ABS(Table1[[#This Row],[tar-out]])&gt;=$L$1,ABS(Table1[[#This Row],[tar-out]])&lt;$M$1)</f>
        <v>1</v>
      </c>
      <c r="M489" t="b">
        <f>AND(ABS(Table1[[#This Row],[tar-out]])&gt;=$M$1,ABS(Table1[[#This Row],[tar-out]])&lt;$N$1)</f>
        <v>0</v>
      </c>
      <c r="N489" t="b">
        <f>AND(ABS(Table1[[#This Row],[tar-out]])&gt;=$N$1,ABS(Table1[[#This Row],[tar-out]])&lt;$O$1)</f>
        <v>0</v>
      </c>
      <c r="O489" t="b">
        <f>AND(ABS(Table1[[#This Row],[tar-out]])&gt;=$O$1,ABS(Table1[[#This Row],[tar-out]])&lt;$P$1)</f>
        <v>0</v>
      </c>
      <c r="P489" s="1">
        <f>ROUND(Table1[[#This Row],[tar-out]],0)</f>
        <v>2</v>
      </c>
      <c r="Q489" s="2">
        <v>487</v>
      </c>
      <c r="U489">
        <f>IF(Table1[[#This Row],[tar-out in '[0,1)]],1,0)</f>
        <v>0</v>
      </c>
      <c r="V489">
        <f>IF(Table1[[#This Row],[tar-out in '[1,2)]],1,0)</f>
        <v>0</v>
      </c>
      <c r="W489">
        <f>IF(Table1[[#This Row],[tar-out'[2,5)]],1,0)</f>
        <v>1</v>
      </c>
      <c r="X489">
        <f>IF(Table1[[#This Row],[tar-out in '[5, 10)]],1,0)</f>
        <v>0</v>
      </c>
      <c r="Y489">
        <f>IF(Table1[[#This Row],[tar-out in '[10,20)]],1,0)</f>
        <v>0</v>
      </c>
      <c r="Z489">
        <f>IF(Table1[[#This Row],[tar-out in '[20, 10000)]],1,0)</f>
        <v>0</v>
      </c>
    </row>
    <row r="490" spans="1:26" x14ac:dyDescent="0.25">
      <c r="A490">
        <v>23</v>
      </c>
      <c r="B490">
        <v>242</v>
      </c>
      <c r="C490">
        <v>6.7826086956521703</v>
      </c>
      <c r="D490">
        <v>2</v>
      </c>
      <c r="E490">
        <v>36</v>
      </c>
      <c r="F490">
        <v>9.5905893836304692</v>
      </c>
      <c r="G490">
        <v>6.2435898780822798</v>
      </c>
      <c r="H490">
        <f>Table1[[#This Row],[target]]-Table1[[#This Row],[output]]</f>
        <v>3.3469995055481894</v>
      </c>
      <c r="I490">
        <f>Table1[[#This Row],[tar-out]]*Table1[[#This Row],[tar-out]]</f>
        <v>11.202405690139823</v>
      </c>
      <c r="J490" t="b">
        <f>AND(ABS(Table1[[#This Row],[tar-out]])&gt;=$J$1,ABS(Table1[[#This Row],[tar-out]])&lt;$K$1)</f>
        <v>0</v>
      </c>
      <c r="K490" t="b">
        <f>AND(ABS(Table1[[#This Row],[tar-out]])&gt;=$K$1,ABS(Table1[[#This Row],[tar-out]])&lt;$L$1)</f>
        <v>0</v>
      </c>
      <c r="L490" t="b">
        <f>AND(ABS(Table1[[#This Row],[tar-out]])&gt;=$L$1,ABS(Table1[[#This Row],[tar-out]])&lt;$M$1)</f>
        <v>1</v>
      </c>
      <c r="M490" t="b">
        <f>AND(ABS(Table1[[#This Row],[tar-out]])&gt;=$M$1,ABS(Table1[[#This Row],[tar-out]])&lt;$N$1)</f>
        <v>0</v>
      </c>
      <c r="N490" t="b">
        <f>AND(ABS(Table1[[#This Row],[tar-out]])&gt;=$N$1,ABS(Table1[[#This Row],[tar-out]])&lt;$O$1)</f>
        <v>0</v>
      </c>
      <c r="O490" t="b">
        <f>AND(ABS(Table1[[#This Row],[tar-out]])&gt;=$O$1,ABS(Table1[[#This Row],[tar-out]])&lt;$P$1)</f>
        <v>0</v>
      </c>
      <c r="P490" s="1">
        <f>ROUND(Table1[[#This Row],[tar-out]],0)</f>
        <v>3</v>
      </c>
      <c r="Q490" s="3">
        <v>488</v>
      </c>
      <c r="U490">
        <f>IF(Table1[[#This Row],[tar-out in '[0,1)]],1,0)</f>
        <v>0</v>
      </c>
      <c r="V490">
        <f>IF(Table1[[#This Row],[tar-out in '[1,2)]],1,0)</f>
        <v>0</v>
      </c>
      <c r="W490">
        <f>IF(Table1[[#This Row],[tar-out'[2,5)]],1,0)</f>
        <v>1</v>
      </c>
      <c r="X490">
        <f>IF(Table1[[#This Row],[tar-out in '[5, 10)]],1,0)</f>
        <v>0</v>
      </c>
      <c r="Y490">
        <f>IF(Table1[[#This Row],[tar-out in '[10,20)]],1,0)</f>
        <v>0</v>
      </c>
      <c r="Z490">
        <f>IF(Table1[[#This Row],[tar-out in '[20, 10000)]],1,0)</f>
        <v>0</v>
      </c>
    </row>
    <row r="491" spans="1:26" x14ac:dyDescent="0.25">
      <c r="A491">
        <v>23</v>
      </c>
      <c r="B491">
        <v>242</v>
      </c>
      <c r="C491">
        <v>6.7826086956521703</v>
      </c>
      <c r="D491">
        <v>2</v>
      </c>
      <c r="E491">
        <v>141</v>
      </c>
      <c r="F491">
        <v>4.6166666666666698</v>
      </c>
      <c r="G491">
        <v>6.0720276832580602</v>
      </c>
      <c r="H491">
        <f>Table1[[#This Row],[target]]-Table1[[#This Row],[output]]</f>
        <v>-1.4553610165913904</v>
      </c>
      <c r="I491">
        <f>Table1[[#This Row],[tar-out]]*Table1[[#This Row],[tar-out]]</f>
        <v>2.1180756886139251</v>
      </c>
      <c r="J491" t="b">
        <f>AND(ABS(Table1[[#This Row],[tar-out]])&gt;=$J$1,ABS(Table1[[#This Row],[tar-out]])&lt;$K$1)</f>
        <v>0</v>
      </c>
      <c r="K491" t="b">
        <f>AND(ABS(Table1[[#This Row],[tar-out]])&gt;=$K$1,ABS(Table1[[#This Row],[tar-out]])&lt;$L$1)</f>
        <v>1</v>
      </c>
      <c r="L491" t="b">
        <f>AND(ABS(Table1[[#This Row],[tar-out]])&gt;=$L$1,ABS(Table1[[#This Row],[tar-out]])&lt;$M$1)</f>
        <v>0</v>
      </c>
      <c r="M491" t="b">
        <f>AND(ABS(Table1[[#This Row],[tar-out]])&gt;=$M$1,ABS(Table1[[#This Row],[tar-out]])&lt;$N$1)</f>
        <v>0</v>
      </c>
      <c r="N491" t="b">
        <f>AND(ABS(Table1[[#This Row],[tar-out]])&gt;=$N$1,ABS(Table1[[#This Row],[tar-out]])&lt;$O$1)</f>
        <v>0</v>
      </c>
      <c r="O491" t="b">
        <f>AND(ABS(Table1[[#This Row],[tar-out]])&gt;=$O$1,ABS(Table1[[#This Row],[tar-out]])&lt;$P$1)</f>
        <v>0</v>
      </c>
      <c r="P491" s="1">
        <f>ROUND(Table1[[#This Row],[tar-out]],0)</f>
        <v>-1</v>
      </c>
      <c r="Q491" s="2">
        <v>489</v>
      </c>
      <c r="U491">
        <f>IF(Table1[[#This Row],[tar-out in '[0,1)]],1,0)</f>
        <v>0</v>
      </c>
      <c r="V491">
        <f>IF(Table1[[#This Row],[tar-out in '[1,2)]],1,0)</f>
        <v>1</v>
      </c>
      <c r="W491">
        <f>IF(Table1[[#This Row],[tar-out'[2,5)]],1,0)</f>
        <v>0</v>
      </c>
      <c r="X491">
        <f>IF(Table1[[#This Row],[tar-out in '[5, 10)]],1,0)</f>
        <v>0</v>
      </c>
      <c r="Y491">
        <f>IF(Table1[[#This Row],[tar-out in '[10,20)]],1,0)</f>
        <v>0</v>
      </c>
      <c r="Z491">
        <f>IF(Table1[[#This Row],[tar-out in '[20, 10000)]],1,0)</f>
        <v>0</v>
      </c>
    </row>
    <row r="492" spans="1:26" x14ac:dyDescent="0.25">
      <c r="A492">
        <v>23</v>
      </c>
      <c r="B492">
        <v>242</v>
      </c>
      <c r="C492">
        <v>6.7826086956521703</v>
      </c>
      <c r="D492">
        <v>2</v>
      </c>
      <c r="E492">
        <v>61</v>
      </c>
      <c r="F492">
        <v>9.8690669700910298</v>
      </c>
      <c r="G492">
        <v>6.2008972167968803</v>
      </c>
      <c r="H492">
        <f>Table1[[#This Row],[target]]-Table1[[#This Row],[output]]</f>
        <v>3.6681697532941495</v>
      </c>
      <c r="I492">
        <f>Table1[[#This Row],[tar-out]]*Table1[[#This Row],[tar-out]]</f>
        <v>13.455469338982061</v>
      </c>
      <c r="J492" t="b">
        <f>AND(ABS(Table1[[#This Row],[tar-out]])&gt;=$J$1,ABS(Table1[[#This Row],[tar-out]])&lt;$K$1)</f>
        <v>0</v>
      </c>
      <c r="K492" t="b">
        <f>AND(ABS(Table1[[#This Row],[tar-out]])&gt;=$K$1,ABS(Table1[[#This Row],[tar-out]])&lt;$L$1)</f>
        <v>0</v>
      </c>
      <c r="L492" t="b">
        <f>AND(ABS(Table1[[#This Row],[tar-out]])&gt;=$L$1,ABS(Table1[[#This Row],[tar-out]])&lt;$M$1)</f>
        <v>1</v>
      </c>
      <c r="M492" t="b">
        <f>AND(ABS(Table1[[#This Row],[tar-out]])&gt;=$M$1,ABS(Table1[[#This Row],[tar-out]])&lt;$N$1)</f>
        <v>0</v>
      </c>
      <c r="N492" t="b">
        <f>AND(ABS(Table1[[#This Row],[tar-out]])&gt;=$N$1,ABS(Table1[[#This Row],[tar-out]])&lt;$O$1)</f>
        <v>0</v>
      </c>
      <c r="O492" t="b">
        <f>AND(ABS(Table1[[#This Row],[tar-out]])&gt;=$O$1,ABS(Table1[[#This Row],[tar-out]])&lt;$P$1)</f>
        <v>0</v>
      </c>
      <c r="P492" s="1">
        <f>ROUND(Table1[[#This Row],[tar-out]],0)</f>
        <v>4</v>
      </c>
      <c r="Q492" s="3">
        <v>490</v>
      </c>
      <c r="U492">
        <f>IF(Table1[[#This Row],[tar-out in '[0,1)]],1,0)</f>
        <v>0</v>
      </c>
      <c r="V492">
        <f>IF(Table1[[#This Row],[tar-out in '[1,2)]],1,0)</f>
        <v>0</v>
      </c>
      <c r="W492">
        <f>IF(Table1[[#This Row],[tar-out'[2,5)]],1,0)</f>
        <v>1</v>
      </c>
      <c r="X492">
        <f>IF(Table1[[#This Row],[tar-out in '[5, 10)]],1,0)</f>
        <v>0</v>
      </c>
      <c r="Y492">
        <f>IF(Table1[[#This Row],[tar-out in '[10,20)]],1,0)</f>
        <v>0</v>
      </c>
      <c r="Z492">
        <f>IF(Table1[[#This Row],[tar-out in '[20, 10000)]],1,0)</f>
        <v>0</v>
      </c>
    </row>
    <row r="493" spans="1:26" x14ac:dyDescent="0.25">
      <c r="A493">
        <v>23</v>
      </c>
      <c r="B493">
        <v>242</v>
      </c>
      <c r="C493">
        <v>6.7826086956521703</v>
      </c>
      <c r="D493">
        <v>2</v>
      </c>
      <c r="E493">
        <v>45</v>
      </c>
      <c r="F493">
        <v>9.6081193808508605</v>
      </c>
      <c r="G493">
        <v>6.2282204627990696</v>
      </c>
      <c r="H493">
        <f>Table1[[#This Row],[target]]-Table1[[#This Row],[output]]</f>
        <v>3.3798989180517909</v>
      </c>
      <c r="I493">
        <f>Table1[[#This Row],[tar-out]]*Table1[[#This Row],[tar-out]]</f>
        <v>11.423716696247666</v>
      </c>
      <c r="J493" t="b">
        <f>AND(ABS(Table1[[#This Row],[tar-out]])&gt;=$J$1,ABS(Table1[[#This Row],[tar-out]])&lt;$K$1)</f>
        <v>0</v>
      </c>
      <c r="K493" t="b">
        <f>AND(ABS(Table1[[#This Row],[tar-out]])&gt;=$K$1,ABS(Table1[[#This Row],[tar-out]])&lt;$L$1)</f>
        <v>0</v>
      </c>
      <c r="L493" t="b">
        <f>AND(ABS(Table1[[#This Row],[tar-out]])&gt;=$L$1,ABS(Table1[[#This Row],[tar-out]])&lt;$M$1)</f>
        <v>1</v>
      </c>
      <c r="M493" t="b">
        <f>AND(ABS(Table1[[#This Row],[tar-out]])&gt;=$M$1,ABS(Table1[[#This Row],[tar-out]])&lt;$N$1)</f>
        <v>0</v>
      </c>
      <c r="N493" t="b">
        <f>AND(ABS(Table1[[#This Row],[tar-out]])&gt;=$N$1,ABS(Table1[[#This Row],[tar-out]])&lt;$O$1)</f>
        <v>0</v>
      </c>
      <c r="O493" t="b">
        <f>AND(ABS(Table1[[#This Row],[tar-out]])&gt;=$O$1,ABS(Table1[[#This Row],[tar-out]])&lt;$P$1)</f>
        <v>0</v>
      </c>
      <c r="P493" s="1">
        <f>ROUND(Table1[[#This Row],[tar-out]],0)</f>
        <v>3</v>
      </c>
      <c r="Q493" s="2">
        <v>491</v>
      </c>
      <c r="U493">
        <f>IF(Table1[[#This Row],[tar-out in '[0,1)]],1,0)</f>
        <v>0</v>
      </c>
      <c r="V493">
        <f>IF(Table1[[#This Row],[tar-out in '[1,2)]],1,0)</f>
        <v>0</v>
      </c>
      <c r="W493">
        <f>IF(Table1[[#This Row],[tar-out'[2,5)]],1,0)</f>
        <v>1</v>
      </c>
      <c r="X493">
        <f>IF(Table1[[#This Row],[tar-out in '[5, 10)]],1,0)</f>
        <v>0</v>
      </c>
      <c r="Y493">
        <f>IF(Table1[[#This Row],[tar-out in '[10,20)]],1,0)</f>
        <v>0</v>
      </c>
      <c r="Z493">
        <f>IF(Table1[[#This Row],[tar-out in '[20, 10000)]],1,0)</f>
        <v>0</v>
      </c>
    </row>
    <row r="494" spans="1:26" x14ac:dyDescent="0.25">
      <c r="A494">
        <v>23</v>
      </c>
      <c r="B494">
        <v>242</v>
      </c>
      <c r="C494">
        <v>6.7826086956521703</v>
      </c>
      <c r="D494">
        <v>2</v>
      </c>
      <c r="E494">
        <v>164</v>
      </c>
      <c r="F494">
        <v>7.6173294706347097</v>
      </c>
      <c r="G494">
        <v>6.0377230644226101</v>
      </c>
      <c r="H494">
        <f>Table1[[#This Row],[target]]-Table1[[#This Row],[output]]</f>
        <v>1.5796064062120996</v>
      </c>
      <c r="I494">
        <f>Table1[[#This Row],[tar-out]]*Table1[[#This Row],[tar-out]]</f>
        <v>2.4951563985463046</v>
      </c>
      <c r="J494" t="b">
        <f>AND(ABS(Table1[[#This Row],[tar-out]])&gt;=$J$1,ABS(Table1[[#This Row],[tar-out]])&lt;$K$1)</f>
        <v>0</v>
      </c>
      <c r="K494" t="b">
        <f>AND(ABS(Table1[[#This Row],[tar-out]])&gt;=$K$1,ABS(Table1[[#This Row],[tar-out]])&lt;$L$1)</f>
        <v>1</v>
      </c>
      <c r="L494" t="b">
        <f>AND(ABS(Table1[[#This Row],[tar-out]])&gt;=$L$1,ABS(Table1[[#This Row],[tar-out]])&lt;$M$1)</f>
        <v>0</v>
      </c>
      <c r="M494" t="b">
        <f>AND(ABS(Table1[[#This Row],[tar-out]])&gt;=$M$1,ABS(Table1[[#This Row],[tar-out]])&lt;$N$1)</f>
        <v>0</v>
      </c>
      <c r="N494" t="b">
        <f>AND(ABS(Table1[[#This Row],[tar-out]])&gt;=$N$1,ABS(Table1[[#This Row],[tar-out]])&lt;$O$1)</f>
        <v>0</v>
      </c>
      <c r="O494" t="b">
        <f>AND(ABS(Table1[[#This Row],[tar-out]])&gt;=$O$1,ABS(Table1[[#This Row],[tar-out]])&lt;$P$1)</f>
        <v>0</v>
      </c>
      <c r="P494" s="1">
        <f>ROUND(Table1[[#This Row],[tar-out]],0)</f>
        <v>2</v>
      </c>
      <c r="Q494" s="3">
        <v>492</v>
      </c>
      <c r="U494">
        <f>IF(Table1[[#This Row],[tar-out in '[0,1)]],1,0)</f>
        <v>0</v>
      </c>
      <c r="V494">
        <f>IF(Table1[[#This Row],[tar-out in '[1,2)]],1,0)</f>
        <v>1</v>
      </c>
      <c r="W494">
        <f>IF(Table1[[#This Row],[tar-out'[2,5)]],1,0)</f>
        <v>0</v>
      </c>
      <c r="X494">
        <f>IF(Table1[[#This Row],[tar-out in '[5, 10)]],1,0)</f>
        <v>0</v>
      </c>
      <c r="Y494">
        <f>IF(Table1[[#This Row],[tar-out in '[10,20)]],1,0)</f>
        <v>0</v>
      </c>
      <c r="Z494">
        <f>IF(Table1[[#This Row],[tar-out in '[20, 10000)]],1,0)</f>
        <v>0</v>
      </c>
    </row>
    <row r="495" spans="1:26" x14ac:dyDescent="0.25">
      <c r="A495">
        <v>23</v>
      </c>
      <c r="B495">
        <v>242</v>
      </c>
      <c r="C495">
        <v>6.7826086956521703</v>
      </c>
      <c r="D495">
        <v>2</v>
      </c>
      <c r="E495">
        <v>157</v>
      </c>
      <c r="F495">
        <v>7.6414017929910303</v>
      </c>
      <c r="G495">
        <v>6.0481634140014604</v>
      </c>
      <c r="H495">
        <f>Table1[[#This Row],[target]]-Table1[[#This Row],[output]]</f>
        <v>1.5932383789895699</v>
      </c>
      <c r="I495">
        <f>Table1[[#This Row],[tar-out]]*Table1[[#This Row],[tar-out]]</f>
        <v>2.5384085322853123</v>
      </c>
      <c r="J495" t="b">
        <f>AND(ABS(Table1[[#This Row],[tar-out]])&gt;=$J$1,ABS(Table1[[#This Row],[tar-out]])&lt;$K$1)</f>
        <v>0</v>
      </c>
      <c r="K495" t="b">
        <f>AND(ABS(Table1[[#This Row],[tar-out]])&gt;=$K$1,ABS(Table1[[#This Row],[tar-out]])&lt;$L$1)</f>
        <v>1</v>
      </c>
      <c r="L495" t="b">
        <f>AND(ABS(Table1[[#This Row],[tar-out]])&gt;=$L$1,ABS(Table1[[#This Row],[tar-out]])&lt;$M$1)</f>
        <v>0</v>
      </c>
      <c r="M495" t="b">
        <f>AND(ABS(Table1[[#This Row],[tar-out]])&gt;=$M$1,ABS(Table1[[#This Row],[tar-out]])&lt;$N$1)</f>
        <v>0</v>
      </c>
      <c r="N495" t="b">
        <f>AND(ABS(Table1[[#This Row],[tar-out]])&gt;=$N$1,ABS(Table1[[#This Row],[tar-out]])&lt;$O$1)</f>
        <v>0</v>
      </c>
      <c r="O495" t="b">
        <f>AND(ABS(Table1[[#This Row],[tar-out]])&gt;=$O$1,ABS(Table1[[#This Row],[tar-out]])&lt;$P$1)</f>
        <v>0</v>
      </c>
      <c r="P495" s="1">
        <f>ROUND(Table1[[#This Row],[tar-out]],0)</f>
        <v>2</v>
      </c>
      <c r="Q495" s="2">
        <v>493</v>
      </c>
      <c r="U495">
        <f>IF(Table1[[#This Row],[tar-out in '[0,1)]],1,0)</f>
        <v>0</v>
      </c>
      <c r="V495">
        <f>IF(Table1[[#This Row],[tar-out in '[1,2)]],1,0)</f>
        <v>1</v>
      </c>
      <c r="W495">
        <f>IF(Table1[[#This Row],[tar-out'[2,5)]],1,0)</f>
        <v>0</v>
      </c>
      <c r="X495">
        <f>IF(Table1[[#This Row],[tar-out in '[5, 10)]],1,0)</f>
        <v>0</v>
      </c>
      <c r="Y495">
        <f>IF(Table1[[#This Row],[tar-out in '[10,20)]],1,0)</f>
        <v>0</v>
      </c>
      <c r="Z495">
        <f>IF(Table1[[#This Row],[tar-out in '[20, 10000)]],1,0)</f>
        <v>0</v>
      </c>
    </row>
    <row r="496" spans="1:26" x14ac:dyDescent="0.25">
      <c r="A496">
        <v>23</v>
      </c>
      <c r="B496">
        <v>242</v>
      </c>
      <c r="C496">
        <v>6.7826086956521703</v>
      </c>
      <c r="D496">
        <v>2</v>
      </c>
      <c r="E496">
        <v>69</v>
      </c>
      <c r="F496">
        <v>7.5240202275600501</v>
      </c>
      <c r="G496">
        <v>6.1869082450866699</v>
      </c>
      <c r="H496">
        <f>Table1[[#This Row],[target]]-Table1[[#This Row],[output]]</f>
        <v>1.3371119824733801</v>
      </c>
      <c r="I496">
        <f>Table1[[#This Row],[tar-out]]*Table1[[#This Row],[tar-out]]</f>
        <v>1.7878684536738929</v>
      </c>
      <c r="J496" t="b">
        <f>AND(ABS(Table1[[#This Row],[tar-out]])&gt;=$J$1,ABS(Table1[[#This Row],[tar-out]])&lt;$K$1)</f>
        <v>0</v>
      </c>
      <c r="K496" t="b">
        <f>AND(ABS(Table1[[#This Row],[tar-out]])&gt;=$K$1,ABS(Table1[[#This Row],[tar-out]])&lt;$L$1)</f>
        <v>1</v>
      </c>
      <c r="L496" t="b">
        <f>AND(ABS(Table1[[#This Row],[tar-out]])&gt;=$L$1,ABS(Table1[[#This Row],[tar-out]])&lt;$M$1)</f>
        <v>0</v>
      </c>
      <c r="M496" t="b">
        <f>AND(ABS(Table1[[#This Row],[tar-out]])&gt;=$M$1,ABS(Table1[[#This Row],[tar-out]])&lt;$N$1)</f>
        <v>0</v>
      </c>
      <c r="N496" t="b">
        <f>AND(ABS(Table1[[#This Row],[tar-out]])&gt;=$N$1,ABS(Table1[[#This Row],[tar-out]])&lt;$O$1)</f>
        <v>0</v>
      </c>
      <c r="O496" t="b">
        <f>AND(ABS(Table1[[#This Row],[tar-out]])&gt;=$O$1,ABS(Table1[[#This Row],[tar-out]])&lt;$P$1)</f>
        <v>0</v>
      </c>
      <c r="P496" s="1">
        <f>ROUND(Table1[[#This Row],[tar-out]],0)</f>
        <v>1</v>
      </c>
      <c r="Q496" s="3">
        <v>494</v>
      </c>
      <c r="U496">
        <f>IF(Table1[[#This Row],[tar-out in '[0,1)]],1,0)</f>
        <v>0</v>
      </c>
      <c r="V496">
        <f>IF(Table1[[#This Row],[tar-out in '[1,2)]],1,0)</f>
        <v>1</v>
      </c>
      <c r="W496">
        <f>IF(Table1[[#This Row],[tar-out'[2,5)]],1,0)</f>
        <v>0</v>
      </c>
      <c r="X496">
        <f>IF(Table1[[#This Row],[tar-out in '[5, 10)]],1,0)</f>
        <v>0</v>
      </c>
      <c r="Y496">
        <f>IF(Table1[[#This Row],[tar-out in '[10,20)]],1,0)</f>
        <v>0</v>
      </c>
      <c r="Z496">
        <f>IF(Table1[[#This Row],[tar-out in '[20, 10000)]],1,0)</f>
        <v>0</v>
      </c>
    </row>
    <row r="497" spans="1:26" x14ac:dyDescent="0.25">
      <c r="A497">
        <v>23</v>
      </c>
      <c r="B497">
        <v>242</v>
      </c>
      <c r="C497">
        <v>6.7826086956521703</v>
      </c>
      <c r="D497">
        <v>2</v>
      </c>
      <c r="E497">
        <v>100</v>
      </c>
      <c r="F497">
        <v>4.0855614973262</v>
      </c>
      <c r="G497">
        <v>6.1190710067748997</v>
      </c>
      <c r="H497">
        <f>Table1[[#This Row],[target]]-Table1[[#This Row],[output]]</f>
        <v>-2.0335095094486997</v>
      </c>
      <c r="I497">
        <f>Table1[[#This Row],[tar-out]]*Table1[[#This Row],[tar-out]]</f>
        <v>4.1351609250182912</v>
      </c>
      <c r="J497" t="b">
        <f>AND(ABS(Table1[[#This Row],[tar-out]])&gt;=$J$1,ABS(Table1[[#This Row],[tar-out]])&lt;$K$1)</f>
        <v>0</v>
      </c>
      <c r="K497" t="b">
        <f>AND(ABS(Table1[[#This Row],[tar-out]])&gt;=$K$1,ABS(Table1[[#This Row],[tar-out]])&lt;$L$1)</f>
        <v>0</v>
      </c>
      <c r="L497" t="b">
        <f>AND(ABS(Table1[[#This Row],[tar-out]])&gt;=$L$1,ABS(Table1[[#This Row],[tar-out]])&lt;$M$1)</f>
        <v>1</v>
      </c>
      <c r="M497" t="b">
        <f>AND(ABS(Table1[[#This Row],[tar-out]])&gt;=$M$1,ABS(Table1[[#This Row],[tar-out]])&lt;$N$1)</f>
        <v>0</v>
      </c>
      <c r="N497" t="b">
        <f>AND(ABS(Table1[[#This Row],[tar-out]])&gt;=$N$1,ABS(Table1[[#This Row],[tar-out]])&lt;$O$1)</f>
        <v>0</v>
      </c>
      <c r="O497" t="b">
        <f>AND(ABS(Table1[[#This Row],[tar-out]])&gt;=$O$1,ABS(Table1[[#This Row],[tar-out]])&lt;$P$1)</f>
        <v>0</v>
      </c>
      <c r="P497" s="1">
        <f>ROUND(Table1[[#This Row],[tar-out]],0)</f>
        <v>-2</v>
      </c>
      <c r="Q497" s="2">
        <v>495</v>
      </c>
      <c r="U497">
        <f>IF(Table1[[#This Row],[tar-out in '[0,1)]],1,0)</f>
        <v>0</v>
      </c>
      <c r="V497">
        <f>IF(Table1[[#This Row],[tar-out in '[1,2)]],1,0)</f>
        <v>0</v>
      </c>
      <c r="W497">
        <f>IF(Table1[[#This Row],[tar-out'[2,5)]],1,0)</f>
        <v>1</v>
      </c>
      <c r="X497">
        <f>IF(Table1[[#This Row],[tar-out in '[5, 10)]],1,0)</f>
        <v>0</v>
      </c>
      <c r="Y497">
        <f>IF(Table1[[#This Row],[tar-out in '[10,20)]],1,0)</f>
        <v>0</v>
      </c>
      <c r="Z497">
        <f>IF(Table1[[#This Row],[tar-out in '[20, 10000)]],1,0)</f>
        <v>0</v>
      </c>
    </row>
    <row r="498" spans="1:26" x14ac:dyDescent="0.25">
      <c r="A498">
        <v>23</v>
      </c>
      <c r="B498">
        <v>242</v>
      </c>
      <c r="C498">
        <v>6.7826086956521703</v>
      </c>
      <c r="D498">
        <v>2</v>
      </c>
      <c r="E498">
        <v>24</v>
      </c>
      <c r="F498">
        <v>9.3446436717077805</v>
      </c>
      <c r="G498">
        <v>6.2635626792907697</v>
      </c>
      <c r="H498">
        <f>Table1[[#This Row],[target]]-Table1[[#This Row],[output]]</f>
        <v>3.0810809924170108</v>
      </c>
      <c r="I498">
        <f>Table1[[#This Row],[tar-out]]*Table1[[#This Row],[tar-out]]</f>
        <v>9.4930600818333932</v>
      </c>
      <c r="J498" t="b">
        <f>AND(ABS(Table1[[#This Row],[tar-out]])&gt;=$J$1,ABS(Table1[[#This Row],[tar-out]])&lt;$K$1)</f>
        <v>0</v>
      </c>
      <c r="K498" t="b">
        <f>AND(ABS(Table1[[#This Row],[tar-out]])&gt;=$K$1,ABS(Table1[[#This Row],[tar-out]])&lt;$L$1)</f>
        <v>0</v>
      </c>
      <c r="L498" t="b">
        <f>AND(ABS(Table1[[#This Row],[tar-out]])&gt;=$L$1,ABS(Table1[[#This Row],[tar-out]])&lt;$M$1)</f>
        <v>1</v>
      </c>
      <c r="M498" t="b">
        <f>AND(ABS(Table1[[#This Row],[tar-out]])&gt;=$M$1,ABS(Table1[[#This Row],[tar-out]])&lt;$N$1)</f>
        <v>0</v>
      </c>
      <c r="N498" t="b">
        <f>AND(ABS(Table1[[#This Row],[tar-out]])&gt;=$N$1,ABS(Table1[[#This Row],[tar-out]])&lt;$O$1)</f>
        <v>0</v>
      </c>
      <c r="O498" t="b">
        <f>AND(ABS(Table1[[#This Row],[tar-out]])&gt;=$O$1,ABS(Table1[[#This Row],[tar-out]])&lt;$P$1)</f>
        <v>0</v>
      </c>
      <c r="P498" s="1">
        <f>ROUND(Table1[[#This Row],[tar-out]],0)</f>
        <v>3</v>
      </c>
      <c r="Q498" s="3">
        <v>496</v>
      </c>
      <c r="U498">
        <f>IF(Table1[[#This Row],[tar-out in '[0,1)]],1,0)</f>
        <v>0</v>
      </c>
      <c r="V498">
        <f>IF(Table1[[#This Row],[tar-out in '[1,2)]],1,0)</f>
        <v>0</v>
      </c>
      <c r="W498">
        <f>IF(Table1[[#This Row],[tar-out'[2,5)]],1,0)</f>
        <v>1</v>
      </c>
      <c r="X498">
        <f>IF(Table1[[#This Row],[tar-out in '[5, 10)]],1,0)</f>
        <v>0</v>
      </c>
      <c r="Y498">
        <f>IF(Table1[[#This Row],[tar-out in '[10,20)]],1,0)</f>
        <v>0</v>
      </c>
      <c r="Z498">
        <f>IF(Table1[[#This Row],[tar-out in '[20, 10000)]],1,0)</f>
        <v>0</v>
      </c>
    </row>
    <row r="499" spans="1:26" x14ac:dyDescent="0.25">
      <c r="A499">
        <v>23</v>
      </c>
      <c r="B499">
        <v>242</v>
      </c>
      <c r="C499">
        <v>6.7826086956521703</v>
      </c>
      <c r="D499">
        <v>2</v>
      </c>
      <c r="E499">
        <v>49</v>
      </c>
      <c r="F499">
        <v>8.6972318339100294</v>
      </c>
      <c r="G499">
        <v>6.2213897705078098</v>
      </c>
      <c r="H499">
        <f>Table1[[#This Row],[target]]-Table1[[#This Row],[output]]</f>
        <v>2.4758420634022196</v>
      </c>
      <c r="I499">
        <f>Table1[[#This Row],[tar-out]]*Table1[[#This Row],[tar-out]]</f>
        <v>6.1297939229117606</v>
      </c>
      <c r="J499" t="b">
        <f>AND(ABS(Table1[[#This Row],[tar-out]])&gt;=$J$1,ABS(Table1[[#This Row],[tar-out]])&lt;$K$1)</f>
        <v>0</v>
      </c>
      <c r="K499" t="b">
        <f>AND(ABS(Table1[[#This Row],[tar-out]])&gt;=$K$1,ABS(Table1[[#This Row],[tar-out]])&lt;$L$1)</f>
        <v>0</v>
      </c>
      <c r="L499" t="b">
        <f>AND(ABS(Table1[[#This Row],[tar-out]])&gt;=$L$1,ABS(Table1[[#This Row],[tar-out]])&lt;$M$1)</f>
        <v>1</v>
      </c>
      <c r="M499" t="b">
        <f>AND(ABS(Table1[[#This Row],[tar-out]])&gt;=$M$1,ABS(Table1[[#This Row],[tar-out]])&lt;$N$1)</f>
        <v>0</v>
      </c>
      <c r="N499" t="b">
        <f>AND(ABS(Table1[[#This Row],[tar-out]])&gt;=$N$1,ABS(Table1[[#This Row],[tar-out]])&lt;$O$1)</f>
        <v>0</v>
      </c>
      <c r="O499" t="b">
        <f>AND(ABS(Table1[[#This Row],[tar-out]])&gt;=$O$1,ABS(Table1[[#This Row],[tar-out]])&lt;$P$1)</f>
        <v>0</v>
      </c>
      <c r="P499" s="1">
        <f>ROUND(Table1[[#This Row],[tar-out]],0)</f>
        <v>2</v>
      </c>
      <c r="Q499" s="2">
        <v>497</v>
      </c>
      <c r="U499">
        <f>IF(Table1[[#This Row],[tar-out in '[0,1)]],1,0)</f>
        <v>0</v>
      </c>
      <c r="V499">
        <f>IF(Table1[[#This Row],[tar-out in '[1,2)]],1,0)</f>
        <v>0</v>
      </c>
      <c r="W499">
        <f>IF(Table1[[#This Row],[tar-out'[2,5)]],1,0)</f>
        <v>1</v>
      </c>
      <c r="X499">
        <f>IF(Table1[[#This Row],[tar-out in '[5, 10)]],1,0)</f>
        <v>0</v>
      </c>
      <c r="Y499">
        <f>IF(Table1[[#This Row],[tar-out in '[10,20)]],1,0)</f>
        <v>0</v>
      </c>
      <c r="Z499">
        <f>IF(Table1[[#This Row],[tar-out in '[20, 10000)]],1,0)</f>
        <v>0</v>
      </c>
    </row>
    <row r="500" spans="1:26" x14ac:dyDescent="0.25">
      <c r="A500">
        <v>23</v>
      </c>
      <c r="B500">
        <v>242</v>
      </c>
      <c r="C500">
        <v>6.7826086956521703</v>
      </c>
      <c r="D500">
        <v>2</v>
      </c>
      <c r="E500">
        <v>120</v>
      </c>
      <c r="F500">
        <v>7.2135922330097104</v>
      </c>
      <c r="G500">
        <v>6.08071041107178</v>
      </c>
      <c r="H500">
        <f>Table1[[#This Row],[target]]-Table1[[#This Row],[output]]</f>
        <v>1.1328818219379304</v>
      </c>
      <c r="I500">
        <f>Table1[[#This Row],[tar-out]]*Table1[[#This Row],[tar-out]]</f>
        <v>1.2834212224774046</v>
      </c>
      <c r="J500" t="b">
        <f>AND(ABS(Table1[[#This Row],[tar-out]])&gt;=$J$1,ABS(Table1[[#This Row],[tar-out]])&lt;$K$1)</f>
        <v>0</v>
      </c>
      <c r="K500" t="b">
        <f>AND(ABS(Table1[[#This Row],[tar-out]])&gt;=$K$1,ABS(Table1[[#This Row],[tar-out]])&lt;$L$1)</f>
        <v>1</v>
      </c>
      <c r="L500" t="b">
        <f>AND(ABS(Table1[[#This Row],[tar-out]])&gt;=$L$1,ABS(Table1[[#This Row],[tar-out]])&lt;$M$1)</f>
        <v>0</v>
      </c>
      <c r="M500" t="b">
        <f>AND(ABS(Table1[[#This Row],[tar-out]])&gt;=$M$1,ABS(Table1[[#This Row],[tar-out]])&lt;$N$1)</f>
        <v>0</v>
      </c>
      <c r="N500" t="b">
        <f>AND(ABS(Table1[[#This Row],[tar-out]])&gt;=$N$1,ABS(Table1[[#This Row],[tar-out]])&lt;$O$1)</f>
        <v>0</v>
      </c>
      <c r="O500" t="b">
        <f>AND(ABS(Table1[[#This Row],[tar-out]])&gt;=$O$1,ABS(Table1[[#This Row],[tar-out]])&lt;$P$1)</f>
        <v>0</v>
      </c>
      <c r="P500" s="1">
        <f>ROUND(Table1[[#This Row],[tar-out]],0)</f>
        <v>1</v>
      </c>
      <c r="Q500" s="3">
        <v>498</v>
      </c>
      <c r="U500">
        <f>IF(Table1[[#This Row],[tar-out in '[0,1)]],1,0)</f>
        <v>0</v>
      </c>
      <c r="V500">
        <f>IF(Table1[[#This Row],[tar-out in '[1,2)]],1,0)</f>
        <v>1</v>
      </c>
      <c r="W500">
        <f>IF(Table1[[#This Row],[tar-out'[2,5)]],1,0)</f>
        <v>0</v>
      </c>
      <c r="X500">
        <f>IF(Table1[[#This Row],[tar-out in '[5, 10)]],1,0)</f>
        <v>0</v>
      </c>
      <c r="Y500">
        <f>IF(Table1[[#This Row],[tar-out in '[10,20)]],1,0)</f>
        <v>0</v>
      </c>
      <c r="Z500">
        <f>IF(Table1[[#This Row],[tar-out in '[20, 10000)]],1,0)</f>
        <v>0</v>
      </c>
    </row>
    <row r="501" spans="1:26" x14ac:dyDescent="0.25">
      <c r="A501">
        <v>23</v>
      </c>
      <c r="B501">
        <v>242</v>
      </c>
      <c r="C501">
        <v>6.7826086956521703</v>
      </c>
      <c r="D501">
        <v>2</v>
      </c>
      <c r="E501">
        <v>57</v>
      </c>
      <c r="F501">
        <v>8.2316502115655794</v>
      </c>
      <c r="G501">
        <v>6.2077283859252903</v>
      </c>
      <c r="H501">
        <f>Table1[[#This Row],[target]]-Table1[[#This Row],[output]]</f>
        <v>2.0239218256402891</v>
      </c>
      <c r="I501">
        <f>Table1[[#This Row],[tar-out]]*Table1[[#This Row],[tar-out]]</f>
        <v>4.0962595563031208</v>
      </c>
      <c r="J501" t="b">
        <f>AND(ABS(Table1[[#This Row],[tar-out]])&gt;=$J$1,ABS(Table1[[#This Row],[tar-out]])&lt;$K$1)</f>
        <v>0</v>
      </c>
      <c r="K501" t="b">
        <f>AND(ABS(Table1[[#This Row],[tar-out]])&gt;=$K$1,ABS(Table1[[#This Row],[tar-out]])&lt;$L$1)</f>
        <v>0</v>
      </c>
      <c r="L501" t="b">
        <f>AND(ABS(Table1[[#This Row],[tar-out]])&gt;=$L$1,ABS(Table1[[#This Row],[tar-out]])&lt;$M$1)</f>
        <v>1</v>
      </c>
      <c r="M501" t="b">
        <f>AND(ABS(Table1[[#This Row],[tar-out]])&gt;=$M$1,ABS(Table1[[#This Row],[tar-out]])&lt;$N$1)</f>
        <v>0</v>
      </c>
      <c r="N501" t="b">
        <f>AND(ABS(Table1[[#This Row],[tar-out]])&gt;=$N$1,ABS(Table1[[#This Row],[tar-out]])&lt;$O$1)</f>
        <v>0</v>
      </c>
      <c r="O501" t="b">
        <f>AND(ABS(Table1[[#This Row],[tar-out]])&gt;=$O$1,ABS(Table1[[#This Row],[tar-out]])&lt;$P$1)</f>
        <v>0</v>
      </c>
      <c r="P501" s="1">
        <f>ROUND(Table1[[#This Row],[tar-out]],0)</f>
        <v>2</v>
      </c>
      <c r="Q501" s="2">
        <v>499</v>
      </c>
      <c r="U501">
        <f>IF(Table1[[#This Row],[tar-out in '[0,1)]],1,0)</f>
        <v>0</v>
      </c>
      <c r="V501">
        <f>IF(Table1[[#This Row],[tar-out in '[1,2)]],1,0)</f>
        <v>0</v>
      </c>
      <c r="W501">
        <f>IF(Table1[[#This Row],[tar-out'[2,5)]],1,0)</f>
        <v>1</v>
      </c>
      <c r="X501">
        <f>IF(Table1[[#This Row],[tar-out in '[5, 10)]],1,0)</f>
        <v>0</v>
      </c>
      <c r="Y501">
        <f>IF(Table1[[#This Row],[tar-out in '[10,20)]],1,0)</f>
        <v>0</v>
      </c>
      <c r="Z501">
        <f>IF(Table1[[#This Row],[tar-out in '[20, 10000)]],1,0)</f>
        <v>0</v>
      </c>
    </row>
    <row r="502" spans="1:26" x14ac:dyDescent="0.25">
      <c r="A502">
        <v>23</v>
      </c>
      <c r="B502">
        <v>242</v>
      </c>
      <c r="C502">
        <v>6.7826086956521703</v>
      </c>
      <c r="D502">
        <v>2</v>
      </c>
      <c r="E502">
        <v>149</v>
      </c>
      <c r="F502">
        <v>5.59404761904762</v>
      </c>
      <c r="G502">
        <v>6.0600953102111799</v>
      </c>
      <c r="H502">
        <f>Table1[[#This Row],[target]]-Table1[[#This Row],[output]]</f>
        <v>-0.46604769116355982</v>
      </c>
      <c r="I502">
        <f>Table1[[#This Row],[tar-out]]*Table1[[#This Row],[tar-out]]</f>
        <v>0.21720045043888483</v>
      </c>
      <c r="J502" t="b">
        <f>AND(ABS(Table1[[#This Row],[tar-out]])&gt;=$J$1,ABS(Table1[[#This Row],[tar-out]])&lt;$K$1)</f>
        <v>1</v>
      </c>
      <c r="K502" t="b">
        <f>AND(ABS(Table1[[#This Row],[tar-out]])&gt;=$K$1,ABS(Table1[[#This Row],[tar-out]])&lt;$L$1)</f>
        <v>0</v>
      </c>
      <c r="L502" t="b">
        <f>AND(ABS(Table1[[#This Row],[tar-out]])&gt;=$L$1,ABS(Table1[[#This Row],[tar-out]])&lt;$M$1)</f>
        <v>0</v>
      </c>
      <c r="M502" t="b">
        <f>AND(ABS(Table1[[#This Row],[tar-out]])&gt;=$M$1,ABS(Table1[[#This Row],[tar-out]])&lt;$N$1)</f>
        <v>0</v>
      </c>
      <c r="N502" t="b">
        <f>AND(ABS(Table1[[#This Row],[tar-out]])&gt;=$N$1,ABS(Table1[[#This Row],[tar-out]])&lt;$O$1)</f>
        <v>0</v>
      </c>
      <c r="O502" t="b">
        <f>AND(ABS(Table1[[#This Row],[tar-out]])&gt;=$O$1,ABS(Table1[[#This Row],[tar-out]])&lt;$P$1)</f>
        <v>0</v>
      </c>
      <c r="P502" s="1">
        <f>ROUND(Table1[[#This Row],[tar-out]],0)</f>
        <v>0</v>
      </c>
      <c r="Q502" s="3">
        <v>500</v>
      </c>
      <c r="U502">
        <f>IF(Table1[[#This Row],[tar-out in '[0,1)]],1,0)</f>
        <v>1</v>
      </c>
      <c r="V502">
        <f>IF(Table1[[#This Row],[tar-out in '[1,2)]],1,0)</f>
        <v>0</v>
      </c>
      <c r="W502">
        <f>IF(Table1[[#This Row],[tar-out'[2,5)]],1,0)</f>
        <v>0</v>
      </c>
      <c r="X502">
        <f>IF(Table1[[#This Row],[tar-out in '[5, 10)]],1,0)</f>
        <v>0</v>
      </c>
      <c r="Y502">
        <f>IF(Table1[[#This Row],[tar-out in '[10,20)]],1,0)</f>
        <v>0</v>
      </c>
      <c r="Z502">
        <f>IF(Table1[[#This Row],[tar-out in '[20, 10000)]],1,0)</f>
        <v>0</v>
      </c>
    </row>
    <row r="503" spans="1:26" x14ac:dyDescent="0.25">
      <c r="A503">
        <v>23</v>
      </c>
      <c r="B503">
        <v>242</v>
      </c>
      <c r="C503">
        <v>6.7826086956521703</v>
      </c>
      <c r="D503">
        <v>2</v>
      </c>
      <c r="E503">
        <v>70</v>
      </c>
      <c r="F503">
        <v>7.8858677408526399</v>
      </c>
      <c r="G503">
        <v>6.1850566864013699</v>
      </c>
      <c r="H503">
        <f>Table1[[#This Row],[target]]-Table1[[#This Row],[output]]</f>
        <v>1.70081105445127</v>
      </c>
      <c r="I503">
        <f>Table1[[#This Row],[tar-out]]*Table1[[#This Row],[tar-out]]</f>
        <v>2.8927582429436409</v>
      </c>
      <c r="J503" t="b">
        <f>AND(ABS(Table1[[#This Row],[tar-out]])&gt;=$J$1,ABS(Table1[[#This Row],[tar-out]])&lt;$K$1)</f>
        <v>0</v>
      </c>
      <c r="K503" t="b">
        <f>AND(ABS(Table1[[#This Row],[tar-out]])&gt;=$K$1,ABS(Table1[[#This Row],[tar-out]])&lt;$L$1)</f>
        <v>1</v>
      </c>
      <c r="L503" t="b">
        <f>AND(ABS(Table1[[#This Row],[tar-out]])&gt;=$L$1,ABS(Table1[[#This Row],[tar-out]])&lt;$M$1)</f>
        <v>0</v>
      </c>
      <c r="M503" t="b">
        <f>AND(ABS(Table1[[#This Row],[tar-out]])&gt;=$M$1,ABS(Table1[[#This Row],[tar-out]])&lt;$N$1)</f>
        <v>0</v>
      </c>
      <c r="N503" t="b">
        <f>AND(ABS(Table1[[#This Row],[tar-out]])&gt;=$N$1,ABS(Table1[[#This Row],[tar-out]])&lt;$O$1)</f>
        <v>0</v>
      </c>
      <c r="O503" t="b">
        <f>AND(ABS(Table1[[#This Row],[tar-out]])&gt;=$O$1,ABS(Table1[[#This Row],[tar-out]])&lt;$P$1)</f>
        <v>0</v>
      </c>
      <c r="P503" s="1">
        <f>ROUND(Table1[[#This Row],[tar-out]],0)</f>
        <v>2</v>
      </c>
      <c r="Q503" s="2">
        <v>501</v>
      </c>
      <c r="U503">
        <f>IF(Table1[[#This Row],[tar-out in '[0,1)]],1,0)</f>
        <v>0</v>
      </c>
      <c r="V503">
        <f>IF(Table1[[#This Row],[tar-out in '[1,2)]],1,0)</f>
        <v>1</v>
      </c>
      <c r="W503">
        <f>IF(Table1[[#This Row],[tar-out'[2,5)]],1,0)</f>
        <v>0</v>
      </c>
      <c r="X503">
        <f>IF(Table1[[#This Row],[tar-out in '[5, 10)]],1,0)</f>
        <v>0</v>
      </c>
      <c r="Y503">
        <f>IF(Table1[[#This Row],[tar-out in '[10,20)]],1,0)</f>
        <v>0</v>
      </c>
      <c r="Z503">
        <f>IF(Table1[[#This Row],[tar-out in '[20, 10000)]],1,0)</f>
        <v>0</v>
      </c>
    </row>
    <row r="504" spans="1:26" x14ac:dyDescent="0.25">
      <c r="A504">
        <v>23</v>
      </c>
      <c r="B504">
        <v>242</v>
      </c>
      <c r="C504">
        <v>6.7826086956521703</v>
      </c>
      <c r="D504">
        <v>2</v>
      </c>
      <c r="E504">
        <v>72</v>
      </c>
      <c r="F504">
        <v>8.7244532803180892</v>
      </c>
      <c r="G504">
        <v>6.1811709403991699</v>
      </c>
      <c r="H504">
        <f>Table1[[#This Row],[target]]-Table1[[#This Row],[output]]</f>
        <v>2.5432823399189193</v>
      </c>
      <c r="I504">
        <f>Table1[[#This Row],[tar-out]]*Table1[[#This Row],[tar-out]]</f>
        <v>6.4682850605434536</v>
      </c>
      <c r="J504" t="b">
        <f>AND(ABS(Table1[[#This Row],[tar-out]])&gt;=$J$1,ABS(Table1[[#This Row],[tar-out]])&lt;$K$1)</f>
        <v>0</v>
      </c>
      <c r="K504" t="b">
        <f>AND(ABS(Table1[[#This Row],[tar-out]])&gt;=$K$1,ABS(Table1[[#This Row],[tar-out]])&lt;$L$1)</f>
        <v>0</v>
      </c>
      <c r="L504" t="b">
        <f>AND(ABS(Table1[[#This Row],[tar-out]])&gt;=$L$1,ABS(Table1[[#This Row],[tar-out]])&lt;$M$1)</f>
        <v>1</v>
      </c>
      <c r="M504" t="b">
        <f>AND(ABS(Table1[[#This Row],[tar-out]])&gt;=$M$1,ABS(Table1[[#This Row],[tar-out]])&lt;$N$1)</f>
        <v>0</v>
      </c>
      <c r="N504" t="b">
        <f>AND(ABS(Table1[[#This Row],[tar-out]])&gt;=$N$1,ABS(Table1[[#This Row],[tar-out]])&lt;$O$1)</f>
        <v>0</v>
      </c>
      <c r="O504" t="b">
        <f>AND(ABS(Table1[[#This Row],[tar-out]])&gt;=$O$1,ABS(Table1[[#This Row],[tar-out]])&lt;$P$1)</f>
        <v>0</v>
      </c>
      <c r="P504" s="1">
        <f>ROUND(Table1[[#This Row],[tar-out]],0)</f>
        <v>3</v>
      </c>
      <c r="Q504" s="3">
        <v>502</v>
      </c>
      <c r="U504">
        <f>IF(Table1[[#This Row],[tar-out in '[0,1)]],1,0)</f>
        <v>0</v>
      </c>
      <c r="V504">
        <f>IF(Table1[[#This Row],[tar-out in '[1,2)]],1,0)</f>
        <v>0</v>
      </c>
      <c r="W504">
        <f>IF(Table1[[#This Row],[tar-out'[2,5)]],1,0)</f>
        <v>1</v>
      </c>
      <c r="X504">
        <f>IF(Table1[[#This Row],[tar-out in '[5, 10)]],1,0)</f>
        <v>0</v>
      </c>
      <c r="Y504">
        <f>IF(Table1[[#This Row],[tar-out in '[10,20)]],1,0)</f>
        <v>0</v>
      </c>
      <c r="Z504">
        <f>IF(Table1[[#This Row],[tar-out in '[20, 10000)]],1,0)</f>
        <v>0</v>
      </c>
    </row>
    <row r="505" spans="1:26" x14ac:dyDescent="0.25">
      <c r="A505">
        <v>23</v>
      </c>
      <c r="B505">
        <v>242</v>
      </c>
      <c r="C505">
        <v>6.7826086956521703</v>
      </c>
      <c r="D505">
        <v>2</v>
      </c>
      <c r="E505">
        <v>56</v>
      </c>
      <c r="F505">
        <v>7.4996107131734604</v>
      </c>
      <c r="G505">
        <v>6.2094359397888201</v>
      </c>
      <c r="H505">
        <f>Table1[[#This Row],[target]]-Table1[[#This Row],[output]]</f>
        <v>1.2901747733846403</v>
      </c>
      <c r="I505">
        <f>Table1[[#This Row],[tar-out]]*Table1[[#This Row],[tar-out]]</f>
        <v>1.6645509458781078</v>
      </c>
      <c r="J505" t="b">
        <f>AND(ABS(Table1[[#This Row],[tar-out]])&gt;=$J$1,ABS(Table1[[#This Row],[tar-out]])&lt;$K$1)</f>
        <v>0</v>
      </c>
      <c r="K505" t="b">
        <f>AND(ABS(Table1[[#This Row],[tar-out]])&gt;=$K$1,ABS(Table1[[#This Row],[tar-out]])&lt;$L$1)</f>
        <v>1</v>
      </c>
      <c r="L505" t="b">
        <f>AND(ABS(Table1[[#This Row],[tar-out]])&gt;=$L$1,ABS(Table1[[#This Row],[tar-out]])&lt;$M$1)</f>
        <v>0</v>
      </c>
      <c r="M505" t="b">
        <f>AND(ABS(Table1[[#This Row],[tar-out]])&gt;=$M$1,ABS(Table1[[#This Row],[tar-out]])&lt;$N$1)</f>
        <v>0</v>
      </c>
      <c r="N505" t="b">
        <f>AND(ABS(Table1[[#This Row],[tar-out]])&gt;=$N$1,ABS(Table1[[#This Row],[tar-out]])&lt;$O$1)</f>
        <v>0</v>
      </c>
      <c r="O505" t="b">
        <f>AND(ABS(Table1[[#This Row],[tar-out]])&gt;=$O$1,ABS(Table1[[#This Row],[tar-out]])&lt;$P$1)</f>
        <v>0</v>
      </c>
      <c r="P505" s="1">
        <f>ROUND(Table1[[#This Row],[tar-out]],0)</f>
        <v>1</v>
      </c>
      <c r="Q505" s="2">
        <v>503</v>
      </c>
      <c r="U505">
        <f>IF(Table1[[#This Row],[tar-out in '[0,1)]],1,0)</f>
        <v>0</v>
      </c>
      <c r="V505">
        <f>IF(Table1[[#This Row],[tar-out in '[1,2)]],1,0)</f>
        <v>1</v>
      </c>
      <c r="W505">
        <f>IF(Table1[[#This Row],[tar-out'[2,5)]],1,0)</f>
        <v>0</v>
      </c>
      <c r="X505">
        <f>IF(Table1[[#This Row],[tar-out in '[5, 10)]],1,0)</f>
        <v>0</v>
      </c>
      <c r="Y505">
        <f>IF(Table1[[#This Row],[tar-out in '[10,20)]],1,0)</f>
        <v>0</v>
      </c>
      <c r="Z505">
        <f>IF(Table1[[#This Row],[tar-out in '[20, 10000)]],1,0)</f>
        <v>0</v>
      </c>
    </row>
    <row r="506" spans="1:26" x14ac:dyDescent="0.25">
      <c r="A506">
        <v>23</v>
      </c>
      <c r="B506">
        <v>242</v>
      </c>
      <c r="C506">
        <v>6.7826086956521703</v>
      </c>
      <c r="D506">
        <v>2</v>
      </c>
      <c r="E506">
        <v>22</v>
      </c>
      <c r="F506">
        <v>9.0904344667907608</v>
      </c>
      <c r="G506">
        <v>6.2667355537414604</v>
      </c>
      <c r="H506">
        <f>Table1[[#This Row],[target]]-Table1[[#This Row],[output]]</f>
        <v>2.8236989130493004</v>
      </c>
      <c r="I506">
        <f>Table1[[#This Row],[tar-out]]*Table1[[#This Row],[tar-out]]</f>
        <v>7.9732755515558011</v>
      </c>
      <c r="J506" t="b">
        <f>AND(ABS(Table1[[#This Row],[tar-out]])&gt;=$J$1,ABS(Table1[[#This Row],[tar-out]])&lt;$K$1)</f>
        <v>0</v>
      </c>
      <c r="K506" t="b">
        <f>AND(ABS(Table1[[#This Row],[tar-out]])&gt;=$K$1,ABS(Table1[[#This Row],[tar-out]])&lt;$L$1)</f>
        <v>0</v>
      </c>
      <c r="L506" t="b">
        <f>AND(ABS(Table1[[#This Row],[tar-out]])&gt;=$L$1,ABS(Table1[[#This Row],[tar-out]])&lt;$M$1)</f>
        <v>1</v>
      </c>
      <c r="M506" t="b">
        <f>AND(ABS(Table1[[#This Row],[tar-out]])&gt;=$M$1,ABS(Table1[[#This Row],[tar-out]])&lt;$N$1)</f>
        <v>0</v>
      </c>
      <c r="N506" t="b">
        <f>AND(ABS(Table1[[#This Row],[tar-out]])&gt;=$N$1,ABS(Table1[[#This Row],[tar-out]])&lt;$O$1)</f>
        <v>0</v>
      </c>
      <c r="O506" t="b">
        <f>AND(ABS(Table1[[#This Row],[tar-out]])&gt;=$O$1,ABS(Table1[[#This Row],[tar-out]])&lt;$P$1)</f>
        <v>0</v>
      </c>
      <c r="P506" s="1">
        <f>ROUND(Table1[[#This Row],[tar-out]],0)</f>
        <v>3</v>
      </c>
      <c r="Q506" s="3">
        <v>504</v>
      </c>
      <c r="U506">
        <f>IF(Table1[[#This Row],[tar-out in '[0,1)]],1,0)</f>
        <v>0</v>
      </c>
      <c r="V506">
        <f>IF(Table1[[#This Row],[tar-out in '[1,2)]],1,0)</f>
        <v>0</v>
      </c>
      <c r="W506">
        <f>IF(Table1[[#This Row],[tar-out'[2,5)]],1,0)</f>
        <v>1</v>
      </c>
      <c r="X506">
        <f>IF(Table1[[#This Row],[tar-out in '[5, 10)]],1,0)</f>
        <v>0</v>
      </c>
      <c r="Y506">
        <f>IF(Table1[[#This Row],[tar-out in '[10,20)]],1,0)</f>
        <v>0</v>
      </c>
      <c r="Z506">
        <f>IF(Table1[[#This Row],[tar-out in '[20, 10000)]],1,0)</f>
        <v>0</v>
      </c>
    </row>
    <row r="507" spans="1:26" x14ac:dyDescent="0.25">
      <c r="A507">
        <v>23</v>
      </c>
      <c r="B507">
        <v>242</v>
      </c>
      <c r="C507">
        <v>6.7826086956521703</v>
      </c>
      <c r="D507">
        <v>2</v>
      </c>
      <c r="E507">
        <v>14</v>
      </c>
      <c r="F507">
        <v>11.5800327111471</v>
      </c>
      <c r="G507">
        <v>6.2791624069213903</v>
      </c>
      <c r="H507">
        <f>Table1[[#This Row],[target]]-Table1[[#This Row],[output]]</f>
        <v>5.3008703042257093</v>
      </c>
      <c r="I507">
        <f>Table1[[#This Row],[tar-out]]*Table1[[#This Row],[tar-out]]</f>
        <v>28.099225982221963</v>
      </c>
      <c r="J507" t="b">
        <f>AND(ABS(Table1[[#This Row],[tar-out]])&gt;=$J$1,ABS(Table1[[#This Row],[tar-out]])&lt;$K$1)</f>
        <v>0</v>
      </c>
      <c r="K507" t="b">
        <f>AND(ABS(Table1[[#This Row],[tar-out]])&gt;=$K$1,ABS(Table1[[#This Row],[tar-out]])&lt;$L$1)</f>
        <v>0</v>
      </c>
      <c r="L507" t="b">
        <f>AND(ABS(Table1[[#This Row],[tar-out]])&gt;=$L$1,ABS(Table1[[#This Row],[tar-out]])&lt;$M$1)</f>
        <v>0</v>
      </c>
      <c r="M507" t="b">
        <f>AND(ABS(Table1[[#This Row],[tar-out]])&gt;=$M$1,ABS(Table1[[#This Row],[tar-out]])&lt;$N$1)</f>
        <v>1</v>
      </c>
      <c r="N507" t="b">
        <f>AND(ABS(Table1[[#This Row],[tar-out]])&gt;=$N$1,ABS(Table1[[#This Row],[tar-out]])&lt;$O$1)</f>
        <v>0</v>
      </c>
      <c r="O507" t="b">
        <f>AND(ABS(Table1[[#This Row],[tar-out]])&gt;=$O$1,ABS(Table1[[#This Row],[tar-out]])&lt;$P$1)</f>
        <v>0</v>
      </c>
      <c r="P507" s="1">
        <f>ROUND(Table1[[#This Row],[tar-out]],0)</f>
        <v>5</v>
      </c>
      <c r="Q507" s="2">
        <v>505</v>
      </c>
      <c r="U507">
        <f>IF(Table1[[#This Row],[tar-out in '[0,1)]],1,0)</f>
        <v>0</v>
      </c>
      <c r="V507">
        <f>IF(Table1[[#This Row],[tar-out in '[1,2)]],1,0)</f>
        <v>0</v>
      </c>
      <c r="W507">
        <f>IF(Table1[[#This Row],[tar-out'[2,5)]],1,0)</f>
        <v>0</v>
      </c>
      <c r="X507">
        <f>IF(Table1[[#This Row],[tar-out in '[5, 10)]],1,0)</f>
        <v>1</v>
      </c>
      <c r="Y507">
        <f>IF(Table1[[#This Row],[tar-out in '[10,20)]],1,0)</f>
        <v>0</v>
      </c>
      <c r="Z507">
        <f>IF(Table1[[#This Row],[tar-out in '[20, 10000)]],1,0)</f>
        <v>0</v>
      </c>
    </row>
    <row r="508" spans="1:26" x14ac:dyDescent="0.25">
      <c r="A508">
        <v>23</v>
      </c>
      <c r="B508">
        <v>242</v>
      </c>
      <c r="C508">
        <v>6.7826086956521703</v>
      </c>
      <c r="D508">
        <v>2</v>
      </c>
      <c r="E508">
        <v>77</v>
      </c>
      <c r="F508">
        <v>6.4178384893531604</v>
      </c>
      <c r="G508">
        <v>6.1714429855346697</v>
      </c>
      <c r="H508">
        <f>Table1[[#This Row],[target]]-Table1[[#This Row],[output]]</f>
        <v>0.24639550381849062</v>
      </c>
      <c r="I508">
        <f>Table1[[#This Row],[tar-out]]*Table1[[#This Row],[tar-out]]</f>
        <v>6.071074430196783E-2</v>
      </c>
      <c r="J508" t="b">
        <f>AND(ABS(Table1[[#This Row],[tar-out]])&gt;=$J$1,ABS(Table1[[#This Row],[tar-out]])&lt;$K$1)</f>
        <v>1</v>
      </c>
      <c r="K508" t="b">
        <f>AND(ABS(Table1[[#This Row],[tar-out]])&gt;=$K$1,ABS(Table1[[#This Row],[tar-out]])&lt;$L$1)</f>
        <v>0</v>
      </c>
      <c r="L508" t="b">
        <f>AND(ABS(Table1[[#This Row],[tar-out]])&gt;=$L$1,ABS(Table1[[#This Row],[tar-out]])&lt;$M$1)</f>
        <v>0</v>
      </c>
      <c r="M508" t="b">
        <f>AND(ABS(Table1[[#This Row],[tar-out]])&gt;=$M$1,ABS(Table1[[#This Row],[tar-out]])&lt;$N$1)</f>
        <v>0</v>
      </c>
      <c r="N508" t="b">
        <f>AND(ABS(Table1[[#This Row],[tar-out]])&gt;=$N$1,ABS(Table1[[#This Row],[tar-out]])&lt;$O$1)</f>
        <v>0</v>
      </c>
      <c r="O508" t="b">
        <f>AND(ABS(Table1[[#This Row],[tar-out]])&gt;=$O$1,ABS(Table1[[#This Row],[tar-out]])&lt;$P$1)</f>
        <v>0</v>
      </c>
      <c r="P508" s="1">
        <f>ROUND(Table1[[#This Row],[tar-out]],0)</f>
        <v>0</v>
      </c>
      <c r="Q508" s="3">
        <v>506</v>
      </c>
      <c r="U508">
        <f>IF(Table1[[#This Row],[tar-out in '[0,1)]],1,0)</f>
        <v>1</v>
      </c>
      <c r="V508">
        <f>IF(Table1[[#This Row],[tar-out in '[1,2)]],1,0)</f>
        <v>0</v>
      </c>
      <c r="W508">
        <f>IF(Table1[[#This Row],[tar-out'[2,5)]],1,0)</f>
        <v>0</v>
      </c>
      <c r="X508">
        <f>IF(Table1[[#This Row],[tar-out in '[5, 10)]],1,0)</f>
        <v>0</v>
      </c>
      <c r="Y508">
        <f>IF(Table1[[#This Row],[tar-out in '[10,20)]],1,0)</f>
        <v>0</v>
      </c>
      <c r="Z508">
        <f>IF(Table1[[#This Row],[tar-out in '[20, 10000)]],1,0)</f>
        <v>0</v>
      </c>
    </row>
    <row r="509" spans="1:26" x14ac:dyDescent="0.25">
      <c r="A509">
        <v>23</v>
      </c>
      <c r="B509">
        <v>242</v>
      </c>
      <c r="C509">
        <v>6.7826086956521703</v>
      </c>
      <c r="D509">
        <v>2</v>
      </c>
      <c r="E509">
        <v>58</v>
      </c>
      <c r="F509">
        <v>9.3295054248273903</v>
      </c>
      <c r="G509">
        <v>6.2060203552246103</v>
      </c>
      <c r="H509">
        <f>Table1[[#This Row],[target]]-Table1[[#This Row],[output]]</f>
        <v>3.1234850696027801</v>
      </c>
      <c r="I509">
        <f>Table1[[#This Row],[tar-out]]*Table1[[#This Row],[tar-out]]</f>
        <v>9.7561589800314845</v>
      </c>
      <c r="J509" t="b">
        <f>AND(ABS(Table1[[#This Row],[tar-out]])&gt;=$J$1,ABS(Table1[[#This Row],[tar-out]])&lt;$K$1)</f>
        <v>0</v>
      </c>
      <c r="K509" t="b">
        <f>AND(ABS(Table1[[#This Row],[tar-out]])&gt;=$K$1,ABS(Table1[[#This Row],[tar-out]])&lt;$L$1)</f>
        <v>0</v>
      </c>
      <c r="L509" t="b">
        <f>AND(ABS(Table1[[#This Row],[tar-out]])&gt;=$L$1,ABS(Table1[[#This Row],[tar-out]])&lt;$M$1)</f>
        <v>1</v>
      </c>
      <c r="M509" t="b">
        <f>AND(ABS(Table1[[#This Row],[tar-out]])&gt;=$M$1,ABS(Table1[[#This Row],[tar-out]])&lt;$N$1)</f>
        <v>0</v>
      </c>
      <c r="N509" t="b">
        <f>AND(ABS(Table1[[#This Row],[tar-out]])&gt;=$N$1,ABS(Table1[[#This Row],[tar-out]])&lt;$O$1)</f>
        <v>0</v>
      </c>
      <c r="O509" t="b">
        <f>AND(ABS(Table1[[#This Row],[tar-out]])&gt;=$O$1,ABS(Table1[[#This Row],[tar-out]])&lt;$P$1)</f>
        <v>0</v>
      </c>
      <c r="P509" s="1">
        <f>ROUND(Table1[[#This Row],[tar-out]],0)</f>
        <v>3</v>
      </c>
      <c r="Q509" s="2">
        <v>507</v>
      </c>
      <c r="U509">
        <f>IF(Table1[[#This Row],[tar-out in '[0,1)]],1,0)</f>
        <v>0</v>
      </c>
      <c r="V509">
        <f>IF(Table1[[#This Row],[tar-out in '[1,2)]],1,0)</f>
        <v>0</v>
      </c>
      <c r="W509">
        <f>IF(Table1[[#This Row],[tar-out'[2,5)]],1,0)</f>
        <v>1</v>
      </c>
      <c r="X509">
        <f>IF(Table1[[#This Row],[tar-out in '[5, 10)]],1,0)</f>
        <v>0</v>
      </c>
      <c r="Y509">
        <f>IF(Table1[[#This Row],[tar-out in '[10,20)]],1,0)</f>
        <v>0</v>
      </c>
      <c r="Z509">
        <f>IF(Table1[[#This Row],[tar-out in '[20, 10000)]],1,0)</f>
        <v>0</v>
      </c>
    </row>
    <row r="510" spans="1:26" x14ac:dyDescent="0.25">
      <c r="A510">
        <v>23</v>
      </c>
      <c r="B510">
        <v>242</v>
      </c>
      <c r="C510">
        <v>6.7826086956521703</v>
      </c>
      <c r="D510">
        <v>2</v>
      </c>
      <c r="E510">
        <v>15</v>
      </c>
      <c r="F510">
        <v>11.433221577261801</v>
      </c>
      <c r="G510">
        <v>6.2778019905090297</v>
      </c>
      <c r="H510">
        <f>Table1[[#This Row],[target]]-Table1[[#This Row],[output]]</f>
        <v>5.155419586752771</v>
      </c>
      <c r="I510">
        <f>Table1[[#This Row],[tar-out]]*Table1[[#This Row],[tar-out]]</f>
        <v>26.578351115474113</v>
      </c>
      <c r="J510" t="b">
        <f>AND(ABS(Table1[[#This Row],[tar-out]])&gt;=$J$1,ABS(Table1[[#This Row],[tar-out]])&lt;$K$1)</f>
        <v>0</v>
      </c>
      <c r="K510" t="b">
        <f>AND(ABS(Table1[[#This Row],[tar-out]])&gt;=$K$1,ABS(Table1[[#This Row],[tar-out]])&lt;$L$1)</f>
        <v>0</v>
      </c>
      <c r="L510" t="b">
        <f>AND(ABS(Table1[[#This Row],[tar-out]])&gt;=$L$1,ABS(Table1[[#This Row],[tar-out]])&lt;$M$1)</f>
        <v>0</v>
      </c>
      <c r="M510" t="b">
        <f>AND(ABS(Table1[[#This Row],[tar-out]])&gt;=$M$1,ABS(Table1[[#This Row],[tar-out]])&lt;$N$1)</f>
        <v>1</v>
      </c>
      <c r="N510" t="b">
        <f>AND(ABS(Table1[[#This Row],[tar-out]])&gt;=$N$1,ABS(Table1[[#This Row],[tar-out]])&lt;$O$1)</f>
        <v>0</v>
      </c>
      <c r="O510" t="b">
        <f>AND(ABS(Table1[[#This Row],[tar-out]])&gt;=$O$1,ABS(Table1[[#This Row],[tar-out]])&lt;$P$1)</f>
        <v>0</v>
      </c>
      <c r="P510" s="1">
        <f>ROUND(Table1[[#This Row],[tar-out]],0)</f>
        <v>5</v>
      </c>
      <c r="Q510" s="3">
        <v>508</v>
      </c>
      <c r="U510">
        <f>IF(Table1[[#This Row],[tar-out in '[0,1)]],1,0)</f>
        <v>0</v>
      </c>
      <c r="V510">
        <f>IF(Table1[[#This Row],[tar-out in '[1,2)]],1,0)</f>
        <v>0</v>
      </c>
      <c r="W510">
        <f>IF(Table1[[#This Row],[tar-out'[2,5)]],1,0)</f>
        <v>0</v>
      </c>
      <c r="X510">
        <f>IF(Table1[[#This Row],[tar-out in '[5, 10)]],1,0)</f>
        <v>1</v>
      </c>
      <c r="Y510">
        <f>IF(Table1[[#This Row],[tar-out in '[10,20)]],1,0)</f>
        <v>0</v>
      </c>
      <c r="Z510">
        <f>IF(Table1[[#This Row],[tar-out in '[20, 10000)]],1,0)</f>
        <v>0</v>
      </c>
    </row>
    <row r="511" spans="1:26" x14ac:dyDescent="0.25">
      <c r="A511">
        <v>23</v>
      </c>
      <c r="B511">
        <v>242</v>
      </c>
      <c r="C511">
        <v>6.7826086956521703</v>
      </c>
      <c r="D511">
        <v>2</v>
      </c>
      <c r="E511">
        <v>199</v>
      </c>
      <c r="F511">
        <v>6.2650980392156903</v>
      </c>
      <c r="G511">
        <v>6.0047059059143102</v>
      </c>
      <c r="H511">
        <f>Table1[[#This Row],[target]]-Table1[[#This Row],[output]]</f>
        <v>0.26039213330138011</v>
      </c>
      <c r="I511">
        <f>Table1[[#This Row],[tar-out]]*Table1[[#This Row],[tar-out]]</f>
        <v>6.7804063085243713E-2</v>
      </c>
      <c r="J511" t="b">
        <f>AND(ABS(Table1[[#This Row],[tar-out]])&gt;=$J$1,ABS(Table1[[#This Row],[tar-out]])&lt;$K$1)</f>
        <v>1</v>
      </c>
      <c r="K511" t="b">
        <f>AND(ABS(Table1[[#This Row],[tar-out]])&gt;=$K$1,ABS(Table1[[#This Row],[tar-out]])&lt;$L$1)</f>
        <v>0</v>
      </c>
      <c r="L511" t="b">
        <f>AND(ABS(Table1[[#This Row],[tar-out]])&gt;=$L$1,ABS(Table1[[#This Row],[tar-out]])&lt;$M$1)</f>
        <v>0</v>
      </c>
      <c r="M511" t="b">
        <f>AND(ABS(Table1[[#This Row],[tar-out]])&gt;=$M$1,ABS(Table1[[#This Row],[tar-out]])&lt;$N$1)</f>
        <v>0</v>
      </c>
      <c r="N511" t="b">
        <f>AND(ABS(Table1[[#This Row],[tar-out]])&gt;=$N$1,ABS(Table1[[#This Row],[tar-out]])&lt;$O$1)</f>
        <v>0</v>
      </c>
      <c r="O511" t="b">
        <f>AND(ABS(Table1[[#This Row],[tar-out]])&gt;=$O$1,ABS(Table1[[#This Row],[tar-out]])&lt;$P$1)</f>
        <v>0</v>
      </c>
      <c r="P511" s="1">
        <f>ROUND(Table1[[#This Row],[tar-out]],0)</f>
        <v>0</v>
      </c>
      <c r="Q511" s="2">
        <v>509</v>
      </c>
      <c r="U511">
        <f>IF(Table1[[#This Row],[tar-out in '[0,1)]],1,0)</f>
        <v>1</v>
      </c>
      <c r="V511">
        <f>IF(Table1[[#This Row],[tar-out in '[1,2)]],1,0)</f>
        <v>0</v>
      </c>
      <c r="W511">
        <f>IF(Table1[[#This Row],[tar-out'[2,5)]],1,0)</f>
        <v>0</v>
      </c>
      <c r="X511">
        <f>IF(Table1[[#This Row],[tar-out in '[5, 10)]],1,0)</f>
        <v>0</v>
      </c>
      <c r="Y511">
        <f>IF(Table1[[#This Row],[tar-out in '[10,20)]],1,0)</f>
        <v>0</v>
      </c>
      <c r="Z511">
        <f>IF(Table1[[#This Row],[tar-out in '[20, 10000)]],1,0)</f>
        <v>0</v>
      </c>
    </row>
    <row r="512" spans="1:26" x14ac:dyDescent="0.25">
      <c r="A512">
        <v>23</v>
      </c>
      <c r="B512">
        <v>242</v>
      </c>
      <c r="C512">
        <v>6.7826086956521703</v>
      </c>
      <c r="D512">
        <v>2</v>
      </c>
      <c r="E512">
        <v>114</v>
      </c>
      <c r="F512">
        <v>8.7685679113664392</v>
      </c>
      <c r="G512">
        <v>6.0924715995788601</v>
      </c>
      <c r="H512">
        <f>Table1[[#This Row],[target]]-Table1[[#This Row],[output]]</f>
        <v>2.6760963117875791</v>
      </c>
      <c r="I512">
        <f>Table1[[#This Row],[tar-out]]*Table1[[#This Row],[tar-out]]</f>
        <v>7.1614914699630843</v>
      </c>
      <c r="J512" t="b">
        <f>AND(ABS(Table1[[#This Row],[tar-out]])&gt;=$J$1,ABS(Table1[[#This Row],[tar-out]])&lt;$K$1)</f>
        <v>0</v>
      </c>
      <c r="K512" t="b">
        <f>AND(ABS(Table1[[#This Row],[tar-out]])&gt;=$K$1,ABS(Table1[[#This Row],[tar-out]])&lt;$L$1)</f>
        <v>0</v>
      </c>
      <c r="L512" t="b">
        <f>AND(ABS(Table1[[#This Row],[tar-out]])&gt;=$L$1,ABS(Table1[[#This Row],[tar-out]])&lt;$M$1)</f>
        <v>1</v>
      </c>
      <c r="M512" t="b">
        <f>AND(ABS(Table1[[#This Row],[tar-out]])&gt;=$M$1,ABS(Table1[[#This Row],[tar-out]])&lt;$N$1)</f>
        <v>0</v>
      </c>
      <c r="N512" t="b">
        <f>AND(ABS(Table1[[#This Row],[tar-out]])&gt;=$N$1,ABS(Table1[[#This Row],[tar-out]])&lt;$O$1)</f>
        <v>0</v>
      </c>
      <c r="O512" t="b">
        <f>AND(ABS(Table1[[#This Row],[tar-out]])&gt;=$O$1,ABS(Table1[[#This Row],[tar-out]])&lt;$P$1)</f>
        <v>0</v>
      </c>
      <c r="P512" s="1">
        <f>ROUND(Table1[[#This Row],[tar-out]],0)</f>
        <v>3</v>
      </c>
      <c r="Q512" s="3">
        <v>510</v>
      </c>
      <c r="U512">
        <f>IF(Table1[[#This Row],[tar-out in '[0,1)]],1,0)</f>
        <v>0</v>
      </c>
      <c r="V512">
        <f>IF(Table1[[#This Row],[tar-out in '[1,2)]],1,0)</f>
        <v>0</v>
      </c>
      <c r="W512">
        <f>IF(Table1[[#This Row],[tar-out'[2,5)]],1,0)</f>
        <v>1</v>
      </c>
      <c r="X512">
        <f>IF(Table1[[#This Row],[tar-out in '[5, 10)]],1,0)</f>
        <v>0</v>
      </c>
      <c r="Y512">
        <f>IF(Table1[[#This Row],[tar-out in '[10,20)]],1,0)</f>
        <v>0</v>
      </c>
      <c r="Z512">
        <f>IF(Table1[[#This Row],[tar-out in '[20, 10000)]],1,0)</f>
        <v>0</v>
      </c>
    </row>
    <row r="513" spans="1:26" x14ac:dyDescent="0.25">
      <c r="A513">
        <v>23</v>
      </c>
      <c r="B513">
        <v>242</v>
      </c>
      <c r="C513">
        <v>6.7826086956521703</v>
      </c>
      <c r="D513">
        <v>2</v>
      </c>
      <c r="E513">
        <v>142</v>
      </c>
      <c r="F513">
        <v>5.3949416342412402</v>
      </c>
      <c r="G513">
        <v>6.0705361366271999</v>
      </c>
      <c r="H513">
        <f>Table1[[#This Row],[target]]-Table1[[#This Row],[output]]</f>
        <v>-0.67559450238595975</v>
      </c>
      <c r="I513">
        <f>Table1[[#This Row],[tar-out]]*Table1[[#This Row],[tar-out]]</f>
        <v>0.45642793165413259</v>
      </c>
      <c r="J513" t="b">
        <f>AND(ABS(Table1[[#This Row],[tar-out]])&gt;=$J$1,ABS(Table1[[#This Row],[tar-out]])&lt;$K$1)</f>
        <v>1</v>
      </c>
      <c r="K513" t="b">
        <f>AND(ABS(Table1[[#This Row],[tar-out]])&gt;=$K$1,ABS(Table1[[#This Row],[tar-out]])&lt;$L$1)</f>
        <v>0</v>
      </c>
      <c r="L513" t="b">
        <f>AND(ABS(Table1[[#This Row],[tar-out]])&gt;=$L$1,ABS(Table1[[#This Row],[tar-out]])&lt;$M$1)</f>
        <v>0</v>
      </c>
      <c r="M513" t="b">
        <f>AND(ABS(Table1[[#This Row],[tar-out]])&gt;=$M$1,ABS(Table1[[#This Row],[tar-out]])&lt;$N$1)</f>
        <v>0</v>
      </c>
      <c r="N513" t="b">
        <f>AND(ABS(Table1[[#This Row],[tar-out]])&gt;=$N$1,ABS(Table1[[#This Row],[tar-out]])&lt;$O$1)</f>
        <v>0</v>
      </c>
      <c r="O513" t="b">
        <f>AND(ABS(Table1[[#This Row],[tar-out]])&gt;=$O$1,ABS(Table1[[#This Row],[tar-out]])&lt;$P$1)</f>
        <v>0</v>
      </c>
      <c r="P513" s="1">
        <f>ROUND(Table1[[#This Row],[tar-out]],0)</f>
        <v>-1</v>
      </c>
      <c r="Q513" s="2">
        <v>511</v>
      </c>
      <c r="U513">
        <f>IF(Table1[[#This Row],[tar-out in '[0,1)]],1,0)</f>
        <v>1</v>
      </c>
      <c r="V513">
        <f>IF(Table1[[#This Row],[tar-out in '[1,2)]],1,0)</f>
        <v>0</v>
      </c>
      <c r="W513">
        <f>IF(Table1[[#This Row],[tar-out'[2,5)]],1,0)</f>
        <v>0</v>
      </c>
      <c r="X513">
        <f>IF(Table1[[#This Row],[tar-out in '[5, 10)]],1,0)</f>
        <v>0</v>
      </c>
      <c r="Y513">
        <f>IF(Table1[[#This Row],[tar-out in '[10,20)]],1,0)</f>
        <v>0</v>
      </c>
      <c r="Z513">
        <f>IF(Table1[[#This Row],[tar-out in '[20, 10000)]],1,0)</f>
        <v>0</v>
      </c>
    </row>
    <row r="514" spans="1:26" x14ac:dyDescent="0.25">
      <c r="A514">
        <v>23</v>
      </c>
      <c r="B514">
        <v>242</v>
      </c>
      <c r="C514">
        <v>6.7826086956521703</v>
      </c>
      <c r="D514">
        <v>2</v>
      </c>
      <c r="E514">
        <v>121</v>
      </c>
      <c r="F514">
        <v>6.3658536585365804</v>
      </c>
      <c r="G514">
        <v>6.0830941200256303</v>
      </c>
      <c r="H514">
        <f>Table1[[#This Row],[target]]-Table1[[#This Row],[output]]</f>
        <v>0.28275953851095004</v>
      </c>
      <c r="I514">
        <f>Table1[[#This Row],[tar-out]]*Table1[[#This Row],[tar-out]]</f>
        <v>7.995295661892543E-2</v>
      </c>
      <c r="J514" t="b">
        <f>AND(ABS(Table1[[#This Row],[tar-out]])&gt;=$J$1,ABS(Table1[[#This Row],[tar-out]])&lt;$K$1)</f>
        <v>1</v>
      </c>
      <c r="K514" t="b">
        <f>AND(ABS(Table1[[#This Row],[tar-out]])&gt;=$K$1,ABS(Table1[[#This Row],[tar-out]])&lt;$L$1)</f>
        <v>0</v>
      </c>
      <c r="L514" t="b">
        <f>AND(ABS(Table1[[#This Row],[tar-out]])&gt;=$L$1,ABS(Table1[[#This Row],[tar-out]])&lt;$M$1)</f>
        <v>0</v>
      </c>
      <c r="M514" t="b">
        <f>AND(ABS(Table1[[#This Row],[tar-out]])&gt;=$M$1,ABS(Table1[[#This Row],[tar-out]])&lt;$N$1)</f>
        <v>0</v>
      </c>
      <c r="N514" t="b">
        <f>AND(ABS(Table1[[#This Row],[tar-out]])&gt;=$N$1,ABS(Table1[[#This Row],[tar-out]])&lt;$O$1)</f>
        <v>0</v>
      </c>
      <c r="O514" t="b">
        <f>AND(ABS(Table1[[#This Row],[tar-out]])&gt;=$O$1,ABS(Table1[[#This Row],[tar-out]])&lt;$P$1)</f>
        <v>0</v>
      </c>
      <c r="P514" s="1">
        <f>ROUND(Table1[[#This Row],[tar-out]],0)</f>
        <v>0</v>
      </c>
      <c r="Q514" s="3">
        <v>512</v>
      </c>
      <c r="U514">
        <f>IF(Table1[[#This Row],[tar-out in '[0,1)]],1,0)</f>
        <v>1</v>
      </c>
      <c r="V514">
        <f>IF(Table1[[#This Row],[tar-out in '[1,2)]],1,0)</f>
        <v>0</v>
      </c>
      <c r="W514">
        <f>IF(Table1[[#This Row],[tar-out'[2,5)]],1,0)</f>
        <v>0</v>
      </c>
      <c r="X514">
        <f>IF(Table1[[#This Row],[tar-out in '[5, 10)]],1,0)</f>
        <v>0</v>
      </c>
      <c r="Y514">
        <f>IF(Table1[[#This Row],[tar-out in '[10,20)]],1,0)</f>
        <v>0</v>
      </c>
      <c r="Z514">
        <f>IF(Table1[[#This Row],[tar-out in '[20, 10000)]],1,0)</f>
        <v>0</v>
      </c>
    </row>
    <row r="515" spans="1:26" x14ac:dyDescent="0.25">
      <c r="A515">
        <v>23</v>
      </c>
      <c r="B515">
        <v>242</v>
      </c>
      <c r="C515">
        <v>6.7826086956521703</v>
      </c>
      <c r="D515">
        <v>2</v>
      </c>
      <c r="E515">
        <v>88</v>
      </c>
      <c r="F515">
        <v>7.9749457157173902</v>
      </c>
      <c r="G515">
        <v>6.1470084190368697</v>
      </c>
      <c r="H515">
        <f>Table1[[#This Row],[target]]-Table1[[#This Row],[output]]</f>
        <v>1.8279372966805205</v>
      </c>
      <c r="I515">
        <f>Table1[[#This Row],[tar-out]]*Table1[[#This Row],[tar-out]]</f>
        <v>3.3413547605956895</v>
      </c>
      <c r="J515" t="b">
        <f>AND(ABS(Table1[[#This Row],[tar-out]])&gt;=$J$1,ABS(Table1[[#This Row],[tar-out]])&lt;$K$1)</f>
        <v>0</v>
      </c>
      <c r="K515" t="b">
        <f>AND(ABS(Table1[[#This Row],[tar-out]])&gt;=$K$1,ABS(Table1[[#This Row],[tar-out]])&lt;$L$1)</f>
        <v>1</v>
      </c>
      <c r="L515" t="b">
        <f>AND(ABS(Table1[[#This Row],[tar-out]])&gt;=$L$1,ABS(Table1[[#This Row],[tar-out]])&lt;$M$1)</f>
        <v>0</v>
      </c>
      <c r="M515" t="b">
        <f>AND(ABS(Table1[[#This Row],[tar-out]])&gt;=$M$1,ABS(Table1[[#This Row],[tar-out]])&lt;$N$1)</f>
        <v>0</v>
      </c>
      <c r="N515" t="b">
        <f>AND(ABS(Table1[[#This Row],[tar-out]])&gt;=$N$1,ABS(Table1[[#This Row],[tar-out]])&lt;$O$1)</f>
        <v>0</v>
      </c>
      <c r="O515" t="b">
        <f>AND(ABS(Table1[[#This Row],[tar-out]])&gt;=$O$1,ABS(Table1[[#This Row],[tar-out]])&lt;$P$1)</f>
        <v>0</v>
      </c>
      <c r="P515" s="1">
        <f>ROUND(Table1[[#This Row],[tar-out]],0)</f>
        <v>2</v>
      </c>
      <c r="Q515" s="2">
        <v>513</v>
      </c>
      <c r="U515">
        <f>IF(Table1[[#This Row],[tar-out in '[0,1)]],1,0)</f>
        <v>0</v>
      </c>
      <c r="V515">
        <f>IF(Table1[[#This Row],[tar-out in '[1,2)]],1,0)</f>
        <v>1</v>
      </c>
      <c r="W515">
        <f>IF(Table1[[#This Row],[tar-out'[2,5)]],1,0)</f>
        <v>0</v>
      </c>
      <c r="X515">
        <f>IF(Table1[[#This Row],[tar-out in '[5, 10)]],1,0)</f>
        <v>0</v>
      </c>
      <c r="Y515">
        <f>IF(Table1[[#This Row],[tar-out in '[10,20)]],1,0)</f>
        <v>0</v>
      </c>
      <c r="Z515">
        <f>IF(Table1[[#This Row],[tar-out in '[20, 10000)]],1,0)</f>
        <v>0</v>
      </c>
    </row>
    <row r="516" spans="1:26" x14ac:dyDescent="0.25">
      <c r="A516">
        <v>23</v>
      </c>
      <c r="B516">
        <v>242</v>
      </c>
      <c r="C516">
        <v>6.7826086956521703</v>
      </c>
      <c r="D516">
        <v>2</v>
      </c>
      <c r="E516">
        <v>73</v>
      </c>
      <c r="F516">
        <v>9.5439312567132095</v>
      </c>
      <c r="G516">
        <v>6.1792278289794904</v>
      </c>
      <c r="H516">
        <f>Table1[[#This Row],[target]]-Table1[[#This Row],[output]]</f>
        <v>3.3647034277337191</v>
      </c>
      <c r="I516">
        <f>Table1[[#This Row],[tar-out]]*Table1[[#This Row],[tar-out]]</f>
        <v>11.321229156603039</v>
      </c>
      <c r="J516" t="b">
        <f>AND(ABS(Table1[[#This Row],[tar-out]])&gt;=$J$1,ABS(Table1[[#This Row],[tar-out]])&lt;$K$1)</f>
        <v>0</v>
      </c>
      <c r="K516" t="b">
        <f>AND(ABS(Table1[[#This Row],[tar-out]])&gt;=$K$1,ABS(Table1[[#This Row],[tar-out]])&lt;$L$1)</f>
        <v>0</v>
      </c>
      <c r="L516" t="b">
        <f>AND(ABS(Table1[[#This Row],[tar-out]])&gt;=$L$1,ABS(Table1[[#This Row],[tar-out]])&lt;$M$1)</f>
        <v>1</v>
      </c>
      <c r="M516" t="b">
        <f>AND(ABS(Table1[[#This Row],[tar-out]])&gt;=$M$1,ABS(Table1[[#This Row],[tar-out]])&lt;$N$1)</f>
        <v>0</v>
      </c>
      <c r="N516" t="b">
        <f>AND(ABS(Table1[[#This Row],[tar-out]])&gt;=$N$1,ABS(Table1[[#This Row],[tar-out]])&lt;$O$1)</f>
        <v>0</v>
      </c>
      <c r="O516" t="b">
        <f>AND(ABS(Table1[[#This Row],[tar-out]])&gt;=$O$1,ABS(Table1[[#This Row],[tar-out]])&lt;$P$1)</f>
        <v>0</v>
      </c>
      <c r="P516" s="1">
        <f>ROUND(Table1[[#This Row],[tar-out]],0)</f>
        <v>3</v>
      </c>
      <c r="Q516" s="3">
        <v>514</v>
      </c>
      <c r="U516">
        <f>IF(Table1[[#This Row],[tar-out in '[0,1)]],1,0)</f>
        <v>0</v>
      </c>
      <c r="V516">
        <f>IF(Table1[[#This Row],[tar-out in '[1,2)]],1,0)</f>
        <v>0</v>
      </c>
      <c r="W516">
        <f>IF(Table1[[#This Row],[tar-out'[2,5)]],1,0)</f>
        <v>1</v>
      </c>
      <c r="X516">
        <f>IF(Table1[[#This Row],[tar-out in '[5, 10)]],1,0)</f>
        <v>0</v>
      </c>
      <c r="Y516">
        <f>IF(Table1[[#This Row],[tar-out in '[10,20)]],1,0)</f>
        <v>0</v>
      </c>
      <c r="Z516">
        <f>IF(Table1[[#This Row],[tar-out in '[20, 10000)]],1,0)</f>
        <v>0</v>
      </c>
    </row>
    <row r="517" spans="1:26" x14ac:dyDescent="0.25">
      <c r="A517">
        <v>23</v>
      </c>
      <c r="B517">
        <v>242</v>
      </c>
      <c r="C517">
        <v>6.7826086956521703</v>
      </c>
      <c r="D517">
        <v>2</v>
      </c>
      <c r="E517">
        <v>126</v>
      </c>
      <c r="F517">
        <v>6.9274809160305297</v>
      </c>
      <c r="G517">
        <v>6.0907173156738299</v>
      </c>
      <c r="H517">
        <f>Table1[[#This Row],[target]]-Table1[[#This Row],[output]]</f>
        <v>0.83676360035669983</v>
      </c>
      <c r="I517">
        <f>Table1[[#This Row],[tar-out]]*Table1[[#This Row],[tar-out]]</f>
        <v>0.70017332288190692</v>
      </c>
      <c r="J517" t="b">
        <f>AND(ABS(Table1[[#This Row],[tar-out]])&gt;=$J$1,ABS(Table1[[#This Row],[tar-out]])&lt;$K$1)</f>
        <v>1</v>
      </c>
      <c r="K517" t="b">
        <f>AND(ABS(Table1[[#This Row],[tar-out]])&gt;=$K$1,ABS(Table1[[#This Row],[tar-out]])&lt;$L$1)</f>
        <v>0</v>
      </c>
      <c r="L517" t="b">
        <f>AND(ABS(Table1[[#This Row],[tar-out]])&gt;=$L$1,ABS(Table1[[#This Row],[tar-out]])&lt;$M$1)</f>
        <v>0</v>
      </c>
      <c r="M517" t="b">
        <f>AND(ABS(Table1[[#This Row],[tar-out]])&gt;=$M$1,ABS(Table1[[#This Row],[tar-out]])&lt;$N$1)</f>
        <v>0</v>
      </c>
      <c r="N517" t="b">
        <f>AND(ABS(Table1[[#This Row],[tar-out]])&gt;=$N$1,ABS(Table1[[#This Row],[tar-out]])&lt;$O$1)</f>
        <v>0</v>
      </c>
      <c r="O517" t="b">
        <f>AND(ABS(Table1[[#This Row],[tar-out]])&gt;=$O$1,ABS(Table1[[#This Row],[tar-out]])&lt;$P$1)</f>
        <v>0</v>
      </c>
      <c r="P517" s="1">
        <f>ROUND(Table1[[#This Row],[tar-out]],0)</f>
        <v>1</v>
      </c>
      <c r="Q517" s="2">
        <v>515</v>
      </c>
      <c r="U517">
        <f>IF(Table1[[#This Row],[tar-out in '[0,1)]],1,0)</f>
        <v>1</v>
      </c>
      <c r="V517">
        <f>IF(Table1[[#This Row],[tar-out in '[1,2)]],1,0)</f>
        <v>0</v>
      </c>
      <c r="W517">
        <f>IF(Table1[[#This Row],[tar-out'[2,5)]],1,0)</f>
        <v>0</v>
      </c>
      <c r="X517">
        <f>IF(Table1[[#This Row],[tar-out in '[5, 10)]],1,0)</f>
        <v>0</v>
      </c>
      <c r="Y517">
        <f>IF(Table1[[#This Row],[tar-out in '[10,20)]],1,0)</f>
        <v>0</v>
      </c>
      <c r="Z517">
        <f>IF(Table1[[#This Row],[tar-out in '[20, 10000)]],1,0)</f>
        <v>0</v>
      </c>
    </row>
    <row r="518" spans="1:26" x14ac:dyDescent="0.25">
      <c r="A518">
        <v>23</v>
      </c>
      <c r="B518">
        <v>242</v>
      </c>
      <c r="C518">
        <v>6.7826086956521703</v>
      </c>
      <c r="D518">
        <v>2</v>
      </c>
      <c r="E518">
        <v>180</v>
      </c>
      <c r="F518">
        <v>5.9918699186991899</v>
      </c>
      <c r="G518">
        <v>6.0088214874267596</v>
      </c>
      <c r="H518">
        <f>Table1[[#This Row],[target]]-Table1[[#This Row],[output]]</f>
        <v>-1.6951568727569644E-2</v>
      </c>
      <c r="I518">
        <f>Table1[[#This Row],[tar-out]]*Table1[[#This Row],[tar-out]]</f>
        <v>2.8735568232551709E-4</v>
      </c>
      <c r="J518" t="b">
        <f>AND(ABS(Table1[[#This Row],[tar-out]])&gt;=$J$1,ABS(Table1[[#This Row],[tar-out]])&lt;$K$1)</f>
        <v>1</v>
      </c>
      <c r="K518" t="b">
        <f>AND(ABS(Table1[[#This Row],[tar-out]])&gt;=$K$1,ABS(Table1[[#This Row],[tar-out]])&lt;$L$1)</f>
        <v>0</v>
      </c>
      <c r="L518" t="b">
        <f>AND(ABS(Table1[[#This Row],[tar-out]])&gt;=$L$1,ABS(Table1[[#This Row],[tar-out]])&lt;$M$1)</f>
        <v>0</v>
      </c>
      <c r="M518" t="b">
        <f>AND(ABS(Table1[[#This Row],[tar-out]])&gt;=$M$1,ABS(Table1[[#This Row],[tar-out]])&lt;$N$1)</f>
        <v>0</v>
      </c>
      <c r="N518" t="b">
        <f>AND(ABS(Table1[[#This Row],[tar-out]])&gt;=$N$1,ABS(Table1[[#This Row],[tar-out]])&lt;$O$1)</f>
        <v>0</v>
      </c>
      <c r="O518" t="b">
        <f>AND(ABS(Table1[[#This Row],[tar-out]])&gt;=$O$1,ABS(Table1[[#This Row],[tar-out]])&lt;$P$1)</f>
        <v>0</v>
      </c>
      <c r="P518" s="1">
        <f>ROUND(Table1[[#This Row],[tar-out]],0)</f>
        <v>0</v>
      </c>
      <c r="Q518" s="3">
        <v>516</v>
      </c>
      <c r="U518">
        <f>IF(Table1[[#This Row],[tar-out in '[0,1)]],1,0)</f>
        <v>1</v>
      </c>
      <c r="V518">
        <f>IF(Table1[[#This Row],[tar-out in '[1,2)]],1,0)</f>
        <v>0</v>
      </c>
      <c r="W518">
        <f>IF(Table1[[#This Row],[tar-out'[2,5)]],1,0)</f>
        <v>0</v>
      </c>
      <c r="X518">
        <f>IF(Table1[[#This Row],[tar-out in '[5, 10)]],1,0)</f>
        <v>0</v>
      </c>
      <c r="Y518">
        <f>IF(Table1[[#This Row],[tar-out in '[10,20)]],1,0)</f>
        <v>0</v>
      </c>
      <c r="Z518">
        <f>IF(Table1[[#This Row],[tar-out in '[20, 10000)]],1,0)</f>
        <v>0</v>
      </c>
    </row>
    <row r="519" spans="1:26" x14ac:dyDescent="0.25">
      <c r="A519">
        <v>23</v>
      </c>
      <c r="B519">
        <v>242</v>
      </c>
      <c r="C519">
        <v>6.7826086956521703</v>
      </c>
      <c r="D519">
        <v>2</v>
      </c>
      <c r="E519">
        <v>95</v>
      </c>
      <c r="F519">
        <v>6.4025974025974</v>
      </c>
      <c r="G519">
        <v>6.1301183700561497</v>
      </c>
      <c r="H519">
        <f>Table1[[#This Row],[target]]-Table1[[#This Row],[output]]</f>
        <v>0.27247903254125028</v>
      </c>
      <c r="I519">
        <f>Table1[[#This Row],[tar-out]]*Table1[[#This Row],[tar-out]]</f>
        <v>7.4244823174615726E-2</v>
      </c>
      <c r="J519" t="b">
        <f>AND(ABS(Table1[[#This Row],[tar-out]])&gt;=$J$1,ABS(Table1[[#This Row],[tar-out]])&lt;$K$1)</f>
        <v>1</v>
      </c>
      <c r="K519" t="b">
        <f>AND(ABS(Table1[[#This Row],[tar-out]])&gt;=$K$1,ABS(Table1[[#This Row],[tar-out]])&lt;$L$1)</f>
        <v>0</v>
      </c>
      <c r="L519" t="b">
        <f>AND(ABS(Table1[[#This Row],[tar-out]])&gt;=$L$1,ABS(Table1[[#This Row],[tar-out]])&lt;$M$1)</f>
        <v>0</v>
      </c>
      <c r="M519" t="b">
        <f>AND(ABS(Table1[[#This Row],[tar-out]])&gt;=$M$1,ABS(Table1[[#This Row],[tar-out]])&lt;$N$1)</f>
        <v>0</v>
      </c>
      <c r="N519" t="b">
        <f>AND(ABS(Table1[[#This Row],[tar-out]])&gt;=$N$1,ABS(Table1[[#This Row],[tar-out]])&lt;$O$1)</f>
        <v>0</v>
      </c>
      <c r="O519" t="b">
        <f>AND(ABS(Table1[[#This Row],[tar-out]])&gt;=$O$1,ABS(Table1[[#This Row],[tar-out]])&lt;$P$1)</f>
        <v>0</v>
      </c>
      <c r="P519" s="1">
        <f>ROUND(Table1[[#This Row],[tar-out]],0)</f>
        <v>0</v>
      </c>
      <c r="Q519" s="2">
        <v>517</v>
      </c>
      <c r="U519">
        <f>IF(Table1[[#This Row],[tar-out in '[0,1)]],1,0)</f>
        <v>1</v>
      </c>
      <c r="V519">
        <f>IF(Table1[[#This Row],[tar-out in '[1,2)]],1,0)</f>
        <v>0</v>
      </c>
      <c r="W519">
        <f>IF(Table1[[#This Row],[tar-out'[2,5)]],1,0)</f>
        <v>0</v>
      </c>
      <c r="X519">
        <f>IF(Table1[[#This Row],[tar-out in '[5, 10)]],1,0)</f>
        <v>0</v>
      </c>
      <c r="Y519">
        <f>IF(Table1[[#This Row],[tar-out in '[10,20)]],1,0)</f>
        <v>0</v>
      </c>
      <c r="Z519">
        <f>IF(Table1[[#This Row],[tar-out in '[20, 10000)]],1,0)</f>
        <v>0</v>
      </c>
    </row>
    <row r="520" spans="1:26" x14ac:dyDescent="0.25">
      <c r="A520">
        <v>23</v>
      </c>
      <c r="B520">
        <v>242</v>
      </c>
      <c r="C520">
        <v>6.7826086956521703</v>
      </c>
      <c r="D520">
        <v>2</v>
      </c>
      <c r="E520">
        <v>94</v>
      </c>
      <c r="F520">
        <v>8.9736842105263204</v>
      </c>
      <c r="G520">
        <v>6.1326422691345197</v>
      </c>
      <c r="H520">
        <f>Table1[[#This Row],[target]]-Table1[[#This Row],[output]]</f>
        <v>2.8410419413918007</v>
      </c>
      <c r="I520">
        <f>Table1[[#This Row],[tar-out]]*Table1[[#This Row],[tar-out]]</f>
        <v>8.0715193127472915</v>
      </c>
      <c r="J520" t="b">
        <f>AND(ABS(Table1[[#This Row],[tar-out]])&gt;=$J$1,ABS(Table1[[#This Row],[tar-out]])&lt;$K$1)</f>
        <v>0</v>
      </c>
      <c r="K520" t="b">
        <f>AND(ABS(Table1[[#This Row],[tar-out]])&gt;=$K$1,ABS(Table1[[#This Row],[tar-out]])&lt;$L$1)</f>
        <v>0</v>
      </c>
      <c r="L520" t="b">
        <f>AND(ABS(Table1[[#This Row],[tar-out]])&gt;=$L$1,ABS(Table1[[#This Row],[tar-out]])&lt;$M$1)</f>
        <v>1</v>
      </c>
      <c r="M520" t="b">
        <f>AND(ABS(Table1[[#This Row],[tar-out]])&gt;=$M$1,ABS(Table1[[#This Row],[tar-out]])&lt;$N$1)</f>
        <v>0</v>
      </c>
      <c r="N520" t="b">
        <f>AND(ABS(Table1[[#This Row],[tar-out]])&gt;=$N$1,ABS(Table1[[#This Row],[tar-out]])&lt;$O$1)</f>
        <v>0</v>
      </c>
      <c r="O520" t="b">
        <f>AND(ABS(Table1[[#This Row],[tar-out]])&gt;=$O$1,ABS(Table1[[#This Row],[tar-out]])&lt;$P$1)</f>
        <v>0</v>
      </c>
      <c r="P520" s="1">
        <f>ROUND(Table1[[#This Row],[tar-out]],0)</f>
        <v>3</v>
      </c>
      <c r="Q520" s="3">
        <v>518</v>
      </c>
      <c r="U520">
        <f>IF(Table1[[#This Row],[tar-out in '[0,1)]],1,0)</f>
        <v>0</v>
      </c>
      <c r="V520">
        <f>IF(Table1[[#This Row],[tar-out in '[1,2)]],1,0)</f>
        <v>0</v>
      </c>
      <c r="W520">
        <f>IF(Table1[[#This Row],[tar-out'[2,5)]],1,0)</f>
        <v>1</v>
      </c>
      <c r="X520">
        <f>IF(Table1[[#This Row],[tar-out in '[5, 10)]],1,0)</f>
        <v>0</v>
      </c>
      <c r="Y520">
        <f>IF(Table1[[#This Row],[tar-out in '[10,20)]],1,0)</f>
        <v>0</v>
      </c>
      <c r="Z520">
        <f>IF(Table1[[#This Row],[tar-out in '[20, 10000)]],1,0)</f>
        <v>0</v>
      </c>
    </row>
    <row r="521" spans="1:26" x14ac:dyDescent="0.25">
      <c r="A521">
        <v>23</v>
      </c>
      <c r="B521">
        <v>242</v>
      </c>
      <c r="C521">
        <v>6.7826086956521703</v>
      </c>
      <c r="D521">
        <v>2</v>
      </c>
      <c r="E521">
        <v>50</v>
      </c>
      <c r="F521">
        <v>8.7132950267485594</v>
      </c>
      <c r="G521">
        <v>6.2196822166442898</v>
      </c>
      <c r="H521">
        <f>Table1[[#This Row],[target]]-Table1[[#This Row],[output]]</f>
        <v>2.4936128101042696</v>
      </c>
      <c r="I521">
        <f>Table1[[#This Row],[tar-out]]*Table1[[#This Row],[tar-out]]</f>
        <v>6.2181048467161117</v>
      </c>
      <c r="J521" t="b">
        <f>AND(ABS(Table1[[#This Row],[tar-out]])&gt;=$J$1,ABS(Table1[[#This Row],[tar-out]])&lt;$K$1)</f>
        <v>0</v>
      </c>
      <c r="K521" t="b">
        <f>AND(ABS(Table1[[#This Row],[tar-out]])&gt;=$K$1,ABS(Table1[[#This Row],[tar-out]])&lt;$L$1)</f>
        <v>0</v>
      </c>
      <c r="L521" t="b">
        <f>AND(ABS(Table1[[#This Row],[tar-out]])&gt;=$L$1,ABS(Table1[[#This Row],[tar-out]])&lt;$M$1)</f>
        <v>1</v>
      </c>
      <c r="M521" t="b">
        <f>AND(ABS(Table1[[#This Row],[tar-out]])&gt;=$M$1,ABS(Table1[[#This Row],[tar-out]])&lt;$N$1)</f>
        <v>0</v>
      </c>
      <c r="N521" t="b">
        <f>AND(ABS(Table1[[#This Row],[tar-out]])&gt;=$N$1,ABS(Table1[[#This Row],[tar-out]])&lt;$O$1)</f>
        <v>0</v>
      </c>
      <c r="O521" t="b">
        <f>AND(ABS(Table1[[#This Row],[tar-out]])&gt;=$O$1,ABS(Table1[[#This Row],[tar-out]])&lt;$P$1)</f>
        <v>0</v>
      </c>
      <c r="P521" s="1">
        <f>ROUND(Table1[[#This Row],[tar-out]],0)</f>
        <v>2</v>
      </c>
      <c r="Q521" s="2">
        <v>519</v>
      </c>
      <c r="U521">
        <f>IF(Table1[[#This Row],[tar-out in '[0,1)]],1,0)</f>
        <v>0</v>
      </c>
      <c r="V521">
        <f>IF(Table1[[#This Row],[tar-out in '[1,2)]],1,0)</f>
        <v>0</v>
      </c>
      <c r="W521">
        <f>IF(Table1[[#This Row],[tar-out'[2,5)]],1,0)</f>
        <v>1</v>
      </c>
      <c r="X521">
        <f>IF(Table1[[#This Row],[tar-out in '[5, 10)]],1,0)</f>
        <v>0</v>
      </c>
      <c r="Y521">
        <f>IF(Table1[[#This Row],[tar-out in '[10,20)]],1,0)</f>
        <v>0</v>
      </c>
      <c r="Z521">
        <f>IF(Table1[[#This Row],[tar-out in '[20, 10000)]],1,0)</f>
        <v>0</v>
      </c>
    </row>
    <row r="522" spans="1:26" x14ac:dyDescent="0.25">
      <c r="A522">
        <v>23</v>
      </c>
      <c r="B522">
        <v>242</v>
      </c>
      <c r="C522">
        <v>6.7826086956521703</v>
      </c>
      <c r="D522">
        <v>2</v>
      </c>
      <c r="E522">
        <v>9</v>
      </c>
      <c r="F522">
        <v>9.2046686885396607</v>
      </c>
      <c r="G522">
        <v>6.2859630584716797</v>
      </c>
      <c r="H522">
        <f>Table1[[#This Row],[target]]-Table1[[#This Row],[output]]</f>
        <v>2.918705630067981</v>
      </c>
      <c r="I522">
        <f>Table1[[#This Row],[tar-out]]*Table1[[#This Row],[tar-out]]</f>
        <v>8.5188425549905293</v>
      </c>
      <c r="J522" t="b">
        <f>AND(ABS(Table1[[#This Row],[tar-out]])&gt;=$J$1,ABS(Table1[[#This Row],[tar-out]])&lt;$K$1)</f>
        <v>0</v>
      </c>
      <c r="K522" t="b">
        <f>AND(ABS(Table1[[#This Row],[tar-out]])&gt;=$K$1,ABS(Table1[[#This Row],[tar-out]])&lt;$L$1)</f>
        <v>0</v>
      </c>
      <c r="L522" t="b">
        <f>AND(ABS(Table1[[#This Row],[tar-out]])&gt;=$L$1,ABS(Table1[[#This Row],[tar-out]])&lt;$M$1)</f>
        <v>1</v>
      </c>
      <c r="M522" t="b">
        <f>AND(ABS(Table1[[#This Row],[tar-out]])&gt;=$M$1,ABS(Table1[[#This Row],[tar-out]])&lt;$N$1)</f>
        <v>0</v>
      </c>
      <c r="N522" t="b">
        <f>AND(ABS(Table1[[#This Row],[tar-out]])&gt;=$N$1,ABS(Table1[[#This Row],[tar-out]])&lt;$O$1)</f>
        <v>0</v>
      </c>
      <c r="O522" t="b">
        <f>AND(ABS(Table1[[#This Row],[tar-out]])&gt;=$O$1,ABS(Table1[[#This Row],[tar-out]])&lt;$P$1)</f>
        <v>0</v>
      </c>
      <c r="P522" s="1">
        <f>ROUND(Table1[[#This Row],[tar-out]],0)</f>
        <v>3</v>
      </c>
      <c r="Q522" s="3">
        <v>520</v>
      </c>
      <c r="U522">
        <f>IF(Table1[[#This Row],[tar-out in '[0,1)]],1,0)</f>
        <v>0</v>
      </c>
      <c r="V522">
        <f>IF(Table1[[#This Row],[tar-out in '[1,2)]],1,0)</f>
        <v>0</v>
      </c>
      <c r="W522">
        <f>IF(Table1[[#This Row],[tar-out'[2,5)]],1,0)</f>
        <v>1</v>
      </c>
      <c r="X522">
        <f>IF(Table1[[#This Row],[tar-out in '[5, 10)]],1,0)</f>
        <v>0</v>
      </c>
      <c r="Y522">
        <f>IF(Table1[[#This Row],[tar-out in '[10,20)]],1,0)</f>
        <v>0</v>
      </c>
      <c r="Z522">
        <f>IF(Table1[[#This Row],[tar-out in '[20, 10000)]],1,0)</f>
        <v>0</v>
      </c>
    </row>
    <row r="523" spans="1:26" x14ac:dyDescent="0.25">
      <c r="A523">
        <v>23</v>
      </c>
      <c r="B523">
        <v>242</v>
      </c>
      <c r="C523">
        <v>6.7826086956521703</v>
      </c>
      <c r="D523">
        <v>2</v>
      </c>
      <c r="E523">
        <v>46</v>
      </c>
      <c r="F523">
        <v>10.4049787726746</v>
      </c>
      <c r="G523">
        <v>6.2265129089355504</v>
      </c>
      <c r="H523">
        <f>Table1[[#This Row],[target]]-Table1[[#This Row],[output]]</f>
        <v>4.1784658637390493</v>
      </c>
      <c r="I523">
        <f>Table1[[#This Row],[tar-out]]*Table1[[#This Row],[tar-out]]</f>
        <v>17.459576974432519</v>
      </c>
      <c r="J523" t="b">
        <f>AND(ABS(Table1[[#This Row],[tar-out]])&gt;=$J$1,ABS(Table1[[#This Row],[tar-out]])&lt;$K$1)</f>
        <v>0</v>
      </c>
      <c r="K523" t="b">
        <f>AND(ABS(Table1[[#This Row],[tar-out]])&gt;=$K$1,ABS(Table1[[#This Row],[tar-out]])&lt;$L$1)</f>
        <v>0</v>
      </c>
      <c r="L523" t="b">
        <f>AND(ABS(Table1[[#This Row],[tar-out]])&gt;=$L$1,ABS(Table1[[#This Row],[tar-out]])&lt;$M$1)</f>
        <v>1</v>
      </c>
      <c r="M523" t="b">
        <f>AND(ABS(Table1[[#This Row],[tar-out]])&gt;=$M$1,ABS(Table1[[#This Row],[tar-out]])&lt;$N$1)</f>
        <v>0</v>
      </c>
      <c r="N523" t="b">
        <f>AND(ABS(Table1[[#This Row],[tar-out]])&gt;=$N$1,ABS(Table1[[#This Row],[tar-out]])&lt;$O$1)</f>
        <v>0</v>
      </c>
      <c r="O523" t="b">
        <f>AND(ABS(Table1[[#This Row],[tar-out]])&gt;=$O$1,ABS(Table1[[#This Row],[tar-out]])&lt;$P$1)</f>
        <v>0</v>
      </c>
      <c r="P523" s="1">
        <f>ROUND(Table1[[#This Row],[tar-out]],0)</f>
        <v>4</v>
      </c>
      <c r="Q523" s="2">
        <v>521</v>
      </c>
      <c r="U523">
        <f>IF(Table1[[#This Row],[tar-out in '[0,1)]],1,0)</f>
        <v>0</v>
      </c>
      <c r="V523">
        <f>IF(Table1[[#This Row],[tar-out in '[1,2)]],1,0)</f>
        <v>0</v>
      </c>
      <c r="W523">
        <f>IF(Table1[[#This Row],[tar-out'[2,5)]],1,0)</f>
        <v>1</v>
      </c>
      <c r="X523">
        <f>IF(Table1[[#This Row],[tar-out in '[5, 10)]],1,0)</f>
        <v>0</v>
      </c>
      <c r="Y523">
        <f>IF(Table1[[#This Row],[tar-out in '[10,20)]],1,0)</f>
        <v>0</v>
      </c>
      <c r="Z523">
        <f>IF(Table1[[#This Row],[tar-out in '[20, 10000)]],1,0)</f>
        <v>0</v>
      </c>
    </row>
    <row r="524" spans="1:26" x14ac:dyDescent="0.25">
      <c r="A524">
        <v>23</v>
      </c>
      <c r="B524">
        <v>242</v>
      </c>
      <c r="C524">
        <v>6.7826086956521703</v>
      </c>
      <c r="D524">
        <v>2</v>
      </c>
      <c r="E524">
        <v>31</v>
      </c>
      <c r="F524">
        <v>8.4334512890878894</v>
      </c>
      <c r="G524">
        <v>6.2521286010742196</v>
      </c>
      <c r="H524">
        <f>Table1[[#This Row],[target]]-Table1[[#This Row],[output]]</f>
        <v>2.1813226880136698</v>
      </c>
      <c r="I524">
        <f>Table1[[#This Row],[tar-out]]*Table1[[#This Row],[tar-out]]</f>
        <v>4.7581686692431822</v>
      </c>
      <c r="J524" t="b">
        <f>AND(ABS(Table1[[#This Row],[tar-out]])&gt;=$J$1,ABS(Table1[[#This Row],[tar-out]])&lt;$K$1)</f>
        <v>0</v>
      </c>
      <c r="K524" t="b">
        <f>AND(ABS(Table1[[#This Row],[tar-out]])&gt;=$K$1,ABS(Table1[[#This Row],[tar-out]])&lt;$L$1)</f>
        <v>0</v>
      </c>
      <c r="L524" t="b">
        <f>AND(ABS(Table1[[#This Row],[tar-out]])&gt;=$L$1,ABS(Table1[[#This Row],[tar-out]])&lt;$M$1)</f>
        <v>1</v>
      </c>
      <c r="M524" t="b">
        <f>AND(ABS(Table1[[#This Row],[tar-out]])&gt;=$M$1,ABS(Table1[[#This Row],[tar-out]])&lt;$N$1)</f>
        <v>0</v>
      </c>
      <c r="N524" t="b">
        <f>AND(ABS(Table1[[#This Row],[tar-out]])&gt;=$N$1,ABS(Table1[[#This Row],[tar-out]])&lt;$O$1)</f>
        <v>0</v>
      </c>
      <c r="O524" t="b">
        <f>AND(ABS(Table1[[#This Row],[tar-out]])&gt;=$O$1,ABS(Table1[[#This Row],[tar-out]])&lt;$P$1)</f>
        <v>0</v>
      </c>
      <c r="P524" s="1">
        <f>ROUND(Table1[[#This Row],[tar-out]],0)</f>
        <v>2</v>
      </c>
      <c r="Q524" s="3">
        <v>522</v>
      </c>
      <c r="U524">
        <f>IF(Table1[[#This Row],[tar-out in '[0,1)]],1,0)</f>
        <v>0</v>
      </c>
      <c r="V524">
        <f>IF(Table1[[#This Row],[tar-out in '[1,2)]],1,0)</f>
        <v>0</v>
      </c>
      <c r="W524">
        <f>IF(Table1[[#This Row],[tar-out'[2,5)]],1,0)</f>
        <v>1</v>
      </c>
      <c r="X524">
        <f>IF(Table1[[#This Row],[tar-out in '[5, 10)]],1,0)</f>
        <v>0</v>
      </c>
      <c r="Y524">
        <f>IF(Table1[[#This Row],[tar-out in '[10,20)]],1,0)</f>
        <v>0</v>
      </c>
      <c r="Z524">
        <f>IF(Table1[[#This Row],[tar-out in '[20, 10000)]],1,0)</f>
        <v>0</v>
      </c>
    </row>
    <row r="525" spans="1:26" x14ac:dyDescent="0.25">
      <c r="A525">
        <v>23</v>
      </c>
      <c r="B525">
        <v>242</v>
      </c>
      <c r="C525">
        <v>6.7826086956521703</v>
      </c>
      <c r="D525">
        <v>2</v>
      </c>
      <c r="E525">
        <v>581</v>
      </c>
      <c r="F525">
        <v>5</v>
      </c>
      <c r="G525">
        <v>6.0012130737304696</v>
      </c>
      <c r="H525">
        <f>Table1[[#This Row],[target]]-Table1[[#This Row],[output]]</f>
        <v>-1.0012130737304696</v>
      </c>
      <c r="I525">
        <f>Table1[[#This Row],[tar-out]]*Table1[[#This Row],[tar-out]]</f>
        <v>1.0024276190088148</v>
      </c>
      <c r="J525" t="b">
        <f>AND(ABS(Table1[[#This Row],[tar-out]])&gt;=$J$1,ABS(Table1[[#This Row],[tar-out]])&lt;$K$1)</f>
        <v>0</v>
      </c>
      <c r="K525" t="b">
        <f>AND(ABS(Table1[[#This Row],[tar-out]])&gt;=$K$1,ABS(Table1[[#This Row],[tar-out]])&lt;$L$1)</f>
        <v>1</v>
      </c>
      <c r="L525" t="b">
        <f>AND(ABS(Table1[[#This Row],[tar-out]])&gt;=$L$1,ABS(Table1[[#This Row],[tar-out]])&lt;$M$1)</f>
        <v>0</v>
      </c>
      <c r="M525" t="b">
        <f>AND(ABS(Table1[[#This Row],[tar-out]])&gt;=$M$1,ABS(Table1[[#This Row],[tar-out]])&lt;$N$1)</f>
        <v>0</v>
      </c>
      <c r="N525" t="b">
        <f>AND(ABS(Table1[[#This Row],[tar-out]])&gt;=$N$1,ABS(Table1[[#This Row],[tar-out]])&lt;$O$1)</f>
        <v>0</v>
      </c>
      <c r="O525" t="b">
        <f>AND(ABS(Table1[[#This Row],[tar-out]])&gt;=$O$1,ABS(Table1[[#This Row],[tar-out]])&lt;$P$1)</f>
        <v>0</v>
      </c>
      <c r="P525" s="1">
        <f>ROUND(Table1[[#This Row],[tar-out]],0)</f>
        <v>-1</v>
      </c>
      <c r="Q525" s="2">
        <v>523</v>
      </c>
      <c r="U525">
        <f>IF(Table1[[#This Row],[tar-out in '[0,1)]],1,0)</f>
        <v>0</v>
      </c>
      <c r="V525">
        <f>IF(Table1[[#This Row],[tar-out in '[1,2)]],1,0)</f>
        <v>1</v>
      </c>
      <c r="W525">
        <f>IF(Table1[[#This Row],[tar-out'[2,5)]],1,0)</f>
        <v>0</v>
      </c>
      <c r="X525">
        <f>IF(Table1[[#This Row],[tar-out in '[5, 10)]],1,0)</f>
        <v>0</v>
      </c>
      <c r="Y525">
        <f>IF(Table1[[#This Row],[tar-out in '[10,20)]],1,0)</f>
        <v>0</v>
      </c>
      <c r="Z525">
        <f>IF(Table1[[#This Row],[tar-out in '[20, 10000)]],1,0)</f>
        <v>0</v>
      </c>
    </row>
    <row r="526" spans="1:26" x14ac:dyDescent="0.25">
      <c r="A526">
        <v>23</v>
      </c>
      <c r="B526">
        <v>242</v>
      </c>
      <c r="C526">
        <v>6.7826086956521703</v>
      </c>
      <c r="D526">
        <v>2</v>
      </c>
      <c r="E526">
        <v>482</v>
      </c>
      <c r="F526">
        <v>5.2615384615384597</v>
      </c>
      <c r="G526">
        <v>6.0021128654479998</v>
      </c>
      <c r="H526">
        <f>Table1[[#This Row],[target]]-Table1[[#This Row],[output]]</f>
        <v>-0.7405744039095401</v>
      </c>
      <c r="I526">
        <f>Table1[[#This Row],[tar-out]]*Table1[[#This Row],[tar-out]]</f>
        <v>0.54845044772597062</v>
      </c>
      <c r="J526" t="b">
        <f>AND(ABS(Table1[[#This Row],[tar-out]])&gt;=$J$1,ABS(Table1[[#This Row],[tar-out]])&lt;$K$1)</f>
        <v>1</v>
      </c>
      <c r="K526" t="b">
        <f>AND(ABS(Table1[[#This Row],[tar-out]])&gt;=$K$1,ABS(Table1[[#This Row],[tar-out]])&lt;$L$1)</f>
        <v>0</v>
      </c>
      <c r="L526" t="b">
        <f>AND(ABS(Table1[[#This Row],[tar-out]])&gt;=$L$1,ABS(Table1[[#This Row],[tar-out]])&lt;$M$1)</f>
        <v>0</v>
      </c>
      <c r="M526" t="b">
        <f>AND(ABS(Table1[[#This Row],[tar-out]])&gt;=$M$1,ABS(Table1[[#This Row],[tar-out]])&lt;$N$1)</f>
        <v>0</v>
      </c>
      <c r="N526" t="b">
        <f>AND(ABS(Table1[[#This Row],[tar-out]])&gt;=$N$1,ABS(Table1[[#This Row],[tar-out]])&lt;$O$1)</f>
        <v>0</v>
      </c>
      <c r="O526" t="b">
        <f>AND(ABS(Table1[[#This Row],[tar-out]])&gt;=$O$1,ABS(Table1[[#This Row],[tar-out]])&lt;$P$1)</f>
        <v>0</v>
      </c>
      <c r="P526" s="1">
        <f>ROUND(Table1[[#This Row],[tar-out]],0)</f>
        <v>-1</v>
      </c>
      <c r="Q526" s="3">
        <v>524</v>
      </c>
      <c r="U526">
        <f>IF(Table1[[#This Row],[tar-out in '[0,1)]],1,0)</f>
        <v>1</v>
      </c>
      <c r="V526">
        <f>IF(Table1[[#This Row],[tar-out in '[1,2)]],1,0)</f>
        <v>0</v>
      </c>
      <c r="W526">
        <f>IF(Table1[[#This Row],[tar-out'[2,5)]],1,0)</f>
        <v>0</v>
      </c>
      <c r="X526">
        <f>IF(Table1[[#This Row],[tar-out in '[5, 10)]],1,0)</f>
        <v>0</v>
      </c>
      <c r="Y526">
        <f>IF(Table1[[#This Row],[tar-out in '[10,20)]],1,0)</f>
        <v>0</v>
      </c>
      <c r="Z526">
        <f>IF(Table1[[#This Row],[tar-out in '[20, 10000)]],1,0)</f>
        <v>0</v>
      </c>
    </row>
    <row r="527" spans="1:26" x14ac:dyDescent="0.25">
      <c r="A527">
        <v>23</v>
      </c>
      <c r="B527">
        <v>242</v>
      </c>
      <c r="C527">
        <v>6.7826086956521703</v>
      </c>
      <c r="D527">
        <v>2</v>
      </c>
      <c r="E527">
        <v>162</v>
      </c>
      <c r="F527">
        <v>8.1361563517915307</v>
      </c>
      <c r="G527">
        <v>6.0407056808471697</v>
      </c>
      <c r="H527">
        <f>Table1[[#This Row],[target]]-Table1[[#This Row],[output]]</f>
        <v>2.095450670944361</v>
      </c>
      <c r="I527">
        <f>Table1[[#This Row],[tar-out]]*Table1[[#This Row],[tar-out]]</f>
        <v>4.3909135143611726</v>
      </c>
      <c r="J527" t="b">
        <f>AND(ABS(Table1[[#This Row],[tar-out]])&gt;=$J$1,ABS(Table1[[#This Row],[tar-out]])&lt;$K$1)</f>
        <v>0</v>
      </c>
      <c r="K527" t="b">
        <f>AND(ABS(Table1[[#This Row],[tar-out]])&gt;=$K$1,ABS(Table1[[#This Row],[tar-out]])&lt;$L$1)</f>
        <v>0</v>
      </c>
      <c r="L527" t="b">
        <f>AND(ABS(Table1[[#This Row],[tar-out]])&gt;=$L$1,ABS(Table1[[#This Row],[tar-out]])&lt;$M$1)</f>
        <v>1</v>
      </c>
      <c r="M527" t="b">
        <f>AND(ABS(Table1[[#This Row],[tar-out]])&gt;=$M$1,ABS(Table1[[#This Row],[tar-out]])&lt;$N$1)</f>
        <v>0</v>
      </c>
      <c r="N527" t="b">
        <f>AND(ABS(Table1[[#This Row],[tar-out]])&gt;=$N$1,ABS(Table1[[#This Row],[tar-out]])&lt;$O$1)</f>
        <v>0</v>
      </c>
      <c r="O527" t="b">
        <f>AND(ABS(Table1[[#This Row],[tar-out]])&gt;=$O$1,ABS(Table1[[#This Row],[tar-out]])&lt;$P$1)</f>
        <v>0</v>
      </c>
      <c r="P527" s="1">
        <f>ROUND(Table1[[#This Row],[tar-out]],0)</f>
        <v>2</v>
      </c>
      <c r="Q527" s="2">
        <v>525</v>
      </c>
      <c r="U527">
        <f>IF(Table1[[#This Row],[tar-out in '[0,1)]],1,0)</f>
        <v>0</v>
      </c>
      <c r="V527">
        <f>IF(Table1[[#This Row],[tar-out in '[1,2)]],1,0)</f>
        <v>0</v>
      </c>
      <c r="W527">
        <f>IF(Table1[[#This Row],[tar-out'[2,5)]],1,0)</f>
        <v>1</v>
      </c>
      <c r="X527">
        <f>IF(Table1[[#This Row],[tar-out in '[5, 10)]],1,0)</f>
        <v>0</v>
      </c>
      <c r="Y527">
        <f>IF(Table1[[#This Row],[tar-out in '[10,20)]],1,0)</f>
        <v>0</v>
      </c>
      <c r="Z527">
        <f>IF(Table1[[#This Row],[tar-out in '[20, 10000)]],1,0)</f>
        <v>0</v>
      </c>
    </row>
    <row r="528" spans="1:26" x14ac:dyDescent="0.25">
      <c r="A528">
        <v>23</v>
      </c>
      <c r="B528">
        <v>242</v>
      </c>
      <c r="C528">
        <v>6.7826086956521703</v>
      </c>
      <c r="D528">
        <v>2</v>
      </c>
      <c r="E528">
        <v>329</v>
      </c>
      <c r="F528">
        <v>5</v>
      </c>
      <c r="G528">
        <v>6.0035147666931197</v>
      </c>
      <c r="H528">
        <f>Table1[[#This Row],[target]]-Table1[[#This Row],[output]]</f>
        <v>-1.0035147666931197</v>
      </c>
      <c r="I528">
        <f>Table1[[#This Row],[tar-out]]*Table1[[#This Row],[tar-out]]</f>
        <v>1.0070418869711464</v>
      </c>
      <c r="J528" t="b">
        <f>AND(ABS(Table1[[#This Row],[tar-out]])&gt;=$J$1,ABS(Table1[[#This Row],[tar-out]])&lt;$K$1)</f>
        <v>0</v>
      </c>
      <c r="K528" t="b">
        <f>AND(ABS(Table1[[#This Row],[tar-out]])&gt;=$K$1,ABS(Table1[[#This Row],[tar-out]])&lt;$L$1)</f>
        <v>1</v>
      </c>
      <c r="L528" t="b">
        <f>AND(ABS(Table1[[#This Row],[tar-out]])&gt;=$L$1,ABS(Table1[[#This Row],[tar-out]])&lt;$M$1)</f>
        <v>0</v>
      </c>
      <c r="M528" t="b">
        <f>AND(ABS(Table1[[#This Row],[tar-out]])&gt;=$M$1,ABS(Table1[[#This Row],[tar-out]])&lt;$N$1)</f>
        <v>0</v>
      </c>
      <c r="N528" t="b">
        <f>AND(ABS(Table1[[#This Row],[tar-out]])&gt;=$N$1,ABS(Table1[[#This Row],[tar-out]])&lt;$O$1)</f>
        <v>0</v>
      </c>
      <c r="O528" t="b">
        <f>AND(ABS(Table1[[#This Row],[tar-out]])&gt;=$O$1,ABS(Table1[[#This Row],[tar-out]])&lt;$P$1)</f>
        <v>0</v>
      </c>
      <c r="P528" s="1">
        <f>ROUND(Table1[[#This Row],[tar-out]],0)</f>
        <v>-1</v>
      </c>
      <c r="Q528" s="3">
        <v>526</v>
      </c>
      <c r="U528">
        <f>IF(Table1[[#This Row],[tar-out in '[0,1)]],1,0)</f>
        <v>0</v>
      </c>
      <c r="V528">
        <f>IF(Table1[[#This Row],[tar-out in '[1,2)]],1,0)</f>
        <v>1</v>
      </c>
      <c r="W528">
        <f>IF(Table1[[#This Row],[tar-out'[2,5)]],1,0)</f>
        <v>0</v>
      </c>
      <c r="X528">
        <f>IF(Table1[[#This Row],[tar-out in '[5, 10)]],1,0)</f>
        <v>0</v>
      </c>
      <c r="Y528">
        <f>IF(Table1[[#This Row],[tar-out in '[10,20)]],1,0)</f>
        <v>0</v>
      </c>
      <c r="Z528">
        <f>IF(Table1[[#This Row],[tar-out in '[20, 10000)]],1,0)</f>
        <v>0</v>
      </c>
    </row>
    <row r="529" spans="1:26" x14ac:dyDescent="0.25">
      <c r="A529">
        <v>23</v>
      </c>
      <c r="B529">
        <v>242</v>
      </c>
      <c r="C529">
        <v>6.7826086956521703</v>
      </c>
      <c r="D529">
        <v>2</v>
      </c>
      <c r="E529">
        <v>297</v>
      </c>
      <c r="F529">
        <v>5.08</v>
      </c>
      <c r="G529">
        <v>6.0038080215454102</v>
      </c>
      <c r="H529">
        <f>Table1[[#This Row],[target]]-Table1[[#This Row],[output]]</f>
        <v>-0.92380802154541009</v>
      </c>
      <c r="I529">
        <f>Table1[[#This Row],[tar-out]]*Table1[[#This Row],[tar-out]]</f>
        <v>0.85342126067164481</v>
      </c>
      <c r="J529" t="b">
        <f>AND(ABS(Table1[[#This Row],[tar-out]])&gt;=$J$1,ABS(Table1[[#This Row],[tar-out]])&lt;$K$1)</f>
        <v>1</v>
      </c>
      <c r="K529" t="b">
        <f>AND(ABS(Table1[[#This Row],[tar-out]])&gt;=$K$1,ABS(Table1[[#This Row],[tar-out]])&lt;$L$1)</f>
        <v>0</v>
      </c>
      <c r="L529" t="b">
        <f>AND(ABS(Table1[[#This Row],[tar-out]])&gt;=$L$1,ABS(Table1[[#This Row],[tar-out]])&lt;$M$1)</f>
        <v>0</v>
      </c>
      <c r="M529" t="b">
        <f>AND(ABS(Table1[[#This Row],[tar-out]])&gt;=$M$1,ABS(Table1[[#This Row],[tar-out]])&lt;$N$1)</f>
        <v>0</v>
      </c>
      <c r="N529" t="b">
        <f>AND(ABS(Table1[[#This Row],[tar-out]])&gt;=$N$1,ABS(Table1[[#This Row],[tar-out]])&lt;$O$1)</f>
        <v>0</v>
      </c>
      <c r="O529" t="b">
        <f>AND(ABS(Table1[[#This Row],[tar-out]])&gt;=$O$1,ABS(Table1[[#This Row],[tar-out]])&lt;$P$1)</f>
        <v>0</v>
      </c>
      <c r="P529" s="1">
        <f>ROUND(Table1[[#This Row],[tar-out]],0)</f>
        <v>-1</v>
      </c>
      <c r="Q529" s="2">
        <v>527</v>
      </c>
      <c r="U529">
        <f>IF(Table1[[#This Row],[tar-out in '[0,1)]],1,0)</f>
        <v>1</v>
      </c>
      <c r="V529">
        <f>IF(Table1[[#This Row],[tar-out in '[1,2)]],1,0)</f>
        <v>0</v>
      </c>
      <c r="W529">
        <f>IF(Table1[[#This Row],[tar-out'[2,5)]],1,0)</f>
        <v>0</v>
      </c>
      <c r="X529">
        <f>IF(Table1[[#This Row],[tar-out in '[5, 10)]],1,0)</f>
        <v>0</v>
      </c>
      <c r="Y529">
        <f>IF(Table1[[#This Row],[tar-out in '[10,20)]],1,0)</f>
        <v>0</v>
      </c>
      <c r="Z529">
        <f>IF(Table1[[#This Row],[tar-out in '[20, 10000)]],1,0)</f>
        <v>0</v>
      </c>
    </row>
    <row r="530" spans="1:26" x14ac:dyDescent="0.25">
      <c r="A530">
        <v>23</v>
      </c>
      <c r="B530">
        <v>242</v>
      </c>
      <c r="C530">
        <v>6.7826086956521703</v>
      </c>
      <c r="D530">
        <v>2</v>
      </c>
      <c r="E530">
        <v>446</v>
      </c>
      <c r="F530">
        <v>5</v>
      </c>
      <c r="G530">
        <v>6.0024428367614702</v>
      </c>
      <c r="H530">
        <f>Table1[[#This Row],[target]]-Table1[[#This Row],[output]]</f>
        <v>-1.0024428367614702</v>
      </c>
      <c r="I530">
        <f>Table1[[#This Row],[tar-out]]*Table1[[#This Row],[tar-out]]</f>
        <v>1.0048916409743835</v>
      </c>
      <c r="J530" t="b">
        <f>AND(ABS(Table1[[#This Row],[tar-out]])&gt;=$J$1,ABS(Table1[[#This Row],[tar-out]])&lt;$K$1)</f>
        <v>0</v>
      </c>
      <c r="K530" t="b">
        <f>AND(ABS(Table1[[#This Row],[tar-out]])&gt;=$K$1,ABS(Table1[[#This Row],[tar-out]])&lt;$L$1)</f>
        <v>1</v>
      </c>
      <c r="L530" t="b">
        <f>AND(ABS(Table1[[#This Row],[tar-out]])&gt;=$L$1,ABS(Table1[[#This Row],[tar-out]])&lt;$M$1)</f>
        <v>0</v>
      </c>
      <c r="M530" t="b">
        <f>AND(ABS(Table1[[#This Row],[tar-out]])&gt;=$M$1,ABS(Table1[[#This Row],[tar-out]])&lt;$N$1)</f>
        <v>0</v>
      </c>
      <c r="N530" t="b">
        <f>AND(ABS(Table1[[#This Row],[tar-out]])&gt;=$N$1,ABS(Table1[[#This Row],[tar-out]])&lt;$O$1)</f>
        <v>0</v>
      </c>
      <c r="O530" t="b">
        <f>AND(ABS(Table1[[#This Row],[tar-out]])&gt;=$O$1,ABS(Table1[[#This Row],[tar-out]])&lt;$P$1)</f>
        <v>0</v>
      </c>
      <c r="P530" s="1">
        <f>ROUND(Table1[[#This Row],[tar-out]],0)</f>
        <v>-1</v>
      </c>
      <c r="Q530" s="3">
        <v>528</v>
      </c>
      <c r="U530">
        <f>IF(Table1[[#This Row],[tar-out in '[0,1)]],1,0)</f>
        <v>0</v>
      </c>
      <c r="V530">
        <f>IF(Table1[[#This Row],[tar-out in '[1,2)]],1,0)</f>
        <v>1</v>
      </c>
      <c r="W530">
        <f>IF(Table1[[#This Row],[tar-out'[2,5)]],1,0)</f>
        <v>0</v>
      </c>
      <c r="X530">
        <f>IF(Table1[[#This Row],[tar-out in '[5, 10)]],1,0)</f>
        <v>0</v>
      </c>
      <c r="Y530">
        <f>IF(Table1[[#This Row],[tar-out in '[10,20)]],1,0)</f>
        <v>0</v>
      </c>
      <c r="Z530">
        <f>IF(Table1[[#This Row],[tar-out in '[20, 10000)]],1,0)</f>
        <v>0</v>
      </c>
    </row>
    <row r="531" spans="1:26" x14ac:dyDescent="0.25">
      <c r="A531">
        <v>23</v>
      </c>
      <c r="B531">
        <v>242</v>
      </c>
      <c r="C531">
        <v>6.7826086956521703</v>
      </c>
      <c r="D531">
        <v>2</v>
      </c>
      <c r="E531">
        <v>261</v>
      </c>
      <c r="F531">
        <v>5</v>
      </c>
      <c r="G531">
        <v>6.0041379928588903</v>
      </c>
      <c r="H531">
        <f>Table1[[#This Row],[target]]-Table1[[#This Row],[output]]</f>
        <v>-1.0041379928588903</v>
      </c>
      <c r="I531">
        <f>Table1[[#This Row],[tar-out]]*Table1[[#This Row],[tar-out]]</f>
        <v>1.0082931087026807</v>
      </c>
      <c r="J531" t="b">
        <f>AND(ABS(Table1[[#This Row],[tar-out]])&gt;=$J$1,ABS(Table1[[#This Row],[tar-out]])&lt;$K$1)</f>
        <v>0</v>
      </c>
      <c r="K531" t="b">
        <f>AND(ABS(Table1[[#This Row],[tar-out]])&gt;=$K$1,ABS(Table1[[#This Row],[tar-out]])&lt;$L$1)</f>
        <v>1</v>
      </c>
      <c r="L531" t="b">
        <f>AND(ABS(Table1[[#This Row],[tar-out]])&gt;=$L$1,ABS(Table1[[#This Row],[tar-out]])&lt;$M$1)</f>
        <v>0</v>
      </c>
      <c r="M531" t="b">
        <f>AND(ABS(Table1[[#This Row],[tar-out]])&gt;=$M$1,ABS(Table1[[#This Row],[tar-out]])&lt;$N$1)</f>
        <v>0</v>
      </c>
      <c r="N531" t="b">
        <f>AND(ABS(Table1[[#This Row],[tar-out]])&gt;=$N$1,ABS(Table1[[#This Row],[tar-out]])&lt;$O$1)</f>
        <v>0</v>
      </c>
      <c r="O531" t="b">
        <f>AND(ABS(Table1[[#This Row],[tar-out]])&gt;=$O$1,ABS(Table1[[#This Row],[tar-out]])&lt;$P$1)</f>
        <v>0</v>
      </c>
      <c r="P531" s="1">
        <f>ROUND(Table1[[#This Row],[tar-out]],0)</f>
        <v>-1</v>
      </c>
      <c r="Q531" s="2">
        <v>529</v>
      </c>
      <c r="U531">
        <f>IF(Table1[[#This Row],[tar-out in '[0,1)]],1,0)</f>
        <v>0</v>
      </c>
      <c r="V531">
        <f>IF(Table1[[#This Row],[tar-out in '[1,2)]],1,0)</f>
        <v>1</v>
      </c>
      <c r="W531">
        <f>IF(Table1[[#This Row],[tar-out'[2,5)]],1,0)</f>
        <v>0</v>
      </c>
      <c r="X531">
        <f>IF(Table1[[#This Row],[tar-out in '[5, 10)]],1,0)</f>
        <v>0</v>
      </c>
      <c r="Y531">
        <f>IF(Table1[[#This Row],[tar-out in '[10,20)]],1,0)</f>
        <v>0</v>
      </c>
      <c r="Z531">
        <f>IF(Table1[[#This Row],[tar-out in '[20, 10000)]],1,0)</f>
        <v>0</v>
      </c>
    </row>
    <row r="532" spans="1:26" x14ac:dyDescent="0.25">
      <c r="A532">
        <v>23</v>
      </c>
      <c r="B532">
        <v>242</v>
      </c>
      <c r="C532">
        <v>6.7826086956521703</v>
      </c>
      <c r="D532">
        <v>2</v>
      </c>
      <c r="E532">
        <v>55</v>
      </c>
      <c r="F532">
        <v>7.4135868404187102</v>
      </c>
      <c r="G532">
        <v>6.2111434936523402</v>
      </c>
      <c r="H532">
        <f>Table1[[#This Row],[target]]-Table1[[#This Row],[output]]</f>
        <v>1.20244334676637</v>
      </c>
      <c r="I532">
        <f>Table1[[#This Row],[tar-out]]*Table1[[#This Row],[tar-out]]</f>
        <v>1.4458700021827087</v>
      </c>
      <c r="J532" t="b">
        <f>AND(ABS(Table1[[#This Row],[tar-out]])&gt;=$J$1,ABS(Table1[[#This Row],[tar-out]])&lt;$K$1)</f>
        <v>0</v>
      </c>
      <c r="K532" t="b">
        <f>AND(ABS(Table1[[#This Row],[tar-out]])&gt;=$K$1,ABS(Table1[[#This Row],[tar-out]])&lt;$L$1)</f>
        <v>1</v>
      </c>
      <c r="L532" t="b">
        <f>AND(ABS(Table1[[#This Row],[tar-out]])&gt;=$L$1,ABS(Table1[[#This Row],[tar-out]])&lt;$M$1)</f>
        <v>0</v>
      </c>
      <c r="M532" t="b">
        <f>AND(ABS(Table1[[#This Row],[tar-out]])&gt;=$M$1,ABS(Table1[[#This Row],[tar-out]])&lt;$N$1)</f>
        <v>0</v>
      </c>
      <c r="N532" t="b">
        <f>AND(ABS(Table1[[#This Row],[tar-out]])&gt;=$N$1,ABS(Table1[[#This Row],[tar-out]])&lt;$O$1)</f>
        <v>0</v>
      </c>
      <c r="O532" t="b">
        <f>AND(ABS(Table1[[#This Row],[tar-out]])&gt;=$O$1,ABS(Table1[[#This Row],[tar-out]])&lt;$P$1)</f>
        <v>0</v>
      </c>
      <c r="P532" s="1">
        <f>ROUND(Table1[[#This Row],[tar-out]],0)</f>
        <v>1</v>
      </c>
      <c r="Q532" s="3">
        <v>530</v>
      </c>
      <c r="U532">
        <f>IF(Table1[[#This Row],[tar-out in '[0,1)]],1,0)</f>
        <v>0</v>
      </c>
      <c r="V532">
        <f>IF(Table1[[#This Row],[tar-out in '[1,2)]],1,0)</f>
        <v>1</v>
      </c>
      <c r="W532">
        <f>IF(Table1[[#This Row],[tar-out'[2,5)]],1,0)</f>
        <v>0</v>
      </c>
      <c r="X532">
        <f>IF(Table1[[#This Row],[tar-out in '[5, 10)]],1,0)</f>
        <v>0</v>
      </c>
      <c r="Y532">
        <f>IF(Table1[[#This Row],[tar-out in '[10,20)]],1,0)</f>
        <v>0</v>
      </c>
      <c r="Z532">
        <f>IF(Table1[[#This Row],[tar-out in '[20, 10000)]],1,0)</f>
        <v>0</v>
      </c>
    </row>
    <row r="533" spans="1:26" x14ac:dyDescent="0.25">
      <c r="A533">
        <v>23</v>
      </c>
      <c r="B533">
        <v>242</v>
      </c>
      <c r="C533">
        <v>6.7826086956521703</v>
      </c>
      <c r="D533">
        <v>2</v>
      </c>
      <c r="E533">
        <v>66</v>
      </c>
      <c r="F533">
        <v>7.2448979591836702</v>
      </c>
      <c r="G533">
        <v>6.1923589706420898</v>
      </c>
      <c r="H533">
        <f>Table1[[#This Row],[target]]-Table1[[#This Row],[output]]</f>
        <v>1.0525389885415803</v>
      </c>
      <c r="I533">
        <f>Table1[[#This Row],[tar-out]]*Table1[[#This Row],[tar-out]]</f>
        <v>1.1078383224001329</v>
      </c>
      <c r="J533" t="b">
        <f>AND(ABS(Table1[[#This Row],[tar-out]])&gt;=$J$1,ABS(Table1[[#This Row],[tar-out]])&lt;$K$1)</f>
        <v>0</v>
      </c>
      <c r="K533" t="b">
        <f>AND(ABS(Table1[[#This Row],[tar-out]])&gt;=$K$1,ABS(Table1[[#This Row],[tar-out]])&lt;$L$1)</f>
        <v>1</v>
      </c>
      <c r="L533" t="b">
        <f>AND(ABS(Table1[[#This Row],[tar-out]])&gt;=$L$1,ABS(Table1[[#This Row],[tar-out]])&lt;$M$1)</f>
        <v>0</v>
      </c>
      <c r="M533" t="b">
        <f>AND(ABS(Table1[[#This Row],[tar-out]])&gt;=$M$1,ABS(Table1[[#This Row],[tar-out]])&lt;$N$1)</f>
        <v>0</v>
      </c>
      <c r="N533" t="b">
        <f>AND(ABS(Table1[[#This Row],[tar-out]])&gt;=$N$1,ABS(Table1[[#This Row],[tar-out]])&lt;$O$1)</f>
        <v>0</v>
      </c>
      <c r="O533" t="b">
        <f>AND(ABS(Table1[[#This Row],[tar-out]])&gt;=$O$1,ABS(Table1[[#This Row],[tar-out]])&lt;$P$1)</f>
        <v>0</v>
      </c>
      <c r="P533" s="1">
        <f>ROUND(Table1[[#This Row],[tar-out]],0)</f>
        <v>1</v>
      </c>
      <c r="Q533" s="2">
        <v>531</v>
      </c>
      <c r="U533">
        <f>IF(Table1[[#This Row],[tar-out in '[0,1)]],1,0)</f>
        <v>0</v>
      </c>
      <c r="V533">
        <f>IF(Table1[[#This Row],[tar-out in '[1,2)]],1,0)</f>
        <v>1</v>
      </c>
      <c r="W533">
        <f>IF(Table1[[#This Row],[tar-out'[2,5)]],1,0)</f>
        <v>0</v>
      </c>
      <c r="X533">
        <f>IF(Table1[[#This Row],[tar-out in '[5, 10)]],1,0)</f>
        <v>0</v>
      </c>
      <c r="Y533">
        <f>IF(Table1[[#This Row],[tar-out in '[10,20)]],1,0)</f>
        <v>0</v>
      </c>
      <c r="Z533">
        <f>IF(Table1[[#This Row],[tar-out in '[20, 10000)]],1,0)</f>
        <v>0</v>
      </c>
    </row>
    <row r="534" spans="1:26" x14ac:dyDescent="0.25">
      <c r="A534">
        <v>23</v>
      </c>
      <c r="B534">
        <v>242</v>
      </c>
      <c r="C534">
        <v>6.7826086956521703</v>
      </c>
      <c r="D534">
        <v>2</v>
      </c>
      <c r="E534">
        <v>379</v>
      </c>
      <c r="F534">
        <v>5.5688888888888899</v>
      </c>
      <c r="G534">
        <v>6.0030565261840803</v>
      </c>
      <c r="H534">
        <f>Table1[[#This Row],[target]]-Table1[[#This Row],[output]]</f>
        <v>-0.43416763729519037</v>
      </c>
      <c r="I534">
        <f>Table1[[#This Row],[tar-out]]*Table1[[#This Row],[tar-out]]</f>
        <v>0.18850153727448798</v>
      </c>
      <c r="J534" t="b">
        <f>AND(ABS(Table1[[#This Row],[tar-out]])&gt;=$J$1,ABS(Table1[[#This Row],[tar-out]])&lt;$K$1)</f>
        <v>1</v>
      </c>
      <c r="K534" t="b">
        <f>AND(ABS(Table1[[#This Row],[tar-out]])&gt;=$K$1,ABS(Table1[[#This Row],[tar-out]])&lt;$L$1)</f>
        <v>0</v>
      </c>
      <c r="L534" t="b">
        <f>AND(ABS(Table1[[#This Row],[tar-out]])&gt;=$L$1,ABS(Table1[[#This Row],[tar-out]])&lt;$M$1)</f>
        <v>0</v>
      </c>
      <c r="M534" t="b">
        <f>AND(ABS(Table1[[#This Row],[tar-out]])&gt;=$M$1,ABS(Table1[[#This Row],[tar-out]])&lt;$N$1)</f>
        <v>0</v>
      </c>
      <c r="N534" t="b">
        <f>AND(ABS(Table1[[#This Row],[tar-out]])&gt;=$N$1,ABS(Table1[[#This Row],[tar-out]])&lt;$O$1)</f>
        <v>0</v>
      </c>
      <c r="O534" t="b">
        <f>AND(ABS(Table1[[#This Row],[tar-out]])&gt;=$O$1,ABS(Table1[[#This Row],[tar-out]])&lt;$P$1)</f>
        <v>0</v>
      </c>
      <c r="P534" s="1">
        <f>ROUND(Table1[[#This Row],[tar-out]],0)</f>
        <v>0</v>
      </c>
      <c r="Q534" s="3">
        <v>532</v>
      </c>
      <c r="U534">
        <f>IF(Table1[[#This Row],[tar-out in '[0,1)]],1,0)</f>
        <v>1</v>
      </c>
      <c r="V534">
        <f>IF(Table1[[#This Row],[tar-out in '[1,2)]],1,0)</f>
        <v>0</v>
      </c>
      <c r="W534">
        <f>IF(Table1[[#This Row],[tar-out'[2,5)]],1,0)</f>
        <v>0</v>
      </c>
      <c r="X534">
        <f>IF(Table1[[#This Row],[tar-out in '[5, 10)]],1,0)</f>
        <v>0</v>
      </c>
      <c r="Y534">
        <f>IF(Table1[[#This Row],[tar-out in '[10,20)]],1,0)</f>
        <v>0</v>
      </c>
      <c r="Z534">
        <f>IF(Table1[[#This Row],[tar-out in '[20, 10000)]],1,0)</f>
        <v>0</v>
      </c>
    </row>
    <row r="535" spans="1:26" x14ac:dyDescent="0.25">
      <c r="A535">
        <v>23</v>
      </c>
      <c r="B535">
        <v>242</v>
      </c>
      <c r="C535">
        <v>6.7826086956521703</v>
      </c>
      <c r="D535">
        <v>2</v>
      </c>
      <c r="E535">
        <v>354</v>
      </c>
      <c r="F535">
        <v>5.2727272727272698</v>
      </c>
      <c r="G535">
        <v>6.0032858848571804</v>
      </c>
      <c r="H535">
        <f>Table1[[#This Row],[target]]-Table1[[#This Row],[output]]</f>
        <v>-0.73055861212991058</v>
      </c>
      <c r="I535">
        <f>Table1[[#This Row],[tar-out]]*Table1[[#This Row],[tar-out]]</f>
        <v>0.5337158857571811</v>
      </c>
      <c r="J535" t="b">
        <f>AND(ABS(Table1[[#This Row],[tar-out]])&gt;=$J$1,ABS(Table1[[#This Row],[tar-out]])&lt;$K$1)</f>
        <v>1</v>
      </c>
      <c r="K535" t="b">
        <f>AND(ABS(Table1[[#This Row],[tar-out]])&gt;=$K$1,ABS(Table1[[#This Row],[tar-out]])&lt;$L$1)</f>
        <v>0</v>
      </c>
      <c r="L535" t="b">
        <f>AND(ABS(Table1[[#This Row],[tar-out]])&gt;=$L$1,ABS(Table1[[#This Row],[tar-out]])&lt;$M$1)</f>
        <v>0</v>
      </c>
      <c r="M535" t="b">
        <f>AND(ABS(Table1[[#This Row],[tar-out]])&gt;=$M$1,ABS(Table1[[#This Row],[tar-out]])&lt;$N$1)</f>
        <v>0</v>
      </c>
      <c r="N535" t="b">
        <f>AND(ABS(Table1[[#This Row],[tar-out]])&gt;=$N$1,ABS(Table1[[#This Row],[tar-out]])&lt;$O$1)</f>
        <v>0</v>
      </c>
      <c r="O535" t="b">
        <f>AND(ABS(Table1[[#This Row],[tar-out]])&gt;=$O$1,ABS(Table1[[#This Row],[tar-out]])&lt;$P$1)</f>
        <v>0</v>
      </c>
      <c r="P535" s="1">
        <f>ROUND(Table1[[#This Row],[tar-out]],0)</f>
        <v>-1</v>
      </c>
      <c r="Q535" s="2">
        <v>533</v>
      </c>
      <c r="U535">
        <f>IF(Table1[[#This Row],[tar-out in '[0,1)]],1,0)</f>
        <v>1</v>
      </c>
      <c r="V535">
        <f>IF(Table1[[#This Row],[tar-out in '[1,2)]],1,0)</f>
        <v>0</v>
      </c>
      <c r="W535">
        <f>IF(Table1[[#This Row],[tar-out'[2,5)]],1,0)</f>
        <v>0</v>
      </c>
      <c r="X535">
        <f>IF(Table1[[#This Row],[tar-out in '[5, 10)]],1,0)</f>
        <v>0</v>
      </c>
      <c r="Y535">
        <f>IF(Table1[[#This Row],[tar-out in '[10,20)]],1,0)</f>
        <v>0</v>
      </c>
      <c r="Z535">
        <f>IF(Table1[[#This Row],[tar-out in '[20, 10000)]],1,0)</f>
        <v>0</v>
      </c>
    </row>
    <row r="536" spans="1:26" x14ac:dyDescent="0.25">
      <c r="A536">
        <v>23</v>
      </c>
      <c r="B536">
        <v>242</v>
      </c>
      <c r="C536">
        <v>6.7826086956521703</v>
      </c>
      <c r="D536">
        <v>2</v>
      </c>
      <c r="E536">
        <v>79</v>
      </c>
      <c r="F536">
        <v>7.6855199025182799</v>
      </c>
      <c r="G536">
        <v>6.16731882095337</v>
      </c>
      <c r="H536">
        <f>Table1[[#This Row],[target]]-Table1[[#This Row],[output]]</f>
        <v>1.5182010815649098</v>
      </c>
      <c r="I536">
        <f>Table1[[#This Row],[tar-out]]*Table1[[#This Row],[tar-out]]</f>
        <v>2.304934524064862</v>
      </c>
      <c r="J536" t="b">
        <f>AND(ABS(Table1[[#This Row],[tar-out]])&gt;=$J$1,ABS(Table1[[#This Row],[tar-out]])&lt;$K$1)</f>
        <v>0</v>
      </c>
      <c r="K536" t="b">
        <f>AND(ABS(Table1[[#This Row],[tar-out]])&gt;=$K$1,ABS(Table1[[#This Row],[tar-out]])&lt;$L$1)</f>
        <v>1</v>
      </c>
      <c r="L536" t="b">
        <f>AND(ABS(Table1[[#This Row],[tar-out]])&gt;=$L$1,ABS(Table1[[#This Row],[tar-out]])&lt;$M$1)</f>
        <v>0</v>
      </c>
      <c r="M536" t="b">
        <f>AND(ABS(Table1[[#This Row],[tar-out]])&gt;=$M$1,ABS(Table1[[#This Row],[tar-out]])&lt;$N$1)</f>
        <v>0</v>
      </c>
      <c r="N536" t="b">
        <f>AND(ABS(Table1[[#This Row],[tar-out]])&gt;=$N$1,ABS(Table1[[#This Row],[tar-out]])&lt;$O$1)</f>
        <v>0</v>
      </c>
      <c r="O536" t="b">
        <f>AND(ABS(Table1[[#This Row],[tar-out]])&gt;=$O$1,ABS(Table1[[#This Row],[tar-out]])&lt;$P$1)</f>
        <v>0</v>
      </c>
      <c r="P536" s="1">
        <f>ROUND(Table1[[#This Row],[tar-out]],0)</f>
        <v>2</v>
      </c>
      <c r="Q536" s="3">
        <v>534</v>
      </c>
      <c r="U536">
        <f>IF(Table1[[#This Row],[tar-out in '[0,1)]],1,0)</f>
        <v>0</v>
      </c>
      <c r="V536">
        <f>IF(Table1[[#This Row],[tar-out in '[1,2)]],1,0)</f>
        <v>1</v>
      </c>
      <c r="W536">
        <f>IF(Table1[[#This Row],[tar-out'[2,5)]],1,0)</f>
        <v>0</v>
      </c>
      <c r="X536">
        <f>IF(Table1[[#This Row],[tar-out in '[5, 10)]],1,0)</f>
        <v>0</v>
      </c>
      <c r="Y536">
        <f>IF(Table1[[#This Row],[tar-out in '[10,20)]],1,0)</f>
        <v>0</v>
      </c>
      <c r="Z536">
        <f>IF(Table1[[#This Row],[tar-out in '[20, 10000)]],1,0)</f>
        <v>0</v>
      </c>
    </row>
    <row r="537" spans="1:26" x14ac:dyDescent="0.25">
      <c r="A537">
        <v>23</v>
      </c>
      <c r="B537">
        <v>242</v>
      </c>
      <c r="C537">
        <v>6.7826086956521703</v>
      </c>
      <c r="D537">
        <v>2</v>
      </c>
      <c r="E537">
        <v>115</v>
      </c>
      <c r="F537">
        <v>9.4258530569096095</v>
      </c>
      <c r="G537">
        <v>6.0904254913330096</v>
      </c>
      <c r="H537">
        <f>Table1[[#This Row],[target]]-Table1[[#This Row],[output]]</f>
        <v>3.3354275655765999</v>
      </c>
      <c r="I537">
        <f>Table1[[#This Row],[tar-out]]*Table1[[#This Row],[tar-out]]</f>
        <v>11.125077045208243</v>
      </c>
      <c r="J537" t="b">
        <f>AND(ABS(Table1[[#This Row],[tar-out]])&gt;=$J$1,ABS(Table1[[#This Row],[tar-out]])&lt;$K$1)</f>
        <v>0</v>
      </c>
      <c r="K537" t="b">
        <f>AND(ABS(Table1[[#This Row],[tar-out]])&gt;=$K$1,ABS(Table1[[#This Row],[tar-out]])&lt;$L$1)</f>
        <v>0</v>
      </c>
      <c r="L537" t="b">
        <f>AND(ABS(Table1[[#This Row],[tar-out]])&gt;=$L$1,ABS(Table1[[#This Row],[tar-out]])&lt;$M$1)</f>
        <v>1</v>
      </c>
      <c r="M537" t="b">
        <f>AND(ABS(Table1[[#This Row],[tar-out]])&gt;=$M$1,ABS(Table1[[#This Row],[tar-out]])&lt;$N$1)</f>
        <v>0</v>
      </c>
      <c r="N537" t="b">
        <f>AND(ABS(Table1[[#This Row],[tar-out]])&gt;=$N$1,ABS(Table1[[#This Row],[tar-out]])&lt;$O$1)</f>
        <v>0</v>
      </c>
      <c r="O537" t="b">
        <f>AND(ABS(Table1[[#This Row],[tar-out]])&gt;=$O$1,ABS(Table1[[#This Row],[tar-out]])&lt;$P$1)</f>
        <v>0</v>
      </c>
      <c r="P537" s="1">
        <f>ROUND(Table1[[#This Row],[tar-out]],0)</f>
        <v>3</v>
      </c>
      <c r="Q537" s="2">
        <v>535</v>
      </c>
      <c r="U537">
        <f>IF(Table1[[#This Row],[tar-out in '[0,1)]],1,0)</f>
        <v>0</v>
      </c>
      <c r="V537">
        <f>IF(Table1[[#This Row],[tar-out in '[1,2)]],1,0)</f>
        <v>0</v>
      </c>
      <c r="W537">
        <f>IF(Table1[[#This Row],[tar-out'[2,5)]],1,0)</f>
        <v>1</v>
      </c>
      <c r="X537">
        <f>IF(Table1[[#This Row],[tar-out in '[5, 10)]],1,0)</f>
        <v>0</v>
      </c>
      <c r="Y537">
        <f>IF(Table1[[#This Row],[tar-out in '[10,20)]],1,0)</f>
        <v>0</v>
      </c>
      <c r="Z537">
        <f>IF(Table1[[#This Row],[tar-out in '[20, 10000)]],1,0)</f>
        <v>0</v>
      </c>
    </row>
    <row r="538" spans="1:26" x14ac:dyDescent="0.25">
      <c r="A538">
        <v>23</v>
      </c>
      <c r="B538">
        <v>242</v>
      </c>
      <c r="C538">
        <v>6.7826086956521703</v>
      </c>
      <c r="D538">
        <v>2</v>
      </c>
      <c r="E538">
        <v>130</v>
      </c>
      <c r="F538">
        <v>7.9193697868396704</v>
      </c>
      <c r="G538">
        <v>6.0864706039428702</v>
      </c>
      <c r="H538">
        <f>Table1[[#This Row],[target]]-Table1[[#This Row],[output]]</f>
        <v>1.8328991828968002</v>
      </c>
      <c r="I538">
        <f>Table1[[#This Row],[tar-out]]*Table1[[#This Row],[tar-out]]</f>
        <v>3.3595194146637577</v>
      </c>
      <c r="J538" t="b">
        <f>AND(ABS(Table1[[#This Row],[tar-out]])&gt;=$J$1,ABS(Table1[[#This Row],[tar-out]])&lt;$K$1)</f>
        <v>0</v>
      </c>
      <c r="K538" t="b">
        <f>AND(ABS(Table1[[#This Row],[tar-out]])&gt;=$K$1,ABS(Table1[[#This Row],[tar-out]])&lt;$L$1)</f>
        <v>1</v>
      </c>
      <c r="L538" t="b">
        <f>AND(ABS(Table1[[#This Row],[tar-out]])&gt;=$L$1,ABS(Table1[[#This Row],[tar-out]])&lt;$M$1)</f>
        <v>0</v>
      </c>
      <c r="M538" t="b">
        <f>AND(ABS(Table1[[#This Row],[tar-out]])&gt;=$M$1,ABS(Table1[[#This Row],[tar-out]])&lt;$N$1)</f>
        <v>0</v>
      </c>
      <c r="N538" t="b">
        <f>AND(ABS(Table1[[#This Row],[tar-out]])&gt;=$N$1,ABS(Table1[[#This Row],[tar-out]])&lt;$O$1)</f>
        <v>0</v>
      </c>
      <c r="O538" t="b">
        <f>AND(ABS(Table1[[#This Row],[tar-out]])&gt;=$O$1,ABS(Table1[[#This Row],[tar-out]])&lt;$P$1)</f>
        <v>0</v>
      </c>
      <c r="P538" s="1">
        <f>ROUND(Table1[[#This Row],[tar-out]],0)</f>
        <v>2</v>
      </c>
      <c r="Q538" s="3">
        <v>536</v>
      </c>
      <c r="U538">
        <f>IF(Table1[[#This Row],[tar-out in '[0,1)]],1,0)</f>
        <v>0</v>
      </c>
      <c r="V538">
        <f>IF(Table1[[#This Row],[tar-out in '[1,2)]],1,0)</f>
        <v>1</v>
      </c>
      <c r="W538">
        <f>IF(Table1[[#This Row],[tar-out'[2,5)]],1,0)</f>
        <v>0</v>
      </c>
      <c r="X538">
        <f>IF(Table1[[#This Row],[tar-out in '[5, 10)]],1,0)</f>
        <v>0</v>
      </c>
      <c r="Y538">
        <f>IF(Table1[[#This Row],[tar-out in '[10,20)]],1,0)</f>
        <v>0</v>
      </c>
      <c r="Z538">
        <f>IF(Table1[[#This Row],[tar-out in '[20, 10000)]],1,0)</f>
        <v>0</v>
      </c>
    </row>
    <row r="539" spans="1:26" x14ac:dyDescent="0.25">
      <c r="A539">
        <v>23</v>
      </c>
      <c r="B539">
        <v>242</v>
      </c>
      <c r="C539">
        <v>6.7826086956521703</v>
      </c>
      <c r="D539">
        <v>2</v>
      </c>
      <c r="E539">
        <v>90</v>
      </c>
      <c r="F539">
        <v>9.3373963920038996</v>
      </c>
      <c r="G539">
        <v>6.1423764228820801</v>
      </c>
      <c r="H539">
        <f>Table1[[#This Row],[target]]-Table1[[#This Row],[output]]</f>
        <v>3.1950199691218195</v>
      </c>
      <c r="I539">
        <f>Table1[[#This Row],[tar-out]]*Table1[[#This Row],[tar-out]]</f>
        <v>10.208152603087193</v>
      </c>
      <c r="J539" t="b">
        <f>AND(ABS(Table1[[#This Row],[tar-out]])&gt;=$J$1,ABS(Table1[[#This Row],[tar-out]])&lt;$K$1)</f>
        <v>0</v>
      </c>
      <c r="K539" t="b">
        <f>AND(ABS(Table1[[#This Row],[tar-out]])&gt;=$K$1,ABS(Table1[[#This Row],[tar-out]])&lt;$L$1)</f>
        <v>0</v>
      </c>
      <c r="L539" t="b">
        <f>AND(ABS(Table1[[#This Row],[tar-out]])&gt;=$L$1,ABS(Table1[[#This Row],[tar-out]])&lt;$M$1)</f>
        <v>1</v>
      </c>
      <c r="M539" t="b">
        <f>AND(ABS(Table1[[#This Row],[tar-out]])&gt;=$M$1,ABS(Table1[[#This Row],[tar-out]])&lt;$N$1)</f>
        <v>0</v>
      </c>
      <c r="N539" t="b">
        <f>AND(ABS(Table1[[#This Row],[tar-out]])&gt;=$N$1,ABS(Table1[[#This Row],[tar-out]])&lt;$O$1)</f>
        <v>0</v>
      </c>
      <c r="O539" t="b">
        <f>AND(ABS(Table1[[#This Row],[tar-out]])&gt;=$O$1,ABS(Table1[[#This Row],[tar-out]])&lt;$P$1)</f>
        <v>0</v>
      </c>
      <c r="P539" s="1">
        <f>ROUND(Table1[[#This Row],[tar-out]],0)</f>
        <v>3</v>
      </c>
      <c r="Q539" s="2">
        <v>537</v>
      </c>
      <c r="U539">
        <f>IF(Table1[[#This Row],[tar-out in '[0,1)]],1,0)</f>
        <v>0</v>
      </c>
      <c r="V539">
        <f>IF(Table1[[#This Row],[tar-out in '[1,2)]],1,0)</f>
        <v>0</v>
      </c>
      <c r="W539">
        <f>IF(Table1[[#This Row],[tar-out'[2,5)]],1,0)</f>
        <v>1</v>
      </c>
      <c r="X539">
        <f>IF(Table1[[#This Row],[tar-out in '[5, 10)]],1,0)</f>
        <v>0</v>
      </c>
      <c r="Y539">
        <f>IF(Table1[[#This Row],[tar-out in '[10,20)]],1,0)</f>
        <v>0</v>
      </c>
      <c r="Z539">
        <f>IF(Table1[[#This Row],[tar-out in '[20, 10000)]],1,0)</f>
        <v>0</v>
      </c>
    </row>
    <row r="540" spans="1:26" x14ac:dyDescent="0.25">
      <c r="A540">
        <v>23</v>
      </c>
      <c r="B540">
        <v>242</v>
      </c>
      <c r="C540">
        <v>6.7826086956521703</v>
      </c>
      <c r="D540">
        <v>2</v>
      </c>
      <c r="E540">
        <v>251</v>
      </c>
      <c r="F540">
        <v>5.2129629629629601</v>
      </c>
      <c r="G540">
        <v>6.0042295455932599</v>
      </c>
      <c r="H540">
        <f>Table1[[#This Row],[target]]-Table1[[#This Row],[output]]</f>
        <v>-0.79126658263029981</v>
      </c>
      <c r="I540">
        <f>Table1[[#This Row],[tar-out]]*Table1[[#This Row],[tar-out]]</f>
        <v>0.62610280478743308</v>
      </c>
      <c r="J540" t="b">
        <f>AND(ABS(Table1[[#This Row],[tar-out]])&gt;=$J$1,ABS(Table1[[#This Row],[tar-out]])&lt;$K$1)</f>
        <v>1</v>
      </c>
      <c r="K540" t="b">
        <f>AND(ABS(Table1[[#This Row],[tar-out]])&gt;=$K$1,ABS(Table1[[#This Row],[tar-out]])&lt;$L$1)</f>
        <v>0</v>
      </c>
      <c r="L540" t="b">
        <f>AND(ABS(Table1[[#This Row],[tar-out]])&gt;=$L$1,ABS(Table1[[#This Row],[tar-out]])&lt;$M$1)</f>
        <v>0</v>
      </c>
      <c r="M540" t="b">
        <f>AND(ABS(Table1[[#This Row],[tar-out]])&gt;=$M$1,ABS(Table1[[#This Row],[tar-out]])&lt;$N$1)</f>
        <v>0</v>
      </c>
      <c r="N540" t="b">
        <f>AND(ABS(Table1[[#This Row],[tar-out]])&gt;=$N$1,ABS(Table1[[#This Row],[tar-out]])&lt;$O$1)</f>
        <v>0</v>
      </c>
      <c r="O540" t="b">
        <f>AND(ABS(Table1[[#This Row],[tar-out]])&gt;=$O$1,ABS(Table1[[#This Row],[tar-out]])&lt;$P$1)</f>
        <v>0</v>
      </c>
      <c r="P540" s="1">
        <f>ROUND(Table1[[#This Row],[tar-out]],0)</f>
        <v>-1</v>
      </c>
      <c r="Q540" s="3">
        <v>538</v>
      </c>
      <c r="U540">
        <f>IF(Table1[[#This Row],[tar-out in '[0,1)]],1,0)</f>
        <v>1</v>
      </c>
      <c r="V540">
        <f>IF(Table1[[#This Row],[tar-out in '[1,2)]],1,0)</f>
        <v>0</v>
      </c>
      <c r="W540">
        <f>IF(Table1[[#This Row],[tar-out'[2,5)]],1,0)</f>
        <v>0</v>
      </c>
      <c r="X540">
        <f>IF(Table1[[#This Row],[tar-out in '[5, 10)]],1,0)</f>
        <v>0</v>
      </c>
      <c r="Y540">
        <f>IF(Table1[[#This Row],[tar-out in '[10,20)]],1,0)</f>
        <v>0</v>
      </c>
      <c r="Z540">
        <f>IF(Table1[[#This Row],[tar-out in '[20, 10000)]],1,0)</f>
        <v>0</v>
      </c>
    </row>
    <row r="541" spans="1:26" x14ac:dyDescent="0.25">
      <c r="A541">
        <v>23</v>
      </c>
      <c r="B541">
        <v>242</v>
      </c>
      <c r="C541">
        <v>6.7826086956521703</v>
      </c>
      <c r="D541">
        <v>2</v>
      </c>
      <c r="E541">
        <v>226</v>
      </c>
      <c r="F541">
        <v>5</v>
      </c>
      <c r="G541">
        <v>6.0044589042663601</v>
      </c>
      <c r="H541">
        <f>Table1[[#This Row],[target]]-Table1[[#This Row],[output]]</f>
        <v>-1.0044589042663601</v>
      </c>
      <c r="I541">
        <f>Table1[[#This Row],[tar-out]]*Table1[[#This Row],[tar-out]]</f>
        <v>1.0089376903599767</v>
      </c>
      <c r="J541" t="b">
        <f>AND(ABS(Table1[[#This Row],[tar-out]])&gt;=$J$1,ABS(Table1[[#This Row],[tar-out]])&lt;$K$1)</f>
        <v>0</v>
      </c>
      <c r="K541" t="b">
        <f>AND(ABS(Table1[[#This Row],[tar-out]])&gt;=$K$1,ABS(Table1[[#This Row],[tar-out]])&lt;$L$1)</f>
        <v>1</v>
      </c>
      <c r="L541" t="b">
        <f>AND(ABS(Table1[[#This Row],[tar-out]])&gt;=$L$1,ABS(Table1[[#This Row],[tar-out]])&lt;$M$1)</f>
        <v>0</v>
      </c>
      <c r="M541" t="b">
        <f>AND(ABS(Table1[[#This Row],[tar-out]])&gt;=$M$1,ABS(Table1[[#This Row],[tar-out]])&lt;$N$1)</f>
        <v>0</v>
      </c>
      <c r="N541" t="b">
        <f>AND(ABS(Table1[[#This Row],[tar-out]])&gt;=$N$1,ABS(Table1[[#This Row],[tar-out]])&lt;$O$1)</f>
        <v>0</v>
      </c>
      <c r="O541" t="b">
        <f>AND(ABS(Table1[[#This Row],[tar-out]])&gt;=$O$1,ABS(Table1[[#This Row],[tar-out]])&lt;$P$1)</f>
        <v>0</v>
      </c>
      <c r="P541" s="1">
        <f>ROUND(Table1[[#This Row],[tar-out]],0)</f>
        <v>-1</v>
      </c>
      <c r="Q541" s="2">
        <v>539</v>
      </c>
      <c r="U541">
        <f>IF(Table1[[#This Row],[tar-out in '[0,1)]],1,0)</f>
        <v>0</v>
      </c>
      <c r="V541">
        <f>IF(Table1[[#This Row],[tar-out in '[1,2)]],1,0)</f>
        <v>1</v>
      </c>
      <c r="W541">
        <f>IF(Table1[[#This Row],[tar-out'[2,5)]],1,0)</f>
        <v>0</v>
      </c>
      <c r="X541">
        <f>IF(Table1[[#This Row],[tar-out in '[5, 10)]],1,0)</f>
        <v>0</v>
      </c>
      <c r="Y541">
        <f>IF(Table1[[#This Row],[tar-out in '[10,20)]],1,0)</f>
        <v>0</v>
      </c>
      <c r="Z541">
        <f>IF(Table1[[#This Row],[tar-out in '[20, 10000)]],1,0)</f>
        <v>0</v>
      </c>
    </row>
    <row r="542" spans="1:26" x14ac:dyDescent="0.25">
      <c r="A542">
        <v>23</v>
      </c>
      <c r="B542">
        <v>242</v>
      </c>
      <c r="C542">
        <v>6.7826086956521703</v>
      </c>
      <c r="D542">
        <v>2</v>
      </c>
      <c r="E542">
        <v>59</v>
      </c>
      <c r="F542">
        <v>9.8856103156395907</v>
      </c>
      <c r="G542">
        <v>6.2043128013610804</v>
      </c>
      <c r="H542">
        <f>Table1[[#This Row],[target]]-Table1[[#This Row],[output]]</f>
        <v>3.6812975142785103</v>
      </c>
      <c r="I542">
        <f>Table1[[#This Row],[tar-out]]*Table1[[#This Row],[tar-out]]</f>
        <v>13.551951388633139</v>
      </c>
      <c r="J542" t="b">
        <f>AND(ABS(Table1[[#This Row],[tar-out]])&gt;=$J$1,ABS(Table1[[#This Row],[tar-out]])&lt;$K$1)</f>
        <v>0</v>
      </c>
      <c r="K542" t="b">
        <f>AND(ABS(Table1[[#This Row],[tar-out]])&gt;=$K$1,ABS(Table1[[#This Row],[tar-out]])&lt;$L$1)</f>
        <v>0</v>
      </c>
      <c r="L542" t="b">
        <f>AND(ABS(Table1[[#This Row],[tar-out]])&gt;=$L$1,ABS(Table1[[#This Row],[tar-out]])&lt;$M$1)</f>
        <v>1</v>
      </c>
      <c r="M542" t="b">
        <f>AND(ABS(Table1[[#This Row],[tar-out]])&gt;=$M$1,ABS(Table1[[#This Row],[tar-out]])&lt;$N$1)</f>
        <v>0</v>
      </c>
      <c r="N542" t="b">
        <f>AND(ABS(Table1[[#This Row],[tar-out]])&gt;=$N$1,ABS(Table1[[#This Row],[tar-out]])&lt;$O$1)</f>
        <v>0</v>
      </c>
      <c r="O542" t="b">
        <f>AND(ABS(Table1[[#This Row],[tar-out]])&gt;=$O$1,ABS(Table1[[#This Row],[tar-out]])&lt;$P$1)</f>
        <v>0</v>
      </c>
      <c r="P542" s="1">
        <f>ROUND(Table1[[#This Row],[tar-out]],0)</f>
        <v>4</v>
      </c>
      <c r="Q542" s="3">
        <v>540</v>
      </c>
      <c r="U542">
        <f>IF(Table1[[#This Row],[tar-out in '[0,1)]],1,0)</f>
        <v>0</v>
      </c>
      <c r="V542">
        <f>IF(Table1[[#This Row],[tar-out in '[1,2)]],1,0)</f>
        <v>0</v>
      </c>
      <c r="W542">
        <f>IF(Table1[[#This Row],[tar-out'[2,5)]],1,0)</f>
        <v>1</v>
      </c>
      <c r="X542">
        <f>IF(Table1[[#This Row],[tar-out in '[5, 10)]],1,0)</f>
        <v>0</v>
      </c>
      <c r="Y542">
        <f>IF(Table1[[#This Row],[tar-out in '[10,20)]],1,0)</f>
        <v>0</v>
      </c>
      <c r="Z542">
        <f>IF(Table1[[#This Row],[tar-out in '[20, 10000)]],1,0)</f>
        <v>0</v>
      </c>
    </row>
    <row r="543" spans="1:26" x14ac:dyDescent="0.25">
      <c r="A543">
        <v>23</v>
      </c>
      <c r="B543">
        <v>242</v>
      </c>
      <c r="C543">
        <v>6.7826086956521703</v>
      </c>
      <c r="D543">
        <v>2</v>
      </c>
      <c r="E543">
        <v>42</v>
      </c>
      <c r="F543">
        <v>8.1618176047397402</v>
      </c>
      <c r="G543">
        <v>6.2333436012268102</v>
      </c>
      <c r="H543">
        <f>Table1[[#This Row],[target]]-Table1[[#This Row],[output]]</f>
        <v>1.92847400351293</v>
      </c>
      <c r="I543">
        <f>Table1[[#This Row],[tar-out]]*Table1[[#This Row],[tar-out]]</f>
        <v>3.7190119822251884</v>
      </c>
      <c r="J543" t="b">
        <f>AND(ABS(Table1[[#This Row],[tar-out]])&gt;=$J$1,ABS(Table1[[#This Row],[tar-out]])&lt;$K$1)</f>
        <v>0</v>
      </c>
      <c r="K543" t="b">
        <f>AND(ABS(Table1[[#This Row],[tar-out]])&gt;=$K$1,ABS(Table1[[#This Row],[tar-out]])&lt;$L$1)</f>
        <v>1</v>
      </c>
      <c r="L543" t="b">
        <f>AND(ABS(Table1[[#This Row],[tar-out]])&gt;=$L$1,ABS(Table1[[#This Row],[tar-out]])&lt;$M$1)</f>
        <v>0</v>
      </c>
      <c r="M543" t="b">
        <f>AND(ABS(Table1[[#This Row],[tar-out]])&gt;=$M$1,ABS(Table1[[#This Row],[tar-out]])&lt;$N$1)</f>
        <v>0</v>
      </c>
      <c r="N543" t="b">
        <f>AND(ABS(Table1[[#This Row],[tar-out]])&gt;=$N$1,ABS(Table1[[#This Row],[tar-out]])&lt;$O$1)</f>
        <v>0</v>
      </c>
      <c r="O543" t="b">
        <f>AND(ABS(Table1[[#This Row],[tar-out]])&gt;=$O$1,ABS(Table1[[#This Row],[tar-out]])&lt;$P$1)</f>
        <v>0</v>
      </c>
      <c r="P543" s="1">
        <f>ROUND(Table1[[#This Row],[tar-out]],0)</f>
        <v>2</v>
      </c>
      <c r="Q543" s="2">
        <v>541</v>
      </c>
      <c r="U543">
        <f>IF(Table1[[#This Row],[tar-out in '[0,1)]],1,0)</f>
        <v>0</v>
      </c>
      <c r="V543">
        <f>IF(Table1[[#This Row],[tar-out in '[1,2)]],1,0)</f>
        <v>1</v>
      </c>
      <c r="W543">
        <f>IF(Table1[[#This Row],[tar-out'[2,5)]],1,0)</f>
        <v>0</v>
      </c>
      <c r="X543">
        <f>IF(Table1[[#This Row],[tar-out in '[5, 10)]],1,0)</f>
        <v>0</v>
      </c>
      <c r="Y543">
        <f>IF(Table1[[#This Row],[tar-out in '[10,20)]],1,0)</f>
        <v>0</v>
      </c>
      <c r="Z543">
        <f>IF(Table1[[#This Row],[tar-out in '[20, 10000)]],1,0)</f>
        <v>0</v>
      </c>
    </row>
    <row r="544" spans="1:26" x14ac:dyDescent="0.25">
      <c r="A544">
        <v>23</v>
      </c>
      <c r="B544">
        <v>242</v>
      </c>
      <c r="C544">
        <v>6.7826086956521703</v>
      </c>
      <c r="D544">
        <v>2</v>
      </c>
      <c r="E544">
        <v>196</v>
      </c>
      <c r="F544">
        <v>5</v>
      </c>
      <c r="G544">
        <v>6.0047335624694798</v>
      </c>
      <c r="H544">
        <f>Table1[[#This Row],[target]]-Table1[[#This Row],[output]]</f>
        <v>-1.0047335624694798</v>
      </c>
      <c r="I544">
        <f>Table1[[#This Row],[tar-out]]*Table1[[#This Row],[tar-out]]</f>
        <v>1.009489531552612</v>
      </c>
      <c r="J544" t="b">
        <f>AND(ABS(Table1[[#This Row],[tar-out]])&gt;=$J$1,ABS(Table1[[#This Row],[tar-out]])&lt;$K$1)</f>
        <v>0</v>
      </c>
      <c r="K544" t="b">
        <f>AND(ABS(Table1[[#This Row],[tar-out]])&gt;=$K$1,ABS(Table1[[#This Row],[tar-out]])&lt;$L$1)</f>
        <v>1</v>
      </c>
      <c r="L544" t="b">
        <f>AND(ABS(Table1[[#This Row],[tar-out]])&gt;=$L$1,ABS(Table1[[#This Row],[tar-out]])&lt;$M$1)</f>
        <v>0</v>
      </c>
      <c r="M544" t="b">
        <f>AND(ABS(Table1[[#This Row],[tar-out]])&gt;=$M$1,ABS(Table1[[#This Row],[tar-out]])&lt;$N$1)</f>
        <v>0</v>
      </c>
      <c r="N544" t="b">
        <f>AND(ABS(Table1[[#This Row],[tar-out]])&gt;=$N$1,ABS(Table1[[#This Row],[tar-out]])&lt;$O$1)</f>
        <v>0</v>
      </c>
      <c r="O544" t="b">
        <f>AND(ABS(Table1[[#This Row],[tar-out]])&gt;=$O$1,ABS(Table1[[#This Row],[tar-out]])&lt;$P$1)</f>
        <v>0</v>
      </c>
      <c r="P544" s="1">
        <f>ROUND(Table1[[#This Row],[tar-out]],0)</f>
        <v>-1</v>
      </c>
      <c r="Q544" s="3">
        <v>542</v>
      </c>
      <c r="U544">
        <f>IF(Table1[[#This Row],[tar-out in '[0,1)]],1,0)</f>
        <v>0</v>
      </c>
      <c r="V544">
        <f>IF(Table1[[#This Row],[tar-out in '[1,2)]],1,0)</f>
        <v>1</v>
      </c>
      <c r="W544">
        <f>IF(Table1[[#This Row],[tar-out'[2,5)]],1,0)</f>
        <v>0</v>
      </c>
      <c r="X544">
        <f>IF(Table1[[#This Row],[tar-out in '[5, 10)]],1,0)</f>
        <v>0</v>
      </c>
      <c r="Y544">
        <f>IF(Table1[[#This Row],[tar-out in '[10,20)]],1,0)</f>
        <v>0</v>
      </c>
      <c r="Z544">
        <f>IF(Table1[[#This Row],[tar-out in '[20, 10000)]],1,0)</f>
        <v>0</v>
      </c>
    </row>
    <row r="545" spans="1:26" x14ac:dyDescent="0.25">
      <c r="A545">
        <v>23</v>
      </c>
      <c r="B545">
        <v>242</v>
      </c>
      <c r="C545">
        <v>6.7826086956521703</v>
      </c>
      <c r="D545">
        <v>2</v>
      </c>
      <c r="E545">
        <v>405</v>
      </c>
      <c r="F545">
        <v>5.125</v>
      </c>
      <c r="G545">
        <v>6.0028185844421396</v>
      </c>
      <c r="H545">
        <f>Table1[[#This Row],[target]]-Table1[[#This Row],[output]]</f>
        <v>-0.87781858444213956</v>
      </c>
      <c r="I545">
        <f>Table1[[#This Row],[tar-out]]*Table1[[#This Row],[tar-out]]</f>
        <v>0.7705654671920017</v>
      </c>
      <c r="J545" t="b">
        <f>AND(ABS(Table1[[#This Row],[tar-out]])&gt;=$J$1,ABS(Table1[[#This Row],[tar-out]])&lt;$K$1)</f>
        <v>1</v>
      </c>
      <c r="K545" t="b">
        <f>AND(ABS(Table1[[#This Row],[tar-out]])&gt;=$K$1,ABS(Table1[[#This Row],[tar-out]])&lt;$L$1)</f>
        <v>0</v>
      </c>
      <c r="L545" t="b">
        <f>AND(ABS(Table1[[#This Row],[tar-out]])&gt;=$L$1,ABS(Table1[[#This Row],[tar-out]])&lt;$M$1)</f>
        <v>0</v>
      </c>
      <c r="M545" t="b">
        <f>AND(ABS(Table1[[#This Row],[tar-out]])&gt;=$M$1,ABS(Table1[[#This Row],[tar-out]])&lt;$N$1)</f>
        <v>0</v>
      </c>
      <c r="N545" t="b">
        <f>AND(ABS(Table1[[#This Row],[tar-out]])&gt;=$N$1,ABS(Table1[[#This Row],[tar-out]])&lt;$O$1)</f>
        <v>0</v>
      </c>
      <c r="O545" t="b">
        <f>AND(ABS(Table1[[#This Row],[tar-out]])&gt;=$O$1,ABS(Table1[[#This Row],[tar-out]])&lt;$P$1)</f>
        <v>0</v>
      </c>
      <c r="P545" s="1">
        <f>ROUND(Table1[[#This Row],[tar-out]],0)</f>
        <v>-1</v>
      </c>
      <c r="Q545" s="2">
        <v>543</v>
      </c>
      <c r="U545">
        <f>IF(Table1[[#This Row],[tar-out in '[0,1)]],1,0)</f>
        <v>1</v>
      </c>
      <c r="V545">
        <f>IF(Table1[[#This Row],[tar-out in '[1,2)]],1,0)</f>
        <v>0</v>
      </c>
      <c r="W545">
        <f>IF(Table1[[#This Row],[tar-out'[2,5)]],1,0)</f>
        <v>0</v>
      </c>
      <c r="X545">
        <f>IF(Table1[[#This Row],[tar-out in '[5, 10)]],1,0)</f>
        <v>0</v>
      </c>
      <c r="Y545">
        <f>IF(Table1[[#This Row],[tar-out in '[10,20)]],1,0)</f>
        <v>0</v>
      </c>
      <c r="Z545">
        <f>IF(Table1[[#This Row],[tar-out in '[20, 10000)]],1,0)</f>
        <v>0</v>
      </c>
    </row>
    <row r="546" spans="1:26" x14ac:dyDescent="0.25">
      <c r="A546">
        <v>23</v>
      </c>
      <c r="B546">
        <v>242</v>
      </c>
      <c r="C546">
        <v>6.7826086956521703</v>
      </c>
      <c r="D546">
        <v>2</v>
      </c>
      <c r="E546">
        <v>319</v>
      </c>
      <c r="F546">
        <v>5.3108108108108096</v>
      </c>
      <c r="G546">
        <v>6.0036063194274902</v>
      </c>
      <c r="H546">
        <f>Table1[[#This Row],[target]]-Table1[[#This Row],[output]]</f>
        <v>-0.6927955086166806</v>
      </c>
      <c r="I546">
        <f>Table1[[#This Row],[tar-out]]*Table1[[#This Row],[tar-out]]</f>
        <v>0.47996561675944516</v>
      </c>
      <c r="J546" t="b">
        <f>AND(ABS(Table1[[#This Row],[tar-out]])&gt;=$J$1,ABS(Table1[[#This Row],[tar-out]])&lt;$K$1)</f>
        <v>1</v>
      </c>
      <c r="K546" t="b">
        <f>AND(ABS(Table1[[#This Row],[tar-out]])&gt;=$K$1,ABS(Table1[[#This Row],[tar-out]])&lt;$L$1)</f>
        <v>0</v>
      </c>
      <c r="L546" t="b">
        <f>AND(ABS(Table1[[#This Row],[tar-out]])&gt;=$L$1,ABS(Table1[[#This Row],[tar-out]])&lt;$M$1)</f>
        <v>0</v>
      </c>
      <c r="M546" t="b">
        <f>AND(ABS(Table1[[#This Row],[tar-out]])&gt;=$M$1,ABS(Table1[[#This Row],[tar-out]])&lt;$N$1)</f>
        <v>0</v>
      </c>
      <c r="N546" t="b">
        <f>AND(ABS(Table1[[#This Row],[tar-out]])&gt;=$N$1,ABS(Table1[[#This Row],[tar-out]])&lt;$O$1)</f>
        <v>0</v>
      </c>
      <c r="O546" t="b">
        <f>AND(ABS(Table1[[#This Row],[tar-out]])&gt;=$O$1,ABS(Table1[[#This Row],[tar-out]])&lt;$P$1)</f>
        <v>0</v>
      </c>
      <c r="P546" s="1">
        <f>ROUND(Table1[[#This Row],[tar-out]],0)</f>
        <v>-1</v>
      </c>
      <c r="Q546" s="3">
        <v>544</v>
      </c>
      <c r="U546">
        <f>IF(Table1[[#This Row],[tar-out in '[0,1)]],1,0)</f>
        <v>1</v>
      </c>
      <c r="V546">
        <f>IF(Table1[[#This Row],[tar-out in '[1,2)]],1,0)</f>
        <v>0</v>
      </c>
      <c r="W546">
        <f>IF(Table1[[#This Row],[tar-out'[2,5)]],1,0)</f>
        <v>0</v>
      </c>
      <c r="X546">
        <f>IF(Table1[[#This Row],[tar-out in '[5, 10)]],1,0)</f>
        <v>0</v>
      </c>
      <c r="Y546">
        <f>IF(Table1[[#This Row],[tar-out in '[10,20)]],1,0)</f>
        <v>0</v>
      </c>
      <c r="Z546">
        <f>IF(Table1[[#This Row],[tar-out in '[20, 10000)]],1,0)</f>
        <v>0</v>
      </c>
    </row>
    <row r="547" spans="1:26" x14ac:dyDescent="0.25">
      <c r="A547">
        <v>23</v>
      </c>
      <c r="B547">
        <v>242</v>
      </c>
      <c r="C547">
        <v>6.7826086956521703</v>
      </c>
      <c r="D547">
        <v>2</v>
      </c>
      <c r="E547">
        <v>294</v>
      </c>
      <c r="F547">
        <v>5.2727272727272698</v>
      </c>
      <c r="G547">
        <v>6.0038356781005904</v>
      </c>
      <c r="H547">
        <f>Table1[[#This Row],[target]]-Table1[[#This Row],[output]]</f>
        <v>-0.73110840537332056</v>
      </c>
      <c r="I547">
        <f>Table1[[#This Row],[tar-out]]*Table1[[#This Row],[tar-out]]</f>
        <v>0.53451950040751961</v>
      </c>
      <c r="J547" t="b">
        <f>AND(ABS(Table1[[#This Row],[tar-out]])&gt;=$J$1,ABS(Table1[[#This Row],[tar-out]])&lt;$K$1)</f>
        <v>1</v>
      </c>
      <c r="K547" t="b">
        <f>AND(ABS(Table1[[#This Row],[tar-out]])&gt;=$K$1,ABS(Table1[[#This Row],[tar-out]])&lt;$L$1)</f>
        <v>0</v>
      </c>
      <c r="L547" t="b">
        <f>AND(ABS(Table1[[#This Row],[tar-out]])&gt;=$L$1,ABS(Table1[[#This Row],[tar-out]])&lt;$M$1)</f>
        <v>0</v>
      </c>
      <c r="M547" t="b">
        <f>AND(ABS(Table1[[#This Row],[tar-out]])&gt;=$M$1,ABS(Table1[[#This Row],[tar-out]])&lt;$N$1)</f>
        <v>0</v>
      </c>
      <c r="N547" t="b">
        <f>AND(ABS(Table1[[#This Row],[tar-out]])&gt;=$N$1,ABS(Table1[[#This Row],[tar-out]])&lt;$O$1)</f>
        <v>0</v>
      </c>
      <c r="O547" t="b">
        <f>AND(ABS(Table1[[#This Row],[tar-out]])&gt;=$O$1,ABS(Table1[[#This Row],[tar-out]])&lt;$P$1)</f>
        <v>0</v>
      </c>
      <c r="P547" s="1">
        <f>ROUND(Table1[[#This Row],[tar-out]],0)</f>
        <v>-1</v>
      </c>
      <c r="Q547" s="2">
        <v>545</v>
      </c>
      <c r="U547">
        <f>IF(Table1[[#This Row],[tar-out in '[0,1)]],1,0)</f>
        <v>1</v>
      </c>
      <c r="V547">
        <f>IF(Table1[[#This Row],[tar-out in '[1,2)]],1,0)</f>
        <v>0</v>
      </c>
      <c r="W547">
        <f>IF(Table1[[#This Row],[tar-out'[2,5)]],1,0)</f>
        <v>0</v>
      </c>
      <c r="X547">
        <f>IF(Table1[[#This Row],[tar-out in '[5, 10)]],1,0)</f>
        <v>0</v>
      </c>
      <c r="Y547">
        <f>IF(Table1[[#This Row],[tar-out in '[10,20)]],1,0)</f>
        <v>0</v>
      </c>
      <c r="Z547">
        <f>IF(Table1[[#This Row],[tar-out in '[20, 10000)]],1,0)</f>
        <v>0</v>
      </c>
    </row>
    <row r="548" spans="1:26" x14ac:dyDescent="0.25">
      <c r="A548">
        <v>23</v>
      </c>
      <c r="B548">
        <v>242</v>
      </c>
      <c r="C548">
        <v>6.7826086956521703</v>
      </c>
      <c r="D548">
        <v>2</v>
      </c>
      <c r="E548">
        <v>201</v>
      </c>
      <c r="F548">
        <v>7.3719298245614002</v>
      </c>
      <c r="G548">
        <v>6.0046877861022896</v>
      </c>
      <c r="H548">
        <f>Table1[[#This Row],[target]]-Table1[[#This Row],[output]]</f>
        <v>1.3672420384591106</v>
      </c>
      <c r="I548">
        <f>Table1[[#This Row],[tar-out]]*Table1[[#This Row],[tar-out]]</f>
        <v>1.8693507917298242</v>
      </c>
      <c r="J548" t="b">
        <f>AND(ABS(Table1[[#This Row],[tar-out]])&gt;=$J$1,ABS(Table1[[#This Row],[tar-out]])&lt;$K$1)</f>
        <v>0</v>
      </c>
      <c r="K548" t="b">
        <f>AND(ABS(Table1[[#This Row],[tar-out]])&gt;=$K$1,ABS(Table1[[#This Row],[tar-out]])&lt;$L$1)</f>
        <v>1</v>
      </c>
      <c r="L548" t="b">
        <f>AND(ABS(Table1[[#This Row],[tar-out]])&gt;=$L$1,ABS(Table1[[#This Row],[tar-out]])&lt;$M$1)</f>
        <v>0</v>
      </c>
      <c r="M548" t="b">
        <f>AND(ABS(Table1[[#This Row],[tar-out]])&gt;=$M$1,ABS(Table1[[#This Row],[tar-out]])&lt;$N$1)</f>
        <v>0</v>
      </c>
      <c r="N548" t="b">
        <f>AND(ABS(Table1[[#This Row],[tar-out]])&gt;=$N$1,ABS(Table1[[#This Row],[tar-out]])&lt;$O$1)</f>
        <v>0</v>
      </c>
      <c r="O548" t="b">
        <f>AND(ABS(Table1[[#This Row],[tar-out]])&gt;=$O$1,ABS(Table1[[#This Row],[tar-out]])&lt;$P$1)</f>
        <v>0</v>
      </c>
      <c r="P548" s="1">
        <f>ROUND(Table1[[#This Row],[tar-out]],0)</f>
        <v>1</v>
      </c>
      <c r="Q548" s="3">
        <v>546</v>
      </c>
      <c r="U548">
        <f>IF(Table1[[#This Row],[tar-out in '[0,1)]],1,0)</f>
        <v>0</v>
      </c>
      <c r="V548">
        <f>IF(Table1[[#This Row],[tar-out in '[1,2)]],1,0)</f>
        <v>1</v>
      </c>
      <c r="W548">
        <f>IF(Table1[[#This Row],[tar-out'[2,5)]],1,0)</f>
        <v>0</v>
      </c>
      <c r="X548">
        <f>IF(Table1[[#This Row],[tar-out in '[5, 10)]],1,0)</f>
        <v>0</v>
      </c>
      <c r="Y548">
        <f>IF(Table1[[#This Row],[tar-out in '[10,20)]],1,0)</f>
        <v>0</v>
      </c>
      <c r="Z548">
        <f>IF(Table1[[#This Row],[tar-out in '[20, 10000)]],1,0)</f>
        <v>0</v>
      </c>
    </row>
    <row r="549" spans="1:26" x14ac:dyDescent="0.25">
      <c r="A549">
        <v>23</v>
      </c>
      <c r="B549">
        <v>242</v>
      </c>
      <c r="C549">
        <v>6.7826086956521703</v>
      </c>
      <c r="D549">
        <v>2</v>
      </c>
      <c r="E549">
        <v>406</v>
      </c>
      <c r="F549">
        <v>6.25</v>
      </c>
      <c r="G549">
        <v>6.0028095245361301</v>
      </c>
      <c r="H549">
        <f>Table1[[#This Row],[target]]-Table1[[#This Row],[output]]</f>
        <v>0.24719047546386985</v>
      </c>
      <c r="I549">
        <f>Table1[[#This Row],[tar-out]]*Table1[[#This Row],[tar-out]]</f>
        <v>6.1103131160054044E-2</v>
      </c>
      <c r="J549" t="b">
        <f>AND(ABS(Table1[[#This Row],[tar-out]])&gt;=$J$1,ABS(Table1[[#This Row],[tar-out]])&lt;$K$1)</f>
        <v>1</v>
      </c>
      <c r="K549" t="b">
        <f>AND(ABS(Table1[[#This Row],[tar-out]])&gt;=$K$1,ABS(Table1[[#This Row],[tar-out]])&lt;$L$1)</f>
        <v>0</v>
      </c>
      <c r="L549" t="b">
        <f>AND(ABS(Table1[[#This Row],[tar-out]])&gt;=$L$1,ABS(Table1[[#This Row],[tar-out]])&lt;$M$1)</f>
        <v>0</v>
      </c>
      <c r="M549" t="b">
        <f>AND(ABS(Table1[[#This Row],[tar-out]])&gt;=$M$1,ABS(Table1[[#This Row],[tar-out]])&lt;$N$1)</f>
        <v>0</v>
      </c>
      <c r="N549" t="b">
        <f>AND(ABS(Table1[[#This Row],[tar-out]])&gt;=$N$1,ABS(Table1[[#This Row],[tar-out]])&lt;$O$1)</f>
        <v>0</v>
      </c>
      <c r="O549" t="b">
        <f>AND(ABS(Table1[[#This Row],[tar-out]])&gt;=$O$1,ABS(Table1[[#This Row],[tar-out]])&lt;$P$1)</f>
        <v>0</v>
      </c>
      <c r="P549" s="1">
        <f>ROUND(Table1[[#This Row],[tar-out]],0)</f>
        <v>0</v>
      </c>
      <c r="Q549" s="2">
        <v>547</v>
      </c>
      <c r="U549">
        <f>IF(Table1[[#This Row],[tar-out in '[0,1)]],1,0)</f>
        <v>1</v>
      </c>
      <c r="V549">
        <f>IF(Table1[[#This Row],[tar-out in '[1,2)]],1,0)</f>
        <v>0</v>
      </c>
      <c r="W549">
        <f>IF(Table1[[#This Row],[tar-out'[2,5)]],1,0)</f>
        <v>0</v>
      </c>
      <c r="X549">
        <f>IF(Table1[[#This Row],[tar-out in '[5, 10)]],1,0)</f>
        <v>0</v>
      </c>
      <c r="Y549">
        <f>IF(Table1[[#This Row],[tar-out in '[10,20)]],1,0)</f>
        <v>0</v>
      </c>
      <c r="Z549">
        <f>IF(Table1[[#This Row],[tar-out in '[20, 10000)]],1,0)</f>
        <v>0</v>
      </c>
    </row>
    <row r="550" spans="1:26" x14ac:dyDescent="0.25">
      <c r="A550">
        <v>23</v>
      </c>
      <c r="B550">
        <v>242</v>
      </c>
      <c r="C550">
        <v>6.7826086956521703</v>
      </c>
      <c r="D550">
        <v>2</v>
      </c>
      <c r="E550">
        <v>295</v>
      </c>
      <c r="F550">
        <v>5.9090909090909101</v>
      </c>
      <c r="G550">
        <v>6.0038266181945801</v>
      </c>
      <c r="H550">
        <f>Table1[[#This Row],[target]]-Table1[[#This Row],[output]]</f>
        <v>-9.4735709103670018E-2</v>
      </c>
      <c r="I550">
        <f>Table1[[#This Row],[tar-out]]*Table1[[#This Row],[tar-out]]</f>
        <v>8.9748545793751858E-3</v>
      </c>
      <c r="J550" t="b">
        <f>AND(ABS(Table1[[#This Row],[tar-out]])&gt;=$J$1,ABS(Table1[[#This Row],[tar-out]])&lt;$K$1)</f>
        <v>1</v>
      </c>
      <c r="K550" t="b">
        <f>AND(ABS(Table1[[#This Row],[tar-out]])&gt;=$K$1,ABS(Table1[[#This Row],[tar-out]])&lt;$L$1)</f>
        <v>0</v>
      </c>
      <c r="L550" t="b">
        <f>AND(ABS(Table1[[#This Row],[tar-out]])&gt;=$L$1,ABS(Table1[[#This Row],[tar-out]])&lt;$M$1)</f>
        <v>0</v>
      </c>
      <c r="M550" t="b">
        <f>AND(ABS(Table1[[#This Row],[tar-out]])&gt;=$M$1,ABS(Table1[[#This Row],[tar-out]])&lt;$N$1)</f>
        <v>0</v>
      </c>
      <c r="N550" t="b">
        <f>AND(ABS(Table1[[#This Row],[tar-out]])&gt;=$N$1,ABS(Table1[[#This Row],[tar-out]])&lt;$O$1)</f>
        <v>0</v>
      </c>
      <c r="O550" t="b">
        <f>AND(ABS(Table1[[#This Row],[tar-out]])&gt;=$O$1,ABS(Table1[[#This Row],[tar-out]])&lt;$P$1)</f>
        <v>0</v>
      </c>
      <c r="P550" s="1">
        <f>ROUND(Table1[[#This Row],[tar-out]],0)</f>
        <v>0</v>
      </c>
      <c r="Q550" s="3">
        <v>548</v>
      </c>
      <c r="U550">
        <f>IF(Table1[[#This Row],[tar-out in '[0,1)]],1,0)</f>
        <v>1</v>
      </c>
      <c r="V550">
        <f>IF(Table1[[#This Row],[tar-out in '[1,2)]],1,0)</f>
        <v>0</v>
      </c>
      <c r="W550">
        <f>IF(Table1[[#This Row],[tar-out'[2,5)]],1,0)</f>
        <v>0</v>
      </c>
      <c r="X550">
        <f>IF(Table1[[#This Row],[tar-out in '[5, 10)]],1,0)</f>
        <v>0</v>
      </c>
      <c r="Y550">
        <f>IF(Table1[[#This Row],[tar-out in '[10,20)]],1,0)</f>
        <v>0</v>
      </c>
      <c r="Z550">
        <f>IF(Table1[[#This Row],[tar-out in '[20, 10000)]],1,0)</f>
        <v>0</v>
      </c>
    </row>
    <row r="551" spans="1:26" x14ac:dyDescent="0.25">
      <c r="A551">
        <v>23</v>
      </c>
      <c r="B551">
        <v>242</v>
      </c>
      <c r="C551">
        <v>6.7826086956521703</v>
      </c>
      <c r="D551">
        <v>2</v>
      </c>
      <c r="E551">
        <v>106</v>
      </c>
      <c r="F551">
        <v>8.4120684968741504</v>
      </c>
      <c r="G551">
        <v>6.1088409423828098</v>
      </c>
      <c r="H551">
        <f>Table1[[#This Row],[target]]-Table1[[#This Row],[output]]</f>
        <v>2.3032275544913405</v>
      </c>
      <c r="I551">
        <f>Table1[[#This Row],[tar-out]]*Table1[[#This Row],[tar-out]]</f>
        <v>5.3048571677681613</v>
      </c>
      <c r="J551" t="b">
        <f>AND(ABS(Table1[[#This Row],[tar-out]])&gt;=$J$1,ABS(Table1[[#This Row],[tar-out]])&lt;$K$1)</f>
        <v>0</v>
      </c>
      <c r="K551" t="b">
        <f>AND(ABS(Table1[[#This Row],[tar-out]])&gt;=$K$1,ABS(Table1[[#This Row],[tar-out]])&lt;$L$1)</f>
        <v>0</v>
      </c>
      <c r="L551" t="b">
        <f>AND(ABS(Table1[[#This Row],[tar-out]])&gt;=$L$1,ABS(Table1[[#This Row],[tar-out]])&lt;$M$1)</f>
        <v>1</v>
      </c>
      <c r="M551" t="b">
        <f>AND(ABS(Table1[[#This Row],[tar-out]])&gt;=$M$1,ABS(Table1[[#This Row],[tar-out]])&lt;$N$1)</f>
        <v>0</v>
      </c>
      <c r="N551" t="b">
        <f>AND(ABS(Table1[[#This Row],[tar-out]])&gt;=$N$1,ABS(Table1[[#This Row],[tar-out]])&lt;$O$1)</f>
        <v>0</v>
      </c>
      <c r="O551" t="b">
        <f>AND(ABS(Table1[[#This Row],[tar-out]])&gt;=$O$1,ABS(Table1[[#This Row],[tar-out]])&lt;$P$1)</f>
        <v>0</v>
      </c>
      <c r="P551" s="1">
        <f>ROUND(Table1[[#This Row],[tar-out]],0)</f>
        <v>2</v>
      </c>
      <c r="Q551" s="2">
        <v>549</v>
      </c>
      <c r="U551">
        <f>IF(Table1[[#This Row],[tar-out in '[0,1)]],1,0)</f>
        <v>0</v>
      </c>
      <c r="V551">
        <f>IF(Table1[[#This Row],[tar-out in '[1,2)]],1,0)</f>
        <v>0</v>
      </c>
      <c r="W551">
        <f>IF(Table1[[#This Row],[tar-out'[2,5)]],1,0)</f>
        <v>1</v>
      </c>
      <c r="X551">
        <f>IF(Table1[[#This Row],[tar-out in '[5, 10)]],1,0)</f>
        <v>0</v>
      </c>
      <c r="Y551">
        <f>IF(Table1[[#This Row],[tar-out in '[10,20)]],1,0)</f>
        <v>0</v>
      </c>
      <c r="Z551">
        <f>IF(Table1[[#This Row],[tar-out in '[20, 10000)]],1,0)</f>
        <v>0</v>
      </c>
    </row>
    <row r="552" spans="1:26" x14ac:dyDescent="0.25">
      <c r="A552">
        <v>23</v>
      </c>
      <c r="B552">
        <v>242</v>
      </c>
      <c r="C552">
        <v>6.7826086956521703</v>
      </c>
      <c r="D552">
        <v>2</v>
      </c>
      <c r="E552">
        <v>87</v>
      </c>
      <c r="F552">
        <v>7.7729204614450502</v>
      </c>
      <c r="G552">
        <v>6.1493244171142596</v>
      </c>
      <c r="H552">
        <f>Table1[[#This Row],[target]]-Table1[[#This Row],[output]]</f>
        <v>1.6235960443307906</v>
      </c>
      <c r="I552">
        <f>Table1[[#This Row],[tar-out]]*Table1[[#This Row],[tar-out]]</f>
        <v>2.6360641151665907</v>
      </c>
      <c r="J552" t="b">
        <f>AND(ABS(Table1[[#This Row],[tar-out]])&gt;=$J$1,ABS(Table1[[#This Row],[tar-out]])&lt;$K$1)</f>
        <v>0</v>
      </c>
      <c r="K552" t="b">
        <f>AND(ABS(Table1[[#This Row],[tar-out]])&gt;=$K$1,ABS(Table1[[#This Row],[tar-out]])&lt;$L$1)</f>
        <v>1</v>
      </c>
      <c r="L552" t="b">
        <f>AND(ABS(Table1[[#This Row],[tar-out]])&gt;=$L$1,ABS(Table1[[#This Row],[tar-out]])&lt;$M$1)</f>
        <v>0</v>
      </c>
      <c r="M552" t="b">
        <f>AND(ABS(Table1[[#This Row],[tar-out]])&gt;=$M$1,ABS(Table1[[#This Row],[tar-out]])&lt;$N$1)</f>
        <v>0</v>
      </c>
      <c r="N552" t="b">
        <f>AND(ABS(Table1[[#This Row],[tar-out]])&gt;=$N$1,ABS(Table1[[#This Row],[tar-out]])&lt;$O$1)</f>
        <v>0</v>
      </c>
      <c r="O552" t="b">
        <f>AND(ABS(Table1[[#This Row],[tar-out]])&gt;=$O$1,ABS(Table1[[#This Row],[tar-out]])&lt;$P$1)</f>
        <v>0</v>
      </c>
      <c r="P552" s="1">
        <f>ROUND(Table1[[#This Row],[tar-out]],0)</f>
        <v>2</v>
      </c>
      <c r="Q552" s="3">
        <v>550</v>
      </c>
      <c r="U552">
        <f>IF(Table1[[#This Row],[tar-out in '[0,1)]],1,0)</f>
        <v>0</v>
      </c>
      <c r="V552">
        <f>IF(Table1[[#This Row],[tar-out in '[1,2)]],1,0)</f>
        <v>1</v>
      </c>
      <c r="W552">
        <f>IF(Table1[[#This Row],[tar-out'[2,5)]],1,0)</f>
        <v>0</v>
      </c>
      <c r="X552">
        <f>IF(Table1[[#This Row],[tar-out in '[5, 10)]],1,0)</f>
        <v>0</v>
      </c>
      <c r="Y552">
        <f>IF(Table1[[#This Row],[tar-out in '[10,20)]],1,0)</f>
        <v>0</v>
      </c>
      <c r="Z552">
        <f>IF(Table1[[#This Row],[tar-out in '[20, 10000)]],1,0)</f>
        <v>0</v>
      </c>
    </row>
    <row r="553" spans="1:26" x14ac:dyDescent="0.25">
      <c r="A553">
        <v>23</v>
      </c>
      <c r="B553">
        <v>242</v>
      </c>
      <c r="C553">
        <v>6.7826086956521703</v>
      </c>
      <c r="D553">
        <v>2</v>
      </c>
      <c r="E553">
        <v>155</v>
      </c>
      <c r="F553">
        <v>6.7155172413793096</v>
      </c>
      <c r="G553">
        <v>6.05114650726318</v>
      </c>
      <c r="H553">
        <f>Table1[[#This Row],[target]]-Table1[[#This Row],[output]]</f>
        <v>0.66437073411612957</v>
      </c>
      <c r="I553">
        <f>Table1[[#This Row],[tar-out]]*Table1[[#This Row],[tar-out]]</f>
        <v>0.44138847235000495</v>
      </c>
      <c r="J553" t="b">
        <f>AND(ABS(Table1[[#This Row],[tar-out]])&gt;=$J$1,ABS(Table1[[#This Row],[tar-out]])&lt;$K$1)</f>
        <v>1</v>
      </c>
      <c r="K553" t="b">
        <f>AND(ABS(Table1[[#This Row],[tar-out]])&gt;=$K$1,ABS(Table1[[#This Row],[tar-out]])&lt;$L$1)</f>
        <v>0</v>
      </c>
      <c r="L553" t="b">
        <f>AND(ABS(Table1[[#This Row],[tar-out]])&gt;=$L$1,ABS(Table1[[#This Row],[tar-out]])&lt;$M$1)</f>
        <v>0</v>
      </c>
      <c r="M553" t="b">
        <f>AND(ABS(Table1[[#This Row],[tar-out]])&gt;=$M$1,ABS(Table1[[#This Row],[tar-out]])&lt;$N$1)</f>
        <v>0</v>
      </c>
      <c r="N553" t="b">
        <f>AND(ABS(Table1[[#This Row],[tar-out]])&gt;=$N$1,ABS(Table1[[#This Row],[tar-out]])&lt;$O$1)</f>
        <v>0</v>
      </c>
      <c r="O553" t="b">
        <f>AND(ABS(Table1[[#This Row],[tar-out]])&gt;=$O$1,ABS(Table1[[#This Row],[tar-out]])&lt;$P$1)</f>
        <v>0</v>
      </c>
      <c r="P553" s="1">
        <f>ROUND(Table1[[#This Row],[tar-out]],0)</f>
        <v>1</v>
      </c>
      <c r="Q553" s="2">
        <v>551</v>
      </c>
      <c r="U553">
        <f>IF(Table1[[#This Row],[tar-out in '[0,1)]],1,0)</f>
        <v>1</v>
      </c>
      <c r="V553">
        <f>IF(Table1[[#This Row],[tar-out in '[1,2)]],1,0)</f>
        <v>0</v>
      </c>
      <c r="W553">
        <f>IF(Table1[[#This Row],[tar-out'[2,5)]],1,0)</f>
        <v>0</v>
      </c>
      <c r="X553">
        <f>IF(Table1[[#This Row],[tar-out in '[5, 10)]],1,0)</f>
        <v>0</v>
      </c>
      <c r="Y553">
        <f>IF(Table1[[#This Row],[tar-out in '[10,20)]],1,0)</f>
        <v>0</v>
      </c>
      <c r="Z553">
        <f>IF(Table1[[#This Row],[tar-out in '[20, 10000)]],1,0)</f>
        <v>0</v>
      </c>
    </row>
    <row r="554" spans="1:26" x14ac:dyDescent="0.25">
      <c r="A554">
        <v>23</v>
      </c>
      <c r="B554">
        <v>242</v>
      </c>
      <c r="C554">
        <v>6.7826086956521703</v>
      </c>
      <c r="D554">
        <v>2</v>
      </c>
      <c r="E554">
        <v>231</v>
      </c>
      <c r="F554">
        <v>6.1792452830188704</v>
      </c>
      <c r="G554">
        <v>6.0044126510620099</v>
      </c>
      <c r="H554">
        <f>Table1[[#This Row],[target]]-Table1[[#This Row],[output]]</f>
        <v>0.1748326319568605</v>
      </c>
      <c r="I554">
        <f>Table1[[#This Row],[tar-out]]*Table1[[#This Row],[tar-out]]</f>
        <v>3.0566449196963039E-2</v>
      </c>
      <c r="J554" t="b">
        <f>AND(ABS(Table1[[#This Row],[tar-out]])&gt;=$J$1,ABS(Table1[[#This Row],[tar-out]])&lt;$K$1)</f>
        <v>1</v>
      </c>
      <c r="K554" t="b">
        <f>AND(ABS(Table1[[#This Row],[tar-out]])&gt;=$K$1,ABS(Table1[[#This Row],[tar-out]])&lt;$L$1)</f>
        <v>0</v>
      </c>
      <c r="L554" t="b">
        <f>AND(ABS(Table1[[#This Row],[tar-out]])&gt;=$L$1,ABS(Table1[[#This Row],[tar-out]])&lt;$M$1)</f>
        <v>0</v>
      </c>
      <c r="M554" t="b">
        <f>AND(ABS(Table1[[#This Row],[tar-out]])&gt;=$M$1,ABS(Table1[[#This Row],[tar-out]])&lt;$N$1)</f>
        <v>0</v>
      </c>
      <c r="N554" t="b">
        <f>AND(ABS(Table1[[#This Row],[tar-out]])&gt;=$N$1,ABS(Table1[[#This Row],[tar-out]])&lt;$O$1)</f>
        <v>0</v>
      </c>
      <c r="O554" t="b">
        <f>AND(ABS(Table1[[#This Row],[tar-out]])&gt;=$O$1,ABS(Table1[[#This Row],[tar-out]])&lt;$P$1)</f>
        <v>0</v>
      </c>
      <c r="P554" s="1">
        <f>ROUND(Table1[[#This Row],[tar-out]],0)</f>
        <v>0</v>
      </c>
      <c r="Q554" s="3">
        <v>552</v>
      </c>
      <c r="U554">
        <f>IF(Table1[[#This Row],[tar-out in '[0,1)]],1,0)</f>
        <v>1</v>
      </c>
      <c r="V554">
        <f>IF(Table1[[#This Row],[tar-out in '[1,2)]],1,0)</f>
        <v>0</v>
      </c>
      <c r="W554">
        <f>IF(Table1[[#This Row],[tar-out'[2,5)]],1,0)</f>
        <v>0</v>
      </c>
      <c r="X554">
        <f>IF(Table1[[#This Row],[tar-out in '[5, 10)]],1,0)</f>
        <v>0</v>
      </c>
      <c r="Y554">
        <f>IF(Table1[[#This Row],[tar-out in '[10,20)]],1,0)</f>
        <v>0</v>
      </c>
      <c r="Z554">
        <f>IF(Table1[[#This Row],[tar-out in '[20, 10000)]],1,0)</f>
        <v>0</v>
      </c>
    </row>
    <row r="555" spans="1:26" x14ac:dyDescent="0.25">
      <c r="A555">
        <v>23</v>
      </c>
      <c r="B555">
        <v>242</v>
      </c>
      <c r="C555">
        <v>6.7826086956521703</v>
      </c>
      <c r="D555">
        <v>2</v>
      </c>
      <c r="E555">
        <v>175</v>
      </c>
      <c r="F555">
        <v>6.1980392156862703</v>
      </c>
      <c r="G555">
        <v>6.0202608108520499</v>
      </c>
      <c r="H555">
        <f>Table1[[#This Row],[target]]-Table1[[#This Row],[output]]</f>
        <v>0.17777840483422036</v>
      </c>
      <c r="I555">
        <f>Table1[[#This Row],[tar-out]]*Table1[[#This Row],[tar-out]]</f>
        <v>3.1605161225399948E-2</v>
      </c>
      <c r="J555" t="b">
        <f>AND(ABS(Table1[[#This Row],[tar-out]])&gt;=$J$1,ABS(Table1[[#This Row],[tar-out]])&lt;$K$1)</f>
        <v>1</v>
      </c>
      <c r="K555" t="b">
        <f>AND(ABS(Table1[[#This Row],[tar-out]])&gt;=$K$1,ABS(Table1[[#This Row],[tar-out]])&lt;$L$1)</f>
        <v>0</v>
      </c>
      <c r="L555" t="b">
        <f>AND(ABS(Table1[[#This Row],[tar-out]])&gt;=$L$1,ABS(Table1[[#This Row],[tar-out]])&lt;$M$1)</f>
        <v>0</v>
      </c>
      <c r="M555" t="b">
        <f>AND(ABS(Table1[[#This Row],[tar-out]])&gt;=$M$1,ABS(Table1[[#This Row],[tar-out]])&lt;$N$1)</f>
        <v>0</v>
      </c>
      <c r="N555" t="b">
        <f>AND(ABS(Table1[[#This Row],[tar-out]])&gt;=$N$1,ABS(Table1[[#This Row],[tar-out]])&lt;$O$1)</f>
        <v>0</v>
      </c>
      <c r="O555" t="b">
        <f>AND(ABS(Table1[[#This Row],[tar-out]])&gt;=$O$1,ABS(Table1[[#This Row],[tar-out]])&lt;$P$1)</f>
        <v>0</v>
      </c>
      <c r="P555" s="1">
        <f>ROUND(Table1[[#This Row],[tar-out]],0)</f>
        <v>0</v>
      </c>
      <c r="Q555" s="2">
        <v>553</v>
      </c>
      <c r="U555">
        <f>IF(Table1[[#This Row],[tar-out in '[0,1)]],1,0)</f>
        <v>1</v>
      </c>
      <c r="V555">
        <f>IF(Table1[[#This Row],[tar-out in '[1,2)]],1,0)</f>
        <v>0</v>
      </c>
      <c r="W555">
        <f>IF(Table1[[#This Row],[tar-out'[2,5)]],1,0)</f>
        <v>0</v>
      </c>
      <c r="X555">
        <f>IF(Table1[[#This Row],[tar-out in '[5, 10)]],1,0)</f>
        <v>0</v>
      </c>
      <c r="Y555">
        <f>IF(Table1[[#This Row],[tar-out in '[10,20)]],1,0)</f>
        <v>0</v>
      </c>
      <c r="Z555">
        <f>IF(Table1[[#This Row],[tar-out in '[20, 10000)]],1,0)</f>
        <v>0</v>
      </c>
    </row>
    <row r="556" spans="1:26" x14ac:dyDescent="0.25">
      <c r="A556">
        <v>23</v>
      </c>
      <c r="B556">
        <v>242</v>
      </c>
      <c r="C556">
        <v>6.7826086956521703</v>
      </c>
      <c r="D556">
        <v>2</v>
      </c>
      <c r="E556">
        <v>234</v>
      </c>
      <c r="F556">
        <v>8.1416159860990405</v>
      </c>
      <c r="G556">
        <v>6.0043854713439897</v>
      </c>
      <c r="H556">
        <f>Table1[[#This Row],[target]]-Table1[[#This Row],[output]]</f>
        <v>2.1372305147550508</v>
      </c>
      <c r="I556">
        <f>Table1[[#This Row],[tar-out]]*Table1[[#This Row],[tar-out]]</f>
        <v>4.5677542732001397</v>
      </c>
      <c r="J556" t="b">
        <f>AND(ABS(Table1[[#This Row],[tar-out]])&gt;=$J$1,ABS(Table1[[#This Row],[tar-out]])&lt;$K$1)</f>
        <v>0</v>
      </c>
      <c r="K556" t="b">
        <f>AND(ABS(Table1[[#This Row],[tar-out]])&gt;=$K$1,ABS(Table1[[#This Row],[tar-out]])&lt;$L$1)</f>
        <v>0</v>
      </c>
      <c r="L556" t="b">
        <f>AND(ABS(Table1[[#This Row],[tar-out]])&gt;=$L$1,ABS(Table1[[#This Row],[tar-out]])&lt;$M$1)</f>
        <v>1</v>
      </c>
      <c r="M556" t="b">
        <f>AND(ABS(Table1[[#This Row],[tar-out]])&gt;=$M$1,ABS(Table1[[#This Row],[tar-out]])&lt;$N$1)</f>
        <v>0</v>
      </c>
      <c r="N556" t="b">
        <f>AND(ABS(Table1[[#This Row],[tar-out]])&gt;=$N$1,ABS(Table1[[#This Row],[tar-out]])&lt;$O$1)</f>
        <v>0</v>
      </c>
      <c r="O556" t="b">
        <f>AND(ABS(Table1[[#This Row],[tar-out]])&gt;=$O$1,ABS(Table1[[#This Row],[tar-out]])&lt;$P$1)</f>
        <v>0</v>
      </c>
      <c r="P556" s="1">
        <f>ROUND(Table1[[#This Row],[tar-out]],0)</f>
        <v>2</v>
      </c>
      <c r="Q556" s="3">
        <v>554</v>
      </c>
      <c r="U556">
        <f>IF(Table1[[#This Row],[tar-out in '[0,1)]],1,0)</f>
        <v>0</v>
      </c>
      <c r="V556">
        <f>IF(Table1[[#This Row],[tar-out in '[1,2)]],1,0)</f>
        <v>0</v>
      </c>
      <c r="W556">
        <f>IF(Table1[[#This Row],[tar-out'[2,5)]],1,0)</f>
        <v>1</v>
      </c>
      <c r="X556">
        <f>IF(Table1[[#This Row],[tar-out in '[5, 10)]],1,0)</f>
        <v>0</v>
      </c>
      <c r="Y556">
        <f>IF(Table1[[#This Row],[tar-out in '[10,20)]],1,0)</f>
        <v>0</v>
      </c>
      <c r="Z556">
        <f>IF(Table1[[#This Row],[tar-out in '[20, 10000)]],1,0)</f>
        <v>0</v>
      </c>
    </row>
    <row r="557" spans="1:26" x14ac:dyDescent="0.25">
      <c r="A557">
        <v>23</v>
      </c>
      <c r="B557">
        <v>242</v>
      </c>
      <c r="C557">
        <v>6.7826086956521703</v>
      </c>
      <c r="D557">
        <v>2</v>
      </c>
      <c r="E557">
        <v>178</v>
      </c>
      <c r="F557">
        <v>8.2421052631578906</v>
      </c>
      <c r="G557">
        <v>6.0129981040954599</v>
      </c>
      <c r="H557">
        <f>Table1[[#This Row],[target]]-Table1[[#This Row],[output]]</f>
        <v>2.2291071590624307</v>
      </c>
      <c r="I557">
        <f>Table1[[#This Row],[tar-out]]*Table1[[#This Row],[tar-out]]</f>
        <v>4.9689187265833805</v>
      </c>
      <c r="J557" t="b">
        <f>AND(ABS(Table1[[#This Row],[tar-out]])&gt;=$J$1,ABS(Table1[[#This Row],[tar-out]])&lt;$K$1)</f>
        <v>0</v>
      </c>
      <c r="K557" t="b">
        <f>AND(ABS(Table1[[#This Row],[tar-out]])&gt;=$K$1,ABS(Table1[[#This Row],[tar-out]])&lt;$L$1)</f>
        <v>0</v>
      </c>
      <c r="L557" t="b">
        <f>AND(ABS(Table1[[#This Row],[tar-out]])&gt;=$L$1,ABS(Table1[[#This Row],[tar-out]])&lt;$M$1)</f>
        <v>1</v>
      </c>
      <c r="M557" t="b">
        <f>AND(ABS(Table1[[#This Row],[tar-out]])&gt;=$M$1,ABS(Table1[[#This Row],[tar-out]])&lt;$N$1)</f>
        <v>0</v>
      </c>
      <c r="N557" t="b">
        <f>AND(ABS(Table1[[#This Row],[tar-out]])&gt;=$N$1,ABS(Table1[[#This Row],[tar-out]])&lt;$O$1)</f>
        <v>0</v>
      </c>
      <c r="O557" t="b">
        <f>AND(ABS(Table1[[#This Row],[tar-out]])&gt;=$O$1,ABS(Table1[[#This Row],[tar-out]])&lt;$P$1)</f>
        <v>0</v>
      </c>
      <c r="P557" s="1">
        <f>ROUND(Table1[[#This Row],[tar-out]],0)</f>
        <v>2</v>
      </c>
      <c r="Q557" s="2">
        <v>555</v>
      </c>
      <c r="U557">
        <f>IF(Table1[[#This Row],[tar-out in '[0,1)]],1,0)</f>
        <v>0</v>
      </c>
      <c r="V557">
        <f>IF(Table1[[#This Row],[tar-out in '[1,2)]],1,0)</f>
        <v>0</v>
      </c>
      <c r="W557">
        <f>IF(Table1[[#This Row],[tar-out'[2,5)]],1,0)</f>
        <v>1</v>
      </c>
      <c r="X557">
        <f>IF(Table1[[#This Row],[tar-out in '[5, 10)]],1,0)</f>
        <v>0</v>
      </c>
      <c r="Y557">
        <f>IF(Table1[[#This Row],[tar-out in '[10,20)]],1,0)</f>
        <v>0</v>
      </c>
      <c r="Z557">
        <f>IF(Table1[[#This Row],[tar-out in '[20, 10000)]],1,0)</f>
        <v>0</v>
      </c>
    </row>
    <row r="558" spans="1:26" x14ac:dyDescent="0.25">
      <c r="A558">
        <v>23</v>
      </c>
      <c r="B558">
        <v>242</v>
      </c>
      <c r="C558">
        <v>6.7826086956521703</v>
      </c>
      <c r="D558">
        <v>2</v>
      </c>
      <c r="E558">
        <v>262</v>
      </c>
      <c r="F558">
        <v>5.9888888888888898</v>
      </c>
      <c r="G558">
        <v>6.00412893295288</v>
      </c>
      <c r="H558">
        <f>Table1[[#This Row],[target]]-Table1[[#This Row],[output]]</f>
        <v>-1.5240044063990155E-2</v>
      </c>
      <c r="I558">
        <f>Table1[[#This Row],[tar-out]]*Table1[[#This Row],[tar-out]]</f>
        <v>2.3225894307236155E-4</v>
      </c>
      <c r="J558" t="b">
        <f>AND(ABS(Table1[[#This Row],[tar-out]])&gt;=$J$1,ABS(Table1[[#This Row],[tar-out]])&lt;$K$1)</f>
        <v>1</v>
      </c>
      <c r="K558" t="b">
        <f>AND(ABS(Table1[[#This Row],[tar-out]])&gt;=$K$1,ABS(Table1[[#This Row],[tar-out]])&lt;$L$1)</f>
        <v>0</v>
      </c>
      <c r="L558" t="b">
        <f>AND(ABS(Table1[[#This Row],[tar-out]])&gt;=$L$1,ABS(Table1[[#This Row],[tar-out]])&lt;$M$1)</f>
        <v>0</v>
      </c>
      <c r="M558" t="b">
        <f>AND(ABS(Table1[[#This Row],[tar-out]])&gt;=$M$1,ABS(Table1[[#This Row],[tar-out]])&lt;$N$1)</f>
        <v>0</v>
      </c>
      <c r="N558" t="b">
        <f>AND(ABS(Table1[[#This Row],[tar-out]])&gt;=$N$1,ABS(Table1[[#This Row],[tar-out]])&lt;$O$1)</f>
        <v>0</v>
      </c>
      <c r="O558" t="b">
        <f>AND(ABS(Table1[[#This Row],[tar-out]])&gt;=$O$1,ABS(Table1[[#This Row],[tar-out]])&lt;$P$1)</f>
        <v>0</v>
      </c>
      <c r="P558" s="1">
        <f>ROUND(Table1[[#This Row],[tar-out]],0)</f>
        <v>0</v>
      </c>
      <c r="Q558" s="3">
        <v>556</v>
      </c>
      <c r="U558">
        <f>IF(Table1[[#This Row],[tar-out in '[0,1)]],1,0)</f>
        <v>1</v>
      </c>
      <c r="V558">
        <f>IF(Table1[[#This Row],[tar-out in '[1,2)]],1,0)</f>
        <v>0</v>
      </c>
      <c r="W558">
        <f>IF(Table1[[#This Row],[tar-out'[2,5)]],1,0)</f>
        <v>0</v>
      </c>
      <c r="X558">
        <f>IF(Table1[[#This Row],[tar-out in '[5, 10)]],1,0)</f>
        <v>0</v>
      </c>
      <c r="Y558">
        <f>IF(Table1[[#This Row],[tar-out in '[10,20)]],1,0)</f>
        <v>0</v>
      </c>
      <c r="Z558">
        <f>IF(Table1[[#This Row],[tar-out in '[20, 10000)]],1,0)</f>
        <v>0</v>
      </c>
    </row>
    <row r="559" spans="1:26" x14ac:dyDescent="0.25">
      <c r="A559">
        <v>23</v>
      </c>
      <c r="B559">
        <v>242</v>
      </c>
      <c r="C559">
        <v>6.7826086956521703</v>
      </c>
      <c r="D559">
        <v>2</v>
      </c>
      <c r="E559">
        <v>62</v>
      </c>
      <c r="F559">
        <v>9.5236532677057699</v>
      </c>
      <c r="G559">
        <v>6.1991896629333496</v>
      </c>
      <c r="H559">
        <f>Table1[[#This Row],[target]]-Table1[[#This Row],[output]]</f>
        <v>3.3244636047724203</v>
      </c>
      <c r="I559">
        <f>Table1[[#This Row],[tar-out]]*Table1[[#This Row],[tar-out]]</f>
        <v>11.052058259456436</v>
      </c>
      <c r="J559" t="b">
        <f>AND(ABS(Table1[[#This Row],[tar-out]])&gt;=$J$1,ABS(Table1[[#This Row],[tar-out]])&lt;$K$1)</f>
        <v>0</v>
      </c>
      <c r="K559" t="b">
        <f>AND(ABS(Table1[[#This Row],[tar-out]])&gt;=$K$1,ABS(Table1[[#This Row],[tar-out]])&lt;$L$1)</f>
        <v>0</v>
      </c>
      <c r="L559" t="b">
        <f>AND(ABS(Table1[[#This Row],[tar-out]])&gt;=$L$1,ABS(Table1[[#This Row],[tar-out]])&lt;$M$1)</f>
        <v>1</v>
      </c>
      <c r="M559" t="b">
        <f>AND(ABS(Table1[[#This Row],[tar-out]])&gt;=$M$1,ABS(Table1[[#This Row],[tar-out]])&lt;$N$1)</f>
        <v>0</v>
      </c>
      <c r="N559" t="b">
        <f>AND(ABS(Table1[[#This Row],[tar-out]])&gt;=$N$1,ABS(Table1[[#This Row],[tar-out]])&lt;$O$1)</f>
        <v>0</v>
      </c>
      <c r="O559" t="b">
        <f>AND(ABS(Table1[[#This Row],[tar-out]])&gt;=$O$1,ABS(Table1[[#This Row],[tar-out]])&lt;$P$1)</f>
        <v>0</v>
      </c>
      <c r="P559" s="1">
        <f>ROUND(Table1[[#This Row],[tar-out]],0)</f>
        <v>3</v>
      </c>
      <c r="Q559" s="2">
        <v>557</v>
      </c>
      <c r="U559">
        <f>IF(Table1[[#This Row],[tar-out in '[0,1)]],1,0)</f>
        <v>0</v>
      </c>
      <c r="V559">
        <f>IF(Table1[[#This Row],[tar-out in '[1,2)]],1,0)</f>
        <v>0</v>
      </c>
      <c r="W559">
        <f>IF(Table1[[#This Row],[tar-out'[2,5)]],1,0)</f>
        <v>1</v>
      </c>
      <c r="X559">
        <f>IF(Table1[[#This Row],[tar-out in '[5, 10)]],1,0)</f>
        <v>0</v>
      </c>
      <c r="Y559">
        <f>IF(Table1[[#This Row],[tar-out in '[10,20)]],1,0)</f>
        <v>0</v>
      </c>
      <c r="Z559">
        <f>IF(Table1[[#This Row],[tar-out in '[20, 10000)]],1,0)</f>
        <v>0</v>
      </c>
    </row>
    <row r="560" spans="1:26" x14ac:dyDescent="0.25">
      <c r="A560">
        <v>23</v>
      </c>
      <c r="B560">
        <v>242</v>
      </c>
      <c r="C560">
        <v>6.7826086956521703</v>
      </c>
      <c r="D560">
        <v>2</v>
      </c>
      <c r="E560">
        <v>233</v>
      </c>
      <c r="F560">
        <v>7.5912910618792999</v>
      </c>
      <c r="G560">
        <v>6.00439453125</v>
      </c>
      <c r="H560">
        <f>Table1[[#This Row],[target]]-Table1[[#This Row],[output]]</f>
        <v>1.5868965306292999</v>
      </c>
      <c r="I560">
        <f>Table1[[#This Row],[tar-out]]*Table1[[#This Row],[tar-out]]</f>
        <v>2.5182405989233088</v>
      </c>
      <c r="J560" t="b">
        <f>AND(ABS(Table1[[#This Row],[tar-out]])&gt;=$J$1,ABS(Table1[[#This Row],[tar-out]])&lt;$K$1)</f>
        <v>0</v>
      </c>
      <c r="K560" t="b">
        <f>AND(ABS(Table1[[#This Row],[tar-out]])&gt;=$K$1,ABS(Table1[[#This Row],[tar-out]])&lt;$L$1)</f>
        <v>1</v>
      </c>
      <c r="L560" t="b">
        <f>AND(ABS(Table1[[#This Row],[tar-out]])&gt;=$L$1,ABS(Table1[[#This Row],[tar-out]])&lt;$M$1)</f>
        <v>0</v>
      </c>
      <c r="M560" t="b">
        <f>AND(ABS(Table1[[#This Row],[tar-out]])&gt;=$M$1,ABS(Table1[[#This Row],[tar-out]])&lt;$N$1)</f>
        <v>0</v>
      </c>
      <c r="N560" t="b">
        <f>AND(ABS(Table1[[#This Row],[tar-out]])&gt;=$N$1,ABS(Table1[[#This Row],[tar-out]])&lt;$O$1)</f>
        <v>0</v>
      </c>
      <c r="O560" t="b">
        <f>AND(ABS(Table1[[#This Row],[tar-out]])&gt;=$O$1,ABS(Table1[[#This Row],[tar-out]])&lt;$P$1)</f>
        <v>0</v>
      </c>
      <c r="P560" s="1">
        <f>ROUND(Table1[[#This Row],[tar-out]],0)</f>
        <v>2</v>
      </c>
      <c r="Q560" s="3">
        <v>558</v>
      </c>
      <c r="U560">
        <f>IF(Table1[[#This Row],[tar-out in '[0,1)]],1,0)</f>
        <v>0</v>
      </c>
      <c r="V560">
        <f>IF(Table1[[#This Row],[tar-out in '[1,2)]],1,0)</f>
        <v>1</v>
      </c>
      <c r="W560">
        <f>IF(Table1[[#This Row],[tar-out'[2,5)]],1,0)</f>
        <v>0</v>
      </c>
      <c r="X560">
        <f>IF(Table1[[#This Row],[tar-out in '[5, 10)]],1,0)</f>
        <v>0</v>
      </c>
      <c r="Y560">
        <f>IF(Table1[[#This Row],[tar-out in '[10,20)]],1,0)</f>
        <v>0</v>
      </c>
      <c r="Z560">
        <f>IF(Table1[[#This Row],[tar-out in '[20, 10000)]],1,0)</f>
        <v>0</v>
      </c>
    </row>
    <row r="561" spans="1:26" x14ac:dyDescent="0.25">
      <c r="A561">
        <v>23</v>
      </c>
      <c r="B561">
        <v>242</v>
      </c>
      <c r="C561">
        <v>6.7826086956521703</v>
      </c>
      <c r="D561">
        <v>2</v>
      </c>
      <c r="E561">
        <v>217</v>
      </c>
      <c r="F561">
        <v>5.4166666666666696</v>
      </c>
      <c r="G561">
        <v>6.0045409202575701</v>
      </c>
      <c r="H561">
        <f>Table1[[#This Row],[target]]-Table1[[#This Row],[output]]</f>
        <v>-0.58787425359090051</v>
      </c>
      <c r="I561">
        <f>Table1[[#This Row],[tar-out]]*Table1[[#This Row],[tar-out]]</f>
        <v>0.3455961380350584</v>
      </c>
      <c r="J561" t="b">
        <f>AND(ABS(Table1[[#This Row],[tar-out]])&gt;=$J$1,ABS(Table1[[#This Row],[tar-out]])&lt;$K$1)</f>
        <v>1</v>
      </c>
      <c r="K561" t="b">
        <f>AND(ABS(Table1[[#This Row],[tar-out]])&gt;=$K$1,ABS(Table1[[#This Row],[tar-out]])&lt;$L$1)</f>
        <v>0</v>
      </c>
      <c r="L561" t="b">
        <f>AND(ABS(Table1[[#This Row],[tar-out]])&gt;=$L$1,ABS(Table1[[#This Row],[tar-out]])&lt;$M$1)</f>
        <v>0</v>
      </c>
      <c r="M561" t="b">
        <f>AND(ABS(Table1[[#This Row],[tar-out]])&gt;=$M$1,ABS(Table1[[#This Row],[tar-out]])&lt;$N$1)</f>
        <v>0</v>
      </c>
      <c r="N561" t="b">
        <f>AND(ABS(Table1[[#This Row],[tar-out]])&gt;=$N$1,ABS(Table1[[#This Row],[tar-out]])&lt;$O$1)</f>
        <v>0</v>
      </c>
      <c r="O561" t="b">
        <f>AND(ABS(Table1[[#This Row],[tar-out]])&gt;=$O$1,ABS(Table1[[#This Row],[tar-out]])&lt;$P$1)</f>
        <v>0</v>
      </c>
      <c r="P561" s="1">
        <f>ROUND(Table1[[#This Row],[tar-out]],0)</f>
        <v>-1</v>
      </c>
      <c r="Q561" s="2">
        <v>559</v>
      </c>
      <c r="U561">
        <f>IF(Table1[[#This Row],[tar-out in '[0,1)]],1,0)</f>
        <v>1</v>
      </c>
      <c r="V561">
        <f>IF(Table1[[#This Row],[tar-out in '[1,2)]],1,0)</f>
        <v>0</v>
      </c>
      <c r="W561">
        <f>IF(Table1[[#This Row],[tar-out'[2,5)]],1,0)</f>
        <v>0</v>
      </c>
      <c r="X561">
        <f>IF(Table1[[#This Row],[tar-out in '[5, 10)]],1,0)</f>
        <v>0</v>
      </c>
      <c r="Y561">
        <f>IF(Table1[[#This Row],[tar-out in '[10,20)]],1,0)</f>
        <v>0</v>
      </c>
      <c r="Z561">
        <f>IF(Table1[[#This Row],[tar-out in '[20, 10000)]],1,0)</f>
        <v>0</v>
      </c>
    </row>
    <row r="562" spans="1:26" x14ac:dyDescent="0.25">
      <c r="A562">
        <v>23</v>
      </c>
      <c r="B562">
        <v>242</v>
      </c>
      <c r="C562">
        <v>6.7826086956521703</v>
      </c>
      <c r="D562">
        <v>2</v>
      </c>
      <c r="E562">
        <v>246</v>
      </c>
      <c r="F562">
        <v>5.2888888888888896</v>
      </c>
      <c r="G562">
        <v>6.0042753219604501</v>
      </c>
      <c r="H562">
        <f>Table1[[#This Row],[target]]-Table1[[#This Row],[output]]</f>
        <v>-0.71538643307156047</v>
      </c>
      <c r="I562">
        <f>Table1[[#This Row],[tar-out]]*Table1[[#This Row],[tar-out]]</f>
        <v>0.5117777486228503</v>
      </c>
      <c r="J562" t="b">
        <f>AND(ABS(Table1[[#This Row],[tar-out]])&gt;=$J$1,ABS(Table1[[#This Row],[tar-out]])&lt;$K$1)</f>
        <v>1</v>
      </c>
      <c r="K562" t="b">
        <f>AND(ABS(Table1[[#This Row],[tar-out]])&gt;=$K$1,ABS(Table1[[#This Row],[tar-out]])&lt;$L$1)</f>
        <v>0</v>
      </c>
      <c r="L562" t="b">
        <f>AND(ABS(Table1[[#This Row],[tar-out]])&gt;=$L$1,ABS(Table1[[#This Row],[tar-out]])&lt;$M$1)</f>
        <v>0</v>
      </c>
      <c r="M562" t="b">
        <f>AND(ABS(Table1[[#This Row],[tar-out]])&gt;=$M$1,ABS(Table1[[#This Row],[tar-out]])&lt;$N$1)</f>
        <v>0</v>
      </c>
      <c r="N562" t="b">
        <f>AND(ABS(Table1[[#This Row],[tar-out]])&gt;=$N$1,ABS(Table1[[#This Row],[tar-out]])&lt;$O$1)</f>
        <v>0</v>
      </c>
      <c r="O562" t="b">
        <f>AND(ABS(Table1[[#This Row],[tar-out]])&gt;=$O$1,ABS(Table1[[#This Row],[tar-out]])&lt;$P$1)</f>
        <v>0</v>
      </c>
      <c r="P562" s="1">
        <f>ROUND(Table1[[#This Row],[tar-out]],0)</f>
        <v>-1</v>
      </c>
      <c r="Q562" s="3">
        <v>560</v>
      </c>
      <c r="U562">
        <f>IF(Table1[[#This Row],[tar-out in '[0,1)]],1,0)</f>
        <v>1</v>
      </c>
      <c r="V562">
        <f>IF(Table1[[#This Row],[tar-out in '[1,2)]],1,0)</f>
        <v>0</v>
      </c>
      <c r="W562">
        <f>IF(Table1[[#This Row],[tar-out'[2,5)]],1,0)</f>
        <v>0</v>
      </c>
      <c r="X562">
        <f>IF(Table1[[#This Row],[tar-out in '[5, 10)]],1,0)</f>
        <v>0</v>
      </c>
      <c r="Y562">
        <f>IF(Table1[[#This Row],[tar-out in '[10,20)]],1,0)</f>
        <v>0</v>
      </c>
      <c r="Z562">
        <f>IF(Table1[[#This Row],[tar-out in '[20, 10000)]],1,0)</f>
        <v>0</v>
      </c>
    </row>
    <row r="563" spans="1:26" x14ac:dyDescent="0.25">
      <c r="A563">
        <v>23</v>
      </c>
      <c r="B563">
        <v>242</v>
      </c>
      <c r="C563">
        <v>6.7826086956521703</v>
      </c>
      <c r="D563">
        <v>2</v>
      </c>
      <c r="E563">
        <v>25</v>
      </c>
      <c r="F563">
        <v>10.560677928996199</v>
      </c>
      <c r="G563">
        <v>6.2619757652282697</v>
      </c>
      <c r="H563">
        <f>Table1[[#This Row],[target]]-Table1[[#This Row],[output]]</f>
        <v>4.2987021637679295</v>
      </c>
      <c r="I563">
        <f>Table1[[#This Row],[tar-out]]*Table1[[#This Row],[tar-out]]</f>
        <v>18.478840292783079</v>
      </c>
      <c r="J563" t="b">
        <f>AND(ABS(Table1[[#This Row],[tar-out]])&gt;=$J$1,ABS(Table1[[#This Row],[tar-out]])&lt;$K$1)</f>
        <v>0</v>
      </c>
      <c r="K563" t="b">
        <f>AND(ABS(Table1[[#This Row],[tar-out]])&gt;=$K$1,ABS(Table1[[#This Row],[tar-out]])&lt;$L$1)</f>
        <v>0</v>
      </c>
      <c r="L563" t="b">
        <f>AND(ABS(Table1[[#This Row],[tar-out]])&gt;=$L$1,ABS(Table1[[#This Row],[tar-out]])&lt;$M$1)</f>
        <v>1</v>
      </c>
      <c r="M563" t="b">
        <f>AND(ABS(Table1[[#This Row],[tar-out]])&gt;=$M$1,ABS(Table1[[#This Row],[tar-out]])&lt;$N$1)</f>
        <v>0</v>
      </c>
      <c r="N563" t="b">
        <f>AND(ABS(Table1[[#This Row],[tar-out]])&gt;=$N$1,ABS(Table1[[#This Row],[tar-out]])&lt;$O$1)</f>
        <v>0</v>
      </c>
      <c r="O563" t="b">
        <f>AND(ABS(Table1[[#This Row],[tar-out]])&gt;=$O$1,ABS(Table1[[#This Row],[tar-out]])&lt;$P$1)</f>
        <v>0</v>
      </c>
      <c r="P563" s="1">
        <f>ROUND(Table1[[#This Row],[tar-out]],0)</f>
        <v>4</v>
      </c>
      <c r="Q563" s="2">
        <v>561</v>
      </c>
      <c r="U563">
        <f>IF(Table1[[#This Row],[tar-out in '[0,1)]],1,0)</f>
        <v>0</v>
      </c>
      <c r="V563">
        <f>IF(Table1[[#This Row],[tar-out in '[1,2)]],1,0)</f>
        <v>0</v>
      </c>
      <c r="W563">
        <f>IF(Table1[[#This Row],[tar-out'[2,5)]],1,0)</f>
        <v>1</v>
      </c>
      <c r="X563">
        <f>IF(Table1[[#This Row],[tar-out in '[5, 10)]],1,0)</f>
        <v>0</v>
      </c>
      <c r="Y563">
        <f>IF(Table1[[#This Row],[tar-out in '[10,20)]],1,0)</f>
        <v>0</v>
      </c>
      <c r="Z563">
        <f>IF(Table1[[#This Row],[tar-out in '[20, 10000)]],1,0)</f>
        <v>0</v>
      </c>
    </row>
    <row r="564" spans="1:26" x14ac:dyDescent="0.25">
      <c r="A564">
        <v>23</v>
      </c>
      <c r="B564">
        <v>242</v>
      </c>
      <c r="C564">
        <v>6.7826086956521703</v>
      </c>
      <c r="D564">
        <v>2</v>
      </c>
      <c r="E564">
        <v>71</v>
      </c>
      <c r="F564">
        <v>7.7028448481950704</v>
      </c>
      <c r="G564">
        <v>6.1831135749816903</v>
      </c>
      <c r="H564">
        <f>Table1[[#This Row],[target]]-Table1[[#This Row],[output]]</f>
        <v>1.5197312732133801</v>
      </c>
      <c r="I564">
        <f>Table1[[#This Row],[tar-out]]*Table1[[#This Row],[tar-out]]</f>
        <v>2.3095831427827611</v>
      </c>
      <c r="J564" t="b">
        <f>AND(ABS(Table1[[#This Row],[tar-out]])&gt;=$J$1,ABS(Table1[[#This Row],[tar-out]])&lt;$K$1)</f>
        <v>0</v>
      </c>
      <c r="K564" t="b">
        <f>AND(ABS(Table1[[#This Row],[tar-out]])&gt;=$K$1,ABS(Table1[[#This Row],[tar-out]])&lt;$L$1)</f>
        <v>1</v>
      </c>
      <c r="L564" t="b">
        <f>AND(ABS(Table1[[#This Row],[tar-out]])&gt;=$L$1,ABS(Table1[[#This Row],[tar-out]])&lt;$M$1)</f>
        <v>0</v>
      </c>
      <c r="M564" t="b">
        <f>AND(ABS(Table1[[#This Row],[tar-out]])&gt;=$M$1,ABS(Table1[[#This Row],[tar-out]])&lt;$N$1)</f>
        <v>0</v>
      </c>
      <c r="N564" t="b">
        <f>AND(ABS(Table1[[#This Row],[tar-out]])&gt;=$N$1,ABS(Table1[[#This Row],[tar-out]])&lt;$O$1)</f>
        <v>0</v>
      </c>
      <c r="O564" t="b">
        <f>AND(ABS(Table1[[#This Row],[tar-out]])&gt;=$O$1,ABS(Table1[[#This Row],[tar-out]])&lt;$P$1)</f>
        <v>0</v>
      </c>
      <c r="P564" s="1">
        <f>ROUND(Table1[[#This Row],[tar-out]],0)</f>
        <v>2</v>
      </c>
      <c r="Q564" s="3">
        <v>562</v>
      </c>
      <c r="U564">
        <f>IF(Table1[[#This Row],[tar-out in '[0,1)]],1,0)</f>
        <v>0</v>
      </c>
      <c r="V564">
        <f>IF(Table1[[#This Row],[tar-out in '[1,2)]],1,0)</f>
        <v>1</v>
      </c>
      <c r="W564">
        <f>IF(Table1[[#This Row],[tar-out'[2,5)]],1,0)</f>
        <v>0</v>
      </c>
      <c r="X564">
        <f>IF(Table1[[#This Row],[tar-out in '[5, 10)]],1,0)</f>
        <v>0</v>
      </c>
      <c r="Y564">
        <f>IF(Table1[[#This Row],[tar-out in '[10,20)]],1,0)</f>
        <v>0</v>
      </c>
      <c r="Z564">
        <f>IF(Table1[[#This Row],[tar-out in '[20, 10000)]],1,0)</f>
        <v>0</v>
      </c>
    </row>
    <row r="565" spans="1:26" x14ac:dyDescent="0.25">
      <c r="A565">
        <v>23</v>
      </c>
      <c r="B565">
        <v>242</v>
      </c>
      <c r="C565">
        <v>6.7826086956521703</v>
      </c>
      <c r="D565">
        <v>2</v>
      </c>
      <c r="E565">
        <v>158</v>
      </c>
      <c r="F565">
        <v>8.2787718584790593</v>
      </c>
      <c r="G565">
        <v>6.0466718673706099</v>
      </c>
      <c r="H565">
        <f>Table1[[#This Row],[target]]-Table1[[#This Row],[output]]</f>
        <v>2.2320999911084494</v>
      </c>
      <c r="I565">
        <f>Table1[[#This Row],[tar-out]]*Table1[[#This Row],[tar-out]]</f>
        <v>4.98227037030634</v>
      </c>
      <c r="J565" t="b">
        <f>AND(ABS(Table1[[#This Row],[tar-out]])&gt;=$J$1,ABS(Table1[[#This Row],[tar-out]])&lt;$K$1)</f>
        <v>0</v>
      </c>
      <c r="K565" t="b">
        <f>AND(ABS(Table1[[#This Row],[tar-out]])&gt;=$K$1,ABS(Table1[[#This Row],[tar-out]])&lt;$L$1)</f>
        <v>0</v>
      </c>
      <c r="L565" t="b">
        <f>AND(ABS(Table1[[#This Row],[tar-out]])&gt;=$L$1,ABS(Table1[[#This Row],[tar-out]])&lt;$M$1)</f>
        <v>1</v>
      </c>
      <c r="M565" t="b">
        <f>AND(ABS(Table1[[#This Row],[tar-out]])&gt;=$M$1,ABS(Table1[[#This Row],[tar-out]])&lt;$N$1)</f>
        <v>0</v>
      </c>
      <c r="N565" t="b">
        <f>AND(ABS(Table1[[#This Row],[tar-out]])&gt;=$N$1,ABS(Table1[[#This Row],[tar-out]])&lt;$O$1)</f>
        <v>0</v>
      </c>
      <c r="O565" t="b">
        <f>AND(ABS(Table1[[#This Row],[tar-out]])&gt;=$O$1,ABS(Table1[[#This Row],[tar-out]])&lt;$P$1)</f>
        <v>0</v>
      </c>
      <c r="P565" s="1">
        <f>ROUND(Table1[[#This Row],[tar-out]],0)</f>
        <v>2</v>
      </c>
      <c r="Q565" s="2">
        <v>563</v>
      </c>
      <c r="U565">
        <f>IF(Table1[[#This Row],[tar-out in '[0,1)]],1,0)</f>
        <v>0</v>
      </c>
      <c r="V565">
        <f>IF(Table1[[#This Row],[tar-out in '[1,2)]],1,0)</f>
        <v>0</v>
      </c>
      <c r="W565">
        <f>IF(Table1[[#This Row],[tar-out'[2,5)]],1,0)</f>
        <v>1</v>
      </c>
      <c r="X565">
        <f>IF(Table1[[#This Row],[tar-out in '[5, 10)]],1,0)</f>
        <v>0</v>
      </c>
      <c r="Y565">
        <f>IF(Table1[[#This Row],[tar-out in '[10,20)]],1,0)</f>
        <v>0</v>
      </c>
      <c r="Z565">
        <f>IF(Table1[[#This Row],[tar-out in '[20, 10000)]],1,0)</f>
        <v>0</v>
      </c>
    </row>
    <row r="566" spans="1:26" x14ac:dyDescent="0.25">
      <c r="A566">
        <v>23</v>
      </c>
      <c r="B566">
        <v>242</v>
      </c>
      <c r="C566">
        <v>6.7826086956521703</v>
      </c>
      <c r="D566">
        <v>2</v>
      </c>
      <c r="E566">
        <v>181</v>
      </c>
      <c r="F566">
        <v>5.56666666666667</v>
      </c>
      <c r="G566">
        <v>6.0072054862976101</v>
      </c>
      <c r="H566">
        <f>Table1[[#This Row],[target]]-Table1[[#This Row],[output]]</f>
        <v>-0.4405388196309401</v>
      </c>
      <c r="I566">
        <f>Table1[[#This Row],[tar-out]]*Table1[[#This Row],[tar-out]]</f>
        <v>0.19407445160182199</v>
      </c>
      <c r="J566" t="b">
        <f>AND(ABS(Table1[[#This Row],[tar-out]])&gt;=$J$1,ABS(Table1[[#This Row],[tar-out]])&lt;$K$1)</f>
        <v>1</v>
      </c>
      <c r="K566" t="b">
        <f>AND(ABS(Table1[[#This Row],[tar-out]])&gt;=$K$1,ABS(Table1[[#This Row],[tar-out]])&lt;$L$1)</f>
        <v>0</v>
      </c>
      <c r="L566" t="b">
        <f>AND(ABS(Table1[[#This Row],[tar-out]])&gt;=$L$1,ABS(Table1[[#This Row],[tar-out]])&lt;$M$1)</f>
        <v>0</v>
      </c>
      <c r="M566" t="b">
        <f>AND(ABS(Table1[[#This Row],[tar-out]])&gt;=$M$1,ABS(Table1[[#This Row],[tar-out]])&lt;$N$1)</f>
        <v>0</v>
      </c>
      <c r="N566" t="b">
        <f>AND(ABS(Table1[[#This Row],[tar-out]])&gt;=$N$1,ABS(Table1[[#This Row],[tar-out]])&lt;$O$1)</f>
        <v>0</v>
      </c>
      <c r="O566" t="b">
        <f>AND(ABS(Table1[[#This Row],[tar-out]])&gt;=$O$1,ABS(Table1[[#This Row],[tar-out]])&lt;$P$1)</f>
        <v>0</v>
      </c>
      <c r="P566" s="1">
        <f>ROUND(Table1[[#This Row],[tar-out]],0)</f>
        <v>0</v>
      </c>
      <c r="Q566" s="3">
        <v>564</v>
      </c>
      <c r="U566">
        <f>IF(Table1[[#This Row],[tar-out in '[0,1)]],1,0)</f>
        <v>1</v>
      </c>
      <c r="V566">
        <f>IF(Table1[[#This Row],[tar-out in '[1,2)]],1,0)</f>
        <v>0</v>
      </c>
      <c r="W566">
        <f>IF(Table1[[#This Row],[tar-out'[2,5)]],1,0)</f>
        <v>0</v>
      </c>
      <c r="X566">
        <f>IF(Table1[[#This Row],[tar-out in '[5, 10)]],1,0)</f>
        <v>0</v>
      </c>
      <c r="Y566">
        <f>IF(Table1[[#This Row],[tar-out in '[10,20)]],1,0)</f>
        <v>0</v>
      </c>
      <c r="Z566">
        <f>IF(Table1[[#This Row],[tar-out in '[20, 10000)]],1,0)</f>
        <v>0</v>
      </c>
    </row>
    <row r="567" spans="1:26" x14ac:dyDescent="0.25">
      <c r="A567">
        <v>23</v>
      </c>
      <c r="B567">
        <v>242</v>
      </c>
      <c r="C567">
        <v>6.7826086956521703</v>
      </c>
      <c r="D567">
        <v>2</v>
      </c>
      <c r="E567">
        <v>165</v>
      </c>
      <c r="F567">
        <v>8.3740920096852296</v>
      </c>
      <c r="G567">
        <v>6.0362315177917498</v>
      </c>
      <c r="H567">
        <f>Table1[[#This Row],[target]]-Table1[[#This Row],[output]]</f>
        <v>2.3378604918934798</v>
      </c>
      <c r="I567">
        <f>Table1[[#This Row],[tar-out]]*Table1[[#This Row],[tar-out]]</f>
        <v>5.4655916795564234</v>
      </c>
      <c r="J567" t="b">
        <f>AND(ABS(Table1[[#This Row],[tar-out]])&gt;=$J$1,ABS(Table1[[#This Row],[tar-out]])&lt;$K$1)</f>
        <v>0</v>
      </c>
      <c r="K567" t="b">
        <f>AND(ABS(Table1[[#This Row],[tar-out]])&gt;=$K$1,ABS(Table1[[#This Row],[tar-out]])&lt;$L$1)</f>
        <v>0</v>
      </c>
      <c r="L567" t="b">
        <f>AND(ABS(Table1[[#This Row],[tar-out]])&gt;=$L$1,ABS(Table1[[#This Row],[tar-out]])&lt;$M$1)</f>
        <v>1</v>
      </c>
      <c r="M567" t="b">
        <f>AND(ABS(Table1[[#This Row],[tar-out]])&gt;=$M$1,ABS(Table1[[#This Row],[tar-out]])&lt;$N$1)</f>
        <v>0</v>
      </c>
      <c r="N567" t="b">
        <f>AND(ABS(Table1[[#This Row],[tar-out]])&gt;=$N$1,ABS(Table1[[#This Row],[tar-out]])&lt;$O$1)</f>
        <v>0</v>
      </c>
      <c r="O567" t="b">
        <f>AND(ABS(Table1[[#This Row],[tar-out]])&gt;=$O$1,ABS(Table1[[#This Row],[tar-out]])&lt;$P$1)</f>
        <v>0</v>
      </c>
      <c r="P567" s="1">
        <f>ROUND(Table1[[#This Row],[tar-out]],0)</f>
        <v>2</v>
      </c>
      <c r="Q567" s="2">
        <v>565</v>
      </c>
      <c r="U567">
        <f>IF(Table1[[#This Row],[tar-out in '[0,1)]],1,0)</f>
        <v>0</v>
      </c>
      <c r="V567">
        <f>IF(Table1[[#This Row],[tar-out in '[1,2)]],1,0)</f>
        <v>0</v>
      </c>
      <c r="W567">
        <f>IF(Table1[[#This Row],[tar-out'[2,5)]],1,0)</f>
        <v>1</v>
      </c>
      <c r="X567">
        <f>IF(Table1[[#This Row],[tar-out in '[5, 10)]],1,0)</f>
        <v>0</v>
      </c>
      <c r="Y567">
        <f>IF(Table1[[#This Row],[tar-out in '[10,20)]],1,0)</f>
        <v>0</v>
      </c>
      <c r="Z567">
        <f>IF(Table1[[#This Row],[tar-out in '[20, 10000)]],1,0)</f>
        <v>0</v>
      </c>
    </row>
    <row r="568" spans="1:26" x14ac:dyDescent="0.25">
      <c r="A568">
        <v>23</v>
      </c>
      <c r="B568">
        <v>242</v>
      </c>
      <c r="C568">
        <v>6.7826086956521703</v>
      </c>
      <c r="D568">
        <v>2</v>
      </c>
      <c r="E568">
        <v>143</v>
      </c>
      <c r="F568">
        <v>6.8024390243902397</v>
      </c>
      <c r="G568">
        <v>6.0690445899963397</v>
      </c>
      <c r="H568">
        <f>Table1[[#This Row],[target]]-Table1[[#This Row],[output]]</f>
        <v>0.73339443439390006</v>
      </c>
      <c r="I568">
        <f>Table1[[#This Row],[tar-out]]*Table1[[#This Row],[tar-out]]</f>
        <v>0.53786739639994863</v>
      </c>
      <c r="J568" t="b">
        <f>AND(ABS(Table1[[#This Row],[tar-out]])&gt;=$J$1,ABS(Table1[[#This Row],[tar-out]])&lt;$K$1)</f>
        <v>1</v>
      </c>
      <c r="K568" t="b">
        <f>AND(ABS(Table1[[#This Row],[tar-out]])&gt;=$K$1,ABS(Table1[[#This Row],[tar-out]])&lt;$L$1)</f>
        <v>0</v>
      </c>
      <c r="L568" t="b">
        <f>AND(ABS(Table1[[#This Row],[tar-out]])&gt;=$L$1,ABS(Table1[[#This Row],[tar-out]])&lt;$M$1)</f>
        <v>0</v>
      </c>
      <c r="M568" t="b">
        <f>AND(ABS(Table1[[#This Row],[tar-out]])&gt;=$M$1,ABS(Table1[[#This Row],[tar-out]])&lt;$N$1)</f>
        <v>0</v>
      </c>
      <c r="N568" t="b">
        <f>AND(ABS(Table1[[#This Row],[tar-out]])&gt;=$N$1,ABS(Table1[[#This Row],[tar-out]])&lt;$O$1)</f>
        <v>0</v>
      </c>
      <c r="O568" t="b">
        <f>AND(ABS(Table1[[#This Row],[tar-out]])&gt;=$O$1,ABS(Table1[[#This Row],[tar-out]])&lt;$P$1)</f>
        <v>0</v>
      </c>
      <c r="P568" s="1">
        <f>ROUND(Table1[[#This Row],[tar-out]],0)</f>
        <v>1</v>
      </c>
      <c r="Q568" s="3">
        <v>566</v>
      </c>
      <c r="U568">
        <f>IF(Table1[[#This Row],[tar-out in '[0,1)]],1,0)</f>
        <v>1</v>
      </c>
      <c r="V568">
        <f>IF(Table1[[#This Row],[tar-out in '[1,2)]],1,0)</f>
        <v>0</v>
      </c>
      <c r="W568">
        <f>IF(Table1[[#This Row],[tar-out'[2,5)]],1,0)</f>
        <v>0</v>
      </c>
      <c r="X568">
        <f>IF(Table1[[#This Row],[tar-out in '[5, 10)]],1,0)</f>
        <v>0</v>
      </c>
      <c r="Y568">
        <f>IF(Table1[[#This Row],[tar-out in '[10,20)]],1,0)</f>
        <v>0</v>
      </c>
      <c r="Z568">
        <f>IF(Table1[[#This Row],[tar-out in '[20, 10000)]],1,0)</f>
        <v>0</v>
      </c>
    </row>
    <row r="569" spans="1:26" x14ac:dyDescent="0.25">
      <c r="A569">
        <v>23</v>
      </c>
      <c r="B569">
        <v>242</v>
      </c>
      <c r="C569">
        <v>6.7826086956521703</v>
      </c>
      <c r="D569">
        <v>2</v>
      </c>
      <c r="E569">
        <v>112</v>
      </c>
      <c r="F569">
        <v>7.4434300035803798</v>
      </c>
      <c r="G569">
        <v>6.0965638160705602</v>
      </c>
      <c r="H569">
        <f>Table1[[#This Row],[target]]-Table1[[#This Row],[output]]</f>
        <v>1.3468661875098196</v>
      </c>
      <c r="I569">
        <f>Table1[[#This Row],[tar-out]]*Table1[[#This Row],[tar-out]]</f>
        <v>1.8140485270572364</v>
      </c>
      <c r="J569" t="b">
        <f>AND(ABS(Table1[[#This Row],[tar-out]])&gt;=$J$1,ABS(Table1[[#This Row],[tar-out]])&lt;$K$1)</f>
        <v>0</v>
      </c>
      <c r="K569" t="b">
        <f>AND(ABS(Table1[[#This Row],[tar-out]])&gt;=$K$1,ABS(Table1[[#This Row],[tar-out]])&lt;$L$1)</f>
        <v>1</v>
      </c>
      <c r="L569" t="b">
        <f>AND(ABS(Table1[[#This Row],[tar-out]])&gt;=$L$1,ABS(Table1[[#This Row],[tar-out]])&lt;$M$1)</f>
        <v>0</v>
      </c>
      <c r="M569" t="b">
        <f>AND(ABS(Table1[[#This Row],[tar-out]])&gt;=$M$1,ABS(Table1[[#This Row],[tar-out]])&lt;$N$1)</f>
        <v>0</v>
      </c>
      <c r="N569" t="b">
        <f>AND(ABS(Table1[[#This Row],[tar-out]])&gt;=$N$1,ABS(Table1[[#This Row],[tar-out]])&lt;$O$1)</f>
        <v>0</v>
      </c>
      <c r="O569" t="b">
        <f>AND(ABS(Table1[[#This Row],[tar-out]])&gt;=$O$1,ABS(Table1[[#This Row],[tar-out]])&lt;$P$1)</f>
        <v>0</v>
      </c>
      <c r="P569" s="1">
        <f>ROUND(Table1[[#This Row],[tar-out]],0)</f>
        <v>1</v>
      </c>
      <c r="Q569" s="2">
        <v>567</v>
      </c>
      <c r="U569">
        <f>IF(Table1[[#This Row],[tar-out in '[0,1)]],1,0)</f>
        <v>0</v>
      </c>
      <c r="V569">
        <f>IF(Table1[[#This Row],[tar-out in '[1,2)]],1,0)</f>
        <v>1</v>
      </c>
      <c r="W569">
        <f>IF(Table1[[#This Row],[tar-out'[2,5)]],1,0)</f>
        <v>0</v>
      </c>
      <c r="X569">
        <f>IF(Table1[[#This Row],[tar-out in '[5, 10)]],1,0)</f>
        <v>0</v>
      </c>
      <c r="Y569">
        <f>IF(Table1[[#This Row],[tar-out in '[10,20)]],1,0)</f>
        <v>0</v>
      </c>
      <c r="Z569">
        <f>IF(Table1[[#This Row],[tar-out in '[20, 10000)]],1,0)</f>
        <v>0</v>
      </c>
    </row>
    <row r="570" spans="1:26" x14ac:dyDescent="0.25">
      <c r="A570">
        <v>23</v>
      </c>
      <c r="B570">
        <v>242</v>
      </c>
      <c r="C570">
        <v>6.7826086956521703</v>
      </c>
      <c r="D570">
        <v>2</v>
      </c>
      <c r="E570">
        <v>101</v>
      </c>
      <c r="F570">
        <v>5.9749103942652297</v>
      </c>
      <c r="G570">
        <v>6.1174831390380904</v>
      </c>
      <c r="H570">
        <f>Table1[[#This Row],[target]]-Table1[[#This Row],[output]]</f>
        <v>-0.14257274477286064</v>
      </c>
      <c r="I570">
        <f>Table1[[#This Row],[tar-out]]*Table1[[#This Row],[tar-out]]</f>
        <v>2.0326987552067261E-2</v>
      </c>
      <c r="J570" t="b">
        <f>AND(ABS(Table1[[#This Row],[tar-out]])&gt;=$J$1,ABS(Table1[[#This Row],[tar-out]])&lt;$K$1)</f>
        <v>1</v>
      </c>
      <c r="K570" t="b">
        <f>AND(ABS(Table1[[#This Row],[tar-out]])&gt;=$K$1,ABS(Table1[[#This Row],[tar-out]])&lt;$L$1)</f>
        <v>0</v>
      </c>
      <c r="L570" t="b">
        <f>AND(ABS(Table1[[#This Row],[tar-out]])&gt;=$L$1,ABS(Table1[[#This Row],[tar-out]])&lt;$M$1)</f>
        <v>0</v>
      </c>
      <c r="M570" t="b">
        <f>AND(ABS(Table1[[#This Row],[tar-out]])&gt;=$M$1,ABS(Table1[[#This Row],[tar-out]])&lt;$N$1)</f>
        <v>0</v>
      </c>
      <c r="N570" t="b">
        <f>AND(ABS(Table1[[#This Row],[tar-out]])&gt;=$N$1,ABS(Table1[[#This Row],[tar-out]])&lt;$O$1)</f>
        <v>0</v>
      </c>
      <c r="O570" t="b">
        <f>AND(ABS(Table1[[#This Row],[tar-out]])&gt;=$O$1,ABS(Table1[[#This Row],[tar-out]])&lt;$P$1)</f>
        <v>0</v>
      </c>
      <c r="P570" s="1">
        <f>ROUND(Table1[[#This Row],[tar-out]],0)</f>
        <v>0</v>
      </c>
      <c r="Q570" s="3">
        <v>568</v>
      </c>
      <c r="U570">
        <f>IF(Table1[[#This Row],[tar-out in '[0,1)]],1,0)</f>
        <v>1</v>
      </c>
      <c r="V570">
        <f>IF(Table1[[#This Row],[tar-out in '[1,2)]],1,0)</f>
        <v>0</v>
      </c>
      <c r="W570">
        <f>IF(Table1[[#This Row],[tar-out'[2,5)]],1,0)</f>
        <v>0</v>
      </c>
      <c r="X570">
        <f>IF(Table1[[#This Row],[tar-out in '[5, 10)]],1,0)</f>
        <v>0</v>
      </c>
      <c r="Y570">
        <f>IF(Table1[[#This Row],[tar-out in '[10,20)]],1,0)</f>
        <v>0</v>
      </c>
      <c r="Z570">
        <f>IF(Table1[[#This Row],[tar-out in '[20, 10000)]],1,0)</f>
        <v>0</v>
      </c>
    </row>
    <row r="571" spans="1:26" x14ac:dyDescent="0.25">
      <c r="A571">
        <v>23</v>
      </c>
      <c r="B571">
        <v>242</v>
      </c>
      <c r="C571">
        <v>6.7826086956521703</v>
      </c>
      <c r="D571">
        <v>2</v>
      </c>
      <c r="E571">
        <v>150</v>
      </c>
      <c r="F571">
        <v>6.1310902337775799</v>
      </c>
      <c r="G571">
        <v>6.0586037635803196</v>
      </c>
      <c r="H571">
        <f>Table1[[#This Row],[target]]-Table1[[#This Row],[output]]</f>
        <v>7.2486470197260289E-2</v>
      </c>
      <c r="I571">
        <f>Table1[[#This Row],[tar-out]]*Table1[[#This Row],[tar-out]]</f>
        <v>5.2542883616583042E-3</v>
      </c>
      <c r="J571" t="b">
        <f>AND(ABS(Table1[[#This Row],[tar-out]])&gt;=$J$1,ABS(Table1[[#This Row],[tar-out]])&lt;$K$1)</f>
        <v>1</v>
      </c>
      <c r="K571" t="b">
        <f>AND(ABS(Table1[[#This Row],[tar-out]])&gt;=$K$1,ABS(Table1[[#This Row],[tar-out]])&lt;$L$1)</f>
        <v>0</v>
      </c>
      <c r="L571" t="b">
        <f>AND(ABS(Table1[[#This Row],[tar-out]])&gt;=$L$1,ABS(Table1[[#This Row],[tar-out]])&lt;$M$1)</f>
        <v>0</v>
      </c>
      <c r="M571" t="b">
        <f>AND(ABS(Table1[[#This Row],[tar-out]])&gt;=$M$1,ABS(Table1[[#This Row],[tar-out]])&lt;$N$1)</f>
        <v>0</v>
      </c>
      <c r="N571" t="b">
        <f>AND(ABS(Table1[[#This Row],[tar-out]])&gt;=$N$1,ABS(Table1[[#This Row],[tar-out]])&lt;$O$1)</f>
        <v>0</v>
      </c>
      <c r="O571" t="b">
        <f>AND(ABS(Table1[[#This Row],[tar-out]])&gt;=$O$1,ABS(Table1[[#This Row],[tar-out]])&lt;$P$1)</f>
        <v>0</v>
      </c>
      <c r="P571" s="1">
        <f>ROUND(Table1[[#This Row],[tar-out]],0)</f>
        <v>0</v>
      </c>
      <c r="Q571" s="2">
        <v>569</v>
      </c>
      <c r="U571">
        <f>IF(Table1[[#This Row],[tar-out in '[0,1)]],1,0)</f>
        <v>1</v>
      </c>
      <c r="V571">
        <f>IF(Table1[[#This Row],[tar-out in '[1,2)]],1,0)</f>
        <v>0</v>
      </c>
      <c r="W571">
        <f>IF(Table1[[#This Row],[tar-out'[2,5)]],1,0)</f>
        <v>0</v>
      </c>
      <c r="X571">
        <f>IF(Table1[[#This Row],[tar-out in '[5, 10)]],1,0)</f>
        <v>0</v>
      </c>
      <c r="Y571">
        <f>IF(Table1[[#This Row],[tar-out in '[10,20)]],1,0)</f>
        <v>0</v>
      </c>
      <c r="Z571">
        <f>IF(Table1[[#This Row],[tar-out in '[20, 10000)]],1,0)</f>
        <v>0</v>
      </c>
    </row>
    <row r="572" spans="1:26" x14ac:dyDescent="0.25">
      <c r="A572">
        <v>23</v>
      </c>
      <c r="B572">
        <v>242</v>
      </c>
      <c r="C572">
        <v>6.7826086956521703</v>
      </c>
      <c r="D572">
        <v>2</v>
      </c>
      <c r="E572">
        <v>122</v>
      </c>
      <c r="F572">
        <v>7.3377049180327898</v>
      </c>
      <c r="G572">
        <v>6.0854778289794904</v>
      </c>
      <c r="H572">
        <f>Table1[[#This Row],[target]]-Table1[[#This Row],[output]]</f>
        <v>1.2522270890532994</v>
      </c>
      <c r="I572">
        <f>Table1[[#This Row],[tar-out]]*Table1[[#This Row],[tar-out]]</f>
        <v>1.5680726825588998</v>
      </c>
      <c r="J572" t="b">
        <f>AND(ABS(Table1[[#This Row],[tar-out]])&gt;=$J$1,ABS(Table1[[#This Row],[tar-out]])&lt;$K$1)</f>
        <v>0</v>
      </c>
      <c r="K572" t="b">
        <f>AND(ABS(Table1[[#This Row],[tar-out]])&gt;=$K$1,ABS(Table1[[#This Row],[tar-out]])&lt;$L$1)</f>
        <v>1</v>
      </c>
      <c r="L572" t="b">
        <f>AND(ABS(Table1[[#This Row],[tar-out]])&gt;=$L$1,ABS(Table1[[#This Row],[tar-out]])&lt;$M$1)</f>
        <v>0</v>
      </c>
      <c r="M572" t="b">
        <f>AND(ABS(Table1[[#This Row],[tar-out]])&gt;=$M$1,ABS(Table1[[#This Row],[tar-out]])&lt;$N$1)</f>
        <v>0</v>
      </c>
      <c r="N572" t="b">
        <f>AND(ABS(Table1[[#This Row],[tar-out]])&gt;=$N$1,ABS(Table1[[#This Row],[tar-out]])&lt;$O$1)</f>
        <v>0</v>
      </c>
      <c r="O572" t="b">
        <f>AND(ABS(Table1[[#This Row],[tar-out]])&gt;=$O$1,ABS(Table1[[#This Row],[tar-out]])&lt;$P$1)</f>
        <v>0</v>
      </c>
      <c r="P572" s="1">
        <f>ROUND(Table1[[#This Row],[tar-out]],0)</f>
        <v>1</v>
      </c>
      <c r="Q572" s="3">
        <v>570</v>
      </c>
      <c r="U572">
        <f>IF(Table1[[#This Row],[tar-out in '[0,1)]],1,0)</f>
        <v>0</v>
      </c>
      <c r="V572">
        <f>IF(Table1[[#This Row],[tar-out in '[1,2)]],1,0)</f>
        <v>1</v>
      </c>
      <c r="W572">
        <f>IF(Table1[[#This Row],[tar-out'[2,5)]],1,0)</f>
        <v>0</v>
      </c>
      <c r="X572">
        <f>IF(Table1[[#This Row],[tar-out in '[5, 10)]],1,0)</f>
        <v>0</v>
      </c>
      <c r="Y572">
        <f>IF(Table1[[#This Row],[tar-out in '[10,20)]],1,0)</f>
        <v>0</v>
      </c>
      <c r="Z572">
        <f>IF(Table1[[#This Row],[tar-out in '[20, 10000)]],1,0)</f>
        <v>0</v>
      </c>
    </row>
    <row r="573" spans="1:26" x14ac:dyDescent="0.25">
      <c r="A573">
        <v>23</v>
      </c>
      <c r="B573">
        <v>242</v>
      </c>
      <c r="C573">
        <v>6.7826086956521703</v>
      </c>
      <c r="D573">
        <v>2</v>
      </c>
      <c r="E573">
        <v>144</v>
      </c>
      <c r="F573">
        <v>7.4141876430206004</v>
      </c>
      <c r="G573">
        <v>6.0675530433654803</v>
      </c>
      <c r="H573">
        <f>Table1[[#This Row],[target]]-Table1[[#This Row],[output]]</f>
        <v>1.3466345996551201</v>
      </c>
      <c r="I573">
        <f>Table1[[#This Row],[tar-out]]*Table1[[#This Row],[tar-out]]</f>
        <v>1.8134247449883056</v>
      </c>
      <c r="J573" t="b">
        <f>AND(ABS(Table1[[#This Row],[tar-out]])&gt;=$J$1,ABS(Table1[[#This Row],[tar-out]])&lt;$K$1)</f>
        <v>0</v>
      </c>
      <c r="K573" t="b">
        <f>AND(ABS(Table1[[#This Row],[tar-out]])&gt;=$K$1,ABS(Table1[[#This Row],[tar-out]])&lt;$L$1)</f>
        <v>1</v>
      </c>
      <c r="L573" t="b">
        <f>AND(ABS(Table1[[#This Row],[tar-out]])&gt;=$L$1,ABS(Table1[[#This Row],[tar-out]])&lt;$M$1)</f>
        <v>0</v>
      </c>
      <c r="M573" t="b">
        <f>AND(ABS(Table1[[#This Row],[tar-out]])&gt;=$M$1,ABS(Table1[[#This Row],[tar-out]])&lt;$N$1)</f>
        <v>0</v>
      </c>
      <c r="N573" t="b">
        <f>AND(ABS(Table1[[#This Row],[tar-out]])&gt;=$N$1,ABS(Table1[[#This Row],[tar-out]])&lt;$O$1)</f>
        <v>0</v>
      </c>
      <c r="O573" t="b">
        <f>AND(ABS(Table1[[#This Row],[tar-out]])&gt;=$O$1,ABS(Table1[[#This Row],[tar-out]])&lt;$P$1)</f>
        <v>0</v>
      </c>
      <c r="P573" s="1">
        <f>ROUND(Table1[[#This Row],[tar-out]],0)</f>
        <v>1</v>
      </c>
      <c r="Q573" s="2">
        <v>571</v>
      </c>
      <c r="U573">
        <f>IF(Table1[[#This Row],[tar-out in '[0,1)]],1,0)</f>
        <v>0</v>
      </c>
      <c r="V573">
        <f>IF(Table1[[#This Row],[tar-out in '[1,2)]],1,0)</f>
        <v>1</v>
      </c>
      <c r="W573">
        <f>IF(Table1[[#This Row],[tar-out'[2,5)]],1,0)</f>
        <v>0</v>
      </c>
      <c r="X573">
        <f>IF(Table1[[#This Row],[tar-out in '[5, 10)]],1,0)</f>
        <v>0</v>
      </c>
      <c r="Y573">
        <f>IF(Table1[[#This Row],[tar-out in '[10,20)]],1,0)</f>
        <v>0</v>
      </c>
      <c r="Z573">
        <f>IF(Table1[[#This Row],[tar-out in '[20, 10000)]],1,0)</f>
        <v>0</v>
      </c>
    </row>
    <row r="574" spans="1:26" x14ac:dyDescent="0.25">
      <c r="A574">
        <v>23</v>
      </c>
      <c r="B574">
        <v>242</v>
      </c>
      <c r="C574">
        <v>6.7826086956521703</v>
      </c>
      <c r="D574">
        <v>2</v>
      </c>
      <c r="E574">
        <v>320</v>
      </c>
      <c r="F574">
        <v>6.8105263157894704</v>
      </c>
      <c r="G574">
        <v>6.0035972595214799</v>
      </c>
      <c r="H574">
        <f>Table1[[#This Row],[target]]-Table1[[#This Row],[output]]</f>
        <v>0.8069290562679905</v>
      </c>
      <c r="I574">
        <f>Table1[[#This Row],[tar-out]]*Table1[[#This Row],[tar-out]]</f>
        <v>0.6511345018495498</v>
      </c>
      <c r="J574" t="b">
        <f>AND(ABS(Table1[[#This Row],[tar-out]])&gt;=$J$1,ABS(Table1[[#This Row],[tar-out]])&lt;$K$1)</f>
        <v>1</v>
      </c>
      <c r="K574" t="b">
        <f>AND(ABS(Table1[[#This Row],[tar-out]])&gt;=$K$1,ABS(Table1[[#This Row],[tar-out]])&lt;$L$1)</f>
        <v>0</v>
      </c>
      <c r="L574" t="b">
        <f>AND(ABS(Table1[[#This Row],[tar-out]])&gt;=$L$1,ABS(Table1[[#This Row],[tar-out]])&lt;$M$1)</f>
        <v>0</v>
      </c>
      <c r="M574" t="b">
        <f>AND(ABS(Table1[[#This Row],[tar-out]])&gt;=$M$1,ABS(Table1[[#This Row],[tar-out]])&lt;$N$1)</f>
        <v>0</v>
      </c>
      <c r="N574" t="b">
        <f>AND(ABS(Table1[[#This Row],[tar-out]])&gt;=$N$1,ABS(Table1[[#This Row],[tar-out]])&lt;$O$1)</f>
        <v>0</v>
      </c>
      <c r="O574" t="b">
        <f>AND(ABS(Table1[[#This Row],[tar-out]])&gt;=$O$1,ABS(Table1[[#This Row],[tar-out]])&lt;$P$1)</f>
        <v>0</v>
      </c>
      <c r="P574" s="1">
        <f>ROUND(Table1[[#This Row],[tar-out]],0)</f>
        <v>1</v>
      </c>
      <c r="Q574" s="3">
        <v>572</v>
      </c>
      <c r="U574">
        <f>IF(Table1[[#This Row],[tar-out in '[0,1)]],1,0)</f>
        <v>1</v>
      </c>
      <c r="V574">
        <f>IF(Table1[[#This Row],[tar-out in '[1,2)]],1,0)</f>
        <v>0</v>
      </c>
      <c r="W574">
        <f>IF(Table1[[#This Row],[tar-out'[2,5)]],1,0)</f>
        <v>0</v>
      </c>
      <c r="X574">
        <f>IF(Table1[[#This Row],[tar-out in '[5, 10)]],1,0)</f>
        <v>0</v>
      </c>
      <c r="Y574">
        <f>IF(Table1[[#This Row],[tar-out in '[10,20)]],1,0)</f>
        <v>0</v>
      </c>
      <c r="Z574">
        <f>IF(Table1[[#This Row],[tar-out in '[20, 10000)]],1,0)</f>
        <v>0</v>
      </c>
    </row>
    <row r="575" spans="1:26" x14ac:dyDescent="0.25">
      <c r="A575">
        <v>23</v>
      </c>
      <c r="B575">
        <v>242</v>
      </c>
      <c r="C575">
        <v>6.7826086956521703</v>
      </c>
      <c r="D575">
        <v>2</v>
      </c>
      <c r="E575">
        <v>203</v>
      </c>
      <c r="F575">
        <v>8.6290204678362592</v>
      </c>
      <c r="G575">
        <v>6.0046691894531303</v>
      </c>
      <c r="H575">
        <f>Table1[[#This Row],[target]]-Table1[[#This Row],[output]]</f>
        <v>2.6243512783831289</v>
      </c>
      <c r="I575">
        <f>Table1[[#This Row],[tar-out]]*Table1[[#This Row],[tar-out]]</f>
        <v>6.8872196323511625</v>
      </c>
      <c r="J575" t="b">
        <f>AND(ABS(Table1[[#This Row],[tar-out]])&gt;=$J$1,ABS(Table1[[#This Row],[tar-out]])&lt;$K$1)</f>
        <v>0</v>
      </c>
      <c r="K575" t="b">
        <f>AND(ABS(Table1[[#This Row],[tar-out]])&gt;=$K$1,ABS(Table1[[#This Row],[tar-out]])&lt;$L$1)</f>
        <v>0</v>
      </c>
      <c r="L575" t="b">
        <f>AND(ABS(Table1[[#This Row],[tar-out]])&gt;=$L$1,ABS(Table1[[#This Row],[tar-out]])&lt;$M$1)</f>
        <v>1</v>
      </c>
      <c r="M575" t="b">
        <f>AND(ABS(Table1[[#This Row],[tar-out]])&gt;=$M$1,ABS(Table1[[#This Row],[tar-out]])&lt;$N$1)</f>
        <v>0</v>
      </c>
      <c r="N575" t="b">
        <f>AND(ABS(Table1[[#This Row],[tar-out]])&gt;=$N$1,ABS(Table1[[#This Row],[tar-out]])&lt;$O$1)</f>
        <v>0</v>
      </c>
      <c r="O575" t="b">
        <f>AND(ABS(Table1[[#This Row],[tar-out]])&gt;=$O$1,ABS(Table1[[#This Row],[tar-out]])&lt;$P$1)</f>
        <v>0</v>
      </c>
      <c r="P575" s="1">
        <f>ROUND(Table1[[#This Row],[tar-out]],0)</f>
        <v>3</v>
      </c>
      <c r="Q575" s="2">
        <v>573</v>
      </c>
      <c r="U575">
        <f>IF(Table1[[#This Row],[tar-out in '[0,1)]],1,0)</f>
        <v>0</v>
      </c>
      <c r="V575">
        <f>IF(Table1[[#This Row],[tar-out in '[1,2)]],1,0)</f>
        <v>0</v>
      </c>
      <c r="W575">
        <f>IF(Table1[[#This Row],[tar-out'[2,5)]],1,0)</f>
        <v>1</v>
      </c>
      <c r="X575">
        <f>IF(Table1[[#This Row],[tar-out in '[5, 10)]],1,0)</f>
        <v>0</v>
      </c>
      <c r="Y575">
        <f>IF(Table1[[#This Row],[tar-out in '[10,20)]],1,0)</f>
        <v>0</v>
      </c>
      <c r="Z575">
        <f>IF(Table1[[#This Row],[tar-out in '[20, 10000)]],1,0)</f>
        <v>0</v>
      </c>
    </row>
    <row r="576" spans="1:26" x14ac:dyDescent="0.25">
      <c r="A576">
        <v>23</v>
      </c>
      <c r="B576">
        <v>242</v>
      </c>
      <c r="C576">
        <v>6.7826086956521703</v>
      </c>
      <c r="D576">
        <v>2</v>
      </c>
      <c r="E576">
        <v>278</v>
      </c>
      <c r="F576">
        <v>5.7714285714285696</v>
      </c>
      <c r="G576">
        <v>6.0039820671081499</v>
      </c>
      <c r="H576">
        <f>Table1[[#This Row],[target]]-Table1[[#This Row],[output]]</f>
        <v>-0.23255349567958028</v>
      </c>
      <c r="I576">
        <f>Table1[[#This Row],[tar-out]]*Table1[[#This Row],[tar-out]]</f>
        <v>5.4081128352792565E-2</v>
      </c>
      <c r="J576" t="b">
        <f>AND(ABS(Table1[[#This Row],[tar-out]])&gt;=$J$1,ABS(Table1[[#This Row],[tar-out]])&lt;$K$1)</f>
        <v>1</v>
      </c>
      <c r="K576" t="b">
        <f>AND(ABS(Table1[[#This Row],[tar-out]])&gt;=$K$1,ABS(Table1[[#This Row],[tar-out]])&lt;$L$1)</f>
        <v>0</v>
      </c>
      <c r="L576" t="b">
        <f>AND(ABS(Table1[[#This Row],[tar-out]])&gt;=$L$1,ABS(Table1[[#This Row],[tar-out]])&lt;$M$1)</f>
        <v>0</v>
      </c>
      <c r="M576" t="b">
        <f>AND(ABS(Table1[[#This Row],[tar-out]])&gt;=$M$1,ABS(Table1[[#This Row],[tar-out]])&lt;$N$1)</f>
        <v>0</v>
      </c>
      <c r="N576" t="b">
        <f>AND(ABS(Table1[[#This Row],[tar-out]])&gt;=$N$1,ABS(Table1[[#This Row],[tar-out]])&lt;$O$1)</f>
        <v>0</v>
      </c>
      <c r="O576" t="b">
        <f>AND(ABS(Table1[[#This Row],[tar-out]])&gt;=$O$1,ABS(Table1[[#This Row],[tar-out]])&lt;$P$1)</f>
        <v>0</v>
      </c>
      <c r="P576" s="1">
        <f>ROUND(Table1[[#This Row],[tar-out]],0)</f>
        <v>0</v>
      </c>
      <c r="Q576" s="3">
        <v>574</v>
      </c>
      <c r="U576">
        <f>IF(Table1[[#This Row],[tar-out in '[0,1)]],1,0)</f>
        <v>1</v>
      </c>
      <c r="V576">
        <f>IF(Table1[[#This Row],[tar-out in '[1,2)]],1,0)</f>
        <v>0</v>
      </c>
      <c r="W576">
        <f>IF(Table1[[#This Row],[tar-out'[2,5)]],1,0)</f>
        <v>0</v>
      </c>
      <c r="X576">
        <f>IF(Table1[[#This Row],[tar-out in '[5, 10)]],1,0)</f>
        <v>0</v>
      </c>
      <c r="Y576">
        <f>IF(Table1[[#This Row],[tar-out in '[10,20)]],1,0)</f>
        <v>0</v>
      </c>
      <c r="Z576">
        <f>IF(Table1[[#This Row],[tar-out in '[20, 10000)]],1,0)</f>
        <v>0</v>
      </c>
    </row>
    <row r="577" spans="1:26" x14ac:dyDescent="0.25">
      <c r="A577">
        <v>23</v>
      </c>
      <c r="B577">
        <v>242</v>
      </c>
      <c r="C577">
        <v>6.7826086956521703</v>
      </c>
      <c r="D577">
        <v>2</v>
      </c>
      <c r="E577">
        <v>197</v>
      </c>
      <c r="F577">
        <v>5</v>
      </c>
      <c r="G577">
        <v>6.0047245025634801</v>
      </c>
      <c r="H577">
        <f>Table1[[#This Row],[target]]-Table1[[#This Row],[output]]</f>
        <v>-1.0047245025634801</v>
      </c>
      <c r="I577">
        <f>Table1[[#This Row],[tar-out]]*Table1[[#This Row],[tar-out]]</f>
        <v>1.0094713260514325</v>
      </c>
      <c r="J577" t="b">
        <f>AND(ABS(Table1[[#This Row],[tar-out]])&gt;=$J$1,ABS(Table1[[#This Row],[tar-out]])&lt;$K$1)</f>
        <v>0</v>
      </c>
      <c r="K577" t="b">
        <f>AND(ABS(Table1[[#This Row],[tar-out]])&gt;=$K$1,ABS(Table1[[#This Row],[tar-out]])&lt;$L$1)</f>
        <v>1</v>
      </c>
      <c r="L577" t="b">
        <f>AND(ABS(Table1[[#This Row],[tar-out]])&gt;=$L$1,ABS(Table1[[#This Row],[tar-out]])&lt;$M$1)</f>
        <v>0</v>
      </c>
      <c r="M577" t="b">
        <f>AND(ABS(Table1[[#This Row],[tar-out]])&gt;=$M$1,ABS(Table1[[#This Row],[tar-out]])&lt;$N$1)</f>
        <v>0</v>
      </c>
      <c r="N577" t="b">
        <f>AND(ABS(Table1[[#This Row],[tar-out]])&gt;=$N$1,ABS(Table1[[#This Row],[tar-out]])&lt;$O$1)</f>
        <v>0</v>
      </c>
      <c r="O577" t="b">
        <f>AND(ABS(Table1[[#This Row],[tar-out]])&gt;=$O$1,ABS(Table1[[#This Row],[tar-out]])&lt;$P$1)</f>
        <v>0</v>
      </c>
      <c r="P577" s="1">
        <f>ROUND(Table1[[#This Row],[tar-out]],0)</f>
        <v>-1</v>
      </c>
      <c r="Q577" s="2">
        <v>575</v>
      </c>
      <c r="U577">
        <f>IF(Table1[[#This Row],[tar-out in '[0,1)]],1,0)</f>
        <v>0</v>
      </c>
      <c r="V577">
        <f>IF(Table1[[#This Row],[tar-out in '[1,2)]],1,0)</f>
        <v>1</v>
      </c>
      <c r="W577">
        <f>IF(Table1[[#This Row],[tar-out'[2,5)]],1,0)</f>
        <v>0</v>
      </c>
      <c r="X577">
        <f>IF(Table1[[#This Row],[tar-out in '[5, 10)]],1,0)</f>
        <v>0</v>
      </c>
      <c r="Y577">
        <f>IF(Table1[[#This Row],[tar-out in '[10,20)]],1,0)</f>
        <v>0</v>
      </c>
      <c r="Z577">
        <f>IF(Table1[[#This Row],[tar-out in '[20, 10000)]],1,0)</f>
        <v>0</v>
      </c>
    </row>
    <row r="578" spans="1:26" x14ac:dyDescent="0.25">
      <c r="A578">
        <v>23</v>
      </c>
      <c r="B578">
        <v>242</v>
      </c>
      <c r="C578">
        <v>6.7826086956521703</v>
      </c>
      <c r="D578">
        <v>2</v>
      </c>
      <c r="E578">
        <v>159</v>
      </c>
      <c r="F578">
        <v>9.2776025236593096</v>
      </c>
      <c r="G578">
        <v>6.0451803207397496</v>
      </c>
      <c r="H578">
        <f>Table1[[#This Row],[target]]-Table1[[#This Row],[output]]</f>
        <v>3.23242220291956</v>
      </c>
      <c r="I578">
        <f>Table1[[#This Row],[tar-out]]*Table1[[#This Row],[tar-out]]</f>
        <v>10.44855329792734</v>
      </c>
      <c r="J578" t="b">
        <f>AND(ABS(Table1[[#This Row],[tar-out]])&gt;=$J$1,ABS(Table1[[#This Row],[tar-out]])&lt;$K$1)</f>
        <v>0</v>
      </c>
      <c r="K578" t="b">
        <f>AND(ABS(Table1[[#This Row],[tar-out]])&gt;=$K$1,ABS(Table1[[#This Row],[tar-out]])&lt;$L$1)</f>
        <v>0</v>
      </c>
      <c r="L578" t="b">
        <f>AND(ABS(Table1[[#This Row],[tar-out]])&gt;=$L$1,ABS(Table1[[#This Row],[tar-out]])&lt;$M$1)</f>
        <v>1</v>
      </c>
      <c r="M578" t="b">
        <f>AND(ABS(Table1[[#This Row],[tar-out]])&gt;=$M$1,ABS(Table1[[#This Row],[tar-out]])&lt;$N$1)</f>
        <v>0</v>
      </c>
      <c r="N578" t="b">
        <f>AND(ABS(Table1[[#This Row],[tar-out]])&gt;=$N$1,ABS(Table1[[#This Row],[tar-out]])&lt;$O$1)</f>
        <v>0</v>
      </c>
      <c r="O578" t="b">
        <f>AND(ABS(Table1[[#This Row],[tar-out]])&gt;=$O$1,ABS(Table1[[#This Row],[tar-out]])&lt;$P$1)</f>
        <v>0</v>
      </c>
      <c r="P578" s="1">
        <f>ROUND(Table1[[#This Row],[tar-out]],0)</f>
        <v>3</v>
      </c>
      <c r="Q578" s="3">
        <v>576</v>
      </c>
      <c r="U578">
        <f>IF(Table1[[#This Row],[tar-out in '[0,1)]],1,0)</f>
        <v>0</v>
      </c>
      <c r="V578">
        <f>IF(Table1[[#This Row],[tar-out in '[1,2)]],1,0)</f>
        <v>0</v>
      </c>
      <c r="W578">
        <f>IF(Table1[[#This Row],[tar-out'[2,5)]],1,0)</f>
        <v>1</v>
      </c>
      <c r="X578">
        <f>IF(Table1[[#This Row],[tar-out in '[5, 10)]],1,0)</f>
        <v>0</v>
      </c>
      <c r="Y578">
        <f>IF(Table1[[#This Row],[tar-out in '[10,20)]],1,0)</f>
        <v>0</v>
      </c>
      <c r="Z578">
        <f>IF(Table1[[#This Row],[tar-out in '[20, 10000)]],1,0)</f>
        <v>0</v>
      </c>
    </row>
    <row r="579" spans="1:26" x14ac:dyDescent="0.25">
      <c r="A579">
        <v>23</v>
      </c>
      <c r="B579">
        <v>242</v>
      </c>
      <c r="C579">
        <v>6.7826086956521703</v>
      </c>
      <c r="D579">
        <v>2</v>
      </c>
      <c r="E579">
        <v>47</v>
      </c>
      <c r="F579">
        <v>9.7043281996813597</v>
      </c>
      <c r="G579">
        <v>6.2248053550720197</v>
      </c>
      <c r="H579">
        <f>Table1[[#This Row],[target]]-Table1[[#This Row],[output]]</f>
        <v>3.47952284460934</v>
      </c>
      <c r="I579">
        <f>Table1[[#This Row],[tar-out]]*Table1[[#This Row],[tar-out]]</f>
        <v>12.107079226158273</v>
      </c>
      <c r="J579" t="b">
        <f>AND(ABS(Table1[[#This Row],[tar-out]])&gt;=$J$1,ABS(Table1[[#This Row],[tar-out]])&lt;$K$1)</f>
        <v>0</v>
      </c>
      <c r="K579" t="b">
        <f>AND(ABS(Table1[[#This Row],[tar-out]])&gt;=$K$1,ABS(Table1[[#This Row],[tar-out]])&lt;$L$1)</f>
        <v>0</v>
      </c>
      <c r="L579" t="b">
        <f>AND(ABS(Table1[[#This Row],[tar-out]])&gt;=$L$1,ABS(Table1[[#This Row],[tar-out]])&lt;$M$1)</f>
        <v>1</v>
      </c>
      <c r="M579" t="b">
        <f>AND(ABS(Table1[[#This Row],[tar-out]])&gt;=$M$1,ABS(Table1[[#This Row],[tar-out]])&lt;$N$1)</f>
        <v>0</v>
      </c>
      <c r="N579" t="b">
        <f>AND(ABS(Table1[[#This Row],[tar-out]])&gt;=$N$1,ABS(Table1[[#This Row],[tar-out]])&lt;$O$1)</f>
        <v>0</v>
      </c>
      <c r="O579" t="b">
        <f>AND(ABS(Table1[[#This Row],[tar-out]])&gt;=$O$1,ABS(Table1[[#This Row],[tar-out]])&lt;$P$1)</f>
        <v>0</v>
      </c>
      <c r="P579" s="1">
        <f>ROUND(Table1[[#This Row],[tar-out]],0)</f>
        <v>3</v>
      </c>
      <c r="Q579" s="2">
        <v>577</v>
      </c>
      <c r="U579">
        <f>IF(Table1[[#This Row],[tar-out in '[0,1)]],1,0)</f>
        <v>0</v>
      </c>
      <c r="V579">
        <f>IF(Table1[[#This Row],[tar-out in '[1,2)]],1,0)</f>
        <v>0</v>
      </c>
      <c r="W579">
        <f>IF(Table1[[#This Row],[tar-out'[2,5)]],1,0)</f>
        <v>1</v>
      </c>
      <c r="X579">
        <f>IF(Table1[[#This Row],[tar-out in '[5, 10)]],1,0)</f>
        <v>0</v>
      </c>
      <c r="Y579">
        <f>IF(Table1[[#This Row],[tar-out in '[10,20)]],1,0)</f>
        <v>0</v>
      </c>
      <c r="Z579">
        <f>IF(Table1[[#This Row],[tar-out in '[20, 10000)]],1,0)</f>
        <v>0</v>
      </c>
    </row>
    <row r="580" spans="1:26" x14ac:dyDescent="0.25">
      <c r="A580">
        <v>23</v>
      </c>
      <c r="B580">
        <v>242</v>
      </c>
      <c r="C580">
        <v>6.7826086956521703</v>
      </c>
      <c r="D580">
        <v>2</v>
      </c>
      <c r="E580">
        <v>218</v>
      </c>
      <c r="F580">
        <v>6.5632183908046002</v>
      </c>
      <c r="G580">
        <v>6.0045318603515598</v>
      </c>
      <c r="H580">
        <f>Table1[[#This Row],[target]]-Table1[[#This Row],[output]]</f>
        <v>0.5586865304530404</v>
      </c>
      <c r="I580">
        <f>Table1[[#This Row],[tar-out]]*Table1[[#This Row],[tar-out]]</f>
        <v>0.31213063930965601</v>
      </c>
      <c r="J580" t="b">
        <f>AND(ABS(Table1[[#This Row],[tar-out]])&gt;=$J$1,ABS(Table1[[#This Row],[tar-out]])&lt;$K$1)</f>
        <v>1</v>
      </c>
      <c r="K580" t="b">
        <f>AND(ABS(Table1[[#This Row],[tar-out]])&gt;=$K$1,ABS(Table1[[#This Row],[tar-out]])&lt;$L$1)</f>
        <v>0</v>
      </c>
      <c r="L580" t="b">
        <f>AND(ABS(Table1[[#This Row],[tar-out]])&gt;=$L$1,ABS(Table1[[#This Row],[tar-out]])&lt;$M$1)</f>
        <v>0</v>
      </c>
      <c r="M580" t="b">
        <f>AND(ABS(Table1[[#This Row],[tar-out]])&gt;=$M$1,ABS(Table1[[#This Row],[tar-out]])&lt;$N$1)</f>
        <v>0</v>
      </c>
      <c r="N580" t="b">
        <f>AND(ABS(Table1[[#This Row],[tar-out]])&gt;=$N$1,ABS(Table1[[#This Row],[tar-out]])&lt;$O$1)</f>
        <v>0</v>
      </c>
      <c r="O580" t="b">
        <f>AND(ABS(Table1[[#This Row],[tar-out]])&gt;=$O$1,ABS(Table1[[#This Row],[tar-out]])&lt;$P$1)</f>
        <v>0</v>
      </c>
      <c r="P580" s="1">
        <f>ROUND(Table1[[#This Row],[tar-out]],0)</f>
        <v>1</v>
      </c>
      <c r="Q580" s="3">
        <v>578</v>
      </c>
      <c r="U580">
        <f>IF(Table1[[#This Row],[tar-out in '[0,1)]],1,0)</f>
        <v>1</v>
      </c>
      <c r="V580">
        <f>IF(Table1[[#This Row],[tar-out in '[1,2)]],1,0)</f>
        <v>0</v>
      </c>
      <c r="W580">
        <f>IF(Table1[[#This Row],[tar-out'[2,5)]],1,0)</f>
        <v>0</v>
      </c>
      <c r="X580">
        <f>IF(Table1[[#This Row],[tar-out in '[5, 10)]],1,0)</f>
        <v>0</v>
      </c>
      <c r="Y580">
        <f>IF(Table1[[#This Row],[tar-out in '[10,20)]],1,0)</f>
        <v>0</v>
      </c>
      <c r="Z580">
        <f>IF(Table1[[#This Row],[tar-out in '[20, 10000)]],1,0)</f>
        <v>0</v>
      </c>
    </row>
    <row r="581" spans="1:26" x14ac:dyDescent="0.25">
      <c r="A581">
        <v>23</v>
      </c>
      <c r="B581">
        <v>242</v>
      </c>
      <c r="C581">
        <v>6.7826086956521703</v>
      </c>
      <c r="D581">
        <v>2</v>
      </c>
      <c r="E581">
        <v>202</v>
      </c>
      <c r="F581">
        <v>8.0095969289827291</v>
      </c>
      <c r="G581">
        <v>6.00467872619629</v>
      </c>
      <c r="H581">
        <f>Table1[[#This Row],[target]]-Table1[[#This Row],[output]]</f>
        <v>2.0049182027864392</v>
      </c>
      <c r="I581">
        <f>Table1[[#This Row],[tar-out]]*Table1[[#This Row],[tar-out]]</f>
        <v>4.0196969998644052</v>
      </c>
      <c r="J581" t="b">
        <f>AND(ABS(Table1[[#This Row],[tar-out]])&gt;=$J$1,ABS(Table1[[#This Row],[tar-out]])&lt;$K$1)</f>
        <v>0</v>
      </c>
      <c r="K581" t="b">
        <f>AND(ABS(Table1[[#This Row],[tar-out]])&gt;=$K$1,ABS(Table1[[#This Row],[tar-out]])&lt;$L$1)</f>
        <v>0</v>
      </c>
      <c r="L581" t="b">
        <f>AND(ABS(Table1[[#This Row],[tar-out]])&gt;=$L$1,ABS(Table1[[#This Row],[tar-out]])&lt;$M$1)</f>
        <v>1</v>
      </c>
      <c r="M581" t="b">
        <f>AND(ABS(Table1[[#This Row],[tar-out]])&gt;=$M$1,ABS(Table1[[#This Row],[tar-out]])&lt;$N$1)</f>
        <v>0</v>
      </c>
      <c r="N581" t="b">
        <f>AND(ABS(Table1[[#This Row],[tar-out]])&gt;=$N$1,ABS(Table1[[#This Row],[tar-out]])&lt;$O$1)</f>
        <v>0</v>
      </c>
      <c r="O581" t="b">
        <f>AND(ABS(Table1[[#This Row],[tar-out]])&gt;=$O$1,ABS(Table1[[#This Row],[tar-out]])&lt;$P$1)</f>
        <v>0</v>
      </c>
      <c r="P581" s="1">
        <f>ROUND(Table1[[#This Row],[tar-out]],0)</f>
        <v>2</v>
      </c>
      <c r="Q581" s="2">
        <v>579</v>
      </c>
      <c r="U581">
        <f>IF(Table1[[#This Row],[tar-out in '[0,1)]],1,0)</f>
        <v>0</v>
      </c>
      <c r="V581">
        <f>IF(Table1[[#This Row],[tar-out in '[1,2)]],1,0)</f>
        <v>0</v>
      </c>
      <c r="W581">
        <f>IF(Table1[[#This Row],[tar-out'[2,5)]],1,0)</f>
        <v>1</v>
      </c>
      <c r="X581">
        <f>IF(Table1[[#This Row],[tar-out in '[5, 10)]],1,0)</f>
        <v>0</v>
      </c>
      <c r="Y581">
        <f>IF(Table1[[#This Row],[tar-out in '[10,20)]],1,0)</f>
        <v>0</v>
      </c>
      <c r="Z581">
        <f>IF(Table1[[#This Row],[tar-out in '[20, 10000)]],1,0)</f>
        <v>0</v>
      </c>
    </row>
    <row r="582" spans="1:26" x14ac:dyDescent="0.25">
      <c r="A582">
        <v>23</v>
      </c>
      <c r="B582">
        <v>242</v>
      </c>
      <c r="C582">
        <v>6.7826086956521703</v>
      </c>
      <c r="D582">
        <v>2</v>
      </c>
      <c r="E582">
        <v>127</v>
      </c>
      <c r="F582">
        <v>6.20432432432432</v>
      </c>
      <c r="G582">
        <v>6.0896553993225098</v>
      </c>
      <c r="H582">
        <f>Table1[[#This Row],[target]]-Table1[[#This Row],[output]]</f>
        <v>0.11466892500181025</v>
      </c>
      <c r="I582">
        <f>Table1[[#This Row],[tar-out]]*Table1[[#This Row],[tar-out]]</f>
        <v>1.3148962361070785E-2</v>
      </c>
      <c r="J582" t="b">
        <f>AND(ABS(Table1[[#This Row],[tar-out]])&gt;=$J$1,ABS(Table1[[#This Row],[tar-out]])&lt;$K$1)</f>
        <v>1</v>
      </c>
      <c r="K582" t="b">
        <f>AND(ABS(Table1[[#This Row],[tar-out]])&gt;=$K$1,ABS(Table1[[#This Row],[tar-out]])&lt;$L$1)</f>
        <v>0</v>
      </c>
      <c r="L582" t="b">
        <f>AND(ABS(Table1[[#This Row],[tar-out]])&gt;=$L$1,ABS(Table1[[#This Row],[tar-out]])&lt;$M$1)</f>
        <v>0</v>
      </c>
      <c r="M582" t="b">
        <f>AND(ABS(Table1[[#This Row],[tar-out]])&gt;=$M$1,ABS(Table1[[#This Row],[tar-out]])&lt;$N$1)</f>
        <v>0</v>
      </c>
      <c r="N582" t="b">
        <f>AND(ABS(Table1[[#This Row],[tar-out]])&gt;=$N$1,ABS(Table1[[#This Row],[tar-out]])&lt;$O$1)</f>
        <v>0</v>
      </c>
      <c r="O582" t="b">
        <f>AND(ABS(Table1[[#This Row],[tar-out]])&gt;=$O$1,ABS(Table1[[#This Row],[tar-out]])&lt;$P$1)</f>
        <v>0</v>
      </c>
      <c r="P582" s="1">
        <f>ROUND(Table1[[#This Row],[tar-out]],0)</f>
        <v>0</v>
      </c>
      <c r="Q582" s="3">
        <v>580</v>
      </c>
      <c r="U582">
        <f>IF(Table1[[#This Row],[tar-out in '[0,1)]],1,0)</f>
        <v>1</v>
      </c>
      <c r="V582">
        <f>IF(Table1[[#This Row],[tar-out in '[1,2)]],1,0)</f>
        <v>0</v>
      </c>
      <c r="W582">
        <f>IF(Table1[[#This Row],[tar-out'[2,5)]],1,0)</f>
        <v>0</v>
      </c>
      <c r="X582">
        <f>IF(Table1[[#This Row],[tar-out in '[5, 10)]],1,0)</f>
        <v>0</v>
      </c>
      <c r="Y582">
        <f>IF(Table1[[#This Row],[tar-out in '[10,20)]],1,0)</f>
        <v>0</v>
      </c>
      <c r="Z582">
        <f>IF(Table1[[#This Row],[tar-out in '[20, 10000)]],1,0)</f>
        <v>0</v>
      </c>
    </row>
    <row r="583" spans="1:26" x14ac:dyDescent="0.25">
      <c r="A583">
        <v>23</v>
      </c>
      <c r="B583">
        <v>242</v>
      </c>
      <c r="C583">
        <v>6.7826086956521703</v>
      </c>
      <c r="D583">
        <v>2</v>
      </c>
      <c r="E583">
        <v>146</v>
      </c>
      <c r="F583">
        <v>8.7050739957716701</v>
      </c>
      <c r="G583">
        <v>6.0645699501037598</v>
      </c>
      <c r="H583">
        <f>Table1[[#This Row],[target]]-Table1[[#This Row],[output]]</f>
        <v>2.6405040456679103</v>
      </c>
      <c r="I583">
        <f>Table1[[#This Row],[tar-out]]*Table1[[#This Row],[tar-out]]</f>
        <v>6.9722616151886019</v>
      </c>
      <c r="J583" t="b">
        <f>AND(ABS(Table1[[#This Row],[tar-out]])&gt;=$J$1,ABS(Table1[[#This Row],[tar-out]])&lt;$K$1)</f>
        <v>0</v>
      </c>
      <c r="K583" t="b">
        <f>AND(ABS(Table1[[#This Row],[tar-out]])&gt;=$K$1,ABS(Table1[[#This Row],[tar-out]])&lt;$L$1)</f>
        <v>0</v>
      </c>
      <c r="L583" t="b">
        <f>AND(ABS(Table1[[#This Row],[tar-out]])&gt;=$L$1,ABS(Table1[[#This Row],[tar-out]])&lt;$M$1)</f>
        <v>1</v>
      </c>
      <c r="M583" t="b">
        <f>AND(ABS(Table1[[#This Row],[tar-out]])&gt;=$M$1,ABS(Table1[[#This Row],[tar-out]])&lt;$N$1)</f>
        <v>0</v>
      </c>
      <c r="N583" t="b">
        <f>AND(ABS(Table1[[#This Row],[tar-out]])&gt;=$N$1,ABS(Table1[[#This Row],[tar-out]])&lt;$O$1)</f>
        <v>0</v>
      </c>
      <c r="O583" t="b">
        <f>AND(ABS(Table1[[#This Row],[tar-out]])&gt;=$O$1,ABS(Table1[[#This Row],[tar-out]])&lt;$P$1)</f>
        <v>0</v>
      </c>
      <c r="P583" s="1">
        <f>ROUND(Table1[[#This Row],[tar-out]],0)</f>
        <v>3</v>
      </c>
      <c r="Q583" s="2">
        <v>581</v>
      </c>
      <c r="U583">
        <f>IF(Table1[[#This Row],[tar-out in '[0,1)]],1,0)</f>
        <v>0</v>
      </c>
      <c r="V583">
        <f>IF(Table1[[#This Row],[tar-out in '[1,2)]],1,0)</f>
        <v>0</v>
      </c>
      <c r="W583">
        <f>IF(Table1[[#This Row],[tar-out'[2,5)]],1,0)</f>
        <v>1</v>
      </c>
      <c r="X583">
        <f>IF(Table1[[#This Row],[tar-out in '[5, 10)]],1,0)</f>
        <v>0</v>
      </c>
      <c r="Y583">
        <f>IF(Table1[[#This Row],[tar-out in '[10,20)]],1,0)</f>
        <v>0</v>
      </c>
      <c r="Z583">
        <f>IF(Table1[[#This Row],[tar-out in '[20, 10000)]],1,0)</f>
        <v>0</v>
      </c>
    </row>
    <row r="584" spans="1:26" x14ac:dyDescent="0.25">
      <c r="A584">
        <v>23</v>
      </c>
      <c r="B584">
        <v>242</v>
      </c>
      <c r="C584">
        <v>6.7826086956521703</v>
      </c>
      <c r="D584">
        <v>2</v>
      </c>
      <c r="E584">
        <v>176</v>
      </c>
      <c r="F584">
        <v>6.8675373134328401</v>
      </c>
      <c r="G584">
        <v>6.01783990859985</v>
      </c>
      <c r="H584">
        <f>Table1[[#This Row],[target]]-Table1[[#This Row],[output]]</f>
        <v>0.84969740483299017</v>
      </c>
      <c r="I584">
        <f>Table1[[#This Row],[tar-out]]*Table1[[#This Row],[tar-out]]</f>
        <v>0.72198567977991834</v>
      </c>
      <c r="J584" t="b">
        <f>AND(ABS(Table1[[#This Row],[tar-out]])&gt;=$J$1,ABS(Table1[[#This Row],[tar-out]])&lt;$K$1)</f>
        <v>1</v>
      </c>
      <c r="K584" t="b">
        <f>AND(ABS(Table1[[#This Row],[tar-out]])&gt;=$K$1,ABS(Table1[[#This Row],[tar-out]])&lt;$L$1)</f>
        <v>0</v>
      </c>
      <c r="L584" t="b">
        <f>AND(ABS(Table1[[#This Row],[tar-out]])&gt;=$L$1,ABS(Table1[[#This Row],[tar-out]])&lt;$M$1)</f>
        <v>0</v>
      </c>
      <c r="M584" t="b">
        <f>AND(ABS(Table1[[#This Row],[tar-out]])&gt;=$M$1,ABS(Table1[[#This Row],[tar-out]])&lt;$N$1)</f>
        <v>0</v>
      </c>
      <c r="N584" t="b">
        <f>AND(ABS(Table1[[#This Row],[tar-out]])&gt;=$N$1,ABS(Table1[[#This Row],[tar-out]])&lt;$O$1)</f>
        <v>0</v>
      </c>
      <c r="O584" t="b">
        <f>AND(ABS(Table1[[#This Row],[tar-out]])&gt;=$O$1,ABS(Table1[[#This Row],[tar-out]])&lt;$P$1)</f>
        <v>0</v>
      </c>
      <c r="P584" s="1">
        <f>ROUND(Table1[[#This Row],[tar-out]],0)</f>
        <v>1</v>
      </c>
      <c r="Q584" s="3">
        <v>582</v>
      </c>
      <c r="U584">
        <f>IF(Table1[[#This Row],[tar-out in '[0,1)]],1,0)</f>
        <v>1</v>
      </c>
      <c r="V584">
        <f>IF(Table1[[#This Row],[tar-out in '[1,2)]],1,0)</f>
        <v>0</v>
      </c>
      <c r="W584">
        <f>IF(Table1[[#This Row],[tar-out'[2,5)]],1,0)</f>
        <v>0</v>
      </c>
      <c r="X584">
        <f>IF(Table1[[#This Row],[tar-out in '[5, 10)]],1,0)</f>
        <v>0</v>
      </c>
      <c r="Y584">
        <f>IF(Table1[[#This Row],[tar-out in '[10,20)]],1,0)</f>
        <v>0</v>
      </c>
      <c r="Z584">
        <f>IF(Table1[[#This Row],[tar-out in '[20, 10000)]],1,0)</f>
        <v>0</v>
      </c>
    </row>
    <row r="585" spans="1:26" x14ac:dyDescent="0.25">
      <c r="A585">
        <v>23</v>
      </c>
      <c r="B585">
        <v>242</v>
      </c>
      <c r="C585">
        <v>6.7826086956521703</v>
      </c>
      <c r="D585">
        <v>2</v>
      </c>
      <c r="E585">
        <v>145</v>
      </c>
      <c r="F585">
        <v>8.4384564204923507</v>
      </c>
      <c r="G585">
        <v>6.06606149673462</v>
      </c>
      <c r="H585">
        <f>Table1[[#This Row],[target]]-Table1[[#This Row],[output]]</f>
        <v>2.3723949237577306</v>
      </c>
      <c r="I585">
        <f>Table1[[#This Row],[tar-out]]*Table1[[#This Row],[tar-out]]</f>
        <v>5.628257674271449</v>
      </c>
      <c r="J585" t="b">
        <f>AND(ABS(Table1[[#This Row],[tar-out]])&gt;=$J$1,ABS(Table1[[#This Row],[tar-out]])&lt;$K$1)</f>
        <v>0</v>
      </c>
      <c r="K585" t="b">
        <f>AND(ABS(Table1[[#This Row],[tar-out]])&gt;=$K$1,ABS(Table1[[#This Row],[tar-out]])&lt;$L$1)</f>
        <v>0</v>
      </c>
      <c r="L585" t="b">
        <f>AND(ABS(Table1[[#This Row],[tar-out]])&gt;=$L$1,ABS(Table1[[#This Row],[tar-out]])&lt;$M$1)</f>
        <v>1</v>
      </c>
      <c r="M585" t="b">
        <f>AND(ABS(Table1[[#This Row],[tar-out]])&gt;=$M$1,ABS(Table1[[#This Row],[tar-out]])&lt;$N$1)</f>
        <v>0</v>
      </c>
      <c r="N585" t="b">
        <f>AND(ABS(Table1[[#This Row],[tar-out]])&gt;=$N$1,ABS(Table1[[#This Row],[tar-out]])&lt;$O$1)</f>
        <v>0</v>
      </c>
      <c r="O585" t="b">
        <f>AND(ABS(Table1[[#This Row],[tar-out]])&gt;=$O$1,ABS(Table1[[#This Row],[tar-out]])&lt;$P$1)</f>
        <v>0</v>
      </c>
      <c r="P585" s="1">
        <f>ROUND(Table1[[#This Row],[tar-out]],0)</f>
        <v>2</v>
      </c>
      <c r="Q585" s="2">
        <v>583</v>
      </c>
      <c r="U585">
        <f>IF(Table1[[#This Row],[tar-out in '[0,1)]],1,0)</f>
        <v>0</v>
      </c>
      <c r="V585">
        <f>IF(Table1[[#This Row],[tar-out in '[1,2)]],1,0)</f>
        <v>0</v>
      </c>
      <c r="W585">
        <f>IF(Table1[[#This Row],[tar-out'[2,5)]],1,0)</f>
        <v>1</v>
      </c>
      <c r="X585">
        <f>IF(Table1[[#This Row],[tar-out in '[5, 10)]],1,0)</f>
        <v>0</v>
      </c>
      <c r="Y585">
        <f>IF(Table1[[#This Row],[tar-out in '[10,20)]],1,0)</f>
        <v>0</v>
      </c>
      <c r="Z585">
        <f>IF(Table1[[#This Row],[tar-out in '[20, 10000)]],1,0)</f>
        <v>0</v>
      </c>
    </row>
    <row r="586" spans="1:26" x14ac:dyDescent="0.25">
      <c r="A586">
        <v>23</v>
      </c>
      <c r="B586">
        <v>242</v>
      </c>
      <c r="C586">
        <v>6.7826086956521703</v>
      </c>
      <c r="D586">
        <v>2</v>
      </c>
      <c r="E586">
        <v>136</v>
      </c>
      <c r="F586">
        <v>5.6666666666666696</v>
      </c>
      <c r="G586">
        <v>6.0789976119995099</v>
      </c>
      <c r="H586">
        <f>Table1[[#This Row],[target]]-Table1[[#This Row],[output]]</f>
        <v>-0.41233094533284032</v>
      </c>
      <c r="I586">
        <f>Table1[[#This Row],[tar-out]]*Table1[[#This Row],[tar-out]]</f>
        <v>0.17001680847907374</v>
      </c>
      <c r="J586" t="b">
        <f>AND(ABS(Table1[[#This Row],[tar-out]])&gt;=$J$1,ABS(Table1[[#This Row],[tar-out]])&lt;$K$1)</f>
        <v>1</v>
      </c>
      <c r="K586" t="b">
        <f>AND(ABS(Table1[[#This Row],[tar-out]])&gt;=$K$1,ABS(Table1[[#This Row],[tar-out]])&lt;$L$1)</f>
        <v>0</v>
      </c>
      <c r="L586" t="b">
        <f>AND(ABS(Table1[[#This Row],[tar-out]])&gt;=$L$1,ABS(Table1[[#This Row],[tar-out]])&lt;$M$1)</f>
        <v>0</v>
      </c>
      <c r="M586" t="b">
        <f>AND(ABS(Table1[[#This Row],[tar-out]])&gt;=$M$1,ABS(Table1[[#This Row],[tar-out]])&lt;$N$1)</f>
        <v>0</v>
      </c>
      <c r="N586" t="b">
        <f>AND(ABS(Table1[[#This Row],[tar-out]])&gt;=$N$1,ABS(Table1[[#This Row],[tar-out]])&lt;$O$1)</f>
        <v>0</v>
      </c>
      <c r="O586" t="b">
        <f>AND(ABS(Table1[[#This Row],[tar-out]])&gt;=$O$1,ABS(Table1[[#This Row],[tar-out]])&lt;$P$1)</f>
        <v>0</v>
      </c>
      <c r="P586" s="1">
        <f>ROUND(Table1[[#This Row],[tar-out]],0)</f>
        <v>0</v>
      </c>
      <c r="Q586" s="3">
        <v>584</v>
      </c>
      <c r="U586">
        <f>IF(Table1[[#This Row],[tar-out in '[0,1)]],1,0)</f>
        <v>1</v>
      </c>
      <c r="V586">
        <f>IF(Table1[[#This Row],[tar-out in '[1,2)]],1,0)</f>
        <v>0</v>
      </c>
      <c r="W586">
        <f>IF(Table1[[#This Row],[tar-out'[2,5)]],1,0)</f>
        <v>0</v>
      </c>
      <c r="X586">
        <f>IF(Table1[[#This Row],[tar-out in '[5, 10)]],1,0)</f>
        <v>0</v>
      </c>
      <c r="Y586">
        <f>IF(Table1[[#This Row],[tar-out in '[10,20)]],1,0)</f>
        <v>0</v>
      </c>
      <c r="Z586">
        <f>IF(Table1[[#This Row],[tar-out in '[20, 10000)]],1,0)</f>
        <v>0</v>
      </c>
    </row>
    <row r="587" spans="1:26" x14ac:dyDescent="0.25">
      <c r="A587">
        <v>23</v>
      </c>
      <c r="B587">
        <v>242</v>
      </c>
      <c r="C587">
        <v>6.7826086956521703</v>
      </c>
      <c r="D587">
        <v>2</v>
      </c>
      <c r="E587">
        <v>167</v>
      </c>
      <c r="F587">
        <v>5.7333333333333298</v>
      </c>
      <c r="G587">
        <v>6.0332484245300302</v>
      </c>
      <c r="H587">
        <f>Table1[[#This Row],[target]]-Table1[[#This Row],[output]]</f>
        <v>-0.29991509119670035</v>
      </c>
      <c r="I587">
        <f>Table1[[#This Row],[tar-out]]*Table1[[#This Row],[tar-out]]</f>
        <v>8.9949061927525081E-2</v>
      </c>
      <c r="J587" t="b">
        <f>AND(ABS(Table1[[#This Row],[tar-out]])&gt;=$J$1,ABS(Table1[[#This Row],[tar-out]])&lt;$K$1)</f>
        <v>1</v>
      </c>
      <c r="K587" t="b">
        <f>AND(ABS(Table1[[#This Row],[tar-out]])&gt;=$K$1,ABS(Table1[[#This Row],[tar-out]])&lt;$L$1)</f>
        <v>0</v>
      </c>
      <c r="L587" t="b">
        <f>AND(ABS(Table1[[#This Row],[tar-out]])&gt;=$L$1,ABS(Table1[[#This Row],[tar-out]])&lt;$M$1)</f>
        <v>0</v>
      </c>
      <c r="M587" t="b">
        <f>AND(ABS(Table1[[#This Row],[tar-out]])&gt;=$M$1,ABS(Table1[[#This Row],[tar-out]])&lt;$N$1)</f>
        <v>0</v>
      </c>
      <c r="N587" t="b">
        <f>AND(ABS(Table1[[#This Row],[tar-out]])&gt;=$N$1,ABS(Table1[[#This Row],[tar-out]])&lt;$O$1)</f>
        <v>0</v>
      </c>
      <c r="O587" t="b">
        <f>AND(ABS(Table1[[#This Row],[tar-out]])&gt;=$O$1,ABS(Table1[[#This Row],[tar-out]])&lt;$P$1)</f>
        <v>0</v>
      </c>
      <c r="P587" s="1">
        <f>ROUND(Table1[[#This Row],[tar-out]],0)</f>
        <v>0</v>
      </c>
      <c r="Q587" s="2">
        <v>585</v>
      </c>
      <c r="U587">
        <f>IF(Table1[[#This Row],[tar-out in '[0,1)]],1,0)</f>
        <v>1</v>
      </c>
      <c r="V587">
        <f>IF(Table1[[#This Row],[tar-out in '[1,2)]],1,0)</f>
        <v>0</v>
      </c>
      <c r="W587">
        <f>IF(Table1[[#This Row],[tar-out'[2,5)]],1,0)</f>
        <v>0</v>
      </c>
      <c r="X587">
        <f>IF(Table1[[#This Row],[tar-out in '[5, 10)]],1,0)</f>
        <v>0</v>
      </c>
      <c r="Y587">
        <f>IF(Table1[[#This Row],[tar-out in '[10,20)]],1,0)</f>
        <v>0</v>
      </c>
      <c r="Z587">
        <f>IF(Table1[[#This Row],[tar-out in '[20, 10000)]],1,0)</f>
        <v>0</v>
      </c>
    </row>
    <row r="588" spans="1:26" x14ac:dyDescent="0.25">
      <c r="A588">
        <v>23</v>
      </c>
      <c r="B588">
        <v>242</v>
      </c>
      <c r="C588">
        <v>6.7826086956521703</v>
      </c>
      <c r="D588">
        <v>2</v>
      </c>
      <c r="E588">
        <v>113</v>
      </c>
      <c r="F588">
        <v>8.12112027158099</v>
      </c>
      <c r="G588">
        <v>6.0945177078247097</v>
      </c>
      <c r="H588">
        <f>Table1[[#This Row],[target]]-Table1[[#This Row],[output]]</f>
        <v>2.0266025637562803</v>
      </c>
      <c r="I588">
        <f>Table1[[#This Row],[tar-out]]*Table1[[#This Row],[tar-out]]</f>
        <v>4.1071179514235281</v>
      </c>
      <c r="J588" t="b">
        <f>AND(ABS(Table1[[#This Row],[tar-out]])&gt;=$J$1,ABS(Table1[[#This Row],[tar-out]])&lt;$K$1)</f>
        <v>0</v>
      </c>
      <c r="K588" t="b">
        <f>AND(ABS(Table1[[#This Row],[tar-out]])&gt;=$K$1,ABS(Table1[[#This Row],[tar-out]])&lt;$L$1)</f>
        <v>0</v>
      </c>
      <c r="L588" t="b">
        <f>AND(ABS(Table1[[#This Row],[tar-out]])&gt;=$L$1,ABS(Table1[[#This Row],[tar-out]])&lt;$M$1)</f>
        <v>1</v>
      </c>
      <c r="M588" t="b">
        <f>AND(ABS(Table1[[#This Row],[tar-out]])&gt;=$M$1,ABS(Table1[[#This Row],[tar-out]])&lt;$N$1)</f>
        <v>0</v>
      </c>
      <c r="N588" t="b">
        <f>AND(ABS(Table1[[#This Row],[tar-out]])&gt;=$N$1,ABS(Table1[[#This Row],[tar-out]])&lt;$O$1)</f>
        <v>0</v>
      </c>
      <c r="O588" t="b">
        <f>AND(ABS(Table1[[#This Row],[tar-out]])&gt;=$O$1,ABS(Table1[[#This Row],[tar-out]])&lt;$P$1)</f>
        <v>0</v>
      </c>
      <c r="P588" s="1">
        <f>ROUND(Table1[[#This Row],[tar-out]],0)</f>
        <v>2</v>
      </c>
      <c r="Q588" s="3">
        <v>586</v>
      </c>
      <c r="U588">
        <f>IF(Table1[[#This Row],[tar-out in '[0,1)]],1,0)</f>
        <v>0</v>
      </c>
      <c r="V588">
        <f>IF(Table1[[#This Row],[tar-out in '[1,2)]],1,0)</f>
        <v>0</v>
      </c>
      <c r="W588">
        <f>IF(Table1[[#This Row],[tar-out'[2,5)]],1,0)</f>
        <v>1</v>
      </c>
      <c r="X588">
        <f>IF(Table1[[#This Row],[tar-out in '[5, 10)]],1,0)</f>
        <v>0</v>
      </c>
      <c r="Y588">
        <f>IF(Table1[[#This Row],[tar-out in '[10,20)]],1,0)</f>
        <v>0</v>
      </c>
      <c r="Z588">
        <f>IF(Table1[[#This Row],[tar-out in '[20, 10000)]],1,0)</f>
        <v>0</v>
      </c>
    </row>
    <row r="589" spans="1:26" x14ac:dyDescent="0.25">
      <c r="A589">
        <v>23</v>
      </c>
      <c r="B589">
        <v>242</v>
      </c>
      <c r="C589">
        <v>6.7826086956521703</v>
      </c>
      <c r="D589">
        <v>2</v>
      </c>
      <c r="E589">
        <v>96</v>
      </c>
      <c r="F589">
        <v>7.0564971751412404</v>
      </c>
      <c r="G589">
        <v>6.1275949478149396</v>
      </c>
      <c r="H589">
        <f>Table1[[#This Row],[target]]-Table1[[#This Row],[output]]</f>
        <v>0.92890222732630079</v>
      </c>
      <c r="I589">
        <f>Table1[[#This Row],[tar-out]]*Table1[[#This Row],[tar-out]]</f>
        <v>0.86285934793176255</v>
      </c>
      <c r="J589" t="b">
        <f>AND(ABS(Table1[[#This Row],[tar-out]])&gt;=$J$1,ABS(Table1[[#This Row],[tar-out]])&lt;$K$1)</f>
        <v>1</v>
      </c>
      <c r="K589" t="b">
        <f>AND(ABS(Table1[[#This Row],[tar-out]])&gt;=$K$1,ABS(Table1[[#This Row],[tar-out]])&lt;$L$1)</f>
        <v>0</v>
      </c>
      <c r="L589" t="b">
        <f>AND(ABS(Table1[[#This Row],[tar-out]])&gt;=$L$1,ABS(Table1[[#This Row],[tar-out]])&lt;$M$1)</f>
        <v>0</v>
      </c>
      <c r="M589" t="b">
        <f>AND(ABS(Table1[[#This Row],[tar-out]])&gt;=$M$1,ABS(Table1[[#This Row],[tar-out]])&lt;$N$1)</f>
        <v>0</v>
      </c>
      <c r="N589" t="b">
        <f>AND(ABS(Table1[[#This Row],[tar-out]])&gt;=$N$1,ABS(Table1[[#This Row],[tar-out]])&lt;$O$1)</f>
        <v>0</v>
      </c>
      <c r="O589" t="b">
        <f>AND(ABS(Table1[[#This Row],[tar-out]])&gt;=$O$1,ABS(Table1[[#This Row],[tar-out]])&lt;$P$1)</f>
        <v>0</v>
      </c>
      <c r="P589" s="1">
        <f>ROUND(Table1[[#This Row],[tar-out]],0)</f>
        <v>1</v>
      </c>
      <c r="Q589" s="2">
        <v>587</v>
      </c>
      <c r="U589">
        <f>IF(Table1[[#This Row],[tar-out in '[0,1)]],1,0)</f>
        <v>1</v>
      </c>
      <c r="V589">
        <f>IF(Table1[[#This Row],[tar-out in '[1,2)]],1,0)</f>
        <v>0</v>
      </c>
      <c r="W589">
        <f>IF(Table1[[#This Row],[tar-out'[2,5)]],1,0)</f>
        <v>0</v>
      </c>
      <c r="X589">
        <f>IF(Table1[[#This Row],[tar-out in '[5, 10)]],1,0)</f>
        <v>0</v>
      </c>
      <c r="Y589">
        <f>IF(Table1[[#This Row],[tar-out in '[10,20)]],1,0)</f>
        <v>0</v>
      </c>
      <c r="Z589">
        <f>IF(Table1[[#This Row],[tar-out in '[20, 10000)]],1,0)</f>
        <v>0</v>
      </c>
    </row>
    <row r="590" spans="1:26" x14ac:dyDescent="0.25">
      <c r="A590">
        <v>23</v>
      </c>
      <c r="B590">
        <v>242</v>
      </c>
      <c r="C590">
        <v>6.7826086956521703</v>
      </c>
      <c r="D590">
        <v>2</v>
      </c>
      <c r="E590">
        <v>906</v>
      </c>
      <c r="F590">
        <v>6</v>
      </c>
      <c r="G590">
        <v>5.73529005050659</v>
      </c>
      <c r="H590">
        <f>Table1[[#This Row],[target]]-Table1[[#This Row],[output]]</f>
        <v>0.26470994949340998</v>
      </c>
      <c r="I590">
        <f>Table1[[#This Row],[tar-out]]*Table1[[#This Row],[tar-out]]</f>
        <v>7.0071357360803666E-2</v>
      </c>
      <c r="J590" t="b">
        <f>AND(ABS(Table1[[#This Row],[tar-out]])&gt;=$J$1,ABS(Table1[[#This Row],[tar-out]])&lt;$K$1)</f>
        <v>1</v>
      </c>
      <c r="K590" t="b">
        <f>AND(ABS(Table1[[#This Row],[tar-out]])&gt;=$K$1,ABS(Table1[[#This Row],[tar-out]])&lt;$L$1)</f>
        <v>0</v>
      </c>
      <c r="L590" t="b">
        <f>AND(ABS(Table1[[#This Row],[tar-out]])&gt;=$L$1,ABS(Table1[[#This Row],[tar-out]])&lt;$M$1)</f>
        <v>0</v>
      </c>
      <c r="M590" t="b">
        <f>AND(ABS(Table1[[#This Row],[tar-out]])&gt;=$M$1,ABS(Table1[[#This Row],[tar-out]])&lt;$N$1)</f>
        <v>0</v>
      </c>
      <c r="N590" t="b">
        <f>AND(ABS(Table1[[#This Row],[tar-out]])&gt;=$N$1,ABS(Table1[[#This Row],[tar-out]])&lt;$O$1)</f>
        <v>0</v>
      </c>
      <c r="O590" t="b">
        <f>AND(ABS(Table1[[#This Row],[tar-out]])&gt;=$O$1,ABS(Table1[[#This Row],[tar-out]])&lt;$P$1)</f>
        <v>0</v>
      </c>
      <c r="P590" s="1">
        <f>ROUND(Table1[[#This Row],[tar-out]],0)</f>
        <v>0</v>
      </c>
      <c r="Q590" s="3">
        <v>588</v>
      </c>
      <c r="U590">
        <f>IF(Table1[[#This Row],[tar-out in '[0,1)]],1,0)</f>
        <v>1</v>
      </c>
      <c r="V590">
        <f>IF(Table1[[#This Row],[tar-out in '[1,2)]],1,0)</f>
        <v>0</v>
      </c>
      <c r="W590">
        <f>IF(Table1[[#This Row],[tar-out'[2,5)]],1,0)</f>
        <v>0</v>
      </c>
      <c r="X590">
        <f>IF(Table1[[#This Row],[tar-out in '[5, 10)]],1,0)</f>
        <v>0</v>
      </c>
      <c r="Y590">
        <f>IF(Table1[[#This Row],[tar-out in '[10,20)]],1,0)</f>
        <v>0</v>
      </c>
      <c r="Z590">
        <f>IF(Table1[[#This Row],[tar-out in '[20, 10000)]],1,0)</f>
        <v>0</v>
      </c>
    </row>
    <row r="591" spans="1:26" x14ac:dyDescent="0.25">
      <c r="A591">
        <v>23</v>
      </c>
      <c r="B591">
        <v>242</v>
      </c>
      <c r="C591">
        <v>6.7826086956521703</v>
      </c>
      <c r="D591">
        <v>2</v>
      </c>
      <c r="E591">
        <v>718</v>
      </c>
      <c r="F591">
        <v>6.2</v>
      </c>
      <c r="G591">
        <v>5.8704342842102104</v>
      </c>
      <c r="H591">
        <f>Table1[[#This Row],[target]]-Table1[[#This Row],[output]]</f>
        <v>0.32956571578978977</v>
      </c>
      <c r="I591">
        <f>Table1[[#This Row],[tar-out]]*Table1[[#This Row],[tar-out]]</f>
        <v>0.10861356102403649</v>
      </c>
      <c r="J591" t="b">
        <f>AND(ABS(Table1[[#This Row],[tar-out]])&gt;=$J$1,ABS(Table1[[#This Row],[tar-out]])&lt;$K$1)</f>
        <v>1</v>
      </c>
      <c r="K591" t="b">
        <f>AND(ABS(Table1[[#This Row],[tar-out]])&gt;=$K$1,ABS(Table1[[#This Row],[tar-out]])&lt;$L$1)</f>
        <v>0</v>
      </c>
      <c r="L591" t="b">
        <f>AND(ABS(Table1[[#This Row],[tar-out]])&gt;=$L$1,ABS(Table1[[#This Row],[tar-out]])&lt;$M$1)</f>
        <v>0</v>
      </c>
      <c r="M591" t="b">
        <f>AND(ABS(Table1[[#This Row],[tar-out]])&gt;=$M$1,ABS(Table1[[#This Row],[tar-out]])&lt;$N$1)</f>
        <v>0</v>
      </c>
      <c r="N591" t="b">
        <f>AND(ABS(Table1[[#This Row],[tar-out]])&gt;=$N$1,ABS(Table1[[#This Row],[tar-out]])&lt;$O$1)</f>
        <v>0</v>
      </c>
      <c r="O591" t="b">
        <f>AND(ABS(Table1[[#This Row],[tar-out]])&gt;=$O$1,ABS(Table1[[#This Row],[tar-out]])&lt;$P$1)</f>
        <v>0</v>
      </c>
      <c r="P591" s="1">
        <f>ROUND(Table1[[#This Row],[tar-out]],0)</f>
        <v>0</v>
      </c>
      <c r="Q591" s="2">
        <v>589</v>
      </c>
      <c r="U591">
        <f>IF(Table1[[#This Row],[tar-out in '[0,1)]],1,0)</f>
        <v>1</v>
      </c>
      <c r="V591">
        <f>IF(Table1[[#This Row],[tar-out in '[1,2)]],1,0)</f>
        <v>0</v>
      </c>
      <c r="W591">
        <f>IF(Table1[[#This Row],[tar-out'[2,5)]],1,0)</f>
        <v>0</v>
      </c>
      <c r="X591">
        <f>IF(Table1[[#This Row],[tar-out in '[5, 10)]],1,0)</f>
        <v>0</v>
      </c>
      <c r="Y591">
        <f>IF(Table1[[#This Row],[tar-out in '[10,20)]],1,0)</f>
        <v>0</v>
      </c>
      <c r="Z591">
        <f>IF(Table1[[#This Row],[tar-out in '[20, 10000)]],1,0)</f>
        <v>0</v>
      </c>
    </row>
    <row r="592" spans="1:26" x14ac:dyDescent="0.25">
      <c r="A592">
        <v>23</v>
      </c>
      <c r="B592">
        <v>242</v>
      </c>
      <c r="C592">
        <v>6.7826086956521703</v>
      </c>
      <c r="D592">
        <v>2</v>
      </c>
      <c r="E592">
        <v>330</v>
      </c>
      <c r="F592">
        <v>6.0640000000000001</v>
      </c>
      <c r="G592">
        <v>6.0035057067871103</v>
      </c>
      <c r="H592">
        <f>Table1[[#This Row],[target]]-Table1[[#This Row],[output]]</f>
        <v>6.0494293212889794E-2</v>
      </c>
      <c r="I592">
        <f>Table1[[#This Row],[tar-out]]*Table1[[#This Row],[tar-out]]</f>
        <v>3.6595595113270841E-3</v>
      </c>
      <c r="J592" t="b">
        <f>AND(ABS(Table1[[#This Row],[tar-out]])&gt;=$J$1,ABS(Table1[[#This Row],[tar-out]])&lt;$K$1)</f>
        <v>1</v>
      </c>
      <c r="K592" t="b">
        <f>AND(ABS(Table1[[#This Row],[tar-out]])&gt;=$K$1,ABS(Table1[[#This Row],[tar-out]])&lt;$L$1)</f>
        <v>0</v>
      </c>
      <c r="L592" t="b">
        <f>AND(ABS(Table1[[#This Row],[tar-out]])&gt;=$L$1,ABS(Table1[[#This Row],[tar-out]])&lt;$M$1)</f>
        <v>0</v>
      </c>
      <c r="M592" t="b">
        <f>AND(ABS(Table1[[#This Row],[tar-out]])&gt;=$M$1,ABS(Table1[[#This Row],[tar-out]])&lt;$N$1)</f>
        <v>0</v>
      </c>
      <c r="N592" t="b">
        <f>AND(ABS(Table1[[#This Row],[tar-out]])&gt;=$N$1,ABS(Table1[[#This Row],[tar-out]])&lt;$O$1)</f>
        <v>0</v>
      </c>
      <c r="O592" t="b">
        <f>AND(ABS(Table1[[#This Row],[tar-out]])&gt;=$O$1,ABS(Table1[[#This Row],[tar-out]])&lt;$P$1)</f>
        <v>0</v>
      </c>
      <c r="P592" s="1">
        <f>ROUND(Table1[[#This Row],[tar-out]],0)</f>
        <v>0</v>
      </c>
      <c r="Q592" s="3">
        <v>590</v>
      </c>
      <c r="U592">
        <f>IF(Table1[[#This Row],[tar-out in '[0,1)]],1,0)</f>
        <v>1</v>
      </c>
      <c r="V592">
        <f>IF(Table1[[#This Row],[tar-out in '[1,2)]],1,0)</f>
        <v>0</v>
      </c>
      <c r="W592">
        <f>IF(Table1[[#This Row],[tar-out'[2,5)]],1,0)</f>
        <v>0</v>
      </c>
      <c r="X592">
        <f>IF(Table1[[#This Row],[tar-out in '[5, 10)]],1,0)</f>
        <v>0</v>
      </c>
      <c r="Y592">
        <f>IF(Table1[[#This Row],[tar-out in '[10,20)]],1,0)</f>
        <v>0</v>
      </c>
      <c r="Z592">
        <f>IF(Table1[[#This Row],[tar-out in '[20, 10000)]],1,0)</f>
        <v>0</v>
      </c>
    </row>
    <row r="593" spans="1:26" x14ac:dyDescent="0.25">
      <c r="A593">
        <v>23</v>
      </c>
      <c r="B593">
        <v>242</v>
      </c>
      <c r="C593">
        <v>6.7826086956521703</v>
      </c>
      <c r="D593">
        <v>2</v>
      </c>
      <c r="E593">
        <v>298</v>
      </c>
      <c r="F593">
        <v>6.43333333333333</v>
      </c>
      <c r="G593">
        <v>6.0037989616393999</v>
      </c>
      <c r="H593">
        <f>Table1[[#This Row],[target]]-Table1[[#This Row],[output]]</f>
        <v>0.42953437169393016</v>
      </c>
      <c r="I593">
        <f>Table1[[#This Row],[tar-out]]*Table1[[#This Row],[tar-out]]</f>
        <v>0.18449977646649934</v>
      </c>
      <c r="J593" t="b">
        <f>AND(ABS(Table1[[#This Row],[tar-out]])&gt;=$J$1,ABS(Table1[[#This Row],[tar-out]])&lt;$K$1)</f>
        <v>1</v>
      </c>
      <c r="K593" t="b">
        <f>AND(ABS(Table1[[#This Row],[tar-out]])&gt;=$K$1,ABS(Table1[[#This Row],[tar-out]])&lt;$L$1)</f>
        <v>0</v>
      </c>
      <c r="L593" t="b">
        <f>AND(ABS(Table1[[#This Row],[tar-out]])&gt;=$L$1,ABS(Table1[[#This Row],[tar-out]])&lt;$M$1)</f>
        <v>0</v>
      </c>
      <c r="M593" t="b">
        <f>AND(ABS(Table1[[#This Row],[tar-out]])&gt;=$M$1,ABS(Table1[[#This Row],[tar-out]])&lt;$N$1)</f>
        <v>0</v>
      </c>
      <c r="N593" t="b">
        <f>AND(ABS(Table1[[#This Row],[tar-out]])&gt;=$N$1,ABS(Table1[[#This Row],[tar-out]])&lt;$O$1)</f>
        <v>0</v>
      </c>
      <c r="O593" t="b">
        <f>AND(ABS(Table1[[#This Row],[tar-out]])&gt;=$O$1,ABS(Table1[[#This Row],[tar-out]])&lt;$P$1)</f>
        <v>0</v>
      </c>
      <c r="P593" s="1">
        <f>ROUND(Table1[[#This Row],[tar-out]],0)</f>
        <v>0</v>
      </c>
      <c r="Q593" s="2">
        <v>591</v>
      </c>
      <c r="U593">
        <f>IF(Table1[[#This Row],[tar-out in '[0,1)]],1,0)</f>
        <v>1</v>
      </c>
      <c r="V593">
        <f>IF(Table1[[#This Row],[tar-out in '[1,2)]],1,0)</f>
        <v>0</v>
      </c>
      <c r="W593">
        <f>IF(Table1[[#This Row],[tar-out'[2,5)]],1,0)</f>
        <v>0</v>
      </c>
      <c r="X593">
        <f>IF(Table1[[#This Row],[tar-out in '[5, 10)]],1,0)</f>
        <v>0</v>
      </c>
      <c r="Y593">
        <f>IF(Table1[[#This Row],[tar-out in '[10,20)]],1,0)</f>
        <v>0</v>
      </c>
      <c r="Z593">
        <f>IF(Table1[[#This Row],[tar-out in '[20, 10000)]],1,0)</f>
        <v>0</v>
      </c>
    </row>
    <row r="594" spans="1:26" x14ac:dyDescent="0.25">
      <c r="A594">
        <v>23</v>
      </c>
      <c r="B594">
        <v>242</v>
      </c>
      <c r="C594">
        <v>6.7826086956521703</v>
      </c>
      <c r="D594">
        <v>2</v>
      </c>
      <c r="E594">
        <v>582</v>
      </c>
      <c r="F594">
        <v>6</v>
      </c>
      <c r="G594">
        <v>6.0012040138244602</v>
      </c>
      <c r="H594">
        <f>Table1[[#This Row],[target]]-Table1[[#This Row],[output]]</f>
        <v>-1.2040138244602261E-3</v>
      </c>
      <c r="I594">
        <f>Table1[[#This Row],[tar-out]]*Table1[[#This Row],[tar-out]]</f>
        <v>1.4496492894913401E-6</v>
      </c>
      <c r="J594" t="b">
        <f>AND(ABS(Table1[[#This Row],[tar-out]])&gt;=$J$1,ABS(Table1[[#This Row],[tar-out]])&lt;$K$1)</f>
        <v>1</v>
      </c>
      <c r="K594" t="b">
        <f>AND(ABS(Table1[[#This Row],[tar-out]])&gt;=$K$1,ABS(Table1[[#This Row],[tar-out]])&lt;$L$1)</f>
        <v>0</v>
      </c>
      <c r="L594" t="b">
        <f>AND(ABS(Table1[[#This Row],[tar-out]])&gt;=$L$1,ABS(Table1[[#This Row],[tar-out]])&lt;$M$1)</f>
        <v>0</v>
      </c>
      <c r="M594" t="b">
        <f>AND(ABS(Table1[[#This Row],[tar-out]])&gt;=$M$1,ABS(Table1[[#This Row],[tar-out]])&lt;$N$1)</f>
        <v>0</v>
      </c>
      <c r="N594" t="b">
        <f>AND(ABS(Table1[[#This Row],[tar-out]])&gt;=$N$1,ABS(Table1[[#This Row],[tar-out]])&lt;$O$1)</f>
        <v>0</v>
      </c>
      <c r="O594" t="b">
        <f>AND(ABS(Table1[[#This Row],[tar-out]])&gt;=$O$1,ABS(Table1[[#This Row],[tar-out]])&lt;$P$1)</f>
        <v>0</v>
      </c>
      <c r="P594" s="1">
        <f>ROUND(Table1[[#This Row],[tar-out]],0)</f>
        <v>0</v>
      </c>
      <c r="Q594" s="3">
        <v>592</v>
      </c>
      <c r="U594">
        <f>IF(Table1[[#This Row],[tar-out in '[0,1)]],1,0)</f>
        <v>1</v>
      </c>
      <c r="V594">
        <f>IF(Table1[[#This Row],[tar-out in '[1,2)]],1,0)</f>
        <v>0</v>
      </c>
      <c r="W594">
        <f>IF(Table1[[#This Row],[tar-out'[2,5)]],1,0)</f>
        <v>0</v>
      </c>
      <c r="X594">
        <f>IF(Table1[[#This Row],[tar-out in '[5, 10)]],1,0)</f>
        <v>0</v>
      </c>
      <c r="Y594">
        <f>IF(Table1[[#This Row],[tar-out in '[10,20)]],1,0)</f>
        <v>0</v>
      </c>
      <c r="Z594">
        <f>IF(Table1[[#This Row],[tar-out in '[20, 10000)]],1,0)</f>
        <v>0</v>
      </c>
    </row>
    <row r="595" spans="1:26" x14ac:dyDescent="0.25">
      <c r="A595">
        <v>23</v>
      </c>
      <c r="B595">
        <v>242</v>
      </c>
      <c r="C595">
        <v>6.7826086956521703</v>
      </c>
      <c r="D595">
        <v>2</v>
      </c>
      <c r="E595">
        <v>483</v>
      </c>
      <c r="F595">
        <v>6</v>
      </c>
      <c r="G595">
        <v>6.0021038055419904</v>
      </c>
      <c r="H595">
        <f>Table1[[#This Row],[target]]-Table1[[#This Row],[output]]</f>
        <v>-2.1038055419904111E-3</v>
      </c>
      <c r="I595">
        <f>Table1[[#This Row],[tar-out]]*Table1[[#This Row],[tar-out]]</f>
        <v>4.4259977585095676E-6</v>
      </c>
      <c r="J595" t="b">
        <f>AND(ABS(Table1[[#This Row],[tar-out]])&gt;=$J$1,ABS(Table1[[#This Row],[tar-out]])&lt;$K$1)</f>
        <v>1</v>
      </c>
      <c r="K595" t="b">
        <f>AND(ABS(Table1[[#This Row],[tar-out]])&gt;=$K$1,ABS(Table1[[#This Row],[tar-out]])&lt;$L$1)</f>
        <v>0</v>
      </c>
      <c r="L595" t="b">
        <f>AND(ABS(Table1[[#This Row],[tar-out]])&gt;=$L$1,ABS(Table1[[#This Row],[tar-out]])&lt;$M$1)</f>
        <v>0</v>
      </c>
      <c r="M595" t="b">
        <f>AND(ABS(Table1[[#This Row],[tar-out]])&gt;=$M$1,ABS(Table1[[#This Row],[tar-out]])&lt;$N$1)</f>
        <v>0</v>
      </c>
      <c r="N595" t="b">
        <f>AND(ABS(Table1[[#This Row],[tar-out]])&gt;=$N$1,ABS(Table1[[#This Row],[tar-out]])&lt;$O$1)</f>
        <v>0</v>
      </c>
      <c r="O595" t="b">
        <f>AND(ABS(Table1[[#This Row],[tar-out]])&gt;=$O$1,ABS(Table1[[#This Row],[tar-out]])&lt;$P$1)</f>
        <v>0</v>
      </c>
      <c r="P595" s="1">
        <f>ROUND(Table1[[#This Row],[tar-out]],0)</f>
        <v>0</v>
      </c>
      <c r="Q595" s="2">
        <v>593</v>
      </c>
      <c r="U595">
        <f>IF(Table1[[#This Row],[tar-out in '[0,1)]],1,0)</f>
        <v>1</v>
      </c>
      <c r="V595">
        <f>IF(Table1[[#This Row],[tar-out in '[1,2)]],1,0)</f>
        <v>0</v>
      </c>
      <c r="W595">
        <f>IF(Table1[[#This Row],[tar-out'[2,5)]],1,0)</f>
        <v>0</v>
      </c>
      <c r="X595">
        <f>IF(Table1[[#This Row],[tar-out in '[5, 10)]],1,0)</f>
        <v>0</v>
      </c>
      <c r="Y595">
        <f>IF(Table1[[#This Row],[tar-out in '[10,20)]],1,0)</f>
        <v>0</v>
      </c>
      <c r="Z595">
        <f>IF(Table1[[#This Row],[tar-out in '[20, 10000)]],1,0)</f>
        <v>0</v>
      </c>
    </row>
    <row r="596" spans="1:26" x14ac:dyDescent="0.25">
      <c r="A596">
        <v>23</v>
      </c>
      <c r="B596">
        <v>242</v>
      </c>
      <c r="C596">
        <v>6.7826086956521703</v>
      </c>
      <c r="D596">
        <v>2</v>
      </c>
      <c r="E596">
        <v>163</v>
      </c>
      <c r="F596">
        <v>6.3326707625587302</v>
      </c>
      <c r="G596">
        <v>6.0392141342163104</v>
      </c>
      <c r="H596">
        <f>Table1[[#This Row],[target]]-Table1[[#This Row],[output]]</f>
        <v>0.29345662834241981</v>
      </c>
      <c r="I596">
        <f>Table1[[#This Row],[tar-out]]*Table1[[#This Row],[tar-out]]</f>
        <v>8.6116792718101104E-2</v>
      </c>
      <c r="J596" t="b">
        <f>AND(ABS(Table1[[#This Row],[tar-out]])&gt;=$J$1,ABS(Table1[[#This Row],[tar-out]])&lt;$K$1)</f>
        <v>1</v>
      </c>
      <c r="K596" t="b">
        <f>AND(ABS(Table1[[#This Row],[tar-out]])&gt;=$K$1,ABS(Table1[[#This Row],[tar-out]])&lt;$L$1)</f>
        <v>0</v>
      </c>
      <c r="L596" t="b">
        <f>AND(ABS(Table1[[#This Row],[tar-out]])&gt;=$L$1,ABS(Table1[[#This Row],[tar-out]])&lt;$M$1)</f>
        <v>0</v>
      </c>
      <c r="M596" t="b">
        <f>AND(ABS(Table1[[#This Row],[tar-out]])&gt;=$M$1,ABS(Table1[[#This Row],[tar-out]])&lt;$N$1)</f>
        <v>0</v>
      </c>
      <c r="N596" t="b">
        <f>AND(ABS(Table1[[#This Row],[tar-out]])&gt;=$N$1,ABS(Table1[[#This Row],[tar-out]])&lt;$O$1)</f>
        <v>0</v>
      </c>
      <c r="O596" t="b">
        <f>AND(ABS(Table1[[#This Row],[tar-out]])&gt;=$O$1,ABS(Table1[[#This Row],[tar-out]])&lt;$P$1)</f>
        <v>0</v>
      </c>
      <c r="P596" s="1">
        <f>ROUND(Table1[[#This Row],[tar-out]],0)</f>
        <v>0</v>
      </c>
      <c r="Q596" s="3">
        <v>594</v>
      </c>
      <c r="U596">
        <f>IF(Table1[[#This Row],[tar-out in '[0,1)]],1,0)</f>
        <v>1</v>
      </c>
      <c r="V596">
        <f>IF(Table1[[#This Row],[tar-out in '[1,2)]],1,0)</f>
        <v>0</v>
      </c>
      <c r="W596">
        <f>IF(Table1[[#This Row],[tar-out'[2,5)]],1,0)</f>
        <v>0</v>
      </c>
      <c r="X596">
        <f>IF(Table1[[#This Row],[tar-out in '[5, 10)]],1,0)</f>
        <v>0</v>
      </c>
      <c r="Y596">
        <f>IF(Table1[[#This Row],[tar-out in '[10,20)]],1,0)</f>
        <v>0</v>
      </c>
      <c r="Z596">
        <f>IF(Table1[[#This Row],[tar-out in '[20, 10000)]],1,0)</f>
        <v>0</v>
      </c>
    </row>
    <row r="597" spans="1:26" x14ac:dyDescent="0.25">
      <c r="A597">
        <v>23</v>
      </c>
      <c r="B597">
        <v>242</v>
      </c>
      <c r="C597">
        <v>6.7826086956521703</v>
      </c>
      <c r="D597">
        <v>2</v>
      </c>
      <c r="E597">
        <v>540</v>
      </c>
      <c r="F597">
        <v>6.3941176470588204</v>
      </c>
      <c r="G597">
        <v>6.0015830993652299</v>
      </c>
      <c r="H597">
        <f>Table1[[#This Row],[target]]-Table1[[#This Row],[output]]</f>
        <v>0.39253454769359042</v>
      </c>
      <c r="I597">
        <f>Table1[[#This Row],[tar-out]]*Table1[[#This Row],[tar-out]]</f>
        <v>0.1540833711330116</v>
      </c>
      <c r="J597" t="b">
        <f>AND(ABS(Table1[[#This Row],[tar-out]])&gt;=$J$1,ABS(Table1[[#This Row],[tar-out]])&lt;$K$1)</f>
        <v>1</v>
      </c>
      <c r="K597" t="b">
        <f>AND(ABS(Table1[[#This Row],[tar-out]])&gt;=$K$1,ABS(Table1[[#This Row],[tar-out]])&lt;$L$1)</f>
        <v>0</v>
      </c>
      <c r="L597" t="b">
        <f>AND(ABS(Table1[[#This Row],[tar-out]])&gt;=$L$1,ABS(Table1[[#This Row],[tar-out]])&lt;$M$1)</f>
        <v>0</v>
      </c>
      <c r="M597" t="b">
        <f>AND(ABS(Table1[[#This Row],[tar-out]])&gt;=$M$1,ABS(Table1[[#This Row],[tar-out]])&lt;$N$1)</f>
        <v>0</v>
      </c>
      <c r="N597" t="b">
        <f>AND(ABS(Table1[[#This Row],[tar-out]])&gt;=$N$1,ABS(Table1[[#This Row],[tar-out]])&lt;$O$1)</f>
        <v>0</v>
      </c>
      <c r="O597" t="b">
        <f>AND(ABS(Table1[[#This Row],[tar-out]])&gt;=$O$1,ABS(Table1[[#This Row],[tar-out]])&lt;$P$1)</f>
        <v>0</v>
      </c>
      <c r="P597" s="1">
        <f>ROUND(Table1[[#This Row],[tar-out]],0)</f>
        <v>0</v>
      </c>
      <c r="Q597" s="2">
        <v>595</v>
      </c>
      <c r="U597">
        <f>IF(Table1[[#This Row],[tar-out in '[0,1)]],1,0)</f>
        <v>1</v>
      </c>
      <c r="V597">
        <f>IF(Table1[[#This Row],[tar-out in '[1,2)]],1,0)</f>
        <v>0</v>
      </c>
      <c r="W597">
        <f>IF(Table1[[#This Row],[tar-out'[2,5)]],1,0)</f>
        <v>0</v>
      </c>
      <c r="X597">
        <f>IF(Table1[[#This Row],[tar-out in '[5, 10)]],1,0)</f>
        <v>0</v>
      </c>
      <c r="Y597">
        <f>IF(Table1[[#This Row],[tar-out in '[10,20)]],1,0)</f>
        <v>0</v>
      </c>
      <c r="Z597">
        <f>IF(Table1[[#This Row],[tar-out in '[20, 10000)]],1,0)</f>
        <v>0</v>
      </c>
    </row>
    <row r="598" spans="1:26" x14ac:dyDescent="0.25">
      <c r="A598">
        <v>23</v>
      </c>
      <c r="B598">
        <v>242</v>
      </c>
      <c r="C598">
        <v>6.7826086956521703</v>
      </c>
      <c r="D598">
        <v>2</v>
      </c>
      <c r="E598">
        <v>682</v>
      </c>
      <c r="F598">
        <v>6</v>
      </c>
      <c r="G598">
        <v>5.8868451118469203</v>
      </c>
      <c r="H598">
        <f>Table1[[#This Row],[target]]-Table1[[#This Row],[output]]</f>
        <v>0.11315488815307972</v>
      </c>
      <c r="I598">
        <f>Table1[[#This Row],[tar-out]]*Table1[[#This Row],[tar-out]]</f>
        <v>1.2804028712935981E-2</v>
      </c>
      <c r="J598" t="b">
        <f>AND(ABS(Table1[[#This Row],[tar-out]])&gt;=$J$1,ABS(Table1[[#This Row],[tar-out]])&lt;$K$1)</f>
        <v>1</v>
      </c>
      <c r="K598" t="b">
        <f>AND(ABS(Table1[[#This Row],[tar-out]])&gt;=$K$1,ABS(Table1[[#This Row],[tar-out]])&lt;$L$1)</f>
        <v>0</v>
      </c>
      <c r="L598" t="b">
        <f>AND(ABS(Table1[[#This Row],[tar-out]])&gt;=$L$1,ABS(Table1[[#This Row],[tar-out]])&lt;$M$1)</f>
        <v>0</v>
      </c>
      <c r="M598" t="b">
        <f>AND(ABS(Table1[[#This Row],[tar-out]])&gt;=$M$1,ABS(Table1[[#This Row],[tar-out]])&lt;$N$1)</f>
        <v>0</v>
      </c>
      <c r="N598" t="b">
        <f>AND(ABS(Table1[[#This Row],[tar-out]])&gt;=$N$1,ABS(Table1[[#This Row],[tar-out]])&lt;$O$1)</f>
        <v>0</v>
      </c>
      <c r="O598" t="b">
        <f>AND(ABS(Table1[[#This Row],[tar-out]])&gt;=$O$1,ABS(Table1[[#This Row],[tar-out]])&lt;$P$1)</f>
        <v>0</v>
      </c>
      <c r="P598" s="1">
        <f>ROUND(Table1[[#This Row],[tar-out]],0)</f>
        <v>0</v>
      </c>
      <c r="Q598" s="3">
        <v>596</v>
      </c>
      <c r="U598">
        <f>IF(Table1[[#This Row],[tar-out in '[0,1)]],1,0)</f>
        <v>1</v>
      </c>
      <c r="V598">
        <f>IF(Table1[[#This Row],[tar-out in '[1,2)]],1,0)</f>
        <v>0</v>
      </c>
      <c r="W598">
        <f>IF(Table1[[#This Row],[tar-out'[2,5)]],1,0)</f>
        <v>0</v>
      </c>
      <c r="X598">
        <f>IF(Table1[[#This Row],[tar-out in '[5, 10)]],1,0)</f>
        <v>0</v>
      </c>
      <c r="Y598">
        <f>IF(Table1[[#This Row],[tar-out in '[10,20)]],1,0)</f>
        <v>0</v>
      </c>
      <c r="Z598">
        <f>IF(Table1[[#This Row],[tar-out in '[20, 10000)]],1,0)</f>
        <v>0</v>
      </c>
    </row>
    <row r="599" spans="1:26" x14ac:dyDescent="0.25">
      <c r="A599">
        <v>23</v>
      </c>
      <c r="B599">
        <v>242</v>
      </c>
      <c r="C599">
        <v>6.7826086956521703</v>
      </c>
      <c r="D599">
        <v>2</v>
      </c>
      <c r="E599">
        <v>515</v>
      </c>
      <c r="F599">
        <v>6.2125000000000004</v>
      </c>
      <c r="G599">
        <v>6.0018105506896999</v>
      </c>
      <c r="H599">
        <f>Table1[[#This Row],[target]]-Table1[[#This Row],[output]]</f>
        <v>0.21068944931030043</v>
      </c>
      <c r="I599">
        <f>Table1[[#This Row],[tar-out]]*Table1[[#This Row],[tar-out]]</f>
        <v>4.4390044050677653E-2</v>
      </c>
      <c r="J599" t="b">
        <f>AND(ABS(Table1[[#This Row],[tar-out]])&gt;=$J$1,ABS(Table1[[#This Row],[tar-out]])&lt;$K$1)</f>
        <v>1</v>
      </c>
      <c r="K599" t="b">
        <f>AND(ABS(Table1[[#This Row],[tar-out]])&gt;=$K$1,ABS(Table1[[#This Row],[tar-out]])&lt;$L$1)</f>
        <v>0</v>
      </c>
      <c r="L599" t="b">
        <f>AND(ABS(Table1[[#This Row],[tar-out]])&gt;=$L$1,ABS(Table1[[#This Row],[tar-out]])&lt;$M$1)</f>
        <v>0</v>
      </c>
      <c r="M599" t="b">
        <f>AND(ABS(Table1[[#This Row],[tar-out]])&gt;=$M$1,ABS(Table1[[#This Row],[tar-out]])&lt;$N$1)</f>
        <v>0</v>
      </c>
      <c r="N599" t="b">
        <f>AND(ABS(Table1[[#This Row],[tar-out]])&gt;=$N$1,ABS(Table1[[#This Row],[tar-out]])&lt;$O$1)</f>
        <v>0</v>
      </c>
      <c r="O599" t="b">
        <f>AND(ABS(Table1[[#This Row],[tar-out]])&gt;=$O$1,ABS(Table1[[#This Row],[tar-out]])&lt;$P$1)</f>
        <v>0</v>
      </c>
      <c r="P599" s="1">
        <f>ROUND(Table1[[#This Row],[tar-out]],0)</f>
        <v>0</v>
      </c>
      <c r="Q599" s="2">
        <v>597</v>
      </c>
      <c r="U599">
        <f>IF(Table1[[#This Row],[tar-out in '[0,1)]],1,0)</f>
        <v>1</v>
      </c>
      <c r="V599">
        <f>IF(Table1[[#This Row],[tar-out in '[1,2)]],1,0)</f>
        <v>0</v>
      </c>
      <c r="W599">
        <f>IF(Table1[[#This Row],[tar-out'[2,5)]],1,0)</f>
        <v>0</v>
      </c>
      <c r="X599">
        <f>IF(Table1[[#This Row],[tar-out in '[5, 10)]],1,0)</f>
        <v>0</v>
      </c>
      <c r="Y599">
        <f>IF(Table1[[#This Row],[tar-out in '[10,20)]],1,0)</f>
        <v>0</v>
      </c>
      <c r="Z599">
        <f>IF(Table1[[#This Row],[tar-out in '[20, 10000)]],1,0)</f>
        <v>0</v>
      </c>
    </row>
    <row r="600" spans="1:26" x14ac:dyDescent="0.25">
      <c r="A600">
        <v>23</v>
      </c>
      <c r="B600">
        <v>242</v>
      </c>
      <c r="C600">
        <v>6.7826086956521703</v>
      </c>
      <c r="D600">
        <v>2</v>
      </c>
      <c r="E600">
        <v>80</v>
      </c>
      <c r="F600">
        <v>8.6332005312084998</v>
      </c>
      <c r="G600">
        <v>6.1650748252868697</v>
      </c>
      <c r="H600">
        <f>Table1[[#This Row],[target]]-Table1[[#This Row],[output]]</f>
        <v>2.4681257059216302</v>
      </c>
      <c r="I600">
        <f>Table1[[#This Row],[tar-out]]*Table1[[#This Row],[tar-out]]</f>
        <v>6.091644500231145</v>
      </c>
      <c r="J600" t="b">
        <f>AND(ABS(Table1[[#This Row],[tar-out]])&gt;=$J$1,ABS(Table1[[#This Row],[tar-out]])&lt;$K$1)</f>
        <v>0</v>
      </c>
      <c r="K600" t="b">
        <f>AND(ABS(Table1[[#This Row],[tar-out]])&gt;=$K$1,ABS(Table1[[#This Row],[tar-out]])&lt;$L$1)</f>
        <v>0</v>
      </c>
      <c r="L600" t="b">
        <f>AND(ABS(Table1[[#This Row],[tar-out]])&gt;=$L$1,ABS(Table1[[#This Row],[tar-out]])&lt;$M$1)</f>
        <v>1</v>
      </c>
      <c r="M600" t="b">
        <f>AND(ABS(Table1[[#This Row],[tar-out]])&gt;=$M$1,ABS(Table1[[#This Row],[tar-out]])&lt;$N$1)</f>
        <v>0</v>
      </c>
      <c r="N600" t="b">
        <f>AND(ABS(Table1[[#This Row],[tar-out]])&gt;=$N$1,ABS(Table1[[#This Row],[tar-out]])&lt;$O$1)</f>
        <v>0</v>
      </c>
      <c r="O600" t="b">
        <f>AND(ABS(Table1[[#This Row],[tar-out]])&gt;=$O$1,ABS(Table1[[#This Row],[tar-out]])&lt;$P$1)</f>
        <v>0</v>
      </c>
      <c r="P600" s="1">
        <f>ROUND(Table1[[#This Row],[tar-out]],0)</f>
        <v>2</v>
      </c>
      <c r="Q600" s="3">
        <v>598</v>
      </c>
      <c r="U600">
        <f>IF(Table1[[#This Row],[tar-out in '[0,1)]],1,0)</f>
        <v>0</v>
      </c>
      <c r="V600">
        <f>IF(Table1[[#This Row],[tar-out in '[1,2)]],1,0)</f>
        <v>0</v>
      </c>
      <c r="W600">
        <f>IF(Table1[[#This Row],[tar-out'[2,5)]],1,0)</f>
        <v>1</v>
      </c>
      <c r="X600">
        <f>IF(Table1[[#This Row],[tar-out in '[5, 10)]],1,0)</f>
        <v>0</v>
      </c>
      <c r="Y600">
        <f>IF(Table1[[#This Row],[tar-out in '[10,20)]],1,0)</f>
        <v>0</v>
      </c>
      <c r="Z600">
        <f>IF(Table1[[#This Row],[tar-out in '[20, 10000)]],1,0)</f>
        <v>0</v>
      </c>
    </row>
    <row r="601" spans="1:26" x14ac:dyDescent="0.25">
      <c r="A601">
        <v>23</v>
      </c>
      <c r="B601">
        <v>242</v>
      </c>
      <c r="C601">
        <v>6.7826086956521703</v>
      </c>
      <c r="D601">
        <v>2</v>
      </c>
      <c r="E601">
        <v>43</v>
      </c>
      <c r="F601">
        <v>9.67770181818182</v>
      </c>
      <c r="G601">
        <v>6.2316360473632804</v>
      </c>
      <c r="H601">
        <f>Table1[[#This Row],[target]]-Table1[[#This Row],[output]]</f>
        <v>3.4460657708185396</v>
      </c>
      <c r="I601">
        <f>Table1[[#This Row],[tar-out]]*Table1[[#This Row],[tar-out]]</f>
        <v>11.875369296807175</v>
      </c>
      <c r="J601" t="b">
        <f>AND(ABS(Table1[[#This Row],[tar-out]])&gt;=$J$1,ABS(Table1[[#This Row],[tar-out]])&lt;$K$1)</f>
        <v>0</v>
      </c>
      <c r="K601" t="b">
        <f>AND(ABS(Table1[[#This Row],[tar-out]])&gt;=$K$1,ABS(Table1[[#This Row],[tar-out]])&lt;$L$1)</f>
        <v>0</v>
      </c>
      <c r="L601" t="b">
        <f>AND(ABS(Table1[[#This Row],[tar-out]])&gt;=$L$1,ABS(Table1[[#This Row],[tar-out]])&lt;$M$1)</f>
        <v>1</v>
      </c>
      <c r="M601" t="b">
        <f>AND(ABS(Table1[[#This Row],[tar-out]])&gt;=$M$1,ABS(Table1[[#This Row],[tar-out]])&lt;$N$1)</f>
        <v>0</v>
      </c>
      <c r="N601" t="b">
        <f>AND(ABS(Table1[[#This Row],[tar-out]])&gt;=$N$1,ABS(Table1[[#This Row],[tar-out]])&lt;$O$1)</f>
        <v>0</v>
      </c>
      <c r="O601" t="b">
        <f>AND(ABS(Table1[[#This Row],[tar-out]])&gt;=$O$1,ABS(Table1[[#This Row],[tar-out]])&lt;$P$1)</f>
        <v>0</v>
      </c>
      <c r="P601" s="1">
        <f>ROUND(Table1[[#This Row],[tar-out]],0)</f>
        <v>3</v>
      </c>
      <c r="Q601" s="2">
        <v>599</v>
      </c>
      <c r="U601">
        <f>IF(Table1[[#This Row],[tar-out in '[0,1)]],1,0)</f>
        <v>0</v>
      </c>
      <c r="V601">
        <f>IF(Table1[[#This Row],[tar-out in '[1,2)]],1,0)</f>
        <v>0</v>
      </c>
      <c r="W601">
        <f>IF(Table1[[#This Row],[tar-out'[2,5)]],1,0)</f>
        <v>1</v>
      </c>
      <c r="X601">
        <f>IF(Table1[[#This Row],[tar-out in '[5, 10)]],1,0)</f>
        <v>0</v>
      </c>
      <c r="Y601">
        <f>IF(Table1[[#This Row],[tar-out in '[10,20)]],1,0)</f>
        <v>0</v>
      </c>
      <c r="Z601">
        <f>IF(Table1[[#This Row],[tar-out in '[20, 10000)]],1,0)</f>
        <v>0</v>
      </c>
    </row>
    <row r="602" spans="1:26" x14ac:dyDescent="0.25">
      <c r="A602">
        <v>23</v>
      </c>
      <c r="B602">
        <v>242</v>
      </c>
      <c r="C602">
        <v>6.7826086956521703</v>
      </c>
      <c r="D602">
        <v>2</v>
      </c>
      <c r="E602">
        <v>252</v>
      </c>
      <c r="F602">
        <v>6.6944444444444402</v>
      </c>
      <c r="G602">
        <v>6.0042204856872603</v>
      </c>
      <c r="H602">
        <f>Table1[[#This Row],[target]]-Table1[[#This Row],[output]]</f>
        <v>0.6902239587571799</v>
      </c>
      <c r="I602">
        <f>Table1[[#This Row],[tar-out]]*Table1[[#This Row],[tar-out]]</f>
        <v>0.47640911324243318</v>
      </c>
      <c r="J602" t="b">
        <f>AND(ABS(Table1[[#This Row],[tar-out]])&gt;=$J$1,ABS(Table1[[#This Row],[tar-out]])&lt;$K$1)</f>
        <v>1</v>
      </c>
      <c r="K602" t="b">
        <f>AND(ABS(Table1[[#This Row],[tar-out]])&gt;=$K$1,ABS(Table1[[#This Row],[tar-out]])&lt;$L$1)</f>
        <v>0</v>
      </c>
      <c r="L602" t="b">
        <f>AND(ABS(Table1[[#This Row],[tar-out]])&gt;=$L$1,ABS(Table1[[#This Row],[tar-out]])&lt;$M$1)</f>
        <v>0</v>
      </c>
      <c r="M602" t="b">
        <f>AND(ABS(Table1[[#This Row],[tar-out]])&gt;=$M$1,ABS(Table1[[#This Row],[tar-out]])&lt;$N$1)</f>
        <v>0</v>
      </c>
      <c r="N602" t="b">
        <f>AND(ABS(Table1[[#This Row],[tar-out]])&gt;=$N$1,ABS(Table1[[#This Row],[tar-out]])&lt;$O$1)</f>
        <v>0</v>
      </c>
      <c r="O602" t="b">
        <f>AND(ABS(Table1[[#This Row],[tar-out]])&gt;=$O$1,ABS(Table1[[#This Row],[tar-out]])&lt;$P$1)</f>
        <v>0</v>
      </c>
      <c r="P602" s="1">
        <f>ROUND(Table1[[#This Row],[tar-out]],0)</f>
        <v>1</v>
      </c>
      <c r="Q602" s="3">
        <v>600</v>
      </c>
      <c r="U602">
        <f>IF(Table1[[#This Row],[tar-out in '[0,1)]],1,0)</f>
        <v>1</v>
      </c>
      <c r="V602">
        <f>IF(Table1[[#This Row],[tar-out in '[1,2)]],1,0)</f>
        <v>0</v>
      </c>
      <c r="W602">
        <f>IF(Table1[[#This Row],[tar-out'[2,5)]],1,0)</f>
        <v>0</v>
      </c>
      <c r="X602">
        <f>IF(Table1[[#This Row],[tar-out in '[5, 10)]],1,0)</f>
        <v>0</v>
      </c>
      <c r="Y602">
        <f>IF(Table1[[#This Row],[tar-out in '[10,20)]],1,0)</f>
        <v>0</v>
      </c>
      <c r="Z602">
        <f>IF(Table1[[#This Row],[tar-out in '[20, 10000)]],1,0)</f>
        <v>0</v>
      </c>
    </row>
    <row r="603" spans="1:26" x14ac:dyDescent="0.25">
      <c r="A603">
        <v>23</v>
      </c>
      <c r="B603">
        <v>242</v>
      </c>
      <c r="C603">
        <v>6.7826086956521703</v>
      </c>
      <c r="D603">
        <v>2</v>
      </c>
      <c r="E603">
        <v>235</v>
      </c>
      <c r="F603">
        <v>6.9722222222222197</v>
      </c>
      <c r="G603">
        <v>6.0043764114379901</v>
      </c>
      <c r="H603">
        <f>Table1[[#This Row],[target]]-Table1[[#This Row],[output]]</f>
        <v>0.9678458107842296</v>
      </c>
      <c r="I603">
        <f>Table1[[#This Row],[tar-out]]*Table1[[#This Row],[tar-out]]</f>
        <v>0.93672551345258281</v>
      </c>
      <c r="J603" t="b">
        <f>AND(ABS(Table1[[#This Row],[tar-out]])&gt;=$J$1,ABS(Table1[[#This Row],[tar-out]])&lt;$K$1)</f>
        <v>1</v>
      </c>
      <c r="K603" t="b">
        <f>AND(ABS(Table1[[#This Row],[tar-out]])&gt;=$K$1,ABS(Table1[[#This Row],[tar-out]])&lt;$L$1)</f>
        <v>0</v>
      </c>
      <c r="L603" t="b">
        <f>AND(ABS(Table1[[#This Row],[tar-out]])&gt;=$L$1,ABS(Table1[[#This Row],[tar-out]])&lt;$M$1)</f>
        <v>0</v>
      </c>
      <c r="M603" t="b">
        <f>AND(ABS(Table1[[#This Row],[tar-out]])&gt;=$M$1,ABS(Table1[[#This Row],[tar-out]])&lt;$N$1)</f>
        <v>0</v>
      </c>
      <c r="N603" t="b">
        <f>AND(ABS(Table1[[#This Row],[tar-out]])&gt;=$N$1,ABS(Table1[[#This Row],[tar-out]])&lt;$O$1)</f>
        <v>0</v>
      </c>
      <c r="O603" t="b">
        <f>AND(ABS(Table1[[#This Row],[tar-out]])&gt;=$O$1,ABS(Table1[[#This Row],[tar-out]])&lt;$P$1)</f>
        <v>0</v>
      </c>
      <c r="P603" s="1">
        <f>ROUND(Table1[[#This Row],[tar-out]],0)</f>
        <v>1</v>
      </c>
      <c r="Q603" s="2">
        <v>601</v>
      </c>
      <c r="U603">
        <f>IF(Table1[[#This Row],[tar-out in '[0,1)]],1,0)</f>
        <v>1</v>
      </c>
      <c r="V603">
        <f>IF(Table1[[#This Row],[tar-out in '[1,2)]],1,0)</f>
        <v>0</v>
      </c>
      <c r="W603">
        <f>IF(Table1[[#This Row],[tar-out'[2,5)]],1,0)</f>
        <v>0</v>
      </c>
      <c r="X603">
        <f>IF(Table1[[#This Row],[tar-out in '[5, 10)]],1,0)</f>
        <v>0</v>
      </c>
      <c r="Y603">
        <f>IF(Table1[[#This Row],[tar-out in '[10,20)]],1,0)</f>
        <v>0</v>
      </c>
      <c r="Z603">
        <f>IF(Table1[[#This Row],[tar-out in '[20, 10000)]],1,0)</f>
        <v>0</v>
      </c>
    </row>
    <row r="604" spans="1:26" x14ac:dyDescent="0.25">
      <c r="A604">
        <v>23</v>
      </c>
      <c r="B604">
        <v>242</v>
      </c>
      <c r="C604">
        <v>6.7826086956521703</v>
      </c>
      <c r="D604">
        <v>2</v>
      </c>
      <c r="E604">
        <v>204</v>
      </c>
      <c r="F604">
        <v>6.4770114942528698</v>
      </c>
      <c r="G604">
        <v>6.00466012954712</v>
      </c>
      <c r="H604">
        <f>Table1[[#This Row],[target]]-Table1[[#This Row],[output]]</f>
        <v>0.47235136470574979</v>
      </c>
      <c r="I604">
        <f>Table1[[#This Row],[tar-out]]*Table1[[#This Row],[tar-out]]</f>
        <v>0.22311581173938425</v>
      </c>
      <c r="J604" t="b">
        <f>AND(ABS(Table1[[#This Row],[tar-out]])&gt;=$J$1,ABS(Table1[[#This Row],[tar-out]])&lt;$K$1)</f>
        <v>1</v>
      </c>
      <c r="K604" t="b">
        <f>AND(ABS(Table1[[#This Row],[tar-out]])&gt;=$K$1,ABS(Table1[[#This Row],[tar-out]])&lt;$L$1)</f>
        <v>0</v>
      </c>
      <c r="L604" t="b">
        <f>AND(ABS(Table1[[#This Row],[tar-out]])&gt;=$L$1,ABS(Table1[[#This Row],[tar-out]])&lt;$M$1)</f>
        <v>0</v>
      </c>
      <c r="M604" t="b">
        <f>AND(ABS(Table1[[#This Row],[tar-out]])&gt;=$M$1,ABS(Table1[[#This Row],[tar-out]])&lt;$N$1)</f>
        <v>0</v>
      </c>
      <c r="N604" t="b">
        <f>AND(ABS(Table1[[#This Row],[tar-out]])&gt;=$N$1,ABS(Table1[[#This Row],[tar-out]])&lt;$O$1)</f>
        <v>0</v>
      </c>
      <c r="O604" t="b">
        <f>AND(ABS(Table1[[#This Row],[tar-out]])&gt;=$O$1,ABS(Table1[[#This Row],[tar-out]])&lt;$P$1)</f>
        <v>0</v>
      </c>
      <c r="P604" s="1">
        <f>ROUND(Table1[[#This Row],[tar-out]],0)</f>
        <v>0</v>
      </c>
      <c r="Q604" s="3">
        <v>602</v>
      </c>
      <c r="U604">
        <f>IF(Table1[[#This Row],[tar-out in '[0,1)]],1,0)</f>
        <v>1</v>
      </c>
      <c r="V604">
        <f>IF(Table1[[#This Row],[tar-out in '[1,2)]],1,0)</f>
        <v>0</v>
      </c>
      <c r="W604">
        <f>IF(Table1[[#This Row],[tar-out'[2,5)]],1,0)</f>
        <v>0</v>
      </c>
      <c r="X604">
        <f>IF(Table1[[#This Row],[tar-out in '[5, 10)]],1,0)</f>
        <v>0</v>
      </c>
      <c r="Y604">
        <f>IF(Table1[[#This Row],[tar-out in '[10,20)]],1,0)</f>
        <v>0</v>
      </c>
      <c r="Z604">
        <f>IF(Table1[[#This Row],[tar-out in '[20, 10000)]],1,0)</f>
        <v>0</v>
      </c>
    </row>
    <row r="605" spans="1:26" x14ac:dyDescent="0.25">
      <c r="A605">
        <v>23</v>
      </c>
      <c r="B605">
        <v>242</v>
      </c>
      <c r="C605">
        <v>6.7826086956521703</v>
      </c>
      <c r="D605">
        <v>2</v>
      </c>
      <c r="E605">
        <v>227</v>
      </c>
      <c r="F605">
        <v>6.5225</v>
      </c>
      <c r="G605">
        <v>6.0044493675231898</v>
      </c>
      <c r="H605">
        <f>Table1[[#This Row],[target]]-Table1[[#This Row],[output]]</f>
        <v>0.51805063247681016</v>
      </c>
      <c r="I605">
        <f>Table1[[#This Row],[tar-out]]*Table1[[#This Row],[tar-out]]</f>
        <v>0.26837645780962305</v>
      </c>
      <c r="J605" t="b">
        <f>AND(ABS(Table1[[#This Row],[tar-out]])&gt;=$J$1,ABS(Table1[[#This Row],[tar-out]])&lt;$K$1)</f>
        <v>1</v>
      </c>
      <c r="K605" t="b">
        <f>AND(ABS(Table1[[#This Row],[tar-out]])&gt;=$K$1,ABS(Table1[[#This Row],[tar-out]])&lt;$L$1)</f>
        <v>0</v>
      </c>
      <c r="L605" t="b">
        <f>AND(ABS(Table1[[#This Row],[tar-out]])&gt;=$L$1,ABS(Table1[[#This Row],[tar-out]])&lt;$M$1)</f>
        <v>0</v>
      </c>
      <c r="M605" t="b">
        <f>AND(ABS(Table1[[#This Row],[tar-out]])&gt;=$M$1,ABS(Table1[[#This Row],[tar-out]])&lt;$N$1)</f>
        <v>0</v>
      </c>
      <c r="N605" t="b">
        <f>AND(ABS(Table1[[#This Row],[tar-out]])&gt;=$N$1,ABS(Table1[[#This Row],[tar-out]])&lt;$O$1)</f>
        <v>0</v>
      </c>
      <c r="O605" t="b">
        <f>AND(ABS(Table1[[#This Row],[tar-out]])&gt;=$O$1,ABS(Table1[[#This Row],[tar-out]])&lt;$P$1)</f>
        <v>0</v>
      </c>
      <c r="P605" s="1">
        <f>ROUND(Table1[[#This Row],[tar-out]],0)</f>
        <v>1</v>
      </c>
      <c r="Q605" s="2">
        <v>603</v>
      </c>
      <c r="U605">
        <f>IF(Table1[[#This Row],[tar-out in '[0,1)]],1,0)</f>
        <v>1</v>
      </c>
      <c r="V605">
        <f>IF(Table1[[#This Row],[tar-out in '[1,2)]],1,0)</f>
        <v>0</v>
      </c>
      <c r="W605">
        <f>IF(Table1[[#This Row],[tar-out'[2,5)]],1,0)</f>
        <v>0</v>
      </c>
      <c r="X605">
        <f>IF(Table1[[#This Row],[tar-out in '[5, 10)]],1,0)</f>
        <v>0</v>
      </c>
      <c r="Y605">
        <f>IF(Table1[[#This Row],[tar-out in '[10,20)]],1,0)</f>
        <v>0</v>
      </c>
      <c r="Z605">
        <f>IF(Table1[[#This Row],[tar-out in '[20, 10000)]],1,0)</f>
        <v>0</v>
      </c>
    </row>
    <row r="606" spans="1:26" x14ac:dyDescent="0.25">
      <c r="A606">
        <v>23</v>
      </c>
      <c r="B606">
        <v>242</v>
      </c>
      <c r="C606">
        <v>6.7826086956521703</v>
      </c>
      <c r="D606">
        <v>2</v>
      </c>
      <c r="E606">
        <v>232</v>
      </c>
      <c r="F606">
        <v>7.2013888888888902</v>
      </c>
      <c r="G606">
        <v>6.0044035911560103</v>
      </c>
      <c r="H606">
        <f>Table1[[#This Row],[target]]-Table1[[#This Row],[output]]</f>
        <v>1.1969852977328799</v>
      </c>
      <c r="I606">
        <f>Table1[[#This Row],[tar-out]]*Table1[[#This Row],[tar-out]]</f>
        <v>1.432773802988671</v>
      </c>
      <c r="J606" t="b">
        <f>AND(ABS(Table1[[#This Row],[tar-out]])&gt;=$J$1,ABS(Table1[[#This Row],[tar-out]])&lt;$K$1)</f>
        <v>0</v>
      </c>
      <c r="K606" t="b">
        <f>AND(ABS(Table1[[#This Row],[tar-out]])&gt;=$K$1,ABS(Table1[[#This Row],[tar-out]])&lt;$L$1)</f>
        <v>1</v>
      </c>
      <c r="L606" t="b">
        <f>AND(ABS(Table1[[#This Row],[tar-out]])&gt;=$L$1,ABS(Table1[[#This Row],[tar-out]])&lt;$M$1)</f>
        <v>0</v>
      </c>
      <c r="M606" t="b">
        <f>AND(ABS(Table1[[#This Row],[tar-out]])&gt;=$M$1,ABS(Table1[[#This Row],[tar-out]])&lt;$N$1)</f>
        <v>0</v>
      </c>
      <c r="N606" t="b">
        <f>AND(ABS(Table1[[#This Row],[tar-out]])&gt;=$N$1,ABS(Table1[[#This Row],[tar-out]])&lt;$O$1)</f>
        <v>0</v>
      </c>
      <c r="O606" t="b">
        <f>AND(ABS(Table1[[#This Row],[tar-out]])&gt;=$O$1,ABS(Table1[[#This Row],[tar-out]])&lt;$P$1)</f>
        <v>0</v>
      </c>
      <c r="P606" s="1">
        <f>ROUND(Table1[[#This Row],[tar-out]],0)</f>
        <v>1</v>
      </c>
      <c r="Q606" s="3">
        <v>604</v>
      </c>
      <c r="U606">
        <f>IF(Table1[[#This Row],[tar-out in '[0,1)]],1,0)</f>
        <v>0</v>
      </c>
      <c r="V606">
        <f>IF(Table1[[#This Row],[tar-out in '[1,2)]],1,0)</f>
        <v>1</v>
      </c>
      <c r="W606">
        <f>IF(Table1[[#This Row],[tar-out'[2,5)]],1,0)</f>
        <v>0</v>
      </c>
      <c r="X606">
        <f>IF(Table1[[#This Row],[tar-out in '[5, 10)]],1,0)</f>
        <v>0</v>
      </c>
      <c r="Y606">
        <f>IF(Table1[[#This Row],[tar-out in '[10,20)]],1,0)</f>
        <v>0</v>
      </c>
      <c r="Z606">
        <f>IF(Table1[[#This Row],[tar-out in '[20, 10000)]],1,0)</f>
        <v>0</v>
      </c>
    </row>
    <row r="607" spans="1:26" x14ac:dyDescent="0.25">
      <c r="A607">
        <v>23</v>
      </c>
      <c r="B607">
        <v>242</v>
      </c>
      <c r="C607">
        <v>6.7826086956521703</v>
      </c>
      <c r="D607">
        <v>2</v>
      </c>
      <c r="E607">
        <v>380</v>
      </c>
      <c r="F607">
        <v>6</v>
      </c>
      <c r="G607">
        <v>6.0030474662780797</v>
      </c>
      <c r="H607">
        <f>Table1[[#This Row],[target]]-Table1[[#This Row],[output]]</f>
        <v>-3.0474662780797246E-3</v>
      </c>
      <c r="I607">
        <f>Table1[[#This Row],[tar-out]]*Table1[[#This Row],[tar-out]]</f>
        <v>9.2870507160330893E-6</v>
      </c>
      <c r="J607" t="b">
        <f>AND(ABS(Table1[[#This Row],[tar-out]])&gt;=$J$1,ABS(Table1[[#This Row],[tar-out]])&lt;$K$1)</f>
        <v>1</v>
      </c>
      <c r="K607" t="b">
        <f>AND(ABS(Table1[[#This Row],[tar-out]])&gt;=$K$1,ABS(Table1[[#This Row],[tar-out]])&lt;$L$1)</f>
        <v>0</v>
      </c>
      <c r="L607" t="b">
        <f>AND(ABS(Table1[[#This Row],[tar-out]])&gt;=$L$1,ABS(Table1[[#This Row],[tar-out]])&lt;$M$1)</f>
        <v>0</v>
      </c>
      <c r="M607" t="b">
        <f>AND(ABS(Table1[[#This Row],[tar-out]])&gt;=$M$1,ABS(Table1[[#This Row],[tar-out]])&lt;$N$1)</f>
        <v>0</v>
      </c>
      <c r="N607" t="b">
        <f>AND(ABS(Table1[[#This Row],[tar-out]])&gt;=$N$1,ABS(Table1[[#This Row],[tar-out]])&lt;$O$1)</f>
        <v>0</v>
      </c>
      <c r="O607" t="b">
        <f>AND(ABS(Table1[[#This Row],[tar-out]])&gt;=$O$1,ABS(Table1[[#This Row],[tar-out]])&lt;$P$1)</f>
        <v>0</v>
      </c>
      <c r="P607" s="1">
        <f>ROUND(Table1[[#This Row],[tar-out]],0)</f>
        <v>0</v>
      </c>
      <c r="Q607" s="2">
        <v>605</v>
      </c>
      <c r="U607">
        <f>IF(Table1[[#This Row],[tar-out in '[0,1)]],1,0)</f>
        <v>1</v>
      </c>
      <c r="V607">
        <f>IF(Table1[[#This Row],[tar-out in '[1,2)]],1,0)</f>
        <v>0</v>
      </c>
      <c r="W607">
        <f>IF(Table1[[#This Row],[tar-out'[2,5)]],1,0)</f>
        <v>0</v>
      </c>
      <c r="X607">
        <f>IF(Table1[[#This Row],[tar-out in '[5, 10)]],1,0)</f>
        <v>0</v>
      </c>
      <c r="Y607">
        <f>IF(Table1[[#This Row],[tar-out in '[10,20)]],1,0)</f>
        <v>0</v>
      </c>
      <c r="Z607">
        <f>IF(Table1[[#This Row],[tar-out in '[20, 10000)]],1,0)</f>
        <v>0</v>
      </c>
    </row>
    <row r="608" spans="1:26" x14ac:dyDescent="0.25">
      <c r="A608">
        <v>23</v>
      </c>
      <c r="B608">
        <v>242</v>
      </c>
      <c r="C608">
        <v>6.7826086956521703</v>
      </c>
      <c r="D608">
        <v>2</v>
      </c>
      <c r="E608">
        <v>447</v>
      </c>
      <c r="F608">
        <v>6</v>
      </c>
      <c r="G608">
        <v>6.0024337768554696</v>
      </c>
      <c r="H608">
        <f>Table1[[#This Row],[target]]-Table1[[#This Row],[output]]</f>
        <v>-2.4337768554696382E-3</v>
      </c>
      <c r="I608">
        <f>Table1[[#This Row],[tar-out]]*Table1[[#This Row],[tar-out]]</f>
        <v>5.9232697822196801E-6</v>
      </c>
      <c r="J608" t="b">
        <f>AND(ABS(Table1[[#This Row],[tar-out]])&gt;=$J$1,ABS(Table1[[#This Row],[tar-out]])&lt;$K$1)</f>
        <v>1</v>
      </c>
      <c r="K608" t="b">
        <f>AND(ABS(Table1[[#This Row],[tar-out]])&gt;=$K$1,ABS(Table1[[#This Row],[tar-out]])&lt;$L$1)</f>
        <v>0</v>
      </c>
      <c r="L608" t="b">
        <f>AND(ABS(Table1[[#This Row],[tar-out]])&gt;=$L$1,ABS(Table1[[#This Row],[tar-out]])&lt;$M$1)</f>
        <v>0</v>
      </c>
      <c r="M608" t="b">
        <f>AND(ABS(Table1[[#This Row],[tar-out]])&gt;=$M$1,ABS(Table1[[#This Row],[tar-out]])&lt;$N$1)</f>
        <v>0</v>
      </c>
      <c r="N608" t="b">
        <f>AND(ABS(Table1[[#This Row],[tar-out]])&gt;=$N$1,ABS(Table1[[#This Row],[tar-out]])&lt;$O$1)</f>
        <v>0</v>
      </c>
      <c r="O608" t="b">
        <f>AND(ABS(Table1[[#This Row],[tar-out]])&gt;=$O$1,ABS(Table1[[#This Row],[tar-out]])&lt;$P$1)</f>
        <v>0</v>
      </c>
      <c r="P608" s="1">
        <f>ROUND(Table1[[#This Row],[tar-out]],0)</f>
        <v>0</v>
      </c>
      <c r="Q608" s="3">
        <v>606</v>
      </c>
      <c r="U608">
        <f>IF(Table1[[#This Row],[tar-out in '[0,1)]],1,0)</f>
        <v>1</v>
      </c>
      <c r="V608">
        <f>IF(Table1[[#This Row],[tar-out in '[1,2)]],1,0)</f>
        <v>0</v>
      </c>
      <c r="W608">
        <f>IF(Table1[[#This Row],[tar-out'[2,5)]],1,0)</f>
        <v>0</v>
      </c>
      <c r="X608">
        <f>IF(Table1[[#This Row],[tar-out in '[5, 10)]],1,0)</f>
        <v>0</v>
      </c>
      <c r="Y608">
        <f>IF(Table1[[#This Row],[tar-out in '[10,20)]],1,0)</f>
        <v>0</v>
      </c>
      <c r="Z608">
        <f>IF(Table1[[#This Row],[tar-out in '[20, 10000)]],1,0)</f>
        <v>0</v>
      </c>
    </row>
    <row r="609" spans="1:26" x14ac:dyDescent="0.25">
      <c r="A609">
        <v>23</v>
      </c>
      <c r="B609">
        <v>242</v>
      </c>
      <c r="C609">
        <v>6.7826086956521703</v>
      </c>
      <c r="D609">
        <v>2</v>
      </c>
      <c r="E609">
        <v>355</v>
      </c>
      <c r="F609">
        <v>6</v>
      </c>
      <c r="G609">
        <v>6.0032768249511701</v>
      </c>
      <c r="H609">
        <f>Table1[[#This Row],[target]]-Table1[[#This Row],[output]]</f>
        <v>-3.2768249511700986E-3</v>
      </c>
      <c r="I609">
        <f>Table1[[#This Row],[tar-out]]*Table1[[#This Row],[tar-out]]</f>
        <v>1.0737581760610919E-5</v>
      </c>
      <c r="J609" t="b">
        <f>AND(ABS(Table1[[#This Row],[tar-out]])&gt;=$J$1,ABS(Table1[[#This Row],[tar-out]])&lt;$K$1)</f>
        <v>1</v>
      </c>
      <c r="K609" t="b">
        <f>AND(ABS(Table1[[#This Row],[tar-out]])&gt;=$K$1,ABS(Table1[[#This Row],[tar-out]])&lt;$L$1)</f>
        <v>0</v>
      </c>
      <c r="L609" t="b">
        <f>AND(ABS(Table1[[#This Row],[tar-out]])&gt;=$L$1,ABS(Table1[[#This Row],[tar-out]])&lt;$M$1)</f>
        <v>0</v>
      </c>
      <c r="M609" t="b">
        <f>AND(ABS(Table1[[#This Row],[tar-out]])&gt;=$M$1,ABS(Table1[[#This Row],[tar-out]])&lt;$N$1)</f>
        <v>0</v>
      </c>
      <c r="N609" t="b">
        <f>AND(ABS(Table1[[#This Row],[tar-out]])&gt;=$N$1,ABS(Table1[[#This Row],[tar-out]])&lt;$O$1)</f>
        <v>0</v>
      </c>
      <c r="O609" t="b">
        <f>AND(ABS(Table1[[#This Row],[tar-out]])&gt;=$O$1,ABS(Table1[[#This Row],[tar-out]])&lt;$P$1)</f>
        <v>0</v>
      </c>
      <c r="P609" s="1">
        <f>ROUND(Table1[[#This Row],[tar-out]],0)</f>
        <v>0</v>
      </c>
      <c r="Q609" s="2">
        <v>607</v>
      </c>
      <c r="U609">
        <f>IF(Table1[[#This Row],[tar-out in '[0,1)]],1,0)</f>
        <v>1</v>
      </c>
      <c r="V609">
        <f>IF(Table1[[#This Row],[tar-out in '[1,2)]],1,0)</f>
        <v>0</v>
      </c>
      <c r="W609">
        <f>IF(Table1[[#This Row],[tar-out'[2,5)]],1,0)</f>
        <v>0</v>
      </c>
      <c r="X609">
        <f>IF(Table1[[#This Row],[tar-out in '[5, 10)]],1,0)</f>
        <v>0</v>
      </c>
      <c r="Y609">
        <f>IF(Table1[[#This Row],[tar-out in '[10,20)]],1,0)</f>
        <v>0</v>
      </c>
      <c r="Z609">
        <f>IF(Table1[[#This Row],[tar-out in '[20, 10000)]],1,0)</f>
        <v>0</v>
      </c>
    </row>
    <row r="610" spans="1:26" x14ac:dyDescent="0.25">
      <c r="A610">
        <v>23</v>
      </c>
      <c r="B610">
        <v>242</v>
      </c>
      <c r="C610">
        <v>6.7826086956521703</v>
      </c>
      <c r="D610">
        <v>2</v>
      </c>
      <c r="E610">
        <v>91</v>
      </c>
      <c r="F610">
        <v>9.0004368719965004</v>
      </c>
      <c r="G610">
        <v>6.1400604248046902</v>
      </c>
      <c r="H610">
        <f>Table1[[#This Row],[target]]-Table1[[#This Row],[output]]</f>
        <v>2.8603764471918103</v>
      </c>
      <c r="I610">
        <f>Table1[[#This Row],[tar-out]]*Table1[[#This Row],[tar-out]]</f>
        <v>8.1817534196496435</v>
      </c>
      <c r="J610" t="b">
        <f>AND(ABS(Table1[[#This Row],[tar-out]])&gt;=$J$1,ABS(Table1[[#This Row],[tar-out]])&lt;$K$1)</f>
        <v>0</v>
      </c>
      <c r="K610" t="b">
        <f>AND(ABS(Table1[[#This Row],[tar-out]])&gt;=$K$1,ABS(Table1[[#This Row],[tar-out]])&lt;$L$1)</f>
        <v>0</v>
      </c>
      <c r="L610" t="b">
        <f>AND(ABS(Table1[[#This Row],[tar-out]])&gt;=$L$1,ABS(Table1[[#This Row],[tar-out]])&lt;$M$1)</f>
        <v>1</v>
      </c>
      <c r="M610" t="b">
        <f>AND(ABS(Table1[[#This Row],[tar-out]])&gt;=$M$1,ABS(Table1[[#This Row],[tar-out]])&lt;$N$1)</f>
        <v>0</v>
      </c>
      <c r="N610" t="b">
        <f>AND(ABS(Table1[[#This Row],[tar-out]])&gt;=$N$1,ABS(Table1[[#This Row],[tar-out]])&lt;$O$1)</f>
        <v>0</v>
      </c>
      <c r="O610" t="b">
        <f>AND(ABS(Table1[[#This Row],[tar-out]])&gt;=$O$1,ABS(Table1[[#This Row],[tar-out]])&lt;$P$1)</f>
        <v>0</v>
      </c>
      <c r="P610" s="1">
        <f>ROUND(Table1[[#This Row],[tar-out]],0)</f>
        <v>3</v>
      </c>
      <c r="Q610" s="3">
        <v>608</v>
      </c>
      <c r="U610">
        <f>IF(Table1[[#This Row],[tar-out in '[0,1)]],1,0)</f>
        <v>0</v>
      </c>
      <c r="V610">
        <f>IF(Table1[[#This Row],[tar-out in '[1,2)]],1,0)</f>
        <v>0</v>
      </c>
      <c r="W610">
        <f>IF(Table1[[#This Row],[tar-out'[2,5)]],1,0)</f>
        <v>1</v>
      </c>
      <c r="X610">
        <f>IF(Table1[[#This Row],[tar-out in '[5, 10)]],1,0)</f>
        <v>0</v>
      </c>
      <c r="Y610">
        <f>IF(Table1[[#This Row],[tar-out in '[10,20)]],1,0)</f>
        <v>0</v>
      </c>
      <c r="Z610">
        <f>IF(Table1[[#This Row],[tar-out in '[20, 10000)]],1,0)</f>
        <v>0</v>
      </c>
    </row>
    <row r="611" spans="1:26" x14ac:dyDescent="0.25">
      <c r="A611">
        <v>23</v>
      </c>
      <c r="B611">
        <v>242</v>
      </c>
      <c r="C611">
        <v>6.7826086956521703</v>
      </c>
      <c r="D611">
        <v>2</v>
      </c>
      <c r="E611">
        <v>156</v>
      </c>
      <c r="F611">
        <v>6.5387622149837101</v>
      </c>
      <c r="G611">
        <v>6.0496549606323198</v>
      </c>
      <c r="H611">
        <f>Table1[[#This Row],[target]]-Table1[[#This Row],[output]]</f>
        <v>0.48910725435139035</v>
      </c>
      <c r="I611">
        <f>Table1[[#This Row],[tar-out]]*Table1[[#This Row],[tar-out]]</f>
        <v>0.23922590625915566</v>
      </c>
      <c r="J611" t="b">
        <f>AND(ABS(Table1[[#This Row],[tar-out]])&gt;=$J$1,ABS(Table1[[#This Row],[tar-out]])&lt;$K$1)</f>
        <v>1</v>
      </c>
      <c r="K611" t="b">
        <f>AND(ABS(Table1[[#This Row],[tar-out]])&gt;=$K$1,ABS(Table1[[#This Row],[tar-out]])&lt;$L$1)</f>
        <v>0</v>
      </c>
      <c r="L611" t="b">
        <f>AND(ABS(Table1[[#This Row],[tar-out]])&gt;=$L$1,ABS(Table1[[#This Row],[tar-out]])&lt;$M$1)</f>
        <v>0</v>
      </c>
      <c r="M611" t="b">
        <f>AND(ABS(Table1[[#This Row],[tar-out]])&gt;=$M$1,ABS(Table1[[#This Row],[tar-out]])&lt;$N$1)</f>
        <v>0</v>
      </c>
      <c r="N611" t="b">
        <f>AND(ABS(Table1[[#This Row],[tar-out]])&gt;=$N$1,ABS(Table1[[#This Row],[tar-out]])&lt;$O$1)</f>
        <v>0</v>
      </c>
      <c r="O611" t="b">
        <f>AND(ABS(Table1[[#This Row],[tar-out]])&gt;=$O$1,ABS(Table1[[#This Row],[tar-out]])&lt;$P$1)</f>
        <v>0</v>
      </c>
      <c r="P611" s="1">
        <f>ROUND(Table1[[#This Row],[tar-out]],0)</f>
        <v>0</v>
      </c>
      <c r="Q611" s="2">
        <v>609</v>
      </c>
      <c r="U611">
        <f>IF(Table1[[#This Row],[tar-out in '[0,1)]],1,0)</f>
        <v>1</v>
      </c>
      <c r="V611">
        <f>IF(Table1[[#This Row],[tar-out in '[1,2)]],1,0)</f>
        <v>0</v>
      </c>
      <c r="W611">
        <f>IF(Table1[[#This Row],[tar-out'[2,5)]],1,0)</f>
        <v>0</v>
      </c>
      <c r="X611">
        <f>IF(Table1[[#This Row],[tar-out in '[5, 10)]],1,0)</f>
        <v>0</v>
      </c>
      <c r="Y611">
        <f>IF(Table1[[#This Row],[tar-out in '[10,20)]],1,0)</f>
        <v>0</v>
      </c>
      <c r="Z611">
        <f>IF(Table1[[#This Row],[tar-out in '[20, 10000)]],1,0)</f>
        <v>0</v>
      </c>
    </row>
    <row r="612" spans="1:26" x14ac:dyDescent="0.25">
      <c r="A612">
        <v>23</v>
      </c>
      <c r="B612">
        <v>242</v>
      </c>
      <c r="C612">
        <v>6.7826086956521703</v>
      </c>
      <c r="D612">
        <v>2</v>
      </c>
      <c r="E612">
        <v>116</v>
      </c>
      <c r="F612">
        <v>9.4942009647952403</v>
      </c>
      <c r="G612">
        <v>6.0881729125976598</v>
      </c>
      <c r="H612">
        <f>Table1[[#This Row],[target]]-Table1[[#This Row],[output]]</f>
        <v>3.4060280521975805</v>
      </c>
      <c r="I612">
        <f>Table1[[#This Row],[tar-out]]*Table1[[#This Row],[tar-out]]</f>
        <v>11.601027092356844</v>
      </c>
      <c r="J612" t="b">
        <f>AND(ABS(Table1[[#This Row],[tar-out]])&gt;=$J$1,ABS(Table1[[#This Row],[tar-out]])&lt;$K$1)</f>
        <v>0</v>
      </c>
      <c r="K612" t="b">
        <f>AND(ABS(Table1[[#This Row],[tar-out]])&gt;=$K$1,ABS(Table1[[#This Row],[tar-out]])&lt;$L$1)</f>
        <v>0</v>
      </c>
      <c r="L612" t="b">
        <f>AND(ABS(Table1[[#This Row],[tar-out]])&gt;=$L$1,ABS(Table1[[#This Row],[tar-out]])&lt;$M$1)</f>
        <v>1</v>
      </c>
      <c r="M612" t="b">
        <f>AND(ABS(Table1[[#This Row],[tar-out]])&gt;=$M$1,ABS(Table1[[#This Row],[tar-out]])&lt;$N$1)</f>
        <v>0</v>
      </c>
      <c r="N612" t="b">
        <f>AND(ABS(Table1[[#This Row],[tar-out]])&gt;=$N$1,ABS(Table1[[#This Row],[tar-out]])&lt;$O$1)</f>
        <v>0</v>
      </c>
      <c r="O612" t="b">
        <f>AND(ABS(Table1[[#This Row],[tar-out]])&gt;=$O$1,ABS(Table1[[#This Row],[tar-out]])&lt;$P$1)</f>
        <v>0</v>
      </c>
      <c r="P612" s="1">
        <f>ROUND(Table1[[#This Row],[tar-out]],0)</f>
        <v>3</v>
      </c>
      <c r="Q612" s="3">
        <v>610</v>
      </c>
      <c r="U612">
        <f>IF(Table1[[#This Row],[tar-out in '[0,1)]],1,0)</f>
        <v>0</v>
      </c>
      <c r="V612">
        <f>IF(Table1[[#This Row],[tar-out in '[1,2)]],1,0)</f>
        <v>0</v>
      </c>
      <c r="W612">
        <f>IF(Table1[[#This Row],[tar-out'[2,5)]],1,0)</f>
        <v>1</v>
      </c>
      <c r="X612">
        <f>IF(Table1[[#This Row],[tar-out in '[5, 10)]],1,0)</f>
        <v>0</v>
      </c>
      <c r="Y612">
        <f>IF(Table1[[#This Row],[tar-out in '[10,20)]],1,0)</f>
        <v>0</v>
      </c>
      <c r="Z612">
        <f>IF(Table1[[#This Row],[tar-out in '[20, 10000)]],1,0)</f>
        <v>0</v>
      </c>
    </row>
    <row r="613" spans="1:26" x14ac:dyDescent="0.25">
      <c r="A613">
        <v>23</v>
      </c>
      <c r="B613">
        <v>242</v>
      </c>
      <c r="C613">
        <v>6.7826086956521703</v>
      </c>
      <c r="D613">
        <v>2</v>
      </c>
      <c r="E613">
        <v>131</v>
      </c>
      <c r="F613">
        <v>6.4755736491487799</v>
      </c>
      <c r="G613">
        <v>6.0854086875915501</v>
      </c>
      <c r="H613">
        <f>Table1[[#This Row],[target]]-Table1[[#This Row],[output]]</f>
        <v>0.39016496155722979</v>
      </c>
      <c r="I613">
        <f>Table1[[#This Row],[tar-out]]*Table1[[#This Row],[tar-out]]</f>
        <v>0.15222869722695459</v>
      </c>
      <c r="J613" t="b">
        <f>AND(ABS(Table1[[#This Row],[tar-out]])&gt;=$J$1,ABS(Table1[[#This Row],[tar-out]])&lt;$K$1)</f>
        <v>1</v>
      </c>
      <c r="K613" t="b">
        <f>AND(ABS(Table1[[#This Row],[tar-out]])&gt;=$K$1,ABS(Table1[[#This Row],[tar-out]])&lt;$L$1)</f>
        <v>0</v>
      </c>
      <c r="L613" t="b">
        <f>AND(ABS(Table1[[#This Row],[tar-out]])&gt;=$L$1,ABS(Table1[[#This Row],[tar-out]])&lt;$M$1)</f>
        <v>0</v>
      </c>
      <c r="M613" t="b">
        <f>AND(ABS(Table1[[#This Row],[tar-out]])&gt;=$M$1,ABS(Table1[[#This Row],[tar-out]])&lt;$N$1)</f>
        <v>0</v>
      </c>
      <c r="N613" t="b">
        <f>AND(ABS(Table1[[#This Row],[tar-out]])&gt;=$N$1,ABS(Table1[[#This Row],[tar-out]])&lt;$O$1)</f>
        <v>0</v>
      </c>
      <c r="O613" t="b">
        <f>AND(ABS(Table1[[#This Row],[tar-out]])&gt;=$O$1,ABS(Table1[[#This Row],[tar-out]])&lt;$P$1)</f>
        <v>0</v>
      </c>
      <c r="P613" s="1">
        <f>ROUND(Table1[[#This Row],[tar-out]],0)</f>
        <v>0</v>
      </c>
      <c r="Q613" s="2">
        <v>611</v>
      </c>
      <c r="U613">
        <f>IF(Table1[[#This Row],[tar-out in '[0,1)]],1,0)</f>
        <v>1</v>
      </c>
      <c r="V613">
        <f>IF(Table1[[#This Row],[tar-out in '[1,2)]],1,0)</f>
        <v>0</v>
      </c>
      <c r="W613">
        <f>IF(Table1[[#This Row],[tar-out'[2,5)]],1,0)</f>
        <v>0</v>
      </c>
      <c r="X613">
        <f>IF(Table1[[#This Row],[tar-out in '[5, 10)]],1,0)</f>
        <v>0</v>
      </c>
      <c r="Y613">
        <f>IF(Table1[[#This Row],[tar-out in '[10,20)]],1,0)</f>
        <v>0</v>
      </c>
      <c r="Z613">
        <f>IF(Table1[[#This Row],[tar-out in '[20, 10000)]],1,0)</f>
        <v>0</v>
      </c>
    </row>
    <row r="614" spans="1:26" x14ac:dyDescent="0.25">
      <c r="A614">
        <v>23</v>
      </c>
      <c r="B614">
        <v>242</v>
      </c>
      <c r="C614">
        <v>6.7826086956521703</v>
      </c>
      <c r="D614">
        <v>2</v>
      </c>
      <c r="E614">
        <v>107</v>
      </c>
      <c r="F614">
        <v>7.8488063660477403</v>
      </c>
      <c r="G614">
        <v>6.1067948341369602</v>
      </c>
      <c r="H614">
        <f>Table1[[#This Row],[target]]-Table1[[#This Row],[output]]</f>
        <v>1.7420115319107801</v>
      </c>
      <c r="I614">
        <f>Table1[[#This Row],[tar-out]]*Table1[[#This Row],[tar-out]]</f>
        <v>3.0346041773101429</v>
      </c>
      <c r="J614" t="b">
        <f>AND(ABS(Table1[[#This Row],[tar-out]])&gt;=$J$1,ABS(Table1[[#This Row],[tar-out]])&lt;$K$1)</f>
        <v>0</v>
      </c>
      <c r="K614" t="b">
        <f>AND(ABS(Table1[[#This Row],[tar-out]])&gt;=$K$1,ABS(Table1[[#This Row],[tar-out]])&lt;$L$1)</f>
        <v>1</v>
      </c>
      <c r="L614" t="b">
        <f>AND(ABS(Table1[[#This Row],[tar-out]])&gt;=$L$1,ABS(Table1[[#This Row],[tar-out]])&lt;$M$1)</f>
        <v>0</v>
      </c>
      <c r="M614" t="b">
        <f>AND(ABS(Table1[[#This Row],[tar-out]])&gt;=$M$1,ABS(Table1[[#This Row],[tar-out]])&lt;$N$1)</f>
        <v>0</v>
      </c>
      <c r="N614" t="b">
        <f>AND(ABS(Table1[[#This Row],[tar-out]])&gt;=$N$1,ABS(Table1[[#This Row],[tar-out]])&lt;$O$1)</f>
        <v>0</v>
      </c>
      <c r="O614" t="b">
        <f>AND(ABS(Table1[[#This Row],[tar-out]])&gt;=$O$1,ABS(Table1[[#This Row],[tar-out]])&lt;$P$1)</f>
        <v>0</v>
      </c>
      <c r="P614" s="1">
        <f>ROUND(Table1[[#This Row],[tar-out]],0)</f>
        <v>2</v>
      </c>
      <c r="Q614" s="3">
        <v>612</v>
      </c>
      <c r="U614">
        <f>IF(Table1[[#This Row],[tar-out in '[0,1)]],1,0)</f>
        <v>0</v>
      </c>
      <c r="V614">
        <f>IF(Table1[[#This Row],[tar-out in '[1,2)]],1,0)</f>
        <v>1</v>
      </c>
      <c r="W614">
        <f>IF(Table1[[#This Row],[tar-out'[2,5)]],1,0)</f>
        <v>0</v>
      </c>
      <c r="X614">
        <f>IF(Table1[[#This Row],[tar-out in '[5, 10)]],1,0)</f>
        <v>0</v>
      </c>
      <c r="Y614">
        <f>IF(Table1[[#This Row],[tar-out in '[10,20)]],1,0)</f>
        <v>0</v>
      </c>
      <c r="Z614">
        <f>IF(Table1[[#This Row],[tar-out in '[20, 10000)]],1,0)</f>
        <v>0</v>
      </c>
    </row>
    <row r="615" spans="1:26" x14ac:dyDescent="0.25">
      <c r="A615">
        <v>23</v>
      </c>
      <c r="B615">
        <v>242</v>
      </c>
      <c r="C615">
        <v>6.7826086956521703</v>
      </c>
      <c r="D615">
        <v>2</v>
      </c>
      <c r="E615">
        <v>179</v>
      </c>
      <c r="F615">
        <v>6.1904761904761898</v>
      </c>
      <c r="G615">
        <v>6.0105772018432599</v>
      </c>
      <c r="H615">
        <f>Table1[[#This Row],[target]]-Table1[[#This Row],[output]]</f>
        <v>0.17989898863292986</v>
      </c>
      <c r="I615">
        <f>Table1[[#This Row],[tar-out]]*Table1[[#This Row],[tar-out]]</f>
        <v>3.2363646111151029E-2</v>
      </c>
      <c r="J615" t="b">
        <f>AND(ABS(Table1[[#This Row],[tar-out]])&gt;=$J$1,ABS(Table1[[#This Row],[tar-out]])&lt;$K$1)</f>
        <v>1</v>
      </c>
      <c r="K615" t="b">
        <f>AND(ABS(Table1[[#This Row],[tar-out]])&gt;=$K$1,ABS(Table1[[#This Row],[tar-out]])&lt;$L$1)</f>
        <v>0</v>
      </c>
      <c r="L615" t="b">
        <f>AND(ABS(Table1[[#This Row],[tar-out]])&gt;=$L$1,ABS(Table1[[#This Row],[tar-out]])&lt;$M$1)</f>
        <v>0</v>
      </c>
      <c r="M615" t="b">
        <f>AND(ABS(Table1[[#This Row],[tar-out]])&gt;=$M$1,ABS(Table1[[#This Row],[tar-out]])&lt;$N$1)</f>
        <v>0</v>
      </c>
      <c r="N615" t="b">
        <f>AND(ABS(Table1[[#This Row],[tar-out]])&gt;=$N$1,ABS(Table1[[#This Row],[tar-out]])&lt;$O$1)</f>
        <v>0</v>
      </c>
      <c r="O615" t="b">
        <f>AND(ABS(Table1[[#This Row],[tar-out]])&gt;=$O$1,ABS(Table1[[#This Row],[tar-out]])&lt;$P$1)</f>
        <v>0</v>
      </c>
      <c r="P615" s="1">
        <f>ROUND(Table1[[#This Row],[tar-out]],0)</f>
        <v>0</v>
      </c>
      <c r="Q615" s="2">
        <v>613</v>
      </c>
      <c r="U615">
        <f>IF(Table1[[#This Row],[tar-out in '[0,1)]],1,0)</f>
        <v>1</v>
      </c>
      <c r="V615">
        <f>IF(Table1[[#This Row],[tar-out in '[1,2)]],1,0)</f>
        <v>0</v>
      </c>
      <c r="W615">
        <f>IF(Table1[[#This Row],[tar-out'[2,5)]],1,0)</f>
        <v>0</v>
      </c>
      <c r="X615">
        <f>IF(Table1[[#This Row],[tar-out in '[5, 10)]],1,0)</f>
        <v>0</v>
      </c>
      <c r="Y615">
        <f>IF(Table1[[#This Row],[tar-out in '[10,20)]],1,0)</f>
        <v>0</v>
      </c>
      <c r="Z615">
        <f>IF(Table1[[#This Row],[tar-out in '[20, 10000)]],1,0)</f>
        <v>0</v>
      </c>
    </row>
    <row r="616" spans="1:26" x14ac:dyDescent="0.25">
      <c r="A616">
        <v>23</v>
      </c>
      <c r="B616">
        <v>242</v>
      </c>
      <c r="C616">
        <v>6.7826086956521703</v>
      </c>
      <c r="D616">
        <v>2</v>
      </c>
      <c r="E616">
        <v>407</v>
      </c>
      <c r="F616">
        <v>6.9387755102040796</v>
      </c>
      <c r="G616">
        <v>6.0027999877929696</v>
      </c>
      <c r="H616">
        <f>Table1[[#This Row],[target]]-Table1[[#This Row],[output]]</f>
        <v>0.93597552241110993</v>
      </c>
      <c r="I616">
        <f>Table1[[#This Row],[tar-out]]*Table1[[#This Row],[tar-out]]</f>
        <v>0.87605017855275014</v>
      </c>
      <c r="J616" t="b">
        <f>AND(ABS(Table1[[#This Row],[tar-out]])&gt;=$J$1,ABS(Table1[[#This Row],[tar-out]])&lt;$K$1)</f>
        <v>1</v>
      </c>
      <c r="K616" t="b">
        <f>AND(ABS(Table1[[#This Row],[tar-out]])&gt;=$K$1,ABS(Table1[[#This Row],[tar-out]])&lt;$L$1)</f>
        <v>0</v>
      </c>
      <c r="L616" t="b">
        <f>AND(ABS(Table1[[#This Row],[tar-out]])&gt;=$L$1,ABS(Table1[[#This Row],[tar-out]])&lt;$M$1)</f>
        <v>0</v>
      </c>
      <c r="M616" t="b">
        <f>AND(ABS(Table1[[#This Row],[tar-out]])&gt;=$M$1,ABS(Table1[[#This Row],[tar-out]])&lt;$N$1)</f>
        <v>0</v>
      </c>
      <c r="N616" t="b">
        <f>AND(ABS(Table1[[#This Row],[tar-out]])&gt;=$N$1,ABS(Table1[[#This Row],[tar-out]])&lt;$O$1)</f>
        <v>0</v>
      </c>
      <c r="O616" t="b">
        <f>AND(ABS(Table1[[#This Row],[tar-out]])&gt;=$O$1,ABS(Table1[[#This Row],[tar-out]])&lt;$P$1)</f>
        <v>0</v>
      </c>
      <c r="P616" s="1">
        <f>ROUND(Table1[[#This Row],[tar-out]],0)</f>
        <v>1</v>
      </c>
      <c r="Q616" s="3">
        <v>614</v>
      </c>
      <c r="U616">
        <f>IF(Table1[[#This Row],[tar-out in '[0,1)]],1,0)</f>
        <v>1</v>
      </c>
      <c r="V616">
        <f>IF(Table1[[#This Row],[tar-out in '[1,2)]],1,0)</f>
        <v>0</v>
      </c>
      <c r="W616">
        <f>IF(Table1[[#This Row],[tar-out'[2,5)]],1,0)</f>
        <v>0</v>
      </c>
      <c r="X616">
        <f>IF(Table1[[#This Row],[tar-out in '[5, 10)]],1,0)</f>
        <v>0</v>
      </c>
      <c r="Y616">
        <f>IF(Table1[[#This Row],[tar-out in '[10,20)]],1,0)</f>
        <v>0</v>
      </c>
      <c r="Z616">
        <f>IF(Table1[[#This Row],[tar-out in '[20, 10000)]],1,0)</f>
        <v>0</v>
      </c>
    </row>
    <row r="617" spans="1:26" x14ac:dyDescent="0.25">
      <c r="A617">
        <v>23</v>
      </c>
      <c r="B617">
        <v>242</v>
      </c>
      <c r="C617">
        <v>6.7826086956521703</v>
      </c>
      <c r="D617">
        <v>2</v>
      </c>
      <c r="E617">
        <v>321</v>
      </c>
      <c r="F617">
        <v>6.9556962025316498</v>
      </c>
      <c r="G617">
        <v>6.0035881996154803</v>
      </c>
      <c r="H617">
        <f>Table1[[#This Row],[target]]-Table1[[#This Row],[output]]</f>
        <v>0.95210800291616948</v>
      </c>
      <c r="I617">
        <f>Table1[[#This Row],[tar-out]]*Table1[[#This Row],[tar-out]]</f>
        <v>0.9065096492170166</v>
      </c>
      <c r="J617" t="b">
        <f>AND(ABS(Table1[[#This Row],[tar-out]])&gt;=$J$1,ABS(Table1[[#This Row],[tar-out]])&lt;$K$1)</f>
        <v>1</v>
      </c>
      <c r="K617" t="b">
        <f>AND(ABS(Table1[[#This Row],[tar-out]])&gt;=$K$1,ABS(Table1[[#This Row],[tar-out]])&lt;$L$1)</f>
        <v>0</v>
      </c>
      <c r="L617" t="b">
        <f>AND(ABS(Table1[[#This Row],[tar-out]])&gt;=$L$1,ABS(Table1[[#This Row],[tar-out]])&lt;$M$1)</f>
        <v>0</v>
      </c>
      <c r="M617" t="b">
        <f>AND(ABS(Table1[[#This Row],[tar-out]])&gt;=$M$1,ABS(Table1[[#This Row],[tar-out]])&lt;$N$1)</f>
        <v>0</v>
      </c>
      <c r="N617" t="b">
        <f>AND(ABS(Table1[[#This Row],[tar-out]])&gt;=$N$1,ABS(Table1[[#This Row],[tar-out]])&lt;$O$1)</f>
        <v>0</v>
      </c>
      <c r="O617" t="b">
        <f>AND(ABS(Table1[[#This Row],[tar-out]])&gt;=$O$1,ABS(Table1[[#This Row],[tar-out]])&lt;$P$1)</f>
        <v>0</v>
      </c>
      <c r="P617" s="1">
        <f>ROUND(Table1[[#This Row],[tar-out]],0)</f>
        <v>1</v>
      </c>
      <c r="Q617" s="2">
        <v>615</v>
      </c>
      <c r="U617">
        <f>IF(Table1[[#This Row],[tar-out in '[0,1)]],1,0)</f>
        <v>1</v>
      </c>
      <c r="V617">
        <f>IF(Table1[[#This Row],[tar-out in '[1,2)]],1,0)</f>
        <v>0</v>
      </c>
      <c r="W617">
        <f>IF(Table1[[#This Row],[tar-out'[2,5)]],1,0)</f>
        <v>0</v>
      </c>
      <c r="X617">
        <f>IF(Table1[[#This Row],[tar-out in '[5, 10)]],1,0)</f>
        <v>0</v>
      </c>
      <c r="Y617">
        <f>IF(Table1[[#This Row],[tar-out in '[10,20)]],1,0)</f>
        <v>0</v>
      </c>
      <c r="Z617">
        <f>IF(Table1[[#This Row],[tar-out in '[20, 10000)]],1,0)</f>
        <v>0</v>
      </c>
    </row>
    <row r="618" spans="1:26" x14ac:dyDescent="0.25">
      <c r="A618">
        <v>23</v>
      </c>
      <c r="B618">
        <v>242</v>
      </c>
      <c r="C618">
        <v>6.7826086956521703</v>
      </c>
      <c r="D618">
        <v>2</v>
      </c>
      <c r="E618">
        <v>102</v>
      </c>
      <c r="F618">
        <v>6.7538601271571297</v>
      </c>
      <c r="G618">
        <v>6.1158947944641104</v>
      </c>
      <c r="H618">
        <f>Table1[[#This Row],[target]]-Table1[[#This Row],[output]]</f>
        <v>0.63796533269301925</v>
      </c>
      <c r="I618">
        <f>Table1[[#This Row],[tar-out]]*Table1[[#This Row],[tar-out]]</f>
        <v>0.40699976571811475</v>
      </c>
      <c r="J618" t="b">
        <f>AND(ABS(Table1[[#This Row],[tar-out]])&gt;=$J$1,ABS(Table1[[#This Row],[tar-out]])&lt;$K$1)</f>
        <v>1</v>
      </c>
      <c r="K618" t="b">
        <f>AND(ABS(Table1[[#This Row],[tar-out]])&gt;=$K$1,ABS(Table1[[#This Row],[tar-out]])&lt;$L$1)</f>
        <v>0</v>
      </c>
      <c r="L618" t="b">
        <f>AND(ABS(Table1[[#This Row],[tar-out]])&gt;=$L$1,ABS(Table1[[#This Row],[tar-out]])&lt;$M$1)</f>
        <v>0</v>
      </c>
      <c r="M618" t="b">
        <f>AND(ABS(Table1[[#This Row],[tar-out]])&gt;=$M$1,ABS(Table1[[#This Row],[tar-out]])&lt;$N$1)</f>
        <v>0</v>
      </c>
      <c r="N618" t="b">
        <f>AND(ABS(Table1[[#This Row],[tar-out]])&gt;=$N$1,ABS(Table1[[#This Row],[tar-out]])&lt;$O$1)</f>
        <v>0</v>
      </c>
      <c r="O618" t="b">
        <f>AND(ABS(Table1[[#This Row],[tar-out]])&gt;=$O$1,ABS(Table1[[#This Row],[tar-out]])&lt;$P$1)</f>
        <v>0</v>
      </c>
      <c r="P618" s="1">
        <f>ROUND(Table1[[#This Row],[tar-out]],0)</f>
        <v>1</v>
      </c>
      <c r="Q618" s="3">
        <v>616</v>
      </c>
      <c r="U618">
        <f>IF(Table1[[#This Row],[tar-out in '[0,1)]],1,0)</f>
        <v>1</v>
      </c>
      <c r="V618">
        <f>IF(Table1[[#This Row],[tar-out in '[1,2)]],1,0)</f>
        <v>0</v>
      </c>
      <c r="W618">
        <f>IF(Table1[[#This Row],[tar-out'[2,5)]],1,0)</f>
        <v>0</v>
      </c>
      <c r="X618">
        <f>IF(Table1[[#This Row],[tar-out in '[5, 10)]],1,0)</f>
        <v>0</v>
      </c>
      <c r="Y618">
        <f>IF(Table1[[#This Row],[tar-out in '[10,20)]],1,0)</f>
        <v>0</v>
      </c>
      <c r="Z618">
        <f>IF(Table1[[#This Row],[tar-out in '[20, 10000)]],1,0)</f>
        <v>0</v>
      </c>
    </row>
    <row r="619" spans="1:26" x14ac:dyDescent="0.25">
      <c r="A619">
        <v>23</v>
      </c>
      <c r="B619">
        <v>242</v>
      </c>
      <c r="C619">
        <v>6.7826086956521703</v>
      </c>
      <c r="D619">
        <v>2</v>
      </c>
      <c r="E619">
        <v>63</v>
      </c>
      <c r="F619">
        <v>10.399428804569601</v>
      </c>
      <c r="G619">
        <v>6.1974821090698198</v>
      </c>
      <c r="H619">
        <f>Table1[[#This Row],[target]]-Table1[[#This Row],[output]]</f>
        <v>4.2019466954997808</v>
      </c>
      <c r="I619">
        <f>Table1[[#This Row],[tar-out]]*Table1[[#This Row],[tar-out]]</f>
        <v>17.656356031821527</v>
      </c>
      <c r="J619" t="b">
        <f>AND(ABS(Table1[[#This Row],[tar-out]])&gt;=$J$1,ABS(Table1[[#This Row],[tar-out]])&lt;$K$1)</f>
        <v>0</v>
      </c>
      <c r="K619" t="b">
        <f>AND(ABS(Table1[[#This Row],[tar-out]])&gt;=$K$1,ABS(Table1[[#This Row],[tar-out]])&lt;$L$1)</f>
        <v>0</v>
      </c>
      <c r="L619" t="b">
        <f>AND(ABS(Table1[[#This Row],[tar-out]])&gt;=$L$1,ABS(Table1[[#This Row],[tar-out]])&lt;$M$1)</f>
        <v>1</v>
      </c>
      <c r="M619" t="b">
        <f>AND(ABS(Table1[[#This Row],[tar-out]])&gt;=$M$1,ABS(Table1[[#This Row],[tar-out]])&lt;$N$1)</f>
        <v>0</v>
      </c>
      <c r="N619" t="b">
        <f>AND(ABS(Table1[[#This Row],[tar-out]])&gt;=$N$1,ABS(Table1[[#This Row],[tar-out]])&lt;$O$1)</f>
        <v>0</v>
      </c>
      <c r="O619" t="b">
        <f>AND(ABS(Table1[[#This Row],[tar-out]])&gt;=$O$1,ABS(Table1[[#This Row],[tar-out]])&lt;$P$1)</f>
        <v>0</v>
      </c>
      <c r="P619" s="1">
        <f>ROUND(Table1[[#This Row],[tar-out]],0)</f>
        <v>4</v>
      </c>
      <c r="Q619" s="2">
        <v>617</v>
      </c>
      <c r="U619">
        <f>IF(Table1[[#This Row],[tar-out in '[0,1)]],1,0)</f>
        <v>0</v>
      </c>
      <c r="V619">
        <f>IF(Table1[[#This Row],[tar-out in '[1,2)]],1,0)</f>
        <v>0</v>
      </c>
      <c r="W619">
        <f>IF(Table1[[#This Row],[tar-out'[2,5)]],1,0)</f>
        <v>1</v>
      </c>
      <c r="X619">
        <f>IF(Table1[[#This Row],[tar-out in '[5, 10)]],1,0)</f>
        <v>0</v>
      </c>
      <c r="Y619">
        <f>IF(Table1[[#This Row],[tar-out in '[10,20)]],1,0)</f>
        <v>0</v>
      </c>
      <c r="Z619">
        <f>IF(Table1[[#This Row],[tar-out in '[20, 10000)]],1,0)</f>
        <v>0</v>
      </c>
    </row>
    <row r="620" spans="1:26" x14ac:dyDescent="0.25">
      <c r="A620">
        <v>23</v>
      </c>
      <c r="B620">
        <v>242</v>
      </c>
      <c r="C620">
        <v>6.7826086956521703</v>
      </c>
      <c r="D620">
        <v>2</v>
      </c>
      <c r="E620">
        <v>378</v>
      </c>
      <c r="F620">
        <v>6.6384615384615397</v>
      </c>
      <c r="G620">
        <v>6.0030660629272496</v>
      </c>
      <c r="H620">
        <f>Table1[[#This Row],[target]]-Table1[[#This Row],[output]]</f>
        <v>0.6353954755342901</v>
      </c>
      <c r="I620">
        <f>Table1[[#This Row],[tar-out]]*Table1[[#This Row],[tar-out]]</f>
        <v>0.40372741032944665</v>
      </c>
      <c r="J620" t="b">
        <f>AND(ABS(Table1[[#This Row],[tar-out]])&gt;=$J$1,ABS(Table1[[#This Row],[tar-out]])&lt;$K$1)</f>
        <v>1</v>
      </c>
      <c r="K620" t="b">
        <f>AND(ABS(Table1[[#This Row],[tar-out]])&gt;=$K$1,ABS(Table1[[#This Row],[tar-out]])&lt;$L$1)</f>
        <v>0</v>
      </c>
      <c r="L620" t="b">
        <f>AND(ABS(Table1[[#This Row],[tar-out]])&gt;=$L$1,ABS(Table1[[#This Row],[tar-out]])&lt;$M$1)</f>
        <v>0</v>
      </c>
      <c r="M620" t="b">
        <f>AND(ABS(Table1[[#This Row],[tar-out]])&gt;=$M$1,ABS(Table1[[#This Row],[tar-out]])&lt;$N$1)</f>
        <v>0</v>
      </c>
      <c r="N620" t="b">
        <f>AND(ABS(Table1[[#This Row],[tar-out]])&gt;=$N$1,ABS(Table1[[#This Row],[tar-out]])&lt;$O$1)</f>
        <v>0</v>
      </c>
      <c r="O620" t="b">
        <f>AND(ABS(Table1[[#This Row],[tar-out]])&gt;=$O$1,ABS(Table1[[#This Row],[tar-out]])&lt;$P$1)</f>
        <v>0</v>
      </c>
      <c r="P620" s="1">
        <f>ROUND(Table1[[#This Row],[tar-out]],0)</f>
        <v>1</v>
      </c>
      <c r="Q620" s="3">
        <v>618</v>
      </c>
      <c r="U620">
        <f>IF(Table1[[#This Row],[tar-out in '[0,1)]],1,0)</f>
        <v>1</v>
      </c>
      <c r="V620">
        <f>IF(Table1[[#This Row],[tar-out in '[1,2)]],1,0)</f>
        <v>0</v>
      </c>
      <c r="W620">
        <f>IF(Table1[[#This Row],[tar-out'[2,5)]],1,0)</f>
        <v>0</v>
      </c>
      <c r="X620">
        <f>IF(Table1[[#This Row],[tar-out in '[5, 10)]],1,0)</f>
        <v>0</v>
      </c>
      <c r="Y620">
        <f>IF(Table1[[#This Row],[tar-out in '[10,20)]],1,0)</f>
        <v>0</v>
      </c>
      <c r="Z620">
        <f>IF(Table1[[#This Row],[tar-out in '[20, 10000)]],1,0)</f>
        <v>0</v>
      </c>
    </row>
    <row r="621" spans="1:26" x14ac:dyDescent="0.25">
      <c r="A621">
        <v>23</v>
      </c>
      <c r="B621">
        <v>242</v>
      </c>
      <c r="C621">
        <v>6.7826086956521703</v>
      </c>
      <c r="D621">
        <v>2</v>
      </c>
      <c r="E621">
        <v>362</v>
      </c>
      <c r="F621">
        <v>6.4249999999999998</v>
      </c>
      <c r="G621">
        <v>6.00321245193481</v>
      </c>
      <c r="H621">
        <f>Table1[[#This Row],[target]]-Table1[[#This Row],[output]]</f>
        <v>0.42178754806518981</v>
      </c>
      <c r="I621">
        <f>Table1[[#This Row],[tar-out]]*Table1[[#This Row],[tar-out]]</f>
        <v>0.17790473570284479</v>
      </c>
      <c r="J621" t="b">
        <f>AND(ABS(Table1[[#This Row],[tar-out]])&gt;=$J$1,ABS(Table1[[#This Row],[tar-out]])&lt;$K$1)</f>
        <v>1</v>
      </c>
      <c r="K621" t="b">
        <f>AND(ABS(Table1[[#This Row],[tar-out]])&gt;=$K$1,ABS(Table1[[#This Row],[tar-out]])&lt;$L$1)</f>
        <v>0</v>
      </c>
      <c r="L621" t="b">
        <f>AND(ABS(Table1[[#This Row],[tar-out]])&gt;=$L$1,ABS(Table1[[#This Row],[tar-out]])&lt;$M$1)</f>
        <v>0</v>
      </c>
      <c r="M621" t="b">
        <f>AND(ABS(Table1[[#This Row],[tar-out]])&gt;=$M$1,ABS(Table1[[#This Row],[tar-out]])&lt;$N$1)</f>
        <v>0</v>
      </c>
      <c r="N621" t="b">
        <f>AND(ABS(Table1[[#This Row],[tar-out]])&gt;=$N$1,ABS(Table1[[#This Row],[tar-out]])&lt;$O$1)</f>
        <v>0</v>
      </c>
      <c r="O621" t="b">
        <f>AND(ABS(Table1[[#This Row],[tar-out]])&gt;=$O$1,ABS(Table1[[#This Row],[tar-out]])&lt;$P$1)</f>
        <v>0</v>
      </c>
      <c r="P621" s="1">
        <f>ROUND(Table1[[#This Row],[tar-out]],0)</f>
        <v>0</v>
      </c>
      <c r="Q621" s="2">
        <v>619</v>
      </c>
      <c r="U621">
        <f>IF(Table1[[#This Row],[tar-out in '[0,1)]],1,0)</f>
        <v>1</v>
      </c>
      <c r="V621">
        <f>IF(Table1[[#This Row],[tar-out in '[1,2)]],1,0)</f>
        <v>0</v>
      </c>
      <c r="W621">
        <f>IF(Table1[[#This Row],[tar-out'[2,5)]],1,0)</f>
        <v>0</v>
      </c>
      <c r="X621">
        <f>IF(Table1[[#This Row],[tar-out in '[5, 10)]],1,0)</f>
        <v>0</v>
      </c>
      <c r="Y621">
        <f>IF(Table1[[#This Row],[tar-out in '[10,20)]],1,0)</f>
        <v>0</v>
      </c>
      <c r="Z621">
        <f>IF(Table1[[#This Row],[tar-out in '[20, 10000)]],1,0)</f>
        <v>0</v>
      </c>
    </row>
    <row r="622" spans="1:26" x14ac:dyDescent="0.25">
      <c r="A622">
        <v>23</v>
      </c>
      <c r="B622">
        <v>242</v>
      </c>
      <c r="C622">
        <v>6.7826086956521703</v>
      </c>
      <c r="D622">
        <v>2</v>
      </c>
      <c r="E622">
        <v>151</v>
      </c>
      <c r="F622">
        <v>7.4018264840182599</v>
      </c>
      <c r="G622">
        <v>6.0571126937866202</v>
      </c>
      <c r="H622">
        <f>Table1[[#This Row],[target]]-Table1[[#This Row],[output]]</f>
        <v>1.3447137902316397</v>
      </c>
      <c r="I622">
        <f>Table1[[#This Row],[tar-out]]*Table1[[#This Row],[tar-out]]</f>
        <v>1.8082551776391425</v>
      </c>
      <c r="J622" t="b">
        <f>AND(ABS(Table1[[#This Row],[tar-out]])&gt;=$J$1,ABS(Table1[[#This Row],[tar-out]])&lt;$K$1)</f>
        <v>0</v>
      </c>
      <c r="K622" t="b">
        <f>AND(ABS(Table1[[#This Row],[tar-out]])&gt;=$K$1,ABS(Table1[[#This Row],[tar-out]])&lt;$L$1)</f>
        <v>1</v>
      </c>
      <c r="L622" t="b">
        <f>AND(ABS(Table1[[#This Row],[tar-out]])&gt;=$L$1,ABS(Table1[[#This Row],[tar-out]])&lt;$M$1)</f>
        <v>0</v>
      </c>
      <c r="M622" t="b">
        <f>AND(ABS(Table1[[#This Row],[tar-out]])&gt;=$M$1,ABS(Table1[[#This Row],[tar-out]])&lt;$N$1)</f>
        <v>0</v>
      </c>
      <c r="N622" t="b">
        <f>AND(ABS(Table1[[#This Row],[tar-out]])&gt;=$N$1,ABS(Table1[[#This Row],[tar-out]])&lt;$O$1)</f>
        <v>0</v>
      </c>
      <c r="O622" t="b">
        <f>AND(ABS(Table1[[#This Row],[tar-out]])&gt;=$O$1,ABS(Table1[[#This Row],[tar-out]])&lt;$P$1)</f>
        <v>0</v>
      </c>
      <c r="P622" s="1">
        <f>ROUND(Table1[[#This Row],[tar-out]],0)</f>
        <v>1</v>
      </c>
      <c r="Q622" s="3">
        <v>620</v>
      </c>
      <c r="U622">
        <f>IF(Table1[[#This Row],[tar-out in '[0,1)]],1,0)</f>
        <v>0</v>
      </c>
      <c r="V622">
        <f>IF(Table1[[#This Row],[tar-out in '[1,2)]],1,0)</f>
        <v>1</v>
      </c>
      <c r="W622">
        <f>IF(Table1[[#This Row],[tar-out'[2,5)]],1,0)</f>
        <v>0</v>
      </c>
      <c r="X622">
        <f>IF(Table1[[#This Row],[tar-out in '[5, 10)]],1,0)</f>
        <v>0</v>
      </c>
      <c r="Y622">
        <f>IF(Table1[[#This Row],[tar-out in '[10,20)]],1,0)</f>
        <v>0</v>
      </c>
      <c r="Z622">
        <f>IF(Table1[[#This Row],[tar-out in '[20, 10000)]],1,0)</f>
        <v>0</v>
      </c>
    </row>
    <row r="623" spans="1:26" x14ac:dyDescent="0.25">
      <c r="A623">
        <v>23</v>
      </c>
      <c r="B623">
        <v>242</v>
      </c>
      <c r="C623">
        <v>6.7826086956521703</v>
      </c>
      <c r="D623">
        <v>2</v>
      </c>
      <c r="E623">
        <v>123</v>
      </c>
      <c r="F623">
        <v>8.5942028985507299</v>
      </c>
      <c r="G623">
        <v>6.0878610610961896</v>
      </c>
      <c r="H623">
        <f>Table1[[#This Row],[target]]-Table1[[#This Row],[output]]</f>
        <v>2.5063418374545403</v>
      </c>
      <c r="I623">
        <f>Table1[[#This Row],[tar-out]]*Table1[[#This Row],[tar-out]]</f>
        <v>6.2817494061750017</v>
      </c>
      <c r="J623" t="b">
        <f>AND(ABS(Table1[[#This Row],[tar-out]])&gt;=$J$1,ABS(Table1[[#This Row],[tar-out]])&lt;$K$1)</f>
        <v>0</v>
      </c>
      <c r="K623" t="b">
        <f>AND(ABS(Table1[[#This Row],[tar-out]])&gt;=$K$1,ABS(Table1[[#This Row],[tar-out]])&lt;$L$1)</f>
        <v>0</v>
      </c>
      <c r="L623" t="b">
        <f>AND(ABS(Table1[[#This Row],[tar-out]])&gt;=$L$1,ABS(Table1[[#This Row],[tar-out]])&lt;$M$1)</f>
        <v>1</v>
      </c>
      <c r="M623" t="b">
        <f>AND(ABS(Table1[[#This Row],[tar-out]])&gt;=$M$1,ABS(Table1[[#This Row],[tar-out]])&lt;$N$1)</f>
        <v>0</v>
      </c>
      <c r="N623" t="b">
        <f>AND(ABS(Table1[[#This Row],[tar-out]])&gt;=$N$1,ABS(Table1[[#This Row],[tar-out]])&lt;$O$1)</f>
        <v>0</v>
      </c>
      <c r="O623" t="b">
        <f>AND(ABS(Table1[[#This Row],[tar-out]])&gt;=$O$1,ABS(Table1[[#This Row],[tar-out]])&lt;$P$1)</f>
        <v>0</v>
      </c>
      <c r="P623" s="1">
        <f>ROUND(Table1[[#This Row],[tar-out]],0)</f>
        <v>3</v>
      </c>
      <c r="Q623" s="2">
        <v>621</v>
      </c>
      <c r="U623">
        <f>IF(Table1[[#This Row],[tar-out in '[0,1)]],1,0)</f>
        <v>0</v>
      </c>
      <c r="V623">
        <f>IF(Table1[[#This Row],[tar-out in '[1,2)]],1,0)</f>
        <v>0</v>
      </c>
      <c r="W623">
        <f>IF(Table1[[#This Row],[tar-out'[2,5)]],1,0)</f>
        <v>1</v>
      </c>
      <c r="X623">
        <f>IF(Table1[[#This Row],[tar-out in '[5, 10)]],1,0)</f>
        <v>0</v>
      </c>
      <c r="Y623">
        <f>IF(Table1[[#This Row],[tar-out in '[10,20)]],1,0)</f>
        <v>0</v>
      </c>
      <c r="Z623">
        <f>IF(Table1[[#This Row],[tar-out in '[20, 10000)]],1,0)</f>
        <v>0</v>
      </c>
    </row>
    <row r="624" spans="1:26" x14ac:dyDescent="0.25">
      <c r="A624">
        <v>23</v>
      </c>
      <c r="B624">
        <v>242</v>
      </c>
      <c r="C624">
        <v>6.7826086956521703</v>
      </c>
      <c r="D624">
        <v>2</v>
      </c>
      <c r="E624">
        <v>182</v>
      </c>
      <c r="F624">
        <v>6.79555555555556</v>
      </c>
      <c r="G624">
        <v>6.0056591033935502</v>
      </c>
      <c r="H624">
        <f>Table1[[#This Row],[target]]-Table1[[#This Row],[output]]</f>
        <v>0.78989645216200977</v>
      </c>
      <c r="I624">
        <f>Table1[[#This Row],[tar-out]]*Table1[[#This Row],[tar-out]]</f>
        <v>0.6239364051381302</v>
      </c>
      <c r="J624" t="b">
        <f>AND(ABS(Table1[[#This Row],[tar-out]])&gt;=$J$1,ABS(Table1[[#This Row],[tar-out]])&lt;$K$1)</f>
        <v>1</v>
      </c>
      <c r="K624" t="b">
        <f>AND(ABS(Table1[[#This Row],[tar-out]])&gt;=$K$1,ABS(Table1[[#This Row],[tar-out]])&lt;$L$1)</f>
        <v>0</v>
      </c>
      <c r="L624" t="b">
        <f>AND(ABS(Table1[[#This Row],[tar-out]])&gt;=$L$1,ABS(Table1[[#This Row],[tar-out]])&lt;$M$1)</f>
        <v>0</v>
      </c>
      <c r="M624" t="b">
        <f>AND(ABS(Table1[[#This Row],[tar-out]])&gt;=$M$1,ABS(Table1[[#This Row],[tar-out]])&lt;$N$1)</f>
        <v>0</v>
      </c>
      <c r="N624" t="b">
        <f>AND(ABS(Table1[[#This Row],[tar-out]])&gt;=$N$1,ABS(Table1[[#This Row],[tar-out]])&lt;$O$1)</f>
        <v>0</v>
      </c>
      <c r="O624" t="b">
        <f>AND(ABS(Table1[[#This Row],[tar-out]])&gt;=$O$1,ABS(Table1[[#This Row],[tar-out]])&lt;$P$1)</f>
        <v>0</v>
      </c>
      <c r="P624" s="1">
        <f>ROUND(Table1[[#This Row],[tar-out]],0)</f>
        <v>1</v>
      </c>
      <c r="Q624" s="3">
        <v>622</v>
      </c>
      <c r="U624">
        <f>IF(Table1[[#This Row],[tar-out in '[0,1)]],1,0)</f>
        <v>1</v>
      </c>
      <c r="V624">
        <f>IF(Table1[[#This Row],[tar-out in '[1,2)]],1,0)</f>
        <v>0</v>
      </c>
      <c r="W624">
        <f>IF(Table1[[#This Row],[tar-out'[2,5)]],1,0)</f>
        <v>0</v>
      </c>
      <c r="X624">
        <f>IF(Table1[[#This Row],[tar-out in '[5, 10)]],1,0)</f>
        <v>0</v>
      </c>
      <c r="Y624">
        <f>IF(Table1[[#This Row],[tar-out in '[10,20)]],1,0)</f>
        <v>0</v>
      </c>
      <c r="Z624">
        <f>IF(Table1[[#This Row],[tar-out in '[20, 10000)]],1,0)</f>
        <v>0</v>
      </c>
    </row>
    <row r="625" spans="1:26" x14ac:dyDescent="0.25">
      <c r="A625">
        <v>23</v>
      </c>
      <c r="B625">
        <v>242</v>
      </c>
      <c r="C625">
        <v>6.7826086956521703</v>
      </c>
      <c r="D625">
        <v>2</v>
      </c>
      <c r="E625">
        <v>166</v>
      </c>
      <c r="F625">
        <v>9.5948051948052004</v>
      </c>
      <c r="G625">
        <v>6.0347399711608896</v>
      </c>
      <c r="H625">
        <f>Table1[[#This Row],[target]]-Table1[[#This Row],[output]]</f>
        <v>3.5600652236443109</v>
      </c>
      <c r="I625">
        <f>Table1[[#This Row],[tar-out]]*Table1[[#This Row],[tar-out]]</f>
        <v>12.674064396601617</v>
      </c>
      <c r="J625" t="b">
        <f>AND(ABS(Table1[[#This Row],[tar-out]])&gt;=$J$1,ABS(Table1[[#This Row],[tar-out]])&lt;$K$1)</f>
        <v>0</v>
      </c>
      <c r="K625" t="b">
        <f>AND(ABS(Table1[[#This Row],[tar-out]])&gt;=$K$1,ABS(Table1[[#This Row],[tar-out]])&lt;$L$1)</f>
        <v>0</v>
      </c>
      <c r="L625" t="b">
        <f>AND(ABS(Table1[[#This Row],[tar-out]])&gt;=$L$1,ABS(Table1[[#This Row],[tar-out]])&lt;$M$1)</f>
        <v>1</v>
      </c>
      <c r="M625" t="b">
        <f>AND(ABS(Table1[[#This Row],[tar-out]])&gt;=$M$1,ABS(Table1[[#This Row],[tar-out]])&lt;$N$1)</f>
        <v>0</v>
      </c>
      <c r="N625" t="b">
        <f>AND(ABS(Table1[[#This Row],[tar-out]])&gt;=$N$1,ABS(Table1[[#This Row],[tar-out]])&lt;$O$1)</f>
        <v>0</v>
      </c>
      <c r="O625" t="b">
        <f>AND(ABS(Table1[[#This Row],[tar-out]])&gt;=$O$1,ABS(Table1[[#This Row],[tar-out]])&lt;$P$1)</f>
        <v>0</v>
      </c>
      <c r="P625" s="1">
        <f>ROUND(Table1[[#This Row],[tar-out]],0)</f>
        <v>4</v>
      </c>
      <c r="Q625" s="2">
        <v>623</v>
      </c>
      <c r="U625">
        <f>IF(Table1[[#This Row],[tar-out in '[0,1)]],1,0)</f>
        <v>0</v>
      </c>
      <c r="V625">
        <f>IF(Table1[[#This Row],[tar-out in '[1,2)]],1,0)</f>
        <v>0</v>
      </c>
      <c r="W625">
        <f>IF(Table1[[#This Row],[tar-out'[2,5)]],1,0)</f>
        <v>1</v>
      </c>
      <c r="X625">
        <f>IF(Table1[[#This Row],[tar-out in '[5, 10)]],1,0)</f>
        <v>0</v>
      </c>
      <c r="Y625">
        <f>IF(Table1[[#This Row],[tar-out in '[10,20)]],1,0)</f>
        <v>0</v>
      </c>
      <c r="Z625">
        <f>IF(Table1[[#This Row],[tar-out in '[20, 10000)]],1,0)</f>
        <v>0</v>
      </c>
    </row>
    <row r="626" spans="1:26" x14ac:dyDescent="0.25">
      <c r="A626">
        <v>23</v>
      </c>
      <c r="B626">
        <v>242</v>
      </c>
      <c r="C626">
        <v>6.7826086956521703</v>
      </c>
      <c r="D626">
        <v>2</v>
      </c>
      <c r="E626">
        <v>279</v>
      </c>
      <c r="F626">
        <v>6.25</v>
      </c>
      <c r="G626">
        <v>6.0039730072021502</v>
      </c>
      <c r="H626">
        <f>Table1[[#This Row],[target]]-Table1[[#This Row],[output]]</f>
        <v>0.24602699279784979</v>
      </c>
      <c r="I626">
        <f>Table1[[#This Row],[tar-out]]*Table1[[#This Row],[tar-out]]</f>
        <v>6.052928118515323E-2</v>
      </c>
      <c r="J626" t="b">
        <f>AND(ABS(Table1[[#This Row],[tar-out]])&gt;=$J$1,ABS(Table1[[#This Row],[tar-out]])&lt;$K$1)</f>
        <v>1</v>
      </c>
      <c r="K626" t="b">
        <f>AND(ABS(Table1[[#This Row],[tar-out]])&gt;=$K$1,ABS(Table1[[#This Row],[tar-out]])&lt;$L$1)</f>
        <v>0</v>
      </c>
      <c r="L626" t="b">
        <f>AND(ABS(Table1[[#This Row],[tar-out]])&gt;=$L$1,ABS(Table1[[#This Row],[tar-out]])&lt;$M$1)</f>
        <v>0</v>
      </c>
      <c r="M626" t="b">
        <f>AND(ABS(Table1[[#This Row],[tar-out]])&gt;=$M$1,ABS(Table1[[#This Row],[tar-out]])&lt;$N$1)</f>
        <v>0</v>
      </c>
      <c r="N626" t="b">
        <f>AND(ABS(Table1[[#This Row],[tar-out]])&gt;=$N$1,ABS(Table1[[#This Row],[tar-out]])&lt;$O$1)</f>
        <v>0</v>
      </c>
      <c r="O626" t="b">
        <f>AND(ABS(Table1[[#This Row],[tar-out]])&gt;=$O$1,ABS(Table1[[#This Row],[tar-out]])&lt;$P$1)</f>
        <v>0</v>
      </c>
      <c r="P626" s="1">
        <f>ROUND(Table1[[#This Row],[tar-out]],0)</f>
        <v>0</v>
      </c>
      <c r="Q626" s="3">
        <v>624</v>
      </c>
      <c r="U626">
        <f>IF(Table1[[#This Row],[tar-out in '[0,1)]],1,0)</f>
        <v>1</v>
      </c>
      <c r="V626">
        <f>IF(Table1[[#This Row],[tar-out in '[1,2)]],1,0)</f>
        <v>0</v>
      </c>
      <c r="W626">
        <f>IF(Table1[[#This Row],[tar-out'[2,5)]],1,0)</f>
        <v>0</v>
      </c>
      <c r="X626">
        <f>IF(Table1[[#This Row],[tar-out in '[5, 10)]],1,0)</f>
        <v>0</v>
      </c>
      <c r="Y626">
        <f>IF(Table1[[#This Row],[tar-out in '[10,20)]],1,0)</f>
        <v>0</v>
      </c>
      <c r="Z626">
        <f>IF(Table1[[#This Row],[tar-out in '[20, 10000)]],1,0)</f>
        <v>0</v>
      </c>
    </row>
    <row r="627" spans="1:26" x14ac:dyDescent="0.25">
      <c r="A627">
        <v>23</v>
      </c>
      <c r="B627">
        <v>242</v>
      </c>
      <c r="C627">
        <v>6.7826086956521703</v>
      </c>
      <c r="D627">
        <v>2</v>
      </c>
      <c r="E627">
        <v>263</v>
      </c>
      <c r="F627">
        <v>6.71428571428571</v>
      </c>
      <c r="G627">
        <v>6.0041193962097203</v>
      </c>
      <c r="H627">
        <f>Table1[[#This Row],[target]]-Table1[[#This Row],[output]]</f>
        <v>0.71016631807598962</v>
      </c>
      <c r="I627">
        <f>Table1[[#This Row],[tar-out]]*Table1[[#This Row],[tar-out]]</f>
        <v>0.50433619932960772</v>
      </c>
      <c r="J627" t="b">
        <f>AND(ABS(Table1[[#This Row],[tar-out]])&gt;=$J$1,ABS(Table1[[#This Row],[tar-out]])&lt;$K$1)</f>
        <v>1</v>
      </c>
      <c r="K627" t="b">
        <f>AND(ABS(Table1[[#This Row],[tar-out]])&gt;=$K$1,ABS(Table1[[#This Row],[tar-out]])&lt;$L$1)</f>
        <v>0</v>
      </c>
      <c r="L627" t="b">
        <f>AND(ABS(Table1[[#This Row],[tar-out]])&gt;=$L$1,ABS(Table1[[#This Row],[tar-out]])&lt;$M$1)</f>
        <v>0</v>
      </c>
      <c r="M627" t="b">
        <f>AND(ABS(Table1[[#This Row],[tar-out]])&gt;=$M$1,ABS(Table1[[#This Row],[tar-out]])&lt;$N$1)</f>
        <v>0</v>
      </c>
      <c r="N627" t="b">
        <f>AND(ABS(Table1[[#This Row],[tar-out]])&gt;=$N$1,ABS(Table1[[#This Row],[tar-out]])&lt;$O$1)</f>
        <v>0</v>
      </c>
      <c r="O627" t="b">
        <f>AND(ABS(Table1[[#This Row],[tar-out]])&gt;=$O$1,ABS(Table1[[#This Row],[tar-out]])&lt;$P$1)</f>
        <v>0</v>
      </c>
      <c r="P627" s="1">
        <f>ROUND(Table1[[#This Row],[tar-out]],0)</f>
        <v>1</v>
      </c>
      <c r="Q627" s="2">
        <v>625</v>
      </c>
      <c r="U627">
        <f>IF(Table1[[#This Row],[tar-out in '[0,1)]],1,0)</f>
        <v>1</v>
      </c>
      <c r="V627">
        <f>IF(Table1[[#This Row],[tar-out in '[1,2)]],1,0)</f>
        <v>0</v>
      </c>
      <c r="W627">
        <f>IF(Table1[[#This Row],[tar-out'[2,5)]],1,0)</f>
        <v>0</v>
      </c>
      <c r="X627">
        <f>IF(Table1[[#This Row],[tar-out in '[5, 10)]],1,0)</f>
        <v>0</v>
      </c>
      <c r="Y627">
        <f>IF(Table1[[#This Row],[tar-out in '[10,20)]],1,0)</f>
        <v>0</v>
      </c>
      <c r="Z627">
        <f>IF(Table1[[#This Row],[tar-out in '[20, 10000)]],1,0)</f>
        <v>0</v>
      </c>
    </row>
    <row r="628" spans="1:26" x14ac:dyDescent="0.25">
      <c r="A628">
        <v>23</v>
      </c>
      <c r="B628">
        <v>242</v>
      </c>
      <c r="C628">
        <v>6.7826086956521703</v>
      </c>
      <c r="D628">
        <v>2</v>
      </c>
      <c r="E628">
        <v>219</v>
      </c>
      <c r="F628">
        <v>7.0087719298245599</v>
      </c>
      <c r="G628">
        <v>6.0045228004455602</v>
      </c>
      <c r="H628">
        <f>Table1[[#This Row],[target]]-Table1[[#This Row],[output]]</f>
        <v>1.0042491293789997</v>
      </c>
      <c r="I628">
        <f>Table1[[#This Row],[tar-out]]*Table1[[#This Row],[tar-out]]</f>
        <v>1.008516313858479</v>
      </c>
      <c r="J628" t="b">
        <f>AND(ABS(Table1[[#This Row],[tar-out]])&gt;=$J$1,ABS(Table1[[#This Row],[tar-out]])&lt;$K$1)</f>
        <v>0</v>
      </c>
      <c r="K628" t="b">
        <f>AND(ABS(Table1[[#This Row],[tar-out]])&gt;=$K$1,ABS(Table1[[#This Row],[tar-out]])&lt;$L$1)</f>
        <v>1</v>
      </c>
      <c r="L628" t="b">
        <f>AND(ABS(Table1[[#This Row],[tar-out]])&gt;=$L$1,ABS(Table1[[#This Row],[tar-out]])&lt;$M$1)</f>
        <v>0</v>
      </c>
      <c r="M628" t="b">
        <f>AND(ABS(Table1[[#This Row],[tar-out]])&gt;=$M$1,ABS(Table1[[#This Row],[tar-out]])&lt;$N$1)</f>
        <v>0</v>
      </c>
      <c r="N628" t="b">
        <f>AND(ABS(Table1[[#This Row],[tar-out]])&gt;=$N$1,ABS(Table1[[#This Row],[tar-out]])&lt;$O$1)</f>
        <v>0</v>
      </c>
      <c r="O628" t="b">
        <f>AND(ABS(Table1[[#This Row],[tar-out]])&gt;=$O$1,ABS(Table1[[#This Row],[tar-out]])&lt;$P$1)</f>
        <v>0</v>
      </c>
      <c r="P628" s="1">
        <f>ROUND(Table1[[#This Row],[tar-out]],0)</f>
        <v>1</v>
      </c>
      <c r="Q628" s="3">
        <v>626</v>
      </c>
      <c r="U628">
        <f>IF(Table1[[#This Row],[tar-out in '[0,1)]],1,0)</f>
        <v>0</v>
      </c>
      <c r="V628">
        <f>IF(Table1[[#This Row],[tar-out in '[1,2)]],1,0)</f>
        <v>1</v>
      </c>
      <c r="W628">
        <f>IF(Table1[[#This Row],[tar-out'[2,5)]],1,0)</f>
        <v>0</v>
      </c>
      <c r="X628">
        <f>IF(Table1[[#This Row],[tar-out in '[5, 10)]],1,0)</f>
        <v>0</v>
      </c>
      <c r="Y628">
        <f>IF(Table1[[#This Row],[tar-out in '[10,20)]],1,0)</f>
        <v>0</v>
      </c>
      <c r="Z628">
        <f>IF(Table1[[#This Row],[tar-out in '[20, 10000)]],1,0)</f>
        <v>0</v>
      </c>
    </row>
    <row r="629" spans="1:26" x14ac:dyDescent="0.25">
      <c r="A629">
        <v>23</v>
      </c>
      <c r="B629">
        <v>242</v>
      </c>
      <c r="C629">
        <v>6.7826086956521703</v>
      </c>
      <c r="D629">
        <v>2</v>
      </c>
      <c r="E629">
        <v>60</v>
      </c>
      <c r="F629">
        <v>10.7691371858492</v>
      </c>
      <c r="G629">
        <v>6.2026052474975604</v>
      </c>
      <c r="H629">
        <f>Table1[[#This Row],[target]]-Table1[[#This Row],[output]]</f>
        <v>4.5665319383516394</v>
      </c>
      <c r="I629">
        <f>Table1[[#This Row],[tar-out]]*Table1[[#This Row],[tar-out]]</f>
        <v>20.85321394398558</v>
      </c>
      <c r="J629" t="b">
        <f>AND(ABS(Table1[[#This Row],[tar-out]])&gt;=$J$1,ABS(Table1[[#This Row],[tar-out]])&lt;$K$1)</f>
        <v>0</v>
      </c>
      <c r="K629" t="b">
        <f>AND(ABS(Table1[[#This Row],[tar-out]])&gt;=$K$1,ABS(Table1[[#This Row],[tar-out]])&lt;$L$1)</f>
        <v>0</v>
      </c>
      <c r="L629" t="b">
        <f>AND(ABS(Table1[[#This Row],[tar-out]])&gt;=$L$1,ABS(Table1[[#This Row],[tar-out]])&lt;$M$1)</f>
        <v>1</v>
      </c>
      <c r="M629" t="b">
        <f>AND(ABS(Table1[[#This Row],[tar-out]])&gt;=$M$1,ABS(Table1[[#This Row],[tar-out]])&lt;$N$1)</f>
        <v>0</v>
      </c>
      <c r="N629" t="b">
        <f>AND(ABS(Table1[[#This Row],[tar-out]])&gt;=$N$1,ABS(Table1[[#This Row],[tar-out]])&lt;$O$1)</f>
        <v>0</v>
      </c>
      <c r="O629" t="b">
        <f>AND(ABS(Table1[[#This Row],[tar-out]])&gt;=$O$1,ABS(Table1[[#This Row],[tar-out]])&lt;$P$1)</f>
        <v>0</v>
      </c>
      <c r="P629" s="1">
        <f>ROUND(Table1[[#This Row],[tar-out]],0)</f>
        <v>5</v>
      </c>
      <c r="Q629" s="2">
        <v>627</v>
      </c>
      <c r="U629">
        <f>IF(Table1[[#This Row],[tar-out in '[0,1)]],1,0)</f>
        <v>0</v>
      </c>
      <c r="V629">
        <f>IF(Table1[[#This Row],[tar-out in '[1,2)]],1,0)</f>
        <v>0</v>
      </c>
      <c r="W629">
        <f>IF(Table1[[#This Row],[tar-out'[2,5)]],1,0)</f>
        <v>1</v>
      </c>
      <c r="X629">
        <f>IF(Table1[[#This Row],[tar-out in '[5, 10)]],1,0)</f>
        <v>0</v>
      </c>
      <c r="Y629">
        <f>IF(Table1[[#This Row],[tar-out in '[10,20)]],1,0)</f>
        <v>0</v>
      </c>
      <c r="Z629">
        <f>IF(Table1[[#This Row],[tar-out in '[20, 10000)]],1,0)</f>
        <v>0</v>
      </c>
    </row>
    <row r="630" spans="1:26" x14ac:dyDescent="0.25">
      <c r="A630">
        <v>23</v>
      </c>
      <c r="B630">
        <v>242</v>
      </c>
      <c r="C630">
        <v>6.7826086956521703</v>
      </c>
      <c r="D630">
        <v>2</v>
      </c>
      <c r="E630">
        <v>81</v>
      </c>
      <c r="F630">
        <v>9.6800326817924702</v>
      </c>
      <c r="G630">
        <v>6.1628308296203604</v>
      </c>
      <c r="H630">
        <f>Table1[[#This Row],[target]]-Table1[[#This Row],[output]]</f>
        <v>3.5172018521721098</v>
      </c>
      <c r="I630">
        <f>Table1[[#This Row],[tar-out]]*Table1[[#This Row],[tar-out]]</f>
        <v>12.37070886892292</v>
      </c>
      <c r="J630" t="b">
        <f>AND(ABS(Table1[[#This Row],[tar-out]])&gt;=$J$1,ABS(Table1[[#This Row],[tar-out]])&lt;$K$1)</f>
        <v>0</v>
      </c>
      <c r="K630" t="b">
        <f>AND(ABS(Table1[[#This Row],[tar-out]])&gt;=$K$1,ABS(Table1[[#This Row],[tar-out]])&lt;$L$1)</f>
        <v>0</v>
      </c>
      <c r="L630" t="b">
        <f>AND(ABS(Table1[[#This Row],[tar-out]])&gt;=$L$1,ABS(Table1[[#This Row],[tar-out]])&lt;$M$1)</f>
        <v>1</v>
      </c>
      <c r="M630" t="b">
        <f>AND(ABS(Table1[[#This Row],[tar-out]])&gt;=$M$1,ABS(Table1[[#This Row],[tar-out]])&lt;$N$1)</f>
        <v>0</v>
      </c>
      <c r="N630" t="b">
        <f>AND(ABS(Table1[[#This Row],[tar-out]])&gt;=$N$1,ABS(Table1[[#This Row],[tar-out]])&lt;$O$1)</f>
        <v>0</v>
      </c>
      <c r="O630" t="b">
        <f>AND(ABS(Table1[[#This Row],[tar-out]])&gt;=$O$1,ABS(Table1[[#This Row],[tar-out]])&lt;$P$1)</f>
        <v>0</v>
      </c>
      <c r="P630" s="1">
        <f>ROUND(Table1[[#This Row],[tar-out]],0)</f>
        <v>4</v>
      </c>
      <c r="Q630" s="3">
        <v>628</v>
      </c>
      <c r="U630">
        <f>IF(Table1[[#This Row],[tar-out in '[0,1)]],1,0)</f>
        <v>0</v>
      </c>
      <c r="V630">
        <f>IF(Table1[[#This Row],[tar-out in '[1,2)]],1,0)</f>
        <v>0</v>
      </c>
      <c r="W630">
        <f>IF(Table1[[#This Row],[tar-out'[2,5)]],1,0)</f>
        <v>1</v>
      </c>
      <c r="X630">
        <f>IF(Table1[[#This Row],[tar-out in '[5, 10)]],1,0)</f>
        <v>0</v>
      </c>
      <c r="Y630">
        <f>IF(Table1[[#This Row],[tar-out in '[10,20)]],1,0)</f>
        <v>0</v>
      </c>
      <c r="Z630">
        <f>IF(Table1[[#This Row],[tar-out in '[20, 10000)]],1,0)</f>
        <v>0</v>
      </c>
    </row>
    <row r="631" spans="1:26" x14ac:dyDescent="0.25">
      <c r="A631">
        <v>23</v>
      </c>
      <c r="B631">
        <v>242</v>
      </c>
      <c r="C631">
        <v>6.7826086956521703</v>
      </c>
      <c r="D631">
        <v>2</v>
      </c>
      <c r="E631">
        <v>135</v>
      </c>
      <c r="F631">
        <v>6</v>
      </c>
      <c r="G631">
        <v>6.0803742408752397</v>
      </c>
      <c r="H631">
        <f>Table1[[#This Row],[target]]-Table1[[#This Row],[output]]</f>
        <v>-8.03742408752397E-2</v>
      </c>
      <c r="I631">
        <f>Table1[[#This Row],[tar-out]]*Table1[[#This Row],[tar-out]]</f>
        <v>6.4600185962710522E-3</v>
      </c>
      <c r="J631" t="b">
        <f>AND(ABS(Table1[[#This Row],[tar-out]])&gt;=$J$1,ABS(Table1[[#This Row],[tar-out]])&lt;$K$1)</f>
        <v>1</v>
      </c>
      <c r="K631" t="b">
        <f>AND(ABS(Table1[[#This Row],[tar-out]])&gt;=$K$1,ABS(Table1[[#This Row],[tar-out]])&lt;$L$1)</f>
        <v>0</v>
      </c>
      <c r="L631" t="b">
        <f>AND(ABS(Table1[[#This Row],[tar-out]])&gt;=$L$1,ABS(Table1[[#This Row],[tar-out]])&lt;$M$1)</f>
        <v>0</v>
      </c>
      <c r="M631" t="b">
        <f>AND(ABS(Table1[[#This Row],[tar-out]])&gt;=$M$1,ABS(Table1[[#This Row],[tar-out]])&lt;$N$1)</f>
        <v>0</v>
      </c>
      <c r="N631" t="b">
        <f>AND(ABS(Table1[[#This Row],[tar-out]])&gt;=$N$1,ABS(Table1[[#This Row],[tar-out]])&lt;$O$1)</f>
        <v>0</v>
      </c>
      <c r="O631" t="b">
        <f>AND(ABS(Table1[[#This Row],[tar-out]])&gt;=$O$1,ABS(Table1[[#This Row],[tar-out]])&lt;$P$1)</f>
        <v>0</v>
      </c>
      <c r="P631" s="1">
        <f>ROUND(Table1[[#This Row],[tar-out]],0)</f>
        <v>0</v>
      </c>
      <c r="Q631" s="2">
        <v>629</v>
      </c>
      <c r="U631">
        <f>IF(Table1[[#This Row],[tar-out in '[0,1)]],1,0)</f>
        <v>1</v>
      </c>
      <c r="V631">
        <f>IF(Table1[[#This Row],[tar-out in '[1,2)]],1,0)</f>
        <v>0</v>
      </c>
      <c r="W631">
        <f>IF(Table1[[#This Row],[tar-out'[2,5)]],1,0)</f>
        <v>0</v>
      </c>
      <c r="X631">
        <f>IF(Table1[[#This Row],[tar-out in '[5, 10)]],1,0)</f>
        <v>0</v>
      </c>
      <c r="Y631">
        <f>IF(Table1[[#This Row],[tar-out in '[10,20)]],1,0)</f>
        <v>0</v>
      </c>
      <c r="Z631">
        <f>IF(Table1[[#This Row],[tar-out in '[20, 10000)]],1,0)</f>
        <v>0</v>
      </c>
    </row>
    <row r="632" spans="1:26" x14ac:dyDescent="0.25">
      <c r="A632">
        <v>23</v>
      </c>
      <c r="B632">
        <v>242</v>
      </c>
      <c r="C632">
        <v>6.7826086956521703</v>
      </c>
      <c r="D632">
        <v>2</v>
      </c>
      <c r="E632">
        <v>152</v>
      </c>
      <c r="F632">
        <v>8.2244094488188999</v>
      </c>
      <c r="G632">
        <v>6.0556211471557599</v>
      </c>
      <c r="H632">
        <f>Table1[[#This Row],[target]]-Table1[[#This Row],[output]]</f>
        <v>2.16878830166314</v>
      </c>
      <c r="I632">
        <f>Table1[[#This Row],[tar-out]]*Table1[[#This Row],[tar-out]]</f>
        <v>4.7036426974308867</v>
      </c>
      <c r="J632" t="b">
        <f>AND(ABS(Table1[[#This Row],[tar-out]])&gt;=$J$1,ABS(Table1[[#This Row],[tar-out]])&lt;$K$1)</f>
        <v>0</v>
      </c>
      <c r="K632" t="b">
        <f>AND(ABS(Table1[[#This Row],[tar-out]])&gt;=$K$1,ABS(Table1[[#This Row],[tar-out]])&lt;$L$1)</f>
        <v>0</v>
      </c>
      <c r="L632" t="b">
        <f>AND(ABS(Table1[[#This Row],[tar-out]])&gt;=$L$1,ABS(Table1[[#This Row],[tar-out]])&lt;$M$1)</f>
        <v>1</v>
      </c>
      <c r="M632" t="b">
        <f>AND(ABS(Table1[[#This Row],[tar-out]])&gt;=$M$1,ABS(Table1[[#This Row],[tar-out]])&lt;$N$1)</f>
        <v>0</v>
      </c>
      <c r="N632" t="b">
        <f>AND(ABS(Table1[[#This Row],[tar-out]])&gt;=$N$1,ABS(Table1[[#This Row],[tar-out]])&lt;$O$1)</f>
        <v>0</v>
      </c>
      <c r="O632" t="b">
        <f>AND(ABS(Table1[[#This Row],[tar-out]])&gt;=$O$1,ABS(Table1[[#This Row],[tar-out]])&lt;$P$1)</f>
        <v>0</v>
      </c>
      <c r="P632" s="1">
        <f>ROUND(Table1[[#This Row],[tar-out]],0)</f>
        <v>2</v>
      </c>
      <c r="Q632" s="3">
        <v>630</v>
      </c>
      <c r="U632">
        <f>IF(Table1[[#This Row],[tar-out in '[0,1)]],1,0)</f>
        <v>0</v>
      </c>
      <c r="V632">
        <f>IF(Table1[[#This Row],[tar-out in '[1,2)]],1,0)</f>
        <v>0</v>
      </c>
      <c r="W632">
        <f>IF(Table1[[#This Row],[tar-out'[2,5)]],1,0)</f>
        <v>1</v>
      </c>
      <c r="X632">
        <f>IF(Table1[[#This Row],[tar-out in '[5, 10)]],1,0)</f>
        <v>0</v>
      </c>
      <c r="Y632">
        <f>IF(Table1[[#This Row],[tar-out in '[10,20)]],1,0)</f>
        <v>0</v>
      </c>
      <c r="Z632">
        <f>IF(Table1[[#This Row],[tar-out in '[20, 10000)]],1,0)</f>
        <v>0</v>
      </c>
    </row>
    <row r="633" spans="1:26" x14ac:dyDescent="0.25">
      <c r="A633">
        <v>23</v>
      </c>
      <c r="B633">
        <v>242</v>
      </c>
      <c r="C633">
        <v>6.7826086956521703</v>
      </c>
      <c r="D633">
        <v>2</v>
      </c>
      <c r="E633">
        <v>238</v>
      </c>
      <c r="F633">
        <v>6.8222222222222202</v>
      </c>
      <c r="G633">
        <v>6.0043487548828098</v>
      </c>
      <c r="H633">
        <f>Table1[[#This Row],[target]]-Table1[[#This Row],[output]]</f>
        <v>0.81787346733941035</v>
      </c>
      <c r="I633">
        <f>Table1[[#This Row],[tar-out]]*Table1[[#This Row],[tar-out]]</f>
        <v>0.66891700857778957</v>
      </c>
      <c r="J633" t="b">
        <f>AND(ABS(Table1[[#This Row],[tar-out]])&gt;=$J$1,ABS(Table1[[#This Row],[tar-out]])&lt;$K$1)</f>
        <v>1</v>
      </c>
      <c r="K633" t="b">
        <f>AND(ABS(Table1[[#This Row],[tar-out]])&gt;=$K$1,ABS(Table1[[#This Row],[tar-out]])&lt;$L$1)</f>
        <v>0</v>
      </c>
      <c r="L633" t="b">
        <f>AND(ABS(Table1[[#This Row],[tar-out]])&gt;=$L$1,ABS(Table1[[#This Row],[tar-out]])&lt;$M$1)</f>
        <v>0</v>
      </c>
      <c r="M633" t="b">
        <f>AND(ABS(Table1[[#This Row],[tar-out]])&gt;=$M$1,ABS(Table1[[#This Row],[tar-out]])&lt;$N$1)</f>
        <v>0</v>
      </c>
      <c r="N633" t="b">
        <f>AND(ABS(Table1[[#This Row],[tar-out]])&gt;=$N$1,ABS(Table1[[#This Row],[tar-out]])&lt;$O$1)</f>
        <v>0</v>
      </c>
      <c r="O633" t="b">
        <f>AND(ABS(Table1[[#This Row],[tar-out]])&gt;=$O$1,ABS(Table1[[#This Row],[tar-out]])&lt;$P$1)</f>
        <v>0</v>
      </c>
      <c r="P633" s="1">
        <f>ROUND(Table1[[#This Row],[tar-out]],0)</f>
        <v>1</v>
      </c>
      <c r="Q633" s="2">
        <v>631</v>
      </c>
      <c r="U633">
        <f>IF(Table1[[#This Row],[tar-out in '[0,1)]],1,0)</f>
        <v>1</v>
      </c>
      <c r="V633">
        <f>IF(Table1[[#This Row],[tar-out in '[1,2)]],1,0)</f>
        <v>0</v>
      </c>
      <c r="W633">
        <f>IF(Table1[[#This Row],[tar-out'[2,5)]],1,0)</f>
        <v>0</v>
      </c>
      <c r="X633">
        <f>IF(Table1[[#This Row],[tar-out in '[5, 10)]],1,0)</f>
        <v>0</v>
      </c>
      <c r="Y633">
        <f>IF(Table1[[#This Row],[tar-out in '[10,20)]],1,0)</f>
        <v>0</v>
      </c>
      <c r="Z633">
        <f>IF(Table1[[#This Row],[tar-out in '[20, 10000)]],1,0)</f>
        <v>0</v>
      </c>
    </row>
    <row r="634" spans="1:26" x14ac:dyDescent="0.25">
      <c r="A634">
        <v>23</v>
      </c>
      <c r="B634">
        <v>242</v>
      </c>
      <c r="C634">
        <v>6.7826086956521703</v>
      </c>
      <c r="D634">
        <v>2</v>
      </c>
      <c r="E634">
        <v>97</v>
      </c>
      <c r="F634">
        <v>7.9638009049773704</v>
      </c>
      <c r="G634">
        <v>6.1250710487365696</v>
      </c>
      <c r="H634">
        <f>Table1[[#This Row],[target]]-Table1[[#This Row],[output]]</f>
        <v>1.8387298562408008</v>
      </c>
      <c r="I634">
        <f>Table1[[#This Row],[tar-out]]*Table1[[#This Row],[tar-out]]</f>
        <v>3.3809274842313157</v>
      </c>
      <c r="J634" t="b">
        <f>AND(ABS(Table1[[#This Row],[tar-out]])&gt;=$J$1,ABS(Table1[[#This Row],[tar-out]])&lt;$K$1)</f>
        <v>0</v>
      </c>
      <c r="K634" t="b">
        <f>AND(ABS(Table1[[#This Row],[tar-out]])&gt;=$K$1,ABS(Table1[[#This Row],[tar-out]])&lt;$L$1)</f>
        <v>1</v>
      </c>
      <c r="L634" t="b">
        <f>AND(ABS(Table1[[#This Row],[tar-out]])&gt;=$L$1,ABS(Table1[[#This Row],[tar-out]])&lt;$M$1)</f>
        <v>0</v>
      </c>
      <c r="M634" t="b">
        <f>AND(ABS(Table1[[#This Row],[tar-out]])&gt;=$M$1,ABS(Table1[[#This Row],[tar-out]])&lt;$N$1)</f>
        <v>0</v>
      </c>
      <c r="N634" t="b">
        <f>AND(ABS(Table1[[#This Row],[tar-out]])&gt;=$N$1,ABS(Table1[[#This Row],[tar-out]])&lt;$O$1)</f>
        <v>0</v>
      </c>
      <c r="O634" t="b">
        <f>AND(ABS(Table1[[#This Row],[tar-out]])&gt;=$O$1,ABS(Table1[[#This Row],[tar-out]])&lt;$P$1)</f>
        <v>0</v>
      </c>
      <c r="P634" s="1">
        <f>ROUND(Table1[[#This Row],[tar-out]],0)</f>
        <v>2</v>
      </c>
      <c r="Q634" s="3">
        <v>632</v>
      </c>
      <c r="U634">
        <f>IF(Table1[[#This Row],[tar-out in '[0,1)]],1,0)</f>
        <v>0</v>
      </c>
      <c r="V634">
        <f>IF(Table1[[#This Row],[tar-out in '[1,2)]],1,0)</f>
        <v>1</v>
      </c>
      <c r="W634">
        <f>IF(Table1[[#This Row],[tar-out'[2,5)]],1,0)</f>
        <v>0</v>
      </c>
      <c r="X634">
        <f>IF(Table1[[#This Row],[tar-out in '[5, 10)]],1,0)</f>
        <v>0</v>
      </c>
      <c r="Y634">
        <f>IF(Table1[[#This Row],[tar-out in '[10,20)]],1,0)</f>
        <v>0</v>
      </c>
      <c r="Z634">
        <f>IF(Table1[[#This Row],[tar-out in '[20, 10000)]],1,0)</f>
        <v>0</v>
      </c>
    </row>
    <row r="635" spans="1:26" x14ac:dyDescent="0.25">
      <c r="A635">
        <v>23</v>
      </c>
      <c r="B635">
        <v>242</v>
      </c>
      <c r="C635">
        <v>6.7826086956521703</v>
      </c>
      <c r="D635">
        <v>2</v>
      </c>
      <c r="E635">
        <v>186</v>
      </c>
      <c r="F635">
        <v>6</v>
      </c>
      <c r="G635">
        <v>6.0048251152038601</v>
      </c>
      <c r="H635">
        <f>Table1[[#This Row],[target]]-Table1[[#This Row],[output]]</f>
        <v>-4.8251152038600864E-3</v>
      </c>
      <c r="I635">
        <f>Table1[[#This Row],[tar-out]]*Table1[[#This Row],[tar-out]]</f>
        <v>2.3281736730521762E-5</v>
      </c>
      <c r="J635" t="b">
        <f>AND(ABS(Table1[[#This Row],[tar-out]])&gt;=$J$1,ABS(Table1[[#This Row],[tar-out]])&lt;$K$1)</f>
        <v>1</v>
      </c>
      <c r="K635" t="b">
        <f>AND(ABS(Table1[[#This Row],[tar-out]])&gt;=$K$1,ABS(Table1[[#This Row],[tar-out]])&lt;$L$1)</f>
        <v>0</v>
      </c>
      <c r="L635" t="b">
        <f>AND(ABS(Table1[[#This Row],[tar-out]])&gt;=$L$1,ABS(Table1[[#This Row],[tar-out]])&lt;$M$1)</f>
        <v>0</v>
      </c>
      <c r="M635" t="b">
        <f>AND(ABS(Table1[[#This Row],[tar-out]])&gt;=$M$1,ABS(Table1[[#This Row],[tar-out]])&lt;$N$1)</f>
        <v>0</v>
      </c>
      <c r="N635" t="b">
        <f>AND(ABS(Table1[[#This Row],[tar-out]])&gt;=$N$1,ABS(Table1[[#This Row],[tar-out]])&lt;$O$1)</f>
        <v>0</v>
      </c>
      <c r="O635" t="b">
        <f>AND(ABS(Table1[[#This Row],[tar-out]])&gt;=$O$1,ABS(Table1[[#This Row],[tar-out]])&lt;$P$1)</f>
        <v>0</v>
      </c>
      <c r="P635" s="1">
        <f>ROUND(Table1[[#This Row],[tar-out]],0)</f>
        <v>0</v>
      </c>
      <c r="Q635" s="2">
        <v>633</v>
      </c>
      <c r="U635">
        <f>IF(Table1[[#This Row],[tar-out in '[0,1)]],1,0)</f>
        <v>1</v>
      </c>
      <c r="V635">
        <f>IF(Table1[[#This Row],[tar-out in '[1,2)]],1,0)</f>
        <v>0</v>
      </c>
      <c r="W635">
        <f>IF(Table1[[#This Row],[tar-out'[2,5)]],1,0)</f>
        <v>0</v>
      </c>
      <c r="X635">
        <f>IF(Table1[[#This Row],[tar-out in '[5, 10)]],1,0)</f>
        <v>0</v>
      </c>
      <c r="Y635">
        <f>IF(Table1[[#This Row],[tar-out in '[10,20)]],1,0)</f>
        <v>0</v>
      </c>
      <c r="Z635">
        <f>IF(Table1[[#This Row],[tar-out in '[20, 10000)]],1,0)</f>
        <v>0</v>
      </c>
    </row>
    <row r="636" spans="1:26" x14ac:dyDescent="0.25">
      <c r="A636">
        <v>23</v>
      </c>
      <c r="B636">
        <v>242</v>
      </c>
      <c r="C636">
        <v>6.7826086956521703</v>
      </c>
      <c r="D636">
        <v>2</v>
      </c>
      <c r="E636">
        <v>177</v>
      </c>
      <c r="F636">
        <v>7.6522781774580304</v>
      </c>
      <c r="G636">
        <v>6.0154190063476598</v>
      </c>
      <c r="H636">
        <f>Table1[[#This Row],[target]]-Table1[[#This Row],[output]]</f>
        <v>1.6368591711103706</v>
      </c>
      <c r="I636">
        <f>Table1[[#This Row],[tar-out]]*Table1[[#This Row],[tar-out]]</f>
        <v>2.6793079460481297</v>
      </c>
      <c r="J636" t="b">
        <f>AND(ABS(Table1[[#This Row],[tar-out]])&gt;=$J$1,ABS(Table1[[#This Row],[tar-out]])&lt;$K$1)</f>
        <v>0</v>
      </c>
      <c r="K636" t="b">
        <f>AND(ABS(Table1[[#This Row],[tar-out]])&gt;=$K$1,ABS(Table1[[#This Row],[tar-out]])&lt;$L$1)</f>
        <v>1</v>
      </c>
      <c r="L636" t="b">
        <f>AND(ABS(Table1[[#This Row],[tar-out]])&gt;=$L$1,ABS(Table1[[#This Row],[tar-out]])&lt;$M$1)</f>
        <v>0</v>
      </c>
      <c r="M636" t="b">
        <f>AND(ABS(Table1[[#This Row],[tar-out]])&gt;=$M$1,ABS(Table1[[#This Row],[tar-out]])&lt;$N$1)</f>
        <v>0</v>
      </c>
      <c r="N636" t="b">
        <f>AND(ABS(Table1[[#This Row],[tar-out]])&gt;=$N$1,ABS(Table1[[#This Row],[tar-out]])&lt;$O$1)</f>
        <v>0</v>
      </c>
      <c r="O636" t="b">
        <f>AND(ABS(Table1[[#This Row],[tar-out]])&gt;=$O$1,ABS(Table1[[#This Row],[tar-out]])&lt;$P$1)</f>
        <v>0</v>
      </c>
      <c r="P636" s="1">
        <f>ROUND(Table1[[#This Row],[tar-out]],0)</f>
        <v>2</v>
      </c>
      <c r="Q636" s="3">
        <v>634</v>
      </c>
      <c r="U636">
        <f>IF(Table1[[#This Row],[tar-out in '[0,1)]],1,0)</f>
        <v>0</v>
      </c>
      <c r="V636">
        <f>IF(Table1[[#This Row],[tar-out in '[1,2)]],1,0)</f>
        <v>1</v>
      </c>
      <c r="W636">
        <f>IF(Table1[[#This Row],[tar-out'[2,5)]],1,0)</f>
        <v>0</v>
      </c>
      <c r="X636">
        <f>IF(Table1[[#This Row],[tar-out in '[5, 10)]],1,0)</f>
        <v>0</v>
      </c>
      <c r="Y636">
        <f>IF(Table1[[#This Row],[tar-out in '[10,20)]],1,0)</f>
        <v>0</v>
      </c>
      <c r="Z636">
        <f>IF(Table1[[#This Row],[tar-out in '[20, 10000)]],1,0)</f>
        <v>0</v>
      </c>
    </row>
    <row r="637" spans="1:26" x14ac:dyDescent="0.25">
      <c r="A637">
        <v>23</v>
      </c>
      <c r="B637">
        <v>242</v>
      </c>
      <c r="C637">
        <v>6.7826086956521703</v>
      </c>
      <c r="D637">
        <v>2</v>
      </c>
      <c r="E637">
        <v>82</v>
      </c>
      <c r="F637">
        <v>10.340956826137701</v>
      </c>
      <c r="G637">
        <v>6.1605863571167001</v>
      </c>
      <c r="H637">
        <f>Table1[[#This Row],[target]]-Table1[[#This Row],[output]]</f>
        <v>4.1803704690210006</v>
      </c>
      <c r="I637">
        <f>Table1[[#This Row],[tar-out]]*Table1[[#This Row],[tar-out]]</f>
        <v>17.475497258262862</v>
      </c>
      <c r="J637" t="b">
        <f>AND(ABS(Table1[[#This Row],[tar-out]])&gt;=$J$1,ABS(Table1[[#This Row],[tar-out]])&lt;$K$1)</f>
        <v>0</v>
      </c>
      <c r="K637" t="b">
        <f>AND(ABS(Table1[[#This Row],[tar-out]])&gt;=$K$1,ABS(Table1[[#This Row],[tar-out]])&lt;$L$1)</f>
        <v>0</v>
      </c>
      <c r="L637" t="b">
        <f>AND(ABS(Table1[[#This Row],[tar-out]])&gt;=$L$1,ABS(Table1[[#This Row],[tar-out]])&lt;$M$1)</f>
        <v>1</v>
      </c>
      <c r="M637" t="b">
        <f>AND(ABS(Table1[[#This Row],[tar-out]])&gt;=$M$1,ABS(Table1[[#This Row],[tar-out]])&lt;$N$1)</f>
        <v>0</v>
      </c>
      <c r="N637" t="b">
        <f>AND(ABS(Table1[[#This Row],[tar-out]])&gt;=$N$1,ABS(Table1[[#This Row],[tar-out]])&lt;$O$1)</f>
        <v>0</v>
      </c>
      <c r="O637" t="b">
        <f>AND(ABS(Table1[[#This Row],[tar-out]])&gt;=$O$1,ABS(Table1[[#This Row],[tar-out]])&lt;$P$1)</f>
        <v>0</v>
      </c>
      <c r="P637" s="1">
        <f>ROUND(Table1[[#This Row],[tar-out]],0)</f>
        <v>4</v>
      </c>
      <c r="Q637" s="2">
        <v>635</v>
      </c>
      <c r="U637">
        <f>IF(Table1[[#This Row],[tar-out in '[0,1)]],1,0)</f>
        <v>0</v>
      </c>
      <c r="V637">
        <f>IF(Table1[[#This Row],[tar-out in '[1,2)]],1,0)</f>
        <v>0</v>
      </c>
      <c r="W637">
        <f>IF(Table1[[#This Row],[tar-out'[2,5)]],1,0)</f>
        <v>1</v>
      </c>
      <c r="X637">
        <f>IF(Table1[[#This Row],[tar-out in '[5, 10)]],1,0)</f>
        <v>0</v>
      </c>
      <c r="Y637">
        <f>IF(Table1[[#This Row],[tar-out in '[10,20)]],1,0)</f>
        <v>0</v>
      </c>
      <c r="Z637">
        <f>IF(Table1[[#This Row],[tar-out in '[20, 10000)]],1,0)</f>
        <v>0</v>
      </c>
    </row>
    <row r="638" spans="1:26" x14ac:dyDescent="0.25">
      <c r="A638">
        <v>23</v>
      </c>
      <c r="B638">
        <v>242</v>
      </c>
      <c r="C638">
        <v>6.7826086956521703</v>
      </c>
      <c r="D638">
        <v>2</v>
      </c>
      <c r="E638">
        <v>185</v>
      </c>
      <c r="F638">
        <v>6</v>
      </c>
      <c r="G638">
        <v>6.0048341751098597</v>
      </c>
      <c r="H638">
        <f>Table1[[#This Row],[target]]-Table1[[#This Row],[output]]</f>
        <v>-4.8341751098597285E-3</v>
      </c>
      <c r="I638">
        <f>Table1[[#This Row],[tar-out]]*Table1[[#This Row],[tar-out]]</f>
        <v>2.3369248992787318E-5</v>
      </c>
      <c r="J638" t="b">
        <f>AND(ABS(Table1[[#This Row],[tar-out]])&gt;=$J$1,ABS(Table1[[#This Row],[tar-out]])&lt;$K$1)</f>
        <v>1</v>
      </c>
      <c r="K638" t="b">
        <f>AND(ABS(Table1[[#This Row],[tar-out]])&gt;=$K$1,ABS(Table1[[#This Row],[tar-out]])&lt;$L$1)</f>
        <v>0</v>
      </c>
      <c r="L638" t="b">
        <f>AND(ABS(Table1[[#This Row],[tar-out]])&gt;=$L$1,ABS(Table1[[#This Row],[tar-out]])&lt;$M$1)</f>
        <v>0</v>
      </c>
      <c r="M638" t="b">
        <f>AND(ABS(Table1[[#This Row],[tar-out]])&gt;=$M$1,ABS(Table1[[#This Row],[tar-out]])&lt;$N$1)</f>
        <v>0</v>
      </c>
      <c r="N638" t="b">
        <f>AND(ABS(Table1[[#This Row],[tar-out]])&gt;=$N$1,ABS(Table1[[#This Row],[tar-out]])&lt;$O$1)</f>
        <v>0</v>
      </c>
      <c r="O638" t="b">
        <f>AND(ABS(Table1[[#This Row],[tar-out]])&gt;=$O$1,ABS(Table1[[#This Row],[tar-out]])&lt;$P$1)</f>
        <v>0</v>
      </c>
      <c r="P638" s="1">
        <f>ROUND(Table1[[#This Row],[tar-out]],0)</f>
        <v>0</v>
      </c>
      <c r="Q638" s="3">
        <v>636</v>
      </c>
      <c r="U638">
        <f>IF(Table1[[#This Row],[tar-out in '[0,1)]],1,0)</f>
        <v>1</v>
      </c>
      <c r="V638">
        <f>IF(Table1[[#This Row],[tar-out in '[1,2)]],1,0)</f>
        <v>0</v>
      </c>
      <c r="W638">
        <f>IF(Table1[[#This Row],[tar-out'[2,5)]],1,0)</f>
        <v>0</v>
      </c>
      <c r="X638">
        <f>IF(Table1[[#This Row],[tar-out in '[5, 10)]],1,0)</f>
        <v>0</v>
      </c>
      <c r="Y638">
        <f>IF(Table1[[#This Row],[tar-out in '[10,20)]],1,0)</f>
        <v>0</v>
      </c>
      <c r="Z638">
        <f>IF(Table1[[#This Row],[tar-out in '[20, 10000)]],1,0)</f>
        <v>0</v>
      </c>
    </row>
    <row r="639" spans="1:26" x14ac:dyDescent="0.25">
      <c r="A639">
        <v>23</v>
      </c>
      <c r="B639">
        <v>242</v>
      </c>
      <c r="C639">
        <v>6.7826086956521703</v>
      </c>
      <c r="D639">
        <v>2</v>
      </c>
      <c r="E639">
        <v>118</v>
      </c>
      <c r="F639">
        <v>9.0110905730129396</v>
      </c>
      <c r="G639">
        <v>6.0836381912231401</v>
      </c>
      <c r="H639">
        <f>Table1[[#This Row],[target]]-Table1[[#This Row],[output]]</f>
        <v>2.9274523817897995</v>
      </c>
      <c r="I639">
        <f>Table1[[#This Row],[tar-out]]*Table1[[#This Row],[tar-out]]</f>
        <v>8.5699774476467692</v>
      </c>
      <c r="J639" t="b">
        <f>AND(ABS(Table1[[#This Row],[tar-out]])&gt;=$J$1,ABS(Table1[[#This Row],[tar-out]])&lt;$K$1)</f>
        <v>0</v>
      </c>
      <c r="K639" t="b">
        <f>AND(ABS(Table1[[#This Row],[tar-out]])&gt;=$K$1,ABS(Table1[[#This Row],[tar-out]])&lt;$L$1)</f>
        <v>0</v>
      </c>
      <c r="L639" t="b">
        <f>AND(ABS(Table1[[#This Row],[tar-out]])&gt;=$L$1,ABS(Table1[[#This Row],[tar-out]])&lt;$M$1)</f>
        <v>1</v>
      </c>
      <c r="M639" t="b">
        <f>AND(ABS(Table1[[#This Row],[tar-out]])&gt;=$M$1,ABS(Table1[[#This Row],[tar-out]])&lt;$N$1)</f>
        <v>0</v>
      </c>
      <c r="N639" t="b">
        <f>AND(ABS(Table1[[#This Row],[tar-out]])&gt;=$N$1,ABS(Table1[[#This Row],[tar-out]])&lt;$O$1)</f>
        <v>0</v>
      </c>
      <c r="O639" t="b">
        <f>AND(ABS(Table1[[#This Row],[tar-out]])&gt;=$O$1,ABS(Table1[[#This Row],[tar-out]])&lt;$P$1)</f>
        <v>0</v>
      </c>
      <c r="P639" s="1">
        <f>ROUND(Table1[[#This Row],[tar-out]],0)</f>
        <v>3</v>
      </c>
      <c r="Q639" s="2">
        <v>637</v>
      </c>
      <c r="U639">
        <f>IF(Table1[[#This Row],[tar-out in '[0,1)]],1,0)</f>
        <v>0</v>
      </c>
      <c r="V639">
        <f>IF(Table1[[#This Row],[tar-out in '[1,2)]],1,0)</f>
        <v>0</v>
      </c>
      <c r="W639">
        <f>IF(Table1[[#This Row],[tar-out'[2,5)]],1,0)</f>
        <v>1</v>
      </c>
      <c r="X639">
        <f>IF(Table1[[#This Row],[tar-out in '[5, 10)]],1,0)</f>
        <v>0</v>
      </c>
      <c r="Y639">
        <f>IF(Table1[[#This Row],[tar-out in '[10,20)]],1,0)</f>
        <v>0</v>
      </c>
      <c r="Z639">
        <f>IF(Table1[[#This Row],[tar-out in '[20, 10000)]],1,0)</f>
        <v>0</v>
      </c>
    </row>
    <row r="640" spans="1:26" x14ac:dyDescent="0.25">
      <c r="A640">
        <v>23</v>
      </c>
      <c r="B640">
        <v>242</v>
      </c>
      <c r="C640">
        <v>6.7826086956521703</v>
      </c>
      <c r="D640">
        <v>2</v>
      </c>
      <c r="E640">
        <v>583</v>
      </c>
      <c r="F640">
        <v>7</v>
      </c>
      <c r="G640">
        <v>6.0011949539184597</v>
      </c>
      <c r="H640">
        <f>Table1[[#This Row],[target]]-Table1[[#This Row],[output]]</f>
        <v>0.9988050460815403</v>
      </c>
      <c r="I640">
        <f>Table1[[#This Row],[tar-out]]*Table1[[#This Row],[tar-out]]</f>
        <v>0.99761152007794784</v>
      </c>
      <c r="J640" t="b">
        <f>AND(ABS(Table1[[#This Row],[tar-out]])&gt;=$J$1,ABS(Table1[[#This Row],[tar-out]])&lt;$K$1)</f>
        <v>1</v>
      </c>
      <c r="K640" t="b">
        <f>AND(ABS(Table1[[#This Row],[tar-out]])&gt;=$K$1,ABS(Table1[[#This Row],[tar-out]])&lt;$L$1)</f>
        <v>0</v>
      </c>
      <c r="L640" t="b">
        <f>AND(ABS(Table1[[#This Row],[tar-out]])&gt;=$L$1,ABS(Table1[[#This Row],[tar-out]])&lt;$M$1)</f>
        <v>0</v>
      </c>
      <c r="M640" t="b">
        <f>AND(ABS(Table1[[#This Row],[tar-out]])&gt;=$M$1,ABS(Table1[[#This Row],[tar-out]])&lt;$N$1)</f>
        <v>0</v>
      </c>
      <c r="N640" t="b">
        <f>AND(ABS(Table1[[#This Row],[tar-out]])&gt;=$N$1,ABS(Table1[[#This Row],[tar-out]])&lt;$O$1)</f>
        <v>0</v>
      </c>
      <c r="O640" t="b">
        <f>AND(ABS(Table1[[#This Row],[tar-out]])&gt;=$O$1,ABS(Table1[[#This Row],[tar-out]])&lt;$P$1)</f>
        <v>0</v>
      </c>
      <c r="P640" s="1">
        <f>ROUND(Table1[[#This Row],[tar-out]],0)</f>
        <v>1</v>
      </c>
      <c r="Q640" s="3">
        <v>638</v>
      </c>
      <c r="U640">
        <f>IF(Table1[[#This Row],[tar-out in '[0,1)]],1,0)</f>
        <v>1</v>
      </c>
      <c r="V640">
        <f>IF(Table1[[#This Row],[tar-out in '[1,2)]],1,0)</f>
        <v>0</v>
      </c>
      <c r="W640">
        <f>IF(Table1[[#This Row],[tar-out'[2,5)]],1,0)</f>
        <v>0</v>
      </c>
      <c r="X640">
        <f>IF(Table1[[#This Row],[tar-out in '[5, 10)]],1,0)</f>
        <v>0</v>
      </c>
      <c r="Y640">
        <f>IF(Table1[[#This Row],[tar-out in '[10,20)]],1,0)</f>
        <v>0</v>
      </c>
      <c r="Z640">
        <f>IF(Table1[[#This Row],[tar-out in '[20, 10000)]],1,0)</f>
        <v>0</v>
      </c>
    </row>
    <row r="641" spans="1:26" x14ac:dyDescent="0.25">
      <c r="A641">
        <v>23</v>
      </c>
      <c r="B641">
        <v>242</v>
      </c>
      <c r="C641">
        <v>6.7826086956521703</v>
      </c>
      <c r="D641">
        <v>2</v>
      </c>
      <c r="E641">
        <v>448</v>
      </c>
      <c r="F641">
        <v>7</v>
      </c>
      <c r="G641">
        <v>6.0024242401123002</v>
      </c>
      <c r="H641">
        <f>Table1[[#This Row],[target]]-Table1[[#This Row],[output]]</f>
        <v>0.99757575988769975</v>
      </c>
      <c r="I641">
        <f>Table1[[#This Row],[tar-out]]*Table1[[#This Row],[tar-out]]</f>
        <v>0.99515739671552161</v>
      </c>
      <c r="J641" t="b">
        <f>AND(ABS(Table1[[#This Row],[tar-out]])&gt;=$J$1,ABS(Table1[[#This Row],[tar-out]])&lt;$K$1)</f>
        <v>1</v>
      </c>
      <c r="K641" t="b">
        <f>AND(ABS(Table1[[#This Row],[tar-out]])&gt;=$K$1,ABS(Table1[[#This Row],[tar-out]])&lt;$L$1)</f>
        <v>0</v>
      </c>
      <c r="L641" t="b">
        <f>AND(ABS(Table1[[#This Row],[tar-out]])&gt;=$L$1,ABS(Table1[[#This Row],[tar-out]])&lt;$M$1)</f>
        <v>0</v>
      </c>
      <c r="M641" t="b">
        <f>AND(ABS(Table1[[#This Row],[tar-out]])&gt;=$M$1,ABS(Table1[[#This Row],[tar-out]])&lt;$N$1)</f>
        <v>0</v>
      </c>
      <c r="N641" t="b">
        <f>AND(ABS(Table1[[#This Row],[tar-out]])&gt;=$N$1,ABS(Table1[[#This Row],[tar-out]])&lt;$O$1)</f>
        <v>0</v>
      </c>
      <c r="O641" t="b">
        <f>AND(ABS(Table1[[#This Row],[tar-out]])&gt;=$O$1,ABS(Table1[[#This Row],[tar-out]])&lt;$P$1)</f>
        <v>0</v>
      </c>
      <c r="P641" s="1">
        <f>ROUND(Table1[[#This Row],[tar-out]],0)</f>
        <v>1</v>
      </c>
      <c r="Q641" s="2">
        <v>639</v>
      </c>
      <c r="U641">
        <f>IF(Table1[[#This Row],[tar-out in '[0,1)]],1,0)</f>
        <v>1</v>
      </c>
      <c r="V641">
        <f>IF(Table1[[#This Row],[tar-out in '[1,2)]],1,0)</f>
        <v>0</v>
      </c>
      <c r="W641">
        <f>IF(Table1[[#This Row],[tar-out'[2,5)]],1,0)</f>
        <v>0</v>
      </c>
      <c r="X641">
        <f>IF(Table1[[#This Row],[tar-out in '[5, 10)]],1,0)</f>
        <v>0</v>
      </c>
      <c r="Y641">
        <f>IF(Table1[[#This Row],[tar-out in '[10,20)]],1,0)</f>
        <v>0</v>
      </c>
      <c r="Z641">
        <f>IF(Table1[[#This Row],[tar-out in '[20, 10000)]],1,0)</f>
        <v>0</v>
      </c>
    </row>
    <row r="642" spans="1:26" x14ac:dyDescent="0.25">
      <c r="A642">
        <v>23</v>
      </c>
      <c r="B642">
        <v>242</v>
      </c>
      <c r="C642">
        <v>6.7826086956521703</v>
      </c>
      <c r="D642">
        <v>2</v>
      </c>
      <c r="E642">
        <v>331</v>
      </c>
      <c r="F642">
        <v>7</v>
      </c>
      <c r="G642">
        <v>6.0034966468811</v>
      </c>
      <c r="H642">
        <f>Table1[[#This Row],[target]]-Table1[[#This Row],[output]]</f>
        <v>0.99650335311890004</v>
      </c>
      <c r="I642">
        <f>Table1[[#This Row],[tar-out]]*Table1[[#This Row],[tar-out]]</f>
        <v>0.99301893277721121</v>
      </c>
      <c r="J642" t="b">
        <f>AND(ABS(Table1[[#This Row],[tar-out]])&gt;=$J$1,ABS(Table1[[#This Row],[tar-out]])&lt;$K$1)</f>
        <v>1</v>
      </c>
      <c r="K642" t="b">
        <f>AND(ABS(Table1[[#This Row],[tar-out]])&gt;=$K$1,ABS(Table1[[#This Row],[tar-out]])&lt;$L$1)</f>
        <v>0</v>
      </c>
      <c r="L642" t="b">
        <f>AND(ABS(Table1[[#This Row],[tar-out]])&gt;=$L$1,ABS(Table1[[#This Row],[tar-out]])&lt;$M$1)</f>
        <v>0</v>
      </c>
      <c r="M642" t="b">
        <f>AND(ABS(Table1[[#This Row],[tar-out]])&gt;=$M$1,ABS(Table1[[#This Row],[tar-out]])&lt;$N$1)</f>
        <v>0</v>
      </c>
      <c r="N642" t="b">
        <f>AND(ABS(Table1[[#This Row],[tar-out]])&gt;=$N$1,ABS(Table1[[#This Row],[tar-out]])&lt;$O$1)</f>
        <v>0</v>
      </c>
      <c r="O642" t="b">
        <f>AND(ABS(Table1[[#This Row],[tar-out]])&gt;=$O$1,ABS(Table1[[#This Row],[tar-out]])&lt;$P$1)</f>
        <v>0</v>
      </c>
      <c r="P642" s="1">
        <f>ROUND(Table1[[#This Row],[tar-out]],0)</f>
        <v>1</v>
      </c>
      <c r="Q642" s="3">
        <v>640</v>
      </c>
      <c r="U642">
        <f>IF(Table1[[#This Row],[tar-out in '[0,1)]],1,0)</f>
        <v>1</v>
      </c>
      <c r="V642">
        <f>IF(Table1[[#This Row],[tar-out in '[1,2)]],1,0)</f>
        <v>0</v>
      </c>
      <c r="W642">
        <f>IF(Table1[[#This Row],[tar-out'[2,5)]],1,0)</f>
        <v>0</v>
      </c>
      <c r="X642">
        <f>IF(Table1[[#This Row],[tar-out in '[5, 10)]],1,0)</f>
        <v>0</v>
      </c>
      <c r="Y642">
        <f>IF(Table1[[#This Row],[tar-out in '[10,20)]],1,0)</f>
        <v>0</v>
      </c>
      <c r="Z642">
        <f>IF(Table1[[#This Row],[tar-out in '[20, 10000)]],1,0)</f>
        <v>0</v>
      </c>
    </row>
    <row r="643" spans="1:26" x14ac:dyDescent="0.25">
      <c r="A643">
        <v>23</v>
      </c>
      <c r="B643">
        <v>242</v>
      </c>
      <c r="C643">
        <v>6.7826086956521703</v>
      </c>
      <c r="D643">
        <v>2</v>
      </c>
      <c r="E643">
        <v>484</v>
      </c>
      <c r="F643">
        <v>7.25294117647059</v>
      </c>
      <c r="G643">
        <v>6.0020947456359899</v>
      </c>
      <c r="H643">
        <f>Table1[[#This Row],[target]]-Table1[[#This Row],[output]]</f>
        <v>1.2508464308346001</v>
      </c>
      <c r="I643">
        <f>Table1[[#This Row],[tar-out]]*Table1[[#This Row],[tar-out]]</f>
        <v>1.5646167935316582</v>
      </c>
      <c r="J643" t="b">
        <f>AND(ABS(Table1[[#This Row],[tar-out]])&gt;=$J$1,ABS(Table1[[#This Row],[tar-out]])&lt;$K$1)</f>
        <v>0</v>
      </c>
      <c r="K643" t="b">
        <f>AND(ABS(Table1[[#This Row],[tar-out]])&gt;=$K$1,ABS(Table1[[#This Row],[tar-out]])&lt;$L$1)</f>
        <v>1</v>
      </c>
      <c r="L643" t="b">
        <f>AND(ABS(Table1[[#This Row],[tar-out]])&gt;=$L$1,ABS(Table1[[#This Row],[tar-out]])&lt;$M$1)</f>
        <v>0</v>
      </c>
      <c r="M643" t="b">
        <f>AND(ABS(Table1[[#This Row],[tar-out]])&gt;=$M$1,ABS(Table1[[#This Row],[tar-out]])&lt;$N$1)</f>
        <v>0</v>
      </c>
      <c r="N643" t="b">
        <f>AND(ABS(Table1[[#This Row],[tar-out]])&gt;=$N$1,ABS(Table1[[#This Row],[tar-out]])&lt;$O$1)</f>
        <v>0</v>
      </c>
      <c r="O643" t="b">
        <f>AND(ABS(Table1[[#This Row],[tar-out]])&gt;=$O$1,ABS(Table1[[#This Row],[tar-out]])&lt;$P$1)</f>
        <v>0</v>
      </c>
      <c r="P643" s="1">
        <f>ROUND(Table1[[#This Row],[tar-out]],0)</f>
        <v>1</v>
      </c>
      <c r="Q643" s="2">
        <v>641</v>
      </c>
      <c r="U643">
        <f>IF(Table1[[#This Row],[tar-out in '[0,1)]],1,0)</f>
        <v>0</v>
      </c>
      <c r="V643">
        <f>IF(Table1[[#This Row],[tar-out in '[1,2)]],1,0)</f>
        <v>1</v>
      </c>
      <c r="W643">
        <f>IF(Table1[[#This Row],[tar-out'[2,5)]],1,0)</f>
        <v>0</v>
      </c>
      <c r="X643">
        <f>IF(Table1[[#This Row],[tar-out in '[5, 10)]],1,0)</f>
        <v>0</v>
      </c>
      <c r="Y643">
        <f>IF(Table1[[#This Row],[tar-out in '[10,20)]],1,0)</f>
        <v>0</v>
      </c>
      <c r="Z643">
        <f>IF(Table1[[#This Row],[tar-out in '[20, 10000)]],1,0)</f>
        <v>0</v>
      </c>
    </row>
    <row r="644" spans="1:26" x14ac:dyDescent="0.25">
      <c r="A644">
        <v>23</v>
      </c>
      <c r="B644">
        <v>242</v>
      </c>
      <c r="C644">
        <v>6.7826086956521703</v>
      </c>
      <c r="D644">
        <v>2</v>
      </c>
      <c r="E644">
        <v>299</v>
      </c>
      <c r="F644">
        <v>7.1044444444444403</v>
      </c>
      <c r="G644">
        <v>6.0037899017334002</v>
      </c>
      <c r="H644">
        <f>Table1[[#This Row],[target]]-Table1[[#This Row],[output]]</f>
        <v>1.1006545427110401</v>
      </c>
      <c r="I644">
        <f>Table1[[#This Row],[tar-out]]*Table1[[#This Row],[tar-out]]</f>
        <v>1.2114404223904489</v>
      </c>
      <c r="J644" t="b">
        <f>AND(ABS(Table1[[#This Row],[tar-out]])&gt;=$J$1,ABS(Table1[[#This Row],[tar-out]])&lt;$K$1)</f>
        <v>0</v>
      </c>
      <c r="K644" t="b">
        <f>AND(ABS(Table1[[#This Row],[tar-out]])&gt;=$K$1,ABS(Table1[[#This Row],[tar-out]])&lt;$L$1)</f>
        <v>1</v>
      </c>
      <c r="L644" t="b">
        <f>AND(ABS(Table1[[#This Row],[tar-out]])&gt;=$L$1,ABS(Table1[[#This Row],[tar-out]])&lt;$M$1)</f>
        <v>0</v>
      </c>
      <c r="M644" t="b">
        <f>AND(ABS(Table1[[#This Row],[tar-out]])&gt;=$M$1,ABS(Table1[[#This Row],[tar-out]])&lt;$N$1)</f>
        <v>0</v>
      </c>
      <c r="N644" t="b">
        <f>AND(ABS(Table1[[#This Row],[tar-out]])&gt;=$N$1,ABS(Table1[[#This Row],[tar-out]])&lt;$O$1)</f>
        <v>0</v>
      </c>
      <c r="O644" t="b">
        <f>AND(ABS(Table1[[#This Row],[tar-out]])&gt;=$O$1,ABS(Table1[[#This Row],[tar-out]])&lt;$P$1)</f>
        <v>0</v>
      </c>
      <c r="P644" s="1">
        <f>ROUND(Table1[[#This Row],[tar-out]],0)</f>
        <v>1</v>
      </c>
      <c r="Q644" s="3">
        <v>642</v>
      </c>
      <c r="U644">
        <f>IF(Table1[[#This Row],[tar-out in '[0,1)]],1,0)</f>
        <v>0</v>
      </c>
      <c r="V644">
        <f>IF(Table1[[#This Row],[tar-out in '[1,2)]],1,0)</f>
        <v>1</v>
      </c>
      <c r="W644">
        <f>IF(Table1[[#This Row],[tar-out'[2,5)]],1,0)</f>
        <v>0</v>
      </c>
      <c r="X644">
        <f>IF(Table1[[#This Row],[tar-out in '[5, 10)]],1,0)</f>
        <v>0</v>
      </c>
      <c r="Y644">
        <f>IF(Table1[[#This Row],[tar-out in '[10,20)]],1,0)</f>
        <v>0</v>
      </c>
      <c r="Z644">
        <f>IF(Table1[[#This Row],[tar-out in '[20, 10000)]],1,0)</f>
        <v>0</v>
      </c>
    </row>
    <row r="645" spans="1:26" x14ac:dyDescent="0.25">
      <c r="A645">
        <v>23</v>
      </c>
      <c r="B645">
        <v>242</v>
      </c>
      <c r="C645">
        <v>6.7826086956521703</v>
      </c>
      <c r="D645">
        <v>2</v>
      </c>
      <c r="E645">
        <v>381</v>
      </c>
      <c r="F645">
        <v>7.5285714285714302</v>
      </c>
      <c r="G645">
        <v>6.0030384063720703</v>
      </c>
      <c r="H645">
        <f>Table1[[#This Row],[target]]-Table1[[#This Row],[output]]</f>
        <v>1.5255330221993599</v>
      </c>
      <c r="I645">
        <f>Table1[[#This Row],[tar-out]]*Table1[[#This Row],[tar-out]]</f>
        <v>2.3272510018207129</v>
      </c>
      <c r="J645" t="b">
        <f>AND(ABS(Table1[[#This Row],[tar-out]])&gt;=$J$1,ABS(Table1[[#This Row],[tar-out]])&lt;$K$1)</f>
        <v>0</v>
      </c>
      <c r="K645" t="b">
        <f>AND(ABS(Table1[[#This Row],[tar-out]])&gt;=$K$1,ABS(Table1[[#This Row],[tar-out]])&lt;$L$1)</f>
        <v>1</v>
      </c>
      <c r="L645" t="b">
        <f>AND(ABS(Table1[[#This Row],[tar-out]])&gt;=$L$1,ABS(Table1[[#This Row],[tar-out]])&lt;$M$1)</f>
        <v>0</v>
      </c>
      <c r="M645" t="b">
        <f>AND(ABS(Table1[[#This Row],[tar-out]])&gt;=$M$1,ABS(Table1[[#This Row],[tar-out]])&lt;$N$1)</f>
        <v>0</v>
      </c>
      <c r="N645" t="b">
        <f>AND(ABS(Table1[[#This Row],[tar-out]])&gt;=$N$1,ABS(Table1[[#This Row],[tar-out]])&lt;$O$1)</f>
        <v>0</v>
      </c>
      <c r="O645" t="b">
        <f>AND(ABS(Table1[[#This Row],[tar-out]])&gt;=$O$1,ABS(Table1[[#This Row],[tar-out]])&lt;$P$1)</f>
        <v>0</v>
      </c>
      <c r="P645" s="1">
        <f>ROUND(Table1[[#This Row],[tar-out]],0)</f>
        <v>2</v>
      </c>
      <c r="Q645" s="2">
        <v>643</v>
      </c>
      <c r="U645">
        <f>IF(Table1[[#This Row],[tar-out in '[0,1)]],1,0)</f>
        <v>0</v>
      </c>
      <c r="V645">
        <f>IF(Table1[[#This Row],[tar-out in '[1,2)]],1,0)</f>
        <v>1</v>
      </c>
      <c r="W645">
        <f>IF(Table1[[#This Row],[tar-out'[2,5)]],1,0)</f>
        <v>0</v>
      </c>
      <c r="X645">
        <f>IF(Table1[[#This Row],[tar-out in '[5, 10)]],1,0)</f>
        <v>0</v>
      </c>
      <c r="Y645">
        <f>IF(Table1[[#This Row],[tar-out in '[10,20)]],1,0)</f>
        <v>0</v>
      </c>
      <c r="Z645">
        <f>IF(Table1[[#This Row],[tar-out in '[20, 10000)]],1,0)</f>
        <v>0</v>
      </c>
    </row>
    <row r="646" spans="1:26" x14ac:dyDescent="0.25">
      <c r="A646">
        <v>23</v>
      </c>
      <c r="B646">
        <v>242</v>
      </c>
      <c r="C646">
        <v>6.7826086956521703</v>
      </c>
      <c r="D646">
        <v>2</v>
      </c>
      <c r="E646">
        <v>408</v>
      </c>
      <c r="F646">
        <v>7</v>
      </c>
      <c r="G646">
        <v>6.0027909278869602</v>
      </c>
      <c r="H646">
        <f>Table1[[#This Row],[target]]-Table1[[#This Row],[output]]</f>
        <v>0.99720907211303977</v>
      </c>
      <c r="I646">
        <f>Table1[[#This Row],[tar-out]]*Table1[[#This Row],[tar-out]]</f>
        <v>0.99442593350454977</v>
      </c>
      <c r="J646" t="b">
        <f>AND(ABS(Table1[[#This Row],[tar-out]])&gt;=$J$1,ABS(Table1[[#This Row],[tar-out]])&lt;$K$1)</f>
        <v>1</v>
      </c>
      <c r="K646" t="b">
        <f>AND(ABS(Table1[[#This Row],[tar-out]])&gt;=$K$1,ABS(Table1[[#This Row],[tar-out]])&lt;$L$1)</f>
        <v>0</v>
      </c>
      <c r="L646" t="b">
        <f>AND(ABS(Table1[[#This Row],[tar-out]])&gt;=$L$1,ABS(Table1[[#This Row],[tar-out]])&lt;$M$1)</f>
        <v>0</v>
      </c>
      <c r="M646" t="b">
        <f>AND(ABS(Table1[[#This Row],[tar-out]])&gt;=$M$1,ABS(Table1[[#This Row],[tar-out]])&lt;$N$1)</f>
        <v>0</v>
      </c>
      <c r="N646" t="b">
        <f>AND(ABS(Table1[[#This Row],[tar-out]])&gt;=$N$1,ABS(Table1[[#This Row],[tar-out]])&lt;$O$1)</f>
        <v>0</v>
      </c>
      <c r="O646" t="b">
        <f>AND(ABS(Table1[[#This Row],[tar-out]])&gt;=$O$1,ABS(Table1[[#This Row],[tar-out]])&lt;$P$1)</f>
        <v>0</v>
      </c>
      <c r="P646" s="1">
        <f>ROUND(Table1[[#This Row],[tar-out]],0)</f>
        <v>1</v>
      </c>
      <c r="Q646" s="3">
        <v>644</v>
      </c>
      <c r="U646">
        <f>IF(Table1[[#This Row],[tar-out in '[0,1)]],1,0)</f>
        <v>1</v>
      </c>
      <c r="V646">
        <f>IF(Table1[[#This Row],[tar-out in '[1,2)]],1,0)</f>
        <v>0</v>
      </c>
      <c r="W646">
        <f>IF(Table1[[#This Row],[tar-out'[2,5)]],1,0)</f>
        <v>0</v>
      </c>
      <c r="X646">
        <f>IF(Table1[[#This Row],[tar-out in '[5, 10)]],1,0)</f>
        <v>0</v>
      </c>
      <c r="Y646">
        <f>IF(Table1[[#This Row],[tar-out in '[10,20)]],1,0)</f>
        <v>0</v>
      </c>
      <c r="Z646">
        <f>IF(Table1[[#This Row],[tar-out in '[20, 10000)]],1,0)</f>
        <v>0</v>
      </c>
    </row>
    <row r="647" spans="1:26" x14ac:dyDescent="0.25">
      <c r="A647">
        <v>23</v>
      </c>
      <c r="B647">
        <v>242</v>
      </c>
      <c r="C647">
        <v>6.7826086956521703</v>
      </c>
      <c r="D647">
        <v>2</v>
      </c>
      <c r="E647">
        <v>322</v>
      </c>
      <c r="F647">
        <v>7.3672727272727299</v>
      </c>
      <c r="G647">
        <v>6.00357913970947</v>
      </c>
      <c r="H647">
        <f>Table1[[#This Row],[target]]-Table1[[#This Row],[output]]</f>
        <v>1.3636935875632599</v>
      </c>
      <c r="I647">
        <f>Table1[[#This Row],[tar-out]]*Table1[[#This Row],[tar-out]]</f>
        <v>1.8596602007611542</v>
      </c>
      <c r="J647" t="b">
        <f>AND(ABS(Table1[[#This Row],[tar-out]])&gt;=$J$1,ABS(Table1[[#This Row],[tar-out]])&lt;$K$1)</f>
        <v>0</v>
      </c>
      <c r="K647" t="b">
        <f>AND(ABS(Table1[[#This Row],[tar-out]])&gt;=$K$1,ABS(Table1[[#This Row],[tar-out]])&lt;$L$1)</f>
        <v>1</v>
      </c>
      <c r="L647" t="b">
        <f>AND(ABS(Table1[[#This Row],[tar-out]])&gt;=$L$1,ABS(Table1[[#This Row],[tar-out]])&lt;$M$1)</f>
        <v>0</v>
      </c>
      <c r="M647" t="b">
        <f>AND(ABS(Table1[[#This Row],[tar-out]])&gt;=$M$1,ABS(Table1[[#This Row],[tar-out]])&lt;$N$1)</f>
        <v>0</v>
      </c>
      <c r="N647" t="b">
        <f>AND(ABS(Table1[[#This Row],[tar-out]])&gt;=$N$1,ABS(Table1[[#This Row],[tar-out]])&lt;$O$1)</f>
        <v>0</v>
      </c>
      <c r="O647" t="b">
        <f>AND(ABS(Table1[[#This Row],[tar-out]])&gt;=$O$1,ABS(Table1[[#This Row],[tar-out]])&lt;$P$1)</f>
        <v>0</v>
      </c>
      <c r="P647" s="1">
        <f>ROUND(Table1[[#This Row],[tar-out]],0)</f>
        <v>1</v>
      </c>
      <c r="Q647" s="2">
        <v>645</v>
      </c>
      <c r="U647">
        <f>IF(Table1[[#This Row],[tar-out in '[0,1)]],1,0)</f>
        <v>0</v>
      </c>
      <c r="V647">
        <f>IF(Table1[[#This Row],[tar-out in '[1,2)]],1,0)</f>
        <v>1</v>
      </c>
      <c r="W647">
        <f>IF(Table1[[#This Row],[tar-out'[2,5)]],1,0)</f>
        <v>0</v>
      </c>
      <c r="X647">
        <f>IF(Table1[[#This Row],[tar-out in '[5, 10)]],1,0)</f>
        <v>0</v>
      </c>
      <c r="Y647">
        <f>IF(Table1[[#This Row],[tar-out in '[10,20)]],1,0)</f>
        <v>0</v>
      </c>
      <c r="Z647">
        <f>IF(Table1[[#This Row],[tar-out in '[20, 10000)]],1,0)</f>
        <v>0</v>
      </c>
    </row>
    <row r="648" spans="1:26" x14ac:dyDescent="0.25">
      <c r="A648">
        <v>23</v>
      </c>
      <c r="B648">
        <v>242</v>
      </c>
      <c r="C648">
        <v>6.7826086956521703</v>
      </c>
      <c r="D648">
        <v>2</v>
      </c>
      <c r="E648">
        <v>356</v>
      </c>
      <c r="F648">
        <v>7.3266666666666698</v>
      </c>
      <c r="G648">
        <v>6.0032672882080096</v>
      </c>
      <c r="H648">
        <f>Table1[[#This Row],[target]]-Table1[[#This Row],[output]]</f>
        <v>1.3233993784586602</v>
      </c>
      <c r="I648">
        <f>Table1[[#This Row],[tar-out]]*Table1[[#This Row],[tar-out]]</f>
        <v>1.7513859149047681</v>
      </c>
      <c r="J648" t="b">
        <f>AND(ABS(Table1[[#This Row],[tar-out]])&gt;=$J$1,ABS(Table1[[#This Row],[tar-out]])&lt;$K$1)</f>
        <v>0</v>
      </c>
      <c r="K648" t="b">
        <f>AND(ABS(Table1[[#This Row],[tar-out]])&gt;=$K$1,ABS(Table1[[#This Row],[tar-out]])&lt;$L$1)</f>
        <v>1</v>
      </c>
      <c r="L648" t="b">
        <f>AND(ABS(Table1[[#This Row],[tar-out]])&gt;=$L$1,ABS(Table1[[#This Row],[tar-out]])&lt;$M$1)</f>
        <v>0</v>
      </c>
      <c r="M648" t="b">
        <f>AND(ABS(Table1[[#This Row],[tar-out]])&gt;=$M$1,ABS(Table1[[#This Row],[tar-out]])&lt;$N$1)</f>
        <v>0</v>
      </c>
      <c r="N648" t="b">
        <f>AND(ABS(Table1[[#This Row],[tar-out]])&gt;=$N$1,ABS(Table1[[#This Row],[tar-out]])&lt;$O$1)</f>
        <v>0</v>
      </c>
      <c r="O648" t="b">
        <f>AND(ABS(Table1[[#This Row],[tar-out]])&gt;=$O$1,ABS(Table1[[#This Row],[tar-out]])&lt;$P$1)</f>
        <v>0</v>
      </c>
      <c r="P648" s="1">
        <f>ROUND(Table1[[#This Row],[tar-out]],0)</f>
        <v>1</v>
      </c>
      <c r="Q648" s="3">
        <v>646</v>
      </c>
      <c r="U648">
        <f>IF(Table1[[#This Row],[tar-out in '[0,1)]],1,0)</f>
        <v>0</v>
      </c>
      <c r="V648">
        <f>IF(Table1[[#This Row],[tar-out in '[1,2)]],1,0)</f>
        <v>1</v>
      </c>
      <c r="W648">
        <f>IF(Table1[[#This Row],[tar-out'[2,5)]],1,0)</f>
        <v>0</v>
      </c>
      <c r="X648">
        <f>IF(Table1[[#This Row],[tar-out in '[5, 10)]],1,0)</f>
        <v>0</v>
      </c>
      <c r="Y648">
        <f>IF(Table1[[#This Row],[tar-out in '[10,20)]],1,0)</f>
        <v>0</v>
      </c>
      <c r="Z648">
        <f>IF(Table1[[#This Row],[tar-out in '[20, 10000)]],1,0)</f>
        <v>0</v>
      </c>
    </row>
    <row r="649" spans="1:26" x14ac:dyDescent="0.25">
      <c r="A649">
        <v>23</v>
      </c>
      <c r="B649">
        <v>242</v>
      </c>
      <c r="C649">
        <v>6.7826086956521703</v>
      </c>
      <c r="D649">
        <v>2</v>
      </c>
      <c r="E649">
        <v>132</v>
      </c>
      <c r="F649">
        <v>7.8</v>
      </c>
      <c r="G649">
        <v>6.08426856994629</v>
      </c>
      <c r="H649">
        <f>Table1[[#This Row],[target]]-Table1[[#This Row],[output]]</f>
        <v>1.7157314300537099</v>
      </c>
      <c r="I649">
        <f>Table1[[#This Row],[tar-out]]*Table1[[#This Row],[tar-out]]</f>
        <v>2.9437343400741485</v>
      </c>
      <c r="J649" t="b">
        <f>AND(ABS(Table1[[#This Row],[tar-out]])&gt;=$J$1,ABS(Table1[[#This Row],[tar-out]])&lt;$K$1)</f>
        <v>0</v>
      </c>
      <c r="K649" t="b">
        <f>AND(ABS(Table1[[#This Row],[tar-out]])&gt;=$K$1,ABS(Table1[[#This Row],[tar-out]])&lt;$L$1)</f>
        <v>1</v>
      </c>
      <c r="L649" t="b">
        <f>AND(ABS(Table1[[#This Row],[tar-out]])&gt;=$L$1,ABS(Table1[[#This Row],[tar-out]])&lt;$M$1)</f>
        <v>0</v>
      </c>
      <c r="M649" t="b">
        <f>AND(ABS(Table1[[#This Row],[tar-out]])&gt;=$M$1,ABS(Table1[[#This Row],[tar-out]])&lt;$N$1)</f>
        <v>0</v>
      </c>
      <c r="N649" t="b">
        <f>AND(ABS(Table1[[#This Row],[tar-out]])&gt;=$N$1,ABS(Table1[[#This Row],[tar-out]])&lt;$O$1)</f>
        <v>0</v>
      </c>
      <c r="O649" t="b">
        <f>AND(ABS(Table1[[#This Row],[tar-out]])&gt;=$O$1,ABS(Table1[[#This Row],[tar-out]])&lt;$P$1)</f>
        <v>0</v>
      </c>
      <c r="P649" s="1">
        <f>ROUND(Table1[[#This Row],[tar-out]],0)</f>
        <v>2</v>
      </c>
      <c r="Q649" s="2">
        <v>647</v>
      </c>
      <c r="U649">
        <f>IF(Table1[[#This Row],[tar-out in '[0,1)]],1,0)</f>
        <v>0</v>
      </c>
      <c r="V649">
        <f>IF(Table1[[#This Row],[tar-out in '[1,2)]],1,0)</f>
        <v>1</v>
      </c>
      <c r="W649">
        <f>IF(Table1[[#This Row],[tar-out'[2,5)]],1,0)</f>
        <v>0</v>
      </c>
      <c r="X649">
        <f>IF(Table1[[#This Row],[tar-out in '[5, 10)]],1,0)</f>
        <v>0</v>
      </c>
      <c r="Y649">
        <f>IF(Table1[[#This Row],[tar-out in '[10,20)]],1,0)</f>
        <v>0</v>
      </c>
      <c r="Z649">
        <f>IF(Table1[[#This Row],[tar-out in '[20, 10000)]],1,0)</f>
        <v>0</v>
      </c>
    </row>
    <row r="650" spans="1:26" x14ac:dyDescent="0.25">
      <c r="A650">
        <v>23</v>
      </c>
      <c r="B650">
        <v>242</v>
      </c>
      <c r="C650">
        <v>6.7826086956521703</v>
      </c>
      <c r="D650">
        <v>2</v>
      </c>
      <c r="E650">
        <v>117</v>
      </c>
      <c r="F650">
        <v>8.3091482649842305</v>
      </c>
      <c r="G650">
        <v>6.0859055519104004</v>
      </c>
      <c r="H650">
        <f>Table1[[#This Row],[target]]-Table1[[#This Row],[output]]</f>
        <v>2.2232427130738301</v>
      </c>
      <c r="I650">
        <f>Table1[[#This Row],[tar-out]]*Table1[[#This Row],[tar-out]]</f>
        <v>4.9428081612358854</v>
      </c>
      <c r="J650" t="b">
        <f>AND(ABS(Table1[[#This Row],[tar-out]])&gt;=$J$1,ABS(Table1[[#This Row],[tar-out]])&lt;$K$1)</f>
        <v>0</v>
      </c>
      <c r="K650" t="b">
        <f>AND(ABS(Table1[[#This Row],[tar-out]])&gt;=$K$1,ABS(Table1[[#This Row],[tar-out]])&lt;$L$1)</f>
        <v>0</v>
      </c>
      <c r="L650" t="b">
        <f>AND(ABS(Table1[[#This Row],[tar-out]])&gt;=$L$1,ABS(Table1[[#This Row],[tar-out]])&lt;$M$1)</f>
        <v>1</v>
      </c>
      <c r="M650" t="b">
        <f>AND(ABS(Table1[[#This Row],[tar-out]])&gt;=$M$1,ABS(Table1[[#This Row],[tar-out]])&lt;$N$1)</f>
        <v>0</v>
      </c>
      <c r="N650" t="b">
        <f>AND(ABS(Table1[[#This Row],[tar-out]])&gt;=$N$1,ABS(Table1[[#This Row],[tar-out]])&lt;$O$1)</f>
        <v>0</v>
      </c>
      <c r="O650" t="b">
        <f>AND(ABS(Table1[[#This Row],[tar-out]])&gt;=$O$1,ABS(Table1[[#This Row],[tar-out]])&lt;$P$1)</f>
        <v>0</v>
      </c>
      <c r="P650" s="1">
        <f>ROUND(Table1[[#This Row],[tar-out]],0)</f>
        <v>2</v>
      </c>
      <c r="Q650" s="3">
        <v>648</v>
      </c>
      <c r="U650">
        <f>IF(Table1[[#This Row],[tar-out in '[0,1)]],1,0)</f>
        <v>0</v>
      </c>
      <c r="V650">
        <f>IF(Table1[[#This Row],[tar-out in '[1,2)]],1,0)</f>
        <v>0</v>
      </c>
      <c r="W650">
        <f>IF(Table1[[#This Row],[tar-out'[2,5)]],1,0)</f>
        <v>1</v>
      </c>
      <c r="X650">
        <f>IF(Table1[[#This Row],[tar-out in '[5, 10)]],1,0)</f>
        <v>0</v>
      </c>
      <c r="Y650">
        <f>IF(Table1[[#This Row],[tar-out in '[10,20)]],1,0)</f>
        <v>0</v>
      </c>
      <c r="Z650">
        <f>IF(Table1[[#This Row],[tar-out in '[20, 10000)]],1,0)</f>
        <v>0</v>
      </c>
    </row>
    <row r="651" spans="1:26" x14ac:dyDescent="0.25">
      <c r="A651">
        <v>23</v>
      </c>
      <c r="B651">
        <v>242</v>
      </c>
      <c r="C651">
        <v>6.7826086956521703</v>
      </c>
      <c r="D651">
        <v>2</v>
      </c>
      <c r="E651">
        <v>92</v>
      </c>
      <c r="F651">
        <v>9.18699731903485</v>
      </c>
      <c r="G651">
        <v>6.1376748085021999</v>
      </c>
      <c r="H651">
        <f>Table1[[#This Row],[target]]-Table1[[#This Row],[output]]</f>
        <v>3.04932251053265</v>
      </c>
      <c r="I651">
        <f>Table1[[#This Row],[tar-out]]*Table1[[#This Row],[tar-out]]</f>
        <v>9.2983677732411429</v>
      </c>
      <c r="J651" t="b">
        <f>AND(ABS(Table1[[#This Row],[tar-out]])&gt;=$J$1,ABS(Table1[[#This Row],[tar-out]])&lt;$K$1)</f>
        <v>0</v>
      </c>
      <c r="K651" t="b">
        <f>AND(ABS(Table1[[#This Row],[tar-out]])&gt;=$K$1,ABS(Table1[[#This Row],[tar-out]])&lt;$L$1)</f>
        <v>0</v>
      </c>
      <c r="L651" t="b">
        <f>AND(ABS(Table1[[#This Row],[tar-out]])&gt;=$L$1,ABS(Table1[[#This Row],[tar-out]])&lt;$M$1)</f>
        <v>1</v>
      </c>
      <c r="M651" t="b">
        <f>AND(ABS(Table1[[#This Row],[tar-out]])&gt;=$M$1,ABS(Table1[[#This Row],[tar-out]])&lt;$N$1)</f>
        <v>0</v>
      </c>
      <c r="N651" t="b">
        <f>AND(ABS(Table1[[#This Row],[tar-out]])&gt;=$N$1,ABS(Table1[[#This Row],[tar-out]])&lt;$O$1)</f>
        <v>0</v>
      </c>
      <c r="O651" t="b">
        <f>AND(ABS(Table1[[#This Row],[tar-out]])&gt;=$O$1,ABS(Table1[[#This Row],[tar-out]])&lt;$P$1)</f>
        <v>0</v>
      </c>
      <c r="P651" s="1">
        <f>ROUND(Table1[[#This Row],[tar-out]],0)</f>
        <v>3</v>
      </c>
      <c r="Q651" s="2">
        <v>649</v>
      </c>
      <c r="U651">
        <f>IF(Table1[[#This Row],[tar-out in '[0,1)]],1,0)</f>
        <v>0</v>
      </c>
      <c r="V651">
        <f>IF(Table1[[#This Row],[tar-out in '[1,2)]],1,0)</f>
        <v>0</v>
      </c>
      <c r="W651">
        <f>IF(Table1[[#This Row],[tar-out'[2,5)]],1,0)</f>
        <v>1</v>
      </c>
      <c r="X651">
        <f>IF(Table1[[#This Row],[tar-out in '[5, 10)]],1,0)</f>
        <v>0</v>
      </c>
      <c r="Y651">
        <f>IF(Table1[[#This Row],[tar-out in '[10,20)]],1,0)</f>
        <v>0</v>
      </c>
      <c r="Z651">
        <f>IF(Table1[[#This Row],[tar-out in '[20, 10000)]],1,0)</f>
        <v>0</v>
      </c>
    </row>
    <row r="652" spans="1:26" x14ac:dyDescent="0.25">
      <c r="A652">
        <v>23</v>
      </c>
      <c r="B652">
        <v>242</v>
      </c>
      <c r="C652">
        <v>6.7826086956521703</v>
      </c>
      <c r="D652">
        <v>2</v>
      </c>
      <c r="E652">
        <v>253</v>
      </c>
      <c r="F652">
        <v>7.3151851851851903</v>
      </c>
      <c r="G652">
        <v>6.00421142578125</v>
      </c>
      <c r="H652">
        <f>Table1[[#This Row],[target]]-Table1[[#This Row],[output]]</f>
        <v>1.3109737594039403</v>
      </c>
      <c r="I652">
        <f>Table1[[#This Row],[tar-out]]*Table1[[#This Row],[tar-out]]</f>
        <v>1.7186521978457006</v>
      </c>
      <c r="J652" t="b">
        <f>AND(ABS(Table1[[#This Row],[tar-out]])&gt;=$J$1,ABS(Table1[[#This Row],[tar-out]])&lt;$K$1)</f>
        <v>0</v>
      </c>
      <c r="K652" t="b">
        <f>AND(ABS(Table1[[#This Row],[tar-out]])&gt;=$K$1,ABS(Table1[[#This Row],[tar-out]])&lt;$L$1)</f>
        <v>1</v>
      </c>
      <c r="L652" t="b">
        <f>AND(ABS(Table1[[#This Row],[tar-out]])&gt;=$L$1,ABS(Table1[[#This Row],[tar-out]])&lt;$M$1)</f>
        <v>0</v>
      </c>
      <c r="M652" t="b">
        <f>AND(ABS(Table1[[#This Row],[tar-out]])&gt;=$M$1,ABS(Table1[[#This Row],[tar-out]])&lt;$N$1)</f>
        <v>0</v>
      </c>
      <c r="N652" t="b">
        <f>AND(ABS(Table1[[#This Row],[tar-out]])&gt;=$N$1,ABS(Table1[[#This Row],[tar-out]])&lt;$O$1)</f>
        <v>0</v>
      </c>
      <c r="O652" t="b">
        <f>AND(ABS(Table1[[#This Row],[tar-out]])&gt;=$O$1,ABS(Table1[[#This Row],[tar-out]])&lt;$P$1)</f>
        <v>0</v>
      </c>
      <c r="P652" s="1">
        <f>ROUND(Table1[[#This Row],[tar-out]],0)</f>
        <v>1</v>
      </c>
      <c r="Q652" s="3">
        <v>650</v>
      </c>
      <c r="U652">
        <f>IF(Table1[[#This Row],[tar-out in '[0,1)]],1,0)</f>
        <v>0</v>
      </c>
      <c r="V652">
        <f>IF(Table1[[#This Row],[tar-out in '[1,2)]],1,0)</f>
        <v>1</v>
      </c>
      <c r="W652">
        <f>IF(Table1[[#This Row],[tar-out'[2,5)]],1,0)</f>
        <v>0</v>
      </c>
      <c r="X652">
        <f>IF(Table1[[#This Row],[tar-out in '[5, 10)]],1,0)</f>
        <v>0</v>
      </c>
      <c r="Y652">
        <f>IF(Table1[[#This Row],[tar-out in '[10,20)]],1,0)</f>
        <v>0</v>
      </c>
      <c r="Z652">
        <f>IF(Table1[[#This Row],[tar-out in '[20, 10000)]],1,0)</f>
        <v>0</v>
      </c>
    </row>
    <row r="653" spans="1:26" x14ac:dyDescent="0.25">
      <c r="A653">
        <v>23</v>
      </c>
      <c r="B653">
        <v>242</v>
      </c>
      <c r="C653">
        <v>6.7826086956521703</v>
      </c>
      <c r="D653">
        <v>2</v>
      </c>
      <c r="E653">
        <v>228</v>
      </c>
      <c r="F653">
        <v>7.2088888888888896</v>
      </c>
      <c r="G653">
        <v>6.0044403076171902</v>
      </c>
      <c r="H653">
        <f>Table1[[#This Row],[target]]-Table1[[#This Row],[output]]</f>
        <v>1.2044485812716994</v>
      </c>
      <c r="I653">
        <f>Table1[[#This Row],[tar-out]]*Table1[[#This Row],[tar-out]]</f>
        <v>1.4506963849274095</v>
      </c>
      <c r="J653" t="b">
        <f>AND(ABS(Table1[[#This Row],[tar-out]])&gt;=$J$1,ABS(Table1[[#This Row],[tar-out]])&lt;$K$1)</f>
        <v>0</v>
      </c>
      <c r="K653" t="b">
        <f>AND(ABS(Table1[[#This Row],[tar-out]])&gt;=$K$1,ABS(Table1[[#This Row],[tar-out]])&lt;$L$1)</f>
        <v>1</v>
      </c>
      <c r="L653" t="b">
        <f>AND(ABS(Table1[[#This Row],[tar-out]])&gt;=$L$1,ABS(Table1[[#This Row],[tar-out]])&lt;$M$1)</f>
        <v>0</v>
      </c>
      <c r="M653" t="b">
        <f>AND(ABS(Table1[[#This Row],[tar-out]])&gt;=$M$1,ABS(Table1[[#This Row],[tar-out]])&lt;$N$1)</f>
        <v>0</v>
      </c>
      <c r="N653" t="b">
        <f>AND(ABS(Table1[[#This Row],[tar-out]])&gt;=$N$1,ABS(Table1[[#This Row],[tar-out]])&lt;$O$1)</f>
        <v>0</v>
      </c>
      <c r="O653" t="b">
        <f>AND(ABS(Table1[[#This Row],[tar-out]])&gt;=$O$1,ABS(Table1[[#This Row],[tar-out]])&lt;$P$1)</f>
        <v>0</v>
      </c>
      <c r="P653" s="1">
        <f>ROUND(Table1[[#This Row],[tar-out]],0)</f>
        <v>1</v>
      </c>
      <c r="Q653" s="2">
        <v>651</v>
      </c>
      <c r="U653">
        <f>IF(Table1[[#This Row],[tar-out in '[0,1)]],1,0)</f>
        <v>0</v>
      </c>
      <c r="V653">
        <f>IF(Table1[[#This Row],[tar-out in '[1,2)]],1,0)</f>
        <v>1</v>
      </c>
      <c r="W653">
        <f>IF(Table1[[#This Row],[tar-out'[2,5)]],1,0)</f>
        <v>0</v>
      </c>
      <c r="X653">
        <f>IF(Table1[[#This Row],[tar-out in '[5, 10)]],1,0)</f>
        <v>0</v>
      </c>
      <c r="Y653">
        <f>IF(Table1[[#This Row],[tar-out in '[10,20)]],1,0)</f>
        <v>0</v>
      </c>
      <c r="Z653">
        <f>IF(Table1[[#This Row],[tar-out in '[20, 10000)]],1,0)</f>
        <v>0</v>
      </c>
    </row>
    <row r="654" spans="1:26" x14ac:dyDescent="0.25">
      <c r="A654">
        <v>23</v>
      </c>
      <c r="B654">
        <v>242</v>
      </c>
      <c r="C654">
        <v>6.7826086956521703</v>
      </c>
      <c r="D654">
        <v>2</v>
      </c>
      <c r="E654">
        <v>236</v>
      </c>
      <c r="F654">
        <v>7.5488069414316703</v>
      </c>
      <c r="G654">
        <v>6.0043668746948198</v>
      </c>
      <c r="H654">
        <f>Table1[[#This Row],[target]]-Table1[[#This Row],[output]]</f>
        <v>1.5444400667368505</v>
      </c>
      <c r="I654">
        <f>Table1[[#This Row],[tar-out]]*Table1[[#This Row],[tar-out]]</f>
        <v>2.3852951197421275</v>
      </c>
      <c r="J654" t="b">
        <f>AND(ABS(Table1[[#This Row],[tar-out]])&gt;=$J$1,ABS(Table1[[#This Row],[tar-out]])&lt;$K$1)</f>
        <v>0</v>
      </c>
      <c r="K654" t="b">
        <f>AND(ABS(Table1[[#This Row],[tar-out]])&gt;=$K$1,ABS(Table1[[#This Row],[tar-out]])&lt;$L$1)</f>
        <v>1</v>
      </c>
      <c r="L654" t="b">
        <f>AND(ABS(Table1[[#This Row],[tar-out]])&gt;=$L$1,ABS(Table1[[#This Row],[tar-out]])&lt;$M$1)</f>
        <v>0</v>
      </c>
      <c r="M654" t="b">
        <f>AND(ABS(Table1[[#This Row],[tar-out]])&gt;=$M$1,ABS(Table1[[#This Row],[tar-out]])&lt;$N$1)</f>
        <v>0</v>
      </c>
      <c r="N654" t="b">
        <f>AND(ABS(Table1[[#This Row],[tar-out]])&gt;=$N$1,ABS(Table1[[#This Row],[tar-out]])&lt;$O$1)</f>
        <v>0</v>
      </c>
      <c r="O654" t="b">
        <f>AND(ABS(Table1[[#This Row],[tar-out]])&gt;=$O$1,ABS(Table1[[#This Row],[tar-out]])&lt;$P$1)</f>
        <v>0</v>
      </c>
      <c r="P654" s="1">
        <f>ROUND(Table1[[#This Row],[tar-out]],0)</f>
        <v>2</v>
      </c>
      <c r="Q654" s="3">
        <v>652</v>
      </c>
      <c r="U654">
        <f>IF(Table1[[#This Row],[tar-out in '[0,1)]],1,0)</f>
        <v>0</v>
      </c>
      <c r="V654">
        <f>IF(Table1[[#This Row],[tar-out in '[1,2)]],1,0)</f>
        <v>1</v>
      </c>
      <c r="W654">
        <f>IF(Table1[[#This Row],[tar-out'[2,5)]],1,0)</f>
        <v>0</v>
      </c>
      <c r="X654">
        <f>IF(Table1[[#This Row],[tar-out in '[5, 10)]],1,0)</f>
        <v>0</v>
      </c>
      <c r="Y654">
        <f>IF(Table1[[#This Row],[tar-out in '[10,20)]],1,0)</f>
        <v>0</v>
      </c>
      <c r="Z654">
        <f>IF(Table1[[#This Row],[tar-out in '[20, 10000)]],1,0)</f>
        <v>0</v>
      </c>
    </row>
    <row r="655" spans="1:26" x14ac:dyDescent="0.25">
      <c r="A655">
        <v>23</v>
      </c>
      <c r="B655">
        <v>242</v>
      </c>
      <c r="C655">
        <v>6.7826086956521703</v>
      </c>
      <c r="D655">
        <v>2</v>
      </c>
      <c r="E655">
        <v>205</v>
      </c>
      <c r="F655">
        <v>7.4456140350877202</v>
      </c>
      <c r="G655">
        <v>6.0046510696411097</v>
      </c>
      <c r="H655">
        <f>Table1[[#This Row],[target]]-Table1[[#This Row],[output]]</f>
        <v>1.4409629654466105</v>
      </c>
      <c r="I655">
        <f>Table1[[#This Row],[tar-out]]*Table1[[#This Row],[tar-out]]</f>
        <v>2.0763742677886898</v>
      </c>
      <c r="J655" t="b">
        <f>AND(ABS(Table1[[#This Row],[tar-out]])&gt;=$J$1,ABS(Table1[[#This Row],[tar-out]])&lt;$K$1)</f>
        <v>0</v>
      </c>
      <c r="K655" t="b">
        <f>AND(ABS(Table1[[#This Row],[tar-out]])&gt;=$K$1,ABS(Table1[[#This Row],[tar-out]])&lt;$L$1)</f>
        <v>1</v>
      </c>
      <c r="L655" t="b">
        <f>AND(ABS(Table1[[#This Row],[tar-out]])&gt;=$L$1,ABS(Table1[[#This Row],[tar-out]])&lt;$M$1)</f>
        <v>0</v>
      </c>
      <c r="M655" t="b">
        <f>AND(ABS(Table1[[#This Row],[tar-out]])&gt;=$M$1,ABS(Table1[[#This Row],[tar-out]])&lt;$N$1)</f>
        <v>0</v>
      </c>
      <c r="N655" t="b">
        <f>AND(ABS(Table1[[#This Row],[tar-out]])&gt;=$N$1,ABS(Table1[[#This Row],[tar-out]])&lt;$O$1)</f>
        <v>0</v>
      </c>
      <c r="O655" t="b">
        <f>AND(ABS(Table1[[#This Row],[tar-out]])&gt;=$O$1,ABS(Table1[[#This Row],[tar-out]])&lt;$P$1)</f>
        <v>0</v>
      </c>
      <c r="P655" s="1">
        <f>ROUND(Table1[[#This Row],[tar-out]],0)</f>
        <v>1</v>
      </c>
      <c r="Q655" s="2">
        <v>653</v>
      </c>
      <c r="U655">
        <f>IF(Table1[[#This Row],[tar-out in '[0,1)]],1,0)</f>
        <v>0</v>
      </c>
      <c r="V655">
        <f>IF(Table1[[#This Row],[tar-out in '[1,2)]],1,0)</f>
        <v>1</v>
      </c>
      <c r="W655">
        <f>IF(Table1[[#This Row],[tar-out'[2,5)]],1,0)</f>
        <v>0</v>
      </c>
      <c r="X655">
        <f>IF(Table1[[#This Row],[tar-out in '[5, 10)]],1,0)</f>
        <v>0</v>
      </c>
      <c r="Y655">
        <f>IF(Table1[[#This Row],[tar-out in '[10,20)]],1,0)</f>
        <v>0</v>
      </c>
      <c r="Z655">
        <f>IF(Table1[[#This Row],[tar-out in '[20, 10000)]],1,0)</f>
        <v>0</v>
      </c>
    </row>
    <row r="656" spans="1:26" x14ac:dyDescent="0.25">
      <c r="A656">
        <v>23</v>
      </c>
      <c r="B656">
        <v>242</v>
      </c>
      <c r="C656">
        <v>6.7826086956521703</v>
      </c>
      <c r="D656">
        <v>2</v>
      </c>
      <c r="E656">
        <v>280</v>
      </c>
      <c r="F656">
        <v>7.7563636363636403</v>
      </c>
      <c r="G656">
        <v>6.0039639472961399</v>
      </c>
      <c r="H656">
        <f>Table1[[#This Row],[target]]-Table1[[#This Row],[output]]</f>
        <v>1.7523996890675004</v>
      </c>
      <c r="I656">
        <f>Table1[[#This Row],[tar-out]]*Table1[[#This Row],[tar-out]]</f>
        <v>3.070904670243872</v>
      </c>
      <c r="J656" t="b">
        <f>AND(ABS(Table1[[#This Row],[tar-out]])&gt;=$J$1,ABS(Table1[[#This Row],[tar-out]])&lt;$K$1)</f>
        <v>0</v>
      </c>
      <c r="K656" t="b">
        <f>AND(ABS(Table1[[#This Row],[tar-out]])&gt;=$K$1,ABS(Table1[[#This Row],[tar-out]])&lt;$L$1)</f>
        <v>1</v>
      </c>
      <c r="L656" t="b">
        <f>AND(ABS(Table1[[#This Row],[tar-out]])&gt;=$L$1,ABS(Table1[[#This Row],[tar-out]])&lt;$M$1)</f>
        <v>0</v>
      </c>
      <c r="M656" t="b">
        <f>AND(ABS(Table1[[#This Row],[tar-out]])&gt;=$M$1,ABS(Table1[[#This Row],[tar-out]])&lt;$N$1)</f>
        <v>0</v>
      </c>
      <c r="N656" t="b">
        <f>AND(ABS(Table1[[#This Row],[tar-out]])&gt;=$N$1,ABS(Table1[[#This Row],[tar-out]])&lt;$O$1)</f>
        <v>0</v>
      </c>
      <c r="O656" t="b">
        <f>AND(ABS(Table1[[#This Row],[tar-out]])&gt;=$O$1,ABS(Table1[[#This Row],[tar-out]])&lt;$P$1)</f>
        <v>0</v>
      </c>
      <c r="P656" s="1">
        <f>ROUND(Table1[[#This Row],[tar-out]],0)</f>
        <v>2</v>
      </c>
      <c r="Q656" s="3">
        <v>654</v>
      </c>
      <c r="U656">
        <f>IF(Table1[[#This Row],[tar-out in '[0,1)]],1,0)</f>
        <v>0</v>
      </c>
      <c r="V656">
        <f>IF(Table1[[#This Row],[tar-out in '[1,2)]],1,0)</f>
        <v>1</v>
      </c>
      <c r="W656">
        <f>IF(Table1[[#This Row],[tar-out'[2,5)]],1,0)</f>
        <v>0</v>
      </c>
      <c r="X656">
        <f>IF(Table1[[#This Row],[tar-out in '[5, 10)]],1,0)</f>
        <v>0</v>
      </c>
      <c r="Y656">
        <f>IF(Table1[[#This Row],[tar-out in '[10,20)]],1,0)</f>
        <v>0</v>
      </c>
      <c r="Z656">
        <f>IF(Table1[[#This Row],[tar-out in '[20, 10000)]],1,0)</f>
        <v>0</v>
      </c>
    </row>
    <row r="657" spans="1:26" x14ac:dyDescent="0.25">
      <c r="A657">
        <v>23</v>
      </c>
      <c r="B657">
        <v>242</v>
      </c>
      <c r="C657">
        <v>6.7826086956521703</v>
      </c>
      <c r="D657">
        <v>2</v>
      </c>
      <c r="E657">
        <v>264</v>
      </c>
      <c r="F657">
        <v>7.9589473684210503</v>
      </c>
      <c r="G657">
        <v>6.00411033630371</v>
      </c>
      <c r="H657">
        <f>Table1[[#This Row],[target]]-Table1[[#This Row],[output]]</f>
        <v>1.9548370321173403</v>
      </c>
      <c r="I657">
        <f>Table1[[#This Row],[tar-out]]*Table1[[#This Row],[tar-out]]</f>
        <v>3.8213878221373312</v>
      </c>
      <c r="J657" t="b">
        <f>AND(ABS(Table1[[#This Row],[tar-out]])&gt;=$J$1,ABS(Table1[[#This Row],[tar-out]])&lt;$K$1)</f>
        <v>0</v>
      </c>
      <c r="K657" t="b">
        <f>AND(ABS(Table1[[#This Row],[tar-out]])&gt;=$K$1,ABS(Table1[[#This Row],[tar-out]])&lt;$L$1)</f>
        <v>1</v>
      </c>
      <c r="L657" t="b">
        <f>AND(ABS(Table1[[#This Row],[tar-out]])&gt;=$L$1,ABS(Table1[[#This Row],[tar-out]])&lt;$M$1)</f>
        <v>0</v>
      </c>
      <c r="M657" t="b">
        <f>AND(ABS(Table1[[#This Row],[tar-out]])&gt;=$M$1,ABS(Table1[[#This Row],[tar-out]])&lt;$N$1)</f>
        <v>0</v>
      </c>
      <c r="N657" t="b">
        <f>AND(ABS(Table1[[#This Row],[tar-out]])&gt;=$N$1,ABS(Table1[[#This Row],[tar-out]])&lt;$O$1)</f>
        <v>0</v>
      </c>
      <c r="O657" t="b">
        <f>AND(ABS(Table1[[#This Row],[tar-out]])&gt;=$O$1,ABS(Table1[[#This Row],[tar-out]])&lt;$P$1)</f>
        <v>0</v>
      </c>
      <c r="P657" s="1">
        <f>ROUND(Table1[[#This Row],[tar-out]],0)</f>
        <v>2</v>
      </c>
      <c r="Q657" s="2">
        <v>655</v>
      </c>
      <c r="U657">
        <f>IF(Table1[[#This Row],[tar-out in '[0,1)]],1,0)</f>
        <v>0</v>
      </c>
      <c r="V657">
        <f>IF(Table1[[#This Row],[tar-out in '[1,2)]],1,0)</f>
        <v>1</v>
      </c>
      <c r="W657">
        <f>IF(Table1[[#This Row],[tar-out'[2,5)]],1,0)</f>
        <v>0</v>
      </c>
      <c r="X657">
        <f>IF(Table1[[#This Row],[tar-out in '[5, 10)]],1,0)</f>
        <v>0</v>
      </c>
      <c r="Y657">
        <f>IF(Table1[[#This Row],[tar-out in '[10,20)]],1,0)</f>
        <v>0</v>
      </c>
      <c r="Z657">
        <f>IF(Table1[[#This Row],[tar-out in '[20, 10000)]],1,0)</f>
        <v>0</v>
      </c>
    </row>
    <row r="658" spans="1:26" x14ac:dyDescent="0.25">
      <c r="A658">
        <v>23</v>
      </c>
      <c r="B658">
        <v>242</v>
      </c>
      <c r="C658">
        <v>6.7826086956521703</v>
      </c>
      <c r="D658">
        <v>2</v>
      </c>
      <c r="E658">
        <v>220</v>
      </c>
      <c r="F658">
        <v>7.5333333333333297</v>
      </c>
      <c r="G658">
        <v>6.0045137405395499</v>
      </c>
      <c r="H658">
        <f>Table1[[#This Row],[target]]-Table1[[#This Row],[output]]</f>
        <v>1.5288195927937798</v>
      </c>
      <c r="I658">
        <f>Table1[[#This Row],[tar-out]]*Table1[[#This Row],[tar-out]]</f>
        <v>2.3372893473101386</v>
      </c>
      <c r="J658" t="b">
        <f>AND(ABS(Table1[[#This Row],[tar-out]])&gt;=$J$1,ABS(Table1[[#This Row],[tar-out]])&lt;$K$1)</f>
        <v>0</v>
      </c>
      <c r="K658" t="b">
        <f>AND(ABS(Table1[[#This Row],[tar-out]])&gt;=$K$1,ABS(Table1[[#This Row],[tar-out]])&lt;$L$1)</f>
        <v>1</v>
      </c>
      <c r="L658" t="b">
        <f>AND(ABS(Table1[[#This Row],[tar-out]])&gt;=$L$1,ABS(Table1[[#This Row],[tar-out]])&lt;$M$1)</f>
        <v>0</v>
      </c>
      <c r="M658" t="b">
        <f>AND(ABS(Table1[[#This Row],[tar-out]])&gt;=$M$1,ABS(Table1[[#This Row],[tar-out]])&lt;$N$1)</f>
        <v>0</v>
      </c>
      <c r="N658" t="b">
        <f>AND(ABS(Table1[[#This Row],[tar-out]])&gt;=$N$1,ABS(Table1[[#This Row],[tar-out]])&lt;$O$1)</f>
        <v>0</v>
      </c>
      <c r="O658" t="b">
        <f>AND(ABS(Table1[[#This Row],[tar-out]])&gt;=$O$1,ABS(Table1[[#This Row],[tar-out]])&lt;$P$1)</f>
        <v>0</v>
      </c>
      <c r="P658" s="1">
        <f>ROUND(Table1[[#This Row],[tar-out]],0)</f>
        <v>2</v>
      </c>
      <c r="Q658" s="3">
        <v>656</v>
      </c>
      <c r="U658">
        <f>IF(Table1[[#This Row],[tar-out in '[0,1)]],1,0)</f>
        <v>0</v>
      </c>
      <c r="V658">
        <f>IF(Table1[[#This Row],[tar-out in '[1,2)]],1,0)</f>
        <v>1</v>
      </c>
      <c r="W658">
        <f>IF(Table1[[#This Row],[tar-out'[2,5)]],1,0)</f>
        <v>0</v>
      </c>
      <c r="X658">
        <f>IF(Table1[[#This Row],[tar-out in '[5, 10)]],1,0)</f>
        <v>0</v>
      </c>
      <c r="Y658">
        <f>IF(Table1[[#This Row],[tar-out in '[10,20)]],1,0)</f>
        <v>0</v>
      </c>
      <c r="Z658">
        <f>IF(Table1[[#This Row],[tar-out in '[20, 10000)]],1,0)</f>
        <v>0</v>
      </c>
    </row>
    <row r="659" spans="1:26" x14ac:dyDescent="0.25">
      <c r="A659">
        <v>23</v>
      </c>
      <c r="B659">
        <v>242</v>
      </c>
      <c r="C659">
        <v>6.7826086956521703</v>
      </c>
      <c r="D659">
        <v>2</v>
      </c>
      <c r="E659">
        <v>183</v>
      </c>
      <c r="F659">
        <v>7.6844444444444404</v>
      </c>
      <c r="G659">
        <v>6.0048527717590297</v>
      </c>
      <c r="H659">
        <f>Table1[[#This Row],[target]]-Table1[[#This Row],[output]]</f>
        <v>1.6795916726854108</v>
      </c>
      <c r="I659">
        <f>Table1[[#This Row],[tar-out]]*Table1[[#This Row],[tar-out]]</f>
        <v>2.8210281869541758</v>
      </c>
      <c r="J659" t="b">
        <f>AND(ABS(Table1[[#This Row],[tar-out]])&gt;=$J$1,ABS(Table1[[#This Row],[tar-out]])&lt;$K$1)</f>
        <v>0</v>
      </c>
      <c r="K659" t="b">
        <f>AND(ABS(Table1[[#This Row],[tar-out]])&gt;=$K$1,ABS(Table1[[#This Row],[tar-out]])&lt;$L$1)</f>
        <v>1</v>
      </c>
      <c r="L659" t="b">
        <f>AND(ABS(Table1[[#This Row],[tar-out]])&gt;=$L$1,ABS(Table1[[#This Row],[tar-out]])&lt;$M$1)</f>
        <v>0</v>
      </c>
      <c r="M659" t="b">
        <f>AND(ABS(Table1[[#This Row],[tar-out]])&gt;=$M$1,ABS(Table1[[#This Row],[tar-out]])&lt;$N$1)</f>
        <v>0</v>
      </c>
      <c r="N659" t="b">
        <f>AND(ABS(Table1[[#This Row],[tar-out]])&gt;=$N$1,ABS(Table1[[#This Row],[tar-out]])&lt;$O$1)</f>
        <v>0</v>
      </c>
      <c r="O659" t="b">
        <f>AND(ABS(Table1[[#This Row],[tar-out]])&gt;=$O$1,ABS(Table1[[#This Row],[tar-out]])&lt;$P$1)</f>
        <v>0</v>
      </c>
      <c r="P659" s="1">
        <f>ROUND(Table1[[#This Row],[tar-out]],0)</f>
        <v>2</v>
      </c>
      <c r="Q659" s="2">
        <v>657</v>
      </c>
      <c r="U659">
        <f>IF(Table1[[#This Row],[tar-out in '[0,1)]],1,0)</f>
        <v>0</v>
      </c>
      <c r="V659">
        <f>IF(Table1[[#This Row],[tar-out in '[1,2)]],1,0)</f>
        <v>1</v>
      </c>
      <c r="W659">
        <f>IF(Table1[[#This Row],[tar-out'[2,5)]],1,0)</f>
        <v>0</v>
      </c>
      <c r="X659">
        <f>IF(Table1[[#This Row],[tar-out in '[5, 10)]],1,0)</f>
        <v>0</v>
      </c>
      <c r="Y659">
        <f>IF(Table1[[#This Row],[tar-out in '[10,20)]],1,0)</f>
        <v>0</v>
      </c>
      <c r="Z659">
        <f>IF(Table1[[#This Row],[tar-out in '[20, 10000)]],1,0)</f>
        <v>0</v>
      </c>
    </row>
    <row r="660" spans="1:26" x14ac:dyDescent="0.25">
      <c r="A660">
        <v>23</v>
      </c>
      <c r="B660">
        <v>242</v>
      </c>
      <c r="C660">
        <v>6.7826086956521703</v>
      </c>
      <c r="D660">
        <v>2</v>
      </c>
      <c r="E660">
        <v>187</v>
      </c>
      <c r="F660">
        <v>7.98</v>
      </c>
      <c r="G660">
        <v>6.0048160552978498</v>
      </c>
      <c r="H660">
        <f>Table1[[#This Row],[target]]-Table1[[#This Row],[output]]</f>
        <v>1.9751839447021506</v>
      </c>
      <c r="I660">
        <f>Table1[[#This Row],[tar-out]]*Table1[[#This Row],[tar-out]]</f>
        <v>3.9013516154091485</v>
      </c>
      <c r="J660" t="b">
        <f>AND(ABS(Table1[[#This Row],[tar-out]])&gt;=$J$1,ABS(Table1[[#This Row],[tar-out]])&lt;$K$1)</f>
        <v>0</v>
      </c>
      <c r="K660" t="b">
        <f>AND(ABS(Table1[[#This Row],[tar-out]])&gt;=$K$1,ABS(Table1[[#This Row],[tar-out]])&lt;$L$1)</f>
        <v>1</v>
      </c>
      <c r="L660" t="b">
        <f>AND(ABS(Table1[[#This Row],[tar-out]])&gt;=$L$1,ABS(Table1[[#This Row],[tar-out]])&lt;$M$1)</f>
        <v>0</v>
      </c>
      <c r="M660" t="b">
        <f>AND(ABS(Table1[[#This Row],[tar-out]])&gt;=$M$1,ABS(Table1[[#This Row],[tar-out]])&lt;$N$1)</f>
        <v>0</v>
      </c>
      <c r="N660" t="b">
        <f>AND(ABS(Table1[[#This Row],[tar-out]])&gt;=$N$1,ABS(Table1[[#This Row],[tar-out]])&lt;$O$1)</f>
        <v>0</v>
      </c>
      <c r="O660" t="b">
        <f>AND(ABS(Table1[[#This Row],[tar-out]])&gt;=$O$1,ABS(Table1[[#This Row],[tar-out]])&lt;$P$1)</f>
        <v>0</v>
      </c>
      <c r="P660" s="1">
        <f>ROUND(Table1[[#This Row],[tar-out]],0)</f>
        <v>2</v>
      </c>
      <c r="Q660" s="3">
        <v>658</v>
      </c>
      <c r="U660">
        <f>IF(Table1[[#This Row],[tar-out in '[0,1)]],1,0)</f>
        <v>0</v>
      </c>
      <c r="V660">
        <f>IF(Table1[[#This Row],[tar-out in '[1,2)]],1,0)</f>
        <v>1</v>
      </c>
      <c r="W660">
        <f>IF(Table1[[#This Row],[tar-out'[2,5)]],1,0)</f>
        <v>0</v>
      </c>
      <c r="X660">
        <f>IF(Table1[[#This Row],[tar-out in '[5, 10)]],1,0)</f>
        <v>0</v>
      </c>
      <c r="Y660">
        <f>IF(Table1[[#This Row],[tar-out in '[10,20)]],1,0)</f>
        <v>0</v>
      </c>
      <c r="Z660">
        <f>IF(Table1[[#This Row],[tar-out in '[20, 10000)]],1,0)</f>
        <v>0</v>
      </c>
    </row>
    <row r="661" spans="1:26" x14ac:dyDescent="0.25">
      <c r="A661">
        <v>23</v>
      </c>
      <c r="B661">
        <v>242</v>
      </c>
      <c r="C661">
        <v>6.7826086956521703</v>
      </c>
      <c r="D661">
        <v>2</v>
      </c>
      <c r="E661">
        <v>119</v>
      </c>
      <c r="F661">
        <v>9.8166441136671203</v>
      </c>
      <c r="G661">
        <v>6.0818009376525897</v>
      </c>
      <c r="H661">
        <f>Table1[[#This Row],[target]]-Table1[[#This Row],[output]]</f>
        <v>3.7348431760145306</v>
      </c>
      <c r="I661">
        <f>Table1[[#This Row],[tar-out]]*Table1[[#This Row],[tar-out]]</f>
        <v>13.949053549422306</v>
      </c>
      <c r="J661" t="b">
        <f>AND(ABS(Table1[[#This Row],[tar-out]])&gt;=$J$1,ABS(Table1[[#This Row],[tar-out]])&lt;$K$1)</f>
        <v>0</v>
      </c>
      <c r="K661" t="b">
        <f>AND(ABS(Table1[[#This Row],[tar-out]])&gt;=$K$1,ABS(Table1[[#This Row],[tar-out]])&lt;$L$1)</f>
        <v>0</v>
      </c>
      <c r="L661" t="b">
        <f>AND(ABS(Table1[[#This Row],[tar-out]])&gt;=$L$1,ABS(Table1[[#This Row],[tar-out]])&lt;$M$1)</f>
        <v>1</v>
      </c>
      <c r="M661" t="b">
        <f>AND(ABS(Table1[[#This Row],[tar-out]])&gt;=$M$1,ABS(Table1[[#This Row],[tar-out]])&lt;$N$1)</f>
        <v>0</v>
      </c>
      <c r="N661" t="b">
        <f>AND(ABS(Table1[[#This Row],[tar-out]])&gt;=$N$1,ABS(Table1[[#This Row],[tar-out]])&lt;$O$1)</f>
        <v>0</v>
      </c>
      <c r="O661" t="b">
        <f>AND(ABS(Table1[[#This Row],[tar-out]])&gt;=$O$1,ABS(Table1[[#This Row],[tar-out]])&lt;$P$1)</f>
        <v>0</v>
      </c>
      <c r="P661" s="1">
        <f>ROUND(Table1[[#This Row],[tar-out]],0)</f>
        <v>4</v>
      </c>
      <c r="Q661" s="2">
        <v>659</v>
      </c>
      <c r="U661">
        <f>IF(Table1[[#This Row],[tar-out in '[0,1)]],1,0)</f>
        <v>0</v>
      </c>
      <c r="V661">
        <f>IF(Table1[[#This Row],[tar-out in '[1,2)]],1,0)</f>
        <v>0</v>
      </c>
      <c r="W661">
        <f>IF(Table1[[#This Row],[tar-out'[2,5)]],1,0)</f>
        <v>1</v>
      </c>
      <c r="X661">
        <f>IF(Table1[[#This Row],[tar-out in '[5, 10)]],1,0)</f>
        <v>0</v>
      </c>
      <c r="Y661">
        <f>IF(Table1[[#This Row],[tar-out in '[10,20)]],1,0)</f>
        <v>0</v>
      </c>
      <c r="Z661">
        <f>IF(Table1[[#This Row],[tar-out in '[20, 10000)]],1,0)</f>
        <v>0</v>
      </c>
    </row>
    <row r="662" spans="1:26" x14ac:dyDescent="0.25">
      <c r="A662">
        <v>23</v>
      </c>
      <c r="B662">
        <v>242</v>
      </c>
      <c r="C662">
        <v>6.7826086956521703</v>
      </c>
      <c r="D662">
        <v>2</v>
      </c>
      <c r="E662">
        <v>332</v>
      </c>
      <c r="F662">
        <v>8.1151999999999997</v>
      </c>
      <c r="G662">
        <v>6.0034875869751003</v>
      </c>
      <c r="H662">
        <f>Table1[[#This Row],[target]]-Table1[[#This Row],[output]]</f>
        <v>2.1117124130248994</v>
      </c>
      <c r="I662">
        <f>Table1[[#This Row],[tar-out]]*Table1[[#This Row],[tar-out]]</f>
        <v>4.4593293153234432</v>
      </c>
      <c r="J662" t="b">
        <f>AND(ABS(Table1[[#This Row],[tar-out]])&gt;=$J$1,ABS(Table1[[#This Row],[tar-out]])&lt;$K$1)</f>
        <v>0</v>
      </c>
      <c r="K662" t="b">
        <f>AND(ABS(Table1[[#This Row],[tar-out]])&gt;=$K$1,ABS(Table1[[#This Row],[tar-out]])&lt;$L$1)</f>
        <v>0</v>
      </c>
      <c r="L662" t="b">
        <f>AND(ABS(Table1[[#This Row],[tar-out]])&gt;=$L$1,ABS(Table1[[#This Row],[tar-out]])&lt;$M$1)</f>
        <v>1</v>
      </c>
      <c r="M662" t="b">
        <f>AND(ABS(Table1[[#This Row],[tar-out]])&gt;=$M$1,ABS(Table1[[#This Row],[tar-out]])&lt;$N$1)</f>
        <v>0</v>
      </c>
      <c r="N662" t="b">
        <f>AND(ABS(Table1[[#This Row],[tar-out]])&gt;=$N$1,ABS(Table1[[#This Row],[tar-out]])&lt;$O$1)</f>
        <v>0</v>
      </c>
      <c r="O662" t="b">
        <f>AND(ABS(Table1[[#This Row],[tar-out]])&gt;=$O$1,ABS(Table1[[#This Row],[tar-out]])&lt;$P$1)</f>
        <v>0</v>
      </c>
      <c r="P662" s="1">
        <f>ROUND(Table1[[#This Row],[tar-out]],0)</f>
        <v>2</v>
      </c>
      <c r="Q662" s="3">
        <v>660</v>
      </c>
      <c r="U662">
        <f>IF(Table1[[#This Row],[tar-out in '[0,1)]],1,0)</f>
        <v>0</v>
      </c>
      <c r="V662">
        <f>IF(Table1[[#This Row],[tar-out in '[1,2)]],1,0)</f>
        <v>0</v>
      </c>
      <c r="W662">
        <f>IF(Table1[[#This Row],[tar-out'[2,5)]],1,0)</f>
        <v>1</v>
      </c>
      <c r="X662">
        <f>IF(Table1[[#This Row],[tar-out in '[5, 10)]],1,0)</f>
        <v>0</v>
      </c>
      <c r="Y662">
        <f>IF(Table1[[#This Row],[tar-out in '[10,20)]],1,0)</f>
        <v>0</v>
      </c>
      <c r="Z662">
        <f>IF(Table1[[#This Row],[tar-out in '[20, 10000)]],1,0)</f>
        <v>0</v>
      </c>
    </row>
    <row r="663" spans="1:26" x14ac:dyDescent="0.25">
      <c r="A663">
        <v>23</v>
      </c>
      <c r="B663">
        <v>242</v>
      </c>
      <c r="C663">
        <v>6.7826086956521703</v>
      </c>
      <c r="D663">
        <v>2</v>
      </c>
      <c r="E663">
        <v>300</v>
      </c>
      <c r="F663">
        <v>8.4356923076923103</v>
      </c>
      <c r="G663">
        <v>6.0037803649902299</v>
      </c>
      <c r="H663">
        <f>Table1[[#This Row],[target]]-Table1[[#This Row],[output]]</f>
        <v>2.4319119427020803</v>
      </c>
      <c r="I663">
        <f>Table1[[#This Row],[tar-out]]*Table1[[#This Row],[tar-out]]</f>
        <v>5.9141956970570062</v>
      </c>
      <c r="J663" t="b">
        <f>AND(ABS(Table1[[#This Row],[tar-out]])&gt;=$J$1,ABS(Table1[[#This Row],[tar-out]])&lt;$K$1)</f>
        <v>0</v>
      </c>
      <c r="K663" t="b">
        <f>AND(ABS(Table1[[#This Row],[tar-out]])&gt;=$K$1,ABS(Table1[[#This Row],[tar-out]])&lt;$L$1)</f>
        <v>0</v>
      </c>
      <c r="L663" t="b">
        <f>AND(ABS(Table1[[#This Row],[tar-out]])&gt;=$L$1,ABS(Table1[[#This Row],[tar-out]])&lt;$M$1)</f>
        <v>1</v>
      </c>
      <c r="M663" t="b">
        <f>AND(ABS(Table1[[#This Row],[tar-out]])&gt;=$M$1,ABS(Table1[[#This Row],[tar-out]])&lt;$N$1)</f>
        <v>0</v>
      </c>
      <c r="N663" t="b">
        <f>AND(ABS(Table1[[#This Row],[tar-out]])&gt;=$N$1,ABS(Table1[[#This Row],[tar-out]])&lt;$O$1)</f>
        <v>0</v>
      </c>
      <c r="O663" t="b">
        <f>AND(ABS(Table1[[#This Row],[tar-out]])&gt;=$O$1,ABS(Table1[[#This Row],[tar-out]])&lt;$P$1)</f>
        <v>0</v>
      </c>
      <c r="P663" s="1">
        <f>ROUND(Table1[[#This Row],[tar-out]],0)</f>
        <v>2</v>
      </c>
      <c r="Q663" s="2">
        <v>661</v>
      </c>
      <c r="U663">
        <f>IF(Table1[[#This Row],[tar-out in '[0,1)]],1,0)</f>
        <v>0</v>
      </c>
      <c r="V663">
        <f>IF(Table1[[#This Row],[tar-out in '[1,2)]],1,0)</f>
        <v>0</v>
      </c>
      <c r="W663">
        <f>IF(Table1[[#This Row],[tar-out'[2,5)]],1,0)</f>
        <v>1</v>
      </c>
      <c r="X663">
        <f>IF(Table1[[#This Row],[tar-out in '[5, 10)]],1,0)</f>
        <v>0</v>
      </c>
      <c r="Y663">
        <f>IF(Table1[[#This Row],[tar-out in '[10,20)]],1,0)</f>
        <v>0</v>
      </c>
      <c r="Z663">
        <f>IF(Table1[[#This Row],[tar-out in '[20, 10000)]],1,0)</f>
        <v>0</v>
      </c>
    </row>
    <row r="664" spans="1:26" x14ac:dyDescent="0.25">
      <c r="A664">
        <v>23</v>
      </c>
      <c r="B664">
        <v>242</v>
      </c>
      <c r="C664">
        <v>6.7826086956521703</v>
      </c>
      <c r="D664">
        <v>2</v>
      </c>
      <c r="E664">
        <v>93</v>
      </c>
      <c r="F664">
        <v>8.9377664109121895</v>
      </c>
      <c r="G664">
        <v>6.1351661682128897</v>
      </c>
      <c r="H664">
        <f>Table1[[#This Row],[target]]-Table1[[#This Row],[output]]</f>
        <v>2.8026002426992997</v>
      </c>
      <c r="I664">
        <f>Table1[[#This Row],[tar-out]]*Table1[[#This Row],[tar-out]]</f>
        <v>7.8545681203781736</v>
      </c>
      <c r="J664" t="b">
        <f>AND(ABS(Table1[[#This Row],[tar-out]])&gt;=$J$1,ABS(Table1[[#This Row],[tar-out]])&lt;$K$1)</f>
        <v>0</v>
      </c>
      <c r="K664" t="b">
        <f>AND(ABS(Table1[[#This Row],[tar-out]])&gt;=$K$1,ABS(Table1[[#This Row],[tar-out]])&lt;$L$1)</f>
        <v>0</v>
      </c>
      <c r="L664" t="b">
        <f>AND(ABS(Table1[[#This Row],[tar-out]])&gt;=$L$1,ABS(Table1[[#This Row],[tar-out]])&lt;$M$1)</f>
        <v>1</v>
      </c>
      <c r="M664" t="b">
        <f>AND(ABS(Table1[[#This Row],[tar-out]])&gt;=$M$1,ABS(Table1[[#This Row],[tar-out]])&lt;$N$1)</f>
        <v>0</v>
      </c>
      <c r="N664" t="b">
        <f>AND(ABS(Table1[[#This Row],[tar-out]])&gt;=$N$1,ABS(Table1[[#This Row],[tar-out]])&lt;$O$1)</f>
        <v>0</v>
      </c>
      <c r="O664" t="b">
        <f>AND(ABS(Table1[[#This Row],[tar-out]])&gt;=$O$1,ABS(Table1[[#This Row],[tar-out]])&lt;$P$1)</f>
        <v>0</v>
      </c>
      <c r="P664" s="1">
        <f>ROUND(Table1[[#This Row],[tar-out]],0)</f>
        <v>3</v>
      </c>
      <c r="Q664" s="3">
        <v>662</v>
      </c>
      <c r="U664">
        <f>IF(Table1[[#This Row],[tar-out in '[0,1)]],1,0)</f>
        <v>0</v>
      </c>
      <c r="V664">
        <f>IF(Table1[[#This Row],[tar-out in '[1,2)]],1,0)</f>
        <v>0</v>
      </c>
      <c r="W664">
        <f>IF(Table1[[#This Row],[tar-out'[2,5)]],1,0)</f>
        <v>1</v>
      </c>
      <c r="X664">
        <f>IF(Table1[[#This Row],[tar-out in '[5, 10)]],1,0)</f>
        <v>0</v>
      </c>
      <c r="Y664">
        <f>IF(Table1[[#This Row],[tar-out in '[10,20)]],1,0)</f>
        <v>0</v>
      </c>
      <c r="Z664">
        <f>IF(Table1[[#This Row],[tar-out in '[20, 10000)]],1,0)</f>
        <v>0</v>
      </c>
    </row>
    <row r="665" spans="1:26" x14ac:dyDescent="0.25">
      <c r="A665">
        <v>23</v>
      </c>
      <c r="B665">
        <v>242</v>
      </c>
      <c r="C665">
        <v>6.7826086956521703</v>
      </c>
      <c r="D665">
        <v>2</v>
      </c>
      <c r="E665">
        <v>254</v>
      </c>
      <c r="F665">
        <v>8.6912727272727306</v>
      </c>
      <c r="G665">
        <v>6.0042018890380904</v>
      </c>
      <c r="H665">
        <f>Table1[[#This Row],[target]]-Table1[[#This Row],[output]]</f>
        <v>2.6870708382346402</v>
      </c>
      <c r="I665">
        <f>Table1[[#This Row],[tar-out]]*Table1[[#This Row],[tar-out]]</f>
        <v>7.2203496896910124</v>
      </c>
      <c r="J665" t="b">
        <f>AND(ABS(Table1[[#This Row],[tar-out]])&gt;=$J$1,ABS(Table1[[#This Row],[tar-out]])&lt;$K$1)</f>
        <v>0</v>
      </c>
      <c r="K665" t="b">
        <f>AND(ABS(Table1[[#This Row],[tar-out]])&gt;=$K$1,ABS(Table1[[#This Row],[tar-out]])&lt;$L$1)</f>
        <v>0</v>
      </c>
      <c r="L665" t="b">
        <f>AND(ABS(Table1[[#This Row],[tar-out]])&gt;=$L$1,ABS(Table1[[#This Row],[tar-out]])&lt;$M$1)</f>
        <v>1</v>
      </c>
      <c r="M665" t="b">
        <f>AND(ABS(Table1[[#This Row],[tar-out]])&gt;=$M$1,ABS(Table1[[#This Row],[tar-out]])&lt;$N$1)</f>
        <v>0</v>
      </c>
      <c r="N665" t="b">
        <f>AND(ABS(Table1[[#This Row],[tar-out]])&gt;=$N$1,ABS(Table1[[#This Row],[tar-out]])&lt;$O$1)</f>
        <v>0</v>
      </c>
      <c r="O665" t="b">
        <f>AND(ABS(Table1[[#This Row],[tar-out]])&gt;=$O$1,ABS(Table1[[#This Row],[tar-out]])&lt;$P$1)</f>
        <v>0</v>
      </c>
      <c r="P665" s="1">
        <f>ROUND(Table1[[#This Row],[tar-out]],0)</f>
        <v>3</v>
      </c>
      <c r="Q665" s="2">
        <v>663</v>
      </c>
      <c r="U665">
        <f>IF(Table1[[#This Row],[tar-out in '[0,1)]],1,0)</f>
        <v>0</v>
      </c>
      <c r="V665">
        <f>IF(Table1[[#This Row],[tar-out in '[1,2)]],1,0)</f>
        <v>0</v>
      </c>
      <c r="W665">
        <f>IF(Table1[[#This Row],[tar-out'[2,5)]],1,0)</f>
        <v>1</v>
      </c>
      <c r="X665">
        <f>IF(Table1[[#This Row],[tar-out in '[5, 10)]],1,0)</f>
        <v>0</v>
      </c>
      <c r="Y665">
        <f>IF(Table1[[#This Row],[tar-out in '[10,20)]],1,0)</f>
        <v>0</v>
      </c>
      <c r="Z665">
        <f>IF(Table1[[#This Row],[tar-out in '[20, 10000)]],1,0)</f>
        <v>0</v>
      </c>
    </row>
    <row r="666" spans="1:26" x14ac:dyDescent="0.25">
      <c r="A666">
        <v>23</v>
      </c>
      <c r="B666">
        <v>242</v>
      </c>
      <c r="C666">
        <v>6.7826086956521703</v>
      </c>
      <c r="D666">
        <v>2</v>
      </c>
      <c r="E666">
        <v>237</v>
      </c>
      <c r="F666">
        <v>8.3000000000000007</v>
      </c>
      <c r="G666">
        <v>6.0043578147888201</v>
      </c>
      <c r="H666">
        <f>Table1[[#This Row],[target]]-Table1[[#This Row],[output]]</f>
        <v>2.2956421852111806</v>
      </c>
      <c r="I666">
        <f>Table1[[#This Row],[tar-out]]*Table1[[#This Row],[tar-out]]</f>
        <v>5.2699730425211646</v>
      </c>
      <c r="J666" t="b">
        <f>AND(ABS(Table1[[#This Row],[tar-out]])&gt;=$J$1,ABS(Table1[[#This Row],[tar-out]])&lt;$K$1)</f>
        <v>0</v>
      </c>
      <c r="K666" t="b">
        <f>AND(ABS(Table1[[#This Row],[tar-out]])&gt;=$K$1,ABS(Table1[[#This Row],[tar-out]])&lt;$L$1)</f>
        <v>0</v>
      </c>
      <c r="L666" t="b">
        <f>AND(ABS(Table1[[#This Row],[tar-out]])&gt;=$L$1,ABS(Table1[[#This Row],[tar-out]])&lt;$M$1)</f>
        <v>1</v>
      </c>
      <c r="M666" t="b">
        <f>AND(ABS(Table1[[#This Row],[tar-out]])&gt;=$M$1,ABS(Table1[[#This Row],[tar-out]])&lt;$N$1)</f>
        <v>0</v>
      </c>
      <c r="N666" t="b">
        <f>AND(ABS(Table1[[#This Row],[tar-out]])&gt;=$N$1,ABS(Table1[[#This Row],[tar-out]])&lt;$O$1)</f>
        <v>0</v>
      </c>
      <c r="O666" t="b">
        <f>AND(ABS(Table1[[#This Row],[tar-out]])&gt;=$O$1,ABS(Table1[[#This Row],[tar-out]])&lt;$P$1)</f>
        <v>0</v>
      </c>
      <c r="P666" s="1">
        <f>ROUND(Table1[[#This Row],[tar-out]],0)</f>
        <v>2</v>
      </c>
      <c r="Q666" s="3">
        <v>664</v>
      </c>
      <c r="U666">
        <f>IF(Table1[[#This Row],[tar-out in '[0,1)]],1,0)</f>
        <v>0</v>
      </c>
      <c r="V666">
        <f>IF(Table1[[#This Row],[tar-out in '[1,2)]],1,0)</f>
        <v>0</v>
      </c>
      <c r="W666">
        <f>IF(Table1[[#This Row],[tar-out'[2,5)]],1,0)</f>
        <v>1</v>
      </c>
      <c r="X666">
        <f>IF(Table1[[#This Row],[tar-out in '[5, 10)]],1,0)</f>
        <v>0</v>
      </c>
      <c r="Y666">
        <f>IF(Table1[[#This Row],[tar-out in '[10,20)]],1,0)</f>
        <v>0</v>
      </c>
      <c r="Z666">
        <f>IF(Table1[[#This Row],[tar-out in '[20, 10000)]],1,0)</f>
        <v>0</v>
      </c>
    </row>
    <row r="667" spans="1:26" x14ac:dyDescent="0.25">
      <c r="A667">
        <v>23</v>
      </c>
      <c r="B667">
        <v>242</v>
      </c>
      <c r="C667">
        <v>6.7826086956521703</v>
      </c>
      <c r="D667">
        <v>2</v>
      </c>
      <c r="E667">
        <v>206</v>
      </c>
      <c r="F667">
        <v>8.625</v>
      </c>
      <c r="G667">
        <v>6.0046420097351101</v>
      </c>
      <c r="H667">
        <f>Table1[[#This Row],[target]]-Table1[[#This Row],[output]]</f>
        <v>2.6203579902648899</v>
      </c>
      <c r="I667">
        <f>Table1[[#This Row],[tar-out]]*Table1[[#This Row],[tar-out]]</f>
        <v>6.8662759971450527</v>
      </c>
      <c r="J667" t="b">
        <f>AND(ABS(Table1[[#This Row],[tar-out]])&gt;=$J$1,ABS(Table1[[#This Row],[tar-out]])&lt;$K$1)</f>
        <v>0</v>
      </c>
      <c r="K667" t="b">
        <f>AND(ABS(Table1[[#This Row],[tar-out]])&gt;=$K$1,ABS(Table1[[#This Row],[tar-out]])&lt;$L$1)</f>
        <v>0</v>
      </c>
      <c r="L667" t="b">
        <f>AND(ABS(Table1[[#This Row],[tar-out]])&gt;=$L$1,ABS(Table1[[#This Row],[tar-out]])&lt;$M$1)</f>
        <v>1</v>
      </c>
      <c r="M667" t="b">
        <f>AND(ABS(Table1[[#This Row],[tar-out]])&gt;=$M$1,ABS(Table1[[#This Row],[tar-out]])&lt;$N$1)</f>
        <v>0</v>
      </c>
      <c r="N667" t="b">
        <f>AND(ABS(Table1[[#This Row],[tar-out]])&gt;=$N$1,ABS(Table1[[#This Row],[tar-out]])&lt;$O$1)</f>
        <v>0</v>
      </c>
      <c r="O667" t="b">
        <f>AND(ABS(Table1[[#This Row],[tar-out]])&gt;=$O$1,ABS(Table1[[#This Row],[tar-out]])&lt;$P$1)</f>
        <v>0</v>
      </c>
      <c r="P667" s="1">
        <f>ROUND(Table1[[#This Row],[tar-out]],0)</f>
        <v>3</v>
      </c>
      <c r="Q667" s="2">
        <v>665</v>
      </c>
      <c r="U667">
        <f>IF(Table1[[#This Row],[tar-out in '[0,1)]],1,0)</f>
        <v>0</v>
      </c>
      <c r="V667">
        <f>IF(Table1[[#This Row],[tar-out in '[1,2)]],1,0)</f>
        <v>0</v>
      </c>
      <c r="W667">
        <f>IF(Table1[[#This Row],[tar-out'[2,5)]],1,0)</f>
        <v>1</v>
      </c>
      <c r="X667">
        <f>IF(Table1[[#This Row],[tar-out in '[5, 10)]],1,0)</f>
        <v>0</v>
      </c>
      <c r="Y667">
        <f>IF(Table1[[#This Row],[tar-out in '[10,20)]],1,0)</f>
        <v>0</v>
      </c>
      <c r="Z667">
        <f>IF(Table1[[#This Row],[tar-out in '[20, 10000)]],1,0)</f>
        <v>0</v>
      </c>
    </row>
    <row r="668" spans="1:26" x14ac:dyDescent="0.25">
      <c r="A668">
        <v>23</v>
      </c>
      <c r="B668">
        <v>242</v>
      </c>
      <c r="C668">
        <v>6.7826086956521703</v>
      </c>
      <c r="D668">
        <v>2</v>
      </c>
      <c r="E668">
        <v>133</v>
      </c>
      <c r="F668">
        <v>8.6829999999999998</v>
      </c>
      <c r="G668">
        <v>6.0830774307251003</v>
      </c>
      <c r="H668">
        <f>Table1[[#This Row],[target]]-Table1[[#This Row],[output]]</f>
        <v>2.5999225692748995</v>
      </c>
      <c r="I668">
        <f>Table1[[#This Row],[tar-out]]*Table1[[#This Row],[tar-out]]</f>
        <v>6.7595973662249946</v>
      </c>
      <c r="J668" t="b">
        <f>AND(ABS(Table1[[#This Row],[tar-out]])&gt;=$J$1,ABS(Table1[[#This Row],[tar-out]])&lt;$K$1)</f>
        <v>0</v>
      </c>
      <c r="K668" t="b">
        <f>AND(ABS(Table1[[#This Row],[tar-out]])&gt;=$K$1,ABS(Table1[[#This Row],[tar-out]])&lt;$L$1)</f>
        <v>0</v>
      </c>
      <c r="L668" t="b">
        <f>AND(ABS(Table1[[#This Row],[tar-out]])&gt;=$L$1,ABS(Table1[[#This Row],[tar-out]])&lt;$M$1)</f>
        <v>1</v>
      </c>
      <c r="M668" t="b">
        <f>AND(ABS(Table1[[#This Row],[tar-out]])&gt;=$M$1,ABS(Table1[[#This Row],[tar-out]])&lt;$N$1)</f>
        <v>0</v>
      </c>
      <c r="N668" t="b">
        <f>AND(ABS(Table1[[#This Row],[tar-out]])&gt;=$N$1,ABS(Table1[[#This Row],[tar-out]])&lt;$O$1)</f>
        <v>0</v>
      </c>
      <c r="O668" t="b">
        <f>AND(ABS(Table1[[#This Row],[tar-out]])&gt;=$O$1,ABS(Table1[[#This Row],[tar-out]])&lt;$P$1)</f>
        <v>0</v>
      </c>
      <c r="P668" s="1">
        <f>ROUND(Table1[[#This Row],[tar-out]],0)</f>
        <v>3</v>
      </c>
      <c r="Q668" s="3">
        <v>666</v>
      </c>
      <c r="U668">
        <f>IF(Table1[[#This Row],[tar-out in '[0,1)]],1,0)</f>
        <v>0</v>
      </c>
      <c r="V668">
        <f>IF(Table1[[#This Row],[tar-out in '[1,2)]],1,0)</f>
        <v>0</v>
      </c>
      <c r="W668">
        <f>IF(Table1[[#This Row],[tar-out'[2,5)]],1,0)</f>
        <v>1</v>
      </c>
      <c r="X668">
        <f>IF(Table1[[#This Row],[tar-out in '[5, 10)]],1,0)</f>
        <v>0</v>
      </c>
      <c r="Y668">
        <f>IF(Table1[[#This Row],[tar-out in '[10,20)]],1,0)</f>
        <v>0</v>
      </c>
      <c r="Z668">
        <f>IF(Table1[[#This Row],[tar-out in '[20, 10000)]],1,0)</f>
        <v>0</v>
      </c>
    </row>
    <row r="669" spans="1:26" x14ac:dyDescent="0.25">
      <c r="A669">
        <v>23</v>
      </c>
      <c r="B669">
        <v>242</v>
      </c>
      <c r="C669">
        <v>6.7826086956521703</v>
      </c>
      <c r="D669">
        <v>2</v>
      </c>
      <c r="E669">
        <v>98</v>
      </c>
      <c r="F669">
        <v>9.4146341463414593</v>
      </c>
      <c r="G669">
        <v>6.1225471496581996</v>
      </c>
      <c r="H669">
        <f>Table1[[#This Row],[target]]-Table1[[#This Row],[output]]</f>
        <v>3.2920869966832598</v>
      </c>
      <c r="I669">
        <f>Table1[[#This Row],[tar-out]]*Table1[[#This Row],[tar-out]]</f>
        <v>10.837836793731006</v>
      </c>
      <c r="J669" t="b">
        <f>AND(ABS(Table1[[#This Row],[tar-out]])&gt;=$J$1,ABS(Table1[[#This Row],[tar-out]])&lt;$K$1)</f>
        <v>0</v>
      </c>
      <c r="K669" t="b">
        <f>AND(ABS(Table1[[#This Row],[tar-out]])&gt;=$K$1,ABS(Table1[[#This Row],[tar-out]])&lt;$L$1)</f>
        <v>0</v>
      </c>
      <c r="L669" t="b">
        <f>AND(ABS(Table1[[#This Row],[tar-out]])&gt;=$L$1,ABS(Table1[[#This Row],[tar-out]])&lt;$M$1)</f>
        <v>1</v>
      </c>
      <c r="M669" t="b">
        <f>AND(ABS(Table1[[#This Row],[tar-out]])&gt;=$M$1,ABS(Table1[[#This Row],[tar-out]])&lt;$N$1)</f>
        <v>0</v>
      </c>
      <c r="N669" t="b">
        <f>AND(ABS(Table1[[#This Row],[tar-out]])&gt;=$N$1,ABS(Table1[[#This Row],[tar-out]])&lt;$O$1)</f>
        <v>0</v>
      </c>
      <c r="O669" t="b">
        <f>AND(ABS(Table1[[#This Row],[tar-out]])&gt;=$O$1,ABS(Table1[[#This Row],[tar-out]])&lt;$P$1)</f>
        <v>0</v>
      </c>
      <c r="P669" s="1">
        <f>ROUND(Table1[[#This Row],[tar-out]],0)</f>
        <v>3</v>
      </c>
      <c r="Q669" s="2">
        <v>667</v>
      </c>
      <c r="U669">
        <f>IF(Table1[[#This Row],[tar-out in '[0,1)]],1,0)</f>
        <v>0</v>
      </c>
      <c r="V669">
        <f>IF(Table1[[#This Row],[tar-out in '[1,2)]],1,0)</f>
        <v>0</v>
      </c>
      <c r="W669">
        <f>IF(Table1[[#This Row],[tar-out'[2,5)]],1,0)</f>
        <v>1</v>
      </c>
      <c r="X669">
        <f>IF(Table1[[#This Row],[tar-out in '[5, 10)]],1,0)</f>
        <v>0</v>
      </c>
      <c r="Y669">
        <f>IF(Table1[[#This Row],[tar-out in '[10,20)]],1,0)</f>
        <v>0</v>
      </c>
      <c r="Z669">
        <f>IF(Table1[[#This Row],[tar-out in '[20, 10000)]],1,0)</f>
        <v>0</v>
      </c>
    </row>
    <row r="670" spans="1:26" x14ac:dyDescent="0.25">
      <c r="A670">
        <v>23</v>
      </c>
      <c r="B670">
        <v>242</v>
      </c>
      <c r="C670">
        <v>6.7826086956521703</v>
      </c>
      <c r="D670">
        <v>2</v>
      </c>
      <c r="E670">
        <v>184</v>
      </c>
      <c r="F670">
        <v>8.9160000000000004</v>
      </c>
      <c r="G670">
        <v>6.00484371185303</v>
      </c>
      <c r="H670">
        <f>Table1[[#This Row],[target]]-Table1[[#This Row],[output]]</f>
        <v>2.9111562881469704</v>
      </c>
      <c r="I670">
        <f>Table1[[#This Row],[tar-out]]*Table1[[#This Row],[tar-out]]</f>
        <v>8.4748309340176462</v>
      </c>
      <c r="J670" t="b">
        <f>AND(ABS(Table1[[#This Row],[tar-out]])&gt;=$J$1,ABS(Table1[[#This Row],[tar-out]])&lt;$K$1)</f>
        <v>0</v>
      </c>
      <c r="K670" t="b">
        <f>AND(ABS(Table1[[#This Row],[tar-out]])&gt;=$K$1,ABS(Table1[[#This Row],[tar-out]])&lt;$L$1)</f>
        <v>0</v>
      </c>
      <c r="L670" t="b">
        <f>AND(ABS(Table1[[#This Row],[tar-out]])&gt;=$L$1,ABS(Table1[[#This Row],[tar-out]])&lt;$M$1)</f>
        <v>1</v>
      </c>
      <c r="M670" t="b">
        <f>AND(ABS(Table1[[#This Row],[tar-out]])&gt;=$M$1,ABS(Table1[[#This Row],[tar-out]])&lt;$N$1)</f>
        <v>0</v>
      </c>
      <c r="N670" t="b">
        <f>AND(ABS(Table1[[#This Row],[tar-out]])&gt;=$N$1,ABS(Table1[[#This Row],[tar-out]])&lt;$O$1)</f>
        <v>0</v>
      </c>
      <c r="O670" t="b">
        <f>AND(ABS(Table1[[#This Row],[tar-out]])&gt;=$O$1,ABS(Table1[[#This Row],[tar-out]])&lt;$P$1)</f>
        <v>0</v>
      </c>
      <c r="P670" s="1">
        <f>ROUND(Table1[[#This Row],[tar-out]],0)</f>
        <v>3</v>
      </c>
      <c r="Q670" s="3">
        <v>668</v>
      </c>
      <c r="U670">
        <f>IF(Table1[[#This Row],[tar-out in '[0,1)]],1,0)</f>
        <v>0</v>
      </c>
      <c r="V670">
        <f>IF(Table1[[#This Row],[tar-out in '[1,2)]],1,0)</f>
        <v>0</v>
      </c>
      <c r="W670">
        <f>IF(Table1[[#This Row],[tar-out'[2,5)]],1,0)</f>
        <v>1</v>
      </c>
      <c r="X670">
        <f>IF(Table1[[#This Row],[tar-out in '[5, 10)]],1,0)</f>
        <v>0</v>
      </c>
      <c r="Y670">
        <f>IF(Table1[[#This Row],[tar-out in '[10,20)]],1,0)</f>
        <v>0</v>
      </c>
      <c r="Z670">
        <f>IF(Table1[[#This Row],[tar-out in '[20, 10000)]],1,0)</f>
        <v>0</v>
      </c>
    </row>
    <row r="671" spans="1:26" x14ac:dyDescent="0.25">
      <c r="A671">
        <v>23</v>
      </c>
      <c r="B671">
        <v>242</v>
      </c>
      <c r="C671">
        <v>6.7826086956521703</v>
      </c>
      <c r="D671">
        <v>2</v>
      </c>
      <c r="E671">
        <v>134</v>
      </c>
      <c r="F671">
        <v>9.9456000000000007</v>
      </c>
      <c r="G671">
        <v>6.0817508697509801</v>
      </c>
      <c r="H671">
        <f>Table1[[#This Row],[target]]-Table1[[#This Row],[output]]</f>
        <v>3.8638491302490205</v>
      </c>
      <c r="I671">
        <f>Table1[[#This Row],[tar-out]]*Table1[[#This Row],[tar-out]]</f>
        <v>14.929330101326112</v>
      </c>
      <c r="J671" t="b">
        <f>AND(ABS(Table1[[#This Row],[tar-out]])&gt;=$J$1,ABS(Table1[[#This Row],[tar-out]])&lt;$K$1)</f>
        <v>0</v>
      </c>
      <c r="K671" t="b">
        <f>AND(ABS(Table1[[#This Row],[tar-out]])&gt;=$K$1,ABS(Table1[[#This Row],[tar-out]])&lt;$L$1)</f>
        <v>0</v>
      </c>
      <c r="L671" t="b">
        <f>AND(ABS(Table1[[#This Row],[tar-out]])&gt;=$L$1,ABS(Table1[[#This Row],[tar-out]])&lt;$M$1)</f>
        <v>1</v>
      </c>
      <c r="M671" t="b">
        <f>AND(ABS(Table1[[#This Row],[tar-out]])&gt;=$M$1,ABS(Table1[[#This Row],[tar-out]])&lt;$N$1)</f>
        <v>0</v>
      </c>
      <c r="N671" t="b">
        <f>AND(ABS(Table1[[#This Row],[tar-out]])&gt;=$N$1,ABS(Table1[[#This Row],[tar-out]])&lt;$O$1)</f>
        <v>0</v>
      </c>
      <c r="O671" t="b">
        <f>AND(ABS(Table1[[#This Row],[tar-out]])&gt;=$O$1,ABS(Table1[[#This Row],[tar-out]])&lt;$P$1)</f>
        <v>0</v>
      </c>
      <c r="P671" s="1">
        <f>ROUND(Table1[[#This Row],[tar-out]],0)</f>
        <v>4</v>
      </c>
      <c r="Q671" s="2">
        <v>669</v>
      </c>
      <c r="U671">
        <f>IF(Table1[[#This Row],[tar-out in '[0,1)]],1,0)</f>
        <v>0</v>
      </c>
      <c r="V671">
        <f>IF(Table1[[#This Row],[tar-out in '[1,2)]],1,0)</f>
        <v>0</v>
      </c>
      <c r="W671">
        <f>IF(Table1[[#This Row],[tar-out'[2,5)]],1,0)</f>
        <v>1</v>
      </c>
      <c r="X671">
        <f>IF(Table1[[#This Row],[tar-out in '[5, 10)]],1,0)</f>
        <v>0</v>
      </c>
      <c r="Y671">
        <f>IF(Table1[[#This Row],[tar-out in '[10,20)]],1,0)</f>
        <v>0</v>
      </c>
      <c r="Z671">
        <f>IF(Table1[[#This Row],[tar-out in '[20, 10000)]],1,0)</f>
        <v>0</v>
      </c>
    </row>
    <row r="672" spans="1:26" x14ac:dyDescent="0.25">
      <c r="A672">
        <v>23</v>
      </c>
      <c r="B672">
        <v>242</v>
      </c>
      <c r="C672">
        <v>6.7826086956521703</v>
      </c>
      <c r="D672">
        <v>2</v>
      </c>
      <c r="E672">
        <v>0</v>
      </c>
      <c r="F672">
        <v>0</v>
      </c>
      <c r="G672">
        <v>4.8656148910522496</v>
      </c>
      <c r="H672">
        <f>Table1[[#This Row],[target]]-Table1[[#This Row],[output]]</f>
        <v>-4.8656148910522496</v>
      </c>
      <c r="I672">
        <f>Table1[[#This Row],[tar-out]]*Table1[[#This Row],[tar-out]]</f>
        <v>23.674208268029396</v>
      </c>
      <c r="J672" t="b">
        <f>AND(ABS(Table1[[#This Row],[tar-out]])&gt;=$J$1,ABS(Table1[[#This Row],[tar-out]])&lt;$K$1)</f>
        <v>0</v>
      </c>
      <c r="K672" t="b">
        <f>AND(ABS(Table1[[#This Row],[tar-out]])&gt;=$K$1,ABS(Table1[[#This Row],[tar-out]])&lt;$L$1)</f>
        <v>0</v>
      </c>
      <c r="L672" t="b">
        <f>AND(ABS(Table1[[#This Row],[tar-out]])&gt;=$L$1,ABS(Table1[[#This Row],[tar-out]])&lt;$M$1)</f>
        <v>1</v>
      </c>
      <c r="M672" t="b">
        <f>AND(ABS(Table1[[#This Row],[tar-out]])&gt;=$M$1,ABS(Table1[[#This Row],[tar-out]])&lt;$N$1)</f>
        <v>0</v>
      </c>
      <c r="N672" t="b">
        <f>AND(ABS(Table1[[#This Row],[tar-out]])&gt;=$N$1,ABS(Table1[[#This Row],[tar-out]])&lt;$O$1)</f>
        <v>0</v>
      </c>
      <c r="O672" t="b">
        <f>AND(ABS(Table1[[#This Row],[tar-out]])&gt;=$O$1,ABS(Table1[[#This Row],[tar-out]])&lt;$P$1)</f>
        <v>0</v>
      </c>
      <c r="P672" s="1">
        <f>ROUND(Table1[[#This Row],[tar-out]],0)</f>
        <v>-5</v>
      </c>
      <c r="Q672" s="3">
        <v>670</v>
      </c>
      <c r="U672">
        <f>IF(Table1[[#This Row],[tar-out in '[0,1)]],1,0)</f>
        <v>0</v>
      </c>
      <c r="V672">
        <f>IF(Table1[[#This Row],[tar-out in '[1,2)]],1,0)</f>
        <v>0</v>
      </c>
      <c r="W672">
        <f>IF(Table1[[#This Row],[tar-out'[2,5)]],1,0)</f>
        <v>1</v>
      </c>
      <c r="X672">
        <f>IF(Table1[[#This Row],[tar-out in '[5, 10)]],1,0)</f>
        <v>0</v>
      </c>
      <c r="Y672">
        <f>IF(Table1[[#This Row],[tar-out in '[10,20)]],1,0)</f>
        <v>0</v>
      </c>
      <c r="Z672">
        <f>IF(Table1[[#This Row],[tar-out in '[20, 10000)]],1,0)</f>
        <v>0</v>
      </c>
    </row>
    <row r="673" spans="1:26" x14ac:dyDescent="0.25">
      <c r="A673">
        <v>23</v>
      </c>
      <c r="B673">
        <v>242</v>
      </c>
      <c r="C673">
        <v>6.7826086956521703</v>
      </c>
      <c r="D673">
        <v>2</v>
      </c>
      <c r="E673">
        <v>1</v>
      </c>
      <c r="F673">
        <v>1</v>
      </c>
      <c r="G673">
        <v>5.0534496307373002</v>
      </c>
      <c r="H673">
        <f>Table1[[#This Row],[target]]-Table1[[#This Row],[output]]</f>
        <v>-4.0534496307373002</v>
      </c>
      <c r="I673">
        <f>Table1[[#This Row],[tar-out]]*Table1[[#This Row],[tar-out]]</f>
        <v>16.430453908924356</v>
      </c>
      <c r="J673" t="b">
        <f>AND(ABS(Table1[[#This Row],[tar-out]])&gt;=$J$1,ABS(Table1[[#This Row],[tar-out]])&lt;$K$1)</f>
        <v>0</v>
      </c>
      <c r="K673" t="b">
        <f>AND(ABS(Table1[[#This Row],[tar-out]])&gt;=$K$1,ABS(Table1[[#This Row],[tar-out]])&lt;$L$1)</f>
        <v>0</v>
      </c>
      <c r="L673" t="b">
        <f>AND(ABS(Table1[[#This Row],[tar-out]])&gt;=$L$1,ABS(Table1[[#This Row],[tar-out]])&lt;$M$1)</f>
        <v>1</v>
      </c>
      <c r="M673" t="b">
        <f>AND(ABS(Table1[[#This Row],[tar-out]])&gt;=$M$1,ABS(Table1[[#This Row],[tar-out]])&lt;$N$1)</f>
        <v>0</v>
      </c>
      <c r="N673" t="b">
        <f>AND(ABS(Table1[[#This Row],[tar-out]])&gt;=$N$1,ABS(Table1[[#This Row],[tar-out]])&lt;$O$1)</f>
        <v>0</v>
      </c>
      <c r="O673" t="b">
        <f>AND(ABS(Table1[[#This Row],[tar-out]])&gt;=$O$1,ABS(Table1[[#This Row],[tar-out]])&lt;$P$1)</f>
        <v>0</v>
      </c>
      <c r="P673" s="1">
        <f>ROUND(Table1[[#This Row],[tar-out]],0)</f>
        <v>-4</v>
      </c>
      <c r="Q673" s="2">
        <v>671</v>
      </c>
      <c r="U673">
        <f>IF(Table1[[#This Row],[tar-out in '[0,1)]],1,0)</f>
        <v>0</v>
      </c>
      <c r="V673">
        <f>IF(Table1[[#This Row],[tar-out in '[1,2)]],1,0)</f>
        <v>0</v>
      </c>
      <c r="W673">
        <f>IF(Table1[[#This Row],[tar-out'[2,5)]],1,0)</f>
        <v>1</v>
      </c>
      <c r="X673">
        <f>IF(Table1[[#This Row],[tar-out in '[5, 10)]],1,0)</f>
        <v>0</v>
      </c>
      <c r="Y673">
        <f>IF(Table1[[#This Row],[tar-out in '[10,20)]],1,0)</f>
        <v>0</v>
      </c>
      <c r="Z673">
        <f>IF(Table1[[#This Row],[tar-out in '[20, 10000)]],1,0)</f>
        <v>0</v>
      </c>
    </row>
    <row r="674" spans="1:26" x14ac:dyDescent="0.25">
      <c r="A674">
        <v>23</v>
      </c>
      <c r="B674">
        <v>242</v>
      </c>
      <c r="C674">
        <v>6.7826086956521703</v>
      </c>
      <c r="D674">
        <v>2</v>
      </c>
      <c r="E674">
        <v>2</v>
      </c>
      <c r="F674">
        <v>2</v>
      </c>
      <c r="G674">
        <v>5.2412838935852104</v>
      </c>
      <c r="H674">
        <f>Table1[[#This Row],[target]]-Table1[[#This Row],[output]]</f>
        <v>-3.2412838935852104</v>
      </c>
      <c r="I674">
        <f>Table1[[#This Row],[tar-out]]*Table1[[#This Row],[tar-out]]</f>
        <v>10.505921278814901</v>
      </c>
      <c r="J674" t="b">
        <f>AND(ABS(Table1[[#This Row],[tar-out]])&gt;=$J$1,ABS(Table1[[#This Row],[tar-out]])&lt;$K$1)</f>
        <v>0</v>
      </c>
      <c r="K674" t="b">
        <f>AND(ABS(Table1[[#This Row],[tar-out]])&gt;=$K$1,ABS(Table1[[#This Row],[tar-out]])&lt;$L$1)</f>
        <v>0</v>
      </c>
      <c r="L674" t="b">
        <f>AND(ABS(Table1[[#This Row],[tar-out]])&gt;=$L$1,ABS(Table1[[#This Row],[tar-out]])&lt;$M$1)</f>
        <v>1</v>
      </c>
      <c r="M674" t="b">
        <f>AND(ABS(Table1[[#This Row],[tar-out]])&gt;=$M$1,ABS(Table1[[#This Row],[tar-out]])&lt;$N$1)</f>
        <v>0</v>
      </c>
      <c r="N674" t="b">
        <f>AND(ABS(Table1[[#This Row],[tar-out]])&gt;=$N$1,ABS(Table1[[#This Row],[tar-out]])&lt;$O$1)</f>
        <v>0</v>
      </c>
      <c r="O674" t="b">
        <f>AND(ABS(Table1[[#This Row],[tar-out]])&gt;=$O$1,ABS(Table1[[#This Row],[tar-out]])&lt;$P$1)</f>
        <v>0</v>
      </c>
      <c r="P674" s="1">
        <f>ROUND(Table1[[#This Row],[tar-out]],0)</f>
        <v>-3</v>
      </c>
      <c r="Q674" s="3">
        <v>672</v>
      </c>
      <c r="U674">
        <f>IF(Table1[[#This Row],[tar-out in '[0,1)]],1,0)</f>
        <v>0</v>
      </c>
      <c r="V674">
        <f>IF(Table1[[#This Row],[tar-out in '[1,2)]],1,0)</f>
        <v>0</v>
      </c>
      <c r="W674">
        <f>IF(Table1[[#This Row],[tar-out'[2,5)]],1,0)</f>
        <v>1</v>
      </c>
      <c r="X674">
        <f>IF(Table1[[#This Row],[tar-out in '[5, 10)]],1,0)</f>
        <v>0</v>
      </c>
      <c r="Y674">
        <f>IF(Table1[[#This Row],[tar-out in '[10,20)]],1,0)</f>
        <v>0</v>
      </c>
      <c r="Z674">
        <f>IF(Table1[[#This Row],[tar-out in '[20, 10000)]],1,0)</f>
        <v>0</v>
      </c>
    </row>
    <row r="675" spans="1:26" x14ac:dyDescent="0.25">
      <c r="A675">
        <v>23</v>
      </c>
      <c r="B675">
        <v>242</v>
      </c>
      <c r="C675">
        <v>6.7826086956521703</v>
      </c>
      <c r="D675">
        <v>2</v>
      </c>
      <c r="E675">
        <v>37</v>
      </c>
      <c r="F675">
        <v>8.4720841859105498</v>
      </c>
      <c r="G675">
        <v>6.24188232421875</v>
      </c>
      <c r="H675">
        <f>Table1[[#This Row],[target]]-Table1[[#This Row],[output]]</f>
        <v>2.2302018616917998</v>
      </c>
      <c r="I675">
        <f>Table1[[#This Row],[tar-out]]*Table1[[#This Row],[tar-out]]</f>
        <v>4.9738003438935694</v>
      </c>
      <c r="J675" t="b">
        <f>AND(ABS(Table1[[#This Row],[tar-out]])&gt;=$J$1,ABS(Table1[[#This Row],[tar-out]])&lt;$K$1)</f>
        <v>0</v>
      </c>
      <c r="K675" t="b">
        <f>AND(ABS(Table1[[#This Row],[tar-out]])&gt;=$K$1,ABS(Table1[[#This Row],[tar-out]])&lt;$L$1)</f>
        <v>0</v>
      </c>
      <c r="L675" t="b">
        <f>AND(ABS(Table1[[#This Row],[tar-out]])&gt;=$L$1,ABS(Table1[[#This Row],[tar-out]])&lt;$M$1)</f>
        <v>1</v>
      </c>
      <c r="M675" t="b">
        <f>AND(ABS(Table1[[#This Row],[tar-out]])&gt;=$M$1,ABS(Table1[[#This Row],[tar-out]])&lt;$N$1)</f>
        <v>0</v>
      </c>
      <c r="N675" t="b">
        <f>AND(ABS(Table1[[#This Row],[tar-out]])&gt;=$N$1,ABS(Table1[[#This Row],[tar-out]])&lt;$O$1)</f>
        <v>0</v>
      </c>
      <c r="O675" t="b">
        <f>AND(ABS(Table1[[#This Row],[tar-out]])&gt;=$O$1,ABS(Table1[[#This Row],[tar-out]])&lt;$P$1)</f>
        <v>0</v>
      </c>
      <c r="P675" s="1">
        <f>ROUND(Table1[[#This Row],[tar-out]],0)</f>
        <v>2</v>
      </c>
      <c r="Q675" s="2">
        <v>673</v>
      </c>
      <c r="U675">
        <f>IF(Table1[[#This Row],[tar-out in '[0,1)]],1,0)</f>
        <v>0</v>
      </c>
      <c r="V675">
        <f>IF(Table1[[#This Row],[tar-out in '[1,2)]],1,0)</f>
        <v>0</v>
      </c>
      <c r="W675">
        <f>IF(Table1[[#This Row],[tar-out'[2,5)]],1,0)</f>
        <v>1</v>
      </c>
      <c r="X675">
        <f>IF(Table1[[#This Row],[tar-out in '[5, 10)]],1,0)</f>
        <v>0</v>
      </c>
      <c r="Y675">
        <f>IF(Table1[[#This Row],[tar-out in '[10,20)]],1,0)</f>
        <v>0</v>
      </c>
      <c r="Z675">
        <f>IF(Table1[[#This Row],[tar-out in '[20, 10000)]],1,0)</f>
        <v>0</v>
      </c>
    </row>
    <row r="676" spans="1:26" x14ac:dyDescent="0.25">
      <c r="A676">
        <v>23</v>
      </c>
      <c r="B676">
        <v>242</v>
      </c>
      <c r="C676">
        <v>6.7826086956521703</v>
      </c>
      <c r="D676">
        <v>2</v>
      </c>
      <c r="E676">
        <v>26</v>
      </c>
      <c r="F676">
        <v>10.067244539483699</v>
      </c>
      <c r="G676">
        <v>6.2603893280029297</v>
      </c>
      <c r="H676">
        <f>Table1[[#This Row],[target]]-Table1[[#This Row],[output]]</f>
        <v>3.8068552114807694</v>
      </c>
      <c r="I676">
        <f>Table1[[#This Row],[tar-out]]*Table1[[#This Row],[tar-out]]</f>
        <v>14.492146601178295</v>
      </c>
      <c r="J676" t="b">
        <f>AND(ABS(Table1[[#This Row],[tar-out]])&gt;=$J$1,ABS(Table1[[#This Row],[tar-out]])&lt;$K$1)</f>
        <v>0</v>
      </c>
      <c r="K676" t="b">
        <f>AND(ABS(Table1[[#This Row],[tar-out]])&gt;=$K$1,ABS(Table1[[#This Row],[tar-out]])&lt;$L$1)</f>
        <v>0</v>
      </c>
      <c r="L676" t="b">
        <f>AND(ABS(Table1[[#This Row],[tar-out]])&gt;=$L$1,ABS(Table1[[#This Row],[tar-out]])&lt;$M$1)</f>
        <v>1</v>
      </c>
      <c r="M676" t="b">
        <f>AND(ABS(Table1[[#This Row],[tar-out]])&gt;=$M$1,ABS(Table1[[#This Row],[tar-out]])&lt;$N$1)</f>
        <v>0</v>
      </c>
      <c r="N676" t="b">
        <f>AND(ABS(Table1[[#This Row],[tar-out]])&gt;=$N$1,ABS(Table1[[#This Row],[tar-out]])&lt;$O$1)</f>
        <v>0</v>
      </c>
      <c r="O676" t="b">
        <f>AND(ABS(Table1[[#This Row],[tar-out]])&gt;=$O$1,ABS(Table1[[#This Row],[tar-out]])&lt;$P$1)</f>
        <v>0</v>
      </c>
      <c r="P676" s="1">
        <f>ROUND(Table1[[#This Row],[tar-out]],0)</f>
        <v>4</v>
      </c>
      <c r="Q676" s="3">
        <v>674</v>
      </c>
      <c r="U676">
        <f>IF(Table1[[#This Row],[tar-out in '[0,1)]],1,0)</f>
        <v>0</v>
      </c>
      <c r="V676">
        <f>IF(Table1[[#This Row],[tar-out in '[1,2)]],1,0)</f>
        <v>0</v>
      </c>
      <c r="W676">
        <f>IF(Table1[[#This Row],[tar-out'[2,5)]],1,0)</f>
        <v>1</v>
      </c>
      <c r="X676">
        <f>IF(Table1[[#This Row],[tar-out in '[5, 10)]],1,0)</f>
        <v>0</v>
      </c>
      <c r="Y676">
        <f>IF(Table1[[#This Row],[tar-out in '[10,20)]],1,0)</f>
        <v>0</v>
      </c>
      <c r="Z676">
        <f>IF(Table1[[#This Row],[tar-out in '[20, 10000)]],1,0)</f>
        <v>0</v>
      </c>
    </row>
    <row r="677" spans="1:26" x14ac:dyDescent="0.25">
      <c r="A677">
        <v>23</v>
      </c>
      <c r="B677">
        <v>242</v>
      </c>
      <c r="C677">
        <v>6.7826086956521703</v>
      </c>
      <c r="D677">
        <v>2</v>
      </c>
      <c r="E677">
        <v>17</v>
      </c>
      <c r="F677">
        <v>11.8676823483453</v>
      </c>
      <c r="G677">
        <v>6.2746682167053196</v>
      </c>
      <c r="H677">
        <f>Table1[[#This Row],[target]]-Table1[[#This Row],[output]]</f>
        <v>5.59301413163998</v>
      </c>
      <c r="I677">
        <f>Table1[[#This Row],[tar-out]]*Table1[[#This Row],[tar-out]]</f>
        <v>31.281807076724519</v>
      </c>
      <c r="J677" t="b">
        <f>AND(ABS(Table1[[#This Row],[tar-out]])&gt;=$J$1,ABS(Table1[[#This Row],[tar-out]])&lt;$K$1)</f>
        <v>0</v>
      </c>
      <c r="K677" t="b">
        <f>AND(ABS(Table1[[#This Row],[tar-out]])&gt;=$K$1,ABS(Table1[[#This Row],[tar-out]])&lt;$L$1)</f>
        <v>0</v>
      </c>
      <c r="L677" t="b">
        <f>AND(ABS(Table1[[#This Row],[tar-out]])&gt;=$L$1,ABS(Table1[[#This Row],[tar-out]])&lt;$M$1)</f>
        <v>0</v>
      </c>
      <c r="M677" t="b">
        <f>AND(ABS(Table1[[#This Row],[tar-out]])&gt;=$M$1,ABS(Table1[[#This Row],[tar-out]])&lt;$N$1)</f>
        <v>1</v>
      </c>
      <c r="N677" t="b">
        <f>AND(ABS(Table1[[#This Row],[tar-out]])&gt;=$N$1,ABS(Table1[[#This Row],[tar-out]])&lt;$O$1)</f>
        <v>0</v>
      </c>
      <c r="O677" t="b">
        <f>AND(ABS(Table1[[#This Row],[tar-out]])&gt;=$O$1,ABS(Table1[[#This Row],[tar-out]])&lt;$P$1)</f>
        <v>0</v>
      </c>
      <c r="P677" s="1">
        <f>ROUND(Table1[[#This Row],[tar-out]],0)</f>
        <v>6</v>
      </c>
      <c r="Q677" s="2">
        <v>675</v>
      </c>
      <c r="U677">
        <f>IF(Table1[[#This Row],[tar-out in '[0,1)]],1,0)</f>
        <v>0</v>
      </c>
      <c r="V677">
        <f>IF(Table1[[#This Row],[tar-out in '[1,2)]],1,0)</f>
        <v>0</v>
      </c>
      <c r="W677">
        <f>IF(Table1[[#This Row],[tar-out'[2,5)]],1,0)</f>
        <v>0</v>
      </c>
      <c r="X677">
        <f>IF(Table1[[#This Row],[tar-out in '[5, 10)]],1,0)</f>
        <v>1</v>
      </c>
      <c r="Y677">
        <f>IF(Table1[[#This Row],[tar-out in '[10,20)]],1,0)</f>
        <v>0</v>
      </c>
      <c r="Z677">
        <f>IF(Table1[[#This Row],[tar-out in '[20, 10000)]],1,0)</f>
        <v>0</v>
      </c>
    </row>
    <row r="678" spans="1:26" x14ac:dyDescent="0.25">
      <c r="A678">
        <v>23</v>
      </c>
      <c r="B678">
        <v>242</v>
      </c>
      <c r="C678">
        <v>6.7826086956521703</v>
      </c>
      <c r="D678">
        <v>2</v>
      </c>
      <c r="E678">
        <v>10</v>
      </c>
      <c r="F678">
        <v>9.9416518269729295</v>
      </c>
      <c r="G678">
        <v>6.2846031188964799</v>
      </c>
      <c r="H678">
        <f>Table1[[#This Row],[target]]-Table1[[#This Row],[output]]</f>
        <v>3.6570487080764496</v>
      </c>
      <c r="I678">
        <f>Table1[[#This Row],[tar-out]]*Table1[[#This Row],[tar-out]]</f>
        <v>13.374005253243629</v>
      </c>
      <c r="J678" t="b">
        <f>AND(ABS(Table1[[#This Row],[tar-out]])&gt;=$J$1,ABS(Table1[[#This Row],[tar-out]])&lt;$K$1)</f>
        <v>0</v>
      </c>
      <c r="K678" t="b">
        <f>AND(ABS(Table1[[#This Row],[tar-out]])&gt;=$K$1,ABS(Table1[[#This Row],[tar-out]])&lt;$L$1)</f>
        <v>0</v>
      </c>
      <c r="L678" t="b">
        <f>AND(ABS(Table1[[#This Row],[tar-out]])&gt;=$L$1,ABS(Table1[[#This Row],[tar-out]])&lt;$M$1)</f>
        <v>1</v>
      </c>
      <c r="M678" t="b">
        <f>AND(ABS(Table1[[#This Row],[tar-out]])&gt;=$M$1,ABS(Table1[[#This Row],[tar-out]])&lt;$N$1)</f>
        <v>0</v>
      </c>
      <c r="N678" t="b">
        <f>AND(ABS(Table1[[#This Row],[tar-out]])&gt;=$N$1,ABS(Table1[[#This Row],[tar-out]])&lt;$O$1)</f>
        <v>0</v>
      </c>
      <c r="O678" t="b">
        <f>AND(ABS(Table1[[#This Row],[tar-out]])&gt;=$O$1,ABS(Table1[[#This Row],[tar-out]])&lt;$P$1)</f>
        <v>0</v>
      </c>
      <c r="P678" s="1">
        <f>ROUND(Table1[[#This Row],[tar-out]],0)</f>
        <v>4</v>
      </c>
      <c r="Q678" s="3">
        <v>676</v>
      </c>
      <c r="U678">
        <f>IF(Table1[[#This Row],[tar-out in '[0,1)]],1,0)</f>
        <v>0</v>
      </c>
      <c r="V678">
        <f>IF(Table1[[#This Row],[tar-out in '[1,2)]],1,0)</f>
        <v>0</v>
      </c>
      <c r="W678">
        <f>IF(Table1[[#This Row],[tar-out'[2,5)]],1,0)</f>
        <v>1</v>
      </c>
      <c r="X678">
        <f>IF(Table1[[#This Row],[tar-out in '[5, 10)]],1,0)</f>
        <v>0</v>
      </c>
      <c r="Y678">
        <f>IF(Table1[[#This Row],[tar-out in '[10,20)]],1,0)</f>
        <v>0</v>
      </c>
      <c r="Z678">
        <f>IF(Table1[[#This Row],[tar-out in '[20, 10000)]],1,0)</f>
        <v>0</v>
      </c>
    </row>
    <row r="679" spans="1:26" x14ac:dyDescent="0.25">
      <c r="A679">
        <v>23</v>
      </c>
      <c r="B679">
        <v>242</v>
      </c>
      <c r="C679">
        <v>6.7826086956521703</v>
      </c>
      <c r="D679">
        <v>2</v>
      </c>
      <c r="E679">
        <v>38</v>
      </c>
      <c r="F679">
        <v>9.6147238749685702</v>
      </c>
      <c r="G679">
        <v>6.2401747703552202</v>
      </c>
      <c r="H679">
        <f>Table1[[#This Row],[target]]-Table1[[#This Row],[output]]</f>
        <v>3.37454910461335</v>
      </c>
      <c r="I679">
        <f>Table1[[#This Row],[tar-out]]*Table1[[#This Row],[tar-out]]</f>
        <v>11.387581659446763</v>
      </c>
      <c r="J679" t="b">
        <f>AND(ABS(Table1[[#This Row],[tar-out]])&gt;=$J$1,ABS(Table1[[#This Row],[tar-out]])&lt;$K$1)</f>
        <v>0</v>
      </c>
      <c r="K679" t="b">
        <f>AND(ABS(Table1[[#This Row],[tar-out]])&gt;=$K$1,ABS(Table1[[#This Row],[tar-out]])&lt;$L$1)</f>
        <v>0</v>
      </c>
      <c r="L679" t="b">
        <f>AND(ABS(Table1[[#This Row],[tar-out]])&gt;=$L$1,ABS(Table1[[#This Row],[tar-out]])&lt;$M$1)</f>
        <v>1</v>
      </c>
      <c r="M679" t="b">
        <f>AND(ABS(Table1[[#This Row],[tar-out]])&gt;=$M$1,ABS(Table1[[#This Row],[tar-out]])&lt;$N$1)</f>
        <v>0</v>
      </c>
      <c r="N679" t="b">
        <f>AND(ABS(Table1[[#This Row],[tar-out]])&gt;=$N$1,ABS(Table1[[#This Row],[tar-out]])&lt;$O$1)</f>
        <v>0</v>
      </c>
      <c r="O679" t="b">
        <f>AND(ABS(Table1[[#This Row],[tar-out]])&gt;=$O$1,ABS(Table1[[#This Row],[tar-out]])&lt;$P$1)</f>
        <v>0</v>
      </c>
      <c r="P679" s="1">
        <f>ROUND(Table1[[#This Row],[tar-out]],0)</f>
        <v>3</v>
      </c>
      <c r="Q679" s="2">
        <v>677</v>
      </c>
      <c r="U679">
        <f>IF(Table1[[#This Row],[tar-out in '[0,1)]],1,0)</f>
        <v>0</v>
      </c>
      <c r="V679">
        <f>IF(Table1[[#This Row],[tar-out in '[1,2)]],1,0)</f>
        <v>0</v>
      </c>
      <c r="W679">
        <f>IF(Table1[[#This Row],[tar-out'[2,5)]],1,0)</f>
        <v>1</v>
      </c>
      <c r="X679">
        <f>IF(Table1[[#This Row],[tar-out in '[5, 10)]],1,0)</f>
        <v>0</v>
      </c>
      <c r="Y679">
        <f>IF(Table1[[#This Row],[tar-out in '[10,20)]],1,0)</f>
        <v>0</v>
      </c>
      <c r="Z679">
        <f>IF(Table1[[#This Row],[tar-out in '[20, 10000)]],1,0)</f>
        <v>0</v>
      </c>
    </row>
    <row r="680" spans="1:26" x14ac:dyDescent="0.25">
      <c r="A680">
        <v>23</v>
      </c>
      <c r="B680">
        <v>242</v>
      </c>
      <c r="C680">
        <v>6.7826086956521703</v>
      </c>
      <c r="D680">
        <v>2</v>
      </c>
      <c r="E680">
        <v>27</v>
      </c>
      <c r="F680">
        <v>11.5230501834635</v>
      </c>
      <c r="G680">
        <v>6.2588028907775897</v>
      </c>
      <c r="H680">
        <f>Table1[[#This Row],[target]]-Table1[[#This Row],[output]]</f>
        <v>5.2642472926859103</v>
      </c>
      <c r="I680">
        <f>Table1[[#This Row],[tar-out]]*Table1[[#This Row],[tar-out]]</f>
        <v>27.712299558550935</v>
      </c>
      <c r="J680" t="b">
        <f>AND(ABS(Table1[[#This Row],[tar-out]])&gt;=$J$1,ABS(Table1[[#This Row],[tar-out]])&lt;$K$1)</f>
        <v>0</v>
      </c>
      <c r="K680" t="b">
        <f>AND(ABS(Table1[[#This Row],[tar-out]])&gt;=$K$1,ABS(Table1[[#This Row],[tar-out]])&lt;$L$1)</f>
        <v>0</v>
      </c>
      <c r="L680" t="b">
        <f>AND(ABS(Table1[[#This Row],[tar-out]])&gt;=$L$1,ABS(Table1[[#This Row],[tar-out]])&lt;$M$1)</f>
        <v>0</v>
      </c>
      <c r="M680" t="b">
        <f>AND(ABS(Table1[[#This Row],[tar-out]])&gt;=$M$1,ABS(Table1[[#This Row],[tar-out]])&lt;$N$1)</f>
        <v>1</v>
      </c>
      <c r="N680" t="b">
        <f>AND(ABS(Table1[[#This Row],[tar-out]])&gt;=$N$1,ABS(Table1[[#This Row],[tar-out]])&lt;$O$1)</f>
        <v>0</v>
      </c>
      <c r="O680" t="b">
        <f>AND(ABS(Table1[[#This Row],[tar-out]])&gt;=$O$1,ABS(Table1[[#This Row],[tar-out]])&lt;$P$1)</f>
        <v>0</v>
      </c>
      <c r="P680" s="1">
        <f>ROUND(Table1[[#This Row],[tar-out]],0)</f>
        <v>5</v>
      </c>
      <c r="Q680" s="3">
        <v>678</v>
      </c>
      <c r="U680">
        <f>IF(Table1[[#This Row],[tar-out in '[0,1)]],1,0)</f>
        <v>0</v>
      </c>
      <c r="V680">
        <f>IF(Table1[[#This Row],[tar-out in '[1,2)]],1,0)</f>
        <v>0</v>
      </c>
      <c r="W680">
        <f>IF(Table1[[#This Row],[tar-out'[2,5)]],1,0)</f>
        <v>0</v>
      </c>
      <c r="X680">
        <f>IF(Table1[[#This Row],[tar-out in '[5, 10)]],1,0)</f>
        <v>1</v>
      </c>
      <c r="Y680">
        <f>IF(Table1[[#This Row],[tar-out in '[10,20)]],1,0)</f>
        <v>0</v>
      </c>
      <c r="Z680">
        <f>IF(Table1[[#This Row],[tar-out in '[20, 10000)]],1,0)</f>
        <v>0</v>
      </c>
    </row>
    <row r="681" spans="1:26" x14ac:dyDescent="0.25">
      <c r="A681">
        <v>23</v>
      </c>
      <c r="B681">
        <v>242</v>
      </c>
      <c r="C681">
        <v>6.7826086956521703</v>
      </c>
      <c r="D681">
        <v>2</v>
      </c>
      <c r="E681">
        <v>51</v>
      </c>
      <c r="F681">
        <v>9.6303909713825107</v>
      </c>
      <c r="G681">
        <v>6.2179741859436</v>
      </c>
      <c r="H681">
        <f>Table1[[#This Row],[target]]-Table1[[#This Row],[output]]</f>
        <v>3.4124167854389107</v>
      </c>
      <c r="I681">
        <f>Table1[[#This Row],[tar-out]]*Table1[[#This Row],[tar-out]]</f>
        <v>11.644588317545228</v>
      </c>
      <c r="J681" t="b">
        <f>AND(ABS(Table1[[#This Row],[tar-out]])&gt;=$J$1,ABS(Table1[[#This Row],[tar-out]])&lt;$K$1)</f>
        <v>0</v>
      </c>
      <c r="K681" t="b">
        <f>AND(ABS(Table1[[#This Row],[tar-out]])&gt;=$K$1,ABS(Table1[[#This Row],[tar-out]])&lt;$L$1)</f>
        <v>0</v>
      </c>
      <c r="L681" t="b">
        <f>AND(ABS(Table1[[#This Row],[tar-out]])&gt;=$L$1,ABS(Table1[[#This Row],[tar-out]])&lt;$M$1)</f>
        <v>1</v>
      </c>
      <c r="M681" t="b">
        <f>AND(ABS(Table1[[#This Row],[tar-out]])&gt;=$M$1,ABS(Table1[[#This Row],[tar-out]])&lt;$N$1)</f>
        <v>0</v>
      </c>
      <c r="N681" t="b">
        <f>AND(ABS(Table1[[#This Row],[tar-out]])&gt;=$N$1,ABS(Table1[[#This Row],[tar-out]])&lt;$O$1)</f>
        <v>0</v>
      </c>
      <c r="O681" t="b">
        <f>AND(ABS(Table1[[#This Row],[tar-out]])&gt;=$O$1,ABS(Table1[[#This Row],[tar-out]])&lt;$P$1)</f>
        <v>0</v>
      </c>
      <c r="P681" s="1">
        <f>ROUND(Table1[[#This Row],[tar-out]],0)</f>
        <v>3</v>
      </c>
      <c r="Q681" s="2">
        <v>679</v>
      </c>
      <c r="U681">
        <f>IF(Table1[[#This Row],[tar-out in '[0,1)]],1,0)</f>
        <v>0</v>
      </c>
      <c r="V681">
        <f>IF(Table1[[#This Row],[tar-out in '[1,2)]],1,0)</f>
        <v>0</v>
      </c>
      <c r="W681">
        <f>IF(Table1[[#This Row],[tar-out'[2,5)]],1,0)</f>
        <v>1</v>
      </c>
      <c r="X681">
        <f>IF(Table1[[#This Row],[tar-out in '[5, 10)]],1,0)</f>
        <v>0</v>
      </c>
      <c r="Y681">
        <f>IF(Table1[[#This Row],[tar-out in '[10,20)]],1,0)</f>
        <v>0</v>
      </c>
      <c r="Z681">
        <f>IF(Table1[[#This Row],[tar-out in '[20, 10000)]],1,0)</f>
        <v>0</v>
      </c>
    </row>
    <row r="682" spans="1:26" x14ac:dyDescent="0.25">
      <c r="A682">
        <v>23</v>
      </c>
      <c r="B682">
        <v>242</v>
      </c>
      <c r="C682">
        <v>6.7826086956521703</v>
      </c>
      <c r="D682">
        <v>2</v>
      </c>
      <c r="E682">
        <v>18</v>
      </c>
      <c r="F682">
        <v>10.228066959921801</v>
      </c>
      <c r="G682">
        <v>6.2730817794799796</v>
      </c>
      <c r="H682">
        <f>Table1[[#This Row],[target]]-Table1[[#This Row],[output]]</f>
        <v>3.9549851804418212</v>
      </c>
      <c r="I682">
        <f>Table1[[#This Row],[tar-out]]*Table1[[#This Row],[tar-out]]</f>
        <v>15.641907777514426</v>
      </c>
      <c r="J682" t="b">
        <f>AND(ABS(Table1[[#This Row],[tar-out]])&gt;=$J$1,ABS(Table1[[#This Row],[tar-out]])&lt;$K$1)</f>
        <v>0</v>
      </c>
      <c r="K682" t="b">
        <f>AND(ABS(Table1[[#This Row],[tar-out]])&gt;=$K$1,ABS(Table1[[#This Row],[tar-out]])&lt;$L$1)</f>
        <v>0</v>
      </c>
      <c r="L682" t="b">
        <f>AND(ABS(Table1[[#This Row],[tar-out]])&gt;=$L$1,ABS(Table1[[#This Row],[tar-out]])&lt;$M$1)</f>
        <v>1</v>
      </c>
      <c r="M682" t="b">
        <f>AND(ABS(Table1[[#This Row],[tar-out]])&gt;=$M$1,ABS(Table1[[#This Row],[tar-out]])&lt;$N$1)</f>
        <v>0</v>
      </c>
      <c r="N682" t="b">
        <f>AND(ABS(Table1[[#This Row],[tar-out]])&gt;=$N$1,ABS(Table1[[#This Row],[tar-out]])&lt;$O$1)</f>
        <v>0</v>
      </c>
      <c r="O682" t="b">
        <f>AND(ABS(Table1[[#This Row],[tar-out]])&gt;=$O$1,ABS(Table1[[#This Row],[tar-out]])&lt;$P$1)</f>
        <v>0</v>
      </c>
      <c r="P682" s="1">
        <f>ROUND(Table1[[#This Row],[tar-out]],0)</f>
        <v>4</v>
      </c>
      <c r="Q682" s="3">
        <v>680</v>
      </c>
      <c r="U682">
        <f>IF(Table1[[#This Row],[tar-out in '[0,1)]],1,0)</f>
        <v>0</v>
      </c>
      <c r="V682">
        <f>IF(Table1[[#This Row],[tar-out in '[1,2)]],1,0)</f>
        <v>0</v>
      </c>
      <c r="W682">
        <f>IF(Table1[[#This Row],[tar-out'[2,5)]],1,0)</f>
        <v>1</v>
      </c>
      <c r="X682">
        <f>IF(Table1[[#This Row],[tar-out in '[5, 10)]],1,0)</f>
        <v>0</v>
      </c>
      <c r="Y682">
        <f>IF(Table1[[#This Row],[tar-out in '[10,20)]],1,0)</f>
        <v>0</v>
      </c>
      <c r="Z682">
        <f>IF(Table1[[#This Row],[tar-out in '[20, 10000)]],1,0)</f>
        <v>0</v>
      </c>
    </row>
    <row r="683" spans="1:26" x14ac:dyDescent="0.25">
      <c r="A683">
        <v>23</v>
      </c>
      <c r="B683">
        <v>242</v>
      </c>
      <c r="C683">
        <v>6.7826086956521703</v>
      </c>
      <c r="D683">
        <v>2</v>
      </c>
      <c r="E683">
        <v>5</v>
      </c>
      <c r="F683">
        <v>5.5104745617785396</v>
      </c>
      <c r="G683">
        <v>5.8585176467895499</v>
      </c>
      <c r="H683">
        <f>Table1[[#This Row],[target]]-Table1[[#This Row],[output]]</f>
        <v>-0.34804308501101033</v>
      </c>
      <c r="I683">
        <f>Table1[[#This Row],[tar-out]]*Table1[[#This Row],[tar-out]]</f>
        <v>0.12113398902398137</v>
      </c>
      <c r="J683" t="b">
        <f>AND(ABS(Table1[[#This Row],[tar-out]])&gt;=$J$1,ABS(Table1[[#This Row],[tar-out]])&lt;$K$1)</f>
        <v>1</v>
      </c>
      <c r="K683" t="b">
        <f>AND(ABS(Table1[[#This Row],[tar-out]])&gt;=$K$1,ABS(Table1[[#This Row],[tar-out]])&lt;$L$1)</f>
        <v>0</v>
      </c>
      <c r="L683" t="b">
        <f>AND(ABS(Table1[[#This Row],[tar-out]])&gt;=$L$1,ABS(Table1[[#This Row],[tar-out]])&lt;$M$1)</f>
        <v>0</v>
      </c>
      <c r="M683" t="b">
        <f>AND(ABS(Table1[[#This Row],[tar-out]])&gt;=$M$1,ABS(Table1[[#This Row],[tar-out]])&lt;$N$1)</f>
        <v>0</v>
      </c>
      <c r="N683" t="b">
        <f>AND(ABS(Table1[[#This Row],[tar-out]])&gt;=$N$1,ABS(Table1[[#This Row],[tar-out]])&lt;$O$1)</f>
        <v>0</v>
      </c>
      <c r="O683" t="b">
        <f>AND(ABS(Table1[[#This Row],[tar-out]])&gt;=$O$1,ABS(Table1[[#This Row],[tar-out]])&lt;$P$1)</f>
        <v>0</v>
      </c>
      <c r="P683" s="1">
        <f>ROUND(Table1[[#This Row],[tar-out]],0)</f>
        <v>0</v>
      </c>
      <c r="Q683" s="2">
        <v>681</v>
      </c>
      <c r="U683">
        <f>IF(Table1[[#This Row],[tar-out in '[0,1)]],1,0)</f>
        <v>1</v>
      </c>
      <c r="V683">
        <f>IF(Table1[[#This Row],[tar-out in '[1,2)]],1,0)</f>
        <v>0</v>
      </c>
      <c r="W683">
        <f>IF(Table1[[#This Row],[tar-out'[2,5)]],1,0)</f>
        <v>0</v>
      </c>
      <c r="X683">
        <f>IF(Table1[[#This Row],[tar-out in '[5, 10)]],1,0)</f>
        <v>0</v>
      </c>
      <c r="Y683">
        <f>IF(Table1[[#This Row],[tar-out in '[10,20)]],1,0)</f>
        <v>0</v>
      </c>
      <c r="Z683">
        <f>IF(Table1[[#This Row],[tar-out in '[20, 10000)]],1,0)</f>
        <v>0</v>
      </c>
    </row>
    <row r="684" spans="1:26" x14ac:dyDescent="0.25">
      <c r="A684">
        <v>23</v>
      </c>
      <c r="B684">
        <v>242</v>
      </c>
      <c r="C684">
        <v>6.7826086956521703</v>
      </c>
      <c r="D684">
        <v>2</v>
      </c>
      <c r="E684">
        <v>11</v>
      </c>
      <c r="F684">
        <v>10.591719096851699</v>
      </c>
      <c r="G684">
        <v>6.28324270248413</v>
      </c>
      <c r="H684">
        <f>Table1[[#This Row],[target]]-Table1[[#This Row],[output]]</f>
        <v>4.3084763943675695</v>
      </c>
      <c r="I684">
        <f>Table1[[#This Row],[tar-out]]*Table1[[#This Row],[tar-out]]</f>
        <v>18.56296884082257</v>
      </c>
      <c r="J684" t="b">
        <f>AND(ABS(Table1[[#This Row],[tar-out]])&gt;=$J$1,ABS(Table1[[#This Row],[tar-out]])&lt;$K$1)</f>
        <v>0</v>
      </c>
      <c r="K684" t="b">
        <f>AND(ABS(Table1[[#This Row],[tar-out]])&gt;=$K$1,ABS(Table1[[#This Row],[tar-out]])&lt;$L$1)</f>
        <v>0</v>
      </c>
      <c r="L684" t="b">
        <f>AND(ABS(Table1[[#This Row],[tar-out]])&gt;=$L$1,ABS(Table1[[#This Row],[tar-out]])&lt;$M$1)</f>
        <v>1</v>
      </c>
      <c r="M684" t="b">
        <f>AND(ABS(Table1[[#This Row],[tar-out]])&gt;=$M$1,ABS(Table1[[#This Row],[tar-out]])&lt;$N$1)</f>
        <v>0</v>
      </c>
      <c r="N684" t="b">
        <f>AND(ABS(Table1[[#This Row],[tar-out]])&gt;=$N$1,ABS(Table1[[#This Row],[tar-out]])&lt;$O$1)</f>
        <v>0</v>
      </c>
      <c r="O684" t="b">
        <f>AND(ABS(Table1[[#This Row],[tar-out]])&gt;=$O$1,ABS(Table1[[#This Row],[tar-out]])&lt;$P$1)</f>
        <v>0</v>
      </c>
      <c r="P684" s="1">
        <f>ROUND(Table1[[#This Row],[tar-out]],0)</f>
        <v>4</v>
      </c>
      <c r="Q684" s="3">
        <v>682</v>
      </c>
      <c r="U684">
        <f>IF(Table1[[#This Row],[tar-out in '[0,1)]],1,0)</f>
        <v>0</v>
      </c>
      <c r="V684">
        <f>IF(Table1[[#This Row],[tar-out in '[1,2)]],1,0)</f>
        <v>0</v>
      </c>
      <c r="W684">
        <f>IF(Table1[[#This Row],[tar-out'[2,5)]],1,0)</f>
        <v>1</v>
      </c>
      <c r="X684">
        <f>IF(Table1[[#This Row],[tar-out in '[5, 10)]],1,0)</f>
        <v>0</v>
      </c>
      <c r="Y684">
        <f>IF(Table1[[#This Row],[tar-out in '[10,20)]],1,0)</f>
        <v>0</v>
      </c>
      <c r="Z684">
        <f>IF(Table1[[#This Row],[tar-out in '[20, 10000)]],1,0)</f>
        <v>0</v>
      </c>
    </row>
    <row r="685" spans="1:26" x14ac:dyDescent="0.25">
      <c r="A685">
        <v>23</v>
      </c>
      <c r="B685">
        <v>242</v>
      </c>
      <c r="C685">
        <v>6.7826086956521703</v>
      </c>
      <c r="D685">
        <v>2</v>
      </c>
      <c r="E685">
        <v>6</v>
      </c>
      <c r="F685">
        <v>6.4298157146786501</v>
      </c>
      <c r="G685">
        <v>5.9029684066772496</v>
      </c>
      <c r="H685">
        <f>Table1[[#This Row],[target]]-Table1[[#This Row],[output]]</f>
        <v>0.52684730800140045</v>
      </c>
      <c r="I685">
        <f>Table1[[#This Row],[tar-out]]*Table1[[#This Row],[tar-out]]</f>
        <v>0.2775680859483225</v>
      </c>
      <c r="J685" t="b">
        <f>AND(ABS(Table1[[#This Row],[tar-out]])&gt;=$J$1,ABS(Table1[[#This Row],[tar-out]])&lt;$K$1)</f>
        <v>1</v>
      </c>
      <c r="K685" t="b">
        <f>AND(ABS(Table1[[#This Row],[tar-out]])&gt;=$K$1,ABS(Table1[[#This Row],[tar-out]])&lt;$L$1)</f>
        <v>0</v>
      </c>
      <c r="L685" t="b">
        <f>AND(ABS(Table1[[#This Row],[tar-out]])&gt;=$L$1,ABS(Table1[[#This Row],[tar-out]])&lt;$M$1)</f>
        <v>0</v>
      </c>
      <c r="M685" t="b">
        <f>AND(ABS(Table1[[#This Row],[tar-out]])&gt;=$M$1,ABS(Table1[[#This Row],[tar-out]])&lt;$N$1)</f>
        <v>0</v>
      </c>
      <c r="N685" t="b">
        <f>AND(ABS(Table1[[#This Row],[tar-out]])&gt;=$N$1,ABS(Table1[[#This Row],[tar-out]])&lt;$O$1)</f>
        <v>0</v>
      </c>
      <c r="O685" t="b">
        <f>AND(ABS(Table1[[#This Row],[tar-out]])&gt;=$O$1,ABS(Table1[[#This Row],[tar-out]])&lt;$P$1)</f>
        <v>0</v>
      </c>
      <c r="P685" s="1">
        <f>ROUND(Table1[[#This Row],[tar-out]],0)</f>
        <v>1</v>
      </c>
      <c r="Q685" s="2">
        <v>683</v>
      </c>
      <c r="U685">
        <f>IF(Table1[[#This Row],[tar-out in '[0,1)]],1,0)</f>
        <v>1</v>
      </c>
      <c r="V685">
        <f>IF(Table1[[#This Row],[tar-out in '[1,2)]],1,0)</f>
        <v>0</v>
      </c>
      <c r="W685">
        <f>IF(Table1[[#This Row],[tar-out'[2,5)]],1,0)</f>
        <v>0</v>
      </c>
      <c r="X685">
        <f>IF(Table1[[#This Row],[tar-out in '[5, 10)]],1,0)</f>
        <v>0</v>
      </c>
      <c r="Y685">
        <f>IF(Table1[[#This Row],[tar-out in '[10,20)]],1,0)</f>
        <v>0</v>
      </c>
      <c r="Z685">
        <f>IF(Table1[[#This Row],[tar-out in '[20, 10000)]],1,0)</f>
        <v>0</v>
      </c>
    </row>
    <row r="686" spans="1:26" x14ac:dyDescent="0.25">
      <c r="A686">
        <v>23</v>
      </c>
      <c r="B686">
        <v>242</v>
      </c>
      <c r="C686">
        <v>6.7826086956521703</v>
      </c>
      <c r="D686">
        <v>2</v>
      </c>
      <c r="E686">
        <v>3</v>
      </c>
      <c r="F686">
        <v>3.3594153052450602</v>
      </c>
      <c r="G686">
        <v>5.4328923225402797</v>
      </c>
      <c r="H686">
        <f>Table1[[#This Row],[target]]-Table1[[#This Row],[output]]</f>
        <v>-2.0734770172952195</v>
      </c>
      <c r="I686">
        <f>Table1[[#This Row],[tar-out]]*Table1[[#This Row],[tar-out]]</f>
        <v>4.2993069412514799</v>
      </c>
      <c r="J686" t="b">
        <f>AND(ABS(Table1[[#This Row],[tar-out]])&gt;=$J$1,ABS(Table1[[#This Row],[tar-out]])&lt;$K$1)</f>
        <v>0</v>
      </c>
      <c r="K686" t="b">
        <f>AND(ABS(Table1[[#This Row],[tar-out]])&gt;=$K$1,ABS(Table1[[#This Row],[tar-out]])&lt;$L$1)</f>
        <v>0</v>
      </c>
      <c r="L686" t="b">
        <f>AND(ABS(Table1[[#This Row],[tar-out]])&gt;=$L$1,ABS(Table1[[#This Row],[tar-out]])&lt;$M$1)</f>
        <v>1</v>
      </c>
      <c r="M686" t="b">
        <f>AND(ABS(Table1[[#This Row],[tar-out]])&gt;=$M$1,ABS(Table1[[#This Row],[tar-out]])&lt;$N$1)</f>
        <v>0</v>
      </c>
      <c r="N686" t="b">
        <f>AND(ABS(Table1[[#This Row],[tar-out]])&gt;=$N$1,ABS(Table1[[#This Row],[tar-out]])&lt;$O$1)</f>
        <v>0</v>
      </c>
      <c r="O686" t="b">
        <f>AND(ABS(Table1[[#This Row],[tar-out]])&gt;=$O$1,ABS(Table1[[#This Row],[tar-out]])&lt;$P$1)</f>
        <v>0</v>
      </c>
      <c r="P686" s="1">
        <f>ROUND(Table1[[#This Row],[tar-out]],0)</f>
        <v>-2</v>
      </c>
      <c r="Q686" s="3">
        <v>684</v>
      </c>
      <c r="U686">
        <f>IF(Table1[[#This Row],[tar-out in '[0,1)]],1,0)</f>
        <v>0</v>
      </c>
      <c r="V686">
        <f>IF(Table1[[#This Row],[tar-out in '[1,2)]],1,0)</f>
        <v>0</v>
      </c>
      <c r="W686">
        <f>IF(Table1[[#This Row],[tar-out'[2,5)]],1,0)</f>
        <v>1</v>
      </c>
      <c r="X686">
        <f>IF(Table1[[#This Row],[tar-out in '[5, 10)]],1,0)</f>
        <v>0</v>
      </c>
      <c r="Y686">
        <f>IF(Table1[[#This Row],[tar-out in '[10,20)]],1,0)</f>
        <v>0</v>
      </c>
      <c r="Z686">
        <f>IF(Table1[[#This Row],[tar-out in '[20, 10000)]],1,0)</f>
        <v>0</v>
      </c>
    </row>
    <row r="687" spans="1:26" x14ac:dyDescent="0.25">
      <c r="A687">
        <v>23</v>
      </c>
      <c r="B687">
        <v>242</v>
      </c>
      <c r="C687">
        <v>6.7826086956521703</v>
      </c>
      <c r="D687">
        <v>2</v>
      </c>
      <c r="E687">
        <v>147</v>
      </c>
      <c r="F687">
        <v>6.1238095238095198</v>
      </c>
      <c r="G687">
        <v>6.0630784034729004</v>
      </c>
      <c r="H687">
        <f>Table1[[#This Row],[target]]-Table1[[#This Row],[output]]</f>
        <v>6.0731120336619426E-2</v>
      </c>
      <c r="I687">
        <f>Table1[[#This Row],[tar-out]]*Table1[[#This Row],[tar-out]]</f>
        <v>3.6882689773409497E-3</v>
      </c>
      <c r="J687" t="b">
        <f>AND(ABS(Table1[[#This Row],[tar-out]])&gt;=$J$1,ABS(Table1[[#This Row],[tar-out]])&lt;$K$1)</f>
        <v>1</v>
      </c>
      <c r="K687" t="b">
        <f>AND(ABS(Table1[[#This Row],[tar-out]])&gt;=$K$1,ABS(Table1[[#This Row],[tar-out]])&lt;$L$1)</f>
        <v>0</v>
      </c>
      <c r="L687" t="b">
        <f>AND(ABS(Table1[[#This Row],[tar-out]])&gt;=$L$1,ABS(Table1[[#This Row],[tar-out]])&lt;$M$1)</f>
        <v>0</v>
      </c>
      <c r="M687" t="b">
        <f>AND(ABS(Table1[[#This Row],[tar-out]])&gt;=$M$1,ABS(Table1[[#This Row],[tar-out]])&lt;$N$1)</f>
        <v>0</v>
      </c>
      <c r="N687" t="b">
        <f>AND(ABS(Table1[[#This Row],[tar-out]])&gt;=$N$1,ABS(Table1[[#This Row],[tar-out]])&lt;$O$1)</f>
        <v>0</v>
      </c>
      <c r="O687" t="b">
        <f>AND(ABS(Table1[[#This Row],[tar-out]])&gt;=$O$1,ABS(Table1[[#This Row],[tar-out]])&lt;$P$1)</f>
        <v>0</v>
      </c>
      <c r="P687" s="1">
        <f>ROUND(Table1[[#This Row],[tar-out]],0)</f>
        <v>0</v>
      </c>
      <c r="Q687" s="2">
        <v>685</v>
      </c>
      <c r="U687">
        <f>IF(Table1[[#This Row],[tar-out in '[0,1)]],1,0)</f>
        <v>1</v>
      </c>
      <c r="V687">
        <f>IF(Table1[[#This Row],[tar-out in '[1,2)]],1,0)</f>
        <v>0</v>
      </c>
      <c r="W687">
        <f>IF(Table1[[#This Row],[tar-out'[2,5)]],1,0)</f>
        <v>0</v>
      </c>
      <c r="X687">
        <f>IF(Table1[[#This Row],[tar-out in '[5, 10)]],1,0)</f>
        <v>0</v>
      </c>
      <c r="Y687">
        <f>IF(Table1[[#This Row],[tar-out in '[10,20)]],1,0)</f>
        <v>0</v>
      </c>
      <c r="Z687">
        <f>IF(Table1[[#This Row],[tar-out in '[20, 10000)]],1,0)</f>
        <v>0</v>
      </c>
    </row>
    <row r="688" spans="1:26" x14ac:dyDescent="0.25">
      <c r="A688">
        <v>23</v>
      </c>
      <c r="B688">
        <v>242</v>
      </c>
      <c r="C688">
        <v>6.7826086956521703</v>
      </c>
      <c r="D688">
        <v>2</v>
      </c>
      <c r="E688">
        <v>124</v>
      </c>
      <c r="F688">
        <v>7.5059523809523796</v>
      </c>
      <c r="G688">
        <v>6.0901775360107404</v>
      </c>
      <c r="H688">
        <f>Table1[[#This Row],[target]]-Table1[[#This Row],[output]]</f>
        <v>1.4157748449416392</v>
      </c>
      <c r="I688">
        <f>Table1[[#This Row],[tar-out]]*Table1[[#This Row],[tar-out]]</f>
        <v>2.0044184115695223</v>
      </c>
      <c r="J688" t="b">
        <f>AND(ABS(Table1[[#This Row],[tar-out]])&gt;=$J$1,ABS(Table1[[#This Row],[tar-out]])&lt;$K$1)</f>
        <v>0</v>
      </c>
      <c r="K688" t="b">
        <f>AND(ABS(Table1[[#This Row],[tar-out]])&gt;=$K$1,ABS(Table1[[#This Row],[tar-out]])&lt;$L$1)</f>
        <v>1</v>
      </c>
      <c r="L688" t="b">
        <f>AND(ABS(Table1[[#This Row],[tar-out]])&gt;=$L$1,ABS(Table1[[#This Row],[tar-out]])&lt;$M$1)</f>
        <v>0</v>
      </c>
      <c r="M688" t="b">
        <f>AND(ABS(Table1[[#This Row],[tar-out]])&gt;=$M$1,ABS(Table1[[#This Row],[tar-out]])&lt;$N$1)</f>
        <v>0</v>
      </c>
      <c r="N688" t="b">
        <f>AND(ABS(Table1[[#This Row],[tar-out]])&gt;=$N$1,ABS(Table1[[#This Row],[tar-out]])&lt;$O$1)</f>
        <v>0</v>
      </c>
      <c r="O688" t="b">
        <f>AND(ABS(Table1[[#This Row],[tar-out]])&gt;=$O$1,ABS(Table1[[#This Row],[tar-out]])&lt;$P$1)</f>
        <v>0</v>
      </c>
      <c r="P688" s="1">
        <f>ROUND(Table1[[#This Row],[tar-out]],0)</f>
        <v>1</v>
      </c>
      <c r="Q688" s="3">
        <v>686</v>
      </c>
      <c r="U688">
        <f>IF(Table1[[#This Row],[tar-out in '[0,1)]],1,0)</f>
        <v>0</v>
      </c>
      <c r="V688">
        <f>IF(Table1[[#This Row],[tar-out in '[1,2)]],1,0)</f>
        <v>1</v>
      </c>
      <c r="W688">
        <f>IF(Table1[[#This Row],[tar-out'[2,5)]],1,0)</f>
        <v>0</v>
      </c>
      <c r="X688">
        <f>IF(Table1[[#This Row],[tar-out in '[5, 10)]],1,0)</f>
        <v>0</v>
      </c>
      <c r="Y688">
        <f>IF(Table1[[#This Row],[tar-out in '[10,20)]],1,0)</f>
        <v>0</v>
      </c>
      <c r="Z688">
        <f>IF(Table1[[#This Row],[tar-out in '[20, 10000)]],1,0)</f>
        <v>0</v>
      </c>
    </row>
    <row r="689" spans="1:26" x14ac:dyDescent="0.25">
      <c r="A689">
        <v>23</v>
      </c>
      <c r="B689">
        <v>242</v>
      </c>
      <c r="C689">
        <v>6.7826086956521703</v>
      </c>
      <c r="D689">
        <v>2</v>
      </c>
      <c r="E689">
        <v>39</v>
      </c>
      <c r="F689">
        <v>8.7448307834955994</v>
      </c>
      <c r="G689">
        <v>6.2384667396545401</v>
      </c>
      <c r="H689">
        <f>Table1[[#This Row],[target]]-Table1[[#This Row],[output]]</f>
        <v>2.5063640438410593</v>
      </c>
      <c r="I689">
        <f>Table1[[#This Row],[tar-out]]*Table1[[#This Row],[tar-out]]</f>
        <v>6.2818607202593073</v>
      </c>
      <c r="J689" t="b">
        <f>AND(ABS(Table1[[#This Row],[tar-out]])&gt;=$J$1,ABS(Table1[[#This Row],[tar-out]])&lt;$K$1)</f>
        <v>0</v>
      </c>
      <c r="K689" t="b">
        <f>AND(ABS(Table1[[#This Row],[tar-out]])&gt;=$K$1,ABS(Table1[[#This Row],[tar-out]])&lt;$L$1)</f>
        <v>0</v>
      </c>
      <c r="L689" t="b">
        <f>AND(ABS(Table1[[#This Row],[tar-out]])&gt;=$L$1,ABS(Table1[[#This Row],[tar-out]])&lt;$M$1)</f>
        <v>1</v>
      </c>
      <c r="M689" t="b">
        <f>AND(ABS(Table1[[#This Row],[tar-out]])&gt;=$M$1,ABS(Table1[[#This Row],[tar-out]])&lt;$N$1)</f>
        <v>0</v>
      </c>
      <c r="N689" t="b">
        <f>AND(ABS(Table1[[#This Row],[tar-out]])&gt;=$N$1,ABS(Table1[[#This Row],[tar-out]])&lt;$O$1)</f>
        <v>0</v>
      </c>
      <c r="O689" t="b">
        <f>AND(ABS(Table1[[#This Row],[tar-out]])&gt;=$O$1,ABS(Table1[[#This Row],[tar-out]])&lt;$P$1)</f>
        <v>0</v>
      </c>
      <c r="P689" s="1">
        <f>ROUND(Table1[[#This Row],[tar-out]],0)</f>
        <v>3</v>
      </c>
      <c r="Q689" s="2">
        <v>687</v>
      </c>
      <c r="U689">
        <f>IF(Table1[[#This Row],[tar-out in '[0,1)]],1,0)</f>
        <v>0</v>
      </c>
      <c r="V689">
        <f>IF(Table1[[#This Row],[tar-out in '[1,2)]],1,0)</f>
        <v>0</v>
      </c>
      <c r="W689">
        <f>IF(Table1[[#This Row],[tar-out'[2,5)]],1,0)</f>
        <v>1</v>
      </c>
      <c r="X689">
        <f>IF(Table1[[#This Row],[tar-out in '[5, 10)]],1,0)</f>
        <v>0</v>
      </c>
      <c r="Y689">
        <f>IF(Table1[[#This Row],[tar-out in '[10,20)]],1,0)</f>
        <v>0</v>
      </c>
      <c r="Z689">
        <f>IF(Table1[[#This Row],[tar-out in '[20, 10000)]],1,0)</f>
        <v>0</v>
      </c>
    </row>
    <row r="690" spans="1:26" x14ac:dyDescent="0.25">
      <c r="A690">
        <v>23</v>
      </c>
      <c r="B690">
        <v>242</v>
      </c>
      <c r="C690">
        <v>6.7826086956521703</v>
      </c>
      <c r="D690">
        <v>2</v>
      </c>
      <c r="E690">
        <v>160</v>
      </c>
      <c r="F690">
        <v>7.8744394618834104</v>
      </c>
      <c r="G690">
        <v>6.0436887741088903</v>
      </c>
      <c r="H690">
        <f>Table1[[#This Row],[target]]-Table1[[#This Row],[output]]</f>
        <v>1.8307506877745201</v>
      </c>
      <c r="I690">
        <f>Table1[[#This Row],[tar-out]]*Table1[[#This Row],[tar-out]]</f>
        <v>3.3516480807868785</v>
      </c>
      <c r="J690" t="b">
        <f>AND(ABS(Table1[[#This Row],[tar-out]])&gt;=$J$1,ABS(Table1[[#This Row],[tar-out]])&lt;$K$1)</f>
        <v>0</v>
      </c>
      <c r="K690" t="b">
        <f>AND(ABS(Table1[[#This Row],[tar-out]])&gt;=$K$1,ABS(Table1[[#This Row],[tar-out]])&lt;$L$1)</f>
        <v>1</v>
      </c>
      <c r="L690" t="b">
        <f>AND(ABS(Table1[[#This Row],[tar-out]])&gt;=$L$1,ABS(Table1[[#This Row],[tar-out]])&lt;$M$1)</f>
        <v>0</v>
      </c>
      <c r="M690" t="b">
        <f>AND(ABS(Table1[[#This Row],[tar-out]])&gt;=$M$1,ABS(Table1[[#This Row],[tar-out]])&lt;$N$1)</f>
        <v>0</v>
      </c>
      <c r="N690" t="b">
        <f>AND(ABS(Table1[[#This Row],[tar-out]])&gt;=$N$1,ABS(Table1[[#This Row],[tar-out]])&lt;$O$1)</f>
        <v>0</v>
      </c>
      <c r="O690" t="b">
        <f>AND(ABS(Table1[[#This Row],[tar-out]])&gt;=$O$1,ABS(Table1[[#This Row],[tar-out]])&lt;$P$1)</f>
        <v>0</v>
      </c>
      <c r="P690" s="1">
        <f>ROUND(Table1[[#This Row],[tar-out]],0)</f>
        <v>2</v>
      </c>
      <c r="Q690" s="3">
        <v>688</v>
      </c>
      <c r="U690">
        <f>IF(Table1[[#This Row],[tar-out in '[0,1)]],1,0)</f>
        <v>0</v>
      </c>
      <c r="V690">
        <f>IF(Table1[[#This Row],[tar-out in '[1,2)]],1,0)</f>
        <v>1</v>
      </c>
      <c r="W690">
        <f>IF(Table1[[#This Row],[tar-out'[2,5)]],1,0)</f>
        <v>0</v>
      </c>
      <c r="X690">
        <f>IF(Table1[[#This Row],[tar-out in '[5, 10)]],1,0)</f>
        <v>0</v>
      </c>
      <c r="Y690">
        <f>IF(Table1[[#This Row],[tar-out in '[10,20)]],1,0)</f>
        <v>0</v>
      </c>
      <c r="Z690">
        <f>IF(Table1[[#This Row],[tar-out in '[20, 10000)]],1,0)</f>
        <v>0</v>
      </c>
    </row>
    <row r="691" spans="1:26" x14ac:dyDescent="0.25">
      <c r="A691">
        <v>23</v>
      </c>
      <c r="B691">
        <v>242</v>
      </c>
      <c r="C691">
        <v>6.7826086956521703</v>
      </c>
      <c r="D691">
        <v>2</v>
      </c>
      <c r="E691">
        <v>75</v>
      </c>
      <c r="F691">
        <v>10.614316064716499</v>
      </c>
      <c r="G691">
        <v>6.1753425598144496</v>
      </c>
      <c r="H691">
        <f>Table1[[#This Row],[target]]-Table1[[#This Row],[output]]</f>
        <v>4.4389735049020498</v>
      </c>
      <c r="I691">
        <f>Table1[[#This Row],[tar-out]]*Table1[[#This Row],[tar-out]]</f>
        <v>19.704485777222388</v>
      </c>
      <c r="J691" t="b">
        <f>AND(ABS(Table1[[#This Row],[tar-out]])&gt;=$J$1,ABS(Table1[[#This Row],[tar-out]])&lt;$K$1)</f>
        <v>0</v>
      </c>
      <c r="K691" t="b">
        <f>AND(ABS(Table1[[#This Row],[tar-out]])&gt;=$K$1,ABS(Table1[[#This Row],[tar-out]])&lt;$L$1)</f>
        <v>0</v>
      </c>
      <c r="L691" t="b">
        <f>AND(ABS(Table1[[#This Row],[tar-out]])&gt;=$L$1,ABS(Table1[[#This Row],[tar-out]])&lt;$M$1)</f>
        <v>1</v>
      </c>
      <c r="M691" t="b">
        <f>AND(ABS(Table1[[#This Row],[tar-out]])&gt;=$M$1,ABS(Table1[[#This Row],[tar-out]])&lt;$N$1)</f>
        <v>0</v>
      </c>
      <c r="N691" t="b">
        <f>AND(ABS(Table1[[#This Row],[tar-out]])&gt;=$N$1,ABS(Table1[[#This Row],[tar-out]])&lt;$O$1)</f>
        <v>0</v>
      </c>
      <c r="O691" t="b">
        <f>AND(ABS(Table1[[#This Row],[tar-out]])&gt;=$O$1,ABS(Table1[[#This Row],[tar-out]])&lt;$P$1)</f>
        <v>0</v>
      </c>
      <c r="P691" s="1">
        <f>ROUND(Table1[[#This Row],[tar-out]],0)</f>
        <v>4</v>
      </c>
      <c r="Q691" s="2">
        <v>689</v>
      </c>
      <c r="U691">
        <f>IF(Table1[[#This Row],[tar-out in '[0,1)]],1,0)</f>
        <v>0</v>
      </c>
      <c r="V691">
        <f>IF(Table1[[#This Row],[tar-out in '[1,2)]],1,0)</f>
        <v>0</v>
      </c>
      <c r="W691">
        <f>IF(Table1[[#This Row],[tar-out'[2,5)]],1,0)</f>
        <v>1</v>
      </c>
      <c r="X691">
        <f>IF(Table1[[#This Row],[tar-out in '[5, 10)]],1,0)</f>
        <v>0</v>
      </c>
      <c r="Y691">
        <f>IF(Table1[[#This Row],[tar-out in '[10,20)]],1,0)</f>
        <v>0</v>
      </c>
      <c r="Z691">
        <f>IF(Table1[[#This Row],[tar-out in '[20, 10000)]],1,0)</f>
        <v>0</v>
      </c>
    </row>
    <row r="692" spans="1:26" x14ac:dyDescent="0.25">
      <c r="A692">
        <v>23</v>
      </c>
      <c r="B692">
        <v>242</v>
      </c>
      <c r="C692">
        <v>6.7826086956521703</v>
      </c>
      <c r="D692">
        <v>2</v>
      </c>
      <c r="E692">
        <v>52</v>
      </c>
      <c r="F692">
        <v>7.8637026239066996</v>
      </c>
      <c r="G692">
        <v>6.2162666320800799</v>
      </c>
      <c r="H692">
        <f>Table1[[#This Row],[target]]-Table1[[#This Row],[output]]</f>
        <v>1.6474359918266197</v>
      </c>
      <c r="I692">
        <f>Table1[[#This Row],[tar-out]]*Table1[[#This Row],[tar-out]]</f>
        <v>2.7140453471657584</v>
      </c>
      <c r="J692" t="b">
        <f>AND(ABS(Table1[[#This Row],[tar-out]])&gt;=$J$1,ABS(Table1[[#This Row],[tar-out]])&lt;$K$1)</f>
        <v>0</v>
      </c>
      <c r="K692" t="b">
        <f>AND(ABS(Table1[[#This Row],[tar-out]])&gt;=$K$1,ABS(Table1[[#This Row],[tar-out]])&lt;$L$1)</f>
        <v>1</v>
      </c>
      <c r="L692" t="b">
        <f>AND(ABS(Table1[[#This Row],[tar-out]])&gt;=$L$1,ABS(Table1[[#This Row],[tar-out]])&lt;$M$1)</f>
        <v>0</v>
      </c>
      <c r="M692" t="b">
        <f>AND(ABS(Table1[[#This Row],[tar-out]])&gt;=$M$1,ABS(Table1[[#This Row],[tar-out]])&lt;$N$1)</f>
        <v>0</v>
      </c>
      <c r="N692" t="b">
        <f>AND(ABS(Table1[[#This Row],[tar-out]])&gt;=$N$1,ABS(Table1[[#This Row],[tar-out]])&lt;$O$1)</f>
        <v>0</v>
      </c>
      <c r="O692" t="b">
        <f>AND(ABS(Table1[[#This Row],[tar-out]])&gt;=$O$1,ABS(Table1[[#This Row],[tar-out]])&lt;$P$1)</f>
        <v>0</v>
      </c>
      <c r="P692" s="1">
        <f>ROUND(Table1[[#This Row],[tar-out]],0)</f>
        <v>2</v>
      </c>
      <c r="Q692" s="3">
        <v>690</v>
      </c>
      <c r="U692">
        <f>IF(Table1[[#This Row],[tar-out in '[0,1)]],1,0)</f>
        <v>0</v>
      </c>
      <c r="V692">
        <f>IF(Table1[[#This Row],[tar-out in '[1,2)]],1,0)</f>
        <v>1</v>
      </c>
      <c r="W692">
        <f>IF(Table1[[#This Row],[tar-out'[2,5)]],1,0)</f>
        <v>0</v>
      </c>
      <c r="X692">
        <f>IF(Table1[[#This Row],[tar-out in '[5, 10)]],1,0)</f>
        <v>0</v>
      </c>
      <c r="Y692">
        <f>IF(Table1[[#This Row],[tar-out in '[10,20)]],1,0)</f>
        <v>0</v>
      </c>
      <c r="Z692">
        <f>IF(Table1[[#This Row],[tar-out in '[20, 10000)]],1,0)</f>
        <v>0</v>
      </c>
    </row>
    <row r="693" spans="1:26" x14ac:dyDescent="0.25">
      <c r="A693">
        <v>23</v>
      </c>
      <c r="B693">
        <v>242</v>
      </c>
      <c r="C693">
        <v>6.7826086956521703</v>
      </c>
      <c r="D693">
        <v>2</v>
      </c>
      <c r="E693">
        <v>4</v>
      </c>
      <c r="F693">
        <v>4.3012379642365897</v>
      </c>
      <c r="G693">
        <v>5.65128421783447</v>
      </c>
      <c r="H693">
        <f>Table1[[#This Row],[target]]-Table1[[#This Row],[output]]</f>
        <v>-1.3500462535978803</v>
      </c>
      <c r="I693">
        <f>Table1[[#This Row],[tar-out]]*Table1[[#This Row],[tar-out]]</f>
        <v>1.8226248868536723</v>
      </c>
      <c r="J693" t="b">
        <f>AND(ABS(Table1[[#This Row],[tar-out]])&gt;=$J$1,ABS(Table1[[#This Row],[tar-out]])&lt;$K$1)</f>
        <v>0</v>
      </c>
      <c r="K693" t="b">
        <f>AND(ABS(Table1[[#This Row],[tar-out]])&gt;=$K$1,ABS(Table1[[#This Row],[tar-out]])&lt;$L$1)</f>
        <v>1</v>
      </c>
      <c r="L693" t="b">
        <f>AND(ABS(Table1[[#This Row],[tar-out]])&gt;=$L$1,ABS(Table1[[#This Row],[tar-out]])&lt;$M$1)</f>
        <v>0</v>
      </c>
      <c r="M693" t="b">
        <f>AND(ABS(Table1[[#This Row],[tar-out]])&gt;=$M$1,ABS(Table1[[#This Row],[tar-out]])&lt;$N$1)</f>
        <v>0</v>
      </c>
      <c r="N693" t="b">
        <f>AND(ABS(Table1[[#This Row],[tar-out]])&gt;=$N$1,ABS(Table1[[#This Row],[tar-out]])&lt;$O$1)</f>
        <v>0</v>
      </c>
      <c r="O693" t="b">
        <f>AND(ABS(Table1[[#This Row],[tar-out]])&gt;=$O$1,ABS(Table1[[#This Row],[tar-out]])&lt;$P$1)</f>
        <v>0</v>
      </c>
      <c r="P693" s="1">
        <f>ROUND(Table1[[#This Row],[tar-out]],0)</f>
        <v>-1</v>
      </c>
      <c r="Q693" s="2">
        <v>691</v>
      </c>
      <c r="U693">
        <f>IF(Table1[[#This Row],[tar-out in '[0,1)]],1,0)</f>
        <v>0</v>
      </c>
      <c r="V693">
        <f>IF(Table1[[#This Row],[tar-out in '[1,2)]],1,0)</f>
        <v>1</v>
      </c>
      <c r="W693">
        <f>IF(Table1[[#This Row],[tar-out'[2,5)]],1,0)</f>
        <v>0</v>
      </c>
      <c r="X693">
        <f>IF(Table1[[#This Row],[tar-out in '[5, 10)]],1,0)</f>
        <v>0</v>
      </c>
      <c r="Y693">
        <f>IF(Table1[[#This Row],[tar-out in '[10,20)]],1,0)</f>
        <v>0</v>
      </c>
      <c r="Z693">
        <f>IF(Table1[[#This Row],[tar-out in '[20, 10000)]],1,0)</f>
        <v>0</v>
      </c>
    </row>
    <row r="694" spans="1:26" x14ac:dyDescent="0.25">
      <c r="A694">
        <v>23</v>
      </c>
      <c r="B694">
        <v>242</v>
      </c>
      <c r="C694">
        <v>6.7826086956521703</v>
      </c>
      <c r="D694">
        <v>2</v>
      </c>
      <c r="E694">
        <v>74</v>
      </c>
      <c r="F694">
        <v>10.182618723136599</v>
      </c>
      <c r="G694">
        <v>6.17728519439697</v>
      </c>
      <c r="H694">
        <f>Table1[[#This Row],[target]]-Table1[[#This Row],[output]]</f>
        <v>4.0053335287396292</v>
      </c>
      <c r="I694">
        <f>Table1[[#This Row],[tar-out]]*Table1[[#This Row],[tar-out]]</f>
        <v>16.04269667644585</v>
      </c>
      <c r="J694" t="b">
        <f>AND(ABS(Table1[[#This Row],[tar-out]])&gt;=$J$1,ABS(Table1[[#This Row],[tar-out]])&lt;$K$1)</f>
        <v>0</v>
      </c>
      <c r="K694" t="b">
        <f>AND(ABS(Table1[[#This Row],[tar-out]])&gt;=$K$1,ABS(Table1[[#This Row],[tar-out]])&lt;$L$1)</f>
        <v>0</v>
      </c>
      <c r="L694" t="b">
        <f>AND(ABS(Table1[[#This Row],[tar-out]])&gt;=$L$1,ABS(Table1[[#This Row],[tar-out]])&lt;$M$1)</f>
        <v>1</v>
      </c>
      <c r="M694" t="b">
        <f>AND(ABS(Table1[[#This Row],[tar-out]])&gt;=$M$1,ABS(Table1[[#This Row],[tar-out]])&lt;$N$1)</f>
        <v>0</v>
      </c>
      <c r="N694" t="b">
        <f>AND(ABS(Table1[[#This Row],[tar-out]])&gt;=$N$1,ABS(Table1[[#This Row],[tar-out]])&lt;$O$1)</f>
        <v>0</v>
      </c>
      <c r="O694" t="b">
        <f>AND(ABS(Table1[[#This Row],[tar-out]])&gt;=$O$1,ABS(Table1[[#This Row],[tar-out]])&lt;$P$1)</f>
        <v>0</v>
      </c>
      <c r="P694" s="1">
        <f>ROUND(Table1[[#This Row],[tar-out]],0)</f>
        <v>4</v>
      </c>
      <c r="Q694" s="3">
        <v>692</v>
      </c>
      <c r="U694">
        <f>IF(Table1[[#This Row],[tar-out in '[0,1)]],1,0)</f>
        <v>0</v>
      </c>
      <c r="V694">
        <f>IF(Table1[[#This Row],[tar-out in '[1,2)]],1,0)</f>
        <v>0</v>
      </c>
      <c r="W694">
        <f>IF(Table1[[#This Row],[tar-out'[2,5)]],1,0)</f>
        <v>1</v>
      </c>
      <c r="X694">
        <f>IF(Table1[[#This Row],[tar-out in '[5, 10)]],1,0)</f>
        <v>0</v>
      </c>
      <c r="Y694">
        <f>IF(Table1[[#This Row],[tar-out in '[10,20)]],1,0)</f>
        <v>0</v>
      </c>
      <c r="Z694">
        <f>IF(Table1[[#This Row],[tar-out in '[20, 10000)]],1,0)</f>
        <v>0</v>
      </c>
    </row>
    <row r="695" spans="1:26" x14ac:dyDescent="0.25">
      <c r="A695">
        <v>23</v>
      </c>
      <c r="B695">
        <v>242</v>
      </c>
      <c r="C695">
        <v>6.7826086956521703</v>
      </c>
      <c r="D695">
        <v>2</v>
      </c>
      <c r="E695">
        <v>103</v>
      </c>
      <c r="F695">
        <v>7.5331914893617</v>
      </c>
      <c r="G695">
        <v>6.1143064498901403</v>
      </c>
      <c r="H695">
        <f>Table1[[#This Row],[target]]-Table1[[#This Row],[output]]</f>
        <v>1.4188850394715598</v>
      </c>
      <c r="I695">
        <f>Table1[[#This Row],[tar-out]]*Table1[[#This Row],[tar-out]]</f>
        <v>2.0132347552362098</v>
      </c>
      <c r="J695" t="b">
        <f>AND(ABS(Table1[[#This Row],[tar-out]])&gt;=$J$1,ABS(Table1[[#This Row],[tar-out]])&lt;$K$1)</f>
        <v>0</v>
      </c>
      <c r="K695" t="b">
        <f>AND(ABS(Table1[[#This Row],[tar-out]])&gt;=$K$1,ABS(Table1[[#This Row],[tar-out]])&lt;$L$1)</f>
        <v>1</v>
      </c>
      <c r="L695" t="b">
        <f>AND(ABS(Table1[[#This Row],[tar-out]])&gt;=$L$1,ABS(Table1[[#This Row],[tar-out]])&lt;$M$1)</f>
        <v>0</v>
      </c>
      <c r="M695" t="b">
        <f>AND(ABS(Table1[[#This Row],[tar-out]])&gt;=$M$1,ABS(Table1[[#This Row],[tar-out]])&lt;$N$1)</f>
        <v>0</v>
      </c>
      <c r="N695" t="b">
        <f>AND(ABS(Table1[[#This Row],[tar-out]])&gt;=$N$1,ABS(Table1[[#This Row],[tar-out]])&lt;$O$1)</f>
        <v>0</v>
      </c>
      <c r="O695" t="b">
        <f>AND(ABS(Table1[[#This Row],[tar-out]])&gt;=$O$1,ABS(Table1[[#This Row],[tar-out]])&lt;$P$1)</f>
        <v>0</v>
      </c>
      <c r="P695" s="1">
        <f>ROUND(Table1[[#This Row],[tar-out]],0)</f>
        <v>1</v>
      </c>
      <c r="Q695" s="2">
        <v>693</v>
      </c>
      <c r="U695">
        <f>IF(Table1[[#This Row],[tar-out in '[0,1)]],1,0)</f>
        <v>0</v>
      </c>
      <c r="V695">
        <f>IF(Table1[[#This Row],[tar-out in '[1,2)]],1,0)</f>
        <v>1</v>
      </c>
      <c r="W695">
        <f>IF(Table1[[#This Row],[tar-out'[2,5)]],1,0)</f>
        <v>0</v>
      </c>
      <c r="X695">
        <f>IF(Table1[[#This Row],[tar-out in '[5, 10)]],1,0)</f>
        <v>0</v>
      </c>
      <c r="Y695">
        <f>IF(Table1[[#This Row],[tar-out in '[10,20)]],1,0)</f>
        <v>0</v>
      </c>
      <c r="Z695">
        <f>IF(Table1[[#This Row],[tar-out in '[20, 10000)]],1,0)</f>
        <v>0</v>
      </c>
    </row>
    <row r="696" spans="1:26" x14ac:dyDescent="0.25">
      <c r="A696">
        <v>23</v>
      </c>
      <c r="B696">
        <v>242</v>
      </c>
      <c r="C696">
        <v>6.7826086956521703</v>
      </c>
      <c r="D696">
        <v>2</v>
      </c>
      <c r="E696">
        <v>84</v>
      </c>
      <c r="F696">
        <v>4.5467032967033001</v>
      </c>
      <c r="G696">
        <v>6.1560983657836896</v>
      </c>
      <c r="H696">
        <f>Table1[[#This Row],[target]]-Table1[[#This Row],[output]]</f>
        <v>-1.6093950690803895</v>
      </c>
      <c r="I696">
        <f>Table1[[#This Row],[tar-out]]*Table1[[#This Row],[tar-out]]</f>
        <v>2.590152488380272</v>
      </c>
      <c r="J696" t="b">
        <f>AND(ABS(Table1[[#This Row],[tar-out]])&gt;=$J$1,ABS(Table1[[#This Row],[tar-out]])&lt;$K$1)</f>
        <v>0</v>
      </c>
      <c r="K696" t="b">
        <f>AND(ABS(Table1[[#This Row],[tar-out]])&gt;=$K$1,ABS(Table1[[#This Row],[tar-out]])&lt;$L$1)</f>
        <v>1</v>
      </c>
      <c r="L696" t="b">
        <f>AND(ABS(Table1[[#This Row],[tar-out]])&gt;=$L$1,ABS(Table1[[#This Row],[tar-out]])&lt;$M$1)</f>
        <v>0</v>
      </c>
      <c r="M696" t="b">
        <f>AND(ABS(Table1[[#This Row],[tar-out]])&gt;=$M$1,ABS(Table1[[#This Row],[tar-out]])&lt;$N$1)</f>
        <v>0</v>
      </c>
      <c r="N696" t="b">
        <f>AND(ABS(Table1[[#This Row],[tar-out]])&gt;=$N$1,ABS(Table1[[#This Row],[tar-out]])&lt;$O$1)</f>
        <v>0</v>
      </c>
      <c r="O696" t="b">
        <f>AND(ABS(Table1[[#This Row],[tar-out]])&gt;=$O$1,ABS(Table1[[#This Row],[tar-out]])&lt;$P$1)</f>
        <v>0</v>
      </c>
      <c r="P696" s="1">
        <f>ROUND(Table1[[#This Row],[tar-out]],0)</f>
        <v>-2</v>
      </c>
      <c r="Q696" s="3">
        <v>694</v>
      </c>
      <c r="U696">
        <f>IF(Table1[[#This Row],[tar-out in '[0,1)]],1,0)</f>
        <v>0</v>
      </c>
      <c r="V696">
        <f>IF(Table1[[#This Row],[tar-out in '[1,2)]],1,0)</f>
        <v>1</v>
      </c>
      <c r="W696">
        <f>IF(Table1[[#This Row],[tar-out'[2,5)]],1,0)</f>
        <v>0</v>
      </c>
      <c r="X696">
        <f>IF(Table1[[#This Row],[tar-out in '[5, 10)]],1,0)</f>
        <v>0</v>
      </c>
      <c r="Y696">
        <f>IF(Table1[[#This Row],[tar-out in '[10,20)]],1,0)</f>
        <v>0</v>
      </c>
      <c r="Z696">
        <f>IF(Table1[[#This Row],[tar-out in '[20, 10000)]],1,0)</f>
        <v>0</v>
      </c>
    </row>
    <row r="697" spans="1:26" x14ac:dyDescent="0.25">
      <c r="A697">
        <v>23</v>
      </c>
      <c r="B697">
        <v>242</v>
      </c>
      <c r="C697">
        <v>6.7826086956521703</v>
      </c>
      <c r="D697">
        <v>2</v>
      </c>
      <c r="E697">
        <v>28</v>
      </c>
      <c r="F697">
        <v>10.5404782946359</v>
      </c>
      <c r="G697">
        <v>6.2572164535522496</v>
      </c>
      <c r="H697">
        <f>Table1[[#This Row],[target]]-Table1[[#This Row],[output]]</f>
        <v>4.2832618410836503</v>
      </c>
      <c r="I697">
        <f>Table1[[#This Row],[tar-out]]*Table1[[#This Row],[tar-out]]</f>
        <v>18.346331999283301</v>
      </c>
      <c r="J697" t="b">
        <f>AND(ABS(Table1[[#This Row],[tar-out]])&gt;=$J$1,ABS(Table1[[#This Row],[tar-out]])&lt;$K$1)</f>
        <v>0</v>
      </c>
      <c r="K697" t="b">
        <f>AND(ABS(Table1[[#This Row],[tar-out]])&gt;=$K$1,ABS(Table1[[#This Row],[tar-out]])&lt;$L$1)</f>
        <v>0</v>
      </c>
      <c r="L697" t="b">
        <f>AND(ABS(Table1[[#This Row],[tar-out]])&gt;=$L$1,ABS(Table1[[#This Row],[tar-out]])&lt;$M$1)</f>
        <v>1</v>
      </c>
      <c r="M697" t="b">
        <f>AND(ABS(Table1[[#This Row],[tar-out]])&gt;=$M$1,ABS(Table1[[#This Row],[tar-out]])&lt;$N$1)</f>
        <v>0</v>
      </c>
      <c r="N697" t="b">
        <f>AND(ABS(Table1[[#This Row],[tar-out]])&gt;=$N$1,ABS(Table1[[#This Row],[tar-out]])&lt;$O$1)</f>
        <v>0</v>
      </c>
      <c r="O697" t="b">
        <f>AND(ABS(Table1[[#This Row],[tar-out]])&gt;=$O$1,ABS(Table1[[#This Row],[tar-out]])&lt;$P$1)</f>
        <v>0</v>
      </c>
      <c r="P697" s="1">
        <f>ROUND(Table1[[#This Row],[tar-out]],0)</f>
        <v>4</v>
      </c>
      <c r="Q697" s="2">
        <v>695</v>
      </c>
      <c r="U697">
        <f>IF(Table1[[#This Row],[tar-out in '[0,1)]],1,0)</f>
        <v>0</v>
      </c>
      <c r="V697">
        <f>IF(Table1[[#This Row],[tar-out in '[1,2)]],1,0)</f>
        <v>0</v>
      </c>
      <c r="W697">
        <f>IF(Table1[[#This Row],[tar-out'[2,5)]],1,0)</f>
        <v>1</v>
      </c>
      <c r="X697">
        <f>IF(Table1[[#This Row],[tar-out in '[5, 10)]],1,0)</f>
        <v>0</v>
      </c>
      <c r="Y697">
        <f>IF(Table1[[#This Row],[tar-out in '[10,20)]],1,0)</f>
        <v>0</v>
      </c>
      <c r="Z697">
        <f>IF(Table1[[#This Row],[tar-out in '[20, 10000)]],1,0)</f>
        <v>0</v>
      </c>
    </row>
    <row r="698" spans="1:26" x14ac:dyDescent="0.25">
      <c r="A698">
        <v>23</v>
      </c>
      <c r="B698">
        <v>242</v>
      </c>
      <c r="C698">
        <v>6.7826086956521703</v>
      </c>
      <c r="D698">
        <v>2</v>
      </c>
      <c r="E698">
        <v>128</v>
      </c>
      <c r="F698">
        <v>7.3265682656826598</v>
      </c>
      <c r="G698">
        <v>6.0885939598083496</v>
      </c>
      <c r="H698">
        <f>Table1[[#This Row],[target]]-Table1[[#This Row],[output]]</f>
        <v>1.2379743058743102</v>
      </c>
      <c r="I698">
        <f>Table1[[#This Row],[tar-out]]*Table1[[#This Row],[tar-out]]</f>
        <v>1.5325803820049801</v>
      </c>
      <c r="J698" t="b">
        <f>AND(ABS(Table1[[#This Row],[tar-out]])&gt;=$J$1,ABS(Table1[[#This Row],[tar-out]])&lt;$K$1)</f>
        <v>0</v>
      </c>
      <c r="K698" t="b">
        <f>AND(ABS(Table1[[#This Row],[tar-out]])&gt;=$K$1,ABS(Table1[[#This Row],[tar-out]])&lt;$L$1)</f>
        <v>1</v>
      </c>
      <c r="L698" t="b">
        <f>AND(ABS(Table1[[#This Row],[tar-out]])&gt;=$L$1,ABS(Table1[[#This Row],[tar-out]])&lt;$M$1)</f>
        <v>0</v>
      </c>
      <c r="M698" t="b">
        <f>AND(ABS(Table1[[#This Row],[tar-out]])&gt;=$M$1,ABS(Table1[[#This Row],[tar-out]])&lt;$N$1)</f>
        <v>0</v>
      </c>
      <c r="N698" t="b">
        <f>AND(ABS(Table1[[#This Row],[tar-out]])&gt;=$N$1,ABS(Table1[[#This Row],[tar-out]])&lt;$O$1)</f>
        <v>0</v>
      </c>
      <c r="O698" t="b">
        <f>AND(ABS(Table1[[#This Row],[tar-out]])&gt;=$O$1,ABS(Table1[[#This Row],[tar-out]])&lt;$P$1)</f>
        <v>0</v>
      </c>
      <c r="P698" s="1">
        <f>ROUND(Table1[[#This Row],[tar-out]],0)</f>
        <v>1</v>
      </c>
      <c r="Q698" s="3">
        <v>696</v>
      </c>
      <c r="U698">
        <f>IF(Table1[[#This Row],[tar-out in '[0,1)]],1,0)</f>
        <v>0</v>
      </c>
      <c r="V698">
        <f>IF(Table1[[#This Row],[tar-out in '[1,2)]],1,0)</f>
        <v>1</v>
      </c>
      <c r="W698">
        <f>IF(Table1[[#This Row],[tar-out'[2,5)]],1,0)</f>
        <v>0</v>
      </c>
      <c r="X698">
        <f>IF(Table1[[#This Row],[tar-out in '[5, 10)]],1,0)</f>
        <v>0</v>
      </c>
      <c r="Y698">
        <f>IF(Table1[[#This Row],[tar-out in '[10,20)]],1,0)</f>
        <v>0</v>
      </c>
      <c r="Z698">
        <f>IF(Table1[[#This Row],[tar-out in '[20, 10000)]],1,0)</f>
        <v>0</v>
      </c>
    </row>
    <row r="699" spans="1:26" x14ac:dyDescent="0.25">
      <c r="A699">
        <v>23</v>
      </c>
      <c r="B699">
        <v>242</v>
      </c>
      <c r="C699">
        <v>6.7826086956521703</v>
      </c>
      <c r="D699">
        <v>2</v>
      </c>
      <c r="E699">
        <v>53</v>
      </c>
      <c r="F699">
        <v>8.1440144014401401</v>
      </c>
      <c r="G699">
        <v>6.2145590782165501</v>
      </c>
      <c r="H699">
        <f>Table1[[#This Row],[target]]-Table1[[#This Row],[output]]</f>
        <v>1.92945532322359</v>
      </c>
      <c r="I699">
        <f>Table1[[#This Row],[tar-out]]*Table1[[#This Row],[tar-out]]</f>
        <v>3.7227978443158483</v>
      </c>
      <c r="J699" t="b">
        <f>AND(ABS(Table1[[#This Row],[tar-out]])&gt;=$J$1,ABS(Table1[[#This Row],[tar-out]])&lt;$K$1)</f>
        <v>0</v>
      </c>
      <c r="K699" t="b">
        <f>AND(ABS(Table1[[#This Row],[tar-out]])&gt;=$K$1,ABS(Table1[[#This Row],[tar-out]])&lt;$L$1)</f>
        <v>1</v>
      </c>
      <c r="L699" t="b">
        <f>AND(ABS(Table1[[#This Row],[tar-out]])&gt;=$L$1,ABS(Table1[[#This Row],[tar-out]])&lt;$M$1)</f>
        <v>0</v>
      </c>
      <c r="M699" t="b">
        <f>AND(ABS(Table1[[#This Row],[tar-out]])&gt;=$M$1,ABS(Table1[[#This Row],[tar-out]])&lt;$N$1)</f>
        <v>0</v>
      </c>
      <c r="N699" t="b">
        <f>AND(ABS(Table1[[#This Row],[tar-out]])&gt;=$N$1,ABS(Table1[[#This Row],[tar-out]])&lt;$O$1)</f>
        <v>0</v>
      </c>
      <c r="O699" t="b">
        <f>AND(ABS(Table1[[#This Row],[tar-out]])&gt;=$O$1,ABS(Table1[[#This Row],[tar-out]])&lt;$P$1)</f>
        <v>0</v>
      </c>
      <c r="P699" s="1">
        <f>ROUND(Table1[[#This Row],[tar-out]],0)</f>
        <v>2</v>
      </c>
      <c r="Q699" s="2">
        <v>697</v>
      </c>
      <c r="U699">
        <f>IF(Table1[[#This Row],[tar-out in '[0,1)]],1,0)</f>
        <v>0</v>
      </c>
      <c r="V699">
        <f>IF(Table1[[#This Row],[tar-out in '[1,2)]],1,0)</f>
        <v>1</v>
      </c>
      <c r="W699">
        <f>IF(Table1[[#This Row],[tar-out'[2,5)]],1,0)</f>
        <v>0</v>
      </c>
      <c r="X699">
        <f>IF(Table1[[#This Row],[tar-out in '[5, 10)]],1,0)</f>
        <v>0</v>
      </c>
      <c r="Y699">
        <f>IF(Table1[[#This Row],[tar-out in '[10,20)]],1,0)</f>
        <v>0</v>
      </c>
      <c r="Z699">
        <f>IF(Table1[[#This Row],[tar-out in '[20, 10000)]],1,0)</f>
        <v>0</v>
      </c>
    </row>
    <row r="700" spans="1:26" x14ac:dyDescent="0.25">
      <c r="A700">
        <v>23</v>
      </c>
      <c r="B700">
        <v>242</v>
      </c>
      <c r="C700">
        <v>6.7826086956521703</v>
      </c>
      <c r="D700">
        <v>2</v>
      </c>
      <c r="E700">
        <v>7</v>
      </c>
      <c r="F700">
        <v>7.4628171300994497</v>
      </c>
      <c r="G700">
        <v>5.9680433273315403</v>
      </c>
      <c r="H700">
        <f>Table1[[#This Row],[target]]-Table1[[#This Row],[output]]</f>
        <v>1.4947738027679094</v>
      </c>
      <c r="I700">
        <f>Table1[[#This Row],[tar-out]]*Table1[[#This Row],[tar-out]]</f>
        <v>2.2343487214412368</v>
      </c>
      <c r="J700" t="b">
        <f>AND(ABS(Table1[[#This Row],[tar-out]])&gt;=$J$1,ABS(Table1[[#This Row],[tar-out]])&lt;$K$1)</f>
        <v>0</v>
      </c>
      <c r="K700" t="b">
        <f>AND(ABS(Table1[[#This Row],[tar-out]])&gt;=$K$1,ABS(Table1[[#This Row],[tar-out]])&lt;$L$1)</f>
        <v>1</v>
      </c>
      <c r="L700" t="b">
        <f>AND(ABS(Table1[[#This Row],[tar-out]])&gt;=$L$1,ABS(Table1[[#This Row],[tar-out]])&lt;$M$1)</f>
        <v>0</v>
      </c>
      <c r="M700" t="b">
        <f>AND(ABS(Table1[[#This Row],[tar-out]])&gt;=$M$1,ABS(Table1[[#This Row],[tar-out]])&lt;$N$1)</f>
        <v>0</v>
      </c>
      <c r="N700" t="b">
        <f>AND(ABS(Table1[[#This Row],[tar-out]])&gt;=$N$1,ABS(Table1[[#This Row],[tar-out]])&lt;$O$1)</f>
        <v>0</v>
      </c>
      <c r="O700" t="b">
        <f>AND(ABS(Table1[[#This Row],[tar-out]])&gt;=$O$1,ABS(Table1[[#This Row],[tar-out]])&lt;$P$1)</f>
        <v>0</v>
      </c>
      <c r="P700" s="1">
        <f>ROUND(Table1[[#This Row],[tar-out]],0)</f>
        <v>1</v>
      </c>
      <c r="Q700" s="3">
        <v>698</v>
      </c>
      <c r="U700">
        <f>IF(Table1[[#This Row],[tar-out in '[0,1)]],1,0)</f>
        <v>0</v>
      </c>
      <c r="V700">
        <f>IF(Table1[[#This Row],[tar-out in '[1,2)]],1,0)</f>
        <v>1</v>
      </c>
      <c r="W700">
        <f>IF(Table1[[#This Row],[tar-out'[2,5)]],1,0)</f>
        <v>0</v>
      </c>
      <c r="X700">
        <f>IF(Table1[[#This Row],[tar-out in '[5, 10)]],1,0)</f>
        <v>0</v>
      </c>
      <c r="Y700">
        <f>IF(Table1[[#This Row],[tar-out in '[10,20)]],1,0)</f>
        <v>0</v>
      </c>
      <c r="Z700">
        <f>IF(Table1[[#This Row],[tar-out in '[20, 10000)]],1,0)</f>
        <v>0</v>
      </c>
    </row>
    <row r="701" spans="1:26" x14ac:dyDescent="0.25">
      <c r="A701">
        <v>23</v>
      </c>
      <c r="B701">
        <v>242</v>
      </c>
      <c r="C701">
        <v>6.7826086956521703</v>
      </c>
      <c r="D701">
        <v>2</v>
      </c>
      <c r="E701">
        <v>34</v>
      </c>
      <c r="F701">
        <v>8.9502035607947992</v>
      </c>
      <c r="G701">
        <v>6.2470054626464799</v>
      </c>
      <c r="H701">
        <f>Table1[[#This Row],[target]]-Table1[[#This Row],[output]]</f>
        <v>2.7031980981483192</v>
      </c>
      <c r="I701">
        <f>Table1[[#This Row],[tar-out]]*Table1[[#This Row],[tar-out]]</f>
        <v>7.3072799578326899</v>
      </c>
      <c r="J701" t="b">
        <f>AND(ABS(Table1[[#This Row],[tar-out]])&gt;=$J$1,ABS(Table1[[#This Row],[tar-out]])&lt;$K$1)</f>
        <v>0</v>
      </c>
      <c r="K701" t="b">
        <f>AND(ABS(Table1[[#This Row],[tar-out]])&gt;=$K$1,ABS(Table1[[#This Row],[tar-out]])&lt;$L$1)</f>
        <v>0</v>
      </c>
      <c r="L701" t="b">
        <f>AND(ABS(Table1[[#This Row],[tar-out]])&gt;=$L$1,ABS(Table1[[#This Row],[tar-out]])&lt;$M$1)</f>
        <v>1</v>
      </c>
      <c r="M701" t="b">
        <f>AND(ABS(Table1[[#This Row],[tar-out]])&gt;=$M$1,ABS(Table1[[#This Row],[tar-out]])&lt;$N$1)</f>
        <v>0</v>
      </c>
      <c r="N701" t="b">
        <f>AND(ABS(Table1[[#This Row],[tar-out]])&gt;=$N$1,ABS(Table1[[#This Row],[tar-out]])&lt;$O$1)</f>
        <v>0</v>
      </c>
      <c r="O701" t="b">
        <f>AND(ABS(Table1[[#This Row],[tar-out]])&gt;=$O$1,ABS(Table1[[#This Row],[tar-out]])&lt;$P$1)</f>
        <v>0</v>
      </c>
      <c r="P701" s="1">
        <f>ROUND(Table1[[#This Row],[tar-out]],0)</f>
        <v>3</v>
      </c>
      <c r="Q701" s="2">
        <v>699</v>
      </c>
      <c r="U701">
        <f>IF(Table1[[#This Row],[tar-out in '[0,1)]],1,0)</f>
        <v>0</v>
      </c>
      <c r="V701">
        <f>IF(Table1[[#This Row],[tar-out in '[1,2)]],1,0)</f>
        <v>0</v>
      </c>
      <c r="W701">
        <f>IF(Table1[[#This Row],[tar-out'[2,5)]],1,0)</f>
        <v>1</v>
      </c>
      <c r="X701">
        <f>IF(Table1[[#This Row],[tar-out in '[5, 10)]],1,0)</f>
        <v>0</v>
      </c>
      <c r="Y701">
        <f>IF(Table1[[#This Row],[tar-out in '[10,20)]],1,0)</f>
        <v>0</v>
      </c>
      <c r="Z701">
        <f>IF(Table1[[#This Row],[tar-out in '[20, 10000)]],1,0)</f>
        <v>0</v>
      </c>
    </row>
    <row r="702" spans="1:26" x14ac:dyDescent="0.25">
      <c r="A702">
        <v>23</v>
      </c>
      <c r="B702">
        <v>242</v>
      </c>
      <c r="C702">
        <v>6.7826086956521703</v>
      </c>
      <c r="D702">
        <v>2</v>
      </c>
      <c r="E702">
        <v>67</v>
      </c>
      <c r="F702">
        <v>6.8922369765066396</v>
      </c>
      <c r="G702">
        <v>6.1905670166015598</v>
      </c>
      <c r="H702">
        <f>Table1[[#This Row],[target]]-Table1[[#This Row],[output]]</f>
        <v>0.70166995990507974</v>
      </c>
      <c r="I702">
        <f>Table1[[#This Row],[tar-out]]*Table1[[#This Row],[tar-out]]</f>
        <v>0.49234073263319622</v>
      </c>
      <c r="J702" t="b">
        <f>AND(ABS(Table1[[#This Row],[tar-out]])&gt;=$J$1,ABS(Table1[[#This Row],[tar-out]])&lt;$K$1)</f>
        <v>1</v>
      </c>
      <c r="K702" t="b">
        <f>AND(ABS(Table1[[#This Row],[tar-out]])&gt;=$K$1,ABS(Table1[[#This Row],[tar-out]])&lt;$L$1)</f>
        <v>0</v>
      </c>
      <c r="L702" t="b">
        <f>AND(ABS(Table1[[#This Row],[tar-out]])&gt;=$L$1,ABS(Table1[[#This Row],[tar-out]])&lt;$M$1)</f>
        <v>0</v>
      </c>
      <c r="M702" t="b">
        <f>AND(ABS(Table1[[#This Row],[tar-out]])&gt;=$M$1,ABS(Table1[[#This Row],[tar-out]])&lt;$N$1)</f>
        <v>0</v>
      </c>
      <c r="N702" t="b">
        <f>AND(ABS(Table1[[#This Row],[tar-out]])&gt;=$N$1,ABS(Table1[[#This Row],[tar-out]])&lt;$O$1)</f>
        <v>0</v>
      </c>
      <c r="O702" t="b">
        <f>AND(ABS(Table1[[#This Row],[tar-out]])&gt;=$O$1,ABS(Table1[[#This Row],[tar-out]])&lt;$P$1)</f>
        <v>0</v>
      </c>
      <c r="P702" s="1">
        <f>ROUND(Table1[[#This Row],[tar-out]],0)</f>
        <v>1</v>
      </c>
      <c r="Q702" s="3">
        <v>700</v>
      </c>
      <c r="U702">
        <f>IF(Table1[[#This Row],[tar-out in '[0,1)]],1,0)</f>
        <v>1</v>
      </c>
      <c r="V702">
        <f>IF(Table1[[#This Row],[tar-out in '[1,2)]],1,0)</f>
        <v>0</v>
      </c>
      <c r="W702">
        <f>IF(Table1[[#This Row],[tar-out'[2,5)]],1,0)</f>
        <v>0</v>
      </c>
      <c r="X702">
        <f>IF(Table1[[#This Row],[tar-out in '[5, 10)]],1,0)</f>
        <v>0</v>
      </c>
      <c r="Y702">
        <f>IF(Table1[[#This Row],[tar-out in '[10,20)]],1,0)</f>
        <v>0</v>
      </c>
      <c r="Z702">
        <f>IF(Table1[[#This Row],[tar-out in '[20, 10000)]],1,0)</f>
        <v>0</v>
      </c>
    </row>
    <row r="703" spans="1:26" x14ac:dyDescent="0.25">
      <c r="A703">
        <v>23</v>
      </c>
      <c r="B703">
        <v>242</v>
      </c>
      <c r="C703">
        <v>6.7826086956521703</v>
      </c>
      <c r="D703">
        <v>2</v>
      </c>
      <c r="E703">
        <v>19</v>
      </c>
      <c r="F703">
        <v>11.6885779047994</v>
      </c>
      <c r="G703">
        <v>6.2714948654174796</v>
      </c>
      <c r="H703">
        <f>Table1[[#This Row],[target]]-Table1[[#This Row],[output]]</f>
        <v>5.4170830393819207</v>
      </c>
      <c r="I703">
        <f>Table1[[#This Row],[tar-out]]*Table1[[#This Row],[tar-out]]</f>
        <v>29.344788655559267</v>
      </c>
      <c r="J703" t="b">
        <f>AND(ABS(Table1[[#This Row],[tar-out]])&gt;=$J$1,ABS(Table1[[#This Row],[tar-out]])&lt;$K$1)</f>
        <v>0</v>
      </c>
      <c r="K703" t="b">
        <f>AND(ABS(Table1[[#This Row],[tar-out]])&gt;=$K$1,ABS(Table1[[#This Row],[tar-out]])&lt;$L$1)</f>
        <v>0</v>
      </c>
      <c r="L703" t="b">
        <f>AND(ABS(Table1[[#This Row],[tar-out]])&gt;=$L$1,ABS(Table1[[#This Row],[tar-out]])&lt;$M$1)</f>
        <v>0</v>
      </c>
      <c r="M703" t="b">
        <f>AND(ABS(Table1[[#This Row],[tar-out]])&gt;=$M$1,ABS(Table1[[#This Row],[tar-out]])&lt;$N$1)</f>
        <v>1</v>
      </c>
      <c r="N703" t="b">
        <f>AND(ABS(Table1[[#This Row],[tar-out]])&gt;=$N$1,ABS(Table1[[#This Row],[tar-out]])&lt;$O$1)</f>
        <v>0</v>
      </c>
      <c r="O703" t="b">
        <f>AND(ABS(Table1[[#This Row],[tar-out]])&gt;=$O$1,ABS(Table1[[#This Row],[tar-out]])&lt;$P$1)</f>
        <v>0</v>
      </c>
      <c r="P703" s="1">
        <f>ROUND(Table1[[#This Row],[tar-out]],0)</f>
        <v>5</v>
      </c>
      <c r="Q703" s="2">
        <v>701</v>
      </c>
      <c r="U703">
        <f>IF(Table1[[#This Row],[tar-out in '[0,1)]],1,0)</f>
        <v>0</v>
      </c>
      <c r="V703">
        <f>IF(Table1[[#This Row],[tar-out in '[1,2)]],1,0)</f>
        <v>0</v>
      </c>
      <c r="W703">
        <f>IF(Table1[[#This Row],[tar-out'[2,5)]],1,0)</f>
        <v>0</v>
      </c>
      <c r="X703">
        <f>IF(Table1[[#This Row],[tar-out in '[5, 10)]],1,0)</f>
        <v>1</v>
      </c>
      <c r="Y703">
        <f>IF(Table1[[#This Row],[tar-out in '[10,20)]],1,0)</f>
        <v>0</v>
      </c>
      <c r="Z703">
        <f>IF(Table1[[#This Row],[tar-out in '[20, 10000)]],1,0)</f>
        <v>0</v>
      </c>
    </row>
    <row r="704" spans="1:26" x14ac:dyDescent="0.25">
      <c r="A704">
        <v>23</v>
      </c>
      <c r="B704">
        <v>242</v>
      </c>
      <c r="C704">
        <v>6.7826086956521703</v>
      </c>
      <c r="D704">
        <v>2</v>
      </c>
      <c r="E704">
        <v>20</v>
      </c>
      <c r="F704">
        <v>9.8454817027632604</v>
      </c>
      <c r="G704">
        <v>6.2699084281921396</v>
      </c>
      <c r="H704">
        <f>Table1[[#This Row],[target]]-Table1[[#This Row],[output]]</f>
        <v>3.5755732745711208</v>
      </c>
      <c r="I704">
        <f>Table1[[#This Row],[tar-out]]*Table1[[#This Row],[tar-out]]</f>
        <v>12.784724241827249</v>
      </c>
      <c r="J704" t="b">
        <f>AND(ABS(Table1[[#This Row],[tar-out]])&gt;=$J$1,ABS(Table1[[#This Row],[tar-out]])&lt;$K$1)</f>
        <v>0</v>
      </c>
      <c r="K704" t="b">
        <f>AND(ABS(Table1[[#This Row],[tar-out]])&gt;=$K$1,ABS(Table1[[#This Row],[tar-out]])&lt;$L$1)</f>
        <v>0</v>
      </c>
      <c r="L704" t="b">
        <f>AND(ABS(Table1[[#This Row],[tar-out]])&gt;=$L$1,ABS(Table1[[#This Row],[tar-out]])&lt;$M$1)</f>
        <v>1</v>
      </c>
      <c r="M704" t="b">
        <f>AND(ABS(Table1[[#This Row],[tar-out]])&gt;=$M$1,ABS(Table1[[#This Row],[tar-out]])&lt;$N$1)</f>
        <v>0</v>
      </c>
      <c r="N704" t="b">
        <f>AND(ABS(Table1[[#This Row],[tar-out]])&gt;=$N$1,ABS(Table1[[#This Row],[tar-out]])&lt;$O$1)</f>
        <v>0</v>
      </c>
      <c r="O704" t="b">
        <f>AND(ABS(Table1[[#This Row],[tar-out]])&gt;=$O$1,ABS(Table1[[#This Row],[tar-out]])&lt;$P$1)</f>
        <v>0</v>
      </c>
      <c r="P704" s="1">
        <f>ROUND(Table1[[#This Row],[tar-out]],0)</f>
        <v>4</v>
      </c>
      <c r="Q704" s="3">
        <v>702</v>
      </c>
      <c r="U704">
        <f>IF(Table1[[#This Row],[tar-out in '[0,1)]],1,0)</f>
        <v>0</v>
      </c>
      <c r="V704">
        <f>IF(Table1[[#This Row],[tar-out in '[1,2)]],1,0)</f>
        <v>0</v>
      </c>
      <c r="W704">
        <f>IF(Table1[[#This Row],[tar-out'[2,5)]],1,0)</f>
        <v>1</v>
      </c>
      <c r="X704">
        <f>IF(Table1[[#This Row],[tar-out in '[5, 10)]],1,0)</f>
        <v>0</v>
      </c>
      <c r="Y704">
        <f>IF(Table1[[#This Row],[tar-out in '[10,20)]],1,0)</f>
        <v>0</v>
      </c>
      <c r="Z704">
        <f>IF(Table1[[#This Row],[tar-out in '[20, 10000)]],1,0)</f>
        <v>0</v>
      </c>
    </row>
    <row r="705" spans="1:26" x14ac:dyDescent="0.25">
      <c r="A705">
        <v>23</v>
      </c>
      <c r="B705">
        <v>242</v>
      </c>
      <c r="C705">
        <v>6.7826086956521703</v>
      </c>
      <c r="D705">
        <v>2</v>
      </c>
      <c r="E705">
        <v>29</v>
      </c>
      <c r="F705">
        <v>8.7252994011975993</v>
      </c>
      <c r="G705">
        <v>6.2555441856384304</v>
      </c>
      <c r="H705">
        <f>Table1[[#This Row],[target]]-Table1[[#This Row],[output]]</f>
        <v>2.4697552155591689</v>
      </c>
      <c r="I705">
        <f>Table1[[#This Row],[tar-out]]*Table1[[#This Row],[tar-out]]</f>
        <v>6.0996908247817165</v>
      </c>
      <c r="J705" t="b">
        <f>AND(ABS(Table1[[#This Row],[tar-out]])&gt;=$J$1,ABS(Table1[[#This Row],[tar-out]])&lt;$K$1)</f>
        <v>0</v>
      </c>
      <c r="K705" t="b">
        <f>AND(ABS(Table1[[#This Row],[tar-out]])&gt;=$K$1,ABS(Table1[[#This Row],[tar-out]])&lt;$L$1)</f>
        <v>0</v>
      </c>
      <c r="L705" t="b">
        <f>AND(ABS(Table1[[#This Row],[tar-out]])&gt;=$L$1,ABS(Table1[[#This Row],[tar-out]])&lt;$M$1)</f>
        <v>1</v>
      </c>
      <c r="M705" t="b">
        <f>AND(ABS(Table1[[#This Row],[tar-out]])&gt;=$M$1,ABS(Table1[[#This Row],[tar-out]])&lt;$N$1)</f>
        <v>0</v>
      </c>
      <c r="N705" t="b">
        <f>AND(ABS(Table1[[#This Row],[tar-out]])&gt;=$N$1,ABS(Table1[[#This Row],[tar-out]])&lt;$O$1)</f>
        <v>0</v>
      </c>
      <c r="O705" t="b">
        <f>AND(ABS(Table1[[#This Row],[tar-out]])&gt;=$O$1,ABS(Table1[[#This Row],[tar-out]])&lt;$P$1)</f>
        <v>0</v>
      </c>
      <c r="P705" s="1">
        <f>ROUND(Table1[[#This Row],[tar-out]],0)</f>
        <v>2</v>
      </c>
      <c r="Q705" s="2">
        <v>703</v>
      </c>
      <c r="U705">
        <f>IF(Table1[[#This Row],[tar-out in '[0,1)]],1,0)</f>
        <v>0</v>
      </c>
      <c r="V705">
        <f>IF(Table1[[#This Row],[tar-out in '[1,2)]],1,0)</f>
        <v>0</v>
      </c>
      <c r="W705">
        <f>IF(Table1[[#This Row],[tar-out'[2,5)]],1,0)</f>
        <v>1</v>
      </c>
      <c r="X705">
        <f>IF(Table1[[#This Row],[tar-out in '[5, 10)]],1,0)</f>
        <v>0</v>
      </c>
      <c r="Y705">
        <f>IF(Table1[[#This Row],[tar-out in '[10,20)]],1,0)</f>
        <v>0</v>
      </c>
      <c r="Z705">
        <f>IF(Table1[[#This Row],[tar-out in '[20, 10000)]],1,0)</f>
        <v>0</v>
      </c>
    </row>
    <row r="706" spans="1:26" x14ac:dyDescent="0.25">
      <c r="A706">
        <v>23</v>
      </c>
      <c r="B706">
        <v>242</v>
      </c>
      <c r="C706">
        <v>6.7826086956521703</v>
      </c>
      <c r="D706">
        <v>2</v>
      </c>
      <c r="E706">
        <v>109</v>
      </c>
      <c r="F706">
        <v>9.0765199161425603</v>
      </c>
      <c r="G706">
        <v>6.1027026176452601</v>
      </c>
      <c r="H706">
        <f>Table1[[#This Row],[target]]-Table1[[#This Row],[output]]</f>
        <v>2.9738172984973001</v>
      </c>
      <c r="I706">
        <f>Table1[[#This Row],[tar-out]]*Table1[[#This Row],[tar-out]]</f>
        <v>8.8435893248417798</v>
      </c>
      <c r="J706" t="b">
        <f>AND(ABS(Table1[[#This Row],[tar-out]])&gt;=$J$1,ABS(Table1[[#This Row],[tar-out]])&lt;$K$1)</f>
        <v>0</v>
      </c>
      <c r="K706" t="b">
        <f>AND(ABS(Table1[[#This Row],[tar-out]])&gt;=$K$1,ABS(Table1[[#This Row],[tar-out]])&lt;$L$1)</f>
        <v>0</v>
      </c>
      <c r="L706" t="b">
        <f>AND(ABS(Table1[[#This Row],[tar-out]])&gt;=$L$1,ABS(Table1[[#This Row],[tar-out]])&lt;$M$1)</f>
        <v>1</v>
      </c>
      <c r="M706" t="b">
        <f>AND(ABS(Table1[[#This Row],[tar-out]])&gt;=$M$1,ABS(Table1[[#This Row],[tar-out]])&lt;$N$1)</f>
        <v>0</v>
      </c>
      <c r="N706" t="b">
        <f>AND(ABS(Table1[[#This Row],[tar-out]])&gt;=$N$1,ABS(Table1[[#This Row],[tar-out]])&lt;$O$1)</f>
        <v>0</v>
      </c>
      <c r="O706" t="b">
        <f>AND(ABS(Table1[[#This Row],[tar-out]])&gt;=$O$1,ABS(Table1[[#This Row],[tar-out]])&lt;$P$1)</f>
        <v>0</v>
      </c>
      <c r="P706" s="1">
        <f>ROUND(Table1[[#This Row],[tar-out]],0)</f>
        <v>3</v>
      </c>
      <c r="Q706" s="3">
        <v>704</v>
      </c>
      <c r="U706">
        <f>IF(Table1[[#This Row],[tar-out in '[0,1)]],1,0)</f>
        <v>0</v>
      </c>
      <c r="V706">
        <f>IF(Table1[[#This Row],[tar-out in '[1,2)]],1,0)</f>
        <v>0</v>
      </c>
      <c r="W706">
        <f>IF(Table1[[#This Row],[tar-out'[2,5)]],1,0)</f>
        <v>1</v>
      </c>
      <c r="X706">
        <f>IF(Table1[[#This Row],[tar-out in '[5, 10)]],1,0)</f>
        <v>0</v>
      </c>
      <c r="Y706">
        <f>IF(Table1[[#This Row],[tar-out in '[10,20)]],1,0)</f>
        <v>0</v>
      </c>
      <c r="Z706">
        <f>IF(Table1[[#This Row],[tar-out in '[20, 10000)]],1,0)</f>
        <v>0</v>
      </c>
    </row>
    <row r="707" spans="1:26" x14ac:dyDescent="0.25">
      <c r="A707">
        <v>23</v>
      </c>
      <c r="B707">
        <v>242</v>
      </c>
      <c r="C707">
        <v>6.7826086956521703</v>
      </c>
      <c r="D707">
        <v>2</v>
      </c>
      <c r="E707">
        <v>32</v>
      </c>
      <c r="F707">
        <v>7.7638000935599596</v>
      </c>
      <c r="G707">
        <v>6.2504210472106898</v>
      </c>
      <c r="H707">
        <f>Table1[[#This Row],[target]]-Table1[[#This Row],[output]]</f>
        <v>1.5133790463492698</v>
      </c>
      <c r="I707">
        <f>Table1[[#This Row],[tar-out]]*Table1[[#This Row],[tar-out]]</f>
        <v>2.2903161379290253</v>
      </c>
      <c r="J707" t="b">
        <f>AND(ABS(Table1[[#This Row],[tar-out]])&gt;=$J$1,ABS(Table1[[#This Row],[tar-out]])&lt;$K$1)</f>
        <v>0</v>
      </c>
      <c r="K707" t="b">
        <f>AND(ABS(Table1[[#This Row],[tar-out]])&gt;=$K$1,ABS(Table1[[#This Row],[tar-out]])&lt;$L$1)</f>
        <v>1</v>
      </c>
      <c r="L707" t="b">
        <f>AND(ABS(Table1[[#This Row],[tar-out]])&gt;=$L$1,ABS(Table1[[#This Row],[tar-out]])&lt;$M$1)</f>
        <v>0</v>
      </c>
      <c r="M707" t="b">
        <f>AND(ABS(Table1[[#This Row],[tar-out]])&gt;=$M$1,ABS(Table1[[#This Row],[tar-out]])&lt;$N$1)</f>
        <v>0</v>
      </c>
      <c r="N707" t="b">
        <f>AND(ABS(Table1[[#This Row],[tar-out]])&gt;=$N$1,ABS(Table1[[#This Row],[tar-out]])&lt;$O$1)</f>
        <v>0</v>
      </c>
      <c r="O707" t="b">
        <f>AND(ABS(Table1[[#This Row],[tar-out]])&gt;=$O$1,ABS(Table1[[#This Row],[tar-out]])&lt;$P$1)</f>
        <v>0</v>
      </c>
      <c r="P707" s="1">
        <f>ROUND(Table1[[#This Row],[tar-out]],0)</f>
        <v>2</v>
      </c>
      <c r="Q707" s="2">
        <v>705</v>
      </c>
      <c r="U707">
        <f>IF(Table1[[#This Row],[tar-out in '[0,1)]],1,0)</f>
        <v>0</v>
      </c>
      <c r="V707">
        <f>IF(Table1[[#This Row],[tar-out in '[1,2)]],1,0)</f>
        <v>1</v>
      </c>
      <c r="W707">
        <f>IF(Table1[[#This Row],[tar-out'[2,5)]],1,0)</f>
        <v>0</v>
      </c>
      <c r="X707">
        <f>IF(Table1[[#This Row],[tar-out in '[5, 10)]],1,0)</f>
        <v>0</v>
      </c>
      <c r="Y707">
        <f>IF(Table1[[#This Row],[tar-out in '[10,20)]],1,0)</f>
        <v>0</v>
      </c>
      <c r="Z707">
        <f>IF(Table1[[#This Row],[tar-out in '[20, 10000)]],1,0)</f>
        <v>0</v>
      </c>
    </row>
    <row r="708" spans="1:26" x14ac:dyDescent="0.25">
      <c r="A708">
        <v>23</v>
      </c>
      <c r="B708">
        <v>242</v>
      </c>
      <c r="C708">
        <v>6.7826086956521703</v>
      </c>
      <c r="D708">
        <v>2</v>
      </c>
      <c r="E708">
        <v>40</v>
      </c>
      <c r="F708">
        <v>8.3459953856295304</v>
      </c>
      <c r="G708">
        <v>6.2367591857910201</v>
      </c>
      <c r="H708">
        <f>Table1[[#This Row],[target]]-Table1[[#This Row],[output]]</f>
        <v>2.1092361998385103</v>
      </c>
      <c r="I708">
        <f>Table1[[#This Row],[tar-out]]*Table1[[#This Row],[tar-out]]</f>
        <v>4.4488773467092004</v>
      </c>
      <c r="J708" t="b">
        <f>AND(ABS(Table1[[#This Row],[tar-out]])&gt;=$J$1,ABS(Table1[[#This Row],[tar-out]])&lt;$K$1)</f>
        <v>0</v>
      </c>
      <c r="K708" t="b">
        <f>AND(ABS(Table1[[#This Row],[tar-out]])&gt;=$K$1,ABS(Table1[[#This Row],[tar-out]])&lt;$L$1)</f>
        <v>0</v>
      </c>
      <c r="L708" t="b">
        <f>AND(ABS(Table1[[#This Row],[tar-out]])&gt;=$L$1,ABS(Table1[[#This Row],[tar-out]])&lt;$M$1)</f>
        <v>1</v>
      </c>
      <c r="M708" t="b">
        <f>AND(ABS(Table1[[#This Row],[tar-out]])&gt;=$M$1,ABS(Table1[[#This Row],[tar-out]])&lt;$N$1)</f>
        <v>0</v>
      </c>
      <c r="N708" t="b">
        <f>AND(ABS(Table1[[#This Row],[tar-out]])&gt;=$N$1,ABS(Table1[[#This Row],[tar-out]])&lt;$O$1)</f>
        <v>0</v>
      </c>
      <c r="O708" t="b">
        <f>AND(ABS(Table1[[#This Row],[tar-out]])&gt;=$O$1,ABS(Table1[[#This Row],[tar-out]])&lt;$P$1)</f>
        <v>0</v>
      </c>
      <c r="P708" s="1">
        <f>ROUND(Table1[[#This Row],[tar-out]],0)</f>
        <v>2</v>
      </c>
      <c r="Q708" s="3">
        <v>706</v>
      </c>
      <c r="U708">
        <f>IF(Table1[[#This Row],[tar-out in '[0,1)]],1,0)</f>
        <v>0</v>
      </c>
      <c r="V708">
        <f>IF(Table1[[#This Row],[tar-out in '[1,2)]],1,0)</f>
        <v>0</v>
      </c>
      <c r="W708">
        <f>IF(Table1[[#This Row],[tar-out'[2,5)]],1,0)</f>
        <v>1</v>
      </c>
      <c r="X708">
        <f>IF(Table1[[#This Row],[tar-out in '[5, 10)]],1,0)</f>
        <v>0</v>
      </c>
      <c r="Y708">
        <f>IF(Table1[[#This Row],[tar-out in '[10,20)]],1,0)</f>
        <v>0</v>
      </c>
      <c r="Z708">
        <f>IF(Table1[[#This Row],[tar-out in '[20, 10000)]],1,0)</f>
        <v>0</v>
      </c>
    </row>
    <row r="709" spans="1:26" x14ac:dyDescent="0.25">
      <c r="A709">
        <v>23</v>
      </c>
      <c r="B709">
        <v>242</v>
      </c>
      <c r="C709">
        <v>6.7826086956521703</v>
      </c>
      <c r="D709">
        <v>2</v>
      </c>
      <c r="E709">
        <v>83</v>
      </c>
      <c r="F709">
        <v>8.6018662519440099</v>
      </c>
      <c r="G709">
        <v>6.1583423614501998</v>
      </c>
      <c r="H709">
        <f>Table1[[#This Row],[target]]-Table1[[#This Row],[output]]</f>
        <v>2.4435238904938101</v>
      </c>
      <c r="I709">
        <f>Table1[[#This Row],[tar-out]]*Table1[[#This Row],[tar-out]]</f>
        <v>5.970809003414006</v>
      </c>
      <c r="J709" t="b">
        <f>AND(ABS(Table1[[#This Row],[tar-out]])&gt;=$J$1,ABS(Table1[[#This Row],[tar-out]])&lt;$K$1)</f>
        <v>0</v>
      </c>
      <c r="K709" t="b">
        <f>AND(ABS(Table1[[#This Row],[tar-out]])&gt;=$K$1,ABS(Table1[[#This Row],[tar-out]])&lt;$L$1)</f>
        <v>0</v>
      </c>
      <c r="L709" t="b">
        <f>AND(ABS(Table1[[#This Row],[tar-out]])&gt;=$L$1,ABS(Table1[[#This Row],[tar-out]])&lt;$M$1)</f>
        <v>1</v>
      </c>
      <c r="M709" t="b">
        <f>AND(ABS(Table1[[#This Row],[tar-out]])&gt;=$M$1,ABS(Table1[[#This Row],[tar-out]])&lt;$N$1)</f>
        <v>0</v>
      </c>
      <c r="N709" t="b">
        <f>AND(ABS(Table1[[#This Row],[tar-out]])&gt;=$N$1,ABS(Table1[[#This Row],[tar-out]])&lt;$O$1)</f>
        <v>0</v>
      </c>
      <c r="O709" t="b">
        <f>AND(ABS(Table1[[#This Row],[tar-out]])&gt;=$O$1,ABS(Table1[[#This Row],[tar-out]])&lt;$P$1)</f>
        <v>0</v>
      </c>
      <c r="P709" s="1">
        <f>ROUND(Table1[[#This Row],[tar-out]],0)</f>
        <v>2</v>
      </c>
      <c r="Q709" s="2">
        <v>707</v>
      </c>
      <c r="U709">
        <f>IF(Table1[[#This Row],[tar-out in '[0,1)]],1,0)</f>
        <v>0</v>
      </c>
      <c r="V709">
        <f>IF(Table1[[#This Row],[tar-out in '[1,2)]],1,0)</f>
        <v>0</v>
      </c>
      <c r="W709">
        <f>IF(Table1[[#This Row],[tar-out'[2,5)]],1,0)</f>
        <v>1</v>
      </c>
      <c r="X709">
        <f>IF(Table1[[#This Row],[tar-out in '[5, 10)]],1,0)</f>
        <v>0</v>
      </c>
      <c r="Y709">
        <f>IF(Table1[[#This Row],[tar-out in '[10,20)]],1,0)</f>
        <v>0</v>
      </c>
      <c r="Z709">
        <f>IF(Table1[[#This Row],[tar-out in '[20, 10000)]],1,0)</f>
        <v>0</v>
      </c>
    </row>
    <row r="710" spans="1:26" x14ac:dyDescent="0.25">
      <c r="A710">
        <v>23</v>
      </c>
      <c r="B710">
        <v>242</v>
      </c>
      <c r="C710">
        <v>6.7826086956521703</v>
      </c>
      <c r="D710">
        <v>2</v>
      </c>
      <c r="E710">
        <v>35</v>
      </c>
      <c r="F710">
        <v>10.345707528249999</v>
      </c>
      <c r="G710">
        <v>6.2452979087829599</v>
      </c>
      <c r="H710">
        <f>Table1[[#This Row],[target]]-Table1[[#This Row],[output]]</f>
        <v>4.1004096194670394</v>
      </c>
      <c r="I710">
        <f>Table1[[#This Row],[tar-out]]*Table1[[#This Row],[tar-out]]</f>
        <v>16.81335904741783</v>
      </c>
      <c r="J710" t="b">
        <f>AND(ABS(Table1[[#This Row],[tar-out]])&gt;=$J$1,ABS(Table1[[#This Row],[tar-out]])&lt;$K$1)</f>
        <v>0</v>
      </c>
      <c r="K710" t="b">
        <f>AND(ABS(Table1[[#This Row],[tar-out]])&gt;=$K$1,ABS(Table1[[#This Row],[tar-out]])&lt;$L$1)</f>
        <v>0</v>
      </c>
      <c r="L710" t="b">
        <f>AND(ABS(Table1[[#This Row],[tar-out]])&gt;=$L$1,ABS(Table1[[#This Row],[tar-out]])&lt;$M$1)</f>
        <v>1</v>
      </c>
      <c r="M710" t="b">
        <f>AND(ABS(Table1[[#This Row],[tar-out]])&gt;=$M$1,ABS(Table1[[#This Row],[tar-out]])&lt;$N$1)</f>
        <v>0</v>
      </c>
      <c r="N710" t="b">
        <f>AND(ABS(Table1[[#This Row],[tar-out]])&gt;=$N$1,ABS(Table1[[#This Row],[tar-out]])&lt;$O$1)</f>
        <v>0</v>
      </c>
      <c r="O710" t="b">
        <f>AND(ABS(Table1[[#This Row],[tar-out]])&gt;=$O$1,ABS(Table1[[#This Row],[tar-out]])&lt;$P$1)</f>
        <v>0</v>
      </c>
      <c r="P710" s="1">
        <f>ROUND(Table1[[#This Row],[tar-out]],0)</f>
        <v>4</v>
      </c>
      <c r="Q710" s="3">
        <v>708</v>
      </c>
      <c r="U710">
        <f>IF(Table1[[#This Row],[tar-out in '[0,1)]],1,0)</f>
        <v>0</v>
      </c>
      <c r="V710">
        <f>IF(Table1[[#This Row],[tar-out in '[1,2)]],1,0)</f>
        <v>0</v>
      </c>
      <c r="W710">
        <f>IF(Table1[[#This Row],[tar-out'[2,5)]],1,0)</f>
        <v>1</v>
      </c>
      <c r="X710">
        <f>IF(Table1[[#This Row],[tar-out in '[5, 10)]],1,0)</f>
        <v>0</v>
      </c>
      <c r="Y710">
        <f>IF(Table1[[#This Row],[tar-out in '[10,20)]],1,0)</f>
        <v>0</v>
      </c>
      <c r="Z710">
        <f>IF(Table1[[#This Row],[tar-out in '[20, 10000)]],1,0)</f>
        <v>0</v>
      </c>
    </row>
    <row r="711" spans="1:26" x14ac:dyDescent="0.25">
      <c r="A711">
        <v>23</v>
      </c>
      <c r="B711">
        <v>242</v>
      </c>
      <c r="C711">
        <v>6.7826086956521703</v>
      </c>
      <c r="D711">
        <v>2</v>
      </c>
      <c r="E711">
        <v>68</v>
      </c>
      <c r="F711">
        <v>7.7034534534534496</v>
      </c>
      <c r="G711">
        <v>6.1887373924255398</v>
      </c>
      <c r="H711">
        <f>Table1[[#This Row],[target]]-Table1[[#This Row],[output]]</f>
        <v>1.5147160610279098</v>
      </c>
      <c r="I711">
        <f>Table1[[#This Row],[tar-out]]*Table1[[#This Row],[tar-out]]</f>
        <v>2.2943647455359066</v>
      </c>
      <c r="J711" t="b">
        <f>AND(ABS(Table1[[#This Row],[tar-out]])&gt;=$J$1,ABS(Table1[[#This Row],[tar-out]])&lt;$K$1)</f>
        <v>0</v>
      </c>
      <c r="K711" t="b">
        <f>AND(ABS(Table1[[#This Row],[tar-out]])&gt;=$K$1,ABS(Table1[[#This Row],[tar-out]])&lt;$L$1)</f>
        <v>1</v>
      </c>
      <c r="L711" t="b">
        <f>AND(ABS(Table1[[#This Row],[tar-out]])&gt;=$L$1,ABS(Table1[[#This Row],[tar-out]])&lt;$M$1)</f>
        <v>0</v>
      </c>
      <c r="M711" t="b">
        <f>AND(ABS(Table1[[#This Row],[tar-out]])&gt;=$M$1,ABS(Table1[[#This Row],[tar-out]])&lt;$N$1)</f>
        <v>0</v>
      </c>
      <c r="N711" t="b">
        <f>AND(ABS(Table1[[#This Row],[tar-out]])&gt;=$N$1,ABS(Table1[[#This Row],[tar-out]])&lt;$O$1)</f>
        <v>0</v>
      </c>
      <c r="O711" t="b">
        <f>AND(ABS(Table1[[#This Row],[tar-out]])&gt;=$O$1,ABS(Table1[[#This Row],[tar-out]])&lt;$P$1)</f>
        <v>0</v>
      </c>
      <c r="P711" s="1">
        <f>ROUND(Table1[[#This Row],[tar-out]],0)</f>
        <v>2</v>
      </c>
      <c r="Q711" s="2">
        <v>709</v>
      </c>
      <c r="U711">
        <f>IF(Table1[[#This Row],[tar-out in '[0,1)]],1,0)</f>
        <v>0</v>
      </c>
      <c r="V711">
        <f>IF(Table1[[#This Row],[tar-out in '[1,2)]],1,0)</f>
        <v>1</v>
      </c>
      <c r="W711">
        <f>IF(Table1[[#This Row],[tar-out'[2,5)]],1,0)</f>
        <v>0</v>
      </c>
      <c r="X711">
        <f>IF(Table1[[#This Row],[tar-out in '[5, 10)]],1,0)</f>
        <v>0</v>
      </c>
      <c r="Y711">
        <f>IF(Table1[[#This Row],[tar-out in '[10,20)]],1,0)</f>
        <v>0</v>
      </c>
      <c r="Z711">
        <f>IF(Table1[[#This Row],[tar-out in '[20, 10000)]],1,0)</f>
        <v>0</v>
      </c>
    </row>
    <row r="712" spans="1:26" x14ac:dyDescent="0.25">
      <c r="A712">
        <v>23</v>
      </c>
      <c r="B712">
        <v>242</v>
      </c>
      <c r="C712">
        <v>6.7826086956521703</v>
      </c>
      <c r="D712">
        <v>2</v>
      </c>
      <c r="E712">
        <v>12</v>
      </c>
      <c r="F712">
        <v>11.0102590253926</v>
      </c>
      <c r="G712">
        <v>6.28188276290894</v>
      </c>
      <c r="H712">
        <f>Table1[[#This Row],[target]]-Table1[[#This Row],[output]]</f>
        <v>4.7283762624836596</v>
      </c>
      <c r="I712">
        <f>Table1[[#This Row],[tar-out]]*Table1[[#This Row],[tar-out]]</f>
        <v>22.357542079618941</v>
      </c>
      <c r="J712" t="b">
        <f>AND(ABS(Table1[[#This Row],[tar-out]])&gt;=$J$1,ABS(Table1[[#This Row],[tar-out]])&lt;$K$1)</f>
        <v>0</v>
      </c>
      <c r="K712" t="b">
        <f>AND(ABS(Table1[[#This Row],[tar-out]])&gt;=$K$1,ABS(Table1[[#This Row],[tar-out]])&lt;$L$1)</f>
        <v>0</v>
      </c>
      <c r="L712" t="b">
        <f>AND(ABS(Table1[[#This Row],[tar-out]])&gt;=$L$1,ABS(Table1[[#This Row],[tar-out]])&lt;$M$1)</f>
        <v>1</v>
      </c>
      <c r="M712" t="b">
        <f>AND(ABS(Table1[[#This Row],[tar-out]])&gt;=$M$1,ABS(Table1[[#This Row],[tar-out]])&lt;$N$1)</f>
        <v>0</v>
      </c>
      <c r="N712" t="b">
        <f>AND(ABS(Table1[[#This Row],[tar-out]])&gt;=$N$1,ABS(Table1[[#This Row],[tar-out]])&lt;$O$1)</f>
        <v>0</v>
      </c>
      <c r="O712" t="b">
        <f>AND(ABS(Table1[[#This Row],[tar-out]])&gt;=$O$1,ABS(Table1[[#This Row],[tar-out]])&lt;$P$1)</f>
        <v>0</v>
      </c>
      <c r="P712" s="1">
        <f>ROUND(Table1[[#This Row],[tar-out]],0)</f>
        <v>5</v>
      </c>
      <c r="Q712" s="3">
        <v>710</v>
      </c>
      <c r="U712">
        <f>IF(Table1[[#This Row],[tar-out in '[0,1)]],1,0)</f>
        <v>0</v>
      </c>
      <c r="V712">
        <f>IF(Table1[[#This Row],[tar-out in '[1,2)]],1,0)</f>
        <v>0</v>
      </c>
      <c r="W712">
        <f>IF(Table1[[#This Row],[tar-out'[2,5)]],1,0)</f>
        <v>1</v>
      </c>
      <c r="X712">
        <f>IF(Table1[[#This Row],[tar-out in '[5, 10)]],1,0)</f>
        <v>0</v>
      </c>
      <c r="Y712">
        <f>IF(Table1[[#This Row],[tar-out in '[10,20)]],1,0)</f>
        <v>0</v>
      </c>
      <c r="Z712">
        <f>IF(Table1[[#This Row],[tar-out in '[20, 10000)]],1,0)</f>
        <v>0</v>
      </c>
    </row>
    <row r="713" spans="1:26" x14ac:dyDescent="0.25">
      <c r="A713">
        <v>23</v>
      </c>
      <c r="B713">
        <v>242</v>
      </c>
      <c r="C713">
        <v>6.7826086956521703</v>
      </c>
      <c r="D713">
        <v>2</v>
      </c>
      <c r="E713">
        <v>48</v>
      </c>
      <c r="F713">
        <v>8.1137209968490396</v>
      </c>
      <c r="G713">
        <v>6.2230973243713397</v>
      </c>
      <c r="H713">
        <f>Table1[[#This Row],[target]]-Table1[[#This Row],[output]]</f>
        <v>1.8906236724776999</v>
      </c>
      <c r="I713">
        <f>Table1[[#This Row],[tar-out]]*Table1[[#This Row],[tar-out]]</f>
        <v>3.574457870933065</v>
      </c>
      <c r="J713" t="b">
        <f>AND(ABS(Table1[[#This Row],[tar-out]])&gt;=$J$1,ABS(Table1[[#This Row],[tar-out]])&lt;$K$1)</f>
        <v>0</v>
      </c>
      <c r="K713" t="b">
        <f>AND(ABS(Table1[[#This Row],[tar-out]])&gt;=$K$1,ABS(Table1[[#This Row],[tar-out]])&lt;$L$1)</f>
        <v>1</v>
      </c>
      <c r="L713" t="b">
        <f>AND(ABS(Table1[[#This Row],[tar-out]])&gt;=$L$1,ABS(Table1[[#This Row],[tar-out]])&lt;$M$1)</f>
        <v>0</v>
      </c>
      <c r="M713" t="b">
        <f>AND(ABS(Table1[[#This Row],[tar-out]])&gt;=$M$1,ABS(Table1[[#This Row],[tar-out]])&lt;$N$1)</f>
        <v>0</v>
      </c>
      <c r="N713" t="b">
        <f>AND(ABS(Table1[[#This Row],[tar-out]])&gt;=$N$1,ABS(Table1[[#This Row],[tar-out]])&lt;$O$1)</f>
        <v>0</v>
      </c>
      <c r="O713" t="b">
        <f>AND(ABS(Table1[[#This Row],[tar-out]])&gt;=$O$1,ABS(Table1[[#This Row],[tar-out]])&lt;$P$1)</f>
        <v>0</v>
      </c>
      <c r="P713" s="1">
        <f>ROUND(Table1[[#This Row],[tar-out]],0)</f>
        <v>2</v>
      </c>
      <c r="Q713" s="2">
        <v>711</v>
      </c>
      <c r="U713">
        <f>IF(Table1[[#This Row],[tar-out in '[0,1)]],1,0)</f>
        <v>0</v>
      </c>
      <c r="V713">
        <f>IF(Table1[[#This Row],[tar-out in '[1,2)]],1,0)</f>
        <v>1</v>
      </c>
      <c r="W713">
        <f>IF(Table1[[#This Row],[tar-out'[2,5)]],1,0)</f>
        <v>0</v>
      </c>
      <c r="X713">
        <f>IF(Table1[[#This Row],[tar-out in '[5, 10)]],1,0)</f>
        <v>0</v>
      </c>
      <c r="Y713">
        <f>IF(Table1[[#This Row],[tar-out in '[10,20)]],1,0)</f>
        <v>0</v>
      </c>
      <c r="Z713">
        <f>IF(Table1[[#This Row],[tar-out in '[20, 10000)]],1,0)</f>
        <v>0</v>
      </c>
    </row>
    <row r="714" spans="1:26" x14ac:dyDescent="0.25">
      <c r="A714">
        <v>23</v>
      </c>
      <c r="B714">
        <v>242</v>
      </c>
      <c r="C714">
        <v>6.7826086956521703</v>
      </c>
      <c r="D714">
        <v>2</v>
      </c>
      <c r="E714">
        <v>21</v>
      </c>
      <c r="F714">
        <v>12.2942510027321</v>
      </c>
      <c r="G714">
        <v>6.2683219909668004</v>
      </c>
      <c r="H714">
        <f>Table1[[#This Row],[target]]-Table1[[#This Row],[output]]</f>
        <v>6.0259290117652995</v>
      </c>
      <c r="I714">
        <f>Table1[[#This Row],[tar-out]]*Table1[[#This Row],[tar-out]]</f>
        <v>36.311820454834717</v>
      </c>
      <c r="J714" t="b">
        <f>AND(ABS(Table1[[#This Row],[tar-out]])&gt;=$J$1,ABS(Table1[[#This Row],[tar-out]])&lt;$K$1)</f>
        <v>0</v>
      </c>
      <c r="K714" t="b">
        <f>AND(ABS(Table1[[#This Row],[tar-out]])&gt;=$K$1,ABS(Table1[[#This Row],[tar-out]])&lt;$L$1)</f>
        <v>0</v>
      </c>
      <c r="L714" t="b">
        <f>AND(ABS(Table1[[#This Row],[tar-out]])&gt;=$L$1,ABS(Table1[[#This Row],[tar-out]])&lt;$M$1)</f>
        <v>0</v>
      </c>
      <c r="M714" t="b">
        <f>AND(ABS(Table1[[#This Row],[tar-out]])&gt;=$M$1,ABS(Table1[[#This Row],[tar-out]])&lt;$N$1)</f>
        <v>1</v>
      </c>
      <c r="N714" t="b">
        <f>AND(ABS(Table1[[#This Row],[tar-out]])&gt;=$N$1,ABS(Table1[[#This Row],[tar-out]])&lt;$O$1)</f>
        <v>0</v>
      </c>
      <c r="O714" t="b">
        <f>AND(ABS(Table1[[#This Row],[tar-out]])&gt;=$O$1,ABS(Table1[[#This Row],[tar-out]])&lt;$P$1)</f>
        <v>0</v>
      </c>
      <c r="P714" s="1">
        <f>ROUND(Table1[[#This Row],[tar-out]],0)</f>
        <v>6</v>
      </c>
      <c r="Q714" s="3">
        <v>712</v>
      </c>
      <c r="U714">
        <f>IF(Table1[[#This Row],[tar-out in '[0,1)]],1,0)</f>
        <v>0</v>
      </c>
      <c r="V714">
        <f>IF(Table1[[#This Row],[tar-out in '[1,2)]],1,0)</f>
        <v>0</v>
      </c>
      <c r="W714">
        <f>IF(Table1[[#This Row],[tar-out'[2,5)]],1,0)</f>
        <v>0</v>
      </c>
      <c r="X714">
        <f>IF(Table1[[#This Row],[tar-out in '[5, 10)]],1,0)</f>
        <v>1</v>
      </c>
      <c r="Y714">
        <f>IF(Table1[[#This Row],[tar-out in '[10,20)]],1,0)</f>
        <v>0</v>
      </c>
      <c r="Z714">
        <f>IF(Table1[[#This Row],[tar-out in '[20, 10000)]],1,0)</f>
        <v>0</v>
      </c>
    </row>
    <row r="715" spans="1:26" x14ac:dyDescent="0.25">
      <c r="A715">
        <v>23</v>
      </c>
      <c r="B715">
        <v>242</v>
      </c>
      <c r="C715">
        <v>6.7826086956521703</v>
      </c>
      <c r="D715">
        <v>2</v>
      </c>
      <c r="E715">
        <v>64</v>
      </c>
      <c r="F715">
        <v>10.835864186998799</v>
      </c>
      <c r="G715">
        <v>6.1957740783691397</v>
      </c>
      <c r="H715">
        <f>Table1[[#This Row],[target]]-Table1[[#This Row],[output]]</f>
        <v>4.6400901086296598</v>
      </c>
      <c r="I715">
        <f>Table1[[#This Row],[tar-out]]*Table1[[#This Row],[tar-out]]</f>
        <v>21.530436216202808</v>
      </c>
      <c r="J715" t="b">
        <f>AND(ABS(Table1[[#This Row],[tar-out]])&gt;=$J$1,ABS(Table1[[#This Row],[tar-out]])&lt;$K$1)</f>
        <v>0</v>
      </c>
      <c r="K715" t="b">
        <f>AND(ABS(Table1[[#This Row],[tar-out]])&gt;=$K$1,ABS(Table1[[#This Row],[tar-out]])&lt;$L$1)</f>
        <v>0</v>
      </c>
      <c r="L715" t="b">
        <f>AND(ABS(Table1[[#This Row],[tar-out]])&gt;=$L$1,ABS(Table1[[#This Row],[tar-out]])&lt;$M$1)</f>
        <v>1</v>
      </c>
      <c r="M715" t="b">
        <f>AND(ABS(Table1[[#This Row],[tar-out]])&gt;=$M$1,ABS(Table1[[#This Row],[tar-out]])&lt;$N$1)</f>
        <v>0</v>
      </c>
      <c r="N715" t="b">
        <f>AND(ABS(Table1[[#This Row],[tar-out]])&gt;=$N$1,ABS(Table1[[#This Row],[tar-out]])&lt;$O$1)</f>
        <v>0</v>
      </c>
      <c r="O715" t="b">
        <f>AND(ABS(Table1[[#This Row],[tar-out]])&gt;=$O$1,ABS(Table1[[#This Row],[tar-out]])&lt;$P$1)</f>
        <v>0</v>
      </c>
      <c r="P715" s="1">
        <f>ROUND(Table1[[#This Row],[tar-out]],0)</f>
        <v>5</v>
      </c>
      <c r="Q715" s="2">
        <v>713</v>
      </c>
      <c r="U715">
        <f>IF(Table1[[#This Row],[tar-out in '[0,1)]],1,0)</f>
        <v>0</v>
      </c>
      <c r="V715">
        <f>IF(Table1[[#This Row],[tar-out in '[1,2)]],1,0)</f>
        <v>0</v>
      </c>
      <c r="W715">
        <f>IF(Table1[[#This Row],[tar-out'[2,5)]],1,0)</f>
        <v>1</v>
      </c>
      <c r="X715">
        <f>IF(Table1[[#This Row],[tar-out in '[5, 10)]],1,0)</f>
        <v>0</v>
      </c>
      <c r="Y715">
        <f>IF(Table1[[#This Row],[tar-out in '[10,20)]],1,0)</f>
        <v>0</v>
      </c>
      <c r="Z715">
        <f>IF(Table1[[#This Row],[tar-out in '[20, 10000)]],1,0)</f>
        <v>0</v>
      </c>
    </row>
    <row r="716" spans="1:26" x14ac:dyDescent="0.25">
      <c r="A716">
        <v>23</v>
      </c>
      <c r="B716">
        <v>242</v>
      </c>
      <c r="C716">
        <v>6.7826086956521703</v>
      </c>
      <c r="D716">
        <v>2</v>
      </c>
      <c r="E716">
        <v>44</v>
      </c>
      <c r="F716">
        <v>9.3232793102426594</v>
      </c>
      <c r="G716">
        <v>6.2299284934997603</v>
      </c>
      <c r="H716">
        <f>Table1[[#This Row],[target]]-Table1[[#This Row],[output]]</f>
        <v>3.0933508167428991</v>
      </c>
      <c r="I716">
        <f>Table1[[#This Row],[tar-out]]*Table1[[#This Row],[tar-out]]</f>
        <v>9.5688192754439605</v>
      </c>
      <c r="J716" t="b">
        <f>AND(ABS(Table1[[#This Row],[tar-out]])&gt;=$J$1,ABS(Table1[[#This Row],[tar-out]])&lt;$K$1)</f>
        <v>0</v>
      </c>
      <c r="K716" t="b">
        <f>AND(ABS(Table1[[#This Row],[tar-out]])&gt;=$K$1,ABS(Table1[[#This Row],[tar-out]])&lt;$L$1)</f>
        <v>0</v>
      </c>
      <c r="L716" t="b">
        <f>AND(ABS(Table1[[#This Row],[tar-out]])&gt;=$L$1,ABS(Table1[[#This Row],[tar-out]])&lt;$M$1)</f>
        <v>1</v>
      </c>
      <c r="M716" t="b">
        <f>AND(ABS(Table1[[#This Row],[tar-out]])&gt;=$M$1,ABS(Table1[[#This Row],[tar-out]])&lt;$N$1)</f>
        <v>0</v>
      </c>
      <c r="N716" t="b">
        <f>AND(ABS(Table1[[#This Row],[tar-out]])&gt;=$N$1,ABS(Table1[[#This Row],[tar-out]])&lt;$O$1)</f>
        <v>0</v>
      </c>
      <c r="O716" t="b">
        <f>AND(ABS(Table1[[#This Row],[tar-out]])&gt;=$O$1,ABS(Table1[[#This Row],[tar-out]])&lt;$P$1)</f>
        <v>0</v>
      </c>
      <c r="P716" s="1">
        <f>ROUND(Table1[[#This Row],[tar-out]],0)</f>
        <v>3</v>
      </c>
      <c r="Q716" s="3">
        <v>714</v>
      </c>
      <c r="U716">
        <f>IF(Table1[[#This Row],[tar-out in '[0,1)]],1,0)</f>
        <v>0</v>
      </c>
      <c r="V716">
        <f>IF(Table1[[#This Row],[tar-out in '[1,2)]],1,0)</f>
        <v>0</v>
      </c>
      <c r="W716">
        <f>IF(Table1[[#This Row],[tar-out'[2,5)]],1,0)</f>
        <v>1</v>
      </c>
      <c r="X716">
        <f>IF(Table1[[#This Row],[tar-out in '[5, 10)]],1,0)</f>
        <v>0</v>
      </c>
      <c r="Y716">
        <f>IF(Table1[[#This Row],[tar-out in '[10,20)]],1,0)</f>
        <v>0</v>
      </c>
      <c r="Z716">
        <f>IF(Table1[[#This Row],[tar-out in '[20, 10000)]],1,0)</f>
        <v>0</v>
      </c>
    </row>
    <row r="717" spans="1:26" x14ac:dyDescent="0.25">
      <c r="A717">
        <v>23</v>
      </c>
      <c r="B717">
        <v>242</v>
      </c>
      <c r="C717">
        <v>6.7826086956521703</v>
      </c>
      <c r="D717">
        <v>2</v>
      </c>
      <c r="E717">
        <v>23</v>
      </c>
      <c r="F717">
        <v>9.0279231179925201</v>
      </c>
      <c r="G717">
        <v>6.2651491165161097</v>
      </c>
      <c r="H717">
        <f>Table1[[#This Row],[target]]-Table1[[#This Row],[output]]</f>
        <v>2.7627740014764104</v>
      </c>
      <c r="I717">
        <f>Table1[[#This Row],[tar-out]]*Table1[[#This Row],[tar-out]]</f>
        <v>7.6329201832339768</v>
      </c>
      <c r="J717" t="b">
        <f>AND(ABS(Table1[[#This Row],[tar-out]])&gt;=$J$1,ABS(Table1[[#This Row],[tar-out]])&lt;$K$1)</f>
        <v>0</v>
      </c>
      <c r="K717" t="b">
        <f>AND(ABS(Table1[[#This Row],[tar-out]])&gt;=$K$1,ABS(Table1[[#This Row],[tar-out]])&lt;$L$1)</f>
        <v>0</v>
      </c>
      <c r="L717" t="b">
        <f>AND(ABS(Table1[[#This Row],[tar-out]])&gt;=$L$1,ABS(Table1[[#This Row],[tar-out]])&lt;$M$1)</f>
        <v>1</v>
      </c>
      <c r="M717" t="b">
        <f>AND(ABS(Table1[[#This Row],[tar-out]])&gt;=$M$1,ABS(Table1[[#This Row],[tar-out]])&lt;$N$1)</f>
        <v>0</v>
      </c>
      <c r="N717" t="b">
        <f>AND(ABS(Table1[[#This Row],[tar-out]])&gt;=$N$1,ABS(Table1[[#This Row],[tar-out]])&lt;$O$1)</f>
        <v>0</v>
      </c>
      <c r="O717" t="b">
        <f>AND(ABS(Table1[[#This Row],[tar-out]])&gt;=$O$1,ABS(Table1[[#This Row],[tar-out]])&lt;$P$1)</f>
        <v>0</v>
      </c>
      <c r="P717" s="1">
        <f>ROUND(Table1[[#This Row],[tar-out]],0)</f>
        <v>3</v>
      </c>
      <c r="Q717" s="2">
        <v>715</v>
      </c>
      <c r="U717">
        <f>IF(Table1[[#This Row],[tar-out in '[0,1)]],1,0)</f>
        <v>0</v>
      </c>
      <c r="V717">
        <f>IF(Table1[[#This Row],[tar-out in '[1,2)]],1,0)</f>
        <v>0</v>
      </c>
      <c r="W717">
        <f>IF(Table1[[#This Row],[tar-out'[2,5)]],1,0)</f>
        <v>1</v>
      </c>
      <c r="X717">
        <f>IF(Table1[[#This Row],[tar-out in '[5, 10)]],1,0)</f>
        <v>0</v>
      </c>
      <c r="Y717">
        <f>IF(Table1[[#This Row],[tar-out in '[10,20)]],1,0)</f>
        <v>0</v>
      </c>
      <c r="Z717">
        <f>IF(Table1[[#This Row],[tar-out in '[20, 10000)]],1,0)</f>
        <v>0</v>
      </c>
    </row>
    <row r="718" spans="1:26" x14ac:dyDescent="0.25">
      <c r="A718">
        <v>23</v>
      </c>
      <c r="B718">
        <v>242</v>
      </c>
      <c r="C718">
        <v>6.7826086956521703</v>
      </c>
      <c r="D718">
        <v>2</v>
      </c>
      <c r="E718">
        <v>13</v>
      </c>
      <c r="F718">
        <v>11.403216523852199</v>
      </c>
      <c r="G718">
        <v>6.2805223464965803</v>
      </c>
      <c r="H718">
        <f>Table1[[#This Row],[target]]-Table1[[#This Row],[output]]</f>
        <v>5.1226941773556192</v>
      </c>
      <c r="I718">
        <f>Table1[[#This Row],[tar-out]]*Table1[[#This Row],[tar-out]]</f>
        <v>26.241995634713163</v>
      </c>
      <c r="J718" t="b">
        <f>AND(ABS(Table1[[#This Row],[tar-out]])&gt;=$J$1,ABS(Table1[[#This Row],[tar-out]])&lt;$K$1)</f>
        <v>0</v>
      </c>
      <c r="K718" t="b">
        <f>AND(ABS(Table1[[#This Row],[tar-out]])&gt;=$K$1,ABS(Table1[[#This Row],[tar-out]])&lt;$L$1)</f>
        <v>0</v>
      </c>
      <c r="L718" t="b">
        <f>AND(ABS(Table1[[#This Row],[tar-out]])&gt;=$L$1,ABS(Table1[[#This Row],[tar-out]])&lt;$M$1)</f>
        <v>0</v>
      </c>
      <c r="M718" t="b">
        <f>AND(ABS(Table1[[#This Row],[tar-out]])&gt;=$M$1,ABS(Table1[[#This Row],[tar-out]])&lt;$N$1)</f>
        <v>1</v>
      </c>
      <c r="N718" t="b">
        <f>AND(ABS(Table1[[#This Row],[tar-out]])&gt;=$N$1,ABS(Table1[[#This Row],[tar-out]])&lt;$O$1)</f>
        <v>0</v>
      </c>
      <c r="O718" t="b">
        <f>AND(ABS(Table1[[#This Row],[tar-out]])&gt;=$O$1,ABS(Table1[[#This Row],[tar-out]])&lt;$P$1)</f>
        <v>0</v>
      </c>
      <c r="P718" s="1">
        <f>ROUND(Table1[[#This Row],[tar-out]],0)</f>
        <v>5</v>
      </c>
      <c r="Q718" s="3">
        <v>716</v>
      </c>
      <c r="U718">
        <f>IF(Table1[[#This Row],[tar-out in '[0,1)]],1,0)</f>
        <v>0</v>
      </c>
      <c r="V718">
        <f>IF(Table1[[#This Row],[tar-out in '[1,2)]],1,0)</f>
        <v>0</v>
      </c>
      <c r="W718">
        <f>IF(Table1[[#This Row],[tar-out'[2,5)]],1,0)</f>
        <v>0</v>
      </c>
      <c r="X718">
        <f>IF(Table1[[#This Row],[tar-out in '[5, 10)]],1,0)</f>
        <v>1</v>
      </c>
      <c r="Y718">
        <f>IF(Table1[[#This Row],[tar-out in '[10,20)]],1,0)</f>
        <v>0</v>
      </c>
      <c r="Z718">
        <f>IF(Table1[[#This Row],[tar-out in '[20, 10000)]],1,0)</f>
        <v>0</v>
      </c>
    </row>
    <row r="719" spans="1:26" x14ac:dyDescent="0.25">
      <c r="A719">
        <v>23</v>
      </c>
      <c r="B719">
        <v>242</v>
      </c>
      <c r="C719">
        <v>6.7826086956521703</v>
      </c>
      <c r="D719">
        <v>2</v>
      </c>
      <c r="E719">
        <v>16</v>
      </c>
      <c r="F719">
        <v>11.225934661076201</v>
      </c>
      <c r="G719">
        <v>6.2762546539306596</v>
      </c>
      <c r="H719">
        <f>Table1[[#This Row],[target]]-Table1[[#This Row],[output]]</f>
        <v>4.9496800071455409</v>
      </c>
      <c r="I719">
        <f>Table1[[#This Row],[tar-out]]*Table1[[#This Row],[tar-out]]</f>
        <v>24.499332173136281</v>
      </c>
      <c r="J719" t="b">
        <f>AND(ABS(Table1[[#This Row],[tar-out]])&gt;=$J$1,ABS(Table1[[#This Row],[tar-out]])&lt;$K$1)</f>
        <v>0</v>
      </c>
      <c r="K719" t="b">
        <f>AND(ABS(Table1[[#This Row],[tar-out]])&gt;=$K$1,ABS(Table1[[#This Row],[tar-out]])&lt;$L$1)</f>
        <v>0</v>
      </c>
      <c r="L719" t="b">
        <f>AND(ABS(Table1[[#This Row],[tar-out]])&gt;=$L$1,ABS(Table1[[#This Row],[tar-out]])&lt;$M$1)</f>
        <v>1</v>
      </c>
      <c r="M719" t="b">
        <f>AND(ABS(Table1[[#This Row],[tar-out]])&gt;=$M$1,ABS(Table1[[#This Row],[tar-out]])&lt;$N$1)</f>
        <v>0</v>
      </c>
      <c r="N719" t="b">
        <f>AND(ABS(Table1[[#This Row],[tar-out]])&gt;=$N$1,ABS(Table1[[#This Row],[tar-out]])&lt;$O$1)</f>
        <v>0</v>
      </c>
      <c r="O719" t="b">
        <f>AND(ABS(Table1[[#This Row],[tar-out]])&gt;=$O$1,ABS(Table1[[#This Row],[tar-out]])&lt;$P$1)</f>
        <v>0</v>
      </c>
      <c r="P719" s="1">
        <f>ROUND(Table1[[#This Row],[tar-out]],0)</f>
        <v>5</v>
      </c>
      <c r="Q719" s="2">
        <v>717</v>
      </c>
      <c r="U719">
        <f>IF(Table1[[#This Row],[tar-out in '[0,1)]],1,0)</f>
        <v>0</v>
      </c>
      <c r="V719">
        <f>IF(Table1[[#This Row],[tar-out in '[1,2)]],1,0)</f>
        <v>0</v>
      </c>
      <c r="W719">
        <f>IF(Table1[[#This Row],[tar-out'[2,5)]],1,0)</f>
        <v>1</v>
      </c>
      <c r="X719">
        <f>IF(Table1[[#This Row],[tar-out in '[5, 10)]],1,0)</f>
        <v>0</v>
      </c>
      <c r="Y719">
        <f>IF(Table1[[#This Row],[tar-out in '[10,20)]],1,0)</f>
        <v>0</v>
      </c>
      <c r="Z719">
        <f>IF(Table1[[#This Row],[tar-out in '[20, 10000)]],1,0)</f>
        <v>0</v>
      </c>
    </row>
    <row r="720" spans="1:26" x14ac:dyDescent="0.25">
      <c r="A720">
        <v>23</v>
      </c>
      <c r="B720">
        <v>242</v>
      </c>
      <c r="C720">
        <v>6.7826086956521703</v>
      </c>
      <c r="D720">
        <v>2</v>
      </c>
      <c r="E720">
        <v>8</v>
      </c>
      <c r="F720">
        <v>8.3220453229977895</v>
      </c>
      <c r="G720">
        <v>6.2873234748840297</v>
      </c>
      <c r="H720">
        <f>Table1[[#This Row],[target]]-Table1[[#This Row],[output]]</f>
        <v>2.0347218481137599</v>
      </c>
      <c r="I720">
        <f>Table1[[#This Row],[tar-out]]*Table1[[#This Row],[tar-out]]</f>
        <v>4.1400929991914746</v>
      </c>
      <c r="J720" t="b">
        <f>AND(ABS(Table1[[#This Row],[tar-out]])&gt;=$J$1,ABS(Table1[[#This Row],[tar-out]])&lt;$K$1)</f>
        <v>0</v>
      </c>
      <c r="K720" t="b">
        <f>AND(ABS(Table1[[#This Row],[tar-out]])&gt;=$K$1,ABS(Table1[[#This Row],[tar-out]])&lt;$L$1)</f>
        <v>0</v>
      </c>
      <c r="L720" t="b">
        <f>AND(ABS(Table1[[#This Row],[tar-out]])&gt;=$L$1,ABS(Table1[[#This Row],[tar-out]])&lt;$M$1)</f>
        <v>1</v>
      </c>
      <c r="M720" t="b">
        <f>AND(ABS(Table1[[#This Row],[tar-out]])&gt;=$M$1,ABS(Table1[[#This Row],[tar-out]])&lt;$N$1)</f>
        <v>0</v>
      </c>
      <c r="N720" t="b">
        <f>AND(ABS(Table1[[#This Row],[tar-out]])&gt;=$N$1,ABS(Table1[[#This Row],[tar-out]])&lt;$O$1)</f>
        <v>0</v>
      </c>
      <c r="O720" t="b">
        <f>AND(ABS(Table1[[#This Row],[tar-out]])&gt;=$O$1,ABS(Table1[[#This Row],[tar-out]])&lt;$P$1)</f>
        <v>0</v>
      </c>
      <c r="P720" s="1">
        <f>ROUND(Table1[[#This Row],[tar-out]],0)</f>
        <v>2</v>
      </c>
      <c r="Q720" s="3">
        <v>718</v>
      </c>
      <c r="U720">
        <f>IF(Table1[[#This Row],[tar-out in '[0,1)]],1,0)</f>
        <v>0</v>
      </c>
      <c r="V720">
        <f>IF(Table1[[#This Row],[tar-out in '[1,2)]],1,0)</f>
        <v>0</v>
      </c>
      <c r="W720">
        <f>IF(Table1[[#This Row],[tar-out'[2,5)]],1,0)</f>
        <v>1</v>
      </c>
      <c r="X720">
        <f>IF(Table1[[#This Row],[tar-out in '[5, 10)]],1,0)</f>
        <v>0</v>
      </c>
      <c r="Y720">
        <f>IF(Table1[[#This Row],[tar-out in '[10,20)]],1,0)</f>
        <v>0</v>
      </c>
      <c r="Z720">
        <f>IF(Table1[[#This Row],[tar-out in '[20, 10000)]],1,0)</f>
        <v>0</v>
      </c>
    </row>
    <row r="721" spans="1:26" x14ac:dyDescent="0.25">
      <c r="A721">
        <v>23</v>
      </c>
      <c r="B721">
        <v>242</v>
      </c>
      <c r="C721">
        <v>6.7826086956521703</v>
      </c>
      <c r="D721">
        <v>2</v>
      </c>
      <c r="E721">
        <v>328</v>
      </c>
      <c r="F721">
        <v>4</v>
      </c>
      <c r="G721">
        <v>6.0035238265991202</v>
      </c>
      <c r="H721">
        <f>Table1[[#This Row],[target]]-Table1[[#This Row],[output]]</f>
        <v>-2.0035238265991202</v>
      </c>
      <c r="I721">
        <f>Table1[[#This Row],[tar-out]]*Table1[[#This Row],[tar-out]]</f>
        <v>4.0141077237503815</v>
      </c>
      <c r="J721" t="b">
        <f>AND(ABS(Table1[[#This Row],[tar-out]])&gt;=$J$1,ABS(Table1[[#This Row],[tar-out]])&lt;$K$1)</f>
        <v>0</v>
      </c>
      <c r="K721" t="b">
        <f>AND(ABS(Table1[[#This Row],[tar-out]])&gt;=$K$1,ABS(Table1[[#This Row],[tar-out]])&lt;$L$1)</f>
        <v>0</v>
      </c>
      <c r="L721" t="b">
        <f>AND(ABS(Table1[[#This Row],[tar-out]])&gt;=$L$1,ABS(Table1[[#This Row],[tar-out]])&lt;$M$1)</f>
        <v>1</v>
      </c>
      <c r="M721" t="b">
        <f>AND(ABS(Table1[[#This Row],[tar-out]])&gt;=$M$1,ABS(Table1[[#This Row],[tar-out]])&lt;$N$1)</f>
        <v>0</v>
      </c>
      <c r="N721" t="b">
        <f>AND(ABS(Table1[[#This Row],[tar-out]])&gt;=$N$1,ABS(Table1[[#This Row],[tar-out]])&lt;$O$1)</f>
        <v>0</v>
      </c>
      <c r="O721" t="b">
        <f>AND(ABS(Table1[[#This Row],[tar-out]])&gt;=$O$1,ABS(Table1[[#This Row],[tar-out]])&lt;$P$1)</f>
        <v>0</v>
      </c>
      <c r="P721" s="1">
        <f>ROUND(Table1[[#This Row],[tar-out]],0)</f>
        <v>-2</v>
      </c>
      <c r="Q721" s="2">
        <v>719</v>
      </c>
      <c r="U721">
        <f>IF(Table1[[#This Row],[tar-out in '[0,1)]],1,0)</f>
        <v>0</v>
      </c>
      <c r="V721">
        <f>IF(Table1[[#This Row],[tar-out in '[1,2)]],1,0)</f>
        <v>0</v>
      </c>
      <c r="W721">
        <f>IF(Table1[[#This Row],[tar-out'[2,5)]],1,0)</f>
        <v>1</v>
      </c>
      <c r="X721">
        <f>IF(Table1[[#This Row],[tar-out in '[5, 10)]],1,0)</f>
        <v>0</v>
      </c>
      <c r="Y721">
        <f>IF(Table1[[#This Row],[tar-out in '[10,20)]],1,0)</f>
        <v>0</v>
      </c>
      <c r="Z721">
        <f>IF(Table1[[#This Row],[tar-out in '[20, 10000)]],1,0)</f>
        <v>0</v>
      </c>
    </row>
    <row r="722" spans="1:26" x14ac:dyDescent="0.25">
      <c r="A722">
        <v>23</v>
      </c>
      <c r="B722">
        <v>242</v>
      </c>
      <c r="C722">
        <v>6.7826086956521703</v>
      </c>
      <c r="D722">
        <v>2</v>
      </c>
      <c r="E722">
        <v>260</v>
      </c>
      <c r="F722">
        <v>4</v>
      </c>
      <c r="G722">
        <v>6.0041470527648899</v>
      </c>
      <c r="H722">
        <f>Table1[[#This Row],[target]]-Table1[[#This Row],[output]]</f>
        <v>-2.0041470527648899</v>
      </c>
      <c r="I722">
        <f>Table1[[#This Row],[tar-out]]*Table1[[#This Row],[tar-out]]</f>
        <v>4.0166054091061945</v>
      </c>
      <c r="J722" t="b">
        <f>AND(ABS(Table1[[#This Row],[tar-out]])&gt;=$J$1,ABS(Table1[[#This Row],[tar-out]])&lt;$K$1)</f>
        <v>0</v>
      </c>
      <c r="K722" t="b">
        <f>AND(ABS(Table1[[#This Row],[tar-out]])&gt;=$K$1,ABS(Table1[[#This Row],[tar-out]])&lt;$L$1)</f>
        <v>0</v>
      </c>
      <c r="L722" t="b">
        <f>AND(ABS(Table1[[#This Row],[tar-out]])&gt;=$L$1,ABS(Table1[[#This Row],[tar-out]])&lt;$M$1)</f>
        <v>1</v>
      </c>
      <c r="M722" t="b">
        <f>AND(ABS(Table1[[#This Row],[tar-out]])&gt;=$M$1,ABS(Table1[[#This Row],[tar-out]])&lt;$N$1)</f>
        <v>0</v>
      </c>
      <c r="N722" t="b">
        <f>AND(ABS(Table1[[#This Row],[tar-out]])&gt;=$N$1,ABS(Table1[[#This Row],[tar-out]])&lt;$O$1)</f>
        <v>0</v>
      </c>
      <c r="O722" t="b">
        <f>AND(ABS(Table1[[#This Row],[tar-out]])&gt;=$O$1,ABS(Table1[[#This Row],[tar-out]])&lt;$P$1)</f>
        <v>0</v>
      </c>
      <c r="P722" s="1">
        <f>ROUND(Table1[[#This Row],[tar-out]],0)</f>
        <v>-2</v>
      </c>
      <c r="Q722" s="3">
        <v>720</v>
      </c>
      <c r="U722">
        <f>IF(Table1[[#This Row],[tar-out in '[0,1)]],1,0)</f>
        <v>0</v>
      </c>
      <c r="V722">
        <f>IF(Table1[[#This Row],[tar-out in '[1,2)]],1,0)</f>
        <v>0</v>
      </c>
      <c r="W722">
        <f>IF(Table1[[#This Row],[tar-out'[2,5)]],1,0)</f>
        <v>1</v>
      </c>
      <c r="X722">
        <f>IF(Table1[[#This Row],[tar-out in '[5, 10)]],1,0)</f>
        <v>0</v>
      </c>
      <c r="Y722">
        <f>IF(Table1[[#This Row],[tar-out in '[10,20)]],1,0)</f>
        <v>0</v>
      </c>
      <c r="Z722">
        <f>IF(Table1[[#This Row],[tar-out in '[20, 10000)]],1,0)</f>
        <v>0</v>
      </c>
    </row>
    <row r="723" spans="1:26" x14ac:dyDescent="0.25">
      <c r="A723">
        <v>23</v>
      </c>
      <c r="B723">
        <v>242</v>
      </c>
      <c r="C723">
        <v>6.7826086956521703</v>
      </c>
      <c r="D723">
        <v>2</v>
      </c>
      <c r="E723">
        <v>296</v>
      </c>
      <c r="F723">
        <v>4.8427419354838701</v>
      </c>
      <c r="G723">
        <v>6.0038170814514196</v>
      </c>
      <c r="H723">
        <f>Table1[[#This Row],[target]]-Table1[[#This Row],[output]]</f>
        <v>-1.1610751459675495</v>
      </c>
      <c r="I723">
        <f>Table1[[#This Row],[tar-out]]*Table1[[#This Row],[tar-out]]</f>
        <v>1.3480954945835664</v>
      </c>
      <c r="J723" t="b">
        <f>AND(ABS(Table1[[#This Row],[tar-out]])&gt;=$J$1,ABS(Table1[[#This Row],[tar-out]])&lt;$K$1)</f>
        <v>0</v>
      </c>
      <c r="K723" t="b">
        <f>AND(ABS(Table1[[#This Row],[tar-out]])&gt;=$K$1,ABS(Table1[[#This Row],[tar-out]])&lt;$L$1)</f>
        <v>1</v>
      </c>
      <c r="L723" t="b">
        <f>AND(ABS(Table1[[#This Row],[tar-out]])&gt;=$L$1,ABS(Table1[[#This Row],[tar-out]])&lt;$M$1)</f>
        <v>0</v>
      </c>
      <c r="M723" t="b">
        <f>AND(ABS(Table1[[#This Row],[tar-out]])&gt;=$M$1,ABS(Table1[[#This Row],[tar-out]])&lt;$N$1)</f>
        <v>0</v>
      </c>
      <c r="N723" t="b">
        <f>AND(ABS(Table1[[#This Row],[tar-out]])&gt;=$N$1,ABS(Table1[[#This Row],[tar-out]])&lt;$O$1)</f>
        <v>0</v>
      </c>
      <c r="O723" t="b">
        <f>AND(ABS(Table1[[#This Row],[tar-out]])&gt;=$O$1,ABS(Table1[[#This Row],[tar-out]])&lt;$P$1)</f>
        <v>0</v>
      </c>
      <c r="P723" s="1">
        <f>ROUND(Table1[[#This Row],[tar-out]],0)</f>
        <v>-1</v>
      </c>
      <c r="Q723" s="2">
        <v>721</v>
      </c>
      <c r="U723">
        <f>IF(Table1[[#This Row],[tar-out in '[0,1)]],1,0)</f>
        <v>0</v>
      </c>
      <c r="V723">
        <f>IF(Table1[[#This Row],[tar-out in '[1,2)]],1,0)</f>
        <v>1</v>
      </c>
      <c r="W723">
        <f>IF(Table1[[#This Row],[tar-out'[2,5)]],1,0)</f>
        <v>0</v>
      </c>
      <c r="X723">
        <f>IF(Table1[[#This Row],[tar-out in '[5, 10)]],1,0)</f>
        <v>0</v>
      </c>
      <c r="Y723">
        <f>IF(Table1[[#This Row],[tar-out in '[10,20)]],1,0)</f>
        <v>0</v>
      </c>
      <c r="Z723">
        <f>IF(Table1[[#This Row],[tar-out in '[20, 10000)]],1,0)</f>
        <v>0</v>
      </c>
    </row>
    <row r="724" spans="1:26" x14ac:dyDescent="0.25">
      <c r="A724">
        <v>23</v>
      </c>
      <c r="B724">
        <v>242</v>
      </c>
      <c r="C724">
        <v>6.7826086956521703</v>
      </c>
      <c r="D724">
        <v>2</v>
      </c>
      <c r="E724">
        <v>148</v>
      </c>
      <c r="F724">
        <v>4.4597918637653704</v>
      </c>
      <c r="G724">
        <v>6.0615868568420401</v>
      </c>
      <c r="H724">
        <f>Table1[[#This Row],[target]]-Table1[[#This Row],[output]]</f>
        <v>-1.6017949930766697</v>
      </c>
      <c r="I724">
        <f>Table1[[#This Row],[tar-out]]*Table1[[#This Row],[tar-out]]</f>
        <v>2.5657471998454886</v>
      </c>
      <c r="J724" t="b">
        <f>AND(ABS(Table1[[#This Row],[tar-out]])&gt;=$J$1,ABS(Table1[[#This Row],[tar-out]])&lt;$K$1)</f>
        <v>0</v>
      </c>
      <c r="K724" t="b">
        <f>AND(ABS(Table1[[#This Row],[tar-out]])&gt;=$K$1,ABS(Table1[[#This Row],[tar-out]])&lt;$L$1)</f>
        <v>1</v>
      </c>
      <c r="L724" t="b">
        <f>AND(ABS(Table1[[#This Row],[tar-out]])&gt;=$L$1,ABS(Table1[[#This Row],[tar-out]])&lt;$M$1)</f>
        <v>0</v>
      </c>
      <c r="M724" t="b">
        <f>AND(ABS(Table1[[#This Row],[tar-out]])&gt;=$M$1,ABS(Table1[[#This Row],[tar-out]])&lt;$N$1)</f>
        <v>0</v>
      </c>
      <c r="N724" t="b">
        <f>AND(ABS(Table1[[#This Row],[tar-out]])&gt;=$N$1,ABS(Table1[[#This Row],[tar-out]])&lt;$O$1)</f>
        <v>0</v>
      </c>
      <c r="O724" t="b">
        <f>AND(ABS(Table1[[#This Row],[tar-out]])&gt;=$O$1,ABS(Table1[[#This Row],[tar-out]])&lt;$P$1)</f>
        <v>0</v>
      </c>
      <c r="P724" s="1">
        <f>ROUND(Table1[[#This Row],[tar-out]],0)</f>
        <v>-2</v>
      </c>
      <c r="Q724" s="3">
        <v>722</v>
      </c>
      <c r="U724">
        <f>IF(Table1[[#This Row],[tar-out in '[0,1)]],1,0)</f>
        <v>0</v>
      </c>
      <c r="V724">
        <f>IF(Table1[[#This Row],[tar-out in '[1,2)]],1,0)</f>
        <v>1</v>
      </c>
      <c r="W724">
        <f>IF(Table1[[#This Row],[tar-out'[2,5)]],1,0)</f>
        <v>0</v>
      </c>
      <c r="X724">
        <f>IF(Table1[[#This Row],[tar-out in '[5, 10)]],1,0)</f>
        <v>0</v>
      </c>
      <c r="Y724">
        <f>IF(Table1[[#This Row],[tar-out in '[10,20)]],1,0)</f>
        <v>0</v>
      </c>
      <c r="Z724">
        <f>IF(Table1[[#This Row],[tar-out in '[20, 10000)]],1,0)</f>
        <v>0</v>
      </c>
    </row>
    <row r="725" spans="1:26" x14ac:dyDescent="0.25">
      <c r="A725">
        <v>23</v>
      </c>
      <c r="B725">
        <v>242</v>
      </c>
      <c r="C725">
        <v>6.7826086956521703</v>
      </c>
      <c r="D725">
        <v>2</v>
      </c>
      <c r="E725">
        <v>125</v>
      </c>
      <c r="F725">
        <v>5.8671328671328702</v>
      </c>
      <c r="G725">
        <v>6.0917081832885698</v>
      </c>
      <c r="H725">
        <f>Table1[[#This Row],[target]]-Table1[[#This Row],[output]]</f>
        <v>-0.22457531615569959</v>
      </c>
      <c r="I725">
        <f>Table1[[#This Row],[tar-out]]*Table1[[#This Row],[tar-out]]</f>
        <v>5.0434072626432423E-2</v>
      </c>
      <c r="J725" t="b">
        <f>AND(ABS(Table1[[#This Row],[tar-out]])&gt;=$J$1,ABS(Table1[[#This Row],[tar-out]])&lt;$K$1)</f>
        <v>1</v>
      </c>
      <c r="K725" t="b">
        <f>AND(ABS(Table1[[#This Row],[tar-out]])&gt;=$K$1,ABS(Table1[[#This Row],[tar-out]])&lt;$L$1)</f>
        <v>0</v>
      </c>
      <c r="L725" t="b">
        <f>AND(ABS(Table1[[#This Row],[tar-out]])&gt;=$L$1,ABS(Table1[[#This Row],[tar-out]])&lt;$M$1)</f>
        <v>0</v>
      </c>
      <c r="M725" t="b">
        <f>AND(ABS(Table1[[#This Row],[tar-out]])&gt;=$M$1,ABS(Table1[[#This Row],[tar-out]])&lt;$N$1)</f>
        <v>0</v>
      </c>
      <c r="N725" t="b">
        <f>AND(ABS(Table1[[#This Row],[tar-out]])&gt;=$N$1,ABS(Table1[[#This Row],[tar-out]])&lt;$O$1)</f>
        <v>0</v>
      </c>
      <c r="O725" t="b">
        <f>AND(ABS(Table1[[#This Row],[tar-out]])&gt;=$O$1,ABS(Table1[[#This Row],[tar-out]])&lt;$P$1)</f>
        <v>0</v>
      </c>
      <c r="P725" s="1">
        <f>ROUND(Table1[[#This Row],[tar-out]],0)</f>
        <v>0</v>
      </c>
      <c r="Q725" s="2">
        <v>723</v>
      </c>
      <c r="U725">
        <f>IF(Table1[[#This Row],[tar-out in '[0,1)]],1,0)</f>
        <v>1</v>
      </c>
      <c r="V725">
        <f>IF(Table1[[#This Row],[tar-out in '[1,2)]],1,0)</f>
        <v>0</v>
      </c>
      <c r="W725">
        <f>IF(Table1[[#This Row],[tar-out'[2,5)]],1,0)</f>
        <v>0</v>
      </c>
      <c r="X725">
        <f>IF(Table1[[#This Row],[tar-out in '[5, 10)]],1,0)</f>
        <v>0</v>
      </c>
      <c r="Y725">
        <f>IF(Table1[[#This Row],[tar-out in '[10,20)]],1,0)</f>
        <v>0</v>
      </c>
      <c r="Z725">
        <f>IF(Table1[[#This Row],[tar-out in '[20, 10000)]],1,0)</f>
        <v>0</v>
      </c>
    </row>
    <row r="726" spans="1:26" x14ac:dyDescent="0.25">
      <c r="A726">
        <v>23</v>
      </c>
      <c r="B726">
        <v>242</v>
      </c>
      <c r="C726">
        <v>6.7826086956521703</v>
      </c>
      <c r="D726">
        <v>2</v>
      </c>
      <c r="E726">
        <v>161</v>
      </c>
      <c r="F726">
        <v>7.5440188172043001</v>
      </c>
      <c r="G726">
        <v>6.04219722747803</v>
      </c>
      <c r="H726">
        <f>Table1[[#This Row],[target]]-Table1[[#This Row],[output]]</f>
        <v>1.5018215897262701</v>
      </c>
      <c r="I726">
        <f>Table1[[#This Row],[tar-out]]*Table1[[#This Row],[tar-out]]</f>
        <v>2.2554680873679414</v>
      </c>
      <c r="J726" t="b">
        <f>AND(ABS(Table1[[#This Row],[tar-out]])&gt;=$J$1,ABS(Table1[[#This Row],[tar-out]])&lt;$K$1)</f>
        <v>0</v>
      </c>
      <c r="K726" t="b">
        <f>AND(ABS(Table1[[#This Row],[tar-out]])&gt;=$K$1,ABS(Table1[[#This Row],[tar-out]])&lt;$L$1)</f>
        <v>1</v>
      </c>
      <c r="L726" t="b">
        <f>AND(ABS(Table1[[#This Row],[tar-out]])&gt;=$L$1,ABS(Table1[[#This Row],[tar-out]])&lt;$M$1)</f>
        <v>0</v>
      </c>
      <c r="M726" t="b">
        <f>AND(ABS(Table1[[#This Row],[tar-out]])&gt;=$M$1,ABS(Table1[[#This Row],[tar-out]])&lt;$N$1)</f>
        <v>0</v>
      </c>
      <c r="N726" t="b">
        <f>AND(ABS(Table1[[#This Row],[tar-out]])&gt;=$N$1,ABS(Table1[[#This Row],[tar-out]])&lt;$O$1)</f>
        <v>0</v>
      </c>
      <c r="O726" t="b">
        <f>AND(ABS(Table1[[#This Row],[tar-out]])&gt;=$O$1,ABS(Table1[[#This Row],[tar-out]])&lt;$P$1)</f>
        <v>0</v>
      </c>
      <c r="P726" s="1">
        <f>ROUND(Table1[[#This Row],[tar-out]],0)</f>
        <v>2</v>
      </c>
      <c r="Q726" s="3">
        <v>724</v>
      </c>
      <c r="U726">
        <f>IF(Table1[[#This Row],[tar-out in '[0,1)]],1,0)</f>
        <v>0</v>
      </c>
      <c r="V726">
        <f>IF(Table1[[#This Row],[tar-out in '[1,2)]],1,0)</f>
        <v>1</v>
      </c>
      <c r="W726">
        <f>IF(Table1[[#This Row],[tar-out'[2,5)]],1,0)</f>
        <v>0</v>
      </c>
      <c r="X726">
        <f>IF(Table1[[#This Row],[tar-out in '[5, 10)]],1,0)</f>
        <v>0</v>
      </c>
      <c r="Y726">
        <f>IF(Table1[[#This Row],[tar-out in '[10,20)]],1,0)</f>
        <v>0</v>
      </c>
      <c r="Z726">
        <f>IF(Table1[[#This Row],[tar-out in '[20, 10000)]],1,0)</f>
        <v>0</v>
      </c>
    </row>
    <row r="727" spans="1:26" x14ac:dyDescent="0.25">
      <c r="A727">
        <v>23</v>
      </c>
      <c r="B727">
        <v>242</v>
      </c>
      <c r="C727">
        <v>6.7826086956521703</v>
      </c>
      <c r="D727">
        <v>2</v>
      </c>
      <c r="E727">
        <v>229</v>
      </c>
      <c r="F727">
        <v>7.9859735973597399</v>
      </c>
      <c r="G727">
        <v>6.0044312477111799</v>
      </c>
      <c r="H727">
        <f>Table1[[#This Row],[target]]-Table1[[#This Row],[output]]</f>
        <v>1.98154234964856</v>
      </c>
      <c r="I727">
        <f>Table1[[#This Row],[tar-out]]*Table1[[#This Row],[tar-out]]</f>
        <v>3.926510083450736</v>
      </c>
      <c r="J727" t="b">
        <f>AND(ABS(Table1[[#This Row],[tar-out]])&gt;=$J$1,ABS(Table1[[#This Row],[tar-out]])&lt;$K$1)</f>
        <v>0</v>
      </c>
      <c r="K727" t="b">
        <f>AND(ABS(Table1[[#This Row],[tar-out]])&gt;=$K$1,ABS(Table1[[#This Row],[tar-out]])&lt;$L$1)</f>
        <v>1</v>
      </c>
      <c r="L727" t="b">
        <f>AND(ABS(Table1[[#This Row],[tar-out]])&gt;=$L$1,ABS(Table1[[#This Row],[tar-out]])&lt;$M$1)</f>
        <v>0</v>
      </c>
      <c r="M727" t="b">
        <f>AND(ABS(Table1[[#This Row],[tar-out]])&gt;=$M$1,ABS(Table1[[#This Row],[tar-out]])&lt;$N$1)</f>
        <v>0</v>
      </c>
      <c r="N727" t="b">
        <f>AND(ABS(Table1[[#This Row],[tar-out]])&gt;=$N$1,ABS(Table1[[#This Row],[tar-out]])&lt;$O$1)</f>
        <v>0</v>
      </c>
      <c r="O727" t="b">
        <f>AND(ABS(Table1[[#This Row],[tar-out]])&gt;=$O$1,ABS(Table1[[#This Row],[tar-out]])&lt;$P$1)</f>
        <v>0</v>
      </c>
      <c r="P727" s="1">
        <f>ROUND(Table1[[#This Row],[tar-out]],0)</f>
        <v>2</v>
      </c>
      <c r="Q727" s="2">
        <v>725</v>
      </c>
      <c r="U727">
        <f>IF(Table1[[#This Row],[tar-out in '[0,1)]],1,0)</f>
        <v>0</v>
      </c>
      <c r="V727">
        <f>IF(Table1[[#This Row],[tar-out in '[1,2)]],1,0)</f>
        <v>1</v>
      </c>
      <c r="W727">
        <f>IF(Table1[[#This Row],[tar-out'[2,5)]],1,0)</f>
        <v>0</v>
      </c>
      <c r="X727">
        <f>IF(Table1[[#This Row],[tar-out in '[5, 10)]],1,0)</f>
        <v>0</v>
      </c>
      <c r="Y727">
        <f>IF(Table1[[#This Row],[tar-out in '[10,20)]],1,0)</f>
        <v>0</v>
      </c>
      <c r="Z727">
        <f>IF(Table1[[#This Row],[tar-out in '[20, 10000)]],1,0)</f>
        <v>0</v>
      </c>
    </row>
    <row r="728" spans="1:26" x14ac:dyDescent="0.25">
      <c r="A728">
        <v>23</v>
      </c>
      <c r="B728">
        <v>242</v>
      </c>
      <c r="C728">
        <v>6.7826086956521703</v>
      </c>
      <c r="D728">
        <v>2</v>
      </c>
      <c r="E728">
        <v>173</v>
      </c>
      <c r="F728">
        <v>4.0804597701149401</v>
      </c>
      <c r="G728">
        <v>6.0244436264038104</v>
      </c>
      <c r="H728">
        <f>Table1[[#This Row],[target]]-Table1[[#This Row],[output]]</f>
        <v>-1.9439838562888703</v>
      </c>
      <c r="I728">
        <f>Table1[[#This Row],[tar-out]]*Table1[[#This Row],[tar-out]]</f>
        <v>3.7790732335117472</v>
      </c>
      <c r="J728" t="b">
        <f>AND(ABS(Table1[[#This Row],[tar-out]])&gt;=$J$1,ABS(Table1[[#This Row],[tar-out]])&lt;$K$1)</f>
        <v>0</v>
      </c>
      <c r="K728" t="b">
        <f>AND(ABS(Table1[[#This Row],[tar-out]])&gt;=$K$1,ABS(Table1[[#This Row],[tar-out]])&lt;$L$1)</f>
        <v>1</v>
      </c>
      <c r="L728" t="b">
        <f>AND(ABS(Table1[[#This Row],[tar-out]])&gt;=$L$1,ABS(Table1[[#This Row],[tar-out]])&lt;$M$1)</f>
        <v>0</v>
      </c>
      <c r="M728" t="b">
        <f>AND(ABS(Table1[[#This Row],[tar-out]])&gt;=$M$1,ABS(Table1[[#This Row],[tar-out]])&lt;$N$1)</f>
        <v>0</v>
      </c>
      <c r="N728" t="b">
        <f>AND(ABS(Table1[[#This Row],[tar-out]])&gt;=$N$1,ABS(Table1[[#This Row],[tar-out]])&lt;$O$1)</f>
        <v>0</v>
      </c>
      <c r="O728" t="b">
        <f>AND(ABS(Table1[[#This Row],[tar-out]])&gt;=$O$1,ABS(Table1[[#This Row],[tar-out]])&lt;$P$1)</f>
        <v>0</v>
      </c>
      <c r="P728" s="1">
        <f>ROUND(Table1[[#This Row],[tar-out]],0)</f>
        <v>-2</v>
      </c>
      <c r="Q728" s="3">
        <v>726</v>
      </c>
      <c r="U728">
        <f>IF(Table1[[#This Row],[tar-out in '[0,1)]],1,0)</f>
        <v>0</v>
      </c>
      <c r="V728">
        <f>IF(Table1[[#This Row],[tar-out in '[1,2)]],1,0)</f>
        <v>1</v>
      </c>
      <c r="W728">
        <f>IF(Table1[[#This Row],[tar-out'[2,5)]],1,0)</f>
        <v>0</v>
      </c>
      <c r="X728">
        <f>IF(Table1[[#This Row],[tar-out in '[5, 10)]],1,0)</f>
        <v>0</v>
      </c>
      <c r="Y728">
        <f>IF(Table1[[#This Row],[tar-out in '[10,20)]],1,0)</f>
        <v>0</v>
      </c>
      <c r="Z728">
        <f>IF(Table1[[#This Row],[tar-out in '[20, 10000)]],1,0)</f>
        <v>0</v>
      </c>
    </row>
    <row r="729" spans="1:26" x14ac:dyDescent="0.25">
      <c r="A729">
        <v>23</v>
      </c>
      <c r="B729">
        <v>242</v>
      </c>
      <c r="C729">
        <v>6.7826086956521703</v>
      </c>
      <c r="D729">
        <v>2</v>
      </c>
      <c r="E729">
        <v>225</v>
      </c>
      <c r="F729">
        <v>4.5</v>
      </c>
      <c r="G729">
        <v>6.0044679641723597</v>
      </c>
      <c r="H729">
        <f>Table1[[#This Row],[target]]-Table1[[#This Row],[output]]</f>
        <v>-1.5044679641723597</v>
      </c>
      <c r="I729">
        <f>Table1[[#This Row],[tar-out]]*Table1[[#This Row],[tar-out]]</f>
        <v>2.2634238552209247</v>
      </c>
      <c r="J729" t="b">
        <f>AND(ABS(Table1[[#This Row],[tar-out]])&gt;=$J$1,ABS(Table1[[#This Row],[tar-out]])&lt;$K$1)</f>
        <v>0</v>
      </c>
      <c r="K729" t="b">
        <f>AND(ABS(Table1[[#This Row],[tar-out]])&gt;=$K$1,ABS(Table1[[#This Row],[tar-out]])&lt;$L$1)</f>
        <v>1</v>
      </c>
      <c r="L729" t="b">
        <f>AND(ABS(Table1[[#This Row],[tar-out]])&gt;=$L$1,ABS(Table1[[#This Row],[tar-out]])&lt;$M$1)</f>
        <v>0</v>
      </c>
      <c r="M729" t="b">
        <f>AND(ABS(Table1[[#This Row],[tar-out]])&gt;=$M$1,ABS(Table1[[#This Row],[tar-out]])&lt;$N$1)</f>
        <v>0</v>
      </c>
      <c r="N729" t="b">
        <f>AND(ABS(Table1[[#This Row],[tar-out]])&gt;=$N$1,ABS(Table1[[#This Row],[tar-out]])&lt;$O$1)</f>
        <v>0</v>
      </c>
      <c r="O729" t="b">
        <f>AND(ABS(Table1[[#This Row],[tar-out]])&gt;=$O$1,ABS(Table1[[#This Row],[tar-out]])&lt;$P$1)</f>
        <v>0</v>
      </c>
      <c r="P729" s="1">
        <f>ROUND(Table1[[#This Row],[tar-out]],0)</f>
        <v>-2</v>
      </c>
      <c r="Q729" s="2">
        <v>727</v>
      </c>
      <c r="U729">
        <f>IF(Table1[[#This Row],[tar-out in '[0,1)]],1,0)</f>
        <v>0</v>
      </c>
      <c r="V729">
        <f>IF(Table1[[#This Row],[tar-out in '[1,2)]],1,0)</f>
        <v>1</v>
      </c>
      <c r="W729">
        <f>IF(Table1[[#This Row],[tar-out'[2,5)]],1,0)</f>
        <v>0</v>
      </c>
      <c r="X729">
        <f>IF(Table1[[#This Row],[tar-out in '[5, 10)]],1,0)</f>
        <v>0</v>
      </c>
      <c r="Y729">
        <f>IF(Table1[[#This Row],[tar-out in '[10,20)]],1,0)</f>
        <v>0</v>
      </c>
      <c r="Z729">
        <f>IF(Table1[[#This Row],[tar-out in '[20, 10000)]],1,0)</f>
        <v>0</v>
      </c>
    </row>
    <row r="730" spans="1:26" x14ac:dyDescent="0.25">
      <c r="A730">
        <v>23</v>
      </c>
      <c r="B730">
        <v>242</v>
      </c>
      <c r="C730">
        <v>6.7826086956521703</v>
      </c>
      <c r="D730">
        <v>2</v>
      </c>
      <c r="E730">
        <v>200</v>
      </c>
      <c r="F730">
        <v>7.3596899224806203</v>
      </c>
      <c r="G730">
        <v>6.0046968460082999</v>
      </c>
      <c r="H730">
        <f>Table1[[#This Row],[target]]-Table1[[#This Row],[output]]</f>
        <v>1.3549930764723204</v>
      </c>
      <c r="I730">
        <f>Table1[[#This Row],[tar-out]]*Table1[[#This Row],[tar-out]]</f>
        <v>1.8360062372879233</v>
      </c>
      <c r="J730" t="b">
        <f>AND(ABS(Table1[[#This Row],[tar-out]])&gt;=$J$1,ABS(Table1[[#This Row],[tar-out]])&lt;$K$1)</f>
        <v>0</v>
      </c>
      <c r="K730" t="b">
        <f>AND(ABS(Table1[[#This Row],[tar-out]])&gt;=$K$1,ABS(Table1[[#This Row],[tar-out]])&lt;$L$1)</f>
        <v>1</v>
      </c>
      <c r="L730" t="b">
        <f>AND(ABS(Table1[[#This Row],[tar-out]])&gt;=$L$1,ABS(Table1[[#This Row],[tar-out]])&lt;$M$1)</f>
        <v>0</v>
      </c>
      <c r="M730" t="b">
        <f>AND(ABS(Table1[[#This Row],[tar-out]])&gt;=$M$1,ABS(Table1[[#This Row],[tar-out]])&lt;$N$1)</f>
        <v>0</v>
      </c>
      <c r="N730" t="b">
        <f>AND(ABS(Table1[[#This Row],[tar-out]])&gt;=$N$1,ABS(Table1[[#This Row],[tar-out]])&lt;$O$1)</f>
        <v>0</v>
      </c>
      <c r="O730" t="b">
        <f>AND(ABS(Table1[[#This Row],[tar-out]])&gt;=$O$1,ABS(Table1[[#This Row],[tar-out]])&lt;$P$1)</f>
        <v>0</v>
      </c>
      <c r="P730" s="1">
        <f>ROUND(Table1[[#This Row],[tar-out]],0)</f>
        <v>1</v>
      </c>
      <c r="Q730" s="3">
        <v>728</v>
      </c>
      <c r="U730">
        <f>IF(Table1[[#This Row],[tar-out in '[0,1)]],1,0)</f>
        <v>0</v>
      </c>
      <c r="V730">
        <f>IF(Table1[[#This Row],[tar-out in '[1,2)]],1,0)</f>
        <v>1</v>
      </c>
      <c r="W730">
        <f>IF(Table1[[#This Row],[tar-out'[2,5)]],1,0)</f>
        <v>0</v>
      </c>
      <c r="X730">
        <f>IF(Table1[[#This Row],[tar-out in '[5, 10)]],1,0)</f>
        <v>0</v>
      </c>
      <c r="Y730">
        <f>IF(Table1[[#This Row],[tar-out in '[10,20)]],1,0)</f>
        <v>0</v>
      </c>
      <c r="Z730">
        <f>IF(Table1[[#This Row],[tar-out in '[20, 10000)]],1,0)</f>
        <v>0</v>
      </c>
    </row>
    <row r="731" spans="1:26" x14ac:dyDescent="0.25">
      <c r="A731">
        <v>23</v>
      </c>
      <c r="B731">
        <v>242</v>
      </c>
      <c r="C731">
        <v>6.7826086956521703</v>
      </c>
      <c r="D731">
        <v>2</v>
      </c>
      <c r="E731">
        <v>104</v>
      </c>
      <c r="F731">
        <v>6.7030433446049802</v>
      </c>
      <c r="G731">
        <v>6.1127185821533203</v>
      </c>
      <c r="H731">
        <f>Table1[[#This Row],[target]]-Table1[[#This Row],[output]]</f>
        <v>0.59032476245165988</v>
      </c>
      <c r="I731">
        <f>Table1[[#This Row],[tar-out]]*Table1[[#This Row],[tar-out]]</f>
        <v>0.34848332516360869</v>
      </c>
      <c r="J731" t="b">
        <f>AND(ABS(Table1[[#This Row],[tar-out]])&gt;=$J$1,ABS(Table1[[#This Row],[tar-out]])&lt;$K$1)</f>
        <v>1</v>
      </c>
      <c r="K731" t="b">
        <f>AND(ABS(Table1[[#This Row],[tar-out]])&gt;=$K$1,ABS(Table1[[#This Row],[tar-out]])&lt;$L$1)</f>
        <v>0</v>
      </c>
      <c r="L731" t="b">
        <f>AND(ABS(Table1[[#This Row],[tar-out]])&gt;=$L$1,ABS(Table1[[#This Row],[tar-out]])&lt;$M$1)</f>
        <v>0</v>
      </c>
      <c r="M731" t="b">
        <f>AND(ABS(Table1[[#This Row],[tar-out]])&gt;=$M$1,ABS(Table1[[#This Row],[tar-out]])&lt;$N$1)</f>
        <v>0</v>
      </c>
      <c r="N731" t="b">
        <f>AND(ABS(Table1[[#This Row],[tar-out]])&gt;=$N$1,ABS(Table1[[#This Row],[tar-out]])&lt;$O$1)</f>
        <v>0</v>
      </c>
      <c r="O731" t="b">
        <f>AND(ABS(Table1[[#This Row],[tar-out]])&gt;=$O$1,ABS(Table1[[#This Row],[tar-out]])&lt;$P$1)</f>
        <v>0</v>
      </c>
      <c r="P731" s="1">
        <f>ROUND(Table1[[#This Row],[tar-out]],0)</f>
        <v>1</v>
      </c>
      <c r="Q731" s="2">
        <v>729</v>
      </c>
      <c r="U731">
        <f>IF(Table1[[#This Row],[tar-out in '[0,1)]],1,0)</f>
        <v>1</v>
      </c>
      <c r="V731">
        <f>IF(Table1[[#This Row],[tar-out in '[1,2)]],1,0)</f>
        <v>0</v>
      </c>
      <c r="W731">
        <f>IF(Table1[[#This Row],[tar-out'[2,5)]],1,0)</f>
        <v>0</v>
      </c>
      <c r="X731">
        <f>IF(Table1[[#This Row],[tar-out in '[5, 10)]],1,0)</f>
        <v>0</v>
      </c>
      <c r="Y731">
        <f>IF(Table1[[#This Row],[tar-out in '[10,20)]],1,0)</f>
        <v>0</v>
      </c>
      <c r="Z731">
        <f>IF(Table1[[#This Row],[tar-out in '[20, 10000)]],1,0)</f>
        <v>0</v>
      </c>
    </row>
    <row r="732" spans="1:26" x14ac:dyDescent="0.25">
      <c r="A732">
        <v>23</v>
      </c>
      <c r="B732">
        <v>242</v>
      </c>
      <c r="C732">
        <v>6.7826086956521703</v>
      </c>
      <c r="D732">
        <v>2</v>
      </c>
      <c r="E732">
        <v>85</v>
      </c>
      <c r="F732">
        <v>5.08629191321499</v>
      </c>
      <c r="G732">
        <v>6.1538543701171902</v>
      </c>
      <c r="H732">
        <f>Table1[[#This Row],[target]]-Table1[[#This Row],[output]]</f>
        <v>-1.0675624569022002</v>
      </c>
      <c r="I732">
        <f>Table1[[#This Row],[tar-out]]*Table1[[#This Row],[tar-out]]</f>
        <v>1.1396895993870622</v>
      </c>
      <c r="J732" t="b">
        <f>AND(ABS(Table1[[#This Row],[tar-out]])&gt;=$J$1,ABS(Table1[[#This Row],[tar-out]])&lt;$K$1)</f>
        <v>0</v>
      </c>
      <c r="K732" t="b">
        <f>AND(ABS(Table1[[#This Row],[tar-out]])&gt;=$K$1,ABS(Table1[[#This Row],[tar-out]])&lt;$L$1)</f>
        <v>1</v>
      </c>
      <c r="L732" t="b">
        <f>AND(ABS(Table1[[#This Row],[tar-out]])&gt;=$L$1,ABS(Table1[[#This Row],[tar-out]])&lt;$M$1)</f>
        <v>0</v>
      </c>
      <c r="M732" t="b">
        <f>AND(ABS(Table1[[#This Row],[tar-out]])&gt;=$M$1,ABS(Table1[[#This Row],[tar-out]])&lt;$N$1)</f>
        <v>0</v>
      </c>
      <c r="N732" t="b">
        <f>AND(ABS(Table1[[#This Row],[tar-out]])&gt;=$N$1,ABS(Table1[[#This Row],[tar-out]])&lt;$O$1)</f>
        <v>0</v>
      </c>
      <c r="O732" t="b">
        <f>AND(ABS(Table1[[#This Row],[tar-out]])&gt;=$O$1,ABS(Table1[[#This Row],[tar-out]])&lt;$P$1)</f>
        <v>0</v>
      </c>
      <c r="P732" s="1">
        <f>ROUND(Table1[[#This Row],[tar-out]],0)</f>
        <v>-1</v>
      </c>
      <c r="Q732" s="3">
        <v>730</v>
      </c>
      <c r="U732">
        <f>IF(Table1[[#This Row],[tar-out in '[0,1)]],1,0)</f>
        <v>0</v>
      </c>
      <c r="V732">
        <f>IF(Table1[[#This Row],[tar-out in '[1,2)]],1,0)</f>
        <v>1</v>
      </c>
      <c r="W732">
        <f>IF(Table1[[#This Row],[tar-out'[2,5)]],1,0)</f>
        <v>0</v>
      </c>
      <c r="X732">
        <f>IF(Table1[[#This Row],[tar-out in '[5, 10)]],1,0)</f>
        <v>0</v>
      </c>
      <c r="Y732">
        <f>IF(Table1[[#This Row],[tar-out in '[10,20)]],1,0)</f>
        <v>0</v>
      </c>
      <c r="Z732">
        <f>IF(Table1[[#This Row],[tar-out in '[20, 10000)]],1,0)</f>
        <v>0</v>
      </c>
    </row>
    <row r="733" spans="1:26" x14ac:dyDescent="0.25">
      <c r="A733">
        <v>23</v>
      </c>
      <c r="B733">
        <v>242</v>
      </c>
      <c r="C733">
        <v>6.7826086956521703</v>
      </c>
      <c r="D733">
        <v>2</v>
      </c>
      <c r="E733">
        <v>105</v>
      </c>
      <c r="F733">
        <v>8.9109614206981007</v>
      </c>
      <c r="G733">
        <v>6.1108875274658203</v>
      </c>
      <c r="H733">
        <f>Table1[[#This Row],[target]]-Table1[[#This Row],[output]]</f>
        <v>2.8000738932322804</v>
      </c>
      <c r="I733">
        <f>Table1[[#This Row],[tar-out]]*Table1[[#This Row],[tar-out]]</f>
        <v>7.8404138075609797</v>
      </c>
      <c r="J733" t="b">
        <f>AND(ABS(Table1[[#This Row],[tar-out]])&gt;=$J$1,ABS(Table1[[#This Row],[tar-out]])&lt;$K$1)</f>
        <v>0</v>
      </c>
      <c r="K733" t="b">
        <f>AND(ABS(Table1[[#This Row],[tar-out]])&gt;=$K$1,ABS(Table1[[#This Row],[tar-out]])&lt;$L$1)</f>
        <v>0</v>
      </c>
      <c r="L733" t="b">
        <f>AND(ABS(Table1[[#This Row],[tar-out]])&gt;=$L$1,ABS(Table1[[#This Row],[tar-out]])&lt;$M$1)</f>
        <v>1</v>
      </c>
      <c r="M733" t="b">
        <f>AND(ABS(Table1[[#This Row],[tar-out]])&gt;=$M$1,ABS(Table1[[#This Row],[tar-out]])&lt;$N$1)</f>
        <v>0</v>
      </c>
      <c r="N733" t="b">
        <f>AND(ABS(Table1[[#This Row],[tar-out]])&gt;=$N$1,ABS(Table1[[#This Row],[tar-out]])&lt;$O$1)</f>
        <v>0</v>
      </c>
      <c r="O733" t="b">
        <f>AND(ABS(Table1[[#This Row],[tar-out]])&gt;=$O$1,ABS(Table1[[#This Row],[tar-out]])&lt;$P$1)</f>
        <v>0</v>
      </c>
      <c r="P733" s="1">
        <f>ROUND(Table1[[#This Row],[tar-out]],0)</f>
        <v>3</v>
      </c>
      <c r="Q733" s="2">
        <v>731</v>
      </c>
      <c r="U733">
        <f>IF(Table1[[#This Row],[tar-out in '[0,1)]],1,0)</f>
        <v>0</v>
      </c>
      <c r="V733">
        <f>IF(Table1[[#This Row],[tar-out in '[1,2)]],1,0)</f>
        <v>0</v>
      </c>
      <c r="W733">
        <f>IF(Table1[[#This Row],[tar-out'[2,5)]],1,0)</f>
        <v>1</v>
      </c>
      <c r="X733">
        <f>IF(Table1[[#This Row],[tar-out in '[5, 10)]],1,0)</f>
        <v>0</v>
      </c>
      <c r="Y733">
        <f>IF(Table1[[#This Row],[tar-out in '[10,20)]],1,0)</f>
        <v>0</v>
      </c>
      <c r="Z733">
        <f>IF(Table1[[#This Row],[tar-out in '[20, 10000)]],1,0)</f>
        <v>0</v>
      </c>
    </row>
    <row r="734" spans="1:26" x14ac:dyDescent="0.25">
      <c r="A734">
        <v>23</v>
      </c>
      <c r="B734">
        <v>242</v>
      </c>
      <c r="C734">
        <v>6.7826086956521703</v>
      </c>
      <c r="D734">
        <v>2</v>
      </c>
      <c r="E734">
        <v>86</v>
      </c>
      <c r="F734">
        <v>6.5661684287276696</v>
      </c>
      <c r="G734">
        <v>6.15161037445068</v>
      </c>
      <c r="H734">
        <f>Table1[[#This Row],[target]]-Table1[[#This Row],[output]]</f>
        <v>0.41455805427698955</v>
      </c>
      <c r="I734">
        <f>Table1[[#This Row],[tar-out]]*Table1[[#This Row],[tar-out]]</f>
        <v>0.17185838036592341</v>
      </c>
      <c r="J734" t="b">
        <f>AND(ABS(Table1[[#This Row],[tar-out]])&gt;=$J$1,ABS(Table1[[#This Row],[tar-out]])&lt;$K$1)</f>
        <v>1</v>
      </c>
      <c r="K734" t="b">
        <f>AND(ABS(Table1[[#This Row],[tar-out]])&gt;=$K$1,ABS(Table1[[#This Row],[tar-out]])&lt;$L$1)</f>
        <v>0</v>
      </c>
      <c r="L734" t="b">
        <f>AND(ABS(Table1[[#This Row],[tar-out]])&gt;=$L$1,ABS(Table1[[#This Row],[tar-out]])&lt;$M$1)</f>
        <v>0</v>
      </c>
      <c r="M734" t="b">
        <f>AND(ABS(Table1[[#This Row],[tar-out]])&gt;=$M$1,ABS(Table1[[#This Row],[tar-out]])&lt;$N$1)</f>
        <v>0</v>
      </c>
      <c r="N734" t="b">
        <f>AND(ABS(Table1[[#This Row],[tar-out]])&gt;=$N$1,ABS(Table1[[#This Row],[tar-out]])&lt;$O$1)</f>
        <v>0</v>
      </c>
      <c r="O734" t="b">
        <f>AND(ABS(Table1[[#This Row],[tar-out]])&gt;=$O$1,ABS(Table1[[#This Row],[tar-out]])&lt;$P$1)</f>
        <v>0</v>
      </c>
      <c r="P734" s="1">
        <f>ROUND(Table1[[#This Row],[tar-out]],0)</f>
        <v>0</v>
      </c>
      <c r="Q734" s="3">
        <v>732</v>
      </c>
      <c r="U734">
        <f>IF(Table1[[#This Row],[tar-out in '[0,1)]],1,0)</f>
        <v>1</v>
      </c>
      <c r="V734">
        <f>IF(Table1[[#This Row],[tar-out in '[1,2)]],1,0)</f>
        <v>0</v>
      </c>
      <c r="W734">
        <f>IF(Table1[[#This Row],[tar-out'[2,5)]],1,0)</f>
        <v>0</v>
      </c>
      <c r="X734">
        <f>IF(Table1[[#This Row],[tar-out in '[5, 10)]],1,0)</f>
        <v>0</v>
      </c>
      <c r="Y734">
        <f>IF(Table1[[#This Row],[tar-out in '[10,20)]],1,0)</f>
        <v>0</v>
      </c>
      <c r="Z734">
        <f>IF(Table1[[#This Row],[tar-out in '[20, 10000)]],1,0)</f>
        <v>0</v>
      </c>
    </row>
    <row r="735" spans="1:26" x14ac:dyDescent="0.25">
      <c r="A735">
        <v>23</v>
      </c>
      <c r="B735">
        <v>242</v>
      </c>
      <c r="C735">
        <v>6.7826086956521703</v>
      </c>
      <c r="D735">
        <v>2</v>
      </c>
      <c r="E735">
        <v>129</v>
      </c>
      <c r="F735">
        <v>7.75197740112994</v>
      </c>
      <c r="G735">
        <v>6.0875320434570304</v>
      </c>
      <c r="H735">
        <f>Table1[[#This Row],[target]]-Table1[[#This Row],[output]]</f>
        <v>1.6644453576729097</v>
      </c>
      <c r="I735">
        <f>Table1[[#This Row],[tar-out]]*Table1[[#This Row],[tar-out]]</f>
        <v>2.7703783486789004</v>
      </c>
      <c r="J735" t="b">
        <f>AND(ABS(Table1[[#This Row],[tar-out]])&gt;=$J$1,ABS(Table1[[#This Row],[tar-out]])&lt;$K$1)</f>
        <v>0</v>
      </c>
      <c r="K735" t="b">
        <f>AND(ABS(Table1[[#This Row],[tar-out]])&gt;=$K$1,ABS(Table1[[#This Row],[tar-out]])&lt;$L$1)</f>
        <v>1</v>
      </c>
      <c r="L735" t="b">
        <f>AND(ABS(Table1[[#This Row],[tar-out]])&gt;=$L$1,ABS(Table1[[#This Row],[tar-out]])&lt;$M$1)</f>
        <v>0</v>
      </c>
      <c r="M735" t="b">
        <f>AND(ABS(Table1[[#This Row],[tar-out]])&gt;=$M$1,ABS(Table1[[#This Row],[tar-out]])&lt;$N$1)</f>
        <v>0</v>
      </c>
      <c r="N735" t="b">
        <f>AND(ABS(Table1[[#This Row],[tar-out]])&gt;=$N$1,ABS(Table1[[#This Row],[tar-out]])&lt;$O$1)</f>
        <v>0</v>
      </c>
      <c r="O735" t="b">
        <f>AND(ABS(Table1[[#This Row],[tar-out]])&gt;=$O$1,ABS(Table1[[#This Row],[tar-out]])&lt;$P$1)</f>
        <v>0</v>
      </c>
      <c r="P735" s="1">
        <f>ROUND(Table1[[#This Row],[tar-out]],0)</f>
        <v>2</v>
      </c>
      <c r="Q735" s="2">
        <v>733</v>
      </c>
      <c r="U735">
        <f>IF(Table1[[#This Row],[tar-out in '[0,1)]],1,0)</f>
        <v>0</v>
      </c>
      <c r="V735">
        <f>IF(Table1[[#This Row],[tar-out in '[1,2)]],1,0)</f>
        <v>1</v>
      </c>
      <c r="W735">
        <f>IF(Table1[[#This Row],[tar-out'[2,5)]],1,0)</f>
        <v>0</v>
      </c>
      <c r="X735">
        <f>IF(Table1[[#This Row],[tar-out in '[5, 10)]],1,0)</f>
        <v>0</v>
      </c>
      <c r="Y735">
        <f>IF(Table1[[#This Row],[tar-out in '[10,20)]],1,0)</f>
        <v>0</v>
      </c>
      <c r="Z735">
        <f>IF(Table1[[#This Row],[tar-out in '[20, 10000)]],1,0)</f>
        <v>0</v>
      </c>
    </row>
    <row r="736" spans="1:26" x14ac:dyDescent="0.25">
      <c r="A736">
        <v>23</v>
      </c>
      <c r="B736">
        <v>242</v>
      </c>
      <c r="C736">
        <v>6.7826086956521703</v>
      </c>
      <c r="D736">
        <v>2</v>
      </c>
      <c r="E736">
        <v>110</v>
      </c>
      <c r="F736">
        <v>8.3586478702440505</v>
      </c>
      <c r="G736">
        <v>6.1006565093994096</v>
      </c>
      <c r="H736">
        <f>Table1[[#This Row],[target]]-Table1[[#This Row],[output]]</f>
        <v>2.2579913608446409</v>
      </c>
      <c r="I736">
        <f>Table1[[#This Row],[tar-out]]*Table1[[#This Row],[tar-out]]</f>
        <v>5.0985249856490338</v>
      </c>
      <c r="J736" t="b">
        <f>AND(ABS(Table1[[#This Row],[tar-out]])&gt;=$J$1,ABS(Table1[[#This Row],[tar-out]])&lt;$K$1)</f>
        <v>0</v>
      </c>
      <c r="K736" t="b">
        <f>AND(ABS(Table1[[#This Row],[tar-out]])&gt;=$K$1,ABS(Table1[[#This Row],[tar-out]])&lt;$L$1)</f>
        <v>0</v>
      </c>
      <c r="L736" t="b">
        <f>AND(ABS(Table1[[#This Row],[tar-out]])&gt;=$L$1,ABS(Table1[[#This Row],[tar-out]])&lt;$M$1)</f>
        <v>1</v>
      </c>
      <c r="M736" t="b">
        <f>AND(ABS(Table1[[#This Row],[tar-out]])&gt;=$M$1,ABS(Table1[[#This Row],[tar-out]])&lt;$N$1)</f>
        <v>0</v>
      </c>
      <c r="N736" t="b">
        <f>AND(ABS(Table1[[#This Row],[tar-out]])&gt;=$N$1,ABS(Table1[[#This Row],[tar-out]])&lt;$O$1)</f>
        <v>0</v>
      </c>
      <c r="O736" t="b">
        <f>AND(ABS(Table1[[#This Row],[tar-out]])&gt;=$O$1,ABS(Table1[[#This Row],[tar-out]])&lt;$P$1)</f>
        <v>0</v>
      </c>
      <c r="P736" s="1">
        <f>ROUND(Table1[[#This Row],[tar-out]],0)</f>
        <v>2</v>
      </c>
      <c r="Q736" s="3">
        <v>734</v>
      </c>
      <c r="U736">
        <f>IF(Table1[[#This Row],[tar-out in '[0,1)]],1,0)</f>
        <v>0</v>
      </c>
      <c r="V736">
        <f>IF(Table1[[#This Row],[tar-out in '[1,2)]],1,0)</f>
        <v>0</v>
      </c>
      <c r="W736">
        <f>IF(Table1[[#This Row],[tar-out'[2,5)]],1,0)</f>
        <v>1</v>
      </c>
      <c r="X736">
        <f>IF(Table1[[#This Row],[tar-out in '[5, 10)]],1,0)</f>
        <v>0</v>
      </c>
      <c r="Y736">
        <f>IF(Table1[[#This Row],[tar-out in '[10,20)]],1,0)</f>
        <v>0</v>
      </c>
      <c r="Z736">
        <f>IF(Table1[[#This Row],[tar-out in '[20, 10000)]],1,0)</f>
        <v>0</v>
      </c>
    </row>
    <row r="737" spans="1:26" x14ac:dyDescent="0.25">
      <c r="A737">
        <v>23</v>
      </c>
      <c r="B737">
        <v>242</v>
      </c>
      <c r="C737">
        <v>6.7826086956521703</v>
      </c>
      <c r="D737">
        <v>2</v>
      </c>
      <c r="E737">
        <v>54</v>
      </c>
      <c r="F737">
        <v>6.9002996458730603</v>
      </c>
      <c r="G737">
        <v>6.21285152435303</v>
      </c>
      <c r="H737">
        <f>Table1[[#This Row],[target]]-Table1[[#This Row],[output]]</f>
        <v>0.68744812152003032</v>
      </c>
      <c r="I737">
        <f>Table1[[#This Row],[tar-out]]*Table1[[#This Row],[tar-out]]</f>
        <v>0.47258491978141837</v>
      </c>
      <c r="J737" t="b">
        <f>AND(ABS(Table1[[#This Row],[tar-out]])&gt;=$J$1,ABS(Table1[[#This Row],[tar-out]])&lt;$K$1)</f>
        <v>1</v>
      </c>
      <c r="K737" t="b">
        <f>AND(ABS(Table1[[#This Row],[tar-out]])&gt;=$K$1,ABS(Table1[[#This Row],[tar-out]])&lt;$L$1)</f>
        <v>0</v>
      </c>
      <c r="L737" t="b">
        <f>AND(ABS(Table1[[#This Row],[tar-out]])&gt;=$L$1,ABS(Table1[[#This Row],[tar-out]])&lt;$M$1)</f>
        <v>0</v>
      </c>
      <c r="M737" t="b">
        <f>AND(ABS(Table1[[#This Row],[tar-out]])&gt;=$M$1,ABS(Table1[[#This Row],[tar-out]])&lt;$N$1)</f>
        <v>0</v>
      </c>
      <c r="N737" t="b">
        <f>AND(ABS(Table1[[#This Row],[tar-out]])&gt;=$N$1,ABS(Table1[[#This Row],[tar-out]])&lt;$O$1)</f>
        <v>0</v>
      </c>
      <c r="O737" t="b">
        <f>AND(ABS(Table1[[#This Row],[tar-out]])&gt;=$O$1,ABS(Table1[[#This Row],[tar-out]])&lt;$P$1)</f>
        <v>0</v>
      </c>
      <c r="P737" s="1">
        <f>ROUND(Table1[[#This Row],[tar-out]],0)</f>
        <v>1</v>
      </c>
      <c r="Q737" s="2">
        <v>735</v>
      </c>
      <c r="U737">
        <f>IF(Table1[[#This Row],[tar-out in '[0,1)]],1,0)</f>
        <v>1</v>
      </c>
      <c r="V737">
        <f>IF(Table1[[#This Row],[tar-out in '[1,2)]],1,0)</f>
        <v>0</v>
      </c>
      <c r="W737">
        <f>IF(Table1[[#This Row],[tar-out'[2,5)]],1,0)</f>
        <v>0</v>
      </c>
      <c r="X737">
        <f>IF(Table1[[#This Row],[tar-out in '[5, 10)]],1,0)</f>
        <v>0</v>
      </c>
      <c r="Y737">
        <f>IF(Table1[[#This Row],[tar-out in '[10,20)]],1,0)</f>
        <v>0</v>
      </c>
      <c r="Z737">
        <f>IF(Table1[[#This Row],[tar-out in '[20, 10000)]],1,0)</f>
        <v>0</v>
      </c>
    </row>
    <row r="738" spans="1:26" x14ac:dyDescent="0.25">
      <c r="A738">
        <v>23</v>
      </c>
      <c r="B738">
        <v>242</v>
      </c>
      <c r="C738">
        <v>6.7826086956521703</v>
      </c>
      <c r="D738">
        <v>2</v>
      </c>
      <c r="E738">
        <v>250</v>
      </c>
      <c r="F738">
        <v>4.7333333333333298</v>
      </c>
      <c r="G738">
        <v>6.0042386054992702</v>
      </c>
      <c r="H738">
        <f>Table1[[#This Row],[target]]-Table1[[#This Row],[output]]</f>
        <v>-1.2709052721659404</v>
      </c>
      <c r="I738">
        <f>Table1[[#This Row],[tar-out]]*Table1[[#This Row],[tar-out]]</f>
        <v>1.615200210819183</v>
      </c>
      <c r="J738" t="b">
        <f>AND(ABS(Table1[[#This Row],[tar-out]])&gt;=$J$1,ABS(Table1[[#This Row],[tar-out]])&lt;$K$1)</f>
        <v>0</v>
      </c>
      <c r="K738" t="b">
        <f>AND(ABS(Table1[[#This Row],[tar-out]])&gt;=$K$1,ABS(Table1[[#This Row],[tar-out]])&lt;$L$1)</f>
        <v>1</v>
      </c>
      <c r="L738" t="b">
        <f>AND(ABS(Table1[[#This Row],[tar-out]])&gt;=$L$1,ABS(Table1[[#This Row],[tar-out]])&lt;$M$1)</f>
        <v>0</v>
      </c>
      <c r="M738" t="b">
        <f>AND(ABS(Table1[[#This Row],[tar-out]])&gt;=$M$1,ABS(Table1[[#This Row],[tar-out]])&lt;$N$1)</f>
        <v>0</v>
      </c>
      <c r="N738" t="b">
        <f>AND(ABS(Table1[[#This Row],[tar-out]])&gt;=$N$1,ABS(Table1[[#This Row],[tar-out]])&lt;$O$1)</f>
        <v>0</v>
      </c>
      <c r="O738" t="b">
        <f>AND(ABS(Table1[[#This Row],[tar-out]])&gt;=$O$1,ABS(Table1[[#This Row],[tar-out]])&lt;$P$1)</f>
        <v>0</v>
      </c>
      <c r="P738" s="1">
        <f>ROUND(Table1[[#This Row],[tar-out]],0)</f>
        <v>-1</v>
      </c>
      <c r="Q738" s="3">
        <v>736</v>
      </c>
      <c r="U738">
        <f>IF(Table1[[#This Row],[tar-out in '[0,1)]],1,0)</f>
        <v>0</v>
      </c>
      <c r="V738">
        <f>IF(Table1[[#This Row],[tar-out in '[1,2)]],1,0)</f>
        <v>1</v>
      </c>
      <c r="W738">
        <f>IF(Table1[[#This Row],[tar-out'[2,5)]],1,0)</f>
        <v>0</v>
      </c>
      <c r="X738">
        <f>IF(Table1[[#This Row],[tar-out in '[5, 10)]],1,0)</f>
        <v>0</v>
      </c>
      <c r="Y738">
        <f>IF(Table1[[#This Row],[tar-out in '[10,20)]],1,0)</f>
        <v>0</v>
      </c>
      <c r="Z738">
        <f>IF(Table1[[#This Row],[tar-out in '[20, 10000)]],1,0)</f>
        <v>0</v>
      </c>
    </row>
    <row r="739" spans="1:26" x14ac:dyDescent="0.25">
      <c r="A739">
        <v>23</v>
      </c>
      <c r="B739">
        <v>242</v>
      </c>
      <c r="C739">
        <v>6.7826086956521703</v>
      </c>
      <c r="D739">
        <v>2</v>
      </c>
      <c r="E739">
        <v>154</v>
      </c>
      <c r="F739">
        <v>7.3404907975460096</v>
      </c>
      <c r="G739">
        <v>6.0526380538940403</v>
      </c>
      <c r="H739">
        <f>Table1[[#This Row],[target]]-Table1[[#This Row],[output]]</f>
        <v>1.2878527436519693</v>
      </c>
      <c r="I739">
        <f>Table1[[#This Row],[tar-out]]*Table1[[#This Row],[tar-out]]</f>
        <v>1.658564689331905</v>
      </c>
      <c r="J739" t="b">
        <f>AND(ABS(Table1[[#This Row],[tar-out]])&gt;=$J$1,ABS(Table1[[#This Row],[tar-out]])&lt;$K$1)</f>
        <v>0</v>
      </c>
      <c r="K739" t="b">
        <f>AND(ABS(Table1[[#This Row],[tar-out]])&gt;=$K$1,ABS(Table1[[#This Row],[tar-out]])&lt;$L$1)</f>
        <v>1</v>
      </c>
      <c r="L739" t="b">
        <f>AND(ABS(Table1[[#This Row],[tar-out]])&gt;=$L$1,ABS(Table1[[#This Row],[tar-out]])&lt;$M$1)</f>
        <v>0</v>
      </c>
      <c r="M739" t="b">
        <f>AND(ABS(Table1[[#This Row],[tar-out]])&gt;=$M$1,ABS(Table1[[#This Row],[tar-out]])&lt;$N$1)</f>
        <v>0</v>
      </c>
      <c r="N739" t="b">
        <f>AND(ABS(Table1[[#This Row],[tar-out]])&gt;=$N$1,ABS(Table1[[#This Row],[tar-out]])&lt;$O$1)</f>
        <v>0</v>
      </c>
      <c r="O739" t="b">
        <f>AND(ABS(Table1[[#This Row],[tar-out]])&gt;=$O$1,ABS(Table1[[#This Row],[tar-out]])&lt;$P$1)</f>
        <v>0</v>
      </c>
      <c r="P739" s="1">
        <f>ROUND(Table1[[#This Row],[tar-out]],0)</f>
        <v>1</v>
      </c>
      <c r="Q739" s="2">
        <v>737</v>
      </c>
      <c r="U739">
        <f>IF(Table1[[#This Row],[tar-out in '[0,1)]],1,0)</f>
        <v>0</v>
      </c>
      <c r="V739">
        <f>IF(Table1[[#This Row],[tar-out in '[1,2)]],1,0)</f>
        <v>1</v>
      </c>
      <c r="W739">
        <f>IF(Table1[[#This Row],[tar-out'[2,5)]],1,0)</f>
        <v>0</v>
      </c>
      <c r="X739">
        <f>IF(Table1[[#This Row],[tar-out in '[5, 10)]],1,0)</f>
        <v>0</v>
      </c>
      <c r="Y739">
        <f>IF(Table1[[#This Row],[tar-out in '[10,20)]],1,0)</f>
        <v>0</v>
      </c>
      <c r="Z739">
        <f>IF(Table1[[#This Row],[tar-out in '[20, 10000)]],1,0)</f>
        <v>0</v>
      </c>
    </row>
    <row r="740" spans="1:26" x14ac:dyDescent="0.25">
      <c r="A740">
        <v>23</v>
      </c>
      <c r="B740">
        <v>242</v>
      </c>
      <c r="C740">
        <v>6.7826086956521703</v>
      </c>
      <c r="D740">
        <v>2</v>
      </c>
      <c r="E740">
        <v>65</v>
      </c>
      <c r="F740">
        <v>10.337115072933599</v>
      </c>
      <c r="G740">
        <v>6.1940665245056197</v>
      </c>
      <c r="H740">
        <f>Table1[[#This Row],[target]]-Table1[[#This Row],[output]]</f>
        <v>4.1430485484279798</v>
      </c>
      <c r="I740">
        <f>Table1[[#This Row],[tar-out]]*Table1[[#This Row],[tar-out]]</f>
        <v>17.164851274631189</v>
      </c>
      <c r="J740" t="b">
        <f>AND(ABS(Table1[[#This Row],[tar-out]])&gt;=$J$1,ABS(Table1[[#This Row],[tar-out]])&lt;$K$1)</f>
        <v>0</v>
      </c>
      <c r="K740" t="b">
        <f>AND(ABS(Table1[[#This Row],[tar-out]])&gt;=$K$1,ABS(Table1[[#This Row],[tar-out]])&lt;$L$1)</f>
        <v>0</v>
      </c>
      <c r="L740" t="b">
        <f>AND(ABS(Table1[[#This Row],[tar-out]])&gt;=$L$1,ABS(Table1[[#This Row],[tar-out]])&lt;$M$1)</f>
        <v>1</v>
      </c>
      <c r="M740" t="b">
        <f>AND(ABS(Table1[[#This Row],[tar-out]])&gt;=$M$1,ABS(Table1[[#This Row],[tar-out]])&lt;$N$1)</f>
        <v>0</v>
      </c>
      <c r="N740" t="b">
        <f>AND(ABS(Table1[[#This Row],[tar-out]])&gt;=$N$1,ABS(Table1[[#This Row],[tar-out]])&lt;$O$1)</f>
        <v>0</v>
      </c>
      <c r="O740" t="b">
        <f>AND(ABS(Table1[[#This Row],[tar-out]])&gt;=$O$1,ABS(Table1[[#This Row],[tar-out]])&lt;$P$1)</f>
        <v>0</v>
      </c>
      <c r="P740" s="1">
        <f>ROUND(Table1[[#This Row],[tar-out]],0)</f>
        <v>4</v>
      </c>
      <c r="Q740" s="3">
        <v>738</v>
      </c>
      <c r="U740">
        <f>IF(Table1[[#This Row],[tar-out in '[0,1)]],1,0)</f>
        <v>0</v>
      </c>
      <c r="V740">
        <f>IF(Table1[[#This Row],[tar-out in '[1,2)]],1,0)</f>
        <v>0</v>
      </c>
      <c r="W740">
        <f>IF(Table1[[#This Row],[tar-out'[2,5)]],1,0)</f>
        <v>1</v>
      </c>
      <c r="X740">
        <f>IF(Table1[[#This Row],[tar-out in '[5, 10)]],1,0)</f>
        <v>0</v>
      </c>
      <c r="Y740">
        <f>IF(Table1[[#This Row],[tar-out in '[10,20)]],1,0)</f>
        <v>0</v>
      </c>
      <c r="Z740">
        <f>IF(Table1[[#This Row],[tar-out in '[20, 10000)]],1,0)</f>
        <v>0</v>
      </c>
    </row>
    <row r="741" spans="1:26" x14ac:dyDescent="0.25">
      <c r="A741">
        <v>23</v>
      </c>
      <c r="B741">
        <v>242</v>
      </c>
      <c r="C741">
        <v>6.7826086956521703</v>
      </c>
      <c r="D741">
        <v>2</v>
      </c>
      <c r="E741">
        <v>198</v>
      </c>
      <c r="F741">
        <v>5.4758064516129004</v>
      </c>
      <c r="G741">
        <v>6.0047154426574698</v>
      </c>
      <c r="H741">
        <f>Table1[[#This Row],[target]]-Table1[[#This Row],[output]]</f>
        <v>-0.52890899104456945</v>
      </c>
      <c r="I741">
        <f>Table1[[#This Row],[tar-out]]*Table1[[#This Row],[tar-out]]</f>
        <v>0.27974472080778445</v>
      </c>
      <c r="J741" t="b">
        <f>AND(ABS(Table1[[#This Row],[tar-out]])&gt;=$J$1,ABS(Table1[[#This Row],[tar-out]])&lt;$K$1)</f>
        <v>1</v>
      </c>
      <c r="K741" t="b">
        <f>AND(ABS(Table1[[#This Row],[tar-out]])&gt;=$K$1,ABS(Table1[[#This Row],[tar-out]])&lt;$L$1)</f>
        <v>0</v>
      </c>
      <c r="L741" t="b">
        <f>AND(ABS(Table1[[#This Row],[tar-out]])&gt;=$L$1,ABS(Table1[[#This Row],[tar-out]])&lt;$M$1)</f>
        <v>0</v>
      </c>
      <c r="M741" t="b">
        <f>AND(ABS(Table1[[#This Row],[tar-out]])&gt;=$M$1,ABS(Table1[[#This Row],[tar-out]])&lt;$N$1)</f>
        <v>0</v>
      </c>
      <c r="N741" t="b">
        <f>AND(ABS(Table1[[#This Row],[tar-out]])&gt;=$N$1,ABS(Table1[[#This Row],[tar-out]])&lt;$O$1)</f>
        <v>0</v>
      </c>
      <c r="O741" t="b">
        <f>AND(ABS(Table1[[#This Row],[tar-out]])&gt;=$O$1,ABS(Table1[[#This Row],[tar-out]])&lt;$P$1)</f>
        <v>0</v>
      </c>
      <c r="P741" s="1">
        <f>ROUND(Table1[[#This Row],[tar-out]],0)</f>
        <v>-1</v>
      </c>
      <c r="Q741" s="2">
        <v>739</v>
      </c>
      <c r="U741">
        <f>IF(Table1[[#This Row],[tar-out in '[0,1)]],1,0)</f>
        <v>1</v>
      </c>
      <c r="V741">
        <f>IF(Table1[[#This Row],[tar-out in '[1,2)]],1,0)</f>
        <v>0</v>
      </c>
      <c r="W741">
        <f>IF(Table1[[#This Row],[tar-out'[2,5)]],1,0)</f>
        <v>0</v>
      </c>
      <c r="X741">
        <f>IF(Table1[[#This Row],[tar-out in '[5, 10)]],1,0)</f>
        <v>0</v>
      </c>
      <c r="Y741">
        <f>IF(Table1[[#This Row],[tar-out in '[10,20)]],1,0)</f>
        <v>0</v>
      </c>
      <c r="Z741">
        <f>IF(Table1[[#This Row],[tar-out in '[20, 10000)]],1,0)</f>
        <v>0</v>
      </c>
    </row>
    <row r="742" spans="1:26" x14ac:dyDescent="0.25">
      <c r="A742">
        <v>23</v>
      </c>
      <c r="B742">
        <v>242</v>
      </c>
      <c r="C742">
        <v>6.7826086956521703</v>
      </c>
      <c r="D742">
        <v>2</v>
      </c>
      <c r="E742">
        <v>230</v>
      </c>
      <c r="F742">
        <v>5.2222222222222197</v>
      </c>
      <c r="G742">
        <v>6.0044221878051802</v>
      </c>
      <c r="H742">
        <f>Table1[[#This Row],[target]]-Table1[[#This Row],[output]]</f>
        <v>-0.78219996558296057</v>
      </c>
      <c r="I742">
        <f>Table1[[#This Row],[tar-out]]*Table1[[#This Row],[tar-out]]</f>
        <v>0.61183678615798465</v>
      </c>
      <c r="J742" t="b">
        <f>AND(ABS(Table1[[#This Row],[tar-out]])&gt;=$J$1,ABS(Table1[[#This Row],[tar-out]])&lt;$K$1)</f>
        <v>1</v>
      </c>
      <c r="K742" t="b">
        <f>AND(ABS(Table1[[#This Row],[tar-out]])&gt;=$K$1,ABS(Table1[[#This Row],[tar-out]])&lt;$L$1)</f>
        <v>0</v>
      </c>
      <c r="L742" t="b">
        <f>AND(ABS(Table1[[#This Row],[tar-out]])&gt;=$L$1,ABS(Table1[[#This Row],[tar-out]])&lt;$M$1)</f>
        <v>0</v>
      </c>
      <c r="M742" t="b">
        <f>AND(ABS(Table1[[#This Row],[tar-out]])&gt;=$M$1,ABS(Table1[[#This Row],[tar-out]])&lt;$N$1)</f>
        <v>0</v>
      </c>
      <c r="N742" t="b">
        <f>AND(ABS(Table1[[#This Row],[tar-out]])&gt;=$N$1,ABS(Table1[[#This Row],[tar-out]])&lt;$O$1)</f>
        <v>0</v>
      </c>
      <c r="O742" t="b">
        <f>AND(ABS(Table1[[#This Row],[tar-out]])&gt;=$O$1,ABS(Table1[[#This Row],[tar-out]])&lt;$P$1)</f>
        <v>0</v>
      </c>
      <c r="P742" s="1">
        <f>ROUND(Table1[[#This Row],[tar-out]],0)</f>
        <v>-1</v>
      </c>
      <c r="Q742" s="3">
        <v>740</v>
      </c>
      <c r="U742">
        <f>IF(Table1[[#This Row],[tar-out in '[0,1)]],1,0)</f>
        <v>1</v>
      </c>
      <c r="V742">
        <f>IF(Table1[[#This Row],[tar-out in '[1,2)]],1,0)</f>
        <v>0</v>
      </c>
      <c r="W742">
        <f>IF(Table1[[#This Row],[tar-out'[2,5)]],1,0)</f>
        <v>0</v>
      </c>
      <c r="X742">
        <f>IF(Table1[[#This Row],[tar-out in '[5, 10)]],1,0)</f>
        <v>0</v>
      </c>
      <c r="Y742">
        <f>IF(Table1[[#This Row],[tar-out in '[10,20)]],1,0)</f>
        <v>0</v>
      </c>
      <c r="Z742">
        <f>IF(Table1[[#This Row],[tar-out in '[20, 10000)]],1,0)</f>
        <v>0</v>
      </c>
    </row>
    <row r="743" spans="1:26" x14ac:dyDescent="0.25">
      <c r="A743">
        <v>23</v>
      </c>
      <c r="B743">
        <v>242</v>
      </c>
      <c r="C743">
        <v>6.7826086956521703</v>
      </c>
      <c r="D743">
        <v>2</v>
      </c>
      <c r="E743">
        <v>174</v>
      </c>
      <c r="F743">
        <v>5.3265993265993297</v>
      </c>
      <c r="G743">
        <v>6.0226817131042498</v>
      </c>
      <c r="H743">
        <f>Table1[[#This Row],[target]]-Table1[[#This Row],[output]]</f>
        <v>-0.69608238650492016</v>
      </c>
      <c r="I743">
        <f>Table1[[#This Row],[tar-out]]*Table1[[#This Row],[tar-out]]</f>
        <v>0.48453068880238503</v>
      </c>
      <c r="J743" t="b">
        <f>AND(ABS(Table1[[#This Row],[tar-out]])&gt;=$J$1,ABS(Table1[[#This Row],[tar-out]])&lt;$K$1)</f>
        <v>1</v>
      </c>
      <c r="K743" t="b">
        <f>AND(ABS(Table1[[#This Row],[tar-out]])&gt;=$K$1,ABS(Table1[[#This Row],[tar-out]])&lt;$L$1)</f>
        <v>0</v>
      </c>
      <c r="L743" t="b">
        <f>AND(ABS(Table1[[#This Row],[tar-out]])&gt;=$L$1,ABS(Table1[[#This Row],[tar-out]])&lt;$M$1)</f>
        <v>0</v>
      </c>
      <c r="M743" t="b">
        <f>AND(ABS(Table1[[#This Row],[tar-out]])&gt;=$M$1,ABS(Table1[[#This Row],[tar-out]])&lt;$N$1)</f>
        <v>0</v>
      </c>
      <c r="N743" t="b">
        <f>AND(ABS(Table1[[#This Row],[tar-out]])&gt;=$N$1,ABS(Table1[[#This Row],[tar-out]])&lt;$O$1)</f>
        <v>0</v>
      </c>
      <c r="O743" t="b">
        <f>AND(ABS(Table1[[#This Row],[tar-out]])&gt;=$O$1,ABS(Table1[[#This Row],[tar-out]])&lt;$P$1)</f>
        <v>0</v>
      </c>
      <c r="P743" s="1">
        <f>ROUND(Table1[[#This Row],[tar-out]],0)</f>
        <v>-1</v>
      </c>
      <c r="Q743" s="2">
        <v>741</v>
      </c>
      <c r="U743">
        <f>IF(Table1[[#This Row],[tar-out in '[0,1)]],1,0)</f>
        <v>1</v>
      </c>
      <c r="V743">
        <f>IF(Table1[[#This Row],[tar-out in '[1,2)]],1,0)</f>
        <v>0</v>
      </c>
      <c r="W743">
        <f>IF(Table1[[#This Row],[tar-out'[2,5)]],1,0)</f>
        <v>0</v>
      </c>
      <c r="X743">
        <f>IF(Table1[[#This Row],[tar-out in '[5, 10)]],1,0)</f>
        <v>0</v>
      </c>
      <c r="Y743">
        <f>IF(Table1[[#This Row],[tar-out in '[10,20)]],1,0)</f>
        <v>0</v>
      </c>
      <c r="Z743">
        <f>IF(Table1[[#This Row],[tar-out in '[20, 10000)]],1,0)</f>
        <v>0</v>
      </c>
    </row>
    <row r="744" spans="1:26" x14ac:dyDescent="0.25">
      <c r="A744">
        <v>23</v>
      </c>
      <c r="B744">
        <v>242</v>
      </c>
      <c r="C744">
        <v>6.7826086956521703</v>
      </c>
      <c r="D744">
        <v>2</v>
      </c>
      <c r="E744">
        <v>108</v>
      </c>
      <c r="F744">
        <v>8.7552322104843494</v>
      </c>
      <c r="G744">
        <v>6.1047487258911097</v>
      </c>
      <c r="H744">
        <f>Table1[[#This Row],[target]]-Table1[[#This Row],[output]]</f>
        <v>2.6504834845932397</v>
      </c>
      <c r="I744">
        <f>Table1[[#This Row],[tar-out]]*Table1[[#This Row],[tar-out]]</f>
        <v>7.0250627021015219</v>
      </c>
      <c r="J744" t="b">
        <f>AND(ABS(Table1[[#This Row],[tar-out]])&gt;=$J$1,ABS(Table1[[#This Row],[tar-out]])&lt;$K$1)</f>
        <v>0</v>
      </c>
      <c r="K744" t="b">
        <f>AND(ABS(Table1[[#This Row],[tar-out]])&gt;=$K$1,ABS(Table1[[#This Row],[tar-out]])&lt;$L$1)</f>
        <v>0</v>
      </c>
      <c r="L744" t="b">
        <f>AND(ABS(Table1[[#This Row],[tar-out]])&gt;=$L$1,ABS(Table1[[#This Row],[tar-out]])&lt;$M$1)</f>
        <v>1</v>
      </c>
      <c r="M744" t="b">
        <f>AND(ABS(Table1[[#This Row],[tar-out]])&gt;=$M$1,ABS(Table1[[#This Row],[tar-out]])&lt;$N$1)</f>
        <v>0</v>
      </c>
      <c r="N744" t="b">
        <f>AND(ABS(Table1[[#This Row],[tar-out]])&gt;=$N$1,ABS(Table1[[#This Row],[tar-out]])&lt;$O$1)</f>
        <v>0</v>
      </c>
      <c r="O744" t="b">
        <f>AND(ABS(Table1[[#This Row],[tar-out]])&gt;=$O$1,ABS(Table1[[#This Row],[tar-out]])&lt;$P$1)</f>
        <v>0</v>
      </c>
      <c r="P744" s="1">
        <f>ROUND(Table1[[#This Row],[tar-out]],0)</f>
        <v>3</v>
      </c>
      <c r="Q744" s="3">
        <v>742</v>
      </c>
      <c r="U744">
        <f>IF(Table1[[#This Row],[tar-out in '[0,1)]],1,0)</f>
        <v>0</v>
      </c>
      <c r="V744">
        <f>IF(Table1[[#This Row],[tar-out in '[1,2)]],1,0)</f>
        <v>0</v>
      </c>
      <c r="W744">
        <f>IF(Table1[[#This Row],[tar-out'[2,5)]],1,0)</f>
        <v>1</v>
      </c>
      <c r="X744">
        <f>IF(Table1[[#This Row],[tar-out in '[5, 10)]],1,0)</f>
        <v>0</v>
      </c>
      <c r="Y744">
        <f>IF(Table1[[#This Row],[tar-out in '[10,20)]],1,0)</f>
        <v>0</v>
      </c>
      <c r="Z744">
        <f>IF(Table1[[#This Row],[tar-out in '[20, 10000)]],1,0)</f>
        <v>0</v>
      </c>
    </row>
    <row r="745" spans="1:26" x14ac:dyDescent="0.25">
      <c r="A745">
        <v>23</v>
      </c>
      <c r="B745">
        <v>242</v>
      </c>
      <c r="C745">
        <v>6.7826086956521703</v>
      </c>
      <c r="D745">
        <v>2</v>
      </c>
      <c r="E745">
        <v>89</v>
      </c>
      <c r="F745">
        <v>9.4000949216896093</v>
      </c>
      <c r="G745">
        <v>6.14469242095947</v>
      </c>
      <c r="H745">
        <f>Table1[[#This Row],[target]]-Table1[[#This Row],[output]]</f>
        <v>3.2554025007301393</v>
      </c>
      <c r="I745">
        <f>Table1[[#This Row],[tar-out]]*Table1[[#This Row],[tar-out]]</f>
        <v>10.597645441760044</v>
      </c>
      <c r="J745" t="b">
        <f>AND(ABS(Table1[[#This Row],[tar-out]])&gt;=$J$1,ABS(Table1[[#This Row],[tar-out]])&lt;$K$1)</f>
        <v>0</v>
      </c>
      <c r="K745" t="b">
        <f>AND(ABS(Table1[[#This Row],[tar-out]])&gt;=$K$1,ABS(Table1[[#This Row],[tar-out]])&lt;$L$1)</f>
        <v>0</v>
      </c>
      <c r="L745" t="b">
        <f>AND(ABS(Table1[[#This Row],[tar-out]])&gt;=$L$1,ABS(Table1[[#This Row],[tar-out]])&lt;$M$1)</f>
        <v>1</v>
      </c>
      <c r="M745" t="b">
        <f>AND(ABS(Table1[[#This Row],[tar-out]])&gt;=$M$1,ABS(Table1[[#This Row],[tar-out]])&lt;$N$1)</f>
        <v>0</v>
      </c>
      <c r="N745" t="b">
        <f>AND(ABS(Table1[[#This Row],[tar-out]])&gt;=$N$1,ABS(Table1[[#This Row],[tar-out]])&lt;$O$1)</f>
        <v>0</v>
      </c>
      <c r="O745" t="b">
        <f>AND(ABS(Table1[[#This Row],[tar-out]])&gt;=$O$1,ABS(Table1[[#This Row],[tar-out]])&lt;$P$1)</f>
        <v>0</v>
      </c>
      <c r="P745" s="1">
        <f>ROUND(Table1[[#This Row],[tar-out]],0)</f>
        <v>3</v>
      </c>
      <c r="Q745" s="2">
        <v>743</v>
      </c>
      <c r="U745">
        <f>IF(Table1[[#This Row],[tar-out in '[0,1)]],1,0)</f>
        <v>0</v>
      </c>
      <c r="V745">
        <f>IF(Table1[[#This Row],[tar-out in '[1,2)]],1,0)</f>
        <v>0</v>
      </c>
      <c r="W745">
        <f>IF(Table1[[#This Row],[tar-out'[2,5)]],1,0)</f>
        <v>1</v>
      </c>
      <c r="X745">
        <f>IF(Table1[[#This Row],[tar-out in '[5, 10)]],1,0)</f>
        <v>0</v>
      </c>
      <c r="Y745">
        <f>IF(Table1[[#This Row],[tar-out in '[10,20)]],1,0)</f>
        <v>0</v>
      </c>
      <c r="Z745">
        <f>IF(Table1[[#This Row],[tar-out in '[20, 10000)]],1,0)</f>
        <v>0</v>
      </c>
    </row>
    <row r="746" spans="1:26" x14ac:dyDescent="0.25">
      <c r="A746">
        <v>23</v>
      </c>
      <c r="B746">
        <v>242</v>
      </c>
      <c r="C746">
        <v>6.7826086956521703</v>
      </c>
      <c r="D746">
        <v>2</v>
      </c>
      <c r="E746">
        <v>30</v>
      </c>
      <c r="F746">
        <v>10.154004255730699</v>
      </c>
      <c r="G746">
        <v>6.2538361549377397</v>
      </c>
      <c r="H746">
        <f>Table1[[#This Row],[target]]-Table1[[#This Row],[output]]</f>
        <v>3.9001681007929596</v>
      </c>
      <c r="I746">
        <f>Table1[[#This Row],[tar-out]]*Table1[[#This Row],[tar-out]]</f>
        <v>15.211311214442961</v>
      </c>
      <c r="J746" t="b">
        <f>AND(ABS(Table1[[#This Row],[tar-out]])&gt;=$J$1,ABS(Table1[[#This Row],[tar-out]])&lt;$K$1)</f>
        <v>0</v>
      </c>
      <c r="K746" t="b">
        <f>AND(ABS(Table1[[#This Row],[tar-out]])&gt;=$K$1,ABS(Table1[[#This Row],[tar-out]])&lt;$L$1)</f>
        <v>0</v>
      </c>
      <c r="L746" t="b">
        <f>AND(ABS(Table1[[#This Row],[tar-out]])&gt;=$L$1,ABS(Table1[[#This Row],[tar-out]])&lt;$M$1)</f>
        <v>1</v>
      </c>
      <c r="M746" t="b">
        <f>AND(ABS(Table1[[#This Row],[tar-out]])&gt;=$M$1,ABS(Table1[[#This Row],[tar-out]])&lt;$N$1)</f>
        <v>0</v>
      </c>
      <c r="N746" t="b">
        <f>AND(ABS(Table1[[#This Row],[tar-out]])&gt;=$N$1,ABS(Table1[[#This Row],[tar-out]])&lt;$O$1)</f>
        <v>0</v>
      </c>
      <c r="O746" t="b">
        <f>AND(ABS(Table1[[#This Row],[tar-out]])&gt;=$O$1,ABS(Table1[[#This Row],[tar-out]])&lt;$P$1)</f>
        <v>0</v>
      </c>
      <c r="P746" s="1">
        <f>ROUND(Table1[[#This Row],[tar-out]],0)</f>
        <v>4</v>
      </c>
      <c r="Q746" s="3">
        <v>744</v>
      </c>
      <c r="U746">
        <f>IF(Table1[[#This Row],[tar-out in '[0,1)]],1,0)</f>
        <v>0</v>
      </c>
      <c r="V746">
        <f>IF(Table1[[#This Row],[tar-out in '[1,2)]],1,0)</f>
        <v>0</v>
      </c>
      <c r="W746">
        <f>IF(Table1[[#This Row],[tar-out'[2,5)]],1,0)</f>
        <v>1</v>
      </c>
      <c r="X746">
        <f>IF(Table1[[#This Row],[tar-out in '[5, 10)]],1,0)</f>
        <v>0</v>
      </c>
      <c r="Y746">
        <f>IF(Table1[[#This Row],[tar-out in '[10,20)]],1,0)</f>
        <v>0</v>
      </c>
      <c r="Z746">
        <f>IF(Table1[[#This Row],[tar-out in '[20, 10000)]],1,0)</f>
        <v>0</v>
      </c>
    </row>
    <row r="747" spans="1:26" x14ac:dyDescent="0.25">
      <c r="A747">
        <v>23</v>
      </c>
      <c r="B747">
        <v>242</v>
      </c>
      <c r="C747">
        <v>6.7826086956521703</v>
      </c>
      <c r="D747">
        <v>2</v>
      </c>
      <c r="E747">
        <v>141</v>
      </c>
      <c r="F747">
        <v>4.6166666666666698</v>
      </c>
      <c r="G747">
        <v>6.0720276832580602</v>
      </c>
      <c r="H747">
        <f>Table1[[#This Row],[target]]-Table1[[#This Row],[output]]</f>
        <v>-1.4553610165913904</v>
      </c>
      <c r="I747">
        <f>Table1[[#This Row],[tar-out]]*Table1[[#This Row],[tar-out]]</f>
        <v>2.1180756886139251</v>
      </c>
      <c r="J747" t="b">
        <f>AND(ABS(Table1[[#This Row],[tar-out]])&gt;=$J$1,ABS(Table1[[#This Row],[tar-out]])&lt;$K$1)</f>
        <v>0</v>
      </c>
      <c r="K747" t="b">
        <f>AND(ABS(Table1[[#This Row],[tar-out]])&gt;=$K$1,ABS(Table1[[#This Row],[tar-out]])&lt;$L$1)</f>
        <v>1</v>
      </c>
      <c r="L747" t="b">
        <f>AND(ABS(Table1[[#This Row],[tar-out]])&gt;=$L$1,ABS(Table1[[#This Row],[tar-out]])&lt;$M$1)</f>
        <v>0</v>
      </c>
      <c r="M747" t="b">
        <f>AND(ABS(Table1[[#This Row],[tar-out]])&gt;=$M$1,ABS(Table1[[#This Row],[tar-out]])&lt;$N$1)</f>
        <v>0</v>
      </c>
      <c r="N747" t="b">
        <f>AND(ABS(Table1[[#This Row],[tar-out]])&gt;=$N$1,ABS(Table1[[#This Row],[tar-out]])&lt;$O$1)</f>
        <v>0</v>
      </c>
      <c r="O747" t="b">
        <f>AND(ABS(Table1[[#This Row],[tar-out]])&gt;=$O$1,ABS(Table1[[#This Row],[tar-out]])&lt;$P$1)</f>
        <v>0</v>
      </c>
      <c r="P747" s="1">
        <f>ROUND(Table1[[#This Row],[tar-out]],0)</f>
        <v>-1</v>
      </c>
      <c r="Q747" s="2">
        <v>745</v>
      </c>
      <c r="U747">
        <f>IF(Table1[[#This Row],[tar-out in '[0,1)]],1,0)</f>
        <v>0</v>
      </c>
      <c r="V747">
        <f>IF(Table1[[#This Row],[tar-out in '[1,2)]],1,0)</f>
        <v>1</v>
      </c>
      <c r="W747">
        <f>IF(Table1[[#This Row],[tar-out'[2,5)]],1,0)</f>
        <v>0</v>
      </c>
      <c r="X747">
        <f>IF(Table1[[#This Row],[tar-out in '[5, 10)]],1,0)</f>
        <v>0</v>
      </c>
      <c r="Y747">
        <f>IF(Table1[[#This Row],[tar-out in '[10,20)]],1,0)</f>
        <v>0</v>
      </c>
      <c r="Z747">
        <f>IF(Table1[[#This Row],[tar-out in '[20, 10000)]],1,0)</f>
        <v>0</v>
      </c>
    </row>
    <row r="748" spans="1:26" x14ac:dyDescent="0.25">
      <c r="A748">
        <v>23</v>
      </c>
      <c r="B748">
        <v>242</v>
      </c>
      <c r="C748">
        <v>6.7826086956521703</v>
      </c>
      <c r="D748">
        <v>2</v>
      </c>
      <c r="E748">
        <v>45</v>
      </c>
      <c r="F748">
        <v>9.6081193808508605</v>
      </c>
      <c r="G748">
        <v>6.2282204627990696</v>
      </c>
      <c r="H748">
        <f>Table1[[#This Row],[target]]-Table1[[#This Row],[output]]</f>
        <v>3.3798989180517909</v>
      </c>
      <c r="I748">
        <f>Table1[[#This Row],[tar-out]]*Table1[[#This Row],[tar-out]]</f>
        <v>11.423716696247666</v>
      </c>
      <c r="J748" t="b">
        <f>AND(ABS(Table1[[#This Row],[tar-out]])&gt;=$J$1,ABS(Table1[[#This Row],[tar-out]])&lt;$K$1)</f>
        <v>0</v>
      </c>
      <c r="K748" t="b">
        <f>AND(ABS(Table1[[#This Row],[tar-out]])&gt;=$K$1,ABS(Table1[[#This Row],[tar-out]])&lt;$L$1)</f>
        <v>0</v>
      </c>
      <c r="L748" t="b">
        <f>AND(ABS(Table1[[#This Row],[tar-out]])&gt;=$L$1,ABS(Table1[[#This Row],[tar-out]])&lt;$M$1)</f>
        <v>1</v>
      </c>
      <c r="M748" t="b">
        <f>AND(ABS(Table1[[#This Row],[tar-out]])&gt;=$M$1,ABS(Table1[[#This Row],[tar-out]])&lt;$N$1)</f>
        <v>0</v>
      </c>
      <c r="N748" t="b">
        <f>AND(ABS(Table1[[#This Row],[tar-out]])&gt;=$N$1,ABS(Table1[[#This Row],[tar-out]])&lt;$O$1)</f>
        <v>0</v>
      </c>
      <c r="O748" t="b">
        <f>AND(ABS(Table1[[#This Row],[tar-out]])&gt;=$O$1,ABS(Table1[[#This Row],[tar-out]])&lt;$P$1)</f>
        <v>0</v>
      </c>
      <c r="P748" s="1">
        <f>ROUND(Table1[[#This Row],[tar-out]],0)</f>
        <v>3</v>
      </c>
      <c r="Q748" s="3">
        <v>746</v>
      </c>
      <c r="U748">
        <f>IF(Table1[[#This Row],[tar-out in '[0,1)]],1,0)</f>
        <v>0</v>
      </c>
      <c r="V748">
        <f>IF(Table1[[#This Row],[tar-out in '[1,2)]],1,0)</f>
        <v>0</v>
      </c>
      <c r="W748">
        <f>IF(Table1[[#This Row],[tar-out'[2,5)]],1,0)</f>
        <v>1</v>
      </c>
      <c r="X748">
        <f>IF(Table1[[#This Row],[tar-out in '[5, 10)]],1,0)</f>
        <v>0</v>
      </c>
      <c r="Y748">
        <f>IF(Table1[[#This Row],[tar-out in '[10,20)]],1,0)</f>
        <v>0</v>
      </c>
      <c r="Z748">
        <f>IF(Table1[[#This Row],[tar-out in '[20, 10000)]],1,0)</f>
        <v>0</v>
      </c>
    </row>
    <row r="749" spans="1:26" x14ac:dyDescent="0.25">
      <c r="A749">
        <v>23</v>
      </c>
      <c r="B749">
        <v>242</v>
      </c>
      <c r="C749">
        <v>6.7826086956521703</v>
      </c>
      <c r="D749">
        <v>2</v>
      </c>
      <c r="E749">
        <v>180</v>
      </c>
      <c r="F749">
        <v>5.9918699186991899</v>
      </c>
      <c r="G749">
        <v>6.0088214874267596</v>
      </c>
      <c r="H749">
        <f>Table1[[#This Row],[target]]-Table1[[#This Row],[output]]</f>
        <v>-1.6951568727569644E-2</v>
      </c>
      <c r="I749">
        <f>Table1[[#This Row],[tar-out]]*Table1[[#This Row],[tar-out]]</f>
        <v>2.8735568232551709E-4</v>
      </c>
      <c r="J749" t="b">
        <f>AND(ABS(Table1[[#This Row],[tar-out]])&gt;=$J$1,ABS(Table1[[#This Row],[tar-out]])&lt;$K$1)</f>
        <v>1</v>
      </c>
      <c r="K749" t="b">
        <f>AND(ABS(Table1[[#This Row],[tar-out]])&gt;=$K$1,ABS(Table1[[#This Row],[tar-out]])&lt;$L$1)</f>
        <v>0</v>
      </c>
      <c r="L749" t="b">
        <f>AND(ABS(Table1[[#This Row],[tar-out]])&gt;=$L$1,ABS(Table1[[#This Row],[tar-out]])&lt;$M$1)</f>
        <v>0</v>
      </c>
      <c r="M749" t="b">
        <f>AND(ABS(Table1[[#This Row],[tar-out]])&gt;=$M$1,ABS(Table1[[#This Row],[tar-out]])&lt;$N$1)</f>
        <v>0</v>
      </c>
      <c r="N749" t="b">
        <f>AND(ABS(Table1[[#This Row],[tar-out]])&gt;=$N$1,ABS(Table1[[#This Row],[tar-out]])&lt;$O$1)</f>
        <v>0</v>
      </c>
      <c r="O749" t="b">
        <f>AND(ABS(Table1[[#This Row],[tar-out]])&gt;=$O$1,ABS(Table1[[#This Row],[tar-out]])&lt;$P$1)</f>
        <v>0</v>
      </c>
      <c r="P749" s="1">
        <f>ROUND(Table1[[#This Row],[tar-out]],0)</f>
        <v>0</v>
      </c>
      <c r="Q749" s="2">
        <v>747</v>
      </c>
      <c r="U749">
        <f>IF(Table1[[#This Row],[tar-out in '[0,1)]],1,0)</f>
        <v>1</v>
      </c>
      <c r="V749">
        <f>IF(Table1[[#This Row],[tar-out in '[1,2)]],1,0)</f>
        <v>0</v>
      </c>
      <c r="W749">
        <f>IF(Table1[[#This Row],[tar-out'[2,5)]],1,0)</f>
        <v>0</v>
      </c>
      <c r="X749">
        <f>IF(Table1[[#This Row],[tar-out in '[5, 10)]],1,0)</f>
        <v>0</v>
      </c>
      <c r="Y749">
        <f>IF(Table1[[#This Row],[tar-out in '[10,20)]],1,0)</f>
        <v>0</v>
      </c>
      <c r="Z749">
        <f>IF(Table1[[#This Row],[tar-out in '[20, 10000)]],1,0)</f>
        <v>0</v>
      </c>
    </row>
    <row r="750" spans="1:26" x14ac:dyDescent="0.25">
      <c r="A750">
        <v>23</v>
      </c>
      <c r="B750">
        <v>242</v>
      </c>
      <c r="C750">
        <v>6.7826086956521703</v>
      </c>
      <c r="D750">
        <v>2</v>
      </c>
      <c r="E750">
        <v>164</v>
      </c>
      <c r="F750">
        <v>7.6173294706347097</v>
      </c>
      <c r="G750">
        <v>6.0377230644226101</v>
      </c>
      <c r="H750">
        <f>Table1[[#This Row],[target]]-Table1[[#This Row],[output]]</f>
        <v>1.5796064062120996</v>
      </c>
      <c r="I750">
        <f>Table1[[#This Row],[tar-out]]*Table1[[#This Row],[tar-out]]</f>
        <v>2.4951563985463046</v>
      </c>
      <c r="J750" t="b">
        <f>AND(ABS(Table1[[#This Row],[tar-out]])&gt;=$J$1,ABS(Table1[[#This Row],[tar-out]])&lt;$K$1)</f>
        <v>0</v>
      </c>
      <c r="K750" t="b">
        <f>AND(ABS(Table1[[#This Row],[tar-out]])&gt;=$K$1,ABS(Table1[[#This Row],[tar-out]])&lt;$L$1)</f>
        <v>1</v>
      </c>
      <c r="L750" t="b">
        <f>AND(ABS(Table1[[#This Row],[tar-out]])&gt;=$L$1,ABS(Table1[[#This Row],[tar-out]])&lt;$M$1)</f>
        <v>0</v>
      </c>
      <c r="M750" t="b">
        <f>AND(ABS(Table1[[#This Row],[tar-out]])&gt;=$M$1,ABS(Table1[[#This Row],[tar-out]])&lt;$N$1)</f>
        <v>0</v>
      </c>
      <c r="N750" t="b">
        <f>AND(ABS(Table1[[#This Row],[tar-out]])&gt;=$N$1,ABS(Table1[[#This Row],[tar-out]])&lt;$O$1)</f>
        <v>0</v>
      </c>
      <c r="O750" t="b">
        <f>AND(ABS(Table1[[#This Row],[tar-out]])&gt;=$O$1,ABS(Table1[[#This Row],[tar-out]])&lt;$P$1)</f>
        <v>0</v>
      </c>
      <c r="P750" s="1">
        <f>ROUND(Table1[[#This Row],[tar-out]],0)</f>
        <v>2</v>
      </c>
      <c r="Q750" s="3">
        <v>748</v>
      </c>
      <c r="U750">
        <f>IF(Table1[[#This Row],[tar-out in '[0,1)]],1,0)</f>
        <v>0</v>
      </c>
      <c r="V750">
        <f>IF(Table1[[#This Row],[tar-out in '[1,2)]],1,0)</f>
        <v>1</v>
      </c>
      <c r="W750">
        <f>IF(Table1[[#This Row],[tar-out'[2,5)]],1,0)</f>
        <v>0</v>
      </c>
      <c r="X750">
        <f>IF(Table1[[#This Row],[tar-out in '[5, 10)]],1,0)</f>
        <v>0</v>
      </c>
      <c r="Y750">
        <f>IF(Table1[[#This Row],[tar-out in '[10,20)]],1,0)</f>
        <v>0</v>
      </c>
      <c r="Z750">
        <f>IF(Table1[[#This Row],[tar-out in '[20, 10000)]],1,0)</f>
        <v>0</v>
      </c>
    </row>
    <row r="751" spans="1:26" x14ac:dyDescent="0.25">
      <c r="A751">
        <v>23</v>
      </c>
      <c r="B751">
        <v>242</v>
      </c>
      <c r="C751">
        <v>6.7826086956521703</v>
      </c>
      <c r="D751">
        <v>2</v>
      </c>
      <c r="E751">
        <v>36</v>
      </c>
      <c r="F751">
        <v>9.5905893836304692</v>
      </c>
      <c r="G751">
        <v>6.2435898780822798</v>
      </c>
      <c r="H751">
        <f>Table1[[#This Row],[target]]-Table1[[#This Row],[output]]</f>
        <v>3.3469995055481894</v>
      </c>
      <c r="I751">
        <f>Table1[[#This Row],[tar-out]]*Table1[[#This Row],[tar-out]]</f>
        <v>11.202405690139823</v>
      </c>
      <c r="J751" t="b">
        <f>AND(ABS(Table1[[#This Row],[tar-out]])&gt;=$J$1,ABS(Table1[[#This Row],[tar-out]])&lt;$K$1)</f>
        <v>0</v>
      </c>
      <c r="K751" t="b">
        <f>AND(ABS(Table1[[#This Row],[tar-out]])&gt;=$K$1,ABS(Table1[[#This Row],[tar-out]])&lt;$L$1)</f>
        <v>0</v>
      </c>
      <c r="L751" t="b">
        <f>AND(ABS(Table1[[#This Row],[tar-out]])&gt;=$L$1,ABS(Table1[[#This Row],[tar-out]])&lt;$M$1)</f>
        <v>1</v>
      </c>
      <c r="M751" t="b">
        <f>AND(ABS(Table1[[#This Row],[tar-out]])&gt;=$M$1,ABS(Table1[[#This Row],[tar-out]])&lt;$N$1)</f>
        <v>0</v>
      </c>
      <c r="N751" t="b">
        <f>AND(ABS(Table1[[#This Row],[tar-out]])&gt;=$N$1,ABS(Table1[[#This Row],[tar-out]])&lt;$O$1)</f>
        <v>0</v>
      </c>
      <c r="O751" t="b">
        <f>AND(ABS(Table1[[#This Row],[tar-out]])&gt;=$O$1,ABS(Table1[[#This Row],[tar-out]])&lt;$P$1)</f>
        <v>0</v>
      </c>
      <c r="P751" s="1">
        <f>ROUND(Table1[[#This Row],[tar-out]],0)</f>
        <v>3</v>
      </c>
      <c r="Q751" s="2">
        <v>749</v>
      </c>
      <c r="U751">
        <f>IF(Table1[[#This Row],[tar-out in '[0,1)]],1,0)</f>
        <v>0</v>
      </c>
      <c r="V751">
        <f>IF(Table1[[#This Row],[tar-out in '[1,2)]],1,0)</f>
        <v>0</v>
      </c>
      <c r="W751">
        <f>IF(Table1[[#This Row],[tar-out'[2,5)]],1,0)</f>
        <v>1</v>
      </c>
      <c r="X751">
        <f>IF(Table1[[#This Row],[tar-out in '[5, 10)]],1,0)</f>
        <v>0</v>
      </c>
      <c r="Y751">
        <f>IF(Table1[[#This Row],[tar-out in '[10,20)]],1,0)</f>
        <v>0</v>
      </c>
      <c r="Z751">
        <f>IF(Table1[[#This Row],[tar-out in '[20, 10000)]],1,0)</f>
        <v>0</v>
      </c>
    </row>
    <row r="752" spans="1:26" x14ac:dyDescent="0.25">
      <c r="A752">
        <v>23</v>
      </c>
      <c r="B752">
        <v>242</v>
      </c>
      <c r="C752">
        <v>6.7826086956521703</v>
      </c>
      <c r="D752">
        <v>2</v>
      </c>
      <c r="E752">
        <v>199</v>
      </c>
      <c r="F752">
        <v>6.2650980392156903</v>
      </c>
      <c r="G752">
        <v>6.0047059059143102</v>
      </c>
      <c r="H752">
        <f>Table1[[#This Row],[target]]-Table1[[#This Row],[output]]</f>
        <v>0.26039213330138011</v>
      </c>
      <c r="I752">
        <f>Table1[[#This Row],[tar-out]]*Table1[[#This Row],[tar-out]]</f>
        <v>6.7804063085243713E-2</v>
      </c>
      <c r="J752" t="b">
        <f>AND(ABS(Table1[[#This Row],[tar-out]])&gt;=$J$1,ABS(Table1[[#This Row],[tar-out]])&lt;$K$1)</f>
        <v>1</v>
      </c>
      <c r="K752" t="b">
        <f>AND(ABS(Table1[[#This Row],[tar-out]])&gt;=$K$1,ABS(Table1[[#This Row],[tar-out]])&lt;$L$1)</f>
        <v>0</v>
      </c>
      <c r="L752" t="b">
        <f>AND(ABS(Table1[[#This Row],[tar-out]])&gt;=$L$1,ABS(Table1[[#This Row],[tar-out]])&lt;$M$1)</f>
        <v>0</v>
      </c>
      <c r="M752" t="b">
        <f>AND(ABS(Table1[[#This Row],[tar-out]])&gt;=$M$1,ABS(Table1[[#This Row],[tar-out]])&lt;$N$1)</f>
        <v>0</v>
      </c>
      <c r="N752" t="b">
        <f>AND(ABS(Table1[[#This Row],[tar-out]])&gt;=$N$1,ABS(Table1[[#This Row],[tar-out]])&lt;$O$1)</f>
        <v>0</v>
      </c>
      <c r="O752" t="b">
        <f>AND(ABS(Table1[[#This Row],[tar-out]])&gt;=$O$1,ABS(Table1[[#This Row],[tar-out]])&lt;$P$1)</f>
        <v>0</v>
      </c>
      <c r="P752" s="1">
        <f>ROUND(Table1[[#This Row],[tar-out]],0)</f>
        <v>0</v>
      </c>
      <c r="Q752" s="3">
        <v>750</v>
      </c>
      <c r="U752">
        <f>IF(Table1[[#This Row],[tar-out in '[0,1)]],1,0)</f>
        <v>1</v>
      </c>
      <c r="V752">
        <f>IF(Table1[[#This Row],[tar-out in '[1,2)]],1,0)</f>
        <v>0</v>
      </c>
      <c r="W752">
        <f>IF(Table1[[#This Row],[tar-out'[2,5)]],1,0)</f>
        <v>0</v>
      </c>
      <c r="X752">
        <f>IF(Table1[[#This Row],[tar-out in '[5, 10)]],1,0)</f>
        <v>0</v>
      </c>
      <c r="Y752">
        <f>IF(Table1[[#This Row],[tar-out in '[10,20)]],1,0)</f>
        <v>0</v>
      </c>
      <c r="Z752">
        <f>IF(Table1[[#This Row],[tar-out in '[20, 10000)]],1,0)</f>
        <v>0</v>
      </c>
    </row>
    <row r="753" spans="1:26" x14ac:dyDescent="0.25">
      <c r="A753">
        <v>23</v>
      </c>
      <c r="B753">
        <v>242</v>
      </c>
      <c r="C753">
        <v>6.7826086956521703</v>
      </c>
      <c r="D753">
        <v>2</v>
      </c>
      <c r="E753">
        <v>142</v>
      </c>
      <c r="F753">
        <v>5.3949416342412402</v>
      </c>
      <c r="G753">
        <v>6.0705361366271999</v>
      </c>
      <c r="H753">
        <f>Table1[[#This Row],[target]]-Table1[[#This Row],[output]]</f>
        <v>-0.67559450238595975</v>
      </c>
      <c r="I753">
        <f>Table1[[#This Row],[tar-out]]*Table1[[#This Row],[tar-out]]</f>
        <v>0.45642793165413259</v>
      </c>
      <c r="J753" t="b">
        <f>AND(ABS(Table1[[#This Row],[tar-out]])&gt;=$J$1,ABS(Table1[[#This Row],[tar-out]])&lt;$K$1)</f>
        <v>1</v>
      </c>
      <c r="K753" t="b">
        <f>AND(ABS(Table1[[#This Row],[tar-out]])&gt;=$K$1,ABS(Table1[[#This Row],[tar-out]])&lt;$L$1)</f>
        <v>0</v>
      </c>
      <c r="L753" t="b">
        <f>AND(ABS(Table1[[#This Row],[tar-out]])&gt;=$L$1,ABS(Table1[[#This Row],[tar-out]])&lt;$M$1)</f>
        <v>0</v>
      </c>
      <c r="M753" t="b">
        <f>AND(ABS(Table1[[#This Row],[tar-out]])&gt;=$M$1,ABS(Table1[[#This Row],[tar-out]])&lt;$N$1)</f>
        <v>0</v>
      </c>
      <c r="N753" t="b">
        <f>AND(ABS(Table1[[#This Row],[tar-out]])&gt;=$N$1,ABS(Table1[[#This Row],[tar-out]])&lt;$O$1)</f>
        <v>0</v>
      </c>
      <c r="O753" t="b">
        <f>AND(ABS(Table1[[#This Row],[tar-out]])&gt;=$O$1,ABS(Table1[[#This Row],[tar-out]])&lt;$P$1)</f>
        <v>0</v>
      </c>
      <c r="P753" s="1">
        <f>ROUND(Table1[[#This Row],[tar-out]],0)</f>
        <v>-1</v>
      </c>
      <c r="Q753" s="2">
        <v>751</v>
      </c>
      <c r="U753">
        <f>IF(Table1[[#This Row],[tar-out in '[0,1)]],1,0)</f>
        <v>1</v>
      </c>
      <c r="V753">
        <f>IF(Table1[[#This Row],[tar-out in '[1,2)]],1,0)</f>
        <v>0</v>
      </c>
      <c r="W753">
        <f>IF(Table1[[#This Row],[tar-out'[2,5)]],1,0)</f>
        <v>0</v>
      </c>
      <c r="X753">
        <f>IF(Table1[[#This Row],[tar-out in '[5, 10)]],1,0)</f>
        <v>0</v>
      </c>
      <c r="Y753">
        <f>IF(Table1[[#This Row],[tar-out in '[10,20)]],1,0)</f>
        <v>0</v>
      </c>
      <c r="Z753">
        <f>IF(Table1[[#This Row],[tar-out in '[20, 10000)]],1,0)</f>
        <v>0</v>
      </c>
    </row>
    <row r="754" spans="1:26" x14ac:dyDescent="0.25">
      <c r="A754">
        <v>23</v>
      </c>
      <c r="B754">
        <v>242</v>
      </c>
      <c r="C754">
        <v>6.7826086956521703</v>
      </c>
      <c r="D754">
        <v>2</v>
      </c>
      <c r="E754">
        <v>111</v>
      </c>
      <c r="F754">
        <v>6.5371240601503802</v>
      </c>
      <c r="G754">
        <v>6.0986099243164098</v>
      </c>
      <c r="H754">
        <f>Table1[[#This Row],[target]]-Table1[[#This Row],[output]]</f>
        <v>0.43851413583397036</v>
      </c>
      <c r="I754">
        <f>Table1[[#This Row],[tar-out]]*Table1[[#This Row],[tar-out]]</f>
        <v>0.19229464732621382</v>
      </c>
      <c r="J754" t="b">
        <f>AND(ABS(Table1[[#This Row],[tar-out]])&gt;=$J$1,ABS(Table1[[#This Row],[tar-out]])&lt;$K$1)</f>
        <v>1</v>
      </c>
      <c r="K754" t="b">
        <f>AND(ABS(Table1[[#This Row],[tar-out]])&gt;=$K$1,ABS(Table1[[#This Row],[tar-out]])&lt;$L$1)</f>
        <v>0</v>
      </c>
      <c r="L754" t="b">
        <f>AND(ABS(Table1[[#This Row],[tar-out]])&gt;=$L$1,ABS(Table1[[#This Row],[tar-out]])&lt;$M$1)</f>
        <v>0</v>
      </c>
      <c r="M754" t="b">
        <f>AND(ABS(Table1[[#This Row],[tar-out]])&gt;=$M$1,ABS(Table1[[#This Row],[tar-out]])&lt;$N$1)</f>
        <v>0</v>
      </c>
      <c r="N754" t="b">
        <f>AND(ABS(Table1[[#This Row],[tar-out]])&gt;=$N$1,ABS(Table1[[#This Row],[tar-out]])&lt;$O$1)</f>
        <v>0</v>
      </c>
      <c r="O754" t="b">
        <f>AND(ABS(Table1[[#This Row],[tar-out]])&gt;=$O$1,ABS(Table1[[#This Row],[tar-out]])&lt;$P$1)</f>
        <v>0</v>
      </c>
      <c r="P754" s="1">
        <f>ROUND(Table1[[#This Row],[tar-out]],0)</f>
        <v>0</v>
      </c>
      <c r="Q754" s="3">
        <v>752</v>
      </c>
      <c r="U754">
        <f>IF(Table1[[#This Row],[tar-out in '[0,1)]],1,0)</f>
        <v>1</v>
      </c>
      <c r="V754">
        <f>IF(Table1[[#This Row],[tar-out in '[1,2)]],1,0)</f>
        <v>0</v>
      </c>
      <c r="W754">
        <f>IF(Table1[[#This Row],[tar-out'[2,5)]],1,0)</f>
        <v>0</v>
      </c>
      <c r="X754">
        <f>IF(Table1[[#This Row],[tar-out in '[5, 10)]],1,0)</f>
        <v>0</v>
      </c>
      <c r="Y754">
        <f>IF(Table1[[#This Row],[tar-out in '[10,20)]],1,0)</f>
        <v>0</v>
      </c>
      <c r="Z754">
        <f>IF(Table1[[#This Row],[tar-out in '[20, 10000)]],1,0)</f>
        <v>0</v>
      </c>
    </row>
    <row r="755" spans="1:26" x14ac:dyDescent="0.25">
      <c r="A755">
        <v>23</v>
      </c>
      <c r="B755">
        <v>242</v>
      </c>
      <c r="C755">
        <v>6.7826086956521703</v>
      </c>
      <c r="D755">
        <v>2</v>
      </c>
      <c r="E755">
        <v>69</v>
      </c>
      <c r="F755">
        <v>7.5240202275600501</v>
      </c>
      <c r="G755">
        <v>6.1869082450866699</v>
      </c>
      <c r="H755">
        <f>Table1[[#This Row],[target]]-Table1[[#This Row],[output]]</f>
        <v>1.3371119824733801</v>
      </c>
      <c r="I755">
        <f>Table1[[#This Row],[tar-out]]*Table1[[#This Row],[tar-out]]</f>
        <v>1.7878684536738929</v>
      </c>
      <c r="J755" t="b">
        <f>AND(ABS(Table1[[#This Row],[tar-out]])&gt;=$J$1,ABS(Table1[[#This Row],[tar-out]])&lt;$K$1)</f>
        <v>0</v>
      </c>
      <c r="K755" t="b">
        <f>AND(ABS(Table1[[#This Row],[tar-out]])&gt;=$K$1,ABS(Table1[[#This Row],[tar-out]])&lt;$L$1)</f>
        <v>1</v>
      </c>
      <c r="L755" t="b">
        <f>AND(ABS(Table1[[#This Row],[tar-out]])&gt;=$L$1,ABS(Table1[[#This Row],[tar-out]])&lt;$M$1)</f>
        <v>0</v>
      </c>
      <c r="M755" t="b">
        <f>AND(ABS(Table1[[#This Row],[tar-out]])&gt;=$M$1,ABS(Table1[[#This Row],[tar-out]])&lt;$N$1)</f>
        <v>0</v>
      </c>
      <c r="N755" t="b">
        <f>AND(ABS(Table1[[#This Row],[tar-out]])&gt;=$N$1,ABS(Table1[[#This Row],[tar-out]])&lt;$O$1)</f>
        <v>0</v>
      </c>
      <c r="O755" t="b">
        <f>AND(ABS(Table1[[#This Row],[tar-out]])&gt;=$O$1,ABS(Table1[[#This Row],[tar-out]])&lt;$P$1)</f>
        <v>0</v>
      </c>
      <c r="P755" s="1">
        <f>ROUND(Table1[[#This Row],[tar-out]],0)</f>
        <v>1</v>
      </c>
      <c r="Q755" s="2">
        <v>753</v>
      </c>
      <c r="U755">
        <f>IF(Table1[[#This Row],[tar-out in '[0,1)]],1,0)</f>
        <v>0</v>
      </c>
      <c r="V755">
        <f>IF(Table1[[#This Row],[tar-out in '[1,2)]],1,0)</f>
        <v>1</v>
      </c>
      <c r="W755">
        <f>IF(Table1[[#This Row],[tar-out'[2,5)]],1,0)</f>
        <v>0</v>
      </c>
      <c r="X755">
        <f>IF(Table1[[#This Row],[tar-out in '[5, 10)]],1,0)</f>
        <v>0</v>
      </c>
      <c r="Y755">
        <f>IF(Table1[[#This Row],[tar-out in '[10,20)]],1,0)</f>
        <v>0</v>
      </c>
      <c r="Z755">
        <f>IF(Table1[[#This Row],[tar-out in '[20, 10000)]],1,0)</f>
        <v>0</v>
      </c>
    </row>
    <row r="756" spans="1:26" x14ac:dyDescent="0.25">
      <c r="A756">
        <v>23</v>
      </c>
      <c r="B756">
        <v>242</v>
      </c>
      <c r="C756">
        <v>6.7826086956521703</v>
      </c>
      <c r="D756">
        <v>2</v>
      </c>
      <c r="E756">
        <v>100</v>
      </c>
      <c r="F756">
        <v>4.0855614973262</v>
      </c>
      <c r="G756">
        <v>6.1190710067748997</v>
      </c>
      <c r="H756">
        <f>Table1[[#This Row],[target]]-Table1[[#This Row],[output]]</f>
        <v>-2.0335095094486997</v>
      </c>
      <c r="I756">
        <f>Table1[[#This Row],[tar-out]]*Table1[[#This Row],[tar-out]]</f>
        <v>4.1351609250182912</v>
      </c>
      <c r="J756" t="b">
        <f>AND(ABS(Table1[[#This Row],[tar-out]])&gt;=$J$1,ABS(Table1[[#This Row],[tar-out]])&lt;$K$1)</f>
        <v>0</v>
      </c>
      <c r="K756" t="b">
        <f>AND(ABS(Table1[[#This Row],[tar-out]])&gt;=$K$1,ABS(Table1[[#This Row],[tar-out]])&lt;$L$1)</f>
        <v>0</v>
      </c>
      <c r="L756" t="b">
        <f>AND(ABS(Table1[[#This Row],[tar-out]])&gt;=$L$1,ABS(Table1[[#This Row],[tar-out]])&lt;$M$1)</f>
        <v>1</v>
      </c>
      <c r="M756" t="b">
        <f>AND(ABS(Table1[[#This Row],[tar-out]])&gt;=$M$1,ABS(Table1[[#This Row],[tar-out]])&lt;$N$1)</f>
        <v>0</v>
      </c>
      <c r="N756" t="b">
        <f>AND(ABS(Table1[[#This Row],[tar-out]])&gt;=$N$1,ABS(Table1[[#This Row],[tar-out]])&lt;$O$1)</f>
        <v>0</v>
      </c>
      <c r="O756" t="b">
        <f>AND(ABS(Table1[[#This Row],[tar-out]])&gt;=$O$1,ABS(Table1[[#This Row],[tar-out]])&lt;$P$1)</f>
        <v>0</v>
      </c>
      <c r="P756" s="1">
        <f>ROUND(Table1[[#This Row],[tar-out]],0)</f>
        <v>-2</v>
      </c>
      <c r="Q756" s="3">
        <v>754</v>
      </c>
      <c r="U756">
        <f>IF(Table1[[#This Row],[tar-out in '[0,1)]],1,0)</f>
        <v>0</v>
      </c>
      <c r="V756">
        <f>IF(Table1[[#This Row],[tar-out in '[1,2)]],1,0)</f>
        <v>0</v>
      </c>
      <c r="W756">
        <f>IF(Table1[[#This Row],[tar-out'[2,5)]],1,0)</f>
        <v>1</v>
      </c>
      <c r="X756">
        <f>IF(Table1[[#This Row],[tar-out in '[5, 10)]],1,0)</f>
        <v>0</v>
      </c>
      <c r="Y756">
        <f>IF(Table1[[#This Row],[tar-out in '[10,20)]],1,0)</f>
        <v>0</v>
      </c>
      <c r="Z756">
        <f>IF(Table1[[#This Row],[tar-out in '[20, 10000)]],1,0)</f>
        <v>0</v>
      </c>
    </row>
    <row r="757" spans="1:26" x14ac:dyDescent="0.25">
      <c r="A757">
        <v>23</v>
      </c>
      <c r="B757">
        <v>242</v>
      </c>
      <c r="C757">
        <v>6.7826086956521703</v>
      </c>
      <c r="D757">
        <v>2</v>
      </c>
      <c r="E757">
        <v>33</v>
      </c>
      <c r="F757">
        <v>9.1731657429400908</v>
      </c>
      <c r="G757">
        <v>6.2487130165100098</v>
      </c>
      <c r="H757">
        <f>Table1[[#This Row],[target]]-Table1[[#This Row],[output]]</f>
        <v>2.924452726430081</v>
      </c>
      <c r="I757">
        <f>Table1[[#This Row],[tar-out]]*Table1[[#This Row],[tar-out]]</f>
        <v>8.5524237491243351</v>
      </c>
      <c r="J757" t="b">
        <f>AND(ABS(Table1[[#This Row],[tar-out]])&gt;=$J$1,ABS(Table1[[#This Row],[tar-out]])&lt;$K$1)</f>
        <v>0</v>
      </c>
      <c r="K757" t="b">
        <f>AND(ABS(Table1[[#This Row],[tar-out]])&gt;=$K$1,ABS(Table1[[#This Row],[tar-out]])&lt;$L$1)</f>
        <v>0</v>
      </c>
      <c r="L757" t="b">
        <f>AND(ABS(Table1[[#This Row],[tar-out]])&gt;=$L$1,ABS(Table1[[#This Row],[tar-out]])&lt;$M$1)</f>
        <v>1</v>
      </c>
      <c r="M757" t="b">
        <f>AND(ABS(Table1[[#This Row],[tar-out]])&gt;=$M$1,ABS(Table1[[#This Row],[tar-out]])&lt;$N$1)</f>
        <v>0</v>
      </c>
      <c r="N757" t="b">
        <f>AND(ABS(Table1[[#This Row],[tar-out]])&gt;=$N$1,ABS(Table1[[#This Row],[tar-out]])&lt;$O$1)</f>
        <v>0</v>
      </c>
      <c r="O757" t="b">
        <f>AND(ABS(Table1[[#This Row],[tar-out]])&gt;=$O$1,ABS(Table1[[#This Row],[tar-out]])&lt;$P$1)</f>
        <v>0</v>
      </c>
      <c r="P757" s="1">
        <f>ROUND(Table1[[#This Row],[tar-out]],0)</f>
        <v>3</v>
      </c>
      <c r="Q757" s="2">
        <v>755</v>
      </c>
      <c r="U757">
        <f>IF(Table1[[#This Row],[tar-out in '[0,1)]],1,0)</f>
        <v>0</v>
      </c>
      <c r="V757">
        <f>IF(Table1[[#This Row],[tar-out in '[1,2)]],1,0)</f>
        <v>0</v>
      </c>
      <c r="W757">
        <f>IF(Table1[[#This Row],[tar-out'[2,5)]],1,0)</f>
        <v>1</v>
      </c>
      <c r="X757">
        <f>IF(Table1[[#This Row],[tar-out in '[5, 10)]],1,0)</f>
        <v>0</v>
      </c>
      <c r="Y757">
        <f>IF(Table1[[#This Row],[tar-out in '[10,20)]],1,0)</f>
        <v>0</v>
      </c>
      <c r="Z757">
        <f>IF(Table1[[#This Row],[tar-out in '[20, 10000)]],1,0)</f>
        <v>0</v>
      </c>
    </row>
    <row r="758" spans="1:26" x14ac:dyDescent="0.25">
      <c r="A758">
        <v>23</v>
      </c>
      <c r="B758">
        <v>242</v>
      </c>
      <c r="C758">
        <v>6.7826086956521703</v>
      </c>
      <c r="D758">
        <v>2</v>
      </c>
      <c r="E758">
        <v>24</v>
      </c>
      <c r="F758">
        <v>9.3446436717077805</v>
      </c>
      <c r="G758">
        <v>6.2635626792907697</v>
      </c>
      <c r="H758">
        <f>Table1[[#This Row],[target]]-Table1[[#This Row],[output]]</f>
        <v>3.0810809924170108</v>
      </c>
      <c r="I758">
        <f>Table1[[#This Row],[tar-out]]*Table1[[#This Row],[tar-out]]</f>
        <v>9.4930600818333932</v>
      </c>
      <c r="J758" t="b">
        <f>AND(ABS(Table1[[#This Row],[tar-out]])&gt;=$J$1,ABS(Table1[[#This Row],[tar-out]])&lt;$K$1)</f>
        <v>0</v>
      </c>
      <c r="K758" t="b">
        <f>AND(ABS(Table1[[#This Row],[tar-out]])&gt;=$K$1,ABS(Table1[[#This Row],[tar-out]])&lt;$L$1)</f>
        <v>0</v>
      </c>
      <c r="L758" t="b">
        <f>AND(ABS(Table1[[#This Row],[tar-out]])&gt;=$L$1,ABS(Table1[[#This Row],[tar-out]])&lt;$M$1)</f>
        <v>1</v>
      </c>
      <c r="M758" t="b">
        <f>AND(ABS(Table1[[#This Row],[tar-out]])&gt;=$M$1,ABS(Table1[[#This Row],[tar-out]])&lt;$N$1)</f>
        <v>0</v>
      </c>
      <c r="N758" t="b">
        <f>AND(ABS(Table1[[#This Row],[tar-out]])&gt;=$N$1,ABS(Table1[[#This Row],[tar-out]])&lt;$O$1)</f>
        <v>0</v>
      </c>
      <c r="O758" t="b">
        <f>AND(ABS(Table1[[#This Row],[tar-out]])&gt;=$O$1,ABS(Table1[[#This Row],[tar-out]])&lt;$P$1)</f>
        <v>0</v>
      </c>
      <c r="P758" s="1">
        <f>ROUND(Table1[[#This Row],[tar-out]],0)</f>
        <v>3</v>
      </c>
      <c r="Q758" s="3">
        <v>756</v>
      </c>
      <c r="U758">
        <f>IF(Table1[[#This Row],[tar-out in '[0,1)]],1,0)</f>
        <v>0</v>
      </c>
      <c r="V758">
        <f>IF(Table1[[#This Row],[tar-out in '[1,2)]],1,0)</f>
        <v>0</v>
      </c>
      <c r="W758">
        <f>IF(Table1[[#This Row],[tar-out'[2,5)]],1,0)</f>
        <v>1</v>
      </c>
      <c r="X758">
        <f>IF(Table1[[#This Row],[tar-out in '[5, 10)]],1,0)</f>
        <v>0</v>
      </c>
      <c r="Y758">
        <f>IF(Table1[[#This Row],[tar-out in '[10,20)]],1,0)</f>
        <v>0</v>
      </c>
      <c r="Z758">
        <f>IF(Table1[[#This Row],[tar-out in '[20, 10000)]],1,0)</f>
        <v>0</v>
      </c>
    </row>
    <row r="759" spans="1:26" x14ac:dyDescent="0.25">
      <c r="A759">
        <v>23</v>
      </c>
      <c r="B759">
        <v>242</v>
      </c>
      <c r="C759">
        <v>6.7826086956521703</v>
      </c>
      <c r="D759">
        <v>2</v>
      </c>
      <c r="E759">
        <v>114</v>
      </c>
      <c r="F759">
        <v>8.7685679113664392</v>
      </c>
      <c r="G759">
        <v>6.0924715995788601</v>
      </c>
      <c r="H759">
        <f>Table1[[#This Row],[target]]-Table1[[#This Row],[output]]</f>
        <v>2.6760963117875791</v>
      </c>
      <c r="I759">
        <f>Table1[[#This Row],[tar-out]]*Table1[[#This Row],[tar-out]]</f>
        <v>7.1614914699630843</v>
      </c>
      <c r="J759" t="b">
        <f>AND(ABS(Table1[[#This Row],[tar-out]])&gt;=$J$1,ABS(Table1[[#This Row],[tar-out]])&lt;$K$1)</f>
        <v>0</v>
      </c>
      <c r="K759" t="b">
        <f>AND(ABS(Table1[[#This Row],[tar-out]])&gt;=$K$1,ABS(Table1[[#This Row],[tar-out]])&lt;$L$1)</f>
        <v>0</v>
      </c>
      <c r="L759" t="b">
        <f>AND(ABS(Table1[[#This Row],[tar-out]])&gt;=$L$1,ABS(Table1[[#This Row],[tar-out]])&lt;$M$1)</f>
        <v>1</v>
      </c>
      <c r="M759" t="b">
        <f>AND(ABS(Table1[[#This Row],[tar-out]])&gt;=$M$1,ABS(Table1[[#This Row],[tar-out]])&lt;$N$1)</f>
        <v>0</v>
      </c>
      <c r="N759" t="b">
        <f>AND(ABS(Table1[[#This Row],[tar-out]])&gt;=$N$1,ABS(Table1[[#This Row],[tar-out]])&lt;$O$1)</f>
        <v>0</v>
      </c>
      <c r="O759" t="b">
        <f>AND(ABS(Table1[[#This Row],[tar-out]])&gt;=$O$1,ABS(Table1[[#This Row],[tar-out]])&lt;$P$1)</f>
        <v>0</v>
      </c>
      <c r="P759" s="1">
        <f>ROUND(Table1[[#This Row],[tar-out]],0)</f>
        <v>3</v>
      </c>
      <c r="Q759" s="2">
        <v>757</v>
      </c>
      <c r="U759">
        <f>IF(Table1[[#This Row],[tar-out in '[0,1)]],1,0)</f>
        <v>0</v>
      </c>
      <c r="V759">
        <f>IF(Table1[[#This Row],[tar-out in '[1,2)]],1,0)</f>
        <v>0</v>
      </c>
      <c r="W759">
        <f>IF(Table1[[#This Row],[tar-out'[2,5)]],1,0)</f>
        <v>1</v>
      </c>
      <c r="X759">
        <f>IF(Table1[[#This Row],[tar-out in '[5, 10)]],1,0)</f>
        <v>0</v>
      </c>
      <c r="Y759">
        <f>IF(Table1[[#This Row],[tar-out in '[10,20)]],1,0)</f>
        <v>0</v>
      </c>
      <c r="Z759">
        <f>IF(Table1[[#This Row],[tar-out in '[20, 10000)]],1,0)</f>
        <v>0</v>
      </c>
    </row>
    <row r="760" spans="1:26" x14ac:dyDescent="0.25">
      <c r="A760">
        <v>23</v>
      </c>
      <c r="B760">
        <v>242</v>
      </c>
      <c r="C760">
        <v>6.7826086956521703</v>
      </c>
      <c r="D760">
        <v>2</v>
      </c>
      <c r="E760">
        <v>88</v>
      </c>
      <c r="F760">
        <v>7.9749457157173902</v>
      </c>
      <c r="G760">
        <v>6.1470084190368697</v>
      </c>
      <c r="H760">
        <f>Table1[[#This Row],[target]]-Table1[[#This Row],[output]]</f>
        <v>1.8279372966805205</v>
      </c>
      <c r="I760">
        <f>Table1[[#This Row],[tar-out]]*Table1[[#This Row],[tar-out]]</f>
        <v>3.3413547605956895</v>
      </c>
      <c r="J760" t="b">
        <f>AND(ABS(Table1[[#This Row],[tar-out]])&gt;=$J$1,ABS(Table1[[#This Row],[tar-out]])&lt;$K$1)</f>
        <v>0</v>
      </c>
      <c r="K760" t="b">
        <f>AND(ABS(Table1[[#This Row],[tar-out]])&gt;=$K$1,ABS(Table1[[#This Row],[tar-out]])&lt;$L$1)</f>
        <v>1</v>
      </c>
      <c r="L760" t="b">
        <f>AND(ABS(Table1[[#This Row],[tar-out]])&gt;=$L$1,ABS(Table1[[#This Row],[tar-out]])&lt;$M$1)</f>
        <v>0</v>
      </c>
      <c r="M760" t="b">
        <f>AND(ABS(Table1[[#This Row],[tar-out]])&gt;=$M$1,ABS(Table1[[#This Row],[tar-out]])&lt;$N$1)</f>
        <v>0</v>
      </c>
      <c r="N760" t="b">
        <f>AND(ABS(Table1[[#This Row],[tar-out]])&gt;=$N$1,ABS(Table1[[#This Row],[tar-out]])&lt;$O$1)</f>
        <v>0</v>
      </c>
      <c r="O760" t="b">
        <f>AND(ABS(Table1[[#This Row],[tar-out]])&gt;=$O$1,ABS(Table1[[#This Row],[tar-out]])&lt;$P$1)</f>
        <v>0</v>
      </c>
      <c r="P760" s="1">
        <f>ROUND(Table1[[#This Row],[tar-out]],0)</f>
        <v>2</v>
      </c>
      <c r="Q760" s="3">
        <v>758</v>
      </c>
      <c r="U760">
        <f>IF(Table1[[#This Row],[tar-out in '[0,1)]],1,0)</f>
        <v>0</v>
      </c>
      <c r="V760">
        <f>IF(Table1[[#This Row],[tar-out in '[1,2)]],1,0)</f>
        <v>1</v>
      </c>
      <c r="W760">
        <f>IF(Table1[[#This Row],[tar-out'[2,5)]],1,0)</f>
        <v>0</v>
      </c>
      <c r="X760">
        <f>IF(Table1[[#This Row],[tar-out in '[5, 10)]],1,0)</f>
        <v>0</v>
      </c>
      <c r="Y760">
        <f>IF(Table1[[#This Row],[tar-out in '[10,20)]],1,0)</f>
        <v>0</v>
      </c>
      <c r="Z760">
        <f>IF(Table1[[#This Row],[tar-out in '[20, 10000)]],1,0)</f>
        <v>0</v>
      </c>
    </row>
    <row r="761" spans="1:26" x14ac:dyDescent="0.25">
      <c r="A761">
        <v>23</v>
      </c>
      <c r="B761">
        <v>242</v>
      </c>
      <c r="C761">
        <v>6.7826086956521703</v>
      </c>
      <c r="D761">
        <v>2</v>
      </c>
      <c r="E761">
        <v>41</v>
      </c>
      <c r="F761">
        <v>8.8626451346731905</v>
      </c>
      <c r="G761">
        <v>6.2350516319274902</v>
      </c>
      <c r="H761">
        <f>Table1[[#This Row],[target]]-Table1[[#This Row],[output]]</f>
        <v>2.6275935027457002</v>
      </c>
      <c r="I761">
        <f>Table1[[#This Row],[tar-out]]*Table1[[#This Row],[tar-out]]</f>
        <v>6.9042476156714185</v>
      </c>
      <c r="J761" t="b">
        <f>AND(ABS(Table1[[#This Row],[tar-out]])&gt;=$J$1,ABS(Table1[[#This Row],[tar-out]])&lt;$K$1)</f>
        <v>0</v>
      </c>
      <c r="K761" t="b">
        <f>AND(ABS(Table1[[#This Row],[tar-out]])&gt;=$K$1,ABS(Table1[[#This Row],[tar-out]])&lt;$L$1)</f>
        <v>0</v>
      </c>
      <c r="L761" t="b">
        <f>AND(ABS(Table1[[#This Row],[tar-out]])&gt;=$L$1,ABS(Table1[[#This Row],[tar-out]])&lt;$M$1)</f>
        <v>1</v>
      </c>
      <c r="M761" t="b">
        <f>AND(ABS(Table1[[#This Row],[tar-out]])&gt;=$M$1,ABS(Table1[[#This Row],[tar-out]])&lt;$N$1)</f>
        <v>0</v>
      </c>
      <c r="N761" t="b">
        <f>AND(ABS(Table1[[#This Row],[tar-out]])&gt;=$N$1,ABS(Table1[[#This Row],[tar-out]])&lt;$O$1)</f>
        <v>0</v>
      </c>
      <c r="O761" t="b">
        <f>AND(ABS(Table1[[#This Row],[tar-out]])&gt;=$O$1,ABS(Table1[[#This Row],[tar-out]])&lt;$P$1)</f>
        <v>0</v>
      </c>
      <c r="P761" s="1">
        <f>ROUND(Table1[[#This Row],[tar-out]],0)</f>
        <v>3</v>
      </c>
      <c r="Q761" s="2">
        <v>759</v>
      </c>
      <c r="U761">
        <f>IF(Table1[[#This Row],[tar-out in '[0,1)]],1,0)</f>
        <v>0</v>
      </c>
      <c r="V761">
        <f>IF(Table1[[#This Row],[tar-out in '[1,2)]],1,0)</f>
        <v>0</v>
      </c>
      <c r="W761">
        <f>IF(Table1[[#This Row],[tar-out'[2,5)]],1,0)</f>
        <v>1</v>
      </c>
      <c r="X761">
        <f>IF(Table1[[#This Row],[tar-out in '[5, 10)]],1,0)</f>
        <v>0</v>
      </c>
      <c r="Y761">
        <f>IF(Table1[[#This Row],[tar-out in '[10,20)]],1,0)</f>
        <v>0</v>
      </c>
      <c r="Z761">
        <f>IF(Table1[[#This Row],[tar-out in '[20, 10000)]],1,0)</f>
        <v>0</v>
      </c>
    </row>
    <row r="762" spans="1:26" x14ac:dyDescent="0.25">
      <c r="A762">
        <v>23</v>
      </c>
      <c r="B762">
        <v>242</v>
      </c>
      <c r="C762">
        <v>6.7826086956521703</v>
      </c>
      <c r="D762">
        <v>2</v>
      </c>
      <c r="E762">
        <v>49</v>
      </c>
      <c r="F762">
        <v>8.6972318339100294</v>
      </c>
      <c r="G762">
        <v>6.2213897705078098</v>
      </c>
      <c r="H762">
        <f>Table1[[#This Row],[target]]-Table1[[#This Row],[output]]</f>
        <v>2.4758420634022196</v>
      </c>
      <c r="I762">
        <f>Table1[[#This Row],[tar-out]]*Table1[[#This Row],[tar-out]]</f>
        <v>6.1297939229117606</v>
      </c>
      <c r="J762" t="b">
        <f>AND(ABS(Table1[[#This Row],[tar-out]])&gt;=$J$1,ABS(Table1[[#This Row],[tar-out]])&lt;$K$1)</f>
        <v>0</v>
      </c>
      <c r="K762" t="b">
        <f>AND(ABS(Table1[[#This Row],[tar-out]])&gt;=$K$1,ABS(Table1[[#This Row],[tar-out]])&lt;$L$1)</f>
        <v>0</v>
      </c>
      <c r="L762" t="b">
        <f>AND(ABS(Table1[[#This Row],[tar-out]])&gt;=$L$1,ABS(Table1[[#This Row],[tar-out]])&lt;$M$1)</f>
        <v>1</v>
      </c>
      <c r="M762" t="b">
        <f>AND(ABS(Table1[[#This Row],[tar-out]])&gt;=$M$1,ABS(Table1[[#This Row],[tar-out]])&lt;$N$1)</f>
        <v>0</v>
      </c>
      <c r="N762" t="b">
        <f>AND(ABS(Table1[[#This Row],[tar-out]])&gt;=$N$1,ABS(Table1[[#This Row],[tar-out]])&lt;$O$1)</f>
        <v>0</v>
      </c>
      <c r="O762" t="b">
        <f>AND(ABS(Table1[[#This Row],[tar-out]])&gt;=$O$1,ABS(Table1[[#This Row],[tar-out]])&lt;$P$1)</f>
        <v>0</v>
      </c>
      <c r="P762" s="1">
        <f>ROUND(Table1[[#This Row],[tar-out]],0)</f>
        <v>2</v>
      </c>
      <c r="Q762" s="3">
        <v>760</v>
      </c>
      <c r="U762">
        <f>IF(Table1[[#This Row],[tar-out in '[0,1)]],1,0)</f>
        <v>0</v>
      </c>
      <c r="V762">
        <f>IF(Table1[[#This Row],[tar-out in '[1,2)]],1,0)</f>
        <v>0</v>
      </c>
      <c r="W762">
        <f>IF(Table1[[#This Row],[tar-out'[2,5)]],1,0)</f>
        <v>1</v>
      </c>
      <c r="X762">
        <f>IF(Table1[[#This Row],[tar-out in '[5, 10)]],1,0)</f>
        <v>0</v>
      </c>
      <c r="Y762">
        <f>IF(Table1[[#This Row],[tar-out in '[10,20)]],1,0)</f>
        <v>0</v>
      </c>
      <c r="Z762">
        <f>IF(Table1[[#This Row],[tar-out in '[20, 10000)]],1,0)</f>
        <v>0</v>
      </c>
    </row>
    <row r="763" spans="1:26" x14ac:dyDescent="0.25">
      <c r="A763">
        <v>23</v>
      </c>
      <c r="B763">
        <v>242</v>
      </c>
      <c r="C763">
        <v>6.7826086956521703</v>
      </c>
      <c r="D763">
        <v>2</v>
      </c>
      <c r="E763">
        <v>78</v>
      </c>
      <c r="F763">
        <v>8.3325804630152494</v>
      </c>
      <c r="G763">
        <v>6.16943311691284</v>
      </c>
      <c r="H763">
        <f>Table1[[#This Row],[target]]-Table1[[#This Row],[output]]</f>
        <v>2.1631473461024093</v>
      </c>
      <c r="I763">
        <f>Table1[[#This Row],[tar-out]]*Table1[[#This Row],[tar-out]]</f>
        <v>4.6792064409498968</v>
      </c>
      <c r="J763" t="b">
        <f>AND(ABS(Table1[[#This Row],[tar-out]])&gt;=$J$1,ABS(Table1[[#This Row],[tar-out]])&lt;$K$1)</f>
        <v>0</v>
      </c>
      <c r="K763" t="b">
        <f>AND(ABS(Table1[[#This Row],[tar-out]])&gt;=$K$1,ABS(Table1[[#This Row],[tar-out]])&lt;$L$1)</f>
        <v>0</v>
      </c>
      <c r="L763" t="b">
        <f>AND(ABS(Table1[[#This Row],[tar-out]])&gt;=$L$1,ABS(Table1[[#This Row],[tar-out]])&lt;$M$1)</f>
        <v>1</v>
      </c>
      <c r="M763" t="b">
        <f>AND(ABS(Table1[[#This Row],[tar-out]])&gt;=$M$1,ABS(Table1[[#This Row],[tar-out]])&lt;$N$1)</f>
        <v>0</v>
      </c>
      <c r="N763" t="b">
        <f>AND(ABS(Table1[[#This Row],[tar-out]])&gt;=$N$1,ABS(Table1[[#This Row],[tar-out]])&lt;$O$1)</f>
        <v>0</v>
      </c>
      <c r="O763" t="b">
        <f>AND(ABS(Table1[[#This Row],[tar-out]])&gt;=$O$1,ABS(Table1[[#This Row],[tar-out]])&lt;$P$1)</f>
        <v>0</v>
      </c>
      <c r="P763" s="1">
        <f>ROUND(Table1[[#This Row],[tar-out]],0)</f>
        <v>2</v>
      </c>
      <c r="Q763" s="2">
        <v>761</v>
      </c>
      <c r="U763">
        <f>IF(Table1[[#This Row],[tar-out in '[0,1)]],1,0)</f>
        <v>0</v>
      </c>
      <c r="V763">
        <f>IF(Table1[[#This Row],[tar-out in '[1,2)]],1,0)</f>
        <v>0</v>
      </c>
      <c r="W763">
        <f>IF(Table1[[#This Row],[tar-out'[2,5)]],1,0)</f>
        <v>1</v>
      </c>
      <c r="X763">
        <f>IF(Table1[[#This Row],[tar-out in '[5, 10)]],1,0)</f>
        <v>0</v>
      </c>
      <c r="Y763">
        <f>IF(Table1[[#This Row],[tar-out in '[10,20)]],1,0)</f>
        <v>0</v>
      </c>
      <c r="Z763">
        <f>IF(Table1[[#This Row],[tar-out in '[20, 10000)]],1,0)</f>
        <v>0</v>
      </c>
    </row>
    <row r="764" spans="1:26" x14ac:dyDescent="0.25">
      <c r="A764">
        <v>23</v>
      </c>
      <c r="B764">
        <v>242</v>
      </c>
      <c r="C764">
        <v>6.7826086956521703</v>
      </c>
      <c r="D764">
        <v>2</v>
      </c>
      <c r="E764">
        <v>76</v>
      </c>
      <c r="F764">
        <v>10.2849688942404</v>
      </c>
      <c r="G764">
        <v>6.1733994483947798</v>
      </c>
      <c r="H764">
        <f>Table1[[#This Row],[target]]-Table1[[#This Row],[output]]</f>
        <v>4.1115694458456202</v>
      </c>
      <c r="I764">
        <f>Table1[[#This Row],[tar-out]]*Table1[[#This Row],[tar-out]]</f>
        <v>16.90500330801126</v>
      </c>
      <c r="J764" t="b">
        <f>AND(ABS(Table1[[#This Row],[tar-out]])&gt;=$J$1,ABS(Table1[[#This Row],[tar-out]])&lt;$K$1)</f>
        <v>0</v>
      </c>
      <c r="K764" t="b">
        <f>AND(ABS(Table1[[#This Row],[tar-out]])&gt;=$K$1,ABS(Table1[[#This Row],[tar-out]])&lt;$L$1)</f>
        <v>0</v>
      </c>
      <c r="L764" t="b">
        <f>AND(ABS(Table1[[#This Row],[tar-out]])&gt;=$L$1,ABS(Table1[[#This Row],[tar-out]])&lt;$M$1)</f>
        <v>1</v>
      </c>
      <c r="M764" t="b">
        <f>AND(ABS(Table1[[#This Row],[tar-out]])&gt;=$M$1,ABS(Table1[[#This Row],[tar-out]])&lt;$N$1)</f>
        <v>0</v>
      </c>
      <c r="N764" t="b">
        <f>AND(ABS(Table1[[#This Row],[tar-out]])&gt;=$N$1,ABS(Table1[[#This Row],[tar-out]])&lt;$O$1)</f>
        <v>0</v>
      </c>
      <c r="O764" t="b">
        <f>AND(ABS(Table1[[#This Row],[tar-out]])&gt;=$O$1,ABS(Table1[[#This Row],[tar-out]])&lt;$P$1)</f>
        <v>0</v>
      </c>
      <c r="P764" s="1">
        <f>ROUND(Table1[[#This Row],[tar-out]],0)</f>
        <v>4</v>
      </c>
      <c r="Q764" s="3">
        <v>762</v>
      </c>
      <c r="U764">
        <f>IF(Table1[[#This Row],[tar-out in '[0,1)]],1,0)</f>
        <v>0</v>
      </c>
      <c r="V764">
        <f>IF(Table1[[#This Row],[tar-out in '[1,2)]],1,0)</f>
        <v>0</v>
      </c>
      <c r="W764">
        <f>IF(Table1[[#This Row],[tar-out'[2,5)]],1,0)</f>
        <v>1</v>
      </c>
      <c r="X764">
        <f>IF(Table1[[#This Row],[tar-out in '[5, 10)]],1,0)</f>
        <v>0</v>
      </c>
      <c r="Y764">
        <f>IF(Table1[[#This Row],[tar-out in '[10,20)]],1,0)</f>
        <v>0</v>
      </c>
      <c r="Z764">
        <f>IF(Table1[[#This Row],[tar-out in '[20, 10000)]],1,0)</f>
        <v>0</v>
      </c>
    </row>
    <row r="765" spans="1:26" x14ac:dyDescent="0.25">
      <c r="A765">
        <v>23</v>
      </c>
      <c r="B765">
        <v>242</v>
      </c>
      <c r="C765">
        <v>6.7826086956521703</v>
      </c>
      <c r="D765">
        <v>2</v>
      </c>
      <c r="E765">
        <v>120</v>
      </c>
      <c r="F765">
        <v>7.2135922330097104</v>
      </c>
      <c r="G765">
        <v>6.08071041107178</v>
      </c>
      <c r="H765">
        <f>Table1[[#This Row],[target]]-Table1[[#This Row],[output]]</f>
        <v>1.1328818219379304</v>
      </c>
      <c r="I765">
        <f>Table1[[#This Row],[tar-out]]*Table1[[#This Row],[tar-out]]</f>
        <v>1.2834212224774046</v>
      </c>
      <c r="J765" t="b">
        <f>AND(ABS(Table1[[#This Row],[tar-out]])&gt;=$J$1,ABS(Table1[[#This Row],[tar-out]])&lt;$K$1)</f>
        <v>0</v>
      </c>
      <c r="K765" t="b">
        <f>AND(ABS(Table1[[#This Row],[tar-out]])&gt;=$K$1,ABS(Table1[[#This Row],[tar-out]])&lt;$L$1)</f>
        <v>1</v>
      </c>
      <c r="L765" t="b">
        <f>AND(ABS(Table1[[#This Row],[tar-out]])&gt;=$L$1,ABS(Table1[[#This Row],[tar-out]])&lt;$M$1)</f>
        <v>0</v>
      </c>
      <c r="M765" t="b">
        <f>AND(ABS(Table1[[#This Row],[tar-out]])&gt;=$M$1,ABS(Table1[[#This Row],[tar-out]])&lt;$N$1)</f>
        <v>0</v>
      </c>
      <c r="N765" t="b">
        <f>AND(ABS(Table1[[#This Row],[tar-out]])&gt;=$N$1,ABS(Table1[[#This Row],[tar-out]])&lt;$O$1)</f>
        <v>0</v>
      </c>
      <c r="O765" t="b">
        <f>AND(ABS(Table1[[#This Row],[tar-out]])&gt;=$O$1,ABS(Table1[[#This Row],[tar-out]])&lt;$P$1)</f>
        <v>0</v>
      </c>
      <c r="P765" s="1">
        <f>ROUND(Table1[[#This Row],[tar-out]],0)</f>
        <v>1</v>
      </c>
      <c r="Q765" s="2">
        <v>763</v>
      </c>
      <c r="U765">
        <f>IF(Table1[[#This Row],[tar-out in '[0,1)]],1,0)</f>
        <v>0</v>
      </c>
      <c r="V765">
        <f>IF(Table1[[#This Row],[tar-out in '[1,2)]],1,0)</f>
        <v>1</v>
      </c>
      <c r="W765">
        <f>IF(Table1[[#This Row],[tar-out'[2,5)]],1,0)</f>
        <v>0</v>
      </c>
      <c r="X765">
        <f>IF(Table1[[#This Row],[tar-out in '[5, 10)]],1,0)</f>
        <v>0</v>
      </c>
      <c r="Y765">
        <f>IF(Table1[[#This Row],[tar-out in '[10,20)]],1,0)</f>
        <v>0</v>
      </c>
      <c r="Z765">
        <f>IF(Table1[[#This Row],[tar-out in '[20, 10000)]],1,0)</f>
        <v>0</v>
      </c>
    </row>
    <row r="766" spans="1:26" x14ac:dyDescent="0.25">
      <c r="A766">
        <v>23</v>
      </c>
      <c r="B766">
        <v>242</v>
      </c>
      <c r="C766">
        <v>6.7826086956521703</v>
      </c>
      <c r="D766">
        <v>2</v>
      </c>
      <c r="E766">
        <v>126</v>
      </c>
      <c r="F766">
        <v>6.9274809160305297</v>
      </c>
      <c r="G766">
        <v>6.0907173156738299</v>
      </c>
      <c r="H766">
        <f>Table1[[#This Row],[target]]-Table1[[#This Row],[output]]</f>
        <v>0.83676360035669983</v>
      </c>
      <c r="I766">
        <f>Table1[[#This Row],[tar-out]]*Table1[[#This Row],[tar-out]]</f>
        <v>0.70017332288190692</v>
      </c>
      <c r="J766" t="b">
        <f>AND(ABS(Table1[[#This Row],[tar-out]])&gt;=$J$1,ABS(Table1[[#This Row],[tar-out]])&lt;$K$1)</f>
        <v>1</v>
      </c>
      <c r="K766" t="b">
        <f>AND(ABS(Table1[[#This Row],[tar-out]])&gt;=$K$1,ABS(Table1[[#This Row],[tar-out]])&lt;$L$1)</f>
        <v>0</v>
      </c>
      <c r="L766" t="b">
        <f>AND(ABS(Table1[[#This Row],[tar-out]])&gt;=$L$1,ABS(Table1[[#This Row],[tar-out]])&lt;$M$1)</f>
        <v>0</v>
      </c>
      <c r="M766" t="b">
        <f>AND(ABS(Table1[[#This Row],[tar-out]])&gt;=$M$1,ABS(Table1[[#This Row],[tar-out]])&lt;$N$1)</f>
        <v>0</v>
      </c>
      <c r="N766" t="b">
        <f>AND(ABS(Table1[[#This Row],[tar-out]])&gt;=$N$1,ABS(Table1[[#This Row],[tar-out]])&lt;$O$1)</f>
        <v>0</v>
      </c>
      <c r="O766" t="b">
        <f>AND(ABS(Table1[[#This Row],[tar-out]])&gt;=$O$1,ABS(Table1[[#This Row],[tar-out]])&lt;$P$1)</f>
        <v>0</v>
      </c>
      <c r="P766" s="1">
        <f>ROUND(Table1[[#This Row],[tar-out]],0)</f>
        <v>1</v>
      </c>
      <c r="Q766" s="3">
        <v>764</v>
      </c>
      <c r="U766">
        <f>IF(Table1[[#This Row],[tar-out in '[0,1)]],1,0)</f>
        <v>1</v>
      </c>
      <c r="V766">
        <f>IF(Table1[[#This Row],[tar-out in '[1,2)]],1,0)</f>
        <v>0</v>
      </c>
      <c r="W766">
        <f>IF(Table1[[#This Row],[tar-out'[2,5)]],1,0)</f>
        <v>0</v>
      </c>
      <c r="X766">
        <f>IF(Table1[[#This Row],[tar-out in '[5, 10)]],1,0)</f>
        <v>0</v>
      </c>
      <c r="Y766">
        <f>IF(Table1[[#This Row],[tar-out in '[10,20)]],1,0)</f>
        <v>0</v>
      </c>
      <c r="Z766">
        <f>IF(Table1[[#This Row],[tar-out in '[20, 10000)]],1,0)</f>
        <v>0</v>
      </c>
    </row>
    <row r="767" spans="1:26" x14ac:dyDescent="0.25">
      <c r="A767">
        <v>23</v>
      </c>
      <c r="B767">
        <v>242</v>
      </c>
      <c r="C767">
        <v>6.7826086956521703</v>
      </c>
      <c r="D767">
        <v>2</v>
      </c>
      <c r="E767">
        <v>157</v>
      </c>
      <c r="F767">
        <v>7.6414017929910303</v>
      </c>
      <c r="G767">
        <v>6.0481634140014604</v>
      </c>
      <c r="H767">
        <f>Table1[[#This Row],[target]]-Table1[[#This Row],[output]]</f>
        <v>1.5932383789895699</v>
      </c>
      <c r="I767">
        <f>Table1[[#This Row],[tar-out]]*Table1[[#This Row],[tar-out]]</f>
        <v>2.5384085322853123</v>
      </c>
      <c r="J767" t="b">
        <f>AND(ABS(Table1[[#This Row],[tar-out]])&gt;=$J$1,ABS(Table1[[#This Row],[tar-out]])&lt;$K$1)</f>
        <v>0</v>
      </c>
      <c r="K767" t="b">
        <f>AND(ABS(Table1[[#This Row],[tar-out]])&gt;=$K$1,ABS(Table1[[#This Row],[tar-out]])&lt;$L$1)</f>
        <v>1</v>
      </c>
      <c r="L767" t="b">
        <f>AND(ABS(Table1[[#This Row],[tar-out]])&gt;=$L$1,ABS(Table1[[#This Row],[tar-out]])&lt;$M$1)</f>
        <v>0</v>
      </c>
      <c r="M767" t="b">
        <f>AND(ABS(Table1[[#This Row],[tar-out]])&gt;=$M$1,ABS(Table1[[#This Row],[tar-out]])&lt;$N$1)</f>
        <v>0</v>
      </c>
      <c r="N767" t="b">
        <f>AND(ABS(Table1[[#This Row],[tar-out]])&gt;=$N$1,ABS(Table1[[#This Row],[tar-out]])&lt;$O$1)</f>
        <v>0</v>
      </c>
      <c r="O767" t="b">
        <f>AND(ABS(Table1[[#This Row],[tar-out]])&gt;=$O$1,ABS(Table1[[#This Row],[tar-out]])&lt;$P$1)</f>
        <v>0</v>
      </c>
      <c r="P767" s="1">
        <f>ROUND(Table1[[#This Row],[tar-out]],0)</f>
        <v>2</v>
      </c>
      <c r="Q767" s="2">
        <v>765</v>
      </c>
      <c r="U767">
        <f>IF(Table1[[#This Row],[tar-out in '[0,1)]],1,0)</f>
        <v>0</v>
      </c>
      <c r="V767">
        <f>IF(Table1[[#This Row],[tar-out in '[1,2)]],1,0)</f>
        <v>1</v>
      </c>
      <c r="W767">
        <f>IF(Table1[[#This Row],[tar-out'[2,5)]],1,0)</f>
        <v>0</v>
      </c>
      <c r="X767">
        <f>IF(Table1[[#This Row],[tar-out in '[5, 10)]],1,0)</f>
        <v>0</v>
      </c>
      <c r="Y767">
        <f>IF(Table1[[#This Row],[tar-out in '[10,20)]],1,0)</f>
        <v>0</v>
      </c>
      <c r="Z767">
        <f>IF(Table1[[#This Row],[tar-out in '[20, 10000)]],1,0)</f>
        <v>0</v>
      </c>
    </row>
    <row r="768" spans="1:26" x14ac:dyDescent="0.25">
      <c r="A768">
        <v>23</v>
      </c>
      <c r="B768">
        <v>242</v>
      </c>
      <c r="C768">
        <v>6.7826086956521703</v>
      </c>
      <c r="D768">
        <v>2</v>
      </c>
      <c r="E768">
        <v>56</v>
      </c>
      <c r="F768">
        <v>7.4996107131734604</v>
      </c>
      <c r="G768">
        <v>6.2094359397888201</v>
      </c>
      <c r="H768">
        <f>Table1[[#This Row],[target]]-Table1[[#This Row],[output]]</f>
        <v>1.2901747733846403</v>
      </c>
      <c r="I768">
        <f>Table1[[#This Row],[tar-out]]*Table1[[#This Row],[tar-out]]</f>
        <v>1.6645509458781078</v>
      </c>
      <c r="J768" t="b">
        <f>AND(ABS(Table1[[#This Row],[tar-out]])&gt;=$J$1,ABS(Table1[[#This Row],[tar-out]])&lt;$K$1)</f>
        <v>0</v>
      </c>
      <c r="K768" t="b">
        <f>AND(ABS(Table1[[#This Row],[tar-out]])&gt;=$K$1,ABS(Table1[[#This Row],[tar-out]])&lt;$L$1)</f>
        <v>1</v>
      </c>
      <c r="L768" t="b">
        <f>AND(ABS(Table1[[#This Row],[tar-out]])&gt;=$L$1,ABS(Table1[[#This Row],[tar-out]])&lt;$M$1)</f>
        <v>0</v>
      </c>
      <c r="M768" t="b">
        <f>AND(ABS(Table1[[#This Row],[tar-out]])&gt;=$M$1,ABS(Table1[[#This Row],[tar-out]])&lt;$N$1)</f>
        <v>0</v>
      </c>
      <c r="N768" t="b">
        <f>AND(ABS(Table1[[#This Row],[tar-out]])&gt;=$N$1,ABS(Table1[[#This Row],[tar-out]])&lt;$O$1)</f>
        <v>0</v>
      </c>
      <c r="O768" t="b">
        <f>AND(ABS(Table1[[#This Row],[tar-out]])&gt;=$O$1,ABS(Table1[[#This Row],[tar-out]])&lt;$P$1)</f>
        <v>0</v>
      </c>
      <c r="P768" s="1">
        <f>ROUND(Table1[[#This Row],[tar-out]],0)</f>
        <v>1</v>
      </c>
      <c r="Q768" s="3">
        <v>766</v>
      </c>
      <c r="U768">
        <f>IF(Table1[[#This Row],[tar-out in '[0,1)]],1,0)</f>
        <v>0</v>
      </c>
      <c r="V768">
        <f>IF(Table1[[#This Row],[tar-out in '[1,2)]],1,0)</f>
        <v>1</v>
      </c>
      <c r="W768">
        <f>IF(Table1[[#This Row],[tar-out'[2,5)]],1,0)</f>
        <v>0</v>
      </c>
      <c r="X768">
        <f>IF(Table1[[#This Row],[tar-out in '[5, 10)]],1,0)</f>
        <v>0</v>
      </c>
      <c r="Y768">
        <f>IF(Table1[[#This Row],[tar-out in '[10,20)]],1,0)</f>
        <v>0</v>
      </c>
      <c r="Z768">
        <f>IF(Table1[[#This Row],[tar-out in '[20, 10000)]],1,0)</f>
        <v>0</v>
      </c>
    </row>
    <row r="769" spans="1:26" x14ac:dyDescent="0.25">
      <c r="A769">
        <v>23</v>
      </c>
      <c r="B769">
        <v>242</v>
      </c>
      <c r="C769">
        <v>6.7826086956521703</v>
      </c>
      <c r="D769">
        <v>2</v>
      </c>
      <c r="E769">
        <v>70</v>
      </c>
      <c r="F769">
        <v>7.8858677408526399</v>
      </c>
      <c r="G769">
        <v>6.1850566864013699</v>
      </c>
      <c r="H769">
        <f>Table1[[#This Row],[target]]-Table1[[#This Row],[output]]</f>
        <v>1.70081105445127</v>
      </c>
      <c r="I769">
        <f>Table1[[#This Row],[tar-out]]*Table1[[#This Row],[tar-out]]</f>
        <v>2.8927582429436409</v>
      </c>
      <c r="J769" t="b">
        <f>AND(ABS(Table1[[#This Row],[tar-out]])&gt;=$J$1,ABS(Table1[[#This Row],[tar-out]])&lt;$K$1)</f>
        <v>0</v>
      </c>
      <c r="K769" t="b">
        <f>AND(ABS(Table1[[#This Row],[tar-out]])&gt;=$K$1,ABS(Table1[[#This Row],[tar-out]])&lt;$L$1)</f>
        <v>1</v>
      </c>
      <c r="L769" t="b">
        <f>AND(ABS(Table1[[#This Row],[tar-out]])&gt;=$L$1,ABS(Table1[[#This Row],[tar-out]])&lt;$M$1)</f>
        <v>0</v>
      </c>
      <c r="M769" t="b">
        <f>AND(ABS(Table1[[#This Row],[tar-out]])&gt;=$M$1,ABS(Table1[[#This Row],[tar-out]])&lt;$N$1)</f>
        <v>0</v>
      </c>
      <c r="N769" t="b">
        <f>AND(ABS(Table1[[#This Row],[tar-out]])&gt;=$N$1,ABS(Table1[[#This Row],[tar-out]])&lt;$O$1)</f>
        <v>0</v>
      </c>
      <c r="O769" t="b">
        <f>AND(ABS(Table1[[#This Row],[tar-out]])&gt;=$O$1,ABS(Table1[[#This Row],[tar-out]])&lt;$P$1)</f>
        <v>0</v>
      </c>
      <c r="P769" s="1">
        <f>ROUND(Table1[[#This Row],[tar-out]],0)</f>
        <v>2</v>
      </c>
      <c r="Q769" s="2">
        <v>767</v>
      </c>
      <c r="U769">
        <f>IF(Table1[[#This Row],[tar-out in '[0,1)]],1,0)</f>
        <v>0</v>
      </c>
      <c r="V769">
        <f>IF(Table1[[#This Row],[tar-out in '[1,2)]],1,0)</f>
        <v>1</v>
      </c>
      <c r="W769">
        <f>IF(Table1[[#This Row],[tar-out'[2,5)]],1,0)</f>
        <v>0</v>
      </c>
      <c r="X769">
        <f>IF(Table1[[#This Row],[tar-out in '[5, 10)]],1,0)</f>
        <v>0</v>
      </c>
      <c r="Y769">
        <f>IF(Table1[[#This Row],[tar-out in '[10,20)]],1,0)</f>
        <v>0</v>
      </c>
      <c r="Z769">
        <f>IF(Table1[[#This Row],[tar-out in '[20, 10000)]],1,0)</f>
        <v>0</v>
      </c>
    </row>
    <row r="770" spans="1:26" x14ac:dyDescent="0.25">
      <c r="A770">
        <v>23</v>
      </c>
      <c r="B770">
        <v>242</v>
      </c>
      <c r="C770">
        <v>6.7826086956521703</v>
      </c>
      <c r="D770">
        <v>2</v>
      </c>
      <c r="E770">
        <v>72</v>
      </c>
      <c r="F770">
        <v>8.7244532803180892</v>
      </c>
      <c r="G770">
        <v>6.1811709403991699</v>
      </c>
      <c r="H770">
        <f>Table1[[#This Row],[target]]-Table1[[#This Row],[output]]</f>
        <v>2.5432823399189193</v>
      </c>
      <c r="I770">
        <f>Table1[[#This Row],[tar-out]]*Table1[[#This Row],[tar-out]]</f>
        <v>6.4682850605434536</v>
      </c>
      <c r="J770" t="b">
        <f>AND(ABS(Table1[[#This Row],[tar-out]])&gt;=$J$1,ABS(Table1[[#This Row],[tar-out]])&lt;$K$1)</f>
        <v>0</v>
      </c>
      <c r="K770" t="b">
        <f>AND(ABS(Table1[[#This Row],[tar-out]])&gt;=$K$1,ABS(Table1[[#This Row],[tar-out]])&lt;$L$1)</f>
        <v>0</v>
      </c>
      <c r="L770" t="b">
        <f>AND(ABS(Table1[[#This Row],[tar-out]])&gt;=$L$1,ABS(Table1[[#This Row],[tar-out]])&lt;$M$1)</f>
        <v>1</v>
      </c>
      <c r="M770" t="b">
        <f>AND(ABS(Table1[[#This Row],[tar-out]])&gt;=$M$1,ABS(Table1[[#This Row],[tar-out]])&lt;$N$1)</f>
        <v>0</v>
      </c>
      <c r="N770" t="b">
        <f>AND(ABS(Table1[[#This Row],[tar-out]])&gt;=$N$1,ABS(Table1[[#This Row],[tar-out]])&lt;$O$1)</f>
        <v>0</v>
      </c>
      <c r="O770" t="b">
        <f>AND(ABS(Table1[[#This Row],[tar-out]])&gt;=$O$1,ABS(Table1[[#This Row],[tar-out]])&lt;$P$1)</f>
        <v>0</v>
      </c>
      <c r="P770" s="1">
        <f>ROUND(Table1[[#This Row],[tar-out]],0)</f>
        <v>3</v>
      </c>
      <c r="Q770" s="3">
        <v>768</v>
      </c>
      <c r="U770">
        <f>IF(Table1[[#This Row],[tar-out in '[0,1)]],1,0)</f>
        <v>0</v>
      </c>
      <c r="V770">
        <f>IF(Table1[[#This Row],[tar-out in '[1,2)]],1,0)</f>
        <v>0</v>
      </c>
      <c r="W770">
        <f>IF(Table1[[#This Row],[tar-out'[2,5)]],1,0)</f>
        <v>1</v>
      </c>
      <c r="X770">
        <f>IF(Table1[[#This Row],[tar-out in '[5, 10)]],1,0)</f>
        <v>0</v>
      </c>
      <c r="Y770">
        <f>IF(Table1[[#This Row],[tar-out in '[10,20)]],1,0)</f>
        <v>0</v>
      </c>
      <c r="Z770">
        <f>IF(Table1[[#This Row],[tar-out in '[20, 10000)]],1,0)</f>
        <v>0</v>
      </c>
    </row>
    <row r="771" spans="1:26" x14ac:dyDescent="0.25">
      <c r="A771">
        <v>23</v>
      </c>
      <c r="B771">
        <v>242</v>
      </c>
      <c r="C771">
        <v>6.7826086956521703</v>
      </c>
      <c r="D771">
        <v>2</v>
      </c>
      <c r="E771">
        <v>149</v>
      </c>
      <c r="F771">
        <v>5.59404761904762</v>
      </c>
      <c r="G771">
        <v>6.0600953102111799</v>
      </c>
      <c r="H771">
        <f>Table1[[#This Row],[target]]-Table1[[#This Row],[output]]</f>
        <v>-0.46604769116355982</v>
      </c>
      <c r="I771">
        <f>Table1[[#This Row],[tar-out]]*Table1[[#This Row],[tar-out]]</f>
        <v>0.21720045043888483</v>
      </c>
      <c r="J771" t="b">
        <f>AND(ABS(Table1[[#This Row],[tar-out]])&gt;=$J$1,ABS(Table1[[#This Row],[tar-out]])&lt;$K$1)</f>
        <v>1</v>
      </c>
      <c r="K771" t="b">
        <f>AND(ABS(Table1[[#This Row],[tar-out]])&gt;=$K$1,ABS(Table1[[#This Row],[tar-out]])&lt;$L$1)</f>
        <v>0</v>
      </c>
      <c r="L771" t="b">
        <f>AND(ABS(Table1[[#This Row],[tar-out]])&gt;=$L$1,ABS(Table1[[#This Row],[tar-out]])&lt;$M$1)</f>
        <v>0</v>
      </c>
      <c r="M771" t="b">
        <f>AND(ABS(Table1[[#This Row],[tar-out]])&gt;=$M$1,ABS(Table1[[#This Row],[tar-out]])&lt;$N$1)</f>
        <v>0</v>
      </c>
      <c r="N771" t="b">
        <f>AND(ABS(Table1[[#This Row],[tar-out]])&gt;=$N$1,ABS(Table1[[#This Row],[tar-out]])&lt;$O$1)</f>
        <v>0</v>
      </c>
      <c r="O771" t="b">
        <f>AND(ABS(Table1[[#This Row],[tar-out]])&gt;=$O$1,ABS(Table1[[#This Row],[tar-out]])&lt;$P$1)</f>
        <v>0</v>
      </c>
      <c r="P771" s="1">
        <f>ROUND(Table1[[#This Row],[tar-out]],0)</f>
        <v>0</v>
      </c>
      <c r="Q771" s="2">
        <v>769</v>
      </c>
      <c r="U771">
        <f>IF(Table1[[#This Row],[tar-out in '[0,1)]],1,0)</f>
        <v>1</v>
      </c>
      <c r="V771">
        <f>IF(Table1[[#This Row],[tar-out in '[1,2)]],1,0)</f>
        <v>0</v>
      </c>
      <c r="W771">
        <f>IF(Table1[[#This Row],[tar-out'[2,5)]],1,0)</f>
        <v>0</v>
      </c>
      <c r="X771">
        <f>IF(Table1[[#This Row],[tar-out in '[5, 10)]],1,0)</f>
        <v>0</v>
      </c>
      <c r="Y771">
        <f>IF(Table1[[#This Row],[tar-out in '[10,20)]],1,0)</f>
        <v>0</v>
      </c>
      <c r="Z771">
        <f>IF(Table1[[#This Row],[tar-out in '[20, 10000)]],1,0)</f>
        <v>0</v>
      </c>
    </row>
    <row r="772" spans="1:26" x14ac:dyDescent="0.25">
      <c r="A772">
        <v>23</v>
      </c>
      <c r="B772">
        <v>242</v>
      </c>
      <c r="C772">
        <v>6.7826086956521703</v>
      </c>
      <c r="D772">
        <v>2</v>
      </c>
      <c r="E772">
        <v>57</v>
      </c>
      <c r="F772">
        <v>8.2316502115655794</v>
      </c>
      <c r="G772">
        <v>6.2077283859252903</v>
      </c>
      <c r="H772">
        <f>Table1[[#This Row],[target]]-Table1[[#This Row],[output]]</f>
        <v>2.0239218256402891</v>
      </c>
      <c r="I772">
        <f>Table1[[#This Row],[tar-out]]*Table1[[#This Row],[tar-out]]</f>
        <v>4.0962595563031208</v>
      </c>
      <c r="J772" t="b">
        <f>AND(ABS(Table1[[#This Row],[tar-out]])&gt;=$J$1,ABS(Table1[[#This Row],[tar-out]])&lt;$K$1)</f>
        <v>0</v>
      </c>
      <c r="K772" t="b">
        <f>AND(ABS(Table1[[#This Row],[tar-out]])&gt;=$K$1,ABS(Table1[[#This Row],[tar-out]])&lt;$L$1)</f>
        <v>0</v>
      </c>
      <c r="L772" t="b">
        <f>AND(ABS(Table1[[#This Row],[tar-out]])&gt;=$L$1,ABS(Table1[[#This Row],[tar-out]])&lt;$M$1)</f>
        <v>1</v>
      </c>
      <c r="M772" t="b">
        <f>AND(ABS(Table1[[#This Row],[tar-out]])&gt;=$M$1,ABS(Table1[[#This Row],[tar-out]])&lt;$N$1)</f>
        <v>0</v>
      </c>
      <c r="N772" t="b">
        <f>AND(ABS(Table1[[#This Row],[tar-out]])&gt;=$N$1,ABS(Table1[[#This Row],[tar-out]])&lt;$O$1)</f>
        <v>0</v>
      </c>
      <c r="O772" t="b">
        <f>AND(ABS(Table1[[#This Row],[tar-out]])&gt;=$O$1,ABS(Table1[[#This Row],[tar-out]])&lt;$P$1)</f>
        <v>0</v>
      </c>
      <c r="P772" s="1">
        <f>ROUND(Table1[[#This Row],[tar-out]],0)</f>
        <v>2</v>
      </c>
      <c r="Q772" s="3">
        <v>770</v>
      </c>
      <c r="U772">
        <f>IF(Table1[[#This Row],[tar-out in '[0,1)]],1,0)</f>
        <v>0</v>
      </c>
      <c r="V772">
        <f>IF(Table1[[#This Row],[tar-out in '[1,2)]],1,0)</f>
        <v>0</v>
      </c>
      <c r="W772">
        <f>IF(Table1[[#This Row],[tar-out'[2,5)]],1,0)</f>
        <v>1</v>
      </c>
      <c r="X772">
        <f>IF(Table1[[#This Row],[tar-out in '[5, 10)]],1,0)</f>
        <v>0</v>
      </c>
      <c r="Y772">
        <f>IF(Table1[[#This Row],[tar-out in '[10,20)]],1,0)</f>
        <v>0</v>
      </c>
      <c r="Z772">
        <f>IF(Table1[[#This Row],[tar-out in '[20, 10000)]],1,0)</f>
        <v>0</v>
      </c>
    </row>
    <row r="773" spans="1:26" x14ac:dyDescent="0.25">
      <c r="A773">
        <v>23</v>
      </c>
      <c r="B773">
        <v>242</v>
      </c>
      <c r="C773">
        <v>6.7826086956521703</v>
      </c>
      <c r="D773">
        <v>2</v>
      </c>
      <c r="E773">
        <v>14</v>
      </c>
      <c r="F773">
        <v>11.5800327111471</v>
      </c>
      <c r="G773">
        <v>6.2791624069213903</v>
      </c>
      <c r="H773">
        <f>Table1[[#This Row],[target]]-Table1[[#This Row],[output]]</f>
        <v>5.3008703042257093</v>
      </c>
      <c r="I773">
        <f>Table1[[#This Row],[tar-out]]*Table1[[#This Row],[tar-out]]</f>
        <v>28.099225982221963</v>
      </c>
      <c r="J773" t="b">
        <f>AND(ABS(Table1[[#This Row],[tar-out]])&gt;=$J$1,ABS(Table1[[#This Row],[tar-out]])&lt;$K$1)</f>
        <v>0</v>
      </c>
      <c r="K773" t="b">
        <f>AND(ABS(Table1[[#This Row],[tar-out]])&gt;=$K$1,ABS(Table1[[#This Row],[tar-out]])&lt;$L$1)</f>
        <v>0</v>
      </c>
      <c r="L773" t="b">
        <f>AND(ABS(Table1[[#This Row],[tar-out]])&gt;=$L$1,ABS(Table1[[#This Row],[tar-out]])&lt;$M$1)</f>
        <v>0</v>
      </c>
      <c r="M773" t="b">
        <f>AND(ABS(Table1[[#This Row],[tar-out]])&gt;=$M$1,ABS(Table1[[#This Row],[tar-out]])&lt;$N$1)</f>
        <v>1</v>
      </c>
      <c r="N773" t="b">
        <f>AND(ABS(Table1[[#This Row],[tar-out]])&gt;=$N$1,ABS(Table1[[#This Row],[tar-out]])&lt;$O$1)</f>
        <v>0</v>
      </c>
      <c r="O773" t="b">
        <f>AND(ABS(Table1[[#This Row],[tar-out]])&gt;=$O$1,ABS(Table1[[#This Row],[tar-out]])&lt;$P$1)</f>
        <v>0</v>
      </c>
      <c r="P773" s="1">
        <f>ROUND(Table1[[#This Row],[tar-out]],0)</f>
        <v>5</v>
      </c>
      <c r="Q773" s="2">
        <v>771</v>
      </c>
      <c r="U773">
        <f>IF(Table1[[#This Row],[tar-out in '[0,1)]],1,0)</f>
        <v>0</v>
      </c>
      <c r="V773">
        <f>IF(Table1[[#This Row],[tar-out in '[1,2)]],1,0)</f>
        <v>0</v>
      </c>
      <c r="W773">
        <f>IF(Table1[[#This Row],[tar-out'[2,5)]],1,0)</f>
        <v>0</v>
      </c>
      <c r="X773">
        <f>IF(Table1[[#This Row],[tar-out in '[5, 10)]],1,0)</f>
        <v>1</v>
      </c>
      <c r="Y773">
        <f>IF(Table1[[#This Row],[tar-out in '[10,20)]],1,0)</f>
        <v>0</v>
      </c>
      <c r="Z773">
        <f>IF(Table1[[#This Row],[tar-out in '[20, 10000)]],1,0)</f>
        <v>0</v>
      </c>
    </row>
    <row r="774" spans="1:26" x14ac:dyDescent="0.25">
      <c r="A774">
        <v>23</v>
      </c>
      <c r="B774">
        <v>242</v>
      </c>
      <c r="C774">
        <v>6.7826086956521703</v>
      </c>
      <c r="D774">
        <v>2</v>
      </c>
      <c r="E774">
        <v>58</v>
      </c>
      <c r="F774">
        <v>9.3295054248273903</v>
      </c>
      <c r="G774">
        <v>6.2060203552246103</v>
      </c>
      <c r="H774">
        <f>Table1[[#This Row],[target]]-Table1[[#This Row],[output]]</f>
        <v>3.1234850696027801</v>
      </c>
      <c r="I774">
        <f>Table1[[#This Row],[tar-out]]*Table1[[#This Row],[tar-out]]</f>
        <v>9.7561589800314845</v>
      </c>
      <c r="J774" t="b">
        <f>AND(ABS(Table1[[#This Row],[tar-out]])&gt;=$J$1,ABS(Table1[[#This Row],[tar-out]])&lt;$K$1)</f>
        <v>0</v>
      </c>
      <c r="K774" t="b">
        <f>AND(ABS(Table1[[#This Row],[tar-out]])&gt;=$K$1,ABS(Table1[[#This Row],[tar-out]])&lt;$L$1)</f>
        <v>0</v>
      </c>
      <c r="L774" t="b">
        <f>AND(ABS(Table1[[#This Row],[tar-out]])&gt;=$L$1,ABS(Table1[[#This Row],[tar-out]])&lt;$M$1)</f>
        <v>1</v>
      </c>
      <c r="M774" t="b">
        <f>AND(ABS(Table1[[#This Row],[tar-out]])&gt;=$M$1,ABS(Table1[[#This Row],[tar-out]])&lt;$N$1)</f>
        <v>0</v>
      </c>
      <c r="N774" t="b">
        <f>AND(ABS(Table1[[#This Row],[tar-out]])&gt;=$N$1,ABS(Table1[[#This Row],[tar-out]])&lt;$O$1)</f>
        <v>0</v>
      </c>
      <c r="O774" t="b">
        <f>AND(ABS(Table1[[#This Row],[tar-out]])&gt;=$O$1,ABS(Table1[[#This Row],[tar-out]])&lt;$P$1)</f>
        <v>0</v>
      </c>
      <c r="P774" s="1">
        <f>ROUND(Table1[[#This Row],[tar-out]],0)</f>
        <v>3</v>
      </c>
      <c r="Q774" s="3">
        <v>772</v>
      </c>
      <c r="U774">
        <f>IF(Table1[[#This Row],[tar-out in '[0,1)]],1,0)</f>
        <v>0</v>
      </c>
      <c r="V774">
        <f>IF(Table1[[#This Row],[tar-out in '[1,2)]],1,0)</f>
        <v>0</v>
      </c>
      <c r="W774">
        <f>IF(Table1[[#This Row],[tar-out'[2,5)]],1,0)</f>
        <v>1</v>
      </c>
      <c r="X774">
        <f>IF(Table1[[#This Row],[tar-out in '[5, 10)]],1,0)</f>
        <v>0</v>
      </c>
      <c r="Y774">
        <f>IF(Table1[[#This Row],[tar-out in '[10,20)]],1,0)</f>
        <v>0</v>
      </c>
      <c r="Z774">
        <f>IF(Table1[[#This Row],[tar-out in '[20, 10000)]],1,0)</f>
        <v>0</v>
      </c>
    </row>
    <row r="775" spans="1:26" x14ac:dyDescent="0.25">
      <c r="A775">
        <v>23</v>
      </c>
      <c r="B775">
        <v>242</v>
      </c>
      <c r="C775">
        <v>6.7826086956521703</v>
      </c>
      <c r="D775">
        <v>2</v>
      </c>
      <c r="E775">
        <v>46</v>
      </c>
      <c r="F775">
        <v>10.4049787726746</v>
      </c>
      <c r="G775">
        <v>6.2265129089355504</v>
      </c>
      <c r="H775">
        <f>Table1[[#This Row],[target]]-Table1[[#This Row],[output]]</f>
        <v>4.1784658637390493</v>
      </c>
      <c r="I775">
        <f>Table1[[#This Row],[tar-out]]*Table1[[#This Row],[tar-out]]</f>
        <v>17.459576974432519</v>
      </c>
      <c r="J775" t="b">
        <f>AND(ABS(Table1[[#This Row],[tar-out]])&gt;=$J$1,ABS(Table1[[#This Row],[tar-out]])&lt;$K$1)</f>
        <v>0</v>
      </c>
      <c r="K775" t="b">
        <f>AND(ABS(Table1[[#This Row],[tar-out]])&gt;=$K$1,ABS(Table1[[#This Row],[tar-out]])&lt;$L$1)</f>
        <v>0</v>
      </c>
      <c r="L775" t="b">
        <f>AND(ABS(Table1[[#This Row],[tar-out]])&gt;=$L$1,ABS(Table1[[#This Row],[tar-out]])&lt;$M$1)</f>
        <v>1</v>
      </c>
      <c r="M775" t="b">
        <f>AND(ABS(Table1[[#This Row],[tar-out]])&gt;=$M$1,ABS(Table1[[#This Row],[tar-out]])&lt;$N$1)</f>
        <v>0</v>
      </c>
      <c r="N775" t="b">
        <f>AND(ABS(Table1[[#This Row],[tar-out]])&gt;=$N$1,ABS(Table1[[#This Row],[tar-out]])&lt;$O$1)</f>
        <v>0</v>
      </c>
      <c r="O775" t="b">
        <f>AND(ABS(Table1[[#This Row],[tar-out]])&gt;=$O$1,ABS(Table1[[#This Row],[tar-out]])&lt;$P$1)</f>
        <v>0</v>
      </c>
      <c r="P775" s="1">
        <f>ROUND(Table1[[#This Row],[tar-out]],0)</f>
        <v>4</v>
      </c>
      <c r="Q775" s="2">
        <v>773</v>
      </c>
      <c r="U775">
        <f>IF(Table1[[#This Row],[tar-out in '[0,1)]],1,0)</f>
        <v>0</v>
      </c>
      <c r="V775">
        <f>IF(Table1[[#This Row],[tar-out in '[1,2)]],1,0)</f>
        <v>0</v>
      </c>
      <c r="W775">
        <f>IF(Table1[[#This Row],[tar-out'[2,5)]],1,0)</f>
        <v>1</v>
      </c>
      <c r="X775">
        <f>IF(Table1[[#This Row],[tar-out in '[5, 10)]],1,0)</f>
        <v>0</v>
      </c>
      <c r="Y775">
        <f>IF(Table1[[#This Row],[tar-out in '[10,20)]],1,0)</f>
        <v>0</v>
      </c>
      <c r="Z775">
        <f>IF(Table1[[#This Row],[tar-out in '[20, 10000)]],1,0)</f>
        <v>0</v>
      </c>
    </row>
    <row r="776" spans="1:26" x14ac:dyDescent="0.25">
      <c r="A776">
        <v>23</v>
      </c>
      <c r="B776">
        <v>242</v>
      </c>
      <c r="C776">
        <v>6.7826086956521703</v>
      </c>
      <c r="D776">
        <v>2</v>
      </c>
      <c r="E776">
        <v>22</v>
      </c>
      <c r="F776">
        <v>9.0904344667907608</v>
      </c>
      <c r="G776">
        <v>6.2667355537414604</v>
      </c>
      <c r="H776">
        <f>Table1[[#This Row],[target]]-Table1[[#This Row],[output]]</f>
        <v>2.8236989130493004</v>
      </c>
      <c r="I776">
        <f>Table1[[#This Row],[tar-out]]*Table1[[#This Row],[tar-out]]</f>
        <v>7.9732755515558011</v>
      </c>
      <c r="J776" t="b">
        <f>AND(ABS(Table1[[#This Row],[tar-out]])&gt;=$J$1,ABS(Table1[[#This Row],[tar-out]])&lt;$K$1)</f>
        <v>0</v>
      </c>
      <c r="K776" t="b">
        <f>AND(ABS(Table1[[#This Row],[tar-out]])&gt;=$K$1,ABS(Table1[[#This Row],[tar-out]])&lt;$L$1)</f>
        <v>0</v>
      </c>
      <c r="L776" t="b">
        <f>AND(ABS(Table1[[#This Row],[tar-out]])&gt;=$L$1,ABS(Table1[[#This Row],[tar-out]])&lt;$M$1)</f>
        <v>1</v>
      </c>
      <c r="M776" t="b">
        <f>AND(ABS(Table1[[#This Row],[tar-out]])&gt;=$M$1,ABS(Table1[[#This Row],[tar-out]])&lt;$N$1)</f>
        <v>0</v>
      </c>
      <c r="N776" t="b">
        <f>AND(ABS(Table1[[#This Row],[tar-out]])&gt;=$N$1,ABS(Table1[[#This Row],[tar-out]])&lt;$O$1)</f>
        <v>0</v>
      </c>
      <c r="O776" t="b">
        <f>AND(ABS(Table1[[#This Row],[tar-out]])&gt;=$O$1,ABS(Table1[[#This Row],[tar-out]])&lt;$P$1)</f>
        <v>0</v>
      </c>
      <c r="P776" s="1">
        <f>ROUND(Table1[[#This Row],[tar-out]],0)</f>
        <v>3</v>
      </c>
      <c r="Q776" s="3">
        <v>774</v>
      </c>
      <c r="U776">
        <f>IF(Table1[[#This Row],[tar-out in '[0,1)]],1,0)</f>
        <v>0</v>
      </c>
      <c r="V776">
        <f>IF(Table1[[#This Row],[tar-out in '[1,2)]],1,0)</f>
        <v>0</v>
      </c>
      <c r="W776">
        <f>IF(Table1[[#This Row],[tar-out'[2,5)]],1,0)</f>
        <v>1</v>
      </c>
      <c r="X776">
        <f>IF(Table1[[#This Row],[tar-out in '[5, 10)]],1,0)</f>
        <v>0</v>
      </c>
      <c r="Y776">
        <f>IF(Table1[[#This Row],[tar-out in '[10,20)]],1,0)</f>
        <v>0</v>
      </c>
      <c r="Z776">
        <f>IF(Table1[[#This Row],[tar-out in '[20, 10000)]],1,0)</f>
        <v>0</v>
      </c>
    </row>
    <row r="777" spans="1:26" x14ac:dyDescent="0.25">
      <c r="A777">
        <v>23</v>
      </c>
      <c r="B777">
        <v>242</v>
      </c>
      <c r="C777">
        <v>6.7826086956521703</v>
      </c>
      <c r="D777">
        <v>2</v>
      </c>
      <c r="E777">
        <v>121</v>
      </c>
      <c r="F777">
        <v>6.3658536585365804</v>
      </c>
      <c r="G777">
        <v>6.0830941200256303</v>
      </c>
      <c r="H777">
        <f>Table1[[#This Row],[target]]-Table1[[#This Row],[output]]</f>
        <v>0.28275953851095004</v>
      </c>
      <c r="I777">
        <f>Table1[[#This Row],[tar-out]]*Table1[[#This Row],[tar-out]]</f>
        <v>7.995295661892543E-2</v>
      </c>
      <c r="J777" t="b">
        <f>AND(ABS(Table1[[#This Row],[tar-out]])&gt;=$J$1,ABS(Table1[[#This Row],[tar-out]])&lt;$K$1)</f>
        <v>1</v>
      </c>
      <c r="K777" t="b">
        <f>AND(ABS(Table1[[#This Row],[tar-out]])&gt;=$K$1,ABS(Table1[[#This Row],[tar-out]])&lt;$L$1)</f>
        <v>0</v>
      </c>
      <c r="L777" t="b">
        <f>AND(ABS(Table1[[#This Row],[tar-out]])&gt;=$L$1,ABS(Table1[[#This Row],[tar-out]])&lt;$M$1)</f>
        <v>0</v>
      </c>
      <c r="M777" t="b">
        <f>AND(ABS(Table1[[#This Row],[tar-out]])&gt;=$M$1,ABS(Table1[[#This Row],[tar-out]])&lt;$N$1)</f>
        <v>0</v>
      </c>
      <c r="N777" t="b">
        <f>AND(ABS(Table1[[#This Row],[tar-out]])&gt;=$N$1,ABS(Table1[[#This Row],[tar-out]])&lt;$O$1)</f>
        <v>0</v>
      </c>
      <c r="O777" t="b">
        <f>AND(ABS(Table1[[#This Row],[tar-out]])&gt;=$O$1,ABS(Table1[[#This Row],[tar-out]])&lt;$P$1)</f>
        <v>0</v>
      </c>
      <c r="P777" s="1">
        <f>ROUND(Table1[[#This Row],[tar-out]],0)</f>
        <v>0</v>
      </c>
      <c r="Q777" s="2">
        <v>775</v>
      </c>
      <c r="U777">
        <f>IF(Table1[[#This Row],[tar-out in '[0,1)]],1,0)</f>
        <v>1</v>
      </c>
      <c r="V777">
        <f>IF(Table1[[#This Row],[tar-out in '[1,2)]],1,0)</f>
        <v>0</v>
      </c>
      <c r="W777">
        <f>IF(Table1[[#This Row],[tar-out'[2,5)]],1,0)</f>
        <v>0</v>
      </c>
      <c r="X777">
        <f>IF(Table1[[#This Row],[tar-out in '[5, 10)]],1,0)</f>
        <v>0</v>
      </c>
      <c r="Y777">
        <f>IF(Table1[[#This Row],[tar-out in '[10,20)]],1,0)</f>
        <v>0</v>
      </c>
      <c r="Z777">
        <f>IF(Table1[[#This Row],[tar-out in '[20, 10000)]],1,0)</f>
        <v>0</v>
      </c>
    </row>
    <row r="778" spans="1:26" x14ac:dyDescent="0.25">
      <c r="A778">
        <v>23</v>
      </c>
      <c r="B778">
        <v>242</v>
      </c>
      <c r="C778">
        <v>6.7826086956521703</v>
      </c>
      <c r="D778">
        <v>2</v>
      </c>
      <c r="E778">
        <v>94</v>
      </c>
      <c r="F778">
        <v>8.9736842105263204</v>
      </c>
      <c r="G778">
        <v>6.1326422691345197</v>
      </c>
      <c r="H778">
        <f>Table1[[#This Row],[target]]-Table1[[#This Row],[output]]</f>
        <v>2.8410419413918007</v>
      </c>
      <c r="I778">
        <f>Table1[[#This Row],[tar-out]]*Table1[[#This Row],[tar-out]]</f>
        <v>8.0715193127472915</v>
      </c>
      <c r="J778" t="b">
        <f>AND(ABS(Table1[[#This Row],[tar-out]])&gt;=$J$1,ABS(Table1[[#This Row],[tar-out]])&lt;$K$1)</f>
        <v>0</v>
      </c>
      <c r="K778" t="b">
        <f>AND(ABS(Table1[[#This Row],[tar-out]])&gt;=$K$1,ABS(Table1[[#This Row],[tar-out]])&lt;$L$1)</f>
        <v>0</v>
      </c>
      <c r="L778" t="b">
        <f>AND(ABS(Table1[[#This Row],[tar-out]])&gt;=$L$1,ABS(Table1[[#This Row],[tar-out]])&lt;$M$1)</f>
        <v>1</v>
      </c>
      <c r="M778" t="b">
        <f>AND(ABS(Table1[[#This Row],[tar-out]])&gt;=$M$1,ABS(Table1[[#This Row],[tar-out]])&lt;$N$1)</f>
        <v>0</v>
      </c>
      <c r="N778" t="b">
        <f>AND(ABS(Table1[[#This Row],[tar-out]])&gt;=$N$1,ABS(Table1[[#This Row],[tar-out]])&lt;$O$1)</f>
        <v>0</v>
      </c>
      <c r="O778" t="b">
        <f>AND(ABS(Table1[[#This Row],[tar-out]])&gt;=$O$1,ABS(Table1[[#This Row],[tar-out]])&lt;$P$1)</f>
        <v>0</v>
      </c>
      <c r="P778" s="1">
        <f>ROUND(Table1[[#This Row],[tar-out]],0)</f>
        <v>3</v>
      </c>
      <c r="Q778" s="3">
        <v>776</v>
      </c>
      <c r="U778">
        <f>IF(Table1[[#This Row],[tar-out in '[0,1)]],1,0)</f>
        <v>0</v>
      </c>
      <c r="V778">
        <f>IF(Table1[[#This Row],[tar-out in '[1,2)]],1,0)</f>
        <v>0</v>
      </c>
      <c r="W778">
        <f>IF(Table1[[#This Row],[tar-out'[2,5)]],1,0)</f>
        <v>1</v>
      </c>
      <c r="X778">
        <f>IF(Table1[[#This Row],[tar-out in '[5, 10)]],1,0)</f>
        <v>0</v>
      </c>
      <c r="Y778">
        <f>IF(Table1[[#This Row],[tar-out in '[10,20)]],1,0)</f>
        <v>0</v>
      </c>
      <c r="Z778">
        <f>IF(Table1[[#This Row],[tar-out in '[20, 10000)]],1,0)</f>
        <v>0</v>
      </c>
    </row>
    <row r="779" spans="1:26" x14ac:dyDescent="0.25">
      <c r="A779">
        <v>23</v>
      </c>
      <c r="B779">
        <v>242</v>
      </c>
      <c r="C779">
        <v>6.7826086956521703</v>
      </c>
      <c r="D779">
        <v>2</v>
      </c>
      <c r="E779">
        <v>50</v>
      </c>
      <c r="F779">
        <v>8.7132950267485594</v>
      </c>
      <c r="G779">
        <v>6.2196822166442898</v>
      </c>
      <c r="H779">
        <f>Table1[[#This Row],[target]]-Table1[[#This Row],[output]]</f>
        <v>2.4936128101042696</v>
      </c>
      <c r="I779">
        <f>Table1[[#This Row],[tar-out]]*Table1[[#This Row],[tar-out]]</f>
        <v>6.2181048467161117</v>
      </c>
      <c r="J779" t="b">
        <f>AND(ABS(Table1[[#This Row],[tar-out]])&gt;=$J$1,ABS(Table1[[#This Row],[tar-out]])&lt;$K$1)</f>
        <v>0</v>
      </c>
      <c r="K779" t="b">
        <f>AND(ABS(Table1[[#This Row],[tar-out]])&gt;=$K$1,ABS(Table1[[#This Row],[tar-out]])&lt;$L$1)</f>
        <v>0</v>
      </c>
      <c r="L779" t="b">
        <f>AND(ABS(Table1[[#This Row],[tar-out]])&gt;=$L$1,ABS(Table1[[#This Row],[tar-out]])&lt;$M$1)</f>
        <v>1</v>
      </c>
      <c r="M779" t="b">
        <f>AND(ABS(Table1[[#This Row],[tar-out]])&gt;=$M$1,ABS(Table1[[#This Row],[tar-out]])&lt;$N$1)</f>
        <v>0</v>
      </c>
      <c r="N779" t="b">
        <f>AND(ABS(Table1[[#This Row],[tar-out]])&gt;=$N$1,ABS(Table1[[#This Row],[tar-out]])&lt;$O$1)</f>
        <v>0</v>
      </c>
      <c r="O779" t="b">
        <f>AND(ABS(Table1[[#This Row],[tar-out]])&gt;=$O$1,ABS(Table1[[#This Row],[tar-out]])&lt;$P$1)</f>
        <v>0</v>
      </c>
      <c r="P779" s="1">
        <f>ROUND(Table1[[#This Row],[tar-out]],0)</f>
        <v>2</v>
      </c>
      <c r="Q779" s="2">
        <v>777</v>
      </c>
      <c r="U779">
        <f>IF(Table1[[#This Row],[tar-out in '[0,1)]],1,0)</f>
        <v>0</v>
      </c>
      <c r="V779">
        <f>IF(Table1[[#This Row],[tar-out in '[1,2)]],1,0)</f>
        <v>0</v>
      </c>
      <c r="W779">
        <f>IF(Table1[[#This Row],[tar-out'[2,5)]],1,0)</f>
        <v>1</v>
      </c>
      <c r="X779">
        <f>IF(Table1[[#This Row],[tar-out in '[5, 10)]],1,0)</f>
        <v>0</v>
      </c>
      <c r="Y779">
        <f>IF(Table1[[#This Row],[tar-out in '[10,20)]],1,0)</f>
        <v>0</v>
      </c>
      <c r="Z779">
        <f>IF(Table1[[#This Row],[tar-out in '[20, 10000)]],1,0)</f>
        <v>0</v>
      </c>
    </row>
    <row r="780" spans="1:26" x14ac:dyDescent="0.25">
      <c r="A780">
        <v>23</v>
      </c>
      <c r="B780">
        <v>242</v>
      </c>
      <c r="C780">
        <v>6.7826086956521703</v>
      </c>
      <c r="D780">
        <v>2</v>
      </c>
      <c r="E780">
        <v>73</v>
      </c>
      <c r="F780">
        <v>9.5439312567132095</v>
      </c>
      <c r="G780">
        <v>6.1792278289794904</v>
      </c>
      <c r="H780">
        <f>Table1[[#This Row],[target]]-Table1[[#This Row],[output]]</f>
        <v>3.3647034277337191</v>
      </c>
      <c r="I780">
        <f>Table1[[#This Row],[tar-out]]*Table1[[#This Row],[tar-out]]</f>
        <v>11.321229156603039</v>
      </c>
      <c r="J780" t="b">
        <f>AND(ABS(Table1[[#This Row],[tar-out]])&gt;=$J$1,ABS(Table1[[#This Row],[tar-out]])&lt;$K$1)</f>
        <v>0</v>
      </c>
      <c r="K780" t="b">
        <f>AND(ABS(Table1[[#This Row],[tar-out]])&gt;=$K$1,ABS(Table1[[#This Row],[tar-out]])&lt;$L$1)</f>
        <v>0</v>
      </c>
      <c r="L780" t="b">
        <f>AND(ABS(Table1[[#This Row],[tar-out]])&gt;=$L$1,ABS(Table1[[#This Row],[tar-out]])&lt;$M$1)</f>
        <v>1</v>
      </c>
      <c r="M780" t="b">
        <f>AND(ABS(Table1[[#This Row],[tar-out]])&gt;=$M$1,ABS(Table1[[#This Row],[tar-out]])&lt;$N$1)</f>
        <v>0</v>
      </c>
      <c r="N780" t="b">
        <f>AND(ABS(Table1[[#This Row],[tar-out]])&gt;=$N$1,ABS(Table1[[#This Row],[tar-out]])&lt;$O$1)</f>
        <v>0</v>
      </c>
      <c r="O780" t="b">
        <f>AND(ABS(Table1[[#This Row],[tar-out]])&gt;=$O$1,ABS(Table1[[#This Row],[tar-out]])&lt;$P$1)</f>
        <v>0</v>
      </c>
      <c r="P780" s="1">
        <f>ROUND(Table1[[#This Row],[tar-out]],0)</f>
        <v>3</v>
      </c>
      <c r="Q780" s="3">
        <v>778</v>
      </c>
      <c r="U780">
        <f>IF(Table1[[#This Row],[tar-out in '[0,1)]],1,0)</f>
        <v>0</v>
      </c>
      <c r="V780">
        <f>IF(Table1[[#This Row],[tar-out in '[1,2)]],1,0)</f>
        <v>0</v>
      </c>
      <c r="W780">
        <f>IF(Table1[[#This Row],[tar-out'[2,5)]],1,0)</f>
        <v>1</v>
      </c>
      <c r="X780">
        <f>IF(Table1[[#This Row],[tar-out in '[5, 10)]],1,0)</f>
        <v>0</v>
      </c>
      <c r="Y780">
        <f>IF(Table1[[#This Row],[tar-out in '[10,20)]],1,0)</f>
        <v>0</v>
      </c>
      <c r="Z780">
        <f>IF(Table1[[#This Row],[tar-out in '[20, 10000)]],1,0)</f>
        <v>0</v>
      </c>
    </row>
    <row r="781" spans="1:26" x14ac:dyDescent="0.25">
      <c r="A781">
        <v>23</v>
      </c>
      <c r="B781">
        <v>242</v>
      </c>
      <c r="C781">
        <v>6.7826086956521703</v>
      </c>
      <c r="D781">
        <v>2</v>
      </c>
      <c r="E781">
        <v>153</v>
      </c>
      <c r="F781">
        <v>9.3196239717978795</v>
      </c>
      <c r="G781">
        <v>6.0541296005248997</v>
      </c>
      <c r="H781">
        <f>Table1[[#This Row],[target]]-Table1[[#This Row],[output]]</f>
        <v>3.2654943712729798</v>
      </c>
      <c r="I781">
        <f>Table1[[#This Row],[tar-out]]*Table1[[#This Row],[tar-out]]</f>
        <v>10.663453488815513</v>
      </c>
      <c r="J781" t="b">
        <f>AND(ABS(Table1[[#This Row],[tar-out]])&gt;=$J$1,ABS(Table1[[#This Row],[tar-out]])&lt;$K$1)</f>
        <v>0</v>
      </c>
      <c r="K781" t="b">
        <f>AND(ABS(Table1[[#This Row],[tar-out]])&gt;=$K$1,ABS(Table1[[#This Row],[tar-out]])&lt;$L$1)</f>
        <v>0</v>
      </c>
      <c r="L781" t="b">
        <f>AND(ABS(Table1[[#This Row],[tar-out]])&gt;=$L$1,ABS(Table1[[#This Row],[tar-out]])&lt;$M$1)</f>
        <v>1</v>
      </c>
      <c r="M781" t="b">
        <f>AND(ABS(Table1[[#This Row],[tar-out]])&gt;=$M$1,ABS(Table1[[#This Row],[tar-out]])&lt;$N$1)</f>
        <v>0</v>
      </c>
      <c r="N781" t="b">
        <f>AND(ABS(Table1[[#This Row],[tar-out]])&gt;=$N$1,ABS(Table1[[#This Row],[tar-out]])&lt;$O$1)</f>
        <v>0</v>
      </c>
      <c r="O781" t="b">
        <f>AND(ABS(Table1[[#This Row],[tar-out]])&gt;=$O$1,ABS(Table1[[#This Row],[tar-out]])&lt;$P$1)</f>
        <v>0</v>
      </c>
      <c r="P781" s="1">
        <f>ROUND(Table1[[#This Row],[tar-out]],0)</f>
        <v>3</v>
      </c>
      <c r="Q781" s="2">
        <v>779</v>
      </c>
      <c r="U781">
        <f>IF(Table1[[#This Row],[tar-out in '[0,1)]],1,0)</f>
        <v>0</v>
      </c>
      <c r="V781">
        <f>IF(Table1[[#This Row],[tar-out in '[1,2)]],1,0)</f>
        <v>0</v>
      </c>
      <c r="W781">
        <f>IF(Table1[[#This Row],[tar-out'[2,5)]],1,0)</f>
        <v>1</v>
      </c>
      <c r="X781">
        <f>IF(Table1[[#This Row],[tar-out in '[5, 10)]],1,0)</f>
        <v>0</v>
      </c>
      <c r="Y781">
        <f>IF(Table1[[#This Row],[tar-out in '[10,20)]],1,0)</f>
        <v>0</v>
      </c>
      <c r="Z781">
        <f>IF(Table1[[#This Row],[tar-out in '[20, 10000)]],1,0)</f>
        <v>0</v>
      </c>
    </row>
    <row r="782" spans="1:26" x14ac:dyDescent="0.25">
      <c r="A782">
        <v>23</v>
      </c>
      <c r="B782">
        <v>242</v>
      </c>
      <c r="C782">
        <v>6.7826086956521703</v>
      </c>
      <c r="D782">
        <v>2</v>
      </c>
      <c r="E782">
        <v>99</v>
      </c>
      <c r="F782">
        <v>5.5833333333333304</v>
      </c>
      <c r="G782">
        <v>6.1206593513488796</v>
      </c>
      <c r="H782">
        <f>Table1[[#This Row],[target]]-Table1[[#This Row],[output]]</f>
        <v>-0.53732601801554924</v>
      </c>
      <c r="I782">
        <f>Table1[[#This Row],[tar-out]]*Table1[[#This Row],[tar-out]]</f>
        <v>0.28871924963644635</v>
      </c>
      <c r="J782" t="b">
        <f>AND(ABS(Table1[[#This Row],[tar-out]])&gt;=$J$1,ABS(Table1[[#This Row],[tar-out]])&lt;$K$1)</f>
        <v>1</v>
      </c>
      <c r="K782" t="b">
        <f>AND(ABS(Table1[[#This Row],[tar-out]])&gt;=$K$1,ABS(Table1[[#This Row],[tar-out]])&lt;$L$1)</f>
        <v>0</v>
      </c>
      <c r="L782" t="b">
        <f>AND(ABS(Table1[[#This Row],[tar-out]])&gt;=$L$1,ABS(Table1[[#This Row],[tar-out]])&lt;$M$1)</f>
        <v>0</v>
      </c>
      <c r="M782" t="b">
        <f>AND(ABS(Table1[[#This Row],[tar-out]])&gt;=$M$1,ABS(Table1[[#This Row],[tar-out]])&lt;$N$1)</f>
        <v>0</v>
      </c>
      <c r="N782" t="b">
        <f>AND(ABS(Table1[[#This Row],[tar-out]])&gt;=$N$1,ABS(Table1[[#This Row],[tar-out]])&lt;$O$1)</f>
        <v>0</v>
      </c>
      <c r="O782" t="b">
        <f>AND(ABS(Table1[[#This Row],[tar-out]])&gt;=$O$1,ABS(Table1[[#This Row],[tar-out]])&lt;$P$1)</f>
        <v>0</v>
      </c>
      <c r="P782" s="1">
        <f>ROUND(Table1[[#This Row],[tar-out]],0)</f>
        <v>-1</v>
      </c>
      <c r="Q782" s="3">
        <v>780</v>
      </c>
      <c r="U782">
        <f>IF(Table1[[#This Row],[tar-out in '[0,1)]],1,0)</f>
        <v>1</v>
      </c>
      <c r="V782">
        <f>IF(Table1[[#This Row],[tar-out in '[1,2)]],1,0)</f>
        <v>0</v>
      </c>
      <c r="W782">
        <f>IF(Table1[[#This Row],[tar-out'[2,5)]],1,0)</f>
        <v>0</v>
      </c>
      <c r="X782">
        <f>IF(Table1[[#This Row],[tar-out in '[5, 10)]],1,0)</f>
        <v>0</v>
      </c>
      <c r="Y782">
        <f>IF(Table1[[#This Row],[tar-out in '[10,20)]],1,0)</f>
        <v>0</v>
      </c>
      <c r="Z782">
        <f>IF(Table1[[#This Row],[tar-out in '[20, 10000)]],1,0)</f>
        <v>0</v>
      </c>
    </row>
    <row r="783" spans="1:26" x14ac:dyDescent="0.25">
      <c r="A783">
        <v>23</v>
      </c>
      <c r="B783">
        <v>242</v>
      </c>
      <c r="C783">
        <v>6.7826086956521703</v>
      </c>
      <c r="D783">
        <v>2</v>
      </c>
      <c r="E783">
        <v>95</v>
      </c>
      <c r="F783">
        <v>6.4025974025974</v>
      </c>
      <c r="G783">
        <v>6.1301183700561497</v>
      </c>
      <c r="H783">
        <f>Table1[[#This Row],[target]]-Table1[[#This Row],[output]]</f>
        <v>0.27247903254125028</v>
      </c>
      <c r="I783">
        <f>Table1[[#This Row],[tar-out]]*Table1[[#This Row],[tar-out]]</f>
        <v>7.4244823174615726E-2</v>
      </c>
      <c r="J783" t="b">
        <f>AND(ABS(Table1[[#This Row],[tar-out]])&gt;=$J$1,ABS(Table1[[#This Row],[tar-out]])&lt;$K$1)</f>
        <v>1</v>
      </c>
      <c r="K783" t="b">
        <f>AND(ABS(Table1[[#This Row],[tar-out]])&gt;=$K$1,ABS(Table1[[#This Row],[tar-out]])&lt;$L$1)</f>
        <v>0</v>
      </c>
      <c r="L783" t="b">
        <f>AND(ABS(Table1[[#This Row],[tar-out]])&gt;=$L$1,ABS(Table1[[#This Row],[tar-out]])&lt;$M$1)</f>
        <v>0</v>
      </c>
      <c r="M783" t="b">
        <f>AND(ABS(Table1[[#This Row],[tar-out]])&gt;=$M$1,ABS(Table1[[#This Row],[tar-out]])&lt;$N$1)</f>
        <v>0</v>
      </c>
      <c r="N783" t="b">
        <f>AND(ABS(Table1[[#This Row],[tar-out]])&gt;=$N$1,ABS(Table1[[#This Row],[tar-out]])&lt;$O$1)</f>
        <v>0</v>
      </c>
      <c r="O783" t="b">
        <f>AND(ABS(Table1[[#This Row],[tar-out]])&gt;=$O$1,ABS(Table1[[#This Row],[tar-out]])&lt;$P$1)</f>
        <v>0</v>
      </c>
      <c r="P783" s="1">
        <f>ROUND(Table1[[#This Row],[tar-out]],0)</f>
        <v>0</v>
      </c>
      <c r="Q783" s="2">
        <v>781</v>
      </c>
      <c r="U783">
        <f>IF(Table1[[#This Row],[tar-out in '[0,1)]],1,0)</f>
        <v>1</v>
      </c>
      <c r="V783">
        <f>IF(Table1[[#This Row],[tar-out in '[1,2)]],1,0)</f>
        <v>0</v>
      </c>
      <c r="W783">
        <f>IF(Table1[[#This Row],[tar-out'[2,5)]],1,0)</f>
        <v>0</v>
      </c>
      <c r="X783">
        <f>IF(Table1[[#This Row],[tar-out in '[5, 10)]],1,0)</f>
        <v>0</v>
      </c>
      <c r="Y783">
        <f>IF(Table1[[#This Row],[tar-out in '[10,20)]],1,0)</f>
        <v>0</v>
      </c>
      <c r="Z783">
        <f>IF(Table1[[#This Row],[tar-out in '[20, 10000)]],1,0)</f>
        <v>0</v>
      </c>
    </row>
    <row r="784" spans="1:26" x14ac:dyDescent="0.25">
      <c r="A784">
        <v>23</v>
      </c>
      <c r="B784">
        <v>242</v>
      </c>
      <c r="C784">
        <v>6.7826086956521703</v>
      </c>
      <c r="D784">
        <v>2</v>
      </c>
      <c r="E784">
        <v>77</v>
      </c>
      <c r="F784">
        <v>6.4178384893531604</v>
      </c>
      <c r="G784">
        <v>6.1714429855346697</v>
      </c>
      <c r="H784">
        <f>Table1[[#This Row],[target]]-Table1[[#This Row],[output]]</f>
        <v>0.24639550381849062</v>
      </c>
      <c r="I784">
        <f>Table1[[#This Row],[tar-out]]*Table1[[#This Row],[tar-out]]</f>
        <v>6.071074430196783E-2</v>
      </c>
      <c r="J784" t="b">
        <f>AND(ABS(Table1[[#This Row],[tar-out]])&gt;=$J$1,ABS(Table1[[#This Row],[tar-out]])&lt;$K$1)</f>
        <v>1</v>
      </c>
      <c r="K784" t="b">
        <f>AND(ABS(Table1[[#This Row],[tar-out]])&gt;=$K$1,ABS(Table1[[#This Row],[tar-out]])&lt;$L$1)</f>
        <v>0</v>
      </c>
      <c r="L784" t="b">
        <f>AND(ABS(Table1[[#This Row],[tar-out]])&gt;=$L$1,ABS(Table1[[#This Row],[tar-out]])&lt;$M$1)</f>
        <v>0</v>
      </c>
      <c r="M784" t="b">
        <f>AND(ABS(Table1[[#This Row],[tar-out]])&gt;=$M$1,ABS(Table1[[#This Row],[tar-out]])&lt;$N$1)</f>
        <v>0</v>
      </c>
      <c r="N784" t="b">
        <f>AND(ABS(Table1[[#This Row],[tar-out]])&gt;=$N$1,ABS(Table1[[#This Row],[tar-out]])&lt;$O$1)</f>
        <v>0</v>
      </c>
      <c r="O784" t="b">
        <f>AND(ABS(Table1[[#This Row],[tar-out]])&gt;=$O$1,ABS(Table1[[#This Row],[tar-out]])&lt;$P$1)</f>
        <v>0</v>
      </c>
      <c r="P784" s="1">
        <f>ROUND(Table1[[#This Row],[tar-out]],0)</f>
        <v>0</v>
      </c>
      <c r="Q784" s="3">
        <v>782</v>
      </c>
      <c r="U784">
        <f>IF(Table1[[#This Row],[tar-out in '[0,1)]],1,0)</f>
        <v>1</v>
      </c>
      <c r="V784">
        <f>IF(Table1[[#This Row],[tar-out in '[1,2)]],1,0)</f>
        <v>0</v>
      </c>
      <c r="W784">
        <f>IF(Table1[[#This Row],[tar-out'[2,5)]],1,0)</f>
        <v>0</v>
      </c>
      <c r="X784">
        <f>IF(Table1[[#This Row],[tar-out in '[5, 10)]],1,0)</f>
        <v>0</v>
      </c>
      <c r="Y784">
        <f>IF(Table1[[#This Row],[tar-out in '[10,20)]],1,0)</f>
        <v>0</v>
      </c>
      <c r="Z784">
        <f>IF(Table1[[#This Row],[tar-out in '[20, 10000)]],1,0)</f>
        <v>0</v>
      </c>
    </row>
    <row r="785" spans="1:26" x14ac:dyDescent="0.25">
      <c r="A785">
        <v>23</v>
      </c>
      <c r="B785">
        <v>242</v>
      </c>
      <c r="C785">
        <v>6.7826086956521703</v>
      </c>
      <c r="D785">
        <v>2</v>
      </c>
      <c r="E785">
        <v>61</v>
      </c>
      <c r="F785">
        <v>9.8690669700910298</v>
      </c>
      <c r="G785">
        <v>6.2008972167968803</v>
      </c>
      <c r="H785">
        <f>Table1[[#This Row],[target]]-Table1[[#This Row],[output]]</f>
        <v>3.6681697532941495</v>
      </c>
      <c r="I785">
        <f>Table1[[#This Row],[tar-out]]*Table1[[#This Row],[tar-out]]</f>
        <v>13.455469338982061</v>
      </c>
      <c r="J785" t="b">
        <f>AND(ABS(Table1[[#This Row],[tar-out]])&gt;=$J$1,ABS(Table1[[#This Row],[tar-out]])&lt;$K$1)</f>
        <v>0</v>
      </c>
      <c r="K785" t="b">
        <f>AND(ABS(Table1[[#This Row],[tar-out]])&gt;=$K$1,ABS(Table1[[#This Row],[tar-out]])&lt;$L$1)</f>
        <v>0</v>
      </c>
      <c r="L785" t="b">
        <f>AND(ABS(Table1[[#This Row],[tar-out]])&gt;=$L$1,ABS(Table1[[#This Row],[tar-out]])&lt;$M$1)</f>
        <v>1</v>
      </c>
      <c r="M785" t="b">
        <f>AND(ABS(Table1[[#This Row],[tar-out]])&gt;=$M$1,ABS(Table1[[#This Row],[tar-out]])&lt;$N$1)</f>
        <v>0</v>
      </c>
      <c r="N785" t="b">
        <f>AND(ABS(Table1[[#This Row],[tar-out]])&gt;=$N$1,ABS(Table1[[#This Row],[tar-out]])&lt;$O$1)</f>
        <v>0</v>
      </c>
      <c r="O785" t="b">
        <f>AND(ABS(Table1[[#This Row],[tar-out]])&gt;=$O$1,ABS(Table1[[#This Row],[tar-out]])&lt;$P$1)</f>
        <v>0</v>
      </c>
      <c r="P785" s="1">
        <f>ROUND(Table1[[#This Row],[tar-out]],0)</f>
        <v>4</v>
      </c>
      <c r="Q785" s="2">
        <v>783</v>
      </c>
      <c r="U785">
        <f>IF(Table1[[#This Row],[tar-out in '[0,1)]],1,0)</f>
        <v>0</v>
      </c>
      <c r="V785">
        <f>IF(Table1[[#This Row],[tar-out in '[1,2)]],1,0)</f>
        <v>0</v>
      </c>
      <c r="W785">
        <f>IF(Table1[[#This Row],[tar-out'[2,5)]],1,0)</f>
        <v>1</v>
      </c>
      <c r="X785">
        <f>IF(Table1[[#This Row],[tar-out in '[5, 10)]],1,0)</f>
        <v>0</v>
      </c>
      <c r="Y785">
        <f>IF(Table1[[#This Row],[tar-out in '[10,20)]],1,0)</f>
        <v>0</v>
      </c>
      <c r="Z785">
        <f>IF(Table1[[#This Row],[tar-out in '[20, 10000)]],1,0)</f>
        <v>0</v>
      </c>
    </row>
    <row r="786" spans="1:26" x14ac:dyDescent="0.25">
      <c r="A786">
        <v>23</v>
      </c>
      <c r="B786">
        <v>242</v>
      </c>
      <c r="C786">
        <v>6.7826086956521703</v>
      </c>
      <c r="D786">
        <v>2</v>
      </c>
      <c r="E786">
        <v>15</v>
      </c>
      <c r="F786">
        <v>11.433221577261801</v>
      </c>
      <c r="G786">
        <v>6.2778019905090297</v>
      </c>
      <c r="H786">
        <f>Table1[[#This Row],[target]]-Table1[[#This Row],[output]]</f>
        <v>5.155419586752771</v>
      </c>
      <c r="I786">
        <f>Table1[[#This Row],[tar-out]]*Table1[[#This Row],[tar-out]]</f>
        <v>26.578351115474113</v>
      </c>
      <c r="J786" t="b">
        <f>AND(ABS(Table1[[#This Row],[tar-out]])&gt;=$J$1,ABS(Table1[[#This Row],[tar-out]])&lt;$K$1)</f>
        <v>0</v>
      </c>
      <c r="K786" t="b">
        <f>AND(ABS(Table1[[#This Row],[tar-out]])&gt;=$K$1,ABS(Table1[[#This Row],[tar-out]])&lt;$L$1)</f>
        <v>0</v>
      </c>
      <c r="L786" t="b">
        <f>AND(ABS(Table1[[#This Row],[tar-out]])&gt;=$L$1,ABS(Table1[[#This Row],[tar-out]])&lt;$M$1)</f>
        <v>0</v>
      </c>
      <c r="M786" t="b">
        <f>AND(ABS(Table1[[#This Row],[tar-out]])&gt;=$M$1,ABS(Table1[[#This Row],[tar-out]])&lt;$N$1)</f>
        <v>1</v>
      </c>
      <c r="N786" t="b">
        <f>AND(ABS(Table1[[#This Row],[tar-out]])&gt;=$N$1,ABS(Table1[[#This Row],[tar-out]])&lt;$O$1)</f>
        <v>0</v>
      </c>
      <c r="O786" t="b">
        <f>AND(ABS(Table1[[#This Row],[tar-out]])&gt;=$O$1,ABS(Table1[[#This Row],[tar-out]])&lt;$P$1)</f>
        <v>0</v>
      </c>
      <c r="P786" s="1">
        <f>ROUND(Table1[[#This Row],[tar-out]],0)</f>
        <v>5</v>
      </c>
      <c r="Q786" s="3">
        <v>784</v>
      </c>
      <c r="U786">
        <f>IF(Table1[[#This Row],[tar-out in '[0,1)]],1,0)</f>
        <v>0</v>
      </c>
      <c r="V786">
        <f>IF(Table1[[#This Row],[tar-out in '[1,2)]],1,0)</f>
        <v>0</v>
      </c>
      <c r="W786">
        <f>IF(Table1[[#This Row],[tar-out'[2,5)]],1,0)</f>
        <v>0</v>
      </c>
      <c r="X786">
        <f>IF(Table1[[#This Row],[tar-out in '[5, 10)]],1,0)</f>
        <v>1</v>
      </c>
      <c r="Y786">
        <f>IF(Table1[[#This Row],[tar-out in '[10,20)]],1,0)</f>
        <v>0</v>
      </c>
      <c r="Z786">
        <f>IF(Table1[[#This Row],[tar-out in '[20, 10000)]],1,0)</f>
        <v>0</v>
      </c>
    </row>
    <row r="787" spans="1:26" x14ac:dyDescent="0.25">
      <c r="A787">
        <v>23</v>
      </c>
      <c r="B787">
        <v>242</v>
      </c>
      <c r="C787">
        <v>6.7826086956521703</v>
      </c>
      <c r="D787">
        <v>2</v>
      </c>
      <c r="E787">
        <v>9</v>
      </c>
      <c r="F787">
        <v>9.2046686885396607</v>
      </c>
      <c r="G787">
        <v>6.2859630584716797</v>
      </c>
      <c r="H787">
        <f>Table1[[#This Row],[target]]-Table1[[#This Row],[output]]</f>
        <v>2.918705630067981</v>
      </c>
      <c r="I787">
        <f>Table1[[#This Row],[tar-out]]*Table1[[#This Row],[tar-out]]</f>
        <v>8.5188425549905293</v>
      </c>
      <c r="J787" t="b">
        <f>AND(ABS(Table1[[#This Row],[tar-out]])&gt;=$J$1,ABS(Table1[[#This Row],[tar-out]])&lt;$K$1)</f>
        <v>0</v>
      </c>
      <c r="K787" t="b">
        <f>AND(ABS(Table1[[#This Row],[tar-out]])&gt;=$K$1,ABS(Table1[[#This Row],[tar-out]])&lt;$L$1)</f>
        <v>0</v>
      </c>
      <c r="L787" t="b">
        <f>AND(ABS(Table1[[#This Row],[tar-out]])&gt;=$L$1,ABS(Table1[[#This Row],[tar-out]])&lt;$M$1)</f>
        <v>1</v>
      </c>
      <c r="M787" t="b">
        <f>AND(ABS(Table1[[#This Row],[tar-out]])&gt;=$M$1,ABS(Table1[[#This Row],[tar-out]])&lt;$N$1)</f>
        <v>0</v>
      </c>
      <c r="N787" t="b">
        <f>AND(ABS(Table1[[#This Row],[tar-out]])&gt;=$N$1,ABS(Table1[[#This Row],[tar-out]])&lt;$O$1)</f>
        <v>0</v>
      </c>
      <c r="O787" t="b">
        <f>AND(ABS(Table1[[#This Row],[tar-out]])&gt;=$O$1,ABS(Table1[[#This Row],[tar-out]])&lt;$P$1)</f>
        <v>0</v>
      </c>
      <c r="P787" s="1">
        <f>ROUND(Table1[[#This Row],[tar-out]],0)</f>
        <v>3</v>
      </c>
      <c r="Q787" s="2">
        <v>785</v>
      </c>
      <c r="U787">
        <f>IF(Table1[[#This Row],[tar-out in '[0,1)]],1,0)</f>
        <v>0</v>
      </c>
      <c r="V787">
        <f>IF(Table1[[#This Row],[tar-out in '[1,2)]],1,0)</f>
        <v>0</v>
      </c>
      <c r="W787">
        <f>IF(Table1[[#This Row],[tar-out'[2,5)]],1,0)</f>
        <v>1</v>
      </c>
      <c r="X787">
        <f>IF(Table1[[#This Row],[tar-out in '[5, 10)]],1,0)</f>
        <v>0</v>
      </c>
      <c r="Y787">
        <f>IF(Table1[[#This Row],[tar-out in '[10,20)]],1,0)</f>
        <v>0</v>
      </c>
      <c r="Z787">
        <f>IF(Table1[[#This Row],[tar-out in '[20, 10000)]],1,0)</f>
        <v>0</v>
      </c>
    </row>
    <row r="788" spans="1:26" x14ac:dyDescent="0.25">
      <c r="A788">
        <v>23</v>
      </c>
      <c r="B788">
        <v>242</v>
      </c>
      <c r="C788">
        <v>6.7826086956521703</v>
      </c>
      <c r="D788">
        <v>2</v>
      </c>
      <c r="E788">
        <v>31</v>
      </c>
      <c r="F788">
        <v>8.4334512890878894</v>
      </c>
      <c r="G788">
        <v>6.2521286010742196</v>
      </c>
      <c r="H788">
        <f>Table1[[#This Row],[target]]-Table1[[#This Row],[output]]</f>
        <v>2.1813226880136698</v>
      </c>
      <c r="I788">
        <f>Table1[[#This Row],[tar-out]]*Table1[[#This Row],[tar-out]]</f>
        <v>4.7581686692431822</v>
      </c>
      <c r="J788" t="b">
        <f>AND(ABS(Table1[[#This Row],[tar-out]])&gt;=$J$1,ABS(Table1[[#This Row],[tar-out]])&lt;$K$1)</f>
        <v>0</v>
      </c>
      <c r="K788" t="b">
        <f>AND(ABS(Table1[[#This Row],[tar-out]])&gt;=$K$1,ABS(Table1[[#This Row],[tar-out]])&lt;$L$1)</f>
        <v>0</v>
      </c>
      <c r="L788" t="b">
        <f>AND(ABS(Table1[[#This Row],[tar-out]])&gt;=$L$1,ABS(Table1[[#This Row],[tar-out]])&lt;$M$1)</f>
        <v>1</v>
      </c>
      <c r="M788" t="b">
        <f>AND(ABS(Table1[[#This Row],[tar-out]])&gt;=$M$1,ABS(Table1[[#This Row],[tar-out]])&lt;$N$1)</f>
        <v>0</v>
      </c>
      <c r="N788" t="b">
        <f>AND(ABS(Table1[[#This Row],[tar-out]])&gt;=$N$1,ABS(Table1[[#This Row],[tar-out]])&lt;$O$1)</f>
        <v>0</v>
      </c>
      <c r="O788" t="b">
        <f>AND(ABS(Table1[[#This Row],[tar-out]])&gt;=$O$1,ABS(Table1[[#This Row],[tar-out]])&lt;$P$1)</f>
        <v>0</v>
      </c>
      <c r="P788" s="1">
        <f>ROUND(Table1[[#This Row],[tar-out]],0)</f>
        <v>2</v>
      </c>
      <c r="Q788" s="3">
        <v>786</v>
      </c>
      <c r="U788">
        <f>IF(Table1[[#This Row],[tar-out in '[0,1)]],1,0)</f>
        <v>0</v>
      </c>
      <c r="V788">
        <f>IF(Table1[[#This Row],[tar-out in '[1,2)]],1,0)</f>
        <v>0</v>
      </c>
      <c r="W788">
        <f>IF(Table1[[#This Row],[tar-out'[2,5)]],1,0)</f>
        <v>1</v>
      </c>
      <c r="X788">
        <f>IF(Table1[[#This Row],[tar-out in '[5, 10)]],1,0)</f>
        <v>0</v>
      </c>
      <c r="Y788">
        <f>IF(Table1[[#This Row],[tar-out in '[10,20)]],1,0)</f>
        <v>0</v>
      </c>
      <c r="Z788">
        <f>IF(Table1[[#This Row],[tar-out in '[20, 10000)]],1,0)</f>
        <v>0</v>
      </c>
    </row>
    <row r="789" spans="1:26" x14ac:dyDescent="0.25">
      <c r="A789">
        <v>23</v>
      </c>
      <c r="B789">
        <v>242</v>
      </c>
      <c r="C789">
        <v>6.7826086956521703</v>
      </c>
      <c r="D789">
        <v>2</v>
      </c>
      <c r="E789">
        <v>581</v>
      </c>
      <c r="F789">
        <v>5</v>
      </c>
      <c r="G789">
        <v>6.0012130737304696</v>
      </c>
      <c r="H789">
        <f>Table1[[#This Row],[target]]-Table1[[#This Row],[output]]</f>
        <v>-1.0012130737304696</v>
      </c>
      <c r="I789">
        <f>Table1[[#This Row],[tar-out]]*Table1[[#This Row],[tar-out]]</f>
        <v>1.0024276190088148</v>
      </c>
      <c r="J789" t="b">
        <f>AND(ABS(Table1[[#This Row],[tar-out]])&gt;=$J$1,ABS(Table1[[#This Row],[tar-out]])&lt;$K$1)</f>
        <v>0</v>
      </c>
      <c r="K789" t="b">
        <f>AND(ABS(Table1[[#This Row],[tar-out]])&gt;=$K$1,ABS(Table1[[#This Row],[tar-out]])&lt;$L$1)</f>
        <v>1</v>
      </c>
      <c r="L789" t="b">
        <f>AND(ABS(Table1[[#This Row],[tar-out]])&gt;=$L$1,ABS(Table1[[#This Row],[tar-out]])&lt;$M$1)</f>
        <v>0</v>
      </c>
      <c r="M789" t="b">
        <f>AND(ABS(Table1[[#This Row],[tar-out]])&gt;=$M$1,ABS(Table1[[#This Row],[tar-out]])&lt;$N$1)</f>
        <v>0</v>
      </c>
      <c r="N789" t="b">
        <f>AND(ABS(Table1[[#This Row],[tar-out]])&gt;=$N$1,ABS(Table1[[#This Row],[tar-out]])&lt;$O$1)</f>
        <v>0</v>
      </c>
      <c r="O789" t="b">
        <f>AND(ABS(Table1[[#This Row],[tar-out]])&gt;=$O$1,ABS(Table1[[#This Row],[tar-out]])&lt;$P$1)</f>
        <v>0</v>
      </c>
      <c r="P789" s="1">
        <f>ROUND(Table1[[#This Row],[tar-out]],0)</f>
        <v>-1</v>
      </c>
      <c r="Q789" s="2">
        <v>787</v>
      </c>
      <c r="U789">
        <f>IF(Table1[[#This Row],[tar-out in '[0,1)]],1,0)</f>
        <v>0</v>
      </c>
      <c r="V789">
        <f>IF(Table1[[#This Row],[tar-out in '[1,2)]],1,0)</f>
        <v>1</v>
      </c>
      <c r="W789">
        <f>IF(Table1[[#This Row],[tar-out'[2,5)]],1,0)</f>
        <v>0</v>
      </c>
      <c r="X789">
        <f>IF(Table1[[#This Row],[tar-out in '[5, 10)]],1,0)</f>
        <v>0</v>
      </c>
      <c r="Y789">
        <f>IF(Table1[[#This Row],[tar-out in '[10,20)]],1,0)</f>
        <v>0</v>
      </c>
      <c r="Z789">
        <f>IF(Table1[[#This Row],[tar-out in '[20, 10000)]],1,0)</f>
        <v>0</v>
      </c>
    </row>
    <row r="790" spans="1:26" x14ac:dyDescent="0.25">
      <c r="A790">
        <v>23</v>
      </c>
      <c r="B790">
        <v>242</v>
      </c>
      <c r="C790">
        <v>6.7826086956521703</v>
      </c>
      <c r="D790">
        <v>2</v>
      </c>
      <c r="E790">
        <v>482</v>
      </c>
      <c r="F790">
        <v>5.2615384615384597</v>
      </c>
      <c r="G790">
        <v>6.0021128654479998</v>
      </c>
      <c r="H790">
        <f>Table1[[#This Row],[target]]-Table1[[#This Row],[output]]</f>
        <v>-0.7405744039095401</v>
      </c>
      <c r="I790">
        <f>Table1[[#This Row],[tar-out]]*Table1[[#This Row],[tar-out]]</f>
        <v>0.54845044772597062</v>
      </c>
      <c r="J790" t="b">
        <f>AND(ABS(Table1[[#This Row],[tar-out]])&gt;=$J$1,ABS(Table1[[#This Row],[tar-out]])&lt;$K$1)</f>
        <v>1</v>
      </c>
      <c r="K790" t="b">
        <f>AND(ABS(Table1[[#This Row],[tar-out]])&gt;=$K$1,ABS(Table1[[#This Row],[tar-out]])&lt;$L$1)</f>
        <v>0</v>
      </c>
      <c r="L790" t="b">
        <f>AND(ABS(Table1[[#This Row],[tar-out]])&gt;=$L$1,ABS(Table1[[#This Row],[tar-out]])&lt;$M$1)</f>
        <v>0</v>
      </c>
      <c r="M790" t="b">
        <f>AND(ABS(Table1[[#This Row],[tar-out]])&gt;=$M$1,ABS(Table1[[#This Row],[tar-out]])&lt;$N$1)</f>
        <v>0</v>
      </c>
      <c r="N790" t="b">
        <f>AND(ABS(Table1[[#This Row],[tar-out]])&gt;=$N$1,ABS(Table1[[#This Row],[tar-out]])&lt;$O$1)</f>
        <v>0</v>
      </c>
      <c r="O790" t="b">
        <f>AND(ABS(Table1[[#This Row],[tar-out]])&gt;=$O$1,ABS(Table1[[#This Row],[tar-out]])&lt;$P$1)</f>
        <v>0</v>
      </c>
      <c r="P790" s="1">
        <f>ROUND(Table1[[#This Row],[tar-out]],0)</f>
        <v>-1</v>
      </c>
      <c r="Q790" s="3">
        <v>788</v>
      </c>
      <c r="U790">
        <f>IF(Table1[[#This Row],[tar-out in '[0,1)]],1,0)</f>
        <v>1</v>
      </c>
      <c r="V790">
        <f>IF(Table1[[#This Row],[tar-out in '[1,2)]],1,0)</f>
        <v>0</v>
      </c>
      <c r="W790">
        <f>IF(Table1[[#This Row],[tar-out'[2,5)]],1,0)</f>
        <v>0</v>
      </c>
      <c r="X790">
        <f>IF(Table1[[#This Row],[tar-out in '[5, 10)]],1,0)</f>
        <v>0</v>
      </c>
      <c r="Y790">
        <f>IF(Table1[[#This Row],[tar-out in '[10,20)]],1,0)</f>
        <v>0</v>
      </c>
      <c r="Z790">
        <f>IF(Table1[[#This Row],[tar-out in '[20, 10000)]],1,0)</f>
        <v>0</v>
      </c>
    </row>
    <row r="791" spans="1:26" x14ac:dyDescent="0.25">
      <c r="A791">
        <v>23</v>
      </c>
      <c r="B791">
        <v>242</v>
      </c>
      <c r="C791">
        <v>6.7826086956521703</v>
      </c>
      <c r="D791">
        <v>2</v>
      </c>
      <c r="E791">
        <v>162</v>
      </c>
      <c r="F791">
        <v>8.1361563517915307</v>
      </c>
      <c r="G791">
        <v>6.0407056808471697</v>
      </c>
      <c r="H791">
        <f>Table1[[#This Row],[target]]-Table1[[#This Row],[output]]</f>
        <v>2.095450670944361</v>
      </c>
      <c r="I791">
        <f>Table1[[#This Row],[tar-out]]*Table1[[#This Row],[tar-out]]</f>
        <v>4.3909135143611726</v>
      </c>
      <c r="J791" t="b">
        <f>AND(ABS(Table1[[#This Row],[tar-out]])&gt;=$J$1,ABS(Table1[[#This Row],[tar-out]])&lt;$K$1)</f>
        <v>0</v>
      </c>
      <c r="K791" t="b">
        <f>AND(ABS(Table1[[#This Row],[tar-out]])&gt;=$K$1,ABS(Table1[[#This Row],[tar-out]])&lt;$L$1)</f>
        <v>0</v>
      </c>
      <c r="L791" t="b">
        <f>AND(ABS(Table1[[#This Row],[tar-out]])&gt;=$L$1,ABS(Table1[[#This Row],[tar-out]])&lt;$M$1)</f>
        <v>1</v>
      </c>
      <c r="M791" t="b">
        <f>AND(ABS(Table1[[#This Row],[tar-out]])&gt;=$M$1,ABS(Table1[[#This Row],[tar-out]])&lt;$N$1)</f>
        <v>0</v>
      </c>
      <c r="N791" t="b">
        <f>AND(ABS(Table1[[#This Row],[tar-out]])&gt;=$N$1,ABS(Table1[[#This Row],[tar-out]])&lt;$O$1)</f>
        <v>0</v>
      </c>
      <c r="O791" t="b">
        <f>AND(ABS(Table1[[#This Row],[tar-out]])&gt;=$O$1,ABS(Table1[[#This Row],[tar-out]])&lt;$P$1)</f>
        <v>0</v>
      </c>
      <c r="P791" s="1">
        <f>ROUND(Table1[[#This Row],[tar-out]],0)</f>
        <v>2</v>
      </c>
      <c r="Q791" s="2">
        <v>789</v>
      </c>
      <c r="U791">
        <f>IF(Table1[[#This Row],[tar-out in '[0,1)]],1,0)</f>
        <v>0</v>
      </c>
      <c r="V791">
        <f>IF(Table1[[#This Row],[tar-out in '[1,2)]],1,0)</f>
        <v>0</v>
      </c>
      <c r="W791">
        <f>IF(Table1[[#This Row],[tar-out'[2,5)]],1,0)</f>
        <v>1</v>
      </c>
      <c r="X791">
        <f>IF(Table1[[#This Row],[tar-out in '[5, 10)]],1,0)</f>
        <v>0</v>
      </c>
      <c r="Y791">
        <f>IF(Table1[[#This Row],[tar-out in '[10,20)]],1,0)</f>
        <v>0</v>
      </c>
      <c r="Z791">
        <f>IF(Table1[[#This Row],[tar-out in '[20, 10000)]],1,0)</f>
        <v>0</v>
      </c>
    </row>
    <row r="792" spans="1:26" x14ac:dyDescent="0.25">
      <c r="A792">
        <v>23</v>
      </c>
      <c r="B792">
        <v>242</v>
      </c>
      <c r="C792">
        <v>6.7826086956521703</v>
      </c>
      <c r="D792">
        <v>2</v>
      </c>
      <c r="E792">
        <v>446</v>
      </c>
      <c r="F792">
        <v>5</v>
      </c>
      <c r="G792">
        <v>6.0024428367614702</v>
      </c>
      <c r="H792">
        <f>Table1[[#This Row],[target]]-Table1[[#This Row],[output]]</f>
        <v>-1.0024428367614702</v>
      </c>
      <c r="I792">
        <f>Table1[[#This Row],[tar-out]]*Table1[[#This Row],[tar-out]]</f>
        <v>1.0048916409743835</v>
      </c>
      <c r="J792" t="b">
        <f>AND(ABS(Table1[[#This Row],[tar-out]])&gt;=$J$1,ABS(Table1[[#This Row],[tar-out]])&lt;$K$1)</f>
        <v>0</v>
      </c>
      <c r="K792" t="b">
        <f>AND(ABS(Table1[[#This Row],[tar-out]])&gt;=$K$1,ABS(Table1[[#This Row],[tar-out]])&lt;$L$1)</f>
        <v>1</v>
      </c>
      <c r="L792" t="b">
        <f>AND(ABS(Table1[[#This Row],[tar-out]])&gt;=$L$1,ABS(Table1[[#This Row],[tar-out]])&lt;$M$1)</f>
        <v>0</v>
      </c>
      <c r="M792" t="b">
        <f>AND(ABS(Table1[[#This Row],[tar-out]])&gt;=$M$1,ABS(Table1[[#This Row],[tar-out]])&lt;$N$1)</f>
        <v>0</v>
      </c>
      <c r="N792" t="b">
        <f>AND(ABS(Table1[[#This Row],[tar-out]])&gt;=$N$1,ABS(Table1[[#This Row],[tar-out]])&lt;$O$1)</f>
        <v>0</v>
      </c>
      <c r="O792" t="b">
        <f>AND(ABS(Table1[[#This Row],[tar-out]])&gt;=$O$1,ABS(Table1[[#This Row],[tar-out]])&lt;$P$1)</f>
        <v>0</v>
      </c>
      <c r="P792" s="1">
        <f>ROUND(Table1[[#This Row],[tar-out]],0)</f>
        <v>-1</v>
      </c>
      <c r="Q792" s="3">
        <v>790</v>
      </c>
      <c r="U792">
        <f>IF(Table1[[#This Row],[tar-out in '[0,1)]],1,0)</f>
        <v>0</v>
      </c>
      <c r="V792">
        <f>IF(Table1[[#This Row],[tar-out in '[1,2)]],1,0)</f>
        <v>1</v>
      </c>
      <c r="W792">
        <f>IF(Table1[[#This Row],[tar-out'[2,5)]],1,0)</f>
        <v>0</v>
      </c>
      <c r="X792">
        <f>IF(Table1[[#This Row],[tar-out in '[5, 10)]],1,0)</f>
        <v>0</v>
      </c>
      <c r="Y792">
        <f>IF(Table1[[#This Row],[tar-out in '[10,20)]],1,0)</f>
        <v>0</v>
      </c>
      <c r="Z792">
        <f>IF(Table1[[#This Row],[tar-out in '[20, 10000)]],1,0)</f>
        <v>0</v>
      </c>
    </row>
    <row r="793" spans="1:26" x14ac:dyDescent="0.25">
      <c r="A793">
        <v>23</v>
      </c>
      <c r="B793">
        <v>242</v>
      </c>
      <c r="C793">
        <v>6.7826086956521703</v>
      </c>
      <c r="D793">
        <v>2</v>
      </c>
      <c r="E793">
        <v>329</v>
      </c>
      <c r="F793">
        <v>5</v>
      </c>
      <c r="G793">
        <v>6.0035147666931197</v>
      </c>
      <c r="H793">
        <f>Table1[[#This Row],[target]]-Table1[[#This Row],[output]]</f>
        <v>-1.0035147666931197</v>
      </c>
      <c r="I793">
        <f>Table1[[#This Row],[tar-out]]*Table1[[#This Row],[tar-out]]</f>
        <v>1.0070418869711464</v>
      </c>
      <c r="J793" t="b">
        <f>AND(ABS(Table1[[#This Row],[tar-out]])&gt;=$J$1,ABS(Table1[[#This Row],[tar-out]])&lt;$K$1)</f>
        <v>0</v>
      </c>
      <c r="K793" t="b">
        <f>AND(ABS(Table1[[#This Row],[tar-out]])&gt;=$K$1,ABS(Table1[[#This Row],[tar-out]])&lt;$L$1)</f>
        <v>1</v>
      </c>
      <c r="L793" t="b">
        <f>AND(ABS(Table1[[#This Row],[tar-out]])&gt;=$L$1,ABS(Table1[[#This Row],[tar-out]])&lt;$M$1)</f>
        <v>0</v>
      </c>
      <c r="M793" t="b">
        <f>AND(ABS(Table1[[#This Row],[tar-out]])&gt;=$M$1,ABS(Table1[[#This Row],[tar-out]])&lt;$N$1)</f>
        <v>0</v>
      </c>
      <c r="N793" t="b">
        <f>AND(ABS(Table1[[#This Row],[tar-out]])&gt;=$N$1,ABS(Table1[[#This Row],[tar-out]])&lt;$O$1)</f>
        <v>0</v>
      </c>
      <c r="O793" t="b">
        <f>AND(ABS(Table1[[#This Row],[tar-out]])&gt;=$O$1,ABS(Table1[[#This Row],[tar-out]])&lt;$P$1)</f>
        <v>0</v>
      </c>
      <c r="P793" s="1">
        <f>ROUND(Table1[[#This Row],[tar-out]],0)</f>
        <v>-1</v>
      </c>
      <c r="Q793" s="2">
        <v>791</v>
      </c>
      <c r="U793">
        <f>IF(Table1[[#This Row],[tar-out in '[0,1)]],1,0)</f>
        <v>0</v>
      </c>
      <c r="V793">
        <f>IF(Table1[[#This Row],[tar-out in '[1,2)]],1,0)</f>
        <v>1</v>
      </c>
      <c r="W793">
        <f>IF(Table1[[#This Row],[tar-out'[2,5)]],1,0)</f>
        <v>0</v>
      </c>
      <c r="X793">
        <f>IF(Table1[[#This Row],[tar-out in '[5, 10)]],1,0)</f>
        <v>0</v>
      </c>
      <c r="Y793">
        <f>IF(Table1[[#This Row],[tar-out in '[10,20)]],1,0)</f>
        <v>0</v>
      </c>
      <c r="Z793">
        <f>IF(Table1[[#This Row],[tar-out in '[20, 10000)]],1,0)</f>
        <v>0</v>
      </c>
    </row>
    <row r="794" spans="1:26" x14ac:dyDescent="0.25">
      <c r="A794">
        <v>23</v>
      </c>
      <c r="B794">
        <v>242</v>
      </c>
      <c r="C794">
        <v>6.7826086956521703</v>
      </c>
      <c r="D794">
        <v>2</v>
      </c>
      <c r="E794">
        <v>297</v>
      </c>
      <c r="F794">
        <v>5.08</v>
      </c>
      <c r="G794">
        <v>6.0038080215454102</v>
      </c>
      <c r="H794">
        <f>Table1[[#This Row],[target]]-Table1[[#This Row],[output]]</f>
        <v>-0.92380802154541009</v>
      </c>
      <c r="I794">
        <f>Table1[[#This Row],[tar-out]]*Table1[[#This Row],[tar-out]]</f>
        <v>0.85342126067164481</v>
      </c>
      <c r="J794" t="b">
        <f>AND(ABS(Table1[[#This Row],[tar-out]])&gt;=$J$1,ABS(Table1[[#This Row],[tar-out]])&lt;$K$1)</f>
        <v>1</v>
      </c>
      <c r="K794" t="b">
        <f>AND(ABS(Table1[[#This Row],[tar-out]])&gt;=$K$1,ABS(Table1[[#This Row],[tar-out]])&lt;$L$1)</f>
        <v>0</v>
      </c>
      <c r="L794" t="b">
        <f>AND(ABS(Table1[[#This Row],[tar-out]])&gt;=$L$1,ABS(Table1[[#This Row],[tar-out]])&lt;$M$1)</f>
        <v>0</v>
      </c>
      <c r="M794" t="b">
        <f>AND(ABS(Table1[[#This Row],[tar-out]])&gt;=$M$1,ABS(Table1[[#This Row],[tar-out]])&lt;$N$1)</f>
        <v>0</v>
      </c>
      <c r="N794" t="b">
        <f>AND(ABS(Table1[[#This Row],[tar-out]])&gt;=$N$1,ABS(Table1[[#This Row],[tar-out]])&lt;$O$1)</f>
        <v>0</v>
      </c>
      <c r="O794" t="b">
        <f>AND(ABS(Table1[[#This Row],[tar-out]])&gt;=$O$1,ABS(Table1[[#This Row],[tar-out]])&lt;$P$1)</f>
        <v>0</v>
      </c>
      <c r="P794" s="1">
        <f>ROUND(Table1[[#This Row],[tar-out]],0)</f>
        <v>-1</v>
      </c>
      <c r="Q794" s="3">
        <v>792</v>
      </c>
      <c r="U794">
        <f>IF(Table1[[#This Row],[tar-out in '[0,1)]],1,0)</f>
        <v>1</v>
      </c>
      <c r="V794">
        <f>IF(Table1[[#This Row],[tar-out in '[1,2)]],1,0)</f>
        <v>0</v>
      </c>
      <c r="W794">
        <f>IF(Table1[[#This Row],[tar-out'[2,5)]],1,0)</f>
        <v>0</v>
      </c>
      <c r="X794">
        <f>IF(Table1[[#This Row],[tar-out in '[5, 10)]],1,0)</f>
        <v>0</v>
      </c>
      <c r="Y794">
        <f>IF(Table1[[#This Row],[tar-out in '[10,20)]],1,0)</f>
        <v>0</v>
      </c>
      <c r="Z794">
        <f>IF(Table1[[#This Row],[tar-out in '[20, 10000)]],1,0)</f>
        <v>0</v>
      </c>
    </row>
    <row r="795" spans="1:26" x14ac:dyDescent="0.25">
      <c r="A795">
        <v>23</v>
      </c>
      <c r="B795">
        <v>242</v>
      </c>
      <c r="C795">
        <v>6.7826086956521703</v>
      </c>
      <c r="D795">
        <v>2</v>
      </c>
      <c r="E795">
        <v>261</v>
      </c>
      <c r="F795">
        <v>5</v>
      </c>
      <c r="G795">
        <v>6.0041379928588903</v>
      </c>
      <c r="H795">
        <f>Table1[[#This Row],[target]]-Table1[[#This Row],[output]]</f>
        <v>-1.0041379928588903</v>
      </c>
      <c r="I795">
        <f>Table1[[#This Row],[tar-out]]*Table1[[#This Row],[tar-out]]</f>
        <v>1.0082931087026807</v>
      </c>
      <c r="J795" t="b">
        <f>AND(ABS(Table1[[#This Row],[tar-out]])&gt;=$J$1,ABS(Table1[[#This Row],[tar-out]])&lt;$K$1)</f>
        <v>0</v>
      </c>
      <c r="K795" t="b">
        <f>AND(ABS(Table1[[#This Row],[tar-out]])&gt;=$K$1,ABS(Table1[[#This Row],[tar-out]])&lt;$L$1)</f>
        <v>1</v>
      </c>
      <c r="L795" t="b">
        <f>AND(ABS(Table1[[#This Row],[tar-out]])&gt;=$L$1,ABS(Table1[[#This Row],[tar-out]])&lt;$M$1)</f>
        <v>0</v>
      </c>
      <c r="M795" t="b">
        <f>AND(ABS(Table1[[#This Row],[tar-out]])&gt;=$M$1,ABS(Table1[[#This Row],[tar-out]])&lt;$N$1)</f>
        <v>0</v>
      </c>
      <c r="N795" t="b">
        <f>AND(ABS(Table1[[#This Row],[tar-out]])&gt;=$N$1,ABS(Table1[[#This Row],[tar-out]])&lt;$O$1)</f>
        <v>0</v>
      </c>
      <c r="O795" t="b">
        <f>AND(ABS(Table1[[#This Row],[tar-out]])&gt;=$O$1,ABS(Table1[[#This Row],[tar-out]])&lt;$P$1)</f>
        <v>0</v>
      </c>
      <c r="P795" s="1">
        <f>ROUND(Table1[[#This Row],[tar-out]],0)</f>
        <v>-1</v>
      </c>
      <c r="Q795" s="2">
        <v>793</v>
      </c>
      <c r="U795">
        <f>IF(Table1[[#This Row],[tar-out in '[0,1)]],1,0)</f>
        <v>0</v>
      </c>
      <c r="V795">
        <f>IF(Table1[[#This Row],[tar-out in '[1,2)]],1,0)</f>
        <v>1</v>
      </c>
      <c r="W795">
        <f>IF(Table1[[#This Row],[tar-out'[2,5)]],1,0)</f>
        <v>0</v>
      </c>
      <c r="X795">
        <f>IF(Table1[[#This Row],[tar-out in '[5, 10)]],1,0)</f>
        <v>0</v>
      </c>
      <c r="Y795">
        <f>IF(Table1[[#This Row],[tar-out in '[10,20)]],1,0)</f>
        <v>0</v>
      </c>
      <c r="Z795">
        <f>IF(Table1[[#This Row],[tar-out in '[20, 10000)]],1,0)</f>
        <v>0</v>
      </c>
    </row>
    <row r="796" spans="1:26" x14ac:dyDescent="0.25">
      <c r="A796">
        <v>23</v>
      </c>
      <c r="B796">
        <v>242</v>
      </c>
      <c r="C796">
        <v>6.7826086956521703</v>
      </c>
      <c r="D796">
        <v>2</v>
      </c>
      <c r="E796">
        <v>55</v>
      </c>
      <c r="F796">
        <v>7.4135868404187102</v>
      </c>
      <c r="G796">
        <v>6.2111434936523402</v>
      </c>
      <c r="H796">
        <f>Table1[[#This Row],[target]]-Table1[[#This Row],[output]]</f>
        <v>1.20244334676637</v>
      </c>
      <c r="I796">
        <f>Table1[[#This Row],[tar-out]]*Table1[[#This Row],[tar-out]]</f>
        <v>1.4458700021827087</v>
      </c>
      <c r="J796" t="b">
        <f>AND(ABS(Table1[[#This Row],[tar-out]])&gt;=$J$1,ABS(Table1[[#This Row],[tar-out]])&lt;$K$1)</f>
        <v>0</v>
      </c>
      <c r="K796" t="b">
        <f>AND(ABS(Table1[[#This Row],[tar-out]])&gt;=$K$1,ABS(Table1[[#This Row],[tar-out]])&lt;$L$1)</f>
        <v>1</v>
      </c>
      <c r="L796" t="b">
        <f>AND(ABS(Table1[[#This Row],[tar-out]])&gt;=$L$1,ABS(Table1[[#This Row],[tar-out]])&lt;$M$1)</f>
        <v>0</v>
      </c>
      <c r="M796" t="b">
        <f>AND(ABS(Table1[[#This Row],[tar-out]])&gt;=$M$1,ABS(Table1[[#This Row],[tar-out]])&lt;$N$1)</f>
        <v>0</v>
      </c>
      <c r="N796" t="b">
        <f>AND(ABS(Table1[[#This Row],[tar-out]])&gt;=$N$1,ABS(Table1[[#This Row],[tar-out]])&lt;$O$1)</f>
        <v>0</v>
      </c>
      <c r="O796" t="b">
        <f>AND(ABS(Table1[[#This Row],[tar-out]])&gt;=$O$1,ABS(Table1[[#This Row],[tar-out]])&lt;$P$1)</f>
        <v>0</v>
      </c>
      <c r="P796" s="1">
        <f>ROUND(Table1[[#This Row],[tar-out]],0)</f>
        <v>1</v>
      </c>
      <c r="Q796" s="3">
        <v>794</v>
      </c>
      <c r="U796">
        <f>IF(Table1[[#This Row],[tar-out in '[0,1)]],1,0)</f>
        <v>0</v>
      </c>
      <c r="V796">
        <f>IF(Table1[[#This Row],[tar-out in '[1,2)]],1,0)</f>
        <v>1</v>
      </c>
      <c r="W796">
        <f>IF(Table1[[#This Row],[tar-out'[2,5)]],1,0)</f>
        <v>0</v>
      </c>
      <c r="X796">
        <f>IF(Table1[[#This Row],[tar-out in '[5, 10)]],1,0)</f>
        <v>0</v>
      </c>
      <c r="Y796">
        <f>IF(Table1[[#This Row],[tar-out in '[10,20)]],1,0)</f>
        <v>0</v>
      </c>
      <c r="Z796">
        <f>IF(Table1[[#This Row],[tar-out in '[20, 10000)]],1,0)</f>
        <v>0</v>
      </c>
    </row>
    <row r="797" spans="1:26" x14ac:dyDescent="0.25">
      <c r="A797">
        <v>23</v>
      </c>
      <c r="B797">
        <v>242</v>
      </c>
      <c r="C797">
        <v>6.7826086956521703</v>
      </c>
      <c r="D797">
        <v>2</v>
      </c>
      <c r="E797">
        <v>354</v>
      </c>
      <c r="F797">
        <v>5.2727272727272698</v>
      </c>
      <c r="G797">
        <v>6.0032858848571804</v>
      </c>
      <c r="H797">
        <f>Table1[[#This Row],[target]]-Table1[[#This Row],[output]]</f>
        <v>-0.73055861212991058</v>
      </c>
      <c r="I797">
        <f>Table1[[#This Row],[tar-out]]*Table1[[#This Row],[tar-out]]</f>
        <v>0.5337158857571811</v>
      </c>
      <c r="J797" t="b">
        <f>AND(ABS(Table1[[#This Row],[tar-out]])&gt;=$J$1,ABS(Table1[[#This Row],[tar-out]])&lt;$K$1)</f>
        <v>1</v>
      </c>
      <c r="K797" t="b">
        <f>AND(ABS(Table1[[#This Row],[tar-out]])&gt;=$K$1,ABS(Table1[[#This Row],[tar-out]])&lt;$L$1)</f>
        <v>0</v>
      </c>
      <c r="L797" t="b">
        <f>AND(ABS(Table1[[#This Row],[tar-out]])&gt;=$L$1,ABS(Table1[[#This Row],[tar-out]])&lt;$M$1)</f>
        <v>0</v>
      </c>
      <c r="M797" t="b">
        <f>AND(ABS(Table1[[#This Row],[tar-out]])&gt;=$M$1,ABS(Table1[[#This Row],[tar-out]])&lt;$N$1)</f>
        <v>0</v>
      </c>
      <c r="N797" t="b">
        <f>AND(ABS(Table1[[#This Row],[tar-out]])&gt;=$N$1,ABS(Table1[[#This Row],[tar-out]])&lt;$O$1)</f>
        <v>0</v>
      </c>
      <c r="O797" t="b">
        <f>AND(ABS(Table1[[#This Row],[tar-out]])&gt;=$O$1,ABS(Table1[[#This Row],[tar-out]])&lt;$P$1)</f>
        <v>0</v>
      </c>
      <c r="P797" s="1">
        <f>ROUND(Table1[[#This Row],[tar-out]],0)</f>
        <v>-1</v>
      </c>
      <c r="Q797" s="2">
        <v>795</v>
      </c>
      <c r="U797">
        <f>IF(Table1[[#This Row],[tar-out in '[0,1)]],1,0)</f>
        <v>1</v>
      </c>
      <c r="V797">
        <f>IF(Table1[[#This Row],[tar-out in '[1,2)]],1,0)</f>
        <v>0</v>
      </c>
      <c r="W797">
        <f>IF(Table1[[#This Row],[tar-out'[2,5)]],1,0)</f>
        <v>0</v>
      </c>
      <c r="X797">
        <f>IF(Table1[[#This Row],[tar-out in '[5, 10)]],1,0)</f>
        <v>0</v>
      </c>
      <c r="Y797">
        <f>IF(Table1[[#This Row],[tar-out in '[10,20)]],1,0)</f>
        <v>0</v>
      </c>
      <c r="Z797">
        <f>IF(Table1[[#This Row],[tar-out in '[20, 10000)]],1,0)</f>
        <v>0</v>
      </c>
    </row>
    <row r="798" spans="1:26" x14ac:dyDescent="0.25">
      <c r="A798">
        <v>23</v>
      </c>
      <c r="B798">
        <v>242</v>
      </c>
      <c r="C798">
        <v>6.7826086956521703</v>
      </c>
      <c r="D798">
        <v>2</v>
      </c>
      <c r="E798">
        <v>66</v>
      </c>
      <c r="F798">
        <v>7.2448979591836702</v>
      </c>
      <c r="G798">
        <v>6.1923589706420898</v>
      </c>
      <c r="H798">
        <f>Table1[[#This Row],[target]]-Table1[[#This Row],[output]]</f>
        <v>1.0525389885415803</v>
      </c>
      <c r="I798">
        <f>Table1[[#This Row],[tar-out]]*Table1[[#This Row],[tar-out]]</f>
        <v>1.1078383224001329</v>
      </c>
      <c r="J798" t="b">
        <f>AND(ABS(Table1[[#This Row],[tar-out]])&gt;=$J$1,ABS(Table1[[#This Row],[tar-out]])&lt;$K$1)</f>
        <v>0</v>
      </c>
      <c r="K798" t="b">
        <f>AND(ABS(Table1[[#This Row],[tar-out]])&gt;=$K$1,ABS(Table1[[#This Row],[tar-out]])&lt;$L$1)</f>
        <v>1</v>
      </c>
      <c r="L798" t="b">
        <f>AND(ABS(Table1[[#This Row],[tar-out]])&gt;=$L$1,ABS(Table1[[#This Row],[tar-out]])&lt;$M$1)</f>
        <v>0</v>
      </c>
      <c r="M798" t="b">
        <f>AND(ABS(Table1[[#This Row],[tar-out]])&gt;=$M$1,ABS(Table1[[#This Row],[tar-out]])&lt;$N$1)</f>
        <v>0</v>
      </c>
      <c r="N798" t="b">
        <f>AND(ABS(Table1[[#This Row],[tar-out]])&gt;=$N$1,ABS(Table1[[#This Row],[tar-out]])&lt;$O$1)</f>
        <v>0</v>
      </c>
      <c r="O798" t="b">
        <f>AND(ABS(Table1[[#This Row],[tar-out]])&gt;=$O$1,ABS(Table1[[#This Row],[tar-out]])&lt;$P$1)</f>
        <v>0</v>
      </c>
      <c r="P798" s="1">
        <f>ROUND(Table1[[#This Row],[tar-out]],0)</f>
        <v>1</v>
      </c>
      <c r="Q798" s="3">
        <v>796</v>
      </c>
      <c r="U798">
        <f>IF(Table1[[#This Row],[tar-out in '[0,1)]],1,0)</f>
        <v>0</v>
      </c>
      <c r="V798">
        <f>IF(Table1[[#This Row],[tar-out in '[1,2)]],1,0)</f>
        <v>1</v>
      </c>
      <c r="W798">
        <f>IF(Table1[[#This Row],[tar-out'[2,5)]],1,0)</f>
        <v>0</v>
      </c>
      <c r="X798">
        <f>IF(Table1[[#This Row],[tar-out in '[5, 10)]],1,0)</f>
        <v>0</v>
      </c>
      <c r="Y798">
        <f>IF(Table1[[#This Row],[tar-out in '[10,20)]],1,0)</f>
        <v>0</v>
      </c>
      <c r="Z798">
        <f>IF(Table1[[#This Row],[tar-out in '[20, 10000)]],1,0)</f>
        <v>0</v>
      </c>
    </row>
    <row r="799" spans="1:26" x14ac:dyDescent="0.25">
      <c r="A799">
        <v>23</v>
      </c>
      <c r="B799">
        <v>242</v>
      </c>
      <c r="C799">
        <v>6.7826086956521703</v>
      </c>
      <c r="D799">
        <v>2</v>
      </c>
      <c r="E799">
        <v>42</v>
      </c>
      <c r="F799">
        <v>8.1618176047397402</v>
      </c>
      <c r="G799">
        <v>6.2333436012268102</v>
      </c>
      <c r="H799">
        <f>Table1[[#This Row],[target]]-Table1[[#This Row],[output]]</f>
        <v>1.92847400351293</v>
      </c>
      <c r="I799">
        <f>Table1[[#This Row],[tar-out]]*Table1[[#This Row],[tar-out]]</f>
        <v>3.7190119822251884</v>
      </c>
      <c r="J799" t="b">
        <f>AND(ABS(Table1[[#This Row],[tar-out]])&gt;=$J$1,ABS(Table1[[#This Row],[tar-out]])&lt;$K$1)</f>
        <v>0</v>
      </c>
      <c r="K799" t="b">
        <f>AND(ABS(Table1[[#This Row],[tar-out]])&gt;=$K$1,ABS(Table1[[#This Row],[tar-out]])&lt;$L$1)</f>
        <v>1</v>
      </c>
      <c r="L799" t="b">
        <f>AND(ABS(Table1[[#This Row],[tar-out]])&gt;=$L$1,ABS(Table1[[#This Row],[tar-out]])&lt;$M$1)</f>
        <v>0</v>
      </c>
      <c r="M799" t="b">
        <f>AND(ABS(Table1[[#This Row],[tar-out]])&gt;=$M$1,ABS(Table1[[#This Row],[tar-out]])&lt;$N$1)</f>
        <v>0</v>
      </c>
      <c r="N799" t="b">
        <f>AND(ABS(Table1[[#This Row],[tar-out]])&gt;=$N$1,ABS(Table1[[#This Row],[tar-out]])&lt;$O$1)</f>
        <v>0</v>
      </c>
      <c r="O799" t="b">
        <f>AND(ABS(Table1[[#This Row],[tar-out]])&gt;=$O$1,ABS(Table1[[#This Row],[tar-out]])&lt;$P$1)</f>
        <v>0</v>
      </c>
      <c r="P799" s="1">
        <f>ROUND(Table1[[#This Row],[tar-out]],0)</f>
        <v>2</v>
      </c>
      <c r="Q799" s="2">
        <v>797</v>
      </c>
      <c r="U799">
        <f>IF(Table1[[#This Row],[tar-out in '[0,1)]],1,0)</f>
        <v>0</v>
      </c>
      <c r="V799">
        <f>IF(Table1[[#This Row],[tar-out in '[1,2)]],1,0)</f>
        <v>1</v>
      </c>
      <c r="W799">
        <f>IF(Table1[[#This Row],[tar-out'[2,5)]],1,0)</f>
        <v>0</v>
      </c>
      <c r="X799">
        <f>IF(Table1[[#This Row],[tar-out in '[5, 10)]],1,0)</f>
        <v>0</v>
      </c>
      <c r="Y799">
        <f>IF(Table1[[#This Row],[tar-out in '[10,20)]],1,0)</f>
        <v>0</v>
      </c>
      <c r="Z799">
        <f>IF(Table1[[#This Row],[tar-out in '[20, 10000)]],1,0)</f>
        <v>0</v>
      </c>
    </row>
    <row r="800" spans="1:26" x14ac:dyDescent="0.25">
      <c r="A800">
        <v>23</v>
      </c>
      <c r="B800">
        <v>242</v>
      </c>
      <c r="C800">
        <v>6.7826086956521703</v>
      </c>
      <c r="D800">
        <v>2</v>
      </c>
      <c r="E800">
        <v>90</v>
      </c>
      <c r="F800">
        <v>9.3373963920038996</v>
      </c>
      <c r="G800">
        <v>6.1423764228820801</v>
      </c>
      <c r="H800">
        <f>Table1[[#This Row],[target]]-Table1[[#This Row],[output]]</f>
        <v>3.1950199691218195</v>
      </c>
      <c r="I800">
        <f>Table1[[#This Row],[tar-out]]*Table1[[#This Row],[tar-out]]</f>
        <v>10.208152603087193</v>
      </c>
      <c r="J800" t="b">
        <f>AND(ABS(Table1[[#This Row],[tar-out]])&gt;=$J$1,ABS(Table1[[#This Row],[tar-out]])&lt;$K$1)</f>
        <v>0</v>
      </c>
      <c r="K800" t="b">
        <f>AND(ABS(Table1[[#This Row],[tar-out]])&gt;=$K$1,ABS(Table1[[#This Row],[tar-out]])&lt;$L$1)</f>
        <v>0</v>
      </c>
      <c r="L800" t="b">
        <f>AND(ABS(Table1[[#This Row],[tar-out]])&gt;=$L$1,ABS(Table1[[#This Row],[tar-out]])&lt;$M$1)</f>
        <v>1</v>
      </c>
      <c r="M800" t="b">
        <f>AND(ABS(Table1[[#This Row],[tar-out]])&gt;=$M$1,ABS(Table1[[#This Row],[tar-out]])&lt;$N$1)</f>
        <v>0</v>
      </c>
      <c r="N800" t="b">
        <f>AND(ABS(Table1[[#This Row],[tar-out]])&gt;=$N$1,ABS(Table1[[#This Row],[tar-out]])&lt;$O$1)</f>
        <v>0</v>
      </c>
      <c r="O800" t="b">
        <f>AND(ABS(Table1[[#This Row],[tar-out]])&gt;=$O$1,ABS(Table1[[#This Row],[tar-out]])&lt;$P$1)</f>
        <v>0</v>
      </c>
      <c r="P800" s="1">
        <f>ROUND(Table1[[#This Row],[tar-out]],0)</f>
        <v>3</v>
      </c>
      <c r="Q800" s="3">
        <v>798</v>
      </c>
      <c r="U800">
        <f>IF(Table1[[#This Row],[tar-out in '[0,1)]],1,0)</f>
        <v>0</v>
      </c>
      <c r="V800">
        <f>IF(Table1[[#This Row],[tar-out in '[1,2)]],1,0)</f>
        <v>0</v>
      </c>
      <c r="W800">
        <f>IF(Table1[[#This Row],[tar-out'[2,5)]],1,0)</f>
        <v>1</v>
      </c>
      <c r="X800">
        <f>IF(Table1[[#This Row],[tar-out in '[5, 10)]],1,0)</f>
        <v>0</v>
      </c>
      <c r="Y800">
        <f>IF(Table1[[#This Row],[tar-out in '[10,20)]],1,0)</f>
        <v>0</v>
      </c>
      <c r="Z800">
        <f>IF(Table1[[#This Row],[tar-out in '[20, 10000)]],1,0)</f>
        <v>0</v>
      </c>
    </row>
    <row r="801" spans="1:26" x14ac:dyDescent="0.25">
      <c r="A801">
        <v>23</v>
      </c>
      <c r="B801">
        <v>242</v>
      </c>
      <c r="C801">
        <v>6.7826086956521703</v>
      </c>
      <c r="D801">
        <v>2</v>
      </c>
      <c r="E801">
        <v>130</v>
      </c>
      <c r="F801">
        <v>7.9193697868396704</v>
      </c>
      <c r="G801">
        <v>6.0864706039428702</v>
      </c>
      <c r="H801">
        <f>Table1[[#This Row],[target]]-Table1[[#This Row],[output]]</f>
        <v>1.8328991828968002</v>
      </c>
      <c r="I801">
        <f>Table1[[#This Row],[tar-out]]*Table1[[#This Row],[tar-out]]</f>
        <v>3.3595194146637577</v>
      </c>
      <c r="J801" t="b">
        <f>AND(ABS(Table1[[#This Row],[tar-out]])&gt;=$J$1,ABS(Table1[[#This Row],[tar-out]])&lt;$K$1)</f>
        <v>0</v>
      </c>
      <c r="K801" t="b">
        <f>AND(ABS(Table1[[#This Row],[tar-out]])&gt;=$K$1,ABS(Table1[[#This Row],[tar-out]])&lt;$L$1)</f>
        <v>1</v>
      </c>
      <c r="L801" t="b">
        <f>AND(ABS(Table1[[#This Row],[tar-out]])&gt;=$L$1,ABS(Table1[[#This Row],[tar-out]])&lt;$M$1)</f>
        <v>0</v>
      </c>
      <c r="M801" t="b">
        <f>AND(ABS(Table1[[#This Row],[tar-out]])&gt;=$M$1,ABS(Table1[[#This Row],[tar-out]])&lt;$N$1)</f>
        <v>0</v>
      </c>
      <c r="N801" t="b">
        <f>AND(ABS(Table1[[#This Row],[tar-out]])&gt;=$N$1,ABS(Table1[[#This Row],[tar-out]])&lt;$O$1)</f>
        <v>0</v>
      </c>
      <c r="O801" t="b">
        <f>AND(ABS(Table1[[#This Row],[tar-out]])&gt;=$O$1,ABS(Table1[[#This Row],[tar-out]])&lt;$P$1)</f>
        <v>0</v>
      </c>
      <c r="P801" s="1">
        <f>ROUND(Table1[[#This Row],[tar-out]],0)</f>
        <v>2</v>
      </c>
      <c r="Q801" s="2">
        <v>799</v>
      </c>
      <c r="U801">
        <f>IF(Table1[[#This Row],[tar-out in '[0,1)]],1,0)</f>
        <v>0</v>
      </c>
      <c r="V801">
        <f>IF(Table1[[#This Row],[tar-out in '[1,2)]],1,0)</f>
        <v>1</v>
      </c>
      <c r="W801">
        <f>IF(Table1[[#This Row],[tar-out'[2,5)]],1,0)</f>
        <v>0</v>
      </c>
      <c r="X801">
        <f>IF(Table1[[#This Row],[tar-out in '[5, 10)]],1,0)</f>
        <v>0</v>
      </c>
      <c r="Y801">
        <f>IF(Table1[[#This Row],[tar-out in '[10,20)]],1,0)</f>
        <v>0</v>
      </c>
      <c r="Z801">
        <f>IF(Table1[[#This Row],[tar-out in '[20, 10000)]],1,0)</f>
        <v>0</v>
      </c>
    </row>
    <row r="802" spans="1:26" x14ac:dyDescent="0.25">
      <c r="A802">
        <v>23</v>
      </c>
      <c r="B802">
        <v>242</v>
      </c>
      <c r="C802">
        <v>6.7826086956521703</v>
      </c>
      <c r="D802">
        <v>2</v>
      </c>
      <c r="E802">
        <v>115</v>
      </c>
      <c r="F802">
        <v>9.4258530569096095</v>
      </c>
      <c r="G802">
        <v>6.0904254913330096</v>
      </c>
      <c r="H802">
        <f>Table1[[#This Row],[target]]-Table1[[#This Row],[output]]</f>
        <v>3.3354275655765999</v>
      </c>
      <c r="I802">
        <f>Table1[[#This Row],[tar-out]]*Table1[[#This Row],[tar-out]]</f>
        <v>11.125077045208243</v>
      </c>
      <c r="J802" t="b">
        <f>AND(ABS(Table1[[#This Row],[tar-out]])&gt;=$J$1,ABS(Table1[[#This Row],[tar-out]])&lt;$K$1)</f>
        <v>0</v>
      </c>
      <c r="K802" t="b">
        <f>AND(ABS(Table1[[#This Row],[tar-out]])&gt;=$K$1,ABS(Table1[[#This Row],[tar-out]])&lt;$L$1)</f>
        <v>0</v>
      </c>
      <c r="L802" t="b">
        <f>AND(ABS(Table1[[#This Row],[tar-out]])&gt;=$L$1,ABS(Table1[[#This Row],[tar-out]])&lt;$M$1)</f>
        <v>1</v>
      </c>
      <c r="M802" t="b">
        <f>AND(ABS(Table1[[#This Row],[tar-out]])&gt;=$M$1,ABS(Table1[[#This Row],[tar-out]])&lt;$N$1)</f>
        <v>0</v>
      </c>
      <c r="N802" t="b">
        <f>AND(ABS(Table1[[#This Row],[tar-out]])&gt;=$N$1,ABS(Table1[[#This Row],[tar-out]])&lt;$O$1)</f>
        <v>0</v>
      </c>
      <c r="O802" t="b">
        <f>AND(ABS(Table1[[#This Row],[tar-out]])&gt;=$O$1,ABS(Table1[[#This Row],[tar-out]])&lt;$P$1)</f>
        <v>0</v>
      </c>
      <c r="P802" s="1">
        <f>ROUND(Table1[[#This Row],[tar-out]],0)</f>
        <v>3</v>
      </c>
      <c r="Q802" s="3">
        <v>800</v>
      </c>
      <c r="U802">
        <f>IF(Table1[[#This Row],[tar-out in '[0,1)]],1,0)</f>
        <v>0</v>
      </c>
      <c r="V802">
        <f>IF(Table1[[#This Row],[tar-out in '[1,2)]],1,0)</f>
        <v>0</v>
      </c>
      <c r="W802">
        <f>IF(Table1[[#This Row],[tar-out'[2,5)]],1,0)</f>
        <v>1</v>
      </c>
      <c r="X802">
        <f>IF(Table1[[#This Row],[tar-out in '[5, 10)]],1,0)</f>
        <v>0</v>
      </c>
      <c r="Y802">
        <f>IF(Table1[[#This Row],[tar-out in '[10,20)]],1,0)</f>
        <v>0</v>
      </c>
      <c r="Z802">
        <f>IF(Table1[[#This Row],[tar-out in '[20, 10000)]],1,0)</f>
        <v>0</v>
      </c>
    </row>
    <row r="803" spans="1:26" x14ac:dyDescent="0.25">
      <c r="A803">
        <v>23</v>
      </c>
      <c r="B803">
        <v>242</v>
      </c>
      <c r="C803">
        <v>6.7826086956521703</v>
      </c>
      <c r="D803">
        <v>2</v>
      </c>
      <c r="E803">
        <v>155</v>
      </c>
      <c r="F803">
        <v>6.7155172413793096</v>
      </c>
      <c r="G803">
        <v>6.05114650726318</v>
      </c>
      <c r="H803">
        <f>Table1[[#This Row],[target]]-Table1[[#This Row],[output]]</f>
        <v>0.66437073411612957</v>
      </c>
      <c r="I803">
        <f>Table1[[#This Row],[tar-out]]*Table1[[#This Row],[tar-out]]</f>
        <v>0.44138847235000495</v>
      </c>
      <c r="J803" t="b">
        <f>AND(ABS(Table1[[#This Row],[tar-out]])&gt;=$J$1,ABS(Table1[[#This Row],[tar-out]])&lt;$K$1)</f>
        <v>1</v>
      </c>
      <c r="K803" t="b">
        <f>AND(ABS(Table1[[#This Row],[tar-out]])&gt;=$K$1,ABS(Table1[[#This Row],[tar-out]])&lt;$L$1)</f>
        <v>0</v>
      </c>
      <c r="L803" t="b">
        <f>AND(ABS(Table1[[#This Row],[tar-out]])&gt;=$L$1,ABS(Table1[[#This Row],[tar-out]])&lt;$M$1)</f>
        <v>0</v>
      </c>
      <c r="M803" t="b">
        <f>AND(ABS(Table1[[#This Row],[tar-out]])&gt;=$M$1,ABS(Table1[[#This Row],[tar-out]])&lt;$N$1)</f>
        <v>0</v>
      </c>
      <c r="N803" t="b">
        <f>AND(ABS(Table1[[#This Row],[tar-out]])&gt;=$N$1,ABS(Table1[[#This Row],[tar-out]])&lt;$O$1)</f>
        <v>0</v>
      </c>
      <c r="O803" t="b">
        <f>AND(ABS(Table1[[#This Row],[tar-out]])&gt;=$O$1,ABS(Table1[[#This Row],[tar-out]])&lt;$P$1)</f>
        <v>0</v>
      </c>
      <c r="P803" s="1">
        <f>ROUND(Table1[[#This Row],[tar-out]],0)</f>
        <v>1</v>
      </c>
      <c r="Q803" s="2">
        <v>801</v>
      </c>
      <c r="U803">
        <f>IF(Table1[[#This Row],[tar-out in '[0,1)]],1,0)</f>
        <v>1</v>
      </c>
      <c r="V803">
        <f>IF(Table1[[#This Row],[tar-out in '[1,2)]],1,0)</f>
        <v>0</v>
      </c>
      <c r="W803">
        <f>IF(Table1[[#This Row],[tar-out'[2,5)]],1,0)</f>
        <v>0</v>
      </c>
      <c r="X803">
        <f>IF(Table1[[#This Row],[tar-out in '[5, 10)]],1,0)</f>
        <v>0</v>
      </c>
      <c r="Y803">
        <f>IF(Table1[[#This Row],[tar-out in '[10,20)]],1,0)</f>
        <v>0</v>
      </c>
      <c r="Z803">
        <f>IF(Table1[[#This Row],[tar-out in '[20, 10000)]],1,0)</f>
        <v>0</v>
      </c>
    </row>
    <row r="804" spans="1:26" x14ac:dyDescent="0.25">
      <c r="A804">
        <v>23</v>
      </c>
      <c r="B804">
        <v>242</v>
      </c>
      <c r="C804">
        <v>6.7826086956521703</v>
      </c>
      <c r="D804">
        <v>2</v>
      </c>
      <c r="E804">
        <v>106</v>
      </c>
      <c r="F804">
        <v>8.4120684968741504</v>
      </c>
      <c r="G804">
        <v>6.1088409423828098</v>
      </c>
      <c r="H804">
        <f>Table1[[#This Row],[target]]-Table1[[#This Row],[output]]</f>
        <v>2.3032275544913405</v>
      </c>
      <c r="I804">
        <f>Table1[[#This Row],[tar-out]]*Table1[[#This Row],[tar-out]]</f>
        <v>5.3048571677681613</v>
      </c>
      <c r="J804" t="b">
        <f>AND(ABS(Table1[[#This Row],[tar-out]])&gt;=$J$1,ABS(Table1[[#This Row],[tar-out]])&lt;$K$1)</f>
        <v>0</v>
      </c>
      <c r="K804" t="b">
        <f>AND(ABS(Table1[[#This Row],[tar-out]])&gt;=$K$1,ABS(Table1[[#This Row],[tar-out]])&lt;$L$1)</f>
        <v>0</v>
      </c>
      <c r="L804" t="b">
        <f>AND(ABS(Table1[[#This Row],[tar-out]])&gt;=$L$1,ABS(Table1[[#This Row],[tar-out]])&lt;$M$1)</f>
        <v>1</v>
      </c>
      <c r="M804" t="b">
        <f>AND(ABS(Table1[[#This Row],[tar-out]])&gt;=$M$1,ABS(Table1[[#This Row],[tar-out]])&lt;$N$1)</f>
        <v>0</v>
      </c>
      <c r="N804" t="b">
        <f>AND(ABS(Table1[[#This Row],[tar-out]])&gt;=$N$1,ABS(Table1[[#This Row],[tar-out]])&lt;$O$1)</f>
        <v>0</v>
      </c>
      <c r="O804" t="b">
        <f>AND(ABS(Table1[[#This Row],[tar-out]])&gt;=$O$1,ABS(Table1[[#This Row],[tar-out]])&lt;$P$1)</f>
        <v>0</v>
      </c>
      <c r="P804" s="1">
        <f>ROUND(Table1[[#This Row],[tar-out]],0)</f>
        <v>2</v>
      </c>
      <c r="Q804" s="3">
        <v>802</v>
      </c>
      <c r="U804">
        <f>IF(Table1[[#This Row],[tar-out in '[0,1)]],1,0)</f>
        <v>0</v>
      </c>
      <c r="V804">
        <f>IF(Table1[[#This Row],[tar-out in '[1,2)]],1,0)</f>
        <v>0</v>
      </c>
      <c r="W804">
        <f>IF(Table1[[#This Row],[tar-out'[2,5)]],1,0)</f>
        <v>1</v>
      </c>
      <c r="X804">
        <f>IF(Table1[[#This Row],[tar-out in '[5, 10)]],1,0)</f>
        <v>0</v>
      </c>
      <c r="Y804">
        <f>IF(Table1[[#This Row],[tar-out in '[10,20)]],1,0)</f>
        <v>0</v>
      </c>
      <c r="Z804">
        <f>IF(Table1[[#This Row],[tar-out in '[20, 10000)]],1,0)</f>
        <v>0</v>
      </c>
    </row>
    <row r="805" spans="1:26" x14ac:dyDescent="0.25">
      <c r="A805">
        <v>23</v>
      </c>
      <c r="B805">
        <v>242</v>
      </c>
      <c r="C805">
        <v>6.7826086956521703</v>
      </c>
      <c r="D805">
        <v>2</v>
      </c>
      <c r="E805">
        <v>112</v>
      </c>
      <c r="F805">
        <v>7.4434300035803798</v>
      </c>
      <c r="G805">
        <v>6.0965638160705602</v>
      </c>
      <c r="H805">
        <f>Table1[[#This Row],[target]]-Table1[[#This Row],[output]]</f>
        <v>1.3468661875098196</v>
      </c>
      <c r="I805">
        <f>Table1[[#This Row],[tar-out]]*Table1[[#This Row],[tar-out]]</f>
        <v>1.8140485270572364</v>
      </c>
      <c r="J805" t="b">
        <f>AND(ABS(Table1[[#This Row],[tar-out]])&gt;=$J$1,ABS(Table1[[#This Row],[tar-out]])&lt;$K$1)</f>
        <v>0</v>
      </c>
      <c r="K805" t="b">
        <f>AND(ABS(Table1[[#This Row],[tar-out]])&gt;=$K$1,ABS(Table1[[#This Row],[tar-out]])&lt;$L$1)</f>
        <v>1</v>
      </c>
      <c r="L805" t="b">
        <f>AND(ABS(Table1[[#This Row],[tar-out]])&gt;=$L$1,ABS(Table1[[#This Row],[tar-out]])&lt;$M$1)</f>
        <v>0</v>
      </c>
      <c r="M805" t="b">
        <f>AND(ABS(Table1[[#This Row],[tar-out]])&gt;=$M$1,ABS(Table1[[#This Row],[tar-out]])&lt;$N$1)</f>
        <v>0</v>
      </c>
      <c r="N805" t="b">
        <f>AND(ABS(Table1[[#This Row],[tar-out]])&gt;=$N$1,ABS(Table1[[#This Row],[tar-out]])&lt;$O$1)</f>
        <v>0</v>
      </c>
      <c r="O805" t="b">
        <f>AND(ABS(Table1[[#This Row],[tar-out]])&gt;=$O$1,ABS(Table1[[#This Row],[tar-out]])&lt;$P$1)</f>
        <v>0</v>
      </c>
      <c r="P805" s="1">
        <f>ROUND(Table1[[#This Row],[tar-out]],0)</f>
        <v>1</v>
      </c>
      <c r="Q805" s="2">
        <v>803</v>
      </c>
      <c r="U805">
        <f>IF(Table1[[#This Row],[tar-out in '[0,1)]],1,0)</f>
        <v>0</v>
      </c>
      <c r="V805">
        <f>IF(Table1[[#This Row],[tar-out in '[1,2)]],1,0)</f>
        <v>1</v>
      </c>
      <c r="W805">
        <f>IF(Table1[[#This Row],[tar-out'[2,5)]],1,0)</f>
        <v>0</v>
      </c>
      <c r="X805">
        <f>IF(Table1[[#This Row],[tar-out in '[5, 10)]],1,0)</f>
        <v>0</v>
      </c>
      <c r="Y805">
        <f>IF(Table1[[#This Row],[tar-out in '[10,20)]],1,0)</f>
        <v>0</v>
      </c>
      <c r="Z805">
        <f>IF(Table1[[#This Row],[tar-out in '[20, 10000)]],1,0)</f>
        <v>0</v>
      </c>
    </row>
    <row r="806" spans="1:26" x14ac:dyDescent="0.25">
      <c r="A806">
        <v>23</v>
      </c>
      <c r="B806">
        <v>242</v>
      </c>
      <c r="C806">
        <v>6.7826086956521703</v>
      </c>
      <c r="D806">
        <v>2</v>
      </c>
      <c r="E806">
        <v>87</v>
      </c>
      <c r="F806">
        <v>7.7729204614450502</v>
      </c>
      <c r="G806">
        <v>6.1493244171142596</v>
      </c>
      <c r="H806">
        <f>Table1[[#This Row],[target]]-Table1[[#This Row],[output]]</f>
        <v>1.6235960443307906</v>
      </c>
      <c r="I806">
        <f>Table1[[#This Row],[tar-out]]*Table1[[#This Row],[tar-out]]</f>
        <v>2.6360641151665907</v>
      </c>
      <c r="J806" t="b">
        <f>AND(ABS(Table1[[#This Row],[tar-out]])&gt;=$J$1,ABS(Table1[[#This Row],[tar-out]])&lt;$K$1)</f>
        <v>0</v>
      </c>
      <c r="K806" t="b">
        <f>AND(ABS(Table1[[#This Row],[tar-out]])&gt;=$K$1,ABS(Table1[[#This Row],[tar-out]])&lt;$L$1)</f>
        <v>1</v>
      </c>
      <c r="L806" t="b">
        <f>AND(ABS(Table1[[#This Row],[tar-out]])&gt;=$L$1,ABS(Table1[[#This Row],[tar-out]])&lt;$M$1)</f>
        <v>0</v>
      </c>
      <c r="M806" t="b">
        <f>AND(ABS(Table1[[#This Row],[tar-out]])&gt;=$M$1,ABS(Table1[[#This Row],[tar-out]])&lt;$N$1)</f>
        <v>0</v>
      </c>
      <c r="N806" t="b">
        <f>AND(ABS(Table1[[#This Row],[tar-out]])&gt;=$N$1,ABS(Table1[[#This Row],[tar-out]])&lt;$O$1)</f>
        <v>0</v>
      </c>
      <c r="O806" t="b">
        <f>AND(ABS(Table1[[#This Row],[tar-out]])&gt;=$O$1,ABS(Table1[[#This Row],[tar-out]])&lt;$P$1)</f>
        <v>0</v>
      </c>
      <c r="P806" s="1">
        <f>ROUND(Table1[[#This Row],[tar-out]],0)</f>
        <v>2</v>
      </c>
      <c r="Q806" s="3">
        <v>804</v>
      </c>
      <c r="U806">
        <f>IF(Table1[[#This Row],[tar-out in '[0,1)]],1,0)</f>
        <v>0</v>
      </c>
      <c r="V806">
        <f>IF(Table1[[#This Row],[tar-out in '[1,2)]],1,0)</f>
        <v>1</v>
      </c>
      <c r="W806">
        <f>IF(Table1[[#This Row],[tar-out'[2,5)]],1,0)</f>
        <v>0</v>
      </c>
      <c r="X806">
        <f>IF(Table1[[#This Row],[tar-out in '[5, 10)]],1,0)</f>
        <v>0</v>
      </c>
      <c r="Y806">
        <f>IF(Table1[[#This Row],[tar-out in '[10,20)]],1,0)</f>
        <v>0</v>
      </c>
      <c r="Z806">
        <f>IF(Table1[[#This Row],[tar-out in '[20, 10000)]],1,0)</f>
        <v>0</v>
      </c>
    </row>
    <row r="807" spans="1:26" x14ac:dyDescent="0.25">
      <c r="A807">
        <v>23</v>
      </c>
      <c r="B807">
        <v>242</v>
      </c>
      <c r="C807">
        <v>6.7826086956521703</v>
      </c>
      <c r="D807">
        <v>2</v>
      </c>
      <c r="E807">
        <v>226</v>
      </c>
      <c r="F807">
        <v>5</v>
      </c>
      <c r="G807">
        <v>6.0044589042663601</v>
      </c>
      <c r="H807">
        <f>Table1[[#This Row],[target]]-Table1[[#This Row],[output]]</f>
        <v>-1.0044589042663601</v>
      </c>
      <c r="I807">
        <f>Table1[[#This Row],[tar-out]]*Table1[[#This Row],[tar-out]]</f>
        <v>1.0089376903599767</v>
      </c>
      <c r="J807" t="b">
        <f>AND(ABS(Table1[[#This Row],[tar-out]])&gt;=$J$1,ABS(Table1[[#This Row],[tar-out]])&lt;$K$1)</f>
        <v>0</v>
      </c>
      <c r="K807" t="b">
        <f>AND(ABS(Table1[[#This Row],[tar-out]])&gt;=$K$1,ABS(Table1[[#This Row],[tar-out]])&lt;$L$1)</f>
        <v>1</v>
      </c>
      <c r="L807" t="b">
        <f>AND(ABS(Table1[[#This Row],[tar-out]])&gt;=$L$1,ABS(Table1[[#This Row],[tar-out]])&lt;$M$1)</f>
        <v>0</v>
      </c>
      <c r="M807" t="b">
        <f>AND(ABS(Table1[[#This Row],[tar-out]])&gt;=$M$1,ABS(Table1[[#This Row],[tar-out]])&lt;$N$1)</f>
        <v>0</v>
      </c>
      <c r="N807" t="b">
        <f>AND(ABS(Table1[[#This Row],[tar-out]])&gt;=$N$1,ABS(Table1[[#This Row],[tar-out]])&lt;$O$1)</f>
        <v>0</v>
      </c>
      <c r="O807" t="b">
        <f>AND(ABS(Table1[[#This Row],[tar-out]])&gt;=$O$1,ABS(Table1[[#This Row],[tar-out]])&lt;$P$1)</f>
        <v>0</v>
      </c>
      <c r="P807" s="1">
        <f>ROUND(Table1[[#This Row],[tar-out]],0)</f>
        <v>-1</v>
      </c>
      <c r="Q807" s="2">
        <v>805</v>
      </c>
      <c r="U807">
        <f>IF(Table1[[#This Row],[tar-out in '[0,1)]],1,0)</f>
        <v>0</v>
      </c>
      <c r="V807">
        <f>IF(Table1[[#This Row],[tar-out in '[1,2)]],1,0)</f>
        <v>1</v>
      </c>
      <c r="W807">
        <f>IF(Table1[[#This Row],[tar-out'[2,5)]],1,0)</f>
        <v>0</v>
      </c>
      <c r="X807">
        <f>IF(Table1[[#This Row],[tar-out in '[5, 10)]],1,0)</f>
        <v>0</v>
      </c>
      <c r="Y807">
        <f>IF(Table1[[#This Row],[tar-out in '[10,20)]],1,0)</f>
        <v>0</v>
      </c>
      <c r="Z807">
        <f>IF(Table1[[#This Row],[tar-out in '[20, 10000)]],1,0)</f>
        <v>0</v>
      </c>
    </row>
    <row r="808" spans="1:26" x14ac:dyDescent="0.25">
      <c r="A808">
        <v>23</v>
      </c>
      <c r="B808">
        <v>242</v>
      </c>
      <c r="C808">
        <v>6.7826086956521703</v>
      </c>
      <c r="D808">
        <v>2</v>
      </c>
      <c r="E808">
        <v>231</v>
      </c>
      <c r="F808">
        <v>6.1792452830188704</v>
      </c>
      <c r="G808">
        <v>6.0044126510620099</v>
      </c>
      <c r="H808">
        <f>Table1[[#This Row],[target]]-Table1[[#This Row],[output]]</f>
        <v>0.1748326319568605</v>
      </c>
      <c r="I808">
        <f>Table1[[#This Row],[tar-out]]*Table1[[#This Row],[tar-out]]</f>
        <v>3.0566449196963039E-2</v>
      </c>
      <c r="J808" t="b">
        <f>AND(ABS(Table1[[#This Row],[tar-out]])&gt;=$J$1,ABS(Table1[[#This Row],[tar-out]])&lt;$K$1)</f>
        <v>1</v>
      </c>
      <c r="K808" t="b">
        <f>AND(ABS(Table1[[#This Row],[tar-out]])&gt;=$K$1,ABS(Table1[[#This Row],[tar-out]])&lt;$L$1)</f>
        <v>0</v>
      </c>
      <c r="L808" t="b">
        <f>AND(ABS(Table1[[#This Row],[tar-out]])&gt;=$L$1,ABS(Table1[[#This Row],[tar-out]])&lt;$M$1)</f>
        <v>0</v>
      </c>
      <c r="M808" t="b">
        <f>AND(ABS(Table1[[#This Row],[tar-out]])&gt;=$M$1,ABS(Table1[[#This Row],[tar-out]])&lt;$N$1)</f>
        <v>0</v>
      </c>
      <c r="N808" t="b">
        <f>AND(ABS(Table1[[#This Row],[tar-out]])&gt;=$N$1,ABS(Table1[[#This Row],[tar-out]])&lt;$O$1)</f>
        <v>0</v>
      </c>
      <c r="O808" t="b">
        <f>AND(ABS(Table1[[#This Row],[tar-out]])&gt;=$O$1,ABS(Table1[[#This Row],[tar-out]])&lt;$P$1)</f>
        <v>0</v>
      </c>
      <c r="P808" s="1">
        <f>ROUND(Table1[[#This Row],[tar-out]],0)</f>
        <v>0</v>
      </c>
      <c r="Q808" s="3">
        <v>806</v>
      </c>
      <c r="U808">
        <f>IF(Table1[[#This Row],[tar-out in '[0,1)]],1,0)</f>
        <v>1</v>
      </c>
      <c r="V808">
        <f>IF(Table1[[#This Row],[tar-out in '[1,2)]],1,0)</f>
        <v>0</v>
      </c>
      <c r="W808">
        <f>IF(Table1[[#This Row],[tar-out'[2,5)]],1,0)</f>
        <v>0</v>
      </c>
      <c r="X808">
        <f>IF(Table1[[#This Row],[tar-out in '[5, 10)]],1,0)</f>
        <v>0</v>
      </c>
      <c r="Y808">
        <f>IF(Table1[[#This Row],[tar-out in '[10,20)]],1,0)</f>
        <v>0</v>
      </c>
      <c r="Z808">
        <f>IF(Table1[[#This Row],[tar-out in '[20, 10000)]],1,0)</f>
        <v>0</v>
      </c>
    </row>
    <row r="809" spans="1:26" x14ac:dyDescent="0.25">
      <c r="A809">
        <v>23</v>
      </c>
      <c r="B809">
        <v>242</v>
      </c>
      <c r="C809">
        <v>6.7826086956521703</v>
      </c>
      <c r="D809">
        <v>2</v>
      </c>
      <c r="E809">
        <v>175</v>
      </c>
      <c r="F809">
        <v>6.1980392156862703</v>
      </c>
      <c r="G809">
        <v>6.0202608108520499</v>
      </c>
      <c r="H809">
        <f>Table1[[#This Row],[target]]-Table1[[#This Row],[output]]</f>
        <v>0.17777840483422036</v>
      </c>
      <c r="I809">
        <f>Table1[[#This Row],[tar-out]]*Table1[[#This Row],[tar-out]]</f>
        <v>3.1605161225399948E-2</v>
      </c>
      <c r="J809" t="b">
        <f>AND(ABS(Table1[[#This Row],[tar-out]])&gt;=$J$1,ABS(Table1[[#This Row],[tar-out]])&lt;$K$1)</f>
        <v>1</v>
      </c>
      <c r="K809" t="b">
        <f>AND(ABS(Table1[[#This Row],[tar-out]])&gt;=$K$1,ABS(Table1[[#This Row],[tar-out]])&lt;$L$1)</f>
        <v>0</v>
      </c>
      <c r="L809" t="b">
        <f>AND(ABS(Table1[[#This Row],[tar-out]])&gt;=$L$1,ABS(Table1[[#This Row],[tar-out]])&lt;$M$1)</f>
        <v>0</v>
      </c>
      <c r="M809" t="b">
        <f>AND(ABS(Table1[[#This Row],[tar-out]])&gt;=$M$1,ABS(Table1[[#This Row],[tar-out]])&lt;$N$1)</f>
        <v>0</v>
      </c>
      <c r="N809" t="b">
        <f>AND(ABS(Table1[[#This Row],[tar-out]])&gt;=$N$1,ABS(Table1[[#This Row],[tar-out]])&lt;$O$1)</f>
        <v>0</v>
      </c>
      <c r="O809" t="b">
        <f>AND(ABS(Table1[[#This Row],[tar-out]])&gt;=$O$1,ABS(Table1[[#This Row],[tar-out]])&lt;$P$1)</f>
        <v>0</v>
      </c>
      <c r="P809" s="1">
        <f>ROUND(Table1[[#This Row],[tar-out]],0)</f>
        <v>0</v>
      </c>
      <c r="Q809" s="2">
        <v>807</v>
      </c>
      <c r="U809">
        <f>IF(Table1[[#This Row],[tar-out in '[0,1)]],1,0)</f>
        <v>1</v>
      </c>
      <c r="V809">
        <f>IF(Table1[[#This Row],[tar-out in '[1,2)]],1,0)</f>
        <v>0</v>
      </c>
      <c r="W809">
        <f>IF(Table1[[#This Row],[tar-out'[2,5)]],1,0)</f>
        <v>0</v>
      </c>
      <c r="X809">
        <f>IF(Table1[[#This Row],[tar-out in '[5, 10)]],1,0)</f>
        <v>0</v>
      </c>
      <c r="Y809">
        <f>IF(Table1[[#This Row],[tar-out in '[10,20)]],1,0)</f>
        <v>0</v>
      </c>
      <c r="Z809">
        <f>IF(Table1[[#This Row],[tar-out in '[20, 10000)]],1,0)</f>
        <v>0</v>
      </c>
    </row>
    <row r="810" spans="1:26" x14ac:dyDescent="0.25">
      <c r="A810">
        <v>23</v>
      </c>
      <c r="B810">
        <v>242</v>
      </c>
      <c r="C810">
        <v>6.7826086956521703</v>
      </c>
      <c r="D810">
        <v>2</v>
      </c>
      <c r="E810">
        <v>59</v>
      </c>
      <c r="F810">
        <v>9.8856103156395907</v>
      </c>
      <c r="G810">
        <v>6.2043128013610804</v>
      </c>
      <c r="H810">
        <f>Table1[[#This Row],[target]]-Table1[[#This Row],[output]]</f>
        <v>3.6812975142785103</v>
      </c>
      <c r="I810">
        <f>Table1[[#This Row],[tar-out]]*Table1[[#This Row],[tar-out]]</f>
        <v>13.551951388633139</v>
      </c>
      <c r="J810" t="b">
        <f>AND(ABS(Table1[[#This Row],[tar-out]])&gt;=$J$1,ABS(Table1[[#This Row],[tar-out]])&lt;$K$1)</f>
        <v>0</v>
      </c>
      <c r="K810" t="b">
        <f>AND(ABS(Table1[[#This Row],[tar-out]])&gt;=$K$1,ABS(Table1[[#This Row],[tar-out]])&lt;$L$1)</f>
        <v>0</v>
      </c>
      <c r="L810" t="b">
        <f>AND(ABS(Table1[[#This Row],[tar-out]])&gt;=$L$1,ABS(Table1[[#This Row],[tar-out]])&lt;$M$1)</f>
        <v>1</v>
      </c>
      <c r="M810" t="b">
        <f>AND(ABS(Table1[[#This Row],[tar-out]])&gt;=$M$1,ABS(Table1[[#This Row],[tar-out]])&lt;$N$1)</f>
        <v>0</v>
      </c>
      <c r="N810" t="b">
        <f>AND(ABS(Table1[[#This Row],[tar-out]])&gt;=$N$1,ABS(Table1[[#This Row],[tar-out]])&lt;$O$1)</f>
        <v>0</v>
      </c>
      <c r="O810" t="b">
        <f>AND(ABS(Table1[[#This Row],[tar-out]])&gt;=$O$1,ABS(Table1[[#This Row],[tar-out]])&lt;$P$1)</f>
        <v>0</v>
      </c>
      <c r="P810" s="1">
        <f>ROUND(Table1[[#This Row],[tar-out]],0)</f>
        <v>4</v>
      </c>
      <c r="Q810" s="3">
        <v>808</v>
      </c>
      <c r="U810">
        <f>IF(Table1[[#This Row],[tar-out in '[0,1)]],1,0)</f>
        <v>0</v>
      </c>
      <c r="V810">
        <f>IF(Table1[[#This Row],[tar-out in '[1,2)]],1,0)</f>
        <v>0</v>
      </c>
      <c r="W810">
        <f>IF(Table1[[#This Row],[tar-out'[2,5)]],1,0)</f>
        <v>1</v>
      </c>
      <c r="X810">
        <f>IF(Table1[[#This Row],[tar-out in '[5, 10)]],1,0)</f>
        <v>0</v>
      </c>
      <c r="Y810">
        <f>IF(Table1[[#This Row],[tar-out in '[10,20)]],1,0)</f>
        <v>0</v>
      </c>
      <c r="Z810">
        <f>IF(Table1[[#This Row],[tar-out in '[20, 10000)]],1,0)</f>
        <v>0</v>
      </c>
    </row>
    <row r="811" spans="1:26" x14ac:dyDescent="0.25">
      <c r="A811">
        <v>23</v>
      </c>
      <c r="B811">
        <v>242</v>
      </c>
      <c r="C811">
        <v>6.7826086956521703</v>
      </c>
      <c r="D811">
        <v>2</v>
      </c>
      <c r="E811">
        <v>25</v>
      </c>
      <c r="F811">
        <v>10.560677928996199</v>
      </c>
      <c r="G811">
        <v>6.2619757652282697</v>
      </c>
      <c r="H811">
        <f>Table1[[#This Row],[target]]-Table1[[#This Row],[output]]</f>
        <v>4.2987021637679295</v>
      </c>
      <c r="I811">
        <f>Table1[[#This Row],[tar-out]]*Table1[[#This Row],[tar-out]]</f>
        <v>18.478840292783079</v>
      </c>
      <c r="J811" t="b">
        <f>AND(ABS(Table1[[#This Row],[tar-out]])&gt;=$J$1,ABS(Table1[[#This Row],[tar-out]])&lt;$K$1)</f>
        <v>0</v>
      </c>
      <c r="K811" t="b">
        <f>AND(ABS(Table1[[#This Row],[tar-out]])&gt;=$K$1,ABS(Table1[[#This Row],[tar-out]])&lt;$L$1)</f>
        <v>0</v>
      </c>
      <c r="L811" t="b">
        <f>AND(ABS(Table1[[#This Row],[tar-out]])&gt;=$L$1,ABS(Table1[[#This Row],[tar-out]])&lt;$M$1)</f>
        <v>1</v>
      </c>
      <c r="M811" t="b">
        <f>AND(ABS(Table1[[#This Row],[tar-out]])&gt;=$M$1,ABS(Table1[[#This Row],[tar-out]])&lt;$N$1)</f>
        <v>0</v>
      </c>
      <c r="N811" t="b">
        <f>AND(ABS(Table1[[#This Row],[tar-out]])&gt;=$N$1,ABS(Table1[[#This Row],[tar-out]])&lt;$O$1)</f>
        <v>0</v>
      </c>
      <c r="O811" t="b">
        <f>AND(ABS(Table1[[#This Row],[tar-out]])&gt;=$O$1,ABS(Table1[[#This Row],[tar-out]])&lt;$P$1)</f>
        <v>0</v>
      </c>
      <c r="P811" s="1">
        <f>ROUND(Table1[[#This Row],[tar-out]],0)</f>
        <v>4</v>
      </c>
      <c r="Q811" s="2">
        <v>809</v>
      </c>
      <c r="U811">
        <f>IF(Table1[[#This Row],[tar-out in '[0,1)]],1,0)</f>
        <v>0</v>
      </c>
      <c r="V811">
        <f>IF(Table1[[#This Row],[tar-out in '[1,2)]],1,0)</f>
        <v>0</v>
      </c>
      <c r="W811">
        <f>IF(Table1[[#This Row],[tar-out'[2,5)]],1,0)</f>
        <v>1</v>
      </c>
      <c r="X811">
        <f>IF(Table1[[#This Row],[tar-out in '[5, 10)]],1,0)</f>
        <v>0</v>
      </c>
      <c r="Y811">
        <f>IF(Table1[[#This Row],[tar-out in '[10,20)]],1,0)</f>
        <v>0</v>
      </c>
      <c r="Z811">
        <f>IF(Table1[[#This Row],[tar-out in '[20, 10000)]],1,0)</f>
        <v>0</v>
      </c>
    </row>
    <row r="812" spans="1:26" x14ac:dyDescent="0.25">
      <c r="A812">
        <v>23</v>
      </c>
      <c r="B812">
        <v>242</v>
      </c>
      <c r="C812">
        <v>6.7826086956521703</v>
      </c>
      <c r="D812">
        <v>2</v>
      </c>
      <c r="E812">
        <v>379</v>
      </c>
      <c r="F812">
        <v>5.5688888888888899</v>
      </c>
      <c r="G812">
        <v>6.0030565261840803</v>
      </c>
      <c r="H812">
        <f>Table1[[#This Row],[target]]-Table1[[#This Row],[output]]</f>
        <v>-0.43416763729519037</v>
      </c>
      <c r="I812">
        <f>Table1[[#This Row],[tar-out]]*Table1[[#This Row],[tar-out]]</f>
        <v>0.18850153727448798</v>
      </c>
      <c r="J812" t="b">
        <f>AND(ABS(Table1[[#This Row],[tar-out]])&gt;=$J$1,ABS(Table1[[#This Row],[tar-out]])&lt;$K$1)</f>
        <v>1</v>
      </c>
      <c r="K812" t="b">
        <f>AND(ABS(Table1[[#This Row],[tar-out]])&gt;=$K$1,ABS(Table1[[#This Row],[tar-out]])&lt;$L$1)</f>
        <v>0</v>
      </c>
      <c r="L812" t="b">
        <f>AND(ABS(Table1[[#This Row],[tar-out]])&gt;=$L$1,ABS(Table1[[#This Row],[tar-out]])&lt;$M$1)</f>
        <v>0</v>
      </c>
      <c r="M812" t="b">
        <f>AND(ABS(Table1[[#This Row],[tar-out]])&gt;=$M$1,ABS(Table1[[#This Row],[tar-out]])&lt;$N$1)</f>
        <v>0</v>
      </c>
      <c r="N812" t="b">
        <f>AND(ABS(Table1[[#This Row],[tar-out]])&gt;=$N$1,ABS(Table1[[#This Row],[tar-out]])&lt;$O$1)</f>
        <v>0</v>
      </c>
      <c r="O812" t="b">
        <f>AND(ABS(Table1[[#This Row],[tar-out]])&gt;=$O$1,ABS(Table1[[#This Row],[tar-out]])&lt;$P$1)</f>
        <v>0</v>
      </c>
      <c r="P812" s="1">
        <f>ROUND(Table1[[#This Row],[tar-out]],0)</f>
        <v>0</v>
      </c>
      <c r="Q812" s="3">
        <v>810</v>
      </c>
      <c r="U812">
        <f>IF(Table1[[#This Row],[tar-out in '[0,1)]],1,0)</f>
        <v>1</v>
      </c>
      <c r="V812">
        <f>IF(Table1[[#This Row],[tar-out in '[1,2)]],1,0)</f>
        <v>0</v>
      </c>
      <c r="W812">
        <f>IF(Table1[[#This Row],[tar-out'[2,5)]],1,0)</f>
        <v>0</v>
      </c>
      <c r="X812">
        <f>IF(Table1[[#This Row],[tar-out in '[5, 10)]],1,0)</f>
        <v>0</v>
      </c>
      <c r="Y812">
        <f>IF(Table1[[#This Row],[tar-out in '[10,20)]],1,0)</f>
        <v>0</v>
      </c>
      <c r="Z812">
        <f>IF(Table1[[#This Row],[tar-out in '[20, 10000)]],1,0)</f>
        <v>0</v>
      </c>
    </row>
    <row r="813" spans="1:26" x14ac:dyDescent="0.25">
      <c r="A813">
        <v>23</v>
      </c>
      <c r="B813">
        <v>242</v>
      </c>
      <c r="C813">
        <v>6.7826086956521703</v>
      </c>
      <c r="D813">
        <v>2</v>
      </c>
      <c r="E813">
        <v>251</v>
      </c>
      <c r="F813">
        <v>5.2129629629629601</v>
      </c>
      <c r="G813">
        <v>6.0042295455932599</v>
      </c>
      <c r="H813">
        <f>Table1[[#This Row],[target]]-Table1[[#This Row],[output]]</f>
        <v>-0.79126658263029981</v>
      </c>
      <c r="I813">
        <f>Table1[[#This Row],[tar-out]]*Table1[[#This Row],[tar-out]]</f>
        <v>0.62610280478743308</v>
      </c>
      <c r="J813" t="b">
        <f>AND(ABS(Table1[[#This Row],[tar-out]])&gt;=$J$1,ABS(Table1[[#This Row],[tar-out]])&lt;$K$1)</f>
        <v>1</v>
      </c>
      <c r="K813" t="b">
        <f>AND(ABS(Table1[[#This Row],[tar-out]])&gt;=$K$1,ABS(Table1[[#This Row],[tar-out]])&lt;$L$1)</f>
        <v>0</v>
      </c>
      <c r="L813" t="b">
        <f>AND(ABS(Table1[[#This Row],[tar-out]])&gt;=$L$1,ABS(Table1[[#This Row],[tar-out]])&lt;$M$1)</f>
        <v>0</v>
      </c>
      <c r="M813" t="b">
        <f>AND(ABS(Table1[[#This Row],[tar-out]])&gt;=$M$1,ABS(Table1[[#This Row],[tar-out]])&lt;$N$1)</f>
        <v>0</v>
      </c>
      <c r="N813" t="b">
        <f>AND(ABS(Table1[[#This Row],[tar-out]])&gt;=$N$1,ABS(Table1[[#This Row],[tar-out]])&lt;$O$1)</f>
        <v>0</v>
      </c>
      <c r="O813" t="b">
        <f>AND(ABS(Table1[[#This Row],[tar-out]])&gt;=$O$1,ABS(Table1[[#This Row],[tar-out]])&lt;$P$1)</f>
        <v>0</v>
      </c>
      <c r="P813" s="1">
        <f>ROUND(Table1[[#This Row],[tar-out]],0)</f>
        <v>-1</v>
      </c>
      <c r="Q813" s="2">
        <v>811</v>
      </c>
      <c r="U813">
        <f>IF(Table1[[#This Row],[tar-out in '[0,1)]],1,0)</f>
        <v>1</v>
      </c>
      <c r="V813">
        <f>IF(Table1[[#This Row],[tar-out in '[1,2)]],1,0)</f>
        <v>0</v>
      </c>
      <c r="W813">
        <f>IF(Table1[[#This Row],[tar-out'[2,5)]],1,0)</f>
        <v>0</v>
      </c>
      <c r="X813">
        <f>IF(Table1[[#This Row],[tar-out in '[5, 10)]],1,0)</f>
        <v>0</v>
      </c>
      <c r="Y813">
        <f>IF(Table1[[#This Row],[tar-out in '[10,20)]],1,0)</f>
        <v>0</v>
      </c>
      <c r="Z813">
        <f>IF(Table1[[#This Row],[tar-out in '[20, 10000)]],1,0)</f>
        <v>0</v>
      </c>
    </row>
    <row r="814" spans="1:26" x14ac:dyDescent="0.25">
      <c r="A814">
        <v>23</v>
      </c>
      <c r="B814">
        <v>242</v>
      </c>
      <c r="C814">
        <v>6.7826086956521703</v>
      </c>
      <c r="D814">
        <v>2</v>
      </c>
      <c r="E814">
        <v>201</v>
      </c>
      <c r="F814">
        <v>7.3719298245614002</v>
      </c>
      <c r="G814">
        <v>6.0046877861022896</v>
      </c>
      <c r="H814">
        <f>Table1[[#This Row],[target]]-Table1[[#This Row],[output]]</f>
        <v>1.3672420384591106</v>
      </c>
      <c r="I814">
        <f>Table1[[#This Row],[tar-out]]*Table1[[#This Row],[tar-out]]</f>
        <v>1.8693507917298242</v>
      </c>
      <c r="J814" t="b">
        <f>AND(ABS(Table1[[#This Row],[tar-out]])&gt;=$J$1,ABS(Table1[[#This Row],[tar-out]])&lt;$K$1)</f>
        <v>0</v>
      </c>
      <c r="K814" t="b">
        <f>AND(ABS(Table1[[#This Row],[tar-out]])&gt;=$K$1,ABS(Table1[[#This Row],[tar-out]])&lt;$L$1)</f>
        <v>1</v>
      </c>
      <c r="L814" t="b">
        <f>AND(ABS(Table1[[#This Row],[tar-out]])&gt;=$L$1,ABS(Table1[[#This Row],[tar-out]])&lt;$M$1)</f>
        <v>0</v>
      </c>
      <c r="M814" t="b">
        <f>AND(ABS(Table1[[#This Row],[tar-out]])&gt;=$M$1,ABS(Table1[[#This Row],[tar-out]])&lt;$N$1)</f>
        <v>0</v>
      </c>
      <c r="N814" t="b">
        <f>AND(ABS(Table1[[#This Row],[tar-out]])&gt;=$N$1,ABS(Table1[[#This Row],[tar-out]])&lt;$O$1)</f>
        <v>0</v>
      </c>
      <c r="O814" t="b">
        <f>AND(ABS(Table1[[#This Row],[tar-out]])&gt;=$O$1,ABS(Table1[[#This Row],[tar-out]])&lt;$P$1)</f>
        <v>0</v>
      </c>
      <c r="P814" s="1">
        <f>ROUND(Table1[[#This Row],[tar-out]],0)</f>
        <v>1</v>
      </c>
      <c r="Q814" s="3">
        <v>812</v>
      </c>
      <c r="U814">
        <f>IF(Table1[[#This Row],[tar-out in '[0,1)]],1,0)</f>
        <v>0</v>
      </c>
      <c r="V814">
        <f>IF(Table1[[#This Row],[tar-out in '[1,2)]],1,0)</f>
        <v>1</v>
      </c>
      <c r="W814">
        <f>IF(Table1[[#This Row],[tar-out'[2,5)]],1,0)</f>
        <v>0</v>
      </c>
      <c r="X814">
        <f>IF(Table1[[#This Row],[tar-out in '[5, 10)]],1,0)</f>
        <v>0</v>
      </c>
      <c r="Y814">
        <f>IF(Table1[[#This Row],[tar-out in '[10,20)]],1,0)</f>
        <v>0</v>
      </c>
      <c r="Z814">
        <f>IF(Table1[[#This Row],[tar-out in '[20, 10000)]],1,0)</f>
        <v>0</v>
      </c>
    </row>
    <row r="815" spans="1:26" x14ac:dyDescent="0.25">
      <c r="A815">
        <v>23</v>
      </c>
      <c r="B815">
        <v>242</v>
      </c>
      <c r="C815">
        <v>6.7826086956521703</v>
      </c>
      <c r="D815">
        <v>2</v>
      </c>
      <c r="E815">
        <v>405</v>
      </c>
      <c r="F815">
        <v>5.125</v>
      </c>
      <c r="G815">
        <v>6.0028185844421396</v>
      </c>
      <c r="H815">
        <f>Table1[[#This Row],[target]]-Table1[[#This Row],[output]]</f>
        <v>-0.87781858444213956</v>
      </c>
      <c r="I815">
        <f>Table1[[#This Row],[tar-out]]*Table1[[#This Row],[tar-out]]</f>
        <v>0.7705654671920017</v>
      </c>
      <c r="J815" t="b">
        <f>AND(ABS(Table1[[#This Row],[tar-out]])&gt;=$J$1,ABS(Table1[[#This Row],[tar-out]])&lt;$K$1)</f>
        <v>1</v>
      </c>
      <c r="K815" t="b">
        <f>AND(ABS(Table1[[#This Row],[tar-out]])&gt;=$K$1,ABS(Table1[[#This Row],[tar-out]])&lt;$L$1)</f>
        <v>0</v>
      </c>
      <c r="L815" t="b">
        <f>AND(ABS(Table1[[#This Row],[tar-out]])&gt;=$L$1,ABS(Table1[[#This Row],[tar-out]])&lt;$M$1)</f>
        <v>0</v>
      </c>
      <c r="M815" t="b">
        <f>AND(ABS(Table1[[#This Row],[tar-out]])&gt;=$M$1,ABS(Table1[[#This Row],[tar-out]])&lt;$N$1)</f>
        <v>0</v>
      </c>
      <c r="N815" t="b">
        <f>AND(ABS(Table1[[#This Row],[tar-out]])&gt;=$N$1,ABS(Table1[[#This Row],[tar-out]])&lt;$O$1)</f>
        <v>0</v>
      </c>
      <c r="O815" t="b">
        <f>AND(ABS(Table1[[#This Row],[tar-out]])&gt;=$O$1,ABS(Table1[[#This Row],[tar-out]])&lt;$P$1)</f>
        <v>0</v>
      </c>
      <c r="P815" s="1">
        <f>ROUND(Table1[[#This Row],[tar-out]],0)</f>
        <v>-1</v>
      </c>
      <c r="Q815" s="2">
        <v>813</v>
      </c>
      <c r="U815">
        <f>IF(Table1[[#This Row],[tar-out in '[0,1)]],1,0)</f>
        <v>1</v>
      </c>
      <c r="V815">
        <f>IF(Table1[[#This Row],[tar-out in '[1,2)]],1,0)</f>
        <v>0</v>
      </c>
      <c r="W815">
        <f>IF(Table1[[#This Row],[tar-out'[2,5)]],1,0)</f>
        <v>0</v>
      </c>
      <c r="X815">
        <f>IF(Table1[[#This Row],[tar-out in '[5, 10)]],1,0)</f>
        <v>0</v>
      </c>
      <c r="Y815">
        <f>IF(Table1[[#This Row],[tar-out in '[10,20)]],1,0)</f>
        <v>0</v>
      </c>
      <c r="Z815">
        <f>IF(Table1[[#This Row],[tar-out in '[20, 10000)]],1,0)</f>
        <v>0</v>
      </c>
    </row>
    <row r="816" spans="1:26" x14ac:dyDescent="0.25">
      <c r="A816">
        <v>23</v>
      </c>
      <c r="B816">
        <v>242</v>
      </c>
      <c r="C816">
        <v>6.7826086956521703</v>
      </c>
      <c r="D816">
        <v>2</v>
      </c>
      <c r="E816">
        <v>319</v>
      </c>
      <c r="F816">
        <v>5.3108108108108096</v>
      </c>
      <c r="G816">
        <v>6.0036063194274902</v>
      </c>
      <c r="H816">
        <f>Table1[[#This Row],[target]]-Table1[[#This Row],[output]]</f>
        <v>-0.6927955086166806</v>
      </c>
      <c r="I816">
        <f>Table1[[#This Row],[tar-out]]*Table1[[#This Row],[tar-out]]</f>
        <v>0.47996561675944516</v>
      </c>
      <c r="J816" t="b">
        <f>AND(ABS(Table1[[#This Row],[tar-out]])&gt;=$J$1,ABS(Table1[[#This Row],[tar-out]])&lt;$K$1)</f>
        <v>1</v>
      </c>
      <c r="K816" t="b">
        <f>AND(ABS(Table1[[#This Row],[tar-out]])&gt;=$K$1,ABS(Table1[[#This Row],[tar-out]])&lt;$L$1)</f>
        <v>0</v>
      </c>
      <c r="L816" t="b">
        <f>AND(ABS(Table1[[#This Row],[tar-out]])&gt;=$L$1,ABS(Table1[[#This Row],[tar-out]])&lt;$M$1)</f>
        <v>0</v>
      </c>
      <c r="M816" t="b">
        <f>AND(ABS(Table1[[#This Row],[tar-out]])&gt;=$M$1,ABS(Table1[[#This Row],[tar-out]])&lt;$N$1)</f>
        <v>0</v>
      </c>
      <c r="N816" t="b">
        <f>AND(ABS(Table1[[#This Row],[tar-out]])&gt;=$N$1,ABS(Table1[[#This Row],[tar-out]])&lt;$O$1)</f>
        <v>0</v>
      </c>
      <c r="O816" t="b">
        <f>AND(ABS(Table1[[#This Row],[tar-out]])&gt;=$O$1,ABS(Table1[[#This Row],[tar-out]])&lt;$P$1)</f>
        <v>0</v>
      </c>
      <c r="P816" s="1">
        <f>ROUND(Table1[[#This Row],[tar-out]],0)</f>
        <v>-1</v>
      </c>
      <c r="Q816" s="3">
        <v>814</v>
      </c>
      <c r="U816">
        <f>IF(Table1[[#This Row],[tar-out in '[0,1)]],1,0)</f>
        <v>1</v>
      </c>
      <c r="V816">
        <f>IF(Table1[[#This Row],[tar-out in '[1,2)]],1,0)</f>
        <v>0</v>
      </c>
      <c r="W816">
        <f>IF(Table1[[#This Row],[tar-out'[2,5)]],1,0)</f>
        <v>0</v>
      </c>
      <c r="X816">
        <f>IF(Table1[[#This Row],[tar-out in '[5, 10)]],1,0)</f>
        <v>0</v>
      </c>
      <c r="Y816">
        <f>IF(Table1[[#This Row],[tar-out in '[10,20)]],1,0)</f>
        <v>0</v>
      </c>
      <c r="Z816">
        <f>IF(Table1[[#This Row],[tar-out in '[20, 10000)]],1,0)</f>
        <v>0</v>
      </c>
    </row>
    <row r="817" spans="1:26" x14ac:dyDescent="0.25">
      <c r="A817">
        <v>23</v>
      </c>
      <c r="B817">
        <v>242</v>
      </c>
      <c r="C817">
        <v>6.7826086956521703</v>
      </c>
      <c r="D817">
        <v>2</v>
      </c>
      <c r="E817">
        <v>406</v>
      </c>
      <c r="F817">
        <v>6.25</v>
      </c>
      <c r="G817">
        <v>6.0028095245361301</v>
      </c>
      <c r="H817">
        <f>Table1[[#This Row],[target]]-Table1[[#This Row],[output]]</f>
        <v>0.24719047546386985</v>
      </c>
      <c r="I817">
        <f>Table1[[#This Row],[tar-out]]*Table1[[#This Row],[tar-out]]</f>
        <v>6.1103131160054044E-2</v>
      </c>
      <c r="J817" t="b">
        <f>AND(ABS(Table1[[#This Row],[tar-out]])&gt;=$J$1,ABS(Table1[[#This Row],[tar-out]])&lt;$K$1)</f>
        <v>1</v>
      </c>
      <c r="K817" t="b">
        <f>AND(ABS(Table1[[#This Row],[tar-out]])&gt;=$K$1,ABS(Table1[[#This Row],[tar-out]])&lt;$L$1)</f>
        <v>0</v>
      </c>
      <c r="L817" t="b">
        <f>AND(ABS(Table1[[#This Row],[tar-out]])&gt;=$L$1,ABS(Table1[[#This Row],[tar-out]])&lt;$M$1)</f>
        <v>0</v>
      </c>
      <c r="M817" t="b">
        <f>AND(ABS(Table1[[#This Row],[tar-out]])&gt;=$M$1,ABS(Table1[[#This Row],[tar-out]])&lt;$N$1)</f>
        <v>0</v>
      </c>
      <c r="N817" t="b">
        <f>AND(ABS(Table1[[#This Row],[tar-out]])&gt;=$N$1,ABS(Table1[[#This Row],[tar-out]])&lt;$O$1)</f>
        <v>0</v>
      </c>
      <c r="O817" t="b">
        <f>AND(ABS(Table1[[#This Row],[tar-out]])&gt;=$O$1,ABS(Table1[[#This Row],[tar-out]])&lt;$P$1)</f>
        <v>0</v>
      </c>
      <c r="P817" s="1">
        <f>ROUND(Table1[[#This Row],[tar-out]],0)</f>
        <v>0</v>
      </c>
      <c r="Q817" s="2">
        <v>815</v>
      </c>
      <c r="U817">
        <f>IF(Table1[[#This Row],[tar-out in '[0,1)]],1,0)</f>
        <v>1</v>
      </c>
      <c r="V817">
        <f>IF(Table1[[#This Row],[tar-out in '[1,2)]],1,0)</f>
        <v>0</v>
      </c>
      <c r="W817">
        <f>IF(Table1[[#This Row],[tar-out'[2,5)]],1,0)</f>
        <v>0</v>
      </c>
      <c r="X817">
        <f>IF(Table1[[#This Row],[tar-out in '[5, 10)]],1,0)</f>
        <v>0</v>
      </c>
      <c r="Y817">
        <f>IF(Table1[[#This Row],[tar-out in '[10,20)]],1,0)</f>
        <v>0</v>
      </c>
      <c r="Z817">
        <f>IF(Table1[[#This Row],[tar-out in '[20, 10000)]],1,0)</f>
        <v>0</v>
      </c>
    </row>
    <row r="818" spans="1:26" x14ac:dyDescent="0.25">
      <c r="A818">
        <v>23</v>
      </c>
      <c r="B818">
        <v>242</v>
      </c>
      <c r="C818">
        <v>6.7826086956521703</v>
      </c>
      <c r="D818">
        <v>2</v>
      </c>
      <c r="E818">
        <v>295</v>
      </c>
      <c r="F818">
        <v>5.9090909090909101</v>
      </c>
      <c r="G818">
        <v>6.0038266181945801</v>
      </c>
      <c r="H818">
        <f>Table1[[#This Row],[target]]-Table1[[#This Row],[output]]</f>
        <v>-9.4735709103670018E-2</v>
      </c>
      <c r="I818">
        <f>Table1[[#This Row],[tar-out]]*Table1[[#This Row],[tar-out]]</f>
        <v>8.9748545793751858E-3</v>
      </c>
      <c r="J818" t="b">
        <f>AND(ABS(Table1[[#This Row],[tar-out]])&gt;=$J$1,ABS(Table1[[#This Row],[tar-out]])&lt;$K$1)</f>
        <v>1</v>
      </c>
      <c r="K818" t="b">
        <f>AND(ABS(Table1[[#This Row],[tar-out]])&gt;=$K$1,ABS(Table1[[#This Row],[tar-out]])&lt;$L$1)</f>
        <v>0</v>
      </c>
      <c r="L818" t="b">
        <f>AND(ABS(Table1[[#This Row],[tar-out]])&gt;=$L$1,ABS(Table1[[#This Row],[tar-out]])&lt;$M$1)</f>
        <v>0</v>
      </c>
      <c r="M818" t="b">
        <f>AND(ABS(Table1[[#This Row],[tar-out]])&gt;=$M$1,ABS(Table1[[#This Row],[tar-out]])&lt;$N$1)</f>
        <v>0</v>
      </c>
      <c r="N818" t="b">
        <f>AND(ABS(Table1[[#This Row],[tar-out]])&gt;=$N$1,ABS(Table1[[#This Row],[tar-out]])&lt;$O$1)</f>
        <v>0</v>
      </c>
      <c r="O818" t="b">
        <f>AND(ABS(Table1[[#This Row],[tar-out]])&gt;=$O$1,ABS(Table1[[#This Row],[tar-out]])&lt;$P$1)</f>
        <v>0</v>
      </c>
      <c r="P818" s="1">
        <f>ROUND(Table1[[#This Row],[tar-out]],0)</f>
        <v>0</v>
      </c>
      <c r="Q818" s="3">
        <v>816</v>
      </c>
      <c r="U818">
        <f>IF(Table1[[#This Row],[tar-out in '[0,1)]],1,0)</f>
        <v>1</v>
      </c>
      <c r="V818">
        <f>IF(Table1[[#This Row],[tar-out in '[1,2)]],1,0)</f>
        <v>0</v>
      </c>
      <c r="W818">
        <f>IF(Table1[[#This Row],[tar-out'[2,5)]],1,0)</f>
        <v>0</v>
      </c>
      <c r="X818">
        <f>IF(Table1[[#This Row],[tar-out in '[5, 10)]],1,0)</f>
        <v>0</v>
      </c>
      <c r="Y818">
        <f>IF(Table1[[#This Row],[tar-out in '[10,20)]],1,0)</f>
        <v>0</v>
      </c>
      <c r="Z818">
        <f>IF(Table1[[#This Row],[tar-out in '[20, 10000)]],1,0)</f>
        <v>0</v>
      </c>
    </row>
    <row r="819" spans="1:26" x14ac:dyDescent="0.25">
      <c r="A819">
        <v>23</v>
      </c>
      <c r="B819">
        <v>242</v>
      </c>
      <c r="C819">
        <v>6.7826086956521703</v>
      </c>
      <c r="D819">
        <v>2</v>
      </c>
      <c r="E819">
        <v>79</v>
      </c>
      <c r="F819">
        <v>7.6855199025182799</v>
      </c>
      <c r="G819">
        <v>6.16731882095337</v>
      </c>
      <c r="H819">
        <f>Table1[[#This Row],[target]]-Table1[[#This Row],[output]]</f>
        <v>1.5182010815649098</v>
      </c>
      <c r="I819">
        <f>Table1[[#This Row],[tar-out]]*Table1[[#This Row],[tar-out]]</f>
        <v>2.304934524064862</v>
      </c>
      <c r="J819" t="b">
        <f>AND(ABS(Table1[[#This Row],[tar-out]])&gt;=$J$1,ABS(Table1[[#This Row],[tar-out]])&lt;$K$1)</f>
        <v>0</v>
      </c>
      <c r="K819" t="b">
        <f>AND(ABS(Table1[[#This Row],[tar-out]])&gt;=$K$1,ABS(Table1[[#This Row],[tar-out]])&lt;$L$1)</f>
        <v>1</v>
      </c>
      <c r="L819" t="b">
        <f>AND(ABS(Table1[[#This Row],[tar-out]])&gt;=$L$1,ABS(Table1[[#This Row],[tar-out]])&lt;$M$1)</f>
        <v>0</v>
      </c>
      <c r="M819" t="b">
        <f>AND(ABS(Table1[[#This Row],[tar-out]])&gt;=$M$1,ABS(Table1[[#This Row],[tar-out]])&lt;$N$1)</f>
        <v>0</v>
      </c>
      <c r="N819" t="b">
        <f>AND(ABS(Table1[[#This Row],[tar-out]])&gt;=$N$1,ABS(Table1[[#This Row],[tar-out]])&lt;$O$1)</f>
        <v>0</v>
      </c>
      <c r="O819" t="b">
        <f>AND(ABS(Table1[[#This Row],[tar-out]])&gt;=$O$1,ABS(Table1[[#This Row],[tar-out]])&lt;$P$1)</f>
        <v>0</v>
      </c>
      <c r="P819" s="1">
        <f>ROUND(Table1[[#This Row],[tar-out]],0)</f>
        <v>2</v>
      </c>
      <c r="Q819" s="2">
        <v>817</v>
      </c>
      <c r="U819">
        <f>IF(Table1[[#This Row],[tar-out in '[0,1)]],1,0)</f>
        <v>0</v>
      </c>
      <c r="V819">
        <f>IF(Table1[[#This Row],[tar-out in '[1,2)]],1,0)</f>
        <v>1</v>
      </c>
      <c r="W819">
        <f>IF(Table1[[#This Row],[tar-out'[2,5)]],1,0)</f>
        <v>0</v>
      </c>
      <c r="X819">
        <f>IF(Table1[[#This Row],[tar-out in '[5, 10)]],1,0)</f>
        <v>0</v>
      </c>
      <c r="Y819">
        <f>IF(Table1[[#This Row],[tar-out in '[10,20)]],1,0)</f>
        <v>0</v>
      </c>
      <c r="Z819">
        <f>IF(Table1[[#This Row],[tar-out in '[20, 10000)]],1,0)</f>
        <v>0</v>
      </c>
    </row>
    <row r="820" spans="1:26" x14ac:dyDescent="0.25">
      <c r="A820">
        <v>23</v>
      </c>
      <c r="B820">
        <v>242</v>
      </c>
      <c r="C820">
        <v>6.7826086956521703</v>
      </c>
      <c r="D820">
        <v>2</v>
      </c>
      <c r="E820">
        <v>234</v>
      </c>
      <c r="F820">
        <v>8.1416159860990405</v>
      </c>
      <c r="G820">
        <v>6.0043854713439897</v>
      </c>
      <c r="H820">
        <f>Table1[[#This Row],[target]]-Table1[[#This Row],[output]]</f>
        <v>2.1372305147550508</v>
      </c>
      <c r="I820">
        <f>Table1[[#This Row],[tar-out]]*Table1[[#This Row],[tar-out]]</f>
        <v>4.5677542732001397</v>
      </c>
      <c r="J820" t="b">
        <f>AND(ABS(Table1[[#This Row],[tar-out]])&gt;=$J$1,ABS(Table1[[#This Row],[tar-out]])&lt;$K$1)</f>
        <v>0</v>
      </c>
      <c r="K820" t="b">
        <f>AND(ABS(Table1[[#This Row],[tar-out]])&gt;=$K$1,ABS(Table1[[#This Row],[tar-out]])&lt;$L$1)</f>
        <v>0</v>
      </c>
      <c r="L820" t="b">
        <f>AND(ABS(Table1[[#This Row],[tar-out]])&gt;=$L$1,ABS(Table1[[#This Row],[tar-out]])&lt;$M$1)</f>
        <v>1</v>
      </c>
      <c r="M820" t="b">
        <f>AND(ABS(Table1[[#This Row],[tar-out]])&gt;=$M$1,ABS(Table1[[#This Row],[tar-out]])&lt;$N$1)</f>
        <v>0</v>
      </c>
      <c r="N820" t="b">
        <f>AND(ABS(Table1[[#This Row],[tar-out]])&gt;=$N$1,ABS(Table1[[#This Row],[tar-out]])&lt;$O$1)</f>
        <v>0</v>
      </c>
      <c r="O820" t="b">
        <f>AND(ABS(Table1[[#This Row],[tar-out]])&gt;=$O$1,ABS(Table1[[#This Row],[tar-out]])&lt;$P$1)</f>
        <v>0</v>
      </c>
      <c r="P820" s="1">
        <f>ROUND(Table1[[#This Row],[tar-out]],0)</f>
        <v>2</v>
      </c>
      <c r="Q820" s="3">
        <v>818</v>
      </c>
      <c r="U820">
        <f>IF(Table1[[#This Row],[tar-out in '[0,1)]],1,0)</f>
        <v>0</v>
      </c>
      <c r="V820">
        <f>IF(Table1[[#This Row],[tar-out in '[1,2)]],1,0)</f>
        <v>0</v>
      </c>
      <c r="W820">
        <f>IF(Table1[[#This Row],[tar-out'[2,5)]],1,0)</f>
        <v>1</v>
      </c>
      <c r="X820">
        <f>IF(Table1[[#This Row],[tar-out in '[5, 10)]],1,0)</f>
        <v>0</v>
      </c>
      <c r="Y820">
        <f>IF(Table1[[#This Row],[tar-out in '[10,20)]],1,0)</f>
        <v>0</v>
      </c>
      <c r="Z820">
        <f>IF(Table1[[#This Row],[tar-out in '[20, 10000)]],1,0)</f>
        <v>0</v>
      </c>
    </row>
    <row r="821" spans="1:26" x14ac:dyDescent="0.25">
      <c r="A821">
        <v>23</v>
      </c>
      <c r="B821">
        <v>242</v>
      </c>
      <c r="C821">
        <v>6.7826086956521703</v>
      </c>
      <c r="D821">
        <v>2</v>
      </c>
      <c r="E821">
        <v>178</v>
      </c>
      <c r="F821">
        <v>8.2421052631578906</v>
      </c>
      <c r="G821">
        <v>6.0129981040954599</v>
      </c>
      <c r="H821">
        <f>Table1[[#This Row],[target]]-Table1[[#This Row],[output]]</f>
        <v>2.2291071590624307</v>
      </c>
      <c r="I821">
        <f>Table1[[#This Row],[tar-out]]*Table1[[#This Row],[tar-out]]</f>
        <v>4.9689187265833805</v>
      </c>
      <c r="J821" t="b">
        <f>AND(ABS(Table1[[#This Row],[tar-out]])&gt;=$J$1,ABS(Table1[[#This Row],[tar-out]])&lt;$K$1)</f>
        <v>0</v>
      </c>
      <c r="K821" t="b">
        <f>AND(ABS(Table1[[#This Row],[tar-out]])&gt;=$K$1,ABS(Table1[[#This Row],[tar-out]])&lt;$L$1)</f>
        <v>0</v>
      </c>
      <c r="L821" t="b">
        <f>AND(ABS(Table1[[#This Row],[tar-out]])&gt;=$L$1,ABS(Table1[[#This Row],[tar-out]])&lt;$M$1)</f>
        <v>1</v>
      </c>
      <c r="M821" t="b">
        <f>AND(ABS(Table1[[#This Row],[tar-out]])&gt;=$M$1,ABS(Table1[[#This Row],[tar-out]])&lt;$N$1)</f>
        <v>0</v>
      </c>
      <c r="N821" t="b">
        <f>AND(ABS(Table1[[#This Row],[tar-out]])&gt;=$N$1,ABS(Table1[[#This Row],[tar-out]])&lt;$O$1)</f>
        <v>0</v>
      </c>
      <c r="O821" t="b">
        <f>AND(ABS(Table1[[#This Row],[tar-out]])&gt;=$O$1,ABS(Table1[[#This Row],[tar-out]])&lt;$P$1)</f>
        <v>0</v>
      </c>
      <c r="P821" s="1">
        <f>ROUND(Table1[[#This Row],[tar-out]],0)</f>
        <v>2</v>
      </c>
      <c r="Q821" s="2">
        <v>819</v>
      </c>
      <c r="U821">
        <f>IF(Table1[[#This Row],[tar-out in '[0,1)]],1,0)</f>
        <v>0</v>
      </c>
      <c r="V821">
        <f>IF(Table1[[#This Row],[tar-out in '[1,2)]],1,0)</f>
        <v>0</v>
      </c>
      <c r="W821">
        <f>IF(Table1[[#This Row],[tar-out'[2,5)]],1,0)</f>
        <v>1</v>
      </c>
      <c r="X821">
        <f>IF(Table1[[#This Row],[tar-out in '[5, 10)]],1,0)</f>
        <v>0</v>
      </c>
      <c r="Y821">
        <f>IF(Table1[[#This Row],[tar-out in '[10,20)]],1,0)</f>
        <v>0</v>
      </c>
      <c r="Z821">
        <f>IF(Table1[[#This Row],[tar-out in '[20, 10000)]],1,0)</f>
        <v>0</v>
      </c>
    </row>
    <row r="822" spans="1:26" x14ac:dyDescent="0.25">
      <c r="A822">
        <v>23</v>
      </c>
      <c r="B822">
        <v>242</v>
      </c>
      <c r="C822">
        <v>6.7826086956521703</v>
      </c>
      <c r="D822">
        <v>2</v>
      </c>
      <c r="E822">
        <v>262</v>
      </c>
      <c r="F822">
        <v>5.9888888888888898</v>
      </c>
      <c r="G822">
        <v>6.00412893295288</v>
      </c>
      <c r="H822">
        <f>Table1[[#This Row],[target]]-Table1[[#This Row],[output]]</f>
        <v>-1.5240044063990155E-2</v>
      </c>
      <c r="I822">
        <f>Table1[[#This Row],[tar-out]]*Table1[[#This Row],[tar-out]]</f>
        <v>2.3225894307236155E-4</v>
      </c>
      <c r="J822" t="b">
        <f>AND(ABS(Table1[[#This Row],[tar-out]])&gt;=$J$1,ABS(Table1[[#This Row],[tar-out]])&lt;$K$1)</f>
        <v>1</v>
      </c>
      <c r="K822" t="b">
        <f>AND(ABS(Table1[[#This Row],[tar-out]])&gt;=$K$1,ABS(Table1[[#This Row],[tar-out]])&lt;$L$1)</f>
        <v>0</v>
      </c>
      <c r="L822" t="b">
        <f>AND(ABS(Table1[[#This Row],[tar-out]])&gt;=$L$1,ABS(Table1[[#This Row],[tar-out]])&lt;$M$1)</f>
        <v>0</v>
      </c>
      <c r="M822" t="b">
        <f>AND(ABS(Table1[[#This Row],[tar-out]])&gt;=$M$1,ABS(Table1[[#This Row],[tar-out]])&lt;$N$1)</f>
        <v>0</v>
      </c>
      <c r="N822" t="b">
        <f>AND(ABS(Table1[[#This Row],[tar-out]])&gt;=$N$1,ABS(Table1[[#This Row],[tar-out]])&lt;$O$1)</f>
        <v>0</v>
      </c>
      <c r="O822" t="b">
        <f>AND(ABS(Table1[[#This Row],[tar-out]])&gt;=$O$1,ABS(Table1[[#This Row],[tar-out]])&lt;$P$1)</f>
        <v>0</v>
      </c>
      <c r="P822" s="1">
        <f>ROUND(Table1[[#This Row],[tar-out]],0)</f>
        <v>0</v>
      </c>
      <c r="Q822" s="3">
        <v>820</v>
      </c>
      <c r="U822">
        <f>IF(Table1[[#This Row],[tar-out in '[0,1)]],1,0)</f>
        <v>1</v>
      </c>
      <c r="V822">
        <f>IF(Table1[[#This Row],[tar-out in '[1,2)]],1,0)</f>
        <v>0</v>
      </c>
      <c r="W822">
        <f>IF(Table1[[#This Row],[tar-out'[2,5)]],1,0)</f>
        <v>0</v>
      </c>
      <c r="X822">
        <f>IF(Table1[[#This Row],[tar-out in '[5, 10)]],1,0)</f>
        <v>0</v>
      </c>
      <c r="Y822">
        <f>IF(Table1[[#This Row],[tar-out in '[10,20)]],1,0)</f>
        <v>0</v>
      </c>
      <c r="Z822">
        <f>IF(Table1[[#This Row],[tar-out in '[20, 10000)]],1,0)</f>
        <v>0</v>
      </c>
    </row>
    <row r="823" spans="1:26" x14ac:dyDescent="0.25">
      <c r="A823">
        <v>23</v>
      </c>
      <c r="B823">
        <v>242</v>
      </c>
      <c r="C823">
        <v>6.7826086956521703</v>
      </c>
      <c r="D823">
        <v>2</v>
      </c>
      <c r="E823">
        <v>320</v>
      </c>
      <c r="F823">
        <v>6.8105263157894704</v>
      </c>
      <c r="G823">
        <v>6.0035972595214799</v>
      </c>
      <c r="H823">
        <f>Table1[[#This Row],[target]]-Table1[[#This Row],[output]]</f>
        <v>0.8069290562679905</v>
      </c>
      <c r="I823">
        <f>Table1[[#This Row],[tar-out]]*Table1[[#This Row],[tar-out]]</f>
        <v>0.6511345018495498</v>
      </c>
      <c r="J823" t="b">
        <f>AND(ABS(Table1[[#This Row],[tar-out]])&gt;=$J$1,ABS(Table1[[#This Row],[tar-out]])&lt;$K$1)</f>
        <v>1</v>
      </c>
      <c r="K823" t="b">
        <f>AND(ABS(Table1[[#This Row],[tar-out]])&gt;=$K$1,ABS(Table1[[#This Row],[tar-out]])&lt;$L$1)</f>
        <v>0</v>
      </c>
      <c r="L823" t="b">
        <f>AND(ABS(Table1[[#This Row],[tar-out]])&gt;=$L$1,ABS(Table1[[#This Row],[tar-out]])&lt;$M$1)</f>
        <v>0</v>
      </c>
      <c r="M823" t="b">
        <f>AND(ABS(Table1[[#This Row],[tar-out]])&gt;=$M$1,ABS(Table1[[#This Row],[tar-out]])&lt;$N$1)</f>
        <v>0</v>
      </c>
      <c r="N823" t="b">
        <f>AND(ABS(Table1[[#This Row],[tar-out]])&gt;=$N$1,ABS(Table1[[#This Row],[tar-out]])&lt;$O$1)</f>
        <v>0</v>
      </c>
      <c r="O823" t="b">
        <f>AND(ABS(Table1[[#This Row],[tar-out]])&gt;=$O$1,ABS(Table1[[#This Row],[tar-out]])&lt;$P$1)</f>
        <v>0</v>
      </c>
      <c r="P823" s="1">
        <f>ROUND(Table1[[#This Row],[tar-out]],0)</f>
        <v>1</v>
      </c>
      <c r="Q823" s="2">
        <v>821</v>
      </c>
      <c r="U823">
        <f>IF(Table1[[#This Row],[tar-out in '[0,1)]],1,0)</f>
        <v>1</v>
      </c>
      <c r="V823">
        <f>IF(Table1[[#This Row],[tar-out in '[1,2)]],1,0)</f>
        <v>0</v>
      </c>
      <c r="W823">
        <f>IF(Table1[[#This Row],[tar-out'[2,5)]],1,0)</f>
        <v>0</v>
      </c>
      <c r="X823">
        <f>IF(Table1[[#This Row],[tar-out in '[5, 10)]],1,0)</f>
        <v>0</v>
      </c>
      <c r="Y823">
        <f>IF(Table1[[#This Row],[tar-out in '[10,20)]],1,0)</f>
        <v>0</v>
      </c>
      <c r="Z823">
        <f>IF(Table1[[#This Row],[tar-out in '[20, 10000)]],1,0)</f>
        <v>0</v>
      </c>
    </row>
    <row r="824" spans="1:26" x14ac:dyDescent="0.25">
      <c r="A824">
        <v>23</v>
      </c>
      <c r="B824">
        <v>242</v>
      </c>
      <c r="C824">
        <v>6.7826086956521703</v>
      </c>
      <c r="D824">
        <v>2</v>
      </c>
      <c r="E824">
        <v>218</v>
      </c>
      <c r="F824">
        <v>6.5632183908046002</v>
      </c>
      <c r="G824">
        <v>6.0045318603515598</v>
      </c>
      <c r="H824">
        <f>Table1[[#This Row],[target]]-Table1[[#This Row],[output]]</f>
        <v>0.5586865304530404</v>
      </c>
      <c r="I824">
        <f>Table1[[#This Row],[tar-out]]*Table1[[#This Row],[tar-out]]</f>
        <v>0.31213063930965601</v>
      </c>
      <c r="J824" t="b">
        <f>AND(ABS(Table1[[#This Row],[tar-out]])&gt;=$J$1,ABS(Table1[[#This Row],[tar-out]])&lt;$K$1)</f>
        <v>1</v>
      </c>
      <c r="K824" t="b">
        <f>AND(ABS(Table1[[#This Row],[tar-out]])&gt;=$K$1,ABS(Table1[[#This Row],[tar-out]])&lt;$L$1)</f>
        <v>0</v>
      </c>
      <c r="L824" t="b">
        <f>AND(ABS(Table1[[#This Row],[tar-out]])&gt;=$L$1,ABS(Table1[[#This Row],[tar-out]])&lt;$M$1)</f>
        <v>0</v>
      </c>
      <c r="M824" t="b">
        <f>AND(ABS(Table1[[#This Row],[tar-out]])&gt;=$M$1,ABS(Table1[[#This Row],[tar-out]])&lt;$N$1)</f>
        <v>0</v>
      </c>
      <c r="N824" t="b">
        <f>AND(ABS(Table1[[#This Row],[tar-out]])&gt;=$N$1,ABS(Table1[[#This Row],[tar-out]])&lt;$O$1)</f>
        <v>0</v>
      </c>
      <c r="O824" t="b">
        <f>AND(ABS(Table1[[#This Row],[tar-out]])&gt;=$O$1,ABS(Table1[[#This Row],[tar-out]])&lt;$P$1)</f>
        <v>0</v>
      </c>
      <c r="P824" s="1">
        <f>ROUND(Table1[[#This Row],[tar-out]],0)</f>
        <v>1</v>
      </c>
      <c r="Q824" s="3">
        <v>822</v>
      </c>
      <c r="U824">
        <f>IF(Table1[[#This Row],[tar-out in '[0,1)]],1,0)</f>
        <v>1</v>
      </c>
      <c r="V824">
        <f>IF(Table1[[#This Row],[tar-out in '[1,2)]],1,0)</f>
        <v>0</v>
      </c>
      <c r="W824">
        <f>IF(Table1[[#This Row],[tar-out'[2,5)]],1,0)</f>
        <v>0</v>
      </c>
      <c r="X824">
        <f>IF(Table1[[#This Row],[tar-out in '[5, 10)]],1,0)</f>
        <v>0</v>
      </c>
      <c r="Y824">
        <f>IF(Table1[[#This Row],[tar-out in '[10,20)]],1,0)</f>
        <v>0</v>
      </c>
      <c r="Z824">
        <f>IF(Table1[[#This Row],[tar-out in '[20, 10000)]],1,0)</f>
        <v>0</v>
      </c>
    </row>
    <row r="825" spans="1:26" x14ac:dyDescent="0.25">
      <c r="A825">
        <v>23</v>
      </c>
      <c r="B825">
        <v>242</v>
      </c>
      <c r="C825">
        <v>6.7826086956521703</v>
      </c>
      <c r="D825">
        <v>2</v>
      </c>
      <c r="E825">
        <v>246</v>
      </c>
      <c r="F825">
        <v>5.2888888888888896</v>
      </c>
      <c r="G825">
        <v>6.0042753219604501</v>
      </c>
      <c r="H825">
        <f>Table1[[#This Row],[target]]-Table1[[#This Row],[output]]</f>
        <v>-0.71538643307156047</v>
      </c>
      <c r="I825">
        <f>Table1[[#This Row],[tar-out]]*Table1[[#This Row],[tar-out]]</f>
        <v>0.5117777486228503</v>
      </c>
      <c r="J825" t="b">
        <f>AND(ABS(Table1[[#This Row],[tar-out]])&gt;=$J$1,ABS(Table1[[#This Row],[tar-out]])&lt;$K$1)</f>
        <v>1</v>
      </c>
      <c r="K825" t="b">
        <f>AND(ABS(Table1[[#This Row],[tar-out]])&gt;=$K$1,ABS(Table1[[#This Row],[tar-out]])&lt;$L$1)</f>
        <v>0</v>
      </c>
      <c r="L825" t="b">
        <f>AND(ABS(Table1[[#This Row],[tar-out]])&gt;=$L$1,ABS(Table1[[#This Row],[tar-out]])&lt;$M$1)</f>
        <v>0</v>
      </c>
      <c r="M825" t="b">
        <f>AND(ABS(Table1[[#This Row],[tar-out]])&gt;=$M$1,ABS(Table1[[#This Row],[tar-out]])&lt;$N$1)</f>
        <v>0</v>
      </c>
      <c r="N825" t="b">
        <f>AND(ABS(Table1[[#This Row],[tar-out]])&gt;=$N$1,ABS(Table1[[#This Row],[tar-out]])&lt;$O$1)</f>
        <v>0</v>
      </c>
      <c r="O825" t="b">
        <f>AND(ABS(Table1[[#This Row],[tar-out]])&gt;=$O$1,ABS(Table1[[#This Row],[tar-out]])&lt;$P$1)</f>
        <v>0</v>
      </c>
      <c r="P825" s="1">
        <f>ROUND(Table1[[#This Row],[tar-out]],0)</f>
        <v>-1</v>
      </c>
      <c r="Q825" s="2">
        <v>823</v>
      </c>
      <c r="U825">
        <f>IF(Table1[[#This Row],[tar-out in '[0,1)]],1,0)</f>
        <v>1</v>
      </c>
      <c r="V825">
        <f>IF(Table1[[#This Row],[tar-out in '[1,2)]],1,0)</f>
        <v>0</v>
      </c>
      <c r="W825">
        <f>IF(Table1[[#This Row],[tar-out'[2,5)]],1,0)</f>
        <v>0</v>
      </c>
      <c r="X825">
        <f>IF(Table1[[#This Row],[tar-out in '[5, 10)]],1,0)</f>
        <v>0</v>
      </c>
      <c r="Y825">
        <f>IF(Table1[[#This Row],[tar-out in '[10,20)]],1,0)</f>
        <v>0</v>
      </c>
      <c r="Z825">
        <f>IF(Table1[[#This Row],[tar-out in '[20, 10000)]],1,0)</f>
        <v>0</v>
      </c>
    </row>
    <row r="826" spans="1:26" x14ac:dyDescent="0.25">
      <c r="A826">
        <v>23</v>
      </c>
      <c r="B826">
        <v>242</v>
      </c>
      <c r="C826">
        <v>6.7826086956521703</v>
      </c>
      <c r="D826">
        <v>2</v>
      </c>
      <c r="E826">
        <v>47</v>
      </c>
      <c r="F826">
        <v>9.7043281996813597</v>
      </c>
      <c r="G826">
        <v>6.2248053550720197</v>
      </c>
      <c r="H826">
        <f>Table1[[#This Row],[target]]-Table1[[#This Row],[output]]</f>
        <v>3.47952284460934</v>
      </c>
      <c r="I826">
        <f>Table1[[#This Row],[tar-out]]*Table1[[#This Row],[tar-out]]</f>
        <v>12.107079226158273</v>
      </c>
      <c r="J826" t="b">
        <f>AND(ABS(Table1[[#This Row],[tar-out]])&gt;=$J$1,ABS(Table1[[#This Row],[tar-out]])&lt;$K$1)</f>
        <v>0</v>
      </c>
      <c r="K826" t="b">
        <f>AND(ABS(Table1[[#This Row],[tar-out]])&gt;=$K$1,ABS(Table1[[#This Row],[tar-out]])&lt;$L$1)</f>
        <v>0</v>
      </c>
      <c r="L826" t="b">
        <f>AND(ABS(Table1[[#This Row],[tar-out]])&gt;=$L$1,ABS(Table1[[#This Row],[tar-out]])&lt;$M$1)</f>
        <v>1</v>
      </c>
      <c r="M826" t="b">
        <f>AND(ABS(Table1[[#This Row],[tar-out]])&gt;=$M$1,ABS(Table1[[#This Row],[tar-out]])&lt;$N$1)</f>
        <v>0</v>
      </c>
      <c r="N826" t="b">
        <f>AND(ABS(Table1[[#This Row],[tar-out]])&gt;=$N$1,ABS(Table1[[#This Row],[tar-out]])&lt;$O$1)</f>
        <v>0</v>
      </c>
      <c r="O826" t="b">
        <f>AND(ABS(Table1[[#This Row],[tar-out]])&gt;=$O$1,ABS(Table1[[#This Row],[tar-out]])&lt;$P$1)</f>
        <v>0</v>
      </c>
      <c r="P826" s="1">
        <f>ROUND(Table1[[#This Row],[tar-out]],0)</f>
        <v>3</v>
      </c>
      <c r="Q826" s="3">
        <v>824</v>
      </c>
      <c r="U826">
        <f>IF(Table1[[#This Row],[tar-out in '[0,1)]],1,0)</f>
        <v>0</v>
      </c>
      <c r="V826">
        <f>IF(Table1[[#This Row],[tar-out in '[1,2)]],1,0)</f>
        <v>0</v>
      </c>
      <c r="W826">
        <f>IF(Table1[[#This Row],[tar-out'[2,5)]],1,0)</f>
        <v>1</v>
      </c>
      <c r="X826">
        <f>IF(Table1[[#This Row],[tar-out in '[5, 10)]],1,0)</f>
        <v>0</v>
      </c>
      <c r="Y826">
        <f>IF(Table1[[#This Row],[tar-out in '[10,20)]],1,0)</f>
        <v>0</v>
      </c>
      <c r="Z826">
        <f>IF(Table1[[#This Row],[tar-out in '[20, 10000)]],1,0)</f>
        <v>0</v>
      </c>
    </row>
    <row r="827" spans="1:26" x14ac:dyDescent="0.25">
      <c r="A827">
        <v>23</v>
      </c>
      <c r="B827">
        <v>242</v>
      </c>
      <c r="C827">
        <v>6.7826086956521703</v>
      </c>
      <c r="D827">
        <v>2</v>
      </c>
      <c r="E827">
        <v>71</v>
      </c>
      <c r="F827">
        <v>7.7028448481950704</v>
      </c>
      <c r="G827">
        <v>6.1831135749816903</v>
      </c>
      <c r="H827">
        <f>Table1[[#This Row],[target]]-Table1[[#This Row],[output]]</f>
        <v>1.5197312732133801</v>
      </c>
      <c r="I827">
        <f>Table1[[#This Row],[tar-out]]*Table1[[#This Row],[tar-out]]</f>
        <v>2.3095831427827611</v>
      </c>
      <c r="J827" t="b">
        <f>AND(ABS(Table1[[#This Row],[tar-out]])&gt;=$J$1,ABS(Table1[[#This Row],[tar-out]])&lt;$K$1)</f>
        <v>0</v>
      </c>
      <c r="K827" t="b">
        <f>AND(ABS(Table1[[#This Row],[tar-out]])&gt;=$K$1,ABS(Table1[[#This Row],[tar-out]])&lt;$L$1)</f>
        <v>1</v>
      </c>
      <c r="L827" t="b">
        <f>AND(ABS(Table1[[#This Row],[tar-out]])&gt;=$L$1,ABS(Table1[[#This Row],[tar-out]])&lt;$M$1)</f>
        <v>0</v>
      </c>
      <c r="M827" t="b">
        <f>AND(ABS(Table1[[#This Row],[tar-out]])&gt;=$M$1,ABS(Table1[[#This Row],[tar-out]])&lt;$N$1)</f>
        <v>0</v>
      </c>
      <c r="N827" t="b">
        <f>AND(ABS(Table1[[#This Row],[tar-out]])&gt;=$N$1,ABS(Table1[[#This Row],[tar-out]])&lt;$O$1)</f>
        <v>0</v>
      </c>
      <c r="O827" t="b">
        <f>AND(ABS(Table1[[#This Row],[tar-out]])&gt;=$O$1,ABS(Table1[[#This Row],[tar-out]])&lt;$P$1)</f>
        <v>0</v>
      </c>
      <c r="P827" s="1">
        <f>ROUND(Table1[[#This Row],[tar-out]],0)</f>
        <v>2</v>
      </c>
      <c r="Q827" s="2">
        <v>825</v>
      </c>
      <c r="U827">
        <f>IF(Table1[[#This Row],[tar-out in '[0,1)]],1,0)</f>
        <v>0</v>
      </c>
      <c r="V827">
        <f>IF(Table1[[#This Row],[tar-out in '[1,2)]],1,0)</f>
        <v>1</v>
      </c>
      <c r="W827">
        <f>IF(Table1[[#This Row],[tar-out'[2,5)]],1,0)</f>
        <v>0</v>
      </c>
      <c r="X827">
        <f>IF(Table1[[#This Row],[tar-out in '[5, 10)]],1,0)</f>
        <v>0</v>
      </c>
      <c r="Y827">
        <f>IF(Table1[[#This Row],[tar-out in '[10,20)]],1,0)</f>
        <v>0</v>
      </c>
      <c r="Z827">
        <f>IF(Table1[[#This Row],[tar-out in '[20, 10000)]],1,0)</f>
        <v>0</v>
      </c>
    </row>
    <row r="828" spans="1:26" x14ac:dyDescent="0.25">
      <c r="A828">
        <v>23</v>
      </c>
      <c r="B828">
        <v>242</v>
      </c>
      <c r="C828">
        <v>6.7826086956521703</v>
      </c>
      <c r="D828">
        <v>2</v>
      </c>
      <c r="E828">
        <v>101</v>
      </c>
      <c r="F828">
        <v>5.9749103942652297</v>
      </c>
      <c r="G828">
        <v>6.1174831390380904</v>
      </c>
      <c r="H828">
        <f>Table1[[#This Row],[target]]-Table1[[#This Row],[output]]</f>
        <v>-0.14257274477286064</v>
      </c>
      <c r="I828">
        <f>Table1[[#This Row],[tar-out]]*Table1[[#This Row],[tar-out]]</f>
        <v>2.0326987552067261E-2</v>
      </c>
      <c r="J828" t="b">
        <f>AND(ABS(Table1[[#This Row],[tar-out]])&gt;=$J$1,ABS(Table1[[#This Row],[tar-out]])&lt;$K$1)</f>
        <v>1</v>
      </c>
      <c r="K828" t="b">
        <f>AND(ABS(Table1[[#This Row],[tar-out]])&gt;=$K$1,ABS(Table1[[#This Row],[tar-out]])&lt;$L$1)</f>
        <v>0</v>
      </c>
      <c r="L828" t="b">
        <f>AND(ABS(Table1[[#This Row],[tar-out]])&gt;=$L$1,ABS(Table1[[#This Row],[tar-out]])&lt;$M$1)</f>
        <v>0</v>
      </c>
      <c r="M828" t="b">
        <f>AND(ABS(Table1[[#This Row],[tar-out]])&gt;=$M$1,ABS(Table1[[#This Row],[tar-out]])&lt;$N$1)</f>
        <v>0</v>
      </c>
      <c r="N828" t="b">
        <f>AND(ABS(Table1[[#This Row],[tar-out]])&gt;=$N$1,ABS(Table1[[#This Row],[tar-out]])&lt;$O$1)</f>
        <v>0</v>
      </c>
      <c r="O828" t="b">
        <f>AND(ABS(Table1[[#This Row],[tar-out]])&gt;=$O$1,ABS(Table1[[#This Row],[tar-out]])&lt;$P$1)</f>
        <v>0</v>
      </c>
      <c r="P828" s="1">
        <f>ROUND(Table1[[#This Row],[tar-out]],0)</f>
        <v>0</v>
      </c>
      <c r="Q828" s="3">
        <v>826</v>
      </c>
      <c r="U828">
        <f>IF(Table1[[#This Row],[tar-out in '[0,1)]],1,0)</f>
        <v>1</v>
      </c>
      <c r="V828">
        <f>IF(Table1[[#This Row],[tar-out in '[1,2)]],1,0)</f>
        <v>0</v>
      </c>
      <c r="W828">
        <f>IF(Table1[[#This Row],[tar-out'[2,5)]],1,0)</f>
        <v>0</v>
      </c>
      <c r="X828">
        <f>IF(Table1[[#This Row],[tar-out in '[5, 10)]],1,0)</f>
        <v>0</v>
      </c>
      <c r="Y828">
        <f>IF(Table1[[#This Row],[tar-out in '[10,20)]],1,0)</f>
        <v>0</v>
      </c>
      <c r="Z828">
        <f>IF(Table1[[#This Row],[tar-out in '[20, 10000)]],1,0)</f>
        <v>0</v>
      </c>
    </row>
    <row r="829" spans="1:26" x14ac:dyDescent="0.25">
      <c r="A829">
        <v>23</v>
      </c>
      <c r="B829">
        <v>242</v>
      </c>
      <c r="C829">
        <v>6.7826086956521703</v>
      </c>
      <c r="D829">
        <v>2</v>
      </c>
      <c r="E829">
        <v>143</v>
      </c>
      <c r="F829">
        <v>6.8024390243902397</v>
      </c>
      <c r="G829">
        <v>6.0690445899963397</v>
      </c>
      <c r="H829">
        <f>Table1[[#This Row],[target]]-Table1[[#This Row],[output]]</f>
        <v>0.73339443439390006</v>
      </c>
      <c r="I829">
        <f>Table1[[#This Row],[tar-out]]*Table1[[#This Row],[tar-out]]</f>
        <v>0.53786739639994863</v>
      </c>
      <c r="J829" t="b">
        <f>AND(ABS(Table1[[#This Row],[tar-out]])&gt;=$J$1,ABS(Table1[[#This Row],[tar-out]])&lt;$K$1)</f>
        <v>1</v>
      </c>
      <c r="K829" t="b">
        <f>AND(ABS(Table1[[#This Row],[tar-out]])&gt;=$K$1,ABS(Table1[[#This Row],[tar-out]])&lt;$L$1)</f>
        <v>0</v>
      </c>
      <c r="L829" t="b">
        <f>AND(ABS(Table1[[#This Row],[tar-out]])&gt;=$L$1,ABS(Table1[[#This Row],[tar-out]])&lt;$M$1)</f>
        <v>0</v>
      </c>
      <c r="M829" t="b">
        <f>AND(ABS(Table1[[#This Row],[tar-out]])&gt;=$M$1,ABS(Table1[[#This Row],[tar-out]])&lt;$N$1)</f>
        <v>0</v>
      </c>
      <c r="N829" t="b">
        <f>AND(ABS(Table1[[#This Row],[tar-out]])&gt;=$N$1,ABS(Table1[[#This Row],[tar-out]])&lt;$O$1)</f>
        <v>0</v>
      </c>
      <c r="O829" t="b">
        <f>AND(ABS(Table1[[#This Row],[tar-out]])&gt;=$O$1,ABS(Table1[[#This Row],[tar-out]])&lt;$P$1)</f>
        <v>0</v>
      </c>
      <c r="P829" s="1">
        <f>ROUND(Table1[[#This Row],[tar-out]],0)</f>
        <v>1</v>
      </c>
      <c r="Q829" s="2">
        <v>827</v>
      </c>
      <c r="U829">
        <f>IF(Table1[[#This Row],[tar-out in '[0,1)]],1,0)</f>
        <v>1</v>
      </c>
      <c r="V829">
        <f>IF(Table1[[#This Row],[tar-out in '[1,2)]],1,0)</f>
        <v>0</v>
      </c>
      <c r="W829">
        <f>IF(Table1[[#This Row],[tar-out'[2,5)]],1,0)</f>
        <v>0</v>
      </c>
      <c r="X829">
        <f>IF(Table1[[#This Row],[tar-out in '[5, 10)]],1,0)</f>
        <v>0</v>
      </c>
      <c r="Y829">
        <f>IF(Table1[[#This Row],[tar-out in '[10,20)]],1,0)</f>
        <v>0</v>
      </c>
      <c r="Z829">
        <f>IF(Table1[[#This Row],[tar-out in '[20, 10000)]],1,0)</f>
        <v>0</v>
      </c>
    </row>
    <row r="830" spans="1:26" x14ac:dyDescent="0.25">
      <c r="A830">
        <v>23</v>
      </c>
      <c r="B830">
        <v>242</v>
      </c>
      <c r="C830">
        <v>6.7826086956521703</v>
      </c>
      <c r="D830">
        <v>2</v>
      </c>
      <c r="E830">
        <v>181</v>
      </c>
      <c r="F830">
        <v>5.56666666666667</v>
      </c>
      <c r="G830">
        <v>6.0072054862976101</v>
      </c>
      <c r="H830">
        <f>Table1[[#This Row],[target]]-Table1[[#This Row],[output]]</f>
        <v>-0.4405388196309401</v>
      </c>
      <c r="I830">
        <f>Table1[[#This Row],[tar-out]]*Table1[[#This Row],[tar-out]]</f>
        <v>0.19407445160182199</v>
      </c>
      <c r="J830" t="b">
        <f>AND(ABS(Table1[[#This Row],[tar-out]])&gt;=$J$1,ABS(Table1[[#This Row],[tar-out]])&lt;$K$1)</f>
        <v>1</v>
      </c>
      <c r="K830" t="b">
        <f>AND(ABS(Table1[[#This Row],[tar-out]])&gt;=$K$1,ABS(Table1[[#This Row],[tar-out]])&lt;$L$1)</f>
        <v>0</v>
      </c>
      <c r="L830" t="b">
        <f>AND(ABS(Table1[[#This Row],[tar-out]])&gt;=$L$1,ABS(Table1[[#This Row],[tar-out]])&lt;$M$1)</f>
        <v>0</v>
      </c>
      <c r="M830" t="b">
        <f>AND(ABS(Table1[[#This Row],[tar-out]])&gt;=$M$1,ABS(Table1[[#This Row],[tar-out]])&lt;$N$1)</f>
        <v>0</v>
      </c>
      <c r="N830" t="b">
        <f>AND(ABS(Table1[[#This Row],[tar-out]])&gt;=$N$1,ABS(Table1[[#This Row],[tar-out]])&lt;$O$1)</f>
        <v>0</v>
      </c>
      <c r="O830" t="b">
        <f>AND(ABS(Table1[[#This Row],[tar-out]])&gt;=$O$1,ABS(Table1[[#This Row],[tar-out]])&lt;$P$1)</f>
        <v>0</v>
      </c>
      <c r="P830" s="1">
        <f>ROUND(Table1[[#This Row],[tar-out]],0)</f>
        <v>0</v>
      </c>
      <c r="Q830" s="3">
        <v>828</v>
      </c>
      <c r="U830">
        <f>IF(Table1[[#This Row],[tar-out in '[0,1)]],1,0)</f>
        <v>1</v>
      </c>
      <c r="V830">
        <f>IF(Table1[[#This Row],[tar-out in '[1,2)]],1,0)</f>
        <v>0</v>
      </c>
      <c r="W830">
        <f>IF(Table1[[#This Row],[tar-out'[2,5)]],1,0)</f>
        <v>0</v>
      </c>
      <c r="X830">
        <f>IF(Table1[[#This Row],[tar-out in '[5, 10)]],1,0)</f>
        <v>0</v>
      </c>
      <c r="Y830">
        <f>IF(Table1[[#This Row],[tar-out in '[10,20)]],1,0)</f>
        <v>0</v>
      </c>
      <c r="Z830">
        <f>IF(Table1[[#This Row],[tar-out in '[20, 10000)]],1,0)</f>
        <v>0</v>
      </c>
    </row>
    <row r="831" spans="1:26" x14ac:dyDescent="0.25">
      <c r="A831">
        <v>23</v>
      </c>
      <c r="B831">
        <v>242</v>
      </c>
      <c r="C831">
        <v>6.7826086956521703</v>
      </c>
      <c r="D831">
        <v>2</v>
      </c>
      <c r="E831">
        <v>158</v>
      </c>
      <c r="F831">
        <v>8.2787718584790593</v>
      </c>
      <c r="G831">
        <v>6.0466718673706099</v>
      </c>
      <c r="H831">
        <f>Table1[[#This Row],[target]]-Table1[[#This Row],[output]]</f>
        <v>2.2320999911084494</v>
      </c>
      <c r="I831">
        <f>Table1[[#This Row],[tar-out]]*Table1[[#This Row],[tar-out]]</f>
        <v>4.98227037030634</v>
      </c>
      <c r="J831" t="b">
        <f>AND(ABS(Table1[[#This Row],[tar-out]])&gt;=$J$1,ABS(Table1[[#This Row],[tar-out]])&lt;$K$1)</f>
        <v>0</v>
      </c>
      <c r="K831" t="b">
        <f>AND(ABS(Table1[[#This Row],[tar-out]])&gt;=$K$1,ABS(Table1[[#This Row],[tar-out]])&lt;$L$1)</f>
        <v>0</v>
      </c>
      <c r="L831" t="b">
        <f>AND(ABS(Table1[[#This Row],[tar-out]])&gt;=$L$1,ABS(Table1[[#This Row],[tar-out]])&lt;$M$1)</f>
        <v>1</v>
      </c>
      <c r="M831" t="b">
        <f>AND(ABS(Table1[[#This Row],[tar-out]])&gt;=$M$1,ABS(Table1[[#This Row],[tar-out]])&lt;$N$1)</f>
        <v>0</v>
      </c>
      <c r="N831" t="b">
        <f>AND(ABS(Table1[[#This Row],[tar-out]])&gt;=$N$1,ABS(Table1[[#This Row],[tar-out]])&lt;$O$1)</f>
        <v>0</v>
      </c>
      <c r="O831" t="b">
        <f>AND(ABS(Table1[[#This Row],[tar-out]])&gt;=$O$1,ABS(Table1[[#This Row],[tar-out]])&lt;$P$1)</f>
        <v>0</v>
      </c>
      <c r="P831" s="1">
        <f>ROUND(Table1[[#This Row],[tar-out]],0)</f>
        <v>2</v>
      </c>
      <c r="Q831" s="2">
        <v>829</v>
      </c>
      <c r="U831">
        <f>IF(Table1[[#This Row],[tar-out in '[0,1)]],1,0)</f>
        <v>0</v>
      </c>
      <c r="V831">
        <f>IF(Table1[[#This Row],[tar-out in '[1,2)]],1,0)</f>
        <v>0</v>
      </c>
      <c r="W831">
        <f>IF(Table1[[#This Row],[tar-out'[2,5)]],1,0)</f>
        <v>1</v>
      </c>
      <c r="X831">
        <f>IF(Table1[[#This Row],[tar-out in '[5, 10)]],1,0)</f>
        <v>0</v>
      </c>
      <c r="Y831">
        <f>IF(Table1[[#This Row],[tar-out in '[10,20)]],1,0)</f>
        <v>0</v>
      </c>
      <c r="Z831">
        <f>IF(Table1[[#This Row],[tar-out in '[20, 10000)]],1,0)</f>
        <v>0</v>
      </c>
    </row>
    <row r="832" spans="1:26" x14ac:dyDescent="0.25">
      <c r="A832">
        <v>23</v>
      </c>
      <c r="B832">
        <v>242</v>
      </c>
      <c r="C832">
        <v>6.7826086956521703</v>
      </c>
      <c r="D832">
        <v>2</v>
      </c>
      <c r="E832">
        <v>165</v>
      </c>
      <c r="F832">
        <v>8.3740920096852296</v>
      </c>
      <c r="G832">
        <v>6.0362315177917498</v>
      </c>
      <c r="H832">
        <f>Table1[[#This Row],[target]]-Table1[[#This Row],[output]]</f>
        <v>2.3378604918934798</v>
      </c>
      <c r="I832">
        <f>Table1[[#This Row],[tar-out]]*Table1[[#This Row],[tar-out]]</f>
        <v>5.4655916795564234</v>
      </c>
      <c r="J832" t="b">
        <f>AND(ABS(Table1[[#This Row],[tar-out]])&gt;=$J$1,ABS(Table1[[#This Row],[tar-out]])&lt;$K$1)</f>
        <v>0</v>
      </c>
      <c r="K832" t="b">
        <f>AND(ABS(Table1[[#This Row],[tar-out]])&gt;=$K$1,ABS(Table1[[#This Row],[tar-out]])&lt;$L$1)</f>
        <v>0</v>
      </c>
      <c r="L832" t="b">
        <f>AND(ABS(Table1[[#This Row],[tar-out]])&gt;=$L$1,ABS(Table1[[#This Row],[tar-out]])&lt;$M$1)</f>
        <v>1</v>
      </c>
      <c r="M832" t="b">
        <f>AND(ABS(Table1[[#This Row],[tar-out]])&gt;=$M$1,ABS(Table1[[#This Row],[tar-out]])&lt;$N$1)</f>
        <v>0</v>
      </c>
      <c r="N832" t="b">
        <f>AND(ABS(Table1[[#This Row],[tar-out]])&gt;=$N$1,ABS(Table1[[#This Row],[tar-out]])&lt;$O$1)</f>
        <v>0</v>
      </c>
      <c r="O832" t="b">
        <f>AND(ABS(Table1[[#This Row],[tar-out]])&gt;=$O$1,ABS(Table1[[#This Row],[tar-out]])&lt;$P$1)</f>
        <v>0</v>
      </c>
      <c r="P832" s="1">
        <f>ROUND(Table1[[#This Row],[tar-out]],0)</f>
        <v>2</v>
      </c>
      <c r="Q832" s="3">
        <v>830</v>
      </c>
      <c r="U832">
        <f>IF(Table1[[#This Row],[tar-out in '[0,1)]],1,0)</f>
        <v>0</v>
      </c>
      <c r="V832">
        <f>IF(Table1[[#This Row],[tar-out in '[1,2)]],1,0)</f>
        <v>0</v>
      </c>
      <c r="W832">
        <f>IF(Table1[[#This Row],[tar-out'[2,5)]],1,0)</f>
        <v>1</v>
      </c>
      <c r="X832">
        <f>IF(Table1[[#This Row],[tar-out in '[5, 10)]],1,0)</f>
        <v>0</v>
      </c>
      <c r="Y832">
        <f>IF(Table1[[#This Row],[tar-out in '[10,20)]],1,0)</f>
        <v>0</v>
      </c>
      <c r="Z832">
        <f>IF(Table1[[#This Row],[tar-out in '[20, 10000)]],1,0)</f>
        <v>0</v>
      </c>
    </row>
    <row r="833" spans="1:26" x14ac:dyDescent="0.25">
      <c r="A833">
        <v>23</v>
      </c>
      <c r="B833">
        <v>242</v>
      </c>
      <c r="C833">
        <v>6.7826086956521703</v>
      </c>
      <c r="D833">
        <v>2</v>
      </c>
      <c r="E833">
        <v>127</v>
      </c>
      <c r="F833">
        <v>6.20432432432432</v>
      </c>
      <c r="G833">
        <v>6.0896553993225098</v>
      </c>
      <c r="H833">
        <f>Table1[[#This Row],[target]]-Table1[[#This Row],[output]]</f>
        <v>0.11466892500181025</v>
      </c>
      <c r="I833">
        <f>Table1[[#This Row],[tar-out]]*Table1[[#This Row],[tar-out]]</f>
        <v>1.3148962361070785E-2</v>
      </c>
      <c r="J833" t="b">
        <f>AND(ABS(Table1[[#This Row],[tar-out]])&gt;=$J$1,ABS(Table1[[#This Row],[tar-out]])&lt;$K$1)</f>
        <v>1</v>
      </c>
      <c r="K833" t="b">
        <f>AND(ABS(Table1[[#This Row],[tar-out]])&gt;=$K$1,ABS(Table1[[#This Row],[tar-out]])&lt;$L$1)</f>
        <v>0</v>
      </c>
      <c r="L833" t="b">
        <f>AND(ABS(Table1[[#This Row],[tar-out]])&gt;=$L$1,ABS(Table1[[#This Row],[tar-out]])&lt;$M$1)</f>
        <v>0</v>
      </c>
      <c r="M833" t="b">
        <f>AND(ABS(Table1[[#This Row],[tar-out]])&gt;=$M$1,ABS(Table1[[#This Row],[tar-out]])&lt;$N$1)</f>
        <v>0</v>
      </c>
      <c r="N833" t="b">
        <f>AND(ABS(Table1[[#This Row],[tar-out]])&gt;=$N$1,ABS(Table1[[#This Row],[tar-out]])&lt;$O$1)</f>
        <v>0</v>
      </c>
      <c r="O833" t="b">
        <f>AND(ABS(Table1[[#This Row],[tar-out]])&gt;=$O$1,ABS(Table1[[#This Row],[tar-out]])&lt;$P$1)</f>
        <v>0</v>
      </c>
      <c r="P833" s="1">
        <f>ROUND(Table1[[#This Row],[tar-out]],0)</f>
        <v>0</v>
      </c>
      <c r="Q833" s="2">
        <v>831</v>
      </c>
      <c r="U833">
        <f>IF(Table1[[#This Row],[tar-out in '[0,1)]],1,0)</f>
        <v>1</v>
      </c>
      <c r="V833">
        <f>IF(Table1[[#This Row],[tar-out in '[1,2)]],1,0)</f>
        <v>0</v>
      </c>
      <c r="W833">
        <f>IF(Table1[[#This Row],[tar-out'[2,5)]],1,0)</f>
        <v>0</v>
      </c>
      <c r="X833">
        <f>IF(Table1[[#This Row],[tar-out in '[5, 10)]],1,0)</f>
        <v>0</v>
      </c>
      <c r="Y833">
        <f>IF(Table1[[#This Row],[tar-out in '[10,20)]],1,0)</f>
        <v>0</v>
      </c>
      <c r="Z833">
        <f>IF(Table1[[#This Row],[tar-out in '[20, 10000)]],1,0)</f>
        <v>0</v>
      </c>
    </row>
    <row r="834" spans="1:26" x14ac:dyDescent="0.25">
      <c r="A834">
        <v>23</v>
      </c>
      <c r="B834">
        <v>242</v>
      </c>
      <c r="C834">
        <v>6.7826086956521703</v>
      </c>
      <c r="D834">
        <v>2</v>
      </c>
      <c r="E834">
        <v>203</v>
      </c>
      <c r="F834">
        <v>8.6290204678362592</v>
      </c>
      <c r="G834">
        <v>6.0046691894531303</v>
      </c>
      <c r="H834">
        <f>Table1[[#This Row],[target]]-Table1[[#This Row],[output]]</f>
        <v>2.6243512783831289</v>
      </c>
      <c r="I834">
        <f>Table1[[#This Row],[tar-out]]*Table1[[#This Row],[tar-out]]</f>
        <v>6.8872196323511625</v>
      </c>
      <c r="J834" t="b">
        <f>AND(ABS(Table1[[#This Row],[tar-out]])&gt;=$J$1,ABS(Table1[[#This Row],[tar-out]])&lt;$K$1)</f>
        <v>0</v>
      </c>
      <c r="K834" t="b">
        <f>AND(ABS(Table1[[#This Row],[tar-out]])&gt;=$K$1,ABS(Table1[[#This Row],[tar-out]])&lt;$L$1)</f>
        <v>0</v>
      </c>
      <c r="L834" t="b">
        <f>AND(ABS(Table1[[#This Row],[tar-out]])&gt;=$L$1,ABS(Table1[[#This Row],[tar-out]])&lt;$M$1)</f>
        <v>1</v>
      </c>
      <c r="M834" t="b">
        <f>AND(ABS(Table1[[#This Row],[tar-out]])&gt;=$M$1,ABS(Table1[[#This Row],[tar-out]])&lt;$N$1)</f>
        <v>0</v>
      </c>
      <c r="N834" t="b">
        <f>AND(ABS(Table1[[#This Row],[tar-out]])&gt;=$N$1,ABS(Table1[[#This Row],[tar-out]])&lt;$O$1)</f>
        <v>0</v>
      </c>
      <c r="O834" t="b">
        <f>AND(ABS(Table1[[#This Row],[tar-out]])&gt;=$O$1,ABS(Table1[[#This Row],[tar-out]])&lt;$P$1)</f>
        <v>0</v>
      </c>
      <c r="P834" s="1">
        <f>ROUND(Table1[[#This Row],[tar-out]],0)</f>
        <v>3</v>
      </c>
      <c r="Q834" s="3">
        <v>832</v>
      </c>
      <c r="U834">
        <f>IF(Table1[[#This Row],[tar-out in '[0,1)]],1,0)</f>
        <v>0</v>
      </c>
      <c r="V834">
        <f>IF(Table1[[#This Row],[tar-out in '[1,2)]],1,0)</f>
        <v>0</v>
      </c>
      <c r="W834">
        <f>IF(Table1[[#This Row],[tar-out'[2,5)]],1,0)</f>
        <v>1</v>
      </c>
      <c r="X834">
        <f>IF(Table1[[#This Row],[tar-out in '[5, 10)]],1,0)</f>
        <v>0</v>
      </c>
      <c r="Y834">
        <f>IF(Table1[[#This Row],[tar-out in '[10,20)]],1,0)</f>
        <v>0</v>
      </c>
      <c r="Z834">
        <f>IF(Table1[[#This Row],[tar-out in '[20, 10000)]],1,0)</f>
        <v>0</v>
      </c>
    </row>
    <row r="835" spans="1:26" x14ac:dyDescent="0.25">
      <c r="A835">
        <v>23</v>
      </c>
      <c r="B835">
        <v>242</v>
      </c>
      <c r="C835">
        <v>6.7826086956521703</v>
      </c>
      <c r="D835">
        <v>2</v>
      </c>
      <c r="E835">
        <v>146</v>
      </c>
      <c r="F835">
        <v>8.7050739957716701</v>
      </c>
      <c r="G835">
        <v>6.0645699501037598</v>
      </c>
      <c r="H835">
        <f>Table1[[#This Row],[target]]-Table1[[#This Row],[output]]</f>
        <v>2.6405040456679103</v>
      </c>
      <c r="I835">
        <f>Table1[[#This Row],[tar-out]]*Table1[[#This Row],[tar-out]]</f>
        <v>6.9722616151886019</v>
      </c>
      <c r="J835" t="b">
        <f>AND(ABS(Table1[[#This Row],[tar-out]])&gt;=$J$1,ABS(Table1[[#This Row],[tar-out]])&lt;$K$1)</f>
        <v>0</v>
      </c>
      <c r="K835" t="b">
        <f>AND(ABS(Table1[[#This Row],[tar-out]])&gt;=$K$1,ABS(Table1[[#This Row],[tar-out]])&lt;$L$1)</f>
        <v>0</v>
      </c>
      <c r="L835" t="b">
        <f>AND(ABS(Table1[[#This Row],[tar-out]])&gt;=$L$1,ABS(Table1[[#This Row],[tar-out]])&lt;$M$1)</f>
        <v>1</v>
      </c>
      <c r="M835" t="b">
        <f>AND(ABS(Table1[[#This Row],[tar-out]])&gt;=$M$1,ABS(Table1[[#This Row],[tar-out]])&lt;$N$1)</f>
        <v>0</v>
      </c>
      <c r="N835" t="b">
        <f>AND(ABS(Table1[[#This Row],[tar-out]])&gt;=$N$1,ABS(Table1[[#This Row],[tar-out]])&lt;$O$1)</f>
        <v>0</v>
      </c>
      <c r="O835" t="b">
        <f>AND(ABS(Table1[[#This Row],[tar-out]])&gt;=$O$1,ABS(Table1[[#This Row],[tar-out]])&lt;$P$1)</f>
        <v>0</v>
      </c>
      <c r="P835" s="1">
        <f>ROUND(Table1[[#This Row],[tar-out]],0)</f>
        <v>3</v>
      </c>
      <c r="Q835" s="2">
        <v>833</v>
      </c>
      <c r="U835">
        <f>IF(Table1[[#This Row],[tar-out in '[0,1)]],1,0)</f>
        <v>0</v>
      </c>
      <c r="V835">
        <f>IF(Table1[[#This Row],[tar-out in '[1,2)]],1,0)</f>
        <v>0</v>
      </c>
      <c r="W835">
        <f>IF(Table1[[#This Row],[tar-out'[2,5)]],1,0)</f>
        <v>1</v>
      </c>
      <c r="X835">
        <f>IF(Table1[[#This Row],[tar-out in '[5, 10)]],1,0)</f>
        <v>0</v>
      </c>
      <c r="Y835">
        <f>IF(Table1[[#This Row],[tar-out in '[10,20)]],1,0)</f>
        <v>0</v>
      </c>
      <c r="Z835">
        <f>IF(Table1[[#This Row],[tar-out in '[20, 10000)]],1,0)</f>
        <v>0</v>
      </c>
    </row>
    <row r="836" spans="1:26" x14ac:dyDescent="0.25">
      <c r="A836">
        <v>23</v>
      </c>
      <c r="B836">
        <v>242</v>
      </c>
      <c r="C836">
        <v>6.7826086956521703</v>
      </c>
      <c r="D836">
        <v>2</v>
      </c>
      <c r="E836">
        <v>233</v>
      </c>
      <c r="F836">
        <v>7.5912910618792999</v>
      </c>
      <c r="G836">
        <v>6.00439453125</v>
      </c>
      <c r="H836">
        <f>Table1[[#This Row],[target]]-Table1[[#This Row],[output]]</f>
        <v>1.5868965306292999</v>
      </c>
      <c r="I836">
        <f>Table1[[#This Row],[tar-out]]*Table1[[#This Row],[tar-out]]</f>
        <v>2.5182405989233088</v>
      </c>
      <c r="J836" t="b">
        <f>AND(ABS(Table1[[#This Row],[tar-out]])&gt;=$J$1,ABS(Table1[[#This Row],[tar-out]])&lt;$K$1)</f>
        <v>0</v>
      </c>
      <c r="K836" t="b">
        <f>AND(ABS(Table1[[#This Row],[tar-out]])&gt;=$K$1,ABS(Table1[[#This Row],[tar-out]])&lt;$L$1)</f>
        <v>1</v>
      </c>
      <c r="L836" t="b">
        <f>AND(ABS(Table1[[#This Row],[tar-out]])&gt;=$L$1,ABS(Table1[[#This Row],[tar-out]])&lt;$M$1)</f>
        <v>0</v>
      </c>
      <c r="M836" t="b">
        <f>AND(ABS(Table1[[#This Row],[tar-out]])&gt;=$M$1,ABS(Table1[[#This Row],[tar-out]])&lt;$N$1)</f>
        <v>0</v>
      </c>
      <c r="N836" t="b">
        <f>AND(ABS(Table1[[#This Row],[tar-out]])&gt;=$N$1,ABS(Table1[[#This Row],[tar-out]])&lt;$O$1)</f>
        <v>0</v>
      </c>
      <c r="O836" t="b">
        <f>AND(ABS(Table1[[#This Row],[tar-out]])&gt;=$O$1,ABS(Table1[[#This Row],[tar-out]])&lt;$P$1)</f>
        <v>0</v>
      </c>
      <c r="P836" s="1">
        <f>ROUND(Table1[[#This Row],[tar-out]],0)</f>
        <v>2</v>
      </c>
      <c r="Q836" s="3">
        <v>834</v>
      </c>
      <c r="U836">
        <f>IF(Table1[[#This Row],[tar-out in '[0,1)]],1,0)</f>
        <v>0</v>
      </c>
      <c r="V836">
        <f>IF(Table1[[#This Row],[tar-out in '[1,2)]],1,0)</f>
        <v>1</v>
      </c>
      <c r="W836">
        <f>IF(Table1[[#This Row],[tar-out'[2,5)]],1,0)</f>
        <v>0</v>
      </c>
      <c r="X836">
        <f>IF(Table1[[#This Row],[tar-out in '[5, 10)]],1,0)</f>
        <v>0</v>
      </c>
      <c r="Y836">
        <f>IF(Table1[[#This Row],[tar-out in '[10,20)]],1,0)</f>
        <v>0</v>
      </c>
      <c r="Z836">
        <f>IF(Table1[[#This Row],[tar-out in '[20, 10000)]],1,0)</f>
        <v>0</v>
      </c>
    </row>
    <row r="837" spans="1:26" x14ac:dyDescent="0.25">
      <c r="A837">
        <v>23</v>
      </c>
      <c r="B837">
        <v>242</v>
      </c>
      <c r="C837">
        <v>6.7826086956521703</v>
      </c>
      <c r="D837">
        <v>2</v>
      </c>
      <c r="E837">
        <v>150</v>
      </c>
      <c r="F837">
        <v>6.1310902337775799</v>
      </c>
      <c r="G837">
        <v>6.0586037635803196</v>
      </c>
      <c r="H837">
        <f>Table1[[#This Row],[target]]-Table1[[#This Row],[output]]</f>
        <v>7.2486470197260289E-2</v>
      </c>
      <c r="I837">
        <f>Table1[[#This Row],[tar-out]]*Table1[[#This Row],[tar-out]]</f>
        <v>5.2542883616583042E-3</v>
      </c>
      <c r="J837" t="b">
        <f>AND(ABS(Table1[[#This Row],[tar-out]])&gt;=$J$1,ABS(Table1[[#This Row],[tar-out]])&lt;$K$1)</f>
        <v>1</v>
      </c>
      <c r="K837" t="b">
        <f>AND(ABS(Table1[[#This Row],[tar-out]])&gt;=$K$1,ABS(Table1[[#This Row],[tar-out]])&lt;$L$1)</f>
        <v>0</v>
      </c>
      <c r="L837" t="b">
        <f>AND(ABS(Table1[[#This Row],[tar-out]])&gt;=$L$1,ABS(Table1[[#This Row],[tar-out]])&lt;$M$1)</f>
        <v>0</v>
      </c>
      <c r="M837" t="b">
        <f>AND(ABS(Table1[[#This Row],[tar-out]])&gt;=$M$1,ABS(Table1[[#This Row],[tar-out]])&lt;$N$1)</f>
        <v>0</v>
      </c>
      <c r="N837" t="b">
        <f>AND(ABS(Table1[[#This Row],[tar-out]])&gt;=$N$1,ABS(Table1[[#This Row],[tar-out]])&lt;$O$1)</f>
        <v>0</v>
      </c>
      <c r="O837" t="b">
        <f>AND(ABS(Table1[[#This Row],[tar-out]])&gt;=$O$1,ABS(Table1[[#This Row],[tar-out]])&lt;$P$1)</f>
        <v>0</v>
      </c>
      <c r="P837" s="1">
        <f>ROUND(Table1[[#This Row],[tar-out]],0)</f>
        <v>0</v>
      </c>
      <c r="Q837" s="2">
        <v>835</v>
      </c>
      <c r="U837">
        <f>IF(Table1[[#This Row],[tar-out in '[0,1)]],1,0)</f>
        <v>1</v>
      </c>
      <c r="V837">
        <f>IF(Table1[[#This Row],[tar-out in '[1,2)]],1,0)</f>
        <v>0</v>
      </c>
      <c r="W837">
        <f>IF(Table1[[#This Row],[tar-out'[2,5)]],1,0)</f>
        <v>0</v>
      </c>
      <c r="X837">
        <f>IF(Table1[[#This Row],[tar-out in '[5, 10)]],1,0)</f>
        <v>0</v>
      </c>
      <c r="Y837">
        <f>IF(Table1[[#This Row],[tar-out in '[10,20)]],1,0)</f>
        <v>0</v>
      </c>
      <c r="Z837">
        <f>IF(Table1[[#This Row],[tar-out in '[20, 10000)]],1,0)</f>
        <v>0</v>
      </c>
    </row>
    <row r="838" spans="1:26" x14ac:dyDescent="0.25">
      <c r="A838">
        <v>23</v>
      </c>
      <c r="B838">
        <v>242</v>
      </c>
      <c r="C838">
        <v>6.7826086956521703</v>
      </c>
      <c r="D838">
        <v>2</v>
      </c>
      <c r="E838">
        <v>122</v>
      </c>
      <c r="F838">
        <v>7.3377049180327898</v>
      </c>
      <c r="G838">
        <v>6.0854778289794904</v>
      </c>
      <c r="H838">
        <f>Table1[[#This Row],[target]]-Table1[[#This Row],[output]]</f>
        <v>1.2522270890532994</v>
      </c>
      <c r="I838">
        <f>Table1[[#This Row],[tar-out]]*Table1[[#This Row],[tar-out]]</f>
        <v>1.5680726825588998</v>
      </c>
      <c r="J838" t="b">
        <f>AND(ABS(Table1[[#This Row],[tar-out]])&gt;=$J$1,ABS(Table1[[#This Row],[tar-out]])&lt;$K$1)</f>
        <v>0</v>
      </c>
      <c r="K838" t="b">
        <f>AND(ABS(Table1[[#This Row],[tar-out]])&gt;=$K$1,ABS(Table1[[#This Row],[tar-out]])&lt;$L$1)</f>
        <v>1</v>
      </c>
      <c r="L838" t="b">
        <f>AND(ABS(Table1[[#This Row],[tar-out]])&gt;=$L$1,ABS(Table1[[#This Row],[tar-out]])&lt;$M$1)</f>
        <v>0</v>
      </c>
      <c r="M838" t="b">
        <f>AND(ABS(Table1[[#This Row],[tar-out]])&gt;=$M$1,ABS(Table1[[#This Row],[tar-out]])&lt;$N$1)</f>
        <v>0</v>
      </c>
      <c r="N838" t="b">
        <f>AND(ABS(Table1[[#This Row],[tar-out]])&gt;=$N$1,ABS(Table1[[#This Row],[tar-out]])&lt;$O$1)</f>
        <v>0</v>
      </c>
      <c r="O838" t="b">
        <f>AND(ABS(Table1[[#This Row],[tar-out]])&gt;=$O$1,ABS(Table1[[#This Row],[tar-out]])&lt;$P$1)</f>
        <v>0</v>
      </c>
      <c r="P838" s="1">
        <f>ROUND(Table1[[#This Row],[tar-out]],0)</f>
        <v>1</v>
      </c>
      <c r="Q838" s="3">
        <v>836</v>
      </c>
      <c r="U838">
        <f>IF(Table1[[#This Row],[tar-out in '[0,1)]],1,0)</f>
        <v>0</v>
      </c>
      <c r="V838">
        <f>IF(Table1[[#This Row],[tar-out in '[1,2)]],1,0)</f>
        <v>1</v>
      </c>
      <c r="W838">
        <f>IF(Table1[[#This Row],[tar-out'[2,5)]],1,0)</f>
        <v>0</v>
      </c>
      <c r="X838">
        <f>IF(Table1[[#This Row],[tar-out in '[5, 10)]],1,0)</f>
        <v>0</v>
      </c>
      <c r="Y838">
        <f>IF(Table1[[#This Row],[tar-out in '[10,20)]],1,0)</f>
        <v>0</v>
      </c>
      <c r="Z838">
        <f>IF(Table1[[#This Row],[tar-out in '[20, 10000)]],1,0)</f>
        <v>0</v>
      </c>
    </row>
    <row r="839" spans="1:26" x14ac:dyDescent="0.25">
      <c r="A839">
        <v>23</v>
      </c>
      <c r="B839">
        <v>242</v>
      </c>
      <c r="C839">
        <v>6.7826086956521703</v>
      </c>
      <c r="D839">
        <v>2</v>
      </c>
      <c r="E839">
        <v>294</v>
      </c>
      <c r="F839">
        <v>5.2727272727272698</v>
      </c>
      <c r="G839">
        <v>6.0038356781005904</v>
      </c>
      <c r="H839">
        <f>Table1[[#This Row],[target]]-Table1[[#This Row],[output]]</f>
        <v>-0.73110840537332056</v>
      </c>
      <c r="I839">
        <f>Table1[[#This Row],[tar-out]]*Table1[[#This Row],[tar-out]]</f>
        <v>0.53451950040751961</v>
      </c>
      <c r="J839" t="b">
        <f>AND(ABS(Table1[[#This Row],[tar-out]])&gt;=$J$1,ABS(Table1[[#This Row],[tar-out]])&lt;$K$1)</f>
        <v>1</v>
      </c>
      <c r="K839" t="b">
        <f>AND(ABS(Table1[[#This Row],[tar-out]])&gt;=$K$1,ABS(Table1[[#This Row],[tar-out]])&lt;$L$1)</f>
        <v>0</v>
      </c>
      <c r="L839" t="b">
        <f>AND(ABS(Table1[[#This Row],[tar-out]])&gt;=$L$1,ABS(Table1[[#This Row],[tar-out]])&lt;$M$1)</f>
        <v>0</v>
      </c>
      <c r="M839" t="b">
        <f>AND(ABS(Table1[[#This Row],[tar-out]])&gt;=$M$1,ABS(Table1[[#This Row],[tar-out]])&lt;$N$1)</f>
        <v>0</v>
      </c>
      <c r="N839" t="b">
        <f>AND(ABS(Table1[[#This Row],[tar-out]])&gt;=$N$1,ABS(Table1[[#This Row],[tar-out]])&lt;$O$1)</f>
        <v>0</v>
      </c>
      <c r="O839" t="b">
        <f>AND(ABS(Table1[[#This Row],[tar-out]])&gt;=$O$1,ABS(Table1[[#This Row],[tar-out]])&lt;$P$1)</f>
        <v>0</v>
      </c>
      <c r="P839" s="1">
        <f>ROUND(Table1[[#This Row],[tar-out]],0)</f>
        <v>-1</v>
      </c>
      <c r="Q839" s="2">
        <v>837</v>
      </c>
      <c r="U839">
        <f>IF(Table1[[#This Row],[tar-out in '[0,1)]],1,0)</f>
        <v>1</v>
      </c>
      <c r="V839">
        <f>IF(Table1[[#This Row],[tar-out in '[1,2)]],1,0)</f>
        <v>0</v>
      </c>
      <c r="W839">
        <f>IF(Table1[[#This Row],[tar-out'[2,5)]],1,0)</f>
        <v>0</v>
      </c>
      <c r="X839">
        <f>IF(Table1[[#This Row],[tar-out in '[5, 10)]],1,0)</f>
        <v>0</v>
      </c>
      <c r="Y839">
        <f>IF(Table1[[#This Row],[tar-out in '[10,20)]],1,0)</f>
        <v>0</v>
      </c>
      <c r="Z839">
        <f>IF(Table1[[#This Row],[tar-out in '[20, 10000)]],1,0)</f>
        <v>0</v>
      </c>
    </row>
    <row r="840" spans="1:26" x14ac:dyDescent="0.25">
      <c r="A840">
        <v>23</v>
      </c>
      <c r="B840">
        <v>242</v>
      </c>
      <c r="C840">
        <v>6.7826086956521703</v>
      </c>
      <c r="D840">
        <v>2</v>
      </c>
      <c r="E840">
        <v>196</v>
      </c>
      <c r="F840">
        <v>5</v>
      </c>
      <c r="G840">
        <v>6.0047335624694798</v>
      </c>
      <c r="H840">
        <f>Table1[[#This Row],[target]]-Table1[[#This Row],[output]]</f>
        <v>-1.0047335624694798</v>
      </c>
      <c r="I840">
        <f>Table1[[#This Row],[tar-out]]*Table1[[#This Row],[tar-out]]</f>
        <v>1.009489531552612</v>
      </c>
      <c r="J840" t="b">
        <f>AND(ABS(Table1[[#This Row],[tar-out]])&gt;=$J$1,ABS(Table1[[#This Row],[tar-out]])&lt;$K$1)</f>
        <v>0</v>
      </c>
      <c r="K840" t="b">
        <f>AND(ABS(Table1[[#This Row],[tar-out]])&gt;=$K$1,ABS(Table1[[#This Row],[tar-out]])&lt;$L$1)</f>
        <v>1</v>
      </c>
      <c r="L840" t="b">
        <f>AND(ABS(Table1[[#This Row],[tar-out]])&gt;=$L$1,ABS(Table1[[#This Row],[tar-out]])&lt;$M$1)</f>
        <v>0</v>
      </c>
      <c r="M840" t="b">
        <f>AND(ABS(Table1[[#This Row],[tar-out]])&gt;=$M$1,ABS(Table1[[#This Row],[tar-out]])&lt;$N$1)</f>
        <v>0</v>
      </c>
      <c r="N840" t="b">
        <f>AND(ABS(Table1[[#This Row],[tar-out]])&gt;=$N$1,ABS(Table1[[#This Row],[tar-out]])&lt;$O$1)</f>
        <v>0</v>
      </c>
      <c r="O840" t="b">
        <f>AND(ABS(Table1[[#This Row],[tar-out]])&gt;=$O$1,ABS(Table1[[#This Row],[tar-out]])&lt;$P$1)</f>
        <v>0</v>
      </c>
      <c r="P840" s="1">
        <f>ROUND(Table1[[#This Row],[tar-out]],0)</f>
        <v>-1</v>
      </c>
      <c r="Q840" s="3">
        <v>838</v>
      </c>
      <c r="U840">
        <f>IF(Table1[[#This Row],[tar-out in '[0,1)]],1,0)</f>
        <v>0</v>
      </c>
      <c r="V840">
        <f>IF(Table1[[#This Row],[tar-out in '[1,2)]],1,0)</f>
        <v>1</v>
      </c>
      <c r="W840">
        <f>IF(Table1[[#This Row],[tar-out'[2,5)]],1,0)</f>
        <v>0</v>
      </c>
      <c r="X840">
        <f>IF(Table1[[#This Row],[tar-out in '[5, 10)]],1,0)</f>
        <v>0</v>
      </c>
      <c r="Y840">
        <f>IF(Table1[[#This Row],[tar-out in '[10,20)]],1,0)</f>
        <v>0</v>
      </c>
      <c r="Z840">
        <f>IF(Table1[[#This Row],[tar-out in '[20, 10000)]],1,0)</f>
        <v>0</v>
      </c>
    </row>
    <row r="841" spans="1:26" x14ac:dyDescent="0.25">
      <c r="A841">
        <v>23</v>
      </c>
      <c r="B841">
        <v>242</v>
      </c>
      <c r="C841">
        <v>6.7826086956521703</v>
      </c>
      <c r="D841">
        <v>2</v>
      </c>
      <c r="E841">
        <v>202</v>
      </c>
      <c r="F841">
        <v>8.0095969289827291</v>
      </c>
      <c r="G841">
        <v>6.00467872619629</v>
      </c>
      <c r="H841">
        <f>Table1[[#This Row],[target]]-Table1[[#This Row],[output]]</f>
        <v>2.0049182027864392</v>
      </c>
      <c r="I841">
        <f>Table1[[#This Row],[tar-out]]*Table1[[#This Row],[tar-out]]</f>
        <v>4.0196969998644052</v>
      </c>
      <c r="J841" t="b">
        <f>AND(ABS(Table1[[#This Row],[tar-out]])&gt;=$J$1,ABS(Table1[[#This Row],[tar-out]])&lt;$K$1)</f>
        <v>0</v>
      </c>
      <c r="K841" t="b">
        <f>AND(ABS(Table1[[#This Row],[tar-out]])&gt;=$K$1,ABS(Table1[[#This Row],[tar-out]])&lt;$L$1)</f>
        <v>0</v>
      </c>
      <c r="L841" t="b">
        <f>AND(ABS(Table1[[#This Row],[tar-out]])&gt;=$L$1,ABS(Table1[[#This Row],[tar-out]])&lt;$M$1)</f>
        <v>1</v>
      </c>
      <c r="M841" t="b">
        <f>AND(ABS(Table1[[#This Row],[tar-out]])&gt;=$M$1,ABS(Table1[[#This Row],[tar-out]])&lt;$N$1)</f>
        <v>0</v>
      </c>
      <c r="N841" t="b">
        <f>AND(ABS(Table1[[#This Row],[tar-out]])&gt;=$N$1,ABS(Table1[[#This Row],[tar-out]])&lt;$O$1)</f>
        <v>0</v>
      </c>
      <c r="O841" t="b">
        <f>AND(ABS(Table1[[#This Row],[tar-out]])&gt;=$O$1,ABS(Table1[[#This Row],[tar-out]])&lt;$P$1)</f>
        <v>0</v>
      </c>
      <c r="P841" s="1">
        <f>ROUND(Table1[[#This Row],[tar-out]],0)</f>
        <v>2</v>
      </c>
      <c r="Q841" s="2">
        <v>839</v>
      </c>
      <c r="U841">
        <f>IF(Table1[[#This Row],[tar-out in '[0,1)]],1,0)</f>
        <v>0</v>
      </c>
      <c r="V841">
        <f>IF(Table1[[#This Row],[tar-out in '[1,2)]],1,0)</f>
        <v>0</v>
      </c>
      <c r="W841">
        <f>IF(Table1[[#This Row],[tar-out'[2,5)]],1,0)</f>
        <v>1</v>
      </c>
      <c r="X841">
        <f>IF(Table1[[#This Row],[tar-out in '[5, 10)]],1,0)</f>
        <v>0</v>
      </c>
      <c r="Y841">
        <f>IF(Table1[[#This Row],[tar-out in '[10,20)]],1,0)</f>
        <v>0</v>
      </c>
      <c r="Z841">
        <f>IF(Table1[[#This Row],[tar-out in '[20, 10000)]],1,0)</f>
        <v>0</v>
      </c>
    </row>
    <row r="842" spans="1:26" x14ac:dyDescent="0.25">
      <c r="A842">
        <v>23</v>
      </c>
      <c r="B842">
        <v>242</v>
      </c>
      <c r="C842">
        <v>6.7826086956521703</v>
      </c>
      <c r="D842">
        <v>2</v>
      </c>
      <c r="E842">
        <v>217</v>
      </c>
      <c r="F842">
        <v>5.4166666666666696</v>
      </c>
      <c r="G842">
        <v>6.0045409202575701</v>
      </c>
      <c r="H842">
        <f>Table1[[#This Row],[target]]-Table1[[#This Row],[output]]</f>
        <v>-0.58787425359090051</v>
      </c>
      <c r="I842">
        <f>Table1[[#This Row],[tar-out]]*Table1[[#This Row],[tar-out]]</f>
        <v>0.3455961380350584</v>
      </c>
      <c r="J842" t="b">
        <f>AND(ABS(Table1[[#This Row],[tar-out]])&gt;=$J$1,ABS(Table1[[#This Row],[tar-out]])&lt;$K$1)</f>
        <v>1</v>
      </c>
      <c r="K842" t="b">
        <f>AND(ABS(Table1[[#This Row],[tar-out]])&gt;=$K$1,ABS(Table1[[#This Row],[tar-out]])&lt;$L$1)</f>
        <v>0</v>
      </c>
      <c r="L842" t="b">
        <f>AND(ABS(Table1[[#This Row],[tar-out]])&gt;=$L$1,ABS(Table1[[#This Row],[tar-out]])&lt;$M$1)</f>
        <v>0</v>
      </c>
      <c r="M842" t="b">
        <f>AND(ABS(Table1[[#This Row],[tar-out]])&gt;=$M$1,ABS(Table1[[#This Row],[tar-out]])&lt;$N$1)</f>
        <v>0</v>
      </c>
      <c r="N842" t="b">
        <f>AND(ABS(Table1[[#This Row],[tar-out]])&gt;=$N$1,ABS(Table1[[#This Row],[tar-out]])&lt;$O$1)</f>
        <v>0</v>
      </c>
      <c r="O842" t="b">
        <f>AND(ABS(Table1[[#This Row],[tar-out]])&gt;=$O$1,ABS(Table1[[#This Row],[tar-out]])&lt;$P$1)</f>
        <v>0</v>
      </c>
      <c r="P842" s="1">
        <f>ROUND(Table1[[#This Row],[tar-out]],0)</f>
        <v>-1</v>
      </c>
      <c r="Q842" s="3">
        <v>840</v>
      </c>
      <c r="U842">
        <f>IF(Table1[[#This Row],[tar-out in '[0,1)]],1,0)</f>
        <v>1</v>
      </c>
      <c r="V842">
        <f>IF(Table1[[#This Row],[tar-out in '[1,2)]],1,0)</f>
        <v>0</v>
      </c>
      <c r="W842">
        <f>IF(Table1[[#This Row],[tar-out'[2,5)]],1,0)</f>
        <v>0</v>
      </c>
      <c r="X842">
        <f>IF(Table1[[#This Row],[tar-out in '[5, 10)]],1,0)</f>
        <v>0</v>
      </c>
      <c r="Y842">
        <f>IF(Table1[[#This Row],[tar-out in '[10,20)]],1,0)</f>
        <v>0</v>
      </c>
      <c r="Z842">
        <f>IF(Table1[[#This Row],[tar-out in '[20, 10000)]],1,0)</f>
        <v>0</v>
      </c>
    </row>
    <row r="843" spans="1:26" x14ac:dyDescent="0.25">
      <c r="A843">
        <v>23</v>
      </c>
      <c r="B843">
        <v>242</v>
      </c>
      <c r="C843">
        <v>6.7826086956521703</v>
      </c>
      <c r="D843">
        <v>2</v>
      </c>
      <c r="E843">
        <v>278</v>
      </c>
      <c r="F843">
        <v>5.7714285714285696</v>
      </c>
      <c r="G843">
        <v>6.0039820671081499</v>
      </c>
      <c r="H843">
        <f>Table1[[#This Row],[target]]-Table1[[#This Row],[output]]</f>
        <v>-0.23255349567958028</v>
      </c>
      <c r="I843">
        <f>Table1[[#This Row],[tar-out]]*Table1[[#This Row],[tar-out]]</f>
        <v>5.4081128352792565E-2</v>
      </c>
      <c r="J843" t="b">
        <f>AND(ABS(Table1[[#This Row],[tar-out]])&gt;=$J$1,ABS(Table1[[#This Row],[tar-out]])&lt;$K$1)</f>
        <v>1</v>
      </c>
      <c r="K843" t="b">
        <f>AND(ABS(Table1[[#This Row],[tar-out]])&gt;=$K$1,ABS(Table1[[#This Row],[tar-out]])&lt;$L$1)</f>
        <v>0</v>
      </c>
      <c r="L843" t="b">
        <f>AND(ABS(Table1[[#This Row],[tar-out]])&gt;=$L$1,ABS(Table1[[#This Row],[tar-out]])&lt;$M$1)</f>
        <v>0</v>
      </c>
      <c r="M843" t="b">
        <f>AND(ABS(Table1[[#This Row],[tar-out]])&gt;=$M$1,ABS(Table1[[#This Row],[tar-out]])&lt;$N$1)</f>
        <v>0</v>
      </c>
      <c r="N843" t="b">
        <f>AND(ABS(Table1[[#This Row],[tar-out]])&gt;=$N$1,ABS(Table1[[#This Row],[tar-out]])&lt;$O$1)</f>
        <v>0</v>
      </c>
      <c r="O843" t="b">
        <f>AND(ABS(Table1[[#This Row],[tar-out]])&gt;=$O$1,ABS(Table1[[#This Row],[tar-out]])&lt;$P$1)</f>
        <v>0</v>
      </c>
      <c r="P843" s="1">
        <f>ROUND(Table1[[#This Row],[tar-out]],0)</f>
        <v>0</v>
      </c>
      <c r="Q843" s="2">
        <v>841</v>
      </c>
      <c r="U843">
        <f>IF(Table1[[#This Row],[tar-out in '[0,1)]],1,0)</f>
        <v>1</v>
      </c>
      <c r="V843">
        <f>IF(Table1[[#This Row],[tar-out in '[1,2)]],1,0)</f>
        <v>0</v>
      </c>
      <c r="W843">
        <f>IF(Table1[[#This Row],[tar-out'[2,5)]],1,0)</f>
        <v>0</v>
      </c>
      <c r="X843">
        <f>IF(Table1[[#This Row],[tar-out in '[5, 10)]],1,0)</f>
        <v>0</v>
      </c>
      <c r="Y843">
        <f>IF(Table1[[#This Row],[tar-out in '[10,20)]],1,0)</f>
        <v>0</v>
      </c>
      <c r="Z843">
        <f>IF(Table1[[#This Row],[tar-out in '[20, 10000)]],1,0)</f>
        <v>0</v>
      </c>
    </row>
    <row r="844" spans="1:26" x14ac:dyDescent="0.25">
      <c r="A844">
        <v>23</v>
      </c>
      <c r="B844">
        <v>242</v>
      </c>
      <c r="C844">
        <v>6.7826086956521703</v>
      </c>
      <c r="D844">
        <v>2</v>
      </c>
      <c r="E844">
        <v>197</v>
      </c>
      <c r="F844">
        <v>5</v>
      </c>
      <c r="G844">
        <v>6.0047245025634801</v>
      </c>
      <c r="H844">
        <f>Table1[[#This Row],[target]]-Table1[[#This Row],[output]]</f>
        <v>-1.0047245025634801</v>
      </c>
      <c r="I844">
        <f>Table1[[#This Row],[tar-out]]*Table1[[#This Row],[tar-out]]</f>
        <v>1.0094713260514325</v>
      </c>
      <c r="J844" t="b">
        <f>AND(ABS(Table1[[#This Row],[tar-out]])&gt;=$J$1,ABS(Table1[[#This Row],[tar-out]])&lt;$K$1)</f>
        <v>0</v>
      </c>
      <c r="K844" t="b">
        <f>AND(ABS(Table1[[#This Row],[tar-out]])&gt;=$K$1,ABS(Table1[[#This Row],[tar-out]])&lt;$L$1)</f>
        <v>1</v>
      </c>
      <c r="L844" t="b">
        <f>AND(ABS(Table1[[#This Row],[tar-out]])&gt;=$L$1,ABS(Table1[[#This Row],[tar-out]])&lt;$M$1)</f>
        <v>0</v>
      </c>
      <c r="M844" t="b">
        <f>AND(ABS(Table1[[#This Row],[tar-out]])&gt;=$M$1,ABS(Table1[[#This Row],[tar-out]])&lt;$N$1)</f>
        <v>0</v>
      </c>
      <c r="N844" t="b">
        <f>AND(ABS(Table1[[#This Row],[tar-out]])&gt;=$N$1,ABS(Table1[[#This Row],[tar-out]])&lt;$O$1)</f>
        <v>0</v>
      </c>
      <c r="O844" t="b">
        <f>AND(ABS(Table1[[#This Row],[tar-out]])&gt;=$O$1,ABS(Table1[[#This Row],[tar-out]])&lt;$P$1)</f>
        <v>0</v>
      </c>
      <c r="P844" s="1">
        <f>ROUND(Table1[[#This Row],[tar-out]],0)</f>
        <v>-1</v>
      </c>
      <c r="Q844" s="3">
        <v>842</v>
      </c>
      <c r="U844">
        <f>IF(Table1[[#This Row],[tar-out in '[0,1)]],1,0)</f>
        <v>0</v>
      </c>
      <c r="V844">
        <f>IF(Table1[[#This Row],[tar-out in '[1,2)]],1,0)</f>
        <v>1</v>
      </c>
      <c r="W844">
        <f>IF(Table1[[#This Row],[tar-out'[2,5)]],1,0)</f>
        <v>0</v>
      </c>
      <c r="X844">
        <f>IF(Table1[[#This Row],[tar-out in '[5, 10)]],1,0)</f>
        <v>0</v>
      </c>
      <c r="Y844">
        <f>IF(Table1[[#This Row],[tar-out in '[10,20)]],1,0)</f>
        <v>0</v>
      </c>
      <c r="Z844">
        <f>IF(Table1[[#This Row],[tar-out in '[20, 10000)]],1,0)</f>
        <v>0</v>
      </c>
    </row>
    <row r="845" spans="1:26" x14ac:dyDescent="0.25">
      <c r="A845">
        <v>23</v>
      </c>
      <c r="B845">
        <v>242</v>
      </c>
      <c r="C845">
        <v>6.7826086956521703</v>
      </c>
      <c r="D845">
        <v>2</v>
      </c>
      <c r="E845">
        <v>62</v>
      </c>
      <c r="F845">
        <v>9.5236532677057699</v>
      </c>
      <c r="G845">
        <v>6.1991896629333496</v>
      </c>
      <c r="H845">
        <f>Table1[[#This Row],[target]]-Table1[[#This Row],[output]]</f>
        <v>3.3244636047724203</v>
      </c>
      <c r="I845">
        <f>Table1[[#This Row],[tar-out]]*Table1[[#This Row],[tar-out]]</f>
        <v>11.052058259456436</v>
      </c>
      <c r="J845" t="b">
        <f>AND(ABS(Table1[[#This Row],[tar-out]])&gt;=$J$1,ABS(Table1[[#This Row],[tar-out]])&lt;$K$1)</f>
        <v>0</v>
      </c>
      <c r="K845" t="b">
        <f>AND(ABS(Table1[[#This Row],[tar-out]])&gt;=$K$1,ABS(Table1[[#This Row],[tar-out]])&lt;$L$1)</f>
        <v>0</v>
      </c>
      <c r="L845" t="b">
        <f>AND(ABS(Table1[[#This Row],[tar-out]])&gt;=$L$1,ABS(Table1[[#This Row],[tar-out]])&lt;$M$1)</f>
        <v>1</v>
      </c>
      <c r="M845" t="b">
        <f>AND(ABS(Table1[[#This Row],[tar-out]])&gt;=$M$1,ABS(Table1[[#This Row],[tar-out]])&lt;$N$1)</f>
        <v>0</v>
      </c>
      <c r="N845" t="b">
        <f>AND(ABS(Table1[[#This Row],[tar-out]])&gt;=$N$1,ABS(Table1[[#This Row],[tar-out]])&lt;$O$1)</f>
        <v>0</v>
      </c>
      <c r="O845" t="b">
        <f>AND(ABS(Table1[[#This Row],[tar-out]])&gt;=$O$1,ABS(Table1[[#This Row],[tar-out]])&lt;$P$1)</f>
        <v>0</v>
      </c>
      <c r="P845" s="1">
        <f>ROUND(Table1[[#This Row],[tar-out]],0)</f>
        <v>3</v>
      </c>
      <c r="Q845" s="2">
        <v>843</v>
      </c>
      <c r="U845">
        <f>IF(Table1[[#This Row],[tar-out in '[0,1)]],1,0)</f>
        <v>0</v>
      </c>
      <c r="V845">
        <f>IF(Table1[[#This Row],[tar-out in '[1,2)]],1,0)</f>
        <v>0</v>
      </c>
      <c r="W845">
        <f>IF(Table1[[#This Row],[tar-out'[2,5)]],1,0)</f>
        <v>1</v>
      </c>
      <c r="X845">
        <f>IF(Table1[[#This Row],[tar-out in '[5, 10)]],1,0)</f>
        <v>0</v>
      </c>
      <c r="Y845">
        <f>IF(Table1[[#This Row],[tar-out in '[10,20)]],1,0)</f>
        <v>0</v>
      </c>
      <c r="Z845">
        <f>IF(Table1[[#This Row],[tar-out in '[20, 10000)]],1,0)</f>
        <v>0</v>
      </c>
    </row>
    <row r="846" spans="1:26" x14ac:dyDescent="0.25">
      <c r="A846">
        <v>23</v>
      </c>
      <c r="B846">
        <v>242</v>
      </c>
      <c r="C846">
        <v>6.7826086956521703</v>
      </c>
      <c r="D846">
        <v>2</v>
      </c>
      <c r="E846">
        <v>159</v>
      </c>
      <c r="F846">
        <v>9.2776025236593096</v>
      </c>
      <c r="G846">
        <v>6.0451803207397496</v>
      </c>
      <c r="H846">
        <f>Table1[[#This Row],[target]]-Table1[[#This Row],[output]]</f>
        <v>3.23242220291956</v>
      </c>
      <c r="I846">
        <f>Table1[[#This Row],[tar-out]]*Table1[[#This Row],[tar-out]]</f>
        <v>10.44855329792734</v>
      </c>
      <c r="J846" t="b">
        <f>AND(ABS(Table1[[#This Row],[tar-out]])&gt;=$J$1,ABS(Table1[[#This Row],[tar-out]])&lt;$K$1)</f>
        <v>0</v>
      </c>
      <c r="K846" t="b">
        <f>AND(ABS(Table1[[#This Row],[tar-out]])&gt;=$K$1,ABS(Table1[[#This Row],[tar-out]])&lt;$L$1)</f>
        <v>0</v>
      </c>
      <c r="L846" t="b">
        <f>AND(ABS(Table1[[#This Row],[tar-out]])&gt;=$L$1,ABS(Table1[[#This Row],[tar-out]])&lt;$M$1)</f>
        <v>1</v>
      </c>
      <c r="M846" t="b">
        <f>AND(ABS(Table1[[#This Row],[tar-out]])&gt;=$M$1,ABS(Table1[[#This Row],[tar-out]])&lt;$N$1)</f>
        <v>0</v>
      </c>
      <c r="N846" t="b">
        <f>AND(ABS(Table1[[#This Row],[tar-out]])&gt;=$N$1,ABS(Table1[[#This Row],[tar-out]])&lt;$O$1)</f>
        <v>0</v>
      </c>
      <c r="O846" t="b">
        <f>AND(ABS(Table1[[#This Row],[tar-out]])&gt;=$O$1,ABS(Table1[[#This Row],[tar-out]])&lt;$P$1)</f>
        <v>0</v>
      </c>
      <c r="P846" s="1">
        <f>ROUND(Table1[[#This Row],[tar-out]],0)</f>
        <v>3</v>
      </c>
      <c r="Q846" s="3">
        <v>844</v>
      </c>
      <c r="U846">
        <f>IF(Table1[[#This Row],[tar-out in '[0,1)]],1,0)</f>
        <v>0</v>
      </c>
      <c r="V846">
        <f>IF(Table1[[#This Row],[tar-out in '[1,2)]],1,0)</f>
        <v>0</v>
      </c>
      <c r="W846">
        <f>IF(Table1[[#This Row],[tar-out'[2,5)]],1,0)</f>
        <v>1</v>
      </c>
      <c r="X846">
        <f>IF(Table1[[#This Row],[tar-out in '[5, 10)]],1,0)</f>
        <v>0</v>
      </c>
      <c r="Y846">
        <f>IF(Table1[[#This Row],[tar-out in '[10,20)]],1,0)</f>
        <v>0</v>
      </c>
      <c r="Z846">
        <f>IF(Table1[[#This Row],[tar-out in '[20, 10000)]],1,0)</f>
        <v>0</v>
      </c>
    </row>
    <row r="847" spans="1:26" x14ac:dyDescent="0.25">
      <c r="A847">
        <v>23</v>
      </c>
      <c r="B847">
        <v>242</v>
      </c>
      <c r="C847">
        <v>6.7826086956521703</v>
      </c>
      <c r="D847">
        <v>2</v>
      </c>
      <c r="E847">
        <v>176</v>
      </c>
      <c r="F847">
        <v>6.8675373134328401</v>
      </c>
      <c r="G847">
        <v>6.01783990859985</v>
      </c>
      <c r="H847">
        <f>Table1[[#This Row],[target]]-Table1[[#This Row],[output]]</f>
        <v>0.84969740483299017</v>
      </c>
      <c r="I847">
        <f>Table1[[#This Row],[tar-out]]*Table1[[#This Row],[tar-out]]</f>
        <v>0.72198567977991834</v>
      </c>
      <c r="J847" t="b">
        <f>AND(ABS(Table1[[#This Row],[tar-out]])&gt;=$J$1,ABS(Table1[[#This Row],[tar-out]])&lt;$K$1)</f>
        <v>1</v>
      </c>
      <c r="K847" t="b">
        <f>AND(ABS(Table1[[#This Row],[tar-out]])&gt;=$K$1,ABS(Table1[[#This Row],[tar-out]])&lt;$L$1)</f>
        <v>0</v>
      </c>
      <c r="L847" t="b">
        <f>AND(ABS(Table1[[#This Row],[tar-out]])&gt;=$L$1,ABS(Table1[[#This Row],[tar-out]])&lt;$M$1)</f>
        <v>0</v>
      </c>
      <c r="M847" t="b">
        <f>AND(ABS(Table1[[#This Row],[tar-out]])&gt;=$M$1,ABS(Table1[[#This Row],[tar-out]])&lt;$N$1)</f>
        <v>0</v>
      </c>
      <c r="N847" t="b">
        <f>AND(ABS(Table1[[#This Row],[tar-out]])&gt;=$N$1,ABS(Table1[[#This Row],[tar-out]])&lt;$O$1)</f>
        <v>0</v>
      </c>
      <c r="O847" t="b">
        <f>AND(ABS(Table1[[#This Row],[tar-out]])&gt;=$O$1,ABS(Table1[[#This Row],[tar-out]])&lt;$P$1)</f>
        <v>0</v>
      </c>
      <c r="P847" s="1">
        <f>ROUND(Table1[[#This Row],[tar-out]],0)</f>
        <v>1</v>
      </c>
      <c r="Q847" s="2">
        <v>845</v>
      </c>
      <c r="U847">
        <f>IF(Table1[[#This Row],[tar-out in '[0,1)]],1,0)</f>
        <v>1</v>
      </c>
      <c r="V847">
        <f>IF(Table1[[#This Row],[tar-out in '[1,2)]],1,0)</f>
        <v>0</v>
      </c>
      <c r="W847">
        <f>IF(Table1[[#This Row],[tar-out'[2,5)]],1,0)</f>
        <v>0</v>
      </c>
      <c r="X847">
        <f>IF(Table1[[#This Row],[tar-out in '[5, 10)]],1,0)</f>
        <v>0</v>
      </c>
      <c r="Y847">
        <f>IF(Table1[[#This Row],[tar-out in '[10,20)]],1,0)</f>
        <v>0</v>
      </c>
      <c r="Z847">
        <f>IF(Table1[[#This Row],[tar-out in '[20, 10000)]],1,0)</f>
        <v>0</v>
      </c>
    </row>
    <row r="848" spans="1:26" x14ac:dyDescent="0.25">
      <c r="A848">
        <v>23</v>
      </c>
      <c r="B848">
        <v>242</v>
      </c>
      <c r="C848">
        <v>6.7826086956521703</v>
      </c>
      <c r="D848">
        <v>2</v>
      </c>
      <c r="E848">
        <v>167</v>
      </c>
      <c r="F848">
        <v>5.7333333333333298</v>
      </c>
      <c r="G848">
        <v>6.0332484245300302</v>
      </c>
      <c r="H848">
        <f>Table1[[#This Row],[target]]-Table1[[#This Row],[output]]</f>
        <v>-0.29991509119670035</v>
      </c>
      <c r="I848">
        <f>Table1[[#This Row],[tar-out]]*Table1[[#This Row],[tar-out]]</f>
        <v>8.9949061927525081E-2</v>
      </c>
      <c r="J848" t="b">
        <f>AND(ABS(Table1[[#This Row],[tar-out]])&gt;=$J$1,ABS(Table1[[#This Row],[tar-out]])&lt;$K$1)</f>
        <v>1</v>
      </c>
      <c r="K848" t="b">
        <f>AND(ABS(Table1[[#This Row],[tar-out]])&gt;=$K$1,ABS(Table1[[#This Row],[tar-out]])&lt;$L$1)</f>
        <v>0</v>
      </c>
      <c r="L848" t="b">
        <f>AND(ABS(Table1[[#This Row],[tar-out]])&gt;=$L$1,ABS(Table1[[#This Row],[tar-out]])&lt;$M$1)</f>
        <v>0</v>
      </c>
      <c r="M848" t="b">
        <f>AND(ABS(Table1[[#This Row],[tar-out]])&gt;=$M$1,ABS(Table1[[#This Row],[tar-out]])&lt;$N$1)</f>
        <v>0</v>
      </c>
      <c r="N848" t="b">
        <f>AND(ABS(Table1[[#This Row],[tar-out]])&gt;=$N$1,ABS(Table1[[#This Row],[tar-out]])&lt;$O$1)</f>
        <v>0</v>
      </c>
      <c r="O848" t="b">
        <f>AND(ABS(Table1[[#This Row],[tar-out]])&gt;=$O$1,ABS(Table1[[#This Row],[tar-out]])&lt;$P$1)</f>
        <v>0</v>
      </c>
      <c r="P848" s="1">
        <f>ROUND(Table1[[#This Row],[tar-out]],0)</f>
        <v>0</v>
      </c>
      <c r="Q848" s="3">
        <v>846</v>
      </c>
      <c r="U848">
        <f>IF(Table1[[#This Row],[tar-out in '[0,1)]],1,0)</f>
        <v>1</v>
      </c>
      <c r="V848">
        <f>IF(Table1[[#This Row],[tar-out in '[1,2)]],1,0)</f>
        <v>0</v>
      </c>
      <c r="W848">
        <f>IF(Table1[[#This Row],[tar-out'[2,5)]],1,0)</f>
        <v>0</v>
      </c>
      <c r="X848">
        <f>IF(Table1[[#This Row],[tar-out in '[5, 10)]],1,0)</f>
        <v>0</v>
      </c>
      <c r="Y848">
        <f>IF(Table1[[#This Row],[tar-out in '[10,20)]],1,0)</f>
        <v>0</v>
      </c>
      <c r="Z848">
        <f>IF(Table1[[#This Row],[tar-out in '[20, 10000)]],1,0)</f>
        <v>0</v>
      </c>
    </row>
    <row r="849" spans="1:26" x14ac:dyDescent="0.25">
      <c r="A849">
        <v>23</v>
      </c>
      <c r="B849">
        <v>242</v>
      </c>
      <c r="C849">
        <v>6.7826086956521703</v>
      </c>
      <c r="D849">
        <v>2</v>
      </c>
      <c r="E849">
        <v>145</v>
      </c>
      <c r="F849">
        <v>8.4384564204923507</v>
      </c>
      <c r="G849">
        <v>6.06606149673462</v>
      </c>
      <c r="H849">
        <f>Table1[[#This Row],[target]]-Table1[[#This Row],[output]]</f>
        <v>2.3723949237577306</v>
      </c>
      <c r="I849">
        <f>Table1[[#This Row],[tar-out]]*Table1[[#This Row],[tar-out]]</f>
        <v>5.628257674271449</v>
      </c>
      <c r="J849" t="b">
        <f>AND(ABS(Table1[[#This Row],[tar-out]])&gt;=$J$1,ABS(Table1[[#This Row],[tar-out]])&lt;$K$1)</f>
        <v>0</v>
      </c>
      <c r="K849" t="b">
        <f>AND(ABS(Table1[[#This Row],[tar-out]])&gt;=$K$1,ABS(Table1[[#This Row],[tar-out]])&lt;$L$1)</f>
        <v>0</v>
      </c>
      <c r="L849" t="b">
        <f>AND(ABS(Table1[[#This Row],[tar-out]])&gt;=$L$1,ABS(Table1[[#This Row],[tar-out]])&lt;$M$1)</f>
        <v>1</v>
      </c>
      <c r="M849" t="b">
        <f>AND(ABS(Table1[[#This Row],[tar-out]])&gt;=$M$1,ABS(Table1[[#This Row],[tar-out]])&lt;$N$1)</f>
        <v>0</v>
      </c>
      <c r="N849" t="b">
        <f>AND(ABS(Table1[[#This Row],[tar-out]])&gt;=$N$1,ABS(Table1[[#This Row],[tar-out]])&lt;$O$1)</f>
        <v>0</v>
      </c>
      <c r="O849" t="b">
        <f>AND(ABS(Table1[[#This Row],[tar-out]])&gt;=$O$1,ABS(Table1[[#This Row],[tar-out]])&lt;$P$1)</f>
        <v>0</v>
      </c>
      <c r="P849" s="1">
        <f>ROUND(Table1[[#This Row],[tar-out]],0)</f>
        <v>2</v>
      </c>
      <c r="Q849" s="2">
        <v>847</v>
      </c>
      <c r="U849">
        <f>IF(Table1[[#This Row],[tar-out in '[0,1)]],1,0)</f>
        <v>0</v>
      </c>
      <c r="V849">
        <f>IF(Table1[[#This Row],[tar-out in '[1,2)]],1,0)</f>
        <v>0</v>
      </c>
      <c r="W849">
        <f>IF(Table1[[#This Row],[tar-out'[2,5)]],1,0)</f>
        <v>1</v>
      </c>
      <c r="X849">
        <f>IF(Table1[[#This Row],[tar-out in '[5, 10)]],1,0)</f>
        <v>0</v>
      </c>
      <c r="Y849">
        <f>IF(Table1[[#This Row],[tar-out in '[10,20)]],1,0)</f>
        <v>0</v>
      </c>
      <c r="Z849">
        <f>IF(Table1[[#This Row],[tar-out in '[20, 10000)]],1,0)</f>
        <v>0</v>
      </c>
    </row>
    <row r="850" spans="1:26" x14ac:dyDescent="0.25">
      <c r="A850">
        <v>23</v>
      </c>
      <c r="B850">
        <v>242</v>
      </c>
      <c r="C850">
        <v>6.7826086956521703</v>
      </c>
      <c r="D850">
        <v>2</v>
      </c>
      <c r="E850">
        <v>136</v>
      </c>
      <c r="F850">
        <v>5.6666666666666696</v>
      </c>
      <c r="G850">
        <v>6.0789976119995099</v>
      </c>
      <c r="H850">
        <f>Table1[[#This Row],[target]]-Table1[[#This Row],[output]]</f>
        <v>-0.41233094533284032</v>
      </c>
      <c r="I850">
        <f>Table1[[#This Row],[tar-out]]*Table1[[#This Row],[tar-out]]</f>
        <v>0.17001680847907374</v>
      </c>
      <c r="J850" t="b">
        <f>AND(ABS(Table1[[#This Row],[tar-out]])&gt;=$J$1,ABS(Table1[[#This Row],[tar-out]])&lt;$K$1)</f>
        <v>1</v>
      </c>
      <c r="K850" t="b">
        <f>AND(ABS(Table1[[#This Row],[tar-out]])&gt;=$K$1,ABS(Table1[[#This Row],[tar-out]])&lt;$L$1)</f>
        <v>0</v>
      </c>
      <c r="L850" t="b">
        <f>AND(ABS(Table1[[#This Row],[tar-out]])&gt;=$L$1,ABS(Table1[[#This Row],[tar-out]])&lt;$M$1)</f>
        <v>0</v>
      </c>
      <c r="M850" t="b">
        <f>AND(ABS(Table1[[#This Row],[tar-out]])&gt;=$M$1,ABS(Table1[[#This Row],[tar-out]])&lt;$N$1)</f>
        <v>0</v>
      </c>
      <c r="N850" t="b">
        <f>AND(ABS(Table1[[#This Row],[tar-out]])&gt;=$N$1,ABS(Table1[[#This Row],[tar-out]])&lt;$O$1)</f>
        <v>0</v>
      </c>
      <c r="O850" t="b">
        <f>AND(ABS(Table1[[#This Row],[tar-out]])&gt;=$O$1,ABS(Table1[[#This Row],[tar-out]])&lt;$P$1)</f>
        <v>0</v>
      </c>
      <c r="P850" s="1">
        <f>ROUND(Table1[[#This Row],[tar-out]],0)</f>
        <v>0</v>
      </c>
      <c r="Q850" s="3">
        <v>848</v>
      </c>
      <c r="U850">
        <f>IF(Table1[[#This Row],[tar-out in '[0,1)]],1,0)</f>
        <v>1</v>
      </c>
      <c r="V850">
        <f>IF(Table1[[#This Row],[tar-out in '[1,2)]],1,0)</f>
        <v>0</v>
      </c>
      <c r="W850">
        <f>IF(Table1[[#This Row],[tar-out'[2,5)]],1,0)</f>
        <v>0</v>
      </c>
      <c r="X850">
        <f>IF(Table1[[#This Row],[tar-out in '[5, 10)]],1,0)</f>
        <v>0</v>
      </c>
      <c r="Y850">
        <f>IF(Table1[[#This Row],[tar-out in '[10,20)]],1,0)</f>
        <v>0</v>
      </c>
      <c r="Z850">
        <f>IF(Table1[[#This Row],[tar-out in '[20, 10000)]],1,0)</f>
        <v>0</v>
      </c>
    </row>
    <row r="851" spans="1:26" x14ac:dyDescent="0.25">
      <c r="A851">
        <v>23</v>
      </c>
      <c r="B851">
        <v>242</v>
      </c>
      <c r="C851">
        <v>6.7826086956521703</v>
      </c>
      <c r="D851">
        <v>2</v>
      </c>
      <c r="E851">
        <v>96</v>
      </c>
      <c r="F851">
        <v>7.0564971751412404</v>
      </c>
      <c r="G851">
        <v>6.1275949478149396</v>
      </c>
      <c r="H851">
        <f>Table1[[#This Row],[target]]-Table1[[#This Row],[output]]</f>
        <v>0.92890222732630079</v>
      </c>
      <c r="I851">
        <f>Table1[[#This Row],[tar-out]]*Table1[[#This Row],[tar-out]]</f>
        <v>0.86285934793176255</v>
      </c>
      <c r="J851" t="b">
        <f>AND(ABS(Table1[[#This Row],[tar-out]])&gt;=$J$1,ABS(Table1[[#This Row],[tar-out]])&lt;$K$1)</f>
        <v>1</v>
      </c>
      <c r="K851" t="b">
        <f>AND(ABS(Table1[[#This Row],[tar-out]])&gt;=$K$1,ABS(Table1[[#This Row],[tar-out]])&lt;$L$1)</f>
        <v>0</v>
      </c>
      <c r="L851" t="b">
        <f>AND(ABS(Table1[[#This Row],[tar-out]])&gt;=$L$1,ABS(Table1[[#This Row],[tar-out]])&lt;$M$1)</f>
        <v>0</v>
      </c>
      <c r="M851" t="b">
        <f>AND(ABS(Table1[[#This Row],[tar-out]])&gt;=$M$1,ABS(Table1[[#This Row],[tar-out]])&lt;$N$1)</f>
        <v>0</v>
      </c>
      <c r="N851" t="b">
        <f>AND(ABS(Table1[[#This Row],[tar-out]])&gt;=$N$1,ABS(Table1[[#This Row],[tar-out]])&lt;$O$1)</f>
        <v>0</v>
      </c>
      <c r="O851" t="b">
        <f>AND(ABS(Table1[[#This Row],[tar-out]])&gt;=$O$1,ABS(Table1[[#This Row],[tar-out]])&lt;$P$1)</f>
        <v>0</v>
      </c>
      <c r="P851" s="1">
        <f>ROUND(Table1[[#This Row],[tar-out]],0)</f>
        <v>1</v>
      </c>
      <c r="Q851" s="2">
        <v>849</v>
      </c>
      <c r="U851">
        <f>IF(Table1[[#This Row],[tar-out in '[0,1)]],1,0)</f>
        <v>1</v>
      </c>
      <c r="V851">
        <f>IF(Table1[[#This Row],[tar-out in '[1,2)]],1,0)</f>
        <v>0</v>
      </c>
      <c r="W851">
        <f>IF(Table1[[#This Row],[tar-out'[2,5)]],1,0)</f>
        <v>0</v>
      </c>
      <c r="X851">
        <f>IF(Table1[[#This Row],[tar-out in '[5, 10)]],1,0)</f>
        <v>0</v>
      </c>
      <c r="Y851">
        <f>IF(Table1[[#This Row],[tar-out in '[10,20)]],1,0)</f>
        <v>0</v>
      </c>
      <c r="Z851">
        <f>IF(Table1[[#This Row],[tar-out in '[20, 10000)]],1,0)</f>
        <v>0</v>
      </c>
    </row>
    <row r="852" spans="1:26" x14ac:dyDescent="0.25">
      <c r="A852">
        <v>23</v>
      </c>
      <c r="B852">
        <v>242</v>
      </c>
      <c r="C852">
        <v>6.7826086956521703</v>
      </c>
      <c r="D852">
        <v>2</v>
      </c>
      <c r="E852">
        <v>113</v>
      </c>
      <c r="F852">
        <v>8.12112027158099</v>
      </c>
      <c r="G852">
        <v>6.0945177078247097</v>
      </c>
      <c r="H852">
        <f>Table1[[#This Row],[target]]-Table1[[#This Row],[output]]</f>
        <v>2.0266025637562803</v>
      </c>
      <c r="I852">
        <f>Table1[[#This Row],[tar-out]]*Table1[[#This Row],[tar-out]]</f>
        <v>4.1071179514235281</v>
      </c>
      <c r="J852" t="b">
        <f>AND(ABS(Table1[[#This Row],[tar-out]])&gt;=$J$1,ABS(Table1[[#This Row],[tar-out]])&lt;$K$1)</f>
        <v>0</v>
      </c>
      <c r="K852" t="b">
        <f>AND(ABS(Table1[[#This Row],[tar-out]])&gt;=$K$1,ABS(Table1[[#This Row],[tar-out]])&lt;$L$1)</f>
        <v>0</v>
      </c>
      <c r="L852" t="b">
        <f>AND(ABS(Table1[[#This Row],[tar-out]])&gt;=$L$1,ABS(Table1[[#This Row],[tar-out]])&lt;$M$1)</f>
        <v>1</v>
      </c>
      <c r="M852" t="b">
        <f>AND(ABS(Table1[[#This Row],[tar-out]])&gt;=$M$1,ABS(Table1[[#This Row],[tar-out]])&lt;$N$1)</f>
        <v>0</v>
      </c>
      <c r="N852" t="b">
        <f>AND(ABS(Table1[[#This Row],[tar-out]])&gt;=$N$1,ABS(Table1[[#This Row],[tar-out]])&lt;$O$1)</f>
        <v>0</v>
      </c>
      <c r="O852" t="b">
        <f>AND(ABS(Table1[[#This Row],[tar-out]])&gt;=$O$1,ABS(Table1[[#This Row],[tar-out]])&lt;$P$1)</f>
        <v>0</v>
      </c>
      <c r="P852" s="1">
        <f>ROUND(Table1[[#This Row],[tar-out]],0)</f>
        <v>2</v>
      </c>
      <c r="Q852" s="3">
        <v>850</v>
      </c>
      <c r="U852">
        <f>IF(Table1[[#This Row],[tar-out in '[0,1)]],1,0)</f>
        <v>0</v>
      </c>
      <c r="V852">
        <f>IF(Table1[[#This Row],[tar-out in '[1,2)]],1,0)</f>
        <v>0</v>
      </c>
      <c r="W852">
        <f>IF(Table1[[#This Row],[tar-out'[2,5)]],1,0)</f>
        <v>1</v>
      </c>
      <c r="X852">
        <f>IF(Table1[[#This Row],[tar-out in '[5, 10)]],1,0)</f>
        <v>0</v>
      </c>
      <c r="Y852">
        <f>IF(Table1[[#This Row],[tar-out in '[10,20)]],1,0)</f>
        <v>0</v>
      </c>
      <c r="Z852">
        <f>IF(Table1[[#This Row],[tar-out in '[20, 10000)]],1,0)</f>
        <v>0</v>
      </c>
    </row>
    <row r="853" spans="1:26" x14ac:dyDescent="0.25">
      <c r="A853">
        <v>23</v>
      </c>
      <c r="B853">
        <v>242</v>
      </c>
      <c r="C853">
        <v>6.7826086956521703</v>
      </c>
      <c r="D853">
        <v>2</v>
      </c>
      <c r="E853">
        <v>144</v>
      </c>
      <c r="F853">
        <v>7.4141876430206004</v>
      </c>
      <c r="G853">
        <v>6.0675530433654803</v>
      </c>
      <c r="H853">
        <f>Table1[[#This Row],[target]]-Table1[[#This Row],[output]]</f>
        <v>1.3466345996551201</v>
      </c>
      <c r="I853">
        <f>Table1[[#This Row],[tar-out]]*Table1[[#This Row],[tar-out]]</f>
        <v>1.8134247449883056</v>
      </c>
      <c r="J853" t="b">
        <f>AND(ABS(Table1[[#This Row],[tar-out]])&gt;=$J$1,ABS(Table1[[#This Row],[tar-out]])&lt;$K$1)</f>
        <v>0</v>
      </c>
      <c r="K853" t="b">
        <f>AND(ABS(Table1[[#This Row],[tar-out]])&gt;=$K$1,ABS(Table1[[#This Row],[tar-out]])&lt;$L$1)</f>
        <v>1</v>
      </c>
      <c r="L853" t="b">
        <f>AND(ABS(Table1[[#This Row],[tar-out]])&gt;=$L$1,ABS(Table1[[#This Row],[tar-out]])&lt;$M$1)</f>
        <v>0</v>
      </c>
      <c r="M853" t="b">
        <f>AND(ABS(Table1[[#This Row],[tar-out]])&gt;=$M$1,ABS(Table1[[#This Row],[tar-out]])&lt;$N$1)</f>
        <v>0</v>
      </c>
      <c r="N853" t="b">
        <f>AND(ABS(Table1[[#This Row],[tar-out]])&gt;=$N$1,ABS(Table1[[#This Row],[tar-out]])&lt;$O$1)</f>
        <v>0</v>
      </c>
      <c r="O853" t="b">
        <f>AND(ABS(Table1[[#This Row],[tar-out]])&gt;=$O$1,ABS(Table1[[#This Row],[tar-out]])&lt;$P$1)</f>
        <v>0</v>
      </c>
      <c r="P853" s="1">
        <f>ROUND(Table1[[#This Row],[tar-out]],0)</f>
        <v>1</v>
      </c>
      <c r="Q853" s="2">
        <v>851</v>
      </c>
      <c r="U853">
        <f>IF(Table1[[#This Row],[tar-out in '[0,1)]],1,0)</f>
        <v>0</v>
      </c>
      <c r="V853">
        <f>IF(Table1[[#This Row],[tar-out in '[1,2)]],1,0)</f>
        <v>1</v>
      </c>
      <c r="W853">
        <f>IF(Table1[[#This Row],[tar-out'[2,5)]],1,0)</f>
        <v>0</v>
      </c>
      <c r="X853">
        <f>IF(Table1[[#This Row],[tar-out in '[5, 10)]],1,0)</f>
        <v>0</v>
      </c>
      <c r="Y853">
        <f>IF(Table1[[#This Row],[tar-out in '[10,20)]],1,0)</f>
        <v>0</v>
      </c>
      <c r="Z853">
        <f>IF(Table1[[#This Row],[tar-out in '[20, 10000)]],1,0)</f>
        <v>0</v>
      </c>
    </row>
    <row r="854" spans="1:26" x14ac:dyDescent="0.25">
      <c r="A854">
        <v>23</v>
      </c>
      <c r="B854">
        <v>242</v>
      </c>
      <c r="C854">
        <v>6.7826086956521703</v>
      </c>
      <c r="D854">
        <v>2</v>
      </c>
      <c r="E854">
        <v>330</v>
      </c>
      <c r="F854">
        <v>6.0640000000000001</v>
      </c>
      <c r="G854">
        <v>6.0035057067871103</v>
      </c>
      <c r="H854">
        <f>Table1[[#This Row],[target]]-Table1[[#This Row],[output]]</f>
        <v>6.0494293212889794E-2</v>
      </c>
      <c r="I854">
        <f>Table1[[#This Row],[tar-out]]*Table1[[#This Row],[tar-out]]</f>
        <v>3.6595595113270841E-3</v>
      </c>
      <c r="J854" t="b">
        <f>AND(ABS(Table1[[#This Row],[tar-out]])&gt;=$J$1,ABS(Table1[[#This Row],[tar-out]])&lt;$K$1)</f>
        <v>1</v>
      </c>
      <c r="K854" t="b">
        <f>AND(ABS(Table1[[#This Row],[tar-out]])&gt;=$K$1,ABS(Table1[[#This Row],[tar-out]])&lt;$L$1)</f>
        <v>0</v>
      </c>
      <c r="L854" t="b">
        <f>AND(ABS(Table1[[#This Row],[tar-out]])&gt;=$L$1,ABS(Table1[[#This Row],[tar-out]])&lt;$M$1)</f>
        <v>0</v>
      </c>
      <c r="M854" t="b">
        <f>AND(ABS(Table1[[#This Row],[tar-out]])&gt;=$M$1,ABS(Table1[[#This Row],[tar-out]])&lt;$N$1)</f>
        <v>0</v>
      </c>
      <c r="N854" t="b">
        <f>AND(ABS(Table1[[#This Row],[tar-out]])&gt;=$N$1,ABS(Table1[[#This Row],[tar-out]])&lt;$O$1)</f>
        <v>0</v>
      </c>
      <c r="O854" t="b">
        <f>AND(ABS(Table1[[#This Row],[tar-out]])&gt;=$O$1,ABS(Table1[[#This Row],[tar-out]])&lt;$P$1)</f>
        <v>0</v>
      </c>
      <c r="P854" s="1">
        <f>ROUND(Table1[[#This Row],[tar-out]],0)</f>
        <v>0</v>
      </c>
      <c r="Q854" s="3">
        <v>852</v>
      </c>
      <c r="U854">
        <f>IF(Table1[[#This Row],[tar-out in '[0,1)]],1,0)</f>
        <v>1</v>
      </c>
      <c r="V854">
        <f>IF(Table1[[#This Row],[tar-out in '[1,2)]],1,0)</f>
        <v>0</v>
      </c>
      <c r="W854">
        <f>IF(Table1[[#This Row],[tar-out'[2,5)]],1,0)</f>
        <v>0</v>
      </c>
      <c r="X854">
        <f>IF(Table1[[#This Row],[tar-out in '[5, 10)]],1,0)</f>
        <v>0</v>
      </c>
      <c r="Y854">
        <f>IF(Table1[[#This Row],[tar-out in '[10,20)]],1,0)</f>
        <v>0</v>
      </c>
      <c r="Z854">
        <f>IF(Table1[[#This Row],[tar-out in '[20, 10000)]],1,0)</f>
        <v>0</v>
      </c>
    </row>
    <row r="855" spans="1:26" x14ac:dyDescent="0.25">
      <c r="A855">
        <v>23</v>
      </c>
      <c r="B855">
        <v>242</v>
      </c>
      <c r="C855">
        <v>6.7826086956521703</v>
      </c>
      <c r="D855">
        <v>2</v>
      </c>
      <c r="E855">
        <v>298</v>
      </c>
      <c r="F855">
        <v>6.43333333333333</v>
      </c>
      <c r="G855">
        <v>6.0037989616393999</v>
      </c>
      <c r="H855">
        <f>Table1[[#This Row],[target]]-Table1[[#This Row],[output]]</f>
        <v>0.42953437169393016</v>
      </c>
      <c r="I855">
        <f>Table1[[#This Row],[tar-out]]*Table1[[#This Row],[tar-out]]</f>
        <v>0.18449977646649934</v>
      </c>
      <c r="J855" t="b">
        <f>AND(ABS(Table1[[#This Row],[tar-out]])&gt;=$J$1,ABS(Table1[[#This Row],[tar-out]])&lt;$K$1)</f>
        <v>1</v>
      </c>
      <c r="K855" t="b">
        <f>AND(ABS(Table1[[#This Row],[tar-out]])&gt;=$K$1,ABS(Table1[[#This Row],[tar-out]])&lt;$L$1)</f>
        <v>0</v>
      </c>
      <c r="L855" t="b">
        <f>AND(ABS(Table1[[#This Row],[tar-out]])&gt;=$L$1,ABS(Table1[[#This Row],[tar-out]])&lt;$M$1)</f>
        <v>0</v>
      </c>
      <c r="M855" t="b">
        <f>AND(ABS(Table1[[#This Row],[tar-out]])&gt;=$M$1,ABS(Table1[[#This Row],[tar-out]])&lt;$N$1)</f>
        <v>0</v>
      </c>
      <c r="N855" t="b">
        <f>AND(ABS(Table1[[#This Row],[tar-out]])&gt;=$N$1,ABS(Table1[[#This Row],[tar-out]])&lt;$O$1)</f>
        <v>0</v>
      </c>
      <c r="O855" t="b">
        <f>AND(ABS(Table1[[#This Row],[tar-out]])&gt;=$O$1,ABS(Table1[[#This Row],[tar-out]])&lt;$P$1)</f>
        <v>0</v>
      </c>
      <c r="P855" s="1">
        <f>ROUND(Table1[[#This Row],[tar-out]],0)</f>
        <v>0</v>
      </c>
      <c r="Q855" s="2">
        <v>853</v>
      </c>
      <c r="U855">
        <f>IF(Table1[[#This Row],[tar-out in '[0,1)]],1,0)</f>
        <v>1</v>
      </c>
      <c r="V855">
        <f>IF(Table1[[#This Row],[tar-out in '[1,2)]],1,0)</f>
        <v>0</v>
      </c>
      <c r="W855">
        <f>IF(Table1[[#This Row],[tar-out'[2,5)]],1,0)</f>
        <v>0</v>
      </c>
      <c r="X855">
        <f>IF(Table1[[#This Row],[tar-out in '[5, 10)]],1,0)</f>
        <v>0</v>
      </c>
      <c r="Y855">
        <f>IF(Table1[[#This Row],[tar-out in '[10,20)]],1,0)</f>
        <v>0</v>
      </c>
      <c r="Z855">
        <f>IF(Table1[[#This Row],[tar-out in '[20, 10000)]],1,0)</f>
        <v>0</v>
      </c>
    </row>
    <row r="856" spans="1:26" x14ac:dyDescent="0.25">
      <c r="A856">
        <v>23</v>
      </c>
      <c r="B856">
        <v>242</v>
      </c>
      <c r="C856">
        <v>6.7826086956521703</v>
      </c>
      <c r="D856">
        <v>2</v>
      </c>
      <c r="E856">
        <v>906</v>
      </c>
      <c r="F856">
        <v>6</v>
      </c>
      <c r="G856">
        <v>5.73529005050659</v>
      </c>
      <c r="H856">
        <f>Table1[[#This Row],[target]]-Table1[[#This Row],[output]]</f>
        <v>0.26470994949340998</v>
      </c>
      <c r="I856">
        <f>Table1[[#This Row],[tar-out]]*Table1[[#This Row],[tar-out]]</f>
        <v>7.0071357360803666E-2</v>
      </c>
      <c r="J856" t="b">
        <f>AND(ABS(Table1[[#This Row],[tar-out]])&gt;=$J$1,ABS(Table1[[#This Row],[tar-out]])&lt;$K$1)</f>
        <v>1</v>
      </c>
      <c r="K856" t="b">
        <f>AND(ABS(Table1[[#This Row],[tar-out]])&gt;=$K$1,ABS(Table1[[#This Row],[tar-out]])&lt;$L$1)</f>
        <v>0</v>
      </c>
      <c r="L856" t="b">
        <f>AND(ABS(Table1[[#This Row],[tar-out]])&gt;=$L$1,ABS(Table1[[#This Row],[tar-out]])&lt;$M$1)</f>
        <v>0</v>
      </c>
      <c r="M856" t="b">
        <f>AND(ABS(Table1[[#This Row],[tar-out]])&gt;=$M$1,ABS(Table1[[#This Row],[tar-out]])&lt;$N$1)</f>
        <v>0</v>
      </c>
      <c r="N856" t="b">
        <f>AND(ABS(Table1[[#This Row],[tar-out]])&gt;=$N$1,ABS(Table1[[#This Row],[tar-out]])&lt;$O$1)</f>
        <v>0</v>
      </c>
      <c r="O856" t="b">
        <f>AND(ABS(Table1[[#This Row],[tar-out]])&gt;=$O$1,ABS(Table1[[#This Row],[tar-out]])&lt;$P$1)</f>
        <v>0</v>
      </c>
      <c r="P856" s="1">
        <f>ROUND(Table1[[#This Row],[tar-out]],0)</f>
        <v>0</v>
      </c>
      <c r="Q856" s="3">
        <v>854</v>
      </c>
      <c r="U856">
        <f>IF(Table1[[#This Row],[tar-out in '[0,1)]],1,0)</f>
        <v>1</v>
      </c>
      <c r="V856">
        <f>IF(Table1[[#This Row],[tar-out in '[1,2)]],1,0)</f>
        <v>0</v>
      </c>
      <c r="W856">
        <f>IF(Table1[[#This Row],[tar-out'[2,5)]],1,0)</f>
        <v>0</v>
      </c>
      <c r="X856">
        <f>IF(Table1[[#This Row],[tar-out in '[5, 10)]],1,0)</f>
        <v>0</v>
      </c>
      <c r="Y856">
        <f>IF(Table1[[#This Row],[tar-out in '[10,20)]],1,0)</f>
        <v>0</v>
      </c>
      <c r="Z856">
        <f>IF(Table1[[#This Row],[tar-out in '[20, 10000)]],1,0)</f>
        <v>0</v>
      </c>
    </row>
    <row r="857" spans="1:26" x14ac:dyDescent="0.25">
      <c r="A857">
        <v>23</v>
      </c>
      <c r="B857">
        <v>242</v>
      </c>
      <c r="C857">
        <v>6.7826086956521703</v>
      </c>
      <c r="D857">
        <v>2</v>
      </c>
      <c r="E857">
        <v>718</v>
      </c>
      <c r="F857">
        <v>6.2</v>
      </c>
      <c r="G857">
        <v>5.8704342842102104</v>
      </c>
      <c r="H857">
        <f>Table1[[#This Row],[target]]-Table1[[#This Row],[output]]</f>
        <v>0.32956571578978977</v>
      </c>
      <c r="I857">
        <f>Table1[[#This Row],[tar-out]]*Table1[[#This Row],[tar-out]]</f>
        <v>0.10861356102403649</v>
      </c>
      <c r="J857" t="b">
        <f>AND(ABS(Table1[[#This Row],[tar-out]])&gt;=$J$1,ABS(Table1[[#This Row],[tar-out]])&lt;$K$1)</f>
        <v>1</v>
      </c>
      <c r="K857" t="b">
        <f>AND(ABS(Table1[[#This Row],[tar-out]])&gt;=$K$1,ABS(Table1[[#This Row],[tar-out]])&lt;$L$1)</f>
        <v>0</v>
      </c>
      <c r="L857" t="b">
        <f>AND(ABS(Table1[[#This Row],[tar-out]])&gt;=$L$1,ABS(Table1[[#This Row],[tar-out]])&lt;$M$1)</f>
        <v>0</v>
      </c>
      <c r="M857" t="b">
        <f>AND(ABS(Table1[[#This Row],[tar-out]])&gt;=$M$1,ABS(Table1[[#This Row],[tar-out]])&lt;$N$1)</f>
        <v>0</v>
      </c>
      <c r="N857" t="b">
        <f>AND(ABS(Table1[[#This Row],[tar-out]])&gt;=$N$1,ABS(Table1[[#This Row],[tar-out]])&lt;$O$1)</f>
        <v>0</v>
      </c>
      <c r="O857" t="b">
        <f>AND(ABS(Table1[[#This Row],[tar-out]])&gt;=$O$1,ABS(Table1[[#This Row],[tar-out]])&lt;$P$1)</f>
        <v>0</v>
      </c>
      <c r="P857" s="1">
        <f>ROUND(Table1[[#This Row],[tar-out]],0)</f>
        <v>0</v>
      </c>
      <c r="Q857" s="2">
        <v>855</v>
      </c>
      <c r="U857">
        <f>IF(Table1[[#This Row],[tar-out in '[0,1)]],1,0)</f>
        <v>1</v>
      </c>
      <c r="V857">
        <f>IF(Table1[[#This Row],[tar-out in '[1,2)]],1,0)</f>
        <v>0</v>
      </c>
      <c r="W857">
        <f>IF(Table1[[#This Row],[tar-out'[2,5)]],1,0)</f>
        <v>0</v>
      </c>
      <c r="X857">
        <f>IF(Table1[[#This Row],[tar-out in '[5, 10)]],1,0)</f>
        <v>0</v>
      </c>
      <c r="Y857">
        <f>IF(Table1[[#This Row],[tar-out in '[10,20)]],1,0)</f>
        <v>0</v>
      </c>
      <c r="Z857">
        <f>IF(Table1[[#This Row],[tar-out in '[20, 10000)]],1,0)</f>
        <v>0</v>
      </c>
    </row>
    <row r="858" spans="1:26" x14ac:dyDescent="0.25">
      <c r="A858">
        <v>23</v>
      </c>
      <c r="B858">
        <v>242</v>
      </c>
      <c r="C858">
        <v>6.7826086956521703</v>
      </c>
      <c r="D858">
        <v>2</v>
      </c>
      <c r="E858">
        <v>163</v>
      </c>
      <c r="F858">
        <v>6.3326707625587302</v>
      </c>
      <c r="G858">
        <v>6.0392141342163104</v>
      </c>
      <c r="H858">
        <f>Table1[[#This Row],[target]]-Table1[[#This Row],[output]]</f>
        <v>0.29345662834241981</v>
      </c>
      <c r="I858">
        <f>Table1[[#This Row],[tar-out]]*Table1[[#This Row],[tar-out]]</f>
        <v>8.6116792718101104E-2</v>
      </c>
      <c r="J858" t="b">
        <f>AND(ABS(Table1[[#This Row],[tar-out]])&gt;=$J$1,ABS(Table1[[#This Row],[tar-out]])&lt;$K$1)</f>
        <v>1</v>
      </c>
      <c r="K858" t="b">
        <f>AND(ABS(Table1[[#This Row],[tar-out]])&gt;=$K$1,ABS(Table1[[#This Row],[tar-out]])&lt;$L$1)</f>
        <v>0</v>
      </c>
      <c r="L858" t="b">
        <f>AND(ABS(Table1[[#This Row],[tar-out]])&gt;=$L$1,ABS(Table1[[#This Row],[tar-out]])&lt;$M$1)</f>
        <v>0</v>
      </c>
      <c r="M858" t="b">
        <f>AND(ABS(Table1[[#This Row],[tar-out]])&gt;=$M$1,ABS(Table1[[#This Row],[tar-out]])&lt;$N$1)</f>
        <v>0</v>
      </c>
      <c r="N858" t="b">
        <f>AND(ABS(Table1[[#This Row],[tar-out]])&gt;=$N$1,ABS(Table1[[#This Row],[tar-out]])&lt;$O$1)</f>
        <v>0</v>
      </c>
      <c r="O858" t="b">
        <f>AND(ABS(Table1[[#This Row],[tar-out]])&gt;=$O$1,ABS(Table1[[#This Row],[tar-out]])&lt;$P$1)</f>
        <v>0</v>
      </c>
      <c r="P858" s="1">
        <f>ROUND(Table1[[#This Row],[tar-out]],0)</f>
        <v>0</v>
      </c>
      <c r="Q858" s="3">
        <v>856</v>
      </c>
      <c r="U858">
        <f>IF(Table1[[#This Row],[tar-out in '[0,1)]],1,0)</f>
        <v>1</v>
      </c>
      <c r="V858">
        <f>IF(Table1[[#This Row],[tar-out in '[1,2)]],1,0)</f>
        <v>0</v>
      </c>
      <c r="W858">
        <f>IF(Table1[[#This Row],[tar-out'[2,5)]],1,0)</f>
        <v>0</v>
      </c>
      <c r="X858">
        <f>IF(Table1[[#This Row],[tar-out in '[5, 10)]],1,0)</f>
        <v>0</v>
      </c>
      <c r="Y858">
        <f>IF(Table1[[#This Row],[tar-out in '[10,20)]],1,0)</f>
        <v>0</v>
      </c>
      <c r="Z858">
        <f>IF(Table1[[#This Row],[tar-out in '[20, 10000)]],1,0)</f>
        <v>0</v>
      </c>
    </row>
    <row r="859" spans="1:26" x14ac:dyDescent="0.25">
      <c r="A859">
        <v>23</v>
      </c>
      <c r="B859">
        <v>242</v>
      </c>
      <c r="C859">
        <v>6.7826086956521703</v>
      </c>
      <c r="D859">
        <v>2</v>
      </c>
      <c r="E859">
        <v>582</v>
      </c>
      <c r="F859">
        <v>6</v>
      </c>
      <c r="G859">
        <v>6.0012040138244602</v>
      </c>
      <c r="H859">
        <f>Table1[[#This Row],[target]]-Table1[[#This Row],[output]]</f>
        <v>-1.2040138244602261E-3</v>
      </c>
      <c r="I859">
        <f>Table1[[#This Row],[tar-out]]*Table1[[#This Row],[tar-out]]</f>
        <v>1.4496492894913401E-6</v>
      </c>
      <c r="J859" t="b">
        <f>AND(ABS(Table1[[#This Row],[tar-out]])&gt;=$J$1,ABS(Table1[[#This Row],[tar-out]])&lt;$K$1)</f>
        <v>1</v>
      </c>
      <c r="K859" t="b">
        <f>AND(ABS(Table1[[#This Row],[tar-out]])&gt;=$K$1,ABS(Table1[[#This Row],[tar-out]])&lt;$L$1)</f>
        <v>0</v>
      </c>
      <c r="L859" t="b">
        <f>AND(ABS(Table1[[#This Row],[tar-out]])&gt;=$L$1,ABS(Table1[[#This Row],[tar-out]])&lt;$M$1)</f>
        <v>0</v>
      </c>
      <c r="M859" t="b">
        <f>AND(ABS(Table1[[#This Row],[tar-out]])&gt;=$M$1,ABS(Table1[[#This Row],[tar-out]])&lt;$N$1)</f>
        <v>0</v>
      </c>
      <c r="N859" t="b">
        <f>AND(ABS(Table1[[#This Row],[tar-out]])&gt;=$N$1,ABS(Table1[[#This Row],[tar-out]])&lt;$O$1)</f>
        <v>0</v>
      </c>
      <c r="O859" t="b">
        <f>AND(ABS(Table1[[#This Row],[tar-out]])&gt;=$O$1,ABS(Table1[[#This Row],[tar-out]])&lt;$P$1)</f>
        <v>0</v>
      </c>
      <c r="P859" s="1">
        <f>ROUND(Table1[[#This Row],[tar-out]],0)</f>
        <v>0</v>
      </c>
      <c r="Q859" s="2">
        <v>857</v>
      </c>
      <c r="U859">
        <f>IF(Table1[[#This Row],[tar-out in '[0,1)]],1,0)</f>
        <v>1</v>
      </c>
      <c r="V859">
        <f>IF(Table1[[#This Row],[tar-out in '[1,2)]],1,0)</f>
        <v>0</v>
      </c>
      <c r="W859">
        <f>IF(Table1[[#This Row],[tar-out'[2,5)]],1,0)</f>
        <v>0</v>
      </c>
      <c r="X859">
        <f>IF(Table1[[#This Row],[tar-out in '[5, 10)]],1,0)</f>
        <v>0</v>
      </c>
      <c r="Y859">
        <f>IF(Table1[[#This Row],[tar-out in '[10,20)]],1,0)</f>
        <v>0</v>
      </c>
      <c r="Z859">
        <f>IF(Table1[[#This Row],[tar-out in '[20, 10000)]],1,0)</f>
        <v>0</v>
      </c>
    </row>
    <row r="860" spans="1:26" x14ac:dyDescent="0.25">
      <c r="A860">
        <v>23</v>
      </c>
      <c r="B860">
        <v>242</v>
      </c>
      <c r="C860">
        <v>6.7826086956521703</v>
      </c>
      <c r="D860">
        <v>2</v>
      </c>
      <c r="E860">
        <v>483</v>
      </c>
      <c r="F860">
        <v>6</v>
      </c>
      <c r="G860">
        <v>6.0021038055419904</v>
      </c>
      <c r="H860">
        <f>Table1[[#This Row],[target]]-Table1[[#This Row],[output]]</f>
        <v>-2.1038055419904111E-3</v>
      </c>
      <c r="I860">
        <f>Table1[[#This Row],[tar-out]]*Table1[[#This Row],[tar-out]]</f>
        <v>4.4259977585095676E-6</v>
      </c>
      <c r="J860" t="b">
        <f>AND(ABS(Table1[[#This Row],[tar-out]])&gt;=$J$1,ABS(Table1[[#This Row],[tar-out]])&lt;$K$1)</f>
        <v>1</v>
      </c>
      <c r="K860" t="b">
        <f>AND(ABS(Table1[[#This Row],[tar-out]])&gt;=$K$1,ABS(Table1[[#This Row],[tar-out]])&lt;$L$1)</f>
        <v>0</v>
      </c>
      <c r="L860" t="b">
        <f>AND(ABS(Table1[[#This Row],[tar-out]])&gt;=$L$1,ABS(Table1[[#This Row],[tar-out]])&lt;$M$1)</f>
        <v>0</v>
      </c>
      <c r="M860" t="b">
        <f>AND(ABS(Table1[[#This Row],[tar-out]])&gt;=$M$1,ABS(Table1[[#This Row],[tar-out]])&lt;$N$1)</f>
        <v>0</v>
      </c>
      <c r="N860" t="b">
        <f>AND(ABS(Table1[[#This Row],[tar-out]])&gt;=$N$1,ABS(Table1[[#This Row],[tar-out]])&lt;$O$1)</f>
        <v>0</v>
      </c>
      <c r="O860" t="b">
        <f>AND(ABS(Table1[[#This Row],[tar-out]])&gt;=$O$1,ABS(Table1[[#This Row],[tar-out]])&lt;$P$1)</f>
        <v>0</v>
      </c>
      <c r="P860" s="1">
        <f>ROUND(Table1[[#This Row],[tar-out]],0)</f>
        <v>0</v>
      </c>
      <c r="Q860" s="3">
        <v>858</v>
      </c>
      <c r="U860">
        <f>IF(Table1[[#This Row],[tar-out in '[0,1)]],1,0)</f>
        <v>1</v>
      </c>
      <c r="V860">
        <f>IF(Table1[[#This Row],[tar-out in '[1,2)]],1,0)</f>
        <v>0</v>
      </c>
      <c r="W860">
        <f>IF(Table1[[#This Row],[tar-out'[2,5)]],1,0)</f>
        <v>0</v>
      </c>
      <c r="X860">
        <f>IF(Table1[[#This Row],[tar-out in '[5, 10)]],1,0)</f>
        <v>0</v>
      </c>
      <c r="Y860">
        <f>IF(Table1[[#This Row],[tar-out in '[10,20)]],1,0)</f>
        <v>0</v>
      </c>
      <c r="Z860">
        <f>IF(Table1[[#This Row],[tar-out in '[20, 10000)]],1,0)</f>
        <v>0</v>
      </c>
    </row>
    <row r="861" spans="1:26" x14ac:dyDescent="0.25">
      <c r="A861">
        <v>23</v>
      </c>
      <c r="B861">
        <v>242</v>
      </c>
      <c r="C861">
        <v>6.7826086956521703</v>
      </c>
      <c r="D861">
        <v>2</v>
      </c>
      <c r="E861">
        <v>540</v>
      </c>
      <c r="F861">
        <v>6.3941176470588204</v>
      </c>
      <c r="G861">
        <v>6.0015830993652299</v>
      </c>
      <c r="H861">
        <f>Table1[[#This Row],[target]]-Table1[[#This Row],[output]]</f>
        <v>0.39253454769359042</v>
      </c>
      <c r="I861">
        <f>Table1[[#This Row],[tar-out]]*Table1[[#This Row],[tar-out]]</f>
        <v>0.1540833711330116</v>
      </c>
      <c r="J861" t="b">
        <f>AND(ABS(Table1[[#This Row],[tar-out]])&gt;=$J$1,ABS(Table1[[#This Row],[tar-out]])&lt;$K$1)</f>
        <v>1</v>
      </c>
      <c r="K861" t="b">
        <f>AND(ABS(Table1[[#This Row],[tar-out]])&gt;=$K$1,ABS(Table1[[#This Row],[tar-out]])&lt;$L$1)</f>
        <v>0</v>
      </c>
      <c r="L861" t="b">
        <f>AND(ABS(Table1[[#This Row],[tar-out]])&gt;=$L$1,ABS(Table1[[#This Row],[tar-out]])&lt;$M$1)</f>
        <v>0</v>
      </c>
      <c r="M861" t="b">
        <f>AND(ABS(Table1[[#This Row],[tar-out]])&gt;=$M$1,ABS(Table1[[#This Row],[tar-out]])&lt;$N$1)</f>
        <v>0</v>
      </c>
      <c r="N861" t="b">
        <f>AND(ABS(Table1[[#This Row],[tar-out]])&gt;=$N$1,ABS(Table1[[#This Row],[tar-out]])&lt;$O$1)</f>
        <v>0</v>
      </c>
      <c r="O861" t="b">
        <f>AND(ABS(Table1[[#This Row],[tar-out]])&gt;=$O$1,ABS(Table1[[#This Row],[tar-out]])&lt;$P$1)</f>
        <v>0</v>
      </c>
      <c r="P861" s="1">
        <f>ROUND(Table1[[#This Row],[tar-out]],0)</f>
        <v>0</v>
      </c>
      <c r="Q861" s="2">
        <v>859</v>
      </c>
      <c r="U861">
        <f>IF(Table1[[#This Row],[tar-out in '[0,1)]],1,0)</f>
        <v>1</v>
      </c>
      <c r="V861">
        <f>IF(Table1[[#This Row],[tar-out in '[1,2)]],1,0)</f>
        <v>0</v>
      </c>
      <c r="W861">
        <f>IF(Table1[[#This Row],[tar-out'[2,5)]],1,0)</f>
        <v>0</v>
      </c>
      <c r="X861">
        <f>IF(Table1[[#This Row],[tar-out in '[5, 10)]],1,0)</f>
        <v>0</v>
      </c>
      <c r="Y861">
        <f>IF(Table1[[#This Row],[tar-out in '[10,20)]],1,0)</f>
        <v>0</v>
      </c>
      <c r="Z861">
        <f>IF(Table1[[#This Row],[tar-out in '[20, 10000)]],1,0)</f>
        <v>0</v>
      </c>
    </row>
    <row r="862" spans="1:26" x14ac:dyDescent="0.25">
      <c r="A862">
        <v>23</v>
      </c>
      <c r="B862">
        <v>242</v>
      </c>
      <c r="C862">
        <v>6.7826086956521703</v>
      </c>
      <c r="D862">
        <v>2</v>
      </c>
      <c r="E862">
        <v>43</v>
      </c>
      <c r="F862">
        <v>9.67770181818182</v>
      </c>
      <c r="G862">
        <v>6.2316360473632804</v>
      </c>
      <c r="H862">
        <f>Table1[[#This Row],[target]]-Table1[[#This Row],[output]]</f>
        <v>3.4460657708185396</v>
      </c>
      <c r="I862">
        <f>Table1[[#This Row],[tar-out]]*Table1[[#This Row],[tar-out]]</f>
        <v>11.875369296807175</v>
      </c>
      <c r="J862" t="b">
        <f>AND(ABS(Table1[[#This Row],[tar-out]])&gt;=$J$1,ABS(Table1[[#This Row],[tar-out]])&lt;$K$1)</f>
        <v>0</v>
      </c>
      <c r="K862" t="b">
        <f>AND(ABS(Table1[[#This Row],[tar-out]])&gt;=$K$1,ABS(Table1[[#This Row],[tar-out]])&lt;$L$1)</f>
        <v>0</v>
      </c>
      <c r="L862" t="b">
        <f>AND(ABS(Table1[[#This Row],[tar-out]])&gt;=$L$1,ABS(Table1[[#This Row],[tar-out]])&lt;$M$1)</f>
        <v>1</v>
      </c>
      <c r="M862" t="b">
        <f>AND(ABS(Table1[[#This Row],[tar-out]])&gt;=$M$1,ABS(Table1[[#This Row],[tar-out]])&lt;$N$1)</f>
        <v>0</v>
      </c>
      <c r="N862" t="b">
        <f>AND(ABS(Table1[[#This Row],[tar-out]])&gt;=$N$1,ABS(Table1[[#This Row],[tar-out]])&lt;$O$1)</f>
        <v>0</v>
      </c>
      <c r="O862" t="b">
        <f>AND(ABS(Table1[[#This Row],[tar-out]])&gt;=$O$1,ABS(Table1[[#This Row],[tar-out]])&lt;$P$1)</f>
        <v>0</v>
      </c>
      <c r="P862" s="1">
        <f>ROUND(Table1[[#This Row],[tar-out]],0)</f>
        <v>3</v>
      </c>
      <c r="Q862" s="3">
        <v>860</v>
      </c>
      <c r="U862">
        <f>IF(Table1[[#This Row],[tar-out in '[0,1)]],1,0)</f>
        <v>0</v>
      </c>
      <c r="V862">
        <f>IF(Table1[[#This Row],[tar-out in '[1,2)]],1,0)</f>
        <v>0</v>
      </c>
      <c r="W862">
        <f>IF(Table1[[#This Row],[tar-out'[2,5)]],1,0)</f>
        <v>1</v>
      </c>
      <c r="X862">
        <f>IF(Table1[[#This Row],[tar-out in '[5, 10)]],1,0)</f>
        <v>0</v>
      </c>
      <c r="Y862">
        <f>IF(Table1[[#This Row],[tar-out in '[10,20)]],1,0)</f>
        <v>0</v>
      </c>
      <c r="Z862">
        <f>IF(Table1[[#This Row],[tar-out in '[20, 10000)]],1,0)</f>
        <v>0</v>
      </c>
    </row>
    <row r="863" spans="1:26" x14ac:dyDescent="0.25">
      <c r="A863">
        <v>23</v>
      </c>
      <c r="B863">
        <v>242</v>
      </c>
      <c r="C863">
        <v>6.7826086956521703</v>
      </c>
      <c r="D863">
        <v>2</v>
      </c>
      <c r="E863">
        <v>252</v>
      </c>
      <c r="F863">
        <v>6.6944444444444402</v>
      </c>
      <c r="G863">
        <v>6.0042204856872603</v>
      </c>
      <c r="H863">
        <f>Table1[[#This Row],[target]]-Table1[[#This Row],[output]]</f>
        <v>0.6902239587571799</v>
      </c>
      <c r="I863">
        <f>Table1[[#This Row],[tar-out]]*Table1[[#This Row],[tar-out]]</f>
        <v>0.47640911324243318</v>
      </c>
      <c r="J863" t="b">
        <f>AND(ABS(Table1[[#This Row],[tar-out]])&gt;=$J$1,ABS(Table1[[#This Row],[tar-out]])&lt;$K$1)</f>
        <v>1</v>
      </c>
      <c r="K863" t="b">
        <f>AND(ABS(Table1[[#This Row],[tar-out]])&gt;=$K$1,ABS(Table1[[#This Row],[tar-out]])&lt;$L$1)</f>
        <v>0</v>
      </c>
      <c r="L863" t="b">
        <f>AND(ABS(Table1[[#This Row],[tar-out]])&gt;=$L$1,ABS(Table1[[#This Row],[tar-out]])&lt;$M$1)</f>
        <v>0</v>
      </c>
      <c r="M863" t="b">
        <f>AND(ABS(Table1[[#This Row],[tar-out]])&gt;=$M$1,ABS(Table1[[#This Row],[tar-out]])&lt;$N$1)</f>
        <v>0</v>
      </c>
      <c r="N863" t="b">
        <f>AND(ABS(Table1[[#This Row],[tar-out]])&gt;=$N$1,ABS(Table1[[#This Row],[tar-out]])&lt;$O$1)</f>
        <v>0</v>
      </c>
      <c r="O863" t="b">
        <f>AND(ABS(Table1[[#This Row],[tar-out]])&gt;=$O$1,ABS(Table1[[#This Row],[tar-out]])&lt;$P$1)</f>
        <v>0</v>
      </c>
      <c r="P863" s="1">
        <f>ROUND(Table1[[#This Row],[tar-out]],0)</f>
        <v>1</v>
      </c>
      <c r="Q863" s="2">
        <v>861</v>
      </c>
      <c r="U863">
        <f>IF(Table1[[#This Row],[tar-out in '[0,1)]],1,0)</f>
        <v>1</v>
      </c>
      <c r="V863">
        <f>IF(Table1[[#This Row],[tar-out in '[1,2)]],1,0)</f>
        <v>0</v>
      </c>
      <c r="W863">
        <f>IF(Table1[[#This Row],[tar-out'[2,5)]],1,0)</f>
        <v>0</v>
      </c>
      <c r="X863">
        <f>IF(Table1[[#This Row],[tar-out in '[5, 10)]],1,0)</f>
        <v>0</v>
      </c>
      <c r="Y863">
        <f>IF(Table1[[#This Row],[tar-out in '[10,20)]],1,0)</f>
        <v>0</v>
      </c>
      <c r="Z863">
        <f>IF(Table1[[#This Row],[tar-out in '[20, 10000)]],1,0)</f>
        <v>0</v>
      </c>
    </row>
    <row r="864" spans="1:26" x14ac:dyDescent="0.25">
      <c r="A864">
        <v>23</v>
      </c>
      <c r="B864">
        <v>242</v>
      </c>
      <c r="C864">
        <v>6.7826086956521703</v>
      </c>
      <c r="D864">
        <v>2</v>
      </c>
      <c r="E864">
        <v>235</v>
      </c>
      <c r="F864">
        <v>6.9722222222222197</v>
      </c>
      <c r="G864">
        <v>6.0043764114379901</v>
      </c>
      <c r="H864">
        <f>Table1[[#This Row],[target]]-Table1[[#This Row],[output]]</f>
        <v>0.9678458107842296</v>
      </c>
      <c r="I864">
        <f>Table1[[#This Row],[tar-out]]*Table1[[#This Row],[tar-out]]</f>
        <v>0.93672551345258281</v>
      </c>
      <c r="J864" t="b">
        <f>AND(ABS(Table1[[#This Row],[tar-out]])&gt;=$J$1,ABS(Table1[[#This Row],[tar-out]])&lt;$K$1)</f>
        <v>1</v>
      </c>
      <c r="K864" t="b">
        <f>AND(ABS(Table1[[#This Row],[tar-out]])&gt;=$K$1,ABS(Table1[[#This Row],[tar-out]])&lt;$L$1)</f>
        <v>0</v>
      </c>
      <c r="L864" t="b">
        <f>AND(ABS(Table1[[#This Row],[tar-out]])&gt;=$L$1,ABS(Table1[[#This Row],[tar-out]])&lt;$M$1)</f>
        <v>0</v>
      </c>
      <c r="M864" t="b">
        <f>AND(ABS(Table1[[#This Row],[tar-out]])&gt;=$M$1,ABS(Table1[[#This Row],[tar-out]])&lt;$N$1)</f>
        <v>0</v>
      </c>
      <c r="N864" t="b">
        <f>AND(ABS(Table1[[#This Row],[tar-out]])&gt;=$N$1,ABS(Table1[[#This Row],[tar-out]])&lt;$O$1)</f>
        <v>0</v>
      </c>
      <c r="O864" t="b">
        <f>AND(ABS(Table1[[#This Row],[tar-out]])&gt;=$O$1,ABS(Table1[[#This Row],[tar-out]])&lt;$P$1)</f>
        <v>0</v>
      </c>
      <c r="P864" s="1">
        <f>ROUND(Table1[[#This Row],[tar-out]],0)</f>
        <v>1</v>
      </c>
      <c r="Q864" s="3">
        <v>862</v>
      </c>
      <c r="U864">
        <f>IF(Table1[[#This Row],[tar-out in '[0,1)]],1,0)</f>
        <v>1</v>
      </c>
      <c r="V864">
        <f>IF(Table1[[#This Row],[tar-out in '[1,2)]],1,0)</f>
        <v>0</v>
      </c>
      <c r="W864">
        <f>IF(Table1[[#This Row],[tar-out'[2,5)]],1,0)</f>
        <v>0</v>
      </c>
      <c r="X864">
        <f>IF(Table1[[#This Row],[tar-out in '[5, 10)]],1,0)</f>
        <v>0</v>
      </c>
      <c r="Y864">
        <f>IF(Table1[[#This Row],[tar-out in '[10,20)]],1,0)</f>
        <v>0</v>
      </c>
      <c r="Z864">
        <f>IF(Table1[[#This Row],[tar-out in '[20, 10000)]],1,0)</f>
        <v>0</v>
      </c>
    </row>
    <row r="865" spans="1:26" x14ac:dyDescent="0.25">
      <c r="A865">
        <v>23</v>
      </c>
      <c r="B865">
        <v>242</v>
      </c>
      <c r="C865">
        <v>6.7826086956521703</v>
      </c>
      <c r="D865">
        <v>2</v>
      </c>
      <c r="E865">
        <v>204</v>
      </c>
      <c r="F865">
        <v>6.4770114942528698</v>
      </c>
      <c r="G865">
        <v>6.00466012954712</v>
      </c>
      <c r="H865">
        <f>Table1[[#This Row],[target]]-Table1[[#This Row],[output]]</f>
        <v>0.47235136470574979</v>
      </c>
      <c r="I865">
        <f>Table1[[#This Row],[tar-out]]*Table1[[#This Row],[tar-out]]</f>
        <v>0.22311581173938425</v>
      </c>
      <c r="J865" t="b">
        <f>AND(ABS(Table1[[#This Row],[tar-out]])&gt;=$J$1,ABS(Table1[[#This Row],[tar-out]])&lt;$K$1)</f>
        <v>1</v>
      </c>
      <c r="K865" t="b">
        <f>AND(ABS(Table1[[#This Row],[tar-out]])&gt;=$K$1,ABS(Table1[[#This Row],[tar-out]])&lt;$L$1)</f>
        <v>0</v>
      </c>
      <c r="L865" t="b">
        <f>AND(ABS(Table1[[#This Row],[tar-out]])&gt;=$L$1,ABS(Table1[[#This Row],[tar-out]])&lt;$M$1)</f>
        <v>0</v>
      </c>
      <c r="M865" t="b">
        <f>AND(ABS(Table1[[#This Row],[tar-out]])&gt;=$M$1,ABS(Table1[[#This Row],[tar-out]])&lt;$N$1)</f>
        <v>0</v>
      </c>
      <c r="N865" t="b">
        <f>AND(ABS(Table1[[#This Row],[tar-out]])&gt;=$N$1,ABS(Table1[[#This Row],[tar-out]])&lt;$O$1)</f>
        <v>0</v>
      </c>
      <c r="O865" t="b">
        <f>AND(ABS(Table1[[#This Row],[tar-out]])&gt;=$O$1,ABS(Table1[[#This Row],[tar-out]])&lt;$P$1)</f>
        <v>0</v>
      </c>
      <c r="P865" s="1">
        <f>ROUND(Table1[[#This Row],[tar-out]],0)</f>
        <v>0</v>
      </c>
      <c r="Q865" s="2">
        <v>863</v>
      </c>
      <c r="U865">
        <f>IF(Table1[[#This Row],[tar-out in '[0,1)]],1,0)</f>
        <v>1</v>
      </c>
      <c r="V865">
        <f>IF(Table1[[#This Row],[tar-out in '[1,2)]],1,0)</f>
        <v>0</v>
      </c>
      <c r="W865">
        <f>IF(Table1[[#This Row],[tar-out'[2,5)]],1,0)</f>
        <v>0</v>
      </c>
      <c r="X865">
        <f>IF(Table1[[#This Row],[tar-out in '[5, 10)]],1,0)</f>
        <v>0</v>
      </c>
      <c r="Y865">
        <f>IF(Table1[[#This Row],[tar-out in '[10,20)]],1,0)</f>
        <v>0</v>
      </c>
      <c r="Z865">
        <f>IF(Table1[[#This Row],[tar-out in '[20, 10000)]],1,0)</f>
        <v>0</v>
      </c>
    </row>
    <row r="866" spans="1:26" x14ac:dyDescent="0.25">
      <c r="A866">
        <v>23</v>
      </c>
      <c r="B866">
        <v>242</v>
      </c>
      <c r="C866">
        <v>6.7826086956521703</v>
      </c>
      <c r="D866">
        <v>2</v>
      </c>
      <c r="E866">
        <v>227</v>
      </c>
      <c r="F866">
        <v>6.5225</v>
      </c>
      <c r="G866">
        <v>6.0044493675231898</v>
      </c>
      <c r="H866">
        <f>Table1[[#This Row],[target]]-Table1[[#This Row],[output]]</f>
        <v>0.51805063247681016</v>
      </c>
      <c r="I866">
        <f>Table1[[#This Row],[tar-out]]*Table1[[#This Row],[tar-out]]</f>
        <v>0.26837645780962305</v>
      </c>
      <c r="J866" t="b">
        <f>AND(ABS(Table1[[#This Row],[tar-out]])&gt;=$J$1,ABS(Table1[[#This Row],[tar-out]])&lt;$K$1)</f>
        <v>1</v>
      </c>
      <c r="K866" t="b">
        <f>AND(ABS(Table1[[#This Row],[tar-out]])&gt;=$K$1,ABS(Table1[[#This Row],[tar-out]])&lt;$L$1)</f>
        <v>0</v>
      </c>
      <c r="L866" t="b">
        <f>AND(ABS(Table1[[#This Row],[tar-out]])&gt;=$L$1,ABS(Table1[[#This Row],[tar-out]])&lt;$M$1)</f>
        <v>0</v>
      </c>
      <c r="M866" t="b">
        <f>AND(ABS(Table1[[#This Row],[tar-out]])&gt;=$M$1,ABS(Table1[[#This Row],[tar-out]])&lt;$N$1)</f>
        <v>0</v>
      </c>
      <c r="N866" t="b">
        <f>AND(ABS(Table1[[#This Row],[tar-out]])&gt;=$N$1,ABS(Table1[[#This Row],[tar-out]])&lt;$O$1)</f>
        <v>0</v>
      </c>
      <c r="O866" t="b">
        <f>AND(ABS(Table1[[#This Row],[tar-out]])&gt;=$O$1,ABS(Table1[[#This Row],[tar-out]])&lt;$P$1)</f>
        <v>0</v>
      </c>
      <c r="P866" s="1">
        <f>ROUND(Table1[[#This Row],[tar-out]],0)</f>
        <v>1</v>
      </c>
      <c r="Q866" s="3">
        <v>864</v>
      </c>
      <c r="U866">
        <f>IF(Table1[[#This Row],[tar-out in '[0,1)]],1,0)</f>
        <v>1</v>
      </c>
      <c r="V866">
        <f>IF(Table1[[#This Row],[tar-out in '[1,2)]],1,0)</f>
        <v>0</v>
      </c>
      <c r="W866">
        <f>IF(Table1[[#This Row],[tar-out'[2,5)]],1,0)</f>
        <v>0</v>
      </c>
      <c r="X866">
        <f>IF(Table1[[#This Row],[tar-out in '[5, 10)]],1,0)</f>
        <v>0</v>
      </c>
      <c r="Y866">
        <f>IF(Table1[[#This Row],[tar-out in '[10,20)]],1,0)</f>
        <v>0</v>
      </c>
      <c r="Z866">
        <f>IF(Table1[[#This Row],[tar-out in '[20, 10000)]],1,0)</f>
        <v>0</v>
      </c>
    </row>
    <row r="867" spans="1:26" x14ac:dyDescent="0.25">
      <c r="A867">
        <v>23</v>
      </c>
      <c r="B867">
        <v>242</v>
      </c>
      <c r="C867">
        <v>6.7826086956521703</v>
      </c>
      <c r="D867">
        <v>2</v>
      </c>
      <c r="E867">
        <v>232</v>
      </c>
      <c r="F867">
        <v>7.2013888888888902</v>
      </c>
      <c r="G867">
        <v>6.0044035911560103</v>
      </c>
      <c r="H867">
        <f>Table1[[#This Row],[target]]-Table1[[#This Row],[output]]</f>
        <v>1.1969852977328799</v>
      </c>
      <c r="I867">
        <f>Table1[[#This Row],[tar-out]]*Table1[[#This Row],[tar-out]]</f>
        <v>1.432773802988671</v>
      </c>
      <c r="J867" t="b">
        <f>AND(ABS(Table1[[#This Row],[tar-out]])&gt;=$J$1,ABS(Table1[[#This Row],[tar-out]])&lt;$K$1)</f>
        <v>0</v>
      </c>
      <c r="K867" t="b">
        <f>AND(ABS(Table1[[#This Row],[tar-out]])&gt;=$K$1,ABS(Table1[[#This Row],[tar-out]])&lt;$L$1)</f>
        <v>1</v>
      </c>
      <c r="L867" t="b">
        <f>AND(ABS(Table1[[#This Row],[tar-out]])&gt;=$L$1,ABS(Table1[[#This Row],[tar-out]])&lt;$M$1)</f>
        <v>0</v>
      </c>
      <c r="M867" t="b">
        <f>AND(ABS(Table1[[#This Row],[tar-out]])&gt;=$M$1,ABS(Table1[[#This Row],[tar-out]])&lt;$N$1)</f>
        <v>0</v>
      </c>
      <c r="N867" t="b">
        <f>AND(ABS(Table1[[#This Row],[tar-out]])&gt;=$N$1,ABS(Table1[[#This Row],[tar-out]])&lt;$O$1)</f>
        <v>0</v>
      </c>
      <c r="O867" t="b">
        <f>AND(ABS(Table1[[#This Row],[tar-out]])&gt;=$O$1,ABS(Table1[[#This Row],[tar-out]])&lt;$P$1)</f>
        <v>0</v>
      </c>
      <c r="P867" s="1">
        <f>ROUND(Table1[[#This Row],[tar-out]],0)</f>
        <v>1</v>
      </c>
      <c r="Q867" s="2">
        <v>865</v>
      </c>
      <c r="U867">
        <f>IF(Table1[[#This Row],[tar-out in '[0,1)]],1,0)</f>
        <v>0</v>
      </c>
      <c r="V867">
        <f>IF(Table1[[#This Row],[tar-out in '[1,2)]],1,0)</f>
        <v>1</v>
      </c>
      <c r="W867">
        <f>IF(Table1[[#This Row],[tar-out'[2,5)]],1,0)</f>
        <v>0</v>
      </c>
      <c r="X867">
        <f>IF(Table1[[#This Row],[tar-out in '[5, 10)]],1,0)</f>
        <v>0</v>
      </c>
      <c r="Y867">
        <f>IF(Table1[[#This Row],[tar-out in '[10,20)]],1,0)</f>
        <v>0</v>
      </c>
      <c r="Z867">
        <f>IF(Table1[[#This Row],[tar-out in '[20, 10000)]],1,0)</f>
        <v>0</v>
      </c>
    </row>
    <row r="868" spans="1:26" x14ac:dyDescent="0.25">
      <c r="A868">
        <v>23</v>
      </c>
      <c r="B868">
        <v>242</v>
      </c>
      <c r="C868">
        <v>6.7826086956521703</v>
      </c>
      <c r="D868">
        <v>2</v>
      </c>
      <c r="E868">
        <v>179</v>
      </c>
      <c r="F868">
        <v>6.1904761904761898</v>
      </c>
      <c r="G868">
        <v>6.0105772018432599</v>
      </c>
      <c r="H868">
        <f>Table1[[#This Row],[target]]-Table1[[#This Row],[output]]</f>
        <v>0.17989898863292986</v>
      </c>
      <c r="I868">
        <f>Table1[[#This Row],[tar-out]]*Table1[[#This Row],[tar-out]]</f>
        <v>3.2363646111151029E-2</v>
      </c>
      <c r="J868" t="b">
        <f>AND(ABS(Table1[[#This Row],[tar-out]])&gt;=$J$1,ABS(Table1[[#This Row],[tar-out]])&lt;$K$1)</f>
        <v>1</v>
      </c>
      <c r="K868" t="b">
        <f>AND(ABS(Table1[[#This Row],[tar-out]])&gt;=$K$1,ABS(Table1[[#This Row],[tar-out]])&lt;$L$1)</f>
        <v>0</v>
      </c>
      <c r="L868" t="b">
        <f>AND(ABS(Table1[[#This Row],[tar-out]])&gt;=$L$1,ABS(Table1[[#This Row],[tar-out]])&lt;$M$1)</f>
        <v>0</v>
      </c>
      <c r="M868" t="b">
        <f>AND(ABS(Table1[[#This Row],[tar-out]])&gt;=$M$1,ABS(Table1[[#This Row],[tar-out]])&lt;$N$1)</f>
        <v>0</v>
      </c>
      <c r="N868" t="b">
        <f>AND(ABS(Table1[[#This Row],[tar-out]])&gt;=$N$1,ABS(Table1[[#This Row],[tar-out]])&lt;$O$1)</f>
        <v>0</v>
      </c>
      <c r="O868" t="b">
        <f>AND(ABS(Table1[[#This Row],[tar-out]])&gt;=$O$1,ABS(Table1[[#This Row],[tar-out]])&lt;$P$1)</f>
        <v>0</v>
      </c>
      <c r="P868" s="1">
        <f>ROUND(Table1[[#This Row],[tar-out]],0)</f>
        <v>0</v>
      </c>
      <c r="Q868" s="3">
        <v>866</v>
      </c>
      <c r="U868">
        <f>IF(Table1[[#This Row],[tar-out in '[0,1)]],1,0)</f>
        <v>1</v>
      </c>
      <c r="V868">
        <f>IF(Table1[[#This Row],[tar-out in '[1,2)]],1,0)</f>
        <v>0</v>
      </c>
      <c r="W868">
        <f>IF(Table1[[#This Row],[tar-out'[2,5)]],1,0)</f>
        <v>0</v>
      </c>
      <c r="X868">
        <f>IF(Table1[[#This Row],[tar-out in '[5, 10)]],1,0)</f>
        <v>0</v>
      </c>
      <c r="Y868">
        <f>IF(Table1[[#This Row],[tar-out in '[10,20)]],1,0)</f>
        <v>0</v>
      </c>
      <c r="Z868">
        <f>IF(Table1[[#This Row],[tar-out in '[20, 10000)]],1,0)</f>
        <v>0</v>
      </c>
    </row>
    <row r="869" spans="1:26" x14ac:dyDescent="0.25">
      <c r="A869">
        <v>23</v>
      </c>
      <c r="B869">
        <v>242</v>
      </c>
      <c r="C869">
        <v>6.7826086956521703</v>
      </c>
      <c r="D869">
        <v>2</v>
      </c>
      <c r="E869">
        <v>80</v>
      </c>
      <c r="F869">
        <v>8.6332005312084998</v>
      </c>
      <c r="G869">
        <v>6.1650748252868697</v>
      </c>
      <c r="H869">
        <f>Table1[[#This Row],[target]]-Table1[[#This Row],[output]]</f>
        <v>2.4681257059216302</v>
      </c>
      <c r="I869">
        <f>Table1[[#This Row],[tar-out]]*Table1[[#This Row],[tar-out]]</f>
        <v>6.091644500231145</v>
      </c>
      <c r="J869" t="b">
        <f>AND(ABS(Table1[[#This Row],[tar-out]])&gt;=$J$1,ABS(Table1[[#This Row],[tar-out]])&lt;$K$1)</f>
        <v>0</v>
      </c>
      <c r="K869" t="b">
        <f>AND(ABS(Table1[[#This Row],[tar-out]])&gt;=$K$1,ABS(Table1[[#This Row],[tar-out]])&lt;$L$1)</f>
        <v>0</v>
      </c>
      <c r="L869" t="b">
        <f>AND(ABS(Table1[[#This Row],[tar-out]])&gt;=$L$1,ABS(Table1[[#This Row],[tar-out]])&lt;$M$1)</f>
        <v>1</v>
      </c>
      <c r="M869" t="b">
        <f>AND(ABS(Table1[[#This Row],[tar-out]])&gt;=$M$1,ABS(Table1[[#This Row],[tar-out]])&lt;$N$1)</f>
        <v>0</v>
      </c>
      <c r="N869" t="b">
        <f>AND(ABS(Table1[[#This Row],[tar-out]])&gt;=$N$1,ABS(Table1[[#This Row],[tar-out]])&lt;$O$1)</f>
        <v>0</v>
      </c>
      <c r="O869" t="b">
        <f>AND(ABS(Table1[[#This Row],[tar-out]])&gt;=$O$1,ABS(Table1[[#This Row],[tar-out]])&lt;$P$1)</f>
        <v>0</v>
      </c>
      <c r="P869" s="1">
        <f>ROUND(Table1[[#This Row],[tar-out]],0)</f>
        <v>2</v>
      </c>
      <c r="Q869" s="2">
        <v>867</v>
      </c>
      <c r="U869">
        <f>IF(Table1[[#This Row],[tar-out in '[0,1)]],1,0)</f>
        <v>0</v>
      </c>
      <c r="V869">
        <f>IF(Table1[[#This Row],[tar-out in '[1,2)]],1,0)</f>
        <v>0</v>
      </c>
      <c r="W869">
        <f>IF(Table1[[#This Row],[tar-out'[2,5)]],1,0)</f>
        <v>1</v>
      </c>
      <c r="X869">
        <f>IF(Table1[[#This Row],[tar-out in '[5, 10)]],1,0)</f>
        <v>0</v>
      </c>
      <c r="Y869">
        <f>IF(Table1[[#This Row],[tar-out in '[10,20)]],1,0)</f>
        <v>0</v>
      </c>
      <c r="Z869">
        <f>IF(Table1[[#This Row],[tar-out in '[20, 10000)]],1,0)</f>
        <v>0</v>
      </c>
    </row>
    <row r="870" spans="1:26" x14ac:dyDescent="0.25">
      <c r="A870">
        <v>23</v>
      </c>
      <c r="B870">
        <v>242</v>
      </c>
      <c r="C870">
        <v>6.7826086956521703</v>
      </c>
      <c r="D870">
        <v>2</v>
      </c>
      <c r="E870">
        <v>380</v>
      </c>
      <c r="F870">
        <v>6</v>
      </c>
      <c r="G870">
        <v>6.0030474662780797</v>
      </c>
      <c r="H870">
        <f>Table1[[#This Row],[target]]-Table1[[#This Row],[output]]</f>
        <v>-3.0474662780797246E-3</v>
      </c>
      <c r="I870">
        <f>Table1[[#This Row],[tar-out]]*Table1[[#This Row],[tar-out]]</f>
        <v>9.2870507160330893E-6</v>
      </c>
      <c r="J870" t="b">
        <f>AND(ABS(Table1[[#This Row],[tar-out]])&gt;=$J$1,ABS(Table1[[#This Row],[tar-out]])&lt;$K$1)</f>
        <v>1</v>
      </c>
      <c r="K870" t="b">
        <f>AND(ABS(Table1[[#This Row],[tar-out]])&gt;=$K$1,ABS(Table1[[#This Row],[tar-out]])&lt;$L$1)</f>
        <v>0</v>
      </c>
      <c r="L870" t="b">
        <f>AND(ABS(Table1[[#This Row],[tar-out]])&gt;=$L$1,ABS(Table1[[#This Row],[tar-out]])&lt;$M$1)</f>
        <v>0</v>
      </c>
      <c r="M870" t="b">
        <f>AND(ABS(Table1[[#This Row],[tar-out]])&gt;=$M$1,ABS(Table1[[#This Row],[tar-out]])&lt;$N$1)</f>
        <v>0</v>
      </c>
      <c r="N870" t="b">
        <f>AND(ABS(Table1[[#This Row],[tar-out]])&gt;=$N$1,ABS(Table1[[#This Row],[tar-out]])&lt;$O$1)</f>
        <v>0</v>
      </c>
      <c r="O870" t="b">
        <f>AND(ABS(Table1[[#This Row],[tar-out]])&gt;=$O$1,ABS(Table1[[#This Row],[tar-out]])&lt;$P$1)</f>
        <v>0</v>
      </c>
      <c r="P870" s="1">
        <f>ROUND(Table1[[#This Row],[tar-out]],0)</f>
        <v>0</v>
      </c>
      <c r="Q870" s="3">
        <v>868</v>
      </c>
      <c r="U870">
        <f>IF(Table1[[#This Row],[tar-out in '[0,1)]],1,0)</f>
        <v>1</v>
      </c>
      <c r="V870">
        <f>IF(Table1[[#This Row],[tar-out in '[1,2)]],1,0)</f>
        <v>0</v>
      </c>
      <c r="W870">
        <f>IF(Table1[[#This Row],[tar-out'[2,5)]],1,0)</f>
        <v>0</v>
      </c>
      <c r="X870">
        <f>IF(Table1[[#This Row],[tar-out in '[5, 10)]],1,0)</f>
        <v>0</v>
      </c>
      <c r="Y870">
        <f>IF(Table1[[#This Row],[tar-out in '[10,20)]],1,0)</f>
        <v>0</v>
      </c>
      <c r="Z870">
        <f>IF(Table1[[#This Row],[tar-out in '[20, 10000)]],1,0)</f>
        <v>0</v>
      </c>
    </row>
    <row r="871" spans="1:26" x14ac:dyDescent="0.25">
      <c r="A871">
        <v>23</v>
      </c>
      <c r="B871">
        <v>242</v>
      </c>
      <c r="C871">
        <v>6.7826086956521703</v>
      </c>
      <c r="D871">
        <v>2</v>
      </c>
      <c r="E871">
        <v>407</v>
      </c>
      <c r="F871">
        <v>6.9387755102040796</v>
      </c>
      <c r="G871">
        <v>6.0027999877929696</v>
      </c>
      <c r="H871">
        <f>Table1[[#This Row],[target]]-Table1[[#This Row],[output]]</f>
        <v>0.93597552241110993</v>
      </c>
      <c r="I871">
        <f>Table1[[#This Row],[tar-out]]*Table1[[#This Row],[tar-out]]</f>
        <v>0.87605017855275014</v>
      </c>
      <c r="J871" t="b">
        <f>AND(ABS(Table1[[#This Row],[tar-out]])&gt;=$J$1,ABS(Table1[[#This Row],[tar-out]])&lt;$K$1)</f>
        <v>1</v>
      </c>
      <c r="K871" t="b">
        <f>AND(ABS(Table1[[#This Row],[tar-out]])&gt;=$K$1,ABS(Table1[[#This Row],[tar-out]])&lt;$L$1)</f>
        <v>0</v>
      </c>
      <c r="L871" t="b">
        <f>AND(ABS(Table1[[#This Row],[tar-out]])&gt;=$L$1,ABS(Table1[[#This Row],[tar-out]])&lt;$M$1)</f>
        <v>0</v>
      </c>
      <c r="M871" t="b">
        <f>AND(ABS(Table1[[#This Row],[tar-out]])&gt;=$M$1,ABS(Table1[[#This Row],[tar-out]])&lt;$N$1)</f>
        <v>0</v>
      </c>
      <c r="N871" t="b">
        <f>AND(ABS(Table1[[#This Row],[tar-out]])&gt;=$N$1,ABS(Table1[[#This Row],[tar-out]])&lt;$O$1)</f>
        <v>0</v>
      </c>
      <c r="O871" t="b">
        <f>AND(ABS(Table1[[#This Row],[tar-out]])&gt;=$O$1,ABS(Table1[[#This Row],[tar-out]])&lt;$P$1)</f>
        <v>0</v>
      </c>
      <c r="P871" s="1">
        <f>ROUND(Table1[[#This Row],[tar-out]],0)</f>
        <v>1</v>
      </c>
      <c r="Q871" s="2">
        <v>869</v>
      </c>
      <c r="U871">
        <f>IF(Table1[[#This Row],[tar-out in '[0,1)]],1,0)</f>
        <v>1</v>
      </c>
      <c r="V871">
        <f>IF(Table1[[#This Row],[tar-out in '[1,2)]],1,0)</f>
        <v>0</v>
      </c>
      <c r="W871">
        <f>IF(Table1[[#This Row],[tar-out'[2,5)]],1,0)</f>
        <v>0</v>
      </c>
      <c r="X871">
        <f>IF(Table1[[#This Row],[tar-out in '[5, 10)]],1,0)</f>
        <v>0</v>
      </c>
      <c r="Y871">
        <f>IF(Table1[[#This Row],[tar-out in '[10,20)]],1,0)</f>
        <v>0</v>
      </c>
      <c r="Z871">
        <f>IF(Table1[[#This Row],[tar-out in '[20, 10000)]],1,0)</f>
        <v>0</v>
      </c>
    </row>
    <row r="872" spans="1:26" x14ac:dyDescent="0.25">
      <c r="A872">
        <v>23</v>
      </c>
      <c r="B872">
        <v>242</v>
      </c>
      <c r="C872">
        <v>6.7826086956521703</v>
      </c>
      <c r="D872">
        <v>2</v>
      </c>
      <c r="E872">
        <v>321</v>
      </c>
      <c r="F872">
        <v>6.9556962025316498</v>
      </c>
      <c r="G872">
        <v>6.0035881996154803</v>
      </c>
      <c r="H872">
        <f>Table1[[#This Row],[target]]-Table1[[#This Row],[output]]</f>
        <v>0.95210800291616948</v>
      </c>
      <c r="I872">
        <f>Table1[[#This Row],[tar-out]]*Table1[[#This Row],[tar-out]]</f>
        <v>0.9065096492170166</v>
      </c>
      <c r="J872" t="b">
        <f>AND(ABS(Table1[[#This Row],[tar-out]])&gt;=$J$1,ABS(Table1[[#This Row],[tar-out]])&lt;$K$1)</f>
        <v>1</v>
      </c>
      <c r="K872" t="b">
        <f>AND(ABS(Table1[[#This Row],[tar-out]])&gt;=$K$1,ABS(Table1[[#This Row],[tar-out]])&lt;$L$1)</f>
        <v>0</v>
      </c>
      <c r="L872" t="b">
        <f>AND(ABS(Table1[[#This Row],[tar-out]])&gt;=$L$1,ABS(Table1[[#This Row],[tar-out]])&lt;$M$1)</f>
        <v>0</v>
      </c>
      <c r="M872" t="b">
        <f>AND(ABS(Table1[[#This Row],[tar-out]])&gt;=$M$1,ABS(Table1[[#This Row],[tar-out]])&lt;$N$1)</f>
        <v>0</v>
      </c>
      <c r="N872" t="b">
        <f>AND(ABS(Table1[[#This Row],[tar-out]])&gt;=$N$1,ABS(Table1[[#This Row],[tar-out]])&lt;$O$1)</f>
        <v>0</v>
      </c>
      <c r="O872" t="b">
        <f>AND(ABS(Table1[[#This Row],[tar-out]])&gt;=$O$1,ABS(Table1[[#This Row],[tar-out]])&lt;$P$1)</f>
        <v>0</v>
      </c>
      <c r="P872" s="1">
        <f>ROUND(Table1[[#This Row],[tar-out]],0)</f>
        <v>1</v>
      </c>
      <c r="Q872" s="3">
        <v>870</v>
      </c>
      <c r="U872">
        <f>IF(Table1[[#This Row],[tar-out in '[0,1)]],1,0)</f>
        <v>1</v>
      </c>
      <c r="V872">
        <f>IF(Table1[[#This Row],[tar-out in '[1,2)]],1,0)</f>
        <v>0</v>
      </c>
      <c r="W872">
        <f>IF(Table1[[#This Row],[tar-out'[2,5)]],1,0)</f>
        <v>0</v>
      </c>
      <c r="X872">
        <f>IF(Table1[[#This Row],[tar-out in '[5, 10)]],1,0)</f>
        <v>0</v>
      </c>
      <c r="Y872">
        <f>IF(Table1[[#This Row],[tar-out in '[10,20)]],1,0)</f>
        <v>0</v>
      </c>
      <c r="Z872">
        <f>IF(Table1[[#This Row],[tar-out in '[20, 10000)]],1,0)</f>
        <v>0</v>
      </c>
    </row>
    <row r="873" spans="1:26" x14ac:dyDescent="0.25">
      <c r="A873">
        <v>23</v>
      </c>
      <c r="B873">
        <v>242</v>
      </c>
      <c r="C873">
        <v>6.7826086956521703</v>
      </c>
      <c r="D873">
        <v>2</v>
      </c>
      <c r="E873">
        <v>91</v>
      </c>
      <c r="F873">
        <v>9.0004368719965004</v>
      </c>
      <c r="G873">
        <v>6.1400604248046902</v>
      </c>
      <c r="H873">
        <f>Table1[[#This Row],[target]]-Table1[[#This Row],[output]]</f>
        <v>2.8603764471918103</v>
      </c>
      <c r="I873">
        <f>Table1[[#This Row],[tar-out]]*Table1[[#This Row],[tar-out]]</f>
        <v>8.1817534196496435</v>
      </c>
      <c r="J873" t="b">
        <f>AND(ABS(Table1[[#This Row],[tar-out]])&gt;=$J$1,ABS(Table1[[#This Row],[tar-out]])&lt;$K$1)</f>
        <v>0</v>
      </c>
      <c r="K873" t="b">
        <f>AND(ABS(Table1[[#This Row],[tar-out]])&gt;=$K$1,ABS(Table1[[#This Row],[tar-out]])&lt;$L$1)</f>
        <v>0</v>
      </c>
      <c r="L873" t="b">
        <f>AND(ABS(Table1[[#This Row],[tar-out]])&gt;=$L$1,ABS(Table1[[#This Row],[tar-out]])&lt;$M$1)</f>
        <v>1</v>
      </c>
      <c r="M873" t="b">
        <f>AND(ABS(Table1[[#This Row],[tar-out]])&gt;=$M$1,ABS(Table1[[#This Row],[tar-out]])&lt;$N$1)</f>
        <v>0</v>
      </c>
      <c r="N873" t="b">
        <f>AND(ABS(Table1[[#This Row],[tar-out]])&gt;=$N$1,ABS(Table1[[#This Row],[tar-out]])&lt;$O$1)</f>
        <v>0</v>
      </c>
      <c r="O873" t="b">
        <f>AND(ABS(Table1[[#This Row],[tar-out]])&gt;=$O$1,ABS(Table1[[#This Row],[tar-out]])&lt;$P$1)</f>
        <v>0</v>
      </c>
      <c r="P873" s="1">
        <f>ROUND(Table1[[#This Row],[tar-out]],0)</f>
        <v>3</v>
      </c>
      <c r="Q873" s="2">
        <v>871</v>
      </c>
      <c r="U873">
        <f>IF(Table1[[#This Row],[tar-out in '[0,1)]],1,0)</f>
        <v>0</v>
      </c>
      <c r="V873">
        <f>IF(Table1[[#This Row],[tar-out in '[1,2)]],1,0)</f>
        <v>0</v>
      </c>
      <c r="W873">
        <f>IF(Table1[[#This Row],[tar-out'[2,5)]],1,0)</f>
        <v>1</v>
      </c>
      <c r="X873">
        <f>IF(Table1[[#This Row],[tar-out in '[5, 10)]],1,0)</f>
        <v>0</v>
      </c>
      <c r="Y873">
        <f>IF(Table1[[#This Row],[tar-out in '[10,20)]],1,0)</f>
        <v>0</v>
      </c>
      <c r="Z873">
        <f>IF(Table1[[#This Row],[tar-out in '[20, 10000)]],1,0)</f>
        <v>0</v>
      </c>
    </row>
    <row r="874" spans="1:26" x14ac:dyDescent="0.25">
      <c r="A874">
        <v>23</v>
      </c>
      <c r="B874">
        <v>242</v>
      </c>
      <c r="C874">
        <v>6.7826086956521703</v>
      </c>
      <c r="D874">
        <v>2</v>
      </c>
      <c r="E874">
        <v>156</v>
      </c>
      <c r="F874">
        <v>6.5387622149837101</v>
      </c>
      <c r="G874">
        <v>6.0496549606323198</v>
      </c>
      <c r="H874">
        <f>Table1[[#This Row],[target]]-Table1[[#This Row],[output]]</f>
        <v>0.48910725435139035</v>
      </c>
      <c r="I874">
        <f>Table1[[#This Row],[tar-out]]*Table1[[#This Row],[tar-out]]</f>
        <v>0.23922590625915566</v>
      </c>
      <c r="J874" t="b">
        <f>AND(ABS(Table1[[#This Row],[tar-out]])&gt;=$J$1,ABS(Table1[[#This Row],[tar-out]])&lt;$K$1)</f>
        <v>1</v>
      </c>
      <c r="K874" t="b">
        <f>AND(ABS(Table1[[#This Row],[tar-out]])&gt;=$K$1,ABS(Table1[[#This Row],[tar-out]])&lt;$L$1)</f>
        <v>0</v>
      </c>
      <c r="L874" t="b">
        <f>AND(ABS(Table1[[#This Row],[tar-out]])&gt;=$L$1,ABS(Table1[[#This Row],[tar-out]])&lt;$M$1)</f>
        <v>0</v>
      </c>
      <c r="M874" t="b">
        <f>AND(ABS(Table1[[#This Row],[tar-out]])&gt;=$M$1,ABS(Table1[[#This Row],[tar-out]])&lt;$N$1)</f>
        <v>0</v>
      </c>
      <c r="N874" t="b">
        <f>AND(ABS(Table1[[#This Row],[tar-out]])&gt;=$N$1,ABS(Table1[[#This Row],[tar-out]])&lt;$O$1)</f>
        <v>0</v>
      </c>
      <c r="O874" t="b">
        <f>AND(ABS(Table1[[#This Row],[tar-out]])&gt;=$O$1,ABS(Table1[[#This Row],[tar-out]])&lt;$P$1)</f>
        <v>0</v>
      </c>
      <c r="P874" s="1">
        <f>ROUND(Table1[[#This Row],[tar-out]],0)</f>
        <v>0</v>
      </c>
      <c r="Q874" s="3">
        <v>872</v>
      </c>
      <c r="U874">
        <f>IF(Table1[[#This Row],[tar-out in '[0,1)]],1,0)</f>
        <v>1</v>
      </c>
      <c r="V874">
        <f>IF(Table1[[#This Row],[tar-out in '[1,2)]],1,0)</f>
        <v>0</v>
      </c>
      <c r="W874">
        <f>IF(Table1[[#This Row],[tar-out'[2,5)]],1,0)</f>
        <v>0</v>
      </c>
      <c r="X874">
        <f>IF(Table1[[#This Row],[tar-out in '[5, 10)]],1,0)</f>
        <v>0</v>
      </c>
      <c r="Y874">
        <f>IF(Table1[[#This Row],[tar-out in '[10,20)]],1,0)</f>
        <v>0</v>
      </c>
      <c r="Z874">
        <f>IF(Table1[[#This Row],[tar-out in '[20, 10000)]],1,0)</f>
        <v>0</v>
      </c>
    </row>
    <row r="875" spans="1:26" x14ac:dyDescent="0.25">
      <c r="A875">
        <v>23</v>
      </c>
      <c r="B875">
        <v>242</v>
      </c>
      <c r="C875">
        <v>6.7826086956521703</v>
      </c>
      <c r="D875">
        <v>2</v>
      </c>
      <c r="E875">
        <v>116</v>
      </c>
      <c r="F875">
        <v>9.4942009647952403</v>
      </c>
      <c r="G875">
        <v>6.0881729125976598</v>
      </c>
      <c r="H875">
        <f>Table1[[#This Row],[target]]-Table1[[#This Row],[output]]</f>
        <v>3.4060280521975805</v>
      </c>
      <c r="I875">
        <f>Table1[[#This Row],[tar-out]]*Table1[[#This Row],[tar-out]]</f>
        <v>11.601027092356844</v>
      </c>
      <c r="J875" t="b">
        <f>AND(ABS(Table1[[#This Row],[tar-out]])&gt;=$J$1,ABS(Table1[[#This Row],[tar-out]])&lt;$K$1)</f>
        <v>0</v>
      </c>
      <c r="K875" t="b">
        <f>AND(ABS(Table1[[#This Row],[tar-out]])&gt;=$K$1,ABS(Table1[[#This Row],[tar-out]])&lt;$L$1)</f>
        <v>0</v>
      </c>
      <c r="L875" t="b">
        <f>AND(ABS(Table1[[#This Row],[tar-out]])&gt;=$L$1,ABS(Table1[[#This Row],[tar-out]])&lt;$M$1)</f>
        <v>1</v>
      </c>
      <c r="M875" t="b">
        <f>AND(ABS(Table1[[#This Row],[tar-out]])&gt;=$M$1,ABS(Table1[[#This Row],[tar-out]])&lt;$N$1)</f>
        <v>0</v>
      </c>
      <c r="N875" t="b">
        <f>AND(ABS(Table1[[#This Row],[tar-out]])&gt;=$N$1,ABS(Table1[[#This Row],[tar-out]])&lt;$O$1)</f>
        <v>0</v>
      </c>
      <c r="O875" t="b">
        <f>AND(ABS(Table1[[#This Row],[tar-out]])&gt;=$O$1,ABS(Table1[[#This Row],[tar-out]])&lt;$P$1)</f>
        <v>0</v>
      </c>
      <c r="P875" s="1">
        <f>ROUND(Table1[[#This Row],[tar-out]],0)</f>
        <v>3</v>
      </c>
      <c r="Q875" s="2">
        <v>873</v>
      </c>
      <c r="U875">
        <f>IF(Table1[[#This Row],[tar-out in '[0,1)]],1,0)</f>
        <v>0</v>
      </c>
      <c r="V875">
        <f>IF(Table1[[#This Row],[tar-out in '[1,2)]],1,0)</f>
        <v>0</v>
      </c>
      <c r="W875">
        <f>IF(Table1[[#This Row],[tar-out'[2,5)]],1,0)</f>
        <v>1</v>
      </c>
      <c r="X875">
        <f>IF(Table1[[#This Row],[tar-out in '[5, 10)]],1,0)</f>
        <v>0</v>
      </c>
      <c r="Y875">
        <f>IF(Table1[[#This Row],[tar-out in '[10,20)]],1,0)</f>
        <v>0</v>
      </c>
      <c r="Z875">
        <f>IF(Table1[[#This Row],[tar-out in '[20, 10000)]],1,0)</f>
        <v>0</v>
      </c>
    </row>
    <row r="876" spans="1:26" x14ac:dyDescent="0.25">
      <c r="A876">
        <v>23</v>
      </c>
      <c r="B876">
        <v>242</v>
      </c>
      <c r="C876">
        <v>6.7826086956521703</v>
      </c>
      <c r="D876">
        <v>2</v>
      </c>
      <c r="E876">
        <v>107</v>
      </c>
      <c r="F876">
        <v>7.8488063660477403</v>
      </c>
      <c r="G876">
        <v>6.1067948341369602</v>
      </c>
      <c r="H876">
        <f>Table1[[#This Row],[target]]-Table1[[#This Row],[output]]</f>
        <v>1.7420115319107801</v>
      </c>
      <c r="I876">
        <f>Table1[[#This Row],[tar-out]]*Table1[[#This Row],[tar-out]]</f>
        <v>3.0346041773101429</v>
      </c>
      <c r="J876" t="b">
        <f>AND(ABS(Table1[[#This Row],[tar-out]])&gt;=$J$1,ABS(Table1[[#This Row],[tar-out]])&lt;$K$1)</f>
        <v>0</v>
      </c>
      <c r="K876" t="b">
        <f>AND(ABS(Table1[[#This Row],[tar-out]])&gt;=$K$1,ABS(Table1[[#This Row],[tar-out]])&lt;$L$1)</f>
        <v>1</v>
      </c>
      <c r="L876" t="b">
        <f>AND(ABS(Table1[[#This Row],[tar-out]])&gt;=$L$1,ABS(Table1[[#This Row],[tar-out]])&lt;$M$1)</f>
        <v>0</v>
      </c>
      <c r="M876" t="b">
        <f>AND(ABS(Table1[[#This Row],[tar-out]])&gt;=$M$1,ABS(Table1[[#This Row],[tar-out]])&lt;$N$1)</f>
        <v>0</v>
      </c>
      <c r="N876" t="b">
        <f>AND(ABS(Table1[[#This Row],[tar-out]])&gt;=$N$1,ABS(Table1[[#This Row],[tar-out]])&lt;$O$1)</f>
        <v>0</v>
      </c>
      <c r="O876" t="b">
        <f>AND(ABS(Table1[[#This Row],[tar-out]])&gt;=$O$1,ABS(Table1[[#This Row],[tar-out]])&lt;$P$1)</f>
        <v>0</v>
      </c>
      <c r="P876" s="1">
        <f>ROUND(Table1[[#This Row],[tar-out]],0)</f>
        <v>2</v>
      </c>
      <c r="Q876" s="3">
        <v>874</v>
      </c>
      <c r="U876">
        <f>IF(Table1[[#This Row],[tar-out in '[0,1)]],1,0)</f>
        <v>0</v>
      </c>
      <c r="V876">
        <f>IF(Table1[[#This Row],[tar-out in '[1,2)]],1,0)</f>
        <v>1</v>
      </c>
      <c r="W876">
        <f>IF(Table1[[#This Row],[tar-out'[2,5)]],1,0)</f>
        <v>0</v>
      </c>
      <c r="X876">
        <f>IF(Table1[[#This Row],[tar-out in '[5, 10)]],1,0)</f>
        <v>0</v>
      </c>
      <c r="Y876">
        <f>IF(Table1[[#This Row],[tar-out in '[10,20)]],1,0)</f>
        <v>0</v>
      </c>
      <c r="Z876">
        <f>IF(Table1[[#This Row],[tar-out in '[20, 10000)]],1,0)</f>
        <v>0</v>
      </c>
    </row>
    <row r="877" spans="1:26" x14ac:dyDescent="0.25">
      <c r="A877">
        <v>23</v>
      </c>
      <c r="B877">
        <v>242</v>
      </c>
      <c r="C877">
        <v>6.7826086956521703</v>
      </c>
      <c r="D877">
        <v>2</v>
      </c>
      <c r="E877">
        <v>131</v>
      </c>
      <c r="F877">
        <v>6.4755736491487799</v>
      </c>
      <c r="G877">
        <v>6.0854086875915501</v>
      </c>
      <c r="H877">
        <f>Table1[[#This Row],[target]]-Table1[[#This Row],[output]]</f>
        <v>0.39016496155722979</v>
      </c>
      <c r="I877">
        <f>Table1[[#This Row],[tar-out]]*Table1[[#This Row],[tar-out]]</f>
        <v>0.15222869722695459</v>
      </c>
      <c r="J877" t="b">
        <f>AND(ABS(Table1[[#This Row],[tar-out]])&gt;=$J$1,ABS(Table1[[#This Row],[tar-out]])&lt;$K$1)</f>
        <v>1</v>
      </c>
      <c r="K877" t="b">
        <f>AND(ABS(Table1[[#This Row],[tar-out]])&gt;=$K$1,ABS(Table1[[#This Row],[tar-out]])&lt;$L$1)</f>
        <v>0</v>
      </c>
      <c r="L877" t="b">
        <f>AND(ABS(Table1[[#This Row],[tar-out]])&gt;=$L$1,ABS(Table1[[#This Row],[tar-out]])&lt;$M$1)</f>
        <v>0</v>
      </c>
      <c r="M877" t="b">
        <f>AND(ABS(Table1[[#This Row],[tar-out]])&gt;=$M$1,ABS(Table1[[#This Row],[tar-out]])&lt;$N$1)</f>
        <v>0</v>
      </c>
      <c r="N877" t="b">
        <f>AND(ABS(Table1[[#This Row],[tar-out]])&gt;=$N$1,ABS(Table1[[#This Row],[tar-out]])&lt;$O$1)</f>
        <v>0</v>
      </c>
      <c r="O877" t="b">
        <f>AND(ABS(Table1[[#This Row],[tar-out]])&gt;=$O$1,ABS(Table1[[#This Row],[tar-out]])&lt;$P$1)</f>
        <v>0</v>
      </c>
      <c r="P877" s="1">
        <f>ROUND(Table1[[#This Row],[tar-out]],0)</f>
        <v>0</v>
      </c>
      <c r="Q877" s="2">
        <v>875</v>
      </c>
      <c r="U877">
        <f>IF(Table1[[#This Row],[tar-out in '[0,1)]],1,0)</f>
        <v>1</v>
      </c>
      <c r="V877">
        <f>IF(Table1[[#This Row],[tar-out in '[1,2)]],1,0)</f>
        <v>0</v>
      </c>
      <c r="W877">
        <f>IF(Table1[[#This Row],[tar-out'[2,5)]],1,0)</f>
        <v>0</v>
      </c>
      <c r="X877">
        <f>IF(Table1[[#This Row],[tar-out in '[5, 10)]],1,0)</f>
        <v>0</v>
      </c>
      <c r="Y877">
        <f>IF(Table1[[#This Row],[tar-out in '[10,20)]],1,0)</f>
        <v>0</v>
      </c>
      <c r="Z877">
        <f>IF(Table1[[#This Row],[tar-out in '[20, 10000)]],1,0)</f>
        <v>0</v>
      </c>
    </row>
    <row r="878" spans="1:26" x14ac:dyDescent="0.25">
      <c r="A878">
        <v>23</v>
      </c>
      <c r="B878">
        <v>242</v>
      </c>
      <c r="C878">
        <v>6.7826086956521703</v>
      </c>
      <c r="D878">
        <v>2</v>
      </c>
      <c r="E878">
        <v>102</v>
      </c>
      <c r="F878">
        <v>6.7538601271571297</v>
      </c>
      <c r="G878">
        <v>6.1158947944641104</v>
      </c>
      <c r="H878">
        <f>Table1[[#This Row],[target]]-Table1[[#This Row],[output]]</f>
        <v>0.63796533269301925</v>
      </c>
      <c r="I878">
        <f>Table1[[#This Row],[tar-out]]*Table1[[#This Row],[tar-out]]</f>
        <v>0.40699976571811475</v>
      </c>
      <c r="J878" t="b">
        <f>AND(ABS(Table1[[#This Row],[tar-out]])&gt;=$J$1,ABS(Table1[[#This Row],[tar-out]])&lt;$K$1)</f>
        <v>1</v>
      </c>
      <c r="K878" t="b">
        <f>AND(ABS(Table1[[#This Row],[tar-out]])&gt;=$K$1,ABS(Table1[[#This Row],[tar-out]])&lt;$L$1)</f>
        <v>0</v>
      </c>
      <c r="L878" t="b">
        <f>AND(ABS(Table1[[#This Row],[tar-out]])&gt;=$L$1,ABS(Table1[[#This Row],[tar-out]])&lt;$M$1)</f>
        <v>0</v>
      </c>
      <c r="M878" t="b">
        <f>AND(ABS(Table1[[#This Row],[tar-out]])&gt;=$M$1,ABS(Table1[[#This Row],[tar-out]])&lt;$N$1)</f>
        <v>0</v>
      </c>
      <c r="N878" t="b">
        <f>AND(ABS(Table1[[#This Row],[tar-out]])&gt;=$N$1,ABS(Table1[[#This Row],[tar-out]])&lt;$O$1)</f>
        <v>0</v>
      </c>
      <c r="O878" t="b">
        <f>AND(ABS(Table1[[#This Row],[tar-out]])&gt;=$O$1,ABS(Table1[[#This Row],[tar-out]])&lt;$P$1)</f>
        <v>0</v>
      </c>
      <c r="P878" s="1">
        <f>ROUND(Table1[[#This Row],[tar-out]],0)</f>
        <v>1</v>
      </c>
      <c r="Q878" s="3">
        <v>876</v>
      </c>
      <c r="U878">
        <f>IF(Table1[[#This Row],[tar-out in '[0,1)]],1,0)</f>
        <v>1</v>
      </c>
      <c r="V878">
        <f>IF(Table1[[#This Row],[tar-out in '[1,2)]],1,0)</f>
        <v>0</v>
      </c>
      <c r="W878">
        <f>IF(Table1[[#This Row],[tar-out'[2,5)]],1,0)</f>
        <v>0</v>
      </c>
      <c r="X878">
        <f>IF(Table1[[#This Row],[tar-out in '[5, 10)]],1,0)</f>
        <v>0</v>
      </c>
      <c r="Y878">
        <f>IF(Table1[[#This Row],[tar-out in '[10,20)]],1,0)</f>
        <v>0</v>
      </c>
      <c r="Z878">
        <f>IF(Table1[[#This Row],[tar-out in '[20, 10000)]],1,0)</f>
        <v>0</v>
      </c>
    </row>
    <row r="879" spans="1:26" x14ac:dyDescent="0.25">
      <c r="A879">
        <v>23</v>
      </c>
      <c r="B879">
        <v>242</v>
      </c>
      <c r="C879">
        <v>6.7826086956521703</v>
      </c>
      <c r="D879">
        <v>2</v>
      </c>
      <c r="E879">
        <v>682</v>
      </c>
      <c r="F879">
        <v>6</v>
      </c>
      <c r="G879">
        <v>5.8868451118469203</v>
      </c>
      <c r="H879">
        <f>Table1[[#This Row],[target]]-Table1[[#This Row],[output]]</f>
        <v>0.11315488815307972</v>
      </c>
      <c r="I879">
        <f>Table1[[#This Row],[tar-out]]*Table1[[#This Row],[tar-out]]</f>
        <v>1.2804028712935981E-2</v>
      </c>
      <c r="J879" t="b">
        <f>AND(ABS(Table1[[#This Row],[tar-out]])&gt;=$J$1,ABS(Table1[[#This Row],[tar-out]])&lt;$K$1)</f>
        <v>1</v>
      </c>
      <c r="K879" t="b">
        <f>AND(ABS(Table1[[#This Row],[tar-out]])&gt;=$K$1,ABS(Table1[[#This Row],[tar-out]])&lt;$L$1)</f>
        <v>0</v>
      </c>
      <c r="L879" t="b">
        <f>AND(ABS(Table1[[#This Row],[tar-out]])&gt;=$L$1,ABS(Table1[[#This Row],[tar-out]])&lt;$M$1)</f>
        <v>0</v>
      </c>
      <c r="M879" t="b">
        <f>AND(ABS(Table1[[#This Row],[tar-out]])&gt;=$M$1,ABS(Table1[[#This Row],[tar-out]])&lt;$N$1)</f>
        <v>0</v>
      </c>
      <c r="N879" t="b">
        <f>AND(ABS(Table1[[#This Row],[tar-out]])&gt;=$N$1,ABS(Table1[[#This Row],[tar-out]])&lt;$O$1)</f>
        <v>0</v>
      </c>
      <c r="O879" t="b">
        <f>AND(ABS(Table1[[#This Row],[tar-out]])&gt;=$O$1,ABS(Table1[[#This Row],[tar-out]])&lt;$P$1)</f>
        <v>0</v>
      </c>
      <c r="P879" s="1">
        <f>ROUND(Table1[[#This Row],[tar-out]],0)</f>
        <v>0</v>
      </c>
      <c r="Q879" s="2">
        <v>877</v>
      </c>
      <c r="U879">
        <f>IF(Table1[[#This Row],[tar-out in '[0,1)]],1,0)</f>
        <v>1</v>
      </c>
      <c r="V879">
        <f>IF(Table1[[#This Row],[tar-out in '[1,2)]],1,0)</f>
        <v>0</v>
      </c>
      <c r="W879">
        <f>IF(Table1[[#This Row],[tar-out'[2,5)]],1,0)</f>
        <v>0</v>
      </c>
      <c r="X879">
        <f>IF(Table1[[#This Row],[tar-out in '[5, 10)]],1,0)</f>
        <v>0</v>
      </c>
      <c r="Y879">
        <f>IF(Table1[[#This Row],[tar-out in '[10,20)]],1,0)</f>
        <v>0</v>
      </c>
      <c r="Z879">
        <f>IF(Table1[[#This Row],[tar-out in '[20, 10000)]],1,0)</f>
        <v>0</v>
      </c>
    </row>
    <row r="880" spans="1:26" x14ac:dyDescent="0.25">
      <c r="A880">
        <v>23</v>
      </c>
      <c r="B880">
        <v>242</v>
      </c>
      <c r="C880">
        <v>6.7826086956521703</v>
      </c>
      <c r="D880">
        <v>2</v>
      </c>
      <c r="E880">
        <v>515</v>
      </c>
      <c r="F880">
        <v>6.2125000000000004</v>
      </c>
      <c r="G880">
        <v>6.0018105506896999</v>
      </c>
      <c r="H880">
        <f>Table1[[#This Row],[target]]-Table1[[#This Row],[output]]</f>
        <v>0.21068944931030043</v>
      </c>
      <c r="I880">
        <f>Table1[[#This Row],[tar-out]]*Table1[[#This Row],[tar-out]]</f>
        <v>4.4390044050677653E-2</v>
      </c>
      <c r="J880" t="b">
        <f>AND(ABS(Table1[[#This Row],[tar-out]])&gt;=$J$1,ABS(Table1[[#This Row],[tar-out]])&lt;$K$1)</f>
        <v>1</v>
      </c>
      <c r="K880" t="b">
        <f>AND(ABS(Table1[[#This Row],[tar-out]])&gt;=$K$1,ABS(Table1[[#This Row],[tar-out]])&lt;$L$1)</f>
        <v>0</v>
      </c>
      <c r="L880" t="b">
        <f>AND(ABS(Table1[[#This Row],[tar-out]])&gt;=$L$1,ABS(Table1[[#This Row],[tar-out]])&lt;$M$1)</f>
        <v>0</v>
      </c>
      <c r="M880" t="b">
        <f>AND(ABS(Table1[[#This Row],[tar-out]])&gt;=$M$1,ABS(Table1[[#This Row],[tar-out]])&lt;$N$1)</f>
        <v>0</v>
      </c>
      <c r="N880" t="b">
        <f>AND(ABS(Table1[[#This Row],[tar-out]])&gt;=$N$1,ABS(Table1[[#This Row],[tar-out]])&lt;$O$1)</f>
        <v>0</v>
      </c>
      <c r="O880" t="b">
        <f>AND(ABS(Table1[[#This Row],[tar-out]])&gt;=$O$1,ABS(Table1[[#This Row],[tar-out]])&lt;$P$1)</f>
        <v>0</v>
      </c>
      <c r="P880" s="1">
        <f>ROUND(Table1[[#This Row],[tar-out]],0)</f>
        <v>0</v>
      </c>
      <c r="Q880" s="3">
        <v>878</v>
      </c>
      <c r="U880">
        <f>IF(Table1[[#This Row],[tar-out in '[0,1)]],1,0)</f>
        <v>1</v>
      </c>
      <c r="V880">
        <f>IF(Table1[[#This Row],[tar-out in '[1,2)]],1,0)</f>
        <v>0</v>
      </c>
      <c r="W880">
        <f>IF(Table1[[#This Row],[tar-out'[2,5)]],1,0)</f>
        <v>0</v>
      </c>
      <c r="X880">
        <f>IF(Table1[[#This Row],[tar-out in '[5, 10)]],1,0)</f>
        <v>0</v>
      </c>
      <c r="Y880">
        <f>IF(Table1[[#This Row],[tar-out in '[10,20)]],1,0)</f>
        <v>0</v>
      </c>
      <c r="Z880">
        <f>IF(Table1[[#This Row],[tar-out in '[20, 10000)]],1,0)</f>
        <v>0</v>
      </c>
    </row>
    <row r="881" spans="1:26" x14ac:dyDescent="0.25">
      <c r="A881">
        <v>23</v>
      </c>
      <c r="B881">
        <v>242</v>
      </c>
      <c r="C881">
        <v>6.7826086956521703</v>
      </c>
      <c r="D881">
        <v>2</v>
      </c>
      <c r="E881">
        <v>447</v>
      </c>
      <c r="F881">
        <v>6</v>
      </c>
      <c r="G881">
        <v>6.0024337768554696</v>
      </c>
      <c r="H881">
        <f>Table1[[#This Row],[target]]-Table1[[#This Row],[output]]</f>
        <v>-2.4337768554696382E-3</v>
      </c>
      <c r="I881">
        <f>Table1[[#This Row],[tar-out]]*Table1[[#This Row],[tar-out]]</f>
        <v>5.9232697822196801E-6</v>
      </c>
      <c r="J881" t="b">
        <f>AND(ABS(Table1[[#This Row],[tar-out]])&gt;=$J$1,ABS(Table1[[#This Row],[tar-out]])&lt;$K$1)</f>
        <v>1</v>
      </c>
      <c r="K881" t="b">
        <f>AND(ABS(Table1[[#This Row],[tar-out]])&gt;=$K$1,ABS(Table1[[#This Row],[tar-out]])&lt;$L$1)</f>
        <v>0</v>
      </c>
      <c r="L881" t="b">
        <f>AND(ABS(Table1[[#This Row],[tar-out]])&gt;=$L$1,ABS(Table1[[#This Row],[tar-out]])&lt;$M$1)</f>
        <v>0</v>
      </c>
      <c r="M881" t="b">
        <f>AND(ABS(Table1[[#This Row],[tar-out]])&gt;=$M$1,ABS(Table1[[#This Row],[tar-out]])&lt;$N$1)</f>
        <v>0</v>
      </c>
      <c r="N881" t="b">
        <f>AND(ABS(Table1[[#This Row],[tar-out]])&gt;=$N$1,ABS(Table1[[#This Row],[tar-out]])&lt;$O$1)</f>
        <v>0</v>
      </c>
      <c r="O881" t="b">
        <f>AND(ABS(Table1[[#This Row],[tar-out]])&gt;=$O$1,ABS(Table1[[#This Row],[tar-out]])&lt;$P$1)</f>
        <v>0</v>
      </c>
      <c r="P881" s="1">
        <f>ROUND(Table1[[#This Row],[tar-out]],0)</f>
        <v>0</v>
      </c>
      <c r="Q881" s="2">
        <v>879</v>
      </c>
      <c r="U881">
        <f>IF(Table1[[#This Row],[tar-out in '[0,1)]],1,0)</f>
        <v>1</v>
      </c>
      <c r="V881">
        <f>IF(Table1[[#This Row],[tar-out in '[1,2)]],1,0)</f>
        <v>0</v>
      </c>
      <c r="W881">
        <f>IF(Table1[[#This Row],[tar-out'[2,5)]],1,0)</f>
        <v>0</v>
      </c>
      <c r="X881">
        <f>IF(Table1[[#This Row],[tar-out in '[5, 10)]],1,0)</f>
        <v>0</v>
      </c>
      <c r="Y881">
        <f>IF(Table1[[#This Row],[tar-out in '[10,20)]],1,0)</f>
        <v>0</v>
      </c>
      <c r="Z881">
        <f>IF(Table1[[#This Row],[tar-out in '[20, 10000)]],1,0)</f>
        <v>0</v>
      </c>
    </row>
    <row r="882" spans="1:26" x14ac:dyDescent="0.25">
      <c r="A882">
        <v>23</v>
      </c>
      <c r="B882">
        <v>242</v>
      </c>
      <c r="C882">
        <v>6.7826086956521703</v>
      </c>
      <c r="D882">
        <v>2</v>
      </c>
      <c r="E882">
        <v>355</v>
      </c>
      <c r="F882">
        <v>6</v>
      </c>
      <c r="G882">
        <v>6.0032768249511701</v>
      </c>
      <c r="H882">
        <f>Table1[[#This Row],[target]]-Table1[[#This Row],[output]]</f>
        <v>-3.2768249511700986E-3</v>
      </c>
      <c r="I882">
        <f>Table1[[#This Row],[tar-out]]*Table1[[#This Row],[tar-out]]</f>
        <v>1.0737581760610919E-5</v>
      </c>
      <c r="J882" t="b">
        <f>AND(ABS(Table1[[#This Row],[tar-out]])&gt;=$J$1,ABS(Table1[[#This Row],[tar-out]])&lt;$K$1)</f>
        <v>1</v>
      </c>
      <c r="K882" t="b">
        <f>AND(ABS(Table1[[#This Row],[tar-out]])&gt;=$K$1,ABS(Table1[[#This Row],[tar-out]])&lt;$L$1)</f>
        <v>0</v>
      </c>
      <c r="L882" t="b">
        <f>AND(ABS(Table1[[#This Row],[tar-out]])&gt;=$L$1,ABS(Table1[[#This Row],[tar-out]])&lt;$M$1)</f>
        <v>0</v>
      </c>
      <c r="M882" t="b">
        <f>AND(ABS(Table1[[#This Row],[tar-out]])&gt;=$M$1,ABS(Table1[[#This Row],[tar-out]])&lt;$N$1)</f>
        <v>0</v>
      </c>
      <c r="N882" t="b">
        <f>AND(ABS(Table1[[#This Row],[tar-out]])&gt;=$N$1,ABS(Table1[[#This Row],[tar-out]])&lt;$O$1)</f>
        <v>0</v>
      </c>
      <c r="O882" t="b">
        <f>AND(ABS(Table1[[#This Row],[tar-out]])&gt;=$O$1,ABS(Table1[[#This Row],[tar-out]])&lt;$P$1)</f>
        <v>0</v>
      </c>
      <c r="P882" s="1">
        <f>ROUND(Table1[[#This Row],[tar-out]],0)</f>
        <v>0</v>
      </c>
      <c r="Q882" s="3">
        <v>880</v>
      </c>
      <c r="U882">
        <f>IF(Table1[[#This Row],[tar-out in '[0,1)]],1,0)</f>
        <v>1</v>
      </c>
      <c r="V882">
        <f>IF(Table1[[#This Row],[tar-out in '[1,2)]],1,0)</f>
        <v>0</v>
      </c>
      <c r="W882">
        <f>IF(Table1[[#This Row],[tar-out'[2,5)]],1,0)</f>
        <v>0</v>
      </c>
      <c r="X882">
        <f>IF(Table1[[#This Row],[tar-out in '[5, 10)]],1,0)</f>
        <v>0</v>
      </c>
      <c r="Y882">
        <f>IF(Table1[[#This Row],[tar-out in '[10,20)]],1,0)</f>
        <v>0</v>
      </c>
      <c r="Z882">
        <f>IF(Table1[[#This Row],[tar-out in '[20, 10000)]],1,0)</f>
        <v>0</v>
      </c>
    </row>
    <row r="883" spans="1:26" x14ac:dyDescent="0.25">
      <c r="A883">
        <v>23</v>
      </c>
      <c r="B883">
        <v>242</v>
      </c>
      <c r="C883">
        <v>6.7826086956521703</v>
      </c>
      <c r="D883">
        <v>2</v>
      </c>
      <c r="E883">
        <v>63</v>
      </c>
      <c r="F883">
        <v>10.399428804569601</v>
      </c>
      <c r="G883">
        <v>6.1974821090698198</v>
      </c>
      <c r="H883">
        <f>Table1[[#This Row],[target]]-Table1[[#This Row],[output]]</f>
        <v>4.2019466954997808</v>
      </c>
      <c r="I883">
        <f>Table1[[#This Row],[tar-out]]*Table1[[#This Row],[tar-out]]</f>
        <v>17.656356031821527</v>
      </c>
      <c r="J883" t="b">
        <f>AND(ABS(Table1[[#This Row],[tar-out]])&gt;=$J$1,ABS(Table1[[#This Row],[tar-out]])&lt;$K$1)</f>
        <v>0</v>
      </c>
      <c r="K883" t="b">
        <f>AND(ABS(Table1[[#This Row],[tar-out]])&gt;=$K$1,ABS(Table1[[#This Row],[tar-out]])&lt;$L$1)</f>
        <v>0</v>
      </c>
      <c r="L883" t="b">
        <f>AND(ABS(Table1[[#This Row],[tar-out]])&gt;=$L$1,ABS(Table1[[#This Row],[tar-out]])&lt;$M$1)</f>
        <v>1</v>
      </c>
      <c r="M883" t="b">
        <f>AND(ABS(Table1[[#This Row],[tar-out]])&gt;=$M$1,ABS(Table1[[#This Row],[tar-out]])&lt;$N$1)</f>
        <v>0</v>
      </c>
      <c r="N883" t="b">
        <f>AND(ABS(Table1[[#This Row],[tar-out]])&gt;=$N$1,ABS(Table1[[#This Row],[tar-out]])&lt;$O$1)</f>
        <v>0</v>
      </c>
      <c r="O883" t="b">
        <f>AND(ABS(Table1[[#This Row],[tar-out]])&gt;=$O$1,ABS(Table1[[#This Row],[tar-out]])&lt;$P$1)</f>
        <v>0</v>
      </c>
      <c r="P883" s="1">
        <f>ROUND(Table1[[#This Row],[tar-out]],0)</f>
        <v>4</v>
      </c>
      <c r="Q883" s="2">
        <v>881</v>
      </c>
      <c r="U883">
        <f>IF(Table1[[#This Row],[tar-out in '[0,1)]],1,0)</f>
        <v>0</v>
      </c>
      <c r="V883">
        <f>IF(Table1[[#This Row],[tar-out in '[1,2)]],1,0)</f>
        <v>0</v>
      </c>
      <c r="W883">
        <f>IF(Table1[[#This Row],[tar-out'[2,5)]],1,0)</f>
        <v>1</v>
      </c>
      <c r="X883">
        <f>IF(Table1[[#This Row],[tar-out in '[5, 10)]],1,0)</f>
        <v>0</v>
      </c>
      <c r="Y883">
        <f>IF(Table1[[#This Row],[tar-out in '[10,20)]],1,0)</f>
        <v>0</v>
      </c>
      <c r="Z883">
        <f>IF(Table1[[#This Row],[tar-out in '[20, 10000)]],1,0)</f>
        <v>0</v>
      </c>
    </row>
    <row r="884" spans="1:26" x14ac:dyDescent="0.25">
      <c r="A884">
        <v>23</v>
      </c>
      <c r="B884">
        <v>242</v>
      </c>
      <c r="C884">
        <v>6.7826086956521703</v>
      </c>
      <c r="D884">
        <v>2</v>
      </c>
      <c r="E884">
        <v>378</v>
      </c>
      <c r="F884">
        <v>6.6384615384615397</v>
      </c>
      <c r="G884">
        <v>6.0030660629272496</v>
      </c>
      <c r="H884">
        <f>Table1[[#This Row],[target]]-Table1[[#This Row],[output]]</f>
        <v>0.6353954755342901</v>
      </c>
      <c r="I884">
        <f>Table1[[#This Row],[tar-out]]*Table1[[#This Row],[tar-out]]</f>
        <v>0.40372741032944665</v>
      </c>
      <c r="J884" t="b">
        <f>AND(ABS(Table1[[#This Row],[tar-out]])&gt;=$J$1,ABS(Table1[[#This Row],[tar-out]])&lt;$K$1)</f>
        <v>1</v>
      </c>
      <c r="K884" t="b">
        <f>AND(ABS(Table1[[#This Row],[tar-out]])&gt;=$K$1,ABS(Table1[[#This Row],[tar-out]])&lt;$L$1)</f>
        <v>0</v>
      </c>
      <c r="L884" t="b">
        <f>AND(ABS(Table1[[#This Row],[tar-out]])&gt;=$L$1,ABS(Table1[[#This Row],[tar-out]])&lt;$M$1)</f>
        <v>0</v>
      </c>
      <c r="M884" t="b">
        <f>AND(ABS(Table1[[#This Row],[tar-out]])&gt;=$M$1,ABS(Table1[[#This Row],[tar-out]])&lt;$N$1)</f>
        <v>0</v>
      </c>
      <c r="N884" t="b">
        <f>AND(ABS(Table1[[#This Row],[tar-out]])&gt;=$N$1,ABS(Table1[[#This Row],[tar-out]])&lt;$O$1)</f>
        <v>0</v>
      </c>
      <c r="O884" t="b">
        <f>AND(ABS(Table1[[#This Row],[tar-out]])&gt;=$O$1,ABS(Table1[[#This Row],[tar-out]])&lt;$P$1)</f>
        <v>0</v>
      </c>
      <c r="P884" s="1">
        <f>ROUND(Table1[[#This Row],[tar-out]],0)</f>
        <v>1</v>
      </c>
      <c r="Q884" s="3">
        <v>882</v>
      </c>
      <c r="U884">
        <f>IF(Table1[[#This Row],[tar-out in '[0,1)]],1,0)</f>
        <v>1</v>
      </c>
      <c r="V884">
        <f>IF(Table1[[#This Row],[tar-out in '[1,2)]],1,0)</f>
        <v>0</v>
      </c>
      <c r="W884">
        <f>IF(Table1[[#This Row],[tar-out'[2,5)]],1,0)</f>
        <v>0</v>
      </c>
      <c r="X884">
        <f>IF(Table1[[#This Row],[tar-out in '[5, 10)]],1,0)</f>
        <v>0</v>
      </c>
      <c r="Y884">
        <f>IF(Table1[[#This Row],[tar-out in '[10,20)]],1,0)</f>
        <v>0</v>
      </c>
      <c r="Z884">
        <f>IF(Table1[[#This Row],[tar-out in '[20, 10000)]],1,0)</f>
        <v>0</v>
      </c>
    </row>
    <row r="885" spans="1:26" x14ac:dyDescent="0.25">
      <c r="A885">
        <v>23</v>
      </c>
      <c r="B885">
        <v>242</v>
      </c>
      <c r="C885">
        <v>6.7826086956521703</v>
      </c>
      <c r="D885">
        <v>2</v>
      </c>
      <c r="E885">
        <v>362</v>
      </c>
      <c r="F885">
        <v>6.4249999999999998</v>
      </c>
      <c r="G885">
        <v>6.00321245193481</v>
      </c>
      <c r="H885">
        <f>Table1[[#This Row],[target]]-Table1[[#This Row],[output]]</f>
        <v>0.42178754806518981</v>
      </c>
      <c r="I885">
        <f>Table1[[#This Row],[tar-out]]*Table1[[#This Row],[tar-out]]</f>
        <v>0.17790473570284479</v>
      </c>
      <c r="J885" t="b">
        <f>AND(ABS(Table1[[#This Row],[tar-out]])&gt;=$J$1,ABS(Table1[[#This Row],[tar-out]])&lt;$K$1)</f>
        <v>1</v>
      </c>
      <c r="K885" t="b">
        <f>AND(ABS(Table1[[#This Row],[tar-out]])&gt;=$K$1,ABS(Table1[[#This Row],[tar-out]])&lt;$L$1)</f>
        <v>0</v>
      </c>
      <c r="L885" t="b">
        <f>AND(ABS(Table1[[#This Row],[tar-out]])&gt;=$L$1,ABS(Table1[[#This Row],[tar-out]])&lt;$M$1)</f>
        <v>0</v>
      </c>
      <c r="M885" t="b">
        <f>AND(ABS(Table1[[#This Row],[tar-out]])&gt;=$M$1,ABS(Table1[[#This Row],[tar-out]])&lt;$N$1)</f>
        <v>0</v>
      </c>
      <c r="N885" t="b">
        <f>AND(ABS(Table1[[#This Row],[tar-out]])&gt;=$N$1,ABS(Table1[[#This Row],[tar-out]])&lt;$O$1)</f>
        <v>0</v>
      </c>
      <c r="O885" t="b">
        <f>AND(ABS(Table1[[#This Row],[tar-out]])&gt;=$O$1,ABS(Table1[[#This Row],[tar-out]])&lt;$P$1)</f>
        <v>0</v>
      </c>
      <c r="P885" s="1">
        <f>ROUND(Table1[[#This Row],[tar-out]],0)</f>
        <v>0</v>
      </c>
      <c r="Q885" s="2">
        <v>883</v>
      </c>
      <c r="U885">
        <f>IF(Table1[[#This Row],[tar-out in '[0,1)]],1,0)</f>
        <v>1</v>
      </c>
      <c r="V885">
        <f>IF(Table1[[#This Row],[tar-out in '[1,2)]],1,0)</f>
        <v>0</v>
      </c>
      <c r="W885">
        <f>IF(Table1[[#This Row],[tar-out'[2,5)]],1,0)</f>
        <v>0</v>
      </c>
      <c r="X885">
        <f>IF(Table1[[#This Row],[tar-out in '[5, 10)]],1,0)</f>
        <v>0</v>
      </c>
      <c r="Y885">
        <f>IF(Table1[[#This Row],[tar-out in '[10,20)]],1,0)</f>
        <v>0</v>
      </c>
      <c r="Z885">
        <f>IF(Table1[[#This Row],[tar-out in '[20, 10000)]],1,0)</f>
        <v>0</v>
      </c>
    </row>
    <row r="886" spans="1:26" x14ac:dyDescent="0.25">
      <c r="A886">
        <v>23</v>
      </c>
      <c r="B886">
        <v>242</v>
      </c>
      <c r="C886">
        <v>6.7826086956521703</v>
      </c>
      <c r="D886">
        <v>2</v>
      </c>
      <c r="E886">
        <v>182</v>
      </c>
      <c r="F886">
        <v>6.79555555555556</v>
      </c>
      <c r="G886">
        <v>6.0056591033935502</v>
      </c>
      <c r="H886">
        <f>Table1[[#This Row],[target]]-Table1[[#This Row],[output]]</f>
        <v>0.78989645216200977</v>
      </c>
      <c r="I886">
        <f>Table1[[#This Row],[tar-out]]*Table1[[#This Row],[tar-out]]</f>
        <v>0.6239364051381302</v>
      </c>
      <c r="J886" t="b">
        <f>AND(ABS(Table1[[#This Row],[tar-out]])&gt;=$J$1,ABS(Table1[[#This Row],[tar-out]])&lt;$K$1)</f>
        <v>1</v>
      </c>
      <c r="K886" t="b">
        <f>AND(ABS(Table1[[#This Row],[tar-out]])&gt;=$K$1,ABS(Table1[[#This Row],[tar-out]])&lt;$L$1)</f>
        <v>0</v>
      </c>
      <c r="L886" t="b">
        <f>AND(ABS(Table1[[#This Row],[tar-out]])&gt;=$L$1,ABS(Table1[[#This Row],[tar-out]])&lt;$M$1)</f>
        <v>0</v>
      </c>
      <c r="M886" t="b">
        <f>AND(ABS(Table1[[#This Row],[tar-out]])&gt;=$M$1,ABS(Table1[[#This Row],[tar-out]])&lt;$N$1)</f>
        <v>0</v>
      </c>
      <c r="N886" t="b">
        <f>AND(ABS(Table1[[#This Row],[tar-out]])&gt;=$N$1,ABS(Table1[[#This Row],[tar-out]])&lt;$O$1)</f>
        <v>0</v>
      </c>
      <c r="O886" t="b">
        <f>AND(ABS(Table1[[#This Row],[tar-out]])&gt;=$O$1,ABS(Table1[[#This Row],[tar-out]])&lt;$P$1)</f>
        <v>0</v>
      </c>
      <c r="P886" s="1">
        <f>ROUND(Table1[[#This Row],[tar-out]],0)</f>
        <v>1</v>
      </c>
      <c r="Q886" s="3">
        <v>884</v>
      </c>
      <c r="U886">
        <f>IF(Table1[[#This Row],[tar-out in '[0,1)]],1,0)</f>
        <v>1</v>
      </c>
      <c r="V886">
        <f>IF(Table1[[#This Row],[tar-out in '[1,2)]],1,0)</f>
        <v>0</v>
      </c>
      <c r="W886">
        <f>IF(Table1[[#This Row],[tar-out'[2,5)]],1,0)</f>
        <v>0</v>
      </c>
      <c r="X886">
        <f>IF(Table1[[#This Row],[tar-out in '[5, 10)]],1,0)</f>
        <v>0</v>
      </c>
      <c r="Y886">
        <f>IF(Table1[[#This Row],[tar-out in '[10,20)]],1,0)</f>
        <v>0</v>
      </c>
      <c r="Z886">
        <f>IF(Table1[[#This Row],[tar-out in '[20, 10000)]],1,0)</f>
        <v>0</v>
      </c>
    </row>
    <row r="887" spans="1:26" x14ac:dyDescent="0.25">
      <c r="A887">
        <v>23</v>
      </c>
      <c r="B887">
        <v>242</v>
      </c>
      <c r="C887">
        <v>6.7826086956521703</v>
      </c>
      <c r="D887">
        <v>2</v>
      </c>
      <c r="E887">
        <v>152</v>
      </c>
      <c r="F887">
        <v>8.2244094488188999</v>
      </c>
      <c r="G887">
        <v>6.0556211471557599</v>
      </c>
      <c r="H887">
        <f>Table1[[#This Row],[target]]-Table1[[#This Row],[output]]</f>
        <v>2.16878830166314</v>
      </c>
      <c r="I887">
        <f>Table1[[#This Row],[tar-out]]*Table1[[#This Row],[tar-out]]</f>
        <v>4.7036426974308867</v>
      </c>
      <c r="J887" t="b">
        <f>AND(ABS(Table1[[#This Row],[tar-out]])&gt;=$J$1,ABS(Table1[[#This Row],[tar-out]])&lt;$K$1)</f>
        <v>0</v>
      </c>
      <c r="K887" t="b">
        <f>AND(ABS(Table1[[#This Row],[tar-out]])&gt;=$K$1,ABS(Table1[[#This Row],[tar-out]])&lt;$L$1)</f>
        <v>0</v>
      </c>
      <c r="L887" t="b">
        <f>AND(ABS(Table1[[#This Row],[tar-out]])&gt;=$L$1,ABS(Table1[[#This Row],[tar-out]])&lt;$M$1)</f>
        <v>1</v>
      </c>
      <c r="M887" t="b">
        <f>AND(ABS(Table1[[#This Row],[tar-out]])&gt;=$M$1,ABS(Table1[[#This Row],[tar-out]])&lt;$N$1)</f>
        <v>0</v>
      </c>
      <c r="N887" t="b">
        <f>AND(ABS(Table1[[#This Row],[tar-out]])&gt;=$N$1,ABS(Table1[[#This Row],[tar-out]])&lt;$O$1)</f>
        <v>0</v>
      </c>
      <c r="O887" t="b">
        <f>AND(ABS(Table1[[#This Row],[tar-out]])&gt;=$O$1,ABS(Table1[[#This Row],[tar-out]])&lt;$P$1)</f>
        <v>0</v>
      </c>
      <c r="P887" s="1">
        <f>ROUND(Table1[[#This Row],[tar-out]],0)</f>
        <v>2</v>
      </c>
      <c r="Q887" s="2">
        <v>885</v>
      </c>
      <c r="U887">
        <f>IF(Table1[[#This Row],[tar-out in '[0,1)]],1,0)</f>
        <v>0</v>
      </c>
      <c r="V887">
        <f>IF(Table1[[#This Row],[tar-out in '[1,2)]],1,0)</f>
        <v>0</v>
      </c>
      <c r="W887">
        <f>IF(Table1[[#This Row],[tar-out'[2,5)]],1,0)</f>
        <v>1</v>
      </c>
      <c r="X887">
        <f>IF(Table1[[#This Row],[tar-out in '[5, 10)]],1,0)</f>
        <v>0</v>
      </c>
      <c r="Y887">
        <f>IF(Table1[[#This Row],[tar-out in '[10,20)]],1,0)</f>
        <v>0</v>
      </c>
      <c r="Z887">
        <f>IF(Table1[[#This Row],[tar-out in '[20, 10000)]],1,0)</f>
        <v>0</v>
      </c>
    </row>
    <row r="888" spans="1:26" x14ac:dyDescent="0.25">
      <c r="A888">
        <v>23</v>
      </c>
      <c r="B888">
        <v>242</v>
      </c>
      <c r="C888">
        <v>6.7826086956521703</v>
      </c>
      <c r="D888">
        <v>2</v>
      </c>
      <c r="E888">
        <v>166</v>
      </c>
      <c r="F888">
        <v>9.5948051948052004</v>
      </c>
      <c r="G888">
        <v>6.0347399711608896</v>
      </c>
      <c r="H888">
        <f>Table1[[#This Row],[target]]-Table1[[#This Row],[output]]</f>
        <v>3.5600652236443109</v>
      </c>
      <c r="I888">
        <f>Table1[[#This Row],[tar-out]]*Table1[[#This Row],[tar-out]]</f>
        <v>12.674064396601617</v>
      </c>
      <c r="J888" t="b">
        <f>AND(ABS(Table1[[#This Row],[tar-out]])&gt;=$J$1,ABS(Table1[[#This Row],[tar-out]])&lt;$K$1)</f>
        <v>0</v>
      </c>
      <c r="K888" t="b">
        <f>AND(ABS(Table1[[#This Row],[tar-out]])&gt;=$K$1,ABS(Table1[[#This Row],[tar-out]])&lt;$L$1)</f>
        <v>0</v>
      </c>
      <c r="L888" t="b">
        <f>AND(ABS(Table1[[#This Row],[tar-out]])&gt;=$L$1,ABS(Table1[[#This Row],[tar-out]])&lt;$M$1)</f>
        <v>1</v>
      </c>
      <c r="M888" t="b">
        <f>AND(ABS(Table1[[#This Row],[tar-out]])&gt;=$M$1,ABS(Table1[[#This Row],[tar-out]])&lt;$N$1)</f>
        <v>0</v>
      </c>
      <c r="N888" t="b">
        <f>AND(ABS(Table1[[#This Row],[tar-out]])&gt;=$N$1,ABS(Table1[[#This Row],[tar-out]])&lt;$O$1)</f>
        <v>0</v>
      </c>
      <c r="O888" t="b">
        <f>AND(ABS(Table1[[#This Row],[tar-out]])&gt;=$O$1,ABS(Table1[[#This Row],[tar-out]])&lt;$P$1)</f>
        <v>0</v>
      </c>
      <c r="P888" s="1">
        <f>ROUND(Table1[[#This Row],[tar-out]],0)</f>
        <v>4</v>
      </c>
      <c r="Q888" s="3">
        <v>886</v>
      </c>
      <c r="U888">
        <f>IF(Table1[[#This Row],[tar-out in '[0,1)]],1,0)</f>
        <v>0</v>
      </c>
      <c r="V888">
        <f>IF(Table1[[#This Row],[tar-out in '[1,2)]],1,0)</f>
        <v>0</v>
      </c>
      <c r="W888">
        <f>IF(Table1[[#This Row],[tar-out'[2,5)]],1,0)</f>
        <v>1</v>
      </c>
      <c r="X888">
        <f>IF(Table1[[#This Row],[tar-out in '[5, 10)]],1,0)</f>
        <v>0</v>
      </c>
      <c r="Y888">
        <f>IF(Table1[[#This Row],[tar-out in '[10,20)]],1,0)</f>
        <v>0</v>
      </c>
      <c r="Z888">
        <f>IF(Table1[[#This Row],[tar-out in '[20, 10000)]],1,0)</f>
        <v>0</v>
      </c>
    </row>
    <row r="889" spans="1:26" x14ac:dyDescent="0.25">
      <c r="A889">
        <v>23</v>
      </c>
      <c r="B889">
        <v>242</v>
      </c>
      <c r="C889">
        <v>6.7826086956521703</v>
      </c>
      <c r="D889">
        <v>2</v>
      </c>
      <c r="E889">
        <v>279</v>
      </c>
      <c r="F889">
        <v>6.25</v>
      </c>
      <c r="G889">
        <v>6.0039730072021502</v>
      </c>
      <c r="H889">
        <f>Table1[[#This Row],[target]]-Table1[[#This Row],[output]]</f>
        <v>0.24602699279784979</v>
      </c>
      <c r="I889">
        <f>Table1[[#This Row],[tar-out]]*Table1[[#This Row],[tar-out]]</f>
        <v>6.052928118515323E-2</v>
      </c>
      <c r="J889" t="b">
        <f>AND(ABS(Table1[[#This Row],[tar-out]])&gt;=$J$1,ABS(Table1[[#This Row],[tar-out]])&lt;$K$1)</f>
        <v>1</v>
      </c>
      <c r="K889" t="b">
        <f>AND(ABS(Table1[[#This Row],[tar-out]])&gt;=$K$1,ABS(Table1[[#This Row],[tar-out]])&lt;$L$1)</f>
        <v>0</v>
      </c>
      <c r="L889" t="b">
        <f>AND(ABS(Table1[[#This Row],[tar-out]])&gt;=$L$1,ABS(Table1[[#This Row],[tar-out]])&lt;$M$1)</f>
        <v>0</v>
      </c>
      <c r="M889" t="b">
        <f>AND(ABS(Table1[[#This Row],[tar-out]])&gt;=$M$1,ABS(Table1[[#This Row],[tar-out]])&lt;$N$1)</f>
        <v>0</v>
      </c>
      <c r="N889" t="b">
        <f>AND(ABS(Table1[[#This Row],[tar-out]])&gt;=$N$1,ABS(Table1[[#This Row],[tar-out]])&lt;$O$1)</f>
        <v>0</v>
      </c>
      <c r="O889" t="b">
        <f>AND(ABS(Table1[[#This Row],[tar-out]])&gt;=$O$1,ABS(Table1[[#This Row],[tar-out]])&lt;$P$1)</f>
        <v>0</v>
      </c>
      <c r="P889" s="1">
        <f>ROUND(Table1[[#This Row],[tar-out]],0)</f>
        <v>0</v>
      </c>
      <c r="Q889" s="2">
        <v>887</v>
      </c>
      <c r="U889">
        <f>IF(Table1[[#This Row],[tar-out in '[0,1)]],1,0)</f>
        <v>1</v>
      </c>
      <c r="V889">
        <f>IF(Table1[[#This Row],[tar-out in '[1,2)]],1,0)</f>
        <v>0</v>
      </c>
      <c r="W889">
        <f>IF(Table1[[#This Row],[tar-out'[2,5)]],1,0)</f>
        <v>0</v>
      </c>
      <c r="X889">
        <f>IF(Table1[[#This Row],[tar-out in '[5, 10)]],1,0)</f>
        <v>0</v>
      </c>
      <c r="Y889">
        <f>IF(Table1[[#This Row],[tar-out in '[10,20)]],1,0)</f>
        <v>0</v>
      </c>
      <c r="Z889">
        <f>IF(Table1[[#This Row],[tar-out in '[20, 10000)]],1,0)</f>
        <v>0</v>
      </c>
    </row>
    <row r="890" spans="1:26" x14ac:dyDescent="0.25">
      <c r="A890">
        <v>23</v>
      </c>
      <c r="B890">
        <v>242</v>
      </c>
      <c r="C890">
        <v>6.7826086956521703</v>
      </c>
      <c r="D890">
        <v>2</v>
      </c>
      <c r="E890">
        <v>263</v>
      </c>
      <c r="F890">
        <v>6.71428571428571</v>
      </c>
      <c r="G890">
        <v>6.0041193962097203</v>
      </c>
      <c r="H890">
        <f>Table1[[#This Row],[target]]-Table1[[#This Row],[output]]</f>
        <v>0.71016631807598962</v>
      </c>
      <c r="I890">
        <f>Table1[[#This Row],[tar-out]]*Table1[[#This Row],[tar-out]]</f>
        <v>0.50433619932960772</v>
      </c>
      <c r="J890" t="b">
        <f>AND(ABS(Table1[[#This Row],[tar-out]])&gt;=$J$1,ABS(Table1[[#This Row],[tar-out]])&lt;$K$1)</f>
        <v>1</v>
      </c>
      <c r="K890" t="b">
        <f>AND(ABS(Table1[[#This Row],[tar-out]])&gt;=$K$1,ABS(Table1[[#This Row],[tar-out]])&lt;$L$1)</f>
        <v>0</v>
      </c>
      <c r="L890" t="b">
        <f>AND(ABS(Table1[[#This Row],[tar-out]])&gt;=$L$1,ABS(Table1[[#This Row],[tar-out]])&lt;$M$1)</f>
        <v>0</v>
      </c>
      <c r="M890" t="b">
        <f>AND(ABS(Table1[[#This Row],[tar-out]])&gt;=$M$1,ABS(Table1[[#This Row],[tar-out]])&lt;$N$1)</f>
        <v>0</v>
      </c>
      <c r="N890" t="b">
        <f>AND(ABS(Table1[[#This Row],[tar-out]])&gt;=$N$1,ABS(Table1[[#This Row],[tar-out]])&lt;$O$1)</f>
        <v>0</v>
      </c>
      <c r="O890" t="b">
        <f>AND(ABS(Table1[[#This Row],[tar-out]])&gt;=$O$1,ABS(Table1[[#This Row],[tar-out]])&lt;$P$1)</f>
        <v>0</v>
      </c>
      <c r="P890" s="1">
        <f>ROUND(Table1[[#This Row],[tar-out]],0)</f>
        <v>1</v>
      </c>
      <c r="Q890" s="3">
        <v>888</v>
      </c>
      <c r="U890">
        <f>IF(Table1[[#This Row],[tar-out in '[0,1)]],1,0)</f>
        <v>1</v>
      </c>
      <c r="V890">
        <f>IF(Table1[[#This Row],[tar-out in '[1,2)]],1,0)</f>
        <v>0</v>
      </c>
      <c r="W890">
        <f>IF(Table1[[#This Row],[tar-out'[2,5)]],1,0)</f>
        <v>0</v>
      </c>
      <c r="X890">
        <f>IF(Table1[[#This Row],[tar-out in '[5, 10)]],1,0)</f>
        <v>0</v>
      </c>
      <c r="Y890">
        <f>IF(Table1[[#This Row],[tar-out in '[10,20)]],1,0)</f>
        <v>0</v>
      </c>
      <c r="Z890">
        <f>IF(Table1[[#This Row],[tar-out in '[20, 10000)]],1,0)</f>
        <v>0</v>
      </c>
    </row>
    <row r="891" spans="1:26" x14ac:dyDescent="0.25">
      <c r="A891">
        <v>23</v>
      </c>
      <c r="B891">
        <v>242</v>
      </c>
      <c r="C891">
        <v>6.7826086956521703</v>
      </c>
      <c r="D891">
        <v>2</v>
      </c>
      <c r="E891">
        <v>219</v>
      </c>
      <c r="F891">
        <v>7.0087719298245599</v>
      </c>
      <c r="G891">
        <v>6.0045228004455602</v>
      </c>
      <c r="H891">
        <f>Table1[[#This Row],[target]]-Table1[[#This Row],[output]]</f>
        <v>1.0042491293789997</v>
      </c>
      <c r="I891">
        <f>Table1[[#This Row],[tar-out]]*Table1[[#This Row],[tar-out]]</f>
        <v>1.008516313858479</v>
      </c>
      <c r="J891" t="b">
        <f>AND(ABS(Table1[[#This Row],[tar-out]])&gt;=$J$1,ABS(Table1[[#This Row],[tar-out]])&lt;$K$1)</f>
        <v>0</v>
      </c>
      <c r="K891" t="b">
        <f>AND(ABS(Table1[[#This Row],[tar-out]])&gt;=$K$1,ABS(Table1[[#This Row],[tar-out]])&lt;$L$1)</f>
        <v>1</v>
      </c>
      <c r="L891" t="b">
        <f>AND(ABS(Table1[[#This Row],[tar-out]])&gt;=$L$1,ABS(Table1[[#This Row],[tar-out]])&lt;$M$1)</f>
        <v>0</v>
      </c>
      <c r="M891" t="b">
        <f>AND(ABS(Table1[[#This Row],[tar-out]])&gt;=$M$1,ABS(Table1[[#This Row],[tar-out]])&lt;$N$1)</f>
        <v>0</v>
      </c>
      <c r="N891" t="b">
        <f>AND(ABS(Table1[[#This Row],[tar-out]])&gt;=$N$1,ABS(Table1[[#This Row],[tar-out]])&lt;$O$1)</f>
        <v>0</v>
      </c>
      <c r="O891" t="b">
        <f>AND(ABS(Table1[[#This Row],[tar-out]])&gt;=$O$1,ABS(Table1[[#This Row],[tar-out]])&lt;$P$1)</f>
        <v>0</v>
      </c>
      <c r="P891" s="1">
        <f>ROUND(Table1[[#This Row],[tar-out]],0)</f>
        <v>1</v>
      </c>
      <c r="Q891" s="2">
        <v>889</v>
      </c>
      <c r="U891">
        <f>IF(Table1[[#This Row],[tar-out in '[0,1)]],1,0)</f>
        <v>0</v>
      </c>
      <c r="V891">
        <f>IF(Table1[[#This Row],[tar-out in '[1,2)]],1,0)</f>
        <v>1</v>
      </c>
      <c r="W891">
        <f>IF(Table1[[#This Row],[tar-out'[2,5)]],1,0)</f>
        <v>0</v>
      </c>
      <c r="X891">
        <f>IF(Table1[[#This Row],[tar-out in '[5, 10)]],1,0)</f>
        <v>0</v>
      </c>
      <c r="Y891">
        <f>IF(Table1[[#This Row],[tar-out in '[10,20)]],1,0)</f>
        <v>0</v>
      </c>
      <c r="Z891">
        <f>IF(Table1[[#This Row],[tar-out in '[20, 10000)]],1,0)</f>
        <v>0</v>
      </c>
    </row>
    <row r="892" spans="1:26" x14ac:dyDescent="0.25">
      <c r="A892">
        <v>23</v>
      </c>
      <c r="B892">
        <v>242</v>
      </c>
      <c r="C892">
        <v>6.7826086956521703</v>
      </c>
      <c r="D892">
        <v>2</v>
      </c>
      <c r="E892">
        <v>60</v>
      </c>
      <c r="F892">
        <v>10.7691371858492</v>
      </c>
      <c r="G892">
        <v>6.2026052474975604</v>
      </c>
      <c r="H892">
        <f>Table1[[#This Row],[target]]-Table1[[#This Row],[output]]</f>
        <v>4.5665319383516394</v>
      </c>
      <c r="I892">
        <f>Table1[[#This Row],[tar-out]]*Table1[[#This Row],[tar-out]]</f>
        <v>20.85321394398558</v>
      </c>
      <c r="J892" t="b">
        <f>AND(ABS(Table1[[#This Row],[tar-out]])&gt;=$J$1,ABS(Table1[[#This Row],[tar-out]])&lt;$K$1)</f>
        <v>0</v>
      </c>
      <c r="K892" t="b">
        <f>AND(ABS(Table1[[#This Row],[tar-out]])&gt;=$K$1,ABS(Table1[[#This Row],[tar-out]])&lt;$L$1)</f>
        <v>0</v>
      </c>
      <c r="L892" t="b">
        <f>AND(ABS(Table1[[#This Row],[tar-out]])&gt;=$L$1,ABS(Table1[[#This Row],[tar-out]])&lt;$M$1)</f>
        <v>1</v>
      </c>
      <c r="M892" t="b">
        <f>AND(ABS(Table1[[#This Row],[tar-out]])&gt;=$M$1,ABS(Table1[[#This Row],[tar-out]])&lt;$N$1)</f>
        <v>0</v>
      </c>
      <c r="N892" t="b">
        <f>AND(ABS(Table1[[#This Row],[tar-out]])&gt;=$N$1,ABS(Table1[[#This Row],[tar-out]])&lt;$O$1)</f>
        <v>0</v>
      </c>
      <c r="O892" t="b">
        <f>AND(ABS(Table1[[#This Row],[tar-out]])&gt;=$O$1,ABS(Table1[[#This Row],[tar-out]])&lt;$P$1)</f>
        <v>0</v>
      </c>
      <c r="P892" s="1">
        <f>ROUND(Table1[[#This Row],[tar-out]],0)</f>
        <v>5</v>
      </c>
      <c r="Q892" s="3">
        <v>890</v>
      </c>
      <c r="U892">
        <f>IF(Table1[[#This Row],[tar-out in '[0,1)]],1,0)</f>
        <v>0</v>
      </c>
      <c r="V892">
        <f>IF(Table1[[#This Row],[tar-out in '[1,2)]],1,0)</f>
        <v>0</v>
      </c>
      <c r="W892">
        <f>IF(Table1[[#This Row],[tar-out'[2,5)]],1,0)</f>
        <v>1</v>
      </c>
      <c r="X892">
        <f>IF(Table1[[#This Row],[tar-out in '[5, 10)]],1,0)</f>
        <v>0</v>
      </c>
      <c r="Y892">
        <f>IF(Table1[[#This Row],[tar-out in '[10,20)]],1,0)</f>
        <v>0</v>
      </c>
      <c r="Z892">
        <f>IF(Table1[[#This Row],[tar-out in '[20, 10000)]],1,0)</f>
        <v>0</v>
      </c>
    </row>
    <row r="893" spans="1:26" x14ac:dyDescent="0.25">
      <c r="A893">
        <v>23</v>
      </c>
      <c r="B893">
        <v>242</v>
      </c>
      <c r="C893">
        <v>6.7826086956521703</v>
      </c>
      <c r="D893">
        <v>2</v>
      </c>
      <c r="E893">
        <v>135</v>
      </c>
      <c r="F893">
        <v>6</v>
      </c>
      <c r="G893">
        <v>6.0803742408752397</v>
      </c>
      <c r="H893">
        <f>Table1[[#This Row],[target]]-Table1[[#This Row],[output]]</f>
        <v>-8.03742408752397E-2</v>
      </c>
      <c r="I893">
        <f>Table1[[#This Row],[tar-out]]*Table1[[#This Row],[tar-out]]</f>
        <v>6.4600185962710522E-3</v>
      </c>
      <c r="J893" t="b">
        <f>AND(ABS(Table1[[#This Row],[tar-out]])&gt;=$J$1,ABS(Table1[[#This Row],[tar-out]])&lt;$K$1)</f>
        <v>1</v>
      </c>
      <c r="K893" t="b">
        <f>AND(ABS(Table1[[#This Row],[tar-out]])&gt;=$K$1,ABS(Table1[[#This Row],[tar-out]])&lt;$L$1)</f>
        <v>0</v>
      </c>
      <c r="L893" t="b">
        <f>AND(ABS(Table1[[#This Row],[tar-out]])&gt;=$L$1,ABS(Table1[[#This Row],[tar-out]])&lt;$M$1)</f>
        <v>0</v>
      </c>
      <c r="M893" t="b">
        <f>AND(ABS(Table1[[#This Row],[tar-out]])&gt;=$M$1,ABS(Table1[[#This Row],[tar-out]])&lt;$N$1)</f>
        <v>0</v>
      </c>
      <c r="N893" t="b">
        <f>AND(ABS(Table1[[#This Row],[tar-out]])&gt;=$N$1,ABS(Table1[[#This Row],[tar-out]])&lt;$O$1)</f>
        <v>0</v>
      </c>
      <c r="O893" t="b">
        <f>AND(ABS(Table1[[#This Row],[tar-out]])&gt;=$O$1,ABS(Table1[[#This Row],[tar-out]])&lt;$P$1)</f>
        <v>0</v>
      </c>
      <c r="P893" s="1">
        <f>ROUND(Table1[[#This Row],[tar-out]],0)</f>
        <v>0</v>
      </c>
      <c r="Q893" s="2">
        <v>891</v>
      </c>
      <c r="U893">
        <f>IF(Table1[[#This Row],[tar-out in '[0,1)]],1,0)</f>
        <v>1</v>
      </c>
      <c r="V893">
        <f>IF(Table1[[#This Row],[tar-out in '[1,2)]],1,0)</f>
        <v>0</v>
      </c>
      <c r="W893">
        <f>IF(Table1[[#This Row],[tar-out'[2,5)]],1,0)</f>
        <v>0</v>
      </c>
      <c r="X893">
        <f>IF(Table1[[#This Row],[tar-out in '[5, 10)]],1,0)</f>
        <v>0</v>
      </c>
      <c r="Y893">
        <f>IF(Table1[[#This Row],[tar-out in '[10,20)]],1,0)</f>
        <v>0</v>
      </c>
      <c r="Z893">
        <f>IF(Table1[[#This Row],[tar-out in '[20, 10000)]],1,0)</f>
        <v>0</v>
      </c>
    </row>
    <row r="894" spans="1:26" x14ac:dyDescent="0.25">
      <c r="A894">
        <v>23</v>
      </c>
      <c r="B894">
        <v>242</v>
      </c>
      <c r="C894">
        <v>6.7826086956521703</v>
      </c>
      <c r="D894">
        <v>2</v>
      </c>
      <c r="E894">
        <v>151</v>
      </c>
      <c r="F894">
        <v>7.4018264840182599</v>
      </c>
      <c r="G894">
        <v>6.0571126937866202</v>
      </c>
      <c r="H894">
        <f>Table1[[#This Row],[target]]-Table1[[#This Row],[output]]</f>
        <v>1.3447137902316397</v>
      </c>
      <c r="I894">
        <f>Table1[[#This Row],[tar-out]]*Table1[[#This Row],[tar-out]]</f>
        <v>1.8082551776391425</v>
      </c>
      <c r="J894" t="b">
        <f>AND(ABS(Table1[[#This Row],[tar-out]])&gt;=$J$1,ABS(Table1[[#This Row],[tar-out]])&lt;$K$1)</f>
        <v>0</v>
      </c>
      <c r="K894" t="b">
        <f>AND(ABS(Table1[[#This Row],[tar-out]])&gt;=$K$1,ABS(Table1[[#This Row],[tar-out]])&lt;$L$1)</f>
        <v>1</v>
      </c>
      <c r="L894" t="b">
        <f>AND(ABS(Table1[[#This Row],[tar-out]])&gt;=$L$1,ABS(Table1[[#This Row],[tar-out]])&lt;$M$1)</f>
        <v>0</v>
      </c>
      <c r="M894" t="b">
        <f>AND(ABS(Table1[[#This Row],[tar-out]])&gt;=$M$1,ABS(Table1[[#This Row],[tar-out]])&lt;$N$1)</f>
        <v>0</v>
      </c>
      <c r="N894" t="b">
        <f>AND(ABS(Table1[[#This Row],[tar-out]])&gt;=$N$1,ABS(Table1[[#This Row],[tar-out]])&lt;$O$1)</f>
        <v>0</v>
      </c>
      <c r="O894" t="b">
        <f>AND(ABS(Table1[[#This Row],[tar-out]])&gt;=$O$1,ABS(Table1[[#This Row],[tar-out]])&lt;$P$1)</f>
        <v>0</v>
      </c>
      <c r="P894" s="1">
        <f>ROUND(Table1[[#This Row],[tar-out]],0)</f>
        <v>1</v>
      </c>
      <c r="Q894" s="3">
        <v>892</v>
      </c>
      <c r="U894">
        <f>IF(Table1[[#This Row],[tar-out in '[0,1)]],1,0)</f>
        <v>0</v>
      </c>
      <c r="V894">
        <f>IF(Table1[[#This Row],[tar-out in '[1,2)]],1,0)</f>
        <v>1</v>
      </c>
      <c r="W894">
        <f>IF(Table1[[#This Row],[tar-out'[2,5)]],1,0)</f>
        <v>0</v>
      </c>
      <c r="X894">
        <f>IF(Table1[[#This Row],[tar-out in '[5, 10)]],1,0)</f>
        <v>0</v>
      </c>
      <c r="Y894">
        <f>IF(Table1[[#This Row],[tar-out in '[10,20)]],1,0)</f>
        <v>0</v>
      </c>
      <c r="Z894">
        <f>IF(Table1[[#This Row],[tar-out in '[20, 10000)]],1,0)</f>
        <v>0</v>
      </c>
    </row>
    <row r="895" spans="1:26" x14ac:dyDescent="0.25">
      <c r="A895">
        <v>23</v>
      </c>
      <c r="B895">
        <v>242</v>
      </c>
      <c r="C895">
        <v>6.7826086956521703</v>
      </c>
      <c r="D895">
        <v>2</v>
      </c>
      <c r="E895">
        <v>123</v>
      </c>
      <c r="F895">
        <v>8.5942028985507299</v>
      </c>
      <c r="G895">
        <v>6.0878610610961896</v>
      </c>
      <c r="H895">
        <f>Table1[[#This Row],[target]]-Table1[[#This Row],[output]]</f>
        <v>2.5063418374545403</v>
      </c>
      <c r="I895">
        <f>Table1[[#This Row],[tar-out]]*Table1[[#This Row],[tar-out]]</f>
        <v>6.2817494061750017</v>
      </c>
      <c r="J895" t="b">
        <f>AND(ABS(Table1[[#This Row],[tar-out]])&gt;=$J$1,ABS(Table1[[#This Row],[tar-out]])&lt;$K$1)</f>
        <v>0</v>
      </c>
      <c r="K895" t="b">
        <f>AND(ABS(Table1[[#This Row],[tar-out]])&gt;=$K$1,ABS(Table1[[#This Row],[tar-out]])&lt;$L$1)</f>
        <v>0</v>
      </c>
      <c r="L895" t="b">
        <f>AND(ABS(Table1[[#This Row],[tar-out]])&gt;=$L$1,ABS(Table1[[#This Row],[tar-out]])&lt;$M$1)</f>
        <v>1</v>
      </c>
      <c r="M895" t="b">
        <f>AND(ABS(Table1[[#This Row],[tar-out]])&gt;=$M$1,ABS(Table1[[#This Row],[tar-out]])&lt;$N$1)</f>
        <v>0</v>
      </c>
      <c r="N895" t="b">
        <f>AND(ABS(Table1[[#This Row],[tar-out]])&gt;=$N$1,ABS(Table1[[#This Row],[tar-out]])&lt;$O$1)</f>
        <v>0</v>
      </c>
      <c r="O895" t="b">
        <f>AND(ABS(Table1[[#This Row],[tar-out]])&gt;=$O$1,ABS(Table1[[#This Row],[tar-out]])&lt;$P$1)</f>
        <v>0</v>
      </c>
      <c r="P895" s="1">
        <f>ROUND(Table1[[#This Row],[tar-out]],0)</f>
        <v>3</v>
      </c>
      <c r="Q895" s="2">
        <v>893</v>
      </c>
      <c r="U895">
        <f>IF(Table1[[#This Row],[tar-out in '[0,1)]],1,0)</f>
        <v>0</v>
      </c>
      <c r="V895">
        <f>IF(Table1[[#This Row],[tar-out in '[1,2)]],1,0)</f>
        <v>0</v>
      </c>
      <c r="W895">
        <f>IF(Table1[[#This Row],[tar-out'[2,5)]],1,0)</f>
        <v>1</v>
      </c>
      <c r="X895">
        <f>IF(Table1[[#This Row],[tar-out in '[5, 10)]],1,0)</f>
        <v>0</v>
      </c>
      <c r="Y895">
        <f>IF(Table1[[#This Row],[tar-out in '[10,20)]],1,0)</f>
        <v>0</v>
      </c>
      <c r="Z895">
        <f>IF(Table1[[#This Row],[tar-out in '[20, 10000)]],1,0)</f>
        <v>0</v>
      </c>
    </row>
    <row r="896" spans="1:26" x14ac:dyDescent="0.25">
      <c r="A896">
        <v>23</v>
      </c>
      <c r="B896">
        <v>242</v>
      </c>
      <c r="C896">
        <v>6.7826086956521703</v>
      </c>
      <c r="D896">
        <v>2</v>
      </c>
      <c r="E896">
        <v>185</v>
      </c>
      <c r="F896">
        <v>6</v>
      </c>
      <c r="G896">
        <v>6.0048341751098597</v>
      </c>
      <c r="H896">
        <f>Table1[[#This Row],[target]]-Table1[[#This Row],[output]]</f>
        <v>-4.8341751098597285E-3</v>
      </c>
      <c r="I896">
        <f>Table1[[#This Row],[tar-out]]*Table1[[#This Row],[tar-out]]</f>
        <v>2.3369248992787318E-5</v>
      </c>
      <c r="J896" t="b">
        <f>AND(ABS(Table1[[#This Row],[tar-out]])&gt;=$J$1,ABS(Table1[[#This Row],[tar-out]])&lt;$K$1)</f>
        <v>1</v>
      </c>
      <c r="K896" t="b">
        <f>AND(ABS(Table1[[#This Row],[tar-out]])&gt;=$K$1,ABS(Table1[[#This Row],[tar-out]])&lt;$L$1)</f>
        <v>0</v>
      </c>
      <c r="L896" t="b">
        <f>AND(ABS(Table1[[#This Row],[tar-out]])&gt;=$L$1,ABS(Table1[[#This Row],[tar-out]])&lt;$M$1)</f>
        <v>0</v>
      </c>
      <c r="M896" t="b">
        <f>AND(ABS(Table1[[#This Row],[tar-out]])&gt;=$M$1,ABS(Table1[[#This Row],[tar-out]])&lt;$N$1)</f>
        <v>0</v>
      </c>
      <c r="N896" t="b">
        <f>AND(ABS(Table1[[#This Row],[tar-out]])&gt;=$N$1,ABS(Table1[[#This Row],[tar-out]])&lt;$O$1)</f>
        <v>0</v>
      </c>
      <c r="O896" t="b">
        <f>AND(ABS(Table1[[#This Row],[tar-out]])&gt;=$O$1,ABS(Table1[[#This Row],[tar-out]])&lt;$P$1)</f>
        <v>0</v>
      </c>
      <c r="P896" s="1">
        <f>ROUND(Table1[[#This Row],[tar-out]],0)</f>
        <v>0</v>
      </c>
      <c r="Q896" s="3">
        <v>894</v>
      </c>
      <c r="U896">
        <f>IF(Table1[[#This Row],[tar-out in '[0,1)]],1,0)</f>
        <v>1</v>
      </c>
      <c r="V896">
        <f>IF(Table1[[#This Row],[tar-out in '[1,2)]],1,0)</f>
        <v>0</v>
      </c>
      <c r="W896">
        <f>IF(Table1[[#This Row],[tar-out'[2,5)]],1,0)</f>
        <v>0</v>
      </c>
      <c r="X896">
        <f>IF(Table1[[#This Row],[tar-out in '[5, 10)]],1,0)</f>
        <v>0</v>
      </c>
      <c r="Y896">
        <f>IF(Table1[[#This Row],[tar-out in '[10,20)]],1,0)</f>
        <v>0</v>
      </c>
      <c r="Z896">
        <f>IF(Table1[[#This Row],[tar-out in '[20, 10000)]],1,0)</f>
        <v>0</v>
      </c>
    </row>
    <row r="897" spans="1:26" x14ac:dyDescent="0.25">
      <c r="A897">
        <v>23</v>
      </c>
      <c r="B897">
        <v>242</v>
      </c>
      <c r="C897">
        <v>6.7826086956521703</v>
      </c>
      <c r="D897">
        <v>2</v>
      </c>
      <c r="E897">
        <v>238</v>
      </c>
      <c r="F897">
        <v>6.8222222222222202</v>
      </c>
      <c r="G897">
        <v>6.0043487548828098</v>
      </c>
      <c r="H897">
        <f>Table1[[#This Row],[target]]-Table1[[#This Row],[output]]</f>
        <v>0.81787346733941035</v>
      </c>
      <c r="I897">
        <f>Table1[[#This Row],[tar-out]]*Table1[[#This Row],[tar-out]]</f>
        <v>0.66891700857778957</v>
      </c>
      <c r="J897" t="b">
        <f>AND(ABS(Table1[[#This Row],[tar-out]])&gt;=$J$1,ABS(Table1[[#This Row],[tar-out]])&lt;$K$1)</f>
        <v>1</v>
      </c>
      <c r="K897" t="b">
        <f>AND(ABS(Table1[[#This Row],[tar-out]])&gt;=$K$1,ABS(Table1[[#This Row],[tar-out]])&lt;$L$1)</f>
        <v>0</v>
      </c>
      <c r="L897" t="b">
        <f>AND(ABS(Table1[[#This Row],[tar-out]])&gt;=$L$1,ABS(Table1[[#This Row],[tar-out]])&lt;$M$1)</f>
        <v>0</v>
      </c>
      <c r="M897" t="b">
        <f>AND(ABS(Table1[[#This Row],[tar-out]])&gt;=$M$1,ABS(Table1[[#This Row],[tar-out]])&lt;$N$1)</f>
        <v>0</v>
      </c>
      <c r="N897" t="b">
        <f>AND(ABS(Table1[[#This Row],[tar-out]])&gt;=$N$1,ABS(Table1[[#This Row],[tar-out]])&lt;$O$1)</f>
        <v>0</v>
      </c>
      <c r="O897" t="b">
        <f>AND(ABS(Table1[[#This Row],[tar-out]])&gt;=$O$1,ABS(Table1[[#This Row],[tar-out]])&lt;$P$1)</f>
        <v>0</v>
      </c>
      <c r="P897" s="1">
        <f>ROUND(Table1[[#This Row],[tar-out]],0)</f>
        <v>1</v>
      </c>
      <c r="Q897" s="2">
        <v>895</v>
      </c>
      <c r="U897">
        <f>IF(Table1[[#This Row],[tar-out in '[0,1)]],1,0)</f>
        <v>1</v>
      </c>
      <c r="V897">
        <f>IF(Table1[[#This Row],[tar-out in '[1,2)]],1,0)</f>
        <v>0</v>
      </c>
      <c r="W897">
        <f>IF(Table1[[#This Row],[tar-out'[2,5)]],1,0)</f>
        <v>0</v>
      </c>
      <c r="X897">
        <f>IF(Table1[[#This Row],[tar-out in '[5, 10)]],1,0)</f>
        <v>0</v>
      </c>
      <c r="Y897">
        <f>IF(Table1[[#This Row],[tar-out in '[10,20)]],1,0)</f>
        <v>0</v>
      </c>
      <c r="Z897">
        <f>IF(Table1[[#This Row],[tar-out in '[20, 10000)]],1,0)</f>
        <v>0</v>
      </c>
    </row>
    <row r="898" spans="1:26" x14ac:dyDescent="0.25">
      <c r="A898">
        <v>23</v>
      </c>
      <c r="B898">
        <v>242</v>
      </c>
      <c r="C898">
        <v>6.7826086956521703</v>
      </c>
      <c r="D898">
        <v>2</v>
      </c>
      <c r="E898">
        <v>97</v>
      </c>
      <c r="F898">
        <v>7.9638009049773704</v>
      </c>
      <c r="G898">
        <v>6.1250710487365696</v>
      </c>
      <c r="H898">
        <f>Table1[[#This Row],[target]]-Table1[[#This Row],[output]]</f>
        <v>1.8387298562408008</v>
      </c>
      <c r="I898">
        <f>Table1[[#This Row],[tar-out]]*Table1[[#This Row],[tar-out]]</f>
        <v>3.3809274842313157</v>
      </c>
      <c r="J898" t="b">
        <f>AND(ABS(Table1[[#This Row],[tar-out]])&gt;=$J$1,ABS(Table1[[#This Row],[tar-out]])&lt;$K$1)</f>
        <v>0</v>
      </c>
      <c r="K898" t="b">
        <f>AND(ABS(Table1[[#This Row],[tar-out]])&gt;=$K$1,ABS(Table1[[#This Row],[tar-out]])&lt;$L$1)</f>
        <v>1</v>
      </c>
      <c r="L898" t="b">
        <f>AND(ABS(Table1[[#This Row],[tar-out]])&gt;=$L$1,ABS(Table1[[#This Row],[tar-out]])&lt;$M$1)</f>
        <v>0</v>
      </c>
      <c r="M898" t="b">
        <f>AND(ABS(Table1[[#This Row],[tar-out]])&gt;=$M$1,ABS(Table1[[#This Row],[tar-out]])&lt;$N$1)</f>
        <v>0</v>
      </c>
      <c r="N898" t="b">
        <f>AND(ABS(Table1[[#This Row],[tar-out]])&gt;=$N$1,ABS(Table1[[#This Row],[tar-out]])&lt;$O$1)</f>
        <v>0</v>
      </c>
      <c r="O898" t="b">
        <f>AND(ABS(Table1[[#This Row],[tar-out]])&gt;=$O$1,ABS(Table1[[#This Row],[tar-out]])&lt;$P$1)</f>
        <v>0</v>
      </c>
      <c r="P898" s="1">
        <f>ROUND(Table1[[#This Row],[tar-out]],0)</f>
        <v>2</v>
      </c>
      <c r="Q898" s="3">
        <v>896</v>
      </c>
      <c r="U898">
        <f>IF(Table1[[#This Row],[tar-out in '[0,1)]],1,0)</f>
        <v>0</v>
      </c>
      <c r="V898">
        <f>IF(Table1[[#This Row],[tar-out in '[1,2)]],1,0)</f>
        <v>1</v>
      </c>
      <c r="W898">
        <f>IF(Table1[[#This Row],[tar-out'[2,5)]],1,0)</f>
        <v>0</v>
      </c>
      <c r="X898">
        <f>IF(Table1[[#This Row],[tar-out in '[5, 10)]],1,0)</f>
        <v>0</v>
      </c>
      <c r="Y898">
        <f>IF(Table1[[#This Row],[tar-out in '[10,20)]],1,0)</f>
        <v>0</v>
      </c>
      <c r="Z898">
        <f>IF(Table1[[#This Row],[tar-out in '[20, 10000)]],1,0)</f>
        <v>0</v>
      </c>
    </row>
    <row r="899" spans="1:26" x14ac:dyDescent="0.25">
      <c r="A899">
        <v>23</v>
      </c>
      <c r="B899">
        <v>242</v>
      </c>
      <c r="C899">
        <v>6.7826086956521703</v>
      </c>
      <c r="D899">
        <v>2</v>
      </c>
      <c r="E899">
        <v>177</v>
      </c>
      <c r="F899">
        <v>7.6522781774580304</v>
      </c>
      <c r="G899">
        <v>6.0154190063476598</v>
      </c>
      <c r="H899">
        <f>Table1[[#This Row],[target]]-Table1[[#This Row],[output]]</f>
        <v>1.6368591711103706</v>
      </c>
      <c r="I899">
        <f>Table1[[#This Row],[tar-out]]*Table1[[#This Row],[tar-out]]</f>
        <v>2.6793079460481297</v>
      </c>
      <c r="J899" t="b">
        <f>AND(ABS(Table1[[#This Row],[tar-out]])&gt;=$J$1,ABS(Table1[[#This Row],[tar-out]])&lt;$K$1)</f>
        <v>0</v>
      </c>
      <c r="K899" t="b">
        <f>AND(ABS(Table1[[#This Row],[tar-out]])&gt;=$K$1,ABS(Table1[[#This Row],[tar-out]])&lt;$L$1)</f>
        <v>1</v>
      </c>
      <c r="L899" t="b">
        <f>AND(ABS(Table1[[#This Row],[tar-out]])&gt;=$L$1,ABS(Table1[[#This Row],[tar-out]])&lt;$M$1)</f>
        <v>0</v>
      </c>
      <c r="M899" t="b">
        <f>AND(ABS(Table1[[#This Row],[tar-out]])&gt;=$M$1,ABS(Table1[[#This Row],[tar-out]])&lt;$N$1)</f>
        <v>0</v>
      </c>
      <c r="N899" t="b">
        <f>AND(ABS(Table1[[#This Row],[tar-out]])&gt;=$N$1,ABS(Table1[[#This Row],[tar-out]])&lt;$O$1)</f>
        <v>0</v>
      </c>
      <c r="O899" t="b">
        <f>AND(ABS(Table1[[#This Row],[tar-out]])&gt;=$O$1,ABS(Table1[[#This Row],[tar-out]])&lt;$P$1)</f>
        <v>0</v>
      </c>
      <c r="P899" s="1">
        <f>ROUND(Table1[[#This Row],[tar-out]],0)</f>
        <v>2</v>
      </c>
      <c r="Q899" s="2">
        <v>897</v>
      </c>
      <c r="U899">
        <f>IF(Table1[[#This Row],[tar-out in '[0,1)]],1,0)</f>
        <v>0</v>
      </c>
      <c r="V899">
        <f>IF(Table1[[#This Row],[tar-out in '[1,2)]],1,0)</f>
        <v>1</v>
      </c>
      <c r="W899">
        <f>IF(Table1[[#This Row],[tar-out'[2,5)]],1,0)</f>
        <v>0</v>
      </c>
      <c r="X899">
        <f>IF(Table1[[#This Row],[tar-out in '[5, 10)]],1,0)</f>
        <v>0</v>
      </c>
      <c r="Y899">
        <f>IF(Table1[[#This Row],[tar-out in '[10,20)]],1,0)</f>
        <v>0</v>
      </c>
      <c r="Z899">
        <f>IF(Table1[[#This Row],[tar-out in '[20, 10000)]],1,0)</f>
        <v>0</v>
      </c>
    </row>
    <row r="900" spans="1:26" x14ac:dyDescent="0.25">
      <c r="A900">
        <v>23</v>
      </c>
      <c r="B900">
        <v>242</v>
      </c>
      <c r="C900">
        <v>6.7826086956521703</v>
      </c>
      <c r="D900">
        <v>2</v>
      </c>
      <c r="E900">
        <v>186</v>
      </c>
      <c r="F900">
        <v>6</v>
      </c>
      <c r="G900">
        <v>6.0048251152038601</v>
      </c>
      <c r="H900">
        <f>Table1[[#This Row],[target]]-Table1[[#This Row],[output]]</f>
        <v>-4.8251152038600864E-3</v>
      </c>
      <c r="I900">
        <f>Table1[[#This Row],[tar-out]]*Table1[[#This Row],[tar-out]]</f>
        <v>2.3281736730521762E-5</v>
      </c>
      <c r="J900" t="b">
        <f>AND(ABS(Table1[[#This Row],[tar-out]])&gt;=$J$1,ABS(Table1[[#This Row],[tar-out]])&lt;$K$1)</f>
        <v>1</v>
      </c>
      <c r="K900" t="b">
        <f>AND(ABS(Table1[[#This Row],[tar-out]])&gt;=$K$1,ABS(Table1[[#This Row],[tar-out]])&lt;$L$1)</f>
        <v>0</v>
      </c>
      <c r="L900" t="b">
        <f>AND(ABS(Table1[[#This Row],[tar-out]])&gt;=$L$1,ABS(Table1[[#This Row],[tar-out]])&lt;$M$1)</f>
        <v>0</v>
      </c>
      <c r="M900" t="b">
        <f>AND(ABS(Table1[[#This Row],[tar-out]])&gt;=$M$1,ABS(Table1[[#This Row],[tar-out]])&lt;$N$1)</f>
        <v>0</v>
      </c>
      <c r="N900" t="b">
        <f>AND(ABS(Table1[[#This Row],[tar-out]])&gt;=$N$1,ABS(Table1[[#This Row],[tar-out]])&lt;$O$1)</f>
        <v>0</v>
      </c>
      <c r="O900" t="b">
        <f>AND(ABS(Table1[[#This Row],[tar-out]])&gt;=$O$1,ABS(Table1[[#This Row],[tar-out]])&lt;$P$1)</f>
        <v>0</v>
      </c>
      <c r="P900" s="1">
        <f>ROUND(Table1[[#This Row],[tar-out]],0)</f>
        <v>0</v>
      </c>
      <c r="Q900" s="3">
        <v>898</v>
      </c>
      <c r="U900">
        <f>IF(Table1[[#This Row],[tar-out in '[0,1)]],1,0)</f>
        <v>1</v>
      </c>
      <c r="V900">
        <f>IF(Table1[[#This Row],[tar-out in '[1,2)]],1,0)</f>
        <v>0</v>
      </c>
      <c r="W900">
        <f>IF(Table1[[#This Row],[tar-out'[2,5)]],1,0)</f>
        <v>0</v>
      </c>
      <c r="X900">
        <f>IF(Table1[[#This Row],[tar-out in '[5, 10)]],1,0)</f>
        <v>0</v>
      </c>
      <c r="Y900">
        <f>IF(Table1[[#This Row],[tar-out in '[10,20)]],1,0)</f>
        <v>0</v>
      </c>
      <c r="Z900">
        <f>IF(Table1[[#This Row],[tar-out in '[20, 10000)]],1,0)</f>
        <v>0</v>
      </c>
    </row>
    <row r="901" spans="1:26" x14ac:dyDescent="0.25">
      <c r="A901">
        <v>23</v>
      </c>
      <c r="B901">
        <v>242</v>
      </c>
      <c r="C901">
        <v>6.7826086956521703</v>
      </c>
      <c r="D901">
        <v>2</v>
      </c>
      <c r="E901">
        <v>82</v>
      </c>
      <c r="F901">
        <v>10.340956826137701</v>
      </c>
      <c r="G901">
        <v>6.1605863571167001</v>
      </c>
      <c r="H901">
        <f>Table1[[#This Row],[target]]-Table1[[#This Row],[output]]</f>
        <v>4.1803704690210006</v>
      </c>
      <c r="I901">
        <f>Table1[[#This Row],[tar-out]]*Table1[[#This Row],[tar-out]]</f>
        <v>17.475497258262862</v>
      </c>
      <c r="J901" t="b">
        <f>AND(ABS(Table1[[#This Row],[tar-out]])&gt;=$J$1,ABS(Table1[[#This Row],[tar-out]])&lt;$K$1)</f>
        <v>0</v>
      </c>
      <c r="K901" t="b">
        <f>AND(ABS(Table1[[#This Row],[tar-out]])&gt;=$K$1,ABS(Table1[[#This Row],[tar-out]])&lt;$L$1)</f>
        <v>0</v>
      </c>
      <c r="L901" t="b">
        <f>AND(ABS(Table1[[#This Row],[tar-out]])&gt;=$L$1,ABS(Table1[[#This Row],[tar-out]])&lt;$M$1)</f>
        <v>1</v>
      </c>
      <c r="M901" t="b">
        <f>AND(ABS(Table1[[#This Row],[tar-out]])&gt;=$M$1,ABS(Table1[[#This Row],[tar-out]])&lt;$N$1)</f>
        <v>0</v>
      </c>
      <c r="N901" t="b">
        <f>AND(ABS(Table1[[#This Row],[tar-out]])&gt;=$N$1,ABS(Table1[[#This Row],[tar-out]])&lt;$O$1)</f>
        <v>0</v>
      </c>
      <c r="O901" t="b">
        <f>AND(ABS(Table1[[#This Row],[tar-out]])&gt;=$O$1,ABS(Table1[[#This Row],[tar-out]])&lt;$P$1)</f>
        <v>0</v>
      </c>
      <c r="P901" s="1">
        <f>ROUND(Table1[[#This Row],[tar-out]],0)</f>
        <v>4</v>
      </c>
      <c r="Q901" s="2">
        <v>899</v>
      </c>
      <c r="U901">
        <f>IF(Table1[[#This Row],[tar-out in '[0,1)]],1,0)</f>
        <v>0</v>
      </c>
      <c r="V901">
        <f>IF(Table1[[#This Row],[tar-out in '[1,2)]],1,0)</f>
        <v>0</v>
      </c>
      <c r="W901">
        <f>IF(Table1[[#This Row],[tar-out'[2,5)]],1,0)</f>
        <v>1</v>
      </c>
      <c r="X901">
        <f>IF(Table1[[#This Row],[tar-out in '[5, 10)]],1,0)</f>
        <v>0</v>
      </c>
      <c r="Y901">
        <f>IF(Table1[[#This Row],[tar-out in '[10,20)]],1,0)</f>
        <v>0</v>
      </c>
      <c r="Z901">
        <f>IF(Table1[[#This Row],[tar-out in '[20, 10000)]],1,0)</f>
        <v>0</v>
      </c>
    </row>
    <row r="902" spans="1:26" x14ac:dyDescent="0.25">
      <c r="A902">
        <v>23</v>
      </c>
      <c r="B902">
        <v>242</v>
      </c>
      <c r="C902">
        <v>6.7826086956521703</v>
      </c>
      <c r="D902">
        <v>2</v>
      </c>
      <c r="E902">
        <v>81</v>
      </c>
      <c r="F902">
        <v>9.6800326817924702</v>
      </c>
      <c r="G902">
        <v>6.1628308296203604</v>
      </c>
      <c r="H902">
        <f>Table1[[#This Row],[target]]-Table1[[#This Row],[output]]</f>
        <v>3.5172018521721098</v>
      </c>
      <c r="I902">
        <f>Table1[[#This Row],[tar-out]]*Table1[[#This Row],[tar-out]]</f>
        <v>12.37070886892292</v>
      </c>
      <c r="J902" t="b">
        <f>AND(ABS(Table1[[#This Row],[tar-out]])&gt;=$J$1,ABS(Table1[[#This Row],[tar-out]])&lt;$K$1)</f>
        <v>0</v>
      </c>
      <c r="K902" t="b">
        <f>AND(ABS(Table1[[#This Row],[tar-out]])&gt;=$K$1,ABS(Table1[[#This Row],[tar-out]])&lt;$L$1)</f>
        <v>0</v>
      </c>
      <c r="L902" t="b">
        <f>AND(ABS(Table1[[#This Row],[tar-out]])&gt;=$L$1,ABS(Table1[[#This Row],[tar-out]])&lt;$M$1)</f>
        <v>1</v>
      </c>
      <c r="M902" t="b">
        <f>AND(ABS(Table1[[#This Row],[tar-out]])&gt;=$M$1,ABS(Table1[[#This Row],[tar-out]])&lt;$N$1)</f>
        <v>0</v>
      </c>
      <c r="N902" t="b">
        <f>AND(ABS(Table1[[#This Row],[tar-out]])&gt;=$N$1,ABS(Table1[[#This Row],[tar-out]])&lt;$O$1)</f>
        <v>0</v>
      </c>
      <c r="O902" t="b">
        <f>AND(ABS(Table1[[#This Row],[tar-out]])&gt;=$O$1,ABS(Table1[[#This Row],[tar-out]])&lt;$P$1)</f>
        <v>0</v>
      </c>
      <c r="P902" s="1">
        <f>ROUND(Table1[[#This Row],[tar-out]],0)</f>
        <v>4</v>
      </c>
      <c r="Q902" s="3">
        <v>900</v>
      </c>
      <c r="U902">
        <f>IF(Table1[[#This Row],[tar-out in '[0,1)]],1,0)</f>
        <v>0</v>
      </c>
      <c r="V902">
        <f>IF(Table1[[#This Row],[tar-out in '[1,2)]],1,0)</f>
        <v>0</v>
      </c>
      <c r="W902">
        <f>IF(Table1[[#This Row],[tar-out'[2,5)]],1,0)</f>
        <v>1</v>
      </c>
      <c r="X902">
        <f>IF(Table1[[#This Row],[tar-out in '[5, 10)]],1,0)</f>
        <v>0</v>
      </c>
      <c r="Y902">
        <f>IF(Table1[[#This Row],[tar-out in '[10,20)]],1,0)</f>
        <v>0</v>
      </c>
      <c r="Z902">
        <f>IF(Table1[[#This Row],[tar-out in '[20, 10000)]],1,0)</f>
        <v>0</v>
      </c>
    </row>
    <row r="903" spans="1:26" x14ac:dyDescent="0.25">
      <c r="A903">
        <v>23</v>
      </c>
      <c r="B903">
        <v>242</v>
      </c>
      <c r="C903">
        <v>6.7826086956521703</v>
      </c>
      <c r="D903">
        <v>2</v>
      </c>
      <c r="E903">
        <v>118</v>
      </c>
      <c r="F903">
        <v>9.0110905730129396</v>
      </c>
      <c r="G903">
        <v>6.0836381912231401</v>
      </c>
      <c r="H903">
        <f>Table1[[#This Row],[target]]-Table1[[#This Row],[output]]</f>
        <v>2.9274523817897995</v>
      </c>
      <c r="I903">
        <f>Table1[[#This Row],[tar-out]]*Table1[[#This Row],[tar-out]]</f>
        <v>8.5699774476467692</v>
      </c>
      <c r="J903" t="b">
        <f>AND(ABS(Table1[[#This Row],[tar-out]])&gt;=$J$1,ABS(Table1[[#This Row],[tar-out]])&lt;$K$1)</f>
        <v>0</v>
      </c>
      <c r="K903" t="b">
        <f>AND(ABS(Table1[[#This Row],[tar-out]])&gt;=$K$1,ABS(Table1[[#This Row],[tar-out]])&lt;$L$1)</f>
        <v>0</v>
      </c>
      <c r="L903" t="b">
        <f>AND(ABS(Table1[[#This Row],[tar-out]])&gt;=$L$1,ABS(Table1[[#This Row],[tar-out]])&lt;$M$1)</f>
        <v>1</v>
      </c>
      <c r="M903" t="b">
        <f>AND(ABS(Table1[[#This Row],[tar-out]])&gt;=$M$1,ABS(Table1[[#This Row],[tar-out]])&lt;$N$1)</f>
        <v>0</v>
      </c>
      <c r="N903" t="b">
        <f>AND(ABS(Table1[[#This Row],[tar-out]])&gt;=$N$1,ABS(Table1[[#This Row],[tar-out]])&lt;$O$1)</f>
        <v>0</v>
      </c>
      <c r="O903" t="b">
        <f>AND(ABS(Table1[[#This Row],[tar-out]])&gt;=$O$1,ABS(Table1[[#This Row],[tar-out]])&lt;$P$1)</f>
        <v>0</v>
      </c>
      <c r="P903" s="1">
        <f>ROUND(Table1[[#This Row],[tar-out]],0)</f>
        <v>3</v>
      </c>
      <c r="Q903" s="2">
        <v>901</v>
      </c>
      <c r="U903">
        <f>IF(Table1[[#This Row],[tar-out in '[0,1)]],1,0)</f>
        <v>0</v>
      </c>
      <c r="V903">
        <f>IF(Table1[[#This Row],[tar-out in '[1,2)]],1,0)</f>
        <v>0</v>
      </c>
      <c r="W903">
        <f>IF(Table1[[#This Row],[tar-out'[2,5)]],1,0)</f>
        <v>1</v>
      </c>
      <c r="X903">
        <f>IF(Table1[[#This Row],[tar-out in '[5, 10)]],1,0)</f>
        <v>0</v>
      </c>
      <c r="Y903">
        <f>IF(Table1[[#This Row],[tar-out in '[10,20)]],1,0)</f>
        <v>0</v>
      </c>
      <c r="Z903">
        <f>IF(Table1[[#This Row],[tar-out in '[20, 10000)]],1,0)</f>
        <v>0</v>
      </c>
    </row>
    <row r="904" spans="1:26" x14ac:dyDescent="0.25">
      <c r="A904">
        <v>23</v>
      </c>
      <c r="B904">
        <v>242</v>
      </c>
      <c r="C904">
        <v>6.7826086956521703</v>
      </c>
      <c r="D904">
        <v>2</v>
      </c>
      <c r="E904">
        <v>583</v>
      </c>
      <c r="F904">
        <v>7</v>
      </c>
      <c r="G904">
        <v>6.0011949539184597</v>
      </c>
      <c r="H904">
        <f>Table1[[#This Row],[target]]-Table1[[#This Row],[output]]</f>
        <v>0.9988050460815403</v>
      </c>
      <c r="I904">
        <f>Table1[[#This Row],[tar-out]]*Table1[[#This Row],[tar-out]]</f>
        <v>0.99761152007794784</v>
      </c>
      <c r="J904" t="b">
        <f>AND(ABS(Table1[[#This Row],[tar-out]])&gt;=$J$1,ABS(Table1[[#This Row],[tar-out]])&lt;$K$1)</f>
        <v>1</v>
      </c>
      <c r="K904" t="b">
        <f>AND(ABS(Table1[[#This Row],[tar-out]])&gt;=$K$1,ABS(Table1[[#This Row],[tar-out]])&lt;$L$1)</f>
        <v>0</v>
      </c>
      <c r="L904" t="b">
        <f>AND(ABS(Table1[[#This Row],[tar-out]])&gt;=$L$1,ABS(Table1[[#This Row],[tar-out]])&lt;$M$1)</f>
        <v>0</v>
      </c>
      <c r="M904" t="b">
        <f>AND(ABS(Table1[[#This Row],[tar-out]])&gt;=$M$1,ABS(Table1[[#This Row],[tar-out]])&lt;$N$1)</f>
        <v>0</v>
      </c>
      <c r="N904" t="b">
        <f>AND(ABS(Table1[[#This Row],[tar-out]])&gt;=$N$1,ABS(Table1[[#This Row],[tar-out]])&lt;$O$1)</f>
        <v>0</v>
      </c>
      <c r="O904" t="b">
        <f>AND(ABS(Table1[[#This Row],[tar-out]])&gt;=$O$1,ABS(Table1[[#This Row],[tar-out]])&lt;$P$1)</f>
        <v>0</v>
      </c>
      <c r="P904" s="1">
        <f>ROUND(Table1[[#This Row],[tar-out]],0)</f>
        <v>1</v>
      </c>
      <c r="Q904" s="3">
        <v>902</v>
      </c>
      <c r="U904">
        <f>IF(Table1[[#This Row],[tar-out in '[0,1)]],1,0)</f>
        <v>1</v>
      </c>
      <c r="V904">
        <f>IF(Table1[[#This Row],[tar-out in '[1,2)]],1,0)</f>
        <v>0</v>
      </c>
      <c r="W904">
        <f>IF(Table1[[#This Row],[tar-out'[2,5)]],1,0)</f>
        <v>0</v>
      </c>
      <c r="X904">
        <f>IF(Table1[[#This Row],[tar-out in '[5, 10)]],1,0)</f>
        <v>0</v>
      </c>
      <c r="Y904">
        <f>IF(Table1[[#This Row],[tar-out in '[10,20)]],1,0)</f>
        <v>0</v>
      </c>
      <c r="Z904">
        <f>IF(Table1[[#This Row],[tar-out in '[20, 10000)]],1,0)</f>
        <v>0</v>
      </c>
    </row>
    <row r="905" spans="1:26" x14ac:dyDescent="0.25">
      <c r="A905">
        <v>23</v>
      </c>
      <c r="B905">
        <v>242</v>
      </c>
      <c r="C905">
        <v>6.7826086956521703</v>
      </c>
      <c r="D905">
        <v>2</v>
      </c>
      <c r="E905">
        <v>484</v>
      </c>
      <c r="F905">
        <v>7.25294117647059</v>
      </c>
      <c r="G905">
        <v>6.0020947456359899</v>
      </c>
      <c r="H905">
        <f>Table1[[#This Row],[target]]-Table1[[#This Row],[output]]</f>
        <v>1.2508464308346001</v>
      </c>
      <c r="I905">
        <f>Table1[[#This Row],[tar-out]]*Table1[[#This Row],[tar-out]]</f>
        <v>1.5646167935316582</v>
      </c>
      <c r="J905" t="b">
        <f>AND(ABS(Table1[[#This Row],[tar-out]])&gt;=$J$1,ABS(Table1[[#This Row],[tar-out]])&lt;$K$1)</f>
        <v>0</v>
      </c>
      <c r="K905" t="b">
        <f>AND(ABS(Table1[[#This Row],[tar-out]])&gt;=$K$1,ABS(Table1[[#This Row],[tar-out]])&lt;$L$1)</f>
        <v>1</v>
      </c>
      <c r="L905" t="b">
        <f>AND(ABS(Table1[[#This Row],[tar-out]])&gt;=$L$1,ABS(Table1[[#This Row],[tar-out]])&lt;$M$1)</f>
        <v>0</v>
      </c>
      <c r="M905" t="b">
        <f>AND(ABS(Table1[[#This Row],[tar-out]])&gt;=$M$1,ABS(Table1[[#This Row],[tar-out]])&lt;$N$1)</f>
        <v>0</v>
      </c>
      <c r="N905" t="b">
        <f>AND(ABS(Table1[[#This Row],[tar-out]])&gt;=$N$1,ABS(Table1[[#This Row],[tar-out]])&lt;$O$1)</f>
        <v>0</v>
      </c>
      <c r="O905" t="b">
        <f>AND(ABS(Table1[[#This Row],[tar-out]])&gt;=$O$1,ABS(Table1[[#This Row],[tar-out]])&lt;$P$1)</f>
        <v>0</v>
      </c>
      <c r="P905" s="1">
        <f>ROUND(Table1[[#This Row],[tar-out]],0)</f>
        <v>1</v>
      </c>
      <c r="Q905" s="2">
        <v>903</v>
      </c>
      <c r="U905">
        <f>IF(Table1[[#This Row],[tar-out in '[0,1)]],1,0)</f>
        <v>0</v>
      </c>
      <c r="V905">
        <f>IF(Table1[[#This Row],[tar-out in '[1,2)]],1,0)</f>
        <v>1</v>
      </c>
      <c r="W905">
        <f>IF(Table1[[#This Row],[tar-out'[2,5)]],1,0)</f>
        <v>0</v>
      </c>
      <c r="X905">
        <f>IF(Table1[[#This Row],[tar-out in '[5, 10)]],1,0)</f>
        <v>0</v>
      </c>
      <c r="Y905">
        <f>IF(Table1[[#This Row],[tar-out in '[10,20)]],1,0)</f>
        <v>0</v>
      </c>
      <c r="Z905">
        <f>IF(Table1[[#This Row],[tar-out in '[20, 10000)]],1,0)</f>
        <v>0</v>
      </c>
    </row>
    <row r="906" spans="1:26" x14ac:dyDescent="0.25">
      <c r="A906">
        <v>23</v>
      </c>
      <c r="B906">
        <v>242</v>
      </c>
      <c r="C906">
        <v>6.7826086956521703</v>
      </c>
      <c r="D906">
        <v>2</v>
      </c>
      <c r="E906">
        <v>331</v>
      </c>
      <c r="F906">
        <v>7</v>
      </c>
      <c r="G906">
        <v>6.0034966468811</v>
      </c>
      <c r="H906">
        <f>Table1[[#This Row],[target]]-Table1[[#This Row],[output]]</f>
        <v>0.99650335311890004</v>
      </c>
      <c r="I906">
        <f>Table1[[#This Row],[tar-out]]*Table1[[#This Row],[tar-out]]</f>
        <v>0.99301893277721121</v>
      </c>
      <c r="J906" t="b">
        <f>AND(ABS(Table1[[#This Row],[tar-out]])&gt;=$J$1,ABS(Table1[[#This Row],[tar-out]])&lt;$K$1)</f>
        <v>1</v>
      </c>
      <c r="K906" t="b">
        <f>AND(ABS(Table1[[#This Row],[tar-out]])&gt;=$K$1,ABS(Table1[[#This Row],[tar-out]])&lt;$L$1)</f>
        <v>0</v>
      </c>
      <c r="L906" t="b">
        <f>AND(ABS(Table1[[#This Row],[tar-out]])&gt;=$L$1,ABS(Table1[[#This Row],[tar-out]])&lt;$M$1)</f>
        <v>0</v>
      </c>
      <c r="M906" t="b">
        <f>AND(ABS(Table1[[#This Row],[tar-out]])&gt;=$M$1,ABS(Table1[[#This Row],[tar-out]])&lt;$N$1)</f>
        <v>0</v>
      </c>
      <c r="N906" t="b">
        <f>AND(ABS(Table1[[#This Row],[tar-out]])&gt;=$N$1,ABS(Table1[[#This Row],[tar-out]])&lt;$O$1)</f>
        <v>0</v>
      </c>
      <c r="O906" t="b">
        <f>AND(ABS(Table1[[#This Row],[tar-out]])&gt;=$O$1,ABS(Table1[[#This Row],[tar-out]])&lt;$P$1)</f>
        <v>0</v>
      </c>
      <c r="P906" s="1">
        <f>ROUND(Table1[[#This Row],[tar-out]],0)</f>
        <v>1</v>
      </c>
      <c r="Q906" s="3">
        <v>904</v>
      </c>
      <c r="U906">
        <f>IF(Table1[[#This Row],[tar-out in '[0,1)]],1,0)</f>
        <v>1</v>
      </c>
      <c r="V906">
        <f>IF(Table1[[#This Row],[tar-out in '[1,2)]],1,0)</f>
        <v>0</v>
      </c>
      <c r="W906">
        <f>IF(Table1[[#This Row],[tar-out'[2,5)]],1,0)</f>
        <v>0</v>
      </c>
      <c r="X906">
        <f>IF(Table1[[#This Row],[tar-out in '[5, 10)]],1,0)</f>
        <v>0</v>
      </c>
      <c r="Y906">
        <f>IF(Table1[[#This Row],[tar-out in '[10,20)]],1,0)</f>
        <v>0</v>
      </c>
      <c r="Z906">
        <f>IF(Table1[[#This Row],[tar-out in '[20, 10000)]],1,0)</f>
        <v>0</v>
      </c>
    </row>
    <row r="907" spans="1:26" x14ac:dyDescent="0.25">
      <c r="A907">
        <v>23</v>
      </c>
      <c r="B907">
        <v>242</v>
      </c>
      <c r="C907">
        <v>6.7826086956521703</v>
      </c>
      <c r="D907">
        <v>2</v>
      </c>
      <c r="E907">
        <v>299</v>
      </c>
      <c r="F907">
        <v>7.1044444444444403</v>
      </c>
      <c r="G907">
        <v>6.0037899017334002</v>
      </c>
      <c r="H907">
        <f>Table1[[#This Row],[target]]-Table1[[#This Row],[output]]</f>
        <v>1.1006545427110401</v>
      </c>
      <c r="I907">
        <f>Table1[[#This Row],[tar-out]]*Table1[[#This Row],[tar-out]]</f>
        <v>1.2114404223904489</v>
      </c>
      <c r="J907" t="b">
        <f>AND(ABS(Table1[[#This Row],[tar-out]])&gt;=$J$1,ABS(Table1[[#This Row],[tar-out]])&lt;$K$1)</f>
        <v>0</v>
      </c>
      <c r="K907" t="b">
        <f>AND(ABS(Table1[[#This Row],[tar-out]])&gt;=$K$1,ABS(Table1[[#This Row],[tar-out]])&lt;$L$1)</f>
        <v>1</v>
      </c>
      <c r="L907" t="b">
        <f>AND(ABS(Table1[[#This Row],[tar-out]])&gt;=$L$1,ABS(Table1[[#This Row],[tar-out]])&lt;$M$1)</f>
        <v>0</v>
      </c>
      <c r="M907" t="b">
        <f>AND(ABS(Table1[[#This Row],[tar-out]])&gt;=$M$1,ABS(Table1[[#This Row],[tar-out]])&lt;$N$1)</f>
        <v>0</v>
      </c>
      <c r="N907" t="b">
        <f>AND(ABS(Table1[[#This Row],[tar-out]])&gt;=$N$1,ABS(Table1[[#This Row],[tar-out]])&lt;$O$1)</f>
        <v>0</v>
      </c>
      <c r="O907" t="b">
        <f>AND(ABS(Table1[[#This Row],[tar-out]])&gt;=$O$1,ABS(Table1[[#This Row],[tar-out]])&lt;$P$1)</f>
        <v>0</v>
      </c>
      <c r="P907" s="1">
        <f>ROUND(Table1[[#This Row],[tar-out]],0)</f>
        <v>1</v>
      </c>
      <c r="Q907" s="2">
        <v>905</v>
      </c>
      <c r="U907">
        <f>IF(Table1[[#This Row],[tar-out in '[0,1)]],1,0)</f>
        <v>0</v>
      </c>
      <c r="V907">
        <f>IF(Table1[[#This Row],[tar-out in '[1,2)]],1,0)</f>
        <v>1</v>
      </c>
      <c r="W907">
        <f>IF(Table1[[#This Row],[tar-out'[2,5)]],1,0)</f>
        <v>0</v>
      </c>
      <c r="X907">
        <f>IF(Table1[[#This Row],[tar-out in '[5, 10)]],1,0)</f>
        <v>0</v>
      </c>
      <c r="Y907">
        <f>IF(Table1[[#This Row],[tar-out in '[10,20)]],1,0)</f>
        <v>0</v>
      </c>
      <c r="Z907">
        <f>IF(Table1[[#This Row],[tar-out in '[20, 10000)]],1,0)</f>
        <v>0</v>
      </c>
    </row>
    <row r="908" spans="1:26" x14ac:dyDescent="0.25">
      <c r="A908">
        <v>23</v>
      </c>
      <c r="B908">
        <v>242</v>
      </c>
      <c r="C908">
        <v>6.7826086956521703</v>
      </c>
      <c r="D908">
        <v>2</v>
      </c>
      <c r="E908">
        <v>448</v>
      </c>
      <c r="F908">
        <v>7</v>
      </c>
      <c r="G908">
        <v>6.0024242401123002</v>
      </c>
      <c r="H908">
        <f>Table1[[#This Row],[target]]-Table1[[#This Row],[output]]</f>
        <v>0.99757575988769975</v>
      </c>
      <c r="I908">
        <f>Table1[[#This Row],[tar-out]]*Table1[[#This Row],[tar-out]]</f>
        <v>0.99515739671552161</v>
      </c>
      <c r="J908" t="b">
        <f>AND(ABS(Table1[[#This Row],[tar-out]])&gt;=$J$1,ABS(Table1[[#This Row],[tar-out]])&lt;$K$1)</f>
        <v>1</v>
      </c>
      <c r="K908" t="b">
        <f>AND(ABS(Table1[[#This Row],[tar-out]])&gt;=$K$1,ABS(Table1[[#This Row],[tar-out]])&lt;$L$1)</f>
        <v>0</v>
      </c>
      <c r="L908" t="b">
        <f>AND(ABS(Table1[[#This Row],[tar-out]])&gt;=$L$1,ABS(Table1[[#This Row],[tar-out]])&lt;$M$1)</f>
        <v>0</v>
      </c>
      <c r="M908" t="b">
        <f>AND(ABS(Table1[[#This Row],[tar-out]])&gt;=$M$1,ABS(Table1[[#This Row],[tar-out]])&lt;$N$1)</f>
        <v>0</v>
      </c>
      <c r="N908" t="b">
        <f>AND(ABS(Table1[[#This Row],[tar-out]])&gt;=$N$1,ABS(Table1[[#This Row],[tar-out]])&lt;$O$1)</f>
        <v>0</v>
      </c>
      <c r="O908" t="b">
        <f>AND(ABS(Table1[[#This Row],[tar-out]])&gt;=$O$1,ABS(Table1[[#This Row],[tar-out]])&lt;$P$1)</f>
        <v>0</v>
      </c>
      <c r="P908" s="1">
        <f>ROUND(Table1[[#This Row],[tar-out]],0)</f>
        <v>1</v>
      </c>
      <c r="Q908" s="3">
        <v>906</v>
      </c>
      <c r="U908">
        <f>IF(Table1[[#This Row],[tar-out in '[0,1)]],1,0)</f>
        <v>1</v>
      </c>
      <c r="V908">
        <f>IF(Table1[[#This Row],[tar-out in '[1,2)]],1,0)</f>
        <v>0</v>
      </c>
      <c r="W908">
        <f>IF(Table1[[#This Row],[tar-out'[2,5)]],1,0)</f>
        <v>0</v>
      </c>
      <c r="X908">
        <f>IF(Table1[[#This Row],[tar-out in '[5, 10)]],1,0)</f>
        <v>0</v>
      </c>
      <c r="Y908">
        <f>IF(Table1[[#This Row],[tar-out in '[10,20)]],1,0)</f>
        <v>0</v>
      </c>
      <c r="Z908">
        <f>IF(Table1[[#This Row],[tar-out in '[20, 10000)]],1,0)</f>
        <v>0</v>
      </c>
    </row>
    <row r="909" spans="1:26" x14ac:dyDescent="0.25">
      <c r="A909">
        <v>23</v>
      </c>
      <c r="B909">
        <v>242</v>
      </c>
      <c r="C909">
        <v>6.7826086956521703</v>
      </c>
      <c r="D909">
        <v>2</v>
      </c>
      <c r="E909">
        <v>356</v>
      </c>
      <c r="F909">
        <v>7.3266666666666698</v>
      </c>
      <c r="G909">
        <v>6.0032672882080096</v>
      </c>
      <c r="H909">
        <f>Table1[[#This Row],[target]]-Table1[[#This Row],[output]]</f>
        <v>1.3233993784586602</v>
      </c>
      <c r="I909">
        <f>Table1[[#This Row],[tar-out]]*Table1[[#This Row],[tar-out]]</f>
        <v>1.7513859149047681</v>
      </c>
      <c r="J909" t="b">
        <f>AND(ABS(Table1[[#This Row],[tar-out]])&gt;=$J$1,ABS(Table1[[#This Row],[tar-out]])&lt;$K$1)</f>
        <v>0</v>
      </c>
      <c r="K909" t="b">
        <f>AND(ABS(Table1[[#This Row],[tar-out]])&gt;=$K$1,ABS(Table1[[#This Row],[tar-out]])&lt;$L$1)</f>
        <v>1</v>
      </c>
      <c r="L909" t="b">
        <f>AND(ABS(Table1[[#This Row],[tar-out]])&gt;=$L$1,ABS(Table1[[#This Row],[tar-out]])&lt;$M$1)</f>
        <v>0</v>
      </c>
      <c r="M909" t="b">
        <f>AND(ABS(Table1[[#This Row],[tar-out]])&gt;=$M$1,ABS(Table1[[#This Row],[tar-out]])&lt;$N$1)</f>
        <v>0</v>
      </c>
      <c r="N909" t="b">
        <f>AND(ABS(Table1[[#This Row],[tar-out]])&gt;=$N$1,ABS(Table1[[#This Row],[tar-out]])&lt;$O$1)</f>
        <v>0</v>
      </c>
      <c r="O909" t="b">
        <f>AND(ABS(Table1[[#This Row],[tar-out]])&gt;=$O$1,ABS(Table1[[#This Row],[tar-out]])&lt;$P$1)</f>
        <v>0</v>
      </c>
      <c r="P909" s="1">
        <f>ROUND(Table1[[#This Row],[tar-out]],0)</f>
        <v>1</v>
      </c>
      <c r="Q909" s="2">
        <v>907</v>
      </c>
      <c r="U909">
        <f>IF(Table1[[#This Row],[tar-out in '[0,1)]],1,0)</f>
        <v>0</v>
      </c>
      <c r="V909">
        <f>IF(Table1[[#This Row],[tar-out in '[1,2)]],1,0)</f>
        <v>1</v>
      </c>
      <c r="W909">
        <f>IF(Table1[[#This Row],[tar-out'[2,5)]],1,0)</f>
        <v>0</v>
      </c>
      <c r="X909">
        <f>IF(Table1[[#This Row],[tar-out in '[5, 10)]],1,0)</f>
        <v>0</v>
      </c>
      <c r="Y909">
        <f>IF(Table1[[#This Row],[tar-out in '[10,20)]],1,0)</f>
        <v>0</v>
      </c>
      <c r="Z909">
        <f>IF(Table1[[#This Row],[tar-out in '[20, 10000)]],1,0)</f>
        <v>0</v>
      </c>
    </row>
    <row r="910" spans="1:26" x14ac:dyDescent="0.25">
      <c r="A910">
        <v>23</v>
      </c>
      <c r="B910">
        <v>242</v>
      </c>
      <c r="C910">
        <v>6.7826086956521703</v>
      </c>
      <c r="D910">
        <v>2</v>
      </c>
      <c r="E910">
        <v>381</v>
      </c>
      <c r="F910">
        <v>7.5285714285714302</v>
      </c>
      <c r="G910">
        <v>6.0030384063720703</v>
      </c>
      <c r="H910">
        <f>Table1[[#This Row],[target]]-Table1[[#This Row],[output]]</f>
        <v>1.5255330221993599</v>
      </c>
      <c r="I910">
        <f>Table1[[#This Row],[tar-out]]*Table1[[#This Row],[tar-out]]</f>
        <v>2.3272510018207129</v>
      </c>
      <c r="J910" t="b">
        <f>AND(ABS(Table1[[#This Row],[tar-out]])&gt;=$J$1,ABS(Table1[[#This Row],[tar-out]])&lt;$K$1)</f>
        <v>0</v>
      </c>
      <c r="K910" t="b">
        <f>AND(ABS(Table1[[#This Row],[tar-out]])&gt;=$K$1,ABS(Table1[[#This Row],[tar-out]])&lt;$L$1)</f>
        <v>1</v>
      </c>
      <c r="L910" t="b">
        <f>AND(ABS(Table1[[#This Row],[tar-out]])&gt;=$L$1,ABS(Table1[[#This Row],[tar-out]])&lt;$M$1)</f>
        <v>0</v>
      </c>
      <c r="M910" t="b">
        <f>AND(ABS(Table1[[#This Row],[tar-out]])&gt;=$M$1,ABS(Table1[[#This Row],[tar-out]])&lt;$N$1)</f>
        <v>0</v>
      </c>
      <c r="N910" t="b">
        <f>AND(ABS(Table1[[#This Row],[tar-out]])&gt;=$N$1,ABS(Table1[[#This Row],[tar-out]])&lt;$O$1)</f>
        <v>0</v>
      </c>
      <c r="O910" t="b">
        <f>AND(ABS(Table1[[#This Row],[tar-out]])&gt;=$O$1,ABS(Table1[[#This Row],[tar-out]])&lt;$P$1)</f>
        <v>0</v>
      </c>
      <c r="P910" s="1">
        <f>ROUND(Table1[[#This Row],[tar-out]],0)</f>
        <v>2</v>
      </c>
      <c r="Q910" s="3">
        <v>908</v>
      </c>
      <c r="U910">
        <f>IF(Table1[[#This Row],[tar-out in '[0,1)]],1,0)</f>
        <v>0</v>
      </c>
      <c r="V910">
        <f>IF(Table1[[#This Row],[tar-out in '[1,2)]],1,0)</f>
        <v>1</v>
      </c>
      <c r="W910">
        <f>IF(Table1[[#This Row],[tar-out'[2,5)]],1,0)</f>
        <v>0</v>
      </c>
      <c r="X910">
        <f>IF(Table1[[#This Row],[tar-out in '[5, 10)]],1,0)</f>
        <v>0</v>
      </c>
      <c r="Y910">
        <f>IF(Table1[[#This Row],[tar-out in '[10,20)]],1,0)</f>
        <v>0</v>
      </c>
      <c r="Z910">
        <f>IF(Table1[[#This Row],[tar-out in '[20, 10000)]],1,0)</f>
        <v>0</v>
      </c>
    </row>
    <row r="911" spans="1:26" x14ac:dyDescent="0.25">
      <c r="A911">
        <v>23</v>
      </c>
      <c r="B911">
        <v>242</v>
      </c>
      <c r="C911">
        <v>6.7826086956521703</v>
      </c>
      <c r="D911">
        <v>2</v>
      </c>
      <c r="E911">
        <v>408</v>
      </c>
      <c r="F911">
        <v>7</v>
      </c>
      <c r="G911">
        <v>6.0027909278869602</v>
      </c>
      <c r="H911">
        <f>Table1[[#This Row],[target]]-Table1[[#This Row],[output]]</f>
        <v>0.99720907211303977</v>
      </c>
      <c r="I911">
        <f>Table1[[#This Row],[tar-out]]*Table1[[#This Row],[tar-out]]</f>
        <v>0.99442593350454977</v>
      </c>
      <c r="J911" t="b">
        <f>AND(ABS(Table1[[#This Row],[tar-out]])&gt;=$J$1,ABS(Table1[[#This Row],[tar-out]])&lt;$K$1)</f>
        <v>1</v>
      </c>
      <c r="K911" t="b">
        <f>AND(ABS(Table1[[#This Row],[tar-out]])&gt;=$K$1,ABS(Table1[[#This Row],[tar-out]])&lt;$L$1)</f>
        <v>0</v>
      </c>
      <c r="L911" t="b">
        <f>AND(ABS(Table1[[#This Row],[tar-out]])&gt;=$L$1,ABS(Table1[[#This Row],[tar-out]])&lt;$M$1)</f>
        <v>0</v>
      </c>
      <c r="M911" t="b">
        <f>AND(ABS(Table1[[#This Row],[tar-out]])&gt;=$M$1,ABS(Table1[[#This Row],[tar-out]])&lt;$N$1)</f>
        <v>0</v>
      </c>
      <c r="N911" t="b">
        <f>AND(ABS(Table1[[#This Row],[tar-out]])&gt;=$N$1,ABS(Table1[[#This Row],[tar-out]])&lt;$O$1)</f>
        <v>0</v>
      </c>
      <c r="O911" t="b">
        <f>AND(ABS(Table1[[#This Row],[tar-out]])&gt;=$O$1,ABS(Table1[[#This Row],[tar-out]])&lt;$P$1)</f>
        <v>0</v>
      </c>
      <c r="P911" s="1">
        <f>ROUND(Table1[[#This Row],[tar-out]],0)</f>
        <v>1</v>
      </c>
      <c r="Q911" s="2">
        <v>909</v>
      </c>
      <c r="U911">
        <f>IF(Table1[[#This Row],[tar-out in '[0,1)]],1,0)</f>
        <v>1</v>
      </c>
      <c r="V911">
        <f>IF(Table1[[#This Row],[tar-out in '[1,2)]],1,0)</f>
        <v>0</v>
      </c>
      <c r="W911">
        <f>IF(Table1[[#This Row],[tar-out'[2,5)]],1,0)</f>
        <v>0</v>
      </c>
      <c r="X911">
        <f>IF(Table1[[#This Row],[tar-out in '[5, 10)]],1,0)</f>
        <v>0</v>
      </c>
      <c r="Y911">
        <f>IF(Table1[[#This Row],[tar-out in '[10,20)]],1,0)</f>
        <v>0</v>
      </c>
      <c r="Z911">
        <f>IF(Table1[[#This Row],[tar-out in '[20, 10000)]],1,0)</f>
        <v>0</v>
      </c>
    </row>
    <row r="912" spans="1:26" x14ac:dyDescent="0.25">
      <c r="A912">
        <v>23</v>
      </c>
      <c r="B912">
        <v>242</v>
      </c>
      <c r="C912">
        <v>6.7826086956521703</v>
      </c>
      <c r="D912">
        <v>2</v>
      </c>
      <c r="E912">
        <v>322</v>
      </c>
      <c r="F912">
        <v>7.3672727272727299</v>
      </c>
      <c r="G912">
        <v>6.00357913970947</v>
      </c>
      <c r="H912">
        <f>Table1[[#This Row],[target]]-Table1[[#This Row],[output]]</f>
        <v>1.3636935875632599</v>
      </c>
      <c r="I912">
        <f>Table1[[#This Row],[tar-out]]*Table1[[#This Row],[tar-out]]</f>
        <v>1.8596602007611542</v>
      </c>
      <c r="J912" t="b">
        <f>AND(ABS(Table1[[#This Row],[tar-out]])&gt;=$J$1,ABS(Table1[[#This Row],[tar-out]])&lt;$K$1)</f>
        <v>0</v>
      </c>
      <c r="K912" t="b">
        <f>AND(ABS(Table1[[#This Row],[tar-out]])&gt;=$K$1,ABS(Table1[[#This Row],[tar-out]])&lt;$L$1)</f>
        <v>1</v>
      </c>
      <c r="L912" t="b">
        <f>AND(ABS(Table1[[#This Row],[tar-out]])&gt;=$L$1,ABS(Table1[[#This Row],[tar-out]])&lt;$M$1)</f>
        <v>0</v>
      </c>
      <c r="M912" t="b">
        <f>AND(ABS(Table1[[#This Row],[tar-out]])&gt;=$M$1,ABS(Table1[[#This Row],[tar-out]])&lt;$N$1)</f>
        <v>0</v>
      </c>
      <c r="N912" t="b">
        <f>AND(ABS(Table1[[#This Row],[tar-out]])&gt;=$N$1,ABS(Table1[[#This Row],[tar-out]])&lt;$O$1)</f>
        <v>0</v>
      </c>
      <c r="O912" t="b">
        <f>AND(ABS(Table1[[#This Row],[tar-out]])&gt;=$O$1,ABS(Table1[[#This Row],[tar-out]])&lt;$P$1)</f>
        <v>0</v>
      </c>
      <c r="P912" s="1">
        <f>ROUND(Table1[[#This Row],[tar-out]],0)</f>
        <v>1</v>
      </c>
      <c r="Q912" s="3">
        <v>910</v>
      </c>
      <c r="U912">
        <f>IF(Table1[[#This Row],[tar-out in '[0,1)]],1,0)</f>
        <v>0</v>
      </c>
      <c r="V912">
        <f>IF(Table1[[#This Row],[tar-out in '[1,2)]],1,0)</f>
        <v>1</v>
      </c>
      <c r="W912">
        <f>IF(Table1[[#This Row],[tar-out'[2,5)]],1,0)</f>
        <v>0</v>
      </c>
      <c r="X912">
        <f>IF(Table1[[#This Row],[tar-out in '[5, 10)]],1,0)</f>
        <v>0</v>
      </c>
      <c r="Y912">
        <f>IF(Table1[[#This Row],[tar-out in '[10,20)]],1,0)</f>
        <v>0</v>
      </c>
      <c r="Z912">
        <f>IF(Table1[[#This Row],[tar-out in '[20, 10000)]],1,0)</f>
        <v>0</v>
      </c>
    </row>
    <row r="913" spans="1:26" x14ac:dyDescent="0.25">
      <c r="A913">
        <v>23</v>
      </c>
      <c r="B913">
        <v>242</v>
      </c>
      <c r="C913">
        <v>6.7826086956521703</v>
      </c>
      <c r="D913">
        <v>2</v>
      </c>
      <c r="E913">
        <v>92</v>
      </c>
      <c r="F913">
        <v>9.18699731903485</v>
      </c>
      <c r="G913">
        <v>6.1376748085021999</v>
      </c>
      <c r="H913">
        <f>Table1[[#This Row],[target]]-Table1[[#This Row],[output]]</f>
        <v>3.04932251053265</v>
      </c>
      <c r="I913">
        <f>Table1[[#This Row],[tar-out]]*Table1[[#This Row],[tar-out]]</f>
        <v>9.2983677732411429</v>
      </c>
      <c r="J913" t="b">
        <f>AND(ABS(Table1[[#This Row],[tar-out]])&gt;=$J$1,ABS(Table1[[#This Row],[tar-out]])&lt;$K$1)</f>
        <v>0</v>
      </c>
      <c r="K913" t="b">
        <f>AND(ABS(Table1[[#This Row],[tar-out]])&gt;=$K$1,ABS(Table1[[#This Row],[tar-out]])&lt;$L$1)</f>
        <v>0</v>
      </c>
      <c r="L913" t="b">
        <f>AND(ABS(Table1[[#This Row],[tar-out]])&gt;=$L$1,ABS(Table1[[#This Row],[tar-out]])&lt;$M$1)</f>
        <v>1</v>
      </c>
      <c r="M913" t="b">
        <f>AND(ABS(Table1[[#This Row],[tar-out]])&gt;=$M$1,ABS(Table1[[#This Row],[tar-out]])&lt;$N$1)</f>
        <v>0</v>
      </c>
      <c r="N913" t="b">
        <f>AND(ABS(Table1[[#This Row],[tar-out]])&gt;=$N$1,ABS(Table1[[#This Row],[tar-out]])&lt;$O$1)</f>
        <v>0</v>
      </c>
      <c r="O913" t="b">
        <f>AND(ABS(Table1[[#This Row],[tar-out]])&gt;=$O$1,ABS(Table1[[#This Row],[tar-out]])&lt;$P$1)</f>
        <v>0</v>
      </c>
      <c r="P913" s="1">
        <f>ROUND(Table1[[#This Row],[tar-out]],0)</f>
        <v>3</v>
      </c>
      <c r="Q913" s="2">
        <v>911</v>
      </c>
      <c r="U913">
        <f>IF(Table1[[#This Row],[tar-out in '[0,1)]],1,0)</f>
        <v>0</v>
      </c>
      <c r="V913">
        <f>IF(Table1[[#This Row],[tar-out in '[1,2)]],1,0)</f>
        <v>0</v>
      </c>
      <c r="W913">
        <f>IF(Table1[[#This Row],[tar-out'[2,5)]],1,0)</f>
        <v>1</v>
      </c>
      <c r="X913">
        <f>IF(Table1[[#This Row],[tar-out in '[5, 10)]],1,0)</f>
        <v>0</v>
      </c>
      <c r="Y913">
        <f>IF(Table1[[#This Row],[tar-out in '[10,20)]],1,0)</f>
        <v>0</v>
      </c>
      <c r="Z913">
        <f>IF(Table1[[#This Row],[tar-out in '[20, 10000)]],1,0)</f>
        <v>0</v>
      </c>
    </row>
    <row r="914" spans="1:26" x14ac:dyDescent="0.25">
      <c r="A914">
        <v>23</v>
      </c>
      <c r="B914">
        <v>242</v>
      </c>
      <c r="C914">
        <v>6.7826086956521703</v>
      </c>
      <c r="D914">
        <v>2</v>
      </c>
      <c r="E914">
        <v>132</v>
      </c>
      <c r="F914">
        <v>7.8</v>
      </c>
      <c r="G914">
        <v>6.08426856994629</v>
      </c>
      <c r="H914">
        <f>Table1[[#This Row],[target]]-Table1[[#This Row],[output]]</f>
        <v>1.7157314300537099</v>
      </c>
      <c r="I914">
        <f>Table1[[#This Row],[tar-out]]*Table1[[#This Row],[tar-out]]</f>
        <v>2.9437343400741485</v>
      </c>
      <c r="J914" t="b">
        <f>AND(ABS(Table1[[#This Row],[tar-out]])&gt;=$J$1,ABS(Table1[[#This Row],[tar-out]])&lt;$K$1)</f>
        <v>0</v>
      </c>
      <c r="K914" t="b">
        <f>AND(ABS(Table1[[#This Row],[tar-out]])&gt;=$K$1,ABS(Table1[[#This Row],[tar-out]])&lt;$L$1)</f>
        <v>1</v>
      </c>
      <c r="L914" t="b">
        <f>AND(ABS(Table1[[#This Row],[tar-out]])&gt;=$L$1,ABS(Table1[[#This Row],[tar-out]])&lt;$M$1)</f>
        <v>0</v>
      </c>
      <c r="M914" t="b">
        <f>AND(ABS(Table1[[#This Row],[tar-out]])&gt;=$M$1,ABS(Table1[[#This Row],[tar-out]])&lt;$N$1)</f>
        <v>0</v>
      </c>
      <c r="N914" t="b">
        <f>AND(ABS(Table1[[#This Row],[tar-out]])&gt;=$N$1,ABS(Table1[[#This Row],[tar-out]])&lt;$O$1)</f>
        <v>0</v>
      </c>
      <c r="O914" t="b">
        <f>AND(ABS(Table1[[#This Row],[tar-out]])&gt;=$O$1,ABS(Table1[[#This Row],[tar-out]])&lt;$P$1)</f>
        <v>0</v>
      </c>
      <c r="P914" s="1">
        <f>ROUND(Table1[[#This Row],[tar-out]],0)</f>
        <v>2</v>
      </c>
      <c r="Q914" s="3">
        <v>912</v>
      </c>
      <c r="U914">
        <f>IF(Table1[[#This Row],[tar-out in '[0,1)]],1,0)</f>
        <v>0</v>
      </c>
      <c r="V914">
        <f>IF(Table1[[#This Row],[tar-out in '[1,2)]],1,0)</f>
        <v>1</v>
      </c>
      <c r="W914">
        <f>IF(Table1[[#This Row],[tar-out'[2,5)]],1,0)</f>
        <v>0</v>
      </c>
      <c r="X914">
        <f>IF(Table1[[#This Row],[tar-out in '[5, 10)]],1,0)</f>
        <v>0</v>
      </c>
      <c r="Y914">
        <f>IF(Table1[[#This Row],[tar-out in '[10,20)]],1,0)</f>
        <v>0</v>
      </c>
      <c r="Z914">
        <f>IF(Table1[[#This Row],[tar-out in '[20, 10000)]],1,0)</f>
        <v>0</v>
      </c>
    </row>
    <row r="915" spans="1:26" x14ac:dyDescent="0.25">
      <c r="A915">
        <v>23</v>
      </c>
      <c r="B915">
        <v>242</v>
      </c>
      <c r="C915">
        <v>6.7826086956521703</v>
      </c>
      <c r="D915">
        <v>2</v>
      </c>
      <c r="E915">
        <v>117</v>
      </c>
      <c r="F915">
        <v>8.3091482649842305</v>
      </c>
      <c r="G915">
        <v>6.0859055519104004</v>
      </c>
      <c r="H915">
        <f>Table1[[#This Row],[target]]-Table1[[#This Row],[output]]</f>
        <v>2.2232427130738301</v>
      </c>
      <c r="I915">
        <f>Table1[[#This Row],[tar-out]]*Table1[[#This Row],[tar-out]]</f>
        <v>4.9428081612358854</v>
      </c>
      <c r="J915" t="b">
        <f>AND(ABS(Table1[[#This Row],[tar-out]])&gt;=$J$1,ABS(Table1[[#This Row],[tar-out]])&lt;$K$1)</f>
        <v>0</v>
      </c>
      <c r="K915" t="b">
        <f>AND(ABS(Table1[[#This Row],[tar-out]])&gt;=$K$1,ABS(Table1[[#This Row],[tar-out]])&lt;$L$1)</f>
        <v>0</v>
      </c>
      <c r="L915" t="b">
        <f>AND(ABS(Table1[[#This Row],[tar-out]])&gt;=$L$1,ABS(Table1[[#This Row],[tar-out]])&lt;$M$1)</f>
        <v>1</v>
      </c>
      <c r="M915" t="b">
        <f>AND(ABS(Table1[[#This Row],[tar-out]])&gt;=$M$1,ABS(Table1[[#This Row],[tar-out]])&lt;$N$1)</f>
        <v>0</v>
      </c>
      <c r="N915" t="b">
        <f>AND(ABS(Table1[[#This Row],[tar-out]])&gt;=$N$1,ABS(Table1[[#This Row],[tar-out]])&lt;$O$1)</f>
        <v>0</v>
      </c>
      <c r="O915" t="b">
        <f>AND(ABS(Table1[[#This Row],[tar-out]])&gt;=$O$1,ABS(Table1[[#This Row],[tar-out]])&lt;$P$1)</f>
        <v>0</v>
      </c>
      <c r="P915" s="1">
        <f>ROUND(Table1[[#This Row],[tar-out]],0)</f>
        <v>2</v>
      </c>
      <c r="Q915" s="2">
        <v>913</v>
      </c>
      <c r="U915">
        <f>IF(Table1[[#This Row],[tar-out in '[0,1)]],1,0)</f>
        <v>0</v>
      </c>
      <c r="V915">
        <f>IF(Table1[[#This Row],[tar-out in '[1,2)]],1,0)</f>
        <v>0</v>
      </c>
      <c r="W915">
        <f>IF(Table1[[#This Row],[tar-out'[2,5)]],1,0)</f>
        <v>1</v>
      </c>
      <c r="X915">
        <f>IF(Table1[[#This Row],[tar-out in '[5, 10)]],1,0)</f>
        <v>0</v>
      </c>
      <c r="Y915">
        <f>IF(Table1[[#This Row],[tar-out in '[10,20)]],1,0)</f>
        <v>0</v>
      </c>
      <c r="Z915">
        <f>IF(Table1[[#This Row],[tar-out in '[20, 10000)]],1,0)</f>
        <v>0</v>
      </c>
    </row>
    <row r="916" spans="1:26" x14ac:dyDescent="0.25">
      <c r="A916">
        <v>23</v>
      </c>
      <c r="B916">
        <v>242</v>
      </c>
      <c r="C916">
        <v>6.7826086956521703</v>
      </c>
      <c r="D916">
        <v>2</v>
      </c>
      <c r="E916">
        <v>228</v>
      </c>
      <c r="F916">
        <v>7.2088888888888896</v>
      </c>
      <c r="G916">
        <v>6.0044403076171902</v>
      </c>
      <c r="H916">
        <f>Table1[[#This Row],[target]]-Table1[[#This Row],[output]]</f>
        <v>1.2044485812716994</v>
      </c>
      <c r="I916">
        <f>Table1[[#This Row],[tar-out]]*Table1[[#This Row],[tar-out]]</f>
        <v>1.4506963849274095</v>
      </c>
      <c r="J916" t="b">
        <f>AND(ABS(Table1[[#This Row],[tar-out]])&gt;=$J$1,ABS(Table1[[#This Row],[tar-out]])&lt;$K$1)</f>
        <v>0</v>
      </c>
      <c r="K916" t="b">
        <f>AND(ABS(Table1[[#This Row],[tar-out]])&gt;=$K$1,ABS(Table1[[#This Row],[tar-out]])&lt;$L$1)</f>
        <v>1</v>
      </c>
      <c r="L916" t="b">
        <f>AND(ABS(Table1[[#This Row],[tar-out]])&gt;=$L$1,ABS(Table1[[#This Row],[tar-out]])&lt;$M$1)</f>
        <v>0</v>
      </c>
      <c r="M916" t="b">
        <f>AND(ABS(Table1[[#This Row],[tar-out]])&gt;=$M$1,ABS(Table1[[#This Row],[tar-out]])&lt;$N$1)</f>
        <v>0</v>
      </c>
      <c r="N916" t="b">
        <f>AND(ABS(Table1[[#This Row],[tar-out]])&gt;=$N$1,ABS(Table1[[#This Row],[tar-out]])&lt;$O$1)</f>
        <v>0</v>
      </c>
      <c r="O916" t="b">
        <f>AND(ABS(Table1[[#This Row],[tar-out]])&gt;=$O$1,ABS(Table1[[#This Row],[tar-out]])&lt;$P$1)</f>
        <v>0</v>
      </c>
      <c r="P916" s="1">
        <f>ROUND(Table1[[#This Row],[tar-out]],0)</f>
        <v>1</v>
      </c>
      <c r="Q916" s="3">
        <v>914</v>
      </c>
      <c r="U916">
        <f>IF(Table1[[#This Row],[tar-out in '[0,1)]],1,0)</f>
        <v>0</v>
      </c>
      <c r="V916">
        <f>IF(Table1[[#This Row],[tar-out in '[1,2)]],1,0)</f>
        <v>1</v>
      </c>
      <c r="W916">
        <f>IF(Table1[[#This Row],[tar-out'[2,5)]],1,0)</f>
        <v>0</v>
      </c>
      <c r="X916">
        <f>IF(Table1[[#This Row],[tar-out in '[5, 10)]],1,0)</f>
        <v>0</v>
      </c>
      <c r="Y916">
        <f>IF(Table1[[#This Row],[tar-out in '[10,20)]],1,0)</f>
        <v>0</v>
      </c>
      <c r="Z916">
        <f>IF(Table1[[#This Row],[tar-out in '[20, 10000)]],1,0)</f>
        <v>0</v>
      </c>
    </row>
    <row r="917" spans="1:26" x14ac:dyDescent="0.25">
      <c r="A917">
        <v>23</v>
      </c>
      <c r="B917">
        <v>242</v>
      </c>
      <c r="C917">
        <v>6.7826086956521703</v>
      </c>
      <c r="D917">
        <v>2</v>
      </c>
      <c r="E917">
        <v>253</v>
      </c>
      <c r="F917">
        <v>7.3151851851851903</v>
      </c>
      <c r="G917">
        <v>6.00421142578125</v>
      </c>
      <c r="H917">
        <f>Table1[[#This Row],[target]]-Table1[[#This Row],[output]]</f>
        <v>1.3109737594039403</v>
      </c>
      <c r="I917">
        <f>Table1[[#This Row],[tar-out]]*Table1[[#This Row],[tar-out]]</f>
        <v>1.7186521978457006</v>
      </c>
      <c r="J917" t="b">
        <f>AND(ABS(Table1[[#This Row],[tar-out]])&gt;=$J$1,ABS(Table1[[#This Row],[tar-out]])&lt;$K$1)</f>
        <v>0</v>
      </c>
      <c r="K917" t="b">
        <f>AND(ABS(Table1[[#This Row],[tar-out]])&gt;=$K$1,ABS(Table1[[#This Row],[tar-out]])&lt;$L$1)</f>
        <v>1</v>
      </c>
      <c r="L917" t="b">
        <f>AND(ABS(Table1[[#This Row],[tar-out]])&gt;=$L$1,ABS(Table1[[#This Row],[tar-out]])&lt;$M$1)</f>
        <v>0</v>
      </c>
      <c r="M917" t="b">
        <f>AND(ABS(Table1[[#This Row],[tar-out]])&gt;=$M$1,ABS(Table1[[#This Row],[tar-out]])&lt;$N$1)</f>
        <v>0</v>
      </c>
      <c r="N917" t="b">
        <f>AND(ABS(Table1[[#This Row],[tar-out]])&gt;=$N$1,ABS(Table1[[#This Row],[tar-out]])&lt;$O$1)</f>
        <v>0</v>
      </c>
      <c r="O917" t="b">
        <f>AND(ABS(Table1[[#This Row],[tar-out]])&gt;=$O$1,ABS(Table1[[#This Row],[tar-out]])&lt;$P$1)</f>
        <v>0</v>
      </c>
      <c r="P917" s="1">
        <f>ROUND(Table1[[#This Row],[tar-out]],0)</f>
        <v>1</v>
      </c>
      <c r="Q917" s="2">
        <v>915</v>
      </c>
      <c r="U917">
        <f>IF(Table1[[#This Row],[tar-out in '[0,1)]],1,0)</f>
        <v>0</v>
      </c>
      <c r="V917">
        <f>IF(Table1[[#This Row],[tar-out in '[1,2)]],1,0)</f>
        <v>1</v>
      </c>
      <c r="W917">
        <f>IF(Table1[[#This Row],[tar-out'[2,5)]],1,0)</f>
        <v>0</v>
      </c>
      <c r="X917">
        <f>IF(Table1[[#This Row],[tar-out in '[5, 10)]],1,0)</f>
        <v>0</v>
      </c>
      <c r="Y917">
        <f>IF(Table1[[#This Row],[tar-out in '[10,20)]],1,0)</f>
        <v>0</v>
      </c>
      <c r="Z917">
        <f>IF(Table1[[#This Row],[tar-out in '[20, 10000)]],1,0)</f>
        <v>0</v>
      </c>
    </row>
    <row r="918" spans="1:26" x14ac:dyDescent="0.25">
      <c r="A918">
        <v>23</v>
      </c>
      <c r="B918">
        <v>242</v>
      </c>
      <c r="C918">
        <v>6.7826086956521703</v>
      </c>
      <c r="D918">
        <v>2</v>
      </c>
      <c r="E918">
        <v>236</v>
      </c>
      <c r="F918">
        <v>7.5488069414316703</v>
      </c>
      <c r="G918">
        <v>6.0043668746948198</v>
      </c>
      <c r="H918">
        <f>Table1[[#This Row],[target]]-Table1[[#This Row],[output]]</f>
        <v>1.5444400667368505</v>
      </c>
      <c r="I918">
        <f>Table1[[#This Row],[tar-out]]*Table1[[#This Row],[tar-out]]</f>
        <v>2.3852951197421275</v>
      </c>
      <c r="J918" t="b">
        <f>AND(ABS(Table1[[#This Row],[tar-out]])&gt;=$J$1,ABS(Table1[[#This Row],[tar-out]])&lt;$K$1)</f>
        <v>0</v>
      </c>
      <c r="K918" t="b">
        <f>AND(ABS(Table1[[#This Row],[tar-out]])&gt;=$K$1,ABS(Table1[[#This Row],[tar-out]])&lt;$L$1)</f>
        <v>1</v>
      </c>
      <c r="L918" t="b">
        <f>AND(ABS(Table1[[#This Row],[tar-out]])&gt;=$L$1,ABS(Table1[[#This Row],[tar-out]])&lt;$M$1)</f>
        <v>0</v>
      </c>
      <c r="M918" t="b">
        <f>AND(ABS(Table1[[#This Row],[tar-out]])&gt;=$M$1,ABS(Table1[[#This Row],[tar-out]])&lt;$N$1)</f>
        <v>0</v>
      </c>
      <c r="N918" t="b">
        <f>AND(ABS(Table1[[#This Row],[tar-out]])&gt;=$N$1,ABS(Table1[[#This Row],[tar-out]])&lt;$O$1)</f>
        <v>0</v>
      </c>
      <c r="O918" t="b">
        <f>AND(ABS(Table1[[#This Row],[tar-out]])&gt;=$O$1,ABS(Table1[[#This Row],[tar-out]])&lt;$P$1)</f>
        <v>0</v>
      </c>
      <c r="P918" s="1">
        <f>ROUND(Table1[[#This Row],[tar-out]],0)</f>
        <v>2</v>
      </c>
      <c r="Q918" s="3">
        <v>916</v>
      </c>
      <c r="U918">
        <f>IF(Table1[[#This Row],[tar-out in '[0,1)]],1,0)</f>
        <v>0</v>
      </c>
      <c r="V918">
        <f>IF(Table1[[#This Row],[tar-out in '[1,2)]],1,0)</f>
        <v>1</v>
      </c>
      <c r="W918">
        <f>IF(Table1[[#This Row],[tar-out'[2,5)]],1,0)</f>
        <v>0</v>
      </c>
      <c r="X918">
        <f>IF(Table1[[#This Row],[tar-out in '[5, 10)]],1,0)</f>
        <v>0</v>
      </c>
      <c r="Y918">
        <f>IF(Table1[[#This Row],[tar-out in '[10,20)]],1,0)</f>
        <v>0</v>
      </c>
      <c r="Z918">
        <f>IF(Table1[[#This Row],[tar-out in '[20, 10000)]],1,0)</f>
        <v>0</v>
      </c>
    </row>
    <row r="919" spans="1:26" x14ac:dyDescent="0.25">
      <c r="A919">
        <v>23</v>
      </c>
      <c r="B919">
        <v>242</v>
      </c>
      <c r="C919">
        <v>6.7826086956521703</v>
      </c>
      <c r="D919">
        <v>2</v>
      </c>
      <c r="E919">
        <v>205</v>
      </c>
      <c r="F919">
        <v>7.4456140350877202</v>
      </c>
      <c r="G919">
        <v>6.0046510696411097</v>
      </c>
      <c r="H919">
        <f>Table1[[#This Row],[target]]-Table1[[#This Row],[output]]</f>
        <v>1.4409629654466105</v>
      </c>
      <c r="I919">
        <f>Table1[[#This Row],[tar-out]]*Table1[[#This Row],[tar-out]]</f>
        <v>2.0763742677886898</v>
      </c>
      <c r="J919" t="b">
        <f>AND(ABS(Table1[[#This Row],[tar-out]])&gt;=$J$1,ABS(Table1[[#This Row],[tar-out]])&lt;$K$1)</f>
        <v>0</v>
      </c>
      <c r="K919" t="b">
        <f>AND(ABS(Table1[[#This Row],[tar-out]])&gt;=$K$1,ABS(Table1[[#This Row],[tar-out]])&lt;$L$1)</f>
        <v>1</v>
      </c>
      <c r="L919" t="b">
        <f>AND(ABS(Table1[[#This Row],[tar-out]])&gt;=$L$1,ABS(Table1[[#This Row],[tar-out]])&lt;$M$1)</f>
        <v>0</v>
      </c>
      <c r="M919" t="b">
        <f>AND(ABS(Table1[[#This Row],[tar-out]])&gt;=$M$1,ABS(Table1[[#This Row],[tar-out]])&lt;$N$1)</f>
        <v>0</v>
      </c>
      <c r="N919" t="b">
        <f>AND(ABS(Table1[[#This Row],[tar-out]])&gt;=$N$1,ABS(Table1[[#This Row],[tar-out]])&lt;$O$1)</f>
        <v>0</v>
      </c>
      <c r="O919" t="b">
        <f>AND(ABS(Table1[[#This Row],[tar-out]])&gt;=$O$1,ABS(Table1[[#This Row],[tar-out]])&lt;$P$1)</f>
        <v>0</v>
      </c>
      <c r="P919" s="1">
        <f>ROUND(Table1[[#This Row],[tar-out]],0)</f>
        <v>1</v>
      </c>
      <c r="Q919" s="2">
        <v>917</v>
      </c>
      <c r="U919">
        <f>IF(Table1[[#This Row],[tar-out in '[0,1)]],1,0)</f>
        <v>0</v>
      </c>
      <c r="V919">
        <f>IF(Table1[[#This Row],[tar-out in '[1,2)]],1,0)</f>
        <v>1</v>
      </c>
      <c r="W919">
        <f>IF(Table1[[#This Row],[tar-out'[2,5)]],1,0)</f>
        <v>0</v>
      </c>
      <c r="X919">
        <f>IF(Table1[[#This Row],[tar-out in '[5, 10)]],1,0)</f>
        <v>0</v>
      </c>
      <c r="Y919">
        <f>IF(Table1[[#This Row],[tar-out in '[10,20)]],1,0)</f>
        <v>0</v>
      </c>
      <c r="Z919">
        <f>IF(Table1[[#This Row],[tar-out in '[20, 10000)]],1,0)</f>
        <v>0</v>
      </c>
    </row>
    <row r="920" spans="1:26" x14ac:dyDescent="0.25">
      <c r="A920">
        <v>23</v>
      </c>
      <c r="B920">
        <v>242</v>
      </c>
      <c r="C920">
        <v>6.7826086956521703</v>
      </c>
      <c r="D920">
        <v>2</v>
      </c>
      <c r="E920">
        <v>280</v>
      </c>
      <c r="F920">
        <v>7.7563636363636403</v>
      </c>
      <c r="G920">
        <v>6.0039639472961399</v>
      </c>
      <c r="H920">
        <f>Table1[[#This Row],[target]]-Table1[[#This Row],[output]]</f>
        <v>1.7523996890675004</v>
      </c>
      <c r="I920">
        <f>Table1[[#This Row],[tar-out]]*Table1[[#This Row],[tar-out]]</f>
        <v>3.070904670243872</v>
      </c>
      <c r="J920" t="b">
        <f>AND(ABS(Table1[[#This Row],[tar-out]])&gt;=$J$1,ABS(Table1[[#This Row],[tar-out]])&lt;$K$1)</f>
        <v>0</v>
      </c>
      <c r="K920" t="b">
        <f>AND(ABS(Table1[[#This Row],[tar-out]])&gt;=$K$1,ABS(Table1[[#This Row],[tar-out]])&lt;$L$1)</f>
        <v>1</v>
      </c>
      <c r="L920" t="b">
        <f>AND(ABS(Table1[[#This Row],[tar-out]])&gt;=$L$1,ABS(Table1[[#This Row],[tar-out]])&lt;$M$1)</f>
        <v>0</v>
      </c>
      <c r="M920" t="b">
        <f>AND(ABS(Table1[[#This Row],[tar-out]])&gt;=$M$1,ABS(Table1[[#This Row],[tar-out]])&lt;$N$1)</f>
        <v>0</v>
      </c>
      <c r="N920" t="b">
        <f>AND(ABS(Table1[[#This Row],[tar-out]])&gt;=$N$1,ABS(Table1[[#This Row],[tar-out]])&lt;$O$1)</f>
        <v>0</v>
      </c>
      <c r="O920" t="b">
        <f>AND(ABS(Table1[[#This Row],[tar-out]])&gt;=$O$1,ABS(Table1[[#This Row],[tar-out]])&lt;$P$1)</f>
        <v>0</v>
      </c>
      <c r="P920" s="1">
        <f>ROUND(Table1[[#This Row],[tar-out]],0)</f>
        <v>2</v>
      </c>
      <c r="Q920" s="3">
        <v>918</v>
      </c>
      <c r="U920">
        <f>IF(Table1[[#This Row],[tar-out in '[0,1)]],1,0)</f>
        <v>0</v>
      </c>
      <c r="V920">
        <f>IF(Table1[[#This Row],[tar-out in '[1,2)]],1,0)</f>
        <v>1</v>
      </c>
      <c r="W920">
        <f>IF(Table1[[#This Row],[tar-out'[2,5)]],1,0)</f>
        <v>0</v>
      </c>
      <c r="X920">
        <f>IF(Table1[[#This Row],[tar-out in '[5, 10)]],1,0)</f>
        <v>0</v>
      </c>
      <c r="Y920">
        <f>IF(Table1[[#This Row],[tar-out in '[10,20)]],1,0)</f>
        <v>0</v>
      </c>
      <c r="Z920">
        <f>IF(Table1[[#This Row],[tar-out in '[20, 10000)]],1,0)</f>
        <v>0</v>
      </c>
    </row>
    <row r="921" spans="1:26" x14ac:dyDescent="0.25">
      <c r="A921">
        <v>23</v>
      </c>
      <c r="B921">
        <v>242</v>
      </c>
      <c r="C921">
        <v>6.7826086956521703</v>
      </c>
      <c r="D921">
        <v>2</v>
      </c>
      <c r="E921">
        <v>264</v>
      </c>
      <c r="F921">
        <v>7.9589473684210503</v>
      </c>
      <c r="G921">
        <v>6.00411033630371</v>
      </c>
      <c r="H921">
        <f>Table1[[#This Row],[target]]-Table1[[#This Row],[output]]</f>
        <v>1.9548370321173403</v>
      </c>
      <c r="I921">
        <f>Table1[[#This Row],[tar-out]]*Table1[[#This Row],[tar-out]]</f>
        <v>3.8213878221373312</v>
      </c>
      <c r="J921" t="b">
        <f>AND(ABS(Table1[[#This Row],[tar-out]])&gt;=$J$1,ABS(Table1[[#This Row],[tar-out]])&lt;$K$1)</f>
        <v>0</v>
      </c>
      <c r="K921" t="b">
        <f>AND(ABS(Table1[[#This Row],[tar-out]])&gt;=$K$1,ABS(Table1[[#This Row],[tar-out]])&lt;$L$1)</f>
        <v>1</v>
      </c>
      <c r="L921" t="b">
        <f>AND(ABS(Table1[[#This Row],[tar-out]])&gt;=$L$1,ABS(Table1[[#This Row],[tar-out]])&lt;$M$1)</f>
        <v>0</v>
      </c>
      <c r="M921" t="b">
        <f>AND(ABS(Table1[[#This Row],[tar-out]])&gt;=$M$1,ABS(Table1[[#This Row],[tar-out]])&lt;$N$1)</f>
        <v>0</v>
      </c>
      <c r="N921" t="b">
        <f>AND(ABS(Table1[[#This Row],[tar-out]])&gt;=$N$1,ABS(Table1[[#This Row],[tar-out]])&lt;$O$1)</f>
        <v>0</v>
      </c>
      <c r="O921" t="b">
        <f>AND(ABS(Table1[[#This Row],[tar-out]])&gt;=$O$1,ABS(Table1[[#This Row],[tar-out]])&lt;$P$1)</f>
        <v>0</v>
      </c>
      <c r="P921" s="1">
        <f>ROUND(Table1[[#This Row],[tar-out]],0)</f>
        <v>2</v>
      </c>
      <c r="Q921" s="2">
        <v>919</v>
      </c>
      <c r="U921">
        <f>IF(Table1[[#This Row],[tar-out in '[0,1)]],1,0)</f>
        <v>0</v>
      </c>
      <c r="V921">
        <f>IF(Table1[[#This Row],[tar-out in '[1,2)]],1,0)</f>
        <v>1</v>
      </c>
      <c r="W921">
        <f>IF(Table1[[#This Row],[tar-out'[2,5)]],1,0)</f>
        <v>0</v>
      </c>
      <c r="X921">
        <f>IF(Table1[[#This Row],[tar-out in '[5, 10)]],1,0)</f>
        <v>0</v>
      </c>
      <c r="Y921">
        <f>IF(Table1[[#This Row],[tar-out in '[10,20)]],1,0)</f>
        <v>0</v>
      </c>
      <c r="Z921">
        <f>IF(Table1[[#This Row],[tar-out in '[20, 10000)]],1,0)</f>
        <v>0</v>
      </c>
    </row>
    <row r="922" spans="1:26" x14ac:dyDescent="0.25">
      <c r="A922">
        <v>23</v>
      </c>
      <c r="B922">
        <v>242</v>
      </c>
      <c r="C922">
        <v>6.7826086956521703</v>
      </c>
      <c r="D922">
        <v>2</v>
      </c>
      <c r="E922">
        <v>220</v>
      </c>
      <c r="F922">
        <v>7.5333333333333297</v>
      </c>
      <c r="G922">
        <v>6.0045137405395499</v>
      </c>
      <c r="H922">
        <f>Table1[[#This Row],[target]]-Table1[[#This Row],[output]]</f>
        <v>1.5288195927937798</v>
      </c>
      <c r="I922">
        <f>Table1[[#This Row],[tar-out]]*Table1[[#This Row],[tar-out]]</f>
        <v>2.3372893473101386</v>
      </c>
      <c r="J922" t="b">
        <f>AND(ABS(Table1[[#This Row],[tar-out]])&gt;=$J$1,ABS(Table1[[#This Row],[tar-out]])&lt;$K$1)</f>
        <v>0</v>
      </c>
      <c r="K922" t="b">
        <f>AND(ABS(Table1[[#This Row],[tar-out]])&gt;=$K$1,ABS(Table1[[#This Row],[tar-out]])&lt;$L$1)</f>
        <v>1</v>
      </c>
      <c r="L922" t="b">
        <f>AND(ABS(Table1[[#This Row],[tar-out]])&gt;=$L$1,ABS(Table1[[#This Row],[tar-out]])&lt;$M$1)</f>
        <v>0</v>
      </c>
      <c r="M922" t="b">
        <f>AND(ABS(Table1[[#This Row],[tar-out]])&gt;=$M$1,ABS(Table1[[#This Row],[tar-out]])&lt;$N$1)</f>
        <v>0</v>
      </c>
      <c r="N922" t="b">
        <f>AND(ABS(Table1[[#This Row],[tar-out]])&gt;=$N$1,ABS(Table1[[#This Row],[tar-out]])&lt;$O$1)</f>
        <v>0</v>
      </c>
      <c r="O922" t="b">
        <f>AND(ABS(Table1[[#This Row],[tar-out]])&gt;=$O$1,ABS(Table1[[#This Row],[tar-out]])&lt;$P$1)</f>
        <v>0</v>
      </c>
      <c r="P922" s="1">
        <f>ROUND(Table1[[#This Row],[tar-out]],0)</f>
        <v>2</v>
      </c>
      <c r="Q922" s="3">
        <v>920</v>
      </c>
      <c r="U922">
        <f>IF(Table1[[#This Row],[tar-out in '[0,1)]],1,0)</f>
        <v>0</v>
      </c>
      <c r="V922">
        <f>IF(Table1[[#This Row],[tar-out in '[1,2)]],1,0)</f>
        <v>1</v>
      </c>
      <c r="W922">
        <f>IF(Table1[[#This Row],[tar-out'[2,5)]],1,0)</f>
        <v>0</v>
      </c>
      <c r="X922">
        <f>IF(Table1[[#This Row],[tar-out in '[5, 10)]],1,0)</f>
        <v>0</v>
      </c>
      <c r="Y922">
        <f>IF(Table1[[#This Row],[tar-out in '[10,20)]],1,0)</f>
        <v>0</v>
      </c>
      <c r="Z922">
        <f>IF(Table1[[#This Row],[tar-out in '[20, 10000)]],1,0)</f>
        <v>0</v>
      </c>
    </row>
    <row r="923" spans="1:26" x14ac:dyDescent="0.25">
      <c r="A923">
        <v>23</v>
      </c>
      <c r="B923">
        <v>242</v>
      </c>
      <c r="C923">
        <v>6.7826086956521703</v>
      </c>
      <c r="D923">
        <v>2</v>
      </c>
      <c r="E923">
        <v>183</v>
      </c>
      <c r="F923">
        <v>7.6844444444444404</v>
      </c>
      <c r="G923">
        <v>6.0048527717590297</v>
      </c>
      <c r="H923">
        <f>Table1[[#This Row],[target]]-Table1[[#This Row],[output]]</f>
        <v>1.6795916726854108</v>
      </c>
      <c r="I923">
        <f>Table1[[#This Row],[tar-out]]*Table1[[#This Row],[tar-out]]</f>
        <v>2.8210281869541758</v>
      </c>
      <c r="J923" t="b">
        <f>AND(ABS(Table1[[#This Row],[tar-out]])&gt;=$J$1,ABS(Table1[[#This Row],[tar-out]])&lt;$K$1)</f>
        <v>0</v>
      </c>
      <c r="K923" t="b">
        <f>AND(ABS(Table1[[#This Row],[tar-out]])&gt;=$K$1,ABS(Table1[[#This Row],[tar-out]])&lt;$L$1)</f>
        <v>1</v>
      </c>
      <c r="L923" t="b">
        <f>AND(ABS(Table1[[#This Row],[tar-out]])&gt;=$L$1,ABS(Table1[[#This Row],[tar-out]])&lt;$M$1)</f>
        <v>0</v>
      </c>
      <c r="M923" t="b">
        <f>AND(ABS(Table1[[#This Row],[tar-out]])&gt;=$M$1,ABS(Table1[[#This Row],[tar-out]])&lt;$N$1)</f>
        <v>0</v>
      </c>
      <c r="N923" t="b">
        <f>AND(ABS(Table1[[#This Row],[tar-out]])&gt;=$N$1,ABS(Table1[[#This Row],[tar-out]])&lt;$O$1)</f>
        <v>0</v>
      </c>
      <c r="O923" t="b">
        <f>AND(ABS(Table1[[#This Row],[tar-out]])&gt;=$O$1,ABS(Table1[[#This Row],[tar-out]])&lt;$P$1)</f>
        <v>0</v>
      </c>
      <c r="P923" s="1">
        <f>ROUND(Table1[[#This Row],[tar-out]],0)</f>
        <v>2</v>
      </c>
      <c r="Q923" s="2">
        <v>921</v>
      </c>
      <c r="U923">
        <f>IF(Table1[[#This Row],[tar-out in '[0,1)]],1,0)</f>
        <v>0</v>
      </c>
      <c r="V923">
        <f>IF(Table1[[#This Row],[tar-out in '[1,2)]],1,0)</f>
        <v>1</v>
      </c>
      <c r="W923">
        <f>IF(Table1[[#This Row],[tar-out'[2,5)]],1,0)</f>
        <v>0</v>
      </c>
      <c r="X923">
        <f>IF(Table1[[#This Row],[tar-out in '[5, 10)]],1,0)</f>
        <v>0</v>
      </c>
      <c r="Y923">
        <f>IF(Table1[[#This Row],[tar-out in '[10,20)]],1,0)</f>
        <v>0</v>
      </c>
      <c r="Z923">
        <f>IF(Table1[[#This Row],[tar-out in '[20, 10000)]],1,0)</f>
        <v>0</v>
      </c>
    </row>
    <row r="924" spans="1:26" x14ac:dyDescent="0.25">
      <c r="A924">
        <v>23</v>
      </c>
      <c r="B924">
        <v>242</v>
      </c>
      <c r="C924">
        <v>6.7826086956521703</v>
      </c>
      <c r="D924">
        <v>2</v>
      </c>
      <c r="E924">
        <v>119</v>
      </c>
      <c r="F924">
        <v>9.8166441136671203</v>
      </c>
      <c r="G924">
        <v>6.0818009376525897</v>
      </c>
      <c r="H924">
        <f>Table1[[#This Row],[target]]-Table1[[#This Row],[output]]</f>
        <v>3.7348431760145306</v>
      </c>
      <c r="I924">
        <f>Table1[[#This Row],[tar-out]]*Table1[[#This Row],[tar-out]]</f>
        <v>13.949053549422306</v>
      </c>
      <c r="J924" t="b">
        <f>AND(ABS(Table1[[#This Row],[tar-out]])&gt;=$J$1,ABS(Table1[[#This Row],[tar-out]])&lt;$K$1)</f>
        <v>0</v>
      </c>
      <c r="K924" t="b">
        <f>AND(ABS(Table1[[#This Row],[tar-out]])&gt;=$K$1,ABS(Table1[[#This Row],[tar-out]])&lt;$L$1)</f>
        <v>0</v>
      </c>
      <c r="L924" t="b">
        <f>AND(ABS(Table1[[#This Row],[tar-out]])&gt;=$L$1,ABS(Table1[[#This Row],[tar-out]])&lt;$M$1)</f>
        <v>1</v>
      </c>
      <c r="M924" t="b">
        <f>AND(ABS(Table1[[#This Row],[tar-out]])&gt;=$M$1,ABS(Table1[[#This Row],[tar-out]])&lt;$N$1)</f>
        <v>0</v>
      </c>
      <c r="N924" t="b">
        <f>AND(ABS(Table1[[#This Row],[tar-out]])&gt;=$N$1,ABS(Table1[[#This Row],[tar-out]])&lt;$O$1)</f>
        <v>0</v>
      </c>
      <c r="O924" t="b">
        <f>AND(ABS(Table1[[#This Row],[tar-out]])&gt;=$O$1,ABS(Table1[[#This Row],[tar-out]])&lt;$P$1)</f>
        <v>0</v>
      </c>
      <c r="P924" s="1">
        <f>ROUND(Table1[[#This Row],[tar-out]],0)</f>
        <v>4</v>
      </c>
      <c r="Q924" s="3">
        <v>922</v>
      </c>
      <c r="U924">
        <f>IF(Table1[[#This Row],[tar-out in '[0,1)]],1,0)</f>
        <v>0</v>
      </c>
      <c r="V924">
        <f>IF(Table1[[#This Row],[tar-out in '[1,2)]],1,0)</f>
        <v>0</v>
      </c>
      <c r="W924">
        <f>IF(Table1[[#This Row],[tar-out'[2,5)]],1,0)</f>
        <v>1</v>
      </c>
      <c r="X924">
        <f>IF(Table1[[#This Row],[tar-out in '[5, 10)]],1,0)</f>
        <v>0</v>
      </c>
      <c r="Y924">
        <f>IF(Table1[[#This Row],[tar-out in '[10,20)]],1,0)</f>
        <v>0</v>
      </c>
      <c r="Z924">
        <f>IF(Table1[[#This Row],[tar-out in '[20, 10000)]],1,0)</f>
        <v>0</v>
      </c>
    </row>
    <row r="925" spans="1:26" x14ac:dyDescent="0.25">
      <c r="A925">
        <v>23</v>
      </c>
      <c r="B925">
        <v>242</v>
      </c>
      <c r="C925">
        <v>6.7826086956521703</v>
      </c>
      <c r="D925">
        <v>2</v>
      </c>
      <c r="E925">
        <v>187</v>
      </c>
      <c r="F925">
        <v>7.98</v>
      </c>
      <c r="G925">
        <v>6.0048160552978498</v>
      </c>
      <c r="H925">
        <f>Table1[[#This Row],[target]]-Table1[[#This Row],[output]]</f>
        <v>1.9751839447021506</v>
      </c>
      <c r="I925">
        <f>Table1[[#This Row],[tar-out]]*Table1[[#This Row],[tar-out]]</f>
        <v>3.9013516154091485</v>
      </c>
      <c r="J925" t="b">
        <f>AND(ABS(Table1[[#This Row],[tar-out]])&gt;=$J$1,ABS(Table1[[#This Row],[tar-out]])&lt;$K$1)</f>
        <v>0</v>
      </c>
      <c r="K925" t="b">
        <f>AND(ABS(Table1[[#This Row],[tar-out]])&gt;=$K$1,ABS(Table1[[#This Row],[tar-out]])&lt;$L$1)</f>
        <v>1</v>
      </c>
      <c r="L925" t="b">
        <f>AND(ABS(Table1[[#This Row],[tar-out]])&gt;=$L$1,ABS(Table1[[#This Row],[tar-out]])&lt;$M$1)</f>
        <v>0</v>
      </c>
      <c r="M925" t="b">
        <f>AND(ABS(Table1[[#This Row],[tar-out]])&gt;=$M$1,ABS(Table1[[#This Row],[tar-out]])&lt;$N$1)</f>
        <v>0</v>
      </c>
      <c r="N925" t="b">
        <f>AND(ABS(Table1[[#This Row],[tar-out]])&gt;=$N$1,ABS(Table1[[#This Row],[tar-out]])&lt;$O$1)</f>
        <v>0</v>
      </c>
      <c r="O925" t="b">
        <f>AND(ABS(Table1[[#This Row],[tar-out]])&gt;=$O$1,ABS(Table1[[#This Row],[tar-out]])&lt;$P$1)</f>
        <v>0</v>
      </c>
      <c r="P925" s="1">
        <f>ROUND(Table1[[#This Row],[tar-out]],0)</f>
        <v>2</v>
      </c>
      <c r="Q925" s="2">
        <v>923</v>
      </c>
      <c r="U925">
        <f>IF(Table1[[#This Row],[tar-out in '[0,1)]],1,0)</f>
        <v>0</v>
      </c>
      <c r="V925">
        <f>IF(Table1[[#This Row],[tar-out in '[1,2)]],1,0)</f>
        <v>1</v>
      </c>
      <c r="W925">
        <f>IF(Table1[[#This Row],[tar-out'[2,5)]],1,0)</f>
        <v>0</v>
      </c>
      <c r="X925">
        <f>IF(Table1[[#This Row],[tar-out in '[5, 10)]],1,0)</f>
        <v>0</v>
      </c>
      <c r="Y925">
        <f>IF(Table1[[#This Row],[tar-out in '[10,20)]],1,0)</f>
        <v>0</v>
      </c>
      <c r="Z925">
        <f>IF(Table1[[#This Row],[tar-out in '[20, 10000)]],1,0)</f>
        <v>0</v>
      </c>
    </row>
    <row r="926" spans="1:26" x14ac:dyDescent="0.25">
      <c r="A926">
        <v>23</v>
      </c>
      <c r="B926">
        <v>242</v>
      </c>
      <c r="C926">
        <v>6.7826086956521703</v>
      </c>
      <c r="D926">
        <v>2</v>
      </c>
      <c r="E926">
        <v>332</v>
      </c>
      <c r="F926">
        <v>8.1151999999999997</v>
      </c>
      <c r="G926">
        <v>6.0034875869751003</v>
      </c>
      <c r="H926">
        <f>Table1[[#This Row],[target]]-Table1[[#This Row],[output]]</f>
        <v>2.1117124130248994</v>
      </c>
      <c r="I926">
        <f>Table1[[#This Row],[tar-out]]*Table1[[#This Row],[tar-out]]</f>
        <v>4.4593293153234432</v>
      </c>
      <c r="J926" t="b">
        <f>AND(ABS(Table1[[#This Row],[tar-out]])&gt;=$J$1,ABS(Table1[[#This Row],[tar-out]])&lt;$K$1)</f>
        <v>0</v>
      </c>
      <c r="K926" t="b">
        <f>AND(ABS(Table1[[#This Row],[tar-out]])&gt;=$K$1,ABS(Table1[[#This Row],[tar-out]])&lt;$L$1)</f>
        <v>0</v>
      </c>
      <c r="L926" t="b">
        <f>AND(ABS(Table1[[#This Row],[tar-out]])&gt;=$L$1,ABS(Table1[[#This Row],[tar-out]])&lt;$M$1)</f>
        <v>1</v>
      </c>
      <c r="M926" t="b">
        <f>AND(ABS(Table1[[#This Row],[tar-out]])&gt;=$M$1,ABS(Table1[[#This Row],[tar-out]])&lt;$N$1)</f>
        <v>0</v>
      </c>
      <c r="N926" t="b">
        <f>AND(ABS(Table1[[#This Row],[tar-out]])&gt;=$N$1,ABS(Table1[[#This Row],[tar-out]])&lt;$O$1)</f>
        <v>0</v>
      </c>
      <c r="O926" t="b">
        <f>AND(ABS(Table1[[#This Row],[tar-out]])&gt;=$O$1,ABS(Table1[[#This Row],[tar-out]])&lt;$P$1)</f>
        <v>0</v>
      </c>
      <c r="P926" s="1">
        <f>ROUND(Table1[[#This Row],[tar-out]],0)</f>
        <v>2</v>
      </c>
      <c r="Q926" s="3">
        <v>924</v>
      </c>
      <c r="U926">
        <f>IF(Table1[[#This Row],[tar-out in '[0,1)]],1,0)</f>
        <v>0</v>
      </c>
      <c r="V926">
        <f>IF(Table1[[#This Row],[tar-out in '[1,2)]],1,0)</f>
        <v>0</v>
      </c>
      <c r="W926">
        <f>IF(Table1[[#This Row],[tar-out'[2,5)]],1,0)</f>
        <v>1</v>
      </c>
      <c r="X926">
        <f>IF(Table1[[#This Row],[tar-out in '[5, 10)]],1,0)</f>
        <v>0</v>
      </c>
      <c r="Y926">
        <f>IF(Table1[[#This Row],[tar-out in '[10,20)]],1,0)</f>
        <v>0</v>
      </c>
      <c r="Z926">
        <f>IF(Table1[[#This Row],[tar-out in '[20, 10000)]],1,0)</f>
        <v>0</v>
      </c>
    </row>
    <row r="927" spans="1:26" x14ac:dyDescent="0.25">
      <c r="A927">
        <v>23</v>
      </c>
      <c r="B927">
        <v>242</v>
      </c>
      <c r="C927">
        <v>6.7826086956521703</v>
      </c>
      <c r="D927">
        <v>2</v>
      </c>
      <c r="E927">
        <v>300</v>
      </c>
      <c r="F927">
        <v>8.4356923076923103</v>
      </c>
      <c r="G927">
        <v>6.0037803649902299</v>
      </c>
      <c r="H927">
        <f>Table1[[#This Row],[target]]-Table1[[#This Row],[output]]</f>
        <v>2.4319119427020803</v>
      </c>
      <c r="I927">
        <f>Table1[[#This Row],[tar-out]]*Table1[[#This Row],[tar-out]]</f>
        <v>5.9141956970570062</v>
      </c>
      <c r="J927" t="b">
        <f>AND(ABS(Table1[[#This Row],[tar-out]])&gt;=$J$1,ABS(Table1[[#This Row],[tar-out]])&lt;$K$1)</f>
        <v>0</v>
      </c>
      <c r="K927" t="b">
        <f>AND(ABS(Table1[[#This Row],[tar-out]])&gt;=$K$1,ABS(Table1[[#This Row],[tar-out]])&lt;$L$1)</f>
        <v>0</v>
      </c>
      <c r="L927" t="b">
        <f>AND(ABS(Table1[[#This Row],[tar-out]])&gt;=$L$1,ABS(Table1[[#This Row],[tar-out]])&lt;$M$1)</f>
        <v>1</v>
      </c>
      <c r="M927" t="b">
        <f>AND(ABS(Table1[[#This Row],[tar-out]])&gt;=$M$1,ABS(Table1[[#This Row],[tar-out]])&lt;$N$1)</f>
        <v>0</v>
      </c>
      <c r="N927" t="b">
        <f>AND(ABS(Table1[[#This Row],[tar-out]])&gt;=$N$1,ABS(Table1[[#This Row],[tar-out]])&lt;$O$1)</f>
        <v>0</v>
      </c>
      <c r="O927" t="b">
        <f>AND(ABS(Table1[[#This Row],[tar-out]])&gt;=$O$1,ABS(Table1[[#This Row],[tar-out]])&lt;$P$1)</f>
        <v>0</v>
      </c>
      <c r="P927" s="1">
        <f>ROUND(Table1[[#This Row],[tar-out]],0)</f>
        <v>2</v>
      </c>
      <c r="Q927" s="2">
        <v>925</v>
      </c>
      <c r="U927">
        <f>IF(Table1[[#This Row],[tar-out in '[0,1)]],1,0)</f>
        <v>0</v>
      </c>
      <c r="V927">
        <f>IF(Table1[[#This Row],[tar-out in '[1,2)]],1,0)</f>
        <v>0</v>
      </c>
      <c r="W927">
        <f>IF(Table1[[#This Row],[tar-out'[2,5)]],1,0)</f>
        <v>1</v>
      </c>
      <c r="X927">
        <f>IF(Table1[[#This Row],[tar-out in '[5, 10)]],1,0)</f>
        <v>0</v>
      </c>
      <c r="Y927">
        <f>IF(Table1[[#This Row],[tar-out in '[10,20)]],1,0)</f>
        <v>0</v>
      </c>
      <c r="Z927">
        <f>IF(Table1[[#This Row],[tar-out in '[20, 10000)]],1,0)</f>
        <v>0</v>
      </c>
    </row>
    <row r="928" spans="1:26" x14ac:dyDescent="0.25">
      <c r="A928">
        <v>23</v>
      </c>
      <c r="B928">
        <v>242</v>
      </c>
      <c r="C928">
        <v>6.7826086956521703</v>
      </c>
      <c r="D928">
        <v>2</v>
      </c>
      <c r="E928">
        <v>254</v>
      </c>
      <c r="F928">
        <v>8.6912727272727306</v>
      </c>
      <c r="G928">
        <v>6.0042018890380904</v>
      </c>
      <c r="H928">
        <f>Table1[[#This Row],[target]]-Table1[[#This Row],[output]]</f>
        <v>2.6870708382346402</v>
      </c>
      <c r="I928">
        <f>Table1[[#This Row],[tar-out]]*Table1[[#This Row],[tar-out]]</f>
        <v>7.2203496896910124</v>
      </c>
      <c r="J928" t="b">
        <f>AND(ABS(Table1[[#This Row],[tar-out]])&gt;=$J$1,ABS(Table1[[#This Row],[tar-out]])&lt;$K$1)</f>
        <v>0</v>
      </c>
      <c r="K928" t="b">
        <f>AND(ABS(Table1[[#This Row],[tar-out]])&gt;=$K$1,ABS(Table1[[#This Row],[tar-out]])&lt;$L$1)</f>
        <v>0</v>
      </c>
      <c r="L928" t="b">
        <f>AND(ABS(Table1[[#This Row],[tar-out]])&gt;=$L$1,ABS(Table1[[#This Row],[tar-out]])&lt;$M$1)</f>
        <v>1</v>
      </c>
      <c r="M928" t="b">
        <f>AND(ABS(Table1[[#This Row],[tar-out]])&gt;=$M$1,ABS(Table1[[#This Row],[tar-out]])&lt;$N$1)</f>
        <v>0</v>
      </c>
      <c r="N928" t="b">
        <f>AND(ABS(Table1[[#This Row],[tar-out]])&gt;=$N$1,ABS(Table1[[#This Row],[tar-out]])&lt;$O$1)</f>
        <v>0</v>
      </c>
      <c r="O928" t="b">
        <f>AND(ABS(Table1[[#This Row],[tar-out]])&gt;=$O$1,ABS(Table1[[#This Row],[tar-out]])&lt;$P$1)</f>
        <v>0</v>
      </c>
      <c r="P928" s="1">
        <f>ROUND(Table1[[#This Row],[tar-out]],0)</f>
        <v>3</v>
      </c>
      <c r="Q928" s="3">
        <v>926</v>
      </c>
      <c r="U928">
        <f>IF(Table1[[#This Row],[tar-out in '[0,1)]],1,0)</f>
        <v>0</v>
      </c>
      <c r="V928">
        <f>IF(Table1[[#This Row],[tar-out in '[1,2)]],1,0)</f>
        <v>0</v>
      </c>
      <c r="W928">
        <f>IF(Table1[[#This Row],[tar-out'[2,5)]],1,0)</f>
        <v>1</v>
      </c>
      <c r="X928">
        <f>IF(Table1[[#This Row],[tar-out in '[5, 10)]],1,0)</f>
        <v>0</v>
      </c>
      <c r="Y928">
        <f>IF(Table1[[#This Row],[tar-out in '[10,20)]],1,0)</f>
        <v>0</v>
      </c>
      <c r="Z928">
        <f>IF(Table1[[#This Row],[tar-out in '[20, 10000)]],1,0)</f>
        <v>0</v>
      </c>
    </row>
    <row r="929" spans="1:26" x14ac:dyDescent="0.25">
      <c r="A929">
        <v>23</v>
      </c>
      <c r="B929">
        <v>242</v>
      </c>
      <c r="C929">
        <v>6.7826086956521703</v>
      </c>
      <c r="D929">
        <v>2</v>
      </c>
      <c r="E929">
        <v>237</v>
      </c>
      <c r="F929">
        <v>8.3000000000000007</v>
      </c>
      <c r="G929">
        <v>6.0043578147888201</v>
      </c>
      <c r="H929">
        <f>Table1[[#This Row],[target]]-Table1[[#This Row],[output]]</f>
        <v>2.2956421852111806</v>
      </c>
      <c r="I929">
        <f>Table1[[#This Row],[tar-out]]*Table1[[#This Row],[tar-out]]</f>
        <v>5.2699730425211646</v>
      </c>
      <c r="J929" t="b">
        <f>AND(ABS(Table1[[#This Row],[tar-out]])&gt;=$J$1,ABS(Table1[[#This Row],[tar-out]])&lt;$K$1)</f>
        <v>0</v>
      </c>
      <c r="K929" t="b">
        <f>AND(ABS(Table1[[#This Row],[tar-out]])&gt;=$K$1,ABS(Table1[[#This Row],[tar-out]])&lt;$L$1)</f>
        <v>0</v>
      </c>
      <c r="L929" t="b">
        <f>AND(ABS(Table1[[#This Row],[tar-out]])&gt;=$L$1,ABS(Table1[[#This Row],[tar-out]])&lt;$M$1)</f>
        <v>1</v>
      </c>
      <c r="M929" t="b">
        <f>AND(ABS(Table1[[#This Row],[tar-out]])&gt;=$M$1,ABS(Table1[[#This Row],[tar-out]])&lt;$N$1)</f>
        <v>0</v>
      </c>
      <c r="N929" t="b">
        <f>AND(ABS(Table1[[#This Row],[tar-out]])&gt;=$N$1,ABS(Table1[[#This Row],[tar-out]])&lt;$O$1)</f>
        <v>0</v>
      </c>
      <c r="O929" t="b">
        <f>AND(ABS(Table1[[#This Row],[tar-out]])&gt;=$O$1,ABS(Table1[[#This Row],[tar-out]])&lt;$P$1)</f>
        <v>0</v>
      </c>
      <c r="P929" s="1">
        <f>ROUND(Table1[[#This Row],[tar-out]],0)</f>
        <v>2</v>
      </c>
      <c r="Q929" s="2">
        <v>927</v>
      </c>
      <c r="U929">
        <f>IF(Table1[[#This Row],[tar-out in '[0,1)]],1,0)</f>
        <v>0</v>
      </c>
      <c r="V929">
        <f>IF(Table1[[#This Row],[tar-out in '[1,2)]],1,0)</f>
        <v>0</v>
      </c>
      <c r="W929">
        <f>IF(Table1[[#This Row],[tar-out'[2,5)]],1,0)</f>
        <v>1</v>
      </c>
      <c r="X929">
        <f>IF(Table1[[#This Row],[tar-out in '[5, 10)]],1,0)</f>
        <v>0</v>
      </c>
      <c r="Y929">
        <f>IF(Table1[[#This Row],[tar-out in '[10,20)]],1,0)</f>
        <v>0</v>
      </c>
      <c r="Z929">
        <f>IF(Table1[[#This Row],[tar-out in '[20, 10000)]],1,0)</f>
        <v>0</v>
      </c>
    </row>
    <row r="930" spans="1:26" x14ac:dyDescent="0.25">
      <c r="A930">
        <v>23</v>
      </c>
      <c r="B930">
        <v>242</v>
      </c>
      <c r="C930">
        <v>6.7826086956521703</v>
      </c>
      <c r="D930">
        <v>2</v>
      </c>
      <c r="E930">
        <v>206</v>
      </c>
      <c r="F930">
        <v>8.625</v>
      </c>
      <c r="G930">
        <v>6.0046420097351101</v>
      </c>
      <c r="H930">
        <f>Table1[[#This Row],[target]]-Table1[[#This Row],[output]]</f>
        <v>2.6203579902648899</v>
      </c>
      <c r="I930">
        <f>Table1[[#This Row],[tar-out]]*Table1[[#This Row],[tar-out]]</f>
        <v>6.8662759971450527</v>
      </c>
      <c r="J930" t="b">
        <f>AND(ABS(Table1[[#This Row],[tar-out]])&gt;=$J$1,ABS(Table1[[#This Row],[tar-out]])&lt;$K$1)</f>
        <v>0</v>
      </c>
      <c r="K930" t="b">
        <f>AND(ABS(Table1[[#This Row],[tar-out]])&gt;=$K$1,ABS(Table1[[#This Row],[tar-out]])&lt;$L$1)</f>
        <v>0</v>
      </c>
      <c r="L930" t="b">
        <f>AND(ABS(Table1[[#This Row],[tar-out]])&gt;=$L$1,ABS(Table1[[#This Row],[tar-out]])&lt;$M$1)</f>
        <v>1</v>
      </c>
      <c r="M930" t="b">
        <f>AND(ABS(Table1[[#This Row],[tar-out]])&gt;=$M$1,ABS(Table1[[#This Row],[tar-out]])&lt;$N$1)</f>
        <v>0</v>
      </c>
      <c r="N930" t="b">
        <f>AND(ABS(Table1[[#This Row],[tar-out]])&gt;=$N$1,ABS(Table1[[#This Row],[tar-out]])&lt;$O$1)</f>
        <v>0</v>
      </c>
      <c r="O930" t="b">
        <f>AND(ABS(Table1[[#This Row],[tar-out]])&gt;=$O$1,ABS(Table1[[#This Row],[tar-out]])&lt;$P$1)</f>
        <v>0</v>
      </c>
      <c r="P930" s="1">
        <f>ROUND(Table1[[#This Row],[tar-out]],0)</f>
        <v>3</v>
      </c>
      <c r="Q930" s="3">
        <v>928</v>
      </c>
      <c r="U930">
        <f>IF(Table1[[#This Row],[tar-out in '[0,1)]],1,0)</f>
        <v>0</v>
      </c>
      <c r="V930">
        <f>IF(Table1[[#This Row],[tar-out in '[1,2)]],1,0)</f>
        <v>0</v>
      </c>
      <c r="W930">
        <f>IF(Table1[[#This Row],[tar-out'[2,5)]],1,0)</f>
        <v>1</v>
      </c>
      <c r="X930">
        <f>IF(Table1[[#This Row],[tar-out in '[5, 10)]],1,0)</f>
        <v>0</v>
      </c>
      <c r="Y930">
        <f>IF(Table1[[#This Row],[tar-out in '[10,20)]],1,0)</f>
        <v>0</v>
      </c>
      <c r="Z930">
        <f>IF(Table1[[#This Row],[tar-out in '[20, 10000)]],1,0)</f>
        <v>0</v>
      </c>
    </row>
    <row r="931" spans="1:26" x14ac:dyDescent="0.25">
      <c r="A931">
        <v>23</v>
      </c>
      <c r="B931">
        <v>242</v>
      </c>
      <c r="C931">
        <v>6.7826086956521703</v>
      </c>
      <c r="D931">
        <v>2</v>
      </c>
      <c r="E931">
        <v>93</v>
      </c>
      <c r="F931">
        <v>8.9377664109121895</v>
      </c>
      <c r="G931">
        <v>6.1351661682128897</v>
      </c>
      <c r="H931">
        <f>Table1[[#This Row],[target]]-Table1[[#This Row],[output]]</f>
        <v>2.8026002426992997</v>
      </c>
      <c r="I931">
        <f>Table1[[#This Row],[tar-out]]*Table1[[#This Row],[tar-out]]</f>
        <v>7.8545681203781736</v>
      </c>
      <c r="J931" t="b">
        <f>AND(ABS(Table1[[#This Row],[tar-out]])&gt;=$J$1,ABS(Table1[[#This Row],[tar-out]])&lt;$K$1)</f>
        <v>0</v>
      </c>
      <c r="K931" t="b">
        <f>AND(ABS(Table1[[#This Row],[tar-out]])&gt;=$K$1,ABS(Table1[[#This Row],[tar-out]])&lt;$L$1)</f>
        <v>0</v>
      </c>
      <c r="L931" t="b">
        <f>AND(ABS(Table1[[#This Row],[tar-out]])&gt;=$L$1,ABS(Table1[[#This Row],[tar-out]])&lt;$M$1)</f>
        <v>1</v>
      </c>
      <c r="M931" t="b">
        <f>AND(ABS(Table1[[#This Row],[tar-out]])&gt;=$M$1,ABS(Table1[[#This Row],[tar-out]])&lt;$N$1)</f>
        <v>0</v>
      </c>
      <c r="N931" t="b">
        <f>AND(ABS(Table1[[#This Row],[tar-out]])&gt;=$N$1,ABS(Table1[[#This Row],[tar-out]])&lt;$O$1)</f>
        <v>0</v>
      </c>
      <c r="O931" t="b">
        <f>AND(ABS(Table1[[#This Row],[tar-out]])&gt;=$O$1,ABS(Table1[[#This Row],[tar-out]])&lt;$P$1)</f>
        <v>0</v>
      </c>
      <c r="P931" s="1">
        <f>ROUND(Table1[[#This Row],[tar-out]],0)</f>
        <v>3</v>
      </c>
      <c r="Q931" s="2">
        <v>929</v>
      </c>
      <c r="U931">
        <f>IF(Table1[[#This Row],[tar-out in '[0,1)]],1,0)</f>
        <v>0</v>
      </c>
      <c r="V931">
        <f>IF(Table1[[#This Row],[tar-out in '[1,2)]],1,0)</f>
        <v>0</v>
      </c>
      <c r="W931">
        <f>IF(Table1[[#This Row],[tar-out'[2,5)]],1,0)</f>
        <v>1</v>
      </c>
      <c r="X931">
        <f>IF(Table1[[#This Row],[tar-out in '[5, 10)]],1,0)</f>
        <v>0</v>
      </c>
      <c r="Y931">
        <f>IF(Table1[[#This Row],[tar-out in '[10,20)]],1,0)</f>
        <v>0</v>
      </c>
      <c r="Z931">
        <f>IF(Table1[[#This Row],[tar-out in '[20, 10000)]],1,0)</f>
        <v>0</v>
      </c>
    </row>
    <row r="932" spans="1:26" x14ac:dyDescent="0.25">
      <c r="A932">
        <v>23</v>
      </c>
      <c r="B932">
        <v>242</v>
      </c>
      <c r="C932">
        <v>6.7826086956521703</v>
      </c>
      <c r="D932">
        <v>2</v>
      </c>
      <c r="E932">
        <v>133</v>
      </c>
      <c r="F932">
        <v>8.6829999999999998</v>
      </c>
      <c r="G932">
        <v>6.0830774307251003</v>
      </c>
      <c r="H932">
        <f>Table1[[#This Row],[target]]-Table1[[#This Row],[output]]</f>
        <v>2.5999225692748995</v>
      </c>
      <c r="I932">
        <f>Table1[[#This Row],[tar-out]]*Table1[[#This Row],[tar-out]]</f>
        <v>6.7595973662249946</v>
      </c>
      <c r="J932" t="b">
        <f>AND(ABS(Table1[[#This Row],[tar-out]])&gt;=$J$1,ABS(Table1[[#This Row],[tar-out]])&lt;$K$1)</f>
        <v>0</v>
      </c>
      <c r="K932" t="b">
        <f>AND(ABS(Table1[[#This Row],[tar-out]])&gt;=$K$1,ABS(Table1[[#This Row],[tar-out]])&lt;$L$1)</f>
        <v>0</v>
      </c>
      <c r="L932" t="b">
        <f>AND(ABS(Table1[[#This Row],[tar-out]])&gt;=$L$1,ABS(Table1[[#This Row],[tar-out]])&lt;$M$1)</f>
        <v>1</v>
      </c>
      <c r="M932" t="b">
        <f>AND(ABS(Table1[[#This Row],[tar-out]])&gt;=$M$1,ABS(Table1[[#This Row],[tar-out]])&lt;$N$1)</f>
        <v>0</v>
      </c>
      <c r="N932" t="b">
        <f>AND(ABS(Table1[[#This Row],[tar-out]])&gt;=$N$1,ABS(Table1[[#This Row],[tar-out]])&lt;$O$1)</f>
        <v>0</v>
      </c>
      <c r="O932" t="b">
        <f>AND(ABS(Table1[[#This Row],[tar-out]])&gt;=$O$1,ABS(Table1[[#This Row],[tar-out]])&lt;$P$1)</f>
        <v>0</v>
      </c>
      <c r="P932" s="1">
        <f>ROUND(Table1[[#This Row],[tar-out]],0)</f>
        <v>3</v>
      </c>
      <c r="Q932" s="3">
        <v>930</v>
      </c>
      <c r="U932">
        <f>IF(Table1[[#This Row],[tar-out in '[0,1)]],1,0)</f>
        <v>0</v>
      </c>
      <c r="V932">
        <f>IF(Table1[[#This Row],[tar-out in '[1,2)]],1,0)</f>
        <v>0</v>
      </c>
      <c r="W932">
        <f>IF(Table1[[#This Row],[tar-out'[2,5)]],1,0)</f>
        <v>1</v>
      </c>
      <c r="X932">
        <f>IF(Table1[[#This Row],[tar-out in '[5, 10)]],1,0)</f>
        <v>0</v>
      </c>
      <c r="Y932">
        <f>IF(Table1[[#This Row],[tar-out in '[10,20)]],1,0)</f>
        <v>0</v>
      </c>
      <c r="Z932">
        <f>IF(Table1[[#This Row],[tar-out in '[20, 10000)]],1,0)</f>
        <v>0</v>
      </c>
    </row>
    <row r="933" spans="1:26" x14ac:dyDescent="0.25">
      <c r="A933">
        <v>23</v>
      </c>
      <c r="B933">
        <v>242</v>
      </c>
      <c r="C933">
        <v>6.7826086956521703</v>
      </c>
      <c r="D933">
        <v>2</v>
      </c>
      <c r="E933">
        <v>98</v>
      </c>
      <c r="F933">
        <v>9.4146341463414593</v>
      </c>
      <c r="G933">
        <v>6.1225471496581996</v>
      </c>
      <c r="H933">
        <f>Table1[[#This Row],[target]]-Table1[[#This Row],[output]]</f>
        <v>3.2920869966832598</v>
      </c>
      <c r="I933">
        <f>Table1[[#This Row],[tar-out]]*Table1[[#This Row],[tar-out]]</f>
        <v>10.837836793731006</v>
      </c>
      <c r="J933" t="b">
        <f>AND(ABS(Table1[[#This Row],[tar-out]])&gt;=$J$1,ABS(Table1[[#This Row],[tar-out]])&lt;$K$1)</f>
        <v>0</v>
      </c>
      <c r="K933" t="b">
        <f>AND(ABS(Table1[[#This Row],[tar-out]])&gt;=$K$1,ABS(Table1[[#This Row],[tar-out]])&lt;$L$1)</f>
        <v>0</v>
      </c>
      <c r="L933" t="b">
        <f>AND(ABS(Table1[[#This Row],[tar-out]])&gt;=$L$1,ABS(Table1[[#This Row],[tar-out]])&lt;$M$1)</f>
        <v>1</v>
      </c>
      <c r="M933" t="b">
        <f>AND(ABS(Table1[[#This Row],[tar-out]])&gt;=$M$1,ABS(Table1[[#This Row],[tar-out]])&lt;$N$1)</f>
        <v>0</v>
      </c>
      <c r="N933" t="b">
        <f>AND(ABS(Table1[[#This Row],[tar-out]])&gt;=$N$1,ABS(Table1[[#This Row],[tar-out]])&lt;$O$1)</f>
        <v>0</v>
      </c>
      <c r="O933" t="b">
        <f>AND(ABS(Table1[[#This Row],[tar-out]])&gt;=$O$1,ABS(Table1[[#This Row],[tar-out]])&lt;$P$1)</f>
        <v>0</v>
      </c>
      <c r="P933" s="1">
        <f>ROUND(Table1[[#This Row],[tar-out]],0)</f>
        <v>3</v>
      </c>
      <c r="Q933" s="2">
        <v>931</v>
      </c>
      <c r="U933">
        <f>IF(Table1[[#This Row],[tar-out in '[0,1)]],1,0)</f>
        <v>0</v>
      </c>
      <c r="V933">
        <f>IF(Table1[[#This Row],[tar-out in '[1,2)]],1,0)</f>
        <v>0</v>
      </c>
      <c r="W933">
        <f>IF(Table1[[#This Row],[tar-out'[2,5)]],1,0)</f>
        <v>1</v>
      </c>
      <c r="X933">
        <f>IF(Table1[[#This Row],[tar-out in '[5, 10)]],1,0)</f>
        <v>0</v>
      </c>
      <c r="Y933">
        <f>IF(Table1[[#This Row],[tar-out in '[10,20)]],1,0)</f>
        <v>0</v>
      </c>
      <c r="Z933">
        <f>IF(Table1[[#This Row],[tar-out in '[20, 10000)]],1,0)</f>
        <v>0</v>
      </c>
    </row>
    <row r="934" spans="1:26" x14ac:dyDescent="0.25">
      <c r="A934">
        <v>23</v>
      </c>
      <c r="B934">
        <v>242</v>
      </c>
      <c r="C934">
        <v>6.7826086956521703</v>
      </c>
      <c r="D934">
        <v>2</v>
      </c>
      <c r="E934">
        <v>184</v>
      </c>
      <c r="F934">
        <v>8.9160000000000004</v>
      </c>
      <c r="G934">
        <v>6.00484371185303</v>
      </c>
      <c r="H934">
        <f>Table1[[#This Row],[target]]-Table1[[#This Row],[output]]</f>
        <v>2.9111562881469704</v>
      </c>
      <c r="I934">
        <f>Table1[[#This Row],[tar-out]]*Table1[[#This Row],[tar-out]]</f>
        <v>8.4748309340176462</v>
      </c>
      <c r="J934" t="b">
        <f>AND(ABS(Table1[[#This Row],[tar-out]])&gt;=$J$1,ABS(Table1[[#This Row],[tar-out]])&lt;$K$1)</f>
        <v>0</v>
      </c>
      <c r="K934" t="b">
        <f>AND(ABS(Table1[[#This Row],[tar-out]])&gt;=$K$1,ABS(Table1[[#This Row],[tar-out]])&lt;$L$1)</f>
        <v>0</v>
      </c>
      <c r="L934" t="b">
        <f>AND(ABS(Table1[[#This Row],[tar-out]])&gt;=$L$1,ABS(Table1[[#This Row],[tar-out]])&lt;$M$1)</f>
        <v>1</v>
      </c>
      <c r="M934" t="b">
        <f>AND(ABS(Table1[[#This Row],[tar-out]])&gt;=$M$1,ABS(Table1[[#This Row],[tar-out]])&lt;$N$1)</f>
        <v>0</v>
      </c>
      <c r="N934" t="b">
        <f>AND(ABS(Table1[[#This Row],[tar-out]])&gt;=$N$1,ABS(Table1[[#This Row],[tar-out]])&lt;$O$1)</f>
        <v>0</v>
      </c>
      <c r="O934" t="b">
        <f>AND(ABS(Table1[[#This Row],[tar-out]])&gt;=$O$1,ABS(Table1[[#This Row],[tar-out]])&lt;$P$1)</f>
        <v>0</v>
      </c>
      <c r="P934" s="1">
        <f>ROUND(Table1[[#This Row],[tar-out]],0)</f>
        <v>3</v>
      </c>
      <c r="Q934" s="3">
        <v>932</v>
      </c>
      <c r="U934">
        <f>IF(Table1[[#This Row],[tar-out in '[0,1)]],1,0)</f>
        <v>0</v>
      </c>
      <c r="V934">
        <f>IF(Table1[[#This Row],[tar-out in '[1,2)]],1,0)</f>
        <v>0</v>
      </c>
      <c r="W934">
        <f>IF(Table1[[#This Row],[tar-out'[2,5)]],1,0)</f>
        <v>1</v>
      </c>
      <c r="X934">
        <f>IF(Table1[[#This Row],[tar-out in '[5, 10)]],1,0)</f>
        <v>0</v>
      </c>
      <c r="Y934">
        <f>IF(Table1[[#This Row],[tar-out in '[10,20)]],1,0)</f>
        <v>0</v>
      </c>
      <c r="Z934">
        <f>IF(Table1[[#This Row],[tar-out in '[20, 10000)]],1,0)</f>
        <v>0</v>
      </c>
    </row>
    <row r="935" spans="1:26" x14ac:dyDescent="0.25">
      <c r="A935">
        <v>23</v>
      </c>
      <c r="B935">
        <v>242</v>
      </c>
      <c r="C935">
        <v>6.7826086956521703</v>
      </c>
      <c r="D935">
        <v>2</v>
      </c>
      <c r="E935">
        <v>134</v>
      </c>
      <c r="F935">
        <v>9.9456000000000007</v>
      </c>
      <c r="G935">
        <v>6.0817508697509801</v>
      </c>
      <c r="H935">
        <f>Table1[[#This Row],[target]]-Table1[[#This Row],[output]]</f>
        <v>3.8638491302490205</v>
      </c>
      <c r="I935">
        <f>Table1[[#This Row],[tar-out]]*Table1[[#This Row],[tar-out]]</f>
        <v>14.929330101326112</v>
      </c>
      <c r="J935" t="b">
        <f>AND(ABS(Table1[[#This Row],[tar-out]])&gt;=$J$1,ABS(Table1[[#This Row],[tar-out]])&lt;$K$1)</f>
        <v>0</v>
      </c>
      <c r="K935" t="b">
        <f>AND(ABS(Table1[[#This Row],[tar-out]])&gt;=$K$1,ABS(Table1[[#This Row],[tar-out]])&lt;$L$1)</f>
        <v>0</v>
      </c>
      <c r="L935" t="b">
        <f>AND(ABS(Table1[[#This Row],[tar-out]])&gt;=$L$1,ABS(Table1[[#This Row],[tar-out]])&lt;$M$1)</f>
        <v>1</v>
      </c>
      <c r="M935" t="b">
        <f>AND(ABS(Table1[[#This Row],[tar-out]])&gt;=$M$1,ABS(Table1[[#This Row],[tar-out]])&lt;$N$1)</f>
        <v>0</v>
      </c>
      <c r="N935" t="b">
        <f>AND(ABS(Table1[[#This Row],[tar-out]])&gt;=$N$1,ABS(Table1[[#This Row],[tar-out]])&lt;$O$1)</f>
        <v>0</v>
      </c>
      <c r="O935" t="b">
        <f>AND(ABS(Table1[[#This Row],[tar-out]])&gt;=$O$1,ABS(Table1[[#This Row],[tar-out]])&lt;$P$1)</f>
        <v>0</v>
      </c>
      <c r="P935" s="1">
        <f>ROUND(Table1[[#This Row],[tar-out]],0)</f>
        <v>4</v>
      </c>
      <c r="Q935" s="2">
        <v>933</v>
      </c>
      <c r="U935">
        <f>IF(Table1[[#This Row],[tar-out in '[0,1)]],1,0)</f>
        <v>0</v>
      </c>
      <c r="V935">
        <f>IF(Table1[[#This Row],[tar-out in '[1,2)]],1,0)</f>
        <v>0</v>
      </c>
      <c r="W935">
        <f>IF(Table1[[#This Row],[tar-out'[2,5)]],1,0)</f>
        <v>1</v>
      </c>
      <c r="X935">
        <f>IF(Table1[[#This Row],[tar-out in '[5, 10)]],1,0)</f>
        <v>0</v>
      </c>
      <c r="Y935">
        <f>IF(Table1[[#This Row],[tar-out in '[10,20)]],1,0)</f>
        <v>0</v>
      </c>
      <c r="Z935">
        <f>IF(Table1[[#This Row],[tar-out in '[20, 10000)]],1,0)</f>
        <v>0</v>
      </c>
    </row>
    <row r="936" spans="1:26" x14ac:dyDescent="0.25">
      <c r="A936">
        <v>23</v>
      </c>
      <c r="B936">
        <v>242</v>
      </c>
      <c r="C936">
        <v>6.7826086956521703</v>
      </c>
      <c r="D936">
        <v>2</v>
      </c>
      <c r="E936">
        <v>0</v>
      </c>
      <c r="F936">
        <v>0</v>
      </c>
      <c r="G936">
        <v>4.8656148910522496</v>
      </c>
      <c r="H936">
        <f>Table1[[#This Row],[target]]-Table1[[#This Row],[output]]</f>
        <v>-4.8656148910522496</v>
      </c>
      <c r="I936">
        <f>Table1[[#This Row],[tar-out]]*Table1[[#This Row],[tar-out]]</f>
        <v>23.674208268029396</v>
      </c>
      <c r="J936" t="b">
        <f>AND(ABS(Table1[[#This Row],[tar-out]])&gt;=$J$1,ABS(Table1[[#This Row],[tar-out]])&lt;$K$1)</f>
        <v>0</v>
      </c>
      <c r="K936" t="b">
        <f>AND(ABS(Table1[[#This Row],[tar-out]])&gt;=$K$1,ABS(Table1[[#This Row],[tar-out]])&lt;$L$1)</f>
        <v>0</v>
      </c>
      <c r="L936" t="b">
        <f>AND(ABS(Table1[[#This Row],[tar-out]])&gt;=$L$1,ABS(Table1[[#This Row],[tar-out]])&lt;$M$1)</f>
        <v>1</v>
      </c>
      <c r="M936" t="b">
        <f>AND(ABS(Table1[[#This Row],[tar-out]])&gt;=$M$1,ABS(Table1[[#This Row],[tar-out]])&lt;$N$1)</f>
        <v>0</v>
      </c>
      <c r="N936" t="b">
        <f>AND(ABS(Table1[[#This Row],[tar-out]])&gt;=$N$1,ABS(Table1[[#This Row],[tar-out]])&lt;$O$1)</f>
        <v>0</v>
      </c>
      <c r="O936" t="b">
        <f>AND(ABS(Table1[[#This Row],[tar-out]])&gt;=$O$1,ABS(Table1[[#This Row],[tar-out]])&lt;$P$1)</f>
        <v>0</v>
      </c>
      <c r="P936" s="1">
        <f>ROUND(Table1[[#This Row],[tar-out]],0)</f>
        <v>-5</v>
      </c>
      <c r="Q936" s="3">
        <v>934</v>
      </c>
      <c r="U936">
        <f>IF(Table1[[#This Row],[tar-out in '[0,1)]],1,0)</f>
        <v>0</v>
      </c>
      <c r="V936">
        <f>IF(Table1[[#This Row],[tar-out in '[1,2)]],1,0)</f>
        <v>0</v>
      </c>
      <c r="W936">
        <f>IF(Table1[[#This Row],[tar-out'[2,5)]],1,0)</f>
        <v>1</v>
      </c>
      <c r="X936">
        <f>IF(Table1[[#This Row],[tar-out in '[5, 10)]],1,0)</f>
        <v>0</v>
      </c>
      <c r="Y936">
        <f>IF(Table1[[#This Row],[tar-out in '[10,20)]],1,0)</f>
        <v>0</v>
      </c>
      <c r="Z936">
        <f>IF(Table1[[#This Row],[tar-out in '[20, 10000)]],1,0)</f>
        <v>0</v>
      </c>
    </row>
    <row r="937" spans="1:26" x14ac:dyDescent="0.25">
      <c r="A937">
        <v>23</v>
      </c>
      <c r="B937">
        <v>242</v>
      </c>
      <c r="C937">
        <v>6.7826086956521703</v>
      </c>
      <c r="D937">
        <v>2</v>
      </c>
      <c r="E937">
        <v>1</v>
      </c>
      <c r="F937">
        <v>1</v>
      </c>
      <c r="G937">
        <v>5.0534496307373002</v>
      </c>
      <c r="H937">
        <f>Table1[[#This Row],[target]]-Table1[[#This Row],[output]]</f>
        <v>-4.0534496307373002</v>
      </c>
      <c r="I937">
        <f>Table1[[#This Row],[tar-out]]*Table1[[#This Row],[tar-out]]</f>
        <v>16.430453908924356</v>
      </c>
      <c r="J937" t="b">
        <f>AND(ABS(Table1[[#This Row],[tar-out]])&gt;=$J$1,ABS(Table1[[#This Row],[tar-out]])&lt;$K$1)</f>
        <v>0</v>
      </c>
      <c r="K937" t="b">
        <f>AND(ABS(Table1[[#This Row],[tar-out]])&gt;=$K$1,ABS(Table1[[#This Row],[tar-out]])&lt;$L$1)</f>
        <v>0</v>
      </c>
      <c r="L937" t="b">
        <f>AND(ABS(Table1[[#This Row],[tar-out]])&gt;=$L$1,ABS(Table1[[#This Row],[tar-out]])&lt;$M$1)</f>
        <v>1</v>
      </c>
      <c r="M937" t="b">
        <f>AND(ABS(Table1[[#This Row],[tar-out]])&gt;=$M$1,ABS(Table1[[#This Row],[tar-out]])&lt;$N$1)</f>
        <v>0</v>
      </c>
      <c r="N937" t="b">
        <f>AND(ABS(Table1[[#This Row],[tar-out]])&gt;=$N$1,ABS(Table1[[#This Row],[tar-out]])&lt;$O$1)</f>
        <v>0</v>
      </c>
      <c r="O937" t="b">
        <f>AND(ABS(Table1[[#This Row],[tar-out]])&gt;=$O$1,ABS(Table1[[#This Row],[tar-out]])&lt;$P$1)</f>
        <v>0</v>
      </c>
      <c r="P937" s="1">
        <f>ROUND(Table1[[#This Row],[tar-out]],0)</f>
        <v>-4</v>
      </c>
      <c r="Q937" s="2">
        <v>935</v>
      </c>
      <c r="U937">
        <f>IF(Table1[[#This Row],[tar-out in '[0,1)]],1,0)</f>
        <v>0</v>
      </c>
      <c r="V937">
        <f>IF(Table1[[#This Row],[tar-out in '[1,2)]],1,0)</f>
        <v>0</v>
      </c>
      <c r="W937">
        <f>IF(Table1[[#This Row],[tar-out'[2,5)]],1,0)</f>
        <v>1</v>
      </c>
      <c r="X937">
        <f>IF(Table1[[#This Row],[tar-out in '[5, 10)]],1,0)</f>
        <v>0</v>
      </c>
      <c r="Y937">
        <f>IF(Table1[[#This Row],[tar-out in '[10,20)]],1,0)</f>
        <v>0</v>
      </c>
      <c r="Z937">
        <f>IF(Table1[[#This Row],[tar-out in '[20, 10000)]],1,0)</f>
        <v>0</v>
      </c>
    </row>
    <row r="938" spans="1:26" x14ac:dyDescent="0.25">
      <c r="A938">
        <v>23</v>
      </c>
      <c r="B938">
        <v>242</v>
      </c>
      <c r="C938">
        <v>6.7826086956521703</v>
      </c>
      <c r="D938">
        <v>2</v>
      </c>
      <c r="E938">
        <v>2</v>
      </c>
      <c r="F938">
        <v>2</v>
      </c>
      <c r="G938">
        <v>5.2412838935852104</v>
      </c>
      <c r="H938">
        <f>Table1[[#This Row],[target]]-Table1[[#This Row],[output]]</f>
        <v>-3.2412838935852104</v>
      </c>
      <c r="I938">
        <f>Table1[[#This Row],[tar-out]]*Table1[[#This Row],[tar-out]]</f>
        <v>10.505921278814901</v>
      </c>
      <c r="J938" t="b">
        <f>AND(ABS(Table1[[#This Row],[tar-out]])&gt;=$J$1,ABS(Table1[[#This Row],[tar-out]])&lt;$K$1)</f>
        <v>0</v>
      </c>
      <c r="K938" t="b">
        <f>AND(ABS(Table1[[#This Row],[tar-out]])&gt;=$K$1,ABS(Table1[[#This Row],[tar-out]])&lt;$L$1)</f>
        <v>0</v>
      </c>
      <c r="L938" t="b">
        <f>AND(ABS(Table1[[#This Row],[tar-out]])&gt;=$L$1,ABS(Table1[[#This Row],[tar-out]])&lt;$M$1)</f>
        <v>1</v>
      </c>
      <c r="M938" t="b">
        <f>AND(ABS(Table1[[#This Row],[tar-out]])&gt;=$M$1,ABS(Table1[[#This Row],[tar-out]])&lt;$N$1)</f>
        <v>0</v>
      </c>
      <c r="N938" t="b">
        <f>AND(ABS(Table1[[#This Row],[tar-out]])&gt;=$N$1,ABS(Table1[[#This Row],[tar-out]])&lt;$O$1)</f>
        <v>0</v>
      </c>
      <c r="O938" t="b">
        <f>AND(ABS(Table1[[#This Row],[tar-out]])&gt;=$O$1,ABS(Table1[[#This Row],[tar-out]])&lt;$P$1)</f>
        <v>0</v>
      </c>
      <c r="P938" s="1">
        <f>ROUND(Table1[[#This Row],[tar-out]],0)</f>
        <v>-3</v>
      </c>
      <c r="Q938" s="3">
        <v>936</v>
      </c>
      <c r="U938">
        <f>IF(Table1[[#This Row],[tar-out in '[0,1)]],1,0)</f>
        <v>0</v>
      </c>
      <c r="V938">
        <f>IF(Table1[[#This Row],[tar-out in '[1,2)]],1,0)</f>
        <v>0</v>
      </c>
      <c r="W938">
        <f>IF(Table1[[#This Row],[tar-out'[2,5)]],1,0)</f>
        <v>1</v>
      </c>
      <c r="X938">
        <f>IF(Table1[[#This Row],[tar-out in '[5, 10)]],1,0)</f>
        <v>0</v>
      </c>
      <c r="Y938">
        <f>IF(Table1[[#This Row],[tar-out in '[10,20)]],1,0)</f>
        <v>0</v>
      </c>
      <c r="Z938">
        <f>IF(Table1[[#This Row],[tar-out in '[20, 10000)]],1,0)</f>
        <v>0</v>
      </c>
    </row>
    <row r="939" spans="1:26" x14ac:dyDescent="0.25">
      <c r="A939">
        <v>23</v>
      </c>
      <c r="B939">
        <v>242</v>
      </c>
      <c r="C939">
        <v>6.7826086956521703</v>
      </c>
      <c r="D939">
        <v>2</v>
      </c>
      <c r="E939">
        <v>37</v>
      </c>
      <c r="F939">
        <v>8.4720841859105498</v>
      </c>
      <c r="G939">
        <v>6.24188232421875</v>
      </c>
      <c r="H939">
        <f>Table1[[#This Row],[target]]-Table1[[#This Row],[output]]</f>
        <v>2.2302018616917998</v>
      </c>
      <c r="I939">
        <f>Table1[[#This Row],[tar-out]]*Table1[[#This Row],[tar-out]]</f>
        <v>4.9738003438935694</v>
      </c>
      <c r="J939" t="b">
        <f>AND(ABS(Table1[[#This Row],[tar-out]])&gt;=$J$1,ABS(Table1[[#This Row],[tar-out]])&lt;$K$1)</f>
        <v>0</v>
      </c>
      <c r="K939" t="b">
        <f>AND(ABS(Table1[[#This Row],[tar-out]])&gt;=$K$1,ABS(Table1[[#This Row],[tar-out]])&lt;$L$1)</f>
        <v>0</v>
      </c>
      <c r="L939" t="b">
        <f>AND(ABS(Table1[[#This Row],[tar-out]])&gt;=$L$1,ABS(Table1[[#This Row],[tar-out]])&lt;$M$1)</f>
        <v>1</v>
      </c>
      <c r="M939" t="b">
        <f>AND(ABS(Table1[[#This Row],[tar-out]])&gt;=$M$1,ABS(Table1[[#This Row],[tar-out]])&lt;$N$1)</f>
        <v>0</v>
      </c>
      <c r="N939" t="b">
        <f>AND(ABS(Table1[[#This Row],[tar-out]])&gt;=$N$1,ABS(Table1[[#This Row],[tar-out]])&lt;$O$1)</f>
        <v>0</v>
      </c>
      <c r="O939" t="b">
        <f>AND(ABS(Table1[[#This Row],[tar-out]])&gt;=$O$1,ABS(Table1[[#This Row],[tar-out]])&lt;$P$1)</f>
        <v>0</v>
      </c>
      <c r="P939" s="1">
        <f>ROUND(Table1[[#This Row],[tar-out]],0)</f>
        <v>2</v>
      </c>
      <c r="Q939" s="2">
        <v>937</v>
      </c>
      <c r="U939">
        <f>IF(Table1[[#This Row],[tar-out in '[0,1)]],1,0)</f>
        <v>0</v>
      </c>
      <c r="V939">
        <f>IF(Table1[[#This Row],[tar-out in '[1,2)]],1,0)</f>
        <v>0</v>
      </c>
      <c r="W939">
        <f>IF(Table1[[#This Row],[tar-out'[2,5)]],1,0)</f>
        <v>1</v>
      </c>
      <c r="X939">
        <f>IF(Table1[[#This Row],[tar-out in '[5, 10)]],1,0)</f>
        <v>0</v>
      </c>
      <c r="Y939">
        <f>IF(Table1[[#This Row],[tar-out in '[10,20)]],1,0)</f>
        <v>0</v>
      </c>
      <c r="Z939">
        <f>IF(Table1[[#This Row],[tar-out in '[20, 10000)]],1,0)</f>
        <v>0</v>
      </c>
    </row>
    <row r="940" spans="1:26" x14ac:dyDescent="0.25">
      <c r="A940">
        <v>23</v>
      </c>
      <c r="B940">
        <v>242</v>
      </c>
      <c r="C940">
        <v>6.7826086956521703</v>
      </c>
      <c r="D940">
        <v>2</v>
      </c>
      <c r="E940">
        <v>26</v>
      </c>
      <c r="F940">
        <v>10.067244539483699</v>
      </c>
      <c r="G940">
        <v>6.2603893280029297</v>
      </c>
      <c r="H940">
        <f>Table1[[#This Row],[target]]-Table1[[#This Row],[output]]</f>
        <v>3.8068552114807694</v>
      </c>
      <c r="I940">
        <f>Table1[[#This Row],[tar-out]]*Table1[[#This Row],[tar-out]]</f>
        <v>14.492146601178295</v>
      </c>
      <c r="J940" t="b">
        <f>AND(ABS(Table1[[#This Row],[tar-out]])&gt;=$J$1,ABS(Table1[[#This Row],[tar-out]])&lt;$K$1)</f>
        <v>0</v>
      </c>
      <c r="K940" t="b">
        <f>AND(ABS(Table1[[#This Row],[tar-out]])&gt;=$K$1,ABS(Table1[[#This Row],[tar-out]])&lt;$L$1)</f>
        <v>0</v>
      </c>
      <c r="L940" t="b">
        <f>AND(ABS(Table1[[#This Row],[tar-out]])&gt;=$L$1,ABS(Table1[[#This Row],[tar-out]])&lt;$M$1)</f>
        <v>1</v>
      </c>
      <c r="M940" t="b">
        <f>AND(ABS(Table1[[#This Row],[tar-out]])&gt;=$M$1,ABS(Table1[[#This Row],[tar-out]])&lt;$N$1)</f>
        <v>0</v>
      </c>
      <c r="N940" t="b">
        <f>AND(ABS(Table1[[#This Row],[tar-out]])&gt;=$N$1,ABS(Table1[[#This Row],[tar-out]])&lt;$O$1)</f>
        <v>0</v>
      </c>
      <c r="O940" t="b">
        <f>AND(ABS(Table1[[#This Row],[tar-out]])&gt;=$O$1,ABS(Table1[[#This Row],[tar-out]])&lt;$P$1)</f>
        <v>0</v>
      </c>
      <c r="P940" s="1">
        <f>ROUND(Table1[[#This Row],[tar-out]],0)</f>
        <v>4</v>
      </c>
      <c r="Q940" s="3">
        <v>938</v>
      </c>
      <c r="U940">
        <f>IF(Table1[[#This Row],[tar-out in '[0,1)]],1,0)</f>
        <v>0</v>
      </c>
      <c r="V940">
        <f>IF(Table1[[#This Row],[tar-out in '[1,2)]],1,0)</f>
        <v>0</v>
      </c>
      <c r="W940">
        <f>IF(Table1[[#This Row],[tar-out'[2,5)]],1,0)</f>
        <v>1</v>
      </c>
      <c r="X940">
        <f>IF(Table1[[#This Row],[tar-out in '[5, 10)]],1,0)</f>
        <v>0</v>
      </c>
      <c r="Y940">
        <f>IF(Table1[[#This Row],[tar-out in '[10,20)]],1,0)</f>
        <v>0</v>
      </c>
      <c r="Z940">
        <f>IF(Table1[[#This Row],[tar-out in '[20, 10000)]],1,0)</f>
        <v>0</v>
      </c>
    </row>
    <row r="941" spans="1:26" x14ac:dyDescent="0.25">
      <c r="A941">
        <v>23</v>
      </c>
      <c r="B941">
        <v>242</v>
      </c>
      <c r="C941">
        <v>6.7826086956521703</v>
      </c>
      <c r="D941">
        <v>2</v>
      </c>
      <c r="E941">
        <v>17</v>
      </c>
      <c r="F941">
        <v>11.8676823483453</v>
      </c>
      <c r="G941">
        <v>6.2746682167053196</v>
      </c>
      <c r="H941">
        <f>Table1[[#This Row],[target]]-Table1[[#This Row],[output]]</f>
        <v>5.59301413163998</v>
      </c>
      <c r="I941">
        <f>Table1[[#This Row],[tar-out]]*Table1[[#This Row],[tar-out]]</f>
        <v>31.281807076724519</v>
      </c>
      <c r="J941" t="b">
        <f>AND(ABS(Table1[[#This Row],[tar-out]])&gt;=$J$1,ABS(Table1[[#This Row],[tar-out]])&lt;$K$1)</f>
        <v>0</v>
      </c>
      <c r="K941" t="b">
        <f>AND(ABS(Table1[[#This Row],[tar-out]])&gt;=$K$1,ABS(Table1[[#This Row],[tar-out]])&lt;$L$1)</f>
        <v>0</v>
      </c>
      <c r="L941" t="b">
        <f>AND(ABS(Table1[[#This Row],[tar-out]])&gt;=$L$1,ABS(Table1[[#This Row],[tar-out]])&lt;$M$1)</f>
        <v>0</v>
      </c>
      <c r="M941" t="b">
        <f>AND(ABS(Table1[[#This Row],[tar-out]])&gt;=$M$1,ABS(Table1[[#This Row],[tar-out]])&lt;$N$1)</f>
        <v>1</v>
      </c>
      <c r="N941" t="b">
        <f>AND(ABS(Table1[[#This Row],[tar-out]])&gt;=$N$1,ABS(Table1[[#This Row],[tar-out]])&lt;$O$1)</f>
        <v>0</v>
      </c>
      <c r="O941" t="b">
        <f>AND(ABS(Table1[[#This Row],[tar-out]])&gt;=$O$1,ABS(Table1[[#This Row],[tar-out]])&lt;$P$1)</f>
        <v>0</v>
      </c>
      <c r="P941" s="1">
        <f>ROUND(Table1[[#This Row],[tar-out]],0)</f>
        <v>6</v>
      </c>
      <c r="Q941" s="2">
        <v>939</v>
      </c>
      <c r="U941">
        <f>IF(Table1[[#This Row],[tar-out in '[0,1)]],1,0)</f>
        <v>0</v>
      </c>
      <c r="V941">
        <f>IF(Table1[[#This Row],[tar-out in '[1,2)]],1,0)</f>
        <v>0</v>
      </c>
      <c r="W941">
        <f>IF(Table1[[#This Row],[tar-out'[2,5)]],1,0)</f>
        <v>0</v>
      </c>
      <c r="X941">
        <f>IF(Table1[[#This Row],[tar-out in '[5, 10)]],1,0)</f>
        <v>1</v>
      </c>
      <c r="Y941">
        <f>IF(Table1[[#This Row],[tar-out in '[10,20)]],1,0)</f>
        <v>0</v>
      </c>
      <c r="Z941">
        <f>IF(Table1[[#This Row],[tar-out in '[20, 10000)]],1,0)</f>
        <v>0</v>
      </c>
    </row>
    <row r="942" spans="1:26" x14ac:dyDescent="0.25">
      <c r="A942">
        <v>23</v>
      </c>
      <c r="B942">
        <v>242</v>
      </c>
      <c r="C942">
        <v>6.7826086956521703</v>
      </c>
      <c r="D942">
        <v>2</v>
      </c>
      <c r="E942">
        <v>10</v>
      </c>
      <c r="F942">
        <v>9.9416518269729295</v>
      </c>
      <c r="G942">
        <v>6.2846031188964799</v>
      </c>
      <c r="H942">
        <f>Table1[[#This Row],[target]]-Table1[[#This Row],[output]]</f>
        <v>3.6570487080764496</v>
      </c>
      <c r="I942">
        <f>Table1[[#This Row],[tar-out]]*Table1[[#This Row],[tar-out]]</f>
        <v>13.374005253243629</v>
      </c>
      <c r="J942" t="b">
        <f>AND(ABS(Table1[[#This Row],[tar-out]])&gt;=$J$1,ABS(Table1[[#This Row],[tar-out]])&lt;$K$1)</f>
        <v>0</v>
      </c>
      <c r="K942" t="b">
        <f>AND(ABS(Table1[[#This Row],[tar-out]])&gt;=$K$1,ABS(Table1[[#This Row],[tar-out]])&lt;$L$1)</f>
        <v>0</v>
      </c>
      <c r="L942" t="b">
        <f>AND(ABS(Table1[[#This Row],[tar-out]])&gt;=$L$1,ABS(Table1[[#This Row],[tar-out]])&lt;$M$1)</f>
        <v>1</v>
      </c>
      <c r="M942" t="b">
        <f>AND(ABS(Table1[[#This Row],[tar-out]])&gt;=$M$1,ABS(Table1[[#This Row],[tar-out]])&lt;$N$1)</f>
        <v>0</v>
      </c>
      <c r="N942" t="b">
        <f>AND(ABS(Table1[[#This Row],[tar-out]])&gt;=$N$1,ABS(Table1[[#This Row],[tar-out]])&lt;$O$1)</f>
        <v>0</v>
      </c>
      <c r="O942" t="b">
        <f>AND(ABS(Table1[[#This Row],[tar-out]])&gt;=$O$1,ABS(Table1[[#This Row],[tar-out]])&lt;$P$1)</f>
        <v>0</v>
      </c>
      <c r="P942" s="1">
        <f>ROUND(Table1[[#This Row],[tar-out]],0)</f>
        <v>4</v>
      </c>
      <c r="Q942" s="3">
        <v>940</v>
      </c>
      <c r="U942">
        <f>IF(Table1[[#This Row],[tar-out in '[0,1)]],1,0)</f>
        <v>0</v>
      </c>
      <c r="V942">
        <f>IF(Table1[[#This Row],[tar-out in '[1,2)]],1,0)</f>
        <v>0</v>
      </c>
      <c r="W942">
        <f>IF(Table1[[#This Row],[tar-out'[2,5)]],1,0)</f>
        <v>1</v>
      </c>
      <c r="X942">
        <f>IF(Table1[[#This Row],[tar-out in '[5, 10)]],1,0)</f>
        <v>0</v>
      </c>
      <c r="Y942">
        <f>IF(Table1[[#This Row],[tar-out in '[10,20)]],1,0)</f>
        <v>0</v>
      </c>
      <c r="Z942">
        <f>IF(Table1[[#This Row],[tar-out in '[20, 10000)]],1,0)</f>
        <v>0</v>
      </c>
    </row>
    <row r="943" spans="1:26" x14ac:dyDescent="0.25">
      <c r="A943">
        <v>23</v>
      </c>
      <c r="B943">
        <v>242</v>
      </c>
      <c r="C943">
        <v>6.7826086956521703</v>
      </c>
      <c r="D943">
        <v>2</v>
      </c>
      <c r="E943">
        <v>38</v>
      </c>
      <c r="F943">
        <v>9.6147238749685702</v>
      </c>
      <c r="G943">
        <v>6.2401747703552202</v>
      </c>
      <c r="H943">
        <f>Table1[[#This Row],[target]]-Table1[[#This Row],[output]]</f>
        <v>3.37454910461335</v>
      </c>
      <c r="I943">
        <f>Table1[[#This Row],[tar-out]]*Table1[[#This Row],[tar-out]]</f>
        <v>11.387581659446763</v>
      </c>
      <c r="J943" t="b">
        <f>AND(ABS(Table1[[#This Row],[tar-out]])&gt;=$J$1,ABS(Table1[[#This Row],[tar-out]])&lt;$K$1)</f>
        <v>0</v>
      </c>
      <c r="K943" t="b">
        <f>AND(ABS(Table1[[#This Row],[tar-out]])&gt;=$K$1,ABS(Table1[[#This Row],[tar-out]])&lt;$L$1)</f>
        <v>0</v>
      </c>
      <c r="L943" t="b">
        <f>AND(ABS(Table1[[#This Row],[tar-out]])&gt;=$L$1,ABS(Table1[[#This Row],[tar-out]])&lt;$M$1)</f>
        <v>1</v>
      </c>
      <c r="M943" t="b">
        <f>AND(ABS(Table1[[#This Row],[tar-out]])&gt;=$M$1,ABS(Table1[[#This Row],[tar-out]])&lt;$N$1)</f>
        <v>0</v>
      </c>
      <c r="N943" t="b">
        <f>AND(ABS(Table1[[#This Row],[tar-out]])&gt;=$N$1,ABS(Table1[[#This Row],[tar-out]])&lt;$O$1)</f>
        <v>0</v>
      </c>
      <c r="O943" t="b">
        <f>AND(ABS(Table1[[#This Row],[tar-out]])&gt;=$O$1,ABS(Table1[[#This Row],[tar-out]])&lt;$P$1)</f>
        <v>0</v>
      </c>
      <c r="P943" s="1">
        <f>ROUND(Table1[[#This Row],[tar-out]],0)</f>
        <v>3</v>
      </c>
      <c r="Q943" s="2">
        <v>941</v>
      </c>
      <c r="U943">
        <f>IF(Table1[[#This Row],[tar-out in '[0,1)]],1,0)</f>
        <v>0</v>
      </c>
      <c r="V943">
        <f>IF(Table1[[#This Row],[tar-out in '[1,2)]],1,0)</f>
        <v>0</v>
      </c>
      <c r="W943">
        <f>IF(Table1[[#This Row],[tar-out'[2,5)]],1,0)</f>
        <v>1</v>
      </c>
      <c r="X943">
        <f>IF(Table1[[#This Row],[tar-out in '[5, 10)]],1,0)</f>
        <v>0</v>
      </c>
      <c r="Y943">
        <f>IF(Table1[[#This Row],[tar-out in '[10,20)]],1,0)</f>
        <v>0</v>
      </c>
      <c r="Z943">
        <f>IF(Table1[[#This Row],[tar-out in '[20, 10000)]],1,0)</f>
        <v>0</v>
      </c>
    </row>
    <row r="944" spans="1:26" x14ac:dyDescent="0.25">
      <c r="A944">
        <v>23</v>
      </c>
      <c r="B944">
        <v>242</v>
      </c>
      <c r="C944">
        <v>6.7826086956521703</v>
      </c>
      <c r="D944">
        <v>2</v>
      </c>
      <c r="E944">
        <v>27</v>
      </c>
      <c r="F944">
        <v>11.5230501834635</v>
      </c>
      <c r="G944">
        <v>6.2588028907775897</v>
      </c>
      <c r="H944">
        <f>Table1[[#This Row],[target]]-Table1[[#This Row],[output]]</f>
        <v>5.2642472926859103</v>
      </c>
      <c r="I944">
        <f>Table1[[#This Row],[tar-out]]*Table1[[#This Row],[tar-out]]</f>
        <v>27.712299558550935</v>
      </c>
      <c r="J944" t="b">
        <f>AND(ABS(Table1[[#This Row],[tar-out]])&gt;=$J$1,ABS(Table1[[#This Row],[tar-out]])&lt;$K$1)</f>
        <v>0</v>
      </c>
      <c r="K944" t="b">
        <f>AND(ABS(Table1[[#This Row],[tar-out]])&gt;=$K$1,ABS(Table1[[#This Row],[tar-out]])&lt;$L$1)</f>
        <v>0</v>
      </c>
      <c r="L944" t="b">
        <f>AND(ABS(Table1[[#This Row],[tar-out]])&gt;=$L$1,ABS(Table1[[#This Row],[tar-out]])&lt;$M$1)</f>
        <v>0</v>
      </c>
      <c r="M944" t="b">
        <f>AND(ABS(Table1[[#This Row],[tar-out]])&gt;=$M$1,ABS(Table1[[#This Row],[tar-out]])&lt;$N$1)</f>
        <v>1</v>
      </c>
      <c r="N944" t="b">
        <f>AND(ABS(Table1[[#This Row],[tar-out]])&gt;=$N$1,ABS(Table1[[#This Row],[tar-out]])&lt;$O$1)</f>
        <v>0</v>
      </c>
      <c r="O944" t="b">
        <f>AND(ABS(Table1[[#This Row],[tar-out]])&gt;=$O$1,ABS(Table1[[#This Row],[tar-out]])&lt;$P$1)</f>
        <v>0</v>
      </c>
      <c r="P944" s="1">
        <f>ROUND(Table1[[#This Row],[tar-out]],0)</f>
        <v>5</v>
      </c>
      <c r="Q944" s="3">
        <v>942</v>
      </c>
      <c r="U944">
        <f>IF(Table1[[#This Row],[tar-out in '[0,1)]],1,0)</f>
        <v>0</v>
      </c>
      <c r="V944">
        <f>IF(Table1[[#This Row],[tar-out in '[1,2)]],1,0)</f>
        <v>0</v>
      </c>
      <c r="W944">
        <f>IF(Table1[[#This Row],[tar-out'[2,5)]],1,0)</f>
        <v>0</v>
      </c>
      <c r="X944">
        <f>IF(Table1[[#This Row],[tar-out in '[5, 10)]],1,0)</f>
        <v>1</v>
      </c>
      <c r="Y944">
        <f>IF(Table1[[#This Row],[tar-out in '[10,20)]],1,0)</f>
        <v>0</v>
      </c>
      <c r="Z944">
        <f>IF(Table1[[#This Row],[tar-out in '[20, 10000)]],1,0)</f>
        <v>0</v>
      </c>
    </row>
    <row r="945" spans="1:26" x14ac:dyDescent="0.25">
      <c r="A945">
        <v>23</v>
      </c>
      <c r="B945">
        <v>242</v>
      </c>
      <c r="C945">
        <v>6.7826086956521703</v>
      </c>
      <c r="D945">
        <v>2</v>
      </c>
      <c r="E945">
        <v>51</v>
      </c>
      <c r="F945">
        <v>9.6303909713825107</v>
      </c>
      <c r="G945">
        <v>6.2179741859436</v>
      </c>
      <c r="H945">
        <f>Table1[[#This Row],[target]]-Table1[[#This Row],[output]]</f>
        <v>3.4124167854389107</v>
      </c>
      <c r="I945">
        <f>Table1[[#This Row],[tar-out]]*Table1[[#This Row],[tar-out]]</f>
        <v>11.644588317545228</v>
      </c>
      <c r="J945" t="b">
        <f>AND(ABS(Table1[[#This Row],[tar-out]])&gt;=$J$1,ABS(Table1[[#This Row],[tar-out]])&lt;$K$1)</f>
        <v>0</v>
      </c>
      <c r="K945" t="b">
        <f>AND(ABS(Table1[[#This Row],[tar-out]])&gt;=$K$1,ABS(Table1[[#This Row],[tar-out]])&lt;$L$1)</f>
        <v>0</v>
      </c>
      <c r="L945" t="b">
        <f>AND(ABS(Table1[[#This Row],[tar-out]])&gt;=$L$1,ABS(Table1[[#This Row],[tar-out]])&lt;$M$1)</f>
        <v>1</v>
      </c>
      <c r="M945" t="b">
        <f>AND(ABS(Table1[[#This Row],[tar-out]])&gt;=$M$1,ABS(Table1[[#This Row],[tar-out]])&lt;$N$1)</f>
        <v>0</v>
      </c>
      <c r="N945" t="b">
        <f>AND(ABS(Table1[[#This Row],[tar-out]])&gt;=$N$1,ABS(Table1[[#This Row],[tar-out]])&lt;$O$1)</f>
        <v>0</v>
      </c>
      <c r="O945" t="b">
        <f>AND(ABS(Table1[[#This Row],[tar-out]])&gt;=$O$1,ABS(Table1[[#This Row],[tar-out]])&lt;$P$1)</f>
        <v>0</v>
      </c>
      <c r="P945" s="1">
        <f>ROUND(Table1[[#This Row],[tar-out]],0)</f>
        <v>3</v>
      </c>
      <c r="Q945" s="2">
        <v>943</v>
      </c>
      <c r="U945">
        <f>IF(Table1[[#This Row],[tar-out in '[0,1)]],1,0)</f>
        <v>0</v>
      </c>
      <c r="V945">
        <f>IF(Table1[[#This Row],[tar-out in '[1,2)]],1,0)</f>
        <v>0</v>
      </c>
      <c r="W945">
        <f>IF(Table1[[#This Row],[tar-out'[2,5)]],1,0)</f>
        <v>1</v>
      </c>
      <c r="X945">
        <f>IF(Table1[[#This Row],[tar-out in '[5, 10)]],1,0)</f>
        <v>0</v>
      </c>
      <c r="Y945">
        <f>IF(Table1[[#This Row],[tar-out in '[10,20)]],1,0)</f>
        <v>0</v>
      </c>
      <c r="Z945">
        <f>IF(Table1[[#This Row],[tar-out in '[20, 10000)]],1,0)</f>
        <v>0</v>
      </c>
    </row>
    <row r="946" spans="1:26" x14ac:dyDescent="0.25">
      <c r="A946">
        <v>23</v>
      </c>
      <c r="B946">
        <v>242</v>
      </c>
      <c r="C946">
        <v>6.7826086956521703</v>
      </c>
      <c r="D946">
        <v>2</v>
      </c>
      <c r="E946">
        <v>18</v>
      </c>
      <c r="F946">
        <v>10.228066959921801</v>
      </c>
      <c r="G946">
        <v>6.2730817794799796</v>
      </c>
      <c r="H946">
        <f>Table1[[#This Row],[target]]-Table1[[#This Row],[output]]</f>
        <v>3.9549851804418212</v>
      </c>
      <c r="I946">
        <f>Table1[[#This Row],[tar-out]]*Table1[[#This Row],[tar-out]]</f>
        <v>15.641907777514426</v>
      </c>
      <c r="J946" t="b">
        <f>AND(ABS(Table1[[#This Row],[tar-out]])&gt;=$J$1,ABS(Table1[[#This Row],[tar-out]])&lt;$K$1)</f>
        <v>0</v>
      </c>
      <c r="K946" t="b">
        <f>AND(ABS(Table1[[#This Row],[tar-out]])&gt;=$K$1,ABS(Table1[[#This Row],[tar-out]])&lt;$L$1)</f>
        <v>0</v>
      </c>
      <c r="L946" t="b">
        <f>AND(ABS(Table1[[#This Row],[tar-out]])&gt;=$L$1,ABS(Table1[[#This Row],[tar-out]])&lt;$M$1)</f>
        <v>1</v>
      </c>
      <c r="M946" t="b">
        <f>AND(ABS(Table1[[#This Row],[tar-out]])&gt;=$M$1,ABS(Table1[[#This Row],[tar-out]])&lt;$N$1)</f>
        <v>0</v>
      </c>
      <c r="N946" t="b">
        <f>AND(ABS(Table1[[#This Row],[tar-out]])&gt;=$N$1,ABS(Table1[[#This Row],[tar-out]])&lt;$O$1)</f>
        <v>0</v>
      </c>
      <c r="O946" t="b">
        <f>AND(ABS(Table1[[#This Row],[tar-out]])&gt;=$O$1,ABS(Table1[[#This Row],[tar-out]])&lt;$P$1)</f>
        <v>0</v>
      </c>
      <c r="P946" s="1">
        <f>ROUND(Table1[[#This Row],[tar-out]],0)</f>
        <v>4</v>
      </c>
      <c r="Q946" s="3">
        <v>944</v>
      </c>
      <c r="U946">
        <f>IF(Table1[[#This Row],[tar-out in '[0,1)]],1,0)</f>
        <v>0</v>
      </c>
      <c r="V946">
        <f>IF(Table1[[#This Row],[tar-out in '[1,2)]],1,0)</f>
        <v>0</v>
      </c>
      <c r="W946">
        <f>IF(Table1[[#This Row],[tar-out'[2,5)]],1,0)</f>
        <v>1</v>
      </c>
      <c r="X946">
        <f>IF(Table1[[#This Row],[tar-out in '[5, 10)]],1,0)</f>
        <v>0</v>
      </c>
      <c r="Y946">
        <f>IF(Table1[[#This Row],[tar-out in '[10,20)]],1,0)</f>
        <v>0</v>
      </c>
      <c r="Z946">
        <f>IF(Table1[[#This Row],[tar-out in '[20, 10000)]],1,0)</f>
        <v>0</v>
      </c>
    </row>
    <row r="947" spans="1:26" x14ac:dyDescent="0.25">
      <c r="A947">
        <v>23</v>
      </c>
      <c r="B947">
        <v>242</v>
      </c>
      <c r="C947">
        <v>6.7826086956521703</v>
      </c>
      <c r="D947">
        <v>2</v>
      </c>
      <c r="E947">
        <v>11</v>
      </c>
      <c r="F947">
        <v>10.591719096851699</v>
      </c>
      <c r="G947">
        <v>6.28324270248413</v>
      </c>
      <c r="H947">
        <f>Table1[[#This Row],[target]]-Table1[[#This Row],[output]]</f>
        <v>4.3084763943675695</v>
      </c>
      <c r="I947">
        <f>Table1[[#This Row],[tar-out]]*Table1[[#This Row],[tar-out]]</f>
        <v>18.56296884082257</v>
      </c>
      <c r="J947" t="b">
        <f>AND(ABS(Table1[[#This Row],[tar-out]])&gt;=$J$1,ABS(Table1[[#This Row],[tar-out]])&lt;$K$1)</f>
        <v>0</v>
      </c>
      <c r="K947" t="b">
        <f>AND(ABS(Table1[[#This Row],[tar-out]])&gt;=$K$1,ABS(Table1[[#This Row],[tar-out]])&lt;$L$1)</f>
        <v>0</v>
      </c>
      <c r="L947" t="b">
        <f>AND(ABS(Table1[[#This Row],[tar-out]])&gt;=$L$1,ABS(Table1[[#This Row],[tar-out]])&lt;$M$1)</f>
        <v>1</v>
      </c>
      <c r="M947" t="b">
        <f>AND(ABS(Table1[[#This Row],[tar-out]])&gt;=$M$1,ABS(Table1[[#This Row],[tar-out]])&lt;$N$1)</f>
        <v>0</v>
      </c>
      <c r="N947" t="b">
        <f>AND(ABS(Table1[[#This Row],[tar-out]])&gt;=$N$1,ABS(Table1[[#This Row],[tar-out]])&lt;$O$1)</f>
        <v>0</v>
      </c>
      <c r="O947" t="b">
        <f>AND(ABS(Table1[[#This Row],[tar-out]])&gt;=$O$1,ABS(Table1[[#This Row],[tar-out]])&lt;$P$1)</f>
        <v>0</v>
      </c>
      <c r="P947" s="1">
        <f>ROUND(Table1[[#This Row],[tar-out]],0)</f>
        <v>4</v>
      </c>
      <c r="Q947" s="2">
        <v>945</v>
      </c>
      <c r="U947">
        <f>IF(Table1[[#This Row],[tar-out in '[0,1)]],1,0)</f>
        <v>0</v>
      </c>
      <c r="V947">
        <f>IF(Table1[[#This Row],[tar-out in '[1,2)]],1,0)</f>
        <v>0</v>
      </c>
      <c r="W947">
        <f>IF(Table1[[#This Row],[tar-out'[2,5)]],1,0)</f>
        <v>1</v>
      </c>
      <c r="X947">
        <f>IF(Table1[[#This Row],[tar-out in '[5, 10)]],1,0)</f>
        <v>0</v>
      </c>
      <c r="Y947">
        <f>IF(Table1[[#This Row],[tar-out in '[10,20)]],1,0)</f>
        <v>0</v>
      </c>
      <c r="Z947">
        <f>IF(Table1[[#This Row],[tar-out in '[20, 10000)]],1,0)</f>
        <v>0</v>
      </c>
    </row>
    <row r="948" spans="1:26" x14ac:dyDescent="0.25">
      <c r="A948">
        <v>23</v>
      </c>
      <c r="B948">
        <v>242</v>
      </c>
      <c r="C948">
        <v>6.7826086956521703</v>
      </c>
      <c r="D948">
        <v>2</v>
      </c>
      <c r="E948">
        <v>5</v>
      </c>
      <c r="F948">
        <v>5.5104745617785396</v>
      </c>
      <c r="G948">
        <v>5.8585176467895499</v>
      </c>
      <c r="H948">
        <f>Table1[[#This Row],[target]]-Table1[[#This Row],[output]]</f>
        <v>-0.34804308501101033</v>
      </c>
      <c r="I948">
        <f>Table1[[#This Row],[tar-out]]*Table1[[#This Row],[tar-out]]</f>
        <v>0.12113398902398137</v>
      </c>
      <c r="J948" t="b">
        <f>AND(ABS(Table1[[#This Row],[tar-out]])&gt;=$J$1,ABS(Table1[[#This Row],[tar-out]])&lt;$K$1)</f>
        <v>1</v>
      </c>
      <c r="K948" t="b">
        <f>AND(ABS(Table1[[#This Row],[tar-out]])&gt;=$K$1,ABS(Table1[[#This Row],[tar-out]])&lt;$L$1)</f>
        <v>0</v>
      </c>
      <c r="L948" t="b">
        <f>AND(ABS(Table1[[#This Row],[tar-out]])&gt;=$L$1,ABS(Table1[[#This Row],[tar-out]])&lt;$M$1)</f>
        <v>0</v>
      </c>
      <c r="M948" t="b">
        <f>AND(ABS(Table1[[#This Row],[tar-out]])&gt;=$M$1,ABS(Table1[[#This Row],[tar-out]])&lt;$N$1)</f>
        <v>0</v>
      </c>
      <c r="N948" t="b">
        <f>AND(ABS(Table1[[#This Row],[tar-out]])&gt;=$N$1,ABS(Table1[[#This Row],[tar-out]])&lt;$O$1)</f>
        <v>0</v>
      </c>
      <c r="O948" t="b">
        <f>AND(ABS(Table1[[#This Row],[tar-out]])&gt;=$O$1,ABS(Table1[[#This Row],[tar-out]])&lt;$P$1)</f>
        <v>0</v>
      </c>
      <c r="P948" s="1">
        <f>ROUND(Table1[[#This Row],[tar-out]],0)</f>
        <v>0</v>
      </c>
      <c r="Q948" s="3">
        <v>946</v>
      </c>
      <c r="U948">
        <f>IF(Table1[[#This Row],[tar-out in '[0,1)]],1,0)</f>
        <v>1</v>
      </c>
      <c r="V948">
        <f>IF(Table1[[#This Row],[tar-out in '[1,2)]],1,0)</f>
        <v>0</v>
      </c>
      <c r="W948">
        <f>IF(Table1[[#This Row],[tar-out'[2,5)]],1,0)</f>
        <v>0</v>
      </c>
      <c r="X948">
        <f>IF(Table1[[#This Row],[tar-out in '[5, 10)]],1,0)</f>
        <v>0</v>
      </c>
      <c r="Y948">
        <f>IF(Table1[[#This Row],[tar-out in '[10,20)]],1,0)</f>
        <v>0</v>
      </c>
      <c r="Z948">
        <f>IF(Table1[[#This Row],[tar-out in '[20, 10000)]],1,0)</f>
        <v>0</v>
      </c>
    </row>
    <row r="949" spans="1:26" x14ac:dyDescent="0.25">
      <c r="A949">
        <v>23</v>
      </c>
      <c r="B949">
        <v>242</v>
      </c>
      <c r="C949">
        <v>6.7826086956521703</v>
      </c>
      <c r="D949">
        <v>2</v>
      </c>
      <c r="E949">
        <v>6</v>
      </c>
      <c r="F949">
        <v>6.4298157146786501</v>
      </c>
      <c r="G949">
        <v>5.9029684066772496</v>
      </c>
      <c r="H949">
        <f>Table1[[#This Row],[target]]-Table1[[#This Row],[output]]</f>
        <v>0.52684730800140045</v>
      </c>
      <c r="I949">
        <f>Table1[[#This Row],[tar-out]]*Table1[[#This Row],[tar-out]]</f>
        <v>0.2775680859483225</v>
      </c>
      <c r="J949" t="b">
        <f>AND(ABS(Table1[[#This Row],[tar-out]])&gt;=$J$1,ABS(Table1[[#This Row],[tar-out]])&lt;$K$1)</f>
        <v>1</v>
      </c>
      <c r="K949" t="b">
        <f>AND(ABS(Table1[[#This Row],[tar-out]])&gt;=$K$1,ABS(Table1[[#This Row],[tar-out]])&lt;$L$1)</f>
        <v>0</v>
      </c>
      <c r="L949" t="b">
        <f>AND(ABS(Table1[[#This Row],[tar-out]])&gt;=$L$1,ABS(Table1[[#This Row],[tar-out]])&lt;$M$1)</f>
        <v>0</v>
      </c>
      <c r="M949" t="b">
        <f>AND(ABS(Table1[[#This Row],[tar-out]])&gt;=$M$1,ABS(Table1[[#This Row],[tar-out]])&lt;$N$1)</f>
        <v>0</v>
      </c>
      <c r="N949" t="b">
        <f>AND(ABS(Table1[[#This Row],[tar-out]])&gt;=$N$1,ABS(Table1[[#This Row],[tar-out]])&lt;$O$1)</f>
        <v>0</v>
      </c>
      <c r="O949" t="b">
        <f>AND(ABS(Table1[[#This Row],[tar-out]])&gt;=$O$1,ABS(Table1[[#This Row],[tar-out]])&lt;$P$1)</f>
        <v>0</v>
      </c>
      <c r="P949" s="1">
        <f>ROUND(Table1[[#This Row],[tar-out]],0)</f>
        <v>1</v>
      </c>
      <c r="Q949" s="2">
        <v>947</v>
      </c>
      <c r="U949">
        <f>IF(Table1[[#This Row],[tar-out in '[0,1)]],1,0)</f>
        <v>1</v>
      </c>
      <c r="V949">
        <f>IF(Table1[[#This Row],[tar-out in '[1,2)]],1,0)</f>
        <v>0</v>
      </c>
      <c r="W949">
        <f>IF(Table1[[#This Row],[tar-out'[2,5)]],1,0)</f>
        <v>0</v>
      </c>
      <c r="X949">
        <f>IF(Table1[[#This Row],[tar-out in '[5, 10)]],1,0)</f>
        <v>0</v>
      </c>
      <c r="Y949">
        <f>IF(Table1[[#This Row],[tar-out in '[10,20)]],1,0)</f>
        <v>0</v>
      </c>
      <c r="Z949">
        <f>IF(Table1[[#This Row],[tar-out in '[20, 10000)]],1,0)</f>
        <v>0</v>
      </c>
    </row>
    <row r="950" spans="1:26" x14ac:dyDescent="0.25">
      <c r="A950">
        <v>23</v>
      </c>
      <c r="B950">
        <v>242</v>
      </c>
      <c r="C950">
        <v>6.7826086956521703</v>
      </c>
      <c r="D950">
        <v>2</v>
      </c>
      <c r="E950">
        <v>3</v>
      </c>
      <c r="F950">
        <v>3.3594153052450602</v>
      </c>
      <c r="G950">
        <v>5.4328923225402797</v>
      </c>
      <c r="H950">
        <f>Table1[[#This Row],[target]]-Table1[[#This Row],[output]]</f>
        <v>-2.0734770172952195</v>
      </c>
      <c r="I950">
        <f>Table1[[#This Row],[tar-out]]*Table1[[#This Row],[tar-out]]</f>
        <v>4.2993069412514799</v>
      </c>
      <c r="J950" t="b">
        <f>AND(ABS(Table1[[#This Row],[tar-out]])&gt;=$J$1,ABS(Table1[[#This Row],[tar-out]])&lt;$K$1)</f>
        <v>0</v>
      </c>
      <c r="K950" t="b">
        <f>AND(ABS(Table1[[#This Row],[tar-out]])&gt;=$K$1,ABS(Table1[[#This Row],[tar-out]])&lt;$L$1)</f>
        <v>0</v>
      </c>
      <c r="L950" t="b">
        <f>AND(ABS(Table1[[#This Row],[tar-out]])&gt;=$L$1,ABS(Table1[[#This Row],[tar-out]])&lt;$M$1)</f>
        <v>1</v>
      </c>
      <c r="M950" t="b">
        <f>AND(ABS(Table1[[#This Row],[tar-out]])&gt;=$M$1,ABS(Table1[[#This Row],[tar-out]])&lt;$N$1)</f>
        <v>0</v>
      </c>
      <c r="N950" t="b">
        <f>AND(ABS(Table1[[#This Row],[tar-out]])&gt;=$N$1,ABS(Table1[[#This Row],[tar-out]])&lt;$O$1)</f>
        <v>0</v>
      </c>
      <c r="O950" t="b">
        <f>AND(ABS(Table1[[#This Row],[tar-out]])&gt;=$O$1,ABS(Table1[[#This Row],[tar-out]])&lt;$P$1)</f>
        <v>0</v>
      </c>
      <c r="P950" s="1">
        <f>ROUND(Table1[[#This Row],[tar-out]],0)</f>
        <v>-2</v>
      </c>
      <c r="Q950" s="3">
        <v>948</v>
      </c>
      <c r="U950">
        <f>IF(Table1[[#This Row],[tar-out in '[0,1)]],1,0)</f>
        <v>0</v>
      </c>
      <c r="V950">
        <f>IF(Table1[[#This Row],[tar-out in '[1,2)]],1,0)</f>
        <v>0</v>
      </c>
      <c r="W950">
        <f>IF(Table1[[#This Row],[tar-out'[2,5)]],1,0)</f>
        <v>1</v>
      </c>
      <c r="X950">
        <f>IF(Table1[[#This Row],[tar-out in '[5, 10)]],1,0)</f>
        <v>0</v>
      </c>
      <c r="Y950">
        <f>IF(Table1[[#This Row],[tar-out in '[10,20)]],1,0)</f>
        <v>0</v>
      </c>
      <c r="Z950">
        <f>IF(Table1[[#This Row],[tar-out in '[20, 10000)]],1,0)</f>
        <v>0</v>
      </c>
    </row>
    <row r="951" spans="1:26" x14ac:dyDescent="0.25">
      <c r="A951">
        <v>23</v>
      </c>
      <c r="B951">
        <v>242</v>
      </c>
      <c r="C951">
        <v>6.7826086956521703</v>
      </c>
      <c r="D951">
        <v>2</v>
      </c>
      <c r="E951">
        <v>147</v>
      </c>
      <c r="F951">
        <v>6.1238095238095198</v>
      </c>
      <c r="G951">
        <v>6.0630784034729004</v>
      </c>
      <c r="H951">
        <f>Table1[[#This Row],[target]]-Table1[[#This Row],[output]]</f>
        <v>6.0731120336619426E-2</v>
      </c>
      <c r="I951">
        <f>Table1[[#This Row],[tar-out]]*Table1[[#This Row],[tar-out]]</f>
        <v>3.6882689773409497E-3</v>
      </c>
      <c r="J951" t="b">
        <f>AND(ABS(Table1[[#This Row],[tar-out]])&gt;=$J$1,ABS(Table1[[#This Row],[tar-out]])&lt;$K$1)</f>
        <v>1</v>
      </c>
      <c r="K951" t="b">
        <f>AND(ABS(Table1[[#This Row],[tar-out]])&gt;=$K$1,ABS(Table1[[#This Row],[tar-out]])&lt;$L$1)</f>
        <v>0</v>
      </c>
      <c r="L951" t="b">
        <f>AND(ABS(Table1[[#This Row],[tar-out]])&gt;=$L$1,ABS(Table1[[#This Row],[tar-out]])&lt;$M$1)</f>
        <v>0</v>
      </c>
      <c r="M951" t="b">
        <f>AND(ABS(Table1[[#This Row],[tar-out]])&gt;=$M$1,ABS(Table1[[#This Row],[tar-out]])&lt;$N$1)</f>
        <v>0</v>
      </c>
      <c r="N951" t="b">
        <f>AND(ABS(Table1[[#This Row],[tar-out]])&gt;=$N$1,ABS(Table1[[#This Row],[tar-out]])&lt;$O$1)</f>
        <v>0</v>
      </c>
      <c r="O951" t="b">
        <f>AND(ABS(Table1[[#This Row],[tar-out]])&gt;=$O$1,ABS(Table1[[#This Row],[tar-out]])&lt;$P$1)</f>
        <v>0</v>
      </c>
      <c r="P951" s="1">
        <f>ROUND(Table1[[#This Row],[tar-out]],0)</f>
        <v>0</v>
      </c>
      <c r="Q951" s="2">
        <v>949</v>
      </c>
      <c r="U951">
        <f>IF(Table1[[#This Row],[tar-out in '[0,1)]],1,0)</f>
        <v>1</v>
      </c>
      <c r="V951">
        <f>IF(Table1[[#This Row],[tar-out in '[1,2)]],1,0)</f>
        <v>0</v>
      </c>
      <c r="W951">
        <f>IF(Table1[[#This Row],[tar-out'[2,5)]],1,0)</f>
        <v>0</v>
      </c>
      <c r="X951">
        <f>IF(Table1[[#This Row],[tar-out in '[5, 10)]],1,0)</f>
        <v>0</v>
      </c>
      <c r="Y951">
        <f>IF(Table1[[#This Row],[tar-out in '[10,20)]],1,0)</f>
        <v>0</v>
      </c>
      <c r="Z951">
        <f>IF(Table1[[#This Row],[tar-out in '[20, 10000)]],1,0)</f>
        <v>0</v>
      </c>
    </row>
    <row r="952" spans="1:26" x14ac:dyDescent="0.25">
      <c r="A952">
        <v>23</v>
      </c>
      <c r="B952">
        <v>242</v>
      </c>
      <c r="C952">
        <v>6.7826086956521703</v>
      </c>
      <c r="D952">
        <v>2</v>
      </c>
      <c r="E952">
        <v>39</v>
      </c>
      <c r="F952">
        <v>8.7448307834955994</v>
      </c>
      <c r="G952">
        <v>6.2384667396545401</v>
      </c>
      <c r="H952">
        <f>Table1[[#This Row],[target]]-Table1[[#This Row],[output]]</f>
        <v>2.5063640438410593</v>
      </c>
      <c r="I952">
        <f>Table1[[#This Row],[tar-out]]*Table1[[#This Row],[tar-out]]</f>
        <v>6.2818607202593073</v>
      </c>
      <c r="J952" t="b">
        <f>AND(ABS(Table1[[#This Row],[tar-out]])&gt;=$J$1,ABS(Table1[[#This Row],[tar-out]])&lt;$K$1)</f>
        <v>0</v>
      </c>
      <c r="K952" t="b">
        <f>AND(ABS(Table1[[#This Row],[tar-out]])&gt;=$K$1,ABS(Table1[[#This Row],[tar-out]])&lt;$L$1)</f>
        <v>0</v>
      </c>
      <c r="L952" t="b">
        <f>AND(ABS(Table1[[#This Row],[tar-out]])&gt;=$L$1,ABS(Table1[[#This Row],[tar-out]])&lt;$M$1)</f>
        <v>1</v>
      </c>
      <c r="M952" t="b">
        <f>AND(ABS(Table1[[#This Row],[tar-out]])&gt;=$M$1,ABS(Table1[[#This Row],[tar-out]])&lt;$N$1)</f>
        <v>0</v>
      </c>
      <c r="N952" t="b">
        <f>AND(ABS(Table1[[#This Row],[tar-out]])&gt;=$N$1,ABS(Table1[[#This Row],[tar-out]])&lt;$O$1)</f>
        <v>0</v>
      </c>
      <c r="O952" t="b">
        <f>AND(ABS(Table1[[#This Row],[tar-out]])&gt;=$O$1,ABS(Table1[[#This Row],[tar-out]])&lt;$P$1)</f>
        <v>0</v>
      </c>
      <c r="P952" s="1">
        <f>ROUND(Table1[[#This Row],[tar-out]],0)</f>
        <v>3</v>
      </c>
      <c r="Q952" s="3">
        <v>950</v>
      </c>
      <c r="U952">
        <f>IF(Table1[[#This Row],[tar-out in '[0,1)]],1,0)</f>
        <v>0</v>
      </c>
      <c r="V952">
        <f>IF(Table1[[#This Row],[tar-out in '[1,2)]],1,0)</f>
        <v>0</v>
      </c>
      <c r="W952">
        <f>IF(Table1[[#This Row],[tar-out'[2,5)]],1,0)</f>
        <v>1</v>
      </c>
      <c r="X952">
        <f>IF(Table1[[#This Row],[tar-out in '[5, 10)]],1,0)</f>
        <v>0</v>
      </c>
      <c r="Y952">
        <f>IF(Table1[[#This Row],[tar-out in '[10,20)]],1,0)</f>
        <v>0</v>
      </c>
      <c r="Z952">
        <f>IF(Table1[[#This Row],[tar-out in '[20, 10000)]],1,0)</f>
        <v>0</v>
      </c>
    </row>
    <row r="953" spans="1:26" x14ac:dyDescent="0.25">
      <c r="A953">
        <v>23</v>
      </c>
      <c r="B953">
        <v>242</v>
      </c>
      <c r="C953">
        <v>6.7826086956521703</v>
      </c>
      <c r="D953">
        <v>2</v>
      </c>
      <c r="E953">
        <v>160</v>
      </c>
      <c r="F953">
        <v>7.8744394618834104</v>
      </c>
      <c r="G953">
        <v>6.0436887741088903</v>
      </c>
      <c r="H953">
        <f>Table1[[#This Row],[target]]-Table1[[#This Row],[output]]</f>
        <v>1.8307506877745201</v>
      </c>
      <c r="I953">
        <f>Table1[[#This Row],[tar-out]]*Table1[[#This Row],[tar-out]]</f>
        <v>3.3516480807868785</v>
      </c>
      <c r="J953" t="b">
        <f>AND(ABS(Table1[[#This Row],[tar-out]])&gt;=$J$1,ABS(Table1[[#This Row],[tar-out]])&lt;$K$1)</f>
        <v>0</v>
      </c>
      <c r="K953" t="b">
        <f>AND(ABS(Table1[[#This Row],[tar-out]])&gt;=$K$1,ABS(Table1[[#This Row],[tar-out]])&lt;$L$1)</f>
        <v>1</v>
      </c>
      <c r="L953" t="b">
        <f>AND(ABS(Table1[[#This Row],[tar-out]])&gt;=$L$1,ABS(Table1[[#This Row],[tar-out]])&lt;$M$1)</f>
        <v>0</v>
      </c>
      <c r="M953" t="b">
        <f>AND(ABS(Table1[[#This Row],[tar-out]])&gt;=$M$1,ABS(Table1[[#This Row],[tar-out]])&lt;$N$1)</f>
        <v>0</v>
      </c>
      <c r="N953" t="b">
        <f>AND(ABS(Table1[[#This Row],[tar-out]])&gt;=$N$1,ABS(Table1[[#This Row],[tar-out]])&lt;$O$1)</f>
        <v>0</v>
      </c>
      <c r="O953" t="b">
        <f>AND(ABS(Table1[[#This Row],[tar-out]])&gt;=$O$1,ABS(Table1[[#This Row],[tar-out]])&lt;$P$1)</f>
        <v>0</v>
      </c>
      <c r="P953" s="1">
        <f>ROUND(Table1[[#This Row],[tar-out]],0)</f>
        <v>2</v>
      </c>
      <c r="Q953" s="2">
        <v>951</v>
      </c>
      <c r="U953">
        <f>IF(Table1[[#This Row],[tar-out in '[0,1)]],1,0)</f>
        <v>0</v>
      </c>
      <c r="V953">
        <f>IF(Table1[[#This Row],[tar-out in '[1,2)]],1,0)</f>
        <v>1</v>
      </c>
      <c r="W953">
        <f>IF(Table1[[#This Row],[tar-out'[2,5)]],1,0)</f>
        <v>0</v>
      </c>
      <c r="X953">
        <f>IF(Table1[[#This Row],[tar-out in '[5, 10)]],1,0)</f>
        <v>0</v>
      </c>
      <c r="Y953">
        <f>IF(Table1[[#This Row],[tar-out in '[10,20)]],1,0)</f>
        <v>0</v>
      </c>
      <c r="Z953">
        <f>IF(Table1[[#This Row],[tar-out in '[20, 10000)]],1,0)</f>
        <v>0</v>
      </c>
    </row>
    <row r="954" spans="1:26" x14ac:dyDescent="0.25">
      <c r="A954">
        <v>23</v>
      </c>
      <c r="B954">
        <v>242</v>
      </c>
      <c r="C954">
        <v>6.7826086956521703</v>
      </c>
      <c r="D954">
        <v>2</v>
      </c>
      <c r="E954">
        <v>124</v>
      </c>
      <c r="F954">
        <v>7.5059523809523796</v>
      </c>
      <c r="G954">
        <v>6.0901775360107404</v>
      </c>
      <c r="H954">
        <f>Table1[[#This Row],[target]]-Table1[[#This Row],[output]]</f>
        <v>1.4157748449416392</v>
      </c>
      <c r="I954">
        <f>Table1[[#This Row],[tar-out]]*Table1[[#This Row],[tar-out]]</f>
        <v>2.0044184115695223</v>
      </c>
      <c r="J954" t="b">
        <f>AND(ABS(Table1[[#This Row],[tar-out]])&gt;=$J$1,ABS(Table1[[#This Row],[tar-out]])&lt;$K$1)</f>
        <v>0</v>
      </c>
      <c r="K954" t="b">
        <f>AND(ABS(Table1[[#This Row],[tar-out]])&gt;=$K$1,ABS(Table1[[#This Row],[tar-out]])&lt;$L$1)</f>
        <v>1</v>
      </c>
      <c r="L954" t="b">
        <f>AND(ABS(Table1[[#This Row],[tar-out]])&gt;=$L$1,ABS(Table1[[#This Row],[tar-out]])&lt;$M$1)</f>
        <v>0</v>
      </c>
      <c r="M954" t="b">
        <f>AND(ABS(Table1[[#This Row],[tar-out]])&gt;=$M$1,ABS(Table1[[#This Row],[tar-out]])&lt;$N$1)</f>
        <v>0</v>
      </c>
      <c r="N954" t="b">
        <f>AND(ABS(Table1[[#This Row],[tar-out]])&gt;=$N$1,ABS(Table1[[#This Row],[tar-out]])&lt;$O$1)</f>
        <v>0</v>
      </c>
      <c r="O954" t="b">
        <f>AND(ABS(Table1[[#This Row],[tar-out]])&gt;=$O$1,ABS(Table1[[#This Row],[tar-out]])&lt;$P$1)</f>
        <v>0</v>
      </c>
      <c r="P954" s="1">
        <f>ROUND(Table1[[#This Row],[tar-out]],0)</f>
        <v>1</v>
      </c>
      <c r="Q954" s="3">
        <v>952</v>
      </c>
      <c r="U954">
        <f>IF(Table1[[#This Row],[tar-out in '[0,1)]],1,0)</f>
        <v>0</v>
      </c>
      <c r="V954">
        <f>IF(Table1[[#This Row],[tar-out in '[1,2)]],1,0)</f>
        <v>1</v>
      </c>
      <c r="W954">
        <f>IF(Table1[[#This Row],[tar-out'[2,5)]],1,0)</f>
        <v>0</v>
      </c>
      <c r="X954">
        <f>IF(Table1[[#This Row],[tar-out in '[5, 10)]],1,0)</f>
        <v>0</v>
      </c>
      <c r="Y954">
        <f>IF(Table1[[#This Row],[tar-out in '[10,20)]],1,0)</f>
        <v>0</v>
      </c>
      <c r="Z954">
        <f>IF(Table1[[#This Row],[tar-out in '[20, 10000)]],1,0)</f>
        <v>0</v>
      </c>
    </row>
    <row r="955" spans="1:26" x14ac:dyDescent="0.25">
      <c r="A955">
        <v>23</v>
      </c>
      <c r="B955">
        <v>242</v>
      </c>
      <c r="C955">
        <v>6.7826086956521703</v>
      </c>
      <c r="D955">
        <v>2</v>
      </c>
      <c r="E955">
        <v>75</v>
      </c>
      <c r="F955">
        <v>10.614316064716499</v>
      </c>
      <c r="G955">
        <v>6.1753425598144496</v>
      </c>
      <c r="H955">
        <f>Table1[[#This Row],[target]]-Table1[[#This Row],[output]]</f>
        <v>4.4389735049020498</v>
      </c>
      <c r="I955">
        <f>Table1[[#This Row],[tar-out]]*Table1[[#This Row],[tar-out]]</f>
        <v>19.704485777222388</v>
      </c>
      <c r="J955" t="b">
        <f>AND(ABS(Table1[[#This Row],[tar-out]])&gt;=$J$1,ABS(Table1[[#This Row],[tar-out]])&lt;$K$1)</f>
        <v>0</v>
      </c>
      <c r="K955" t="b">
        <f>AND(ABS(Table1[[#This Row],[tar-out]])&gt;=$K$1,ABS(Table1[[#This Row],[tar-out]])&lt;$L$1)</f>
        <v>0</v>
      </c>
      <c r="L955" t="b">
        <f>AND(ABS(Table1[[#This Row],[tar-out]])&gt;=$L$1,ABS(Table1[[#This Row],[tar-out]])&lt;$M$1)</f>
        <v>1</v>
      </c>
      <c r="M955" t="b">
        <f>AND(ABS(Table1[[#This Row],[tar-out]])&gt;=$M$1,ABS(Table1[[#This Row],[tar-out]])&lt;$N$1)</f>
        <v>0</v>
      </c>
      <c r="N955" t="b">
        <f>AND(ABS(Table1[[#This Row],[tar-out]])&gt;=$N$1,ABS(Table1[[#This Row],[tar-out]])&lt;$O$1)</f>
        <v>0</v>
      </c>
      <c r="O955" t="b">
        <f>AND(ABS(Table1[[#This Row],[tar-out]])&gt;=$O$1,ABS(Table1[[#This Row],[tar-out]])&lt;$P$1)</f>
        <v>0</v>
      </c>
      <c r="P955" s="1">
        <f>ROUND(Table1[[#This Row],[tar-out]],0)</f>
        <v>4</v>
      </c>
      <c r="Q955" s="2">
        <v>953</v>
      </c>
      <c r="U955">
        <f>IF(Table1[[#This Row],[tar-out in '[0,1)]],1,0)</f>
        <v>0</v>
      </c>
      <c r="V955">
        <f>IF(Table1[[#This Row],[tar-out in '[1,2)]],1,0)</f>
        <v>0</v>
      </c>
      <c r="W955">
        <f>IF(Table1[[#This Row],[tar-out'[2,5)]],1,0)</f>
        <v>1</v>
      </c>
      <c r="X955">
        <f>IF(Table1[[#This Row],[tar-out in '[5, 10)]],1,0)</f>
        <v>0</v>
      </c>
      <c r="Y955">
        <f>IF(Table1[[#This Row],[tar-out in '[10,20)]],1,0)</f>
        <v>0</v>
      </c>
      <c r="Z955">
        <f>IF(Table1[[#This Row],[tar-out in '[20, 10000)]],1,0)</f>
        <v>0</v>
      </c>
    </row>
    <row r="956" spans="1:26" x14ac:dyDescent="0.25">
      <c r="A956">
        <v>23</v>
      </c>
      <c r="B956">
        <v>242</v>
      </c>
      <c r="C956">
        <v>6.7826086956521703</v>
      </c>
      <c r="D956">
        <v>2</v>
      </c>
      <c r="E956">
        <v>52</v>
      </c>
      <c r="F956">
        <v>7.8637026239066996</v>
      </c>
      <c r="G956">
        <v>6.2162666320800799</v>
      </c>
      <c r="H956">
        <f>Table1[[#This Row],[target]]-Table1[[#This Row],[output]]</f>
        <v>1.6474359918266197</v>
      </c>
      <c r="I956">
        <f>Table1[[#This Row],[tar-out]]*Table1[[#This Row],[tar-out]]</f>
        <v>2.7140453471657584</v>
      </c>
      <c r="J956" t="b">
        <f>AND(ABS(Table1[[#This Row],[tar-out]])&gt;=$J$1,ABS(Table1[[#This Row],[tar-out]])&lt;$K$1)</f>
        <v>0</v>
      </c>
      <c r="K956" t="b">
        <f>AND(ABS(Table1[[#This Row],[tar-out]])&gt;=$K$1,ABS(Table1[[#This Row],[tar-out]])&lt;$L$1)</f>
        <v>1</v>
      </c>
      <c r="L956" t="b">
        <f>AND(ABS(Table1[[#This Row],[tar-out]])&gt;=$L$1,ABS(Table1[[#This Row],[tar-out]])&lt;$M$1)</f>
        <v>0</v>
      </c>
      <c r="M956" t="b">
        <f>AND(ABS(Table1[[#This Row],[tar-out]])&gt;=$M$1,ABS(Table1[[#This Row],[tar-out]])&lt;$N$1)</f>
        <v>0</v>
      </c>
      <c r="N956" t="b">
        <f>AND(ABS(Table1[[#This Row],[tar-out]])&gt;=$N$1,ABS(Table1[[#This Row],[tar-out]])&lt;$O$1)</f>
        <v>0</v>
      </c>
      <c r="O956" t="b">
        <f>AND(ABS(Table1[[#This Row],[tar-out]])&gt;=$O$1,ABS(Table1[[#This Row],[tar-out]])&lt;$P$1)</f>
        <v>0</v>
      </c>
      <c r="P956" s="1">
        <f>ROUND(Table1[[#This Row],[tar-out]],0)</f>
        <v>2</v>
      </c>
      <c r="Q956" s="3">
        <v>954</v>
      </c>
      <c r="U956">
        <f>IF(Table1[[#This Row],[tar-out in '[0,1)]],1,0)</f>
        <v>0</v>
      </c>
      <c r="V956">
        <f>IF(Table1[[#This Row],[tar-out in '[1,2)]],1,0)</f>
        <v>1</v>
      </c>
      <c r="W956">
        <f>IF(Table1[[#This Row],[tar-out'[2,5)]],1,0)</f>
        <v>0</v>
      </c>
      <c r="X956">
        <f>IF(Table1[[#This Row],[tar-out in '[5, 10)]],1,0)</f>
        <v>0</v>
      </c>
      <c r="Y956">
        <f>IF(Table1[[#This Row],[tar-out in '[10,20)]],1,0)</f>
        <v>0</v>
      </c>
      <c r="Z956">
        <f>IF(Table1[[#This Row],[tar-out in '[20, 10000)]],1,0)</f>
        <v>0</v>
      </c>
    </row>
    <row r="957" spans="1:26" x14ac:dyDescent="0.25">
      <c r="A957">
        <v>23</v>
      </c>
      <c r="B957">
        <v>242</v>
      </c>
      <c r="C957">
        <v>6.7826086956521703</v>
      </c>
      <c r="D957">
        <v>2</v>
      </c>
      <c r="E957">
        <v>4</v>
      </c>
      <c r="F957">
        <v>4.3012379642365897</v>
      </c>
      <c r="G957">
        <v>5.65128421783447</v>
      </c>
      <c r="H957">
        <f>Table1[[#This Row],[target]]-Table1[[#This Row],[output]]</f>
        <v>-1.3500462535978803</v>
      </c>
      <c r="I957">
        <f>Table1[[#This Row],[tar-out]]*Table1[[#This Row],[tar-out]]</f>
        <v>1.8226248868536723</v>
      </c>
      <c r="J957" t="b">
        <f>AND(ABS(Table1[[#This Row],[tar-out]])&gt;=$J$1,ABS(Table1[[#This Row],[tar-out]])&lt;$K$1)</f>
        <v>0</v>
      </c>
      <c r="K957" t="b">
        <f>AND(ABS(Table1[[#This Row],[tar-out]])&gt;=$K$1,ABS(Table1[[#This Row],[tar-out]])&lt;$L$1)</f>
        <v>1</v>
      </c>
      <c r="L957" t="b">
        <f>AND(ABS(Table1[[#This Row],[tar-out]])&gt;=$L$1,ABS(Table1[[#This Row],[tar-out]])&lt;$M$1)</f>
        <v>0</v>
      </c>
      <c r="M957" t="b">
        <f>AND(ABS(Table1[[#This Row],[tar-out]])&gt;=$M$1,ABS(Table1[[#This Row],[tar-out]])&lt;$N$1)</f>
        <v>0</v>
      </c>
      <c r="N957" t="b">
        <f>AND(ABS(Table1[[#This Row],[tar-out]])&gt;=$N$1,ABS(Table1[[#This Row],[tar-out]])&lt;$O$1)</f>
        <v>0</v>
      </c>
      <c r="O957" t="b">
        <f>AND(ABS(Table1[[#This Row],[tar-out]])&gt;=$O$1,ABS(Table1[[#This Row],[tar-out]])&lt;$P$1)</f>
        <v>0</v>
      </c>
      <c r="P957" s="1">
        <f>ROUND(Table1[[#This Row],[tar-out]],0)</f>
        <v>-1</v>
      </c>
      <c r="Q957" s="2">
        <v>955</v>
      </c>
      <c r="U957">
        <f>IF(Table1[[#This Row],[tar-out in '[0,1)]],1,0)</f>
        <v>0</v>
      </c>
      <c r="V957">
        <f>IF(Table1[[#This Row],[tar-out in '[1,2)]],1,0)</f>
        <v>1</v>
      </c>
      <c r="W957">
        <f>IF(Table1[[#This Row],[tar-out'[2,5)]],1,0)</f>
        <v>0</v>
      </c>
      <c r="X957">
        <f>IF(Table1[[#This Row],[tar-out in '[5, 10)]],1,0)</f>
        <v>0</v>
      </c>
      <c r="Y957">
        <f>IF(Table1[[#This Row],[tar-out in '[10,20)]],1,0)</f>
        <v>0</v>
      </c>
      <c r="Z957">
        <f>IF(Table1[[#This Row],[tar-out in '[20, 10000)]],1,0)</f>
        <v>0</v>
      </c>
    </row>
    <row r="958" spans="1:26" x14ac:dyDescent="0.25">
      <c r="A958">
        <v>23</v>
      </c>
      <c r="B958">
        <v>242</v>
      </c>
      <c r="C958">
        <v>6.7826086956521703</v>
      </c>
      <c r="D958">
        <v>2</v>
      </c>
      <c r="E958">
        <v>74</v>
      </c>
      <c r="F958">
        <v>10.182618723136599</v>
      </c>
      <c r="G958">
        <v>6.17728519439697</v>
      </c>
      <c r="H958">
        <f>Table1[[#This Row],[target]]-Table1[[#This Row],[output]]</f>
        <v>4.0053335287396292</v>
      </c>
      <c r="I958">
        <f>Table1[[#This Row],[tar-out]]*Table1[[#This Row],[tar-out]]</f>
        <v>16.04269667644585</v>
      </c>
      <c r="J958" t="b">
        <f>AND(ABS(Table1[[#This Row],[tar-out]])&gt;=$J$1,ABS(Table1[[#This Row],[tar-out]])&lt;$K$1)</f>
        <v>0</v>
      </c>
      <c r="K958" t="b">
        <f>AND(ABS(Table1[[#This Row],[tar-out]])&gt;=$K$1,ABS(Table1[[#This Row],[tar-out]])&lt;$L$1)</f>
        <v>0</v>
      </c>
      <c r="L958" t="b">
        <f>AND(ABS(Table1[[#This Row],[tar-out]])&gt;=$L$1,ABS(Table1[[#This Row],[tar-out]])&lt;$M$1)</f>
        <v>1</v>
      </c>
      <c r="M958" t="b">
        <f>AND(ABS(Table1[[#This Row],[tar-out]])&gt;=$M$1,ABS(Table1[[#This Row],[tar-out]])&lt;$N$1)</f>
        <v>0</v>
      </c>
      <c r="N958" t="b">
        <f>AND(ABS(Table1[[#This Row],[tar-out]])&gt;=$N$1,ABS(Table1[[#This Row],[tar-out]])&lt;$O$1)</f>
        <v>0</v>
      </c>
      <c r="O958" t="b">
        <f>AND(ABS(Table1[[#This Row],[tar-out]])&gt;=$O$1,ABS(Table1[[#This Row],[tar-out]])&lt;$P$1)</f>
        <v>0</v>
      </c>
      <c r="P958" s="1">
        <f>ROUND(Table1[[#This Row],[tar-out]],0)</f>
        <v>4</v>
      </c>
      <c r="Q958" s="3">
        <v>956</v>
      </c>
      <c r="U958">
        <f>IF(Table1[[#This Row],[tar-out in '[0,1)]],1,0)</f>
        <v>0</v>
      </c>
      <c r="V958">
        <f>IF(Table1[[#This Row],[tar-out in '[1,2)]],1,0)</f>
        <v>0</v>
      </c>
      <c r="W958">
        <f>IF(Table1[[#This Row],[tar-out'[2,5)]],1,0)</f>
        <v>1</v>
      </c>
      <c r="X958">
        <f>IF(Table1[[#This Row],[tar-out in '[5, 10)]],1,0)</f>
        <v>0</v>
      </c>
      <c r="Y958">
        <f>IF(Table1[[#This Row],[tar-out in '[10,20)]],1,0)</f>
        <v>0</v>
      </c>
      <c r="Z958">
        <f>IF(Table1[[#This Row],[tar-out in '[20, 10000)]],1,0)</f>
        <v>0</v>
      </c>
    </row>
    <row r="959" spans="1:26" x14ac:dyDescent="0.25">
      <c r="A959">
        <v>23</v>
      </c>
      <c r="B959">
        <v>242</v>
      </c>
      <c r="C959">
        <v>6.7826086956521703</v>
      </c>
      <c r="D959">
        <v>2</v>
      </c>
      <c r="E959">
        <v>103</v>
      </c>
      <c r="F959">
        <v>7.5331914893617</v>
      </c>
      <c r="G959">
        <v>6.1143064498901403</v>
      </c>
      <c r="H959">
        <f>Table1[[#This Row],[target]]-Table1[[#This Row],[output]]</f>
        <v>1.4188850394715598</v>
      </c>
      <c r="I959">
        <f>Table1[[#This Row],[tar-out]]*Table1[[#This Row],[tar-out]]</f>
        <v>2.0132347552362098</v>
      </c>
      <c r="J959" t="b">
        <f>AND(ABS(Table1[[#This Row],[tar-out]])&gt;=$J$1,ABS(Table1[[#This Row],[tar-out]])&lt;$K$1)</f>
        <v>0</v>
      </c>
      <c r="K959" t="b">
        <f>AND(ABS(Table1[[#This Row],[tar-out]])&gt;=$K$1,ABS(Table1[[#This Row],[tar-out]])&lt;$L$1)</f>
        <v>1</v>
      </c>
      <c r="L959" t="b">
        <f>AND(ABS(Table1[[#This Row],[tar-out]])&gt;=$L$1,ABS(Table1[[#This Row],[tar-out]])&lt;$M$1)</f>
        <v>0</v>
      </c>
      <c r="M959" t="b">
        <f>AND(ABS(Table1[[#This Row],[tar-out]])&gt;=$M$1,ABS(Table1[[#This Row],[tar-out]])&lt;$N$1)</f>
        <v>0</v>
      </c>
      <c r="N959" t="b">
        <f>AND(ABS(Table1[[#This Row],[tar-out]])&gt;=$N$1,ABS(Table1[[#This Row],[tar-out]])&lt;$O$1)</f>
        <v>0</v>
      </c>
      <c r="O959" t="b">
        <f>AND(ABS(Table1[[#This Row],[tar-out]])&gt;=$O$1,ABS(Table1[[#This Row],[tar-out]])&lt;$P$1)</f>
        <v>0</v>
      </c>
      <c r="P959" s="1">
        <f>ROUND(Table1[[#This Row],[tar-out]],0)</f>
        <v>1</v>
      </c>
      <c r="Q959" s="2">
        <v>957</v>
      </c>
      <c r="U959">
        <f>IF(Table1[[#This Row],[tar-out in '[0,1)]],1,0)</f>
        <v>0</v>
      </c>
      <c r="V959">
        <f>IF(Table1[[#This Row],[tar-out in '[1,2)]],1,0)</f>
        <v>1</v>
      </c>
      <c r="W959">
        <f>IF(Table1[[#This Row],[tar-out'[2,5)]],1,0)</f>
        <v>0</v>
      </c>
      <c r="X959">
        <f>IF(Table1[[#This Row],[tar-out in '[5, 10)]],1,0)</f>
        <v>0</v>
      </c>
      <c r="Y959">
        <f>IF(Table1[[#This Row],[tar-out in '[10,20)]],1,0)</f>
        <v>0</v>
      </c>
      <c r="Z959">
        <f>IF(Table1[[#This Row],[tar-out in '[20, 10000)]],1,0)</f>
        <v>0</v>
      </c>
    </row>
    <row r="960" spans="1:26" x14ac:dyDescent="0.25">
      <c r="A960">
        <v>23</v>
      </c>
      <c r="B960">
        <v>242</v>
      </c>
      <c r="C960">
        <v>6.7826086956521703</v>
      </c>
      <c r="D960">
        <v>2</v>
      </c>
      <c r="E960">
        <v>84</v>
      </c>
      <c r="F960">
        <v>4.5467032967033001</v>
      </c>
      <c r="G960">
        <v>6.1560983657836896</v>
      </c>
      <c r="H960">
        <f>Table1[[#This Row],[target]]-Table1[[#This Row],[output]]</f>
        <v>-1.6093950690803895</v>
      </c>
      <c r="I960">
        <f>Table1[[#This Row],[tar-out]]*Table1[[#This Row],[tar-out]]</f>
        <v>2.590152488380272</v>
      </c>
      <c r="J960" t="b">
        <f>AND(ABS(Table1[[#This Row],[tar-out]])&gt;=$J$1,ABS(Table1[[#This Row],[tar-out]])&lt;$K$1)</f>
        <v>0</v>
      </c>
      <c r="K960" t="b">
        <f>AND(ABS(Table1[[#This Row],[tar-out]])&gt;=$K$1,ABS(Table1[[#This Row],[tar-out]])&lt;$L$1)</f>
        <v>1</v>
      </c>
      <c r="L960" t="b">
        <f>AND(ABS(Table1[[#This Row],[tar-out]])&gt;=$L$1,ABS(Table1[[#This Row],[tar-out]])&lt;$M$1)</f>
        <v>0</v>
      </c>
      <c r="M960" t="b">
        <f>AND(ABS(Table1[[#This Row],[tar-out]])&gt;=$M$1,ABS(Table1[[#This Row],[tar-out]])&lt;$N$1)</f>
        <v>0</v>
      </c>
      <c r="N960" t="b">
        <f>AND(ABS(Table1[[#This Row],[tar-out]])&gt;=$N$1,ABS(Table1[[#This Row],[tar-out]])&lt;$O$1)</f>
        <v>0</v>
      </c>
      <c r="O960" t="b">
        <f>AND(ABS(Table1[[#This Row],[tar-out]])&gt;=$O$1,ABS(Table1[[#This Row],[tar-out]])&lt;$P$1)</f>
        <v>0</v>
      </c>
      <c r="P960" s="1">
        <f>ROUND(Table1[[#This Row],[tar-out]],0)</f>
        <v>-2</v>
      </c>
      <c r="Q960" s="3">
        <v>958</v>
      </c>
      <c r="U960">
        <f>IF(Table1[[#This Row],[tar-out in '[0,1)]],1,0)</f>
        <v>0</v>
      </c>
      <c r="V960">
        <f>IF(Table1[[#This Row],[tar-out in '[1,2)]],1,0)</f>
        <v>1</v>
      </c>
      <c r="W960">
        <f>IF(Table1[[#This Row],[tar-out'[2,5)]],1,0)</f>
        <v>0</v>
      </c>
      <c r="X960">
        <f>IF(Table1[[#This Row],[tar-out in '[5, 10)]],1,0)</f>
        <v>0</v>
      </c>
      <c r="Y960">
        <f>IF(Table1[[#This Row],[tar-out in '[10,20)]],1,0)</f>
        <v>0</v>
      </c>
      <c r="Z960">
        <f>IF(Table1[[#This Row],[tar-out in '[20, 10000)]],1,0)</f>
        <v>0</v>
      </c>
    </row>
    <row r="961" spans="1:26" x14ac:dyDescent="0.25">
      <c r="A961">
        <v>23</v>
      </c>
      <c r="B961">
        <v>242</v>
      </c>
      <c r="C961">
        <v>6.7826086956521703</v>
      </c>
      <c r="D961">
        <v>2</v>
      </c>
      <c r="E961">
        <v>28</v>
      </c>
      <c r="F961">
        <v>10.5404782946359</v>
      </c>
      <c r="G961">
        <v>6.2572164535522496</v>
      </c>
      <c r="H961">
        <f>Table1[[#This Row],[target]]-Table1[[#This Row],[output]]</f>
        <v>4.2832618410836503</v>
      </c>
      <c r="I961">
        <f>Table1[[#This Row],[tar-out]]*Table1[[#This Row],[tar-out]]</f>
        <v>18.346331999283301</v>
      </c>
      <c r="J961" t="b">
        <f>AND(ABS(Table1[[#This Row],[tar-out]])&gt;=$J$1,ABS(Table1[[#This Row],[tar-out]])&lt;$K$1)</f>
        <v>0</v>
      </c>
      <c r="K961" t="b">
        <f>AND(ABS(Table1[[#This Row],[tar-out]])&gt;=$K$1,ABS(Table1[[#This Row],[tar-out]])&lt;$L$1)</f>
        <v>0</v>
      </c>
      <c r="L961" t="b">
        <f>AND(ABS(Table1[[#This Row],[tar-out]])&gt;=$L$1,ABS(Table1[[#This Row],[tar-out]])&lt;$M$1)</f>
        <v>1</v>
      </c>
      <c r="M961" t="b">
        <f>AND(ABS(Table1[[#This Row],[tar-out]])&gt;=$M$1,ABS(Table1[[#This Row],[tar-out]])&lt;$N$1)</f>
        <v>0</v>
      </c>
      <c r="N961" t="b">
        <f>AND(ABS(Table1[[#This Row],[tar-out]])&gt;=$N$1,ABS(Table1[[#This Row],[tar-out]])&lt;$O$1)</f>
        <v>0</v>
      </c>
      <c r="O961" t="b">
        <f>AND(ABS(Table1[[#This Row],[tar-out]])&gt;=$O$1,ABS(Table1[[#This Row],[tar-out]])&lt;$P$1)</f>
        <v>0</v>
      </c>
      <c r="P961" s="1">
        <f>ROUND(Table1[[#This Row],[tar-out]],0)</f>
        <v>4</v>
      </c>
      <c r="Q961" s="2">
        <v>959</v>
      </c>
      <c r="U961">
        <f>IF(Table1[[#This Row],[tar-out in '[0,1)]],1,0)</f>
        <v>0</v>
      </c>
      <c r="V961">
        <f>IF(Table1[[#This Row],[tar-out in '[1,2)]],1,0)</f>
        <v>0</v>
      </c>
      <c r="W961">
        <f>IF(Table1[[#This Row],[tar-out'[2,5)]],1,0)</f>
        <v>1</v>
      </c>
      <c r="X961">
        <f>IF(Table1[[#This Row],[tar-out in '[5, 10)]],1,0)</f>
        <v>0</v>
      </c>
      <c r="Y961">
        <f>IF(Table1[[#This Row],[tar-out in '[10,20)]],1,0)</f>
        <v>0</v>
      </c>
      <c r="Z961">
        <f>IF(Table1[[#This Row],[tar-out in '[20, 10000)]],1,0)</f>
        <v>0</v>
      </c>
    </row>
    <row r="962" spans="1:26" x14ac:dyDescent="0.25">
      <c r="A962">
        <v>23</v>
      </c>
      <c r="B962">
        <v>242</v>
      </c>
      <c r="C962">
        <v>6.7826086956521703</v>
      </c>
      <c r="D962">
        <v>2</v>
      </c>
      <c r="E962">
        <v>128</v>
      </c>
      <c r="F962">
        <v>7.3265682656826598</v>
      </c>
      <c r="G962">
        <v>6.0885939598083496</v>
      </c>
      <c r="H962">
        <f>Table1[[#This Row],[target]]-Table1[[#This Row],[output]]</f>
        <v>1.2379743058743102</v>
      </c>
      <c r="I962">
        <f>Table1[[#This Row],[tar-out]]*Table1[[#This Row],[tar-out]]</f>
        <v>1.5325803820049801</v>
      </c>
      <c r="J962" t="b">
        <f>AND(ABS(Table1[[#This Row],[tar-out]])&gt;=$J$1,ABS(Table1[[#This Row],[tar-out]])&lt;$K$1)</f>
        <v>0</v>
      </c>
      <c r="K962" t="b">
        <f>AND(ABS(Table1[[#This Row],[tar-out]])&gt;=$K$1,ABS(Table1[[#This Row],[tar-out]])&lt;$L$1)</f>
        <v>1</v>
      </c>
      <c r="L962" t="b">
        <f>AND(ABS(Table1[[#This Row],[tar-out]])&gt;=$L$1,ABS(Table1[[#This Row],[tar-out]])&lt;$M$1)</f>
        <v>0</v>
      </c>
      <c r="M962" t="b">
        <f>AND(ABS(Table1[[#This Row],[tar-out]])&gt;=$M$1,ABS(Table1[[#This Row],[tar-out]])&lt;$N$1)</f>
        <v>0</v>
      </c>
      <c r="N962" t="b">
        <f>AND(ABS(Table1[[#This Row],[tar-out]])&gt;=$N$1,ABS(Table1[[#This Row],[tar-out]])&lt;$O$1)</f>
        <v>0</v>
      </c>
      <c r="O962" t="b">
        <f>AND(ABS(Table1[[#This Row],[tar-out]])&gt;=$O$1,ABS(Table1[[#This Row],[tar-out]])&lt;$P$1)</f>
        <v>0</v>
      </c>
      <c r="P962" s="1">
        <f>ROUND(Table1[[#This Row],[tar-out]],0)</f>
        <v>1</v>
      </c>
      <c r="Q962" s="3">
        <v>960</v>
      </c>
      <c r="U962">
        <f>IF(Table1[[#This Row],[tar-out in '[0,1)]],1,0)</f>
        <v>0</v>
      </c>
      <c r="V962">
        <f>IF(Table1[[#This Row],[tar-out in '[1,2)]],1,0)</f>
        <v>1</v>
      </c>
      <c r="W962">
        <f>IF(Table1[[#This Row],[tar-out'[2,5)]],1,0)</f>
        <v>0</v>
      </c>
      <c r="X962">
        <f>IF(Table1[[#This Row],[tar-out in '[5, 10)]],1,0)</f>
        <v>0</v>
      </c>
      <c r="Y962">
        <f>IF(Table1[[#This Row],[tar-out in '[10,20)]],1,0)</f>
        <v>0</v>
      </c>
      <c r="Z962">
        <f>IF(Table1[[#This Row],[tar-out in '[20, 10000)]],1,0)</f>
        <v>0</v>
      </c>
    </row>
    <row r="963" spans="1:26" x14ac:dyDescent="0.25">
      <c r="A963">
        <v>23</v>
      </c>
      <c r="B963">
        <v>242</v>
      </c>
      <c r="C963">
        <v>6.7826086956521703</v>
      </c>
      <c r="D963">
        <v>2</v>
      </c>
      <c r="E963">
        <v>53</v>
      </c>
      <c r="F963">
        <v>8.1440144014401401</v>
      </c>
      <c r="G963">
        <v>6.2145590782165501</v>
      </c>
      <c r="H963">
        <f>Table1[[#This Row],[target]]-Table1[[#This Row],[output]]</f>
        <v>1.92945532322359</v>
      </c>
      <c r="I963">
        <f>Table1[[#This Row],[tar-out]]*Table1[[#This Row],[tar-out]]</f>
        <v>3.7227978443158483</v>
      </c>
      <c r="J963" t="b">
        <f>AND(ABS(Table1[[#This Row],[tar-out]])&gt;=$J$1,ABS(Table1[[#This Row],[tar-out]])&lt;$K$1)</f>
        <v>0</v>
      </c>
      <c r="K963" t="b">
        <f>AND(ABS(Table1[[#This Row],[tar-out]])&gt;=$K$1,ABS(Table1[[#This Row],[tar-out]])&lt;$L$1)</f>
        <v>1</v>
      </c>
      <c r="L963" t="b">
        <f>AND(ABS(Table1[[#This Row],[tar-out]])&gt;=$L$1,ABS(Table1[[#This Row],[tar-out]])&lt;$M$1)</f>
        <v>0</v>
      </c>
      <c r="M963" t="b">
        <f>AND(ABS(Table1[[#This Row],[tar-out]])&gt;=$M$1,ABS(Table1[[#This Row],[tar-out]])&lt;$N$1)</f>
        <v>0</v>
      </c>
      <c r="N963" t="b">
        <f>AND(ABS(Table1[[#This Row],[tar-out]])&gt;=$N$1,ABS(Table1[[#This Row],[tar-out]])&lt;$O$1)</f>
        <v>0</v>
      </c>
      <c r="O963" t="b">
        <f>AND(ABS(Table1[[#This Row],[tar-out]])&gt;=$O$1,ABS(Table1[[#This Row],[tar-out]])&lt;$P$1)</f>
        <v>0</v>
      </c>
      <c r="P963" s="1">
        <f>ROUND(Table1[[#This Row],[tar-out]],0)</f>
        <v>2</v>
      </c>
      <c r="Q963" s="2">
        <v>961</v>
      </c>
      <c r="U963">
        <f>IF(Table1[[#This Row],[tar-out in '[0,1)]],1,0)</f>
        <v>0</v>
      </c>
      <c r="V963">
        <f>IF(Table1[[#This Row],[tar-out in '[1,2)]],1,0)</f>
        <v>1</v>
      </c>
      <c r="W963">
        <f>IF(Table1[[#This Row],[tar-out'[2,5)]],1,0)</f>
        <v>0</v>
      </c>
      <c r="X963">
        <f>IF(Table1[[#This Row],[tar-out in '[5, 10)]],1,0)</f>
        <v>0</v>
      </c>
      <c r="Y963">
        <f>IF(Table1[[#This Row],[tar-out in '[10,20)]],1,0)</f>
        <v>0</v>
      </c>
      <c r="Z963">
        <f>IF(Table1[[#This Row],[tar-out in '[20, 10000)]],1,0)</f>
        <v>0</v>
      </c>
    </row>
    <row r="964" spans="1:26" x14ac:dyDescent="0.25">
      <c r="A964">
        <v>23</v>
      </c>
      <c r="B964">
        <v>242</v>
      </c>
      <c r="C964">
        <v>6.7826086956521703</v>
      </c>
      <c r="D964">
        <v>2</v>
      </c>
      <c r="E964">
        <v>7</v>
      </c>
      <c r="F964">
        <v>7.4628171300994497</v>
      </c>
      <c r="G964">
        <v>5.9680433273315403</v>
      </c>
      <c r="H964">
        <f>Table1[[#This Row],[target]]-Table1[[#This Row],[output]]</f>
        <v>1.4947738027679094</v>
      </c>
      <c r="I964">
        <f>Table1[[#This Row],[tar-out]]*Table1[[#This Row],[tar-out]]</f>
        <v>2.2343487214412368</v>
      </c>
      <c r="J964" t="b">
        <f>AND(ABS(Table1[[#This Row],[tar-out]])&gt;=$J$1,ABS(Table1[[#This Row],[tar-out]])&lt;$K$1)</f>
        <v>0</v>
      </c>
      <c r="K964" t="b">
        <f>AND(ABS(Table1[[#This Row],[tar-out]])&gt;=$K$1,ABS(Table1[[#This Row],[tar-out]])&lt;$L$1)</f>
        <v>1</v>
      </c>
      <c r="L964" t="b">
        <f>AND(ABS(Table1[[#This Row],[tar-out]])&gt;=$L$1,ABS(Table1[[#This Row],[tar-out]])&lt;$M$1)</f>
        <v>0</v>
      </c>
      <c r="M964" t="b">
        <f>AND(ABS(Table1[[#This Row],[tar-out]])&gt;=$M$1,ABS(Table1[[#This Row],[tar-out]])&lt;$N$1)</f>
        <v>0</v>
      </c>
      <c r="N964" t="b">
        <f>AND(ABS(Table1[[#This Row],[tar-out]])&gt;=$N$1,ABS(Table1[[#This Row],[tar-out]])&lt;$O$1)</f>
        <v>0</v>
      </c>
      <c r="O964" t="b">
        <f>AND(ABS(Table1[[#This Row],[tar-out]])&gt;=$O$1,ABS(Table1[[#This Row],[tar-out]])&lt;$P$1)</f>
        <v>0</v>
      </c>
      <c r="P964" s="1">
        <f>ROUND(Table1[[#This Row],[tar-out]],0)</f>
        <v>1</v>
      </c>
      <c r="Q964" s="3">
        <v>962</v>
      </c>
      <c r="U964">
        <f>IF(Table1[[#This Row],[tar-out in '[0,1)]],1,0)</f>
        <v>0</v>
      </c>
      <c r="V964">
        <f>IF(Table1[[#This Row],[tar-out in '[1,2)]],1,0)</f>
        <v>1</v>
      </c>
      <c r="W964">
        <f>IF(Table1[[#This Row],[tar-out'[2,5)]],1,0)</f>
        <v>0</v>
      </c>
      <c r="X964">
        <f>IF(Table1[[#This Row],[tar-out in '[5, 10)]],1,0)</f>
        <v>0</v>
      </c>
      <c r="Y964">
        <f>IF(Table1[[#This Row],[tar-out in '[10,20)]],1,0)</f>
        <v>0</v>
      </c>
      <c r="Z964">
        <f>IF(Table1[[#This Row],[tar-out in '[20, 10000)]],1,0)</f>
        <v>0</v>
      </c>
    </row>
    <row r="965" spans="1:26" x14ac:dyDescent="0.25">
      <c r="A965">
        <v>23</v>
      </c>
      <c r="B965">
        <v>242</v>
      </c>
      <c r="C965">
        <v>6.7826086956521703</v>
      </c>
      <c r="D965">
        <v>2</v>
      </c>
      <c r="E965">
        <v>34</v>
      </c>
      <c r="F965">
        <v>8.9502035607947992</v>
      </c>
      <c r="G965">
        <v>6.2470054626464799</v>
      </c>
      <c r="H965">
        <f>Table1[[#This Row],[target]]-Table1[[#This Row],[output]]</f>
        <v>2.7031980981483192</v>
      </c>
      <c r="I965">
        <f>Table1[[#This Row],[tar-out]]*Table1[[#This Row],[tar-out]]</f>
        <v>7.3072799578326899</v>
      </c>
      <c r="J965" t="b">
        <f>AND(ABS(Table1[[#This Row],[tar-out]])&gt;=$J$1,ABS(Table1[[#This Row],[tar-out]])&lt;$K$1)</f>
        <v>0</v>
      </c>
      <c r="K965" t="b">
        <f>AND(ABS(Table1[[#This Row],[tar-out]])&gt;=$K$1,ABS(Table1[[#This Row],[tar-out]])&lt;$L$1)</f>
        <v>0</v>
      </c>
      <c r="L965" t="b">
        <f>AND(ABS(Table1[[#This Row],[tar-out]])&gt;=$L$1,ABS(Table1[[#This Row],[tar-out]])&lt;$M$1)</f>
        <v>1</v>
      </c>
      <c r="M965" t="b">
        <f>AND(ABS(Table1[[#This Row],[tar-out]])&gt;=$M$1,ABS(Table1[[#This Row],[tar-out]])&lt;$N$1)</f>
        <v>0</v>
      </c>
      <c r="N965" t="b">
        <f>AND(ABS(Table1[[#This Row],[tar-out]])&gt;=$N$1,ABS(Table1[[#This Row],[tar-out]])&lt;$O$1)</f>
        <v>0</v>
      </c>
      <c r="O965" t="b">
        <f>AND(ABS(Table1[[#This Row],[tar-out]])&gt;=$O$1,ABS(Table1[[#This Row],[tar-out]])&lt;$P$1)</f>
        <v>0</v>
      </c>
      <c r="P965" s="1">
        <f>ROUND(Table1[[#This Row],[tar-out]],0)</f>
        <v>3</v>
      </c>
      <c r="Q965" s="2">
        <v>963</v>
      </c>
      <c r="U965">
        <f>IF(Table1[[#This Row],[tar-out in '[0,1)]],1,0)</f>
        <v>0</v>
      </c>
      <c r="V965">
        <f>IF(Table1[[#This Row],[tar-out in '[1,2)]],1,0)</f>
        <v>0</v>
      </c>
      <c r="W965">
        <f>IF(Table1[[#This Row],[tar-out'[2,5)]],1,0)</f>
        <v>1</v>
      </c>
      <c r="X965">
        <f>IF(Table1[[#This Row],[tar-out in '[5, 10)]],1,0)</f>
        <v>0</v>
      </c>
      <c r="Y965">
        <f>IF(Table1[[#This Row],[tar-out in '[10,20)]],1,0)</f>
        <v>0</v>
      </c>
      <c r="Z965">
        <f>IF(Table1[[#This Row],[tar-out in '[20, 10000)]],1,0)</f>
        <v>0</v>
      </c>
    </row>
    <row r="966" spans="1:26" x14ac:dyDescent="0.25">
      <c r="A966">
        <v>23</v>
      </c>
      <c r="B966">
        <v>242</v>
      </c>
      <c r="C966">
        <v>6.7826086956521703</v>
      </c>
      <c r="D966">
        <v>2</v>
      </c>
      <c r="E966">
        <v>67</v>
      </c>
      <c r="F966">
        <v>6.8922369765066396</v>
      </c>
      <c r="G966">
        <v>6.1905670166015598</v>
      </c>
      <c r="H966">
        <f>Table1[[#This Row],[target]]-Table1[[#This Row],[output]]</f>
        <v>0.70166995990507974</v>
      </c>
      <c r="I966">
        <f>Table1[[#This Row],[tar-out]]*Table1[[#This Row],[tar-out]]</f>
        <v>0.49234073263319622</v>
      </c>
      <c r="J966" t="b">
        <f>AND(ABS(Table1[[#This Row],[tar-out]])&gt;=$J$1,ABS(Table1[[#This Row],[tar-out]])&lt;$K$1)</f>
        <v>1</v>
      </c>
      <c r="K966" t="b">
        <f>AND(ABS(Table1[[#This Row],[tar-out]])&gt;=$K$1,ABS(Table1[[#This Row],[tar-out]])&lt;$L$1)</f>
        <v>0</v>
      </c>
      <c r="L966" t="b">
        <f>AND(ABS(Table1[[#This Row],[tar-out]])&gt;=$L$1,ABS(Table1[[#This Row],[tar-out]])&lt;$M$1)</f>
        <v>0</v>
      </c>
      <c r="M966" t="b">
        <f>AND(ABS(Table1[[#This Row],[tar-out]])&gt;=$M$1,ABS(Table1[[#This Row],[tar-out]])&lt;$N$1)</f>
        <v>0</v>
      </c>
      <c r="N966" t="b">
        <f>AND(ABS(Table1[[#This Row],[tar-out]])&gt;=$N$1,ABS(Table1[[#This Row],[tar-out]])&lt;$O$1)</f>
        <v>0</v>
      </c>
      <c r="O966" t="b">
        <f>AND(ABS(Table1[[#This Row],[tar-out]])&gt;=$O$1,ABS(Table1[[#This Row],[tar-out]])&lt;$P$1)</f>
        <v>0</v>
      </c>
      <c r="P966" s="1">
        <f>ROUND(Table1[[#This Row],[tar-out]],0)</f>
        <v>1</v>
      </c>
      <c r="Q966" s="3">
        <v>964</v>
      </c>
      <c r="U966">
        <f>IF(Table1[[#This Row],[tar-out in '[0,1)]],1,0)</f>
        <v>1</v>
      </c>
      <c r="V966">
        <f>IF(Table1[[#This Row],[tar-out in '[1,2)]],1,0)</f>
        <v>0</v>
      </c>
      <c r="W966">
        <f>IF(Table1[[#This Row],[tar-out'[2,5)]],1,0)</f>
        <v>0</v>
      </c>
      <c r="X966">
        <f>IF(Table1[[#This Row],[tar-out in '[5, 10)]],1,0)</f>
        <v>0</v>
      </c>
      <c r="Y966">
        <f>IF(Table1[[#This Row],[tar-out in '[10,20)]],1,0)</f>
        <v>0</v>
      </c>
      <c r="Z966">
        <f>IF(Table1[[#This Row],[tar-out in '[20, 10000)]],1,0)</f>
        <v>0</v>
      </c>
    </row>
    <row r="967" spans="1:26" x14ac:dyDescent="0.25">
      <c r="A967">
        <v>23</v>
      </c>
      <c r="B967">
        <v>242</v>
      </c>
      <c r="C967">
        <v>6.7826086956521703</v>
      </c>
      <c r="D967">
        <v>2</v>
      </c>
      <c r="E967">
        <v>19</v>
      </c>
      <c r="F967">
        <v>11.6885779047994</v>
      </c>
      <c r="G967">
        <v>6.2714948654174796</v>
      </c>
      <c r="H967">
        <f>Table1[[#This Row],[target]]-Table1[[#This Row],[output]]</f>
        <v>5.4170830393819207</v>
      </c>
      <c r="I967">
        <f>Table1[[#This Row],[tar-out]]*Table1[[#This Row],[tar-out]]</f>
        <v>29.344788655559267</v>
      </c>
      <c r="J967" t="b">
        <f>AND(ABS(Table1[[#This Row],[tar-out]])&gt;=$J$1,ABS(Table1[[#This Row],[tar-out]])&lt;$K$1)</f>
        <v>0</v>
      </c>
      <c r="K967" t="b">
        <f>AND(ABS(Table1[[#This Row],[tar-out]])&gt;=$K$1,ABS(Table1[[#This Row],[tar-out]])&lt;$L$1)</f>
        <v>0</v>
      </c>
      <c r="L967" t="b">
        <f>AND(ABS(Table1[[#This Row],[tar-out]])&gt;=$L$1,ABS(Table1[[#This Row],[tar-out]])&lt;$M$1)</f>
        <v>0</v>
      </c>
      <c r="M967" t="b">
        <f>AND(ABS(Table1[[#This Row],[tar-out]])&gt;=$M$1,ABS(Table1[[#This Row],[tar-out]])&lt;$N$1)</f>
        <v>1</v>
      </c>
      <c r="N967" t="b">
        <f>AND(ABS(Table1[[#This Row],[tar-out]])&gt;=$N$1,ABS(Table1[[#This Row],[tar-out]])&lt;$O$1)</f>
        <v>0</v>
      </c>
      <c r="O967" t="b">
        <f>AND(ABS(Table1[[#This Row],[tar-out]])&gt;=$O$1,ABS(Table1[[#This Row],[tar-out]])&lt;$P$1)</f>
        <v>0</v>
      </c>
      <c r="P967" s="1">
        <f>ROUND(Table1[[#This Row],[tar-out]],0)</f>
        <v>5</v>
      </c>
      <c r="Q967" s="2">
        <v>965</v>
      </c>
      <c r="U967">
        <f>IF(Table1[[#This Row],[tar-out in '[0,1)]],1,0)</f>
        <v>0</v>
      </c>
      <c r="V967">
        <f>IF(Table1[[#This Row],[tar-out in '[1,2)]],1,0)</f>
        <v>0</v>
      </c>
      <c r="W967">
        <f>IF(Table1[[#This Row],[tar-out'[2,5)]],1,0)</f>
        <v>0</v>
      </c>
      <c r="X967">
        <f>IF(Table1[[#This Row],[tar-out in '[5, 10)]],1,0)</f>
        <v>1</v>
      </c>
      <c r="Y967">
        <f>IF(Table1[[#This Row],[tar-out in '[10,20)]],1,0)</f>
        <v>0</v>
      </c>
      <c r="Z967">
        <f>IF(Table1[[#This Row],[tar-out in '[20, 10000)]],1,0)</f>
        <v>0</v>
      </c>
    </row>
    <row r="968" spans="1:26" x14ac:dyDescent="0.25">
      <c r="A968">
        <v>23</v>
      </c>
      <c r="B968">
        <v>242</v>
      </c>
      <c r="C968">
        <v>6.7826086956521703</v>
      </c>
      <c r="D968">
        <v>2</v>
      </c>
      <c r="E968">
        <v>20</v>
      </c>
      <c r="F968">
        <v>9.8454817027632604</v>
      </c>
      <c r="G968">
        <v>6.2699084281921396</v>
      </c>
      <c r="H968">
        <f>Table1[[#This Row],[target]]-Table1[[#This Row],[output]]</f>
        <v>3.5755732745711208</v>
      </c>
      <c r="I968">
        <f>Table1[[#This Row],[tar-out]]*Table1[[#This Row],[tar-out]]</f>
        <v>12.784724241827249</v>
      </c>
      <c r="J968" t="b">
        <f>AND(ABS(Table1[[#This Row],[tar-out]])&gt;=$J$1,ABS(Table1[[#This Row],[tar-out]])&lt;$K$1)</f>
        <v>0</v>
      </c>
      <c r="K968" t="b">
        <f>AND(ABS(Table1[[#This Row],[tar-out]])&gt;=$K$1,ABS(Table1[[#This Row],[tar-out]])&lt;$L$1)</f>
        <v>0</v>
      </c>
      <c r="L968" t="b">
        <f>AND(ABS(Table1[[#This Row],[tar-out]])&gt;=$L$1,ABS(Table1[[#This Row],[tar-out]])&lt;$M$1)</f>
        <v>1</v>
      </c>
      <c r="M968" t="b">
        <f>AND(ABS(Table1[[#This Row],[tar-out]])&gt;=$M$1,ABS(Table1[[#This Row],[tar-out]])&lt;$N$1)</f>
        <v>0</v>
      </c>
      <c r="N968" t="b">
        <f>AND(ABS(Table1[[#This Row],[tar-out]])&gt;=$N$1,ABS(Table1[[#This Row],[tar-out]])&lt;$O$1)</f>
        <v>0</v>
      </c>
      <c r="O968" t="b">
        <f>AND(ABS(Table1[[#This Row],[tar-out]])&gt;=$O$1,ABS(Table1[[#This Row],[tar-out]])&lt;$P$1)</f>
        <v>0</v>
      </c>
      <c r="P968" s="1">
        <f>ROUND(Table1[[#This Row],[tar-out]],0)</f>
        <v>4</v>
      </c>
      <c r="Q968" s="3">
        <v>966</v>
      </c>
      <c r="U968">
        <f>IF(Table1[[#This Row],[tar-out in '[0,1)]],1,0)</f>
        <v>0</v>
      </c>
      <c r="V968">
        <f>IF(Table1[[#This Row],[tar-out in '[1,2)]],1,0)</f>
        <v>0</v>
      </c>
      <c r="W968">
        <f>IF(Table1[[#This Row],[tar-out'[2,5)]],1,0)</f>
        <v>1</v>
      </c>
      <c r="X968">
        <f>IF(Table1[[#This Row],[tar-out in '[5, 10)]],1,0)</f>
        <v>0</v>
      </c>
      <c r="Y968">
        <f>IF(Table1[[#This Row],[tar-out in '[10,20)]],1,0)</f>
        <v>0</v>
      </c>
      <c r="Z968">
        <f>IF(Table1[[#This Row],[tar-out in '[20, 10000)]],1,0)</f>
        <v>0</v>
      </c>
    </row>
    <row r="969" spans="1:26" x14ac:dyDescent="0.25">
      <c r="A969">
        <v>23</v>
      </c>
      <c r="B969">
        <v>242</v>
      </c>
      <c r="C969">
        <v>6.7826086956521703</v>
      </c>
      <c r="D969">
        <v>2</v>
      </c>
      <c r="E969">
        <v>109</v>
      </c>
      <c r="F969">
        <v>9.0765199161425603</v>
      </c>
      <c r="G969">
        <v>6.1027026176452601</v>
      </c>
      <c r="H969">
        <f>Table1[[#This Row],[target]]-Table1[[#This Row],[output]]</f>
        <v>2.9738172984973001</v>
      </c>
      <c r="I969">
        <f>Table1[[#This Row],[tar-out]]*Table1[[#This Row],[tar-out]]</f>
        <v>8.8435893248417798</v>
      </c>
      <c r="J969" t="b">
        <f>AND(ABS(Table1[[#This Row],[tar-out]])&gt;=$J$1,ABS(Table1[[#This Row],[tar-out]])&lt;$K$1)</f>
        <v>0</v>
      </c>
      <c r="K969" t="b">
        <f>AND(ABS(Table1[[#This Row],[tar-out]])&gt;=$K$1,ABS(Table1[[#This Row],[tar-out]])&lt;$L$1)</f>
        <v>0</v>
      </c>
      <c r="L969" t="b">
        <f>AND(ABS(Table1[[#This Row],[tar-out]])&gt;=$L$1,ABS(Table1[[#This Row],[tar-out]])&lt;$M$1)</f>
        <v>1</v>
      </c>
      <c r="M969" t="b">
        <f>AND(ABS(Table1[[#This Row],[tar-out]])&gt;=$M$1,ABS(Table1[[#This Row],[tar-out]])&lt;$N$1)</f>
        <v>0</v>
      </c>
      <c r="N969" t="b">
        <f>AND(ABS(Table1[[#This Row],[tar-out]])&gt;=$N$1,ABS(Table1[[#This Row],[tar-out]])&lt;$O$1)</f>
        <v>0</v>
      </c>
      <c r="O969" t="b">
        <f>AND(ABS(Table1[[#This Row],[tar-out]])&gt;=$O$1,ABS(Table1[[#This Row],[tar-out]])&lt;$P$1)</f>
        <v>0</v>
      </c>
      <c r="P969" s="1">
        <f>ROUND(Table1[[#This Row],[tar-out]],0)</f>
        <v>3</v>
      </c>
      <c r="Q969" s="2">
        <v>967</v>
      </c>
      <c r="U969">
        <f>IF(Table1[[#This Row],[tar-out in '[0,1)]],1,0)</f>
        <v>0</v>
      </c>
      <c r="V969">
        <f>IF(Table1[[#This Row],[tar-out in '[1,2)]],1,0)</f>
        <v>0</v>
      </c>
      <c r="W969">
        <f>IF(Table1[[#This Row],[tar-out'[2,5)]],1,0)</f>
        <v>1</v>
      </c>
      <c r="X969">
        <f>IF(Table1[[#This Row],[tar-out in '[5, 10)]],1,0)</f>
        <v>0</v>
      </c>
      <c r="Y969">
        <f>IF(Table1[[#This Row],[tar-out in '[10,20)]],1,0)</f>
        <v>0</v>
      </c>
      <c r="Z969">
        <f>IF(Table1[[#This Row],[tar-out in '[20, 10000)]],1,0)</f>
        <v>0</v>
      </c>
    </row>
    <row r="970" spans="1:26" x14ac:dyDescent="0.25">
      <c r="A970">
        <v>23</v>
      </c>
      <c r="B970">
        <v>242</v>
      </c>
      <c r="C970">
        <v>6.7826086956521703</v>
      </c>
      <c r="D970">
        <v>2</v>
      </c>
      <c r="E970">
        <v>68</v>
      </c>
      <c r="F970">
        <v>7.7034534534534496</v>
      </c>
      <c r="G970">
        <v>6.1887373924255398</v>
      </c>
      <c r="H970">
        <f>Table1[[#This Row],[target]]-Table1[[#This Row],[output]]</f>
        <v>1.5147160610279098</v>
      </c>
      <c r="I970">
        <f>Table1[[#This Row],[tar-out]]*Table1[[#This Row],[tar-out]]</f>
        <v>2.2943647455359066</v>
      </c>
      <c r="J970" t="b">
        <f>AND(ABS(Table1[[#This Row],[tar-out]])&gt;=$J$1,ABS(Table1[[#This Row],[tar-out]])&lt;$K$1)</f>
        <v>0</v>
      </c>
      <c r="K970" t="b">
        <f>AND(ABS(Table1[[#This Row],[tar-out]])&gt;=$K$1,ABS(Table1[[#This Row],[tar-out]])&lt;$L$1)</f>
        <v>1</v>
      </c>
      <c r="L970" t="b">
        <f>AND(ABS(Table1[[#This Row],[tar-out]])&gt;=$L$1,ABS(Table1[[#This Row],[tar-out]])&lt;$M$1)</f>
        <v>0</v>
      </c>
      <c r="M970" t="b">
        <f>AND(ABS(Table1[[#This Row],[tar-out]])&gt;=$M$1,ABS(Table1[[#This Row],[tar-out]])&lt;$N$1)</f>
        <v>0</v>
      </c>
      <c r="N970" t="b">
        <f>AND(ABS(Table1[[#This Row],[tar-out]])&gt;=$N$1,ABS(Table1[[#This Row],[tar-out]])&lt;$O$1)</f>
        <v>0</v>
      </c>
      <c r="O970" t="b">
        <f>AND(ABS(Table1[[#This Row],[tar-out]])&gt;=$O$1,ABS(Table1[[#This Row],[tar-out]])&lt;$P$1)</f>
        <v>0</v>
      </c>
      <c r="P970" s="1">
        <f>ROUND(Table1[[#This Row],[tar-out]],0)</f>
        <v>2</v>
      </c>
      <c r="Q970" s="3">
        <v>968</v>
      </c>
      <c r="U970">
        <f>IF(Table1[[#This Row],[tar-out in '[0,1)]],1,0)</f>
        <v>0</v>
      </c>
      <c r="V970">
        <f>IF(Table1[[#This Row],[tar-out in '[1,2)]],1,0)</f>
        <v>1</v>
      </c>
      <c r="W970">
        <f>IF(Table1[[#This Row],[tar-out'[2,5)]],1,0)</f>
        <v>0</v>
      </c>
      <c r="X970">
        <f>IF(Table1[[#This Row],[tar-out in '[5, 10)]],1,0)</f>
        <v>0</v>
      </c>
      <c r="Y970">
        <f>IF(Table1[[#This Row],[tar-out in '[10,20)]],1,0)</f>
        <v>0</v>
      </c>
      <c r="Z970">
        <f>IF(Table1[[#This Row],[tar-out in '[20, 10000)]],1,0)</f>
        <v>0</v>
      </c>
    </row>
    <row r="971" spans="1:26" x14ac:dyDescent="0.25">
      <c r="A971">
        <v>23</v>
      </c>
      <c r="B971">
        <v>242</v>
      </c>
      <c r="C971">
        <v>6.7826086956521703</v>
      </c>
      <c r="D971">
        <v>2</v>
      </c>
      <c r="E971">
        <v>35</v>
      </c>
      <c r="F971">
        <v>10.345707528249999</v>
      </c>
      <c r="G971">
        <v>6.2452979087829599</v>
      </c>
      <c r="H971">
        <f>Table1[[#This Row],[target]]-Table1[[#This Row],[output]]</f>
        <v>4.1004096194670394</v>
      </c>
      <c r="I971">
        <f>Table1[[#This Row],[tar-out]]*Table1[[#This Row],[tar-out]]</f>
        <v>16.81335904741783</v>
      </c>
      <c r="J971" t="b">
        <f>AND(ABS(Table1[[#This Row],[tar-out]])&gt;=$J$1,ABS(Table1[[#This Row],[tar-out]])&lt;$K$1)</f>
        <v>0</v>
      </c>
      <c r="K971" t="b">
        <f>AND(ABS(Table1[[#This Row],[tar-out]])&gt;=$K$1,ABS(Table1[[#This Row],[tar-out]])&lt;$L$1)</f>
        <v>0</v>
      </c>
      <c r="L971" t="b">
        <f>AND(ABS(Table1[[#This Row],[tar-out]])&gt;=$L$1,ABS(Table1[[#This Row],[tar-out]])&lt;$M$1)</f>
        <v>1</v>
      </c>
      <c r="M971" t="b">
        <f>AND(ABS(Table1[[#This Row],[tar-out]])&gt;=$M$1,ABS(Table1[[#This Row],[tar-out]])&lt;$N$1)</f>
        <v>0</v>
      </c>
      <c r="N971" t="b">
        <f>AND(ABS(Table1[[#This Row],[tar-out]])&gt;=$N$1,ABS(Table1[[#This Row],[tar-out]])&lt;$O$1)</f>
        <v>0</v>
      </c>
      <c r="O971" t="b">
        <f>AND(ABS(Table1[[#This Row],[tar-out]])&gt;=$O$1,ABS(Table1[[#This Row],[tar-out]])&lt;$P$1)</f>
        <v>0</v>
      </c>
      <c r="P971" s="1">
        <f>ROUND(Table1[[#This Row],[tar-out]],0)</f>
        <v>4</v>
      </c>
      <c r="Q971" s="2">
        <v>969</v>
      </c>
      <c r="U971">
        <f>IF(Table1[[#This Row],[tar-out in '[0,1)]],1,0)</f>
        <v>0</v>
      </c>
      <c r="V971">
        <f>IF(Table1[[#This Row],[tar-out in '[1,2)]],1,0)</f>
        <v>0</v>
      </c>
      <c r="W971">
        <f>IF(Table1[[#This Row],[tar-out'[2,5)]],1,0)</f>
        <v>1</v>
      </c>
      <c r="X971">
        <f>IF(Table1[[#This Row],[tar-out in '[5, 10)]],1,0)</f>
        <v>0</v>
      </c>
      <c r="Y971">
        <f>IF(Table1[[#This Row],[tar-out in '[10,20)]],1,0)</f>
        <v>0</v>
      </c>
      <c r="Z971">
        <f>IF(Table1[[#This Row],[tar-out in '[20, 10000)]],1,0)</f>
        <v>0</v>
      </c>
    </row>
    <row r="972" spans="1:26" x14ac:dyDescent="0.25">
      <c r="A972">
        <v>23</v>
      </c>
      <c r="B972">
        <v>242</v>
      </c>
      <c r="C972">
        <v>6.7826086956521703</v>
      </c>
      <c r="D972">
        <v>2</v>
      </c>
      <c r="E972">
        <v>64</v>
      </c>
      <c r="F972">
        <v>10.835864186998799</v>
      </c>
      <c r="G972">
        <v>6.1957740783691397</v>
      </c>
      <c r="H972">
        <f>Table1[[#This Row],[target]]-Table1[[#This Row],[output]]</f>
        <v>4.6400901086296598</v>
      </c>
      <c r="I972">
        <f>Table1[[#This Row],[tar-out]]*Table1[[#This Row],[tar-out]]</f>
        <v>21.530436216202808</v>
      </c>
      <c r="J972" t="b">
        <f>AND(ABS(Table1[[#This Row],[tar-out]])&gt;=$J$1,ABS(Table1[[#This Row],[tar-out]])&lt;$K$1)</f>
        <v>0</v>
      </c>
      <c r="K972" t="b">
        <f>AND(ABS(Table1[[#This Row],[tar-out]])&gt;=$K$1,ABS(Table1[[#This Row],[tar-out]])&lt;$L$1)</f>
        <v>0</v>
      </c>
      <c r="L972" t="b">
        <f>AND(ABS(Table1[[#This Row],[tar-out]])&gt;=$L$1,ABS(Table1[[#This Row],[tar-out]])&lt;$M$1)</f>
        <v>1</v>
      </c>
      <c r="M972" t="b">
        <f>AND(ABS(Table1[[#This Row],[tar-out]])&gt;=$M$1,ABS(Table1[[#This Row],[tar-out]])&lt;$N$1)</f>
        <v>0</v>
      </c>
      <c r="N972" t="b">
        <f>AND(ABS(Table1[[#This Row],[tar-out]])&gt;=$N$1,ABS(Table1[[#This Row],[tar-out]])&lt;$O$1)</f>
        <v>0</v>
      </c>
      <c r="O972" t="b">
        <f>AND(ABS(Table1[[#This Row],[tar-out]])&gt;=$O$1,ABS(Table1[[#This Row],[tar-out]])&lt;$P$1)</f>
        <v>0</v>
      </c>
      <c r="P972" s="1">
        <f>ROUND(Table1[[#This Row],[tar-out]],0)</f>
        <v>5</v>
      </c>
      <c r="Q972" s="3">
        <v>970</v>
      </c>
      <c r="U972">
        <f>IF(Table1[[#This Row],[tar-out in '[0,1)]],1,0)</f>
        <v>0</v>
      </c>
      <c r="V972">
        <f>IF(Table1[[#This Row],[tar-out in '[1,2)]],1,0)</f>
        <v>0</v>
      </c>
      <c r="W972">
        <f>IF(Table1[[#This Row],[tar-out'[2,5)]],1,0)</f>
        <v>1</v>
      </c>
      <c r="X972">
        <f>IF(Table1[[#This Row],[tar-out in '[5, 10)]],1,0)</f>
        <v>0</v>
      </c>
      <c r="Y972">
        <f>IF(Table1[[#This Row],[tar-out in '[10,20)]],1,0)</f>
        <v>0</v>
      </c>
      <c r="Z972">
        <f>IF(Table1[[#This Row],[tar-out in '[20, 10000)]],1,0)</f>
        <v>0</v>
      </c>
    </row>
    <row r="973" spans="1:26" x14ac:dyDescent="0.25">
      <c r="A973">
        <v>23</v>
      </c>
      <c r="B973">
        <v>242</v>
      </c>
      <c r="C973">
        <v>6.7826086956521703</v>
      </c>
      <c r="D973">
        <v>2</v>
      </c>
      <c r="E973">
        <v>29</v>
      </c>
      <c r="F973">
        <v>8.7252994011975993</v>
      </c>
      <c r="G973">
        <v>6.2555441856384304</v>
      </c>
      <c r="H973">
        <f>Table1[[#This Row],[target]]-Table1[[#This Row],[output]]</f>
        <v>2.4697552155591689</v>
      </c>
      <c r="I973">
        <f>Table1[[#This Row],[tar-out]]*Table1[[#This Row],[tar-out]]</f>
        <v>6.0996908247817165</v>
      </c>
      <c r="J973" t="b">
        <f>AND(ABS(Table1[[#This Row],[tar-out]])&gt;=$J$1,ABS(Table1[[#This Row],[tar-out]])&lt;$K$1)</f>
        <v>0</v>
      </c>
      <c r="K973" t="b">
        <f>AND(ABS(Table1[[#This Row],[tar-out]])&gt;=$K$1,ABS(Table1[[#This Row],[tar-out]])&lt;$L$1)</f>
        <v>0</v>
      </c>
      <c r="L973" t="b">
        <f>AND(ABS(Table1[[#This Row],[tar-out]])&gt;=$L$1,ABS(Table1[[#This Row],[tar-out]])&lt;$M$1)</f>
        <v>1</v>
      </c>
      <c r="M973" t="b">
        <f>AND(ABS(Table1[[#This Row],[tar-out]])&gt;=$M$1,ABS(Table1[[#This Row],[tar-out]])&lt;$N$1)</f>
        <v>0</v>
      </c>
      <c r="N973" t="b">
        <f>AND(ABS(Table1[[#This Row],[tar-out]])&gt;=$N$1,ABS(Table1[[#This Row],[tar-out]])&lt;$O$1)</f>
        <v>0</v>
      </c>
      <c r="O973" t="b">
        <f>AND(ABS(Table1[[#This Row],[tar-out]])&gt;=$O$1,ABS(Table1[[#This Row],[tar-out]])&lt;$P$1)</f>
        <v>0</v>
      </c>
      <c r="P973" s="1">
        <f>ROUND(Table1[[#This Row],[tar-out]],0)</f>
        <v>2</v>
      </c>
      <c r="Q973" s="2">
        <v>971</v>
      </c>
      <c r="U973">
        <f>IF(Table1[[#This Row],[tar-out in '[0,1)]],1,0)</f>
        <v>0</v>
      </c>
      <c r="V973">
        <f>IF(Table1[[#This Row],[tar-out in '[1,2)]],1,0)</f>
        <v>0</v>
      </c>
      <c r="W973">
        <f>IF(Table1[[#This Row],[tar-out'[2,5)]],1,0)</f>
        <v>1</v>
      </c>
      <c r="X973">
        <f>IF(Table1[[#This Row],[tar-out in '[5, 10)]],1,0)</f>
        <v>0</v>
      </c>
      <c r="Y973">
        <f>IF(Table1[[#This Row],[tar-out in '[10,20)]],1,0)</f>
        <v>0</v>
      </c>
      <c r="Z973">
        <f>IF(Table1[[#This Row],[tar-out in '[20, 10000)]],1,0)</f>
        <v>0</v>
      </c>
    </row>
    <row r="974" spans="1:26" x14ac:dyDescent="0.25">
      <c r="A974">
        <v>23</v>
      </c>
      <c r="B974">
        <v>242</v>
      </c>
      <c r="C974">
        <v>6.7826086956521703</v>
      </c>
      <c r="D974">
        <v>2</v>
      </c>
      <c r="E974">
        <v>44</v>
      </c>
      <c r="F974">
        <v>9.3232793102426594</v>
      </c>
      <c r="G974">
        <v>6.2299284934997603</v>
      </c>
      <c r="H974">
        <f>Table1[[#This Row],[target]]-Table1[[#This Row],[output]]</f>
        <v>3.0933508167428991</v>
      </c>
      <c r="I974">
        <f>Table1[[#This Row],[tar-out]]*Table1[[#This Row],[tar-out]]</f>
        <v>9.5688192754439605</v>
      </c>
      <c r="J974" t="b">
        <f>AND(ABS(Table1[[#This Row],[tar-out]])&gt;=$J$1,ABS(Table1[[#This Row],[tar-out]])&lt;$K$1)</f>
        <v>0</v>
      </c>
      <c r="K974" t="b">
        <f>AND(ABS(Table1[[#This Row],[tar-out]])&gt;=$K$1,ABS(Table1[[#This Row],[tar-out]])&lt;$L$1)</f>
        <v>0</v>
      </c>
      <c r="L974" t="b">
        <f>AND(ABS(Table1[[#This Row],[tar-out]])&gt;=$L$1,ABS(Table1[[#This Row],[tar-out]])&lt;$M$1)</f>
        <v>1</v>
      </c>
      <c r="M974" t="b">
        <f>AND(ABS(Table1[[#This Row],[tar-out]])&gt;=$M$1,ABS(Table1[[#This Row],[tar-out]])&lt;$N$1)</f>
        <v>0</v>
      </c>
      <c r="N974" t="b">
        <f>AND(ABS(Table1[[#This Row],[tar-out]])&gt;=$N$1,ABS(Table1[[#This Row],[tar-out]])&lt;$O$1)</f>
        <v>0</v>
      </c>
      <c r="O974" t="b">
        <f>AND(ABS(Table1[[#This Row],[tar-out]])&gt;=$O$1,ABS(Table1[[#This Row],[tar-out]])&lt;$P$1)</f>
        <v>0</v>
      </c>
      <c r="P974" s="1">
        <f>ROUND(Table1[[#This Row],[tar-out]],0)</f>
        <v>3</v>
      </c>
      <c r="Q974" s="3">
        <v>972</v>
      </c>
      <c r="U974">
        <f>IF(Table1[[#This Row],[tar-out in '[0,1)]],1,0)</f>
        <v>0</v>
      </c>
      <c r="V974">
        <f>IF(Table1[[#This Row],[tar-out in '[1,2)]],1,0)</f>
        <v>0</v>
      </c>
      <c r="W974">
        <f>IF(Table1[[#This Row],[tar-out'[2,5)]],1,0)</f>
        <v>1</v>
      </c>
      <c r="X974">
        <f>IF(Table1[[#This Row],[tar-out in '[5, 10)]],1,0)</f>
        <v>0</v>
      </c>
      <c r="Y974">
        <f>IF(Table1[[#This Row],[tar-out in '[10,20)]],1,0)</f>
        <v>0</v>
      </c>
      <c r="Z974">
        <f>IF(Table1[[#This Row],[tar-out in '[20, 10000)]],1,0)</f>
        <v>0</v>
      </c>
    </row>
    <row r="975" spans="1:26" x14ac:dyDescent="0.25">
      <c r="A975">
        <v>23</v>
      </c>
      <c r="B975">
        <v>242</v>
      </c>
      <c r="C975">
        <v>6.7826086956521703</v>
      </c>
      <c r="D975">
        <v>2</v>
      </c>
      <c r="E975">
        <v>83</v>
      </c>
      <c r="F975">
        <v>8.6018662519440099</v>
      </c>
      <c r="G975">
        <v>6.1583423614501998</v>
      </c>
      <c r="H975">
        <f>Table1[[#This Row],[target]]-Table1[[#This Row],[output]]</f>
        <v>2.4435238904938101</v>
      </c>
      <c r="I975">
        <f>Table1[[#This Row],[tar-out]]*Table1[[#This Row],[tar-out]]</f>
        <v>5.970809003414006</v>
      </c>
      <c r="J975" t="b">
        <f>AND(ABS(Table1[[#This Row],[tar-out]])&gt;=$J$1,ABS(Table1[[#This Row],[tar-out]])&lt;$K$1)</f>
        <v>0</v>
      </c>
      <c r="K975" t="b">
        <f>AND(ABS(Table1[[#This Row],[tar-out]])&gt;=$K$1,ABS(Table1[[#This Row],[tar-out]])&lt;$L$1)</f>
        <v>0</v>
      </c>
      <c r="L975" t="b">
        <f>AND(ABS(Table1[[#This Row],[tar-out]])&gt;=$L$1,ABS(Table1[[#This Row],[tar-out]])&lt;$M$1)</f>
        <v>1</v>
      </c>
      <c r="M975" t="b">
        <f>AND(ABS(Table1[[#This Row],[tar-out]])&gt;=$M$1,ABS(Table1[[#This Row],[tar-out]])&lt;$N$1)</f>
        <v>0</v>
      </c>
      <c r="N975" t="b">
        <f>AND(ABS(Table1[[#This Row],[tar-out]])&gt;=$N$1,ABS(Table1[[#This Row],[tar-out]])&lt;$O$1)</f>
        <v>0</v>
      </c>
      <c r="O975" t="b">
        <f>AND(ABS(Table1[[#This Row],[tar-out]])&gt;=$O$1,ABS(Table1[[#This Row],[tar-out]])&lt;$P$1)</f>
        <v>0</v>
      </c>
      <c r="P975" s="1">
        <f>ROUND(Table1[[#This Row],[tar-out]],0)</f>
        <v>2</v>
      </c>
      <c r="Q975" s="2">
        <v>973</v>
      </c>
      <c r="U975">
        <f>IF(Table1[[#This Row],[tar-out in '[0,1)]],1,0)</f>
        <v>0</v>
      </c>
      <c r="V975">
        <f>IF(Table1[[#This Row],[tar-out in '[1,2)]],1,0)</f>
        <v>0</v>
      </c>
      <c r="W975">
        <f>IF(Table1[[#This Row],[tar-out'[2,5)]],1,0)</f>
        <v>1</v>
      </c>
      <c r="X975">
        <f>IF(Table1[[#This Row],[tar-out in '[5, 10)]],1,0)</f>
        <v>0</v>
      </c>
      <c r="Y975">
        <f>IF(Table1[[#This Row],[tar-out in '[10,20)]],1,0)</f>
        <v>0</v>
      </c>
      <c r="Z975">
        <f>IF(Table1[[#This Row],[tar-out in '[20, 10000)]],1,0)</f>
        <v>0</v>
      </c>
    </row>
    <row r="976" spans="1:26" x14ac:dyDescent="0.25">
      <c r="A976">
        <v>23</v>
      </c>
      <c r="B976">
        <v>242</v>
      </c>
      <c r="C976">
        <v>6.7826086956521703</v>
      </c>
      <c r="D976">
        <v>2</v>
      </c>
      <c r="E976">
        <v>12</v>
      </c>
      <c r="F976">
        <v>11.0102590253926</v>
      </c>
      <c r="G976">
        <v>6.28188276290894</v>
      </c>
      <c r="H976">
        <f>Table1[[#This Row],[target]]-Table1[[#This Row],[output]]</f>
        <v>4.7283762624836596</v>
      </c>
      <c r="I976">
        <f>Table1[[#This Row],[tar-out]]*Table1[[#This Row],[tar-out]]</f>
        <v>22.357542079618941</v>
      </c>
      <c r="J976" t="b">
        <f>AND(ABS(Table1[[#This Row],[tar-out]])&gt;=$J$1,ABS(Table1[[#This Row],[tar-out]])&lt;$K$1)</f>
        <v>0</v>
      </c>
      <c r="K976" t="b">
        <f>AND(ABS(Table1[[#This Row],[tar-out]])&gt;=$K$1,ABS(Table1[[#This Row],[tar-out]])&lt;$L$1)</f>
        <v>0</v>
      </c>
      <c r="L976" t="b">
        <f>AND(ABS(Table1[[#This Row],[tar-out]])&gt;=$L$1,ABS(Table1[[#This Row],[tar-out]])&lt;$M$1)</f>
        <v>1</v>
      </c>
      <c r="M976" t="b">
        <f>AND(ABS(Table1[[#This Row],[tar-out]])&gt;=$M$1,ABS(Table1[[#This Row],[tar-out]])&lt;$N$1)</f>
        <v>0</v>
      </c>
      <c r="N976" t="b">
        <f>AND(ABS(Table1[[#This Row],[tar-out]])&gt;=$N$1,ABS(Table1[[#This Row],[tar-out]])&lt;$O$1)</f>
        <v>0</v>
      </c>
      <c r="O976" t="b">
        <f>AND(ABS(Table1[[#This Row],[tar-out]])&gt;=$O$1,ABS(Table1[[#This Row],[tar-out]])&lt;$P$1)</f>
        <v>0</v>
      </c>
      <c r="P976" s="1">
        <f>ROUND(Table1[[#This Row],[tar-out]],0)</f>
        <v>5</v>
      </c>
      <c r="Q976" s="3">
        <v>974</v>
      </c>
      <c r="U976">
        <f>IF(Table1[[#This Row],[tar-out in '[0,1)]],1,0)</f>
        <v>0</v>
      </c>
      <c r="V976">
        <f>IF(Table1[[#This Row],[tar-out in '[1,2)]],1,0)</f>
        <v>0</v>
      </c>
      <c r="W976">
        <f>IF(Table1[[#This Row],[tar-out'[2,5)]],1,0)</f>
        <v>1</v>
      </c>
      <c r="X976">
        <f>IF(Table1[[#This Row],[tar-out in '[5, 10)]],1,0)</f>
        <v>0</v>
      </c>
      <c r="Y976">
        <f>IF(Table1[[#This Row],[tar-out in '[10,20)]],1,0)</f>
        <v>0</v>
      </c>
      <c r="Z976">
        <f>IF(Table1[[#This Row],[tar-out in '[20, 10000)]],1,0)</f>
        <v>0</v>
      </c>
    </row>
    <row r="977" spans="1:26" x14ac:dyDescent="0.25">
      <c r="A977">
        <v>23</v>
      </c>
      <c r="B977">
        <v>242</v>
      </c>
      <c r="C977">
        <v>6.7826086956521703</v>
      </c>
      <c r="D977">
        <v>2</v>
      </c>
      <c r="E977">
        <v>13</v>
      </c>
      <c r="F977">
        <v>11.403216523852199</v>
      </c>
      <c r="G977">
        <v>6.2805223464965803</v>
      </c>
      <c r="H977">
        <f>Table1[[#This Row],[target]]-Table1[[#This Row],[output]]</f>
        <v>5.1226941773556192</v>
      </c>
      <c r="I977">
        <f>Table1[[#This Row],[tar-out]]*Table1[[#This Row],[tar-out]]</f>
        <v>26.241995634713163</v>
      </c>
      <c r="J977" t="b">
        <f>AND(ABS(Table1[[#This Row],[tar-out]])&gt;=$J$1,ABS(Table1[[#This Row],[tar-out]])&lt;$K$1)</f>
        <v>0</v>
      </c>
      <c r="K977" t="b">
        <f>AND(ABS(Table1[[#This Row],[tar-out]])&gt;=$K$1,ABS(Table1[[#This Row],[tar-out]])&lt;$L$1)</f>
        <v>0</v>
      </c>
      <c r="L977" t="b">
        <f>AND(ABS(Table1[[#This Row],[tar-out]])&gt;=$L$1,ABS(Table1[[#This Row],[tar-out]])&lt;$M$1)</f>
        <v>0</v>
      </c>
      <c r="M977" t="b">
        <f>AND(ABS(Table1[[#This Row],[tar-out]])&gt;=$M$1,ABS(Table1[[#This Row],[tar-out]])&lt;$N$1)</f>
        <v>1</v>
      </c>
      <c r="N977" t="b">
        <f>AND(ABS(Table1[[#This Row],[tar-out]])&gt;=$N$1,ABS(Table1[[#This Row],[tar-out]])&lt;$O$1)</f>
        <v>0</v>
      </c>
      <c r="O977" t="b">
        <f>AND(ABS(Table1[[#This Row],[tar-out]])&gt;=$O$1,ABS(Table1[[#This Row],[tar-out]])&lt;$P$1)</f>
        <v>0</v>
      </c>
      <c r="P977" s="1">
        <f>ROUND(Table1[[#This Row],[tar-out]],0)</f>
        <v>5</v>
      </c>
      <c r="Q977" s="2">
        <v>975</v>
      </c>
      <c r="U977">
        <f>IF(Table1[[#This Row],[tar-out in '[0,1)]],1,0)</f>
        <v>0</v>
      </c>
      <c r="V977">
        <f>IF(Table1[[#This Row],[tar-out in '[1,2)]],1,0)</f>
        <v>0</v>
      </c>
      <c r="W977">
        <f>IF(Table1[[#This Row],[tar-out'[2,5)]],1,0)</f>
        <v>0</v>
      </c>
      <c r="X977">
        <f>IF(Table1[[#This Row],[tar-out in '[5, 10)]],1,0)</f>
        <v>1</v>
      </c>
      <c r="Y977">
        <f>IF(Table1[[#This Row],[tar-out in '[10,20)]],1,0)</f>
        <v>0</v>
      </c>
      <c r="Z977">
        <f>IF(Table1[[#This Row],[tar-out in '[20, 10000)]],1,0)</f>
        <v>0</v>
      </c>
    </row>
    <row r="978" spans="1:26" x14ac:dyDescent="0.25">
      <c r="A978">
        <v>23</v>
      </c>
      <c r="B978">
        <v>242</v>
      </c>
      <c r="C978">
        <v>6.7826086956521703</v>
      </c>
      <c r="D978">
        <v>2</v>
      </c>
      <c r="E978">
        <v>21</v>
      </c>
      <c r="F978">
        <v>12.2942510027321</v>
      </c>
      <c r="G978">
        <v>6.2683219909668004</v>
      </c>
      <c r="H978">
        <f>Table1[[#This Row],[target]]-Table1[[#This Row],[output]]</f>
        <v>6.0259290117652995</v>
      </c>
      <c r="I978">
        <f>Table1[[#This Row],[tar-out]]*Table1[[#This Row],[tar-out]]</f>
        <v>36.311820454834717</v>
      </c>
      <c r="J978" t="b">
        <f>AND(ABS(Table1[[#This Row],[tar-out]])&gt;=$J$1,ABS(Table1[[#This Row],[tar-out]])&lt;$K$1)</f>
        <v>0</v>
      </c>
      <c r="K978" t="b">
        <f>AND(ABS(Table1[[#This Row],[tar-out]])&gt;=$K$1,ABS(Table1[[#This Row],[tar-out]])&lt;$L$1)</f>
        <v>0</v>
      </c>
      <c r="L978" t="b">
        <f>AND(ABS(Table1[[#This Row],[tar-out]])&gt;=$L$1,ABS(Table1[[#This Row],[tar-out]])&lt;$M$1)</f>
        <v>0</v>
      </c>
      <c r="M978" t="b">
        <f>AND(ABS(Table1[[#This Row],[tar-out]])&gt;=$M$1,ABS(Table1[[#This Row],[tar-out]])&lt;$N$1)</f>
        <v>1</v>
      </c>
      <c r="N978" t="b">
        <f>AND(ABS(Table1[[#This Row],[tar-out]])&gt;=$N$1,ABS(Table1[[#This Row],[tar-out]])&lt;$O$1)</f>
        <v>0</v>
      </c>
      <c r="O978" t="b">
        <f>AND(ABS(Table1[[#This Row],[tar-out]])&gt;=$O$1,ABS(Table1[[#This Row],[tar-out]])&lt;$P$1)</f>
        <v>0</v>
      </c>
      <c r="P978" s="1">
        <f>ROUND(Table1[[#This Row],[tar-out]],0)</f>
        <v>6</v>
      </c>
      <c r="Q978" s="3">
        <v>976</v>
      </c>
      <c r="U978">
        <f>IF(Table1[[#This Row],[tar-out in '[0,1)]],1,0)</f>
        <v>0</v>
      </c>
      <c r="V978">
        <f>IF(Table1[[#This Row],[tar-out in '[1,2)]],1,0)</f>
        <v>0</v>
      </c>
      <c r="W978">
        <f>IF(Table1[[#This Row],[tar-out'[2,5)]],1,0)</f>
        <v>0</v>
      </c>
      <c r="X978">
        <f>IF(Table1[[#This Row],[tar-out in '[5, 10)]],1,0)</f>
        <v>1</v>
      </c>
      <c r="Y978">
        <f>IF(Table1[[#This Row],[tar-out in '[10,20)]],1,0)</f>
        <v>0</v>
      </c>
      <c r="Z978">
        <f>IF(Table1[[#This Row],[tar-out in '[20, 10000)]],1,0)</f>
        <v>0</v>
      </c>
    </row>
    <row r="979" spans="1:26" x14ac:dyDescent="0.25">
      <c r="A979">
        <v>23</v>
      </c>
      <c r="B979">
        <v>242</v>
      </c>
      <c r="C979">
        <v>6.7826086956521703</v>
      </c>
      <c r="D979">
        <v>2</v>
      </c>
      <c r="E979">
        <v>48</v>
      </c>
      <c r="F979">
        <v>8.1137209968490396</v>
      </c>
      <c r="G979">
        <v>6.2230973243713397</v>
      </c>
      <c r="H979">
        <f>Table1[[#This Row],[target]]-Table1[[#This Row],[output]]</f>
        <v>1.8906236724776999</v>
      </c>
      <c r="I979">
        <f>Table1[[#This Row],[tar-out]]*Table1[[#This Row],[tar-out]]</f>
        <v>3.574457870933065</v>
      </c>
      <c r="J979" t="b">
        <f>AND(ABS(Table1[[#This Row],[tar-out]])&gt;=$J$1,ABS(Table1[[#This Row],[tar-out]])&lt;$K$1)</f>
        <v>0</v>
      </c>
      <c r="K979" t="b">
        <f>AND(ABS(Table1[[#This Row],[tar-out]])&gt;=$K$1,ABS(Table1[[#This Row],[tar-out]])&lt;$L$1)</f>
        <v>1</v>
      </c>
      <c r="L979" t="b">
        <f>AND(ABS(Table1[[#This Row],[tar-out]])&gt;=$L$1,ABS(Table1[[#This Row],[tar-out]])&lt;$M$1)</f>
        <v>0</v>
      </c>
      <c r="M979" t="b">
        <f>AND(ABS(Table1[[#This Row],[tar-out]])&gt;=$M$1,ABS(Table1[[#This Row],[tar-out]])&lt;$N$1)</f>
        <v>0</v>
      </c>
      <c r="N979" t="b">
        <f>AND(ABS(Table1[[#This Row],[tar-out]])&gt;=$N$1,ABS(Table1[[#This Row],[tar-out]])&lt;$O$1)</f>
        <v>0</v>
      </c>
      <c r="O979" t="b">
        <f>AND(ABS(Table1[[#This Row],[tar-out]])&gt;=$O$1,ABS(Table1[[#This Row],[tar-out]])&lt;$P$1)</f>
        <v>0</v>
      </c>
      <c r="P979" s="1">
        <f>ROUND(Table1[[#This Row],[tar-out]],0)</f>
        <v>2</v>
      </c>
      <c r="Q979" s="2">
        <v>977</v>
      </c>
      <c r="U979">
        <f>IF(Table1[[#This Row],[tar-out in '[0,1)]],1,0)</f>
        <v>0</v>
      </c>
      <c r="V979">
        <f>IF(Table1[[#This Row],[tar-out in '[1,2)]],1,0)</f>
        <v>1</v>
      </c>
      <c r="W979">
        <f>IF(Table1[[#This Row],[tar-out'[2,5)]],1,0)</f>
        <v>0</v>
      </c>
      <c r="X979">
        <f>IF(Table1[[#This Row],[tar-out in '[5, 10)]],1,0)</f>
        <v>0</v>
      </c>
      <c r="Y979">
        <f>IF(Table1[[#This Row],[tar-out in '[10,20)]],1,0)</f>
        <v>0</v>
      </c>
      <c r="Z979">
        <f>IF(Table1[[#This Row],[tar-out in '[20, 10000)]],1,0)</f>
        <v>0</v>
      </c>
    </row>
    <row r="980" spans="1:26" x14ac:dyDescent="0.25">
      <c r="A980">
        <v>23</v>
      </c>
      <c r="B980">
        <v>242</v>
      </c>
      <c r="C980">
        <v>6.7826086956521703</v>
      </c>
      <c r="D980">
        <v>2</v>
      </c>
      <c r="E980">
        <v>40</v>
      </c>
      <c r="F980">
        <v>8.3459953856295304</v>
      </c>
      <c r="G980">
        <v>6.2367591857910201</v>
      </c>
      <c r="H980">
        <f>Table1[[#This Row],[target]]-Table1[[#This Row],[output]]</f>
        <v>2.1092361998385103</v>
      </c>
      <c r="I980">
        <f>Table1[[#This Row],[tar-out]]*Table1[[#This Row],[tar-out]]</f>
        <v>4.4488773467092004</v>
      </c>
      <c r="J980" t="b">
        <f>AND(ABS(Table1[[#This Row],[tar-out]])&gt;=$J$1,ABS(Table1[[#This Row],[tar-out]])&lt;$K$1)</f>
        <v>0</v>
      </c>
      <c r="K980" t="b">
        <f>AND(ABS(Table1[[#This Row],[tar-out]])&gt;=$K$1,ABS(Table1[[#This Row],[tar-out]])&lt;$L$1)</f>
        <v>0</v>
      </c>
      <c r="L980" t="b">
        <f>AND(ABS(Table1[[#This Row],[tar-out]])&gt;=$L$1,ABS(Table1[[#This Row],[tar-out]])&lt;$M$1)</f>
        <v>1</v>
      </c>
      <c r="M980" t="b">
        <f>AND(ABS(Table1[[#This Row],[tar-out]])&gt;=$M$1,ABS(Table1[[#This Row],[tar-out]])&lt;$N$1)</f>
        <v>0</v>
      </c>
      <c r="N980" t="b">
        <f>AND(ABS(Table1[[#This Row],[tar-out]])&gt;=$N$1,ABS(Table1[[#This Row],[tar-out]])&lt;$O$1)</f>
        <v>0</v>
      </c>
      <c r="O980" t="b">
        <f>AND(ABS(Table1[[#This Row],[tar-out]])&gt;=$O$1,ABS(Table1[[#This Row],[tar-out]])&lt;$P$1)</f>
        <v>0</v>
      </c>
      <c r="P980" s="1">
        <f>ROUND(Table1[[#This Row],[tar-out]],0)</f>
        <v>2</v>
      </c>
      <c r="Q980" s="3">
        <v>978</v>
      </c>
      <c r="U980">
        <f>IF(Table1[[#This Row],[tar-out in '[0,1)]],1,0)</f>
        <v>0</v>
      </c>
      <c r="V980">
        <f>IF(Table1[[#This Row],[tar-out in '[1,2)]],1,0)</f>
        <v>0</v>
      </c>
      <c r="W980">
        <f>IF(Table1[[#This Row],[tar-out'[2,5)]],1,0)</f>
        <v>1</v>
      </c>
      <c r="X980">
        <f>IF(Table1[[#This Row],[tar-out in '[5, 10)]],1,0)</f>
        <v>0</v>
      </c>
      <c r="Y980">
        <f>IF(Table1[[#This Row],[tar-out in '[10,20)]],1,0)</f>
        <v>0</v>
      </c>
      <c r="Z980">
        <f>IF(Table1[[#This Row],[tar-out in '[20, 10000)]],1,0)</f>
        <v>0</v>
      </c>
    </row>
    <row r="981" spans="1:26" x14ac:dyDescent="0.25">
      <c r="A981">
        <v>23</v>
      </c>
      <c r="B981">
        <v>242</v>
      </c>
      <c r="C981">
        <v>6.7826086956521703</v>
      </c>
      <c r="D981">
        <v>2</v>
      </c>
      <c r="E981">
        <v>32</v>
      </c>
      <c r="F981">
        <v>7.7638000935599596</v>
      </c>
      <c r="G981">
        <v>6.2504210472106898</v>
      </c>
      <c r="H981">
        <f>Table1[[#This Row],[target]]-Table1[[#This Row],[output]]</f>
        <v>1.5133790463492698</v>
      </c>
      <c r="I981">
        <f>Table1[[#This Row],[tar-out]]*Table1[[#This Row],[tar-out]]</f>
        <v>2.2903161379290253</v>
      </c>
      <c r="J981" t="b">
        <f>AND(ABS(Table1[[#This Row],[tar-out]])&gt;=$J$1,ABS(Table1[[#This Row],[tar-out]])&lt;$K$1)</f>
        <v>0</v>
      </c>
      <c r="K981" t="b">
        <f>AND(ABS(Table1[[#This Row],[tar-out]])&gt;=$K$1,ABS(Table1[[#This Row],[tar-out]])&lt;$L$1)</f>
        <v>1</v>
      </c>
      <c r="L981" t="b">
        <f>AND(ABS(Table1[[#This Row],[tar-out]])&gt;=$L$1,ABS(Table1[[#This Row],[tar-out]])&lt;$M$1)</f>
        <v>0</v>
      </c>
      <c r="M981" t="b">
        <f>AND(ABS(Table1[[#This Row],[tar-out]])&gt;=$M$1,ABS(Table1[[#This Row],[tar-out]])&lt;$N$1)</f>
        <v>0</v>
      </c>
      <c r="N981" t="b">
        <f>AND(ABS(Table1[[#This Row],[tar-out]])&gt;=$N$1,ABS(Table1[[#This Row],[tar-out]])&lt;$O$1)</f>
        <v>0</v>
      </c>
      <c r="O981" t="b">
        <f>AND(ABS(Table1[[#This Row],[tar-out]])&gt;=$O$1,ABS(Table1[[#This Row],[tar-out]])&lt;$P$1)</f>
        <v>0</v>
      </c>
      <c r="P981" s="1">
        <f>ROUND(Table1[[#This Row],[tar-out]],0)</f>
        <v>2</v>
      </c>
      <c r="Q981" s="2">
        <v>979</v>
      </c>
      <c r="U981">
        <f>IF(Table1[[#This Row],[tar-out in '[0,1)]],1,0)</f>
        <v>0</v>
      </c>
      <c r="V981">
        <f>IF(Table1[[#This Row],[tar-out in '[1,2)]],1,0)</f>
        <v>1</v>
      </c>
      <c r="W981">
        <f>IF(Table1[[#This Row],[tar-out'[2,5)]],1,0)</f>
        <v>0</v>
      </c>
      <c r="X981">
        <f>IF(Table1[[#This Row],[tar-out in '[5, 10)]],1,0)</f>
        <v>0</v>
      </c>
      <c r="Y981">
        <f>IF(Table1[[#This Row],[tar-out in '[10,20)]],1,0)</f>
        <v>0</v>
      </c>
      <c r="Z981">
        <f>IF(Table1[[#This Row],[tar-out in '[20, 10000)]],1,0)</f>
        <v>0</v>
      </c>
    </row>
    <row r="982" spans="1:26" x14ac:dyDescent="0.25">
      <c r="A982">
        <v>23</v>
      </c>
      <c r="B982">
        <v>242</v>
      </c>
      <c r="C982">
        <v>6.7826086956521703</v>
      </c>
      <c r="D982">
        <v>2</v>
      </c>
      <c r="E982">
        <v>23</v>
      </c>
      <c r="F982">
        <v>9.0279231179925201</v>
      </c>
      <c r="G982">
        <v>6.2651491165161097</v>
      </c>
      <c r="H982">
        <f>Table1[[#This Row],[target]]-Table1[[#This Row],[output]]</f>
        <v>2.7627740014764104</v>
      </c>
      <c r="I982">
        <f>Table1[[#This Row],[tar-out]]*Table1[[#This Row],[tar-out]]</f>
        <v>7.6329201832339768</v>
      </c>
      <c r="J982" t="b">
        <f>AND(ABS(Table1[[#This Row],[tar-out]])&gt;=$J$1,ABS(Table1[[#This Row],[tar-out]])&lt;$K$1)</f>
        <v>0</v>
      </c>
      <c r="K982" t="b">
        <f>AND(ABS(Table1[[#This Row],[tar-out]])&gt;=$K$1,ABS(Table1[[#This Row],[tar-out]])&lt;$L$1)</f>
        <v>0</v>
      </c>
      <c r="L982" t="b">
        <f>AND(ABS(Table1[[#This Row],[tar-out]])&gt;=$L$1,ABS(Table1[[#This Row],[tar-out]])&lt;$M$1)</f>
        <v>1</v>
      </c>
      <c r="M982" t="b">
        <f>AND(ABS(Table1[[#This Row],[tar-out]])&gt;=$M$1,ABS(Table1[[#This Row],[tar-out]])&lt;$N$1)</f>
        <v>0</v>
      </c>
      <c r="N982" t="b">
        <f>AND(ABS(Table1[[#This Row],[tar-out]])&gt;=$N$1,ABS(Table1[[#This Row],[tar-out]])&lt;$O$1)</f>
        <v>0</v>
      </c>
      <c r="O982" t="b">
        <f>AND(ABS(Table1[[#This Row],[tar-out]])&gt;=$O$1,ABS(Table1[[#This Row],[tar-out]])&lt;$P$1)</f>
        <v>0</v>
      </c>
      <c r="P982" s="1">
        <f>ROUND(Table1[[#This Row],[tar-out]],0)</f>
        <v>3</v>
      </c>
      <c r="Q982" s="3">
        <v>980</v>
      </c>
      <c r="U982">
        <f>IF(Table1[[#This Row],[tar-out in '[0,1)]],1,0)</f>
        <v>0</v>
      </c>
      <c r="V982">
        <f>IF(Table1[[#This Row],[tar-out in '[1,2)]],1,0)</f>
        <v>0</v>
      </c>
      <c r="W982">
        <f>IF(Table1[[#This Row],[tar-out'[2,5)]],1,0)</f>
        <v>1</v>
      </c>
      <c r="X982">
        <f>IF(Table1[[#This Row],[tar-out in '[5, 10)]],1,0)</f>
        <v>0</v>
      </c>
      <c r="Y982">
        <f>IF(Table1[[#This Row],[tar-out in '[10,20)]],1,0)</f>
        <v>0</v>
      </c>
      <c r="Z982">
        <f>IF(Table1[[#This Row],[tar-out in '[20, 10000)]],1,0)</f>
        <v>0</v>
      </c>
    </row>
    <row r="983" spans="1:26" x14ac:dyDescent="0.25">
      <c r="A983">
        <v>23</v>
      </c>
      <c r="B983">
        <v>242</v>
      </c>
      <c r="C983">
        <v>6.7826086956521703</v>
      </c>
      <c r="D983">
        <v>2</v>
      </c>
      <c r="E983">
        <v>16</v>
      </c>
      <c r="F983">
        <v>11.225934661076201</v>
      </c>
      <c r="G983">
        <v>6.2762546539306596</v>
      </c>
      <c r="H983">
        <f>Table1[[#This Row],[target]]-Table1[[#This Row],[output]]</f>
        <v>4.9496800071455409</v>
      </c>
      <c r="I983">
        <f>Table1[[#This Row],[tar-out]]*Table1[[#This Row],[tar-out]]</f>
        <v>24.499332173136281</v>
      </c>
      <c r="J983" t="b">
        <f>AND(ABS(Table1[[#This Row],[tar-out]])&gt;=$J$1,ABS(Table1[[#This Row],[tar-out]])&lt;$K$1)</f>
        <v>0</v>
      </c>
      <c r="K983" t="b">
        <f>AND(ABS(Table1[[#This Row],[tar-out]])&gt;=$K$1,ABS(Table1[[#This Row],[tar-out]])&lt;$L$1)</f>
        <v>0</v>
      </c>
      <c r="L983" t="b">
        <f>AND(ABS(Table1[[#This Row],[tar-out]])&gt;=$L$1,ABS(Table1[[#This Row],[tar-out]])&lt;$M$1)</f>
        <v>1</v>
      </c>
      <c r="M983" t="b">
        <f>AND(ABS(Table1[[#This Row],[tar-out]])&gt;=$M$1,ABS(Table1[[#This Row],[tar-out]])&lt;$N$1)</f>
        <v>0</v>
      </c>
      <c r="N983" t="b">
        <f>AND(ABS(Table1[[#This Row],[tar-out]])&gt;=$N$1,ABS(Table1[[#This Row],[tar-out]])&lt;$O$1)</f>
        <v>0</v>
      </c>
      <c r="O983" t="b">
        <f>AND(ABS(Table1[[#This Row],[tar-out]])&gt;=$O$1,ABS(Table1[[#This Row],[tar-out]])&lt;$P$1)</f>
        <v>0</v>
      </c>
      <c r="P983" s="1">
        <f>ROUND(Table1[[#This Row],[tar-out]],0)</f>
        <v>5</v>
      </c>
      <c r="Q983" s="2">
        <v>981</v>
      </c>
      <c r="U983">
        <f>IF(Table1[[#This Row],[tar-out in '[0,1)]],1,0)</f>
        <v>0</v>
      </c>
      <c r="V983">
        <f>IF(Table1[[#This Row],[tar-out in '[1,2)]],1,0)</f>
        <v>0</v>
      </c>
      <c r="W983">
        <f>IF(Table1[[#This Row],[tar-out'[2,5)]],1,0)</f>
        <v>1</v>
      </c>
      <c r="X983">
        <f>IF(Table1[[#This Row],[tar-out in '[5, 10)]],1,0)</f>
        <v>0</v>
      </c>
      <c r="Y983">
        <f>IF(Table1[[#This Row],[tar-out in '[10,20)]],1,0)</f>
        <v>0</v>
      </c>
      <c r="Z983">
        <f>IF(Table1[[#This Row],[tar-out in '[20, 10000)]],1,0)</f>
        <v>0</v>
      </c>
    </row>
    <row r="984" spans="1:26" x14ac:dyDescent="0.25">
      <c r="A984">
        <v>23</v>
      </c>
      <c r="B984">
        <v>242</v>
      </c>
      <c r="C984">
        <v>6.7826086956521703</v>
      </c>
      <c r="D984">
        <v>2</v>
      </c>
      <c r="E984">
        <v>8</v>
      </c>
      <c r="F984">
        <v>8.3220453229977895</v>
      </c>
      <c r="G984">
        <v>6.2873234748840297</v>
      </c>
      <c r="H984">
        <f>Table1[[#This Row],[target]]-Table1[[#This Row],[output]]</f>
        <v>2.0347218481137599</v>
      </c>
      <c r="I984">
        <f>Table1[[#This Row],[tar-out]]*Table1[[#This Row],[tar-out]]</f>
        <v>4.1400929991914746</v>
      </c>
      <c r="J984" t="b">
        <f>AND(ABS(Table1[[#This Row],[tar-out]])&gt;=$J$1,ABS(Table1[[#This Row],[tar-out]])&lt;$K$1)</f>
        <v>0</v>
      </c>
      <c r="K984" t="b">
        <f>AND(ABS(Table1[[#This Row],[tar-out]])&gt;=$K$1,ABS(Table1[[#This Row],[tar-out]])&lt;$L$1)</f>
        <v>0</v>
      </c>
      <c r="L984" t="b">
        <f>AND(ABS(Table1[[#This Row],[tar-out]])&gt;=$L$1,ABS(Table1[[#This Row],[tar-out]])&lt;$M$1)</f>
        <v>1</v>
      </c>
      <c r="M984" t="b">
        <f>AND(ABS(Table1[[#This Row],[tar-out]])&gt;=$M$1,ABS(Table1[[#This Row],[tar-out]])&lt;$N$1)</f>
        <v>0</v>
      </c>
      <c r="N984" t="b">
        <f>AND(ABS(Table1[[#This Row],[tar-out]])&gt;=$N$1,ABS(Table1[[#This Row],[tar-out]])&lt;$O$1)</f>
        <v>0</v>
      </c>
      <c r="O984" t="b">
        <f>AND(ABS(Table1[[#This Row],[tar-out]])&gt;=$O$1,ABS(Table1[[#This Row],[tar-out]])&lt;$P$1)</f>
        <v>0</v>
      </c>
      <c r="P984" s="1">
        <f>ROUND(Table1[[#This Row],[tar-out]],0)</f>
        <v>2</v>
      </c>
      <c r="Q984" s="3">
        <v>982</v>
      </c>
      <c r="U984">
        <f>IF(Table1[[#This Row],[tar-out in '[0,1)]],1,0)</f>
        <v>0</v>
      </c>
      <c r="V984">
        <f>IF(Table1[[#This Row],[tar-out in '[1,2)]],1,0)</f>
        <v>0</v>
      </c>
      <c r="W984">
        <f>IF(Table1[[#This Row],[tar-out'[2,5)]],1,0)</f>
        <v>1</v>
      </c>
      <c r="X984">
        <f>IF(Table1[[#This Row],[tar-out in '[5, 10)]],1,0)</f>
        <v>0</v>
      </c>
      <c r="Y984">
        <f>IF(Table1[[#This Row],[tar-out in '[10,20)]],1,0)</f>
        <v>0</v>
      </c>
      <c r="Z984">
        <f>IF(Table1[[#This Row],[tar-out in '[20, 10000)]],1,0)</f>
        <v>0</v>
      </c>
    </row>
    <row r="985" spans="1:26" x14ac:dyDescent="0.25">
      <c r="A985">
        <v>23</v>
      </c>
      <c r="B985">
        <v>242</v>
      </c>
      <c r="C985">
        <v>6.7826086956521703</v>
      </c>
      <c r="D985">
        <v>2</v>
      </c>
      <c r="E985">
        <v>328</v>
      </c>
      <c r="F985">
        <v>4</v>
      </c>
      <c r="G985">
        <v>6.0035238265991202</v>
      </c>
      <c r="H985">
        <f>Table1[[#This Row],[target]]-Table1[[#This Row],[output]]</f>
        <v>-2.0035238265991202</v>
      </c>
      <c r="I985">
        <f>Table1[[#This Row],[tar-out]]*Table1[[#This Row],[tar-out]]</f>
        <v>4.0141077237503815</v>
      </c>
      <c r="J985" t="b">
        <f>AND(ABS(Table1[[#This Row],[tar-out]])&gt;=$J$1,ABS(Table1[[#This Row],[tar-out]])&lt;$K$1)</f>
        <v>0</v>
      </c>
      <c r="K985" t="b">
        <f>AND(ABS(Table1[[#This Row],[tar-out]])&gt;=$K$1,ABS(Table1[[#This Row],[tar-out]])&lt;$L$1)</f>
        <v>0</v>
      </c>
      <c r="L985" t="b">
        <f>AND(ABS(Table1[[#This Row],[tar-out]])&gt;=$L$1,ABS(Table1[[#This Row],[tar-out]])&lt;$M$1)</f>
        <v>1</v>
      </c>
      <c r="M985" t="b">
        <f>AND(ABS(Table1[[#This Row],[tar-out]])&gt;=$M$1,ABS(Table1[[#This Row],[tar-out]])&lt;$N$1)</f>
        <v>0</v>
      </c>
      <c r="N985" t="b">
        <f>AND(ABS(Table1[[#This Row],[tar-out]])&gt;=$N$1,ABS(Table1[[#This Row],[tar-out]])&lt;$O$1)</f>
        <v>0</v>
      </c>
      <c r="O985" t="b">
        <f>AND(ABS(Table1[[#This Row],[tar-out]])&gt;=$O$1,ABS(Table1[[#This Row],[tar-out]])&lt;$P$1)</f>
        <v>0</v>
      </c>
      <c r="P985" s="1">
        <f>ROUND(Table1[[#This Row],[tar-out]],0)</f>
        <v>-2</v>
      </c>
      <c r="Q985" s="2">
        <v>983</v>
      </c>
      <c r="U985">
        <f>IF(Table1[[#This Row],[tar-out in '[0,1)]],1,0)</f>
        <v>0</v>
      </c>
      <c r="V985">
        <f>IF(Table1[[#This Row],[tar-out in '[1,2)]],1,0)</f>
        <v>0</v>
      </c>
      <c r="W985">
        <f>IF(Table1[[#This Row],[tar-out'[2,5)]],1,0)</f>
        <v>1</v>
      </c>
      <c r="X985">
        <f>IF(Table1[[#This Row],[tar-out in '[5, 10)]],1,0)</f>
        <v>0</v>
      </c>
      <c r="Y985">
        <f>IF(Table1[[#This Row],[tar-out in '[10,20)]],1,0)</f>
        <v>0</v>
      </c>
      <c r="Z985">
        <f>IF(Table1[[#This Row],[tar-out in '[20, 10000)]],1,0)</f>
        <v>0</v>
      </c>
    </row>
    <row r="986" spans="1:26" x14ac:dyDescent="0.25">
      <c r="A986">
        <v>23</v>
      </c>
      <c r="B986">
        <v>242</v>
      </c>
      <c r="C986">
        <v>6.7826086956521703</v>
      </c>
      <c r="D986">
        <v>2</v>
      </c>
      <c r="E986">
        <v>296</v>
      </c>
      <c r="F986">
        <v>4.8427419354838701</v>
      </c>
      <c r="G986">
        <v>6.0038170814514196</v>
      </c>
      <c r="H986">
        <f>Table1[[#This Row],[target]]-Table1[[#This Row],[output]]</f>
        <v>-1.1610751459675495</v>
      </c>
      <c r="I986">
        <f>Table1[[#This Row],[tar-out]]*Table1[[#This Row],[tar-out]]</f>
        <v>1.3480954945835664</v>
      </c>
      <c r="J986" t="b">
        <f>AND(ABS(Table1[[#This Row],[tar-out]])&gt;=$J$1,ABS(Table1[[#This Row],[tar-out]])&lt;$K$1)</f>
        <v>0</v>
      </c>
      <c r="K986" t="b">
        <f>AND(ABS(Table1[[#This Row],[tar-out]])&gt;=$K$1,ABS(Table1[[#This Row],[tar-out]])&lt;$L$1)</f>
        <v>1</v>
      </c>
      <c r="L986" t="b">
        <f>AND(ABS(Table1[[#This Row],[tar-out]])&gt;=$L$1,ABS(Table1[[#This Row],[tar-out]])&lt;$M$1)</f>
        <v>0</v>
      </c>
      <c r="M986" t="b">
        <f>AND(ABS(Table1[[#This Row],[tar-out]])&gt;=$M$1,ABS(Table1[[#This Row],[tar-out]])&lt;$N$1)</f>
        <v>0</v>
      </c>
      <c r="N986" t="b">
        <f>AND(ABS(Table1[[#This Row],[tar-out]])&gt;=$N$1,ABS(Table1[[#This Row],[tar-out]])&lt;$O$1)</f>
        <v>0</v>
      </c>
      <c r="O986" t="b">
        <f>AND(ABS(Table1[[#This Row],[tar-out]])&gt;=$O$1,ABS(Table1[[#This Row],[tar-out]])&lt;$P$1)</f>
        <v>0</v>
      </c>
      <c r="P986" s="1">
        <f>ROUND(Table1[[#This Row],[tar-out]],0)</f>
        <v>-1</v>
      </c>
      <c r="Q986" s="3">
        <v>984</v>
      </c>
      <c r="U986">
        <f>IF(Table1[[#This Row],[tar-out in '[0,1)]],1,0)</f>
        <v>0</v>
      </c>
      <c r="V986">
        <f>IF(Table1[[#This Row],[tar-out in '[1,2)]],1,0)</f>
        <v>1</v>
      </c>
      <c r="W986">
        <f>IF(Table1[[#This Row],[tar-out'[2,5)]],1,0)</f>
        <v>0</v>
      </c>
      <c r="X986">
        <f>IF(Table1[[#This Row],[tar-out in '[5, 10)]],1,0)</f>
        <v>0</v>
      </c>
      <c r="Y986">
        <f>IF(Table1[[#This Row],[tar-out in '[10,20)]],1,0)</f>
        <v>0</v>
      </c>
      <c r="Z986">
        <f>IF(Table1[[#This Row],[tar-out in '[20, 10000)]],1,0)</f>
        <v>0</v>
      </c>
    </row>
    <row r="987" spans="1:26" x14ac:dyDescent="0.25">
      <c r="A987">
        <v>23</v>
      </c>
      <c r="B987">
        <v>242</v>
      </c>
      <c r="C987">
        <v>6.7826086956521703</v>
      </c>
      <c r="D987">
        <v>2</v>
      </c>
      <c r="E987">
        <v>260</v>
      </c>
      <c r="F987">
        <v>4</v>
      </c>
      <c r="G987">
        <v>6.0041470527648899</v>
      </c>
      <c r="H987">
        <f>Table1[[#This Row],[target]]-Table1[[#This Row],[output]]</f>
        <v>-2.0041470527648899</v>
      </c>
      <c r="I987">
        <f>Table1[[#This Row],[tar-out]]*Table1[[#This Row],[tar-out]]</f>
        <v>4.0166054091061945</v>
      </c>
      <c r="J987" t="b">
        <f>AND(ABS(Table1[[#This Row],[tar-out]])&gt;=$J$1,ABS(Table1[[#This Row],[tar-out]])&lt;$K$1)</f>
        <v>0</v>
      </c>
      <c r="K987" t="b">
        <f>AND(ABS(Table1[[#This Row],[tar-out]])&gt;=$K$1,ABS(Table1[[#This Row],[tar-out]])&lt;$L$1)</f>
        <v>0</v>
      </c>
      <c r="L987" t="b">
        <f>AND(ABS(Table1[[#This Row],[tar-out]])&gt;=$L$1,ABS(Table1[[#This Row],[tar-out]])&lt;$M$1)</f>
        <v>1</v>
      </c>
      <c r="M987" t="b">
        <f>AND(ABS(Table1[[#This Row],[tar-out]])&gt;=$M$1,ABS(Table1[[#This Row],[tar-out]])&lt;$N$1)</f>
        <v>0</v>
      </c>
      <c r="N987" t="b">
        <f>AND(ABS(Table1[[#This Row],[tar-out]])&gt;=$N$1,ABS(Table1[[#This Row],[tar-out]])&lt;$O$1)</f>
        <v>0</v>
      </c>
      <c r="O987" t="b">
        <f>AND(ABS(Table1[[#This Row],[tar-out]])&gt;=$O$1,ABS(Table1[[#This Row],[tar-out]])&lt;$P$1)</f>
        <v>0</v>
      </c>
      <c r="P987" s="1">
        <f>ROUND(Table1[[#This Row],[tar-out]],0)</f>
        <v>-2</v>
      </c>
      <c r="Q987" s="2">
        <v>985</v>
      </c>
      <c r="U987">
        <f>IF(Table1[[#This Row],[tar-out in '[0,1)]],1,0)</f>
        <v>0</v>
      </c>
      <c r="V987">
        <f>IF(Table1[[#This Row],[tar-out in '[1,2)]],1,0)</f>
        <v>0</v>
      </c>
      <c r="W987">
        <f>IF(Table1[[#This Row],[tar-out'[2,5)]],1,0)</f>
        <v>1</v>
      </c>
      <c r="X987">
        <f>IF(Table1[[#This Row],[tar-out in '[5, 10)]],1,0)</f>
        <v>0</v>
      </c>
      <c r="Y987">
        <f>IF(Table1[[#This Row],[tar-out in '[10,20)]],1,0)</f>
        <v>0</v>
      </c>
      <c r="Z987">
        <f>IF(Table1[[#This Row],[tar-out in '[20, 10000)]],1,0)</f>
        <v>0</v>
      </c>
    </row>
    <row r="988" spans="1:26" x14ac:dyDescent="0.25">
      <c r="A988">
        <v>23</v>
      </c>
      <c r="B988">
        <v>242</v>
      </c>
      <c r="C988">
        <v>6.7826086956521703</v>
      </c>
      <c r="D988">
        <v>2</v>
      </c>
      <c r="E988">
        <v>148</v>
      </c>
      <c r="F988">
        <v>4.4597918637653704</v>
      </c>
      <c r="G988">
        <v>6.0615868568420401</v>
      </c>
      <c r="H988">
        <f>Table1[[#This Row],[target]]-Table1[[#This Row],[output]]</f>
        <v>-1.6017949930766697</v>
      </c>
      <c r="I988">
        <f>Table1[[#This Row],[tar-out]]*Table1[[#This Row],[tar-out]]</f>
        <v>2.5657471998454886</v>
      </c>
      <c r="J988" t="b">
        <f>AND(ABS(Table1[[#This Row],[tar-out]])&gt;=$J$1,ABS(Table1[[#This Row],[tar-out]])&lt;$K$1)</f>
        <v>0</v>
      </c>
      <c r="K988" t="b">
        <f>AND(ABS(Table1[[#This Row],[tar-out]])&gt;=$K$1,ABS(Table1[[#This Row],[tar-out]])&lt;$L$1)</f>
        <v>1</v>
      </c>
      <c r="L988" t="b">
        <f>AND(ABS(Table1[[#This Row],[tar-out]])&gt;=$L$1,ABS(Table1[[#This Row],[tar-out]])&lt;$M$1)</f>
        <v>0</v>
      </c>
      <c r="M988" t="b">
        <f>AND(ABS(Table1[[#This Row],[tar-out]])&gt;=$M$1,ABS(Table1[[#This Row],[tar-out]])&lt;$N$1)</f>
        <v>0</v>
      </c>
      <c r="N988" t="b">
        <f>AND(ABS(Table1[[#This Row],[tar-out]])&gt;=$N$1,ABS(Table1[[#This Row],[tar-out]])&lt;$O$1)</f>
        <v>0</v>
      </c>
      <c r="O988" t="b">
        <f>AND(ABS(Table1[[#This Row],[tar-out]])&gt;=$O$1,ABS(Table1[[#This Row],[tar-out]])&lt;$P$1)</f>
        <v>0</v>
      </c>
      <c r="P988" s="1">
        <f>ROUND(Table1[[#This Row],[tar-out]],0)</f>
        <v>-2</v>
      </c>
      <c r="Q988" s="3">
        <v>986</v>
      </c>
      <c r="U988">
        <f>IF(Table1[[#This Row],[tar-out in '[0,1)]],1,0)</f>
        <v>0</v>
      </c>
      <c r="V988">
        <f>IF(Table1[[#This Row],[tar-out in '[1,2)]],1,0)</f>
        <v>1</v>
      </c>
      <c r="W988">
        <f>IF(Table1[[#This Row],[tar-out'[2,5)]],1,0)</f>
        <v>0</v>
      </c>
      <c r="X988">
        <f>IF(Table1[[#This Row],[tar-out in '[5, 10)]],1,0)</f>
        <v>0</v>
      </c>
      <c r="Y988">
        <f>IF(Table1[[#This Row],[tar-out in '[10,20)]],1,0)</f>
        <v>0</v>
      </c>
      <c r="Z988">
        <f>IF(Table1[[#This Row],[tar-out in '[20, 10000)]],1,0)</f>
        <v>0</v>
      </c>
    </row>
    <row r="989" spans="1:26" x14ac:dyDescent="0.25">
      <c r="A989">
        <v>23</v>
      </c>
      <c r="B989">
        <v>242</v>
      </c>
      <c r="C989">
        <v>6.7826086956521703</v>
      </c>
      <c r="D989">
        <v>2</v>
      </c>
      <c r="E989">
        <v>161</v>
      </c>
      <c r="F989">
        <v>7.5440188172043001</v>
      </c>
      <c r="G989">
        <v>6.04219722747803</v>
      </c>
      <c r="H989">
        <f>Table1[[#This Row],[target]]-Table1[[#This Row],[output]]</f>
        <v>1.5018215897262701</v>
      </c>
      <c r="I989">
        <f>Table1[[#This Row],[tar-out]]*Table1[[#This Row],[tar-out]]</f>
        <v>2.2554680873679414</v>
      </c>
      <c r="J989" t="b">
        <f>AND(ABS(Table1[[#This Row],[tar-out]])&gt;=$J$1,ABS(Table1[[#This Row],[tar-out]])&lt;$K$1)</f>
        <v>0</v>
      </c>
      <c r="K989" t="b">
        <f>AND(ABS(Table1[[#This Row],[tar-out]])&gt;=$K$1,ABS(Table1[[#This Row],[tar-out]])&lt;$L$1)</f>
        <v>1</v>
      </c>
      <c r="L989" t="b">
        <f>AND(ABS(Table1[[#This Row],[tar-out]])&gt;=$L$1,ABS(Table1[[#This Row],[tar-out]])&lt;$M$1)</f>
        <v>0</v>
      </c>
      <c r="M989" t="b">
        <f>AND(ABS(Table1[[#This Row],[tar-out]])&gt;=$M$1,ABS(Table1[[#This Row],[tar-out]])&lt;$N$1)</f>
        <v>0</v>
      </c>
      <c r="N989" t="b">
        <f>AND(ABS(Table1[[#This Row],[tar-out]])&gt;=$N$1,ABS(Table1[[#This Row],[tar-out]])&lt;$O$1)</f>
        <v>0</v>
      </c>
      <c r="O989" t="b">
        <f>AND(ABS(Table1[[#This Row],[tar-out]])&gt;=$O$1,ABS(Table1[[#This Row],[tar-out]])&lt;$P$1)</f>
        <v>0</v>
      </c>
      <c r="P989" s="1">
        <f>ROUND(Table1[[#This Row],[tar-out]],0)</f>
        <v>2</v>
      </c>
      <c r="Q989" s="2">
        <v>987</v>
      </c>
      <c r="U989">
        <f>IF(Table1[[#This Row],[tar-out in '[0,1)]],1,0)</f>
        <v>0</v>
      </c>
      <c r="V989">
        <f>IF(Table1[[#This Row],[tar-out in '[1,2)]],1,0)</f>
        <v>1</v>
      </c>
      <c r="W989">
        <f>IF(Table1[[#This Row],[tar-out'[2,5)]],1,0)</f>
        <v>0</v>
      </c>
      <c r="X989">
        <f>IF(Table1[[#This Row],[tar-out in '[5, 10)]],1,0)</f>
        <v>0</v>
      </c>
      <c r="Y989">
        <f>IF(Table1[[#This Row],[tar-out in '[10,20)]],1,0)</f>
        <v>0</v>
      </c>
      <c r="Z989">
        <f>IF(Table1[[#This Row],[tar-out in '[20, 10000)]],1,0)</f>
        <v>0</v>
      </c>
    </row>
    <row r="990" spans="1:26" x14ac:dyDescent="0.25">
      <c r="A990">
        <v>23</v>
      </c>
      <c r="B990">
        <v>242</v>
      </c>
      <c r="C990">
        <v>6.7826086956521703</v>
      </c>
      <c r="D990">
        <v>2</v>
      </c>
      <c r="E990">
        <v>125</v>
      </c>
      <c r="F990">
        <v>5.8671328671328702</v>
      </c>
      <c r="G990">
        <v>6.0917081832885698</v>
      </c>
      <c r="H990">
        <f>Table1[[#This Row],[target]]-Table1[[#This Row],[output]]</f>
        <v>-0.22457531615569959</v>
      </c>
      <c r="I990">
        <f>Table1[[#This Row],[tar-out]]*Table1[[#This Row],[tar-out]]</f>
        <v>5.0434072626432423E-2</v>
      </c>
      <c r="J990" t="b">
        <f>AND(ABS(Table1[[#This Row],[tar-out]])&gt;=$J$1,ABS(Table1[[#This Row],[tar-out]])&lt;$K$1)</f>
        <v>1</v>
      </c>
      <c r="K990" t="b">
        <f>AND(ABS(Table1[[#This Row],[tar-out]])&gt;=$K$1,ABS(Table1[[#This Row],[tar-out]])&lt;$L$1)</f>
        <v>0</v>
      </c>
      <c r="L990" t="b">
        <f>AND(ABS(Table1[[#This Row],[tar-out]])&gt;=$L$1,ABS(Table1[[#This Row],[tar-out]])&lt;$M$1)</f>
        <v>0</v>
      </c>
      <c r="M990" t="b">
        <f>AND(ABS(Table1[[#This Row],[tar-out]])&gt;=$M$1,ABS(Table1[[#This Row],[tar-out]])&lt;$N$1)</f>
        <v>0</v>
      </c>
      <c r="N990" t="b">
        <f>AND(ABS(Table1[[#This Row],[tar-out]])&gt;=$N$1,ABS(Table1[[#This Row],[tar-out]])&lt;$O$1)</f>
        <v>0</v>
      </c>
      <c r="O990" t="b">
        <f>AND(ABS(Table1[[#This Row],[tar-out]])&gt;=$O$1,ABS(Table1[[#This Row],[tar-out]])&lt;$P$1)</f>
        <v>0</v>
      </c>
      <c r="P990" s="1">
        <f>ROUND(Table1[[#This Row],[tar-out]],0)</f>
        <v>0</v>
      </c>
      <c r="Q990" s="3">
        <v>988</v>
      </c>
      <c r="U990">
        <f>IF(Table1[[#This Row],[tar-out in '[0,1)]],1,0)</f>
        <v>1</v>
      </c>
      <c r="V990">
        <f>IF(Table1[[#This Row],[tar-out in '[1,2)]],1,0)</f>
        <v>0</v>
      </c>
      <c r="W990">
        <f>IF(Table1[[#This Row],[tar-out'[2,5)]],1,0)</f>
        <v>0</v>
      </c>
      <c r="X990">
        <f>IF(Table1[[#This Row],[tar-out in '[5, 10)]],1,0)</f>
        <v>0</v>
      </c>
      <c r="Y990">
        <f>IF(Table1[[#This Row],[tar-out in '[10,20)]],1,0)</f>
        <v>0</v>
      </c>
      <c r="Z990">
        <f>IF(Table1[[#This Row],[tar-out in '[20, 10000)]],1,0)</f>
        <v>0</v>
      </c>
    </row>
    <row r="991" spans="1:26" x14ac:dyDescent="0.25">
      <c r="A991">
        <v>23</v>
      </c>
      <c r="B991">
        <v>242</v>
      </c>
      <c r="C991">
        <v>6.7826086956521703</v>
      </c>
      <c r="D991">
        <v>2</v>
      </c>
      <c r="E991">
        <v>229</v>
      </c>
      <c r="F991">
        <v>7.9859735973597399</v>
      </c>
      <c r="G991">
        <v>6.0044312477111799</v>
      </c>
      <c r="H991">
        <f>Table1[[#This Row],[target]]-Table1[[#This Row],[output]]</f>
        <v>1.98154234964856</v>
      </c>
      <c r="I991">
        <f>Table1[[#This Row],[tar-out]]*Table1[[#This Row],[tar-out]]</f>
        <v>3.926510083450736</v>
      </c>
      <c r="J991" t="b">
        <f>AND(ABS(Table1[[#This Row],[tar-out]])&gt;=$J$1,ABS(Table1[[#This Row],[tar-out]])&lt;$K$1)</f>
        <v>0</v>
      </c>
      <c r="K991" t="b">
        <f>AND(ABS(Table1[[#This Row],[tar-out]])&gt;=$K$1,ABS(Table1[[#This Row],[tar-out]])&lt;$L$1)</f>
        <v>1</v>
      </c>
      <c r="L991" t="b">
        <f>AND(ABS(Table1[[#This Row],[tar-out]])&gt;=$L$1,ABS(Table1[[#This Row],[tar-out]])&lt;$M$1)</f>
        <v>0</v>
      </c>
      <c r="M991" t="b">
        <f>AND(ABS(Table1[[#This Row],[tar-out]])&gt;=$M$1,ABS(Table1[[#This Row],[tar-out]])&lt;$N$1)</f>
        <v>0</v>
      </c>
      <c r="N991" t="b">
        <f>AND(ABS(Table1[[#This Row],[tar-out]])&gt;=$N$1,ABS(Table1[[#This Row],[tar-out]])&lt;$O$1)</f>
        <v>0</v>
      </c>
      <c r="O991" t="b">
        <f>AND(ABS(Table1[[#This Row],[tar-out]])&gt;=$O$1,ABS(Table1[[#This Row],[tar-out]])&lt;$P$1)</f>
        <v>0</v>
      </c>
      <c r="P991" s="1">
        <f>ROUND(Table1[[#This Row],[tar-out]],0)</f>
        <v>2</v>
      </c>
      <c r="Q991" s="2">
        <v>989</v>
      </c>
      <c r="U991">
        <f>IF(Table1[[#This Row],[tar-out in '[0,1)]],1,0)</f>
        <v>0</v>
      </c>
      <c r="V991">
        <f>IF(Table1[[#This Row],[tar-out in '[1,2)]],1,0)</f>
        <v>1</v>
      </c>
      <c r="W991">
        <f>IF(Table1[[#This Row],[tar-out'[2,5)]],1,0)</f>
        <v>0</v>
      </c>
      <c r="X991">
        <f>IF(Table1[[#This Row],[tar-out in '[5, 10)]],1,0)</f>
        <v>0</v>
      </c>
      <c r="Y991">
        <f>IF(Table1[[#This Row],[tar-out in '[10,20)]],1,0)</f>
        <v>0</v>
      </c>
      <c r="Z991">
        <f>IF(Table1[[#This Row],[tar-out in '[20, 10000)]],1,0)</f>
        <v>0</v>
      </c>
    </row>
    <row r="992" spans="1:26" x14ac:dyDescent="0.25">
      <c r="A992">
        <v>23</v>
      </c>
      <c r="B992">
        <v>242</v>
      </c>
      <c r="C992">
        <v>6.7826086956521703</v>
      </c>
      <c r="D992">
        <v>2</v>
      </c>
      <c r="E992">
        <v>173</v>
      </c>
      <c r="F992">
        <v>4.0804597701149401</v>
      </c>
      <c r="G992">
        <v>6.0244436264038104</v>
      </c>
      <c r="H992">
        <f>Table1[[#This Row],[target]]-Table1[[#This Row],[output]]</f>
        <v>-1.9439838562888703</v>
      </c>
      <c r="I992">
        <f>Table1[[#This Row],[tar-out]]*Table1[[#This Row],[tar-out]]</f>
        <v>3.7790732335117472</v>
      </c>
      <c r="J992" t="b">
        <f>AND(ABS(Table1[[#This Row],[tar-out]])&gt;=$J$1,ABS(Table1[[#This Row],[tar-out]])&lt;$K$1)</f>
        <v>0</v>
      </c>
      <c r="K992" t="b">
        <f>AND(ABS(Table1[[#This Row],[tar-out]])&gt;=$K$1,ABS(Table1[[#This Row],[tar-out]])&lt;$L$1)</f>
        <v>1</v>
      </c>
      <c r="L992" t="b">
        <f>AND(ABS(Table1[[#This Row],[tar-out]])&gt;=$L$1,ABS(Table1[[#This Row],[tar-out]])&lt;$M$1)</f>
        <v>0</v>
      </c>
      <c r="M992" t="b">
        <f>AND(ABS(Table1[[#This Row],[tar-out]])&gt;=$M$1,ABS(Table1[[#This Row],[tar-out]])&lt;$N$1)</f>
        <v>0</v>
      </c>
      <c r="N992" t="b">
        <f>AND(ABS(Table1[[#This Row],[tar-out]])&gt;=$N$1,ABS(Table1[[#This Row],[tar-out]])&lt;$O$1)</f>
        <v>0</v>
      </c>
      <c r="O992" t="b">
        <f>AND(ABS(Table1[[#This Row],[tar-out]])&gt;=$O$1,ABS(Table1[[#This Row],[tar-out]])&lt;$P$1)</f>
        <v>0</v>
      </c>
      <c r="P992" s="1">
        <f>ROUND(Table1[[#This Row],[tar-out]],0)</f>
        <v>-2</v>
      </c>
      <c r="Q992" s="3">
        <v>990</v>
      </c>
      <c r="U992">
        <f>IF(Table1[[#This Row],[tar-out in '[0,1)]],1,0)</f>
        <v>0</v>
      </c>
      <c r="V992">
        <f>IF(Table1[[#This Row],[tar-out in '[1,2)]],1,0)</f>
        <v>1</v>
      </c>
      <c r="W992">
        <f>IF(Table1[[#This Row],[tar-out'[2,5)]],1,0)</f>
        <v>0</v>
      </c>
      <c r="X992">
        <f>IF(Table1[[#This Row],[tar-out in '[5, 10)]],1,0)</f>
        <v>0</v>
      </c>
      <c r="Y992">
        <f>IF(Table1[[#This Row],[tar-out in '[10,20)]],1,0)</f>
        <v>0</v>
      </c>
      <c r="Z992">
        <f>IF(Table1[[#This Row],[tar-out in '[20, 10000)]],1,0)</f>
        <v>0</v>
      </c>
    </row>
    <row r="993" spans="1:26" x14ac:dyDescent="0.25">
      <c r="A993">
        <v>23</v>
      </c>
      <c r="B993">
        <v>242</v>
      </c>
      <c r="C993">
        <v>6.7826086956521703</v>
      </c>
      <c r="D993">
        <v>2</v>
      </c>
      <c r="E993">
        <v>225</v>
      </c>
      <c r="F993">
        <v>4.5</v>
      </c>
      <c r="G993">
        <v>6.0044679641723597</v>
      </c>
      <c r="H993">
        <f>Table1[[#This Row],[target]]-Table1[[#This Row],[output]]</f>
        <v>-1.5044679641723597</v>
      </c>
      <c r="I993">
        <f>Table1[[#This Row],[tar-out]]*Table1[[#This Row],[tar-out]]</f>
        <v>2.2634238552209247</v>
      </c>
      <c r="J993" t="b">
        <f>AND(ABS(Table1[[#This Row],[tar-out]])&gt;=$J$1,ABS(Table1[[#This Row],[tar-out]])&lt;$K$1)</f>
        <v>0</v>
      </c>
      <c r="K993" t="b">
        <f>AND(ABS(Table1[[#This Row],[tar-out]])&gt;=$K$1,ABS(Table1[[#This Row],[tar-out]])&lt;$L$1)</f>
        <v>1</v>
      </c>
      <c r="L993" t="b">
        <f>AND(ABS(Table1[[#This Row],[tar-out]])&gt;=$L$1,ABS(Table1[[#This Row],[tar-out]])&lt;$M$1)</f>
        <v>0</v>
      </c>
      <c r="M993" t="b">
        <f>AND(ABS(Table1[[#This Row],[tar-out]])&gt;=$M$1,ABS(Table1[[#This Row],[tar-out]])&lt;$N$1)</f>
        <v>0</v>
      </c>
      <c r="N993" t="b">
        <f>AND(ABS(Table1[[#This Row],[tar-out]])&gt;=$N$1,ABS(Table1[[#This Row],[tar-out]])&lt;$O$1)</f>
        <v>0</v>
      </c>
      <c r="O993" t="b">
        <f>AND(ABS(Table1[[#This Row],[tar-out]])&gt;=$O$1,ABS(Table1[[#This Row],[tar-out]])&lt;$P$1)</f>
        <v>0</v>
      </c>
      <c r="P993" s="1">
        <f>ROUND(Table1[[#This Row],[tar-out]],0)</f>
        <v>-2</v>
      </c>
      <c r="Q993" s="2">
        <v>991</v>
      </c>
      <c r="U993">
        <f>IF(Table1[[#This Row],[tar-out in '[0,1)]],1,0)</f>
        <v>0</v>
      </c>
      <c r="V993">
        <f>IF(Table1[[#This Row],[tar-out in '[1,2)]],1,0)</f>
        <v>1</v>
      </c>
      <c r="W993">
        <f>IF(Table1[[#This Row],[tar-out'[2,5)]],1,0)</f>
        <v>0</v>
      </c>
      <c r="X993">
        <f>IF(Table1[[#This Row],[tar-out in '[5, 10)]],1,0)</f>
        <v>0</v>
      </c>
      <c r="Y993">
        <f>IF(Table1[[#This Row],[tar-out in '[10,20)]],1,0)</f>
        <v>0</v>
      </c>
      <c r="Z993">
        <f>IF(Table1[[#This Row],[tar-out in '[20, 10000)]],1,0)</f>
        <v>0</v>
      </c>
    </row>
    <row r="994" spans="1:26" x14ac:dyDescent="0.25">
      <c r="A994">
        <v>23</v>
      </c>
      <c r="B994">
        <v>242</v>
      </c>
      <c r="C994">
        <v>6.7826086956521703</v>
      </c>
      <c r="D994">
        <v>2</v>
      </c>
      <c r="E994">
        <v>200</v>
      </c>
      <c r="F994">
        <v>7.3596899224806203</v>
      </c>
      <c r="G994">
        <v>6.0046968460082999</v>
      </c>
      <c r="H994">
        <f>Table1[[#This Row],[target]]-Table1[[#This Row],[output]]</f>
        <v>1.3549930764723204</v>
      </c>
      <c r="I994">
        <f>Table1[[#This Row],[tar-out]]*Table1[[#This Row],[tar-out]]</f>
        <v>1.8360062372879233</v>
      </c>
      <c r="J994" t="b">
        <f>AND(ABS(Table1[[#This Row],[tar-out]])&gt;=$J$1,ABS(Table1[[#This Row],[tar-out]])&lt;$K$1)</f>
        <v>0</v>
      </c>
      <c r="K994" t="b">
        <f>AND(ABS(Table1[[#This Row],[tar-out]])&gt;=$K$1,ABS(Table1[[#This Row],[tar-out]])&lt;$L$1)</f>
        <v>1</v>
      </c>
      <c r="L994" t="b">
        <f>AND(ABS(Table1[[#This Row],[tar-out]])&gt;=$L$1,ABS(Table1[[#This Row],[tar-out]])&lt;$M$1)</f>
        <v>0</v>
      </c>
      <c r="M994" t="b">
        <f>AND(ABS(Table1[[#This Row],[tar-out]])&gt;=$M$1,ABS(Table1[[#This Row],[tar-out]])&lt;$N$1)</f>
        <v>0</v>
      </c>
      <c r="N994" t="b">
        <f>AND(ABS(Table1[[#This Row],[tar-out]])&gt;=$N$1,ABS(Table1[[#This Row],[tar-out]])&lt;$O$1)</f>
        <v>0</v>
      </c>
      <c r="O994" t="b">
        <f>AND(ABS(Table1[[#This Row],[tar-out]])&gt;=$O$1,ABS(Table1[[#This Row],[tar-out]])&lt;$P$1)</f>
        <v>0</v>
      </c>
      <c r="P994" s="1">
        <f>ROUND(Table1[[#This Row],[tar-out]],0)</f>
        <v>1</v>
      </c>
      <c r="Q994" s="3">
        <v>992</v>
      </c>
      <c r="U994">
        <f>IF(Table1[[#This Row],[tar-out in '[0,1)]],1,0)</f>
        <v>0</v>
      </c>
      <c r="V994">
        <f>IF(Table1[[#This Row],[tar-out in '[1,2)]],1,0)</f>
        <v>1</v>
      </c>
      <c r="W994">
        <f>IF(Table1[[#This Row],[tar-out'[2,5)]],1,0)</f>
        <v>0</v>
      </c>
      <c r="X994">
        <f>IF(Table1[[#This Row],[tar-out in '[5, 10)]],1,0)</f>
        <v>0</v>
      </c>
      <c r="Y994">
        <f>IF(Table1[[#This Row],[tar-out in '[10,20)]],1,0)</f>
        <v>0</v>
      </c>
      <c r="Z994">
        <f>IF(Table1[[#This Row],[tar-out in '[20, 10000)]],1,0)</f>
        <v>0</v>
      </c>
    </row>
    <row r="995" spans="1:26" x14ac:dyDescent="0.25">
      <c r="A995">
        <v>23</v>
      </c>
      <c r="B995">
        <v>242</v>
      </c>
      <c r="C995">
        <v>6.7826086956521703</v>
      </c>
      <c r="D995">
        <v>2</v>
      </c>
      <c r="E995">
        <v>104</v>
      </c>
      <c r="F995">
        <v>6.7030433446049802</v>
      </c>
      <c r="G995">
        <v>6.1127185821533203</v>
      </c>
      <c r="H995">
        <f>Table1[[#This Row],[target]]-Table1[[#This Row],[output]]</f>
        <v>0.59032476245165988</v>
      </c>
      <c r="I995">
        <f>Table1[[#This Row],[tar-out]]*Table1[[#This Row],[tar-out]]</f>
        <v>0.34848332516360869</v>
      </c>
      <c r="J995" t="b">
        <f>AND(ABS(Table1[[#This Row],[tar-out]])&gt;=$J$1,ABS(Table1[[#This Row],[tar-out]])&lt;$K$1)</f>
        <v>1</v>
      </c>
      <c r="K995" t="b">
        <f>AND(ABS(Table1[[#This Row],[tar-out]])&gt;=$K$1,ABS(Table1[[#This Row],[tar-out]])&lt;$L$1)</f>
        <v>0</v>
      </c>
      <c r="L995" t="b">
        <f>AND(ABS(Table1[[#This Row],[tar-out]])&gt;=$L$1,ABS(Table1[[#This Row],[tar-out]])&lt;$M$1)</f>
        <v>0</v>
      </c>
      <c r="M995" t="b">
        <f>AND(ABS(Table1[[#This Row],[tar-out]])&gt;=$M$1,ABS(Table1[[#This Row],[tar-out]])&lt;$N$1)</f>
        <v>0</v>
      </c>
      <c r="N995" t="b">
        <f>AND(ABS(Table1[[#This Row],[tar-out]])&gt;=$N$1,ABS(Table1[[#This Row],[tar-out]])&lt;$O$1)</f>
        <v>0</v>
      </c>
      <c r="O995" t="b">
        <f>AND(ABS(Table1[[#This Row],[tar-out]])&gt;=$O$1,ABS(Table1[[#This Row],[tar-out]])&lt;$P$1)</f>
        <v>0</v>
      </c>
      <c r="P995" s="1">
        <f>ROUND(Table1[[#This Row],[tar-out]],0)</f>
        <v>1</v>
      </c>
      <c r="Q995" s="2">
        <v>993</v>
      </c>
      <c r="U995">
        <f>IF(Table1[[#This Row],[tar-out in '[0,1)]],1,0)</f>
        <v>1</v>
      </c>
      <c r="V995">
        <f>IF(Table1[[#This Row],[tar-out in '[1,2)]],1,0)</f>
        <v>0</v>
      </c>
      <c r="W995">
        <f>IF(Table1[[#This Row],[tar-out'[2,5)]],1,0)</f>
        <v>0</v>
      </c>
      <c r="X995">
        <f>IF(Table1[[#This Row],[tar-out in '[5, 10)]],1,0)</f>
        <v>0</v>
      </c>
      <c r="Y995">
        <f>IF(Table1[[#This Row],[tar-out in '[10,20)]],1,0)</f>
        <v>0</v>
      </c>
      <c r="Z995">
        <f>IF(Table1[[#This Row],[tar-out in '[20, 10000)]],1,0)</f>
        <v>0</v>
      </c>
    </row>
    <row r="996" spans="1:26" x14ac:dyDescent="0.25">
      <c r="A996">
        <v>23</v>
      </c>
      <c r="B996">
        <v>242</v>
      </c>
      <c r="C996">
        <v>6.7826086956521703</v>
      </c>
      <c r="D996">
        <v>2</v>
      </c>
      <c r="E996">
        <v>85</v>
      </c>
      <c r="F996">
        <v>5.08629191321499</v>
      </c>
      <c r="G996">
        <v>6.1538543701171902</v>
      </c>
      <c r="H996">
        <f>Table1[[#This Row],[target]]-Table1[[#This Row],[output]]</f>
        <v>-1.0675624569022002</v>
      </c>
      <c r="I996">
        <f>Table1[[#This Row],[tar-out]]*Table1[[#This Row],[tar-out]]</f>
        <v>1.1396895993870622</v>
      </c>
      <c r="J996" t="b">
        <f>AND(ABS(Table1[[#This Row],[tar-out]])&gt;=$J$1,ABS(Table1[[#This Row],[tar-out]])&lt;$K$1)</f>
        <v>0</v>
      </c>
      <c r="K996" t="b">
        <f>AND(ABS(Table1[[#This Row],[tar-out]])&gt;=$K$1,ABS(Table1[[#This Row],[tar-out]])&lt;$L$1)</f>
        <v>1</v>
      </c>
      <c r="L996" t="b">
        <f>AND(ABS(Table1[[#This Row],[tar-out]])&gt;=$L$1,ABS(Table1[[#This Row],[tar-out]])&lt;$M$1)</f>
        <v>0</v>
      </c>
      <c r="M996" t="b">
        <f>AND(ABS(Table1[[#This Row],[tar-out]])&gt;=$M$1,ABS(Table1[[#This Row],[tar-out]])&lt;$N$1)</f>
        <v>0</v>
      </c>
      <c r="N996" t="b">
        <f>AND(ABS(Table1[[#This Row],[tar-out]])&gt;=$N$1,ABS(Table1[[#This Row],[tar-out]])&lt;$O$1)</f>
        <v>0</v>
      </c>
      <c r="O996" t="b">
        <f>AND(ABS(Table1[[#This Row],[tar-out]])&gt;=$O$1,ABS(Table1[[#This Row],[tar-out]])&lt;$P$1)</f>
        <v>0</v>
      </c>
      <c r="P996" s="1">
        <f>ROUND(Table1[[#This Row],[tar-out]],0)</f>
        <v>-1</v>
      </c>
      <c r="Q996" s="3">
        <v>994</v>
      </c>
      <c r="U996">
        <f>IF(Table1[[#This Row],[tar-out in '[0,1)]],1,0)</f>
        <v>0</v>
      </c>
      <c r="V996">
        <f>IF(Table1[[#This Row],[tar-out in '[1,2)]],1,0)</f>
        <v>1</v>
      </c>
      <c r="W996">
        <f>IF(Table1[[#This Row],[tar-out'[2,5)]],1,0)</f>
        <v>0</v>
      </c>
      <c r="X996">
        <f>IF(Table1[[#This Row],[tar-out in '[5, 10)]],1,0)</f>
        <v>0</v>
      </c>
      <c r="Y996">
        <f>IF(Table1[[#This Row],[tar-out in '[10,20)]],1,0)</f>
        <v>0</v>
      </c>
      <c r="Z996">
        <f>IF(Table1[[#This Row],[tar-out in '[20, 10000)]],1,0)</f>
        <v>0</v>
      </c>
    </row>
    <row r="997" spans="1:26" x14ac:dyDescent="0.25">
      <c r="A997">
        <v>23</v>
      </c>
      <c r="B997">
        <v>242</v>
      </c>
      <c r="C997">
        <v>6.7826086956521703</v>
      </c>
      <c r="D997">
        <v>2</v>
      </c>
      <c r="E997">
        <v>105</v>
      </c>
      <c r="F997">
        <v>8.9109614206981007</v>
      </c>
      <c r="G997">
        <v>6.1108875274658203</v>
      </c>
      <c r="H997">
        <f>Table1[[#This Row],[target]]-Table1[[#This Row],[output]]</f>
        <v>2.8000738932322804</v>
      </c>
      <c r="I997">
        <f>Table1[[#This Row],[tar-out]]*Table1[[#This Row],[tar-out]]</f>
        <v>7.8404138075609797</v>
      </c>
      <c r="J997" t="b">
        <f>AND(ABS(Table1[[#This Row],[tar-out]])&gt;=$J$1,ABS(Table1[[#This Row],[tar-out]])&lt;$K$1)</f>
        <v>0</v>
      </c>
      <c r="K997" t="b">
        <f>AND(ABS(Table1[[#This Row],[tar-out]])&gt;=$K$1,ABS(Table1[[#This Row],[tar-out]])&lt;$L$1)</f>
        <v>0</v>
      </c>
      <c r="L997" t="b">
        <f>AND(ABS(Table1[[#This Row],[tar-out]])&gt;=$L$1,ABS(Table1[[#This Row],[tar-out]])&lt;$M$1)</f>
        <v>1</v>
      </c>
      <c r="M997" t="b">
        <f>AND(ABS(Table1[[#This Row],[tar-out]])&gt;=$M$1,ABS(Table1[[#This Row],[tar-out]])&lt;$N$1)</f>
        <v>0</v>
      </c>
      <c r="N997" t="b">
        <f>AND(ABS(Table1[[#This Row],[tar-out]])&gt;=$N$1,ABS(Table1[[#This Row],[tar-out]])&lt;$O$1)</f>
        <v>0</v>
      </c>
      <c r="O997" t="b">
        <f>AND(ABS(Table1[[#This Row],[tar-out]])&gt;=$O$1,ABS(Table1[[#This Row],[tar-out]])&lt;$P$1)</f>
        <v>0</v>
      </c>
      <c r="P997" s="1">
        <f>ROUND(Table1[[#This Row],[tar-out]],0)</f>
        <v>3</v>
      </c>
      <c r="Q997" s="2">
        <v>995</v>
      </c>
      <c r="U997">
        <f>IF(Table1[[#This Row],[tar-out in '[0,1)]],1,0)</f>
        <v>0</v>
      </c>
      <c r="V997">
        <f>IF(Table1[[#This Row],[tar-out in '[1,2)]],1,0)</f>
        <v>0</v>
      </c>
      <c r="W997">
        <f>IF(Table1[[#This Row],[tar-out'[2,5)]],1,0)</f>
        <v>1</v>
      </c>
      <c r="X997">
        <f>IF(Table1[[#This Row],[tar-out in '[5, 10)]],1,0)</f>
        <v>0</v>
      </c>
      <c r="Y997">
        <f>IF(Table1[[#This Row],[tar-out in '[10,20)]],1,0)</f>
        <v>0</v>
      </c>
      <c r="Z997">
        <f>IF(Table1[[#This Row],[tar-out in '[20, 10000)]],1,0)</f>
        <v>0</v>
      </c>
    </row>
    <row r="998" spans="1:26" x14ac:dyDescent="0.25">
      <c r="A998">
        <v>23</v>
      </c>
      <c r="B998">
        <v>242</v>
      </c>
      <c r="C998">
        <v>6.7826086956521703</v>
      </c>
      <c r="D998">
        <v>2</v>
      </c>
      <c r="E998">
        <v>86</v>
      </c>
      <c r="F998">
        <v>6.5661684287276696</v>
      </c>
      <c r="G998">
        <v>6.15161037445068</v>
      </c>
      <c r="H998">
        <f>Table1[[#This Row],[target]]-Table1[[#This Row],[output]]</f>
        <v>0.41455805427698955</v>
      </c>
      <c r="I998">
        <f>Table1[[#This Row],[tar-out]]*Table1[[#This Row],[tar-out]]</f>
        <v>0.17185838036592341</v>
      </c>
      <c r="J998" t="b">
        <f>AND(ABS(Table1[[#This Row],[tar-out]])&gt;=$J$1,ABS(Table1[[#This Row],[tar-out]])&lt;$K$1)</f>
        <v>1</v>
      </c>
      <c r="K998" t="b">
        <f>AND(ABS(Table1[[#This Row],[tar-out]])&gt;=$K$1,ABS(Table1[[#This Row],[tar-out]])&lt;$L$1)</f>
        <v>0</v>
      </c>
      <c r="L998" t="b">
        <f>AND(ABS(Table1[[#This Row],[tar-out]])&gt;=$L$1,ABS(Table1[[#This Row],[tar-out]])&lt;$M$1)</f>
        <v>0</v>
      </c>
      <c r="M998" t="b">
        <f>AND(ABS(Table1[[#This Row],[tar-out]])&gt;=$M$1,ABS(Table1[[#This Row],[tar-out]])&lt;$N$1)</f>
        <v>0</v>
      </c>
      <c r="N998" t="b">
        <f>AND(ABS(Table1[[#This Row],[tar-out]])&gt;=$N$1,ABS(Table1[[#This Row],[tar-out]])&lt;$O$1)</f>
        <v>0</v>
      </c>
      <c r="O998" t="b">
        <f>AND(ABS(Table1[[#This Row],[tar-out]])&gt;=$O$1,ABS(Table1[[#This Row],[tar-out]])&lt;$P$1)</f>
        <v>0</v>
      </c>
      <c r="P998" s="1">
        <f>ROUND(Table1[[#This Row],[tar-out]],0)</f>
        <v>0</v>
      </c>
      <c r="Q998" s="3">
        <v>996</v>
      </c>
      <c r="U998">
        <f>IF(Table1[[#This Row],[tar-out in '[0,1)]],1,0)</f>
        <v>1</v>
      </c>
      <c r="V998">
        <f>IF(Table1[[#This Row],[tar-out in '[1,2)]],1,0)</f>
        <v>0</v>
      </c>
      <c r="W998">
        <f>IF(Table1[[#This Row],[tar-out'[2,5)]],1,0)</f>
        <v>0</v>
      </c>
      <c r="X998">
        <f>IF(Table1[[#This Row],[tar-out in '[5, 10)]],1,0)</f>
        <v>0</v>
      </c>
      <c r="Y998">
        <f>IF(Table1[[#This Row],[tar-out in '[10,20)]],1,0)</f>
        <v>0</v>
      </c>
      <c r="Z998">
        <f>IF(Table1[[#This Row],[tar-out in '[20, 10000)]],1,0)</f>
        <v>0</v>
      </c>
    </row>
    <row r="999" spans="1:26" x14ac:dyDescent="0.25">
      <c r="A999">
        <v>23</v>
      </c>
      <c r="B999">
        <v>242</v>
      </c>
      <c r="C999">
        <v>6.7826086956521703</v>
      </c>
      <c r="D999">
        <v>2</v>
      </c>
      <c r="E999">
        <v>129</v>
      </c>
      <c r="F999">
        <v>7.75197740112994</v>
      </c>
      <c r="G999">
        <v>6.0875320434570304</v>
      </c>
      <c r="H999">
        <f>Table1[[#This Row],[target]]-Table1[[#This Row],[output]]</f>
        <v>1.6644453576729097</v>
      </c>
      <c r="I999">
        <f>Table1[[#This Row],[tar-out]]*Table1[[#This Row],[tar-out]]</f>
        <v>2.7703783486789004</v>
      </c>
      <c r="J999" t="b">
        <f>AND(ABS(Table1[[#This Row],[tar-out]])&gt;=$J$1,ABS(Table1[[#This Row],[tar-out]])&lt;$K$1)</f>
        <v>0</v>
      </c>
      <c r="K999" t="b">
        <f>AND(ABS(Table1[[#This Row],[tar-out]])&gt;=$K$1,ABS(Table1[[#This Row],[tar-out]])&lt;$L$1)</f>
        <v>1</v>
      </c>
      <c r="L999" t="b">
        <f>AND(ABS(Table1[[#This Row],[tar-out]])&gt;=$L$1,ABS(Table1[[#This Row],[tar-out]])&lt;$M$1)</f>
        <v>0</v>
      </c>
      <c r="M999" t="b">
        <f>AND(ABS(Table1[[#This Row],[tar-out]])&gt;=$M$1,ABS(Table1[[#This Row],[tar-out]])&lt;$N$1)</f>
        <v>0</v>
      </c>
      <c r="N999" t="b">
        <f>AND(ABS(Table1[[#This Row],[tar-out]])&gt;=$N$1,ABS(Table1[[#This Row],[tar-out]])&lt;$O$1)</f>
        <v>0</v>
      </c>
      <c r="O999" t="b">
        <f>AND(ABS(Table1[[#This Row],[tar-out]])&gt;=$O$1,ABS(Table1[[#This Row],[tar-out]])&lt;$P$1)</f>
        <v>0</v>
      </c>
      <c r="P999" s="1">
        <f>ROUND(Table1[[#This Row],[tar-out]],0)</f>
        <v>2</v>
      </c>
      <c r="Q999" s="2">
        <v>997</v>
      </c>
      <c r="U999">
        <f>IF(Table1[[#This Row],[tar-out in '[0,1)]],1,0)</f>
        <v>0</v>
      </c>
      <c r="V999">
        <f>IF(Table1[[#This Row],[tar-out in '[1,2)]],1,0)</f>
        <v>1</v>
      </c>
      <c r="W999">
        <f>IF(Table1[[#This Row],[tar-out'[2,5)]],1,0)</f>
        <v>0</v>
      </c>
      <c r="X999">
        <f>IF(Table1[[#This Row],[tar-out in '[5, 10)]],1,0)</f>
        <v>0</v>
      </c>
      <c r="Y999">
        <f>IF(Table1[[#This Row],[tar-out in '[10,20)]],1,0)</f>
        <v>0</v>
      </c>
      <c r="Z999">
        <f>IF(Table1[[#This Row],[tar-out in '[20, 10000)]],1,0)</f>
        <v>0</v>
      </c>
    </row>
    <row r="1000" spans="1:26" x14ac:dyDescent="0.25">
      <c r="A1000">
        <v>23</v>
      </c>
      <c r="B1000">
        <v>242</v>
      </c>
      <c r="C1000">
        <v>6.7826086956521703</v>
      </c>
      <c r="D1000">
        <v>2</v>
      </c>
      <c r="E1000">
        <v>110</v>
      </c>
      <c r="F1000">
        <v>8.3586478702440505</v>
      </c>
      <c r="G1000">
        <v>6.1006565093994096</v>
      </c>
      <c r="H1000">
        <f>Table1[[#This Row],[target]]-Table1[[#This Row],[output]]</f>
        <v>2.2579913608446409</v>
      </c>
      <c r="I1000">
        <f>Table1[[#This Row],[tar-out]]*Table1[[#This Row],[tar-out]]</f>
        <v>5.0985249856490338</v>
      </c>
      <c r="J1000" t="b">
        <f>AND(ABS(Table1[[#This Row],[tar-out]])&gt;=$J$1,ABS(Table1[[#This Row],[tar-out]])&lt;$K$1)</f>
        <v>0</v>
      </c>
      <c r="K1000" t="b">
        <f>AND(ABS(Table1[[#This Row],[tar-out]])&gt;=$K$1,ABS(Table1[[#This Row],[tar-out]])&lt;$L$1)</f>
        <v>0</v>
      </c>
      <c r="L1000" t="b">
        <f>AND(ABS(Table1[[#This Row],[tar-out]])&gt;=$L$1,ABS(Table1[[#This Row],[tar-out]])&lt;$M$1)</f>
        <v>1</v>
      </c>
      <c r="M1000" t="b">
        <f>AND(ABS(Table1[[#This Row],[tar-out]])&gt;=$M$1,ABS(Table1[[#This Row],[tar-out]])&lt;$N$1)</f>
        <v>0</v>
      </c>
      <c r="N1000" t="b">
        <f>AND(ABS(Table1[[#This Row],[tar-out]])&gt;=$N$1,ABS(Table1[[#This Row],[tar-out]])&lt;$O$1)</f>
        <v>0</v>
      </c>
      <c r="O1000" t="b">
        <f>AND(ABS(Table1[[#This Row],[tar-out]])&gt;=$O$1,ABS(Table1[[#This Row],[tar-out]])&lt;$P$1)</f>
        <v>0</v>
      </c>
      <c r="P1000" s="1">
        <f>ROUND(Table1[[#This Row],[tar-out]],0)</f>
        <v>2</v>
      </c>
      <c r="Q1000" s="3">
        <v>998</v>
      </c>
      <c r="U1000">
        <f>IF(Table1[[#This Row],[tar-out in '[0,1)]],1,0)</f>
        <v>0</v>
      </c>
      <c r="V1000">
        <f>IF(Table1[[#This Row],[tar-out in '[1,2)]],1,0)</f>
        <v>0</v>
      </c>
      <c r="W1000">
        <f>IF(Table1[[#This Row],[tar-out'[2,5)]],1,0)</f>
        <v>1</v>
      </c>
      <c r="X1000">
        <f>IF(Table1[[#This Row],[tar-out in '[5, 10)]],1,0)</f>
        <v>0</v>
      </c>
      <c r="Y1000">
        <f>IF(Table1[[#This Row],[tar-out in '[10,20)]],1,0)</f>
        <v>0</v>
      </c>
      <c r="Z1000">
        <f>IF(Table1[[#This Row],[tar-out in '[20, 10000)]],1,0)</f>
        <v>0</v>
      </c>
    </row>
    <row r="1001" spans="1:26" x14ac:dyDescent="0.25">
      <c r="A1001">
        <v>23</v>
      </c>
      <c r="B1001">
        <v>242</v>
      </c>
      <c r="C1001">
        <v>6.7826086956521703</v>
      </c>
      <c r="D1001">
        <v>2</v>
      </c>
      <c r="E1001">
        <v>153</v>
      </c>
      <c r="F1001">
        <v>9.3196239717978795</v>
      </c>
      <c r="G1001">
        <v>6.0541296005248997</v>
      </c>
      <c r="H1001">
        <f>Table1[[#This Row],[target]]-Table1[[#This Row],[output]]</f>
        <v>3.2654943712729798</v>
      </c>
      <c r="I1001">
        <f>Table1[[#This Row],[tar-out]]*Table1[[#This Row],[tar-out]]</f>
        <v>10.663453488815513</v>
      </c>
      <c r="J1001" t="b">
        <f>AND(ABS(Table1[[#This Row],[tar-out]])&gt;=$J$1,ABS(Table1[[#This Row],[tar-out]])&lt;$K$1)</f>
        <v>0</v>
      </c>
      <c r="K1001" t="b">
        <f>AND(ABS(Table1[[#This Row],[tar-out]])&gt;=$K$1,ABS(Table1[[#This Row],[tar-out]])&lt;$L$1)</f>
        <v>0</v>
      </c>
      <c r="L1001" t="b">
        <f>AND(ABS(Table1[[#This Row],[tar-out]])&gt;=$L$1,ABS(Table1[[#This Row],[tar-out]])&lt;$M$1)</f>
        <v>1</v>
      </c>
      <c r="M1001" t="b">
        <f>AND(ABS(Table1[[#This Row],[tar-out]])&gt;=$M$1,ABS(Table1[[#This Row],[tar-out]])&lt;$N$1)</f>
        <v>0</v>
      </c>
      <c r="N1001" t="b">
        <f>AND(ABS(Table1[[#This Row],[tar-out]])&gt;=$N$1,ABS(Table1[[#This Row],[tar-out]])&lt;$O$1)</f>
        <v>0</v>
      </c>
      <c r="O1001" t="b">
        <f>AND(ABS(Table1[[#This Row],[tar-out]])&gt;=$O$1,ABS(Table1[[#This Row],[tar-out]])&lt;$P$1)</f>
        <v>0</v>
      </c>
      <c r="P1001" s="1">
        <f>ROUND(Table1[[#This Row],[tar-out]],0)</f>
        <v>3</v>
      </c>
      <c r="Q1001" s="2">
        <v>999</v>
      </c>
      <c r="U1001">
        <f>IF(Table1[[#This Row],[tar-out in '[0,1)]],1,0)</f>
        <v>0</v>
      </c>
      <c r="V1001">
        <f>IF(Table1[[#This Row],[tar-out in '[1,2)]],1,0)</f>
        <v>0</v>
      </c>
      <c r="W1001">
        <f>IF(Table1[[#This Row],[tar-out'[2,5)]],1,0)</f>
        <v>1</v>
      </c>
      <c r="X1001">
        <f>IF(Table1[[#This Row],[tar-out in '[5, 10)]],1,0)</f>
        <v>0</v>
      </c>
      <c r="Y1001">
        <f>IF(Table1[[#This Row],[tar-out in '[10,20)]],1,0)</f>
        <v>0</v>
      </c>
      <c r="Z1001">
        <f>IF(Table1[[#This Row],[tar-out in '[20, 10000)]],1,0)</f>
        <v>0</v>
      </c>
    </row>
    <row r="1002" spans="1:26" x14ac:dyDescent="0.25">
      <c r="A1002">
        <v>23</v>
      </c>
      <c r="B1002">
        <v>242</v>
      </c>
      <c r="C1002">
        <v>6.7826086956521703</v>
      </c>
      <c r="D1002">
        <v>2</v>
      </c>
      <c r="E1002">
        <v>230</v>
      </c>
      <c r="F1002">
        <v>5.2222222222222197</v>
      </c>
      <c r="G1002">
        <v>6.0044221878051802</v>
      </c>
      <c r="H1002">
        <f>Table1[[#This Row],[target]]-Table1[[#This Row],[output]]</f>
        <v>-0.78219996558296057</v>
      </c>
      <c r="I1002">
        <f>Table1[[#This Row],[tar-out]]*Table1[[#This Row],[tar-out]]</f>
        <v>0.61183678615798465</v>
      </c>
      <c r="J1002" t="b">
        <f>AND(ABS(Table1[[#This Row],[tar-out]])&gt;=$J$1,ABS(Table1[[#This Row],[tar-out]])&lt;$K$1)</f>
        <v>1</v>
      </c>
      <c r="K1002" t="b">
        <f>AND(ABS(Table1[[#This Row],[tar-out]])&gt;=$K$1,ABS(Table1[[#This Row],[tar-out]])&lt;$L$1)</f>
        <v>0</v>
      </c>
      <c r="L1002" t="b">
        <f>AND(ABS(Table1[[#This Row],[tar-out]])&gt;=$L$1,ABS(Table1[[#This Row],[tar-out]])&lt;$M$1)</f>
        <v>0</v>
      </c>
      <c r="M1002" t="b">
        <f>AND(ABS(Table1[[#This Row],[tar-out]])&gt;=$M$1,ABS(Table1[[#This Row],[tar-out]])&lt;$N$1)</f>
        <v>0</v>
      </c>
      <c r="N1002" t="b">
        <f>AND(ABS(Table1[[#This Row],[tar-out]])&gt;=$N$1,ABS(Table1[[#This Row],[tar-out]])&lt;$O$1)</f>
        <v>0</v>
      </c>
      <c r="O1002" t="b">
        <f>AND(ABS(Table1[[#This Row],[tar-out]])&gt;=$O$1,ABS(Table1[[#This Row],[tar-out]])&lt;$P$1)</f>
        <v>0</v>
      </c>
      <c r="P1002" s="1">
        <f>ROUND(Table1[[#This Row],[tar-out]],0)</f>
        <v>-1</v>
      </c>
      <c r="Q1002" s="3">
        <v>1000</v>
      </c>
      <c r="U1002">
        <f>IF(Table1[[#This Row],[tar-out in '[0,1)]],1,0)</f>
        <v>1</v>
      </c>
      <c r="V1002">
        <f>IF(Table1[[#This Row],[tar-out in '[1,2)]],1,0)</f>
        <v>0</v>
      </c>
      <c r="W1002">
        <f>IF(Table1[[#This Row],[tar-out'[2,5)]],1,0)</f>
        <v>0</v>
      </c>
      <c r="X1002">
        <f>IF(Table1[[#This Row],[tar-out in '[5, 10)]],1,0)</f>
        <v>0</v>
      </c>
      <c r="Y1002">
        <f>IF(Table1[[#This Row],[tar-out in '[10,20)]],1,0)</f>
        <v>0</v>
      </c>
      <c r="Z1002">
        <f>IF(Table1[[#This Row],[tar-out in '[20, 10000)]],1,0)</f>
        <v>0</v>
      </c>
    </row>
    <row r="1003" spans="1:26" x14ac:dyDescent="0.25">
      <c r="A1003">
        <v>23</v>
      </c>
      <c r="B1003">
        <v>242</v>
      </c>
      <c r="C1003">
        <v>6.7826086956521703</v>
      </c>
      <c r="D1003">
        <v>2</v>
      </c>
      <c r="E1003">
        <v>174</v>
      </c>
      <c r="F1003">
        <v>5.3265993265993297</v>
      </c>
      <c r="G1003">
        <v>6.0226817131042498</v>
      </c>
      <c r="H1003">
        <f>Table1[[#This Row],[target]]-Table1[[#This Row],[output]]</f>
        <v>-0.69608238650492016</v>
      </c>
      <c r="I1003">
        <f>Table1[[#This Row],[tar-out]]*Table1[[#This Row],[tar-out]]</f>
        <v>0.48453068880238503</v>
      </c>
      <c r="J1003" t="b">
        <f>AND(ABS(Table1[[#This Row],[tar-out]])&gt;=$J$1,ABS(Table1[[#This Row],[tar-out]])&lt;$K$1)</f>
        <v>1</v>
      </c>
      <c r="K1003" t="b">
        <f>AND(ABS(Table1[[#This Row],[tar-out]])&gt;=$K$1,ABS(Table1[[#This Row],[tar-out]])&lt;$L$1)</f>
        <v>0</v>
      </c>
      <c r="L1003" t="b">
        <f>AND(ABS(Table1[[#This Row],[tar-out]])&gt;=$L$1,ABS(Table1[[#This Row],[tar-out]])&lt;$M$1)</f>
        <v>0</v>
      </c>
      <c r="M1003" t="b">
        <f>AND(ABS(Table1[[#This Row],[tar-out]])&gt;=$M$1,ABS(Table1[[#This Row],[tar-out]])&lt;$N$1)</f>
        <v>0</v>
      </c>
      <c r="N1003" t="b">
        <f>AND(ABS(Table1[[#This Row],[tar-out]])&gt;=$N$1,ABS(Table1[[#This Row],[tar-out]])&lt;$O$1)</f>
        <v>0</v>
      </c>
      <c r="O1003" t="b">
        <f>AND(ABS(Table1[[#This Row],[tar-out]])&gt;=$O$1,ABS(Table1[[#This Row],[tar-out]])&lt;$P$1)</f>
        <v>0</v>
      </c>
      <c r="P1003" s="1">
        <f>ROUND(Table1[[#This Row],[tar-out]],0)</f>
        <v>-1</v>
      </c>
      <c r="Q1003" s="2">
        <v>1001</v>
      </c>
      <c r="U1003">
        <f>IF(Table1[[#This Row],[tar-out in '[0,1)]],1,0)</f>
        <v>1</v>
      </c>
      <c r="V1003">
        <f>IF(Table1[[#This Row],[tar-out in '[1,2)]],1,0)</f>
        <v>0</v>
      </c>
      <c r="W1003">
        <f>IF(Table1[[#This Row],[tar-out'[2,5)]],1,0)</f>
        <v>0</v>
      </c>
      <c r="X1003">
        <f>IF(Table1[[#This Row],[tar-out in '[5, 10)]],1,0)</f>
        <v>0</v>
      </c>
      <c r="Y1003">
        <f>IF(Table1[[#This Row],[tar-out in '[10,20)]],1,0)</f>
        <v>0</v>
      </c>
      <c r="Z1003">
        <f>IF(Table1[[#This Row],[tar-out in '[20, 10000)]],1,0)</f>
        <v>0</v>
      </c>
    </row>
    <row r="1004" spans="1:26" x14ac:dyDescent="0.25">
      <c r="A1004">
        <v>23</v>
      </c>
      <c r="B1004">
        <v>242</v>
      </c>
      <c r="C1004">
        <v>6.7826086956521703</v>
      </c>
      <c r="D1004">
        <v>2</v>
      </c>
      <c r="E1004">
        <v>198</v>
      </c>
      <c r="F1004">
        <v>5.4758064516129004</v>
      </c>
      <c r="G1004">
        <v>6.0047154426574698</v>
      </c>
      <c r="H1004">
        <f>Table1[[#This Row],[target]]-Table1[[#This Row],[output]]</f>
        <v>-0.52890899104456945</v>
      </c>
      <c r="I1004">
        <f>Table1[[#This Row],[tar-out]]*Table1[[#This Row],[tar-out]]</f>
        <v>0.27974472080778445</v>
      </c>
      <c r="J1004" t="b">
        <f>AND(ABS(Table1[[#This Row],[tar-out]])&gt;=$J$1,ABS(Table1[[#This Row],[tar-out]])&lt;$K$1)</f>
        <v>1</v>
      </c>
      <c r="K1004" t="b">
        <f>AND(ABS(Table1[[#This Row],[tar-out]])&gt;=$K$1,ABS(Table1[[#This Row],[tar-out]])&lt;$L$1)</f>
        <v>0</v>
      </c>
      <c r="L1004" t="b">
        <f>AND(ABS(Table1[[#This Row],[tar-out]])&gt;=$L$1,ABS(Table1[[#This Row],[tar-out]])&lt;$M$1)</f>
        <v>0</v>
      </c>
      <c r="M1004" t="b">
        <f>AND(ABS(Table1[[#This Row],[tar-out]])&gt;=$M$1,ABS(Table1[[#This Row],[tar-out]])&lt;$N$1)</f>
        <v>0</v>
      </c>
      <c r="N1004" t="b">
        <f>AND(ABS(Table1[[#This Row],[tar-out]])&gt;=$N$1,ABS(Table1[[#This Row],[tar-out]])&lt;$O$1)</f>
        <v>0</v>
      </c>
      <c r="O1004" t="b">
        <f>AND(ABS(Table1[[#This Row],[tar-out]])&gt;=$O$1,ABS(Table1[[#This Row],[tar-out]])&lt;$P$1)</f>
        <v>0</v>
      </c>
      <c r="P1004" s="1">
        <f>ROUND(Table1[[#This Row],[tar-out]],0)</f>
        <v>-1</v>
      </c>
      <c r="Q1004" s="3">
        <v>1002</v>
      </c>
      <c r="U1004">
        <f>IF(Table1[[#This Row],[tar-out in '[0,1)]],1,0)</f>
        <v>1</v>
      </c>
      <c r="V1004">
        <f>IF(Table1[[#This Row],[tar-out in '[1,2)]],1,0)</f>
        <v>0</v>
      </c>
      <c r="W1004">
        <f>IF(Table1[[#This Row],[tar-out'[2,5)]],1,0)</f>
        <v>0</v>
      </c>
      <c r="X1004">
        <f>IF(Table1[[#This Row],[tar-out in '[5, 10)]],1,0)</f>
        <v>0</v>
      </c>
      <c r="Y1004">
        <f>IF(Table1[[#This Row],[tar-out in '[10,20)]],1,0)</f>
        <v>0</v>
      </c>
      <c r="Z1004">
        <f>IF(Table1[[#This Row],[tar-out in '[20, 10000)]],1,0)</f>
        <v>0</v>
      </c>
    </row>
    <row r="1005" spans="1:26" x14ac:dyDescent="0.25">
      <c r="A1005">
        <v>23</v>
      </c>
      <c r="B1005">
        <v>242</v>
      </c>
      <c r="C1005">
        <v>6.7826086956521703</v>
      </c>
      <c r="D1005">
        <v>2</v>
      </c>
      <c r="E1005">
        <v>108</v>
      </c>
      <c r="F1005">
        <v>8.7552322104843494</v>
      </c>
      <c r="G1005">
        <v>6.1047487258911097</v>
      </c>
      <c r="H1005">
        <f>Table1[[#This Row],[target]]-Table1[[#This Row],[output]]</f>
        <v>2.6504834845932397</v>
      </c>
      <c r="I1005">
        <f>Table1[[#This Row],[tar-out]]*Table1[[#This Row],[tar-out]]</f>
        <v>7.0250627021015219</v>
      </c>
      <c r="J1005" t="b">
        <f>AND(ABS(Table1[[#This Row],[tar-out]])&gt;=$J$1,ABS(Table1[[#This Row],[tar-out]])&lt;$K$1)</f>
        <v>0</v>
      </c>
      <c r="K1005" t="b">
        <f>AND(ABS(Table1[[#This Row],[tar-out]])&gt;=$K$1,ABS(Table1[[#This Row],[tar-out]])&lt;$L$1)</f>
        <v>0</v>
      </c>
      <c r="L1005" t="b">
        <f>AND(ABS(Table1[[#This Row],[tar-out]])&gt;=$L$1,ABS(Table1[[#This Row],[tar-out]])&lt;$M$1)</f>
        <v>1</v>
      </c>
      <c r="M1005" t="b">
        <f>AND(ABS(Table1[[#This Row],[tar-out]])&gt;=$M$1,ABS(Table1[[#This Row],[tar-out]])&lt;$N$1)</f>
        <v>0</v>
      </c>
      <c r="N1005" t="b">
        <f>AND(ABS(Table1[[#This Row],[tar-out]])&gt;=$N$1,ABS(Table1[[#This Row],[tar-out]])&lt;$O$1)</f>
        <v>0</v>
      </c>
      <c r="O1005" t="b">
        <f>AND(ABS(Table1[[#This Row],[tar-out]])&gt;=$O$1,ABS(Table1[[#This Row],[tar-out]])&lt;$P$1)</f>
        <v>0</v>
      </c>
      <c r="P1005" s="1">
        <f>ROUND(Table1[[#This Row],[tar-out]],0)</f>
        <v>3</v>
      </c>
      <c r="Q1005" s="2">
        <v>1003</v>
      </c>
      <c r="U1005">
        <f>IF(Table1[[#This Row],[tar-out in '[0,1)]],1,0)</f>
        <v>0</v>
      </c>
      <c r="V1005">
        <f>IF(Table1[[#This Row],[tar-out in '[1,2)]],1,0)</f>
        <v>0</v>
      </c>
      <c r="W1005">
        <f>IF(Table1[[#This Row],[tar-out'[2,5)]],1,0)</f>
        <v>1</v>
      </c>
      <c r="X1005">
        <f>IF(Table1[[#This Row],[tar-out in '[5, 10)]],1,0)</f>
        <v>0</v>
      </c>
      <c r="Y1005">
        <f>IF(Table1[[#This Row],[tar-out in '[10,20)]],1,0)</f>
        <v>0</v>
      </c>
      <c r="Z1005">
        <f>IF(Table1[[#This Row],[tar-out in '[20, 10000)]],1,0)</f>
        <v>0</v>
      </c>
    </row>
    <row r="1006" spans="1:26" x14ac:dyDescent="0.25">
      <c r="A1006">
        <v>23</v>
      </c>
      <c r="B1006">
        <v>242</v>
      </c>
      <c r="C1006">
        <v>6.7826086956521703</v>
      </c>
      <c r="D1006">
        <v>2</v>
      </c>
      <c r="E1006">
        <v>89</v>
      </c>
      <c r="F1006">
        <v>9.4000949216896093</v>
      </c>
      <c r="G1006">
        <v>6.14469242095947</v>
      </c>
      <c r="H1006">
        <f>Table1[[#This Row],[target]]-Table1[[#This Row],[output]]</f>
        <v>3.2554025007301393</v>
      </c>
      <c r="I1006">
        <f>Table1[[#This Row],[tar-out]]*Table1[[#This Row],[tar-out]]</f>
        <v>10.597645441760044</v>
      </c>
      <c r="J1006" t="b">
        <f>AND(ABS(Table1[[#This Row],[tar-out]])&gt;=$J$1,ABS(Table1[[#This Row],[tar-out]])&lt;$K$1)</f>
        <v>0</v>
      </c>
      <c r="K1006" t="b">
        <f>AND(ABS(Table1[[#This Row],[tar-out]])&gt;=$K$1,ABS(Table1[[#This Row],[tar-out]])&lt;$L$1)</f>
        <v>0</v>
      </c>
      <c r="L1006" t="b">
        <f>AND(ABS(Table1[[#This Row],[tar-out]])&gt;=$L$1,ABS(Table1[[#This Row],[tar-out]])&lt;$M$1)</f>
        <v>1</v>
      </c>
      <c r="M1006" t="b">
        <f>AND(ABS(Table1[[#This Row],[tar-out]])&gt;=$M$1,ABS(Table1[[#This Row],[tar-out]])&lt;$N$1)</f>
        <v>0</v>
      </c>
      <c r="N1006" t="b">
        <f>AND(ABS(Table1[[#This Row],[tar-out]])&gt;=$N$1,ABS(Table1[[#This Row],[tar-out]])&lt;$O$1)</f>
        <v>0</v>
      </c>
      <c r="O1006" t="b">
        <f>AND(ABS(Table1[[#This Row],[tar-out]])&gt;=$O$1,ABS(Table1[[#This Row],[tar-out]])&lt;$P$1)</f>
        <v>0</v>
      </c>
      <c r="P1006" s="1">
        <f>ROUND(Table1[[#This Row],[tar-out]],0)</f>
        <v>3</v>
      </c>
      <c r="Q1006" s="3">
        <v>1004</v>
      </c>
      <c r="U1006">
        <f>IF(Table1[[#This Row],[tar-out in '[0,1)]],1,0)</f>
        <v>0</v>
      </c>
      <c r="V1006">
        <f>IF(Table1[[#This Row],[tar-out in '[1,2)]],1,0)</f>
        <v>0</v>
      </c>
      <c r="W1006">
        <f>IF(Table1[[#This Row],[tar-out'[2,5)]],1,0)</f>
        <v>1</v>
      </c>
      <c r="X1006">
        <f>IF(Table1[[#This Row],[tar-out in '[5, 10)]],1,0)</f>
        <v>0</v>
      </c>
      <c r="Y1006">
        <f>IF(Table1[[#This Row],[tar-out in '[10,20)]],1,0)</f>
        <v>0</v>
      </c>
      <c r="Z1006">
        <f>IF(Table1[[#This Row],[tar-out in '[20, 10000)]],1,0)</f>
        <v>0</v>
      </c>
    </row>
    <row r="1007" spans="1:26" x14ac:dyDescent="0.25">
      <c r="A1007">
        <v>23</v>
      </c>
      <c r="B1007">
        <v>242</v>
      </c>
      <c r="C1007">
        <v>6.7826086956521703</v>
      </c>
      <c r="D1007">
        <v>2</v>
      </c>
      <c r="E1007">
        <v>99</v>
      </c>
      <c r="F1007">
        <v>5.5833333333333304</v>
      </c>
      <c r="G1007">
        <v>6.1206593513488796</v>
      </c>
      <c r="H1007">
        <f>Table1[[#This Row],[target]]-Table1[[#This Row],[output]]</f>
        <v>-0.53732601801554924</v>
      </c>
      <c r="I1007">
        <f>Table1[[#This Row],[tar-out]]*Table1[[#This Row],[tar-out]]</f>
        <v>0.28871924963644635</v>
      </c>
      <c r="J1007" t="b">
        <f>AND(ABS(Table1[[#This Row],[tar-out]])&gt;=$J$1,ABS(Table1[[#This Row],[tar-out]])&lt;$K$1)</f>
        <v>1</v>
      </c>
      <c r="K1007" t="b">
        <f>AND(ABS(Table1[[#This Row],[tar-out]])&gt;=$K$1,ABS(Table1[[#This Row],[tar-out]])&lt;$L$1)</f>
        <v>0</v>
      </c>
      <c r="L1007" t="b">
        <f>AND(ABS(Table1[[#This Row],[tar-out]])&gt;=$L$1,ABS(Table1[[#This Row],[tar-out]])&lt;$M$1)</f>
        <v>0</v>
      </c>
      <c r="M1007" t="b">
        <f>AND(ABS(Table1[[#This Row],[tar-out]])&gt;=$M$1,ABS(Table1[[#This Row],[tar-out]])&lt;$N$1)</f>
        <v>0</v>
      </c>
      <c r="N1007" t="b">
        <f>AND(ABS(Table1[[#This Row],[tar-out]])&gt;=$N$1,ABS(Table1[[#This Row],[tar-out]])&lt;$O$1)</f>
        <v>0</v>
      </c>
      <c r="O1007" t="b">
        <f>AND(ABS(Table1[[#This Row],[tar-out]])&gt;=$O$1,ABS(Table1[[#This Row],[tar-out]])&lt;$P$1)</f>
        <v>0</v>
      </c>
      <c r="P1007" s="1">
        <f>ROUND(Table1[[#This Row],[tar-out]],0)</f>
        <v>-1</v>
      </c>
      <c r="Q1007" s="2">
        <v>1005</v>
      </c>
      <c r="U1007">
        <f>IF(Table1[[#This Row],[tar-out in '[0,1)]],1,0)</f>
        <v>1</v>
      </c>
      <c r="V1007">
        <f>IF(Table1[[#This Row],[tar-out in '[1,2)]],1,0)</f>
        <v>0</v>
      </c>
      <c r="W1007">
        <f>IF(Table1[[#This Row],[tar-out'[2,5)]],1,0)</f>
        <v>0</v>
      </c>
      <c r="X1007">
        <f>IF(Table1[[#This Row],[tar-out in '[5, 10)]],1,0)</f>
        <v>0</v>
      </c>
      <c r="Y1007">
        <f>IF(Table1[[#This Row],[tar-out in '[10,20)]],1,0)</f>
        <v>0</v>
      </c>
      <c r="Z1007">
        <f>IF(Table1[[#This Row],[tar-out in '[20, 10000)]],1,0)</f>
        <v>0</v>
      </c>
    </row>
    <row r="1008" spans="1:26" x14ac:dyDescent="0.25">
      <c r="A1008">
        <v>23</v>
      </c>
      <c r="B1008">
        <v>242</v>
      </c>
      <c r="C1008">
        <v>6.7826086956521703</v>
      </c>
      <c r="D1008">
        <v>2</v>
      </c>
      <c r="E1008">
        <v>120</v>
      </c>
      <c r="F1008">
        <v>7.2135922330097104</v>
      </c>
      <c r="G1008">
        <v>6.08071041107178</v>
      </c>
      <c r="H1008">
        <f>Table1[[#This Row],[target]]-Table1[[#This Row],[output]]</f>
        <v>1.1328818219379304</v>
      </c>
      <c r="I1008">
        <f>Table1[[#This Row],[tar-out]]*Table1[[#This Row],[tar-out]]</f>
        <v>1.2834212224774046</v>
      </c>
      <c r="J1008" t="b">
        <f>AND(ABS(Table1[[#This Row],[tar-out]])&gt;=$J$1,ABS(Table1[[#This Row],[tar-out]])&lt;$K$1)</f>
        <v>0</v>
      </c>
      <c r="K1008" t="b">
        <f>AND(ABS(Table1[[#This Row],[tar-out]])&gt;=$K$1,ABS(Table1[[#This Row],[tar-out]])&lt;$L$1)</f>
        <v>1</v>
      </c>
      <c r="L1008" t="b">
        <f>AND(ABS(Table1[[#This Row],[tar-out]])&gt;=$L$1,ABS(Table1[[#This Row],[tar-out]])&lt;$M$1)</f>
        <v>0</v>
      </c>
      <c r="M1008" t="b">
        <f>AND(ABS(Table1[[#This Row],[tar-out]])&gt;=$M$1,ABS(Table1[[#This Row],[tar-out]])&lt;$N$1)</f>
        <v>0</v>
      </c>
      <c r="N1008" t="b">
        <f>AND(ABS(Table1[[#This Row],[tar-out]])&gt;=$N$1,ABS(Table1[[#This Row],[tar-out]])&lt;$O$1)</f>
        <v>0</v>
      </c>
      <c r="O1008" t="b">
        <f>AND(ABS(Table1[[#This Row],[tar-out]])&gt;=$O$1,ABS(Table1[[#This Row],[tar-out]])&lt;$P$1)</f>
        <v>0</v>
      </c>
      <c r="P1008" s="1">
        <f>ROUND(Table1[[#This Row],[tar-out]],0)</f>
        <v>1</v>
      </c>
      <c r="Q1008" s="3">
        <v>1006</v>
      </c>
      <c r="U1008">
        <f>IF(Table1[[#This Row],[tar-out in '[0,1)]],1,0)</f>
        <v>0</v>
      </c>
      <c r="V1008">
        <f>IF(Table1[[#This Row],[tar-out in '[1,2)]],1,0)</f>
        <v>1</v>
      </c>
      <c r="W1008">
        <f>IF(Table1[[#This Row],[tar-out'[2,5)]],1,0)</f>
        <v>0</v>
      </c>
      <c r="X1008">
        <f>IF(Table1[[#This Row],[tar-out in '[5, 10)]],1,0)</f>
        <v>0</v>
      </c>
      <c r="Y1008">
        <f>IF(Table1[[#This Row],[tar-out in '[10,20)]],1,0)</f>
        <v>0</v>
      </c>
      <c r="Z1008">
        <f>IF(Table1[[#This Row],[tar-out in '[20, 10000)]],1,0)</f>
        <v>0</v>
      </c>
    </row>
    <row r="1009" spans="1:26" x14ac:dyDescent="0.25">
      <c r="A1009">
        <v>23</v>
      </c>
      <c r="B1009">
        <v>242</v>
      </c>
      <c r="C1009">
        <v>6.7826086956521703</v>
      </c>
      <c r="D1009">
        <v>2</v>
      </c>
      <c r="E1009">
        <v>69</v>
      </c>
      <c r="F1009">
        <v>7.5240202275600501</v>
      </c>
      <c r="G1009">
        <v>6.1869082450866699</v>
      </c>
      <c r="H1009">
        <f>Table1[[#This Row],[target]]-Table1[[#This Row],[output]]</f>
        <v>1.3371119824733801</v>
      </c>
      <c r="I1009">
        <f>Table1[[#This Row],[tar-out]]*Table1[[#This Row],[tar-out]]</f>
        <v>1.7878684536738929</v>
      </c>
      <c r="J1009" t="b">
        <f>AND(ABS(Table1[[#This Row],[tar-out]])&gt;=$J$1,ABS(Table1[[#This Row],[tar-out]])&lt;$K$1)</f>
        <v>0</v>
      </c>
      <c r="K1009" t="b">
        <f>AND(ABS(Table1[[#This Row],[tar-out]])&gt;=$K$1,ABS(Table1[[#This Row],[tar-out]])&lt;$L$1)</f>
        <v>1</v>
      </c>
      <c r="L1009" t="b">
        <f>AND(ABS(Table1[[#This Row],[tar-out]])&gt;=$L$1,ABS(Table1[[#This Row],[tar-out]])&lt;$M$1)</f>
        <v>0</v>
      </c>
      <c r="M1009" t="b">
        <f>AND(ABS(Table1[[#This Row],[tar-out]])&gt;=$M$1,ABS(Table1[[#This Row],[tar-out]])&lt;$N$1)</f>
        <v>0</v>
      </c>
      <c r="N1009" t="b">
        <f>AND(ABS(Table1[[#This Row],[tar-out]])&gt;=$N$1,ABS(Table1[[#This Row],[tar-out]])&lt;$O$1)</f>
        <v>0</v>
      </c>
      <c r="O1009" t="b">
        <f>AND(ABS(Table1[[#This Row],[tar-out]])&gt;=$O$1,ABS(Table1[[#This Row],[tar-out]])&lt;$P$1)</f>
        <v>0</v>
      </c>
      <c r="P1009" s="1">
        <f>ROUND(Table1[[#This Row],[tar-out]],0)</f>
        <v>1</v>
      </c>
      <c r="Q1009" s="2">
        <v>1007</v>
      </c>
      <c r="U1009">
        <f>IF(Table1[[#This Row],[tar-out in '[0,1)]],1,0)</f>
        <v>0</v>
      </c>
      <c r="V1009">
        <f>IF(Table1[[#This Row],[tar-out in '[1,2)]],1,0)</f>
        <v>1</v>
      </c>
      <c r="W1009">
        <f>IF(Table1[[#This Row],[tar-out'[2,5)]],1,0)</f>
        <v>0</v>
      </c>
      <c r="X1009">
        <f>IF(Table1[[#This Row],[tar-out in '[5, 10)]],1,0)</f>
        <v>0</v>
      </c>
      <c r="Y1009">
        <f>IF(Table1[[#This Row],[tar-out in '[10,20)]],1,0)</f>
        <v>0</v>
      </c>
      <c r="Z1009">
        <f>IF(Table1[[#This Row],[tar-out in '[20, 10000)]],1,0)</f>
        <v>0</v>
      </c>
    </row>
    <row r="1010" spans="1:26" x14ac:dyDescent="0.25">
      <c r="A1010">
        <v>23</v>
      </c>
      <c r="B1010">
        <v>242</v>
      </c>
      <c r="C1010">
        <v>6.7826086956521703</v>
      </c>
      <c r="D1010">
        <v>2</v>
      </c>
      <c r="E1010">
        <v>57</v>
      </c>
      <c r="F1010">
        <v>8.2316502115655794</v>
      </c>
      <c r="G1010">
        <v>6.2077283859252903</v>
      </c>
      <c r="H1010">
        <f>Table1[[#This Row],[target]]-Table1[[#This Row],[output]]</f>
        <v>2.0239218256402891</v>
      </c>
      <c r="I1010">
        <f>Table1[[#This Row],[tar-out]]*Table1[[#This Row],[tar-out]]</f>
        <v>4.0962595563031208</v>
      </c>
      <c r="J1010" t="b">
        <f>AND(ABS(Table1[[#This Row],[tar-out]])&gt;=$J$1,ABS(Table1[[#This Row],[tar-out]])&lt;$K$1)</f>
        <v>0</v>
      </c>
      <c r="K1010" t="b">
        <f>AND(ABS(Table1[[#This Row],[tar-out]])&gt;=$K$1,ABS(Table1[[#This Row],[tar-out]])&lt;$L$1)</f>
        <v>0</v>
      </c>
      <c r="L1010" t="b">
        <f>AND(ABS(Table1[[#This Row],[tar-out]])&gt;=$L$1,ABS(Table1[[#This Row],[tar-out]])&lt;$M$1)</f>
        <v>1</v>
      </c>
      <c r="M1010" t="b">
        <f>AND(ABS(Table1[[#This Row],[tar-out]])&gt;=$M$1,ABS(Table1[[#This Row],[tar-out]])&lt;$N$1)</f>
        <v>0</v>
      </c>
      <c r="N1010" t="b">
        <f>AND(ABS(Table1[[#This Row],[tar-out]])&gt;=$N$1,ABS(Table1[[#This Row],[tar-out]])&lt;$O$1)</f>
        <v>0</v>
      </c>
      <c r="O1010" t="b">
        <f>AND(ABS(Table1[[#This Row],[tar-out]])&gt;=$O$1,ABS(Table1[[#This Row],[tar-out]])&lt;$P$1)</f>
        <v>0</v>
      </c>
      <c r="P1010" s="1">
        <f>ROUND(Table1[[#This Row],[tar-out]],0)</f>
        <v>2</v>
      </c>
      <c r="Q1010" s="3">
        <v>1008</v>
      </c>
      <c r="U1010">
        <f>IF(Table1[[#This Row],[tar-out in '[0,1)]],1,0)</f>
        <v>0</v>
      </c>
      <c r="V1010">
        <f>IF(Table1[[#This Row],[tar-out in '[1,2)]],1,0)</f>
        <v>0</v>
      </c>
      <c r="W1010">
        <f>IF(Table1[[#This Row],[tar-out'[2,5)]],1,0)</f>
        <v>1</v>
      </c>
      <c r="X1010">
        <f>IF(Table1[[#This Row],[tar-out in '[5, 10)]],1,0)</f>
        <v>0</v>
      </c>
      <c r="Y1010">
        <f>IF(Table1[[#This Row],[tar-out in '[10,20)]],1,0)</f>
        <v>0</v>
      </c>
      <c r="Z1010">
        <f>IF(Table1[[#This Row],[tar-out in '[20, 10000)]],1,0)</f>
        <v>0</v>
      </c>
    </row>
    <row r="1011" spans="1:26" x14ac:dyDescent="0.25">
      <c r="A1011">
        <v>23</v>
      </c>
      <c r="B1011">
        <v>242</v>
      </c>
      <c r="C1011">
        <v>6.7826086956521703</v>
      </c>
      <c r="D1011">
        <v>2</v>
      </c>
      <c r="E1011">
        <v>65</v>
      </c>
      <c r="F1011">
        <v>10.337115072933599</v>
      </c>
      <c r="G1011">
        <v>6.1940665245056197</v>
      </c>
      <c r="H1011">
        <f>Table1[[#This Row],[target]]-Table1[[#This Row],[output]]</f>
        <v>4.1430485484279798</v>
      </c>
      <c r="I1011">
        <f>Table1[[#This Row],[tar-out]]*Table1[[#This Row],[tar-out]]</f>
        <v>17.164851274631189</v>
      </c>
      <c r="J1011" t="b">
        <f>AND(ABS(Table1[[#This Row],[tar-out]])&gt;=$J$1,ABS(Table1[[#This Row],[tar-out]])&lt;$K$1)</f>
        <v>0</v>
      </c>
      <c r="K1011" t="b">
        <f>AND(ABS(Table1[[#This Row],[tar-out]])&gt;=$K$1,ABS(Table1[[#This Row],[tar-out]])&lt;$L$1)</f>
        <v>0</v>
      </c>
      <c r="L1011" t="b">
        <f>AND(ABS(Table1[[#This Row],[tar-out]])&gt;=$L$1,ABS(Table1[[#This Row],[tar-out]])&lt;$M$1)</f>
        <v>1</v>
      </c>
      <c r="M1011" t="b">
        <f>AND(ABS(Table1[[#This Row],[tar-out]])&gt;=$M$1,ABS(Table1[[#This Row],[tar-out]])&lt;$N$1)</f>
        <v>0</v>
      </c>
      <c r="N1011" t="b">
        <f>AND(ABS(Table1[[#This Row],[tar-out]])&gt;=$N$1,ABS(Table1[[#This Row],[tar-out]])&lt;$O$1)</f>
        <v>0</v>
      </c>
      <c r="O1011" t="b">
        <f>AND(ABS(Table1[[#This Row],[tar-out]])&gt;=$O$1,ABS(Table1[[#This Row],[tar-out]])&lt;$P$1)</f>
        <v>0</v>
      </c>
      <c r="P1011" s="1">
        <f>ROUND(Table1[[#This Row],[tar-out]],0)</f>
        <v>4</v>
      </c>
      <c r="Q1011" s="2">
        <v>1009</v>
      </c>
      <c r="U1011">
        <f>IF(Table1[[#This Row],[tar-out in '[0,1)]],1,0)</f>
        <v>0</v>
      </c>
      <c r="V1011">
        <f>IF(Table1[[#This Row],[tar-out in '[1,2)]],1,0)</f>
        <v>0</v>
      </c>
      <c r="W1011">
        <f>IF(Table1[[#This Row],[tar-out'[2,5)]],1,0)</f>
        <v>1</v>
      </c>
      <c r="X1011">
        <f>IF(Table1[[#This Row],[tar-out in '[5, 10)]],1,0)</f>
        <v>0</v>
      </c>
      <c r="Y1011">
        <f>IF(Table1[[#This Row],[tar-out in '[10,20)]],1,0)</f>
        <v>0</v>
      </c>
      <c r="Z1011">
        <f>IF(Table1[[#This Row],[tar-out in '[20, 10000)]],1,0)</f>
        <v>0</v>
      </c>
    </row>
    <row r="1012" spans="1:26" x14ac:dyDescent="0.25">
      <c r="A1012">
        <v>23</v>
      </c>
      <c r="B1012">
        <v>242</v>
      </c>
      <c r="C1012">
        <v>6.7826086956521703</v>
      </c>
      <c r="D1012">
        <v>2</v>
      </c>
      <c r="E1012">
        <v>30</v>
      </c>
      <c r="F1012">
        <v>10.154004255730699</v>
      </c>
      <c r="G1012">
        <v>6.2538361549377397</v>
      </c>
      <c r="H1012">
        <f>Table1[[#This Row],[target]]-Table1[[#This Row],[output]]</f>
        <v>3.9001681007929596</v>
      </c>
      <c r="I1012">
        <f>Table1[[#This Row],[tar-out]]*Table1[[#This Row],[tar-out]]</f>
        <v>15.211311214442961</v>
      </c>
      <c r="J1012" t="b">
        <f>AND(ABS(Table1[[#This Row],[tar-out]])&gt;=$J$1,ABS(Table1[[#This Row],[tar-out]])&lt;$K$1)</f>
        <v>0</v>
      </c>
      <c r="K1012" t="b">
        <f>AND(ABS(Table1[[#This Row],[tar-out]])&gt;=$K$1,ABS(Table1[[#This Row],[tar-out]])&lt;$L$1)</f>
        <v>0</v>
      </c>
      <c r="L1012" t="b">
        <f>AND(ABS(Table1[[#This Row],[tar-out]])&gt;=$L$1,ABS(Table1[[#This Row],[tar-out]])&lt;$M$1)</f>
        <v>1</v>
      </c>
      <c r="M1012" t="b">
        <f>AND(ABS(Table1[[#This Row],[tar-out]])&gt;=$M$1,ABS(Table1[[#This Row],[tar-out]])&lt;$N$1)</f>
        <v>0</v>
      </c>
      <c r="N1012" t="b">
        <f>AND(ABS(Table1[[#This Row],[tar-out]])&gt;=$N$1,ABS(Table1[[#This Row],[tar-out]])&lt;$O$1)</f>
        <v>0</v>
      </c>
      <c r="O1012" t="b">
        <f>AND(ABS(Table1[[#This Row],[tar-out]])&gt;=$O$1,ABS(Table1[[#This Row],[tar-out]])&lt;$P$1)</f>
        <v>0</v>
      </c>
      <c r="P1012" s="1">
        <f>ROUND(Table1[[#This Row],[tar-out]],0)</f>
        <v>4</v>
      </c>
      <c r="Q1012" s="3">
        <v>1010</v>
      </c>
      <c r="U1012">
        <f>IF(Table1[[#This Row],[tar-out in '[0,1)]],1,0)</f>
        <v>0</v>
      </c>
      <c r="V1012">
        <f>IF(Table1[[#This Row],[tar-out in '[1,2)]],1,0)</f>
        <v>0</v>
      </c>
      <c r="W1012">
        <f>IF(Table1[[#This Row],[tar-out'[2,5)]],1,0)</f>
        <v>1</v>
      </c>
      <c r="X1012">
        <f>IF(Table1[[#This Row],[tar-out in '[5, 10)]],1,0)</f>
        <v>0</v>
      </c>
      <c r="Y1012">
        <f>IF(Table1[[#This Row],[tar-out in '[10,20)]],1,0)</f>
        <v>0</v>
      </c>
      <c r="Z1012">
        <f>IF(Table1[[#This Row],[tar-out in '[20, 10000)]],1,0)</f>
        <v>0</v>
      </c>
    </row>
    <row r="1013" spans="1:26" x14ac:dyDescent="0.25">
      <c r="A1013">
        <v>23</v>
      </c>
      <c r="B1013">
        <v>242</v>
      </c>
      <c r="C1013">
        <v>6.7826086956521703</v>
      </c>
      <c r="D1013">
        <v>2</v>
      </c>
      <c r="E1013">
        <v>45</v>
      </c>
      <c r="F1013">
        <v>9.6081193808508605</v>
      </c>
      <c r="G1013">
        <v>6.2282204627990696</v>
      </c>
      <c r="H1013">
        <f>Table1[[#This Row],[target]]-Table1[[#This Row],[output]]</f>
        <v>3.3798989180517909</v>
      </c>
      <c r="I1013">
        <f>Table1[[#This Row],[tar-out]]*Table1[[#This Row],[tar-out]]</f>
        <v>11.423716696247666</v>
      </c>
      <c r="J1013" t="b">
        <f>AND(ABS(Table1[[#This Row],[tar-out]])&gt;=$J$1,ABS(Table1[[#This Row],[tar-out]])&lt;$K$1)</f>
        <v>0</v>
      </c>
      <c r="K1013" t="b">
        <f>AND(ABS(Table1[[#This Row],[tar-out]])&gt;=$K$1,ABS(Table1[[#This Row],[tar-out]])&lt;$L$1)</f>
        <v>0</v>
      </c>
      <c r="L1013" t="b">
        <f>AND(ABS(Table1[[#This Row],[tar-out]])&gt;=$L$1,ABS(Table1[[#This Row],[tar-out]])&lt;$M$1)</f>
        <v>1</v>
      </c>
      <c r="M1013" t="b">
        <f>AND(ABS(Table1[[#This Row],[tar-out]])&gt;=$M$1,ABS(Table1[[#This Row],[tar-out]])&lt;$N$1)</f>
        <v>0</v>
      </c>
      <c r="N1013" t="b">
        <f>AND(ABS(Table1[[#This Row],[tar-out]])&gt;=$N$1,ABS(Table1[[#This Row],[tar-out]])&lt;$O$1)</f>
        <v>0</v>
      </c>
      <c r="O1013" t="b">
        <f>AND(ABS(Table1[[#This Row],[tar-out]])&gt;=$O$1,ABS(Table1[[#This Row],[tar-out]])&lt;$P$1)</f>
        <v>0</v>
      </c>
      <c r="P1013" s="1">
        <f>ROUND(Table1[[#This Row],[tar-out]],0)</f>
        <v>3</v>
      </c>
      <c r="Q1013" s="2">
        <v>1011</v>
      </c>
      <c r="U1013">
        <f>IF(Table1[[#This Row],[tar-out in '[0,1)]],1,0)</f>
        <v>0</v>
      </c>
      <c r="V1013">
        <f>IF(Table1[[#This Row],[tar-out in '[1,2)]],1,0)</f>
        <v>0</v>
      </c>
      <c r="W1013">
        <f>IF(Table1[[#This Row],[tar-out'[2,5)]],1,0)</f>
        <v>1</v>
      </c>
      <c r="X1013">
        <f>IF(Table1[[#This Row],[tar-out in '[5, 10)]],1,0)</f>
        <v>0</v>
      </c>
      <c r="Y1013">
        <f>IF(Table1[[#This Row],[tar-out in '[10,20)]],1,0)</f>
        <v>0</v>
      </c>
      <c r="Z1013">
        <f>IF(Table1[[#This Row],[tar-out in '[20, 10000)]],1,0)</f>
        <v>0</v>
      </c>
    </row>
    <row r="1014" spans="1:26" x14ac:dyDescent="0.25">
      <c r="A1014">
        <v>23</v>
      </c>
      <c r="B1014">
        <v>242</v>
      </c>
      <c r="C1014">
        <v>6.7826086956521703</v>
      </c>
      <c r="D1014">
        <v>2</v>
      </c>
      <c r="E1014">
        <v>126</v>
      </c>
      <c r="F1014">
        <v>6.9274809160305297</v>
      </c>
      <c r="G1014">
        <v>6.0907173156738299</v>
      </c>
      <c r="H1014">
        <f>Table1[[#This Row],[target]]-Table1[[#This Row],[output]]</f>
        <v>0.83676360035669983</v>
      </c>
      <c r="I1014">
        <f>Table1[[#This Row],[tar-out]]*Table1[[#This Row],[tar-out]]</f>
        <v>0.70017332288190692</v>
      </c>
      <c r="J1014" t="b">
        <f>AND(ABS(Table1[[#This Row],[tar-out]])&gt;=$J$1,ABS(Table1[[#This Row],[tar-out]])&lt;$K$1)</f>
        <v>1</v>
      </c>
      <c r="K1014" t="b">
        <f>AND(ABS(Table1[[#This Row],[tar-out]])&gt;=$K$1,ABS(Table1[[#This Row],[tar-out]])&lt;$L$1)</f>
        <v>0</v>
      </c>
      <c r="L1014" t="b">
        <f>AND(ABS(Table1[[#This Row],[tar-out]])&gt;=$L$1,ABS(Table1[[#This Row],[tar-out]])&lt;$M$1)</f>
        <v>0</v>
      </c>
      <c r="M1014" t="b">
        <f>AND(ABS(Table1[[#This Row],[tar-out]])&gt;=$M$1,ABS(Table1[[#This Row],[tar-out]])&lt;$N$1)</f>
        <v>0</v>
      </c>
      <c r="N1014" t="b">
        <f>AND(ABS(Table1[[#This Row],[tar-out]])&gt;=$N$1,ABS(Table1[[#This Row],[tar-out]])&lt;$O$1)</f>
        <v>0</v>
      </c>
      <c r="O1014" t="b">
        <f>AND(ABS(Table1[[#This Row],[tar-out]])&gt;=$O$1,ABS(Table1[[#This Row],[tar-out]])&lt;$P$1)</f>
        <v>0</v>
      </c>
      <c r="P1014" s="1">
        <f>ROUND(Table1[[#This Row],[tar-out]],0)</f>
        <v>1</v>
      </c>
      <c r="Q1014" s="3">
        <v>1012</v>
      </c>
      <c r="U1014">
        <f>IF(Table1[[#This Row],[tar-out in '[0,1)]],1,0)</f>
        <v>1</v>
      </c>
      <c r="V1014">
        <f>IF(Table1[[#This Row],[tar-out in '[1,2)]],1,0)</f>
        <v>0</v>
      </c>
      <c r="W1014">
        <f>IF(Table1[[#This Row],[tar-out'[2,5)]],1,0)</f>
        <v>0</v>
      </c>
      <c r="X1014">
        <f>IF(Table1[[#This Row],[tar-out in '[5, 10)]],1,0)</f>
        <v>0</v>
      </c>
      <c r="Y1014">
        <f>IF(Table1[[#This Row],[tar-out in '[10,20)]],1,0)</f>
        <v>0</v>
      </c>
      <c r="Z1014">
        <f>IF(Table1[[#This Row],[tar-out in '[20, 10000)]],1,0)</f>
        <v>0</v>
      </c>
    </row>
    <row r="1015" spans="1:26" x14ac:dyDescent="0.25">
      <c r="A1015">
        <v>23</v>
      </c>
      <c r="B1015">
        <v>242</v>
      </c>
      <c r="C1015">
        <v>6.7826086956521703</v>
      </c>
      <c r="D1015">
        <v>2</v>
      </c>
      <c r="E1015">
        <v>141</v>
      </c>
      <c r="F1015">
        <v>4.6166666666666698</v>
      </c>
      <c r="G1015">
        <v>6.0720276832580602</v>
      </c>
      <c r="H1015">
        <f>Table1[[#This Row],[target]]-Table1[[#This Row],[output]]</f>
        <v>-1.4553610165913904</v>
      </c>
      <c r="I1015">
        <f>Table1[[#This Row],[tar-out]]*Table1[[#This Row],[tar-out]]</f>
        <v>2.1180756886139251</v>
      </c>
      <c r="J1015" t="b">
        <f>AND(ABS(Table1[[#This Row],[tar-out]])&gt;=$J$1,ABS(Table1[[#This Row],[tar-out]])&lt;$K$1)</f>
        <v>0</v>
      </c>
      <c r="K1015" t="b">
        <f>AND(ABS(Table1[[#This Row],[tar-out]])&gt;=$K$1,ABS(Table1[[#This Row],[tar-out]])&lt;$L$1)</f>
        <v>1</v>
      </c>
      <c r="L1015" t="b">
        <f>AND(ABS(Table1[[#This Row],[tar-out]])&gt;=$L$1,ABS(Table1[[#This Row],[tar-out]])&lt;$M$1)</f>
        <v>0</v>
      </c>
      <c r="M1015" t="b">
        <f>AND(ABS(Table1[[#This Row],[tar-out]])&gt;=$M$1,ABS(Table1[[#This Row],[tar-out]])&lt;$N$1)</f>
        <v>0</v>
      </c>
      <c r="N1015" t="b">
        <f>AND(ABS(Table1[[#This Row],[tar-out]])&gt;=$N$1,ABS(Table1[[#This Row],[tar-out]])&lt;$O$1)</f>
        <v>0</v>
      </c>
      <c r="O1015" t="b">
        <f>AND(ABS(Table1[[#This Row],[tar-out]])&gt;=$O$1,ABS(Table1[[#This Row],[tar-out]])&lt;$P$1)</f>
        <v>0</v>
      </c>
      <c r="P1015" s="1">
        <f>ROUND(Table1[[#This Row],[tar-out]],0)</f>
        <v>-1</v>
      </c>
      <c r="Q1015" s="2">
        <v>1013</v>
      </c>
      <c r="U1015">
        <f>IF(Table1[[#This Row],[tar-out in '[0,1)]],1,0)</f>
        <v>0</v>
      </c>
      <c r="V1015">
        <f>IF(Table1[[#This Row],[tar-out in '[1,2)]],1,0)</f>
        <v>1</v>
      </c>
      <c r="W1015">
        <f>IF(Table1[[#This Row],[tar-out'[2,5)]],1,0)</f>
        <v>0</v>
      </c>
      <c r="X1015">
        <f>IF(Table1[[#This Row],[tar-out in '[5, 10)]],1,0)</f>
        <v>0</v>
      </c>
      <c r="Y1015">
        <f>IF(Table1[[#This Row],[tar-out in '[10,20)]],1,0)</f>
        <v>0</v>
      </c>
      <c r="Z1015">
        <f>IF(Table1[[#This Row],[tar-out in '[20, 10000)]],1,0)</f>
        <v>0</v>
      </c>
    </row>
    <row r="1016" spans="1:26" x14ac:dyDescent="0.25">
      <c r="A1016">
        <v>23</v>
      </c>
      <c r="B1016">
        <v>242</v>
      </c>
      <c r="C1016">
        <v>6.7826086956521703</v>
      </c>
      <c r="D1016">
        <v>2</v>
      </c>
      <c r="E1016">
        <v>250</v>
      </c>
      <c r="F1016">
        <v>4.7333333333333298</v>
      </c>
      <c r="G1016">
        <v>6.0042386054992702</v>
      </c>
      <c r="H1016">
        <f>Table1[[#This Row],[target]]-Table1[[#This Row],[output]]</f>
        <v>-1.2709052721659404</v>
      </c>
      <c r="I1016">
        <f>Table1[[#This Row],[tar-out]]*Table1[[#This Row],[tar-out]]</f>
        <v>1.615200210819183</v>
      </c>
      <c r="J1016" t="b">
        <f>AND(ABS(Table1[[#This Row],[tar-out]])&gt;=$J$1,ABS(Table1[[#This Row],[tar-out]])&lt;$K$1)</f>
        <v>0</v>
      </c>
      <c r="K1016" t="b">
        <f>AND(ABS(Table1[[#This Row],[tar-out]])&gt;=$K$1,ABS(Table1[[#This Row],[tar-out]])&lt;$L$1)</f>
        <v>1</v>
      </c>
      <c r="L1016" t="b">
        <f>AND(ABS(Table1[[#This Row],[tar-out]])&gt;=$L$1,ABS(Table1[[#This Row],[tar-out]])&lt;$M$1)</f>
        <v>0</v>
      </c>
      <c r="M1016" t="b">
        <f>AND(ABS(Table1[[#This Row],[tar-out]])&gt;=$M$1,ABS(Table1[[#This Row],[tar-out]])&lt;$N$1)</f>
        <v>0</v>
      </c>
      <c r="N1016" t="b">
        <f>AND(ABS(Table1[[#This Row],[tar-out]])&gt;=$N$1,ABS(Table1[[#This Row],[tar-out]])&lt;$O$1)</f>
        <v>0</v>
      </c>
      <c r="O1016" t="b">
        <f>AND(ABS(Table1[[#This Row],[tar-out]])&gt;=$O$1,ABS(Table1[[#This Row],[tar-out]])&lt;$P$1)</f>
        <v>0</v>
      </c>
      <c r="P1016" s="1">
        <f>ROUND(Table1[[#This Row],[tar-out]],0)</f>
        <v>-1</v>
      </c>
      <c r="Q1016" s="3">
        <v>1014</v>
      </c>
      <c r="U1016">
        <f>IF(Table1[[#This Row],[tar-out in '[0,1)]],1,0)</f>
        <v>0</v>
      </c>
      <c r="V1016">
        <f>IF(Table1[[#This Row],[tar-out in '[1,2)]],1,0)</f>
        <v>1</v>
      </c>
      <c r="W1016">
        <f>IF(Table1[[#This Row],[tar-out'[2,5)]],1,0)</f>
        <v>0</v>
      </c>
      <c r="X1016">
        <f>IF(Table1[[#This Row],[tar-out in '[5, 10)]],1,0)</f>
        <v>0</v>
      </c>
      <c r="Y1016">
        <f>IF(Table1[[#This Row],[tar-out in '[10,20)]],1,0)</f>
        <v>0</v>
      </c>
      <c r="Z1016">
        <f>IF(Table1[[#This Row],[tar-out in '[20, 10000)]],1,0)</f>
        <v>0</v>
      </c>
    </row>
    <row r="1017" spans="1:26" x14ac:dyDescent="0.25">
      <c r="A1017">
        <v>23</v>
      </c>
      <c r="B1017">
        <v>242</v>
      </c>
      <c r="C1017">
        <v>6.7826086956521703</v>
      </c>
      <c r="D1017">
        <v>2</v>
      </c>
      <c r="E1017">
        <v>180</v>
      </c>
      <c r="F1017">
        <v>5.9918699186991899</v>
      </c>
      <c r="G1017">
        <v>6.0088214874267596</v>
      </c>
      <c r="H1017">
        <f>Table1[[#This Row],[target]]-Table1[[#This Row],[output]]</f>
        <v>-1.6951568727569644E-2</v>
      </c>
      <c r="I1017">
        <f>Table1[[#This Row],[tar-out]]*Table1[[#This Row],[tar-out]]</f>
        <v>2.8735568232551709E-4</v>
      </c>
      <c r="J1017" t="b">
        <f>AND(ABS(Table1[[#This Row],[tar-out]])&gt;=$J$1,ABS(Table1[[#This Row],[tar-out]])&lt;$K$1)</f>
        <v>1</v>
      </c>
      <c r="K1017" t="b">
        <f>AND(ABS(Table1[[#This Row],[tar-out]])&gt;=$K$1,ABS(Table1[[#This Row],[tar-out]])&lt;$L$1)</f>
        <v>0</v>
      </c>
      <c r="L1017" t="b">
        <f>AND(ABS(Table1[[#This Row],[tar-out]])&gt;=$L$1,ABS(Table1[[#This Row],[tar-out]])&lt;$M$1)</f>
        <v>0</v>
      </c>
      <c r="M1017" t="b">
        <f>AND(ABS(Table1[[#This Row],[tar-out]])&gt;=$M$1,ABS(Table1[[#This Row],[tar-out]])&lt;$N$1)</f>
        <v>0</v>
      </c>
      <c r="N1017" t="b">
        <f>AND(ABS(Table1[[#This Row],[tar-out]])&gt;=$N$1,ABS(Table1[[#This Row],[tar-out]])&lt;$O$1)</f>
        <v>0</v>
      </c>
      <c r="O1017" t="b">
        <f>AND(ABS(Table1[[#This Row],[tar-out]])&gt;=$O$1,ABS(Table1[[#This Row],[tar-out]])&lt;$P$1)</f>
        <v>0</v>
      </c>
      <c r="P1017" s="1">
        <f>ROUND(Table1[[#This Row],[tar-out]],0)</f>
        <v>0</v>
      </c>
      <c r="Q1017" s="2">
        <v>1015</v>
      </c>
      <c r="U1017">
        <f>IF(Table1[[#This Row],[tar-out in '[0,1)]],1,0)</f>
        <v>1</v>
      </c>
      <c r="V1017">
        <f>IF(Table1[[#This Row],[tar-out in '[1,2)]],1,0)</f>
        <v>0</v>
      </c>
      <c r="W1017">
        <f>IF(Table1[[#This Row],[tar-out'[2,5)]],1,0)</f>
        <v>0</v>
      </c>
      <c r="X1017">
        <f>IF(Table1[[#This Row],[tar-out in '[5, 10)]],1,0)</f>
        <v>0</v>
      </c>
      <c r="Y1017">
        <f>IF(Table1[[#This Row],[tar-out in '[10,20)]],1,0)</f>
        <v>0</v>
      </c>
      <c r="Z1017">
        <f>IF(Table1[[#This Row],[tar-out in '[20, 10000)]],1,0)</f>
        <v>0</v>
      </c>
    </row>
    <row r="1018" spans="1:26" x14ac:dyDescent="0.25">
      <c r="A1018">
        <v>23</v>
      </c>
      <c r="B1018">
        <v>242</v>
      </c>
      <c r="C1018">
        <v>6.7826086956521703</v>
      </c>
      <c r="D1018">
        <v>2</v>
      </c>
      <c r="E1018">
        <v>199</v>
      </c>
      <c r="F1018">
        <v>6.2650980392156903</v>
      </c>
      <c r="G1018">
        <v>6.0047059059143102</v>
      </c>
      <c r="H1018">
        <f>Table1[[#This Row],[target]]-Table1[[#This Row],[output]]</f>
        <v>0.26039213330138011</v>
      </c>
      <c r="I1018">
        <f>Table1[[#This Row],[tar-out]]*Table1[[#This Row],[tar-out]]</f>
        <v>6.7804063085243713E-2</v>
      </c>
      <c r="J1018" t="b">
        <f>AND(ABS(Table1[[#This Row],[tar-out]])&gt;=$J$1,ABS(Table1[[#This Row],[tar-out]])&lt;$K$1)</f>
        <v>1</v>
      </c>
      <c r="K1018" t="b">
        <f>AND(ABS(Table1[[#This Row],[tar-out]])&gt;=$K$1,ABS(Table1[[#This Row],[tar-out]])&lt;$L$1)</f>
        <v>0</v>
      </c>
      <c r="L1018" t="b">
        <f>AND(ABS(Table1[[#This Row],[tar-out]])&gt;=$L$1,ABS(Table1[[#This Row],[tar-out]])&lt;$M$1)</f>
        <v>0</v>
      </c>
      <c r="M1018" t="b">
        <f>AND(ABS(Table1[[#This Row],[tar-out]])&gt;=$M$1,ABS(Table1[[#This Row],[tar-out]])&lt;$N$1)</f>
        <v>0</v>
      </c>
      <c r="N1018" t="b">
        <f>AND(ABS(Table1[[#This Row],[tar-out]])&gt;=$N$1,ABS(Table1[[#This Row],[tar-out]])&lt;$O$1)</f>
        <v>0</v>
      </c>
      <c r="O1018" t="b">
        <f>AND(ABS(Table1[[#This Row],[tar-out]])&gt;=$O$1,ABS(Table1[[#This Row],[tar-out]])&lt;$P$1)</f>
        <v>0</v>
      </c>
      <c r="P1018" s="1">
        <f>ROUND(Table1[[#This Row],[tar-out]],0)</f>
        <v>0</v>
      </c>
      <c r="Q1018" s="3">
        <v>1016</v>
      </c>
      <c r="U1018">
        <f>IF(Table1[[#This Row],[tar-out in '[0,1)]],1,0)</f>
        <v>1</v>
      </c>
      <c r="V1018">
        <f>IF(Table1[[#This Row],[tar-out in '[1,2)]],1,0)</f>
        <v>0</v>
      </c>
      <c r="W1018">
        <f>IF(Table1[[#This Row],[tar-out'[2,5)]],1,0)</f>
        <v>0</v>
      </c>
      <c r="X1018">
        <f>IF(Table1[[#This Row],[tar-out in '[5, 10)]],1,0)</f>
        <v>0</v>
      </c>
      <c r="Y1018">
        <f>IF(Table1[[#This Row],[tar-out in '[10,20)]],1,0)</f>
        <v>0</v>
      </c>
      <c r="Z1018">
        <f>IF(Table1[[#This Row],[tar-out in '[20, 10000)]],1,0)</f>
        <v>0</v>
      </c>
    </row>
    <row r="1019" spans="1:26" x14ac:dyDescent="0.25">
      <c r="A1019">
        <v>23</v>
      </c>
      <c r="B1019">
        <v>242</v>
      </c>
      <c r="C1019">
        <v>6.7826086956521703</v>
      </c>
      <c r="D1019">
        <v>2</v>
      </c>
      <c r="E1019">
        <v>164</v>
      </c>
      <c r="F1019">
        <v>7.6173294706347097</v>
      </c>
      <c r="G1019">
        <v>6.0377230644226101</v>
      </c>
      <c r="H1019">
        <f>Table1[[#This Row],[target]]-Table1[[#This Row],[output]]</f>
        <v>1.5796064062120996</v>
      </c>
      <c r="I1019">
        <f>Table1[[#This Row],[tar-out]]*Table1[[#This Row],[tar-out]]</f>
        <v>2.4951563985463046</v>
      </c>
      <c r="J1019" t="b">
        <f>AND(ABS(Table1[[#This Row],[tar-out]])&gt;=$J$1,ABS(Table1[[#This Row],[tar-out]])&lt;$K$1)</f>
        <v>0</v>
      </c>
      <c r="K1019" t="b">
        <f>AND(ABS(Table1[[#This Row],[tar-out]])&gt;=$K$1,ABS(Table1[[#This Row],[tar-out]])&lt;$L$1)</f>
        <v>1</v>
      </c>
      <c r="L1019" t="b">
        <f>AND(ABS(Table1[[#This Row],[tar-out]])&gt;=$L$1,ABS(Table1[[#This Row],[tar-out]])&lt;$M$1)</f>
        <v>0</v>
      </c>
      <c r="M1019" t="b">
        <f>AND(ABS(Table1[[#This Row],[tar-out]])&gt;=$M$1,ABS(Table1[[#This Row],[tar-out]])&lt;$N$1)</f>
        <v>0</v>
      </c>
      <c r="N1019" t="b">
        <f>AND(ABS(Table1[[#This Row],[tar-out]])&gt;=$N$1,ABS(Table1[[#This Row],[tar-out]])&lt;$O$1)</f>
        <v>0</v>
      </c>
      <c r="O1019" t="b">
        <f>AND(ABS(Table1[[#This Row],[tar-out]])&gt;=$O$1,ABS(Table1[[#This Row],[tar-out]])&lt;$P$1)</f>
        <v>0</v>
      </c>
      <c r="P1019" s="1">
        <f>ROUND(Table1[[#This Row],[tar-out]],0)</f>
        <v>2</v>
      </c>
      <c r="Q1019" s="2">
        <v>1017</v>
      </c>
      <c r="U1019">
        <f>IF(Table1[[#This Row],[tar-out in '[0,1)]],1,0)</f>
        <v>0</v>
      </c>
      <c r="V1019">
        <f>IF(Table1[[#This Row],[tar-out in '[1,2)]],1,0)</f>
        <v>1</v>
      </c>
      <c r="W1019">
        <f>IF(Table1[[#This Row],[tar-out'[2,5)]],1,0)</f>
        <v>0</v>
      </c>
      <c r="X1019">
        <f>IF(Table1[[#This Row],[tar-out in '[5, 10)]],1,0)</f>
        <v>0</v>
      </c>
      <c r="Y1019">
        <f>IF(Table1[[#This Row],[tar-out in '[10,20)]],1,0)</f>
        <v>0</v>
      </c>
      <c r="Z1019">
        <f>IF(Table1[[#This Row],[tar-out in '[20, 10000)]],1,0)</f>
        <v>0</v>
      </c>
    </row>
    <row r="1020" spans="1:26" x14ac:dyDescent="0.25">
      <c r="A1020">
        <v>23</v>
      </c>
      <c r="B1020">
        <v>242</v>
      </c>
      <c r="C1020">
        <v>6.7826086956521703</v>
      </c>
      <c r="D1020">
        <v>2</v>
      </c>
      <c r="E1020">
        <v>142</v>
      </c>
      <c r="F1020">
        <v>5.3949416342412402</v>
      </c>
      <c r="G1020">
        <v>6.0705361366271999</v>
      </c>
      <c r="H1020">
        <f>Table1[[#This Row],[target]]-Table1[[#This Row],[output]]</f>
        <v>-0.67559450238595975</v>
      </c>
      <c r="I1020">
        <f>Table1[[#This Row],[tar-out]]*Table1[[#This Row],[tar-out]]</f>
        <v>0.45642793165413259</v>
      </c>
      <c r="J1020" t="b">
        <f>AND(ABS(Table1[[#This Row],[tar-out]])&gt;=$J$1,ABS(Table1[[#This Row],[tar-out]])&lt;$K$1)</f>
        <v>1</v>
      </c>
      <c r="K1020" t="b">
        <f>AND(ABS(Table1[[#This Row],[tar-out]])&gt;=$K$1,ABS(Table1[[#This Row],[tar-out]])&lt;$L$1)</f>
        <v>0</v>
      </c>
      <c r="L1020" t="b">
        <f>AND(ABS(Table1[[#This Row],[tar-out]])&gt;=$L$1,ABS(Table1[[#This Row],[tar-out]])&lt;$M$1)</f>
        <v>0</v>
      </c>
      <c r="M1020" t="b">
        <f>AND(ABS(Table1[[#This Row],[tar-out]])&gt;=$M$1,ABS(Table1[[#This Row],[tar-out]])&lt;$N$1)</f>
        <v>0</v>
      </c>
      <c r="N1020" t="b">
        <f>AND(ABS(Table1[[#This Row],[tar-out]])&gt;=$N$1,ABS(Table1[[#This Row],[tar-out]])&lt;$O$1)</f>
        <v>0</v>
      </c>
      <c r="O1020" t="b">
        <f>AND(ABS(Table1[[#This Row],[tar-out]])&gt;=$O$1,ABS(Table1[[#This Row],[tar-out]])&lt;$P$1)</f>
        <v>0</v>
      </c>
      <c r="P1020" s="1">
        <f>ROUND(Table1[[#This Row],[tar-out]],0)</f>
        <v>-1</v>
      </c>
      <c r="Q1020" s="3">
        <v>1018</v>
      </c>
      <c r="U1020">
        <f>IF(Table1[[#This Row],[tar-out in '[0,1)]],1,0)</f>
        <v>1</v>
      </c>
      <c r="V1020">
        <f>IF(Table1[[#This Row],[tar-out in '[1,2)]],1,0)</f>
        <v>0</v>
      </c>
      <c r="W1020">
        <f>IF(Table1[[#This Row],[tar-out'[2,5)]],1,0)</f>
        <v>0</v>
      </c>
      <c r="X1020">
        <f>IF(Table1[[#This Row],[tar-out in '[5, 10)]],1,0)</f>
        <v>0</v>
      </c>
      <c r="Y1020">
        <f>IF(Table1[[#This Row],[tar-out in '[10,20)]],1,0)</f>
        <v>0</v>
      </c>
      <c r="Z1020">
        <f>IF(Table1[[#This Row],[tar-out in '[20, 10000)]],1,0)</f>
        <v>0</v>
      </c>
    </row>
    <row r="1021" spans="1:26" x14ac:dyDescent="0.25">
      <c r="A1021">
        <v>23</v>
      </c>
      <c r="B1021">
        <v>242</v>
      </c>
      <c r="C1021">
        <v>6.7826086956521703</v>
      </c>
      <c r="D1021">
        <v>2</v>
      </c>
      <c r="E1021">
        <v>54</v>
      </c>
      <c r="F1021">
        <v>6.9002996458730603</v>
      </c>
      <c r="G1021">
        <v>6.21285152435303</v>
      </c>
      <c r="H1021">
        <f>Table1[[#This Row],[target]]-Table1[[#This Row],[output]]</f>
        <v>0.68744812152003032</v>
      </c>
      <c r="I1021">
        <f>Table1[[#This Row],[tar-out]]*Table1[[#This Row],[tar-out]]</f>
        <v>0.47258491978141837</v>
      </c>
      <c r="J1021" t="b">
        <f>AND(ABS(Table1[[#This Row],[tar-out]])&gt;=$J$1,ABS(Table1[[#This Row],[tar-out]])&lt;$K$1)</f>
        <v>1</v>
      </c>
      <c r="K1021" t="b">
        <f>AND(ABS(Table1[[#This Row],[tar-out]])&gt;=$K$1,ABS(Table1[[#This Row],[tar-out]])&lt;$L$1)</f>
        <v>0</v>
      </c>
      <c r="L1021" t="b">
        <f>AND(ABS(Table1[[#This Row],[tar-out]])&gt;=$L$1,ABS(Table1[[#This Row],[tar-out]])&lt;$M$1)</f>
        <v>0</v>
      </c>
      <c r="M1021" t="b">
        <f>AND(ABS(Table1[[#This Row],[tar-out]])&gt;=$M$1,ABS(Table1[[#This Row],[tar-out]])&lt;$N$1)</f>
        <v>0</v>
      </c>
      <c r="N1021" t="b">
        <f>AND(ABS(Table1[[#This Row],[tar-out]])&gt;=$N$1,ABS(Table1[[#This Row],[tar-out]])&lt;$O$1)</f>
        <v>0</v>
      </c>
      <c r="O1021" t="b">
        <f>AND(ABS(Table1[[#This Row],[tar-out]])&gt;=$O$1,ABS(Table1[[#This Row],[tar-out]])&lt;$P$1)</f>
        <v>0</v>
      </c>
      <c r="P1021" s="1">
        <f>ROUND(Table1[[#This Row],[tar-out]],0)</f>
        <v>1</v>
      </c>
      <c r="Q1021" s="2">
        <v>1019</v>
      </c>
      <c r="U1021">
        <f>IF(Table1[[#This Row],[tar-out in '[0,1)]],1,0)</f>
        <v>1</v>
      </c>
      <c r="V1021">
        <f>IF(Table1[[#This Row],[tar-out in '[1,2)]],1,0)</f>
        <v>0</v>
      </c>
      <c r="W1021">
        <f>IF(Table1[[#This Row],[tar-out'[2,5)]],1,0)</f>
        <v>0</v>
      </c>
      <c r="X1021">
        <f>IF(Table1[[#This Row],[tar-out in '[5, 10)]],1,0)</f>
        <v>0</v>
      </c>
      <c r="Y1021">
        <f>IF(Table1[[#This Row],[tar-out in '[10,20)]],1,0)</f>
        <v>0</v>
      </c>
      <c r="Z1021">
        <f>IF(Table1[[#This Row],[tar-out in '[20, 10000)]],1,0)</f>
        <v>0</v>
      </c>
    </row>
    <row r="1022" spans="1:26" x14ac:dyDescent="0.25">
      <c r="A1022">
        <v>23</v>
      </c>
      <c r="B1022">
        <v>242</v>
      </c>
      <c r="C1022">
        <v>6.7826086956521703</v>
      </c>
      <c r="D1022">
        <v>2</v>
      </c>
      <c r="E1022">
        <v>111</v>
      </c>
      <c r="F1022">
        <v>6.5371240601503802</v>
      </c>
      <c r="G1022">
        <v>6.0986099243164098</v>
      </c>
      <c r="H1022">
        <f>Table1[[#This Row],[target]]-Table1[[#This Row],[output]]</f>
        <v>0.43851413583397036</v>
      </c>
      <c r="I1022">
        <f>Table1[[#This Row],[tar-out]]*Table1[[#This Row],[tar-out]]</f>
        <v>0.19229464732621382</v>
      </c>
      <c r="J1022" t="b">
        <f>AND(ABS(Table1[[#This Row],[tar-out]])&gt;=$J$1,ABS(Table1[[#This Row],[tar-out]])&lt;$K$1)</f>
        <v>1</v>
      </c>
      <c r="K1022" t="b">
        <f>AND(ABS(Table1[[#This Row],[tar-out]])&gt;=$K$1,ABS(Table1[[#This Row],[tar-out]])&lt;$L$1)</f>
        <v>0</v>
      </c>
      <c r="L1022" t="b">
        <f>AND(ABS(Table1[[#This Row],[tar-out]])&gt;=$L$1,ABS(Table1[[#This Row],[tar-out]])&lt;$M$1)</f>
        <v>0</v>
      </c>
      <c r="M1022" t="b">
        <f>AND(ABS(Table1[[#This Row],[tar-out]])&gt;=$M$1,ABS(Table1[[#This Row],[tar-out]])&lt;$N$1)</f>
        <v>0</v>
      </c>
      <c r="N1022" t="b">
        <f>AND(ABS(Table1[[#This Row],[tar-out]])&gt;=$N$1,ABS(Table1[[#This Row],[tar-out]])&lt;$O$1)</f>
        <v>0</v>
      </c>
      <c r="O1022" t="b">
        <f>AND(ABS(Table1[[#This Row],[tar-out]])&gt;=$O$1,ABS(Table1[[#This Row],[tar-out]])&lt;$P$1)</f>
        <v>0</v>
      </c>
      <c r="P1022" s="1">
        <f>ROUND(Table1[[#This Row],[tar-out]],0)</f>
        <v>0</v>
      </c>
      <c r="Q1022" s="3">
        <v>1020</v>
      </c>
      <c r="U1022">
        <f>IF(Table1[[#This Row],[tar-out in '[0,1)]],1,0)</f>
        <v>1</v>
      </c>
      <c r="V1022">
        <f>IF(Table1[[#This Row],[tar-out in '[1,2)]],1,0)</f>
        <v>0</v>
      </c>
      <c r="W1022">
        <f>IF(Table1[[#This Row],[tar-out'[2,5)]],1,0)</f>
        <v>0</v>
      </c>
      <c r="X1022">
        <f>IF(Table1[[#This Row],[tar-out in '[5, 10)]],1,0)</f>
        <v>0</v>
      </c>
      <c r="Y1022">
        <f>IF(Table1[[#This Row],[tar-out in '[10,20)]],1,0)</f>
        <v>0</v>
      </c>
      <c r="Z1022">
        <f>IF(Table1[[#This Row],[tar-out in '[20, 10000)]],1,0)</f>
        <v>0</v>
      </c>
    </row>
    <row r="1023" spans="1:26" x14ac:dyDescent="0.25">
      <c r="A1023">
        <v>23</v>
      </c>
      <c r="B1023">
        <v>242</v>
      </c>
      <c r="C1023">
        <v>6.7826086956521703</v>
      </c>
      <c r="D1023">
        <v>2</v>
      </c>
      <c r="E1023">
        <v>41</v>
      </c>
      <c r="F1023">
        <v>8.8626451346731905</v>
      </c>
      <c r="G1023">
        <v>6.2350516319274902</v>
      </c>
      <c r="H1023">
        <f>Table1[[#This Row],[target]]-Table1[[#This Row],[output]]</f>
        <v>2.6275935027457002</v>
      </c>
      <c r="I1023">
        <f>Table1[[#This Row],[tar-out]]*Table1[[#This Row],[tar-out]]</f>
        <v>6.9042476156714185</v>
      </c>
      <c r="J1023" t="b">
        <f>AND(ABS(Table1[[#This Row],[tar-out]])&gt;=$J$1,ABS(Table1[[#This Row],[tar-out]])&lt;$K$1)</f>
        <v>0</v>
      </c>
      <c r="K1023" t="b">
        <f>AND(ABS(Table1[[#This Row],[tar-out]])&gt;=$K$1,ABS(Table1[[#This Row],[tar-out]])&lt;$L$1)</f>
        <v>0</v>
      </c>
      <c r="L1023" t="b">
        <f>AND(ABS(Table1[[#This Row],[tar-out]])&gt;=$L$1,ABS(Table1[[#This Row],[tar-out]])&lt;$M$1)</f>
        <v>1</v>
      </c>
      <c r="M1023" t="b">
        <f>AND(ABS(Table1[[#This Row],[tar-out]])&gt;=$M$1,ABS(Table1[[#This Row],[tar-out]])&lt;$N$1)</f>
        <v>0</v>
      </c>
      <c r="N1023" t="b">
        <f>AND(ABS(Table1[[#This Row],[tar-out]])&gt;=$N$1,ABS(Table1[[#This Row],[tar-out]])&lt;$O$1)</f>
        <v>0</v>
      </c>
      <c r="O1023" t="b">
        <f>AND(ABS(Table1[[#This Row],[tar-out]])&gt;=$O$1,ABS(Table1[[#This Row],[tar-out]])&lt;$P$1)</f>
        <v>0</v>
      </c>
      <c r="P1023" s="1">
        <f>ROUND(Table1[[#This Row],[tar-out]],0)</f>
        <v>3</v>
      </c>
      <c r="Q1023" s="2">
        <v>1021</v>
      </c>
      <c r="U1023">
        <f>IF(Table1[[#This Row],[tar-out in '[0,1)]],1,0)</f>
        <v>0</v>
      </c>
      <c r="V1023">
        <f>IF(Table1[[#This Row],[tar-out in '[1,2)]],1,0)</f>
        <v>0</v>
      </c>
      <c r="W1023">
        <f>IF(Table1[[#This Row],[tar-out'[2,5)]],1,0)</f>
        <v>1</v>
      </c>
      <c r="X1023">
        <f>IF(Table1[[#This Row],[tar-out in '[5, 10)]],1,0)</f>
        <v>0</v>
      </c>
      <c r="Y1023">
        <f>IF(Table1[[#This Row],[tar-out in '[10,20)]],1,0)</f>
        <v>0</v>
      </c>
      <c r="Z1023">
        <f>IF(Table1[[#This Row],[tar-out in '[20, 10000)]],1,0)</f>
        <v>0</v>
      </c>
    </row>
    <row r="1024" spans="1:26" x14ac:dyDescent="0.25">
      <c r="A1024">
        <v>23</v>
      </c>
      <c r="B1024">
        <v>242</v>
      </c>
      <c r="C1024">
        <v>6.7826086956521703</v>
      </c>
      <c r="D1024">
        <v>2</v>
      </c>
      <c r="E1024">
        <v>33</v>
      </c>
      <c r="F1024">
        <v>9.1731657429400908</v>
      </c>
      <c r="G1024">
        <v>6.2487130165100098</v>
      </c>
      <c r="H1024">
        <f>Table1[[#This Row],[target]]-Table1[[#This Row],[output]]</f>
        <v>2.924452726430081</v>
      </c>
      <c r="I1024">
        <f>Table1[[#This Row],[tar-out]]*Table1[[#This Row],[tar-out]]</f>
        <v>8.5524237491243351</v>
      </c>
      <c r="J1024" t="b">
        <f>AND(ABS(Table1[[#This Row],[tar-out]])&gt;=$J$1,ABS(Table1[[#This Row],[tar-out]])&lt;$K$1)</f>
        <v>0</v>
      </c>
      <c r="K1024" t="b">
        <f>AND(ABS(Table1[[#This Row],[tar-out]])&gt;=$K$1,ABS(Table1[[#This Row],[tar-out]])&lt;$L$1)</f>
        <v>0</v>
      </c>
      <c r="L1024" t="b">
        <f>AND(ABS(Table1[[#This Row],[tar-out]])&gt;=$L$1,ABS(Table1[[#This Row],[tar-out]])&lt;$M$1)</f>
        <v>1</v>
      </c>
      <c r="M1024" t="b">
        <f>AND(ABS(Table1[[#This Row],[tar-out]])&gt;=$M$1,ABS(Table1[[#This Row],[tar-out]])&lt;$N$1)</f>
        <v>0</v>
      </c>
      <c r="N1024" t="b">
        <f>AND(ABS(Table1[[#This Row],[tar-out]])&gt;=$N$1,ABS(Table1[[#This Row],[tar-out]])&lt;$O$1)</f>
        <v>0</v>
      </c>
      <c r="O1024" t="b">
        <f>AND(ABS(Table1[[#This Row],[tar-out]])&gt;=$O$1,ABS(Table1[[#This Row],[tar-out]])&lt;$P$1)</f>
        <v>0</v>
      </c>
      <c r="P1024" s="1">
        <f>ROUND(Table1[[#This Row],[tar-out]],0)</f>
        <v>3</v>
      </c>
      <c r="Q1024" s="3">
        <v>1022</v>
      </c>
      <c r="U1024">
        <f>IF(Table1[[#This Row],[tar-out in '[0,1)]],1,0)</f>
        <v>0</v>
      </c>
      <c r="V1024">
        <f>IF(Table1[[#This Row],[tar-out in '[1,2)]],1,0)</f>
        <v>0</v>
      </c>
      <c r="W1024">
        <f>IF(Table1[[#This Row],[tar-out'[2,5)]],1,0)</f>
        <v>1</v>
      </c>
      <c r="X1024">
        <f>IF(Table1[[#This Row],[tar-out in '[5, 10)]],1,0)</f>
        <v>0</v>
      </c>
      <c r="Y1024">
        <f>IF(Table1[[#This Row],[tar-out in '[10,20)]],1,0)</f>
        <v>0</v>
      </c>
      <c r="Z1024">
        <f>IF(Table1[[#This Row],[tar-out in '[20, 10000)]],1,0)</f>
        <v>0</v>
      </c>
    </row>
    <row r="1025" spans="1:26" x14ac:dyDescent="0.25">
      <c r="A1025">
        <v>23</v>
      </c>
      <c r="B1025">
        <v>242</v>
      </c>
      <c r="C1025">
        <v>6.7826086956521703</v>
      </c>
      <c r="D1025">
        <v>2</v>
      </c>
      <c r="E1025">
        <v>24</v>
      </c>
      <c r="F1025">
        <v>9.3446436717077805</v>
      </c>
      <c r="G1025">
        <v>6.2635626792907697</v>
      </c>
      <c r="H1025">
        <f>Table1[[#This Row],[target]]-Table1[[#This Row],[output]]</f>
        <v>3.0810809924170108</v>
      </c>
      <c r="I1025">
        <f>Table1[[#This Row],[tar-out]]*Table1[[#This Row],[tar-out]]</f>
        <v>9.4930600818333932</v>
      </c>
      <c r="J1025" t="b">
        <f>AND(ABS(Table1[[#This Row],[tar-out]])&gt;=$J$1,ABS(Table1[[#This Row],[tar-out]])&lt;$K$1)</f>
        <v>0</v>
      </c>
      <c r="K1025" t="b">
        <f>AND(ABS(Table1[[#This Row],[tar-out]])&gt;=$K$1,ABS(Table1[[#This Row],[tar-out]])&lt;$L$1)</f>
        <v>0</v>
      </c>
      <c r="L1025" t="b">
        <f>AND(ABS(Table1[[#This Row],[tar-out]])&gt;=$L$1,ABS(Table1[[#This Row],[tar-out]])&lt;$M$1)</f>
        <v>1</v>
      </c>
      <c r="M1025" t="b">
        <f>AND(ABS(Table1[[#This Row],[tar-out]])&gt;=$M$1,ABS(Table1[[#This Row],[tar-out]])&lt;$N$1)</f>
        <v>0</v>
      </c>
      <c r="N1025" t="b">
        <f>AND(ABS(Table1[[#This Row],[tar-out]])&gt;=$N$1,ABS(Table1[[#This Row],[tar-out]])&lt;$O$1)</f>
        <v>0</v>
      </c>
      <c r="O1025" t="b">
        <f>AND(ABS(Table1[[#This Row],[tar-out]])&gt;=$O$1,ABS(Table1[[#This Row],[tar-out]])&lt;$P$1)</f>
        <v>0</v>
      </c>
      <c r="P1025" s="1">
        <f>ROUND(Table1[[#This Row],[tar-out]],0)</f>
        <v>3</v>
      </c>
      <c r="Q1025" s="2">
        <v>1023</v>
      </c>
      <c r="U1025">
        <f>IF(Table1[[#This Row],[tar-out in '[0,1)]],1,0)</f>
        <v>0</v>
      </c>
      <c r="V1025">
        <f>IF(Table1[[#This Row],[tar-out in '[1,2)]],1,0)</f>
        <v>0</v>
      </c>
      <c r="W1025">
        <f>IF(Table1[[#This Row],[tar-out'[2,5)]],1,0)</f>
        <v>1</v>
      </c>
      <c r="X1025">
        <f>IF(Table1[[#This Row],[tar-out in '[5, 10)]],1,0)</f>
        <v>0</v>
      </c>
      <c r="Y1025">
        <f>IF(Table1[[#This Row],[tar-out in '[10,20)]],1,0)</f>
        <v>0</v>
      </c>
      <c r="Z1025">
        <f>IF(Table1[[#This Row],[tar-out in '[20, 10000)]],1,0)</f>
        <v>0</v>
      </c>
    </row>
    <row r="1026" spans="1:26" x14ac:dyDescent="0.25">
      <c r="A1026">
        <v>23</v>
      </c>
      <c r="B1026">
        <v>242</v>
      </c>
      <c r="C1026">
        <v>6.7826086956521703</v>
      </c>
      <c r="D1026">
        <v>2</v>
      </c>
      <c r="E1026">
        <v>114</v>
      </c>
      <c r="F1026">
        <v>8.7685679113664392</v>
      </c>
      <c r="G1026">
        <v>6.0924715995788601</v>
      </c>
      <c r="H1026">
        <f>Table1[[#This Row],[target]]-Table1[[#This Row],[output]]</f>
        <v>2.6760963117875791</v>
      </c>
      <c r="I1026">
        <f>Table1[[#This Row],[tar-out]]*Table1[[#This Row],[tar-out]]</f>
        <v>7.1614914699630843</v>
      </c>
      <c r="J1026" t="b">
        <f>AND(ABS(Table1[[#This Row],[tar-out]])&gt;=$J$1,ABS(Table1[[#This Row],[tar-out]])&lt;$K$1)</f>
        <v>0</v>
      </c>
      <c r="K1026" t="b">
        <f>AND(ABS(Table1[[#This Row],[tar-out]])&gt;=$K$1,ABS(Table1[[#This Row],[tar-out]])&lt;$L$1)</f>
        <v>0</v>
      </c>
      <c r="L1026" t="b">
        <f>AND(ABS(Table1[[#This Row],[tar-out]])&gt;=$L$1,ABS(Table1[[#This Row],[tar-out]])&lt;$M$1)</f>
        <v>1</v>
      </c>
      <c r="M1026" t="b">
        <f>AND(ABS(Table1[[#This Row],[tar-out]])&gt;=$M$1,ABS(Table1[[#This Row],[tar-out]])&lt;$N$1)</f>
        <v>0</v>
      </c>
      <c r="N1026" t="b">
        <f>AND(ABS(Table1[[#This Row],[tar-out]])&gt;=$N$1,ABS(Table1[[#This Row],[tar-out]])&lt;$O$1)</f>
        <v>0</v>
      </c>
      <c r="O1026" t="b">
        <f>AND(ABS(Table1[[#This Row],[tar-out]])&gt;=$O$1,ABS(Table1[[#This Row],[tar-out]])&lt;$P$1)</f>
        <v>0</v>
      </c>
      <c r="P1026" s="1">
        <f>ROUND(Table1[[#This Row],[tar-out]],0)</f>
        <v>3</v>
      </c>
      <c r="Q1026" s="3">
        <v>1024</v>
      </c>
      <c r="U1026">
        <f>IF(Table1[[#This Row],[tar-out in '[0,1)]],1,0)</f>
        <v>0</v>
      </c>
      <c r="V1026">
        <f>IF(Table1[[#This Row],[tar-out in '[1,2)]],1,0)</f>
        <v>0</v>
      </c>
      <c r="W1026">
        <f>IF(Table1[[#This Row],[tar-out'[2,5)]],1,0)</f>
        <v>1</v>
      </c>
      <c r="X1026">
        <f>IF(Table1[[#This Row],[tar-out in '[5, 10)]],1,0)</f>
        <v>0</v>
      </c>
      <c r="Y1026">
        <f>IF(Table1[[#This Row],[tar-out in '[10,20)]],1,0)</f>
        <v>0</v>
      </c>
      <c r="Z1026">
        <f>IF(Table1[[#This Row],[tar-out in '[20, 10000)]],1,0)</f>
        <v>0</v>
      </c>
    </row>
    <row r="1027" spans="1:26" x14ac:dyDescent="0.25">
      <c r="A1027">
        <v>23</v>
      </c>
      <c r="B1027">
        <v>242</v>
      </c>
      <c r="C1027">
        <v>6.7826086956521703</v>
      </c>
      <c r="D1027">
        <v>2</v>
      </c>
      <c r="E1027">
        <v>88</v>
      </c>
      <c r="F1027">
        <v>7.9749457157173902</v>
      </c>
      <c r="G1027">
        <v>6.1470084190368697</v>
      </c>
      <c r="H1027">
        <f>Table1[[#This Row],[target]]-Table1[[#This Row],[output]]</f>
        <v>1.8279372966805205</v>
      </c>
      <c r="I1027">
        <f>Table1[[#This Row],[tar-out]]*Table1[[#This Row],[tar-out]]</f>
        <v>3.3413547605956895</v>
      </c>
      <c r="J1027" t="b">
        <f>AND(ABS(Table1[[#This Row],[tar-out]])&gt;=$J$1,ABS(Table1[[#This Row],[tar-out]])&lt;$K$1)</f>
        <v>0</v>
      </c>
      <c r="K1027" t="b">
        <f>AND(ABS(Table1[[#This Row],[tar-out]])&gt;=$K$1,ABS(Table1[[#This Row],[tar-out]])&lt;$L$1)</f>
        <v>1</v>
      </c>
      <c r="L1027" t="b">
        <f>AND(ABS(Table1[[#This Row],[tar-out]])&gt;=$L$1,ABS(Table1[[#This Row],[tar-out]])&lt;$M$1)</f>
        <v>0</v>
      </c>
      <c r="M1027" t="b">
        <f>AND(ABS(Table1[[#This Row],[tar-out]])&gt;=$M$1,ABS(Table1[[#This Row],[tar-out]])&lt;$N$1)</f>
        <v>0</v>
      </c>
      <c r="N1027" t="b">
        <f>AND(ABS(Table1[[#This Row],[tar-out]])&gt;=$N$1,ABS(Table1[[#This Row],[tar-out]])&lt;$O$1)</f>
        <v>0</v>
      </c>
      <c r="O1027" t="b">
        <f>AND(ABS(Table1[[#This Row],[tar-out]])&gt;=$O$1,ABS(Table1[[#This Row],[tar-out]])&lt;$P$1)</f>
        <v>0</v>
      </c>
      <c r="P1027" s="1">
        <f>ROUND(Table1[[#This Row],[tar-out]],0)</f>
        <v>2</v>
      </c>
      <c r="Q1027" s="2">
        <v>1025</v>
      </c>
      <c r="U1027">
        <f>IF(Table1[[#This Row],[tar-out in '[0,1)]],1,0)</f>
        <v>0</v>
      </c>
      <c r="V1027">
        <f>IF(Table1[[#This Row],[tar-out in '[1,2)]],1,0)</f>
        <v>1</v>
      </c>
      <c r="W1027">
        <f>IF(Table1[[#This Row],[tar-out'[2,5)]],1,0)</f>
        <v>0</v>
      </c>
      <c r="X1027">
        <f>IF(Table1[[#This Row],[tar-out in '[5, 10)]],1,0)</f>
        <v>0</v>
      </c>
      <c r="Y1027">
        <f>IF(Table1[[#This Row],[tar-out in '[10,20)]],1,0)</f>
        <v>0</v>
      </c>
      <c r="Z1027">
        <f>IF(Table1[[#This Row],[tar-out in '[20, 10000)]],1,0)</f>
        <v>0</v>
      </c>
    </row>
    <row r="1028" spans="1:26" x14ac:dyDescent="0.25">
      <c r="A1028">
        <v>23</v>
      </c>
      <c r="B1028">
        <v>242</v>
      </c>
      <c r="C1028">
        <v>6.7826086956521703</v>
      </c>
      <c r="D1028">
        <v>2</v>
      </c>
      <c r="E1028">
        <v>14</v>
      </c>
      <c r="F1028">
        <v>11.5800327111471</v>
      </c>
      <c r="G1028">
        <v>6.2791624069213903</v>
      </c>
      <c r="H1028">
        <f>Table1[[#This Row],[target]]-Table1[[#This Row],[output]]</f>
        <v>5.3008703042257093</v>
      </c>
      <c r="I1028">
        <f>Table1[[#This Row],[tar-out]]*Table1[[#This Row],[tar-out]]</f>
        <v>28.099225982221963</v>
      </c>
      <c r="J1028" t="b">
        <f>AND(ABS(Table1[[#This Row],[tar-out]])&gt;=$J$1,ABS(Table1[[#This Row],[tar-out]])&lt;$K$1)</f>
        <v>0</v>
      </c>
      <c r="K1028" t="b">
        <f>AND(ABS(Table1[[#This Row],[tar-out]])&gt;=$K$1,ABS(Table1[[#This Row],[tar-out]])&lt;$L$1)</f>
        <v>0</v>
      </c>
      <c r="L1028" t="b">
        <f>AND(ABS(Table1[[#This Row],[tar-out]])&gt;=$L$1,ABS(Table1[[#This Row],[tar-out]])&lt;$M$1)</f>
        <v>0</v>
      </c>
      <c r="M1028" t="b">
        <f>AND(ABS(Table1[[#This Row],[tar-out]])&gt;=$M$1,ABS(Table1[[#This Row],[tar-out]])&lt;$N$1)</f>
        <v>1</v>
      </c>
      <c r="N1028" t="b">
        <f>AND(ABS(Table1[[#This Row],[tar-out]])&gt;=$N$1,ABS(Table1[[#This Row],[tar-out]])&lt;$O$1)</f>
        <v>0</v>
      </c>
      <c r="O1028" t="b">
        <f>AND(ABS(Table1[[#This Row],[tar-out]])&gt;=$O$1,ABS(Table1[[#This Row],[tar-out]])&lt;$P$1)</f>
        <v>0</v>
      </c>
      <c r="P1028" s="1">
        <f>ROUND(Table1[[#This Row],[tar-out]],0)</f>
        <v>5</v>
      </c>
      <c r="Q1028" s="3">
        <v>1026</v>
      </c>
      <c r="U1028">
        <f>IF(Table1[[#This Row],[tar-out in '[0,1)]],1,0)</f>
        <v>0</v>
      </c>
      <c r="V1028">
        <f>IF(Table1[[#This Row],[tar-out in '[1,2)]],1,0)</f>
        <v>0</v>
      </c>
      <c r="W1028">
        <f>IF(Table1[[#This Row],[tar-out'[2,5)]],1,0)</f>
        <v>0</v>
      </c>
      <c r="X1028">
        <f>IF(Table1[[#This Row],[tar-out in '[5, 10)]],1,0)</f>
        <v>1</v>
      </c>
      <c r="Y1028">
        <f>IF(Table1[[#This Row],[tar-out in '[10,20)]],1,0)</f>
        <v>0</v>
      </c>
      <c r="Z1028">
        <f>IF(Table1[[#This Row],[tar-out in '[20, 10000)]],1,0)</f>
        <v>0</v>
      </c>
    </row>
    <row r="1029" spans="1:26" x14ac:dyDescent="0.25">
      <c r="A1029">
        <v>23</v>
      </c>
      <c r="B1029">
        <v>242</v>
      </c>
      <c r="C1029">
        <v>6.7826086956521703</v>
      </c>
      <c r="D1029">
        <v>2</v>
      </c>
      <c r="E1029">
        <v>78</v>
      </c>
      <c r="F1029">
        <v>8.3325804630152494</v>
      </c>
      <c r="G1029">
        <v>6.16943311691284</v>
      </c>
      <c r="H1029">
        <f>Table1[[#This Row],[target]]-Table1[[#This Row],[output]]</f>
        <v>2.1631473461024093</v>
      </c>
      <c r="I1029">
        <f>Table1[[#This Row],[tar-out]]*Table1[[#This Row],[tar-out]]</f>
        <v>4.6792064409498968</v>
      </c>
      <c r="J1029" t="b">
        <f>AND(ABS(Table1[[#This Row],[tar-out]])&gt;=$J$1,ABS(Table1[[#This Row],[tar-out]])&lt;$K$1)</f>
        <v>0</v>
      </c>
      <c r="K1029" t="b">
        <f>AND(ABS(Table1[[#This Row],[tar-out]])&gt;=$K$1,ABS(Table1[[#This Row],[tar-out]])&lt;$L$1)</f>
        <v>0</v>
      </c>
      <c r="L1029" t="b">
        <f>AND(ABS(Table1[[#This Row],[tar-out]])&gt;=$L$1,ABS(Table1[[#This Row],[tar-out]])&lt;$M$1)</f>
        <v>1</v>
      </c>
      <c r="M1029" t="b">
        <f>AND(ABS(Table1[[#This Row],[tar-out]])&gt;=$M$1,ABS(Table1[[#This Row],[tar-out]])&lt;$N$1)</f>
        <v>0</v>
      </c>
      <c r="N1029" t="b">
        <f>AND(ABS(Table1[[#This Row],[tar-out]])&gt;=$N$1,ABS(Table1[[#This Row],[tar-out]])&lt;$O$1)</f>
        <v>0</v>
      </c>
      <c r="O1029" t="b">
        <f>AND(ABS(Table1[[#This Row],[tar-out]])&gt;=$O$1,ABS(Table1[[#This Row],[tar-out]])&lt;$P$1)</f>
        <v>0</v>
      </c>
      <c r="P1029" s="1">
        <f>ROUND(Table1[[#This Row],[tar-out]],0)</f>
        <v>2</v>
      </c>
      <c r="Q1029" s="2">
        <v>1027</v>
      </c>
      <c r="U1029">
        <f>IF(Table1[[#This Row],[tar-out in '[0,1)]],1,0)</f>
        <v>0</v>
      </c>
      <c r="V1029">
        <f>IF(Table1[[#This Row],[tar-out in '[1,2)]],1,0)</f>
        <v>0</v>
      </c>
      <c r="W1029">
        <f>IF(Table1[[#This Row],[tar-out'[2,5)]],1,0)</f>
        <v>1</v>
      </c>
      <c r="X1029">
        <f>IF(Table1[[#This Row],[tar-out in '[5, 10)]],1,0)</f>
        <v>0</v>
      </c>
      <c r="Y1029">
        <f>IF(Table1[[#This Row],[tar-out in '[10,20)]],1,0)</f>
        <v>0</v>
      </c>
      <c r="Z1029">
        <f>IF(Table1[[#This Row],[tar-out in '[20, 10000)]],1,0)</f>
        <v>0</v>
      </c>
    </row>
    <row r="1030" spans="1:26" x14ac:dyDescent="0.25">
      <c r="A1030">
        <v>23</v>
      </c>
      <c r="B1030">
        <v>242</v>
      </c>
      <c r="C1030">
        <v>6.7826086956521703</v>
      </c>
      <c r="D1030">
        <v>2</v>
      </c>
      <c r="E1030">
        <v>154</v>
      </c>
      <c r="F1030">
        <v>7.3404907975460096</v>
      </c>
      <c r="G1030">
        <v>6.0526380538940403</v>
      </c>
      <c r="H1030">
        <f>Table1[[#This Row],[target]]-Table1[[#This Row],[output]]</f>
        <v>1.2878527436519693</v>
      </c>
      <c r="I1030">
        <f>Table1[[#This Row],[tar-out]]*Table1[[#This Row],[tar-out]]</f>
        <v>1.658564689331905</v>
      </c>
      <c r="J1030" t="b">
        <f>AND(ABS(Table1[[#This Row],[tar-out]])&gt;=$J$1,ABS(Table1[[#This Row],[tar-out]])&lt;$K$1)</f>
        <v>0</v>
      </c>
      <c r="K1030" t="b">
        <f>AND(ABS(Table1[[#This Row],[tar-out]])&gt;=$K$1,ABS(Table1[[#This Row],[tar-out]])&lt;$L$1)</f>
        <v>1</v>
      </c>
      <c r="L1030" t="b">
        <f>AND(ABS(Table1[[#This Row],[tar-out]])&gt;=$L$1,ABS(Table1[[#This Row],[tar-out]])&lt;$M$1)</f>
        <v>0</v>
      </c>
      <c r="M1030" t="b">
        <f>AND(ABS(Table1[[#This Row],[tar-out]])&gt;=$M$1,ABS(Table1[[#This Row],[tar-out]])&lt;$N$1)</f>
        <v>0</v>
      </c>
      <c r="N1030" t="b">
        <f>AND(ABS(Table1[[#This Row],[tar-out]])&gt;=$N$1,ABS(Table1[[#This Row],[tar-out]])&lt;$O$1)</f>
        <v>0</v>
      </c>
      <c r="O1030" t="b">
        <f>AND(ABS(Table1[[#This Row],[tar-out]])&gt;=$O$1,ABS(Table1[[#This Row],[tar-out]])&lt;$P$1)</f>
        <v>0</v>
      </c>
      <c r="P1030" s="1">
        <f>ROUND(Table1[[#This Row],[tar-out]],0)</f>
        <v>1</v>
      </c>
      <c r="Q1030" s="3">
        <v>1028</v>
      </c>
      <c r="U1030">
        <f>IF(Table1[[#This Row],[tar-out in '[0,1)]],1,0)</f>
        <v>0</v>
      </c>
      <c r="V1030">
        <f>IF(Table1[[#This Row],[tar-out in '[1,2)]],1,0)</f>
        <v>1</v>
      </c>
      <c r="W1030">
        <f>IF(Table1[[#This Row],[tar-out'[2,5)]],1,0)</f>
        <v>0</v>
      </c>
      <c r="X1030">
        <f>IF(Table1[[#This Row],[tar-out in '[5, 10)]],1,0)</f>
        <v>0</v>
      </c>
      <c r="Y1030">
        <f>IF(Table1[[#This Row],[tar-out in '[10,20)]],1,0)</f>
        <v>0</v>
      </c>
      <c r="Z1030">
        <f>IF(Table1[[#This Row],[tar-out in '[20, 10000)]],1,0)</f>
        <v>0</v>
      </c>
    </row>
    <row r="1031" spans="1:26" x14ac:dyDescent="0.25">
      <c r="A1031">
        <v>23</v>
      </c>
      <c r="B1031">
        <v>242</v>
      </c>
      <c r="C1031">
        <v>6.7826086956521703</v>
      </c>
      <c r="D1031">
        <v>2</v>
      </c>
      <c r="E1031">
        <v>76</v>
      </c>
      <c r="F1031">
        <v>10.2849688942404</v>
      </c>
      <c r="G1031">
        <v>6.1733994483947798</v>
      </c>
      <c r="H1031">
        <f>Table1[[#This Row],[target]]-Table1[[#This Row],[output]]</f>
        <v>4.1115694458456202</v>
      </c>
      <c r="I1031">
        <f>Table1[[#This Row],[tar-out]]*Table1[[#This Row],[tar-out]]</f>
        <v>16.90500330801126</v>
      </c>
      <c r="J1031" t="b">
        <f>AND(ABS(Table1[[#This Row],[tar-out]])&gt;=$J$1,ABS(Table1[[#This Row],[tar-out]])&lt;$K$1)</f>
        <v>0</v>
      </c>
      <c r="K1031" t="b">
        <f>AND(ABS(Table1[[#This Row],[tar-out]])&gt;=$K$1,ABS(Table1[[#This Row],[tar-out]])&lt;$L$1)</f>
        <v>0</v>
      </c>
      <c r="L1031" t="b">
        <f>AND(ABS(Table1[[#This Row],[tar-out]])&gt;=$L$1,ABS(Table1[[#This Row],[tar-out]])&lt;$M$1)</f>
        <v>1</v>
      </c>
      <c r="M1031" t="b">
        <f>AND(ABS(Table1[[#This Row],[tar-out]])&gt;=$M$1,ABS(Table1[[#This Row],[tar-out]])&lt;$N$1)</f>
        <v>0</v>
      </c>
      <c r="N1031" t="b">
        <f>AND(ABS(Table1[[#This Row],[tar-out]])&gt;=$N$1,ABS(Table1[[#This Row],[tar-out]])&lt;$O$1)</f>
        <v>0</v>
      </c>
      <c r="O1031" t="b">
        <f>AND(ABS(Table1[[#This Row],[tar-out]])&gt;=$O$1,ABS(Table1[[#This Row],[tar-out]])&lt;$P$1)</f>
        <v>0</v>
      </c>
      <c r="P1031" s="1">
        <f>ROUND(Table1[[#This Row],[tar-out]],0)</f>
        <v>4</v>
      </c>
      <c r="Q1031" s="2">
        <v>1029</v>
      </c>
      <c r="U1031">
        <f>IF(Table1[[#This Row],[tar-out in '[0,1)]],1,0)</f>
        <v>0</v>
      </c>
      <c r="V1031">
        <f>IF(Table1[[#This Row],[tar-out in '[1,2)]],1,0)</f>
        <v>0</v>
      </c>
      <c r="W1031">
        <f>IF(Table1[[#This Row],[tar-out'[2,5)]],1,0)</f>
        <v>1</v>
      </c>
      <c r="X1031">
        <f>IF(Table1[[#This Row],[tar-out in '[5, 10)]],1,0)</f>
        <v>0</v>
      </c>
      <c r="Y1031">
        <f>IF(Table1[[#This Row],[tar-out in '[10,20)]],1,0)</f>
        <v>0</v>
      </c>
      <c r="Z1031">
        <f>IF(Table1[[#This Row],[tar-out in '[20, 10000)]],1,0)</f>
        <v>0</v>
      </c>
    </row>
    <row r="1032" spans="1:26" x14ac:dyDescent="0.25">
      <c r="A1032">
        <v>23</v>
      </c>
      <c r="B1032">
        <v>242</v>
      </c>
      <c r="C1032">
        <v>6.7826086956521703</v>
      </c>
      <c r="D1032">
        <v>2</v>
      </c>
      <c r="E1032">
        <v>157</v>
      </c>
      <c r="F1032">
        <v>7.6414017929910303</v>
      </c>
      <c r="G1032">
        <v>6.0481634140014604</v>
      </c>
      <c r="H1032">
        <f>Table1[[#This Row],[target]]-Table1[[#This Row],[output]]</f>
        <v>1.5932383789895699</v>
      </c>
      <c r="I1032">
        <f>Table1[[#This Row],[tar-out]]*Table1[[#This Row],[tar-out]]</f>
        <v>2.5384085322853123</v>
      </c>
      <c r="J1032" t="b">
        <f>AND(ABS(Table1[[#This Row],[tar-out]])&gt;=$J$1,ABS(Table1[[#This Row],[tar-out]])&lt;$K$1)</f>
        <v>0</v>
      </c>
      <c r="K1032" t="b">
        <f>AND(ABS(Table1[[#This Row],[tar-out]])&gt;=$K$1,ABS(Table1[[#This Row],[tar-out]])&lt;$L$1)</f>
        <v>1</v>
      </c>
      <c r="L1032" t="b">
        <f>AND(ABS(Table1[[#This Row],[tar-out]])&gt;=$L$1,ABS(Table1[[#This Row],[tar-out]])&lt;$M$1)</f>
        <v>0</v>
      </c>
      <c r="M1032" t="b">
        <f>AND(ABS(Table1[[#This Row],[tar-out]])&gt;=$M$1,ABS(Table1[[#This Row],[tar-out]])&lt;$N$1)</f>
        <v>0</v>
      </c>
      <c r="N1032" t="b">
        <f>AND(ABS(Table1[[#This Row],[tar-out]])&gt;=$N$1,ABS(Table1[[#This Row],[tar-out]])&lt;$O$1)</f>
        <v>0</v>
      </c>
      <c r="O1032" t="b">
        <f>AND(ABS(Table1[[#This Row],[tar-out]])&gt;=$O$1,ABS(Table1[[#This Row],[tar-out]])&lt;$P$1)</f>
        <v>0</v>
      </c>
      <c r="P1032" s="1">
        <f>ROUND(Table1[[#This Row],[tar-out]],0)</f>
        <v>2</v>
      </c>
      <c r="Q1032" s="3">
        <v>1030</v>
      </c>
      <c r="U1032">
        <f>IF(Table1[[#This Row],[tar-out in '[0,1)]],1,0)</f>
        <v>0</v>
      </c>
      <c r="V1032">
        <f>IF(Table1[[#This Row],[tar-out in '[1,2)]],1,0)</f>
        <v>1</v>
      </c>
      <c r="W1032">
        <f>IF(Table1[[#This Row],[tar-out'[2,5)]],1,0)</f>
        <v>0</v>
      </c>
      <c r="X1032">
        <f>IF(Table1[[#This Row],[tar-out in '[5, 10)]],1,0)</f>
        <v>0</v>
      </c>
      <c r="Y1032">
        <f>IF(Table1[[#This Row],[tar-out in '[10,20)]],1,0)</f>
        <v>0</v>
      </c>
      <c r="Z1032">
        <f>IF(Table1[[#This Row],[tar-out in '[20, 10000)]],1,0)</f>
        <v>0</v>
      </c>
    </row>
    <row r="1033" spans="1:26" x14ac:dyDescent="0.25">
      <c r="A1033">
        <v>23</v>
      </c>
      <c r="B1033">
        <v>242</v>
      </c>
      <c r="C1033">
        <v>6.7826086956521703</v>
      </c>
      <c r="D1033">
        <v>2</v>
      </c>
      <c r="E1033">
        <v>70</v>
      </c>
      <c r="F1033">
        <v>7.8858677408526399</v>
      </c>
      <c r="G1033">
        <v>6.1850566864013699</v>
      </c>
      <c r="H1033">
        <f>Table1[[#This Row],[target]]-Table1[[#This Row],[output]]</f>
        <v>1.70081105445127</v>
      </c>
      <c r="I1033">
        <f>Table1[[#This Row],[tar-out]]*Table1[[#This Row],[tar-out]]</f>
        <v>2.8927582429436409</v>
      </c>
      <c r="J1033" t="b">
        <f>AND(ABS(Table1[[#This Row],[tar-out]])&gt;=$J$1,ABS(Table1[[#This Row],[tar-out]])&lt;$K$1)</f>
        <v>0</v>
      </c>
      <c r="K1033" t="b">
        <f>AND(ABS(Table1[[#This Row],[tar-out]])&gt;=$K$1,ABS(Table1[[#This Row],[tar-out]])&lt;$L$1)</f>
        <v>1</v>
      </c>
      <c r="L1033" t="b">
        <f>AND(ABS(Table1[[#This Row],[tar-out]])&gt;=$L$1,ABS(Table1[[#This Row],[tar-out]])&lt;$M$1)</f>
        <v>0</v>
      </c>
      <c r="M1033" t="b">
        <f>AND(ABS(Table1[[#This Row],[tar-out]])&gt;=$M$1,ABS(Table1[[#This Row],[tar-out]])&lt;$N$1)</f>
        <v>0</v>
      </c>
      <c r="N1033" t="b">
        <f>AND(ABS(Table1[[#This Row],[tar-out]])&gt;=$N$1,ABS(Table1[[#This Row],[tar-out]])&lt;$O$1)</f>
        <v>0</v>
      </c>
      <c r="O1033" t="b">
        <f>AND(ABS(Table1[[#This Row],[tar-out]])&gt;=$O$1,ABS(Table1[[#This Row],[tar-out]])&lt;$P$1)</f>
        <v>0</v>
      </c>
      <c r="P1033" s="1">
        <f>ROUND(Table1[[#This Row],[tar-out]],0)</f>
        <v>2</v>
      </c>
      <c r="Q1033" s="2">
        <v>1031</v>
      </c>
      <c r="U1033">
        <f>IF(Table1[[#This Row],[tar-out in '[0,1)]],1,0)</f>
        <v>0</v>
      </c>
      <c r="V1033">
        <f>IF(Table1[[#This Row],[tar-out in '[1,2)]],1,0)</f>
        <v>1</v>
      </c>
      <c r="W1033">
        <f>IF(Table1[[#This Row],[tar-out'[2,5)]],1,0)</f>
        <v>0</v>
      </c>
      <c r="X1033">
        <f>IF(Table1[[#This Row],[tar-out in '[5, 10)]],1,0)</f>
        <v>0</v>
      </c>
      <c r="Y1033">
        <f>IF(Table1[[#This Row],[tar-out in '[10,20)]],1,0)</f>
        <v>0</v>
      </c>
      <c r="Z1033">
        <f>IF(Table1[[#This Row],[tar-out in '[20, 10000)]],1,0)</f>
        <v>0</v>
      </c>
    </row>
    <row r="1034" spans="1:26" x14ac:dyDescent="0.25">
      <c r="A1034">
        <v>23</v>
      </c>
      <c r="B1034">
        <v>242</v>
      </c>
      <c r="C1034">
        <v>6.7826086956521703</v>
      </c>
      <c r="D1034">
        <v>2</v>
      </c>
      <c r="E1034">
        <v>100</v>
      </c>
      <c r="F1034">
        <v>4.0855614973262</v>
      </c>
      <c r="G1034">
        <v>6.1190710067748997</v>
      </c>
      <c r="H1034">
        <f>Table1[[#This Row],[target]]-Table1[[#This Row],[output]]</f>
        <v>-2.0335095094486997</v>
      </c>
      <c r="I1034">
        <f>Table1[[#This Row],[tar-out]]*Table1[[#This Row],[tar-out]]</f>
        <v>4.1351609250182912</v>
      </c>
      <c r="J1034" t="b">
        <f>AND(ABS(Table1[[#This Row],[tar-out]])&gt;=$J$1,ABS(Table1[[#This Row],[tar-out]])&lt;$K$1)</f>
        <v>0</v>
      </c>
      <c r="K1034" t="b">
        <f>AND(ABS(Table1[[#This Row],[tar-out]])&gt;=$K$1,ABS(Table1[[#This Row],[tar-out]])&lt;$L$1)</f>
        <v>0</v>
      </c>
      <c r="L1034" t="b">
        <f>AND(ABS(Table1[[#This Row],[tar-out]])&gt;=$L$1,ABS(Table1[[#This Row],[tar-out]])&lt;$M$1)</f>
        <v>1</v>
      </c>
      <c r="M1034" t="b">
        <f>AND(ABS(Table1[[#This Row],[tar-out]])&gt;=$M$1,ABS(Table1[[#This Row],[tar-out]])&lt;$N$1)</f>
        <v>0</v>
      </c>
      <c r="N1034" t="b">
        <f>AND(ABS(Table1[[#This Row],[tar-out]])&gt;=$N$1,ABS(Table1[[#This Row],[tar-out]])&lt;$O$1)</f>
        <v>0</v>
      </c>
      <c r="O1034" t="b">
        <f>AND(ABS(Table1[[#This Row],[tar-out]])&gt;=$O$1,ABS(Table1[[#This Row],[tar-out]])&lt;$P$1)</f>
        <v>0</v>
      </c>
      <c r="P1034" s="1">
        <f>ROUND(Table1[[#This Row],[tar-out]],0)</f>
        <v>-2</v>
      </c>
      <c r="Q1034" s="3">
        <v>1032</v>
      </c>
      <c r="U1034">
        <f>IF(Table1[[#This Row],[tar-out in '[0,1)]],1,0)</f>
        <v>0</v>
      </c>
      <c r="V1034">
        <f>IF(Table1[[#This Row],[tar-out in '[1,2)]],1,0)</f>
        <v>0</v>
      </c>
      <c r="W1034">
        <f>IF(Table1[[#This Row],[tar-out'[2,5)]],1,0)</f>
        <v>1</v>
      </c>
      <c r="X1034">
        <f>IF(Table1[[#This Row],[tar-out in '[5, 10)]],1,0)</f>
        <v>0</v>
      </c>
      <c r="Y1034">
        <f>IF(Table1[[#This Row],[tar-out in '[10,20)]],1,0)</f>
        <v>0</v>
      </c>
      <c r="Z1034">
        <f>IF(Table1[[#This Row],[tar-out in '[20, 10000)]],1,0)</f>
        <v>0</v>
      </c>
    </row>
    <row r="1035" spans="1:26" x14ac:dyDescent="0.25">
      <c r="A1035">
        <v>23</v>
      </c>
      <c r="B1035">
        <v>242</v>
      </c>
      <c r="C1035">
        <v>6.7826086956521703</v>
      </c>
      <c r="D1035">
        <v>2</v>
      </c>
      <c r="E1035">
        <v>72</v>
      </c>
      <c r="F1035">
        <v>8.7244532803180892</v>
      </c>
      <c r="G1035">
        <v>6.1811709403991699</v>
      </c>
      <c r="H1035">
        <f>Table1[[#This Row],[target]]-Table1[[#This Row],[output]]</f>
        <v>2.5432823399189193</v>
      </c>
      <c r="I1035">
        <f>Table1[[#This Row],[tar-out]]*Table1[[#This Row],[tar-out]]</f>
        <v>6.4682850605434536</v>
      </c>
      <c r="J1035" t="b">
        <f>AND(ABS(Table1[[#This Row],[tar-out]])&gt;=$J$1,ABS(Table1[[#This Row],[tar-out]])&lt;$K$1)</f>
        <v>0</v>
      </c>
      <c r="K1035" t="b">
        <f>AND(ABS(Table1[[#This Row],[tar-out]])&gt;=$K$1,ABS(Table1[[#This Row],[tar-out]])&lt;$L$1)</f>
        <v>0</v>
      </c>
      <c r="L1035" t="b">
        <f>AND(ABS(Table1[[#This Row],[tar-out]])&gt;=$L$1,ABS(Table1[[#This Row],[tar-out]])&lt;$M$1)</f>
        <v>1</v>
      </c>
      <c r="M1035" t="b">
        <f>AND(ABS(Table1[[#This Row],[tar-out]])&gt;=$M$1,ABS(Table1[[#This Row],[tar-out]])&lt;$N$1)</f>
        <v>0</v>
      </c>
      <c r="N1035" t="b">
        <f>AND(ABS(Table1[[#This Row],[tar-out]])&gt;=$N$1,ABS(Table1[[#This Row],[tar-out]])&lt;$O$1)</f>
        <v>0</v>
      </c>
      <c r="O1035" t="b">
        <f>AND(ABS(Table1[[#This Row],[tar-out]])&gt;=$O$1,ABS(Table1[[#This Row],[tar-out]])&lt;$P$1)</f>
        <v>0</v>
      </c>
      <c r="P1035" s="1">
        <f>ROUND(Table1[[#This Row],[tar-out]],0)</f>
        <v>3</v>
      </c>
      <c r="Q1035" s="2">
        <v>1033</v>
      </c>
      <c r="U1035">
        <f>IF(Table1[[#This Row],[tar-out in '[0,1)]],1,0)</f>
        <v>0</v>
      </c>
      <c r="V1035">
        <f>IF(Table1[[#This Row],[tar-out in '[1,2)]],1,0)</f>
        <v>0</v>
      </c>
      <c r="W1035">
        <f>IF(Table1[[#This Row],[tar-out'[2,5)]],1,0)</f>
        <v>1</v>
      </c>
      <c r="X1035">
        <f>IF(Table1[[#This Row],[tar-out in '[5, 10)]],1,0)</f>
        <v>0</v>
      </c>
      <c r="Y1035">
        <f>IF(Table1[[#This Row],[tar-out in '[10,20)]],1,0)</f>
        <v>0</v>
      </c>
      <c r="Z1035">
        <f>IF(Table1[[#This Row],[tar-out in '[20, 10000)]],1,0)</f>
        <v>0</v>
      </c>
    </row>
    <row r="1036" spans="1:26" x14ac:dyDescent="0.25">
      <c r="A1036">
        <v>23</v>
      </c>
      <c r="B1036">
        <v>242</v>
      </c>
      <c r="C1036">
        <v>6.7826086956521703</v>
      </c>
      <c r="D1036">
        <v>2</v>
      </c>
      <c r="E1036">
        <v>56</v>
      </c>
      <c r="F1036">
        <v>7.4996107131734604</v>
      </c>
      <c r="G1036">
        <v>6.2094359397888201</v>
      </c>
      <c r="H1036">
        <f>Table1[[#This Row],[target]]-Table1[[#This Row],[output]]</f>
        <v>1.2901747733846403</v>
      </c>
      <c r="I1036">
        <f>Table1[[#This Row],[tar-out]]*Table1[[#This Row],[tar-out]]</f>
        <v>1.6645509458781078</v>
      </c>
      <c r="J1036" t="b">
        <f>AND(ABS(Table1[[#This Row],[tar-out]])&gt;=$J$1,ABS(Table1[[#This Row],[tar-out]])&lt;$K$1)</f>
        <v>0</v>
      </c>
      <c r="K1036" t="b">
        <f>AND(ABS(Table1[[#This Row],[tar-out]])&gt;=$K$1,ABS(Table1[[#This Row],[tar-out]])&lt;$L$1)</f>
        <v>1</v>
      </c>
      <c r="L1036" t="b">
        <f>AND(ABS(Table1[[#This Row],[tar-out]])&gt;=$L$1,ABS(Table1[[#This Row],[tar-out]])&lt;$M$1)</f>
        <v>0</v>
      </c>
      <c r="M1036" t="b">
        <f>AND(ABS(Table1[[#This Row],[tar-out]])&gt;=$M$1,ABS(Table1[[#This Row],[tar-out]])&lt;$N$1)</f>
        <v>0</v>
      </c>
      <c r="N1036" t="b">
        <f>AND(ABS(Table1[[#This Row],[tar-out]])&gt;=$N$1,ABS(Table1[[#This Row],[tar-out]])&lt;$O$1)</f>
        <v>0</v>
      </c>
      <c r="O1036" t="b">
        <f>AND(ABS(Table1[[#This Row],[tar-out]])&gt;=$O$1,ABS(Table1[[#This Row],[tar-out]])&lt;$P$1)</f>
        <v>0</v>
      </c>
      <c r="P1036" s="1">
        <f>ROUND(Table1[[#This Row],[tar-out]],0)</f>
        <v>1</v>
      </c>
      <c r="Q1036" s="3">
        <v>1034</v>
      </c>
      <c r="U1036">
        <f>IF(Table1[[#This Row],[tar-out in '[0,1)]],1,0)</f>
        <v>0</v>
      </c>
      <c r="V1036">
        <f>IF(Table1[[#This Row],[tar-out in '[1,2)]],1,0)</f>
        <v>1</v>
      </c>
      <c r="W1036">
        <f>IF(Table1[[#This Row],[tar-out'[2,5)]],1,0)</f>
        <v>0</v>
      </c>
      <c r="X1036">
        <f>IF(Table1[[#This Row],[tar-out in '[5, 10)]],1,0)</f>
        <v>0</v>
      </c>
      <c r="Y1036">
        <f>IF(Table1[[#This Row],[tar-out in '[10,20)]],1,0)</f>
        <v>0</v>
      </c>
      <c r="Z1036">
        <f>IF(Table1[[#This Row],[tar-out in '[20, 10000)]],1,0)</f>
        <v>0</v>
      </c>
    </row>
    <row r="1037" spans="1:26" x14ac:dyDescent="0.25">
      <c r="A1037">
        <v>23</v>
      </c>
      <c r="B1037">
        <v>242</v>
      </c>
      <c r="C1037">
        <v>6.7826086956521703</v>
      </c>
      <c r="D1037">
        <v>2</v>
      </c>
      <c r="E1037">
        <v>49</v>
      </c>
      <c r="F1037">
        <v>8.6972318339100294</v>
      </c>
      <c r="G1037">
        <v>6.2213897705078098</v>
      </c>
      <c r="H1037">
        <f>Table1[[#This Row],[target]]-Table1[[#This Row],[output]]</f>
        <v>2.4758420634022196</v>
      </c>
      <c r="I1037">
        <f>Table1[[#This Row],[tar-out]]*Table1[[#This Row],[tar-out]]</f>
        <v>6.1297939229117606</v>
      </c>
      <c r="J1037" t="b">
        <f>AND(ABS(Table1[[#This Row],[tar-out]])&gt;=$J$1,ABS(Table1[[#This Row],[tar-out]])&lt;$K$1)</f>
        <v>0</v>
      </c>
      <c r="K1037" t="b">
        <f>AND(ABS(Table1[[#This Row],[tar-out]])&gt;=$K$1,ABS(Table1[[#This Row],[tar-out]])&lt;$L$1)</f>
        <v>0</v>
      </c>
      <c r="L1037" t="b">
        <f>AND(ABS(Table1[[#This Row],[tar-out]])&gt;=$L$1,ABS(Table1[[#This Row],[tar-out]])&lt;$M$1)</f>
        <v>1</v>
      </c>
      <c r="M1037" t="b">
        <f>AND(ABS(Table1[[#This Row],[tar-out]])&gt;=$M$1,ABS(Table1[[#This Row],[tar-out]])&lt;$N$1)</f>
        <v>0</v>
      </c>
      <c r="N1037" t="b">
        <f>AND(ABS(Table1[[#This Row],[tar-out]])&gt;=$N$1,ABS(Table1[[#This Row],[tar-out]])&lt;$O$1)</f>
        <v>0</v>
      </c>
      <c r="O1037" t="b">
        <f>AND(ABS(Table1[[#This Row],[tar-out]])&gt;=$O$1,ABS(Table1[[#This Row],[tar-out]])&lt;$P$1)</f>
        <v>0</v>
      </c>
      <c r="P1037" s="1">
        <f>ROUND(Table1[[#This Row],[tar-out]],0)</f>
        <v>2</v>
      </c>
      <c r="Q1037" s="2">
        <v>1035</v>
      </c>
      <c r="U1037">
        <f>IF(Table1[[#This Row],[tar-out in '[0,1)]],1,0)</f>
        <v>0</v>
      </c>
      <c r="V1037">
        <f>IF(Table1[[#This Row],[tar-out in '[1,2)]],1,0)</f>
        <v>0</v>
      </c>
      <c r="W1037">
        <f>IF(Table1[[#This Row],[tar-out'[2,5)]],1,0)</f>
        <v>1</v>
      </c>
      <c r="X1037">
        <f>IF(Table1[[#This Row],[tar-out in '[5, 10)]],1,0)</f>
        <v>0</v>
      </c>
      <c r="Y1037">
        <f>IF(Table1[[#This Row],[tar-out in '[10,20)]],1,0)</f>
        <v>0</v>
      </c>
      <c r="Z1037">
        <f>IF(Table1[[#This Row],[tar-out in '[20, 10000)]],1,0)</f>
        <v>0</v>
      </c>
    </row>
    <row r="1038" spans="1:26" x14ac:dyDescent="0.25">
      <c r="A1038">
        <v>23</v>
      </c>
      <c r="B1038">
        <v>242</v>
      </c>
      <c r="C1038">
        <v>6.7826086956521703</v>
      </c>
      <c r="D1038">
        <v>2</v>
      </c>
      <c r="E1038">
        <v>149</v>
      </c>
      <c r="F1038">
        <v>5.59404761904762</v>
      </c>
      <c r="G1038">
        <v>6.0600953102111799</v>
      </c>
      <c r="H1038">
        <f>Table1[[#This Row],[target]]-Table1[[#This Row],[output]]</f>
        <v>-0.46604769116355982</v>
      </c>
      <c r="I1038">
        <f>Table1[[#This Row],[tar-out]]*Table1[[#This Row],[tar-out]]</f>
        <v>0.21720045043888483</v>
      </c>
      <c r="J1038" t="b">
        <f>AND(ABS(Table1[[#This Row],[tar-out]])&gt;=$J$1,ABS(Table1[[#This Row],[tar-out]])&lt;$K$1)</f>
        <v>1</v>
      </c>
      <c r="K1038" t="b">
        <f>AND(ABS(Table1[[#This Row],[tar-out]])&gt;=$K$1,ABS(Table1[[#This Row],[tar-out]])&lt;$L$1)</f>
        <v>0</v>
      </c>
      <c r="L1038" t="b">
        <f>AND(ABS(Table1[[#This Row],[tar-out]])&gt;=$L$1,ABS(Table1[[#This Row],[tar-out]])&lt;$M$1)</f>
        <v>0</v>
      </c>
      <c r="M1038" t="b">
        <f>AND(ABS(Table1[[#This Row],[tar-out]])&gt;=$M$1,ABS(Table1[[#This Row],[tar-out]])&lt;$N$1)</f>
        <v>0</v>
      </c>
      <c r="N1038" t="b">
        <f>AND(ABS(Table1[[#This Row],[tar-out]])&gt;=$N$1,ABS(Table1[[#This Row],[tar-out]])&lt;$O$1)</f>
        <v>0</v>
      </c>
      <c r="O1038" t="b">
        <f>AND(ABS(Table1[[#This Row],[tar-out]])&gt;=$O$1,ABS(Table1[[#This Row],[tar-out]])&lt;$P$1)</f>
        <v>0</v>
      </c>
      <c r="P1038" s="1">
        <f>ROUND(Table1[[#This Row],[tar-out]],0)</f>
        <v>0</v>
      </c>
      <c r="Q1038" s="3">
        <v>1036</v>
      </c>
      <c r="U1038">
        <f>IF(Table1[[#This Row],[tar-out in '[0,1)]],1,0)</f>
        <v>1</v>
      </c>
      <c r="V1038">
        <f>IF(Table1[[#This Row],[tar-out in '[1,2)]],1,0)</f>
        <v>0</v>
      </c>
      <c r="W1038">
        <f>IF(Table1[[#This Row],[tar-out'[2,5)]],1,0)</f>
        <v>0</v>
      </c>
      <c r="X1038">
        <f>IF(Table1[[#This Row],[tar-out in '[5, 10)]],1,0)</f>
        <v>0</v>
      </c>
      <c r="Y1038">
        <f>IF(Table1[[#This Row],[tar-out in '[10,20)]],1,0)</f>
        <v>0</v>
      </c>
      <c r="Z1038">
        <f>IF(Table1[[#This Row],[tar-out in '[20, 10000)]],1,0)</f>
        <v>0</v>
      </c>
    </row>
    <row r="1039" spans="1:26" x14ac:dyDescent="0.25">
      <c r="A1039">
        <v>23</v>
      </c>
      <c r="B1039">
        <v>242</v>
      </c>
      <c r="C1039">
        <v>6.7826086956521703</v>
      </c>
      <c r="D1039">
        <v>2</v>
      </c>
      <c r="E1039">
        <v>58</v>
      </c>
      <c r="F1039">
        <v>9.3295054248273903</v>
      </c>
      <c r="G1039">
        <v>6.2060203552246103</v>
      </c>
      <c r="H1039">
        <f>Table1[[#This Row],[target]]-Table1[[#This Row],[output]]</f>
        <v>3.1234850696027801</v>
      </c>
      <c r="I1039">
        <f>Table1[[#This Row],[tar-out]]*Table1[[#This Row],[tar-out]]</f>
        <v>9.7561589800314845</v>
      </c>
      <c r="J1039" t="b">
        <f>AND(ABS(Table1[[#This Row],[tar-out]])&gt;=$J$1,ABS(Table1[[#This Row],[tar-out]])&lt;$K$1)</f>
        <v>0</v>
      </c>
      <c r="K1039" t="b">
        <f>AND(ABS(Table1[[#This Row],[tar-out]])&gt;=$K$1,ABS(Table1[[#This Row],[tar-out]])&lt;$L$1)</f>
        <v>0</v>
      </c>
      <c r="L1039" t="b">
        <f>AND(ABS(Table1[[#This Row],[tar-out]])&gt;=$L$1,ABS(Table1[[#This Row],[tar-out]])&lt;$M$1)</f>
        <v>1</v>
      </c>
      <c r="M1039" t="b">
        <f>AND(ABS(Table1[[#This Row],[tar-out]])&gt;=$M$1,ABS(Table1[[#This Row],[tar-out]])&lt;$N$1)</f>
        <v>0</v>
      </c>
      <c r="N1039" t="b">
        <f>AND(ABS(Table1[[#This Row],[tar-out]])&gt;=$N$1,ABS(Table1[[#This Row],[tar-out]])&lt;$O$1)</f>
        <v>0</v>
      </c>
      <c r="O1039" t="b">
        <f>AND(ABS(Table1[[#This Row],[tar-out]])&gt;=$O$1,ABS(Table1[[#This Row],[tar-out]])&lt;$P$1)</f>
        <v>0</v>
      </c>
      <c r="P1039" s="1">
        <f>ROUND(Table1[[#This Row],[tar-out]],0)</f>
        <v>3</v>
      </c>
      <c r="Q1039" s="2">
        <v>1037</v>
      </c>
      <c r="U1039">
        <f>IF(Table1[[#This Row],[tar-out in '[0,1)]],1,0)</f>
        <v>0</v>
      </c>
      <c r="V1039">
        <f>IF(Table1[[#This Row],[tar-out in '[1,2)]],1,0)</f>
        <v>0</v>
      </c>
      <c r="W1039">
        <f>IF(Table1[[#This Row],[tar-out'[2,5)]],1,0)</f>
        <v>1</v>
      </c>
      <c r="X1039">
        <f>IF(Table1[[#This Row],[tar-out in '[5, 10)]],1,0)</f>
        <v>0</v>
      </c>
      <c r="Y1039">
        <f>IF(Table1[[#This Row],[tar-out in '[10,20)]],1,0)</f>
        <v>0</v>
      </c>
      <c r="Z1039">
        <f>IF(Table1[[#This Row],[tar-out in '[20, 10000)]],1,0)</f>
        <v>0</v>
      </c>
    </row>
    <row r="1040" spans="1:26" x14ac:dyDescent="0.25">
      <c r="A1040">
        <v>23</v>
      </c>
      <c r="B1040">
        <v>242</v>
      </c>
      <c r="C1040">
        <v>6.7826086956521703</v>
      </c>
      <c r="D1040">
        <v>2</v>
      </c>
      <c r="E1040">
        <v>36</v>
      </c>
      <c r="F1040">
        <v>9.5905893836304692</v>
      </c>
      <c r="G1040">
        <v>6.2435898780822798</v>
      </c>
      <c r="H1040">
        <f>Table1[[#This Row],[target]]-Table1[[#This Row],[output]]</f>
        <v>3.3469995055481894</v>
      </c>
      <c r="I1040">
        <f>Table1[[#This Row],[tar-out]]*Table1[[#This Row],[tar-out]]</f>
        <v>11.202405690139823</v>
      </c>
      <c r="J1040" t="b">
        <f>AND(ABS(Table1[[#This Row],[tar-out]])&gt;=$J$1,ABS(Table1[[#This Row],[tar-out]])&lt;$K$1)</f>
        <v>0</v>
      </c>
      <c r="K1040" t="b">
        <f>AND(ABS(Table1[[#This Row],[tar-out]])&gt;=$K$1,ABS(Table1[[#This Row],[tar-out]])&lt;$L$1)</f>
        <v>0</v>
      </c>
      <c r="L1040" t="b">
        <f>AND(ABS(Table1[[#This Row],[tar-out]])&gt;=$L$1,ABS(Table1[[#This Row],[tar-out]])&lt;$M$1)</f>
        <v>1</v>
      </c>
      <c r="M1040" t="b">
        <f>AND(ABS(Table1[[#This Row],[tar-out]])&gt;=$M$1,ABS(Table1[[#This Row],[tar-out]])&lt;$N$1)</f>
        <v>0</v>
      </c>
      <c r="N1040" t="b">
        <f>AND(ABS(Table1[[#This Row],[tar-out]])&gt;=$N$1,ABS(Table1[[#This Row],[tar-out]])&lt;$O$1)</f>
        <v>0</v>
      </c>
      <c r="O1040" t="b">
        <f>AND(ABS(Table1[[#This Row],[tar-out]])&gt;=$O$1,ABS(Table1[[#This Row],[tar-out]])&lt;$P$1)</f>
        <v>0</v>
      </c>
      <c r="P1040" s="1">
        <f>ROUND(Table1[[#This Row],[tar-out]],0)</f>
        <v>3</v>
      </c>
      <c r="Q1040" s="3">
        <v>1038</v>
      </c>
      <c r="U1040">
        <f>IF(Table1[[#This Row],[tar-out in '[0,1)]],1,0)</f>
        <v>0</v>
      </c>
      <c r="V1040">
        <f>IF(Table1[[#This Row],[tar-out in '[1,2)]],1,0)</f>
        <v>0</v>
      </c>
      <c r="W1040">
        <f>IF(Table1[[#This Row],[tar-out'[2,5)]],1,0)</f>
        <v>1</v>
      </c>
      <c r="X1040">
        <f>IF(Table1[[#This Row],[tar-out in '[5, 10)]],1,0)</f>
        <v>0</v>
      </c>
      <c r="Y1040">
        <f>IF(Table1[[#This Row],[tar-out in '[10,20)]],1,0)</f>
        <v>0</v>
      </c>
      <c r="Z1040">
        <f>IF(Table1[[#This Row],[tar-out in '[20, 10000)]],1,0)</f>
        <v>0</v>
      </c>
    </row>
    <row r="1041" spans="1:26" x14ac:dyDescent="0.25">
      <c r="A1041">
        <v>23</v>
      </c>
      <c r="B1041">
        <v>242</v>
      </c>
      <c r="C1041">
        <v>6.7826086956521703</v>
      </c>
      <c r="D1041">
        <v>2</v>
      </c>
      <c r="E1041">
        <v>121</v>
      </c>
      <c r="F1041">
        <v>6.3658536585365804</v>
      </c>
      <c r="G1041">
        <v>6.0830941200256303</v>
      </c>
      <c r="H1041">
        <f>Table1[[#This Row],[target]]-Table1[[#This Row],[output]]</f>
        <v>0.28275953851095004</v>
      </c>
      <c r="I1041">
        <f>Table1[[#This Row],[tar-out]]*Table1[[#This Row],[tar-out]]</f>
        <v>7.995295661892543E-2</v>
      </c>
      <c r="J1041" t="b">
        <f>AND(ABS(Table1[[#This Row],[tar-out]])&gt;=$J$1,ABS(Table1[[#This Row],[tar-out]])&lt;$K$1)</f>
        <v>1</v>
      </c>
      <c r="K1041" t="b">
        <f>AND(ABS(Table1[[#This Row],[tar-out]])&gt;=$K$1,ABS(Table1[[#This Row],[tar-out]])&lt;$L$1)</f>
        <v>0</v>
      </c>
      <c r="L1041" t="b">
        <f>AND(ABS(Table1[[#This Row],[tar-out]])&gt;=$L$1,ABS(Table1[[#This Row],[tar-out]])&lt;$M$1)</f>
        <v>0</v>
      </c>
      <c r="M1041" t="b">
        <f>AND(ABS(Table1[[#This Row],[tar-out]])&gt;=$M$1,ABS(Table1[[#This Row],[tar-out]])&lt;$N$1)</f>
        <v>0</v>
      </c>
      <c r="N1041" t="b">
        <f>AND(ABS(Table1[[#This Row],[tar-out]])&gt;=$N$1,ABS(Table1[[#This Row],[tar-out]])&lt;$O$1)</f>
        <v>0</v>
      </c>
      <c r="O1041" t="b">
        <f>AND(ABS(Table1[[#This Row],[tar-out]])&gt;=$O$1,ABS(Table1[[#This Row],[tar-out]])&lt;$P$1)</f>
        <v>0</v>
      </c>
      <c r="P1041" s="1">
        <f>ROUND(Table1[[#This Row],[tar-out]],0)</f>
        <v>0</v>
      </c>
      <c r="Q1041" s="2">
        <v>1039</v>
      </c>
      <c r="U1041">
        <f>IF(Table1[[#This Row],[tar-out in '[0,1)]],1,0)</f>
        <v>1</v>
      </c>
      <c r="V1041">
        <f>IF(Table1[[#This Row],[tar-out in '[1,2)]],1,0)</f>
        <v>0</v>
      </c>
      <c r="W1041">
        <f>IF(Table1[[#This Row],[tar-out'[2,5)]],1,0)</f>
        <v>0</v>
      </c>
      <c r="X1041">
        <f>IF(Table1[[#This Row],[tar-out in '[5, 10)]],1,0)</f>
        <v>0</v>
      </c>
      <c r="Y1041">
        <f>IF(Table1[[#This Row],[tar-out in '[10,20)]],1,0)</f>
        <v>0</v>
      </c>
      <c r="Z1041">
        <f>IF(Table1[[#This Row],[tar-out in '[20, 10000)]],1,0)</f>
        <v>0</v>
      </c>
    </row>
    <row r="1042" spans="1:26" x14ac:dyDescent="0.25">
      <c r="A1042">
        <v>23</v>
      </c>
      <c r="B1042">
        <v>242</v>
      </c>
      <c r="C1042">
        <v>6.7826086956521703</v>
      </c>
      <c r="D1042">
        <v>2</v>
      </c>
      <c r="E1042">
        <v>73</v>
      </c>
      <c r="F1042">
        <v>9.5439312567132095</v>
      </c>
      <c r="G1042">
        <v>6.1792278289794904</v>
      </c>
      <c r="H1042">
        <f>Table1[[#This Row],[target]]-Table1[[#This Row],[output]]</f>
        <v>3.3647034277337191</v>
      </c>
      <c r="I1042">
        <f>Table1[[#This Row],[tar-out]]*Table1[[#This Row],[tar-out]]</f>
        <v>11.321229156603039</v>
      </c>
      <c r="J1042" t="b">
        <f>AND(ABS(Table1[[#This Row],[tar-out]])&gt;=$J$1,ABS(Table1[[#This Row],[tar-out]])&lt;$K$1)</f>
        <v>0</v>
      </c>
      <c r="K1042" t="b">
        <f>AND(ABS(Table1[[#This Row],[tar-out]])&gt;=$K$1,ABS(Table1[[#This Row],[tar-out]])&lt;$L$1)</f>
        <v>0</v>
      </c>
      <c r="L1042" t="b">
        <f>AND(ABS(Table1[[#This Row],[tar-out]])&gt;=$L$1,ABS(Table1[[#This Row],[tar-out]])&lt;$M$1)</f>
        <v>1</v>
      </c>
      <c r="M1042" t="b">
        <f>AND(ABS(Table1[[#This Row],[tar-out]])&gt;=$M$1,ABS(Table1[[#This Row],[tar-out]])&lt;$N$1)</f>
        <v>0</v>
      </c>
      <c r="N1042" t="b">
        <f>AND(ABS(Table1[[#This Row],[tar-out]])&gt;=$N$1,ABS(Table1[[#This Row],[tar-out]])&lt;$O$1)</f>
        <v>0</v>
      </c>
      <c r="O1042" t="b">
        <f>AND(ABS(Table1[[#This Row],[tar-out]])&gt;=$O$1,ABS(Table1[[#This Row],[tar-out]])&lt;$P$1)</f>
        <v>0</v>
      </c>
      <c r="P1042" s="1">
        <f>ROUND(Table1[[#This Row],[tar-out]],0)</f>
        <v>3</v>
      </c>
      <c r="Q1042" s="3">
        <v>1040</v>
      </c>
      <c r="U1042">
        <f>IF(Table1[[#This Row],[tar-out in '[0,1)]],1,0)</f>
        <v>0</v>
      </c>
      <c r="V1042">
        <f>IF(Table1[[#This Row],[tar-out in '[1,2)]],1,0)</f>
        <v>0</v>
      </c>
      <c r="W1042">
        <f>IF(Table1[[#This Row],[tar-out'[2,5)]],1,0)</f>
        <v>1</v>
      </c>
      <c r="X1042">
        <f>IF(Table1[[#This Row],[tar-out in '[5, 10)]],1,0)</f>
        <v>0</v>
      </c>
      <c r="Y1042">
        <f>IF(Table1[[#This Row],[tar-out in '[10,20)]],1,0)</f>
        <v>0</v>
      </c>
      <c r="Z1042">
        <f>IF(Table1[[#This Row],[tar-out in '[20, 10000)]],1,0)</f>
        <v>0</v>
      </c>
    </row>
    <row r="1043" spans="1:26" x14ac:dyDescent="0.25">
      <c r="A1043">
        <v>23</v>
      </c>
      <c r="B1043">
        <v>242</v>
      </c>
      <c r="C1043">
        <v>6.7826086956521703</v>
      </c>
      <c r="D1043">
        <v>2</v>
      </c>
      <c r="E1043">
        <v>22</v>
      </c>
      <c r="F1043">
        <v>9.0904344667907608</v>
      </c>
      <c r="G1043">
        <v>6.2667355537414604</v>
      </c>
      <c r="H1043">
        <f>Table1[[#This Row],[target]]-Table1[[#This Row],[output]]</f>
        <v>2.8236989130493004</v>
      </c>
      <c r="I1043">
        <f>Table1[[#This Row],[tar-out]]*Table1[[#This Row],[tar-out]]</f>
        <v>7.9732755515558011</v>
      </c>
      <c r="J1043" t="b">
        <f>AND(ABS(Table1[[#This Row],[tar-out]])&gt;=$J$1,ABS(Table1[[#This Row],[tar-out]])&lt;$K$1)</f>
        <v>0</v>
      </c>
      <c r="K1043" t="b">
        <f>AND(ABS(Table1[[#This Row],[tar-out]])&gt;=$K$1,ABS(Table1[[#This Row],[tar-out]])&lt;$L$1)</f>
        <v>0</v>
      </c>
      <c r="L1043" t="b">
        <f>AND(ABS(Table1[[#This Row],[tar-out]])&gt;=$L$1,ABS(Table1[[#This Row],[tar-out]])&lt;$M$1)</f>
        <v>1</v>
      </c>
      <c r="M1043" t="b">
        <f>AND(ABS(Table1[[#This Row],[tar-out]])&gt;=$M$1,ABS(Table1[[#This Row],[tar-out]])&lt;$N$1)</f>
        <v>0</v>
      </c>
      <c r="N1043" t="b">
        <f>AND(ABS(Table1[[#This Row],[tar-out]])&gt;=$N$1,ABS(Table1[[#This Row],[tar-out]])&lt;$O$1)</f>
        <v>0</v>
      </c>
      <c r="O1043" t="b">
        <f>AND(ABS(Table1[[#This Row],[tar-out]])&gt;=$O$1,ABS(Table1[[#This Row],[tar-out]])&lt;$P$1)</f>
        <v>0</v>
      </c>
      <c r="P1043" s="1">
        <f>ROUND(Table1[[#This Row],[tar-out]],0)</f>
        <v>3</v>
      </c>
      <c r="Q1043" s="2">
        <v>1041</v>
      </c>
      <c r="U1043">
        <f>IF(Table1[[#This Row],[tar-out in '[0,1)]],1,0)</f>
        <v>0</v>
      </c>
      <c r="V1043">
        <f>IF(Table1[[#This Row],[tar-out in '[1,2)]],1,0)</f>
        <v>0</v>
      </c>
      <c r="W1043">
        <f>IF(Table1[[#This Row],[tar-out'[2,5)]],1,0)</f>
        <v>1</v>
      </c>
      <c r="X1043">
        <f>IF(Table1[[#This Row],[tar-out in '[5, 10)]],1,0)</f>
        <v>0</v>
      </c>
      <c r="Y1043">
        <f>IF(Table1[[#This Row],[tar-out in '[10,20)]],1,0)</f>
        <v>0</v>
      </c>
      <c r="Z1043">
        <f>IF(Table1[[#This Row],[tar-out in '[20, 10000)]],1,0)</f>
        <v>0</v>
      </c>
    </row>
    <row r="1044" spans="1:26" x14ac:dyDescent="0.25">
      <c r="A1044">
        <v>23</v>
      </c>
      <c r="B1044">
        <v>242</v>
      </c>
      <c r="C1044">
        <v>6.7826086956521703</v>
      </c>
      <c r="D1044">
        <v>2</v>
      </c>
      <c r="E1044">
        <v>77</v>
      </c>
      <c r="F1044">
        <v>6.4178384893531604</v>
      </c>
      <c r="G1044">
        <v>6.1714429855346697</v>
      </c>
      <c r="H1044">
        <f>Table1[[#This Row],[target]]-Table1[[#This Row],[output]]</f>
        <v>0.24639550381849062</v>
      </c>
      <c r="I1044">
        <f>Table1[[#This Row],[tar-out]]*Table1[[#This Row],[tar-out]]</f>
        <v>6.071074430196783E-2</v>
      </c>
      <c r="J1044" t="b">
        <f>AND(ABS(Table1[[#This Row],[tar-out]])&gt;=$J$1,ABS(Table1[[#This Row],[tar-out]])&lt;$K$1)</f>
        <v>1</v>
      </c>
      <c r="K1044" t="b">
        <f>AND(ABS(Table1[[#This Row],[tar-out]])&gt;=$K$1,ABS(Table1[[#This Row],[tar-out]])&lt;$L$1)</f>
        <v>0</v>
      </c>
      <c r="L1044" t="b">
        <f>AND(ABS(Table1[[#This Row],[tar-out]])&gt;=$L$1,ABS(Table1[[#This Row],[tar-out]])&lt;$M$1)</f>
        <v>0</v>
      </c>
      <c r="M1044" t="b">
        <f>AND(ABS(Table1[[#This Row],[tar-out]])&gt;=$M$1,ABS(Table1[[#This Row],[tar-out]])&lt;$N$1)</f>
        <v>0</v>
      </c>
      <c r="N1044" t="b">
        <f>AND(ABS(Table1[[#This Row],[tar-out]])&gt;=$N$1,ABS(Table1[[#This Row],[tar-out]])&lt;$O$1)</f>
        <v>0</v>
      </c>
      <c r="O1044" t="b">
        <f>AND(ABS(Table1[[#This Row],[tar-out]])&gt;=$O$1,ABS(Table1[[#This Row],[tar-out]])&lt;$P$1)</f>
        <v>0</v>
      </c>
      <c r="P1044" s="1">
        <f>ROUND(Table1[[#This Row],[tar-out]],0)</f>
        <v>0</v>
      </c>
      <c r="Q1044" s="3">
        <v>1042</v>
      </c>
      <c r="U1044">
        <f>IF(Table1[[#This Row],[tar-out in '[0,1)]],1,0)</f>
        <v>1</v>
      </c>
      <c r="V1044">
        <f>IF(Table1[[#This Row],[tar-out in '[1,2)]],1,0)</f>
        <v>0</v>
      </c>
      <c r="W1044">
        <f>IF(Table1[[#This Row],[tar-out'[2,5)]],1,0)</f>
        <v>0</v>
      </c>
      <c r="X1044">
        <f>IF(Table1[[#This Row],[tar-out in '[5, 10)]],1,0)</f>
        <v>0</v>
      </c>
      <c r="Y1044">
        <f>IF(Table1[[#This Row],[tar-out in '[10,20)]],1,0)</f>
        <v>0</v>
      </c>
      <c r="Z1044">
        <f>IF(Table1[[#This Row],[tar-out in '[20, 10000)]],1,0)</f>
        <v>0</v>
      </c>
    </row>
    <row r="1045" spans="1:26" x14ac:dyDescent="0.25">
      <c r="A1045">
        <v>23</v>
      </c>
      <c r="B1045">
        <v>242</v>
      </c>
      <c r="C1045">
        <v>6.7826086956521703</v>
      </c>
      <c r="D1045">
        <v>2</v>
      </c>
      <c r="E1045">
        <v>61</v>
      </c>
      <c r="F1045">
        <v>9.8690669700910298</v>
      </c>
      <c r="G1045">
        <v>6.2008972167968803</v>
      </c>
      <c r="H1045">
        <f>Table1[[#This Row],[target]]-Table1[[#This Row],[output]]</f>
        <v>3.6681697532941495</v>
      </c>
      <c r="I1045">
        <f>Table1[[#This Row],[tar-out]]*Table1[[#This Row],[tar-out]]</f>
        <v>13.455469338982061</v>
      </c>
      <c r="J1045" t="b">
        <f>AND(ABS(Table1[[#This Row],[tar-out]])&gt;=$J$1,ABS(Table1[[#This Row],[tar-out]])&lt;$K$1)</f>
        <v>0</v>
      </c>
      <c r="K1045" t="b">
        <f>AND(ABS(Table1[[#This Row],[tar-out]])&gt;=$K$1,ABS(Table1[[#This Row],[tar-out]])&lt;$L$1)</f>
        <v>0</v>
      </c>
      <c r="L1045" t="b">
        <f>AND(ABS(Table1[[#This Row],[tar-out]])&gt;=$L$1,ABS(Table1[[#This Row],[tar-out]])&lt;$M$1)</f>
        <v>1</v>
      </c>
      <c r="M1045" t="b">
        <f>AND(ABS(Table1[[#This Row],[tar-out]])&gt;=$M$1,ABS(Table1[[#This Row],[tar-out]])&lt;$N$1)</f>
        <v>0</v>
      </c>
      <c r="N1045" t="b">
        <f>AND(ABS(Table1[[#This Row],[tar-out]])&gt;=$N$1,ABS(Table1[[#This Row],[tar-out]])&lt;$O$1)</f>
        <v>0</v>
      </c>
      <c r="O1045" t="b">
        <f>AND(ABS(Table1[[#This Row],[tar-out]])&gt;=$O$1,ABS(Table1[[#This Row],[tar-out]])&lt;$P$1)</f>
        <v>0</v>
      </c>
      <c r="P1045" s="1">
        <f>ROUND(Table1[[#This Row],[tar-out]],0)</f>
        <v>4</v>
      </c>
      <c r="Q1045" s="2">
        <v>1043</v>
      </c>
      <c r="U1045">
        <f>IF(Table1[[#This Row],[tar-out in '[0,1)]],1,0)</f>
        <v>0</v>
      </c>
      <c r="V1045">
        <f>IF(Table1[[#This Row],[tar-out in '[1,2)]],1,0)</f>
        <v>0</v>
      </c>
      <c r="W1045">
        <f>IF(Table1[[#This Row],[tar-out'[2,5)]],1,0)</f>
        <v>1</v>
      </c>
      <c r="X1045">
        <f>IF(Table1[[#This Row],[tar-out in '[5, 10)]],1,0)</f>
        <v>0</v>
      </c>
      <c r="Y1045">
        <f>IF(Table1[[#This Row],[tar-out in '[10,20)]],1,0)</f>
        <v>0</v>
      </c>
      <c r="Z1045">
        <f>IF(Table1[[#This Row],[tar-out in '[20, 10000)]],1,0)</f>
        <v>0</v>
      </c>
    </row>
    <row r="1046" spans="1:26" x14ac:dyDescent="0.25">
      <c r="A1046">
        <v>23</v>
      </c>
      <c r="B1046">
        <v>242</v>
      </c>
      <c r="C1046">
        <v>6.7826086956521703</v>
      </c>
      <c r="D1046">
        <v>2</v>
      </c>
      <c r="E1046">
        <v>95</v>
      </c>
      <c r="F1046">
        <v>6.4025974025974</v>
      </c>
      <c r="G1046">
        <v>6.1301183700561497</v>
      </c>
      <c r="H1046">
        <f>Table1[[#This Row],[target]]-Table1[[#This Row],[output]]</f>
        <v>0.27247903254125028</v>
      </c>
      <c r="I1046">
        <f>Table1[[#This Row],[tar-out]]*Table1[[#This Row],[tar-out]]</f>
        <v>7.4244823174615726E-2</v>
      </c>
      <c r="J1046" t="b">
        <f>AND(ABS(Table1[[#This Row],[tar-out]])&gt;=$J$1,ABS(Table1[[#This Row],[tar-out]])&lt;$K$1)</f>
        <v>1</v>
      </c>
      <c r="K1046" t="b">
        <f>AND(ABS(Table1[[#This Row],[tar-out]])&gt;=$K$1,ABS(Table1[[#This Row],[tar-out]])&lt;$L$1)</f>
        <v>0</v>
      </c>
      <c r="L1046" t="b">
        <f>AND(ABS(Table1[[#This Row],[tar-out]])&gt;=$L$1,ABS(Table1[[#This Row],[tar-out]])&lt;$M$1)</f>
        <v>0</v>
      </c>
      <c r="M1046" t="b">
        <f>AND(ABS(Table1[[#This Row],[tar-out]])&gt;=$M$1,ABS(Table1[[#This Row],[tar-out]])&lt;$N$1)</f>
        <v>0</v>
      </c>
      <c r="N1046" t="b">
        <f>AND(ABS(Table1[[#This Row],[tar-out]])&gt;=$N$1,ABS(Table1[[#This Row],[tar-out]])&lt;$O$1)</f>
        <v>0</v>
      </c>
      <c r="O1046" t="b">
        <f>AND(ABS(Table1[[#This Row],[tar-out]])&gt;=$O$1,ABS(Table1[[#This Row],[tar-out]])&lt;$P$1)</f>
        <v>0</v>
      </c>
      <c r="P1046" s="1">
        <f>ROUND(Table1[[#This Row],[tar-out]],0)</f>
        <v>0</v>
      </c>
      <c r="Q1046" s="3">
        <v>1044</v>
      </c>
      <c r="U1046">
        <f>IF(Table1[[#This Row],[tar-out in '[0,1)]],1,0)</f>
        <v>1</v>
      </c>
      <c r="V1046">
        <f>IF(Table1[[#This Row],[tar-out in '[1,2)]],1,0)</f>
        <v>0</v>
      </c>
      <c r="W1046">
        <f>IF(Table1[[#This Row],[tar-out'[2,5)]],1,0)</f>
        <v>0</v>
      </c>
      <c r="X1046">
        <f>IF(Table1[[#This Row],[tar-out in '[5, 10)]],1,0)</f>
        <v>0</v>
      </c>
      <c r="Y1046">
        <f>IF(Table1[[#This Row],[tar-out in '[10,20)]],1,0)</f>
        <v>0</v>
      </c>
      <c r="Z1046">
        <f>IF(Table1[[#This Row],[tar-out in '[20, 10000)]],1,0)</f>
        <v>0</v>
      </c>
    </row>
    <row r="1047" spans="1:26" x14ac:dyDescent="0.25">
      <c r="A1047">
        <v>23</v>
      </c>
      <c r="B1047">
        <v>242</v>
      </c>
      <c r="C1047">
        <v>6.7826086956521703</v>
      </c>
      <c r="D1047">
        <v>2</v>
      </c>
      <c r="E1047">
        <v>94</v>
      </c>
      <c r="F1047">
        <v>8.9736842105263204</v>
      </c>
      <c r="G1047">
        <v>6.1326422691345197</v>
      </c>
      <c r="H1047">
        <f>Table1[[#This Row],[target]]-Table1[[#This Row],[output]]</f>
        <v>2.8410419413918007</v>
      </c>
      <c r="I1047">
        <f>Table1[[#This Row],[tar-out]]*Table1[[#This Row],[tar-out]]</f>
        <v>8.0715193127472915</v>
      </c>
      <c r="J1047" t="b">
        <f>AND(ABS(Table1[[#This Row],[tar-out]])&gt;=$J$1,ABS(Table1[[#This Row],[tar-out]])&lt;$K$1)</f>
        <v>0</v>
      </c>
      <c r="K1047" t="b">
        <f>AND(ABS(Table1[[#This Row],[tar-out]])&gt;=$K$1,ABS(Table1[[#This Row],[tar-out]])&lt;$L$1)</f>
        <v>0</v>
      </c>
      <c r="L1047" t="b">
        <f>AND(ABS(Table1[[#This Row],[tar-out]])&gt;=$L$1,ABS(Table1[[#This Row],[tar-out]])&lt;$M$1)</f>
        <v>1</v>
      </c>
      <c r="M1047" t="b">
        <f>AND(ABS(Table1[[#This Row],[tar-out]])&gt;=$M$1,ABS(Table1[[#This Row],[tar-out]])&lt;$N$1)</f>
        <v>0</v>
      </c>
      <c r="N1047" t="b">
        <f>AND(ABS(Table1[[#This Row],[tar-out]])&gt;=$N$1,ABS(Table1[[#This Row],[tar-out]])&lt;$O$1)</f>
        <v>0</v>
      </c>
      <c r="O1047" t="b">
        <f>AND(ABS(Table1[[#This Row],[tar-out]])&gt;=$O$1,ABS(Table1[[#This Row],[tar-out]])&lt;$P$1)</f>
        <v>0</v>
      </c>
      <c r="P1047" s="1">
        <f>ROUND(Table1[[#This Row],[tar-out]],0)</f>
        <v>3</v>
      </c>
      <c r="Q1047" s="2">
        <v>1045</v>
      </c>
      <c r="U1047">
        <f>IF(Table1[[#This Row],[tar-out in '[0,1)]],1,0)</f>
        <v>0</v>
      </c>
      <c r="V1047">
        <f>IF(Table1[[#This Row],[tar-out in '[1,2)]],1,0)</f>
        <v>0</v>
      </c>
      <c r="W1047">
        <f>IF(Table1[[#This Row],[tar-out'[2,5)]],1,0)</f>
        <v>1</v>
      </c>
      <c r="X1047">
        <f>IF(Table1[[#This Row],[tar-out in '[5, 10)]],1,0)</f>
        <v>0</v>
      </c>
      <c r="Y1047">
        <f>IF(Table1[[#This Row],[tar-out in '[10,20)]],1,0)</f>
        <v>0</v>
      </c>
      <c r="Z1047">
        <f>IF(Table1[[#This Row],[tar-out in '[20, 10000)]],1,0)</f>
        <v>0</v>
      </c>
    </row>
    <row r="1048" spans="1:26" x14ac:dyDescent="0.25">
      <c r="A1048">
        <v>23</v>
      </c>
      <c r="B1048">
        <v>242</v>
      </c>
      <c r="C1048">
        <v>6.7826086956521703</v>
      </c>
      <c r="D1048">
        <v>2</v>
      </c>
      <c r="E1048">
        <v>50</v>
      </c>
      <c r="F1048">
        <v>8.7132950267485594</v>
      </c>
      <c r="G1048">
        <v>6.2196822166442898</v>
      </c>
      <c r="H1048">
        <f>Table1[[#This Row],[target]]-Table1[[#This Row],[output]]</f>
        <v>2.4936128101042696</v>
      </c>
      <c r="I1048">
        <f>Table1[[#This Row],[tar-out]]*Table1[[#This Row],[tar-out]]</f>
        <v>6.2181048467161117</v>
      </c>
      <c r="J1048" t="b">
        <f>AND(ABS(Table1[[#This Row],[tar-out]])&gt;=$J$1,ABS(Table1[[#This Row],[tar-out]])&lt;$K$1)</f>
        <v>0</v>
      </c>
      <c r="K1048" t="b">
        <f>AND(ABS(Table1[[#This Row],[tar-out]])&gt;=$K$1,ABS(Table1[[#This Row],[tar-out]])&lt;$L$1)</f>
        <v>0</v>
      </c>
      <c r="L1048" t="b">
        <f>AND(ABS(Table1[[#This Row],[tar-out]])&gt;=$L$1,ABS(Table1[[#This Row],[tar-out]])&lt;$M$1)</f>
        <v>1</v>
      </c>
      <c r="M1048" t="b">
        <f>AND(ABS(Table1[[#This Row],[tar-out]])&gt;=$M$1,ABS(Table1[[#This Row],[tar-out]])&lt;$N$1)</f>
        <v>0</v>
      </c>
      <c r="N1048" t="b">
        <f>AND(ABS(Table1[[#This Row],[tar-out]])&gt;=$N$1,ABS(Table1[[#This Row],[tar-out]])&lt;$O$1)</f>
        <v>0</v>
      </c>
      <c r="O1048" t="b">
        <f>AND(ABS(Table1[[#This Row],[tar-out]])&gt;=$O$1,ABS(Table1[[#This Row],[tar-out]])&lt;$P$1)</f>
        <v>0</v>
      </c>
      <c r="P1048" s="1">
        <f>ROUND(Table1[[#This Row],[tar-out]],0)</f>
        <v>2</v>
      </c>
      <c r="Q1048" s="3">
        <v>1046</v>
      </c>
      <c r="U1048">
        <f>IF(Table1[[#This Row],[tar-out in '[0,1)]],1,0)</f>
        <v>0</v>
      </c>
      <c r="V1048">
        <f>IF(Table1[[#This Row],[tar-out in '[1,2)]],1,0)</f>
        <v>0</v>
      </c>
      <c r="W1048">
        <f>IF(Table1[[#This Row],[tar-out'[2,5)]],1,0)</f>
        <v>1</v>
      </c>
      <c r="X1048">
        <f>IF(Table1[[#This Row],[tar-out in '[5, 10)]],1,0)</f>
        <v>0</v>
      </c>
      <c r="Y1048">
        <f>IF(Table1[[#This Row],[tar-out in '[10,20)]],1,0)</f>
        <v>0</v>
      </c>
      <c r="Z1048">
        <f>IF(Table1[[#This Row],[tar-out in '[20, 10000)]],1,0)</f>
        <v>0</v>
      </c>
    </row>
    <row r="1049" spans="1:26" x14ac:dyDescent="0.25">
      <c r="A1049">
        <v>23</v>
      </c>
      <c r="B1049">
        <v>242</v>
      </c>
      <c r="C1049">
        <v>6.7826086956521703</v>
      </c>
      <c r="D1049">
        <v>2</v>
      </c>
      <c r="E1049">
        <v>15</v>
      </c>
      <c r="F1049">
        <v>11.433221577261801</v>
      </c>
      <c r="G1049">
        <v>6.2778019905090297</v>
      </c>
      <c r="H1049">
        <f>Table1[[#This Row],[target]]-Table1[[#This Row],[output]]</f>
        <v>5.155419586752771</v>
      </c>
      <c r="I1049">
        <f>Table1[[#This Row],[tar-out]]*Table1[[#This Row],[tar-out]]</f>
        <v>26.578351115474113</v>
      </c>
      <c r="J1049" t="b">
        <f>AND(ABS(Table1[[#This Row],[tar-out]])&gt;=$J$1,ABS(Table1[[#This Row],[tar-out]])&lt;$K$1)</f>
        <v>0</v>
      </c>
      <c r="K1049" t="b">
        <f>AND(ABS(Table1[[#This Row],[tar-out]])&gt;=$K$1,ABS(Table1[[#This Row],[tar-out]])&lt;$L$1)</f>
        <v>0</v>
      </c>
      <c r="L1049" t="b">
        <f>AND(ABS(Table1[[#This Row],[tar-out]])&gt;=$L$1,ABS(Table1[[#This Row],[tar-out]])&lt;$M$1)</f>
        <v>0</v>
      </c>
      <c r="M1049" t="b">
        <f>AND(ABS(Table1[[#This Row],[tar-out]])&gt;=$M$1,ABS(Table1[[#This Row],[tar-out]])&lt;$N$1)</f>
        <v>1</v>
      </c>
      <c r="N1049" t="b">
        <f>AND(ABS(Table1[[#This Row],[tar-out]])&gt;=$N$1,ABS(Table1[[#This Row],[tar-out]])&lt;$O$1)</f>
        <v>0</v>
      </c>
      <c r="O1049" t="b">
        <f>AND(ABS(Table1[[#This Row],[tar-out]])&gt;=$O$1,ABS(Table1[[#This Row],[tar-out]])&lt;$P$1)</f>
        <v>0</v>
      </c>
      <c r="P1049" s="1">
        <f>ROUND(Table1[[#This Row],[tar-out]],0)</f>
        <v>5</v>
      </c>
      <c r="Q1049" s="2">
        <v>1047</v>
      </c>
      <c r="U1049">
        <f>IF(Table1[[#This Row],[tar-out in '[0,1)]],1,0)</f>
        <v>0</v>
      </c>
      <c r="V1049">
        <f>IF(Table1[[#This Row],[tar-out in '[1,2)]],1,0)</f>
        <v>0</v>
      </c>
      <c r="W1049">
        <f>IF(Table1[[#This Row],[tar-out'[2,5)]],1,0)</f>
        <v>0</v>
      </c>
      <c r="X1049">
        <f>IF(Table1[[#This Row],[tar-out in '[5, 10)]],1,0)</f>
        <v>1</v>
      </c>
      <c r="Y1049">
        <f>IF(Table1[[#This Row],[tar-out in '[10,20)]],1,0)</f>
        <v>0</v>
      </c>
      <c r="Z1049">
        <f>IF(Table1[[#This Row],[tar-out in '[20, 10000)]],1,0)</f>
        <v>0</v>
      </c>
    </row>
    <row r="1050" spans="1:26" x14ac:dyDescent="0.25">
      <c r="A1050">
        <v>23</v>
      </c>
      <c r="B1050">
        <v>242</v>
      </c>
      <c r="C1050">
        <v>6.7826086956521703</v>
      </c>
      <c r="D1050">
        <v>2</v>
      </c>
      <c r="E1050">
        <v>9</v>
      </c>
      <c r="F1050">
        <v>9.2046686885396607</v>
      </c>
      <c r="G1050">
        <v>6.2859630584716797</v>
      </c>
      <c r="H1050">
        <f>Table1[[#This Row],[target]]-Table1[[#This Row],[output]]</f>
        <v>2.918705630067981</v>
      </c>
      <c r="I1050">
        <f>Table1[[#This Row],[tar-out]]*Table1[[#This Row],[tar-out]]</f>
        <v>8.5188425549905293</v>
      </c>
      <c r="J1050" t="b">
        <f>AND(ABS(Table1[[#This Row],[tar-out]])&gt;=$J$1,ABS(Table1[[#This Row],[tar-out]])&lt;$K$1)</f>
        <v>0</v>
      </c>
      <c r="K1050" t="b">
        <f>AND(ABS(Table1[[#This Row],[tar-out]])&gt;=$K$1,ABS(Table1[[#This Row],[tar-out]])&lt;$L$1)</f>
        <v>0</v>
      </c>
      <c r="L1050" t="b">
        <f>AND(ABS(Table1[[#This Row],[tar-out]])&gt;=$L$1,ABS(Table1[[#This Row],[tar-out]])&lt;$M$1)</f>
        <v>1</v>
      </c>
      <c r="M1050" t="b">
        <f>AND(ABS(Table1[[#This Row],[tar-out]])&gt;=$M$1,ABS(Table1[[#This Row],[tar-out]])&lt;$N$1)</f>
        <v>0</v>
      </c>
      <c r="N1050" t="b">
        <f>AND(ABS(Table1[[#This Row],[tar-out]])&gt;=$N$1,ABS(Table1[[#This Row],[tar-out]])&lt;$O$1)</f>
        <v>0</v>
      </c>
      <c r="O1050" t="b">
        <f>AND(ABS(Table1[[#This Row],[tar-out]])&gt;=$O$1,ABS(Table1[[#This Row],[tar-out]])&lt;$P$1)</f>
        <v>0</v>
      </c>
      <c r="P1050" s="1">
        <f>ROUND(Table1[[#This Row],[tar-out]],0)</f>
        <v>3</v>
      </c>
      <c r="Q1050" s="3">
        <v>1048</v>
      </c>
      <c r="U1050">
        <f>IF(Table1[[#This Row],[tar-out in '[0,1)]],1,0)</f>
        <v>0</v>
      </c>
      <c r="V1050">
        <f>IF(Table1[[#This Row],[tar-out in '[1,2)]],1,0)</f>
        <v>0</v>
      </c>
      <c r="W1050">
        <f>IF(Table1[[#This Row],[tar-out'[2,5)]],1,0)</f>
        <v>1</v>
      </c>
      <c r="X1050">
        <f>IF(Table1[[#This Row],[tar-out in '[5, 10)]],1,0)</f>
        <v>0</v>
      </c>
      <c r="Y1050">
        <f>IF(Table1[[#This Row],[tar-out in '[10,20)]],1,0)</f>
        <v>0</v>
      </c>
      <c r="Z1050">
        <f>IF(Table1[[#This Row],[tar-out in '[20, 10000)]],1,0)</f>
        <v>0</v>
      </c>
    </row>
    <row r="1051" spans="1:26" x14ac:dyDescent="0.25">
      <c r="A1051">
        <v>23</v>
      </c>
      <c r="B1051">
        <v>242</v>
      </c>
      <c r="C1051">
        <v>6.7826086956521703</v>
      </c>
      <c r="D1051">
        <v>2</v>
      </c>
      <c r="E1051">
        <v>46</v>
      </c>
      <c r="F1051">
        <v>10.4049787726746</v>
      </c>
      <c r="G1051">
        <v>6.2265129089355504</v>
      </c>
      <c r="H1051">
        <f>Table1[[#This Row],[target]]-Table1[[#This Row],[output]]</f>
        <v>4.1784658637390493</v>
      </c>
      <c r="I1051">
        <f>Table1[[#This Row],[tar-out]]*Table1[[#This Row],[tar-out]]</f>
        <v>17.459576974432519</v>
      </c>
      <c r="J1051" t="b">
        <f>AND(ABS(Table1[[#This Row],[tar-out]])&gt;=$J$1,ABS(Table1[[#This Row],[tar-out]])&lt;$K$1)</f>
        <v>0</v>
      </c>
      <c r="K1051" t="b">
        <f>AND(ABS(Table1[[#This Row],[tar-out]])&gt;=$K$1,ABS(Table1[[#This Row],[tar-out]])&lt;$L$1)</f>
        <v>0</v>
      </c>
      <c r="L1051" t="b">
        <f>AND(ABS(Table1[[#This Row],[tar-out]])&gt;=$L$1,ABS(Table1[[#This Row],[tar-out]])&lt;$M$1)</f>
        <v>1</v>
      </c>
      <c r="M1051" t="b">
        <f>AND(ABS(Table1[[#This Row],[tar-out]])&gt;=$M$1,ABS(Table1[[#This Row],[tar-out]])&lt;$N$1)</f>
        <v>0</v>
      </c>
      <c r="N1051" t="b">
        <f>AND(ABS(Table1[[#This Row],[tar-out]])&gt;=$N$1,ABS(Table1[[#This Row],[tar-out]])&lt;$O$1)</f>
        <v>0</v>
      </c>
      <c r="O1051" t="b">
        <f>AND(ABS(Table1[[#This Row],[tar-out]])&gt;=$O$1,ABS(Table1[[#This Row],[tar-out]])&lt;$P$1)</f>
        <v>0</v>
      </c>
      <c r="P1051" s="1">
        <f>ROUND(Table1[[#This Row],[tar-out]],0)</f>
        <v>4</v>
      </c>
      <c r="Q1051" s="2">
        <v>1049</v>
      </c>
      <c r="U1051">
        <f>IF(Table1[[#This Row],[tar-out in '[0,1)]],1,0)</f>
        <v>0</v>
      </c>
      <c r="V1051">
        <f>IF(Table1[[#This Row],[tar-out in '[1,2)]],1,0)</f>
        <v>0</v>
      </c>
      <c r="W1051">
        <f>IF(Table1[[#This Row],[tar-out'[2,5)]],1,0)</f>
        <v>1</v>
      </c>
      <c r="X1051">
        <f>IF(Table1[[#This Row],[tar-out in '[5, 10)]],1,0)</f>
        <v>0</v>
      </c>
      <c r="Y1051">
        <f>IF(Table1[[#This Row],[tar-out in '[10,20)]],1,0)</f>
        <v>0</v>
      </c>
      <c r="Z1051">
        <f>IF(Table1[[#This Row],[tar-out in '[20, 10000)]],1,0)</f>
        <v>0</v>
      </c>
    </row>
    <row r="1052" spans="1:26" x14ac:dyDescent="0.25">
      <c r="A1052">
        <v>23</v>
      </c>
      <c r="B1052">
        <v>242</v>
      </c>
      <c r="C1052">
        <v>6.7826086956521703</v>
      </c>
      <c r="D1052">
        <v>2</v>
      </c>
      <c r="E1052">
        <v>31</v>
      </c>
      <c r="F1052">
        <v>8.4334512890878894</v>
      </c>
      <c r="G1052">
        <v>6.2521286010742196</v>
      </c>
      <c r="H1052">
        <f>Table1[[#This Row],[target]]-Table1[[#This Row],[output]]</f>
        <v>2.1813226880136698</v>
      </c>
      <c r="I1052">
        <f>Table1[[#This Row],[tar-out]]*Table1[[#This Row],[tar-out]]</f>
        <v>4.7581686692431822</v>
      </c>
      <c r="J1052" t="b">
        <f>AND(ABS(Table1[[#This Row],[tar-out]])&gt;=$J$1,ABS(Table1[[#This Row],[tar-out]])&lt;$K$1)</f>
        <v>0</v>
      </c>
      <c r="K1052" t="b">
        <f>AND(ABS(Table1[[#This Row],[tar-out]])&gt;=$K$1,ABS(Table1[[#This Row],[tar-out]])&lt;$L$1)</f>
        <v>0</v>
      </c>
      <c r="L1052" t="b">
        <f>AND(ABS(Table1[[#This Row],[tar-out]])&gt;=$L$1,ABS(Table1[[#This Row],[tar-out]])&lt;$M$1)</f>
        <v>1</v>
      </c>
      <c r="M1052" t="b">
        <f>AND(ABS(Table1[[#This Row],[tar-out]])&gt;=$M$1,ABS(Table1[[#This Row],[tar-out]])&lt;$N$1)</f>
        <v>0</v>
      </c>
      <c r="N1052" t="b">
        <f>AND(ABS(Table1[[#This Row],[tar-out]])&gt;=$N$1,ABS(Table1[[#This Row],[tar-out]])&lt;$O$1)</f>
        <v>0</v>
      </c>
      <c r="O1052" t="b">
        <f>AND(ABS(Table1[[#This Row],[tar-out]])&gt;=$O$1,ABS(Table1[[#This Row],[tar-out]])&lt;$P$1)</f>
        <v>0</v>
      </c>
      <c r="P1052" s="1">
        <f>ROUND(Table1[[#This Row],[tar-out]],0)</f>
        <v>2</v>
      </c>
      <c r="Q1052" s="3">
        <v>1050</v>
      </c>
      <c r="U1052">
        <f>IF(Table1[[#This Row],[tar-out in '[0,1)]],1,0)</f>
        <v>0</v>
      </c>
      <c r="V1052">
        <f>IF(Table1[[#This Row],[tar-out in '[1,2)]],1,0)</f>
        <v>0</v>
      </c>
      <c r="W1052">
        <f>IF(Table1[[#This Row],[tar-out'[2,5)]],1,0)</f>
        <v>1</v>
      </c>
      <c r="X1052">
        <f>IF(Table1[[#This Row],[tar-out in '[5, 10)]],1,0)</f>
        <v>0</v>
      </c>
      <c r="Y1052">
        <f>IF(Table1[[#This Row],[tar-out in '[10,20)]],1,0)</f>
        <v>0</v>
      </c>
      <c r="Z1052">
        <f>IF(Table1[[#This Row],[tar-out in '[20, 10000)]],1,0)</f>
        <v>0</v>
      </c>
    </row>
    <row r="1053" spans="1:26" x14ac:dyDescent="0.25">
      <c r="A1053">
        <v>23</v>
      </c>
      <c r="B1053">
        <v>242</v>
      </c>
      <c r="C1053">
        <v>6.7826086956521703</v>
      </c>
      <c r="D1053">
        <v>2</v>
      </c>
      <c r="E1053">
        <v>162</v>
      </c>
      <c r="F1053">
        <v>8.1361563517915307</v>
      </c>
      <c r="G1053">
        <v>6.0407056808471697</v>
      </c>
      <c r="H1053">
        <f>Table1[[#This Row],[target]]-Table1[[#This Row],[output]]</f>
        <v>2.095450670944361</v>
      </c>
      <c r="I1053">
        <f>Table1[[#This Row],[tar-out]]*Table1[[#This Row],[tar-out]]</f>
        <v>4.3909135143611726</v>
      </c>
      <c r="J1053" t="b">
        <f>AND(ABS(Table1[[#This Row],[tar-out]])&gt;=$J$1,ABS(Table1[[#This Row],[tar-out]])&lt;$K$1)</f>
        <v>0</v>
      </c>
      <c r="K1053" t="b">
        <f>AND(ABS(Table1[[#This Row],[tar-out]])&gt;=$K$1,ABS(Table1[[#This Row],[tar-out]])&lt;$L$1)</f>
        <v>0</v>
      </c>
      <c r="L1053" t="b">
        <f>AND(ABS(Table1[[#This Row],[tar-out]])&gt;=$L$1,ABS(Table1[[#This Row],[tar-out]])&lt;$M$1)</f>
        <v>1</v>
      </c>
      <c r="M1053" t="b">
        <f>AND(ABS(Table1[[#This Row],[tar-out]])&gt;=$M$1,ABS(Table1[[#This Row],[tar-out]])&lt;$N$1)</f>
        <v>0</v>
      </c>
      <c r="N1053" t="b">
        <f>AND(ABS(Table1[[#This Row],[tar-out]])&gt;=$N$1,ABS(Table1[[#This Row],[tar-out]])&lt;$O$1)</f>
        <v>0</v>
      </c>
      <c r="O1053" t="b">
        <f>AND(ABS(Table1[[#This Row],[tar-out]])&gt;=$O$1,ABS(Table1[[#This Row],[tar-out]])&lt;$P$1)</f>
        <v>0</v>
      </c>
      <c r="P1053" s="1">
        <f>ROUND(Table1[[#This Row],[tar-out]],0)</f>
        <v>2</v>
      </c>
      <c r="Q1053" s="2">
        <v>1051</v>
      </c>
      <c r="U1053">
        <f>IF(Table1[[#This Row],[tar-out in '[0,1)]],1,0)</f>
        <v>0</v>
      </c>
      <c r="V1053">
        <f>IF(Table1[[#This Row],[tar-out in '[1,2)]],1,0)</f>
        <v>0</v>
      </c>
      <c r="W1053">
        <f>IF(Table1[[#This Row],[tar-out'[2,5)]],1,0)</f>
        <v>1</v>
      </c>
      <c r="X1053">
        <f>IF(Table1[[#This Row],[tar-out in '[5, 10)]],1,0)</f>
        <v>0</v>
      </c>
      <c r="Y1053">
        <f>IF(Table1[[#This Row],[tar-out in '[10,20)]],1,0)</f>
        <v>0</v>
      </c>
      <c r="Z1053">
        <f>IF(Table1[[#This Row],[tar-out in '[20, 10000)]],1,0)</f>
        <v>0</v>
      </c>
    </row>
    <row r="1054" spans="1:26" x14ac:dyDescent="0.25">
      <c r="A1054">
        <v>23</v>
      </c>
      <c r="B1054">
        <v>242</v>
      </c>
      <c r="C1054">
        <v>6.7826086956521703</v>
      </c>
      <c r="D1054">
        <v>2</v>
      </c>
      <c r="E1054">
        <v>581</v>
      </c>
      <c r="F1054">
        <v>5</v>
      </c>
      <c r="G1054">
        <v>6.0012130737304696</v>
      </c>
      <c r="H1054">
        <f>Table1[[#This Row],[target]]-Table1[[#This Row],[output]]</f>
        <v>-1.0012130737304696</v>
      </c>
      <c r="I1054">
        <f>Table1[[#This Row],[tar-out]]*Table1[[#This Row],[tar-out]]</f>
        <v>1.0024276190088148</v>
      </c>
      <c r="J1054" t="b">
        <f>AND(ABS(Table1[[#This Row],[tar-out]])&gt;=$J$1,ABS(Table1[[#This Row],[tar-out]])&lt;$K$1)</f>
        <v>0</v>
      </c>
      <c r="K1054" t="b">
        <f>AND(ABS(Table1[[#This Row],[tar-out]])&gt;=$K$1,ABS(Table1[[#This Row],[tar-out]])&lt;$L$1)</f>
        <v>1</v>
      </c>
      <c r="L1054" t="b">
        <f>AND(ABS(Table1[[#This Row],[tar-out]])&gt;=$L$1,ABS(Table1[[#This Row],[tar-out]])&lt;$M$1)</f>
        <v>0</v>
      </c>
      <c r="M1054" t="b">
        <f>AND(ABS(Table1[[#This Row],[tar-out]])&gt;=$M$1,ABS(Table1[[#This Row],[tar-out]])&lt;$N$1)</f>
        <v>0</v>
      </c>
      <c r="N1054" t="b">
        <f>AND(ABS(Table1[[#This Row],[tar-out]])&gt;=$N$1,ABS(Table1[[#This Row],[tar-out]])&lt;$O$1)</f>
        <v>0</v>
      </c>
      <c r="O1054" t="b">
        <f>AND(ABS(Table1[[#This Row],[tar-out]])&gt;=$O$1,ABS(Table1[[#This Row],[tar-out]])&lt;$P$1)</f>
        <v>0</v>
      </c>
      <c r="P1054" s="1">
        <f>ROUND(Table1[[#This Row],[tar-out]],0)</f>
        <v>-1</v>
      </c>
      <c r="Q1054" s="3">
        <v>1052</v>
      </c>
      <c r="U1054">
        <f>IF(Table1[[#This Row],[tar-out in '[0,1)]],1,0)</f>
        <v>0</v>
      </c>
      <c r="V1054">
        <f>IF(Table1[[#This Row],[tar-out in '[1,2)]],1,0)</f>
        <v>1</v>
      </c>
      <c r="W1054">
        <f>IF(Table1[[#This Row],[tar-out'[2,5)]],1,0)</f>
        <v>0</v>
      </c>
      <c r="X1054">
        <f>IF(Table1[[#This Row],[tar-out in '[5, 10)]],1,0)</f>
        <v>0</v>
      </c>
      <c r="Y1054">
        <f>IF(Table1[[#This Row],[tar-out in '[10,20)]],1,0)</f>
        <v>0</v>
      </c>
      <c r="Z1054">
        <f>IF(Table1[[#This Row],[tar-out in '[20, 10000)]],1,0)</f>
        <v>0</v>
      </c>
    </row>
    <row r="1055" spans="1:26" x14ac:dyDescent="0.25">
      <c r="A1055">
        <v>23</v>
      </c>
      <c r="B1055">
        <v>242</v>
      </c>
      <c r="C1055">
        <v>6.7826086956521703</v>
      </c>
      <c r="D1055">
        <v>2</v>
      </c>
      <c r="E1055">
        <v>482</v>
      </c>
      <c r="F1055">
        <v>5.2615384615384597</v>
      </c>
      <c r="G1055">
        <v>6.0021128654479998</v>
      </c>
      <c r="H1055">
        <f>Table1[[#This Row],[target]]-Table1[[#This Row],[output]]</f>
        <v>-0.7405744039095401</v>
      </c>
      <c r="I1055">
        <f>Table1[[#This Row],[tar-out]]*Table1[[#This Row],[tar-out]]</f>
        <v>0.54845044772597062</v>
      </c>
      <c r="J1055" t="b">
        <f>AND(ABS(Table1[[#This Row],[tar-out]])&gt;=$J$1,ABS(Table1[[#This Row],[tar-out]])&lt;$K$1)</f>
        <v>1</v>
      </c>
      <c r="K1055" t="b">
        <f>AND(ABS(Table1[[#This Row],[tar-out]])&gt;=$K$1,ABS(Table1[[#This Row],[tar-out]])&lt;$L$1)</f>
        <v>0</v>
      </c>
      <c r="L1055" t="b">
        <f>AND(ABS(Table1[[#This Row],[tar-out]])&gt;=$L$1,ABS(Table1[[#This Row],[tar-out]])&lt;$M$1)</f>
        <v>0</v>
      </c>
      <c r="M1055" t="b">
        <f>AND(ABS(Table1[[#This Row],[tar-out]])&gt;=$M$1,ABS(Table1[[#This Row],[tar-out]])&lt;$N$1)</f>
        <v>0</v>
      </c>
      <c r="N1055" t="b">
        <f>AND(ABS(Table1[[#This Row],[tar-out]])&gt;=$N$1,ABS(Table1[[#This Row],[tar-out]])&lt;$O$1)</f>
        <v>0</v>
      </c>
      <c r="O1055" t="b">
        <f>AND(ABS(Table1[[#This Row],[tar-out]])&gt;=$O$1,ABS(Table1[[#This Row],[tar-out]])&lt;$P$1)</f>
        <v>0</v>
      </c>
      <c r="P1055" s="1">
        <f>ROUND(Table1[[#This Row],[tar-out]],0)</f>
        <v>-1</v>
      </c>
      <c r="Q1055" s="2">
        <v>1053</v>
      </c>
      <c r="U1055">
        <f>IF(Table1[[#This Row],[tar-out in '[0,1)]],1,0)</f>
        <v>1</v>
      </c>
      <c r="V1055">
        <f>IF(Table1[[#This Row],[tar-out in '[1,2)]],1,0)</f>
        <v>0</v>
      </c>
      <c r="W1055">
        <f>IF(Table1[[#This Row],[tar-out'[2,5)]],1,0)</f>
        <v>0</v>
      </c>
      <c r="X1055">
        <f>IF(Table1[[#This Row],[tar-out in '[5, 10)]],1,0)</f>
        <v>0</v>
      </c>
      <c r="Y1055">
        <f>IF(Table1[[#This Row],[tar-out in '[10,20)]],1,0)</f>
        <v>0</v>
      </c>
      <c r="Z1055">
        <f>IF(Table1[[#This Row],[tar-out in '[20, 10000)]],1,0)</f>
        <v>0</v>
      </c>
    </row>
    <row r="1056" spans="1:26" x14ac:dyDescent="0.25">
      <c r="A1056">
        <v>23</v>
      </c>
      <c r="B1056">
        <v>242</v>
      </c>
      <c r="C1056">
        <v>6.7826086956521703</v>
      </c>
      <c r="D1056">
        <v>2</v>
      </c>
      <c r="E1056">
        <v>446</v>
      </c>
      <c r="F1056">
        <v>5</v>
      </c>
      <c r="G1056">
        <v>6.0024428367614702</v>
      </c>
      <c r="H1056">
        <f>Table1[[#This Row],[target]]-Table1[[#This Row],[output]]</f>
        <v>-1.0024428367614702</v>
      </c>
      <c r="I1056">
        <f>Table1[[#This Row],[tar-out]]*Table1[[#This Row],[tar-out]]</f>
        <v>1.0048916409743835</v>
      </c>
      <c r="J1056" t="b">
        <f>AND(ABS(Table1[[#This Row],[tar-out]])&gt;=$J$1,ABS(Table1[[#This Row],[tar-out]])&lt;$K$1)</f>
        <v>0</v>
      </c>
      <c r="K1056" t="b">
        <f>AND(ABS(Table1[[#This Row],[tar-out]])&gt;=$K$1,ABS(Table1[[#This Row],[tar-out]])&lt;$L$1)</f>
        <v>1</v>
      </c>
      <c r="L1056" t="b">
        <f>AND(ABS(Table1[[#This Row],[tar-out]])&gt;=$L$1,ABS(Table1[[#This Row],[tar-out]])&lt;$M$1)</f>
        <v>0</v>
      </c>
      <c r="M1056" t="b">
        <f>AND(ABS(Table1[[#This Row],[tar-out]])&gt;=$M$1,ABS(Table1[[#This Row],[tar-out]])&lt;$N$1)</f>
        <v>0</v>
      </c>
      <c r="N1056" t="b">
        <f>AND(ABS(Table1[[#This Row],[tar-out]])&gt;=$N$1,ABS(Table1[[#This Row],[tar-out]])&lt;$O$1)</f>
        <v>0</v>
      </c>
      <c r="O1056" t="b">
        <f>AND(ABS(Table1[[#This Row],[tar-out]])&gt;=$O$1,ABS(Table1[[#This Row],[tar-out]])&lt;$P$1)</f>
        <v>0</v>
      </c>
      <c r="P1056" s="1">
        <f>ROUND(Table1[[#This Row],[tar-out]],0)</f>
        <v>-1</v>
      </c>
      <c r="Q1056" s="3">
        <v>1054</v>
      </c>
      <c r="U1056">
        <f>IF(Table1[[#This Row],[tar-out in '[0,1)]],1,0)</f>
        <v>0</v>
      </c>
      <c r="V1056">
        <f>IF(Table1[[#This Row],[tar-out in '[1,2)]],1,0)</f>
        <v>1</v>
      </c>
      <c r="W1056">
        <f>IF(Table1[[#This Row],[tar-out'[2,5)]],1,0)</f>
        <v>0</v>
      </c>
      <c r="X1056">
        <f>IF(Table1[[#This Row],[tar-out in '[5, 10)]],1,0)</f>
        <v>0</v>
      </c>
      <c r="Y1056">
        <f>IF(Table1[[#This Row],[tar-out in '[10,20)]],1,0)</f>
        <v>0</v>
      </c>
      <c r="Z1056">
        <f>IF(Table1[[#This Row],[tar-out in '[20, 10000)]],1,0)</f>
        <v>0</v>
      </c>
    </row>
    <row r="1057" spans="1:26" x14ac:dyDescent="0.25">
      <c r="A1057">
        <v>23</v>
      </c>
      <c r="B1057">
        <v>242</v>
      </c>
      <c r="C1057">
        <v>6.7826086956521703</v>
      </c>
      <c r="D1057">
        <v>2</v>
      </c>
      <c r="E1057">
        <v>329</v>
      </c>
      <c r="F1057">
        <v>5</v>
      </c>
      <c r="G1057">
        <v>6.0035147666931197</v>
      </c>
      <c r="H1057">
        <f>Table1[[#This Row],[target]]-Table1[[#This Row],[output]]</f>
        <v>-1.0035147666931197</v>
      </c>
      <c r="I1057">
        <f>Table1[[#This Row],[tar-out]]*Table1[[#This Row],[tar-out]]</f>
        <v>1.0070418869711464</v>
      </c>
      <c r="J1057" t="b">
        <f>AND(ABS(Table1[[#This Row],[tar-out]])&gt;=$J$1,ABS(Table1[[#This Row],[tar-out]])&lt;$K$1)</f>
        <v>0</v>
      </c>
      <c r="K1057" t="b">
        <f>AND(ABS(Table1[[#This Row],[tar-out]])&gt;=$K$1,ABS(Table1[[#This Row],[tar-out]])&lt;$L$1)</f>
        <v>1</v>
      </c>
      <c r="L1057" t="b">
        <f>AND(ABS(Table1[[#This Row],[tar-out]])&gt;=$L$1,ABS(Table1[[#This Row],[tar-out]])&lt;$M$1)</f>
        <v>0</v>
      </c>
      <c r="M1057" t="b">
        <f>AND(ABS(Table1[[#This Row],[tar-out]])&gt;=$M$1,ABS(Table1[[#This Row],[tar-out]])&lt;$N$1)</f>
        <v>0</v>
      </c>
      <c r="N1057" t="b">
        <f>AND(ABS(Table1[[#This Row],[tar-out]])&gt;=$N$1,ABS(Table1[[#This Row],[tar-out]])&lt;$O$1)</f>
        <v>0</v>
      </c>
      <c r="O1057" t="b">
        <f>AND(ABS(Table1[[#This Row],[tar-out]])&gt;=$O$1,ABS(Table1[[#This Row],[tar-out]])&lt;$P$1)</f>
        <v>0</v>
      </c>
      <c r="P1057" s="1">
        <f>ROUND(Table1[[#This Row],[tar-out]],0)</f>
        <v>-1</v>
      </c>
      <c r="Q1057" s="2">
        <v>1055</v>
      </c>
      <c r="U1057">
        <f>IF(Table1[[#This Row],[tar-out in '[0,1)]],1,0)</f>
        <v>0</v>
      </c>
      <c r="V1057">
        <f>IF(Table1[[#This Row],[tar-out in '[1,2)]],1,0)</f>
        <v>1</v>
      </c>
      <c r="W1057">
        <f>IF(Table1[[#This Row],[tar-out'[2,5)]],1,0)</f>
        <v>0</v>
      </c>
      <c r="X1057">
        <f>IF(Table1[[#This Row],[tar-out in '[5, 10)]],1,0)</f>
        <v>0</v>
      </c>
      <c r="Y1057">
        <f>IF(Table1[[#This Row],[tar-out in '[10,20)]],1,0)</f>
        <v>0</v>
      </c>
      <c r="Z1057">
        <f>IF(Table1[[#This Row],[tar-out in '[20, 10000)]],1,0)</f>
        <v>0</v>
      </c>
    </row>
    <row r="1058" spans="1:26" x14ac:dyDescent="0.25">
      <c r="A1058">
        <v>23</v>
      </c>
      <c r="B1058">
        <v>242</v>
      </c>
      <c r="C1058">
        <v>6.7826086956521703</v>
      </c>
      <c r="D1058">
        <v>2</v>
      </c>
      <c r="E1058">
        <v>297</v>
      </c>
      <c r="F1058">
        <v>5.08</v>
      </c>
      <c r="G1058">
        <v>6.0038080215454102</v>
      </c>
      <c r="H1058">
        <f>Table1[[#This Row],[target]]-Table1[[#This Row],[output]]</f>
        <v>-0.92380802154541009</v>
      </c>
      <c r="I1058">
        <f>Table1[[#This Row],[tar-out]]*Table1[[#This Row],[tar-out]]</f>
        <v>0.85342126067164481</v>
      </c>
      <c r="J1058" t="b">
        <f>AND(ABS(Table1[[#This Row],[tar-out]])&gt;=$J$1,ABS(Table1[[#This Row],[tar-out]])&lt;$K$1)</f>
        <v>1</v>
      </c>
      <c r="K1058" t="b">
        <f>AND(ABS(Table1[[#This Row],[tar-out]])&gt;=$K$1,ABS(Table1[[#This Row],[tar-out]])&lt;$L$1)</f>
        <v>0</v>
      </c>
      <c r="L1058" t="b">
        <f>AND(ABS(Table1[[#This Row],[tar-out]])&gt;=$L$1,ABS(Table1[[#This Row],[tar-out]])&lt;$M$1)</f>
        <v>0</v>
      </c>
      <c r="M1058" t="b">
        <f>AND(ABS(Table1[[#This Row],[tar-out]])&gt;=$M$1,ABS(Table1[[#This Row],[tar-out]])&lt;$N$1)</f>
        <v>0</v>
      </c>
      <c r="N1058" t="b">
        <f>AND(ABS(Table1[[#This Row],[tar-out]])&gt;=$N$1,ABS(Table1[[#This Row],[tar-out]])&lt;$O$1)</f>
        <v>0</v>
      </c>
      <c r="O1058" t="b">
        <f>AND(ABS(Table1[[#This Row],[tar-out]])&gt;=$O$1,ABS(Table1[[#This Row],[tar-out]])&lt;$P$1)</f>
        <v>0</v>
      </c>
      <c r="P1058" s="1">
        <f>ROUND(Table1[[#This Row],[tar-out]],0)</f>
        <v>-1</v>
      </c>
      <c r="Q1058" s="3">
        <v>1056</v>
      </c>
      <c r="U1058">
        <f>IF(Table1[[#This Row],[tar-out in '[0,1)]],1,0)</f>
        <v>1</v>
      </c>
      <c r="V1058">
        <f>IF(Table1[[#This Row],[tar-out in '[1,2)]],1,0)</f>
        <v>0</v>
      </c>
      <c r="W1058">
        <f>IF(Table1[[#This Row],[tar-out'[2,5)]],1,0)</f>
        <v>0</v>
      </c>
      <c r="X1058">
        <f>IF(Table1[[#This Row],[tar-out in '[5, 10)]],1,0)</f>
        <v>0</v>
      </c>
      <c r="Y1058">
        <f>IF(Table1[[#This Row],[tar-out in '[10,20)]],1,0)</f>
        <v>0</v>
      </c>
      <c r="Z1058">
        <f>IF(Table1[[#This Row],[tar-out in '[20, 10000)]],1,0)</f>
        <v>0</v>
      </c>
    </row>
    <row r="1059" spans="1:26" x14ac:dyDescent="0.25">
      <c r="A1059">
        <v>23</v>
      </c>
      <c r="B1059">
        <v>242</v>
      </c>
      <c r="C1059">
        <v>6.7826086956521703</v>
      </c>
      <c r="D1059">
        <v>2</v>
      </c>
      <c r="E1059">
        <v>261</v>
      </c>
      <c r="F1059">
        <v>5</v>
      </c>
      <c r="G1059">
        <v>6.0041379928588903</v>
      </c>
      <c r="H1059">
        <f>Table1[[#This Row],[target]]-Table1[[#This Row],[output]]</f>
        <v>-1.0041379928588903</v>
      </c>
      <c r="I1059">
        <f>Table1[[#This Row],[tar-out]]*Table1[[#This Row],[tar-out]]</f>
        <v>1.0082931087026807</v>
      </c>
      <c r="J1059" t="b">
        <f>AND(ABS(Table1[[#This Row],[tar-out]])&gt;=$J$1,ABS(Table1[[#This Row],[tar-out]])&lt;$K$1)</f>
        <v>0</v>
      </c>
      <c r="K1059" t="b">
        <f>AND(ABS(Table1[[#This Row],[tar-out]])&gt;=$K$1,ABS(Table1[[#This Row],[tar-out]])&lt;$L$1)</f>
        <v>1</v>
      </c>
      <c r="L1059" t="b">
        <f>AND(ABS(Table1[[#This Row],[tar-out]])&gt;=$L$1,ABS(Table1[[#This Row],[tar-out]])&lt;$M$1)</f>
        <v>0</v>
      </c>
      <c r="M1059" t="b">
        <f>AND(ABS(Table1[[#This Row],[tar-out]])&gt;=$M$1,ABS(Table1[[#This Row],[tar-out]])&lt;$N$1)</f>
        <v>0</v>
      </c>
      <c r="N1059" t="b">
        <f>AND(ABS(Table1[[#This Row],[tar-out]])&gt;=$N$1,ABS(Table1[[#This Row],[tar-out]])&lt;$O$1)</f>
        <v>0</v>
      </c>
      <c r="O1059" t="b">
        <f>AND(ABS(Table1[[#This Row],[tar-out]])&gt;=$O$1,ABS(Table1[[#This Row],[tar-out]])&lt;$P$1)</f>
        <v>0</v>
      </c>
      <c r="P1059" s="1">
        <f>ROUND(Table1[[#This Row],[tar-out]],0)</f>
        <v>-1</v>
      </c>
      <c r="Q1059" s="2">
        <v>1057</v>
      </c>
      <c r="U1059">
        <f>IF(Table1[[#This Row],[tar-out in '[0,1)]],1,0)</f>
        <v>0</v>
      </c>
      <c r="V1059">
        <f>IF(Table1[[#This Row],[tar-out in '[1,2)]],1,0)</f>
        <v>1</v>
      </c>
      <c r="W1059">
        <f>IF(Table1[[#This Row],[tar-out'[2,5)]],1,0)</f>
        <v>0</v>
      </c>
      <c r="X1059">
        <f>IF(Table1[[#This Row],[tar-out in '[5, 10)]],1,0)</f>
        <v>0</v>
      </c>
      <c r="Y1059">
        <f>IF(Table1[[#This Row],[tar-out in '[10,20)]],1,0)</f>
        <v>0</v>
      </c>
      <c r="Z1059">
        <f>IF(Table1[[#This Row],[tar-out in '[20, 10000)]],1,0)</f>
        <v>0</v>
      </c>
    </row>
    <row r="1060" spans="1:26" x14ac:dyDescent="0.25">
      <c r="A1060">
        <v>23</v>
      </c>
      <c r="B1060">
        <v>242</v>
      </c>
      <c r="C1060">
        <v>6.7826086956521703</v>
      </c>
      <c r="D1060">
        <v>2</v>
      </c>
      <c r="E1060">
        <v>55</v>
      </c>
      <c r="F1060">
        <v>7.4135868404187102</v>
      </c>
      <c r="G1060">
        <v>6.2111434936523402</v>
      </c>
      <c r="H1060">
        <f>Table1[[#This Row],[target]]-Table1[[#This Row],[output]]</f>
        <v>1.20244334676637</v>
      </c>
      <c r="I1060">
        <f>Table1[[#This Row],[tar-out]]*Table1[[#This Row],[tar-out]]</f>
        <v>1.4458700021827087</v>
      </c>
      <c r="J1060" t="b">
        <f>AND(ABS(Table1[[#This Row],[tar-out]])&gt;=$J$1,ABS(Table1[[#This Row],[tar-out]])&lt;$K$1)</f>
        <v>0</v>
      </c>
      <c r="K1060" t="b">
        <f>AND(ABS(Table1[[#This Row],[tar-out]])&gt;=$K$1,ABS(Table1[[#This Row],[tar-out]])&lt;$L$1)</f>
        <v>1</v>
      </c>
      <c r="L1060" t="b">
        <f>AND(ABS(Table1[[#This Row],[tar-out]])&gt;=$L$1,ABS(Table1[[#This Row],[tar-out]])&lt;$M$1)</f>
        <v>0</v>
      </c>
      <c r="M1060" t="b">
        <f>AND(ABS(Table1[[#This Row],[tar-out]])&gt;=$M$1,ABS(Table1[[#This Row],[tar-out]])&lt;$N$1)</f>
        <v>0</v>
      </c>
      <c r="N1060" t="b">
        <f>AND(ABS(Table1[[#This Row],[tar-out]])&gt;=$N$1,ABS(Table1[[#This Row],[tar-out]])&lt;$O$1)</f>
        <v>0</v>
      </c>
      <c r="O1060" t="b">
        <f>AND(ABS(Table1[[#This Row],[tar-out]])&gt;=$O$1,ABS(Table1[[#This Row],[tar-out]])&lt;$P$1)</f>
        <v>0</v>
      </c>
      <c r="P1060" s="1">
        <f>ROUND(Table1[[#This Row],[tar-out]],0)</f>
        <v>1</v>
      </c>
      <c r="Q1060" s="3">
        <v>1058</v>
      </c>
      <c r="U1060">
        <f>IF(Table1[[#This Row],[tar-out in '[0,1)]],1,0)</f>
        <v>0</v>
      </c>
      <c r="V1060">
        <f>IF(Table1[[#This Row],[tar-out in '[1,2)]],1,0)</f>
        <v>1</v>
      </c>
      <c r="W1060">
        <f>IF(Table1[[#This Row],[tar-out'[2,5)]],1,0)</f>
        <v>0</v>
      </c>
      <c r="X1060">
        <f>IF(Table1[[#This Row],[tar-out in '[5, 10)]],1,0)</f>
        <v>0</v>
      </c>
      <c r="Y1060">
        <f>IF(Table1[[#This Row],[tar-out in '[10,20)]],1,0)</f>
        <v>0</v>
      </c>
      <c r="Z1060">
        <f>IF(Table1[[#This Row],[tar-out in '[20, 10000)]],1,0)</f>
        <v>0</v>
      </c>
    </row>
    <row r="1061" spans="1:26" x14ac:dyDescent="0.25">
      <c r="A1061">
        <v>23</v>
      </c>
      <c r="B1061">
        <v>242</v>
      </c>
      <c r="C1061">
        <v>6.7826086956521703</v>
      </c>
      <c r="D1061">
        <v>2</v>
      </c>
      <c r="E1061">
        <v>354</v>
      </c>
      <c r="F1061">
        <v>5.2727272727272698</v>
      </c>
      <c r="G1061">
        <v>6.0032858848571804</v>
      </c>
      <c r="H1061">
        <f>Table1[[#This Row],[target]]-Table1[[#This Row],[output]]</f>
        <v>-0.73055861212991058</v>
      </c>
      <c r="I1061">
        <f>Table1[[#This Row],[tar-out]]*Table1[[#This Row],[tar-out]]</f>
        <v>0.5337158857571811</v>
      </c>
      <c r="J1061" t="b">
        <f>AND(ABS(Table1[[#This Row],[tar-out]])&gt;=$J$1,ABS(Table1[[#This Row],[tar-out]])&lt;$K$1)</f>
        <v>1</v>
      </c>
      <c r="K1061" t="b">
        <f>AND(ABS(Table1[[#This Row],[tar-out]])&gt;=$K$1,ABS(Table1[[#This Row],[tar-out]])&lt;$L$1)</f>
        <v>0</v>
      </c>
      <c r="L1061" t="b">
        <f>AND(ABS(Table1[[#This Row],[tar-out]])&gt;=$L$1,ABS(Table1[[#This Row],[tar-out]])&lt;$M$1)</f>
        <v>0</v>
      </c>
      <c r="M1061" t="b">
        <f>AND(ABS(Table1[[#This Row],[tar-out]])&gt;=$M$1,ABS(Table1[[#This Row],[tar-out]])&lt;$N$1)</f>
        <v>0</v>
      </c>
      <c r="N1061" t="b">
        <f>AND(ABS(Table1[[#This Row],[tar-out]])&gt;=$N$1,ABS(Table1[[#This Row],[tar-out]])&lt;$O$1)</f>
        <v>0</v>
      </c>
      <c r="O1061" t="b">
        <f>AND(ABS(Table1[[#This Row],[tar-out]])&gt;=$O$1,ABS(Table1[[#This Row],[tar-out]])&lt;$P$1)</f>
        <v>0</v>
      </c>
      <c r="P1061" s="1">
        <f>ROUND(Table1[[#This Row],[tar-out]],0)</f>
        <v>-1</v>
      </c>
      <c r="Q1061" s="2">
        <v>1059</v>
      </c>
      <c r="U1061">
        <f>IF(Table1[[#This Row],[tar-out in '[0,1)]],1,0)</f>
        <v>1</v>
      </c>
      <c r="V1061">
        <f>IF(Table1[[#This Row],[tar-out in '[1,2)]],1,0)</f>
        <v>0</v>
      </c>
      <c r="W1061">
        <f>IF(Table1[[#This Row],[tar-out'[2,5)]],1,0)</f>
        <v>0</v>
      </c>
      <c r="X1061">
        <f>IF(Table1[[#This Row],[tar-out in '[5, 10)]],1,0)</f>
        <v>0</v>
      </c>
      <c r="Y1061">
        <f>IF(Table1[[#This Row],[tar-out in '[10,20)]],1,0)</f>
        <v>0</v>
      </c>
      <c r="Z1061">
        <f>IF(Table1[[#This Row],[tar-out in '[20, 10000)]],1,0)</f>
        <v>0</v>
      </c>
    </row>
    <row r="1062" spans="1:26" x14ac:dyDescent="0.25">
      <c r="A1062">
        <v>23</v>
      </c>
      <c r="B1062">
        <v>242</v>
      </c>
      <c r="C1062">
        <v>6.7826086956521703</v>
      </c>
      <c r="D1062">
        <v>2</v>
      </c>
      <c r="E1062">
        <v>66</v>
      </c>
      <c r="F1062">
        <v>7.2448979591836702</v>
      </c>
      <c r="G1062">
        <v>6.1923589706420898</v>
      </c>
      <c r="H1062">
        <f>Table1[[#This Row],[target]]-Table1[[#This Row],[output]]</f>
        <v>1.0525389885415803</v>
      </c>
      <c r="I1062">
        <f>Table1[[#This Row],[tar-out]]*Table1[[#This Row],[tar-out]]</f>
        <v>1.1078383224001329</v>
      </c>
      <c r="J1062" t="b">
        <f>AND(ABS(Table1[[#This Row],[tar-out]])&gt;=$J$1,ABS(Table1[[#This Row],[tar-out]])&lt;$K$1)</f>
        <v>0</v>
      </c>
      <c r="K1062" t="b">
        <f>AND(ABS(Table1[[#This Row],[tar-out]])&gt;=$K$1,ABS(Table1[[#This Row],[tar-out]])&lt;$L$1)</f>
        <v>1</v>
      </c>
      <c r="L1062" t="b">
        <f>AND(ABS(Table1[[#This Row],[tar-out]])&gt;=$L$1,ABS(Table1[[#This Row],[tar-out]])&lt;$M$1)</f>
        <v>0</v>
      </c>
      <c r="M1062" t="b">
        <f>AND(ABS(Table1[[#This Row],[tar-out]])&gt;=$M$1,ABS(Table1[[#This Row],[tar-out]])&lt;$N$1)</f>
        <v>0</v>
      </c>
      <c r="N1062" t="b">
        <f>AND(ABS(Table1[[#This Row],[tar-out]])&gt;=$N$1,ABS(Table1[[#This Row],[tar-out]])&lt;$O$1)</f>
        <v>0</v>
      </c>
      <c r="O1062" t="b">
        <f>AND(ABS(Table1[[#This Row],[tar-out]])&gt;=$O$1,ABS(Table1[[#This Row],[tar-out]])&lt;$P$1)</f>
        <v>0</v>
      </c>
      <c r="P1062" s="1">
        <f>ROUND(Table1[[#This Row],[tar-out]],0)</f>
        <v>1</v>
      </c>
      <c r="Q1062" s="3">
        <v>1060</v>
      </c>
      <c r="U1062">
        <f>IF(Table1[[#This Row],[tar-out in '[0,1)]],1,0)</f>
        <v>0</v>
      </c>
      <c r="V1062">
        <f>IF(Table1[[#This Row],[tar-out in '[1,2)]],1,0)</f>
        <v>1</v>
      </c>
      <c r="W1062">
        <f>IF(Table1[[#This Row],[tar-out'[2,5)]],1,0)</f>
        <v>0</v>
      </c>
      <c r="X1062">
        <f>IF(Table1[[#This Row],[tar-out in '[5, 10)]],1,0)</f>
        <v>0</v>
      </c>
      <c r="Y1062">
        <f>IF(Table1[[#This Row],[tar-out in '[10,20)]],1,0)</f>
        <v>0</v>
      </c>
      <c r="Z1062">
        <f>IF(Table1[[#This Row],[tar-out in '[20, 10000)]],1,0)</f>
        <v>0</v>
      </c>
    </row>
    <row r="1063" spans="1:26" x14ac:dyDescent="0.25">
      <c r="A1063">
        <v>23</v>
      </c>
      <c r="B1063">
        <v>242</v>
      </c>
      <c r="C1063">
        <v>6.7826086956521703</v>
      </c>
      <c r="D1063">
        <v>2</v>
      </c>
      <c r="E1063">
        <v>42</v>
      </c>
      <c r="F1063">
        <v>8.1618176047397402</v>
      </c>
      <c r="G1063">
        <v>6.2333436012268102</v>
      </c>
      <c r="H1063">
        <f>Table1[[#This Row],[target]]-Table1[[#This Row],[output]]</f>
        <v>1.92847400351293</v>
      </c>
      <c r="I1063">
        <f>Table1[[#This Row],[tar-out]]*Table1[[#This Row],[tar-out]]</f>
        <v>3.7190119822251884</v>
      </c>
      <c r="J1063" t="b">
        <f>AND(ABS(Table1[[#This Row],[tar-out]])&gt;=$J$1,ABS(Table1[[#This Row],[tar-out]])&lt;$K$1)</f>
        <v>0</v>
      </c>
      <c r="K1063" t="b">
        <f>AND(ABS(Table1[[#This Row],[tar-out]])&gt;=$K$1,ABS(Table1[[#This Row],[tar-out]])&lt;$L$1)</f>
        <v>1</v>
      </c>
      <c r="L1063" t="b">
        <f>AND(ABS(Table1[[#This Row],[tar-out]])&gt;=$L$1,ABS(Table1[[#This Row],[tar-out]])&lt;$M$1)</f>
        <v>0</v>
      </c>
      <c r="M1063" t="b">
        <f>AND(ABS(Table1[[#This Row],[tar-out]])&gt;=$M$1,ABS(Table1[[#This Row],[tar-out]])&lt;$N$1)</f>
        <v>0</v>
      </c>
      <c r="N1063" t="b">
        <f>AND(ABS(Table1[[#This Row],[tar-out]])&gt;=$N$1,ABS(Table1[[#This Row],[tar-out]])&lt;$O$1)</f>
        <v>0</v>
      </c>
      <c r="O1063" t="b">
        <f>AND(ABS(Table1[[#This Row],[tar-out]])&gt;=$O$1,ABS(Table1[[#This Row],[tar-out]])&lt;$P$1)</f>
        <v>0</v>
      </c>
      <c r="P1063" s="1">
        <f>ROUND(Table1[[#This Row],[tar-out]],0)</f>
        <v>2</v>
      </c>
      <c r="Q1063" s="2">
        <v>1061</v>
      </c>
      <c r="U1063">
        <f>IF(Table1[[#This Row],[tar-out in '[0,1)]],1,0)</f>
        <v>0</v>
      </c>
      <c r="V1063">
        <f>IF(Table1[[#This Row],[tar-out in '[1,2)]],1,0)</f>
        <v>1</v>
      </c>
      <c r="W1063">
        <f>IF(Table1[[#This Row],[tar-out'[2,5)]],1,0)</f>
        <v>0</v>
      </c>
      <c r="X1063">
        <f>IF(Table1[[#This Row],[tar-out in '[5, 10)]],1,0)</f>
        <v>0</v>
      </c>
      <c r="Y1063">
        <f>IF(Table1[[#This Row],[tar-out in '[10,20)]],1,0)</f>
        <v>0</v>
      </c>
      <c r="Z1063">
        <f>IF(Table1[[#This Row],[tar-out in '[20, 10000)]],1,0)</f>
        <v>0</v>
      </c>
    </row>
    <row r="1064" spans="1:26" x14ac:dyDescent="0.25">
      <c r="A1064">
        <v>23</v>
      </c>
      <c r="B1064">
        <v>242</v>
      </c>
      <c r="C1064">
        <v>6.7826086956521703</v>
      </c>
      <c r="D1064">
        <v>2</v>
      </c>
      <c r="E1064">
        <v>115</v>
      </c>
      <c r="F1064">
        <v>9.4258530569096095</v>
      </c>
      <c r="G1064">
        <v>6.0904254913330096</v>
      </c>
      <c r="H1064">
        <f>Table1[[#This Row],[target]]-Table1[[#This Row],[output]]</f>
        <v>3.3354275655765999</v>
      </c>
      <c r="I1064">
        <f>Table1[[#This Row],[tar-out]]*Table1[[#This Row],[tar-out]]</f>
        <v>11.125077045208243</v>
      </c>
      <c r="J1064" t="b">
        <f>AND(ABS(Table1[[#This Row],[tar-out]])&gt;=$J$1,ABS(Table1[[#This Row],[tar-out]])&lt;$K$1)</f>
        <v>0</v>
      </c>
      <c r="K1064" t="b">
        <f>AND(ABS(Table1[[#This Row],[tar-out]])&gt;=$K$1,ABS(Table1[[#This Row],[tar-out]])&lt;$L$1)</f>
        <v>0</v>
      </c>
      <c r="L1064" t="b">
        <f>AND(ABS(Table1[[#This Row],[tar-out]])&gt;=$L$1,ABS(Table1[[#This Row],[tar-out]])&lt;$M$1)</f>
        <v>1</v>
      </c>
      <c r="M1064" t="b">
        <f>AND(ABS(Table1[[#This Row],[tar-out]])&gt;=$M$1,ABS(Table1[[#This Row],[tar-out]])&lt;$N$1)</f>
        <v>0</v>
      </c>
      <c r="N1064" t="b">
        <f>AND(ABS(Table1[[#This Row],[tar-out]])&gt;=$N$1,ABS(Table1[[#This Row],[tar-out]])&lt;$O$1)</f>
        <v>0</v>
      </c>
      <c r="O1064" t="b">
        <f>AND(ABS(Table1[[#This Row],[tar-out]])&gt;=$O$1,ABS(Table1[[#This Row],[tar-out]])&lt;$P$1)</f>
        <v>0</v>
      </c>
      <c r="P1064" s="1">
        <f>ROUND(Table1[[#This Row],[tar-out]],0)</f>
        <v>3</v>
      </c>
      <c r="Q1064" s="3">
        <v>1062</v>
      </c>
      <c r="U1064">
        <f>IF(Table1[[#This Row],[tar-out in '[0,1)]],1,0)</f>
        <v>0</v>
      </c>
      <c r="V1064">
        <f>IF(Table1[[#This Row],[tar-out in '[1,2)]],1,0)</f>
        <v>0</v>
      </c>
      <c r="W1064">
        <f>IF(Table1[[#This Row],[tar-out'[2,5)]],1,0)</f>
        <v>1</v>
      </c>
      <c r="X1064">
        <f>IF(Table1[[#This Row],[tar-out in '[5, 10)]],1,0)</f>
        <v>0</v>
      </c>
      <c r="Y1064">
        <f>IF(Table1[[#This Row],[tar-out in '[10,20)]],1,0)</f>
        <v>0</v>
      </c>
      <c r="Z1064">
        <f>IF(Table1[[#This Row],[tar-out in '[20, 10000)]],1,0)</f>
        <v>0</v>
      </c>
    </row>
    <row r="1065" spans="1:26" x14ac:dyDescent="0.25">
      <c r="A1065">
        <v>23</v>
      </c>
      <c r="B1065">
        <v>242</v>
      </c>
      <c r="C1065">
        <v>6.7826086956521703</v>
      </c>
      <c r="D1065">
        <v>2</v>
      </c>
      <c r="E1065">
        <v>155</v>
      </c>
      <c r="F1065">
        <v>6.7155172413793096</v>
      </c>
      <c r="G1065">
        <v>6.05114650726318</v>
      </c>
      <c r="H1065">
        <f>Table1[[#This Row],[target]]-Table1[[#This Row],[output]]</f>
        <v>0.66437073411612957</v>
      </c>
      <c r="I1065">
        <f>Table1[[#This Row],[tar-out]]*Table1[[#This Row],[tar-out]]</f>
        <v>0.44138847235000495</v>
      </c>
      <c r="J1065" t="b">
        <f>AND(ABS(Table1[[#This Row],[tar-out]])&gt;=$J$1,ABS(Table1[[#This Row],[tar-out]])&lt;$K$1)</f>
        <v>1</v>
      </c>
      <c r="K1065" t="b">
        <f>AND(ABS(Table1[[#This Row],[tar-out]])&gt;=$K$1,ABS(Table1[[#This Row],[tar-out]])&lt;$L$1)</f>
        <v>0</v>
      </c>
      <c r="L1065" t="b">
        <f>AND(ABS(Table1[[#This Row],[tar-out]])&gt;=$L$1,ABS(Table1[[#This Row],[tar-out]])&lt;$M$1)</f>
        <v>0</v>
      </c>
      <c r="M1065" t="b">
        <f>AND(ABS(Table1[[#This Row],[tar-out]])&gt;=$M$1,ABS(Table1[[#This Row],[tar-out]])&lt;$N$1)</f>
        <v>0</v>
      </c>
      <c r="N1065" t="b">
        <f>AND(ABS(Table1[[#This Row],[tar-out]])&gt;=$N$1,ABS(Table1[[#This Row],[tar-out]])&lt;$O$1)</f>
        <v>0</v>
      </c>
      <c r="O1065" t="b">
        <f>AND(ABS(Table1[[#This Row],[tar-out]])&gt;=$O$1,ABS(Table1[[#This Row],[tar-out]])&lt;$P$1)</f>
        <v>0</v>
      </c>
      <c r="P1065" s="1">
        <f>ROUND(Table1[[#This Row],[tar-out]],0)</f>
        <v>1</v>
      </c>
      <c r="Q1065" s="2">
        <v>1063</v>
      </c>
      <c r="U1065">
        <f>IF(Table1[[#This Row],[tar-out in '[0,1)]],1,0)</f>
        <v>1</v>
      </c>
      <c r="V1065">
        <f>IF(Table1[[#This Row],[tar-out in '[1,2)]],1,0)</f>
        <v>0</v>
      </c>
      <c r="W1065">
        <f>IF(Table1[[#This Row],[tar-out'[2,5)]],1,0)</f>
        <v>0</v>
      </c>
      <c r="X1065">
        <f>IF(Table1[[#This Row],[tar-out in '[5, 10)]],1,0)</f>
        <v>0</v>
      </c>
      <c r="Y1065">
        <f>IF(Table1[[#This Row],[tar-out in '[10,20)]],1,0)</f>
        <v>0</v>
      </c>
      <c r="Z1065">
        <f>IF(Table1[[#This Row],[tar-out in '[20, 10000)]],1,0)</f>
        <v>0</v>
      </c>
    </row>
    <row r="1066" spans="1:26" x14ac:dyDescent="0.25">
      <c r="A1066">
        <v>23</v>
      </c>
      <c r="B1066">
        <v>242</v>
      </c>
      <c r="C1066">
        <v>6.7826086956521703</v>
      </c>
      <c r="D1066">
        <v>2</v>
      </c>
      <c r="E1066">
        <v>90</v>
      </c>
      <c r="F1066">
        <v>9.3373963920038996</v>
      </c>
      <c r="G1066">
        <v>6.1423764228820801</v>
      </c>
      <c r="H1066">
        <f>Table1[[#This Row],[target]]-Table1[[#This Row],[output]]</f>
        <v>3.1950199691218195</v>
      </c>
      <c r="I1066">
        <f>Table1[[#This Row],[tar-out]]*Table1[[#This Row],[tar-out]]</f>
        <v>10.208152603087193</v>
      </c>
      <c r="J1066" t="b">
        <f>AND(ABS(Table1[[#This Row],[tar-out]])&gt;=$J$1,ABS(Table1[[#This Row],[tar-out]])&lt;$K$1)</f>
        <v>0</v>
      </c>
      <c r="K1066" t="b">
        <f>AND(ABS(Table1[[#This Row],[tar-out]])&gt;=$K$1,ABS(Table1[[#This Row],[tar-out]])&lt;$L$1)</f>
        <v>0</v>
      </c>
      <c r="L1066" t="b">
        <f>AND(ABS(Table1[[#This Row],[tar-out]])&gt;=$L$1,ABS(Table1[[#This Row],[tar-out]])&lt;$M$1)</f>
        <v>1</v>
      </c>
      <c r="M1066" t="b">
        <f>AND(ABS(Table1[[#This Row],[tar-out]])&gt;=$M$1,ABS(Table1[[#This Row],[tar-out]])&lt;$N$1)</f>
        <v>0</v>
      </c>
      <c r="N1066" t="b">
        <f>AND(ABS(Table1[[#This Row],[tar-out]])&gt;=$N$1,ABS(Table1[[#This Row],[tar-out]])&lt;$O$1)</f>
        <v>0</v>
      </c>
      <c r="O1066" t="b">
        <f>AND(ABS(Table1[[#This Row],[tar-out]])&gt;=$O$1,ABS(Table1[[#This Row],[tar-out]])&lt;$P$1)</f>
        <v>0</v>
      </c>
      <c r="P1066" s="1">
        <f>ROUND(Table1[[#This Row],[tar-out]],0)</f>
        <v>3</v>
      </c>
      <c r="Q1066" s="3">
        <v>1064</v>
      </c>
      <c r="U1066">
        <f>IF(Table1[[#This Row],[tar-out in '[0,1)]],1,0)</f>
        <v>0</v>
      </c>
      <c r="V1066">
        <f>IF(Table1[[#This Row],[tar-out in '[1,2)]],1,0)</f>
        <v>0</v>
      </c>
      <c r="W1066">
        <f>IF(Table1[[#This Row],[tar-out'[2,5)]],1,0)</f>
        <v>1</v>
      </c>
      <c r="X1066">
        <f>IF(Table1[[#This Row],[tar-out in '[5, 10)]],1,0)</f>
        <v>0</v>
      </c>
      <c r="Y1066">
        <f>IF(Table1[[#This Row],[tar-out in '[10,20)]],1,0)</f>
        <v>0</v>
      </c>
      <c r="Z1066">
        <f>IF(Table1[[#This Row],[tar-out in '[20, 10000)]],1,0)</f>
        <v>0</v>
      </c>
    </row>
    <row r="1067" spans="1:26" x14ac:dyDescent="0.25">
      <c r="A1067">
        <v>23</v>
      </c>
      <c r="B1067">
        <v>242</v>
      </c>
      <c r="C1067">
        <v>6.7826086956521703</v>
      </c>
      <c r="D1067">
        <v>2</v>
      </c>
      <c r="E1067">
        <v>130</v>
      </c>
      <c r="F1067">
        <v>7.9193697868396704</v>
      </c>
      <c r="G1067">
        <v>6.0864706039428702</v>
      </c>
      <c r="H1067">
        <f>Table1[[#This Row],[target]]-Table1[[#This Row],[output]]</f>
        <v>1.8328991828968002</v>
      </c>
      <c r="I1067">
        <f>Table1[[#This Row],[tar-out]]*Table1[[#This Row],[tar-out]]</f>
        <v>3.3595194146637577</v>
      </c>
      <c r="J1067" t="b">
        <f>AND(ABS(Table1[[#This Row],[tar-out]])&gt;=$J$1,ABS(Table1[[#This Row],[tar-out]])&lt;$K$1)</f>
        <v>0</v>
      </c>
      <c r="K1067" t="b">
        <f>AND(ABS(Table1[[#This Row],[tar-out]])&gt;=$K$1,ABS(Table1[[#This Row],[tar-out]])&lt;$L$1)</f>
        <v>1</v>
      </c>
      <c r="L1067" t="b">
        <f>AND(ABS(Table1[[#This Row],[tar-out]])&gt;=$L$1,ABS(Table1[[#This Row],[tar-out]])&lt;$M$1)</f>
        <v>0</v>
      </c>
      <c r="M1067" t="b">
        <f>AND(ABS(Table1[[#This Row],[tar-out]])&gt;=$M$1,ABS(Table1[[#This Row],[tar-out]])&lt;$N$1)</f>
        <v>0</v>
      </c>
      <c r="N1067" t="b">
        <f>AND(ABS(Table1[[#This Row],[tar-out]])&gt;=$N$1,ABS(Table1[[#This Row],[tar-out]])&lt;$O$1)</f>
        <v>0</v>
      </c>
      <c r="O1067" t="b">
        <f>AND(ABS(Table1[[#This Row],[tar-out]])&gt;=$O$1,ABS(Table1[[#This Row],[tar-out]])&lt;$P$1)</f>
        <v>0</v>
      </c>
      <c r="P1067" s="1">
        <f>ROUND(Table1[[#This Row],[tar-out]],0)</f>
        <v>2</v>
      </c>
      <c r="Q1067" s="2">
        <v>1065</v>
      </c>
      <c r="U1067">
        <f>IF(Table1[[#This Row],[tar-out in '[0,1)]],1,0)</f>
        <v>0</v>
      </c>
      <c r="V1067">
        <f>IF(Table1[[#This Row],[tar-out in '[1,2)]],1,0)</f>
        <v>1</v>
      </c>
      <c r="W1067">
        <f>IF(Table1[[#This Row],[tar-out'[2,5)]],1,0)</f>
        <v>0</v>
      </c>
      <c r="X1067">
        <f>IF(Table1[[#This Row],[tar-out in '[5, 10)]],1,0)</f>
        <v>0</v>
      </c>
      <c r="Y1067">
        <f>IF(Table1[[#This Row],[tar-out in '[10,20)]],1,0)</f>
        <v>0</v>
      </c>
      <c r="Z1067">
        <f>IF(Table1[[#This Row],[tar-out in '[20, 10000)]],1,0)</f>
        <v>0</v>
      </c>
    </row>
    <row r="1068" spans="1:26" x14ac:dyDescent="0.25">
      <c r="A1068">
        <v>23</v>
      </c>
      <c r="B1068">
        <v>242</v>
      </c>
      <c r="C1068">
        <v>6.7826086956521703</v>
      </c>
      <c r="D1068">
        <v>2</v>
      </c>
      <c r="E1068">
        <v>106</v>
      </c>
      <c r="F1068">
        <v>8.4120684968741504</v>
      </c>
      <c r="G1068">
        <v>6.1088409423828098</v>
      </c>
      <c r="H1068">
        <f>Table1[[#This Row],[target]]-Table1[[#This Row],[output]]</f>
        <v>2.3032275544913405</v>
      </c>
      <c r="I1068">
        <f>Table1[[#This Row],[tar-out]]*Table1[[#This Row],[tar-out]]</f>
        <v>5.3048571677681613</v>
      </c>
      <c r="J1068" t="b">
        <f>AND(ABS(Table1[[#This Row],[tar-out]])&gt;=$J$1,ABS(Table1[[#This Row],[tar-out]])&lt;$K$1)</f>
        <v>0</v>
      </c>
      <c r="K1068" t="b">
        <f>AND(ABS(Table1[[#This Row],[tar-out]])&gt;=$K$1,ABS(Table1[[#This Row],[tar-out]])&lt;$L$1)</f>
        <v>0</v>
      </c>
      <c r="L1068" t="b">
        <f>AND(ABS(Table1[[#This Row],[tar-out]])&gt;=$L$1,ABS(Table1[[#This Row],[tar-out]])&lt;$M$1)</f>
        <v>1</v>
      </c>
      <c r="M1068" t="b">
        <f>AND(ABS(Table1[[#This Row],[tar-out]])&gt;=$M$1,ABS(Table1[[#This Row],[tar-out]])&lt;$N$1)</f>
        <v>0</v>
      </c>
      <c r="N1068" t="b">
        <f>AND(ABS(Table1[[#This Row],[tar-out]])&gt;=$N$1,ABS(Table1[[#This Row],[tar-out]])&lt;$O$1)</f>
        <v>0</v>
      </c>
      <c r="O1068" t="b">
        <f>AND(ABS(Table1[[#This Row],[tar-out]])&gt;=$O$1,ABS(Table1[[#This Row],[tar-out]])&lt;$P$1)</f>
        <v>0</v>
      </c>
      <c r="P1068" s="1">
        <f>ROUND(Table1[[#This Row],[tar-out]],0)</f>
        <v>2</v>
      </c>
      <c r="Q1068" s="3">
        <v>1066</v>
      </c>
      <c r="U1068">
        <f>IF(Table1[[#This Row],[tar-out in '[0,1)]],1,0)</f>
        <v>0</v>
      </c>
      <c r="V1068">
        <f>IF(Table1[[#This Row],[tar-out in '[1,2)]],1,0)</f>
        <v>0</v>
      </c>
      <c r="W1068">
        <f>IF(Table1[[#This Row],[tar-out'[2,5)]],1,0)</f>
        <v>1</v>
      </c>
      <c r="X1068">
        <f>IF(Table1[[#This Row],[tar-out in '[5, 10)]],1,0)</f>
        <v>0</v>
      </c>
      <c r="Y1068">
        <f>IF(Table1[[#This Row],[tar-out in '[10,20)]],1,0)</f>
        <v>0</v>
      </c>
      <c r="Z1068">
        <f>IF(Table1[[#This Row],[tar-out in '[20, 10000)]],1,0)</f>
        <v>0</v>
      </c>
    </row>
    <row r="1069" spans="1:26" x14ac:dyDescent="0.25">
      <c r="A1069">
        <v>23</v>
      </c>
      <c r="B1069">
        <v>242</v>
      </c>
      <c r="C1069">
        <v>6.7826086956521703</v>
      </c>
      <c r="D1069">
        <v>2</v>
      </c>
      <c r="E1069">
        <v>112</v>
      </c>
      <c r="F1069">
        <v>7.4434300035803798</v>
      </c>
      <c r="G1069">
        <v>6.0965638160705602</v>
      </c>
      <c r="H1069">
        <f>Table1[[#This Row],[target]]-Table1[[#This Row],[output]]</f>
        <v>1.3468661875098196</v>
      </c>
      <c r="I1069">
        <f>Table1[[#This Row],[tar-out]]*Table1[[#This Row],[tar-out]]</f>
        <v>1.8140485270572364</v>
      </c>
      <c r="J1069" t="b">
        <f>AND(ABS(Table1[[#This Row],[tar-out]])&gt;=$J$1,ABS(Table1[[#This Row],[tar-out]])&lt;$K$1)</f>
        <v>0</v>
      </c>
      <c r="K1069" t="b">
        <f>AND(ABS(Table1[[#This Row],[tar-out]])&gt;=$K$1,ABS(Table1[[#This Row],[tar-out]])&lt;$L$1)</f>
        <v>1</v>
      </c>
      <c r="L1069" t="b">
        <f>AND(ABS(Table1[[#This Row],[tar-out]])&gt;=$L$1,ABS(Table1[[#This Row],[tar-out]])&lt;$M$1)</f>
        <v>0</v>
      </c>
      <c r="M1069" t="b">
        <f>AND(ABS(Table1[[#This Row],[tar-out]])&gt;=$M$1,ABS(Table1[[#This Row],[tar-out]])&lt;$N$1)</f>
        <v>0</v>
      </c>
      <c r="N1069" t="b">
        <f>AND(ABS(Table1[[#This Row],[tar-out]])&gt;=$N$1,ABS(Table1[[#This Row],[tar-out]])&lt;$O$1)</f>
        <v>0</v>
      </c>
      <c r="O1069" t="b">
        <f>AND(ABS(Table1[[#This Row],[tar-out]])&gt;=$O$1,ABS(Table1[[#This Row],[tar-out]])&lt;$P$1)</f>
        <v>0</v>
      </c>
      <c r="P1069" s="1">
        <f>ROUND(Table1[[#This Row],[tar-out]],0)</f>
        <v>1</v>
      </c>
      <c r="Q1069" s="2">
        <v>1067</v>
      </c>
      <c r="U1069">
        <f>IF(Table1[[#This Row],[tar-out in '[0,1)]],1,0)</f>
        <v>0</v>
      </c>
      <c r="V1069">
        <f>IF(Table1[[#This Row],[tar-out in '[1,2)]],1,0)</f>
        <v>1</v>
      </c>
      <c r="W1069">
        <f>IF(Table1[[#This Row],[tar-out'[2,5)]],1,0)</f>
        <v>0</v>
      </c>
      <c r="X1069">
        <f>IF(Table1[[#This Row],[tar-out in '[5, 10)]],1,0)</f>
        <v>0</v>
      </c>
      <c r="Y1069">
        <f>IF(Table1[[#This Row],[tar-out in '[10,20)]],1,0)</f>
        <v>0</v>
      </c>
      <c r="Z1069">
        <f>IF(Table1[[#This Row],[tar-out in '[20, 10000)]],1,0)</f>
        <v>0</v>
      </c>
    </row>
    <row r="1070" spans="1:26" x14ac:dyDescent="0.25">
      <c r="A1070">
        <v>23</v>
      </c>
      <c r="B1070">
        <v>242</v>
      </c>
      <c r="C1070">
        <v>6.7826086956521703</v>
      </c>
      <c r="D1070">
        <v>2</v>
      </c>
      <c r="E1070">
        <v>87</v>
      </c>
      <c r="F1070">
        <v>7.7729204614450502</v>
      </c>
      <c r="G1070">
        <v>6.1493244171142596</v>
      </c>
      <c r="H1070">
        <f>Table1[[#This Row],[target]]-Table1[[#This Row],[output]]</f>
        <v>1.6235960443307906</v>
      </c>
      <c r="I1070">
        <f>Table1[[#This Row],[tar-out]]*Table1[[#This Row],[tar-out]]</f>
        <v>2.6360641151665907</v>
      </c>
      <c r="J1070" t="b">
        <f>AND(ABS(Table1[[#This Row],[tar-out]])&gt;=$J$1,ABS(Table1[[#This Row],[tar-out]])&lt;$K$1)</f>
        <v>0</v>
      </c>
      <c r="K1070" t="b">
        <f>AND(ABS(Table1[[#This Row],[tar-out]])&gt;=$K$1,ABS(Table1[[#This Row],[tar-out]])&lt;$L$1)</f>
        <v>1</v>
      </c>
      <c r="L1070" t="b">
        <f>AND(ABS(Table1[[#This Row],[tar-out]])&gt;=$L$1,ABS(Table1[[#This Row],[tar-out]])&lt;$M$1)</f>
        <v>0</v>
      </c>
      <c r="M1070" t="b">
        <f>AND(ABS(Table1[[#This Row],[tar-out]])&gt;=$M$1,ABS(Table1[[#This Row],[tar-out]])&lt;$N$1)</f>
        <v>0</v>
      </c>
      <c r="N1070" t="b">
        <f>AND(ABS(Table1[[#This Row],[tar-out]])&gt;=$N$1,ABS(Table1[[#This Row],[tar-out]])&lt;$O$1)</f>
        <v>0</v>
      </c>
      <c r="O1070" t="b">
        <f>AND(ABS(Table1[[#This Row],[tar-out]])&gt;=$O$1,ABS(Table1[[#This Row],[tar-out]])&lt;$P$1)</f>
        <v>0</v>
      </c>
      <c r="P1070" s="1">
        <f>ROUND(Table1[[#This Row],[tar-out]],0)</f>
        <v>2</v>
      </c>
      <c r="Q1070" s="3">
        <v>1068</v>
      </c>
      <c r="U1070">
        <f>IF(Table1[[#This Row],[tar-out in '[0,1)]],1,0)</f>
        <v>0</v>
      </c>
      <c r="V1070">
        <f>IF(Table1[[#This Row],[tar-out in '[1,2)]],1,0)</f>
        <v>1</v>
      </c>
      <c r="W1070">
        <f>IF(Table1[[#This Row],[tar-out'[2,5)]],1,0)</f>
        <v>0</v>
      </c>
      <c r="X1070">
        <f>IF(Table1[[#This Row],[tar-out in '[5, 10)]],1,0)</f>
        <v>0</v>
      </c>
      <c r="Y1070">
        <f>IF(Table1[[#This Row],[tar-out in '[10,20)]],1,0)</f>
        <v>0</v>
      </c>
      <c r="Z1070">
        <f>IF(Table1[[#This Row],[tar-out in '[20, 10000)]],1,0)</f>
        <v>0</v>
      </c>
    </row>
    <row r="1071" spans="1:26" x14ac:dyDescent="0.25">
      <c r="A1071">
        <v>23</v>
      </c>
      <c r="B1071">
        <v>242</v>
      </c>
      <c r="C1071">
        <v>6.7826086956521703</v>
      </c>
      <c r="D1071">
        <v>2</v>
      </c>
      <c r="E1071">
        <v>226</v>
      </c>
      <c r="F1071">
        <v>5</v>
      </c>
      <c r="G1071">
        <v>6.0044589042663601</v>
      </c>
      <c r="H1071">
        <f>Table1[[#This Row],[target]]-Table1[[#This Row],[output]]</f>
        <v>-1.0044589042663601</v>
      </c>
      <c r="I1071">
        <f>Table1[[#This Row],[tar-out]]*Table1[[#This Row],[tar-out]]</f>
        <v>1.0089376903599767</v>
      </c>
      <c r="J1071" t="b">
        <f>AND(ABS(Table1[[#This Row],[tar-out]])&gt;=$J$1,ABS(Table1[[#This Row],[tar-out]])&lt;$K$1)</f>
        <v>0</v>
      </c>
      <c r="K1071" t="b">
        <f>AND(ABS(Table1[[#This Row],[tar-out]])&gt;=$K$1,ABS(Table1[[#This Row],[tar-out]])&lt;$L$1)</f>
        <v>1</v>
      </c>
      <c r="L1071" t="b">
        <f>AND(ABS(Table1[[#This Row],[tar-out]])&gt;=$L$1,ABS(Table1[[#This Row],[tar-out]])&lt;$M$1)</f>
        <v>0</v>
      </c>
      <c r="M1071" t="b">
        <f>AND(ABS(Table1[[#This Row],[tar-out]])&gt;=$M$1,ABS(Table1[[#This Row],[tar-out]])&lt;$N$1)</f>
        <v>0</v>
      </c>
      <c r="N1071" t="b">
        <f>AND(ABS(Table1[[#This Row],[tar-out]])&gt;=$N$1,ABS(Table1[[#This Row],[tar-out]])&lt;$O$1)</f>
        <v>0</v>
      </c>
      <c r="O1071" t="b">
        <f>AND(ABS(Table1[[#This Row],[tar-out]])&gt;=$O$1,ABS(Table1[[#This Row],[tar-out]])&lt;$P$1)</f>
        <v>0</v>
      </c>
      <c r="P1071" s="1">
        <f>ROUND(Table1[[#This Row],[tar-out]],0)</f>
        <v>-1</v>
      </c>
      <c r="Q1071" s="2">
        <v>1069</v>
      </c>
      <c r="U1071">
        <f>IF(Table1[[#This Row],[tar-out in '[0,1)]],1,0)</f>
        <v>0</v>
      </c>
      <c r="V1071">
        <f>IF(Table1[[#This Row],[tar-out in '[1,2)]],1,0)</f>
        <v>1</v>
      </c>
      <c r="W1071">
        <f>IF(Table1[[#This Row],[tar-out'[2,5)]],1,0)</f>
        <v>0</v>
      </c>
      <c r="X1071">
        <f>IF(Table1[[#This Row],[tar-out in '[5, 10)]],1,0)</f>
        <v>0</v>
      </c>
      <c r="Y1071">
        <f>IF(Table1[[#This Row],[tar-out in '[10,20)]],1,0)</f>
        <v>0</v>
      </c>
      <c r="Z1071">
        <f>IF(Table1[[#This Row],[tar-out in '[20, 10000)]],1,0)</f>
        <v>0</v>
      </c>
    </row>
    <row r="1072" spans="1:26" x14ac:dyDescent="0.25">
      <c r="A1072">
        <v>23</v>
      </c>
      <c r="B1072">
        <v>242</v>
      </c>
      <c r="C1072">
        <v>6.7826086956521703</v>
      </c>
      <c r="D1072">
        <v>2</v>
      </c>
      <c r="E1072">
        <v>231</v>
      </c>
      <c r="F1072">
        <v>6.1792452830188704</v>
      </c>
      <c r="G1072">
        <v>6.0044126510620099</v>
      </c>
      <c r="H1072">
        <f>Table1[[#This Row],[target]]-Table1[[#This Row],[output]]</f>
        <v>0.1748326319568605</v>
      </c>
      <c r="I1072">
        <f>Table1[[#This Row],[tar-out]]*Table1[[#This Row],[tar-out]]</f>
        <v>3.0566449196963039E-2</v>
      </c>
      <c r="J1072" t="b">
        <f>AND(ABS(Table1[[#This Row],[tar-out]])&gt;=$J$1,ABS(Table1[[#This Row],[tar-out]])&lt;$K$1)</f>
        <v>1</v>
      </c>
      <c r="K1072" t="b">
        <f>AND(ABS(Table1[[#This Row],[tar-out]])&gt;=$K$1,ABS(Table1[[#This Row],[tar-out]])&lt;$L$1)</f>
        <v>0</v>
      </c>
      <c r="L1072" t="b">
        <f>AND(ABS(Table1[[#This Row],[tar-out]])&gt;=$L$1,ABS(Table1[[#This Row],[tar-out]])&lt;$M$1)</f>
        <v>0</v>
      </c>
      <c r="M1072" t="b">
        <f>AND(ABS(Table1[[#This Row],[tar-out]])&gt;=$M$1,ABS(Table1[[#This Row],[tar-out]])&lt;$N$1)</f>
        <v>0</v>
      </c>
      <c r="N1072" t="b">
        <f>AND(ABS(Table1[[#This Row],[tar-out]])&gt;=$N$1,ABS(Table1[[#This Row],[tar-out]])&lt;$O$1)</f>
        <v>0</v>
      </c>
      <c r="O1072" t="b">
        <f>AND(ABS(Table1[[#This Row],[tar-out]])&gt;=$O$1,ABS(Table1[[#This Row],[tar-out]])&lt;$P$1)</f>
        <v>0</v>
      </c>
      <c r="P1072" s="1">
        <f>ROUND(Table1[[#This Row],[tar-out]],0)</f>
        <v>0</v>
      </c>
      <c r="Q1072" s="3">
        <v>1070</v>
      </c>
      <c r="U1072">
        <f>IF(Table1[[#This Row],[tar-out in '[0,1)]],1,0)</f>
        <v>1</v>
      </c>
      <c r="V1072">
        <f>IF(Table1[[#This Row],[tar-out in '[1,2)]],1,0)</f>
        <v>0</v>
      </c>
      <c r="W1072">
        <f>IF(Table1[[#This Row],[tar-out'[2,5)]],1,0)</f>
        <v>0</v>
      </c>
      <c r="X1072">
        <f>IF(Table1[[#This Row],[tar-out in '[5, 10)]],1,0)</f>
        <v>0</v>
      </c>
      <c r="Y1072">
        <f>IF(Table1[[#This Row],[tar-out in '[10,20)]],1,0)</f>
        <v>0</v>
      </c>
      <c r="Z1072">
        <f>IF(Table1[[#This Row],[tar-out in '[20, 10000)]],1,0)</f>
        <v>0</v>
      </c>
    </row>
    <row r="1073" spans="1:26" x14ac:dyDescent="0.25">
      <c r="A1073">
        <v>23</v>
      </c>
      <c r="B1073">
        <v>242</v>
      </c>
      <c r="C1073">
        <v>6.7826086956521703</v>
      </c>
      <c r="D1073">
        <v>2</v>
      </c>
      <c r="E1073">
        <v>175</v>
      </c>
      <c r="F1073">
        <v>6.1980392156862703</v>
      </c>
      <c r="G1073">
        <v>6.0202608108520499</v>
      </c>
      <c r="H1073">
        <f>Table1[[#This Row],[target]]-Table1[[#This Row],[output]]</f>
        <v>0.17777840483422036</v>
      </c>
      <c r="I1073">
        <f>Table1[[#This Row],[tar-out]]*Table1[[#This Row],[tar-out]]</f>
        <v>3.1605161225399948E-2</v>
      </c>
      <c r="J1073" t="b">
        <f>AND(ABS(Table1[[#This Row],[tar-out]])&gt;=$J$1,ABS(Table1[[#This Row],[tar-out]])&lt;$K$1)</f>
        <v>1</v>
      </c>
      <c r="K1073" t="b">
        <f>AND(ABS(Table1[[#This Row],[tar-out]])&gt;=$K$1,ABS(Table1[[#This Row],[tar-out]])&lt;$L$1)</f>
        <v>0</v>
      </c>
      <c r="L1073" t="b">
        <f>AND(ABS(Table1[[#This Row],[tar-out]])&gt;=$L$1,ABS(Table1[[#This Row],[tar-out]])&lt;$M$1)</f>
        <v>0</v>
      </c>
      <c r="M1073" t="b">
        <f>AND(ABS(Table1[[#This Row],[tar-out]])&gt;=$M$1,ABS(Table1[[#This Row],[tar-out]])&lt;$N$1)</f>
        <v>0</v>
      </c>
      <c r="N1073" t="b">
        <f>AND(ABS(Table1[[#This Row],[tar-out]])&gt;=$N$1,ABS(Table1[[#This Row],[tar-out]])&lt;$O$1)</f>
        <v>0</v>
      </c>
      <c r="O1073" t="b">
        <f>AND(ABS(Table1[[#This Row],[tar-out]])&gt;=$O$1,ABS(Table1[[#This Row],[tar-out]])&lt;$P$1)</f>
        <v>0</v>
      </c>
      <c r="P1073" s="1">
        <f>ROUND(Table1[[#This Row],[tar-out]],0)</f>
        <v>0</v>
      </c>
      <c r="Q1073" s="2">
        <v>1071</v>
      </c>
      <c r="U1073">
        <f>IF(Table1[[#This Row],[tar-out in '[0,1)]],1,0)</f>
        <v>1</v>
      </c>
      <c r="V1073">
        <f>IF(Table1[[#This Row],[tar-out in '[1,2)]],1,0)</f>
        <v>0</v>
      </c>
      <c r="W1073">
        <f>IF(Table1[[#This Row],[tar-out'[2,5)]],1,0)</f>
        <v>0</v>
      </c>
      <c r="X1073">
        <f>IF(Table1[[#This Row],[tar-out in '[5, 10)]],1,0)</f>
        <v>0</v>
      </c>
      <c r="Y1073">
        <f>IF(Table1[[#This Row],[tar-out in '[10,20)]],1,0)</f>
        <v>0</v>
      </c>
      <c r="Z1073">
        <f>IF(Table1[[#This Row],[tar-out in '[20, 10000)]],1,0)</f>
        <v>0</v>
      </c>
    </row>
    <row r="1074" spans="1:26" x14ac:dyDescent="0.25">
      <c r="A1074">
        <v>23</v>
      </c>
      <c r="B1074">
        <v>242</v>
      </c>
      <c r="C1074">
        <v>6.7826086956521703</v>
      </c>
      <c r="D1074">
        <v>2</v>
      </c>
      <c r="E1074">
        <v>59</v>
      </c>
      <c r="F1074">
        <v>9.8856103156395907</v>
      </c>
      <c r="G1074">
        <v>6.2043128013610804</v>
      </c>
      <c r="H1074">
        <f>Table1[[#This Row],[target]]-Table1[[#This Row],[output]]</f>
        <v>3.6812975142785103</v>
      </c>
      <c r="I1074">
        <f>Table1[[#This Row],[tar-out]]*Table1[[#This Row],[tar-out]]</f>
        <v>13.551951388633139</v>
      </c>
      <c r="J1074" t="b">
        <f>AND(ABS(Table1[[#This Row],[tar-out]])&gt;=$J$1,ABS(Table1[[#This Row],[tar-out]])&lt;$K$1)</f>
        <v>0</v>
      </c>
      <c r="K1074" t="b">
        <f>AND(ABS(Table1[[#This Row],[tar-out]])&gt;=$K$1,ABS(Table1[[#This Row],[tar-out]])&lt;$L$1)</f>
        <v>0</v>
      </c>
      <c r="L1074" t="b">
        <f>AND(ABS(Table1[[#This Row],[tar-out]])&gt;=$L$1,ABS(Table1[[#This Row],[tar-out]])&lt;$M$1)</f>
        <v>1</v>
      </c>
      <c r="M1074" t="b">
        <f>AND(ABS(Table1[[#This Row],[tar-out]])&gt;=$M$1,ABS(Table1[[#This Row],[tar-out]])&lt;$N$1)</f>
        <v>0</v>
      </c>
      <c r="N1074" t="b">
        <f>AND(ABS(Table1[[#This Row],[tar-out]])&gt;=$N$1,ABS(Table1[[#This Row],[tar-out]])&lt;$O$1)</f>
        <v>0</v>
      </c>
      <c r="O1074" t="b">
        <f>AND(ABS(Table1[[#This Row],[tar-out]])&gt;=$O$1,ABS(Table1[[#This Row],[tar-out]])&lt;$P$1)</f>
        <v>0</v>
      </c>
      <c r="P1074" s="1">
        <f>ROUND(Table1[[#This Row],[tar-out]],0)</f>
        <v>4</v>
      </c>
      <c r="Q1074" s="3">
        <v>1072</v>
      </c>
      <c r="U1074">
        <f>IF(Table1[[#This Row],[tar-out in '[0,1)]],1,0)</f>
        <v>0</v>
      </c>
      <c r="V1074">
        <f>IF(Table1[[#This Row],[tar-out in '[1,2)]],1,0)</f>
        <v>0</v>
      </c>
      <c r="W1074">
        <f>IF(Table1[[#This Row],[tar-out'[2,5)]],1,0)</f>
        <v>1</v>
      </c>
      <c r="X1074">
        <f>IF(Table1[[#This Row],[tar-out in '[5, 10)]],1,0)</f>
        <v>0</v>
      </c>
      <c r="Y1074">
        <f>IF(Table1[[#This Row],[tar-out in '[10,20)]],1,0)</f>
        <v>0</v>
      </c>
      <c r="Z1074">
        <f>IF(Table1[[#This Row],[tar-out in '[20, 10000)]],1,0)</f>
        <v>0</v>
      </c>
    </row>
    <row r="1075" spans="1:26" x14ac:dyDescent="0.25">
      <c r="A1075">
        <v>23</v>
      </c>
      <c r="B1075">
        <v>242</v>
      </c>
      <c r="C1075">
        <v>6.7826086956521703</v>
      </c>
      <c r="D1075">
        <v>2</v>
      </c>
      <c r="E1075">
        <v>25</v>
      </c>
      <c r="F1075">
        <v>10.560677928996199</v>
      </c>
      <c r="G1075">
        <v>6.2619757652282697</v>
      </c>
      <c r="H1075">
        <f>Table1[[#This Row],[target]]-Table1[[#This Row],[output]]</f>
        <v>4.2987021637679295</v>
      </c>
      <c r="I1075">
        <f>Table1[[#This Row],[tar-out]]*Table1[[#This Row],[tar-out]]</f>
        <v>18.478840292783079</v>
      </c>
      <c r="J1075" t="b">
        <f>AND(ABS(Table1[[#This Row],[tar-out]])&gt;=$J$1,ABS(Table1[[#This Row],[tar-out]])&lt;$K$1)</f>
        <v>0</v>
      </c>
      <c r="K1075" t="b">
        <f>AND(ABS(Table1[[#This Row],[tar-out]])&gt;=$K$1,ABS(Table1[[#This Row],[tar-out]])&lt;$L$1)</f>
        <v>0</v>
      </c>
      <c r="L1075" t="b">
        <f>AND(ABS(Table1[[#This Row],[tar-out]])&gt;=$L$1,ABS(Table1[[#This Row],[tar-out]])&lt;$M$1)</f>
        <v>1</v>
      </c>
      <c r="M1075" t="b">
        <f>AND(ABS(Table1[[#This Row],[tar-out]])&gt;=$M$1,ABS(Table1[[#This Row],[tar-out]])&lt;$N$1)</f>
        <v>0</v>
      </c>
      <c r="N1075" t="b">
        <f>AND(ABS(Table1[[#This Row],[tar-out]])&gt;=$N$1,ABS(Table1[[#This Row],[tar-out]])&lt;$O$1)</f>
        <v>0</v>
      </c>
      <c r="O1075" t="b">
        <f>AND(ABS(Table1[[#This Row],[tar-out]])&gt;=$O$1,ABS(Table1[[#This Row],[tar-out]])&lt;$P$1)</f>
        <v>0</v>
      </c>
      <c r="P1075" s="1">
        <f>ROUND(Table1[[#This Row],[tar-out]],0)</f>
        <v>4</v>
      </c>
      <c r="Q1075" s="2">
        <v>1073</v>
      </c>
      <c r="U1075">
        <f>IF(Table1[[#This Row],[tar-out in '[0,1)]],1,0)</f>
        <v>0</v>
      </c>
      <c r="V1075">
        <f>IF(Table1[[#This Row],[tar-out in '[1,2)]],1,0)</f>
        <v>0</v>
      </c>
      <c r="W1075">
        <f>IF(Table1[[#This Row],[tar-out'[2,5)]],1,0)</f>
        <v>1</v>
      </c>
      <c r="X1075">
        <f>IF(Table1[[#This Row],[tar-out in '[5, 10)]],1,0)</f>
        <v>0</v>
      </c>
      <c r="Y1075">
        <f>IF(Table1[[#This Row],[tar-out in '[10,20)]],1,0)</f>
        <v>0</v>
      </c>
      <c r="Z1075">
        <f>IF(Table1[[#This Row],[tar-out in '[20, 10000)]],1,0)</f>
        <v>0</v>
      </c>
    </row>
    <row r="1076" spans="1:26" x14ac:dyDescent="0.25">
      <c r="A1076">
        <v>23</v>
      </c>
      <c r="B1076">
        <v>242</v>
      </c>
      <c r="C1076">
        <v>6.7826086956521703</v>
      </c>
      <c r="D1076">
        <v>2</v>
      </c>
      <c r="E1076">
        <v>379</v>
      </c>
      <c r="F1076">
        <v>5.5688888888888899</v>
      </c>
      <c r="G1076">
        <v>6.0030565261840803</v>
      </c>
      <c r="H1076">
        <f>Table1[[#This Row],[target]]-Table1[[#This Row],[output]]</f>
        <v>-0.43416763729519037</v>
      </c>
      <c r="I1076">
        <f>Table1[[#This Row],[tar-out]]*Table1[[#This Row],[tar-out]]</f>
        <v>0.18850153727448798</v>
      </c>
      <c r="J1076" t="b">
        <f>AND(ABS(Table1[[#This Row],[tar-out]])&gt;=$J$1,ABS(Table1[[#This Row],[tar-out]])&lt;$K$1)</f>
        <v>1</v>
      </c>
      <c r="K1076" t="b">
        <f>AND(ABS(Table1[[#This Row],[tar-out]])&gt;=$K$1,ABS(Table1[[#This Row],[tar-out]])&lt;$L$1)</f>
        <v>0</v>
      </c>
      <c r="L1076" t="b">
        <f>AND(ABS(Table1[[#This Row],[tar-out]])&gt;=$L$1,ABS(Table1[[#This Row],[tar-out]])&lt;$M$1)</f>
        <v>0</v>
      </c>
      <c r="M1076" t="b">
        <f>AND(ABS(Table1[[#This Row],[tar-out]])&gt;=$M$1,ABS(Table1[[#This Row],[tar-out]])&lt;$N$1)</f>
        <v>0</v>
      </c>
      <c r="N1076" t="b">
        <f>AND(ABS(Table1[[#This Row],[tar-out]])&gt;=$N$1,ABS(Table1[[#This Row],[tar-out]])&lt;$O$1)</f>
        <v>0</v>
      </c>
      <c r="O1076" t="b">
        <f>AND(ABS(Table1[[#This Row],[tar-out]])&gt;=$O$1,ABS(Table1[[#This Row],[tar-out]])&lt;$P$1)</f>
        <v>0</v>
      </c>
      <c r="P1076" s="1">
        <f>ROUND(Table1[[#This Row],[tar-out]],0)</f>
        <v>0</v>
      </c>
      <c r="Q1076" s="3">
        <v>1074</v>
      </c>
      <c r="U1076">
        <f>IF(Table1[[#This Row],[tar-out in '[0,1)]],1,0)</f>
        <v>1</v>
      </c>
      <c r="V1076">
        <f>IF(Table1[[#This Row],[tar-out in '[1,2)]],1,0)</f>
        <v>0</v>
      </c>
      <c r="W1076">
        <f>IF(Table1[[#This Row],[tar-out'[2,5)]],1,0)</f>
        <v>0</v>
      </c>
      <c r="X1076">
        <f>IF(Table1[[#This Row],[tar-out in '[5, 10)]],1,0)</f>
        <v>0</v>
      </c>
      <c r="Y1076">
        <f>IF(Table1[[#This Row],[tar-out in '[10,20)]],1,0)</f>
        <v>0</v>
      </c>
      <c r="Z1076">
        <f>IF(Table1[[#This Row],[tar-out in '[20, 10000)]],1,0)</f>
        <v>0</v>
      </c>
    </row>
    <row r="1077" spans="1:26" x14ac:dyDescent="0.25">
      <c r="A1077">
        <v>23</v>
      </c>
      <c r="B1077">
        <v>242</v>
      </c>
      <c r="C1077">
        <v>6.7826086956521703</v>
      </c>
      <c r="D1077">
        <v>2</v>
      </c>
      <c r="E1077">
        <v>406</v>
      </c>
      <c r="F1077">
        <v>6.25</v>
      </c>
      <c r="G1077">
        <v>6.0028095245361301</v>
      </c>
      <c r="H1077">
        <f>Table1[[#This Row],[target]]-Table1[[#This Row],[output]]</f>
        <v>0.24719047546386985</v>
      </c>
      <c r="I1077">
        <f>Table1[[#This Row],[tar-out]]*Table1[[#This Row],[tar-out]]</f>
        <v>6.1103131160054044E-2</v>
      </c>
      <c r="J1077" t="b">
        <f>AND(ABS(Table1[[#This Row],[tar-out]])&gt;=$J$1,ABS(Table1[[#This Row],[tar-out]])&lt;$K$1)</f>
        <v>1</v>
      </c>
      <c r="K1077" t="b">
        <f>AND(ABS(Table1[[#This Row],[tar-out]])&gt;=$K$1,ABS(Table1[[#This Row],[tar-out]])&lt;$L$1)</f>
        <v>0</v>
      </c>
      <c r="L1077" t="b">
        <f>AND(ABS(Table1[[#This Row],[tar-out]])&gt;=$L$1,ABS(Table1[[#This Row],[tar-out]])&lt;$M$1)</f>
        <v>0</v>
      </c>
      <c r="M1077" t="b">
        <f>AND(ABS(Table1[[#This Row],[tar-out]])&gt;=$M$1,ABS(Table1[[#This Row],[tar-out]])&lt;$N$1)</f>
        <v>0</v>
      </c>
      <c r="N1077" t="b">
        <f>AND(ABS(Table1[[#This Row],[tar-out]])&gt;=$N$1,ABS(Table1[[#This Row],[tar-out]])&lt;$O$1)</f>
        <v>0</v>
      </c>
      <c r="O1077" t="b">
        <f>AND(ABS(Table1[[#This Row],[tar-out]])&gt;=$O$1,ABS(Table1[[#This Row],[tar-out]])&lt;$P$1)</f>
        <v>0</v>
      </c>
      <c r="P1077" s="1">
        <f>ROUND(Table1[[#This Row],[tar-out]],0)</f>
        <v>0</v>
      </c>
      <c r="Q1077" s="2">
        <v>1075</v>
      </c>
      <c r="U1077">
        <f>IF(Table1[[#This Row],[tar-out in '[0,1)]],1,0)</f>
        <v>1</v>
      </c>
      <c r="V1077">
        <f>IF(Table1[[#This Row],[tar-out in '[1,2)]],1,0)</f>
        <v>0</v>
      </c>
      <c r="W1077">
        <f>IF(Table1[[#This Row],[tar-out'[2,5)]],1,0)</f>
        <v>0</v>
      </c>
      <c r="X1077">
        <f>IF(Table1[[#This Row],[tar-out in '[5, 10)]],1,0)</f>
        <v>0</v>
      </c>
      <c r="Y1077">
        <f>IF(Table1[[#This Row],[tar-out in '[10,20)]],1,0)</f>
        <v>0</v>
      </c>
      <c r="Z1077">
        <f>IF(Table1[[#This Row],[tar-out in '[20, 10000)]],1,0)</f>
        <v>0</v>
      </c>
    </row>
    <row r="1078" spans="1:26" x14ac:dyDescent="0.25">
      <c r="A1078">
        <v>23</v>
      </c>
      <c r="B1078">
        <v>242</v>
      </c>
      <c r="C1078">
        <v>6.7826086956521703</v>
      </c>
      <c r="D1078">
        <v>2</v>
      </c>
      <c r="E1078">
        <v>320</v>
      </c>
      <c r="F1078">
        <v>6.8105263157894704</v>
      </c>
      <c r="G1078">
        <v>6.0035972595214799</v>
      </c>
      <c r="H1078">
        <f>Table1[[#This Row],[target]]-Table1[[#This Row],[output]]</f>
        <v>0.8069290562679905</v>
      </c>
      <c r="I1078">
        <f>Table1[[#This Row],[tar-out]]*Table1[[#This Row],[tar-out]]</f>
        <v>0.6511345018495498</v>
      </c>
      <c r="J1078" t="b">
        <f>AND(ABS(Table1[[#This Row],[tar-out]])&gt;=$J$1,ABS(Table1[[#This Row],[tar-out]])&lt;$K$1)</f>
        <v>1</v>
      </c>
      <c r="K1078" t="b">
        <f>AND(ABS(Table1[[#This Row],[tar-out]])&gt;=$K$1,ABS(Table1[[#This Row],[tar-out]])&lt;$L$1)</f>
        <v>0</v>
      </c>
      <c r="L1078" t="b">
        <f>AND(ABS(Table1[[#This Row],[tar-out]])&gt;=$L$1,ABS(Table1[[#This Row],[tar-out]])&lt;$M$1)</f>
        <v>0</v>
      </c>
      <c r="M1078" t="b">
        <f>AND(ABS(Table1[[#This Row],[tar-out]])&gt;=$M$1,ABS(Table1[[#This Row],[tar-out]])&lt;$N$1)</f>
        <v>0</v>
      </c>
      <c r="N1078" t="b">
        <f>AND(ABS(Table1[[#This Row],[tar-out]])&gt;=$N$1,ABS(Table1[[#This Row],[tar-out]])&lt;$O$1)</f>
        <v>0</v>
      </c>
      <c r="O1078" t="b">
        <f>AND(ABS(Table1[[#This Row],[tar-out]])&gt;=$O$1,ABS(Table1[[#This Row],[tar-out]])&lt;$P$1)</f>
        <v>0</v>
      </c>
      <c r="P1078" s="1">
        <f>ROUND(Table1[[#This Row],[tar-out]],0)</f>
        <v>1</v>
      </c>
      <c r="Q1078" s="3">
        <v>1076</v>
      </c>
      <c r="U1078">
        <f>IF(Table1[[#This Row],[tar-out in '[0,1)]],1,0)</f>
        <v>1</v>
      </c>
      <c r="V1078">
        <f>IF(Table1[[#This Row],[tar-out in '[1,2)]],1,0)</f>
        <v>0</v>
      </c>
      <c r="W1078">
        <f>IF(Table1[[#This Row],[tar-out'[2,5)]],1,0)</f>
        <v>0</v>
      </c>
      <c r="X1078">
        <f>IF(Table1[[#This Row],[tar-out in '[5, 10)]],1,0)</f>
        <v>0</v>
      </c>
      <c r="Y1078">
        <f>IF(Table1[[#This Row],[tar-out in '[10,20)]],1,0)</f>
        <v>0</v>
      </c>
      <c r="Z1078">
        <f>IF(Table1[[#This Row],[tar-out in '[20, 10000)]],1,0)</f>
        <v>0</v>
      </c>
    </row>
    <row r="1079" spans="1:26" x14ac:dyDescent="0.25">
      <c r="A1079">
        <v>23</v>
      </c>
      <c r="B1079">
        <v>242</v>
      </c>
      <c r="C1079">
        <v>6.7826086956521703</v>
      </c>
      <c r="D1079">
        <v>2</v>
      </c>
      <c r="E1079">
        <v>79</v>
      </c>
      <c r="F1079">
        <v>7.6855199025182799</v>
      </c>
      <c r="G1079">
        <v>6.16731882095337</v>
      </c>
      <c r="H1079">
        <f>Table1[[#This Row],[target]]-Table1[[#This Row],[output]]</f>
        <v>1.5182010815649098</v>
      </c>
      <c r="I1079">
        <f>Table1[[#This Row],[tar-out]]*Table1[[#This Row],[tar-out]]</f>
        <v>2.304934524064862</v>
      </c>
      <c r="J1079" t="b">
        <f>AND(ABS(Table1[[#This Row],[tar-out]])&gt;=$J$1,ABS(Table1[[#This Row],[tar-out]])&lt;$K$1)</f>
        <v>0</v>
      </c>
      <c r="K1079" t="b">
        <f>AND(ABS(Table1[[#This Row],[tar-out]])&gt;=$K$1,ABS(Table1[[#This Row],[tar-out]])&lt;$L$1)</f>
        <v>1</v>
      </c>
      <c r="L1079" t="b">
        <f>AND(ABS(Table1[[#This Row],[tar-out]])&gt;=$L$1,ABS(Table1[[#This Row],[tar-out]])&lt;$M$1)</f>
        <v>0</v>
      </c>
      <c r="M1079" t="b">
        <f>AND(ABS(Table1[[#This Row],[tar-out]])&gt;=$M$1,ABS(Table1[[#This Row],[tar-out]])&lt;$N$1)</f>
        <v>0</v>
      </c>
      <c r="N1079" t="b">
        <f>AND(ABS(Table1[[#This Row],[tar-out]])&gt;=$N$1,ABS(Table1[[#This Row],[tar-out]])&lt;$O$1)</f>
        <v>0</v>
      </c>
      <c r="O1079" t="b">
        <f>AND(ABS(Table1[[#This Row],[tar-out]])&gt;=$O$1,ABS(Table1[[#This Row],[tar-out]])&lt;$P$1)</f>
        <v>0</v>
      </c>
      <c r="P1079" s="1">
        <f>ROUND(Table1[[#This Row],[tar-out]],0)</f>
        <v>2</v>
      </c>
      <c r="Q1079" s="2">
        <v>1077</v>
      </c>
      <c r="U1079">
        <f>IF(Table1[[#This Row],[tar-out in '[0,1)]],1,0)</f>
        <v>0</v>
      </c>
      <c r="V1079">
        <f>IF(Table1[[#This Row],[tar-out in '[1,2)]],1,0)</f>
        <v>1</v>
      </c>
      <c r="W1079">
        <f>IF(Table1[[#This Row],[tar-out'[2,5)]],1,0)</f>
        <v>0</v>
      </c>
      <c r="X1079">
        <f>IF(Table1[[#This Row],[tar-out in '[5, 10)]],1,0)</f>
        <v>0</v>
      </c>
      <c r="Y1079">
        <f>IF(Table1[[#This Row],[tar-out in '[10,20)]],1,0)</f>
        <v>0</v>
      </c>
      <c r="Z1079">
        <f>IF(Table1[[#This Row],[tar-out in '[20, 10000)]],1,0)</f>
        <v>0</v>
      </c>
    </row>
    <row r="1080" spans="1:26" x14ac:dyDescent="0.25">
      <c r="A1080">
        <v>23</v>
      </c>
      <c r="B1080">
        <v>242</v>
      </c>
      <c r="C1080">
        <v>6.7826086956521703</v>
      </c>
      <c r="D1080">
        <v>2</v>
      </c>
      <c r="E1080">
        <v>251</v>
      </c>
      <c r="F1080">
        <v>5.2129629629629601</v>
      </c>
      <c r="G1080">
        <v>6.0042295455932599</v>
      </c>
      <c r="H1080">
        <f>Table1[[#This Row],[target]]-Table1[[#This Row],[output]]</f>
        <v>-0.79126658263029981</v>
      </c>
      <c r="I1080">
        <f>Table1[[#This Row],[tar-out]]*Table1[[#This Row],[tar-out]]</f>
        <v>0.62610280478743308</v>
      </c>
      <c r="J1080" t="b">
        <f>AND(ABS(Table1[[#This Row],[tar-out]])&gt;=$J$1,ABS(Table1[[#This Row],[tar-out]])&lt;$K$1)</f>
        <v>1</v>
      </c>
      <c r="K1080" t="b">
        <f>AND(ABS(Table1[[#This Row],[tar-out]])&gt;=$K$1,ABS(Table1[[#This Row],[tar-out]])&lt;$L$1)</f>
        <v>0</v>
      </c>
      <c r="L1080" t="b">
        <f>AND(ABS(Table1[[#This Row],[tar-out]])&gt;=$L$1,ABS(Table1[[#This Row],[tar-out]])&lt;$M$1)</f>
        <v>0</v>
      </c>
      <c r="M1080" t="b">
        <f>AND(ABS(Table1[[#This Row],[tar-out]])&gt;=$M$1,ABS(Table1[[#This Row],[tar-out]])&lt;$N$1)</f>
        <v>0</v>
      </c>
      <c r="N1080" t="b">
        <f>AND(ABS(Table1[[#This Row],[tar-out]])&gt;=$N$1,ABS(Table1[[#This Row],[tar-out]])&lt;$O$1)</f>
        <v>0</v>
      </c>
      <c r="O1080" t="b">
        <f>AND(ABS(Table1[[#This Row],[tar-out]])&gt;=$O$1,ABS(Table1[[#This Row],[tar-out]])&lt;$P$1)</f>
        <v>0</v>
      </c>
      <c r="P1080" s="1">
        <f>ROUND(Table1[[#This Row],[tar-out]],0)</f>
        <v>-1</v>
      </c>
      <c r="Q1080" s="3">
        <v>1078</v>
      </c>
      <c r="U1080">
        <f>IF(Table1[[#This Row],[tar-out in '[0,1)]],1,0)</f>
        <v>1</v>
      </c>
      <c r="V1080">
        <f>IF(Table1[[#This Row],[tar-out in '[1,2)]],1,0)</f>
        <v>0</v>
      </c>
      <c r="W1080">
        <f>IF(Table1[[#This Row],[tar-out'[2,5)]],1,0)</f>
        <v>0</v>
      </c>
      <c r="X1080">
        <f>IF(Table1[[#This Row],[tar-out in '[5, 10)]],1,0)</f>
        <v>0</v>
      </c>
      <c r="Y1080">
        <f>IF(Table1[[#This Row],[tar-out in '[10,20)]],1,0)</f>
        <v>0</v>
      </c>
      <c r="Z1080">
        <f>IF(Table1[[#This Row],[tar-out in '[20, 10000)]],1,0)</f>
        <v>0</v>
      </c>
    </row>
    <row r="1081" spans="1:26" x14ac:dyDescent="0.25">
      <c r="A1081">
        <v>23</v>
      </c>
      <c r="B1081">
        <v>242</v>
      </c>
      <c r="C1081">
        <v>6.7826086956521703</v>
      </c>
      <c r="D1081">
        <v>2</v>
      </c>
      <c r="E1081">
        <v>234</v>
      </c>
      <c r="F1081">
        <v>8.1416159860990405</v>
      </c>
      <c r="G1081">
        <v>6.0043854713439897</v>
      </c>
      <c r="H1081">
        <f>Table1[[#This Row],[target]]-Table1[[#This Row],[output]]</f>
        <v>2.1372305147550508</v>
      </c>
      <c r="I1081">
        <f>Table1[[#This Row],[tar-out]]*Table1[[#This Row],[tar-out]]</f>
        <v>4.5677542732001397</v>
      </c>
      <c r="J1081" t="b">
        <f>AND(ABS(Table1[[#This Row],[tar-out]])&gt;=$J$1,ABS(Table1[[#This Row],[tar-out]])&lt;$K$1)</f>
        <v>0</v>
      </c>
      <c r="K1081" t="b">
        <f>AND(ABS(Table1[[#This Row],[tar-out]])&gt;=$K$1,ABS(Table1[[#This Row],[tar-out]])&lt;$L$1)</f>
        <v>0</v>
      </c>
      <c r="L1081" t="b">
        <f>AND(ABS(Table1[[#This Row],[tar-out]])&gt;=$L$1,ABS(Table1[[#This Row],[tar-out]])&lt;$M$1)</f>
        <v>1</v>
      </c>
      <c r="M1081" t="b">
        <f>AND(ABS(Table1[[#This Row],[tar-out]])&gt;=$M$1,ABS(Table1[[#This Row],[tar-out]])&lt;$N$1)</f>
        <v>0</v>
      </c>
      <c r="N1081" t="b">
        <f>AND(ABS(Table1[[#This Row],[tar-out]])&gt;=$N$1,ABS(Table1[[#This Row],[tar-out]])&lt;$O$1)</f>
        <v>0</v>
      </c>
      <c r="O1081" t="b">
        <f>AND(ABS(Table1[[#This Row],[tar-out]])&gt;=$O$1,ABS(Table1[[#This Row],[tar-out]])&lt;$P$1)</f>
        <v>0</v>
      </c>
      <c r="P1081" s="1">
        <f>ROUND(Table1[[#This Row],[tar-out]],0)</f>
        <v>2</v>
      </c>
      <c r="Q1081" s="2">
        <v>1079</v>
      </c>
      <c r="U1081">
        <f>IF(Table1[[#This Row],[tar-out in '[0,1)]],1,0)</f>
        <v>0</v>
      </c>
      <c r="V1081">
        <f>IF(Table1[[#This Row],[tar-out in '[1,2)]],1,0)</f>
        <v>0</v>
      </c>
      <c r="W1081">
        <f>IF(Table1[[#This Row],[tar-out'[2,5)]],1,0)</f>
        <v>1</v>
      </c>
      <c r="X1081">
        <f>IF(Table1[[#This Row],[tar-out in '[5, 10)]],1,0)</f>
        <v>0</v>
      </c>
      <c r="Y1081">
        <f>IF(Table1[[#This Row],[tar-out in '[10,20)]],1,0)</f>
        <v>0</v>
      </c>
      <c r="Z1081">
        <f>IF(Table1[[#This Row],[tar-out in '[20, 10000)]],1,0)</f>
        <v>0</v>
      </c>
    </row>
    <row r="1082" spans="1:26" x14ac:dyDescent="0.25">
      <c r="A1082">
        <v>23</v>
      </c>
      <c r="B1082">
        <v>242</v>
      </c>
      <c r="C1082">
        <v>6.7826086956521703</v>
      </c>
      <c r="D1082">
        <v>2</v>
      </c>
      <c r="E1082">
        <v>203</v>
      </c>
      <c r="F1082">
        <v>8.6290204678362592</v>
      </c>
      <c r="G1082">
        <v>6.0046691894531303</v>
      </c>
      <c r="H1082">
        <f>Table1[[#This Row],[target]]-Table1[[#This Row],[output]]</f>
        <v>2.6243512783831289</v>
      </c>
      <c r="I1082">
        <f>Table1[[#This Row],[tar-out]]*Table1[[#This Row],[tar-out]]</f>
        <v>6.8872196323511625</v>
      </c>
      <c r="J1082" t="b">
        <f>AND(ABS(Table1[[#This Row],[tar-out]])&gt;=$J$1,ABS(Table1[[#This Row],[tar-out]])&lt;$K$1)</f>
        <v>0</v>
      </c>
      <c r="K1082" t="b">
        <f>AND(ABS(Table1[[#This Row],[tar-out]])&gt;=$K$1,ABS(Table1[[#This Row],[tar-out]])&lt;$L$1)</f>
        <v>0</v>
      </c>
      <c r="L1082" t="b">
        <f>AND(ABS(Table1[[#This Row],[tar-out]])&gt;=$L$1,ABS(Table1[[#This Row],[tar-out]])&lt;$M$1)</f>
        <v>1</v>
      </c>
      <c r="M1082" t="b">
        <f>AND(ABS(Table1[[#This Row],[tar-out]])&gt;=$M$1,ABS(Table1[[#This Row],[tar-out]])&lt;$N$1)</f>
        <v>0</v>
      </c>
      <c r="N1082" t="b">
        <f>AND(ABS(Table1[[#This Row],[tar-out]])&gt;=$N$1,ABS(Table1[[#This Row],[tar-out]])&lt;$O$1)</f>
        <v>0</v>
      </c>
      <c r="O1082" t="b">
        <f>AND(ABS(Table1[[#This Row],[tar-out]])&gt;=$O$1,ABS(Table1[[#This Row],[tar-out]])&lt;$P$1)</f>
        <v>0</v>
      </c>
      <c r="P1082" s="1">
        <f>ROUND(Table1[[#This Row],[tar-out]],0)</f>
        <v>3</v>
      </c>
      <c r="Q1082" s="3">
        <v>1080</v>
      </c>
      <c r="U1082">
        <f>IF(Table1[[#This Row],[tar-out in '[0,1)]],1,0)</f>
        <v>0</v>
      </c>
      <c r="V1082">
        <f>IF(Table1[[#This Row],[tar-out in '[1,2)]],1,0)</f>
        <v>0</v>
      </c>
      <c r="W1082">
        <f>IF(Table1[[#This Row],[tar-out'[2,5)]],1,0)</f>
        <v>1</v>
      </c>
      <c r="X1082">
        <f>IF(Table1[[#This Row],[tar-out in '[5, 10)]],1,0)</f>
        <v>0</v>
      </c>
      <c r="Y1082">
        <f>IF(Table1[[#This Row],[tar-out in '[10,20)]],1,0)</f>
        <v>0</v>
      </c>
      <c r="Z1082">
        <f>IF(Table1[[#This Row],[tar-out in '[20, 10000)]],1,0)</f>
        <v>0</v>
      </c>
    </row>
    <row r="1083" spans="1:26" x14ac:dyDescent="0.25">
      <c r="A1083">
        <v>23</v>
      </c>
      <c r="B1083">
        <v>242</v>
      </c>
      <c r="C1083">
        <v>6.7826086956521703</v>
      </c>
      <c r="D1083">
        <v>2</v>
      </c>
      <c r="E1083">
        <v>405</v>
      </c>
      <c r="F1083">
        <v>5.125</v>
      </c>
      <c r="G1083">
        <v>6.0028185844421396</v>
      </c>
      <c r="H1083">
        <f>Table1[[#This Row],[target]]-Table1[[#This Row],[output]]</f>
        <v>-0.87781858444213956</v>
      </c>
      <c r="I1083">
        <f>Table1[[#This Row],[tar-out]]*Table1[[#This Row],[tar-out]]</f>
        <v>0.7705654671920017</v>
      </c>
      <c r="J1083" t="b">
        <f>AND(ABS(Table1[[#This Row],[tar-out]])&gt;=$J$1,ABS(Table1[[#This Row],[tar-out]])&lt;$K$1)</f>
        <v>1</v>
      </c>
      <c r="K1083" t="b">
        <f>AND(ABS(Table1[[#This Row],[tar-out]])&gt;=$K$1,ABS(Table1[[#This Row],[tar-out]])&lt;$L$1)</f>
        <v>0</v>
      </c>
      <c r="L1083" t="b">
        <f>AND(ABS(Table1[[#This Row],[tar-out]])&gt;=$L$1,ABS(Table1[[#This Row],[tar-out]])&lt;$M$1)</f>
        <v>0</v>
      </c>
      <c r="M1083" t="b">
        <f>AND(ABS(Table1[[#This Row],[tar-out]])&gt;=$M$1,ABS(Table1[[#This Row],[tar-out]])&lt;$N$1)</f>
        <v>0</v>
      </c>
      <c r="N1083" t="b">
        <f>AND(ABS(Table1[[#This Row],[tar-out]])&gt;=$N$1,ABS(Table1[[#This Row],[tar-out]])&lt;$O$1)</f>
        <v>0</v>
      </c>
      <c r="O1083" t="b">
        <f>AND(ABS(Table1[[#This Row],[tar-out]])&gt;=$O$1,ABS(Table1[[#This Row],[tar-out]])&lt;$P$1)</f>
        <v>0</v>
      </c>
      <c r="P1083" s="1">
        <f>ROUND(Table1[[#This Row],[tar-out]],0)</f>
        <v>-1</v>
      </c>
      <c r="Q1083" s="2">
        <v>1081</v>
      </c>
      <c r="U1083">
        <f>IF(Table1[[#This Row],[tar-out in '[0,1)]],1,0)</f>
        <v>1</v>
      </c>
      <c r="V1083">
        <f>IF(Table1[[#This Row],[tar-out in '[1,2)]],1,0)</f>
        <v>0</v>
      </c>
      <c r="W1083">
        <f>IF(Table1[[#This Row],[tar-out'[2,5)]],1,0)</f>
        <v>0</v>
      </c>
      <c r="X1083">
        <f>IF(Table1[[#This Row],[tar-out in '[5, 10)]],1,0)</f>
        <v>0</v>
      </c>
      <c r="Y1083">
        <f>IF(Table1[[#This Row],[tar-out in '[10,20)]],1,0)</f>
        <v>0</v>
      </c>
      <c r="Z1083">
        <f>IF(Table1[[#This Row],[tar-out in '[20, 10000)]],1,0)</f>
        <v>0</v>
      </c>
    </row>
    <row r="1084" spans="1:26" x14ac:dyDescent="0.25">
      <c r="A1084">
        <v>23</v>
      </c>
      <c r="B1084">
        <v>242</v>
      </c>
      <c r="C1084">
        <v>6.7826086956521703</v>
      </c>
      <c r="D1084">
        <v>2</v>
      </c>
      <c r="E1084">
        <v>319</v>
      </c>
      <c r="F1084">
        <v>5.3108108108108096</v>
      </c>
      <c r="G1084">
        <v>6.0036063194274902</v>
      </c>
      <c r="H1084">
        <f>Table1[[#This Row],[target]]-Table1[[#This Row],[output]]</f>
        <v>-0.6927955086166806</v>
      </c>
      <c r="I1084">
        <f>Table1[[#This Row],[tar-out]]*Table1[[#This Row],[tar-out]]</f>
        <v>0.47996561675944516</v>
      </c>
      <c r="J1084" t="b">
        <f>AND(ABS(Table1[[#This Row],[tar-out]])&gt;=$J$1,ABS(Table1[[#This Row],[tar-out]])&lt;$K$1)</f>
        <v>1</v>
      </c>
      <c r="K1084" t="b">
        <f>AND(ABS(Table1[[#This Row],[tar-out]])&gt;=$K$1,ABS(Table1[[#This Row],[tar-out]])&lt;$L$1)</f>
        <v>0</v>
      </c>
      <c r="L1084" t="b">
        <f>AND(ABS(Table1[[#This Row],[tar-out]])&gt;=$L$1,ABS(Table1[[#This Row],[tar-out]])&lt;$M$1)</f>
        <v>0</v>
      </c>
      <c r="M1084" t="b">
        <f>AND(ABS(Table1[[#This Row],[tar-out]])&gt;=$M$1,ABS(Table1[[#This Row],[tar-out]])&lt;$N$1)</f>
        <v>0</v>
      </c>
      <c r="N1084" t="b">
        <f>AND(ABS(Table1[[#This Row],[tar-out]])&gt;=$N$1,ABS(Table1[[#This Row],[tar-out]])&lt;$O$1)</f>
        <v>0</v>
      </c>
      <c r="O1084" t="b">
        <f>AND(ABS(Table1[[#This Row],[tar-out]])&gt;=$O$1,ABS(Table1[[#This Row],[tar-out]])&lt;$P$1)</f>
        <v>0</v>
      </c>
      <c r="P1084" s="1">
        <f>ROUND(Table1[[#This Row],[tar-out]],0)</f>
        <v>-1</v>
      </c>
      <c r="Q1084" s="3">
        <v>1082</v>
      </c>
      <c r="U1084">
        <f>IF(Table1[[#This Row],[tar-out in '[0,1)]],1,0)</f>
        <v>1</v>
      </c>
      <c r="V1084">
        <f>IF(Table1[[#This Row],[tar-out in '[1,2)]],1,0)</f>
        <v>0</v>
      </c>
      <c r="W1084">
        <f>IF(Table1[[#This Row],[tar-out'[2,5)]],1,0)</f>
        <v>0</v>
      </c>
      <c r="X1084">
        <f>IF(Table1[[#This Row],[tar-out in '[5, 10)]],1,0)</f>
        <v>0</v>
      </c>
      <c r="Y1084">
        <f>IF(Table1[[#This Row],[tar-out in '[10,20)]],1,0)</f>
        <v>0</v>
      </c>
      <c r="Z1084">
        <f>IF(Table1[[#This Row],[tar-out in '[20, 10000)]],1,0)</f>
        <v>0</v>
      </c>
    </row>
    <row r="1085" spans="1:26" x14ac:dyDescent="0.25">
      <c r="A1085">
        <v>23</v>
      </c>
      <c r="B1085">
        <v>242</v>
      </c>
      <c r="C1085">
        <v>6.7826086956521703</v>
      </c>
      <c r="D1085">
        <v>2</v>
      </c>
      <c r="E1085">
        <v>294</v>
      </c>
      <c r="F1085">
        <v>5.2727272727272698</v>
      </c>
      <c r="G1085">
        <v>6.0038356781005904</v>
      </c>
      <c r="H1085">
        <f>Table1[[#This Row],[target]]-Table1[[#This Row],[output]]</f>
        <v>-0.73110840537332056</v>
      </c>
      <c r="I1085">
        <f>Table1[[#This Row],[tar-out]]*Table1[[#This Row],[tar-out]]</f>
        <v>0.53451950040751961</v>
      </c>
      <c r="J1085" t="b">
        <f>AND(ABS(Table1[[#This Row],[tar-out]])&gt;=$J$1,ABS(Table1[[#This Row],[tar-out]])&lt;$K$1)</f>
        <v>1</v>
      </c>
      <c r="K1085" t="b">
        <f>AND(ABS(Table1[[#This Row],[tar-out]])&gt;=$K$1,ABS(Table1[[#This Row],[tar-out]])&lt;$L$1)</f>
        <v>0</v>
      </c>
      <c r="L1085" t="b">
        <f>AND(ABS(Table1[[#This Row],[tar-out]])&gt;=$L$1,ABS(Table1[[#This Row],[tar-out]])&lt;$M$1)</f>
        <v>0</v>
      </c>
      <c r="M1085" t="b">
        <f>AND(ABS(Table1[[#This Row],[tar-out]])&gt;=$M$1,ABS(Table1[[#This Row],[tar-out]])&lt;$N$1)</f>
        <v>0</v>
      </c>
      <c r="N1085" t="b">
        <f>AND(ABS(Table1[[#This Row],[tar-out]])&gt;=$N$1,ABS(Table1[[#This Row],[tar-out]])&lt;$O$1)</f>
        <v>0</v>
      </c>
      <c r="O1085" t="b">
        <f>AND(ABS(Table1[[#This Row],[tar-out]])&gt;=$O$1,ABS(Table1[[#This Row],[tar-out]])&lt;$P$1)</f>
        <v>0</v>
      </c>
      <c r="P1085" s="1">
        <f>ROUND(Table1[[#This Row],[tar-out]],0)</f>
        <v>-1</v>
      </c>
      <c r="Q1085" s="2">
        <v>1083</v>
      </c>
      <c r="U1085">
        <f>IF(Table1[[#This Row],[tar-out in '[0,1)]],1,0)</f>
        <v>1</v>
      </c>
      <c r="V1085">
        <f>IF(Table1[[#This Row],[tar-out in '[1,2)]],1,0)</f>
        <v>0</v>
      </c>
      <c r="W1085">
        <f>IF(Table1[[#This Row],[tar-out'[2,5)]],1,0)</f>
        <v>0</v>
      </c>
      <c r="X1085">
        <f>IF(Table1[[#This Row],[tar-out in '[5, 10)]],1,0)</f>
        <v>0</v>
      </c>
      <c r="Y1085">
        <f>IF(Table1[[#This Row],[tar-out in '[10,20)]],1,0)</f>
        <v>0</v>
      </c>
      <c r="Z1085">
        <f>IF(Table1[[#This Row],[tar-out in '[20, 10000)]],1,0)</f>
        <v>0</v>
      </c>
    </row>
    <row r="1086" spans="1:26" x14ac:dyDescent="0.25">
      <c r="A1086">
        <v>23</v>
      </c>
      <c r="B1086">
        <v>242</v>
      </c>
      <c r="C1086">
        <v>6.7826086956521703</v>
      </c>
      <c r="D1086">
        <v>2</v>
      </c>
      <c r="E1086">
        <v>201</v>
      </c>
      <c r="F1086">
        <v>7.3719298245614002</v>
      </c>
      <c r="G1086">
        <v>6.0046877861022896</v>
      </c>
      <c r="H1086">
        <f>Table1[[#This Row],[target]]-Table1[[#This Row],[output]]</f>
        <v>1.3672420384591106</v>
      </c>
      <c r="I1086">
        <f>Table1[[#This Row],[tar-out]]*Table1[[#This Row],[tar-out]]</f>
        <v>1.8693507917298242</v>
      </c>
      <c r="J1086" t="b">
        <f>AND(ABS(Table1[[#This Row],[tar-out]])&gt;=$J$1,ABS(Table1[[#This Row],[tar-out]])&lt;$K$1)</f>
        <v>0</v>
      </c>
      <c r="K1086" t="b">
        <f>AND(ABS(Table1[[#This Row],[tar-out]])&gt;=$K$1,ABS(Table1[[#This Row],[tar-out]])&lt;$L$1)</f>
        <v>1</v>
      </c>
      <c r="L1086" t="b">
        <f>AND(ABS(Table1[[#This Row],[tar-out]])&gt;=$L$1,ABS(Table1[[#This Row],[tar-out]])&lt;$M$1)</f>
        <v>0</v>
      </c>
      <c r="M1086" t="b">
        <f>AND(ABS(Table1[[#This Row],[tar-out]])&gt;=$M$1,ABS(Table1[[#This Row],[tar-out]])&lt;$N$1)</f>
        <v>0</v>
      </c>
      <c r="N1086" t="b">
        <f>AND(ABS(Table1[[#This Row],[tar-out]])&gt;=$N$1,ABS(Table1[[#This Row],[tar-out]])&lt;$O$1)</f>
        <v>0</v>
      </c>
      <c r="O1086" t="b">
        <f>AND(ABS(Table1[[#This Row],[tar-out]])&gt;=$O$1,ABS(Table1[[#This Row],[tar-out]])&lt;$P$1)</f>
        <v>0</v>
      </c>
      <c r="P1086" s="1">
        <f>ROUND(Table1[[#This Row],[tar-out]],0)</f>
        <v>1</v>
      </c>
      <c r="Q1086" s="3">
        <v>1084</v>
      </c>
      <c r="U1086">
        <f>IF(Table1[[#This Row],[tar-out in '[0,1)]],1,0)</f>
        <v>0</v>
      </c>
      <c r="V1086">
        <f>IF(Table1[[#This Row],[tar-out in '[1,2)]],1,0)</f>
        <v>1</v>
      </c>
      <c r="W1086">
        <f>IF(Table1[[#This Row],[tar-out'[2,5)]],1,0)</f>
        <v>0</v>
      </c>
      <c r="X1086">
        <f>IF(Table1[[#This Row],[tar-out in '[5, 10)]],1,0)</f>
        <v>0</v>
      </c>
      <c r="Y1086">
        <f>IF(Table1[[#This Row],[tar-out in '[10,20)]],1,0)</f>
        <v>0</v>
      </c>
      <c r="Z1086">
        <f>IF(Table1[[#This Row],[tar-out in '[20, 10000)]],1,0)</f>
        <v>0</v>
      </c>
    </row>
    <row r="1087" spans="1:26" x14ac:dyDescent="0.25">
      <c r="A1087">
        <v>23</v>
      </c>
      <c r="B1087">
        <v>242</v>
      </c>
      <c r="C1087">
        <v>6.7826086956521703</v>
      </c>
      <c r="D1087">
        <v>2</v>
      </c>
      <c r="E1087">
        <v>262</v>
      </c>
      <c r="F1087">
        <v>5.9888888888888898</v>
      </c>
      <c r="G1087">
        <v>6.00412893295288</v>
      </c>
      <c r="H1087">
        <f>Table1[[#This Row],[target]]-Table1[[#This Row],[output]]</f>
        <v>-1.5240044063990155E-2</v>
      </c>
      <c r="I1087">
        <f>Table1[[#This Row],[tar-out]]*Table1[[#This Row],[tar-out]]</f>
        <v>2.3225894307236155E-4</v>
      </c>
      <c r="J1087" t="b">
        <f>AND(ABS(Table1[[#This Row],[tar-out]])&gt;=$J$1,ABS(Table1[[#This Row],[tar-out]])&lt;$K$1)</f>
        <v>1</v>
      </c>
      <c r="K1087" t="b">
        <f>AND(ABS(Table1[[#This Row],[tar-out]])&gt;=$K$1,ABS(Table1[[#This Row],[tar-out]])&lt;$L$1)</f>
        <v>0</v>
      </c>
      <c r="L1087" t="b">
        <f>AND(ABS(Table1[[#This Row],[tar-out]])&gt;=$L$1,ABS(Table1[[#This Row],[tar-out]])&lt;$M$1)</f>
        <v>0</v>
      </c>
      <c r="M1087" t="b">
        <f>AND(ABS(Table1[[#This Row],[tar-out]])&gt;=$M$1,ABS(Table1[[#This Row],[tar-out]])&lt;$N$1)</f>
        <v>0</v>
      </c>
      <c r="N1087" t="b">
        <f>AND(ABS(Table1[[#This Row],[tar-out]])&gt;=$N$1,ABS(Table1[[#This Row],[tar-out]])&lt;$O$1)</f>
        <v>0</v>
      </c>
      <c r="O1087" t="b">
        <f>AND(ABS(Table1[[#This Row],[tar-out]])&gt;=$O$1,ABS(Table1[[#This Row],[tar-out]])&lt;$P$1)</f>
        <v>0</v>
      </c>
      <c r="P1087" s="1">
        <f>ROUND(Table1[[#This Row],[tar-out]],0)</f>
        <v>0</v>
      </c>
      <c r="Q1087" s="2">
        <v>1085</v>
      </c>
      <c r="U1087">
        <f>IF(Table1[[#This Row],[tar-out in '[0,1)]],1,0)</f>
        <v>1</v>
      </c>
      <c r="V1087">
        <f>IF(Table1[[#This Row],[tar-out in '[1,2)]],1,0)</f>
        <v>0</v>
      </c>
      <c r="W1087">
        <f>IF(Table1[[#This Row],[tar-out'[2,5)]],1,0)</f>
        <v>0</v>
      </c>
      <c r="X1087">
        <f>IF(Table1[[#This Row],[tar-out in '[5, 10)]],1,0)</f>
        <v>0</v>
      </c>
      <c r="Y1087">
        <f>IF(Table1[[#This Row],[tar-out in '[10,20)]],1,0)</f>
        <v>0</v>
      </c>
      <c r="Z1087">
        <f>IF(Table1[[#This Row],[tar-out in '[20, 10000)]],1,0)</f>
        <v>0</v>
      </c>
    </row>
    <row r="1088" spans="1:26" x14ac:dyDescent="0.25">
      <c r="A1088">
        <v>23</v>
      </c>
      <c r="B1088">
        <v>242</v>
      </c>
      <c r="C1088">
        <v>6.7826086956521703</v>
      </c>
      <c r="D1088">
        <v>2</v>
      </c>
      <c r="E1088">
        <v>246</v>
      </c>
      <c r="F1088">
        <v>5.2888888888888896</v>
      </c>
      <c r="G1088">
        <v>6.0042753219604501</v>
      </c>
      <c r="H1088">
        <f>Table1[[#This Row],[target]]-Table1[[#This Row],[output]]</f>
        <v>-0.71538643307156047</v>
      </c>
      <c r="I1088">
        <f>Table1[[#This Row],[tar-out]]*Table1[[#This Row],[tar-out]]</f>
        <v>0.5117777486228503</v>
      </c>
      <c r="J1088" t="b">
        <f>AND(ABS(Table1[[#This Row],[tar-out]])&gt;=$J$1,ABS(Table1[[#This Row],[tar-out]])&lt;$K$1)</f>
        <v>1</v>
      </c>
      <c r="K1088" t="b">
        <f>AND(ABS(Table1[[#This Row],[tar-out]])&gt;=$K$1,ABS(Table1[[#This Row],[tar-out]])&lt;$L$1)</f>
        <v>0</v>
      </c>
      <c r="L1088" t="b">
        <f>AND(ABS(Table1[[#This Row],[tar-out]])&gt;=$L$1,ABS(Table1[[#This Row],[tar-out]])&lt;$M$1)</f>
        <v>0</v>
      </c>
      <c r="M1088" t="b">
        <f>AND(ABS(Table1[[#This Row],[tar-out]])&gt;=$M$1,ABS(Table1[[#This Row],[tar-out]])&lt;$N$1)</f>
        <v>0</v>
      </c>
      <c r="N1088" t="b">
        <f>AND(ABS(Table1[[#This Row],[tar-out]])&gt;=$N$1,ABS(Table1[[#This Row],[tar-out]])&lt;$O$1)</f>
        <v>0</v>
      </c>
      <c r="O1088" t="b">
        <f>AND(ABS(Table1[[#This Row],[tar-out]])&gt;=$O$1,ABS(Table1[[#This Row],[tar-out]])&lt;$P$1)</f>
        <v>0</v>
      </c>
      <c r="P1088" s="1">
        <f>ROUND(Table1[[#This Row],[tar-out]],0)</f>
        <v>-1</v>
      </c>
      <c r="Q1088" s="3">
        <v>1086</v>
      </c>
      <c r="U1088">
        <f>IF(Table1[[#This Row],[tar-out in '[0,1)]],1,0)</f>
        <v>1</v>
      </c>
      <c r="V1088">
        <f>IF(Table1[[#This Row],[tar-out in '[1,2)]],1,0)</f>
        <v>0</v>
      </c>
      <c r="W1088">
        <f>IF(Table1[[#This Row],[tar-out'[2,5)]],1,0)</f>
        <v>0</v>
      </c>
      <c r="X1088">
        <f>IF(Table1[[#This Row],[tar-out in '[5, 10)]],1,0)</f>
        <v>0</v>
      </c>
      <c r="Y1088">
        <f>IF(Table1[[#This Row],[tar-out in '[10,20)]],1,0)</f>
        <v>0</v>
      </c>
      <c r="Z1088">
        <f>IF(Table1[[#This Row],[tar-out in '[20, 10000)]],1,0)</f>
        <v>0</v>
      </c>
    </row>
    <row r="1089" spans="1:26" x14ac:dyDescent="0.25">
      <c r="A1089">
        <v>23</v>
      </c>
      <c r="B1089">
        <v>242</v>
      </c>
      <c r="C1089">
        <v>6.7826086956521703</v>
      </c>
      <c r="D1089">
        <v>2</v>
      </c>
      <c r="E1089">
        <v>295</v>
      </c>
      <c r="F1089">
        <v>5.9090909090909101</v>
      </c>
      <c r="G1089">
        <v>6.0038266181945801</v>
      </c>
      <c r="H1089">
        <f>Table1[[#This Row],[target]]-Table1[[#This Row],[output]]</f>
        <v>-9.4735709103670018E-2</v>
      </c>
      <c r="I1089">
        <f>Table1[[#This Row],[tar-out]]*Table1[[#This Row],[tar-out]]</f>
        <v>8.9748545793751858E-3</v>
      </c>
      <c r="J1089" t="b">
        <f>AND(ABS(Table1[[#This Row],[tar-out]])&gt;=$J$1,ABS(Table1[[#This Row],[tar-out]])&lt;$K$1)</f>
        <v>1</v>
      </c>
      <c r="K1089" t="b">
        <f>AND(ABS(Table1[[#This Row],[tar-out]])&gt;=$K$1,ABS(Table1[[#This Row],[tar-out]])&lt;$L$1)</f>
        <v>0</v>
      </c>
      <c r="L1089" t="b">
        <f>AND(ABS(Table1[[#This Row],[tar-out]])&gt;=$L$1,ABS(Table1[[#This Row],[tar-out]])&lt;$M$1)</f>
        <v>0</v>
      </c>
      <c r="M1089" t="b">
        <f>AND(ABS(Table1[[#This Row],[tar-out]])&gt;=$M$1,ABS(Table1[[#This Row],[tar-out]])&lt;$N$1)</f>
        <v>0</v>
      </c>
      <c r="N1089" t="b">
        <f>AND(ABS(Table1[[#This Row],[tar-out]])&gt;=$N$1,ABS(Table1[[#This Row],[tar-out]])&lt;$O$1)</f>
        <v>0</v>
      </c>
      <c r="O1089" t="b">
        <f>AND(ABS(Table1[[#This Row],[tar-out]])&gt;=$O$1,ABS(Table1[[#This Row],[tar-out]])&lt;$P$1)</f>
        <v>0</v>
      </c>
      <c r="P1089" s="1">
        <f>ROUND(Table1[[#This Row],[tar-out]],0)</f>
        <v>0</v>
      </c>
      <c r="Q1089" s="2">
        <v>1087</v>
      </c>
      <c r="U1089">
        <f>IF(Table1[[#This Row],[tar-out in '[0,1)]],1,0)</f>
        <v>1</v>
      </c>
      <c r="V1089">
        <f>IF(Table1[[#This Row],[tar-out in '[1,2)]],1,0)</f>
        <v>0</v>
      </c>
      <c r="W1089">
        <f>IF(Table1[[#This Row],[tar-out'[2,5)]],1,0)</f>
        <v>0</v>
      </c>
      <c r="X1089">
        <f>IF(Table1[[#This Row],[tar-out in '[5, 10)]],1,0)</f>
        <v>0</v>
      </c>
      <c r="Y1089">
        <f>IF(Table1[[#This Row],[tar-out in '[10,20)]],1,0)</f>
        <v>0</v>
      </c>
      <c r="Z1089">
        <f>IF(Table1[[#This Row],[tar-out in '[20, 10000)]],1,0)</f>
        <v>0</v>
      </c>
    </row>
    <row r="1090" spans="1:26" x14ac:dyDescent="0.25">
      <c r="A1090">
        <v>23</v>
      </c>
      <c r="B1090">
        <v>242</v>
      </c>
      <c r="C1090">
        <v>6.7826086956521703</v>
      </c>
      <c r="D1090">
        <v>2</v>
      </c>
      <c r="E1090">
        <v>218</v>
      </c>
      <c r="F1090">
        <v>6.5632183908046002</v>
      </c>
      <c r="G1090">
        <v>6.0045318603515598</v>
      </c>
      <c r="H1090">
        <f>Table1[[#This Row],[target]]-Table1[[#This Row],[output]]</f>
        <v>0.5586865304530404</v>
      </c>
      <c r="I1090">
        <f>Table1[[#This Row],[tar-out]]*Table1[[#This Row],[tar-out]]</f>
        <v>0.31213063930965601</v>
      </c>
      <c r="J1090" t="b">
        <f>AND(ABS(Table1[[#This Row],[tar-out]])&gt;=$J$1,ABS(Table1[[#This Row],[tar-out]])&lt;$K$1)</f>
        <v>1</v>
      </c>
      <c r="K1090" t="b">
        <f>AND(ABS(Table1[[#This Row],[tar-out]])&gt;=$K$1,ABS(Table1[[#This Row],[tar-out]])&lt;$L$1)</f>
        <v>0</v>
      </c>
      <c r="L1090" t="b">
        <f>AND(ABS(Table1[[#This Row],[tar-out]])&gt;=$L$1,ABS(Table1[[#This Row],[tar-out]])&lt;$M$1)</f>
        <v>0</v>
      </c>
      <c r="M1090" t="b">
        <f>AND(ABS(Table1[[#This Row],[tar-out]])&gt;=$M$1,ABS(Table1[[#This Row],[tar-out]])&lt;$N$1)</f>
        <v>0</v>
      </c>
      <c r="N1090" t="b">
        <f>AND(ABS(Table1[[#This Row],[tar-out]])&gt;=$N$1,ABS(Table1[[#This Row],[tar-out]])&lt;$O$1)</f>
        <v>0</v>
      </c>
      <c r="O1090" t="b">
        <f>AND(ABS(Table1[[#This Row],[tar-out]])&gt;=$O$1,ABS(Table1[[#This Row],[tar-out]])&lt;$P$1)</f>
        <v>0</v>
      </c>
      <c r="P1090" s="1">
        <f>ROUND(Table1[[#This Row],[tar-out]],0)</f>
        <v>1</v>
      </c>
      <c r="Q1090" s="3">
        <v>1088</v>
      </c>
      <c r="U1090">
        <f>IF(Table1[[#This Row],[tar-out in '[0,1)]],1,0)</f>
        <v>1</v>
      </c>
      <c r="V1090">
        <f>IF(Table1[[#This Row],[tar-out in '[1,2)]],1,0)</f>
        <v>0</v>
      </c>
      <c r="W1090">
        <f>IF(Table1[[#This Row],[tar-out'[2,5)]],1,0)</f>
        <v>0</v>
      </c>
      <c r="X1090">
        <f>IF(Table1[[#This Row],[tar-out in '[5, 10)]],1,0)</f>
        <v>0</v>
      </c>
      <c r="Y1090">
        <f>IF(Table1[[#This Row],[tar-out in '[10,20)]],1,0)</f>
        <v>0</v>
      </c>
      <c r="Z1090">
        <f>IF(Table1[[#This Row],[tar-out in '[20, 10000)]],1,0)</f>
        <v>0</v>
      </c>
    </row>
    <row r="1091" spans="1:26" x14ac:dyDescent="0.25">
      <c r="A1091">
        <v>23</v>
      </c>
      <c r="B1091">
        <v>242</v>
      </c>
      <c r="C1091">
        <v>6.7826086956521703</v>
      </c>
      <c r="D1091">
        <v>2</v>
      </c>
      <c r="E1091">
        <v>217</v>
      </c>
      <c r="F1091">
        <v>5.4166666666666696</v>
      </c>
      <c r="G1091">
        <v>6.0045409202575701</v>
      </c>
      <c r="H1091">
        <f>Table1[[#This Row],[target]]-Table1[[#This Row],[output]]</f>
        <v>-0.58787425359090051</v>
      </c>
      <c r="I1091">
        <f>Table1[[#This Row],[tar-out]]*Table1[[#This Row],[tar-out]]</f>
        <v>0.3455961380350584</v>
      </c>
      <c r="J1091" t="b">
        <f>AND(ABS(Table1[[#This Row],[tar-out]])&gt;=$J$1,ABS(Table1[[#This Row],[tar-out]])&lt;$K$1)</f>
        <v>1</v>
      </c>
      <c r="K1091" t="b">
        <f>AND(ABS(Table1[[#This Row],[tar-out]])&gt;=$K$1,ABS(Table1[[#This Row],[tar-out]])&lt;$L$1)</f>
        <v>0</v>
      </c>
      <c r="L1091" t="b">
        <f>AND(ABS(Table1[[#This Row],[tar-out]])&gt;=$L$1,ABS(Table1[[#This Row],[tar-out]])&lt;$M$1)</f>
        <v>0</v>
      </c>
      <c r="M1091" t="b">
        <f>AND(ABS(Table1[[#This Row],[tar-out]])&gt;=$M$1,ABS(Table1[[#This Row],[tar-out]])&lt;$N$1)</f>
        <v>0</v>
      </c>
      <c r="N1091" t="b">
        <f>AND(ABS(Table1[[#This Row],[tar-out]])&gt;=$N$1,ABS(Table1[[#This Row],[tar-out]])&lt;$O$1)</f>
        <v>0</v>
      </c>
      <c r="O1091" t="b">
        <f>AND(ABS(Table1[[#This Row],[tar-out]])&gt;=$O$1,ABS(Table1[[#This Row],[tar-out]])&lt;$P$1)</f>
        <v>0</v>
      </c>
      <c r="P1091" s="1">
        <f>ROUND(Table1[[#This Row],[tar-out]],0)</f>
        <v>-1</v>
      </c>
      <c r="Q1091" s="2">
        <v>1089</v>
      </c>
      <c r="U1091">
        <f>IF(Table1[[#This Row],[tar-out in '[0,1)]],1,0)</f>
        <v>1</v>
      </c>
      <c r="V1091">
        <f>IF(Table1[[#This Row],[tar-out in '[1,2)]],1,0)</f>
        <v>0</v>
      </c>
      <c r="W1091">
        <f>IF(Table1[[#This Row],[tar-out'[2,5)]],1,0)</f>
        <v>0</v>
      </c>
      <c r="X1091">
        <f>IF(Table1[[#This Row],[tar-out in '[5, 10)]],1,0)</f>
        <v>0</v>
      </c>
      <c r="Y1091">
        <f>IF(Table1[[#This Row],[tar-out in '[10,20)]],1,0)</f>
        <v>0</v>
      </c>
      <c r="Z1091">
        <f>IF(Table1[[#This Row],[tar-out in '[20, 10000)]],1,0)</f>
        <v>0</v>
      </c>
    </row>
    <row r="1092" spans="1:26" x14ac:dyDescent="0.25">
      <c r="A1092">
        <v>23</v>
      </c>
      <c r="B1092">
        <v>242</v>
      </c>
      <c r="C1092">
        <v>6.7826086956521703</v>
      </c>
      <c r="D1092">
        <v>2</v>
      </c>
      <c r="E1092">
        <v>202</v>
      </c>
      <c r="F1092">
        <v>8.0095969289827291</v>
      </c>
      <c r="G1092">
        <v>6.00467872619629</v>
      </c>
      <c r="H1092">
        <f>Table1[[#This Row],[target]]-Table1[[#This Row],[output]]</f>
        <v>2.0049182027864392</v>
      </c>
      <c r="I1092">
        <f>Table1[[#This Row],[tar-out]]*Table1[[#This Row],[tar-out]]</f>
        <v>4.0196969998644052</v>
      </c>
      <c r="J1092" t="b">
        <f>AND(ABS(Table1[[#This Row],[tar-out]])&gt;=$J$1,ABS(Table1[[#This Row],[tar-out]])&lt;$K$1)</f>
        <v>0</v>
      </c>
      <c r="K1092" t="b">
        <f>AND(ABS(Table1[[#This Row],[tar-out]])&gt;=$K$1,ABS(Table1[[#This Row],[tar-out]])&lt;$L$1)</f>
        <v>0</v>
      </c>
      <c r="L1092" t="b">
        <f>AND(ABS(Table1[[#This Row],[tar-out]])&gt;=$L$1,ABS(Table1[[#This Row],[tar-out]])&lt;$M$1)</f>
        <v>1</v>
      </c>
      <c r="M1092" t="b">
        <f>AND(ABS(Table1[[#This Row],[tar-out]])&gt;=$M$1,ABS(Table1[[#This Row],[tar-out]])&lt;$N$1)</f>
        <v>0</v>
      </c>
      <c r="N1092" t="b">
        <f>AND(ABS(Table1[[#This Row],[tar-out]])&gt;=$N$1,ABS(Table1[[#This Row],[tar-out]])&lt;$O$1)</f>
        <v>0</v>
      </c>
      <c r="O1092" t="b">
        <f>AND(ABS(Table1[[#This Row],[tar-out]])&gt;=$O$1,ABS(Table1[[#This Row],[tar-out]])&lt;$P$1)</f>
        <v>0</v>
      </c>
      <c r="P1092" s="1">
        <f>ROUND(Table1[[#This Row],[tar-out]],0)</f>
        <v>2</v>
      </c>
      <c r="Q1092" s="3">
        <v>1090</v>
      </c>
      <c r="U1092">
        <f>IF(Table1[[#This Row],[tar-out in '[0,1)]],1,0)</f>
        <v>0</v>
      </c>
      <c r="V1092">
        <f>IF(Table1[[#This Row],[tar-out in '[1,2)]],1,0)</f>
        <v>0</v>
      </c>
      <c r="W1092">
        <f>IF(Table1[[#This Row],[tar-out'[2,5)]],1,0)</f>
        <v>1</v>
      </c>
      <c r="X1092">
        <f>IF(Table1[[#This Row],[tar-out in '[5, 10)]],1,0)</f>
        <v>0</v>
      </c>
      <c r="Y1092">
        <f>IF(Table1[[#This Row],[tar-out in '[10,20)]],1,0)</f>
        <v>0</v>
      </c>
      <c r="Z1092">
        <f>IF(Table1[[#This Row],[tar-out in '[20, 10000)]],1,0)</f>
        <v>0</v>
      </c>
    </row>
    <row r="1093" spans="1:26" x14ac:dyDescent="0.25">
      <c r="A1093">
        <v>23</v>
      </c>
      <c r="B1093">
        <v>242</v>
      </c>
      <c r="C1093">
        <v>6.7826086956521703</v>
      </c>
      <c r="D1093">
        <v>2</v>
      </c>
      <c r="E1093">
        <v>47</v>
      </c>
      <c r="F1093">
        <v>9.7043281996813597</v>
      </c>
      <c r="G1093">
        <v>6.2248053550720197</v>
      </c>
      <c r="H1093">
        <f>Table1[[#This Row],[target]]-Table1[[#This Row],[output]]</f>
        <v>3.47952284460934</v>
      </c>
      <c r="I1093">
        <f>Table1[[#This Row],[tar-out]]*Table1[[#This Row],[tar-out]]</f>
        <v>12.107079226158273</v>
      </c>
      <c r="J1093" t="b">
        <f>AND(ABS(Table1[[#This Row],[tar-out]])&gt;=$J$1,ABS(Table1[[#This Row],[tar-out]])&lt;$K$1)</f>
        <v>0</v>
      </c>
      <c r="K1093" t="b">
        <f>AND(ABS(Table1[[#This Row],[tar-out]])&gt;=$K$1,ABS(Table1[[#This Row],[tar-out]])&lt;$L$1)</f>
        <v>0</v>
      </c>
      <c r="L1093" t="b">
        <f>AND(ABS(Table1[[#This Row],[tar-out]])&gt;=$L$1,ABS(Table1[[#This Row],[tar-out]])&lt;$M$1)</f>
        <v>1</v>
      </c>
      <c r="M1093" t="b">
        <f>AND(ABS(Table1[[#This Row],[tar-out]])&gt;=$M$1,ABS(Table1[[#This Row],[tar-out]])&lt;$N$1)</f>
        <v>0</v>
      </c>
      <c r="N1093" t="b">
        <f>AND(ABS(Table1[[#This Row],[tar-out]])&gt;=$N$1,ABS(Table1[[#This Row],[tar-out]])&lt;$O$1)</f>
        <v>0</v>
      </c>
      <c r="O1093" t="b">
        <f>AND(ABS(Table1[[#This Row],[tar-out]])&gt;=$O$1,ABS(Table1[[#This Row],[tar-out]])&lt;$P$1)</f>
        <v>0</v>
      </c>
      <c r="P1093" s="1">
        <f>ROUND(Table1[[#This Row],[tar-out]],0)</f>
        <v>3</v>
      </c>
      <c r="Q1093" s="2">
        <v>1091</v>
      </c>
      <c r="U1093">
        <f>IF(Table1[[#This Row],[tar-out in '[0,1)]],1,0)</f>
        <v>0</v>
      </c>
      <c r="V1093">
        <f>IF(Table1[[#This Row],[tar-out in '[1,2)]],1,0)</f>
        <v>0</v>
      </c>
      <c r="W1093">
        <f>IF(Table1[[#This Row],[tar-out'[2,5)]],1,0)</f>
        <v>1</v>
      </c>
      <c r="X1093">
        <f>IF(Table1[[#This Row],[tar-out in '[5, 10)]],1,0)</f>
        <v>0</v>
      </c>
      <c r="Y1093">
        <f>IF(Table1[[#This Row],[tar-out in '[10,20)]],1,0)</f>
        <v>0</v>
      </c>
      <c r="Z1093">
        <f>IF(Table1[[#This Row],[tar-out in '[20, 10000)]],1,0)</f>
        <v>0</v>
      </c>
    </row>
    <row r="1094" spans="1:26" x14ac:dyDescent="0.25">
      <c r="A1094">
        <v>23</v>
      </c>
      <c r="B1094">
        <v>242</v>
      </c>
      <c r="C1094">
        <v>6.7826086956521703</v>
      </c>
      <c r="D1094">
        <v>2</v>
      </c>
      <c r="E1094">
        <v>71</v>
      </c>
      <c r="F1094">
        <v>7.7028448481950704</v>
      </c>
      <c r="G1094">
        <v>6.1831135749816903</v>
      </c>
      <c r="H1094">
        <f>Table1[[#This Row],[target]]-Table1[[#This Row],[output]]</f>
        <v>1.5197312732133801</v>
      </c>
      <c r="I1094">
        <f>Table1[[#This Row],[tar-out]]*Table1[[#This Row],[tar-out]]</f>
        <v>2.3095831427827611</v>
      </c>
      <c r="J1094" t="b">
        <f>AND(ABS(Table1[[#This Row],[tar-out]])&gt;=$J$1,ABS(Table1[[#This Row],[tar-out]])&lt;$K$1)</f>
        <v>0</v>
      </c>
      <c r="K1094" t="b">
        <f>AND(ABS(Table1[[#This Row],[tar-out]])&gt;=$K$1,ABS(Table1[[#This Row],[tar-out]])&lt;$L$1)</f>
        <v>1</v>
      </c>
      <c r="L1094" t="b">
        <f>AND(ABS(Table1[[#This Row],[tar-out]])&gt;=$L$1,ABS(Table1[[#This Row],[tar-out]])&lt;$M$1)</f>
        <v>0</v>
      </c>
      <c r="M1094" t="b">
        <f>AND(ABS(Table1[[#This Row],[tar-out]])&gt;=$M$1,ABS(Table1[[#This Row],[tar-out]])&lt;$N$1)</f>
        <v>0</v>
      </c>
      <c r="N1094" t="b">
        <f>AND(ABS(Table1[[#This Row],[tar-out]])&gt;=$N$1,ABS(Table1[[#This Row],[tar-out]])&lt;$O$1)</f>
        <v>0</v>
      </c>
      <c r="O1094" t="b">
        <f>AND(ABS(Table1[[#This Row],[tar-out]])&gt;=$O$1,ABS(Table1[[#This Row],[tar-out]])&lt;$P$1)</f>
        <v>0</v>
      </c>
      <c r="P1094" s="1">
        <f>ROUND(Table1[[#This Row],[tar-out]],0)</f>
        <v>2</v>
      </c>
      <c r="Q1094" s="3">
        <v>1092</v>
      </c>
      <c r="U1094">
        <f>IF(Table1[[#This Row],[tar-out in '[0,1)]],1,0)</f>
        <v>0</v>
      </c>
      <c r="V1094">
        <f>IF(Table1[[#This Row],[tar-out in '[1,2)]],1,0)</f>
        <v>1</v>
      </c>
      <c r="W1094">
        <f>IF(Table1[[#This Row],[tar-out'[2,5)]],1,0)</f>
        <v>0</v>
      </c>
      <c r="X1094">
        <f>IF(Table1[[#This Row],[tar-out in '[5, 10)]],1,0)</f>
        <v>0</v>
      </c>
      <c r="Y1094">
        <f>IF(Table1[[#This Row],[tar-out in '[10,20)]],1,0)</f>
        <v>0</v>
      </c>
      <c r="Z1094">
        <f>IF(Table1[[#This Row],[tar-out in '[20, 10000)]],1,0)</f>
        <v>0</v>
      </c>
    </row>
    <row r="1095" spans="1:26" x14ac:dyDescent="0.25">
      <c r="A1095">
        <v>23</v>
      </c>
      <c r="B1095">
        <v>242</v>
      </c>
      <c r="C1095">
        <v>6.7826086956521703</v>
      </c>
      <c r="D1095">
        <v>2</v>
      </c>
      <c r="E1095">
        <v>143</v>
      </c>
      <c r="F1095">
        <v>6.8024390243902397</v>
      </c>
      <c r="G1095">
        <v>6.0690445899963397</v>
      </c>
      <c r="H1095">
        <f>Table1[[#This Row],[target]]-Table1[[#This Row],[output]]</f>
        <v>0.73339443439390006</v>
      </c>
      <c r="I1095">
        <f>Table1[[#This Row],[tar-out]]*Table1[[#This Row],[tar-out]]</f>
        <v>0.53786739639994863</v>
      </c>
      <c r="J1095" t="b">
        <f>AND(ABS(Table1[[#This Row],[tar-out]])&gt;=$J$1,ABS(Table1[[#This Row],[tar-out]])&lt;$K$1)</f>
        <v>1</v>
      </c>
      <c r="K1095" t="b">
        <f>AND(ABS(Table1[[#This Row],[tar-out]])&gt;=$K$1,ABS(Table1[[#This Row],[tar-out]])&lt;$L$1)</f>
        <v>0</v>
      </c>
      <c r="L1095" t="b">
        <f>AND(ABS(Table1[[#This Row],[tar-out]])&gt;=$L$1,ABS(Table1[[#This Row],[tar-out]])&lt;$M$1)</f>
        <v>0</v>
      </c>
      <c r="M1095" t="b">
        <f>AND(ABS(Table1[[#This Row],[tar-out]])&gt;=$M$1,ABS(Table1[[#This Row],[tar-out]])&lt;$N$1)</f>
        <v>0</v>
      </c>
      <c r="N1095" t="b">
        <f>AND(ABS(Table1[[#This Row],[tar-out]])&gt;=$N$1,ABS(Table1[[#This Row],[tar-out]])&lt;$O$1)</f>
        <v>0</v>
      </c>
      <c r="O1095" t="b">
        <f>AND(ABS(Table1[[#This Row],[tar-out]])&gt;=$O$1,ABS(Table1[[#This Row],[tar-out]])&lt;$P$1)</f>
        <v>0</v>
      </c>
      <c r="P1095" s="1">
        <f>ROUND(Table1[[#This Row],[tar-out]],0)</f>
        <v>1</v>
      </c>
      <c r="Q1095" s="2">
        <v>1093</v>
      </c>
      <c r="U1095">
        <f>IF(Table1[[#This Row],[tar-out in '[0,1)]],1,0)</f>
        <v>1</v>
      </c>
      <c r="V1095">
        <f>IF(Table1[[#This Row],[tar-out in '[1,2)]],1,0)</f>
        <v>0</v>
      </c>
      <c r="W1095">
        <f>IF(Table1[[#This Row],[tar-out'[2,5)]],1,0)</f>
        <v>0</v>
      </c>
      <c r="X1095">
        <f>IF(Table1[[#This Row],[tar-out in '[5, 10)]],1,0)</f>
        <v>0</v>
      </c>
      <c r="Y1095">
        <f>IF(Table1[[#This Row],[tar-out in '[10,20)]],1,0)</f>
        <v>0</v>
      </c>
      <c r="Z1095">
        <f>IF(Table1[[#This Row],[tar-out in '[20, 10000)]],1,0)</f>
        <v>0</v>
      </c>
    </row>
    <row r="1096" spans="1:26" x14ac:dyDescent="0.25">
      <c r="A1096">
        <v>23</v>
      </c>
      <c r="B1096">
        <v>242</v>
      </c>
      <c r="C1096">
        <v>6.7826086956521703</v>
      </c>
      <c r="D1096">
        <v>2</v>
      </c>
      <c r="E1096">
        <v>165</v>
      </c>
      <c r="F1096">
        <v>8.3740920096852296</v>
      </c>
      <c r="G1096">
        <v>6.0362315177917498</v>
      </c>
      <c r="H1096">
        <f>Table1[[#This Row],[target]]-Table1[[#This Row],[output]]</f>
        <v>2.3378604918934798</v>
      </c>
      <c r="I1096">
        <f>Table1[[#This Row],[tar-out]]*Table1[[#This Row],[tar-out]]</f>
        <v>5.4655916795564234</v>
      </c>
      <c r="J1096" t="b">
        <f>AND(ABS(Table1[[#This Row],[tar-out]])&gt;=$J$1,ABS(Table1[[#This Row],[tar-out]])&lt;$K$1)</f>
        <v>0</v>
      </c>
      <c r="K1096" t="b">
        <f>AND(ABS(Table1[[#This Row],[tar-out]])&gt;=$K$1,ABS(Table1[[#This Row],[tar-out]])&lt;$L$1)</f>
        <v>0</v>
      </c>
      <c r="L1096" t="b">
        <f>AND(ABS(Table1[[#This Row],[tar-out]])&gt;=$L$1,ABS(Table1[[#This Row],[tar-out]])&lt;$M$1)</f>
        <v>1</v>
      </c>
      <c r="M1096" t="b">
        <f>AND(ABS(Table1[[#This Row],[tar-out]])&gt;=$M$1,ABS(Table1[[#This Row],[tar-out]])&lt;$N$1)</f>
        <v>0</v>
      </c>
      <c r="N1096" t="b">
        <f>AND(ABS(Table1[[#This Row],[tar-out]])&gt;=$N$1,ABS(Table1[[#This Row],[tar-out]])&lt;$O$1)</f>
        <v>0</v>
      </c>
      <c r="O1096" t="b">
        <f>AND(ABS(Table1[[#This Row],[tar-out]])&gt;=$O$1,ABS(Table1[[#This Row],[tar-out]])&lt;$P$1)</f>
        <v>0</v>
      </c>
      <c r="P1096" s="1">
        <f>ROUND(Table1[[#This Row],[tar-out]],0)</f>
        <v>2</v>
      </c>
      <c r="Q1096" s="3">
        <v>1094</v>
      </c>
      <c r="U1096">
        <f>IF(Table1[[#This Row],[tar-out in '[0,1)]],1,0)</f>
        <v>0</v>
      </c>
      <c r="V1096">
        <f>IF(Table1[[#This Row],[tar-out in '[1,2)]],1,0)</f>
        <v>0</v>
      </c>
      <c r="W1096">
        <f>IF(Table1[[#This Row],[tar-out'[2,5)]],1,0)</f>
        <v>1</v>
      </c>
      <c r="X1096">
        <f>IF(Table1[[#This Row],[tar-out in '[5, 10)]],1,0)</f>
        <v>0</v>
      </c>
      <c r="Y1096">
        <f>IF(Table1[[#This Row],[tar-out in '[10,20)]],1,0)</f>
        <v>0</v>
      </c>
      <c r="Z1096">
        <f>IF(Table1[[#This Row],[tar-out in '[20, 10000)]],1,0)</f>
        <v>0</v>
      </c>
    </row>
    <row r="1097" spans="1:26" x14ac:dyDescent="0.25">
      <c r="A1097">
        <v>23</v>
      </c>
      <c r="B1097">
        <v>242</v>
      </c>
      <c r="C1097">
        <v>6.7826086956521703</v>
      </c>
      <c r="D1097">
        <v>2</v>
      </c>
      <c r="E1097">
        <v>181</v>
      </c>
      <c r="F1097">
        <v>5.56666666666667</v>
      </c>
      <c r="G1097">
        <v>6.0072054862976101</v>
      </c>
      <c r="H1097">
        <f>Table1[[#This Row],[target]]-Table1[[#This Row],[output]]</f>
        <v>-0.4405388196309401</v>
      </c>
      <c r="I1097">
        <f>Table1[[#This Row],[tar-out]]*Table1[[#This Row],[tar-out]]</f>
        <v>0.19407445160182199</v>
      </c>
      <c r="J1097" t="b">
        <f>AND(ABS(Table1[[#This Row],[tar-out]])&gt;=$J$1,ABS(Table1[[#This Row],[tar-out]])&lt;$K$1)</f>
        <v>1</v>
      </c>
      <c r="K1097" t="b">
        <f>AND(ABS(Table1[[#This Row],[tar-out]])&gt;=$K$1,ABS(Table1[[#This Row],[tar-out]])&lt;$L$1)</f>
        <v>0</v>
      </c>
      <c r="L1097" t="b">
        <f>AND(ABS(Table1[[#This Row],[tar-out]])&gt;=$L$1,ABS(Table1[[#This Row],[tar-out]])&lt;$M$1)</f>
        <v>0</v>
      </c>
      <c r="M1097" t="b">
        <f>AND(ABS(Table1[[#This Row],[tar-out]])&gt;=$M$1,ABS(Table1[[#This Row],[tar-out]])&lt;$N$1)</f>
        <v>0</v>
      </c>
      <c r="N1097" t="b">
        <f>AND(ABS(Table1[[#This Row],[tar-out]])&gt;=$N$1,ABS(Table1[[#This Row],[tar-out]])&lt;$O$1)</f>
        <v>0</v>
      </c>
      <c r="O1097" t="b">
        <f>AND(ABS(Table1[[#This Row],[tar-out]])&gt;=$O$1,ABS(Table1[[#This Row],[tar-out]])&lt;$P$1)</f>
        <v>0</v>
      </c>
      <c r="P1097" s="1">
        <f>ROUND(Table1[[#This Row],[tar-out]],0)</f>
        <v>0</v>
      </c>
      <c r="Q1097" s="2">
        <v>1095</v>
      </c>
      <c r="U1097">
        <f>IF(Table1[[#This Row],[tar-out in '[0,1)]],1,0)</f>
        <v>1</v>
      </c>
      <c r="V1097">
        <f>IF(Table1[[#This Row],[tar-out in '[1,2)]],1,0)</f>
        <v>0</v>
      </c>
      <c r="W1097">
        <f>IF(Table1[[#This Row],[tar-out'[2,5)]],1,0)</f>
        <v>0</v>
      </c>
      <c r="X1097">
        <f>IF(Table1[[#This Row],[tar-out in '[5, 10)]],1,0)</f>
        <v>0</v>
      </c>
      <c r="Y1097">
        <f>IF(Table1[[#This Row],[tar-out in '[10,20)]],1,0)</f>
        <v>0</v>
      </c>
      <c r="Z1097">
        <f>IF(Table1[[#This Row],[tar-out in '[20, 10000)]],1,0)</f>
        <v>0</v>
      </c>
    </row>
    <row r="1098" spans="1:26" x14ac:dyDescent="0.25">
      <c r="A1098">
        <v>23</v>
      </c>
      <c r="B1098">
        <v>242</v>
      </c>
      <c r="C1098">
        <v>6.7826086956521703</v>
      </c>
      <c r="D1098">
        <v>2</v>
      </c>
      <c r="E1098">
        <v>158</v>
      </c>
      <c r="F1098">
        <v>8.2787718584790593</v>
      </c>
      <c r="G1098">
        <v>6.0466718673706099</v>
      </c>
      <c r="H1098">
        <f>Table1[[#This Row],[target]]-Table1[[#This Row],[output]]</f>
        <v>2.2320999911084494</v>
      </c>
      <c r="I1098">
        <f>Table1[[#This Row],[tar-out]]*Table1[[#This Row],[tar-out]]</f>
        <v>4.98227037030634</v>
      </c>
      <c r="J1098" t="b">
        <f>AND(ABS(Table1[[#This Row],[tar-out]])&gt;=$J$1,ABS(Table1[[#This Row],[tar-out]])&lt;$K$1)</f>
        <v>0</v>
      </c>
      <c r="K1098" t="b">
        <f>AND(ABS(Table1[[#This Row],[tar-out]])&gt;=$K$1,ABS(Table1[[#This Row],[tar-out]])&lt;$L$1)</f>
        <v>0</v>
      </c>
      <c r="L1098" t="b">
        <f>AND(ABS(Table1[[#This Row],[tar-out]])&gt;=$L$1,ABS(Table1[[#This Row],[tar-out]])&lt;$M$1)</f>
        <v>1</v>
      </c>
      <c r="M1098" t="b">
        <f>AND(ABS(Table1[[#This Row],[tar-out]])&gt;=$M$1,ABS(Table1[[#This Row],[tar-out]])&lt;$N$1)</f>
        <v>0</v>
      </c>
      <c r="N1098" t="b">
        <f>AND(ABS(Table1[[#This Row],[tar-out]])&gt;=$N$1,ABS(Table1[[#This Row],[tar-out]])&lt;$O$1)</f>
        <v>0</v>
      </c>
      <c r="O1098" t="b">
        <f>AND(ABS(Table1[[#This Row],[tar-out]])&gt;=$O$1,ABS(Table1[[#This Row],[tar-out]])&lt;$P$1)</f>
        <v>0</v>
      </c>
      <c r="P1098" s="1">
        <f>ROUND(Table1[[#This Row],[tar-out]],0)</f>
        <v>2</v>
      </c>
      <c r="Q1098" s="3">
        <v>1096</v>
      </c>
      <c r="U1098">
        <f>IF(Table1[[#This Row],[tar-out in '[0,1)]],1,0)</f>
        <v>0</v>
      </c>
      <c r="V1098">
        <f>IF(Table1[[#This Row],[tar-out in '[1,2)]],1,0)</f>
        <v>0</v>
      </c>
      <c r="W1098">
        <f>IF(Table1[[#This Row],[tar-out'[2,5)]],1,0)</f>
        <v>1</v>
      </c>
      <c r="X1098">
        <f>IF(Table1[[#This Row],[tar-out in '[5, 10)]],1,0)</f>
        <v>0</v>
      </c>
      <c r="Y1098">
        <f>IF(Table1[[#This Row],[tar-out in '[10,20)]],1,0)</f>
        <v>0</v>
      </c>
      <c r="Z1098">
        <f>IF(Table1[[#This Row],[tar-out in '[20, 10000)]],1,0)</f>
        <v>0</v>
      </c>
    </row>
    <row r="1099" spans="1:26" x14ac:dyDescent="0.25">
      <c r="A1099">
        <v>23</v>
      </c>
      <c r="B1099">
        <v>242</v>
      </c>
      <c r="C1099">
        <v>6.7826086956521703</v>
      </c>
      <c r="D1099">
        <v>2</v>
      </c>
      <c r="E1099">
        <v>150</v>
      </c>
      <c r="F1099">
        <v>6.1310902337775799</v>
      </c>
      <c r="G1099">
        <v>6.0586037635803196</v>
      </c>
      <c r="H1099">
        <f>Table1[[#This Row],[target]]-Table1[[#This Row],[output]]</f>
        <v>7.2486470197260289E-2</v>
      </c>
      <c r="I1099">
        <f>Table1[[#This Row],[tar-out]]*Table1[[#This Row],[tar-out]]</f>
        <v>5.2542883616583042E-3</v>
      </c>
      <c r="J1099" t="b">
        <f>AND(ABS(Table1[[#This Row],[tar-out]])&gt;=$J$1,ABS(Table1[[#This Row],[tar-out]])&lt;$K$1)</f>
        <v>1</v>
      </c>
      <c r="K1099" t="b">
        <f>AND(ABS(Table1[[#This Row],[tar-out]])&gt;=$K$1,ABS(Table1[[#This Row],[tar-out]])&lt;$L$1)</f>
        <v>0</v>
      </c>
      <c r="L1099" t="b">
        <f>AND(ABS(Table1[[#This Row],[tar-out]])&gt;=$L$1,ABS(Table1[[#This Row],[tar-out]])&lt;$M$1)</f>
        <v>0</v>
      </c>
      <c r="M1099" t="b">
        <f>AND(ABS(Table1[[#This Row],[tar-out]])&gt;=$M$1,ABS(Table1[[#This Row],[tar-out]])&lt;$N$1)</f>
        <v>0</v>
      </c>
      <c r="N1099" t="b">
        <f>AND(ABS(Table1[[#This Row],[tar-out]])&gt;=$N$1,ABS(Table1[[#This Row],[tar-out]])&lt;$O$1)</f>
        <v>0</v>
      </c>
      <c r="O1099" t="b">
        <f>AND(ABS(Table1[[#This Row],[tar-out]])&gt;=$O$1,ABS(Table1[[#This Row],[tar-out]])&lt;$P$1)</f>
        <v>0</v>
      </c>
      <c r="P1099" s="1">
        <f>ROUND(Table1[[#This Row],[tar-out]],0)</f>
        <v>0</v>
      </c>
      <c r="Q1099" s="2">
        <v>1097</v>
      </c>
      <c r="U1099">
        <f>IF(Table1[[#This Row],[tar-out in '[0,1)]],1,0)</f>
        <v>1</v>
      </c>
      <c r="V1099">
        <f>IF(Table1[[#This Row],[tar-out in '[1,2)]],1,0)</f>
        <v>0</v>
      </c>
      <c r="W1099">
        <f>IF(Table1[[#This Row],[tar-out'[2,5)]],1,0)</f>
        <v>0</v>
      </c>
      <c r="X1099">
        <f>IF(Table1[[#This Row],[tar-out in '[5, 10)]],1,0)</f>
        <v>0</v>
      </c>
      <c r="Y1099">
        <f>IF(Table1[[#This Row],[tar-out in '[10,20)]],1,0)</f>
        <v>0</v>
      </c>
      <c r="Z1099">
        <f>IF(Table1[[#This Row],[tar-out in '[20, 10000)]],1,0)</f>
        <v>0</v>
      </c>
    </row>
    <row r="1100" spans="1:26" x14ac:dyDescent="0.25">
      <c r="A1100">
        <v>23</v>
      </c>
      <c r="B1100">
        <v>242</v>
      </c>
      <c r="C1100">
        <v>6.7826086956521703</v>
      </c>
      <c r="D1100">
        <v>2</v>
      </c>
      <c r="E1100">
        <v>122</v>
      </c>
      <c r="F1100">
        <v>7.3377049180327898</v>
      </c>
      <c r="G1100">
        <v>6.0854778289794904</v>
      </c>
      <c r="H1100">
        <f>Table1[[#This Row],[target]]-Table1[[#This Row],[output]]</f>
        <v>1.2522270890532994</v>
      </c>
      <c r="I1100">
        <f>Table1[[#This Row],[tar-out]]*Table1[[#This Row],[tar-out]]</f>
        <v>1.5680726825588998</v>
      </c>
      <c r="J1100" t="b">
        <f>AND(ABS(Table1[[#This Row],[tar-out]])&gt;=$J$1,ABS(Table1[[#This Row],[tar-out]])&lt;$K$1)</f>
        <v>0</v>
      </c>
      <c r="K1100" t="b">
        <f>AND(ABS(Table1[[#This Row],[tar-out]])&gt;=$K$1,ABS(Table1[[#This Row],[tar-out]])&lt;$L$1)</f>
        <v>1</v>
      </c>
      <c r="L1100" t="b">
        <f>AND(ABS(Table1[[#This Row],[tar-out]])&gt;=$L$1,ABS(Table1[[#This Row],[tar-out]])&lt;$M$1)</f>
        <v>0</v>
      </c>
      <c r="M1100" t="b">
        <f>AND(ABS(Table1[[#This Row],[tar-out]])&gt;=$M$1,ABS(Table1[[#This Row],[tar-out]])&lt;$N$1)</f>
        <v>0</v>
      </c>
      <c r="N1100" t="b">
        <f>AND(ABS(Table1[[#This Row],[tar-out]])&gt;=$N$1,ABS(Table1[[#This Row],[tar-out]])&lt;$O$1)</f>
        <v>0</v>
      </c>
      <c r="O1100" t="b">
        <f>AND(ABS(Table1[[#This Row],[tar-out]])&gt;=$O$1,ABS(Table1[[#This Row],[tar-out]])&lt;$P$1)</f>
        <v>0</v>
      </c>
      <c r="P1100" s="1">
        <f>ROUND(Table1[[#This Row],[tar-out]],0)</f>
        <v>1</v>
      </c>
      <c r="Q1100" s="3">
        <v>1098</v>
      </c>
      <c r="U1100">
        <f>IF(Table1[[#This Row],[tar-out in '[0,1)]],1,0)</f>
        <v>0</v>
      </c>
      <c r="V1100">
        <f>IF(Table1[[#This Row],[tar-out in '[1,2)]],1,0)</f>
        <v>1</v>
      </c>
      <c r="W1100">
        <f>IF(Table1[[#This Row],[tar-out'[2,5)]],1,0)</f>
        <v>0</v>
      </c>
      <c r="X1100">
        <f>IF(Table1[[#This Row],[tar-out in '[5, 10)]],1,0)</f>
        <v>0</v>
      </c>
      <c r="Y1100">
        <f>IF(Table1[[#This Row],[tar-out in '[10,20)]],1,0)</f>
        <v>0</v>
      </c>
      <c r="Z1100">
        <f>IF(Table1[[#This Row],[tar-out in '[20, 10000)]],1,0)</f>
        <v>0</v>
      </c>
    </row>
    <row r="1101" spans="1:26" x14ac:dyDescent="0.25">
      <c r="A1101">
        <v>23</v>
      </c>
      <c r="B1101">
        <v>242</v>
      </c>
      <c r="C1101">
        <v>6.7826086956521703</v>
      </c>
      <c r="D1101">
        <v>2</v>
      </c>
      <c r="E1101">
        <v>127</v>
      </c>
      <c r="F1101">
        <v>6.20432432432432</v>
      </c>
      <c r="G1101">
        <v>6.0896553993225098</v>
      </c>
      <c r="H1101">
        <f>Table1[[#This Row],[target]]-Table1[[#This Row],[output]]</f>
        <v>0.11466892500181025</v>
      </c>
      <c r="I1101">
        <f>Table1[[#This Row],[tar-out]]*Table1[[#This Row],[tar-out]]</f>
        <v>1.3148962361070785E-2</v>
      </c>
      <c r="J1101" t="b">
        <f>AND(ABS(Table1[[#This Row],[tar-out]])&gt;=$J$1,ABS(Table1[[#This Row],[tar-out]])&lt;$K$1)</f>
        <v>1</v>
      </c>
      <c r="K1101" t="b">
        <f>AND(ABS(Table1[[#This Row],[tar-out]])&gt;=$K$1,ABS(Table1[[#This Row],[tar-out]])&lt;$L$1)</f>
        <v>0</v>
      </c>
      <c r="L1101" t="b">
        <f>AND(ABS(Table1[[#This Row],[tar-out]])&gt;=$L$1,ABS(Table1[[#This Row],[tar-out]])&lt;$M$1)</f>
        <v>0</v>
      </c>
      <c r="M1101" t="b">
        <f>AND(ABS(Table1[[#This Row],[tar-out]])&gt;=$M$1,ABS(Table1[[#This Row],[tar-out]])&lt;$N$1)</f>
        <v>0</v>
      </c>
      <c r="N1101" t="b">
        <f>AND(ABS(Table1[[#This Row],[tar-out]])&gt;=$N$1,ABS(Table1[[#This Row],[tar-out]])&lt;$O$1)</f>
        <v>0</v>
      </c>
      <c r="O1101" t="b">
        <f>AND(ABS(Table1[[#This Row],[tar-out]])&gt;=$O$1,ABS(Table1[[#This Row],[tar-out]])&lt;$P$1)</f>
        <v>0</v>
      </c>
      <c r="P1101" s="1">
        <f>ROUND(Table1[[#This Row],[tar-out]],0)</f>
        <v>0</v>
      </c>
      <c r="Q1101" s="2">
        <v>1099</v>
      </c>
      <c r="U1101">
        <f>IF(Table1[[#This Row],[tar-out in '[0,1)]],1,0)</f>
        <v>1</v>
      </c>
      <c r="V1101">
        <f>IF(Table1[[#This Row],[tar-out in '[1,2)]],1,0)</f>
        <v>0</v>
      </c>
      <c r="W1101">
        <f>IF(Table1[[#This Row],[tar-out'[2,5)]],1,0)</f>
        <v>0</v>
      </c>
      <c r="X1101">
        <f>IF(Table1[[#This Row],[tar-out in '[5, 10)]],1,0)</f>
        <v>0</v>
      </c>
      <c r="Y1101">
        <f>IF(Table1[[#This Row],[tar-out in '[10,20)]],1,0)</f>
        <v>0</v>
      </c>
      <c r="Z1101">
        <f>IF(Table1[[#This Row],[tar-out in '[20, 10000)]],1,0)</f>
        <v>0</v>
      </c>
    </row>
    <row r="1102" spans="1:26" x14ac:dyDescent="0.25">
      <c r="A1102">
        <v>23</v>
      </c>
      <c r="B1102">
        <v>242</v>
      </c>
      <c r="C1102">
        <v>6.7826086956521703</v>
      </c>
      <c r="D1102">
        <v>2</v>
      </c>
      <c r="E1102">
        <v>178</v>
      </c>
      <c r="F1102">
        <v>8.2421052631578906</v>
      </c>
      <c r="G1102">
        <v>6.0129981040954599</v>
      </c>
      <c r="H1102">
        <f>Table1[[#This Row],[target]]-Table1[[#This Row],[output]]</f>
        <v>2.2291071590624307</v>
      </c>
      <c r="I1102">
        <f>Table1[[#This Row],[tar-out]]*Table1[[#This Row],[tar-out]]</f>
        <v>4.9689187265833805</v>
      </c>
      <c r="J1102" t="b">
        <f>AND(ABS(Table1[[#This Row],[tar-out]])&gt;=$J$1,ABS(Table1[[#This Row],[tar-out]])&lt;$K$1)</f>
        <v>0</v>
      </c>
      <c r="K1102" t="b">
        <f>AND(ABS(Table1[[#This Row],[tar-out]])&gt;=$K$1,ABS(Table1[[#This Row],[tar-out]])&lt;$L$1)</f>
        <v>0</v>
      </c>
      <c r="L1102" t="b">
        <f>AND(ABS(Table1[[#This Row],[tar-out]])&gt;=$L$1,ABS(Table1[[#This Row],[tar-out]])&lt;$M$1)</f>
        <v>1</v>
      </c>
      <c r="M1102" t="b">
        <f>AND(ABS(Table1[[#This Row],[tar-out]])&gt;=$M$1,ABS(Table1[[#This Row],[tar-out]])&lt;$N$1)</f>
        <v>0</v>
      </c>
      <c r="N1102" t="b">
        <f>AND(ABS(Table1[[#This Row],[tar-out]])&gt;=$N$1,ABS(Table1[[#This Row],[tar-out]])&lt;$O$1)</f>
        <v>0</v>
      </c>
      <c r="O1102" t="b">
        <f>AND(ABS(Table1[[#This Row],[tar-out]])&gt;=$O$1,ABS(Table1[[#This Row],[tar-out]])&lt;$P$1)</f>
        <v>0</v>
      </c>
      <c r="P1102" s="1">
        <f>ROUND(Table1[[#This Row],[tar-out]],0)</f>
        <v>2</v>
      </c>
      <c r="Q1102" s="3">
        <v>1100</v>
      </c>
      <c r="U1102">
        <f>IF(Table1[[#This Row],[tar-out in '[0,1)]],1,0)</f>
        <v>0</v>
      </c>
      <c r="V1102">
        <f>IF(Table1[[#This Row],[tar-out in '[1,2)]],1,0)</f>
        <v>0</v>
      </c>
      <c r="W1102">
        <f>IF(Table1[[#This Row],[tar-out'[2,5)]],1,0)</f>
        <v>1</v>
      </c>
      <c r="X1102">
        <f>IF(Table1[[#This Row],[tar-out in '[5, 10)]],1,0)</f>
        <v>0</v>
      </c>
      <c r="Y1102">
        <f>IF(Table1[[#This Row],[tar-out in '[10,20)]],1,0)</f>
        <v>0</v>
      </c>
      <c r="Z1102">
        <f>IF(Table1[[#This Row],[tar-out in '[20, 10000)]],1,0)</f>
        <v>0</v>
      </c>
    </row>
    <row r="1103" spans="1:26" x14ac:dyDescent="0.25">
      <c r="A1103">
        <v>23</v>
      </c>
      <c r="B1103">
        <v>242</v>
      </c>
      <c r="C1103">
        <v>6.7826086956521703</v>
      </c>
      <c r="D1103">
        <v>2</v>
      </c>
      <c r="E1103">
        <v>146</v>
      </c>
      <c r="F1103">
        <v>8.7050739957716701</v>
      </c>
      <c r="G1103">
        <v>6.0645699501037598</v>
      </c>
      <c r="H1103">
        <f>Table1[[#This Row],[target]]-Table1[[#This Row],[output]]</f>
        <v>2.6405040456679103</v>
      </c>
      <c r="I1103">
        <f>Table1[[#This Row],[tar-out]]*Table1[[#This Row],[tar-out]]</f>
        <v>6.9722616151886019</v>
      </c>
      <c r="J1103" t="b">
        <f>AND(ABS(Table1[[#This Row],[tar-out]])&gt;=$J$1,ABS(Table1[[#This Row],[tar-out]])&lt;$K$1)</f>
        <v>0</v>
      </c>
      <c r="K1103" t="b">
        <f>AND(ABS(Table1[[#This Row],[tar-out]])&gt;=$K$1,ABS(Table1[[#This Row],[tar-out]])&lt;$L$1)</f>
        <v>0</v>
      </c>
      <c r="L1103" t="b">
        <f>AND(ABS(Table1[[#This Row],[tar-out]])&gt;=$L$1,ABS(Table1[[#This Row],[tar-out]])&lt;$M$1)</f>
        <v>1</v>
      </c>
      <c r="M1103" t="b">
        <f>AND(ABS(Table1[[#This Row],[tar-out]])&gt;=$M$1,ABS(Table1[[#This Row],[tar-out]])&lt;$N$1)</f>
        <v>0</v>
      </c>
      <c r="N1103" t="b">
        <f>AND(ABS(Table1[[#This Row],[tar-out]])&gt;=$N$1,ABS(Table1[[#This Row],[tar-out]])&lt;$O$1)</f>
        <v>0</v>
      </c>
      <c r="O1103" t="b">
        <f>AND(ABS(Table1[[#This Row],[tar-out]])&gt;=$O$1,ABS(Table1[[#This Row],[tar-out]])&lt;$P$1)</f>
        <v>0</v>
      </c>
      <c r="P1103" s="1">
        <f>ROUND(Table1[[#This Row],[tar-out]],0)</f>
        <v>3</v>
      </c>
      <c r="Q1103" s="2">
        <v>1101</v>
      </c>
      <c r="U1103">
        <f>IF(Table1[[#This Row],[tar-out in '[0,1)]],1,0)</f>
        <v>0</v>
      </c>
      <c r="V1103">
        <f>IF(Table1[[#This Row],[tar-out in '[1,2)]],1,0)</f>
        <v>0</v>
      </c>
      <c r="W1103">
        <f>IF(Table1[[#This Row],[tar-out'[2,5)]],1,0)</f>
        <v>1</v>
      </c>
      <c r="X1103">
        <f>IF(Table1[[#This Row],[tar-out in '[5, 10)]],1,0)</f>
        <v>0</v>
      </c>
      <c r="Y1103">
        <f>IF(Table1[[#This Row],[tar-out in '[10,20)]],1,0)</f>
        <v>0</v>
      </c>
      <c r="Z1103">
        <f>IF(Table1[[#This Row],[tar-out in '[20, 10000)]],1,0)</f>
        <v>0</v>
      </c>
    </row>
    <row r="1104" spans="1:26" x14ac:dyDescent="0.25">
      <c r="A1104">
        <v>23</v>
      </c>
      <c r="B1104">
        <v>242</v>
      </c>
      <c r="C1104">
        <v>6.7826086956521703</v>
      </c>
      <c r="D1104">
        <v>2</v>
      </c>
      <c r="E1104">
        <v>233</v>
      </c>
      <c r="F1104">
        <v>7.5912910618792999</v>
      </c>
      <c r="G1104">
        <v>6.00439453125</v>
      </c>
      <c r="H1104">
        <f>Table1[[#This Row],[target]]-Table1[[#This Row],[output]]</f>
        <v>1.5868965306292999</v>
      </c>
      <c r="I1104">
        <f>Table1[[#This Row],[tar-out]]*Table1[[#This Row],[tar-out]]</f>
        <v>2.5182405989233088</v>
      </c>
      <c r="J1104" t="b">
        <f>AND(ABS(Table1[[#This Row],[tar-out]])&gt;=$J$1,ABS(Table1[[#This Row],[tar-out]])&lt;$K$1)</f>
        <v>0</v>
      </c>
      <c r="K1104" t="b">
        <f>AND(ABS(Table1[[#This Row],[tar-out]])&gt;=$K$1,ABS(Table1[[#This Row],[tar-out]])&lt;$L$1)</f>
        <v>1</v>
      </c>
      <c r="L1104" t="b">
        <f>AND(ABS(Table1[[#This Row],[tar-out]])&gt;=$L$1,ABS(Table1[[#This Row],[tar-out]])&lt;$M$1)</f>
        <v>0</v>
      </c>
      <c r="M1104" t="b">
        <f>AND(ABS(Table1[[#This Row],[tar-out]])&gt;=$M$1,ABS(Table1[[#This Row],[tar-out]])&lt;$N$1)</f>
        <v>0</v>
      </c>
      <c r="N1104" t="b">
        <f>AND(ABS(Table1[[#This Row],[tar-out]])&gt;=$N$1,ABS(Table1[[#This Row],[tar-out]])&lt;$O$1)</f>
        <v>0</v>
      </c>
      <c r="O1104" t="b">
        <f>AND(ABS(Table1[[#This Row],[tar-out]])&gt;=$O$1,ABS(Table1[[#This Row],[tar-out]])&lt;$P$1)</f>
        <v>0</v>
      </c>
      <c r="P1104" s="1">
        <f>ROUND(Table1[[#This Row],[tar-out]],0)</f>
        <v>2</v>
      </c>
      <c r="Q1104" s="3">
        <v>1102</v>
      </c>
      <c r="U1104">
        <f>IF(Table1[[#This Row],[tar-out in '[0,1)]],1,0)</f>
        <v>0</v>
      </c>
      <c r="V1104">
        <f>IF(Table1[[#This Row],[tar-out in '[1,2)]],1,0)</f>
        <v>1</v>
      </c>
      <c r="W1104">
        <f>IF(Table1[[#This Row],[tar-out'[2,5)]],1,0)</f>
        <v>0</v>
      </c>
      <c r="X1104">
        <f>IF(Table1[[#This Row],[tar-out in '[5, 10)]],1,0)</f>
        <v>0</v>
      </c>
      <c r="Y1104">
        <f>IF(Table1[[#This Row],[tar-out in '[10,20)]],1,0)</f>
        <v>0</v>
      </c>
      <c r="Z1104">
        <f>IF(Table1[[#This Row],[tar-out in '[20, 10000)]],1,0)</f>
        <v>0</v>
      </c>
    </row>
    <row r="1105" spans="1:26" x14ac:dyDescent="0.25">
      <c r="A1105">
        <v>23</v>
      </c>
      <c r="B1105">
        <v>242</v>
      </c>
      <c r="C1105">
        <v>6.7826086956521703</v>
      </c>
      <c r="D1105">
        <v>2</v>
      </c>
      <c r="E1105">
        <v>196</v>
      </c>
      <c r="F1105">
        <v>5</v>
      </c>
      <c r="G1105">
        <v>6.0047335624694798</v>
      </c>
      <c r="H1105">
        <f>Table1[[#This Row],[target]]-Table1[[#This Row],[output]]</f>
        <v>-1.0047335624694798</v>
      </c>
      <c r="I1105">
        <f>Table1[[#This Row],[tar-out]]*Table1[[#This Row],[tar-out]]</f>
        <v>1.009489531552612</v>
      </c>
      <c r="J1105" t="b">
        <f>AND(ABS(Table1[[#This Row],[tar-out]])&gt;=$J$1,ABS(Table1[[#This Row],[tar-out]])&lt;$K$1)</f>
        <v>0</v>
      </c>
      <c r="K1105" t="b">
        <f>AND(ABS(Table1[[#This Row],[tar-out]])&gt;=$K$1,ABS(Table1[[#This Row],[tar-out]])&lt;$L$1)</f>
        <v>1</v>
      </c>
      <c r="L1105" t="b">
        <f>AND(ABS(Table1[[#This Row],[tar-out]])&gt;=$L$1,ABS(Table1[[#This Row],[tar-out]])&lt;$M$1)</f>
        <v>0</v>
      </c>
      <c r="M1105" t="b">
        <f>AND(ABS(Table1[[#This Row],[tar-out]])&gt;=$M$1,ABS(Table1[[#This Row],[tar-out]])&lt;$N$1)</f>
        <v>0</v>
      </c>
      <c r="N1105" t="b">
        <f>AND(ABS(Table1[[#This Row],[tar-out]])&gt;=$N$1,ABS(Table1[[#This Row],[tar-out]])&lt;$O$1)</f>
        <v>0</v>
      </c>
      <c r="O1105" t="b">
        <f>AND(ABS(Table1[[#This Row],[tar-out]])&gt;=$O$1,ABS(Table1[[#This Row],[tar-out]])&lt;$P$1)</f>
        <v>0</v>
      </c>
      <c r="P1105" s="1">
        <f>ROUND(Table1[[#This Row],[tar-out]],0)</f>
        <v>-1</v>
      </c>
      <c r="Q1105" s="2">
        <v>1103</v>
      </c>
      <c r="U1105">
        <f>IF(Table1[[#This Row],[tar-out in '[0,1)]],1,0)</f>
        <v>0</v>
      </c>
      <c r="V1105">
        <f>IF(Table1[[#This Row],[tar-out in '[1,2)]],1,0)</f>
        <v>1</v>
      </c>
      <c r="W1105">
        <f>IF(Table1[[#This Row],[tar-out'[2,5)]],1,0)</f>
        <v>0</v>
      </c>
      <c r="X1105">
        <f>IF(Table1[[#This Row],[tar-out in '[5, 10)]],1,0)</f>
        <v>0</v>
      </c>
      <c r="Y1105">
        <f>IF(Table1[[#This Row],[tar-out in '[10,20)]],1,0)</f>
        <v>0</v>
      </c>
      <c r="Z1105">
        <f>IF(Table1[[#This Row],[tar-out in '[20, 10000)]],1,0)</f>
        <v>0</v>
      </c>
    </row>
    <row r="1106" spans="1:26" x14ac:dyDescent="0.25">
      <c r="A1106">
        <v>23</v>
      </c>
      <c r="B1106">
        <v>242</v>
      </c>
      <c r="C1106">
        <v>6.7826086956521703</v>
      </c>
      <c r="D1106">
        <v>2</v>
      </c>
      <c r="E1106">
        <v>101</v>
      </c>
      <c r="F1106">
        <v>5.9749103942652297</v>
      </c>
      <c r="G1106">
        <v>6.1174831390380904</v>
      </c>
      <c r="H1106">
        <f>Table1[[#This Row],[target]]-Table1[[#This Row],[output]]</f>
        <v>-0.14257274477286064</v>
      </c>
      <c r="I1106">
        <f>Table1[[#This Row],[tar-out]]*Table1[[#This Row],[tar-out]]</f>
        <v>2.0326987552067261E-2</v>
      </c>
      <c r="J1106" t="b">
        <f>AND(ABS(Table1[[#This Row],[tar-out]])&gt;=$J$1,ABS(Table1[[#This Row],[tar-out]])&lt;$K$1)</f>
        <v>1</v>
      </c>
      <c r="K1106" t="b">
        <f>AND(ABS(Table1[[#This Row],[tar-out]])&gt;=$K$1,ABS(Table1[[#This Row],[tar-out]])&lt;$L$1)</f>
        <v>0</v>
      </c>
      <c r="L1106" t="b">
        <f>AND(ABS(Table1[[#This Row],[tar-out]])&gt;=$L$1,ABS(Table1[[#This Row],[tar-out]])&lt;$M$1)</f>
        <v>0</v>
      </c>
      <c r="M1106" t="b">
        <f>AND(ABS(Table1[[#This Row],[tar-out]])&gt;=$M$1,ABS(Table1[[#This Row],[tar-out]])&lt;$N$1)</f>
        <v>0</v>
      </c>
      <c r="N1106" t="b">
        <f>AND(ABS(Table1[[#This Row],[tar-out]])&gt;=$N$1,ABS(Table1[[#This Row],[tar-out]])&lt;$O$1)</f>
        <v>0</v>
      </c>
      <c r="O1106" t="b">
        <f>AND(ABS(Table1[[#This Row],[tar-out]])&gt;=$O$1,ABS(Table1[[#This Row],[tar-out]])&lt;$P$1)</f>
        <v>0</v>
      </c>
      <c r="P1106" s="1">
        <f>ROUND(Table1[[#This Row],[tar-out]],0)</f>
        <v>0</v>
      </c>
      <c r="Q1106" s="3">
        <v>1104</v>
      </c>
      <c r="U1106">
        <f>IF(Table1[[#This Row],[tar-out in '[0,1)]],1,0)</f>
        <v>1</v>
      </c>
      <c r="V1106">
        <f>IF(Table1[[#This Row],[tar-out in '[1,2)]],1,0)</f>
        <v>0</v>
      </c>
      <c r="W1106">
        <f>IF(Table1[[#This Row],[tar-out'[2,5)]],1,0)</f>
        <v>0</v>
      </c>
      <c r="X1106">
        <f>IF(Table1[[#This Row],[tar-out in '[5, 10)]],1,0)</f>
        <v>0</v>
      </c>
      <c r="Y1106">
        <f>IF(Table1[[#This Row],[tar-out in '[10,20)]],1,0)</f>
        <v>0</v>
      </c>
      <c r="Z1106">
        <f>IF(Table1[[#This Row],[tar-out in '[20, 10000)]],1,0)</f>
        <v>0</v>
      </c>
    </row>
    <row r="1107" spans="1:26" x14ac:dyDescent="0.25">
      <c r="A1107">
        <v>23</v>
      </c>
      <c r="B1107">
        <v>242</v>
      </c>
      <c r="C1107">
        <v>6.7826086956521703</v>
      </c>
      <c r="D1107">
        <v>2</v>
      </c>
      <c r="E1107">
        <v>62</v>
      </c>
      <c r="F1107">
        <v>9.5236532677057699</v>
      </c>
      <c r="G1107">
        <v>6.1991896629333496</v>
      </c>
      <c r="H1107">
        <f>Table1[[#This Row],[target]]-Table1[[#This Row],[output]]</f>
        <v>3.3244636047724203</v>
      </c>
      <c r="I1107">
        <f>Table1[[#This Row],[tar-out]]*Table1[[#This Row],[tar-out]]</f>
        <v>11.052058259456436</v>
      </c>
      <c r="J1107" t="b">
        <f>AND(ABS(Table1[[#This Row],[tar-out]])&gt;=$J$1,ABS(Table1[[#This Row],[tar-out]])&lt;$K$1)</f>
        <v>0</v>
      </c>
      <c r="K1107" t="b">
        <f>AND(ABS(Table1[[#This Row],[tar-out]])&gt;=$K$1,ABS(Table1[[#This Row],[tar-out]])&lt;$L$1)</f>
        <v>0</v>
      </c>
      <c r="L1107" t="b">
        <f>AND(ABS(Table1[[#This Row],[tar-out]])&gt;=$L$1,ABS(Table1[[#This Row],[tar-out]])&lt;$M$1)</f>
        <v>1</v>
      </c>
      <c r="M1107" t="b">
        <f>AND(ABS(Table1[[#This Row],[tar-out]])&gt;=$M$1,ABS(Table1[[#This Row],[tar-out]])&lt;$N$1)</f>
        <v>0</v>
      </c>
      <c r="N1107" t="b">
        <f>AND(ABS(Table1[[#This Row],[tar-out]])&gt;=$N$1,ABS(Table1[[#This Row],[tar-out]])&lt;$O$1)</f>
        <v>0</v>
      </c>
      <c r="O1107" t="b">
        <f>AND(ABS(Table1[[#This Row],[tar-out]])&gt;=$O$1,ABS(Table1[[#This Row],[tar-out]])&lt;$P$1)</f>
        <v>0</v>
      </c>
      <c r="P1107" s="1">
        <f>ROUND(Table1[[#This Row],[tar-out]],0)</f>
        <v>3</v>
      </c>
      <c r="Q1107" s="2">
        <v>1105</v>
      </c>
      <c r="U1107">
        <f>IF(Table1[[#This Row],[tar-out in '[0,1)]],1,0)</f>
        <v>0</v>
      </c>
      <c r="V1107">
        <f>IF(Table1[[#This Row],[tar-out in '[1,2)]],1,0)</f>
        <v>0</v>
      </c>
      <c r="W1107">
        <f>IF(Table1[[#This Row],[tar-out'[2,5)]],1,0)</f>
        <v>1</v>
      </c>
      <c r="X1107">
        <f>IF(Table1[[#This Row],[tar-out in '[5, 10)]],1,0)</f>
        <v>0</v>
      </c>
      <c r="Y1107">
        <f>IF(Table1[[#This Row],[tar-out in '[10,20)]],1,0)</f>
        <v>0</v>
      </c>
      <c r="Z1107">
        <f>IF(Table1[[#This Row],[tar-out in '[20, 10000)]],1,0)</f>
        <v>0</v>
      </c>
    </row>
    <row r="1108" spans="1:26" x14ac:dyDescent="0.25">
      <c r="A1108">
        <v>23</v>
      </c>
      <c r="B1108">
        <v>242</v>
      </c>
      <c r="C1108">
        <v>6.7826086956521703</v>
      </c>
      <c r="D1108">
        <v>2</v>
      </c>
      <c r="E1108">
        <v>278</v>
      </c>
      <c r="F1108">
        <v>5.7714285714285696</v>
      </c>
      <c r="G1108">
        <v>6.0039820671081499</v>
      </c>
      <c r="H1108">
        <f>Table1[[#This Row],[target]]-Table1[[#This Row],[output]]</f>
        <v>-0.23255349567958028</v>
      </c>
      <c r="I1108">
        <f>Table1[[#This Row],[tar-out]]*Table1[[#This Row],[tar-out]]</f>
        <v>5.4081128352792565E-2</v>
      </c>
      <c r="J1108" t="b">
        <f>AND(ABS(Table1[[#This Row],[tar-out]])&gt;=$J$1,ABS(Table1[[#This Row],[tar-out]])&lt;$K$1)</f>
        <v>1</v>
      </c>
      <c r="K1108" t="b">
        <f>AND(ABS(Table1[[#This Row],[tar-out]])&gt;=$K$1,ABS(Table1[[#This Row],[tar-out]])&lt;$L$1)</f>
        <v>0</v>
      </c>
      <c r="L1108" t="b">
        <f>AND(ABS(Table1[[#This Row],[tar-out]])&gt;=$L$1,ABS(Table1[[#This Row],[tar-out]])&lt;$M$1)</f>
        <v>0</v>
      </c>
      <c r="M1108" t="b">
        <f>AND(ABS(Table1[[#This Row],[tar-out]])&gt;=$M$1,ABS(Table1[[#This Row],[tar-out]])&lt;$N$1)</f>
        <v>0</v>
      </c>
      <c r="N1108" t="b">
        <f>AND(ABS(Table1[[#This Row],[tar-out]])&gt;=$N$1,ABS(Table1[[#This Row],[tar-out]])&lt;$O$1)</f>
        <v>0</v>
      </c>
      <c r="O1108" t="b">
        <f>AND(ABS(Table1[[#This Row],[tar-out]])&gt;=$O$1,ABS(Table1[[#This Row],[tar-out]])&lt;$P$1)</f>
        <v>0</v>
      </c>
      <c r="P1108" s="1">
        <f>ROUND(Table1[[#This Row],[tar-out]],0)</f>
        <v>0</v>
      </c>
      <c r="Q1108" s="3">
        <v>1106</v>
      </c>
      <c r="U1108">
        <f>IF(Table1[[#This Row],[tar-out in '[0,1)]],1,0)</f>
        <v>1</v>
      </c>
      <c r="V1108">
        <f>IF(Table1[[#This Row],[tar-out in '[1,2)]],1,0)</f>
        <v>0</v>
      </c>
      <c r="W1108">
        <f>IF(Table1[[#This Row],[tar-out'[2,5)]],1,0)</f>
        <v>0</v>
      </c>
      <c r="X1108">
        <f>IF(Table1[[#This Row],[tar-out in '[5, 10)]],1,0)</f>
        <v>0</v>
      </c>
      <c r="Y1108">
        <f>IF(Table1[[#This Row],[tar-out in '[10,20)]],1,0)</f>
        <v>0</v>
      </c>
      <c r="Z1108">
        <f>IF(Table1[[#This Row],[tar-out in '[20, 10000)]],1,0)</f>
        <v>0</v>
      </c>
    </row>
    <row r="1109" spans="1:26" x14ac:dyDescent="0.25">
      <c r="A1109">
        <v>23</v>
      </c>
      <c r="B1109">
        <v>242</v>
      </c>
      <c r="C1109">
        <v>6.7826086956521703</v>
      </c>
      <c r="D1109">
        <v>2</v>
      </c>
      <c r="E1109">
        <v>159</v>
      </c>
      <c r="F1109">
        <v>9.2776025236593096</v>
      </c>
      <c r="G1109">
        <v>6.0451803207397496</v>
      </c>
      <c r="H1109">
        <f>Table1[[#This Row],[target]]-Table1[[#This Row],[output]]</f>
        <v>3.23242220291956</v>
      </c>
      <c r="I1109">
        <f>Table1[[#This Row],[tar-out]]*Table1[[#This Row],[tar-out]]</f>
        <v>10.44855329792734</v>
      </c>
      <c r="J1109" t="b">
        <f>AND(ABS(Table1[[#This Row],[tar-out]])&gt;=$J$1,ABS(Table1[[#This Row],[tar-out]])&lt;$K$1)</f>
        <v>0</v>
      </c>
      <c r="K1109" t="b">
        <f>AND(ABS(Table1[[#This Row],[tar-out]])&gt;=$K$1,ABS(Table1[[#This Row],[tar-out]])&lt;$L$1)</f>
        <v>0</v>
      </c>
      <c r="L1109" t="b">
        <f>AND(ABS(Table1[[#This Row],[tar-out]])&gt;=$L$1,ABS(Table1[[#This Row],[tar-out]])&lt;$M$1)</f>
        <v>1</v>
      </c>
      <c r="M1109" t="b">
        <f>AND(ABS(Table1[[#This Row],[tar-out]])&gt;=$M$1,ABS(Table1[[#This Row],[tar-out]])&lt;$N$1)</f>
        <v>0</v>
      </c>
      <c r="N1109" t="b">
        <f>AND(ABS(Table1[[#This Row],[tar-out]])&gt;=$N$1,ABS(Table1[[#This Row],[tar-out]])&lt;$O$1)</f>
        <v>0</v>
      </c>
      <c r="O1109" t="b">
        <f>AND(ABS(Table1[[#This Row],[tar-out]])&gt;=$O$1,ABS(Table1[[#This Row],[tar-out]])&lt;$P$1)</f>
        <v>0</v>
      </c>
      <c r="P1109" s="1">
        <f>ROUND(Table1[[#This Row],[tar-out]],0)</f>
        <v>3</v>
      </c>
      <c r="Q1109" s="2">
        <v>1107</v>
      </c>
      <c r="U1109">
        <f>IF(Table1[[#This Row],[tar-out in '[0,1)]],1,0)</f>
        <v>0</v>
      </c>
      <c r="V1109">
        <f>IF(Table1[[#This Row],[tar-out in '[1,2)]],1,0)</f>
        <v>0</v>
      </c>
      <c r="W1109">
        <f>IF(Table1[[#This Row],[tar-out'[2,5)]],1,0)</f>
        <v>1</v>
      </c>
      <c r="X1109">
        <f>IF(Table1[[#This Row],[tar-out in '[5, 10)]],1,0)</f>
        <v>0</v>
      </c>
      <c r="Y1109">
        <f>IF(Table1[[#This Row],[tar-out in '[10,20)]],1,0)</f>
        <v>0</v>
      </c>
      <c r="Z1109">
        <f>IF(Table1[[#This Row],[tar-out in '[20, 10000)]],1,0)</f>
        <v>0</v>
      </c>
    </row>
    <row r="1110" spans="1:26" x14ac:dyDescent="0.25">
      <c r="A1110">
        <v>23</v>
      </c>
      <c r="B1110">
        <v>242</v>
      </c>
      <c r="C1110">
        <v>6.7826086956521703</v>
      </c>
      <c r="D1110">
        <v>2</v>
      </c>
      <c r="E1110">
        <v>197</v>
      </c>
      <c r="F1110">
        <v>5</v>
      </c>
      <c r="G1110">
        <v>6.0047245025634801</v>
      </c>
      <c r="H1110">
        <f>Table1[[#This Row],[target]]-Table1[[#This Row],[output]]</f>
        <v>-1.0047245025634801</v>
      </c>
      <c r="I1110">
        <f>Table1[[#This Row],[tar-out]]*Table1[[#This Row],[tar-out]]</f>
        <v>1.0094713260514325</v>
      </c>
      <c r="J1110" t="b">
        <f>AND(ABS(Table1[[#This Row],[tar-out]])&gt;=$J$1,ABS(Table1[[#This Row],[tar-out]])&lt;$K$1)</f>
        <v>0</v>
      </c>
      <c r="K1110" t="b">
        <f>AND(ABS(Table1[[#This Row],[tar-out]])&gt;=$K$1,ABS(Table1[[#This Row],[tar-out]])&lt;$L$1)</f>
        <v>1</v>
      </c>
      <c r="L1110" t="b">
        <f>AND(ABS(Table1[[#This Row],[tar-out]])&gt;=$L$1,ABS(Table1[[#This Row],[tar-out]])&lt;$M$1)</f>
        <v>0</v>
      </c>
      <c r="M1110" t="b">
        <f>AND(ABS(Table1[[#This Row],[tar-out]])&gt;=$M$1,ABS(Table1[[#This Row],[tar-out]])&lt;$N$1)</f>
        <v>0</v>
      </c>
      <c r="N1110" t="b">
        <f>AND(ABS(Table1[[#This Row],[tar-out]])&gt;=$N$1,ABS(Table1[[#This Row],[tar-out]])&lt;$O$1)</f>
        <v>0</v>
      </c>
      <c r="O1110" t="b">
        <f>AND(ABS(Table1[[#This Row],[tar-out]])&gt;=$O$1,ABS(Table1[[#This Row],[tar-out]])&lt;$P$1)</f>
        <v>0</v>
      </c>
      <c r="P1110" s="1">
        <f>ROUND(Table1[[#This Row],[tar-out]],0)</f>
        <v>-1</v>
      </c>
      <c r="Q1110" s="3">
        <v>1108</v>
      </c>
      <c r="U1110">
        <f>IF(Table1[[#This Row],[tar-out in '[0,1)]],1,0)</f>
        <v>0</v>
      </c>
      <c r="V1110">
        <f>IF(Table1[[#This Row],[tar-out in '[1,2)]],1,0)</f>
        <v>1</v>
      </c>
      <c r="W1110">
        <f>IF(Table1[[#This Row],[tar-out'[2,5)]],1,0)</f>
        <v>0</v>
      </c>
      <c r="X1110">
        <f>IF(Table1[[#This Row],[tar-out in '[5, 10)]],1,0)</f>
        <v>0</v>
      </c>
      <c r="Y1110">
        <f>IF(Table1[[#This Row],[tar-out in '[10,20)]],1,0)</f>
        <v>0</v>
      </c>
      <c r="Z1110">
        <f>IF(Table1[[#This Row],[tar-out in '[20, 10000)]],1,0)</f>
        <v>0</v>
      </c>
    </row>
    <row r="1111" spans="1:26" x14ac:dyDescent="0.25">
      <c r="A1111">
        <v>23</v>
      </c>
      <c r="B1111">
        <v>242</v>
      </c>
      <c r="C1111">
        <v>6.7826086956521703</v>
      </c>
      <c r="D1111">
        <v>2</v>
      </c>
      <c r="E1111">
        <v>176</v>
      </c>
      <c r="F1111">
        <v>6.8675373134328401</v>
      </c>
      <c r="G1111">
        <v>6.01783990859985</v>
      </c>
      <c r="H1111">
        <f>Table1[[#This Row],[target]]-Table1[[#This Row],[output]]</f>
        <v>0.84969740483299017</v>
      </c>
      <c r="I1111">
        <f>Table1[[#This Row],[tar-out]]*Table1[[#This Row],[tar-out]]</f>
        <v>0.72198567977991834</v>
      </c>
      <c r="J1111" t="b">
        <f>AND(ABS(Table1[[#This Row],[tar-out]])&gt;=$J$1,ABS(Table1[[#This Row],[tar-out]])&lt;$K$1)</f>
        <v>1</v>
      </c>
      <c r="K1111" t="b">
        <f>AND(ABS(Table1[[#This Row],[tar-out]])&gt;=$K$1,ABS(Table1[[#This Row],[tar-out]])&lt;$L$1)</f>
        <v>0</v>
      </c>
      <c r="L1111" t="b">
        <f>AND(ABS(Table1[[#This Row],[tar-out]])&gt;=$L$1,ABS(Table1[[#This Row],[tar-out]])&lt;$M$1)</f>
        <v>0</v>
      </c>
      <c r="M1111" t="b">
        <f>AND(ABS(Table1[[#This Row],[tar-out]])&gt;=$M$1,ABS(Table1[[#This Row],[tar-out]])&lt;$N$1)</f>
        <v>0</v>
      </c>
      <c r="N1111" t="b">
        <f>AND(ABS(Table1[[#This Row],[tar-out]])&gt;=$N$1,ABS(Table1[[#This Row],[tar-out]])&lt;$O$1)</f>
        <v>0</v>
      </c>
      <c r="O1111" t="b">
        <f>AND(ABS(Table1[[#This Row],[tar-out]])&gt;=$O$1,ABS(Table1[[#This Row],[tar-out]])&lt;$P$1)</f>
        <v>0</v>
      </c>
      <c r="P1111" s="1">
        <f>ROUND(Table1[[#This Row],[tar-out]],0)</f>
        <v>1</v>
      </c>
      <c r="Q1111" s="2">
        <v>1109</v>
      </c>
      <c r="U1111">
        <f>IF(Table1[[#This Row],[tar-out in '[0,1)]],1,0)</f>
        <v>1</v>
      </c>
      <c r="V1111">
        <f>IF(Table1[[#This Row],[tar-out in '[1,2)]],1,0)</f>
        <v>0</v>
      </c>
      <c r="W1111">
        <f>IF(Table1[[#This Row],[tar-out'[2,5)]],1,0)</f>
        <v>0</v>
      </c>
      <c r="X1111">
        <f>IF(Table1[[#This Row],[tar-out in '[5, 10)]],1,0)</f>
        <v>0</v>
      </c>
      <c r="Y1111">
        <f>IF(Table1[[#This Row],[tar-out in '[10,20)]],1,0)</f>
        <v>0</v>
      </c>
      <c r="Z1111">
        <f>IF(Table1[[#This Row],[tar-out in '[20, 10000)]],1,0)</f>
        <v>0</v>
      </c>
    </row>
    <row r="1112" spans="1:26" x14ac:dyDescent="0.25">
      <c r="A1112">
        <v>23</v>
      </c>
      <c r="B1112">
        <v>242</v>
      </c>
      <c r="C1112">
        <v>6.7826086956521703</v>
      </c>
      <c r="D1112">
        <v>2</v>
      </c>
      <c r="E1112">
        <v>167</v>
      </c>
      <c r="F1112">
        <v>5.7333333333333298</v>
      </c>
      <c r="G1112">
        <v>6.0332484245300302</v>
      </c>
      <c r="H1112">
        <f>Table1[[#This Row],[target]]-Table1[[#This Row],[output]]</f>
        <v>-0.29991509119670035</v>
      </c>
      <c r="I1112">
        <f>Table1[[#This Row],[tar-out]]*Table1[[#This Row],[tar-out]]</f>
        <v>8.9949061927525081E-2</v>
      </c>
      <c r="J1112" t="b">
        <f>AND(ABS(Table1[[#This Row],[tar-out]])&gt;=$J$1,ABS(Table1[[#This Row],[tar-out]])&lt;$K$1)</f>
        <v>1</v>
      </c>
      <c r="K1112" t="b">
        <f>AND(ABS(Table1[[#This Row],[tar-out]])&gt;=$K$1,ABS(Table1[[#This Row],[tar-out]])&lt;$L$1)</f>
        <v>0</v>
      </c>
      <c r="L1112" t="b">
        <f>AND(ABS(Table1[[#This Row],[tar-out]])&gt;=$L$1,ABS(Table1[[#This Row],[tar-out]])&lt;$M$1)</f>
        <v>0</v>
      </c>
      <c r="M1112" t="b">
        <f>AND(ABS(Table1[[#This Row],[tar-out]])&gt;=$M$1,ABS(Table1[[#This Row],[tar-out]])&lt;$N$1)</f>
        <v>0</v>
      </c>
      <c r="N1112" t="b">
        <f>AND(ABS(Table1[[#This Row],[tar-out]])&gt;=$N$1,ABS(Table1[[#This Row],[tar-out]])&lt;$O$1)</f>
        <v>0</v>
      </c>
      <c r="O1112" t="b">
        <f>AND(ABS(Table1[[#This Row],[tar-out]])&gt;=$O$1,ABS(Table1[[#This Row],[tar-out]])&lt;$P$1)</f>
        <v>0</v>
      </c>
      <c r="P1112" s="1">
        <f>ROUND(Table1[[#This Row],[tar-out]],0)</f>
        <v>0</v>
      </c>
      <c r="Q1112" s="3">
        <v>1110</v>
      </c>
      <c r="U1112">
        <f>IF(Table1[[#This Row],[tar-out in '[0,1)]],1,0)</f>
        <v>1</v>
      </c>
      <c r="V1112">
        <f>IF(Table1[[#This Row],[tar-out in '[1,2)]],1,0)</f>
        <v>0</v>
      </c>
      <c r="W1112">
        <f>IF(Table1[[#This Row],[tar-out'[2,5)]],1,0)</f>
        <v>0</v>
      </c>
      <c r="X1112">
        <f>IF(Table1[[#This Row],[tar-out in '[5, 10)]],1,0)</f>
        <v>0</v>
      </c>
      <c r="Y1112">
        <f>IF(Table1[[#This Row],[tar-out in '[10,20)]],1,0)</f>
        <v>0</v>
      </c>
      <c r="Z1112">
        <f>IF(Table1[[#This Row],[tar-out in '[20, 10000)]],1,0)</f>
        <v>0</v>
      </c>
    </row>
    <row r="1113" spans="1:26" x14ac:dyDescent="0.25">
      <c r="A1113">
        <v>23</v>
      </c>
      <c r="B1113">
        <v>242</v>
      </c>
      <c r="C1113">
        <v>6.7826086956521703</v>
      </c>
      <c r="D1113">
        <v>2</v>
      </c>
      <c r="E1113">
        <v>145</v>
      </c>
      <c r="F1113">
        <v>8.4384564204923507</v>
      </c>
      <c r="G1113">
        <v>6.06606149673462</v>
      </c>
      <c r="H1113">
        <f>Table1[[#This Row],[target]]-Table1[[#This Row],[output]]</f>
        <v>2.3723949237577306</v>
      </c>
      <c r="I1113">
        <f>Table1[[#This Row],[tar-out]]*Table1[[#This Row],[tar-out]]</f>
        <v>5.628257674271449</v>
      </c>
      <c r="J1113" t="b">
        <f>AND(ABS(Table1[[#This Row],[tar-out]])&gt;=$J$1,ABS(Table1[[#This Row],[tar-out]])&lt;$K$1)</f>
        <v>0</v>
      </c>
      <c r="K1113" t="b">
        <f>AND(ABS(Table1[[#This Row],[tar-out]])&gt;=$K$1,ABS(Table1[[#This Row],[tar-out]])&lt;$L$1)</f>
        <v>0</v>
      </c>
      <c r="L1113" t="b">
        <f>AND(ABS(Table1[[#This Row],[tar-out]])&gt;=$L$1,ABS(Table1[[#This Row],[tar-out]])&lt;$M$1)</f>
        <v>1</v>
      </c>
      <c r="M1113" t="b">
        <f>AND(ABS(Table1[[#This Row],[tar-out]])&gt;=$M$1,ABS(Table1[[#This Row],[tar-out]])&lt;$N$1)</f>
        <v>0</v>
      </c>
      <c r="N1113" t="b">
        <f>AND(ABS(Table1[[#This Row],[tar-out]])&gt;=$N$1,ABS(Table1[[#This Row],[tar-out]])&lt;$O$1)</f>
        <v>0</v>
      </c>
      <c r="O1113" t="b">
        <f>AND(ABS(Table1[[#This Row],[tar-out]])&gt;=$O$1,ABS(Table1[[#This Row],[tar-out]])&lt;$P$1)</f>
        <v>0</v>
      </c>
      <c r="P1113" s="1">
        <f>ROUND(Table1[[#This Row],[tar-out]],0)</f>
        <v>2</v>
      </c>
      <c r="Q1113" s="2">
        <v>1111</v>
      </c>
      <c r="U1113">
        <f>IF(Table1[[#This Row],[tar-out in '[0,1)]],1,0)</f>
        <v>0</v>
      </c>
      <c r="V1113">
        <f>IF(Table1[[#This Row],[tar-out in '[1,2)]],1,0)</f>
        <v>0</v>
      </c>
      <c r="W1113">
        <f>IF(Table1[[#This Row],[tar-out'[2,5)]],1,0)</f>
        <v>1</v>
      </c>
      <c r="X1113">
        <f>IF(Table1[[#This Row],[tar-out in '[5, 10)]],1,0)</f>
        <v>0</v>
      </c>
      <c r="Y1113">
        <f>IF(Table1[[#This Row],[tar-out in '[10,20)]],1,0)</f>
        <v>0</v>
      </c>
      <c r="Z1113">
        <f>IF(Table1[[#This Row],[tar-out in '[20, 10000)]],1,0)</f>
        <v>0</v>
      </c>
    </row>
    <row r="1114" spans="1:26" x14ac:dyDescent="0.25">
      <c r="A1114">
        <v>23</v>
      </c>
      <c r="B1114">
        <v>242</v>
      </c>
      <c r="C1114">
        <v>6.7826086956521703</v>
      </c>
      <c r="D1114">
        <v>2</v>
      </c>
      <c r="E1114">
        <v>136</v>
      </c>
      <c r="F1114">
        <v>5.6666666666666696</v>
      </c>
      <c r="G1114">
        <v>6.0789976119995099</v>
      </c>
      <c r="H1114">
        <f>Table1[[#This Row],[target]]-Table1[[#This Row],[output]]</f>
        <v>-0.41233094533284032</v>
      </c>
      <c r="I1114">
        <f>Table1[[#This Row],[tar-out]]*Table1[[#This Row],[tar-out]]</f>
        <v>0.17001680847907374</v>
      </c>
      <c r="J1114" t="b">
        <f>AND(ABS(Table1[[#This Row],[tar-out]])&gt;=$J$1,ABS(Table1[[#This Row],[tar-out]])&lt;$K$1)</f>
        <v>1</v>
      </c>
      <c r="K1114" t="b">
        <f>AND(ABS(Table1[[#This Row],[tar-out]])&gt;=$K$1,ABS(Table1[[#This Row],[tar-out]])&lt;$L$1)</f>
        <v>0</v>
      </c>
      <c r="L1114" t="b">
        <f>AND(ABS(Table1[[#This Row],[tar-out]])&gt;=$L$1,ABS(Table1[[#This Row],[tar-out]])&lt;$M$1)</f>
        <v>0</v>
      </c>
      <c r="M1114" t="b">
        <f>AND(ABS(Table1[[#This Row],[tar-out]])&gt;=$M$1,ABS(Table1[[#This Row],[tar-out]])&lt;$N$1)</f>
        <v>0</v>
      </c>
      <c r="N1114" t="b">
        <f>AND(ABS(Table1[[#This Row],[tar-out]])&gt;=$N$1,ABS(Table1[[#This Row],[tar-out]])&lt;$O$1)</f>
        <v>0</v>
      </c>
      <c r="O1114" t="b">
        <f>AND(ABS(Table1[[#This Row],[tar-out]])&gt;=$O$1,ABS(Table1[[#This Row],[tar-out]])&lt;$P$1)</f>
        <v>0</v>
      </c>
      <c r="P1114" s="1">
        <f>ROUND(Table1[[#This Row],[tar-out]],0)</f>
        <v>0</v>
      </c>
      <c r="Q1114" s="3">
        <v>1112</v>
      </c>
      <c r="U1114">
        <f>IF(Table1[[#This Row],[tar-out in '[0,1)]],1,0)</f>
        <v>1</v>
      </c>
      <c r="V1114">
        <f>IF(Table1[[#This Row],[tar-out in '[1,2)]],1,0)</f>
        <v>0</v>
      </c>
      <c r="W1114">
        <f>IF(Table1[[#This Row],[tar-out'[2,5)]],1,0)</f>
        <v>0</v>
      </c>
      <c r="X1114">
        <f>IF(Table1[[#This Row],[tar-out in '[5, 10)]],1,0)</f>
        <v>0</v>
      </c>
      <c r="Y1114">
        <f>IF(Table1[[#This Row],[tar-out in '[10,20)]],1,0)</f>
        <v>0</v>
      </c>
      <c r="Z1114">
        <f>IF(Table1[[#This Row],[tar-out in '[20, 10000)]],1,0)</f>
        <v>0</v>
      </c>
    </row>
    <row r="1115" spans="1:26" x14ac:dyDescent="0.25">
      <c r="A1115">
        <v>23</v>
      </c>
      <c r="B1115">
        <v>242</v>
      </c>
      <c r="C1115">
        <v>6.7826086956521703</v>
      </c>
      <c r="D1115">
        <v>2</v>
      </c>
      <c r="E1115">
        <v>144</v>
      </c>
      <c r="F1115">
        <v>7.4141876430206004</v>
      </c>
      <c r="G1115">
        <v>6.0675530433654803</v>
      </c>
      <c r="H1115">
        <f>Table1[[#This Row],[target]]-Table1[[#This Row],[output]]</f>
        <v>1.3466345996551201</v>
      </c>
      <c r="I1115">
        <f>Table1[[#This Row],[tar-out]]*Table1[[#This Row],[tar-out]]</f>
        <v>1.8134247449883056</v>
      </c>
      <c r="J1115" t="b">
        <f>AND(ABS(Table1[[#This Row],[tar-out]])&gt;=$J$1,ABS(Table1[[#This Row],[tar-out]])&lt;$K$1)</f>
        <v>0</v>
      </c>
      <c r="K1115" t="b">
        <f>AND(ABS(Table1[[#This Row],[tar-out]])&gt;=$K$1,ABS(Table1[[#This Row],[tar-out]])&lt;$L$1)</f>
        <v>1</v>
      </c>
      <c r="L1115" t="b">
        <f>AND(ABS(Table1[[#This Row],[tar-out]])&gt;=$L$1,ABS(Table1[[#This Row],[tar-out]])&lt;$M$1)</f>
        <v>0</v>
      </c>
      <c r="M1115" t="b">
        <f>AND(ABS(Table1[[#This Row],[tar-out]])&gt;=$M$1,ABS(Table1[[#This Row],[tar-out]])&lt;$N$1)</f>
        <v>0</v>
      </c>
      <c r="N1115" t="b">
        <f>AND(ABS(Table1[[#This Row],[tar-out]])&gt;=$N$1,ABS(Table1[[#This Row],[tar-out]])&lt;$O$1)</f>
        <v>0</v>
      </c>
      <c r="O1115" t="b">
        <f>AND(ABS(Table1[[#This Row],[tar-out]])&gt;=$O$1,ABS(Table1[[#This Row],[tar-out]])&lt;$P$1)</f>
        <v>0</v>
      </c>
      <c r="P1115" s="1">
        <f>ROUND(Table1[[#This Row],[tar-out]],0)</f>
        <v>1</v>
      </c>
      <c r="Q1115" s="2">
        <v>1113</v>
      </c>
      <c r="U1115">
        <f>IF(Table1[[#This Row],[tar-out in '[0,1)]],1,0)</f>
        <v>0</v>
      </c>
      <c r="V1115">
        <f>IF(Table1[[#This Row],[tar-out in '[1,2)]],1,0)</f>
        <v>1</v>
      </c>
      <c r="W1115">
        <f>IF(Table1[[#This Row],[tar-out'[2,5)]],1,0)</f>
        <v>0</v>
      </c>
      <c r="X1115">
        <f>IF(Table1[[#This Row],[tar-out in '[5, 10)]],1,0)</f>
        <v>0</v>
      </c>
      <c r="Y1115">
        <f>IF(Table1[[#This Row],[tar-out in '[10,20)]],1,0)</f>
        <v>0</v>
      </c>
      <c r="Z1115">
        <f>IF(Table1[[#This Row],[tar-out in '[20, 10000)]],1,0)</f>
        <v>0</v>
      </c>
    </row>
    <row r="1116" spans="1:26" x14ac:dyDescent="0.25">
      <c r="A1116">
        <v>23</v>
      </c>
      <c r="B1116">
        <v>242</v>
      </c>
      <c r="C1116">
        <v>6.7826086956521703</v>
      </c>
      <c r="D1116">
        <v>2</v>
      </c>
      <c r="E1116">
        <v>96</v>
      </c>
      <c r="F1116">
        <v>7.0564971751412404</v>
      </c>
      <c r="G1116">
        <v>6.1275949478149396</v>
      </c>
      <c r="H1116">
        <f>Table1[[#This Row],[target]]-Table1[[#This Row],[output]]</f>
        <v>0.92890222732630079</v>
      </c>
      <c r="I1116">
        <f>Table1[[#This Row],[tar-out]]*Table1[[#This Row],[tar-out]]</f>
        <v>0.86285934793176255</v>
      </c>
      <c r="J1116" t="b">
        <f>AND(ABS(Table1[[#This Row],[tar-out]])&gt;=$J$1,ABS(Table1[[#This Row],[tar-out]])&lt;$K$1)</f>
        <v>1</v>
      </c>
      <c r="K1116" t="b">
        <f>AND(ABS(Table1[[#This Row],[tar-out]])&gt;=$K$1,ABS(Table1[[#This Row],[tar-out]])&lt;$L$1)</f>
        <v>0</v>
      </c>
      <c r="L1116" t="b">
        <f>AND(ABS(Table1[[#This Row],[tar-out]])&gt;=$L$1,ABS(Table1[[#This Row],[tar-out]])&lt;$M$1)</f>
        <v>0</v>
      </c>
      <c r="M1116" t="b">
        <f>AND(ABS(Table1[[#This Row],[tar-out]])&gt;=$M$1,ABS(Table1[[#This Row],[tar-out]])&lt;$N$1)</f>
        <v>0</v>
      </c>
      <c r="N1116" t="b">
        <f>AND(ABS(Table1[[#This Row],[tar-out]])&gt;=$N$1,ABS(Table1[[#This Row],[tar-out]])&lt;$O$1)</f>
        <v>0</v>
      </c>
      <c r="O1116" t="b">
        <f>AND(ABS(Table1[[#This Row],[tar-out]])&gt;=$O$1,ABS(Table1[[#This Row],[tar-out]])&lt;$P$1)</f>
        <v>0</v>
      </c>
      <c r="P1116" s="1">
        <f>ROUND(Table1[[#This Row],[tar-out]],0)</f>
        <v>1</v>
      </c>
      <c r="Q1116" s="3">
        <v>1114</v>
      </c>
      <c r="U1116">
        <f>IF(Table1[[#This Row],[tar-out in '[0,1)]],1,0)</f>
        <v>1</v>
      </c>
      <c r="V1116">
        <f>IF(Table1[[#This Row],[tar-out in '[1,2)]],1,0)</f>
        <v>0</v>
      </c>
      <c r="W1116">
        <f>IF(Table1[[#This Row],[tar-out'[2,5)]],1,0)</f>
        <v>0</v>
      </c>
      <c r="X1116">
        <f>IF(Table1[[#This Row],[tar-out in '[5, 10)]],1,0)</f>
        <v>0</v>
      </c>
      <c r="Y1116">
        <f>IF(Table1[[#This Row],[tar-out in '[10,20)]],1,0)</f>
        <v>0</v>
      </c>
      <c r="Z1116">
        <f>IF(Table1[[#This Row],[tar-out in '[20, 10000)]],1,0)</f>
        <v>0</v>
      </c>
    </row>
    <row r="1117" spans="1:26" x14ac:dyDescent="0.25">
      <c r="A1117">
        <v>23</v>
      </c>
      <c r="B1117">
        <v>242</v>
      </c>
      <c r="C1117">
        <v>6.7826086956521703</v>
      </c>
      <c r="D1117">
        <v>2</v>
      </c>
      <c r="E1117">
        <v>113</v>
      </c>
      <c r="F1117">
        <v>8.12112027158099</v>
      </c>
      <c r="G1117">
        <v>6.0945177078247097</v>
      </c>
      <c r="H1117">
        <f>Table1[[#This Row],[target]]-Table1[[#This Row],[output]]</f>
        <v>2.0266025637562803</v>
      </c>
      <c r="I1117">
        <f>Table1[[#This Row],[tar-out]]*Table1[[#This Row],[tar-out]]</f>
        <v>4.1071179514235281</v>
      </c>
      <c r="J1117" t="b">
        <f>AND(ABS(Table1[[#This Row],[tar-out]])&gt;=$J$1,ABS(Table1[[#This Row],[tar-out]])&lt;$K$1)</f>
        <v>0</v>
      </c>
      <c r="K1117" t="b">
        <f>AND(ABS(Table1[[#This Row],[tar-out]])&gt;=$K$1,ABS(Table1[[#This Row],[tar-out]])&lt;$L$1)</f>
        <v>0</v>
      </c>
      <c r="L1117" t="b">
        <f>AND(ABS(Table1[[#This Row],[tar-out]])&gt;=$L$1,ABS(Table1[[#This Row],[tar-out]])&lt;$M$1)</f>
        <v>1</v>
      </c>
      <c r="M1117" t="b">
        <f>AND(ABS(Table1[[#This Row],[tar-out]])&gt;=$M$1,ABS(Table1[[#This Row],[tar-out]])&lt;$N$1)</f>
        <v>0</v>
      </c>
      <c r="N1117" t="b">
        <f>AND(ABS(Table1[[#This Row],[tar-out]])&gt;=$N$1,ABS(Table1[[#This Row],[tar-out]])&lt;$O$1)</f>
        <v>0</v>
      </c>
      <c r="O1117" t="b">
        <f>AND(ABS(Table1[[#This Row],[tar-out]])&gt;=$O$1,ABS(Table1[[#This Row],[tar-out]])&lt;$P$1)</f>
        <v>0</v>
      </c>
      <c r="P1117" s="1">
        <f>ROUND(Table1[[#This Row],[tar-out]],0)</f>
        <v>2</v>
      </c>
      <c r="Q1117" s="2">
        <v>1115</v>
      </c>
      <c r="U1117">
        <f>IF(Table1[[#This Row],[tar-out in '[0,1)]],1,0)</f>
        <v>0</v>
      </c>
      <c r="V1117">
        <f>IF(Table1[[#This Row],[tar-out in '[1,2)]],1,0)</f>
        <v>0</v>
      </c>
      <c r="W1117">
        <f>IF(Table1[[#This Row],[tar-out'[2,5)]],1,0)</f>
        <v>1</v>
      </c>
      <c r="X1117">
        <f>IF(Table1[[#This Row],[tar-out in '[5, 10)]],1,0)</f>
        <v>0</v>
      </c>
      <c r="Y1117">
        <f>IF(Table1[[#This Row],[tar-out in '[10,20)]],1,0)</f>
        <v>0</v>
      </c>
      <c r="Z1117">
        <f>IF(Table1[[#This Row],[tar-out in '[20, 10000)]],1,0)</f>
        <v>0</v>
      </c>
    </row>
    <row r="1118" spans="1:26" x14ac:dyDescent="0.25">
      <c r="A1118">
        <v>23</v>
      </c>
      <c r="B1118">
        <v>242</v>
      </c>
      <c r="C1118">
        <v>6.7826086956521703</v>
      </c>
      <c r="D1118">
        <v>2</v>
      </c>
      <c r="E1118">
        <v>330</v>
      </c>
      <c r="F1118">
        <v>6.0640000000000001</v>
      </c>
      <c r="G1118">
        <v>6.0035057067871103</v>
      </c>
      <c r="H1118">
        <f>Table1[[#This Row],[target]]-Table1[[#This Row],[output]]</f>
        <v>6.0494293212889794E-2</v>
      </c>
      <c r="I1118">
        <f>Table1[[#This Row],[tar-out]]*Table1[[#This Row],[tar-out]]</f>
        <v>3.6595595113270841E-3</v>
      </c>
      <c r="J1118" t="b">
        <f>AND(ABS(Table1[[#This Row],[tar-out]])&gt;=$J$1,ABS(Table1[[#This Row],[tar-out]])&lt;$K$1)</f>
        <v>1</v>
      </c>
      <c r="K1118" t="b">
        <f>AND(ABS(Table1[[#This Row],[tar-out]])&gt;=$K$1,ABS(Table1[[#This Row],[tar-out]])&lt;$L$1)</f>
        <v>0</v>
      </c>
      <c r="L1118" t="b">
        <f>AND(ABS(Table1[[#This Row],[tar-out]])&gt;=$L$1,ABS(Table1[[#This Row],[tar-out]])&lt;$M$1)</f>
        <v>0</v>
      </c>
      <c r="M1118" t="b">
        <f>AND(ABS(Table1[[#This Row],[tar-out]])&gt;=$M$1,ABS(Table1[[#This Row],[tar-out]])&lt;$N$1)</f>
        <v>0</v>
      </c>
      <c r="N1118" t="b">
        <f>AND(ABS(Table1[[#This Row],[tar-out]])&gt;=$N$1,ABS(Table1[[#This Row],[tar-out]])&lt;$O$1)</f>
        <v>0</v>
      </c>
      <c r="O1118" t="b">
        <f>AND(ABS(Table1[[#This Row],[tar-out]])&gt;=$O$1,ABS(Table1[[#This Row],[tar-out]])&lt;$P$1)</f>
        <v>0</v>
      </c>
      <c r="P1118" s="1">
        <f>ROUND(Table1[[#This Row],[tar-out]],0)</f>
        <v>0</v>
      </c>
      <c r="Q1118" s="3">
        <v>1116</v>
      </c>
      <c r="U1118">
        <f>IF(Table1[[#This Row],[tar-out in '[0,1)]],1,0)</f>
        <v>1</v>
      </c>
      <c r="V1118">
        <f>IF(Table1[[#This Row],[tar-out in '[1,2)]],1,0)</f>
        <v>0</v>
      </c>
      <c r="W1118">
        <f>IF(Table1[[#This Row],[tar-out'[2,5)]],1,0)</f>
        <v>0</v>
      </c>
      <c r="X1118">
        <f>IF(Table1[[#This Row],[tar-out in '[5, 10)]],1,0)</f>
        <v>0</v>
      </c>
      <c r="Y1118">
        <f>IF(Table1[[#This Row],[tar-out in '[10,20)]],1,0)</f>
        <v>0</v>
      </c>
      <c r="Z1118">
        <f>IF(Table1[[#This Row],[tar-out in '[20, 10000)]],1,0)</f>
        <v>0</v>
      </c>
    </row>
    <row r="1119" spans="1:26" x14ac:dyDescent="0.25">
      <c r="A1119">
        <v>23</v>
      </c>
      <c r="B1119">
        <v>242</v>
      </c>
      <c r="C1119">
        <v>6.7826086956521703</v>
      </c>
      <c r="D1119">
        <v>2</v>
      </c>
      <c r="E1119">
        <v>298</v>
      </c>
      <c r="F1119">
        <v>6.43333333333333</v>
      </c>
      <c r="G1119">
        <v>6.0037989616393999</v>
      </c>
      <c r="H1119">
        <f>Table1[[#This Row],[target]]-Table1[[#This Row],[output]]</f>
        <v>0.42953437169393016</v>
      </c>
      <c r="I1119">
        <f>Table1[[#This Row],[tar-out]]*Table1[[#This Row],[tar-out]]</f>
        <v>0.18449977646649934</v>
      </c>
      <c r="J1119" t="b">
        <f>AND(ABS(Table1[[#This Row],[tar-out]])&gt;=$J$1,ABS(Table1[[#This Row],[tar-out]])&lt;$K$1)</f>
        <v>1</v>
      </c>
      <c r="K1119" t="b">
        <f>AND(ABS(Table1[[#This Row],[tar-out]])&gt;=$K$1,ABS(Table1[[#This Row],[tar-out]])&lt;$L$1)</f>
        <v>0</v>
      </c>
      <c r="L1119" t="b">
        <f>AND(ABS(Table1[[#This Row],[tar-out]])&gt;=$L$1,ABS(Table1[[#This Row],[tar-out]])&lt;$M$1)</f>
        <v>0</v>
      </c>
      <c r="M1119" t="b">
        <f>AND(ABS(Table1[[#This Row],[tar-out]])&gt;=$M$1,ABS(Table1[[#This Row],[tar-out]])&lt;$N$1)</f>
        <v>0</v>
      </c>
      <c r="N1119" t="b">
        <f>AND(ABS(Table1[[#This Row],[tar-out]])&gt;=$N$1,ABS(Table1[[#This Row],[tar-out]])&lt;$O$1)</f>
        <v>0</v>
      </c>
      <c r="O1119" t="b">
        <f>AND(ABS(Table1[[#This Row],[tar-out]])&gt;=$O$1,ABS(Table1[[#This Row],[tar-out]])&lt;$P$1)</f>
        <v>0</v>
      </c>
      <c r="P1119" s="1">
        <f>ROUND(Table1[[#This Row],[tar-out]],0)</f>
        <v>0</v>
      </c>
      <c r="Q1119" s="2">
        <v>1117</v>
      </c>
      <c r="U1119">
        <f>IF(Table1[[#This Row],[tar-out in '[0,1)]],1,0)</f>
        <v>1</v>
      </c>
      <c r="V1119">
        <f>IF(Table1[[#This Row],[tar-out in '[1,2)]],1,0)</f>
        <v>0</v>
      </c>
      <c r="W1119">
        <f>IF(Table1[[#This Row],[tar-out'[2,5)]],1,0)</f>
        <v>0</v>
      </c>
      <c r="X1119">
        <f>IF(Table1[[#This Row],[tar-out in '[5, 10)]],1,0)</f>
        <v>0</v>
      </c>
      <c r="Y1119">
        <f>IF(Table1[[#This Row],[tar-out in '[10,20)]],1,0)</f>
        <v>0</v>
      </c>
      <c r="Z1119">
        <f>IF(Table1[[#This Row],[tar-out in '[20, 10000)]],1,0)</f>
        <v>0</v>
      </c>
    </row>
    <row r="1120" spans="1:26" x14ac:dyDescent="0.25">
      <c r="A1120">
        <v>23</v>
      </c>
      <c r="B1120">
        <v>242</v>
      </c>
      <c r="C1120">
        <v>6.7826086956521703</v>
      </c>
      <c r="D1120">
        <v>2</v>
      </c>
      <c r="E1120">
        <v>906</v>
      </c>
      <c r="F1120">
        <v>6</v>
      </c>
      <c r="G1120">
        <v>5.73529005050659</v>
      </c>
      <c r="H1120">
        <f>Table1[[#This Row],[target]]-Table1[[#This Row],[output]]</f>
        <v>0.26470994949340998</v>
      </c>
      <c r="I1120">
        <f>Table1[[#This Row],[tar-out]]*Table1[[#This Row],[tar-out]]</f>
        <v>7.0071357360803666E-2</v>
      </c>
      <c r="J1120" t="b">
        <f>AND(ABS(Table1[[#This Row],[tar-out]])&gt;=$J$1,ABS(Table1[[#This Row],[tar-out]])&lt;$K$1)</f>
        <v>1</v>
      </c>
      <c r="K1120" t="b">
        <f>AND(ABS(Table1[[#This Row],[tar-out]])&gt;=$K$1,ABS(Table1[[#This Row],[tar-out]])&lt;$L$1)</f>
        <v>0</v>
      </c>
      <c r="L1120" t="b">
        <f>AND(ABS(Table1[[#This Row],[tar-out]])&gt;=$L$1,ABS(Table1[[#This Row],[tar-out]])&lt;$M$1)</f>
        <v>0</v>
      </c>
      <c r="M1120" t="b">
        <f>AND(ABS(Table1[[#This Row],[tar-out]])&gt;=$M$1,ABS(Table1[[#This Row],[tar-out]])&lt;$N$1)</f>
        <v>0</v>
      </c>
      <c r="N1120" t="b">
        <f>AND(ABS(Table1[[#This Row],[tar-out]])&gt;=$N$1,ABS(Table1[[#This Row],[tar-out]])&lt;$O$1)</f>
        <v>0</v>
      </c>
      <c r="O1120" t="b">
        <f>AND(ABS(Table1[[#This Row],[tar-out]])&gt;=$O$1,ABS(Table1[[#This Row],[tar-out]])&lt;$P$1)</f>
        <v>0</v>
      </c>
      <c r="P1120" s="1">
        <f>ROUND(Table1[[#This Row],[tar-out]],0)</f>
        <v>0</v>
      </c>
      <c r="Q1120" s="3">
        <v>1118</v>
      </c>
      <c r="U1120">
        <f>IF(Table1[[#This Row],[tar-out in '[0,1)]],1,0)</f>
        <v>1</v>
      </c>
      <c r="V1120">
        <f>IF(Table1[[#This Row],[tar-out in '[1,2)]],1,0)</f>
        <v>0</v>
      </c>
      <c r="W1120">
        <f>IF(Table1[[#This Row],[tar-out'[2,5)]],1,0)</f>
        <v>0</v>
      </c>
      <c r="X1120">
        <f>IF(Table1[[#This Row],[tar-out in '[5, 10)]],1,0)</f>
        <v>0</v>
      </c>
      <c r="Y1120">
        <f>IF(Table1[[#This Row],[tar-out in '[10,20)]],1,0)</f>
        <v>0</v>
      </c>
      <c r="Z1120">
        <f>IF(Table1[[#This Row],[tar-out in '[20, 10000)]],1,0)</f>
        <v>0</v>
      </c>
    </row>
    <row r="1121" spans="1:26" x14ac:dyDescent="0.25">
      <c r="A1121">
        <v>23</v>
      </c>
      <c r="B1121">
        <v>242</v>
      </c>
      <c r="C1121">
        <v>6.7826086956521703</v>
      </c>
      <c r="D1121">
        <v>2</v>
      </c>
      <c r="E1121">
        <v>718</v>
      </c>
      <c r="F1121">
        <v>6.2</v>
      </c>
      <c r="G1121">
        <v>5.8704342842102104</v>
      </c>
      <c r="H1121">
        <f>Table1[[#This Row],[target]]-Table1[[#This Row],[output]]</f>
        <v>0.32956571578978977</v>
      </c>
      <c r="I1121">
        <f>Table1[[#This Row],[tar-out]]*Table1[[#This Row],[tar-out]]</f>
        <v>0.10861356102403649</v>
      </c>
      <c r="J1121" t="b">
        <f>AND(ABS(Table1[[#This Row],[tar-out]])&gt;=$J$1,ABS(Table1[[#This Row],[tar-out]])&lt;$K$1)</f>
        <v>1</v>
      </c>
      <c r="K1121" t="b">
        <f>AND(ABS(Table1[[#This Row],[tar-out]])&gt;=$K$1,ABS(Table1[[#This Row],[tar-out]])&lt;$L$1)</f>
        <v>0</v>
      </c>
      <c r="L1121" t="b">
        <f>AND(ABS(Table1[[#This Row],[tar-out]])&gt;=$L$1,ABS(Table1[[#This Row],[tar-out]])&lt;$M$1)</f>
        <v>0</v>
      </c>
      <c r="M1121" t="b">
        <f>AND(ABS(Table1[[#This Row],[tar-out]])&gt;=$M$1,ABS(Table1[[#This Row],[tar-out]])&lt;$N$1)</f>
        <v>0</v>
      </c>
      <c r="N1121" t="b">
        <f>AND(ABS(Table1[[#This Row],[tar-out]])&gt;=$N$1,ABS(Table1[[#This Row],[tar-out]])&lt;$O$1)</f>
        <v>0</v>
      </c>
      <c r="O1121" t="b">
        <f>AND(ABS(Table1[[#This Row],[tar-out]])&gt;=$O$1,ABS(Table1[[#This Row],[tar-out]])&lt;$P$1)</f>
        <v>0</v>
      </c>
      <c r="P1121" s="1">
        <f>ROUND(Table1[[#This Row],[tar-out]],0)</f>
        <v>0</v>
      </c>
      <c r="Q1121" s="2">
        <v>1119</v>
      </c>
      <c r="U1121">
        <f>IF(Table1[[#This Row],[tar-out in '[0,1)]],1,0)</f>
        <v>1</v>
      </c>
      <c r="V1121">
        <f>IF(Table1[[#This Row],[tar-out in '[1,2)]],1,0)</f>
        <v>0</v>
      </c>
      <c r="W1121">
        <f>IF(Table1[[#This Row],[tar-out'[2,5)]],1,0)</f>
        <v>0</v>
      </c>
      <c r="X1121">
        <f>IF(Table1[[#This Row],[tar-out in '[5, 10)]],1,0)</f>
        <v>0</v>
      </c>
      <c r="Y1121">
        <f>IF(Table1[[#This Row],[tar-out in '[10,20)]],1,0)</f>
        <v>0</v>
      </c>
      <c r="Z1121">
        <f>IF(Table1[[#This Row],[tar-out in '[20, 10000)]],1,0)</f>
        <v>0</v>
      </c>
    </row>
    <row r="1122" spans="1:26" x14ac:dyDescent="0.25">
      <c r="A1122">
        <v>23</v>
      </c>
      <c r="B1122">
        <v>242</v>
      </c>
      <c r="C1122">
        <v>6.7826086956521703</v>
      </c>
      <c r="D1122">
        <v>2</v>
      </c>
      <c r="E1122">
        <v>163</v>
      </c>
      <c r="F1122">
        <v>6.3326707625587302</v>
      </c>
      <c r="G1122">
        <v>6.0392141342163104</v>
      </c>
      <c r="H1122">
        <f>Table1[[#This Row],[target]]-Table1[[#This Row],[output]]</f>
        <v>0.29345662834241981</v>
      </c>
      <c r="I1122">
        <f>Table1[[#This Row],[tar-out]]*Table1[[#This Row],[tar-out]]</f>
        <v>8.6116792718101104E-2</v>
      </c>
      <c r="J1122" t="b">
        <f>AND(ABS(Table1[[#This Row],[tar-out]])&gt;=$J$1,ABS(Table1[[#This Row],[tar-out]])&lt;$K$1)</f>
        <v>1</v>
      </c>
      <c r="K1122" t="b">
        <f>AND(ABS(Table1[[#This Row],[tar-out]])&gt;=$K$1,ABS(Table1[[#This Row],[tar-out]])&lt;$L$1)</f>
        <v>0</v>
      </c>
      <c r="L1122" t="b">
        <f>AND(ABS(Table1[[#This Row],[tar-out]])&gt;=$L$1,ABS(Table1[[#This Row],[tar-out]])&lt;$M$1)</f>
        <v>0</v>
      </c>
      <c r="M1122" t="b">
        <f>AND(ABS(Table1[[#This Row],[tar-out]])&gt;=$M$1,ABS(Table1[[#This Row],[tar-out]])&lt;$N$1)</f>
        <v>0</v>
      </c>
      <c r="N1122" t="b">
        <f>AND(ABS(Table1[[#This Row],[tar-out]])&gt;=$N$1,ABS(Table1[[#This Row],[tar-out]])&lt;$O$1)</f>
        <v>0</v>
      </c>
      <c r="O1122" t="b">
        <f>AND(ABS(Table1[[#This Row],[tar-out]])&gt;=$O$1,ABS(Table1[[#This Row],[tar-out]])&lt;$P$1)</f>
        <v>0</v>
      </c>
      <c r="P1122" s="1">
        <f>ROUND(Table1[[#This Row],[tar-out]],0)</f>
        <v>0</v>
      </c>
      <c r="Q1122" s="3">
        <v>1120</v>
      </c>
      <c r="U1122">
        <f>IF(Table1[[#This Row],[tar-out in '[0,1)]],1,0)</f>
        <v>1</v>
      </c>
      <c r="V1122">
        <f>IF(Table1[[#This Row],[tar-out in '[1,2)]],1,0)</f>
        <v>0</v>
      </c>
      <c r="W1122">
        <f>IF(Table1[[#This Row],[tar-out'[2,5)]],1,0)</f>
        <v>0</v>
      </c>
      <c r="X1122">
        <f>IF(Table1[[#This Row],[tar-out in '[5, 10)]],1,0)</f>
        <v>0</v>
      </c>
      <c r="Y1122">
        <f>IF(Table1[[#This Row],[tar-out in '[10,20)]],1,0)</f>
        <v>0</v>
      </c>
      <c r="Z1122">
        <f>IF(Table1[[#This Row],[tar-out in '[20, 10000)]],1,0)</f>
        <v>0</v>
      </c>
    </row>
    <row r="1123" spans="1:26" x14ac:dyDescent="0.25">
      <c r="A1123">
        <v>23</v>
      </c>
      <c r="B1123">
        <v>242</v>
      </c>
      <c r="C1123">
        <v>6.7826086956521703</v>
      </c>
      <c r="D1123">
        <v>2</v>
      </c>
      <c r="E1123">
        <v>582</v>
      </c>
      <c r="F1123">
        <v>6</v>
      </c>
      <c r="G1123">
        <v>6.0012040138244602</v>
      </c>
      <c r="H1123">
        <f>Table1[[#This Row],[target]]-Table1[[#This Row],[output]]</f>
        <v>-1.2040138244602261E-3</v>
      </c>
      <c r="I1123">
        <f>Table1[[#This Row],[tar-out]]*Table1[[#This Row],[tar-out]]</f>
        <v>1.4496492894913401E-6</v>
      </c>
      <c r="J1123" t="b">
        <f>AND(ABS(Table1[[#This Row],[tar-out]])&gt;=$J$1,ABS(Table1[[#This Row],[tar-out]])&lt;$K$1)</f>
        <v>1</v>
      </c>
      <c r="K1123" t="b">
        <f>AND(ABS(Table1[[#This Row],[tar-out]])&gt;=$K$1,ABS(Table1[[#This Row],[tar-out]])&lt;$L$1)</f>
        <v>0</v>
      </c>
      <c r="L1123" t="b">
        <f>AND(ABS(Table1[[#This Row],[tar-out]])&gt;=$L$1,ABS(Table1[[#This Row],[tar-out]])&lt;$M$1)</f>
        <v>0</v>
      </c>
      <c r="M1123" t="b">
        <f>AND(ABS(Table1[[#This Row],[tar-out]])&gt;=$M$1,ABS(Table1[[#This Row],[tar-out]])&lt;$N$1)</f>
        <v>0</v>
      </c>
      <c r="N1123" t="b">
        <f>AND(ABS(Table1[[#This Row],[tar-out]])&gt;=$N$1,ABS(Table1[[#This Row],[tar-out]])&lt;$O$1)</f>
        <v>0</v>
      </c>
      <c r="O1123" t="b">
        <f>AND(ABS(Table1[[#This Row],[tar-out]])&gt;=$O$1,ABS(Table1[[#This Row],[tar-out]])&lt;$P$1)</f>
        <v>0</v>
      </c>
      <c r="P1123" s="1">
        <f>ROUND(Table1[[#This Row],[tar-out]],0)</f>
        <v>0</v>
      </c>
      <c r="Q1123" s="2">
        <v>1121</v>
      </c>
      <c r="U1123">
        <f>IF(Table1[[#This Row],[tar-out in '[0,1)]],1,0)</f>
        <v>1</v>
      </c>
      <c r="V1123">
        <f>IF(Table1[[#This Row],[tar-out in '[1,2)]],1,0)</f>
        <v>0</v>
      </c>
      <c r="W1123">
        <f>IF(Table1[[#This Row],[tar-out'[2,5)]],1,0)</f>
        <v>0</v>
      </c>
      <c r="X1123">
        <f>IF(Table1[[#This Row],[tar-out in '[5, 10)]],1,0)</f>
        <v>0</v>
      </c>
      <c r="Y1123">
        <f>IF(Table1[[#This Row],[tar-out in '[10,20)]],1,0)</f>
        <v>0</v>
      </c>
      <c r="Z1123">
        <f>IF(Table1[[#This Row],[tar-out in '[20, 10000)]],1,0)</f>
        <v>0</v>
      </c>
    </row>
    <row r="1124" spans="1:26" x14ac:dyDescent="0.25">
      <c r="A1124">
        <v>23</v>
      </c>
      <c r="B1124">
        <v>242</v>
      </c>
      <c r="C1124">
        <v>6.7826086956521703</v>
      </c>
      <c r="D1124">
        <v>2</v>
      </c>
      <c r="E1124">
        <v>483</v>
      </c>
      <c r="F1124">
        <v>6</v>
      </c>
      <c r="G1124">
        <v>6.0021038055419904</v>
      </c>
      <c r="H1124">
        <f>Table1[[#This Row],[target]]-Table1[[#This Row],[output]]</f>
        <v>-2.1038055419904111E-3</v>
      </c>
      <c r="I1124">
        <f>Table1[[#This Row],[tar-out]]*Table1[[#This Row],[tar-out]]</f>
        <v>4.4259977585095676E-6</v>
      </c>
      <c r="J1124" t="b">
        <f>AND(ABS(Table1[[#This Row],[tar-out]])&gt;=$J$1,ABS(Table1[[#This Row],[tar-out]])&lt;$K$1)</f>
        <v>1</v>
      </c>
      <c r="K1124" t="b">
        <f>AND(ABS(Table1[[#This Row],[tar-out]])&gt;=$K$1,ABS(Table1[[#This Row],[tar-out]])&lt;$L$1)</f>
        <v>0</v>
      </c>
      <c r="L1124" t="b">
        <f>AND(ABS(Table1[[#This Row],[tar-out]])&gt;=$L$1,ABS(Table1[[#This Row],[tar-out]])&lt;$M$1)</f>
        <v>0</v>
      </c>
      <c r="M1124" t="b">
        <f>AND(ABS(Table1[[#This Row],[tar-out]])&gt;=$M$1,ABS(Table1[[#This Row],[tar-out]])&lt;$N$1)</f>
        <v>0</v>
      </c>
      <c r="N1124" t="b">
        <f>AND(ABS(Table1[[#This Row],[tar-out]])&gt;=$N$1,ABS(Table1[[#This Row],[tar-out]])&lt;$O$1)</f>
        <v>0</v>
      </c>
      <c r="O1124" t="b">
        <f>AND(ABS(Table1[[#This Row],[tar-out]])&gt;=$O$1,ABS(Table1[[#This Row],[tar-out]])&lt;$P$1)</f>
        <v>0</v>
      </c>
      <c r="P1124" s="1">
        <f>ROUND(Table1[[#This Row],[tar-out]],0)</f>
        <v>0</v>
      </c>
      <c r="Q1124" s="3">
        <v>1122</v>
      </c>
      <c r="U1124">
        <f>IF(Table1[[#This Row],[tar-out in '[0,1)]],1,0)</f>
        <v>1</v>
      </c>
      <c r="V1124">
        <f>IF(Table1[[#This Row],[tar-out in '[1,2)]],1,0)</f>
        <v>0</v>
      </c>
      <c r="W1124">
        <f>IF(Table1[[#This Row],[tar-out'[2,5)]],1,0)</f>
        <v>0</v>
      </c>
      <c r="X1124">
        <f>IF(Table1[[#This Row],[tar-out in '[5, 10)]],1,0)</f>
        <v>0</v>
      </c>
      <c r="Y1124">
        <f>IF(Table1[[#This Row],[tar-out in '[10,20)]],1,0)</f>
        <v>0</v>
      </c>
      <c r="Z1124">
        <f>IF(Table1[[#This Row],[tar-out in '[20, 10000)]],1,0)</f>
        <v>0</v>
      </c>
    </row>
    <row r="1125" spans="1:26" x14ac:dyDescent="0.25">
      <c r="A1125">
        <v>23</v>
      </c>
      <c r="B1125">
        <v>242</v>
      </c>
      <c r="C1125">
        <v>6.7826086956521703</v>
      </c>
      <c r="D1125">
        <v>2</v>
      </c>
      <c r="E1125">
        <v>540</v>
      </c>
      <c r="F1125">
        <v>6.3941176470588204</v>
      </c>
      <c r="G1125">
        <v>6.0015830993652299</v>
      </c>
      <c r="H1125">
        <f>Table1[[#This Row],[target]]-Table1[[#This Row],[output]]</f>
        <v>0.39253454769359042</v>
      </c>
      <c r="I1125">
        <f>Table1[[#This Row],[tar-out]]*Table1[[#This Row],[tar-out]]</f>
        <v>0.1540833711330116</v>
      </c>
      <c r="J1125" t="b">
        <f>AND(ABS(Table1[[#This Row],[tar-out]])&gt;=$J$1,ABS(Table1[[#This Row],[tar-out]])&lt;$K$1)</f>
        <v>1</v>
      </c>
      <c r="K1125" t="b">
        <f>AND(ABS(Table1[[#This Row],[tar-out]])&gt;=$K$1,ABS(Table1[[#This Row],[tar-out]])&lt;$L$1)</f>
        <v>0</v>
      </c>
      <c r="L1125" t="b">
        <f>AND(ABS(Table1[[#This Row],[tar-out]])&gt;=$L$1,ABS(Table1[[#This Row],[tar-out]])&lt;$M$1)</f>
        <v>0</v>
      </c>
      <c r="M1125" t="b">
        <f>AND(ABS(Table1[[#This Row],[tar-out]])&gt;=$M$1,ABS(Table1[[#This Row],[tar-out]])&lt;$N$1)</f>
        <v>0</v>
      </c>
      <c r="N1125" t="b">
        <f>AND(ABS(Table1[[#This Row],[tar-out]])&gt;=$N$1,ABS(Table1[[#This Row],[tar-out]])&lt;$O$1)</f>
        <v>0</v>
      </c>
      <c r="O1125" t="b">
        <f>AND(ABS(Table1[[#This Row],[tar-out]])&gt;=$O$1,ABS(Table1[[#This Row],[tar-out]])&lt;$P$1)</f>
        <v>0</v>
      </c>
      <c r="P1125" s="1">
        <f>ROUND(Table1[[#This Row],[tar-out]],0)</f>
        <v>0</v>
      </c>
      <c r="Q1125" s="2">
        <v>1123</v>
      </c>
      <c r="U1125">
        <f>IF(Table1[[#This Row],[tar-out in '[0,1)]],1,0)</f>
        <v>1</v>
      </c>
      <c r="V1125">
        <f>IF(Table1[[#This Row],[tar-out in '[1,2)]],1,0)</f>
        <v>0</v>
      </c>
      <c r="W1125">
        <f>IF(Table1[[#This Row],[tar-out'[2,5)]],1,0)</f>
        <v>0</v>
      </c>
      <c r="X1125">
        <f>IF(Table1[[#This Row],[tar-out in '[5, 10)]],1,0)</f>
        <v>0</v>
      </c>
      <c r="Y1125">
        <f>IF(Table1[[#This Row],[tar-out in '[10,20)]],1,0)</f>
        <v>0</v>
      </c>
      <c r="Z1125">
        <f>IF(Table1[[#This Row],[tar-out in '[20, 10000)]],1,0)</f>
        <v>0</v>
      </c>
    </row>
    <row r="1126" spans="1:26" x14ac:dyDescent="0.25">
      <c r="A1126">
        <v>23</v>
      </c>
      <c r="B1126">
        <v>242</v>
      </c>
      <c r="C1126">
        <v>6.7826086956521703</v>
      </c>
      <c r="D1126">
        <v>2</v>
      </c>
      <c r="E1126">
        <v>43</v>
      </c>
      <c r="F1126">
        <v>9.67770181818182</v>
      </c>
      <c r="G1126">
        <v>6.2316360473632804</v>
      </c>
      <c r="H1126">
        <f>Table1[[#This Row],[target]]-Table1[[#This Row],[output]]</f>
        <v>3.4460657708185396</v>
      </c>
      <c r="I1126">
        <f>Table1[[#This Row],[tar-out]]*Table1[[#This Row],[tar-out]]</f>
        <v>11.875369296807175</v>
      </c>
      <c r="J1126" t="b">
        <f>AND(ABS(Table1[[#This Row],[tar-out]])&gt;=$J$1,ABS(Table1[[#This Row],[tar-out]])&lt;$K$1)</f>
        <v>0</v>
      </c>
      <c r="K1126" t="b">
        <f>AND(ABS(Table1[[#This Row],[tar-out]])&gt;=$K$1,ABS(Table1[[#This Row],[tar-out]])&lt;$L$1)</f>
        <v>0</v>
      </c>
      <c r="L1126" t="b">
        <f>AND(ABS(Table1[[#This Row],[tar-out]])&gt;=$L$1,ABS(Table1[[#This Row],[tar-out]])&lt;$M$1)</f>
        <v>1</v>
      </c>
      <c r="M1126" t="b">
        <f>AND(ABS(Table1[[#This Row],[tar-out]])&gt;=$M$1,ABS(Table1[[#This Row],[tar-out]])&lt;$N$1)</f>
        <v>0</v>
      </c>
      <c r="N1126" t="b">
        <f>AND(ABS(Table1[[#This Row],[tar-out]])&gt;=$N$1,ABS(Table1[[#This Row],[tar-out]])&lt;$O$1)</f>
        <v>0</v>
      </c>
      <c r="O1126" t="b">
        <f>AND(ABS(Table1[[#This Row],[tar-out]])&gt;=$O$1,ABS(Table1[[#This Row],[tar-out]])&lt;$P$1)</f>
        <v>0</v>
      </c>
      <c r="P1126" s="1">
        <f>ROUND(Table1[[#This Row],[tar-out]],0)</f>
        <v>3</v>
      </c>
      <c r="Q1126" s="3">
        <v>1124</v>
      </c>
      <c r="U1126">
        <f>IF(Table1[[#This Row],[tar-out in '[0,1)]],1,0)</f>
        <v>0</v>
      </c>
      <c r="V1126">
        <f>IF(Table1[[#This Row],[tar-out in '[1,2)]],1,0)</f>
        <v>0</v>
      </c>
      <c r="W1126">
        <f>IF(Table1[[#This Row],[tar-out'[2,5)]],1,0)</f>
        <v>1</v>
      </c>
      <c r="X1126">
        <f>IF(Table1[[#This Row],[tar-out in '[5, 10)]],1,0)</f>
        <v>0</v>
      </c>
      <c r="Y1126">
        <f>IF(Table1[[#This Row],[tar-out in '[10,20)]],1,0)</f>
        <v>0</v>
      </c>
      <c r="Z1126">
        <f>IF(Table1[[#This Row],[tar-out in '[20, 10000)]],1,0)</f>
        <v>0</v>
      </c>
    </row>
    <row r="1127" spans="1:26" x14ac:dyDescent="0.25">
      <c r="A1127">
        <v>23</v>
      </c>
      <c r="B1127">
        <v>242</v>
      </c>
      <c r="C1127">
        <v>6.7826086956521703</v>
      </c>
      <c r="D1127">
        <v>2</v>
      </c>
      <c r="E1127">
        <v>235</v>
      </c>
      <c r="F1127">
        <v>6.9722222222222197</v>
      </c>
      <c r="G1127">
        <v>6.0043764114379901</v>
      </c>
      <c r="H1127">
        <f>Table1[[#This Row],[target]]-Table1[[#This Row],[output]]</f>
        <v>0.9678458107842296</v>
      </c>
      <c r="I1127">
        <f>Table1[[#This Row],[tar-out]]*Table1[[#This Row],[tar-out]]</f>
        <v>0.93672551345258281</v>
      </c>
      <c r="J1127" t="b">
        <f>AND(ABS(Table1[[#This Row],[tar-out]])&gt;=$J$1,ABS(Table1[[#This Row],[tar-out]])&lt;$K$1)</f>
        <v>1</v>
      </c>
      <c r="K1127" t="b">
        <f>AND(ABS(Table1[[#This Row],[tar-out]])&gt;=$K$1,ABS(Table1[[#This Row],[tar-out]])&lt;$L$1)</f>
        <v>0</v>
      </c>
      <c r="L1127" t="b">
        <f>AND(ABS(Table1[[#This Row],[tar-out]])&gt;=$L$1,ABS(Table1[[#This Row],[tar-out]])&lt;$M$1)</f>
        <v>0</v>
      </c>
      <c r="M1127" t="b">
        <f>AND(ABS(Table1[[#This Row],[tar-out]])&gt;=$M$1,ABS(Table1[[#This Row],[tar-out]])&lt;$N$1)</f>
        <v>0</v>
      </c>
      <c r="N1127" t="b">
        <f>AND(ABS(Table1[[#This Row],[tar-out]])&gt;=$N$1,ABS(Table1[[#This Row],[tar-out]])&lt;$O$1)</f>
        <v>0</v>
      </c>
      <c r="O1127" t="b">
        <f>AND(ABS(Table1[[#This Row],[tar-out]])&gt;=$O$1,ABS(Table1[[#This Row],[tar-out]])&lt;$P$1)</f>
        <v>0</v>
      </c>
      <c r="P1127" s="1">
        <f>ROUND(Table1[[#This Row],[tar-out]],0)</f>
        <v>1</v>
      </c>
      <c r="Q1127" s="2">
        <v>1125</v>
      </c>
      <c r="U1127">
        <f>IF(Table1[[#This Row],[tar-out in '[0,1)]],1,0)</f>
        <v>1</v>
      </c>
      <c r="V1127">
        <f>IF(Table1[[#This Row],[tar-out in '[1,2)]],1,0)</f>
        <v>0</v>
      </c>
      <c r="W1127">
        <f>IF(Table1[[#This Row],[tar-out'[2,5)]],1,0)</f>
        <v>0</v>
      </c>
      <c r="X1127">
        <f>IF(Table1[[#This Row],[tar-out in '[5, 10)]],1,0)</f>
        <v>0</v>
      </c>
      <c r="Y1127">
        <f>IF(Table1[[#This Row],[tar-out in '[10,20)]],1,0)</f>
        <v>0</v>
      </c>
      <c r="Z1127">
        <f>IF(Table1[[#This Row],[tar-out in '[20, 10000)]],1,0)</f>
        <v>0</v>
      </c>
    </row>
    <row r="1128" spans="1:26" x14ac:dyDescent="0.25">
      <c r="A1128">
        <v>23</v>
      </c>
      <c r="B1128">
        <v>242</v>
      </c>
      <c r="C1128">
        <v>6.7826086956521703</v>
      </c>
      <c r="D1128">
        <v>2</v>
      </c>
      <c r="E1128">
        <v>204</v>
      </c>
      <c r="F1128">
        <v>6.4770114942528698</v>
      </c>
      <c r="G1128">
        <v>6.00466012954712</v>
      </c>
      <c r="H1128">
        <f>Table1[[#This Row],[target]]-Table1[[#This Row],[output]]</f>
        <v>0.47235136470574979</v>
      </c>
      <c r="I1128">
        <f>Table1[[#This Row],[tar-out]]*Table1[[#This Row],[tar-out]]</f>
        <v>0.22311581173938425</v>
      </c>
      <c r="J1128" t="b">
        <f>AND(ABS(Table1[[#This Row],[tar-out]])&gt;=$J$1,ABS(Table1[[#This Row],[tar-out]])&lt;$K$1)</f>
        <v>1</v>
      </c>
      <c r="K1128" t="b">
        <f>AND(ABS(Table1[[#This Row],[tar-out]])&gt;=$K$1,ABS(Table1[[#This Row],[tar-out]])&lt;$L$1)</f>
        <v>0</v>
      </c>
      <c r="L1128" t="b">
        <f>AND(ABS(Table1[[#This Row],[tar-out]])&gt;=$L$1,ABS(Table1[[#This Row],[tar-out]])&lt;$M$1)</f>
        <v>0</v>
      </c>
      <c r="M1128" t="b">
        <f>AND(ABS(Table1[[#This Row],[tar-out]])&gt;=$M$1,ABS(Table1[[#This Row],[tar-out]])&lt;$N$1)</f>
        <v>0</v>
      </c>
      <c r="N1128" t="b">
        <f>AND(ABS(Table1[[#This Row],[tar-out]])&gt;=$N$1,ABS(Table1[[#This Row],[tar-out]])&lt;$O$1)</f>
        <v>0</v>
      </c>
      <c r="O1128" t="b">
        <f>AND(ABS(Table1[[#This Row],[tar-out]])&gt;=$O$1,ABS(Table1[[#This Row],[tar-out]])&lt;$P$1)</f>
        <v>0</v>
      </c>
      <c r="P1128" s="1">
        <f>ROUND(Table1[[#This Row],[tar-out]],0)</f>
        <v>0</v>
      </c>
      <c r="Q1128" s="3">
        <v>1126</v>
      </c>
      <c r="U1128">
        <f>IF(Table1[[#This Row],[tar-out in '[0,1)]],1,0)</f>
        <v>1</v>
      </c>
      <c r="V1128">
        <f>IF(Table1[[#This Row],[tar-out in '[1,2)]],1,0)</f>
        <v>0</v>
      </c>
      <c r="W1128">
        <f>IF(Table1[[#This Row],[tar-out'[2,5)]],1,0)</f>
        <v>0</v>
      </c>
      <c r="X1128">
        <f>IF(Table1[[#This Row],[tar-out in '[5, 10)]],1,0)</f>
        <v>0</v>
      </c>
      <c r="Y1128">
        <f>IF(Table1[[#This Row],[tar-out in '[10,20)]],1,0)</f>
        <v>0</v>
      </c>
      <c r="Z1128">
        <f>IF(Table1[[#This Row],[tar-out in '[20, 10000)]],1,0)</f>
        <v>0</v>
      </c>
    </row>
    <row r="1129" spans="1:26" x14ac:dyDescent="0.25">
      <c r="A1129">
        <v>23</v>
      </c>
      <c r="B1129">
        <v>242</v>
      </c>
      <c r="C1129">
        <v>6.7826086956521703</v>
      </c>
      <c r="D1129">
        <v>2</v>
      </c>
      <c r="E1129">
        <v>252</v>
      </c>
      <c r="F1129">
        <v>6.6944444444444402</v>
      </c>
      <c r="G1129">
        <v>6.0042204856872603</v>
      </c>
      <c r="H1129">
        <f>Table1[[#This Row],[target]]-Table1[[#This Row],[output]]</f>
        <v>0.6902239587571799</v>
      </c>
      <c r="I1129">
        <f>Table1[[#This Row],[tar-out]]*Table1[[#This Row],[tar-out]]</f>
        <v>0.47640911324243318</v>
      </c>
      <c r="J1129" t="b">
        <f>AND(ABS(Table1[[#This Row],[tar-out]])&gt;=$J$1,ABS(Table1[[#This Row],[tar-out]])&lt;$K$1)</f>
        <v>1</v>
      </c>
      <c r="K1129" t="b">
        <f>AND(ABS(Table1[[#This Row],[tar-out]])&gt;=$K$1,ABS(Table1[[#This Row],[tar-out]])&lt;$L$1)</f>
        <v>0</v>
      </c>
      <c r="L1129" t="b">
        <f>AND(ABS(Table1[[#This Row],[tar-out]])&gt;=$L$1,ABS(Table1[[#This Row],[tar-out]])&lt;$M$1)</f>
        <v>0</v>
      </c>
      <c r="M1129" t="b">
        <f>AND(ABS(Table1[[#This Row],[tar-out]])&gt;=$M$1,ABS(Table1[[#This Row],[tar-out]])&lt;$N$1)</f>
        <v>0</v>
      </c>
      <c r="N1129" t="b">
        <f>AND(ABS(Table1[[#This Row],[tar-out]])&gt;=$N$1,ABS(Table1[[#This Row],[tar-out]])&lt;$O$1)</f>
        <v>0</v>
      </c>
      <c r="O1129" t="b">
        <f>AND(ABS(Table1[[#This Row],[tar-out]])&gt;=$O$1,ABS(Table1[[#This Row],[tar-out]])&lt;$P$1)</f>
        <v>0</v>
      </c>
      <c r="P1129" s="1">
        <f>ROUND(Table1[[#This Row],[tar-out]],0)</f>
        <v>1</v>
      </c>
      <c r="Q1129" s="2">
        <v>1127</v>
      </c>
      <c r="U1129">
        <f>IF(Table1[[#This Row],[tar-out in '[0,1)]],1,0)</f>
        <v>1</v>
      </c>
      <c r="V1129">
        <f>IF(Table1[[#This Row],[tar-out in '[1,2)]],1,0)</f>
        <v>0</v>
      </c>
      <c r="W1129">
        <f>IF(Table1[[#This Row],[tar-out'[2,5)]],1,0)</f>
        <v>0</v>
      </c>
      <c r="X1129">
        <f>IF(Table1[[#This Row],[tar-out in '[5, 10)]],1,0)</f>
        <v>0</v>
      </c>
      <c r="Y1129">
        <f>IF(Table1[[#This Row],[tar-out in '[10,20)]],1,0)</f>
        <v>0</v>
      </c>
      <c r="Z1129">
        <f>IF(Table1[[#This Row],[tar-out in '[20, 10000)]],1,0)</f>
        <v>0</v>
      </c>
    </row>
    <row r="1130" spans="1:26" x14ac:dyDescent="0.25">
      <c r="A1130">
        <v>23</v>
      </c>
      <c r="B1130">
        <v>242</v>
      </c>
      <c r="C1130">
        <v>6.7826086956521703</v>
      </c>
      <c r="D1130">
        <v>2</v>
      </c>
      <c r="E1130">
        <v>227</v>
      </c>
      <c r="F1130">
        <v>6.5225</v>
      </c>
      <c r="G1130">
        <v>6.0044493675231898</v>
      </c>
      <c r="H1130">
        <f>Table1[[#This Row],[target]]-Table1[[#This Row],[output]]</f>
        <v>0.51805063247681016</v>
      </c>
      <c r="I1130">
        <f>Table1[[#This Row],[tar-out]]*Table1[[#This Row],[tar-out]]</f>
        <v>0.26837645780962305</v>
      </c>
      <c r="J1130" t="b">
        <f>AND(ABS(Table1[[#This Row],[tar-out]])&gt;=$J$1,ABS(Table1[[#This Row],[tar-out]])&lt;$K$1)</f>
        <v>1</v>
      </c>
      <c r="K1130" t="b">
        <f>AND(ABS(Table1[[#This Row],[tar-out]])&gt;=$K$1,ABS(Table1[[#This Row],[tar-out]])&lt;$L$1)</f>
        <v>0</v>
      </c>
      <c r="L1130" t="b">
        <f>AND(ABS(Table1[[#This Row],[tar-out]])&gt;=$L$1,ABS(Table1[[#This Row],[tar-out]])&lt;$M$1)</f>
        <v>0</v>
      </c>
      <c r="M1130" t="b">
        <f>AND(ABS(Table1[[#This Row],[tar-out]])&gt;=$M$1,ABS(Table1[[#This Row],[tar-out]])&lt;$N$1)</f>
        <v>0</v>
      </c>
      <c r="N1130" t="b">
        <f>AND(ABS(Table1[[#This Row],[tar-out]])&gt;=$N$1,ABS(Table1[[#This Row],[tar-out]])&lt;$O$1)</f>
        <v>0</v>
      </c>
      <c r="O1130" t="b">
        <f>AND(ABS(Table1[[#This Row],[tar-out]])&gt;=$O$1,ABS(Table1[[#This Row],[tar-out]])&lt;$P$1)</f>
        <v>0</v>
      </c>
      <c r="P1130" s="1">
        <f>ROUND(Table1[[#This Row],[tar-out]],0)</f>
        <v>1</v>
      </c>
      <c r="Q1130" s="3">
        <v>1128</v>
      </c>
      <c r="U1130">
        <f>IF(Table1[[#This Row],[tar-out in '[0,1)]],1,0)</f>
        <v>1</v>
      </c>
      <c r="V1130">
        <f>IF(Table1[[#This Row],[tar-out in '[1,2)]],1,0)</f>
        <v>0</v>
      </c>
      <c r="W1130">
        <f>IF(Table1[[#This Row],[tar-out'[2,5)]],1,0)</f>
        <v>0</v>
      </c>
      <c r="X1130">
        <f>IF(Table1[[#This Row],[tar-out in '[5, 10)]],1,0)</f>
        <v>0</v>
      </c>
      <c r="Y1130">
        <f>IF(Table1[[#This Row],[tar-out in '[10,20)]],1,0)</f>
        <v>0</v>
      </c>
      <c r="Z1130">
        <f>IF(Table1[[#This Row],[tar-out in '[20, 10000)]],1,0)</f>
        <v>0</v>
      </c>
    </row>
    <row r="1131" spans="1:26" x14ac:dyDescent="0.25">
      <c r="A1131">
        <v>23</v>
      </c>
      <c r="B1131">
        <v>242</v>
      </c>
      <c r="C1131">
        <v>6.7826086956521703</v>
      </c>
      <c r="D1131">
        <v>2</v>
      </c>
      <c r="E1131">
        <v>232</v>
      </c>
      <c r="F1131">
        <v>7.2013888888888902</v>
      </c>
      <c r="G1131">
        <v>6.0044035911560103</v>
      </c>
      <c r="H1131">
        <f>Table1[[#This Row],[target]]-Table1[[#This Row],[output]]</f>
        <v>1.1969852977328799</v>
      </c>
      <c r="I1131">
        <f>Table1[[#This Row],[tar-out]]*Table1[[#This Row],[tar-out]]</f>
        <v>1.432773802988671</v>
      </c>
      <c r="J1131" t="b">
        <f>AND(ABS(Table1[[#This Row],[tar-out]])&gt;=$J$1,ABS(Table1[[#This Row],[tar-out]])&lt;$K$1)</f>
        <v>0</v>
      </c>
      <c r="K1131" t="b">
        <f>AND(ABS(Table1[[#This Row],[tar-out]])&gt;=$K$1,ABS(Table1[[#This Row],[tar-out]])&lt;$L$1)</f>
        <v>1</v>
      </c>
      <c r="L1131" t="b">
        <f>AND(ABS(Table1[[#This Row],[tar-out]])&gt;=$L$1,ABS(Table1[[#This Row],[tar-out]])&lt;$M$1)</f>
        <v>0</v>
      </c>
      <c r="M1131" t="b">
        <f>AND(ABS(Table1[[#This Row],[tar-out]])&gt;=$M$1,ABS(Table1[[#This Row],[tar-out]])&lt;$N$1)</f>
        <v>0</v>
      </c>
      <c r="N1131" t="b">
        <f>AND(ABS(Table1[[#This Row],[tar-out]])&gt;=$N$1,ABS(Table1[[#This Row],[tar-out]])&lt;$O$1)</f>
        <v>0</v>
      </c>
      <c r="O1131" t="b">
        <f>AND(ABS(Table1[[#This Row],[tar-out]])&gt;=$O$1,ABS(Table1[[#This Row],[tar-out]])&lt;$P$1)</f>
        <v>0</v>
      </c>
      <c r="P1131" s="1">
        <f>ROUND(Table1[[#This Row],[tar-out]],0)</f>
        <v>1</v>
      </c>
      <c r="Q1131" s="2">
        <v>1129</v>
      </c>
      <c r="U1131">
        <f>IF(Table1[[#This Row],[tar-out in '[0,1)]],1,0)</f>
        <v>0</v>
      </c>
      <c r="V1131">
        <f>IF(Table1[[#This Row],[tar-out in '[1,2)]],1,0)</f>
        <v>1</v>
      </c>
      <c r="W1131">
        <f>IF(Table1[[#This Row],[tar-out'[2,5)]],1,0)</f>
        <v>0</v>
      </c>
      <c r="X1131">
        <f>IF(Table1[[#This Row],[tar-out in '[5, 10)]],1,0)</f>
        <v>0</v>
      </c>
      <c r="Y1131">
        <f>IF(Table1[[#This Row],[tar-out in '[10,20)]],1,0)</f>
        <v>0</v>
      </c>
      <c r="Z1131">
        <f>IF(Table1[[#This Row],[tar-out in '[20, 10000)]],1,0)</f>
        <v>0</v>
      </c>
    </row>
    <row r="1132" spans="1:26" x14ac:dyDescent="0.25">
      <c r="A1132">
        <v>23</v>
      </c>
      <c r="B1132">
        <v>242</v>
      </c>
      <c r="C1132">
        <v>6.7826086956521703</v>
      </c>
      <c r="D1132">
        <v>2</v>
      </c>
      <c r="E1132">
        <v>179</v>
      </c>
      <c r="F1132">
        <v>6.1904761904761898</v>
      </c>
      <c r="G1132">
        <v>6.0105772018432599</v>
      </c>
      <c r="H1132">
        <f>Table1[[#This Row],[target]]-Table1[[#This Row],[output]]</f>
        <v>0.17989898863292986</v>
      </c>
      <c r="I1132">
        <f>Table1[[#This Row],[tar-out]]*Table1[[#This Row],[tar-out]]</f>
        <v>3.2363646111151029E-2</v>
      </c>
      <c r="J1132" t="b">
        <f>AND(ABS(Table1[[#This Row],[tar-out]])&gt;=$J$1,ABS(Table1[[#This Row],[tar-out]])&lt;$K$1)</f>
        <v>1</v>
      </c>
      <c r="K1132" t="b">
        <f>AND(ABS(Table1[[#This Row],[tar-out]])&gt;=$K$1,ABS(Table1[[#This Row],[tar-out]])&lt;$L$1)</f>
        <v>0</v>
      </c>
      <c r="L1132" t="b">
        <f>AND(ABS(Table1[[#This Row],[tar-out]])&gt;=$L$1,ABS(Table1[[#This Row],[tar-out]])&lt;$M$1)</f>
        <v>0</v>
      </c>
      <c r="M1132" t="b">
        <f>AND(ABS(Table1[[#This Row],[tar-out]])&gt;=$M$1,ABS(Table1[[#This Row],[tar-out]])&lt;$N$1)</f>
        <v>0</v>
      </c>
      <c r="N1132" t="b">
        <f>AND(ABS(Table1[[#This Row],[tar-out]])&gt;=$N$1,ABS(Table1[[#This Row],[tar-out]])&lt;$O$1)</f>
        <v>0</v>
      </c>
      <c r="O1132" t="b">
        <f>AND(ABS(Table1[[#This Row],[tar-out]])&gt;=$O$1,ABS(Table1[[#This Row],[tar-out]])&lt;$P$1)</f>
        <v>0</v>
      </c>
      <c r="P1132" s="1">
        <f>ROUND(Table1[[#This Row],[tar-out]],0)</f>
        <v>0</v>
      </c>
      <c r="Q1132" s="3">
        <v>1130</v>
      </c>
      <c r="U1132">
        <f>IF(Table1[[#This Row],[tar-out in '[0,1)]],1,0)</f>
        <v>1</v>
      </c>
      <c r="V1132">
        <f>IF(Table1[[#This Row],[tar-out in '[1,2)]],1,0)</f>
        <v>0</v>
      </c>
      <c r="W1132">
        <f>IF(Table1[[#This Row],[tar-out'[2,5)]],1,0)</f>
        <v>0</v>
      </c>
      <c r="X1132">
        <f>IF(Table1[[#This Row],[tar-out in '[5, 10)]],1,0)</f>
        <v>0</v>
      </c>
      <c r="Y1132">
        <f>IF(Table1[[#This Row],[tar-out in '[10,20)]],1,0)</f>
        <v>0</v>
      </c>
      <c r="Z1132">
        <f>IF(Table1[[#This Row],[tar-out in '[20, 10000)]],1,0)</f>
        <v>0</v>
      </c>
    </row>
    <row r="1133" spans="1:26" x14ac:dyDescent="0.25">
      <c r="A1133">
        <v>23</v>
      </c>
      <c r="B1133">
        <v>242</v>
      </c>
      <c r="C1133">
        <v>6.7826086956521703</v>
      </c>
      <c r="D1133">
        <v>2</v>
      </c>
      <c r="E1133">
        <v>80</v>
      </c>
      <c r="F1133">
        <v>8.6332005312084998</v>
      </c>
      <c r="G1133">
        <v>6.1650748252868697</v>
      </c>
      <c r="H1133">
        <f>Table1[[#This Row],[target]]-Table1[[#This Row],[output]]</f>
        <v>2.4681257059216302</v>
      </c>
      <c r="I1133">
        <f>Table1[[#This Row],[tar-out]]*Table1[[#This Row],[tar-out]]</f>
        <v>6.091644500231145</v>
      </c>
      <c r="J1133" t="b">
        <f>AND(ABS(Table1[[#This Row],[tar-out]])&gt;=$J$1,ABS(Table1[[#This Row],[tar-out]])&lt;$K$1)</f>
        <v>0</v>
      </c>
      <c r="K1133" t="b">
        <f>AND(ABS(Table1[[#This Row],[tar-out]])&gt;=$K$1,ABS(Table1[[#This Row],[tar-out]])&lt;$L$1)</f>
        <v>0</v>
      </c>
      <c r="L1133" t="b">
        <f>AND(ABS(Table1[[#This Row],[tar-out]])&gt;=$L$1,ABS(Table1[[#This Row],[tar-out]])&lt;$M$1)</f>
        <v>1</v>
      </c>
      <c r="M1133" t="b">
        <f>AND(ABS(Table1[[#This Row],[tar-out]])&gt;=$M$1,ABS(Table1[[#This Row],[tar-out]])&lt;$N$1)</f>
        <v>0</v>
      </c>
      <c r="N1133" t="b">
        <f>AND(ABS(Table1[[#This Row],[tar-out]])&gt;=$N$1,ABS(Table1[[#This Row],[tar-out]])&lt;$O$1)</f>
        <v>0</v>
      </c>
      <c r="O1133" t="b">
        <f>AND(ABS(Table1[[#This Row],[tar-out]])&gt;=$O$1,ABS(Table1[[#This Row],[tar-out]])&lt;$P$1)</f>
        <v>0</v>
      </c>
      <c r="P1133" s="1">
        <f>ROUND(Table1[[#This Row],[tar-out]],0)</f>
        <v>2</v>
      </c>
      <c r="Q1133" s="2">
        <v>1131</v>
      </c>
      <c r="U1133">
        <f>IF(Table1[[#This Row],[tar-out in '[0,1)]],1,0)</f>
        <v>0</v>
      </c>
      <c r="V1133">
        <f>IF(Table1[[#This Row],[tar-out in '[1,2)]],1,0)</f>
        <v>0</v>
      </c>
      <c r="W1133">
        <f>IF(Table1[[#This Row],[tar-out'[2,5)]],1,0)</f>
        <v>1</v>
      </c>
      <c r="X1133">
        <f>IF(Table1[[#This Row],[tar-out in '[5, 10)]],1,0)</f>
        <v>0</v>
      </c>
      <c r="Y1133">
        <f>IF(Table1[[#This Row],[tar-out in '[10,20)]],1,0)</f>
        <v>0</v>
      </c>
      <c r="Z1133">
        <f>IF(Table1[[#This Row],[tar-out in '[20, 10000)]],1,0)</f>
        <v>0</v>
      </c>
    </row>
    <row r="1134" spans="1:26" x14ac:dyDescent="0.25">
      <c r="A1134">
        <v>23</v>
      </c>
      <c r="B1134">
        <v>242</v>
      </c>
      <c r="C1134">
        <v>6.7826086956521703</v>
      </c>
      <c r="D1134">
        <v>2</v>
      </c>
      <c r="E1134">
        <v>380</v>
      </c>
      <c r="F1134">
        <v>6</v>
      </c>
      <c r="G1134">
        <v>6.0030474662780797</v>
      </c>
      <c r="H1134">
        <f>Table1[[#This Row],[target]]-Table1[[#This Row],[output]]</f>
        <v>-3.0474662780797246E-3</v>
      </c>
      <c r="I1134">
        <f>Table1[[#This Row],[tar-out]]*Table1[[#This Row],[tar-out]]</f>
        <v>9.2870507160330893E-6</v>
      </c>
      <c r="J1134" t="b">
        <f>AND(ABS(Table1[[#This Row],[tar-out]])&gt;=$J$1,ABS(Table1[[#This Row],[tar-out]])&lt;$K$1)</f>
        <v>1</v>
      </c>
      <c r="K1134" t="b">
        <f>AND(ABS(Table1[[#This Row],[tar-out]])&gt;=$K$1,ABS(Table1[[#This Row],[tar-out]])&lt;$L$1)</f>
        <v>0</v>
      </c>
      <c r="L1134" t="b">
        <f>AND(ABS(Table1[[#This Row],[tar-out]])&gt;=$L$1,ABS(Table1[[#This Row],[tar-out]])&lt;$M$1)</f>
        <v>0</v>
      </c>
      <c r="M1134" t="b">
        <f>AND(ABS(Table1[[#This Row],[tar-out]])&gt;=$M$1,ABS(Table1[[#This Row],[tar-out]])&lt;$N$1)</f>
        <v>0</v>
      </c>
      <c r="N1134" t="b">
        <f>AND(ABS(Table1[[#This Row],[tar-out]])&gt;=$N$1,ABS(Table1[[#This Row],[tar-out]])&lt;$O$1)</f>
        <v>0</v>
      </c>
      <c r="O1134" t="b">
        <f>AND(ABS(Table1[[#This Row],[tar-out]])&gt;=$O$1,ABS(Table1[[#This Row],[tar-out]])&lt;$P$1)</f>
        <v>0</v>
      </c>
      <c r="P1134" s="1">
        <f>ROUND(Table1[[#This Row],[tar-out]],0)</f>
        <v>0</v>
      </c>
      <c r="Q1134" s="3">
        <v>1132</v>
      </c>
      <c r="U1134">
        <f>IF(Table1[[#This Row],[tar-out in '[0,1)]],1,0)</f>
        <v>1</v>
      </c>
      <c r="V1134">
        <f>IF(Table1[[#This Row],[tar-out in '[1,2)]],1,0)</f>
        <v>0</v>
      </c>
      <c r="W1134">
        <f>IF(Table1[[#This Row],[tar-out'[2,5)]],1,0)</f>
        <v>0</v>
      </c>
      <c r="X1134">
        <f>IF(Table1[[#This Row],[tar-out in '[5, 10)]],1,0)</f>
        <v>0</v>
      </c>
      <c r="Y1134">
        <f>IF(Table1[[#This Row],[tar-out in '[10,20)]],1,0)</f>
        <v>0</v>
      </c>
      <c r="Z1134">
        <f>IF(Table1[[#This Row],[tar-out in '[20, 10000)]],1,0)</f>
        <v>0</v>
      </c>
    </row>
    <row r="1135" spans="1:26" x14ac:dyDescent="0.25">
      <c r="A1135">
        <v>23</v>
      </c>
      <c r="B1135">
        <v>242</v>
      </c>
      <c r="C1135">
        <v>6.7826086956521703</v>
      </c>
      <c r="D1135">
        <v>2</v>
      </c>
      <c r="E1135">
        <v>407</v>
      </c>
      <c r="F1135">
        <v>6.9387755102040796</v>
      </c>
      <c r="G1135">
        <v>6.0027999877929696</v>
      </c>
      <c r="H1135">
        <f>Table1[[#This Row],[target]]-Table1[[#This Row],[output]]</f>
        <v>0.93597552241110993</v>
      </c>
      <c r="I1135">
        <f>Table1[[#This Row],[tar-out]]*Table1[[#This Row],[tar-out]]</f>
        <v>0.87605017855275014</v>
      </c>
      <c r="J1135" t="b">
        <f>AND(ABS(Table1[[#This Row],[tar-out]])&gt;=$J$1,ABS(Table1[[#This Row],[tar-out]])&lt;$K$1)</f>
        <v>1</v>
      </c>
      <c r="K1135" t="b">
        <f>AND(ABS(Table1[[#This Row],[tar-out]])&gt;=$K$1,ABS(Table1[[#This Row],[tar-out]])&lt;$L$1)</f>
        <v>0</v>
      </c>
      <c r="L1135" t="b">
        <f>AND(ABS(Table1[[#This Row],[tar-out]])&gt;=$L$1,ABS(Table1[[#This Row],[tar-out]])&lt;$M$1)</f>
        <v>0</v>
      </c>
      <c r="M1135" t="b">
        <f>AND(ABS(Table1[[#This Row],[tar-out]])&gt;=$M$1,ABS(Table1[[#This Row],[tar-out]])&lt;$N$1)</f>
        <v>0</v>
      </c>
      <c r="N1135" t="b">
        <f>AND(ABS(Table1[[#This Row],[tar-out]])&gt;=$N$1,ABS(Table1[[#This Row],[tar-out]])&lt;$O$1)</f>
        <v>0</v>
      </c>
      <c r="O1135" t="b">
        <f>AND(ABS(Table1[[#This Row],[tar-out]])&gt;=$O$1,ABS(Table1[[#This Row],[tar-out]])&lt;$P$1)</f>
        <v>0</v>
      </c>
      <c r="P1135" s="1">
        <f>ROUND(Table1[[#This Row],[tar-out]],0)</f>
        <v>1</v>
      </c>
      <c r="Q1135" s="2">
        <v>1133</v>
      </c>
      <c r="U1135">
        <f>IF(Table1[[#This Row],[tar-out in '[0,1)]],1,0)</f>
        <v>1</v>
      </c>
      <c r="V1135">
        <f>IF(Table1[[#This Row],[tar-out in '[1,2)]],1,0)</f>
        <v>0</v>
      </c>
      <c r="W1135">
        <f>IF(Table1[[#This Row],[tar-out'[2,5)]],1,0)</f>
        <v>0</v>
      </c>
      <c r="X1135">
        <f>IF(Table1[[#This Row],[tar-out in '[5, 10)]],1,0)</f>
        <v>0</v>
      </c>
      <c r="Y1135">
        <f>IF(Table1[[#This Row],[tar-out in '[10,20)]],1,0)</f>
        <v>0</v>
      </c>
      <c r="Z1135">
        <f>IF(Table1[[#This Row],[tar-out in '[20, 10000)]],1,0)</f>
        <v>0</v>
      </c>
    </row>
    <row r="1136" spans="1:26" x14ac:dyDescent="0.25">
      <c r="A1136">
        <v>23</v>
      </c>
      <c r="B1136">
        <v>242</v>
      </c>
      <c r="C1136">
        <v>6.7826086956521703</v>
      </c>
      <c r="D1136">
        <v>2</v>
      </c>
      <c r="E1136">
        <v>321</v>
      </c>
      <c r="F1136">
        <v>6.9556962025316498</v>
      </c>
      <c r="G1136">
        <v>6.0035881996154803</v>
      </c>
      <c r="H1136">
        <f>Table1[[#This Row],[target]]-Table1[[#This Row],[output]]</f>
        <v>0.95210800291616948</v>
      </c>
      <c r="I1136">
        <f>Table1[[#This Row],[tar-out]]*Table1[[#This Row],[tar-out]]</f>
        <v>0.9065096492170166</v>
      </c>
      <c r="J1136" t="b">
        <f>AND(ABS(Table1[[#This Row],[tar-out]])&gt;=$J$1,ABS(Table1[[#This Row],[tar-out]])&lt;$K$1)</f>
        <v>1</v>
      </c>
      <c r="K1136" t="b">
        <f>AND(ABS(Table1[[#This Row],[tar-out]])&gt;=$K$1,ABS(Table1[[#This Row],[tar-out]])&lt;$L$1)</f>
        <v>0</v>
      </c>
      <c r="L1136" t="b">
        <f>AND(ABS(Table1[[#This Row],[tar-out]])&gt;=$L$1,ABS(Table1[[#This Row],[tar-out]])&lt;$M$1)</f>
        <v>0</v>
      </c>
      <c r="M1136" t="b">
        <f>AND(ABS(Table1[[#This Row],[tar-out]])&gt;=$M$1,ABS(Table1[[#This Row],[tar-out]])&lt;$N$1)</f>
        <v>0</v>
      </c>
      <c r="N1136" t="b">
        <f>AND(ABS(Table1[[#This Row],[tar-out]])&gt;=$N$1,ABS(Table1[[#This Row],[tar-out]])&lt;$O$1)</f>
        <v>0</v>
      </c>
      <c r="O1136" t="b">
        <f>AND(ABS(Table1[[#This Row],[tar-out]])&gt;=$O$1,ABS(Table1[[#This Row],[tar-out]])&lt;$P$1)</f>
        <v>0</v>
      </c>
      <c r="P1136" s="1">
        <f>ROUND(Table1[[#This Row],[tar-out]],0)</f>
        <v>1</v>
      </c>
      <c r="Q1136" s="3">
        <v>1134</v>
      </c>
      <c r="U1136">
        <f>IF(Table1[[#This Row],[tar-out in '[0,1)]],1,0)</f>
        <v>1</v>
      </c>
      <c r="V1136">
        <f>IF(Table1[[#This Row],[tar-out in '[1,2)]],1,0)</f>
        <v>0</v>
      </c>
      <c r="W1136">
        <f>IF(Table1[[#This Row],[tar-out'[2,5)]],1,0)</f>
        <v>0</v>
      </c>
      <c r="X1136">
        <f>IF(Table1[[#This Row],[tar-out in '[5, 10)]],1,0)</f>
        <v>0</v>
      </c>
      <c r="Y1136">
        <f>IF(Table1[[#This Row],[tar-out in '[10,20)]],1,0)</f>
        <v>0</v>
      </c>
      <c r="Z1136">
        <f>IF(Table1[[#This Row],[tar-out in '[20, 10000)]],1,0)</f>
        <v>0</v>
      </c>
    </row>
    <row r="1137" spans="1:26" x14ac:dyDescent="0.25">
      <c r="A1137">
        <v>23</v>
      </c>
      <c r="B1137">
        <v>242</v>
      </c>
      <c r="C1137">
        <v>6.7826086956521703</v>
      </c>
      <c r="D1137">
        <v>2</v>
      </c>
      <c r="E1137">
        <v>116</v>
      </c>
      <c r="F1137">
        <v>9.4942009647952403</v>
      </c>
      <c r="G1137">
        <v>6.0881729125976598</v>
      </c>
      <c r="H1137">
        <f>Table1[[#This Row],[target]]-Table1[[#This Row],[output]]</f>
        <v>3.4060280521975805</v>
      </c>
      <c r="I1137">
        <f>Table1[[#This Row],[tar-out]]*Table1[[#This Row],[tar-out]]</f>
        <v>11.601027092356844</v>
      </c>
      <c r="J1137" t="b">
        <f>AND(ABS(Table1[[#This Row],[tar-out]])&gt;=$J$1,ABS(Table1[[#This Row],[tar-out]])&lt;$K$1)</f>
        <v>0</v>
      </c>
      <c r="K1137" t="b">
        <f>AND(ABS(Table1[[#This Row],[tar-out]])&gt;=$K$1,ABS(Table1[[#This Row],[tar-out]])&lt;$L$1)</f>
        <v>0</v>
      </c>
      <c r="L1137" t="b">
        <f>AND(ABS(Table1[[#This Row],[tar-out]])&gt;=$L$1,ABS(Table1[[#This Row],[tar-out]])&lt;$M$1)</f>
        <v>1</v>
      </c>
      <c r="M1137" t="b">
        <f>AND(ABS(Table1[[#This Row],[tar-out]])&gt;=$M$1,ABS(Table1[[#This Row],[tar-out]])&lt;$N$1)</f>
        <v>0</v>
      </c>
      <c r="N1137" t="b">
        <f>AND(ABS(Table1[[#This Row],[tar-out]])&gt;=$N$1,ABS(Table1[[#This Row],[tar-out]])&lt;$O$1)</f>
        <v>0</v>
      </c>
      <c r="O1137" t="b">
        <f>AND(ABS(Table1[[#This Row],[tar-out]])&gt;=$O$1,ABS(Table1[[#This Row],[tar-out]])&lt;$P$1)</f>
        <v>0</v>
      </c>
      <c r="P1137" s="1">
        <f>ROUND(Table1[[#This Row],[tar-out]],0)</f>
        <v>3</v>
      </c>
      <c r="Q1137" s="2">
        <v>1135</v>
      </c>
      <c r="U1137">
        <f>IF(Table1[[#This Row],[tar-out in '[0,1)]],1,0)</f>
        <v>0</v>
      </c>
      <c r="V1137">
        <f>IF(Table1[[#This Row],[tar-out in '[1,2)]],1,0)</f>
        <v>0</v>
      </c>
      <c r="W1137">
        <f>IF(Table1[[#This Row],[tar-out'[2,5)]],1,0)</f>
        <v>1</v>
      </c>
      <c r="X1137">
        <f>IF(Table1[[#This Row],[tar-out in '[5, 10)]],1,0)</f>
        <v>0</v>
      </c>
      <c r="Y1137">
        <f>IF(Table1[[#This Row],[tar-out in '[10,20)]],1,0)</f>
        <v>0</v>
      </c>
      <c r="Z1137">
        <f>IF(Table1[[#This Row],[tar-out in '[20, 10000)]],1,0)</f>
        <v>0</v>
      </c>
    </row>
    <row r="1138" spans="1:26" x14ac:dyDescent="0.25">
      <c r="A1138">
        <v>23</v>
      </c>
      <c r="B1138">
        <v>242</v>
      </c>
      <c r="C1138">
        <v>6.7826086956521703</v>
      </c>
      <c r="D1138">
        <v>2</v>
      </c>
      <c r="E1138">
        <v>156</v>
      </c>
      <c r="F1138">
        <v>6.5387622149837101</v>
      </c>
      <c r="G1138">
        <v>6.0496549606323198</v>
      </c>
      <c r="H1138">
        <f>Table1[[#This Row],[target]]-Table1[[#This Row],[output]]</f>
        <v>0.48910725435139035</v>
      </c>
      <c r="I1138">
        <f>Table1[[#This Row],[tar-out]]*Table1[[#This Row],[tar-out]]</f>
        <v>0.23922590625915566</v>
      </c>
      <c r="J1138" t="b">
        <f>AND(ABS(Table1[[#This Row],[tar-out]])&gt;=$J$1,ABS(Table1[[#This Row],[tar-out]])&lt;$K$1)</f>
        <v>1</v>
      </c>
      <c r="K1138" t="b">
        <f>AND(ABS(Table1[[#This Row],[tar-out]])&gt;=$K$1,ABS(Table1[[#This Row],[tar-out]])&lt;$L$1)</f>
        <v>0</v>
      </c>
      <c r="L1138" t="b">
        <f>AND(ABS(Table1[[#This Row],[tar-out]])&gt;=$L$1,ABS(Table1[[#This Row],[tar-out]])&lt;$M$1)</f>
        <v>0</v>
      </c>
      <c r="M1138" t="b">
        <f>AND(ABS(Table1[[#This Row],[tar-out]])&gt;=$M$1,ABS(Table1[[#This Row],[tar-out]])&lt;$N$1)</f>
        <v>0</v>
      </c>
      <c r="N1138" t="b">
        <f>AND(ABS(Table1[[#This Row],[tar-out]])&gt;=$N$1,ABS(Table1[[#This Row],[tar-out]])&lt;$O$1)</f>
        <v>0</v>
      </c>
      <c r="O1138" t="b">
        <f>AND(ABS(Table1[[#This Row],[tar-out]])&gt;=$O$1,ABS(Table1[[#This Row],[tar-out]])&lt;$P$1)</f>
        <v>0</v>
      </c>
      <c r="P1138" s="1">
        <f>ROUND(Table1[[#This Row],[tar-out]],0)</f>
        <v>0</v>
      </c>
      <c r="Q1138" s="3">
        <v>1136</v>
      </c>
      <c r="U1138">
        <f>IF(Table1[[#This Row],[tar-out in '[0,1)]],1,0)</f>
        <v>1</v>
      </c>
      <c r="V1138">
        <f>IF(Table1[[#This Row],[tar-out in '[1,2)]],1,0)</f>
        <v>0</v>
      </c>
      <c r="W1138">
        <f>IF(Table1[[#This Row],[tar-out'[2,5)]],1,0)</f>
        <v>0</v>
      </c>
      <c r="X1138">
        <f>IF(Table1[[#This Row],[tar-out in '[5, 10)]],1,0)</f>
        <v>0</v>
      </c>
      <c r="Y1138">
        <f>IF(Table1[[#This Row],[tar-out in '[10,20)]],1,0)</f>
        <v>0</v>
      </c>
      <c r="Z1138">
        <f>IF(Table1[[#This Row],[tar-out in '[20, 10000)]],1,0)</f>
        <v>0</v>
      </c>
    </row>
    <row r="1139" spans="1:26" x14ac:dyDescent="0.25">
      <c r="A1139">
        <v>23</v>
      </c>
      <c r="B1139">
        <v>242</v>
      </c>
      <c r="C1139">
        <v>6.7826086956521703</v>
      </c>
      <c r="D1139">
        <v>2</v>
      </c>
      <c r="E1139">
        <v>107</v>
      </c>
      <c r="F1139">
        <v>7.8488063660477403</v>
      </c>
      <c r="G1139">
        <v>6.1067948341369602</v>
      </c>
      <c r="H1139">
        <f>Table1[[#This Row],[target]]-Table1[[#This Row],[output]]</f>
        <v>1.7420115319107801</v>
      </c>
      <c r="I1139">
        <f>Table1[[#This Row],[tar-out]]*Table1[[#This Row],[tar-out]]</f>
        <v>3.0346041773101429</v>
      </c>
      <c r="J1139" t="b">
        <f>AND(ABS(Table1[[#This Row],[tar-out]])&gt;=$J$1,ABS(Table1[[#This Row],[tar-out]])&lt;$K$1)</f>
        <v>0</v>
      </c>
      <c r="K1139" t="b">
        <f>AND(ABS(Table1[[#This Row],[tar-out]])&gt;=$K$1,ABS(Table1[[#This Row],[tar-out]])&lt;$L$1)</f>
        <v>1</v>
      </c>
      <c r="L1139" t="b">
        <f>AND(ABS(Table1[[#This Row],[tar-out]])&gt;=$L$1,ABS(Table1[[#This Row],[tar-out]])&lt;$M$1)</f>
        <v>0</v>
      </c>
      <c r="M1139" t="b">
        <f>AND(ABS(Table1[[#This Row],[tar-out]])&gt;=$M$1,ABS(Table1[[#This Row],[tar-out]])&lt;$N$1)</f>
        <v>0</v>
      </c>
      <c r="N1139" t="b">
        <f>AND(ABS(Table1[[#This Row],[tar-out]])&gt;=$N$1,ABS(Table1[[#This Row],[tar-out]])&lt;$O$1)</f>
        <v>0</v>
      </c>
      <c r="O1139" t="b">
        <f>AND(ABS(Table1[[#This Row],[tar-out]])&gt;=$O$1,ABS(Table1[[#This Row],[tar-out]])&lt;$P$1)</f>
        <v>0</v>
      </c>
      <c r="P1139" s="1">
        <f>ROUND(Table1[[#This Row],[tar-out]],0)</f>
        <v>2</v>
      </c>
      <c r="Q1139" s="2">
        <v>1137</v>
      </c>
      <c r="U1139">
        <f>IF(Table1[[#This Row],[tar-out in '[0,1)]],1,0)</f>
        <v>0</v>
      </c>
      <c r="V1139">
        <f>IF(Table1[[#This Row],[tar-out in '[1,2)]],1,0)</f>
        <v>1</v>
      </c>
      <c r="W1139">
        <f>IF(Table1[[#This Row],[tar-out'[2,5)]],1,0)</f>
        <v>0</v>
      </c>
      <c r="X1139">
        <f>IF(Table1[[#This Row],[tar-out in '[5, 10)]],1,0)</f>
        <v>0</v>
      </c>
      <c r="Y1139">
        <f>IF(Table1[[#This Row],[tar-out in '[10,20)]],1,0)</f>
        <v>0</v>
      </c>
      <c r="Z1139">
        <f>IF(Table1[[#This Row],[tar-out in '[20, 10000)]],1,0)</f>
        <v>0</v>
      </c>
    </row>
    <row r="1140" spans="1:26" x14ac:dyDescent="0.25">
      <c r="A1140">
        <v>23</v>
      </c>
      <c r="B1140">
        <v>242</v>
      </c>
      <c r="C1140">
        <v>6.7826086956521703</v>
      </c>
      <c r="D1140">
        <v>2</v>
      </c>
      <c r="E1140">
        <v>131</v>
      </c>
      <c r="F1140">
        <v>6.4755736491487799</v>
      </c>
      <c r="G1140">
        <v>6.0854086875915501</v>
      </c>
      <c r="H1140">
        <f>Table1[[#This Row],[target]]-Table1[[#This Row],[output]]</f>
        <v>0.39016496155722979</v>
      </c>
      <c r="I1140">
        <f>Table1[[#This Row],[tar-out]]*Table1[[#This Row],[tar-out]]</f>
        <v>0.15222869722695459</v>
      </c>
      <c r="J1140" t="b">
        <f>AND(ABS(Table1[[#This Row],[tar-out]])&gt;=$J$1,ABS(Table1[[#This Row],[tar-out]])&lt;$K$1)</f>
        <v>1</v>
      </c>
      <c r="K1140" t="b">
        <f>AND(ABS(Table1[[#This Row],[tar-out]])&gt;=$K$1,ABS(Table1[[#This Row],[tar-out]])&lt;$L$1)</f>
        <v>0</v>
      </c>
      <c r="L1140" t="b">
        <f>AND(ABS(Table1[[#This Row],[tar-out]])&gt;=$L$1,ABS(Table1[[#This Row],[tar-out]])&lt;$M$1)</f>
        <v>0</v>
      </c>
      <c r="M1140" t="b">
        <f>AND(ABS(Table1[[#This Row],[tar-out]])&gt;=$M$1,ABS(Table1[[#This Row],[tar-out]])&lt;$N$1)</f>
        <v>0</v>
      </c>
      <c r="N1140" t="b">
        <f>AND(ABS(Table1[[#This Row],[tar-out]])&gt;=$N$1,ABS(Table1[[#This Row],[tar-out]])&lt;$O$1)</f>
        <v>0</v>
      </c>
      <c r="O1140" t="b">
        <f>AND(ABS(Table1[[#This Row],[tar-out]])&gt;=$O$1,ABS(Table1[[#This Row],[tar-out]])&lt;$P$1)</f>
        <v>0</v>
      </c>
      <c r="P1140" s="1">
        <f>ROUND(Table1[[#This Row],[tar-out]],0)</f>
        <v>0</v>
      </c>
      <c r="Q1140" s="3">
        <v>1138</v>
      </c>
      <c r="U1140">
        <f>IF(Table1[[#This Row],[tar-out in '[0,1)]],1,0)</f>
        <v>1</v>
      </c>
      <c r="V1140">
        <f>IF(Table1[[#This Row],[tar-out in '[1,2)]],1,0)</f>
        <v>0</v>
      </c>
      <c r="W1140">
        <f>IF(Table1[[#This Row],[tar-out'[2,5)]],1,0)</f>
        <v>0</v>
      </c>
      <c r="X1140">
        <f>IF(Table1[[#This Row],[tar-out in '[5, 10)]],1,0)</f>
        <v>0</v>
      </c>
      <c r="Y1140">
        <f>IF(Table1[[#This Row],[tar-out in '[10,20)]],1,0)</f>
        <v>0</v>
      </c>
      <c r="Z1140">
        <f>IF(Table1[[#This Row],[tar-out in '[20, 10000)]],1,0)</f>
        <v>0</v>
      </c>
    </row>
    <row r="1141" spans="1:26" x14ac:dyDescent="0.25">
      <c r="A1141">
        <v>23</v>
      </c>
      <c r="B1141">
        <v>242</v>
      </c>
      <c r="C1141">
        <v>6.7826086956521703</v>
      </c>
      <c r="D1141">
        <v>2</v>
      </c>
      <c r="E1141">
        <v>91</v>
      </c>
      <c r="F1141">
        <v>9.0004368719965004</v>
      </c>
      <c r="G1141">
        <v>6.1400604248046902</v>
      </c>
      <c r="H1141">
        <f>Table1[[#This Row],[target]]-Table1[[#This Row],[output]]</f>
        <v>2.8603764471918103</v>
      </c>
      <c r="I1141">
        <f>Table1[[#This Row],[tar-out]]*Table1[[#This Row],[tar-out]]</f>
        <v>8.1817534196496435</v>
      </c>
      <c r="J1141" t="b">
        <f>AND(ABS(Table1[[#This Row],[tar-out]])&gt;=$J$1,ABS(Table1[[#This Row],[tar-out]])&lt;$K$1)</f>
        <v>0</v>
      </c>
      <c r="K1141" t="b">
        <f>AND(ABS(Table1[[#This Row],[tar-out]])&gt;=$K$1,ABS(Table1[[#This Row],[tar-out]])&lt;$L$1)</f>
        <v>0</v>
      </c>
      <c r="L1141" t="b">
        <f>AND(ABS(Table1[[#This Row],[tar-out]])&gt;=$L$1,ABS(Table1[[#This Row],[tar-out]])&lt;$M$1)</f>
        <v>1</v>
      </c>
      <c r="M1141" t="b">
        <f>AND(ABS(Table1[[#This Row],[tar-out]])&gt;=$M$1,ABS(Table1[[#This Row],[tar-out]])&lt;$N$1)</f>
        <v>0</v>
      </c>
      <c r="N1141" t="b">
        <f>AND(ABS(Table1[[#This Row],[tar-out]])&gt;=$N$1,ABS(Table1[[#This Row],[tar-out]])&lt;$O$1)</f>
        <v>0</v>
      </c>
      <c r="O1141" t="b">
        <f>AND(ABS(Table1[[#This Row],[tar-out]])&gt;=$O$1,ABS(Table1[[#This Row],[tar-out]])&lt;$P$1)</f>
        <v>0</v>
      </c>
      <c r="P1141" s="1">
        <f>ROUND(Table1[[#This Row],[tar-out]],0)</f>
        <v>3</v>
      </c>
      <c r="Q1141" s="2">
        <v>1139</v>
      </c>
      <c r="U1141">
        <f>IF(Table1[[#This Row],[tar-out in '[0,1)]],1,0)</f>
        <v>0</v>
      </c>
      <c r="V1141">
        <f>IF(Table1[[#This Row],[tar-out in '[1,2)]],1,0)</f>
        <v>0</v>
      </c>
      <c r="W1141">
        <f>IF(Table1[[#This Row],[tar-out'[2,5)]],1,0)</f>
        <v>1</v>
      </c>
      <c r="X1141">
        <f>IF(Table1[[#This Row],[tar-out in '[5, 10)]],1,0)</f>
        <v>0</v>
      </c>
      <c r="Y1141">
        <f>IF(Table1[[#This Row],[tar-out in '[10,20)]],1,0)</f>
        <v>0</v>
      </c>
      <c r="Z1141">
        <f>IF(Table1[[#This Row],[tar-out in '[20, 10000)]],1,0)</f>
        <v>0</v>
      </c>
    </row>
    <row r="1142" spans="1:26" x14ac:dyDescent="0.25">
      <c r="A1142">
        <v>23</v>
      </c>
      <c r="B1142">
        <v>242</v>
      </c>
      <c r="C1142">
        <v>6.7826086956521703</v>
      </c>
      <c r="D1142">
        <v>2</v>
      </c>
      <c r="E1142">
        <v>102</v>
      </c>
      <c r="F1142">
        <v>6.7538601271571297</v>
      </c>
      <c r="G1142">
        <v>6.1158947944641104</v>
      </c>
      <c r="H1142">
        <f>Table1[[#This Row],[target]]-Table1[[#This Row],[output]]</f>
        <v>0.63796533269301925</v>
      </c>
      <c r="I1142">
        <f>Table1[[#This Row],[tar-out]]*Table1[[#This Row],[tar-out]]</f>
        <v>0.40699976571811475</v>
      </c>
      <c r="J1142" t="b">
        <f>AND(ABS(Table1[[#This Row],[tar-out]])&gt;=$J$1,ABS(Table1[[#This Row],[tar-out]])&lt;$K$1)</f>
        <v>1</v>
      </c>
      <c r="K1142" t="b">
        <f>AND(ABS(Table1[[#This Row],[tar-out]])&gt;=$K$1,ABS(Table1[[#This Row],[tar-out]])&lt;$L$1)</f>
        <v>0</v>
      </c>
      <c r="L1142" t="b">
        <f>AND(ABS(Table1[[#This Row],[tar-out]])&gt;=$L$1,ABS(Table1[[#This Row],[tar-out]])&lt;$M$1)</f>
        <v>0</v>
      </c>
      <c r="M1142" t="b">
        <f>AND(ABS(Table1[[#This Row],[tar-out]])&gt;=$M$1,ABS(Table1[[#This Row],[tar-out]])&lt;$N$1)</f>
        <v>0</v>
      </c>
      <c r="N1142" t="b">
        <f>AND(ABS(Table1[[#This Row],[tar-out]])&gt;=$N$1,ABS(Table1[[#This Row],[tar-out]])&lt;$O$1)</f>
        <v>0</v>
      </c>
      <c r="O1142" t="b">
        <f>AND(ABS(Table1[[#This Row],[tar-out]])&gt;=$O$1,ABS(Table1[[#This Row],[tar-out]])&lt;$P$1)</f>
        <v>0</v>
      </c>
      <c r="P1142" s="1">
        <f>ROUND(Table1[[#This Row],[tar-out]],0)</f>
        <v>1</v>
      </c>
      <c r="Q1142" s="3">
        <v>1140</v>
      </c>
      <c r="U1142">
        <f>IF(Table1[[#This Row],[tar-out in '[0,1)]],1,0)</f>
        <v>1</v>
      </c>
      <c r="V1142">
        <f>IF(Table1[[#This Row],[tar-out in '[1,2)]],1,0)</f>
        <v>0</v>
      </c>
      <c r="W1142">
        <f>IF(Table1[[#This Row],[tar-out'[2,5)]],1,0)</f>
        <v>0</v>
      </c>
      <c r="X1142">
        <f>IF(Table1[[#This Row],[tar-out in '[5, 10)]],1,0)</f>
        <v>0</v>
      </c>
      <c r="Y1142">
        <f>IF(Table1[[#This Row],[tar-out in '[10,20)]],1,0)</f>
        <v>0</v>
      </c>
      <c r="Z1142">
        <f>IF(Table1[[#This Row],[tar-out in '[20, 10000)]],1,0)</f>
        <v>0</v>
      </c>
    </row>
    <row r="1143" spans="1:26" x14ac:dyDescent="0.25">
      <c r="A1143">
        <v>23</v>
      </c>
      <c r="B1143">
        <v>242</v>
      </c>
      <c r="C1143">
        <v>6.7826086956521703</v>
      </c>
      <c r="D1143">
        <v>2</v>
      </c>
      <c r="E1143">
        <v>682</v>
      </c>
      <c r="F1143">
        <v>6</v>
      </c>
      <c r="G1143">
        <v>5.8868451118469203</v>
      </c>
      <c r="H1143">
        <f>Table1[[#This Row],[target]]-Table1[[#This Row],[output]]</f>
        <v>0.11315488815307972</v>
      </c>
      <c r="I1143">
        <f>Table1[[#This Row],[tar-out]]*Table1[[#This Row],[tar-out]]</f>
        <v>1.2804028712935981E-2</v>
      </c>
      <c r="J1143" t="b">
        <f>AND(ABS(Table1[[#This Row],[tar-out]])&gt;=$J$1,ABS(Table1[[#This Row],[tar-out]])&lt;$K$1)</f>
        <v>1</v>
      </c>
      <c r="K1143" t="b">
        <f>AND(ABS(Table1[[#This Row],[tar-out]])&gt;=$K$1,ABS(Table1[[#This Row],[tar-out]])&lt;$L$1)</f>
        <v>0</v>
      </c>
      <c r="L1143" t="b">
        <f>AND(ABS(Table1[[#This Row],[tar-out]])&gt;=$L$1,ABS(Table1[[#This Row],[tar-out]])&lt;$M$1)</f>
        <v>0</v>
      </c>
      <c r="M1143" t="b">
        <f>AND(ABS(Table1[[#This Row],[tar-out]])&gt;=$M$1,ABS(Table1[[#This Row],[tar-out]])&lt;$N$1)</f>
        <v>0</v>
      </c>
      <c r="N1143" t="b">
        <f>AND(ABS(Table1[[#This Row],[tar-out]])&gt;=$N$1,ABS(Table1[[#This Row],[tar-out]])&lt;$O$1)</f>
        <v>0</v>
      </c>
      <c r="O1143" t="b">
        <f>AND(ABS(Table1[[#This Row],[tar-out]])&gt;=$O$1,ABS(Table1[[#This Row],[tar-out]])&lt;$P$1)</f>
        <v>0</v>
      </c>
      <c r="P1143" s="1">
        <f>ROUND(Table1[[#This Row],[tar-out]],0)</f>
        <v>0</v>
      </c>
      <c r="Q1143" s="2">
        <v>1141</v>
      </c>
      <c r="U1143">
        <f>IF(Table1[[#This Row],[tar-out in '[0,1)]],1,0)</f>
        <v>1</v>
      </c>
      <c r="V1143">
        <f>IF(Table1[[#This Row],[tar-out in '[1,2)]],1,0)</f>
        <v>0</v>
      </c>
      <c r="W1143">
        <f>IF(Table1[[#This Row],[tar-out'[2,5)]],1,0)</f>
        <v>0</v>
      </c>
      <c r="X1143">
        <f>IF(Table1[[#This Row],[tar-out in '[5, 10)]],1,0)</f>
        <v>0</v>
      </c>
      <c r="Y1143">
        <f>IF(Table1[[#This Row],[tar-out in '[10,20)]],1,0)</f>
        <v>0</v>
      </c>
      <c r="Z1143">
        <f>IF(Table1[[#This Row],[tar-out in '[20, 10000)]],1,0)</f>
        <v>0</v>
      </c>
    </row>
    <row r="1144" spans="1:26" x14ac:dyDescent="0.25">
      <c r="A1144">
        <v>23</v>
      </c>
      <c r="B1144">
        <v>242</v>
      </c>
      <c r="C1144">
        <v>6.7826086956521703</v>
      </c>
      <c r="D1144">
        <v>2</v>
      </c>
      <c r="E1144">
        <v>515</v>
      </c>
      <c r="F1144">
        <v>6.2125000000000004</v>
      </c>
      <c r="G1144">
        <v>6.0018105506896999</v>
      </c>
      <c r="H1144">
        <f>Table1[[#This Row],[target]]-Table1[[#This Row],[output]]</f>
        <v>0.21068944931030043</v>
      </c>
      <c r="I1144">
        <f>Table1[[#This Row],[tar-out]]*Table1[[#This Row],[tar-out]]</f>
        <v>4.4390044050677653E-2</v>
      </c>
      <c r="J1144" t="b">
        <f>AND(ABS(Table1[[#This Row],[tar-out]])&gt;=$J$1,ABS(Table1[[#This Row],[tar-out]])&lt;$K$1)</f>
        <v>1</v>
      </c>
      <c r="K1144" t="b">
        <f>AND(ABS(Table1[[#This Row],[tar-out]])&gt;=$K$1,ABS(Table1[[#This Row],[tar-out]])&lt;$L$1)</f>
        <v>0</v>
      </c>
      <c r="L1144" t="b">
        <f>AND(ABS(Table1[[#This Row],[tar-out]])&gt;=$L$1,ABS(Table1[[#This Row],[tar-out]])&lt;$M$1)</f>
        <v>0</v>
      </c>
      <c r="M1144" t="b">
        <f>AND(ABS(Table1[[#This Row],[tar-out]])&gt;=$M$1,ABS(Table1[[#This Row],[tar-out]])&lt;$N$1)</f>
        <v>0</v>
      </c>
      <c r="N1144" t="b">
        <f>AND(ABS(Table1[[#This Row],[tar-out]])&gt;=$N$1,ABS(Table1[[#This Row],[tar-out]])&lt;$O$1)</f>
        <v>0</v>
      </c>
      <c r="O1144" t="b">
        <f>AND(ABS(Table1[[#This Row],[tar-out]])&gt;=$O$1,ABS(Table1[[#This Row],[tar-out]])&lt;$P$1)</f>
        <v>0</v>
      </c>
      <c r="P1144" s="1">
        <f>ROUND(Table1[[#This Row],[tar-out]],0)</f>
        <v>0</v>
      </c>
      <c r="Q1144" s="3">
        <v>1142</v>
      </c>
      <c r="U1144">
        <f>IF(Table1[[#This Row],[tar-out in '[0,1)]],1,0)</f>
        <v>1</v>
      </c>
      <c r="V1144">
        <f>IF(Table1[[#This Row],[tar-out in '[1,2)]],1,0)</f>
        <v>0</v>
      </c>
      <c r="W1144">
        <f>IF(Table1[[#This Row],[tar-out'[2,5)]],1,0)</f>
        <v>0</v>
      </c>
      <c r="X1144">
        <f>IF(Table1[[#This Row],[tar-out in '[5, 10)]],1,0)</f>
        <v>0</v>
      </c>
      <c r="Y1144">
        <f>IF(Table1[[#This Row],[tar-out in '[10,20)]],1,0)</f>
        <v>0</v>
      </c>
      <c r="Z1144">
        <f>IF(Table1[[#This Row],[tar-out in '[20, 10000)]],1,0)</f>
        <v>0</v>
      </c>
    </row>
    <row r="1145" spans="1:26" x14ac:dyDescent="0.25">
      <c r="A1145">
        <v>23</v>
      </c>
      <c r="B1145">
        <v>242</v>
      </c>
      <c r="C1145">
        <v>6.7826086956521703</v>
      </c>
      <c r="D1145">
        <v>2</v>
      </c>
      <c r="E1145">
        <v>447</v>
      </c>
      <c r="F1145">
        <v>6</v>
      </c>
      <c r="G1145">
        <v>6.0024337768554696</v>
      </c>
      <c r="H1145">
        <f>Table1[[#This Row],[target]]-Table1[[#This Row],[output]]</f>
        <v>-2.4337768554696382E-3</v>
      </c>
      <c r="I1145">
        <f>Table1[[#This Row],[tar-out]]*Table1[[#This Row],[tar-out]]</f>
        <v>5.9232697822196801E-6</v>
      </c>
      <c r="J1145" t="b">
        <f>AND(ABS(Table1[[#This Row],[tar-out]])&gt;=$J$1,ABS(Table1[[#This Row],[tar-out]])&lt;$K$1)</f>
        <v>1</v>
      </c>
      <c r="K1145" t="b">
        <f>AND(ABS(Table1[[#This Row],[tar-out]])&gt;=$K$1,ABS(Table1[[#This Row],[tar-out]])&lt;$L$1)</f>
        <v>0</v>
      </c>
      <c r="L1145" t="b">
        <f>AND(ABS(Table1[[#This Row],[tar-out]])&gt;=$L$1,ABS(Table1[[#This Row],[tar-out]])&lt;$M$1)</f>
        <v>0</v>
      </c>
      <c r="M1145" t="b">
        <f>AND(ABS(Table1[[#This Row],[tar-out]])&gt;=$M$1,ABS(Table1[[#This Row],[tar-out]])&lt;$N$1)</f>
        <v>0</v>
      </c>
      <c r="N1145" t="b">
        <f>AND(ABS(Table1[[#This Row],[tar-out]])&gt;=$N$1,ABS(Table1[[#This Row],[tar-out]])&lt;$O$1)</f>
        <v>0</v>
      </c>
      <c r="O1145" t="b">
        <f>AND(ABS(Table1[[#This Row],[tar-out]])&gt;=$O$1,ABS(Table1[[#This Row],[tar-out]])&lt;$P$1)</f>
        <v>0</v>
      </c>
      <c r="P1145" s="1">
        <f>ROUND(Table1[[#This Row],[tar-out]],0)</f>
        <v>0</v>
      </c>
      <c r="Q1145" s="2">
        <v>1143</v>
      </c>
      <c r="U1145">
        <f>IF(Table1[[#This Row],[tar-out in '[0,1)]],1,0)</f>
        <v>1</v>
      </c>
      <c r="V1145">
        <f>IF(Table1[[#This Row],[tar-out in '[1,2)]],1,0)</f>
        <v>0</v>
      </c>
      <c r="W1145">
        <f>IF(Table1[[#This Row],[tar-out'[2,5)]],1,0)</f>
        <v>0</v>
      </c>
      <c r="X1145">
        <f>IF(Table1[[#This Row],[tar-out in '[5, 10)]],1,0)</f>
        <v>0</v>
      </c>
      <c r="Y1145">
        <f>IF(Table1[[#This Row],[tar-out in '[10,20)]],1,0)</f>
        <v>0</v>
      </c>
      <c r="Z1145">
        <f>IF(Table1[[#This Row],[tar-out in '[20, 10000)]],1,0)</f>
        <v>0</v>
      </c>
    </row>
    <row r="1146" spans="1:26" x14ac:dyDescent="0.25">
      <c r="A1146">
        <v>23</v>
      </c>
      <c r="B1146">
        <v>242</v>
      </c>
      <c r="C1146">
        <v>6.7826086956521703</v>
      </c>
      <c r="D1146">
        <v>2</v>
      </c>
      <c r="E1146">
        <v>355</v>
      </c>
      <c r="F1146">
        <v>6</v>
      </c>
      <c r="G1146">
        <v>6.0032768249511701</v>
      </c>
      <c r="H1146">
        <f>Table1[[#This Row],[target]]-Table1[[#This Row],[output]]</f>
        <v>-3.2768249511700986E-3</v>
      </c>
      <c r="I1146">
        <f>Table1[[#This Row],[tar-out]]*Table1[[#This Row],[tar-out]]</f>
        <v>1.0737581760610919E-5</v>
      </c>
      <c r="J1146" t="b">
        <f>AND(ABS(Table1[[#This Row],[tar-out]])&gt;=$J$1,ABS(Table1[[#This Row],[tar-out]])&lt;$K$1)</f>
        <v>1</v>
      </c>
      <c r="K1146" t="b">
        <f>AND(ABS(Table1[[#This Row],[tar-out]])&gt;=$K$1,ABS(Table1[[#This Row],[tar-out]])&lt;$L$1)</f>
        <v>0</v>
      </c>
      <c r="L1146" t="b">
        <f>AND(ABS(Table1[[#This Row],[tar-out]])&gt;=$L$1,ABS(Table1[[#This Row],[tar-out]])&lt;$M$1)</f>
        <v>0</v>
      </c>
      <c r="M1146" t="b">
        <f>AND(ABS(Table1[[#This Row],[tar-out]])&gt;=$M$1,ABS(Table1[[#This Row],[tar-out]])&lt;$N$1)</f>
        <v>0</v>
      </c>
      <c r="N1146" t="b">
        <f>AND(ABS(Table1[[#This Row],[tar-out]])&gt;=$N$1,ABS(Table1[[#This Row],[tar-out]])&lt;$O$1)</f>
        <v>0</v>
      </c>
      <c r="O1146" t="b">
        <f>AND(ABS(Table1[[#This Row],[tar-out]])&gt;=$O$1,ABS(Table1[[#This Row],[tar-out]])&lt;$P$1)</f>
        <v>0</v>
      </c>
      <c r="P1146" s="1">
        <f>ROUND(Table1[[#This Row],[tar-out]],0)</f>
        <v>0</v>
      </c>
      <c r="Q1146" s="3">
        <v>1144</v>
      </c>
      <c r="U1146">
        <f>IF(Table1[[#This Row],[tar-out in '[0,1)]],1,0)</f>
        <v>1</v>
      </c>
      <c r="V1146">
        <f>IF(Table1[[#This Row],[tar-out in '[1,2)]],1,0)</f>
        <v>0</v>
      </c>
      <c r="W1146">
        <f>IF(Table1[[#This Row],[tar-out'[2,5)]],1,0)</f>
        <v>0</v>
      </c>
      <c r="X1146">
        <f>IF(Table1[[#This Row],[tar-out in '[5, 10)]],1,0)</f>
        <v>0</v>
      </c>
      <c r="Y1146">
        <f>IF(Table1[[#This Row],[tar-out in '[10,20)]],1,0)</f>
        <v>0</v>
      </c>
      <c r="Z1146">
        <f>IF(Table1[[#This Row],[tar-out in '[20, 10000)]],1,0)</f>
        <v>0</v>
      </c>
    </row>
    <row r="1147" spans="1:26" x14ac:dyDescent="0.25">
      <c r="A1147">
        <v>23</v>
      </c>
      <c r="B1147">
        <v>242</v>
      </c>
      <c r="C1147">
        <v>6.7826086956521703</v>
      </c>
      <c r="D1147">
        <v>2</v>
      </c>
      <c r="E1147">
        <v>63</v>
      </c>
      <c r="F1147">
        <v>10.399428804569601</v>
      </c>
      <c r="G1147">
        <v>6.1974821090698198</v>
      </c>
      <c r="H1147">
        <f>Table1[[#This Row],[target]]-Table1[[#This Row],[output]]</f>
        <v>4.2019466954997808</v>
      </c>
      <c r="I1147">
        <f>Table1[[#This Row],[tar-out]]*Table1[[#This Row],[tar-out]]</f>
        <v>17.656356031821527</v>
      </c>
      <c r="J1147" t="b">
        <f>AND(ABS(Table1[[#This Row],[tar-out]])&gt;=$J$1,ABS(Table1[[#This Row],[tar-out]])&lt;$K$1)</f>
        <v>0</v>
      </c>
      <c r="K1147" t="b">
        <f>AND(ABS(Table1[[#This Row],[tar-out]])&gt;=$K$1,ABS(Table1[[#This Row],[tar-out]])&lt;$L$1)</f>
        <v>0</v>
      </c>
      <c r="L1147" t="b">
        <f>AND(ABS(Table1[[#This Row],[tar-out]])&gt;=$L$1,ABS(Table1[[#This Row],[tar-out]])&lt;$M$1)</f>
        <v>1</v>
      </c>
      <c r="M1147" t="b">
        <f>AND(ABS(Table1[[#This Row],[tar-out]])&gt;=$M$1,ABS(Table1[[#This Row],[tar-out]])&lt;$N$1)</f>
        <v>0</v>
      </c>
      <c r="N1147" t="b">
        <f>AND(ABS(Table1[[#This Row],[tar-out]])&gt;=$N$1,ABS(Table1[[#This Row],[tar-out]])&lt;$O$1)</f>
        <v>0</v>
      </c>
      <c r="O1147" t="b">
        <f>AND(ABS(Table1[[#This Row],[tar-out]])&gt;=$O$1,ABS(Table1[[#This Row],[tar-out]])&lt;$P$1)</f>
        <v>0</v>
      </c>
      <c r="P1147" s="1">
        <f>ROUND(Table1[[#This Row],[tar-out]],0)</f>
        <v>4</v>
      </c>
      <c r="Q1147" s="2">
        <v>1145</v>
      </c>
      <c r="U1147">
        <f>IF(Table1[[#This Row],[tar-out in '[0,1)]],1,0)</f>
        <v>0</v>
      </c>
      <c r="V1147">
        <f>IF(Table1[[#This Row],[tar-out in '[1,2)]],1,0)</f>
        <v>0</v>
      </c>
      <c r="W1147">
        <f>IF(Table1[[#This Row],[tar-out'[2,5)]],1,0)</f>
        <v>1</v>
      </c>
      <c r="X1147">
        <f>IF(Table1[[#This Row],[tar-out in '[5, 10)]],1,0)</f>
        <v>0</v>
      </c>
      <c r="Y1147">
        <f>IF(Table1[[#This Row],[tar-out in '[10,20)]],1,0)</f>
        <v>0</v>
      </c>
      <c r="Z1147">
        <f>IF(Table1[[#This Row],[tar-out in '[20, 10000)]],1,0)</f>
        <v>0</v>
      </c>
    </row>
    <row r="1148" spans="1:26" x14ac:dyDescent="0.25">
      <c r="A1148">
        <v>23</v>
      </c>
      <c r="B1148">
        <v>242</v>
      </c>
      <c r="C1148">
        <v>6.7826086956521703</v>
      </c>
      <c r="D1148">
        <v>2</v>
      </c>
      <c r="E1148">
        <v>362</v>
      </c>
      <c r="F1148">
        <v>6.4249999999999998</v>
      </c>
      <c r="G1148">
        <v>6.00321245193481</v>
      </c>
      <c r="H1148">
        <f>Table1[[#This Row],[target]]-Table1[[#This Row],[output]]</f>
        <v>0.42178754806518981</v>
      </c>
      <c r="I1148">
        <f>Table1[[#This Row],[tar-out]]*Table1[[#This Row],[tar-out]]</f>
        <v>0.17790473570284479</v>
      </c>
      <c r="J1148" t="b">
        <f>AND(ABS(Table1[[#This Row],[tar-out]])&gt;=$J$1,ABS(Table1[[#This Row],[tar-out]])&lt;$K$1)</f>
        <v>1</v>
      </c>
      <c r="K1148" t="b">
        <f>AND(ABS(Table1[[#This Row],[tar-out]])&gt;=$K$1,ABS(Table1[[#This Row],[tar-out]])&lt;$L$1)</f>
        <v>0</v>
      </c>
      <c r="L1148" t="b">
        <f>AND(ABS(Table1[[#This Row],[tar-out]])&gt;=$L$1,ABS(Table1[[#This Row],[tar-out]])&lt;$M$1)</f>
        <v>0</v>
      </c>
      <c r="M1148" t="b">
        <f>AND(ABS(Table1[[#This Row],[tar-out]])&gt;=$M$1,ABS(Table1[[#This Row],[tar-out]])&lt;$N$1)</f>
        <v>0</v>
      </c>
      <c r="N1148" t="b">
        <f>AND(ABS(Table1[[#This Row],[tar-out]])&gt;=$N$1,ABS(Table1[[#This Row],[tar-out]])&lt;$O$1)</f>
        <v>0</v>
      </c>
      <c r="O1148" t="b">
        <f>AND(ABS(Table1[[#This Row],[tar-out]])&gt;=$O$1,ABS(Table1[[#This Row],[tar-out]])&lt;$P$1)</f>
        <v>0</v>
      </c>
      <c r="P1148" s="1">
        <f>ROUND(Table1[[#This Row],[tar-out]],0)</f>
        <v>0</v>
      </c>
      <c r="Q1148" s="3">
        <v>1146</v>
      </c>
      <c r="U1148">
        <f>IF(Table1[[#This Row],[tar-out in '[0,1)]],1,0)</f>
        <v>1</v>
      </c>
      <c r="V1148">
        <f>IF(Table1[[#This Row],[tar-out in '[1,2)]],1,0)</f>
        <v>0</v>
      </c>
      <c r="W1148">
        <f>IF(Table1[[#This Row],[tar-out'[2,5)]],1,0)</f>
        <v>0</v>
      </c>
      <c r="X1148">
        <f>IF(Table1[[#This Row],[tar-out in '[5, 10)]],1,0)</f>
        <v>0</v>
      </c>
      <c r="Y1148">
        <f>IF(Table1[[#This Row],[tar-out in '[10,20)]],1,0)</f>
        <v>0</v>
      </c>
      <c r="Z1148">
        <f>IF(Table1[[#This Row],[tar-out in '[20, 10000)]],1,0)</f>
        <v>0</v>
      </c>
    </row>
    <row r="1149" spans="1:26" x14ac:dyDescent="0.25">
      <c r="A1149">
        <v>23</v>
      </c>
      <c r="B1149">
        <v>242</v>
      </c>
      <c r="C1149">
        <v>6.7826086956521703</v>
      </c>
      <c r="D1149">
        <v>2</v>
      </c>
      <c r="E1149">
        <v>378</v>
      </c>
      <c r="F1149">
        <v>6.6384615384615397</v>
      </c>
      <c r="G1149">
        <v>6.0030660629272496</v>
      </c>
      <c r="H1149">
        <f>Table1[[#This Row],[target]]-Table1[[#This Row],[output]]</f>
        <v>0.6353954755342901</v>
      </c>
      <c r="I1149">
        <f>Table1[[#This Row],[tar-out]]*Table1[[#This Row],[tar-out]]</f>
        <v>0.40372741032944665</v>
      </c>
      <c r="J1149" t="b">
        <f>AND(ABS(Table1[[#This Row],[tar-out]])&gt;=$J$1,ABS(Table1[[#This Row],[tar-out]])&lt;$K$1)</f>
        <v>1</v>
      </c>
      <c r="K1149" t="b">
        <f>AND(ABS(Table1[[#This Row],[tar-out]])&gt;=$K$1,ABS(Table1[[#This Row],[tar-out]])&lt;$L$1)</f>
        <v>0</v>
      </c>
      <c r="L1149" t="b">
        <f>AND(ABS(Table1[[#This Row],[tar-out]])&gt;=$L$1,ABS(Table1[[#This Row],[tar-out]])&lt;$M$1)</f>
        <v>0</v>
      </c>
      <c r="M1149" t="b">
        <f>AND(ABS(Table1[[#This Row],[tar-out]])&gt;=$M$1,ABS(Table1[[#This Row],[tar-out]])&lt;$N$1)</f>
        <v>0</v>
      </c>
      <c r="N1149" t="b">
        <f>AND(ABS(Table1[[#This Row],[tar-out]])&gt;=$N$1,ABS(Table1[[#This Row],[tar-out]])&lt;$O$1)</f>
        <v>0</v>
      </c>
      <c r="O1149" t="b">
        <f>AND(ABS(Table1[[#This Row],[tar-out]])&gt;=$O$1,ABS(Table1[[#This Row],[tar-out]])&lt;$P$1)</f>
        <v>0</v>
      </c>
      <c r="P1149" s="1">
        <f>ROUND(Table1[[#This Row],[tar-out]],0)</f>
        <v>1</v>
      </c>
      <c r="Q1149" s="2">
        <v>1147</v>
      </c>
      <c r="U1149">
        <f>IF(Table1[[#This Row],[tar-out in '[0,1)]],1,0)</f>
        <v>1</v>
      </c>
      <c r="V1149">
        <f>IF(Table1[[#This Row],[tar-out in '[1,2)]],1,0)</f>
        <v>0</v>
      </c>
      <c r="W1149">
        <f>IF(Table1[[#This Row],[tar-out'[2,5)]],1,0)</f>
        <v>0</v>
      </c>
      <c r="X1149">
        <f>IF(Table1[[#This Row],[tar-out in '[5, 10)]],1,0)</f>
        <v>0</v>
      </c>
      <c r="Y1149">
        <f>IF(Table1[[#This Row],[tar-out in '[10,20)]],1,0)</f>
        <v>0</v>
      </c>
      <c r="Z1149">
        <f>IF(Table1[[#This Row],[tar-out in '[20, 10000)]],1,0)</f>
        <v>0</v>
      </c>
    </row>
    <row r="1150" spans="1:26" x14ac:dyDescent="0.25">
      <c r="A1150">
        <v>23</v>
      </c>
      <c r="B1150">
        <v>242</v>
      </c>
      <c r="C1150">
        <v>6.7826086956521703</v>
      </c>
      <c r="D1150">
        <v>2</v>
      </c>
      <c r="E1150">
        <v>151</v>
      </c>
      <c r="F1150">
        <v>7.4018264840182599</v>
      </c>
      <c r="G1150">
        <v>6.0571126937866202</v>
      </c>
      <c r="H1150">
        <f>Table1[[#This Row],[target]]-Table1[[#This Row],[output]]</f>
        <v>1.3447137902316397</v>
      </c>
      <c r="I1150">
        <f>Table1[[#This Row],[tar-out]]*Table1[[#This Row],[tar-out]]</f>
        <v>1.8082551776391425</v>
      </c>
      <c r="J1150" t="b">
        <f>AND(ABS(Table1[[#This Row],[tar-out]])&gt;=$J$1,ABS(Table1[[#This Row],[tar-out]])&lt;$K$1)</f>
        <v>0</v>
      </c>
      <c r="K1150" t="b">
        <f>AND(ABS(Table1[[#This Row],[tar-out]])&gt;=$K$1,ABS(Table1[[#This Row],[tar-out]])&lt;$L$1)</f>
        <v>1</v>
      </c>
      <c r="L1150" t="b">
        <f>AND(ABS(Table1[[#This Row],[tar-out]])&gt;=$L$1,ABS(Table1[[#This Row],[tar-out]])&lt;$M$1)</f>
        <v>0</v>
      </c>
      <c r="M1150" t="b">
        <f>AND(ABS(Table1[[#This Row],[tar-out]])&gt;=$M$1,ABS(Table1[[#This Row],[tar-out]])&lt;$N$1)</f>
        <v>0</v>
      </c>
      <c r="N1150" t="b">
        <f>AND(ABS(Table1[[#This Row],[tar-out]])&gt;=$N$1,ABS(Table1[[#This Row],[tar-out]])&lt;$O$1)</f>
        <v>0</v>
      </c>
      <c r="O1150" t="b">
        <f>AND(ABS(Table1[[#This Row],[tar-out]])&gt;=$O$1,ABS(Table1[[#This Row],[tar-out]])&lt;$P$1)</f>
        <v>0</v>
      </c>
      <c r="P1150" s="1">
        <f>ROUND(Table1[[#This Row],[tar-out]],0)</f>
        <v>1</v>
      </c>
      <c r="Q1150" s="3">
        <v>1148</v>
      </c>
      <c r="U1150">
        <f>IF(Table1[[#This Row],[tar-out in '[0,1)]],1,0)</f>
        <v>0</v>
      </c>
      <c r="V1150">
        <f>IF(Table1[[#This Row],[tar-out in '[1,2)]],1,0)</f>
        <v>1</v>
      </c>
      <c r="W1150">
        <f>IF(Table1[[#This Row],[tar-out'[2,5)]],1,0)</f>
        <v>0</v>
      </c>
      <c r="X1150">
        <f>IF(Table1[[#This Row],[tar-out in '[5, 10)]],1,0)</f>
        <v>0</v>
      </c>
      <c r="Y1150">
        <f>IF(Table1[[#This Row],[tar-out in '[10,20)]],1,0)</f>
        <v>0</v>
      </c>
      <c r="Z1150">
        <f>IF(Table1[[#This Row],[tar-out in '[20, 10000)]],1,0)</f>
        <v>0</v>
      </c>
    </row>
    <row r="1151" spans="1:26" x14ac:dyDescent="0.25">
      <c r="A1151">
        <v>23</v>
      </c>
      <c r="B1151">
        <v>242</v>
      </c>
      <c r="C1151">
        <v>6.7826086956521703</v>
      </c>
      <c r="D1151">
        <v>2</v>
      </c>
      <c r="E1151">
        <v>123</v>
      </c>
      <c r="F1151">
        <v>8.5942028985507299</v>
      </c>
      <c r="G1151">
        <v>6.0878610610961896</v>
      </c>
      <c r="H1151">
        <f>Table1[[#This Row],[target]]-Table1[[#This Row],[output]]</f>
        <v>2.5063418374545403</v>
      </c>
      <c r="I1151">
        <f>Table1[[#This Row],[tar-out]]*Table1[[#This Row],[tar-out]]</f>
        <v>6.2817494061750017</v>
      </c>
      <c r="J1151" t="b">
        <f>AND(ABS(Table1[[#This Row],[tar-out]])&gt;=$J$1,ABS(Table1[[#This Row],[tar-out]])&lt;$K$1)</f>
        <v>0</v>
      </c>
      <c r="K1151" t="b">
        <f>AND(ABS(Table1[[#This Row],[tar-out]])&gt;=$K$1,ABS(Table1[[#This Row],[tar-out]])&lt;$L$1)</f>
        <v>0</v>
      </c>
      <c r="L1151" t="b">
        <f>AND(ABS(Table1[[#This Row],[tar-out]])&gt;=$L$1,ABS(Table1[[#This Row],[tar-out]])&lt;$M$1)</f>
        <v>1</v>
      </c>
      <c r="M1151" t="b">
        <f>AND(ABS(Table1[[#This Row],[tar-out]])&gt;=$M$1,ABS(Table1[[#This Row],[tar-out]])&lt;$N$1)</f>
        <v>0</v>
      </c>
      <c r="N1151" t="b">
        <f>AND(ABS(Table1[[#This Row],[tar-out]])&gt;=$N$1,ABS(Table1[[#This Row],[tar-out]])&lt;$O$1)</f>
        <v>0</v>
      </c>
      <c r="O1151" t="b">
        <f>AND(ABS(Table1[[#This Row],[tar-out]])&gt;=$O$1,ABS(Table1[[#This Row],[tar-out]])&lt;$P$1)</f>
        <v>0</v>
      </c>
      <c r="P1151" s="1">
        <f>ROUND(Table1[[#This Row],[tar-out]],0)</f>
        <v>3</v>
      </c>
      <c r="Q1151" s="2">
        <v>1149</v>
      </c>
      <c r="U1151">
        <f>IF(Table1[[#This Row],[tar-out in '[0,1)]],1,0)</f>
        <v>0</v>
      </c>
      <c r="V1151">
        <f>IF(Table1[[#This Row],[tar-out in '[1,2)]],1,0)</f>
        <v>0</v>
      </c>
      <c r="W1151">
        <f>IF(Table1[[#This Row],[tar-out'[2,5)]],1,0)</f>
        <v>1</v>
      </c>
      <c r="X1151">
        <f>IF(Table1[[#This Row],[tar-out in '[5, 10)]],1,0)</f>
        <v>0</v>
      </c>
      <c r="Y1151">
        <f>IF(Table1[[#This Row],[tar-out in '[10,20)]],1,0)</f>
        <v>0</v>
      </c>
      <c r="Z1151">
        <f>IF(Table1[[#This Row],[tar-out in '[20, 10000)]],1,0)</f>
        <v>0</v>
      </c>
    </row>
    <row r="1152" spans="1:26" x14ac:dyDescent="0.25">
      <c r="A1152">
        <v>23</v>
      </c>
      <c r="B1152">
        <v>242</v>
      </c>
      <c r="C1152">
        <v>6.7826086956521703</v>
      </c>
      <c r="D1152">
        <v>2</v>
      </c>
      <c r="E1152">
        <v>182</v>
      </c>
      <c r="F1152">
        <v>6.79555555555556</v>
      </c>
      <c r="G1152">
        <v>6.0056591033935502</v>
      </c>
      <c r="H1152">
        <f>Table1[[#This Row],[target]]-Table1[[#This Row],[output]]</f>
        <v>0.78989645216200977</v>
      </c>
      <c r="I1152">
        <f>Table1[[#This Row],[tar-out]]*Table1[[#This Row],[tar-out]]</f>
        <v>0.6239364051381302</v>
      </c>
      <c r="J1152" t="b">
        <f>AND(ABS(Table1[[#This Row],[tar-out]])&gt;=$J$1,ABS(Table1[[#This Row],[tar-out]])&lt;$K$1)</f>
        <v>1</v>
      </c>
      <c r="K1152" t="b">
        <f>AND(ABS(Table1[[#This Row],[tar-out]])&gt;=$K$1,ABS(Table1[[#This Row],[tar-out]])&lt;$L$1)</f>
        <v>0</v>
      </c>
      <c r="L1152" t="b">
        <f>AND(ABS(Table1[[#This Row],[tar-out]])&gt;=$L$1,ABS(Table1[[#This Row],[tar-out]])&lt;$M$1)</f>
        <v>0</v>
      </c>
      <c r="M1152" t="b">
        <f>AND(ABS(Table1[[#This Row],[tar-out]])&gt;=$M$1,ABS(Table1[[#This Row],[tar-out]])&lt;$N$1)</f>
        <v>0</v>
      </c>
      <c r="N1152" t="b">
        <f>AND(ABS(Table1[[#This Row],[tar-out]])&gt;=$N$1,ABS(Table1[[#This Row],[tar-out]])&lt;$O$1)</f>
        <v>0</v>
      </c>
      <c r="O1152" t="b">
        <f>AND(ABS(Table1[[#This Row],[tar-out]])&gt;=$O$1,ABS(Table1[[#This Row],[tar-out]])&lt;$P$1)</f>
        <v>0</v>
      </c>
      <c r="P1152" s="1">
        <f>ROUND(Table1[[#This Row],[tar-out]],0)</f>
        <v>1</v>
      </c>
      <c r="Q1152" s="3">
        <v>1150</v>
      </c>
      <c r="U1152">
        <f>IF(Table1[[#This Row],[tar-out in '[0,1)]],1,0)</f>
        <v>1</v>
      </c>
      <c r="V1152">
        <f>IF(Table1[[#This Row],[tar-out in '[1,2)]],1,0)</f>
        <v>0</v>
      </c>
      <c r="W1152">
        <f>IF(Table1[[#This Row],[tar-out'[2,5)]],1,0)</f>
        <v>0</v>
      </c>
      <c r="X1152">
        <f>IF(Table1[[#This Row],[tar-out in '[5, 10)]],1,0)</f>
        <v>0</v>
      </c>
      <c r="Y1152">
        <f>IF(Table1[[#This Row],[tar-out in '[10,20)]],1,0)</f>
        <v>0</v>
      </c>
      <c r="Z1152">
        <f>IF(Table1[[#This Row],[tar-out in '[20, 10000)]],1,0)</f>
        <v>0</v>
      </c>
    </row>
    <row r="1153" spans="1:26" x14ac:dyDescent="0.25">
      <c r="A1153">
        <v>23</v>
      </c>
      <c r="B1153">
        <v>242</v>
      </c>
      <c r="C1153">
        <v>6.7826086956521703</v>
      </c>
      <c r="D1153">
        <v>2</v>
      </c>
      <c r="E1153">
        <v>166</v>
      </c>
      <c r="F1153">
        <v>9.5948051948052004</v>
      </c>
      <c r="G1153">
        <v>6.0347399711608896</v>
      </c>
      <c r="H1153">
        <f>Table1[[#This Row],[target]]-Table1[[#This Row],[output]]</f>
        <v>3.5600652236443109</v>
      </c>
      <c r="I1153">
        <f>Table1[[#This Row],[tar-out]]*Table1[[#This Row],[tar-out]]</f>
        <v>12.674064396601617</v>
      </c>
      <c r="J1153" t="b">
        <f>AND(ABS(Table1[[#This Row],[tar-out]])&gt;=$J$1,ABS(Table1[[#This Row],[tar-out]])&lt;$K$1)</f>
        <v>0</v>
      </c>
      <c r="K1153" t="b">
        <f>AND(ABS(Table1[[#This Row],[tar-out]])&gt;=$K$1,ABS(Table1[[#This Row],[tar-out]])&lt;$L$1)</f>
        <v>0</v>
      </c>
      <c r="L1153" t="b">
        <f>AND(ABS(Table1[[#This Row],[tar-out]])&gt;=$L$1,ABS(Table1[[#This Row],[tar-out]])&lt;$M$1)</f>
        <v>1</v>
      </c>
      <c r="M1153" t="b">
        <f>AND(ABS(Table1[[#This Row],[tar-out]])&gt;=$M$1,ABS(Table1[[#This Row],[tar-out]])&lt;$N$1)</f>
        <v>0</v>
      </c>
      <c r="N1153" t="b">
        <f>AND(ABS(Table1[[#This Row],[tar-out]])&gt;=$N$1,ABS(Table1[[#This Row],[tar-out]])&lt;$O$1)</f>
        <v>0</v>
      </c>
      <c r="O1153" t="b">
        <f>AND(ABS(Table1[[#This Row],[tar-out]])&gt;=$O$1,ABS(Table1[[#This Row],[tar-out]])&lt;$P$1)</f>
        <v>0</v>
      </c>
      <c r="P1153" s="1">
        <f>ROUND(Table1[[#This Row],[tar-out]],0)</f>
        <v>4</v>
      </c>
      <c r="Q1153" s="2">
        <v>1151</v>
      </c>
      <c r="U1153">
        <f>IF(Table1[[#This Row],[tar-out in '[0,1)]],1,0)</f>
        <v>0</v>
      </c>
      <c r="V1153">
        <f>IF(Table1[[#This Row],[tar-out in '[1,2)]],1,0)</f>
        <v>0</v>
      </c>
      <c r="W1153">
        <f>IF(Table1[[#This Row],[tar-out'[2,5)]],1,0)</f>
        <v>1</v>
      </c>
      <c r="X1153">
        <f>IF(Table1[[#This Row],[tar-out in '[5, 10)]],1,0)</f>
        <v>0</v>
      </c>
      <c r="Y1153">
        <f>IF(Table1[[#This Row],[tar-out in '[10,20)]],1,0)</f>
        <v>0</v>
      </c>
      <c r="Z1153">
        <f>IF(Table1[[#This Row],[tar-out in '[20, 10000)]],1,0)</f>
        <v>0</v>
      </c>
    </row>
    <row r="1154" spans="1:26" x14ac:dyDescent="0.25">
      <c r="A1154">
        <v>23</v>
      </c>
      <c r="B1154">
        <v>242</v>
      </c>
      <c r="C1154">
        <v>6.7826086956521703</v>
      </c>
      <c r="D1154">
        <v>2</v>
      </c>
      <c r="E1154">
        <v>263</v>
      </c>
      <c r="F1154">
        <v>6.71428571428571</v>
      </c>
      <c r="G1154">
        <v>6.0041193962097203</v>
      </c>
      <c r="H1154">
        <f>Table1[[#This Row],[target]]-Table1[[#This Row],[output]]</f>
        <v>0.71016631807598962</v>
      </c>
      <c r="I1154">
        <f>Table1[[#This Row],[tar-out]]*Table1[[#This Row],[tar-out]]</f>
        <v>0.50433619932960772</v>
      </c>
      <c r="J1154" t="b">
        <f>AND(ABS(Table1[[#This Row],[tar-out]])&gt;=$J$1,ABS(Table1[[#This Row],[tar-out]])&lt;$K$1)</f>
        <v>1</v>
      </c>
      <c r="K1154" t="b">
        <f>AND(ABS(Table1[[#This Row],[tar-out]])&gt;=$K$1,ABS(Table1[[#This Row],[tar-out]])&lt;$L$1)</f>
        <v>0</v>
      </c>
      <c r="L1154" t="b">
        <f>AND(ABS(Table1[[#This Row],[tar-out]])&gt;=$L$1,ABS(Table1[[#This Row],[tar-out]])&lt;$M$1)</f>
        <v>0</v>
      </c>
      <c r="M1154" t="b">
        <f>AND(ABS(Table1[[#This Row],[tar-out]])&gt;=$M$1,ABS(Table1[[#This Row],[tar-out]])&lt;$N$1)</f>
        <v>0</v>
      </c>
      <c r="N1154" t="b">
        <f>AND(ABS(Table1[[#This Row],[tar-out]])&gt;=$N$1,ABS(Table1[[#This Row],[tar-out]])&lt;$O$1)</f>
        <v>0</v>
      </c>
      <c r="O1154" t="b">
        <f>AND(ABS(Table1[[#This Row],[tar-out]])&gt;=$O$1,ABS(Table1[[#This Row],[tar-out]])&lt;$P$1)</f>
        <v>0</v>
      </c>
      <c r="P1154" s="1">
        <f>ROUND(Table1[[#This Row],[tar-out]],0)</f>
        <v>1</v>
      </c>
      <c r="Q1154" s="3">
        <v>1152</v>
      </c>
      <c r="U1154">
        <f>IF(Table1[[#This Row],[tar-out in '[0,1)]],1,0)</f>
        <v>1</v>
      </c>
      <c r="V1154">
        <f>IF(Table1[[#This Row],[tar-out in '[1,2)]],1,0)</f>
        <v>0</v>
      </c>
      <c r="W1154">
        <f>IF(Table1[[#This Row],[tar-out'[2,5)]],1,0)</f>
        <v>0</v>
      </c>
      <c r="X1154">
        <f>IF(Table1[[#This Row],[tar-out in '[5, 10)]],1,0)</f>
        <v>0</v>
      </c>
      <c r="Y1154">
        <f>IF(Table1[[#This Row],[tar-out in '[10,20)]],1,0)</f>
        <v>0</v>
      </c>
      <c r="Z1154">
        <f>IF(Table1[[#This Row],[tar-out in '[20, 10000)]],1,0)</f>
        <v>0</v>
      </c>
    </row>
    <row r="1155" spans="1:26" x14ac:dyDescent="0.25">
      <c r="A1155">
        <v>23</v>
      </c>
      <c r="B1155">
        <v>242</v>
      </c>
      <c r="C1155">
        <v>6.7826086956521703</v>
      </c>
      <c r="D1155">
        <v>2</v>
      </c>
      <c r="E1155">
        <v>279</v>
      </c>
      <c r="F1155">
        <v>6.25</v>
      </c>
      <c r="G1155">
        <v>6.0039730072021502</v>
      </c>
      <c r="H1155">
        <f>Table1[[#This Row],[target]]-Table1[[#This Row],[output]]</f>
        <v>0.24602699279784979</v>
      </c>
      <c r="I1155">
        <f>Table1[[#This Row],[tar-out]]*Table1[[#This Row],[tar-out]]</f>
        <v>6.052928118515323E-2</v>
      </c>
      <c r="J1155" t="b">
        <f>AND(ABS(Table1[[#This Row],[tar-out]])&gt;=$J$1,ABS(Table1[[#This Row],[tar-out]])&lt;$K$1)</f>
        <v>1</v>
      </c>
      <c r="K1155" t="b">
        <f>AND(ABS(Table1[[#This Row],[tar-out]])&gt;=$K$1,ABS(Table1[[#This Row],[tar-out]])&lt;$L$1)</f>
        <v>0</v>
      </c>
      <c r="L1155" t="b">
        <f>AND(ABS(Table1[[#This Row],[tar-out]])&gt;=$L$1,ABS(Table1[[#This Row],[tar-out]])&lt;$M$1)</f>
        <v>0</v>
      </c>
      <c r="M1155" t="b">
        <f>AND(ABS(Table1[[#This Row],[tar-out]])&gt;=$M$1,ABS(Table1[[#This Row],[tar-out]])&lt;$N$1)</f>
        <v>0</v>
      </c>
      <c r="N1155" t="b">
        <f>AND(ABS(Table1[[#This Row],[tar-out]])&gt;=$N$1,ABS(Table1[[#This Row],[tar-out]])&lt;$O$1)</f>
        <v>0</v>
      </c>
      <c r="O1155" t="b">
        <f>AND(ABS(Table1[[#This Row],[tar-out]])&gt;=$O$1,ABS(Table1[[#This Row],[tar-out]])&lt;$P$1)</f>
        <v>0</v>
      </c>
      <c r="P1155" s="1">
        <f>ROUND(Table1[[#This Row],[tar-out]],0)</f>
        <v>0</v>
      </c>
      <c r="Q1155" s="2">
        <v>1153</v>
      </c>
      <c r="U1155">
        <f>IF(Table1[[#This Row],[tar-out in '[0,1)]],1,0)</f>
        <v>1</v>
      </c>
      <c r="V1155">
        <f>IF(Table1[[#This Row],[tar-out in '[1,2)]],1,0)</f>
        <v>0</v>
      </c>
      <c r="W1155">
        <f>IF(Table1[[#This Row],[tar-out'[2,5)]],1,0)</f>
        <v>0</v>
      </c>
      <c r="X1155">
        <f>IF(Table1[[#This Row],[tar-out in '[5, 10)]],1,0)</f>
        <v>0</v>
      </c>
      <c r="Y1155">
        <f>IF(Table1[[#This Row],[tar-out in '[10,20)]],1,0)</f>
        <v>0</v>
      </c>
      <c r="Z1155">
        <f>IF(Table1[[#This Row],[tar-out in '[20, 10000)]],1,0)</f>
        <v>0</v>
      </c>
    </row>
    <row r="1156" spans="1:26" x14ac:dyDescent="0.25">
      <c r="A1156">
        <v>23</v>
      </c>
      <c r="B1156">
        <v>242</v>
      </c>
      <c r="C1156">
        <v>6.7826086956521703</v>
      </c>
      <c r="D1156">
        <v>2</v>
      </c>
      <c r="E1156">
        <v>135</v>
      </c>
      <c r="F1156">
        <v>6</v>
      </c>
      <c r="G1156">
        <v>6.0803742408752397</v>
      </c>
      <c r="H1156">
        <f>Table1[[#This Row],[target]]-Table1[[#This Row],[output]]</f>
        <v>-8.03742408752397E-2</v>
      </c>
      <c r="I1156">
        <f>Table1[[#This Row],[tar-out]]*Table1[[#This Row],[tar-out]]</f>
        <v>6.4600185962710522E-3</v>
      </c>
      <c r="J1156" t="b">
        <f>AND(ABS(Table1[[#This Row],[tar-out]])&gt;=$J$1,ABS(Table1[[#This Row],[tar-out]])&lt;$K$1)</f>
        <v>1</v>
      </c>
      <c r="K1156" t="b">
        <f>AND(ABS(Table1[[#This Row],[tar-out]])&gt;=$K$1,ABS(Table1[[#This Row],[tar-out]])&lt;$L$1)</f>
        <v>0</v>
      </c>
      <c r="L1156" t="b">
        <f>AND(ABS(Table1[[#This Row],[tar-out]])&gt;=$L$1,ABS(Table1[[#This Row],[tar-out]])&lt;$M$1)</f>
        <v>0</v>
      </c>
      <c r="M1156" t="b">
        <f>AND(ABS(Table1[[#This Row],[tar-out]])&gt;=$M$1,ABS(Table1[[#This Row],[tar-out]])&lt;$N$1)</f>
        <v>0</v>
      </c>
      <c r="N1156" t="b">
        <f>AND(ABS(Table1[[#This Row],[tar-out]])&gt;=$N$1,ABS(Table1[[#This Row],[tar-out]])&lt;$O$1)</f>
        <v>0</v>
      </c>
      <c r="O1156" t="b">
        <f>AND(ABS(Table1[[#This Row],[tar-out]])&gt;=$O$1,ABS(Table1[[#This Row],[tar-out]])&lt;$P$1)</f>
        <v>0</v>
      </c>
      <c r="P1156" s="1">
        <f>ROUND(Table1[[#This Row],[tar-out]],0)</f>
        <v>0</v>
      </c>
      <c r="Q1156" s="3">
        <v>1154</v>
      </c>
      <c r="U1156">
        <f>IF(Table1[[#This Row],[tar-out in '[0,1)]],1,0)</f>
        <v>1</v>
      </c>
      <c r="V1156">
        <f>IF(Table1[[#This Row],[tar-out in '[1,2)]],1,0)</f>
        <v>0</v>
      </c>
      <c r="W1156">
        <f>IF(Table1[[#This Row],[tar-out'[2,5)]],1,0)</f>
        <v>0</v>
      </c>
      <c r="X1156">
        <f>IF(Table1[[#This Row],[tar-out in '[5, 10)]],1,0)</f>
        <v>0</v>
      </c>
      <c r="Y1156">
        <f>IF(Table1[[#This Row],[tar-out in '[10,20)]],1,0)</f>
        <v>0</v>
      </c>
      <c r="Z1156">
        <f>IF(Table1[[#This Row],[tar-out in '[20, 10000)]],1,0)</f>
        <v>0</v>
      </c>
    </row>
    <row r="1157" spans="1:26" x14ac:dyDescent="0.25">
      <c r="A1157">
        <v>23</v>
      </c>
      <c r="B1157">
        <v>242</v>
      </c>
      <c r="C1157">
        <v>6.7826086956521703</v>
      </c>
      <c r="D1157">
        <v>2</v>
      </c>
      <c r="E1157">
        <v>60</v>
      </c>
      <c r="F1157">
        <v>10.7691371858492</v>
      </c>
      <c r="G1157">
        <v>6.2026052474975604</v>
      </c>
      <c r="H1157">
        <f>Table1[[#This Row],[target]]-Table1[[#This Row],[output]]</f>
        <v>4.5665319383516394</v>
      </c>
      <c r="I1157">
        <f>Table1[[#This Row],[tar-out]]*Table1[[#This Row],[tar-out]]</f>
        <v>20.85321394398558</v>
      </c>
      <c r="J1157" t="b">
        <f>AND(ABS(Table1[[#This Row],[tar-out]])&gt;=$J$1,ABS(Table1[[#This Row],[tar-out]])&lt;$K$1)</f>
        <v>0</v>
      </c>
      <c r="K1157" t="b">
        <f>AND(ABS(Table1[[#This Row],[tar-out]])&gt;=$K$1,ABS(Table1[[#This Row],[tar-out]])&lt;$L$1)</f>
        <v>0</v>
      </c>
      <c r="L1157" t="b">
        <f>AND(ABS(Table1[[#This Row],[tar-out]])&gt;=$L$1,ABS(Table1[[#This Row],[tar-out]])&lt;$M$1)</f>
        <v>1</v>
      </c>
      <c r="M1157" t="b">
        <f>AND(ABS(Table1[[#This Row],[tar-out]])&gt;=$M$1,ABS(Table1[[#This Row],[tar-out]])&lt;$N$1)</f>
        <v>0</v>
      </c>
      <c r="N1157" t="b">
        <f>AND(ABS(Table1[[#This Row],[tar-out]])&gt;=$N$1,ABS(Table1[[#This Row],[tar-out]])&lt;$O$1)</f>
        <v>0</v>
      </c>
      <c r="O1157" t="b">
        <f>AND(ABS(Table1[[#This Row],[tar-out]])&gt;=$O$1,ABS(Table1[[#This Row],[tar-out]])&lt;$P$1)</f>
        <v>0</v>
      </c>
      <c r="P1157" s="1">
        <f>ROUND(Table1[[#This Row],[tar-out]],0)</f>
        <v>5</v>
      </c>
      <c r="Q1157" s="2">
        <v>1155</v>
      </c>
      <c r="U1157">
        <f>IF(Table1[[#This Row],[tar-out in '[0,1)]],1,0)</f>
        <v>0</v>
      </c>
      <c r="V1157">
        <f>IF(Table1[[#This Row],[tar-out in '[1,2)]],1,0)</f>
        <v>0</v>
      </c>
      <c r="W1157">
        <f>IF(Table1[[#This Row],[tar-out'[2,5)]],1,0)</f>
        <v>1</v>
      </c>
      <c r="X1157">
        <f>IF(Table1[[#This Row],[tar-out in '[5, 10)]],1,0)</f>
        <v>0</v>
      </c>
      <c r="Y1157">
        <f>IF(Table1[[#This Row],[tar-out in '[10,20)]],1,0)</f>
        <v>0</v>
      </c>
      <c r="Z1157">
        <f>IF(Table1[[#This Row],[tar-out in '[20, 10000)]],1,0)</f>
        <v>0</v>
      </c>
    </row>
    <row r="1158" spans="1:26" x14ac:dyDescent="0.25">
      <c r="A1158">
        <v>23</v>
      </c>
      <c r="B1158">
        <v>242</v>
      </c>
      <c r="C1158">
        <v>6.7826086956521703</v>
      </c>
      <c r="D1158">
        <v>2</v>
      </c>
      <c r="E1158">
        <v>152</v>
      </c>
      <c r="F1158">
        <v>8.2244094488188999</v>
      </c>
      <c r="G1158">
        <v>6.0556211471557599</v>
      </c>
      <c r="H1158">
        <f>Table1[[#This Row],[target]]-Table1[[#This Row],[output]]</f>
        <v>2.16878830166314</v>
      </c>
      <c r="I1158">
        <f>Table1[[#This Row],[tar-out]]*Table1[[#This Row],[tar-out]]</f>
        <v>4.7036426974308867</v>
      </c>
      <c r="J1158" t="b">
        <f>AND(ABS(Table1[[#This Row],[tar-out]])&gt;=$J$1,ABS(Table1[[#This Row],[tar-out]])&lt;$K$1)</f>
        <v>0</v>
      </c>
      <c r="K1158" t="b">
        <f>AND(ABS(Table1[[#This Row],[tar-out]])&gt;=$K$1,ABS(Table1[[#This Row],[tar-out]])&lt;$L$1)</f>
        <v>0</v>
      </c>
      <c r="L1158" t="b">
        <f>AND(ABS(Table1[[#This Row],[tar-out]])&gt;=$L$1,ABS(Table1[[#This Row],[tar-out]])&lt;$M$1)</f>
        <v>1</v>
      </c>
      <c r="M1158" t="b">
        <f>AND(ABS(Table1[[#This Row],[tar-out]])&gt;=$M$1,ABS(Table1[[#This Row],[tar-out]])&lt;$N$1)</f>
        <v>0</v>
      </c>
      <c r="N1158" t="b">
        <f>AND(ABS(Table1[[#This Row],[tar-out]])&gt;=$N$1,ABS(Table1[[#This Row],[tar-out]])&lt;$O$1)</f>
        <v>0</v>
      </c>
      <c r="O1158" t="b">
        <f>AND(ABS(Table1[[#This Row],[tar-out]])&gt;=$O$1,ABS(Table1[[#This Row],[tar-out]])&lt;$P$1)</f>
        <v>0</v>
      </c>
      <c r="P1158" s="1">
        <f>ROUND(Table1[[#This Row],[tar-out]],0)</f>
        <v>2</v>
      </c>
      <c r="Q1158" s="3">
        <v>1156</v>
      </c>
      <c r="U1158">
        <f>IF(Table1[[#This Row],[tar-out in '[0,1)]],1,0)</f>
        <v>0</v>
      </c>
      <c r="V1158">
        <f>IF(Table1[[#This Row],[tar-out in '[1,2)]],1,0)</f>
        <v>0</v>
      </c>
      <c r="W1158">
        <f>IF(Table1[[#This Row],[tar-out'[2,5)]],1,0)</f>
        <v>1</v>
      </c>
      <c r="X1158">
        <f>IF(Table1[[#This Row],[tar-out in '[5, 10)]],1,0)</f>
        <v>0</v>
      </c>
      <c r="Y1158">
        <f>IF(Table1[[#This Row],[tar-out in '[10,20)]],1,0)</f>
        <v>0</v>
      </c>
      <c r="Z1158">
        <f>IF(Table1[[#This Row],[tar-out in '[20, 10000)]],1,0)</f>
        <v>0</v>
      </c>
    </row>
    <row r="1159" spans="1:26" x14ac:dyDescent="0.25">
      <c r="A1159">
        <v>23</v>
      </c>
      <c r="B1159">
        <v>242</v>
      </c>
      <c r="C1159">
        <v>6.7826086956521703</v>
      </c>
      <c r="D1159">
        <v>2</v>
      </c>
      <c r="E1159">
        <v>219</v>
      </c>
      <c r="F1159">
        <v>7.0087719298245599</v>
      </c>
      <c r="G1159">
        <v>6.0045228004455602</v>
      </c>
      <c r="H1159">
        <f>Table1[[#This Row],[target]]-Table1[[#This Row],[output]]</f>
        <v>1.0042491293789997</v>
      </c>
      <c r="I1159">
        <f>Table1[[#This Row],[tar-out]]*Table1[[#This Row],[tar-out]]</f>
        <v>1.008516313858479</v>
      </c>
      <c r="J1159" t="b">
        <f>AND(ABS(Table1[[#This Row],[tar-out]])&gt;=$J$1,ABS(Table1[[#This Row],[tar-out]])&lt;$K$1)</f>
        <v>0</v>
      </c>
      <c r="K1159" t="b">
        <f>AND(ABS(Table1[[#This Row],[tar-out]])&gt;=$K$1,ABS(Table1[[#This Row],[tar-out]])&lt;$L$1)</f>
        <v>1</v>
      </c>
      <c r="L1159" t="b">
        <f>AND(ABS(Table1[[#This Row],[tar-out]])&gt;=$L$1,ABS(Table1[[#This Row],[tar-out]])&lt;$M$1)</f>
        <v>0</v>
      </c>
      <c r="M1159" t="b">
        <f>AND(ABS(Table1[[#This Row],[tar-out]])&gt;=$M$1,ABS(Table1[[#This Row],[tar-out]])&lt;$N$1)</f>
        <v>0</v>
      </c>
      <c r="N1159" t="b">
        <f>AND(ABS(Table1[[#This Row],[tar-out]])&gt;=$N$1,ABS(Table1[[#This Row],[tar-out]])&lt;$O$1)</f>
        <v>0</v>
      </c>
      <c r="O1159" t="b">
        <f>AND(ABS(Table1[[#This Row],[tar-out]])&gt;=$O$1,ABS(Table1[[#This Row],[tar-out]])&lt;$P$1)</f>
        <v>0</v>
      </c>
      <c r="P1159" s="1">
        <f>ROUND(Table1[[#This Row],[tar-out]],0)</f>
        <v>1</v>
      </c>
      <c r="Q1159" s="2">
        <v>1157</v>
      </c>
      <c r="U1159">
        <f>IF(Table1[[#This Row],[tar-out in '[0,1)]],1,0)</f>
        <v>0</v>
      </c>
      <c r="V1159">
        <f>IF(Table1[[#This Row],[tar-out in '[1,2)]],1,0)</f>
        <v>1</v>
      </c>
      <c r="W1159">
        <f>IF(Table1[[#This Row],[tar-out'[2,5)]],1,0)</f>
        <v>0</v>
      </c>
      <c r="X1159">
        <f>IF(Table1[[#This Row],[tar-out in '[5, 10)]],1,0)</f>
        <v>0</v>
      </c>
      <c r="Y1159">
        <f>IF(Table1[[#This Row],[tar-out in '[10,20)]],1,0)</f>
        <v>0</v>
      </c>
      <c r="Z1159">
        <f>IF(Table1[[#This Row],[tar-out in '[20, 10000)]],1,0)</f>
        <v>0</v>
      </c>
    </row>
    <row r="1160" spans="1:26" x14ac:dyDescent="0.25">
      <c r="A1160">
        <v>23</v>
      </c>
      <c r="B1160">
        <v>242</v>
      </c>
      <c r="C1160">
        <v>6.7826086956521703</v>
      </c>
      <c r="D1160">
        <v>2</v>
      </c>
      <c r="E1160">
        <v>238</v>
      </c>
      <c r="F1160">
        <v>6.8222222222222202</v>
      </c>
      <c r="G1160">
        <v>6.0043487548828098</v>
      </c>
      <c r="H1160">
        <f>Table1[[#This Row],[target]]-Table1[[#This Row],[output]]</f>
        <v>0.81787346733941035</v>
      </c>
      <c r="I1160">
        <f>Table1[[#This Row],[tar-out]]*Table1[[#This Row],[tar-out]]</f>
        <v>0.66891700857778957</v>
      </c>
      <c r="J1160" t="b">
        <f>AND(ABS(Table1[[#This Row],[tar-out]])&gt;=$J$1,ABS(Table1[[#This Row],[tar-out]])&lt;$K$1)</f>
        <v>1</v>
      </c>
      <c r="K1160" t="b">
        <f>AND(ABS(Table1[[#This Row],[tar-out]])&gt;=$K$1,ABS(Table1[[#This Row],[tar-out]])&lt;$L$1)</f>
        <v>0</v>
      </c>
      <c r="L1160" t="b">
        <f>AND(ABS(Table1[[#This Row],[tar-out]])&gt;=$L$1,ABS(Table1[[#This Row],[tar-out]])&lt;$M$1)</f>
        <v>0</v>
      </c>
      <c r="M1160" t="b">
        <f>AND(ABS(Table1[[#This Row],[tar-out]])&gt;=$M$1,ABS(Table1[[#This Row],[tar-out]])&lt;$N$1)</f>
        <v>0</v>
      </c>
      <c r="N1160" t="b">
        <f>AND(ABS(Table1[[#This Row],[tar-out]])&gt;=$N$1,ABS(Table1[[#This Row],[tar-out]])&lt;$O$1)</f>
        <v>0</v>
      </c>
      <c r="O1160" t="b">
        <f>AND(ABS(Table1[[#This Row],[tar-out]])&gt;=$O$1,ABS(Table1[[#This Row],[tar-out]])&lt;$P$1)</f>
        <v>0</v>
      </c>
      <c r="P1160" s="1">
        <f>ROUND(Table1[[#This Row],[tar-out]],0)</f>
        <v>1</v>
      </c>
      <c r="Q1160" s="3">
        <v>1158</v>
      </c>
      <c r="U1160">
        <f>IF(Table1[[#This Row],[tar-out in '[0,1)]],1,0)</f>
        <v>1</v>
      </c>
      <c r="V1160">
        <f>IF(Table1[[#This Row],[tar-out in '[1,2)]],1,0)</f>
        <v>0</v>
      </c>
      <c r="W1160">
        <f>IF(Table1[[#This Row],[tar-out'[2,5)]],1,0)</f>
        <v>0</v>
      </c>
      <c r="X1160">
        <f>IF(Table1[[#This Row],[tar-out in '[5, 10)]],1,0)</f>
        <v>0</v>
      </c>
      <c r="Y1160">
        <f>IF(Table1[[#This Row],[tar-out in '[10,20)]],1,0)</f>
        <v>0</v>
      </c>
      <c r="Z1160">
        <f>IF(Table1[[#This Row],[tar-out in '[20, 10000)]],1,0)</f>
        <v>0</v>
      </c>
    </row>
    <row r="1161" spans="1:26" x14ac:dyDescent="0.25">
      <c r="A1161">
        <v>23</v>
      </c>
      <c r="B1161">
        <v>242</v>
      </c>
      <c r="C1161">
        <v>6.7826086956521703</v>
      </c>
      <c r="D1161">
        <v>2</v>
      </c>
      <c r="E1161">
        <v>97</v>
      </c>
      <c r="F1161">
        <v>7.9638009049773704</v>
      </c>
      <c r="G1161">
        <v>6.1250710487365696</v>
      </c>
      <c r="H1161">
        <f>Table1[[#This Row],[target]]-Table1[[#This Row],[output]]</f>
        <v>1.8387298562408008</v>
      </c>
      <c r="I1161">
        <f>Table1[[#This Row],[tar-out]]*Table1[[#This Row],[tar-out]]</f>
        <v>3.3809274842313157</v>
      </c>
      <c r="J1161" t="b">
        <f>AND(ABS(Table1[[#This Row],[tar-out]])&gt;=$J$1,ABS(Table1[[#This Row],[tar-out]])&lt;$K$1)</f>
        <v>0</v>
      </c>
      <c r="K1161" t="b">
        <f>AND(ABS(Table1[[#This Row],[tar-out]])&gt;=$K$1,ABS(Table1[[#This Row],[tar-out]])&lt;$L$1)</f>
        <v>1</v>
      </c>
      <c r="L1161" t="b">
        <f>AND(ABS(Table1[[#This Row],[tar-out]])&gt;=$L$1,ABS(Table1[[#This Row],[tar-out]])&lt;$M$1)</f>
        <v>0</v>
      </c>
      <c r="M1161" t="b">
        <f>AND(ABS(Table1[[#This Row],[tar-out]])&gt;=$M$1,ABS(Table1[[#This Row],[tar-out]])&lt;$N$1)</f>
        <v>0</v>
      </c>
      <c r="N1161" t="b">
        <f>AND(ABS(Table1[[#This Row],[tar-out]])&gt;=$N$1,ABS(Table1[[#This Row],[tar-out]])&lt;$O$1)</f>
        <v>0</v>
      </c>
      <c r="O1161" t="b">
        <f>AND(ABS(Table1[[#This Row],[tar-out]])&gt;=$O$1,ABS(Table1[[#This Row],[tar-out]])&lt;$P$1)</f>
        <v>0</v>
      </c>
      <c r="P1161" s="1">
        <f>ROUND(Table1[[#This Row],[tar-out]],0)</f>
        <v>2</v>
      </c>
      <c r="Q1161" s="2">
        <v>1159</v>
      </c>
      <c r="U1161">
        <f>IF(Table1[[#This Row],[tar-out in '[0,1)]],1,0)</f>
        <v>0</v>
      </c>
      <c r="V1161">
        <f>IF(Table1[[#This Row],[tar-out in '[1,2)]],1,0)</f>
        <v>1</v>
      </c>
      <c r="W1161">
        <f>IF(Table1[[#This Row],[tar-out'[2,5)]],1,0)</f>
        <v>0</v>
      </c>
      <c r="X1161">
        <f>IF(Table1[[#This Row],[tar-out in '[5, 10)]],1,0)</f>
        <v>0</v>
      </c>
      <c r="Y1161">
        <f>IF(Table1[[#This Row],[tar-out in '[10,20)]],1,0)</f>
        <v>0</v>
      </c>
      <c r="Z1161">
        <f>IF(Table1[[#This Row],[tar-out in '[20, 10000)]],1,0)</f>
        <v>0</v>
      </c>
    </row>
    <row r="1162" spans="1:26" x14ac:dyDescent="0.25">
      <c r="A1162">
        <v>23</v>
      </c>
      <c r="B1162">
        <v>242</v>
      </c>
      <c r="C1162">
        <v>6.7826086956521703</v>
      </c>
      <c r="D1162">
        <v>2</v>
      </c>
      <c r="E1162">
        <v>81</v>
      </c>
      <c r="F1162">
        <v>9.6800326817924702</v>
      </c>
      <c r="G1162">
        <v>6.1628308296203604</v>
      </c>
      <c r="H1162">
        <f>Table1[[#This Row],[target]]-Table1[[#This Row],[output]]</f>
        <v>3.5172018521721098</v>
      </c>
      <c r="I1162">
        <f>Table1[[#This Row],[tar-out]]*Table1[[#This Row],[tar-out]]</f>
        <v>12.37070886892292</v>
      </c>
      <c r="J1162" t="b">
        <f>AND(ABS(Table1[[#This Row],[tar-out]])&gt;=$J$1,ABS(Table1[[#This Row],[tar-out]])&lt;$K$1)</f>
        <v>0</v>
      </c>
      <c r="K1162" t="b">
        <f>AND(ABS(Table1[[#This Row],[tar-out]])&gt;=$K$1,ABS(Table1[[#This Row],[tar-out]])&lt;$L$1)</f>
        <v>0</v>
      </c>
      <c r="L1162" t="b">
        <f>AND(ABS(Table1[[#This Row],[tar-out]])&gt;=$L$1,ABS(Table1[[#This Row],[tar-out]])&lt;$M$1)</f>
        <v>1</v>
      </c>
      <c r="M1162" t="b">
        <f>AND(ABS(Table1[[#This Row],[tar-out]])&gt;=$M$1,ABS(Table1[[#This Row],[tar-out]])&lt;$N$1)</f>
        <v>0</v>
      </c>
      <c r="N1162" t="b">
        <f>AND(ABS(Table1[[#This Row],[tar-out]])&gt;=$N$1,ABS(Table1[[#This Row],[tar-out]])&lt;$O$1)</f>
        <v>0</v>
      </c>
      <c r="O1162" t="b">
        <f>AND(ABS(Table1[[#This Row],[tar-out]])&gt;=$O$1,ABS(Table1[[#This Row],[tar-out]])&lt;$P$1)</f>
        <v>0</v>
      </c>
      <c r="P1162" s="1">
        <f>ROUND(Table1[[#This Row],[tar-out]],0)</f>
        <v>4</v>
      </c>
      <c r="Q1162" s="3">
        <v>1160</v>
      </c>
      <c r="U1162">
        <f>IF(Table1[[#This Row],[tar-out in '[0,1)]],1,0)</f>
        <v>0</v>
      </c>
      <c r="V1162">
        <f>IF(Table1[[#This Row],[tar-out in '[1,2)]],1,0)</f>
        <v>0</v>
      </c>
      <c r="W1162">
        <f>IF(Table1[[#This Row],[tar-out'[2,5)]],1,0)</f>
        <v>1</v>
      </c>
      <c r="X1162">
        <f>IF(Table1[[#This Row],[tar-out in '[5, 10)]],1,0)</f>
        <v>0</v>
      </c>
      <c r="Y1162">
        <f>IF(Table1[[#This Row],[tar-out in '[10,20)]],1,0)</f>
        <v>0</v>
      </c>
      <c r="Z1162">
        <f>IF(Table1[[#This Row],[tar-out in '[20, 10000)]],1,0)</f>
        <v>0</v>
      </c>
    </row>
    <row r="1163" spans="1:26" x14ac:dyDescent="0.25">
      <c r="A1163">
        <v>23</v>
      </c>
      <c r="B1163">
        <v>242</v>
      </c>
      <c r="C1163">
        <v>6.7826086956521703</v>
      </c>
      <c r="D1163">
        <v>2</v>
      </c>
      <c r="E1163">
        <v>177</v>
      </c>
      <c r="F1163">
        <v>7.6522781774580304</v>
      </c>
      <c r="G1163">
        <v>6.0154190063476598</v>
      </c>
      <c r="H1163">
        <f>Table1[[#This Row],[target]]-Table1[[#This Row],[output]]</f>
        <v>1.6368591711103706</v>
      </c>
      <c r="I1163">
        <f>Table1[[#This Row],[tar-out]]*Table1[[#This Row],[tar-out]]</f>
        <v>2.6793079460481297</v>
      </c>
      <c r="J1163" t="b">
        <f>AND(ABS(Table1[[#This Row],[tar-out]])&gt;=$J$1,ABS(Table1[[#This Row],[tar-out]])&lt;$K$1)</f>
        <v>0</v>
      </c>
      <c r="K1163" t="b">
        <f>AND(ABS(Table1[[#This Row],[tar-out]])&gt;=$K$1,ABS(Table1[[#This Row],[tar-out]])&lt;$L$1)</f>
        <v>1</v>
      </c>
      <c r="L1163" t="b">
        <f>AND(ABS(Table1[[#This Row],[tar-out]])&gt;=$L$1,ABS(Table1[[#This Row],[tar-out]])&lt;$M$1)</f>
        <v>0</v>
      </c>
      <c r="M1163" t="b">
        <f>AND(ABS(Table1[[#This Row],[tar-out]])&gt;=$M$1,ABS(Table1[[#This Row],[tar-out]])&lt;$N$1)</f>
        <v>0</v>
      </c>
      <c r="N1163" t="b">
        <f>AND(ABS(Table1[[#This Row],[tar-out]])&gt;=$N$1,ABS(Table1[[#This Row],[tar-out]])&lt;$O$1)</f>
        <v>0</v>
      </c>
      <c r="O1163" t="b">
        <f>AND(ABS(Table1[[#This Row],[tar-out]])&gt;=$O$1,ABS(Table1[[#This Row],[tar-out]])&lt;$P$1)</f>
        <v>0</v>
      </c>
      <c r="P1163" s="1">
        <f>ROUND(Table1[[#This Row],[tar-out]],0)</f>
        <v>2</v>
      </c>
      <c r="Q1163" s="2">
        <v>1161</v>
      </c>
      <c r="U1163">
        <f>IF(Table1[[#This Row],[tar-out in '[0,1)]],1,0)</f>
        <v>0</v>
      </c>
      <c r="V1163">
        <f>IF(Table1[[#This Row],[tar-out in '[1,2)]],1,0)</f>
        <v>1</v>
      </c>
      <c r="W1163">
        <f>IF(Table1[[#This Row],[tar-out'[2,5)]],1,0)</f>
        <v>0</v>
      </c>
      <c r="X1163">
        <f>IF(Table1[[#This Row],[tar-out in '[5, 10)]],1,0)</f>
        <v>0</v>
      </c>
      <c r="Y1163">
        <f>IF(Table1[[#This Row],[tar-out in '[10,20)]],1,0)</f>
        <v>0</v>
      </c>
      <c r="Z1163">
        <f>IF(Table1[[#This Row],[tar-out in '[20, 10000)]],1,0)</f>
        <v>0</v>
      </c>
    </row>
    <row r="1164" spans="1:26" x14ac:dyDescent="0.25">
      <c r="A1164">
        <v>23</v>
      </c>
      <c r="B1164">
        <v>242</v>
      </c>
      <c r="C1164">
        <v>6.7826086956521703</v>
      </c>
      <c r="D1164">
        <v>2</v>
      </c>
      <c r="E1164">
        <v>186</v>
      </c>
      <c r="F1164">
        <v>6</v>
      </c>
      <c r="G1164">
        <v>6.0048251152038601</v>
      </c>
      <c r="H1164">
        <f>Table1[[#This Row],[target]]-Table1[[#This Row],[output]]</f>
        <v>-4.8251152038600864E-3</v>
      </c>
      <c r="I1164">
        <f>Table1[[#This Row],[tar-out]]*Table1[[#This Row],[tar-out]]</f>
        <v>2.3281736730521762E-5</v>
      </c>
      <c r="J1164" t="b">
        <f>AND(ABS(Table1[[#This Row],[tar-out]])&gt;=$J$1,ABS(Table1[[#This Row],[tar-out]])&lt;$K$1)</f>
        <v>1</v>
      </c>
      <c r="K1164" t="b">
        <f>AND(ABS(Table1[[#This Row],[tar-out]])&gt;=$K$1,ABS(Table1[[#This Row],[tar-out]])&lt;$L$1)</f>
        <v>0</v>
      </c>
      <c r="L1164" t="b">
        <f>AND(ABS(Table1[[#This Row],[tar-out]])&gt;=$L$1,ABS(Table1[[#This Row],[tar-out]])&lt;$M$1)</f>
        <v>0</v>
      </c>
      <c r="M1164" t="b">
        <f>AND(ABS(Table1[[#This Row],[tar-out]])&gt;=$M$1,ABS(Table1[[#This Row],[tar-out]])&lt;$N$1)</f>
        <v>0</v>
      </c>
      <c r="N1164" t="b">
        <f>AND(ABS(Table1[[#This Row],[tar-out]])&gt;=$N$1,ABS(Table1[[#This Row],[tar-out]])&lt;$O$1)</f>
        <v>0</v>
      </c>
      <c r="O1164" t="b">
        <f>AND(ABS(Table1[[#This Row],[tar-out]])&gt;=$O$1,ABS(Table1[[#This Row],[tar-out]])&lt;$P$1)</f>
        <v>0</v>
      </c>
      <c r="P1164" s="1">
        <f>ROUND(Table1[[#This Row],[tar-out]],0)</f>
        <v>0</v>
      </c>
      <c r="Q1164" s="3">
        <v>1162</v>
      </c>
      <c r="U1164">
        <f>IF(Table1[[#This Row],[tar-out in '[0,1)]],1,0)</f>
        <v>1</v>
      </c>
      <c r="V1164">
        <f>IF(Table1[[#This Row],[tar-out in '[1,2)]],1,0)</f>
        <v>0</v>
      </c>
      <c r="W1164">
        <f>IF(Table1[[#This Row],[tar-out'[2,5)]],1,0)</f>
        <v>0</v>
      </c>
      <c r="X1164">
        <f>IF(Table1[[#This Row],[tar-out in '[5, 10)]],1,0)</f>
        <v>0</v>
      </c>
      <c r="Y1164">
        <f>IF(Table1[[#This Row],[tar-out in '[10,20)]],1,0)</f>
        <v>0</v>
      </c>
      <c r="Z1164">
        <f>IF(Table1[[#This Row],[tar-out in '[20, 10000)]],1,0)</f>
        <v>0</v>
      </c>
    </row>
    <row r="1165" spans="1:26" x14ac:dyDescent="0.25">
      <c r="A1165">
        <v>23</v>
      </c>
      <c r="B1165">
        <v>242</v>
      </c>
      <c r="C1165">
        <v>6.7826086956521703</v>
      </c>
      <c r="D1165">
        <v>2</v>
      </c>
      <c r="E1165">
        <v>82</v>
      </c>
      <c r="F1165">
        <v>10.340956826137701</v>
      </c>
      <c r="G1165">
        <v>6.1605863571167001</v>
      </c>
      <c r="H1165">
        <f>Table1[[#This Row],[target]]-Table1[[#This Row],[output]]</f>
        <v>4.1803704690210006</v>
      </c>
      <c r="I1165">
        <f>Table1[[#This Row],[tar-out]]*Table1[[#This Row],[tar-out]]</f>
        <v>17.475497258262862</v>
      </c>
      <c r="J1165" t="b">
        <f>AND(ABS(Table1[[#This Row],[tar-out]])&gt;=$J$1,ABS(Table1[[#This Row],[tar-out]])&lt;$K$1)</f>
        <v>0</v>
      </c>
      <c r="K1165" t="b">
        <f>AND(ABS(Table1[[#This Row],[tar-out]])&gt;=$K$1,ABS(Table1[[#This Row],[tar-out]])&lt;$L$1)</f>
        <v>0</v>
      </c>
      <c r="L1165" t="b">
        <f>AND(ABS(Table1[[#This Row],[tar-out]])&gt;=$L$1,ABS(Table1[[#This Row],[tar-out]])&lt;$M$1)</f>
        <v>1</v>
      </c>
      <c r="M1165" t="b">
        <f>AND(ABS(Table1[[#This Row],[tar-out]])&gt;=$M$1,ABS(Table1[[#This Row],[tar-out]])&lt;$N$1)</f>
        <v>0</v>
      </c>
      <c r="N1165" t="b">
        <f>AND(ABS(Table1[[#This Row],[tar-out]])&gt;=$N$1,ABS(Table1[[#This Row],[tar-out]])&lt;$O$1)</f>
        <v>0</v>
      </c>
      <c r="O1165" t="b">
        <f>AND(ABS(Table1[[#This Row],[tar-out]])&gt;=$O$1,ABS(Table1[[#This Row],[tar-out]])&lt;$P$1)</f>
        <v>0</v>
      </c>
      <c r="P1165" s="1">
        <f>ROUND(Table1[[#This Row],[tar-out]],0)</f>
        <v>4</v>
      </c>
      <c r="Q1165" s="2">
        <v>1163</v>
      </c>
      <c r="U1165">
        <f>IF(Table1[[#This Row],[tar-out in '[0,1)]],1,0)</f>
        <v>0</v>
      </c>
      <c r="V1165">
        <f>IF(Table1[[#This Row],[tar-out in '[1,2)]],1,0)</f>
        <v>0</v>
      </c>
      <c r="W1165">
        <f>IF(Table1[[#This Row],[tar-out'[2,5)]],1,0)</f>
        <v>1</v>
      </c>
      <c r="X1165">
        <f>IF(Table1[[#This Row],[tar-out in '[5, 10)]],1,0)</f>
        <v>0</v>
      </c>
      <c r="Y1165">
        <f>IF(Table1[[#This Row],[tar-out in '[10,20)]],1,0)</f>
        <v>0</v>
      </c>
      <c r="Z1165">
        <f>IF(Table1[[#This Row],[tar-out in '[20, 10000)]],1,0)</f>
        <v>0</v>
      </c>
    </row>
    <row r="1166" spans="1:26" x14ac:dyDescent="0.25">
      <c r="A1166">
        <v>23</v>
      </c>
      <c r="B1166">
        <v>242</v>
      </c>
      <c r="C1166">
        <v>6.7826086956521703</v>
      </c>
      <c r="D1166">
        <v>2</v>
      </c>
      <c r="E1166">
        <v>185</v>
      </c>
      <c r="F1166">
        <v>6</v>
      </c>
      <c r="G1166">
        <v>6.0048341751098597</v>
      </c>
      <c r="H1166">
        <f>Table1[[#This Row],[target]]-Table1[[#This Row],[output]]</f>
        <v>-4.8341751098597285E-3</v>
      </c>
      <c r="I1166">
        <f>Table1[[#This Row],[tar-out]]*Table1[[#This Row],[tar-out]]</f>
        <v>2.3369248992787318E-5</v>
      </c>
      <c r="J1166" t="b">
        <f>AND(ABS(Table1[[#This Row],[tar-out]])&gt;=$J$1,ABS(Table1[[#This Row],[tar-out]])&lt;$K$1)</f>
        <v>1</v>
      </c>
      <c r="K1166" t="b">
        <f>AND(ABS(Table1[[#This Row],[tar-out]])&gt;=$K$1,ABS(Table1[[#This Row],[tar-out]])&lt;$L$1)</f>
        <v>0</v>
      </c>
      <c r="L1166" t="b">
        <f>AND(ABS(Table1[[#This Row],[tar-out]])&gt;=$L$1,ABS(Table1[[#This Row],[tar-out]])&lt;$M$1)</f>
        <v>0</v>
      </c>
      <c r="M1166" t="b">
        <f>AND(ABS(Table1[[#This Row],[tar-out]])&gt;=$M$1,ABS(Table1[[#This Row],[tar-out]])&lt;$N$1)</f>
        <v>0</v>
      </c>
      <c r="N1166" t="b">
        <f>AND(ABS(Table1[[#This Row],[tar-out]])&gt;=$N$1,ABS(Table1[[#This Row],[tar-out]])&lt;$O$1)</f>
        <v>0</v>
      </c>
      <c r="O1166" t="b">
        <f>AND(ABS(Table1[[#This Row],[tar-out]])&gt;=$O$1,ABS(Table1[[#This Row],[tar-out]])&lt;$P$1)</f>
        <v>0</v>
      </c>
      <c r="P1166" s="1">
        <f>ROUND(Table1[[#This Row],[tar-out]],0)</f>
        <v>0</v>
      </c>
      <c r="Q1166" s="3">
        <v>1164</v>
      </c>
      <c r="U1166">
        <f>IF(Table1[[#This Row],[tar-out in '[0,1)]],1,0)</f>
        <v>1</v>
      </c>
      <c r="V1166">
        <f>IF(Table1[[#This Row],[tar-out in '[1,2)]],1,0)</f>
        <v>0</v>
      </c>
      <c r="W1166">
        <f>IF(Table1[[#This Row],[tar-out'[2,5)]],1,0)</f>
        <v>0</v>
      </c>
      <c r="X1166">
        <f>IF(Table1[[#This Row],[tar-out in '[5, 10)]],1,0)</f>
        <v>0</v>
      </c>
      <c r="Y1166">
        <f>IF(Table1[[#This Row],[tar-out in '[10,20)]],1,0)</f>
        <v>0</v>
      </c>
      <c r="Z1166">
        <f>IF(Table1[[#This Row],[tar-out in '[20, 10000)]],1,0)</f>
        <v>0</v>
      </c>
    </row>
    <row r="1167" spans="1:26" x14ac:dyDescent="0.25">
      <c r="A1167">
        <v>23</v>
      </c>
      <c r="B1167">
        <v>242</v>
      </c>
      <c r="C1167">
        <v>6.7826086956521703</v>
      </c>
      <c r="D1167">
        <v>2</v>
      </c>
      <c r="E1167">
        <v>118</v>
      </c>
      <c r="F1167">
        <v>9.0110905730129396</v>
      </c>
      <c r="G1167">
        <v>6.0836381912231401</v>
      </c>
      <c r="H1167">
        <f>Table1[[#This Row],[target]]-Table1[[#This Row],[output]]</f>
        <v>2.9274523817897995</v>
      </c>
      <c r="I1167">
        <f>Table1[[#This Row],[tar-out]]*Table1[[#This Row],[tar-out]]</f>
        <v>8.5699774476467692</v>
      </c>
      <c r="J1167" t="b">
        <f>AND(ABS(Table1[[#This Row],[tar-out]])&gt;=$J$1,ABS(Table1[[#This Row],[tar-out]])&lt;$K$1)</f>
        <v>0</v>
      </c>
      <c r="K1167" t="b">
        <f>AND(ABS(Table1[[#This Row],[tar-out]])&gt;=$K$1,ABS(Table1[[#This Row],[tar-out]])&lt;$L$1)</f>
        <v>0</v>
      </c>
      <c r="L1167" t="b">
        <f>AND(ABS(Table1[[#This Row],[tar-out]])&gt;=$L$1,ABS(Table1[[#This Row],[tar-out]])&lt;$M$1)</f>
        <v>1</v>
      </c>
      <c r="M1167" t="b">
        <f>AND(ABS(Table1[[#This Row],[tar-out]])&gt;=$M$1,ABS(Table1[[#This Row],[tar-out]])&lt;$N$1)</f>
        <v>0</v>
      </c>
      <c r="N1167" t="b">
        <f>AND(ABS(Table1[[#This Row],[tar-out]])&gt;=$N$1,ABS(Table1[[#This Row],[tar-out]])&lt;$O$1)</f>
        <v>0</v>
      </c>
      <c r="O1167" t="b">
        <f>AND(ABS(Table1[[#This Row],[tar-out]])&gt;=$O$1,ABS(Table1[[#This Row],[tar-out]])&lt;$P$1)</f>
        <v>0</v>
      </c>
      <c r="P1167" s="1">
        <f>ROUND(Table1[[#This Row],[tar-out]],0)</f>
        <v>3</v>
      </c>
      <c r="Q1167" s="2">
        <v>1165</v>
      </c>
      <c r="U1167">
        <f>IF(Table1[[#This Row],[tar-out in '[0,1)]],1,0)</f>
        <v>0</v>
      </c>
      <c r="V1167">
        <f>IF(Table1[[#This Row],[tar-out in '[1,2)]],1,0)</f>
        <v>0</v>
      </c>
      <c r="W1167">
        <f>IF(Table1[[#This Row],[tar-out'[2,5)]],1,0)</f>
        <v>1</v>
      </c>
      <c r="X1167">
        <f>IF(Table1[[#This Row],[tar-out in '[5, 10)]],1,0)</f>
        <v>0</v>
      </c>
      <c r="Y1167">
        <f>IF(Table1[[#This Row],[tar-out in '[10,20)]],1,0)</f>
        <v>0</v>
      </c>
      <c r="Z1167">
        <f>IF(Table1[[#This Row],[tar-out in '[20, 10000)]],1,0)</f>
        <v>0</v>
      </c>
    </row>
    <row r="1168" spans="1:26" x14ac:dyDescent="0.25">
      <c r="A1168">
        <v>23</v>
      </c>
      <c r="B1168">
        <v>242</v>
      </c>
      <c r="C1168">
        <v>6.7826086956521703</v>
      </c>
      <c r="D1168">
        <v>2</v>
      </c>
      <c r="E1168">
        <v>583</v>
      </c>
      <c r="F1168">
        <v>7</v>
      </c>
      <c r="G1168">
        <v>6.0011949539184597</v>
      </c>
      <c r="H1168">
        <f>Table1[[#This Row],[target]]-Table1[[#This Row],[output]]</f>
        <v>0.9988050460815403</v>
      </c>
      <c r="I1168">
        <f>Table1[[#This Row],[tar-out]]*Table1[[#This Row],[tar-out]]</f>
        <v>0.99761152007794784</v>
      </c>
      <c r="J1168" t="b">
        <f>AND(ABS(Table1[[#This Row],[tar-out]])&gt;=$J$1,ABS(Table1[[#This Row],[tar-out]])&lt;$K$1)</f>
        <v>1</v>
      </c>
      <c r="K1168" t="b">
        <f>AND(ABS(Table1[[#This Row],[tar-out]])&gt;=$K$1,ABS(Table1[[#This Row],[tar-out]])&lt;$L$1)</f>
        <v>0</v>
      </c>
      <c r="L1168" t="b">
        <f>AND(ABS(Table1[[#This Row],[tar-out]])&gt;=$L$1,ABS(Table1[[#This Row],[tar-out]])&lt;$M$1)</f>
        <v>0</v>
      </c>
      <c r="M1168" t="b">
        <f>AND(ABS(Table1[[#This Row],[tar-out]])&gt;=$M$1,ABS(Table1[[#This Row],[tar-out]])&lt;$N$1)</f>
        <v>0</v>
      </c>
      <c r="N1168" t="b">
        <f>AND(ABS(Table1[[#This Row],[tar-out]])&gt;=$N$1,ABS(Table1[[#This Row],[tar-out]])&lt;$O$1)</f>
        <v>0</v>
      </c>
      <c r="O1168" t="b">
        <f>AND(ABS(Table1[[#This Row],[tar-out]])&gt;=$O$1,ABS(Table1[[#This Row],[tar-out]])&lt;$P$1)</f>
        <v>0</v>
      </c>
      <c r="P1168" s="1">
        <f>ROUND(Table1[[#This Row],[tar-out]],0)</f>
        <v>1</v>
      </c>
      <c r="Q1168" s="3">
        <v>1166</v>
      </c>
      <c r="U1168">
        <f>IF(Table1[[#This Row],[tar-out in '[0,1)]],1,0)</f>
        <v>1</v>
      </c>
      <c r="V1168">
        <f>IF(Table1[[#This Row],[tar-out in '[1,2)]],1,0)</f>
        <v>0</v>
      </c>
      <c r="W1168">
        <f>IF(Table1[[#This Row],[tar-out'[2,5)]],1,0)</f>
        <v>0</v>
      </c>
      <c r="X1168">
        <f>IF(Table1[[#This Row],[tar-out in '[5, 10)]],1,0)</f>
        <v>0</v>
      </c>
      <c r="Y1168">
        <f>IF(Table1[[#This Row],[tar-out in '[10,20)]],1,0)</f>
        <v>0</v>
      </c>
      <c r="Z1168">
        <f>IF(Table1[[#This Row],[tar-out in '[20, 10000)]],1,0)</f>
        <v>0</v>
      </c>
    </row>
    <row r="1169" spans="1:26" x14ac:dyDescent="0.25">
      <c r="A1169">
        <v>23</v>
      </c>
      <c r="B1169">
        <v>242</v>
      </c>
      <c r="C1169">
        <v>6.7826086956521703</v>
      </c>
      <c r="D1169">
        <v>2</v>
      </c>
      <c r="E1169">
        <v>484</v>
      </c>
      <c r="F1169">
        <v>7.25294117647059</v>
      </c>
      <c r="G1169">
        <v>6.0020947456359899</v>
      </c>
      <c r="H1169">
        <f>Table1[[#This Row],[target]]-Table1[[#This Row],[output]]</f>
        <v>1.2508464308346001</v>
      </c>
      <c r="I1169">
        <f>Table1[[#This Row],[tar-out]]*Table1[[#This Row],[tar-out]]</f>
        <v>1.5646167935316582</v>
      </c>
      <c r="J1169" t="b">
        <f>AND(ABS(Table1[[#This Row],[tar-out]])&gt;=$J$1,ABS(Table1[[#This Row],[tar-out]])&lt;$K$1)</f>
        <v>0</v>
      </c>
      <c r="K1169" t="b">
        <f>AND(ABS(Table1[[#This Row],[tar-out]])&gt;=$K$1,ABS(Table1[[#This Row],[tar-out]])&lt;$L$1)</f>
        <v>1</v>
      </c>
      <c r="L1169" t="b">
        <f>AND(ABS(Table1[[#This Row],[tar-out]])&gt;=$L$1,ABS(Table1[[#This Row],[tar-out]])&lt;$M$1)</f>
        <v>0</v>
      </c>
      <c r="M1169" t="b">
        <f>AND(ABS(Table1[[#This Row],[tar-out]])&gt;=$M$1,ABS(Table1[[#This Row],[tar-out]])&lt;$N$1)</f>
        <v>0</v>
      </c>
      <c r="N1169" t="b">
        <f>AND(ABS(Table1[[#This Row],[tar-out]])&gt;=$N$1,ABS(Table1[[#This Row],[tar-out]])&lt;$O$1)</f>
        <v>0</v>
      </c>
      <c r="O1169" t="b">
        <f>AND(ABS(Table1[[#This Row],[tar-out]])&gt;=$O$1,ABS(Table1[[#This Row],[tar-out]])&lt;$P$1)</f>
        <v>0</v>
      </c>
      <c r="P1169" s="1">
        <f>ROUND(Table1[[#This Row],[tar-out]],0)</f>
        <v>1</v>
      </c>
      <c r="Q1169" s="2">
        <v>1167</v>
      </c>
      <c r="U1169">
        <f>IF(Table1[[#This Row],[tar-out in '[0,1)]],1,0)</f>
        <v>0</v>
      </c>
      <c r="V1169">
        <f>IF(Table1[[#This Row],[tar-out in '[1,2)]],1,0)</f>
        <v>1</v>
      </c>
      <c r="W1169">
        <f>IF(Table1[[#This Row],[tar-out'[2,5)]],1,0)</f>
        <v>0</v>
      </c>
      <c r="X1169">
        <f>IF(Table1[[#This Row],[tar-out in '[5, 10)]],1,0)</f>
        <v>0</v>
      </c>
      <c r="Y1169">
        <f>IF(Table1[[#This Row],[tar-out in '[10,20)]],1,0)</f>
        <v>0</v>
      </c>
      <c r="Z1169">
        <f>IF(Table1[[#This Row],[tar-out in '[20, 10000)]],1,0)</f>
        <v>0</v>
      </c>
    </row>
    <row r="1170" spans="1:26" x14ac:dyDescent="0.25">
      <c r="A1170">
        <v>23</v>
      </c>
      <c r="B1170">
        <v>242</v>
      </c>
      <c r="C1170">
        <v>6.7826086956521703</v>
      </c>
      <c r="D1170">
        <v>2</v>
      </c>
      <c r="E1170">
        <v>331</v>
      </c>
      <c r="F1170">
        <v>7</v>
      </c>
      <c r="G1170">
        <v>6.0034966468811</v>
      </c>
      <c r="H1170">
        <f>Table1[[#This Row],[target]]-Table1[[#This Row],[output]]</f>
        <v>0.99650335311890004</v>
      </c>
      <c r="I1170">
        <f>Table1[[#This Row],[tar-out]]*Table1[[#This Row],[tar-out]]</f>
        <v>0.99301893277721121</v>
      </c>
      <c r="J1170" t="b">
        <f>AND(ABS(Table1[[#This Row],[tar-out]])&gt;=$J$1,ABS(Table1[[#This Row],[tar-out]])&lt;$K$1)</f>
        <v>1</v>
      </c>
      <c r="K1170" t="b">
        <f>AND(ABS(Table1[[#This Row],[tar-out]])&gt;=$K$1,ABS(Table1[[#This Row],[tar-out]])&lt;$L$1)</f>
        <v>0</v>
      </c>
      <c r="L1170" t="b">
        <f>AND(ABS(Table1[[#This Row],[tar-out]])&gt;=$L$1,ABS(Table1[[#This Row],[tar-out]])&lt;$M$1)</f>
        <v>0</v>
      </c>
      <c r="M1170" t="b">
        <f>AND(ABS(Table1[[#This Row],[tar-out]])&gt;=$M$1,ABS(Table1[[#This Row],[tar-out]])&lt;$N$1)</f>
        <v>0</v>
      </c>
      <c r="N1170" t="b">
        <f>AND(ABS(Table1[[#This Row],[tar-out]])&gt;=$N$1,ABS(Table1[[#This Row],[tar-out]])&lt;$O$1)</f>
        <v>0</v>
      </c>
      <c r="O1170" t="b">
        <f>AND(ABS(Table1[[#This Row],[tar-out]])&gt;=$O$1,ABS(Table1[[#This Row],[tar-out]])&lt;$P$1)</f>
        <v>0</v>
      </c>
      <c r="P1170" s="1">
        <f>ROUND(Table1[[#This Row],[tar-out]],0)</f>
        <v>1</v>
      </c>
      <c r="Q1170" s="3">
        <v>1168</v>
      </c>
      <c r="U1170">
        <f>IF(Table1[[#This Row],[tar-out in '[0,1)]],1,0)</f>
        <v>1</v>
      </c>
      <c r="V1170">
        <f>IF(Table1[[#This Row],[tar-out in '[1,2)]],1,0)</f>
        <v>0</v>
      </c>
      <c r="W1170">
        <f>IF(Table1[[#This Row],[tar-out'[2,5)]],1,0)</f>
        <v>0</v>
      </c>
      <c r="X1170">
        <f>IF(Table1[[#This Row],[tar-out in '[5, 10)]],1,0)</f>
        <v>0</v>
      </c>
      <c r="Y1170">
        <f>IF(Table1[[#This Row],[tar-out in '[10,20)]],1,0)</f>
        <v>0</v>
      </c>
      <c r="Z1170">
        <f>IF(Table1[[#This Row],[tar-out in '[20, 10000)]],1,0)</f>
        <v>0</v>
      </c>
    </row>
    <row r="1171" spans="1:26" x14ac:dyDescent="0.25">
      <c r="A1171">
        <v>23</v>
      </c>
      <c r="B1171">
        <v>242</v>
      </c>
      <c r="C1171">
        <v>6.7826086956521703</v>
      </c>
      <c r="D1171">
        <v>2</v>
      </c>
      <c r="E1171">
        <v>299</v>
      </c>
      <c r="F1171">
        <v>7.1044444444444403</v>
      </c>
      <c r="G1171">
        <v>6.0037899017334002</v>
      </c>
      <c r="H1171">
        <f>Table1[[#This Row],[target]]-Table1[[#This Row],[output]]</f>
        <v>1.1006545427110401</v>
      </c>
      <c r="I1171">
        <f>Table1[[#This Row],[tar-out]]*Table1[[#This Row],[tar-out]]</f>
        <v>1.2114404223904489</v>
      </c>
      <c r="J1171" t="b">
        <f>AND(ABS(Table1[[#This Row],[tar-out]])&gt;=$J$1,ABS(Table1[[#This Row],[tar-out]])&lt;$K$1)</f>
        <v>0</v>
      </c>
      <c r="K1171" t="b">
        <f>AND(ABS(Table1[[#This Row],[tar-out]])&gt;=$K$1,ABS(Table1[[#This Row],[tar-out]])&lt;$L$1)</f>
        <v>1</v>
      </c>
      <c r="L1171" t="b">
        <f>AND(ABS(Table1[[#This Row],[tar-out]])&gt;=$L$1,ABS(Table1[[#This Row],[tar-out]])&lt;$M$1)</f>
        <v>0</v>
      </c>
      <c r="M1171" t="b">
        <f>AND(ABS(Table1[[#This Row],[tar-out]])&gt;=$M$1,ABS(Table1[[#This Row],[tar-out]])&lt;$N$1)</f>
        <v>0</v>
      </c>
      <c r="N1171" t="b">
        <f>AND(ABS(Table1[[#This Row],[tar-out]])&gt;=$N$1,ABS(Table1[[#This Row],[tar-out]])&lt;$O$1)</f>
        <v>0</v>
      </c>
      <c r="O1171" t="b">
        <f>AND(ABS(Table1[[#This Row],[tar-out]])&gt;=$O$1,ABS(Table1[[#This Row],[tar-out]])&lt;$P$1)</f>
        <v>0</v>
      </c>
      <c r="P1171" s="1">
        <f>ROUND(Table1[[#This Row],[tar-out]],0)</f>
        <v>1</v>
      </c>
      <c r="Q1171" s="2">
        <v>1169</v>
      </c>
      <c r="U1171">
        <f>IF(Table1[[#This Row],[tar-out in '[0,1)]],1,0)</f>
        <v>0</v>
      </c>
      <c r="V1171">
        <f>IF(Table1[[#This Row],[tar-out in '[1,2)]],1,0)</f>
        <v>1</v>
      </c>
      <c r="W1171">
        <f>IF(Table1[[#This Row],[tar-out'[2,5)]],1,0)</f>
        <v>0</v>
      </c>
      <c r="X1171">
        <f>IF(Table1[[#This Row],[tar-out in '[5, 10)]],1,0)</f>
        <v>0</v>
      </c>
      <c r="Y1171">
        <f>IF(Table1[[#This Row],[tar-out in '[10,20)]],1,0)</f>
        <v>0</v>
      </c>
      <c r="Z1171">
        <f>IF(Table1[[#This Row],[tar-out in '[20, 10000)]],1,0)</f>
        <v>0</v>
      </c>
    </row>
    <row r="1172" spans="1:26" x14ac:dyDescent="0.25">
      <c r="A1172">
        <v>23</v>
      </c>
      <c r="B1172">
        <v>242</v>
      </c>
      <c r="C1172">
        <v>6.7826086956521703</v>
      </c>
      <c r="D1172">
        <v>2</v>
      </c>
      <c r="E1172">
        <v>448</v>
      </c>
      <c r="F1172">
        <v>7</v>
      </c>
      <c r="G1172">
        <v>6.0024242401123002</v>
      </c>
      <c r="H1172">
        <f>Table1[[#This Row],[target]]-Table1[[#This Row],[output]]</f>
        <v>0.99757575988769975</v>
      </c>
      <c r="I1172">
        <f>Table1[[#This Row],[tar-out]]*Table1[[#This Row],[tar-out]]</f>
        <v>0.99515739671552161</v>
      </c>
      <c r="J1172" t="b">
        <f>AND(ABS(Table1[[#This Row],[tar-out]])&gt;=$J$1,ABS(Table1[[#This Row],[tar-out]])&lt;$K$1)</f>
        <v>1</v>
      </c>
      <c r="K1172" t="b">
        <f>AND(ABS(Table1[[#This Row],[tar-out]])&gt;=$K$1,ABS(Table1[[#This Row],[tar-out]])&lt;$L$1)</f>
        <v>0</v>
      </c>
      <c r="L1172" t="b">
        <f>AND(ABS(Table1[[#This Row],[tar-out]])&gt;=$L$1,ABS(Table1[[#This Row],[tar-out]])&lt;$M$1)</f>
        <v>0</v>
      </c>
      <c r="M1172" t="b">
        <f>AND(ABS(Table1[[#This Row],[tar-out]])&gt;=$M$1,ABS(Table1[[#This Row],[tar-out]])&lt;$N$1)</f>
        <v>0</v>
      </c>
      <c r="N1172" t="b">
        <f>AND(ABS(Table1[[#This Row],[tar-out]])&gt;=$N$1,ABS(Table1[[#This Row],[tar-out]])&lt;$O$1)</f>
        <v>0</v>
      </c>
      <c r="O1172" t="b">
        <f>AND(ABS(Table1[[#This Row],[tar-out]])&gt;=$O$1,ABS(Table1[[#This Row],[tar-out]])&lt;$P$1)</f>
        <v>0</v>
      </c>
      <c r="P1172" s="1">
        <f>ROUND(Table1[[#This Row],[tar-out]],0)</f>
        <v>1</v>
      </c>
      <c r="Q1172" s="3">
        <v>1170</v>
      </c>
      <c r="U1172">
        <f>IF(Table1[[#This Row],[tar-out in '[0,1)]],1,0)</f>
        <v>1</v>
      </c>
      <c r="V1172">
        <f>IF(Table1[[#This Row],[tar-out in '[1,2)]],1,0)</f>
        <v>0</v>
      </c>
      <c r="W1172">
        <f>IF(Table1[[#This Row],[tar-out'[2,5)]],1,0)</f>
        <v>0</v>
      </c>
      <c r="X1172">
        <f>IF(Table1[[#This Row],[tar-out in '[5, 10)]],1,0)</f>
        <v>0</v>
      </c>
      <c r="Y1172">
        <f>IF(Table1[[#This Row],[tar-out in '[10,20)]],1,0)</f>
        <v>0</v>
      </c>
      <c r="Z1172">
        <f>IF(Table1[[#This Row],[tar-out in '[20, 10000)]],1,0)</f>
        <v>0</v>
      </c>
    </row>
    <row r="1173" spans="1:26" x14ac:dyDescent="0.25">
      <c r="A1173">
        <v>23</v>
      </c>
      <c r="B1173">
        <v>242</v>
      </c>
      <c r="C1173">
        <v>6.7826086956521703</v>
      </c>
      <c r="D1173">
        <v>2</v>
      </c>
      <c r="E1173">
        <v>356</v>
      </c>
      <c r="F1173">
        <v>7.3266666666666698</v>
      </c>
      <c r="G1173">
        <v>6.0032672882080096</v>
      </c>
      <c r="H1173">
        <f>Table1[[#This Row],[target]]-Table1[[#This Row],[output]]</f>
        <v>1.3233993784586602</v>
      </c>
      <c r="I1173">
        <f>Table1[[#This Row],[tar-out]]*Table1[[#This Row],[tar-out]]</f>
        <v>1.7513859149047681</v>
      </c>
      <c r="J1173" t="b">
        <f>AND(ABS(Table1[[#This Row],[tar-out]])&gt;=$J$1,ABS(Table1[[#This Row],[tar-out]])&lt;$K$1)</f>
        <v>0</v>
      </c>
      <c r="K1173" t="b">
        <f>AND(ABS(Table1[[#This Row],[tar-out]])&gt;=$K$1,ABS(Table1[[#This Row],[tar-out]])&lt;$L$1)</f>
        <v>1</v>
      </c>
      <c r="L1173" t="b">
        <f>AND(ABS(Table1[[#This Row],[tar-out]])&gt;=$L$1,ABS(Table1[[#This Row],[tar-out]])&lt;$M$1)</f>
        <v>0</v>
      </c>
      <c r="M1173" t="b">
        <f>AND(ABS(Table1[[#This Row],[tar-out]])&gt;=$M$1,ABS(Table1[[#This Row],[tar-out]])&lt;$N$1)</f>
        <v>0</v>
      </c>
      <c r="N1173" t="b">
        <f>AND(ABS(Table1[[#This Row],[tar-out]])&gt;=$N$1,ABS(Table1[[#This Row],[tar-out]])&lt;$O$1)</f>
        <v>0</v>
      </c>
      <c r="O1173" t="b">
        <f>AND(ABS(Table1[[#This Row],[tar-out]])&gt;=$O$1,ABS(Table1[[#This Row],[tar-out]])&lt;$P$1)</f>
        <v>0</v>
      </c>
      <c r="P1173" s="1">
        <f>ROUND(Table1[[#This Row],[tar-out]],0)</f>
        <v>1</v>
      </c>
      <c r="Q1173" s="2">
        <v>1171</v>
      </c>
      <c r="U1173">
        <f>IF(Table1[[#This Row],[tar-out in '[0,1)]],1,0)</f>
        <v>0</v>
      </c>
      <c r="V1173">
        <f>IF(Table1[[#This Row],[tar-out in '[1,2)]],1,0)</f>
        <v>1</v>
      </c>
      <c r="W1173">
        <f>IF(Table1[[#This Row],[tar-out'[2,5)]],1,0)</f>
        <v>0</v>
      </c>
      <c r="X1173">
        <f>IF(Table1[[#This Row],[tar-out in '[5, 10)]],1,0)</f>
        <v>0</v>
      </c>
      <c r="Y1173">
        <f>IF(Table1[[#This Row],[tar-out in '[10,20)]],1,0)</f>
        <v>0</v>
      </c>
      <c r="Z1173">
        <f>IF(Table1[[#This Row],[tar-out in '[20, 10000)]],1,0)</f>
        <v>0</v>
      </c>
    </row>
    <row r="1174" spans="1:26" x14ac:dyDescent="0.25">
      <c r="A1174">
        <v>23</v>
      </c>
      <c r="B1174">
        <v>242</v>
      </c>
      <c r="C1174">
        <v>6.7826086956521703</v>
      </c>
      <c r="D1174">
        <v>2</v>
      </c>
      <c r="E1174">
        <v>381</v>
      </c>
      <c r="F1174">
        <v>7.5285714285714302</v>
      </c>
      <c r="G1174">
        <v>6.0030384063720703</v>
      </c>
      <c r="H1174">
        <f>Table1[[#This Row],[target]]-Table1[[#This Row],[output]]</f>
        <v>1.5255330221993599</v>
      </c>
      <c r="I1174">
        <f>Table1[[#This Row],[tar-out]]*Table1[[#This Row],[tar-out]]</f>
        <v>2.3272510018207129</v>
      </c>
      <c r="J1174" t="b">
        <f>AND(ABS(Table1[[#This Row],[tar-out]])&gt;=$J$1,ABS(Table1[[#This Row],[tar-out]])&lt;$K$1)</f>
        <v>0</v>
      </c>
      <c r="K1174" t="b">
        <f>AND(ABS(Table1[[#This Row],[tar-out]])&gt;=$K$1,ABS(Table1[[#This Row],[tar-out]])&lt;$L$1)</f>
        <v>1</v>
      </c>
      <c r="L1174" t="b">
        <f>AND(ABS(Table1[[#This Row],[tar-out]])&gt;=$L$1,ABS(Table1[[#This Row],[tar-out]])&lt;$M$1)</f>
        <v>0</v>
      </c>
      <c r="M1174" t="b">
        <f>AND(ABS(Table1[[#This Row],[tar-out]])&gt;=$M$1,ABS(Table1[[#This Row],[tar-out]])&lt;$N$1)</f>
        <v>0</v>
      </c>
      <c r="N1174" t="b">
        <f>AND(ABS(Table1[[#This Row],[tar-out]])&gt;=$N$1,ABS(Table1[[#This Row],[tar-out]])&lt;$O$1)</f>
        <v>0</v>
      </c>
      <c r="O1174" t="b">
        <f>AND(ABS(Table1[[#This Row],[tar-out]])&gt;=$O$1,ABS(Table1[[#This Row],[tar-out]])&lt;$P$1)</f>
        <v>0</v>
      </c>
      <c r="P1174" s="1">
        <f>ROUND(Table1[[#This Row],[tar-out]],0)</f>
        <v>2</v>
      </c>
      <c r="Q1174" s="3">
        <v>1172</v>
      </c>
      <c r="U1174">
        <f>IF(Table1[[#This Row],[tar-out in '[0,1)]],1,0)</f>
        <v>0</v>
      </c>
      <c r="V1174">
        <f>IF(Table1[[#This Row],[tar-out in '[1,2)]],1,0)</f>
        <v>1</v>
      </c>
      <c r="W1174">
        <f>IF(Table1[[#This Row],[tar-out'[2,5)]],1,0)</f>
        <v>0</v>
      </c>
      <c r="X1174">
        <f>IF(Table1[[#This Row],[tar-out in '[5, 10)]],1,0)</f>
        <v>0</v>
      </c>
      <c r="Y1174">
        <f>IF(Table1[[#This Row],[tar-out in '[10,20)]],1,0)</f>
        <v>0</v>
      </c>
      <c r="Z1174">
        <f>IF(Table1[[#This Row],[tar-out in '[20, 10000)]],1,0)</f>
        <v>0</v>
      </c>
    </row>
    <row r="1175" spans="1:26" x14ac:dyDescent="0.25">
      <c r="A1175">
        <v>23</v>
      </c>
      <c r="B1175">
        <v>242</v>
      </c>
      <c r="C1175">
        <v>6.7826086956521703</v>
      </c>
      <c r="D1175">
        <v>2</v>
      </c>
      <c r="E1175">
        <v>408</v>
      </c>
      <c r="F1175">
        <v>7</v>
      </c>
      <c r="G1175">
        <v>6.0027909278869602</v>
      </c>
      <c r="H1175">
        <f>Table1[[#This Row],[target]]-Table1[[#This Row],[output]]</f>
        <v>0.99720907211303977</v>
      </c>
      <c r="I1175">
        <f>Table1[[#This Row],[tar-out]]*Table1[[#This Row],[tar-out]]</f>
        <v>0.99442593350454977</v>
      </c>
      <c r="J1175" t="b">
        <f>AND(ABS(Table1[[#This Row],[tar-out]])&gt;=$J$1,ABS(Table1[[#This Row],[tar-out]])&lt;$K$1)</f>
        <v>1</v>
      </c>
      <c r="K1175" t="b">
        <f>AND(ABS(Table1[[#This Row],[tar-out]])&gt;=$K$1,ABS(Table1[[#This Row],[tar-out]])&lt;$L$1)</f>
        <v>0</v>
      </c>
      <c r="L1175" t="b">
        <f>AND(ABS(Table1[[#This Row],[tar-out]])&gt;=$L$1,ABS(Table1[[#This Row],[tar-out]])&lt;$M$1)</f>
        <v>0</v>
      </c>
      <c r="M1175" t="b">
        <f>AND(ABS(Table1[[#This Row],[tar-out]])&gt;=$M$1,ABS(Table1[[#This Row],[tar-out]])&lt;$N$1)</f>
        <v>0</v>
      </c>
      <c r="N1175" t="b">
        <f>AND(ABS(Table1[[#This Row],[tar-out]])&gt;=$N$1,ABS(Table1[[#This Row],[tar-out]])&lt;$O$1)</f>
        <v>0</v>
      </c>
      <c r="O1175" t="b">
        <f>AND(ABS(Table1[[#This Row],[tar-out]])&gt;=$O$1,ABS(Table1[[#This Row],[tar-out]])&lt;$P$1)</f>
        <v>0</v>
      </c>
      <c r="P1175" s="1">
        <f>ROUND(Table1[[#This Row],[tar-out]],0)</f>
        <v>1</v>
      </c>
      <c r="Q1175" s="2">
        <v>1173</v>
      </c>
      <c r="U1175">
        <f>IF(Table1[[#This Row],[tar-out in '[0,1)]],1,0)</f>
        <v>1</v>
      </c>
      <c r="V1175">
        <f>IF(Table1[[#This Row],[tar-out in '[1,2)]],1,0)</f>
        <v>0</v>
      </c>
      <c r="W1175">
        <f>IF(Table1[[#This Row],[tar-out'[2,5)]],1,0)</f>
        <v>0</v>
      </c>
      <c r="X1175">
        <f>IF(Table1[[#This Row],[tar-out in '[5, 10)]],1,0)</f>
        <v>0</v>
      </c>
      <c r="Y1175">
        <f>IF(Table1[[#This Row],[tar-out in '[10,20)]],1,0)</f>
        <v>0</v>
      </c>
      <c r="Z1175">
        <f>IF(Table1[[#This Row],[tar-out in '[20, 10000)]],1,0)</f>
        <v>0</v>
      </c>
    </row>
    <row r="1176" spans="1:26" x14ac:dyDescent="0.25">
      <c r="A1176">
        <v>23</v>
      </c>
      <c r="B1176">
        <v>242</v>
      </c>
      <c r="C1176">
        <v>6.7826086956521703</v>
      </c>
      <c r="D1176">
        <v>2</v>
      </c>
      <c r="E1176">
        <v>322</v>
      </c>
      <c r="F1176">
        <v>7.3672727272727299</v>
      </c>
      <c r="G1176">
        <v>6.00357913970947</v>
      </c>
      <c r="H1176">
        <f>Table1[[#This Row],[target]]-Table1[[#This Row],[output]]</f>
        <v>1.3636935875632599</v>
      </c>
      <c r="I1176">
        <f>Table1[[#This Row],[tar-out]]*Table1[[#This Row],[tar-out]]</f>
        <v>1.8596602007611542</v>
      </c>
      <c r="J1176" t="b">
        <f>AND(ABS(Table1[[#This Row],[tar-out]])&gt;=$J$1,ABS(Table1[[#This Row],[tar-out]])&lt;$K$1)</f>
        <v>0</v>
      </c>
      <c r="K1176" t="b">
        <f>AND(ABS(Table1[[#This Row],[tar-out]])&gt;=$K$1,ABS(Table1[[#This Row],[tar-out]])&lt;$L$1)</f>
        <v>1</v>
      </c>
      <c r="L1176" t="b">
        <f>AND(ABS(Table1[[#This Row],[tar-out]])&gt;=$L$1,ABS(Table1[[#This Row],[tar-out]])&lt;$M$1)</f>
        <v>0</v>
      </c>
      <c r="M1176" t="b">
        <f>AND(ABS(Table1[[#This Row],[tar-out]])&gt;=$M$1,ABS(Table1[[#This Row],[tar-out]])&lt;$N$1)</f>
        <v>0</v>
      </c>
      <c r="N1176" t="b">
        <f>AND(ABS(Table1[[#This Row],[tar-out]])&gt;=$N$1,ABS(Table1[[#This Row],[tar-out]])&lt;$O$1)</f>
        <v>0</v>
      </c>
      <c r="O1176" t="b">
        <f>AND(ABS(Table1[[#This Row],[tar-out]])&gt;=$O$1,ABS(Table1[[#This Row],[tar-out]])&lt;$P$1)</f>
        <v>0</v>
      </c>
      <c r="P1176" s="1">
        <f>ROUND(Table1[[#This Row],[tar-out]],0)</f>
        <v>1</v>
      </c>
      <c r="Q1176" s="3">
        <v>1174</v>
      </c>
      <c r="U1176">
        <f>IF(Table1[[#This Row],[tar-out in '[0,1)]],1,0)</f>
        <v>0</v>
      </c>
      <c r="V1176">
        <f>IF(Table1[[#This Row],[tar-out in '[1,2)]],1,0)</f>
        <v>1</v>
      </c>
      <c r="W1176">
        <f>IF(Table1[[#This Row],[tar-out'[2,5)]],1,0)</f>
        <v>0</v>
      </c>
      <c r="X1176">
        <f>IF(Table1[[#This Row],[tar-out in '[5, 10)]],1,0)</f>
        <v>0</v>
      </c>
      <c r="Y1176">
        <f>IF(Table1[[#This Row],[tar-out in '[10,20)]],1,0)</f>
        <v>0</v>
      </c>
      <c r="Z1176">
        <f>IF(Table1[[#This Row],[tar-out in '[20, 10000)]],1,0)</f>
        <v>0</v>
      </c>
    </row>
    <row r="1177" spans="1:26" x14ac:dyDescent="0.25">
      <c r="A1177">
        <v>23</v>
      </c>
      <c r="B1177">
        <v>242</v>
      </c>
      <c r="C1177">
        <v>6.7826086956521703</v>
      </c>
      <c r="D1177">
        <v>2</v>
      </c>
      <c r="E1177">
        <v>117</v>
      </c>
      <c r="F1177">
        <v>8.3091482649842305</v>
      </c>
      <c r="G1177">
        <v>6.0859055519104004</v>
      </c>
      <c r="H1177">
        <f>Table1[[#This Row],[target]]-Table1[[#This Row],[output]]</f>
        <v>2.2232427130738301</v>
      </c>
      <c r="I1177">
        <f>Table1[[#This Row],[tar-out]]*Table1[[#This Row],[tar-out]]</f>
        <v>4.9428081612358854</v>
      </c>
      <c r="J1177" t="b">
        <f>AND(ABS(Table1[[#This Row],[tar-out]])&gt;=$J$1,ABS(Table1[[#This Row],[tar-out]])&lt;$K$1)</f>
        <v>0</v>
      </c>
      <c r="K1177" t="b">
        <f>AND(ABS(Table1[[#This Row],[tar-out]])&gt;=$K$1,ABS(Table1[[#This Row],[tar-out]])&lt;$L$1)</f>
        <v>0</v>
      </c>
      <c r="L1177" t="b">
        <f>AND(ABS(Table1[[#This Row],[tar-out]])&gt;=$L$1,ABS(Table1[[#This Row],[tar-out]])&lt;$M$1)</f>
        <v>1</v>
      </c>
      <c r="M1177" t="b">
        <f>AND(ABS(Table1[[#This Row],[tar-out]])&gt;=$M$1,ABS(Table1[[#This Row],[tar-out]])&lt;$N$1)</f>
        <v>0</v>
      </c>
      <c r="N1177" t="b">
        <f>AND(ABS(Table1[[#This Row],[tar-out]])&gt;=$N$1,ABS(Table1[[#This Row],[tar-out]])&lt;$O$1)</f>
        <v>0</v>
      </c>
      <c r="O1177" t="b">
        <f>AND(ABS(Table1[[#This Row],[tar-out]])&gt;=$O$1,ABS(Table1[[#This Row],[tar-out]])&lt;$P$1)</f>
        <v>0</v>
      </c>
      <c r="P1177" s="1">
        <f>ROUND(Table1[[#This Row],[tar-out]],0)</f>
        <v>2</v>
      </c>
      <c r="Q1177" s="2">
        <v>1175</v>
      </c>
      <c r="U1177">
        <f>IF(Table1[[#This Row],[tar-out in '[0,1)]],1,0)</f>
        <v>0</v>
      </c>
      <c r="V1177">
        <f>IF(Table1[[#This Row],[tar-out in '[1,2)]],1,0)</f>
        <v>0</v>
      </c>
      <c r="W1177">
        <f>IF(Table1[[#This Row],[tar-out'[2,5)]],1,0)</f>
        <v>1</v>
      </c>
      <c r="X1177">
        <f>IF(Table1[[#This Row],[tar-out in '[5, 10)]],1,0)</f>
        <v>0</v>
      </c>
      <c r="Y1177">
        <f>IF(Table1[[#This Row],[tar-out in '[10,20)]],1,0)</f>
        <v>0</v>
      </c>
      <c r="Z1177">
        <f>IF(Table1[[#This Row],[tar-out in '[20, 10000)]],1,0)</f>
        <v>0</v>
      </c>
    </row>
    <row r="1178" spans="1:26" x14ac:dyDescent="0.25">
      <c r="A1178">
        <v>23</v>
      </c>
      <c r="B1178">
        <v>242</v>
      </c>
      <c r="C1178">
        <v>6.7826086956521703</v>
      </c>
      <c r="D1178">
        <v>2</v>
      </c>
      <c r="E1178">
        <v>132</v>
      </c>
      <c r="F1178">
        <v>7.8</v>
      </c>
      <c r="G1178">
        <v>6.08426856994629</v>
      </c>
      <c r="H1178">
        <f>Table1[[#This Row],[target]]-Table1[[#This Row],[output]]</f>
        <v>1.7157314300537099</v>
      </c>
      <c r="I1178">
        <f>Table1[[#This Row],[tar-out]]*Table1[[#This Row],[tar-out]]</f>
        <v>2.9437343400741485</v>
      </c>
      <c r="J1178" t="b">
        <f>AND(ABS(Table1[[#This Row],[tar-out]])&gt;=$J$1,ABS(Table1[[#This Row],[tar-out]])&lt;$K$1)</f>
        <v>0</v>
      </c>
      <c r="K1178" t="b">
        <f>AND(ABS(Table1[[#This Row],[tar-out]])&gt;=$K$1,ABS(Table1[[#This Row],[tar-out]])&lt;$L$1)</f>
        <v>1</v>
      </c>
      <c r="L1178" t="b">
        <f>AND(ABS(Table1[[#This Row],[tar-out]])&gt;=$L$1,ABS(Table1[[#This Row],[tar-out]])&lt;$M$1)</f>
        <v>0</v>
      </c>
      <c r="M1178" t="b">
        <f>AND(ABS(Table1[[#This Row],[tar-out]])&gt;=$M$1,ABS(Table1[[#This Row],[tar-out]])&lt;$N$1)</f>
        <v>0</v>
      </c>
      <c r="N1178" t="b">
        <f>AND(ABS(Table1[[#This Row],[tar-out]])&gt;=$N$1,ABS(Table1[[#This Row],[tar-out]])&lt;$O$1)</f>
        <v>0</v>
      </c>
      <c r="O1178" t="b">
        <f>AND(ABS(Table1[[#This Row],[tar-out]])&gt;=$O$1,ABS(Table1[[#This Row],[tar-out]])&lt;$P$1)</f>
        <v>0</v>
      </c>
      <c r="P1178" s="1">
        <f>ROUND(Table1[[#This Row],[tar-out]],0)</f>
        <v>2</v>
      </c>
      <c r="Q1178" s="3">
        <v>1176</v>
      </c>
      <c r="U1178">
        <f>IF(Table1[[#This Row],[tar-out in '[0,1)]],1,0)</f>
        <v>0</v>
      </c>
      <c r="V1178">
        <f>IF(Table1[[#This Row],[tar-out in '[1,2)]],1,0)</f>
        <v>1</v>
      </c>
      <c r="W1178">
        <f>IF(Table1[[#This Row],[tar-out'[2,5)]],1,0)</f>
        <v>0</v>
      </c>
      <c r="X1178">
        <f>IF(Table1[[#This Row],[tar-out in '[5, 10)]],1,0)</f>
        <v>0</v>
      </c>
      <c r="Y1178">
        <f>IF(Table1[[#This Row],[tar-out in '[10,20)]],1,0)</f>
        <v>0</v>
      </c>
      <c r="Z1178">
        <f>IF(Table1[[#This Row],[tar-out in '[20, 10000)]],1,0)</f>
        <v>0</v>
      </c>
    </row>
    <row r="1179" spans="1:26" x14ac:dyDescent="0.25">
      <c r="A1179">
        <v>23</v>
      </c>
      <c r="B1179">
        <v>242</v>
      </c>
      <c r="C1179">
        <v>6.7826086956521703</v>
      </c>
      <c r="D1179">
        <v>2</v>
      </c>
      <c r="E1179">
        <v>92</v>
      </c>
      <c r="F1179">
        <v>9.18699731903485</v>
      </c>
      <c r="G1179">
        <v>6.1376748085021999</v>
      </c>
      <c r="H1179">
        <f>Table1[[#This Row],[target]]-Table1[[#This Row],[output]]</f>
        <v>3.04932251053265</v>
      </c>
      <c r="I1179">
        <f>Table1[[#This Row],[tar-out]]*Table1[[#This Row],[tar-out]]</f>
        <v>9.2983677732411429</v>
      </c>
      <c r="J1179" t="b">
        <f>AND(ABS(Table1[[#This Row],[tar-out]])&gt;=$J$1,ABS(Table1[[#This Row],[tar-out]])&lt;$K$1)</f>
        <v>0</v>
      </c>
      <c r="K1179" t="b">
        <f>AND(ABS(Table1[[#This Row],[tar-out]])&gt;=$K$1,ABS(Table1[[#This Row],[tar-out]])&lt;$L$1)</f>
        <v>0</v>
      </c>
      <c r="L1179" t="b">
        <f>AND(ABS(Table1[[#This Row],[tar-out]])&gt;=$L$1,ABS(Table1[[#This Row],[tar-out]])&lt;$M$1)</f>
        <v>1</v>
      </c>
      <c r="M1179" t="b">
        <f>AND(ABS(Table1[[#This Row],[tar-out]])&gt;=$M$1,ABS(Table1[[#This Row],[tar-out]])&lt;$N$1)</f>
        <v>0</v>
      </c>
      <c r="N1179" t="b">
        <f>AND(ABS(Table1[[#This Row],[tar-out]])&gt;=$N$1,ABS(Table1[[#This Row],[tar-out]])&lt;$O$1)</f>
        <v>0</v>
      </c>
      <c r="O1179" t="b">
        <f>AND(ABS(Table1[[#This Row],[tar-out]])&gt;=$O$1,ABS(Table1[[#This Row],[tar-out]])&lt;$P$1)</f>
        <v>0</v>
      </c>
      <c r="P1179" s="1">
        <f>ROUND(Table1[[#This Row],[tar-out]],0)</f>
        <v>3</v>
      </c>
      <c r="Q1179" s="2">
        <v>1177</v>
      </c>
      <c r="U1179">
        <f>IF(Table1[[#This Row],[tar-out in '[0,1)]],1,0)</f>
        <v>0</v>
      </c>
      <c r="V1179">
        <f>IF(Table1[[#This Row],[tar-out in '[1,2)]],1,0)</f>
        <v>0</v>
      </c>
      <c r="W1179">
        <f>IF(Table1[[#This Row],[tar-out'[2,5)]],1,0)</f>
        <v>1</v>
      </c>
      <c r="X1179">
        <f>IF(Table1[[#This Row],[tar-out in '[5, 10)]],1,0)</f>
        <v>0</v>
      </c>
      <c r="Y1179">
        <f>IF(Table1[[#This Row],[tar-out in '[10,20)]],1,0)</f>
        <v>0</v>
      </c>
      <c r="Z1179">
        <f>IF(Table1[[#This Row],[tar-out in '[20, 10000)]],1,0)</f>
        <v>0</v>
      </c>
    </row>
    <row r="1180" spans="1:26" x14ac:dyDescent="0.25">
      <c r="A1180">
        <v>23</v>
      </c>
      <c r="B1180">
        <v>242</v>
      </c>
      <c r="C1180">
        <v>6.7826086956521703</v>
      </c>
      <c r="D1180">
        <v>2</v>
      </c>
      <c r="E1180">
        <v>228</v>
      </c>
      <c r="F1180">
        <v>7.2088888888888896</v>
      </c>
      <c r="G1180">
        <v>6.0044403076171902</v>
      </c>
      <c r="H1180">
        <f>Table1[[#This Row],[target]]-Table1[[#This Row],[output]]</f>
        <v>1.2044485812716994</v>
      </c>
      <c r="I1180">
        <f>Table1[[#This Row],[tar-out]]*Table1[[#This Row],[tar-out]]</f>
        <v>1.4506963849274095</v>
      </c>
      <c r="J1180" t="b">
        <f>AND(ABS(Table1[[#This Row],[tar-out]])&gt;=$J$1,ABS(Table1[[#This Row],[tar-out]])&lt;$K$1)</f>
        <v>0</v>
      </c>
      <c r="K1180" t="b">
        <f>AND(ABS(Table1[[#This Row],[tar-out]])&gt;=$K$1,ABS(Table1[[#This Row],[tar-out]])&lt;$L$1)</f>
        <v>1</v>
      </c>
      <c r="L1180" t="b">
        <f>AND(ABS(Table1[[#This Row],[tar-out]])&gt;=$L$1,ABS(Table1[[#This Row],[tar-out]])&lt;$M$1)</f>
        <v>0</v>
      </c>
      <c r="M1180" t="b">
        <f>AND(ABS(Table1[[#This Row],[tar-out]])&gt;=$M$1,ABS(Table1[[#This Row],[tar-out]])&lt;$N$1)</f>
        <v>0</v>
      </c>
      <c r="N1180" t="b">
        <f>AND(ABS(Table1[[#This Row],[tar-out]])&gt;=$N$1,ABS(Table1[[#This Row],[tar-out]])&lt;$O$1)</f>
        <v>0</v>
      </c>
      <c r="O1180" t="b">
        <f>AND(ABS(Table1[[#This Row],[tar-out]])&gt;=$O$1,ABS(Table1[[#This Row],[tar-out]])&lt;$P$1)</f>
        <v>0</v>
      </c>
      <c r="P1180" s="1">
        <f>ROUND(Table1[[#This Row],[tar-out]],0)</f>
        <v>1</v>
      </c>
      <c r="Q1180" s="3">
        <v>1178</v>
      </c>
      <c r="U1180">
        <f>IF(Table1[[#This Row],[tar-out in '[0,1)]],1,0)</f>
        <v>0</v>
      </c>
      <c r="V1180">
        <f>IF(Table1[[#This Row],[tar-out in '[1,2)]],1,0)</f>
        <v>1</v>
      </c>
      <c r="W1180">
        <f>IF(Table1[[#This Row],[tar-out'[2,5)]],1,0)</f>
        <v>0</v>
      </c>
      <c r="X1180">
        <f>IF(Table1[[#This Row],[tar-out in '[5, 10)]],1,0)</f>
        <v>0</v>
      </c>
      <c r="Y1180">
        <f>IF(Table1[[#This Row],[tar-out in '[10,20)]],1,0)</f>
        <v>0</v>
      </c>
      <c r="Z1180">
        <f>IF(Table1[[#This Row],[tar-out in '[20, 10000)]],1,0)</f>
        <v>0</v>
      </c>
    </row>
    <row r="1181" spans="1:26" x14ac:dyDescent="0.25">
      <c r="A1181">
        <v>23</v>
      </c>
      <c r="B1181">
        <v>242</v>
      </c>
      <c r="C1181">
        <v>6.7826086956521703</v>
      </c>
      <c r="D1181">
        <v>2</v>
      </c>
      <c r="E1181">
        <v>253</v>
      </c>
      <c r="F1181">
        <v>7.3151851851851903</v>
      </c>
      <c r="G1181">
        <v>6.00421142578125</v>
      </c>
      <c r="H1181">
        <f>Table1[[#This Row],[target]]-Table1[[#This Row],[output]]</f>
        <v>1.3109737594039403</v>
      </c>
      <c r="I1181">
        <f>Table1[[#This Row],[tar-out]]*Table1[[#This Row],[tar-out]]</f>
        <v>1.7186521978457006</v>
      </c>
      <c r="J1181" t="b">
        <f>AND(ABS(Table1[[#This Row],[tar-out]])&gt;=$J$1,ABS(Table1[[#This Row],[tar-out]])&lt;$K$1)</f>
        <v>0</v>
      </c>
      <c r="K1181" t="b">
        <f>AND(ABS(Table1[[#This Row],[tar-out]])&gt;=$K$1,ABS(Table1[[#This Row],[tar-out]])&lt;$L$1)</f>
        <v>1</v>
      </c>
      <c r="L1181" t="b">
        <f>AND(ABS(Table1[[#This Row],[tar-out]])&gt;=$L$1,ABS(Table1[[#This Row],[tar-out]])&lt;$M$1)</f>
        <v>0</v>
      </c>
      <c r="M1181" t="b">
        <f>AND(ABS(Table1[[#This Row],[tar-out]])&gt;=$M$1,ABS(Table1[[#This Row],[tar-out]])&lt;$N$1)</f>
        <v>0</v>
      </c>
      <c r="N1181" t="b">
        <f>AND(ABS(Table1[[#This Row],[tar-out]])&gt;=$N$1,ABS(Table1[[#This Row],[tar-out]])&lt;$O$1)</f>
        <v>0</v>
      </c>
      <c r="O1181" t="b">
        <f>AND(ABS(Table1[[#This Row],[tar-out]])&gt;=$O$1,ABS(Table1[[#This Row],[tar-out]])&lt;$P$1)</f>
        <v>0</v>
      </c>
      <c r="P1181" s="1">
        <f>ROUND(Table1[[#This Row],[tar-out]],0)</f>
        <v>1</v>
      </c>
      <c r="Q1181" s="2">
        <v>1179</v>
      </c>
      <c r="U1181">
        <f>IF(Table1[[#This Row],[tar-out in '[0,1)]],1,0)</f>
        <v>0</v>
      </c>
      <c r="V1181">
        <f>IF(Table1[[#This Row],[tar-out in '[1,2)]],1,0)</f>
        <v>1</v>
      </c>
      <c r="W1181">
        <f>IF(Table1[[#This Row],[tar-out'[2,5)]],1,0)</f>
        <v>0</v>
      </c>
      <c r="X1181">
        <f>IF(Table1[[#This Row],[tar-out in '[5, 10)]],1,0)</f>
        <v>0</v>
      </c>
      <c r="Y1181">
        <f>IF(Table1[[#This Row],[tar-out in '[10,20)]],1,0)</f>
        <v>0</v>
      </c>
      <c r="Z1181">
        <f>IF(Table1[[#This Row],[tar-out in '[20, 10000)]],1,0)</f>
        <v>0</v>
      </c>
    </row>
    <row r="1182" spans="1:26" x14ac:dyDescent="0.25">
      <c r="A1182">
        <v>23</v>
      </c>
      <c r="B1182">
        <v>242</v>
      </c>
      <c r="C1182">
        <v>6.7826086956521703</v>
      </c>
      <c r="D1182">
        <v>2</v>
      </c>
      <c r="E1182">
        <v>236</v>
      </c>
      <c r="F1182">
        <v>7.5488069414316703</v>
      </c>
      <c r="G1182">
        <v>6.0043668746948198</v>
      </c>
      <c r="H1182">
        <f>Table1[[#This Row],[target]]-Table1[[#This Row],[output]]</f>
        <v>1.5444400667368505</v>
      </c>
      <c r="I1182">
        <f>Table1[[#This Row],[tar-out]]*Table1[[#This Row],[tar-out]]</f>
        <v>2.3852951197421275</v>
      </c>
      <c r="J1182" t="b">
        <f>AND(ABS(Table1[[#This Row],[tar-out]])&gt;=$J$1,ABS(Table1[[#This Row],[tar-out]])&lt;$K$1)</f>
        <v>0</v>
      </c>
      <c r="K1182" t="b">
        <f>AND(ABS(Table1[[#This Row],[tar-out]])&gt;=$K$1,ABS(Table1[[#This Row],[tar-out]])&lt;$L$1)</f>
        <v>1</v>
      </c>
      <c r="L1182" t="b">
        <f>AND(ABS(Table1[[#This Row],[tar-out]])&gt;=$L$1,ABS(Table1[[#This Row],[tar-out]])&lt;$M$1)</f>
        <v>0</v>
      </c>
      <c r="M1182" t="b">
        <f>AND(ABS(Table1[[#This Row],[tar-out]])&gt;=$M$1,ABS(Table1[[#This Row],[tar-out]])&lt;$N$1)</f>
        <v>0</v>
      </c>
      <c r="N1182" t="b">
        <f>AND(ABS(Table1[[#This Row],[tar-out]])&gt;=$N$1,ABS(Table1[[#This Row],[tar-out]])&lt;$O$1)</f>
        <v>0</v>
      </c>
      <c r="O1182" t="b">
        <f>AND(ABS(Table1[[#This Row],[tar-out]])&gt;=$O$1,ABS(Table1[[#This Row],[tar-out]])&lt;$P$1)</f>
        <v>0</v>
      </c>
      <c r="P1182" s="1">
        <f>ROUND(Table1[[#This Row],[tar-out]],0)</f>
        <v>2</v>
      </c>
      <c r="Q1182" s="3">
        <v>1180</v>
      </c>
      <c r="U1182">
        <f>IF(Table1[[#This Row],[tar-out in '[0,1)]],1,0)</f>
        <v>0</v>
      </c>
      <c r="V1182">
        <f>IF(Table1[[#This Row],[tar-out in '[1,2)]],1,0)</f>
        <v>1</v>
      </c>
      <c r="W1182">
        <f>IF(Table1[[#This Row],[tar-out'[2,5)]],1,0)</f>
        <v>0</v>
      </c>
      <c r="X1182">
        <f>IF(Table1[[#This Row],[tar-out in '[5, 10)]],1,0)</f>
        <v>0</v>
      </c>
      <c r="Y1182">
        <f>IF(Table1[[#This Row],[tar-out in '[10,20)]],1,0)</f>
        <v>0</v>
      </c>
      <c r="Z1182">
        <f>IF(Table1[[#This Row],[tar-out in '[20, 10000)]],1,0)</f>
        <v>0</v>
      </c>
    </row>
    <row r="1183" spans="1:26" x14ac:dyDescent="0.25">
      <c r="A1183">
        <v>23</v>
      </c>
      <c r="B1183">
        <v>242</v>
      </c>
      <c r="C1183">
        <v>6.7826086956521703</v>
      </c>
      <c r="D1183">
        <v>2</v>
      </c>
      <c r="E1183">
        <v>205</v>
      </c>
      <c r="F1183">
        <v>7.4456140350877202</v>
      </c>
      <c r="G1183">
        <v>6.0046510696411097</v>
      </c>
      <c r="H1183">
        <f>Table1[[#This Row],[target]]-Table1[[#This Row],[output]]</f>
        <v>1.4409629654466105</v>
      </c>
      <c r="I1183">
        <f>Table1[[#This Row],[tar-out]]*Table1[[#This Row],[tar-out]]</f>
        <v>2.0763742677886898</v>
      </c>
      <c r="J1183" t="b">
        <f>AND(ABS(Table1[[#This Row],[tar-out]])&gt;=$J$1,ABS(Table1[[#This Row],[tar-out]])&lt;$K$1)</f>
        <v>0</v>
      </c>
      <c r="K1183" t="b">
        <f>AND(ABS(Table1[[#This Row],[tar-out]])&gt;=$K$1,ABS(Table1[[#This Row],[tar-out]])&lt;$L$1)</f>
        <v>1</v>
      </c>
      <c r="L1183" t="b">
        <f>AND(ABS(Table1[[#This Row],[tar-out]])&gt;=$L$1,ABS(Table1[[#This Row],[tar-out]])&lt;$M$1)</f>
        <v>0</v>
      </c>
      <c r="M1183" t="b">
        <f>AND(ABS(Table1[[#This Row],[tar-out]])&gt;=$M$1,ABS(Table1[[#This Row],[tar-out]])&lt;$N$1)</f>
        <v>0</v>
      </c>
      <c r="N1183" t="b">
        <f>AND(ABS(Table1[[#This Row],[tar-out]])&gt;=$N$1,ABS(Table1[[#This Row],[tar-out]])&lt;$O$1)</f>
        <v>0</v>
      </c>
      <c r="O1183" t="b">
        <f>AND(ABS(Table1[[#This Row],[tar-out]])&gt;=$O$1,ABS(Table1[[#This Row],[tar-out]])&lt;$P$1)</f>
        <v>0</v>
      </c>
      <c r="P1183" s="1">
        <f>ROUND(Table1[[#This Row],[tar-out]],0)</f>
        <v>1</v>
      </c>
      <c r="Q1183" s="2">
        <v>1181</v>
      </c>
      <c r="U1183">
        <f>IF(Table1[[#This Row],[tar-out in '[0,1)]],1,0)</f>
        <v>0</v>
      </c>
      <c r="V1183">
        <f>IF(Table1[[#This Row],[tar-out in '[1,2)]],1,0)</f>
        <v>1</v>
      </c>
      <c r="W1183">
        <f>IF(Table1[[#This Row],[tar-out'[2,5)]],1,0)</f>
        <v>0</v>
      </c>
      <c r="X1183">
        <f>IF(Table1[[#This Row],[tar-out in '[5, 10)]],1,0)</f>
        <v>0</v>
      </c>
      <c r="Y1183">
        <f>IF(Table1[[#This Row],[tar-out in '[10,20)]],1,0)</f>
        <v>0</v>
      </c>
      <c r="Z1183">
        <f>IF(Table1[[#This Row],[tar-out in '[20, 10000)]],1,0)</f>
        <v>0</v>
      </c>
    </row>
    <row r="1184" spans="1:26" x14ac:dyDescent="0.25">
      <c r="A1184">
        <v>23</v>
      </c>
      <c r="B1184">
        <v>242</v>
      </c>
      <c r="C1184">
        <v>6.7826086956521703</v>
      </c>
      <c r="D1184">
        <v>2</v>
      </c>
      <c r="E1184">
        <v>264</v>
      </c>
      <c r="F1184">
        <v>7.9589473684210503</v>
      </c>
      <c r="G1184">
        <v>6.00411033630371</v>
      </c>
      <c r="H1184">
        <f>Table1[[#This Row],[target]]-Table1[[#This Row],[output]]</f>
        <v>1.9548370321173403</v>
      </c>
      <c r="I1184">
        <f>Table1[[#This Row],[tar-out]]*Table1[[#This Row],[tar-out]]</f>
        <v>3.8213878221373312</v>
      </c>
      <c r="J1184" t="b">
        <f>AND(ABS(Table1[[#This Row],[tar-out]])&gt;=$J$1,ABS(Table1[[#This Row],[tar-out]])&lt;$K$1)</f>
        <v>0</v>
      </c>
      <c r="K1184" t="b">
        <f>AND(ABS(Table1[[#This Row],[tar-out]])&gt;=$K$1,ABS(Table1[[#This Row],[tar-out]])&lt;$L$1)</f>
        <v>1</v>
      </c>
      <c r="L1184" t="b">
        <f>AND(ABS(Table1[[#This Row],[tar-out]])&gt;=$L$1,ABS(Table1[[#This Row],[tar-out]])&lt;$M$1)</f>
        <v>0</v>
      </c>
      <c r="M1184" t="b">
        <f>AND(ABS(Table1[[#This Row],[tar-out]])&gt;=$M$1,ABS(Table1[[#This Row],[tar-out]])&lt;$N$1)</f>
        <v>0</v>
      </c>
      <c r="N1184" t="b">
        <f>AND(ABS(Table1[[#This Row],[tar-out]])&gt;=$N$1,ABS(Table1[[#This Row],[tar-out]])&lt;$O$1)</f>
        <v>0</v>
      </c>
      <c r="O1184" t="b">
        <f>AND(ABS(Table1[[#This Row],[tar-out]])&gt;=$O$1,ABS(Table1[[#This Row],[tar-out]])&lt;$P$1)</f>
        <v>0</v>
      </c>
      <c r="P1184" s="1">
        <f>ROUND(Table1[[#This Row],[tar-out]],0)</f>
        <v>2</v>
      </c>
      <c r="Q1184" s="3">
        <v>1182</v>
      </c>
      <c r="U1184">
        <f>IF(Table1[[#This Row],[tar-out in '[0,1)]],1,0)</f>
        <v>0</v>
      </c>
      <c r="V1184">
        <f>IF(Table1[[#This Row],[tar-out in '[1,2)]],1,0)</f>
        <v>1</v>
      </c>
      <c r="W1184">
        <f>IF(Table1[[#This Row],[tar-out'[2,5)]],1,0)</f>
        <v>0</v>
      </c>
      <c r="X1184">
        <f>IF(Table1[[#This Row],[tar-out in '[5, 10)]],1,0)</f>
        <v>0</v>
      </c>
      <c r="Y1184">
        <f>IF(Table1[[#This Row],[tar-out in '[10,20)]],1,0)</f>
        <v>0</v>
      </c>
      <c r="Z1184">
        <f>IF(Table1[[#This Row],[tar-out in '[20, 10000)]],1,0)</f>
        <v>0</v>
      </c>
    </row>
    <row r="1185" spans="1:26" x14ac:dyDescent="0.25">
      <c r="A1185">
        <v>23</v>
      </c>
      <c r="B1185">
        <v>242</v>
      </c>
      <c r="C1185">
        <v>6.7826086956521703</v>
      </c>
      <c r="D1185">
        <v>2</v>
      </c>
      <c r="E1185">
        <v>280</v>
      </c>
      <c r="F1185">
        <v>7.7563636363636403</v>
      </c>
      <c r="G1185">
        <v>6.0039639472961399</v>
      </c>
      <c r="H1185">
        <f>Table1[[#This Row],[target]]-Table1[[#This Row],[output]]</f>
        <v>1.7523996890675004</v>
      </c>
      <c r="I1185">
        <f>Table1[[#This Row],[tar-out]]*Table1[[#This Row],[tar-out]]</f>
        <v>3.070904670243872</v>
      </c>
      <c r="J1185" t="b">
        <f>AND(ABS(Table1[[#This Row],[tar-out]])&gt;=$J$1,ABS(Table1[[#This Row],[tar-out]])&lt;$K$1)</f>
        <v>0</v>
      </c>
      <c r="K1185" t="b">
        <f>AND(ABS(Table1[[#This Row],[tar-out]])&gt;=$K$1,ABS(Table1[[#This Row],[tar-out]])&lt;$L$1)</f>
        <v>1</v>
      </c>
      <c r="L1185" t="b">
        <f>AND(ABS(Table1[[#This Row],[tar-out]])&gt;=$L$1,ABS(Table1[[#This Row],[tar-out]])&lt;$M$1)</f>
        <v>0</v>
      </c>
      <c r="M1185" t="b">
        <f>AND(ABS(Table1[[#This Row],[tar-out]])&gt;=$M$1,ABS(Table1[[#This Row],[tar-out]])&lt;$N$1)</f>
        <v>0</v>
      </c>
      <c r="N1185" t="b">
        <f>AND(ABS(Table1[[#This Row],[tar-out]])&gt;=$N$1,ABS(Table1[[#This Row],[tar-out]])&lt;$O$1)</f>
        <v>0</v>
      </c>
      <c r="O1185" t="b">
        <f>AND(ABS(Table1[[#This Row],[tar-out]])&gt;=$O$1,ABS(Table1[[#This Row],[tar-out]])&lt;$P$1)</f>
        <v>0</v>
      </c>
      <c r="P1185" s="1">
        <f>ROUND(Table1[[#This Row],[tar-out]],0)</f>
        <v>2</v>
      </c>
      <c r="Q1185" s="2">
        <v>1183</v>
      </c>
      <c r="U1185">
        <f>IF(Table1[[#This Row],[tar-out in '[0,1)]],1,0)</f>
        <v>0</v>
      </c>
      <c r="V1185">
        <f>IF(Table1[[#This Row],[tar-out in '[1,2)]],1,0)</f>
        <v>1</v>
      </c>
      <c r="W1185">
        <f>IF(Table1[[#This Row],[tar-out'[2,5)]],1,0)</f>
        <v>0</v>
      </c>
      <c r="X1185">
        <f>IF(Table1[[#This Row],[tar-out in '[5, 10)]],1,0)</f>
        <v>0</v>
      </c>
      <c r="Y1185">
        <f>IF(Table1[[#This Row],[tar-out in '[10,20)]],1,0)</f>
        <v>0</v>
      </c>
      <c r="Z1185">
        <f>IF(Table1[[#This Row],[tar-out in '[20, 10000)]],1,0)</f>
        <v>0</v>
      </c>
    </row>
    <row r="1186" spans="1:26" x14ac:dyDescent="0.25">
      <c r="A1186">
        <v>23</v>
      </c>
      <c r="B1186">
        <v>242</v>
      </c>
      <c r="C1186">
        <v>6.7826086956521703</v>
      </c>
      <c r="D1186">
        <v>2</v>
      </c>
      <c r="E1186">
        <v>220</v>
      </c>
      <c r="F1186">
        <v>7.5333333333333297</v>
      </c>
      <c r="G1186">
        <v>6.0045137405395499</v>
      </c>
      <c r="H1186">
        <f>Table1[[#This Row],[target]]-Table1[[#This Row],[output]]</f>
        <v>1.5288195927937798</v>
      </c>
      <c r="I1186">
        <f>Table1[[#This Row],[tar-out]]*Table1[[#This Row],[tar-out]]</f>
        <v>2.3372893473101386</v>
      </c>
      <c r="J1186" t="b">
        <f>AND(ABS(Table1[[#This Row],[tar-out]])&gt;=$J$1,ABS(Table1[[#This Row],[tar-out]])&lt;$K$1)</f>
        <v>0</v>
      </c>
      <c r="K1186" t="b">
        <f>AND(ABS(Table1[[#This Row],[tar-out]])&gt;=$K$1,ABS(Table1[[#This Row],[tar-out]])&lt;$L$1)</f>
        <v>1</v>
      </c>
      <c r="L1186" t="b">
        <f>AND(ABS(Table1[[#This Row],[tar-out]])&gt;=$L$1,ABS(Table1[[#This Row],[tar-out]])&lt;$M$1)</f>
        <v>0</v>
      </c>
      <c r="M1186" t="b">
        <f>AND(ABS(Table1[[#This Row],[tar-out]])&gt;=$M$1,ABS(Table1[[#This Row],[tar-out]])&lt;$N$1)</f>
        <v>0</v>
      </c>
      <c r="N1186" t="b">
        <f>AND(ABS(Table1[[#This Row],[tar-out]])&gt;=$N$1,ABS(Table1[[#This Row],[tar-out]])&lt;$O$1)</f>
        <v>0</v>
      </c>
      <c r="O1186" t="b">
        <f>AND(ABS(Table1[[#This Row],[tar-out]])&gt;=$O$1,ABS(Table1[[#This Row],[tar-out]])&lt;$P$1)</f>
        <v>0</v>
      </c>
      <c r="P1186" s="1">
        <f>ROUND(Table1[[#This Row],[tar-out]],0)</f>
        <v>2</v>
      </c>
      <c r="Q1186" s="3">
        <v>1184</v>
      </c>
      <c r="U1186">
        <f>IF(Table1[[#This Row],[tar-out in '[0,1)]],1,0)</f>
        <v>0</v>
      </c>
      <c r="V1186">
        <f>IF(Table1[[#This Row],[tar-out in '[1,2)]],1,0)</f>
        <v>1</v>
      </c>
      <c r="W1186">
        <f>IF(Table1[[#This Row],[tar-out'[2,5)]],1,0)</f>
        <v>0</v>
      </c>
      <c r="X1186">
        <f>IF(Table1[[#This Row],[tar-out in '[5, 10)]],1,0)</f>
        <v>0</v>
      </c>
      <c r="Y1186">
        <f>IF(Table1[[#This Row],[tar-out in '[10,20)]],1,0)</f>
        <v>0</v>
      </c>
      <c r="Z1186">
        <f>IF(Table1[[#This Row],[tar-out in '[20, 10000)]],1,0)</f>
        <v>0</v>
      </c>
    </row>
    <row r="1187" spans="1:26" x14ac:dyDescent="0.25">
      <c r="A1187">
        <v>23</v>
      </c>
      <c r="B1187">
        <v>242</v>
      </c>
      <c r="C1187">
        <v>6.7826086956521703</v>
      </c>
      <c r="D1187">
        <v>2</v>
      </c>
      <c r="E1187">
        <v>183</v>
      </c>
      <c r="F1187">
        <v>7.6844444444444404</v>
      </c>
      <c r="G1187">
        <v>6.0048527717590297</v>
      </c>
      <c r="H1187">
        <f>Table1[[#This Row],[target]]-Table1[[#This Row],[output]]</f>
        <v>1.6795916726854108</v>
      </c>
      <c r="I1187">
        <f>Table1[[#This Row],[tar-out]]*Table1[[#This Row],[tar-out]]</f>
        <v>2.8210281869541758</v>
      </c>
      <c r="J1187" t="b">
        <f>AND(ABS(Table1[[#This Row],[tar-out]])&gt;=$J$1,ABS(Table1[[#This Row],[tar-out]])&lt;$K$1)</f>
        <v>0</v>
      </c>
      <c r="K1187" t="b">
        <f>AND(ABS(Table1[[#This Row],[tar-out]])&gt;=$K$1,ABS(Table1[[#This Row],[tar-out]])&lt;$L$1)</f>
        <v>1</v>
      </c>
      <c r="L1187" t="b">
        <f>AND(ABS(Table1[[#This Row],[tar-out]])&gt;=$L$1,ABS(Table1[[#This Row],[tar-out]])&lt;$M$1)</f>
        <v>0</v>
      </c>
      <c r="M1187" t="b">
        <f>AND(ABS(Table1[[#This Row],[tar-out]])&gt;=$M$1,ABS(Table1[[#This Row],[tar-out]])&lt;$N$1)</f>
        <v>0</v>
      </c>
      <c r="N1187" t="b">
        <f>AND(ABS(Table1[[#This Row],[tar-out]])&gt;=$N$1,ABS(Table1[[#This Row],[tar-out]])&lt;$O$1)</f>
        <v>0</v>
      </c>
      <c r="O1187" t="b">
        <f>AND(ABS(Table1[[#This Row],[tar-out]])&gt;=$O$1,ABS(Table1[[#This Row],[tar-out]])&lt;$P$1)</f>
        <v>0</v>
      </c>
      <c r="P1187" s="1">
        <f>ROUND(Table1[[#This Row],[tar-out]],0)</f>
        <v>2</v>
      </c>
      <c r="Q1187" s="2">
        <v>1185</v>
      </c>
      <c r="U1187">
        <f>IF(Table1[[#This Row],[tar-out in '[0,1)]],1,0)</f>
        <v>0</v>
      </c>
      <c r="V1187">
        <f>IF(Table1[[#This Row],[tar-out in '[1,2)]],1,0)</f>
        <v>1</v>
      </c>
      <c r="W1187">
        <f>IF(Table1[[#This Row],[tar-out'[2,5)]],1,0)</f>
        <v>0</v>
      </c>
      <c r="X1187">
        <f>IF(Table1[[#This Row],[tar-out in '[5, 10)]],1,0)</f>
        <v>0</v>
      </c>
      <c r="Y1187">
        <f>IF(Table1[[#This Row],[tar-out in '[10,20)]],1,0)</f>
        <v>0</v>
      </c>
      <c r="Z1187">
        <f>IF(Table1[[#This Row],[tar-out in '[20, 10000)]],1,0)</f>
        <v>0</v>
      </c>
    </row>
    <row r="1188" spans="1:26" x14ac:dyDescent="0.25">
      <c r="A1188">
        <v>23</v>
      </c>
      <c r="B1188">
        <v>242</v>
      </c>
      <c r="C1188">
        <v>6.7826086956521703</v>
      </c>
      <c r="D1188">
        <v>2</v>
      </c>
      <c r="E1188">
        <v>187</v>
      </c>
      <c r="F1188">
        <v>7.98</v>
      </c>
      <c r="G1188">
        <v>6.0048160552978498</v>
      </c>
      <c r="H1188">
        <f>Table1[[#This Row],[target]]-Table1[[#This Row],[output]]</f>
        <v>1.9751839447021506</v>
      </c>
      <c r="I1188">
        <f>Table1[[#This Row],[tar-out]]*Table1[[#This Row],[tar-out]]</f>
        <v>3.9013516154091485</v>
      </c>
      <c r="J1188" t="b">
        <f>AND(ABS(Table1[[#This Row],[tar-out]])&gt;=$J$1,ABS(Table1[[#This Row],[tar-out]])&lt;$K$1)</f>
        <v>0</v>
      </c>
      <c r="K1188" t="b">
        <f>AND(ABS(Table1[[#This Row],[tar-out]])&gt;=$K$1,ABS(Table1[[#This Row],[tar-out]])&lt;$L$1)</f>
        <v>1</v>
      </c>
      <c r="L1188" t="b">
        <f>AND(ABS(Table1[[#This Row],[tar-out]])&gt;=$L$1,ABS(Table1[[#This Row],[tar-out]])&lt;$M$1)</f>
        <v>0</v>
      </c>
      <c r="M1188" t="b">
        <f>AND(ABS(Table1[[#This Row],[tar-out]])&gt;=$M$1,ABS(Table1[[#This Row],[tar-out]])&lt;$N$1)</f>
        <v>0</v>
      </c>
      <c r="N1188" t="b">
        <f>AND(ABS(Table1[[#This Row],[tar-out]])&gt;=$N$1,ABS(Table1[[#This Row],[tar-out]])&lt;$O$1)</f>
        <v>0</v>
      </c>
      <c r="O1188" t="b">
        <f>AND(ABS(Table1[[#This Row],[tar-out]])&gt;=$O$1,ABS(Table1[[#This Row],[tar-out]])&lt;$P$1)</f>
        <v>0</v>
      </c>
      <c r="P1188" s="1">
        <f>ROUND(Table1[[#This Row],[tar-out]],0)</f>
        <v>2</v>
      </c>
      <c r="Q1188" s="3">
        <v>1186</v>
      </c>
      <c r="U1188">
        <f>IF(Table1[[#This Row],[tar-out in '[0,1)]],1,0)</f>
        <v>0</v>
      </c>
      <c r="V1188">
        <f>IF(Table1[[#This Row],[tar-out in '[1,2)]],1,0)</f>
        <v>1</v>
      </c>
      <c r="W1188">
        <f>IF(Table1[[#This Row],[tar-out'[2,5)]],1,0)</f>
        <v>0</v>
      </c>
      <c r="X1188">
        <f>IF(Table1[[#This Row],[tar-out in '[5, 10)]],1,0)</f>
        <v>0</v>
      </c>
      <c r="Y1188">
        <f>IF(Table1[[#This Row],[tar-out in '[10,20)]],1,0)</f>
        <v>0</v>
      </c>
      <c r="Z1188">
        <f>IF(Table1[[#This Row],[tar-out in '[20, 10000)]],1,0)</f>
        <v>0</v>
      </c>
    </row>
    <row r="1189" spans="1:26" x14ac:dyDescent="0.25">
      <c r="A1189">
        <v>23</v>
      </c>
      <c r="B1189">
        <v>242</v>
      </c>
      <c r="C1189">
        <v>6.7826086956521703</v>
      </c>
      <c r="D1189">
        <v>2</v>
      </c>
      <c r="E1189">
        <v>119</v>
      </c>
      <c r="F1189">
        <v>9.8166441136671203</v>
      </c>
      <c r="G1189">
        <v>6.0818009376525897</v>
      </c>
      <c r="H1189">
        <f>Table1[[#This Row],[target]]-Table1[[#This Row],[output]]</f>
        <v>3.7348431760145306</v>
      </c>
      <c r="I1189">
        <f>Table1[[#This Row],[tar-out]]*Table1[[#This Row],[tar-out]]</f>
        <v>13.949053549422306</v>
      </c>
      <c r="J1189" t="b">
        <f>AND(ABS(Table1[[#This Row],[tar-out]])&gt;=$J$1,ABS(Table1[[#This Row],[tar-out]])&lt;$K$1)</f>
        <v>0</v>
      </c>
      <c r="K1189" t="b">
        <f>AND(ABS(Table1[[#This Row],[tar-out]])&gt;=$K$1,ABS(Table1[[#This Row],[tar-out]])&lt;$L$1)</f>
        <v>0</v>
      </c>
      <c r="L1189" t="b">
        <f>AND(ABS(Table1[[#This Row],[tar-out]])&gt;=$L$1,ABS(Table1[[#This Row],[tar-out]])&lt;$M$1)</f>
        <v>1</v>
      </c>
      <c r="M1189" t="b">
        <f>AND(ABS(Table1[[#This Row],[tar-out]])&gt;=$M$1,ABS(Table1[[#This Row],[tar-out]])&lt;$N$1)</f>
        <v>0</v>
      </c>
      <c r="N1189" t="b">
        <f>AND(ABS(Table1[[#This Row],[tar-out]])&gt;=$N$1,ABS(Table1[[#This Row],[tar-out]])&lt;$O$1)</f>
        <v>0</v>
      </c>
      <c r="O1189" t="b">
        <f>AND(ABS(Table1[[#This Row],[tar-out]])&gt;=$O$1,ABS(Table1[[#This Row],[tar-out]])&lt;$P$1)</f>
        <v>0</v>
      </c>
      <c r="P1189" s="1">
        <f>ROUND(Table1[[#This Row],[tar-out]],0)</f>
        <v>4</v>
      </c>
      <c r="Q1189" s="2">
        <v>1187</v>
      </c>
      <c r="U1189">
        <f>IF(Table1[[#This Row],[tar-out in '[0,1)]],1,0)</f>
        <v>0</v>
      </c>
      <c r="V1189">
        <f>IF(Table1[[#This Row],[tar-out in '[1,2)]],1,0)</f>
        <v>0</v>
      </c>
      <c r="W1189">
        <f>IF(Table1[[#This Row],[tar-out'[2,5)]],1,0)</f>
        <v>1</v>
      </c>
      <c r="X1189">
        <f>IF(Table1[[#This Row],[tar-out in '[5, 10)]],1,0)</f>
        <v>0</v>
      </c>
      <c r="Y1189">
        <f>IF(Table1[[#This Row],[tar-out in '[10,20)]],1,0)</f>
        <v>0</v>
      </c>
      <c r="Z1189">
        <f>IF(Table1[[#This Row],[tar-out in '[20, 10000)]],1,0)</f>
        <v>0</v>
      </c>
    </row>
    <row r="1190" spans="1:26" x14ac:dyDescent="0.25">
      <c r="A1190">
        <v>23</v>
      </c>
      <c r="B1190">
        <v>242</v>
      </c>
      <c r="C1190">
        <v>6.7826086956521703</v>
      </c>
      <c r="D1190">
        <v>2</v>
      </c>
      <c r="E1190">
        <v>332</v>
      </c>
      <c r="F1190">
        <v>8.1151999999999997</v>
      </c>
      <c r="G1190">
        <v>6.0034875869751003</v>
      </c>
      <c r="H1190">
        <f>Table1[[#This Row],[target]]-Table1[[#This Row],[output]]</f>
        <v>2.1117124130248994</v>
      </c>
      <c r="I1190">
        <f>Table1[[#This Row],[tar-out]]*Table1[[#This Row],[tar-out]]</f>
        <v>4.4593293153234432</v>
      </c>
      <c r="J1190" t="b">
        <f>AND(ABS(Table1[[#This Row],[tar-out]])&gt;=$J$1,ABS(Table1[[#This Row],[tar-out]])&lt;$K$1)</f>
        <v>0</v>
      </c>
      <c r="K1190" t="b">
        <f>AND(ABS(Table1[[#This Row],[tar-out]])&gt;=$K$1,ABS(Table1[[#This Row],[tar-out]])&lt;$L$1)</f>
        <v>0</v>
      </c>
      <c r="L1190" t="b">
        <f>AND(ABS(Table1[[#This Row],[tar-out]])&gt;=$L$1,ABS(Table1[[#This Row],[tar-out]])&lt;$M$1)</f>
        <v>1</v>
      </c>
      <c r="M1190" t="b">
        <f>AND(ABS(Table1[[#This Row],[tar-out]])&gt;=$M$1,ABS(Table1[[#This Row],[tar-out]])&lt;$N$1)</f>
        <v>0</v>
      </c>
      <c r="N1190" t="b">
        <f>AND(ABS(Table1[[#This Row],[tar-out]])&gt;=$N$1,ABS(Table1[[#This Row],[tar-out]])&lt;$O$1)</f>
        <v>0</v>
      </c>
      <c r="O1190" t="b">
        <f>AND(ABS(Table1[[#This Row],[tar-out]])&gt;=$O$1,ABS(Table1[[#This Row],[tar-out]])&lt;$P$1)</f>
        <v>0</v>
      </c>
      <c r="P1190" s="1">
        <f>ROUND(Table1[[#This Row],[tar-out]],0)</f>
        <v>2</v>
      </c>
      <c r="Q1190" s="3">
        <v>1188</v>
      </c>
      <c r="U1190">
        <f>IF(Table1[[#This Row],[tar-out in '[0,1)]],1,0)</f>
        <v>0</v>
      </c>
      <c r="V1190">
        <f>IF(Table1[[#This Row],[tar-out in '[1,2)]],1,0)</f>
        <v>0</v>
      </c>
      <c r="W1190">
        <f>IF(Table1[[#This Row],[tar-out'[2,5)]],1,0)</f>
        <v>1</v>
      </c>
      <c r="X1190">
        <f>IF(Table1[[#This Row],[tar-out in '[5, 10)]],1,0)</f>
        <v>0</v>
      </c>
      <c r="Y1190">
        <f>IF(Table1[[#This Row],[tar-out in '[10,20)]],1,0)</f>
        <v>0</v>
      </c>
      <c r="Z1190">
        <f>IF(Table1[[#This Row],[tar-out in '[20, 10000)]],1,0)</f>
        <v>0</v>
      </c>
    </row>
    <row r="1191" spans="1:26" x14ac:dyDescent="0.25">
      <c r="A1191">
        <v>23</v>
      </c>
      <c r="B1191">
        <v>242</v>
      </c>
      <c r="C1191">
        <v>6.7826086956521703</v>
      </c>
      <c r="D1191">
        <v>2</v>
      </c>
      <c r="E1191">
        <v>300</v>
      </c>
      <c r="F1191">
        <v>8.4356923076923103</v>
      </c>
      <c r="G1191">
        <v>6.0037803649902299</v>
      </c>
      <c r="H1191">
        <f>Table1[[#This Row],[target]]-Table1[[#This Row],[output]]</f>
        <v>2.4319119427020803</v>
      </c>
      <c r="I1191">
        <f>Table1[[#This Row],[tar-out]]*Table1[[#This Row],[tar-out]]</f>
        <v>5.9141956970570062</v>
      </c>
      <c r="J1191" t="b">
        <f>AND(ABS(Table1[[#This Row],[tar-out]])&gt;=$J$1,ABS(Table1[[#This Row],[tar-out]])&lt;$K$1)</f>
        <v>0</v>
      </c>
      <c r="K1191" t="b">
        <f>AND(ABS(Table1[[#This Row],[tar-out]])&gt;=$K$1,ABS(Table1[[#This Row],[tar-out]])&lt;$L$1)</f>
        <v>0</v>
      </c>
      <c r="L1191" t="b">
        <f>AND(ABS(Table1[[#This Row],[tar-out]])&gt;=$L$1,ABS(Table1[[#This Row],[tar-out]])&lt;$M$1)</f>
        <v>1</v>
      </c>
      <c r="M1191" t="b">
        <f>AND(ABS(Table1[[#This Row],[tar-out]])&gt;=$M$1,ABS(Table1[[#This Row],[tar-out]])&lt;$N$1)</f>
        <v>0</v>
      </c>
      <c r="N1191" t="b">
        <f>AND(ABS(Table1[[#This Row],[tar-out]])&gt;=$N$1,ABS(Table1[[#This Row],[tar-out]])&lt;$O$1)</f>
        <v>0</v>
      </c>
      <c r="O1191" t="b">
        <f>AND(ABS(Table1[[#This Row],[tar-out]])&gt;=$O$1,ABS(Table1[[#This Row],[tar-out]])&lt;$P$1)</f>
        <v>0</v>
      </c>
      <c r="P1191" s="1">
        <f>ROUND(Table1[[#This Row],[tar-out]],0)</f>
        <v>2</v>
      </c>
      <c r="Q1191" s="2">
        <v>1189</v>
      </c>
      <c r="U1191">
        <f>IF(Table1[[#This Row],[tar-out in '[0,1)]],1,0)</f>
        <v>0</v>
      </c>
      <c r="V1191">
        <f>IF(Table1[[#This Row],[tar-out in '[1,2)]],1,0)</f>
        <v>0</v>
      </c>
      <c r="W1191">
        <f>IF(Table1[[#This Row],[tar-out'[2,5)]],1,0)</f>
        <v>1</v>
      </c>
      <c r="X1191">
        <f>IF(Table1[[#This Row],[tar-out in '[5, 10)]],1,0)</f>
        <v>0</v>
      </c>
      <c r="Y1191">
        <f>IF(Table1[[#This Row],[tar-out in '[10,20)]],1,0)</f>
        <v>0</v>
      </c>
      <c r="Z1191">
        <f>IF(Table1[[#This Row],[tar-out in '[20, 10000)]],1,0)</f>
        <v>0</v>
      </c>
    </row>
    <row r="1192" spans="1:26" x14ac:dyDescent="0.25">
      <c r="A1192">
        <v>23</v>
      </c>
      <c r="B1192">
        <v>242</v>
      </c>
      <c r="C1192">
        <v>6.7826086956521703</v>
      </c>
      <c r="D1192">
        <v>2</v>
      </c>
      <c r="E1192">
        <v>254</v>
      </c>
      <c r="F1192">
        <v>8.6912727272727306</v>
      </c>
      <c r="G1192">
        <v>6.0042018890380904</v>
      </c>
      <c r="H1192">
        <f>Table1[[#This Row],[target]]-Table1[[#This Row],[output]]</f>
        <v>2.6870708382346402</v>
      </c>
      <c r="I1192">
        <f>Table1[[#This Row],[tar-out]]*Table1[[#This Row],[tar-out]]</f>
        <v>7.2203496896910124</v>
      </c>
      <c r="J1192" t="b">
        <f>AND(ABS(Table1[[#This Row],[tar-out]])&gt;=$J$1,ABS(Table1[[#This Row],[tar-out]])&lt;$K$1)</f>
        <v>0</v>
      </c>
      <c r="K1192" t="b">
        <f>AND(ABS(Table1[[#This Row],[tar-out]])&gt;=$K$1,ABS(Table1[[#This Row],[tar-out]])&lt;$L$1)</f>
        <v>0</v>
      </c>
      <c r="L1192" t="b">
        <f>AND(ABS(Table1[[#This Row],[tar-out]])&gt;=$L$1,ABS(Table1[[#This Row],[tar-out]])&lt;$M$1)</f>
        <v>1</v>
      </c>
      <c r="M1192" t="b">
        <f>AND(ABS(Table1[[#This Row],[tar-out]])&gt;=$M$1,ABS(Table1[[#This Row],[tar-out]])&lt;$N$1)</f>
        <v>0</v>
      </c>
      <c r="N1192" t="b">
        <f>AND(ABS(Table1[[#This Row],[tar-out]])&gt;=$N$1,ABS(Table1[[#This Row],[tar-out]])&lt;$O$1)</f>
        <v>0</v>
      </c>
      <c r="O1192" t="b">
        <f>AND(ABS(Table1[[#This Row],[tar-out]])&gt;=$O$1,ABS(Table1[[#This Row],[tar-out]])&lt;$P$1)</f>
        <v>0</v>
      </c>
      <c r="P1192" s="1">
        <f>ROUND(Table1[[#This Row],[tar-out]],0)</f>
        <v>3</v>
      </c>
      <c r="Q1192" s="3">
        <v>1190</v>
      </c>
      <c r="U1192">
        <f>IF(Table1[[#This Row],[tar-out in '[0,1)]],1,0)</f>
        <v>0</v>
      </c>
      <c r="V1192">
        <f>IF(Table1[[#This Row],[tar-out in '[1,2)]],1,0)</f>
        <v>0</v>
      </c>
      <c r="W1192">
        <f>IF(Table1[[#This Row],[tar-out'[2,5)]],1,0)</f>
        <v>1</v>
      </c>
      <c r="X1192">
        <f>IF(Table1[[#This Row],[tar-out in '[5, 10)]],1,0)</f>
        <v>0</v>
      </c>
      <c r="Y1192">
        <f>IF(Table1[[#This Row],[tar-out in '[10,20)]],1,0)</f>
        <v>0</v>
      </c>
      <c r="Z1192">
        <f>IF(Table1[[#This Row],[tar-out in '[20, 10000)]],1,0)</f>
        <v>0</v>
      </c>
    </row>
    <row r="1193" spans="1:26" x14ac:dyDescent="0.25">
      <c r="A1193">
        <v>23</v>
      </c>
      <c r="B1193">
        <v>242</v>
      </c>
      <c r="C1193">
        <v>6.7826086956521703</v>
      </c>
      <c r="D1193">
        <v>2</v>
      </c>
      <c r="E1193">
        <v>237</v>
      </c>
      <c r="F1193">
        <v>8.3000000000000007</v>
      </c>
      <c r="G1193">
        <v>6.0043578147888201</v>
      </c>
      <c r="H1193">
        <f>Table1[[#This Row],[target]]-Table1[[#This Row],[output]]</f>
        <v>2.2956421852111806</v>
      </c>
      <c r="I1193">
        <f>Table1[[#This Row],[tar-out]]*Table1[[#This Row],[tar-out]]</f>
        <v>5.2699730425211646</v>
      </c>
      <c r="J1193" t="b">
        <f>AND(ABS(Table1[[#This Row],[tar-out]])&gt;=$J$1,ABS(Table1[[#This Row],[tar-out]])&lt;$K$1)</f>
        <v>0</v>
      </c>
      <c r="K1193" t="b">
        <f>AND(ABS(Table1[[#This Row],[tar-out]])&gt;=$K$1,ABS(Table1[[#This Row],[tar-out]])&lt;$L$1)</f>
        <v>0</v>
      </c>
      <c r="L1193" t="b">
        <f>AND(ABS(Table1[[#This Row],[tar-out]])&gt;=$L$1,ABS(Table1[[#This Row],[tar-out]])&lt;$M$1)</f>
        <v>1</v>
      </c>
      <c r="M1193" t="b">
        <f>AND(ABS(Table1[[#This Row],[tar-out]])&gt;=$M$1,ABS(Table1[[#This Row],[tar-out]])&lt;$N$1)</f>
        <v>0</v>
      </c>
      <c r="N1193" t="b">
        <f>AND(ABS(Table1[[#This Row],[tar-out]])&gt;=$N$1,ABS(Table1[[#This Row],[tar-out]])&lt;$O$1)</f>
        <v>0</v>
      </c>
      <c r="O1193" t="b">
        <f>AND(ABS(Table1[[#This Row],[tar-out]])&gt;=$O$1,ABS(Table1[[#This Row],[tar-out]])&lt;$P$1)</f>
        <v>0</v>
      </c>
      <c r="P1193" s="1">
        <f>ROUND(Table1[[#This Row],[tar-out]],0)</f>
        <v>2</v>
      </c>
      <c r="Q1193" s="2">
        <v>1191</v>
      </c>
      <c r="U1193">
        <f>IF(Table1[[#This Row],[tar-out in '[0,1)]],1,0)</f>
        <v>0</v>
      </c>
      <c r="V1193">
        <f>IF(Table1[[#This Row],[tar-out in '[1,2)]],1,0)</f>
        <v>0</v>
      </c>
      <c r="W1193">
        <f>IF(Table1[[#This Row],[tar-out'[2,5)]],1,0)</f>
        <v>1</v>
      </c>
      <c r="X1193">
        <f>IF(Table1[[#This Row],[tar-out in '[5, 10)]],1,0)</f>
        <v>0</v>
      </c>
      <c r="Y1193">
        <f>IF(Table1[[#This Row],[tar-out in '[10,20)]],1,0)</f>
        <v>0</v>
      </c>
      <c r="Z1193">
        <f>IF(Table1[[#This Row],[tar-out in '[20, 10000)]],1,0)</f>
        <v>0</v>
      </c>
    </row>
    <row r="1194" spans="1:26" x14ac:dyDescent="0.25">
      <c r="A1194">
        <v>23</v>
      </c>
      <c r="B1194">
        <v>242</v>
      </c>
      <c r="C1194">
        <v>6.7826086956521703</v>
      </c>
      <c r="D1194">
        <v>2</v>
      </c>
      <c r="E1194">
        <v>206</v>
      </c>
      <c r="F1194">
        <v>8.625</v>
      </c>
      <c r="G1194">
        <v>6.0046420097351101</v>
      </c>
      <c r="H1194">
        <f>Table1[[#This Row],[target]]-Table1[[#This Row],[output]]</f>
        <v>2.6203579902648899</v>
      </c>
      <c r="I1194">
        <f>Table1[[#This Row],[tar-out]]*Table1[[#This Row],[tar-out]]</f>
        <v>6.8662759971450527</v>
      </c>
      <c r="J1194" t="b">
        <f>AND(ABS(Table1[[#This Row],[tar-out]])&gt;=$J$1,ABS(Table1[[#This Row],[tar-out]])&lt;$K$1)</f>
        <v>0</v>
      </c>
      <c r="K1194" t="b">
        <f>AND(ABS(Table1[[#This Row],[tar-out]])&gt;=$K$1,ABS(Table1[[#This Row],[tar-out]])&lt;$L$1)</f>
        <v>0</v>
      </c>
      <c r="L1194" t="b">
        <f>AND(ABS(Table1[[#This Row],[tar-out]])&gt;=$L$1,ABS(Table1[[#This Row],[tar-out]])&lt;$M$1)</f>
        <v>1</v>
      </c>
      <c r="M1194" t="b">
        <f>AND(ABS(Table1[[#This Row],[tar-out]])&gt;=$M$1,ABS(Table1[[#This Row],[tar-out]])&lt;$N$1)</f>
        <v>0</v>
      </c>
      <c r="N1194" t="b">
        <f>AND(ABS(Table1[[#This Row],[tar-out]])&gt;=$N$1,ABS(Table1[[#This Row],[tar-out]])&lt;$O$1)</f>
        <v>0</v>
      </c>
      <c r="O1194" t="b">
        <f>AND(ABS(Table1[[#This Row],[tar-out]])&gt;=$O$1,ABS(Table1[[#This Row],[tar-out]])&lt;$P$1)</f>
        <v>0</v>
      </c>
      <c r="P1194" s="1">
        <f>ROUND(Table1[[#This Row],[tar-out]],0)</f>
        <v>3</v>
      </c>
      <c r="Q1194" s="3">
        <v>1192</v>
      </c>
      <c r="U1194">
        <f>IF(Table1[[#This Row],[tar-out in '[0,1)]],1,0)</f>
        <v>0</v>
      </c>
      <c r="V1194">
        <f>IF(Table1[[#This Row],[tar-out in '[1,2)]],1,0)</f>
        <v>0</v>
      </c>
      <c r="W1194">
        <f>IF(Table1[[#This Row],[tar-out'[2,5)]],1,0)</f>
        <v>1</v>
      </c>
      <c r="X1194">
        <f>IF(Table1[[#This Row],[tar-out in '[5, 10)]],1,0)</f>
        <v>0</v>
      </c>
      <c r="Y1194">
        <f>IF(Table1[[#This Row],[tar-out in '[10,20)]],1,0)</f>
        <v>0</v>
      </c>
      <c r="Z1194">
        <f>IF(Table1[[#This Row],[tar-out in '[20, 10000)]],1,0)</f>
        <v>0</v>
      </c>
    </row>
    <row r="1195" spans="1:26" x14ac:dyDescent="0.25">
      <c r="A1195">
        <v>23</v>
      </c>
      <c r="B1195">
        <v>242</v>
      </c>
      <c r="C1195">
        <v>6.7826086956521703</v>
      </c>
      <c r="D1195">
        <v>2</v>
      </c>
      <c r="E1195">
        <v>93</v>
      </c>
      <c r="F1195">
        <v>8.9377664109121895</v>
      </c>
      <c r="G1195">
        <v>6.1351661682128897</v>
      </c>
      <c r="H1195">
        <f>Table1[[#This Row],[target]]-Table1[[#This Row],[output]]</f>
        <v>2.8026002426992997</v>
      </c>
      <c r="I1195">
        <f>Table1[[#This Row],[tar-out]]*Table1[[#This Row],[tar-out]]</f>
        <v>7.8545681203781736</v>
      </c>
      <c r="J1195" t="b">
        <f>AND(ABS(Table1[[#This Row],[tar-out]])&gt;=$J$1,ABS(Table1[[#This Row],[tar-out]])&lt;$K$1)</f>
        <v>0</v>
      </c>
      <c r="K1195" t="b">
        <f>AND(ABS(Table1[[#This Row],[tar-out]])&gt;=$K$1,ABS(Table1[[#This Row],[tar-out]])&lt;$L$1)</f>
        <v>0</v>
      </c>
      <c r="L1195" t="b">
        <f>AND(ABS(Table1[[#This Row],[tar-out]])&gt;=$L$1,ABS(Table1[[#This Row],[tar-out]])&lt;$M$1)</f>
        <v>1</v>
      </c>
      <c r="M1195" t="b">
        <f>AND(ABS(Table1[[#This Row],[tar-out]])&gt;=$M$1,ABS(Table1[[#This Row],[tar-out]])&lt;$N$1)</f>
        <v>0</v>
      </c>
      <c r="N1195" t="b">
        <f>AND(ABS(Table1[[#This Row],[tar-out]])&gt;=$N$1,ABS(Table1[[#This Row],[tar-out]])&lt;$O$1)</f>
        <v>0</v>
      </c>
      <c r="O1195" t="b">
        <f>AND(ABS(Table1[[#This Row],[tar-out]])&gt;=$O$1,ABS(Table1[[#This Row],[tar-out]])&lt;$P$1)</f>
        <v>0</v>
      </c>
      <c r="P1195" s="1">
        <f>ROUND(Table1[[#This Row],[tar-out]],0)</f>
        <v>3</v>
      </c>
      <c r="Q1195" s="2">
        <v>1193</v>
      </c>
      <c r="U1195">
        <f>IF(Table1[[#This Row],[tar-out in '[0,1)]],1,0)</f>
        <v>0</v>
      </c>
      <c r="V1195">
        <f>IF(Table1[[#This Row],[tar-out in '[1,2)]],1,0)</f>
        <v>0</v>
      </c>
      <c r="W1195">
        <f>IF(Table1[[#This Row],[tar-out'[2,5)]],1,0)</f>
        <v>1</v>
      </c>
      <c r="X1195">
        <f>IF(Table1[[#This Row],[tar-out in '[5, 10)]],1,0)</f>
        <v>0</v>
      </c>
      <c r="Y1195">
        <f>IF(Table1[[#This Row],[tar-out in '[10,20)]],1,0)</f>
        <v>0</v>
      </c>
      <c r="Z1195">
        <f>IF(Table1[[#This Row],[tar-out in '[20, 10000)]],1,0)</f>
        <v>0</v>
      </c>
    </row>
    <row r="1196" spans="1:26" x14ac:dyDescent="0.25">
      <c r="A1196">
        <v>23</v>
      </c>
      <c r="B1196">
        <v>242</v>
      </c>
      <c r="C1196">
        <v>6.7826086956521703</v>
      </c>
      <c r="D1196">
        <v>2</v>
      </c>
      <c r="E1196">
        <v>133</v>
      </c>
      <c r="F1196">
        <v>8.6829999999999998</v>
      </c>
      <c r="G1196">
        <v>6.0830774307251003</v>
      </c>
      <c r="H1196">
        <f>Table1[[#This Row],[target]]-Table1[[#This Row],[output]]</f>
        <v>2.5999225692748995</v>
      </c>
      <c r="I1196">
        <f>Table1[[#This Row],[tar-out]]*Table1[[#This Row],[tar-out]]</f>
        <v>6.7595973662249946</v>
      </c>
      <c r="J1196" t="b">
        <f>AND(ABS(Table1[[#This Row],[tar-out]])&gt;=$J$1,ABS(Table1[[#This Row],[tar-out]])&lt;$K$1)</f>
        <v>0</v>
      </c>
      <c r="K1196" t="b">
        <f>AND(ABS(Table1[[#This Row],[tar-out]])&gt;=$K$1,ABS(Table1[[#This Row],[tar-out]])&lt;$L$1)</f>
        <v>0</v>
      </c>
      <c r="L1196" t="b">
        <f>AND(ABS(Table1[[#This Row],[tar-out]])&gt;=$L$1,ABS(Table1[[#This Row],[tar-out]])&lt;$M$1)</f>
        <v>1</v>
      </c>
      <c r="M1196" t="b">
        <f>AND(ABS(Table1[[#This Row],[tar-out]])&gt;=$M$1,ABS(Table1[[#This Row],[tar-out]])&lt;$N$1)</f>
        <v>0</v>
      </c>
      <c r="N1196" t="b">
        <f>AND(ABS(Table1[[#This Row],[tar-out]])&gt;=$N$1,ABS(Table1[[#This Row],[tar-out]])&lt;$O$1)</f>
        <v>0</v>
      </c>
      <c r="O1196" t="b">
        <f>AND(ABS(Table1[[#This Row],[tar-out]])&gt;=$O$1,ABS(Table1[[#This Row],[tar-out]])&lt;$P$1)</f>
        <v>0</v>
      </c>
      <c r="P1196" s="1">
        <f>ROUND(Table1[[#This Row],[tar-out]],0)</f>
        <v>3</v>
      </c>
      <c r="Q1196" s="3">
        <v>1194</v>
      </c>
      <c r="U1196">
        <f>IF(Table1[[#This Row],[tar-out in '[0,1)]],1,0)</f>
        <v>0</v>
      </c>
      <c r="V1196">
        <f>IF(Table1[[#This Row],[tar-out in '[1,2)]],1,0)</f>
        <v>0</v>
      </c>
      <c r="W1196">
        <f>IF(Table1[[#This Row],[tar-out'[2,5)]],1,0)</f>
        <v>1</v>
      </c>
      <c r="X1196">
        <f>IF(Table1[[#This Row],[tar-out in '[5, 10)]],1,0)</f>
        <v>0</v>
      </c>
      <c r="Y1196">
        <f>IF(Table1[[#This Row],[tar-out in '[10,20)]],1,0)</f>
        <v>0</v>
      </c>
      <c r="Z1196">
        <f>IF(Table1[[#This Row],[tar-out in '[20, 10000)]],1,0)</f>
        <v>0</v>
      </c>
    </row>
    <row r="1197" spans="1:26" x14ac:dyDescent="0.25">
      <c r="A1197">
        <v>23</v>
      </c>
      <c r="B1197">
        <v>242</v>
      </c>
      <c r="C1197">
        <v>6.7826086956521703</v>
      </c>
      <c r="D1197">
        <v>2</v>
      </c>
      <c r="E1197">
        <v>184</v>
      </c>
      <c r="F1197">
        <v>8.9160000000000004</v>
      </c>
      <c r="G1197">
        <v>6.00484371185303</v>
      </c>
      <c r="H1197">
        <f>Table1[[#This Row],[target]]-Table1[[#This Row],[output]]</f>
        <v>2.9111562881469704</v>
      </c>
      <c r="I1197">
        <f>Table1[[#This Row],[tar-out]]*Table1[[#This Row],[tar-out]]</f>
        <v>8.4748309340176462</v>
      </c>
      <c r="J1197" t="b">
        <f>AND(ABS(Table1[[#This Row],[tar-out]])&gt;=$J$1,ABS(Table1[[#This Row],[tar-out]])&lt;$K$1)</f>
        <v>0</v>
      </c>
      <c r="K1197" t="b">
        <f>AND(ABS(Table1[[#This Row],[tar-out]])&gt;=$K$1,ABS(Table1[[#This Row],[tar-out]])&lt;$L$1)</f>
        <v>0</v>
      </c>
      <c r="L1197" t="b">
        <f>AND(ABS(Table1[[#This Row],[tar-out]])&gt;=$L$1,ABS(Table1[[#This Row],[tar-out]])&lt;$M$1)</f>
        <v>1</v>
      </c>
      <c r="M1197" t="b">
        <f>AND(ABS(Table1[[#This Row],[tar-out]])&gt;=$M$1,ABS(Table1[[#This Row],[tar-out]])&lt;$N$1)</f>
        <v>0</v>
      </c>
      <c r="N1197" t="b">
        <f>AND(ABS(Table1[[#This Row],[tar-out]])&gt;=$N$1,ABS(Table1[[#This Row],[tar-out]])&lt;$O$1)</f>
        <v>0</v>
      </c>
      <c r="O1197" t="b">
        <f>AND(ABS(Table1[[#This Row],[tar-out]])&gt;=$O$1,ABS(Table1[[#This Row],[tar-out]])&lt;$P$1)</f>
        <v>0</v>
      </c>
      <c r="P1197" s="1">
        <f>ROUND(Table1[[#This Row],[tar-out]],0)</f>
        <v>3</v>
      </c>
      <c r="Q1197" s="2">
        <v>1195</v>
      </c>
      <c r="U1197">
        <f>IF(Table1[[#This Row],[tar-out in '[0,1)]],1,0)</f>
        <v>0</v>
      </c>
      <c r="V1197">
        <f>IF(Table1[[#This Row],[tar-out in '[1,2)]],1,0)</f>
        <v>0</v>
      </c>
      <c r="W1197">
        <f>IF(Table1[[#This Row],[tar-out'[2,5)]],1,0)</f>
        <v>1</v>
      </c>
      <c r="X1197">
        <f>IF(Table1[[#This Row],[tar-out in '[5, 10)]],1,0)</f>
        <v>0</v>
      </c>
      <c r="Y1197">
        <f>IF(Table1[[#This Row],[tar-out in '[10,20)]],1,0)</f>
        <v>0</v>
      </c>
      <c r="Z1197">
        <f>IF(Table1[[#This Row],[tar-out in '[20, 10000)]],1,0)</f>
        <v>0</v>
      </c>
    </row>
    <row r="1198" spans="1:26" x14ac:dyDescent="0.25">
      <c r="A1198">
        <v>23</v>
      </c>
      <c r="B1198">
        <v>242</v>
      </c>
      <c r="C1198">
        <v>6.7826086956521703</v>
      </c>
      <c r="D1198">
        <v>2</v>
      </c>
      <c r="E1198">
        <v>98</v>
      </c>
      <c r="F1198">
        <v>9.4146341463414593</v>
      </c>
      <c r="G1198">
        <v>6.1225471496581996</v>
      </c>
      <c r="H1198">
        <f>Table1[[#This Row],[target]]-Table1[[#This Row],[output]]</f>
        <v>3.2920869966832598</v>
      </c>
      <c r="I1198">
        <f>Table1[[#This Row],[tar-out]]*Table1[[#This Row],[tar-out]]</f>
        <v>10.837836793731006</v>
      </c>
      <c r="J1198" t="b">
        <f>AND(ABS(Table1[[#This Row],[tar-out]])&gt;=$J$1,ABS(Table1[[#This Row],[tar-out]])&lt;$K$1)</f>
        <v>0</v>
      </c>
      <c r="K1198" t="b">
        <f>AND(ABS(Table1[[#This Row],[tar-out]])&gt;=$K$1,ABS(Table1[[#This Row],[tar-out]])&lt;$L$1)</f>
        <v>0</v>
      </c>
      <c r="L1198" t="b">
        <f>AND(ABS(Table1[[#This Row],[tar-out]])&gt;=$L$1,ABS(Table1[[#This Row],[tar-out]])&lt;$M$1)</f>
        <v>1</v>
      </c>
      <c r="M1198" t="b">
        <f>AND(ABS(Table1[[#This Row],[tar-out]])&gt;=$M$1,ABS(Table1[[#This Row],[tar-out]])&lt;$N$1)</f>
        <v>0</v>
      </c>
      <c r="N1198" t="b">
        <f>AND(ABS(Table1[[#This Row],[tar-out]])&gt;=$N$1,ABS(Table1[[#This Row],[tar-out]])&lt;$O$1)</f>
        <v>0</v>
      </c>
      <c r="O1198" t="b">
        <f>AND(ABS(Table1[[#This Row],[tar-out]])&gt;=$O$1,ABS(Table1[[#This Row],[tar-out]])&lt;$P$1)</f>
        <v>0</v>
      </c>
      <c r="P1198" s="1">
        <f>ROUND(Table1[[#This Row],[tar-out]],0)</f>
        <v>3</v>
      </c>
      <c r="Q1198" s="3">
        <v>1196</v>
      </c>
      <c r="U1198">
        <f>IF(Table1[[#This Row],[tar-out in '[0,1)]],1,0)</f>
        <v>0</v>
      </c>
      <c r="V1198">
        <f>IF(Table1[[#This Row],[tar-out in '[1,2)]],1,0)</f>
        <v>0</v>
      </c>
      <c r="W1198">
        <f>IF(Table1[[#This Row],[tar-out'[2,5)]],1,0)</f>
        <v>1</v>
      </c>
      <c r="X1198">
        <f>IF(Table1[[#This Row],[tar-out in '[5, 10)]],1,0)</f>
        <v>0</v>
      </c>
      <c r="Y1198">
        <f>IF(Table1[[#This Row],[tar-out in '[10,20)]],1,0)</f>
        <v>0</v>
      </c>
      <c r="Z1198">
        <f>IF(Table1[[#This Row],[tar-out in '[20, 10000)]],1,0)</f>
        <v>0</v>
      </c>
    </row>
    <row r="1199" spans="1:26" x14ac:dyDescent="0.25">
      <c r="A1199">
        <v>23</v>
      </c>
      <c r="B1199">
        <v>242</v>
      </c>
      <c r="C1199">
        <v>6.7826086956521703</v>
      </c>
      <c r="D1199">
        <v>2</v>
      </c>
      <c r="E1199">
        <v>134</v>
      </c>
      <c r="F1199">
        <v>9.9456000000000007</v>
      </c>
      <c r="G1199">
        <v>6.0817508697509801</v>
      </c>
      <c r="H1199">
        <f>Table1[[#This Row],[target]]-Table1[[#This Row],[output]]</f>
        <v>3.8638491302490205</v>
      </c>
      <c r="I1199">
        <f>Table1[[#This Row],[tar-out]]*Table1[[#This Row],[tar-out]]</f>
        <v>14.929330101326112</v>
      </c>
      <c r="J1199" t="b">
        <f>AND(ABS(Table1[[#This Row],[tar-out]])&gt;=$J$1,ABS(Table1[[#This Row],[tar-out]])&lt;$K$1)</f>
        <v>0</v>
      </c>
      <c r="K1199" t="b">
        <f>AND(ABS(Table1[[#This Row],[tar-out]])&gt;=$K$1,ABS(Table1[[#This Row],[tar-out]])&lt;$L$1)</f>
        <v>0</v>
      </c>
      <c r="L1199" t="b">
        <f>AND(ABS(Table1[[#This Row],[tar-out]])&gt;=$L$1,ABS(Table1[[#This Row],[tar-out]])&lt;$M$1)</f>
        <v>1</v>
      </c>
      <c r="M1199" t="b">
        <f>AND(ABS(Table1[[#This Row],[tar-out]])&gt;=$M$1,ABS(Table1[[#This Row],[tar-out]])&lt;$N$1)</f>
        <v>0</v>
      </c>
      <c r="N1199" t="b">
        <f>AND(ABS(Table1[[#This Row],[tar-out]])&gt;=$N$1,ABS(Table1[[#This Row],[tar-out]])&lt;$O$1)</f>
        <v>0</v>
      </c>
      <c r="O1199" t="b">
        <f>AND(ABS(Table1[[#This Row],[tar-out]])&gt;=$O$1,ABS(Table1[[#This Row],[tar-out]])&lt;$P$1)</f>
        <v>0</v>
      </c>
      <c r="P1199" s="1">
        <f>ROUND(Table1[[#This Row],[tar-out]],0)</f>
        <v>4</v>
      </c>
      <c r="Q1199" s="2">
        <v>1197</v>
      </c>
      <c r="U1199">
        <f>IF(Table1[[#This Row],[tar-out in '[0,1)]],1,0)</f>
        <v>0</v>
      </c>
      <c r="V1199">
        <f>IF(Table1[[#This Row],[tar-out in '[1,2)]],1,0)</f>
        <v>0</v>
      </c>
      <c r="W1199">
        <f>IF(Table1[[#This Row],[tar-out'[2,5)]],1,0)</f>
        <v>1</v>
      </c>
      <c r="X1199">
        <f>IF(Table1[[#This Row],[tar-out in '[5, 10)]],1,0)</f>
        <v>0</v>
      </c>
      <c r="Y1199">
        <f>IF(Table1[[#This Row],[tar-out in '[10,20)]],1,0)</f>
        <v>0</v>
      </c>
      <c r="Z1199">
        <f>IF(Table1[[#This Row],[tar-out in '[20, 10000)]],1,0)</f>
        <v>0</v>
      </c>
    </row>
    <row r="1200" spans="1:26" x14ac:dyDescent="0.25">
      <c r="A1200">
        <v>25</v>
      </c>
      <c r="B1200">
        <v>288</v>
      </c>
      <c r="C1200">
        <v>7.28</v>
      </c>
      <c r="D1200">
        <v>2</v>
      </c>
      <c r="E1200">
        <v>0</v>
      </c>
      <c r="F1200">
        <v>0</v>
      </c>
      <c r="G1200">
        <v>4.88462591171265</v>
      </c>
      <c r="H1200">
        <f>Table1[[#This Row],[target]]-Table1[[#This Row],[output]]</f>
        <v>-4.88462591171265</v>
      </c>
      <c r="I1200">
        <f>Table1[[#This Row],[tar-out]]*Table1[[#This Row],[tar-out]]</f>
        <v>23.859570297374638</v>
      </c>
      <c r="J1200" t="b">
        <f>AND(ABS(Table1[[#This Row],[tar-out]])&gt;=$J$1,ABS(Table1[[#This Row],[tar-out]])&lt;$K$1)</f>
        <v>0</v>
      </c>
      <c r="K1200" t="b">
        <f>AND(ABS(Table1[[#This Row],[tar-out]])&gt;=$K$1,ABS(Table1[[#This Row],[tar-out]])&lt;$L$1)</f>
        <v>0</v>
      </c>
      <c r="L1200" t="b">
        <f>AND(ABS(Table1[[#This Row],[tar-out]])&gt;=$L$1,ABS(Table1[[#This Row],[tar-out]])&lt;$M$1)</f>
        <v>1</v>
      </c>
      <c r="M1200" t="b">
        <f>AND(ABS(Table1[[#This Row],[tar-out]])&gt;=$M$1,ABS(Table1[[#This Row],[tar-out]])&lt;$N$1)</f>
        <v>0</v>
      </c>
      <c r="N1200" t="b">
        <f>AND(ABS(Table1[[#This Row],[tar-out]])&gt;=$N$1,ABS(Table1[[#This Row],[tar-out]])&lt;$O$1)</f>
        <v>0</v>
      </c>
      <c r="O1200" t="b">
        <f>AND(ABS(Table1[[#This Row],[tar-out]])&gt;=$O$1,ABS(Table1[[#This Row],[tar-out]])&lt;$P$1)</f>
        <v>0</v>
      </c>
      <c r="P1200" s="1">
        <f>ROUND(Table1[[#This Row],[tar-out]],0)</f>
        <v>-5</v>
      </c>
      <c r="Q1200" s="3">
        <v>1198</v>
      </c>
      <c r="U1200">
        <f>IF(Table1[[#This Row],[tar-out in '[0,1)]],1,0)</f>
        <v>0</v>
      </c>
      <c r="V1200">
        <f>IF(Table1[[#This Row],[tar-out in '[1,2)]],1,0)</f>
        <v>0</v>
      </c>
      <c r="W1200">
        <f>IF(Table1[[#This Row],[tar-out'[2,5)]],1,0)</f>
        <v>1</v>
      </c>
      <c r="X1200">
        <f>IF(Table1[[#This Row],[tar-out in '[5, 10)]],1,0)</f>
        <v>0</v>
      </c>
      <c r="Y1200">
        <f>IF(Table1[[#This Row],[tar-out in '[10,20)]],1,0)</f>
        <v>0</v>
      </c>
      <c r="Z1200">
        <f>IF(Table1[[#This Row],[tar-out in '[20, 10000)]],1,0)</f>
        <v>0</v>
      </c>
    </row>
    <row r="1201" spans="1:26" x14ac:dyDescent="0.25">
      <c r="A1201">
        <v>25</v>
      </c>
      <c r="B1201">
        <v>288</v>
      </c>
      <c r="C1201">
        <v>7.28</v>
      </c>
      <c r="D1201">
        <v>2</v>
      </c>
      <c r="E1201">
        <v>1</v>
      </c>
      <c r="F1201">
        <v>1.0038574276135499</v>
      </c>
      <c r="G1201">
        <v>5.0740170478820801</v>
      </c>
      <c r="H1201">
        <f>Table1[[#This Row],[target]]-Table1[[#This Row],[output]]</f>
        <v>-4.0701596202685302</v>
      </c>
      <c r="I1201">
        <f>Table1[[#This Row],[tar-out]]*Table1[[#This Row],[tar-out]]</f>
        <v>16.566199334464464</v>
      </c>
      <c r="J1201" t="b">
        <f>AND(ABS(Table1[[#This Row],[tar-out]])&gt;=$J$1,ABS(Table1[[#This Row],[tar-out]])&lt;$K$1)</f>
        <v>0</v>
      </c>
      <c r="K1201" t="b">
        <f>AND(ABS(Table1[[#This Row],[tar-out]])&gt;=$K$1,ABS(Table1[[#This Row],[tar-out]])&lt;$L$1)</f>
        <v>0</v>
      </c>
      <c r="L1201" t="b">
        <f>AND(ABS(Table1[[#This Row],[tar-out]])&gt;=$L$1,ABS(Table1[[#This Row],[tar-out]])&lt;$M$1)</f>
        <v>1</v>
      </c>
      <c r="M1201" t="b">
        <f>AND(ABS(Table1[[#This Row],[tar-out]])&gt;=$M$1,ABS(Table1[[#This Row],[tar-out]])&lt;$N$1)</f>
        <v>0</v>
      </c>
      <c r="N1201" t="b">
        <f>AND(ABS(Table1[[#This Row],[tar-out]])&gt;=$N$1,ABS(Table1[[#This Row],[tar-out]])&lt;$O$1)</f>
        <v>0</v>
      </c>
      <c r="O1201" t="b">
        <f>AND(ABS(Table1[[#This Row],[tar-out]])&gt;=$O$1,ABS(Table1[[#This Row],[tar-out]])&lt;$P$1)</f>
        <v>0</v>
      </c>
      <c r="P1201" s="1">
        <f>ROUND(Table1[[#This Row],[tar-out]],0)</f>
        <v>-4</v>
      </c>
      <c r="Q1201" s="2">
        <v>1199</v>
      </c>
      <c r="U1201">
        <f>IF(Table1[[#This Row],[tar-out in '[0,1)]],1,0)</f>
        <v>0</v>
      </c>
      <c r="V1201">
        <f>IF(Table1[[#This Row],[tar-out in '[1,2)]],1,0)</f>
        <v>0</v>
      </c>
      <c r="W1201">
        <f>IF(Table1[[#This Row],[tar-out'[2,5)]],1,0)</f>
        <v>1</v>
      </c>
      <c r="X1201">
        <f>IF(Table1[[#This Row],[tar-out in '[5, 10)]],1,0)</f>
        <v>0</v>
      </c>
      <c r="Y1201">
        <f>IF(Table1[[#This Row],[tar-out in '[10,20)]],1,0)</f>
        <v>0</v>
      </c>
      <c r="Z1201">
        <f>IF(Table1[[#This Row],[tar-out in '[20, 10000)]],1,0)</f>
        <v>0</v>
      </c>
    </row>
    <row r="1202" spans="1:26" x14ac:dyDescent="0.25">
      <c r="A1202">
        <v>25</v>
      </c>
      <c r="B1202">
        <v>288</v>
      </c>
      <c r="C1202">
        <v>7.28</v>
      </c>
      <c r="D1202">
        <v>2</v>
      </c>
      <c r="E1202">
        <v>2</v>
      </c>
      <c r="F1202">
        <v>2.0073853223029499</v>
      </c>
      <c r="G1202">
        <v>5.2618517875671396</v>
      </c>
      <c r="H1202">
        <f>Table1[[#This Row],[target]]-Table1[[#This Row],[output]]</f>
        <v>-3.2544664652641897</v>
      </c>
      <c r="I1202">
        <f>Table1[[#This Row],[tar-out]]*Table1[[#This Row],[tar-out]]</f>
        <v>10.591551973529189</v>
      </c>
      <c r="J1202" t="b">
        <f>AND(ABS(Table1[[#This Row],[tar-out]])&gt;=$J$1,ABS(Table1[[#This Row],[tar-out]])&lt;$K$1)</f>
        <v>0</v>
      </c>
      <c r="K1202" t="b">
        <f>AND(ABS(Table1[[#This Row],[tar-out]])&gt;=$K$1,ABS(Table1[[#This Row],[tar-out]])&lt;$L$1)</f>
        <v>0</v>
      </c>
      <c r="L1202" t="b">
        <f>AND(ABS(Table1[[#This Row],[tar-out]])&gt;=$L$1,ABS(Table1[[#This Row],[tar-out]])&lt;$M$1)</f>
        <v>1</v>
      </c>
      <c r="M1202" t="b">
        <f>AND(ABS(Table1[[#This Row],[tar-out]])&gt;=$M$1,ABS(Table1[[#This Row],[tar-out]])&lt;$N$1)</f>
        <v>0</v>
      </c>
      <c r="N1202" t="b">
        <f>AND(ABS(Table1[[#This Row],[tar-out]])&gt;=$N$1,ABS(Table1[[#This Row],[tar-out]])&lt;$O$1)</f>
        <v>0</v>
      </c>
      <c r="O1202" t="b">
        <f>AND(ABS(Table1[[#This Row],[tar-out]])&gt;=$O$1,ABS(Table1[[#This Row],[tar-out]])&lt;$P$1)</f>
        <v>0</v>
      </c>
      <c r="P1202" s="1">
        <f>ROUND(Table1[[#This Row],[tar-out]],0)</f>
        <v>-3</v>
      </c>
      <c r="Q1202" s="3">
        <v>1200</v>
      </c>
      <c r="U1202">
        <f>IF(Table1[[#This Row],[tar-out in '[0,1)]],1,0)</f>
        <v>0</v>
      </c>
      <c r="V1202">
        <f>IF(Table1[[#This Row],[tar-out in '[1,2)]],1,0)</f>
        <v>0</v>
      </c>
      <c r="W1202">
        <f>IF(Table1[[#This Row],[tar-out'[2,5)]],1,0)</f>
        <v>1</v>
      </c>
      <c r="X1202">
        <f>IF(Table1[[#This Row],[tar-out in '[5, 10)]],1,0)</f>
        <v>0</v>
      </c>
      <c r="Y1202">
        <f>IF(Table1[[#This Row],[tar-out in '[10,20)]],1,0)</f>
        <v>0</v>
      </c>
      <c r="Z1202">
        <f>IF(Table1[[#This Row],[tar-out in '[20, 10000)]],1,0)</f>
        <v>0</v>
      </c>
    </row>
    <row r="1203" spans="1:26" x14ac:dyDescent="0.25">
      <c r="A1203">
        <v>25</v>
      </c>
      <c r="B1203">
        <v>288</v>
      </c>
      <c r="C1203">
        <v>7.28</v>
      </c>
      <c r="D1203">
        <v>2</v>
      </c>
      <c r="E1203">
        <v>50</v>
      </c>
      <c r="F1203">
        <v>7.1629924953095703</v>
      </c>
      <c r="G1203">
        <v>6.0595326423645002</v>
      </c>
      <c r="H1203">
        <f>Table1[[#This Row],[target]]-Table1[[#This Row],[output]]</f>
        <v>1.1034598529450701</v>
      </c>
      <c r="I1203">
        <f>Table1[[#This Row],[tar-out]]*Table1[[#This Row],[tar-out]]</f>
        <v>1.2176236470615558</v>
      </c>
      <c r="J1203" t="b">
        <f>AND(ABS(Table1[[#This Row],[tar-out]])&gt;=$J$1,ABS(Table1[[#This Row],[tar-out]])&lt;$K$1)</f>
        <v>0</v>
      </c>
      <c r="K1203" t="b">
        <f>AND(ABS(Table1[[#This Row],[tar-out]])&gt;=$K$1,ABS(Table1[[#This Row],[tar-out]])&lt;$L$1)</f>
        <v>1</v>
      </c>
      <c r="L1203" t="b">
        <f>AND(ABS(Table1[[#This Row],[tar-out]])&gt;=$L$1,ABS(Table1[[#This Row],[tar-out]])&lt;$M$1)</f>
        <v>0</v>
      </c>
      <c r="M1203" t="b">
        <f>AND(ABS(Table1[[#This Row],[tar-out]])&gt;=$M$1,ABS(Table1[[#This Row],[tar-out]])&lt;$N$1)</f>
        <v>0</v>
      </c>
      <c r="N1203" t="b">
        <f>AND(ABS(Table1[[#This Row],[tar-out]])&gt;=$N$1,ABS(Table1[[#This Row],[tar-out]])&lt;$O$1)</f>
        <v>0</v>
      </c>
      <c r="O1203" t="b">
        <f>AND(ABS(Table1[[#This Row],[tar-out]])&gt;=$O$1,ABS(Table1[[#This Row],[tar-out]])&lt;$P$1)</f>
        <v>0</v>
      </c>
      <c r="P1203" s="1">
        <f>ROUND(Table1[[#This Row],[tar-out]],0)</f>
        <v>1</v>
      </c>
      <c r="Q1203" s="2">
        <v>1201</v>
      </c>
      <c r="U1203">
        <f>IF(Table1[[#This Row],[tar-out in '[0,1)]],1,0)</f>
        <v>0</v>
      </c>
      <c r="V1203">
        <f>IF(Table1[[#This Row],[tar-out in '[1,2)]],1,0)</f>
        <v>1</v>
      </c>
      <c r="W1203">
        <f>IF(Table1[[#This Row],[tar-out'[2,5)]],1,0)</f>
        <v>0</v>
      </c>
      <c r="X1203">
        <f>IF(Table1[[#This Row],[tar-out in '[5, 10)]],1,0)</f>
        <v>0</v>
      </c>
      <c r="Y1203">
        <f>IF(Table1[[#This Row],[tar-out in '[10,20)]],1,0)</f>
        <v>0</v>
      </c>
      <c r="Z1203">
        <f>IF(Table1[[#This Row],[tar-out in '[20, 10000)]],1,0)</f>
        <v>0</v>
      </c>
    </row>
    <row r="1204" spans="1:26" x14ac:dyDescent="0.25">
      <c r="A1204">
        <v>25</v>
      </c>
      <c r="B1204">
        <v>288</v>
      </c>
      <c r="C1204">
        <v>7.28</v>
      </c>
      <c r="D1204">
        <v>2</v>
      </c>
      <c r="E1204">
        <v>37</v>
      </c>
      <c r="F1204">
        <v>7.1407164308492499</v>
      </c>
      <c r="G1204">
        <v>6.0909004211425799</v>
      </c>
      <c r="H1204">
        <f>Table1[[#This Row],[target]]-Table1[[#This Row],[output]]</f>
        <v>1.04981600970667</v>
      </c>
      <c r="I1204">
        <f>Table1[[#This Row],[tar-out]]*Table1[[#This Row],[tar-out]]</f>
        <v>1.1021136542364349</v>
      </c>
      <c r="J1204" t="b">
        <f>AND(ABS(Table1[[#This Row],[tar-out]])&gt;=$J$1,ABS(Table1[[#This Row],[tar-out]])&lt;$K$1)</f>
        <v>0</v>
      </c>
      <c r="K1204" t="b">
        <f>AND(ABS(Table1[[#This Row],[tar-out]])&gt;=$K$1,ABS(Table1[[#This Row],[tar-out]])&lt;$L$1)</f>
        <v>1</v>
      </c>
      <c r="L1204" t="b">
        <f>AND(ABS(Table1[[#This Row],[tar-out]])&gt;=$L$1,ABS(Table1[[#This Row],[tar-out]])&lt;$M$1)</f>
        <v>0</v>
      </c>
      <c r="M1204" t="b">
        <f>AND(ABS(Table1[[#This Row],[tar-out]])&gt;=$M$1,ABS(Table1[[#This Row],[tar-out]])&lt;$N$1)</f>
        <v>0</v>
      </c>
      <c r="N1204" t="b">
        <f>AND(ABS(Table1[[#This Row],[tar-out]])&gt;=$N$1,ABS(Table1[[#This Row],[tar-out]])&lt;$O$1)</f>
        <v>0</v>
      </c>
      <c r="O1204" t="b">
        <f>AND(ABS(Table1[[#This Row],[tar-out]])&gt;=$O$1,ABS(Table1[[#This Row],[tar-out]])&lt;$P$1)</f>
        <v>0</v>
      </c>
      <c r="P1204" s="1">
        <f>ROUND(Table1[[#This Row],[tar-out]],0)</f>
        <v>1</v>
      </c>
      <c r="Q1204" s="3">
        <v>1202</v>
      </c>
      <c r="U1204">
        <f>IF(Table1[[#This Row],[tar-out in '[0,1)]],1,0)</f>
        <v>0</v>
      </c>
      <c r="V1204">
        <f>IF(Table1[[#This Row],[tar-out in '[1,2)]],1,0)</f>
        <v>1</v>
      </c>
      <c r="W1204">
        <f>IF(Table1[[#This Row],[tar-out'[2,5)]],1,0)</f>
        <v>0</v>
      </c>
      <c r="X1204">
        <f>IF(Table1[[#This Row],[tar-out in '[5, 10)]],1,0)</f>
        <v>0</v>
      </c>
      <c r="Y1204">
        <f>IF(Table1[[#This Row],[tar-out in '[10,20)]],1,0)</f>
        <v>0</v>
      </c>
      <c r="Z1204">
        <f>IF(Table1[[#This Row],[tar-out in '[20, 10000)]],1,0)</f>
        <v>0</v>
      </c>
    </row>
    <row r="1205" spans="1:26" x14ac:dyDescent="0.25">
      <c r="A1205">
        <v>25</v>
      </c>
      <c r="B1205">
        <v>288</v>
      </c>
      <c r="C1205">
        <v>7.28</v>
      </c>
      <c r="D1205">
        <v>2</v>
      </c>
      <c r="E1205">
        <v>26</v>
      </c>
      <c r="F1205">
        <v>7.41227374818338</v>
      </c>
      <c r="G1205">
        <v>6.1192812919616699</v>
      </c>
      <c r="H1205">
        <f>Table1[[#This Row],[target]]-Table1[[#This Row],[output]]</f>
        <v>1.2929924562217101</v>
      </c>
      <c r="I1205">
        <f>Table1[[#This Row],[tar-out]]*Table1[[#This Row],[tar-out]]</f>
        <v>1.6718294918462508</v>
      </c>
      <c r="J1205" t="b">
        <f>AND(ABS(Table1[[#This Row],[tar-out]])&gt;=$J$1,ABS(Table1[[#This Row],[tar-out]])&lt;$K$1)</f>
        <v>0</v>
      </c>
      <c r="K1205" t="b">
        <f>AND(ABS(Table1[[#This Row],[tar-out]])&gt;=$K$1,ABS(Table1[[#This Row],[tar-out]])&lt;$L$1)</f>
        <v>1</v>
      </c>
      <c r="L1205" t="b">
        <f>AND(ABS(Table1[[#This Row],[tar-out]])&gt;=$L$1,ABS(Table1[[#This Row],[tar-out]])&lt;$M$1)</f>
        <v>0</v>
      </c>
      <c r="M1205" t="b">
        <f>AND(ABS(Table1[[#This Row],[tar-out]])&gt;=$M$1,ABS(Table1[[#This Row],[tar-out]])&lt;$N$1)</f>
        <v>0</v>
      </c>
      <c r="N1205" t="b">
        <f>AND(ABS(Table1[[#This Row],[tar-out]])&gt;=$N$1,ABS(Table1[[#This Row],[tar-out]])&lt;$O$1)</f>
        <v>0</v>
      </c>
      <c r="O1205" t="b">
        <f>AND(ABS(Table1[[#This Row],[tar-out]])&gt;=$O$1,ABS(Table1[[#This Row],[tar-out]])&lt;$P$1)</f>
        <v>0</v>
      </c>
      <c r="P1205" s="1">
        <f>ROUND(Table1[[#This Row],[tar-out]],0)</f>
        <v>1</v>
      </c>
      <c r="Q1205" s="2">
        <v>1203</v>
      </c>
      <c r="U1205">
        <f>IF(Table1[[#This Row],[tar-out in '[0,1)]],1,0)</f>
        <v>0</v>
      </c>
      <c r="V1205">
        <f>IF(Table1[[#This Row],[tar-out in '[1,2)]],1,0)</f>
        <v>1</v>
      </c>
      <c r="W1205">
        <f>IF(Table1[[#This Row],[tar-out'[2,5)]],1,0)</f>
        <v>0</v>
      </c>
      <c r="X1205">
        <f>IF(Table1[[#This Row],[tar-out in '[5, 10)]],1,0)</f>
        <v>0</v>
      </c>
      <c r="Y1205">
        <f>IF(Table1[[#This Row],[tar-out in '[10,20)]],1,0)</f>
        <v>0</v>
      </c>
      <c r="Z1205">
        <f>IF(Table1[[#This Row],[tar-out in '[20, 10000)]],1,0)</f>
        <v>0</v>
      </c>
    </row>
    <row r="1206" spans="1:26" x14ac:dyDescent="0.25">
      <c r="A1206">
        <v>25</v>
      </c>
      <c r="B1206">
        <v>288</v>
      </c>
      <c r="C1206">
        <v>7.28</v>
      </c>
      <c r="D1206">
        <v>2</v>
      </c>
      <c r="E1206">
        <v>51</v>
      </c>
      <c r="F1206">
        <v>6.9682190056639399</v>
      </c>
      <c r="G1206">
        <v>6.0569987297058097</v>
      </c>
      <c r="H1206">
        <f>Table1[[#This Row],[target]]-Table1[[#This Row],[output]]</f>
        <v>0.91122027595813027</v>
      </c>
      <c r="I1206">
        <f>Table1[[#This Row],[tar-out]]*Table1[[#This Row],[tar-out]]</f>
        <v>0.83032239131721108</v>
      </c>
      <c r="J1206" t="b">
        <f>AND(ABS(Table1[[#This Row],[tar-out]])&gt;=$J$1,ABS(Table1[[#This Row],[tar-out]])&lt;$K$1)</f>
        <v>1</v>
      </c>
      <c r="K1206" t="b">
        <f>AND(ABS(Table1[[#This Row],[tar-out]])&gt;=$K$1,ABS(Table1[[#This Row],[tar-out]])&lt;$L$1)</f>
        <v>0</v>
      </c>
      <c r="L1206" t="b">
        <f>AND(ABS(Table1[[#This Row],[tar-out]])&gt;=$L$1,ABS(Table1[[#This Row],[tar-out]])&lt;$M$1)</f>
        <v>0</v>
      </c>
      <c r="M1206" t="b">
        <f>AND(ABS(Table1[[#This Row],[tar-out]])&gt;=$M$1,ABS(Table1[[#This Row],[tar-out]])&lt;$N$1)</f>
        <v>0</v>
      </c>
      <c r="N1206" t="b">
        <f>AND(ABS(Table1[[#This Row],[tar-out]])&gt;=$N$1,ABS(Table1[[#This Row],[tar-out]])&lt;$O$1)</f>
        <v>0</v>
      </c>
      <c r="O1206" t="b">
        <f>AND(ABS(Table1[[#This Row],[tar-out]])&gt;=$O$1,ABS(Table1[[#This Row],[tar-out]])&lt;$P$1)</f>
        <v>0</v>
      </c>
      <c r="P1206" s="1">
        <f>ROUND(Table1[[#This Row],[tar-out]],0)</f>
        <v>1</v>
      </c>
      <c r="Q1206" s="3">
        <v>1204</v>
      </c>
      <c r="U1206">
        <f>IF(Table1[[#This Row],[tar-out in '[0,1)]],1,0)</f>
        <v>1</v>
      </c>
      <c r="V1206">
        <f>IF(Table1[[#This Row],[tar-out in '[1,2)]],1,0)</f>
        <v>0</v>
      </c>
      <c r="W1206">
        <f>IF(Table1[[#This Row],[tar-out'[2,5)]],1,0)</f>
        <v>0</v>
      </c>
      <c r="X1206">
        <f>IF(Table1[[#This Row],[tar-out in '[5, 10)]],1,0)</f>
        <v>0</v>
      </c>
      <c r="Y1206">
        <f>IF(Table1[[#This Row],[tar-out in '[10,20)]],1,0)</f>
        <v>0</v>
      </c>
      <c r="Z1206">
        <f>IF(Table1[[#This Row],[tar-out in '[20, 10000)]],1,0)</f>
        <v>0</v>
      </c>
    </row>
    <row r="1207" spans="1:26" x14ac:dyDescent="0.25">
      <c r="A1207">
        <v>25</v>
      </c>
      <c r="B1207">
        <v>288</v>
      </c>
      <c r="C1207">
        <v>7.28</v>
      </c>
      <c r="D1207">
        <v>2</v>
      </c>
      <c r="E1207">
        <v>38</v>
      </c>
      <c r="F1207">
        <v>6.9378853503184699</v>
      </c>
      <c r="G1207">
        <v>6.0883207321167001</v>
      </c>
      <c r="H1207">
        <f>Table1[[#This Row],[target]]-Table1[[#This Row],[output]]</f>
        <v>0.84956461820176976</v>
      </c>
      <c r="I1207">
        <f>Table1[[#This Row],[tar-out]]*Table1[[#This Row],[tar-out]]</f>
        <v>0.72176004050031883</v>
      </c>
      <c r="J1207" t="b">
        <f>AND(ABS(Table1[[#This Row],[tar-out]])&gt;=$J$1,ABS(Table1[[#This Row],[tar-out]])&lt;$K$1)</f>
        <v>1</v>
      </c>
      <c r="K1207" t="b">
        <f>AND(ABS(Table1[[#This Row],[tar-out]])&gt;=$K$1,ABS(Table1[[#This Row],[tar-out]])&lt;$L$1)</f>
        <v>0</v>
      </c>
      <c r="L1207" t="b">
        <f>AND(ABS(Table1[[#This Row],[tar-out]])&gt;=$L$1,ABS(Table1[[#This Row],[tar-out]])&lt;$M$1)</f>
        <v>0</v>
      </c>
      <c r="M1207" t="b">
        <f>AND(ABS(Table1[[#This Row],[tar-out]])&gt;=$M$1,ABS(Table1[[#This Row],[tar-out]])&lt;$N$1)</f>
        <v>0</v>
      </c>
      <c r="N1207" t="b">
        <f>AND(ABS(Table1[[#This Row],[tar-out]])&gt;=$N$1,ABS(Table1[[#This Row],[tar-out]])&lt;$O$1)</f>
        <v>0</v>
      </c>
      <c r="O1207" t="b">
        <f>AND(ABS(Table1[[#This Row],[tar-out]])&gt;=$O$1,ABS(Table1[[#This Row],[tar-out]])&lt;$P$1)</f>
        <v>0</v>
      </c>
      <c r="P1207" s="1">
        <f>ROUND(Table1[[#This Row],[tar-out]],0)</f>
        <v>1</v>
      </c>
      <c r="Q1207" s="2">
        <v>1205</v>
      </c>
      <c r="U1207">
        <f>IF(Table1[[#This Row],[tar-out in '[0,1)]],1,0)</f>
        <v>1</v>
      </c>
      <c r="V1207">
        <f>IF(Table1[[#This Row],[tar-out in '[1,2)]],1,0)</f>
        <v>0</v>
      </c>
      <c r="W1207">
        <f>IF(Table1[[#This Row],[tar-out'[2,5)]],1,0)</f>
        <v>0</v>
      </c>
      <c r="X1207">
        <f>IF(Table1[[#This Row],[tar-out in '[5, 10)]],1,0)</f>
        <v>0</v>
      </c>
      <c r="Y1207">
        <f>IF(Table1[[#This Row],[tar-out in '[10,20)]],1,0)</f>
        <v>0</v>
      </c>
      <c r="Z1207">
        <f>IF(Table1[[#This Row],[tar-out in '[20, 10000)]],1,0)</f>
        <v>0</v>
      </c>
    </row>
    <row r="1208" spans="1:26" x14ac:dyDescent="0.25">
      <c r="A1208">
        <v>25</v>
      </c>
      <c r="B1208">
        <v>288</v>
      </c>
      <c r="C1208">
        <v>7.28</v>
      </c>
      <c r="D1208">
        <v>2</v>
      </c>
      <c r="E1208">
        <v>66</v>
      </c>
      <c r="F1208">
        <v>6.65925155925156</v>
      </c>
      <c r="G1208">
        <v>6.0189867019653303</v>
      </c>
      <c r="H1208">
        <f>Table1[[#This Row],[target]]-Table1[[#This Row],[output]]</f>
        <v>0.64026485728622973</v>
      </c>
      <c r="I1208">
        <f>Table1[[#This Row],[tar-out]]*Table1[[#This Row],[tar-out]]</f>
        <v>0.40993908747575614</v>
      </c>
      <c r="J1208" t="b">
        <f>AND(ABS(Table1[[#This Row],[tar-out]])&gt;=$J$1,ABS(Table1[[#This Row],[tar-out]])&lt;$K$1)</f>
        <v>1</v>
      </c>
      <c r="K1208" t="b">
        <f>AND(ABS(Table1[[#This Row],[tar-out]])&gt;=$K$1,ABS(Table1[[#This Row],[tar-out]])&lt;$L$1)</f>
        <v>0</v>
      </c>
      <c r="L1208" t="b">
        <f>AND(ABS(Table1[[#This Row],[tar-out]])&gt;=$L$1,ABS(Table1[[#This Row],[tar-out]])&lt;$M$1)</f>
        <v>0</v>
      </c>
      <c r="M1208" t="b">
        <f>AND(ABS(Table1[[#This Row],[tar-out]])&gt;=$M$1,ABS(Table1[[#This Row],[tar-out]])&lt;$N$1)</f>
        <v>0</v>
      </c>
      <c r="N1208" t="b">
        <f>AND(ABS(Table1[[#This Row],[tar-out]])&gt;=$N$1,ABS(Table1[[#This Row],[tar-out]])&lt;$O$1)</f>
        <v>0</v>
      </c>
      <c r="O1208" t="b">
        <f>AND(ABS(Table1[[#This Row],[tar-out]])&gt;=$O$1,ABS(Table1[[#This Row],[tar-out]])&lt;$P$1)</f>
        <v>0</v>
      </c>
      <c r="P1208" s="1">
        <f>ROUND(Table1[[#This Row],[tar-out]],0)</f>
        <v>1</v>
      </c>
      <c r="Q1208" s="3">
        <v>1206</v>
      </c>
      <c r="U1208">
        <f>IF(Table1[[#This Row],[tar-out in '[0,1)]],1,0)</f>
        <v>1</v>
      </c>
      <c r="V1208">
        <f>IF(Table1[[#This Row],[tar-out in '[1,2)]],1,0)</f>
        <v>0</v>
      </c>
      <c r="W1208">
        <f>IF(Table1[[#This Row],[tar-out'[2,5)]],1,0)</f>
        <v>0</v>
      </c>
      <c r="X1208">
        <f>IF(Table1[[#This Row],[tar-out in '[5, 10)]],1,0)</f>
        <v>0</v>
      </c>
      <c r="Y1208">
        <f>IF(Table1[[#This Row],[tar-out in '[10,20)]],1,0)</f>
        <v>0</v>
      </c>
      <c r="Z1208">
        <f>IF(Table1[[#This Row],[tar-out in '[20, 10000)]],1,0)</f>
        <v>0</v>
      </c>
    </row>
    <row r="1209" spans="1:26" x14ac:dyDescent="0.25">
      <c r="A1209">
        <v>25</v>
      </c>
      <c r="B1209">
        <v>288</v>
      </c>
      <c r="C1209">
        <v>7.28</v>
      </c>
      <c r="D1209">
        <v>2</v>
      </c>
      <c r="E1209">
        <v>27</v>
      </c>
      <c r="F1209">
        <v>6.4521749032111098</v>
      </c>
      <c r="G1209">
        <v>6.1167011260986301</v>
      </c>
      <c r="H1209">
        <f>Table1[[#This Row],[target]]-Table1[[#This Row],[output]]</f>
        <v>0.33547377711247961</v>
      </c>
      <c r="I1209">
        <f>Table1[[#This Row],[tar-out]]*Table1[[#This Row],[tar-out]]</f>
        <v>0.11254265513011365</v>
      </c>
      <c r="J1209" t="b">
        <f>AND(ABS(Table1[[#This Row],[tar-out]])&gt;=$J$1,ABS(Table1[[#This Row],[tar-out]])&lt;$K$1)</f>
        <v>1</v>
      </c>
      <c r="K1209" t="b">
        <f>AND(ABS(Table1[[#This Row],[tar-out]])&gt;=$K$1,ABS(Table1[[#This Row],[tar-out]])&lt;$L$1)</f>
        <v>0</v>
      </c>
      <c r="L1209" t="b">
        <f>AND(ABS(Table1[[#This Row],[tar-out]])&gt;=$L$1,ABS(Table1[[#This Row],[tar-out]])&lt;$M$1)</f>
        <v>0</v>
      </c>
      <c r="M1209" t="b">
        <f>AND(ABS(Table1[[#This Row],[tar-out]])&gt;=$M$1,ABS(Table1[[#This Row],[tar-out]])&lt;$N$1)</f>
        <v>0</v>
      </c>
      <c r="N1209" t="b">
        <f>AND(ABS(Table1[[#This Row],[tar-out]])&gt;=$N$1,ABS(Table1[[#This Row],[tar-out]])&lt;$O$1)</f>
        <v>0</v>
      </c>
      <c r="O1209" t="b">
        <f>AND(ABS(Table1[[#This Row],[tar-out]])&gt;=$O$1,ABS(Table1[[#This Row],[tar-out]])&lt;$P$1)</f>
        <v>0</v>
      </c>
      <c r="P1209" s="1">
        <f>ROUND(Table1[[#This Row],[tar-out]],0)</f>
        <v>0</v>
      </c>
      <c r="Q1209" s="2">
        <v>1207</v>
      </c>
      <c r="U1209">
        <f>IF(Table1[[#This Row],[tar-out in '[0,1)]],1,0)</f>
        <v>1</v>
      </c>
      <c r="V1209">
        <f>IF(Table1[[#This Row],[tar-out in '[1,2)]],1,0)</f>
        <v>0</v>
      </c>
      <c r="W1209">
        <f>IF(Table1[[#This Row],[tar-out'[2,5)]],1,0)</f>
        <v>0</v>
      </c>
      <c r="X1209">
        <f>IF(Table1[[#This Row],[tar-out in '[5, 10)]],1,0)</f>
        <v>0</v>
      </c>
      <c r="Y1209">
        <f>IF(Table1[[#This Row],[tar-out in '[10,20)]],1,0)</f>
        <v>0</v>
      </c>
      <c r="Z1209">
        <f>IF(Table1[[#This Row],[tar-out in '[20, 10000)]],1,0)</f>
        <v>0</v>
      </c>
    </row>
    <row r="1210" spans="1:26" x14ac:dyDescent="0.25">
      <c r="A1210">
        <v>25</v>
      </c>
      <c r="B1210">
        <v>288</v>
      </c>
      <c r="C1210">
        <v>7.28</v>
      </c>
      <c r="D1210">
        <v>2</v>
      </c>
      <c r="E1210">
        <v>17</v>
      </c>
      <c r="F1210">
        <v>7.8592641063069397</v>
      </c>
      <c r="G1210">
        <v>6.1415352821350098</v>
      </c>
      <c r="H1210">
        <f>Table1[[#This Row],[target]]-Table1[[#This Row],[output]]</f>
        <v>1.71772882417193</v>
      </c>
      <c r="I1210">
        <f>Table1[[#This Row],[tar-out]]*Table1[[#This Row],[tar-out]]</f>
        <v>2.950592313391081</v>
      </c>
      <c r="J1210" t="b">
        <f>AND(ABS(Table1[[#This Row],[tar-out]])&gt;=$J$1,ABS(Table1[[#This Row],[tar-out]])&lt;$K$1)</f>
        <v>0</v>
      </c>
      <c r="K1210" t="b">
        <f>AND(ABS(Table1[[#This Row],[tar-out]])&gt;=$K$1,ABS(Table1[[#This Row],[tar-out]])&lt;$L$1)</f>
        <v>1</v>
      </c>
      <c r="L1210" t="b">
        <f>AND(ABS(Table1[[#This Row],[tar-out]])&gt;=$L$1,ABS(Table1[[#This Row],[tar-out]])&lt;$M$1)</f>
        <v>0</v>
      </c>
      <c r="M1210" t="b">
        <f>AND(ABS(Table1[[#This Row],[tar-out]])&gt;=$M$1,ABS(Table1[[#This Row],[tar-out]])&lt;$N$1)</f>
        <v>0</v>
      </c>
      <c r="N1210" t="b">
        <f>AND(ABS(Table1[[#This Row],[tar-out]])&gt;=$N$1,ABS(Table1[[#This Row],[tar-out]])&lt;$O$1)</f>
        <v>0</v>
      </c>
      <c r="O1210" t="b">
        <f>AND(ABS(Table1[[#This Row],[tar-out]])&gt;=$O$1,ABS(Table1[[#This Row],[tar-out]])&lt;$P$1)</f>
        <v>0</v>
      </c>
      <c r="P1210" s="1">
        <f>ROUND(Table1[[#This Row],[tar-out]],0)</f>
        <v>2</v>
      </c>
      <c r="Q1210" s="3">
        <v>1208</v>
      </c>
      <c r="U1210">
        <f>IF(Table1[[#This Row],[tar-out in '[0,1)]],1,0)</f>
        <v>0</v>
      </c>
      <c r="V1210">
        <f>IF(Table1[[#This Row],[tar-out in '[1,2)]],1,0)</f>
        <v>1</v>
      </c>
      <c r="W1210">
        <f>IF(Table1[[#This Row],[tar-out'[2,5)]],1,0)</f>
        <v>0</v>
      </c>
      <c r="X1210">
        <f>IF(Table1[[#This Row],[tar-out in '[5, 10)]],1,0)</f>
        <v>0</v>
      </c>
      <c r="Y1210">
        <f>IF(Table1[[#This Row],[tar-out in '[10,20)]],1,0)</f>
        <v>0</v>
      </c>
      <c r="Z1210">
        <f>IF(Table1[[#This Row],[tar-out in '[20, 10000)]],1,0)</f>
        <v>0</v>
      </c>
    </row>
    <row r="1211" spans="1:26" x14ac:dyDescent="0.25">
      <c r="A1211">
        <v>25</v>
      </c>
      <c r="B1211">
        <v>288</v>
      </c>
      <c r="C1211">
        <v>7.28</v>
      </c>
      <c r="D1211">
        <v>2</v>
      </c>
      <c r="E1211">
        <v>18</v>
      </c>
      <c r="F1211">
        <v>7.3618149270173499</v>
      </c>
      <c r="G1211">
        <v>6.13907670974731</v>
      </c>
      <c r="H1211">
        <f>Table1[[#This Row],[target]]-Table1[[#This Row],[output]]</f>
        <v>1.2227382172700398</v>
      </c>
      <c r="I1211">
        <f>Table1[[#This Row],[tar-out]]*Table1[[#This Row],[tar-out]]</f>
        <v>1.4950887479727151</v>
      </c>
      <c r="J1211" t="b">
        <f>AND(ABS(Table1[[#This Row],[tar-out]])&gt;=$J$1,ABS(Table1[[#This Row],[tar-out]])&lt;$K$1)</f>
        <v>0</v>
      </c>
      <c r="K1211" t="b">
        <f>AND(ABS(Table1[[#This Row],[tar-out]])&gt;=$K$1,ABS(Table1[[#This Row],[tar-out]])&lt;$L$1)</f>
        <v>1</v>
      </c>
      <c r="L1211" t="b">
        <f>AND(ABS(Table1[[#This Row],[tar-out]])&gt;=$L$1,ABS(Table1[[#This Row],[tar-out]])&lt;$M$1)</f>
        <v>0</v>
      </c>
      <c r="M1211" t="b">
        <f>AND(ABS(Table1[[#This Row],[tar-out]])&gt;=$M$1,ABS(Table1[[#This Row],[tar-out]])&lt;$N$1)</f>
        <v>0</v>
      </c>
      <c r="N1211" t="b">
        <f>AND(ABS(Table1[[#This Row],[tar-out]])&gt;=$N$1,ABS(Table1[[#This Row],[tar-out]])&lt;$O$1)</f>
        <v>0</v>
      </c>
      <c r="O1211" t="b">
        <f>AND(ABS(Table1[[#This Row],[tar-out]])&gt;=$O$1,ABS(Table1[[#This Row],[tar-out]])&lt;$P$1)</f>
        <v>0</v>
      </c>
      <c r="P1211" s="1">
        <f>ROUND(Table1[[#This Row],[tar-out]],0)</f>
        <v>1</v>
      </c>
      <c r="Q1211" s="2">
        <v>1209</v>
      </c>
      <c r="U1211">
        <f>IF(Table1[[#This Row],[tar-out in '[0,1)]],1,0)</f>
        <v>0</v>
      </c>
      <c r="V1211">
        <f>IF(Table1[[#This Row],[tar-out in '[1,2)]],1,0)</f>
        <v>1</v>
      </c>
      <c r="W1211">
        <f>IF(Table1[[#This Row],[tar-out'[2,5)]],1,0)</f>
        <v>0</v>
      </c>
      <c r="X1211">
        <f>IF(Table1[[#This Row],[tar-out in '[5, 10)]],1,0)</f>
        <v>0</v>
      </c>
      <c r="Y1211">
        <f>IF(Table1[[#This Row],[tar-out in '[10,20)]],1,0)</f>
        <v>0</v>
      </c>
      <c r="Z1211">
        <f>IF(Table1[[#This Row],[tar-out in '[20, 10000)]],1,0)</f>
        <v>0</v>
      </c>
    </row>
    <row r="1212" spans="1:26" x14ac:dyDescent="0.25">
      <c r="A1212">
        <v>25</v>
      </c>
      <c r="B1212">
        <v>288</v>
      </c>
      <c r="C1212">
        <v>7.28</v>
      </c>
      <c r="D1212">
        <v>2</v>
      </c>
      <c r="E1212">
        <v>10</v>
      </c>
      <c r="F1212">
        <v>7.3445196125027801</v>
      </c>
      <c r="G1212">
        <v>6.1587476730346697</v>
      </c>
      <c r="H1212">
        <f>Table1[[#This Row],[target]]-Table1[[#This Row],[output]]</f>
        <v>1.1857719394681103</v>
      </c>
      <c r="I1212">
        <f>Table1[[#This Row],[tar-out]]*Table1[[#This Row],[tar-out]]</f>
        <v>1.406055092429964</v>
      </c>
      <c r="J1212" t="b">
        <f>AND(ABS(Table1[[#This Row],[tar-out]])&gt;=$J$1,ABS(Table1[[#This Row],[tar-out]])&lt;$K$1)</f>
        <v>0</v>
      </c>
      <c r="K1212" t="b">
        <f>AND(ABS(Table1[[#This Row],[tar-out]])&gt;=$K$1,ABS(Table1[[#This Row],[tar-out]])&lt;$L$1)</f>
        <v>1</v>
      </c>
      <c r="L1212" t="b">
        <f>AND(ABS(Table1[[#This Row],[tar-out]])&gt;=$L$1,ABS(Table1[[#This Row],[tar-out]])&lt;$M$1)</f>
        <v>0</v>
      </c>
      <c r="M1212" t="b">
        <f>AND(ABS(Table1[[#This Row],[tar-out]])&gt;=$M$1,ABS(Table1[[#This Row],[tar-out]])&lt;$N$1)</f>
        <v>0</v>
      </c>
      <c r="N1212" t="b">
        <f>AND(ABS(Table1[[#This Row],[tar-out]])&gt;=$N$1,ABS(Table1[[#This Row],[tar-out]])&lt;$O$1)</f>
        <v>0</v>
      </c>
      <c r="O1212" t="b">
        <f>AND(ABS(Table1[[#This Row],[tar-out]])&gt;=$O$1,ABS(Table1[[#This Row],[tar-out]])&lt;$P$1)</f>
        <v>0</v>
      </c>
      <c r="P1212" s="1">
        <f>ROUND(Table1[[#This Row],[tar-out]],0)</f>
        <v>1</v>
      </c>
      <c r="Q1212" s="3">
        <v>1210</v>
      </c>
      <c r="U1212">
        <f>IF(Table1[[#This Row],[tar-out in '[0,1)]],1,0)</f>
        <v>0</v>
      </c>
      <c r="V1212">
        <f>IF(Table1[[#This Row],[tar-out in '[1,2)]],1,0)</f>
        <v>1</v>
      </c>
      <c r="W1212">
        <f>IF(Table1[[#This Row],[tar-out'[2,5)]],1,0)</f>
        <v>0</v>
      </c>
      <c r="X1212">
        <f>IF(Table1[[#This Row],[tar-out in '[5, 10)]],1,0)</f>
        <v>0</v>
      </c>
      <c r="Y1212">
        <f>IF(Table1[[#This Row],[tar-out in '[10,20)]],1,0)</f>
        <v>0</v>
      </c>
      <c r="Z1212">
        <f>IF(Table1[[#This Row],[tar-out in '[20, 10000)]],1,0)</f>
        <v>0</v>
      </c>
    </row>
    <row r="1213" spans="1:26" x14ac:dyDescent="0.25">
      <c r="A1213">
        <v>25</v>
      </c>
      <c r="B1213">
        <v>288</v>
      </c>
      <c r="C1213">
        <v>7.28</v>
      </c>
      <c r="D1213">
        <v>2</v>
      </c>
      <c r="E1213">
        <v>11</v>
      </c>
      <c r="F1213">
        <v>7.0990496547306003</v>
      </c>
      <c r="G1213">
        <v>6.15628862380981</v>
      </c>
      <c r="H1213">
        <f>Table1[[#This Row],[target]]-Table1[[#This Row],[output]]</f>
        <v>0.94276103092079033</v>
      </c>
      <c r="I1213">
        <f>Table1[[#This Row],[tar-out]]*Table1[[#This Row],[tar-out]]</f>
        <v>0.88879836142283142</v>
      </c>
      <c r="J1213" t="b">
        <f>AND(ABS(Table1[[#This Row],[tar-out]])&gt;=$J$1,ABS(Table1[[#This Row],[tar-out]])&lt;$K$1)</f>
        <v>1</v>
      </c>
      <c r="K1213" t="b">
        <f>AND(ABS(Table1[[#This Row],[tar-out]])&gt;=$K$1,ABS(Table1[[#This Row],[tar-out]])&lt;$L$1)</f>
        <v>0</v>
      </c>
      <c r="L1213" t="b">
        <f>AND(ABS(Table1[[#This Row],[tar-out]])&gt;=$L$1,ABS(Table1[[#This Row],[tar-out]])&lt;$M$1)</f>
        <v>0</v>
      </c>
      <c r="M1213" t="b">
        <f>AND(ABS(Table1[[#This Row],[tar-out]])&gt;=$M$1,ABS(Table1[[#This Row],[tar-out]])&lt;$N$1)</f>
        <v>0</v>
      </c>
      <c r="N1213" t="b">
        <f>AND(ABS(Table1[[#This Row],[tar-out]])&gt;=$N$1,ABS(Table1[[#This Row],[tar-out]])&lt;$O$1)</f>
        <v>0</v>
      </c>
      <c r="O1213" t="b">
        <f>AND(ABS(Table1[[#This Row],[tar-out]])&gt;=$O$1,ABS(Table1[[#This Row],[tar-out]])&lt;$P$1)</f>
        <v>0</v>
      </c>
      <c r="P1213" s="1">
        <f>ROUND(Table1[[#This Row],[tar-out]],0)</f>
        <v>1</v>
      </c>
      <c r="Q1213" s="2">
        <v>1211</v>
      </c>
      <c r="U1213">
        <f>IF(Table1[[#This Row],[tar-out in '[0,1)]],1,0)</f>
        <v>1</v>
      </c>
      <c r="V1213">
        <f>IF(Table1[[#This Row],[tar-out in '[1,2)]],1,0)</f>
        <v>0</v>
      </c>
      <c r="W1213">
        <f>IF(Table1[[#This Row],[tar-out'[2,5)]],1,0)</f>
        <v>0</v>
      </c>
      <c r="X1213">
        <f>IF(Table1[[#This Row],[tar-out in '[5, 10)]],1,0)</f>
        <v>0</v>
      </c>
      <c r="Y1213">
        <f>IF(Table1[[#This Row],[tar-out in '[10,20)]],1,0)</f>
        <v>0</v>
      </c>
      <c r="Z1213">
        <f>IF(Table1[[#This Row],[tar-out in '[20, 10000)]],1,0)</f>
        <v>0</v>
      </c>
    </row>
    <row r="1214" spans="1:26" x14ac:dyDescent="0.25">
      <c r="A1214">
        <v>25</v>
      </c>
      <c r="B1214">
        <v>288</v>
      </c>
      <c r="C1214">
        <v>7.28</v>
      </c>
      <c r="D1214">
        <v>2</v>
      </c>
      <c r="E1214">
        <v>5</v>
      </c>
      <c r="F1214">
        <v>5.2304777624361103</v>
      </c>
      <c r="G1214">
        <v>5.8021659851074201</v>
      </c>
      <c r="H1214">
        <f>Table1[[#This Row],[target]]-Table1[[#This Row],[output]]</f>
        <v>-0.57168822267130981</v>
      </c>
      <c r="I1214">
        <f>Table1[[#This Row],[tar-out]]*Table1[[#This Row],[tar-out]]</f>
        <v>0.32682742394108111</v>
      </c>
      <c r="J1214" t="b">
        <f>AND(ABS(Table1[[#This Row],[tar-out]])&gt;=$J$1,ABS(Table1[[#This Row],[tar-out]])&lt;$K$1)</f>
        <v>1</v>
      </c>
      <c r="K1214" t="b">
        <f>AND(ABS(Table1[[#This Row],[tar-out]])&gt;=$K$1,ABS(Table1[[#This Row],[tar-out]])&lt;$L$1)</f>
        <v>0</v>
      </c>
      <c r="L1214" t="b">
        <f>AND(ABS(Table1[[#This Row],[tar-out]])&gt;=$L$1,ABS(Table1[[#This Row],[tar-out]])&lt;$M$1)</f>
        <v>0</v>
      </c>
      <c r="M1214" t="b">
        <f>AND(ABS(Table1[[#This Row],[tar-out]])&gt;=$M$1,ABS(Table1[[#This Row],[tar-out]])&lt;$N$1)</f>
        <v>0</v>
      </c>
      <c r="N1214" t="b">
        <f>AND(ABS(Table1[[#This Row],[tar-out]])&gt;=$N$1,ABS(Table1[[#This Row],[tar-out]])&lt;$O$1)</f>
        <v>0</v>
      </c>
      <c r="O1214" t="b">
        <f>AND(ABS(Table1[[#This Row],[tar-out]])&gt;=$O$1,ABS(Table1[[#This Row],[tar-out]])&lt;$P$1)</f>
        <v>0</v>
      </c>
      <c r="P1214" s="1">
        <f>ROUND(Table1[[#This Row],[tar-out]],0)</f>
        <v>-1</v>
      </c>
      <c r="Q1214" s="3">
        <v>1212</v>
      </c>
      <c r="U1214">
        <f>IF(Table1[[#This Row],[tar-out in '[0,1)]],1,0)</f>
        <v>1</v>
      </c>
      <c r="V1214">
        <f>IF(Table1[[#This Row],[tar-out in '[1,2)]],1,0)</f>
        <v>0</v>
      </c>
      <c r="W1214">
        <f>IF(Table1[[#This Row],[tar-out'[2,5)]],1,0)</f>
        <v>0</v>
      </c>
      <c r="X1214">
        <f>IF(Table1[[#This Row],[tar-out in '[5, 10)]],1,0)</f>
        <v>0</v>
      </c>
      <c r="Y1214">
        <f>IF(Table1[[#This Row],[tar-out in '[10,20)]],1,0)</f>
        <v>0</v>
      </c>
      <c r="Z1214">
        <f>IF(Table1[[#This Row],[tar-out in '[20, 10000)]],1,0)</f>
        <v>0</v>
      </c>
    </row>
    <row r="1215" spans="1:26" x14ac:dyDescent="0.25">
      <c r="A1215">
        <v>25</v>
      </c>
      <c r="B1215">
        <v>288</v>
      </c>
      <c r="C1215">
        <v>7.28</v>
      </c>
      <c r="D1215">
        <v>2</v>
      </c>
      <c r="E1215">
        <v>6</v>
      </c>
      <c r="F1215">
        <v>6.0275375052092501</v>
      </c>
      <c r="G1215">
        <v>5.8654441833496103</v>
      </c>
      <c r="H1215">
        <f>Table1[[#This Row],[target]]-Table1[[#This Row],[output]]</f>
        <v>0.16209332185963987</v>
      </c>
      <c r="I1215">
        <f>Table1[[#This Row],[tar-out]]*Table1[[#This Row],[tar-out]]</f>
        <v>2.6274244991492807E-2</v>
      </c>
      <c r="J1215" t="b">
        <f>AND(ABS(Table1[[#This Row],[tar-out]])&gt;=$J$1,ABS(Table1[[#This Row],[tar-out]])&lt;$K$1)</f>
        <v>1</v>
      </c>
      <c r="K1215" t="b">
        <f>AND(ABS(Table1[[#This Row],[tar-out]])&gt;=$K$1,ABS(Table1[[#This Row],[tar-out]])&lt;$L$1)</f>
        <v>0</v>
      </c>
      <c r="L1215" t="b">
        <f>AND(ABS(Table1[[#This Row],[tar-out]])&gt;=$L$1,ABS(Table1[[#This Row],[tar-out]])&lt;$M$1)</f>
        <v>0</v>
      </c>
      <c r="M1215" t="b">
        <f>AND(ABS(Table1[[#This Row],[tar-out]])&gt;=$M$1,ABS(Table1[[#This Row],[tar-out]])&lt;$N$1)</f>
        <v>0</v>
      </c>
      <c r="N1215" t="b">
        <f>AND(ABS(Table1[[#This Row],[tar-out]])&gt;=$N$1,ABS(Table1[[#This Row],[tar-out]])&lt;$O$1)</f>
        <v>0</v>
      </c>
      <c r="O1215" t="b">
        <f>AND(ABS(Table1[[#This Row],[tar-out]])&gt;=$O$1,ABS(Table1[[#This Row],[tar-out]])&lt;$P$1)</f>
        <v>0</v>
      </c>
      <c r="P1215" s="1">
        <f>ROUND(Table1[[#This Row],[tar-out]],0)</f>
        <v>0</v>
      </c>
      <c r="Q1215" s="2">
        <v>1213</v>
      </c>
      <c r="U1215">
        <f>IF(Table1[[#This Row],[tar-out in '[0,1)]],1,0)</f>
        <v>1</v>
      </c>
      <c r="V1215">
        <f>IF(Table1[[#This Row],[tar-out in '[1,2)]],1,0)</f>
        <v>0</v>
      </c>
      <c r="W1215">
        <f>IF(Table1[[#This Row],[tar-out'[2,5)]],1,0)</f>
        <v>0</v>
      </c>
      <c r="X1215">
        <f>IF(Table1[[#This Row],[tar-out in '[5, 10)]],1,0)</f>
        <v>0</v>
      </c>
      <c r="Y1215">
        <f>IF(Table1[[#This Row],[tar-out in '[10,20)]],1,0)</f>
        <v>0</v>
      </c>
      <c r="Z1215">
        <f>IF(Table1[[#This Row],[tar-out in '[20, 10000)]],1,0)</f>
        <v>0</v>
      </c>
    </row>
    <row r="1216" spans="1:26" x14ac:dyDescent="0.25">
      <c r="A1216">
        <v>25</v>
      </c>
      <c r="B1216">
        <v>288</v>
      </c>
      <c r="C1216">
        <v>7.28</v>
      </c>
      <c r="D1216">
        <v>2</v>
      </c>
      <c r="E1216">
        <v>3</v>
      </c>
      <c r="F1216">
        <v>3.3168657398082302</v>
      </c>
      <c r="G1216">
        <v>5.4523286819457999</v>
      </c>
      <c r="H1216">
        <f>Table1[[#This Row],[target]]-Table1[[#This Row],[output]]</f>
        <v>-2.1354629421375697</v>
      </c>
      <c r="I1216">
        <f>Table1[[#This Row],[tar-out]]*Table1[[#This Row],[tar-out]]</f>
        <v>4.560201977242845</v>
      </c>
      <c r="J1216" t="b">
        <f>AND(ABS(Table1[[#This Row],[tar-out]])&gt;=$J$1,ABS(Table1[[#This Row],[tar-out]])&lt;$K$1)</f>
        <v>0</v>
      </c>
      <c r="K1216" t="b">
        <f>AND(ABS(Table1[[#This Row],[tar-out]])&gt;=$K$1,ABS(Table1[[#This Row],[tar-out]])&lt;$L$1)</f>
        <v>0</v>
      </c>
      <c r="L1216" t="b">
        <f>AND(ABS(Table1[[#This Row],[tar-out]])&gt;=$L$1,ABS(Table1[[#This Row],[tar-out]])&lt;$M$1)</f>
        <v>1</v>
      </c>
      <c r="M1216" t="b">
        <f>AND(ABS(Table1[[#This Row],[tar-out]])&gt;=$M$1,ABS(Table1[[#This Row],[tar-out]])&lt;$N$1)</f>
        <v>0</v>
      </c>
      <c r="N1216" t="b">
        <f>AND(ABS(Table1[[#This Row],[tar-out]])&gt;=$N$1,ABS(Table1[[#This Row],[tar-out]])&lt;$O$1)</f>
        <v>0</v>
      </c>
      <c r="O1216" t="b">
        <f>AND(ABS(Table1[[#This Row],[tar-out]])&gt;=$O$1,ABS(Table1[[#This Row],[tar-out]])&lt;$P$1)</f>
        <v>0</v>
      </c>
      <c r="P1216" s="1">
        <f>ROUND(Table1[[#This Row],[tar-out]],0)</f>
        <v>-2</v>
      </c>
      <c r="Q1216" s="3">
        <v>1214</v>
      </c>
      <c r="U1216">
        <f>IF(Table1[[#This Row],[tar-out in '[0,1)]],1,0)</f>
        <v>0</v>
      </c>
      <c r="V1216">
        <f>IF(Table1[[#This Row],[tar-out in '[1,2)]],1,0)</f>
        <v>0</v>
      </c>
      <c r="W1216">
        <f>IF(Table1[[#This Row],[tar-out'[2,5)]],1,0)</f>
        <v>1</v>
      </c>
      <c r="X1216">
        <f>IF(Table1[[#This Row],[tar-out in '[5, 10)]],1,0)</f>
        <v>0</v>
      </c>
      <c r="Y1216">
        <f>IF(Table1[[#This Row],[tar-out in '[10,20)]],1,0)</f>
        <v>0</v>
      </c>
      <c r="Z1216">
        <f>IF(Table1[[#This Row],[tar-out in '[20, 10000)]],1,0)</f>
        <v>0</v>
      </c>
    </row>
    <row r="1217" spans="1:26" x14ac:dyDescent="0.25">
      <c r="A1217">
        <v>25</v>
      </c>
      <c r="B1217">
        <v>288</v>
      </c>
      <c r="C1217">
        <v>7.28</v>
      </c>
      <c r="D1217">
        <v>2</v>
      </c>
      <c r="E1217">
        <v>199</v>
      </c>
      <c r="F1217">
        <v>6.02313260018264</v>
      </c>
      <c r="G1217">
        <v>5.9943785667419398</v>
      </c>
      <c r="H1217">
        <f>Table1[[#This Row],[target]]-Table1[[#This Row],[output]]</f>
        <v>2.8754033440700155E-2</v>
      </c>
      <c r="I1217">
        <f>Table1[[#This Row],[tar-out]]*Table1[[#This Row],[tar-out]]</f>
        <v>8.2679443910890283E-4</v>
      </c>
      <c r="J1217" t="b">
        <f>AND(ABS(Table1[[#This Row],[tar-out]])&gt;=$J$1,ABS(Table1[[#This Row],[tar-out]])&lt;$K$1)</f>
        <v>1</v>
      </c>
      <c r="K1217" t="b">
        <f>AND(ABS(Table1[[#This Row],[tar-out]])&gt;=$K$1,ABS(Table1[[#This Row],[tar-out]])&lt;$L$1)</f>
        <v>0</v>
      </c>
      <c r="L1217" t="b">
        <f>AND(ABS(Table1[[#This Row],[tar-out]])&gt;=$L$1,ABS(Table1[[#This Row],[tar-out]])&lt;$M$1)</f>
        <v>0</v>
      </c>
      <c r="M1217" t="b">
        <f>AND(ABS(Table1[[#This Row],[tar-out]])&gt;=$M$1,ABS(Table1[[#This Row],[tar-out]])&lt;$N$1)</f>
        <v>0</v>
      </c>
      <c r="N1217" t="b">
        <f>AND(ABS(Table1[[#This Row],[tar-out]])&gt;=$N$1,ABS(Table1[[#This Row],[tar-out]])&lt;$O$1)</f>
        <v>0</v>
      </c>
      <c r="O1217" t="b">
        <f>AND(ABS(Table1[[#This Row],[tar-out]])&gt;=$O$1,ABS(Table1[[#This Row],[tar-out]])&lt;$P$1)</f>
        <v>0</v>
      </c>
      <c r="P1217" s="1">
        <f>ROUND(Table1[[#This Row],[tar-out]],0)</f>
        <v>0</v>
      </c>
      <c r="Q1217" s="2">
        <v>1215</v>
      </c>
      <c r="U1217">
        <f>IF(Table1[[#This Row],[tar-out in '[0,1)]],1,0)</f>
        <v>1</v>
      </c>
      <c r="V1217">
        <f>IF(Table1[[#This Row],[tar-out in '[1,2)]],1,0)</f>
        <v>0</v>
      </c>
      <c r="W1217">
        <f>IF(Table1[[#This Row],[tar-out'[2,5)]],1,0)</f>
        <v>0</v>
      </c>
      <c r="X1217">
        <f>IF(Table1[[#This Row],[tar-out in '[5, 10)]],1,0)</f>
        <v>0</v>
      </c>
      <c r="Y1217">
        <f>IF(Table1[[#This Row],[tar-out in '[10,20)]],1,0)</f>
        <v>0</v>
      </c>
      <c r="Z1217">
        <f>IF(Table1[[#This Row],[tar-out in '[20, 10000)]],1,0)</f>
        <v>0</v>
      </c>
    </row>
    <row r="1218" spans="1:26" x14ac:dyDescent="0.25">
      <c r="A1218">
        <v>25</v>
      </c>
      <c r="B1218">
        <v>288</v>
      </c>
      <c r="C1218">
        <v>7.28</v>
      </c>
      <c r="D1218">
        <v>2</v>
      </c>
      <c r="E1218">
        <v>172</v>
      </c>
      <c r="F1218">
        <v>5.1515151515151496</v>
      </c>
      <c r="G1218">
        <v>6.0071148872375497</v>
      </c>
      <c r="H1218">
        <f>Table1[[#This Row],[target]]-Table1[[#This Row],[output]]</f>
        <v>-0.85559973572240011</v>
      </c>
      <c r="I1218">
        <f>Table1[[#This Row],[tar-out]]*Table1[[#This Row],[tar-out]]</f>
        <v>0.73205090776824089</v>
      </c>
      <c r="J1218" t="b">
        <f>AND(ABS(Table1[[#This Row],[tar-out]])&gt;=$J$1,ABS(Table1[[#This Row],[tar-out]])&lt;$K$1)</f>
        <v>1</v>
      </c>
      <c r="K1218" t="b">
        <f>AND(ABS(Table1[[#This Row],[tar-out]])&gt;=$K$1,ABS(Table1[[#This Row],[tar-out]])&lt;$L$1)</f>
        <v>0</v>
      </c>
      <c r="L1218" t="b">
        <f>AND(ABS(Table1[[#This Row],[tar-out]])&gt;=$L$1,ABS(Table1[[#This Row],[tar-out]])&lt;$M$1)</f>
        <v>0</v>
      </c>
      <c r="M1218" t="b">
        <f>AND(ABS(Table1[[#This Row],[tar-out]])&gt;=$M$1,ABS(Table1[[#This Row],[tar-out]])&lt;$N$1)</f>
        <v>0</v>
      </c>
      <c r="N1218" t="b">
        <f>AND(ABS(Table1[[#This Row],[tar-out]])&gt;=$N$1,ABS(Table1[[#This Row],[tar-out]])&lt;$O$1)</f>
        <v>0</v>
      </c>
      <c r="O1218" t="b">
        <f>AND(ABS(Table1[[#This Row],[tar-out]])&gt;=$O$1,ABS(Table1[[#This Row],[tar-out]])&lt;$P$1)</f>
        <v>0</v>
      </c>
      <c r="P1218" s="1">
        <f>ROUND(Table1[[#This Row],[tar-out]],0)</f>
        <v>-1</v>
      </c>
      <c r="Q1218" s="3">
        <v>1216</v>
      </c>
      <c r="U1218">
        <f>IF(Table1[[#This Row],[tar-out in '[0,1)]],1,0)</f>
        <v>1</v>
      </c>
      <c r="V1218">
        <f>IF(Table1[[#This Row],[tar-out in '[1,2)]],1,0)</f>
        <v>0</v>
      </c>
      <c r="W1218">
        <f>IF(Table1[[#This Row],[tar-out'[2,5)]],1,0)</f>
        <v>0</v>
      </c>
      <c r="X1218">
        <f>IF(Table1[[#This Row],[tar-out in '[5, 10)]],1,0)</f>
        <v>0</v>
      </c>
      <c r="Y1218">
        <f>IF(Table1[[#This Row],[tar-out in '[10,20)]],1,0)</f>
        <v>0</v>
      </c>
      <c r="Z1218">
        <f>IF(Table1[[#This Row],[tar-out in '[20, 10000)]],1,0)</f>
        <v>0</v>
      </c>
    </row>
    <row r="1219" spans="1:26" x14ac:dyDescent="0.25">
      <c r="A1219">
        <v>25</v>
      </c>
      <c r="B1219">
        <v>288</v>
      </c>
      <c r="C1219">
        <v>7.28</v>
      </c>
      <c r="D1219">
        <v>2</v>
      </c>
      <c r="E1219">
        <v>52</v>
      </c>
      <c r="F1219">
        <v>6.1201206529155598</v>
      </c>
      <c r="G1219">
        <v>6.05446434020996</v>
      </c>
      <c r="H1219">
        <f>Table1[[#This Row],[target]]-Table1[[#This Row],[output]]</f>
        <v>6.5656312705599795E-2</v>
      </c>
      <c r="I1219">
        <f>Table1[[#This Row],[tar-out]]*Table1[[#This Row],[tar-out]]</f>
        <v>4.3107513980955052E-3</v>
      </c>
      <c r="J1219" t="b">
        <f>AND(ABS(Table1[[#This Row],[tar-out]])&gt;=$J$1,ABS(Table1[[#This Row],[tar-out]])&lt;$K$1)</f>
        <v>1</v>
      </c>
      <c r="K1219" t="b">
        <f>AND(ABS(Table1[[#This Row],[tar-out]])&gt;=$K$1,ABS(Table1[[#This Row],[tar-out]])&lt;$L$1)</f>
        <v>0</v>
      </c>
      <c r="L1219" t="b">
        <f>AND(ABS(Table1[[#This Row],[tar-out]])&gt;=$L$1,ABS(Table1[[#This Row],[tar-out]])&lt;$M$1)</f>
        <v>0</v>
      </c>
      <c r="M1219" t="b">
        <f>AND(ABS(Table1[[#This Row],[tar-out]])&gt;=$M$1,ABS(Table1[[#This Row],[tar-out]])&lt;$N$1)</f>
        <v>0</v>
      </c>
      <c r="N1219" t="b">
        <f>AND(ABS(Table1[[#This Row],[tar-out]])&gt;=$N$1,ABS(Table1[[#This Row],[tar-out]])&lt;$O$1)</f>
        <v>0</v>
      </c>
      <c r="O1219" t="b">
        <f>AND(ABS(Table1[[#This Row],[tar-out]])&gt;=$O$1,ABS(Table1[[#This Row],[tar-out]])&lt;$P$1)</f>
        <v>0</v>
      </c>
      <c r="P1219" s="1">
        <f>ROUND(Table1[[#This Row],[tar-out]],0)</f>
        <v>0</v>
      </c>
      <c r="Q1219" s="2">
        <v>1217</v>
      </c>
      <c r="U1219">
        <f>IF(Table1[[#This Row],[tar-out in '[0,1)]],1,0)</f>
        <v>1</v>
      </c>
      <c r="V1219">
        <f>IF(Table1[[#This Row],[tar-out in '[1,2)]],1,0)</f>
        <v>0</v>
      </c>
      <c r="W1219">
        <f>IF(Table1[[#This Row],[tar-out'[2,5)]],1,0)</f>
        <v>0</v>
      </c>
      <c r="X1219">
        <f>IF(Table1[[#This Row],[tar-out in '[5, 10)]],1,0)</f>
        <v>0</v>
      </c>
      <c r="Y1219">
        <f>IF(Table1[[#This Row],[tar-out in '[10,20)]],1,0)</f>
        <v>0</v>
      </c>
      <c r="Z1219">
        <f>IF(Table1[[#This Row],[tar-out in '[20, 10000)]],1,0)</f>
        <v>0</v>
      </c>
    </row>
    <row r="1220" spans="1:26" x14ac:dyDescent="0.25">
      <c r="A1220">
        <v>25</v>
      </c>
      <c r="B1220">
        <v>288</v>
      </c>
      <c r="C1220">
        <v>7.28</v>
      </c>
      <c r="D1220">
        <v>2</v>
      </c>
      <c r="E1220">
        <v>221</v>
      </c>
      <c r="F1220">
        <v>6.0464285714285699</v>
      </c>
      <c r="G1220">
        <v>5.9679217338562003</v>
      </c>
      <c r="H1220">
        <f>Table1[[#This Row],[target]]-Table1[[#This Row],[output]]</f>
        <v>7.8506837572369648E-2</v>
      </c>
      <c r="I1220">
        <f>Table1[[#This Row],[tar-out]]*Table1[[#This Row],[tar-out]]</f>
        <v>6.1633235456144304E-3</v>
      </c>
      <c r="J1220" t="b">
        <f>AND(ABS(Table1[[#This Row],[tar-out]])&gt;=$J$1,ABS(Table1[[#This Row],[tar-out]])&lt;$K$1)</f>
        <v>1</v>
      </c>
      <c r="K1220" t="b">
        <f>AND(ABS(Table1[[#This Row],[tar-out]])&gt;=$K$1,ABS(Table1[[#This Row],[tar-out]])&lt;$L$1)</f>
        <v>0</v>
      </c>
      <c r="L1220" t="b">
        <f>AND(ABS(Table1[[#This Row],[tar-out]])&gt;=$L$1,ABS(Table1[[#This Row],[tar-out]])&lt;$M$1)</f>
        <v>0</v>
      </c>
      <c r="M1220" t="b">
        <f>AND(ABS(Table1[[#This Row],[tar-out]])&gt;=$M$1,ABS(Table1[[#This Row],[tar-out]])&lt;$N$1)</f>
        <v>0</v>
      </c>
      <c r="N1220" t="b">
        <f>AND(ABS(Table1[[#This Row],[tar-out]])&gt;=$N$1,ABS(Table1[[#This Row],[tar-out]])&lt;$O$1)</f>
        <v>0</v>
      </c>
      <c r="O1220" t="b">
        <f>AND(ABS(Table1[[#This Row],[tar-out]])&gt;=$O$1,ABS(Table1[[#This Row],[tar-out]])&lt;$P$1)</f>
        <v>0</v>
      </c>
      <c r="P1220" s="1">
        <f>ROUND(Table1[[#This Row],[tar-out]],0)</f>
        <v>0</v>
      </c>
      <c r="Q1220" s="3">
        <v>1218</v>
      </c>
      <c r="U1220">
        <f>IF(Table1[[#This Row],[tar-out in '[0,1)]],1,0)</f>
        <v>1</v>
      </c>
      <c r="V1220">
        <f>IF(Table1[[#This Row],[tar-out in '[1,2)]],1,0)</f>
        <v>0</v>
      </c>
      <c r="W1220">
        <f>IF(Table1[[#This Row],[tar-out'[2,5)]],1,0)</f>
        <v>0</v>
      </c>
      <c r="X1220">
        <f>IF(Table1[[#This Row],[tar-out in '[5, 10)]],1,0)</f>
        <v>0</v>
      </c>
      <c r="Y1220">
        <f>IF(Table1[[#This Row],[tar-out in '[10,20)]],1,0)</f>
        <v>0</v>
      </c>
      <c r="Z1220">
        <f>IF(Table1[[#This Row],[tar-out in '[20, 10000)]],1,0)</f>
        <v>0</v>
      </c>
    </row>
    <row r="1221" spans="1:26" x14ac:dyDescent="0.25">
      <c r="A1221">
        <v>25</v>
      </c>
      <c r="B1221">
        <v>288</v>
      </c>
      <c r="C1221">
        <v>7.28</v>
      </c>
      <c r="D1221">
        <v>2</v>
      </c>
      <c r="E1221">
        <v>101</v>
      </c>
      <c r="F1221">
        <v>5.5233208955223896</v>
      </c>
      <c r="G1221">
        <v>5.9964957237243697</v>
      </c>
      <c r="H1221">
        <f>Table1[[#This Row],[target]]-Table1[[#This Row],[output]]</f>
        <v>-0.47317482820198009</v>
      </c>
      <c r="I1221">
        <f>Table1[[#This Row],[tar-out]]*Table1[[#This Row],[tar-out]]</f>
        <v>0.22389441804397336</v>
      </c>
      <c r="J1221" t="b">
        <f>AND(ABS(Table1[[#This Row],[tar-out]])&gt;=$J$1,ABS(Table1[[#This Row],[tar-out]])&lt;$K$1)</f>
        <v>1</v>
      </c>
      <c r="K1221" t="b">
        <f>AND(ABS(Table1[[#This Row],[tar-out]])&gt;=$K$1,ABS(Table1[[#This Row],[tar-out]])&lt;$L$1)</f>
        <v>0</v>
      </c>
      <c r="L1221" t="b">
        <f>AND(ABS(Table1[[#This Row],[tar-out]])&gt;=$L$1,ABS(Table1[[#This Row],[tar-out]])&lt;$M$1)</f>
        <v>0</v>
      </c>
      <c r="M1221" t="b">
        <f>AND(ABS(Table1[[#This Row],[tar-out]])&gt;=$M$1,ABS(Table1[[#This Row],[tar-out]])&lt;$N$1)</f>
        <v>0</v>
      </c>
      <c r="N1221" t="b">
        <f>AND(ABS(Table1[[#This Row],[tar-out]])&gt;=$N$1,ABS(Table1[[#This Row],[tar-out]])&lt;$O$1)</f>
        <v>0</v>
      </c>
      <c r="O1221" t="b">
        <f>AND(ABS(Table1[[#This Row],[tar-out]])&gt;=$O$1,ABS(Table1[[#This Row],[tar-out]])&lt;$P$1)</f>
        <v>0</v>
      </c>
      <c r="P1221" s="1">
        <f>ROUND(Table1[[#This Row],[tar-out]],0)</f>
        <v>0</v>
      </c>
      <c r="Q1221" s="2">
        <v>1219</v>
      </c>
      <c r="U1221">
        <f>IF(Table1[[#This Row],[tar-out in '[0,1)]],1,0)</f>
        <v>1</v>
      </c>
      <c r="V1221">
        <f>IF(Table1[[#This Row],[tar-out in '[1,2)]],1,0)</f>
        <v>0</v>
      </c>
      <c r="W1221">
        <f>IF(Table1[[#This Row],[tar-out'[2,5)]],1,0)</f>
        <v>0</v>
      </c>
      <c r="X1221">
        <f>IF(Table1[[#This Row],[tar-out in '[5, 10)]],1,0)</f>
        <v>0</v>
      </c>
      <c r="Y1221">
        <f>IF(Table1[[#This Row],[tar-out in '[10,20)]],1,0)</f>
        <v>0</v>
      </c>
      <c r="Z1221">
        <f>IF(Table1[[#This Row],[tar-out in '[20, 10000)]],1,0)</f>
        <v>0</v>
      </c>
    </row>
    <row r="1222" spans="1:26" x14ac:dyDescent="0.25">
      <c r="A1222">
        <v>25</v>
      </c>
      <c r="B1222">
        <v>288</v>
      </c>
      <c r="C1222">
        <v>7.28</v>
      </c>
      <c r="D1222">
        <v>2</v>
      </c>
      <c r="E1222">
        <v>67</v>
      </c>
      <c r="F1222">
        <v>6.2420743387798803</v>
      </c>
      <c r="G1222">
        <v>6.0164523124694798</v>
      </c>
      <c r="H1222">
        <f>Table1[[#This Row],[target]]-Table1[[#This Row],[output]]</f>
        <v>0.22562202631040051</v>
      </c>
      <c r="I1222">
        <f>Table1[[#This Row],[tar-out]]*Table1[[#This Row],[tar-out]]</f>
        <v>5.090529875641106E-2</v>
      </c>
      <c r="J1222" t="b">
        <f>AND(ABS(Table1[[#This Row],[tar-out]])&gt;=$J$1,ABS(Table1[[#This Row],[tar-out]])&lt;$K$1)</f>
        <v>1</v>
      </c>
      <c r="K1222" t="b">
        <f>AND(ABS(Table1[[#This Row],[tar-out]])&gt;=$K$1,ABS(Table1[[#This Row],[tar-out]])&lt;$L$1)</f>
        <v>0</v>
      </c>
      <c r="L1222" t="b">
        <f>AND(ABS(Table1[[#This Row],[tar-out]])&gt;=$L$1,ABS(Table1[[#This Row],[tar-out]])&lt;$M$1)</f>
        <v>0</v>
      </c>
      <c r="M1222" t="b">
        <f>AND(ABS(Table1[[#This Row],[tar-out]])&gt;=$M$1,ABS(Table1[[#This Row],[tar-out]])&lt;$N$1)</f>
        <v>0</v>
      </c>
      <c r="N1222" t="b">
        <f>AND(ABS(Table1[[#This Row],[tar-out]])&gt;=$N$1,ABS(Table1[[#This Row],[tar-out]])&lt;$O$1)</f>
        <v>0</v>
      </c>
      <c r="O1222" t="b">
        <f>AND(ABS(Table1[[#This Row],[tar-out]])&gt;=$O$1,ABS(Table1[[#This Row],[tar-out]])&lt;$P$1)</f>
        <v>0</v>
      </c>
      <c r="P1222" s="1">
        <f>ROUND(Table1[[#This Row],[tar-out]],0)</f>
        <v>0</v>
      </c>
      <c r="Q1222" s="3">
        <v>1220</v>
      </c>
      <c r="U1222">
        <f>IF(Table1[[#This Row],[tar-out in '[0,1)]],1,0)</f>
        <v>1</v>
      </c>
      <c r="V1222">
        <f>IF(Table1[[#This Row],[tar-out in '[1,2)]],1,0)</f>
        <v>0</v>
      </c>
      <c r="W1222">
        <f>IF(Table1[[#This Row],[tar-out'[2,5)]],1,0)</f>
        <v>0</v>
      </c>
      <c r="X1222">
        <f>IF(Table1[[#This Row],[tar-out in '[5, 10)]],1,0)</f>
        <v>0</v>
      </c>
      <c r="Y1222">
        <f>IF(Table1[[#This Row],[tar-out in '[10,20)]],1,0)</f>
        <v>0</v>
      </c>
      <c r="Z1222">
        <f>IF(Table1[[#This Row],[tar-out in '[20, 10000)]],1,0)</f>
        <v>0</v>
      </c>
    </row>
    <row r="1223" spans="1:26" x14ac:dyDescent="0.25">
      <c r="A1223">
        <v>25</v>
      </c>
      <c r="B1223">
        <v>288</v>
      </c>
      <c r="C1223">
        <v>7.28</v>
      </c>
      <c r="D1223">
        <v>2</v>
      </c>
      <c r="E1223">
        <v>4</v>
      </c>
      <c r="F1223">
        <v>4.1601824197853698</v>
      </c>
      <c r="G1223">
        <v>5.6666493415832502</v>
      </c>
      <c r="H1223">
        <f>Table1[[#This Row],[target]]-Table1[[#This Row],[output]]</f>
        <v>-1.5064669217978803</v>
      </c>
      <c r="I1223">
        <f>Table1[[#This Row],[tar-out]]*Table1[[#This Row],[tar-out]]</f>
        <v>2.2694425864711807</v>
      </c>
      <c r="J1223" t="b">
        <f>AND(ABS(Table1[[#This Row],[tar-out]])&gt;=$J$1,ABS(Table1[[#This Row],[tar-out]])&lt;$K$1)</f>
        <v>0</v>
      </c>
      <c r="K1223" t="b">
        <f>AND(ABS(Table1[[#This Row],[tar-out]])&gt;=$K$1,ABS(Table1[[#This Row],[tar-out]])&lt;$L$1)</f>
        <v>1</v>
      </c>
      <c r="L1223" t="b">
        <f>AND(ABS(Table1[[#This Row],[tar-out]])&gt;=$L$1,ABS(Table1[[#This Row],[tar-out]])&lt;$M$1)</f>
        <v>0</v>
      </c>
      <c r="M1223" t="b">
        <f>AND(ABS(Table1[[#This Row],[tar-out]])&gt;=$M$1,ABS(Table1[[#This Row],[tar-out]])&lt;$N$1)</f>
        <v>0</v>
      </c>
      <c r="N1223" t="b">
        <f>AND(ABS(Table1[[#This Row],[tar-out]])&gt;=$N$1,ABS(Table1[[#This Row],[tar-out]])&lt;$O$1)</f>
        <v>0</v>
      </c>
      <c r="O1223" t="b">
        <f>AND(ABS(Table1[[#This Row],[tar-out]])&gt;=$O$1,ABS(Table1[[#This Row],[tar-out]])&lt;$P$1)</f>
        <v>0</v>
      </c>
      <c r="P1223" s="1">
        <f>ROUND(Table1[[#This Row],[tar-out]],0)</f>
        <v>-2</v>
      </c>
      <c r="Q1223" s="2">
        <v>1221</v>
      </c>
      <c r="U1223">
        <f>IF(Table1[[#This Row],[tar-out in '[0,1)]],1,0)</f>
        <v>0</v>
      </c>
      <c r="V1223">
        <f>IF(Table1[[#This Row],[tar-out in '[1,2)]],1,0)</f>
        <v>1</v>
      </c>
      <c r="W1223">
        <f>IF(Table1[[#This Row],[tar-out'[2,5)]],1,0)</f>
        <v>0</v>
      </c>
      <c r="X1223">
        <f>IF(Table1[[#This Row],[tar-out in '[5, 10)]],1,0)</f>
        <v>0</v>
      </c>
      <c r="Y1223">
        <f>IF(Table1[[#This Row],[tar-out in '[10,20)]],1,0)</f>
        <v>0</v>
      </c>
      <c r="Z1223">
        <f>IF(Table1[[#This Row],[tar-out in '[20, 10000)]],1,0)</f>
        <v>0</v>
      </c>
    </row>
    <row r="1224" spans="1:26" x14ac:dyDescent="0.25">
      <c r="A1224">
        <v>25</v>
      </c>
      <c r="B1224">
        <v>288</v>
      </c>
      <c r="C1224">
        <v>7.28</v>
      </c>
      <c r="D1224">
        <v>2</v>
      </c>
      <c r="E1224">
        <v>7</v>
      </c>
      <c r="F1224">
        <v>6.8213161441196197</v>
      </c>
      <c r="G1224">
        <v>5.9072704315185502</v>
      </c>
      <c r="H1224">
        <f>Table1[[#This Row],[target]]-Table1[[#This Row],[output]]</f>
        <v>0.91404571260106948</v>
      </c>
      <c r="I1224">
        <f>Table1[[#This Row],[tar-out]]*Table1[[#This Row],[tar-out]]</f>
        <v>0.83547956472439688</v>
      </c>
      <c r="J1224" t="b">
        <f>AND(ABS(Table1[[#This Row],[tar-out]])&gt;=$J$1,ABS(Table1[[#This Row],[tar-out]])&lt;$K$1)</f>
        <v>1</v>
      </c>
      <c r="K1224" t="b">
        <f>AND(ABS(Table1[[#This Row],[tar-out]])&gt;=$K$1,ABS(Table1[[#This Row],[tar-out]])&lt;$L$1)</f>
        <v>0</v>
      </c>
      <c r="L1224" t="b">
        <f>AND(ABS(Table1[[#This Row],[tar-out]])&gt;=$L$1,ABS(Table1[[#This Row],[tar-out]])&lt;$M$1)</f>
        <v>0</v>
      </c>
      <c r="M1224" t="b">
        <f>AND(ABS(Table1[[#This Row],[tar-out]])&gt;=$M$1,ABS(Table1[[#This Row],[tar-out]])&lt;$N$1)</f>
        <v>0</v>
      </c>
      <c r="N1224" t="b">
        <f>AND(ABS(Table1[[#This Row],[tar-out]])&gt;=$N$1,ABS(Table1[[#This Row],[tar-out]])&lt;$O$1)</f>
        <v>0</v>
      </c>
      <c r="O1224" t="b">
        <f>AND(ABS(Table1[[#This Row],[tar-out]])&gt;=$O$1,ABS(Table1[[#This Row],[tar-out]])&lt;$P$1)</f>
        <v>0</v>
      </c>
      <c r="P1224" s="1">
        <f>ROUND(Table1[[#This Row],[tar-out]],0)</f>
        <v>1</v>
      </c>
      <c r="Q1224" s="3">
        <v>1222</v>
      </c>
      <c r="U1224">
        <f>IF(Table1[[#This Row],[tar-out in '[0,1)]],1,0)</f>
        <v>1</v>
      </c>
      <c r="V1224">
        <f>IF(Table1[[#This Row],[tar-out in '[1,2)]],1,0)</f>
        <v>0</v>
      </c>
      <c r="W1224">
        <f>IF(Table1[[#This Row],[tar-out'[2,5)]],1,0)</f>
        <v>0</v>
      </c>
      <c r="X1224">
        <f>IF(Table1[[#This Row],[tar-out in '[5, 10)]],1,0)</f>
        <v>0</v>
      </c>
      <c r="Y1224">
        <f>IF(Table1[[#This Row],[tar-out in '[10,20)]],1,0)</f>
        <v>0</v>
      </c>
      <c r="Z1224">
        <f>IF(Table1[[#This Row],[tar-out in '[20, 10000)]],1,0)</f>
        <v>0</v>
      </c>
    </row>
    <row r="1225" spans="1:26" x14ac:dyDescent="0.25">
      <c r="A1225">
        <v>25</v>
      </c>
      <c r="B1225">
        <v>288</v>
      </c>
      <c r="C1225">
        <v>7.28</v>
      </c>
      <c r="D1225">
        <v>2</v>
      </c>
      <c r="E1225">
        <v>147</v>
      </c>
      <c r="F1225">
        <v>5.1774931381518803</v>
      </c>
      <c r="G1225">
        <v>6.0042042732238796</v>
      </c>
      <c r="H1225">
        <f>Table1[[#This Row],[target]]-Table1[[#This Row],[output]]</f>
        <v>-0.82671113507199934</v>
      </c>
      <c r="I1225">
        <f>Table1[[#This Row],[tar-out]]*Table1[[#This Row],[tar-out]]</f>
        <v>0.68345130085203354</v>
      </c>
      <c r="J1225" t="b">
        <f>AND(ABS(Table1[[#This Row],[tar-out]])&gt;=$J$1,ABS(Table1[[#This Row],[tar-out]])&lt;$K$1)</f>
        <v>1</v>
      </c>
      <c r="K1225" t="b">
        <f>AND(ABS(Table1[[#This Row],[tar-out]])&gt;=$K$1,ABS(Table1[[#This Row],[tar-out]])&lt;$L$1)</f>
        <v>0</v>
      </c>
      <c r="L1225" t="b">
        <f>AND(ABS(Table1[[#This Row],[tar-out]])&gt;=$L$1,ABS(Table1[[#This Row],[tar-out]])&lt;$M$1)</f>
        <v>0</v>
      </c>
      <c r="M1225" t="b">
        <f>AND(ABS(Table1[[#This Row],[tar-out]])&gt;=$M$1,ABS(Table1[[#This Row],[tar-out]])&lt;$N$1)</f>
        <v>0</v>
      </c>
      <c r="N1225" t="b">
        <f>AND(ABS(Table1[[#This Row],[tar-out]])&gt;=$N$1,ABS(Table1[[#This Row],[tar-out]])&lt;$O$1)</f>
        <v>0</v>
      </c>
      <c r="O1225" t="b">
        <f>AND(ABS(Table1[[#This Row],[tar-out]])&gt;=$O$1,ABS(Table1[[#This Row],[tar-out]])&lt;$P$1)</f>
        <v>0</v>
      </c>
      <c r="P1225" s="1">
        <f>ROUND(Table1[[#This Row],[tar-out]],0)</f>
        <v>-1</v>
      </c>
      <c r="Q1225" s="2">
        <v>1223</v>
      </c>
      <c r="U1225">
        <f>IF(Table1[[#This Row],[tar-out in '[0,1)]],1,0)</f>
        <v>1</v>
      </c>
      <c r="V1225">
        <f>IF(Table1[[#This Row],[tar-out in '[1,2)]],1,0)</f>
        <v>0</v>
      </c>
      <c r="W1225">
        <f>IF(Table1[[#This Row],[tar-out'[2,5)]],1,0)</f>
        <v>0</v>
      </c>
      <c r="X1225">
        <f>IF(Table1[[#This Row],[tar-out in '[5, 10)]],1,0)</f>
        <v>0</v>
      </c>
      <c r="Y1225">
        <f>IF(Table1[[#This Row],[tar-out in '[10,20)]],1,0)</f>
        <v>0</v>
      </c>
      <c r="Z1225">
        <f>IF(Table1[[#This Row],[tar-out in '[20, 10000)]],1,0)</f>
        <v>0</v>
      </c>
    </row>
    <row r="1226" spans="1:26" x14ac:dyDescent="0.25">
      <c r="A1226">
        <v>25</v>
      </c>
      <c r="B1226">
        <v>288</v>
      </c>
      <c r="C1226">
        <v>7.28</v>
      </c>
      <c r="D1226">
        <v>2</v>
      </c>
      <c r="E1226">
        <v>124</v>
      </c>
      <c r="F1226">
        <v>4.8783068783068799</v>
      </c>
      <c r="G1226">
        <v>6.0003499984741202</v>
      </c>
      <c r="H1226">
        <f>Table1[[#This Row],[target]]-Table1[[#This Row],[output]]</f>
        <v>-1.1220431201672403</v>
      </c>
      <c r="I1226">
        <f>Table1[[#This Row],[tar-out]]*Table1[[#This Row],[tar-out]]</f>
        <v>1.2589807635146359</v>
      </c>
      <c r="J1226" t="b">
        <f>AND(ABS(Table1[[#This Row],[tar-out]])&gt;=$J$1,ABS(Table1[[#This Row],[tar-out]])&lt;$K$1)</f>
        <v>0</v>
      </c>
      <c r="K1226" t="b">
        <f>AND(ABS(Table1[[#This Row],[tar-out]])&gt;=$K$1,ABS(Table1[[#This Row],[tar-out]])&lt;$L$1)</f>
        <v>1</v>
      </c>
      <c r="L1226" t="b">
        <f>AND(ABS(Table1[[#This Row],[tar-out]])&gt;=$L$1,ABS(Table1[[#This Row],[tar-out]])&lt;$M$1)</f>
        <v>0</v>
      </c>
      <c r="M1226" t="b">
        <f>AND(ABS(Table1[[#This Row],[tar-out]])&gt;=$M$1,ABS(Table1[[#This Row],[tar-out]])&lt;$N$1)</f>
        <v>0</v>
      </c>
      <c r="N1226" t="b">
        <f>AND(ABS(Table1[[#This Row],[tar-out]])&gt;=$N$1,ABS(Table1[[#This Row],[tar-out]])&lt;$O$1)</f>
        <v>0</v>
      </c>
      <c r="O1226" t="b">
        <f>AND(ABS(Table1[[#This Row],[tar-out]])&gt;=$O$1,ABS(Table1[[#This Row],[tar-out]])&lt;$P$1)</f>
        <v>0</v>
      </c>
      <c r="P1226" s="1">
        <f>ROUND(Table1[[#This Row],[tar-out]],0)</f>
        <v>-1</v>
      </c>
      <c r="Q1226" s="3">
        <v>1224</v>
      </c>
      <c r="U1226">
        <f>IF(Table1[[#This Row],[tar-out in '[0,1)]],1,0)</f>
        <v>0</v>
      </c>
      <c r="V1226">
        <f>IF(Table1[[#This Row],[tar-out in '[1,2)]],1,0)</f>
        <v>1</v>
      </c>
      <c r="W1226">
        <f>IF(Table1[[#This Row],[tar-out'[2,5)]],1,0)</f>
        <v>0</v>
      </c>
      <c r="X1226">
        <f>IF(Table1[[#This Row],[tar-out in '[5, 10)]],1,0)</f>
        <v>0</v>
      </c>
      <c r="Y1226">
        <f>IF(Table1[[#This Row],[tar-out in '[10,20)]],1,0)</f>
        <v>0</v>
      </c>
      <c r="Z1226">
        <f>IF(Table1[[#This Row],[tar-out in '[20, 10000)]],1,0)</f>
        <v>0</v>
      </c>
    </row>
    <row r="1227" spans="1:26" x14ac:dyDescent="0.25">
      <c r="A1227">
        <v>25</v>
      </c>
      <c r="B1227">
        <v>288</v>
      </c>
      <c r="C1227">
        <v>7.28</v>
      </c>
      <c r="D1227">
        <v>2</v>
      </c>
      <c r="E1227">
        <v>39</v>
      </c>
      <c r="F1227">
        <v>5.0352924206802996</v>
      </c>
      <c r="G1227">
        <v>6.0858478546142596</v>
      </c>
      <c r="H1227">
        <f>Table1[[#This Row],[target]]-Table1[[#This Row],[output]]</f>
        <v>-1.05055543393396</v>
      </c>
      <c r="I1227">
        <f>Table1[[#This Row],[tar-out]]*Table1[[#This Row],[tar-out]]</f>
        <v>1.1036667197681711</v>
      </c>
      <c r="J1227" t="b">
        <f>AND(ABS(Table1[[#This Row],[tar-out]])&gt;=$J$1,ABS(Table1[[#This Row],[tar-out]])&lt;$K$1)</f>
        <v>0</v>
      </c>
      <c r="K1227" t="b">
        <f>AND(ABS(Table1[[#This Row],[tar-out]])&gt;=$K$1,ABS(Table1[[#This Row],[tar-out]])&lt;$L$1)</f>
        <v>1</v>
      </c>
      <c r="L1227" t="b">
        <f>AND(ABS(Table1[[#This Row],[tar-out]])&gt;=$L$1,ABS(Table1[[#This Row],[tar-out]])&lt;$M$1)</f>
        <v>0</v>
      </c>
      <c r="M1227" t="b">
        <f>AND(ABS(Table1[[#This Row],[tar-out]])&gt;=$M$1,ABS(Table1[[#This Row],[tar-out]])&lt;$N$1)</f>
        <v>0</v>
      </c>
      <c r="N1227" t="b">
        <f>AND(ABS(Table1[[#This Row],[tar-out]])&gt;=$N$1,ABS(Table1[[#This Row],[tar-out]])&lt;$O$1)</f>
        <v>0</v>
      </c>
      <c r="O1227" t="b">
        <f>AND(ABS(Table1[[#This Row],[tar-out]])&gt;=$O$1,ABS(Table1[[#This Row],[tar-out]])&lt;$P$1)</f>
        <v>0</v>
      </c>
      <c r="P1227" s="1">
        <f>ROUND(Table1[[#This Row],[tar-out]],0)</f>
        <v>-1</v>
      </c>
      <c r="Q1227" s="2">
        <v>1225</v>
      </c>
      <c r="U1227">
        <f>IF(Table1[[#This Row],[tar-out in '[0,1)]],1,0)</f>
        <v>0</v>
      </c>
      <c r="V1227">
        <f>IF(Table1[[#This Row],[tar-out in '[1,2)]],1,0)</f>
        <v>1</v>
      </c>
      <c r="W1227">
        <f>IF(Table1[[#This Row],[tar-out'[2,5)]],1,0)</f>
        <v>0</v>
      </c>
      <c r="X1227">
        <f>IF(Table1[[#This Row],[tar-out in '[5, 10)]],1,0)</f>
        <v>0</v>
      </c>
      <c r="Y1227">
        <f>IF(Table1[[#This Row],[tar-out in '[10,20)]],1,0)</f>
        <v>0</v>
      </c>
      <c r="Z1227">
        <f>IF(Table1[[#This Row],[tar-out in '[20, 10000)]],1,0)</f>
        <v>0</v>
      </c>
    </row>
    <row r="1228" spans="1:26" x14ac:dyDescent="0.25">
      <c r="A1228">
        <v>25</v>
      </c>
      <c r="B1228">
        <v>288</v>
      </c>
      <c r="C1228">
        <v>7.28</v>
      </c>
      <c r="D1228">
        <v>2</v>
      </c>
      <c r="E1228">
        <v>160</v>
      </c>
      <c r="F1228">
        <v>6.4981041020337802</v>
      </c>
      <c r="G1228">
        <v>6.0063829421997097</v>
      </c>
      <c r="H1228">
        <f>Table1[[#This Row],[target]]-Table1[[#This Row],[output]]</f>
        <v>0.4917211598340705</v>
      </c>
      <c r="I1228">
        <f>Table1[[#This Row],[tar-out]]*Table1[[#This Row],[tar-out]]</f>
        <v>0.24178969902856351</v>
      </c>
      <c r="J1228" t="b">
        <f>AND(ABS(Table1[[#This Row],[tar-out]])&gt;=$J$1,ABS(Table1[[#This Row],[tar-out]])&lt;$K$1)</f>
        <v>1</v>
      </c>
      <c r="K1228" t="b">
        <f>AND(ABS(Table1[[#This Row],[tar-out]])&gt;=$K$1,ABS(Table1[[#This Row],[tar-out]])&lt;$L$1)</f>
        <v>0</v>
      </c>
      <c r="L1228" t="b">
        <f>AND(ABS(Table1[[#This Row],[tar-out]])&gt;=$L$1,ABS(Table1[[#This Row],[tar-out]])&lt;$M$1)</f>
        <v>0</v>
      </c>
      <c r="M1228" t="b">
        <f>AND(ABS(Table1[[#This Row],[tar-out]])&gt;=$M$1,ABS(Table1[[#This Row],[tar-out]])&lt;$N$1)</f>
        <v>0</v>
      </c>
      <c r="N1228" t="b">
        <f>AND(ABS(Table1[[#This Row],[tar-out]])&gt;=$N$1,ABS(Table1[[#This Row],[tar-out]])&lt;$O$1)</f>
        <v>0</v>
      </c>
      <c r="O1228" t="b">
        <f>AND(ABS(Table1[[#This Row],[tar-out]])&gt;=$O$1,ABS(Table1[[#This Row],[tar-out]])&lt;$P$1)</f>
        <v>0</v>
      </c>
      <c r="P1228" s="1">
        <f>ROUND(Table1[[#This Row],[tar-out]],0)</f>
        <v>0</v>
      </c>
      <c r="Q1228" s="3">
        <v>1226</v>
      </c>
      <c r="U1228">
        <f>IF(Table1[[#This Row],[tar-out in '[0,1)]],1,0)</f>
        <v>1</v>
      </c>
      <c r="V1228">
        <f>IF(Table1[[#This Row],[tar-out in '[1,2)]],1,0)</f>
        <v>0</v>
      </c>
      <c r="W1228">
        <f>IF(Table1[[#This Row],[tar-out'[2,5)]],1,0)</f>
        <v>0</v>
      </c>
      <c r="X1228">
        <f>IF(Table1[[#This Row],[tar-out in '[5, 10)]],1,0)</f>
        <v>0</v>
      </c>
      <c r="Y1228">
        <f>IF(Table1[[#This Row],[tar-out in '[10,20)]],1,0)</f>
        <v>0</v>
      </c>
      <c r="Z1228">
        <f>IF(Table1[[#This Row],[tar-out in '[20, 10000)]],1,0)</f>
        <v>0</v>
      </c>
    </row>
    <row r="1229" spans="1:26" x14ac:dyDescent="0.25">
      <c r="A1229">
        <v>25</v>
      </c>
      <c r="B1229">
        <v>288</v>
      </c>
      <c r="C1229">
        <v>7.28</v>
      </c>
      <c r="D1229">
        <v>2</v>
      </c>
      <c r="E1229">
        <v>75</v>
      </c>
      <c r="F1229">
        <v>6.1667210440456799</v>
      </c>
      <c r="G1229">
        <v>6.0017561912536603</v>
      </c>
      <c r="H1229">
        <f>Table1[[#This Row],[target]]-Table1[[#This Row],[output]]</f>
        <v>0.16496485279201956</v>
      </c>
      <c r="I1229">
        <f>Table1[[#This Row],[tar-out]]*Table1[[#This Row],[tar-out]]</f>
        <v>2.7213402656692684E-2</v>
      </c>
      <c r="J1229" t="b">
        <f>AND(ABS(Table1[[#This Row],[tar-out]])&gt;=$J$1,ABS(Table1[[#This Row],[tar-out]])&lt;$K$1)</f>
        <v>1</v>
      </c>
      <c r="K1229" t="b">
        <f>AND(ABS(Table1[[#This Row],[tar-out]])&gt;=$K$1,ABS(Table1[[#This Row],[tar-out]])&lt;$L$1)</f>
        <v>0</v>
      </c>
      <c r="L1229" t="b">
        <f>AND(ABS(Table1[[#This Row],[tar-out]])&gt;=$L$1,ABS(Table1[[#This Row],[tar-out]])&lt;$M$1)</f>
        <v>0</v>
      </c>
      <c r="M1229" t="b">
        <f>AND(ABS(Table1[[#This Row],[tar-out]])&gt;=$M$1,ABS(Table1[[#This Row],[tar-out]])&lt;$N$1)</f>
        <v>0</v>
      </c>
      <c r="N1229" t="b">
        <f>AND(ABS(Table1[[#This Row],[tar-out]])&gt;=$N$1,ABS(Table1[[#This Row],[tar-out]])&lt;$O$1)</f>
        <v>0</v>
      </c>
      <c r="O1229" t="b">
        <f>AND(ABS(Table1[[#This Row],[tar-out]])&gt;=$O$1,ABS(Table1[[#This Row],[tar-out]])&lt;$P$1)</f>
        <v>0</v>
      </c>
      <c r="P1229" s="1">
        <f>ROUND(Table1[[#This Row],[tar-out]],0)</f>
        <v>0</v>
      </c>
      <c r="Q1229" s="2">
        <v>1227</v>
      </c>
      <c r="U1229">
        <f>IF(Table1[[#This Row],[tar-out in '[0,1)]],1,0)</f>
        <v>1</v>
      </c>
      <c r="V1229">
        <f>IF(Table1[[#This Row],[tar-out in '[1,2)]],1,0)</f>
        <v>0</v>
      </c>
      <c r="W1229">
        <f>IF(Table1[[#This Row],[tar-out'[2,5)]],1,0)</f>
        <v>0</v>
      </c>
      <c r="X1229">
        <f>IF(Table1[[#This Row],[tar-out in '[5, 10)]],1,0)</f>
        <v>0</v>
      </c>
      <c r="Y1229">
        <f>IF(Table1[[#This Row],[tar-out in '[10,20)]],1,0)</f>
        <v>0</v>
      </c>
      <c r="Z1229">
        <f>IF(Table1[[#This Row],[tar-out in '[20, 10000)]],1,0)</f>
        <v>0</v>
      </c>
    </row>
    <row r="1230" spans="1:26" x14ac:dyDescent="0.25">
      <c r="A1230">
        <v>25</v>
      </c>
      <c r="B1230">
        <v>288</v>
      </c>
      <c r="C1230">
        <v>7.28</v>
      </c>
      <c r="D1230">
        <v>2</v>
      </c>
      <c r="E1230">
        <v>100</v>
      </c>
      <c r="F1230">
        <v>4.1293900184842904</v>
      </c>
      <c r="G1230">
        <v>5.9963278770446804</v>
      </c>
      <c r="H1230">
        <f>Table1[[#This Row],[target]]-Table1[[#This Row],[output]]</f>
        <v>-1.86693785856039</v>
      </c>
      <c r="I1230">
        <f>Table1[[#This Row],[tar-out]]*Table1[[#This Row],[tar-out]]</f>
        <v>3.4854569677260545</v>
      </c>
      <c r="J1230" t="b">
        <f>AND(ABS(Table1[[#This Row],[tar-out]])&gt;=$J$1,ABS(Table1[[#This Row],[tar-out]])&lt;$K$1)</f>
        <v>0</v>
      </c>
      <c r="K1230" t="b">
        <f>AND(ABS(Table1[[#This Row],[tar-out]])&gt;=$K$1,ABS(Table1[[#This Row],[tar-out]])&lt;$L$1)</f>
        <v>1</v>
      </c>
      <c r="L1230" t="b">
        <f>AND(ABS(Table1[[#This Row],[tar-out]])&gt;=$L$1,ABS(Table1[[#This Row],[tar-out]])&lt;$M$1)</f>
        <v>0</v>
      </c>
      <c r="M1230" t="b">
        <f>AND(ABS(Table1[[#This Row],[tar-out]])&gt;=$M$1,ABS(Table1[[#This Row],[tar-out]])&lt;$N$1)</f>
        <v>0</v>
      </c>
      <c r="N1230" t="b">
        <f>AND(ABS(Table1[[#This Row],[tar-out]])&gt;=$N$1,ABS(Table1[[#This Row],[tar-out]])&lt;$O$1)</f>
        <v>0</v>
      </c>
      <c r="O1230" t="b">
        <f>AND(ABS(Table1[[#This Row],[tar-out]])&gt;=$O$1,ABS(Table1[[#This Row],[tar-out]])&lt;$P$1)</f>
        <v>0</v>
      </c>
      <c r="P1230" s="1">
        <f>ROUND(Table1[[#This Row],[tar-out]],0)</f>
        <v>-2</v>
      </c>
      <c r="Q1230" s="3">
        <v>1228</v>
      </c>
      <c r="U1230">
        <f>IF(Table1[[#This Row],[tar-out in '[0,1)]],1,0)</f>
        <v>0</v>
      </c>
      <c r="V1230">
        <f>IF(Table1[[#This Row],[tar-out in '[1,2)]],1,0)</f>
        <v>1</v>
      </c>
      <c r="W1230">
        <f>IF(Table1[[#This Row],[tar-out'[2,5)]],1,0)</f>
        <v>0</v>
      </c>
      <c r="X1230">
        <f>IF(Table1[[#This Row],[tar-out in '[5, 10)]],1,0)</f>
        <v>0</v>
      </c>
      <c r="Y1230">
        <f>IF(Table1[[#This Row],[tar-out in '[10,20)]],1,0)</f>
        <v>0</v>
      </c>
      <c r="Z1230">
        <f>IF(Table1[[#This Row],[tar-out in '[20, 10000)]],1,0)</f>
        <v>0</v>
      </c>
    </row>
    <row r="1231" spans="1:26" x14ac:dyDescent="0.25">
      <c r="A1231">
        <v>25</v>
      </c>
      <c r="B1231">
        <v>288</v>
      </c>
      <c r="C1231">
        <v>7.28</v>
      </c>
      <c r="D1231">
        <v>2</v>
      </c>
      <c r="E1231">
        <v>74</v>
      </c>
      <c r="F1231">
        <v>7.5793341853283804</v>
      </c>
      <c r="G1231">
        <v>6.0036926269531303</v>
      </c>
      <c r="H1231">
        <f>Table1[[#This Row],[target]]-Table1[[#This Row],[output]]</f>
        <v>1.5756415583752501</v>
      </c>
      <c r="I1231">
        <f>Table1[[#This Row],[tar-out]]*Table1[[#This Row],[tar-out]]</f>
        <v>2.4826463204791867</v>
      </c>
      <c r="J1231" t="b">
        <f>AND(ABS(Table1[[#This Row],[tar-out]])&gt;=$J$1,ABS(Table1[[#This Row],[tar-out]])&lt;$K$1)</f>
        <v>0</v>
      </c>
      <c r="K1231" t="b">
        <f>AND(ABS(Table1[[#This Row],[tar-out]])&gt;=$K$1,ABS(Table1[[#This Row],[tar-out]])&lt;$L$1)</f>
        <v>1</v>
      </c>
      <c r="L1231" t="b">
        <f>AND(ABS(Table1[[#This Row],[tar-out]])&gt;=$L$1,ABS(Table1[[#This Row],[tar-out]])&lt;$M$1)</f>
        <v>0</v>
      </c>
      <c r="M1231" t="b">
        <f>AND(ABS(Table1[[#This Row],[tar-out]])&gt;=$M$1,ABS(Table1[[#This Row],[tar-out]])&lt;$N$1)</f>
        <v>0</v>
      </c>
      <c r="N1231" t="b">
        <f>AND(ABS(Table1[[#This Row],[tar-out]])&gt;=$N$1,ABS(Table1[[#This Row],[tar-out]])&lt;$O$1)</f>
        <v>0</v>
      </c>
      <c r="O1231" t="b">
        <f>AND(ABS(Table1[[#This Row],[tar-out]])&gt;=$O$1,ABS(Table1[[#This Row],[tar-out]])&lt;$P$1)</f>
        <v>0</v>
      </c>
      <c r="P1231" s="1">
        <f>ROUND(Table1[[#This Row],[tar-out]],0)</f>
        <v>2</v>
      </c>
      <c r="Q1231" s="2">
        <v>1229</v>
      </c>
      <c r="U1231">
        <f>IF(Table1[[#This Row],[tar-out in '[0,1)]],1,0)</f>
        <v>0</v>
      </c>
      <c r="V1231">
        <f>IF(Table1[[#This Row],[tar-out in '[1,2)]],1,0)</f>
        <v>1</v>
      </c>
      <c r="W1231">
        <f>IF(Table1[[#This Row],[tar-out'[2,5)]],1,0)</f>
        <v>0</v>
      </c>
      <c r="X1231">
        <f>IF(Table1[[#This Row],[tar-out in '[5, 10)]],1,0)</f>
        <v>0</v>
      </c>
      <c r="Y1231">
        <f>IF(Table1[[#This Row],[tar-out in '[10,20)]],1,0)</f>
        <v>0</v>
      </c>
      <c r="Z1231">
        <f>IF(Table1[[#This Row],[tar-out in '[20, 10000)]],1,0)</f>
        <v>0</v>
      </c>
    </row>
    <row r="1232" spans="1:26" x14ac:dyDescent="0.25">
      <c r="A1232">
        <v>25</v>
      </c>
      <c r="B1232">
        <v>288</v>
      </c>
      <c r="C1232">
        <v>7.28</v>
      </c>
      <c r="D1232">
        <v>2</v>
      </c>
      <c r="E1232">
        <v>183</v>
      </c>
      <c r="F1232">
        <v>6.8957486136783697</v>
      </c>
      <c r="G1232">
        <v>6.0047473907470703</v>
      </c>
      <c r="H1232">
        <f>Table1[[#This Row],[target]]-Table1[[#This Row],[output]]</f>
        <v>0.89100122293129935</v>
      </c>
      <c r="I1232">
        <f>Table1[[#This Row],[tar-out]]*Table1[[#This Row],[tar-out]]</f>
        <v>0.79388317926507102</v>
      </c>
      <c r="J1232" t="b">
        <f>AND(ABS(Table1[[#This Row],[tar-out]])&gt;=$J$1,ABS(Table1[[#This Row],[tar-out]])&lt;$K$1)</f>
        <v>1</v>
      </c>
      <c r="K1232" t="b">
        <f>AND(ABS(Table1[[#This Row],[tar-out]])&gt;=$K$1,ABS(Table1[[#This Row],[tar-out]])&lt;$L$1)</f>
        <v>0</v>
      </c>
      <c r="L1232" t="b">
        <f>AND(ABS(Table1[[#This Row],[tar-out]])&gt;=$L$1,ABS(Table1[[#This Row],[tar-out]])&lt;$M$1)</f>
        <v>0</v>
      </c>
      <c r="M1232" t="b">
        <f>AND(ABS(Table1[[#This Row],[tar-out]])&gt;=$M$1,ABS(Table1[[#This Row],[tar-out]])&lt;$N$1)</f>
        <v>0</v>
      </c>
      <c r="N1232" t="b">
        <f>AND(ABS(Table1[[#This Row],[tar-out]])&gt;=$N$1,ABS(Table1[[#This Row],[tar-out]])&lt;$O$1)</f>
        <v>0</v>
      </c>
      <c r="O1232" t="b">
        <f>AND(ABS(Table1[[#This Row],[tar-out]])&gt;=$O$1,ABS(Table1[[#This Row],[tar-out]])&lt;$P$1)</f>
        <v>0</v>
      </c>
      <c r="P1232" s="1">
        <f>ROUND(Table1[[#This Row],[tar-out]],0)</f>
        <v>1</v>
      </c>
      <c r="Q1232" s="3">
        <v>1230</v>
      </c>
      <c r="U1232">
        <f>IF(Table1[[#This Row],[tar-out in '[0,1)]],1,0)</f>
        <v>1</v>
      </c>
      <c r="V1232">
        <f>IF(Table1[[#This Row],[tar-out in '[1,2)]],1,0)</f>
        <v>0</v>
      </c>
      <c r="W1232">
        <f>IF(Table1[[#This Row],[tar-out'[2,5)]],1,0)</f>
        <v>0</v>
      </c>
      <c r="X1232">
        <f>IF(Table1[[#This Row],[tar-out in '[5, 10)]],1,0)</f>
        <v>0</v>
      </c>
      <c r="Y1232">
        <f>IF(Table1[[#This Row],[tar-out in '[10,20)]],1,0)</f>
        <v>0</v>
      </c>
      <c r="Z1232">
        <f>IF(Table1[[#This Row],[tar-out in '[20, 10000)]],1,0)</f>
        <v>0</v>
      </c>
    </row>
    <row r="1233" spans="1:26" x14ac:dyDescent="0.25">
      <c r="A1233">
        <v>25</v>
      </c>
      <c r="B1233">
        <v>288</v>
      </c>
      <c r="C1233">
        <v>7.28</v>
      </c>
      <c r="D1233">
        <v>2</v>
      </c>
      <c r="E1233">
        <v>88</v>
      </c>
      <c r="F1233">
        <v>6.9577734183423203</v>
      </c>
      <c r="G1233">
        <v>5.9867458343505904</v>
      </c>
      <c r="H1233">
        <f>Table1[[#This Row],[target]]-Table1[[#This Row],[output]]</f>
        <v>0.97102758399172995</v>
      </c>
      <c r="I1233">
        <f>Table1[[#This Row],[tar-out]]*Table1[[#This Row],[tar-out]]</f>
        <v>0.9428945688728162</v>
      </c>
      <c r="J1233" t="b">
        <f>AND(ABS(Table1[[#This Row],[tar-out]])&gt;=$J$1,ABS(Table1[[#This Row],[tar-out]])&lt;$K$1)</f>
        <v>1</v>
      </c>
      <c r="K1233" t="b">
        <f>AND(ABS(Table1[[#This Row],[tar-out]])&gt;=$K$1,ABS(Table1[[#This Row],[tar-out]])&lt;$L$1)</f>
        <v>0</v>
      </c>
      <c r="L1233" t="b">
        <f>AND(ABS(Table1[[#This Row],[tar-out]])&gt;=$L$1,ABS(Table1[[#This Row],[tar-out]])&lt;$M$1)</f>
        <v>0</v>
      </c>
      <c r="M1233" t="b">
        <f>AND(ABS(Table1[[#This Row],[tar-out]])&gt;=$M$1,ABS(Table1[[#This Row],[tar-out]])&lt;$N$1)</f>
        <v>0</v>
      </c>
      <c r="N1233" t="b">
        <f>AND(ABS(Table1[[#This Row],[tar-out]])&gt;=$N$1,ABS(Table1[[#This Row],[tar-out]])&lt;$O$1)</f>
        <v>0</v>
      </c>
      <c r="O1233" t="b">
        <f>AND(ABS(Table1[[#This Row],[tar-out]])&gt;=$O$1,ABS(Table1[[#This Row],[tar-out]])&lt;$P$1)</f>
        <v>0</v>
      </c>
      <c r="P1233" s="1">
        <f>ROUND(Table1[[#This Row],[tar-out]],0)</f>
        <v>1</v>
      </c>
      <c r="Q1233" s="2">
        <v>1231</v>
      </c>
      <c r="U1233">
        <f>IF(Table1[[#This Row],[tar-out in '[0,1)]],1,0)</f>
        <v>1</v>
      </c>
      <c r="V1233">
        <f>IF(Table1[[#This Row],[tar-out in '[1,2)]],1,0)</f>
        <v>0</v>
      </c>
      <c r="W1233">
        <f>IF(Table1[[#This Row],[tar-out'[2,5)]],1,0)</f>
        <v>0</v>
      </c>
      <c r="X1233">
        <f>IF(Table1[[#This Row],[tar-out in '[5, 10)]],1,0)</f>
        <v>0</v>
      </c>
      <c r="Y1233">
        <f>IF(Table1[[#This Row],[tar-out in '[10,20)]],1,0)</f>
        <v>0</v>
      </c>
      <c r="Z1233">
        <f>IF(Table1[[#This Row],[tar-out in '[20, 10000)]],1,0)</f>
        <v>0</v>
      </c>
    </row>
    <row r="1234" spans="1:26" x14ac:dyDescent="0.25">
      <c r="A1234">
        <v>25</v>
      </c>
      <c r="B1234">
        <v>288</v>
      </c>
      <c r="C1234">
        <v>7.28</v>
      </c>
      <c r="D1234">
        <v>2</v>
      </c>
      <c r="E1234">
        <v>40</v>
      </c>
      <c r="F1234">
        <v>5.9556548720804798</v>
      </c>
      <c r="G1234">
        <v>6.0834774971008301</v>
      </c>
      <c r="H1234">
        <f>Table1[[#This Row],[target]]-Table1[[#This Row],[output]]</f>
        <v>-0.12782262502035024</v>
      </c>
      <c r="I1234">
        <f>Table1[[#This Row],[tar-out]]*Table1[[#This Row],[tar-out]]</f>
        <v>1.6338623467093069E-2</v>
      </c>
      <c r="J1234" t="b">
        <f>AND(ABS(Table1[[#This Row],[tar-out]])&gt;=$J$1,ABS(Table1[[#This Row],[tar-out]])&lt;$K$1)</f>
        <v>1</v>
      </c>
      <c r="K1234" t="b">
        <f>AND(ABS(Table1[[#This Row],[tar-out]])&gt;=$K$1,ABS(Table1[[#This Row],[tar-out]])&lt;$L$1)</f>
        <v>0</v>
      </c>
      <c r="L1234" t="b">
        <f>AND(ABS(Table1[[#This Row],[tar-out]])&gt;=$L$1,ABS(Table1[[#This Row],[tar-out]])&lt;$M$1)</f>
        <v>0</v>
      </c>
      <c r="M1234" t="b">
        <f>AND(ABS(Table1[[#This Row],[tar-out]])&gt;=$M$1,ABS(Table1[[#This Row],[tar-out]])&lt;$N$1)</f>
        <v>0</v>
      </c>
      <c r="N1234" t="b">
        <f>AND(ABS(Table1[[#This Row],[tar-out]])&gt;=$N$1,ABS(Table1[[#This Row],[tar-out]])&lt;$O$1)</f>
        <v>0</v>
      </c>
      <c r="O1234" t="b">
        <f>AND(ABS(Table1[[#This Row],[tar-out]])&gt;=$O$1,ABS(Table1[[#This Row],[tar-out]])&lt;$P$1)</f>
        <v>0</v>
      </c>
      <c r="P1234" s="1">
        <f>ROUND(Table1[[#This Row],[tar-out]],0)</f>
        <v>0</v>
      </c>
      <c r="Q1234" s="3">
        <v>1232</v>
      </c>
      <c r="U1234">
        <f>IF(Table1[[#This Row],[tar-out in '[0,1)]],1,0)</f>
        <v>1</v>
      </c>
      <c r="V1234">
        <f>IF(Table1[[#This Row],[tar-out in '[1,2)]],1,0)</f>
        <v>0</v>
      </c>
      <c r="W1234">
        <f>IF(Table1[[#This Row],[tar-out'[2,5)]],1,0)</f>
        <v>0</v>
      </c>
      <c r="X1234">
        <f>IF(Table1[[#This Row],[tar-out in '[5, 10)]],1,0)</f>
        <v>0</v>
      </c>
      <c r="Y1234">
        <f>IF(Table1[[#This Row],[tar-out in '[10,20)]],1,0)</f>
        <v>0</v>
      </c>
      <c r="Z1234">
        <f>IF(Table1[[#This Row],[tar-out in '[20, 10000)]],1,0)</f>
        <v>0</v>
      </c>
    </row>
    <row r="1235" spans="1:26" x14ac:dyDescent="0.25">
      <c r="A1235">
        <v>25</v>
      </c>
      <c r="B1235">
        <v>288</v>
      </c>
      <c r="C1235">
        <v>7.28</v>
      </c>
      <c r="D1235">
        <v>2</v>
      </c>
      <c r="E1235">
        <v>28</v>
      </c>
      <c r="F1235">
        <v>4.6920015159091397</v>
      </c>
      <c r="G1235">
        <v>6.1141214370727504</v>
      </c>
      <c r="H1235">
        <f>Table1[[#This Row],[target]]-Table1[[#This Row],[output]]</f>
        <v>-1.4221199211636106</v>
      </c>
      <c r="I1235">
        <f>Table1[[#This Row],[tar-out]]*Table1[[#This Row],[tar-out]]</f>
        <v>2.0224250701703941</v>
      </c>
      <c r="J1235" t="b">
        <f>AND(ABS(Table1[[#This Row],[tar-out]])&gt;=$J$1,ABS(Table1[[#This Row],[tar-out]])&lt;$K$1)</f>
        <v>0</v>
      </c>
      <c r="K1235" t="b">
        <f>AND(ABS(Table1[[#This Row],[tar-out]])&gt;=$K$1,ABS(Table1[[#This Row],[tar-out]])&lt;$L$1)</f>
        <v>1</v>
      </c>
      <c r="L1235" t="b">
        <f>AND(ABS(Table1[[#This Row],[tar-out]])&gt;=$L$1,ABS(Table1[[#This Row],[tar-out]])&lt;$M$1)</f>
        <v>0</v>
      </c>
      <c r="M1235" t="b">
        <f>AND(ABS(Table1[[#This Row],[tar-out]])&gt;=$M$1,ABS(Table1[[#This Row],[tar-out]])&lt;$N$1)</f>
        <v>0</v>
      </c>
      <c r="N1235" t="b">
        <f>AND(ABS(Table1[[#This Row],[tar-out]])&gt;=$N$1,ABS(Table1[[#This Row],[tar-out]])&lt;$O$1)</f>
        <v>0</v>
      </c>
      <c r="O1235" t="b">
        <f>AND(ABS(Table1[[#This Row],[tar-out]])&gt;=$O$1,ABS(Table1[[#This Row],[tar-out]])&lt;$P$1)</f>
        <v>0</v>
      </c>
      <c r="P1235" s="1">
        <f>ROUND(Table1[[#This Row],[tar-out]],0)</f>
        <v>-1</v>
      </c>
      <c r="Q1235" s="2">
        <v>1233</v>
      </c>
      <c r="U1235">
        <f>IF(Table1[[#This Row],[tar-out in '[0,1)]],1,0)</f>
        <v>0</v>
      </c>
      <c r="V1235">
        <f>IF(Table1[[#This Row],[tar-out in '[1,2)]],1,0)</f>
        <v>1</v>
      </c>
      <c r="W1235">
        <f>IF(Table1[[#This Row],[tar-out'[2,5)]],1,0)</f>
        <v>0</v>
      </c>
      <c r="X1235">
        <f>IF(Table1[[#This Row],[tar-out in '[5, 10)]],1,0)</f>
        <v>0</v>
      </c>
      <c r="Y1235">
        <f>IF(Table1[[#This Row],[tar-out in '[10,20)]],1,0)</f>
        <v>0</v>
      </c>
      <c r="Z1235">
        <f>IF(Table1[[#This Row],[tar-out in '[20, 10000)]],1,0)</f>
        <v>0</v>
      </c>
    </row>
    <row r="1236" spans="1:26" x14ac:dyDescent="0.25">
      <c r="A1236">
        <v>25</v>
      </c>
      <c r="B1236">
        <v>288</v>
      </c>
      <c r="C1236">
        <v>7.28</v>
      </c>
      <c r="D1236">
        <v>2</v>
      </c>
      <c r="E1236">
        <v>103</v>
      </c>
      <c r="F1236">
        <v>5.5999770167777498</v>
      </c>
      <c r="G1236">
        <v>5.9968309402465803</v>
      </c>
      <c r="H1236">
        <f>Table1[[#This Row],[target]]-Table1[[#This Row],[output]]</f>
        <v>-0.39685392346883042</v>
      </c>
      <c r="I1236">
        <f>Table1[[#This Row],[tar-out]]*Table1[[#This Row],[tar-out]]</f>
        <v>0.1574930365726043</v>
      </c>
      <c r="J1236" t="b">
        <f>AND(ABS(Table1[[#This Row],[tar-out]])&gt;=$J$1,ABS(Table1[[#This Row],[tar-out]])&lt;$K$1)</f>
        <v>1</v>
      </c>
      <c r="K1236" t="b">
        <f>AND(ABS(Table1[[#This Row],[tar-out]])&gt;=$K$1,ABS(Table1[[#This Row],[tar-out]])&lt;$L$1)</f>
        <v>0</v>
      </c>
      <c r="L1236" t="b">
        <f>AND(ABS(Table1[[#This Row],[tar-out]])&gt;=$L$1,ABS(Table1[[#This Row],[tar-out]])&lt;$M$1)</f>
        <v>0</v>
      </c>
      <c r="M1236" t="b">
        <f>AND(ABS(Table1[[#This Row],[tar-out]])&gt;=$M$1,ABS(Table1[[#This Row],[tar-out]])&lt;$N$1)</f>
        <v>0</v>
      </c>
      <c r="N1236" t="b">
        <f>AND(ABS(Table1[[#This Row],[tar-out]])&gt;=$N$1,ABS(Table1[[#This Row],[tar-out]])&lt;$O$1)</f>
        <v>0</v>
      </c>
      <c r="O1236" t="b">
        <f>AND(ABS(Table1[[#This Row],[tar-out]])&gt;=$O$1,ABS(Table1[[#This Row],[tar-out]])&lt;$P$1)</f>
        <v>0</v>
      </c>
      <c r="P1236" s="1">
        <f>ROUND(Table1[[#This Row],[tar-out]],0)</f>
        <v>0</v>
      </c>
      <c r="Q1236" s="3">
        <v>1234</v>
      </c>
      <c r="U1236">
        <f>IF(Table1[[#This Row],[tar-out in '[0,1)]],1,0)</f>
        <v>1</v>
      </c>
      <c r="V1236">
        <f>IF(Table1[[#This Row],[tar-out in '[1,2)]],1,0)</f>
        <v>0</v>
      </c>
      <c r="W1236">
        <f>IF(Table1[[#This Row],[tar-out'[2,5)]],1,0)</f>
        <v>0</v>
      </c>
      <c r="X1236">
        <f>IF(Table1[[#This Row],[tar-out in '[5, 10)]],1,0)</f>
        <v>0</v>
      </c>
      <c r="Y1236">
        <f>IF(Table1[[#This Row],[tar-out in '[10,20)]],1,0)</f>
        <v>0</v>
      </c>
      <c r="Z1236">
        <f>IF(Table1[[#This Row],[tar-out in '[20, 10000)]],1,0)</f>
        <v>0</v>
      </c>
    </row>
    <row r="1237" spans="1:26" x14ac:dyDescent="0.25">
      <c r="A1237">
        <v>25</v>
      </c>
      <c r="B1237">
        <v>288</v>
      </c>
      <c r="C1237">
        <v>7.28</v>
      </c>
      <c r="D1237">
        <v>2</v>
      </c>
      <c r="E1237">
        <v>128</v>
      </c>
      <c r="F1237">
        <v>7.0024830893055903</v>
      </c>
      <c r="G1237">
        <v>6.0010204315185502</v>
      </c>
      <c r="H1237">
        <f>Table1[[#This Row],[target]]-Table1[[#This Row],[output]]</f>
        <v>1.00146265778704</v>
      </c>
      <c r="I1237">
        <f>Table1[[#This Row],[tar-out]]*Table1[[#This Row],[tar-out]]</f>
        <v>1.0029274549418821</v>
      </c>
      <c r="J1237" t="b">
        <f>AND(ABS(Table1[[#This Row],[tar-out]])&gt;=$J$1,ABS(Table1[[#This Row],[tar-out]])&lt;$K$1)</f>
        <v>0</v>
      </c>
      <c r="K1237" t="b">
        <f>AND(ABS(Table1[[#This Row],[tar-out]])&gt;=$K$1,ABS(Table1[[#This Row],[tar-out]])&lt;$L$1)</f>
        <v>1</v>
      </c>
      <c r="L1237" t="b">
        <f>AND(ABS(Table1[[#This Row],[tar-out]])&gt;=$L$1,ABS(Table1[[#This Row],[tar-out]])&lt;$M$1)</f>
        <v>0</v>
      </c>
      <c r="M1237" t="b">
        <f>AND(ABS(Table1[[#This Row],[tar-out]])&gt;=$M$1,ABS(Table1[[#This Row],[tar-out]])&lt;$N$1)</f>
        <v>0</v>
      </c>
      <c r="N1237" t="b">
        <f>AND(ABS(Table1[[#This Row],[tar-out]])&gt;=$N$1,ABS(Table1[[#This Row],[tar-out]])&lt;$O$1)</f>
        <v>0</v>
      </c>
      <c r="O1237" t="b">
        <f>AND(ABS(Table1[[#This Row],[tar-out]])&gt;=$O$1,ABS(Table1[[#This Row],[tar-out]])&lt;$P$1)</f>
        <v>0</v>
      </c>
      <c r="P1237" s="1">
        <f>ROUND(Table1[[#This Row],[tar-out]],0)</f>
        <v>1</v>
      </c>
      <c r="Q1237" s="2">
        <v>1235</v>
      </c>
      <c r="U1237">
        <f>IF(Table1[[#This Row],[tar-out in '[0,1)]],1,0)</f>
        <v>0</v>
      </c>
      <c r="V1237">
        <f>IF(Table1[[#This Row],[tar-out in '[1,2)]],1,0)</f>
        <v>1</v>
      </c>
      <c r="W1237">
        <f>IF(Table1[[#This Row],[tar-out'[2,5)]],1,0)</f>
        <v>0</v>
      </c>
      <c r="X1237">
        <f>IF(Table1[[#This Row],[tar-out in '[5, 10)]],1,0)</f>
        <v>0</v>
      </c>
      <c r="Y1237">
        <f>IF(Table1[[#This Row],[tar-out in '[10,20)]],1,0)</f>
        <v>0</v>
      </c>
      <c r="Z1237">
        <f>IF(Table1[[#This Row],[tar-out in '[20, 10000)]],1,0)</f>
        <v>0</v>
      </c>
    </row>
    <row r="1238" spans="1:26" x14ac:dyDescent="0.25">
      <c r="A1238">
        <v>25</v>
      </c>
      <c r="B1238">
        <v>288</v>
      </c>
      <c r="C1238">
        <v>7.28</v>
      </c>
      <c r="D1238">
        <v>2</v>
      </c>
      <c r="E1238">
        <v>64</v>
      </c>
      <c r="F1238">
        <v>7.0058162078324902</v>
      </c>
      <c r="G1238">
        <v>6.0240550041198704</v>
      </c>
      <c r="H1238">
        <f>Table1[[#This Row],[target]]-Table1[[#This Row],[output]]</f>
        <v>0.98176120371261977</v>
      </c>
      <c r="I1238">
        <f>Table1[[#This Row],[tar-out]]*Table1[[#This Row],[tar-out]]</f>
        <v>0.9638550611152521</v>
      </c>
      <c r="J1238" t="b">
        <f>AND(ABS(Table1[[#This Row],[tar-out]])&gt;=$J$1,ABS(Table1[[#This Row],[tar-out]])&lt;$K$1)</f>
        <v>1</v>
      </c>
      <c r="K1238" t="b">
        <f>AND(ABS(Table1[[#This Row],[tar-out]])&gt;=$K$1,ABS(Table1[[#This Row],[tar-out]])&lt;$L$1)</f>
        <v>0</v>
      </c>
      <c r="L1238" t="b">
        <f>AND(ABS(Table1[[#This Row],[tar-out]])&gt;=$L$1,ABS(Table1[[#This Row],[tar-out]])&lt;$M$1)</f>
        <v>0</v>
      </c>
      <c r="M1238" t="b">
        <f>AND(ABS(Table1[[#This Row],[tar-out]])&gt;=$M$1,ABS(Table1[[#This Row],[tar-out]])&lt;$N$1)</f>
        <v>0</v>
      </c>
      <c r="N1238" t="b">
        <f>AND(ABS(Table1[[#This Row],[tar-out]])&gt;=$N$1,ABS(Table1[[#This Row],[tar-out]])&lt;$O$1)</f>
        <v>0</v>
      </c>
      <c r="O1238" t="b">
        <f>AND(ABS(Table1[[#This Row],[tar-out]])&gt;=$O$1,ABS(Table1[[#This Row],[tar-out]])&lt;$P$1)</f>
        <v>0</v>
      </c>
      <c r="P1238" s="1">
        <f>ROUND(Table1[[#This Row],[tar-out]],0)</f>
        <v>1</v>
      </c>
      <c r="Q1238" s="3">
        <v>1236</v>
      </c>
      <c r="U1238">
        <f>IF(Table1[[#This Row],[tar-out in '[0,1)]],1,0)</f>
        <v>1</v>
      </c>
      <c r="V1238">
        <f>IF(Table1[[#This Row],[tar-out in '[1,2)]],1,0)</f>
        <v>0</v>
      </c>
      <c r="W1238">
        <f>IF(Table1[[#This Row],[tar-out'[2,5)]],1,0)</f>
        <v>0</v>
      </c>
      <c r="X1238">
        <f>IF(Table1[[#This Row],[tar-out in '[5, 10)]],1,0)</f>
        <v>0</v>
      </c>
      <c r="Y1238">
        <f>IF(Table1[[#This Row],[tar-out in '[10,20)]],1,0)</f>
        <v>0</v>
      </c>
      <c r="Z1238">
        <f>IF(Table1[[#This Row],[tar-out in '[20, 10000)]],1,0)</f>
        <v>0</v>
      </c>
    </row>
    <row r="1239" spans="1:26" x14ac:dyDescent="0.25">
      <c r="A1239">
        <v>25</v>
      </c>
      <c r="B1239">
        <v>288</v>
      </c>
      <c r="C1239">
        <v>7.28</v>
      </c>
      <c r="D1239">
        <v>2</v>
      </c>
      <c r="E1239">
        <v>109</v>
      </c>
      <c r="F1239">
        <v>7.7370550161812304</v>
      </c>
      <c r="G1239">
        <v>5.9978361129760698</v>
      </c>
      <c r="H1239">
        <f>Table1[[#This Row],[target]]-Table1[[#This Row],[output]]</f>
        <v>1.7392189032051606</v>
      </c>
      <c r="I1239">
        <f>Table1[[#This Row],[tar-out]]*Table1[[#This Row],[tar-out]]</f>
        <v>3.0248823932661617</v>
      </c>
      <c r="J1239" t="b">
        <f>AND(ABS(Table1[[#This Row],[tar-out]])&gt;=$J$1,ABS(Table1[[#This Row],[tar-out]])&lt;$K$1)</f>
        <v>0</v>
      </c>
      <c r="K1239" t="b">
        <f>AND(ABS(Table1[[#This Row],[tar-out]])&gt;=$K$1,ABS(Table1[[#This Row],[tar-out]])&lt;$L$1)</f>
        <v>1</v>
      </c>
      <c r="L1239" t="b">
        <f>AND(ABS(Table1[[#This Row],[tar-out]])&gt;=$L$1,ABS(Table1[[#This Row],[tar-out]])&lt;$M$1)</f>
        <v>0</v>
      </c>
      <c r="M1239" t="b">
        <f>AND(ABS(Table1[[#This Row],[tar-out]])&gt;=$M$1,ABS(Table1[[#This Row],[tar-out]])&lt;$N$1)</f>
        <v>0</v>
      </c>
      <c r="N1239" t="b">
        <f>AND(ABS(Table1[[#This Row],[tar-out]])&gt;=$N$1,ABS(Table1[[#This Row],[tar-out]])&lt;$O$1)</f>
        <v>0</v>
      </c>
      <c r="O1239" t="b">
        <f>AND(ABS(Table1[[#This Row],[tar-out]])&gt;=$O$1,ABS(Table1[[#This Row],[tar-out]])&lt;$P$1)</f>
        <v>0</v>
      </c>
      <c r="P1239" s="1">
        <f>ROUND(Table1[[#This Row],[tar-out]],0)</f>
        <v>2</v>
      </c>
      <c r="Q1239" s="2">
        <v>1237</v>
      </c>
      <c r="U1239">
        <f>IF(Table1[[#This Row],[tar-out in '[0,1)]],1,0)</f>
        <v>0</v>
      </c>
      <c r="V1239">
        <f>IF(Table1[[#This Row],[tar-out in '[1,2)]],1,0)</f>
        <v>1</v>
      </c>
      <c r="W1239">
        <f>IF(Table1[[#This Row],[tar-out'[2,5)]],1,0)</f>
        <v>0</v>
      </c>
      <c r="X1239">
        <f>IF(Table1[[#This Row],[tar-out in '[5, 10)]],1,0)</f>
        <v>0</v>
      </c>
      <c r="Y1239">
        <f>IF(Table1[[#This Row],[tar-out in '[10,20)]],1,0)</f>
        <v>0</v>
      </c>
      <c r="Z1239">
        <f>IF(Table1[[#This Row],[tar-out in '[20, 10000)]],1,0)</f>
        <v>0</v>
      </c>
    </row>
    <row r="1240" spans="1:26" x14ac:dyDescent="0.25">
      <c r="A1240">
        <v>25</v>
      </c>
      <c r="B1240">
        <v>288</v>
      </c>
      <c r="C1240">
        <v>7.28</v>
      </c>
      <c r="D1240">
        <v>2</v>
      </c>
      <c r="E1240">
        <v>84</v>
      </c>
      <c r="F1240">
        <v>4.7268680445150997</v>
      </c>
      <c r="G1240">
        <v>5.9894733428955096</v>
      </c>
      <c r="H1240">
        <f>Table1[[#This Row],[target]]-Table1[[#This Row],[output]]</f>
        <v>-1.2626052983804099</v>
      </c>
      <c r="I1240">
        <f>Table1[[#This Row],[tar-out]]*Table1[[#This Row],[tar-out]]</f>
        <v>1.594172139498284</v>
      </c>
      <c r="J1240" t="b">
        <f>AND(ABS(Table1[[#This Row],[tar-out]])&gt;=$J$1,ABS(Table1[[#This Row],[tar-out]])&lt;$K$1)</f>
        <v>0</v>
      </c>
      <c r="K1240" t="b">
        <f>AND(ABS(Table1[[#This Row],[tar-out]])&gt;=$K$1,ABS(Table1[[#This Row],[tar-out]])&lt;$L$1)</f>
        <v>1</v>
      </c>
      <c r="L1240" t="b">
        <f>AND(ABS(Table1[[#This Row],[tar-out]])&gt;=$L$1,ABS(Table1[[#This Row],[tar-out]])&lt;$M$1)</f>
        <v>0</v>
      </c>
      <c r="M1240" t="b">
        <f>AND(ABS(Table1[[#This Row],[tar-out]])&gt;=$M$1,ABS(Table1[[#This Row],[tar-out]])&lt;$N$1)</f>
        <v>0</v>
      </c>
      <c r="N1240" t="b">
        <f>AND(ABS(Table1[[#This Row],[tar-out]])&gt;=$N$1,ABS(Table1[[#This Row],[tar-out]])&lt;$O$1)</f>
        <v>0</v>
      </c>
      <c r="O1240" t="b">
        <f>AND(ABS(Table1[[#This Row],[tar-out]])&gt;=$O$1,ABS(Table1[[#This Row],[tar-out]])&lt;$P$1)</f>
        <v>0</v>
      </c>
      <c r="P1240" s="1">
        <f>ROUND(Table1[[#This Row],[tar-out]],0)</f>
        <v>-1</v>
      </c>
      <c r="Q1240" s="3">
        <v>1238</v>
      </c>
      <c r="U1240">
        <f>IF(Table1[[#This Row],[tar-out in '[0,1)]],1,0)</f>
        <v>0</v>
      </c>
      <c r="V1240">
        <f>IF(Table1[[#This Row],[tar-out in '[1,2)]],1,0)</f>
        <v>1</v>
      </c>
      <c r="W1240">
        <f>IF(Table1[[#This Row],[tar-out'[2,5)]],1,0)</f>
        <v>0</v>
      </c>
      <c r="X1240">
        <f>IF(Table1[[#This Row],[tar-out in '[5, 10)]],1,0)</f>
        <v>0</v>
      </c>
      <c r="Y1240">
        <f>IF(Table1[[#This Row],[tar-out in '[10,20)]],1,0)</f>
        <v>0</v>
      </c>
      <c r="Z1240">
        <f>IF(Table1[[#This Row],[tar-out in '[20, 10000)]],1,0)</f>
        <v>0</v>
      </c>
    </row>
    <row r="1241" spans="1:26" x14ac:dyDescent="0.25">
      <c r="A1241">
        <v>25</v>
      </c>
      <c r="B1241">
        <v>288</v>
      </c>
      <c r="C1241">
        <v>7.28</v>
      </c>
      <c r="D1241">
        <v>2</v>
      </c>
      <c r="E1241">
        <v>53</v>
      </c>
      <c r="F1241">
        <v>5.64456276834707</v>
      </c>
      <c r="G1241">
        <v>6.0519304275512704</v>
      </c>
      <c r="H1241">
        <f>Table1[[#This Row],[target]]-Table1[[#This Row],[output]]</f>
        <v>-0.40736765920420037</v>
      </c>
      <c r="I1241">
        <f>Table1[[#This Row],[tar-out]]*Table1[[#This Row],[tar-out]]</f>
        <v>0.16594840976550954</v>
      </c>
      <c r="J1241" t="b">
        <f>AND(ABS(Table1[[#This Row],[tar-out]])&gt;=$J$1,ABS(Table1[[#This Row],[tar-out]])&lt;$K$1)</f>
        <v>1</v>
      </c>
      <c r="K1241" t="b">
        <f>AND(ABS(Table1[[#This Row],[tar-out]])&gt;=$K$1,ABS(Table1[[#This Row],[tar-out]])&lt;$L$1)</f>
        <v>0</v>
      </c>
      <c r="L1241" t="b">
        <f>AND(ABS(Table1[[#This Row],[tar-out]])&gt;=$L$1,ABS(Table1[[#This Row],[tar-out]])&lt;$M$1)</f>
        <v>0</v>
      </c>
      <c r="M1241" t="b">
        <f>AND(ABS(Table1[[#This Row],[tar-out]])&gt;=$M$1,ABS(Table1[[#This Row],[tar-out]])&lt;$N$1)</f>
        <v>0</v>
      </c>
      <c r="N1241" t="b">
        <f>AND(ABS(Table1[[#This Row],[tar-out]])&gt;=$N$1,ABS(Table1[[#This Row],[tar-out]])&lt;$O$1)</f>
        <v>0</v>
      </c>
      <c r="O1241" t="b">
        <f>AND(ABS(Table1[[#This Row],[tar-out]])&gt;=$O$1,ABS(Table1[[#This Row],[tar-out]])&lt;$P$1)</f>
        <v>0</v>
      </c>
      <c r="P1241" s="1">
        <f>ROUND(Table1[[#This Row],[tar-out]],0)</f>
        <v>0</v>
      </c>
      <c r="Q1241" s="2">
        <v>1239</v>
      </c>
      <c r="U1241">
        <f>IF(Table1[[#This Row],[tar-out in '[0,1)]],1,0)</f>
        <v>1</v>
      </c>
      <c r="V1241">
        <f>IF(Table1[[#This Row],[tar-out in '[1,2)]],1,0)</f>
        <v>0</v>
      </c>
      <c r="W1241">
        <f>IF(Table1[[#This Row],[tar-out'[2,5)]],1,0)</f>
        <v>0</v>
      </c>
      <c r="X1241">
        <f>IF(Table1[[#This Row],[tar-out in '[5, 10)]],1,0)</f>
        <v>0</v>
      </c>
      <c r="Y1241">
        <f>IF(Table1[[#This Row],[tar-out in '[10,20)]],1,0)</f>
        <v>0</v>
      </c>
      <c r="Z1241">
        <f>IF(Table1[[#This Row],[tar-out in '[20, 10000)]],1,0)</f>
        <v>0</v>
      </c>
    </row>
    <row r="1242" spans="1:26" x14ac:dyDescent="0.25">
      <c r="A1242">
        <v>25</v>
      </c>
      <c r="B1242">
        <v>288</v>
      </c>
      <c r="C1242">
        <v>7.28</v>
      </c>
      <c r="D1242">
        <v>2</v>
      </c>
      <c r="E1242">
        <v>29</v>
      </c>
      <c r="F1242">
        <v>5.4663683106134497</v>
      </c>
      <c r="G1242">
        <v>6.1115412712097203</v>
      </c>
      <c r="H1242">
        <f>Table1[[#This Row],[target]]-Table1[[#This Row],[output]]</f>
        <v>-0.64517296059627061</v>
      </c>
      <c r="I1242">
        <f>Table1[[#This Row],[tar-out]]*Table1[[#This Row],[tar-out]]</f>
        <v>0.41624814908455693</v>
      </c>
      <c r="J1242" t="b">
        <f>AND(ABS(Table1[[#This Row],[tar-out]])&gt;=$J$1,ABS(Table1[[#This Row],[tar-out]])&lt;$K$1)</f>
        <v>1</v>
      </c>
      <c r="K1242" t="b">
        <f>AND(ABS(Table1[[#This Row],[tar-out]])&gt;=$K$1,ABS(Table1[[#This Row],[tar-out]])&lt;$L$1)</f>
        <v>0</v>
      </c>
      <c r="L1242" t="b">
        <f>AND(ABS(Table1[[#This Row],[tar-out]])&gt;=$L$1,ABS(Table1[[#This Row],[tar-out]])&lt;$M$1)</f>
        <v>0</v>
      </c>
      <c r="M1242" t="b">
        <f>AND(ABS(Table1[[#This Row],[tar-out]])&gt;=$M$1,ABS(Table1[[#This Row],[tar-out]])&lt;$N$1)</f>
        <v>0</v>
      </c>
      <c r="N1242" t="b">
        <f>AND(ABS(Table1[[#This Row],[tar-out]])&gt;=$N$1,ABS(Table1[[#This Row],[tar-out]])&lt;$O$1)</f>
        <v>0</v>
      </c>
      <c r="O1242" t="b">
        <f>AND(ABS(Table1[[#This Row],[tar-out]])&gt;=$O$1,ABS(Table1[[#This Row],[tar-out]])&lt;$P$1)</f>
        <v>0</v>
      </c>
      <c r="P1242" s="1">
        <f>ROUND(Table1[[#This Row],[tar-out]],0)</f>
        <v>-1</v>
      </c>
      <c r="Q1242" s="3">
        <v>1240</v>
      </c>
      <c r="U1242">
        <f>IF(Table1[[#This Row],[tar-out in '[0,1)]],1,0)</f>
        <v>1</v>
      </c>
      <c r="V1242">
        <f>IF(Table1[[#This Row],[tar-out in '[1,2)]],1,0)</f>
        <v>0</v>
      </c>
      <c r="W1242">
        <f>IF(Table1[[#This Row],[tar-out'[2,5)]],1,0)</f>
        <v>0</v>
      </c>
      <c r="X1242">
        <f>IF(Table1[[#This Row],[tar-out in '[5, 10)]],1,0)</f>
        <v>0</v>
      </c>
      <c r="Y1242">
        <f>IF(Table1[[#This Row],[tar-out in '[10,20)]],1,0)</f>
        <v>0</v>
      </c>
      <c r="Z1242">
        <f>IF(Table1[[#This Row],[tar-out in '[20, 10000)]],1,0)</f>
        <v>0</v>
      </c>
    </row>
    <row r="1243" spans="1:26" x14ac:dyDescent="0.25">
      <c r="A1243">
        <v>25</v>
      </c>
      <c r="B1243">
        <v>288</v>
      </c>
      <c r="C1243">
        <v>7.28</v>
      </c>
      <c r="D1243">
        <v>2</v>
      </c>
      <c r="E1243">
        <v>34</v>
      </c>
      <c r="F1243">
        <v>7.3732747332139299</v>
      </c>
      <c r="G1243">
        <v>6.0986409187316903</v>
      </c>
      <c r="H1243">
        <f>Table1[[#This Row],[target]]-Table1[[#This Row],[output]]</f>
        <v>1.2746338144822396</v>
      </c>
      <c r="I1243">
        <f>Table1[[#This Row],[tar-out]]*Table1[[#This Row],[tar-out]]</f>
        <v>1.6246913610215443</v>
      </c>
      <c r="J1243" t="b">
        <f>AND(ABS(Table1[[#This Row],[tar-out]])&gt;=$J$1,ABS(Table1[[#This Row],[tar-out]])&lt;$K$1)</f>
        <v>0</v>
      </c>
      <c r="K1243" t="b">
        <f>AND(ABS(Table1[[#This Row],[tar-out]])&gt;=$K$1,ABS(Table1[[#This Row],[tar-out]])&lt;$L$1)</f>
        <v>1</v>
      </c>
      <c r="L1243" t="b">
        <f>AND(ABS(Table1[[#This Row],[tar-out]])&gt;=$L$1,ABS(Table1[[#This Row],[tar-out]])&lt;$M$1)</f>
        <v>0</v>
      </c>
      <c r="M1243" t="b">
        <f>AND(ABS(Table1[[#This Row],[tar-out]])&gt;=$M$1,ABS(Table1[[#This Row],[tar-out]])&lt;$N$1)</f>
        <v>0</v>
      </c>
      <c r="N1243" t="b">
        <f>AND(ABS(Table1[[#This Row],[tar-out]])&gt;=$N$1,ABS(Table1[[#This Row],[tar-out]])&lt;$O$1)</f>
        <v>0</v>
      </c>
      <c r="O1243" t="b">
        <f>AND(ABS(Table1[[#This Row],[tar-out]])&gt;=$O$1,ABS(Table1[[#This Row],[tar-out]])&lt;$P$1)</f>
        <v>0</v>
      </c>
      <c r="P1243" s="1">
        <f>ROUND(Table1[[#This Row],[tar-out]],0)</f>
        <v>1</v>
      </c>
      <c r="Q1243" s="2">
        <v>1241</v>
      </c>
      <c r="U1243">
        <f>IF(Table1[[#This Row],[tar-out in '[0,1)]],1,0)</f>
        <v>0</v>
      </c>
      <c r="V1243">
        <f>IF(Table1[[#This Row],[tar-out in '[1,2)]],1,0)</f>
        <v>1</v>
      </c>
      <c r="W1243">
        <f>IF(Table1[[#This Row],[tar-out'[2,5)]],1,0)</f>
        <v>0</v>
      </c>
      <c r="X1243">
        <f>IF(Table1[[#This Row],[tar-out in '[5, 10)]],1,0)</f>
        <v>0</v>
      </c>
      <c r="Y1243">
        <f>IF(Table1[[#This Row],[tar-out in '[10,20)]],1,0)</f>
        <v>0</v>
      </c>
      <c r="Z1243">
        <f>IF(Table1[[#This Row],[tar-out in '[20, 10000)]],1,0)</f>
        <v>0</v>
      </c>
    </row>
    <row r="1244" spans="1:26" x14ac:dyDescent="0.25">
      <c r="A1244">
        <v>25</v>
      </c>
      <c r="B1244">
        <v>288</v>
      </c>
      <c r="C1244">
        <v>7.28</v>
      </c>
      <c r="D1244">
        <v>2</v>
      </c>
      <c r="E1244">
        <v>43</v>
      </c>
      <c r="F1244">
        <v>7.0136913508225396</v>
      </c>
      <c r="G1244">
        <v>6.0763669013977104</v>
      </c>
      <c r="H1244">
        <f>Table1[[#This Row],[target]]-Table1[[#This Row],[output]]</f>
        <v>0.93732444942482918</v>
      </c>
      <c r="I1244">
        <f>Table1[[#This Row],[tar-out]]*Table1[[#This Row],[tar-out]]</f>
        <v>0.87857712348955919</v>
      </c>
      <c r="J1244" t="b">
        <f>AND(ABS(Table1[[#This Row],[tar-out]])&gt;=$J$1,ABS(Table1[[#This Row],[tar-out]])&lt;$K$1)</f>
        <v>1</v>
      </c>
      <c r="K1244" t="b">
        <f>AND(ABS(Table1[[#This Row],[tar-out]])&gt;=$K$1,ABS(Table1[[#This Row],[tar-out]])&lt;$L$1)</f>
        <v>0</v>
      </c>
      <c r="L1244" t="b">
        <f>AND(ABS(Table1[[#This Row],[tar-out]])&gt;=$L$1,ABS(Table1[[#This Row],[tar-out]])&lt;$M$1)</f>
        <v>0</v>
      </c>
      <c r="M1244" t="b">
        <f>AND(ABS(Table1[[#This Row],[tar-out]])&gt;=$M$1,ABS(Table1[[#This Row],[tar-out]])&lt;$N$1)</f>
        <v>0</v>
      </c>
      <c r="N1244" t="b">
        <f>AND(ABS(Table1[[#This Row],[tar-out]])&gt;=$N$1,ABS(Table1[[#This Row],[tar-out]])&lt;$O$1)</f>
        <v>0</v>
      </c>
      <c r="O1244" t="b">
        <f>AND(ABS(Table1[[#This Row],[tar-out]])&gt;=$O$1,ABS(Table1[[#This Row],[tar-out]])&lt;$P$1)</f>
        <v>0</v>
      </c>
      <c r="P1244" s="1">
        <f>ROUND(Table1[[#This Row],[tar-out]],0)</f>
        <v>1</v>
      </c>
      <c r="Q1244" s="3">
        <v>1242</v>
      </c>
      <c r="U1244">
        <f>IF(Table1[[#This Row],[tar-out in '[0,1)]],1,0)</f>
        <v>1</v>
      </c>
      <c r="V1244">
        <f>IF(Table1[[#This Row],[tar-out in '[1,2)]],1,0)</f>
        <v>0</v>
      </c>
      <c r="W1244">
        <f>IF(Table1[[#This Row],[tar-out'[2,5)]],1,0)</f>
        <v>0</v>
      </c>
      <c r="X1244">
        <f>IF(Table1[[#This Row],[tar-out in '[5, 10)]],1,0)</f>
        <v>0</v>
      </c>
      <c r="Y1244">
        <f>IF(Table1[[#This Row],[tar-out in '[10,20)]],1,0)</f>
        <v>0</v>
      </c>
      <c r="Z1244">
        <f>IF(Table1[[#This Row],[tar-out in '[20, 10000)]],1,0)</f>
        <v>0</v>
      </c>
    </row>
    <row r="1245" spans="1:26" x14ac:dyDescent="0.25">
      <c r="A1245">
        <v>25</v>
      </c>
      <c r="B1245">
        <v>288</v>
      </c>
      <c r="C1245">
        <v>7.28</v>
      </c>
      <c r="D1245">
        <v>2</v>
      </c>
      <c r="E1245">
        <v>32</v>
      </c>
      <c r="F1245">
        <v>6.8072284615964396</v>
      </c>
      <c r="G1245">
        <v>6.1038012504577601</v>
      </c>
      <c r="H1245">
        <f>Table1[[#This Row],[target]]-Table1[[#This Row],[output]]</f>
        <v>0.70342721113867945</v>
      </c>
      <c r="I1245">
        <f>Table1[[#This Row],[tar-out]]*Table1[[#This Row],[tar-out]]</f>
        <v>0.49480984137034034</v>
      </c>
      <c r="J1245" t="b">
        <f>AND(ABS(Table1[[#This Row],[tar-out]])&gt;=$J$1,ABS(Table1[[#This Row],[tar-out]])&lt;$K$1)</f>
        <v>1</v>
      </c>
      <c r="K1245" t="b">
        <f>AND(ABS(Table1[[#This Row],[tar-out]])&gt;=$K$1,ABS(Table1[[#This Row],[tar-out]])&lt;$L$1)</f>
        <v>0</v>
      </c>
      <c r="L1245" t="b">
        <f>AND(ABS(Table1[[#This Row],[tar-out]])&gt;=$L$1,ABS(Table1[[#This Row],[tar-out]])&lt;$M$1)</f>
        <v>0</v>
      </c>
      <c r="M1245" t="b">
        <f>AND(ABS(Table1[[#This Row],[tar-out]])&gt;=$M$1,ABS(Table1[[#This Row],[tar-out]])&lt;$N$1)</f>
        <v>0</v>
      </c>
      <c r="N1245" t="b">
        <f>AND(ABS(Table1[[#This Row],[tar-out]])&gt;=$N$1,ABS(Table1[[#This Row],[tar-out]])&lt;$O$1)</f>
        <v>0</v>
      </c>
      <c r="O1245" t="b">
        <f>AND(ABS(Table1[[#This Row],[tar-out]])&gt;=$O$1,ABS(Table1[[#This Row],[tar-out]])&lt;$P$1)</f>
        <v>0</v>
      </c>
      <c r="P1245" s="1">
        <f>ROUND(Table1[[#This Row],[tar-out]],0)</f>
        <v>1</v>
      </c>
      <c r="Q1245" s="2">
        <v>1243</v>
      </c>
      <c r="U1245">
        <f>IF(Table1[[#This Row],[tar-out in '[0,1)]],1,0)</f>
        <v>1</v>
      </c>
      <c r="V1245">
        <f>IF(Table1[[#This Row],[tar-out in '[1,2)]],1,0)</f>
        <v>0</v>
      </c>
      <c r="W1245">
        <f>IF(Table1[[#This Row],[tar-out'[2,5)]],1,0)</f>
        <v>0</v>
      </c>
      <c r="X1245">
        <f>IF(Table1[[#This Row],[tar-out in '[5, 10)]],1,0)</f>
        <v>0</v>
      </c>
      <c r="Y1245">
        <f>IF(Table1[[#This Row],[tar-out in '[10,20)]],1,0)</f>
        <v>0</v>
      </c>
      <c r="Z1245">
        <f>IF(Table1[[#This Row],[tar-out in '[20, 10000)]],1,0)</f>
        <v>0</v>
      </c>
    </row>
    <row r="1246" spans="1:26" x14ac:dyDescent="0.25">
      <c r="A1246">
        <v>25</v>
      </c>
      <c r="B1246">
        <v>288</v>
      </c>
      <c r="C1246">
        <v>7.28</v>
      </c>
      <c r="D1246">
        <v>2</v>
      </c>
      <c r="E1246">
        <v>19</v>
      </c>
      <c r="F1246">
        <v>4.2401741443947296</v>
      </c>
      <c r="G1246">
        <v>6.13661766052246</v>
      </c>
      <c r="H1246">
        <f>Table1[[#This Row],[target]]-Table1[[#This Row],[output]]</f>
        <v>-1.8964435161277304</v>
      </c>
      <c r="I1246">
        <f>Table1[[#This Row],[tar-out]]*Table1[[#This Row],[tar-out]]</f>
        <v>3.5964980098629096</v>
      </c>
      <c r="J1246" t="b">
        <f>AND(ABS(Table1[[#This Row],[tar-out]])&gt;=$J$1,ABS(Table1[[#This Row],[tar-out]])&lt;$K$1)</f>
        <v>0</v>
      </c>
      <c r="K1246" t="b">
        <f>AND(ABS(Table1[[#This Row],[tar-out]])&gt;=$K$1,ABS(Table1[[#This Row],[tar-out]])&lt;$L$1)</f>
        <v>1</v>
      </c>
      <c r="L1246" t="b">
        <f>AND(ABS(Table1[[#This Row],[tar-out]])&gt;=$L$1,ABS(Table1[[#This Row],[tar-out]])&lt;$M$1)</f>
        <v>0</v>
      </c>
      <c r="M1246" t="b">
        <f>AND(ABS(Table1[[#This Row],[tar-out]])&gt;=$M$1,ABS(Table1[[#This Row],[tar-out]])&lt;$N$1)</f>
        <v>0</v>
      </c>
      <c r="N1246" t="b">
        <f>AND(ABS(Table1[[#This Row],[tar-out]])&gt;=$N$1,ABS(Table1[[#This Row],[tar-out]])&lt;$O$1)</f>
        <v>0</v>
      </c>
      <c r="O1246" t="b">
        <f>AND(ABS(Table1[[#This Row],[tar-out]])&gt;=$O$1,ABS(Table1[[#This Row],[tar-out]])&lt;$P$1)</f>
        <v>0</v>
      </c>
      <c r="P1246" s="1">
        <f>ROUND(Table1[[#This Row],[tar-out]],0)</f>
        <v>-2</v>
      </c>
      <c r="Q1246" s="3">
        <v>1244</v>
      </c>
      <c r="U1246">
        <f>IF(Table1[[#This Row],[tar-out in '[0,1)]],1,0)</f>
        <v>0</v>
      </c>
      <c r="V1246">
        <f>IF(Table1[[#This Row],[tar-out in '[1,2)]],1,0)</f>
        <v>1</v>
      </c>
      <c r="W1246">
        <f>IF(Table1[[#This Row],[tar-out'[2,5)]],1,0)</f>
        <v>0</v>
      </c>
      <c r="X1246">
        <f>IF(Table1[[#This Row],[tar-out in '[5, 10)]],1,0)</f>
        <v>0</v>
      </c>
      <c r="Y1246">
        <f>IF(Table1[[#This Row],[tar-out in '[10,20)]],1,0)</f>
        <v>0</v>
      </c>
      <c r="Z1246">
        <f>IF(Table1[[#This Row],[tar-out in '[20, 10000)]],1,0)</f>
        <v>0</v>
      </c>
    </row>
    <row r="1247" spans="1:26" x14ac:dyDescent="0.25">
      <c r="A1247">
        <v>25</v>
      </c>
      <c r="B1247">
        <v>288</v>
      </c>
      <c r="C1247">
        <v>7.28</v>
      </c>
      <c r="D1247">
        <v>2</v>
      </c>
      <c r="E1247">
        <v>20</v>
      </c>
      <c r="F1247">
        <v>5.3341324543002697</v>
      </c>
      <c r="G1247">
        <v>6.1341586112976101</v>
      </c>
      <c r="H1247">
        <f>Table1[[#This Row],[target]]-Table1[[#This Row],[output]]</f>
        <v>-0.80002615699734037</v>
      </c>
      <c r="I1247">
        <f>Table1[[#This Row],[tar-out]]*Table1[[#This Row],[tar-out]]</f>
        <v>0.64004185187993312</v>
      </c>
      <c r="J1247" t="b">
        <f>AND(ABS(Table1[[#This Row],[tar-out]])&gt;=$J$1,ABS(Table1[[#This Row],[tar-out]])&lt;$K$1)</f>
        <v>1</v>
      </c>
      <c r="K1247" t="b">
        <f>AND(ABS(Table1[[#This Row],[tar-out]])&gt;=$K$1,ABS(Table1[[#This Row],[tar-out]])&lt;$L$1)</f>
        <v>0</v>
      </c>
      <c r="L1247" t="b">
        <f>AND(ABS(Table1[[#This Row],[tar-out]])&gt;=$L$1,ABS(Table1[[#This Row],[tar-out]])&lt;$M$1)</f>
        <v>0</v>
      </c>
      <c r="M1247" t="b">
        <f>AND(ABS(Table1[[#This Row],[tar-out]])&gt;=$M$1,ABS(Table1[[#This Row],[tar-out]])&lt;$N$1)</f>
        <v>0</v>
      </c>
      <c r="N1247" t="b">
        <f>AND(ABS(Table1[[#This Row],[tar-out]])&gt;=$N$1,ABS(Table1[[#This Row],[tar-out]])&lt;$O$1)</f>
        <v>0</v>
      </c>
      <c r="O1247" t="b">
        <f>AND(ABS(Table1[[#This Row],[tar-out]])&gt;=$O$1,ABS(Table1[[#This Row],[tar-out]])&lt;$P$1)</f>
        <v>0</v>
      </c>
      <c r="P1247" s="1">
        <f>ROUND(Table1[[#This Row],[tar-out]],0)</f>
        <v>-1</v>
      </c>
      <c r="Q1247" s="2">
        <v>1245</v>
      </c>
      <c r="U1247">
        <f>IF(Table1[[#This Row],[tar-out in '[0,1)]],1,0)</f>
        <v>1</v>
      </c>
      <c r="V1247">
        <f>IF(Table1[[#This Row],[tar-out in '[1,2)]],1,0)</f>
        <v>0</v>
      </c>
      <c r="W1247">
        <f>IF(Table1[[#This Row],[tar-out'[2,5)]],1,0)</f>
        <v>0</v>
      </c>
      <c r="X1247">
        <f>IF(Table1[[#This Row],[tar-out in '[5, 10)]],1,0)</f>
        <v>0</v>
      </c>
      <c r="Y1247">
        <f>IF(Table1[[#This Row],[tar-out in '[10,20)]],1,0)</f>
        <v>0</v>
      </c>
      <c r="Z1247">
        <f>IF(Table1[[#This Row],[tar-out in '[20, 10000)]],1,0)</f>
        <v>0</v>
      </c>
    </row>
    <row r="1248" spans="1:26" x14ac:dyDescent="0.25">
      <c r="A1248">
        <v>25</v>
      </c>
      <c r="B1248">
        <v>288</v>
      </c>
      <c r="C1248">
        <v>7.28</v>
      </c>
      <c r="D1248">
        <v>2</v>
      </c>
      <c r="E1248">
        <v>83</v>
      </c>
      <c r="F1248">
        <v>7.0624619752585698</v>
      </c>
      <c r="G1248">
        <v>5.9906263351440403</v>
      </c>
      <c r="H1248">
        <f>Table1[[#This Row],[target]]-Table1[[#This Row],[output]]</f>
        <v>1.0718356401145295</v>
      </c>
      <c r="I1248">
        <f>Table1[[#This Row],[tar-out]]*Table1[[#This Row],[tar-out]]</f>
        <v>1.1488316394197231</v>
      </c>
      <c r="J1248" t="b">
        <f>AND(ABS(Table1[[#This Row],[tar-out]])&gt;=$J$1,ABS(Table1[[#This Row],[tar-out]])&lt;$K$1)</f>
        <v>0</v>
      </c>
      <c r="K1248" t="b">
        <f>AND(ABS(Table1[[#This Row],[tar-out]])&gt;=$K$1,ABS(Table1[[#This Row],[tar-out]])&lt;$L$1)</f>
        <v>1</v>
      </c>
      <c r="L1248" t="b">
        <f>AND(ABS(Table1[[#This Row],[tar-out]])&gt;=$L$1,ABS(Table1[[#This Row],[tar-out]])&lt;$M$1)</f>
        <v>0</v>
      </c>
      <c r="M1248" t="b">
        <f>AND(ABS(Table1[[#This Row],[tar-out]])&gt;=$M$1,ABS(Table1[[#This Row],[tar-out]])&lt;$N$1)</f>
        <v>0</v>
      </c>
      <c r="N1248" t="b">
        <f>AND(ABS(Table1[[#This Row],[tar-out]])&gt;=$N$1,ABS(Table1[[#This Row],[tar-out]])&lt;$O$1)</f>
        <v>0</v>
      </c>
      <c r="O1248" t="b">
        <f>AND(ABS(Table1[[#This Row],[tar-out]])&gt;=$O$1,ABS(Table1[[#This Row],[tar-out]])&lt;$P$1)</f>
        <v>0</v>
      </c>
      <c r="P1248" s="1">
        <f>ROUND(Table1[[#This Row],[tar-out]],0)</f>
        <v>1</v>
      </c>
      <c r="Q1248" s="3">
        <v>1246</v>
      </c>
      <c r="U1248">
        <f>IF(Table1[[#This Row],[tar-out in '[0,1)]],1,0)</f>
        <v>0</v>
      </c>
      <c r="V1248">
        <f>IF(Table1[[#This Row],[tar-out in '[1,2)]],1,0)</f>
        <v>1</v>
      </c>
      <c r="W1248">
        <f>IF(Table1[[#This Row],[tar-out'[2,5)]],1,0)</f>
        <v>0</v>
      </c>
      <c r="X1248">
        <f>IF(Table1[[#This Row],[tar-out in '[5, 10)]],1,0)</f>
        <v>0</v>
      </c>
      <c r="Y1248">
        <f>IF(Table1[[#This Row],[tar-out in '[10,20)]],1,0)</f>
        <v>0</v>
      </c>
      <c r="Z1248">
        <f>IF(Table1[[#This Row],[tar-out in '[20, 10000)]],1,0)</f>
        <v>0</v>
      </c>
    </row>
    <row r="1249" spans="1:26" x14ac:dyDescent="0.25">
      <c r="A1249">
        <v>25</v>
      </c>
      <c r="B1249">
        <v>288</v>
      </c>
      <c r="C1249">
        <v>7.28</v>
      </c>
      <c r="D1249">
        <v>2</v>
      </c>
      <c r="E1249">
        <v>44</v>
      </c>
      <c r="F1249">
        <v>7.3323982935405603</v>
      </c>
      <c r="G1249">
        <v>6.07399654388428</v>
      </c>
      <c r="H1249">
        <f>Table1[[#This Row],[target]]-Table1[[#This Row],[output]]</f>
        <v>1.2584017496562803</v>
      </c>
      <c r="I1249">
        <f>Table1[[#This Row],[tar-out]]*Table1[[#This Row],[tar-out]]</f>
        <v>1.5835749635379874</v>
      </c>
      <c r="J1249" t="b">
        <f>AND(ABS(Table1[[#This Row],[tar-out]])&gt;=$J$1,ABS(Table1[[#This Row],[tar-out]])&lt;$K$1)</f>
        <v>0</v>
      </c>
      <c r="K1249" t="b">
        <f>AND(ABS(Table1[[#This Row],[tar-out]])&gt;=$K$1,ABS(Table1[[#This Row],[tar-out]])&lt;$L$1)</f>
        <v>1</v>
      </c>
      <c r="L1249" t="b">
        <f>AND(ABS(Table1[[#This Row],[tar-out]])&gt;=$L$1,ABS(Table1[[#This Row],[tar-out]])&lt;$M$1)</f>
        <v>0</v>
      </c>
      <c r="M1249" t="b">
        <f>AND(ABS(Table1[[#This Row],[tar-out]])&gt;=$M$1,ABS(Table1[[#This Row],[tar-out]])&lt;$N$1)</f>
        <v>0</v>
      </c>
      <c r="N1249" t="b">
        <f>AND(ABS(Table1[[#This Row],[tar-out]])&gt;=$N$1,ABS(Table1[[#This Row],[tar-out]])&lt;$O$1)</f>
        <v>0</v>
      </c>
      <c r="O1249" t="b">
        <f>AND(ABS(Table1[[#This Row],[tar-out]])&gt;=$O$1,ABS(Table1[[#This Row],[tar-out]])&lt;$P$1)</f>
        <v>0</v>
      </c>
      <c r="P1249" s="1">
        <f>ROUND(Table1[[#This Row],[tar-out]],0)</f>
        <v>1</v>
      </c>
      <c r="Q1249" s="2">
        <v>1247</v>
      </c>
      <c r="U1249">
        <f>IF(Table1[[#This Row],[tar-out in '[0,1)]],1,0)</f>
        <v>0</v>
      </c>
      <c r="V1249">
        <f>IF(Table1[[#This Row],[tar-out in '[1,2)]],1,0)</f>
        <v>1</v>
      </c>
      <c r="W1249">
        <f>IF(Table1[[#This Row],[tar-out'[2,5)]],1,0)</f>
        <v>0</v>
      </c>
      <c r="X1249">
        <f>IF(Table1[[#This Row],[tar-out in '[5, 10)]],1,0)</f>
        <v>0</v>
      </c>
      <c r="Y1249">
        <f>IF(Table1[[#This Row],[tar-out in '[10,20)]],1,0)</f>
        <v>0</v>
      </c>
      <c r="Z1249">
        <f>IF(Table1[[#This Row],[tar-out in '[20, 10000)]],1,0)</f>
        <v>0</v>
      </c>
    </row>
    <row r="1250" spans="1:26" x14ac:dyDescent="0.25">
      <c r="A1250">
        <v>25</v>
      </c>
      <c r="B1250">
        <v>288</v>
      </c>
      <c r="C1250">
        <v>7.28</v>
      </c>
      <c r="D1250">
        <v>2</v>
      </c>
      <c r="E1250">
        <v>68</v>
      </c>
      <c r="F1250">
        <v>6.7544449924546601</v>
      </c>
      <c r="G1250">
        <v>6.0144815444946298</v>
      </c>
      <c r="H1250">
        <f>Table1[[#This Row],[target]]-Table1[[#This Row],[output]]</f>
        <v>0.73996344796003033</v>
      </c>
      <c r="I1250">
        <f>Table1[[#This Row],[tar-out]]*Table1[[#This Row],[tar-out]]</f>
        <v>0.54754590431689654</v>
      </c>
      <c r="J1250" t="b">
        <f>AND(ABS(Table1[[#This Row],[tar-out]])&gt;=$J$1,ABS(Table1[[#This Row],[tar-out]])&lt;$K$1)</f>
        <v>1</v>
      </c>
      <c r="K1250" t="b">
        <f>AND(ABS(Table1[[#This Row],[tar-out]])&gt;=$K$1,ABS(Table1[[#This Row],[tar-out]])&lt;$L$1)</f>
        <v>0</v>
      </c>
      <c r="L1250" t="b">
        <f>AND(ABS(Table1[[#This Row],[tar-out]])&gt;=$L$1,ABS(Table1[[#This Row],[tar-out]])&lt;$M$1)</f>
        <v>0</v>
      </c>
      <c r="M1250" t="b">
        <f>AND(ABS(Table1[[#This Row],[tar-out]])&gt;=$M$1,ABS(Table1[[#This Row],[tar-out]])&lt;$N$1)</f>
        <v>0</v>
      </c>
      <c r="N1250" t="b">
        <f>AND(ABS(Table1[[#This Row],[tar-out]])&gt;=$N$1,ABS(Table1[[#This Row],[tar-out]])&lt;$O$1)</f>
        <v>0</v>
      </c>
      <c r="O1250" t="b">
        <f>AND(ABS(Table1[[#This Row],[tar-out]])&gt;=$O$1,ABS(Table1[[#This Row],[tar-out]])&lt;$P$1)</f>
        <v>0</v>
      </c>
      <c r="P1250" s="1">
        <f>ROUND(Table1[[#This Row],[tar-out]],0)</f>
        <v>1</v>
      </c>
      <c r="Q1250" s="3">
        <v>1248</v>
      </c>
      <c r="U1250">
        <f>IF(Table1[[#This Row],[tar-out in '[0,1)]],1,0)</f>
        <v>1</v>
      </c>
      <c r="V1250">
        <f>IF(Table1[[#This Row],[tar-out in '[1,2)]],1,0)</f>
        <v>0</v>
      </c>
      <c r="W1250">
        <f>IF(Table1[[#This Row],[tar-out'[2,5)]],1,0)</f>
        <v>0</v>
      </c>
      <c r="X1250">
        <f>IF(Table1[[#This Row],[tar-out in '[5, 10)]],1,0)</f>
        <v>0</v>
      </c>
      <c r="Y1250">
        <f>IF(Table1[[#This Row],[tar-out in '[10,20)]],1,0)</f>
        <v>0</v>
      </c>
      <c r="Z1250">
        <f>IF(Table1[[#This Row],[tar-out in '[20, 10000)]],1,0)</f>
        <v>0</v>
      </c>
    </row>
    <row r="1251" spans="1:26" x14ac:dyDescent="0.25">
      <c r="A1251">
        <v>25</v>
      </c>
      <c r="B1251">
        <v>288</v>
      </c>
      <c r="C1251">
        <v>7.28</v>
      </c>
      <c r="D1251">
        <v>2</v>
      </c>
      <c r="E1251">
        <v>35</v>
      </c>
      <c r="F1251">
        <v>7.2814523777266</v>
      </c>
      <c r="G1251">
        <v>6.0960607528686497</v>
      </c>
      <c r="H1251">
        <f>Table1[[#This Row],[target]]-Table1[[#This Row],[output]]</f>
        <v>1.1853916248579504</v>
      </c>
      <c r="I1251">
        <f>Table1[[#This Row],[tar-out]]*Table1[[#This Row],[tar-out]]</f>
        <v>1.4051533042833717</v>
      </c>
      <c r="J1251" t="b">
        <f>AND(ABS(Table1[[#This Row],[tar-out]])&gt;=$J$1,ABS(Table1[[#This Row],[tar-out]])&lt;$K$1)</f>
        <v>0</v>
      </c>
      <c r="K1251" t="b">
        <f>AND(ABS(Table1[[#This Row],[tar-out]])&gt;=$K$1,ABS(Table1[[#This Row],[tar-out]])&lt;$L$1)</f>
        <v>1</v>
      </c>
      <c r="L1251" t="b">
        <f>AND(ABS(Table1[[#This Row],[tar-out]])&gt;=$L$1,ABS(Table1[[#This Row],[tar-out]])&lt;$M$1)</f>
        <v>0</v>
      </c>
      <c r="M1251" t="b">
        <f>AND(ABS(Table1[[#This Row],[tar-out]])&gt;=$M$1,ABS(Table1[[#This Row],[tar-out]])&lt;$N$1)</f>
        <v>0</v>
      </c>
      <c r="N1251" t="b">
        <f>AND(ABS(Table1[[#This Row],[tar-out]])&gt;=$N$1,ABS(Table1[[#This Row],[tar-out]])&lt;$O$1)</f>
        <v>0</v>
      </c>
      <c r="O1251" t="b">
        <f>AND(ABS(Table1[[#This Row],[tar-out]])&gt;=$O$1,ABS(Table1[[#This Row],[tar-out]])&lt;$P$1)</f>
        <v>0</v>
      </c>
      <c r="P1251" s="1">
        <f>ROUND(Table1[[#This Row],[tar-out]],0)</f>
        <v>1</v>
      </c>
      <c r="Q1251" s="2">
        <v>1249</v>
      </c>
      <c r="U1251">
        <f>IF(Table1[[#This Row],[tar-out in '[0,1)]],1,0)</f>
        <v>0</v>
      </c>
      <c r="V1251">
        <f>IF(Table1[[#This Row],[tar-out in '[1,2)]],1,0)</f>
        <v>1</v>
      </c>
      <c r="W1251">
        <f>IF(Table1[[#This Row],[tar-out'[2,5)]],1,0)</f>
        <v>0</v>
      </c>
      <c r="X1251">
        <f>IF(Table1[[#This Row],[tar-out in '[5, 10)]],1,0)</f>
        <v>0</v>
      </c>
      <c r="Y1251">
        <f>IF(Table1[[#This Row],[tar-out in '[10,20)]],1,0)</f>
        <v>0</v>
      </c>
      <c r="Z1251">
        <f>IF(Table1[[#This Row],[tar-out in '[20, 10000)]],1,0)</f>
        <v>0</v>
      </c>
    </row>
    <row r="1252" spans="1:26" x14ac:dyDescent="0.25">
      <c r="A1252">
        <v>25</v>
      </c>
      <c r="B1252">
        <v>288</v>
      </c>
      <c r="C1252">
        <v>7.28</v>
      </c>
      <c r="D1252">
        <v>2</v>
      </c>
      <c r="E1252">
        <v>23</v>
      </c>
      <c r="F1252">
        <v>6.5235209119370596</v>
      </c>
      <c r="G1252">
        <v>6.1267824172973597</v>
      </c>
      <c r="H1252">
        <f>Table1[[#This Row],[target]]-Table1[[#This Row],[output]]</f>
        <v>0.3967384946396999</v>
      </c>
      <c r="I1252">
        <f>Table1[[#This Row],[tar-out]]*Table1[[#This Row],[tar-out]]</f>
        <v>0.1574014331289752</v>
      </c>
      <c r="J1252" t="b">
        <f>AND(ABS(Table1[[#This Row],[tar-out]])&gt;=$J$1,ABS(Table1[[#This Row],[tar-out]])&lt;$K$1)</f>
        <v>1</v>
      </c>
      <c r="K1252" t="b">
        <f>AND(ABS(Table1[[#This Row],[tar-out]])&gt;=$K$1,ABS(Table1[[#This Row],[tar-out]])&lt;$L$1)</f>
        <v>0</v>
      </c>
      <c r="L1252" t="b">
        <f>AND(ABS(Table1[[#This Row],[tar-out]])&gt;=$L$1,ABS(Table1[[#This Row],[tar-out]])&lt;$M$1)</f>
        <v>0</v>
      </c>
      <c r="M1252" t="b">
        <f>AND(ABS(Table1[[#This Row],[tar-out]])&gt;=$M$1,ABS(Table1[[#This Row],[tar-out]])&lt;$N$1)</f>
        <v>0</v>
      </c>
      <c r="N1252" t="b">
        <f>AND(ABS(Table1[[#This Row],[tar-out]])&gt;=$N$1,ABS(Table1[[#This Row],[tar-out]])&lt;$O$1)</f>
        <v>0</v>
      </c>
      <c r="O1252" t="b">
        <f>AND(ABS(Table1[[#This Row],[tar-out]])&gt;=$O$1,ABS(Table1[[#This Row],[tar-out]])&lt;$P$1)</f>
        <v>0</v>
      </c>
      <c r="P1252" s="1">
        <f>ROUND(Table1[[#This Row],[tar-out]],0)</f>
        <v>0</v>
      </c>
      <c r="Q1252" s="3">
        <v>1250</v>
      </c>
      <c r="U1252">
        <f>IF(Table1[[#This Row],[tar-out in '[0,1)]],1,0)</f>
        <v>1</v>
      </c>
      <c r="V1252">
        <f>IF(Table1[[#This Row],[tar-out in '[1,2)]],1,0)</f>
        <v>0</v>
      </c>
      <c r="W1252">
        <f>IF(Table1[[#This Row],[tar-out'[2,5)]],1,0)</f>
        <v>0</v>
      </c>
      <c r="X1252">
        <f>IF(Table1[[#This Row],[tar-out in '[5, 10)]],1,0)</f>
        <v>0</v>
      </c>
      <c r="Y1252">
        <f>IF(Table1[[#This Row],[tar-out in '[10,20)]],1,0)</f>
        <v>0</v>
      </c>
      <c r="Z1252">
        <f>IF(Table1[[#This Row],[tar-out in '[20, 10000)]],1,0)</f>
        <v>0</v>
      </c>
    </row>
    <row r="1253" spans="1:26" x14ac:dyDescent="0.25">
      <c r="A1253">
        <v>25</v>
      </c>
      <c r="B1253">
        <v>288</v>
      </c>
      <c r="C1253">
        <v>7.28</v>
      </c>
      <c r="D1253">
        <v>2</v>
      </c>
      <c r="E1253">
        <v>12</v>
      </c>
      <c r="F1253">
        <v>7.8107675714519704</v>
      </c>
      <c r="G1253">
        <v>6.15382957458496</v>
      </c>
      <c r="H1253">
        <f>Table1[[#This Row],[target]]-Table1[[#This Row],[output]]</f>
        <v>1.6569379968670104</v>
      </c>
      <c r="I1253">
        <f>Table1[[#This Row],[tar-out]]*Table1[[#This Row],[tar-out]]</f>
        <v>2.7454435254616607</v>
      </c>
      <c r="J1253" t="b">
        <f>AND(ABS(Table1[[#This Row],[tar-out]])&gt;=$J$1,ABS(Table1[[#This Row],[tar-out]])&lt;$K$1)</f>
        <v>0</v>
      </c>
      <c r="K1253" t="b">
        <f>AND(ABS(Table1[[#This Row],[tar-out]])&gt;=$K$1,ABS(Table1[[#This Row],[tar-out]])&lt;$L$1)</f>
        <v>1</v>
      </c>
      <c r="L1253" t="b">
        <f>AND(ABS(Table1[[#This Row],[tar-out]])&gt;=$L$1,ABS(Table1[[#This Row],[tar-out]])&lt;$M$1)</f>
        <v>0</v>
      </c>
      <c r="M1253" t="b">
        <f>AND(ABS(Table1[[#This Row],[tar-out]])&gt;=$M$1,ABS(Table1[[#This Row],[tar-out]])&lt;$N$1)</f>
        <v>0</v>
      </c>
      <c r="N1253" t="b">
        <f>AND(ABS(Table1[[#This Row],[tar-out]])&gt;=$N$1,ABS(Table1[[#This Row],[tar-out]])&lt;$O$1)</f>
        <v>0</v>
      </c>
      <c r="O1253" t="b">
        <f>AND(ABS(Table1[[#This Row],[tar-out]])&gt;=$O$1,ABS(Table1[[#This Row],[tar-out]])&lt;$P$1)</f>
        <v>0</v>
      </c>
      <c r="P1253" s="1">
        <f>ROUND(Table1[[#This Row],[tar-out]],0)</f>
        <v>2</v>
      </c>
      <c r="Q1253" s="2">
        <v>1251</v>
      </c>
      <c r="U1253">
        <f>IF(Table1[[#This Row],[tar-out in '[0,1)]],1,0)</f>
        <v>0</v>
      </c>
      <c r="V1253">
        <f>IF(Table1[[#This Row],[tar-out in '[1,2)]],1,0)</f>
        <v>1</v>
      </c>
      <c r="W1253">
        <f>IF(Table1[[#This Row],[tar-out'[2,5)]],1,0)</f>
        <v>0</v>
      </c>
      <c r="X1253">
        <f>IF(Table1[[#This Row],[tar-out in '[5, 10)]],1,0)</f>
        <v>0</v>
      </c>
      <c r="Y1253">
        <f>IF(Table1[[#This Row],[tar-out in '[10,20)]],1,0)</f>
        <v>0</v>
      </c>
      <c r="Z1253">
        <f>IF(Table1[[#This Row],[tar-out in '[20, 10000)]],1,0)</f>
        <v>0</v>
      </c>
    </row>
    <row r="1254" spans="1:26" x14ac:dyDescent="0.25">
      <c r="A1254">
        <v>25</v>
      </c>
      <c r="B1254">
        <v>288</v>
      </c>
      <c r="C1254">
        <v>7.28</v>
      </c>
      <c r="D1254">
        <v>2</v>
      </c>
      <c r="E1254">
        <v>13</v>
      </c>
      <c r="F1254">
        <v>7.8964007146203103</v>
      </c>
      <c r="G1254">
        <v>6.1513710021972701</v>
      </c>
      <c r="H1254">
        <f>Table1[[#This Row],[target]]-Table1[[#This Row],[output]]</f>
        <v>1.7450297124230403</v>
      </c>
      <c r="I1254">
        <f>Table1[[#This Row],[tar-out]]*Table1[[#This Row],[tar-out]]</f>
        <v>3.0451286972392388</v>
      </c>
      <c r="J1254" t="b">
        <f>AND(ABS(Table1[[#This Row],[tar-out]])&gt;=$J$1,ABS(Table1[[#This Row],[tar-out]])&lt;$K$1)</f>
        <v>0</v>
      </c>
      <c r="K1254" t="b">
        <f>AND(ABS(Table1[[#This Row],[tar-out]])&gt;=$K$1,ABS(Table1[[#This Row],[tar-out]])&lt;$L$1)</f>
        <v>1</v>
      </c>
      <c r="L1254" t="b">
        <f>AND(ABS(Table1[[#This Row],[tar-out]])&gt;=$L$1,ABS(Table1[[#This Row],[tar-out]])&lt;$M$1)</f>
        <v>0</v>
      </c>
      <c r="M1254" t="b">
        <f>AND(ABS(Table1[[#This Row],[tar-out]])&gt;=$M$1,ABS(Table1[[#This Row],[tar-out]])&lt;$N$1)</f>
        <v>0</v>
      </c>
      <c r="N1254" t="b">
        <f>AND(ABS(Table1[[#This Row],[tar-out]])&gt;=$N$1,ABS(Table1[[#This Row],[tar-out]])&lt;$O$1)</f>
        <v>0</v>
      </c>
      <c r="O1254" t="b">
        <f>AND(ABS(Table1[[#This Row],[tar-out]])&gt;=$O$1,ABS(Table1[[#This Row],[tar-out]])&lt;$P$1)</f>
        <v>0</v>
      </c>
      <c r="P1254" s="1">
        <f>ROUND(Table1[[#This Row],[tar-out]],0)</f>
        <v>2</v>
      </c>
      <c r="Q1254" s="3">
        <v>1252</v>
      </c>
      <c r="U1254">
        <f>IF(Table1[[#This Row],[tar-out in '[0,1)]],1,0)</f>
        <v>0</v>
      </c>
      <c r="V1254">
        <f>IF(Table1[[#This Row],[tar-out in '[1,2)]],1,0)</f>
        <v>1</v>
      </c>
      <c r="W1254">
        <f>IF(Table1[[#This Row],[tar-out'[2,5)]],1,0)</f>
        <v>0</v>
      </c>
      <c r="X1254">
        <f>IF(Table1[[#This Row],[tar-out in '[5, 10)]],1,0)</f>
        <v>0</v>
      </c>
      <c r="Y1254">
        <f>IF(Table1[[#This Row],[tar-out in '[10,20)]],1,0)</f>
        <v>0</v>
      </c>
      <c r="Z1254">
        <f>IF(Table1[[#This Row],[tar-out in '[20, 10000)]],1,0)</f>
        <v>0</v>
      </c>
    </row>
    <row r="1255" spans="1:26" x14ac:dyDescent="0.25">
      <c r="A1255">
        <v>25</v>
      </c>
      <c r="B1255">
        <v>288</v>
      </c>
      <c r="C1255">
        <v>7.28</v>
      </c>
      <c r="D1255">
        <v>2</v>
      </c>
      <c r="E1255">
        <v>48</v>
      </c>
      <c r="F1255">
        <v>7.8235481074833899</v>
      </c>
      <c r="G1255">
        <v>6.06451511383057</v>
      </c>
      <c r="H1255">
        <f>Table1[[#This Row],[target]]-Table1[[#This Row],[output]]</f>
        <v>1.75903299365282</v>
      </c>
      <c r="I1255">
        <f>Table1[[#This Row],[tar-out]]*Table1[[#This Row],[tar-out]]</f>
        <v>3.0941970727592016</v>
      </c>
      <c r="J1255" t="b">
        <f>AND(ABS(Table1[[#This Row],[tar-out]])&gt;=$J$1,ABS(Table1[[#This Row],[tar-out]])&lt;$K$1)</f>
        <v>0</v>
      </c>
      <c r="K1255" t="b">
        <f>AND(ABS(Table1[[#This Row],[tar-out]])&gt;=$K$1,ABS(Table1[[#This Row],[tar-out]])&lt;$L$1)</f>
        <v>1</v>
      </c>
      <c r="L1255" t="b">
        <f>AND(ABS(Table1[[#This Row],[tar-out]])&gt;=$L$1,ABS(Table1[[#This Row],[tar-out]])&lt;$M$1)</f>
        <v>0</v>
      </c>
      <c r="M1255" t="b">
        <f>AND(ABS(Table1[[#This Row],[tar-out]])&gt;=$M$1,ABS(Table1[[#This Row],[tar-out]])&lt;$N$1)</f>
        <v>0</v>
      </c>
      <c r="N1255" t="b">
        <f>AND(ABS(Table1[[#This Row],[tar-out]])&gt;=$N$1,ABS(Table1[[#This Row],[tar-out]])&lt;$O$1)</f>
        <v>0</v>
      </c>
      <c r="O1255" t="b">
        <f>AND(ABS(Table1[[#This Row],[tar-out]])&gt;=$O$1,ABS(Table1[[#This Row],[tar-out]])&lt;$P$1)</f>
        <v>0</v>
      </c>
      <c r="P1255" s="1">
        <f>ROUND(Table1[[#This Row],[tar-out]],0)</f>
        <v>2</v>
      </c>
      <c r="Q1255" s="2">
        <v>1253</v>
      </c>
      <c r="U1255">
        <f>IF(Table1[[#This Row],[tar-out in '[0,1)]],1,0)</f>
        <v>0</v>
      </c>
      <c r="V1255">
        <f>IF(Table1[[#This Row],[tar-out in '[1,2)]],1,0)</f>
        <v>1</v>
      </c>
      <c r="W1255">
        <f>IF(Table1[[#This Row],[tar-out'[2,5)]],1,0)</f>
        <v>0</v>
      </c>
      <c r="X1255">
        <f>IF(Table1[[#This Row],[tar-out in '[5, 10)]],1,0)</f>
        <v>0</v>
      </c>
      <c r="Y1255">
        <f>IF(Table1[[#This Row],[tar-out in '[10,20)]],1,0)</f>
        <v>0</v>
      </c>
      <c r="Z1255">
        <f>IF(Table1[[#This Row],[tar-out in '[20, 10000)]],1,0)</f>
        <v>0</v>
      </c>
    </row>
    <row r="1256" spans="1:26" x14ac:dyDescent="0.25">
      <c r="A1256">
        <v>25</v>
      </c>
      <c r="B1256">
        <v>288</v>
      </c>
      <c r="C1256">
        <v>7.28</v>
      </c>
      <c r="D1256">
        <v>2</v>
      </c>
      <c r="E1256">
        <v>21</v>
      </c>
      <c r="F1256">
        <v>5.7659361218762504</v>
      </c>
      <c r="G1256">
        <v>6.1317000389099103</v>
      </c>
      <c r="H1256">
        <f>Table1[[#This Row],[target]]-Table1[[#This Row],[output]]</f>
        <v>-0.36576391703365996</v>
      </c>
      <c r="I1256">
        <f>Table1[[#This Row],[tar-out]]*Table1[[#This Row],[tar-out]]</f>
        <v>0.13378324300380609</v>
      </c>
      <c r="J1256" t="b">
        <f>AND(ABS(Table1[[#This Row],[tar-out]])&gt;=$J$1,ABS(Table1[[#This Row],[tar-out]])&lt;$K$1)</f>
        <v>1</v>
      </c>
      <c r="K1256" t="b">
        <f>AND(ABS(Table1[[#This Row],[tar-out]])&gt;=$K$1,ABS(Table1[[#This Row],[tar-out]])&lt;$L$1)</f>
        <v>0</v>
      </c>
      <c r="L1256" t="b">
        <f>AND(ABS(Table1[[#This Row],[tar-out]])&gt;=$L$1,ABS(Table1[[#This Row],[tar-out]])&lt;$M$1)</f>
        <v>0</v>
      </c>
      <c r="M1256" t="b">
        <f>AND(ABS(Table1[[#This Row],[tar-out]])&gt;=$M$1,ABS(Table1[[#This Row],[tar-out]])&lt;$N$1)</f>
        <v>0</v>
      </c>
      <c r="N1256" t="b">
        <f>AND(ABS(Table1[[#This Row],[tar-out]])&gt;=$N$1,ABS(Table1[[#This Row],[tar-out]])&lt;$O$1)</f>
        <v>0</v>
      </c>
      <c r="O1256" t="b">
        <f>AND(ABS(Table1[[#This Row],[tar-out]])&gt;=$O$1,ABS(Table1[[#This Row],[tar-out]])&lt;$P$1)</f>
        <v>0</v>
      </c>
      <c r="P1256" s="1">
        <f>ROUND(Table1[[#This Row],[tar-out]],0)</f>
        <v>0</v>
      </c>
      <c r="Q1256" s="3">
        <v>1254</v>
      </c>
      <c r="U1256">
        <f>IF(Table1[[#This Row],[tar-out in '[0,1)]],1,0)</f>
        <v>1</v>
      </c>
      <c r="V1256">
        <f>IF(Table1[[#This Row],[tar-out in '[1,2)]],1,0)</f>
        <v>0</v>
      </c>
      <c r="W1256">
        <f>IF(Table1[[#This Row],[tar-out'[2,5)]],1,0)</f>
        <v>0</v>
      </c>
      <c r="X1256">
        <f>IF(Table1[[#This Row],[tar-out in '[5, 10)]],1,0)</f>
        <v>0</v>
      </c>
      <c r="Y1256">
        <f>IF(Table1[[#This Row],[tar-out in '[10,20)]],1,0)</f>
        <v>0</v>
      </c>
      <c r="Z1256">
        <f>IF(Table1[[#This Row],[tar-out in '[20, 10000)]],1,0)</f>
        <v>0</v>
      </c>
    </row>
    <row r="1257" spans="1:26" x14ac:dyDescent="0.25">
      <c r="A1257">
        <v>25</v>
      </c>
      <c r="B1257">
        <v>288</v>
      </c>
      <c r="C1257">
        <v>7.28</v>
      </c>
      <c r="D1257">
        <v>2</v>
      </c>
      <c r="E1257">
        <v>16</v>
      </c>
      <c r="F1257">
        <v>7.2454924202639797</v>
      </c>
      <c r="G1257">
        <v>6.1439943313598597</v>
      </c>
      <c r="H1257">
        <f>Table1[[#This Row],[target]]-Table1[[#This Row],[output]]</f>
        <v>1.1014980889041199</v>
      </c>
      <c r="I1257">
        <f>Table1[[#This Row],[tar-out]]*Table1[[#This Row],[tar-out]]</f>
        <v>1.2132980398594284</v>
      </c>
      <c r="J1257" t="b">
        <f>AND(ABS(Table1[[#This Row],[tar-out]])&gt;=$J$1,ABS(Table1[[#This Row],[tar-out]])&lt;$K$1)</f>
        <v>0</v>
      </c>
      <c r="K1257" t="b">
        <f>AND(ABS(Table1[[#This Row],[tar-out]])&gt;=$K$1,ABS(Table1[[#This Row],[tar-out]])&lt;$L$1)</f>
        <v>1</v>
      </c>
      <c r="L1257" t="b">
        <f>AND(ABS(Table1[[#This Row],[tar-out]])&gt;=$L$1,ABS(Table1[[#This Row],[tar-out]])&lt;$M$1)</f>
        <v>0</v>
      </c>
      <c r="M1257" t="b">
        <f>AND(ABS(Table1[[#This Row],[tar-out]])&gt;=$M$1,ABS(Table1[[#This Row],[tar-out]])&lt;$N$1)</f>
        <v>0</v>
      </c>
      <c r="N1257" t="b">
        <f>AND(ABS(Table1[[#This Row],[tar-out]])&gt;=$N$1,ABS(Table1[[#This Row],[tar-out]])&lt;$O$1)</f>
        <v>0</v>
      </c>
      <c r="O1257" t="b">
        <f>AND(ABS(Table1[[#This Row],[tar-out]])&gt;=$O$1,ABS(Table1[[#This Row],[tar-out]])&lt;$P$1)</f>
        <v>0</v>
      </c>
      <c r="P1257" s="1">
        <f>ROUND(Table1[[#This Row],[tar-out]],0)</f>
        <v>1</v>
      </c>
      <c r="Q1257" s="2">
        <v>1255</v>
      </c>
      <c r="U1257">
        <f>IF(Table1[[#This Row],[tar-out in '[0,1)]],1,0)</f>
        <v>0</v>
      </c>
      <c r="V1257">
        <f>IF(Table1[[#This Row],[tar-out in '[1,2)]],1,0)</f>
        <v>1</v>
      </c>
      <c r="W1257">
        <f>IF(Table1[[#This Row],[tar-out'[2,5)]],1,0)</f>
        <v>0</v>
      </c>
      <c r="X1257">
        <f>IF(Table1[[#This Row],[tar-out in '[5, 10)]],1,0)</f>
        <v>0</v>
      </c>
      <c r="Y1257">
        <f>IF(Table1[[#This Row],[tar-out in '[10,20)]],1,0)</f>
        <v>0</v>
      </c>
      <c r="Z1257">
        <f>IF(Table1[[#This Row],[tar-out in '[20, 10000)]],1,0)</f>
        <v>0</v>
      </c>
    </row>
    <row r="1258" spans="1:26" x14ac:dyDescent="0.25">
      <c r="A1258">
        <v>25</v>
      </c>
      <c r="B1258">
        <v>288</v>
      </c>
      <c r="C1258">
        <v>7.28</v>
      </c>
      <c r="D1258">
        <v>2</v>
      </c>
      <c r="E1258">
        <v>8</v>
      </c>
      <c r="F1258">
        <v>7.5139175983728501</v>
      </c>
      <c r="G1258">
        <v>6.1636652946472203</v>
      </c>
      <c r="H1258">
        <f>Table1[[#This Row],[target]]-Table1[[#This Row],[output]]</f>
        <v>1.3502523037256298</v>
      </c>
      <c r="I1258">
        <f>Table1[[#This Row],[tar-out]]*Table1[[#This Row],[tar-out]]</f>
        <v>1.8231812837163703</v>
      </c>
      <c r="J1258" t="b">
        <f>AND(ABS(Table1[[#This Row],[tar-out]])&gt;=$J$1,ABS(Table1[[#This Row],[tar-out]])&lt;$K$1)</f>
        <v>0</v>
      </c>
      <c r="K1258" t="b">
        <f>AND(ABS(Table1[[#This Row],[tar-out]])&gt;=$K$1,ABS(Table1[[#This Row],[tar-out]])&lt;$L$1)</f>
        <v>1</v>
      </c>
      <c r="L1258" t="b">
        <f>AND(ABS(Table1[[#This Row],[tar-out]])&gt;=$L$1,ABS(Table1[[#This Row],[tar-out]])&lt;$M$1)</f>
        <v>0</v>
      </c>
      <c r="M1258" t="b">
        <f>AND(ABS(Table1[[#This Row],[tar-out]])&gt;=$M$1,ABS(Table1[[#This Row],[tar-out]])&lt;$N$1)</f>
        <v>0</v>
      </c>
      <c r="N1258" t="b">
        <f>AND(ABS(Table1[[#This Row],[tar-out]])&gt;=$N$1,ABS(Table1[[#This Row],[tar-out]])&lt;$O$1)</f>
        <v>0</v>
      </c>
      <c r="O1258" t="b">
        <f>AND(ABS(Table1[[#This Row],[tar-out]])&gt;=$O$1,ABS(Table1[[#This Row],[tar-out]])&lt;$P$1)</f>
        <v>0</v>
      </c>
      <c r="P1258" s="1">
        <f>ROUND(Table1[[#This Row],[tar-out]],0)</f>
        <v>1</v>
      </c>
      <c r="Q1258" s="3">
        <v>1256</v>
      </c>
      <c r="U1258">
        <f>IF(Table1[[#This Row],[tar-out in '[0,1)]],1,0)</f>
        <v>0</v>
      </c>
      <c r="V1258">
        <f>IF(Table1[[#This Row],[tar-out in '[1,2)]],1,0)</f>
        <v>1</v>
      </c>
      <c r="W1258">
        <f>IF(Table1[[#This Row],[tar-out'[2,5)]],1,0)</f>
        <v>0</v>
      </c>
      <c r="X1258">
        <f>IF(Table1[[#This Row],[tar-out in '[5, 10)]],1,0)</f>
        <v>0</v>
      </c>
      <c r="Y1258">
        <f>IF(Table1[[#This Row],[tar-out in '[10,20)]],1,0)</f>
        <v>0</v>
      </c>
      <c r="Z1258">
        <f>IF(Table1[[#This Row],[tar-out in '[20, 10000)]],1,0)</f>
        <v>0</v>
      </c>
    </row>
    <row r="1259" spans="1:26" x14ac:dyDescent="0.25">
      <c r="A1259">
        <v>25</v>
      </c>
      <c r="B1259">
        <v>288</v>
      </c>
      <c r="C1259">
        <v>7.28</v>
      </c>
      <c r="D1259">
        <v>2</v>
      </c>
      <c r="E1259">
        <v>445</v>
      </c>
      <c r="F1259">
        <v>4</v>
      </c>
      <c r="G1259">
        <v>5.9477252960205096</v>
      </c>
      <c r="H1259">
        <f>Table1[[#This Row],[target]]-Table1[[#This Row],[output]]</f>
        <v>-1.9477252960205096</v>
      </c>
      <c r="I1259">
        <f>Table1[[#This Row],[tar-out]]*Table1[[#This Row],[tar-out]]</f>
        <v>3.7936338287581819</v>
      </c>
      <c r="J1259" t="b">
        <f>AND(ABS(Table1[[#This Row],[tar-out]])&gt;=$J$1,ABS(Table1[[#This Row],[tar-out]])&lt;$K$1)</f>
        <v>0</v>
      </c>
      <c r="K1259" t="b">
        <f>AND(ABS(Table1[[#This Row],[tar-out]])&gt;=$K$1,ABS(Table1[[#This Row],[tar-out]])&lt;$L$1)</f>
        <v>1</v>
      </c>
      <c r="L1259" t="b">
        <f>AND(ABS(Table1[[#This Row],[tar-out]])&gt;=$L$1,ABS(Table1[[#This Row],[tar-out]])&lt;$M$1)</f>
        <v>0</v>
      </c>
      <c r="M1259" t="b">
        <f>AND(ABS(Table1[[#This Row],[tar-out]])&gt;=$M$1,ABS(Table1[[#This Row],[tar-out]])&lt;$N$1)</f>
        <v>0</v>
      </c>
      <c r="N1259" t="b">
        <f>AND(ABS(Table1[[#This Row],[tar-out]])&gt;=$N$1,ABS(Table1[[#This Row],[tar-out]])&lt;$O$1)</f>
        <v>0</v>
      </c>
      <c r="O1259" t="b">
        <f>AND(ABS(Table1[[#This Row],[tar-out]])&gt;=$O$1,ABS(Table1[[#This Row],[tar-out]])&lt;$P$1)</f>
        <v>0</v>
      </c>
      <c r="P1259" s="1">
        <f>ROUND(Table1[[#This Row],[tar-out]],0)</f>
        <v>-2</v>
      </c>
      <c r="Q1259" s="2">
        <v>1257</v>
      </c>
      <c r="U1259">
        <f>IF(Table1[[#This Row],[tar-out in '[0,1)]],1,0)</f>
        <v>0</v>
      </c>
      <c r="V1259">
        <f>IF(Table1[[#This Row],[tar-out in '[1,2)]],1,0)</f>
        <v>1</v>
      </c>
      <c r="W1259">
        <f>IF(Table1[[#This Row],[tar-out'[2,5)]],1,0)</f>
        <v>0</v>
      </c>
      <c r="X1259">
        <f>IF(Table1[[#This Row],[tar-out in '[5, 10)]],1,0)</f>
        <v>0</v>
      </c>
      <c r="Y1259">
        <f>IF(Table1[[#This Row],[tar-out in '[10,20)]],1,0)</f>
        <v>0</v>
      </c>
      <c r="Z1259">
        <f>IF(Table1[[#This Row],[tar-out in '[20, 10000)]],1,0)</f>
        <v>0</v>
      </c>
    </row>
    <row r="1260" spans="1:26" x14ac:dyDescent="0.25">
      <c r="A1260">
        <v>25</v>
      </c>
      <c r="B1260">
        <v>288</v>
      </c>
      <c r="C1260">
        <v>7.28</v>
      </c>
      <c r="D1260">
        <v>2</v>
      </c>
      <c r="E1260">
        <v>414</v>
      </c>
      <c r="F1260">
        <v>4.4476190476190496</v>
      </c>
      <c r="G1260">
        <v>5.9487609863281303</v>
      </c>
      <c r="H1260">
        <f>Table1[[#This Row],[target]]-Table1[[#This Row],[output]]</f>
        <v>-1.5011419387090807</v>
      </c>
      <c r="I1260">
        <f>Table1[[#This Row],[tar-out]]*Table1[[#This Row],[tar-out]]</f>
        <v>2.2534271201512577</v>
      </c>
      <c r="J1260" t="b">
        <f>AND(ABS(Table1[[#This Row],[tar-out]])&gt;=$J$1,ABS(Table1[[#This Row],[tar-out]])&lt;$K$1)</f>
        <v>0</v>
      </c>
      <c r="K1260" t="b">
        <f>AND(ABS(Table1[[#This Row],[tar-out]])&gt;=$K$1,ABS(Table1[[#This Row],[tar-out]])&lt;$L$1)</f>
        <v>1</v>
      </c>
      <c r="L1260" t="b">
        <f>AND(ABS(Table1[[#This Row],[tar-out]])&gt;=$L$1,ABS(Table1[[#This Row],[tar-out]])&lt;$M$1)</f>
        <v>0</v>
      </c>
      <c r="M1260" t="b">
        <f>AND(ABS(Table1[[#This Row],[tar-out]])&gt;=$M$1,ABS(Table1[[#This Row],[tar-out]])&lt;$N$1)</f>
        <v>0</v>
      </c>
      <c r="N1260" t="b">
        <f>AND(ABS(Table1[[#This Row],[tar-out]])&gt;=$N$1,ABS(Table1[[#This Row],[tar-out]])&lt;$O$1)</f>
        <v>0</v>
      </c>
      <c r="O1260" t="b">
        <f>AND(ABS(Table1[[#This Row],[tar-out]])&gt;=$O$1,ABS(Table1[[#This Row],[tar-out]])&lt;$P$1)</f>
        <v>0</v>
      </c>
      <c r="P1260" s="1">
        <f>ROUND(Table1[[#This Row],[tar-out]],0)</f>
        <v>-2</v>
      </c>
      <c r="Q1260" s="3">
        <v>1258</v>
      </c>
      <c r="U1260">
        <f>IF(Table1[[#This Row],[tar-out in '[0,1)]],1,0)</f>
        <v>0</v>
      </c>
      <c r="V1260">
        <f>IF(Table1[[#This Row],[tar-out in '[1,2)]],1,0)</f>
        <v>1</v>
      </c>
      <c r="W1260">
        <f>IF(Table1[[#This Row],[tar-out'[2,5)]],1,0)</f>
        <v>0</v>
      </c>
      <c r="X1260">
        <f>IF(Table1[[#This Row],[tar-out in '[5, 10)]],1,0)</f>
        <v>0</v>
      </c>
      <c r="Y1260">
        <f>IF(Table1[[#This Row],[tar-out in '[10,20)]],1,0)</f>
        <v>0</v>
      </c>
      <c r="Z1260">
        <f>IF(Table1[[#This Row],[tar-out in '[20, 10000)]],1,0)</f>
        <v>0</v>
      </c>
    </row>
    <row r="1261" spans="1:26" x14ac:dyDescent="0.25">
      <c r="A1261">
        <v>25</v>
      </c>
      <c r="B1261">
        <v>288</v>
      </c>
      <c r="C1261">
        <v>7.28</v>
      </c>
      <c r="D1261">
        <v>2</v>
      </c>
      <c r="E1261">
        <v>365</v>
      </c>
      <c r="F1261">
        <v>4.5200918484500603</v>
      </c>
      <c r="G1261">
        <v>5.9499917030334499</v>
      </c>
      <c r="H1261">
        <f>Table1[[#This Row],[target]]-Table1[[#This Row],[output]]</f>
        <v>-1.4298998545833896</v>
      </c>
      <c r="I1261">
        <f>Table1[[#This Row],[tar-out]]*Table1[[#This Row],[tar-out]]</f>
        <v>2.0446135941375987</v>
      </c>
      <c r="J1261" t="b">
        <f>AND(ABS(Table1[[#This Row],[tar-out]])&gt;=$J$1,ABS(Table1[[#This Row],[tar-out]])&lt;$K$1)</f>
        <v>0</v>
      </c>
      <c r="K1261" t="b">
        <f>AND(ABS(Table1[[#This Row],[tar-out]])&gt;=$K$1,ABS(Table1[[#This Row],[tar-out]])&lt;$L$1)</f>
        <v>1</v>
      </c>
      <c r="L1261" t="b">
        <f>AND(ABS(Table1[[#This Row],[tar-out]])&gt;=$L$1,ABS(Table1[[#This Row],[tar-out]])&lt;$M$1)</f>
        <v>0</v>
      </c>
      <c r="M1261" t="b">
        <f>AND(ABS(Table1[[#This Row],[tar-out]])&gt;=$M$1,ABS(Table1[[#This Row],[tar-out]])&lt;$N$1)</f>
        <v>0</v>
      </c>
      <c r="N1261" t="b">
        <f>AND(ABS(Table1[[#This Row],[tar-out]])&gt;=$N$1,ABS(Table1[[#This Row],[tar-out]])&lt;$O$1)</f>
        <v>0</v>
      </c>
      <c r="O1261" t="b">
        <f>AND(ABS(Table1[[#This Row],[tar-out]])&gt;=$O$1,ABS(Table1[[#This Row],[tar-out]])&lt;$P$1)</f>
        <v>0</v>
      </c>
      <c r="P1261" s="1">
        <f>ROUND(Table1[[#This Row],[tar-out]],0)</f>
        <v>-1</v>
      </c>
      <c r="Q1261" s="2">
        <v>1259</v>
      </c>
      <c r="U1261">
        <f>IF(Table1[[#This Row],[tar-out in '[0,1)]],1,0)</f>
        <v>0</v>
      </c>
      <c r="V1261">
        <f>IF(Table1[[#This Row],[tar-out in '[1,2)]],1,0)</f>
        <v>1</v>
      </c>
      <c r="W1261">
        <f>IF(Table1[[#This Row],[tar-out'[2,5)]],1,0)</f>
        <v>0</v>
      </c>
      <c r="X1261">
        <f>IF(Table1[[#This Row],[tar-out in '[5, 10)]],1,0)</f>
        <v>0</v>
      </c>
      <c r="Y1261">
        <f>IF(Table1[[#This Row],[tar-out in '[10,20)]],1,0)</f>
        <v>0</v>
      </c>
      <c r="Z1261">
        <f>IF(Table1[[#This Row],[tar-out in '[20, 10000)]],1,0)</f>
        <v>0</v>
      </c>
    </row>
    <row r="1262" spans="1:26" x14ac:dyDescent="0.25">
      <c r="A1262">
        <v>25</v>
      </c>
      <c r="B1262">
        <v>288</v>
      </c>
      <c r="C1262">
        <v>7.28</v>
      </c>
      <c r="D1262">
        <v>2</v>
      </c>
      <c r="E1262">
        <v>200</v>
      </c>
      <c r="F1262">
        <v>5.3122886133032701</v>
      </c>
      <c r="G1262">
        <v>5.99343013763428</v>
      </c>
      <c r="H1262">
        <f>Table1[[#This Row],[target]]-Table1[[#This Row],[output]]</f>
        <v>-0.68114152433100994</v>
      </c>
      <c r="I1262">
        <f>Table1[[#This Row],[tar-out]]*Table1[[#This Row],[tar-out]]</f>
        <v>0.46395377616797179</v>
      </c>
      <c r="J1262" t="b">
        <f>AND(ABS(Table1[[#This Row],[tar-out]])&gt;=$J$1,ABS(Table1[[#This Row],[tar-out]])&lt;$K$1)</f>
        <v>1</v>
      </c>
      <c r="K1262" t="b">
        <f>AND(ABS(Table1[[#This Row],[tar-out]])&gt;=$K$1,ABS(Table1[[#This Row],[tar-out]])&lt;$L$1)</f>
        <v>0</v>
      </c>
      <c r="L1262" t="b">
        <f>AND(ABS(Table1[[#This Row],[tar-out]])&gt;=$L$1,ABS(Table1[[#This Row],[tar-out]])&lt;$M$1)</f>
        <v>0</v>
      </c>
      <c r="M1262" t="b">
        <f>AND(ABS(Table1[[#This Row],[tar-out]])&gt;=$M$1,ABS(Table1[[#This Row],[tar-out]])&lt;$N$1)</f>
        <v>0</v>
      </c>
      <c r="N1262" t="b">
        <f>AND(ABS(Table1[[#This Row],[tar-out]])&gt;=$N$1,ABS(Table1[[#This Row],[tar-out]])&lt;$O$1)</f>
        <v>0</v>
      </c>
      <c r="O1262" t="b">
        <f>AND(ABS(Table1[[#This Row],[tar-out]])&gt;=$O$1,ABS(Table1[[#This Row],[tar-out]])&lt;$P$1)</f>
        <v>0</v>
      </c>
      <c r="P1262" s="1">
        <f>ROUND(Table1[[#This Row],[tar-out]],0)</f>
        <v>-1</v>
      </c>
      <c r="Q1262" s="3">
        <v>1260</v>
      </c>
      <c r="U1262">
        <f>IF(Table1[[#This Row],[tar-out in '[0,1)]],1,0)</f>
        <v>1</v>
      </c>
      <c r="V1262">
        <f>IF(Table1[[#This Row],[tar-out in '[1,2)]],1,0)</f>
        <v>0</v>
      </c>
      <c r="W1262">
        <f>IF(Table1[[#This Row],[tar-out'[2,5)]],1,0)</f>
        <v>0</v>
      </c>
      <c r="X1262">
        <f>IF(Table1[[#This Row],[tar-out in '[5, 10)]],1,0)</f>
        <v>0</v>
      </c>
      <c r="Y1262">
        <f>IF(Table1[[#This Row],[tar-out in '[10,20)]],1,0)</f>
        <v>0</v>
      </c>
      <c r="Z1262">
        <f>IF(Table1[[#This Row],[tar-out in '[20, 10000)]],1,0)</f>
        <v>0</v>
      </c>
    </row>
    <row r="1263" spans="1:26" x14ac:dyDescent="0.25">
      <c r="A1263">
        <v>25</v>
      </c>
      <c r="B1263">
        <v>288</v>
      </c>
      <c r="C1263">
        <v>7.28</v>
      </c>
      <c r="D1263">
        <v>2</v>
      </c>
      <c r="E1263">
        <v>222</v>
      </c>
      <c r="F1263">
        <v>5.5841651158856402</v>
      </c>
      <c r="G1263">
        <v>5.9667067527770996</v>
      </c>
      <c r="H1263">
        <f>Table1[[#This Row],[target]]-Table1[[#This Row],[output]]</f>
        <v>-0.38254163689145937</v>
      </c>
      <c r="I1263">
        <f>Table1[[#This Row],[tar-out]]*Table1[[#This Row],[tar-out]]</f>
        <v>0.14633810395559715</v>
      </c>
      <c r="J1263" t="b">
        <f>AND(ABS(Table1[[#This Row],[tar-out]])&gt;=$J$1,ABS(Table1[[#This Row],[tar-out]])&lt;$K$1)</f>
        <v>1</v>
      </c>
      <c r="K1263" t="b">
        <f>AND(ABS(Table1[[#This Row],[tar-out]])&gt;=$K$1,ABS(Table1[[#This Row],[tar-out]])&lt;$L$1)</f>
        <v>0</v>
      </c>
      <c r="L1263" t="b">
        <f>AND(ABS(Table1[[#This Row],[tar-out]])&gt;=$L$1,ABS(Table1[[#This Row],[tar-out]])&lt;$M$1)</f>
        <v>0</v>
      </c>
      <c r="M1263" t="b">
        <f>AND(ABS(Table1[[#This Row],[tar-out]])&gt;=$M$1,ABS(Table1[[#This Row],[tar-out]])&lt;$N$1)</f>
        <v>0</v>
      </c>
      <c r="N1263" t="b">
        <f>AND(ABS(Table1[[#This Row],[tar-out]])&gt;=$N$1,ABS(Table1[[#This Row],[tar-out]])&lt;$O$1)</f>
        <v>0</v>
      </c>
      <c r="O1263" t="b">
        <f>AND(ABS(Table1[[#This Row],[tar-out]])&gt;=$O$1,ABS(Table1[[#This Row],[tar-out]])&lt;$P$1)</f>
        <v>0</v>
      </c>
      <c r="P1263" s="1">
        <f>ROUND(Table1[[#This Row],[tar-out]],0)</f>
        <v>0</v>
      </c>
      <c r="Q1263" s="2">
        <v>1261</v>
      </c>
      <c r="U1263">
        <f>IF(Table1[[#This Row],[tar-out in '[0,1)]],1,0)</f>
        <v>1</v>
      </c>
      <c r="V1263">
        <f>IF(Table1[[#This Row],[tar-out in '[1,2)]],1,0)</f>
        <v>0</v>
      </c>
      <c r="W1263">
        <f>IF(Table1[[#This Row],[tar-out'[2,5)]],1,0)</f>
        <v>0</v>
      </c>
      <c r="X1263">
        <f>IF(Table1[[#This Row],[tar-out in '[5, 10)]],1,0)</f>
        <v>0</v>
      </c>
      <c r="Y1263">
        <f>IF(Table1[[#This Row],[tar-out in '[10,20)]],1,0)</f>
        <v>0</v>
      </c>
      <c r="Z1263">
        <f>IF(Table1[[#This Row],[tar-out in '[20, 10000)]],1,0)</f>
        <v>0</v>
      </c>
    </row>
    <row r="1264" spans="1:26" x14ac:dyDescent="0.25">
      <c r="A1264">
        <v>25</v>
      </c>
      <c r="B1264">
        <v>288</v>
      </c>
      <c r="C1264">
        <v>7.28</v>
      </c>
      <c r="D1264">
        <v>2</v>
      </c>
      <c r="E1264">
        <v>173</v>
      </c>
      <c r="F1264">
        <v>4.4068367838228202</v>
      </c>
      <c r="G1264">
        <v>6.0071678161621103</v>
      </c>
      <c r="H1264">
        <f>Table1[[#This Row],[target]]-Table1[[#This Row],[output]]</f>
        <v>-1.6003310323392901</v>
      </c>
      <c r="I1264">
        <f>Table1[[#This Row],[tar-out]]*Table1[[#This Row],[tar-out]]</f>
        <v>2.5610594130681381</v>
      </c>
      <c r="J1264" t="b">
        <f>AND(ABS(Table1[[#This Row],[tar-out]])&gt;=$J$1,ABS(Table1[[#This Row],[tar-out]])&lt;$K$1)</f>
        <v>0</v>
      </c>
      <c r="K1264" t="b">
        <f>AND(ABS(Table1[[#This Row],[tar-out]])&gt;=$K$1,ABS(Table1[[#This Row],[tar-out]])&lt;$L$1)</f>
        <v>1</v>
      </c>
      <c r="L1264" t="b">
        <f>AND(ABS(Table1[[#This Row],[tar-out]])&gt;=$L$1,ABS(Table1[[#This Row],[tar-out]])&lt;$M$1)</f>
        <v>0</v>
      </c>
      <c r="M1264" t="b">
        <f>AND(ABS(Table1[[#This Row],[tar-out]])&gt;=$M$1,ABS(Table1[[#This Row],[tar-out]])&lt;$N$1)</f>
        <v>0</v>
      </c>
      <c r="N1264" t="b">
        <f>AND(ABS(Table1[[#This Row],[tar-out]])&gt;=$N$1,ABS(Table1[[#This Row],[tar-out]])&lt;$O$1)</f>
        <v>0</v>
      </c>
      <c r="O1264" t="b">
        <f>AND(ABS(Table1[[#This Row],[tar-out]])&gt;=$O$1,ABS(Table1[[#This Row],[tar-out]])&lt;$P$1)</f>
        <v>0</v>
      </c>
      <c r="P1264" s="1">
        <f>ROUND(Table1[[#This Row],[tar-out]],0)</f>
        <v>-2</v>
      </c>
      <c r="Q1264" s="3">
        <v>1262</v>
      </c>
      <c r="U1264">
        <f>IF(Table1[[#This Row],[tar-out in '[0,1)]],1,0)</f>
        <v>0</v>
      </c>
      <c r="V1264">
        <f>IF(Table1[[#This Row],[tar-out in '[1,2)]],1,0)</f>
        <v>1</v>
      </c>
      <c r="W1264">
        <f>IF(Table1[[#This Row],[tar-out'[2,5)]],1,0)</f>
        <v>0</v>
      </c>
      <c r="X1264">
        <f>IF(Table1[[#This Row],[tar-out in '[5, 10)]],1,0)</f>
        <v>0</v>
      </c>
      <c r="Y1264">
        <f>IF(Table1[[#This Row],[tar-out in '[10,20)]],1,0)</f>
        <v>0</v>
      </c>
      <c r="Z1264">
        <f>IF(Table1[[#This Row],[tar-out in '[20, 10000)]],1,0)</f>
        <v>0</v>
      </c>
    </row>
    <row r="1265" spans="1:26" x14ac:dyDescent="0.25">
      <c r="A1265">
        <v>25</v>
      </c>
      <c r="B1265">
        <v>288</v>
      </c>
      <c r="C1265">
        <v>7.28</v>
      </c>
      <c r="D1265">
        <v>2</v>
      </c>
      <c r="E1265">
        <v>85</v>
      </c>
      <c r="F1265">
        <v>4.8379432624113496</v>
      </c>
      <c r="G1265">
        <v>5.98832035064697</v>
      </c>
      <c r="H1265">
        <f>Table1[[#This Row],[target]]-Table1[[#This Row],[output]]</f>
        <v>-1.1503770882356203</v>
      </c>
      <c r="I1265">
        <f>Table1[[#This Row],[tar-out]]*Table1[[#This Row],[tar-out]]</f>
        <v>1.3233674451374642</v>
      </c>
      <c r="J1265" t="b">
        <f>AND(ABS(Table1[[#This Row],[tar-out]])&gt;=$J$1,ABS(Table1[[#This Row],[tar-out]])&lt;$K$1)</f>
        <v>0</v>
      </c>
      <c r="K1265" t="b">
        <f>AND(ABS(Table1[[#This Row],[tar-out]])&gt;=$K$1,ABS(Table1[[#This Row],[tar-out]])&lt;$L$1)</f>
        <v>1</v>
      </c>
      <c r="L1265" t="b">
        <f>AND(ABS(Table1[[#This Row],[tar-out]])&gt;=$L$1,ABS(Table1[[#This Row],[tar-out]])&lt;$M$1)</f>
        <v>0</v>
      </c>
      <c r="M1265" t="b">
        <f>AND(ABS(Table1[[#This Row],[tar-out]])&gt;=$M$1,ABS(Table1[[#This Row],[tar-out]])&lt;$N$1)</f>
        <v>0</v>
      </c>
      <c r="N1265" t="b">
        <f>AND(ABS(Table1[[#This Row],[tar-out]])&gt;=$N$1,ABS(Table1[[#This Row],[tar-out]])&lt;$O$1)</f>
        <v>0</v>
      </c>
      <c r="O1265" t="b">
        <f>AND(ABS(Table1[[#This Row],[tar-out]])&gt;=$O$1,ABS(Table1[[#This Row],[tar-out]])&lt;$P$1)</f>
        <v>0</v>
      </c>
      <c r="P1265" s="1">
        <f>ROUND(Table1[[#This Row],[tar-out]],0)</f>
        <v>-1</v>
      </c>
      <c r="Q1265" s="2">
        <v>1263</v>
      </c>
      <c r="U1265">
        <f>IF(Table1[[#This Row],[tar-out in '[0,1)]],1,0)</f>
        <v>0</v>
      </c>
      <c r="V1265">
        <f>IF(Table1[[#This Row],[tar-out in '[1,2)]],1,0)</f>
        <v>1</v>
      </c>
      <c r="W1265">
        <f>IF(Table1[[#This Row],[tar-out'[2,5)]],1,0)</f>
        <v>0</v>
      </c>
      <c r="X1265">
        <f>IF(Table1[[#This Row],[tar-out in '[5, 10)]],1,0)</f>
        <v>0</v>
      </c>
      <c r="Y1265">
        <f>IF(Table1[[#This Row],[tar-out in '[10,20)]],1,0)</f>
        <v>0</v>
      </c>
      <c r="Z1265">
        <f>IF(Table1[[#This Row],[tar-out in '[20, 10000)]],1,0)</f>
        <v>0</v>
      </c>
    </row>
    <row r="1266" spans="1:26" x14ac:dyDescent="0.25">
      <c r="A1266">
        <v>25</v>
      </c>
      <c r="B1266">
        <v>288</v>
      </c>
      <c r="C1266">
        <v>7.28</v>
      </c>
      <c r="D1266">
        <v>2</v>
      </c>
      <c r="E1266">
        <v>148</v>
      </c>
      <c r="F1266">
        <v>4.1591679506933703</v>
      </c>
      <c r="G1266">
        <v>6.00437211990356</v>
      </c>
      <c r="H1266">
        <f>Table1[[#This Row],[target]]-Table1[[#This Row],[output]]</f>
        <v>-1.8452041692101897</v>
      </c>
      <c r="I1266">
        <f>Table1[[#This Row],[tar-out]]*Table1[[#This Row],[tar-out]]</f>
        <v>3.4047784260706666</v>
      </c>
      <c r="J1266" t="b">
        <f>AND(ABS(Table1[[#This Row],[tar-out]])&gt;=$J$1,ABS(Table1[[#This Row],[tar-out]])&lt;$K$1)</f>
        <v>0</v>
      </c>
      <c r="K1266" t="b">
        <f>AND(ABS(Table1[[#This Row],[tar-out]])&gt;=$K$1,ABS(Table1[[#This Row],[tar-out]])&lt;$L$1)</f>
        <v>1</v>
      </c>
      <c r="L1266" t="b">
        <f>AND(ABS(Table1[[#This Row],[tar-out]])&gt;=$L$1,ABS(Table1[[#This Row],[tar-out]])&lt;$M$1)</f>
        <v>0</v>
      </c>
      <c r="M1266" t="b">
        <f>AND(ABS(Table1[[#This Row],[tar-out]])&gt;=$M$1,ABS(Table1[[#This Row],[tar-out]])&lt;$N$1)</f>
        <v>0</v>
      </c>
      <c r="N1266" t="b">
        <f>AND(ABS(Table1[[#This Row],[tar-out]])&gt;=$N$1,ABS(Table1[[#This Row],[tar-out]])&lt;$O$1)</f>
        <v>0</v>
      </c>
      <c r="O1266" t="b">
        <f>AND(ABS(Table1[[#This Row],[tar-out]])&gt;=$O$1,ABS(Table1[[#This Row],[tar-out]])&lt;$P$1)</f>
        <v>0</v>
      </c>
      <c r="P1266" s="1">
        <f>ROUND(Table1[[#This Row],[tar-out]],0)</f>
        <v>-2</v>
      </c>
      <c r="Q1266" s="3">
        <v>1264</v>
      </c>
      <c r="U1266">
        <f>IF(Table1[[#This Row],[tar-out in '[0,1)]],1,0)</f>
        <v>0</v>
      </c>
      <c r="V1266">
        <f>IF(Table1[[#This Row],[tar-out in '[1,2)]],1,0)</f>
        <v>1</v>
      </c>
      <c r="W1266">
        <f>IF(Table1[[#This Row],[tar-out'[2,5)]],1,0)</f>
        <v>0</v>
      </c>
      <c r="X1266">
        <f>IF(Table1[[#This Row],[tar-out in '[5, 10)]],1,0)</f>
        <v>0</v>
      </c>
      <c r="Y1266">
        <f>IF(Table1[[#This Row],[tar-out in '[10,20)]],1,0)</f>
        <v>0</v>
      </c>
      <c r="Z1266">
        <f>IF(Table1[[#This Row],[tar-out in '[20, 10000)]],1,0)</f>
        <v>0</v>
      </c>
    </row>
    <row r="1267" spans="1:26" x14ac:dyDescent="0.25">
      <c r="A1267">
        <v>25</v>
      </c>
      <c r="B1267">
        <v>288</v>
      </c>
      <c r="C1267">
        <v>7.28</v>
      </c>
      <c r="D1267">
        <v>2</v>
      </c>
      <c r="E1267">
        <v>125</v>
      </c>
      <c r="F1267">
        <v>4.3246241424609604</v>
      </c>
      <c r="G1267">
        <v>6.0005173683166504</v>
      </c>
      <c r="H1267">
        <f>Table1[[#This Row],[target]]-Table1[[#This Row],[output]]</f>
        <v>-1.67589322585569</v>
      </c>
      <c r="I1267">
        <f>Table1[[#This Row],[tar-out]]*Table1[[#This Row],[tar-out]]</f>
        <v>2.8086181044689909</v>
      </c>
      <c r="J1267" t="b">
        <f>AND(ABS(Table1[[#This Row],[tar-out]])&gt;=$J$1,ABS(Table1[[#This Row],[tar-out]])&lt;$K$1)</f>
        <v>0</v>
      </c>
      <c r="K1267" t="b">
        <f>AND(ABS(Table1[[#This Row],[tar-out]])&gt;=$K$1,ABS(Table1[[#This Row],[tar-out]])&lt;$L$1)</f>
        <v>1</v>
      </c>
      <c r="L1267" t="b">
        <f>AND(ABS(Table1[[#This Row],[tar-out]])&gt;=$L$1,ABS(Table1[[#This Row],[tar-out]])&lt;$M$1)</f>
        <v>0</v>
      </c>
      <c r="M1267" t="b">
        <f>AND(ABS(Table1[[#This Row],[tar-out]])&gt;=$M$1,ABS(Table1[[#This Row],[tar-out]])&lt;$N$1)</f>
        <v>0</v>
      </c>
      <c r="N1267" t="b">
        <f>AND(ABS(Table1[[#This Row],[tar-out]])&gt;=$N$1,ABS(Table1[[#This Row],[tar-out]])&lt;$O$1)</f>
        <v>0</v>
      </c>
      <c r="O1267" t="b">
        <f>AND(ABS(Table1[[#This Row],[tar-out]])&gt;=$O$1,ABS(Table1[[#This Row],[tar-out]])&lt;$P$1)</f>
        <v>0</v>
      </c>
      <c r="P1267" s="1">
        <f>ROUND(Table1[[#This Row],[tar-out]],0)</f>
        <v>-2</v>
      </c>
      <c r="Q1267" s="2">
        <v>1265</v>
      </c>
      <c r="U1267">
        <f>IF(Table1[[#This Row],[tar-out in '[0,1)]],1,0)</f>
        <v>0</v>
      </c>
      <c r="V1267">
        <f>IF(Table1[[#This Row],[tar-out in '[1,2)]],1,0)</f>
        <v>1</v>
      </c>
      <c r="W1267">
        <f>IF(Table1[[#This Row],[tar-out'[2,5)]],1,0)</f>
        <v>0</v>
      </c>
      <c r="X1267">
        <f>IF(Table1[[#This Row],[tar-out in '[5, 10)]],1,0)</f>
        <v>0</v>
      </c>
      <c r="Y1267">
        <f>IF(Table1[[#This Row],[tar-out in '[10,20)]],1,0)</f>
        <v>0</v>
      </c>
      <c r="Z1267">
        <f>IF(Table1[[#This Row],[tar-out in '[20, 10000)]],1,0)</f>
        <v>0</v>
      </c>
    </row>
    <row r="1268" spans="1:26" x14ac:dyDescent="0.25">
      <c r="A1268">
        <v>25</v>
      </c>
      <c r="B1268">
        <v>288</v>
      </c>
      <c r="C1268">
        <v>7.28</v>
      </c>
      <c r="D1268">
        <v>2</v>
      </c>
      <c r="E1268">
        <v>219</v>
      </c>
      <c r="F1268">
        <v>6.2840236686390503</v>
      </c>
      <c r="G1268">
        <v>5.9706749916076696</v>
      </c>
      <c r="H1268">
        <f>Table1[[#This Row],[target]]-Table1[[#This Row],[output]]</f>
        <v>0.3133486770313807</v>
      </c>
      <c r="I1268">
        <f>Table1[[#This Row],[tar-out]]*Table1[[#This Row],[tar-out]]</f>
        <v>9.8187393397316525E-2</v>
      </c>
      <c r="J1268" t="b">
        <f>AND(ABS(Table1[[#This Row],[tar-out]])&gt;=$J$1,ABS(Table1[[#This Row],[tar-out]])&lt;$K$1)</f>
        <v>1</v>
      </c>
      <c r="K1268" t="b">
        <f>AND(ABS(Table1[[#This Row],[tar-out]])&gt;=$K$1,ABS(Table1[[#This Row],[tar-out]])&lt;$L$1)</f>
        <v>0</v>
      </c>
      <c r="L1268" t="b">
        <f>AND(ABS(Table1[[#This Row],[tar-out]])&gt;=$L$1,ABS(Table1[[#This Row],[tar-out]])&lt;$M$1)</f>
        <v>0</v>
      </c>
      <c r="M1268" t="b">
        <f>AND(ABS(Table1[[#This Row],[tar-out]])&gt;=$M$1,ABS(Table1[[#This Row],[tar-out]])&lt;$N$1)</f>
        <v>0</v>
      </c>
      <c r="N1268" t="b">
        <f>AND(ABS(Table1[[#This Row],[tar-out]])&gt;=$N$1,ABS(Table1[[#This Row],[tar-out]])&lt;$O$1)</f>
        <v>0</v>
      </c>
      <c r="O1268" t="b">
        <f>AND(ABS(Table1[[#This Row],[tar-out]])&gt;=$O$1,ABS(Table1[[#This Row],[tar-out]])&lt;$P$1)</f>
        <v>0</v>
      </c>
      <c r="P1268" s="1">
        <f>ROUND(Table1[[#This Row],[tar-out]],0)</f>
        <v>0</v>
      </c>
      <c r="Q1268" s="3">
        <v>1266</v>
      </c>
      <c r="U1268">
        <f>IF(Table1[[#This Row],[tar-out in '[0,1)]],1,0)</f>
        <v>1</v>
      </c>
      <c r="V1268">
        <f>IF(Table1[[#This Row],[tar-out in '[1,2)]],1,0)</f>
        <v>0</v>
      </c>
      <c r="W1268">
        <f>IF(Table1[[#This Row],[tar-out'[2,5)]],1,0)</f>
        <v>0</v>
      </c>
      <c r="X1268">
        <f>IF(Table1[[#This Row],[tar-out in '[5, 10)]],1,0)</f>
        <v>0</v>
      </c>
      <c r="Y1268">
        <f>IF(Table1[[#This Row],[tar-out in '[10,20)]],1,0)</f>
        <v>0</v>
      </c>
      <c r="Z1268">
        <f>IF(Table1[[#This Row],[tar-out in '[20, 10000)]],1,0)</f>
        <v>0</v>
      </c>
    </row>
    <row r="1269" spans="1:26" x14ac:dyDescent="0.25">
      <c r="A1269">
        <v>25</v>
      </c>
      <c r="B1269">
        <v>288</v>
      </c>
      <c r="C1269">
        <v>7.28</v>
      </c>
      <c r="D1269">
        <v>2</v>
      </c>
      <c r="E1269">
        <v>293</v>
      </c>
      <c r="F1269">
        <v>4.5824372759856598</v>
      </c>
      <c r="G1269">
        <v>5.9506416320800799</v>
      </c>
      <c r="H1269">
        <f>Table1[[#This Row],[target]]-Table1[[#This Row],[output]]</f>
        <v>-1.3682043560944201</v>
      </c>
      <c r="I1269">
        <f>Table1[[#This Row],[tar-out]]*Table1[[#This Row],[tar-out]]</f>
        <v>1.8719831600357468</v>
      </c>
      <c r="J1269" t="b">
        <f>AND(ABS(Table1[[#This Row],[tar-out]])&gt;=$J$1,ABS(Table1[[#This Row],[tar-out]])&lt;$K$1)</f>
        <v>0</v>
      </c>
      <c r="K1269" t="b">
        <f>AND(ABS(Table1[[#This Row],[tar-out]])&gt;=$K$1,ABS(Table1[[#This Row],[tar-out]])&lt;$L$1)</f>
        <v>1</v>
      </c>
      <c r="L1269" t="b">
        <f>AND(ABS(Table1[[#This Row],[tar-out]])&gt;=$L$1,ABS(Table1[[#This Row],[tar-out]])&lt;$M$1)</f>
        <v>0</v>
      </c>
      <c r="M1269" t="b">
        <f>AND(ABS(Table1[[#This Row],[tar-out]])&gt;=$M$1,ABS(Table1[[#This Row],[tar-out]])&lt;$N$1)</f>
        <v>0</v>
      </c>
      <c r="N1269" t="b">
        <f>AND(ABS(Table1[[#This Row],[tar-out]])&gt;=$N$1,ABS(Table1[[#This Row],[tar-out]])&lt;$O$1)</f>
        <v>0</v>
      </c>
      <c r="O1269" t="b">
        <f>AND(ABS(Table1[[#This Row],[tar-out]])&gt;=$O$1,ABS(Table1[[#This Row],[tar-out]])&lt;$P$1)</f>
        <v>0</v>
      </c>
      <c r="P1269" s="1">
        <f>ROUND(Table1[[#This Row],[tar-out]],0)</f>
        <v>-1</v>
      </c>
      <c r="Q1269" s="2">
        <v>1267</v>
      </c>
      <c r="U1269">
        <f>IF(Table1[[#This Row],[tar-out in '[0,1)]],1,0)</f>
        <v>0</v>
      </c>
      <c r="V1269">
        <f>IF(Table1[[#This Row],[tar-out in '[1,2)]],1,0)</f>
        <v>1</v>
      </c>
      <c r="W1269">
        <f>IF(Table1[[#This Row],[tar-out'[2,5)]],1,0)</f>
        <v>0</v>
      </c>
      <c r="X1269">
        <f>IF(Table1[[#This Row],[tar-out in '[5, 10)]],1,0)</f>
        <v>0</v>
      </c>
      <c r="Y1269">
        <f>IF(Table1[[#This Row],[tar-out in '[10,20)]],1,0)</f>
        <v>0</v>
      </c>
      <c r="Z1269">
        <f>IF(Table1[[#This Row],[tar-out in '[20, 10000)]],1,0)</f>
        <v>0</v>
      </c>
    </row>
    <row r="1270" spans="1:26" x14ac:dyDescent="0.25">
      <c r="A1270">
        <v>25</v>
      </c>
      <c r="B1270">
        <v>288</v>
      </c>
      <c r="C1270">
        <v>7.28</v>
      </c>
      <c r="D1270">
        <v>2</v>
      </c>
      <c r="E1270">
        <v>328</v>
      </c>
      <c r="F1270">
        <v>5.5049504950495001</v>
      </c>
      <c r="G1270">
        <v>5.9503259658813503</v>
      </c>
      <c r="H1270">
        <f>Table1[[#This Row],[target]]-Table1[[#This Row],[output]]</f>
        <v>-0.44537547083185025</v>
      </c>
      <c r="I1270">
        <f>Table1[[#This Row],[tar-out]]*Table1[[#This Row],[tar-out]]</f>
        <v>0.19835931001869228</v>
      </c>
      <c r="J1270" t="b">
        <f>AND(ABS(Table1[[#This Row],[tar-out]])&gt;=$J$1,ABS(Table1[[#This Row],[tar-out]])&lt;$K$1)</f>
        <v>1</v>
      </c>
      <c r="K1270" t="b">
        <f>AND(ABS(Table1[[#This Row],[tar-out]])&gt;=$K$1,ABS(Table1[[#This Row],[tar-out]])&lt;$L$1)</f>
        <v>0</v>
      </c>
      <c r="L1270" t="b">
        <f>AND(ABS(Table1[[#This Row],[tar-out]])&gt;=$L$1,ABS(Table1[[#This Row],[tar-out]])&lt;$M$1)</f>
        <v>0</v>
      </c>
      <c r="M1270" t="b">
        <f>AND(ABS(Table1[[#This Row],[tar-out]])&gt;=$M$1,ABS(Table1[[#This Row],[tar-out]])&lt;$N$1)</f>
        <v>0</v>
      </c>
      <c r="N1270" t="b">
        <f>AND(ABS(Table1[[#This Row],[tar-out]])&gt;=$N$1,ABS(Table1[[#This Row],[tar-out]])&lt;$O$1)</f>
        <v>0</v>
      </c>
      <c r="O1270" t="b">
        <f>AND(ABS(Table1[[#This Row],[tar-out]])&gt;=$O$1,ABS(Table1[[#This Row],[tar-out]])&lt;$P$1)</f>
        <v>0</v>
      </c>
      <c r="P1270" s="1">
        <f>ROUND(Table1[[#This Row],[tar-out]],0)</f>
        <v>0</v>
      </c>
      <c r="Q1270" s="3">
        <v>1268</v>
      </c>
      <c r="U1270">
        <f>IF(Table1[[#This Row],[tar-out in '[0,1)]],1,0)</f>
        <v>1</v>
      </c>
      <c r="V1270">
        <f>IF(Table1[[#This Row],[tar-out in '[1,2)]],1,0)</f>
        <v>0</v>
      </c>
      <c r="W1270">
        <f>IF(Table1[[#This Row],[tar-out'[2,5)]],1,0)</f>
        <v>0</v>
      </c>
      <c r="X1270">
        <f>IF(Table1[[#This Row],[tar-out in '[5, 10)]],1,0)</f>
        <v>0</v>
      </c>
      <c r="Y1270">
        <f>IF(Table1[[#This Row],[tar-out in '[10,20)]],1,0)</f>
        <v>0</v>
      </c>
      <c r="Z1270">
        <f>IF(Table1[[#This Row],[tar-out in '[20, 10000)]],1,0)</f>
        <v>0</v>
      </c>
    </row>
    <row r="1271" spans="1:26" x14ac:dyDescent="0.25">
      <c r="A1271">
        <v>25</v>
      </c>
      <c r="B1271">
        <v>288</v>
      </c>
      <c r="C1271">
        <v>7.28</v>
      </c>
      <c r="D1271">
        <v>2</v>
      </c>
      <c r="E1271">
        <v>260</v>
      </c>
      <c r="F1271">
        <v>4.0322580645161299</v>
      </c>
      <c r="G1271">
        <v>5.9509396553039604</v>
      </c>
      <c r="H1271">
        <f>Table1[[#This Row],[target]]-Table1[[#This Row],[output]]</f>
        <v>-1.9186815907878305</v>
      </c>
      <c r="I1271">
        <f>Table1[[#This Row],[tar-out]]*Table1[[#This Row],[tar-out]]</f>
        <v>3.68133904682812</v>
      </c>
      <c r="J1271" t="b">
        <f>AND(ABS(Table1[[#This Row],[tar-out]])&gt;=$J$1,ABS(Table1[[#This Row],[tar-out]])&lt;$K$1)</f>
        <v>0</v>
      </c>
      <c r="K1271" t="b">
        <f>AND(ABS(Table1[[#This Row],[tar-out]])&gt;=$K$1,ABS(Table1[[#This Row],[tar-out]])&lt;$L$1)</f>
        <v>1</v>
      </c>
      <c r="L1271" t="b">
        <f>AND(ABS(Table1[[#This Row],[tar-out]])&gt;=$L$1,ABS(Table1[[#This Row],[tar-out]])&lt;$M$1)</f>
        <v>0</v>
      </c>
      <c r="M1271" t="b">
        <f>AND(ABS(Table1[[#This Row],[tar-out]])&gt;=$M$1,ABS(Table1[[#This Row],[tar-out]])&lt;$N$1)</f>
        <v>0</v>
      </c>
      <c r="N1271" t="b">
        <f>AND(ABS(Table1[[#This Row],[tar-out]])&gt;=$N$1,ABS(Table1[[#This Row],[tar-out]])&lt;$O$1)</f>
        <v>0</v>
      </c>
      <c r="O1271" t="b">
        <f>AND(ABS(Table1[[#This Row],[tar-out]])&gt;=$O$1,ABS(Table1[[#This Row],[tar-out]])&lt;$P$1)</f>
        <v>0</v>
      </c>
      <c r="P1271" s="1">
        <f>ROUND(Table1[[#This Row],[tar-out]],0)</f>
        <v>-2</v>
      </c>
      <c r="Q1271" s="2">
        <v>1269</v>
      </c>
      <c r="U1271">
        <f>IF(Table1[[#This Row],[tar-out in '[0,1)]],1,0)</f>
        <v>0</v>
      </c>
      <c r="V1271">
        <f>IF(Table1[[#This Row],[tar-out in '[1,2)]],1,0)</f>
        <v>1</v>
      </c>
      <c r="W1271">
        <f>IF(Table1[[#This Row],[tar-out'[2,5)]],1,0)</f>
        <v>0</v>
      </c>
      <c r="X1271">
        <f>IF(Table1[[#This Row],[tar-out in '[5, 10)]],1,0)</f>
        <v>0</v>
      </c>
      <c r="Y1271">
        <f>IF(Table1[[#This Row],[tar-out in '[10,20)]],1,0)</f>
        <v>0</v>
      </c>
      <c r="Z1271">
        <f>IF(Table1[[#This Row],[tar-out in '[20, 10000)]],1,0)</f>
        <v>0</v>
      </c>
    </row>
    <row r="1272" spans="1:26" x14ac:dyDescent="0.25">
      <c r="A1272">
        <v>25</v>
      </c>
      <c r="B1272">
        <v>288</v>
      </c>
      <c r="C1272">
        <v>7.28</v>
      </c>
      <c r="D1272">
        <v>2</v>
      </c>
      <c r="E1272">
        <v>329</v>
      </c>
      <c r="F1272">
        <v>4.9751286449399696</v>
      </c>
      <c r="G1272">
        <v>5.95031690597534</v>
      </c>
      <c r="H1272">
        <f>Table1[[#This Row],[target]]-Table1[[#This Row],[output]]</f>
        <v>-0.97518826103537037</v>
      </c>
      <c r="I1272">
        <f>Table1[[#This Row],[tar-out]]*Table1[[#This Row],[tar-out]]</f>
        <v>0.95099214446118963</v>
      </c>
      <c r="J1272" t="b">
        <f>AND(ABS(Table1[[#This Row],[tar-out]])&gt;=$J$1,ABS(Table1[[#This Row],[tar-out]])&lt;$K$1)</f>
        <v>1</v>
      </c>
      <c r="K1272" t="b">
        <f>AND(ABS(Table1[[#This Row],[tar-out]])&gt;=$K$1,ABS(Table1[[#This Row],[tar-out]])&lt;$L$1)</f>
        <v>0</v>
      </c>
      <c r="L1272" t="b">
        <f>AND(ABS(Table1[[#This Row],[tar-out]])&gt;=$L$1,ABS(Table1[[#This Row],[tar-out]])&lt;$M$1)</f>
        <v>0</v>
      </c>
      <c r="M1272" t="b">
        <f>AND(ABS(Table1[[#This Row],[tar-out]])&gt;=$M$1,ABS(Table1[[#This Row],[tar-out]])&lt;$N$1)</f>
        <v>0</v>
      </c>
      <c r="N1272" t="b">
        <f>AND(ABS(Table1[[#This Row],[tar-out]])&gt;=$N$1,ABS(Table1[[#This Row],[tar-out]])&lt;$O$1)</f>
        <v>0</v>
      </c>
      <c r="O1272" t="b">
        <f>AND(ABS(Table1[[#This Row],[tar-out]])&gt;=$O$1,ABS(Table1[[#This Row],[tar-out]])&lt;$P$1)</f>
        <v>0</v>
      </c>
      <c r="P1272" s="1">
        <f>ROUND(Table1[[#This Row],[tar-out]],0)</f>
        <v>-1</v>
      </c>
      <c r="Q1272" s="3">
        <v>1270</v>
      </c>
      <c r="U1272">
        <f>IF(Table1[[#This Row],[tar-out in '[0,1)]],1,0)</f>
        <v>1</v>
      </c>
      <c r="V1272">
        <f>IF(Table1[[#This Row],[tar-out in '[1,2)]],1,0)</f>
        <v>0</v>
      </c>
      <c r="W1272">
        <f>IF(Table1[[#This Row],[tar-out'[2,5)]],1,0)</f>
        <v>0</v>
      </c>
      <c r="X1272">
        <f>IF(Table1[[#This Row],[tar-out in '[5, 10)]],1,0)</f>
        <v>0</v>
      </c>
      <c r="Y1272">
        <f>IF(Table1[[#This Row],[tar-out in '[10,20)]],1,0)</f>
        <v>0</v>
      </c>
      <c r="Z1272">
        <f>IF(Table1[[#This Row],[tar-out in '[20, 10000)]],1,0)</f>
        <v>0</v>
      </c>
    </row>
    <row r="1273" spans="1:26" x14ac:dyDescent="0.25">
      <c r="A1273">
        <v>25</v>
      </c>
      <c r="B1273">
        <v>288</v>
      </c>
      <c r="C1273">
        <v>7.28</v>
      </c>
      <c r="D1273">
        <v>2</v>
      </c>
      <c r="E1273">
        <v>261</v>
      </c>
      <c r="F1273">
        <v>5.09965034965035</v>
      </c>
      <c r="G1273">
        <v>5.9509305953979501</v>
      </c>
      <c r="H1273">
        <f>Table1[[#This Row],[target]]-Table1[[#This Row],[output]]</f>
        <v>-0.85128024574760008</v>
      </c>
      <c r="I1273">
        <f>Table1[[#This Row],[tar-out]]*Table1[[#This Row],[tar-out]]</f>
        <v>0.72467805680009434</v>
      </c>
      <c r="J1273" t="b">
        <f>AND(ABS(Table1[[#This Row],[tar-out]])&gt;=$J$1,ABS(Table1[[#This Row],[tar-out]])&lt;$K$1)</f>
        <v>1</v>
      </c>
      <c r="K1273" t="b">
        <f>AND(ABS(Table1[[#This Row],[tar-out]])&gt;=$K$1,ABS(Table1[[#This Row],[tar-out]])&lt;$L$1)</f>
        <v>0</v>
      </c>
      <c r="L1273" t="b">
        <f>AND(ABS(Table1[[#This Row],[tar-out]])&gt;=$L$1,ABS(Table1[[#This Row],[tar-out]])&lt;$M$1)</f>
        <v>0</v>
      </c>
      <c r="M1273" t="b">
        <f>AND(ABS(Table1[[#This Row],[tar-out]])&gt;=$M$1,ABS(Table1[[#This Row],[tar-out]])&lt;$N$1)</f>
        <v>0</v>
      </c>
      <c r="N1273" t="b">
        <f>AND(ABS(Table1[[#This Row],[tar-out]])&gt;=$N$1,ABS(Table1[[#This Row],[tar-out]])&lt;$O$1)</f>
        <v>0</v>
      </c>
      <c r="O1273" t="b">
        <f>AND(ABS(Table1[[#This Row],[tar-out]])&gt;=$O$1,ABS(Table1[[#This Row],[tar-out]])&lt;$P$1)</f>
        <v>0</v>
      </c>
      <c r="P1273" s="1">
        <f>ROUND(Table1[[#This Row],[tar-out]],0)</f>
        <v>-1</v>
      </c>
      <c r="Q1273" s="2">
        <v>1271</v>
      </c>
      <c r="U1273">
        <f>IF(Table1[[#This Row],[tar-out in '[0,1)]],1,0)</f>
        <v>1</v>
      </c>
      <c r="V1273">
        <f>IF(Table1[[#This Row],[tar-out in '[1,2)]],1,0)</f>
        <v>0</v>
      </c>
      <c r="W1273">
        <f>IF(Table1[[#This Row],[tar-out'[2,5)]],1,0)</f>
        <v>0</v>
      </c>
      <c r="X1273">
        <f>IF(Table1[[#This Row],[tar-out in '[5, 10)]],1,0)</f>
        <v>0</v>
      </c>
      <c r="Y1273">
        <f>IF(Table1[[#This Row],[tar-out in '[10,20)]],1,0)</f>
        <v>0</v>
      </c>
      <c r="Z1273">
        <f>IF(Table1[[#This Row],[tar-out in '[20, 10000)]],1,0)</f>
        <v>0</v>
      </c>
    </row>
    <row r="1274" spans="1:26" x14ac:dyDescent="0.25">
      <c r="A1274">
        <v>25</v>
      </c>
      <c r="B1274">
        <v>288</v>
      </c>
      <c r="C1274">
        <v>7.28</v>
      </c>
      <c r="D1274">
        <v>2</v>
      </c>
      <c r="E1274">
        <v>296</v>
      </c>
      <c r="F1274">
        <v>6.4833290255880103</v>
      </c>
      <c r="G1274">
        <v>5.9506149291992196</v>
      </c>
      <c r="H1274">
        <f>Table1[[#This Row],[target]]-Table1[[#This Row],[output]]</f>
        <v>0.53271409638879064</v>
      </c>
      <c r="I1274">
        <f>Table1[[#This Row],[tar-out]]*Table1[[#This Row],[tar-out]]</f>
        <v>0.28378430849132574</v>
      </c>
      <c r="J1274" t="b">
        <f>AND(ABS(Table1[[#This Row],[tar-out]])&gt;=$J$1,ABS(Table1[[#This Row],[tar-out]])&lt;$K$1)</f>
        <v>1</v>
      </c>
      <c r="K1274" t="b">
        <f>AND(ABS(Table1[[#This Row],[tar-out]])&gt;=$K$1,ABS(Table1[[#This Row],[tar-out]])&lt;$L$1)</f>
        <v>0</v>
      </c>
      <c r="L1274" t="b">
        <f>AND(ABS(Table1[[#This Row],[tar-out]])&gt;=$L$1,ABS(Table1[[#This Row],[tar-out]])&lt;$M$1)</f>
        <v>0</v>
      </c>
      <c r="M1274" t="b">
        <f>AND(ABS(Table1[[#This Row],[tar-out]])&gt;=$M$1,ABS(Table1[[#This Row],[tar-out]])&lt;$N$1)</f>
        <v>0</v>
      </c>
      <c r="N1274" t="b">
        <f>AND(ABS(Table1[[#This Row],[tar-out]])&gt;=$N$1,ABS(Table1[[#This Row],[tar-out]])&lt;$O$1)</f>
        <v>0</v>
      </c>
      <c r="O1274" t="b">
        <f>AND(ABS(Table1[[#This Row],[tar-out]])&gt;=$O$1,ABS(Table1[[#This Row],[tar-out]])&lt;$P$1)</f>
        <v>0</v>
      </c>
      <c r="P1274" s="1">
        <f>ROUND(Table1[[#This Row],[tar-out]],0)</f>
        <v>1</v>
      </c>
      <c r="Q1274" s="3">
        <v>1272</v>
      </c>
      <c r="U1274">
        <f>IF(Table1[[#This Row],[tar-out in '[0,1)]],1,0)</f>
        <v>1</v>
      </c>
      <c r="V1274">
        <f>IF(Table1[[#This Row],[tar-out in '[1,2)]],1,0)</f>
        <v>0</v>
      </c>
      <c r="W1274">
        <f>IF(Table1[[#This Row],[tar-out'[2,5)]],1,0)</f>
        <v>0</v>
      </c>
      <c r="X1274">
        <f>IF(Table1[[#This Row],[tar-out in '[5, 10)]],1,0)</f>
        <v>0</v>
      </c>
      <c r="Y1274">
        <f>IF(Table1[[#This Row],[tar-out in '[10,20)]],1,0)</f>
        <v>0</v>
      </c>
      <c r="Z1274">
        <f>IF(Table1[[#This Row],[tar-out in '[20, 10000)]],1,0)</f>
        <v>0</v>
      </c>
    </row>
    <row r="1275" spans="1:26" x14ac:dyDescent="0.25">
      <c r="A1275">
        <v>25</v>
      </c>
      <c r="B1275">
        <v>288</v>
      </c>
      <c r="C1275">
        <v>7.28</v>
      </c>
      <c r="D1275">
        <v>2</v>
      </c>
      <c r="E1275">
        <v>184</v>
      </c>
      <c r="F1275">
        <v>6.1949250288350601</v>
      </c>
      <c r="G1275">
        <v>6.0041961669921902</v>
      </c>
      <c r="H1275">
        <f>Table1[[#This Row],[target]]-Table1[[#This Row],[output]]</f>
        <v>0.19072886184286997</v>
      </c>
      <c r="I1275">
        <f>Table1[[#This Row],[tar-out]]*Table1[[#This Row],[tar-out]]</f>
        <v>3.6377498739876578E-2</v>
      </c>
      <c r="J1275" t="b">
        <f>AND(ABS(Table1[[#This Row],[tar-out]])&gt;=$J$1,ABS(Table1[[#This Row],[tar-out]])&lt;$K$1)</f>
        <v>1</v>
      </c>
      <c r="K1275" t="b">
        <f>AND(ABS(Table1[[#This Row],[tar-out]])&gt;=$K$1,ABS(Table1[[#This Row],[tar-out]])&lt;$L$1)</f>
        <v>0</v>
      </c>
      <c r="L1275" t="b">
        <f>AND(ABS(Table1[[#This Row],[tar-out]])&gt;=$L$1,ABS(Table1[[#This Row],[tar-out]])&lt;$M$1)</f>
        <v>0</v>
      </c>
      <c r="M1275" t="b">
        <f>AND(ABS(Table1[[#This Row],[tar-out]])&gt;=$M$1,ABS(Table1[[#This Row],[tar-out]])&lt;$N$1)</f>
        <v>0</v>
      </c>
      <c r="N1275" t="b">
        <f>AND(ABS(Table1[[#This Row],[tar-out]])&gt;=$N$1,ABS(Table1[[#This Row],[tar-out]])&lt;$O$1)</f>
        <v>0</v>
      </c>
      <c r="O1275" t="b">
        <f>AND(ABS(Table1[[#This Row],[tar-out]])&gt;=$O$1,ABS(Table1[[#This Row],[tar-out]])&lt;$P$1)</f>
        <v>0</v>
      </c>
      <c r="P1275" s="1">
        <f>ROUND(Table1[[#This Row],[tar-out]],0)</f>
        <v>0</v>
      </c>
      <c r="Q1275" s="2">
        <v>1273</v>
      </c>
      <c r="U1275">
        <f>IF(Table1[[#This Row],[tar-out in '[0,1)]],1,0)</f>
        <v>1</v>
      </c>
      <c r="V1275">
        <f>IF(Table1[[#This Row],[tar-out in '[1,2)]],1,0)</f>
        <v>0</v>
      </c>
      <c r="W1275">
        <f>IF(Table1[[#This Row],[tar-out'[2,5)]],1,0)</f>
        <v>0</v>
      </c>
      <c r="X1275">
        <f>IF(Table1[[#This Row],[tar-out in '[5, 10)]],1,0)</f>
        <v>0</v>
      </c>
      <c r="Y1275">
        <f>IF(Table1[[#This Row],[tar-out in '[10,20)]],1,0)</f>
        <v>0</v>
      </c>
      <c r="Z1275">
        <f>IF(Table1[[#This Row],[tar-out in '[20, 10000)]],1,0)</f>
        <v>0</v>
      </c>
    </row>
    <row r="1276" spans="1:26" x14ac:dyDescent="0.25">
      <c r="A1276">
        <v>25</v>
      </c>
      <c r="B1276">
        <v>288</v>
      </c>
      <c r="C1276">
        <v>7.28</v>
      </c>
      <c r="D1276">
        <v>2</v>
      </c>
      <c r="E1276">
        <v>149</v>
      </c>
      <c r="F1276">
        <v>5.5949711723254296</v>
      </c>
      <c r="G1276">
        <v>6.0045394897460902</v>
      </c>
      <c r="H1276">
        <f>Table1[[#This Row],[target]]-Table1[[#This Row],[output]]</f>
        <v>-0.40956831742066058</v>
      </c>
      <c r="I1276">
        <f>Table1[[#This Row],[tar-out]]*Table1[[#This Row],[tar-out]]</f>
        <v>0.16774620663479098</v>
      </c>
      <c r="J1276" t="b">
        <f>AND(ABS(Table1[[#This Row],[tar-out]])&gt;=$J$1,ABS(Table1[[#This Row],[tar-out]])&lt;$K$1)</f>
        <v>1</v>
      </c>
      <c r="K1276" t="b">
        <f>AND(ABS(Table1[[#This Row],[tar-out]])&gt;=$K$1,ABS(Table1[[#This Row],[tar-out]])&lt;$L$1)</f>
        <v>0</v>
      </c>
      <c r="L1276" t="b">
        <f>AND(ABS(Table1[[#This Row],[tar-out]])&gt;=$L$1,ABS(Table1[[#This Row],[tar-out]])&lt;$M$1)</f>
        <v>0</v>
      </c>
      <c r="M1276" t="b">
        <f>AND(ABS(Table1[[#This Row],[tar-out]])&gt;=$M$1,ABS(Table1[[#This Row],[tar-out]])&lt;$N$1)</f>
        <v>0</v>
      </c>
      <c r="N1276" t="b">
        <f>AND(ABS(Table1[[#This Row],[tar-out]])&gt;=$N$1,ABS(Table1[[#This Row],[tar-out]])&lt;$O$1)</f>
        <v>0</v>
      </c>
      <c r="O1276" t="b">
        <f>AND(ABS(Table1[[#This Row],[tar-out]])&gt;=$O$1,ABS(Table1[[#This Row],[tar-out]])&lt;$P$1)</f>
        <v>0</v>
      </c>
      <c r="P1276" s="1">
        <f>ROUND(Table1[[#This Row],[tar-out]],0)</f>
        <v>0</v>
      </c>
      <c r="Q1276" s="3">
        <v>1274</v>
      </c>
      <c r="U1276">
        <f>IF(Table1[[#This Row],[tar-out in '[0,1)]],1,0)</f>
        <v>1</v>
      </c>
      <c r="V1276">
        <f>IF(Table1[[#This Row],[tar-out in '[1,2)]],1,0)</f>
        <v>0</v>
      </c>
      <c r="W1276">
        <f>IF(Table1[[#This Row],[tar-out'[2,5)]],1,0)</f>
        <v>0</v>
      </c>
      <c r="X1276">
        <f>IF(Table1[[#This Row],[tar-out in '[5, 10)]],1,0)</f>
        <v>0</v>
      </c>
      <c r="Y1276">
        <f>IF(Table1[[#This Row],[tar-out in '[10,20)]],1,0)</f>
        <v>0</v>
      </c>
      <c r="Z1276">
        <f>IF(Table1[[#This Row],[tar-out in '[20, 10000)]],1,0)</f>
        <v>0</v>
      </c>
    </row>
    <row r="1277" spans="1:26" x14ac:dyDescent="0.25">
      <c r="A1277">
        <v>25</v>
      </c>
      <c r="B1277">
        <v>288</v>
      </c>
      <c r="C1277">
        <v>7.28</v>
      </c>
      <c r="D1277">
        <v>2</v>
      </c>
      <c r="E1277">
        <v>126</v>
      </c>
      <c r="F1277">
        <v>5.6737704918032801</v>
      </c>
      <c r="G1277">
        <v>6.0006852149963397</v>
      </c>
      <c r="H1277">
        <f>Table1[[#This Row],[target]]-Table1[[#This Row],[output]]</f>
        <v>-0.32691472319305959</v>
      </c>
      <c r="I1277">
        <f>Table1[[#This Row],[tar-out]]*Table1[[#This Row],[tar-out]]</f>
        <v>0.10687323624039477</v>
      </c>
      <c r="J1277" t="b">
        <f>AND(ABS(Table1[[#This Row],[tar-out]])&gt;=$J$1,ABS(Table1[[#This Row],[tar-out]])&lt;$K$1)</f>
        <v>1</v>
      </c>
      <c r="K1277" t="b">
        <f>AND(ABS(Table1[[#This Row],[tar-out]])&gt;=$K$1,ABS(Table1[[#This Row],[tar-out]])&lt;$L$1)</f>
        <v>0</v>
      </c>
      <c r="L1277" t="b">
        <f>AND(ABS(Table1[[#This Row],[tar-out]])&gt;=$L$1,ABS(Table1[[#This Row],[tar-out]])&lt;$M$1)</f>
        <v>0</v>
      </c>
      <c r="M1277" t="b">
        <f>AND(ABS(Table1[[#This Row],[tar-out]])&gt;=$M$1,ABS(Table1[[#This Row],[tar-out]])&lt;$N$1)</f>
        <v>0</v>
      </c>
      <c r="N1277" t="b">
        <f>AND(ABS(Table1[[#This Row],[tar-out]])&gt;=$N$1,ABS(Table1[[#This Row],[tar-out]])&lt;$O$1)</f>
        <v>0</v>
      </c>
      <c r="O1277" t="b">
        <f>AND(ABS(Table1[[#This Row],[tar-out]])&gt;=$O$1,ABS(Table1[[#This Row],[tar-out]])&lt;$P$1)</f>
        <v>0</v>
      </c>
      <c r="P1277" s="1">
        <f>ROUND(Table1[[#This Row],[tar-out]],0)</f>
        <v>0</v>
      </c>
      <c r="Q1277" s="2">
        <v>1275</v>
      </c>
      <c r="U1277">
        <f>IF(Table1[[#This Row],[tar-out in '[0,1)]],1,0)</f>
        <v>1</v>
      </c>
      <c r="V1277">
        <f>IF(Table1[[#This Row],[tar-out in '[1,2)]],1,0)</f>
        <v>0</v>
      </c>
      <c r="W1277">
        <f>IF(Table1[[#This Row],[tar-out'[2,5)]],1,0)</f>
        <v>0</v>
      </c>
      <c r="X1277">
        <f>IF(Table1[[#This Row],[tar-out in '[5, 10)]],1,0)</f>
        <v>0</v>
      </c>
      <c r="Y1277">
        <f>IF(Table1[[#This Row],[tar-out in '[10,20)]],1,0)</f>
        <v>0</v>
      </c>
      <c r="Z1277">
        <f>IF(Table1[[#This Row],[tar-out in '[20, 10000)]],1,0)</f>
        <v>0</v>
      </c>
    </row>
    <row r="1278" spans="1:26" x14ac:dyDescent="0.25">
      <c r="A1278">
        <v>25</v>
      </c>
      <c r="B1278">
        <v>288</v>
      </c>
      <c r="C1278">
        <v>7.28</v>
      </c>
      <c r="D1278">
        <v>2</v>
      </c>
      <c r="E1278">
        <v>161</v>
      </c>
      <c r="F1278">
        <v>6.37054502584565</v>
      </c>
      <c r="G1278">
        <v>6.00653076171875</v>
      </c>
      <c r="H1278">
        <f>Table1[[#This Row],[target]]-Table1[[#This Row],[output]]</f>
        <v>0.36401426412689997</v>
      </c>
      <c r="I1278">
        <f>Table1[[#This Row],[tar-out]]*Table1[[#This Row],[tar-out]]</f>
        <v>0.13250638448784849</v>
      </c>
      <c r="J1278" t="b">
        <f>AND(ABS(Table1[[#This Row],[tar-out]])&gt;=$J$1,ABS(Table1[[#This Row],[tar-out]])&lt;$K$1)</f>
        <v>1</v>
      </c>
      <c r="K1278" t="b">
        <f>AND(ABS(Table1[[#This Row],[tar-out]])&gt;=$K$1,ABS(Table1[[#This Row],[tar-out]])&lt;$L$1)</f>
        <v>0</v>
      </c>
      <c r="L1278" t="b">
        <f>AND(ABS(Table1[[#This Row],[tar-out]])&gt;=$L$1,ABS(Table1[[#This Row],[tar-out]])&lt;$M$1)</f>
        <v>0</v>
      </c>
      <c r="M1278" t="b">
        <f>AND(ABS(Table1[[#This Row],[tar-out]])&gt;=$M$1,ABS(Table1[[#This Row],[tar-out]])&lt;$N$1)</f>
        <v>0</v>
      </c>
      <c r="N1278" t="b">
        <f>AND(ABS(Table1[[#This Row],[tar-out]])&gt;=$N$1,ABS(Table1[[#This Row],[tar-out]])&lt;$O$1)</f>
        <v>0</v>
      </c>
      <c r="O1278" t="b">
        <f>AND(ABS(Table1[[#This Row],[tar-out]])&gt;=$O$1,ABS(Table1[[#This Row],[tar-out]])&lt;$P$1)</f>
        <v>0</v>
      </c>
      <c r="P1278" s="1">
        <f>ROUND(Table1[[#This Row],[tar-out]],0)</f>
        <v>0</v>
      </c>
      <c r="Q1278" s="3">
        <v>1276</v>
      </c>
      <c r="U1278">
        <f>IF(Table1[[#This Row],[tar-out in '[0,1)]],1,0)</f>
        <v>1</v>
      </c>
      <c r="V1278">
        <f>IF(Table1[[#This Row],[tar-out in '[1,2)]],1,0)</f>
        <v>0</v>
      </c>
      <c r="W1278">
        <f>IF(Table1[[#This Row],[tar-out'[2,5)]],1,0)</f>
        <v>0</v>
      </c>
      <c r="X1278">
        <f>IF(Table1[[#This Row],[tar-out in '[5, 10)]],1,0)</f>
        <v>0</v>
      </c>
      <c r="Y1278">
        <f>IF(Table1[[#This Row],[tar-out in '[10,20)]],1,0)</f>
        <v>0</v>
      </c>
      <c r="Z1278">
        <f>IF(Table1[[#This Row],[tar-out in '[20, 10000)]],1,0)</f>
        <v>0</v>
      </c>
    </row>
    <row r="1279" spans="1:26" x14ac:dyDescent="0.25">
      <c r="A1279">
        <v>25</v>
      </c>
      <c r="B1279">
        <v>288</v>
      </c>
      <c r="C1279">
        <v>7.28</v>
      </c>
      <c r="D1279">
        <v>2</v>
      </c>
      <c r="E1279">
        <v>152</v>
      </c>
      <c r="F1279">
        <v>7.8143545523712898</v>
      </c>
      <c r="G1279">
        <v>6.0050420761108398</v>
      </c>
      <c r="H1279">
        <f>Table1[[#This Row],[target]]-Table1[[#This Row],[output]]</f>
        <v>1.80931247626045</v>
      </c>
      <c r="I1279">
        <f>Table1[[#This Row],[tar-out]]*Table1[[#This Row],[tar-out]]</f>
        <v>3.2736116367517214</v>
      </c>
      <c r="J1279" t="b">
        <f>AND(ABS(Table1[[#This Row],[tar-out]])&gt;=$J$1,ABS(Table1[[#This Row],[tar-out]])&lt;$K$1)</f>
        <v>0</v>
      </c>
      <c r="K1279" t="b">
        <f>AND(ABS(Table1[[#This Row],[tar-out]])&gt;=$K$1,ABS(Table1[[#This Row],[tar-out]])&lt;$L$1)</f>
        <v>1</v>
      </c>
      <c r="L1279" t="b">
        <f>AND(ABS(Table1[[#This Row],[tar-out]])&gt;=$L$1,ABS(Table1[[#This Row],[tar-out]])&lt;$M$1)</f>
        <v>0</v>
      </c>
      <c r="M1279" t="b">
        <f>AND(ABS(Table1[[#This Row],[tar-out]])&gt;=$M$1,ABS(Table1[[#This Row],[tar-out]])&lt;$N$1)</f>
        <v>0</v>
      </c>
      <c r="N1279" t="b">
        <f>AND(ABS(Table1[[#This Row],[tar-out]])&gt;=$N$1,ABS(Table1[[#This Row],[tar-out]])&lt;$O$1)</f>
        <v>0</v>
      </c>
      <c r="O1279" t="b">
        <f>AND(ABS(Table1[[#This Row],[tar-out]])&gt;=$O$1,ABS(Table1[[#This Row],[tar-out]])&lt;$P$1)</f>
        <v>0</v>
      </c>
      <c r="P1279" s="1">
        <f>ROUND(Table1[[#This Row],[tar-out]],0)</f>
        <v>2</v>
      </c>
      <c r="Q1279" s="2">
        <v>1277</v>
      </c>
      <c r="U1279">
        <f>IF(Table1[[#This Row],[tar-out in '[0,1)]],1,0)</f>
        <v>0</v>
      </c>
      <c r="V1279">
        <f>IF(Table1[[#This Row],[tar-out in '[1,2)]],1,0)</f>
        <v>1</v>
      </c>
      <c r="W1279">
        <f>IF(Table1[[#This Row],[tar-out'[2,5)]],1,0)</f>
        <v>0</v>
      </c>
      <c r="X1279">
        <f>IF(Table1[[#This Row],[tar-out in '[5, 10)]],1,0)</f>
        <v>0</v>
      </c>
      <c r="Y1279">
        <f>IF(Table1[[#This Row],[tar-out in '[10,20)]],1,0)</f>
        <v>0</v>
      </c>
      <c r="Z1279">
        <f>IF(Table1[[#This Row],[tar-out in '[20, 10000)]],1,0)</f>
        <v>0</v>
      </c>
    </row>
    <row r="1280" spans="1:26" x14ac:dyDescent="0.25">
      <c r="A1280">
        <v>25</v>
      </c>
      <c r="B1280">
        <v>288</v>
      </c>
      <c r="C1280">
        <v>7.28</v>
      </c>
      <c r="D1280">
        <v>2</v>
      </c>
      <c r="E1280">
        <v>129</v>
      </c>
      <c r="F1280">
        <v>6.9586985484888899</v>
      </c>
      <c r="G1280">
        <v>6.0011878013610804</v>
      </c>
      <c r="H1280">
        <f>Table1[[#This Row],[target]]-Table1[[#This Row],[output]]</f>
        <v>0.95751074712780948</v>
      </c>
      <c r="I1280">
        <f>Table1[[#This Row],[tar-out]]*Table1[[#This Row],[tar-out]]</f>
        <v>0.91682683086525596</v>
      </c>
      <c r="J1280" t="b">
        <f>AND(ABS(Table1[[#This Row],[tar-out]])&gt;=$J$1,ABS(Table1[[#This Row],[tar-out]])&lt;$K$1)</f>
        <v>1</v>
      </c>
      <c r="K1280" t="b">
        <f>AND(ABS(Table1[[#This Row],[tar-out]])&gt;=$K$1,ABS(Table1[[#This Row],[tar-out]])&lt;$L$1)</f>
        <v>0</v>
      </c>
      <c r="L1280" t="b">
        <f>AND(ABS(Table1[[#This Row],[tar-out]])&gt;=$L$1,ABS(Table1[[#This Row],[tar-out]])&lt;$M$1)</f>
        <v>0</v>
      </c>
      <c r="M1280" t="b">
        <f>AND(ABS(Table1[[#This Row],[tar-out]])&gt;=$M$1,ABS(Table1[[#This Row],[tar-out]])&lt;$N$1)</f>
        <v>0</v>
      </c>
      <c r="N1280" t="b">
        <f>AND(ABS(Table1[[#This Row],[tar-out]])&gt;=$N$1,ABS(Table1[[#This Row],[tar-out]])&lt;$O$1)</f>
        <v>0</v>
      </c>
      <c r="O1280" t="b">
        <f>AND(ABS(Table1[[#This Row],[tar-out]])&gt;=$O$1,ABS(Table1[[#This Row],[tar-out]])&lt;$P$1)</f>
        <v>0</v>
      </c>
      <c r="P1280" s="1">
        <f>ROUND(Table1[[#This Row],[tar-out]],0)</f>
        <v>1</v>
      </c>
      <c r="Q1280" s="3">
        <v>1278</v>
      </c>
      <c r="U1280">
        <f>IF(Table1[[#This Row],[tar-out in '[0,1)]],1,0)</f>
        <v>1</v>
      </c>
      <c r="V1280">
        <f>IF(Table1[[#This Row],[tar-out in '[1,2)]],1,0)</f>
        <v>0</v>
      </c>
      <c r="W1280">
        <f>IF(Table1[[#This Row],[tar-out'[2,5)]],1,0)</f>
        <v>0</v>
      </c>
      <c r="X1280">
        <f>IF(Table1[[#This Row],[tar-out in '[5, 10)]],1,0)</f>
        <v>0</v>
      </c>
      <c r="Y1280">
        <f>IF(Table1[[#This Row],[tar-out in '[10,20)]],1,0)</f>
        <v>0</v>
      </c>
      <c r="Z1280">
        <f>IF(Table1[[#This Row],[tar-out in '[20, 10000)]],1,0)</f>
        <v>0</v>
      </c>
    </row>
    <row r="1281" spans="1:26" x14ac:dyDescent="0.25">
      <c r="A1281">
        <v>25</v>
      </c>
      <c r="B1281">
        <v>288</v>
      </c>
      <c r="C1281">
        <v>7.28</v>
      </c>
      <c r="D1281">
        <v>2</v>
      </c>
      <c r="E1281">
        <v>104</v>
      </c>
      <c r="F1281">
        <v>5.7581373905025401</v>
      </c>
      <c r="G1281">
        <v>5.9969983100891104</v>
      </c>
      <c r="H1281">
        <f>Table1[[#This Row],[target]]-Table1[[#This Row],[output]]</f>
        <v>-0.2388609195865703</v>
      </c>
      <c r="I1281">
        <f>Table1[[#This Row],[tar-out]]*Table1[[#This Row],[tar-out]]</f>
        <v>5.7054538905742004E-2</v>
      </c>
      <c r="J1281" t="b">
        <f>AND(ABS(Table1[[#This Row],[tar-out]])&gt;=$J$1,ABS(Table1[[#This Row],[tar-out]])&lt;$K$1)</f>
        <v>1</v>
      </c>
      <c r="K1281" t="b">
        <f>AND(ABS(Table1[[#This Row],[tar-out]])&gt;=$K$1,ABS(Table1[[#This Row],[tar-out]])&lt;$L$1)</f>
        <v>0</v>
      </c>
      <c r="L1281" t="b">
        <f>AND(ABS(Table1[[#This Row],[tar-out]])&gt;=$L$1,ABS(Table1[[#This Row],[tar-out]])&lt;$M$1)</f>
        <v>0</v>
      </c>
      <c r="M1281" t="b">
        <f>AND(ABS(Table1[[#This Row],[tar-out]])&gt;=$M$1,ABS(Table1[[#This Row],[tar-out]])&lt;$N$1)</f>
        <v>0</v>
      </c>
      <c r="N1281" t="b">
        <f>AND(ABS(Table1[[#This Row],[tar-out]])&gt;=$N$1,ABS(Table1[[#This Row],[tar-out]])&lt;$O$1)</f>
        <v>0</v>
      </c>
      <c r="O1281" t="b">
        <f>AND(ABS(Table1[[#This Row],[tar-out]])&gt;=$O$1,ABS(Table1[[#This Row],[tar-out]])&lt;$P$1)</f>
        <v>0</v>
      </c>
      <c r="P1281" s="1">
        <f>ROUND(Table1[[#This Row],[tar-out]],0)</f>
        <v>0</v>
      </c>
      <c r="Q1281" s="2">
        <v>1279</v>
      </c>
      <c r="U1281">
        <f>IF(Table1[[#This Row],[tar-out in '[0,1)]],1,0)</f>
        <v>1</v>
      </c>
      <c r="V1281">
        <f>IF(Table1[[#This Row],[tar-out in '[1,2)]],1,0)</f>
        <v>0</v>
      </c>
      <c r="W1281">
        <f>IF(Table1[[#This Row],[tar-out'[2,5)]],1,0)</f>
        <v>0</v>
      </c>
      <c r="X1281">
        <f>IF(Table1[[#This Row],[tar-out in '[5, 10)]],1,0)</f>
        <v>0</v>
      </c>
      <c r="Y1281">
        <f>IF(Table1[[#This Row],[tar-out in '[10,20)]],1,0)</f>
        <v>0</v>
      </c>
      <c r="Z1281">
        <f>IF(Table1[[#This Row],[tar-out in '[20, 10000)]],1,0)</f>
        <v>0</v>
      </c>
    </row>
    <row r="1282" spans="1:26" x14ac:dyDescent="0.25">
      <c r="A1282">
        <v>25</v>
      </c>
      <c r="B1282">
        <v>288</v>
      </c>
      <c r="C1282">
        <v>7.28</v>
      </c>
      <c r="D1282">
        <v>2</v>
      </c>
      <c r="E1282">
        <v>153</v>
      </c>
      <c r="F1282">
        <v>7.9697940107322101</v>
      </c>
      <c r="G1282">
        <v>6.00520992279053</v>
      </c>
      <c r="H1282">
        <f>Table1[[#This Row],[target]]-Table1[[#This Row],[output]]</f>
        <v>1.96458408794168</v>
      </c>
      <c r="I1282">
        <f>Table1[[#This Row],[tar-out]]*Table1[[#This Row],[tar-out]]</f>
        <v>3.8595906385936427</v>
      </c>
      <c r="J1282" t="b">
        <f>AND(ABS(Table1[[#This Row],[tar-out]])&gt;=$J$1,ABS(Table1[[#This Row],[tar-out]])&lt;$K$1)</f>
        <v>0</v>
      </c>
      <c r="K1282" t="b">
        <f>AND(ABS(Table1[[#This Row],[tar-out]])&gt;=$K$1,ABS(Table1[[#This Row],[tar-out]])&lt;$L$1)</f>
        <v>1</v>
      </c>
      <c r="L1282" t="b">
        <f>AND(ABS(Table1[[#This Row],[tar-out]])&gt;=$L$1,ABS(Table1[[#This Row],[tar-out]])&lt;$M$1)</f>
        <v>0</v>
      </c>
      <c r="M1282" t="b">
        <f>AND(ABS(Table1[[#This Row],[tar-out]])&gt;=$M$1,ABS(Table1[[#This Row],[tar-out]])&lt;$N$1)</f>
        <v>0</v>
      </c>
      <c r="N1282" t="b">
        <f>AND(ABS(Table1[[#This Row],[tar-out]])&gt;=$N$1,ABS(Table1[[#This Row],[tar-out]])&lt;$O$1)</f>
        <v>0</v>
      </c>
      <c r="O1282" t="b">
        <f>AND(ABS(Table1[[#This Row],[tar-out]])&gt;=$O$1,ABS(Table1[[#This Row],[tar-out]])&lt;$P$1)</f>
        <v>0</v>
      </c>
      <c r="P1282" s="1">
        <f>ROUND(Table1[[#This Row],[tar-out]],0)</f>
        <v>2</v>
      </c>
      <c r="Q1282" s="3">
        <v>1280</v>
      </c>
      <c r="U1282">
        <f>IF(Table1[[#This Row],[tar-out in '[0,1)]],1,0)</f>
        <v>0</v>
      </c>
      <c r="V1282">
        <f>IF(Table1[[#This Row],[tar-out in '[1,2)]],1,0)</f>
        <v>1</v>
      </c>
      <c r="W1282">
        <f>IF(Table1[[#This Row],[tar-out'[2,5)]],1,0)</f>
        <v>0</v>
      </c>
      <c r="X1282">
        <f>IF(Table1[[#This Row],[tar-out in '[5, 10)]],1,0)</f>
        <v>0</v>
      </c>
      <c r="Y1282">
        <f>IF(Table1[[#This Row],[tar-out in '[10,20)]],1,0)</f>
        <v>0</v>
      </c>
      <c r="Z1282">
        <f>IF(Table1[[#This Row],[tar-out in '[20, 10000)]],1,0)</f>
        <v>0</v>
      </c>
    </row>
    <row r="1283" spans="1:26" x14ac:dyDescent="0.25">
      <c r="A1283">
        <v>25</v>
      </c>
      <c r="B1283">
        <v>288</v>
      </c>
      <c r="C1283">
        <v>7.28</v>
      </c>
      <c r="D1283">
        <v>2</v>
      </c>
      <c r="E1283">
        <v>89</v>
      </c>
      <c r="F1283">
        <v>7.7790766229796802</v>
      </c>
      <c r="G1283">
        <v>5.9897694587707502</v>
      </c>
      <c r="H1283">
        <f>Table1[[#This Row],[target]]-Table1[[#This Row],[output]]</f>
        <v>1.78930716420893</v>
      </c>
      <c r="I1283">
        <f>Table1[[#This Row],[tar-out]]*Table1[[#This Row],[tar-out]]</f>
        <v>3.2016201278894028</v>
      </c>
      <c r="J1283" t="b">
        <f>AND(ABS(Table1[[#This Row],[tar-out]])&gt;=$J$1,ABS(Table1[[#This Row],[tar-out]])&lt;$K$1)</f>
        <v>0</v>
      </c>
      <c r="K1283" t="b">
        <f>AND(ABS(Table1[[#This Row],[tar-out]])&gt;=$K$1,ABS(Table1[[#This Row],[tar-out]])&lt;$L$1)</f>
        <v>1</v>
      </c>
      <c r="L1283" t="b">
        <f>AND(ABS(Table1[[#This Row],[tar-out]])&gt;=$L$1,ABS(Table1[[#This Row],[tar-out]])&lt;$M$1)</f>
        <v>0</v>
      </c>
      <c r="M1283" t="b">
        <f>AND(ABS(Table1[[#This Row],[tar-out]])&gt;=$M$1,ABS(Table1[[#This Row],[tar-out]])&lt;$N$1)</f>
        <v>0</v>
      </c>
      <c r="N1283" t="b">
        <f>AND(ABS(Table1[[#This Row],[tar-out]])&gt;=$N$1,ABS(Table1[[#This Row],[tar-out]])&lt;$O$1)</f>
        <v>0</v>
      </c>
      <c r="O1283" t="b">
        <f>AND(ABS(Table1[[#This Row],[tar-out]])&gt;=$O$1,ABS(Table1[[#This Row],[tar-out]])&lt;$P$1)</f>
        <v>0</v>
      </c>
      <c r="P1283" s="1">
        <f>ROUND(Table1[[#This Row],[tar-out]],0)</f>
        <v>2</v>
      </c>
      <c r="Q1283" s="2">
        <v>1281</v>
      </c>
      <c r="U1283">
        <f>IF(Table1[[#This Row],[tar-out in '[0,1)]],1,0)</f>
        <v>0</v>
      </c>
      <c r="V1283">
        <f>IF(Table1[[#This Row],[tar-out in '[1,2)]],1,0)</f>
        <v>1</v>
      </c>
      <c r="W1283">
        <f>IF(Table1[[#This Row],[tar-out'[2,5)]],1,0)</f>
        <v>0</v>
      </c>
      <c r="X1283">
        <f>IF(Table1[[#This Row],[tar-out in '[5, 10)]],1,0)</f>
        <v>0</v>
      </c>
      <c r="Y1283">
        <f>IF(Table1[[#This Row],[tar-out in '[10,20)]],1,0)</f>
        <v>0</v>
      </c>
      <c r="Z1283">
        <f>IF(Table1[[#This Row],[tar-out in '[20, 10000)]],1,0)</f>
        <v>0</v>
      </c>
    </row>
    <row r="1284" spans="1:26" x14ac:dyDescent="0.25">
      <c r="A1284">
        <v>25</v>
      </c>
      <c r="B1284">
        <v>288</v>
      </c>
      <c r="C1284">
        <v>7.28</v>
      </c>
      <c r="D1284">
        <v>2</v>
      </c>
      <c r="E1284">
        <v>41</v>
      </c>
      <c r="F1284">
        <v>5.7221482212400696</v>
      </c>
      <c r="G1284">
        <v>6.0811071395873997</v>
      </c>
      <c r="H1284">
        <f>Table1[[#This Row],[target]]-Table1[[#This Row],[output]]</f>
        <v>-0.35895891834733007</v>
      </c>
      <c r="I1284">
        <f>Table1[[#This Row],[tar-out]]*Table1[[#This Row],[tar-out]]</f>
        <v>0.12885150506108517</v>
      </c>
      <c r="J1284" t="b">
        <f>AND(ABS(Table1[[#This Row],[tar-out]])&gt;=$J$1,ABS(Table1[[#This Row],[tar-out]])&lt;$K$1)</f>
        <v>1</v>
      </c>
      <c r="K1284" t="b">
        <f>AND(ABS(Table1[[#This Row],[tar-out]])&gt;=$K$1,ABS(Table1[[#This Row],[tar-out]])&lt;$L$1)</f>
        <v>0</v>
      </c>
      <c r="L1284" t="b">
        <f>AND(ABS(Table1[[#This Row],[tar-out]])&gt;=$L$1,ABS(Table1[[#This Row],[tar-out]])&lt;$M$1)</f>
        <v>0</v>
      </c>
      <c r="M1284" t="b">
        <f>AND(ABS(Table1[[#This Row],[tar-out]])&gt;=$M$1,ABS(Table1[[#This Row],[tar-out]])&lt;$N$1)</f>
        <v>0</v>
      </c>
      <c r="N1284" t="b">
        <f>AND(ABS(Table1[[#This Row],[tar-out]])&gt;=$N$1,ABS(Table1[[#This Row],[tar-out]])&lt;$O$1)</f>
        <v>0</v>
      </c>
      <c r="O1284" t="b">
        <f>AND(ABS(Table1[[#This Row],[tar-out]])&gt;=$O$1,ABS(Table1[[#This Row],[tar-out]])&lt;$P$1)</f>
        <v>0</v>
      </c>
      <c r="P1284" s="1">
        <f>ROUND(Table1[[#This Row],[tar-out]],0)</f>
        <v>0</v>
      </c>
      <c r="Q1284" s="3">
        <v>1282</v>
      </c>
      <c r="U1284">
        <f>IF(Table1[[#This Row],[tar-out in '[0,1)]],1,0)</f>
        <v>1</v>
      </c>
      <c r="V1284">
        <f>IF(Table1[[#This Row],[tar-out in '[1,2)]],1,0)</f>
        <v>0</v>
      </c>
      <c r="W1284">
        <f>IF(Table1[[#This Row],[tar-out'[2,5)]],1,0)</f>
        <v>0</v>
      </c>
      <c r="X1284">
        <f>IF(Table1[[#This Row],[tar-out in '[5, 10)]],1,0)</f>
        <v>0</v>
      </c>
      <c r="Y1284">
        <f>IF(Table1[[#This Row],[tar-out in '[10,20)]],1,0)</f>
        <v>0</v>
      </c>
      <c r="Z1284">
        <f>IF(Table1[[#This Row],[tar-out in '[20, 10000)]],1,0)</f>
        <v>0</v>
      </c>
    </row>
    <row r="1285" spans="1:26" x14ac:dyDescent="0.25">
      <c r="A1285">
        <v>25</v>
      </c>
      <c r="B1285">
        <v>288</v>
      </c>
      <c r="C1285">
        <v>7.28</v>
      </c>
      <c r="D1285">
        <v>2</v>
      </c>
      <c r="E1285">
        <v>297</v>
      </c>
      <c r="F1285">
        <v>5.4987680394227398</v>
      </c>
      <c r="G1285">
        <v>5.9506058692932102</v>
      </c>
      <c r="H1285">
        <f>Table1[[#This Row],[target]]-Table1[[#This Row],[output]]</f>
        <v>-0.45183782987047039</v>
      </c>
      <c r="I1285">
        <f>Table1[[#This Row],[tar-out]]*Table1[[#This Row],[tar-out]]</f>
        <v>0.20415742450205615</v>
      </c>
      <c r="J1285" t="b">
        <f>AND(ABS(Table1[[#This Row],[tar-out]])&gt;=$J$1,ABS(Table1[[#This Row],[tar-out]])&lt;$K$1)</f>
        <v>1</v>
      </c>
      <c r="K1285" t="b">
        <f>AND(ABS(Table1[[#This Row],[tar-out]])&gt;=$K$1,ABS(Table1[[#This Row],[tar-out]])&lt;$L$1)</f>
        <v>0</v>
      </c>
      <c r="L1285" t="b">
        <f>AND(ABS(Table1[[#This Row],[tar-out]])&gt;=$L$1,ABS(Table1[[#This Row],[tar-out]])&lt;$M$1)</f>
        <v>0</v>
      </c>
      <c r="M1285" t="b">
        <f>AND(ABS(Table1[[#This Row],[tar-out]])&gt;=$M$1,ABS(Table1[[#This Row],[tar-out]])&lt;$N$1)</f>
        <v>0</v>
      </c>
      <c r="N1285" t="b">
        <f>AND(ABS(Table1[[#This Row],[tar-out]])&gt;=$N$1,ABS(Table1[[#This Row],[tar-out]])&lt;$O$1)</f>
        <v>0</v>
      </c>
      <c r="O1285" t="b">
        <f>AND(ABS(Table1[[#This Row],[tar-out]])&gt;=$O$1,ABS(Table1[[#This Row],[tar-out]])&lt;$P$1)</f>
        <v>0</v>
      </c>
      <c r="P1285" s="1">
        <f>ROUND(Table1[[#This Row],[tar-out]],0)</f>
        <v>0</v>
      </c>
      <c r="Q1285" s="2">
        <v>1283</v>
      </c>
      <c r="U1285">
        <f>IF(Table1[[#This Row],[tar-out in '[0,1)]],1,0)</f>
        <v>1</v>
      </c>
      <c r="V1285">
        <f>IF(Table1[[#This Row],[tar-out in '[1,2)]],1,0)</f>
        <v>0</v>
      </c>
      <c r="W1285">
        <f>IF(Table1[[#This Row],[tar-out'[2,5)]],1,0)</f>
        <v>0</v>
      </c>
      <c r="X1285">
        <f>IF(Table1[[#This Row],[tar-out in '[5, 10)]],1,0)</f>
        <v>0</v>
      </c>
      <c r="Y1285">
        <f>IF(Table1[[#This Row],[tar-out in '[10,20)]],1,0)</f>
        <v>0</v>
      </c>
      <c r="Z1285">
        <f>IF(Table1[[#This Row],[tar-out in '[20, 10000)]],1,0)</f>
        <v>0</v>
      </c>
    </row>
    <row r="1286" spans="1:26" x14ac:dyDescent="0.25">
      <c r="A1286">
        <v>25</v>
      </c>
      <c r="B1286">
        <v>288</v>
      </c>
      <c r="C1286">
        <v>7.28</v>
      </c>
      <c r="D1286">
        <v>2</v>
      </c>
      <c r="E1286">
        <v>65</v>
      </c>
      <c r="F1286">
        <v>6.8053199691595996</v>
      </c>
      <c r="G1286">
        <v>6.0215206146240199</v>
      </c>
      <c r="H1286">
        <f>Table1[[#This Row],[target]]-Table1[[#This Row],[output]]</f>
        <v>0.7837993545355797</v>
      </c>
      <c r="I1286">
        <f>Table1[[#This Row],[tar-out]]*Table1[[#This Row],[tar-out]]</f>
        <v>0.61434142817039139</v>
      </c>
      <c r="J1286" t="b">
        <f>AND(ABS(Table1[[#This Row],[tar-out]])&gt;=$J$1,ABS(Table1[[#This Row],[tar-out]])&lt;$K$1)</f>
        <v>1</v>
      </c>
      <c r="K1286" t="b">
        <f>AND(ABS(Table1[[#This Row],[tar-out]])&gt;=$K$1,ABS(Table1[[#This Row],[tar-out]])&lt;$L$1)</f>
        <v>0</v>
      </c>
      <c r="L1286" t="b">
        <f>AND(ABS(Table1[[#This Row],[tar-out]])&gt;=$L$1,ABS(Table1[[#This Row],[tar-out]])&lt;$M$1)</f>
        <v>0</v>
      </c>
      <c r="M1286" t="b">
        <f>AND(ABS(Table1[[#This Row],[tar-out]])&gt;=$M$1,ABS(Table1[[#This Row],[tar-out]])&lt;$N$1)</f>
        <v>0</v>
      </c>
      <c r="N1286" t="b">
        <f>AND(ABS(Table1[[#This Row],[tar-out]])&gt;=$N$1,ABS(Table1[[#This Row],[tar-out]])&lt;$O$1)</f>
        <v>0</v>
      </c>
      <c r="O1286" t="b">
        <f>AND(ABS(Table1[[#This Row],[tar-out]])&gt;=$O$1,ABS(Table1[[#This Row],[tar-out]])&lt;$P$1)</f>
        <v>0</v>
      </c>
      <c r="P1286" s="1">
        <f>ROUND(Table1[[#This Row],[tar-out]],0)</f>
        <v>1</v>
      </c>
      <c r="Q1286" s="3">
        <v>1284</v>
      </c>
      <c r="U1286">
        <f>IF(Table1[[#This Row],[tar-out in '[0,1)]],1,0)</f>
        <v>1</v>
      </c>
      <c r="V1286">
        <f>IF(Table1[[#This Row],[tar-out in '[1,2)]],1,0)</f>
        <v>0</v>
      </c>
      <c r="W1286">
        <f>IF(Table1[[#This Row],[tar-out'[2,5)]],1,0)</f>
        <v>0</v>
      </c>
      <c r="X1286">
        <f>IF(Table1[[#This Row],[tar-out in '[5, 10)]],1,0)</f>
        <v>0</v>
      </c>
      <c r="Y1286">
        <f>IF(Table1[[#This Row],[tar-out in '[10,20)]],1,0)</f>
        <v>0</v>
      </c>
      <c r="Z1286">
        <f>IF(Table1[[#This Row],[tar-out in '[20, 10000)]],1,0)</f>
        <v>0</v>
      </c>
    </row>
    <row r="1287" spans="1:26" x14ac:dyDescent="0.25">
      <c r="A1287">
        <v>25</v>
      </c>
      <c r="B1287">
        <v>288</v>
      </c>
      <c r="C1287">
        <v>7.28</v>
      </c>
      <c r="D1287">
        <v>2</v>
      </c>
      <c r="E1287">
        <v>30</v>
      </c>
      <c r="F1287">
        <v>5.6359400102457897</v>
      </c>
      <c r="G1287">
        <v>6.1089611053466797</v>
      </c>
      <c r="H1287">
        <f>Table1[[#This Row],[target]]-Table1[[#This Row],[output]]</f>
        <v>-0.47302109510088997</v>
      </c>
      <c r="I1287">
        <f>Table1[[#This Row],[tar-out]]*Table1[[#This Row],[tar-out]]</f>
        <v>0.22374895641044518</v>
      </c>
      <c r="J1287" t="b">
        <f>AND(ABS(Table1[[#This Row],[tar-out]])&gt;=$J$1,ABS(Table1[[#This Row],[tar-out]])&lt;$K$1)</f>
        <v>1</v>
      </c>
      <c r="K1287" t="b">
        <f>AND(ABS(Table1[[#This Row],[tar-out]])&gt;=$K$1,ABS(Table1[[#This Row],[tar-out]])&lt;$L$1)</f>
        <v>0</v>
      </c>
      <c r="L1287" t="b">
        <f>AND(ABS(Table1[[#This Row],[tar-out]])&gt;=$L$1,ABS(Table1[[#This Row],[tar-out]])&lt;$M$1)</f>
        <v>0</v>
      </c>
      <c r="M1287" t="b">
        <f>AND(ABS(Table1[[#This Row],[tar-out]])&gt;=$M$1,ABS(Table1[[#This Row],[tar-out]])&lt;$N$1)</f>
        <v>0</v>
      </c>
      <c r="N1287" t="b">
        <f>AND(ABS(Table1[[#This Row],[tar-out]])&gt;=$N$1,ABS(Table1[[#This Row],[tar-out]])&lt;$O$1)</f>
        <v>0</v>
      </c>
      <c r="O1287" t="b">
        <f>AND(ABS(Table1[[#This Row],[tar-out]])&gt;=$O$1,ABS(Table1[[#This Row],[tar-out]])&lt;$P$1)</f>
        <v>0</v>
      </c>
      <c r="P1287" s="1">
        <f>ROUND(Table1[[#This Row],[tar-out]],0)</f>
        <v>0</v>
      </c>
      <c r="Q1287" s="2">
        <v>1285</v>
      </c>
      <c r="U1287">
        <f>IF(Table1[[#This Row],[tar-out in '[0,1)]],1,0)</f>
        <v>1</v>
      </c>
      <c r="V1287">
        <f>IF(Table1[[#This Row],[tar-out in '[1,2)]],1,0)</f>
        <v>0</v>
      </c>
      <c r="W1287">
        <f>IF(Table1[[#This Row],[tar-out'[2,5)]],1,0)</f>
        <v>0</v>
      </c>
      <c r="X1287">
        <f>IF(Table1[[#This Row],[tar-out in '[5, 10)]],1,0)</f>
        <v>0</v>
      </c>
      <c r="Y1287">
        <f>IF(Table1[[#This Row],[tar-out in '[10,20)]],1,0)</f>
        <v>0</v>
      </c>
      <c r="Z1287">
        <f>IF(Table1[[#This Row],[tar-out in '[20, 10000)]],1,0)</f>
        <v>0</v>
      </c>
    </row>
    <row r="1288" spans="1:26" x14ac:dyDescent="0.25">
      <c r="A1288">
        <v>25</v>
      </c>
      <c r="B1288">
        <v>288</v>
      </c>
      <c r="C1288">
        <v>7.28</v>
      </c>
      <c r="D1288">
        <v>2</v>
      </c>
      <c r="E1288">
        <v>229</v>
      </c>
      <c r="F1288">
        <v>7.0095378479146797</v>
      </c>
      <c r="G1288">
        <v>5.9537525177001998</v>
      </c>
      <c r="H1288">
        <f>Table1[[#This Row],[target]]-Table1[[#This Row],[output]]</f>
        <v>1.05578533021448</v>
      </c>
      <c r="I1288">
        <f>Table1[[#This Row],[tar-out]]*Table1[[#This Row],[tar-out]]</f>
        <v>1.1146826634960985</v>
      </c>
      <c r="J1288" t="b">
        <f>AND(ABS(Table1[[#This Row],[tar-out]])&gt;=$J$1,ABS(Table1[[#This Row],[tar-out]])&lt;$K$1)</f>
        <v>0</v>
      </c>
      <c r="K1288" t="b">
        <f>AND(ABS(Table1[[#This Row],[tar-out]])&gt;=$K$1,ABS(Table1[[#This Row],[tar-out]])&lt;$L$1)</f>
        <v>1</v>
      </c>
      <c r="L1288" t="b">
        <f>AND(ABS(Table1[[#This Row],[tar-out]])&gt;=$L$1,ABS(Table1[[#This Row],[tar-out]])&lt;$M$1)</f>
        <v>0</v>
      </c>
      <c r="M1288" t="b">
        <f>AND(ABS(Table1[[#This Row],[tar-out]])&gt;=$M$1,ABS(Table1[[#This Row],[tar-out]])&lt;$N$1)</f>
        <v>0</v>
      </c>
      <c r="N1288" t="b">
        <f>AND(ABS(Table1[[#This Row],[tar-out]])&gt;=$N$1,ABS(Table1[[#This Row],[tar-out]])&lt;$O$1)</f>
        <v>0</v>
      </c>
      <c r="O1288" t="b">
        <f>AND(ABS(Table1[[#This Row],[tar-out]])&gt;=$O$1,ABS(Table1[[#This Row],[tar-out]])&lt;$P$1)</f>
        <v>0</v>
      </c>
      <c r="P1288" s="1">
        <f>ROUND(Table1[[#This Row],[tar-out]],0)</f>
        <v>1</v>
      </c>
      <c r="Q1288" s="3">
        <v>1286</v>
      </c>
      <c r="U1288">
        <f>IF(Table1[[#This Row],[tar-out in '[0,1)]],1,0)</f>
        <v>0</v>
      </c>
      <c r="V1288">
        <f>IF(Table1[[#This Row],[tar-out in '[1,2)]],1,0)</f>
        <v>1</v>
      </c>
      <c r="W1288">
        <f>IF(Table1[[#This Row],[tar-out'[2,5)]],1,0)</f>
        <v>0</v>
      </c>
      <c r="X1288">
        <f>IF(Table1[[#This Row],[tar-out in '[5, 10)]],1,0)</f>
        <v>0</v>
      </c>
      <c r="Y1288">
        <f>IF(Table1[[#This Row],[tar-out in '[10,20)]],1,0)</f>
        <v>0</v>
      </c>
      <c r="Z1288">
        <f>IF(Table1[[#This Row],[tar-out in '[20, 10000)]],1,0)</f>
        <v>0</v>
      </c>
    </row>
    <row r="1289" spans="1:26" x14ac:dyDescent="0.25">
      <c r="A1289">
        <v>25</v>
      </c>
      <c r="B1289">
        <v>288</v>
      </c>
      <c r="C1289">
        <v>7.28</v>
      </c>
      <c r="D1289">
        <v>2</v>
      </c>
      <c r="E1289">
        <v>225</v>
      </c>
      <c r="F1289">
        <v>7.3764443825699599</v>
      </c>
      <c r="G1289">
        <v>5.9630565643310502</v>
      </c>
      <c r="H1289">
        <f>Table1[[#This Row],[target]]-Table1[[#This Row],[output]]</f>
        <v>1.4133878182389097</v>
      </c>
      <c r="I1289">
        <f>Table1[[#This Row],[tar-out]]*Table1[[#This Row],[tar-out]]</f>
        <v>1.9976651247461452</v>
      </c>
      <c r="J1289" t="b">
        <f>AND(ABS(Table1[[#This Row],[tar-out]])&gt;=$J$1,ABS(Table1[[#This Row],[tar-out]])&lt;$K$1)</f>
        <v>0</v>
      </c>
      <c r="K1289" t="b">
        <f>AND(ABS(Table1[[#This Row],[tar-out]])&gt;=$K$1,ABS(Table1[[#This Row],[tar-out]])&lt;$L$1)</f>
        <v>1</v>
      </c>
      <c r="L1289" t="b">
        <f>AND(ABS(Table1[[#This Row],[tar-out]])&gt;=$L$1,ABS(Table1[[#This Row],[tar-out]])&lt;$M$1)</f>
        <v>0</v>
      </c>
      <c r="M1289" t="b">
        <f>AND(ABS(Table1[[#This Row],[tar-out]])&gt;=$M$1,ABS(Table1[[#This Row],[tar-out]])&lt;$N$1)</f>
        <v>0</v>
      </c>
      <c r="N1289" t="b">
        <f>AND(ABS(Table1[[#This Row],[tar-out]])&gt;=$N$1,ABS(Table1[[#This Row],[tar-out]])&lt;$O$1)</f>
        <v>0</v>
      </c>
      <c r="O1289" t="b">
        <f>AND(ABS(Table1[[#This Row],[tar-out]])&gt;=$O$1,ABS(Table1[[#This Row],[tar-out]])&lt;$P$1)</f>
        <v>0</v>
      </c>
      <c r="P1289" s="1">
        <f>ROUND(Table1[[#This Row],[tar-out]],0)</f>
        <v>1</v>
      </c>
      <c r="Q1289" s="2">
        <v>1287</v>
      </c>
      <c r="U1289">
        <f>IF(Table1[[#This Row],[tar-out in '[0,1)]],1,0)</f>
        <v>0</v>
      </c>
      <c r="V1289">
        <f>IF(Table1[[#This Row],[tar-out in '[1,2)]],1,0)</f>
        <v>1</v>
      </c>
      <c r="W1289">
        <f>IF(Table1[[#This Row],[tar-out'[2,5)]],1,0)</f>
        <v>0</v>
      </c>
      <c r="X1289">
        <f>IF(Table1[[#This Row],[tar-out in '[5, 10)]],1,0)</f>
        <v>0</v>
      </c>
      <c r="Y1289">
        <f>IF(Table1[[#This Row],[tar-out in '[10,20)]],1,0)</f>
        <v>0</v>
      </c>
      <c r="Z1289">
        <f>IF(Table1[[#This Row],[tar-out in '[20, 10000)]],1,0)</f>
        <v>0</v>
      </c>
    </row>
    <row r="1290" spans="1:26" x14ac:dyDescent="0.25">
      <c r="A1290">
        <v>25</v>
      </c>
      <c r="B1290">
        <v>288</v>
      </c>
      <c r="C1290">
        <v>7.28</v>
      </c>
      <c r="D1290">
        <v>2</v>
      </c>
      <c r="E1290">
        <v>254</v>
      </c>
      <c r="F1290">
        <v>7.08180097349919</v>
      </c>
      <c r="G1290">
        <v>5.9509940147399902</v>
      </c>
      <c r="H1290">
        <f>Table1[[#This Row],[target]]-Table1[[#This Row],[output]]</f>
        <v>1.1308069587591998</v>
      </c>
      <c r="I1290">
        <f>Table1[[#This Row],[tar-out]]*Table1[[#This Row],[tar-out]]</f>
        <v>1.2787243779782305</v>
      </c>
      <c r="J1290" t="b">
        <f>AND(ABS(Table1[[#This Row],[tar-out]])&gt;=$J$1,ABS(Table1[[#This Row],[tar-out]])&lt;$K$1)</f>
        <v>0</v>
      </c>
      <c r="K1290" t="b">
        <f>AND(ABS(Table1[[#This Row],[tar-out]])&gt;=$K$1,ABS(Table1[[#This Row],[tar-out]])&lt;$L$1)</f>
        <v>1</v>
      </c>
      <c r="L1290" t="b">
        <f>AND(ABS(Table1[[#This Row],[tar-out]])&gt;=$L$1,ABS(Table1[[#This Row],[tar-out]])&lt;$M$1)</f>
        <v>0</v>
      </c>
      <c r="M1290" t="b">
        <f>AND(ABS(Table1[[#This Row],[tar-out]])&gt;=$M$1,ABS(Table1[[#This Row],[tar-out]])&lt;$N$1)</f>
        <v>0</v>
      </c>
      <c r="N1290" t="b">
        <f>AND(ABS(Table1[[#This Row],[tar-out]])&gt;=$N$1,ABS(Table1[[#This Row],[tar-out]])&lt;$O$1)</f>
        <v>0</v>
      </c>
      <c r="O1290" t="b">
        <f>AND(ABS(Table1[[#This Row],[tar-out]])&gt;=$O$1,ABS(Table1[[#This Row],[tar-out]])&lt;$P$1)</f>
        <v>0</v>
      </c>
      <c r="P1290" s="1">
        <f>ROUND(Table1[[#This Row],[tar-out]],0)</f>
        <v>1</v>
      </c>
      <c r="Q1290" s="3">
        <v>1288</v>
      </c>
      <c r="U1290">
        <f>IF(Table1[[#This Row],[tar-out in '[0,1)]],1,0)</f>
        <v>0</v>
      </c>
      <c r="V1290">
        <f>IF(Table1[[#This Row],[tar-out in '[1,2)]],1,0)</f>
        <v>1</v>
      </c>
      <c r="W1290">
        <f>IF(Table1[[#This Row],[tar-out'[2,5)]],1,0)</f>
        <v>0</v>
      </c>
      <c r="X1290">
        <f>IF(Table1[[#This Row],[tar-out in '[5, 10)]],1,0)</f>
        <v>0</v>
      </c>
      <c r="Y1290">
        <f>IF(Table1[[#This Row],[tar-out in '[10,20)]],1,0)</f>
        <v>0</v>
      </c>
      <c r="Z1290">
        <f>IF(Table1[[#This Row],[tar-out in '[20, 10000)]],1,0)</f>
        <v>0</v>
      </c>
    </row>
    <row r="1291" spans="1:26" x14ac:dyDescent="0.25">
      <c r="A1291">
        <v>25</v>
      </c>
      <c r="B1291">
        <v>288</v>
      </c>
      <c r="C1291">
        <v>7.28</v>
      </c>
      <c r="D1291">
        <v>2</v>
      </c>
      <c r="E1291">
        <v>201</v>
      </c>
      <c r="F1291">
        <v>5.83259058322031</v>
      </c>
      <c r="G1291">
        <v>5.9924817085266104</v>
      </c>
      <c r="H1291">
        <f>Table1[[#This Row],[target]]-Table1[[#This Row],[output]]</f>
        <v>-0.15989112530630045</v>
      </c>
      <c r="I1291">
        <f>Table1[[#This Row],[tar-out]]*Table1[[#This Row],[tar-out]]</f>
        <v>2.5565171951715072E-2</v>
      </c>
      <c r="J1291" t="b">
        <f>AND(ABS(Table1[[#This Row],[tar-out]])&gt;=$J$1,ABS(Table1[[#This Row],[tar-out]])&lt;$K$1)</f>
        <v>1</v>
      </c>
      <c r="K1291" t="b">
        <f>AND(ABS(Table1[[#This Row],[tar-out]])&gt;=$K$1,ABS(Table1[[#This Row],[tar-out]])&lt;$L$1)</f>
        <v>0</v>
      </c>
      <c r="L1291" t="b">
        <f>AND(ABS(Table1[[#This Row],[tar-out]])&gt;=$L$1,ABS(Table1[[#This Row],[tar-out]])&lt;$M$1)</f>
        <v>0</v>
      </c>
      <c r="M1291" t="b">
        <f>AND(ABS(Table1[[#This Row],[tar-out]])&gt;=$M$1,ABS(Table1[[#This Row],[tar-out]])&lt;$N$1)</f>
        <v>0</v>
      </c>
      <c r="N1291" t="b">
        <f>AND(ABS(Table1[[#This Row],[tar-out]])&gt;=$N$1,ABS(Table1[[#This Row],[tar-out]])&lt;$O$1)</f>
        <v>0</v>
      </c>
      <c r="O1291" t="b">
        <f>AND(ABS(Table1[[#This Row],[tar-out]])&gt;=$O$1,ABS(Table1[[#This Row],[tar-out]])&lt;$P$1)</f>
        <v>0</v>
      </c>
      <c r="P1291" s="1">
        <f>ROUND(Table1[[#This Row],[tar-out]],0)</f>
        <v>0</v>
      </c>
      <c r="Q1291" s="2">
        <v>1289</v>
      </c>
      <c r="U1291">
        <f>IF(Table1[[#This Row],[tar-out in '[0,1)]],1,0)</f>
        <v>1</v>
      </c>
      <c r="V1291">
        <f>IF(Table1[[#This Row],[tar-out in '[1,2)]],1,0)</f>
        <v>0</v>
      </c>
      <c r="W1291">
        <f>IF(Table1[[#This Row],[tar-out'[2,5)]],1,0)</f>
        <v>0</v>
      </c>
      <c r="X1291">
        <f>IF(Table1[[#This Row],[tar-out in '[5, 10)]],1,0)</f>
        <v>0</v>
      </c>
      <c r="Y1291">
        <f>IF(Table1[[#This Row],[tar-out in '[10,20)]],1,0)</f>
        <v>0</v>
      </c>
      <c r="Z1291">
        <f>IF(Table1[[#This Row],[tar-out in '[20, 10000)]],1,0)</f>
        <v>0</v>
      </c>
    </row>
    <row r="1292" spans="1:26" x14ac:dyDescent="0.25">
      <c r="A1292">
        <v>25</v>
      </c>
      <c r="B1292">
        <v>288</v>
      </c>
      <c r="C1292">
        <v>7.28</v>
      </c>
      <c r="D1292">
        <v>2</v>
      </c>
      <c r="E1292">
        <v>226</v>
      </c>
      <c r="F1292">
        <v>7.8215306248853702</v>
      </c>
      <c r="G1292">
        <v>5.9606356620788601</v>
      </c>
      <c r="H1292">
        <f>Table1[[#This Row],[target]]-Table1[[#This Row],[output]]</f>
        <v>1.8608949628065101</v>
      </c>
      <c r="I1292">
        <f>Table1[[#This Row],[tar-out]]*Table1[[#This Row],[tar-out]]</f>
        <v>3.4629300625986428</v>
      </c>
      <c r="J1292" t="b">
        <f>AND(ABS(Table1[[#This Row],[tar-out]])&gt;=$J$1,ABS(Table1[[#This Row],[tar-out]])&lt;$K$1)</f>
        <v>0</v>
      </c>
      <c r="K1292" t="b">
        <f>AND(ABS(Table1[[#This Row],[tar-out]])&gt;=$K$1,ABS(Table1[[#This Row],[tar-out]])&lt;$L$1)</f>
        <v>1</v>
      </c>
      <c r="L1292" t="b">
        <f>AND(ABS(Table1[[#This Row],[tar-out]])&gt;=$L$1,ABS(Table1[[#This Row],[tar-out]])&lt;$M$1)</f>
        <v>0</v>
      </c>
      <c r="M1292" t="b">
        <f>AND(ABS(Table1[[#This Row],[tar-out]])&gt;=$M$1,ABS(Table1[[#This Row],[tar-out]])&lt;$N$1)</f>
        <v>0</v>
      </c>
      <c r="N1292" t="b">
        <f>AND(ABS(Table1[[#This Row],[tar-out]])&gt;=$N$1,ABS(Table1[[#This Row],[tar-out]])&lt;$O$1)</f>
        <v>0</v>
      </c>
      <c r="O1292" t="b">
        <f>AND(ABS(Table1[[#This Row],[tar-out]])&gt;=$O$1,ABS(Table1[[#This Row],[tar-out]])&lt;$P$1)</f>
        <v>0</v>
      </c>
      <c r="P1292" s="1">
        <f>ROUND(Table1[[#This Row],[tar-out]],0)</f>
        <v>2</v>
      </c>
      <c r="Q1292" s="3">
        <v>1290</v>
      </c>
      <c r="U1292">
        <f>IF(Table1[[#This Row],[tar-out in '[0,1)]],1,0)</f>
        <v>0</v>
      </c>
      <c r="V1292">
        <f>IF(Table1[[#This Row],[tar-out in '[1,2)]],1,0)</f>
        <v>1</v>
      </c>
      <c r="W1292">
        <f>IF(Table1[[#This Row],[tar-out'[2,5)]],1,0)</f>
        <v>0</v>
      </c>
      <c r="X1292">
        <f>IF(Table1[[#This Row],[tar-out in '[5, 10)]],1,0)</f>
        <v>0</v>
      </c>
      <c r="Y1292">
        <f>IF(Table1[[#This Row],[tar-out in '[10,20)]],1,0)</f>
        <v>0</v>
      </c>
      <c r="Z1292">
        <f>IF(Table1[[#This Row],[tar-out in '[20, 10000)]],1,0)</f>
        <v>0</v>
      </c>
    </row>
    <row r="1293" spans="1:26" x14ac:dyDescent="0.25">
      <c r="A1293">
        <v>25</v>
      </c>
      <c r="B1293">
        <v>288</v>
      </c>
      <c r="C1293">
        <v>7.28</v>
      </c>
      <c r="D1293">
        <v>2</v>
      </c>
      <c r="E1293">
        <v>198</v>
      </c>
      <c r="F1293">
        <v>5.8783068783068799</v>
      </c>
      <c r="G1293">
        <v>5.9953269958496103</v>
      </c>
      <c r="H1293">
        <f>Table1[[#This Row],[target]]-Table1[[#This Row],[output]]</f>
        <v>-0.11702011754273034</v>
      </c>
      <c r="I1293">
        <f>Table1[[#This Row],[tar-out]]*Table1[[#This Row],[tar-out]]</f>
        <v>1.3693707909714425E-2</v>
      </c>
      <c r="J1293" t="b">
        <f>AND(ABS(Table1[[#This Row],[tar-out]])&gt;=$J$1,ABS(Table1[[#This Row],[tar-out]])&lt;$K$1)</f>
        <v>1</v>
      </c>
      <c r="K1293" t="b">
        <f>AND(ABS(Table1[[#This Row],[tar-out]])&gt;=$K$1,ABS(Table1[[#This Row],[tar-out]])&lt;$L$1)</f>
        <v>0</v>
      </c>
      <c r="L1293" t="b">
        <f>AND(ABS(Table1[[#This Row],[tar-out]])&gt;=$L$1,ABS(Table1[[#This Row],[tar-out]])&lt;$M$1)</f>
        <v>0</v>
      </c>
      <c r="M1293" t="b">
        <f>AND(ABS(Table1[[#This Row],[tar-out]])&gt;=$M$1,ABS(Table1[[#This Row],[tar-out]])&lt;$N$1)</f>
        <v>0</v>
      </c>
      <c r="N1293" t="b">
        <f>AND(ABS(Table1[[#This Row],[tar-out]])&gt;=$N$1,ABS(Table1[[#This Row],[tar-out]])&lt;$O$1)</f>
        <v>0</v>
      </c>
      <c r="O1293" t="b">
        <f>AND(ABS(Table1[[#This Row],[tar-out]])&gt;=$O$1,ABS(Table1[[#This Row],[tar-out]])&lt;$P$1)</f>
        <v>0</v>
      </c>
      <c r="P1293" s="1">
        <f>ROUND(Table1[[#This Row],[tar-out]],0)</f>
        <v>0</v>
      </c>
      <c r="Q1293" s="2">
        <v>1291</v>
      </c>
      <c r="U1293">
        <f>IF(Table1[[#This Row],[tar-out in '[0,1)]],1,0)</f>
        <v>1</v>
      </c>
      <c r="V1293">
        <f>IF(Table1[[#This Row],[tar-out in '[1,2)]],1,0)</f>
        <v>0</v>
      </c>
      <c r="W1293">
        <f>IF(Table1[[#This Row],[tar-out'[2,5)]],1,0)</f>
        <v>0</v>
      </c>
      <c r="X1293">
        <f>IF(Table1[[#This Row],[tar-out in '[5, 10)]],1,0)</f>
        <v>0</v>
      </c>
      <c r="Y1293">
        <f>IF(Table1[[#This Row],[tar-out in '[10,20)]],1,0)</f>
        <v>0</v>
      </c>
      <c r="Z1293">
        <f>IF(Table1[[#This Row],[tar-out in '[20, 10000)]],1,0)</f>
        <v>0</v>
      </c>
    </row>
    <row r="1294" spans="1:26" x14ac:dyDescent="0.25">
      <c r="A1294">
        <v>25</v>
      </c>
      <c r="B1294">
        <v>288</v>
      </c>
      <c r="C1294">
        <v>7.28</v>
      </c>
      <c r="D1294">
        <v>2</v>
      </c>
      <c r="E1294">
        <v>279</v>
      </c>
      <c r="F1294">
        <v>5.9427430093209104</v>
      </c>
      <c r="G1294">
        <v>5.9507679939270002</v>
      </c>
      <c r="H1294">
        <f>Table1[[#This Row],[target]]-Table1[[#This Row],[output]]</f>
        <v>-8.0249846060898022E-3</v>
      </c>
      <c r="I1294">
        <f>Table1[[#This Row],[tar-out]]*Table1[[#This Row],[tar-out]]</f>
        <v>6.4400377927978294E-5</v>
      </c>
      <c r="J1294" t="b">
        <f>AND(ABS(Table1[[#This Row],[tar-out]])&gt;=$J$1,ABS(Table1[[#This Row],[tar-out]])&lt;$K$1)</f>
        <v>1</v>
      </c>
      <c r="K1294" t="b">
        <f>AND(ABS(Table1[[#This Row],[tar-out]])&gt;=$K$1,ABS(Table1[[#This Row],[tar-out]])&lt;$L$1)</f>
        <v>0</v>
      </c>
      <c r="L1294" t="b">
        <f>AND(ABS(Table1[[#This Row],[tar-out]])&gt;=$L$1,ABS(Table1[[#This Row],[tar-out]])&lt;$M$1)</f>
        <v>0</v>
      </c>
      <c r="M1294" t="b">
        <f>AND(ABS(Table1[[#This Row],[tar-out]])&gt;=$M$1,ABS(Table1[[#This Row],[tar-out]])&lt;$N$1)</f>
        <v>0</v>
      </c>
      <c r="N1294" t="b">
        <f>AND(ABS(Table1[[#This Row],[tar-out]])&gt;=$N$1,ABS(Table1[[#This Row],[tar-out]])&lt;$O$1)</f>
        <v>0</v>
      </c>
      <c r="O1294" t="b">
        <f>AND(ABS(Table1[[#This Row],[tar-out]])&gt;=$O$1,ABS(Table1[[#This Row],[tar-out]])&lt;$P$1)</f>
        <v>0</v>
      </c>
      <c r="P1294" s="1">
        <f>ROUND(Table1[[#This Row],[tar-out]],0)</f>
        <v>0</v>
      </c>
      <c r="Q1294" s="3">
        <v>1292</v>
      </c>
      <c r="U1294">
        <f>IF(Table1[[#This Row],[tar-out in '[0,1)]],1,0)</f>
        <v>1</v>
      </c>
      <c r="V1294">
        <f>IF(Table1[[#This Row],[tar-out in '[1,2)]],1,0)</f>
        <v>0</v>
      </c>
      <c r="W1294">
        <f>IF(Table1[[#This Row],[tar-out'[2,5)]],1,0)</f>
        <v>0</v>
      </c>
      <c r="X1294">
        <f>IF(Table1[[#This Row],[tar-out in '[5, 10)]],1,0)</f>
        <v>0</v>
      </c>
      <c r="Y1294">
        <f>IF(Table1[[#This Row],[tar-out in '[10,20)]],1,0)</f>
        <v>0</v>
      </c>
      <c r="Z1294">
        <f>IF(Table1[[#This Row],[tar-out in '[20, 10000)]],1,0)</f>
        <v>0</v>
      </c>
    </row>
    <row r="1295" spans="1:26" x14ac:dyDescent="0.25">
      <c r="A1295">
        <v>25</v>
      </c>
      <c r="B1295">
        <v>288</v>
      </c>
      <c r="C1295">
        <v>7.28</v>
      </c>
      <c r="D1295">
        <v>2</v>
      </c>
      <c r="E1295">
        <v>162</v>
      </c>
      <c r="F1295">
        <v>6.99593007122375</v>
      </c>
      <c r="G1295">
        <v>6.0065836906433097</v>
      </c>
      <c r="H1295">
        <f>Table1[[#This Row],[target]]-Table1[[#This Row],[output]]</f>
        <v>0.98934638058044033</v>
      </c>
      <c r="I1295">
        <f>Table1[[#This Row],[tar-out]]*Table1[[#This Row],[tar-out]]</f>
        <v>0.97880626076761745</v>
      </c>
      <c r="J1295" t="b">
        <f>AND(ABS(Table1[[#This Row],[tar-out]])&gt;=$J$1,ABS(Table1[[#This Row],[tar-out]])&lt;$K$1)</f>
        <v>1</v>
      </c>
      <c r="K1295" t="b">
        <f>AND(ABS(Table1[[#This Row],[tar-out]])&gt;=$K$1,ABS(Table1[[#This Row],[tar-out]])&lt;$L$1)</f>
        <v>0</v>
      </c>
      <c r="L1295" t="b">
        <f>AND(ABS(Table1[[#This Row],[tar-out]])&gt;=$L$1,ABS(Table1[[#This Row],[tar-out]])&lt;$M$1)</f>
        <v>0</v>
      </c>
      <c r="M1295" t="b">
        <f>AND(ABS(Table1[[#This Row],[tar-out]])&gt;=$M$1,ABS(Table1[[#This Row],[tar-out]])&lt;$N$1)</f>
        <v>0</v>
      </c>
      <c r="N1295" t="b">
        <f>AND(ABS(Table1[[#This Row],[tar-out]])&gt;=$N$1,ABS(Table1[[#This Row],[tar-out]])&lt;$O$1)</f>
        <v>0</v>
      </c>
      <c r="O1295" t="b">
        <f>AND(ABS(Table1[[#This Row],[tar-out]])&gt;=$O$1,ABS(Table1[[#This Row],[tar-out]])&lt;$P$1)</f>
        <v>0</v>
      </c>
      <c r="P1295" s="1">
        <f>ROUND(Table1[[#This Row],[tar-out]],0)</f>
        <v>1</v>
      </c>
      <c r="Q1295" s="2">
        <v>1293</v>
      </c>
      <c r="U1295">
        <f>IF(Table1[[#This Row],[tar-out in '[0,1)]],1,0)</f>
        <v>1</v>
      </c>
      <c r="V1295">
        <f>IF(Table1[[#This Row],[tar-out in '[1,2)]],1,0)</f>
        <v>0</v>
      </c>
      <c r="W1295">
        <f>IF(Table1[[#This Row],[tar-out'[2,5)]],1,0)</f>
        <v>0</v>
      </c>
      <c r="X1295">
        <f>IF(Table1[[#This Row],[tar-out in '[5, 10)]],1,0)</f>
        <v>0</v>
      </c>
      <c r="Y1295">
        <f>IF(Table1[[#This Row],[tar-out in '[10,20)]],1,0)</f>
        <v>0</v>
      </c>
      <c r="Z1295">
        <f>IF(Table1[[#This Row],[tar-out in '[20, 10000)]],1,0)</f>
        <v>0</v>
      </c>
    </row>
    <row r="1296" spans="1:26" x14ac:dyDescent="0.25">
      <c r="A1296">
        <v>25</v>
      </c>
      <c r="B1296">
        <v>288</v>
      </c>
      <c r="C1296">
        <v>7.28</v>
      </c>
      <c r="D1296">
        <v>2</v>
      </c>
      <c r="E1296">
        <v>105</v>
      </c>
      <c r="F1296">
        <v>6.8972732181425496</v>
      </c>
      <c r="G1296">
        <v>5.9971656799316397</v>
      </c>
      <c r="H1296">
        <f>Table1[[#This Row],[target]]-Table1[[#This Row],[output]]</f>
        <v>0.90010753821090983</v>
      </c>
      <c r="I1296">
        <f>Table1[[#This Row],[tar-out]]*Table1[[#This Row],[tar-out]]</f>
        <v>0.81019358034410449</v>
      </c>
      <c r="J1296" t="b">
        <f>AND(ABS(Table1[[#This Row],[tar-out]])&gt;=$J$1,ABS(Table1[[#This Row],[tar-out]])&lt;$K$1)</f>
        <v>1</v>
      </c>
      <c r="K1296" t="b">
        <f>AND(ABS(Table1[[#This Row],[tar-out]])&gt;=$K$1,ABS(Table1[[#This Row],[tar-out]])&lt;$L$1)</f>
        <v>0</v>
      </c>
      <c r="L1296" t="b">
        <f>AND(ABS(Table1[[#This Row],[tar-out]])&gt;=$L$1,ABS(Table1[[#This Row],[tar-out]])&lt;$M$1)</f>
        <v>0</v>
      </c>
      <c r="M1296" t="b">
        <f>AND(ABS(Table1[[#This Row],[tar-out]])&gt;=$M$1,ABS(Table1[[#This Row],[tar-out]])&lt;$N$1)</f>
        <v>0</v>
      </c>
      <c r="N1296" t="b">
        <f>AND(ABS(Table1[[#This Row],[tar-out]])&gt;=$N$1,ABS(Table1[[#This Row],[tar-out]])&lt;$O$1)</f>
        <v>0</v>
      </c>
      <c r="O1296" t="b">
        <f>AND(ABS(Table1[[#This Row],[tar-out]])&gt;=$O$1,ABS(Table1[[#This Row],[tar-out]])&lt;$P$1)</f>
        <v>0</v>
      </c>
      <c r="P1296" s="1">
        <f>ROUND(Table1[[#This Row],[tar-out]],0)</f>
        <v>1</v>
      </c>
      <c r="Q1296" s="3">
        <v>1294</v>
      </c>
      <c r="U1296">
        <f>IF(Table1[[#This Row],[tar-out in '[0,1)]],1,0)</f>
        <v>1</v>
      </c>
      <c r="V1296">
        <f>IF(Table1[[#This Row],[tar-out in '[1,2)]],1,0)</f>
        <v>0</v>
      </c>
      <c r="W1296">
        <f>IF(Table1[[#This Row],[tar-out'[2,5)]],1,0)</f>
        <v>0</v>
      </c>
      <c r="X1296">
        <f>IF(Table1[[#This Row],[tar-out in '[5, 10)]],1,0)</f>
        <v>0</v>
      </c>
      <c r="Y1296">
        <f>IF(Table1[[#This Row],[tar-out in '[10,20)]],1,0)</f>
        <v>0</v>
      </c>
      <c r="Z1296">
        <f>IF(Table1[[#This Row],[tar-out in '[20, 10000)]],1,0)</f>
        <v>0</v>
      </c>
    </row>
    <row r="1297" spans="1:26" x14ac:dyDescent="0.25">
      <c r="A1297">
        <v>25</v>
      </c>
      <c r="B1297">
        <v>288</v>
      </c>
      <c r="C1297">
        <v>7.28</v>
      </c>
      <c r="D1297">
        <v>2</v>
      </c>
      <c r="E1297">
        <v>86</v>
      </c>
      <c r="F1297">
        <v>5.9813848540403303</v>
      </c>
      <c r="G1297">
        <v>5.9871678352356001</v>
      </c>
      <c r="H1297">
        <f>Table1[[#This Row],[target]]-Table1[[#This Row],[output]]</f>
        <v>-5.7829811952698762E-3</v>
      </c>
      <c r="I1297">
        <f>Table1[[#This Row],[tar-out]]*Table1[[#This Row],[tar-out]]</f>
        <v>3.3442871504845005E-5</v>
      </c>
      <c r="J1297" t="b">
        <f>AND(ABS(Table1[[#This Row],[tar-out]])&gt;=$J$1,ABS(Table1[[#This Row],[tar-out]])&lt;$K$1)</f>
        <v>1</v>
      </c>
      <c r="K1297" t="b">
        <f>AND(ABS(Table1[[#This Row],[tar-out]])&gt;=$K$1,ABS(Table1[[#This Row],[tar-out]])&lt;$L$1)</f>
        <v>0</v>
      </c>
      <c r="L1297" t="b">
        <f>AND(ABS(Table1[[#This Row],[tar-out]])&gt;=$L$1,ABS(Table1[[#This Row],[tar-out]])&lt;$M$1)</f>
        <v>0</v>
      </c>
      <c r="M1297" t="b">
        <f>AND(ABS(Table1[[#This Row],[tar-out]])&gt;=$M$1,ABS(Table1[[#This Row],[tar-out]])&lt;$N$1)</f>
        <v>0</v>
      </c>
      <c r="N1297" t="b">
        <f>AND(ABS(Table1[[#This Row],[tar-out]])&gt;=$N$1,ABS(Table1[[#This Row],[tar-out]])&lt;$O$1)</f>
        <v>0</v>
      </c>
      <c r="O1297" t="b">
        <f>AND(ABS(Table1[[#This Row],[tar-out]])&gt;=$O$1,ABS(Table1[[#This Row],[tar-out]])&lt;$P$1)</f>
        <v>0</v>
      </c>
      <c r="P1297" s="1">
        <f>ROUND(Table1[[#This Row],[tar-out]],0)</f>
        <v>0</v>
      </c>
      <c r="Q1297" s="2">
        <v>1295</v>
      </c>
      <c r="U1297">
        <f>IF(Table1[[#This Row],[tar-out in '[0,1)]],1,0)</f>
        <v>1</v>
      </c>
      <c r="V1297">
        <f>IF(Table1[[#This Row],[tar-out in '[1,2)]],1,0)</f>
        <v>0</v>
      </c>
      <c r="W1297">
        <f>IF(Table1[[#This Row],[tar-out'[2,5)]],1,0)</f>
        <v>0</v>
      </c>
      <c r="X1297">
        <f>IF(Table1[[#This Row],[tar-out in '[5, 10)]],1,0)</f>
        <v>0</v>
      </c>
      <c r="Y1297">
        <f>IF(Table1[[#This Row],[tar-out in '[10,20)]],1,0)</f>
        <v>0</v>
      </c>
      <c r="Z1297">
        <f>IF(Table1[[#This Row],[tar-out in '[20, 10000)]],1,0)</f>
        <v>0</v>
      </c>
    </row>
    <row r="1298" spans="1:26" x14ac:dyDescent="0.25">
      <c r="A1298">
        <v>25</v>
      </c>
      <c r="B1298">
        <v>288</v>
      </c>
      <c r="C1298">
        <v>7.28</v>
      </c>
      <c r="D1298">
        <v>2</v>
      </c>
      <c r="E1298">
        <v>130</v>
      </c>
      <c r="F1298">
        <v>7.7282604873589102</v>
      </c>
      <c r="G1298">
        <v>6.0013556480407697</v>
      </c>
      <c r="H1298">
        <f>Table1[[#This Row],[target]]-Table1[[#This Row],[output]]</f>
        <v>1.7269048393181405</v>
      </c>
      <c r="I1298">
        <f>Table1[[#This Row],[tar-out]]*Table1[[#This Row],[tar-out]]</f>
        <v>2.9822003240604129</v>
      </c>
      <c r="J1298" t="b">
        <f>AND(ABS(Table1[[#This Row],[tar-out]])&gt;=$J$1,ABS(Table1[[#This Row],[tar-out]])&lt;$K$1)</f>
        <v>0</v>
      </c>
      <c r="K1298" t="b">
        <f>AND(ABS(Table1[[#This Row],[tar-out]])&gt;=$K$1,ABS(Table1[[#This Row],[tar-out]])&lt;$L$1)</f>
        <v>1</v>
      </c>
      <c r="L1298" t="b">
        <f>AND(ABS(Table1[[#This Row],[tar-out]])&gt;=$L$1,ABS(Table1[[#This Row],[tar-out]])&lt;$M$1)</f>
        <v>0</v>
      </c>
      <c r="M1298" t="b">
        <f>AND(ABS(Table1[[#This Row],[tar-out]])&gt;=$M$1,ABS(Table1[[#This Row],[tar-out]])&lt;$N$1)</f>
        <v>0</v>
      </c>
      <c r="N1298" t="b">
        <f>AND(ABS(Table1[[#This Row],[tar-out]])&gt;=$N$1,ABS(Table1[[#This Row],[tar-out]])&lt;$O$1)</f>
        <v>0</v>
      </c>
      <c r="O1298" t="b">
        <f>AND(ABS(Table1[[#This Row],[tar-out]])&gt;=$O$1,ABS(Table1[[#This Row],[tar-out]])&lt;$P$1)</f>
        <v>0</v>
      </c>
      <c r="P1298" s="1">
        <f>ROUND(Table1[[#This Row],[tar-out]],0)</f>
        <v>2</v>
      </c>
      <c r="Q1298" s="3">
        <v>1296</v>
      </c>
      <c r="U1298">
        <f>IF(Table1[[#This Row],[tar-out in '[0,1)]],1,0)</f>
        <v>0</v>
      </c>
      <c r="V1298">
        <f>IF(Table1[[#This Row],[tar-out in '[1,2)]],1,0)</f>
        <v>1</v>
      </c>
      <c r="W1298">
        <f>IF(Table1[[#This Row],[tar-out'[2,5)]],1,0)</f>
        <v>0</v>
      </c>
      <c r="X1298">
        <f>IF(Table1[[#This Row],[tar-out in '[5, 10)]],1,0)</f>
        <v>0</v>
      </c>
      <c r="Y1298">
        <f>IF(Table1[[#This Row],[tar-out in '[10,20)]],1,0)</f>
        <v>0</v>
      </c>
      <c r="Z1298">
        <f>IF(Table1[[#This Row],[tar-out in '[20, 10000)]],1,0)</f>
        <v>0</v>
      </c>
    </row>
    <row r="1299" spans="1:26" x14ac:dyDescent="0.25">
      <c r="A1299">
        <v>25</v>
      </c>
      <c r="B1299">
        <v>288</v>
      </c>
      <c r="C1299">
        <v>7.28</v>
      </c>
      <c r="D1299">
        <v>2</v>
      </c>
      <c r="E1299">
        <v>110</v>
      </c>
      <c r="F1299">
        <v>6.9617594484167498</v>
      </c>
      <c r="G1299">
        <v>5.9980039596557599</v>
      </c>
      <c r="H1299">
        <f>Table1[[#This Row],[target]]-Table1[[#This Row],[output]]</f>
        <v>0.96375548876098982</v>
      </c>
      <c r="I1299">
        <f>Table1[[#This Row],[tar-out]]*Table1[[#This Row],[tar-out]]</f>
        <v>0.92882464211693438</v>
      </c>
      <c r="J1299" t="b">
        <f>AND(ABS(Table1[[#This Row],[tar-out]])&gt;=$J$1,ABS(Table1[[#This Row],[tar-out]])&lt;$K$1)</f>
        <v>1</v>
      </c>
      <c r="K1299" t="b">
        <f>AND(ABS(Table1[[#This Row],[tar-out]])&gt;=$K$1,ABS(Table1[[#This Row],[tar-out]])&lt;$L$1)</f>
        <v>0</v>
      </c>
      <c r="L1299" t="b">
        <f>AND(ABS(Table1[[#This Row],[tar-out]])&gt;=$L$1,ABS(Table1[[#This Row],[tar-out]])&lt;$M$1)</f>
        <v>0</v>
      </c>
      <c r="M1299" t="b">
        <f>AND(ABS(Table1[[#This Row],[tar-out]])&gt;=$M$1,ABS(Table1[[#This Row],[tar-out]])&lt;$N$1)</f>
        <v>0</v>
      </c>
      <c r="N1299" t="b">
        <f>AND(ABS(Table1[[#This Row],[tar-out]])&gt;=$N$1,ABS(Table1[[#This Row],[tar-out]])&lt;$O$1)</f>
        <v>0</v>
      </c>
      <c r="O1299" t="b">
        <f>AND(ABS(Table1[[#This Row],[tar-out]])&gt;=$O$1,ABS(Table1[[#This Row],[tar-out]])&lt;$P$1)</f>
        <v>0</v>
      </c>
      <c r="P1299" s="1">
        <f>ROUND(Table1[[#This Row],[tar-out]],0)</f>
        <v>1</v>
      </c>
      <c r="Q1299" s="2">
        <v>1297</v>
      </c>
      <c r="U1299">
        <f>IF(Table1[[#This Row],[tar-out in '[0,1)]],1,0)</f>
        <v>1</v>
      </c>
      <c r="V1299">
        <f>IF(Table1[[#This Row],[tar-out in '[1,2)]],1,0)</f>
        <v>0</v>
      </c>
      <c r="W1299">
        <f>IF(Table1[[#This Row],[tar-out'[2,5)]],1,0)</f>
        <v>0</v>
      </c>
      <c r="X1299">
        <f>IF(Table1[[#This Row],[tar-out in '[5, 10)]],1,0)</f>
        <v>0</v>
      </c>
      <c r="Y1299">
        <f>IF(Table1[[#This Row],[tar-out in '[10,20)]],1,0)</f>
        <v>0</v>
      </c>
      <c r="Z1299">
        <f>IF(Table1[[#This Row],[tar-out in '[20, 10000)]],1,0)</f>
        <v>0</v>
      </c>
    </row>
    <row r="1300" spans="1:26" x14ac:dyDescent="0.25">
      <c r="A1300">
        <v>25</v>
      </c>
      <c r="B1300">
        <v>288</v>
      </c>
      <c r="C1300">
        <v>7.28</v>
      </c>
      <c r="D1300">
        <v>2</v>
      </c>
      <c r="E1300">
        <v>54</v>
      </c>
      <c r="F1300">
        <v>5.4503633282045296</v>
      </c>
      <c r="G1300">
        <v>6.0493960380554199</v>
      </c>
      <c r="H1300">
        <f>Table1[[#This Row],[target]]-Table1[[#This Row],[output]]</f>
        <v>-0.5990327098508903</v>
      </c>
      <c r="I1300">
        <f>Table1[[#This Row],[tar-out]]*Table1[[#This Row],[tar-out]]</f>
        <v>0.35884018747130092</v>
      </c>
      <c r="J1300" t="b">
        <f>AND(ABS(Table1[[#This Row],[tar-out]])&gt;=$J$1,ABS(Table1[[#This Row],[tar-out]])&lt;$K$1)</f>
        <v>1</v>
      </c>
      <c r="K1300" t="b">
        <f>AND(ABS(Table1[[#This Row],[tar-out]])&gt;=$K$1,ABS(Table1[[#This Row],[tar-out]])&lt;$L$1)</f>
        <v>0</v>
      </c>
      <c r="L1300" t="b">
        <f>AND(ABS(Table1[[#This Row],[tar-out]])&gt;=$L$1,ABS(Table1[[#This Row],[tar-out]])&lt;$M$1)</f>
        <v>0</v>
      </c>
      <c r="M1300" t="b">
        <f>AND(ABS(Table1[[#This Row],[tar-out]])&gt;=$M$1,ABS(Table1[[#This Row],[tar-out]])&lt;$N$1)</f>
        <v>0</v>
      </c>
      <c r="N1300" t="b">
        <f>AND(ABS(Table1[[#This Row],[tar-out]])&gt;=$N$1,ABS(Table1[[#This Row],[tar-out]])&lt;$O$1)</f>
        <v>0</v>
      </c>
      <c r="O1300" t="b">
        <f>AND(ABS(Table1[[#This Row],[tar-out]])&gt;=$O$1,ABS(Table1[[#This Row],[tar-out]])&lt;$P$1)</f>
        <v>0</v>
      </c>
      <c r="P1300" s="1">
        <f>ROUND(Table1[[#This Row],[tar-out]],0)</f>
        <v>-1</v>
      </c>
      <c r="Q1300" s="3">
        <v>1298</v>
      </c>
      <c r="U1300">
        <f>IF(Table1[[#This Row],[tar-out in '[0,1)]],1,0)</f>
        <v>1</v>
      </c>
      <c r="V1300">
        <f>IF(Table1[[#This Row],[tar-out in '[1,2)]],1,0)</f>
        <v>0</v>
      </c>
      <c r="W1300">
        <f>IF(Table1[[#This Row],[tar-out'[2,5)]],1,0)</f>
        <v>0</v>
      </c>
      <c r="X1300">
        <f>IF(Table1[[#This Row],[tar-out in '[5, 10)]],1,0)</f>
        <v>0</v>
      </c>
      <c r="Y1300">
        <f>IF(Table1[[#This Row],[tar-out in '[10,20)]],1,0)</f>
        <v>0</v>
      </c>
      <c r="Z1300">
        <f>IF(Table1[[#This Row],[tar-out in '[20, 10000)]],1,0)</f>
        <v>0</v>
      </c>
    </row>
    <row r="1301" spans="1:26" x14ac:dyDescent="0.25">
      <c r="A1301">
        <v>25</v>
      </c>
      <c r="B1301">
        <v>288</v>
      </c>
      <c r="C1301">
        <v>7.28</v>
      </c>
      <c r="D1301">
        <v>2</v>
      </c>
      <c r="E1301">
        <v>165</v>
      </c>
      <c r="F1301">
        <v>7.7872373420175203</v>
      </c>
      <c r="G1301">
        <v>6.0067434310913104</v>
      </c>
      <c r="H1301">
        <f>Table1[[#This Row],[target]]-Table1[[#This Row],[output]]</f>
        <v>1.7804939109262099</v>
      </c>
      <c r="I1301">
        <f>Table1[[#This Row],[tar-out]]*Table1[[#This Row],[tar-out]]</f>
        <v>3.1701585668453101</v>
      </c>
      <c r="J1301" t="b">
        <f>AND(ABS(Table1[[#This Row],[tar-out]])&gt;=$J$1,ABS(Table1[[#This Row],[tar-out]])&lt;$K$1)</f>
        <v>0</v>
      </c>
      <c r="K1301" t="b">
        <f>AND(ABS(Table1[[#This Row],[tar-out]])&gt;=$K$1,ABS(Table1[[#This Row],[tar-out]])&lt;$L$1)</f>
        <v>1</v>
      </c>
      <c r="L1301" t="b">
        <f>AND(ABS(Table1[[#This Row],[tar-out]])&gt;=$L$1,ABS(Table1[[#This Row],[tar-out]])&lt;$M$1)</f>
        <v>0</v>
      </c>
      <c r="M1301" t="b">
        <f>AND(ABS(Table1[[#This Row],[tar-out]])&gt;=$M$1,ABS(Table1[[#This Row],[tar-out]])&lt;$N$1)</f>
        <v>0</v>
      </c>
      <c r="N1301" t="b">
        <f>AND(ABS(Table1[[#This Row],[tar-out]])&gt;=$N$1,ABS(Table1[[#This Row],[tar-out]])&lt;$O$1)</f>
        <v>0</v>
      </c>
      <c r="O1301" t="b">
        <f>AND(ABS(Table1[[#This Row],[tar-out]])&gt;=$O$1,ABS(Table1[[#This Row],[tar-out]])&lt;$P$1)</f>
        <v>0</v>
      </c>
      <c r="P1301" s="1">
        <f>ROUND(Table1[[#This Row],[tar-out]],0)</f>
        <v>2</v>
      </c>
      <c r="Q1301" s="2">
        <v>1299</v>
      </c>
      <c r="U1301">
        <f>IF(Table1[[#This Row],[tar-out in '[0,1)]],1,0)</f>
        <v>0</v>
      </c>
      <c r="V1301">
        <f>IF(Table1[[#This Row],[tar-out in '[1,2)]],1,0)</f>
        <v>1</v>
      </c>
      <c r="W1301">
        <f>IF(Table1[[#This Row],[tar-out'[2,5)]],1,0)</f>
        <v>0</v>
      </c>
      <c r="X1301">
        <f>IF(Table1[[#This Row],[tar-out in '[5, 10)]],1,0)</f>
        <v>0</v>
      </c>
      <c r="Y1301">
        <f>IF(Table1[[#This Row],[tar-out in '[10,20)]],1,0)</f>
        <v>0</v>
      </c>
      <c r="Z1301">
        <f>IF(Table1[[#This Row],[tar-out in '[20, 10000)]],1,0)</f>
        <v>0</v>
      </c>
    </row>
    <row r="1302" spans="1:26" x14ac:dyDescent="0.25">
      <c r="A1302">
        <v>25</v>
      </c>
      <c r="B1302">
        <v>288</v>
      </c>
      <c r="C1302">
        <v>7.28</v>
      </c>
      <c r="D1302">
        <v>2</v>
      </c>
      <c r="E1302">
        <v>33</v>
      </c>
      <c r="F1302">
        <v>7.1103988266706102</v>
      </c>
      <c r="G1302">
        <v>6.1012210845947301</v>
      </c>
      <c r="H1302">
        <f>Table1[[#This Row],[target]]-Table1[[#This Row],[output]]</f>
        <v>1.0091777420758801</v>
      </c>
      <c r="I1302">
        <f>Table1[[#This Row],[tar-out]]*Table1[[#This Row],[tar-out]]</f>
        <v>1.0184397151013715</v>
      </c>
      <c r="J1302" t="b">
        <f>AND(ABS(Table1[[#This Row],[tar-out]])&gt;=$J$1,ABS(Table1[[#This Row],[tar-out]])&lt;$K$1)</f>
        <v>0</v>
      </c>
      <c r="K1302" t="b">
        <f>AND(ABS(Table1[[#This Row],[tar-out]])&gt;=$K$1,ABS(Table1[[#This Row],[tar-out]])&lt;$L$1)</f>
        <v>1</v>
      </c>
      <c r="L1302" t="b">
        <f>AND(ABS(Table1[[#This Row],[tar-out]])&gt;=$L$1,ABS(Table1[[#This Row],[tar-out]])&lt;$M$1)</f>
        <v>0</v>
      </c>
      <c r="M1302" t="b">
        <f>AND(ABS(Table1[[#This Row],[tar-out]])&gt;=$M$1,ABS(Table1[[#This Row],[tar-out]])&lt;$N$1)</f>
        <v>0</v>
      </c>
      <c r="N1302" t="b">
        <f>AND(ABS(Table1[[#This Row],[tar-out]])&gt;=$N$1,ABS(Table1[[#This Row],[tar-out]])&lt;$O$1)</f>
        <v>0</v>
      </c>
      <c r="O1302" t="b">
        <f>AND(ABS(Table1[[#This Row],[tar-out]])&gt;=$O$1,ABS(Table1[[#This Row],[tar-out]])&lt;$P$1)</f>
        <v>0</v>
      </c>
      <c r="P1302" s="1">
        <f>ROUND(Table1[[#This Row],[tar-out]],0)</f>
        <v>1</v>
      </c>
      <c r="Q1302" s="3">
        <v>1300</v>
      </c>
      <c r="U1302">
        <f>IF(Table1[[#This Row],[tar-out in '[0,1)]],1,0)</f>
        <v>0</v>
      </c>
      <c r="V1302">
        <f>IF(Table1[[#This Row],[tar-out in '[1,2)]],1,0)</f>
        <v>1</v>
      </c>
      <c r="W1302">
        <f>IF(Table1[[#This Row],[tar-out'[2,5)]],1,0)</f>
        <v>0</v>
      </c>
      <c r="X1302">
        <f>IF(Table1[[#This Row],[tar-out in '[5, 10)]],1,0)</f>
        <v>0</v>
      </c>
      <c r="Y1302">
        <f>IF(Table1[[#This Row],[tar-out in '[10,20)]],1,0)</f>
        <v>0</v>
      </c>
      <c r="Z1302">
        <f>IF(Table1[[#This Row],[tar-out in '[20, 10000)]],1,0)</f>
        <v>0</v>
      </c>
    </row>
    <row r="1303" spans="1:26" x14ac:dyDescent="0.25">
      <c r="A1303">
        <v>25</v>
      </c>
      <c r="B1303">
        <v>288</v>
      </c>
      <c r="C1303">
        <v>7.28</v>
      </c>
      <c r="D1303">
        <v>2</v>
      </c>
      <c r="E1303">
        <v>133</v>
      </c>
      <c r="F1303">
        <v>7.9186192330539198</v>
      </c>
      <c r="G1303">
        <v>6.0018582344055202</v>
      </c>
      <c r="H1303">
        <f>Table1[[#This Row],[target]]-Table1[[#This Row],[output]]</f>
        <v>1.9167609986483995</v>
      </c>
      <c r="I1303">
        <f>Table1[[#This Row],[tar-out]]*Table1[[#This Row],[tar-out]]</f>
        <v>3.6739727259396098</v>
      </c>
      <c r="J1303" t="b">
        <f>AND(ABS(Table1[[#This Row],[tar-out]])&gt;=$J$1,ABS(Table1[[#This Row],[tar-out]])&lt;$K$1)</f>
        <v>0</v>
      </c>
      <c r="K1303" t="b">
        <f>AND(ABS(Table1[[#This Row],[tar-out]])&gt;=$K$1,ABS(Table1[[#This Row],[tar-out]])&lt;$L$1)</f>
        <v>1</v>
      </c>
      <c r="L1303" t="b">
        <f>AND(ABS(Table1[[#This Row],[tar-out]])&gt;=$L$1,ABS(Table1[[#This Row],[tar-out]])&lt;$M$1)</f>
        <v>0</v>
      </c>
      <c r="M1303" t="b">
        <f>AND(ABS(Table1[[#This Row],[tar-out]])&gt;=$M$1,ABS(Table1[[#This Row],[tar-out]])&lt;$N$1)</f>
        <v>0</v>
      </c>
      <c r="N1303" t="b">
        <f>AND(ABS(Table1[[#This Row],[tar-out]])&gt;=$N$1,ABS(Table1[[#This Row],[tar-out]])&lt;$O$1)</f>
        <v>0</v>
      </c>
      <c r="O1303" t="b">
        <f>AND(ABS(Table1[[#This Row],[tar-out]])&gt;=$O$1,ABS(Table1[[#This Row],[tar-out]])&lt;$P$1)</f>
        <v>0</v>
      </c>
      <c r="P1303" s="1">
        <f>ROUND(Table1[[#This Row],[tar-out]],0)</f>
        <v>2</v>
      </c>
      <c r="Q1303" s="2">
        <v>1301</v>
      </c>
      <c r="U1303">
        <f>IF(Table1[[#This Row],[tar-out in '[0,1)]],1,0)</f>
        <v>0</v>
      </c>
      <c r="V1303">
        <f>IF(Table1[[#This Row],[tar-out in '[1,2)]],1,0)</f>
        <v>1</v>
      </c>
      <c r="W1303">
        <f>IF(Table1[[#This Row],[tar-out'[2,5)]],1,0)</f>
        <v>0</v>
      </c>
      <c r="X1303">
        <f>IF(Table1[[#This Row],[tar-out in '[5, 10)]],1,0)</f>
        <v>0</v>
      </c>
      <c r="Y1303">
        <f>IF(Table1[[#This Row],[tar-out in '[10,20)]],1,0)</f>
        <v>0</v>
      </c>
      <c r="Z1303">
        <f>IF(Table1[[#This Row],[tar-out in '[20, 10000)]],1,0)</f>
        <v>0</v>
      </c>
    </row>
    <row r="1304" spans="1:26" x14ac:dyDescent="0.25">
      <c r="A1304">
        <v>25</v>
      </c>
      <c r="B1304">
        <v>288</v>
      </c>
      <c r="C1304">
        <v>7.28</v>
      </c>
      <c r="D1304">
        <v>2</v>
      </c>
      <c r="E1304">
        <v>99</v>
      </c>
      <c r="F1304">
        <v>6.9058823529411804</v>
      </c>
      <c r="G1304">
        <v>5.9961605072021502</v>
      </c>
      <c r="H1304">
        <f>Table1[[#This Row],[target]]-Table1[[#This Row],[output]]</f>
        <v>0.90972184573903014</v>
      </c>
      <c r="I1304">
        <f>Table1[[#This Row],[tar-out]]*Table1[[#This Row],[tar-out]]</f>
        <v>0.82759383661482777</v>
      </c>
      <c r="J1304" t="b">
        <f>AND(ABS(Table1[[#This Row],[tar-out]])&gt;=$J$1,ABS(Table1[[#This Row],[tar-out]])&lt;$K$1)</f>
        <v>1</v>
      </c>
      <c r="K1304" t="b">
        <f>AND(ABS(Table1[[#This Row],[tar-out]])&gt;=$K$1,ABS(Table1[[#This Row],[tar-out]])&lt;$L$1)</f>
        <v>0</v>
      </c>
      <c r="L1304" t="b">
        <f>AND(ABS(Table1[[#This Row],[tar-out]])&gt;=$L$1,ABS(Table1[[#This Row],[tar-out]])&lt;$M$1)</f>
        <v>0</v>
      </c>
      <c r="M1304" t="b">
        <f>AND(ABS(Table1[[#This Row],[tar-out]])&gt;=$M$1,ABS(Table1[[#This Row],[tar-out]])&lt;$N$1)</f>
        <v>0</v>
      </c>
      <c r="N1304" t="b">
        <f>AND(ABS(Table1[[#This Row],[tar-out]])&gt;=$N$1,ABS(Table1[[#This Row],[tar-out]])&lt;$O$1)</f>
        <v>0</v>
      </c>
      <c r="O1304" t="b">
        <f>AND(ABS(Table1[[#This Row],[tar-out]])&gt;=$O$1,ABS(Table1[[#This Row],[tar-out]])&lt;$P$1)</f>
        <v>0</v>
      </c>
      <c r="P1304" s="1">
        <f>ROUND(Table1[[#This Row],[tar-out]],0)</f>
        <v>1</v>
      </c>
      <c r="Q1304" s="3">
        <v>1302</v>
      </c>
      <c r="U1304">
        <f>IF(Table1[[#This Row],[tar-out in '[0,1)]],1,0)</f>
        <v>1</v>
      </c>
      <c r="V1304">
        <f>IF(Table1[[#This Row],[tar-out in '[1,2)]],1,0)</f>
        <v>0</v>
      </c>
      <c r="W1304">
        <f>IF(Table1[[#This Row],[tar-out'[2,5)]],1,0)</f>
        <v>0</v>
      </c>
      <c r="X1304">
        <f>IF(Table1[[#This Row],[tar-out in '[5, 10)]],1,0)</f>
        <v>0</v>
      </c>
      <c r="Y1304">
        <f>IF(Table1[[#This Row],[tar-out in '[10,20)]],1,0)</f>
        <v>0</v>
      </c>
      <c r="Z1304">
        <f>IF(Table1[[#This Row],[tar-out in '[20, 10000)]],1,0)</f>
        <v>0</v>
      </c>
    </row>
    <row r="1305" spans="1:26" x14ac:dyDescent="0.25">
      <c r="A1305">
        <v>25</v>
      </c>
      <c r="B1305">
        <v>288</v>
      </c>
      <c r="C1305">
        <v>7.28</v>
      </c>
      <c r="D1305">
        <v>2</v>
      </c>
      <c r="E1305">
        <v>76</v>
      </c>
      <c r="F1305">
        <v>6.47888888888889</v>
      </c>
      <c r="G1305">
        <v>5.9998192787170401</v>
      </c>
      <c r="H1305">
        <f>Table1[[#This Row],[target]]-Table1[[#This Row],[output]]</f>
        <v>0.4790696101718499</v>
      </c>
      <c r="I1305">
        <f>Table1[[#This Row],[tar-out]]*Table1[[#This Row],[tar-out]]</f>
        <v>0.22950769139020824</v>
      </c>
      <c r="J1305" t="b">
        <f>AND(ABS(Table1[[#This Row],[tar-out]])&gt;=$J$1,ABS(Table1[[#This Row],[tar-out]])&lt;$K$1)</f>
        <v>1</v>
      </c>
      <c r="K1305" t="b">
        <f>AND(ABS(Table1[[#This Row],[tar-out]])&gt;=$K$1,ABS(Table1[[#This Row],[tar-out]])&lt;$L$1)</f>
        <v>0</v>
      </c>
      <c r="L1305" t="b">
        <f>AND(ABS(Table1[[#This Row],[tar-out]])&gt;=$L$1,ABS(Table1[[#This Row],[tar-out]])&lt;$M$1)</f>
        <v>0</v>
      </c>
      <c r="M1305" t="b">
        <f>AND(ABS(Table1[[#This Row],[tar-out]])&gt;=$M$1,ABS(Table1[[#This Row],[tar-out]])&lt;$N$1)</f>
        <v>0</v>
      </c>
      <c r="N1305" t="b">
        <f>AND(ABS(Table1[[#This Row],[tar-out]])&gt;=$N$1,ABS(Table1[[#This Row],[tar-out]])&lt;$O$1)</f>
        <v>0</v>
      </c>
      <c r="O1305" t="b">
        <f>AND(ABS(Table1[[#This Row],[tar-out]])&gt;=$O$1,ABS(Table1[[#This Row],[tar-out]])&lt;$P$1)</f>
        <v>0</v>
      </c>
      <c r="P1305" s="1">
        <f>ROUND(Table1[[#This Row],[tar-out]],0)</f>
        <v>0</v>
      </c>
      <c r="Q1305" s="2">
        <v>1303</v>
      </c>
      <c r="U1305">
        <f>IF(Table1[[#This Row],[tar-out in '[0,1)]],1,0)</f>
        <v>1</v>
      </c>
      <c r="V1305">
        <f>IF(Table1[[#This Row],[tar-out in '[1,2)]],1,0)</f>
        <v>0</v>
      </c>
      <c r="W1305">
        <f>IF(Table1[[#This Row],[tar-out'[2,5)]],1,0)</f>
        <v>0</v>
      </c>
      <c r="X1305">
        <f>IF(Table1[[#This Row],[tar-out in '[5, 10)]],1,0)</f>
        <v>0</v>
      </c>
      <c r="Y1305">
        <f>IF(Table1[[#This Row],[tar-out in '[10,20)]],1,0)</f>
        <v>0</v>
      </c>
      <c r="Z1305">
        <f>IF(Table1[[#This Row],[tar-out in '[20, 10000)]],1,0)</f>
        <v>0</v>
      </c>
    </row>
    <row r="1306" spans="1:26" x14ac:dyDescent="0.25">
      <c r="A1306">
        <v>25</v>
      </c>
      <c r="B1306">
        <v>288</v>
      </c>
      <c r="C1306">
        <v>7.28</v>
      </c>
      <c r="D1306">
        <v>2</v>
      </c>
      <c r="E1306">
        <v>220</v>
      </c>
      <c r="F1306">
        <v>5.7828571428571403</v>
      </c>
      <c r="G1306">
        <v>5.96929836273193</v>
      </c>
      <c r="H1306">
        <f>Table1[[#This Row],[target]]-Table1[[#This Row],[output]]</f>
        <v>-0.18644121987478979</v>
      </c>
      <c r="I1306">
        <f>Table1[[#This Row],[tar-out]]*Table1[[#This Row],[tar-out]]</f>
        <v>3.4760328468399708E-2</v>
      </c>
      <c r="J1306" t="b">
        <f>AND(ABS(Table1[[#This Row],[tar-out]])&gt;=$J$1,ABS(Table1[[#This Row],[tar-out]])&lt;$K$1)</f>
        <v>1</v>
      </c>
      <c r="K1306" t="b">
        <f>AND(ABS(Table1[[#This Row],[tar-out]])&gt;=$K$1,ABS(Table1[[#This Row],[tar-out]])&lt;$L$1)</f>
        <v>0</v>
      </c>
      <c r="L1306" t="b">
        <f>AND(ABS(Table1[[#This Row],[tar-out]])&gt;=$L$1,ABS(Table1[[#This Row],[tar-out]])&lt;$M$1)</f>
        <v>0</v>
      </c>
      <c r="M1306" t="b">
        <f>AND(ABS(Table1[[#This Row],[tar-out]])&gt;=$M$1,ABS(Table1[[#This Row],[tar-out]])&lt;$N$1)</f>
        <v>0</v>
      </c>
      <c r="N1306" t="b">
        <f>AND(ABS(Table1[[#This Row],[tar-out]])&gt;=$N$1,ABS(Table1[[#This Row],[tar-out]])&lt;$O$1)</f>
        <v>0</v>
      </c>
      <c r="O1306" t="b">
        <f>AND(ABS(Table1[[#This Row],[tar-out]])&gt;=$O$1,ABS(Table1[[#This Row],[tar-out]])&lt;$P$1)</f>
        <v>0</v>
      </c>
      <c r="P1306" s="1">
        <f>ROUND(Table1[[#This Row],[tar-out]],0)</f>
        <v>0</v>
      </c>
      <c r="Q1306" s="3">
        <v>1304</v>
      </c>
      <c r="U1306">
        <f>IF(Table1[[#This Row],[tar-out in '[0,1)]],1,0)</f>
        <v>1</v>
      </c>
      <c r="V1306">
        <f>IF(Table1[[#This Row],[tar-out in '[1,2)]],1,0)</f>
        <v>0</v>
      </c>
      <c r="W1306">
        <f>IF(Table1[[#This Row],[tar-out'[2,5)]],1,0)</f>
        <v>0</v>
      </c>
      <c r="X1306">
        <f>IF(Table1[[#This Row],[tar-out in '[5, 10)]],1,0)</f>
        <v>0</v>
      </c>
      <c r="Y1306">
        <f>IF(Table1[[#This Row],[tar-out in '[10,20)]],1,0)</f>
        <v>0</v>
      </c>
      <c r="Z1306">
        <f>IF(Table1[[#This Row],[tar-out in '[20, 10000)]],1,0)</f>
        <v>0</v>
      </c>
    </row>
    <row r="1307" spans="1:26" x14ac:dyDescent="0.25">
      <c r="A1307">
        <v>25</v>
      </c>
      <c r="B1307">
        <v>288</v>
      </c>
      <c r="C1307">
        <v>7.28</v>
      </c>
      <c r="D1307">
        <v>2</v>
      </c>
      <c r="E1307">
        <v>230</v>
      </c>
      <c r="F1307">
        <v>7.2834364588291303</v>
      </c>
      <c r="G1307">
        <v>5.9521441459655797</v>
      </c>
      <c r="H1307">
        <f>Table1[[#This Row],[target]]-Table1[[#This Row],[output]]</f>
        <v>1.3312923128635505</v>
      </c>
      <c r="I1307">
        <f>Table1[[#This Row],[tar-out]]*Table1[[#This Row],[tar-out]]</f>
        <v>1.7723392222895817</v>
      </c>
      <c r="J1307" t="b">
        <f>AND(ABS(Table1[[#This Row],[tar-out]])&gt;=$J$1,ABS(Table1[[#This Row],[tar-out]])&lt;$K$1)</f>
        <v>0</v>
      </c>
      <c r="K1307" t="b">
        <f>AND(ABS(Table1[[#This Row],[tar-out]])&gt;=$K$1,ABS(Table1[[#This Row],[tar-out]])&lt;$L$1)</f>
        <v>1</v>
      </c>
      <c r="L1307" t="b">
        <f>AND(ABS(Table1[[#This Row],[tar-out]])&gt;=$L$1,ABS(Table1[[#This Row],[tar-out]])&lt;$M$1)</f>
        <v>0</v>
      </c>
      <c r="M1307" t="b">
        <f>AND(ABS(Table1[[#This Row],[tar-out]])&gt;=$M$1,ABS(Table1[[#This Row],[tar-out]])&lt;$N$1)</f>
        <v>0</v>
      </c>
      <c r="N1307" t="b">
        <f>AND(ABS(Table1[[#This Row],[tar-out]])&gt;=$N$1,ABS(Table1[[#This Row],[tar-out]])&lt;$O$1)</f>
        <v>0</v>
      </c>
      <c r="O1307" t="b">
        <f>AND(ABS(Table1[[#This Row],[tar-out]])&gt;=$O$1,ABS(Table1[[#This Row],[tar-out]])&lt;$P$1)</f>
        <v>0</v>
      </c>
      <c r="P1307" s="1">
        <f>ROUND(Table1[[#This Row],[tar-out]],0)</f>
        <v>1</v>
      </c>
      <c r="Q1307" s="2">
        <v>1305</v>
      </c>
      <c r="U1307">
        <f>IF(Table1[[#This Row],[tar-out in '[0,1)]],1,0)</f>
        <v>0</v>
      </c>
      <c r="V1307">
        <f>IF(Table1[[#This Row],[tar-out in '[1,2)]],1,0)</f>
        <v>1</v>
      </c>
      <c r="W1307">
        <f>IF(Table1[[#This Row],[tar-out'[2,5)]],1,0)</f>
        <v>0</v>
      </c>
      <c r="X1307">
        <f>IF(Table1[[#This Row],[tar-out in '[5, 10)]],1,0)</f>
        <v>0</v>
      </c>
      <c r="Y1307">
        <f>IF(Table1[[#This Row],[tar-out in '[10,20)]],1,0)</f>
        <v>0</v>
      </c>
      <c r="Z1307">
        <f>IF(Table1[[#This Row],[tar-out in '[20, 10000)]],1,0)</f>
        <v>0</v>
      </c>
    </row>
    <row r="1308" spans="1:26" x14ac:dyDescent="0.25">
      <c r="A1308">
        <v>25</v>
      </c>
      <c r="B1308">
        <v>288</v>
      </c>
      <c r="C1308">
        <v>7.28</v>
      </c>
      <c r="D1308">
        <v>2</v>
      </c>
      <c r="E1308">
        <v>174</v>
      </c>
      <c r="F1308">
        <v>6.7103282143932601</v>
      </c>
      <c r="G1308">
        <v>6.0072212219238299</v>
      </c>
      <c r="H1308">
        <f>Table1[[#This Row],[target]]-Table1[[#This Row],[output]]</f>
        <v>0.7031069924694302</v>
      </c>
      <c r="I1308">
        <f>Table1[[#This Row],[tar-out]]*Table1[[#This Row],[tar-out]]</f>
        <v>0.49435944285940736</v>
      </c>
      <c r="J1308" t="b">
        <f>AND(ABS(Table1[[#This Row],[tar-out]])&gt;=$J$1,ABS(Table1[[#This Row],[tar-out]])&lt;$K$1)</f>
        <v>1</v>
      </c>
      <c r="K1308" t="b">
        <f>AND(ABS(Table1[[#This Row],[tar-out]])&gt;=$K$1,ABS(Table1[[#This Row],[tar-out]])&lt;$L$1)</f>
        <v>0</v>
      </c>
      <c r="L1308" t="b">
        <f>AND(ABS(Table1[[#This Row],[tar-out]])&gt;=$L$1,ABS(Table1[[#This Row],[tar-out]])&lt;$M$1)</f>
        <v>0</v>
      </c>
      <c r="M1308" t="b">
        <f>AND(ABS(Table1[[#This Row],[tar-out]])&gt;=$M$1,ABS(Table1[[#This Row],[tar-out]])&lt;$N$1)</f>
        <v>0</v>
      </c>
      <c r="N1308" t="b">
        <f>AND(ABS(Table1[[#This Row],[tar-out]])&gt;=$N$1,ABS(Table1[[#This Row],[tar-out]])&lt;$O$1)</f>
        <v>0</v>
      </c>
      <c r="O1308" t="b">
        <f>AND(ABS(Table1[[#This Row],[tar-out]])&gt;=$O$1,ABS(Table1[[#This Row],[tar-out]])&lt;$P$1)</f>
        <v>0</v>
      </c>
      <c r="P1308" s="1">
        <f>ROUND(Table1[[#This Row],[tar-out]],0)</f>
        <v>1</v>
      </c>
      <c r="Q1308" s="3">
        <v>1306</v>
      </c>
      <c r="U1308">
        <f>IF(Table1[[#This Row],[tar-out in '[0,1)]],1,0)</f>
        <v>1</v>
      </c>
      <c r="V1308">
        <f>IF(Table1[[#This Row],[tar-out in '[1,2)]],1,0)</f>
        <v>0</v>
      </c>
      <c r="W1308">
        <f>IF(Table1[[#This Row],[tar-out'[2,5)]],1,0)</f>
        <v>0</v>
      </c>
      <c r="X1308">
        <f>IF(Table1[[#This Row],[tar-out in '[5, 10)]],1,0)</f>
        <v>0</v>
      </c>
      <c r="Y1308">
        <f>IF(Table1[[#This Row],[tar-out in '[10,20)]],1,0)</f>
        <v>0</v>
      </c>
      <c r="Z1308">
        <f>IF(Table1[[#This Row],[tar-out in '[20, 10000)]],1,0)</f>
        <v>0</v>
      </c>
    </row>
    <row r="1309" spans="1:26" x14ac:dyDescent="0.25">
      <c r="A1309">
        <v>25</v>
      </c>
      <c r="B1309">
        <v>288</v>
      </c>
      <c r="C1309">
        <v>7.28</v>
      </c>
      <c r="D1309">
        <v>2</v>
      </c>
      <c r="E1309">
        <v>250</v>
      </c>
      <c r="F1309">
        <v>4.75824175824176</v>
      </c>
      <c r="G1309">
        <v>5.9510297775268599</v>
      </c>
      <c r="H1309">
        <f>Table1[[#This Row],[target]]-Table1[[#This Row],[output]]</f>
        <v>-1.1927880192850999</v>
      </c>
      <c r="I1309">
        <f>Table1[[#This Row],[tar-out]]*Table1[[#This Row],[tar-out]]</f>
        <v>1.4227432589500719</v>
      </c>
      <c r="J1309" t="b">
        <f>AND(ABS(Table1[[#This Row],[tar-out]])&gt;=$J$1,ABS(Table1[[#This Row],[tar-out]])&lt;$K$1)</f>
        <v>0</v>
      </c>
      <c r="K1309" t="b">
        <f>AND(ABS(Table1[[#This Row],[tar-out]])&gt;=$K$1,ABS(Table1[[#This Row],[tar-out]])&lt;$L$1)</f>
        <v>1</v>
      </c>
      <c r="L1309" t="b">
        <f>AND(ABS(Table1[[#This Row],[tar-out]])&gt;=$L$1,ABS(Table1[[#This Row],[tar-out]])&lt;$M$1)</f>
        <v>0</v>
      </c>
      <c r="M1309" t="b">
        <f>AND(ABS(Table1[[#This Row],[tar-out]])&gt;=$M$1,ABS(Table1[[#This Row],[tar-out]])&lt;$N$1)</f>
        <v>0</v>
      </c>
      <c r="N1309" t="b">
        <f>AND(ABS(Table1[[#This Row],[tar-out]])&gt;=$N$1,ABS(Table1[[#This Row],[tar-out]])&lt;$O$1)</f>
        <v>0</v>
      </c>
      <c r="O1309" t="b">
        <f>AND(ABS(Table1[[#This Row],[tar-out]])&gt;=$O$1,ABS(Table1[[#This Row],[tar-out]])&lt;$P$1)</f>
        <v>0</v>
      </c>
      <c r="P1309" s="1">
        <f>ROUND(Table1[[#This Row],[tar-out]],0)</f>
        <v>-1</v>
      </c>
      <c r="Q1309" s="2">
        <v>1307</v>
      </c>
      <c r="U1309">
        <f>IF(Table1[[#This Row],[tar-out in '[0,1)]],1,0)</f>
        <v>0</v>
      </c>
      <c r="V1309">
        <f>IF(Table1[[#This Row],[tar-out in '[1,2)]],1,0)</f>
        <v>1</v>
      </c>
      <c r="W1309">
        <f>IF(Table1[[#This Row],[tar-out'[2,5)]],1,0)</f>
        <v>0</v>
      </c>
      <c r="X1309">
        <f>IF(Table1[[#This Row],[tar-out in '[5, 10)]],1,0)</f>
        <v>0</v>
      </c>
      <c r="Y1309">
        <f>IF(Table1[[#This Row],[tar-out in '[10,20)]],1,0)</f>
        <v>0</v>
      </c>
      <c r="Z1309">
        <f>IF(Table1[[#This Row],[tar-out in '[20, 10000)]],1,0)</f>
        <v>0</v>
      </c>
    </row>
    <row r="1310" spans="1:26" x14ac:dyDescent="0.25">
      <c r="A1310">
        <v>25</v>
      </c>
      <c r="B1310">
        <v>288</v>
      </c>
      <c r="C1310">
        <v>7.28</v>
      </c>
      <c r="D1310">
        <v>2</v>
      </c>
      <c r="E1310">
        <v>154</v>
      </c>
      <c r="F1310">
        <v>6.4252618216439199</v>
      </c>
      <c r="G1310">
        <v>6.0053772926330602</v>
      </c>
      <c r="H1310">
        <f>Table1[[#This Row],[target]]-Table1[[#This Row],[output]]</f>
        <v>0.41988452901085971</v>
      </c>
      <c r="I1310">
        <f>Table1[[#This Row],[tar-out]]*Table1[[#This Row],[tar-out]]</f>
        <v>0.17630301770267148</v>
      </c>
      <c r="J1310" t="b">
        <f>AND(ABS(Table1[[#This Row],[tar-out]])&gt;=$J$1,ABS(Table1[[#This Row],[tar-out]])&lt;$K$1)</f>
        <v>1</v>
      </c>
      <c r="K1310" t="b">
        <f>AND(ABS(Table1[[#This Row],[tar-out]])&gt;=$K$1,ABS(Table1[[#This Row],[tar-out]])&lt;$L$1)</f>
        <v>0</v>
      </c>
      <c r="L1310" t="b">
        <f>AND(ABS(Table1[[#This Row],[tar-out]])&gt;=$L$1,ABS(Table1[[#This Row],[tar-out]])&lt;$M$1)</f>
        <v>0</v>
      </c>
      <c r="M1310" t="b">
        <f>AND(ABS(Table1[[#This Row],[tar-out]])&gt;=$M$1,ABS(Table1[[#This Row],[tar-out]])&lt;$N$1)</f>
        <v>0</v>
      </c>
      <c r="N1310" t="b">
        <f>AND(ABS(Table1[[#This Row],[tar-out]])&gt;=$N$1,ABS(Table1[[#This Row],[tar-out]])&lt;$O$1)</f>
        <v>0</v>
      </c>
      <c r="O1310" t="b">
        <f>AND(ABS(Table1[[#This Row],[tar-out]])&gt;=$O$1,ABS(Table1[[#This Row],[tar-out]])&lt;$P$1)</f>
        <v>0</v>
      </c>
      <c r="P1310" s="1">
        <f>ROUND(Table1[[#This Row],[tar-out]],0)</f>
        <v>0</v>
      </c>
      <c r="Q1310" s="3">
        <v>1308</v>
      </c>
      <c r="U1310">
        <f>IF(Table1[[#This Row],[tar-out in '[0,1)]],1,0)</f>
        <v>1</v>
      </c>
      <c r="V1310">
        <f>IF(Table1[[#This Row],[tar-out in '[1,2)]],1,0)</f>
        <v>0</v>
      </c>
      <c r="W1310">
        <f>IF(Table1[[#This Row],[tar-out'[2,5)]],1,0)</f>
        <v>0</v>
      </c>
      <c r="X1310">
        <f>IF(Table1[[#This Row],[tar-out in '[5, 10)]],1,0)</f>
        <v>0</v>
      </c>
      <c r="Y1310">
        <f>IF(Table1[[#This Row],[tar-out in '[10,20)]],1,0)</f>
        <v>0</v>
      </c>
      <c r="Z1310">
        <f>IF(Table1[[#This Row],[tar-out in '[20, 10000)]],1,0)</f>
        <v>0</v>
      </c>
    </row>
    <row r="1311" spans="1:26" x14ac:dyDescent="0.25">
      <c r="A1311">
        <v>25</v>
      </c>
      <c r="B1311">
        <v>288</v>
      </c>
      <c r="C1311">
        <v>7.28</v>
      </c>
      <c r="D1311">
        <v>2</v>
      </c>
      <c r="E1311">
        <v>108</v>
      </c>
      <c r="F1311">
        <v>7.6742977354287802</v>
      </c>
      <c r="G1311">
        <v>5.9976687431335396</v>
      </c>
      <c r="H1311">
        <f>Table1[[#This Row],[target]]-Table1[[#This Row],[output]]</f>
        <v>1.6766289922952406</v>
      </c>
      <c r="I1311">
        <f>Table1[[#This Row],[tar-out]]*Table1[[#This Row],[tar-out]]</f>
        <v>2.8110847778049539</v>
      </c>
      <c r="J1311" t="b">
        <f>AND(ABS(Table1[[#This Row],[tar-out]])&gt;=$J$1,ABS(Table1[[#This Row],[tar-out]])&lt;$K$1)</f>
        <v>0</v>
      </c>
      <c r="K1311" t="b">
        <f>AND(ABS(Table1[[#This Row],[tar-out]])&gt;=$K$1,ABS(Table1[[#This Row],[tar-out]])&lt;$L$1)</f>
        <v>1</v>
      </c>
      <c r="L1311" t="b">
        <f>AND(ABS(Table1[[#This Row],[tar-out]])&gt;=$L$1,ABS(Table1[[#This Row],[tar-out]])&lt;$M$1)</f>
        <v>0</v>
      </c>
      <c r="M1311" t="b">
        <f>AND(ABS(Table1[[#This Row],[tar-out]])&gt;=$M$1,ABS(Table1[[#This Row],[tar-out]])&lt;$N$1)</f>
        <v>0</v>
      </c>
      <c r="N1311" t="b">
        <f>AND(ABS(Table1[[#This Row],[tar-out]])&gt;=$N$1,ABS(Table1[[#This Row],[tar-out]])&lt;$O$1)</f>
        <v>0</v>
      </c>
      <c r="O1311" t="b">
        <f>AND(ABS(Table1[[#This Row],[tar-out]])&gt;=$O$1,ABS(Table1[[#This Row],[tar-out]])&lt;$P$1)</f>
        <v>0</v>
      </c>
      <c r="P1311" s="1">
        <f>ROUND(Table1[[#This Row],[tar-out]],0)</f>
        <v>2</v>
      </c>
      <c r="Q1311" s="2">
        <v>1309</v>
      </c>
      <c r="U1311">
        <f>IF(Table1[[#This Row],[tar-out in '[0,1)]],1,0)</f>
        <v>0</v>
      </c>
      <c r="V1311">
        <f>IF(Table1[[#This Row],[tar-out in '[1,2)]],1,0)</f>
        <v>1</v>
      </c>
      <c r="W1311">
        <f>IF(Table1[[#This Row],[tar-out'[2,5)]],1,0)</f>
        <v>0</v>
      </c>
      <c r="X1311">
        <f>IF(Table1[[#This Row],[tar-out in '[5, 10)]],1,0)</f>
        <v>0</v>
      </c>
      <c r="Y1311">
        <f>IF(Table1[[#This Row],[tar-out in '[10,20)]],1,0)</f>
        <v>0</v>
      </c>
      <c r="Z1311">
        <f>IF(Table1[[#This Row],[tar-out in '[20, 10000)]],1,0)</f>
        <v>0</v>
      </c>
    </row>
    <row r="1312" spans="1:26" x14ac:dyDescent="0.25">
      <c r="A1312">
        <v>25</v>
      </c>
      <c r="B1312">
        <v>288</v>
      </c>
      <c r="C1312">
        <v>7.28</v>
      </c>
      <c r="D1312">
        <v>2</v>
      </c>
      <c r="E1312">
        <v>36</v>
      </c>
      <c r="F1312">
        <v>6.93469227753822</v>
      </c>
      <c r="G1312">
        <v>6.0934805870056197</v>
      </c>
      <c r="H1312">
        <f>Table1[[#This Row],[target]]-Table1[[#This Row],[output]]</f>
        <v>0.84121169053260036</v>
      </c>
      <c r="I1312">
        <f>Table1[[#This Row],[tar-out]]*Table1[[#This Row],[tar-out]]</f>
        <v>0.7076371082887154</v>
      </c>
      <c r="J1312" t="b">
        <f>AND(ABS(Table1[[#This Row],[tar-out]])&gt;=$J$1,ABS(Table1[[#This Row],[tar-out]])&lt;$K$1)</f>
        <v>1</v>
      </c>
      <c r="K1312" t="b">
        <f>AND(ABS(Table1[[#This Row],[tar-out]])&gt;=$K$1,ABS(Table1[[#This Row],[tar-out]])&lt;$L$1)</f>
        <v>0</v>
      </c>
      <c r="L1312" t="b">
        <f>AND(ABS(Table1[[#This Row],[tar-out]])&gt;=$L$1,ABS(Table1[[#This Row],[tar-out]])&lt;$M$1)</f>
        <v>0</v>
      </c>
      <c r="M1312" t="b">
        <f>AND(ABS(Table1[[#This Row],[tar-out]])&gt;=$M$1,ABS(Table1[[#This Row],[tar-out]])&lt;$N$1)</f>
        <v>0</v>
      </c>
      <c r="N1312" t="b">
        <f>AND(ABS(Table1[[#This Row],[tar-out]])&gt;=$N$1,ABS(Table1[[#This Row],[tar-out]])&lt;$O$1)</f>
        <v>0</v>
      </c>
      <c r="O1312" t="b">
        <f>AND(ABS(Table1[[#This Row],[tar-out]])&gt;=$O$1,ABS(Table1[[#This Row],[tar-out]])&lt;$P$1)</f>
        <v>0</v>
      </c>
      <c r="P1312" s="1">
        <f>ROUND(Table1[[#This Row],[tar-out]],0)</f>
        <v>1</v>
      </c>
      <c r="Q1312" s="3">
        <v>1310</v>
      </c>
      <c r="U1312">
        <f>IF(Table1[[#This Row],[tar-out in '[0,1)]],1,0)</f>
        <v>1</v>
      </c>
      <c r="V1312">
        <f>IF(Table1[[#This Row],[tar-out in '[1,2)]],1,0)</f>
        <v>0</v>
      </c>
      <c r="W1312">
        <f>IF(Table1[[#This Row],[tar-out'[2,5)]],1,0)</f>
        <v>0</v>
      </c>
      <c r="X1312">
        <f>IF(Table1[[#This Row],[tar-out in '[5, 10)]],1,0)</f>
        <v>0</v>
      </c>
      <c r="Y1312">
        <f>IF(Table1[[#This Row],[tar-out in '[10,20)]],1,0)</f>
        <v>0</v>
      </c>
      <c r="Z1312">
        <f>IF(Table1[[#This Row],[tar-out in '[20, 10000)]],1,0)</f>
        <v>0</v>
      </c>
    </row>
    <row r="1313" spans="1:26" x14ac:dyDescent="0.25">
      <c r="A1313">
        <v>25</v>
      </c>
      <c r="B1313">
        <v>288</v>
      </c>
      <c r="C1313">
        <v>7.28</v>
      </c>
      <c r="D1313">
        <v>2</v>
      </c>
      <c r="E1313">
        <v>45</v>
      </c>
      <c r="F1313">
        <v>7.7341158311831899</v>
      </c>
      <c r="G1313">
        <v>6.0716261863708496</v>
      </c>
      <c r="H1313">
        <f>Table1[[#This Row],[target]]-Table1[[#This Row],[output]]</f>
        <v>1.6624896448123403</v>
      </c>
      <c r="I1313">
        <f>Table1[[#This Row],[tar-out]]*Table1[[#This Row],[tar-out]]</f>
        <v>2.7638718191082612</v>
      </c>
      <c r="J1313" t="b">
        <f>AND(ABS(Table1[[#This Row],[tar-out]])&gt;=$J$1,ABS(Table1[[#This Row],[tar-out]])&lt;$K$1)</f>
        <v>0</v>
      </c>
      <c r="K1313" t="b">
        <f>AND(ABS(Table1[[#This Row],[tar-out]])&gt;=$K$1,ABS(Table1[[#This Row],[tar-out]])&lt;$L$1)</f>
        <v>1</v>
      </c>
      <c r="L1313" t="b">
        <f>AND(ABS(Table1[[#This Row],[tar-out]])&gt;=$L$1,ABS(Table1[[#This Row],[tar-out]])&lt;$M$1)</f>
        <v>0</v>
      </c>
      <c r="M1313" t="b">
        <f>AND(ABS(Table1[[#This Row],[tar-out]])&gt;=$M$1,ABS(Table1[[#This Row],[tar-out]])&lt;$N$1)</f>
        <v>0</v>
      </c>
      <c r="N1313" t="b">
        <f>AND(ABS(Table1[[#This Row],[tar-out]])&gt;=$N$1,ABS(Table1[[#This Row],[tar-out]])&lt;$O$1)</f>
        <v>0</v>
      </c>
      <c r="O1313" t="b">
        <f>AND(ABS(Table1[[#This Row],[tar-out]])&gt;=$O$1,ABS(Table1[[#This Row],[tar-out]])&lt;$P$1)</f>
        <v>0</v>
      </c>
      <c r="P1313" s="1">
        <f>ROUND(Table1[[#This Row],[tar-out]],0)</f>
        <v>2</v>
      </c>
      <c r="Q1313" s="2">
        <v>1311</v>
      </c>
      <c r="U1313">
        <f>IF(Table1[[#This Row],[tar-out in '[0,1)]],1,0)</f>
        <v>0</v>
      </c>
      <c r="V1313">
        <f>IF(Table1[[#This Row],[tar-out in '[1,2)]],1,0)</f>
        <v>1</v>
      </c>
      <c r="W1313">
        <f>IF(Table1[[#This Row],[tar-out'[2,5)]],1,0)</f>
        <v>0</v>
      </c>
      <c r="X1313">
        <f>IF(Table1[[#This Row],[tar-out in '[5, 10)]],1,0)</f>
        <v>0</v>
      </c>
      <c r="Y1313">
        <f>IF(Table1[[#This Row],[tar-out in '[10,20)]],1,0)</f>
        <v>0</v>
      </c>
      <c r="Z1313">
        <f>IF(Table1[[#This Row],[tar-out in '[20, 10000)]],1,0)</f>
        <v>0</v>
      </c>
    </row>
    <row r="1314" spans="1:26" x14ac:dyDescent="0.25">
      <c r="A1314">
        <v>25</v>
      </c>
      <c r="B1314">
        <v>288</v>
      </c>
      <c r="C1314">
        <v>7.28</v>
      </c>
      <c r="D1314">
        <v>2</v>
      </c>
      <c r="E1314">
        <v>141</v>
      </c>
      <c r="F1314">
        <v>5.3923205342237104</v>
      </c>
      <c r="G1314">
        <v>6.0031986236572301</v>
      </c>
      <c r="H1314">
        <f>Table1[[#This Row],[target]]-Table1[[#This Row],[output]]</f>
        <v>-0.61087808943351973</v>
      </c>
      <c r="I1314">
        <f>Table1[[#This Row],[tar-out]]*Table1[[#This Row],[tar-out]]</f>
        <v>0.37317204014994731</v>
      </c>
      <c r="J1314" t="b">
        <f>AND(ABS(Table1[[#This Row],[tar-out]])&gt;=$J$1,ABS(Table1[[#This Row],[tar-out]])&lt;$K$1)</f>
        <v>1</v>
      </c>
      <c r="K1314" t="b">
        <f>AND(ABS(Table1[[#This Row],[tar-out]])&gt;=$K$1,ABS(Table1[[#This Row],[tar-out]])&lt;$L$1)</f>
        <v>0</v>
      </c>
      <c r="L1314" t="b">
        <f>AND(ABS(Table1[[#This Row],[tar-out]])&gt;=$L$1,ABS(Table1[[#This Row],[tar-out]])&lt;$M$1)</f>
        <v>0</v>
      </c>
      <c r="M1314" t="b">
        <f>AND(ABS(Table1[[#This Row],[tar-out]])&gt;=$M$1,ABS(Table1[[#This Row],[tar-out]])&lt;$N$1)</f>
        <v>0</v>
      </c>
      <c r="N1314" t="b">
        <f>AND(ABS(Table1[[#This Row],[tar-out]])&gt;=$N$1,ABS(Table1[[#This Row],[tar-out]])&lt;$O$1)</f>
        <v>0</v>
      </c>
      <c r="O1314" t="b">
        <f>AND(ABS(Table1[[#This Row],[tar-out]])&gt;=$O$1,ABS(Table1[[#This Row],[tar-out]])&lt;$P$1)</f>
        <v>0</v>
      </c>
      <c r="P1314" s="1">
        <f>ROUND(Table1[[#This Row],[tar-out]],0)</f>
        <v>-1</v>
      </c>
      <c r="Q1314" s="3">
        <v>1312</v>
      </c>
      <c r="U1314">
        <f>IF(Table1[[#This Row],[tar-out in '[0,1)]],1,0)</f>
        <v>1</v>
      </c>
      <c r="V1314">
        <f>IF(Table1[[#This Row],[tar-out in '[1,2)]],1,0)</f>
        <v>0</v>
      </c>
      <c r="W1314">
        <f>IF(Table1[[#This Row],[tar-out'[2,5)]],1,0)</f>
        <v>0</v>
      </c>
      <c r="X1314">
        <f>IF(Table1[[#This Row],[tar-out in '[5, 10)]],1,0)</f>
        <v>0</v>
      </c>
      <c r="Y1314">
        <f>IF(Table1[[#This Row],[tar-out in '[10,20)]],1,0)</f>
        <v>0</v>
      </c>
      <c r="Z1314">
        <f>IF(Table1[[#This Row],[tar-out in '[20, 10000)]],1,0)</f>
        <v>0</v>
      </c>
    </row>
    <row r="1315" spans="1:26" x14ac:dyDescent="0.25">
      <c r="A1315">
        <v>25</v>
      </c>
      <c r="B1315">
        <v>288</v>
      </c>
      <c r="C1315">
        <v>7.28</v>
      </c>
      <c r="D1315">
        <v>2</v>
      </c>
      <c r="E1315">
        <v>164</v>
      </c>
      <c r="F1315">
        <v>7.2297789929368896</v>
      </c>
      <c r="G1315">
        <v>6.0066900253295898</v>
      </c>
      <c r="H1315">
        <f>Table1[[#This Row],[target]]-Table1[[#This Row],[output]]</f>
        <v>1.2230889676072998</v>
      </c>
      <c r="I1315">
        <f>Table1[[#This Row],[tar-out]]*Table1[[#This Row],[tar-out]]</f>
        <v>1.4959466226826905</v>
      </c>
      <c r="J1315" t="b">
        <f>AND(ABS(Table1[[#This Row],[tar-out]])&gt;=$J$1,ABS(Table1[[#This Row],[tar-out]])&lt;$K$1)</f>
        <v>0</v>
      </c>
      <c r="K1315" t="b">
        <f>AND(ABS(Table1[[#This Row],[tar-out]])&gt;=$K$1,ABS(Table1[[#This Row],[tar-out]])&lt;$L$1)</f>
        <v>1</v>
      </c>
      <c r="L1315" t="b">
        <f>AND(ABS(Table1[[#This Row],[tar-out]])&gt;=$L$1,ABS(Table1[[#This Row],[tar-out]])&lt;$M$1)</f>
        <v>0</v>
      </c>
      <c r="M1315" t="b">
        <f>AND(ABS(Table1[[#This Row],[tar-out]])&gt;=$M$1,ABS(Table1[[#This Row],[tar-out]])&lt;$N$1)</f>
        <v>0</v>
      </c>
      <c r="N1315" t="b">
        <f>AND(ABS(Table1[[#This Row],[tar-out]])&gt;=$N$1,ABS(Table1[[#This Row],[tar-out]])&lt;$O$1)</f>
        <v>0</v>
      </c>
      <c r="O1315" t="b">
        <f>AND(ABS(Table1[[#This Row],[tar-out]])&gt;=$O$1,ABS(Table1[[#This Row],[tar-out]])&lt;$P$1)</f>
        <v>0</v>
      </c>
      <c r="P1315" s="1">
        <f>ROUND(Table1[[#This Row],[tar-out]],0)</f>
        <v>1</v>
      </c>
      <c r="Q1315" s="2">
        <v>1313</v>
      </c>
      <c r="U1315">
        <f>IF(Table1[[#This Row],[tar-out in '[0,1)]],1,0)</f>
        <v>0</v>
      </c>
      <c r="V1315">
        <f>IF(Table1[[#This Row],[tar-out in '[1,2)]],1,0)</f>
        <v>1</v>
      </c>
      <c r="W1315">
        <f>IF(Table1[[#This Row],[tar-out'[2,5)]],1,0)</f>
        <v>0</v>
      </c>
      <c r="X1315">
        <f>IF(Table1[[#This Row],[tar-out in '[5, 10)]],1,0)</f>
        <v>0</v>
      </c>
      <c r="Y1315">
        <f>IF(Table1[[#This Row],[tar-out in '[10,20)]],1,0)</f>
        <v>0</v>
      </c>
      <c r="Z1315">
        <f>IF(Table1[[#This Row],[tar-out in '[20, 10000)]],1,0)</f>
        <v>0</v>
      </c>
    </row>
    <row r="1316" spans="1:26" x14ac:dyDescent="0.25">
      <c r="A1316">
        <v>25</v>
      </c>
      <c r="B1316">
        <v>288</v>
      </c>
      <c r="C1316">
        <v>7.28</v>
      </c>
      <c r="D1316">
        <v>2</v>
      </c>
      <c r="E1316">
        <v>142</v>
      </c>
      <c r="F1316">
        <v>6.3040540540540499</v>
      </c>
      <c r="G1316">
        <v>6.0033664703369096</v>
      </c>
      <c r="H1316">
        <f>Table1[[#This Row],[target]]-Table1[[#This Row],[output]]</f>
        <v>0.30068758371714033</v>
      </c>
      <c r="I1316">
        <f>Table1[[#This Row],[tar-out]]*Table1[[#This Row],[tar-out]]</f>
        <v>9.0413023001652271E-2</v>
      </c>
      <c r="J1316" t="b">
        <f>AND(ABS(Table1[[#This Row],[tar-out]])&gt;=$J$1,ABS(Table1[[#This Row],[tar-out]])&lt;$K$1)</f>
        <v>1</v>
      </c>
      <c r="K1316" t="b">
        <f>AND(ABS(Table1[[#This Row],[tar-out]])&gt;=$K$1,ABS(Table1[[#This Row],[tar-out]])&lt;$L$1)</f>
        <v>0</v>
      </c>
      <c r="L1316" t="b">
        <f>AND(ABS(Table1[[#This Row],[tar-out]])&gt;=$L$1,ABS(Table1[[#This Row],[tar-out]])&lt;$M$1)</f>
        <v>0</v>
      </c>
      <c r="M1316" t="b">
        <f>AND(ABS(Table1[[#This Row],[tar-out]])&gt;=$M$1,ABS(Table1[[#This Row],[tar-out]])&lt;$N$1)</f>
        <v>0</v>
      </c>
      <c r="N1316" t="b">
        <f>AND(ABS(Table1[[#This Row],[tar-out]])&gt;=$N$1,ABS(Table1[[#This Row],[tar-out]])&lt;$O$1)</f>
        <v>0</v>
      </c>
      <c r="O1316" t="b">
        <f>AND(ABS(Table1[[#This Row],[tar-out]])&gt;=$O$1,ABS(Table1[[#This Row],[tar-out]])&lt;$P$1)</f>
        <v>0</v>
      </c>
      <c r="P1316" s="1">
        <f>ROUND(Table1[[#This Row],[tar-out]],0)</f>
        <v>0</v>
      </c>
      <c r="Q1316" s="3">
        <v>1314</v>
      </c>
      <c r="U1316">
        <f>IF(Table1[[#This Row],[tar-out in '[0,1)]],1,0)</f>
        <v>1</v>
      </c>
      <c r="V1316">
        <f>IF(Table1[[#This Row],[tar-out in '[1,2)]],1,0)</f>
        <v>0</v>
      </c>
      <c r="W1316">
        <f>IF(Table1[[#This Row],[tar-out'[2,5)]],1,0)</f>
        <v>0</v>
      </c>
      <c r="X1316">
        <f>IF(Table1[[#This Row],[tar-out in '[5, 10)]],1,0)</f>
        <v>0</v>
      </c>
      <c r="Y1316">
        <f>IF(Table1[[#This Row],[tar-out in '[10,20)]],1,0)</f>
        <v>0</v>
      </c>
      <c r="Z1316">
        <f>IF(Table1[[#This Row],[tar-out in '[20, 10000)]],1,0)</f>
        <v>0</v>
      </c>
    </row>
    <row r="1317" spans="1:26" x14ac:dyDescent="0.25">
      <c r="A1317">
        <v>25</v>
      </c>
      <c r="B1317">
        <v>288</v>
      </c>
      <c r="C1317">
        <v>7.28</v>
      </c>
      <c r="D1317">
        <v>2</v>
      </c>
      <c r="E1317">
        <v>180</v>
      </c>
      <c r="F1317">
        <v>5.8582278481012704</v>
      </c>
      <c r="G1317">
        <v>6.0061292648315403</v>
      </c>
      <c r="H1317">
        <f>Table1[[#This Row],[target]]-Table1[[#This Row],[output]]</f>
        <v>-0.14790141673026991</v>
      </c>
      <c r="I1317">
        <f>Table1[[#This Row],[tar-out]]*Table1[[#This Row],[tar-out]]</f>
        <v>2.1874829070820962E-2</v>
      </c>
      <c r="J1317" t="b">
        <f>AND(ABS(Table1[[#This Row],[tar-out]])&gt;=$J$1,ABS(Table1[[#This Row],[tar-out]])&lt;$K$1)</f>
        <v>1</v>
      </c>
      <c r="K1317" t="b">
        <f>AND(ABS(Table1[[#This Row],[tar-out]])&gt;=$K$1,ABS(Table1[[#This Row],[tar-out]])&lt;$L$1)</f>
        <v>0</v>
      </c>
      <c r="L1317" t="b">
        <f>AND(ABS(Table1[[#This Row],[tar-out]])&gt;=$L$1,ABS(Table1[[#This Row],[tar-out]])&lt;$M$1)</f>
        <v>0</v>
      </c>
      <c r="M1317" t="b">
        <f>AND(ABS(Table1[[#This Row],[tar-out]])&gt;=$M$1,ABS(Table1[[#This Row],[tar-out]])&lt;$N$1)</f>
        <v>0</v>
      </c>
      <c r="N1317" t="b">
        <f>AND(ABS(Table1[[#This Row],[tar-out]])&gt;=$N$1,ABS(Table1[[#This Row],[tar-out]])&lt;$O$1)</f>
        <v>0</v>
      </c>
      <c r="O1317" t="b">
        <f>AND(ABS(Table1[[#This Row],[tar-out]])&gt;=$O$1,ABS(Table1[[#This Row],[tar-out]])&lt;$P$1)</f>
        <v>0</v>
      </c>
      <c r="P1317" s="1">
        <f>ROUND(Table1[[#This Row],[tar-out]],0)</f>
        <v>0</v>
      </c>
      <c r="Q1317" s="2">
        <v>1315</v>
      </c>
      <c r="U1317">
        <f>IF(Table1[[#This Row],[tar-out in '[0,1)]],1,0)</f>
        <v>1</v>
      </c>
      <c r="V1317">
        <f>IF(Table1[[#This Row],[tar-out in '[1,2)]],1,0)</f>
        <v>0</v>
      </c>
      <c r="W1317">
        <f>IF(Table1[[#This Row],[tar-out'[2,5)]],1,0)</f>
        <v>0</v>
      </c>
      <c r="X1317">
        <f>IF(Table1[[#This Row],[tar-out in '[5, 10)]],1,0)</f>
        <v>0</v>
      </c>
      <c r="Y1317">
        <f>IF(Table1[[#This Row],[tar-out in '[10,20)]],1,0)</f>
        <v>0</v>
      </c>
      <c r="Z1317">
        <f>IF(Table1[[#This Row],[tar-out in '[20, 10000)]],1,0)</f>
        <v>0</v>
      </c>
    </row>
    <row r="1318" spans="1:26" x14ac:dyDescent="0.25">
      <c r="A1318">
        <v>25</v>
      </c>
      <c r="B1318">
        <v>288</v>
      </c>
      <c r="C1318">
        <v>7.28</v>
      </c>
      <c r="D1318">
        <v>2</v>
      </c>
      <c r="E1318">
        <v>120</v>
      </c>
      <c r="F1318">
        <v>6.6843575418994403</v>
      </c>
      <c r="G1318">
        <v>5.9996795654296902</v>
      </c>
      <c r="H1318">
        <f>Table1[[#This Row],[target]]-Table1[[#This Row],[output]]</f>
        <v>0.68467797646975015</v>
      </c>
      <c r="I1318">
        <f>Table1[[#This Row],[tar-out]]*Table1[[#This Row],[tar-out]]</f>
        <v>0.46878393146271174</v>
      </c>
      <c r="J1318" t="b">
        <f>AND(ABS(Table1[[#This Row],[tar-out]])&gt;=$J$1,ABS(Table1[[#This Row],[tar-out]])&lt;$K$1)</f>
        <v>1</v>
      </c>
      <c r="K1318" t="b">
        <f>AND(ABS(Table1[[#This Row],[tar-out]])&gt;=$K$1,ABS(Table1[[#This Row],[tar-out]])&lt;$L$1)</f>
        <v>0</v>
      </c>
      <c r="L1318" t="b">
        <f>AND(ABS(Table1[[#This Row],[tar-out]])&gt;=$L$1,ABS(Table1[[#This Row],[tar-out]])&lt;$M$1)</f>
        <v>0</v>
      </c>
      <c r="M1318" t="b">
        <f>AND(ABS(Table1[[#This Row],[tar-out]])&gt;=$M$1,ABS(Table1[[#This Row],[tar-out]])&lt;$N$1)</f>
        <v>0</v>
      </c>
      <c r="N1318" t="b">
        <f>AND(ABS(Table1[[#This Row],[tar-out]])&gt;=$N$1,ABS(Table1[[#This Row],[tar-out]])&lt;$O$1)</f>
        <v>0</v>
      </c>
      <c r="O1318" t="b">
        <f>AND(ABS(Table1[[#This Row],[tar-out]])&gt;=$O$1,ABS(Table1[[#This Row],[tar-out]])&lt;$P$1)</f>
        <v>0</v>
      </c>
      <c r="P1318" s="1">
        <f>ROUND(Table1[[#This Row],[tar-out]],0)</f>
        <v>1</v>
      </c>
      <c r="Q1318" s="3">
        <v>1316</v>
      </c>
      <c r="U1318">
        <f>IF(Table1[[#This Row],[tar-out in '[0,1)]],1,0)</f>
        <v>1</v>
      </c>
      <c r="V1318">
        <f>IF(Table1[[#This Row],[tar-out in '[1,2)]],1,0)</f>
        <v>0</v>
      </c>
      <c r="W1318">
        <f>IF(Table1[[#This Row],[tar-out'[2,5)]],1,0)</f>
        <v>0</v>
      </c>
      <c r="X1318">
        <f>IF(Table1[[#This Row],[tar-out in '[5, 10)]],1,0)</f>
        <v>0</v>
      </c>
      <c r="Y1318">
        <f>IF(Table1[[#This Row],[tar-out in '[10,20)]],1,0)</f>
        <v>0</v>
      </c>
      <c r="Z1318">
        <f>IF(Table1[[#This Row],[tar-out in '[20, 10000)]],1,0)</f>
        <v>0</v>
      </c>
    </row>
    <row r="1319" spans="1:26" x14ac:dyDescent="0.25">
      <c r="A1319">
        <v>25</v>
      </c>
      <c r="B1319">
        <v>288</v>
      </c>
      <c r="C1319">
        <v>7.28</v>
      </c>
      <c r="D1319">
        <v>2</v>
      </c>
      <c r="E1319">
        <v>111</v>
      </c>
      <c r="F1319">
        <v>6.47771707878091</v>
      </c>
      <c r="G1319">
        <v>5.9981713294982901</v>
      </c>
      <c r="H1319">
        <f>Table1[[#This Row],[target]]-Table1[[#This Row],[output]]</f>
        <v>0.47954574928261984</v>
      </c>
      <c r="I1319">
        <f>Table1[[#This Row],[tar-out]]*Table1[[#This Row],[tar-out]]</f>
        <v>0.22996412565502927</v>
      </c>
      <c r="J1319" t="b">
        <f>AND(ABS(Table1[[#This Row],[tar-out]])&gt;=$J$1,ABS(Table1[[#This Row],[tar-out]])&lt;$K$1)</f>
        <v>1</v>
      </c>
      <c r="K1319" t="b">
        <f>AND(ABS(Table1[[#This Row],[tar-out]])&gt;=$K$1,ABS(Table1[[#This Row],[tar-out]])&lt;$L$1)</f>
        <v>0</v>
      </c>
      <c r="L1319" t="b">
        <f>AND(ABS(Table1[[#This Row],[tar-out]])&gt;=$L$1,ABS(Table1[[#This Row],[tar-out]])&lt;$M$1)</f>
        <v>0</v>
      </c>
      <c r="M1319" t="b">
        <f>AND(ABS(Table1[[#This Row],[tar-out]])&gt;=$M$1,ABS(Table1[[#This Row],[tar-out]])&lt;$N$1)</f>
        <v>0</v>
      </c>
      <c r="N1319" t="b">
        <f>AND(ABS(Table1[[#This Row],[tar-out]])&gt;=$N$1,ABS(Table1[[#This Row],[tar-out]])&lt;$O$1)</f>
        <v>0</v>
      </c>
      <c r="O1319" t="b">
        <f>AND(ABS(Table1[[#This Row],[tar-out]])&gt;=$O$1,ABS(Table1[[#This Row],[tar-out]])&lt;$P$1)</f>
        <v>0</v>
      </c>
      <c r="P1319" s="1">
        <f>ROUND(Table1[[#This Row],[tar-out]],0)</f>
        <v>0</v>
      </c>
      <c r="Q1319" s="2">
        <v>1317</v>
      </c>
      <c r="U1319">
        <f>IF(Table1[[#This Row],[tar-out in '[0,1)]],1,0)</f>
        <v>1</v>
      </c>
      <c r="V1319">
        <f>IF(Table1[[#This Row],[tar-out in '[1,2)]],1,0)</f>
        <v>0</v>
      </c>
      <c r="W1319">
        <f>IF(Table1[[#This Row],[tar-out'[2,5)]],1,0)</f>
        <v>0</v>
      </c>
      <c r="X1319">
        <f>IF(Table1[[#This Row],[tar-out in '[5, 10)]],1,0)</f>
        <v>0</v>
      </c>
      <c r="Y1319">
        <f>IF(Table1[[#This Row],[tar-out in '[10,20)]],1,0)</f>
        <v>0</v>
      </c>
      <c r="Z1319">
        <f>IF(Table1[[#This Row],[tar-out in '[20, 10000)]],1,0)</f>
        <v>0</v>
      </c>
    </row>
    <row r="1320" spans="1:26" x14ac:dyDescent="0.25">
      <c r="A1320">
        <v>25</v>
      </c>
      <c r="B1320">
        <v>288</v>
      </c>
      <c r="C1320">
        <v>7.28</v>
      </c>
      <c r="D1320">
        <v>2</v>
      </c>
      <c r="E1320">
        <v>69</v>
      </c>
      <c r="F1320">
        <v>6.8297895318056696</v>
      </c>
      <c r="G1320">
        <v>6.0128831863403303</v>
      </c>
      <c r="H1320">
        <f>Table1[[#This Row],[target]]-Table1[[#This Row],[output]]</f>
        <v>0.81690634546533936</v>
      </c>
      <c r="I1320">
        <f>Table1[[#This Row],[tar-out]]*Table1[[#This Row],[tar-out]]</f>
        <v>0.66733597726153637</v>
      </c>
      <c r="J1320" t="b">
        <f>AND(ABS(Table1[[#This Row],[tar-out]])&gt;=$J$1,ABS(Table1[[#This Row],[tar-out]])&lt;$K$1)</f>
        <v>1</v>
      </c>
      <c r="K1320" t="b">
        <f>AND(ABS(Table1[[#This Row],[tar-out]])&gt;=$K$1,ABS(Table1[[#This Row],[tar-out]])&lt;$L$1)</f>
        <v>0</v>
      </c>
      <c r="L1320" t="b">
        <f>AND(ABS(Table1[[#This Row],[tar-out]])&gt;=$L$1,ABS(Table1[[#This Row],[tar-out]])&lt;$M$1)</f>
        <v>0</v>
      </c>
      <c r="M1320" t="b">
        <f>AND(ABS(Table1[[#This Row],[tar-out]])&gt;=$M$1,ABS(Table1[[#This Row],[tar-out]])&lt;$N$1)</f>
        <v>0</v>
      </c>
      <c r="N1320" t="b">
        <f>AND(ABS(Table1[[#This Row],[tar-out]])&gt;=$N$1,ABS(Table1[[#This Row],[tar-out]])&lt;$O$1)</f>
        <v>0</v>
      </c>
      <c r="O1320" t="b">
        <f>AND(ABS(Table1[[#This Row],[tar-out]])&gt;=$O$1,ABS(Table1[[#This Row],[tar-out]])&lt;$P$1)</f>
        <v>0</v>
      </c>
      <c r="P1320" s="1">
        <f>ROUND(Table1[[#This Row],[tar-out]],0)</f>
        <v>1</v>
      </c>
      <c r="Q1320" s="3">
        <v>1318</v>
      </c>
      <c r="U1320">
        <f>IF(Table1[[#This Row],[tar-out in '[0,1)]],1,0)</f>
        <v>1</v>
      </c>
      <c r="V1320">
        <f>IF(Table1[[#This Row],[tar-out in '[1,2)]],1,0)</f>
        <v>0</v>
      </c>
      <c r="W1320">
        <f>IF(Table1[[#This Row],[tar-out'[2,5)]],1,0)</f>
        <v>0</v>
      </c>
      <c r="X1320">
        <f>IF(Table1[[#This Row],[tar-out in '[5, 10)]],1,0)</f>
        <v>0</v>
      </c>
      <c r="Y1320">
        <f>IF(Table1[[#This Row],[tar-out in '[10,20)]],1,0)</f>
        <v>0</v>
      </c>
      <c r="Z1320">
        <f>IF(Table1[[#This Row],[tar-out in '[20, 10000)]],1,0)</f>
        <v>0</v>
      </c>
    </row>
    <row r="1321" spans="1:26" x14ac:dyDescent="0.25">
      <c r="A1321">
        <v>25</v>
      </c>
      <c r="B1321">
        <v>288</v>
      </c>
      <c r="C1321">
        <v>7.28</v>
      </c>
      <c r="D1321">
        <v>2</v>
      </c>
      <c r="E1321">
        <v>114</v>
      </c>
      <c r="F1321">
        <v>7.5759694156198796</v>
      </c>
      <c r="G1321">
        <v>5.9986739158630398</v>
      </c>
      <c r="H1321">
        <f>Table1[[#This Row],[target]]-Table1[[#This Row],[output]]</f>
        <v>1.5772954997568398</v>
      </c>
      <c r="I1321">
        <f>Table1[[#This Row],[tar-out]]*Table1[[#This Row],[tar-out]]</f>
        <v>2.4878610935531791</v>
      </c>
      <c r="J1321" t="b">
        <f>AND(ABS(Table1[[#This Row],[tar-out]])&gt;=$J$1,ABS(Table1[[#This Row],[tar-out]])&lt;$K$1)</f>
        <v>0</v>
      </c>
      <c r="K1321" t="b">
        <f>AND(ABS(Table1[[#This Row],[tar-out]])&gt;=$K$1,ABS(Table1[[#This Row],[tar-out]])&lt;$L$1)</f>
        <v>1</v>
      </c>
      <c r="L1321" t="b">
        <f>AND(ABS(Table1[[#This Row],[tar-out]])&gt;=$L$1,ABS(Table1[[#This Row],[tar-out]])&lt;$M$1)</f>
        <v>0</v>
      </c>
      <c r="M1321" t="b">
        <f>AND(ABS(Table1[[#This Row],[tar-out]])&gt;=$M$1,ABS(Table1[[#This Row],[tar-out]])&lt;$N$1)</f>
        <v>0</v>
      </c>
      <c r="N1321" t="b">
        <f>AND(ABS(Table1[[#This Row],[tar-out]])&gt;=$N$1,ABS(Table1[[#This Row],[tar-out]])&lt;$O$1)</f>
        <v>0</v>
      </c>
      <c r="O1321" t="b">
        <f>AND(ABS(Table1[[#This Row],[tar-out]])&gt;=$O$1,ABS(Table1[[#This Row],[tar-out]])&lt;$P$1)</f>
        <v>0</v>
      </c>
      <c r="P1321" s="1">
        <f>ROUND(Table1[[#This Row],[tar-out]],0)</f>
        <v>2</v>
      </c>
      <c r="Q1321" s="2">
        <v>1319</v>
      </c>
      <c r="U1321">
        <f>IF(Table1[[#This Row],[tar-out in '[0,1)]],1,0)</f>
        <v>0</v>
      </c>
      <c r="V1321">
        <f>IF(Table1[[#This Row],[tar-out in '[1,2)]],1,0)</f>
        <v>1</v>
      </c>
      <c r="W1321">
        <f>IF(Table1[[#This Row],[tar-out'[2,5)]],1,0)</f>
        <v>0</v>
      </c>
      <c r="X1321">
        <f>IF(Table1[[#This Row],[tar-out in '[5, 10)]],1,0)</f>
        <v>0</v>
      </c>
      <c r="Y1321">
        <f>IF(Table1[[#This Row],[tar-out in '[10,20)]],1,0)</f>
        <v>0</v>
      </c>
      <c r="Z1321">
        <f>IF(Table1[[#This Row],[tar-out in '[20, 10000)]],1,0)</f>
        <v>0</v>
      </c>
    </row>
    <row r="1322" spans="1:26" x14ac:dyDescent="0.25">
      <c r="A1322">
        <v>25</v>
      </c>
      <c r="B1322">
        <v>288</v>
      </c>
      <c r="C1322">
        <v>7.28</v>
      </c>
      <c r="D1322">
        <v>2</v>
      </c>
      <c r="E1322">
        <v>24</v>
      </c>
      <c r="F1322">
        <v>7.0929719201428396</v>
      </c>
      <c r="G1322">
        <v>6.1243233680725098</v>
      </c>
      <c r="H1322">
        <f>Table1[[#This Row],[target]]-Table1[[#This Row],[output]]</f>
        <v>0.96864855207032985</v>
      </c>
      <c r="I1322">
        <f>Table1[[#This Row],[tar-out]]*Table1[[#This Row],[tar-out]]</f>
        <v>0.93828001742794653</v>
      </c>
      <c r="J1322" t="b">
        <f>AND(ABS(Table1[[#This Row],[tar-out]])&gt;=$J$1,ABS(Table1[[#This Row],[tar-out]])&lt;$K$1)</f>
        <v>1</v>
      </c>
      <c r="K1322" t="b">
        <f>AND(ABS(Table1[[#This Row],[tar-out]])&gt;=$K$1,ABS(Table1[[#This Row],[tar-out]])&lt;$L$1)</f>
        <v>0</v>
      </c>
      <c r="L1322" t="b">
        <f>AND(ABS(Table1[[#This Row],[tar-out]])&gt;=$L$1,ABS(Table1[[#This Row],[tar-out]])&lt;$M$1)</f>
        <v>0</v>
      </c>
      <c r="M1322" t="b">
        <f>AND(ABS(Table1[[#This Row],[tar-out]])&gt;=$M$1,ABS(Table1[[#This Row],[tar-out]])&lt;$N$1)</f>
        <v>0</v>
      </c>
      <c r="N1322" t="b">
        <f>AND(ABS(Table1[[#This Row],[tar-out]])&gt;=$N$1,ABS(Table1[[#This Row],[tar-out]])&lt;$O$1)</f>
        <v>0</v>
      </c>
      <c r="O1322" t="b">
        <f>AND(ABS(Table1[[#This Row],[tar-out]])&gt;=$O$1,ABS(Table1[[#This Row],[tar-out]])&lt;$P$1)</f>
        <v>0</v>
      </c>
      <c r="P1322" s="1">
        <f>ROUND(Table1[[#This Row],[tar-out]],0)</f>
        <v>1</v>
      </c>
      <c r="Q1322" s="3">
        <v>1320</v>
      </c>
      <c r="U1322">
        <f>IF(Table1[[#This Row],[tar-out in '[0,1)]],1,0)</f>
        <v>1</v>
      </c>
      <c r="V1322">
        <f>IF(Table1[[#This Row],[tar-out in '[1,2)]],1,0)</f>
        <v>0</v>
      </c>
      <c r="W1322">
        <f>IF(Table1[[#This Row],[tar-out'[2,5)]],1,0)</f>
        <v>0</v>
      </c>
      <c r="X1322">
        <f>IF(Table1[[#This Row],[tar-out in '[5, 10)]],1,0)</f>
        <v>0</v>
      </c>
      <c r="Y1322">
        <f>IF(Table1[[#This Row],[tar-out in '[10,20)]],1,0)</f>
        <v>0</v>
      </c>
      <c r="Z1322">
        <f>IF(Table1[[#This Row],[tar-out in '[20, 10000)]],1,0)</f>
        <v>0</v>
      </c>
    </row>
    <row r="1323" spans="1:26" x14ac:dyDescent="0.25">
      <c r="A1323">
        <v>25</v>
      </c>
      <c r="B1323">
        <v>288</v>
      </c>
      <c r="C1323">
        <v>7.28</v>
      </c>
      <c r="D1323">
        <v>2</v>
      </c>
      <c r="E1323">
        <v>57</v>
      </c>
      <c r="F1323">
        <v>7.6922538889244301</v>
      </c>
      <c r="G1323">
        <v>6.0417938232421902</v>
      </c>
      <c r="H1323">
        <f>Table1[[#This Row],[target]]-Table1[[#This Row],[output]]</f>
        <v>1.6504600656822399</v>
      </c>
      <c r="I1323">
        <f>Table1[[#This Row],[tar-out]]*Table1[[#This Row],[tar-out]]</f>
        <v>2.7240184284118238</v>
      </c>
      <c r="J1323" t="b">
        <f>AND(ABS(Table1[[#This Row],[tar-out]])&gt;=$J$1,ABS(Table1[[#This Row],[tar-out]])&lt;$K$1)</f>
        <v>0</v>
      </c>
      <c r="K1323" t="b">
        <f>AND(ABS(Table1[[#This Row],[tar-out]])&gt;=$K$1,ABS(Table1[[#This Row],[tar-out]])&lt;$L$1)</f>
        <v>1</v>
      </c>
      <c r="L1323" t="b">
        <f>AND(ABS(Table1[[#This Row],[tar-out]])&gt;=$L$1,ABS(Table1[[#This Row],[tar-out]])&lt;$M$1)</f>
        <v>0</v>
      </c>
      <c r="M1323" t="b">
        <f>AND(ABS(Table1[[#This Row],[tar-out]])&gt;=$M$1,ABS(Table1[[#This Row],[tar-out]])&lt;$N$1)</f>
        <v>0</v>
      </c>
      <c r="N1323" t="b">
        <f>AND(ABS(Table1[[#This Row],[tar-out]])&gt;=$N$1,ABS(Table1[[#This Row],[tar-out]])&lt;$O$1)</f>
        <v>0</v>
      </c>
      <c r="O1323" t="b">
        <f>AND(ABS(Table1[[#This Row],[tar-out]])&gt;=$O$1,ABS(Table1[[#This Row],[tar-out]])&lt;$P$1)</f>
        <v>0</v>
      </c>
      <c r="P1323" s="1">
        <f>ROUND(Table1[[#This Row],[tar-out]],0)</f>
        <v>2</v>
      </c>
      <c r="Q1323" s="2">
        <v>1321</v>
      </c>
      <c r="U1323">
        <f>IF(Table1[[#This Row],[tar-out in '[0,1)]],1,0)</f>
        <v>0</v>
      </c>
      <c r="V1323">
        <f>IF(Table1[[#This Row],[tar-out in '[1,2)]],1,0)</f>
        <v>1</v>
      </c>
      <c r="W1323">
        <f>IF(Table1[[#This Row],[tar-out'[2,5)]],1,0)</f>
        <v>0</v>
      </c>
      <c r="X1323">
        <f>IF(Table1[[#This Row],[tar-out in '[5, 10)]],1,0)</f>
        <v>0</v>
      </c>
      <c r="Y1323">
        <f>IF(Table1[[#This Row],[tar-out in '[10,20)]],1,0)</f>
        <v>0</v>
      </c>
      <c r="Z1323">
        <f>IF(Table1[[#This Row],[tar-out in '[20, 10000)]],1,0)</f>
        <v>0</v>
      </c>
    </row>
    <row r="1324" spans="1:26" x14ac:dyDescent="0.25">
      <c r="A1324">
        <v>25</v>
      </c>
      <c r="B1324">
        <v>288</v>
      </c>
      <c r="C1324">
        <v>7.28</v>
      </c>
      <c r="D1324">
        <v>2</v>
      </c>
      <c r="E1324">
        <v>102</v>
      </c>
      <c r="F1324">
        <v>6.0959211116091403</v>
      </c>
      <c r="G1324">
        <v>5.9966630935668901</v>
      </c>
      <c r="H1324">
        <f>Table1[[#This Row],[target]]-Table1[[#This Row],[output]]</f>
        <v>9.9258018042250207E-2</v>
      </c>
      <c r="I1324">
        <f>Table1[[#This Row],[tar-out]]*Table1[[#This Row],[tar-out]]</f>
        <v>9.8521541456756678E-3</v>
      </c>
      <c r="J1324" t="b">
        <f>AND(ABS(Table1[[#This Row],[tar-out]])&gt;=$J$1,ABS(Table1[[#This Row],[tar-out]])&lt;$K$1)</f>
        <v>1</v>
      </c>
      <c r="K1324" t="b">
        <f>AND(ABS(Table1[[#This Row],[tar-out]])&gt;=$K$1,ABS(Table1[[#This Row],[tar-out]])&lt;$L$1)</f>
        <v>0</v>
      </c>
      <c r="L1324" t="b">
        <f>AND(ABS(Table1[[#This Row],[tar-out]])&gt;=$L$1,ABS(Table1[[#This Row],[tar-out]])&lt;$M$1)</f>
        <v>0</v>
      </c>
      <c r="M1324" t="b">
        <f>AND(ABS(Table1[[#This Row],[tar-out]])&gt;=$M$1,ABS(Table1[[#This Row],[tar-out]])&lt;$N$1)</f>
        <v>0</v>
      </c>
      <c r="N1324" t="b">
        <f>AND(ABS(Table1[[#This Row],[tar-out]])&gt;=$N$1,ABS(Table1[[#This Row],[tar-out]])&lt;$O$1)</f>
        <v>0</v>
      </c>
      <c r="O1324" t="b">
        <f>AND(ABS(Table1[[#This Row],[tar-out]])&gt;=$O$1,ABS(Table1[[#This Row],[tar-out]])&lt;$P$1)</f>
        <v>0</v>
      </c>
      <c r="P1324" s="1">
        <f>ROUND(Table1[[#This Row],[tar-out]],0)</f>
        <v>0</v>
      </c>
      <c r="Q1324" s="3">
        <v>1322</v>
      </c>
      <c r="U1324">
        <f>IF(Table1[[#This Row],[tar-out in '[0,1)]],1,0)</f>
        <v>1</v>
      </c>
      <c r="V1324">
        <f>IF(Table1[[#This Row],[tar-out in '[1,2)]],1,0)</f>
        <v>0</v>
      </c>
      <c r="W1324">
        <f>IF(Table1[[#This Row],[tar-out'[2,5)]],1,0)</f>
        <v>0</v>
      </c>
      <c r="X1324">
        <f>IF(Table1[[#This Row],[tar-out in '[5, 10)]],1,0)</f>
        <v>0</v>
      </c>
      <c r="Y1324">
        <f>IF(Table1[[#This Row],[tar-out in '[10,20)]],1,0)</f>
        <v>0</v>
      </c>
      <c r="Z1324">
        <f>IF(Table1[[#This Row],[tar-out in '[20, 10000)]],1,0)</f>
        <v>0</v>
      </c>
    </row>
    <row r="1325" spans="1:26" x14ac:dyDescent="0.25">
      <c r="A1325">
        <v>25</v>
      </c>
      <c r="B1325">
        <v>288</v>
      </c>
      <c r="C1325">
        <v>7.28</v>
      </c>
      <c r="D1325">
        <v>2</v>
      </c>
      <c r="E1325">
        <v>78</v>
      </c>
      <c r="F1325">
        <v>6.5354340928249002</v>
      </c>
      <c r="G1325">
        <v>5.9963903427123997</v>
      </c>
      <c r="H1325">
        <f>Table1[[#This Row],[target]]-Table1[[#This Row],[output]]</f>
        <v>0.5390437501125005</v>
      </c>
      <c r="I1325">
        <f>Table1[[#This Row],[tar-out]]*Table1[[#This Row],[tar-out]]</f>
        <v>0.29056816453534789</v>
      </c>
      <c r="J1325" t="b">
        <f>AND(ABS(Table1[[#This Row],[tar-out]])&gt;=$J$1,ABS(Table1[[#This Row],[tar-out]])&lt;$K$1)</f>
        <v>1</v>
      </c>
      <c r="K1325" t="b">
        <f>AND(ABS(Table1[[#This Row],[tar-out]])&gt;=$K$1,ABS(Table1[[#This Row],[tar-out]])&lt;$L$1)</f>
        <v>0</v>
      </c>
      <c r="L1325" t="b">
        <f>AND(ABS(Table1[[#This Row],[tar-out]])&gt;=$L$1,ABS(Table1[[#This Row],[tar-out]])&lt;$M$1)</f>
        <v>0</v>
      </c>
      <c r="M1325" t="b">
        <f>AND(ABS(Table1[[#This Row],[tar-out]])&gt;=$M$1,ABS(Table1[[#This Row],[tar-out]])&lt;$N$1)</f>
        <v>0</v>
      </c>
      <c r="N1325" t="b">
        <f>AND(ABS(Table1[[#This Row],[tar-out]])&gt;=$N$1,ABS(Table1[[#This Row],[tar-out]])&lt;$O$1)</f>
        <v>0</v>
      </c>
      <c r="O1325" t="b">
        <f>AND(ABS(Table1[[#This Row],[tar-out]])&gt;=$O$1,ABS(Table1[[#This Row],[tar-out]])&lt;$P$1)</f>
        <v>0</v>
      </c>
      <c r="P1325" s="1">
        <f>ROUND(Table1[[#This Row],[tar-out]],0)</f>
        <v>1</v>
      </c>
      <c r="Q1325" s="2">
        <v>1323</v>
      </c>
      <c r="U1325">
        <f>IF(Table1[[#This Row],[tar-out in '[0,1)]],1,0)</f>
        <v>1</v>
      </c>
      <c r="V1325">
        <f>IF(Table1[[#This Row],[tar-out in '[1,2)]],1,0)</f>
        <v>0</v>
      </c>
      <c r="W1325">
        <f>IF(Table1[[#This Row],[tar-out'[2,5)]],1,0)</f>
        <v>0</v>
      </c>
      <c r="X1325">
        <f>IF(Table1[[#This Row],[tar-out in '[5, 10)]],1,0)</f>
        <v>0</v>
      </c>
      <c r="Y1325">
        <f>IF(Table1[[#This Row],[tar-out in '[10,20)]],1,0)</f>
        <v>0</v>
      </c>
      <c r="Z1325">
        <f>IF(Table1[[#This Row],[tar-out in '[20, 10000)]],1,0)</f>
        <v>0</v>
      </c>
    </row>
    <row r="1326" spans="1:26" x14ac:dyDescent="0.25">
      <c r="A1326">
        <v>25</v>
      </c>
      <c r="B1326">
        <v>288</v>
      </c>
      <c r="C1326">
        <v>7.28</v>
      </c>
      <c r="D1326">
        <v>2</v>
      </c>
      <c r="E1326">
        <v>90</v>
      </c>
      <c r="F1326">
        <v>7.2904491347552103</v>
      </c>
      <c r="G1326">
        <v>5.9927930831909197</v>
      </c>
      <c r="H1326">
        <f>Table1[[#This Row],[target]]-Table1[[#This Row],[output]]</f>
        <v>1.2976560515642905</v>
      </c>
      <c r="I1326">
        <f>Table1[[#This Row],[tar-out]]*Table1[[#This Row],[tar-out]]</f>
        <v>1.6839112281614246</v>
      </c>
      <c r="J1326" t="b">
        <f>AND(ABS(Table1[[#This Row],[tar-out]])&gt;=$J$1,ABS(Table1[[#This Row],[tar-out]])&lt;$K$1)</f>
        <v>0</v>
      </c>
      <c r="K1326" t="b">
        <f>AND(ABS(Table1[[#This Row],[tar-out]])&gt;=$K$1,ABS(Table1[[#This Row],[tar-out]])&lt;$L$1)</f>
        <v>1</v>
      </c>
      <c r="L1326" t="b">
        <f>AND(ABS(Table1[[#This Row],[tar-out]])&gt;=$L$1,ABS(Table1[[#This Row],[tar-out]])&lt;$M$1)</f>
        <v>0</v>
      </c>
      <c r="M1326" t="b">
        <f>AND(ABS(Table1[[#This Row],[tar-out]])&gt;=$M$1,ABS(Table1[[#This Row],[tar-out]])&lt;$N$1)</f>
        <v>0</v>
      </c>
      <c r="N1326" t="b">
        <f>AND(ABS(Table1[[#This Row],[tar-out]])&gt;=$N$1,ABS(Table1[[#This Row],[tar-out]])&lt;$O$1)</f>
        <v>0</v>
      </c>
      <c r="O1326" t="b">
        <f>AND(ABS(Table1[[#This Row],[tar-out]])&gt;=$O$1,ABS(Table1[[#This Row],[tar-out]])&lt;$P$1)</f>
        <v>0</v>
      </c>
      <c r="P1326" s="1">
        <f>ROUND(Table1[[#This Row],[tar-out]],0)</f>
        <v>1</v>
      </c>
      <c r="Q1326" s="3">
        <v>1324</v>
      </c>
      <c r="U1326">
        <f>IF(Table1[[#This Row],[tar-out in '[0,1)]],1,0)</f>
        <v>0</v>
      </c>
      <c r="V1326">
        <f>IF(Table1[[#This Row],[tar-out in '[1,2)]],1,0)</f>
        <v>1</v>
      </c>
      <c r="W1326">
        <f>IF(Table1[[#This Row],[tar-out'[2,5)]],1,0)</f>
        <v>0</v>
      </c>
      <c r="X1326">
        <f>IF(Table1[[#This Row],[tar-out in '[5, 10)]],1,0)</f>
        <v>0</v>
      </c>
      <c r="Y1326">
        <f>IF(Table1[[#This Row],[tar-out in '[10,20)]],1,0)</f>
        <v>0</v>
      </c>
      <c r="Z1326">
        <f>IF(Table1[[#This Row],[tar-out in '[20, 10000)]],1,0)</f>
        <v>0</v>
      </c>
    </row>
    <row r="1327" spans="1:26" x14ac:dyDescent="0.25">
      <c r="A1327">
        <v>25</v>
      </c>
      <c r="B1327">
        <v>288</v>
      </c>
      <c r="C1327">
        <v>7.28</v>
      </c>
      <c r="D1327">
        <v>2</v>
      </c>
      <c r="E1327">
        <v>55</v>
      </c>
      <c r="F1327">
        <v>6.0978070339788397</v>
      </c>
      <c r="G1327">
        <v>6.0468621253967303</v>
      </c>
      <c r="H1327">
        <f>Table1[[#This Row],[target]]-Table1[[#This Row],[output]]</f>
        <v>5.0944908582109427E-2</v>
      </c>
      <c r="I1327">
        <f>Table1[[#This Row],[tar-out]]*Table1[[#This Row],[tar-out]]</f>
        <v>2.5953837104394869E-3</v>
      </c>
      <c r="J1327" t="b">
        <f>AND(ABS(Table1[[#This Row],[tar-out]])&gt;=$J$1,ABS(Table1[[#This Row],[tar-out]])&lt;$K$1)</f>
        <v>1</v>
      </c>
      <c r="K1327" t="b">
        <f>AND(ABS(Table1[[#This Row],[tar-out]])&gt;=$K$1,ABS(Table1[[#This Row],[tar-out]])&lt;$L$1)</f>
        <v>0</v>
      </c>
      <c r="L1327" t="b">
        <f>AND(ABS(Table1[[#This Row],[tar-out]])&gt;=$L$1,ABS(Table1[[#This Row],[tar-out]])&lt;$M$1)</f>
        <v>0</v>
      </c>
      <c r="M1327" t="b">
        <f>AND(ABS(Table1[[#This Row],[tar-out]])&gt;=$M$1,ABS(Table1[[#This Row],[tar-out]])&lt;$N$1)</f>
        <v>0</v>
      </c>
      <c r="N1327" t="b">
        <f>AND(ABS(Table1[[#This Row],[tar-out]])&gt;=$N$1,ABS(Table1[[#This Row],[tar-out]])&lt;$O$1)</f>
        <v>0</v>
      </c>
      <c r="O1327" t="b">
        <f>AND(ABS(Table1[[#This Row],[tar-out]])&gt;=$O$1,ABS(Table1[[#This Row],[tar-out]])&lt;$P$1)</f>
        <v>0</v>
      </c>
      <c r="P1327" s="1">
        <f>ROUND(Table1[[#This Row],[tar-out]],0)</f>
        <v>0</v>
      </c>
      <c r="Q1327" s="2">
        <v>1325</v>
      </c>
      <c r="U1327">
        <f>IF(Table1[[#This Row],[tar-out in '[0,1)]],1,0)</f>
        <v>1</v>
      </c>
      <c r="V1327">
        <f>IF(Table1[[#This Row],[tar-out in '[1,2)]],1,0)</f>
        <v>0</v>
      </c>
      <c r="W1327">
        <f>IF(Table1[[#This Row],[tar-out'[2,5)]],1,0)</f>
        <v>0</v>
      </c>
      <c r="X1327">
        <f>IF(Table1[[#This Row],[tar-out in '[5, 10)]],1,0)</f>
        <v>0</v>
      </c>
      <c r="Y1327">
        <f>IF(Table1[[#This Row],[tar-out in '[10,20)]],1,0)</f>
        <v>0</v>
      </c>
      <c r="Z1327">
        <f>IF(Table1[[#This Row],[tar-out in '[20, 10000)]],1,0)</f>
        <v>0</v>
      </c>
    </row>
    <row r="1328" spans="1:26" x14ac:dyDescent="0.25">
      <c r="A1328">
        <v>25</v>
      </c>
      <c r="B1328">
        <v>288</v>
      </c>
      <c r="C1328">
        <v>7.28</v>
      </c>
      <c r="D1328">
        <v>2</v>
      </c>
      <c r="E1328">
        <v>61</v>
      </c>
      <c r="F1328">
        <v>7.49946202815386</v>
      </c>
      <c r="G1328">
        <v>6.0316572189331099</v>
      </c>
      <c r="H1328">
        <f>Table1[[#This Row],[target]]-Table1[[#This Row],[output]]</f>
        <v>1.4678048092207501</v>
      </c>
      <c r="I1328">
        <f>Table1[[#This Row],[tar-out]]*Table1[[#This Row],[tar-out]]</f>
        <v>2.1544509579715627</v>
      </c>
      <c r="J1328" t="b">
        <f>AND(ABS(Table1[[#This Row],[tar-out]])&gt;=$J$1,ABS(Table1[[#This Row],[tar-out]])&lt;$K$1)</f>
        <v>0</v>
      </c>
      <c r="K1328" t="b">
        <f>AND(ABS(Table1[[#This Row],[tar-out]])&gt;=$K$1,ABS(Table1[[#This Row],[tar-out]])&lt;$L$1)</f>
        <v>1</v>
      </c>
      <c r="L1328" t="b">
        <f>AND(ABS(Table1[[#This Row],[tar-out]])&gt;=$L$1,ABS(Table1[[#This Row],[tar-out]])&lt;$M$1)</f>
        <v>0</v>
      </c>
      <c r="M1328" t="b">
        <f>AND(ABS(Table1[[#This Row],[tar-out]])&gt;=$M$1,ABS(Table1[[#This Row],[tar-out]])&lt;$N$1)</f>
        <v>0</v>
      </c>
      <c r="N1328" t="b">
        <f>AND(ABS(Table1[[#This Row],[tar-out]])&gt;=$N$1,ABS(Table1[[#This Row],[tar-out]])&lt;$O$1)</f>
        <v>0</v>
      </c>
      <c r="O1328" t="b">
        <f>AND(ABS(Table1[[#This Row],[tar-out]])&gt;=$O$1,ABS(Table1[[#This Row],[tar-out]])&lt;$P$1)</f>
        <v>0</v>
      </c>
      <c r="P1328" s="1">
        <f>ROUND(Table1[[#This Row],[tar-out]],0)</f>
        <v>1</v>
      </c>
      <c r="Q1328" s="3">
        <v>1326</v>
      </c>
      <c r="U1328">
        <f>IF(Table1[[#This Row],[tar-out in '[0,1)]],1,0)</f>
        <v>0</v>
      </c>
      <c r="V1328">
        <f>IF(Table1[[#This Row],[tar-out in '[1,2)]],1,0)</f>
        <v>1</v>
      </c>
      <c r="W1328">
        <f>IF(Table1[[#This Row],[tar-out'[2,5)]],1,0)</f>
        <v>0</v>
      </c>
      <c r="X1328">
        <f>IF(Table1[[#This Row],[tar-out in '[5, 10)]],1,0)</f>
        <v>0</v>
      </c>
      <c r="Y1328">
        <f>IF(Table1[[#This Row],[tar-out in '[10,20)]],1,0)</f>
        <v>0</v>
      </c>
      <c r="Z1328">
        <f>IF(Table1[[#This Row],[tar-out in '[20, 10000)]],1,0)</f>
        <v>0</v>
      </c>
    </row>
    <row r="1329" spans="1:26" x14ac:dyDescent="0.25">
      <c r="A1329">
        <v>25</v>
      </c>
      <c r="B1329">
        <v>288</v>
      </c>
      <c r="C1329">
        <v>7.28</v>
      </c>
      <c r="D1329">
        <v>2</v>
      </c>
      <c r="E1329">
        <v>157</v>
      </c>
      <c r="F1329">
        <v>7.3928297546012303</v>
      </c>
      <c r="G1329">
        <v>6.00588035583496</v>
      </c>
      <c r="H1329">
        <f>Table1[[#This Row],[target]]-Table1[[#This Row],[output]]</f>
        <v>1.3869493987662702</v>
      </c>
      <c r="I1329">
        <f>Table1[[#This Row],[tar-out]]*Table1[[#This Row],[tar-out]]</f>
        <v>1.9236286347381184</v>
      </c>
      <c r="J1329" t="b">
        <f>AND(ABS(Table1[[#This Row],[tar-out]])&gt;=$J$1,ABS(Table1[[#This Row],[tar-out]])&lt;$K$1)</f>
        <v>0</v>
      </c>
      <c r="K1329" t="b">
        <f>AND(ABS(Table1[[#This Row],[tar-out]])&gt;=$K$1,ABS(Table1[[#This Row],[tar-out]])&lt;$L$1)</f>
        <v>1</v>
      </c>
      <c r="L1329" t="b">
        <f>AND(ABS(Table1[[#This Row],[tar-out]])&gt;=$L$1,ABS(Table1[[#This Row],[tar-out]])&lt;$M$1)</f>
        <v>0</v>
      </c>
      <c r="M1329" t="b">
        <f>AND(ABS(Table1[[#This Row],[tar-out]])&gt;=$M$1,ABS(Table1[[#This Row],[tar-out]])&lt;$N$1)</f>
        <v>0</v>
      </c>
      <c r="N1329" t="b">
        <f>AND(ABS(Table1[[#This Row],[tar-out]])&gt;=$N$1,ABS(Table1[[#This Row],[tar-out]])&lt;$O$1)</f>
        <v>0</v>
      </c>
      <c r="O1329" t="b">
        <f>AND(ABS(Table1[[#This Row],[tar-out]])&gt;=$O$1,ABS(Table1[[#This Row],[tar-out]])&lt;$P$1)</f>
        <v>0</v>
      </c>
      <c r="P1329" s="1">
        <f>ROUND(Table1[[#This Row],[tar-out]],0)</f>
        <v>1</v>
      </c>
      <c r="Q1329" s="2">
        <v>1327</v>
      </c>
      <c r="U1329">
        <f>IF(Table1[[#This Row],[tar-out in '[0,1)]],1,0)</f>
        <v>0</v>
      </c>
      <c r="V1329">
        <f>IF(Table1[[#This Row],[tar-out in '[1,2)]],1,0)</f>
        <v>1</v>
      </c>
      <c r="W1329">
        <f>IF(Table1[[#This Row],[tar-out'[2,5)]],1,0)</f>
        <v>0</v>
      </c>
      <c r="X1329">
        <f>IF(Table1[[#This Row],[tar-out in '[5, 10)]],1,0)</f>
        <v>0</v>
      </c>
      <c r="Y1329">
        <f>IF(Table1[[#This Row],[tar-out in '[10,20)]],1,0)</f>
        <v>0</v>
      </c>
      <c r="Z1329">
        <f>IF(Table1[[#This Row],[tar-out in '[20, 10000)]],1,0)</f>
        <v>0</v>
      </c>
    </row>
    <row r="1330" spans="1:26" x14ac:dyDescent="0.25">
      <c r="A1330">
        <v>25</v>
      </c>
      <c r="B1330">
        <v>288</v>
      </c>
      <c r="C1330">
        <v>7.28</v>
      </c>
      <c r="D1330">
        <v>2</v>
      </c>
      <c r="E1330">
        <v>49</v>
      </c>
      <c r="F1330">
        <v>7.1393061516452097</v>
      </c>
      <c r="G1330">
        <v>6.0620670318603498</v>
      </c>
      <c r="H1330">
        <f>Table1[[#This Row],[target]]-Table1[[#This Row],[output]]</f>
        <v>1.0772391197848599</v>
      </c>
      <c r="I1330">
        <f>Table1[[#This Row],[tar-out]]*Table1[[#This Row],[tar-out]]</f>
        <v>1.1604441211948597</v>
      </c>
      <c r="J1330" t="b">
        <f>AND(ABS(Table1[[#This Row],[tar-out]])&gt;=$J$1,ABS(Table1[[#This Row],[tar-out]])&lt;$K$1)</f>
        <v>0</v>
      </c>
      <c r="K1330" t="b">
        <f>AND(ABS(Table1[[#This Row],[tar-out]])&gt;=$K$1,ABS(Table1[[#This Row],[tar-out]])&lt;$L$1)</f>
        <v>1</v>
      </c>
      <c r="L1330" t="b">
        <f>AND(ABS(Table1[[#This Row],[tar-out]])&gt;=$L$1,ABS(Table1[[#This Row],[tar-out]])&lt;$M$1)</f>
        <v>0</v>
      </c>
      <c r="M1330" t="b">
        <f>AND(ABS(Table1[[#This Row],[tar-out]])&gt;=$M$1,ABS(Table1[[#This Row],[tar-out]])&lt;$N$1)</f>
        <v>0</v>
      </c>
      <c r="N1330" t="b">
        <f>AND(ABS(Table1[[#This Row],[tar-out]])&gt;=$N$1,ABS(Table1[[#This Row],[tar-out]])&lt;$O$1)</f>
        <v>0</v>
      </c>
      <c r="O1330" t="b">
        <f>AND(ABS(Table1[[#This Row],[tar-out]])&gt;=$O$1,ABS(Table1[[#This Row],[tar-out]])&lt;$P$1)</f>
        <v>0</v>
      </c>
      <c r="P1330" s="1">
        <f>ROUND(Table1[[#This Row],[tar-out]],0)</f>
        <v>1</v>
      </c>
      <c r="Q1330" s="3">
        <v>1328</v>
      </c>
      <c r="U1330">
        <f>IF(Table1[[#This Row],[tar-out in '[0,1)]],1,0)</f>
        <v>0</v>
      </c>
      <c r="V1330">
        <f>IF(Table1[[#This Row],[tar-out in '[1,2)]],1,0)</f>
        <v>1</v>
      </c>
      <c r="W1330">
        <f>IF(Table1[[#This Row],[tar-out'[2,5)]],1,0)</f>
        <v>0</v>
      </c>
      <c r="X1330">
        <f>IF(Table1[[#This Row],[tar-out in '[5, 10)]],1,0)</f>
        <v>0</v>
      </c>
      <c r="Y1330">
        <f>IF(Table1[[#This Row],[tar-out in '[10,20)]],1,0)</f>
        <v>0</v>
      </c>
      <c r="Z1330">
        <f>IF(Table1[[#This Row],[tar-out in '[20, 10000)]],1,0)</f>
        <v>0</v>
      </c>
    </row>
    <row r="1331" spans="1:26" x14ac:dyDescent="0.25">
      <c r="A1331">
        <v>25</v>
      </c>
      <c r="B1331">
        <v>288</v>
      </c>
      <c r="C1331">
        <v>7.28</v>
      </c>
      <c r="D1331">
        <v>2</v>
      </c>
      <c r="E1331">
        <v>70</v>
      </c>
      <c r="F1331">
        <v>6.9164224963811396</v>
      </c>
      <c r="G1331">
        <v>6.0112848281860396</v>
      </c>
      <c r="H1331">
        <f>Table1[[#This Row],[target]]-Table1[[#This Row],[output]]</f>
        <v>0.9051376681951</v>
      </c>
      <c r="I1331">
        <f>Table1[[#This Row],[tar-out]]*Table1[[#This Row],[tar-out]]</f>
        <v>0.81927419838566296</v>
      </c>
      <c r="J1331" t="b">
        <f>AND(ABS(Table1[[#This Row],[tar-out]])&gt;=$J$1,ABS(Table1[[#This Row],[tar-out]])&lt;$K$1)</f>
        <v>1</v>
      </c>
      <c r="K1331" t="b">
        <f>AND(ABS(Table1[[#This Row],[tar-out]])&gt;=$K$1,ABS(Table1[[#This Row],[tar-out]])&lt;$L$1)</f>
        <v>0</v>
      </c>
      <c r="L1331" t="b">
        <f>AND(ABS(Table1[[#This Row],[tar-out]])&gt;=$L$1,ABS(Table1[[#This Row],[tar-out]])&lt;$M$1)</f>
        <v>0</v>
      </c>
      <c r="M1331" t="b">
        <f>AND(ABS(Table1[[#This Row],[tar-out]])&gt;=$M$1,ABS(Table1[[#This Row],[tar-out]])&lt;$N$1)</f>
        <v>0</v>
      </c>
      <c r="N1331" t="b">
        <f>AND(ABS(Table1[[#This Row],[tar-out]])&gt;=$N$1,ABS(Table1[[#This Row],[tar-out]])&lt;$O$1)</f>
        <v>0</v>
      </c>
      <c r="O1331" t="b">
        <f>AND(ABS(Table1[[#This Row],[tar-out]])&gt;=$O$1,ABS(Table1[[#This Row],[tar-out]])&lt;$P$1)</f>
        <v>0</v>
      </c>
      <c r="P1331" s="1">
        <f>ROUND(Table1[[#This Row],[tar-out]],0)</f>
        <v>1</v>
      </c>
      <c r="Q1331" s="2">
        <v>1329</v>
      </c>
      <c r="U1331">
        <f>IF(Table1[[#This Row],[tar-out in '[0,1)]],1,0)</f>
        <v>1</v>
      </c>
      <c r="V1331">
        <f>IF(Table1[[#This Row],[tar-out in '[1,2)]],1,0)</f>
        <v>0</v>
      </c>
      <c r="W1331">
        <f>IF(Table1[[#This Row],[tar-out'[2,5)]],1,0)</f>
        <v>0</v>
      </c>
      <c r="X1331">
        <f>IF(Table1[[#This Row],[tar-out in '[5, 10)]],1,0)</f>
        <v>0</v>
      </c>
      <c r="Y1331">
        <f>IF(Table1[[#This Row],[tar-out in '[10,20)]],1,0)</f>
        <v>0</v>
      </c>
      <c r="Z1331">
        <f>IF(Table1[[#This Row],[tar-out in '[20, 10000)]],1,0)</f>
        <v>0</v>
      </c>
    </row>
    <row r="1332" spans="1:26" x14ac:dyDescent="0.25">
      <c r="A1332">
        <v>25</v>
      </c>
      <c r="B1332">
        <v>288</v>
      </c>
      <c r="C1332">
        <v>7.28</v>
      </c>
      <c r="D1332">
        <v>2</v>
      </c>
      <c r="E1332">
        <v>72</v>
      </c>
      <c r="F1332">
        <v>7.8897919308459601</v>
      </c>
      <c r="G1332">
        <v>6.0075659751892099</v>
      </c>
      <c r="H1332">
        <f>Table1[[#This Row],[target]]-Table1[[#This Row],[output]]</f>
        <v>1.8822259556567502</v>
      </c>
      <c r="I1332">
        <f>Table1[[#This Row],[tar-out]]*Table1[[#This Row],[tar-out]]</f>
        <v>3.5427745481479667</v>
      </c>
      <c r="J1332" t="b">
        <f>AND(ABS(Table1[[#This Row],[tar-out]])&gt;=$J$1,ABS(Table1[[#This Row],[tar-out]])&lt;$K$1)</f>
        <v>0</v>
      </c>
      <c r="K1332" t="b">
        <f>AND(ABS(Table1[[#This Row],[tar-out]])&gt;=$K$1,ABS(Table1[[#This Row],[tar-out]])&lt;$L$1)</f>
        <v>1</v>
      </c>
      <c r="L1332" t="b">
        <f>AND(ABS(Table1[[#This Row],[tar-out]])&gt;=$L$1,ABS(Table1[[#This Row],[tar-out]])&lt;$M$1)</f>
        <v>0</v>
      </c>
      <c r="M1332" t="b">
        <f>AND(ABS(Table1[[#This Row],[tar-out]])&gt;=$M$1,ABS(Table1[[#This Row],[tar-out]])&lt;$N$1)</f>
        <v>0</v>
      </c>
      <c r="N1332" t="b">
        <f>AND(ABS(Table1[[#This Row],[tar-out]])&gt;=$N$1,ABS(Table1[[#This Row],[tar-out]])&lt;$O$1)</f>
        <v>0</v>
      </c>
      <c r="O1332" t="b">
        <f>AND(ABS(Table1[[#This Row],[tar-out]])&gt;=$O$1,ABS(Table1[[#This Row],[tar-out]])&lt;$P$1)</f>
        <v>0</v>
      </c>
      <c r="P1332" s="1">
        <f>ROUND(Table1[[#This Row],[tar-out]],0)</f>
        <v>2</v>
      </c>
      <c r="Q1332" s="3">
        <v>1330</v>
      </c>
      <c r="U1332">
        <f>IF(Table1[[#This Row],[tar-out in '[0,1)]],1,0)</f>
        <v>0</v>
      </c>
      <c r="V1332">
        <f>IF(Table1[[#This Row],[tar-out in '[1,2)]],1,0)</f>
        <v>1</v>
      </c>
      <c r="W1332">
        <f>IF(Table1[[#This Row],[tar-out'[2,5)]],1,0)</f>
        <v>0</v>
      </c>
      <c r="X1332">
        <f>IF(Table1[[#This Row],[tar-out in '[5, 10)]],1,0)</f>
        <v>0</v>
      </c>
      <c r="Y1332">
        <f>IF(Table1[[#This Row],[tar-out in '[10,20)]],1,0)</f>
        <v>0</v>
      </c>
      <c r="Z1332">
        <f>IF(Table1[[#This Row],[tar-out in '[20, 10000)]],1,0)</f>
        <v>0</v>
      </c>
    </row>
    <row r="1333" spans="1:26" x14ac:dyDescent="0.25">
      <c r="A1333">
        <v>25</v>
      </c>
      <c r="B1333">
        <v>288</v>
      </c>
      <c r="C1333">
        <v>7.28</v>
      </c>
      <c r="D1333">
        <v>2</v>
      </c>
      <c r="E1333">
        <v>56</v>
      </c>
      <c r="F1333">
        <v>6.9766942183091896</v>
      </c>
      <c r="G1333">
        <v>6.0443277359008798</v>
      </c>
      <c r="H1333">
        <f>Table1[[#This Row],[target]]-Table1[[#This Row],[output]]</f>
        <v>0.93236648240830977</v>
      </c>
      <c r="I1333">
        <f>Table1[[#This Row],[tar-out]]*Table1[[#This Row],[tar-out]]</f>
        <v>0.86930725751844506</v>
      </c>
      <c r="J1333" t="b">
        <f>AND(ABS(Table1[[#This Row],[tar-out]])&gt;=$J$1,ABS(Table1[[#This Row],[tar-out]])&lt;$K$1)</f>
        <v>1</v>
      </c>
      <c r="K1333" t="b">
        <f>AND(ABS(Table1[[#This Row],[tar-out]])&gt;=$K$1,ABS(Table1[[#This Row],[tar-out]])&lt;$L$1)</f>
        <v>0</v>
      </c>
      <c r="L1333" t="b">
        <f>AND(ABS(Table1[[#This Row],[tar-out]])&gt;=$L$1,ABS(Table1[[#This Row],[tar-out]])&lt;$M$1)</f>
        <v>0</v>
      </c>
      <c r="M1333" t="b">
        <f>AND(ABS(Table1[[#This Row],[tar-out]])&gt;=$M$1,ABS(Table1[[#This Row],[tar-out]])&lt;$N$1)</f>
        <v>0</v>
      </c>
      <c r="N1333" t="b">
        <f>AND(ABS(Table1[[#This Row],[tar-out]])&gt;=$N$1,ABS(Table1[[#This Row],[tar-out]])&lt;$O$1)</f>
        <v>0</v>
      </c>
      <c r="O1333" t="b">
        <f>AND(ABS(Table1[[#This Row],[tar-out]])&gt;=$O$1,ABS(Table1[[#This Row],[tar-out]])&lt;$P$1)</f>
        <v>0</v>
      </c>
      <c r="P1333" s="1">
        <f>ROUND(Table1[[#This Row],[tar-out]],0)</f>
        <v>1</v>
      </c>
      <c r="Q1333" s="2">
        <v>1331</v>
      </c>
      <c r="U1333">
        <f>IF(Table1[[#This Row],[tar-out in '[0,1)]],1,0)</f>
        <v>1</v>
      </c>
      <c r="V1333">
        <f>IF(Table1[[#This Row],[tar-out in '[1,2)]],1,0)</f>
        <v>0</v>
      </c>
      <c r="W1333">
        <f>IF(Table1[[#This Row],[tar-out'[2,5)]],1,0)</f>
        <v>0</v>
      </c>
      <c r="X1333">
        <f>IF(Table1[[#This Row],[tar-out in '[5, 10)]],1,0)</f>
        <v>0</v>
      </c>
      <c r="Y1333">
        <f>IF(Table1[[#This Row],[tar-out in '[10,20)]],1,0)</f>
        <v>0</v>
      </c>
      <c r="Z1333">
        <f>IF(Table1[[#This Row],[tar-out in '[20, 10000)]],1,0)</f>
        <v>0</v>
      </c>
    </row>
    <row r="1334" spans="1:26" x14ac:dyDescent="0.25">
      <c r="A1334">
        <v>25</v>
      </c>
      <c r="B1334">
        <v>288</v>
      </c>
      <c r="C1334">
        <v>7.28</v>
      </c>
      <c r="D1334">
        <v>2</v>
      </c>
      <c r="E1334">
        <v>22</v>
      </c>
      <c r="F1334">
        <v>6.3069723419918002</v>
      </c>
      <c r="G1334">
        <v>6.1292409896850604</v>
      </c>
      <c r="H1334">
        <f>Table1[[#This Row],[target]]-Table1[[#This Row],[output]]</f>
        <v>0.17773135230673986</v>
      </c>
      <c r="I1334">
        <f>Table1[[#This Row],[tar-out]]*Table1[[#This Row],[tar-out]]</f>
        <v>3.1588433592782489E-2</v>
      </c>
      <c r="J1334" t="b">
        <f>AND(ABS(Table1[[#This Row],[tar-out]])&gt;=$J$1,ABS(Table1[[#This Row],[tar-out]])&lt;$K$1)</f>
        <v>1</v>
      </c>
      <c r="K1334" t="b">
        <f>AND(ABS(Table1[[#This Row],[tar-out]])&gt;=$K$1,ABS(Table1[[#This Row],[tar-out]])&lt;$L$1)</f>
        <v>0</v>
      </c>
      <c r="L1334" t="b">
        <f>AND(ABS(Table1[[#This Row],[tar-out]])&gt;=$L$1,ABS(Table1[[#This Row],[tar-out]])&lt;$M$1)</f>
        <v>0</v>
      </c>
      <c r="M1334" t="b">
        <f>AND(ABS(Table1[[#This Row],[tar-out]])&gt;=$M$1,ABS(Table1[[#This Row],[tar-out]])&lt;$N$1)</f>
        <v>0</v>
      </c>
      <c r="N1334" t="b">
        <f>AND(ABS(Table1[[#This Row],[tar-out]])&gt;=$N$1,ABS(Table1[[#This Row],[tar-out]])&lt;$O$1)</f>
        <v>0</v>
      </c>
      <c r="O1334" t="b">
        <f>AND(ABS(Table1[[#This Row],[tar-out]])&gt;=$O$1,ABS(Table1[[#This Row],[tar-out]])&lt;$P$1)</f>
        <v>0</v>
      </c>
      <c r="P1334" s="1">
        <f>ROUND(Table1[[#This Row],[tar-out]],0)</f>
        <v>0</v>
      </c>
      <c r="Q1334" s="3">
        <v>1332</v>
      </c>
      <c r="U1334">
        <f>IF(Table1[[#This Row],[tar-out in '[0,1)]],1,0)</f>
        <v>1</v>
      </c>
      <c r="V1334">
        <f>IF(Table1[[#This Row],[tar-out in '[1,2)]],1,0)</f>
        <v>0</v>
      </c>
      <c r="W1334">
        <f>IF(Table1[[#This Row],[tar-out'[2,5)]],1,0)</f>
        <v>0</v>
      </c>
      <c r="X1334">
        <f>IF(Table1[[#This Row],[tar-out in '[5, 10)]],1,0)</f>
        <v>0</v>
      </c>
      <c r="Y1334">
        <f>IF(Table1[[#This Row],[tar-out in '[10,20)]],1,0)</f>
        <v>0</v>
      </c>
      <c r="Z1334">
        <f>IF(Table1[[#This Row],[tar-out in '[20, 10000)]],1,0)</f>
        <v>0</v>
      </c>
    </row>
    <row r="1335" spans="1:26" x14ac:dyDescent="0.25">
      <c r="A1335">
        <v>25</v>
      </c>
      <c r="B1335">
        <v>288</v>
      </c>
      <c r="C1335">
        <v>7.28</v>
      </c>
      <c r="D1335">
        <v>2</v>
      </c>
      <c r="E1335">
        <v>14</v>
      </c>
      <c r="F1335">
        <v>7.3576601666774302</v>
      </c>
      <c r="G1335">
        <v>6.1489119529724103</v>
      </c>
      <c r="H1335">
        <f>Table1[[#This Row],[target]]-Table1[[#This Row],[output]]</f>
        <v>1.2087482137050198</v>
      </c>
      <c r="I1335">
        <f>Table1[[#This Row],[tar-out]]*Table1[[#This Row],[tar-out]]</f>
        <v>1.4610722441350763</v>
      </c>
      <c r="J1335" t="b">
        <f>AND(ABS(Table1[[#This Row],[tar-out]])&gt;=$J$1,ABS(Table1[[#This Row],[tar-out]])&lt;$K$1)</f>
        <v>0</v>
      </c>
      <c r="K1335" t="b">
        <f>AND(ABS(Table1[[#This Row],[tar-out]])&gt;=$K$1,ABS(Table1[[#This Row],[tar-out]])&lt;$L$1)</f>
        <v>1</v>
      </c>
      <c r="L1335" t="b">
        <f>AND(ABS(Table1[[#This Row],[tar-out]])&gt;=$L$1,ABS(Table1[[#This Row],[tar-out]])&lt;$M$1)</f>
        <v>0</v>
      </c>
      <c r="M1335" t="b">
        <f>AND(ABS(Table1[[#This Row],[tar-out]])&gt;=$M$1,ABS(Table1[[#This Row],[tar-out]])&lt;$N$1)</f>
        <v>0</v>
      </c>
      <c r="N1335" t="b">
        <f>AND(ABS(Table1[[#This Row],[tar-out]])&gt;=$N$1,ABS(Table1[[#This Row],[tar-out]])&lt;$O$1)</f>
        <v>0</v>
      </c>
      <c r="O1335" t="b">
        <f>AND(ABS(Table1[[#This Row],[tar-out]])&gt;=$O$1,ABS(Table1[[#This Row],[tar-out]])&lt;$P$1)</f>
        <v>0</v>
      </c>
      <c r="P1335" s="1">
        <f>ROUND(Table1[[#This Row],[tar-out]],0)</f>
        <v>1</v>
      </c>
      <c r="Q1335" s="2">
        <v>1333</v>
      </c>
      <c r="U1335">
        <f>IF(Table1[[#This Row],[tar-out in '[0,1)]],1,0)</f>
        <v>0</v>
      </c>
      <c r="V1335">
        <f>IF(Table1[[#This Row],[tar-out in '[1,2)]],1,0)</f>
        <v>1</v>
      </c>
      <c r="W1335">
        <f>IF(Table1[[#This Row],[tar-out'[2,5)]],1,0)</f>
        <v>0</v>
      </c>
      <c r="X1335">
        <f>IF(Table1[[#This Row],[tar-out in '[5, 10)]],1,0)</f>
        <v>0</v>
      </c>
      <c r="Y1335">
        <f>IF(Table1[[#This Row],[tar-out in '[10,20)]],1,0)</f>
        <v>0</v>
      </c>
      <c r="Z1335">
        <f>IF(Table1[[#This Row],[tar-out in '[20, 10000)]],1,0)</f>
        <v>0</v>
      </c>
    </row>
    <row r="1336" spans="1:26" x14ac:dyDescent="0.25">
      <c r="A1336">
        <v>25</v>
      </c>
      <c r="B1336">
        <v>288</v>
      </c>
      <c r="C1336">
        <v>7.28</v>
      </c>
      <c r="D1336">
        <v>2</v>
      </c>
      <c r="E1336">
        <v>95</v>
      </c>
      <c r="F1336">
        <v>6.5226480836236904</v>
      </c>
      <c r="G1336">
        <v>5.9954900741577104</v>
      </c>
      <c r="H1336">
        <f>Table1[[#This Row],[target]]-Table1[[#This Row],[output]]</f>
        <v>0.52715800946598002</v>
      </c>
      <c r="I1336">
        <f>Table1[[#This Row],[tar-out]]*Table1[[#This Row],[tar-out]]</f>
        <v>0.27789556694413425</v>
      </c>
      <c r="J1336" t="b">
        <f>AND(ABS(Table1[[#This Row],[tar-out]])&gt;=$J$1,ABS(Table1[[#This Row],[tar-out]])&lt;$K$1)</f>
        <v>1</v>
      </c>
      <c r="K1336" t="b">
        <f>AND(ABS(Table1[[#This Row],[tar-out]])&gt;=$K$1,ABS(Table1[[#This Row],[tar-out]])&lt;$L$1)</f>
        <v>0</v>
      </c>
      <c r="L1336" t="b">
        <f>AND(ABS(Table1[[#This Row],[tar-out]])&gt;=$L$1,ABS(Table1[[#This Row],[tar-out]])&lt;$M$1)</f>
        <v>0</v>
      </c>
      <c r="M1336" t="b">
        <f>AND(ABS(Table1[[#This Row],[tar-out]])&gt;=$M$1,ABS(Table1[[#This Row],[tar-out]])&lt;$N$1)</f>
        <v>0</v>
      </c>
      <c r="N1336" t="b">
        <f>AND(ABS(Table1[[#This Row],[tar-out]])&gt;=$N$1,ABS(Table1[[#This Row],[tar-out]])&lt;$O$1)</f>
        <v>0</v>
      </c>
      <c r="O1336" t="b">
        <f>AND(ABS(Table1[[#This Row],[tar-out]])&gt;=$O$1,ABS(Table1[[#This Row],[tar-out]])&lt;$P$1)</f>
        <v>0</v>
      </c>
      <c r="P1336" s="1">
        <f>ROUND(Table1[[#This Row],[tar-out]],0)</f>
        <v>1</v>
      </c>
      <c r="Q1336" s="3">
        <v>1334</v>
      </c>
      <c r="U1336">
        <f>IF(Table1[[#This Row],[tar-out in '[0,1)]],1,0)</f>
        <v>1</v>
      </c>
      <c r="V1336">
        <f>IF(Table1[[#This Row],[tar-out in '[1,2)]],1,0)</f>
        <v>0</v>
      </c>
      <c r="W1336">
        <f>IF(Table1[[#This Row],[tar-out'[2,5)]],1,0)</f>
        <v>0</v>
      </c>
      <c r="X1336">
        <f>IF(Table1[[#This Row],[tar-out in '[5, 10)]],1,0)</f>
        <v>0</v>
      </c>
      <c r="Y1336">
        <f>IF(Table1[[#This Row],[tar-out in '[10,20)]],1,0)</f>
        <v>0</v>
      </c>
      <c r="Z1336">
        <f>IF(Table1[[#This Row],[tar-out in '[20, 10000)]],1,0)</f>
        <v>0</v>
      </c>
    </row>
    <row r="1337" spans="1:26" x14ac:dyDescent="0.25">
      <c r="A1337">
        <v>25</v>
      </c>
      <c r="B1337">
        <v>288</v>
      </c>
      <c r="C1337">
        <v>7.28</v>
      </c>
      <c r="D1337">
        <v>2</v>
      </c>
      <c r="E1337">
        <v>94</v>
      </c>
      <c r="F1337">
        <v>7.9197379197379201</v>
      </c>
      <c r="G1337">
        <v>5.99532270431519</v>
      </c>
      <c r="H1337">
        <f>Table1[[#This Row],[target]]-Table1[[#This Row],[output]]</f>
        <v>1.9244152154227301</v>
      </c>
      <c r="I1337">
        <f>Table1[[#This Row],[tar-out]]*Table1[[#This Row],[tar-out]]</f>
        <v>3.7033739213505128</v>
      </c>
      <c r="J1337" t="b">
        <f>AND(ABS(Table1[[#This Row],[tar-out]])&gt;=$J$1,ABS(Table1[[#This Row],[tar-out]])&lt;$K$1)</f>
        <v>0</v>
      </c>
      <c r="K1337" t="b">
        <f>AND(ABS(Table1[[#This Row],[tar-out]])&gt;=$K$1,ABS(Table1[[#This Row],[tar-out]])&lt;$L$1)</f>
        <v>1</v>
      </c>
      <c r="L1337" t="b">
        <f>AND(ABS(Table1[[#This Row],[tar-out]])&gt;=$L$1,ABS(Table1[[#This Row],[tar-out]])&lt;$M$1)</f>
        <v>0</v>
      </c>
      <c r="M1337" t="b">
        <f>AND(ABS(Table1[[#This Row],[tar-out]])&gt;=$M$1,ABS(Table1[[#This Row],[tar-out]])&lt;$N$1)</f>
        <v>0</v>
      </c>
      <c r="N1337" t="b">
        <f>AND(ABS(Table1[[#This Row],[tar-out]])&gt;=$N$1,ABS(Table1[[#This Row],[tar-out]])&lt;$O$1)</f>
        <v>0</v>
      </c>
      <c r="O1337" t="b">
        <f>AND(ABS(Table1[[#This Row],[tar-out]])&gt;=$O$1,ABS(Table1[[#This Row],[tar-out]])&lt;$P$1)</f>
        <v>0</v>
      </c>
      <c r="P1337" s="1">
        <f>ROUND(Table1[[#This Row],[tar-out]],0)</f>
        <v>2</v>
      </c>
      <c r="Q1337" s="2">
        <v>1335</v>
      </c>
      <c r="U1337">
        <f>IF(Table1[[#This Row],[tar-out in '[0,1)]],1,0)</f>
        <v>0</v>
      </c>
      <c r="V1337">
        <f>IF(Table1[[#This Row],[tar-out in '[1,2)]],1,0)</f>
        <v>1</v>
      </c>
      <c r="W1337">
        <f>IF(Table1[[#This Row],[tar-out'[2,5)]],1,0)</f>
        <v>0</v>
      </c>
      <c r="X1337">
        <f>IF(Table1[[#This Row],[tar-out in '[5, 10)]],1,0)</f>
        <v>0</v>
      </c>
      <c r="Y1337">
        <f>IF(Table1[[#This Row],[tar-out in '[10,20)]],1,0)</f>
        <v>0</v>
      </c>
      <c r="Z1337">
        <f>IF(Table1[[#This Row],[tar-out in '[20, 10000)]],1,0)</f>
        <v>0</v>
      </c>
    </row>
    <row r="1338" spans="1:26" x14ac:dyDescent="0.25">
      <c r="A1338">
        <v>25</v>
      </c>
      <c r="B1338">
        <v>288</v>
      </c>
      <c r="C1338">
        <v>7.28</v>
      </c>
      <c r="D1338">
        <v>2</v>
      </c>
      <c r="E1338">
        <v>77</v>
      </c>
      <c r="F1338">
        <v>5.4429931216563601</v>
      </c>
      <c r="G1338">
        <v>5.9978432655334499</v>
      </c>
      <c r="H1338">
        <f>Table1[[#This Row],[target]]-Table1[[#This Row],[output]]</f>
        <v>-0.55485014387708986</v>
      </c>
      <c r="I1338">
        <f>Table1[[#This Row],[tar-out]]*Table1[[#This Row],[tar-out]]</f>
        <v>0.30785868216042733</v>
      </c>
      <c r="J1338" t="b">
        <f>AND(ABS(Table1[[#This Row],[tar-out]])&gt;=$J$1,ABS(Table1[[#This Row],[tar-out]])&lt;$K$1)</f>
        <v>1</v>
      </c>
      <c r="K1338" t="b">
        <f>AND(ABS(Table1[[#This Row],[tar-out]])&gt;=$K$1,ABS(Table1[[#This Row],[tar-out]])&lt;$L$1)</f>
        <v>0</v>
      </c>
      <c r="L1338" t="b">
        <f>AND(ABS(Table1[[#This Row],[tar-out]])&gt;=$L$1,ABS(Table1[[#This Row],[tar-out]])&lt;$M$1)</f>
        <v>0</v>
      </c>
      <c r="M1338" t="b">
        <f>AND(ABS(Table1[[#This Row],[tar-out]])&gt;=$M$1,ABS(Table1[[#This Row],[tar-out]])&lt;$N$1)</f>
        <v>0</v>
      </c>
      <c r="N1338" t="b">
        <f>AND(ABS(Table1[[#This Row],[tar-out]])&gt;=$N$1,ABS(Table1[[#This Row],[tar-out]])&lt;$O$1)</f>
        <v>0</v>
      </c>
      <c r="O1338" t="b">
        <f>AND(ABS(Table1[[#This Row],[tar-out]])&gt;=$O$1,ABS(Table1[[#This Row],[tar-out]])&lt;$P$1)</f>
        <v>0</v>
      </c>
      <c r="P1338" s="1">
        <f>ROUND(Table1[[#This Row],[tar-out]],0)</f>
        <v>-1</v>
      </c>
      <c r="Q1338" s="3">
        <v>1336</v>
      </c>
      <c r="U1338">
        <f>IF(Table1[[#This Row],[tar-out in '[0,1)]],1,0)</f>
        <v>1</v>
      </c>
      <c r="V1338">
        <f>IF(Table1[[#This Row],[tar-out in '[1,2)]],1,0)</f>
        <v>0</v>
      </c>
      <c r="W1338">
        <f>IF(Table1[[#This Row],[tar-out'[2,5)]],1,0)</f>
        <v>0</v>
      </c>
      <c r="X1338">
        <f>IF(Table1[[#This Row],[tar-out in '[5, 10)]],1,0)</f>
        <v>0</v>
      </c>
      <c r="Y1338">
        <f>IF(Table1[[#This Row],[tar-out in '[10,20)]],1,0)</f>
        <v>0</v>
      </c>
      <c r="Z1338">
        <f>IF(Table1[[#This Row],[tar-out in '[20, 10000)]],1,0)</f>
        <v>0</v>
      </c>
    </row>
    <row r="1339" spans="1:26" x14ac:dyDescent="0.25">
      <c r="A1339">
        <v>25</v>
      </c>
      <c r="B1339">
        <v>288</v>
      </c>
      <c r="C1339">
        <v>7.28</v>
      </c>
      <c r="D1339">
        <v>2</v>
      </c>
      <c r="E1339">
        <v>58</v>
      </c>
      <c r="F1339">
        <v>7.5431735415393497</v>
      </c>
      <c r="G1339">
        <v>6.0392594337463397</v>
      </c>
      <c r="H1339">
        <f>Table1[[#This Row],[target]]-Table1[[#This Row],[output]]</f>
        <v>1.50391410779301</v>
      </c>
      <c r="I1339">
        <f>Table1[[#This Row],[tar-out]]*Table1[[#This Row],[tar-out]]</f>
        <v>2.2617576436188456</v>
      </c>
      <c r="J1339" t="b">
        <f>AND(ABS(Table1[[#This Row],[tar-out]])&gt;=$J$1,ABS(Table1[[#This Row],[tar-out]])&lt;$K$1)</f>
        <v>0</v>
      </c>
      <c r="K1339" t="b">
        <f>AND(ABS(Table1[[#This Row],[tar-out]])&gt;=$K$1,ABS(Table1[[#This Row],[tar-out]])&lt;$L$1)</f>
        <v>1</v>
      </c>
      <c r="L1339" t="b">
        <f>AND(ABS(Table1[[#This Row],[tar-out]])&gt;=$L$1,ABS(Table1[[#This Row],[tar-out]])&lt;$M$1)</f>
        <v>0</v>
      </c>
      <c r="M1339" t="b">
        <f>AND(ABS(Table1[[#This Row],[tar-out]])&gt;=$M$1,ABS(Table1[[#This Row],[tar-out]])&lt;$N$1)</f>
        <v>0</v>
      </c>
      <c r="N1339" t="b">
        <f>AND(ABS(Table1[[#This Row],[tar-out]])&gt;=$N$1,ABS(Table1[[#This Row],[tar-out]])&lt;$O$1)</f>
        <v>0</v>
      </c>
      <c r="O1339" t="b">
        <f>AND(ABS(Table1[[#This Row],[tar-out]])&gt;=$O$1,ABS(Table1[[#This Row],[tar-out]])&lt;$P$1)</f>
        <v>0</v>
      </c>
      <c r="P1339" s="1">
        <f>ROUND(Table1[[#This Row],[tar-out]],0)</f>
        <v>2</v>
      </c>
      <c r="Q1339" s="2">
        <v>1337</v>
      </c>
      <c r="U1339">
        <f>IF(Table1[[#This Row],[tar-out in '[0,1)]],1,0)</f>
        <v>0</v>
      </c>
      <c r="V1339">
        <f>IF(Table1[[#This Row],[tar-out in '[1,2)]],1,0)</f>
        <v>1</v>
      </c>
      <c r="W1339">
        <f>IF(Table1[[#This Row],[tar-out'[2,5)]],1,0)</f>
        <v>0</v>
      </c>
      <c r="X1339">
        <f>IF(Table1[[#This Row],[tar-out in '[5, 10)]],1,0)</f>
        <v>0</v>
      </c>
      <c r="Y1339">
        <f>IF(Table1[[#This Row],[tar-out in '[10,20)]],1,0)</f>
        <v>0</v>
      </c>
      <c r="Z1339">
        <f>IF(Table1[[#This Row],[tar-out in '[20, 10000)]],1,0)</f>
        <v>0</v>
      </c>
    </row>
    <row r="1340" spans="1:26" x14ac:dyDescent="0.25">
      <c r="A1340">
        <v>25</v>
      </c>
      <c r="B1340">
        <v>288</v>
      </c>
      <c r="C1340">
        <v>7.28</v>
      </c>
      <c r="D1340">
        <v>2</v>
      </c>
      <c r="E1340">
        <v>15</v>
      </c>
      <c r="F1340">
        <v>6.2936714051394196</v>
      </c>
      <c r="G1340">
        <v>6.1464533805847203</v>
      </c>
      <c r="H1340">
        <f>Table1[[#This Row],[target]]-Table1[[#This Row],[output]]</f>
        <v>0.14721802455469923</v>
      </c>
      <c r="I1340">
        <f>Table1[[#This Row],[tar-out]]*Table1[[#This Row],[tar-out]]</f>
        <v>2.1673146753788026E-2</v>
      </c>
      <c r="J1340" t="b">
        <f>AND(ABS(Table1[[#This Row],[tar-out]])&gt;=$J$1,ABS(Table1[[#This Row],[tar-out]])&lt;$K$1)</f>
        <v>1</v>
      </c>
      <c r="K1340" t="b">
        <f>AND(ABS(Table1[[#This Row],[tar-out]])&gt;=$K$1,ABS(Table1[[#This Row],[tar-out]])&lt;$L$1)</f>
        <v>0</v>
      </c>
      <c r="L1340" t="b">
        <f>AND(ABS(Table1[[#This Row],[tar-out]])&gt;=$L$1,ABS(Table1[[#This Row],[tar-out]])&lt;$M$1)</f>
        <v>0</v>
      </c>
      <c r="M1340" t="b">
        <f>AND(ABS(Table1[[#This Row],[tar-out]])&gt;=$M$1,ABS(Table1[[#This Row],[tar-out]])&lt;$N$1)</f>
        <v>0</v>
      </c>
      <c r="N1340" t="b">
        <f>AND(ABS(Table1[[#This Row],[tar-out]])&gt;=$N$1,ABS(Table1[[#This Row],[tar-out]])&lt;$O$1)</f>
        <v>0</v>
      </c>
      <c r="O1340" t="b">
        <f>AND(ABS(Table1[[#This Row],[tar-out]])&gt;=$O$1,ABS(Table1[[#This Row],[tar-out]])&lt;$P$1)</f>
        <v>0</v>
      </c>
      <c r="P1340" s="1">
        <f>ROUND(Table1[[#This Row],[tar-out]],0)</f>
        <v>0</v>
      </c>
      <c r="Q1340" s="3">
        <v>1338</v>
      </c>
      <c r="U1340">
        <f>IF(Table1[[#This Row],[tar-out in '[0,1)]],1,0)</f>
        <v>1</v>
      </c>
      <c r="V1340">
        <f>IF(Table1[[#This Row],[tar-out in '[1,2)]],1,0)</f>
        <v>0</v>
      </c>
      <c r="W1340">
        <f>IF(Table1[[#This Row],[tar-out'[2,5)]],1,0)</f>
        <v>0</v>
      </c>
      <c r="X1340">
        <f>IF(Table1[[#This Row],[tar-out in '[5, 10)]],1,0)</f>
        <v>0</v>
      </c>
      <c r="Y1340">
        <f>IF(Table1[[#This Row],[tar-out in '[10,20)]],1,0)</f>
        <v>0</v>
      </c>
      <c r="Z1340">
        <f>IF(Table1[[#This Row],[tar-out in '[20, 10000)]],1,0)</f>
        <v>0</v>
      </c>
    </row>
    <row r="1341" spans="1:26" x14ac:dyDescent="0.25">
      <c r="A1341">
        <v>25</v>
      </c>
      <c r="B1341">
        <v>288</v>
      </c>
      <c r="C1341">
        <v>7.28</v>
      </c>
      <c r="D1341">
        <v>2</v>
      </c>
      <c r="E1341">
        <v>46</v>
      </c>
      <c r="F1341">
        <v>6.8997175017910797</v>
      </c>
      <c r="G1341">
        <v>6.0692558288574201</v>
      </c>
      <c r="H1341">
        <f>Table1[[#This Row],[target]]-Table1[[#This Row],[output]]</f>
        <v>0.83046167293365958</v>
      </c>
      <c r="I1341">
        <f>Table1[[#This Row],[tar-out]]*Table1[[#This Row],[tar-out]]</f>
        <v>0.68966659021177257</v>
      </c>
      <c r="J1341" t="b">
        <f>AND(ABS(Table1[[#This Row],[tar-out]])&gt;=$J$1,ABS(Table1[[#This Row],[tar-out]])&lt;$K$1)</f>
        <v>1</v>
      </c>
      <c r="K1341" t="b">
        <f>AND(ABS(Table1[[#This Row],[tar-out]])&gt;=$K$1,ABS(Table1[[#This Row],[tar-out]])&lt;$L$1)</f>
        <v>0</v>
      </c>
      <c r="L1341" t="b">
        <f>AND(ABS(Table1[[#This Row],[tar-out]])&gt;=$L$1,ABS(Table1[[#This Row],[tar-out]])&lt;$M$1)</f>
        <v>0</v>
      </c>
      <c r="M1341" t="b">
        <f>AND(ABS(Table1[[#This Row],[tar-out]])&gt;=$M$1,ABS(Table1[[#This Row],[tar-out]])&lt;$N$1)</f>
        <v>0</v>
      </c>
      <c r="N1341" t="b">
        <f>AND(ABS(Table1[[#This Row],[tar-out]])&gt;=$N$1,ABS(Table1[[#This Row],[tar-out]])&lt;$O$1)</f>
        <v>0</v>
      </c>
      <c r="O1341" t="b">
        <f>AND(ABS(Table1[[#This Row],[tar-out]])&gt;=$O$1,ABS(Table1[[#This Row],[tar-out]])&lt;$P$1)</f>
        <v>0</v>
      </c>
      <c r="P1341" s="1">
        <f>ROUND(Table1[[#This Row],[tar-out]],0)</f>
        <v>1</v>
      </c>
      <c r="Q1341" s="2">
        <v>1339</v>
      </c>
      <c r="U1341">
        <f>IF(Table1[[#This Row],[tar-out in '[0,1)]],1,0)</f>
        <v>1</v>
      </c>
      <c r="V1341">
        <f>IF(Table1[[#This Row],[tar-out in '[1,2)]],1,0)</f>
        <v>0</v>
      </c>
      <c r="W1341">
        <f>IF(Table1[[#This Row],[tar-out'[2,5)]],1,0)</f>
        <v>0</v>
      </c>
      <c r="X1341">
        <f>IF(Table1[[#This Row],[tar-out in '[5, 10)]],1,0)</f>
        <v>0</v>
      </c>
      <c r="Y1341">
        <f>IF(Table1[[#This Row],[tar-out in '[10,20)]],1,0)</f>
        <v>0</v>
      </c>
      <c r="Z1341">
        <f>IF(Table1[[#This Row],[tar-out in '[20, 10000)]],1,0)</f>
        <v>0</v>
      </c>
    </row>
    <row r="1342" spans="1:26" x14ac:dyDescent="0.25">
      <c r="A1342">
        <v>25</v>
      </c>
      <c r="B1342">
        <v>288</v>
      </c>
      <c r="C1342">
        <v>7.28</v>
      </c>
      <c r="D1342">
        <v>2</v>
      </c>
      <c r="E1342">
        <v>121</v>
      </c>
      <c r="F1342">
        <v>7.7834934991520601</v>
      </c>
      <c r="G1342">
        <v>5.9998474121093803</v>
      </c>
      <c r="H1342">
        <f>Table1[[#This Row],[target]]-Table1[[#This Row],[output]]</f>
        <v>1.7836460870426798</v>
      </c>
      <c r="I1342">
        <f>Table1[[#This Row],[tar-out]]*Table1[[#This Row],[tar-out]]</f>
        <v>3.181393363822663</v>
      </c>
      <c r="J1342" t="b">
        <f>AND(ABS(Table1[[#This Row],[tar-out]])&gt;=$J$1,ABS(Table1[[#This Row],[tar-out]])&lt;$K$1)</f>
        <v>0</v>
      </c>
      <c r="K1342" t="b">
        <f>AND(ABS(Table1[[#This Row],[tar-out]])&gt;=$K$1,ABS(Table1[[#This Row],[tar-out]])&lt;$L$1)</f>
        <v>1</v>
      </c>
      <c r="L1342" t="b">
        <f>AND(ABS(Table1[[#This Row],[tar-out]])&gt;=$L$1,ABS(Table1[[#This Row],[tar-out]])&lt;$M$1)</f>
        <v>0</v>
      </c>
      <c r="M1342" t="b">
        <f>AND(ABS(Table1[[#This Row],[tar-out]])&gt;=$M$1,ABS(Table1[[#This Row],[tar-out]])&lt;$N$1)</f>
        <v>0</v>
      </c>
      <c r="N1342" t="b">
        <f>AND(ABS(Table1[[#This Row],[tar-out]])&gt;=$N$1,ABS(Table1[[#This Row],[tar-out]])&lt;$O$1)</f>
        <v>0</v>
      </c>
      <c r="O1342" t="b">
        <f>AND(ABS(Table1[[#This Row],[tar-out]])&gt;=$O$1,ABS(Table1[[#This Row],[tar-out]])&lt;$P$1)</f>
        <v>0</v>
      </c>
      <c r="P1342" s="1">
        <f>ROUND(Table1[[#This Row],[tar-out]],0)</f>
        <v>2</v>
      </c>
      <c r="Q1342" s="3">
        <v>1340</v>
      </c>
      <c r="U1342">
        <f>IF(Table1[[#This Row],[tar-out in '[0,1)]],1,0)</f>
        <v>0</v>
      </c>
      <c r="V1342">
        <f>IF(Table1[[#This Row],[tar-out in '[1,2)]],1,0)</f>
        <v>1</v>
      </c>
      <c r="W1342">
        <f>IF(Table1[[#This Row],[tar-out'[2,5)]],1,0)</f>
        <v>0</v>
      </c>
      <c r="X1342">
        <f>IF(Table1[[#This Row],[tar-out in '[5, 10)]],1,0)</f>
        <v>0</v>
      </c>
      <c r="Y1342">
        <f>IF(Table1[[#This Row],[tar-out in '[10,20)]],1,0)</f>
        <v>0</v>
      </c>
      <c r="Z1342">
        <f>IF(Table1[[#This Row],[tar-out in '[20, 10000)]],1,0)</f>
        <v>0</v>
      </c>
    </row>
    <row r="1343" spans="1:26" x14ac:dyDescent="0.25">
      <c r="A1343">
        <v>25</v>
      </c>
      <c r="B1343">
        <v>288</v>
      </c>
      <c r="C1343">
        <v>7.28</v>
      </c>
      <c r="D1343">
        <v>2</v>
      </c>
      <c r="E1343">
        <v>73</v>
      </c>
      <c r="F1343">
        <v>7.7959242054305102</v>
      </c>
      <c r="G1343">
        <v>6.0056290626525897</v>
      </c>
      <c r="H1343">
        <f>Table1[[#This Row],[target]]-Table1[[#This Row],[output]]</f>
        <v>1.7902951427779206</v>
      </c>
      <c r="I1343">
        <f>Table1[[#This Row],[tar-out]]*Table1[[#This Row],[tar-out]]</f>
        <v>3.205156698254215</v>
      </c>
      <c r="J1343" t="b">
        <f>AND(ABS(Table1[[#This Row],[tar-out]])&gt;=$J$1,ABS(Table1[[#This Row],[tar-out]])&lt;$K$1)</f>
        <v>0</v>
      </c>
      <c r="K1343" t="b">
        <f>AND(ABS(Table1[[#This Row],[tar-out]])&gt;=$K$1,ABS(Table1[[#This Row],[tar-out]])&lt;$L$1)</f>
        <v>1</v>
      </c>
      <c r="L1343" t="b">
        <f>AND(ABS(Table1[[#This Row],[tar-out]])&gt;=$L$1,ABS(Table1[[#This Row],[tar-out]])&lt;$M$1)</f>
        <v>0</v>
      </c>
      <c r="M1343" t="b">
        <f>AND(ABS(Table1[[#This Row],[tar-out]])&gt;=$M$1,ABS(Table1[[#This Row],[tar-out]])&lt;$N$1)</f>
        <v>0</v>
      </c>
      <c r="N1343" t="b">
        <f>AND(ABS(Table1[[#This Row],[tar-out]])&gt;=$N$1,ABS(Table1[[#This Row],[tar-out]])&lt;$O$1)</f>
        <v>0</v>
      </c>
      <c r="O1343" t="b">
        <f>AND(ABS(Table1[[#This Row],[tar-out]])&gt;=$O$1,ABS(Table1[[#This Row],[tar-out]])&lt;$P$1)</f>
        <v>0</v>
      </c>
      <c r="P1343" s="1">
        <f>ROUND(Table1[[#This Row],[tar-out]],0)</f>
        <v>2</v>
      </c>
      <c r="Q1343" s="2">
        <v>1341</v>
      </c>
      <c r="U1343">
        <f>IF(Table1[[#This Row],[tar-out in '[0,1)]],1,0)</f>
        <v>0</v>
      </c>
      <c r="V1343">
        <f>IF(Table1[[#This Row],[tar-out in '[1,2)]],1,0)</f>
        <v>1</v>
      </c>
      <c r="W1343">
        <f>IF(Table1[[#This Row],[tar-out'[2,5)]],1,0)</f>
        <v>0</v>
      </c>
      <c r="X1343">
        <f>IF(Table1[[#This Row],[tar-out in '[5, 10)]],1,0)</f>
        <v>0</v>
      </c>
      <c r="Y1343">
        <f>IF(Table1[[#This Row],[tar-out in '[10,20)]],1,0)</f>
        <v>0</v>
      </c>
      <c r="Z1343">
        <f>IF(Table1[[#This Row],[tar-out in '[20, 10000)]],1,0)</f>
        <v>0</v>
      </c>
    </row>
    <row r="1344" spans="1:26" x14ac:dyDescent="0.25">
      <c r="A1344">
        <v>25</v>
      </c>
      <c r="B1344">
        <v>288</v>
      </c>
      <c r="C1344">
        <v>7.28</v>
      </c>
      <c r="D1344">
        <v>2</v>
      </c>
      <c r="E1344">
        <v>79</v>
      </c>
      <c r="F1344">
        <v>7.04692070749143</v>
      </c>
      <c r="G1344">
        <v>5.9952373504638699</v>
      </c>
      <c r="H1344">
        <f>Table1[[#This Row],[target]]-Table1[[#This Row],[output]]</f>
        <v>1.0516833570275601</v>
      </c>
      <c r="I1344">
        <f>Table1[[#This Row],[tar-out]]*Table1[[#This Row],[tar-out]]</f>
        <v>1.1060378834487585</v>
      </c>
      <c r="J1344" t="b">
        <f>AND(ABS(Table1[[#This Row],[tar-out]])&gt;=$J$1,ABS(Table1[[#This Row],[tar-out]])&lt;$K$1)</f>
        <v>0</v>
      </c>
      <c r="K1344" t="b">
        <f>AND(ABS(Table1[[#This Row],[tar-out]])&gt;=$K$1,ABS(Table1[[#This Row],[tar-out]])&lt;$L$1)</f>
        <v>1</v>
      </c>
      <c r="L1344" t="b">
        <f>AND(ABS(Table1[[#This Row],[tar-out]])&gt;=$L$1,ABS(Table1[[#This Row],[tar-out]])&lt;$M$1)</f>
        <v>0</v>
      </c>
      <c r="M1344" t="b">
        <f>AND(ABS(Table1[[#This Row],[tar-out]])&gt;=$M$1,ABS(Table1[[#This Row],[tar-out]])&lt;$N$1)</f>
        <v>0</v>
      </c>
      <c r="N1344" t="b">
        <f>AND(ABS(Table1[[#This Row],[tar-out]])&gt;=$N$1,ABS(Table1[[#This Row],[tar-out]])&lt;$O$1)</f>
        <v>0</v>
      </c>
      <c r="O1344" t="b">
        <f>AND(ABS(Table1[[#This Row],[tar-out]])&gt;=$O$1,ABS(Table1[[#This Row],[tar-out]])&lt;$P$1)</f>
        <v>0</v>
      </c>
      <c r="P1344" s="1">
        <f>ROUND(Table1[[#This Row],[tar-out]],0)</f>
        <v>1</v>
      </c>
      <c r="Q1344" s="3">
        <v>1342</v>
      </c>
      <c r="U1344">
        <f>IF(Table1[[#This Row],[tar-out in '[0,1)]],1,0)</f>
        <v>0</v>
      </c>
      <c r="V1344">
        <f>IF(Table1[[#This Row],[tar-out in '[1,2)]],1,0)</f>
        <v>1</v>
      </c>
      <c r="W1344">
        <f>IF(Table1[[#This Row],[tar-out'[2,5)]],1,0)</f>
        <v>0</v>
      </c>
      <c r="X1344">
        <f>IF(Table1[[#This Row],[tar-out in '[5, 10)]],1,0)</f>
        <v>0</v>
      </c>
      <c r="Y1344">
        <f>IF(Table1[[#This Row],[tar-out in '[10,20)]],1,0)</f>
        <v>0</v>
      </c>
      <c r="Z1344">
        <f>IF(Table1[[#This Row],[tar-out in '[20, 10000)]],1,0)</f>
        <v>0</v>
      </c>
    </row>
    <row r="1345" spans="1:26" x14ac:dyDescent="0.25">
      <c r="A1345">
        <v>25</v>
      </c>
      <c r="B1345">
        <v>288</v>
      </c>
      <c r="C1345">
        <v>7.28</v>
      </c>
      <c r="D1345">
        <v>2</v>
      </c>
      <c r="E1345">
        <v>31</v>
      </c>
      <c r="F1345">
        <v>6.3609056807920803</v>
      </c>
      <c r="G1345">
        <v>6.1063809394836399</v>
      </c>
      <c r="H1345">
        <f>Table1[[#This Row],[target]]-Table1[[#This Row],[output]]</f>
        <v>0.25452474130844038</v>
      </c>
      <c r="I1345">
        <f>Table1[[#This Row],[tar-out]]*Table1[[#This Row],[tar-out]]</f>
        <v>6.4782843938128498E-2</v>
      </c>
      <c r="J1345" t="b">
        <f>AND(ABS(Table1[[#This Row],[tar-out]])&gt;=$J$1,ABS(Table1[[#This Row],[tar-out]])&lt;$K$1)</f>
        <v>1</v>
      </c>
      <c r="K1345" t="b">
        <f>AND(ABS(Table1[[#This Row],[tar-out]])&gt;=$K$1,ABS(Table1[[#This Row],[tar-out]])&lt;$L$1)</f>
        <v>0</v>
      </c>
      <c r="L1345" t="b">
        <f>AND(ABS(Table1[[#This Row],[tar-out]])&gt;=$L$1,ABS(Table1[[#This Row],[tar-out]])&lt;$M$1)</f>
        <v>0</v>
      </c>
      <c r="M1345" t="b">
        <f>AND(ABS(Table1[[#This Row],[tar-out]])&gt;=$M$1,ABS(Table1[[#This Row],[tar-out]])&lt;$N$1)</f>
        <v>0</v>
      </c>
      <c r="N1345" t="b">
        <f>AND(ABS(Table1[[#This Row],[tar-out]])&gt;=$N$1,ABS(Table1[[#This Row],[tar-out]])&lt;$O$1)</f>
        <v>0</v>
      </c>
      <c r="O1345" t="b">
        <f>AND(ABS(Table1[[#This Row],[tar-out]])&gt;=$O$1,ABS(Table1[[#This Row],[tar-out]])&lt;$P$1)</f>
        <v>0</v>
      </c>
      <c r="P1345" s="1">
        <f>ROUND(Table1[[#This Row],[tar-out]],0)</f>
        <v>0</v>
      </c>
      <c r="Q1345" s="2">
        <v>1343</v>
      </c>
      <c r="U1345">
        <f>IF(Table1[[#This Row],[tar-out in '[0,1)]],1,0)</f>
        <v>1</v>
      </c>
      <c r="V1345">
        <f>IF(Table1[[#This Row],[tar-out in '[1,2)]],1,0)</f>
        <v>0</v>
      </c>
      <c r="W1345">
        <f>IF(Table1[[#This Row],[tar-out'[2,5)]],1,0)</f>
        <v>0</v>
      </c>
      <c r="X1345">
        <f>IF(Table1[[#This Row],[tar-out in '[5, 10)]],1,0)</f>
        <v>0</v>
      </c>
      <c r="Y1345">
        <f>IF(Table1[[#This Row],[tar-out in '[10,20)]],1,0)</f>
        <v>0</v>
      </c>
      <c r="Z1345">
        <f>IF(Table1[[#This Row],[tar-out in '[20, 10000)]],1,0)</f>
        <v>0</v>
      </c>
    </row>
    <row r="1346" spans="1:26" x14ac:dyDescent="0.25">
      <c r="A1346">
        <v>25</v>
      </c>
      <c r="B1346">
        <v>288</v>
      </c>
      <c r="C1346">
        <v>7.28</v>
      </c>
      <c r="D1346">
        <v>2</v>
      </c>
      <c r="E1346">
        <v>9</v>
      </c>
      <c r="F1346">
        <v>7.7309176146054099</v>
      </c>
      <c r="G1346">
        <v>6.1612062454223597</v>
      </c>
      <c r="H1346">
        <f>Table1[[#This Row],[target]]-Table1[[#This Row],[output]]</f>
        <v>1.5697113691830502</v>
      </c>
      <c r="I1346">
        <f>Table1[[#This Row],[tar-out]]*Table1[[#This Row],[tar-out]]</f>
        <v>2.4639937825425262</v>
      </c>
      <c r="J1346" t="b">
        <f>AND(ABS(Table1[[#This Row],[tar-out]])&gt;=$J$1,ABS(Table1[[#This Row],[tar-out]])&lt;$K$1)</f>
        <v>0</v>
      </c>
      <c r="K1346" t="b">
        <f>AND(ABS(Table1[[#This Row],[tar-out]])&gt;=$K$1,ABS(Table1[[#This Row],[tar-out]])&lt;$L$1)</f>
        <v>1</v>
      </c>
      <c r="L1346" t="b">
        <f>AND(ABS(Table1[[#This Row],[tar-out]])&gt;=$L$1,ABS(Table1[[#This Row],[tar-out]])&lt;$M$1)</f>
        <v>0</v>
      </c>
      <c r="M1346" t="b">
        <f>AND(ABS(Table1[[#This Row],[tar-out]])&gt;=$M$1,ABS(Table1[[#This Row],[tar-out]])&lt;$N$1)</f>
        <v>0</v>
      </c>
      <c r="N1346" t="b">
        <f>AND(ABS(Table1[[#This Row],[tar-out]])&gt;=$N$1,ABS(Table1[[#This Row],[tar-out]])&lt;$O$1)</f>
        <v>0</v>
      </c>
      <c r="O1346" t="b">
        <f>AND(ABS(Table1[[#This Row],[tar-out]])&gt;=$O$1,ABS(Table1[[#This Row],[tar-out]])&lt;$P$1)</f>
        <v>0</v>
      </c>
      <c r="P1346" s="1">
        <f>ROUND(Table1[[#This Row],[tar-out]],0)</f>
        <v>2</v>
      </c>
      <c r="Q1346" s="3">
        <v>1344</v>
      </c>
      <c r="U1346">
        <f>IF(Table1[[#This Row],[tar-out in '[0,1)]],1,0)</f>
        <v>0</v>
      </c>
      <c r="V1346">
        <f>IF(Table1[[#This Row],[tar-out in '[1,2)]],1,0)</f>
        <v>1</v>
      </c>
      <c r="W1346">
        <f>IF(Table1[[#This Row],[tar-out'[2,5)]],1,0)</f>
        <v>0</v>
      </c>
      <c r="X1346">
        <f>IF(Table1[[#This Row],[tar-out in '[5, 10)]],1,0)</f>
        <v>0</v>
      </c>
      <c r="Y1346">
        <f>IF(Table1[[#This Row],[tar-out in '[10,20)]],1,0)</f>
        <v>0</v>
      </c>
      <c r="Z1346">
        <f>IF(Table1[[#This Row],[tar-out in '[20, 10000)]],1,0)</f>
        <v>0</v>
      </c>
    </row>
    <row r="1347" spans="1:26" x14ac:dyDescent="0.25">
      <c r="A1347">
        <v>25</v>
      </c>
      <c r="B1347">
        <v>288</v>
      </c>
      <c r="C1347">
        <v>7.28</v>
      </c>
      <c r="D1347">
        <v>2</v>
      </c>
      <c r="E1347">
        <v>223</v>
      </c>
      <c r="F1347">
        <v>7.0763751483973101</v>
      </c>
      <c r="G1347">
        <v>5.9658913612365696</v>
      </c>
      <c r="H1347">
        <f>Table1[[#This Row],[target]]-Table1[[#This Row],[output]]</f>
        <v>1.1104837871607405</v>
      </c>
      <c r="I1347">
        <f>Table1[[#This Row],[tar-out]]*Table1[[#This Row],[tar-out]]</f>
        <v>1.2331742415468607</v>
      </c>
      <c r="J1347" t="b">
        <f>AND(ABS(Table1[[#This Row],[tar-out]])&gt;=$J$1,ABS(Table1[[#This Row],[tar-out]])&lt;$K$1)</f>
        <v>0</v>
      </c>
      <c r="K1347" t="b">
        <f>AND(ABS(Table1[[#This Row],[tar-out]])&gt;=$K$1,ABS(Table1[[#This Row],[tar-out]])&lt;$L$1)</f>
        <v>1</v>
      </c>
      <c r="L1347" t="b">
        <f>AND(ABS(Table1[[#This Row],[tar-out]])&gt;=$L$1,ABS(Table1[[#This Row],[tar-out]])&lt;$M$1)</f>
        <v>0</v>
      </c>
      <c r="M1347" t="b">
        <f>AND(ABS(Table1[[#This Row],[tar-out]])&gt;=$M$1,ABS(Table1[[#This Row],[tar-out]])&lt;$N$1)</f>
        <v>0</v>
      </c>
      <c r="N1347" t="b">
        <f>AND(ABS(Table1[[#This Row],[tar-out]])&gt;=$N$1,ABS(Table1[[#This Row],[tar-out]])&lt;$O$1)</f>
        <v>0</v>
      </c>
      <c r="O1347" t="b">
        <f>AND(ABS(Table1[[#This Row],[tar-out]])&gt;=$O$1,ABS(Table1[[#This Row],[tar-out]])&lt;$P$1)</f>
        <v>0</v>
      </c>
      <c r="P1347" s="1">
        <f>ROUND(Table1[[#This Row],[tar-out]],0)</f>
        <v>1</v>
      </c>
      <c r="Q1347" s="2">
        <v>1345</v>
      </c>
      <c r="U1347">
        <f>IF(Table1[[#This Row],[tar-out in '[0,1)]],1,0)</f>
        <v>0</v>
      </c>
      <c r="V1347">
        <f>IF(Table1[[#This Row],[tar-out in '[1,2)]],1,0)</f>
        <v>1</v>
      </c>
      <c r="W1347">
        <f>IF(Table1[[#This Row],[tar-out'[2,5)]],1,0)</f>
        <v>0</v>
      </c>
      <c r="X1347">
        <f>IF(Table1[[#This Row],[tar-out in '[5, 10)]],1,0)</f>
        <v>0</v>
      </c>
      <c r="Y1347">
        <f>IF(Table1[[#This Row],[tar-out in '[10,20)]],1,0)</f>
        <v>0</v>
      </c>
      <c r="Z1347">
        <f>IF(Table1[[#This Row],[tar-out in '[20, 10000)]],1,0)</f>
        <v>0</v>
      </c>
    </row>
    <row r="1348" spans="1:26" x14ac:dyDescent="0.25">
      <c r="A1348">
        <v>25</v>
      </c>
      <c r="B1348">
        <v>288</v>
      </c>
      <c r="C1348">
        <v>7.28</v>
      </c>
      <c r="D1348">
        <v>2</v>
      </c>
      <c r="E1348">
        <v>789</v>
      </c>
      <c r="F1348">
        <v>5</v>
      </c>
      <c r="G1348">
        <v>5.9629044532775897</v>
      </c>
      <c r="H1348">
        <f>Table1[[#This Row],[target]]-Table1[[#This Row],[output]]</f>
        <v>-0.96290445327758967</v>
      </c>
      <c r="I1348">
        <f>Table1[[#This Row],[tar-out]]*Table1[[#This Row],[tar-out]]</f>
        <v>0.92718498614181388</v>
      </c>
      <c r="J1348" t="b">
        <f>AND(ABS(Table1[[#This Row],[tar-out]])&gt;=$J$1,ABS(Table1[[#This Row],[tar-out]])&lt;$K$1)</f>
        <v>1</v>
      </c>
      <c r="K1348" t="b">
        <f>AND(ABS(Table1[[#This Row],[tar-out]])&gt;=$K$1,ABS(Table1[[#This Row],[tar-out]])&lt;$L$1)</f>
        <v>0</v>
      </c>
      <c r="L1348" t="b">
        <f>AND(ABS(Table1[[#This Row],[tar-out]])&gt;=$L$1,ABS(Table1[[#This Row],[tar-out]])&lt;$M$1)</f>
        <v>0</v>
      </c>
      <c r="M1348" t="b">
        <f>AND(ABS(Table1[[#This Row],[tar-out]])&gt;=$M$1,ABS(Table1[[#This Row],[tar-out]])&lt;$N$1)</f>
        <v>0</v>
      </c>
      <c r="N1348" t="b">
        <f>AND(ABS(Table1[[#This Row],[tar-out]])&gt;=$N$1,ABS(Table1[[#This Row],[tar-out]])&lt;$O$1)</f>
        <v>0</v>
      </c>
      <c r="O1348" t="b">
        <f>AND(ABS(Table1[[#This Row],[tar-out]])&gt;=$O$1,ABS(Table1[[#This Row],[tar-out]])&lt;$P$1)</f>
        <v>0</v>
      </c>
      <c r="P1348" s="1">
        <f>ROUND(Table1[[#This Row],[tar-out]],0)</f>
        <v>-1</v>
      </c>
      <c r="Q1348" s="3">
        <v>1346</v>
      </c>
      <c r="U1348">
        <f>IF(Table1[[#This Row],[tar-out in '[0,1)]],1,0)</f>
        <v>1</v>
      </c>
      <c r="V1348">
        <f>IF(Table1[[#This Row],[tar-out in '[1,2)]],1,0)</f>
        <v>0</v>
      </c>
      <c r="W1348">
        <f>IF(Table1[[#This Row],[tar-out'[2,5)]],1,0)</f>
        <v>0</v>
      </c>
      <c r="X1348">
        <f>IF(Table1[[#This Row],[tar-out in '[5, 10)]],1,0)</f>
        <v>0</v>
      </c>
      <c r="Y1348">
        <f>IF(Table1[[#This Row],[tar-out in '[10,20)]],1,0)</f>
        <v>0</v>
      </c>
      <c r="Z1348">
        <f>IF(Table1[[#This Row],[tar-out in '[20, 10000)]],1,0)</f>
        <v>0</v>
      </c>
    </row>
    <row r="1349" spans="1:26" x14ac:dyDescent="0.25">
      <c r="A1349">
        <v>25</v>
      </c>
      <c r="B1349">
        <v>288</v>
      </c>
      <c r="C1349">
        <v>7.28</v>
      </c>
      <c r="D1349">
        <v>2</v>
      </c>
      <c r="E1349">
        <v>679</v>
      </c>
      <c r="F1349">
        <v>5.2692307692307701</v>
      </c>
      <c r="G1349">
        <v>5.9443988800048801</v>
      </c>
      <c r="H1349">
        <f>Table1[[#This Row],[target]]-Table1[[#This Row],[output]]</f>
        <v>-0.6751681107741101</v>
      </c>
      <c r="I1349">
        <f>Table1[[#This Row],[tar-out]]*Table1[[#This Row],[tar-out]]</f>
        <v>0.45585197780628101</v>
      </c>
      <c r="J1349" t="b">
        <f>AND(ABS(Table1[[#This Row],[tar-out]])&gt;=$J$1,ABS(Table1[[#This Row],[tar-out]])&lt;$K$1)</f>
        <v>1</v>
      </c>
      <c r="K1349" t="b">
        <f>AND(ABS(Table1[[#This Row],[tar-out]])&gt;=$K$1,ABS(Table1[[#This Row],[tar-out]])&lt;$L$1)</f>
        <v>0</v>
      </c>
      <c r="L1349" t="b">
        <f>AND(ABS(Table1[[#This Row],[tar-out]])&gt;=$L$1,ABS(Table1[[#This Row],[tar-out]])&lt;$M$1)</f>
        <v>0</v>
      </c>
      <c r="M1349" t="b">
        <f>AND(ABS(Table1[[#This Row],[tar-out]])&gt;=$M$1,ABS(Table1[[#This Row],[tar-out]])&lt;$N$1)</f>
        <v>0</v>
      </c>
      <c r="N1349" t="b">
        <f>AND(ABS(Table1[[#This Row],[tar-out]])&gt;=$N$1,ABS(Table1[[#This Row],[tar-out]])&lt;$O$1)</f>
        <v>0</v>
      </c>
      <c r="O1349" t="b">
        <f>AND(ABS(Table1[[#This Row],[tar-out]])&gt;=$O$1,ABS(Table1[[#This Row],[tar-out]])&lt;$P$1)</f>
        <v>0</v>
      </c>
      <c r="P1349" s="1">
        <f>ROUND(Table1[[#This Row],[tar-out]],0)</f>
        <v>-1</v>
      </c>
      <c r="Q1349" s="2">
        <v>1347</v>
      </c>
      <c r="U1349">
        <f>IF(Table1[[#This Row],[tar-out in '[0,1)]],1,0)</f>
        <v>1</v>
      </c>
      <c r="V1349">
        <f>IF(Table1[[#This Row],[tar-out in '[1,2)]],1,0)</f>
        <v>0</v>
      </c>
      <c r="W1349">
        <f>IF(Table1[[#This Row],[tar-out'[2,5)]],1,0)</f>
        <v>0</v>
      </c>
      <c r="X1349">
        <f>IF(Table1[[#This Row],[tar-out in '[5, 10)]],1,0)</f>
        <v>0</v>
      </c>
      <c r="Y1349">
        <f>IF(Table1[[#This Row],[tar-out in '[10,20)]],1,0)</f>
        <v>0</v>
      </c>
      <c r="Z1349">
        <f>IF(Table1[[#This Row],[tar-out in '[20, 10000)]],1,0)</f>
        <v>0</v>
      </c>
    </row>
    <row r="1350" spans="1:26" x14ac:dyDescent="0.25">
      <c r="A1350">
        <v>25</v>
      </c>
      <c r="B1350">
        <v>288</v>
      </c>
      <c r="C1350">
        <v>7.28</v>
      </c>
      <c r="D1350">
        <v>2</v>
      </c>
      <c r="E1350">
        <v>630</v>
      </c>
      <c r="F1350">
        <v>5</v>
      </c>
      <c r="G1350">
        <v>5.94209957122803</v>
      </c>
      <c r="H1350">
        <f>Table1[[#This Row],[target]]-Table1[[#This Row],[output]]</f>
        <v>-0.94209957122803001</v>
      </c>
      <c r="I1350">
        <f>Table1[[#This Row],[tar-out]]*Table1[[#This Row],[tar-out]]</f>
        <v>0.88755160210803796</v>
      </c>
      <c r="J1350" t="b">
        <f>AND(ABS(Table1[[#This Row],[tar-out]])&gt;=$J$1,ABS(Table1[[#This Row],[tar-out]])&lt;$K$1)</f>
        <v>1</v>
      </c>
      <c r="K1350" t="b">
        <f>AND(ABS(Table1[[#This Row],[tar-out]])&gt;=$K$1,ABS(Table1[[#This Row],[tar-out]])&lt;$L$1)</f>
        <v>0</v>
      </c>
      <c r="L1350" t="b">
        <f>AND(ABS(Table1[[#This Row],[tar-out]])&gt;=$L$1,ABS(Table1[[#This Row],[tar-out]])&lt;$M$1)</f>
        <v>0</v>
      </c>
      <c r="M1350" t="b">
        <f>AND(ABS(Table1[[#This Row],[tar-out]])&gt;=$M$1,ABS(Table1[[#This Row],[tar-out]])&lt;$N$1)</f>
        <v>0</v>
      </c>
      <c r="N1350" t="b">
        <f>AND(ABS(Table1[[#This Row],[tar-out]])&gt;=$N$1,ABS(Table1[[#This Row],[tar-out]])&lt;$O$1)</f>
        <v>0</v>
      </c>
      <c r="O1350" t="b">
        <f>AND(ABS(Table1[[#This Row],[tar-out]])&gt;=$O$1,ABS(Table1[[#This Row],[tar-out]])&lt;$P$1)</f>
        <v>0</v>
      </c>
      <c r="P1350" s="1">
        <f>ROUND(Table1[[#This Row],[tar-out]],0)</f>
        <v>-1</v>
      </c>
      <c r="Q1350" s="3">
        <v>1348</v>
      </c>
      <c r="U1350">
        <f>IF(Table1[[#This Row],[tar-out in '[0,1)]],1,0)</f>
        <v>1</v>
      </c>
      <c r="V1350">
        <f>IF(Table1[[#This Row],[tar-out in '[1,2)]],1,0)</f>
        <v>0</v>
      </c>
      <c r="W1350">
        <f>IF(Table1[[#This Row],[tar-out'[2,5)]],1,0)</f>
        <v>0</v>
      </c>
      <c r="X1350">
        <f>IF(Table1[[#This Row],[tar-out in '[5, 10)]],1,0)</f>
        <v>0</v>
      </c>
      <c r="Y1350">
        <f>IF(Table1[[#This Row],[tar-out in '[10,20)]],1,0)</f>
        <v>0</v>
      </c>
      <c r="Z1350">
        <f>IF(Table1[[#This Row],[tar-out in '[20, 10000)]],1,0)</f>
        <v>0</v>
      </c>
    </row>
    <row r="1351" spans="1:26" x14ac:dyDescent="0.25">
      <c r="A1351">
        <v>25</v>
      </c>
      <c r="B1351">
        <v>288</v>
      </c>
      <c r="C1351">
        <v>7.28</v>
      </c>
      <c r="D1351">
        <v>2</v>
      </c>
      <c r="E1351">
        <v>446</v>
      </c>
      <c r="F1351">
        <v>5.0103448275862101</v>
      </c>
      <c r="G1351">
        <v>5.94769191741943</v>
      </c>
      <c r="H1351">
        <f>Table1[[#This Row],[target]]-Table1[[#This Row],[output]]</f>
        <v>-0.9373470898332199</v>
      </c>
      <c r="I1351">
        <f>Table1[[#This Row],[tar-out]]*Table1[[#This Row],[tar-out]]</f>
        <v>0.87861956681880637</v>
      </c>
      <c r="J1351" t="b">
        <f>AND(ABS(Table1[[#This Row],[tar-out]])&gt;=$J$1,ABS(Table1[[#This Row],[tar-out]])&lt;$K$1)</f>
        <v>1</v>
      </c>
      <c r="K1351" t="b">
        <f>AND(ABS(Table1[[#This Row],[tar-out]])&gt;=$K$1,ABS(Table1[[#This Row],[tar-out]])&lt;$L$1)</f>
        <v>0</v>
      </c>
      <c r="L1351" t="b">
        <f>AND(ABS(Table1[[#This Row],[tar-out]])&gt;=$L$1,ABS(Table1[[#This Row],[tar-out]])&lt;$M$1)</f>
        <v>0</v>
      </c>
      <c r="M1351" t="b">
        <f>AND(ABS(Table1[[#This Row],[tar-out]])&gt;=$M$1,ABS(Table1[[#This Row],[tar-out]])&lt;$N$1)</f>
        <v>0</v>
      </c>
      <c r="N1351" t="b">
        <f>AND(ABS(Table1[[#This Row],[tar-out]])&gt;=$N$1,ABS(Table1[[#This Row],[tar-out]])&lt;$O$1)</f>
        <v>0</v>
      </c>
      <c r="O1351" t="b">
        <f>AND(ABS(Table1[[#This Row],[tar-out]])&gt;=$O$1,ABS(Table1[[#This Row],[tar-out]])&lt;$P$1)</f>
        <v>0</v>
      </c>
      <c r="P1351" s="1">
        <f>ROUND(Table1[[#This Row],[tar-out]],0)</f>
        <v>-1</v>
      </c>
      <c r="Q1351" s="2">
        <v>1349</v>
      </c>
      <c r="U1351">
        <f>IF(Table1[[#This Row],[tar-out in '[0,1)]],1,0)</f>
        <v>1</v>
      </c>
      <c r="V1351">
        <f>IF(Table1[[#This Row],[tar-out in '[1,2)]],1,0)</f>
        <v>0</v>
      </c>
      <c r="W1351">
        <f>IF(Table1[[#This Row],[tar-out'[2,5)]],1,0)</f>
        <v>0</v>
      </c>
      <c r="X1351">
        <f>IF(Table1[[#This Row],[tar-out in '[5, 10)]],1,0)</f>
        <v>0</v>
      </c>
      <c r="Y1351">
        <f>IF(Table1[[#This Row],[tar-out in '[10,20)]],1,0)</f>
        <v>0</v>
      </c>
      <c r="Z1351">
        <f>IF(Table1[[#This Row],[tar-out in '[20, 10000)]],1,0)</f>
        <v>0</v>
      </c>
    </row>
    <row r="1352" spans="1:26" x14ac:dyDescent="0.25">
      <c r="A1352">
        <v>25</v>
      </c>
      <c r="B1352">
        <v>288</v>
      </c>
      <c r="C1352">
        <v>7.28</v>
      </c>
      <c r="D1352">
        <v>2</v>
      </c>
      <c r="E1352">
        <v>415</v>
      </c>
      <c r="F1352">
        <v>5.1967787114845896</v>
      </c>
      <c r="G1352">
        <v>5.9487276077270499</v>
      </c>
      <c r="H1352">
        <f>Table1[[#This Row],[target]]-Table1[[#This Row],[output]]</f>
        <v>-0.75194889624246031</v>
      </c>
      <c r="I1352">
        <f>Table1[[#This Row],[tar-out]]*Table1[[#This Row],[tar-out]]</f>
        <v>0.56542714256025439</v>
      </c>
      <c r="J1352" t="b">
        <f>AND(ABS(Table1[[#This Row],[tar-out]])&gt;=$J$1,ABS(Table1[[#This Row],[tar-out]])&lt;$K$1)</f>
        <v>1</v>
      </c>
      <c r="K1352" t="b">
        <f>AND(ABS(Table1[[#This Row],[tar-out]])&gt;=$K$1,ABS(Table1[[#This Row],[tar-out]])&lt;$L$1)</f>
        <v>0</v>
      </c>
      <c r="L1352" t="b">
        <f>AND(ABS(Table1[[#This Row],[tar-out]])&gt;=$L$1,ABS(Table1[[#This Row],[tar-out]])&lt;$M$1)</f>
        <v>0</v>
      </c>
      <c r="M1352" t="b">
        <f>AND(ABS(Table1[[#This Row],[tar-out]])&gt;=$M$1,ABS(Table1[[#This Row],[tar-out]])&lt;$N$1)</f>
        <v>0</v>
      </c>
      <c r="N1352" t="b">
        <f>AND(ABS(Table1[[#This Row],[tar-out]])&gt;=$N$1,ABS(Table1[[#This Row],[tar-out]])&lt;$O$1)</f>
        <v>0</v>
      </c>
      <c r="O1352" t="b">
        <f>AND(ABS(Table1[[#This Row],[tar-out]])&gt;=$O$1,ABS(Table1[[#This Row],[tar-out]])&lt;$P$1)</f>
        <v>0</v>
      </c>
      <c r="P1352" s="1">
        <f>ROUND(Table1[[#This Row],[tar-out]],0)</f>
        <v>-1</v>
      </c>
      <c r="Q1352" s="3">
        <v>1350</v>
      </c>
      <c r="U1352">
        <f>IF(Table1[[#This Row],[tar-out in '[0,1)]],1,0)</f>
        <v>1</v>
      </c>
      <c r="V1352">
        <f>IF(Table1[[#This Row],[tar-out in '[1,2)]],1,0)</f>
        <v>0</v>
      </c>
      <c r="W1352">
        <f>IF(Table1[[#This Row],[tar-out'[2,5)]],1,0)</f>
        <v>0</v>
      </c>
      <c r="X1352">
        <f>IF(Table1[[#This Row],[tar-out in '[5, 10)]],1,0)</f>
        <v>0</v>
      </c>
      <c r="Y1352">
        <f>IF(Table1[[#This Row],[tar-out in '[10,20)]],1,0)</f>
        <v>0</v>
      </c>
      <c r="Z1352">
        <f>IF(Table1[[#This Row],[tar-out in '[20, 10000)]],1,0)</f>
        <v>0</v>
      </c>
    </row>
    <row r="1353" spans="1:26" x14ac:dyDescent="0.25">
      <c r="A1353">
        <v>25</v>
      </c>
      <c r="B1353">
        <v>288</v>
      </c>
      <c r="C1353">
        <v>7.28</v>
      </c>
      <c r="D1353">
        <v>2</v>
      </c>
      <c r="E1353">
        <v>366</v>
      </c>
      <c r="F1353">
        <v>5.0450606000013902</v>
      </c>
      <c r="G1353">
        <v>5.9499826431274396</v>
      </c>
      <c r="H1353">
        <f>Table1[[#This Row],[target]]-Table1[[#This Row],[output]]</f>
        <v>-0.9049220431260494</v>
      </c>
      <c r="I1353">
        <f>Table1[[#This Row],[tar-out]]*Table1[[#This Row],[tar-out]]</f>
        <v>0.81888390413542367</v>
      </c>
      <c r="J1353" t="b">
        <f>AND(ABS(Table1[[#This Row],[tar-out]])&gt;=$J$1,ABS(Table1[[#This Row],[tar-out]])&lt;$K$1)</f>
        <v>1</v>
      </c>
      <c r="K1353" t="b">
        <f>AND(ABS(Table1[[#This Row],[tar-out]])&gt;=$K$1,ABS(Table1[[#This Row],[tar-out]])&lt;$L$1)</f>
        <v>0</v>
      </c>
      <c r="L1353" t="b">
        <f>AND(ABS(Table1[[#This Row],[tar-out]])&gt;=$L$1,ABS(Table1[[#This Row],[tar-out]])&lt;$M$1)</f>
        <v>0</v>
      </c>
      <c r="M1353" t="b">
        <f>AND(ABS(Table1[[#This Row],[tar-out]])&gt;=$M$1,ABS(Table1[[#This Row],[tar-out]])&lt;$N$1)</f>
        <v>0</v>
      </c>
      <c r="N1353" t="b">
        <f>AND(ABS(Table1[[#This Row],[tar-out]])&gt;=$N$1,ABS(Table1[[#This Row],[tar-out]])&lt;$O$1)</f>
        <v>0</v>
      </c>
      <c r="O1353" t="b">
        <f>AND(ABS(Table1[[#This Row],[tar-out]])&gt;=$O$1,ABS(Table1[[#This Row],[tar-out]])&lt;$P$1)</f>
        <v>0</v>
      </c>
      <c r="P1353" s="1">
        <f>ROUND(Table1[[#This Row],[tar-out]],0)</f>
        <v>-1</v>
      </c>
      <c r="Q1353" s="2">
        <v>1351</v>
      </c>
      <c r="U1353">
        <f>IF(Table1[[#This Row],[tar-out in '[0,1)]],1,0)</f>
        <v>1</v>
      </c>
      <c r="V1353">
        <f>IF(Table1[[#This Row],[tar-out in '[1,2)]],1,0)</f>
        <v>0</v>
      </c>
      <c r="W1353">
        <f>IF(Table1[[#This Row],[tar-out'[2,5)]],1,0)</f>
        <v>0</v>
      </c>
      <c r="X1353">
        <f>IF(Table1[[#This Row],[tar-out in '[5, 10)]],1,0)</f>
        <v>0</v>
      </c>
      <c r="Y1353">
        <f>IF(Table1[[#This Row],[tar-out in '[10,20)]],1,0)</f>
        <v>0</v>
      </c>
      <c r="Z1353">
        <f>IF(Table1[[#This Row],[tar-out in '[20, 10000)]],1,0)</f>
        <v>0</v>
      </c>
    </row>
    <row r="1354" spans="1:26" x14ac:dyDescent="0.25">
      <c r="A1354">
        <v>25</v>
      </c>
      <c r="B1354">
        <v>288</v>
      </c>
      <c r="C1354">
        <v>7.28</v>
      </c>
      <c r="D1354">
        <v>2</v>
      </c>
      <c r="E1354">
        <v>80</v>
      </c>
      <c r="F1354">
        <v>7.3684432717678101</v>
      </c>
      <c r="G1354">
        <v>5.9940848350524902</v>
      </c>
      <c r="H1354">
        <f>Table1[[#This Row],[target]]-Table1[[#This Row],[output]]</f>
        <v>1.3743584367153199</v>
      </c>
      <c r="I1354">
        <f>Table1[[#This Row],[tar-out]]*Table1[[#This Row],[tar-out]]</f>
        <v>1.8888611125705779</v>
      </c>
      <c r="J1354" t="b">
        <f>AND(ABS(Table1[[#This Row],[tar-out]])&gt;=$J$1,ABS(Table1[[#This Row],[tar-out]])&lt;$K$1)</f>
        <v>0</v>
      </c>
      <c r="K1354" t="b">
        <f>AND(ABS(Table1[[#This Row],[tar-out]])&gt;=$K$1,ABS(Table1[[#This Row],[tar-out]])&lt;$L$1)</f>
        <v>1</v>
      </c>
      <c r="L1354" t="b">
        <f>AND(ABS(Table1[[#This Row],[tar-out]])&gt;=$L$1,ABS(Table1[[#This Row],[tar-out]])&lt;$M$1)</f>
        <v>0</v>
      </c>
      <c r="M1354" t="b">
        <f>AND(ABS(Table1[[#This Row],[tar-out]])&gt;=$M$1,ABS(Table1[[#This Row],[tar-out]])&lt;$N$1)</f>
        <v>0</v>
      </c>
      <c r="N1354" t="b">
        <f>AND(ABS(Table1[[#This Row],[tar-out]])&gt;=$N$1,ABS(Table1[[#This Row],[tar-out]])&lt;$O$1)</f>
        <v>0</v>
      </c>
      <c r="O1354" t="b">
        <f>AND(ABS(Table1[[#This Row],[tar-out]])&gt;=$O$1,ABS(Table1[[#This Row],[tar-out]])&lt;$P$1)</f>
        <v>0</v>
      </c>
      <c r="P1354" s="1">
        <f>ROUND(Table1[[#This Row],[tar-out]],0)</f>
        <v>1</v>
      </c>
      <c r="Q1354" s="3">
        <v>1352</v>
      </c>
      <c r="U1354">
        <f>IF(Table1[[#This Row],[tar-out in '[0,1)]],1,0)</f>
        <v>0</v>
      </c>
      <c r="V1354">
        <f>IF(Table1[[#This Row],[tar-out in '[1,2)]],1,0)</f>
        <v>1</v>
      </c>
      <c r="W1354">
        <f>IF(Table1[[#This Row],[tar-out'[2,5)]],1,0)</f>
        <v>0</v>
      </c>
      <c r="X1354">
        <f>IF(Table1[[#This Row],[tar-out in '[5, 10)]],1,0)</f>
        <v>0</v>
      </c>
      <c r="Y1354">
        <f>IF(Table1[[#This Row],[tar-out in '[10,20)]],1,0)</f>
        <v>0</v>
      </c>
      <c r="Z1354">
        <f>IF(Table1[[#This Row],[tar-out in '[20, 10000)]],1,0)</f>
        <v>0</v>
      </c>
    </row>
    <row r="1355" spans="1:26" x14ac:dyDescent="0.25">
      <c r="A1355">
        <v>25</v>
      </c>
      <c r="B1355">
        <v>288</v>
      </c>
      <c r="C1355">
        <v>7.28</v>
      </c>
      <c r="D1355">
        <v>2</v>
      </c>
      <c r="E1355">
        <v>525</v>
      </c>
      <c r="F1355">
        <v>5.2761904761904797</v>
      </c>
      <c r="G1355">
        <v>5.9448471069335902</v>
      </c>
      <c r="H1355">
        <f>Table1[[#This Row],[target]]-Table1[[#This Row],[output]]</f>
        <v>-0.66865663074311055</v>
      </c>
      <c r="I1355">
        <f>Table1[[#This Row],[tar-out]]*Table1[[#This Row],[tar-out]]</f>
        <v>0.44710168983672849</v>
      </c>
      <c r="J1355" t="b">
        <f>AND(ABS(Table1[[#This Row],[tar-out]])&gt;=$J$1,ABS(Table1[[#This Row],[tar-out]])&lt;$K$1)</f>
        <v>1</v>
      </c>
      <c r="K1355" t="b">
        <f>AND(ABS(Table1[[#This Row],[tar-out]])&gt;=$K$1,ABS(Table1[[#This Row],[tar-out]])&lt;$L$1)</f>
        <v>0</v>
      </c>
      <c r="L1355" t="b">
        <f>AND(ABS(Table1[[#This Row],[tar-out]])&gt;=$L$1,ABS(Table1[[#This Row],[tar-out]])&lt;$M$1)</f>
        <v>0</v>
      </c>
      <c r="M1355" t="b">
        <f>AND(ABS(Table1[[#This Row],[tar-out]])&gt;=$M$1,ABS(Table1[[#This Row],[tar-out]])&lt;$N$1)</f>
        <v>0</v>
      </c>
      <c r="N1355" t="b">
        <f>AND(ABS(Table1[[#This Row],[tar-out]])&gt;=$N$1,ABS(Table1[[#This Row],[tar-out]])&lt;$O$1)</f>
        <v>0</v>
      </c>
      <c r="O1355" t="b">
        <f>AND(ABS(Table1[[#This Row],[tar-out]])&gt;=$O$1,ABS(Table1[[#This Row],[tar-out]])&lt;$P$1)</f>
        <v>0</v>
      </c>
      <c r="P1355" s="1">
        <f>ROUND(Table1[[#This Row],[tar-out]],0)</f>
        <v>-1</v>
      </c>
      <c r="Q1355" s="2">
        <v>1353</v>
      </c>
      <c r="U1355">
        <f>IF(Table1[[#This Row],[tar-out in '[0,1)]],1,0)</f>
        <v>1</v>
      </c>
      <c r="V1355">
        <f>IF(Table1[[#This Row],[tar-out in '[1,2)]],1,0)</f>
        <v>0</v>
      </c>
      <c r="W1355">
        <f>IF(Table1[[#This Row],[tar-out'[2,5)]],1,0)</f>
        <v>0</v>
      </c>
      <c r="X1355">
        <f>IF(Table1[[#This Row],[tar-out in '[5, 10)]],1,0)</f>
        <v>0</v>
      </c>
      <c r="Y1355">
        <f>IF(Table1[[#This Row],[tar-out in '[10,20)]],1,0)</f>
        <v>0</v>
      </c>
      <c r="Z1355">
        <f>IF(Table1[[#This Row],[tar-out in '[20, 10000)]],1,0)</f>
        <v>0</v>
      </c>
    </row>
    <row r="1356" spans="1:26" x14ac:dyDescent="0.25">
      <c r="A1356">
        <v>25</v>
      </c>
      <c r="B1356">
        <v>288</v>
      </c>
      <c r="C1356">
        <v>7.28</v>
      </c>
      <c r="D1356">
        <v>2</v>
      </c>
      <c r="E1356">
        <v>489</v>
      </c>
      <c r="F1356">
        <v>6.7557603686635899</v>
      </c>
      <c r="G1356">
        <v>5.9461722373962402</v>
      </c>
      <c r="H1356">
        <f>Table1[[#This Row],[target]]-Table1[[#This Row],[output]]</f>
        <v>0.80958813126734963</v>
      </c>
      <c r="I1356">
        <f>Table1[[#This Row],[tar-out]]*Table1[[#This Row],[tar-out]]</f>
        <v>0.65543294228895932</v>
      </c>
      <c r="J1356" t="b">
        <f>AND(ABS(Table1[[#This Row],[tar-out]])&gt;=$J$1,ABS(Table1[[#This Row],[tar-out]])&lt;$K$1)</f>
        <v>1</v>
      </c>
      <c r="K1356" t="b">
        <f>AND(ABS(Table1[[#This Row],[tar-out]])&gt;=$K$1,ABS(Table1[[#This Row],[tar-out]])&lt;$L$1)</f>
        <v>0</v>
      </c>
      <c r="L1356" t="b">
        <f>AND(ABS(Table1[[#This Row],[tar-out]])&gt;=$L$1,ABS(Table1[[#This Row],[tar-out]])&lt;$M$1)</f>
        <v>0</v>
      </c>
      <c r="M1356" t="b">
        <f>AND(ABS(Table1[[#This Row],[tar-out]])&gt;=$M$1,ABS(Table1[[#This Row],[tar-out]])&lt;$N$1)</f>
        <v>0</v>
      </c>
      <c r="N1356" t="b">
        <f>AND(ABS(Table1[[#This Row],[tar-out]])&gt;=$N$1,ABS(Table1[[#This Row],[tar-out]])&lt;$O$1)</f>
        <v>0</v>
      </c>
      <c r="O1356" t="b">
        <f>AND(ABS(Table1[[#This Row],[tar-out]])&gt;=$O$1,ABS(Table1[[#This Row],[tar-out]])&lt;$P$1)</f>
        <v>0</v>
      </c>
      <c r="P1356" s="1">
        <f>ROUND(Table1[[#This Row],[tar-out]],0)</f>
        <v>1</v>
      </c>
      <c r="Q1356" s="3">
        <v>1354</v>
      </c>
      <c r="U1356">
        <f>IF(Table1[[#This Row],[tar-out in '[0,1)]],1,0)</f>
        <v>1</v>
      </c>
      <c r="V1356">
        <f>IF(Table1[[#This Row],[tar-out in '[1,2)]],1,0)</f>
        <v>0</v>
      </c>
      <c r="W1356">
        <f>IF(Table1[[#This Row],[tar-out'[2,5)]],1,0)</f>
        <v>0</v>
      </c>
      <c r="X1356">
        <f>IF(Table1[[#This Row],[tar-out in '[5, 10)]],1,0)</f>
        <v>0</v>
      </c>
      <c r="Y1356">
        <f>IF(Table1[[#This Row],[tar-out in '[10,20)]],1,0)</f>
        <v>0</v>
      </c>
      <c r="Z1356">
        <f>IF(Table1[[#This Row],[tar-out in '[20, 10000)]],1,0)</f>
        <v>0</v>
      </c>
    </row>
    <row r="1357" spans="1:26" x14ac:dyDescent="0.25">
      <c r="A1357">
        <v>25</v>
      </c>
      <c r="B1357">
        <v>288</v>
      </c>
      <c r="C1357">
        <v>7.28</v>
      </c>
      <c r="D1357">
        <v>2</v>
      </c>
      <c r="E1357">
        <v>582</v>
      </c>
      <c r="F1357">
        <v>6.1</v>
      </c>
      <c r="G1357">
        <v>5.9427490234375</v>
      </c>
      <c r="H1357">
        <f>Table1[[#This Row],[target]]-Table1[[#This Row],[output]]</f>
        <v>0.15725097656249964</v>
      </c>
      <c r="I1357">
        <f>Table1[[#This Row],[tar-out]]*Table1[[#This Row],[tar-out]]</f>
        <v>2.4727869629859813E-2</v>
      </c>
      <c r="J1357" t="b">
        <f>AND(ABS(Table1[[#This Row],[tar-out]])&gt;=$J$1,ABS(Table1[[#This Row],[tar-out]])&lt;$K$1)</f>
        <v>1</v>
      </c>
      <c r="K1357" t="b">
        <f>AND(ABS(Table1[[#This Row],[tar-out]])&gt;=$K$1,ABS(Table1[[#This Row],[tar-out]])&lt;$L$1)</f>
        <v>0</v>
      </c>
      <c r="L1357" t="b">
        <f>AND(ABS(Table1[[#This Row],[tar-out]])&gt;=$L$1,ABS(Table1[[#This Row],[tar-out]])&lt;$M$1)</f>
        <v>0</v>
      </c>
      <c r="M1357" t="b">
        <f>AND(ABS(Table1[[#This Row],[tar-out]])&gt;=$M$1,ABS(Table1[[#This Row],[tar-out]])&lt;$N$1)</f>
        <v>0</v>
      </c>
      <c r="N1357" t="b">
        <f>AND(ABS(Table1[[#This Row],[tar-out]])&gt;=$N$1,ABS(Table1[[#This Row],[tar-out]])&lt;$O$1)</f>
        <v>0</v>
      </c>
      <c r="O1357" t="b">
        <f>AND(ABS(Table1[[#This Row],[tar-out]])&gt;=$O$1,ABS(Table1[[#This Row],[tar-out]])&lt;$P$1)</f>
        <v>0</v>
      </c>
      <c r="P1357" s="1">
        <f>ROUND(Table1[[#This Row],[tar-out]],0)</f>
        <v>0</v>
      </c>
      <c r="Q1357" s="2">
        <v>1355</v>
      </c>
      <c r="U1357">
        <f>IF(Table1[[#This Row],[tar-out in '[0,1)]],1,0)</f>
        <v>1</v>
      </c>
      <c r="V1357">
        <f>IF(Table1[[#This Row],[tar-out in '[1,2)]],1,0)</f>
        <v>0</v>
      </c>
      <c r="W1357">
        <f>IF(Table1[[#This Row],[tar-out'[2,5)]],1,0)</f>
        <v>0</v>
      </c>
      <c r="X1357">
        <f>IF(Table1[[#This Row],[tar-out in '[5, 10)]],1,0)</f>
        <v>0</v>
      </c>
      <c r="Y1357">
        <f>IF(Table1[[#This Row],[tar-out in '[10,20)]],1,0)</f>
        <v>0</v>
      </c>
      <c r="Z1357">
        <f>IF(Table1[[#This Row],[tar-out in '[20, 10000)]],1,0)</f>
        <v>0</v>
      </c>
    </row>
    <row r="1358" spans="1:26" x14ac:dyDescent="0.25">
      <c r="A1358">
        <v>25</v>
      </c>
      <c r="B1358">
        <v>288</v>
      </c>
      <c r="C1358">
        <v>7.28</v>
      </c>
      <c r="D1358">
        <v>2</v>
      </c>
      <c r="E1358">
        <v>447</v>
      </c>
      <c r="F1358">
        <v>6.0512422360248497</v>
      </c>
      <c r="G1358">
        <v>5.9476585388183603</v>
      </c>
      <c r="H1358">
        <f>Table1[[#This Row],[target]]-Table1[[#This Row],[output]]</f>
        <v>0.10358369720648941</v>
      </c>
      <c r="I1358">
        <f>Table1[[#This Row],[tar-out]]*Table1[[#This Row],[tar-out]]</f>
        <v>1.0729582326965682E-2</v>
      </c>
      <c r="J1358" t="b">
        <f>AND(ABS(Table1[[#This Row],[tar-out]])&gt;=$J$1,ABS(Table1[[#This Row],[tar-out]])&lt;$K$1)</f>
        <v>1</v>
      </c>
      <c r="K1358" t="b">
        <f>AND(ABS(Table1[[#This Row],[tar-out]])&gt;=$K$1,ABS(Table1[[#This Row],[tar-out]])&lt;$L$1)</f>
        <v>0</v>
      </c>
      <c r="L1358" t="b">
        <f>AND(ABS(Table1[[#This Row],[tar-out]])&gt;=$L$1,ABS(Table1[[#This Row],[tar-out]])&lt;$M$1)</f>
        <v>0</v>
      </c>
      <c r="M1358" t="b">
        <f>AND(ABS(Table1[[#This Row],[tar-out]])&gt;=$M$1,ABS(Table1[[#This Row],[tar-out]])&lt;$N$1)</f>
        <v>0</v>
      </c>
      <c r="N1358" t="b">
        <f>AND(ABS(Table1[[#This Row],[tar-out]])&gt;=$N$1,ABS(Table1[[#This Row],[tar-out]])&lt;$O$1)</f>
        <v>0</v>
      </c>
      <c r="O1358" t="b">
        <f>AND(ABS(Table1[[#This Row],[tar-out]])&gt;=$O$1,ABS(Table1[[#This Row],[tar-out]])&lt;$P$1)</f>
        <v>0</v>
      </c>
      <c r="P1358" s="1">
        <f>ROUND(Table1[[#This Row],[tar-out]],0)</f>
        <v>0</v>
      </c>
      <c r="Q1358" s="3">
        <v>1356</v>
      </c>
      <c r="U1358">
        <f>IF(Table1[[#This Row],[tar-out in '[0,1)]],1,0)</f>
        <v>1</v>
      </c>
      <c r="V1358">
        <f>IF(Table1[[#This Row],[tar-out in '[1,2)]],1,0)</f>
        <v>0</v>
      </c>
      <c r="W1358">
        <f>IF(Table1[[#This Row],[tar-out'[2,5)]],1,0)</f>
        <v>0</v>
      </c>
      <c r="X1358">
        <f>IF(Table1[[#This Row],[tar-out in '[5, 10)]],1,0)</f>
        <v>0</v>
      </c>
      <c r="Y1358">
        <f>IF(Table1[[#This Row],[tar-out in '[10,20)]],1,0)</f>
        <v>0</v>
      </c>
      <c r="Z1358">
        <f>IF(Table1[[#This Row],[tar-out in '[20, 10000)]],1,0)</f>
        <v>0</v>
      </c>
    </row>
    <row r="1359" spans="1:26" x14ac:dyDescent="0.25">
      <c r="A1359">
        <v>25</v>
      </c>
      <c r="B1359">
        <v>288</v>
      </c>
      <c r="C1359">
        <v>7.28</v>
      </c>
      <c r="D1359">
        <v>2</v>
      </c>
      <c r="E1359">
        <v>42</v>
      </c>
      <c r="F1359">
        <v>6.4203164576874396</v>
      </c>
      <c r="G1359">
        <v>6.0787372589111301</v>
      </c>
      <c r="H1359">
        <f>Table1[[#This Row],[target]]-Table1[[#This Row],[output]]</f>
        <v>0.34157919877630949</v>
      </c>
      <c r="I1359">
        <f>Table1[[#This Row],[tar-out]]*Table1[[#This Row],[tar-out]]</f>
        <v>0.11667634903666554</v>
      </c>
      <c r="J1359" t="b">
        <f>AND(ABS(Table1[[#This Row],[tar-out]])&gt;=$J$1,ABS(Table1[[#This Row],[tar-out]])&lt;$K$1)</f>
        <v>1</v>
      </c>
      <c r="K1359" t="b">
        <f>AND(ABS(Table1[[#This Row],[tar-out]])&gt;=$K$1,ABS(Table1[[#This Row],[tar-out]])&lt;$L$1)</f>
        <v>0</v>
      </c>
      <c r="L1359" t="b">
        <f>AND(ABS(Table1[[#This Row],[tar-out]])&gt;=$L$1,ABS(Table1[[#This Row],[tar-out]])&lt;$M$1)</f>
        <v>0</v>
      </c>
      <c r="M1359" t="b">
        <f>AND(ABS(Table1[[#This Row],[tar-out]])&gt;=$M$1,ABS(Table1[[#This Row],[tar-out]])&lt;$N$1)</f>
        <v>0</v>
      </c>
      <c r="N1359" t="b">
        <f>AND(ABS(Table1[[#This Row],[tar-out]])&gt;=$N$1,ABS(Table1[[#This Row],[tar-out]])&lt;$O$1)</f>
        <v>0</v>
      </c>
      <c r="O1359" t="b">
        <f>AND(ABS(Table1[[#This Row],[tar-out]])&gt;=$O$1,ABS(Table1[[#This Row],[tar-out]])&lt;$P$1)</f>
        <v>0</v>
      </c>
      <c r="P1359" s="1">
        <f>ROUND(Table1[[#This Row],[tar-out]],0)</f>
        <v>0</v>
      </c>
      <c r="Q1359" s="2">
        <v>1357</v>
      </c>
      <c r="U1359">
        <f>IF(Table1[[#This Row],[tar-out in '[0,1)]],1,0)</f>
        <v>1</v>
      </c>
      <c r="V1359">
        <f>IF(Table1[[#This Row],[tar-out in '[1,2)]],1,0)</f>
        <v>0</v>
      </c>
      <c r="W1359">
        <f>IF(Table1[[#This Row],[tar-out'[2,5)]],1,0)</f>
        <v>0</v>
      </c>
      <c r="X1359">
        <f>IF(Table1[[#This Row],[tar-out in '[5, 10)]],1,0)</f>
        <v>0</v>
      </c>
      <c r="Y1359">
        <f>IF(Table1[[#This Row],[tar-out in '[10,20)]],1,0)</f>
        <v>0</v>
      </c>
      <c r="Z1359">
        <f>IF(Table1[[#This Row],[tar-out in '[20, 10000)]],1,0)</f>
        <v>0</v>
      </c>
    </row>
    <row r="1360" spans="1:26" x14ac:dyDescent="0.25">
      <c r="A1360">
        <v>25</v>
      </c>
      <c r="B1360">
        <v>288</v>
      </c>
      <c r="C1360">
        <v>7.28</v>
      </c>
      <c r="D1360">
        <v>2</v>
      </c>
      <c r="E1360">
        <v>150</v>
      </c>
      <c r="F1360">
        <v>6.1532060695056296</v>
      </c>
      <c r="G1360">
        <v>6.0047073364257804</v>
      </c>
      <c r="H1360">
        <f>Table1[[#This Row],[target]]-Table1[[#This Row],[output]]</f>
        <v>0.14849873307984929</v>
      </c>
      <c r="I1360">
        <f>Table1[[#This Row],[tar-out]]*Table1[[#This Row],[tar-out]]</f>
        <v>2.2051873726320326E-2</v>
      </c>
      <c r="J1360" t="b">
        <f>AND(ABS(Table1[[#This Row],[tar-out]])&gt;=$J$1,ABS(Table1[[#This Row],[tar-out]])&lt;$K$1)</f>
        <v>1</v>
      </c>
      <c r="K1360" t="b">
        <f>AND(ABS(Table1[[#This Row],[tar-out]])&gt;=$K$1,ABS(Table1[[#This Row],[tar-out]])&lt;$L$1)</f>
        <v>0</v>
      </c>
      <c r="L1360" t="b">
        <f>AND(ABS(Table1[[#This Row],[tar-out]])&gt;=$L$1,ABS(Table1[[#This Row],[tar-out]])&lt;$M$1)</f>
        <v>0</v>
      </c>
      <c r="M1360" t="b">
        <f>AND(ABS(Table1[[#This Row],[tar-out]])&gt;=$M$1,ABS(Table1[[#This Row],[tar-out]])&lt;$N$1)</f>
        <v>0</v>
      </c>
      <c r="N1360" t="b">
        <f>AND(ABS(Table1[[#This Row],[tar-out]])&gt;=$N$1,ABS(Table1[[#This Row],[tar-out]])&lt;$O$1)</f>
        <v>0</v>
      </c>
      <c r="O1360" t="b">
        <f>AND(ABS(Table1[[#This Row],[tar-out]])&gt;=$O$1,ABS(Table1[[#This Row],[tar-out]])&lt;$P$1)</f>
        <v>0</v>
      </c>
      <c r="P1360" s="1">
        <f>ROUND(Table1[[#This Row],[tar-out]],0)</f>
        <v>0</v>
      </c>
      <c r="Q1360" s="3">
        <v>1358</v>
      </c>
      <c r="U1360">
        <f>IF(Table1[[#This Row],[tar-out in '[0,1)]],1,0)</f>
        <v>1</v>
      </c>
      <c r="V1360">
        <f>IF(Table1[[#This Row],[tar-out in '[1,2)]],1,0)</f>
        <v>0</v>
      </c>
      <c r="W1360">
        <f>IF(Table1[[#This Row],[tar-out'[2,5)]],1,0)</f>
        <v>0</v>
      </c>
      <c r="X1360">
        <f>IF(Table1[[#This Row],[tar-out in '[5, 10)]],1,0)</f>
        <v>0</v>
      </c>
      <c r="Y1360">
        <f>IF(Table1[[#This Row],[tar-out in '[10,20)]],1,0)</f>
        <v>0</v>
      </c>
      <c r="Z1360">
        <f>IF(Table1[[#This Row],[tar-out in '[20, 10000)]],1,0)</f>
        <v>0</v>
      </c>
    </row>
    <row r="1361" spans="1:26" x14ac:dyDescent="0.25">
      <c r="A1361">
        <v>25</v>
      </c>
      <c r="B1361">
        <v>288</v>
      </c>
      <c r="C1361">
        <v>7.28</v>
      </c>
      <c r="D1361">
        <v>2</v>
      </c>
      <c r="E1361">
        <v>127</v>
      </c>
      <c r="F1361">
        <v>6.20108668054639</v>
      </c>
      <c r="G1361">
        <v>6.0008525848388699</v>
      </c>
      <c r="H1361">
        <f>Table1[[#This Row],[target]]-Table1[[#This Row],[output]]</f>
        <v>0.20023409570752015</v>
      </c>
      <c r="I1361">
        <f>Table1[[#This Row],[tar-out]]*Table1[[#This Row],[tar-out]]</f>
        <v>4.0093693083808342E-2</v>
      </c>
      <c r="J1361" t="b">
        <f>AND(ABS(Table1[[#This Row],[tar-out]])&gt;=$J$1,ABS(Table1[[#This Row],[tar-out]])&lt;$K$1)</f>
        <v>1</v>
      </c>
      <c r="K1361" t="b">
        <f>AND(ABS(Table1[[#This Row],[tar-out]])&gt;=$K$1,ABS(Table1[[#This Row],[tar-out]])&lt;$L$1)</f>
        <v>0</v>
      </c>
      <c r="L1361" t="b">
        <f>AND(ABS(Table1[[#This Row],[tar-out]])&gt;=$L$1,ABS(Table1[[#This Row],[tar-out]])&lt;$M$1)</f>
        <v>0</v>
      </c>
      <c r="M1361" t="b">
        <f>AND(ABS(Table1[[#This Row],[tar-out]])&gt;=$M$1,ABS(Table1[[#This Row],[tar-out]])&lt;$N$1)</f>
        <v>0</v>
      </c>
      <c r="N1361" t="b">
        <f>AND(ABS(Table1[[#This Row],[tar-out]])&gt;=$N$1,ABS(Table1[[#This Row],[tar-out]])&lt;$O$1)</f>
        <v>0</v>
      </c>
      <c r="O1361" t="b">
        <f>AND(ABS(Table1[[#This Row],[tar-out]])&gt;=$O$1,ABS(Table1[[#This Row],[tar-out]])&lt;$P$1)</f>
        <v>0</v>
      </c>
      <c r="P1361" s="1">
        <f>ROUND(Table1[[#This Row],[tar-out]],0)</f>
        <v>0</v>
      </c>
      <c r="Q1361" s="2">
        <v>1359</v>
      </c>
      <c r="U1361">
        <f>IF(Table1[[#This Row],[tar-out in '[0,1)]],1,0)</f>
        <v>1</v>
      </c>
      <c r="V1361">
        <f>IF(Table1[[#This Row],[tar-out in '[1,2)]],1,0)</f>
        <v>0</v>
      </c>
      <c r="W1361">
        <f>IF(Table1[[#This Row],[tar-out'[2,5)]],1,0)</f>
        <v>0</v>
      </c>
      <c r="X1361">
        <f>IF(Table1[[#This Row],[tar-out in '[5, 10)]],1,0)</f>
        <v>0</v>
      </c>
      <c r="Y1361">
        <f>IF(Table1[[#This Row],[tar-out in '[10,20)]],1,0)</f>
        <v>0</v>
      </c>
      <c r="Z1361">
        <f>IF(Table1[[#This Row],[tar-out in '[20, 10000)]],1,0)</f>
        <v>0</v>
      </c>
    </row>
    <row r="1362" spans="1:26" x14ac:dyDescent="0.25">
      <c r="A1362">
        <v>25</v>
      </c>
      <c r="B1362">
        <v>288</v>
      </c>
      <c r="C1362">
        <v>7.28</v>
      </c>
      <c r="D1362">
        <v>2</v>
      </c>
      <c r="E1362">
        <v>581</v>
      </c>
      <c r="F1362">
        <v>5.0461538461538504</v>
      </c>
      <c r="G1362">
        <v>5.9427857398986799</v>
      </c>
      <c r="H1362">
        <f>Table1[[#This Row],[target]]-Table1[[#This Row],[output]]</f>
        <v>-0.89663189374482943</v>
      </c>
      <c r="I1362">
        <f>Table1[[#This Row],[tar-out]]*Table1[[#This Row],[tar-out]]</f>
        <v>0.8039487528804391</v>
      </c>
      <c r="J1362" t="b">
        <f>AND(ABS(Table1[[#This Row],[tar-out]])&gt;=$J$1,ABS(Table1[[#This Row],[tar-out]])&lt;$K$1)</f>
        <v>1</v>
      </c>
      <c r="K1362" t="b">
        <f>AND(ABS(Table1[[#This Row],[tar-out]])&gt;=$K$1,ABS(Table1[[#This Row],[tar-out]])&lt;$L$1)</f>
        <v>0</v>
      </c>
      <c r="L1362" t="b">
        <f>AND(ABS(Table1[[#This Row],[tar-out]])&gt;=$L$1,ABS(Table1[[#This Row],[tar-out]])&lt;$M$1)</f>
        <v>0</v>
      </c>
      <c r="M1362" t="b">
        <f>AND(ABS(Table1[[#This Row],[tar-out]])&gt;=$M$1,ABS(Table1[[#This Row],[tar-out]])&lt;$N$1)</f>
        <v>0</v>
      </c>
      <c r="N1362" t="b">
        <f>AND(ABS(Table1[[#This Row],[tar-out]])&gt;=$N$1,ABS(Table1[[#This Row],[tar-out]])&lt;$O$1)</f>
        <v>0</v>
      </c>
      <c r="O1362" t="b">
        <f>AND(ABS(Table1[[#This Row],[tar-out]])&gt;=$O$1,ABS(Table1[[#This Row],[tar-out]])&lt;$P$1)</f>
        <v>0</v>
      </c>
      <c r="P1362" s="1">
        <f>ROUND(Table1[[#This Row],[tar-out]],0)</f>
        <v>-1</v>
      </c>
      <c r="Q1362" s="3">
        <v>1360</v>
      </c>
      <c r="U1362">
        <f>IF(Table1[[#This Row],[tar-out in '[0,1)]],1,0)</f>
        <v>1</v>
      </c>
      <c r="V1362">
        <f>IF(Table1[[#This Row],[tar-out in '[1,2)]],1,0)</f>
        <v>0</v>
      </c>
      <c r="W1362">
        <f>IF(Table1[[#This Row],[tar-out'[2,5)]],1,0)</f>
        <v>0</v>
      </c>
      <c r="X1362">
        <f>IF(Table1[[#This Row],[tar-out in '[5, 10)]],1,0)</f>
        <v>0</v>
      </c>
      <c r="Y1362">
        <f>IF(Table1[[#This Row],[tar-out in '[10,20)]],1,0)</f>
        <v>0</v>
      </c>
      <c r="Z1362">
        <f>IF(Table1[[#This Row],[tar-out in '[20, 10000)]],1,0)</f>
        <v>0</v>
      </c>
    </row>
    <row r="1363" spans="1:26" x14ac:dyDescent="0.25">
      <c r="A1363">
        <v>25</v>
      </c>
      <c r="B1363">
        <v>288</v>
      </c>
      <c r="C1363">
        <v>7.28</v>
      </c>
      <c r="D1363">
        <v>2</v>
      </c>
      <c r="E1363">
        <v>482</v>
      </c>
      <c r="F1363">
        <v>5.2898007146275496</v>
      </c>
      <c r="G1363">
        <v>5.9464302062988299</v>
      </c>
      <c r="H1363">
        <f>Table1[[#This Row],[target]]-Table1[[#This Row],[output]]</f>
        <v>-0.65662949167128026</v>
      </c>
      <c r="I1363">
        <f>Table1[[#This Row],[tar-out]]*Table1[[#This Row],[tar-out]]</f>
        <v>0.43116228933248391</v>
      </c>
      <c r="J1363" t="b">
        <f>AND(ABS(Table1[[#This Row],[tar-out]])&gt;=$J$1,ABS(Table1[[#This Row],[tar-out]])&lt;$K$1)</f>
        <v>1</v>
      </c>
      <c r="K1363" t="b">
        <f>AND(ABS(Table1[[#This Row],[tar-out]])&gt;=$K$1,ABS(Table1[[#This Row],[tar-out]])&lt;$L$1)</f>
        <v>0</v>
      </c>
      <c r="L1363" t="b">
        <f>AND(ABS(Table1[[#This Row],[tar-out]])&gt;=$L$1,ABS(Table1[[#This Row],[tar-out]])&lt;$M$1)</f>
        <v>0</v>
      </c>
      <c r="M1363" t="b">
        <f>AND(ABS(Table1[[#This Row],[tar-out]])&gt;=$M$1,ABS(Table1[[#This Row],[tar-out]])&lt;$N$1)</f>
        <v>0</v>
      </c>
      <c r="N1363" t="b">
        <f>AND(ABS(Table1[[#This Row],[tar-out]])&gt;=$N$1,ABS(Table1[[#This Row],[tar-out]])&lt;$O$1)</f>
        <v>0</v>
      </c>
      <c r="O1363" t="b">
        <f>AND(ABS(Table1[[#This Row],[tar-out]])&gt;=$O$1,ABS(Table1[[#This Row],[tar-out]])&lt;$P$1)</f>
        <v>0</v>
      </c>
      <c r="P1363" s="1">
        <f>ROUND(Table1[[#This Row],[tar-out]],0)</f>
        <v>-1</v>
      </c>
      <c r="Q1363" s="2">
        <v>1361</v>
      </c>
      <c r="U1363">
        <f>IF(Table1[[#This Row],[tar-out in '[0,1)]],1,0)</f>
        <v>1</v>
      </c>
      <c r="V1363">
        <f>IF(Table1[[#This Row],[tar-out in '[1,2)]],1,0)</f>
        <v>0</v>
      </c>
      <c r="W1363">
        <f>IF(Table1[[#This Row],[tar-out'[2,5)]],1,0)</f>
        <v>0</v>
      </c>
      <c r="X1363">
        <f>IF(Table1[[#This Row],[tar-out in '[5, 10)]],1,0)</f>
        <v>0</v>
      </c>
      <c r="Y1363">
        <f>IF(Table1[[#This Row],[tar-out in '[10,20)]],1,0)</f>
        <v>0</v>
      </c>
      <c r="Z1363">
        <f>IF(Table1[[#This Row],[tar-out in '[20, 10000)]],1,0)</f>
        <v>0</v>
      </c>
    </row>
    <row r="1364" spans="1:26" x14ac:dyDescent="0.25">
      <c r="A1364">
        <v>25</v>
      </c>
      <c r="B1364">
        <v>288</v>
      </c>
      <c r="C1364">
        <v>7.28</v>
      </c>
      <c r="D1364">
        <v>2</v>
      </c>
      <c r="E1364">
        <v>163</v>
      </c>
      <c r="F1364">
        <v>6.2140337423312904</v>
      </c>
      <c r="G1364">
        <v>6.0066370964050302</v>
      </c>
      <c r="H1364">
        <f>Table1[[#This Row],[target]]-Table1[[#This Row],[output]]</f>
        <v>0.20739664592626017</v>
      </c>
      <c r="I1364">
        <f>Table1[[#This Row],[tar-out]]*Table1[[#This Row],[tar-out]]</f>
        <v>4.3013368741462527E-2</v>
      </c>
      <c r="J1364" t="b">
        <f>AND(ABS(Table1[[#This Row],[tar-out]])&gt;=$J$1,ABS(Table1[[#This Row],[tar-out]])&lt;$K$1)</f>
        <v>1</v>
      </c>
      <c r="K1364" t="b">
        <f>AND(ABS(Table1[[#This Row],[tar-out]])&gt;=$K$1,ABS(Table1[[#This Row],[tar-out]])&lt;$L$1)</f>
        <v>0</v>
      </c>
      <c r="L1364" t="b">
        <f>AND(ABS(Table1[[#This Row],[tar-out]])&gt;=$L$1,ABS(Table1[[#This Row],[tar-out]])&lt;$M$1)</f>
        <v>0</v>
      </c>
      <c r="M1364" t="b">
        <f>AND(ABS(Table1[[#This Row],[tar-out]])&gt;=$M$1,ABS(Table1[[#This Row],[tar-out]])&lt;$N$1)</f>
        <v>0</v>
      </c>
      <c r="N1364" t="b">
        <f>AND(ABS(Table1[[#This Row],[tar-out]])&gt;=$N$1,ABS(Table1[[#This Row],[tar-out]])&lt;$O$1)</f>
        <v>0</v>
      </c>
      <c r="O1364" t="b">
        <f>AND(ABS(Table1[[#This Row],[tar-out]])&gt;=$O$1,ABS(Table1[[#This Row],[tar-out]])&lt;$P$1)</f>
        <v>0</v>
      </c>
      <c r="P1364" s="1">
        <f>ROUND(Table1[[#This Row],[tar-out]],0)</f>
        <v>0</v>
      </c>
      <c r="Q1364" s="3">
        <v>1362</v>
      </c>
      <c r="U1364">
        <f>IF(Table1[[#This Row],[tar-out in '[0,1)]],1,0)</f>
        <v>1</v>
      </c>
      <c r="V1364">
        <f>IF(Table1[[#This Row],[tar-out in '[1,2)]],1,0)</f>
        <v>0</v>
      </c>
      <c r="W1364">
        <f>IF(Table1[[#This Row],[tar-out'[2,5)]],1,0)</f>
        <v>0</v>
      </c>
      <c r="X1364">
        <f>IF(Table1[[#This Row],[tar-out in '[5, 10)]],1,0)</f>
        <v>0</v>
      </c>
      <c r="Y1364">
        <f>IF(Table1[[#This Row],[tar-out in '[10,20)]],1,0)</f>
        <v>0</v>
      </c>
      <c r="Z1364">
        <f>IF(Table1[[#This Row],[tar-out in '[20, 10000)]],1,0)</f>
        <v>0</v>
      </c>
    </row>
    <row r="1365" spans="1:26" x14ac:dyDescent="0.25">
      <c r="A1365">
        <v>25</v>
      </c>
      <c r="B1365">
        <v>288</v>
      </c>
      <c r="C1365">
        <v>7.28</v>
      </c>
      <c r="D1365">
        <v>2</v>
      </c>
      <c r="E1365">
        <v>185</v>
      </c>
      <c r="F1365">
        <v>6.1326276463262799</v>
      </c>
      <c r="G1365">
        <v>6.00364446640015</v>
      </c>
      <c r="H1365">
        <f>Table1[[#This Row],[target]]-Table1[[#This Row],[output]]</f>
        <v>0.12898317992612984</v>
      </c>
      <c r="I1365">
        <f>Table1[[#This Row],[tar-out]]*Table1[[#This Row],[tar-out]]</f>
        <v>1.6636660703856384E-2</v>
      </c>
      <c r="J1365" t="b">
        <f>AND(ABS(Table1[[#This Row],[tar-out]])&gt;=$J$1,ABS(Table1[[#This Row],[tar-out]])&lt;$K$1)</f>
        <v>1</v>
      </c>
      <c r="K1365" t="b">
        <f>AND(ABS(Table1[[#This Row],[tar-out]])&gt;=$K$1,ABS(Table1[[#This Row],[tar-out]])&lt;$L$1)</f>
        <v>0</v>
      </c>
      <c r="L1365" t="b">
        <f>AND(ABS(Table1[[#This Row],[tar-out]])&gt;=$L$1,ABS(Table1[[#This Row],[tar-out]])&lt;$M$1)</f>
        <v>0</v>
      </c>
      <c r="M1365" t="b">
        <f>AND(ABS(Table1[[#This Row],[tar-out]])&gt;=$M$1,ABS(Table1[[#This Row],[tar-out]])&lt;$N$1)</f>
        <v>0</v>
      </c>
      <c r="N1365" t="b">
        <f>AND(ABS(Table1[[#This Row],[tar-out]])&gt;=$N$1,ABS(Table1[[#This Row],[tar-out]])&lt;$O$1)</f>
        <v>0</v>
      </c>
      <c r="O1365" t="b">
        <f>AND(ABS(Table1[[#This Row],[tar-out]])&gt;=$O$1,ABS(Table1[[#This Row],[tar-out]])&lt;$P$1)</f>
        <v>0</v>
      </c>
      <c r="P1365" s="1">
        <f>ROUND(Table1[[#This Row],[tar-out]],0)</f>
        <v>0</v>
      </c>
      <c r="Q1365" s="2">
        <v>1363</v>
      </c>
      <c r="U1365">
        <f>IF(Table1[[#This Row],[tar-out in '[0,1)]],1,0)</f>
        <v>1</v>
      </c>
      <c r="V1365">
        <f>IF(Table1[[#This Row],[tar-out in '[1,2)]],1,0)</f>
        <v>0</v>
      </c>
      <c r="W1365">
        <f>IF(Table1[[#This Row],[tar-out'[2,5)]],1,0)</f>
        <v>0</v>
      </c>
      <c r="X1365">
        <f>IF(Table1[[#This Row],[tar-out in '[5, 10)]],1,0)</f>
        <v>0</v>
      </c>
      <c r="Y1365">
        <f>IF(Table1[[#This Row],[tar-out in '[10,20)]],1,0)</f>
        <v>0</v>
      </c>
      <c r="Z1365">
        <f>IF(Table1[[#This Row],[tar-out in '[20, 10000)]],1,0)</f>
        <v>0</v>
      </c>
    </row>
    <row r="1366" spans="1:26" x14ac:dyDescent="0.25">
      <c r="A1366">
        <v>25</v>
      </c>
      <c r="B1366">
        <v>288</v>
      </c>
      <c r="C1366">
        <v>7.28</v>
      </c>
      <c r="D1366">
        <v>2</v>
      </c>
      <c r="E1366">
        <v>166</v>
      </c>
      <c r="F1366">
        <v>7.9461579974262104</v>
      </c>
      <c r="G1366">
        <v>6.00679636001587</v>
      </c>
      <c r="H1366">
        <f>Table1[[#This Row],[target]]-Table1[[#This Row],[output]]</f>
        <v>1.9393616374103404</v>
      </c>
      <c r="I1366">
        <f>Table1[[#This Row],[tar-out]]*Table1[[#This Row],[tar-out]]</f>
        <v>3.7611235606589166</v>
      </c>
      <c r="J1366" t="b">
        <f>AND(ABS(Table1[[#This Row],[tar-out]])&gt;=$J$1,ABS(Table1[[#This Row],[tar-out]])&lt;$K$1)</f>
        <v>0</v>
      </c>
      <c r="K1366" t="b">
        <f>AND(ABS(Table1[[#This Row],[tar-out]])&gt;=$K$1,ABS(Table1[[#This Row],[tar-out]])&lt;$L$1)</f>
        <v>1</v>
      </c>
      <c r="L1366" t="b">
        <f>AND(ABS(Table1[[#This Row],[tar-out]])&gt;=$L$1,ABS(Table1[[#This Row],[tar-out]])&lt;$M$1)</f>
        <v>0</v>
      </c>
      <c r="M1366" t="b">
        <f>AND(ABS(Table1[[#This Row],[tar-out]])&gt;=$M$1,ABS(Table1[[#This Row],[tar-out]])&lt;$N$1)</f>
        <v>0</v>
      </c>
      <c r="N1366" t="b">
        <f>AND(ABS(Table1[[#This Row],[tar-out]])&gt;=$N$1,ABS(Table1[[#This Row],[tar-out]])&lt;$O$1)</f>
        <v>0</v>
      </c>
      <c r="O1366" t="b">
        <f>AND(ABS(Table1[[#This Row],[tar-out]])&gt;=$O$1,ABS(Table1[[#This Row],[tar-out]])&lt;$P$1)</f>
        <v>0</v>
      </c>
      <c r="P1366" s="1">
        <f>ROUND(Table1[[#This Row],[tar-out]],0)</f>
        <v>2</v>
      </c>
      <c r="Q1366" s="3">
        <v>1364</v>
      </c>
      <c r="U1366">
        <f>IF(Table1[[#This Row],[tar-out in '[0,1)]],1,0)</f>
        <v>0</v>
      </c>
      <c r="V1366">
        <f>IF(Table1[[#This Row],[tar-out in '[1,2)]],1,0)</f>
        <v>1</v>
      </c>
      <c r="W1366">
        <f>IF(Table1[[#This Row],[tar-out'[2,5)]],1,0)</f>
        <v>0</v>
      </c>
      <c r="X1366">
        <f>IF(Table1[[#This Row],[tar-out in '[5, 10)]],1,0)</f>
        <v>0</v>
      </c>
      <c r="Y1366">
        <f>IF(Table1[[#This Row],[tar-out in '[10,20)]],1,0)</f>
        <v>0</v>
      </c>
      <c r="Z1366">
        <f>IF(Table1[[#This Row],[tar-out in '[20, 10000)]],1,0)</f>
        <v>0</v>
      </c>
    </row>
    <row r="1367" spans="1:26" x14ac:dyDescent="0.25">
      <c r="A1367">
        <v>25</v>
      </c>
      <c r="B1367">
        <v>288</v>
      </c>
      <c r="C1367">
        <v>7.28</v>
      </c>
      <c r="D1367">
        <v>2</v>
      </c>
      <c r="E1367">
        <v>330</v>
      </c>
      <c r="F1367">
        <v>5.55144032921811</v>
      </c>
      <c r="G1367">
        <v>5.9503078460693404</v>
      </c>
      <c r="H1367">
        <f>Table1[[#This Row],[target]]-Table1[[#This Row],[output]]</f>
        <v>-0.39886751685123034</v>
      </c>
      <c r="I1367">
        <f>Table1[[#This Row],[tar-out]]*Table1[[#This Row],[tar-out]]</f>
        <v>0.15909529599906652</v>
      </c>
      <c r="J1367" t="b">
        <f>AND(ABS(Table1[[#This Row],[tar-out]])&gt;=$J$1,ABS(Table1[[#This Row],[tar-out]])&lt;$K$1)</f>
        <v>1</v>
      </c>
      <c r="K1367" t="b">
        <f>AND(ABS(Table1[[#This Row],[tar-out]])&gt;=$K$1,ABS(Table1[[#This Row],[tar-out]])&lt;$L$1)</f>
        <v>0</v>
      </c>
      <c r="L1367" t="b">
        <f>AND(ABS(Table1[[#This Row],[tar-out]])&gt;=$L$1,ABS(Table1[[#This Row],[tar-out]])&lt;$M$1)</f>
        <v>0</v>
      </c>
      <c r="M1367" t="b">
        <f>AND(ABS(Table1[[#This Row],[tar-out]])&gt;=$M$1,ABS(Table1[[#This Row],[tar-out]])&lt;$N$1)</f>
        <v>0</v>
      </c>
      <c r="N1367" t="b">
        <f>AND(ABS(Table1[[#This Row],[tar-out]])&gt;=$N$1,ABS(Table1[[#This Row],[tar-out]])&lt;$O$1)</f>
        <v>0</v>
      </c>
      <c r="O1367" t="b">
        <f>AND(ABS(Table1[[#This Row],[tar-out]])&gt;=$O$1,ABS(Table1[[#This Row],[tar-out]])&lt;$P$1)</f>
        <v>0</v>
      </c>
      <c r="P1367" s="1">
        <f>ROUND(Table1[[#This Row],[tar-out]],0)</f>
        <v>0</v>
      </c>
      <c r="Q1367" s="2">
        <v>1365</v>
      </c>
      <c r="U1367">
        <f>IF(Table1[[#This Row],[tar-out in '[0,1)]],1,0)</f>
        <v>1</v>
      </c>
      <c r="V1367">
        <f>IF(Table1[[#This Row],[tar-out in '[1,2)]],1,0)</f>
        <v>0</v>
      </c>
      <c r="W1367">
        <f>IF(Table1[[#This Row],[tar-out'[2,5)]],1,0)</f>
        <v>0</v>
      </c>
      <c r="X1367">
        <f>IF(Table1[[#This Row],[tar-out in '[5, 10)]],1,0)</f>
        <v>0</v>
      </c>
      <c r="Y1367">
        <f>IF(Table1[[#This Row],[tar-out in '[10,20)]],1,0)</f>
        <v>0</v>
      </c>
      <c r="Z1367">
        <f>IF(Table1[[#This Row],[tar-out in '[20, 10000)]],1,0)</f>
        <v>0</v>
      </c>
    </row>
    <row r="1368" spans="1:26" x14ac:dyDescent="0.25">
      <c r="A1368">
        <v>25</v>
      </c>
      <c r="B1368">
        <v>288</v>
      </c>
      <c r="C1368">
        <v>7.28</v>
      </c>
      <c r="D1368">
        <v>2</v>
      </c>
      <c r="E1368">
        <v>262</v>
      </c>
      <c r="F1368">
        <v>6.1419699844747297</v>
      </c>
      <c r="G1368">
        <v>5.9509215354919398</v>
      </c>
      <c r="H1368">
        <f>Table1[[#This Row],[target]]-Table1[[#This Row],[output]]</f>
        <v>0.19104844898278994</v>
      </c>
      <c r="I1368">
        <f>Table1[[#This Row],[tar-out]]*Table1[[#This Row],[tar-out]]</f>
        <v>3.6499509858729691E-2</v>
      </c>
      <c r="J1368" t="b">
        <f>AND(ABS(Table1[[#This Row],[tar-out]])&gt;=$J$1,ABS(Table1[[#This Row],[tar-out]])&lt;$K$1)</f>
        <v>1</v>
      </c>
      <c r="K1368" t="b">
        <f>AND(ABS(Table1[[#This Row],[tar-out]])&gt;=$K$1,ABS(Table1[[#This Row],[tar-out]])&lt;$L$1)</f>
        <v>0</v>
      </c>
      <c r="L1368" t="b">
        <f>AND(ABS(Table1[[#This Row],[tar-out]])&gt;=$L$1,ABS(Table1[[#This Row],[tar-out]])&lt;$M$1)</f>
        <v>0</v>
      </c>
      <c r="M1368" t="b">
        <f>AND(ABS(Table1[[#This Row],[tar-out]])&gt;=$M$1,ABS(Table1[[#This Row],[tar-out]])&lt;$N$1)</f>
        <v>0</v>
      </c>
      <c r="N1368" t="b">
        <f>AND(ABS(Table1[[#This Row],[tar-out]])&gt;=$N$1,ABS(Table1[[#This Row],[tar-out]])&lt;$O$1)</f>
        <v>0</v>
      </c>
      <c r="O1368" t="b">
        <f>AND(ABS(Table1[[#This Row],[tar-out]])&gt;=$O$1,ABS(Table1[[#This Row],[tar-out]])&lt;$P$1)</f>
        <v>0</v>
      </c>
      <c r="P1368" s="1">
        <f>ROUND(Table1[[#This Row],[tar-out]],0)</f>
        <v>0</v>
      </c>
      <c r="Q1368" s="3">
        <v>1366</v>
      </c>
      <c r="U1368">
        <f>IF(Table1[[#This Row],[tar-out in '[0,1)]],1,0)</f>
        <v>1</v>
      </c>
      <c r="V1368">
        <f>IF(Table1[[#This Row],[tar-out in '[1,2)]],1,0)</f>
        <v>0</v>
      </c>
      <c r="W1368">
        <f>IF(Table1[[#This Row],[tar-out'[2,5)]],1,0)</f>
        <v>0</v>
      </c>
      <c r="X1368">
        <f>IF(Table1[[#This Row],[tar-out in '[5, 10)]],1,0)</f>
        <v>0</v>
      </c>
      <c r="Y1368">
        <f>IF(Table1[[#This Row],[tar-out in '[10,20)]],1,0)</f>
        <v>0</v>
      </c>
      <c r="Z1368">
        <f>IF(Table1[[#This Row],[tar-out in '[20, 10000)]],1,0)</f>
        <v>0</v>
      </c>
    </row>
    <row r="1369" spans="1:26" x14ac:dyDescent="0.25">
      <c r="A1369">
        <v>25</v>
      </c>
      <c r="B1369">
        <v>288</v>
      </c>
      <c r="C1369">
        <v>7.28</v>
      </c>
      <c r="D1369">
        <v>2</v>
      </c>
      <c r="E1369">
        <v>81</v>
      </c>
      <c r="F1369">
        <v>6.9157293939902598</v>
      </c>
      <c r="G1369">
        <v>5.9929318428039604</v>
      </c>
      <c r="H1369">
        <f>Table1[[#This Row],[target]]-Table1[[#This Row],[output]]</f>
        <v>0.92279755118629936</v>
      </c>
      <c r="I1369">
        <f>Table1[[#This Row],[tar-out]]*Table1[[#This Row],[tar-out]]</f>
        <v>0.85155532047543081</v>
      </c>
      <c r="J1369" t="b">
        <f>AND(ABS(Table1[[#This Row],[tar-out]])&gt;=$J$1,ABS(Table1[[#This Row],[tar-out]])&lt;$K$1)</f>
        <v>1</v>
      </c>
      <c r="K1369" t="b">
        <f>AND(ABS(Table1[[#This Row],[tar-out]])&gt;=$K$1,ABS(Table1[[#This Row],[tar-out]])&lt;$L$1)</f>
        <v>0</v>
      </c>
      <c r="L1369" t="b">
        <f>AND(ABS(Table1[[#This Row],[tar-out]])&gt;=$L$1,ABS(Table1[[#This Row],[tar-out]])&lt;$M$1)</f>
        <v>0</v>
      </c>
      <c r="M1369" t="b">
        <f>AND(ABS(Table1[[#This Row],[tar-out]])&gt;=$M$1,ABS(Table1[[#This Row],[tar-out]])&lt;$N$1)</f>
        <v>0</v>
      </c>
      <c r="N1369" t="b">
        <f>AND(ABS(Table1[[#This Row],[tar-out]])&gt;=$N$1,ABS(Table1[[#This Row],[tar-out]])&lt;$O$1)</f>
        <v>0</v>
      </c>
      <c r="O1369" t="b">
        <f>AND(ABS(Table1[[#This Row],[tar-out]])&gt;=$O$1,ABS(Table1[[#This Row],[tar-out]])&lt;$P$1)</f>
        <v>0</v>
      </c>
      <c r="P1369" s="1">
        <f>ROUND(Table1[[#This Row],[tar-out]],0)</f>
        <v>1</v>
      </c>
      <c r="Q1369" s="2">
        <v>1367</v>
      </c>
      <c r="U1369">
        <f>IF(Table1[[#This Row],[tar-out in '[0,1)]],1,0)</f>
        <v>1</v>
      </c>
      <c r="V1369">
        <f>IF(Table1[[#This Row],[tar-out in '[1,2)]],1,0)</f>
        <v>0</v>
      </c>
      <c r="W1369">
        <f>IF(Table1[[#This Row],[tar-out'[2,5)]],1,0)</f>
        <v>0</v>
      </c>
      <c r="X1369">
        <f>IF(Table1[[#This Row],[tar-out in '[5, 10)]],1,0)</f>
        <v>0</v>
      </c>
      <c r="Y1369">
        <f>IF(Table1[[#This Row],[tar-out in '[10,20)]],1,0)</f>
        <v>0</v>
      </c>
      <c r="Z1369">
        <f>IF(Table1[[#This Row],[tar-out in '[20, 10000)]],1,0)</f>
        <v>0</v>
      </c>
    </row>
    <row r="1370" spans="1:26" x14ac:dyDescent="0.25">
      <c r="A1370">
        <v>25</v>
      </c>
      <c r="B1370">
        <v>288</v>
      </c>
      <c r="C1370">
        <v>7.28</v>
      </c>
      <c r="D1370">
        <v>2</v>
      </c>
      <c r="E1370">
        <v>333</v>
      </c>
      <c r="F1370">
        <v>7.9726295210166196</v>
      </c>
      <c r="G1370">
        <v>5.9502806663513201</v>
      </c>
      <c r="H1370">
        <f>Table1[[#This Row],[target]]-Table1[[#This Row],[output]]</f>
        <v>2.0223488546652995</v>
      </c>
      <c r="I1370">
        <f>Table1[[#This Row],[tar-out]]*Table1[[#This Row],[tar-out]]</f>
        <v>4.0898948899660486</v>
      </c>
      <c r="J1370" t="b">
        <f>AND(ABS(Table1[[#This Row],[tar-out]])&gt;=$J$1,ABS(Table1[[#This Row],[tar-out]])&lt;$K$1)</f>
        <v>0</v>
      </c>
      <c r="K1370" t="b">
        <f>AND(ABS(Table1[[#This Row],[tar-out]])&gt;=$K$1,ABS(Table1[[#This Row],[tar-out]])&lt;$L$1)</f>
        <v>0</v>
      </c>
      <c r="L1370" t="b">
        <f>AND(ABS(Table1[[#This Row],[tar-out]])&gt;=$L$1,ABS(Table1[[#This Row],[tar-out]])&lt;$M$1)</f>
        <v>1</v>
      </c>
      <c r="M1370" t="b">
        <f>AND(ABS(Table1[[#This Row],[tar-out]])&gt;=$M$1,ABS(Table1[[#This Row],[tar-out]])&lt;$N$1)</f>
        <v>0</v>
      </c>
      <c r="N1370" t="b">
        <f>AND(ABS(Table1[[#This Row],[tar-out]])&gt;=$N$1,ABS(Table1[[#This Row],[tar-out]])&lt;$O$1)</f>
        <v>0</v>
      </c>
      <c r="O1370" t="b">
        <f>AND(ABS(Table1[[#This Row],[tar-out]])&gt;=$O$1,ABS(Table1[[#This Row],[tar-out]])&lt;$P$1)</f>
        <v>0</v>
      </c>
      <c r="P1370" s="1">
        <f>ROUND(Table1[[#This Row],[tar-out]],0)</f>
        <v>2</v>
      </c>
      <c r="Q1370" s="3">
        <v>1368</v>
      </c>
      <c r="U1370">
        <f>IF(Table1[[#This Row],[tar-out in '[0,1)]],1,0)</f>
        <v>0</v>
      </c>
      <c r="V1370">
        <f>IF(Table1[[#This Row],[tar-out in '[1,2)]],1,0)</f>
        <v>0</v>
      </c>
      <c r="W1370">
        <f>IF(Table1[[#This Row],[tar-out'[2,5)]],1,0)</f>
        <v>1</v>
      </c>
      <c r="X1370">
        <f>IF(Table1[[#This Row],[tar-out in '[5, 10)]],1,0)</f>
        <v>0</v>
      </c>
      <c r="Y1370">
        <f>IF(Table1[[#This Row],[tar-out in '[10,20)]],1,0)</f>
        <v>0</v>
      </c>
      <c r="Z1370">
        <f>IF(Table1[[#This Row],[tar-out in '[20, 10000)]],1,0)</f>
        <v>0</v>
      </c>
    </row>
    <row r="1371" spans="1:26" x14ac:dyDescent="0.25">
      <c r="A1371">
        <v>25</v>
      </c>
      <c r="B1371">
        <v>288</v>
      </c>
      <c r="C1371">
        <v>7.28</v>
      </c>
      <c r="D1371">
        <v>2</v>
      </c>
      <c r="E1371">
        <v>265</v>
      </c>
      <c r="F1371">
        <v>7.8151154401154397</v>
      </c>
      <c r="G1371">
        <v>5.9508943557739302</v>
      </c>
      <c r="H1371">
        <f>Table1[[#This Row],[target]]-Table1[[#This Row],[output]]</f>
        <v>1.8642210843415095</v>
      </c>
      <c r="I1371">
        <f>Table1[[#This Row],[tar-out]]*Table1[[#This Row],[tar-out]]</f>
        <v>3.4753202513034331</v>
      </c>
      <c r="J1371" t="b">
        <f>AND(ABS(Table1[[#This Row],[tar-out]])&gt;=$J$1,ABS(Table1[[#This Row],[tar-out]])&lt;$K$1)</f>
        <v>0</v>
      </c>
      <c r="K1371" t="b">
        <f>AND(ABS(Table1[[#This Row],[tar-out]])&gt;=$K$1,ABS(Table1[[#This Row],[tar-out]])&lt;$L$1)</f>
        <v>1</v>
      </c>
      <c r="L1371" t="b">
        <f>AND(ABS(Table1[[#This Row],[tar-out]])&gt;=$L$1,ABS(Table1[[#This Row],[tar-out]])&lt;$M$1)</f>
        <v>0</v>
      </c>
      <c r="M1371" t="b">
        <f>AND(ABS(Table1[[#This Row],[tar-out]])&gt;=$M$1,ABS(Table1[[#This Row],[tar-out]])&lt;$N$1)</f>
        <v>0</v>
      </c>
      <c r="N1371" t="b">
        <f>AND(ABS(Table1[[#This Row],[tar-out]])&gt;=$N$1,ABS(Table1[[#This Row],[tar-out]])&lt;$O$1)</f>
        <v>0</v>
      </c>
      <c r="O1371" t="b">
        <f>AND(ABS(Table1[[#This Row],[tar-out]])&gt;=$O$1,ABS(Table1[[#This Row],[tar-out]])&lt;$P$1)</f>
        <v>0</v>
      </c>
      <c r="P1371" s="1">
        <f>ROUND(Table1[[#This Row],[tar-out]],0)</f>
        <v>2</v>
      </c>
      <c r="Q1371" s="2">
        <v>1369</v>
      </c>
      <c r="U1371">
        <f>IF(Table1[[#This Row],[tar-out in '[0,1)]],1,0)</f>
        <v>0</v>
      </c>
      <c r="V1371">
        <f>IF(Table1[[#This Row],[tar-out in '[1,2)]],1,0)</f>
        <v>1</v>
      </c>
      <c r="W1371">
        <f>IF(Table1[[#This Row],[tar-out'[2,5)]],1,0)</f>
        <v>0</v>
      </c>
      <c r="X1371">
        <f>IF(Table1[[#This Row],[tar-out in '[5, 10)]],1,0)</f>
        <v>0</v>
      </c>
      <c r="Y1371">
        <f>IF(Table1[[#This Row],[tar-out in '[10,20)]],1,0)</f>
        <v>0</v>
      </c>
      <c r="Z1371">
        <f>IF(Table1[[#This Row],[tar-out in '[20, 10000)]],1,0)</f>
        <v>0</v>
      </c>
    </row>
    <row r="1372" spans="1:26" x14ac:dyDescent="0.25">
      <c r="A1372">
        <v>25</v>
      </c>
      <c r="B1372">
        <v>288</v>
      </c>
      <c r="C1372">
        <v>7.28</v>
      </c>
      <c r="D1372">
        <v>2</v>
      </c>
      <c r="E1372">
        <v>294</v>
      </c>
      <c r="F1372">
        <v>5.2522884471485902</v>
      </c>
      <c r="G1372">
        <v>5.9506325721740696</v>
      </c>
      <c r="H1372">
        <f>Table1[[#This Row],[target]]-Table1[[#This Row],[output]]</f>
        <v>-0.69834412502547938</v>
      </c>
      <c r="I1372">
        <f>Table1[[#This Row],[tar-out]]*Table1[[#This Row],[tar-out]]</f>
        <v>0.4876845169576024</v>
      </c>
      <c r="J1372" t="b">
        <f>AND(ABS(Table1[[#This Row],[tar-out]])&gt;=$J$1,ABS(Table1[[#This Row],[tar-out]])&lt;$K$1)</f>
        <v>1</v>
      </c>
      <c r="K1372" t="b">
        <f>AND(ABS(Table1[[#This Row],[tar-out]])&gt;=$K$1,ABS(Table1[[#This Row],[tar-out]])&lt;$L$1)</f>
        <v>0</v>
      </c>
      <c r="L1372" t="b">
        <f>AND(ABS(Table1[[#This Row],[tar-out]])&gt;=$L$1,ABS(Table1[[#This Row],[tar-out]])&lt;$M$1)</f>
        <v>0</v>
      </c>
      <c r="M1372" t="b">
        <f>AND(ABS(Table1[[#This Row],[tar-out]])&gt;=$M$1,ABS(Table1[[#This Row],[tar-out]])&lt;$N$1)</f>
        <v>0</v>
      </c>
      <c r="N1372" t="b">
        <f>AND(ABS(Table1[[#This Row],[tar-out]])&gt;=$N$1,ABS(Table1[[#This Row],[tar-out]])&lt;$O$1)</f>
        <v>0</v>
      </c>
      <c r="O1372" t="b">
        <f>AND(ABS(Table1[[#This Row],[tar-out]])&gt;=$O$1,ABS(Table1[[#This Row],[tar-out]])&lt;$P$1)</f>
        <v>0</v>
      </c>
      <c r="P1372" s="1">
        <f>ROUND(Table1[[#This Row],[tar-out]],0)</f>
        <v>-1</v>
      </c>
      <c r="Q1372" s="3">
        <v>1370</v>
      </c>
      <c r="U1372">
        <f>IF(Table1[[#This Row],[tar-out in '[0,1)]],1,0)</f>
        <v>1</v>
      </c>
      <c r="V1372">
        <f>IF(Table1[[#This Row],[tar-out in '[1,2)]],1,0)</f>
        <v>0</v>
      </c>
      <c r="W1372">
        <f>IF(Table1[[#This Row],[tar-out'[2,5)]],1,0)</f>
        <v>0</v>
      </c>
      <c r="X1372">
        <f>IF(Table1[[#This Row],[tar-out in '[5, 10)]],1,0)</f>
        <v>0</v>
      </c>
      <c r="Y1372">
        <f>IF(Table1[[#This Row],[tar-out in '[10,20)]],1,0)</f>
        <v>0</v>
      </c>
      <c r="Z1372">
        <f>IF(Table1[[#This Row],[tar-out in '[20, 10000)]],1,0)</f>
        <v>0</v>
      </c>
    </row>
    <row r="1373" spans="1:26" x14ac:dyDescent="0.25">
      <c r="A1373">
        <v>25</v>
      </c>
      <c r="B1373">
        <v>288</v>
      </c>
      <c r="C1373">
        <v>7.28</v>
      </c>
      <c r="D1373">
        <v>2</v>
      </c>
      <c r="E1373">
        <v>561</v>
      </c>
      <c r="F1373">
        <v>5.56666666666667</v>
      </c>
      <c r="G1373">
        <v>5.9435219764709499</v>
      </c>
      <c r="H1373">
        <f>Table1[[#This Row],[target]]-Table1[[#This Row],[output]]</f>
        <v>-0.37685530980427995</v>
      </c>
      <c r="I1373">
        <f>Table1[[#This Row],[tar-out]]*Table1[[#This Row],[tar-out]]</f>
        <v>0.14201992452767981</v>
      </c>
      <c r="J1373" t="b">
        <f>AND(ABS(Table1[[#This Row],[tar-out]])&gt;=$J$1,ABS(Table1[[#This Row],[tar-out]])&lt;$K$1)</f>
        <v>1</v>
      </c>
      <c r="K1373" t="b">
        <f>AND(ABS(Table1[[#This Row],[tar-out]])&gt;=$K$1,ABS(Table1[[#This Row],[tar-out]])&lt;$L$1)</f>
        <v>0</v>
      </c>
      <c r="L1373" t="b">
        <f>AND(ABS(Table1[[#This Row],[tar-out]])&gt;=$L$1,ABS(Table1[[#This Row],[tar-out]])&lt;$M$1)</f>
        <v>0</v>
      </c>
      <c r="M1373" t="b">
        <f>AND(ABS(Table1[[#This Row],[tar-out]])&gt;=$M$1,ABS(Table1[[#This Row],[tar-out]])&lt;$N$1)</f>
        <v>0</v>
      </c>
      <c r="N1373" t="b">
        <f>AND(ABS(Table1[[#This Row],[tar-out]])&gt;=$N$1,ABS(Table1[[#This Row],[tar-out]])&lt;$O$1)</f>
        <v>0</v>
      </c>
      <c r="O1373" t="b">
        <f>AND(ABS(Table1[[#This Row],[tar-out]])&gt;=$O$1,ABS(Table1[[#This Row],[tar-out]])&lt;$P$1)</f>
        <v>0</v>
      </c>
      <c r="P1373" s="1">
        <f>ROUND(Table1[[#This Row],[tar-out]],0)</f>
        <v>0</v>
      </c>
      <c r="Q1373" s="2">
        <v>1371</v>
      </c>
      <c r="U1373">
        <f>IF(Table1[[#This Row],[tar-out in '[0,1)]],1,0)</f>
        <v>1</v>
      </c>
      <c r="V1373">
        <f>IF(Table1[[#This Row],[tar-out in '[1,2)]],1,0)</f>
        <v>0</v>
      </c>
      <c r="W1373">
        <f>IF(Table1[[#This Row],[tar-out'[2,5)]],1,0)</f>
        <v>0</v>
      </c>
      <c r="X1373">
        <f>IF(Table1[[#This Row],[tar-out in '[5, 10)]],1,0)</f>
        <v>0</v>
      </c>
      <c r="Y1373">
        <f>IF(Table1[[#This Row],[tar-out in '[10,20)]],1,0)</f>
        <v>0</v>
      </c>
      <c r="Z1373">
        <f>IF(Table1[[#This Row],[tar-out in '[20, 10000)]],1,0)</f>
        <v>0</v>
      </c>
    </row>
    <row r="1374" spans="1:26" x14ac:dyDescent="0.25">
      <c r="A1374">
        <v>25</v>
      </c>
      <c r="B1374">
        <v>288</v>
      </c>
      <c r="C1374">
        <v>7.28</v>
      </c>
      <c r="D1374">
        <v>2</v>
      </c>
      <c r="E1374">
        <v>483</v>
      </c>
      <c r="F1374">
        <v>6.1558995300073596</v>
      </c>
      <c r="G1374">
        <v>5.9463930130004901</v>
      </c>
      <c r="H1374">
        <f>Table1[[#This Row],[target]]-Table1[[#This Row],[output]]</f>
        <v>0.20950651700686951</v>
      </c>
      <c r="I1374">
        <f>Table1[[#This Row],[tar-out]]*Table1[[#This Row],[tar-out]]</f>
        <v>4.38929806683497E-2</v>
      </c>
      <c r="J1374" t="b">
        <f>AND(ABS(Table1[[#This Row],[tar-out]])&gt;=$J$1,ABS(Table1[[#This Row],[tar-out]])&lt;$K$1)</f>
        <v>1</v>
      </c>
      <c r="K1374" t="b">
        <f>AND(ABS(Table1[[#This Row],[tar-out]])&gt;=$K$1,ABS(Table1[[#This Row],[tar-out]])&lt;$L$1)</f>
        <v>0</v>
      </c>
      <c r="L1374" t="b">
        <f>AND(ABS(Table1[[#This Row],[tar-out]])&gt;=$L$1,ABS(Table1[[#This Row],[tar-out]])&lt;$M$1)</f>
        <v>0</v>
      </c>
      <c r="M1374" t="b">
        <f>AND(ABS(Table1[[#This Row],[tar-out]])&gt;=$M$1,ABS(Table1[[#This Row],[tar-out]])&lt;$N$1)</f>
        <v>0</v>
      </c>
      <c r="N1374" t="b">
        <f>AND(ABS(Table1[[#This Row],[tar-out]])&gt;=$N$1,ABS(Table1[[#This Row],[tar-out]])&lt;$O$1)</f>
        <v>0</v>
      </c>
      <c r="O1374" t="b">
        <f>AND(ABS(Table1[[#This Row],[tar-out]])&gt;=$O$1,ABS(Table1[[#This Row],[tar-out]])&lt;$P$1)</f>
        <v>0</v>
      </c>
      <c r="P1374" s="1">
        <f>ROUND(Table1[[#This Row],[tar-out]],0)</f>
        <v>0</v>
      </c>
      <c r="Q1374" s="3">
        <v>1372</v>
      </c>
      <c r="U1374">
        <f>IF(Table1[[#This Row],[tar-out in '[0,1)]],1,0)</f>
        <v>1</v>
      </c>
      <c r="V1374">
        <f>IF(Table1[[#This Row],[tar-out in '[1,2)]],1,0)</f>
        <v>0</v>
      </c>
      <c r="W1374">
        <f>IF(Table1[[#This Row],[tar-out'[2,5)]],1,0)</f>
        <v>0</v>
      </c>
      <c r="X1374">
        <f>IF(Table1[[#This Row],[tar-out in '[5, 10)]],1,0)</f>
        <v>0</v>
      </c>
      <c r="Y1374">
        <f>IF(Table1[[#This Row],[tar-out in '[10,20)]],1,0)</f>
        <v>0</v>
      </c>
      <c r="Z1374">
        <f>IF(Table1[[#This Row],[tar-out in '[20, 10000)]],1,0)</f>
        <v>0</v>
      </c>
    </row>
    <row r="1375" spans="1:26" x14ac:dyDescent="0.25">
      <c r="A1375">
        <v>25</v>
      </c>
      <c r="B1375">
        <v>288</v>
      </c>
      <c r="C1375">
        <v>7.28</v>
      </c>
      <c r="D1375">
        <v>2</v>
      </c>
      <c r="E1375">
        <v>391</v>
      </c>
      <c r="F1375">
        <v>5.28494623655914</v>
      </c>
      <c r="G1375">
        <v>5.9495339393615696</v>
      </c>
      <c r="H1375">
        <f>Table1[[#This Row],[target]]-Table1[[#This Row],[output]]</f>
        <v>-0.66458770280242963</v>
      </c>
      <c r="I1375">
        <f>Table1[[#This Row],[tar-out]]*Table1[[#This Row],[tar-out]]</f>
        <v>0.44167681471621051</v>
      </c>
      <c r="J1375" t="b">
        <f>AND(ABS(Table1[[#This Row],[tar-out]])&gt;=$J$1,ABS(Table1[[#This Row],[tar-out]])&lt;$K$1)</f>
        <v>1</v>
      </c>
      <c r="K1375" t="b">
        <f>AND(ABS(Table1[[#This Row],[tar-out]])&gt;=$K$1,ABS(Table1[[#This Row],[tar-out]])&lt;$L$1)</f>
        <v>0</v>
      </c>
      <c r="L1375" t="b">
        <f>AND(ABS(Table1[[#This Row],[tar-out]])&gt;=$L$1,ABS(Table1[[#This Row],[tar-out]])&lt;$M$1)</f>
        <v>0</v>
      </c>
      <c r="M1375" t="b">
        <f>AND(ABS(Table1[[#This Row],[tar-out]])&gt;=$M$1,ABS(Table1[[#This Row],[tar-out]])&lt;$N$1)</f>
        <v>0</v>
      </c>
      <c r="N1375" t="b">
        <f>AND(ABS(Table1[[#This Row],[tar-out]])&gt;=$N$1,ABS(Table1[[#This Row],[tar-out]])&lt;$O$1)</f>
        <v>0</v>
      </c>
      <c r="O1375" t="b">
        <f>AND(ABS(Table1[[#This Row],[tar-out]])&gt;=$O$1,ABS(Table1[[#This Row],[tar-out]])&lt;$P$1)</f>
        <v>0</v>
      </c>
      <c r="P1375" s="1">
        <f>ROUND(Table1[[#This Row],[tar-out]],0)</f>
        <v>-1</v>
      </c>
      <c r="Q1375" s="2">
        <v>1373</v>
      </c>
      <c r="U1375">
        <f>IF(Table1[[#This Row],[tar-out in '[0,1)]],1,0)</f>
        <v>1</v>
      </c>
      <c r="V1375">
        <f>IF(Table1[[#This Row],[tar-out in '[1,2)]],1,0)</f>
        <v>0</v>
      </c>
      <c r="W1375">
        <f>IF(Table1[[#This Row],[tar-out'[2,5)]],1,0)</f>
        <v>0</v>
      </c>
      <c r="X1375">
        <f>IF(Table1[[#This Row],[tar-out in '[5, 10)]],1,0)</f>
        <v>0</v>
      </c>
      <c r="Y1375">
        <f>IF(Table1[[#This Row],[tar-out in '[10,20)]],1,0)</f>
        <v>0</v>
      </c>
      <c r="Z1375">
        <f>IF(Table1[[#This Row],[tar-out in '[20, 10000)]],1,0)</f>
        <v>0</v>
      </c>
    </row>
    <row r="1376" spans="1:26" x14ac:dyDescent="0.25">
      <c r="A1376">
        <v>25</v>
      </c>
      <c r="B1376">
        <v>288</v>
      </c>
      <c r="C1376">
        <v>7.28</v>
      </c>
      <c r="D1376">
        <v>2</v>
      </c>
      <c r="E1376">
        <v>416</v>
      </c>
      <c r="F1376">
        <v>6.4024776721405896</v>
      </c>
      <c r="G1376">
        <v>5.9486942291259801</v>
      </c>
      <c r="H1376">
        <f>Table1[[#This Row],[target]]-Table1[[#This Row],[output]]</f>
        <v>0.45378344301460949</v>
      </c>
      <c r="I1376">
        <f>Table1[[#This Row],[tar-out]]*Table1[[#This Row],[tar-out]]</f>
        <v>0.20591941315419335</v>
      </c>
      <c r="J1376" t="b">
        <f>AND(ABS(Table1[[#This Row],[tar-out]])&gt;=$J$1,ABS(Table1[[#This Row],[tar-out]])&lt;$K$1)</f>
        <v>1</v>
      </c>
      <c r="K1376" t="b">
        <f>AND(ABS(Table1[[#This Row],[tar-out]])&gt;=$K$1,ABS(Table1[[#This Row],[tar-out]])&lt;$L$1)</f>
        <v>0</v>
      </c>
      <c r="L1376" t="b">
        <f>AND(ABS(Table1[[#This Row],[tar-out]])&gt;=$L$1,ABS(Table1[[#This Row],[tar-out]])&lt;$M$1)</f>
        <v>0</v>
      </c>
      <c r="M1376" t="b">
        <f>AND(ABS(Table1[[#This Row],[tar-out]])&gt;=$M$1,ABS(Table1[[#This Row],[tar-out]])&lt;$N$1)</f>
        <v>0</v>
      </c>
      <c r="N1376" t="b">
        <f>AND(ABS(Table1[[#This Row],[tar-out]])&gt;=$N$1,ABS(Table1[[#This Row],[tar-out]])&lt;$O$1)</f>
        <v>0</v>
      </c>
      <c r="O1376" t="b">
        <f>AND(ABS(Table1[[#This Row],[tar-out]])&gt;=$O$1,ABS(Table1[[#This Row],[tar-out]])&lt;$P$1)</f>
        <v>0</v>
      </c>
      <c r="P1376" s="1">
        <f>ROUND(Table1[[#This Row],[tar-out]],0)</f>
        <v>0</v>
      </c>
      <c r="Q1376" s="3">
        <v>1374</v>
      </c>
      <c r="U1376">
        <f>IF(Table1[[#This Row],[tar-out in '[0,1)]],1,0)</f>
        <v>1</v>
      </c>
      <c r="V1376">
        <f>IF(Table1[[#This Row],[tar-out in '[1,2)]],1,0)</f>
        <v>0</v>
      </c>
      <c r="W1376">
        <f>IF(Table1[[#This Row],[tar-out'[2,5)]],1,0)</f>
        <v>0</v>
      </c>
      <c r="X1376">
        <f>IF(Table1[[#This Row],[tar-out in '[5, 10)]],1,0)</f>
        <v>0</v>
      </c>
      <c r="Y1376">
        <f>IF(Table1[[#This Row],[tar-out in '[10,20)]],1,0)</f>
        <v>0</v>
      </c>
      <c r="Z1376">
        <f>IF(Table1[[#This Row],[tar-out in '[20, 10000)]],1,0)</f>
        <v>0</v>
      </c>
    </row>
    <row r="1377" spans="1:26" x14ac:dyDescent="0.25">
      <c r="A1377">
        <v>25</v>
      </c>
      <c r="B1377">
        <v>288</v>
      </c>
      <c r="C1377">
        <v>7.28</v>
      </c>
      <c r="D1377">
        <v>2</v>
      </c>
      <c r="E1377">
        <v>354</v>
      </c>
      <c r="F1377">
        <v>5.3055555555555598</v>
      </c>
      <c r="G1377">
        <v>5.9500913619995099</v>
      </c>
      <c r="H1377">
        <f>Table1[[#This Row],[target]]-Table1[[#This Row],[output]]</f>
        <v>-0.64453580644395014</v>
      </c>
      <c r="I1377">
        <f>Table1[[#This Row],[tar-out]]*Table1[[#This Row],[tar-out]]</f>
        <v>0.41542640578835316</v>
      </c>
      <c r="J1377" t="b">
        <f>AND(ABS(Table1[[#This Row],[tar-out]])&gt;=$J$1,ABS(Table1[[#This Row],[tar-out]])&lt;$K$1)</f>
        <v>1</v>
      </c>
      <c r="K1377" t="b">
        <f>AND(ABS(Table1[[#This Row],[tar-out]])&gt;=$K$1,ABS(Table1[[#This Row],[tar-out]])&lt;$L$1)</f>
        <v>0</v>
      </c>
      <c r="L1377" t="b">
        <f>AND(ABS(Table1[[#This Row],[tar-out]])&gt;=$L$1,ABS(Table1[[#This Row],[tar-out]])&lt;$M$1)</f>
        <v>0</v>
      </c>
      <c r="M1377" t="b">
        <f>AND(ABS(Table1[[#This Row],[tar-out]])&gt;=$M$1,ABS(Table1[[#This Row],[tar-out]])&lt;$N$1)</f>
        <v>0</v>
      </c>
      <c r="N1377" t="b">
        <f>AND(ABS(Table1[[#This Row],[tar-out]])&gt;=$N$1,ABS(Table1[[#This Row],[tar-out]])&lt;$O$1)</f>
        <v>0</v>
      </c>
      <c r="O1377" t="b">
        <f>AND(ABS(Table1[[#This Row],[tar-out]])&gt;=$O$1,ABS(Table1[[#This Row],[tar-out]])&lt;$P$1)</f>
        <v>0</v>
      </c>
      <c r="P1377" s="1">
        <f>ROUND(Table1[[#This Row],[tar-out]],0)</f>
        <v>-1</v>
      </c>
      <c r="Q1377" s="2">
        <v>1375</v>
      </c>
      <c r="U1377">
        <f>IF(Table1[[#This Row],[tar-out in '[0,1)]],1,0)</f>
        <v>1</v>
      </c>
      <c r="V1377">
        <f>IF(Table1[[#This Row],[tar-out in '[1,2)]],1,0)</f>
        <v>0</v>
      </c>
      <c r="W1377">
        <f>IF(Table1[[#This Row],[tar-out'[2,5)]],1,0)</f>
        <v>0</v>
      </c>
      <c r="X1377">
        <f>IF(Table1[[#This Row],[tar-out in '[5, 10)]],1,0)</f>
        <v>0</v>
      </c>
      <c r="Y1377">
        <f>IF(Table1[[#This Row],[tar-out in '[10,20)]],1,0)</f>
        <v>0</v>
      </c>
      <c r="Z1377">
        <f>IF(Table1[[#This Row],[tar-out in '[20, 10000)]],1,0)</f>
        <v>0</v>
      </c>
    </row>
    <row r="1378" spans="1:26" x14ac:dyDescent="0.25">
      <c r="A1378">
        <v>25</v>
      </c>
      <c r="B1378">
        <v>288</v>
      </c>
      <c r="C1378">
        <v>7.28</v>
      </c>
      <c r="D1378">
        <v>2</v>
      </c>
      <c r="E1378">
        <v>355</v>
      </c>
      <c r="F1378">
        <v>6.1892067620286104</v>
      </c>
      <c r="G1378">
        <v>5.9500823020935103</v>
      </c>
      <c r="H1378">
        <f>Table1[[#This Row],[target]]-Table1[[#This Row],[output]]</f>
        <v>0.23912445993510012</v>
      </c>
      <c r="I1378">
        <f>Table1[[#This Row],[tar-out]]*Table1[[#This Row],[tar-out]]</f>
        <v>5.7180507339253304E-2</v>
      </c>
      <c r="J1378" t="b">
        <f>AND(ABS(Table1[[#This Row],[tar-out]])&gt;=$J$1,ABS(Table1[[#This Row],[tar-out]])&lt;$K$1)</f>
        <v>1</v>
      </c>
      <c r="K1378" t="b">
        <f>AND(ABS(Table1[[#This Row],[tar-out]])&gt;=$K$1,ABS(Table1[[#This Row],[tar-out]])&lt;$L$1)</f>
        <v>0</v>
      </c>
      <c r="L1378" t="b">
        <f>AND(ABS(Table1[[#This Row],[tar-out]])&gt;=$L$1,ABS(Table1[[#This Row],[tar-out]])&lt;$M$1)</f>
        <v>0</v>
      </c>
      <c r="M1378" t="b">
        <f>AND(ABS(Table1[[#This Row],[tar-out]])&gt;=$M$1,ABS(Table1[[#This Row],[tar-out]])&lt;$N$1)</f>
        <v>0</v>
      </c>
      <c r="N1378" t="b">
        <f>AND(ABS(Table1[[#This Row],[tar-out]])&gt;=$N$1,ABS(Table1[[#This Row],[tar-out]])&lt;$O$1)</f>
        <v>0</v>
      </c>
      <c r="O1378" t="b">
        <f>AND(ABS(Table1[[#This Row],[tar-out]])&gt;=$O$1,ABS(Table1[[#This Row],[tar-out]])&lt;$P$1)</f>
        <v>0</v>
      </c>
      <c r="P1378" s="1">
        <f>ROUND(Table1[[#This Row],[tar-out]],0)</f>
        <v>0</v>
      </c>
      <c r="Q1378" s="3">
        <v>1376</v>
      </c>
      <c r="U1378">
        <f>IF(Table1[[#This Row],[tar-out in '[0,1)]],1,0)</f>
        <v>1</v>
      </c>
      <c r="V1378">
        <f>IF(Table1[[#This Row],[tar-out in '[1,2)]],1,0)</f>
        <v>0</v>
      </c>
      <c r="W1378">
        <f>IF(Table1[[#This Row],[tar-out'[2,5)]],1,0)</f>
        <v>0</v>
      </c>
      <c r="X1378">
        <f>IF(Table1[[#This Row],[tar-out in '[5, 10)]],1,0)</f>
        <v>0</v>
      </c>
      <c r="Y1378">
        <f>IF(Table1[[#This Row],[tar-out in '[10,20)]],1,0)</f>
        <v>0</v>
      </c>
      <c r="Z1378">
        <f>IF(Table1[[#This Row],[tar-out in '[20, 10000)]],1,0)</f>
        <v>0</v>
      </c>
    </row>
    <row r="1379" spans="1:26" x14ac:dyDescent="0.25">
      <c r="A1379">
        <v>25</v>
      </c>
      <c r="B1379">
        <v>288</v>
      </c>
      <c r="C1379">
        <v>7.28</v>
      </c>
      <c r="D1379">
        <v>2</v>
      </c>
      <c r="E1379">
        <v>106</v>
      </c>
      <c r="F1379">
        <v>6.9853848652159796</v>
      </c>
      <c r="G1379">
        <v>5.9973335266113299</v>
      </c>
      <c r="H1379">
        <f>Table1[[#This Row],[target]]-Table1[[#This Row],[output]]</f>
        <v>0.98805133860464966</v>
      </c>
      <c r="I1379">
        <f>Table1[[#This Row],[tar-out]]*Table1[[#This Row],[tar-out]]</f>
        <v>0.97624544771844002</v>
      </c>
      <c r="J1379" t="b">
        <f>AND(ABS(Table1[[#This Row],[tar-out]])&gt;=$J$1,ABS(Table1[[#This Row],[tar-out]])&lt;$K$1)</f>
        <v>1</v>
      </c>
      <c r="K1379" t="b">
        <f>AND(ABS(Table1[[#This Row],[tar-out]])&gt;=$K$1,ABS(Table1[[#This Row],[tar-out]])&lt;$L$1)</f>
        <v>0</v>
      </c>
      <c r="L1379" t="b">
        <f>AND(ABS(Table1[[#This Row],[tar-out]])&gt;=$L$1,ABS(Table1[[#This Row],[tar-out]])&lt;$M$1)</f>
        <v>0</v>
      </c>
      <c r="M1379" t="b">
        <f>AND(ABS(Table1[[#This Row],[tar-out]])&gt;=$M$1,ABS(Table1[[#This Row],[tar-out]])&lt;$N$1)</f>
        <v>0</v>
      </c>
      <c r="N1379" t="b">
        <f>AND(ABS(Table1[[#This Row],[tar-out]])&gt;=$N$1,ABS(Table1[[#This Row],[tar-out]])&lt;$O$1)</f>
        <v>0</v>
      </c>
      <c r="O1379" t="b">
        <f>AND(ABS(Table1[[#This Row],[tar-out]])&gt;=$O$1,ABS(Table1[[#This Row],[tar-out]])&lt;$P$1)</f>
        <v>0</v>
      </c>
      <c r="P1379" s="1">
        <f>ROUND(Table1[[#This Row],[tar-out]],0)</f>
        <v>1</v>
      </c>
      <c r="Q1379" s="2">
        <v>1377</v>
      </c>
      <c r="U1379">
        <f>IF(Table1[[#This Row],[tar-out in '[0,1)]],1,0)</f>
        <v>1</v>
      </c>
      <c r="V1379">
        <f>IF(Table1[[#This Row],[tar-out in '[1,2)]],1,0)</f>
        <v>0</v>
      </c>
      <c r="W1379">
        <f>IF(Table1[[#This Row],[tar-out'[2,5)]],1,0)</f>
        <v>0</v>
      </c>
      <c r="X1379">
        <f>IF(Table1[[#This Row],[tar-out in '[5, 10)]],1,0)</f>
        <v>0</v>
      </c>
      <c r="Y1379">
        <f>IF(Table1[[#This Row],[tar-out in '[10,20)]],1,0)</f>
        <v>0</v>
      </c>
      <c r="Z1379">
        <f>IF(Table1[[#This Row],[tar-out in '[20, 10000)]],1,0)</f>
        <v>0</v>
      </c>
    </row>
    <row r="1380" spans="1:26" x14ac:dyDescent="0.25">
      <c r="A1380">
        <v>25</v>
      </c>
      <c r="B1380">
        <v>288</v>
      </c>
      <c r="C1380">
        <v>7.28</v>
      </c>
      <c r="D1380">
        <v>2</v>
      </c>
      <c r="E1380">
        <v>112</v>
      </c>
      <c r="F1380">
        <v>6.5913192952299102</v>
      </c>
      <c r="G1380">
        <v>5.9983391761779803</v>
      </c>
      <c r="H1380">
        <f>Table1[[#This Row],[target]]-Table1[[#This Row],[output]]</f>
        <v>0.59298011905192993</v>
      </c>
      <c r="I1380">
        <f>Table1[[#This Row],[tar-out]]*Table1[[#This Row],[tar-out]]</f>
        <v>0.35162542159084098</v>
      </c>
      <c r="J1380" t="b">
        <f>AND(ABS(Table1[[#This Row],[tar-out]])&gt;=$J$1,ABS(Table1[[#This Row],[tar-out]])&lt;$K$1)</f>
        <v>1</v>
      </c>
      <c r="K1380" t="b">
        <f>AND(ABS(Table1[[#This Row],[tar-out]])&gt;=$K$1,ABS(Table1[[#This Row],[tar-out]])&lt;$L$1)</f>
        <v>0</v>
      </c>
      <c r="L1380" t="b">
        <f>AND(ABS(Table1[[#This Row],[tar-out]])&gt;=$L$1,ABS(Table1[[#This Row],[tar-out]])&lt;$M$1)</f>
        <v>0</v>
      </c>
      <c r="M1380" t="b">
        <f>AND(ABS(Table1[[#This Row],[tar-out]])&gt;=$M$1,ABS(Table1[[#This Row],[tar-out]])&lt;$N$1)</f>
        <v>0</v>
      </c>
      <c r="N1380" t="b">
        <f>AND(ABS(Table1[[#This Row],[tar-out]])&gt;=$N$1,ABS(Table1[[#This Row],[tar-out]])&lt;$O$1)</f>
        <v>0</v>
      </c>
      <c r="O1380" t="b">
        <f>AND(ABS(Table1[[#This Row],[tar-out]])&gt;=$O$1,ABS(Table1[[#This Row],[tar-out]])&lt;$P$1)</f>
        <v>0</v>
      </c>
      <c r="P1380" s="1">
        <f>ROUND(Table1[[#This Row],[tar-out]],0)</f>
        <v>1</v>
      </c>
      <c r="Q1380" s="3">
        <v>1378</v>
      </c>
      <c r="U1380">
        <f>IF(Table1[[#This Row],[tar-out in '[0,1)]],1,0)</f>
        <v>1</v>
      </c>
      <c r="V1380">
        <f>IF(Table1[[#This Row],[tar-out in '[1,2)]],1,0)</f>
        <v>0</v>
      </c>
      <c r="W1380">
        <f>IF(Table1[[#This Row],[tar-out'[2,5)]],1,0)</f>
        <v>0</v>
      </c>
      <c r="X1380">
        <f>IF(Table1[[#This Row],[tar-out in '[5, 10)]],1,0)</f>
        <v>0</v>
      </c>
      <c r="Y1380">
        <f>IF(Table1[[#This Row],[tar-out in '[10,20)]],1,0)</f>
        <v>0</v>
      </c>
      <c r="Z1380">
        <f>IF(Table1[[#This Row],[tar-out in '[20, 10000)]],1,0)</f>
        <v>0</v>
      </c>
    </row>
    <row r="1381" spans="1:26" x14ac:dyDescent="0.25">
      <c r="A1381">
        <v>25</v>
      </c>
      <c r="B1381">
        <v>288</v>
      </c>
      <c r="C1381">
        <v>7.28</v>
      </c>
      <c r="D1381">
        <v>2</v>
      </c>
      <c r="E1381">
        <v>131</v>
      </c>
      <c r="F1381">
        <v>6.37718073970691</v>
      </c>
      <c r="G1381">
        <v>6.0015230178832999</v>
      </c>
      <c r="H1381">
        <f>Table1[[#This Row],[target]]-Table1[[#This Row],[output]]</f>
        <v>0.37565772182361012</v>
      </c>
      <c r="I1381">
        <f>Table1[[#This Row],[tar-out]]*Table1[[#This Row],[tar-out]]</f>
        <v>0.14111872396570485</v>
      </c>
      <c r="J1381" t="b">
        <f>AND(ABS(Table1[[#This Row],[tar-out]])&gt;=$J$1,ABS(Table1[[#This Row],[tar-out]])&lt;$K$1)</f>
        <v>1</v>
      </c>
      <c r="K1381" t="b">
        <f>AND(ABS(Table1[[#This Row],[tar-out]])&gt;=$K$1,ABS(Table1[[#This Row],[tar-out]])&lt;$L$1)</f>
        <v>0</v>
      </c>
      <c r="L1381" t="b">
        <f>AND(ABS(Table1[[#This Row],[tar-out]])&gt;=$L$1,ABS(Table1[[#This Row],[tar-out]])&lt;$M$1)</f>
        <v>0</v>
      </c>
      <c r="M1381" t="b">
        <f>AND(ABS(Table1[[#This Row],[tar-out]])&gt;=$M$1,ABS(Table1[[#This Row],[tar-out]])&lt;$N$1)</f>
        <v>0</v>
      </c>
      <c r="N1381" t="b">
        <f>AND(ABS(Table1[[#This Row],[tar-out]])&gt;=$N$1,ABS(Table1[[#This Row],[tar-out]])&lt;$O$1)</f>
        <v>0</v>
      </c>
      <c r="O1381" t="b">
        <f>AND(ABS(Table1[[#This Row],[tar-out]])&gt;=$O$1,ABS(Table1[[#This Row],[tar-out]])&lt;$P$1)</f>
        <v>0</v>
      </c>
      <c r="P1381" s="1">
        <f>ROUND(Table1[[#This Row],[tar-out]],0)</f>
        <v>0</v>
      </c>
      <c r="Q1381" s="2">
        <v>1379</v>
      </c>
      <c r="U1381">
        <f>IF(Table1[[#This Row],[tar-out in '[0,1)]],1,0)</f>
        <v>1</v>
      </c>
      <c r="V1381">
        <f>IF(Table1[[#This Row],[tar-out in '[1,2)]],1,0)</f>
        <v>0</v>
      </c>
      <c r="W1381">
        <f>IF(Table1[[#This Row],[tar-out'[2,5)]],1,0)</f>
        <v>0</v>
      </c>
      <c r="X1381">
        <f>IF(Table1[[#This Row],[tar-out in '[5, 10)]],1,0)</f>
        <v>0</v>
      </c>
      <c r="Y1381">
        <f>IF(Table1[[#This Row],[tar-out in '[10,20)]],1,0)</f>
        <v>0</v>
      </c>
      <c r="Z1381">
        <f>IF(Table1[[#This Row],[tar-out in '[20, 10000)]],1,0)</f>
        <v>0</v>
      </c>
    </row>
    <row r="1382" spans="1:26" x14ac:dyDescent="0.25">
      <c r="A1382">
        <v>25</v>
      </c>
      <c r="B1382">
        <v>288</v>
      </c>
      <c r="C1382">
        <v>7.28</v>
      </c>
      <c r="D1382">
        <v>2</v>
      </c>
      <c r="E1382">
        <v>87</v>
      </c>
      <c r="F1382">
        <v>6.5127889352027299</v>
      </c>
      <c r="G1382">
        <v>5.9860148429870597</v>
      </c>
      <c r="H1382">
        <f>Table1[[#This Row],[target]]-Table1[[#This Row],[output]]</f>
        <v>0.52677409221567029</v>
      </c>
      <c r="I1382">
        <f>Table1[[#This Row],[tar-out]]*Table1[[#This Row],[tar-out]]</f>
        <v>0.27749094422964349</v>
      </c>
      <c r="J1382" t="b">
        <f>AND(ABS(Table1[[#This Row],[tar-out]])&gt;=$J$1,ABS(Table1[[#This Row],[tar-out]])&lt;$K$1)</f>
        <v>1</v>
      </c>
      <c r="K1382" t="b">
        <f>AND(ABS(Table1[[#This Row],[tar-out]])&gt;=$K$1,ABS(Table1[[#This Row],[tar-out]])&lt;$L$1)</f>
        <v>0</v>
      </c>
      <c r="L1382" t="b">
        <f>AND(ABS(Table1[[#This Row],[tar-out]])&gt;=$L$1,ABS(Table1[[#This Row],[tar-out]])&lt;$M$1)</f>
        <v>0</v>
      </c>
      <c r="M1382" t="b">
        <f>AND(ABS(Table1[[#This Row],[tar-out]])&gt;=$M$1,ABS(Table1[[#This Row],[tar-out]])&lt;$N$1)</f>
        <v>0</v>
      </c>
      <c r="N1382" t="b">
        <f>AND(ABS(Table1[[#This Row],[tar-out]])&gt;=$N$1,ABS(Table1[[#This Row],[tar-out]])&lt;$O$1)</f>
        <v>0</v>
      </c>
      <c r="O1382" t="b">
        <f>AND(ABS(Table1[[#This Row],[tar-out]])&gt;=$O$1,ABS(Table1[[#This Row],[tar-out]])&lt;$P$1)</f>
        <v>0</v>
      </c>
      <c r="P1382" s="1">
        <f>ROUND(Table1[[#This Row],[tar-out]],0)</f>
        <v>1</v>
      </c>
      <c r="Q1382" s="3">
        <v>1380</v>
      </c>
      <c r="U1382">
        <f>IF(Table1[[#This Row],[tar-out in '[0,1)]],1,0)</f>
        <v>1</v>
      </c>
      <c r="V1382">
        <f>IF(Table1[[#This Row],[tar-out in '[1,2)]],1,0)</f>
        <v>0</v>
      </c>
      <c r="W1382">
        <f>IF(Table1[[#This Row],[tar-out'[2,5)]],1,0)</f>
        <v>0</v>
      </c>
      <c r="X1382">
        <f>IF(Table1[[#This Row],[tar-out in '[5, 10)]],1,0)</f>
        <v>0</v>
      </c>
      <c r="Y1382">
        <f>IF(Table1[[#This Row],[tar-out in '[10,20)]],1,0)</f>
        <v>0</v>
      </c>
      <c r="Z1382">
        <f>IF(Table1[[#This Row],[tar-out in '[20, 10000)]],1,0)</f>
        <v>0</v>
      </c>
    </row>
    <row r="1383" spans="1:26" x14ac:dyDescent="0.25">
      <c r="A1383">
        <v>25</v>
      </c>
      <c r="B1383">
        <v>288</v>
      </c>
      <c r="C1383">
        <v>7.28</v>
      </c>
      <c r="D1383">
        <v>2</v>
      </c>
      <c r="E1383">
        <v>405</v>
      </c>
      <c r="F1383">
        <v>5.1875</v>
      </c>
      <c r="G1383">
        <v>5.9490613937377903</v>
      </c>
      <c r="H1383">
        <f>Table1[[#This Row],[target]]-Table1[[#This Row],[output]]</f>
        <v>-0.7615613937377903</v>
      </c>
      <c r="I1383">
        <f>Table1[[#This Row],[tar-out]]*Table1[[#This Row],[tar-out]]</f>
        <v>0.57997575643184562</v>
      </c>
      <c r="J1383" t="b">
        <f>AND(ABS(Table1[[#This Row],[tar-out]])&gt;=$J$1,ABS(Table1[[#This Row],[tar-out]])&lt;$K$1)</f>
        <v>1</v>
      </c>
      <c r="K1383" t="b">
        <f>AND(ABS(Table1[[#This Row],[tar-out]])&gt;=$K$1,ABS(Table1[[#This Row],[tar-out]])&lt;$L$1)</f>
        <v>0</v>
      </c>
      <c r="L1383" t="b">
        <f>AND(ABS(Table1[[#This Row],[tar-out]])&gt;=$L$1,ABS(Table1[[#This Row],[tar-out]])&lt;$M$1)</f>
        <v>0</v>
      </c>
      <c r="M1383" t="b">
        <f>AND(ABS(Table1[[#This Row],[tar-out]])&gt;=$M$1,ABS(Table1[[#This Row],[tar-out]])&lt;$N$1)</f>
        <v>0</v>
      </c>
      <c r="N1383" t="b">
        <f>AND(ABS(Table1[[#This Row],[tar-out]])&gt;=$N$1,ABS(Table1[[#This Row],[tar-out]])&lt;$O$1)</f>
        <v>0</v>
      </c>
      <c r="O1383" t="b">
        <f>AND(ABS(Table1[[#This Row],[tar-out]])&gt;=$O$1,ABS(Table1[[#This Row],[tar-out]])&lt;$P$1)</f>
        <v>0</v>
      </c>
      <c r="P1383" s="1">
        <f>ROUND(Table1[[#This Row],[tar-out]],0)</f>
        <v>-1</v>
      </c>
      <c r="Q1383" s="2">
        <v>1381</v>
      </c>
      <c r="U1383">
        <f>IF(Table1[[#This Row],[tar-out in '[0,1)]],1,0)</f>
        <v>1</v>
      </c>
      <c r="V1383">
        <f>IF(Table1[[#This Row],[tar-out in '[1,2)]],1,0)</f>
        <v>0</v>
      </c>
      <c r="W1383">
        <f>IF(Table1[[#This Row],[tar-out'[2,5)]],1,0)</f>
        <v>0</v>
      </c>
      <c r="X1383">
        <f>IF(Table1[[#This Row],[tar-out in '[5, 10)]],1,0)</f>
        <v>0</v>
      </c>
      <c r="Y1383">
        <f>IF(Table1[[#This Row],[tar-out in '[10,20)]],1,0)</f>
        <v>0</v>
      </c>
      <c r="Z1383">
        <f>IF(Table1[[#This Row],[tar-out in '[20, 10000)]],1,0)</f>
        <v>0</v>
      </c>
    </row>
    <row r="1384" spans="1:26" x14ac:dyDescent="0.25">
      <c r="A1384">
        <v>25</v>
      </c>
      <c r="B1384">
        <v>288</v>
      </c>
      <c r="C1384">
        <v>7.28</v>
      </c>
      <c r="D1384">
        <v>2</v>
      </c>
      <c r="E1384">
        <v>319</v>
      </c>
      <c r="F1384">
        <v>5.34375</v>
      </c>
      <c r="G1384">
        <v>5.9504070281982404</v>
      </c>
      <c r="H1384">
        <f>Table1[[#This Row],[target]]-Table1[[#This Row],[output]]</f>
        <v>-0.60665702819824041</v>
      </c>
      <c r="I1384">
        <f>Table1[[#This Row],[tar-out]]*Table1[[#This Row],[tar-out]]</f>
        <v>0.36803274986232065</v>
      </c>
      <c r="J1384" t="b">
        <f>AND(ABS(Table1[[#This Row],[tar-out]])&gt;=$J$1,ABS(Table1[[#This Row],[tar-out]])&lt;$K$1)</f>
        <v>1</v>
      </c>
      <c r="K1384" t="b">
        <f>AND(ABS(Table1[[#This Row],[tar-out]])&gt;=$K$1,ABS(Table1[[#This Row],[tar-out]])&lt;$L$1)</f>
        <v>0</v>
      </c>
      <c r="L1384" t="b">
        <f>AND(ABS(Table1[[#This Row],[tar-out]])&gt;=$L$1,ABS(Table1[[#This Row],[tar-out]])&lt;$M$1)</f>
        <v>0</v>
      </c>
      <c r="M1384" t="b">
        <f>AND(ABS(Table1[[#This Row],[tar-out]])&gt;=$M$1,ABS(Table1[[#This Row],[tar-out]])&lt;$N$1)</f>
        <v>0</v>
      </c>
      <c r="N1384" t="b">
        <f>AND(ABS(Table1[[#This Row],[tar-out]])&gt;=$N$1,ABS(Table1[[#This Row],[tar-out]])&lt;$O$1)</f>
        <v>0</v>
      </c>
      <c r="O1384" t="b">
        <f>AND(ABS(Table1[[#This Row],[tar-out]])&gt;=$O$1,ABS(Table1[[#This Row],[tar-out]])&lt;$P$1)</f>
        <v>0</v>
      </c>
      <c r="P1384" s="1">
        <f>ROUND(Table1[[#This Row],[tar-out]],0)</f>
        <v>-1</v>
      </c>
      <c r="Q1384" s="3">
        <v>1382</v>
      </c>
      <c r="U1384">
        <f>IF(Table1[[#This Row],[tar-out in '[0,1)]],1,0)</f>
        <v>1</v>
      </c>
      <c r="V1384">
        <f>IF(Table1[[#This Row],[tar-out in '[1,2)]],1,0)</f>
        <v>0</v>
      </c>
      <c r="W1384">
        <f>IF(Table1[[#This Row],[tar-out'[2,5)]],1,0)</f>
        <v>0</v>
      </c>
      <c r="X1384">
        <f>IF(Table1[[#This Row],[tar-out in '[5, 10)]],1,0)</f>
        <v>0</v>
      </c>
      <c r="Y1384">
        <f>IF(Table1[[#This Row],[tar-out in '[10,20)]],1,0)</f>
        <v>0</v>
      </c>
      <c r="Z1384">
        <f>IF(Table1[[#This Row],[tar-out in '[20, 10000)]],1,0)</f>
        <v>0</v>
      </c>
    </row>
    <row r="1385" spans="1:26" x14ac:dyDescent="0.25">
      <c r="A1385">
        <v>25</v>
      </c>
      <c r="B1385">
        <v>288</v>
      </c>
      <c r="C1385">
        <v>7.28</v>
      </c>
      <c r="D1385">
        <v>2</v>
      </c>
      <c r="E1385">
        <v>379</v>
      </c>
      <c r="F1385">
        <v>5.7353896103896096</v>
      </c>
      <c r="G1385">
        <v>5.9498653411865199</v>
      </c>
      <c r="H1385">
        <f>Table1[[#This Row],[target]]-Table1[[#This Row],[output]]</f>
        <v>-0.21447573079691029</v>
      </c>
      <c r="I1385">
        <f>Table1[[#This Row],[tar-out]]*Table1[[#This Row],[tar-out]]</f>
        <v>4.5999839100868731E-2</v>
      </c>
      <c r="J1385" t="b">
        <f>AND(ABS(Table1[[#This Row],[tar-out]])&gt;=$J$1,ABS(Table1[[#This Row],[tar-out]])&lt;$K$1)</f>
        <v>1</v>
      </c>
      <c r="K1385" t="b">
        <f>AND(ABS(Table1[[#This Row],[tar-out]])&gt;=$K$1,ABS(Table1[[#This Row],[tar-out]])&lt;$L$1)</f>
        <v>0</v>
      </c>
      <c r="L1385" t="b">
        <f>AND(ABS(Table1[[#This Row],[tar-out]])&gt;=$L$1,ABS(Table1[[#This Row],[tar-out]])&lt;$M$1)</f>
        <v>0</v>
      </c>
      <c r="M1385" t="b">
        <f>AND(ABS(Table1[[#This Row],[tar-out]])&gt;=$M$1,ABS(Table1[[#This Row],[tar-out]])&lt;$N$1)</f>
        <v>0</v>
      </c>
      <c r="N1385" t="b">
        <f>AND(ABS(Table1[[#This Row],[tar-out]])&gt;=$N$1,ABS(Table1[[#This Row],[tar-out]])&lt;$O$1)</f>
        <v>0</v>
      </c>
      <c r="O1385" t="b">
        <f>AND(ABS(Table1[[#This Row],[tar-out]])&gt;=$O$1,ABS(Table1[[#This Row],[tar-out]])&lt;$P$1)</f>
        <v>0</v>
      </c>
      <c r="P1385" s="1">
        <f>ROUND(Table1[[#This Row],[tar-out]],0)</f>
        <v>0</v>
      </c>
      <c r="Q1385" s="2">
        <v>1383</v>
      </c>
      <c r="U1385">
        <f>IF(Table1[[#This Row],[tar-out in '[0,1)]],1,0)</f>
        <v>1</v>
      </c>
      <c r="V1385">
        <f>IF(Table1[[#This Row],[tar-out in '[1,2)]],1,0)</f>
        <v>0</v>
      </c>
      <c r="W1385">
        <f>IF(Table1[[#This Row],[tar-out'[2,5)]],1,0)</f>
        <v>0</v>
      </c>
      <c r="X1385">
        <f>IF(Table1[[#This Row],[tar-out in '[5, 10)]],1,0)</f>
        <v>0</v>
      </c>
      <c r="Y1385">
        <f>IF(Table1[[#This Row],[tar-out in '[10,20)]],1,0)</f>
        <v>0</v>
      </c>
      <c r="Z1385">
        <f>IF(Table1[[#This Row],[tar-out in '[20, 10000)]],1,0)</f>
        <v>0</v>
      </c>
    </row>
    <row r="1386" spans="1:26" x14ac:dyDescent="0.25">
      <c r="A1386">
        <v>25</v>
      </c>
      <c r="B1386">
        <v>288</v>
      </c>
      <c r="C1386">
        <v>7.28</v>
      </c>
      <c r="D1386">
        <v>2</v>
      </c>
      <c r="E1386">
        <v>59</v>
      </c>
      <c r="F1386">
        <v>7.3672573935836798</v>
      </c>
      <c r="G1386">
        <v>6.03672552108765</v>
      </c>
      <c r="H1386">
        <f>Table1[[#This Row],[target]]-Table1[[#This Row],[output]]</f>
        <v>1.3305318724960298</v>
      </c>
      <c r="I1386">
        <f>Table1[[#This Row],[tar-out]]*Table1[[#This Row],[tar-out]]</f>
        <v>1.7703150637277913</v>
      </c>
      <c r="J1386" t="b">
        <f>AND(ABS(Table1[[#This Row],[tar-out]])&gt;=$J$1,ABS(Table1[[#This Row],[tar-out]])&lt;$K$1)</f>
        <v>0</v>
      </c>
      <c r="K1386" t="b">
        <f>AND(ABS(Table1[[#This Row],[tar-out]])&gt;=$K$1,ABS(Table1[[#This Row],[tar-out]])&lt;$L$1)</f>
        <v>1</v>
      </c>
      <c r="L1386" t="b">
        <f>AND(ABS(Table1[[#This Row],[tar-out]])&gt;=$L$1,ABS(Table1[[#This Row],[tar-out]])&lt;$M$1)</f>
        <v>0</v>
      </c>
      <c r="M1386" t="b">
        <f>AND(ABS(Table1[[#This Row],[tar-out]])&gt;=$M$1,ABS(Table1[[#This Row],[tar-out]])&lt;$N$1)</f>
        <v>0</v>
      </c>
      <c r="N1386" t="b">
        <f>AND(ABS(Table1[[#This Row],[tar-out]])&gt;=$N$1,ABS(Table1[[#This Row],[tar-out]])&lt;$O$1)</f>
        <v>0</v>
      </c>
      <c r="O1386" t="b">
        <f>AND(ABS(Table1[[#This Row],[tar-out]])&gt;=$O$1,ABS(Table1[[#This Row],[tar-out]])&lt;$P$1)</f>
        <v>0</v>
      </c>
      <c r="P1386" s="1">
        <f>ROUND(Table1[[#This Row],[tar-out]],0)</f>
        <v>1</v>
      </c>
      <c r="Q1386" s="3">
        <v>1384</v>
      </c>
      <c r="U1386">
        <f>IF(Table1[[#This Row],[tar-out in '[0,1)]],1,0)</f>
        <v>0</v>
      </c>
      <c r="V1386">
        <f>IF(Table1[[#This Row],[tar-out in '[1,2)]],1,0)</f>
        <v>1</v>
      </c>
      <c r="W1386">
        <f>IF(Table1[[#This Row],[tar-out'[2,5)]],1,0)</f>
        <v>0</v>
      </c>
      <c r="X1386">
        <f>IF(Table1[[#This Row],[tar-out in '[5, 10)]],1,0)</f>
        <v>0</v>
      </c>
      <c r="Y1386">
        <f>IF(Table1[[#This Row],[tar-out in '[10,20)]],1,0)</f>
        <v>0</v>
      </c>
      <c r="Z1386">
        <f>IF(Table1[[#This Row],[tar-out in '[20, 10000)]],1,0)</f>
        <v>0</v>
      </c>
    </row>
    <row r="1387" spans="1:26" x14ac:dyDescent="0.25">
      <c r="A1387">
        <v>25</v>
      </c>
      <c r="B1387">
        <v>288</v>
      </c>
      <c r="C1387">
        <v>7.28</v>
      </c>
      <c r="D1387">
        <v>2</v>
      </c>
      <c r="E1387">
        <v>115</v>
      </c>
      <c r="F1387">
        <v>7.8463850097224697</v>
      </c>
      <c r="G1387">
        <v>5.9988417625427202</v>
      </c>
      <c r="H1387">
        <f>Table1[[#This Row],[target]]-Table1[[#This Row],[output]]</f>
        <v>1.8475432471797495</v>
      </c>
      <c r="I1387">
        <f>Table1[[#This Row],[tar-out]]*Table1[[#This Row],[tar-out]]</f>
        <v>3.4134160501994928</v>
      </c>
      <c r="J1387" t="b">
        <f>AND(ABS(Table1[[#This Row],[tar-out]])&gt;=$J$1,ABS(Table1[[#This Row],[tar-out]])&lt;$K$1)</f>
        <v>0</v>
      </c>
      <c r="K1387" t="b">
        <f>AND(ABS(Table1[[#This Row],[tar-out]])&gt;=$K$1,ABS(Table1[[#This Row],[tar-out]])&lt;$L$1)</f>
        <v>1</v>
      </c>
      <c r="L1387" t="b">
        <f>AND(ABS(Table1[[#This Row],[tar-out]])&gt;=$L$1,ABS(Table1[[#This Row],[tar-out]])&lt;$M$1)</f>
        <v>0</v>
      </c>
      <c r="M1387" t="b">
        <f>AND(ABS(Table1[[#This Row],[tar-out]])&gt;=$M$1,ABS(Table1[[#This Row],[tar-out]])&lt;$N$1)</f>
        <v>0</v>
      </c>
      <c r="N1387" t="b">
        <f>AND(ABS(Table1[[#This Row],[tar-out]])&gt;=$N$1,ABS(Table1[[#This Row],[tar-out]])&lt;$O$1)</f>
        <v>0</v>
      </c>
      <c r="O1387" t="b">
        <f>AND(ABS(Table1[[#This Row],[tar-out]])&gt;=$O$1,ABS(Table1[[#This Row],[tar-out]])&lt;$P$1)</f>
        <v>0</v>
      </c>
      <c r="P1387" s="1">
        <f>ROUND(Table1[[#This Row],[tar-out]],0)</f>
        <v>2</v>
      </c>
      <c r="Q1387" s="2">
        <v>1385</v>
      </c>
      <c r="U1387">
        <f>IF(Table1[[#This Row],[tar-out in '[0,1)]],1,0)</f>
        <v>0</v>
      </c>
      <c r="V1387">
        <f>IF(Table1[[#This Row],[tar-out in '[1,2)]],1,0)</f>
        <v>1</v>
      </c>
      <c r="W1387">
        <f>IF(Table1[[#This Row],[tar-out'[2,5)]],1,0)</f>
        <v>0</v>
      </c>
      <c r="X1387">
        <f>IF(Table1[[#This Row],[tar-out in '[5, 10)]],1,0)</f>
        <v>0</v>
      </c>
      <c r="Y1387">
        <f>IF(Table1[[#This Row],[tar-out in '[10,20)]],1,0)</f>
        <v>0</v>
      </c>
      <c r="Z1387">
        <f>IF(Table1[[#This Row],[tar-out in '[20, 10000)]],1,0)</f>
        <v>0</v>
      </c>
    </row>
    <row r="1388" spans="1:26" x14ac:dyDescent="0.25">
      <c r="A1388">
        <v>25</v>
      </c>
      <c r="B1388">
        <v>288</v>
      </c>
      <c r="C1388">
        <v>7.28</v>
      </c>
      <c r="D1388">
        <v>2</v>
      </c>
      <c r="E1388">
        <v>134</v>
      </c>
      <c r="F1388">
        <v>7.9621559633027497</v>
      </c>
      <c r="G1388">
        <v>6.0020256042480504</v>
      </c>
      <c r="H1388">
        <f>Table1[[#This Row],[target]]-Table1[[#This Row],[output]]</f>
        <v>1.9601303590546992</v>
      </c>
      <c r="I1388">
        <f>Table1[[#This Row],[tar-out]]*Table1[[#This Row],[tar-out]]</f>
        <v>3.8421110244879042</v>
      </c>
      <c r="J1388" t="b">
        <f>AND(ABS(Table1[[#This Row],[tar-out]])&gt;=$J$1,ABS(Table1[[#This Row],[tar-out]])&lt;$K$1)</f>
        <v>0</v>
      </c>
      <c r="K1388" t="b">
        <f>AND(ABS(Table1[[#This Row],[tar-out]])&gt;=$K$1,ABS(Table1[[#This Row],[tar-out]])&lt;$L$1)</f>
        <v>1</v>
      </c>
      <c r="L1388" t="b">
        <f>AND(ABS(Table1[[#This Row],[tar-out]])&gt;=$L$1,ABS(Table1[[#This Row],[tar-out]])&lt;$M$1)</f>
        <v>0</v>
      </c>
      <c r="M1388" t="b">
        <f>AND(ABS(Table1[[#This Row],[tar-out]])&gt;=$M$1,ABS(Table1[[#This Row],[tar-out]])&lt;$N$1)</f>
        <v>0</v>
      </c>
      <c r="N1388" t="b">
        <f>AND(ABS(Table1[[#This Row],[tar-out]])&gt;=$N$1,ABS(Table1[[#This Row],[tar-out]])&lt;$O$1)</f>
        <v>0</v>
      </c>
      <c r="O1388" t="b">
        <f>AND(ABS(Table1[[#This Row],[tar-out]])&gt;=$O$1,ABS(Table1[[#This Row],[tar-out]])&lt;$P$1)</f>
        <v>0</v>
      </c>
      <c r="P1388" s="1">
        <f>ROUND(Table1[[#This Row],[tar-out]],0)</f>
        <v>2</v>
      </c>
      <c r="Q1388" s="3">
        <v>1386</v>
      </c>
      <c r="U1388">
        <f>IF(Table1[[#This Row],[tar-out in '[0,1)]],1,0)</f>
        <v>0</v>
      </c>
      <c r="V1388">
        <f>IF(Table1[[#This Row],[tar-out in '[1,2)]],1,0)</f>
        <v>1</v>
      </c>
      <c r="W1388">
        <f>IF(Table1[[#This Row],[tar-out'[2,5)]],1,0)</f>
        <v>0</v>
      </c>
      <c r="X1388">
        <f>IF(Table1[[#This Row],[tar-out in '[5, 10)]],1,0)</f>
        <v>0</v>
      </c>
      <c r="Y1388">
        <f>IF(Table1[[#This Row],[tar-out in '[10,20)]],1,0)</f>
        <v>0</v>
      </c>
      <c r="Z1388">
        <f>IF(Table1[[#This Row],[tar-out in '[20, 10000)]],1,0)</f>
        <v>0</v>
      </c>
    </row>
    <row r="1389" spans="1:26" x14ac:dyDescent="0.25">
      <c r="A1389">
        <v>25</v>
      </c>
      <c r="B1389">
        <v>288</v>
      </c>
      <c r="C1389">
        <v>7.28</v>
      </c>
      <c r="D1389">
        <v>2</v>
      </c>
      <c r="E1389">
        <v>298</v>
      </c>
      <c r="F1389">
        <v>6.4172251532867497</v>
      </c>
      <c r="G1389">
        <v>5.9505968093872097</v>
      </c>
      <c r="H1389">
        <f>Table1[[#This Row],[target]]-Table1[[#This Row],[output]]</f>
        <v>0.46662834389954</v>
      </c>
      <c r="I1389">
        <f>Table1[[#This Row],[tar-out]]*Table1[[#This Row],[tar-out]]</f>
        <v>0.21774201133042737</v>
      </c>
      <c r="J1389" t="b">
        <f>AND(ABS(Table1[[#This Row],[tar-out]])&gt;=$J$1,ABS(Table1[[#This Row],[tar-out]])&lt;$K$1)</f>
        <v>1</v>
      </c>
      <c r="K1389" t="b">
        <f>AND(ABS(Table1[[#This Row],[tar-out]])&gt;=$K$1,ABS(Table1[[#This Row],[tar-out]])&lt;$L$1)</f>
        <v>0</v>
      </c>
      <c r="L1389" t="b">
        <f>AND(ABS(Table1[[#This Row],[tar-out]])&gt;=$L$1,ABS(Table1[[#This Row],[tar-out]])&lt;$M$1)</f>
        <v>0</v>
      </c>
      <c r="M1389" t="b">
        <f>AND(ABS(Table1[[#This Row],[tar-out]])&gt;=$M$1,ABS(Table1[[#This Row],[tar-out]])&lt;$N$1)</f>
        <v>0</v>
      </c>
      <c r="N1389" t="b">
        <f>AND(ABS(Table1[[#This Row],[tar-out]])&gt;=$N$1,ABS(Table1[[#This Row],[tar-out]])&lt;$O$1)</f>
        <v>0</v>
      </c>
      <c r="O1389" t="b">
        <f>AND(ABS(Table1[[#This Row],[tar-out]])&gt;=$O$1,ABS(Table1[[#This Row],[tar-out]])&lt;$P$1)</f>
        <v>0</v>
      </c>
      <c r="P1389" s="1">
        <f>ROUND(Table1[[#This Row],[tar-out]],0)</f>
        <v>0</v>
      </c>
      <c r="Q1389" s="2">
        <v>1387</v>
      </c>
      <c r="U1389">
        <f>IF(Table1[[#This Row],[tar-out in '[0,1)]],1,0)</f>
        <v>1</v>
      </c>
      <c r="V1389">
        <f>IF(Table1[[#This Row],[tar-out in '[1,2)]],1,0)</f>
        <v>0</v>
      </c>
      <c r="W1389">
        <f>IF(Table1[[#This Row],[tar-out'[2,5)]],1,0)</f>
        <v>0</v>
      </c>
      <c r="X1389">
        <f>IF(Table1[[#This Row],[tar-out in '[5, 10)]],1,0)</f>
        <v>0</v>
      </c>
      <c r="Y1389">
        <f>IF(Table1[[#This Row],[tar-out in '[10,20)]],1,0)</f>
        <v>0</v>
      </c>
      <c r="Z1389">
        <f>IF(Table1[[#This Row],[tar-out in '[20, 10000)]],1,0)</f>
        <v>0</v>
      </c>
    </row>
    <row r="1390" spans="1:26" x14ac:dyDescent="0.25">
      <c r="A1390">
        <v>25</v>
      </c>
      <c r="B1390">
        <v>288</v>
      </c>
      <c r="C1390">
        <v>7.28</v>
      </c>
      <c r="D1390">
        <v>2</v>
      </c>
      <c r="E1390">
        <v>280</v>
      </c>
      <c r="F1390">
        <v>5.7862362971985402</v>
      </c>
      <c r="G1390">
        <v>5.9507594108581499</v>
      </c>
      <c r="H1390">
        <f>Table1[[#This Row],[target]]-Table1[[#This Row],[output]]</f>
        <v>-0.1645231136596097</v>
      </c>
      <c r="I1390">
        <f>Table1[[#This Row],[tar-out]]*Table1[[#This Row],[tar-out]]</f>
        <v>2.7067854928252852E-2</v>
      </c>
      <c r="J1390" t="b">
        <f>AND(ABS(Table1[[#This Row],[tar-out]])&gt;=$J$1,ABS(Table1[[#This Row],[tar-out]])&lt;$K$1)</f>
        <v>1</v>
      </c>
      <c r="K1390" t="b">
        <f>AND(ABS(Table1[[#This Row],[tar-out]])&gt;=$K$1,ABS(Table1[[#This Row],[tar-out]])&lt;$L$1)</f>
        <v>0</v>
      </c>
      <c r="L1390" t="b">
        <f>AND(ABS(Table1[[#This Row],[tar-out]])&gt;=$L$1,ABS(Table1[[#This Row],[tar-out]])&lt;$M$1)</f>
        <v>0</v>
      </c>
      <c r="M1390" t="b">
        <f>AND(ABS(Table1[[#This Row],[tar-out]])&gt;=$M$1,ABS(Table1[[#This Row],[tar-out]])&lt;$N$1)</f>
        <v>0</v>
      </c>
      <c r="N1390" t="b">
        <f>AND(ABS(Table1[[#This Row],[tar-out]])&gt;=$N$1,ABS(Table1[[#This Row],[tar-out]])&lt;$O$1)</f>
        <v>0</v>
      </c>
      <c r="O1390" t="b">
        <f>AND(ABS(Table1[[#This Row],[tar-out]])&gt;=$O$1,ABS(Table1[[#This Row],[tar-out]])&lt;$P$1)</f>
        <v>0</v>
      </c>
      <c r="P1390" s="1">
        <f>ROUND(Table1[[#This Row],[tar-out]],0)</f>
        <v>0</v>
      </c>
      <c r="Q1390" s="3">
        <v>1388</v>
      </c>
      <c r="U1390">
        <f>IF(Table1[[#This Row],[tar-out in '[0,1)]],1,0)</f>
        <v>1</v>
      </c>
      <c r="V1390">
        <f>IF(Table1[[#This Row],[tar-out in '[1,2)]],1,0)</f>
        <v>0</v>
      </c>
      <c r="W1390">
        <f>IF(Table1[[#This Row],[tar-out'[2,5)]],1,0)</f>
        <v>0</v>
      </c>
      <c r="X1390">
        <f>IF(Table1[[#This Row],[tar-out in '[5, 10)]],1,0)</f>
        <v>0</v>
      </c>
      <c r="Y1390">
        <f>IF(Table1[[#This Row],[tar-out in '[10,20)]],1,0)</f>
        <v>0</v>
      </c>
      <c r="Z1390">
        <f>IF(Table1[[#This Row],[tar-out in '[20, 10000)]],1,0)</f>
        <v>0</v>
      </c>
    </row>
    <row r="1391" spans="1:26" x14ac:dyDescent="0.25">
      <c r="A1391">
        <v>25</v>
      </c>
      <c r="B1391">
        <v>288</v>
      </c>
      <c r="C1391">
        <v>7.28</v>
      </c>
      <c r="D1391">
        <v>2</v>
      </c>
      <c r="E1391">
        <v>231</v>
      </c>
      <c r="F1391">
        <v>6.2518615856329403</v>
      </c>
      <c r="G1391">
        <v>5.9512014389038104</v>
      </c>
      <c r="H1391">
        <f>Table1[[#This Row],[target]]-Table1[[#This Row],[output]]</f>
        <v>0.30066014672912988</v>
      </c>
      <c r="I1391">
        <f>Table1[[#This Row],[tar-out]]*Table1[[#This Row],[tar-out]]</f>
        <v>9.0396523831181907E-2</v>
      </c>
      <c r="J1391" t="b">
        <f>AND(ABS(Table1[[#This Row],[tar-out]])&gt;=$J$1,ABS(Table1[[#This Row],[tar-out]])&lt;$K$1)</f>
        <v>1</v>
      </c>
      <c r="K1391" t="b">
        <f>AND(ABS(Table1[[#This Row],[tar-out]])&gt;=$K$1,ABS(Table1[[#This Row],[tar-out]])&lt;$L$1)</f>
        <v>0</v>
      </c>
      <c r="L1391" t="b">
        <f>AND(ABS(Table1[[#This Row],[tar-out]])&gt;=$L$1,ABS(Table1[[#This Row],[tar-out]])&lt;$M$1)</f>
        <v>0</v>
      </c>
      <c r="M1391" t="b">
        <f>AND(ABS(Table1[[#This Row],[tar-out]])&gt;=$M$1,ABS(Table1[[#This Row],[tar-out]])&lt;$N$1)</f>
        <v>0</v>
      </c>
      <c r="N1391" t="b">
        <f>AND(ABS(Table1[[#This Row],[tar-out]])&gt;=$N$1,ABS(Table1[[#This Row],[tar-out]])&lt;$O$1)</f>
        <v>0</v>
      </c>
      <c r="O1391" t="b">
        <f>AND(ABS(Table1[[#This Row],[tar-out]])&gt;=$O$1,ABS(Table1[[#This Row],[tar-out]])&lt;$P$1)</f>
        <v>0</v>
      </c>
      <c r="P1391" s="1">
        <f>ROUND(Table1[[#This Row],[tar-out]],0)</f>
        <v>0</v>
      </c>
      <c r="Q1391" s="2">
        <v>1389</v>
      </c>
      <c r="U1391">
        <f>IF(Table1[[#This Row],[tar-out in '[0,1)]],1,0)</f>
        <v>1</v>
      </c>
      <c r="V1391">
        <f>IF(Table1[[#This Row],[tar-out in '[1,2)]],1,0)</f>
        <v>0</v>
      </c>
      <c r="W1391">
        <f>IF(Table1[[#This Row],[tar-out'[2,5)]],1,0)</f>
        <v>0</v>
      </c>
      <c r="X1391">
        <f>IF(Table1[[#This Row],[tar-out in '[5, 10)]],1,0)</f>
        <v>0</v>
      </c>
      <c r="Y1391">
        <f>IF(Table1[[#This Row],[tar-out in '[10,20)]],1,0)</f>
        <v>0</v>
      </c>
      <c r="Z1391">
        <f>IF(Table1[[#This Row],[tar-out in '[20, 10000)]],1,0)</f>
        <v>0</v>
      </c>
    </row>
    <row r="1392" spans="1:26" x14ac:dyDescent="0.25">
      <c r="A1392">
        <v>25</v>
      </c>
      <c r="B1392">
        <v>288</v>
      </c>
      <c r="C1392">
        <v>7.28</v>
      </c>
      <c r="D1392">
        <v>2</v>
      </c>
      <c r="E1392">
        <v>175</v>
      </c>
      <c r="F1392">
        <v>6.1038530879208404</v>
      </c>
      <c r="G1392">
        <v>6.0072741508483896</v>
      </c>
      <c r="H1392">
        <f>Table1[[#This Row],[target]]-Table1[[#This Row],[output]]</f>
        <v>9.6578937072450799E-2</v>
      </c>
      <c r="I1392">
        <f>Table1[[#This Row],[tar-out]]*Table1[[#This Row],[tar-out]]</f>
        <v>9.3274910860444114E-3</v>
      </c>
      <c r="J1392" t="b">
        <f>AND(ABS(Table1[[#This Row],[tar-out]])&gt;=$J$1,ABS(Table1[[#This Row],[tar-out]])&lt;$K$1)</f>
        <v>1</v>
      </c>
      <c r="K1392" t="b">
        <f>AND(ABS(Table1[[#This Row],[tar-out]])&gt;=$K$1,ABS(Table1[[#This Row],[tar-out]])&lt;$L$1)</f>
        <v>0</v>
      </c>
      <c r="L1392" t="b">
        <f>AND(ABS(Table1[[#This Row],[tar-out]])&gt;=$L$1,ABS(Table1[[#This Row],[tar-out]])&lt;$M$1)</f>
        <v>0</v>
      </c>
      <c r="M1392" t="b">
        <f>AND(ABS(Table1[[#This Row],[tar-out]])&gt;=$M$1,ABS(Table1[[#This Row],[tar-out]])&lt;$N$1)</f>
        <v>0</v>
      </c>
      <c r="N1392" t="b">
        <f>AND(ABS(Table1[[#This Row],[tar-out]])&gt;=$N$1,ABS(Table1[[#This Row],[tar-out]])&lt;$O$1)</f>
        <v>0</v>
      </c>
      <c r="O1392" t="b">
        <f>AND(ABS(Table1[[#This Row],[tar-out]])&gt;=$O$1,ABS(Table1[[#This Row],[tar-out]])&lt;$P$1)</f>
        <v>0</v>
      </c>
      <c r="P1392" s="1">
        <f>ROUND(Table1[[#This Row],[tar-out]],0)</f>
        <v>0</v>
      </c>
      <c r="Q1392" s="3">
        <v>1390</v>
      </c>
      <c r="U1392">
        <f>IF(Table1[[#This Row],[tar-out in '[0,1)]],1,0)</f>
        <v>1</v>
      </c>
      <c r="V1392">
        <f>IF(Table1[[#This Row],[tar-out in '[1,2)]],1,0)</f>
        <v>0</v>
      </c>
      <c r="W1392">
        <f>IF(Table1[[#This Row],[tar-out'[2,5)]],1,0)</f>
        <v>0</v>
      </c>
      <c r="X1392">
        <f>IF(Table1[[#This Row],[tar-out in '[5, 10)]],1,0)</f>
        <v>0</v>
      </c>
      <c r="Y1392">
        <f>IF(Table1[[#This Row],[tar-out in '[10,20)]],1,0)</f>
        <v>0</v>
      </c>
      <c r="Z1392">
        <f>IF(Table1[[#This Row],[tar-out in '[20, 10000)]],1,0)</f>
        <v>0</v>
      </c>
    </row>
    <row r="1393" spans="1:26" x14ac:dyDescent="0.25">
      <c r="A1393">
        <v>25</v>
      </c>
      <c r="B1393">
        <v>288</v>
      </c>
      <c r="C1393">
        <v>7.28</v>
      </c>
      <c r="D1393">
        <v>2</v>
      </c>
      <c r="E1393">
        <v>227</v>
      </c>
      <c r="F1393">
        <v>6.4326428905155</v>
      </c>
      <c r="G1393">
        <v>5.9582147598266602</v>
      </c>
      <c r="H1393">
        <f>Table1[[#This Row],[target]]-Table1[[#This Row],[output]]</f>
        <v>0.47442813068883982</v>
      </c>
      <c r="I1393">
        <f>Table1[[#This Row],[tar-out]]*Table1[[#This Row],[tar-out]]</f>
        <v>0.22508205118890687</v>
      </c>
      <c r="J1393" t="b">
        <f>AND(ABS(Table1[[#This Row],[tar-out]])&gt;=$J$1,ABS(Table1[[#This Row],[tar-out]])&lt;$K$1)</f>
        <v>1</v>
      </c>
      <c r="K1393" t="b">
        <f>AND(ABS(Table1[[#This Row],[tar-out]])&gt;=$K$1,ABS(Table1[[#This Row],[tar-out]])&lt;$L$1)</f>
        <v>0</v>
      </c>
      <c r="L1393" t="b">
        <f>AND(ABS(Table1[[#This Row],[tar-out]])&gt;=$L$1,ABS(Table1[[#This Row],[tar-out]])&lt;$M$1)</f>
        <v>0</v>
      </c>
      <c r="M1393" t="b">
        <f>AND(ABS(Table1[[#This Row],[tar-out]])&gt;=$M$1,ABS(Table1[[#This Row],[tar-out]])&lt;$N$1)</f>
        <v>0</v>
      </c>
      <c r="N1393" t="b">
        <f>AND(ABS(Table1[[#This Row],[tar-out]])&gt;=$N$1,ABS(Table1[[#This Row],[tar-out]])&lt;$O$1)</f>
        <v>0</v>
      </c>
      <c r="O1393" t="b">
        <f>AND(ABS(Table1[[#This Row],[tar-out]])&gt;=$O$1,ABS(Table1[[#This Row],[tar-out]])&lt;$P$1)</f>
        <v>0</v>
      </c>
      <c r="P1393" s="1">
        <f>ROUND(Table1[[#This Row],[tar-out]],0)</f>
        <v>0</v>
      </c>
      <c r="Q1393" s="2">
        <v>1391</v>
      </c>
      <c r="U1393">
        <f>IF(Table1[[#This Row],[tar-out in '[0,1)]],1,0)</f>
        <v>1</v>
      </c>
      <c r="V1393">
        <f>IF(Table1[[#This Row],[tar-out in '[1,2)]],1,0)</f>
        <v>0</v>
      </c>
      <c r="W1393">
        <f>IF(Table1[[#This Row],[tar-out'[2,5)]],1,0)</f>
        <v>0</v>
      </c>
      <c r="X1393">
        <f>IF(Table1[[#This Row],[tar-out in '[5, 10)]],1,0)</f>
        <v>0</v>
      </c>
      <c r="Y1393">
        <f>IF(Table1[[#This Row],[tar-out in '[10,20)]],1,0)</f>
        <v>0</v>
      </c>
      <c r="Z1393">
        <f>IF(Table1[[#This Row],[tar-out in '[20, 10000)]],1,0)</f>
        <v>0</v>
      </c>
    </row>
    <row r="1394" spans="1:26" x14ac:dyDescent="0.25">
      <c r="A1394">
        <v>25</v>
      </c>
      <c r="B1394">
        <v>288</v>
      </c>
      <c r="C1394">
        <v>7.28</v>
      </c>
      <c r="D1394">
        <v>2</v>
      </c>
      <c r="E1394">
        <v>255</v>
      </c>
      <c r="F1394">
        <v>6.8127254837651696</v>
      </c>
      <c r="G1394">
        <v>5.9509849548339799</v>
      </c>
      <c r="H1394">
        <f>Table1[[#This Row],[target]]-Table1[[#This Row],[output]]</f>
        <v>0.86174052893118969</v>
      </c>
      <c r="I1394">
        <f>Table1[[#This Row],[tar-out]]*Table1[[#This Row],[tar-out]]</f>
        <v>0.7425967392026066</v>
      </c>
      <c r="J1394" t="b">
        <f>AND(ABS(Table1[[#This Row],[tar-out]])&gt;=$J$1,ABS(Table1[[#This Row],[tar-out]])&lt;$K$1)</f>
        <v>1</v>
      </c>
      <c r="K1394" t="b">
        <f>AND(ABS(Table1[[#This Row],[tar-out]])&gt;=$K$1,ABS(Table1[[#This Row],[tar-out]])&lt;$L$1)</f>
        <v>0</v>
      </c>
      <c r="L1394" t="b">
        <f>AND(ABS(Table1[[#This Row],[tar-out]])&gt;=$L$1,ABS(Table1[[#This Row],[tar-out]])&lt;$M$1)</f>
        <v>0</v>
      </c>
      <c r="M1394" t="b">
        <f>AND(ABS(Table1[[#This Row],[tar-out]])&gt;=$M$1,ABS(Table1[[#This Row],[tar-out]])&lt;$N$1)</f>
        <v>0</v>
      </c>
      <c r="N1394" t="b">
        <f>AND(ABS(Table1[[#This Row],[tar-out]])&gt;=$N$1,ABS(Table1[[#This Row],[tar-out]])&lt;$O$1)</f>
        <v>0</v>
      </c>
      <c r="O1394" t="b">
        <f>AND(ABS(Table1[[#This Row],[tar-out]])&gt;=$O$1,ABS(Table1[[#This Row],[tar-out]])&lt;$P$1)</f>
        <v>0</v>
      </c>
      <c r="P1394" s="1">
        <f>ROUND(Table1[[#This Row],[tar-out]],0)</f>
        <v>1</v>
      </c>
      <c r="Q1394" s="3">
        <v>1392</v>
      </c>
      <c r="U1394">
        <f>IF(Table1[[#This Row],[tar-out in '[0,1)]],1,0)</f>
        <v>1</v>
      </c>
      <c r="V1394">
        <f>IF(Table1[[#This Row],[tar-out in '[1,2)]],1,0)</f>
        <v>0</v>
      </c>
      <c r="W1394">
        <f>IF(Table1[[#This Row],[tar-out'[2,5)]],1,0)</f>
        <v>0</v>
      </c>
      <c r="X1394">
        <f>IF(Table1[[#This Row],[tar-out in '[5, 10)]],1,0)</f>
        <v>0</v>
      </c>
      <c r="Y1394">
        <f>IF(Table1[[#This Row],[tar-out in '[10,20)]],1,0)</f>
        <v>0</v>
      </c>
      <c r="Z1394">
        <f>IF(Table1[[#This Row],[tar-out in '[20, 10000)]],1,0)</f>
        <v>0</v>
      </c>
    </row>
    <row r="1395" spans="1:26" x14ac:dyDescent="0.25">
      <c r="A1395">
        <v>25</v>
      </c>
      <c r="B1395">
        <v>288</v>
      </c>
      <c r="C1395">
        <v>7.28</v>
      </c>
      <c r="D1395">
        <v>2</v>
      </c>
      <c r="E1395">
        <v>251</v>
      </c>
      <c r="F1395">
        <v>5.2770780856423203</v>
      </c>
      <c r="G1395">
        <v>5.9510207176208496</v>
      </c>
      <c r="H1395">
        <f>Table1[[#This Row],[target]]-Table1[[#This Row],[output]]</f>
        <v>-0.67394263197852933</v>
      </c>
      <c r="I1395">
        <f>Table1[[#This Row],[tar-out]]*Table1[[#This Row],[tar-out]]</f>
        <v>0.45419867119814744</v>
      </c>
      <c r="J1395" t="b">
        <f>AND(ABS(Table1[[#This Row],[tar-out]])&gt;=$J$1,ABS(Table1[[#This Row],[tar-out]])&lt;$K$1)</f>
        <v>1</v>
      </c>
      <c r="K1395" t="b">
        <f>AND(ABS(Table1[[#This Row],[tar-out]])&gt;=$K$1,ABS(Table1[[#This Row],[tar-out]])&lt;$L$1)</f>
        <v>0</v>
      </c>
      <c r="L1395" t="b">
        <f>AND(ABS(Table1[[#This Row],[tar-out]])&gt;=$L$1,ABS(Table1[[#This Row],[tar-out]])&lt;$M$1)</f>
        <v>0</v>
      </c>
      <c r="M1395" t="b">
        <f>AND(ABS(Table1[[#This Row],[tar-out]])&gt;=$M$1,ABS(Table1[[#This Row],[tar-out]])&lt;$N$1)</f>
        <v>0</v>
      </c>
      <c r="N1395" t="b">
        <f>AND(ABS(Table1[[#This Row],[tar-out]])&gt;=$N$1,ABS(Table1[[#This Row],[tar-out]])&lt;$O$1)</f>
        <v>0</v>
      </c>
      <c r="O1395" t="b">
        <f>AND(ABS(Table1[[#This Row],[tar-out]])&gt;=$O$1,ABS(Table1[[#This Row],[tar-out]])&lt;$P$1)</f>
        <v>0</v>
      </c>
      <c r="P1395" s="1">
        <f>ROUND(Table1[[#This Row],[tar-out]],0)</f>
        <v>-1</v>
      </c>
      <c r="Q1395" s="2">
        <v>1393</v>
      </c>
      <c r="U1395">
        <f>IF(Table1[[#This Row],[tar-out in '[0,1)]],1,0)</f>
        <v>1</v>
      </c>
      <c r="V1395">
        <f>IF(Table1[[#This Row],[tar-out in '[1,2)]],1,0)</f>
        <v>0</v>
      </c>
      <c r="W1395">
        <f>IF(Table1[[#This Row],[tar-out'[2,5)]],1,0)</f>
        <v>0</v>
      </c>
      <c r="X1395">
        <f>IF(Table1[[#This Row],[tar-out in '[5, 10)]],1,0)</f>
        <v>0</v>
      </c>
      <c r="Y1395">
        <f>IF(Table1[[#This Row],[tar-out in '[10,20)]],1,0)</f>
        <v>0</v>
      </c>
      <c r="Z1395">
        <f>IF(Table1[[#This Row],[tar-out in '[20, 10000)]],1,0)</f>
        <v>0</v>
      </c>
    </row>
    <row r="1396" spans="1:26" x14ac:dyDescent="0.25">
      <c r="A1396">
        <v>25</v>
      </c>
      <c r="B1396">
        <v>288</v>
      </c>
      <c r="C1396">
        <v>7.28</v>
      </c>
      <c r="D1396">
        <v>2</v>
      </c>
      <c r="E1396">
        <v>202</v>
      </c>
      <c r="F1396">
        <v>6.2384607405870796</v>
      </c>
      <c r="G1396">
        <v>5.9915332794189498</v>
      </c>
      <c r="H1396">
        <f>Table1[[#This Row],[target]]-Table1[[#This Row],[output]]</f>
        <v>0.2469274611681298</v>
      </c>
      <c r="I1396">
        <f>Table1[[#This Row],[tar-out]]*Table1[[#This Row],[tar-out]]</f>
        <v>6.0973171078938251E-2</v>
      </c>
      <c r="J1396" t="b">
        <f>AND(ABS(Table1[[#This Row],[tar-out]])&gt;=$J$1,ABS(Table1[[#This Row],[tar-out]])&lt;$K$1)</f>
        <v>1</v>
      </c>
      <c r="K1396" t="b">
        <f>AND(ABS(Table1[[#This Row],[tar-out]])&gt;=$K$1,ABS(Table1[[#This Row],[tar-out]])&lt;$L$1)</f>
        <v>0</v>
      </c>
      <c r="L1396" t="b">
        <f>AND(ABS(Table1[[#This Row],[tar-out]])&gt;=$L$1,ABS(Table1[[#This Row],[tar-out]])&lt;$M$1)</f>
        <v>0</v>
      </c>
      <c r="M1396" t="b">
        <f>AND(ABS(Table1[[#This Row],[tar-out]])&gt;=$M$1,ABS(Table1[[#This Row],[tar-out]])&lt;$N$1)</f>
        <v>0</v>
      </c>
      <c r="N1396" t="b">
        <f>AND(ABS(Table1[[#This Row],[tar-out]])&gt;=$N$1,ABS(Table1[[#This Row],[tar-out]])&lt;$O$1)</f>
        <v>0</v>
      </c>
      <c r="O1396" t="b">
        <f>AND(ABS(Table1[[#This Row],[tar-out]])&gt;=$O$1,ABS(Table1[[#This Row],[tar-out]])&lt;$P$1)</f>
        <v>0</v>
      </c>
      <c r="P1396" s="1">
        <f>ROUND(Table1[[#This Row],[tar-out]],0)</f>
        <v>0</v>
      </c>
      <c r="Q1396" s="3">
        <v>1394</v>
      </c>
      <c r="U1396">
        <f>IF(Table1[[#This Row],[tar-out in '[0,1)]],1,0)</f>
        <v>1</v>
      </c>
      <c r="V1396">
        <f>IF(Table1[[#This Row],[tar-out in '[1,2)]],1,0)</f>
        <v>0</v>
      </c>
      <c r="W1396">
        <f>IF(Table1[[#This Row],[tar-out'[2,5)]],1,0)</f>
        <v>0</v>
      </c>
      <c r="X1396">
        <f>IF(Table1[[#This Row],[tar-out in '[5, 10)]],1,0)</f>
        <v>0</v>
      </c>
      <c r="Y1396">
        <f>IF(Table1[[#This Row],[tar-out in '[10,20)]],1,0)</f>
        <v>0</v>
      </c>
      <c r="Z1396">
        <f>IF(Table1[[#This Row],[tar-out in '[20, 10000)]],1,0)</f>
        <v>0</v>
      </c>
    </row>
    <row r="1397" spans="1:26" x14ac:dyDescent="0.25">
      <c r="A1397">
        <v>25</v>
      </c>
      <c r="B1397">
        <v>288</v>
      </c>
      <c r="C1397">
        <v>7.28</v>
      </c>
      <c r="D1397">
        <v>2</v>
      </c>
      <c r="E1397">
        <v>301</v>
      </c>
      <c r="F1397">
        <v>7.9244254566882697</v>
      </c>
      <c r="G1397">
        <v>5.9505696296691903</v>
      </c>
      <c r="H1397">
        <f>Table1[[#This Row],[target]]-Table1[[#This Row],[output]]</f>
        <v>1.9738558270190794</v>
      </c>
      <c r="I1397">
        <f>Table1[[#This Row],[tar-out]]*Table1[[#This Row],[tar-out]]</f>
        <v>3.8961068258571738</v>
      </c>
      <c r="J1397" t="b">
        <f>AND(ABS(Table1[[#This Row],[tar-out]])&gt;=$J$1,ABS(Table1[[#This Row],[tar-out]])&lt;$K$1)</f>
        <v>0</v>
      </c>
      <c r="K1397" t="b">
        <f>AND(ABS(Table1[[#This Row],[tar-out]])&gt;=$K$1,ABS(Table1[[#This Row],[tar-out]])&lt;$L$1)</f>
        <v>1</v>
      </c>
      <c r="L1397" t="b">
        <f>AND(ABS(Table1[[#This Row],[tar-out]])&gt;=$L$1,ABS(Table1[[#This Row],[tar-out]])&lt;$M$1)</f>
        <v>0</v>
      </c>
      <c r="M1397" t="b">
        <f>AND(ABS(Table1[[#This Row],[tar-out]])&gt;=$M$1,ABS(Table1[[#This Row],[tar-out]])&lt;$N$1)</f>
        <v>0</v>
      </c>
      <c r="N1397" t="b">
        <f>AND(ABS(Table1[[#This Row],[tar-out]])&gt;=$N$1,ABS(Table1[[#This Row],[tar-out]])&lt;$O$1)</f>
        <v>0</v>
      </c>
      <c r="O1397" t="b">
        <f>AND(ABS(Table1[[#This Row],[tar-out]])&gt;=$O$1,ABS(Table1[[#This Row],[tar-out]])&lt;$P$1)</f>
        <v>0</v>
      </c>
      <c r="P1397" s="1">
        <f>ROUND(Table1[[#This Row],[tar-out]],0)</f>
        <v>2</v>
      </c>
      <c r="Q1397" s="2">
        <v>1395</v>
      </c>
      <c r="U1397">
        <f>IF(Table1[[#This Row],[tar-out in '[0,1)]],1,0)</f>
        <v>0</v>
      </c>
      <c r="V1397">
        <f>IF(Table1[[#This Row],[tar-out in '[1,2)]],1,0)</f>
        <v>1</v>
      </c>
      <c r="W1397">
        <f>IF(Table1[[#This Row],[tar-out'[2,5)]],1,0)</f>
        <v>0</v>
      </c>
      <c r="X1397">
        <f>IF(Table1[[#This Row],[tar-out in '[5, 10)]],1,0)</f>
        <v>0</v>
      </c>
      <c r="Y1397">
        <f>IF(Table1[[#This Row],[tar-out in '[10,20)]],1,0)</f>
        <v>0</v>
      </c>
      <c r="Z1397">
        <f>IF(Table1[[#This Row],[tar-out in '[20, 10000)]],1,0)</f>
        <v>0</v>
      </c>
    </row>
    <row r="1398" spans="1:26" x14ac:dyDescent="0.25">
      <c r="A1398">
        <v>25</v>
      </c>
      <c r="B1398">
        <v>288</v>
      </c>
      <c r="C1398">
        <v>7.28</v>
      </c>
      <c r="D1398">
        <v>2</v>
      </c>
      <c r="E1398">
        <v>205</v>
      </c>
      <c r="F1398">
        <v>7.2781211372064298</v>
      </c>
      <c r="G1398">
        <v>5.9885659217834499</v>
      </c>
      <c r="H1398">
        <f>Table1[[#This Row],[target]]-Table1[[#This Row],[output]]</f>
        <v>1.2895552154229799</v>
      </c>
      <c r="I1398">
        <f>Table1[[#This Row],[tar-out]]*Table1[[#This Row],[tar-out]]</f>
        <v>1.6629526536246082</v>
      </c>
      <c r="J1398" t="b">
        <f>AND(ABS(Table1[[#This Row],[tar-out]])&gt;=$J$1,ABS(Table1[[#This Row],[tar-out]])&lt;$K$1)</f>
        <v>0</v>
      </c>
      <c r="K1398" t="b">
        <f>AND(ABS(Table1[[#This Row],[tar-out]])&gt;=$K$1,ABS(Table1[[#This Row],[tar-out]])&lt;$L$1)</f>
        <v>1</v>
      </c>
      <c r="L1398" t="b">
        <f>AND(ABS(Table1[[#This Row],[tar-out]])&gt;=$L$1,ABS(Table1[[#This Row],[tar-out]])&lt;$M$1)</f>
        <v>0</v>
      </c>
      <c r="M1398" t="b">
        <f>AND(ABS(Table1[[#This Row],[tar-out]])&gt;=$M$1,ABS(Table1[[#This Row],[tar-out]])&lt;$N$1)</f>
        <v>0</v>
      </c>
      <c r="N1398" t="b">
        <f>AND(ABS(Table1[[#This Row],[tar-out]])&gt;=$N$1,ABS(Table1[[#This Row],[tar-out]])&lt;$O$1)</f>
        <v>0</v>
      </c>
      <c r="O1398" t="b">
        <f>AND(ABS(Table1[[#This Row],[tar-out]])&gt;=$O$1,ABS(Table1[[#This Row],[tar-out]])&lt;$P$1)</f>
        <v>0</v>
      </c>
      <c r="P1398" s="1">
        <f>ROUND(Table1[[#This Row],[tar-out]],0)</f>
        <v>1</v>
      </c>
      <c r="Q1398" s="3">
        <v>1396</v>
      </c>
      <c r="U1398">
        <f>IF(Table1[[#This Row],[tar-out in '[0,1)]],1,0)</f>
        <v>0</v>
      </c>
      <c r="V1398">
        <f>IF(Table1[[#This Row],[tar-out in '[1,2)]],1,0)</f>
        <v>1</v>
      </c>
      <c r="W1398">
        <f>IF(Table1[[#This Row],[tar-out'[2,5)]],1,0)</f>
        <v>0</v>
      </c>
      <c r="X1398">
        <f>IF(Table1[[#This Row],[tar-out in '[5, 10)]],1,0)</f>
        <v>0</v>
      </c>
      <c r="Y1398">
        <f>IF(Table1[[#This Row],[tar-out in '[10,20)]],1,0)</f>
        <v>0</v>
      </c>
      <c r="Z1398">
        <f>IF(Table1[[#This Row],[tar-out in '[20, 10000)]],1,0)</f>
        <v>0</v>
      </c>
    </row>
    <row r="1399" spans="1:26" x14ac:dyDescent="0.25">
      <c r="A1399">
        <v>25</v>
      </c>
      <c r="B1399">
        <v>288</v>
      </c>
      <c r="C1399">
        <v>7.28</v>
      </c>
      <c r="D1399">
        <v>2</v>
      </c>
      <c r="E1399">
        <v>181</v>
      </c>
      <c r="F1399">
        <v>5.7687499999999998</v>
      </c>
      <c r="G1399">
        <v>6.0057406425476101</v>
      </c>
      <c r="H1399">
        <f>Table1[[#This Row],[target]]-Table1[[#This Row],[output]]</f>
        <v>-0.23699064254761026</v>
      </c>
      <c r="I1399">
        <f>Table1[[#This Row],[tar-out]]*Table1[[#This Row],[tar-out]]</f>
        <v>5.616456465512918E-2</v>
      </c>
      <c r="J1399" t="b">
        <f>AND(ABS(Table1[[#This Row],[tar-out]])&gt;=$J$1,ABS(Table1[[#This Row],[tar-out]])&lt;$K$1)</f>
        <v>1</v>
      </c>
      <c r="K1399" t="b">
        <f>AND(ABS(Table1[[#This Row],[tar-out]])&gt;=$K$1,ABS(Table1[[#This Row],[tar-out]])&lt;$L$1)</f>
        <v>0</v>
      </c>
      <c r="L1399" t="b">
        <f>AND(ABS(Table1[[#This Row],[tar-out]])&gt;=$L$1,ABS(Table1[[#This Row],[tar-out]])&lt;$M$1)</f>
        <v>0</v>
      </c>
      <c r="M1399" t="b">
        <f>AND(ABS(Table1[[#This Row],[tar-out]])&gt;=$M$1,ABS(Table1[[#This Row],[tar-out]])&lt;$N$1)</f>
        <v>0</v>
      </c>
      <c r="N1399" t="b">
        <f>AND(ABS(Table1[[#This Row],[tar-out]])&gt;=$N$1,ABS(Table1[[#This Row],[tar-out]])&lt;$O$1)</f>
        <v>0</v>
      </c>
      <c r="O1399" t="b">
        <f>AND(ABS(Table1[[#This Row],[tar-out]])&gt;=$O$1,ABS(Table1[[#This Row],[tar-out]])&lt;$P$1)</f>
        <v>0</v>
      </c>
      <c r="P1399" s="1">
        <f>ROUND(Table1[[#This Row],[tar-out]],0)</f>
        <v>0</v>
      </c>
      <c r="Q1399" s="2">
        <v>1397</v>
      </c>
      <c r="U1399">
        <f>IF(Table1[[#This Row],[tar-out in '[0,1)]],1,0)</f>
        <v>1</v>
      </c>
      <c r="V1399">
        <f>IF(Table1[[#This Row],[tar-out in '[1,2)]],1,0)</f>
        <v>0</v>
      </c>
      <c r="W1399">
        <f>IF(Table1[[#This Row],[tar-out'[2,5)]],1,0)</f>
        <v>0</v>
      </c>
      <c r="X1399">
        <f>IF(Table1[[#This Row],[tar-out in '[5, 10)]],1,0)</f>
        <v>0</v>
      </c>
      <c r="Y1399">
        <f>IF(Table1[[#This Row],[tar-out in '[10,20)]],1,0)</f>
        <v>0</v>
      </c>
      <c r="Z1399">
        <f>IF(Table1[[#This Row],[tar-out in '[20, 10000)]],1,0)</f>
        <v>0</v>
      </c>
    </row>
    <row r="1400" spans="1:26" x14ac:dyDescent="0.25">
      <c r="A1400">
        <v>25</v>
      </c>
      <c r="B1400">
        <v>288</v>
      </c>
      <c r="C1400">
        <v>7.28</v>
      </c>
      <c r="D1400">
        <v>2</v>
      </c>
      <c r="E1400">
        <v>155</v>
      </c>
      <c r="F1400">
        <v>7.1535947712418304</v>
      </c>
      <c r="G1400">
        <v>6.0055451393127397</v>
      </c>
      <c r="H1400">
        <f>Table1[[#This Row],[target]]-Table1[[#This Row],[output]]</f>
        <v>1.1480496319290907</v>
      </c>
      <c r="I1400">
        <f>Table1[[#This Row],[tar-out]]*Table1[[#This Row],[tar-out]]</f>
        <v>1.3180179573725206</v>
      </c>
      <c r="J1400" t="b">
        <f>AND(ABS(Table1[[#This Row],[tar-out]])&gt;=$J$1,ABS(Table1[[#This Row],[tar-out]])&lt;$K$1)</f>
        <v>0</v>
      </c>
      <c r="K1400" t="b">
        <f>AND(ABS(Table1[[#This Row],[tar-out]])&gt;=$K$1,ABS(Table1[[#This Row],[tar-out]])&lt;$L$1)</f>
        <v>1</v>
      </c>
      <c r="L1400" t="b">
        <f>AND(ABS(Table1[[#This Row],[tar-out]])&gt;=$L$1,ABS(Table1[[#This Row],[tar-out]])&lt;$M$1)</f>
        <v>0</v>
      </c>
      <c r="M1400" t="b">
        <f>AND(ABS(Table1[[#This Row],[tar-out]])&gt;=$M$1,ABS(Table1[[#This Row],[tar-out]])&lt;$N$1)</f>
        <v>0</v>
      </c>
      <c r="N1400" t="b">
        <f>AND(ABS(Table1[[#This Row],[tar-out]])&gt;=$N$1,ABS(Table1[[#This Row],[tar-out]])&lt;$O$1)</f>
        <v>0</v>
      </c>
      <c r="O1400" t="b">
        <f>AND(ABS(Table1[[#This Row],[tar-out]])&gt;=$O$1,ABS(Table1[[#This Row],[tar-out]])&lt;$P$1)</f>
        <v>0</v>
      </c>
      <c r="P1400" s="1">
        <f>ROUND(Table1[[#This Row],[tar-out]],0)</f>
        <v>1</v>
      </c>
      <c r="Q1400" s="3">
        <v>1398</v>
      </c>
      <c r="U1400">
        <f>IF(Table1[[#This Row],[tar-out in '[0,1)]],1,0)</f>
        <v>0</v>
      </c>
      <c r="V1400">
        <f>IF(Table1[[#This Row],[tar-out in '[1,2)]],1,0)</f>
        <v>1</v>
      </c>
      <c r="W1400">
        <f>IF(Table1[[#This Row],[tar-out'[2,5)]],1,0)</f>
        <v>0</v>
      </c>
      <c r="X1400">
        <f>IF(Table1[[#This Row],[tar-out in '[5, 10)]],1,0)</f>
        <v>0</v>
      </c>
      <c r="Y1400">
        <f>IF(Table1[[#This Row],[tar-out in '[10,20)]],1,0)</f>
        <v>0</v>
      </c>
      <c r="Z1400">
        <f>IF(Table1[[#This Row],[tar-out in '[20, 10000)]],1,0)</f>
        <v>0</v>
      </c>
    </row>
    <row r="1401" spans="1:26" x14ac:dyDescent="0.25">
      <c r="A1401">
        <v>25</v>
      </c>
      <c r="B1401">
        <v>288</v>
      </c>
      <c r="C1401">
        <v>7.28</v>
      </c>
      <c r="D1401">
        <v>2</v>
      </c>
      <c r="E1401">
        <v>25</v>
      </c>
      <c r="F1401">
        <v>6.9794892258579404</v>
      </c>
      <c r="G1401">
        <v>6.1218614578247097</v>
      </c>
      <c r="H1401">
        <f>Table1[[#This Row],[target]]-Table1[[#This Row],[output]]</f>
        <v>0.85762776803323071</v>
      </c>
      <c r="I1401">
        <f>Table1[[#This Row],[tar-out]]*Table1[[#This Row],[tar-out]]</f>
        <v>0.73552538850166094</v>
      </c>
      <c r="J1401" t="b">
        <f>AND(ABS(Table1[[#This Row],[tar-out]])&gt;=$J$1,ABS(Table1[[#This Row],[tar-out]])&lt;$K$1)</f>
        <v>1</v>
      </c>
      <c r="K1401" t="b">
        <f>AND(ABS(Table1[[#This Row],[tar-out]])&gt;=$K$1,ABS(Table1[[#This Row],[tar-out]])&lt;$L$1)</f>
        <v>0</v>
      </c>
      <c r="L1401" t="b">
        <f>AND(ABS(Table1[[#This Row],[tar-out]])&gt;=$L$1,ABS(Table1[[#This Row],[tar-out]])&lt;$M$1)</f>
        <v>0</v>
      </c>
      <c r="M1401" t="b">
        <f>AND(ABS(Table1[[#This Row],[tar-out]])&gt;=$M$1,ABS(Table1[[#This Row],[tar-out]])&lt;$N$1)</f>
        <v>0</v>
      </c>
      <c r="N1401" t="b">
        <f>AND(ABS(Table1[[#This Row],[tar-out]])&gt;=$N$1,ABS(Table1[[#This Row],[tar-out]])&lt;$O$1)</f>
        <v>0</v>
      </c>
      <c r="O1401" t="b">
        <f>AND(ABS(Table1[[#This Row],[tar-out]])&gt;=$O$1,ABS(Table1[[#This Row],[tar-out]])&lt;$P$1)</f>
        <v>0</v>
      </c>
      <c r="P1401" s="1">
        <f>ROUND(Table1[[#This Row],[tar-out]],0)</f>
        <v>1</v>
      </c>
      <c r="Q1401" s="2">
        <v>1399</v>
      </c>
      <c r="U1401">
        <f>IF(Table1[[#This Row],[tar-out in '[0,1)]],1,0)</f>
        <v>1</v>
      </c>
      <c r="V1401">
        <f>IF(Table1[[#This Row],[tar-out in '[1,2)]],1,0)</f>
        <v>0</v>
      </c>
      <c r="W1401">
        <f>IF(Table1[[#This Row],[tar-out'[2,5)]],1,0)</f>
        <v>0</v>
      </c>
      <c r="X1401">
        <f>IF(Table1[[#This Row],[tar-out in '[5, 10)]],1,0)</f>
        <v>0</v>
      </c>
      <c r="Y1401">
        <f>IF(Table1[[#This Row],[tar-out in '[10,20)]],1,0)</f>
        <v>0</v>
      </c>
      <c r="Z1401">
        <f>IF(Table1[[#This Row],[tar-out in '[20, 10000)]],1,0)</f>
        <v>0</v>
      </c>
    </row>
    <row r="1402" spans="1:26" x14ac:dyDescent="0.25">
      <c r="A1402">
        <v>25</v>
      </c>
      <c r="B1402">
        <v>288</v>
      </c>
      <c r="C1402">
        <v>7.28</v>
      </c>
      <c r="D1402">
        <v>2</v>
      </c>
      <c r="E1402">
        <v>406</v>
      </c>
      <c r="F1402">
        <v>6.1538461538461497</v>
      </c>
      <c r="G1402">
        <v>5.9490280151367196</v>
      </c>
      <c r="H1402">
        <f>Table1[[#This Row],[target]]-Table1[[#This Row],[output]]</f>
        <v>0.20481813870943011</v>
      </c>
      <c r="I1402">
        <f>Table1[[#This Row],[tar-out]]*Table1[[#This Row],[tar-out]]</f>
        <v>4.1950469944395351E-2</v>
      </c>
      <c r="J1402" t="b">
        <f>AND(ABS(Table1[[#This Row],[tar-out]])&gt;=$J$1,ABS(Table1[[#This Row],[tar-out]])&lt;$K$1)</f>
        <v>1</v>
      </c>
      <c r="K1402" t="b">
        <f>AND(ABS(Table1[[#This Row],[tar-out]])&gt;=$K$1,ABS(Table1[[#This Row],[tar-out]])&lt;$L$1)</f>
        <v>0</v>
      </c>
      <c r="L1402" t="b">
        <f>AND(ABS(Table1[[#This Row],[tar-out]])&gt;=$L$1,ABS(Table1[[#This Row],[tar-out]])&lt;$M$1)</f>
        <v>0</v>
      </c>
      <c r="M1402" t="b">
        <f>AND(ABS(Table1[[#This Row],[tar-out]])&gt;=$M$1,ABS(Table1[[#This Row],[tar-out]])&lt;$N$1)</f>
        <v>0</v>
      </c>
      <c r="N1402" t="b">
        <f>AND(ABS(Table1[[#This Row],[tar-out]])&gt;=$N$1,ABS(Table1[[#This Row],[tar-out]])&lt;$O$1)</f>
        <v>0</v>
      </c>
      <c r="O1402" t="b">
        <f>AND(ABS(Table1[[#This Row],[tar-out]])&gt;=$O$1,ABS(Table1[[#This Row],[tar-out]])&lt;$P$1)</f>
        <v>0</v>
      </c>
      <c r="P1402" s="1">
        <f>ROUND(Table1[[#This Row],[tar-out]],0)</f>
        <v>0</v>
      </c>
      <c r="Q1402" s="3">
        <v>1400</v>
      </c>
      <c r="U1402">
        <f>IF(Table1[[#This Row],[tar-out in '[0,1)]],1,0)</f>
        <v>1</v>
      </c>
      <c r="V1402">
        <f>IF(Table1[[#This Row],[tar-out in '[1,2)]],1,0)</f>
        <v>0</v>
      </c>
      <c r="W1402">
        <f>IF(Table1[[#This Row],[tar-out'[2,5)]],1,0)</f>
        <v>0</v>
      </c>
      <c r="X1402">
        <f>IF(Table1[[#This Row],[tar-out in '[5, 10)]],1,0)</f>
        <v>0</v>
      </c>
      <c r="Y1402">
        <f>IF(Table1[[#This Row],[tar-out in '[10,20)]],1,0)</f>
        <v>0</v>
      </c>
      <c r="Z1402">
        <f>IF(Table1[[#This Row],[tar-out in '[20, 10000)]],1,0)</f>
        <v>0</v>
      </c>
    </row>
    <row r="1403" spans="1:26" x14ac:dyDescent="0.25">
      <c r="A1403">
        <v>25</v>
      </c>
      <c r="B1403">
        <v>288</v>
      </c>
      <c r="C1403">
        <v>7.28</v>
      </c>
      <c r="D1403">
        <v>2</v>
      </c>
      <c r="E1403">
        <v>320</v>
      </c>
      <c r="F1403">
        <v>6.1926605504587204</v>
      </c>
      <c r="G1403">
        <v>5.9503979682922399</v>
      </c>
      <c r="H1403">
        <f>Table1[[#This Row],[target]]-Table1[[#This Row],[output]]</f>
        <v>0.24226258216648056</v>
      </c>
      <c r="I1403">
        <f>Table1[[#This Row],[tar-out]]*Table1[[#This Row],[tar-out]]</f>
        <v>5.8691158717970746E-2</v>
      </c>
      <c r="J1403" t="b">
        <f>AND(ABS(Table1[[#This Row],[tar-out]])&gt;=$J$1,ABS(Table1[[#This Row],[tar-out]])&lt;$K$1)</f>
        <v>1</v>
      </c>
      <c r="K1403" t="b">
        <f>AND(ABS(Table1[[#This Row],[tar-out]])&gt;=$K$1,ABS(Table1[[#This Row],[tar-out]])&lt;$L$1)</f>
        <v>0</v>
      </c>
      <c r="L1403" t="b">
        <f>AND(ABS(Table1[[#This Row],[tar-out]])&gt;=$L$1,ABS(Table1[[#This Row],[tar-out]])&lt;$M$1)</f>
        <v>0</v>
      </c>
      <c r="M1403" t="b">
        <f>AND(ABS(Table1[[#This Row],[tar-out]])&gt;=$M$1,ABS(Table1[[#This Row],[tar-out]])&lt;$N$1)</f>
        <v>0</v>
      </c>
      <c r="N1403" t="b">
        <f>AND(ABS(Table1[[#This Row],[tar-out]])&gt;=$N$1,ABS(Table1[[#This Row],[tar-out]])&lt;$O$1)</f>
        <v>0</v>
      </c>
      <c r="O1403" t="b">
        <f>AND(ABS(Table1[[#This Row],[tar-out]])&gt;=$O$1,ABS(Table1[[#This Row],[tar-out]])&lt;$P$1)</f>
        <v>0</v>
      </c>
      <c r="P1403" s="1">
        <f>ROUND(Table1[[#This Row],[tar-out]],0)</f>
        <v>0</v>
      </c>
      <c r="Q1403" s="2">
        <v>1401</v>
      </c>
      <c r="U1403">
        <f>IF(Table1[[#This Row],[tar-out in '[0,1)]],1,0)</f>
        <v>1</v>
      </c>
      <c r="V1403">
        <f>IF(Table1[[#This Row],[tar-out in '[1,2)]],1,0)</f>
        <v>0</v>
      </c>
      <c r="W1403">
        <f>IF(Table1[[#This Row],[tar-out'[2,5)]],1,0)</f>
        <v>0</v>
      </c>
      <c r="X1403">
        <f>IF(Table1[[#This Row],[tar-out in '[5, 10)]],1,0)</f>
        <v>0</v>
      </c>
      <c r="Y1403">
        <f>IF(Table1[[#This Row],[tar-out in '[10,20)]],1,0)</f>
        <v>0</v>
      </c>
      <c r="Z1403">
        <f>IF(Table1[[#This Row],[tar-out in '[20, 10000)]],1,0)</f>
        <v>0</v>
      </c>
    </row>
    <row r="1404" spans="1:26" x14ac:dyDescent="0.25">
      <c r="A1404">
        <v>25</v>
      </c>
      <c r="B1404">
        <v>288</v>
      </c>
      <c r="C1404">
        <v>7.28</v>
      </c>
      <c r="D1404">
        <v>2</v>
      </c>
      <c r="E1404">
        <v>91</v>
      </c>
      <c r="F1404">
        <v>6.9080458314879198</v>
      </c>
      <c r="G1404">
        <v>5.9948196411132804</v>
      </c>
      <c r="H1404">
        <f>Table1[[#This Row],[target]]-Table1[[#This Row],[output]]</f>
        <v>0.91322619037463948</v>
      </c>
      <c r="I1404">
        <f>Table1[[#This Row],[tar-out]]*Table1[[#This Row],[tar-out]]</f>
        <v>0.83398207478617725</v>
      </c>
      <c r="J1404" t="b">
        <f>AND(ABS(Table1[[#This Row],[tar-out]])&gt;=$J$1,ABS(Table1[[#This Row],[tar-out]])&lt;$K$1)</f>
        <v>1</v>
      </c>
      <c r="K1404" t="b">
        <f>AND(ABS(Table1[[#This Row],[tar-out]])&gt;=$K$1,ABS(Table1[[#This Row],[tar-out]])&lt;$L$1)</f>
        <v>0</v>
      </c>
      <c r="L1404" t="b">
        <f>AND(ABS(Table1[[#This Row],[tar-out]])&gt;=$L$1,ABS(Table1[[#This Row],[tar-out]])&lt;$M$1)</f>
        <v>0</v>
      </c>
      <c r="M1404" t="b">
        <f>AND(ABS(Table1[[#This Row],[tar-out]])&gt;=$M$1,ABS(Table1[[#This Row],[tar-out]])&lt;$N$1)</f>
        <v>0</v>
      </c>
      <c r="N1404" t="b">
        <f>AND(ABS(Table1[[#This Row],[tar-out]])&gt;=$N$1,ABS(Table1[[#This Row],[tar-out]])&lt;$O$1)</f>
        <v>0</v>
      </c>
      <c r="O1404" t="b">
        <f>AND(ABS(Table1[[#This Row],[tar-out]])&gt;=$O$1,ABS(Table1[[#This Row],[tar-out]])&lt;$P$1)</f>
        <v>0</v>
      </c>
      <c r="P1404" s="1">
        <f>ROUND(Table1[[#This Row],[tar-out]],0)</f>
        <v>1</v>
      </c>
      <c r="Q1404" s="3">
        <v>1402</v>
      </c>
      <c r="U1404">
        <f>IF(Table1[[#This Row],[tar-out in '[0,1)]],1,0)</f>
        <v>1</v>
      </c>
      <c r="V1404">
        <f>IF(Table1[[#This Row],[tar-out in '[1,2)]],1,0)</f>
        <v>0</v>
      </c>
      <c r="W1404">
        <f>IF(Table1[[#This Row],[tar-out'[2,5)]],1,0)</f>
        <v>0</v>
      </c>
      <c r="X1404">
        <f>IF(Table1[[#This Row],[tar-out in '[5, 10)]],1,0)</f>
        <v>0</v>
      </c>
      <c r="Y1404">
        <f>IF(Table1[[#This Row],[tar-out in '[10,20)]],1,0)</f>
        <v>0</v>
      </c>
      <c r="Z1404">
        <f>IF(Table1[[#This Row],[tar-out in '[20, 10000)]],1,0)</f>
        <v>0</v>
      </c>
    </row>
    <row r="1405" spans="1:26" x14ac:dyDescent="0.25">
      <c r="A1405">
        <v>25</v>
      </c>
      <c r="B1405">
        <v>288</v>
      </c>
      <c r="C1405">
        <v>7.28</v>
      </c>
      <c r="D1405">
        <v>2</v>
      </c>
      <c r="E1405">
        <v>441</v>
      </c>
      <c r="F1405">
        <v>5.7777777777777803</v>
      </c>
      <c r="G1405">
        <v>5.9478588104248002</v>
      </c>
      <c r="H1405">
        <f>Table1[[#This Row],[target]]-Table1[[#This Row],[output]]</f>
        <v>-0.1700810326470199</v>
      </c>
      <c r="I1405">
        <f>Table1[[#This Row],[tar-out]]*Table1[[#This Row],[tar-out]]</f>
        <v>2.8927557666276651E-2</v>
      </c>
      <c r="J1405" t="b">
        <f>AND(ABS(Table1[[#This Row],[tar-out]])&gt;=$J$1,ABS(Table1[[#This Row],[tar-out]])&lt;$K$1)</f>
        <v>1</v>
      </c>
      <c r="K1405" t="b">
        <f>AND(ABS(Table1[[#This Row],[tar-out]])&gt;=$K$1,ABS(Table1[[#This Row],[tar-out]])&lt;$L$1)</f>
        <v>0</v>
      </c>
      <c r="L1405" t="b">
        <f>AND(ABS(Table1[[#This Row],[tar-out]])&gt;=$L$1,ABS(Table1[[#This Row],[tar-out]])&lt;$M$1)</f>
        <v>0</v>
      </c>
      <c r="M1405" t="b">
        <f>AND(ABS(Table1[[#This Row],[tar-out]])&gt;=$M$1,ABS(Table1[[#This Row],[tar-out]])&lt;$N$1)</f>
        <v>0</v>
      </c>
      <c r="N1405" t="b">
        <f>AND(ABS(Table1[[#This Row],[tar-out]])&gt;=$N$1,ABS(Table1[[#This Row],[tar-out]])&lt;$O$1)</f>
        <v>0</v>
      </c>
      <c r="O1405" t="b">
        <f>AND(ABS(Table1[[#This Row],[tar-out]])&gt;=$O$1,ABS(Table1[[#This Row],[tar-out]])&lt;$P$1)</f>
        <v>0</v>
      </c>
      <c r="P1405" s="1">
        <f>ROUND(Table1[[#This Row],[tar-out]],0)</f>
        <v>0</v>
      </c>
      <c r="Q1405" s="2">
        <v>1403</v>
      </c>
      <c r="U1405">
        <f>IF(Table1[[#This Row],[tar-out in '[0,1)]],1,0)</f>
        <v>1</v>
      </c>
      <c r="V1405">
        <f>IF(Table1[[#This Row],[tar-out in '[1,2)]],1,0)</f>
        <v>0</v>
      </c>
      <c r="W1405">
        <f>IF(Table1[[#This Row],[tar-out'[2,5)]],1,0)</f>
        <v>0</v>
      </c>
      <c r="X1405">
        <f>IF(Table1[[#This Row],[tar-out in '[5, 10)]],1,0)</f>
        <v>0</v>
      </c>
      <c r="Y1405">
        <f>IF(Table1[[#This Row],[tar-out in '[10,20)]],1,0)</f>
        <v>0</v>
      </c>
      <c r="Z1405">
        <f>IF(Table1[[#This Row],[tar-out in '[20, 10000)]],1,0)</f>
        <v>0</v>
      </c>
    </row>
    <row r="1406" spans="1:26" x14ac:dyDescent="0.25">
      <c r="A1406">
        <v>25</v>
      </c>
      <c r="B1406">
        <v>288</v>
      </c>
      <c r="C1406">
        <v>7.28</v>
      </c>
      <c r="D1406">
        <v>2</v>
      </c>
      <c r="E1406">
        <v>295</v>
      </c>
      <c r="F1406">
        <v>6.3973577235772403</v>
      </c>
      <c r="G1406">
        <v>5.9506239891052202</v>
      </c>
      <c r="H1406">
        <f>Table1[[#This Row],[target]]-Table1[[#This Row],[output]]</f>
        <v>0.44673373447202014</v>
      </c>
      <c r="I1406">
        <f>Table1[[#This Row],[tar-out]]*Table1[[#This Row],[tar-out]]</f>
        <v>0.19957102951531738</v>
      </c>
      <c r="J1406" t="b">
        <f>AND(ABS(Table1[[#This Row],[tar-out]])&gt;=$J$1,ABS(Table1[[#This Row],[tar-out]])&lt;$K$1)</f>
        <v>1</v>
      </c>
      <c r="K1406" t="b">
        <f>AND(ABS(Table1[[#This Row],[tar-out]])&gt;=$K$1,ABS(Table1[[#This Row],[tar-out]])&lt;$L$1)</f>
        <v>0</v>
      </c>
      <c r="L1406" t="b">
        <f>AND(ABS(Table1[[#This Row],[tar-out]])&gt;=$L$1,ABS(Table1[[#This Row],[tar-out]])&lt;$M$1)</f>
        <v>0</v>
      </c>
      <c r="M1406" t="b">
        <f>AND(ABS(Table1[[#This Row],[tar-out]])&gt;=$M$1,ABS(Table1[[#This Row],[tar-out]])&lt;$N$1)</f>
        <v>0</v>
      </c>
      <c r="N1406" t="b">
        <f>AND(ABS(Table1[[#This Row],[tar-out]])&gt;=$N$1,ABS(Table1[[#This Row],[tar-out]])&lt;$O$1)</f>
        <v>0</v>
      </c>
      <c r="O1406" t="b">
        <f>AND(ABS(Table1[[#This Row],[tar-out]])&gt;=$O$1,ABS(Table1[[#This Row],[tar-out]])&lt;$P$1)</f>
        <v>0</v>
      </c>
      <c r="P1406" s="1">
        <f>ROUND(Table1[[#This Row],[tar-out]],0)</f>
        <v>0</v>
      </c>
      <c r="Q1406" s="3">
        <v>1404</v>
      </c>
      <c r="U1406">
        <f>IF(Table1[[#This Row],[tar-out in '[0,1)]],1,0)</f>
        <v>1</v>
      </c>
      <c r="V1406">
        <f>IF(Table1[[#This Row],[tar-out in '[1,2)]],1,0)</f>
        <v>0</v>
      </c>
      <c r="W1406">
        <f>IF(Table1[[#This Row],[tar-out'[2,5)]],1,0)</f>
        <v>0</v>
      </c>
      <c r="X1406">
        <f>IF(Table1[[#This Row],[tar-out in '[5, 10)]],1,0)</f>
        <v>0</v>
      </c>
      <c r="Y1406">
        <f>IF(Table1[[#This Row],[tar-out in '[10,20)]],1,0)</f>
        <v>0</v>
      </c>
      <c r="Z1406">
        <f>IF(Table1[[#This Row],[tar-out in '[20, 10000)]],1,0)</f>
        <v>0</v>
      </c>
    </row>
    <row r="1407" spans="1:26" x14ac:dyDescent="0.25">
      <c r="A1407">
        <v>25</v>
      </c>
      <c r="B1407">
        <v>288</v>
      </c>
      <c r="C1407">
        <v>7.28</v>
      </c>
      <c r="D1407">
        <v>2</v>
      </c>
      <c r="E1407">
        <v>380</v>
      </c>
      <c r="F1407">
        <v>6.2220496894409898</v>
      </c>
      <c r="G1407">
        <v>5.9498562812805202</v>
      </c>
      <c r="H1407">
        <f>Table1[[#This Row],[target]]-Table1[[#This Row],[output]]</f>
        <v>0.27219340816046955</v>
      </c>
      <c r="I1407">
        <f>Table1[[#This Row],[tar-out]]*Table1[[#This Row],[tar-out]]</f>
        <v>7.4089251446011972E-2</v>
      </c>
      <c r="J1407" t="b">
        <f>AND(ABS(Table1[[#This Row],[tar-out]])&gt;=$J$1,ABS(Table1[[#This Row],[tar-out]])&lt;$K$1)</f>
        <v>1</v>
      </c>
      <c r="K1407" t="b">
        <f>AND(ABS(Table1[[#This Row],[tar-out]])&gt;=$K$1,ABS(Table1[[#This Row],[tar-out]])&lt;$L$1)</f>
        <v>0</v>
      </c>
      <c r="L1407" t="b">
        <f>AND(ABS(Table1[[#This Row],[tar-out]])&gt;=$L$1,ABS(Table1[[#This Row],[tar-out]])&lt;$M$1)</f>
        <v>0</v>
      </c>
      <c r="M1407" t="b">
        <f>AND(ABS(Table1[[#This Row],[tar-out]])&gt;=$M$1,ABS(Table1[[#This Row],[tar-out]])&lt;$N$1)</f>
        <v>0</v>
      </c>
      <c r="N1407" t="b">
        <f>AND(ABS(Table1[[#This Row],[tar-out]])&gt;=$N$1,ABS(Table1[[#This Row],[tar-out]])&lt;$O$1)</f>
        <v>0</v>
      </c>
      <c r="O1407" t="b">
        <f>AND(ABS(Table1[[#This Row],[tar-out]])&gt;=$O$1,ABS(Table1[[#This Row],[tar-out]])&lt;$P$1)</f>
        <v>0</v>
      </c>
      <c r="P1407" s="1">
        <f>ROUND(Table1[[#This Row],[tar-out]],0)</f>
        <v>0</v>
      </c>
      <c r="Q1407" s="2">
        <v>1405</v>
      </c>
      <c r="U1407">
        <f>IF(Table1[[#This Row],[tar-out in '[0,1)]],1,0)</f>
        <v>1</v>
      </c>
      <c r="V1407">
        <f>IF(Table1[[#This Row],[tar-out in '[1,2)]],1,0)</f>
        <v>0</v>
      </c>
      <c r="W1407">
        <f>IF(Table1[[#This Row],[tar-out'[2,5)]],1,0)</f>
        <v>0</v>
      </c>
      <c r="X1407">
        <f>IF(Table1[[#This Row],[tar-out in '[5, 10)]],1,0)</f>
        <v>0</v>
      </c>
      <c r="Y1407">
        <f>IF(Table1[[#This Row],[tar-out in '[10,20)]],1,0)</f>
        <v>0</v>
      </c>
      <c r="Z1407">
        <f>IF(Table1[[#This Row],[tar-out in '[20, 10000)]],1,0)</f>
        <v>0</v>
      </c>
    </row>
    <row r="1408" spans="1:26" x14ac:dyDescent="0.25">
      <c r="A1408">
        <v>25</v>
      </c>
      <c r="B1408">
        <v>288</v>
      </c>
      <c r="C1408">
        <v>7.28</v>
      </c>
      <c r="D1408">
        <v>2</v>
      </c>
      <c r="E1408">
        <v>247</v>
      </c>
      <c r="F1408">
        <v>6.24309392265193</v>
      </c>
      <c r="G1408">
        <v>5.9510569572448704</v>
      </c>
      <c r="H1408">
        <f>Table1[[#This Row],[target]]-Table1[[#This Row],[output]]</f>
        <v>0.29203696540705959</v>
      </c>
      <c r="I1408">
        <f>Table1[[#This Row],[tar-out]]*Table1[[#This Row],[tar-out]]</f>
        <v>8.5285589164164122E-2</v>
      </c>
      <c r="J1408" t="b">
        <f>AND(ABS(Table1[[#This Row],[tar-out]])&gt;=$J$1,ABS(Table1[[#This Row],[tar-out]])&lt;$K$1)</f>
        <v>1</v>
      </c>
      <c r="K1408" t="b">
        <f>AND(ABS(Table1[[#This Row],[tar-out]])&gt;=$K$1,ABS(Table1[[#This Row],[tar-out]])&lt;$L$1)</f>
        <v>0</v>
      </c>
      <c r="L1408" t="b">
        <f>AND(ABS(Table1[[#This Row],[tar-out]])&gt;=$L$1,ABS(Table1[[#This Row],[tar-out]])&lt;$M$1)</f>
        <v>0</v>
      </c>
      <c r="M1408" t="b">
        <f>AND(ABS(Table1[[#This Row],[tar-out]])&gt;=$M$1,ABS(Table1[[#This Row],[tar-out]])&lt;$N$1)</f>
        <v>0</v>
      </c>
      <c r="N1408" t="b">
        <f>AND(ABS(Table1[[#This Row],[tar-out]])&gt;=$N$1,ABS(Table1[[#This Row],[tar-out]])&lt;$O$1)</f>
        <v>0</v>
      </c>
      <c r="O1408" t="b">
        <f>AND(ABS(Table1[[#This Row],[tar-out]])&gt;=$O$1,ABS(Table1[[#This Row],[tar-out]])&lt;$P$1)</f>
        <v>0</v>
      </c>
      <c r="P1408" s="1">
        <f>ROUND(Table1[[#This Row],[tar-out]],0)</f>
        <v>0</v>
      </c>
      <c r="Q1408" s="3">
        <v>1406</v>
      </c>
      <c r="U1408">
        <f>IF(Table1[[#This Row],[tar-out in '[0,1)]],1,0)</f>
        <v>1</v>
      </c>
      <c r="V1408">
        <f>IF(Table1[[#This Row],[tar-out in '[1,2)]],1,0)</f>
        <v>0</v>
      </c>
      <c r="W1408">
        <f>IF(Table1[[#This Row],[tar-out'[2,5)]],1,0)</f>
        <v>0</v>
      </c>
      <c r="X1408">
        <f>IF(Table1[[#This Row],[tar-out in '[5, 10)]],1,0)</f>
        <v>0</v>
      </c>
      <c r="Y1408">
        <f>IF(Table1[[#This Row],[tar-out in '[10,20)]],1,0)</f>
        <v>0</v>
      </c>
      <c r="Z1408">
        <f>IF(Table1[[#This Row],[tar-out in '[20, 10000)]],1,0)</f>
        <v>0</v>
      </c>
    </row>
    <row r="1409" spans="1:26" x14ac:dyDescent="0.25">
      <c r="A1409">
        <v>25</v>
      </c>
      <c r="B1409">
        <v>288</v>
      </c>
      <c r="C1409">
        <v>7.28</v>
      </c>
      <c r="D1409">
        <v>2</v>
      </c>
      <c r="E1409">
        <v>218</v>
      </c>
      <c r="F1409">
        <v>5.9652173913043498</v>
      </c>
      <c r="G1409">
        <v>5.9720511436462402</v>
      </c>
      <c r="H1409">
        <f>Table1[[#This Row],[target]]-Table1[[#This Row],[output]]</f>
        <v>-6.8337523418904311E-3</v>
      </c>
      <c r="I1409">
        <f>Table1[[#This Row],[tar-out]]*Table1[[#This Row],[tar-out]]</f>
        <v>4.6700171070292951E-5</v>
      </c>
      <c r="J1409" t="b">
        <f>AND(ABS(Table1[[#This Row],[tar-out]])&gt;=$J$1,ABS(Table1[[#This Row],[tar-out]])&lt;$K$1)</f>
        <v>1</v>
      </c>
      <c r="K1409" t="b">
        <f>AND(ABS(Table1[[#This Row],[tar-out]])&gt;=$K$1,ABS(Table1[[#This Row],[tar-out]])&lt;$L$1)</f>
        <v>0</v>
      </c>
      <c r="L1409" t="b">
        <f>AND(ABS(Table1[[#This Row],[tar-out]])&gt;=$L$1,ABS(Table1[[#This Row],[tar-out]])&lt;$M$1)</f>
        <v>0</v>
      </c>
      <c r="M1409" t="b">
        <f>AND(ABS(Table1[[#This Row],[tar-out]])&gt;=$M$1,ABS(Table1[[#This Row],[tar-out]])&lt;$N$1)</f>
        <v>0</v>
      </c>
      <c r="N1409" t="b">
        <f>AND(ABS(Table1[[#This Row],[tar-out]])&gt;=$N$1,ABS(Table1[[#This Row],[tar-out]])&lt;$O$1)</f>
        <v>0</v>
      </c>
      <c r="O1409" t="b">
        <f>AND(ABS(Table1[[#This Row],[tar-out]])&gt;=$O$1,ABS(Table1[[#This Row],[tar-out]])&lt;$P$1)</f>
        <v>0</v>
      </c>
      <c r="P1409" s="1">
        <f>ROUND(Table1[[#This Row],[tar-out]],0)</f>
        <v>0</v>
      </c>
      <c r="Q1409" s="2">
        <v>1407</v>
      </c>
      <c r="U1409">
        <f>IF(Table1[[#This Row],[tar-out in '[0,1)]],1,0)</f>
        <v>1</v>
      </c>
      <c r="V1409">
        <f>IF(Table1[[#This Row],[tar-out in '[1,2)]],1,0)</f>
        <v>0</v>
      </c>
      <c r="W1409">
        <f>IF(Table1[[#This Row],[tar-out'[2,5)]],1,0)</f>
        <v>0</v>
      </c>
      <c r="X1409">
        <f>IF(Table1[[#This Row],[tar-out in '[5, 10)]],1,0)</f>
        <v>0</v>
      </c>
      <c r="Y1409">
        <f>IF(Table1[[#This Row],[tar-out in '[10,20)]],1,0)</f>
        <v>0</v>
      </c>
      <c r="Z1409">
        <f>IF(Table1[[#This Row],[tar-out in '[20, 10000)]],1,0)</f>
        <v>0</v>
      </c>
    </row>
    <row r="1410" spans="1:26" x14ac:dyDescent="0.25">
      <c r="A1410">
        <v>25</v>
      </c>
      <c r="B1410">
        <v>288</v>
      </c>
      <c r="C1410">
        <v>7.28</v>
      </c>
      <c r="D1410">
        <v>2</v>
      </c>
      <c r="E1410">
        <v>246</v>
      </c>
      <c r="F1410">
        <v>5.3643410852713203</v>
      </c>
      <c r="G1410">
        <v>5.9510660171508798</v>
      </c>
      <c r="H1410">
        <f>Table1[[#This Row],[target]]-Table1[[#This Row],[output]]</f>
        <v>-0.58672493187955954</v>
      </c>
      <c r="I1410">
        <f>Table1[[#This Row],[tar-out]]*Table1[[#This Row],[tar-out]]</f>
        <v>0.3442461456890738</v>
      </c>
      <c r="J1410" t="b">
        <f>AND(ABS(Table1[[#This Row],[tar-out]])&gt;=$J$1,ABS(Table1[[#This Row],[tar-out]])&lt;$K$1)</f>
        <v>1</v>
      </c>
      <c r="K1410" t="b">
        <f>AND(ABS(Table1[[#This Row],[tar-out]])&gt;=$K$1,ABS(Table1[[#This Row],[tar-out]])&lt;$L$1)</f>
        <v>0</v>
      </c>
      <c r="L1410" t="b">
        <f>AND(ABS(Table1[[#This Row],[tar-out]])&gt;=$L$1,ABS(Table1[[#This Row],[tar-out]])&lt;$M$1)</f>
        <v>0</v>
      </c>
      <c r="M1410" t="b">
        <f>AND(ABS(Table1[[#This Row],[tar-out]])&gt;=$M$1,ABS(Table1[[#This Row],[tar-out]])&lt;$N$1)</f>
        <v>0</v>
      </c>
      <c r="N1410" t="b">
        <f>AND(ABS(Table1[[#This Row],[tar-out]])&gt;=$N$1,ABS(Table1[[#This Row],[tar-out]])&lt;$O$1)</f>
        <v>0</v>
      </c>
      <c r="O1410" t="b">
        <f>AND(ABS(Table1[[#This Row],[tar-out]])&gt;=$O$1,ABS(Table1[[#This Row],[tar-out]])&lt;$P$1)</f>
        <v>0</v>
      </c>
      <c r="P1410" s="1">
        <f>ROUND(Table1[[#This Row],[tar-out]],0)</f>
        <v>-1</v>
      </c>
      <c r="Q1410" s="3">
        <v>1408</v>
      </c>
      <c r="U1410">
        <f>IF(Table1[[#This Row],[tar-out in '[0,1)]],1,0)</f>
        <v>1</v>
      </c>
      <c r="V1410">
        <f>IF(Table1[[#This Row],[tar-out in '[1,2)]],1,0)</f>
        <v>0</v>
      </c>
      <c r="W1410">
        <f>IF(Table1[[#This Row],[tar-out'[2,5)]],1,0)</f>
        <v>0</v>
      </c>
      <c r="X1410">
        <f>IF(Table1[[#This Row],[tar-out in '[5, 10)]],1,0)</f>
        <v>0</v>
      </c>
      <c r="Y1410">
        <f>IF(Table1[[#This Row],[tar-out in '[10,20)]],1,0)</f>
        <v>0</v>
      </c>
      <c r="Z1410">
        <f>IF(Table1[[#This Row],[tar-out in '[20, 10000)]],1,0)</f>
        <v>0</v>
      </c>
    </row>
    <row r="1411" spans="1:26" x14ac:dyDescent="0.25">
      <c r="A1411">
        <v>25</v>
      </c>
      <c r="B1411">
        <v>288</v>
      </c>
      <c r="C1411">
        <v>7.28</v>
      </c>
      <c r="D1411">
        <v>2</v>
      </c>
      <c r="E1411">
        <v>62</v>
      </c>
      <c r="F1411">
        <v>7.5579839961781898</v>
      </c>
      <c r="G1411">
        <v>6.0291233062744096</v>
      </c>
      <c r="H1411">
        <f>Table1[[#This Row],[target]]-Table1[[#This Row],[output]]</f>
        <v>1.5288606899037802</v>
      </c>
      <c r="I1411">
        <f>Table1[[#This Row],[tar-out]]*Table1[[#This Row],[tar-out]]</f>
        <v>2.3374150091330628</v>
      </c>
      <c r="J1411" t="b">
        <f>AND(ABS(Table1[[#This Row],[tar-out]])&gt;=$J$1,ABS(Table1[[#This Row],[tar-out]])&lt;$K$1)</f>
        <v>0</v>
      </c>
      <c r="K1411" t="b">
        <f>AND(ABS(Table1[[#This Row],[tar-out]])&gt;=$K$1,ABS(Table1[[#This Row],[tar-out]])&lt;$L$1)</f>
        <v>1</v>
      </c>
      <c r="L1411" t="b">
        <f>AND(ABS(Table1[[#This Row],[tar-out]])&gt;=$L$1,ABS(Table1[[#This Row],[tar-out]])&lt;$M$1)</f>
        <v>0</v>
      </c>
      <c r="M1411" t="b">
        <f>AND(ABS(Table1[[#This Row],[tar-out]])&gt;=$M$1,ABS(Table1[[#This Row],[tar-out]])&lt;$N$1)</f>
        <v>0</v>
      </c>
      <c r="N1411" t="b">
        <f>AND(ABS(Table1[[#This Row],[tar-out]])&gt;=$N$1,ABS(Table1[[#This Row],[tar-out]])&lt;$O$1)</f>
        <v>0</v>
      </c>
      <c r="O1411" t="b">
        <f>AND(ABS(Table1[[#This Row],[tar-out]])&gt;=$O$1,ABS(Table1[[#This Row],[tar-out]])&lt;$P$1)</f>
        <v>0</v>
      </c>
      <c r="P1411" s="1">
        <f>ROUND(Table1[[#This Row],[tar-out]],0)</f>
        <v>2</v>
      </c>
      <c r="Q1411" s="2">
        <v>1409</v>
      </c>
      <c r="U1411">
        <f>IF(Table1[[#This Row],[tar-out in '[0,1)]],1,0)</f>
        <v>0</v>
      </c>
      <c r="V1411">
        <f>IF(Table1[[#This Row],[tar-out in '[1,2)]],1,0)</f>
        <v>1</v>
      </c>
      <c r="W1411">
        <f>IF(Table1[[#This Row],[tar-out'[2,5)]],1,0)</f>
        <v>0</v>
      </c>
      <c r="X1411">
        <f>IF(Table1[[#This Row],[tar-out in '[5, 10)]],1,0)</f>
        <v>0</v>
      </c>
      <c r="Y1411">
        <f>IF(Table1[[#This Row],[tar-out in '[10,20)]],1,0)</f>
        <v>0</v>
      </c>
      <c r="Z1411">
        <f>IF(Table1[[#This Row],[tar-out in '[20, 10000)]],1,0)</f>
        <v>0</v>
      </c>
    </row>
    <row r="1412" spans="1:26" x14ac:dyDescent="0.25">
      <c r="A1412">
        <v>25</v>
      </c>
      <c r="B1412">
        <v>288</v>
      </c>
      <c r="C1412">
        <v>7.28</v>
      </c>
      <c r="D1412">
        <v>2</v>
      </c>
      <c r="E1412">
        <v>309</v>
      </c>
      <c r="F1412">
        <v>7.1824817518248203</v>
      </c>
      <c r="G1412">
        <v>5.9504976272582999</v>
      </c>
      <c r="H1412">
        <f>Table1[[#This Row],[target]]-Table1[[#This Row],[output]]</f>
        <v>1.2319841245665204</v>
      </c>
      <c r="I1412">
        <f>Table1[[#This Row],[tar-out]]*Table1[[#This Row],[tar-out]]</f>
        <v>1.5177848831839356</v>
      </c>
      <c r="J1412" t="b">
        <f>AND(ABS(Table1[[#This Row],[tar-out]])&gt;=$J$1,ABS(Table1[[#This Row],[tar-out]])&lt;$K$1)</f>
        <v>0</v>
      </c>
      <c r="K1412" t="b">
        <f>AND(ABS(Table1[[#This Row],[tar-out]])&gt;=$K$1,ABS(Table1[[#This Row],[tar-out]])&lt;$L$1)</f>
        <v>1</v>
      </c>
      <c r="L1412" t="b">
        <f>AND(ABS(Table1[[#This Row],[tar-out]])&gt;=$L$1,ABS(Table1[[#This Row],[tar-out]])&lt;$M$1)</f>
        <v>0</v>
      </c>
      <c r="M1412" t="b">
        <f>AND(ABS(Table1[[#This Row],[tar-out]])&gt;=$M$1,ABS(Table1[[#This Row],[tar-out]])&lt;$N$1)</f>
        <v>0</v>
      </c>
      <c r="N1412" t="b">
        <f>AND(ABS(Table1[[#This Row],[tar-out]])&gt;=$N$1,ABS(Table1[[#This Row],[tar-out]])&lt;$O$1)</f>
        <v>0</v>
      </c>
      <c r="O1412" t="b">
        <f>AND(ABS(Table1[[#This Row],[tar-out]])&gt;=$O$1,ABS(Table1[[#This Row],[tar-out]])&lt;$P$1)</f>
        <v>0</v>
      </c>
      <c r="P1412" s="1">
        <f>ROUND(Table1[[#This Row],[tar-out]],0)</f>
        <v>1</v>
      </c>
      <c r="Q1412" s="3">
        <v>1410</v>
      </c>
      <c r="U1412">
        <f>IF(Table1[[#This Row],[tar-out in '[0,1)]],1,0)</f>
        <v>0</v>
      </c>
      <c r="V1412">
        <f>IF(Table1[[#This Row],[tar-out in '[1,2)]],1,0)</f>
        <v>1</v>
      </c>
      <c r="W1412">
        <f>IF(Table1[[#This Row],[tar-out'[2,5)]],1,0)</f>
        <v>0</v>
      </c>
      <c r="X1412">
        <f>IF(Table1[[#This Row],[tar-out in '[5, 10)]],1,0)</f>
        <v>0</v>
      </c>
      <c r="Y1412">
        <f>IF(Table1[[#This Row],[tar-out in '[10,20)]],1,0)</f>
        <v>0</v>
      </c>
      <c r="Z1412">
        <f>IF(Table1[[#This Row],[tar-out in '[20, 10000)]],1,0)</f>
        <v>0</v>
      </c>
    </row>
    <row r="1413" spans="1:26" x14ac:dyDescent="0.25">
      <c r="A1413">
        <v>25</v>
      </c>
      <c r="B1413">
        <v>288</v>
      </c>
      <c r="C1413">
        <v>7.28</v>
      </c>
      <c r="D1413">
        <v>2</v>
      </c>
      <c r="E1413">
        <v>263</v>
      </c>
      <c r="F1413">
        <v>6.7140839101568002</v>
      </c>
      <c r="G1413">
        <v>5.9509124755859402</v>
      </c>
      <c r="H1413">
        <f>Table1[[#This Row],[target]]-Table1[[#This Row],[output]]</f>
        <v>0.76317143457086001</v>
      </c>
      <c r="I1413">
        <f>Table1[[#This Row],[tar-out]]*Table1[[#This Row],[tar-out]]</f>
        <v>0.58243063854494448</v>
      </c>
      <c r="J1413" t="b">
        <f>AND(ABS(Table1[[#This Row],[tar-out]])&gt;=$J$1,ABS(Table1[[#This Row],[tar-out]])&lt;$K$1)</f>
        <v>1</v>
      </c>
      <c r="K1413" t="b">
        <f>AND(ABS(Table1[[#This Row],[tar-out]])&gt;=$K$1,ABS(Table1[[#This Row],[tar-out]])&lt;$L$1)</f>
        <v>0</v>
      </c>
      <c r="L1413" t="b">
        <f>AND(ABS(Table1[[#This Row],[tar-out]])&gt;=$L$1,ABS(Table1[[#This Row],[tar-out]])&lt;$M$1)</f>
        <v>0</v>
      </c>
      <c r="M1413" t="b">
        <f>AND(ABS(Table1[[#This Row],[tar-out]])&gt;=$M$1,ABS(Table1[[#This Row],[tar-out]])&lt;$N$1)</f>
        <v>0</v>
      </c>
      <c r="N1413" t="b">
        <f>AND(ABS(Table1[[#This Row],[tar-out]])&gt;=$N$1,ABS(Table1[[#This Row],[tar-out]])&lt;$O$1)</f>
        <v>0</v>
      </c>
      <c r="O1413" t="b">
        <f>AND(ABS(Table1[[#This Row],[tar-out]])&gt;=$O$1,ABS(Table1[[#This Row],[tar-out]])&lt;$P$1)</f>
        <v>0</v>
      </c>
      <c r="P1413" s="1">
        <f>ROUND(Table1[[#This Row],[tar-out]],0)</f>
        <v>1</v>
      </c>
      <c r="Q1413" s="2">
        <v>1411</v>
      </c>
      <c r="U1413">
        <f>IF(Table1[[#This Row],[tar-out in '[0,1)]],1,0)</f>
        <v>1</v>
      </c>
      <c r="V1413">
        <f>IF(Table1[[#This Row],[tar-out in '[1,2)]],1,0)</f>
        <v>0</v>
      </c>
      <c r="W1413">
        <f>IF(Table1[[#This Row],[tar-out'[2,5)]],1,0)</f>
        <v>0</v>
      </c>
      <c r="X1413">
        <f>IF(Table1[[#This Row],[tar-out in '[5, 10)]],1,0)</f>
        <v>0</v>
      </c>
      <c r="Y1413">
        <f>IF(Table1[[#This Row],[tar-out in '[10,20)]],1,0)</f>
        <v>0</v>
      </c>
      <c r="Z1413">
        <f>IF(Table1[[#This Row],[tar-out in '[20, 10000)]],1,0)</f>
        <v>0</v>
      </c>
    </row>
    <row r="1414" spans="1:26" x14ac:dyDescent="0.25">
      <c r="A1414">
        <v>25</v>
      </c>
      <c r="B1414">
        <v>288</v>
      </c>
      <c r="C1414">
        <v>7.28</v>
      </c>
      <c r="D1414">
        <v>2</v>
      </c>
      <c r="E1414">
        <v>277</v>
      </c>
      <c r="F1414">
        <v>6.0416666666666696</v>
      </c>
      <c r="G1414">
        <v>5.9507861137390101</v>
      </c>
      <c r="H1414">
        <f>Table1[[#This Row],[target]]-Table1[[#This Row],[output]]</f>
        <v>9.0880552927659508E-2</v>
      </c>
      <c r="I1414">
        <f>Table1[[#This Row],[tar-out]]*Table1[[#This Row],[tar-out]]</f>
        <v>8.2592749004371212E-3</v>
      </c>
      <c r="J1414" t="b">
        <f>AND(ABS(Table1[[#This Row],[tar-out]])&gt;=$J$1,ABS(Table1[[#This Row],[tar-out]])&lt;$K$1)</f>
        <v>1</v>
      </c>
      <c r="K1414" t="b">
        <f>AND(ABS(Table1[[#This Row],[tar-out]])&gt;=$K$1,ABS(Table1[[#This Row],[tar-out]])&lt;$L$1)</f>
        <v>0</v>
      </c>
      <c r="L1414" t="b">
        <f>AND(ABS(Table1[[#This Row],[tar-out]])&gt;=$L$1,ABS(Table1[[#This Row],[tar-out]])&lt;$M$1)</f>
        <v>0</v>
      </c>
      <c r="M1414" t="b">
        <f>AND(ABS(Table1[[#This Row],[tar-out]])&gt;=$M$1,ABS(Table1[[#This Row],[tar-out]])&lt;$N$1)</f>
        <v>0</v>
      </c>
      <c r="N1414" t="b">
        <f>AND(ABS(Table1[[#This Row],[tar-out]])&gt;=$N$1,ABS(Table1[[#This Row],[tar-out]])&lt;$O$1)</f>
        <v>0</v>
      </c>
      <c r="O1414" t="b">
        <f>AND(ABS(Table1[[#This Row],[tar-out]])&gt;=$O$1,ABS(Table1[[#This Row],[tar-out]])&lt;$P$1)</f>
        <v>0</v>
      </c>
      <c r="P1414" s="1">
        <f>ROUND(Table1[[#This Row],[tar-out]],0)</f>
        <v>0</v>
      </c>
      <c r="Q1414" s="3">
        <v>1412</v>
      </c>
      <c r="U1414">
        <f>IF(Table1[[#This Row],[tar-out in '[0,1)]],1,0)</f>
        <v>1</v>
      </c>
      <c r="V1414">
        <f>IF(Table1[[#This Row],[tar-out in '[1,2)]],1,0)</f>
        <v>0</v>
      </c>
      <c r="W1414">
        <f>IF(Table1[[#This Row],[tar-out'[2,5)]],1,0)</f>
        <v>0</v>
      </c>
      <c r="X1414">
        <f>IF(Table1[[#This Row],[tar-out in '[5, 10)]],1,0)</f>
        <v>0</v>
      </c>
      <c r="Y1414">
        <f>IF(Table1[[#This Row],[tar-out in '[10,20)]],1,0)</f>
        <v>0</v>
      </c>
      <c r="Z1414">
        <f>IF(Table1[[#This Row],[tar-out in '[20, 10000)]],1,0)</f>
        <v>0</v>
      </c>
    </row>
    <row r="1415" spans="1:26" x14ac:dyDescent="0.25">
      <c r="A1415">
        <v>25</v>
      </c>
      <c r="B1415">
        <v>288</v>
      </c>
      <c r="C1415">
        <v>7.28</v>
      </c>
      <c r="D1415">
        <v>2</v>
      </c>
      <c r="E1415">
        <v>47</v>
      </c>
      <c r="F1415">
        <v>7.0405279882669296</v>
      </c>
      <c r="G1415">
        <v>6.0668854713439897</v>
      </c>
      <c r="H1415">
        <f>Table1[[#This Row],[target]]-Table1[[#This Row],[output]]</f>
        <v>0.9736425169229399</v>
      </c>
      <c r="I1415">
        <f>Table1[[#This Row],[tar-out]]*Table1[[#This Row],[tar-out]]</f>
        <v>0.94797975076003727</v>
      </c>
      <c r="J1415" t="b">
        <f>AND(ABS(Table1[[#This Row],[tar-out]])&gt;=$J$1,ABS(Table1[[#This Row],[tar-out]])&lt;$K$1)</f>
        <v>1</v>
      </c>
      <c r="K1415" t="b">
        <f>AND(ABS(Table1[[#This Row],[tar-out]])&gt;=$K$1,ABS(Table1[[#This Row],[tar-out]])&lt;$L$1)</f>
        <v>0</v>
      </c>
      <c r="L1415" t="b">
        <f>AND(ABS(Table1[[#This Row],[tar-out]])&gt;=$L$1,ABS(Table1[[#This Row],[tar-out]])&lt;$M$1)</f>
        <v>0</v>
      </c>
      <c r="M1415" t="b">
        <f>AND(ABS(Table1[[#This Row],[tar-out]])&gt;=$M$1,ABS(Table1[[#This Row],[tar-out]])&lt;$N$1)</f>
        <v>0</v>
      </c>
      <c r="N1415" t="b">
        <f>AND(ABS(Table1[[#This Row],[tar-out]])&gt;=$N$1,ABS(Table1[[#This Row],[tar-out]])&lt;$O$1)</f>
        <v>0</v>
      </c>
      <c r="O1415" t="b">
        <f>AND(ABS(Table1[[#This Row],[tar-out]])&gt;=$O$1,ABS(Table1[[#This Row],[tar-out]])&lt;$P$1)</f>
        <v>0</v>
      </c>
      <c r="P1415" s="1">
        <f>ROUND(Table1[[#This Row],[tar-out]],0)</f>
        <v>1</v>
      </c>
      <c r="Q1415" s="2">
        <v>1413</v>
      </c>
      <c r="U1415">
        <f>IF(Table1[[#This Row],[tar-out in '[0,1)]],1,0)</f>
        <v>1</v>
      </c>
      <c r="V1415">
        <f>IF(Table1[[#This Row],[tar-out in '[1,2)]],1,0)</f>
        <v>0</v>
      </c>
      <c r="W1415">
        <f>IF(Table1[[#This Row],[tar-out'[2,5)]],1,0)</f>
        <v>0</v>
      </c>
      <c r="X1415">
        <f>IF(Table1[[#This Row],[tar-out in '[5, 10)]],1,0)</f>
        <v>0</v>
      </c>
      <c r="Y1415">
        <f>IF(Table1[[#This Row],[tar-out in '[10,20)]],1,0)</f>
        <v>0</v>
      </c>
      <c r="Z1415">
        <f>IF(Table1[[#This Row],[tar-out in '[20, 10000)]],1,0)</f>
        <v>0</v>
      </c>
    </row>
    <row r="1416" spans="1:26" x14ac:dyDescent="0.25">
      <c r="A1416">
        <v>25</v>
      </c>
      <c r="B1416">
        <v>288</v>
      </c>
      <c r="C1416">
        <v>7.28</v>
      </c>
      <c r="D1416">
        <v>2</v>
      </c>
      <c r="E1416">
        <v>71</v>
      </c>
      <c r="F1416">
        <v>6.9758328348643204</v>
      </c>
      <c r="G1416">
        <v>6.0095024108886701</v>
      </c>
      <c r="H1416">
        <f>Table1[[#This Row],[target]]-Table1[[#This Row],[output]]</f>
        <v>0.96633042397565028</v>
      </c>
      <c r="I1416">
        <f>Table1[[#This Row],[tar-out]]*Table1[[#This Row],[tar-out]]</f>
        <v>0.93379448830096001</v>
      </c>
      <c r="J1416" t="b">
        <f>AND(ABS(Table1[[#This Row],[tar-out]])&gt;=$J$1,ABS(Table1[[#This Row],[tar-out]])&lt;$K$1)</f>
        <v>1</v>
      </c>
      <c r="K1416" t="b">
        <f>AND(ABS(Table1[[#This Row],[tar-out]])&gt;=$K$1,ABS(Table1[[#This Row],[tar-out]])&lt;$L$1)</f>
        <v>0</v>
      </c>
      <c r="L1416" t="b">
        <f>AND(ABS(Table1[[#This Row],[tar-out]])&gt;=$L$1,ABS(Table1[[#This Row],[tar-out]])&lt;$M$1)</f>
        <v>0</v>
      </c>
      <c r="M1416" t="b">
        <f>AND(ABS(Table1[[#This Row],[tar-out]])&gt;=$M$1,ABS(Table1[[#This Row],[tar-out]])&lt;$N$1)</f>
        <v>0</v>
      </c>
      <c r="N1416" t="b">
        <f>AND(ABS(Table1[[#This Row],[tar-out]])&gt;=$N$1,ABS(Table1[[#This Row],[tar-out]])&lt;$O$1)</f>
        <v>0</v>
      </c>
      <c r="O1416" t="b">
        <f>AND(ABS(Table1[[#This Row],[tar-out]])&gt;=$O$1,ABS(Table1[[#This Row],[tar-out]])&lt;$P$1)</f>
        <v>0</v>
      </c>
      <c r="P1416" s="1">
        <f>ROUND(Table1[[#This Row],[tar-out]],0)</f>
        <v>1</v>
      </c>
      <c r="Q1416" s="3">
        <v>1414</v>
      </c>
      <c r="U1416">
        <f>IF(Table1[[#This Row],[tar-out in '[0,1)]],1,0)</f>
        <v>1</v>
      </c>
      <c r="V1416">
        <f>IF(Table1[[#This Row],[tar-out in '[1,2)]],1,0)</f>
        <v>0</v>
      </c>
      <c r="W1416">
        <f>IF(Table1[[#This Row],[tar-out'[2,5)]],1,0)</f>
        <v>0</v>
      </c>
      <c r="X1416">
        <f>IF(Table1[[#This Row],[tar-out in '[5, 10)]],1,0)</f>
        <v>0</v>
      </c>
      <c r="Y1416">
        <f>IF(Table1[[#This Row],[tar-out in '[10,20)]],1,0)</f>
        <v>0</v>
      </c>
      <c r="Z1416">
        <f>IF(Table1[[#This Row],[tar-out in '[20, 10000)]],1,0)</f>
        <v>0</v>
      </c>
    </row>
    <row r="1417" spans="1:26" x14ac:dyDescent="0.25">
      <c r="A1417">
        <v>25</v>
      </c>
      <c r="B1417">
        <v>288</v>
      </c>
      <c r="C1417">
        <v>7.28</v>
      </c>
      <c r="D1417">
        <v>2</v>
      </c>
      <c r="E1417">
        <v>252</v>
      </c>
      <c r="F1417">
        <v>6.6554433221099902</v>
      </c>
      <c r="G1417">
        <v>5.9510121345520002</v>
      </c>
      <c r="H1417">
        <f>Table1[[#This Row],[target]]-Table1[[#This Row],[output]]</f>
        <v>0.70443118755799006</v>
      </c>
      <c r="I1417">
        <f>Table1[[#This Row],[tar-out]]*Table1[[#This Row],[tar-out]]</f>
        <v>0.49622329800436016</v>
      </c>
      <c r="J1417" t="b">
        <f>AND(ABS(Table1[[#This Row],[tar-out]])&gt;=$J$1,ABS(Table1[[#This Row],[tar-out]])&lt;$K$1)</f>
        <v>1</v>
      </c>
      <c r="K1417" t="b">
        <f>AND(ABS(Table1[[#This Row],[tar-out]])&gt;=$K$1,ABS(Table1[[#This Row],[tar-out]])&lt;$L$1)</f>
        <v>0</v>
      </c>
      <c r="L1417" t="b">
        <f>AND(ABS(Table1[[#This Row],[tar-out]])&gt;=$L$1,ABS(Table1[[#This Row],[tar-out]])&lt;$M$1)</f>
        <v>0</v>
      </c>
      <c r="M1417" t="b">
        <f>AND(ABS(Table1[[#This Row],[tar-out]])&gt;=$M$1,ABS(Table1[[#This Row],[tar-out]])&lt;$N$1)</f>
        <v>0</v>
      </c>
      <c r="N1417" t="b">
        <f>AND(ABS(Table1[[#This Row],[tar-out]])&gt;=$N$1,ABS(Table1[[#This Row],[tar-out]])&lt;$O$1)</f>
        <v>0</v>
      </c>
      <c r="O1417" t="b">
        <f>AND(ABS(Table1[[#This Row],[tar-out]])&gt;=$O$1,ABS(Table1[[#This Row],[tar-out]])&lt;$P$1)</f>
        <v>0</v>
      </c>
      <c r="P1417" s="1">
        <f>ROUND(Table1[[#This Row],[tar-out]],0)</f>
        <v>1</v>
      </c>
      <c r="Q1417" s="2">
        <v>1415</v>
      </c>
      <c r="U1417">
        <f>IF(Table1[[#This Row],[tar-out in '[0,1)]],1,0)</f>
        <v>1</v>
      </c>
      <c r="V1417">
        <f>IF(Table1[[#This Row],[tar-out in '[1,2)]],1,0)</f>
        <v>0</v>
      </c>
      <c r="W1417">
        <f>IF(Table1[[#This Row],[tar-out'[2,5)]],1,0)</f>
        <v>0</v>
      </c>
      <c r="X1417">
        <f>IF(Table1[[#This Row],[tar-out in '[5, 10)]],1,0)</f>
        <v>0</v>
      </c>
      <c r="Y1417">
        <f>IF(Table1[[#This Row],[tar-out in '[10,20)]],1,0)</f>
        <v>0</v>
      </c>
      <c r="Z1417">
        <f>IF(Table1[[#This Row],[tar-out in '[20, 10000)]],1,0)</f>
        <v>0</v>
      </c>
    </row>
    <row r="1418" spans="1:26" x14ac:dyDescent="0.25">
      <c r="A1418">
        <v>25</v>
      </c>
      <c r="B1418">
        <v>288</v>
      </c>
      <c r="C1418">
        <v>7.28</v>
      </c>
      <c r="D1418">
        <v>2</v>
      </c>
      <c r="E1418">
        <v>143</v>
      </c>
      <c r="F1418">
        <v>6.2407116692831002</v>
      </c>
      <c r="G1418">
        <v>6.0035338401794398</v>
      </c>
      <c r="H1418">
        <f>Table1[[#This Row],[target]]-Table1[[#This Row],[output]]</f>
        <v>0.23717782910366036</v>
      </c>
      <c r="I1418">
        <f>Table1[[#This Row],[tar-out]]*Table1[[#This Row],[tar-out]]</f>
        <v>5.6253322618325122E-2</v>
      </c>
      <c r="J1418" t="b">
        <f>AND(ABS(Table1[[#This Row],[tar-out]])&gt;=$J$1,ABS(Table1[[#This Row],[tar-out]])&lt;$K$1)</f>
        <v>1</v>
      </c>
      <c r="K1418" t="b">
        <f>AND(ABS(Table1[[#This Row],[tar-out]])&gt;=$K$1,ABS(Table1[[#This Row],[tar-out]])&lt;$L$1)</f>
        <v>0</v>
      </c>
      <c r="L1418" t="b">
        <f>AND(ABS(Table1[[#This Row],[tar-out]])&gt;=$L$1,ABS(Table1[[#This Row],[tar-out]])&lt;$M$1)</f>
        <v>0</v>
      </c>
      <c r="M1418" t="b">
        <f>AND(ABS(Table1[[#This Row],[tar-out]])&gt;=$M$1,ABS(Table1[[#This Row],[tar-out]])&lt;$N$1)</f>
        <v>0</v>
      </c>
      <c r="N1418" t="b">
        <f>AND(ABS(Table1[[#This Row],[tar-out]])&gt;=$N$1,ABS(Table1[[#This Row],[tar-out]])&lt;$O$1)</f>
        <v>0</v>
      </c>
      <c r="O1418" t="b">
        <f>AND(ABS(Table1[[#This Row],[tar-out]])&gt;=$O$1,ABS(Table1[[#This Row],[tar-out]])&lt;$P$1)</f>
        <v>0</v>
      </c>
      <c r="P1418" s="1">
        <f>ROUND(Table1[[#This Row],[tar-out]],0)</f>
        <v>0</v>
      </c>
      <c r="Q1418" s="3">
        <v>1416</v>
      </c>
      <c r="U1418">
        <f>IF(Table1[[#This Row],[tar-out in '[0,1)]],1,0)</f>
        <v>1</v>
      </c>
      <c r="V1418">
        <f>IF(Table1[[#This Row],[tar-out in '[1,2)]],1,0)</f>
        <v>0</v>
      </c>
      <c r="W1418">
        <f>IF(Table1[[#This Row],[tar-out'[2,5)]],1,0)</f>
        <v>0</v>
      </c>
      <c r="X1418">
        <f>IF(Table1[[#This Row],[tar-out in '[5, 10)]],1,0)</f>
        <v>0</v>
      </c>
      <c r="Y1418">
        <f>IF(Table1[[#This Row],[tar-out in '[10,20)]],1,0)</f>
        <v>0</v>
      </c>
      <c r="Z1418">
        <f>IF(Table1[[#This Row],[tar-out in '[20, 10000)]],1,0)</f>
        <v>0</v>
      </c>
    </row>
    <row r="1419" spans="1:26" x14ac:dyDescent="0.25">
      <c r="A1419">
        <v>25</v>
      </c>
      <c r="B1419">
        <v>288</v>
      </c>
      <c r="C1419">
        <v>7.28</v>
      </c>
      <c r="D1419">
        <v>2</v>
      </c>
      <c r="E1419">
        <v>182</v>
      </c>
      <c r="F1419">
        <v>6.7272277227722803</v>
      </c>
      <c r="G1419">
        <v>6.0052986145019496</v>
      </c>
      <c r="H1419">
        <f>Table1[[#This Row],[target]]-Table1[[#This Row],[output]]</f>
        <v>0.72192910827033074</v>
      </c>
      <c r="I1419">
        <f>Table1[[#This Row],[tar-out]]*Table1[[#This Row],[tar-out]]</f>
        <v>0.52118163736799494</v>
      </c>
      <c r="J1419" t="b">
        <f>AND(ABS(Table1[[#This Row],[tar-out]])&gt;=$J$1,ABS(Table1[[#This Row],[tar-out]])&lt;$K$1)</f>
        <v>1</v>
      </c>
      <c r="K1419" t="b">
        <f>AND(ABS(Table1[[#This Row],[tar-out]])&gt;=$K$1,ABS(Table1[[#This Row],[tar-out]])&lt;$L$1)</f>
        <v>0</v>
      </c>
      <c r="L1419" t="b">
        <f>AND(ABS(Table1[[#This Row],[tar-out]])&gt;=$L$1,ABS(Table1[[#This Row],[tar-out]])&lt;$M$1)</f>
        <v>0</v>
      </c>
      <c r="M1419" t="b">
        <f>AND(ABS(Table1[[#This Row],[tar-out]])&gt;=$M$1,ABS(Table1[[#This Row],[tar-out]])&lt;$N$1)</f>
        <v>0</v>
      </c>
      <c r="N1419" t="b">
        <f>AND(ABS(Table1[[#This Row],[tar-out]])&gt;=$N$1,ABS(Table1[[#This Row],[tar-out]])&lt;$O$1)</f>
        <v>0</v>
      </c>
      <c r="O1419" t="b">
        <f>AND(ABS(Table1[[#This Row],[tar-out]])&gt;=$O$1,ABS(Table1[[#This Row],[tar-out]])&lt;$P$1)</f>
        <v>0</v>
      </c>
      <c r="P1419" s="1">
        <f>ROUND(Table1[[#This Row],[tar-out]],0)</f>
        <v>1</v>
      </c>
      <c r="Q1419" s="2">
        <v>1417</v>
      </c>
      <c r="U1419">
        <f>IF(Table1[[#This Row],[tar-out in '[0,1)]],1,0)</f>
        <v>1</v>
      </c>
      <c r="V1419">
        <f>IF(Table1[[#This Row],[tar-out in '[1,2)]],1,0)</f>
        <v>0</v>
      </c>
      <c r="W1419">
        <f>IF(Table1[[#This Row],[tar-out'[2,5)]],1,0)</f>
        <v>0</v>
      </c>
      <c r="X1419">
        <f>IF(Table1[[#This Row],[tar-out in '[5, 10)]],1,0)</f>
        <v>0</v>
      </c>
      <c r="Y1419">
        <f>IF(Table1[[#This Row],[tar-out in '[10,20)]],1,0)</f>
        <v>0</v>
      </c>
      <c r="Z1419">
        <f>IF(Table1[[#This Row],[tar-out in '[20, 10000)]],1,0)</f>
        <v>0</v>
      </c>
    </row>
    <row r="1420" spans="1:26" x14ac:dyDescent="0.25">
      <c r="A1420">
        <v>25</v>
      </c>
      <c r="B1420">
        <v>288</v>
      </c>
      <c r="C1420">
        <v>7.28</v>
      </c>
      <c r="D1420">
        <v>2</v>
      </c>
      <c r="E1420">
        <v>158</v>
      </c>
      <c r="F1420">
        <v>7.6573979218498502</v>
      </c>
      <c r="G1420">
        <v>6.0060477256774902</v>
      </c>
      <c r="H1420">
        <f>Table1[[#This Row],[target]]-Table1[[#This Row],[output]]</f>
        <v>1.65135019617236</v>
      </c>
      <c r="I1420">
        <f>Table1[[#This Row],[tar-out]]*Table1[[#This Row],[tar-out]]</f>
        <v>2.7269574703984918</v>
      </c>
      <c r="J1420" t="b">
        <f>AND(ABS(Table1[[#This Row],[tar-out]])&gt;=$J$1,ABS(Table1[[#This Row],[tar-out]])&lt;$K$1)</f>
        <v>0</v>
      </c>
      <c r="K1420" t="b">
        <f>AND(ABS(Table1[[#This Row],[tar-out]])&gt;=$K$1,ABS(Table1[[#This Row],[tar-out]])&lt;$L$1)</f>
        <v>1</v>
      </c>
      <c r="L1420" t="b">
        <f>AND(ABS(Table1[[#This Row],[tar-out]])&gt;=$L$1,ABS(Table1[[#This Row],[tar-out]])&lt;$M$1)</f>
        <v>0</v>
      </c>
      <c r="M1420" t="b">
        <f>AND(ABS(Table1[[#This Row],[tar-out]])&gt;=$M$1,ABS(Table1[[#This Row],[tar-out]])&lt;$N$1)</f>
        <v>0</v>
      </c>
      <c r="N1420" t="b">
        <f>AND(ABS(Table1[[#This Row],[tar-out]])&gt;=$N$1,ABS(Table1[[#This Row],[tar-out]])&lt;$O$1)</f>
        <v>0</v>
      </c>
      <c r="O1420" t="b">
        <f>AND(ABS(Table1[[#This Row],[tar-out]])&gt;=$O$1,ABS(Table1[[#This Row],[tar-out]])&lt;$P$1)</f>
        <v>0</v>
      </c>
      <c r="P1420" s="1">
        <f>ROUND(Table1[[#This Row],[tar-out]],0)</f>
        <v>2</v>
      </c>
      <c r="Q1420" s="3">
        <v>1418</v>
      </c>
      <c r="U1420">
        <f>IF(Table1[[#This Row],[tar-out in '[0,1)]],1,0)</f>
        <v>0</v>
      </c>
      <c r="V1420">
        <f>IF(Table1[[#This Row],[tar-out in '[1,2)]],1,0)</f>
        <v>1</v>
      </c>
      <c r="W1420">
        <f>IF(Table1[[#This Row],[tar-out'[2,5)]],1,0)</f>
        <v>0</v>
      </c>
      <c r="X1420">
        <f>IF(Table1[[#This Row],[tar-out in '[5, 10)]],1,0)</f>
        <v>0</v>
      </c>
      <c r="Y1420">
        <f>IF(Table1[[#This Row],[tar-out in '[10,20)]],1,0)</f>
        <v>0</v>
      </c>
      <c r="Z1420">
        <f>IF(Table1[[#This Row],[tar-out in '[20, 10000)]],1,0)</f>
        <v>0</v>
      </c>
    </row>
    <row r="1421" spans="1:26" x14ac:dyDescent="0.25">
      <c r="A1421">
        <v>25</v>
      </c>
      <c r="B1421">
        <v>288</v>
      </c>
      <c r="C1421">
        <v>7.28</v>
      </c>
      <c r="D1421">
        <v>2</v>
      </c>
      <c r="E1421">
        <v>234</v>
      </c>
      <c r="F1421">
        <v>7.2403913347309601</v>
      </c>
      <c r="G1421">
        <v>5.9511742591857901</v>
      </c>
      <c r="H1421">
        <f>Table1[[#This Row],[target]]-Table1[[#This Row],[output]]</f>
        <v>1.28921707554517</v>
      </c>
      <c r="I1421">
        <f>Table1[[#This Row],[tar-out]]*Table1[[#This Row],[tar-out]]</f>
        <v>1.6620806678772404</v>
      </c>
      <c r="J1421" t="b">
        <f>AND(ABS(Table1[[#This Row],[tar-out]])&gt;=$J$1,ABS(Table1[[#This Row],[tar-out]])&lt;$K$1)</f>
        <v>0</v>
      </c>
      <c r="K1421" t="b">
        <f>AND(ABS(Table1[[#This Row],[tar-out]])&gt;=$K$1,ABS(Table1[[#This Row],[tar-out]])&lt;$L$1)</f>
        <v>1</v>
      </c>
      <c r="L1421" t="b">
        <f>AND(ABS(Table1[[#This Row],[tar-out]])&gt;=$L$1,ABS(Table1[[#This Row],[tar-out]])&lt;$M$1)</f>
        <v>0</v>
      </c>
      <c r="M1421" t="b">
        <f>AND(ABS(Table1[[#This Row],[tar-out]])&gt;=$M$1,ABS(Table1[[#This Row],[tar-out]])&lt;$N$1)</f>
        <v>0</v>
      </c>
      <c r="N1421" t="b">
        <f>AND(ABS(Table1[[#This Row],[tar-out]])&gt;=$N$1,ABS(Table1[[#This Row],[tar-out]])&lt;$O$1)</f>
        <v>0</v>
      </c>
      <c r="O1421" t="b">
        <f>AND(ABS(Table1[[#This Row],[tar-out]])&gt;=$O$1,ABS(Table1[[#This Row],[tar-out]])&lt;$P$1)</f>
        <v>0</v>
      </c>
      <c r="P1421" s="1">
        <f>ROUND(Table1[[#This Row],[tar-out]],0)</f>
        <v>1</v>
      </c>
      <c r="Q1421" s="2">
        <v>1419</v>
      </c>
      <c r="U1421">
        <f>IF(Table1[[#This Row],[tar-out in '[0,1)]],1,0)</f>
        <v>0</v>
      </c>
      <c r="V1421">
        <f>IF(Table1[[#This Row],[tar-out in '[1,2)]],1,0)</f>
        <v>1</v>
      </c>
      <c r="W1421">
        <f>IF(Table1[[#This Row],[tar-out'[2,5)]],1,0)</f>
        <v>0</v>
      </c>
      <c r="X1421">
        <f>IF(Table1[[#This Row],[tar-out in '[5, 10)]],1,0)</f>
        <v>0</v>
      </c>
      <c r="Y1421">
        <f>IF(Table1[[#This Row],[tar-out in '[10,20)]],1,0)</f>
        <v>0</v>
      </c>
      <c r="Z1421">
        <f>IF(Table1[[#This Row],[tar-out in '[20, 10000)]],1,0)</f>
        <v>0</v>
      </c>
    </row>
    <row r="1422" spans="1:26" x14ac:dyDescent="0.25">
      <c r="A1422">
        <v>25</v>
      </c>
      <c r="B1422">
        <v>288</v>
      </c>
      <c r="C1422">
        <v>7.28</v>
      </c>
      <c r="D1422">
        <v>2</v>
      </c>
      <c r="E1422">
        <v>203</v>
      </c>
      <c r="F1422">
        <v>7.2369212266987404</v>
      </c>
      <c r="G1422">
        <v>5.9905843734741202</v>
      </c>
      <c r="H1422">
        <f>Table1[[#This Row],[target]]-Table1[[#This Row],[output]]</f>
        <v>1.2463368532246202</v>
      </c>
      <c r="I1422">
        <f>Table1[[#This Row],[tar-out]]*Table1[[#This Row],[tar-out]]</f>
        <v>1.5533555517058484</v>
      </c>
      <c r="J1422" t="b">
        <f>AND(ABS(Table1[[#This Row],[tar-out]])&gt;=$J$1,ABS(Table1[[#This Row],[tar-out]])&lt;$K$1)</f>
        <v>0</v>
      </c>
      <c r="K1422" t="b">
        <f>AND(ABS(Table1[[#This Row],[tar-out]])&gt;=$K$1,ABS(Table1[[#This Row],[tar-out]])&lt;$L$1)</f>
        <v>1</v>
      </c>
      <c r="L1422" t="b">
        <f>AND(ABS(Table1[[#This Row],[tar-out]])&gt;=$L$1,ABS(Table1[[#This Row],[tar-out]])&lt;$M$1)</f>
        <v>0</v>
      </c>
      <c r="M1422" t="b">
        <f>AND(ABS(Table1[[#This Row],[tar-out]])&gt;=$M$1,ABS(Table1[[#This Row],[tar-out]])&lt;$N$1)</f>
        <v>0</v>
      </c>
      <c r="N1422" t="b">
        <f>AND(ABS(Table1[[#This Row],[tar-out]])&gt;=$N$1,ABS(Table1[[#This Row],[tar-out]])&lt;$O$1)</f>
        <v>0</v>
      </c>
      <c r="O1422" t="b">
        <f>AND(ABS(Table1[[#This Row],[tar-out]])&gt;=$O$1,ABS(Table1[[#This Row],[tar-out]])&lt;$P$1)</f>
        <v>0</v>
      </c>
      <c r="P1422" s="1">
        <f>ROUND(Table1[[#This Row],[tar-out]],0)</f>
        <v>1</v>
      </c>
      <c r="Q1422" s="3">
        <v>1420</v>
      </c>
      <c r="U1422">
        <f>IF(Table1[[#This Row],[tar-out in '[0,1)]],1,0)</f>
        <v>0</v>
      </c>
      <c r="V1422">
        <f>IF(Table1[[#This Row],[tar-out in '[1,2)]],1,0)</f>
        <v>1</v>
      </c>
      <c r="W1422">
        <f>IF(Table1[[#This Row],[tar-out'[2,5)]],1,0)</f>
        <v>0</v>
      </c>
      <c r="X1422">
        <f>IF(Table1[[#This Row],[tar-out in '[5, 10)]],1,0)</f>
        <v>0</v>
      </c>
      <c r="Y1422">
        <f>IF(Table1[[#This Row],[tar-out in '[10,20)]],1,0)</f>
        <v>0</v>
      </c>
      <c r="Z1422">
        <f>IF(Table1[[#This Row],[tar-out in '[20, 10000)]],1,0)</f>
        <v>0</v>
      </c>
    </row>
    <row r="1423" spans="1:26" x14ac:dyDescent="0.25">
      <c r="A1423">
        <v>25</v>
      </c>
      <c r="B1423">
        <v>288</v>
      </c>
      <c r="C1423">
        <v>7.28</v>
      </c>
      <c r="D1423">
        <v>2</v>
      </c>
      <c r="E1423">
        <v>178</v>
      </c>
      <c r="F1423">
        <v>7.01178603807797</v>
      </c>
      <c r="G1423">
        <v>6.0067772865295401</v>
      </c>
      <c r="H1423">
        <f>Table1[[#This Row],[target]]-Table1[[#This Row],[output]]</f>
        <v>1.0050087515484298</v>
      </c>
      <c r="I1423">
        <f>Table1[[#This Row],[tar-out]]*Table1[[#This Row],[tar-out]]</f>
        <v>1.0100425906889337</v>
      </c>
      <c r="J1423" t="b">
        <f>AND(ABS(Table1[[#This Row],[tar-out]])&gt;=$J$1,ABS(Table1[[#This Row],[tar-out]])&lt;$K$1)</f>
        <v>0</v>
      </c>
      <c r="K1423" t="b">
        <f>AND(ABS(Table1[[#This Row],[tar-out]])&gt;=$K$1,ABS(Table1[[#This Row],[tar-out]])&lt;$L$1)</f>
        <v>1</v>
      </c>
      <c r="L1423" t="b">
        <f>AND(ABS(Table1[[#This Row],[tar-out]])&gt;=$L$1,ABS(Table1[[#This Row],[tar-out]])&lt;$M$1)</f>
        <v>0</v>
      </c>
      <c r="M1423" t="b">
        <f>AND(ABS(Table1[[#This Row],[tar-out]])&gt;=$M$1,ABS(Table1[[#This Row],[tar-out]])&lt;$N$1)</f>
        <v>0</v>
      </c>
      <c r="N1423" t="b">
        <f>AND(ABS(Table1[[#This Row],[tar-out]])&gt;=$N$1,ABS(Table1[[#This Row],[tar-out]])&lt;$O$1)</f>
        <v>0</v>
      </c>
      <c r="O1423" t="b">
        <f>AND(ABS(Table1[[#This Row],[tar-out]])&gt;=$O$1,ABS(Table1[[#This Row],[tar-out]])&lt;$P$1)</f>
        <v>0</v>
      </c>
      <c r="P1423" s="1">
        <f>ROUND(Table1[[#This Row],[tar-out]],0)</f>
        <v>1</v>
      </c>
      <c r="Q1423" s="2">
        <v>1421</v>
      </c>
      <c r="U1423">
        <f>IF(Table1[[#This Row],[tar-out in '[0,1)]],1,0)</f>
        <v>0</v>
      </c>
      <c r="V1423">
        <f>IF(Table1[[#This Row],[tar-out in '[1,2)]],1,0)</f>
        <v>1</v>
      </c>
      <c r="W1423">
        <f>IF(Table1[[#This Row],[tar-out'[2,5)]],1,0)</f>
        <v>0</v>
      </c>
      <c r="X1423">
        <f>IF(Table1[[#This Row],[tar-out in '[5, 10)]],1,0)</f>
        <v>0</v>
      </c>
      <c r="Y1423">
        <f>IF(Table1[[#This Row],[tar-out in '[10,20)]],1,0)</f>
        <v>0</v>
      </c>
      <c r="Z1423">
        <f>IF(Table1[[#This Row],[tar-out in '[20, 10000)]],1,0)</f>
        <v>0</v>
      </c>
    </row>
    <row r="1424" spans="1:26" x14ac:dyDescent="0.25">
      <c r="A1424">
        <v>25</v>
      </c>
      <c r="B1424">
        <v>288</v>
      </c>
      <c r="C1424">
        <v>7.28</v>
      </c>
      <c r="D1424">
        <v>2</v>
      </c>
      <c r="E1424">
        <v>146</v>
      </c>
      <c r="F1424">
        <v>6.9713438735177897</v>
      </c>
      <c r="G1424">
        <v>6.0040369033813503</v>
      </c>
      <c r="H1424">
        <f>Table1[[#This Row],[target]]-Table1[[#This Row],[output]]</f>
        <v>0.9673069701364394</v>
      </c>
      <c r="I1424">
        <f>Table1[[#This Row],[tar-out]]*Table1[[#This Row],[tar-out]]</f>
        <v>0.93568277447453851</v>
      </c>
      <c r="J1424" t="b">
        <f>AND(ABS(Table1[[#This Row],[tar-out]])&gt;=$J$1,ABS(Table1[[#This Row],[tar-out]])&lt;$K$1)</f>
        <v>1</v>
      </c>
      <c r="K1424" t="b">
        <f>AND(ABS(Table1[[#This Row],[tar-out]])&gt;=$K$1,ABS(Table1[[#This Row],[tar-out]])&lt;$L$1)</f>
        <v>0</v>
      </c>
      <c r="L1424" t="b">
        <f>AND(ABS(Table1[[#This Row],[tar-out]])&gt;=$L$1,ABS(Table1[[#This Row],[tar-out]])&lt;$M$1)</f>
        <v>0</v>
      </c>
      <c r="M1424" t="b">
        <f>AND(ABS(Table1[[#This Row],[tar-out]])&gt;=$M$1,ABS(Table1[[#This Row],[tar-out]])&lt;$N$1)</f>
        <v>0</v>
      </c>
      <c r="N1424" t="b">
        <f>AND(ABS(Table1[[#This Row],[tar-out]])&gt;=$N$1,ABS(Table1[[#This Row],[tar-out]])&lt;$O$1)</f>
        <v>0</v>
      </c>
      <c r="O1424" t="b">
        <f>AND(ABS(Table1[[#This Row],[tar-out]])&gt;=$O$1,ABS(Table1[[#This Row],[tar-out]])&lt;$P$1)</f>
        <v>0</v>
      </c>
      <c r="P1424" s="1">
        <f>ROUND(Table1[[#This Row],[tar-out]],0)</f>
        <v>1</v>
      </c>
      <c r="Q1424" s="3">
        <v>1422</v>
      </c>
      <c r="U1424">
        <f>IF(Table1[[#This Row],[tar-out in '[0,1)]],1,0)</f>
        <v>1</v>
      </c>
      <c r="V1424">
        <f>IF(Table1[[#This Row],[tar-out in '[1,2)]],1,0)</f>
        <v>0</v>
      </c>
      <c r="W1424">
        <f>IF(Table1[[#This Row],[tar-out'[2,5)]],1,0)</f>
        <v>0</v>
      </c>
      <c r="X1424">
        <f>IF(Table1[[#This Row],[tar-out in '[5, 10)]],1,0)</f>
        <v>0</v>
      </c>
      <c r="Y1424">
        <f>IF(Table1[[#This Row],[tar-out in '[10,20)]],1,0)</f>
        <v>0</v>
      </c>
      <c r="Z1424">
        <f>IF(Table1[[#This Row],[tar-out in '[20, 10000)]],1,0)</f>
        <v>0</v>
      </c>
    </row>
    <row r="1425" spans="1:26" x14ac:dyDescent="0.25">
      <c r="A1425">
        <v>25</v>
      </c>
      <c r="B1425">
        <v>288</v>
      </c>
      <c r="C1425">
        <v>7.28</v>
      </c>
      <c r="D1425">
        <v>2</v>
      </c>
      <c r="E1425">
        <v>304</v>
      </c>
      <c r="F1425">
        <v>7.9931558935361204</v>
      </c>
      <c r="G1425">
        <v>5.9505424499511701</v>
      </c>
      <c r="H1425">
        <f>Table1[[#This Row],[target]]-Table1[[#This Row],[output]]</f>
        <v>2.0426134435849503</v>
      </c>
      <c r="I1425">
        <f>Table1[[#This Row],[tar-out]]*Table1[[#This Row],[tar-out]]</f>
        <v>4.1722696799139687</v>
      </c>
      <c r="J1425" t="b">
        <f>AND(ABS(Table1[[#This Row],[tar-out]])&gt;=$J$1,ABS(Table1[[#This Row],[tar-out]])&lt;$K$1)</f>
        <v>0</v>
      </c>
      <c r="K1425" t="b">
        <f>AND(ABS(Table1[[#This Row],[tar-out]])&gt;=$K$1,ABS(Table1[[#This Row],[tar-out]])&lt;$L$1)</f>
        <v>0</v>
      </c>
      <c r="L1425" t="b">
        <f>AND(ABS(Table1[[#This Row],[tar-out]])&gt;=$L$1,ABS(Table1[[#This Row],[tar-out]])&lt;$M$1)</f>
        <v>1</v>
      </c>
      <c r="M1425" t="b">
        <f>AND(ABS(Table1[[#This Row],[tar-out]])&gt;=$M$1,ABS(Table1[[#This Row],[tar-out]])&lt;$N$1)</f>
        <v>0</v>
      </c>
      <c r="N1425" t="b">
        <f>AND(ABS(Table1[[#This Row],[tar-out]])&gt;=$N$1,ABS(Table1[[#This Row],[tar-out]])&lt;$O$1)</f>
        <v>0</v>
      </c>
      <c r="O1425" t="b">
        <f>AND(ABS(Table1[[#This Row],[tar-out]])&gt;=$O$1,ABS(Table1[[#This Row],[tar-out]])&lt;$P$1)</f>
        <v>0</v>
      </c>
      <c r="P1425" s="1">
        <f>ROUND(Table1[[#This Row],[tar-out]],0)</f>
        <v>2</v>
      </c>
      <c r="Q1425" s="2">
        <v>1423</v>
      </c>
      <c r="U1425">
        <f>IF(Table1[[#This Row],[tar-out in '[0,1)]],1,0)</f>
        <v>0</v>
      </c>
      <c r="V1425">
        <f>IF(Table1[[#This Row],[tar-out in '[1,2)]],1,0)</f>
        <v>0</v>
      </c>
      <c r="W1425">
        <f>IF(Table1[[#This Row],[tar-out'[2,5)]],1,0)</f>
        <v>1</v>
      </c>
      <c r="X1425">
        <f>IF(Table1[[#This Row],[tar-out in '[5, 10)]],1,0)</f>
        <v>0</v>
      </c>
      <c r="Y1425">
        <f>IF(Table1[[#This Row],[tar-out in '[10,20)]],1,0)</f>
        <v>0</v>
      </c>
      <c r="Z1425">
        <f>IF(Table1[[#This Row],[tar-out in '[20, 10000)]],1,0)</f>
        <v>0</v>
      </c>
    </row>
    <row r="1426" spans="1:26" x14ac:dyDescent="0.25">
      <c r="A1426">
        <v>25</v>
      </c>
      <c r="B1426">
        <v>288</v>
      </c>
      <c r="C1426">
        <v>7.28</v>
      </c>
      <c r="D1426">
        <v>2</v>
      </c>
      <c r="E1426">
        <v>196</v>
      </c>
      <c r="F1426">
        <v>5</v>
      </c>
      <c r="G1426">
        <v>5.99719142913818</v>
      </c>
      <c r="H1426">
        <f>Table1[[#This Row],[target]]-Table1[[#This Row],[output]]</f>
        <v>-0.99719142913818004</v>
      </c>
      <c r="I1426">
        <f>Table1[[#This Row],[tar-out]]*Table1[[#This Row],[tar-out]]</f>
        <v>0.99439074634664593</v>
      </c>
      <c r="J1426" t="b">
        <f>AND(ABS(Table1[[#This Row],[tar-out]])&gt;=$J$1,ABS(Table1[[#This Row],[tar-out]])&lt;$K$1)</f>
        <v>1</v>
      </c>
      <c r="K1426" t="b">
        <f>AND(ABS(Table1[[#This Row],[tar-out]])&gt;=$K$1,ABS(Table1[[#This Row],[tar-out]])&lt;$L$1)</f>
        <v>0</v>
      </c>
      <c r="L1426" t="b">
        <f>AND(ABS(Table1[[#This Row],[tar-out]])&gt;=$L$1,ABS(Table1[[#This Row],[tar-out]])&lt;$M$1)</f>
        <v>0</v>
      </c>
      <c r="M1426" t="b">
        <f>AND(ABS(Table1[[#This Row],[tar-out]])&gt;=$M$1,ABS(Table1[[#This Row],[tar-out]])&lt;$N$1)</f>
        <v>0</v>
      </c>
      <c r="N1426" t="b">
        <f>AND(ABS(Table1[[#This Row],[tar-out]])&gt;=$N$1,ABS(Table1[[#This Row],[tar-out]])&lt;$O$1)</f>
        <v>0</v>
      </c>
      <c r="O1426" t="b">
        <f>AND(ABS(Table1[[#This Row],[tar-out]])&gt;=$O$1,ABS(Table1[[#This Row],[tar-out]])&lt;$P$1)</f>
        <v>0</v>
      </c>
      <c r="P1426" s="1">
        <f>ROUND(Table1[[#This Row],[tar-out]],0)</f>
        <v>-1</v>
      </c>
      <c r="Q1426" s="3">
        <v>1424</v>
      </c>
      <c r="U1426">
        <f>IF(Table1[[#This Row],[tar-out in '[0,1)]],1,0)</f>
        <v>1</v>
      </c>
      <c r="V1426">
        <f>IF(Table1[[#This Row],[tar-out in '[1,2)]],1,0)</f>
        <v>0</v>
      </c>
      <c r="W1426">
        <f>IF(Table1[[#This Row],[tar-out'[2,5)]],1,0)</f>
        <v>0</v>
      </c>
      <c r="X1426">
        <f>IF(Table1[[#This Row],[tar-out in '[5, 10)]],1,0)</f>
        <v>0</v>
      </c>
      <c r="Y1426">
        <f>IF(Table1[[#This Row],[tar-out in '[10,20)]],1,0)</f>
        <v>0</v>
      </c>
      <c r="Z1426">
        <f>IF(Table1[[#This Row],[tar-out in '[20, 10000)]],1,0)</f>
        <v>0</v>
      </c>
    </row>
    <row r="1427" spans="1:26" x14ac:dyDescent="0.25">
      <c r="A1427">
        <v>25</v>
      </c>
      <c r="B1427">
        <v>288</v>
      </c>
      <c r="C1427">
        <v>7.28</v>
      </c>
      <c r="D1427">
        <v>2</v>
      </c>
      <c r="E1427">
        <v>217</v>
      </c>
      <c r="F1427">
        <v>5.4761904761904798</v>
      </c>
      <c r="G1427">
        <v>5.97342777252197</v>
      </c>
      <c r="H1427">
        <f>Table1[[#This Row],[target]]-Table1[[#This Row],[output]]</f>
        <v>-0.49723729633149016</v>
      </c>
      <c r="I1427">
        <f>Table1[[#This Row],[tar-out]]*Table1[[#This Row],[tar-out]]</f>
        <v>0.24724492886305016</v>
      </c>
      <c r="J1427" t="b">
        <f>AND(ABS(Table1[[#This Row],[tar-out]])&gt;=$J$1,ABS(Table1[[#This Row],[tar-out]])&lt;$K$1)</f>
        <v>1</v>
      </c>
      <c r="K1427" t="b">
        <f>AND(ABS(Table1[[#This Row],[tar-out]])&gt;=$K$1,ABS(Table1[[#This Row],[tar-out]])&lt;$L$1)</f>
        <v>0</v>
      </c>
      <c r="L1427" t="b">
        <f>AND(ABS(Table1[[#This Row],[tar-out]])&gt;=$L$1,ABS(Table1[[#This Row],[tar-out]])&lt;$M$1)</f>
        <v>0</v>
      </c>
      <c r="M1427" t="b">
        <f>AND(ABS(Table1[[#This Row],[tar-out]])&gt;=$M$1,ABS(Table1[[#This Row],[tar-out]])&lt;$N$1)</f>
        <v>0</v>
      </c>
      <c r="N1427" t="b">
        <f>AND(ABS(Table1[[#This Row],[tar-out]])&gt;=$N$1,ABS(Table1[[#This Row],[tar-out]])&lt;$O$1)</f>
        <v>0</v>
      </c>
      <c r="O1427" t="b">
        <f>AND(ABS(Table1[[#This Row],[tar-out]])&gt;=$O$1,ABS(Table1[[#This Row],[tar-out]])&lt;$P$1)</f>
        <v>0</v>
      </c>
      <c r="P1427" s="1">
        <f>ROUND(Table1[[#This Row],[tar-out]],0)</f>
        <v>0</v>
      </c>
      <c r="Q1427" s="2">
        <v>1425</v>
      </c>
      <c r="U1427">
        <f>IF(Table1[[#This Row],[tar-out in '[0,1)]],1,0)</f>
        <v>1</v>
      </c>
      <c r="V1427">
        <f>IF(Table1[[#This Row],[tar-out in '[1,2)]],1,0)</f>
        <v>0</v>
      </c>
      <c r="W1427">
        <f>IF(Table1[[#This Row],[tar-out'[2,5)]],1,0)</f>
        <v>0</v>
      </c>
      <c r="X1427">
        <f>IF(Table1[[#This Row],[tar-out in '[5, 10)]],1,0)</f>
        <v>0</v>
      </c>
      <c r="Y1427">
        <f>IF(Table1[[#This Row],[tar-out in '[10,20)]],1,0)</f>
        <v>0</v>
      </c>
      <c r="Z1427">
        <f>IF(Table1[[#This Row],[tar-out in '[20, 10000)]],1,0)</f>
        <v>0</v>
      </c>
    </row>
    <row r="1428" spans="1:26" x14ac:dyDescent="0.25">
      <c r="A1428">
        <v>25</v>
      </c>
      <c r="B1428">
        <v>288</v>
      </c>
      <c r="C1428">
        <v>7.28</v>
      </c>
      <c r="D1428">
        <v>2</v>
      </c>
      <c r="E1428">
        <v>233</v>
      </c>
      <c r="F1428">
        <v>7.1874632136550902</v>
      </c>
      <c r="G1428">
        <v>5.9511833190918004</v>
      </c>
      <c r="H1428">
        <f>Table1[[#This Row],[target]]-Table1[[#This Row],[output]]</f>
        <v>1.2362798945632898</v>
      </c>
      <c r="I1428">
        <f>Table1[[#This Row],[tar-out]]*Table1[[#This Row],[tar-out]]</f>
        <v>1.5283879777014189</v>
      </c>
      <c r="J1428" t="b">
        <f>AND(ABS(Table1[[#This Row],[tar-out]])&gt;=$J$1,ABS(Table1[[#This Row],[tar-out]])&lt;$K$1)</f>
        <v>0</v>
      </c>
      <c r="K1428" t="b">
        <f>AND(ABS(Table1[[#This Row],[tar-out]])&gt;=$K$1,ABS(Table1[[#This Row],[tar-out]])&lt;$L$1)</f>
        <v>1</v>
      </c>
      <c r="L1428" t="b">
        <f>AND(ABS(Table1[[#This Row],[tar-out]])&gt;=$L$1,ABS(Table1[[#This Row],[tar-out]])&lt;$M$1)</f>
        <v>0</v>
      </c>
      <c r="M1428" t="b">
        <f>AND(ABS(Table1[[#This Row],[tar-out]])&gt;=$M$1,ABS(Table1[[#This Row],[tar-out]])&lt;$N$1)</f>
        <v>0</v>
      </c>
      <c r="N1428" t="b">
        <f>AND(ABS(Table1[[#This Row],[tar-out]])&gt;=$N$1,ABS(Table1[[#This Row],[tar-out]])&lt;$O$1)</f>
        <v>0</v>
      </c>
      <c r="O1428" t="b">
        <f>AND(ABS(Table1[[#This Row],[tar-out]])&gt;=$O$1,ABS(Table1[[#This Row],[tar-out]])&lt;$P$1)</f>
        <v>0</v>
      </c>
      <c r="P1428" s="1">
        <f>ROUND(Table1[[#This Row],[tar-out]],0)</f>
        <v>1</v>
      </c>
      <c r="Q1428" s="3">
        <v>1426</v>
      </c>
      <c r="U1428">
        <f>IF(Table1[[#This Row],[tar-out in '[0,1)]],1,0)</f>
        <v>0</v>
      </c>
      <c r="V1428">
        <f>IF(Table1[[#This Row],[tar-out in '[1,2)]],1,0)</f>
        <v>1</v>
      </c>
      <c r="W1428">
        <f>IF(Table1[[#This Row],[tar-out'[2,5)]],1,0)</f>
        <v>0</v>
      </c>
      <c r="X1428">
        <f>IF(Table1[[#This Row],[tar-out in '[5, 10)]],1,0)</f>
        <v>0</v>
      </c>
      <c r="Y1428">
        <f>IF(Table1[[#This Row],[tar-out in '[10,20)]],1,0)</f>
        <v>0</v>
      </c>
      <c r="Z1428">
        <f>IF(Table1[[#This Row],[tar-out in '[20, 10000)]],1,0)</f>
        <v>0</v>
      </c>
    </row>
    <row r="1429" spans="1:26" x14ac:dyDescent="0.25">
      <c r="A1429">
        <v>25</v>
      </c>
      <c r="B1429">
        <v>288</v>
      </c>
      <c r="C1429">
        <v>7.28</v>
      </c>
      <c r="D1429">
        <v>2</v>
      </c>
      <c r="E1429">
        <v>122</v>
      </c>
      <c r="F1429">
        <v>6.6458333333333304</v>
      </c>
      <c r="G1429">
        <v>6.0000147819518999</v>
      </c>
      <c r="H1429">
        <f>Table1[[#This Row],[target]]-Table1[[#This Row],[output]]</f>
        <v>0.64581855138143052</v>
      </c>
      <c r="I1429">
        <f>Table1[[#This Row],[tar-out]]*Table1[[#This Row],[tar-out]]</f>
        <v>0.41708160130840943</v>
      </c>
      <c r="J1429" t="b">
        <f>AND(ABS(Table1[[#This Row],[tar-out]])&gt;=$J$1,ABS(Table1[[#This Row],[tar-out]])&lt;$K$1)</f>
        <v>1</v>
      </c>
      <c r="K1429" t="b">
        <f>AND(ABS(Table1[[#This Row],[tar-out]])&gt;=$K$1,ABS(Table1[[#This Row],[tar-out]])&lt;$L$1)</f>
        <v>0</v>
      </c>
      <c r="L1429" t="b">
        <f>AND(ABS(Table1[[#This Row],[tar-out]])&gt;=$L$1,ABS(Table1[[#This Row],[tar-out]])&lt;$M$1)</f>
        <v>0</v>
      </c>
      <c r="M1429" t="b">
        <f>AND(ABS(Table1[[#This Row],[tar-out]])&gt;=$M$1,ABS(Table1[[#This Row],[tar-out]])&lt;$N$1)</f>
        <v>0</v>
      </c>
      <c r="N1429" t="b">
        <f>AND(ABS(Table1[[#This Row],[tar-out]])&gt;=$N$1,ABS(Table1[[#This Row],[tar-out]])&lt;$O$1)</f>
        <v>0</v>
      </c>
      <c r="O1429" t="b">
        <f>AND(ABS(Table1[[#This Row],[tar-out]])&gt;=$O$1,ABS(Table1[[#This Row],[tar-out]])&lt;$P$1)</f>
        <v>0</v>
      </c>
      <c r="P1429" s="1">
        <f>ROUND(Table1[[#This Row],[tar-out]],0)</f>
        <v>1</v>
      </c>
      <c r="Q1429" s="2">
        <v>1427</v>
      </c>
      <c r="U1429">
        <f>IF(Table1[[#This Row],[tar-out in '[0,1)]],1,0)</f>
        <v>1</v>
      </c>
      <c r="V1429">
        <f>IF(Table1[[#This Row],[tar-out in '[1,2)]],1,0)</f>
        <v>0</v>
      </c>
      <c r="W1429">
        <f>IF(Table1[[#This Row],[tar-out'[2,5)]],1,0)</f>
        <v>0</v>
      </c>
      <c r="X1429">
        <f>IF(Table1[[#This Row],[tar-out in '[5, 10)]],1,0)</f>
        <v>0</v>
      </c>
      <c r="Y1429">
        <f>IF(Table1[[#This Row],[tar-out in '[10,20)]],1,0)</f>
        <v>0</v>
      </c>
      <c r="Z1429">
        <f>IF(Table1[[#This Row],[tar-out in '[20, 10000)]],1,0)</f>
        <v>0</v>
      </c>
    </row>
    <row r="1430" spans="1:26" x14ac:dyDescent="0.25">
      <c r="A1430">
        <v>25</v>
      </c>
      <c r="B1430">
        <v>288</v>
      </c>
      <c r="C1430">
        <v>7.28</v>
      </c>
      <c r="D1430">
        <v>2</v>
      </c>
      <c r="E1430">
        <v>169</v>
      </c>
      <c r="F1430">
        <v>7.9873735071565299</v>
      </c>
      <c r="G1430">
        <v>6.0069556236267099</v>
      </c>
      <c r="H1430">
        <f>Table1[[#This Row],[target]]-Table1[[#This Row],[output]]</f>
        <v>1.9804178835298201</v>
      </c>
      <c r="I1430">
        <f>Table1[[#This Row],[tar-out]]*Table1[[#This Row],[tar-out]]</f>
        <v>3.922054993404732</v>
      </c>
      <c r="J1430" t="b">
        <f>AND(ABS(Table1[[#This Row],[tar-out]])&gt;=$J$1,ABS(Table1[[#This Row],[tar-out]])&lt;$K$1)</f>
        <v>0</v>
      </c>
      <c r="K1430" t="b">
        <f>AND(ABS(Table1[[#This Row],[tar-out]])&gt;=$K$1,ABS(Table1[[#This Row],[tar-out]])&lt;$L$1)</f>
        <v>1</v>
      </c>
      <c r="L1430" t="b">
        <f>AND(ABS(Table1[[#This Row],[tar-out]])&gt;=$L$1,ABS(Table1[[#This Row],[tar-out]])&lt;$M$1)</f>
        <v>0</v>
      </c>
      <c r="M1430" t="b">
        <f>AND(ABS(Table1[[#This Row],[tar-out]])&gt;=$M$1,ABS(Table1[[#This Row],[tar-out]])&lt;$N$1)</f>
        <v>0</v>
      </c>
      <c r="N1430" t="b">
        <f>AND(ABS(Table1[[#This Row],[tar-out]])&gt;=$N$1,ABS(Table1[[#This Row],[tar-out]])&lt;$O$1)</f>
        <v>0</v>
      </c>
      <c r="O1430" t="b">
        <f>AND(ABS(Table1[[#This Row],[tar-out]])&gt;=$O$1,ABS(Table1[[#This Row],[tar-out]])&lt;$P$1)</f>
        <v>0</v>
      </c>
      <c r="P1430" s="1">
        <f>ROUND(Table1[[#This Row],[tar-out]],0)</f>
        <v>2</v>
      </c>
      <c r="Q1430" s="3">
        <v>1428</v>
      </c>
      <c r="U1430">
        <f>IF(Table1[[#This Row],[tar-out in '[0,1)]],1,0)</f>
        <v>0</v>
      </c>
      <c r="V1430">
        <f>IF(Table1[[#This Row],[tar-out in '[1,2)]],1,0)</f>
        <v>1</v>
      </c>
      <c r="W1430">
        <f>IF(Table1[[#This Row],[tar-out'[2,5)]],1,0)</f>
        <v>0</v>
      </c>
      <c r="X1430">
        <f>IF(Table1[[#This Row],[tar-out in '[5, 10)]],1,0)</f>
        <v>0</v>
      </c>
      <c r="Y1430">
        <f>IF(Table1[[#This Row],[tar-out in '[10,20)]],1,0)</f>
        <v>0</v>
      </c>
      <c r="Z1430">
        <f>IF(Table1[[#This Row],[tar-out in '[20, 10000)]],1,0)</f>
        <v>0</v>
      </c>
    </row>
    <row r="1431" spans="1:26" x14ac:dyDescent="0.25">
      <c r="A1431">
        <v>25</v>
      </c>
      <c r="B1431">
        <v>288</v>
      </c>
      <c r="C1431">
        <v>7.28</v>
      </c>
      <c r="D1431">
        <v>2</v>
      </c>
      <c r="E1431">
        <v>305</v>
      </c>
      <c r="F1431">
        <v>5</v>
      </c>
      <c r="G1431">
        <v>5.9505333900451696</v>
      </c>
      <c r="H1431">
        <f>Table1[[#This Row],[target]]-Table1[[#This Row],[output]]</f>
        <v>-0.95053339004516957</v>
      </c>
      <c r="I1431">
        <f>Table1[[#This Row],[tar-out]]*Table1[[#This Row],[tar-out]]</f>
        <v>0.90351372559076248</v>
      </c>
      <c r="J1431" t="b">
        <f>AND(ABS(Table1[[#This Row],[tar-out]])&gt;=$J$1,ABS(Table1[[#This Row],[tar-out]])&lt;$K$1)</f>
        <v>1</v>
      </c>
      <c r="K1431" t="b">
        <f>AND(ABS(Table1[[#This Row],[tar-out]])&gt;=$K$1,ABS(Table1[[#This Row],[tar-out]])&lt;$L$1)</f>
        <v>0</v>
      </c>
      <c r="L1431" t="b">
        <f>AND(ABS(Table1[[#This Row],[tar-out]])&gt;=$L$1,ABS(Table1[[#This Row],[tar-out]])&lt;$M$1)</f>
        <v>0</v>
      </c>
      <c r="M1431" t="b">
        <f>AND(ABS(Table1[[#This Row],[tar-out]])&gt;=$M$1,ABS(Table1[[#This Row],[tar-out]])&lt;$N$1)</f>
        <v>0</v>
      </c>
      <c r="N1431" t="b">
        <f>AND(ABS(Table1[[#This Row],[tar-out]])&gt;=$N$1,ABS(Table1[[#This Row],[tar-out]])&lt;$O$1)</f>
        <v>0</v>
      </c>
      <c r="O1431" t="b">
        <f>AND(ABS(Table1[[#This Row],[tar-out]])&gt;=$O$1,ABS(Table1[[#This Row],[tar-out]])&lt;$P$1)</f>
        <v>0</v>
      </c>
      <c r="P1431" s="1">
        <f>ROUND(Table1[[#This Row],[tar-out]],0)</f>
        <v>-1</v>
      </c>
      <c r="Q1431" s="2">
        <v>1429</v>
      </c>
      <c r="U1431">
        <f>IF(Table1[[#This Row],[tar-out in '[0,1)]],1,0)</f>
        <v>1</v>
      </c>
      <c r="V1431">
        <f>IF(Table1[[#This Row],[tar-out in '[1,2)]],1,0)</f>
        <v>0</v>
      </c>
      <c r="W1431">
        <f>IF(Table1[[#This Row],[tar-out'[2,5)]],1,0)</f>
        <v>0</v>
      </c>
      <c r="X1431">
        <f>IF(Table1[[#This Row],[tar-out in '[5, 10)]],1,0)</f>
        <v>0</v>
      </c>
      <c r="Y1431">
        <f>IF(Table1[[#This Row],[tar-out in '[10,20)]],1,0)</f>
        <v>0</v>
      </c>
      <c r="Z1431">
        <f>IF(Table1[[#This Row],[tar-out in '[20, 10000)]],1,0)</f>
        <v>0</v>
      </c>
    </row>
    <row r="1432" spans="1:26" x14ac:dyDescent="0.25">
      <c r="A1432">
        <v>25</v>
      </c>
      <c r="B1432">
        <v>288</v>
      </c>
      <c r="C1432">
        <v>7.28</v>
      </c>
      <c r="D1432">
        <v>2</v>
      </c>
      <c r="E1432">
        <v>278</v>
      </c>
      <c r="F1432">
        <v>5.8128654970760198</v>
      </c>
      <c r="G1432">
        <v>5.9507770538330096</v>
      </c>
      <c r="H1432">
        <f>Table1[[#This Row],[target]]-Table1[[#This Row],[output]]</f>
        <v>-0.13791155675698974</v>
      </c>
      <c r="I1432">
        <f>Table1[[#This Row],[tar-out]]*Table1[[#This Row],[tar-out]]</f>
        <v>1.9019597487136403E-2</v>
      </c>
      <c r="J1432" t="b">
        <f>AND(ABS(Table1[[#This Row],[tar-out]])&gt;=$J$1,ABS(Table1[[#This Row],[tar-out]])&lt;$K$1)</f>
        <v>1</v>
      </c>
      <c r="K1432" t="b">
        <f>AND(ABS(Table1[[#This Row],[tar-out]])&gt;=$K$1,ABS(Table1[[#This Row],[tar-out]])&lt;$L$1)</f>
        <v>0</v>
      </c>
      <c r="L1432" t="b">
        <f>AND(ABS(Table1[[#This Row],[tar-out]])&gt;=$L$1,ABS(Table1[[#This Row],[tar-out]])&lt;$M$1)</f>
        <v>0</v>
      </c>
      <c r="M1432" t="b">
        <f>AND(ABS(Table1[[#This Row],[tar-out]])&gt;=$M$1,ABS(Table1[[#This Row],[tar-out]])&lt;$N$1)</f>
        <v>0</v>
      </c>
      <c r="N1432" t="b">
        <f>AND(ABS(Table1[[#This Row],[tar-out]])&gt;=$N$1,ABS(Table1[[#This Row],[tar-out]])&lt;$O$1)</f>
        <v>0</v>
      </c>
      <c r="O1432" t="b">
        <f>AND(ABS(Table1[[#This Row],[tar-out]])&gt;=$O$1,ABS(Table1[[#This Row],[tar-out]])&lt;$P$1)</f>
        <v>0</v>
      </c>
      <c r="P1432" s="1">
        <f>ROUND(Table1[[#This Row],[tar-out]],0)</f>
        <v>0</v>
      </c>
      <c r="Q1432" s="3">
        <v>1430</v>
      </c>
      <c r="U1432">
        <f>IF(Table1[[#This Row],[tar-out in '[0,1)]],1,0)</f>
        <v>1</v>
      </c>
      <c r="V1432">
        <f>IF(Table1[[#This Row],[tar-out in '[1,2)]],1,0)</f>
        <v>0</v>
      </c>
      <c r="W1432">
        <f>IF(Table1[[#This Row],[tar-out'[2,5)]],1,0)</f>
        <v>0</v>
      </c>
      <c r="X1432">
        <f>IF(Table1[[#This Row],[tar-out in '[5, 10)]],1,0)</f>
        <v>0</v>
      </c>
      <c r="Y1432">
        <f>IF(Table1[[#This Row],[tar-out in '[10,20)]],1,0)</f>
        <v>0</v>
      </c>
      <c r="Z1432">
        <f>IF(Table1[[#This Row],[tar-out in '[20, 10000)]],1,0)</f>
        <v>0</v>
      </c>
    </row>
    <row r="1433" spans="1:26" x14ac:dyDescent="0.25">
      <c r="A1433">
        <v>25</v>
      </c>
      <c r="B1433">
        <v>288</v>
      </c>
      <c r="C1433">
        <v>7.28</v>
      </c>
      <c r="D1433">
        <v>2</v>
      </c>
      <c r="E1433">
        <v>159</v>
      </c>
      <c r="F1433">
        <v>7.7568895179418904</v>
      </c>
      <c r="G1433">
        <v>6.0062150955200204</v>
      </c>
      <c r="H1433">
        <f>Table1[[#This Row],[target]]-Table1[[#This Row],[output]]</f>
        <v>1.75067442242187</v>
      </c>
      <c r="I1433">
        <f>Table1[[#This Row],[tar-out]]*Table1[[#This Row],[tar-out]]</f>
        <v>3.0648609333221479</v>
      </c>
      <c r="J1433" t="b">
        <f>AND(ABS(Table1[[#This Row],[tar-out]])&gt;=$J$1,ABS(Table1[[#This Row],[tar-out]])&lt;$K$1)</f>
        <v>0</v>
      </c>
      <c r="K1433" t="b">
        <f>AND(ABS(Table1[[#This Row],[tar-out]])&gt;=$K$1,ABS(Table1[[#This Row],[tar-out]])&lt;$L$1)</f>
        <v>1</v>
      </c>
      <c r="L1433" t="b">
        <f>AND(ABS(Table1[[#This Row],[tar-out]])&gt;=$L$1,ABS(Table1[[#This Row],[tar-out]])&lt;$M$1)</f>
        <v>0</v>
      </c>
      <c r="M1433" t="b">
        <f>AND(ABS(Table1[[#This Row],[tar-out]])&gt;=$M$1,ABS(Table1[[#This Row],[tar-out]])&lt;$N$1)</f>
        <v>0</v>
      </c>
      <c r="N1433" t="b">
        <f>AND(ABS(Table1[[#This Row],[tar-out]])&gt;=$N$1,ABS(Table1[[#This Row],[tar-out]])&lt;$O$1)</f>
        <v>0</v>
      </c>
      <c r="O1433" t="b">
        <f>AND(ABS(Table1[[#This Row],[tar-out]])&gt;=$O$1,ABS(Table1[[#This Row],[tar-out]])&lt;$P$1)</f>
        <v>0</v>
      </c>
      <c r="P1433" s="1">
        <f>ROUND(Table1[[#This Row],[tar-out]],0)</f>
        <v>2</v>
      </c>
      <c r="Q1433" s="2">
        <v>1431</v>
      </c>
      <c r="U1433">
        <f>IF(Table1[[#This Row],[tar-out in '[0,1)]],1,0)</f>
        <v>0</v>
      </c>
      <c r="V1433">
        <f>IF(Table1[[#This Row],[tar-out in '[1,2)]],1,0)</f>
        <v>1</v>
      </c>
      <c r="W1433">
        <f>IF(Table1[[#This Row],[tar-out'[2,5)]],1,0)</f>
        <v>0</v>
      </c>
      <c r="X1433">
        <f>IF(Table1[[#This Row],[tar-out in '[5, 10)]],1,0)</f>
        <v>0</v>
      </c>
      <c r="Y1433">
        <f>IF(Table1[[#This Row],[tar-out in '[10,20)]],1,0)</f>
        <v>0</v>
      </c>
      <c r="Z1433">
        <f>IF(Table1[[#This Row],[tar-out in '[20, 10000)]],1,0)</f>
        <v>0</v>
      </c>
    </row>
    <row r="1434" spans="1:26" x14ac:dyDescent="0.25">
      <c r="A1434">
        <v>25</v>
      </c>
      <c r="B1434">
        <v>288</v>
      </c>
      <c r="C1434">
        <v>7.28</v>
      </c>
      <c r="D1434">
        <v>2</v>
      </c>
      <c r="E1434">
        <v>197</v>
      </c>
      <c r="F1434">
        <v>5.0465116279069804</v>
      </c>
      <c r="G1434">
        <v>5.9962754249572798</v>
      </c>
      <c r="H1434">
        <f>Table1[[#This Row],[target]]-Table1[[#This Row],[output]]</f>
        <v>-0.94976379705029945</v>
      </c>
      <c r="I1434">
        <f>Table1[[#This Row],[tar-out]]*Table1[[#This Row],[tar-out]]</f>
        <v>0.90205127018740239</v>
      </c>
      <c r="J1434" t="b">
        <f>AND(ABS(Table1[[#This Row],[tar-out]])&gt;=$J$1,ABS(Table1[[#This Row],[tar-out]])&lt;$K$1)</f>
        <v>1</v>
      </c>
      <c r="K1434" t="b">
        <f>AND(ABS(Table1[[#This Row],[tar-out]])&gt;=$K$1,ABS(Table1[[#This Row],[tar-out]])&lt;$L$1)</f>
        <v>0</v>
      </c>
      <c r="L1434" t="b">
        <f>AND(ABS(Table1[[#This Row],[tar-out]])&gt;=$L$1,ABS(Table1[[#This Row],[tar-out]])&lt;$M$1)</f>
        <v>0</v>
      </c>
      <c r="M1434" t="b">
        <f>AND(ABS(Table1[[#This Row],[tar-out]])&gt;=$M$1,ABS(Table1[[#This Row],[tar-out]])&lt;$N$1)</f>
        <v>0</v>
      </c>
      <c r="N1434" t="b">
        <f>AND(ABS(Table1[[#This Row],[tar-out]])&gt;=$N$1,ABS(Table1[[#This Row],[tar-out]])&lt;$O$1)</f>
        <v>0</v>
      </c>
      <c r="O1434" t="b">
        <f>AND(ABS(Table1[[#This Row],[tar-out]])&gt;=$O$1,ABS(Table1[[#This Row],[tar-out]])&lt;$P$1)</f>
        <v>0</v>
      </c>
      <c r="P1434" s="1">
        <f>ROUND(Table1[[#This Row],[tar-out]],0)</f>
        <v>-1</v>
      </c>
      <c r="Q1434" s="3">
        <v>1432</v>
      </c>
      <c r="U1434">
        <f>IF(Table1[[#This Row],[tar-out in '[0,1)]],1,0)</f>
        <v>1</v>
      </c>
      <c r="V1434">
        <f>IF(Table1[[#This Row],[tar-out in '[1,2)]],1,0)</f>
        <v>0</v>
      </c>
      <c r="W1434">
        <f>IF(Table1[[#This Row],[tar-out'[2,5)]],1,0)</f>
        <v>0</v>
      </c>
      <c r="X1434">
        <f>IF(Table1[[#This Row],[tar-out in '[5, 10)]],1,0)</f>
        <v>0</v>
      </c>
      <c r="Y1434">
        <f>IF(Table1[[#This Row],[tar-out in '[10,20)]],1,0)</f>
        <v>0</v>
      </c>
      <c r="Z1434">
        <f>IF(Table1[[#This Row],[tar-out in '[20, 10000)]],1,0)</f>
        <v>0</v>
      </c>
    </row>
    <row r="1435" spans="1:26" x14ac:dyDescent="0.25">
      <c r="A1435">
        <v>25</v>
      </c>
      <c r="B1435">
        <v>288</v>
      </c>
      <c r="C1435">
        <v>7.28</v>
      </c>
      <c r="D1435">
        <v>2</v>
      </c>
      <c r="E1435">
        <v>168</v>
      </c>
      <c r="F1435">
        <v>7.5599518579810399</v>
      </c>
      <c r="G1435">
        <v>6.0069026947021502</v>
      </c>
      <c r="H1435">
        <f>Table1[[#This Row],[target]]-Table1[[#This Row],[output]]</f>
        <v>1.5530491632788896</v>
      </c>
      <c r="I1435">
        <f>Table1[[#This Row],[tar-out]]*Table1[[#This Row],[tar-out]]</f>
        <v>2.4119617035612593</v>
      </c>
      <c r="J1435" t="b">
        <f>AND(ABS(Table1[[#This Row],[tar-out]])&gt;=$J$1,ABS(Table1[[#This Row],[tar-out]])&lt;$K$1)</f>
        <v>0</v>
      </c>
      <c r="K1435" t="b">
        <f>AND(ABS(Table1[[#This Row],[tar-out]])&gt;=$K$1,ABS(Table1[[#This Row],[tar-out]])&lt;$L$1)</f>
        <v>1</v>
      </c>
      <c r="L1435" t="b">
        <f>AND(ABS(Table1[[#This Row],[tar-out]])&gt;=$L$1,ABS(Table1[[#This Row],[tar-out]])&lt;$M$1)</f>
        <v>0</v>
      </c>
      <c r="M1435" t="b">
        <f>AND(ABS(Table1[[#This Row],[tar-out]])&gt;=$M$1,ABS(Table1[[#This Row],[tar-out]])&lt;$N$1)</f>
        <v>0</v>
      </c>
      <c r="N1435" t="b">
        <f>AND(ABS(Table1[[#This Row],[tar-out]])&gt;=$N$1,ABS(Table1[[#This Row],[tar-out]])&lt;$O$1)</f>
        <v>0</v>
      </c>
      <c r="O1435" t="b">
        <f>AND(ABS(Table1[[#This Row],[tar-out]])&gt;=$O$1,ABS(Table1[[#This Row],[tar-out]])&lt;$P$1)</f>
        <v>0</v>
      </c>
      <c r="P1435" s="1">
        <f>ROUND(Table1[[#This Row],[tar-out]],0)</f>
        <v>2</v>
      </c>
      <c r="Q1435" s="2">
        <v>1433</v>
      </c>
      <c r="U1435">
        <f>IF(Table1[[#This Row],[tar-out in '[0,1)]],1,0)</f>
        <v>0</v>
      </c>
      <c r="V1435">
        <f>IF(Table1[[#This Row],[tar-out in '[1,2)]],1,0)</f>
        <v>1</v>
      </c>
      <c r="W1435">
        <f>IF(Table1[[#This Row],[tar-out'[2,5)]],1,0)</f>
        <v>0</v>
      </c>
      <c r="X1435">
        <f>IF(Table1[[#This Row],[tar-out in '[5, 10)]],1,0)</f>
        <v>0</v>
      </c>
      <c r="Y1435">
        <f>IF(Table1[[#This Row],[tar-out in '[10,20)]],1,0)</f>
        <v>0</v>
      </c>
      <c r="Z1435">
        <f>IF(Table1[[#This Row],[tar-out in '[20, 10000)]],1,0)</f>
        <v>0</v>
      </c>
    </row>
    <row r="1436" spans="1:26" x14ac:dyDescent="0.25">
      <c r="A1436">
        <v>25</v>
      </c>
      <c r="B1436">
        <v>288</v>
      </c>
      <c r="C1436">
        <v>7.28</v>
      </c>
      <c r="D1436">
        <v>2</v>
      </c>
      <c r="E1436">
        <v>145</v>
      </c>
      <c r="F1436">
        <v>7.0005170630817002</v>
      </c>
      <c r="G1436">
        <v>6.0038690567016602</v>
      </c>
      <c r="H1436">
        <f>Table1[[#This Row],[target]]-Table1[[#This Row],[output]]</f>
        <v>0.99664800638004003</v>
      </c>
      <c r="I1436">
        <f>Table1[[#This Row],[tar-out]]*Table1[[#This Row],[tar-out]]</f>
        <v>0.99330724862130826</v>
      </c>
      <c r="J1436" t="b">
        <f>AND(ABS(Table1[[#This Row],[tar-out]])&gt;=$J$1,ABS(Table1[[#This Row],[tar-out]])&lt;$K$1)</f>
        <v>1</v>
      </c>
      <c r="K1436" t="b">
        <f>AND(ABS(Table1[[#This Row],[tar-out]])&gt;=$K$1,ABS(Table1[[#This Row],[tar-out]])&lt;$L$1)</f>
        <v>0</v>
      </c>
      <c r="L1436" t="b">
        <f>AND(ABS(Table1[[#This Row],[tar-out]])&gt;=$L$1,ABS(Table1[[#This Row],[tar-out]])&lt;$M$1)</f>
        <v>0</v>
      </c>
      <c r="M1436" t="b">
        <f>AND(ABS(Table1[[#This Row],[tar-out]])&gt;=$M$1,ABS(Table1[[#This Row],[tar-out]])&lt;$N$1)</f>
        <v>0</v>
      </c>
      <c r="N1436" t="b">
        <f>AND(ABS(Table1[[#This Row],[tar-out]])&gt;=$N$1,ABS(Table1[[#This Row],[tar-out]])&lt;$O$1)</f>
        <v>0</v>
      </c>
      <c r="O1436" t="b">
        <f>AND(ABS(Table1[[#This Row],[tar-out]])&gt;=$O$1,ABS(Table1[[#This Row],[tar-out]])&lt;$P$1)</f>
        <v>0</v>
      </c>
      <c r="P1436" s="1">
        <f>ROUND(Table1[[#This Row],[tar-out]],0)</f>
        <v>1</v>
      </c>
      <c r="Q1436" s="3">
        <v>1434</v>
      </c>
      <c r="U1436">
        <f>IF(Table1[[#This Row],[tar-out in '[0,1)]],1,0)</f>
        <v>1</v>
      </c>
      <c r="V1436">
        <f>IF(Table1[[#This Row],[tar-out in '[1,2)]],1,0)</f>
        <v>0</v>
      </c>
      <c r="W1436">
        <f>IF(Table1[[#This Row],[tar-out'[2,5)]],1,0)</f>
        <v>0</v>
      </c>
      <c r="X1436">
        <f>IF(Table1[[#This Row],[tar-out in '[5, 10)]],1,0)</f>
        <v>0</v>
      </c>
      <c r="Y1436">
        <f>IF(Table1[[#This Row],[tar-out in '[10,20)]],1,0)</f>
        <v>0</v>
      </c>
      <c r="Z1436">
        <f>IF(Table1[[#This Row],[tar-out in '[20, 10000)]],1,0)</f>
        <v>0</v>
      </c>
    </row>
    <row r="1437" spans="1:26" x14ac:dyDescent="0.25">
      <c r="A1437">
        <v>25</v>
      </c>
      <c r="B1437">
        <v>288</v>
      </c>
      <c r="C1437">
        <v>7.28</v>
      </c>
      <c r="D1437">
        <v>2</v>
      </c>
      <c r="E1437">
        <v>136</v>
      </c>
      <c r="F1437">
        <v>7.51767676767677</v>
      </c>
      <c r="G1437">
        <v>6.0023608207702601</v>
      </c>
      <c r="H1437">
        <f>Table1[[#This Row],[target]]-Table1[[#This Row],[output]]</f>
        <v>1.5153159469065098</v>
      </c>
      <c r="I1437">
        <f>Table1[[#This Row],[tar-out]]*Table1[[#This Row],[tar-out]]</f>
        <v>2.2961824189491726</v>
      </c>
      <c r="J1437" t="b">
        <f>AND(ABS(Table1[[#This Row],[tar-out]])&gt;=$J$1,ABS(Table1[[#This Row],[tar-out]])&lt;$K$1)</f>
        <v>0</v>
      </c>
      <c r="K1437" t="b">
        <f>AND(ABS(Table1[[#This Row],[tar-out]])&gt;=$K$1,ABS(Table1[[#This Row],[tar-out]])&lt;$L$1)</f>
        <v>1</v>
      </c>
      <c r="L1437" t="b">
        <f>AND(ABS(Table1[[#This Row],[tar-out]])&gt;=$L$1,ABS(Table1[[#This Row],[tar-out]])&lt;$M$1)</f>
        <v>0</v>
      </c>
      <c r="M1437" t="b">
        <f>AND(ABS(Table1[[#This Row],[tar-out]])&gt;=$M$1,ABS(Table1[[#This Row],[tar-out]])&lt;$N$1)</f>
        <v>0</v>
      </c>
      <c r="N1437" t="b">
        <f>AND(ABS(Table1[[#This Row],[tar-out]])&gt;=$N$1,ABS(Table1[[#This Row],[tar-out]])&lt;$O$1)</f>
        <v>0</v>
      </c>
      <c r="O1437" t="b">
        <f>AND(ABS(Table1[[#This Row],[tar-out]])&gt;=$O$1,ABS(Table1[[#This Row],[tar-out]])&lt;$P$1)</f>
        <v>0</v>
      </c>
      <c r="P1437" s="1">
        <f>ROUND(Table1[[#This Row],[tar-out]],0)</f>
        <v>2</v>
      </c>
      <c r="Q1437" s="2">
        <v>1435</v>
      </c>
      <c r="U1437">
        <f>IF(Table1[[#This Row],[tar-out in '[0,1)]],1,0)</f>
        <v>0</v>
      </c>
      <c r="V1437">
        <f>IF(Table1[[#This Row],[tar-out in '[1,2)]],1,0)</f>
        <v>1</v>
      </c>
      <c r="W1437">
        <f>IF(Table1[[#This Row],[tar-out'[2,5)]],1,0)</f>
        <v>0</v>
      </c>
      <c r="X1437">
        <f>IF(Table1[[#This Row],[tar-out in '[5, 10)]],1,0)</f>
        <v>0</v>
      </c>
      <c r="Y1437">
        <f>IF(Table1[[#This Row],[tar-out in '[10,20)]],1,0)</f>
        <v>0</v>
      </c>
      <c r="Z1437">
        <f>IF(Table1[[#This Row],[tar-out in '[20, 10000)]],1,0)</f>
        <v>0</v>
      </c>
    </row>
    <row r="1438" spans="1:26" x14ac:dyDescent="0.25">
      <c r="A1438">
        <v>25</v>
      </c>
      <c r="B1438">
        <v>288</v>
      </c>
      <c r="C1438">
        <v>7.28</v>
      </c>
      <c r="D1438">
        <v>2</v>
      </c>
      <c r="E1438">
        <v>167</v>
      </c>
      <c r="F1438">
        <v>6.8420844848006297</v>
      </c>
      <c r="G1438">
        <v>6.0068492889404297</v>
      </c>
      <c r="H1438">
        <f>Table1[[#This Row],[target]]-Table1[[#This Row],[output]]</f>
        <v>0.83523519586020001</v>
      </c>
      <c r="I1438">
        <f>Table1[[#This Row],[tar-out]]*Table1[[#This Row],[tar-out]]</f>
        <v>0.69761783240362663</v>
      </c>
      <c r="J1438" t="b">
        <f>AND(ABS(Table1[[#This Row],[tar-out]])&gt;=$J$1,ABS(Table1[[#This Row],[tar-out]])&lt;$K$1)</f>
        <v>1</v>
      </c>
      <c r="K1438" t="b">
        <f>AND(ABS(Table1[[#This Row],[tar-out]])&gt;=$K$1,ABS(Table1[[#This Row],[tar-out]])&lt;$L$1)</f>
        <v>0</v>
      </c>
      <c r="L1438" t="b">
        <f>AND(ABS(Table1[[#This Row],[tar-out]])&gt;=$L$1,ABS(Table1[[#This Row],[tar-out]])&lt;$M$1)</f>
        <v>0</v>
      </c>
      <c r="M1438" t="b">
        <f>AND(ABS(Table1[[#This Row],[tar-out]])&gt;=$M$1,ABS(Table1[[#This Row],[tar-out]])&lt;$N$1)</f>
        <v>0</v>
      </c>
      <c r="N1438" t="b">
        <f>AND(ABS(Table1[[#This Row],[tar-out]])&gt;=$N$1,ABS(Table1[[#This Row],[tar-out]])&lt;$O$1)</f>
        <v>0</v>
      </c>
      <c r="O1438" t="b">
        <f>AND(ABS(Table1[[#This Row],[tar-out]])&gt;=$O$1,ABS(Table1[[#This Row],[tar-out]])&lt;$P$1)</f>
        <v>0</v>
      </c>
      <c r="P1438" s="1">
        <f>ROUND(Table1[[#This Row],[tar-out]],0)</f>
        <v>1</v>
      </c>
      <c r="Q1438" s="3">
        <v>1436</v>
      </c>
      <c r="U1438">
        <f>IF(Table1[[#This Row],[tar-out in '[0,1)]],1,0)</f>
        <v>1</v>
      </c>
      <c r="V1438">
        <f>IF(Table1[[#This Row],[tar-out in '[1,2)]],1,0)</f>
        <v>0</v>
      </c>
      <c r="W1438">
        <f>IF(Table1[[#This Row],[tar-out'[2,5)]],1,0)</f>
        <v>0</v>
      </c>
      <c r="X1438">
        <f>IF(Table1[[#This Row],[tar-out in '[5, 10)]],1,0)</f>
        <v>0</v>
      </c>
      <c r="Y1438">
        <f>IF(Table1[[#This Row],[tar-out in '[10,20)]],1,0)</f>
        <v>0</v>
      </c>
      <c r="Z1438">
        <f>IF(Table1[[#This Row],[tar-out in '[20, 10000)]],1,0)</f>
        <v>0</v>
      </c>
    </row>
    <row r="1439" spans="1:26" x14ac:dyDescent="0.25">
      <c r="A1439">
        <v>25</v>
      </c>
      <c r="B1439">
        <v>288</v>
      </c>
      <c r="C1439">
        <v>7.28</v>
      </c>
      <c r="D1439">
        <v>2</v>
      </c>
      <c r="E1439">
        <v>144</v>
      </c>
      <c r="F1439">
        <v>6.71428571428571</v>
      </c>
      <c r="G1439">
        <v>6.00370168685913</v>
      </c>
      <c r="H1439">
        <f>Table1[[#This Row],[target]]-Table1[[#This Row],[output]]</f>
        <v>0.71058402742658</v>
      </c>
      <c r="I1439">
        <f>Table1[[#This Row],[tar-out]]*Table1[[#This Row],[tar-out]]</f>
        <v>0.50492966003377859</v>
      </c>
      <c r="J1439" t="b">
        <f>AND(ABS(Table1[[#This Row],[tar-out]])&gt;=$J$1,ABS(Table1[[#This Row],[tar-out]])&lt;$K$1)</f>
        <v>1</v>
      </c>
      <c r="K1439" t="b">
        <f>AND(ABS(Table1[[#This Row],[tar-out]])&gt;=$K$1,ABS(Table1[[#This Row],[tar-out]])&lt;$L$1)</f>
        <v>0</v>
      </c>
      <c r="L1439" t="b">
        <f>AND(ABS(Table1[[#This Row],[tar-out]])&gt;=$L$1,ABS(Table1[[#This Row],[tar-out]])&lt;$M$1)</f>
        <v>0</v>
      </c>
      <c r="M1439" t="b">
        <f>AND(ABS(Table1[[#This Row],[tar-out]])&gt;=$M$1,ABS(Table1[[#This Row],[tar-out]])&lt;$N$1)</f>
        <v>0</v>
      </c>
      <c r="N1439" t="b">
        <f>AND(ABS(Table1[[#This Row],[tar-out]])&gt;=$N$1,ABS(Table1[[#This Row],[tar-out]])&lt;$O$1)</f>
        <v>0</v>
      </c>
      <c r="O1439" t="b">
        <f>AND(ABS(Table1[[#This Row],[tar-out]])&gt;=$O$1,ABS(Table1[[#This Row],[tar-out]])&lt;$P$1)</f>
        <v>0</v>
      </c>
      <c r="P1439" s="1">
        <f>ROUND(Table1[[#This Row],[tar-out]],0)</f>
        <v>1</v>
      </c>
      <c r="Q1439" s="2">
        <v>1437</v>
      </c>
      <c r="U1439">
        <f>IF(Table1[[#This Row],[tar-out in '[0,1)]],1,0)</f>
        <v>1</v>
      </c>
      <c r="V1439">
        <f>IF(Table1[[#This Row],[tar-out in '[1,2)]],1,0)</f>
        <v>0</v>
      </c>
      <c r="W1439">
        <f>IF(Table1[[#This Row],[tar-out'[2,5)]],1,0)</f>
        <v>0</v>
      </c>
      <c r="X1439">
        <f>IF(Table1[[#This Row],[tar-out in '[5, 10)]],1,0)</f>
        <v>0</v>
      </c>
      <c r="Y1439">
        <f>IF(Table1[[#This Row],[tar-out in '[10,20)]],1,0)</f>
        <v>0</v>
      </c>
      <c r="Z1439">
        <f>IF(Table1[[#This Row],[tar-out in '[20, 10000)]],1,0)</f>
        <v>0</v>
      </c>
    </row>
    <row r="1440" spans="1:26" x14ac:dyDescent="0.25">
      <c r="A1440">
        <v>25</v>
      </c>
      <c r="B1440">
        <v>288</v>
      </c>
      <c r="C1440">
        <v>7.28</v>
      </c>
      <c r="D1440">
        <v>2</v>
      </c>
      <c r="E1440">
        <v>176</v>
      </c>
      <c r="F1440">
        <v>7.2279466271312103</v>
      </c>
      <c r="G1440">
        <v>6.0072326660156303</v>
      </c>
      <c r="H1440">
        <f>Table1[[#This Row],[target]]-Table1[[#This Row],[output]]</f>
        <v>1.2207139611155799</v>
      </c>
      <c r="I1440">
        <f>Table1[[#This Row],[tar-out]]*Table1[[#This Row],[tar-out]]</f>
        <v>1.4901425748624897</v>
      </c>
      <c r="J1440" t="b">
        <f>AND(ABS(Table1[[#This Row],[tar-out]])&gt;=$J$1,ABS(Table1[[#This Row],[tar-out]])&lt;$K$1)</f>
        <v>0</v>
      </c>
      <c r="K1440" t="b">
        <f>AND(ABS(Table1[[#This Row],[tar-out]])&gt;=$K$1,ABS(Table1[[#This Row],[tar-out]])&lt;$L$1)</f>
        <v>1</v>
      </c>
      <c r="L1440" t="b">
        <f>AND(ABS(Table1[[#This Row],[tar-out]])&gt;=$L$1,ABS(Table1[[#This Row],[tar-out]])&lt;$M$1)</f>
        <v>0</v>
      </c>
      <c r="M1440" t="b">
        <f>AND(ABS(Table1[[#This Row],[tar-out]])&gt;=$M$1,ABS(Table1[[#This Row],[tar-out]])&lt;$N$1)</f>
        <v>0</v>
      </c>
      <c r="N1440" t="b">
        <f>AND(ABS(Table1[[#This Row],[tar-out]])&gt;=$N$1,ABS(Table1[[#This Row],[tar-out]])&lt;$O$1)</f>
        <v>0</v>
      </c>
      <c r="O1440" t="b">
        <f>AND(ABS(Table1[[#This Row],[tar-out]])&gt;=$O$1,ABS(Table1[[#This Row],[tar-out]])&lt;$P$1)</f>
        <v>0</v>
      </c>
      <c r="P1440" s="1">
        <f>ROUND(Table1[[#This Row],[tar-out]],0)</f>
        <v>1</v>
      </c>
      <c r="Q1440" s="3">
        <v>1438</v>
      </c>
      <c r="U1440">
        <f>IF(Table1[[#This Row],[tar-out in '[0,1)]],1,0)</f>
        <v>0</v>
      </c>
      <c r="V1440">
        <f>IF(Table1[[#This Row],[tar-out in '[1,2)]],1,0)</f>
        <v>1</v>
      </c>
      <c r="W1440">
        <f>IF(Table1[[#This Row],[tar-out'[2,5)]],1,0)</f>
        <v>0</v>
      </c>
      <c r="X1440">
        <f>IF(Table1[[#This Row],[tar-out in '[5, 10)]],1,0)</f>
        <v>0</v>
      </c>
      <c r="Y1440">
        <f>IF(Table1[[#This Row],[tar-out in '[10,20)]],1,0)</f>
        <v>0</v>
      </c>
      <c r="Z1440">
        <f>IF(Table1[[#This Row],[tar-out in '[20, 10000)]],1,0)</f>
        <v>0</v>
      </c>
    </row>
    <row r="1441" spans="1:26" x14ac:dyDescent="0.25">
      <c r="A1441">
        <v>25</v>
      </c>
      <c r="B1441">
        <v>288</v>
      </c>
      <c r="C1441">
        <v>7.28</v>
      </c>
      <c r="D1441">
        <v>2</v>
      </c>
      <c r="E1441">
        <v>96</v>
      </c>
      <c r="F1441">
        <v>6.49175824175824</v>
      </c>
      <c r="G1441">
        <v>5.9956574440002397</v>
      </c>
      <c r="H1441">
        <f>Table1[[#This Row],[target]]-Table1[[#This Row],[output]]</f>
        <v>0.49610079775800031</v>
      </c>
      <c r="I1441">
        <f>Table1[[#This Row],[tar-out]]*Table1[[#This Row],[tar-out]]</f>
        <v>0.24611600153612434</v>
      </c>
      <c r="J1441" t="b">
        <f>AND(ABS(Table1[[#This Row],[tar-out]])&gt;=$J$1,ABS(Table1[[#This Row],[tar-out]])&lt;$K$1)</f>
        <v>1</v>
      </c>
      <c r="K1441" t="b">
        <f>AND(ABS(Table1[[#This Row],[tar-out]])&gt;=$K$1,ABS(Table1[[#This Row],[tar-out]])&lt;$L$1)</f>
        <v>0</v>
      </c>
      <c r="L1441" t="b">
        <f>AND(ABS(Table1[[#This Row],[tar-out]])&gt;=$L$1,ABS(Table1[[#This Row],[tar-out]])&lt;$M$1)</f>
        <v>0</v>
      </c>
      <c r="M1441" t="b">
        <f>AND(ABS(Table1[[#This Row],[tar-out]])&gt;=$M$1,ABS(Table1[[#This Row],[tar-out]])&lt;$N$1)</f>
        <v>0</v>
      </c>
      <c r="N1441" t="b">
        <f>AND(ABS(Table1[[#This Row],[tar-out]])&gt;=$N$1,ABS(Table1[[#This Row],[tar-out]])&lt;$O$1)</f>
        <v>0</v>
      </c>
      <c r="O1441" t="b">
        <f>AND(ABS(Table1[[#This Row],[tar-out]])&gt;=$O$1,ABS(Table1[[#This Row],[tar-out]])&lt;$P$1)</f>
        <v>0</v>
      </c>
      <c r="P1441" s="1">
        <f>ROUND(Table1[[#This Row],[tar-out]],0)</f>
        <v>0</v>
      </c>
      <c r="Q1441" s="2">
        <v>1439</v>
      </c>
      <c r="U1441">
        <f>IF(Table1[[#This Row],[tar-out in '[0,1)]],1,0)</f>
        <v>1</v>
      </c>
      <c r="V1441">
        <f>IF(Table1[[#This Row],[tar-out in '[1,2)]],1,0)</f>
        <v>0</v>
      </c>
      <c r="W1441">
        <f>IF(Table1[[#This Row],[tar-out'[2,5)]],1,0)</f>
        <v>0</v>
      </c>
      <c r="X1441">
        <f>IF(Table1[[#This Row],[tar-out in '[5, 10)]],1,0)</f>
        <v>0</v>
      </c>
      <c r="Y1441">
        <f>IF(Table1[[#This Row],[tar-out in '[10,20)]],1,0)</f>
        <v>0</v>
      </c>
      <c r="Z1441">
        <f>IF(Table1[[#This Row],[tar-out in '[20, 10000)]],1,0)</f>
        <v>0</v>
      </c>
    </row>
    <row r="1442" spans="1:26" x14ac:dyDescent="0.25">
      <c r="A1442">
        <v>25</v>
      </c>
      <c r="B1442">
        <v>288</v>
      </c>
      <c r="C1442">
        <v>7.28</v>
      </c>
      <c r="D1442">
        <v>2</v>
      </c>
      <c r="E1442">
        <v>113</v>
      </c>
      <c r="F1442">
        <v>7.05118850193477</v>
      </c>
      <c r="G1442">
        <v>5.9985065460205096</v>
      </c>
      <c r="H1442">
        <f>Table1[[#This Row],[target]]-Table1[[#This Row],[output]]</f>
        <v>1.0526819559142604</v>
      </c>
      <c r="I1442">
        <f>Table1[[#This Row],[tar-out]]*Table1[[#This Row],[tar-out]]</f>
        <v>1.1081393003074729</v>
      </c>
      <c r="J1442" t="b">
        <f>AND(ABS(Table1[[#This Row],[tar-out]])&gt;=$J$1,ABS(Table1[[#This Row],[tar-out]])&lt;$K$1)</f>
        <v>0</v>
      </c>
      <c r="K1442" t="b">
        <f>AND(ABS(Table1[[#This Row],[tar-out]])&gt;=$K$1,ABS(Table1[[#This Row],[tar-out]])&lt;$L$1)</f>
        <v>1</v>
      </c>
      <c r="L1442" t="b">
        <f>AND(ABS(Table1[[#This Row],[tar-out]])&gt;=$L$1,ABS(Table1[[#This Row],[tar-out]])&lt;$M$1)</f>
        <v>0</v>
      </c>
      <c r="M1442" t="b">
        <f>AND(ABS(Table1[[#This Row],[tar-out]])&gt;=$M$1,ABS(Table1[[#This Row],[tar-out]])&lt;$N$1)</f>
        <v>0</v>
      </c>
      <c r="N1442" t="b">
        <f>AND(ABS(Table1[[#This Row],[tar-out]])&gt;=$N$1,ABS(Table1[[#This Row],[tar-out]])&lt;$O$1)</f>
        <v>0</v>
      </c>
      <c r="O1442" t="b">
        <f>AND(ABS(Table1[[#This Row],[tar-out]])&gt;=$O$1,ABS(Table1[[#This Row],[tar-out]])&lt;$P$1)</f>
        <v>0</v>
      </c>
      <c r="P1442" s="1">
        <f>ROUND(Table1[[#This Row],[tar-out]],0)</f>
        <v>1</v>
      </c>
      <c r="Q1442" s="3">
        <v>1440</v>
      </c>
      <c r="U1442">
        <f>IF(Table1[[#This Row],[tar-out in '[0,1)]],1,0)</f>
        <v>0</v>
      </c>
      <c r="V1442">
        <f>IF(Table1[[#This Row],[tar-out in '[1,2)]],1,0)</f>
        <v>1</v>
      </c>
      <c r="W1442">
        <f>IF(Table1[[#This Row],[tar-out'[2,5)]],1,0)</f>
        <v>0</v>
      </c>
      <c r="X1442">
        <f>IF(Table1[[#This Row],[tar-out in '[5, 10)]],1,0)</f>
        <v>0</v>
      </c>
      <c r="Y1442">
        <f>IF(Table1[[#This Row],[tar-out in '[10,20)]],1,0)</f>
        <v>0</v>
      </c>
      <c r="Z1442">
        <f>IF(Table1[[#This Row],[tar-out in '[20, 10000)]],1,0)</f>
        <v>0</v>
      </c>
    </row>
    <row r="1443" spans="1:26" x14ac:dyDescent="0.25">
      <c r="A1443">
        <v>25</v>
      </c>
      <c r="B1443">
        <v>288</v>
      </c>
      <c r="C1443">
        <v>7.28</v>
      </c>
      <c r="D1443">
        <v>2</v>
      </c>
      <c r="E1443">
        <v>63</v>
      </c>
      <c r="F1443">
        <v>6.46188340807175</v>
      </c>
      <c r="G1443">
        <v>6.02658891677856</v>
      </c>
      <c r="H1443">
        <f>Table1[[#This Row],[target]]-Table1[[#This Row],[output]]</f>
        <v>0.43529449129318998</v>
      </c>
      <c r="I1443">
        <f>Table1[[#This Row],[tar-out]]*Table1[[#This Row],[tar-out]]</f>
        <v>0.18948129415019704</v>
      </c>
      <c r="J1443" t="b">
        <f>AND(ABS(Table1[[#This Row],[tar-out]])&gt;=$J$1,ABS(Table1[[#This Row],[tar-out]])&lt;$K$1)</f>
        <v>1</v>
      </c>
      <c r="K1443" t="b">
        <f>AND(ABS(Table1[[#This Row],[tar-out]])&gt;=$K$1,ABS(Table1[[#This Row],[tar-out]])&lt;$L$1)</f>
        <v>0</v>
      </c>
      <c r="L1443" t="b">
        <f>AND(ABS(Table1[[#This Row],[tar-out]])&gt;=$L$1,ABS(Table1[[#This Row],[tar-out]])&lt;$M$1)</f>
        <v>0</v>
      </c>
      <c r="M1443" t="b">
        <f>AND(ABS(Table1[[#This Row],[tar-out]])&gt;=$M$1,ABS(Table1[[#This Row],[tar-out]])&lt;$N$1)</f>
        <v>0</v>
      </c>
      <c r="N1443" t="b">
        <f>AND(ABS(Table1[[#This Row],[tar-out]])&gt;=$N$1,ABS(Table1[[#This Row],[tar-out]])&lt;$O$1)</f>
        <v>0</v>
      </c>
      <c r="O1443" t="b">
        <f>AND(ABS(Table1[[#This Row],[tar-out]])&gt;=$O$1,ABS(Table1[[#This Row],[tar-out]])&lt;$P$1)</f>
        <v>0</v>
      </c>
      <c r="P1443" s="1">
        <f>ROUND(Table1[[#This Row],[tar-out]],0)</f>
        <v>0</v>
      </c>
      <c r="Q1443" s="2">
        <v>1441</v>
      </c>
      <c r="U1443">
        <f>IF(Table1[[#This Row],[tar-out in '[0,1)]],1,0)</f>
        <v>1</v>
      </c>
      <c r="V1443">
        <f>IF(Table1[[#This Row],[tar-out in '[1,2)]],1,0)</f>
        <v>0</v>
      </c>
      <c r="W1443">
        <f>IF(Table1[[#This Row],[tar-out'[2,5)]],1,0)</f>
        <v>0</v>
      </c>
      <c r="X1443">
        <f>IF(Table1[[#This Row],[tar-out in '[5, 10)]],1,0)</f>
        <v>0</v>
      </c>
      <c r="Y1443">
        <f>IF(Table1[[#This Row],[tar-out in '[10,20)]],1,0)</f>
        <v>0</v>
      </c>
      <c r="Z1443">
        <f>IF(Table1[[#This Row],[tar-out in '[20, 10000)]],1,0)</f>
        <v>0</v>
      </c>
    </row>
    <row r="1444" spans="1:26" x14ac:dyDescent="0.25">
      <c r="A1444">
        <v>25</v>
      </c>
      <c r="B1444">
        <v>288</v>
      </c>
      <c r="C1444">
        <v>7.28</v>
      </c>
      <c r="D1444">
        <v>2</v>
      </c>
      <c r="E1444">
        <v>367</v>
      </c>
      <c r="F1444">
        <v>6.2994791666666696</v>
      </c>
      <c r="G1444">
        <v>5.9499740600585902</v>
      </c>
      <c r="H1444">
        <f>Table1[[#This Row],[target]]-Table1[[#This Row],[output]]</f>
        <v>0.34950510660807943</v>
      </c>
      <c r="I1444">
        <f>Table1[[#This Row],[tar-out]]*Table1[[#This Row],[tar-out]]</f>
        <v>0.12215381954512497</v>
      </c>
      <c r="J1444" t="b">
        <f>AND(ABS(Table1[[#This Row],[tar-out]])&gt;=$J$1,ABS(Table1[[#This Row],[tar-out]])&lt;$K$1)</f>
        <v>1</v>
      </c>
      <c r="K1444" t="b">
        <f>AND(ABS(Table1[[#This Row],[tar-out]])&gt;=$K$1,ABS(Table1[[#This Row],[tar-out]])&lt;$L$1)</f>
        <v>0</v>
      </c>
      <c r="L1444" t="b">
        <f>AND(ABS(Table1[[#This Row],[tar-out]])&gt;=$L$1,ABS(Table1[[#This Row],[tar-out]])&lt;$M$1)</f>
        <v>0</v>
      </c>
      <c r="M1444" t="b">
        <f>AND(ABS(Table1[[#This Row],[tar-out]])&gt;=$M$1,ABS(Table1[[#This Row],[tar-out]])&lt;$N$1)</f>
        <v>0</v>
      </c>
      <c r="N1444" t="b">
        <f>AND(ABS(Table1[[#This Row],[tar-out]])&gt;=$N$1,ABS(Table1[[#This Row],[tar-out]])&lt;$O$1)</f>
        <v>0</v>
      </c>
      <c r="O1444" t="b">
        <f>AND(ABS(Table1[[#This Row],[tar-out]])&gt;=$O$1,ABS(Table1[[#This Row],[tar-out]])&lt;$P$1)</f>
        <v>0</v>
      </c>
      <c r="P1444" s="1">
        <f>ROUND(Table1[[#This Row],[tar-out]],0)</f>
        <v>0</v>
      </c>
      <c r="Q1444" s="3">
        <v>1442</v>
      </c>
      <c r="U1444">
        <f>IF(Table1[[#This Row],[tar-out in '[0,1)]],1,0)</f>
        <v>1</v>
      </c>
      <c r="V1444">
        <f>IF(Table1[[#This Row],[tar-out in '[1,2)]],1,0)</f>
        <v>0</v>
      </c>
      <c r="W1444">
        <f>IF(Table1[[#This Row],[tar-out'[2,5)]],1,0)</f>
        <v>0</v>
      </c>
      <c r="X1444">
        <f>IF(Table1[[#This Row],[tar-out in '[5, 10)]],1,0)</f>
        <v>0</v>
      </c>
      <c r="Y1444">
        <f>IF(Table1[[#This Row],[tar-out in '[10,20)]],1,0)</f>
        <v>0</v>
      </c>
      <c r="Z1444">
        <f>IF(Table1[[#This Row],[tar-out in '[20, 10000)]],1,0)</f>
        <v>0</v>
      </c>
    </row>
    <row r="1445" spans="1:26" x14ac:dyDescent="0.25">
      <c r="A1445">
        <v>25</v>
      </c>
      <c r="B1445">
        <v>288</v>
      </c>
      <c r="C1445">
        <v>7.28</v>
      </c>
      <c r="D1445">
        <v>2</v>
      </c>
      <c r="E1445">
        <v>1231</v>
      </c>
      <c r="F1445">
        <v>6</v>
      </c>
      <c r="G1445">
        <v>5.9671888351440403</v>
      </c>
      <c r="H1445">
        <f>Table1[[#This Row],[target]]-Table1[[#This Row],[output]]</f>
        <v>3.2811164855959696E-2</v>
      </c>
      <c r="I1445">
        <f>Table1[[#This Row],[tar-out]]*Table1[[#This Row],[tar-out]]</f>
        <v>1.0765725392049646E-3</v>
      </c>
      <c r="J1445" t="b">
        <f>AND(ABS(Table1[[#This Row],[tar-out]])&gt;=$J$1,ABS(Table1[[#This Row],[tar-out]])&lt;$K$1)</f>
        <v>1</v>
      </c>
      <c r="K1445" t="b">
        <f>AND(ABS(Table1[[#This Row],[tar-out]])&gt;=$K$1,ABS(Table1[[#This Row],[tar-out]])&lt;$L$1)</f>
        <v>0</v>
      </c>
      <c r="L1445" t="b">
        <f>AND(ABS(Table1[[#This Row],[tar-out]])&gt;=$L$1,ABS(Table1[[#This Row],[tar-out]])&lt;$M$1)</f>
        <v>0</v>
      </c>
      <c r="M1445" t="b">
        <f>AND(ABS(Table1[[#This Row],[tar-out]])&gt;=$M$1,ABS(Table1[[#This Row],[tar-out]])&lt;$N$1)</f>
        <v>0</v>
      </c>
      <c r="N1445" t="b">
        <f>AND(ABS(Table1[[#This Row],[tar-out]])&gt;=$N$1,ABS(Table1[[#This Row],[tar-out]])&lt;$O$1)</f>
        <v>0</v>
      </c>
      <c r="O1445" t="b">
        <f>AND(ABS(Table1[[#This Row],[tar-out]])&gt;=$O$1,ABS(Table1[[#This Row],[tar-out]])&lt;$P$1)</f>
        <v>0</v>
      </c>
      <c r="P1445" s="1">
        <f>ROUND(Table1[[#This Row],[tar-out]],0)</f>
        <v>0</v>
      </c>
      <c r="Q1445" s="2">
        <v>1443</v>
      </c>
      <c r="U1445">
        <f>IF(Table1[[#This Row],[tar-out in '[0,1)]],1,0)</f>
        <v>1</v>
      </c>
      <c r="V1445">
        <f>IF(Table1[[#This Row],[tar-out in '[1,2)]],1,0)</f>
        <v>0</v>
      </c>
      <c r="W1445">
        <f>IF(Table1[[#This Row],[tar-out'[2,5)]],1,0)</f>
        <v>0</v>
      </c>
      <c r="X1445">
        <f>IF(Table1[[#This Row],[tar-out in '[5, 10)]],1,0)</f>
        <v>0</v>
      </c>
      <c r="Y1445">
        <f>IF(Table1[[#This Row],[tar-out in '[10,20)]],1,0)</f>
        <v>0</v>
      </c>
      <c r="Z1445">
        <f>IF(Table1[[#This Row],[tar-out in '[20, 10000)]],1,0)</f>
        <v>0</v>
      </c>
    </row>
    <row r="1446" spans="1:26" x14ac:dyDescent="0.25">
      <c r="A1446">
        <v>25</v>
      </c>
      <c r="B1446">
        <v>288</v>
      </c>
      <c r="C1446">
        <v>7.28</v>
      </c>
      <c r="D1446">
        <v>2</v>
      </c>
      <c r="E1446">
        <v>967</v>
      </c>
      <c r="F1446">
        <v>6</v>
      </c>
      <c r="G1446">
        <v>5.9651851654052699</v>
      </c>
      <c r="H1446">
        <f>Table1[[#This Row],[target]]-Table1[[#This Row],[output]]</f>
        <v>3.4814834594730115E-2</v>
      </c>
      <c r="I1446">
        <f>Table1[[#This Row],[tar-out]]*Table1[[#This Row],[tar-out]]</f>
        <v>1.2120727078584169E-3</v>
      </c>
      <c r="J1446" t="b">
        <f>AND(ABS(Table1[[#This Row],[tar-out]])&gt;=$J$1,ABS(Table1[[#This Row],[tar-out]])&lt;$K$1)</f>
        <v>1</v>
      </c>
      <c r="K1446" t="b">
        <f>AND(ABS(Table1[[#This Row],[tar-out]])&gt;=$K$1,ABS(Table1[[#This Row],[tar-out]])&lt;$L$1)</f>
        <v>0</v>
      </c>
      <c r="L1446" t="b">
        <f>AND(ABS(Table1[[#This Row],[tar-out]])&gt;=$L$1,ABS(Table1[[#This Row],[tar-out]])&lt;$M$1)</f>
        <v>0</v>
      </c>
      <c r="M1446" t="b">
        <f>AND(ABS(Table1[[#This Row],[tar-out]])&gt;=$M$1,ABS(Table1[[#This Row],[tar-out]])&lt;$N$1)</f>
        <v>0</v>
      </c>
      <c r="N1446" t="b">
        <f>AND(ABS(Table1[[#This Row],[tar-out]])&gt;=$N$1,ABS(Table1[[#This Row],[tar-out]])&lt;$O$1)</f>
        <v>0</v>
      </c>
      <c r="O1446" t="b">
        <f>AND(ABS(Table1[[#This Row],[tar-out]])&gt;=$O$1,ABS(Table1[[#This Row],[tar-out]])&lt;$P$1)</f>
        <v>0</v>
      </c>
      <c r="P1446" s="1">
        <f>ROUND(Table1[[#This Row],[tar-out]],0)</f>
        <v>0</v>
      </c>
      <c r="Q1446" s="3">
        <v>1444</v>
      </c>
      <c r="U1446">
        <f>IF(Table1[[#This Row],[tar-out in '[0,1)]],1,0)</f>
        <v>1</v>
      </c>
      <c r="V1446">
        <f>IF(Table1[[#This Row],[tar-out in '[1,2)]],1,0)</f>
        <v>0</v>
      </c>
      <c r="W1446">
        <f>IF(Table1[[#This Row],[tar-out'[2,5)]],1,0)</f>
        <v>0</v>
      </c>
      <c r="X1446">
        <f>IF(Table1[[#This Row],[tar-out in '[5, 10)]],1,0)</f>
        <v>0</v>
      </c>
      <c r="Y1446">
        <f>IF(Table1[[#This Row],[tar-out in '[10,20)]],1,0)</f>
        <v>0</v>
      </c>
      <c r="Z1446">
        <f>IF(Table1[[#This Row],[tar-out in '[20, 10000)]],1,0)</f>
        <v>0</v>
      </c>
    </row>
    <row r="1447" spans="1:26" x14ac:dyDescent="0.25">
      <c r="A1447">
        <v>25</v>
      </c>
      <c r="B1447">
        <v>288</v>
      </c>
      <c r="C1447">
        <v>7.28</v>
      </c>
      <c r="D1447">
        <v>2</v>
      </c>
      <c r="E1447">
        <v>1016</v>
      </c>
      <c r="F1447">
        <v>6.2096797856125301</v>
      </c>
      <c r="G1447">
        <v>5.9655570983886701</v>
      </c>
      <c r="H1447">
        <f>Table1[[#This Row],[target]]-Table1[[#This Row],[output]]</f>
        <v>0.24412268722385999</v>
      </c>
      <c r="I1447">
        <f>Table1[[#This Row],[tar-out]]*Table1[[#This Row],[tar-out]]</f>
        <v>5.9595886417398575E-2</v>
      </c>
      <c r="J1447" t="b">
        <f>AND(ABS(Table1[[#This Row],[tar-out]])&gt;=$J$1,ABS(Table1[[#This Row],[tar-out]])&lt;$K$1)</f>
        <v>1</v>
      </c>
      <c r="K1447" t="b">
        <f>AND(ABS(Table1[[#This Row],[tar-out]])&gt;=$K$1,ABS(Table1[[#This Row],[tar-out]])&lt;$L$1)</f>
        <v>0</v>
      </c>
      <c r="L1447" t="b">
        <f>AND(ABS(Table1[[#This Row],[tar-out]])&gt;=$L$1,ABS(Table1[[#This Row],[tar-out]])&lt;$M$1)</f>
        <v>0</v>
      </c>
      <c r="M1447" t="b">
        <f>AND(ABS(Table1[[#This Row],[tar-out]])&gt;=$M$1,ABS(Table1[[#This Row],[tar-out]])&lt;$N$1)</f>
        <v>0</v>
      </c>
      <c r="N1447" t="b">
        <f>AND(ABS(Table1[[#This Row],[tar-out]])&gt;=$N$1,ABS(Table1[[#This Row],[tar-out]])&lt;$O$1)</f>
        <v>0</v>
      </c>
      <c r="O1447" t="b">
        <f>AND(ABS(Table1[[#This Row],[tar-out]])&gt;=$O$1,ABS(Table1[[#This Row],[tar-out]])&lt;$P$1)</f>
        <v>0</v>
      </c>
      <c r="P1447" s="1">
        <f>ROUND(Table1[[#This Row],[tar-out]],0)</f>
        <v>0</v>
      </c>
      <c r="Q1447" s="2">
        <v>1445</v>
      </c>
      <c r="U1447">
        <f>IF(Table1[[#This Row],[tar-out in '[0,1)]],1,0)</f>
        <v>1</v>
      </c>
      <c r="V1447">
        <f>IF(Table1[[#This Row],[tar-out in '[1,2)]],1,0)</f>
        <v>0</v>
      </c>
      <c r="W1447">
        <f>IF(Table1[[#This Row],[tar-out'[2,5)]],1,0)</f>
        <v>0</v>
      </c>
      <c r="X1447">
        <f>IF(Table1[[#This Row],[tar-out in '[5, 10)]],1,0)</f>
        <v>0</v>
      </c>
      <c r="Y1447">
        <f>IF(Table1[[#This Row],[tar-out in '[10,20)]],1,0)</f>
        <v>0</v>
      </c>
      <c r="Z1447">
        <f>IF(Table1[[#This Row],[tar-out in '[20, 10000)]],1,0)</f>
        <v>0</v>
      </c>
    </row>
    <row r="1448" spans="1:26" x14ac:dyDescent="0.25">
      <c r="A1448">
        <v>25</v>
      </c>
      <c r="B1448">
        <v>288</v>
      </c>
      <c r="C1448">
        <v>7.28</v>
      </c>
      <c r="D1448">
        <v>2</v>
      </c>
      <c r="E1448">
        <v>224</v>
      </c>
      <c r="F1448">
        <v>7.0304394424631402</v>
      </c>
      <c r="G1448">
        <v>5.9648847579956099</v>
      </c>
      <c r="H1448">
        <f>Table1[[#This Row],[target]]-Table1[[#This Row],[output]]</f>
        <v>1.0655546844675303</v>
      </c>
      <c r="I1448">
        <f>Table1[[#This Row],[tar-out]]*Table1[[#This Row],[tar-out]]</f>
        <v>1.1354067855906982</v>
      </c>
      <c r="J1448" t="b">
        <f>AND(ABS(Table1[[#This Row],[tar-out]])&gt;=$J$1,ABS(Table1[[#This Row],[tar-out]])&lt;$K$1)</f>
        <v>0</v>
      </c>
      <c r="K1448" t="b">
        <f>AND(ABS(Table1[[#This Row],[tar-out]])&gt;=$K$1,ABS(Table1[[#This Row],[tar-out]])&lt;$L$1)</f>
        <v>1</v>
      </c>
      <c r="L1448" t="b">
        <f>AND(ABS(Table1[[#This Row],[tar-out]])&gt;=$L$1,ABS(Table1[[#This Row],[tar-out]])&lt;$M$1)</f>
        <v>0</v>
      </c>
      <c r="M1448" t="b">
        <f>AND(ABS(Table1[[#This Row],[tar-out]])&gt;=$M$1,ABS(Table1[[#This Row],[tar-out]])&lt;$N$1)</f>
        <v>0</v>
      </c>
      <c r="N1448" t="b">
        <f>AND(ABS(Table1[[#This Row],[tar-out]])&gt;=$N$1,ABS(Table1[[#This Row],[tar-out]])&lt;$O$1)</f>
        <v>0</v>
      </c>
      <c r="O1448" t="b">
        <f>AND(ABS(Table1[[#This Row],[tar-out]])&gt;=$O$1,ABS(Table1[[#This Row],[tar-out]])&lt;$P$1)</f>
        <v>0</v>
      </c>
      <c r="P1448" s="1">
        <f>ROUND(Table1[[#This Row],[tar-out]],0)</f>
        <v>1</v>
      </c>
      <c r="Q1448" s="3">
        <v>1446</v>
      </c>
      <c r="U1448">
        <f>IF(Table1[[#This Row],[tar-out in '[0,1)]],1,0)</f>
        <v>0</v>
      </c>
      <c r="V1448">
        <f>IF(Table1[[#This Row],[tar-out in '[1,2)]],1,0)</f>
        <v>1</v>
      </c>
      <c r="W1448">
        <f>IF(Table1[[#This Row],[tar-out'[2,5)]],1,0)</f>
        <v>0</v>
      </c>
      <c r="X1448">
        <f>IF(Table1[[#This Row],[tar-out in '[5, 10)]],1,0)</f>
        <v>0</v>
      </c>
      <c r="Y1448">
        <f>IF(Table1[[#This Row],[tar-out in '[10,20)]],1,0)</f>
        <v>0</v>
      </c>
      <c r="Z1448">
        <f>IF(Table1[[#This Row],[tar-out in '[20, 10000)]],1,0)</f>
        <v>0</v>
      </c>
    </row>
    <row r="1449" spans="1:26" x14ac:dyDescent="0.25">
      <c r="A1449">
        <v>25</v>
      </c>
      <c r="B1449">
        <v>288</v>
      </c>
      <c r="C1449">
        <v>7.28</v>
      </c>
      <c r="D1449">
        <v>2</v>
      </c>
      <c r="E1449">
        <v>790</v>
      </c>
      <c r="F1449">
        <v>6</v>
      </c>
      <c r="G1449">
        <v>5.9630842208862296</v>
      </c>
      <c r="H1449">
        <f>Table1[[#This Row],[target]]-Table1[[#This Row],[output]]</f>
        <v>3.6915779113770419E-2</v>
      </c>
      <c r="I1449">
        <f>Table1[[#This Row],[tar-out]]*Table1[[#This Row],[tar-out]]</f>
        <v>1.3627747475766882E-3</v>
      </c>
      <c r="J1449" t="b">
        <f>AND(ABS(Table1[[#This Row],[tar-out]])&gt;=$J$1,ABS(Table1[[#This Row],[tar-out]])&lt;$K$1)</f>
        <v>1</v>
      </c>
      <c r="K1449" t="b">
        <f>AND(ABS(Table1[[#This Row],[tar-out]])&gt;=$K$1,ABS(Table1[[#This Row],[tar-out]])&lt;$L$1)</f>
        <v>0</v>
      </c>
      <c r="L1449" t="b">
        <f>AND(ABS(Table1[[#This Row],[tar-out]])&gt;=$L$1,ABS(Table1[[#This Row],[tar-out]])&lt;$M$1)</f>
        <v>0</v>
      </c>
      <c r="M1449" t="b">
        <f>AND(ABS(Table1[[#This Row],[tar-out]])&gt;=$M$1,ABS(Table1[[#This Row],[tar-out]])&lt;$N$1)</f>
        <v>0</v>
      </c>
      <c r="N1449" t="b">
        <f>AND(ABS(Table1[[#This Row],[tar-out]])&gt;=$N$1,ABS(Table1[[#This Row],[tar-out]])&lt;$O$1)</f>
        <v>0</v>
      </c>
      <c r="O1449" t="b">
        <f>AND(ABS(Table1[[#This Row],[tar-out]])&gt;=$O$1,ABS(Table1[[#This Row],[tar-out]])&lt;$P$1)</f>
        <v>0</v>
      </c>
      <c r="P1449" s="1">
        <f>ROUND(Table1[[#This Row],[tar-out]],0)</f>
        <v>0</v>
      </c>
      <c r="Q1449" s="2">
        <v>1447</v>
      </c>
      <c r="U1449">
        <f>IF(Table1[[#This Row],[tar-out in '[0,1)]],1,0)</f>
        <v>1</v>
      </c>
      <c r="V1449">
        <f>IF(Table1[[#This Row],[tar-out in '[1,2)]],1,0)</f>
        <v>0</v>
      </c>
      <c r="W1449">
        <f>IF(Table1[[#This Row],[tar-out'[2,5)]],1,0)</f>
        <v>0</v>
      </c>
      <c r="X1449">
        <f>IF(Table1[[#This Row],[tar-out in '[5, 10)]],1,0)</f>
        <v>0</v>
      </c>
      <c r="Y1449">
        <f>IF(Table1[[#This Row],[tar-out in '[10,20)]],1,0)</f>
        <v>0</v>
      </c>
      <c r="Z1449">
        <f>IF(Table1[[#This Row],[tar-out in '[20, 10000)]],1,0)</f>
        <v>0</v>
      </c>
    </row>
    <row r="1450" spans="1:26" x14ac:dyDescent="0.25">
      <c r="A1450">
        <v>25</v>
      </c>
      <c r="B1450">
        <v>288</v>
      </c>
      <c r="C1450">
        <v>7.28</v>
      </c>
      <c r="D1450">
        <v>2</v>
      </c>
      <c r="E1450">
        <v>631</v>
      </c>
      <c r="F1450">
        <v>6</v>
      </c>
      <c r="G1450">
        <v>5.9421463012695304</v>
      </c>
      <c r="H1450">
        <f>Table1[[#This Row],[target]]-Table1[[#This Row],[output]]</f>
        <v>5.7853698730469638E-2</v>
      </c>
      <c r="I1450">
        <f>Table1[[#This Row],[tar-out]]*Table1[[#This Row],[tar-out]]</f>
        <v>3.3470504567959442E-3</v>
      </c>
      <c r="J1450" t="b">
        <f>AND(ABS(Table1[[#This Row],[tar-out]])&gt;=$J$1,ABS(Table1[[#This Row],[tar-out]])&lt;$K$1)</f>
        <v>1</v>
      </c>
      <c r="K1450" t="b">
        <f>AND(ABS(Table1[[#This Row],[tar-out]])&gt;=$K$1,ABS(Table1[[#This Row],[tar-out]])&lt;$L$1)</f>
        <v>0</v>
      </c>
      <c r="L1450" t="b">
        <f>AND(ABS(Table1[[#This Row],[tar-out]])&gt;=$L$1,ABS(Table1[[#This Row],[tar-out]])&lt;$M$1)</f>
        <v>0</v>
      </c>
      <c r="M1450" t="b">
        <f>AND(ABS(Table1[[#This Row],[tar-out]])&gt;=$M$1,ABS(Table1[[#This Row],[tar-out]])&lt;$N$1)</f>
        <v>0</v>
      </c>
      <c r="N1450" t="b">
        <f>AND(ABS(Table1[[#This Row],[tar-out]])&gt;=$N$1,ABS(Table1[[#This Row],[tar-out]])&lt;$O$1)</f>
        <v>0</v>
      </c>
      <c r="O1450" t="b">
        <f>AND(ABS(Table1[[#This Row],[tar-out]])&gt;=$O$1,ABS(Table1[[#This Row],[tar-out]])&lt;$P$1)</f>
        <v>0</v>
      </c>
      <c r="P1450" s="1">
        <f>ROUND(Table1[[#This Row],[tar-out]],0)</f>
        <v>0</v>
      </c>
      <c r="Q1450" s="3">
        <v>1448</v>
      </c>
      <c r="U1450">
        <f>IF(Table1[[#This Row],[tar-out in '[0,1)]],1,0)</f>
        <v>1</v>
      </c>
      <c r="V1450">
        <f>IF(Table1[[#This Row],[tar-out in '[1,2)]],1,0)</f>
        <v>0</v>
      </c>
      <c r="W1450">
        <f>IF(Table1[[#This Row],[tar-out'[2,5)]],1,0)</f>
        <v>0</v>
      </c>
      <c r="X1450">
        <f>IF(Table1[[#This Row],[tar-out in '[5, 10)]],1,0)</f>
        <v>0</v>
      </c>
      <c r="Y1450">
        <f>IF(Table1[[#This Row],[tar-out in '[10,20)]],1,0)</f>
        <v>0</v>
      </c>
      <c r="Z1450">
        <f>IF(Table1[[#This Row],[tar-out in '[20, 10000)]],1,0)</f>
        <v>0</v>
      </c>
    </row>
    <row r="1451" spans="1:26" x14ac:dyDescent="0.25">
      <c r="A1451">
        <v>25</v>
      </c>
      <c r="B1451">
        <v>288</v>
      </c>
      <c r="C1451">
        <v>7.28</v>
      </c>
      <c r="D1451">
        <v>2</v>
      </c>
      <c r="E1451">
        <v>680</v>
      </c>
      <c r="F1451">
        <v>6</v>
      </c>
      <c r="G1451">
        <v>5.9444456100463903</v>
      </c>
      <c r="H1451">
        <f>Table1[[#This Row],[target]]-Table1[[#This Row],[output]]</f>
        <v>5.5554389953609729E-2</v>
      </c>
      <c r="I1451">
        <f>Table1[[#This Row],[tar-out]]*Table1[[#This Row],[tar-out]]</f>
        <v>3.0862902431177336E-3</v>
      </c>
      <c r="J1451" t="b">
        <f>AND(ABS(Table1[[#This Row],[tar-out]])&gt;=$J$1,ABS(Table1[[#This Row],[tar-out]])&lt;$K$1)</f>
        <v>1</v>
      </c>
      <c r="K1451" t="b">
        <f>AND(ABS(Table1[[#This Row],[tar-out]])&gt;=$K$1,ABS(Table1[[#This Row],[tar-out]])&lt;$L$1)</f>
        <v>0</v>
      </c>
      <c r="L1451" t="b">
        <f>AND(ABS(Table1[[#This Row],[tar-out]])&gt;=$L$1,ABS(Table1[[#This Row],[tar-out]])&lt;$M$1)</f>
        <v>0</v>
      </c>
      <c r="M1451" t="b">
        <f>AND(ABS(Table1[[#This Row],[tar-out]])&gt;=$M$1,ABS(Table1[[#This Row],[tar-out]])&lt;$N$1)</f>
        <v>0</v>
      </c>
      <c r="N1451" t="b">
        <f>AND(ABS(Table1[[#This Row],[tar-out]])&gt;=$N$1,ABS(Table1[[#This Row],[tar-out]])&lt;$O$1)</f>
        <v>0</v>
      </c>
      <c r="O1451" t="b">
        <f>AND(ABS(Table1[[#This Row],[tar-out]])&gt;=$O$1,ABS(Table1[[#This Row],[tar-out]])&lt;$P$1)</f>
        <v>0</v>
      </c>
      <c r="P1451" s="1">
        <f>ROUND(Table1[[#This Row],[tar-out]],0)</f>
        <v>0</v>
      </c>
      <c r="Q1451" s="2">
        <v>1449</v>
      </c>
      <c r="U1451">
        <f>IF(Table1[[#This Row],[tar-out in '[0,1)]],1,0)</f>
        <v>1</v>
      </c>
      <c r="V1451">
        <f>IF(Table1[[#This Row],[tar-out in '[1,2)]],1,0)</f>
        <v>0</v>
      </c>
      <c r="W1451">
        <f>IF(Table1[[#This Row],[tar-out'[2,5)]],1,0)</f>
        <v>0</v>
      </c>
      <c r="X1451">
        <f>IF(Table1[[#This Row],[tar-out in '[5, 10)]],1,0)</f>
        <v>0</v>
      </c>
      <c r="Y1451">
        <f>IF(Table1[[#This Row],[tar-out in '[10,20)]],1,0)</f>
        <v>0</v>
      </c>
      <c r="Z1451">
        <f>IF(Table1[[#This Row],[tar-out in '[20, 10000)]],1,0)</f>
        <v>0</v>
      </c>
    </row>
    <row r="1452" spans="1:26" x14ac:dyDescent="0.25">
      <c r="A1452">
        <v>25</v>
      </c>
      <c r="B1452">
        <v>288</v>
      </c>
      <c r="C1452">
        <v>7.28</v>
      </c>
      <c r="D1452">
        <v>2</v>
      </c>
      <c r="E1452">
        <v>807</v>
      </c>
      <c r="F1452">
        <v>6.4068627450980404</v>
      </c>
      <c r="G1452">
        <v>5.9639706611633301</v>
      </c>
      <c r="H1452">
        <f>Table1[[#This Row],[target]]-Table1[[#This Row],[output]]</f>
        <v>0.44289208393471036</v>
      </c>
      <c r="I1452">
        <f>Table1[[#This Row],[tar-out]]*Table1[[#This Row],[tar-out]]</f>
        <v>0.19615339801203052</v>
      </c>
      <c r="J1452" t="b">
        <f>AND(ABS(Table1[[#This Row],[tar-out]])&gt;=$J$1,ABS(Table1[[#This Row],[tar-out]])&lt;$K$1)</f>
        <v>1</v>
      </c>
      <c r="K1452" t="b">
        <f>AND(ABS(Table1[[#This Row],[tar-out]])&gt;=$K$1,ABS(Table1[[#This Row],[tar-out]])&lt;$L$1)</f>
        <v>0</v>
      </c>
      <c r="L1452" t="b">
        <f>AND(ABS(Table1[[#This Row],[tar-out]])&gt;=$L$1,ABS(Table1[[#This Row],[tar-out]])&lt;$M$1)</f>
        <v>0</v>
      </c>
      <c r="M1452" t="b">
        <f>AND(ABS(Table1[[#This Row],[tar-out]])&gt;=$M$1,ABS(Table1[[#This Row],[tar-out]])&lt;$N$1)</f>
        <v>0</v>
      </c>
      <c r="N1452" t="b">
        <f>AND(ABS(Table1[[#This Row],[tar-out]])&gt;=$N$1,ABS(Table1[[#This Row],[tar-out]])&lt;$O$1)</f>
        <v>0</v>
      </c>
      <c r="O1452" t="b">
        <f>AND(ABS(Table1[[#This Row],[tar-out]])&gt;=$O$1,ABS(Table1[[#This Row],[tar-out]])&lt;$P$1)</f>
        <v>0</v>
      </c>
      <c r="P1452" s="1">
        <f>ROUND(Table1[[#This Row],[tar-out]],0)</f>
        <v>0</v>
      </c>
      <c r="Q1452" s="3">
        <v>1450</v>
      </c>
      <c r="U1452">
        <f>IF(Table1[[#This Row],[tar-out in '[0,1)]],1,0)</f>
        <v>1</v>
      </c>
      <c r="V1452">
        <f>IF(Table1[[#This Row],[tar-out in '[1,2)]],1,0)</f>
        <v>0</v>
      </c>
      <c r="W1452">
        <f>IF(Table1[[#This Row],[tar-out'[2,5)]],1,0)</f>
        <v>0</v>
      </c>
      <c r="X1452">
        <f>IF(Table1[[#This Row],[tar-out in '[5, 10)]],1,0)</f>
        <v>0</v>
      </c>
      <c r="Y1452">
        <f>IF(Table1[[#This Row],[tar-out in '[10,20)]],1,0)</f>
        <v>0</v>
      </c>
      <c r="Z1452">
        <f>IF(Table1[[#This Row],[tar-out in '[20, 10000)]],1,0)</f>
        <v>0</v>
      </c>
    </row>
    <row r="1453" spans="1:26" x14ac:dyDescent="0.25">
      <c r="A1453">
        <v>25</v>
      </c>
      <c r="B1453">
        <v>288</v>
      </c>
      <c r="C1453">
        <v>7.28</v>
      </c>
      <c r="D1453">
        <v>2</v>
      </c>
      <c r="E1453">
        <v>771</v>
      </c>
      <c r="F1453">
        <v>6.2117117117117102</v>
      </c>
      <c r="G1453">
        <v>5.9596681594848597</v>
      </c>
      <c r="H1453">
        <f>Table1[[#This Row],[target]]-Table1[[#This Row],[output]]</f>
        <v>0.25204355222685049</v>
      </c>
      <c r="I1453">
        <f>Table1[[#This Row],[tar-out]]*Table1[[#This Row],[tar-out]]</f>
        <v>6.3525952219129114E-2</v>
      </c>
      <c r="J1453" t="b">
        <f>AND(ABS(Table1[[#This Row],[tar-out]])&gt;=$J$1,ABS(Table1[[#This Row],[tar-out]])&lt;$K$1)</f>
        <v>1</v>
      </c>
      <c r="K1453" t="b">
        <f>AND(ABS(Table1[[#This Row],[tar-out]])&gt;=$K$1,ABS(Table1[[#This Row],[tar-out]])&lt;$L$1)</f>
        <v>0</v>
      </c>
      <c r="L1453" t="b">
        <f>AND(ABS(Table1[[#This Row],[tar-out]])&gt;=$L$1,ABS(Table1[[#This Row],[tar-out]])&lt;$M$1)</f>
        <v>0</v>
      </c>
      <c r="M1453" t="b">
        <f>AND(ABS(Table1[[#This Row],[tar-out]])&gt;=$M$1,ABS(Table1[[#This Row],[tar-out]])&lt;$N$1)</f>
        <v>0</v>
      </c>
      <c r="N1453" t="b">
        <f>AND(ABS(Table1[[#This Row],[tar-out]])&gt;=$N$1,ABS(Table1[[#This Row],[tar-out]])&lt;$O$1)</f>
        <v>0</v>
      </c>
      <c r="O1453" t="b">
        <f>AND(ABS(Table1[[#This Row],[tar-out]])&gt;=$O$1,ABS(Table1[[#This Row],[tar-out]])&lt;$P$1)</f>
        <v>0</v>
      </c>
      <c r="P1453" s="1">
        <f>ROUND(Table1[[#This Row],[tar-out]],0)</f>
        <v>0</v>
      </c>
      <c r="Q1453" s="2">
        <v>1451</v>
      </c>
      <c r="U1453">
        <f>IF(Table1[[#This Row],[tar-out in '[0,1)]],1,0)</f>
        <v>1</v>
      </c>
      <c r="V1453">
        <f>IF(Table1[[#This Row],[tar-out in '[1,2)]],1,0)</f>
        <v>0</v>
      </c>
      <c r="W1453">
        <f>IF(Table1[[#This Row],[tar-out'[2,5)]],1,0)</f>
        <v>0</v>
      </c>
      <c r="X1453">
        <f>IF(Table1[[#This Row],[tar-out in '[5, 10)]],1,0)</f>
        <v>0</v>
      </c>
      <c r="Y1453">
        <f>IF(Table1[[#This Row],[tar-out in '[10,20)]],1,0)</f>
        <v>0</v>
      </c>
      <c r="Z1453">
        <f>IF(Table1[[#This Row],[tar-out in '[20, 10000)]],1,0)</f>
        <v>0</v>
      </c>
    </row>
    <row r="1454" spans="1:26" x14ac:dyDescent="0.25">
      <c r="A1454">
        <v>25</v>
      </c>
      <c r="B1454">
        <v>288</v>
      </c>
      <c r="C1454">
        <v>7.28</v>
      </c>
      <c r="D1454">
        <v>2</v>
      </c>
      <c r="E1454">
        <v>907</v>
      </c>
      <c r="F1454">
        <v>7.0243902439024399</v>
      </c>
      <c r="G1454">
        <v>5.9647297859191903</v>
      </c>
      <c r="H1454">
        <f>Table1[[#This Row],[target]]-Table1[[#This Row],[output]]</f>
        <v>1.0596604579832496</v>
      </c>
      <c r="I1454">
        <f>Table1[[#This Row],[tar-out]]*Table1[[#This Row],[tar-out]]</f>
        <v>1.1228802862132703</v>
      </c>
      <c r="J1454" t="b">
        <f>AND(ABS(Table1[[#This Row],[tar-out]])&gt;=$J$1,ABS(Table1[[#This Row],[tar-out]])&lt;$K$1)</f>
        <v>0</v>
      </c>
      <c r="K1454" t="b">
        <f>AND(ABS(Table1[[#This Row],[tar-out]])&gt;=$K$1,ABS(Table1[[#This Row],[tar-out]])&lt;$L$1)</f>
        <v>1</v>
      </c>
      <c r="L1454" t="b">
        <f>AND(ABS(Table1[[#This Row],[tar-out]])&gt;=$L$1,ABS(Table1[[#This Row],[tar-out]])&lt;$M$1)</f>
        <v>0</v>
      </c>
      <c r="M1454" t="b">
        <f>AND(ABS(Table1[[#This Row],[tar-out]])&gt;=$M$1,ABS(Table1[[#This Row],[tar-out]])&lt;$N$1)</f>
        <v>0</v>
      </c>
      <c r="N1454" t="b">
        <f>AND(ABS(Table1[[#This Row],[tar-out]])&gt;=$N$1,ABS(Table1[[#This Row],[tar-out]])&lt;$O$1)</f>
        <v>0</v>
      </c>
      <c r="O1454" t="b">
        <f>AND(ABS(Table1[[#This Row],[tar-out]])&gt;=$O$1,ABS(Table1[[#This Row],[tar-out]])&lt;$P$1)</f>
        <v>0</v>
      </c>
      <c r="P1454" s="1">
        <f>ROUND(Table1[[#This Row],[tar-out]],0)</f>
        <v>1</v>
      </c>
      <c r="Q1454" s="3">
        <v>1452</v>
      </c>
      <c r="U1454">
        <f>IF(Table1[[#This Row],[tar-out in '[0,1)]],1,0)</f>
        <v>0</v>
      </c>
      <c r="V1454">
        <f>IF(Table1[[#This Row],[tar-out in '[1,2)]],1,0)</f>
        <v>1</v>
      </c>
      <c r="W1454">
        <f>IF(Table1[[#This Row],[tar-out'[2,5)]],1,0)</f>
        <v>0</v>
      </c>
      <c r="X1454">
        <f>IF(Table1[[#This Row],[tar-out in '[5, 10)]],1,0)</f>
        <v>0</v>
      </c>
      <c r="Y1454">
        <f>IF(Table1[[#This Row],[tar-out in '[10,20)]],1,0)</f>
        <v>0</v>
      </c>
      <c r="Z1454">
        <f>IF(Table1[[#This Row],[tar-out in '[20, 10000)]],1,0)</f>
        <v>0</v>
      </c>
    </row>
    <row r="1455" spans="1:26" x14ac:dyDescent="0.25">
      <c r="A1455">
        <v>25</v>
      </c>
      <c r="B1455">
        <v>288</v>
      </c>
      <c r="C1455">
        <v>7.28</v>
      </c>
      <c r="D1455">
        <v>2</v>
      </c>
      <c r="E1455">
        <v>719</v>
      </c>
      <c r="F1455">
        <v>7.0839694656488597</v>
      </c>
      <c r="G1455">
        <v>5.9503188133239702</v>
      </c>
      <c r="H1455">
        <f>Table1[[#This Row],[target]]-Table1[[#This Row],[output]]</f>
        <v>1.1336506523248895</v>
      </c>
      <c r="I1455">
        <f>Table1[[#This Row],[tar-out]]*Table1[[#This Row],[tar-out]]</f>
        <v>1.2851638015166476</v>
      </c>
      <c r="J1455" t="b">
        <f>AND(ABS(Table1[[#This Row],[tar-out]])&gt;=$J$1,ABS(Table1[[#This Row],[tar-out]])&lt;$K$1)</f>
        <v>0</v>
      </c>
      <c r="K1455" t="b">
        <f>AND(ABS(Table1[[#This Row],[tar-out]])&gt;=$K$1,ABS(Table1[[#This Row],[tar-out]])&lt;$L$1)</f>
        <v>1</v>
      </c>
      <c r="L1455" t="b">
        <f>AND(ABS(Table1[[#This Row],[tar-out]])&gt;=$L$1,ABS(Table1[[#This Row],[tar-out]])&lt;$M$1)</f>
        <v>0</v>
      </c>
      <c r="M1455" t="b">
        <f>AND(ABS(Table1[[#This Row],[tar-out]])&gt;=$M$1,ABS(Table1[[#This Row],[tar-out]])&lt;$N$1)</f>
        <v>0</v>
      </c>
      <c r="N1455" t="b">
        <f>AND(ABS(Table1[[#This Row],[tar-out]])&gt;=$N$1,ABS(Table1[[#This Row],[tar-out]])&lt;$O$1)</f>
        <v>0</v>
      </c>
      <c r="O1455" t="b">
        <f>AND(ABS(Table1[[#This Row],[tar-out]])&gt;=$O$1,ABS(Table1[[#This Row],[tar-out]])&lt;$P$1)</f>
        <v>0</v>
      </c>
      <c r="P1455" s="1">
        <f>ROUND(Table1[[#This Row],[tar-out]],0)</f>
        <v>1</v>
      </c>
      <c r="Q1455" s="2">
        <v>1453</v>
      </c>
      <c r="U1455">
        <f>IF(Table1[[#This Row],[tar-out in '[0,1)]],1,0)</f>
        <v>0</v>
      </c>
      <c r="V1455">
        <f>IF(Table1[[#This Row],[tar-out in '[1,2)]],1,0)</f>
        <v>1</v>
      </c>
      <c r="W1455">
        <f>IF(Table1[[#This Row],[tar-out'[2,5)]],1,0)</f>
        <v>0</v>
      </c>
      <c r="X1455">
        <f>IF(Table1[[#This Row],[tar-out in '[5, 10)]],1,0)</f>
        <v>0</v>
      </c>
      <c r="Y1455">
        <f>IF(Table1[[#This Row],[tar-out in '[10,20)]],1,0)</f>
        <v>0</v>
      </c>
      <c r="Z1455">
        <f>IF(Table1[[#This Row],[tar-out in '[20, 10000)]],1,0)</f>
        <v>0</v>
      </c>
    </row>
    <row r="1456" spans="1:26" x14ac:dyDescent="0.25">
      <c r="A1456">
        <v>25</v>
      </c>
      <c r="B1456">
        <v>288</v>
      </c>
      <c r="C1456">
        <v>7.28</v>
      </c>
      <c r="D1456">
        <v>2</v>
      </c>
      <c r="E1456">
        <v>331</v>
      </c>
      <c r="F1456">
        <v>6.7355883026647296</v>
      </c>
      <c r="G1456">
        <v>5.9502987861633301</v>
      </c>
      <c r="H1456">
        <f>Table1[[#This Row],[target]]-Table1[[#This Row],[output]]</f>
        <v>0.78528951650139955</v>
      </c>
      <c r="I1456">
        <f>Table1[[#This Row],[tar-out]]*Table1[[#This Row],[tar-out]]</f>
        <v>0.61667962472700188</v>
      </c>
      <c r="J1456" t="b">
        <f>AND(ABS(Table1[[#This Row],[tar-out]])&gt;=$J$1,ABS(Table1[[#This Row],[tar-out]])&lt;$K$1)</f>
        <v>1</v>
      </c>
      <c r="K1456" t="b">
        <f>AND(ABS(Table1[[#This Row],[tar-out]])&gt;=$K$1,ABS(Table1[[#This Row],[tar-out]])&lt;$L$1)</f>
        <v>0</v>
      </c>
      <c r="L1456" t="b">
        <f>AND(ABS(Table1[[#This Row],[tar-out]])&gt;=$L$1,ABS(Table1[[#This Row],[tar-out]])&lt;$M$1)</f>
        <v>0</v>
      </c>
      <c r="M1456" t="b">
        <f>AND(ABS(Table1[[#This Row],[tar-out]])&gt;=$M$1,ABS(Table1[[#This Row],[tar-out]])&lt;$N$1)</f>
        <v>0</v>
      </c>
      <c r="N1456" t="b">
        <f>AND(ABS(Table1[[#This Row],[tar-out]])&gt;=$N$1,ABS(Table1[[#This Row],[tar-out]])&lt;$O$1)</f>
        <v>0</v>
      </c>
      <c r="O1456" t="b">
        <f>AND(ABS(Table1[[#This Row],[tar-out]])&gt;=$O$1,ABS(Table1[[#This Row],[tar-out]])&lt;$P$1)</f>
        <v>0</v>
      </c>
      <c r="P1456" s="1">
        <f>ROUND(Table1[[#This Row],[tar-out]],0)</f>
        <v>1</v>
      </c>
      <c r="Q1456" s="3">
        <v>1454</v>
      </c>
      <c r="U1456">
        <f>IF(Table1[[#This Row],[tar-out in '[0,1)]],1,0)</f>
        <v>1</v>
      </c>
      <c r="V1456">
        <f>IF(Table1[[#This Row],[tar-out in '[1,2)]],1,0)</f>
        <v>0</v>
      </c>
      <c r="W1456">
        <f>IF(Table1[[#This Row],[tar-out'[2,5)]],1,0)</f>
        <v>0</v>
      </c>
      <c r="X1456">
        <f>IF(Table1[[#This Row],[tar-out in '[5, 10)]],1,0)</f>
        <v>0</v>
      </c>
      <c r="Y1456">
        <f>IF(Table1[[#This Row],[tar-out in '[10,20)]],1,0)</f>
        <v>0</v>
      </c>
      <c r="Z1456">
        <f>IF(Table1[[#This Row],[tar-out in '[20, 10000)]],1,0)</f>
        <v>0</v>
      </c>
    </row>
    <row r="1457" spans="1:26" x14ac:dyDescent="0.25">
      <c r="A1457">
        <v>25</v>
      </c>
      <c r="B1457">
        <v>288</v>
      </c>
      <c r="C1457">
        <v>7.28</v>
      </c>
      <c r="D1457">
        <v>2</v>
      </c>
      <c r="E1457">
        <v>299</v>
      </c>
      <c r="F1457">
        <v>7.0058231143385603</v>
      </c>
      <c r="G1457">
        <v>5.9505877494812003</v>
      </c>
      <c r="H1457">
        <f>Table1[[#This Row],[target]]-Table1[[#This Row],[output]]</f>
        <v>1.05523536485736</v>
      </c>
      <c r="I1457">
        <f>Table1[[#This Row],[tar-out]]*Table1[[#This Row],[tar-out]]</f>
        <v>1.1135216752456458</v>
      </c>
      <c r="J1457" t="b">
        <f>AND(ABS(Table1[[#This Row],[tar-out]])&gt;=$J$1,ABS(Table1[[#This Row],[tar-out]])&lt;$K$1)</f>
        <v>0</v>
      </c>
      <c r="K1457" t="b">
        <f>AND(ABS(Table1[[#This Row],[tar-out]])&gt;=$K$1,ABS(Table1[[#This Row],[tar-out]])&lt;$L$1)</f>
        <v>1</v>
      </c>
      <c r="L1457" t="b">
        <f>AND(ABS(Table1[[#This Row],[tar-out]])&gt;=$L$1,ABS(Table1[[#This Row],[tar-out]])&lt;$M$1)</f>
        <v>0</v>
      </c>
      <c r="M1457" t="b">
        <f>AND(ABS(Table1[[#This Row],[tar-out]])&gt;=$M$1,ABS(Table1[[#This Row],[tar-out]])&lt;$N$1)</f>
        <v>0</v>
      </c>
      <c r="N1457" t="b">
        <f>AND(ABS(Table1[[#This Row],[tar-out]])&gt;=$N$1,ABS(Table1[[#This Row],[tar-out]])&lt;$O$1)</f>
        <v>0</v>
      </c>
      <c r="O1457" t="b">
        <f>AND(ABS(Table1[[#This Row],[tar-out]])&gt;=$O$1,ABS(Table1[[#This Row],[tar-out]])&lt;$P$1)</f>
        <v>0</v>
      </c>
      <c r="P1457" s="1">
        <f>ROUND(Table1[[#This Row],[tar-out]],0)</f>
        <v>1</v>
      </c>
      <c r="Q1457" s="2">
        <v>1455</v>
      </c>
      <c r="U1457">
        <f>IF(Table1[[#This Row],[tar-out in '[0,1)]],1,0)</f>
        <v>0</v>
      </c>
      <c r="V1457">
        <f>IF(Table1[[#This Row],[tar-out in '[1,2)]],1,0)</f>
        <v>1</v>
      </c>
      <c r="W1457">
        <f>IF(Table1[[#This Row],[tar-out'[2,5)]],1,0)</f>
        <v>0</v>
      </c>
      <c r="X1457">
        <f>IF(Table1[[#This Row],[tar-out in '[5, 10)]],1,0)</f>
        <v>0</v>
      </c>
      <c r="Y1457">
        <f>IF(Table1[[#This Row],[tar-out in '[10,20)]],1,0)</f>
        <v>0</v>
      </c>
      <c r="Z1457">
        <f>IF(Table1[[#This Row],[tar-out in '[20, 10000)]],1,0)</f>
        <v>0</v>
      </c>
    </row>
    <row r="1458" spans="1:26" x14ac:dyDescent="0.25">
      <c r="A1458">
        <v>25</v>
      </c>
      <c r="B1458">
        <v>288</v>
      </c>
      <c r="C1458">
        <v>7.28</v>
      </c>
      <c r="D1458">
        <v>2</v>
      </c>
      <c r="E1458">
        <v>334</v>
      </c>
      <c r="F1458">
        <v>6.0559440559440603</v>
      </c>
      <c r="G1458">
        <v>5.9502716064453098</v>
      </c>
      <c r="H1458">
        <f>Table1[[#This Row],[target]]-Table1[[#This Row],[output]]</f>
        <v>0.10567244949875043</v>
      </c>
      <c r="I1458">
        <f>Table1[[#This Row],[tar-out]]*Table1[[#This Row],[tar-out]]</f>
        <v>1.1166666583065961E-2</v>
      </c>
      <c r="J1458" t="b">
        <f>AND(ABS(Table1[[#This Row],[tar-out]])&gt;=$J$1,ABS(Table1[[#This Row],[tar-out]])&lt;$K$1)</f>
        <v>1</v>
      </c>
      <c r="K1458" t="b">
        <f>AND(ABS(Table1[[#This Row],[tar-out]])&gt;=$K$1,ABS(Table1[[#This Row],[tar-out]])&lt;$L$1)</f>
        <v>0</v>
      </c>
      <c r="L1458" t="b">
        <f>AND(ABS(Table1[[#This Row],[tar-out]])&gt;=$L$1,ABS(Table1[[#This Row],[tar-out]])&lt;$M$1)</f>
        <v>0</v>
      </c>
      <c r="M1458" t="b">
        <f>AND(ABS(Table1[[#This Row],[tar-out]])&gt;=$M$1,ABS(Table1[[#This Row],[tar-out]])&lt;$N$1)</f>
        <v>0</v>
      </c>
      <c r="N1458" t="b">
        <f>AND(ABS(Table1[[#This Row],[tar-out]])&gt;=$N$1,ABS(Table1[[#This Row],[tar-out]])&lt;$O$1)</f>
        <v>0</v>
      </c>
      <c r="O1458" t="b">
        <f>AND(ABS(Table1[[#This Row],[tar-out]])&gt;=$O$1,ABS(Table1[[#This Row],[tar-out]])&lt;$P$1)</f>
        <v>0</v>
      </c>
      <c r="P1458" s="1">
        <f>ROUND(Table1[[#This Row],[tar-out]],0)</f>
        <v>0</v>
      </c>
      <c r="Q1458" s="3">
        <v>1456</v>
      </c>
      <c r="U1458">
        <f>IF(Table1[[#This Row],[tar-out in '[0,1)]],1,0)</f>
        <v>1</v>
      </c>
      <c r="V1458">
        <f>IF(Table1[[#This Row],[tar-out in '[1,2)]],1,0)</f>
        <v>0</v>
      </c>
      <c r="W1458">
        <f>IF(Table1[[#This Row],[tar-out'[2,5)]],1,0)</f>
        <v>0</v>
      </c>
      <c r="X1458">
        <f>IF(Table1[[#This Row],[tar-out in '[5, 10)]],1,0)</f>
        <v>0</v>
      </c>
      <c r="Y1458">
        <f>IF(Table1[[#This Row],[tar-out in '[10,20)]],1,0)</f>
        <v>0</v>
      </c>
      <c r="Z1458">
        <f>IF(Table1[[#This Row],[tar-out in '[20, 10000)]],1,0)</f>
        <v>0</v>
      </c>
    </row>
    <row r="1459" spans="1:26" x14ac:dyDescent="0.25">
      <c r="A1459">
        <v>25</v>
      </c>
      <c r="B1459">
        <v>288</v>
      </c>
      <c r="C1459">
        <v>7.28</v>
      </c>
      <c r="D1459">
        <v>2</v>
      </c>
      <c r="E1459">
        <v>302</v>
      </c>
      <c r="F1459">
        <v>6.4485294117647101</v>
      </c>
      <c r="G1459">
        <v>5.95056056976318</v>
      </c>
      <c r="H1459">
        <f>Table1[[#This Row],[target]]-Table1[[#This Row],[output]]</f>
        <v>0.49796884200153002</v>
      </c>
      <c r="I1459">
        <f>Table1[[#This Row],[tar-out]]*Table1[[#This Row],[tar-out]]</f>
        <v>0.24797296760434476</v>
      </c>
      <c r="J1459" t="b">
        <f>AND(ABS(Table1[[#This Row],[tar-out]])&gt;=$J$1,ABS(Table1[[#This Row],[tar-out]])&lt;$K$1)</f>
        <v>1</v>
      </c>
      <c r="K1459" t="b">
        <f>AND(ABS(Table1[[#This Row],[tar-out]])&gt;=$K$1,ABS(Table1[[#This Row],[tar-out]])&lt;$L$1)</f>
        <v>0</v>
      </c>
      <c r="L1459" t="b">
        <f>AND(ABS(Table1[[#This Row],[tar-out]])&gt;=$L$1,ABS(Table1[[#This Row],[tar-out]])&lt;$M$1)</f>
        <v>0</v>
      </c>
      <c r="M1459" t="b">
        <f>AND(ABS(Table1[[#This Row],[tar-out]])&gt;=$M$1,ABS(Table1[[#This Row],[tar-out]])&lt;$N$1)</f>
        <v>0</v>
      </c>
      <c r="N1459" t="b">
        <f>AND(ABS(Table1[[#This Row],[tar-out]])&gt;=$N$1,ABS(Table1[[#This Row],[tar-out]])&lt;$O$1)</f>
        <v>0</v>
      </c>
      <c r="O1459" t="b">
        <f>AND(ABS(Table1[[#This Row],[tar-out]])&gt;=$O$1,ABS(Table1[[#This Row],[tar-out]])&lt;$P$1)</f>
        <v>0</v>
      </c>
      <c r="P1459" s="1">
        <f>ROUND(Table1[[#This Row],[tar-out]],0)</f>
        <v>0</v>
      </c>
      <c r="Q1459" s="2">
        <v>1457</v>
      </c>
      <c r="U1459">
        <f>IF(Table1[[#This Row],[tar-out in '[0,1)]],1,0)</f>
        <v>1</v>
      </c>
      <c r="V1459">
        <f>IF(Table1[[#This Row],[tar-out in '[1,2)]],1,0)</f>
        <v>0</v>
      </c>
      <c r="W1459">
        <f>IF(Table1[[#This Row],[tar-out'[2,5)]],1,0)</f>
        <v>0</v>
      </c>
      <c r="X1459">
        <f>IF(Table1[[#This Row],[tar-out in '[5, 10)]],1,0)</f>
        <v>0</v>
      </c>
      <c r="Y1459">
        <f>IF(Table1[[#This Row],[tar-out in '[10,20)]],1,0)</f>
        <v>0</v>
      </c>
      <c r="Z1459">
        <f>IF(Table1[[#This Row],[tar-out in '[20, 10000)]],1,0)</f>
        <v>0</v>
      </c>
    </row>
    <row r="1460" spans="1:26" x14ac:dyDescent="0.25">
      <c r="A1460">
        <v>25</v>
      </c>
      <c r="B1460">
        <v>288</v>
      </c>
      <c r="C1460">
        <v>7.28</v>
      </c>
      <c r="D1460">
        <v>2</v>
      </c>
      <c r="E1460">
        <v>266</v>
      </c>
      <c r="F1460">
        <v>7.3349056603773599</v>
      </c>
      <c r="G1460">
        <v>5.9508857727050799</v>
      </c>
      <c r="H1460">
        <f>Table1[[#This Row],[target]]-Table1[[#This Row],[output]]</f>
        <v>1.38401988767228</v>
      </c>
      <c r="I1460">
        <f>Table1[[#This Row],[tar-out]]*Table1[[#This Row],[tar-out]]</f>
        <v>1.9155110494723906</v>
      </c>
      <c r="J1460" t="b">
        <f>AND(ABS(Table1[[#This Row],[tar-out]])&gt;=$J$1,ABS(Table1[[#This Row],[tar-out]])&lt;$K$1)</f>
        <v>0</v>
      </c>
      <c r="K1460" t="b">
        <f>AND(ABS(Table1[[#This Row],[tar-out]])&gt;=$K$1,ABS(Table1[[#This Row],[tar-out]])&lt;$L$1)</f>
        <v>1</v>
      </c>
      <c r="L1460" t="b">
        <f>AND(ABS(Table1[[#This Row],[tar-out]])&gt;=$L$1,ABS(Table1[[#This Row],[tar-out]])&lt;$M$1)</f>
        <v>0</v>
      </c>
      <c r="M1460" t="b">
        <f>AND(ABS(Table1[[#This Row],[tar-out]])&gt;=$M$1,ABS(Table1[[#This Row],[tar-out]])&lt;$N$1)</f>
        <v>0</v>
      </c>
      <c r="N1460" t="b">
        <f>AND(ABS(Table1[[#This Row],[tar-out]])&gt;=$N$1,ABS(Table1[[#This Row],[tar-out]])&lt;$O$1)</f>
        <v>0</v>
      </c>
      <c r="O1460" t="b">
        <f>AND(ABS(Table1[[#This Row],[tar-out]])&gt;=$O$1,ABS(Table1[[#This Row],[tar-out]])&lt;$P$1)</f>
        <v>0</v>
      </c>
      <c r="P1460" s="1">
        <f>ROUND(Table1[[#This Row],[tar-out]],0)</f>
        <v>1</v>
      </c>
      <c r="Q1460" s="3">
        <v>1458</v>
      </c>
      <c r="U1460">
        <f>IF(Table1[[#This Row],[tar-out in '[0,1)]],1,0)</f>
        <v>0</v>
      </c>
      <c r="V1460">
        <f>IF(Table1[[#This Row],[tar-out in '[1,2)]],1,0)</f>
        <v>1</v>
      </c>
      <c r="W1460">
        <f>IF(Table1[[#This Row],[tar-out'[2,5)]],1,0)</f>
        <v>0</v>
      </c>
      <c r="X1460">
        <f>IF(Table1[[#This Row],[tar-out in '[5, 10)]],1,0)</f>
        <v>0</v>
      </c>
      <c r="Y1460">
        <f>IF(Table1[[#This Row],[tar-out in '[10,20)]],1,0)</f>
        <v>0</v>
      </c>
      <c r="Z1460">
        <f>IF(Table1[[#This Row],[tar-out in '[20, 10000)]],1,0)</f>
        <v>0</v>
      </c>
    </row>
    <row r="1461" spans="1:26" x14ac:dyDescent="0.25">
      <c r="A1461">
        <v>25</v>
      </c>
      <c r="B1461">
        <v>288</v>
      </c>
      <c r="C1461">
        <v>7.28</v>
      </c>
      <c r="D1461">
        <v>2</v>
      </c>
      <c r="E1461">
        <v>562</v>
      </c>
      <c r="F1461">
        <v>6</v>
      </c>
      <c r="G1461">
        <v>5.9434852600097701</v>
      </c>
      <c r="H1461">
        <f>Table1[[#This Row],[target]]-Table1[[#This Row],[output]]</f>
        <v>5.6514739990229934E-2</v>
      </c>
      <c r="I1461">
        <f>Table1[[#This Row],[tar-out]]*Table1[[#This Row],[tar-out]]</f>
        <v>3.1939158361632947E-3</v>
      </c>
      <c r="J1461" t="b">
        <f>AND(ABS(Table1[[#This Row],[tar-out]])&gt;=$J$1,ABS(Table1[[#This Row],[tar-out]])&lt;$K$1)</f>
        <v>1</v>
      </c>
      <c r="K1461" t="b">
        <f>AND(ABS(Table1[[#This Row],[tar-out]])&gt;=$K$1,ABS(Table1[[#This Row],[tar-out]])&lt;$L$1)</f>
        <v>0</v>
      </c>
      <c r="L1461" t="b">
        <f>AND(ABS(Table1[[#This Row],[tar-out]])&gt;=$L$1,ABS(Table1[[#This Row],[tar-out]])&lt;$M$1)</f>
        <v>0</v>
      </c>
      <c r="M1461" t="b">
        <f>AND(ABS(Table1[[#This Row],[tar-out]])&gt;=$M$1,ABS(Table1[[#This Row],[tar-out]])&lt;$N$1)</f>
        <v>0</v>
      </c>
      <c r="N1461" t="b">
        <f>AND(ABS(Table1[[#This Row],[tar-out]])&gt;=$N$1,ABS(Table1[[#This Row],[tar-out]])&lt;$O$1)</f>
        <v>0</v>
      </c>
      <c r="O1461" t="b">
        <f>AND(ABS(Table1[[#This Row],[tar-out]])&gt;=$O$1,ABS(Table1[[#This Row],[tar-out]])&lt;$P$1)</f>
        <v>0</v>
      </c>
      <c r="P1461" s="1">
        <f>ROUND(Table1[[#This Row],[tar-out]],0)</f>
        <v>0</v>
      </c>
      <c r="Q1461" s="2">
        <v>1459</v>
      </c>
      <c r="U1461">
        <f>IF(Table1[[#This Row],[tar-out in '[0,1)]],1,0)</f>
        <v>1</v>
      </c>
      <c r="V1461">
        <f>IF(Table1[[#This Row],[tar-out in '[1,2)]],1,0)</f>
        <v>0</v>
      </c>
      <c r="W1461">
        <f>IF(Table1[[#This Row],[tar-out'[2,5)]],1,0)</f>
        <v>0</v>
      </c>
      <c r="X1461">
        <f>IF(Table1[[#This Row],[tar-out in '[5, 10)]],1,0)</f>
        <v>0</v>
      </c>
      <c r="Y1461">
        <f>IF(Table1[[#This Row],[tar-out in '[10,20)]],1,0)</f>
        <v>0</v>
      </c>
      <c r="Z1461">
        <f>IF(Table1[[#This Row],[tar-out in '[20, 10000)]],1,0)</f>
        <v>0</v>
      </c>
    </row>
    <row r="1462" spans="1:26" x14ac:dyDescent="0.25">
      <c r="A1462">
        <v>25</v>
      </c>
      <c r="B1462">
        <v>288</v>
      </c>
      <c r="C1462">
        <v>7.28</v>
      </c>
      <c r="D1462">
        <v>2</v>
      </c>
      <c r="E1462">
        <v>526</v>
      </c>
      <c r="F1462">
        <v>6</v>
      </c>
      <c r="G1462">
        <v>5.9448103904724103</v>
      </c>
      <c r="H1462">
        <f>Table1[[#This Row],[target]]-Table1[[#This Row],[output]]</f>
        <v>5.5189609527589667E-2</v>
      </c>
      <c r="I1462">
        <f>Table1[[#This Row],[tar-out]]*Table1[[#This Row],[tar-out]]</f>
        <v>3.0458929998078161E-3</v>
      </c>
      <c r="J1462" t="b">
        <f>AND(ABS(Table1[[#This Row],[tar-out]])&gt;=$J$1,ABS(Table1[[#This Row],[tar-out]])&lt;$K$1)</f>
        <v>1</v>
      </c>
      <c r="K1462" t="b">
        <f>AND(ABS(Table1[[#This Row],[tar-out]])&gt;=$K$1,ABS(Table1[[#This Row],[tar-out]])&lt;$L$1)</f>
        <v>0</v>
      </c>
      <c r="L1462" t="b">
        <f>AND(ABS(Table1[[#This Row],[tar-out]])&gt;=$L$1,ABS(Table1[[#This Row],[tar-out]])&lt;$M$1)</f>
        <v>0</v>
      </c>
      <c r="M1462" t="b">
        <f>AND(ABS(Table1[[#This Row],[tar-out]])&gt;=$M$1,ABS(Table1[[#This Row],[tar-out]])&lt;$N$1)</f>
        <v>0</v>
      </c>
      <c r="N1462" t="b">
        <f>AND(ABS(Table1[[#This Row],[tar-out]])&gt;=$N$1,ABS(Table1[[#This Row],[tar-out]])&lt;$O$1)</f>
        <v>0</v>
      </c>
      <c r="O1462" t="b">
        <f>AND(ABS(Table1[[#This Row],[tar-out]])&gt;=$O$1,ABS(Table1[[#This Row],[tar-out]])&lt;$P$1)</f>
        <v>0</v>
      </c>
      <c r="P1462" s="1">
        <f>ROUND(Table1[[#This Row],[tar-out]],0)</f>
        <v>0</v>
      </c>
      <c r="Q1462" s="3">
        <v>1460</v>
      </c>
      <c r="U1462">
        <f>IF(Table1[[#This Row],[tar-out in '[0,1)]],1,0)</f>
        <v>1</v>
      </c>
      <c r="V1462">
        <f>IF(Table1[[#This Row],[tar-out in '[1,2)]],1,0)</f>
        <v>0</v>
      </c>
      <c r="W1462">
        <f>IF(Table1[[#This Row],[tar-out'[2,5)]],1,0)</f>
        <v>0</v>
      </c>
      <c r="X1462">
        <f>IF(Table1[[#This Row],[tar-out in '[5, 10)]],1,0)</f>
        <v>0</v>
      </c>
      <c r="Y1462">
        <f>IF(Table1[[#This Row],[tar-out in '[10,20)]],1,0)</f>
        <v>0</v>
      </c>
      <c r="Z1462">
        <f>IF(Table1[[#This Row],[tar-out in '[20, 10000)]],1,0)</f>
        <v>0</v>
      </c>
    </row>
    <row r="1463" spans="1:26" x14ac:dyDescent="0.25">
      <c r="A1463">
        <v>25</v>
      </c>
      <c r="B1463">
        <v>288</v>
      </c>
      <c r="C1463">
        <v>7.28</v>
      </c>
      <c r="D1463">
        <v>2</v>
      </c>
      <c r="E1463">
        <v>583</v>
      </c>
      <c r="F1463">
        <v>7.0434782608695601</v>
      </c>
      <c r="G1463">
        <v>5.9427123069763201</v>
      </c>
      <c r="H1463">
        <f>Table1[[#This Row],[target]]-Table1[[#This Row],[output]]</f>
        <v>1.1007659538932399</v>
      </c>
      <c r="I1463">
        <f>Table1[[#This Row],[tar-out]]*Table1[[#This Row],[tar-out]]</f>
        <v>1.2116856852504945</v>
      </c>
      <c r="J1463" t="b">
        <f>AND(ABS(Table1[[#This Row],[tar-out]])&gt;=$J$1,ABS(Table1[[#This Row],[tar-out]])&lt;$K$1)</f>
        <v>0</v>
      </c>
      <c r="K1463" t="b">
        <f>AND(ABS(Table1[[#This Row],[tar-out]])&gt;=$K$1,ABS(Table1[[#This Row],[tar-out]])&lt;$L$1)</f>
        <v>1</v>
      </c>
      <c r="L1463" t="b">
        <f>AND(ABS(Table1[[#This Row],[tar-out]])&gt;=$L$1,ABS(Table1[[#This Row],[tar-out]])&lt;$M$1)</f>
        <v>0</v>
      </c>
      <c r="M1463" t="b">
        <f>AND(ABS(Table1[[#This Row],[tar-out]])&gt;=$M$1,ABS(Table1[[#This Row],[tar-out]])&lt;$N$1)</f>
        <v>0</v>
      </c>
      <c r="N1463" t="b">
        <f>AND(ABS(Table1[[#This Row],[tar-out]])&gt;=$N$1,ABS(Table1[[#This Row],[tar-out]])&lt;$O$1)</f>
        <v>0</v>
      </c>
      <c r="O1463" t="b">
        <f>AND(ABS(Table1[[#This Row],[tar-out]])&gt;=$O$1,ABS(Table1[[#This Row],[tar-out]])&lt;$P$1)</f>
        <v>0</v>
      </c>
      <c r="P1463" s="1">
        <f>ROUND(Table1[[#This Row],[tar-out]],0)</f>
        <v>1</v>
      </c>
      <c r="Q1463" s="2">
        <v>1461</v>
      </c>
      <c r="U1463">
        <f>IF(Table1[[#This Row],[tar-out in '[0,1)]],1,0)</f>
        <v>0</v>
      </c>
      <c r="V1463">
        <f>IF(Table1[[#This Row],[tar-out in '[1,2)]],1,0)</f>
        <v>1</v>
      </c>
      <c r="W1463">
        <f>IF(Table1[[#This Row],[tar-out'[2,5)]],1,0)</f>
        <v>0</v>
      </c>
      <c r="X1463">
        <f>IF(Table1[[#This Row],[tar-out in '[5, 10)]],1,0)</f>
        <v>0</v>
      </c>
      <c r="Y1463">
        <f>IF(Table1[[#This Row],[tar-out in '[10,20)]],1,0)</f>
        <v>0</v>
      </c>
      <c r="Z1463">
        <f>IF(Table1[[#This Row],[tar-out in '[20, 10000)]],1,0)</f>
        <v>0</v>
      </c>
    </row>
    <row r="1464" spans="1:26" x14ac:dyDescent="0.25">
      <c r="A1464">
        <v>25</v>
      </c>
      <c r="B1464">
        <v>288</v>
      </c>
      <c r="C1464">
        <v>7.28</v>
      </c>
      <c r="D1464">
        <v>2</v>
      </c>
      <c r="E1464">
        <v>484</v>
      </c>
      <c r="F1464">
        <v>7.0492178557802401</v>
      </c>
      <c r="G1464">
        <v>5.9463562965393102</v>
      </c>
      <c r="H1464">
        <f>Table1[[#This Row],[target]]-Table1[[#This Row],[output]]</f>
        <v>1.1028615592409299</v>
      </c>
      <c r="I1464">
        <f>Table1[[#This Row],[tar-out]]*Table1[[#This Row],[tar-out]]</f>
        <v>1.216303618851335</v>
      </c>
      <c r="J1464" t="b">
        <f>AND(ABS(Table1[[#This Row],[tar-out]])&gt;=$J$1,ABS(Table1[[#This Row],[tar-out]])&lt;$K$1)</f>
        <v>0</v>
      </c>
      <c r="K1464" t="b">
        <f>AND(ABS(Table1[[#This Row],[tar-out]])&gt;=$K$1,ABS(Table1[[#This Row],[tar-out]])&lt;$L$1)</f>
        <v>1</v>
      </c>
      <c r="L1464" t="b">
        <f>AND(ABS(Table1[[#This Row],[tar-out]])&gt;=$L$1,ABS(Table1[[#This Row],[tar-out]])&lt;$M$1)</f>
        <v>0</v>
      </c>
      <c r="M1464" t="b">
        <f>AND(ABS(Table1[[#This Row],[tar-out]])&gt;=$M$1,ABS(Table1[[#This Row],[tar-out]])&lt;$N$1)</f>
        <v>0</v>
      </c>
      <c r="N1464" t="b">
        <f>AND(ABS(Table1[[#This Row],[tar-out]])&gt;=$N$1,ABS(Table1[[#This Row],[tar-out]])&lt;$O$1)</f>
        <v>0</v>
      </c>
      <c r="O1464" t="b">
        <f>AND(ABS(Table1[[#This Row],[tar-out]])&gt;=$O$1,ABS(Table1[[#This Row],[tar-out]])&lt;$P$1)</f>
        <v>0</v>
      </c>
      <c r="P1464" s="1">
        <f>ROUND(Table1[[#This Row],[tar-out]],0)</f>
        <v>1</v>
      </c>
      <c r="Q1464" s="3">
        <v>1462</v>
      </c>
      <c r="U1464">
        <f>IF(Table1[[#This Row],[tar-out in '[0,1)]],1,0)</f>
        <v>0</v>
      </c>
      <c r="V1464">
        <f>IF(Table1[[#This Row],[tar-out in '[1,2)]],1,0)</f>
        <v>1</v>
      </c>
      <c r="W1464">
        <f>IF(Table1[[#This Row],[tar-out'[2,5)]],1,0)</f>
        <v>0</v>
      </c>
      <c r="X1464">
        <f>IF(Table1[[#This Row],[tar-out in '[5, 10)]],1,0)</f>
        <v>0</v>
      </c>
      <c r="Y1464">
        <f>IF(Table1[[#This Row],[tar-out in '[10,20)]],1,0)</f>
        <v>0</v>
      </c>
      <c r="Z1464">
        <f>IF(Table1[[#This Row],[tar-out in '[20, 10000)]],1,0)</f>
        <v>0</v>
      </c>
    </row>
    <row r="1465" spans="1:26" x14ac:dyDescent="0.25">
      <c r="A1465">
        <v>25</v>
      </c>
      <c r="B1465">
        <v>288</v>
      </c>
      <c r="C1465">
        <v>7.28</v>
      </c>
      <c r="D1465">
        <v>2</v>
      </c>
      <c r="E1465">
        <v>186</v>
      </c>
      <c r="F1465">
        <v>6.2063097365762703</v>
      </c>
      <c r="G1465">
        <v>6.0030932426452601</v>
      </c>
      <c r="H1465">
        <f>Table1[[#This Row],[target]]-Table1[[#This Row],[output]]</f>
        <v>0.20321649393101016</v>
      </c>
      <c r="I1465">
        <f>Table1[[#This Row],[tar-out]]*Table1[[#This Row],[tar-out]]</f>
        <v>4.1296943405612289E-2</v>
      </c>
      <c r="J1465" t="b">
        <f>AND(ABS(Table1[[#This Row],[tar-out]])&gt;=$J$1,ABS(Table1[[#This Row],[tar-out]])&lt;$K$1)</f>
        <v>1</v>
      </c>
      <c r="K1465" t="b">
        <f>AND(ABS(Table1[[#This Row],[tar-out]])&gt;=$K$1,ABS(Table1[[#This Row],[tar-out]])&lt;$L$1)</f>
        <v>0</v>
      </c>
      <c r="L1465" t="b">
        <f>AND(ABS(Table1[[#This Row],[tar-out]])&gt;=$L$1,ABS(Table1[[#This Row],[tar-out]])&lt;$M$1)</f>
        <v>0</v>
      </c>
      <c r="M1465" t="b">
        <f>AND(ABS(Table1[[#This Row],[tar-out]])&gt;=$M$1,ABS(Table1[[#This Row],[tar-out]])&lt;$N$1)</f>
        <v>0</v>
      </c>
      <c r="N1465" t="b">
        <f>AND(ABS(Table1[[#This Row],[tar-out]])&gt;=$N$1,ABS(Table1[[#This Row],[tar-out]])&lt;$O$1)</f>
        <v>0</v>
      </c>
      <c r="O1465" t="b">
        <f>AND(ABS(Table1[[#This Row],[tar-out]])&gt;=$O$1,ABS(Table1[[#This Row],[tar-out]])&lt;$P$1)</f>
        <v>0</v>
      </c>
      <c r="P1465" s="1">
        <f>ROUND(Table1[[#This Row],[tar-out]],0)</f>
        <v>0</v>
      </c>
      <c r="Q1465" s="2">
        <v>1463</v>
      </c>
      <c r="U1465">
        <f>IF(Table1[[#This Row],[tar-out in '[0,1)]],1,0)</f>
        <v>1</v>
      </c>
      <c r="V1465">
        <f>IF(Table1[[#This Row],[tar-out in '[1,2)]],1,0)</f>
        <v>0</v>
      </c>
      <c r="W1465">
        <f>IF(Table1[[#This Row],[tar-out'[2,5)]],1,0)</f>
        <v>0</v>
      </c>
      <c r="X1465">
        <f>IF(Table1[[#This Row],[tar-out in '[5, 10)]],1,0)</f>
        <v>0</v>
      </c>
      <c r="Y1465">
        <f>IF(Table1[[#This Row],[tar-out in '[10,20)]],1,0)</f>
        <v>0</v>
      </c>
      <c r="Z1465">
        <f>IF(Table1[[#This Row],[tar-out in '[20, 10000)]],1,0)</f>
        <v>0</v>
      </c>
    </row>
    <row r="1466" spans="1:26" x14ac:dyDescent="0.25">
      <c r="A1466">
        <v>25</v>
      </c>
      <c r="B1466">
        <v>288</v>
      </c>
      <c r="C1466">
        <v>7.28</v>
      </c>
      <c r="D1466">
        <v>2</v>
      </c>
      <c r="E1466">
        <v>151</v>
      </c>
      <c r="F1466">
        <v>7.0834805500710099</v>
      </c>
      <c r="G1466">
        <v>6.0048747062683097</v>
      </c>
      <c r="H1466">
        <f>Table1[[#This Row],[target]]-Table1[[#This Row],[output]]</f>
        <v>1.0786058438027002</v>
      </c>
      <c r="I1466">
        <f>Table1[[#This Row],[tar-out]]*Table1[[#This Row],[tar-out]]</f>
        <v>1.163390566285335</v>
      </c>
      <c r="J1466" t="b">
        <f>AND(ABS(Table1[[#This Row],[tar-out]])&gt;=$J$1,ABS(Table1[[#This Row],[tar-out]])&lt;$K$1)</f>
        <v>0</v>
      </c>
      <c r="K1466" t="b">
        <f>AND(ABS(Table1[[#This Row],[tar-out]])&gt;=$K$1,ABS(Table1[[#This Row],[tar-out]])&lt;$L$1)</f>
        <v>1</v>
      </c>
      <c r="L1466" t="b">
        <f>AND(ABS(Table1[[#This Row],[tar-out]])&gt;=$L$1,ABS(Table1[[#This Row],[tar-out]])&lt;$M$1)</f>
        <v>0</v>
      </c>
      <c r="M1466" t="b">
        <f>AND(ABS(Table1[[#This Row],[tar-out]])&gt;=$M$1,ABS(Table1[[#This Row],[tar-out]])&lt;$N$1)</f>
        <v>0</v>
      </c>
      <c r="N1466" t="b">
        <f>AND(ABS(Table1[[#This Row],[tar-out]])&gt;=$N$1,ABS(Table1[[#This Row],[tar-out]])&lt;$O$1)</f>
        <v>0</v>
      </c>
      <c r="O1466" t="b">
        <f>AND(ABS(Table1[[#This Row],[tar-out]])&gt;=$O$1,ABS(Table1[[#This Row],[tar-out]])&lt;$P$1)</f>
        <v>0</v>
      </c>
      <c r="P1466" s="1">
        <f>ROUND(Table1[[#This Row],[tar-out]],0)</f>
        <v>1</v>
      </c>
      <c r="Q1466" s="3">
        <v>1464</v>
      </c>
      <c r="U1466">
        <f>IF(Table1[[#This Row],[tar-out in '[0,1)]],1,0)</f>
        <v>0</v>
      </c>
      <c r="V1466">
        <f>IF(Table1[[#This Row],[tar-out in '[1,2)]],1,0)</f>
        <v>1</v>
      </c>
      <c r="W1466">
        <f>IF(Table1[[#This Row],[tar-out'[2,5)]],1,0)</f>
        <v>0</v>
      </c>
      <c r="X1466">
        <f>IF(Table1[[#This Row],[tar-out in '[5, 10)]],1,0)</f>
        <v>0</v>
      </c>
      <c r="Y1466">
        <f>IF(Table1[[#This Row],[tar-out in '[10,20)]],1,0)</f>
        <v>0</v>
      </c>
      <c r="Z1466">
        <f>IF(Table1[[#This Row],[tar-out in '[20, 10000)]],1,0)</f>
        <v>0</v>
      </c>
    </row>
    <row r="1467" spans="1:26" x14ac:dyDescent="0.25">
      <c r="A1467">
        <v>25</v>
      </c>
      <c r="B1467">
        <v>288</v>
      </c>
      <c r="C1467">
        <v>7.28</v>
      </c>
      <c r="D1467">
        <v>2</v>
      </c>
      <c r="E1467">
        <v>119</v>
      </c>
      <c r="F1467">
        <v>7.9708904109588996</v>
      </c>
      <c r="G1467">
        <v>5.99951219558716</v>
      </c>
      <c r="H1467">
        <f>Table1[[#This Row],[target]]-Table1[[#This Row],[output]]</f>
        <v>1.9713782153717396</v>
      </c>
      <c r="I1467">
        <f>Table1[[#This Row],[tar-out]]*Table1[[#This Row],[tar-out]]</f>
        <v>3.8863320680422651</v>
      </c>
      <c r="J1467" t="b">
        <f>AND(ABS(Table1[[#This Row],[tar-out]])&gt;=$J$1,ABS(Table1[[#This Row],[tar-out]])&lt;$K$1)</f>
        <v>0</v>
      </c>
      <c r="K1467" t="b">
        <f>AND(ABS(Table1[[#This Row],[tar-out]])&gt;=$K$1,ABS(Table1[[#This Row],[tar-out]])&lt;$L$1)</f>
        <v>1</v>
      </c>
      <c r="L1467" t="b">
        <f>AND(ABS(Table1[[#This Row],[tar-out]])&gt;=$L$1,ABS(Table1[[#This Row],[tar-out]])&lt;$M$1)</f>
        <v>0</v>
      </c>
      <c r="M1467" t="b">
        <f>AND(ABS(Table1[[#This Row],[tar-out]])&gt;=$M$1,ABS(Table1[[#This Row],[tar-out]])&lt;$N$1)</f>
        <v>0</v>
      </c>
      <c r="N1467" t="b">
        <f>AND(ABS(Table1[[#This Row],[tar-out]])&gt;=$N$1,ABS(Table1[[#This Row],[tar-out]])&lt;$O$1)</f>
        <v>0</v>
      </c>
      <c r="O1467" t="b">
        <f>AND(ABS(Table1[[#This Row],[tar-out]])&gt;=$O$1,ABS(Table1[[#This Row],[tar-out]])&lt;$P$1)</f>
        <v>0</v>
      </c>
      <c r="P1467" s="1">
        <f>ROUND(Table1[[#This Row],[tar-out]],0)</f>
        <v>2</v>
      </c>
      <c r="Q1467" s="2">
        <v>1465</v>
      </c>
      <c r="U1467">
        <f>IF(Table1[[#This Row],[tar-out in '[0,1)]],1,0)</f>
        <v>0</v>
      </c>
      <c r="V1467">
        <f>IF(Table1[[#This Row],[tar-out in '[1,2)]],1,0)</f>
        <v>1</v>
      </c>
      <c r="W1467">
        <f>IF(Table1[[#This Row],[tar-out'[2,5)]],1,0)</f>
        <v>0</v>
      </c>
      <c r="X1467">
        <f>IF(Table1[[#This Row],[tar-out in '[5, 10)]],1,0)</f>
        <v>0</v>
      </c>
      <c r="Y1467">
        <f>IF(Table1[[#This Row],[tar-out in '[10,20)]],1,0)</f>
        <v>0</v>
      </c>
      <c r="Z1467">
        <f>IF(Table1[[#This Row],[tar-out in '[20, 10000)]],1,0)</f>
        <v>0</v>
      </c>
    </row>
    <row r="1468" spans="1:26" x14ac:dyDescent="0.25">
      <c r="A1468">
        <v>25</v>
      </c>
      <c r="B1468">
        <v>288</v>
      </c>
      <c r="C1468">
        <v>7.28</v>
      </c>
      <c r="D1468">
        <v>2</v>
      </c>
      <c r="E1468">
        <v>586</v>
      </c>
      <c r="F1468">
        <v>7.0045801526717604</v>
      </c>
      <c r="G1468">
        <v>5.9426016807556197</v>
      </c>
      <c r="H1468">
        <f>Table1[[#This Row],[target]]-Table1[[#This Row],[output]]</f>
        <v>1.0619784719161407</v>
      </c>
      <c r="I1468">
        <f>Table1[[#This Row],[tar-out]]*Table1[[#This Row],[tar-out]]</f>
        <v>1.1277982748133413</v>
      </c>
      <c r="J1468" t="b">
        <f>AND(ABS(Table1[[#This Row],[tar-out]])&gt;=$J$1,ABS(Table1[[#This Row],[tar-out]])&lt;$K$1)</f>
        <v>0</v>
      </c>
      <c r="K1468" t="b">
        <f>AND(ABS(Table1[[#This Row],[tar-out]])&gt;=$K$1,ABS(Table1[[#This Row],[tar-out]])&lt;$L$1)</f>
        <v>1</v>
      </c>
      <c r="L1468" t="b">
        <f>AND(ABS(Table1[[#This Row],[tar-out]])&gt;=$L$1,ABS(Table1[[#This Row],[tar-out]])&lt;$M$1)</f>
        <v>0</v>
      </c>
      <c r="M1468" t="b">
        <f>AND(ABS(Table1[[#This Row],[tar-out]])&gt;=$M$1,ABS(Table1[[#This Row],[tar-out]])&lt;$N$1)</f>
        <v>0</v>
      </c>
      <c r="N1468" t="b">
        <f>AND(ABS(Table1[[#This Row],[tar-out]])&gt;=$N$1,ABS(Table1[[#This Row],[tar-out]])&lt;$O$1)</f>
        <v>0</v>
      </c>
      <c r="O1468" t="b">
        <f>AND(ABS(Table1[[#This Row],[tar-out]])&gt;=$O$1,ABS(Table1[[#This Row],[tar-out]])&lt;$P$1)</f>
        <v>0</v>
      </c>
      <c r="P1468" s="1">
        <f>ROUND(Table1[[#This Row],[tar-out]],0)</f>
        <v>1</v>
      </c>
      <c r="Q1468" s="3">
        <v>1466</v>
      </c>
      <c r="U1468">
        <f>IF(Table1[[#This Row],[tar-out in '[0,1)]],1,0)</f>
        <v>0</v>
      </c>
      <c r="V1468">
        <f>IF(Table1[[#This Row],[tar-out in '[1,2)]],1,0)</f>
        <v>1</v>
      </c>
      <c r="W1468">
        <f>IF(Table1[[#This Row],[tar-out'[2,5)]],1,0)</f>
        <v>0</v>
      </c>
      <c r="X1468">
        <f>IF(Table1[[#This Row],[tar-out in '[5, 10)]],1,0)</f>
        <v>0</v>
      </c>
      <c r="Y1468">
        <f>IF(Table1[[#This Row],[tar-out in '[10,20)]],1,0)</f>
        <v>0</v>
      </c>
      <c r="Z1468">
        <f>IF(Table1[[#This Row],[tar-out in '[20, 10000)]],1,0)</f>
        <v>0</v>
      </c>
    </row>
    <row r="1469" spans="1:26" x14ac:dyDescent="0.25">
      <c r="A1469">
        <v>25</v>
      </c>
      <c r="B1469">
        <v>288</v>
      </c>
      <c r="C1469">
        <v>7.28</v>
      </c>
      <c r="D1469">
        <v>2</v>
      </c>
      <c r="E1469">
        <v>487</v>
      </c>
      <c r="F1469">
        <v>7.1875</v>
      </c>
      <c r="G1469">
        <v>5.9462461471557599</v>
      </c>
      <c r="H1469">
        <f>Table1[[#This Row],[target]]-Table1[[#This Row],[output]]</f>
        <v>1.2412538528442401</v>
      </c>
      <c r="I1469">
        <f>Table1[[#This Row],[tar-out]]*Table1[[#This Row],[tar-out]]</f>
        <v>1.5407111272006704</v>
      </c>
      <c r="J1469" t="b">
        <f>AND(ABS(Table1[[#This Row],[tar-out]])&gt;=$J$1,ABS(Table1[[#This Row],[tar-out]])&lt;$K$1)</f>
        <v>0</v>
      </c>
      <c r="K1469" t="b">
        <f>AND(ABS(Table1[[#This Row],[tar-out]])&gt;=$K$1,ABS(Table1[[#This Row],[tar-out]])&lt;$L$1)</f>
        <v>1</v>
      </c>
      <c r="L1469" t="b">
        <f>AND(ABS(Table1[[#This Row],[tar-out]])&gt;=$L$1,ABS(Table1[[#This Row],[tar-out]])&lt;$M$1)</f>
        <v>0</v>
      </c>
      <c r="M1469" t="b">
        <f>AND(ABS(Table1[[#This Row],[tar-out]])&gt;=$M$1,ABS(Table1[[#This Row],[tar-out]])&lt;$N$1)</f>
        <v>0</v>
      </c>
      <c r="N1469" t="b">
        <f>AND(ABS(Table1[[#This Row],[tar-out]])&gt;=$N$1,ABS(Table1[[#This Row],[tar-out]])&lt;$O$1)</f>
        <v>0</v>
      </c>
      <c r="O1469" t="b">
        <f>AND(ABS(Table1[[#This Row],[tar-out]])&gt;=$O$1,ABS(Table1[[#This Row],[tar-out]])&lt;$P$1)</f>
        <v>0</v>
      </c>
      <c r="P1469" s="1">
        <f>ROUND(Table1[[#This Row],[tar-out]],0)</f>
        <v>1</v>
      </c>
      <c r="Q1469" s="2">
        <v>1467</v>
      </c>
      <c r="U1469">
        <f>IF(Table1[[#This Row],[tar-out in '[0,1)]],1,0)</f>
        <v>0</v>
      </c>
      <c r="V1469">
        <f>IF(Table1[[#This Row],[tar-out in '[1,2)]],1,0)</f>
        <v>1</v>
      </c>
      <c r="W1469">
        <f>IF(Table1[[#This Row],[tar-out'[2,5)]],1,0)</f>
        <v>0</v>
      </c>
      <c r="X1469">
        <f>IF(Table1[[#This Row],[tar-out in '[5, 10)]],1,0)</f>
        <v>0</v>
      </c>
      <c r="Y1469">
        <f>IF(Table1[[#This Row],[tar-out in '[10,20)]],1,0)</f>
        <v>0</v>
      </c>
      <c r="Z1469">
        <f>IF(Table1[[#This Row],[tar-out in '[20, 10000)]],1,0)</f>
        <v>0</v>
      </c>
    </row>
    <row r="1470" spans="1:26" x14ac:dyDescent="0.25">
      <c r="A1470">
        <v>25</v>
      </c>
      <c r="B1470">
        <v>288</v>
      </c>
      <c r="C1470">
        <v>7.28</v>
      </c>
      <c r="D1470">
        <v>2</v>
      </c>
      <c r="E1470">
        <v>156</v>
      </c>
      <c r="F1470">
        <v>7.5488727794152801</v>
      </c>
      <c r="G1470">
        <v>6.0057125091552699</v>
      </c>
      <c r="H1470">
        <f>Table1[[#This Row],[target]]-Table1[[#This Row],[output]]</f>
        <v>1.5431602702600102</v>
      </c>
      <c r="I1470">
        <f>Table1[[#This Row],[tar-out]]*Table1[[#This Row],[tar-out]]</f>
        <v>2.3813436197089479</v>
      </c>
      <c r="J1470" t="b">
        <f>AND(ABS(Table1[[#This Row],[tar-out]])&gt;=$J$1,ABS(Table1[[#This Row],[tar-out]])&lt;$K$1)</f>
        <v>0</v>
      </c>
      <c r="K1470" t="b">
        <f>AND(ABS(Table1[[#This Row],[tar-out]])&gt;=$K$1,ABS(Table1[[#This Row],[tar-out]])&lt;$L$1)</f>
        <v>1</v>
      </c>
      <c r="L1470" t="b">
        <f>AND(ABS(Table1[[#This Row],[tar-out]])&gt;=$L$1,ABS(Table1[[#This Row],[tar-out]])&lt;$M$1)</f>
        <v>0</v>
      </c>
      <c r="M1470" t="b">
        <f>AND(ABS(Table1[[#This Row],[tar-out]])&gt;=$M$1,ABS(Table1[[#This Row],[tar-out]])&lt;$N$1)</f>
        <v>0</v>
      </c>
      <c r="N1470" t="b">
        <f>AND(ABS(Table1[[#This Row],[tar-out]])&gt;=$N$1,ABS(Table1[[#This Row],[tar-out]])&lt;$O$1)</f>
        <v>0</v>
      </c>
      <c r="O1470" t="b">
        <f>AND(ABS(Table1[[#This Row],[tar-out]])&gt;=$O$1,ABS(Table1[[#This Row],[tar-out]])&lt;$P$1)</f>
        <v>0</v>
      </c>
      <c r="P1470" s="1">
        <f>ROUND(Table1[[#This Row],[tar-out]],0)</f>
        <v>2</v>
      </c>
      <c r="Q1470" s="3">
        <v>1468</v>
      </c>
      <c r="U1470">
        <f>IF(Table1[[#This Row],[tar-out in '[0,1)]],1,0)</f>
        <v>0</v>
      </c>
      <c r="V1470">
        <f>IF(Table1[[#This Row],[tar-out in '[1,2)]],1,0)</f>
        <v>1</v>
      </c>
      <c r="W1470">
        <f>IF(Table1[[#This Row],[tar-out'[2,5)]],1,0)</f>
        <v>0</v>
      </c>
      <c r="X1470">
        <f>IF(Table1[[#This Row],[tar-out in '[5, 10)]],1,0)</f>
        <v>0</v>
      </c>
      <c r="Y1470">
        <f>IF(Table1[[#This Row],[tar-out in '[10,20)]],1,0)</f>
        <v>0</v>
      </c>
      <c r="Z1470">
        <f>IF(Table1[[#This Row],[tar-out in '[20, 10000)]],1,0)</f>
        <v>0</v>
      </c>
    </row>
    <row r="1471" spans="1:26" x14ac:dyDescent="0.25">
      <c r="A1471">
        <v>25</v>
      </c>
      <c r="B1471">
        <v>288</v>
      </c>
      <c r="C1471">
        <v>7.28</v>
      </c>
      <c r="D1471">
        <v>2</v>
      </c>
      <c r="E1471">
        <v>107</v>
      </c>
      <c r="F1471">
        <v>6.8549668562832</v>
      </c>
      <c r="G1471">
        <v>5.9975008964538601</v>
      </c>
      <c r="H1471">
        <f>Table1[[#This Row],[target]]-Table1[[#This Row],[output]]</f>
        <v>0.85746595982933993</v>
      </c>
      <c r="I1471">
        <f>Table1[[#This Row],[tar-out]]*Table1[[#This Row],[tar-out]]</f>
        <v>0.73524787226605115</v>
      </c>
      <c r="J1471" t="b">
        <f>AND(ABS(Table1[[#This Row],[tar-out]])&gt;=$J$1,ABS(Table1[[#This Row],[tar-out]])&lt;$K$1)</f>
        <v>1</v>
      </c>
      <c r="K1471" t="b">
        <f>AND(ABS(Table1[[#This Row],[tar-out]])&gt;=$K$1,ABS(Table1[[#This Row],[tar-out]])&lt;$L$1)</f>
        <v>0</v>
      </c>
      <c r="L1471" t="b">
        <f>AND(ABS(Table1[[#This Row],[tar-out]])&gt;=$L$1,ABS(Table1[[#This Row],[tar-out]])&lt;$M$1)</f>
        <v>0</v>
      </c>
      <c r="M1471" t="b">
        <f>AND(ABS(Table1[[#This Row],[tar-out]])&gt;=$M$1,ABS(Table1[[#This Row],[tar-out]])&lt;$N$1)</f>
        <v>0</v>
      </c>
      <c r="N1471" t="b">
        <f>AND(ABS(Table1[[#This Row],[tar-out]])&gt;=$N$1,ABS(Table1[[#This Row],[tar-out]])&lt;$O$1)</f>
        <v>0</v>
      </c>
      <c r="O1471" t="b">
        <f>AND(ABS(Table1[[#This Row],[tar-out]])&gt;=$O$1,ABS(Table1[[#This Row],[tar-out]])&lt;$P$1)</f>
        <v>0</v>
      </c>
      <c r="P1471" s="1">
        <f>ROUND(Table1[[#This Row],[tar-out]],0)</f>
        <v>1</v>
      </c>
      <c r="Q1471" s="2">
        <v>1469</v>
      </c>
      <c r="U1471">
        <f>IF(Table1[[#This Row],[tar-out in '[0,1)]],1,0)</f>
        <v>1</v>
      </c>
      <c r="V1471">
        <f>IF(Table1[[#This Row],[tar-out in '[1,2)]],1,0)</f>
        <v>0</v>
      </c>
      <c r="W1471">
        <f>IF(Table1[[#This Row],[tar-out'[2,5)]],1,0)</f>
        <v>0</v>
      </c>
      <c r="X1471">
        <f>IF(Table1[[#This Row],[tar-out in '[5, 10)]],1,0)</f>
        <v>0</v>
      </c>
      <c r="Y1471">
        <f>IF(Table1[[#This Row],[tar-out in '[10,20)]],1,0)</f>
        <v>0</v>
      </c>
      <c r="Z1471">
        <f>IF(Table1[[#This Row],[tar-out in '[20, 10000)]],1,0)</f>
        <v>0</v>
      </c>
    </row>
    <row r="1472" spans="1:26" x14ac:dyDescent="0.25">
      <c r="A1472">
        <v>25</v>
      </c>
      <c r="B1472">
        <v>288</v>
      </c>
      <c r="C1472">
        <v>7.28</v>
      </c>
      <c r="D1472">
        <v>2</v>
      </c>
      <c r="E1472">
        <v>116</v>
      </c>
      <c r="F1472">
        <v>7.6130641139087798</v>
      </c>
      <c r="G1472">
        <v>5.9990091323852504</v>
      </c>
      <c r="H1472">
        <f>Table1[[#This Row],[target]]-Table1[[#This Row],[output]]</f>
        <v>1.6140549815235294</v>
      </c>
      <c r="I1472">
        <f>Table1[[#This Row],[tar-out]]*Table1[[#This Row],[tar-out]]</f>
        <v>2.6051734833809208</v>
      </c>
      <c r="J1472" t="b">
        <f>AND(ABS(Table1[[#This Row],[tar-out]])&gt;=$J$1,ABS(Table1[[#This Row],[tar-out]])&lt;$K$1)</f>
        <v>0</v>
      </c>
      <c r="K1472" t="b">
        <f>AND(ABS(Table1[[#This Row],[tar-out]])&gt;=$K$1,ABS(Table1[[#This Row],[tar-out]])&lt;$L$1)</f>
        <v>1</v>
      </c>
      <c r="L1472" t="b">
        <f>AND(ABS(Table1[[#This Row],[tar-out]])&gt;=$L$1,ABS(Table1[[#This Row],[tar-out]])&lt;$M$1)</f>
        <v>0</v>
      </c>
      <c r="M1472" t="b">
        <f>AND(ABS(Table1[[#This Row],[tar-out]])&gt;=$M$1,ABS(Table1[[#This Row],[tar-out]])&lt;$N$1)</f>
        <v>0</v>
      </c>
      <c r="N1472" t="b">
        <f>AND(ABS(Table1[[#This Row],[tar-out]])&gt;=$N$1,ABS(Table1[[#This Row],[tar-out]])&lt;$O$1)</f>
        <v>0</v>
      </c>
      <c r="O1472" t="b">
        <f>AND(ABS(Table1[[#This Row],[tar-out]])&gt;=$O$1,ABS(Table1[[#This Row],[tar-out]])&lt;$P$1)</f>
        <v>0</v>
      </c>
      <c r="P1472" s="1">
        <f>ROUND(Table1[[#This Row],[tar-out]],0)</f>
        <v>2</v>
      </c>
      <c r="Q1472" s="3">
        <v>1470</v>
      </c>
      <c r="U1472">
        <f>IF(Table1[[#This Row],[tar-out in '[0,1)]],1,0)</f>
        <v>0</v>
      </c>
      <c r="V1472">
        <f>IF(Table1[[#This Row],[tar-out in '[1,2)]],1,0)</f>
        <v>1</v>
      </c>
      <c r="W1472">
        <f>IF(Table1[[#This Row],[tar-out'[2,5)]],1,0)</f>
        <v>0</v>
      </c>
      <c r="X1472">
        <f>IF(Table1[[#This Row],[tar-out in '[5, 10)]],1,0)</f>
        <v>0</v>
      </c>
      <c r="Y1472">
        <f>IF(Table1[[#This Row],[tar-out in '[10,20)]],1,0)</f>
        <v>0</v>
      </c>
      <c r="Z1472">
        <f>IF(Table1[[#This Row],[tar-out in '[20, 10000)]],1,0)</f>
        <v>0</v>
      </c>
    </row>
    <row r="1473" spans="1:26" x14ac:dyDescent="0.25">
      <c r="A1473">
        <v>25</v>
      </c>
      <c r="B1473">
        <v>288</v>
      </c>
      <c r="C1473">
        <v>7.28</v>
      </c>
      <c r="D1473">
        <v>2</v>
      </c>
      <c r="E1473">
        <v>448</v>
      </c>
      <c r="F1473">
        <v>7.0004330075467003</v>
      </c>
      <c r="G1473">
        <v>5.9476251602172896</v>
      </c>
      <c r="H1473">
        <f>Table1[[#This Row],[target]]-Table1[[#This Row],[output]]</f>
        <v>1.0528078473294107</v>
      </c>
      <c r="I1473">
        <f>Table1[[#This Row],[tar-out]]*Table1[[#This Row],[tar-out]]</f>
        <v>1.1084043633983878</v>
      </c>
      <c r="J1473" t="b">
        <f>AND(ABS(Table1[[#This Row],[tar-out]])&gt;=$J$1,ABS(Table1[[#This Row],[tar-out]])&lt;$K$1)</f>
        <v>0</v>
      </c>
      <c r="K1473" t="b">
        <f>AND(ABS(Table1[[#This Row],[tar-out]])&gt;=$K$1,ABS(Table1[[#This Row],[tar-out]])&lt;$L$1)</f>
        <v>1</v>
      </c>
      <c r="L1473" t="b">
        <f>AND(ABS(Table1[[#This Row],[tar-out]])&gt;=$L$1,ABS(Table1[[#This Row],[tar-out]])&lt;$M$1)</f>
        <v>0</v>
      </c>
      <c r="M1473" t="b">
        <f>AND(ABS(Table1[[#This Row],[tar-out]])&gt;=$M$1,ABS(Table1[[#This Row],[tar-out]])&lt;$N$1)</f>
        <v>0</v>
      </c>
      <c r="N1473" t="b">
        <f>AND(ABS(Table1[[#This Row],[tar-out]])&gt;=$N$1,ABS(Table1[[#This Row],[tar-out]])&lt;$O$1)</f>
        <v>0</v>
      </c>
      <c r="O1473" t="b">
        <f>AND(ABS(Table1[[#This Row],[tar-out]])&gt;=$O$1,ABS(Table1[[#This Row],[tar-out]])&lt;$P$1)</f>
        <v>0</v>
      </c>
      <c r="P1473" s="1">
        <f>ROUND(Table1[[#This Row],[tar-out]],0)</f>
        <v>1</v>
      </c>
      <c r="Q1473" s="2">
        <v>1471</v>
      </c>
      <c r="U1473">
        <f>IF(Table1[[#This Row],[tar-out in '[0,1)]],1,0)</f>
        <v>0</v>
      </c>
      <c r="V1473">
        <f>IF(Table1[[#This Row],[tar-out in '[1,2)]],1,0)</f>
        <v>1</v>
      </c>
      <c r="W1473">
        <f>IF(Table1[[#This Row],[tar-out'[2,5)]],1,0)</f>
        <v>0</v>
      </c>
      <c r="X1473">
        <f>IF(Table1[[#This Row],[tar-out in '[5, 10)]],1,0)</f>
        <v>0</v>
      </c>
      <c r="Y1473">
        <f>IF(Table1[[#This Row],[tar-out in '[10,20)]],1,0)</f>
        <v>0</v>
      </c>
      <c r="Z1473">
        <f>IF(Table1[[#This Row],[tar-out in '[20, 10000)]],1,0)</f>
        <v>0</v>
      </c>
    </row>
    <row r="1474" spans="1:26" x14ac:dyDescent="0.25">
      <c r="A1474">
        <v>25</v>
      </c>
      <c r="B1474">
        <v>288</v>
      </c>
      <c r="C1474">
        <v>7.28</v>
      </c>
      <c r="D1474">
        <v>2</v>
      </c>
      <c r="E1474">
        <v>906</v>
      </c>
      <c r="F1474">
        <v>6.1142857142857103</v>
      </c>
      <c r="G1474">
        <v>5.96472215652466</v>
      </c>
      <c r="H1474">
        <f>Table1[[#This Row],[target]]-Table1[[#This Row],[output]]</f>
        <v>0.14956355776105035</v>
      </c>
      <c r="I1474">
        <f>Table1[[#This Row],[tar-out]]*Table1[[#This Row],[tar-out]]</f>
        <v>2.2369257810143043E-2</v>
      </c>
      <c r="J1474" t="b">
        <f>AND(ABS(Table1[[#This Row],[tar-out]])&gt;=$J$1,ABS(Table1[[#This Row],[tar-out]])&lt;$K$1)</f>
        <v>1</v>
      </c>
      <c r="K1474" t="b">
        <f>AND(ABS(Table1[[#This Row],[tar-out]])&gt;=$K$1,ABS(Table1[[#This Row],[tar-out]])&lt;$L$1)</f>
        <v>0</v>
      </c>
      <c r="L1474" t="b">
        <f>AND(ABS(Table1[[#This Row],[tar-out]])&gt;=$L$1,ABS(Table1[[#This Row],[tar-out]])&lt;$M$1)</f>
        <v>0</v>
      </c>
      <c r="M1474" t="b">
        <f>AND(ABS(Table1[[#This Row],[tar-out]])&gt;=$M$1,ABS(Table1[[#This Row],[tar-out]])&lt;$N$1)</f>
        <v>0</v>
      </c>
      <c r="N1474" t="b">
        <f>AND(ABS(Table1[[#This Row],[tar-out]])&gt;=$N$1,ABS(Table1[[#This Row],[tar-out]])&lt;$O$1)</f>
        <v>0</v>
      </c>
      <c r="O1474" t="b">
        <f>AND(ABS(Table1[[#This Row],[tar-out]])&gt;=$O$1,ABS(Table1[[#This Row],[tar-out]])&lt;$P$1)</f>
        <v>0</v>
      </c>
      <c r="P1474" s="1">
        <f>ROUND(Table1[[#This Row],[tar-out]],0)</f>
        <v>0</v>
      </c>
      <c r="Q1474" s="3">
        <v>1472</v>
      </c>
      <c r="U1474">
        <f>IF(Table1[[#This Row],[tar-out in '[0,1)]],1,0)</f>
        <v>1</v>
      </c>
      <c r="V1474">
        <f>IF(Table1[[#This Row],[tar-out in '[1,2)]],1,0)</f>
        <v>0</v>
      </c>
      <c r="W1474">
        <f>IF(Table1[[#This Row],[tar-out'[2,5)]],1,0)</f>
        <v>0</v>
      </c>
      <c r="X1474">
        <f>IF(Table1[[#This Row],[tar-out in '[5, 10)]],1,0)</f>
        <v>0</v>
      </c>
      <c r="Y1474">
        <f>IF(Table1[[#This Row],[tar-out in '[10,20)]],1,0)</f>
        <v>0</v>
      </c>
      <c r="Z1474">
        <f>IF(Table1[[#This Row],[tar-out in '[20, 10000)]],1,0)</f>
        <v>0</v>
      </c>
    </row>
    <row r="1475" spans="1:26" x14ac:dyDescent="0.25">
      <c r="A1475">
        <v>25</v>
      </c>
      <c r="B1475">
        <v>288</v>
      </c>
      <c r="C1475">
        <v>7.28</v>
      </c>
      <c r="D1475">
        <v>2</v>
      </c>
      <c r="E1475">
        <v>682</v>
      </c>
      <c r="F1475">
        <v>7.9942374565325398</v>
      </c>
      <c r="G1475">
        <v>5.9445395469665501</v>
      </c>
      <c r="H1475">
        <f>Table1[[#This Row],[target]]-Table1[[#This Row],[output]]</f>
        <v>2.0496979095659897</v>
      </c>
      <c r="I1475">
        <f>Table1[[#This Row],[tar-out]]*Table1[[#This Row],[tar-out]]</f>
        <v>4.2012615204791883</v>
      </c>
      <c r="J1475" t="b">
        <f>AND(ABS(Table1[[#This Row],[tar-out]])&gt;=$J$1,ABS(Table1[[#This Row],[tar-out]])&lt;$K$1)</f>
        <v>0</v>
      </c>
      <c r="K1475" t="b">
        <f>AND(ABS(Table1[[#This Row],[tar-out]])&gt;=$K$1,ABS(Table1[[#This Row],[tar-out]])&lt;$L$1)</f>
        <v>0</v>
      </c>
      <c r="L1475" t="b">
        <f>AND(ABS(Table1[[#This Row],[tar-out]])&gt;=$L$1,ABS(Table1[[#This Row],[tar-out]])&lt;$M$1)</f>
        <v>1</v>
      </c>
      <c r="M1475" t="b">
        <f>AND(ABS(Table1[[#This Row],[tar-out]])&gt;=$M$1,ABS(Table1[[#This Row],[tar-out]])&lt;$N$1)</f>
        <v>0</v>
      </c>
      <c r="N1475" t="b">
        <f>AND(ABS(Table1[[#This Row],[tar-out]])&gt;=$N$1,ABS(Table1[[#This Row],[tar-out]])&lt;$O$1)</f>
        <v>0</v>
      </c>
      <c r="O1475" t="b">
        <f>AND(ABS(Table1[[#This Row],[tar-out]])&gt;=$O$1,ABS(Table1[[#This Row],[tar-out]])&lt;$P$1)</f>
        <v>0</v>
      </c>
      <c r="P1475" s="1">
        <f>ROUND(Table1[[#This Row],[tar-out]],0)</f>
        <v>2</v>
      </c>
      <c r="Q1475" s="2">
        <v>1473</v>
      </c>
      <c r="U1475">
        <f>IF(Table1[[#This Row],[tar-out in '[0,1)]],1,0)</f>
        <v>0</v>
      </c>
      <c r="V1475">
        <f>IF(Table1[[#This Row],[tar-out in '[1,2)]],1,0)</f>
        <v>0</v>
      </c>
      <c r="W1475">
        <f>IF(Table1[[#This Row],[tar-out'[2,5)]],1,0)</f>
        <v>1</v>
      </c>
      <c r="X1475">
        <f>IF(Table1[[#This Row],[tar-out in '[5, 10)]],1,0)</f>
        <v>0</v>
      </c>
      <c r="Y1475">
        <f>IF(Table1[[#This Row],[tar-out in '[10,20)]],1,0)</f>
        <v>0</v>
      </c>
      <c r="Z1475">
        <f>IF(Table1[[#This Row],[tar-out in '[20, 10000)]],1,0)</f>
        <v>0</v>
      </c>
    </row>
    <row r="1476" spans="1:26" x14ac:dyDescent="0.25">
      <c r="A1476">
        <v>25</v>
      </c>
      <c r="B1476">
        <v>288</v>
      </c>
      <c r="C1476">
        <v>7.28</v>
      </c>
      <c r="D1476">
        <v>2</v>
      </c>
      <c r="E1476">
        <v>735</v>
      </c>
      <c r="F1476">
        <v>6</v>
      </c>
      <c r="G1476">
        <v>5.9531955718994096</v>
      </c>
      <c r="H1476">
        <f>Table1[[#This Row],[target]]-Table1[[#This Row],[output]]</f>
        <v>4.6804428100590378E-2</v>
      </c>
      <c r="I1476">
        <f>Table1[[#This Row],[tar-out]]*Table1[[#This Row],[tar-out]]</f>
        <v>2.1906544898233344E-3</v>
      </c>
      <c r="J1476" t="b">
        <f>AND(ABS(Table1[[#This Row],[tar-out]])&gt;=$J$1,ABS(Table1[[#This Row],[tar-out]])&lt;$K$1)</f>
        <v>1</v>
      </c>
      <c r="K1476" t="b">
        <f>AND(ABS(Table1[[#This Row],[tar-out]])&gt;=$K$1,ABS(Table1[[#This Row],[tar-out]])&lt;$L$1)</f>
        <v>0</v>
      </c>
      <c r="L1476" t="b">
        <f>AND(ABS(Table1[[#This Row],[tar-out]])&gt;=$L$1,ABS(Table1[[#This Row],[tar-out]])&lt;$M$1)</f>
        <v>0</v>
      </c>
      <c r="M1476" t="b">
        <f>AND(ABS(Table1[[#This Row],[tar-out]])&gt;=$M$1,ABS(Table1[[#This Row],[tar-out]])&lt;$N$1)</f>
        <v>0</v>
      </c>
      <c r="N1476" t="b">
        <f>AND(ABS(Table1[[#This Row],[tar-out]])&gt;=$N$1,ABS(Table1[[#This Row],[tar-out]])&lt;$O$1)</f>
        <v>0</v>
      </c>
      <c r="O1476" t="b">
        <f>AND(ABS(Table1[[#This Row],[tar-out]])&gt;=$O$1,ABS(Table1[[#This Row],[tar-out]])&lt;$P$1)</f>
        <v>0</v>
      </c>
      <c r="P1476" s="1">
        <f>ROUND(Table1[[#This Row],[tar-out]],0)</f>
        <v>0</v>
      </c>
      <c r="Q1476" s="3">
        <v>1474</v>
      </c>
      <c r="U1476">
        <f>IF(Table1[[#This Row],[tar-out in '[0,1)]],1,0)</f>
        <v>1</v>
      </c>
      <c r="V1476">
        <f>IF(Table1[[#This Row],[tar-out in '[1,2)]],1,0)</f>
        <v>0</v>
      </c>
      <c r="W1476">
        <f>IF(Table1[[#This Row],[tar-out'[2,5)]],1,0)</f>
        <v>0</v>
      </c>
      <c r="X1476">
        <f>IF(Table1[[#This Row],[tar-out in '[5, 10)]],1,0)</f>
        <v>0</v>
      </c>
      <c r="Y1476">
        <f>IF(Table1[[#This Row],[tar-out in '[10,20)]],1,0)</f>
        <v>0</v>
      </c>
      <c r="Z1476">
        <f>IF(Table1[[#This Row],[tar-out in '[20, 10000)]],1,0)</f>
        <v>0</v>
      </c>
    </row>
    <row r="1477" spans="1:26" x14ac:dyDescent="0.25">
      <c r="A1477">
        <v>25</v>
      </c>
      <c r="B1477">
        <v>288</v>
      </c>
      <c r="C1477">
        <v>7.28</v>
      </c>
      <c r="D1477">
        <v>2</v>
      </c>
      <c r="E1477">
        <v>718</v>
      </c>
      <c r="F1477">
        <v>6.2653078895626297</v>
      </c>
      <c r="G1477">
        <v>5.9501390457153303</v>
      </c>
      <c r="H1477">
        <f>Table1[[#This Row],[target]]-Table1[[#This Row],[output]]</f>
        <v>0.31516884384729948</v>
      </c>
      <c r="I1477">
        <f>Table1[[#This Row],[tar-out]]*Table1[[#This Row],[tar-out]]</f>
        <v>9.9331400132043446E-2</v>
      </c>
      <c r="J1477" t="b">
        <f>AND(ABS(Table1[[#This Row],[tar-out]])&gt;=$J$1,ABS(Table1[[#This Row],[tar-out]])&lt;$K$1)</f>
        <v>1</v>
      </c>
      <c r="K1477" t="b">
        <f>AND(ABS(Table1[[#This Row],[tar-out]])&gt;=$K$1,ABS(Table1[[#This Row],[tar-out]])&lt;$L$1)</f>
        <v>0</v>
      </c>
      <c r="L1477" t="b">
        <f>AND(ABS(Table1[[#This Row],[tar-out]])&gt;=$L$1,ABS(Table1[[#This Row],[tar-out]])&lt;$M$1)</f>
        <v>0</v>
      </c>
      <c r="M1477" t="b">
        <f>AND(ABS(Table1[[#This Row],[tar-out]])&gt;=$M$1,ABS(Table1[[#This Row],[tar-out]])&lt;$N$1)</f>
        <v>0</v>
      </c>
      <c r="N1477" t="b">
        <f>AND(ABS(Table1[[#This Row],[tar-out]])&gt;=$N$1,ABS(Table1[[#This Row],[tar-out]])&lt;$O$1)</f>
        <v>0</v>
      </c>
      <c r="O1477" t="b">
        <f>AND(ABS(Table1[[#This Row],[tar-out]])&gt;=$O$1,ABS(Table1[[#This Row],[tar-out]])&lt;$P$1)</f>
        <v>0</v>
      </c>
      <c r="P1477" s="1">
        <f>ROUND(Table1[[#This Row],[tar-out]],0)</f>
        <v>0</v>
      </c>
      <c r="Q1477" s="2">
        <v>1475</v>
      </c>
      <c r="U1477">
        <f>IF(Table1[[#This Row],[tar-out in '[0,1)]],1,0)</f>
        <v>1</v>
      </c>
      <c r="V1477">
        <f>IF(Table1[[#This Row],[tar-out in '[1,2)]],1,0)</f>
        <v>0</v>
      </c>
      <c r="W1477">
        <f>IF(Table1[[#This Row],[tar-out'[2,5)]],1,0)</f>
        <v>0</v>
      </c>
      <c r="X1477">
        <f>IF(Table1[[#This Row],[tar-out in '[5, 10)]],1,0)</f>
        <v>0</v>
      </c>
      <c r="Y1477">
        <f>IF(Table1[[#This Row],[tar-out in '[10,20)]],1,0)</f>
        <v>0</v>
      </c>
      <c r="Z1477">
        <f>IF(Table1[[#This Row],[tar-out in '[20, 10000)]],1,0)</f>
        <v>0</v>
      </c>
    </row>
    <row r="1478" spans="1:26" x14ac:dyDescent="0.25">
      <c r="A1478">
        <v>25</v>
      </c>
      <c r="B1478">
        <v>288</v>
      </c>
      <c r="C1478">
        <v>7.28</v>
      </c>
      <c r="D1478">
        <v>2</v>
      </c>
      <c r="E1478">
        <v>490</v>
      </c>
      <c r="F1478">
        <v>6.0078740157480297</v>
      </c>
      <c r="G1478">
        <v>5.9461355209350604</v>
      </c>
      <c r="H1478">
        <f>Table1[[#This Row],[target]]-Table1[[#This Row],[output]]</f>
        <v>6.1738494812969336E-2</v>
      </c>
      <c r="I1478">
        <f>Table1[[#This Row],[tar-out]]*Table1[[#This Row],[tar-out]]</f>
        <v>3.8116417417710415E-3</v>
      </c>
      <c r="J1478" t="b">
        <f>AND(ABS(Table1[[#This Row],[tar-out]])&gt;=$J$1,ABS(Table1[[#This Row],[tar-out]])&lt;$K$1)</f>
        <v>1</v>
      </c>
      <c r="K1478" t="b">
        <f>AND(ABS(Table1[[#This Row],[tar-out]])&gt;=$K$1,ABS(Table1[[#This Row],[tar-out]])&lt;$L$1)</f>
        <v>0</v>
      </c>
      <c r="L1478" t="b">
        <f>AND(ABS(Table1[[#This Row],[tar-out]])&gt;=$L$1,ABS(Table1[[#This Row],[tar-out]])&lt;$M$1)</f>
        <v>0</v>
      </c>
      <c r="M1478" t="b">
        <f>AND(ABS(Table1[[#This Row],[tar-out]])&gt;=$M$1,ABS(Table1[[#This Row],[tar-out]])&lt;$N$1)</f>
        <v>0</v>
      </c>
      <c r="N1478" t="b">
        <f>AND(ABS(Table1[[#This Row],[tar-out]])&gt;=$N$1,ABS(Table1[[#This Row],[tar-out]])&lt;$O$1)</f>
        <v>0</v>
      </c>
      <c r="O1478" t="b">
        <f>AND(ABS(Table1[[#This Row],[tar-out]])&gt;=$O$1,ABS(Table1[[#This Row],[tar-out]])&lt;$P$1)</f>
        <v>0</v>
      </c>
      <c r="P1478" s="1">
        <f>ROUND(Table1[[#This Row],[tar-out]],0)</f>
        <v>0</v>
      </c>
      <c r="Q1478" s="3">
        <v>1476</v>
      </c>
      <c r="U1478">
        <f>IF(Table1[[#This Row],[tar-out in '[0,1)]],1,0)</f>
        <v>1</v>
      </c>
      <c r="V1478">
        <f>IF(Table1[[#This Row],[tar-out in '[1,2)]],1,0)</f>
        <v>0</v>
      </c>
      <c r="W1478">
        <f>IF(Table1[[#This Row],[tar-out'[2,5)]],1,0)</f>
        <v>0</v>
      </c>
      <c r="X1478">
        <f>IF(Table1[[#This Row],[tar-out in '[5, 10)]],1,0)</f>
        <v>0</v>
      </c>
      <c r="Y1478">
        <f>IF(Table1[[#This Row],[tar-out in '[10,20)]],1,0)</f>
        <v>0</v>
      </c>
      <c r="Z1478">
        <f>IF(Table1[[#This Row],[tar-out in '[20, 10000)]],1,0)</f>
        <v>0</v>
      </c>
    </row>
    <row r="1479" spans="1:26" x14ac:dyDescent="0.25">
      <c r="A1479">
        <v>25</v>
      </c>
      <c r="B1479">
        <v>288</v>
      </c>
      <c r="C1479">
        <v>7.28</v>
      </c>
      <c r="D1479">
        <v>2</v>
      </c>
      <c r="E1479">
        <v>683</v>
      </c>
      <c r="F1479">
        <v>6.6382978723404298</v>
      </c>
      <c r="G1479">
        <v>5.9445862770080602</v>
      </c>
      <c r="H1479">
        <f>Table1[[#This Row],[target]]-Table1[[#This Row],[output]]</f>
        <v>0.69371159533236959</v>
      </c>
      <c r="I1479">
        <f>Table1[[#This Row],[tar-out]]*Table1[[#This Row],[tar-out]]</f>
        <v>0.48123577749858132</v>
      </c>
      <c r="J1479" t="b">
        <f>AND(ABS(Table1[[#This Row],[tar-out]])&gt;=$J$1,ABS(Table1[[#This Row],[tar-out]])&lt;$K$1)</f>
        <v>1</v>
      </c>
      <c r="K1479" t="b">
        <f>AND(ABS(Table1[[#This Row],[tar-out]])&gt;=$K$1,ABS(Table1[[#This Row],[tar-out]])&lt;$L$1)</f>
        <v>0</v>
      </c>
      <c r="L1479" t="b">
        <f>AND(ABS(Table1[[#This Row],[tar-out]])&gt;=$L$1,ABS(Table1[[#This Row],[tar-out]])&lt;$M$1)</f>
        <v>0</v>
      </c>
      <c r="M1479" t="b">
        <f>AND(ABS(Table1[[#This Row],[tar-out]])&gt;=$M$1,ABS(Table1[[#This Row],[tar-out]])&lt;$N$1)</f>
        <v>0</v>
      </c>
      <c r="N1479" t="b">
        <f>AND(ABS(Table1[[#This Row],[tar-out]])&gt;=$N$1,ABS(Table1[[#This Row],[tar-out]])&lt;$O$1)</f>
        <v>0</v>
      </c>
      <c r="O1479" t="b">
        <f>AND(ABS(Table1[[#This Row],[tar-out]])&gt;=$O$1,ABS(Table1[[#This Row],[tar-out]])&lt;$P$1)</f>
        <v>0</v>
      </c>
      <c r="P1479" s="1">
        <f>ROUND(Table1[[#This Row],[tar-out]],0)</f>
        <v>1</v>
      </c>
      <c r="Q1479" s="2">
        <v>1477</v>
      </c>
      <c r="U1479">
        <f>IF(Table1[[#This Row],[tar-out in '[0,1)]],1,0)</f>
        <v>1</v>
      </c>
      <c r="V1479">
        <f>IF(Table1[[#This Row],[tar-out in '[1,2)]],1,0)</f>
        <v>0</v>
      </c>
      <c r="W1479">
        <f>IF(Table1[[#This Row],[tar-out'[2,5)]],1,0)</f>
        <v>0</v>
      </c>
      <c r="X1479">
        <f>IF(Table1[[#This Row],[tar-out in '[5, 10)]],1,0)</f>
        <v>0</v>
      </c>
      <c r="Y1479">
        <f>IF(Table1[[#This Row],[tar-out in '[10,20)]],1,0)</f>
        <v>0</v>
      </c>
      <c r="Z1479">
        <f>IF(Table1[[#This Row],[tar-out in '[20, 10000)]],1,0)</f>
        <v>0</v>
      </c>
    </row>
    <row r="1480" spans="1:26" x14ac:dyDescent="0.25">
      <c r="A1480">
        <v>25</v>
      </c>
      <c r="B1480">
        <v>288</v>
      </c>
      <c r="C1480">
        <v>7.28</v>
      </c>
      <c r="D1480">
        <v>2</v>
      </c>
      <c r="E1480">
        <v>585</v>
      </c>
      <c r="F1480">
        <v>7.3902439024390203</v>
      </c>
      <c r="G1480">
        <v>5.9426388740539604</v>
      </c>
      <c r="H1480">
        <f>Table1[[#This Row],[target]]-Table1[[#This Row],[output]]</f>
        <v>1.4476050283850599</v>
      </c>
      <c r="I1480">
        <f>Table1[[#This Row],[tar-out]]*Table1[[#This Row],[tar-out]]</f>
        <v>2.0955603182057101</v>
      </c>
      <c r="J1480" t="b">
        <f>AND(ABS(Table1[[#This Row],[tar-out]])&gt;=$J$1,ABS(Table1[[#This Row],[tar-out]])&lt;$K$1)</f>
        <v>0</v>
      </c>
      <c r="K1480" t="b">
        <f>AND(ABS(Table1[[#This Row],[tar-out]])&gt;=$K$1,ABS(Table1[[#This Row],[tar-out]])&lt;$L$1)</f>
        <v>1</v>
      </c>
      <c r="L1480" t="b">
        <f>AND(ABS(Table1[[#This Row],[tar-out]])&gt;=$L$1,ABS(Table1[[#This Row],[tar-out]])&lt;$M$1)</f>
        <v>0</v>
      </c>
      <c r="M1480" t="b">
        <f>AND(ABS(Table1[[#This Row],[tar-out]])&gt;=$M$1,ABS(Table1[[#This Row],[tar-out]])&lt;$N$1)</f>
        <v>0</v>
      </c>
      <c r="N1480" t="b">
        <f>AND(ABS(Table1[[#This Row],[tar-out]])&gt;=$N$1,ABS(Table1[[#This Row],[tar-out]])&lt;$O$1)</f>
        <v>0</v>
      </c>
      <c r="O1480" t="b">
        <f>AND(ABS(Table1[[#This Row],[tar-out]])&gt;=$O$1,ABS(Table1[[#This Row],[tar-out]])&lt;$P$1)</f>
        <v>0</v>
      </c>
      <c r="P1480" s="1">
        <f>ROUND(Table1[[#This Row],[tar-out]],0)</f>
        <v>1</v>
      </c>
      <c r="Q1480" s="3">
        <v>1478</v>
      </c>
      <c r="U1480">
        <f>IF(Table1[[#This Row],[tar-out in '[0,1)]],1,0)</f>
        <v>0</v>
      </c>
      <c r="V1480">
        <f>IF(Table1[[#This Row],[tar-out in '[1,2)]],1,0)</f>
        <v>1</v>
      </c>
      <c r="W1480">
        <f>IF(Table1[[#This Row],[tar-out'[2,5)]],1,0)</f>
        <v>0</v>
      </c>
      <c r="X1480">
        <f>IF(Table1[[#This Row],[tar-out in '[5, 10)]],1,0)</f>
        <v>0</v>
      </c>
      <c r="Y1480">
        <f>IF(Table1[[#This Row],[tar-out in '[10,20)]],1,0)</f>
        <v>0</v>
      </c>
      <c r="Z1480">
        <f>IF(Table1[[#This Row],[tar-out in '[20, 10000)]],1,0)</f>
        <v>0</v>
      </c>
    </row>
    <row r="1481" spans="1:26" x14ac:dyDescent="0.25">
      <c r="A1481">
        <v>25</v>
      </c>
      <c r="B1481">
        <v>288</v>
      </c>
      <c r="C1481">
        <v>7.28</v>
      </c>
      <c r="D1481">
        <v>2</v>
      </c>
      <c r="E1481">
        <v>516</v>
      </c>
      <c r="F1481">
        <v>6.7112676056338003</v>
      </c>
      <c r="G1481">
        <v>5.9451785087585396</v>
      </c>
      <c r="H1481">
        <f>Table1[[#This Row],[target]]-Table1[[#This Row],[output]]</f>
        <v>0.76608909687526072</v>
      </c>
      <c r="I1481">
        <f>Table1[[#This Row],[tar-out]]*Table1[[#This Row],[tar-out]]</f>
        <v>0.58689250435115259</v>
      </c>
      <c r="J1481" t="b">
        <f>AND(ABS(Table1[[#This Row],[tar-out]])&gt;=$J$1,ABS(Table1[[#This Row],[tar-out]])&lt;$K$1)</f>
        <v>1</v>
      </c>
      <c r="K1481" t="b">
        <f>AND(ABS(Table1[[#This Row],[tar-out]])&gt;=$K$1,ABS(Table1[[#This Row],[tar-out]])&lt;$L$1)</f>
        <v>0</v>
      </c>
      <c r="L1481" t="b">
        <f>AND(ABS(Table1[[#This Row],[tar-out]])&gt;=$L$1,ABS(Table1[[#This Row],[tar-out]])&lt;$M$1)</f>
        <v>0</v>
      </c>
      <c r="M1481" t="b">
        <f>AND(ABS(Table1[[#This Row],[tar-out]])&gt;=$M$1,ABS(Table1[[#This Row],[tar-out]])&lt;$N$1)</f>
        <v>0</v>
      </c>
      <c r="N1481" t="b">
        <f>AND(ABS(Table1[[#This Row],[tar-out]])&gt;=$N$1,ABS(Table1[[#This Row],[tar-out]])&lt;$O$1)</f>
        <v>0</v>
      </c>
      <c r="O1481" t="b">
        <f>AND(ABS(Table1[[#This Row],[tar-out]])&gt;=$O$1,ABS(Table1[[#This Row],[tar-out]])&lt;$P$1)</f>
        <v>0</v>
      </c>
      <c r="P1481" s="1">
        <f>ROUND(Table1[[#This Row],[tar-out]],0)</f>
        <v>1</v>
      </c>
      <c r="Q1481" s="2">
        <v>1479</v>
      </c>
      <c r="U1481">
        <f>IF(Table1[[#This Row],[tar-out in '[0,1)]],1,0)</f>
        <v>1</v>
      </c>
      <c r="V1481">
        <f>IF(Table1[[#This Row],[tar-out in '[1,2)]],1,0)</f>
        <v>0</v>
      </c>
      <c r="W1481">
        <f>IF(Table1[[#This Row],[tar-out'[2,5)]],1,0)</f>
        <v>0</v>
      </c>
      <c r="X1481">
        <f>IF(Table1[[#This Row],[tar-out in '[5, 10)]],1,0)</f>
        <v>0</v>
      </c>
      <c r="Y1481">
        <f>IF(Table1[[#This Row],[tar-out in '[10,20)]],1,0)</f>
        <v>0</v>
      </c>
      <c r="Z1481">
        <f>IF(Table1[[#This Row],[tar-out in '[20, 10000)]],1,0)</f>
        <v>0</v>
      </c>
    </row>
    <row r="1482" spans="1:26" x14ac:dyDescent="0.25">
      <c r="A1482">
        <v>25</v>
      </c>
      <c r="B1482">
        <v>288</v>
      </c>
      <c r="C1482">
        <v>7.28</v>
      </c>
      <c r="D1482">
        <v>2</v>
      </c>
      <c r="E1482">
        <v>515</v>
      </c>
      <c r="F1482">
        <v>6.3629032258064502</v>
      </c>
      <c r="G1482">
        <v>5.9452152252197301</v>
      </c>
      <c r="H1482">
        <f>Table1[[#This Row],[target]]-Table1[[#This Row],[output]]</f>
        <v>0.41768800058672007</v>
      </c>
      <c r="I1482">
        <f>Table1[[#This Row],[tar-out]]*Table1[[#This Row],[tar-out]]</f>
        <v>0.17446326583413185</v>
      </c>
      <c r="J1482" t="b">
        <f>AND(ABS(Table1[[#This Row],[tar-out]])&gt;=$J$1,ABS(Table1[[#This Row],[tar-out]])&lt;$K$1)</f>
        <v>1</v>
      </c>
      <c r="K1482" t="b">
        <f>AND(ABS(Table1[[#This Row],[tar-out]])&gt;=$K$1,ABS(Table1[[#This Row],[tar-out]])&lt;$L$1)</f>
        <v>0</v>
      </c>
      <c r="L1482" t="b">
        <f>AND(ABS(Table1[[#This Row],[tar-out]])&gt;=$L$1,ABS(Table1[[#This Row],[tar-out]])&lt;$M$1)</f>
        <v>0</v>
      </c>
      <c r="M1482" t="b">
        <f>AND(ABS(Table1[[#This Row],[tar-out]])&gt;=$M$1,ABS(Table1[[#This Row],[tar-out]])&lt;$N$1)</f>
        <v>0</v>
      </c>
      <c r="N1482" t="b">
        <f>AND(ABS(Table1[[#This Row],[tar-out]])&gt;=$N$1,ABS(Table1[[#This Row],[tar-out]])&lt;$O$1)</f>
        <v>0</v>
      </c>
      <c r="O1482" t="b">
        <f>AND(ABS(Table1[[#This Row],[tar-out]])&gt;=$O$1,ABS(Table1[[#This Row],[tar-out]])&lt;$P$1)</f>
        <v>0</v>
      </c>
      <c r="P1482" s="1">
        <f>ROUND(Table1[[#This Row],[tar-out]],0)</f>
        <v>0</v>
      </c>
      <c r="Q1482" s="3">
        <v>1480</v>
      </c>
      <c r="U1482">
        <f>IF(Table1[[#This Row],[tar-out in '[0,1)]],1,0)</f>
        <v>1</v>
      </c>
      <c r="V1482">
        <f>IF(Table1[[#This Row],[tar-out in '[1,2)]],1,0)</f>
        <v>0</v>
      </c>
      <c r="W1482">
        <f>IF(Table1[[#This Row],[tar-out'[2,5)]],1,0)</f>
        <v>0</v>
      </c>
      <c r="X1482">
        <f>IF(Table1[[#This Row],[tar-out in '[5, 10)]],1,0)</f>
        <v>0</v>
      </c>
      <c r="Y1482">
        <f>IF(Table1[[#This Row],[tar-out in '[10,20)]],1,0)</f>
        <v>0</v>
      </c>
      <c r="Z1482">
        <f>IF(Table1[[#This Row],[tar-out in '[20, 10000)]],1,0)</f>
        <v>0</v>
      </c>
    </row>
    <row r="1483" spans="1:26" x14ac:dyDescent="0.25">
      <c r="A1483">
        <v>25</v>
      </c>
      <c r="B1483">
        <v>288</v>
      </c>
      <c r="C1483">
        <v>7.28</v>
      </c>
      <c r="D1483">
        <v>2</v>
      </c>
      <c r="E1483">
        <v>560</v>
      </c>
      <c r="F1483">
        <v>6.21875</v>
      </c>
      <c r="G1483">
        <v>5.9435586929321298</v>
      </c>
      <c r="H1483">
        <f>Table1[[#This Row],[target]]-Table1[[#This Row],[output]]</f>
        <v>0.27519130706787021</v>
      </c>
      <c r="I1483">
        <f>Table1[[#This Row],[tar-out]]*Table1[[#This Row],[tar-out]]</f>
        <v>7.5730255485722833E-2</v>
      </c>
      <c r="J1483" t="b">
        <f>AND(ABS(Table1[[#This Row],[tar-out]])&gt;=$J$1,ABS(Table1[[#This Row],[tar-out]])&lt;$K$1)</f>
        <v>1</v>
      </c>
      <c r="K1483" t="b">
        <f>AND(ABS(Table1[[#This Row],[tar-out]])&gt;=$K$1,ABS(Table1[[#This Row],[tar-out]])&lt;$L$1)</f>
        <v>0</v>
      </c>
      <c r="L1483" t="b">
        <f>AND(ABS(Table1[[#This Row],[tar-out]])&gt;=$L$1,ABS(Table1[[#This Row],[tar-out]])&lt;$M$1)</f>
        <v>0</v>
      </c>
      <c r="M1483" t="b">
        <f>AND(ABS(Table1[[#This Row],[tar-out]])&gt;=$M$1,ABS(Table1[[#This Row],[tar-out]])&lt;$N$1)</f>
        <v>0</v>
      </c>
      <c r="N1483" t="b">
        <f>AND(ABS(Table1[[#This Row],[tar-out]])&gt;=$N$1,ABS(Table1[[#This Row],[tar-out]])&lt;$O$1)</f>
        <v>0</v>
      </c>
      <c r="O1483" t="b">
        <f>AND(ABS(Table1[[#This Row],[tar-out]])&gt;=$O$1,ABS(Table1[[#This Row],[tar-out]])&lt;$P$1)</f>
        <v>0</v>
      </c>
      <c r="P1483" s="1">
        <f>ROUND(Table1[[#This Row],[tar-out]],0)</f>
        <v>0</v>
      </c>
      <c r="Q1483" s="2">
        <v>1481</v>
      </c>
      <c r="U1483">
        <f>IF(Table1[[#This Row],[tar-out in '[0,1)]],1,0)</f>
        <v>1</v>
      </c>
      <c r="V1483">
        <f>IF(Table1[[#This Row],[tar-out in '[1,2)]],1,0)</f>
        <v>0</v>
      </c>
      <c r="W1483">
        <f>IF(Table1[[#This Row],[tar-out'[2,5)]],1,0)</f>
        <v>0</v>
      </c>
      <c r="X1483">
        <f>IF(Table1[[#This Row],[tar-out in '[5, 10)]],1,0)</f>
        <v>0</v>
      </c>
      <c r="Y1483">
        <f>IF(Table1[[#This Row],[tar-out in '[10,20)]],1,0)</f>
        <v>0</v>
      </c>
      <c r="Z1483">
        <f>IF(Table1[[#This Row],[tar-out in '[20, 10000)]],1,0)</f>
        <v>0</v>
      </c>
    </row>
    <row r="1484" spans="1:26" x14ac:dyDescent="0.25">
      <c r="A1484">
        <v>25</v>
      </c>
      <c r="B1484">
        <v>288</v>
      </c>
      <c r="C1484">
        <v>7.28</v>
      </c>
      <c r="D1484">
        <v>2</v>
      </c>
      <c r="E1484">
        <v>491</v>
      </c>
      <c r="F1484">
        <v>6.9818181818181797</v>
      </c>
      <c r="G1484">
        <v>5.9460988044738796</v>
      </c>
      <c r="H1484">
        <f>Table1[[#This Row],[target]]-Table1[[#This Row],[output]]</f>
        <v>1.0357193773443001</v>
      </c>
      <c r="I1484">
        <f>Table1[[#This Row],[tar-out]]*Table1[[#This Row],[tar-out]]</f>
        <v>1.0727146286064646</v>
      </c>
      <c r="J1484" t="b">
        <f>AND(ABS(Table1[[#This Row],[tar-out]])&gt;=$J$1,ABS(Table1[[#This Row],[tar-out]])&lt;$K$1)</f>
        <v>0</v>
      </c>
      <c r="K1484" t="b">
        <f>AND(ABS(Table1[[#This Row],[tar-out]])&gt;=$K$1,ABS(Table1[[#This Row],[tar-out]])&lt;$L$1)</f>
        <v>1</v>
      </c>
      <c r="L1484" t="b">
        <f>AND(ABS(Table1[[#This Row],[tar-out]])&gt;=$L$1,ABS(Table1[[#This Row],[tar-out]])&lt;$M$1)</f>
        <v>0</v>
      </c>
      <c r="M1484" t="b">
        <f>AND(ABS(Table1[[#This Row],[tar-out]])&gt;=$M$1,ABS(Table1[[#This Row],[tar-out]])&lt;$N$1)</f>
        <v>0</v>
      </c>
      <c r="N1484" t="b">
        <f>AND(ABS(Table1[[#This Row],[tar-out]])&gt;=$N$1,ABS(Table1[[#This Row],[tar-out]])&lt;$O$1)</f>
        <v>0</v>
      </c>
      <c r="O1484" t="b">
        <f>AND(ABS(Table1[[#This Row],[tar-out]])&gt;=$O$1,ABS(Table1[[#This Row],[tar-out]])&lt;$P$1)</f>
        <v>0</v>
      </c>
      <c r="P1484" s="1">
        <f>ROUND(Table1[[#This Row],[tar-out]],0)</f>
        <v>1</v>
      </c>
      <c r="Q1484" s="3">
        <v>1482</v>
      </c>
      <c r="U1484">
        <f>IF(Table1[[#This Row],[tar-out in '[0,1)]],1,0)</f>
        <v>0</v>
      </c>
      <c r="V1484">
        <f>IF(Table1[[#This Row],[tar-out in '[1,2)]],1,0)</f>
        <v>1</v>
      </c>
      <c r="W1484">
        <f>IF(Table1[[#This Row],[tar-out'[2,5)]],1,0)</f>
        <v>0</v>
      </c>
      <c r="X1484">
        <f>IF(Table1[[#This Row],[tar-out in '[5, 10)]],1,0)</f>
        <v>0</v>
      </c>
      <c r="Y1484">
        <f>IF(Table1[[#This Row],[tar-out in '[10,20)]],1,0)</f>
        <v>0</v>
      </c>
      <c r="Z1484">
        <f>IF(Table1[[#This Row],[tar-out in '[20, 10000)]],1,0)</f>
        <v>0</v>
      </c>
    </row>
    <row r="1485" spans="1:26" x14ac:dyDescent="0.25">
      <c r="A1485">
        <v>25</v>
      </c>
      <c r="B1485">
        <v>288</v>
      </c>
      <c r="C1485">
        <v>7.28</v>
      </c>
      <c r="D1485">
        <v>2</v>
      </c>
      <c r="E1485">
        <v>60</v>
      </c>
      <c r="F1485">
        <v>7.0159126653714496</v>
      </c>
      <c r="G1485">
        <v>6.0341916084289604</v>
      </c>
      <c r="H1485">
        <f>Table1[[#This Row],[target]]-Table1[[#This Row],[output]]</f>
        <v>0.98172105694248923</v>
      </c>
      <c r="I1485">
        <f>Table1[[#This Row],[tar-out]]*Table1[[#This Row],[tar-out]]</f>
        <v>0.96377623364427822</v>
      </c>
      <c r="J1485" t="b">
        <f>AND(ABS(Table1[[#This Row],[tar-out]])&gt;=$J$1,ABS(Table1[[#This Row],[tar-out]])&lt;$K$1)</f>
        <v>1</v>
      </c>
      <c r="K1485" t="b">
        <f>AND(ABS(Table1[[#This Row],[tar-out]])&gt;=$K$1,ABS(Table1[[#This Row],[tar-out]])&lt;$L$1)</f>
        <v>0</v>
      </c>
      <c r="L1485" t="b">
        <f>AND(ABS(Table1[[#This Row],[tar-out]])&gt;=$L$1,ABS(Table1[[#This Row],[tar-out]])&lt;$M$1)</f>
        <v>0</v>
      </c>
      <c r="M1485" t="b">
        <f>AND(ABS(Table1[[#This Row],[tar-out]])&gt;=$M$1,ABS(Table1[[#This Row],[tar-out]])&lt;$N$1)</f>
        <v>0</v>
      </c>
      <c r="N1485" t="b">
        <f>AND(ABS(Table1[[#This Row],[tar-out]])&gt;=$N$1,ABS(Table1[[#This Row],[tar-out]])&lt;$O$1)</f>
        <v>0</v>
      </c>
      <c r="O1485" t="b">
        <f>AND(ABS(Table1[[#This Row],[tar-out]])&gt;=$O$1,ABS(Table1[[#This Row],[tar-out]])&lt;$P$1)</f>
        <v>0</v>
      </c>
      <c r="P1485" s="1">
        <f>ROUND(Table1[[#This Row],[tar-out]],0)</f>
        <v>1</v>
      </c>
      <c r="Q1485" s="2">
        <v>1483</v>
      </c>
      <c r="U1485">
        <f>IF(Table1[[#This Row],[tar-out in '[0,1)]],1,0)</f>
        <v>1</v>
      </c>
      <c r="V1485">
        <f>IF(Table1[[#This Row],[tar-out in '[1,2)]],1,0)</f>
        <v>0</v>
      </c>
      <c r="W1485">
        <f>IF(Table1[[#This Row],[tar-out'[2,5)]],1,0)</f>
        <v>0</v>
      </c>
      <c r="X1485">
        <f>IF(Table1[[#This Row],[tar-out in '[5, 10)]],1,0)</f>
        <v>0</v>
      </c>
      <c r="Y1485">
        <f>IF(Table1[[#This Row],[tar-out in '[10,20)]],1,0)</f>
        <v>0</v>
      </c>
      <c r="Z1485">
        <f>IF(Table1[[#This Row],[tar-out in '[20, 10000)]],1,0)</f>
        <v>0</v>
      </c>
    </row>
    <row r="1486" spans="1:26" x14ac:dyDescent="0.25">
      <c r="A1486">
        <v>25</v>
      </c>
      <c r="B1486">
        <v>288</v>
      </c>
      <c r="C1486">
        <v>7.28</v>
      </c>
      <c r="D1486">
        <v>2</v>
      </c>
      <c r="E1486">
        <v>92</v>
      </c>
      <c r="F1486">
        <v>7.1265048729218403</v>
      </c>
      <c r="G1486">
        <v>5.9949874877929696</v>
      </c>
      <c r="H1486">
        <f>Table1[[#This Row],[target]]-Table1[[#This Row],[output]]</f>
        <v>1.1315173851288707</v>
      </c>
      <c r="I1486">
        <f>Table1[[#This Row],[tar-out]]*Table1[[#This Row],[tar-out]]</f>
        <v>1.280331592848877</v>
      </c>
      <c r="J1486" t="b">
        <f>AND(ABS(Table1[[#This Row],[tar-out]])&gt;=$J$1,ABS(Table1[[#This Row],[tar-out]])&lt;$K$1)</f>
        <v>0</v>
      </c>
      <c r="K1486" t="b">
        <f>AND(ABS(Table1[[#This Row],[tar-out]])&gt;=$K$1,ABS(Table1[[#This Row],[tar-out]])&lt;$L$1)</f>
        <v>1</v>
      </c>
      <c r="L1486" t="b">
        <f>AND(ABS(Table1[[#This Row],[tar-out]])&gt;=$L$1,ABS(Table1[[#This Row],[tar-out]])&lt;$M$1)</f>
        <v>0</v>
      </c>
      <c r="M1486" t="b">
        <f>AND(ABS(Table1[[#This Row],[tar-out]])&gt;=$M$1,ABS(Table1[[#This Row],[tar-out]])&lt;$N$1)</f>
        <v>0</v>
      </c>
      <c r="N1486" t="b">
        <f>AND(ABS(Table1[[#This Row],[tar-out]])&gt;=$N$1,ABS(Table1[[#This Row],[tar-out]])&lt;$O$1)</f>
        <v>0</v>
      </c>
      <c r="O1486" t="b">
        <f>AND(ABS(Table1[[#This Row],[tar-out]])&gt;=$O$1,ABS(Table1[[#This Row],[tar-out]])&lt;$P$1)</f>
        <v>0</v>
      </c>
      <c r="P1486" s="1">
        <f>ROUND(Table1[[#This Row],[tar-out]],0)</f>
        <v>1</v>
      </c>
      <c r="Q1486" s="3">
        <v>1484</v>
      </c>
      <c r="U1486">
        <f>IF(Table1[[#This Row],[tar-out in '[0,1)]],1,0)</f>
        <v>0</v>
      </c>
      <c r="V1486">
        <f>IF(Table1[[#This Row],[tar-out in '[1,2)]],1,0)</f>
        <v>1</v>
      </c>
      <c r="W1486">
        <f>IF(Table1[[#This Row],[tar-out'[2,5)]],1,0)</f>
        <v>0</v>
      </c>
      <c r="X1486">
        <f>IF(Table1[[#This Row],[tar-out in '[5, 10)]],1,0)</f>
        <v>0</v>
      </c>
      <c r="Y1486">
        <f>IF(Table1[[#This Row],[tar-out in '[10,20)]],1,0)</f>
        <v>0</v>
      </c>
      <c r="Z1486">
        <f>IF(Table1[[#This Row],[tar-out in '[20, 10000)]],1,0)</f>
        <v>0</v>
      </c>
    </row>
    <row r="1487" spans="1:26" x14ac:dyDescent="0.25">
      <c r="A1487">
        <v>25</v>
      </c>
      <c r="B1487">
        <v>288</v>
      </c>
      <c r="C1487">
        <v>7.28</v>
      </c>
      <c r="D1487">
        <v>2</v>
      </c>
      <c r="E1487">
        <v>228</v>
      </c>
      <c r="F1487">
        <v>6.9530788322893304</v>
      </c>
      <c r="G1487">
        <v>5.9557938575744602</v>
      </c>
      <c r="H1487">
        <f>Table1[[#This Row],[target]]-Table1[[#This Row],[output]]</f>
        <v>0.99728497471487021</v>
      </c>
      <c r="I1487">
        <f>Table1[[#This Row],[tar-out]]*Table1[[#This Row],[tar-out]]</f>
        <v>0.99457732079203931</v>
      </c>
      <c r="J1487" t="b">
        <f>AND(ABS(Table1[[#This Row],[tar-out]])&gt;=$J$1,ABS(Table1[[#This Row],[tar-out]])&lt;$K$1)</f>
        <v>1</v>
      </c>
      <c r="K1487" t="b">
        <f>AND(ABS(Table1[[#This Row],[tar-out]])&gt;=$K$1,ABS(Table1[[#This Row],[tar-out]])&lt;$L$1)</f>
        <v>0</v>
      </c>
      <c r="L1487" t="b">
        <f>AND(ABS(Table1[[#This Row],[tar-out]])&gt;=$L$1,ABS(Table1[[#This Row],[tar-out]])&lt;$M$1)</f>
        <v>0</v>
      </c>
      <c r="M1487" t="b">
        <f>AND(ABS(Table1[[#This Row],[tar-out]])&gt;=$M$1,ABS(Table1[[#This Row],[tar-out]])&lt;$N$1)</f>
        <v>0</v>
      </c>
      <c r="N1487" t="b">
        <f>AND(ABS(Table1[[#This Row],[tar-out]])&gt;=$N$1,ABS(Table1[[#This Row],[tar-out]])&lt;$O$1)</f>
        <v>0</v>
      </c>
      <c r="O1487" t="b">
        <f>AND(ABS(Table1[[#This Row],[tar-out]])&gt;=$O$1,ABS(Table1[[#This Row],[tar-out]])&lt;$P$1)</f>
        <v>0</v>
      </c>
      <c r="P1487" s="1">
        <f>ROUND(Table1[[#This Row],[tar-out]],0)</f>
        <v>1</v>
      </c>
      <c r="Q1487" s="2">
        <v>1485</v>
      </c>
      <c r="U1487">
        <f>IF(Table1[[#This Row],[tar-out in '[0,1)]],1,0)</f>
        <v>1</v>
      </c>
      <c r="V1487">
        <f>IF(Table1[[#This Row],[tar-out in '[1,2)]],1,0)</f>
        <v>0</v>
      </c>
      <c r="W1487">
        <f>IF(Table1[[#This Row],[tar-out'[2,5)]],1,0)</f>
        <v>0</v>
      </c>
      <c r="X1487">
        <f>IF(Table1[[#This Row],[tar-out in '[5, 10)]],1,0)</f>
        <v>0</v>
      </c>
      <c r="Y1487">
        <f>IF(Table1[[#This Row],[tar-out in '[10,20)]],1,0)</f>
        <v>0</v>
      </c>
      <c r="Z1487">
        <f>IF(Table1[[#This Row],[tar-out in '[20, 10000)]],1,0)</f>
        <v>0</v>
      </c>
    </row>
    <row r="1488" spans="1:26" x14ac:dyDescent="0.25">
      <c r="A1488">
        <v>25</v>
      </c>
      <c r="B1488">
        <v>288</v>
      </c>
      <c r="C1488">
        <v>7.28</v>
      </c>
      <c r="D1488">
        <v>2</v>
      </c>
      <c r="E1488">
        <v>281</v>
      </c>
      <c r="F1488">
        <v>6.9541910331384003</v>
      </c>
      <c r="G1488">
        <v>5.9507503509521502</v>
      </c>
      <c r="H1488">
        <f>Table1[[#This Row],[target]]-Table1[[#This Row],[output]]</f>
        <v>1.00344068218625</v>
      </c>
      <c r="I1488">
        <f>Table1[[#This Row],[tar-out]]*Table1[[#This Row],[tar-out]]</f>
        <v>1.0068932026664068</v>
      </c>
      <c r="J1488" t="b">
        <f>AND(ABS(Table1[[#This Row],[tar-out]])&gt;=$J$1,ABS(Table1[[#This Row],[tar-out]])&lt;$K$1)</f>
        <v>0</v>
      </c>
      <c r="K1488" t="b">
        <f>AND(ABS(Table1[[#This Row],[tar-out]])&gt;=$K$1,ABS(Table1[[#This Row],[tar-out]])&lt;$L$1)</f>
        <v>1</v>
      </c>
      <c r="L1488" t="b">
        <f>AND(ABS(Table1[[#This Row],[tar-out]])&gt;=$L$1,ABS(Table1[[#This Row],[tar-out]])&lt;$M$1)</f>
        <v>0</v>
      </c>
      <c r="M1488" t="b">
        <f>AND(ABS(Table1[[#This Row],[tar-out]])&gt;=$M$1,ABS(Table1[[#This Row],[tar-out]])&lt;$N$1)</f>
        <v>0</v>
      </c>
      <c r="N1488" t="b">
        <f>AND(ABS(Table1[[#This Row],[tar-out]])&gt;=$N$1,ABS(Table1[[#This Row],[tar-out]])&lt;$O$1)</f>
        <v>0</v>
      </c>
      <c r="O1488" t="b">
        <f>AND(ABS(Table1[[#This Row],[tar-out]])&gt;=$O$1,ABS(Table1[[#This Row],[tar-out]])&lt;$P$1)</f>
        <v>0</v>
      </c>
      <c r="P1488" s="1">
        <f>ROUND(Table1[[#This Row],[tar-out]],0)</f>
        <v>1</v>
      </c>
      <c r="Q1488" s="3">
        <v>1486</v>
      </c>
      <c r="U1488">
        <f>IF(Table1[[#This Row],[tar-out in '[0,1)]],1,0)</f>
        <v>0</v>
      </c>
      <c r="V1488">
        <f>IF(Table1[[#This Row],[tar-out in '[1,2)]],1,0)</f>
        <v>1</v>
      </c>
      <c r="W1488">
        <f>IF(Table1[[#This Row],[tar-out'[2,5)]],1,0)</f>
        <v>0</v>
      </c>
      <c r="X1488">
        <f>IF(Table1[[#This Row],[tar-out in '[5, 10)]],1,0)</f>
        <v>0</v>
      </c>
      <c r="Y1488">
        <f>IF(Table1[[#This Row],[tar-out in '[10,20)]],1,0)</f>
        <v>0</v>
      </c>
      <c r="Z1488">
        <f>IF(Table1[[#This Row],[tar-out in '[20, 10000)]],1,0)</f>
        <v>0</v>
      </c>
    </row>
    <row r="1489" spans="1:26" x14ac:dyDescent="0.25">
      <c r="A1489">
        <v>25</v>
      </c>
      <c r="B1489">
        <v>288</v>
      </c>
      <c r="C1489">
        <v>7.28</v>
      </c>
      <c r="D1489">
        <v>2</v>
      </c>
      <c r="E1489">
        <v>232</v>
      </c>
      <c r="F1489">
        <v>6.8511344770337601</v>
      </c>
      <c r="G1489">
        <v>5.9511923789978001</v>
      </c>
      <c r="H1489">
        <f>Table1[[#This Row],[target]]-Table1[[#This Row],[output]]</f>
        <v>0.89994209803596004</v>
      </c>
      <c r="I1489">
        <f>Table1[[#This Row],[tar-out]]*Table1[[#This Row],[tar-out]]</f>
        <v>0.80989577981736549</v>
      </c>
      <c r="J1489" t="b">
        <f>AND(ABS(Table1[[#This Row],[tar-out]])&gt;=$J$1,ABS(Table1[[#This Row],[tar-out]])&lt;$K$1)</f>
        <v>1</v>
      </c>
      <c r="K1489" t="b">
        <f>AND(ABS(Table1[[#This Row],[tar-out]])&gt;=$K$1,ABS(Table1[[#This Row],[tar-out]])&lt;$L$1)</f>
        <v>0</v>
      </c>
      <c r="L1489" t="b">
        <f>AND(ABS(Table1[[#This Row],[tar-out]])&gt;=$L$1,ABS(Table1[[#This Row],[tar-out]])&lt;$M$1)</f>
        <v>0</v>
      </c>
      <c r="M1489" t="b">
        <f>AND(ABS(Table1[[#This Row],[tar-out]])&gt;=$M$1,ABS(Table1[[#This Row],[tar-out]])&lt;$N$1)</f>
        <v>0</v>
      </c>
      <c r="N1489" t="b">
        <f>AND(ABS(Table1[[#This Row],[tar-out]])&gt;=$N$1,ABS(Table1[[#This Row],[tar-out]])&lt;$O$1)</f>
        <v>0</v>
      </c>
      <c r="O1489" t="b">
        <f>AND(ABS(Table1[[#This Row],[tar-out]])&gt;=$O$1,ABS(Table1[[#This Row],[tar-out]])&lt;$P$1)</f>
        <v>0</v>
      </c>
      <c r="P1489" s="1">
        <f>ROUND(Table1[[#This Row],[tar-out]],0)</f>
        <v>1</v>
      </c>
      <c r="Q1489" s="2">
        <v>1487</v>
      </c>
      <c r="U1489">
        <f>IF(Table1[[#This Row],[tar-out in '[0,1)]],1,0)</f>
        <v>1</v>
      </c>
      <c r="V1489">
        <f>IF(Table1[[#This Row],[tar-out in '[1,2)]],1,0)</f>
        <v>0</v>
      </c>
      <c r="W1489">
        <f>IF(Table1[[#This Row],[tar-out'[2,5)]],1,0)</f>
        <v>0</v>
      </c>
      <c r="X1489">
        <f>IF(Table1[[#This Row],[tar-out in '[5, 10)]],1,0)</f>
        <v>0</v>
      </c>
      <c r="Y1489">
        <f>IF(Table1[[#This Row],[tar-out in '[10,20)]],1,0)</f>
        <v>0</v>
      </c>
      <c r="Z1489">
        <f>IF(Table1[[#This Row],[tar-out in '[20, 10000)]],1,0)</f>
        <v>0</v>
      </c>
    </row>
    <row r="1490" spans="1:26" x14ac:dyDescent="0.25">
      <c r="A1490">
        <v>25</v>
      </c>
      <c r="B1490">
        <v>288</v>
      </c>
      <c r="C1490">
        <v>7.28</v>
      </c>
      <c r="D1490">
        <v>2</v>
      </c>
      <c r="E1490">
        <v>253</v>
      </c>
      <c r="F1490">
        <v>7.0143645139048498</v>
      </c>
      <c r="G1490">
        <v>5.9510030746459996</v>
      </c>
      <c r="H1490">
        <f>Table1[[#This Row],[target]]-Table1[[#This Row],[output]]</f>
        <v>1.0633614392588502</v>
      </c>
      <c r="I1490">
        <f>Table1[[#This Row],[tar-out]]*Table1[[#This Row],[tar-out]]</f>
        <v>1.1307375505026533</v>
      </c>
      <c r="J1490" t="b">
        <f>AND(ABS(Table1[[#This Row],[tar-out]])&gt;=$J$1,ABS(Table1[[#This Row],[tar-out]])&lt;$K$1)</f>
        <v>0</v>
      </c>
      <c r="K1490" t="b">
        <f>AND(ABS(Table1[[#This Row],[tar-out]])&gt;=$K$1,ABS(Table1[[#This Row],[tar-out]])&lt;$L$1)</f>
        <v>1</v>
      </c>
      <c r="L1490" t="b">
        <f>AND(ABS(Table1[[#This Row],[tar-out]])&gt;=$L$1,ABS(Table1[[#This Row],[tar-out]])&lt;$M$1)</f>
        <v>0</v>
      </c>
      <c r="M1490" t="b">
        <f>AND(ABS(Table1[[#This Row],[tar-out]])&gt;=$M$1,ABS(Table1[[#This Row],[tar-out]])&lt;$N$1)</f>
        <v>0</v>
      </c>
      <c r="N1490" t="b">
        <f>AND(ABS(Table1[[#This Row],[tar-out]])&gt;=$N$1,ABS(Table1[[#This Row],[tar-out]])&lt;$O$1)</f>
        <v>0</v>
      </c>
      <c r="O1490" t="b">
        <f>AND(ABS(Table1[[#This Row],[tar-out]])&gt;=$O$1,ABS(Table1[[#This Row],[tar-out]])&lt;$P$1)</f>
        <v>0</v>
      </c>
      <c r="P1490" s="1">
        <f>ROUND(Table1[[#This Row],[tar-out]],0)</f>
        <v>1</v>
      </c>
      <c r="Q1490" s="3">
        <v>1488</v>
      </c>
      <c r="U1490">
        <f>IF(Table1[[#This Row],[tar-out in '[0,1)]],1,0)</f>
        <v>0</v>
      </c>
      <c r="V1490">
        <f>IF(Table1[[#This Row],[tar-out in '[1,2)]],1,0)</f>
        <v>1</v>
      </c>
      <c r="W1490">
        <f>IF(Table1[[#This Row],[tar-out'[2,5)]],1,0)</f>
        <v>0</v>
      </c>
      <c r="X1490">
        <f>IF(Table1[[#This Row],[tar-out in '[5, 10)]],1,0)</f>
        <v>0</v>
      </c>
      <c r="Y1490">
        <f>IF(Table1[[#This Row],[tar-out in '[10,20)]],1,0)</f>
        <v>0</v>
      </c>
      <c r="Z1490">
        <f>IF(Table1[[#This Row],[tar-out in '[20, 10000)]],1,0)</f>
        <v>0</v>
      </c>
    </row>
    <row r="1491" spans="1:26" x14ac:dyDescent="0.25">
      <c r="A1491">
        <v>25</v>
      </c>
      <c r="B1491">
        <v>288</v>
      </c>
      <c r="C1491">
        <v>7.28</v>
      </c>
      <c r="D1491">
        <v>2</v>
      </c>
      <c r="E1491">
        <v>306</v>
      </c>
      <c r="F1491">
        <v>6.8919753086419799</v>
      </c>
      <c r="G1491">
        <v>5.9505243301391602</v>
      </c>
      <c r="H1491">
        <f>Table1[[#This Row],[target]]-Table1[[#This Row],[output]]</f>
        <v>0.94145097850281978</v>
      </c>
      <c r="I1491">
        <f>Table1[[#This Row],[tar-out]]*Table1[[#This Row],[tar-out]]</f>
        <v>0.88632994492391681</v>
      </c>
      <c r="J1491" t="b">
        <f>AND(ABS(Table1[[#This Row],[tar-out]])&gt;=$J$1,ABS(Table1[[#This Row],[tar-out]])&lt;$K$1)</f>
        <v>1</v>
      </c>
      <c r="K1491" t="b">
        <f>AND(ABS(Table1[[#This Row],[tar-out]])&gt;=$K$1,ABS(Table1[[#This Row],[tar-out]])&lt;$L$1)</f>
        <v>0</v>
      </c>
      <c r="L1491" t="b">
        <f>AND(ABS(Table1[[#This Row],[tar-out]])&gt;=$L$1,ABS(Table1[[#This Row],[tar-out]])&lt;$M$1)</f>
        <v>0</v>
      </c>
      <c r="M1491" t="b">
        <f>AND(ABS(Table1[[#This Row],[tar-out]])&gt;=$M$1,ABS(Table1[[#This Row],[tar-out]])&lt;$N$1)</f>
        <v>0</v>
      </c>
      <c r="N1491" t="b">
        <f>AND(ABS(Table1[[#This Row],[tar-out]])&gt;=$N$1,ABS(Table1[[#This Row],[tar-out]])&lt;$O$1)</f>
        <v>0</v>
      </c>
      <c r="O1491" t="b">
        <f>AND(ABS(Table1[[#This Row],[tar-out]])&gt;=$O$1,ABS(Table1[[#This Row],[tar-out]])&lt;$P$1)</f>
        <v>0</v>
      </c>
      <c r="P1491" s="1">
        <f>ROUND(Table1[[#This Row],[tar-out]],0)</f>
        <v>1</v>
      </c>
      <c r="Q1491" s="2">
        <v>1489</v>
      </c>
      <c r="U1491">
        <f>IF(Table1[[#This Row],[tar-out in '[0,1)]],1,0)</f>
        <v>1</v>
      </c>
      <c r="V1491">
        <f>IF(Table1[[#This Row],[tar-out in '[1,2)]],1,0)</f>
        <v>0</v>
      </c>
      <c r="W1491">
        <f>IF(Table1[[#This Row],[tar-out'[2,5)]],1,0)</f>
        <v>0</v>
      </c>
      <c r="X1491">
        <f>IF(Table1[[#This Row],[tar-out in '[5, 10)]],1,0)</f>
        <v>0</v>
      </c>
      <c r="Y1491">
        <f>IF(Table1[[#This Row],[tar-out in '[10,20)]],1,0)</f>
        <v>0</v>
      </c>
      <c r="Z1491">
        <f>IF(Table1[[#This Row],[tar-out in '[20, 10000)]],1,0)</f>
        <v>0</v>
      </c>
    </row>
    <row r="1492" spans="1:26" x14ac:dyDescent="0.25">
      <c r="A1492">
        <v>25</v>
      </c>
      <c r="B1492">
        <v>288</v>
      </c>
      <c r="C1492">
        <v>7.28</v>
      </c>
      <c r="D1492">
        <v>2</v>
      </c>
      <c r="E1492">
        <v>256</v>
      </c>
      <c r="F1492">
        <v>6.6052948255114297</v>
      </c>
      <c r="G1492">
        <v>5.9509758949279803</v>
      </c>
      <c r="H1492">
        <f>Table1[[#This Row],[target]]-Table1[[#This Row],[output]]</f>
        <v>0.65431893058344937</v>
      </c>
      <c r="I1492">
        <f>Table1[[#This Row],[tar-out]]*Table1[[#This Row],[tar-out]]</f>
        <v>0.42813326291986881</v>
      </c>
      <c r="J1492" t="b">
        <f>AND(ABS(Table1[[#This Row],[tar-out]])&gt;=$J$1,ABS(Table1[[#This Row],[tar-out]])&lt;$K$1)</f>
        <v>1</v>
      </c>
      <c r="K1492" t="b">
        <f>AND(ABS(Table1[[#This Row],[tar-out]])&gt;=$K$1,ABS(Table1[[#This Row],[tar-out]])&lt;$L$1)</f>
        <v>0</v>
      </c>
      <c r="L1492" t="b">
        <f>AND(ABS(Table1[[#This Row],[tar-out]])&gt;=$L$1,ABS(Table1[[#This Row],[tar-out]])&lt;$M$1)</f>
        <v>0</v>
      </c>
      <c r="M1492" t="b">
        <f>AND(ABS(Table1[[#This Row],[tar-out]])&gt;=$M$1,ABS(Table1[[#This Row],[tar-out]])&lt;$N$1)</f>
        <v>0</v>
      </c>
      <c r="N1492" t="b">
        <f>AND(ABS(Table1[[#This Row],[tar-out]])&gt;=$N$1,ABS(Table1[[#This Row],[tar-out]])&lt;$O$1)</f>
        <v>0</v>
      </c>
      <c r="O1492" t="b">
        <f>AND(ABS(Table1[[#This Row],[tar-out]])&gt;=$O$1,ABS(Table1[[#This Row],[tar-out]])&lt;$P$1)</f>
        <v>0</v>
      </c>
      <c r="P1492" s="1">
        <f>ROUND(Table1[[#This Row],[tar-out]],0)</f>
        <v>1</v>
      </c>
      <c r="Q1492" s="3">
        <v>1490</v>
      </c>
      <c r="U1492">
        <f>IF(Table1[[#This Row],[tar-out in '[0,1)]],1,0)</f>
        <v>1</v>
      </c>
      <c r="V1492">
        <f>IF(Table1[[#This Row],[tar-out in '[1,2)]],1,0)</f>
        <v>0</v>
      </c>
      <c r="W1492">
        <f>IF(Table1[[#This Row],[tar-out'[2,5)]],1,0)</f>
        <v>0</v>
      </c>
      <c r="X1492">
        <f>IF(Table1[[#This Row],[tar-out in '[5, 10)]],1,0)</f>
        <v>0</v>
      </c>
      <c r="Y1492">
        <f>IF(Table1[[#This Row],[tar-out in '[10,20)]],1,0)</f>
        <v>0</v>
      </c>
      <c r="Z1492">
        <f>IF(Table1[[#This Row],[tar-out in '[20, 10000)]],1,0)</f>
        <v>0</v>
      </c>
    </row>
    <row r="1493" spans="1:26" x14ac:dyDescent="0.25">
      <c r="A1493">
        <v>25</v>
      </c>
      <c r="B1493">
        <v>288</v>
      </c>
      <c r="C1493">
        <v>7.28</v>
      </c>
      <c r="D1493">
        <v>2</v>
      </c>
      <c r="E1493">
        <v>206</v>
      </c>
      <c r="F1493">
        <v>7.1208791208791196</v>
      </c>
      <c r="G1493">
        <v>5.9875125885009801</v>
      </c>
      <c r="H1493">
        <f>Table1[[#This Row],[target]]-Table1[[#This Row],[output]]</f>
        <v>1.1333665323781394</v>
      </c>
      <c r="I1493">
        <f>Table1[[#This Row],[tar-out]]*Table1[[#This Row],[tar-out]]</f>
        <v>1.2845196967148482</v>
      </c>
      <c r="J1493" t="b">
        <f>AND(ABS(Table1[[#This Row],[tar-out]])&gt;=$J$1,ABS(Table1[[#This Row],[tar-out]])&lt;$K$1)</f>
        <v>0</v>
      </c>
      <c r="K1493" t="b">
        <f>AND(ABS(Table1[[#This Row],[tar-out]])&gt;=$K$1,ABS(Table1[[#This Row],[tar-out]])&lt;$L$1)</f>
        <v>1</v>
      </c>
      <c r="L1493" t="b">
        <f>AND(ABS(Table1[[#This Row],[tar-out]])&gt;=$L$1,ABS(Table1[[#This Row],[tar-out]])&lt;$M$1)</f>
        <v>0</v>
      </c>
      <c r="M1493" t="b">
        <f>AND(ABS(Table1[[#This Row],[tar-out]])&gt;=$M$1,ABS(Table1[[#This Row],[tar-out]])&lt;$N$1)</f>
        <v>0</v>
      </c>
      <c r="N1493" t="b">
        <f>AND(ABS(Table1[[#This Row],[tar-out]])&gt;=$N$1,ABS(Table1[[#This Row],[tar-out]])&lt;$O$1)</f>
        <v>0</v>
      </c>
      <c r="O1493" t="b">
        <f>AND(ABS(Table1[[#This Row],[tar-out]])&gt;=$O$1,ABS(Table1[[#This Row],[tar-out]])&lt;$P$1)</f>
        <v>0</v>
      </c>
      <c r="P1493" s="1">
        <f>ROUND(Table1[[#This Row],[tar-out]],0)</f>
        <v>1</v>
      </c>
      <c r="Q1493" s="2">
        <v>1491</v>
      </c>
      <c r="U1493">
        <f>IF(Table1[[#This Row],[tar-out in '[0,1)]],1,0)</f>
        <v>0</v>
      </c>
      <c r="V1493">
        <f>IF(Table1[[#This Row],[tar-out in '[1,2)]],1,0)</f>
        <v>1</v>
      </c>
      <c r="W1493">
        <f>IF(Table1[[#This Row],[tar-out'[2,5)]],1,0)</f>
        <v>0</v>
      </c>
      <c r="X1493">
        <f>IF(Table1[[#This Row],[tar-out in '[5, 10)]],1,0)</f>
        <v>0</v>
      </c>
      <c r="Y1493">
        <f>IF(Table1[[#This Row],[tar-out in '[10,20)]],1,0)</f>
        <v>0</v>
      </c>
      <c r="Z1493">
        <f>IF(Table1[[#This Row],[tar-out in '[20, 10000)]],1,0)</f>
        <v>0</v>
      </c>
    </row>
    <row r="1494" spans="1:26" x14ac:dyDescent="0.25">
      <c r="A1494">
        <v>25</v>
      </c>
      <c r="B1494">
        <v>288</v>
      </c>
      <c r="C1494">
        <v>7.28</v>
      </c>
      <c r="D1494">
        <v>2</v>
      </c>
      <c r="E1494">
        <v>235</v>
      </c>
      <c r="F1494">
        <v>7.6006968641114998</v>
      </c>
      <c r="G1494">
        <v>5.9511651992797896</v>
      </c>
      <c r="H1494">
        <f>Table1[[#This Row],[target]]-Table1[[#This Row],[output]]</f>
        <v>1.6495316648317102</v>
      </c>
      <c r="I1494">
        <f>Table1[[#This Row],[tar-out]]*Table1[[#This Row],[tar-out]]</f>
        <v>2.7209547132824734</v>
      </c>
      <c r="J1494" t="b">
        <f>AND(ABS(Table1[[#This Row],[tar-out]])&gt;=$J$1,ABS(Table1[[#This Row],[tar-out]])&lt;$K$1)</f>
        <v>0</v>
      </c>
      <c r="K1494" t="b">
        <f>AND(ABS(Table1[[#This Row],[tar-out]])&gt;=$K$1,ABS(Table1[[#This Row],[tar-out]])&lt;$L$1)</f>
        <v>1</v>
      </c>
      <c r="L1494" t="b">
        <f>AND(ABS(Table1[[#This Row],[tar-out]])&gt;=$L$1,ABS(Table1[[#This Row],[tar-out]])&lt;$M$1)</f>
        <v>0</v>
      </c>
      <c r="M1494" t="b">
        <f>AND(ABS(Table1[[#This Row],[tar-out]])&gt;=$M$1,ABS(Table1[[#This Row],[tar-out]])&lt;$N$1)</f>
        <v>0</v>
      </c>
      <c r="N1494" t="b">
        <f>AND(ABS(Table1[[#This Row],[tar-out]])&gt;=$N$1,ABS(Table1[[#This Row],[tar-out]])&lt;$O$1)</f>
        <v>0</v>
      </c>
      <c r="O1494" t="b">
        <f>AND(ABS(Table1[[#This Row],[tar-out]])&gt;=$O$1,ABS(Table1[[#This Row],[tar-out]])&lt;$P$1)</f>
        <v>0</v>
      </c>
      <c r="P1494" s="1">
        <f>ROUND(Table1[[#This Row],[tar-out]],0)</f>
        <v>2</v>
      </c>
      <c r="Q1494" s="3">
        <v>1492</v>
      </c>
      <c r="U1494">
        <f>IF(Table1[[#This Row],[tar-out in '[0,1)]],1,0)</f>
        <v>0</v>
      </c>
      <c r="V1494">
        <f>IF(Table1[[#This Row],[tar-out in '[1,2)]],1,0)</f>
        <v>1</v>
      </c>
      <c r="W1494">
        <f>IF(Table1[[#This Row],[tar-out'[2,5)]],1,0)</f>
        <v>0</v>
      </c>
      <c r="X1494">
        <f>IF(Table1[[#This Row],[tar-out in '[5, 10)]],1,0)</f>
        <v>0</v>
      </c>
      <c r="Y1494">
        <f>IF(Table1[[#This Row],[tar-out in '[10,20)]],1,0)</f>
        <v>0</v>
      </c>
      <c r="Z1494">
        <f>IF(Table1[[#This Row],[tar-out in '[20, 10000)]],1,0)</f>
        <v>0</v>
      </c>
    </row>
    <row r="1495" spans="1:26" x14ac:dyDescent="0.25">
      <c r="A1495">
        <v>25</v>
      </c>
      <c r="B1495">
        <v>288</v>
      </c>
      <c r="C1495">
        <v>7.28</v>
      </c>
      <c r="D1495">
        <v>2</v>
      </c>
      <c r="E1495">
        <v>179</v>
      </c>
      <c r="F1495">
        <v>7.7562499999999996</v>
      </c>
      <c r="G1495">
        <v>6.0064768791198704</v>
      </c>
      <c r="H1495">
        <f>Table1[[#This Row],[target]]-Table1[[#This Row],[output]]</f>
        <v>1.7497731208801293</v>
      </c>
      <c r="I1495">
        <f>Table1[[#This Row],[tar-out]]*Table1[[#This Row],[tar-out]]</f>
        <v>3.0617059745545876</v>
      </c>
      <c r="J1495" t="b">
        <f>AND(ABS(Table1[[#This Row],[tar-out]])&gt;=$J$1,ABS(Table1[[#This Row],[tar-out]])&lt;$K$1)</f>
        <v>0</v>
      </c>
      <c r="K1495" t="b">
        <f>AND(ABS(Table1[[#This Row],[tar-out]])&gt;=$K$1,ABS(Table1[[#This Row],[tar-out]])&lt;$L$1)</f>
        <v>1</v>
      </c>
      <c r="L1495" t="b">
        <f>AND(ABS(Table1[[#This Row],[tar-out]])&gt;=$L$1,ABS(Table1[[#This Row],[tar-out]])&lt;$M$1)</f>
        <v>0</v>
      </c>
      <c r="M1495" t="b">
        <f>AND(ABS(Table1[[#This Row],[tar-out]])&gt;=$M$1,ABS(Table1[[#This Row],[tar-out]])&lt;$N$1)</f>
        <v>0</v>
      </c>
      <c r="N1495" t="b">
        <f>AND(ABS(Table1[[#This Row],[tar-out]])&gt;=$N$1,ABS(Table1[[#This Row],[tar-out]])&lt;$O$1)</f>
        <v>0</v>
      </c>
      <c r="O1495" t="b">
        <f>AND(ABS(Table1[[#This Row],[tar-out]])&gt;=$O$1,ABS(Table1[[#This Row],[tar-out]])&lt;$P$1)</f>
        <v>0</v>
      </c>
      <c r="P1495" s="1">
        <f>ROUND(Table1[[#This Row],[tar-out]],0)</f>
        <v>2</v>
      </c>
      <c r="Q1495" s="2">
        <v>1493</v>
      </c>
      <c r="U1495">
        <f>IF(Table1[[#This Row],[tar-out in '[0,1)]],1,0)</f>
        <v>0</v>
      </c>
      <c r="V1495">
        <f>IF(Table1[[#This Row],[tar-out in '[1,2)]],1,0)</f>
        <v>1</v>
      </c>
      <c r="W1495">
        <f>IF(Table1[[#This Row],[tar-out'[2,5)]],1,0)</f>
        <v>0</v>
      </c>
      <c r="X1495">
        <f>IF(Table1[[#This Row],[tar-out in '[5, 10)]],1,0)</f>
        <v>0</v>
      </c>
      <c r="Y1495">
        <f>IF(Table1[[#This Row],[tar-out in '[10,20)]],1,0)</f>
        <v>0</v>
      </c>
      <c r="Z1495">
        <f>IF(Table1[[#This Row],[tar-out in '[20, 10000)]],1,0)</f>
        <v>0</v>
      </c>
    </row>
    <row r="1496" spans="1:26" x14ac:dyDescent="0.25">
      <c r="A1496">
        <v>25</v>
      </c>
      <c r="B1496">
        <v>288</v>
      </c>
      <c r="C1496">
        <v>7.28</v>
      </c>
      <c r="D1496">
        <v>2</v>
      </c>
      <c r="E1496">
        <v>417</v>
      </c>
      <c r="F1496">
        <v>6.9131453951020898</v>
      </c>
      <c r="G1496">
        <v>5.9486603736877397</v>
      </c>
      <c r="H1496">
        <f>Table1[[#This Row],[target]]-Table1[[#This Row],[output]]</f>
        <v>0.96448502141435011</v>
      </c>
      <c r="I1496">
        <f>Table1[[#This Row],[tar-out]]*Table1[[#This Row],[tar-out]]</f>
        <v>0.93023135653263933</v>
      </c>
      <c r="J1496" t="b">
        <f>AND(ABS(Table1[[#This Row],[tar-out]])&gt;=$J$1,ABS(Table1[[#This Row],[tar-out]])&lt;$K$1)</f>
        <v>1</v>
      </c>
      <c r="K1496" t="b">
        <f>AND(ABS(Table1[[#This Row],[tar-out]])&gt;=$K$1,ABS(Table1[[#This Row],[tar-out]])&lt;$L$1)</f>
        <v>0</v>
      </c>
      <c r="L1496" t="b">
        <f>AND(ABS(Table1[[#This Row],[tar-out]])&gt;=$L$1,ABS(Table1[[#This Row],[tar-out]])&lt;$M$1)</f>
        <v>0</v>
      </c>
      <c r="M1496" t="b">
        <f>AND(ABS(Table1[[#This Row],[tar-out]])&gt;=$M$1,ABS(Table1[[#This Row],[tar-out]])&lt;$N$1)</f>
        <v>0</v>
      </c>
      <c r="N1496" t="b">
        <f>AND(ABS(Table1[[#This Row],[tar-out]])&gt;=$N$1,ABS(Table1[[#This Row],[tar-out]])&lt;$O$1)</f>
        <v>0</v>
      </c>
      <c r="O1496" t="b">
        <f>AND(ABS(Table1[[#This Row],[tar-out]])&gt;=$O$1,ABS(Table1[[#This Row],[tar-out]])&lt;$P$1)</f>
        <v>0</v>
      </c>
      <c r="P1496" s="1">
        <f>ROUND(Table1[[#This Row],[tar-out]],0)</f>
        <v>1</v>
      </c>
      <c r="Q1496" s="3">
        <v>1494</v>
      </c>
      <c r="U1496">
        <f>IF(Table1[[#This Row],[tar-out in '[0,1)]],1,0)</f>
        <v>1</v>
      </c>
      <c r="V1496">
        <f>IF(Table1[[#This Row],[tar-out in '[1,2)]],1,0)</f>
        <v>0</v>
      </c>
      <c r="W1496">
        <f>IF(Table1[[#This Row],[tar-out'[2,5)]],1,0)</f>
        <v>0</v>
      </c>
      <c r="X1496">
        <f>IF(Table1[[#This Row],[tar-out in '[5, 10)]],1,0)</f>
        <v>0</v>
      </c>
      <c r="Y1496">
        <f>IF(Table1[[#This Row],[tar-out in '[10,20)]],1,0)</f>
        <v>0</v>
      </c>
      <c r="Z1496">
        <f>IF(Table1[[#This Row],[tar-out in '[20, 10000)]],1,0)</f>
        <v>0</v>
      </c>
    </row>
    <row r="1497" spans="1:26" x14ac:dyDescent="0.25">
      <c r="A1497">
        <v>25</v>
      </c>
      <c r="B1497">
        <v>288</v>
      </c>
      <c r="C1497">
        <v>7.28</v>
      </c>
      <c r="D1497">
        <v>2</v>
      </c>
      <c r="E1497">
        <v>407</v>
      </c>
      <c r="F1497">
        <v>6.3947368421052602</v>
      </c>
      <c r="G1497">
        <v>5.9489946365356401</v>
      </c>
      <c r="H1497">
        <f>Table1[[#This Row],[target]]-Table1[[#This Row],[output]]</f>
        <v>0.44574220556962008</v>
      </c>
      <c r="I1497">
        <f>Table1[[#This Row],[tar-out]]*Table1[[#This Row],[tar-out]]</f>
        <v>0.19868611382606943</v>
      </c>
      <c r="J1497" t="b">
        <f>AND(ABS(Table1[[#This Row],[tar-out]])&gt;=$J$1,ABS(Table1[[#This Row],[tar-out]])&lt;$K$1)</f>
        <v>1</v>
      </c>
      <c r="K1497" t="b">
        <f>AND(ABS(Table1[[#This Row],[tar-out]])&gt;=$K$1,ABS(Table1[[#This Row],[tar-out]])&lt;$L$1)</f>
        <v>0</v>
      </c>
      <c r="L1497" t="b">
        <f>AND(ABS(Table1[[#This Row],[tar-out]])&gt;=$L$1,ABS(Table1[[#This Row],[tar-out]])&lt;$M$1)</f>
        <v>0</v>
      </c>
      <c r="M1497" t="b">
        <f>AND(ABS(Table1[[#This Row],[tar-out]])&gt;=$M$1,ABS(Table1[[#This Row],[tar-out]])&lt;$N$1)</f>
        <v>0</v>
      </c>
      <c r="N1497" t="b">
        <f>AND(ABS(Table1[[#This Row],[tar-out]])&gt;=$N$1,ABS(Table1[[#This Row],[tar-out]])&lt;$O$1)</f>
        <v>0</v>
      </c>
      <c r="O1497" t="b">
        <f>AND(ABS(Table1[[#This Row],[tar-out]])&gt;=$O$1,ABS(Table1[[#This Row],[tar-out]])&lt;$P$1)</f>
        <v>0</v>
      </c>
      <c r="P1497" s="1">
        <f>ROUND(Table1[[#This Row],[tar-out]],0)</f>
        <v>0</v>
      </c>
      <c r="Q1497" s="2">
        <v>1495</v>
      </c>
      <c r="U1497">
        <f>IF(Table1[[#This Row],[tar-out in '[0,1)]],1,0)</f>
        <v>1</v>
      </c>
      <c r="V1497">
        <f>IF(Table1[[#This Row],[tar-out in '[1,2)]],1,0)</f>
        <v>0</v>
      </c>
      <c r="W1497">
        <f>IF(Table1[[#This Row],[tar-out'[2,5)]],1,0)</f>
        <v>0</v>
      </c>
      <c r="X1497">
        <f>IF(Table1[[#This Row],[tar-out in '[5, 10)]],1,0)</f>
        <v>0</v>
      </c>
      <c r="Y1497">
        <f>IF(Table1[[#This Row],[tar-out in '[10,20)]],1,0)</f>
        <v>0</v>
      </c>
      <c r="Z1497">
        <f>IF(Table1[[#This Row],[tar-out in '[20, 10000)]],1,0)</f>
        <v>0</v>
      </c>
    </row>
    <row r="1498" spans="1:26" x14ac:dyDescent="0.25">
      <c r="A1498">
        <v>25</v>
      </c>
      <c r="B1498">
        <v>288</v>
      </c>
      <c r="C1498">
        <v>7.28</v>
      </c>
      <c r="D1498">
        <v>2</v>
      </c>
      <c r="E1498">
        <v>321</v>
      </c>
      <c r="F1498">
        <v>6.2869955156950699</v>
      </c>
      <c r="G1498">
        <v>5.9503889083862296</v>
      </c>
      <c r="H1498">
        <f>Table1[[#This Row],[target]]-Table1[[#This Row],[output]]</f>
        <v>0.33660660730884029</v>
      </c>
      <c r="I1498">
        <f>Table1[[#This Row],[tar-out]]*Table1[[#This Row],[tar-out]]</f>
        <v>0.11330400808396782</v>
      </c>
      <c r="J1498" t="b">
        <f>AND(ABS(Table1[[#This Row],[tar-out]])&gt;=$J$1,ABS(Table1[[#This Row],[tar-out]])&lt;$K$1)</f>
        <v>1</v>
      </c>
      <c r="K1498" t="b">
        <f>AND(ABS(Table1[[#This Row],[tar-out]])&gt;=$K$1,ABS(Table1[[#This Row],[tar-out]])&lt;$L$1)</f>
        <v>0</v>
      </c>
      <c r="L1498" t="b">
        <f>AND(ABS(Table1[[#This Row],[tar-out]])&gt;=$L$1,ABS(Table1[[#This Row],[tar-out]])&lt;$M$1)</f>
        <v>0</v>
      </c>
      <c r="M1498" t="b">
        <f>AND(ABS(Table1[[#This Row],[tar-out]])&gt;=$M$1,ABS(Table1[[#This Row],[tar-out]])&lt;$N$1)</f>
        <v>0</v>
      </c>
      <c r="N1498" t="b">
        <f>AND(ABS(Table1[[#This Row],[tar-out]])&gt;=$N$1,ABS(Table1[[#This Row],[tar-out]])&lt;$O$1)</f>
        <v>0</v>
      </c>
      <c r="O1498" t="b">
        <f>AND(ABS(Table1[[#This Row],[tar-out]])&gt;=$O$1,ABS(Table1[[#This Row],[tar-out]])&lt;$P$1)</f>
        <v>0</v>
      </c>
      <c r="P1498" s="1">
        <f>ROUND(Table1[[#This Row],[tar-out]],0)</f>
        <v>0</v>
      </c>
      <c r="Q1498" s="3">
        <v>1496</v>
      </c>
      <c r="U1498">
        <f>IF(Table1[[#This Row],[tar-out in '[0,1)]],1,0)</f>
        <v>1</v>
      </c>
      <c r="V1498">
        <f>IF(Table1[[#This Row],[tar-out in '[1,2)]],1,0)</f>
        <v>0</v>
      </c>
      <c r="W1498">
        <f>IF(Table1[[#This Row],[tar-out'[2,5)]],1,0)</f>
        <v>0</v>
      </c>
      <c r="X1498">
        <f>IF(Table1[[#This Row],[tar-out in '[5, 10)]],1,0)</f>
        <v>0</v>
      </c>
      <c r="Y1498">
        <f>IF(Table1[[#This Row],[tar-out in '[10,20)]],1,0)</f>
        <v>0</v>
      </c>
      <c r="Z1498">
        <f>IF(Table1[[#This Row],[tar-out in '[20, 10000)]],1,0)</f>
        <v>0</v>
      </c>
    </row>
    <row r="1499" spans="1:26" x14ac:dyDescent="0.25">
      <c r="A1499">
        <v>25</v>
      </c>
      <c r="B1499">
        <v>288</v>
      </c>
      <c r="C1499">
        <v>7.28</v>
      </c>
      <c r="D1499">
        <v>2</v>
      </c>
      <c r="E1499">
        <v>356</v>
      </c>
      <c r="F1499">
        <v>6.9568472038749496</v>
      </c>
      <c r="G1499">
        <v>5.9500732421875</v>
      </c>
      <c r="H1499">
        <f>Table1[[#This Row],[target]]-Table1[[#This Row],[output]]</f>
        <v>1.0067739616874496</v>
      </c>
      <c r="I1499">
        <f>Table1[[#This Row],[tar-out]]*Table1[[#This Row],[tar-out]]</f>
        <v>1.0135938099318422</v>
      </c>
      <c r="J1499" t="b">
        <f>AND(ABS(Table1[[#This Row],[tar-out]])&gt;=$J$1,ABS(Table1[[#This Row],[tar-out]])&lt;$K$1)</f>
        <v>0</v>
      </c>
      <c r="K1499" t="b">
        <f>AND(ABS(Table1[[#This Row],[tar-out]])&gt;=$K$1,ABS(Table1[[#This Row],[tar-out]])&lt;$L$1)</f>
        <v>1</v>
      </c>
      <c r="L1499" t="b">
        <f>AND(ABS(Table1[[#This Row],[tar-out]])&gt;=$L$1,ABS(Table1[[#This Row],[tar-out]])&lt;$M$1)</f>
        <v>0</v>
      </c>
      <c r="M1499" t="b">
        <f>AND(ABS(Table1[[#This Row],[tar-out]])&gt;=$M$1,ABS(Table1[[#This Row],[tar-out]])&lt;$N$1)</f>
        <v>0</v>
      </c>
      <c r="N1499" t="b">
        <f>AND(ABS(Table1[[#This Row],[tar-out]])&gt;=$N$1,ABS(Table1[[#This Row],[tar-out]])&lt;$O$1)</f>
        <v>0</v>
      </c>
      <c r="O1499" t="b">
        <f>AND(ABS(Table1[[#This Row],[tar-out]])&gt;=$O$1,ABS(Table1[[#This Row],[tar-out]])&lt;$P$1)</f>
        <v>0</v>
      </c>
      <c r="P1499" s="1">
        <f>ROUND(Table1[[#This Row],[tar-out]],0)</f>
        <v>1</v>
      </c>
      <c r="Q1499" s="2">
        <v>1497</v>
      </c>
      <c r="U1499">
        <f>IF(Table1[[#This Row],[tar-out in '[0,1)]],1,0)</f>
        <v>0</v>
      </c>
      <c r="V1499">
        <f>IF(Table1[[#This Row],[tar-out in '[1,2)]],1,0)</f>
        <v>1</v>
      </c>
      <c r="W1499">
        <f>IF(Table1[[#This Row],[tar-out'[2,5)]],1,0)</f>
        <v>0</v>
      </c>
      <c r="X1499">
        <f>IF(Table1[[#This Row],[tar-out in '[5, 10)]],1,0)</f>
        <v>0</v>
      </c>
      <c r="Y1499">
        <f>IF(Table1[[#This Row],[tar-out in '[10,20)]],1,0)</f>
        <v>0</v>
      </c>
      <c r="Z1499">
        <f>IF(Table1[[#This Row],[tar-out in '[20, 10000)]],1,0)</f>
        <v>0</v>
      </c>
    </row>
    <row r="1500" spans="1:26" x14ac:dyDescent="0.25">
      <c r="A1500">
        <v>25</v>
      </c>
      <c r="B1500">
        <v>288</v>
      </c>
      <c r="C1500">
        <v>7.28</v>
      </c>
      <c r="D1500">
        <v>2</v>
      </c>
      <c r="E1500">
        <v>392</v>
      </c>
      <c r="F1500">
        <v>6</v>
      </c>
      <c r="G1500">
        <v>5.9495000839233398</v>
      </c>
      <c r="H1500">
        <f>Table1[[#This Row],[target]]-Table1[[#This Row],[output]]</f>
        <v>5.0499916076660156E-2</v>
      </c>
      <c r="I1500">
        <f>Table1[[#This Row],[tar-out]]*Table1[[#This Row],[tar-out]]</f>
        <v>2.5502415237497189E-3</v>
      </c>
      <c r="J1500" t="b">
        <f>AND(ABS(Table1[[#This Row],[tar-out]])&gt;=$J$1,ABS(Table1[[#This Row],[tar-out]])&lt;$K$1)</f>
        <v>1</v>
      </c>
      <c r="K1500" t="b">
        <f>AND(ABS(Table1[[#This Row],[tar-out]])&gt;=$K$1,ABS(Table1[[#This Row],[tar-out]])&lt;$L$1)</f>
        <v>0</v>
      </c>
      <c r="L1500" t="b">
        <f>AND(ABS(Table1[[#This Row],[tar-out]])&gt;=$L$1,ABS(Table1[[#This Row],[tar-out]])&lt;$M$1)</f>
        <v>0</v>
      </c>
      <c r="M1500" t="b">
        <f>AND(ABS(Table1[[#This Row],[tar-out]])&gt;=$M$1,ABS(Table1[[#This Row],[tar-out]])&lt;$N$1)</f>
        <v>0</v>
      </c>
      <c r="N1500" t="b">
        <f>AND(ABS(Table1[[#This Row],[tar-out]])&gt;=$N$1,ABS(Table1[[#This Row],[tar-out]])&lt;$O$1)</f>
        <v>0</v>
      </c>
      <c r="O1500" t="b">
        <f>AND(ABS(Table1[[#This Row],[tar-out]])&gt;=$O$1,ABS(Table1[[#This Row],[tar-out]])&lt;$P$1)</f>
        <v>0</v>
      </c>
      <c r="P1500" s="1">
        <f>ROUND(Table1[[#This Row],[tar-out]],0)</f>
        <v>0</v>
      </c>
      <c r="Q1500" s="3">
        <v>1498</v>
      </c>
      <c r="U1500">
        <f>IF(Table1[[#This Row],[tar-out in '[0,1)]],1,0)</f>
        <v>1</v>
      </c>
      <c r="V1500">
        <f>IF(Table1[[#This Row],[tar-out in '[1,2)]],1,0)</f>
        <v>0</v>
      </c>
      <c r="W1500">
        <f>IF(Table1[[#This Row],[tar-out'[2,5)]],1,0)</f>
        <v>0</v>
      </c>
      <c r="X1500">
        <f>IF(Table1[[#This Row],[tar-out in '[5, 10)]],1,0)</f>
        <v>0</v>
      </c>
      <c r="Y1500">
        <f>IF(Table1[[#This Row],[tar-out in '[10,20)]],1,0)</f>
        <v>0</v>
      </c>
      <c r="Z1500">
        <f>IF(Table1[[#This Row],[tar-out in '[20, 10000)]],1,0)</f>
        <v>0</v>
      </c>
    </row>
    <row r="1501" spans="1:26" x14ac:dyDescent="0.25">
      <c r="A1501">
        <v>25</v>
      </c>
      <c r="B1501">
        <v>288</v>
      </c>
      <c r="C1501">
        <v>7.28</v>
      </c>
      <c r="D1501">
        <v>2</v>
      </c>
      <c r="E1501">
        <v>135</v>
      </c>
      <c r="F1501">
        <v>6.7635671215487099</v>
      </c>
      <c r="G1501">
        <v>6.0021934509277299</v>
      </c>
      <c r="H1501">
        <f>Table1[[#This Row],[target]]-Table1[[#This Row],[output]]</f>
        <v>0.76137367062097994</v>
      </c>
      <c r="I1501">
        <f>Table1[[#This Row],[tar-out]]*Table1[[#This Row],[tar-out]]</f>
        <v>0.57968986631486441</v>
      </c>
      <c r="J1501" t="b">
        <f>AND(ABS(Table1[[#This Row],[tar-out]])&gt;=$J$1,ABS(Table1[[#This Row],[tar-out]])&lt;$K$1)</f>
        <v>1</v>
      </c>
      <c r="K1501" t="b">
        <f>AND(ABS(Table1[[#This Row],[tar-out]])&gt;=$K$1,ABS(Table1[[#This Row],[tar-out]])&lt;$L$1)</f>
        <v>0</v>
      </c>
      <c r="L1501" t="b">
        <f>AND(ABS(Table1[[#This Row],[tar-out]])&gt;=$L$1,ABS(Table1[[#This Row],[tar-out]])&lt;$M$1)</f>
        <v>0</v>
      </c>
      <c r="M1501" t="b">
        <f>AND(ABS(Table1[[#This Row],[tar-out]])&gt;=$M$1,ABS(Table1[[#This Row],[tar-out]])&lt;$N$1)</f>
        <v>0</v>
      </c>
      <c r="N1501" t="b">
        <f>AND(ABS(Table1[[#This Row],[tar-out]])&gt;=$N$1,ABS(Table1[[#This Row],[tar-out]])&lt;$O$1)</f>
        <v>0</v>
      </c>
      <c r="O1501" t="b">
        <f>AND(ABS(Table1[[#This Row],[tar-out]])&gt;=$O$1,ABS(Table1[[#This Row],[tar-out]])&lt;$P$1)</f>
        <v>0</v>
      </c>
      <c r="P1501" s="1">
        <f>ROUND(Table1[[#This Row],[tar-out]],0)</f>
        <v>1</v>
      </c>
      <c r="Q1501" s="2">
        <v>1499</v>
      </c>
      <c r="U1501">
        <f>IF(Table1[[#This Row],[tar-out in '[0,1)]],1,0)</f>
        <v>1</v>
      </c>
      <c r="V1501">
        <f>IF(Table1[[#This Row],[tar-out in '[1,2)]],1,0)</f>
        <v>0</v>
      </c>
      <c r="W1501">
        <f>IF(Table1[[#This Row],[tar-out'[2,5)]],1,0)</f>
        <v>0</v>
      </c>
      <c r="X1501">
        <f>IF(Table1[[#This Row],[tar-out in '[5, 10)]],1,0)</f>
        <v>0</v>
      </c>
      <c r="Y1501">
        <f>IF(Table1[[#This Row],[tar-out in '[10,20)]],1,0)</f>
        <v>0</v>
      </c>
      <c r="Z1501">
        <f>IF(Table1[[#This Row],[tar-out in '[20, 10000)]],1,0)</f>
        <v>0</v>
      </c>
    </row>
    <row r="1502" spans="1:26" x14ac:dyDescent="0.25">
      <c r="A1502">
        <v>25</v>
      </c>
      <c r="B1502">
        <v>288</v>
      </c>
      <c r="C1502">
        <v>7.28</v>
      </c>
      <c r="D1502">
        <v>2</v>
      </c>
      <c r="E1502">
        <v>132</v>
      </c>
      <c r="F1502">
        <v>7.2592716786265203</v>
      </c>
      <c r="G1502">
        <v>6.0016908645629901</v>
      </c>
      <c r="H1502">
        <f>Table1[[#This Row],[target]]-Table1[[#This Row],[output]]</f>
        <v>1.2575808140635303</v>
      </c>
      <c r="I1502">
        <f>Table1[[#This Row],[tar-out]]*Table1[[#This Row],[tar-out]]</f>
        <v>1.5815095039006914</v>
      </c>
      <c r="J1502" t="b">
        <f>AND(ABS(Table1[[#This Row],[tar-out]])&gt;=$J$1,ABS(Table1[[#This Row],[tar-out]])&lt;$K$1)</f>
        <v>0</v>
      </c>
      <c r="K1502" t="b">
        <f>AND(ABS(Table1[[#This Row],[tar-out]])&gt;=$K$1,ABS(Table1[[#This Row],[tar-out]])&lt;$L$1)</f>
        <v>1</v>
      </c>
      <c r="L1502" t="b">
        <f>AND(ABS(Table1[[#This Row],[tar-out]])&gt;=$L$1,ABS(Table1[[#This Row],[tar-out]])&lt;$M$1)</f>
        <v>0</v>
      </c>
      <c r="M1502" t="b">
        <f>AND(ABS(Table1[[#This Row],[tar-out]])&gt;=$M$1,ABS(Table1[[#This Row],[tar-out]])&lt;$N$1)</f>
        <v>0</v>
      </c>
      <c r="N1502" t="b">
        <f>AND(ABS(Table1[[#This Row],[tar-out]])&gt;=$N$1,ABS(Table1[[#This Row],[tar-out]])&lt;$O$1)</f>
        <v>0</v>
      </c>
      <c r="O1502" t="b">
        <f>AND(ABS(Table1[[#This Row],[tar-out]])&gt;=$O$1,ABS(Table1[[#This Row],[tar-out]])&lt;$P$1)</f>
        <v>0</v>
      </c>
      <c r="P1502" s="1">
        <f>ROUND(Table1[[#This Row],[tar-out]],0)</f>
        <v>1</v>
      </c>
      <c r="Q1502" s="3">
        <v>1500</v>
      </c>
      <c r="U1502">
        <f>IF(Table1[[#This Row],[tar-out in '[0,1)]],1,0)</f>
        <v>0</v>
      </c>
      <c r="V1502">
        <f>IF(Table1[[#This Row],[tar-out in '[1,2)]],1,0)</f>
        <v>1</v>
      </c>
      <c r="W1502">
        <f>IF(Table1[[#This Row],[tar-out'[2,5)]],1,0)</f>
        <v>0</v>
      </c>
      <c r="X1502">
        <f>IF(Table1[[#This Row],[tar-out in '[5, 10)]],1,0)</f>
        <v>0</v>
      </c>
      <c r="Y1502">
        <f>IF(Table1[[#This Row],[tar-out in '[10,20)]],1,0)</f>
        <v>0</v>
      </c>
      <c r="Z1502">
        <f>IF(Table1[[#This Row],[tar-out in '[20, 10000)]],1,0)</f>
        <v>0</v>
      </c>
    </row>
    <row r="1503" spans="1:26" x14ac:dyDescent="0.25">
      <c r="A1503">
        <v>25</v>
      </c>
      <c r="B1503">
        <v>288</v>
      </c>
      <c r="C1503">
        <v>7.28</v>
      </c>
      <c r="D1503">
        <v>2</v>
      </c>
      <c r="E1503">
        <v>140</v>
      </c>
      <c r="F1503">
        <v>6.2768595041322301</v>
      </c>
      <c r="G1503">
        <v>6.0030312538146999</v>
      </c>
      <c r="H1503">
        <f>Table1[[#This Row],[target]]-Table1[[#This Row],[output]]</f>
        <v>0.27382825031753022</v>
      </c>
      <c r="I1503">
        <f>Table1[[#This Row],[tar-out]]*Table1[[#This Row],[tar-out]]</f>
        <v>7.4981910671959986E-2</v>
      </c>
      <c r="J1503" t="b">
        <f>AND(ABS(Table1[[#This Row],[tar-out]])&gt;=$J$1,ABS(Table1[[#This Row],[tar-out]])&lt;$K$1)</f>
        <v>1</v>
      </c>
      <c r="K1503" t="b">
        <f>AND(ABS(Table1[[#This Row],[tar-out]])&gt;=$K$1,ABS(Table1[[#This Row],[tar-out]])&lt;$L$1)</f>
        <v>0</v>
      </c>
      <c r="L1503" t="b">
        <f>AND(ABS(Table1[[#This Row],[tar-out]])&gt;=$L$1,ABS(Table1[[#This Row],[tar-out]])&lt;$M$1)</f>
        <v>0</v>
      </c>
      <c r="M1503" t="b">
        <f>AND(ABS(Table1[[#This Row],[tar-out]])&gt;=$M$1,ABS(Table1[[#This Row],[tar-out]])&lt;$N$1)</f>
        <v>0</v>
      </c>
      <c r="N1503" t="b">
        <f>AND(ABS(Table1[[#This Row],[tar-out]])&gt;=$N$1,ABS(Table1[[#This Row],[tar-out]])&lt;$O$1)</f>
        <v>0</v>
      </c>
      <c r="O1503" t="b">
        <f>AND(ABS(Table1[[#This Row],[tar-out]])&gt;=$O$1,ABS(Table1[[#This Row],[tar-out]])&lt;$P$1)</f>
        <v>0</v>
      </c>
      <c r="P1503" s="1">
        <f>ROUND(Table1[[#This Row],[tar-out]],0)</f>
        <v>0</v>
      </c>
      <c r="Q1503" s="2">
        <v>1501</v>
      </c>
      <c r="U1503">
        <f>IF(Table1[[#This Row],[tar-out in '[0,1)]],1,0)</f>
        <v>1</v>
      </c>
      <c r="V1503">
        <f>IF(Table1[[#This Row],[tar-out in '[1,2)]],1,0)</f>
        <v>0</v>
      </c>
      <c r="W1503">
        <f>IF(Table1[[#This Row],[tar-out'[2,5)]],1,0)</f>
        <v>0</v>
      </c>
      <c r="X1503">
        <f>IF(Table1[[#This Row],[tar-out in '[5, 10)]],1,0)</f>
        <v>0</v>
      </c>
      <c r="Y1503">
        <f>IF(Table1[[#This Row],[tar-out in '[10,20)]],1,0)</f>
        <v>0</v>
      </c>
      <c r="Z1503">
        <f>IF(Table1[[#This Row],[tar-out in '[20, 10000)]],1,0)</f>
        <v>0</v>
      </c>
    </row>
    <row r="1504" spans="1:26" x14ac:dyDescent="0.25">
      <c r="A1504">
        <v>25</v>
      </c>
      <c r="B1504">
        <v>288</v>
      </c>
      <c r="C1504">
        <v>7.28</v>
      </c>
      <c r="D1504">
        <v>2</v>
      </c>
      <c r="E1504">
        <v>451</v>
      </c>
      <c r="F1504">
        <v>6.8653846153846203</v>
      </c>
      <c r="G1504">
        <v>5.9475250244140598</v>
      </c>
      <c r="H1504">
        <f>Table1[[#This Row],[target]]-Table1[[#This Row],[output]]</f>
        <v>0.91785959097056047</v>
      </c>
      <c r="I1504">
        <f>Table1[[#This Row],[tar-out]]*Table1[[#This Row],[tar-out]]</f>
        <v>0.84246622873664456</v>
      </c>
      <c r="J1504" t="b">
        <f>AND(ABS(Table1[[#This Row],[tar-out]])&gt;=$J$1,ABS(Table1[[#This Row],[tar-out]])&lt;$K$1)</f>
        <v>1</v>
      </c>
      <c r="K1504" t="b">
        <f>AND(ABS(Table1[[#This Row],[tar-out]])&gt;=$K$1,ABS(Table1[[#This Row],[tar-out]])&lt;$L$1)</f>
        <v>0</v>
      </c>
      <c r="L1504" t="b">
        <f>AND(ABS(Table1[[#This Row],[tar-out]])&gt;=$L$1,ABS(Table1[[#This Row],[tar-out]])&lt;$M$1)</f>
        <v>0</v>
      </c>
      <c r="M1504" t="b">
        <f>AND(ABS(Table1[[#This Row],[tar-out]])&gt;=$M$1,ABS(Table1[[#This Row],[tar-out]])&lt;$N$1)</f>
        <v>0</v>
      </c>
      <c r="N1504" t="b">
        <f>AND(ABS(Table1[[#This Row],[tar-out]])&gt;=$N$1,ABS(Table1[[#This Row],[tar-out]])&lt;$O$1)</f>
        <v>0</v>
      </c>
      <c r="O1504" t="b">
        <f>AND(ABS(Table1[[#This Row],[tar-out]])&gt;=$O$1,ABS(Table1[[#This Row],[tar-out]])&lt;$P$1)</f>
        <v>0</v>
      </c>
      <c r="P1504" s="1">
        <f>ROUND(Table1[[#This Row],[tar-out]],0)</f>
        <v>1</v>
      </c>
      <c r="Q1504" s="3">
        <v>1502</v>
      </c>
      <c r="U1504">
        <f>IF(Table1[[#This Row],[tar-out in '[0,1)]],1,0)</f>
        <v>1</v>
      </c>
      <c r="V1504">
        <f>IF(Table1[[#This Row],[tar-out in '[1,2)]],1,0)</f>
        <v>0</v>
      </c>
      <c r="W1504">
        <f>IF(Table1[[#This Row],[tar-out'[2,5)]],1,0)</f>
        <v>0</v>
      </c>
      <c r="X1504">
        <f>IF(Table1[[#This Row],[tar-out in '[5, 10)]],1,0)</f>
        <v>0</v>
      </c>
      <c r="Y1504">
        <f>IF(Table1[[#This Row],[tar-out in '[10,20)]],1,0)</f>
        <v>0</v>
      </c>
      <c r="Z1504">
        <f>IF(Table1[[#This Row],[tar-out in '[20, 10000)]],1,0)</f>
        <v>0</v>
      </c>
    </row>
    <row r="1505" spans="1:26" x14ac:dyDescent="0.25">
      <c r="A1505">
        <v>25</v>
      </c>
      <c r="B1505">
        <v>288</v>
      </c>
      <c r="C1505">
        <v>7.28</v>
      </c>
      <c r="D1505">
        <v>2</v>
      </c>
      <c r="E1505">
        <v>359</v>
      </c>
      <c r="F1505">
        <v>6.9477611940298498</v>
      </c>
      <c r="G1505">
        <v>5.9500460624694798</v>
      </c>
      <c r="H1505">
        <f>Table1[[#This Row],[target]]-Table1[[#This Row],[output]]</f>
        <v>0.99771513156037006</v>
      </c>
      <c r="I1505">
        <f>Table1[[#This Row],[tar-out]]*Table1[[#This Row],[tar-out]]</f>
        <v>0.99543548374452651</v>
      </c>
      <c r="J1505" t="b">
        <f>AND(ABS(Table1[[#This Row],[tar-out]])&gt;=$J$1,ABS(Table1[[#This Row],[tar-out]])&lt;$K$1)</f>
        <v>1</v>
      </c>
      <c r="K1505" t="b">
        <f>AND(ABS(Table1[[#This Row],[tar-out]])&gt;=$K$1,ABS(Table1[[#This Row],[tar-out]])&lt;$L$1)</f>
        <v>0</v>
      </c>
      <c r="L1505" t="b">
        <f>AND(ABS(Table1[[#This Row],[tar-out]])&gt;=$L$1,ABS(Table1[[#This Row],[tar-out]])&lt;$M$1)</f>
        <v>0</v>
      </c>
      <c r="M1505" t="b">
        <f>AND(ABS(Table1[[#This Row],[tar-out]])&gt;=$M$1,ABS(Table1[[#This Row],[tar-out]])&lt;$N$1)</f>
        <v>0</v>
      </c>
      <c r="N1505" t="b">
        <f>AND(ABS(Table1[[#This Row],[tar-out]])&gt;=$N$1,ABS(Table1[[#This Row],[tar-out]])&lt;$O$1)</f>
        <v>0</v>
      </c>
      <c r="O1505" t="b">
        <f>AND(ABS(Table1[[#This Row],[tar-out]])&gt;=$O$1,ABS(Table1[[#This Row],[tar-out]])&lt;$P$1)</f>
        <v>0</v>
      </c>
      <c r="P1505" s="1">
        <f>ROUND(Table1[[#This Row],[tar-out]],0)</f>
        <v>1</v>
      </c>
      <c r="Q1505" s="2">
        <v>1503</v>
      </c>
      <c r="U1505">
        <f>IF(Table1[[#This Row],[tar-out in '[0,1)]],1,0)</f>
        <v>1</v>
      </c>
      <c r="V1505">
        <f>IF(Table1[[#This Row],[tar-out in '[1,2)]],1,0)</f>
        <v>0</v>
      </c>
      <c r="W1505">
        <f>IF(Table1[[#This Row],[tar-out'[2,5)]],1,0)</f>
        <v>0</v>
      </c>
      <c r="X1505">
        <f>IF(Table1[[#This Row],[tar-out in '[5, 10)]],1,0)</f>
        <v>0</v>
      </c>
      <c r="Y1505">
        <f>IF(Table1[[#This Row],[tar-out in '[10,20)]],1,0)</f>
        <v>0</v>
      </c>
      <c r="Z1505">
        <f>IF(Table1[[#This Row],[tar-out in '[20, 10000)]],1,0)</f>
        <v>0</v>
      </c>
    </row>
    <row r="1506" spans="1:26" x14ac:dyDescent="0.25">
      <c r="A1506">
        <v>25</v>
      </c>
      <c r="B1506">
        <v>288</v>
      </c>
      <c r="C1506">
        <v>7.28</v>
      </c>
      <c r="D1506">
        <v>2</v>
      </c>
      <c r="E1506">
        <v>610</v>
      </c>
      <c r="F1506">
        <v>6.6346153846153904</v>
      </c>
      <c r="G1506">
        <v>5.9417185783386204</v>
      </c>
      <c r="H1506">
        <f>Table1[[#This Row],[target]]-Table1[[#This Row],[output]]</f>
        <v>0.69289680627676997</v>
      </c>
      <c r="I1506">
        <f>Table1[[#This Row],[tar-out]]*Table1[[#This Row],[tar-out]]</f>
        <v>0.48010598414854772</v>
      </c>
      <c r="J1506" t="b">
        <f>AND(ABS(Table1[[#This Row],[tar-out]])&gt;=$J$1,ABS(Table1[[#This Row],[tar-out]])&lt;$K$1)</f>
        <v>1</v>
      </c>
      <c r="K1506" t="b">
        <f>AND(ABS(Table1[[#This Row],[tar-out]])&gt;=$K$1,ABS(Table1[[#This Row],[tar-out]])&lt;$L$1)</f>
        <v>0</v>
      </c>
      <c r="L1506" t="b">
        <f>AND(ABS(Table1[[#This Row],[tar-out]])&gt;=$L$1,ABS(Table1[[#This Row],[tar-out]])&lt;$M$1)</f>
        <v>0</v>
      </c>
      <c r="M1506" t="b">
        <f>AND(ABS(Table1[[#This Row],[tar-out]])&gt;=$M$1,ABS(Table1[[#This Row],[tar-out]])&lt;$N$1)</f>
        <v>0</v>
      </c>
      <c r="N1506" t="b">
        <f>AND(ABS(Table1[[#This Row],[tar-out]])&gt;=$N$1,ABS(Table1[[#This Row],[tar-out]])&lt;$O$1)</f>
        <v>0</v>
      </c>
      <c r="O1506" t="b">
        <f>AND(ABS(Table1[[#This Row],[tar-out]])&gt;=$O$1,ABS(Table1[[#This Row],[tar-out]])&lt;$P$1)</f>
        <v>0</v>
      </c>
      <c r="P1506" s="1">
        <f>ROUND(Table1[[#This Row],[tar-out]],0)</f>
        <v>1</v>
      </c>
      <c r="Q1506" s="3">
        <v>1504</v>
      </c>
      <c r="U1506">
        <f>IF(Table1[[#This Row],[tar-out in '[0,1)]],1,0)</f>
        <v>1</v>
      </c>
      <c r="V1506">
        <f>IF(Table1[[#This Row],[tar-out in '[1,2)]],1,0)</f>
        <v>0</v>
      </c>
      <c r="W1506">
        <f>IF(Table1[[#This Row],[tar-out'[2,5)]],1,0)</f>
        <v>0</v>
      </c>
      <c r="X1506">
        <f>IF(Table1[[#This Row],[tar-out in '[5, 10)]],1,0)</f>
        <v>0</v>
      </c>
      <c r="Y1506">
        <f>IF(Table1[[#This Row],[tar-out in '[10,20)]],1,0)</f>
        <v>0</v>
      </c>
      <c r="Z1506">
        <f>IF(Table1[[#This Row],[tar-out in '[20, 10000)]],1,0)</f>
        <v>0</v>
      </c>
    </row>
    <row r="1507" spans="1:26" x14ac:dyDescent="0.25">
      <c r="A1507">
        <v>25</v>
      </c>
      <c r="B1507">
        <v>288</v>
      </c>
      <c r="C1507">
        <v>7.28</v>
      </c>
      <c r="D1507">
        <v>2</v>
      </c>
      <c r="E1507">
        <v>541</v>
      </c>
      <c r="F1507">
        <v>7.1214285714285701</v>
      </c>
      <c r="G1507">
        <v>5.9442582130432102</v>
      </c>
      <c r="H1507">
        <f>Table1[[#This Row],[target]]-Table1[[#This Row],[output]]</f>
        <v>1.1771703583853599</v>
      </c>
      <c r="I1507">
        <f>Table1[[#This Row],[tar-out]]*Table1[[#This Row],[tar-out]]</f>
        <v>1.3857300526611167</v>
      </c>
      <c r="J1507" t="b">
        <f>AND(ABS(Table1[[#This Row],[tar-out]])&gt;=$J$1,ABS(Table1[[#This Row],[tar-out]])&lt;$K$1)</f>
        <v>0</v>
      </c>
      <c r="K1507" t="b">
        <f>AND(ABS(Table1[[#This Row],[tar-out]])&gt;=$K$1,ABS(Table1[[#This Row],[tar-out]])&lt;$L$1)</f>
        <v>1</v>
      </c>
      <c r="L1507" t="b">
        <f>AND(ABS(Table1[[#This Row],[tar-out]])&gt;=$L$1,ABS(Table1[[#This Row],[tar-out]])&lt;$M$1)</f>
        <v>0</v>
      </c>
      <c r="M1507" t="b">
        <f>AND(ABS(Table1[[#This Row],[tar-out]])&gt;=$M$1,ABS(Table1[[#This Row],[tar-out]])&lt;$N$1)</f>
        <v>0</v>
      </c>
      <c r="N1507" t="b">
        <f>AND(ABS(Table1[[#This Row],[tar-out]])&gt;=$N$1,ABS(Table1[[#This Row],[tar-out]])&lt;$O$1)</f>
        <v>0</v>
      </c>
      <c r="O1507" t="b">
        <f>AND(ABS(Table1[[#This Row],[tar-out]])&gt;=$O$1,ABS(Table1[[#This Row],[tar-out]])&lt;$P$1)</f>
        <v>0</v>
      </c>
      <c r="P1507" s="1">
        <f>ROUND(Table1[[#This Row],[tar-out]],0)</f>
        <v>1</v>
      </c>
      <c r="Q1507" s="2">
        <v>1505</v>
      </c>
      <c r="U1507">
        <f>IF(Table1[[#This Row],[tar-out in '[0,1)]],1,0)</f>
        <v>0</v>
      </c>
      <c r="V1507">
        <f>IF(Table1[[#This Row],[tar-out in '[1,2)]],1,0)</f>
        <v>1</v>
      </c>
      <c r="W1507">
        <f>IF(Table1[[#This Row],[tar-out'[2,5)]],1,0)</f>
        <v>0</v>
      </c>
      <c r="X1507">
        <f>IF(Table1[[#This Row],[tar-out in '[5, 10)]],1,0)</f>
        <v>0</v>
      </c>
      <c r="Y1507">
        <f>IF(Table1[[#This Row],[tar-out in '[10,20)]],1,0)</f>
        <v>0</v>
      </c>
      <c r="Z1507">
        <f>IF(Table1[[#This Row],[tar-out in '[20, 10000)]],1,0)</f>
        <v>0</v>
      </c>
    </row>
    <row r="1508" spans="1:26" x14ac:dyDescent="0.25">
      <c r="A1508">
        <v>25</v>
      </c>
      <c r="B1508">
        <v>288</v>
      </c>
      <c r="C1508">
        <v>7.28</v>
      </c>
      <c r="D1508">
        <v>2</v>
      </c>
      <c r="E1508">
        <v>177</v>
      </c>
      <c r="F1508">
        <v>7.9469708415168503</v>
      </c>
      <c r="G1508">
        <v>6.0070781707763699</v>
      </c>
      <c r="H1508">
        <f>Table1[[#This Row],[target]]-Table1[[#This Row],[output]]</f>
        <v>1.9398926707404804</v>
      </c>
      <c r="I1508">
        <f>Table1[[#This Row],[tar-out]]*Table1[[#This Row],[tar-out]]</f>
        <v>3.763183573992634</v>
      </c>
      <c r="J1508" t="b">
        <f>AND(ABS(Table1[[#This Row],[tar-out]])&gt;=$J$1,ABS(Table1[[#This Row],[tar-out]])&lt;$K$1)</f>
        <v>0</v>
      </c>
      <c r="K1508" t="b">
        <f>AND(ABS(Table1[[#This Row],[tar-out]])&gt;=$K$1,ABS(Table1[[#This Row],[tar-out]])&lt;$L$1)</f>
        <v>1</v>
      </c>
      <c r="L1508" t="b">
        <f>AND(ABS(Table1[[#This Row],[tar-out]])&gt;=$L$1,ABS(Table1[[#This Row],[tar-out]])&lt;$M$1)</f>
        <v>0</v>
      </c>
      <c r="M1508" t="b">
        <f>AND(ABS(Table1[[#This Row],[tar-out]])&gt;=$M$1,ABS(Table1[[#This Row],[tar-out]])&lt;$N$1)</f>
        <v>0</v>
      </c>
      <c r="N1508" t="b">
        <f>AND(ABS(Table1[[#This Row],[tar-out]])&gt;=$N$1,ABS(Table1[[#This Row],[tar-out]])&lt;$O$1)</f>
        <v>0</v>
      </c>
      <c r="O1508" t="b">
        <f>AND(ABS(Table1[[#This Row],[tar-out]])&gt;=$O$1,ABS(Table1[[#This Row],[tar-out]])&lt;$P$1)</f>
        <v>0</v>
      </c>
      <c r="P1508" s="1">
        <f>ROUND(Table1[[#This Row],[tar-out]],0)</f>
        <v>2</v>
      </c>
      <c r="Q1508" s="3">
        <v>1506</v>
      </c>
      <c r="U1508">
        <f>IF(Table1[[#This Row],[tar-out in '[0,1)]],1,0)</f>
        <v>0</v>
      </c>
      <c r="V1508">
        <f>IF(Table1[[#This Row],[tar-out in '[1,2)]],1,0)</f>
        <v>1</v>
      </c>
      <c r="W1508">
        <f>IF(Table1[[#This Row],[tar-out'[2,5)]],1,0)</f>
        <v>0</v>
      </c>
      <c r="X1508">
        <f>IF(Table1[[#This Row],[tar-out in '[5, 10)]],1,0)</f>
        <v>0</v>
      </c>
      <c r="Y1508">
        <f>IF(Table1[[#This Row],[tar-out in '[10,20)]],1,0)</f>
        <v>0</v>
      </c>
      <c r="Z1508">
        <f>IF(Table1[[#This Row],[tar-out in '[20, 10000)]],1,0)</f>
        <v>0</v>
      </c>
    </row>
    <row r="1509" spans="1:26" x14ac:dyDescent="0.25">
      <c r="A1509">
        <v>25</v>
      </c>
      <c r="B1509">
        <v>288</v>
      </c>
      <c r="C1509">
        <v>7.28</v>
      </c>
      <c r="D1509">
        <v>2</v>
      </c>
      <c r="E1509">
        <v>204</v>
      </c>
      <c r="F1509">
        <v>7.9694695498547201</v>
      </c>
      <c r="G1509">
        <v>5.9896187782287598</v>
      </c>
      <c r="H1509">
        <f>Table1[[#This Row],[target]]-Table1[[#This Row],[output]]</f>
        <v>1.9798507716259603</v>
      </c>
      <c r="I1509">
        <f>Table1[[#This Row],[tar-out]]*Table1[[#This Row],[tar-out]]</f>
        <v>3.9198090779079107</v>
      </c>
      <c r="J1509" t="b">
        <f>AND(ABS(Table1[[#This Row],[tar-out]])&gt;=$J$1,ABS(Table1[[#This Row],[tar-out]])&lt;$K$1)</f>
        <v>0</v>
      </c>
      <c r="K1509" t="b">
        <f>AND(ABS(Table1[[#This Row],[tar-out]])&gt;=$K$1,ABS(Table1[[#This Row],[tar-out]])&lt;$L$1)</f>
        <v>1</v>
      </c>
      <c r="L1509" t="b">
        <f>AND(ABS(Table1[[#This Row],[tar-out]])&gt;=$L$1,ABS(Table1[[#This Row],[tar-out]])&lt;$M$1)</f>
        <v>0</v>
      </c>
      <c r="M1509" t="b">
        <f>AND(ABS(Table1[[#This Row],[tar-out]])&gt;=$M$1,ABS(Table1[[#This Row],[tar-out]])&lt;$N$1)</f>
        <v>0</v>
      </c>
      <c r="N1509" t="b">
        <f>AND(ABS(Table1[[#This Row],[tar-out]])&gt;=$N$1,ABS(Table1[[#This Row],[tar-out]])&lt;$O$1)</f>
        <v>0</v>
      </c>
      <c r="O1509" t="b">
        <f>AND(ABS(Table1[[#This Row],[tar-out]])&gt;=$O$1,ABS(Table1[[#This Row],[tar-out]])&lt;$P$1)</f>
        <v>0</v>
      </c>
      <c r="P1509" s="1">
        <f>ROUND(Table1[[#This Row],[tar-out]],0)</f>
        <v>2</v>
      </c>
      <c r="Q1509" s="2">
        <v>1507</v>
      </c>
      <c r="U1509">
        <f>IF(Table1[[#This Row],[tar-out in '[0,1)]],1,0)</f>
        <v>0</v>
      </c>
      <c r="V1509">
        <f>IF(Table1[[#This Row],[tar-out in '[1,2)]],1,0)</f>
        <v>1</v>
      </c>
      <c r="W1509">
        <f>IF(Table1[[#This Row],[tar-out'[2,5)]],1,0)</f>
        <v>0</v>
      </c>
      <c r="X1509">
        <f>IF(Table1[[#This Row],[tar-out in '[5, 10)]],1,0)</f>
        <v>0</v>
      </c>
      <c r="Y1509">
        <f>IF(Table1[[#This Row],[tar-out in '[10,20)]],1,0)</f>
        <v>0</v>
      </c>
      <c r="Z1509">
        <f>IF(Table1[[#This Row],[tar-out in '[20, 10000)]],1,0)</f>
        <v>0</v>
      </c>
    </row>
    <row r="1510" spans="1:26" x14ac:dyDescent="0.25">
      <c r="A1510">
        <v>25</v>
      </c>
      <c r="B1510">
        <v>288</v>
      </c>
      <c r="C1510">
        <v>7.28</v>
      </c>
      <c r="D1510">
        <v>2</v>
      </c>
      <c r="E1510">
        <v>236</v>
      </c>
      <c r="F1510">
        <v>7.1466666666666701</v>
      </c>
      <c r="G1510">
        <v>5.9511561393737802</v>
      </c>
      <c r="H1510">
        <f>Table1[[#This Row],[target]]-Table1[[#This Row],[output]]</f>
        <v>1.1955105272928899</v>
      </c>
      <c r="I1510">
        <f>Table1[[#This Row],[tar-out]]*Table1[[#This Row],[tar-out]]</f>
        <v>1.4292454208681236</v>
      </c>
      <c r="J1510" t="b">
        <f>AND(ABS(Table1[[#This Row],[tar-out]])&gt;=$J$1,ABS(Table1[[#This Row],[tar-out]])&lt;$K$1)</f>
        <v>0</v>
      </c>
      <c r="K1510" t="b">
        <f>AND(ABS(Table1[[#This Row],[tar-out]])&gt;=$K$1,ABS(Table1[[#This Row],[tar-out]])&lt;$L$1)</f>
        <v>1</v>
      </c>
      <c r="L1510" t="b">
        <f>AND(ABS(Table1[[#This Row],[tar-out]])&gt;=$L$1,ABS(Table1[[#This Row],[tar-out]])&lt;$M$1)</f>
        <v>0</v>
      </c>
      <c r="M1510" t="b">
        <f>AND(ABS(Table1[[#This Row],[tar-out]])&gt;=$M$1,ABS(Table1[[#This Row],[tar-out]])&lt;$N$1)</f>
        <v>0</v>
      </c>
      <c r="N1510" t="b">
        <f>AND(ABS(Table1[[#This Row],[tar-out]])&gt;=$N$1,ABS(Table1[[#This Row],[tar-out]])&lt;$O$1)</f>
        <v>0</v>
      </c>
      <c r="O1510" t="b">
        <f>AND(ABS(Table1[[#This Row],[tar-out]])&gt;=$O$1,ABS(Table1[[#This Row],[tar-out]])&lt;$P$1)</f>
        <v>0</v>
      </c>
      <c r="P1510" s="1">
        <f>ROUND(Table1[[#This Row],[tar-out]],0)</f>
        <v>1</v>
      </c>
      <c r="Q1510" s="3">
        <v>1508</v>
      </c>
      <c r="U1510">
        <f>IF(Table1[[#This Row],[tar-out in '[0,1)]],1,0)</f>
        <v>0</v>
      </c>
      <c r="V1510">
        <f>IF(Table1[[#This Row],[tar-out in '[1,2)]],1,0)</f>
        <v>1</v>
      </c>
      <c r="W1510">
        <f>IF(Table1[[#This Row],[tar-out'[2,5)]],1,0)</f>
        <v>0</v>
      </c>
      <c r="X1510">
        <f>IF(Table1[[#This Row],[tar-out in '[5, 10)]],1,0)</f>
        <v>0</v>
      </c>
      <c r="Y1510">
        <f>IF(Table1[[#This Row],[tar-out in '[10,20)]],1,0)</f>
        <v>0</v>
      </c>
      <c r="Z1510">
        <f>IF(Table1[[#This Row],[tar-out in '[20, 10000)]],1,0)</f>
        <v>0</v>
      </c>
    </row>
    <row r="1511" spans="1:26" x14ac:dyDescent="0.25">
      <c r="A1511">
        <v>25</v>
      </c>
      <c r="B1511">
        <v>288</v>
      </c>
      <c r="C1511">
        <v>7.28</v>
      </c>
      <c r="D1511">
        <v>2</v>
      </c>
      <c r="E1511">
        <v>442</v>
      </c>
      <c r="F1511">
        <v>6.0360169491525397</v>
      </c>
      <c r="G1511">
        <v>5.9478254318237296</v>
      </c>
      <c r="H1511">
        <f>Table1[[#This Row],[target]]-Table1[[#This Row],[output]]</f>
        <v>8.8191517328810143E-2</v>
      </c>
      <c r="I1511">
        <f>Table1[[#This Row],[tar-out]]*Table1[[#This Row],[tar-out]]</f>
        <v>7.7777437287578199E-3</v>
      </c>
      <c r="J1511" t="b">
        <f>AND(ABS(Table1[[#This Row],[tar-out]])&gt;=$J$1,ABS(Table1[[#This Row],[tar-out]])&lt;$K$1)</f>
        <v>1</v>
      </c>
      <c r="K1511" t="b">
        <f>AND(ABS(Table1[[#This Row],[tar-out]])&gt;=$K$1,ABS(Table1[[#This Row],[tar-out]])&lt;$L$1)</f>
        <v>0</v>
      </c>
      <c r="L1511" t="b">
        <f>AND(ABS(Table1[[#This Row],[tar-out]])&gt;=$L$1,ABS(Table1[[#This Row],[tar-out]])&lt;$M$1)</f>
        <v>0</v>
      </c>
      <c r="M1511" t="b">
        <f>AND(ABS(Table1[[#This Row],[tar-out]])&gt;=$M$1,ABS(Table1[[#This Row],[tar-out]])&lt;$N$1)</f>
        <v>0</v>
      </c>
      <c r="N1511" t="b">
        <f>AND(ABS(Table1[[#This Row],[tar-out]])&gt;=$N$1,ABS(Table1[[#This Row],[tar-out]])&lt;$O$1)</f>
        <v>0</v>
      </c>
      <c r="O1511" t="b">
        <f>AND(ABS(Table1[[#This Row],[tar-out]])&gt;=$O$1,ABS(Table1[[#This Row],[tar-out]])&lt;$P$1)</f>
        <v>0</v>
      </c>
      <c r="P1511" s="1">
        <f>ROUND(Table1[[#This Row],[tar-out]],0)</f>
        <v>0</v>
      </c>
      <c r="Q1511" s="2">
        <v>1509</v>
      </c>
      <c r="U1511">
        <f>IF(Table1[[#This Row],[tar-out in '[0,1)]],1,0)</f>
        <v>1</v>
      </c>
      <c r="V1511">
        <f>IF(Table1[[#This Row],[tar-out in '[1,2)]],1,0)</f>
        <v>0</v>
      </c>
      <c r="W1511">
        <f>IF(Table1[[#This Row],[tar-out'[2,5)]],1,0)</f>
        <v>0</v>
      </c>
      <c r="X1511">
        <f>IF(Table1[[#This Row],[tar-out in '[5, 10)]],1,0)</f>
        <v>0</v>
      </c>
      <c r="Y1511">
        <f>IF(Table1[[#This Row],[tar-out in '[10,20)]],1,0)</f>
        <v>0</v>
      </c>
      <c r="Z1511">
        <f>IF(Table1[[#This Row],[tar-out in '[20, 10000)]],1,0)</f>
        <v>0</v>
      </c>
    </row>
    <row r="1512" spans="1:26" x14ac:dyDescent="0.25">
      <c r="A1512">
        <v>25</v>
      </c>
      <c r="B1512">
        <v>288</v>
      </c>
      <c r="C1512">
        <v>7.28</v>
      </c>
      <c r="D1512">
        <v>2</v>
      </c>
      <c r="E1512">
        <v>381</v>
      </c>
      <c r="F1512">
        <v>7.1110592627158198</v>
      </c>
      <c r="G1512">
        <v>5.9498476982116699</v>
      </c>
      <c r="H1512">
        <f>Table1[[#This Row],[target]]-Table1[[#This Row],[output]]</f>
        <v>1.1612115645041499</v>
      </c>
      <c r="I1512">
        <f>Table1[[#This Row],[tar-out]]*Table1[[#This Row],[tar-out]]</f>
        <v>1.3484122975381754</v>
      </c>
      <c r="J1512" t="b">
        <f>AND(ABS(Table1[[#This Row],[tar-out]])&gt;=$J$1,ABS(Table1[[#This Row],[tar-out]])&lt;$K$1)</f>
        <v>0</v>
      </c>
      <c r="K1512" t="b">
        <f>AND(ABS(Table1[[#This Row],[tar-out]])&gt;=$K$1,ABS(Table1[[#This Row],[tar-out]])&lt;$L$1)</f>
        <v>1</v>
      </c>
      <c r="L1512" t="b">
        <f>AND(ABS(Table1[[#This Row],[tar-out]])&gt;=$L$1,ABS(Table1[[#This Row],[tar-out]])&lt;$M$1)</f>
        <v>0</v>
      </c>
      <c r="M1512" t="b">
        <f>AND(ABS(Table1[[#This Row],[tar-out]])&gt;=$M$1,ABS(Table1[[#This Row],[tar-out]])&lt;$N$1)</f>
        <v>0</v>
      </c>
      <c r="N1512" t="b">
        <f>AND(ABS(Table1[[#This Row],[tar-out]])&gt;=$N$1,ABS(Table1[[#This Row],[tar-out]])&lt;$O$1)</f>
        <v>0</v>
      </c>
      <c r="O1512" t="b">
        <f>AND(ABS(Table1[[#This Row],[tar-out]])&gt;=$O$1,ABS(Table1[[#This Row],[tar-out]])&lt;$P$1)</f>
        <v>0</v>
      </c>
      <c r="P1512" s="1">
        <f>ROUND(Table1[[#This Row],[tar-out]],0)</f>
        <v>1</v>
      </c>
      <c r="Q1512" s="3">
        <v>1510</v>
      </c>
      <c r="U1512">
        <f>IF(Table1[[#This Row],[tar-out in '[0,1)]],1,0)</f>
        <v>0</v>
      </c>
      <c r="V1512">
        <f>IF(Table1[[#This Row],[tar-out in '[1,2)]],1,0)</f>
        <v>1</v>
      </c>
      <c r="W1512">
        <f>IF(Table1[[#This Row],[tar-out'[2,5)]],1,0)</f>
        <v>0</v>
      </c>
      <c r="X1512">
        <f>IF(Table1[[#This Row],[tar-out in '[5, 10)]],1,0)</f>
        <v>0</v>
      </c>
      <c r="Y1512">
        <f>IF(Table1[[#This Row],[tar-out in '[10,20)]],1,0)</f>
        <v>0</v>
      </c>
      <c r="Z1512">
        <f>IF(Table1[[#This Row],[tar-out in '[20, 10000)]],1,0)</f>
        <v>0</v>
      </c>
    </row>
    <row r="1513" spans="1:26" x14ac:dyDescent="0.25">
      <c r="A1513">
        <v>25</v>
      </c>
      <c r="B1513">
        <v>288</v>
      </c>
      <c r="C1513">
        <v>7.28</v>
      </c>
      <c r="D1513">
        <v>2</v>
      </c>
      <c r="E1513">
        <v>117</v>
      </c>
      <c r="F1513">
        <v>7.4503042596348896</v>
      </c>
      <c r="G1513">
        <v>5.9991769790649396</v>
      </c>
      <c r="H1513">
        <f>Table1[[#This Row],[target]]-Table1[[#This Row],[output]]</f>
        <v>1.45112728056995</v>
      </c>
      <c r="I1513">
        <f>Table1[[#This Row],[tar-out]]*Table1[[#This Row],[tar-out]]</f>
        <v>2.1057703844143383</v>
      </c>
      <c r="J1513" t="b">
        <f>AND(ABS(Table1[[#This Row],[tar-out]])&gt;=$J$1,ABS(Table1[[#This Row],[tar-out]])&lt;$K$1)</f>
        <v>0</v>
      </c>
      <c r="K1513" t="b">
        <f>AND(ABS(Table1[[#This Row],[tar-out]])&gt;=$K$1,ABS(Table1[[#This Row],[tar-out]])&lt;$L$1)</f>
        <v>1</v>
      </c>
      <c r="L1513" t="b">
        <f>AND(ABS(Table1[[#This Row],[tar-out]])&gt;=$L$1,ABS(Table1[[#This Row],[tar-out]])&lt;$M$1)</f>
        <v>0</v>
      </c>
      <c r="M1513" t="b">
        <f>AND(ABS(Table1[[#This Row],[tar-out]])&gt;=$M$1,ABS(Table1[[#This Row],[tar-out]])&lt;$N$1)</f>
        <v>0</v>
      </c>
      <c r="N1513" t="b">
        <f>AND(ABS(Table1[[#This Row],[tar-out]])&gt;=$N$1,ABS(Table1[[#This Row],[tar-out]])&lt;$O$1)</f>
        <v>0</v>
      </c>
      <c r="O1513" t="b">
        <f>AND(ABS(Table1[[#This Row],[tar-out]])&gt;=$O$1,ABS(Table1[[#This Row],[tar-out]])&lt;$P$1)</f>
        <v>0</v>
      </c>
      <c r="P1513" s="1">
        <f>ROUND(Table1[[#This Row],[tar-out]],0)</f>
        <v>1</v>
      </c>
      <c r="Q1513" s="2">
        <v>1511</v>
      </c>
      <c r="U1513">
        <f>IF(Table1[[#This Row],[tar-out in '[0,1)]],1,0)</f>
        <v>0</v>
      </c>
      <c r="V1513">
        <f>IF(Table1[[#This Row],[tar-out in '[1,2)]],1,0)</f>
        <v>1</v>
      </c>
      <c r="W1513">
        <f>IF(Table1[[#This Row],[tar-out'[2,5)]],1,0)</f>
        <v>0</v>
      </c>
      <c r="X1513">
        <f>IF(Table1[[#This Row],[tar-out in '[5, 10)]],1,0)</f>
        <v>0</v>
      </c>
      <c r="Y1513">
        <f>IF(Table1[[#This Row],[tar-out in '[10,20)]],1,0)</f>
        <v>0</v>
      </c>
      <c r="Z1513">
        <f>IF(Table1[[#This Row],[tar-out in '[20, 10000)]],1,0)</f>
        <v>0</v>
      </c>
    </row>
    <row r="1514" spans="1:26" x14ac:dyDescent="0.25">
      <c r="A1514">
        <v>25</v>
      </c>
      <c r="B1514">
        <v>288</v>
      </c>
      <c r="C1514">
        <v>7.28</v>
      </c>
      <c r="D1514">
        <v>2</v>
      </c>
      <c r="E1514">
        <v>384</v>
      </c>
      <c r="F1514">
        <v>7.3106060606060597</v>
      </c>
      <c r="G1514">
        <v>5.9497704505920401</v>
      </c>
      <c r="H1514">
        <f>Table1[[#This Row],[target]]-Table1[[#This Row],[output]]</f>
        <v>1.3608356100140195</v>
      </c>
      <c r="I1514">
        <f>Table1[[#This Row],[tar-out]]*Table1[[#This Row],[tar-out]]</f>
        <v>1.8518735574822287</v>
      </c>
      <c r="J1514" t="b">
        <f>AND(ABS(Table1[[#This Row],[tar-out]])&gt;=$J$1,ABS(Table1[[#This Row],[tar-out]])&lt;$K$1)</f>
        <v>0</v>
      </c>
      <c r="K1514" t="b">
        <f>AND(ABS(Table1[[#This Row],[tar-out]])&gt;=$K$1,ABS(Table1[[#This Row],[tar-out]])&lt;$L$1)</f>
        <v>1</v>
      </c>
      <c r="L1514" t="b">
        <f>AND(ABS(Table1[[#This Row],[tar-out]])&gt;=$L$1,ABS(Table1[[#This Row],[tar-out]])&lt;$M$1)</f>
        <v>0</v>
      </c>
      <c r="M1514" t="b">
        <f>AND(ABS(Table1[[#This Row],[tar-out]])&gt;=$M$1,ABS(Table1[[#This Row],[tar-out]])&lt;$N$1)</f>
        <v>0</v>
      </c>
      <c r="N1514" t="b">
        <f>AND(ABS(Table1[[#This Row],[tar-out]])&gt;=$N$1,ABS(Table1[[#This Row],[tar-out]])&lt;$O$1)</f>
        <v>0</v>
      </c>
      <c r="O1514" t="b">
        <f>AND(ABS(Table1[[#This Row],[tar-out]])&gt;=$O$1,ABS(Table1[[#This Row],[tar-out]])&lt;$P$1)</f>
        <v>0</v>
      </c>
      <c r="P1514" s="1">
        <f>ROUND(Table1[[#This Row],[tar-out]],0)</f>
        <v>1</v>
      </c>
      <c r="Q1514" s="3">
        <v>1512</v>
      </c>
      <c r="U1514">
        <f>IF(Table1[[#This Row],[tar-out in '[0,1)]],1,0)</f>
        <v>0</v>
      </c>
      <c r="V1514">
        <f>IF(Table1[[#This Row],[tar-out in '[1,2)]],1,0)</f>
        <v>1</v>
      </c>
      <c r="W1514">
        <f>IF(Table1[[#This Row],[tar-out'[2,5)]],1,0)</f>
        <v>0</v>
      </c>
      <c r="X1514">
        <f>IF(Table1[[#This Row],[tar-out in '[5, 10)]],1,0)</f>
        <v>0</v>
      </c>
      <c r="Y1514">
        <f>IF(Table1[[#This Row],[tar-out in '[10,20)]],1,0)</f>
        <v>0</v>
      </c>
      <c r="Z1514">
        <f>IF(Table1[[#This Row],[tar-out in '[20, 10000)]],1,0)</f>
        <v>0</v>
      </c>
    </row>
    <row r="1515" spans="1:26" x14ac:dyDescent="0.25">
      <c r="A1515">
        <v>25</v>
      </c>
      <c r="B1515">
        <v>288</v>
      </c>
      <c r="C1515">
        <v>7.28</v>
      </c>
      <c r="D1515">
        <v>2</v>
      </c>
      <c r="E1515">
        <v>540</v>
      </c>
      <c r="F1515">
        <v>6.4279279279279304</v>
      </c>
      <c r="G1515">
        <v>5.9442949295043901</v>
      </c>
      <c r="H1515">
        <f>Table1[[#This Row],[target]]-Table1[[#This Row],[output]]</f>
        <v>0.48363299842354035</v>
      </c>
      <c r="I1515">
        <f>Table1[[#This Row],[tar-out]]*Table1[[#This Row],[tar-out]]</f>
        <v>0.23390087716414418</v>
      </c>
      <c r="J1515" t="b">
        <f>AND(ABS(Table1[[#This Row],[tar-out]])&gt;=$J$1,ABS(Table1[[#This Row],[tar-out]])&lt;$K$1)</f>
        <v>1</v>
      </c>
      <c r="K1515" t="b">
        <f>AND(ABS(Table1[[#This Row],[tar-out]])&gt;=$K$1,ABS(Table1[[#This Row],[tar-out]])&lt;$L$1)</f>
        <v>0</v>
      </c>
      <c r="L1515" t="b">
        <f>AND(ABS(Table1[[#This Row],[tar-out]])&gt;=$L$1,ABS(Table1[[#This Row],[tar-out]])&lt;$M$1)</f>
        <v>0</v>
      </c>
      <c r="M1515" t="b">
        <f>AND(ABS(Table1[[#This Row],[tar-out]])&gt;=$M$1,ABS(Table1[[#This Row],[tar-out]])&lt;$N$1)</f>
        <v>0</v>
      </c>
      <c r="N1515" t="b">
        <f>AND(ABS(Table1[[#This Row],[tar-out]])&gt;=$N$1,ABS(Table1[[#This Row],[tar-out]])&lt;$O$1)</f>
        <v>0</v>
      </c>
      <c r="O1515" t="b">
        <f>AND(ABS(Table1[[#This Row],[tar-out]])&gt;=$O$1,ABS(Table1[[#This Row],[tar-out]])&lt;$P$1)</f>
        <v>0</v>
      </c>
      <c r="P1515" s="1">
        <f>ROUND(Table1[[#This Row],[tar-out]],0)</f>
        <v>0</v>
      </c>
      <c r="Q1515" s="2">
        <v>1513</v>
      </c>
      <c r="U1515">
        <f>IF(Table1[[#This Row],[tar-out in '[0,1)]],1,0)</f>
        <v>1</v>
      </c>
      <c r="V1515">
        <f>IF(Table1[[#This Row],[tar-out in '[1,2)]],1,0)</f>
        <v>0</v>
      </c>
      <c r="W1515">
        <f>IF(Table1[[#This Row],[tar-out'[2,5)]],1,0)</f>
        <v>0</v>
      </c>
      <c r="X1515">
        <f>IF(Table1[[#This Row],[tar-out in '[5, 10)]],1,0)</f>
        <v>0</v>
      </c>
      <c r="Y1515">
        <f>IF(Table1[[#This Row],[tar-out in '[10,20)]],1,0)</f>
        <v>0</v>
      </c>
      <c r="Z1515">
        <f>IF(Table1[[#This Row],[tar-out in '[20, 10000)]],1,0)</f>
        <v>0</v>
      </c>
    </row>
    <row r="1516" spans="1:26" x14ac:dyDescent="0.25">
      <c r="A1516">
        <v>25</v>
      </c>
      <c r="B1516">
        <v>288</v>
      </c>
      <c r="C1516">
        <v>7.28</v>
      </c>
      <c r="D1516">
        <v>2</v>
      </c>
      <c r="E1516">
        <v>97</v>
      </c>
      <c r="F1516">
        <v>7.1480144404332098</v>
      </c>
      <c r="G1516">
        <v>5.9958252906799299</v>
      </c>
      <c r="H1516">
        <f>Table1[[#This Row],[target]]-Table1[[#This Row],[output]]</f>
        <v>1.1521891497532799</v>
      </c>
      <c r="I1516">
        <f>Table1[[#This Row],[tar-out]]*Table1[[#This Row],[tar-out]]</f>
        <v>1.327539836809186</v>
      </c>
      <c r="J1516" t="b">
        <f>AND(ABS(Table1[[#This Row],[tar-out]])&gt;=$J$1,ABS(Table1[[#This Row],[tar-out]])&lt;$K$1)</f>
        <v>0</v>
      </c>
      <c r="K1516" t="b">
        <f>AND(ABS(Table1[[#This Row],[tar-out]])&gt;=$K$1,ABS(Table1[[#This Row],[tar-out]])&lt;$L$1)</f>
        <v>1</v>
      </c>
      <c r="L1516" t="b">
        <f>AND(ABS(Table1[[#This Row],[tar-out]])&gt;=$L$1,ABS(Table1[[#This Row],[tar-out]])&lt;$M$1)</f>
        <v>0</v>
      </c>
      <c r="M1516" t="b">
        <f>AND(ABS(Table1[[#This Row],[tar-out]])&gt;=$M$1,ABS(Table1[[#This Row],[tar-out]])&lt;$N$1)</f>
        <v>0</v>
      </c>
      <c r="N1516" t="b">
        <f>AND(ABS(Table1[[#This Row],[tar-out]])&gt;=$N$1,ABS(Table1[[#This Row],[tar-out]])&lt;$O$1)</f>
        <v>0</v>
      </c>
      <c r="O1516" t="b">
        <f>AND(ABS(Table1[[#This Row],[tar-out]])&gt;=$O$1,ABS(Table1[[#This Row],[tar-out]])&lt;$P$1)</f>
        <v>0</v>
      </c>
      <c r="P1516" s="1">
        <f>ROUND(Table1[[#This Row],[tar-out]],0)</f>
        <v>1</v>
      </c>
      <c r="Q1516" s="3">
        <v>1514</v>
      </c>
      <c r="U1516">
        <f>IF(Table1[[#This Row],[tar-out in '[0,1)]],1,0)</f>
        <v>0</v>
      </c>
      <c r="V1516">
        <f>IF(Table1[[#This Row],[tar-out in '[1,2)]],1,0)</f>
        <v>1</v>
      </c>
      <c r="W1516">
        <f>IF(Table1[[#This Row],[tar-out'[2,5)]],1,0)</f>
        <v>0</v>
      </c>
      <c r="X1516">
        <f>IF(Table1[[#This Row],[tar-out in '[5, 10)]],1,0)</f>
        <v>0</v>
      </c>
      <c r="Y1516">
        <f>IF(Table1[[#This Row],[tar-out in '[10,20)]],1,0)</f>
        <v>0</v>
      </c>
      <c r="Z1516">
        <f>IF(Table1[[#This Row],[tar-out in '[20, 10000)]],1,0)</f>
        <v>0</v>
      </c>
    </row>
    <row r="1517" spans="1:26" x14ac:dyDescent="0.25">
      <c r="A1517">
        <v>25</v>
      </c>
      <c r="B1517">
        <v>288</v>
      </c>
      <c r="C1517">
        <v>7.28</v>
      </c>
      <c r="D1517">
        <v>2</v>
      </c>
      <c r="E1517">
        <v>399</v>
      </c>
      <c r="F1517">
        <v>6.4375</v>
      </c>
      <c r="G1517">
        <v>5.9492640495300302</v>
      </c>
      <c r="H1517">
        <f>Table1[[#This Row],[target]]-Table1[[#This Row],[output]]</f>
        <v>0.48823595046996981</v>
      </c>
      <c r="I1517">
        <f>Table1[[#This Row],[tar-out]]*Table1[[#This Row],[tar-out]]</f>
        <v>0.23837434333131483</v>
      </c>
      <c r="J1517" t="b">
        <f>AND(ABS(Table1[[#This Row],[tar-out]])&gt;=$J$1,ABS(Table1[[#This Row],[tar-out]])&lt;$K$1)</f>
        <v>1</v>
      </c>
      <c r="K1517" t="b">
        <f>AND(ABS(Table1[[#This Row],[tar-out]])&gt;=$K$1,ABS(Table1[[#This Row],[tar-out]])&lt;$L$1)</f>
        <v>0</v>
      </c>
      <c r="L1517" t="b">
        <f>AND(ABS(Table1[[#This Row],[tar-out]])&gt;=$L$1,ABS(Table1[[#This Row],[tar-out]])&lt;$M$1)</f>
        <v>0</v>
      </c>
      <c r="M1517" t="b">
        <f>AND(ABS(Table1[[#This Row],[tar-out]])&gt;=$M$1,ABS(Table1[[#This Row],[tar-out]])&lt;$N$1)</f>
        <v>0</v>
      </c>
      <c r="N1517" t="b">
        <f>AND(ABS(Table1[[#This Row],[tar-out]])&gt;=$N$1,ABS(Table1[[#This Row],[tar-out]])&lt;$O$1)</f>
        <v>0</v>
      </c>
      <c r="O1517" t="b">
        <f>AND(ABS(Table1[[#This Row],[tar-out]])&gt;=$O$1,ABS(Table1[[#This Row],[tar-out]])&lt;$P$1)</f>
        <v>0</v>
      </c>
      <c r="P1517" s="1">
        <f>ROUND(Table1[[#This Row],[tar-out]],0)</f>
        <v>0</v>
      </c>
      <c r="Q1517" s="2">
        <v>1515</v>
      </c>
      <c r="U1517">
        <f>IF(Table1[[#This Row],[tar-out in '[0,1)]],1,0)</f>
        <v>1</v>
      </c>
      <c r="V1517">
        <f>IF(Table1[[#This Row],[tar-out in '[1,2)]],1,0)</f>
        <v>0</v>
      </c>
      <c r="W1517">
        <f>IF(Table1[[#This Row],[tar-out'[2,5)]],1,0)</f>
        <v>0</v>
      </c>
      <c r="X1517">
        <f>IF(Table1[[#This Row],[tar-out in '[5, 10)]],1,0)</f>
        <v>0</v>
      </c>
      <c r="Y1517">
        <f>IF(Table1[[#This Row],[tar-out in '[10,20)]],1,0)</f>
        <v>0</v>
      </c>
      <c r="Z1517">
        <f>IF(Table1[[#This Row],[tar-out in '[20, 10000)]],1,0)</f>
        <v>0</v>
      </c>
    </row>
    <row r="1518" spans="1:26" x14ac:dyDescent="0.25">
      <c r="A1518">
        <v>25</v>
      </c>
      <c r="B1518">
        <v>288</v>
      </c>
      <c r="C1518">
        <v>7.28</v>
      </c>
      <c r="D1518">
        <v>2</v>
      </c>
      <c r="E1518">
        <v>363</v>
      </c>
      <c r="F1518">
        <v>6.7785714285714302</v>
      </c>
      <c r="G1518">
        <v>5.9500098228454599</v>
      </c>
      <c r="H1518">
        <f>Table1[[#This Row],[target]]-Table1[[#This Row],[output]]</f>
        <v>0.82856160572597037</v>
      </c>
      <c r="I1518">
        <f>Table1[[#This Row],[tar-out]]*Table1[[#This Row],[tar-out]]</f>
        <v>0.68651433448319843</v>
      </c>
      <c r="J1518" t="b">
        <f>AND(ABS(Table1[[#This Row],[tar-out]])&gt;=$J$1,ABS(Table1[[#This Row],[tar-out]])&lt;$K$1)</f>
        <v>1</v>
      </c>
      <c r="K1518" t="b">
        <f>AND(ABS(Table1[[#This Row],[tar-out]])&gt;=$K$1,ABS(Table1[[#This Row],[tar-out]])&lt;$L$1)</f>
        <v>0</v>
      </c>
      <c r="L1518" t="b">
        <f>AND(ABS(Table1[[#This Row],[tar-out]])&gt;=$L$1,ABS(Table1[[#This Row],[tar-out]])&lt;$M$1)</f>
        <v>0</v>
      </c>
      <c r="M1518" t="b">
        <f>AND(ABS(Table1[[#This Row],[tar-out]])&gt;=$M$1,ABS(Table1[[#This Row],[tar-out]])&lt;$N$1)</f>
        <v>0</v>
      </c>
      <c r="N1518" t="b">
        <f>AND(ABS(Table1[[#This Row],[tar-out]])&gt;=$N$1,ABS(Table1[[#This Row],[tar-out]])&lt;$O$1)</f>
        <v>0</v>
      </c>
      <c r="O1518" t="b">
        <f>AND(ABS(Table1[[#This Row],[tar-out]])&gt;=$O$1,ABS(Table1[[#This Row],[tar-out]])&lt;$P$1)</f>
        <v>0</v>
      </c>
      <c r="P1518" s="1">
        <f>ROUND(Table1[[#This Row],[tar-out]],0)</f>
        <v>1</v>
      </c>
      <c r="Q1518" s="3">
        <v>1516</v>
      </c>
      <c r="U1518">
        <f>IF(Table1[[#This Row],[tar-out in '[0,1)]],1,0)</f>
        <v>1</v>
      </c>
      <c r="V1518">
        <f>IF(Table1[[#This Row],[tar-out in '[1,2)]],1,0)</f>
        <v>0</v>
      </c>
      <c r="W1518">
        <f>IF(Table1[[#This Row],[tar-out'[2,5)]],1,0)</f>
        <v>0</v>
      </c>
      <c r="X1518">
        <f>IF(Table1[[#This Row],[tar-out in '[5, 10)]],1,0)</f>
        <v>0</v>
      </c>
      <c r="Y1518">
        <f>IF(Table1[[#This Row],[tar-out in '[10,20)]],1,0)</f>
        <v>0</v>
      </c>
      <c r="Z1518">
        <f>IF(Table1[[#This Row],[tar-out in '[20, 10000)]],1,0)</f>
        <v>0</v>
      </c>
    </row>
    <row r="1519" spans="1:26" x14ac:dyDescent="0.25">
      <c r="A1519">
        <v>25</v>
      </c>
      <c r="B1519">
        <v>288</v>
      </c>
      <c r="C1519">
        <v>7.28</v>
      </c>
      <c r="D1519">
        <v>2</v>
      </c>
      <c r="E1519">
        <v>362</v>
      </c>
      <c r="F1519">
        <v>6.5</v>
      </c>
      <c r="G1519">
        <v>5.9500188827514604</v>
      </c>
      <c r="H1519">
        <f>Table1[[#This Row],[target]]-Table1[[#This Row],[output]]</f>
        <v>0.5499811172485396</v>
      </c>
      <c r="I1519">
        <f>Table1[[#This Row],[tar-out]]*Table1[[#This Row],[tar-out]]</f>
        <v>0.30247922932995186</v>
      </c>
      <c r="J1519" t="b">
        <f>AND(ABS(Table1[[#This Row],[tar-out]])&gt;=$J$1,ABS(Table1[[#This Row],[tar-out]])&lt;$K$1)</f>
        <v>1</v>
      </c>
      <c r="K1519" t="b">
        <f>AND(ABS(Table1[[#This Row],[tar-out]])&gt;=$K$1,ABS(Table1[[#This Row],[tar-out]])&lt;$L$1)</f>
        <v>0</v>
      </c>
      <c r="L1519" t="b">
        <f>AND(ABS(Table1[[#This Row],[tar-out]])&gt;=$L$1,ABS(Table1[[#This Row],[tar-out]])&lt;$M$1)</f>
        <v>0</v>
      </c>
      <c r="M1519" t="b">
        <f>AND(ABS(Table1[[#This Row],[tar-out]])&gt;=$M$1,ABS(Table1[[#This Row],[tar-out]])&lt;$N$1)</f>
        <v>0</v>
      </c>
      <c r="N1519" t="b">
        <f>AND(ABS(Table1[[#This Row],[tar-out]])&gt;=$N$1,ABS(Table1[[#This Row],[tar-out]])&lt;$O$1)</f>
        <v>0</v>
      </c>
      <c r="O1519" t="b">
        <f>AND(ABS(Table1[[#This Row],[tar-out]])&gt;=$O$1,ABS(Table1[[#This Row],[tar-out]])&lt;$P$1)</f>
        <v>0</v>
      </c>
      <c r="P1519" s="1">
        <f>ROUND(Table1[[#This Row],[tar-out]],0)</f>
        <v>1</v>
      </c>
      <c r="Q1519" s="2">
        <v>1517</v>
      </c>
      <c r="U1519">
        <f>IF(Table1[[#This Row],[tar-out in '[0,1)]],1,0)</f>
        <v>1</v>
      </c>
      <c r="V1519">
        <f>IF(Table1[[#This Row],[tar-out in '[1,2)]],1,0)</f>
        <v>0</v>
      </c>
      <c r="W1519">
        <f>IF(Table1[[#This Row],[tar-out'[2,5)]],1,0)</f>
        <v>0</v>
      </c>
      <c r="X1519">
        <f>IF(Table1[[#This Row],[tar-out in '[5, 10)]],1,0)</f>
        <v>0</v>
      </c>
      <c r="Y1519">
        <f>IF(Table1[[#This Row],[tar-out in '[10,20)]],1,0)</f>
        <v>0</v>
      </c>
      <c r="Z1519">
        <f>IF(Table1[[#This Row],[tar-out in '[20, 10000)]],1,0)</f>
        <v>0</v>
      </c>
    </row>
    <row r="1520" spans="1:26" x14ac:dyDescent="0.25">
      <c r="A1520">
        <v>25</v>
      </c>
      <c r="B1520">
        <v>288</v>
      </c>
      <c r="C1520">
        <v>7.28</v>
      </c>
      <c r="D1520">
        <v>2</v>
      </c>
      <c r="E1520">
        <v>347</v>
      </c>
      <c r="F1520">
        <v>6.25</v>
      </c>
      <c r="G1520">
        <v>5.9501543045043901</v>
      </c>
      <c r="H1520">
        <f>Table1[[#This Row],[target]]-Table1[[#This Row],[output]]</f>
        <v>0.29984569549560991</v>
      </c>
      <c r="I1520">
        <f>Table1[[#This Row],[tar-out]]*Table1[[#This Row],[tar-out]]</f>
        <v>8.9907441107246022E-2</v>
      </c>
      <c r="J1520" t="b">
        <f>AND(ABS(Table1[[#This Row],[tar-out]])&gt;=$J$1,ABS(Table1[[#This Row],[tar-out]])&lt;$K$1)</f>
        <v>1</v>
      </c>
      <c r="K1520" t="b">
        <f>AND(ABS(Table1[[#This Row],[tar-out]])&gt;=$K$1,ABS(Table1[[#This Row],[tar-out]])&lt;$L$1)</f>
        <v>0</v>
      </c>
      <c r="L1520" t="b">
        <f>AND(ABS(Table1[[#This Row],[tar-out]])&gt;=$L$1,ABS(Table1[[#This Row],[tar-out]])&lt;$M$1)</f>
        <v>0</v>
      </c>
      <c r="M1520" t="b">
        <f>AND(ABS(Table1[[#This Row],[tar-out]])&gt;=$M$1,ABS(Table1[[#This Row],[tar-out]])&lt;$N$1)</f>
        <v>0</v>
      </c>
      <c r="N1520" t="b">
        <f>AND(ABS(Table1[[#This Row],[tar-out]])&gt;=$N$1,ABS(Table1[[#This Row],[tar-out]])&lt;$O$1)</f>
        <v>0</v>
      </c>
      <c r="O1520" t="b">
        <f>AND(ABS(Table1[[#This Row],[tar-out]])&gt;=$O$1,ABS(Table1[[#This Row],[tar-out]])&lt;$P$1)</f>
        <v>0</v>
      </c>
      <c r="P1520" s="1">
        <f>ROUND(Table1[[#This Row],[tar-out]],0)</f>
        <v>0</v>
      </c>
      <c r="Q1520" s="3">
        <v>1518</v>
      </c>
      <c r="U1520">
        <f>IF(Table1[[#This Row],[tar-out in '[0,1)]],1,0)</f>
        <v>1</v>
      </c>
      <c r="V1520">
        <f>IF(Table1[[#This Row],[tar-out in '[1,2)]],1,0)</f>
        <v>0</v>
      </c>
      <c r="W1520">
        <f>IF(Table1[[#This Row],[tar-out'[2,5)]],1,0)</f>
        <v>0</v>
      </c>
      <c r="X1520">
        <f>IF(Table1[[#This Row],[tar-out in '[5, 10)]],1,0)</f>
        <v>0</v>
      </c>
      <c r="Y1520">
        <f>IF(Table1[[#This Row],[tar-out in '[10,20)]],1,0)</f>
        <v>0</v>
      </c>
      <c r="Z1520">
        <f>IF(Table1[[#This Row],[tar-out in '[20, 10000)]],1,0)</f>
        <v>0</v>
      </c>
    </row>
    <row r="1521" spans="1:26" x14ac:dyDescent="0.25">
      <c r="A1521">
        <v>25</v>
      </c>
      <c r="B1521">
        <v>288</v>
      </c>
      <c r="C1521">
        <v>7.28</v>
      </c>
      <c r="D1521">
        <v>2</v>
      </c>
      <c r="E1521">
        <v>170</v>
      </c>
      <c r="F1521">
        <v>7.2390243902439</v>
      </c>
      <c r="G1521">
        <v>6.0070085525512704</v>
      </c>
      <c r="H1521">
        <f>Table1[[#This Row],[target]]-Table1[[#This Row],[output]]</f>
        <v>1.2320158376926296</v>
      </c>
      <c r="I1521">
        <f>Table1[[#This Row],[tar-out]]*Table1[[#This Row],[tar-out]]</f>
        <v>1.5178630243254718</v>
      </c>
      <c r="J1521" t="b">
        <f>AND(ABS(Table1[[#This Row],[tar-out]])&gt;=$J$1,ABS(Table1[[#This Row],[tar-out]])&lt;$K$1)</f>
        <v>0</v>
      </c>
      <c r="K1521" t="b">
        <f>AND(ABS(Table1[[#This Row],[tar-out]])&gt;=$K$1,ABS(Table1[[#This Row],[tar-out]])&lt;$L$1)</f>
        <v>1</v>
      </c>
      <c r="L1521" t="b">
        <f>AND(ABS(Table1[[#This Row],[tar-out]])&gt;=$L$1,ABS(Table1[[#This Row],[tar-out]])&lt;$M$1)</f>
        <v>0</v>
      </c>
      <c r="M1521" t="b">
        <f>AND(ABS(Table1[[#This Row],[tar-out]])&gt;=$M$1,ABS(Table1[[#This Row],[tar-out]])&lt;$N$1)</f>
        <v>0</v>
      </c>
      <c r="N1521" t="b">
        <f>AND(ABS(Table1[[#This Row],[tar-out]])&gt;=$N$1,ABS(Table1[[#This Row],[tar-out]])&lt;$O$1)</f>
        <v>0</v>
      </c>
      <c r="O1521" t="b">
        <f>AND(ABS(Table1[[#This Row],[tar-out]])&gt;=$O$1,ABS(Table1[[#This Row],[tar-out]])&lt;$P$1)</f>
        <v>0</v>
      </c>
      <c r="P1521" s="1">
        <f>ROUND(Table1[[#This Row],[tar-out]],0)</f>
        <v>1</v>
      </c>
      <c r="Q1521" s="2">
        <v>1519</v>
      </c>
      <c r="U1521">
        <f>IF(Table1[[#This Row],[tar-out in '[0,1)]],1,0)</f>
        <v>0</v>
      </c>
      <c r="V1521">
        <f>IF(Table1[[#This Row],[tar-out in '[1,2)]],1,0)</f>
        <v>1</v>
      </c>
      <c r="W1521">
        <f>IF(Table1[[#This Row],[tar-out'[2,5)]],1,0)</f>
        <v>0</v>
      </c>
      <c r="X1521">
        <f>IF(Table1[[#This Row],[tar-out in '[5, 10)]],1,0)</f>
        <v>0</v>
      </c>
      <c r="Y1521">
        <f>IF(Table1[[#This Row],[tar-out in '[10,20)]],1,0)</f>
        <v>0</v>
      </c>
      <c r="Z1521">
        <f>IF(Table1[[#This Row],[tar-out in '[20, 10000)]],1,0)</f>
        <v>0</v>
      </c>
    </row>
    <row r="1522" spans="1:26" x14ac:dyDescent="0.25">
      <c r="A1522">
        <v>25</v>
      </c>
      <c r="B1522">
        <v>288</v>
      </c>
      <c r="C1522">
        <v>7.28</v>
      </c>
      <c r="D1522">
        <v>2</v>
      </c>
      <c r="E1522">
        <v>310</v>
      </c>
      <c r="F1522">
        <v>6.0559210526315796</v>
      </c>
      <c r="G1522">
        <v>5.9504885673522896</v>
      </c>
      <c r="H1522">
        <f>Table1[[#This Row],[target]]-Table1[[#This Row],[output]]</f>
        <v>0.10543248527929006</v>
      </c>
      <c r="I1522">
        <f>Table1[[#This Row],[tar-out]]*Table1[[#This Row],[tar-out]]</f>
        <v>1.1116008952167715E-2</v>
      </c>
      <c r="J1522" t="b">
        <f>AND(ABS(Table1[[#This Row],[tar-out]])&gt;=$J$1,ABS(Table1[[#This Row],[tar-out]])&lt;$K$1)</f>
        <v>1</v>
      </c>
      <c r="K1522" t="b">
        <f>AND(ABS(Table1[[#This Row],[tar-out]])&gt;=$K$1,ABS(Table1[[#This Row],[tar-out]])&lt;$L$1)</f>
        <v>0</v>
      </c>
      <c r="L1522" t="b">
        <f>AND(ABS(Table1[[#This Row],[tar-out]])&gt;=$L$1,ABS(Table1[[#This Row],[tar-out]])&lt;$M$1)</f>
        <v>0</v>
      </c>
      <c r="M1522" t="b">
        <f>AND(ABS(Table1[[#This Row],[tar-out]])&gt;=$M$1,ABS(Table1[[#This Row],[tar-out]])&lt;$N$1)</f>
        <v>0</v>
      </c>
      <c r="N1522" t="b">
        <f>AND(ABS(Table1[[#This Row],[tar-out]])&gt;=$N$1,ABS(Table1[[#This Row],[tar-out]])&lt;$O$1)</f>
        <v>0</v>
      </c>
      <c r="O1522" t="b">
        <f>AND(ABS(Table1[[#This Row],[tar-out]])&gt;=$O$1,ABS(Table1[[#This Row],[tar-out]])&lt;$P$1)</f>
        <v>0</v>
      </c>
      <c r="P1522" s="1">
        <f>ROUND(Table1[[#This Row],[tar-out]],0)</f>
        <v>0</v>
      </c>
      <c r="Q1522" s="3">
        <v>1520</v>
      </c>
      <c r="U1522">
        <f>IF(Table1[[#This Row],[tar-out in '[0,1)]],1,0)</f>
        <v>1</v>
      </c>
      <c r="V1522">
        <f>IF(Table1[[#This Row],[tar-out in '[1,2)]],1,0)</f>
        <v>0</v>
      </c>
      <c r="W1522">
        <f>IF(Table1[[#This Row],[tar-out'[2,5)]],1,0)</f>
        <v>0</v>
      </c>
      <c r="X1522">
        <f>IF(Table1[[#This Row],[tar-out in '[5, 10)]],1,0)</f>
        <v>0</v>
      </c>
      <c r="Y1522">
        <f>IF(Table1[[#This Row],[tar-out in '[10,20)]],1,0)</f>
        <v>0</v>
      </c>
      <c r="Z1522">
        <f>IF(Table1[[#This Row],[tar-out in '[20, 10000)]],1,0)</f>
        <v>0</v>
      </c>
    </row>
    <row r="1523" spans="1:26" x14ac:dyDescent="0.25">
      <c r="A1523">
        <v>25</v>
      </c>
      <c r="B1523">
        <v>288</v>
      </c>
      <c r="C1523">
        <v>7.28</v>
      </c>
      <c r="D1523">
        <v>2</v>
      </c>
      <c r="E1523">
        <v>264</v>
      </c>
      <c r="F1523">
        <v>7.0760368663594502</v>
      </c>
      <c r="G1523">
        <v>5.9509034156799299</v>
      </c>
      <c r="H1523">
        <f>Table1[[#This Row],[target]]-Table1[[#This Row],[output]]</f>
        <v>1.1251334506795203</v>
      </c>
      <c r="I1523">
        <f>Table1[[#This Row],[tar-out]]*Table1[[#This Row],[tar-out]]</f>
        <v>1.2659252818380045</v>
      </c>
      <c r="J1523" t="b">
        <f>AND(ABS(Table1[[#This Row],[tar-out]])&gt;=$J$1,ABS(Table1[[#This Row],[tar-out]])&lt;$K$1)</f>
        <v>0</v>
      </c>
      <c r="K1523" t="b">
        <f>AND(ABS(Table1[[#This Row],[tar-out]])&gt;=$K$1,ABS(Table1[[#This Row],[tar-out]])&lt;$L$1)</f>
        <v>1</v>
      </c>
      <c r="L1523" t="b">
        <f>AND(ABS(Table1[[#This Row],[tar-out]])&gt;=$L$1,ABS(Table1[[#This Row],[tar-out]])&lt;$M$1)</f>
        <v>0</v>
      </c>
      <c r="M1523" t="b">
        <f>AND(ABS(Table1[[#This Row],[tar-out]])&gt;=$M$1,ABS(Table1[[#This Row],[tar-out]])&lt;$N$1)</f>
        <v>0</v>
      </c>
      <c r="N1523" t="b">
        <f>AND(ABS(Table1[[#This Row],[tar-out]])&gt;=$N$1,ABS(Table1[[#This Row],[tar-out]])&lt;$O$1)</f>
        <v>0</v>
      </c>
      <c r="O1523" t="b">
        <f>AND(ABS(Table1[[#This Row],[tar-out]])&gt;=$O$1,ABS(Table1[[#This Row],[tar-out]])&lt;$P$1)</f>
        <v>0</v>
      </c>
      <c r="P1523" s="1">
        <f>ROUND(Table1[[#This Row],[tar-out]],0)</f>
        <v>1</v>
      </c>
      <c r="Q1523" s="2">
        <v>1521</v>
      </c>
      <c r="U1523">
        <f>IF(Table1[[#This Row],[tar-out in '[0,1)]],1,0)</f>
        <v>0</v>
      </c>
      <c r="V1523">
        <f>IF(Table1[[#This Row],[tar-out in '[1,2)]],1,0)</f>
        <v>1</v>
      </c>
      <c r="W1523">
        <f>IF(Table1[[#This Row],[tar-out'[2,5)]],1,0)</f>
        <v>0</v>
      </c>
      <c r="X1523">
        <f>IF(Table1[[#This Row],[tar-out in '[5, 10)]],1,0)</f>
        <v>0</v>
      </c>
      <c r="Y1523">
        <f>IF(Table1[[#This Row],[tar-out in '[10,20)]],1,0)</f>
        <v>0</v>
      </c>
      <c r="Z1523">
        <f>IF(Table1[[#This Row],[tar-out in '[20, 10000)]],1,0)</f>
        <v>0</v>
      </c>
    </row>
    <row r="1524" spans="1:26" x14ac:dyDescent="0.25">
      <c r="A1524">
        <v>25</v>
      </c>
      <c r="B1524">
        <v>288</v>
      </c>
      <c r="C1524">
        <v>7.28</v>
      </c>
      <c r="D1524">
        <v>2</v>
      </c>
      <c r="E1524">
        <v>248</v>
      </c>
      <c r="F1524">
        <v>6.7537688442211001</v>
      </c>
      <c r="G1524">
        <v>5.9510478973388699</v>
      </c>
      <c r="H1524">
        <f>Table1[[#This Row],[target]]-Table1[[#This Row],[output]]</f>
        <v>0.80272094688223028</v>
      </c>
      <c r="I1524">
        <f>Table1[[#This Row],[tar-out]]*Table1[[#This Row],[tar-out]]</f>
        <v>0.64436091856350441</v>
      </c>
      <c r="J1524" t="b">
        <f>AND(ABS(Table1[[#This Row],[tar-out]])&gt;=$J$1,ABS(Table1[[#This Row],[tar-out]])&lt;$K$1)</f>
        <v>1</v>
      </c>
      <c r="K1524" t="b">
        <f>AND(ABS(Table1[[#This Row],[tar-out]])&gt;=$K$1,ABS(Table1[[#This Row],[tar-out]])&lt;$L$1)</f>
        <v>0</v>
      </c>
      <c r="L1524" t="b">
        <f>AND(ABS(Table1[[#This Row],[tar-out]])&gt;=$L$1,ABS(Table1[[#This Row],[tar-out]])&lt;$M$1)</f>
        <v>0</v>
      </c>
      <c r="M1524" t="b">
        <f>AND(ABS(Table1[[#This Row],[tar-out]])&gt;=$M$1,ABS(Table1[[#This Row],[tar-out]])&lt;$N$1)</f>
        <v>0</v>
      </c>
      <c r="N1524" t="b">
        <f>AND(ABS(Table1[[#This Row],[tar-out]])&gt;=$N$1,ABS(Table1[[#This Row],[tar-out]])&lt;$O$1)</f>
        <v>0</v>
      </c>
      <c r="O1524" t="b">
        <f>AND(ABS(Table1[[#This Row],[tar-out]])&gt;=$O$1,ABS(Table1[[#This Row],[tar-out]])&lt;$P$1)</f>
        <v>0</v>
      </c>
      <c r="P1524" s="1">
        <f>ROUND(Table1[[#This Row],[tar-out]],0)</f>
        <v>1</v>
      </c>
      <c r="Q1524" s="3">
        <v>1522</v>
      </c>
      <c r="U1524">
        <f>IF(Table1[[#This Row],[tar-out in '[0,1)]],1,0)</f>
        <v>1</v>
      </c>
      <c r="V1524">
        <f>IF(Table1[[#This Row],[tar-out in '[1,2)]],1,0)</f>
        <v>0</v>
      </c>
      <c r="W1524">
        <f>IF(Table1[[#This Row],[tar-out'[2,5)]],1,0)</f>
        <v>0</v>
      </c>
      <c r="X1524">
        <f>IF(Table1[[#This Row],[tar-out in '[5, 10)]],1,0)</f>
        <v>0</v>
      </c>
      <c r="Y1524">
        <f>IF(Table1[[#This Row],[tar-out in '[10,20)]],1,0)</f>
        <v>0</v>
      </c>
      <c r="Z1524">
        <f>IF(Table1[[#This Row],[tar-out in '[20, 10000)]],1,0)</f>
        <v>0</v>
      </c>
    </row>
    <row r="1525" spans="1:26" x14ac:dyDescent="0.25">
      <c r="A1525">
        <v>25</v>
      </c>
      <c r="B1525">
        <v>288</v>
      </c>
      <c r="C1525">
        <v>7.28</v>
      </c>
      <c r="D1525">
        <v>2</v>
      </c>
      <c r="E1525">
        <v>267</v>
      </c>
      <c r="F1525">
        <v>7.0456194919647501</v>
      </c>
      <c r="G1525">
        <v>5.9508767127990696</v>
      </c>
      <c r="H1525">
        <f>Table1[[#This Row],[target]]-Table1[[#This Row],[output]]</f>
        <v>1.0947427791656805</v>
      </c>
      <c r="I1525">
        <f>Table1[[#This Row],[tar-out]]*Table1[[#This Row],[tar-out]]</f>
        <v>1.198461752535398</v>
      </c>
      <c r="J1525" t="b">
        <f>AND(ABS(Table1[[#This Row],[tar-out]])&gt;=$J$1,ABS(Table1[[#This Row],[tar-out]])&lt;$K$1)</f>
        <v>0</v>
      </c>
      <c r="K1525" t="b">
        <f>AND(ABS(Table1[[#This Row],[tar-out]])&gt;=$K$1,ABS(Table1[[#This Row],[tar-out]])&lt;$L$1)</f>
        <v>1</v>
      </c>
      <c r="L1525" t="b">
        <f>AND(ABS(Table1[[#This Row],[tar-out]])&gt;=$L$1,ABS(Table1[[#This Row],[tar-out]])&lt;$M$1)</f>
        <v>0</v>
      </c>
      <c r="M1525" t="b">
        <f>AND(ABS(Table1[[#This Row],[tar-out]])&gt;=$M$1,ABS(Table1[[#This Row],[tar-out]])&lt;$N$1)</f>
        <v>0</v>
      </c>
      <c r="N1525" t="b">
        <f>AND(ABS(Table1[[#This Row],[tar-out]])&gt;=$N$1,ABS(Table1[[#This Row],[tar-out]])&lt;$O$1)</f>
        <v>0</v>
      </c>
      <c r="O1525" t="b">
        <f>AND(ABS(Table1[[#This Row],[tar-out]])&gt;=$O$1,ABS(Table1[[#This Row],[tar-out]])&lt;$P$1)</f>
        <v>0</v>
      </c>
      <c r="P1525" s="1">
        <f>ROUND(Table1[[#This Row],[tar-out]],0)</f>
        <v>1</v>
      </c>
      <c r="Q1525" s="2">
        <v>1523</v>
      </c>
      <c r="U1525">
        <f>IF(Table1[[#This Row],[tar-out in '[0,1)]],1,0)</f>
        <v>0</v>
      </c>
      <c r="V1525">
        <f>IF(Table1[[#This Row],[tar-out in '[1,2)]],1,0)</f>
        <v>1</v>
      </c>
      <c r="W1525">
        <f>IF(Table1[[#This Row],[tar-out'[2,5)]],1,0)</f>
        <v>0</v>
      </c>
      <c r="X1525">
        <f>IF(Table1[[#This Row],[tar-out in '[5, 10)]],1,0)</f>
        <v>0</v>
      </c>
      <c r="Y1525">
        <f>IF(Table1[[#This Row],[tar-out in '[10,20)]],1,0)</f>
        <v>0</v>
      </c>
      <c r="Z1525">
        <f>IF(Table1[[#This Row],[tar-out in '[20, 10000)]],1,0)</f>
        <v>0</v>
      </c>
    </row>
    <row r="1526" spans="1:26" x14ac:dyDescent="0.25">
      <c r="A1526">
        <v>25</v>
      </c>
      <c r="B1526">
        <v>288</v>
      </c>
      <c r="C1526">
        <v>7.28</v>
      </c>
      <c r="D1526">
        <v>2</v>
      </c>
      <c r="E1526">
        <v>123</v>
      </c>
      <c r="F1526">
        <v>6.8571428571428603</v>
      </c>
      <c r="G1526">
        <v>6.00018262863159</v>
      </c>
      <c r="H1526">
        <f>Table1[[#This Row],[target]]-Table1[[#This Row],[output]]</f>
        <v>0.85696022851127029</v>
      </c>
      <c r="I1526">
        <f>Table1[[#This Row],[tar-out]]*Table1[[#This Row],[tar-out]]</f>
        <v>0.73438083325008863</v>
      </c>
      <c r="J1526" t="b">
        <f>AND(ABS(Table1[[#This Row],[tar-out]])&gt;=$J$1,ABS(Table1[[#This Row],[tar-out]])&lt;$K$1)</f>
        <v>1</v>
      </c>
      <c r="K1526" t="b">
        <f>AND(ABS(Table1[[#This Row],[tar-out]])&gt;=$K$1,ABS(Table1[[#This Row],[tar-out]])&lt;$L$1)</f>
        <v>0</v>
      </c>
      <c r="L1526" t="b">
        <f>AND(ABS(Table1[[#This Row],[tar-out]])&gt;=$L$1,ABS(Table1[[#This Row],[tar-out]])&lt;$M$1)</f>
        <v>0</v>
      </c>
      <c r="M1526" t="b">
        <f>AND(ABS(Table1[[#This Row],[tar-out]])&gt;=$M$1,ABS(Table1[[#This Row],[tar-out]])&lt;$N$1)</f>
        <v>0</v>
      </c>
      <c r="N1526" t="b">
        <f>AND(ABS(Table1[[#This Row],[tar-out]])&gt;=$N$1,ABS(Table1[[#This Row],[tar-out]])&lt;$O$1)</f>
        <v>0</v>
      </c>
      <c r="O1526" t="b">
        <f>AND(ABS(Table1[[#This Row],[tar-out]])&gt;=$O$1,ABS(Table1[[#This Row],[tar-out]])&lt;$P$1)</f>
        <v>0</v>
      </c>
      <c r="P1526" s="1">
        <f>ROUND(Table1[[#This Row],[tar-out]],0)</f>
        <v>1</v>
      </c>
      <c r="Q1526" s="3">
        <v>1524</v>
      </c>
      <c r="U1526">
        <f>IF(Table1[[#This Row],[tar-out in '[0,1)]],1,0)</f>
        <v>1</v>
      </c>
      <c r="V1526">
        <f>IF(Table1[[#This Row],[tar-out in '[1,2)]],1,0)</f>
        <v>0</v>
      </c>
      <c r="W1526">
        <f>IF(Table1[[#This Row],[tar-out'[2,5)]],1,0)</f>
        <v>0</v>
      </c>
      <c r="X1526">
        <f>IF(Table1[[#This Row],[tar-out in '[5, 10)]],1,0)</f>
        <v>0</v>
      </c>
      <c r="Y1526">
        <f>IF(Table1[[#This Row],[tar-out in '[10,20)]],1,0)</f>
        <v>0</v>
      </c>
      <c r="Z1526">
        <f>IF(Table1[[#This Row],[tar-out in '[20, 10000)]],1,0)</f>
        <v>0</v>
      </c>
    </row>
    <row r="1527" spans="1:26" x14ac:dyDescent="0.25">
      <c r="A1527">
        <v>25</v>
      </c>
      <c r="B1527">
        <v>288</v>
      </c>
      <c r="C1527">
        <v>7.28</v>
      </c>
      <c r="D1527">
        <v>2</v>
      </c>
      <c r="E1527">
        <v>431</v>
      </c>
      <c r="F1527">
        <v>6.8055555555555598</v>
      </c>
      <c r="G1527">
        <v>5.9481930732727104</v>
      </c>
      <c r="H1527">
        <f>Table1[[#This Row],[target]]-Table1[[#This Row],[output]]</f>
        <v>0.85736248228284939</v>
      </c>
      <c r="I1527">
        <f>Table1[[#This Row],[tar-out]]*Table1[[#This Row],[tar-out]]</f>
        <v>0.7350704260262092</v>
      </c>
      <c r="J1527" t="b">
        <f>AND(ABS(Table1[[#This Row],[tar-out]])&gt;=$J$1,ABS(Table1[[#This Row],[tar-out]])&lt;$K$1)</f>
        <v>1</v>
      </c>
      <c r="K1527" t="b">
        <f>AND(ABS(Table1[[#This Row],[tar-out]])&gt;=$K$1,ABS(Table1[[#This Row],[tar-out]])&lt;$L$1)</f>
        <v>0</v>
      </c>
      <c r="L1527" t="b">
        <f>AND(ABS(Table1[[#This Row],[tar-out]])&gt;=$L$1,ABS(Table1[[#This Row],[tar-out]])&lt;$M$1)</f>
        <v>0</v>
      </c>
      <c r="M1527" t="b">
        <f>AND(ABS(Table1[[#This Row],[tar-out]])&gt;=$M$1,ABS(Table1[[#This Row],[tar-out]])&lt;$N$1)</f>
        <v>0</v>
      </c>
      <c r="N1527" t="b">
        <f>AND(ABS(Table1[[#This Row],[tar-out]])&gt;=$N$1,ABS(Table1[[#This Row],[tar-out]])&lt;$O$1)</f>
        <v>0</v>
      </c>
      <c r="O1527" t="b">
        <f>AND(ABS(Table1[[#This Row],[tar-out]])&gt;=$O$1,ABS(Table1[[#This Row],[tar-out]])&lt;$P$1)</f>
        <v>0</v>
      </c>
      <c r="P1527" s="1">
        <f>ROUND(Table1[[#This Row],[tar-out]],0)</f>
        <v>1</v>
      </c>
      <c r="Q1527" s="2">
        <v>1525</v>
      </c>
      <c r="U1527">
        <f>IF(Table1[[#This Row],[tar-out in '[0,1)]],1,0)</f>
        <v>1</v>
      </c>
      <c r="V1527">
        <f>IF(Table1[[#This Row],[tar-out in '[1,2)]],1,0)</f>
        <v>0</v>
      </c>
      <c r="W1527">
        <f>IF(Table1[[#This Row],[tar-out'[2,5)]],1,0)</f>
        <v>0</v>
      </c>
      <c r="X1527">
        <f>IF(Table1[[#This Row],[tar-out in '[5, 10)]],1,0)</f>
        <v>0</v>
      </c>
      <c r="Y1527">
        <f>IF(Table1[[#This Row],[tar-out in '[10,20)]],1,0)</f>
        <v>0</v>
      </c>
      <c r="Z1527">
        <f>IF(Table1[[#This Row],[tar-out in '[20, 10000)]],1,0)</f>
        <v>0</v>
      </c>
    </row>
    <row r="1528" spans="1:26" x14ac:dyDescent="0.25">
      <c r="A1528">
        <v>25</v>
      </c>
      <c r="B1528">
        <v>288</v>
      </c>
      <c r="C1528">
        <v>7.28</v>
      </c>
      <c r="D1528">
        <v>2</v>
      </c>
      <c r="E1528">
        <v>326</v>
      </c>
      <c r="F1528">
        <v>6</v>
      </c>
      <c r="G1528">
        <v>5.9503440856933603</v>
      </c>
      <c r="H1528">
        <f>Table1[[#This Row],[target]]-Table1[[#This Row],[output]]</f>
        <v>4.9655914306639737E-2</v>
      </c>
      <c r="I1528">
        <f>Table1[[#This Row],[tar-out]]*Table1[[#This Row],[tar-out]]</f>
        <v>2.4657098256283491E-3</v>
      </c>
      <c r="J1528" t="b">
        <f>AND(ABS(Table1[[#This Row],[tar-out]])&gt;=$J$1,ABS(Table1[[#This Row],[tar-out]])&lt;$K$1)</f>
        <v>1</v>
      </c>
      <c r="K1528" t="b">
        <f>AND(ABS(Table1[[#This Row],[tar-out]])&gt;=$K$1,ABS(Table1[[#This Row],[tar-out]])&lt;$L$1)</f>
        <v>0</v>
      </c>
      <c r="L1528" t="b">
        <f>AND(ABS(Table1[[#This Row],[tar-out]])&gt;=$L$1,ABS(Table1[[#This Row],[tar-out]])&lt;$M$1)</f>
        <v>0</v>
      </c>
      <c r="M1528" t="b">
        <f>AND(ABS(Table1[[#This Row],[tar-out]])&gt;=$M$1,ABS(Table1[[#This Row],[tar-out]])&lt;$N$1)</f>
        <v>0</v>
      </c>
      <c r="N1528" t="b">
        <f>AND(ABS(Table1[[#This Row],[tar-out]])&gt;=$N$1,ABS(Table1[[#This Row],[tar-out]])&lt;$O$1)</f>
        <v>0</v>
      </c>
      <c r="O1528" t="b">
        <f>AND(ABS(Table1[[#This Row],[tar-out]])&gt;=$O$1,ABS(Table1[[#This Row],[tar-out]])&lt;$P$1)</f>
        <v>0</v>
      </c>
      <c r="P1528" s="1">
        <f>ROUND(Table1[[#This Row],[tar-out]],0)</f>
        <v>0</v>
      </c>
      <c r="Q1528" s="3">
        <v>1526</v>
      </c>
      <c r="U1528">
        <f>IF(Table1[[#This Row],[tar-out in '[0,1)]],1,0)</f>
        <v>1</v>
      </c>
      <c r="V1528">
        <f>IF(Table1[[#This Row],[tar-out in '[1,2)]],1,0)</f>
        <v>0</v>
      </c>
      <c r="W1528">
        <f>IF(Table1[[#This Row],[tar-out'[2,5)]],1,0)</f>
        <v>0</v>
      </c>
      <c r="X1528">
        <f>IF(Table1[[#This Row],[tar-out in '[5, 10)]],1,0)</f>
        <v>0</v>
      </c>
      <c r="Y1528">
        <f>IF(Table1[[#This Row],[tar-out in '[10,20)]],1,0)</f>
        <v>0</v>
      </c>
      <c r="Z1528">
        <f>IF(Table1[[#This Row],[tar-out in '[20, 10000)]],1,0)</f>
        <v>0</v>
      </c>
    </row>
    <row r="1529" spans="1:26" x14ac:dyDescent="0.25">
      <c r="A1529">
        <v>25</v>
      </c>
      <c r="B1529">
        <v>288</v>
      </c>
      <c r="C1529">
        <v>7.28</v>
      </c>
      <c r="D1529">
        <v>2</v>
      </c>
      <c r="E1529">
        <v>283</v>
      </c>
      <c r="F1529">
        <v>7.97942001870907</v>
      </c>
      <c r="G1529">
        <v>5.9507322311401403</v>
      </c>
      <c r="H1529">
        <f>Table1[[#This Row],[target]]-Table1[[#This Row],[output]]</f>
        <v>2.0286877875689298</v>
      </c>
      <c r="I1529">
        <f>Table1[[#This Row],[tar-out]]*Table1[[#This Row],[tar-out]]</f>
        <v>4.1155741394313194</v>
      </c>
      <c r="J1529" t="b">
        <f>AND(ABS(Table1[[#This Row],[tar-out]])&gt;=$J$1,ABS(Table1[[#This Row],[tar-out]])&lt;$K$1)</f>
        <v>0</v>
      </c>
      <c r="K1529" t="b">
        <f>AND(ABS(Table1[[#This Row],[tar-out]])&gt;=$K$1,ABS(Table1[[#This Row],[tar-out]])&lt;$L$1)</f>
        <v>0</v>
      </c>
      <c r="L1529" t="b">
        <f>AND(ABS(Table1[[#This Row],[tar-out]])&gt;=$L$1,ABS(Table1[[#This Row],[tar-out]])&lt;$M$1)</f>
        <v>1</v>
      </c>
      <c r="M1529" t="b">
        <f>AND(ABS(Table1[[#This Row],[tar-out]])&gt;=$M$1,ABS(Table1[[#This Row],[tar-out]])&lt;$N$1)</f>
        <v>0</v>
      </c>
      <c r="N1529" t="b">
        <f>AND(ABS(Table1[[#This Row],[tar-out]])&gt;=$N$1,ABS(Table1[[#This Row],[tar-out]])&lt;$O$1)</f>
        <v>0</v>
      </c>
      <c r="O1529" t="b">
        <f>AND(ABS(Table1[[#This Row],[tar-out]])&gt;=$O$1,ABS(Table1[[#This Row],[tar-out]])&lt;$P$1)</f>
        <v>0</v>
      </c>
      <c r="P1529" s="1">
        <f>ROUND(Table1[[#This Row],[tar-out]],0)</f>
        <v>2</v>
      </c>
      <c r="Q1529" s="2">
        <v>1527</v>
      </c>
      <c r="U1529">
        <f>IF(Table1[[#This Row],[tar-out in '[0,1)]],1,0)</f>
        <v>0</v>
      </c>
      <c r="V1529">
        <f>IF(Table1[[#This Row],[tar-out in '[1,2)]],1,0)</f>
        <v>0</v>
      </c>
      <c r="W1529">
        <f>IF(Table1[[#This Row],[tar-out'[2,5)]],1,0)</f>
        <v>1</v>
      </c>
      <c r="X1529">
        <f>IF(Table1[[#This Row],[tar-out in '[5, 10)]],1,0)</f>
        <v>0</v>
      </c>
      <c r="Y1529">
        <f>IF(Table1[[#This Row],[tar-out in '[10,20)]],1,0)</f>
        <v>0</v>
      </c>
      <c r="Z1529">
        <f>IF(Table1[[#This Row],[tar-out in '[20, 10000)]],1,0)</f>
        <v>0</v>
      </c>
    </row>
    <row r="1530" spans="1:26" x14ac:dyDescent="0.25">
      <c r="A1530">
        <v>25</v>
      </c>
      <c r="B1530">
        <v>288</v>
      </c>
      <c r="C1530">
        <v>7.28</v>
      </c>
      <c r="D1530">
        <v>2</v>
      </c>
      <c r="E1530">
        <v>378</v>
      </c>
      <c r="F1530">
        <v>6.6375000000000002</v>
      </c>
      <c r="G1530">
        <v>5.9498744010925302</v>
      </c>
      <c r="H1530">
        <f>Table1[[#This Row],[target]]-Table1[[#This Row],[output]]</f>
        <v>0.68762559890746999</v>
      </c>
      <c r="I1530">
        <f>Table1[[#This Row],[tar-out]]*Table1[[#This Row],[tar-out]]</f>
        <v>0.47282896427285681</v>
      </c>
      <c r="J1530" t="b">
        <f>AND(ABS(Table1[[#This Row],[tar-out]])&gt;=$J$1,ABS(Table1[[#This Row],[tar-out]])&lt;$K$1)</f>
        <v>1</v>
      </c>
      <c r="K1530" t="b">
        <f>AND(ABS(Table1[[#This Row],[tar-out]])&gt;=$K$1,ABS(Table1[[#This Row],[tar-out]])&lt;$L$1)</f>
        <v>0</v>
      </c>
      <c r="L1530" t="b">
        <f>AND(ABS(Table1[[#This Row],[tar-out]])&gt;=$L$1,ABS(Table1[[#This Row],[tar-out]])&lt;$M$1)</f>
        <v>0</v>
      </c>
      <c r="M1530" t="b">
        <f>AND(ABS(Table1[[#This Row],[tar-out]])&gt;=$M$1,ABS(Table1[[#This Row],[tar-out]])&lt;$N$1)</f>
        <v>0</v>
      </c>
      <c r="N1530" t="b">
        <f>AND(ABS(Table1[[#This Row],[tar-out]])&gt;=$N$1,ABS(Table1[[#This Row],[tar-out]])&lt;$O$1)</f>
        <v>0</v>
      </c>
      <c r="O1530" t="b">
        <f>AND(ABS(Table1[[#This Row],[tar-out]])&gt;=$O$1,ABS(Table1[[#This Row],[tar-out]])&lt;$P$1)</f>
        <v>0</v>
      </c>
      <c r="P1530" s="1">
        <f>ROUND(Table1[[#This Row],[tar-out]],0)</f>
        <v>1</v>
      </c>
      <c r="Q1530" s="3">
        <v>1528</v>
      </c>
      <c r="U1530">
        <f>IF(Table1[[#This Row],[tar-out in '[0,1)]],1,0)</f>
        <v>1</v>
      </c>
      <c r="V1530">
        <f>IF(Table1[[#This Row],[tar-out in '[1,2)]],1,0)</f>
        <v>0</v>
      </c>
      <c r="W1530">
        <f>IF(Table1[[#This Row],[tar-out'[2,5)]],1,0)</f>
        <v>0</v>
      </c>
      <c r="X1530">
        <f>IF(Table1[[#This Row],[tar-out in '[5, 10)]],1,0)</f>
        <v>0</v>
      </c>
      <c r="Y1530">
        <f>IF(Table1[[#This Row],[tar-out in '[10,20)]],1,0)</f>
        <v>0</v>
      </c>
      <c r="Z1530">
        <f>IF(Table1[[#This Row],[tar-out in '[20, 10000)]],1,0)</f>
        <v>0</v>
      </c>
    </row>
    <row r="1531" spans="1:26" x14ac:dyDescent="0.25">
      <c r="A1531">
        <v>25</v>
      </c>
      <c r="B1531">
        <v>288</v>
      </c>
      <c r="C1531">
        <v>7.28</v>
      </c>
      <c r="D1531">
        <v>2</v>
      </c>
      <c r="E1531">
        <v>258</v>
      </c>
      <c r="F1531">
        <v>7.9068322981366501</v>
      </c>
      <c r="G1531">
        <v>5.9509577751159703</v>
      </c>
      <c r="H1531">
        <f>Table1[[#This Row],[target]]-Table1[[#This Row],[output]]</f>
        <v>1.9558745230206798</v>
      </c>
      <c r="I1531">
        <f>Table1[[#This Row],[tar-out]]*Table1[[#This Row],[tar-out]]</f>
        <v>3.8254451498013715</v>
      </c>
      <c r="J1531" t="b">
        <f>AND(ABS(Table1[[#This Row],[tar-out]])&gt;=$J$1,ABS(Table1[[#This Row],[tar-out]])&lt;$K$1)</f>
        <v>0</v>
      </c>
      <c r="K1531" t="b">
        <f>AND(ABS(Table1[[#This Row],[tar-out]])&gt;=$K$1,ABS(Table1[[#This Row],[tar-out]])&lt;$L$1)</f>
        <v>1</v>
      </c>
      <c r="L1531" t="b">
        <f>AND(ABS(Table1[[#This Row],[tar-out]])&gt;=$L$1,ABS(Table1[[#This Row],[tar-out]])&lt;$M$1)</f>
        <v>0</v>
      </c>
      <c r="M1531" t="b">
        <f>AND(ABS(Table1[[#This Row],[tar-out]])&gt;=$M$1,ABS(Table1[[#This Row],[tar-out]])&lt;$N$1)</f>
        <v>0</v>
      </c>
      <c r="N1531" t="b">
        <f>AND(ABS(Table1[[#This Row],[tar-out]])&gt;=$N$1,ABS(Table1[[#This Row],[tar-out]])&lt;$O$1)</f>
        <v>0</v>
      </c>
      <c r="O1531" t="b">
        <f>AND(ABS(Table1[[#This Row],[tar-out]])&gt;=$O$1,ABS(Table1[[#This Row],[tar-out]])&lt;$P$1)</f>
        <v>0</v>
      </c>
      <c r="P1531" s="1">
        <f>ROUND(Table1[[#This Row],[tar-out]],0)</f>
        <v>2</v>
      </c>
      <c r="Q1531" s="2">
        <v>1529</v>
      </c>
      <c r="U1531">
        <f>IF(Table1[[#This Row],[tar-out in '[0,1)]],1,0)</f>
        <v>0</v>
      </c>
      <c r="V1531">
        <f>IF(Table1[[#This Row],[tar-out in '[1,2)]],1,0)</f>
        <v>1</v>
      </c>
      <c r="W1531">
        <f>IF(Table1[[#This Row],[tar-out'[2,5)]],1,0)</f>
        <v>0</v>
      </c>
      <c r="X1531">
        <f>IF(Table1[[#This Row],[tar-out in '[5, 10)]],1,0)</f>
        <v>0</v>
      </c>
      <c r="Y1531">
        <f>IF(Table1[[#This Row],[tar-out in '[10,20)]],1,0)</f>
        <v>0</v>
      </c>
      <c r="Z1531">
        <f>IF(Table1[[#This Row],[tar-out in '[20, 10000)]],1,0)</f>
        <v>0</v>
      </c>
    </row>
    <row r="1532" spans="1:26" x14ac:dyDescent="0.25">
      <c r="A1532">
        <v>25</v>
      </c>
      <c r="B1532">
        <v>288</v>
      </c>
      <c r="C1532">
        <v>7.28</v>
      </c>
      <c r="D1532">
        <v>2</v>
      </c>
      <c r="E1532">
        <v>98</v>
      </c>
      <c r="F1532">
        <v>7.4920634920634903</v>
      </c>
      <c r="G1532">
        <v>5.99599266052246</v>
      </c>
      <c r="H1532">
        <f>Table1[[#This Row],[target]]-Table1[[#This Row],[output]]</f>
        <v>1.4960708315410303</v>
      </c>
      <c r="I1532">
        <f>Table1[[#This Row],[tar-out]]*Table1[[#This Row],[tar-out]]</f>
        <v>2.2382279329878698</v>
      </c>
      <c r="J1532" t="b">
        <f>AND(ABS(Table1[[#This Row],[tar-out]])&gt;=$J$1,ABS(Table1[[#This Row],[tar-out]])&lt;$K$1)</f>
        <v>0</v>
      </c>
      <c r="K1532" t="b">
        <f>AND(ABS(Table1[[#This Row],[tar-out]])&gt;=$K$1,ABS(Table1[[#This Row],[tar-out]])&lt;$L$1)</f>
        <v>1</v>
      </c>
      <c r="L1532" t="b">
        <f>AND(ABS(Table1[[#This Row],[tar-out]])&gt;=$L$1,ABS(Table1[[#This Row],[tar-out]])&lt;$M$1)</f>
        <v>0</v>
      </c>
      <c r="M1532" t="b">
        <f>AND(ABS(Table1[[#This Row],[tar-out]])&gt;=$M$1,ABS(Table1[[#This Row],[tar-out]])&lt;$N$1)</f>
        <v>0</v>
      </c>
      <c r="N1532" t="b">
        <f>AND(ABS(Table1[[#This Row],[tar-out]])&gt;=$N$1,ABS(Table1[[#This Row],[tar-out]])&lt;$O$1)</f>
        <v>0</v>
      </c>
      <c r="O1532" t="b">
        <f>AND(ABS(Table1[[#This Row],[tar-out]])&gt;=$O$1,ABS(Table1[[#This Row],[tar-out]])&lt;$P$1)</f>
        <v>0</v>
      </c>
      <c r="P1532" s="1">
        <f>ROUND(Table1[[#This Row],[tar-out]],0)</f>
        <v>1</v>
      </c>
      <c r="Q1532" s="3">
        <v>1530</v>
      </c>
      <c r="U1532">
        <f>IF(Table1[[#This Row],[tar-out in '[0,1)]],1,0)</f>
        <v>0</v>
      </c>
      <c r="V1532">
        <f>IF(Table1[[#This Row],[tar-out in '[1,2)]],1,0)</f>
        <v>1</v>
      </c>
      <c r="W1532">
        <f>IF(Table1[[#This Row],[tar-out'[2,5)]],1,0)</f>
        <v>0</v>
      </c>
      <c r="X1532">
        <f>IF(Table1[[#This Row],[tar-out in '[5, 10)]],1,0)</f>
        <v>0</v>
      </c>
      <c r="Y1532">
        <f>IF(Table1[[#This Row],[tar-out in '[10,20)]],1,0)</f>
        <v>0</v>
      </c>
      <c r="Z1532">
        <f>IF(Table1[[#This Row],[tar-out in '[20, 10000)]],1,0)</f>
        <v>0</v>
      </c>
    </row>
    <row r="1533" spans="1:26" x14ac:dyDescent="0.25">
      <c r="A1533">
        <v>25</v>
      </c>
      <c r="B1533">
        <v>288</v>
      </c>
      <c r="C1533">
        <v>7.28</v>
      </c>
      <c r="D1533">
        <v>2</v>
      </c>
      <c r="E1533">
        <v>82</v>
      </c>
      <c r="F1533">
        <v>7.3417061611374397</v>
      </c>
      <c r="G1533">
        <v>5.9917788505554199</v>
      </c>
      <c r="H1533">
        <f>Table1[[#This Row],[target]]-Table1[[#This Row],[output]]</f>
        <v>1.3499273105820198</v>
      </c>
      <c r="I1533">
        <f>Table1[[#This Row],[tar-out]]*Table1[[#This Row],[tar-out]]</f>
        <v>1.8223037438552048</v>
      </c>
      <c r="J1533" t="b">
        <f>AND(ABS(Table1[[#This Row],[tar-out]])&gt;=$J$1,ABS(Table1[[#This Row],[tar-out]])&lt;$K$1)</f>
        <v>0</v>
      </c>
      <c r="K1533" t="b">
        <f>AND(ABS(Table1[[#This Row],[tar-out]])&gt;=$K$1,ABS(Table1[[#This Row],[tar-out]])&lt;$L$1)</f>
        <v>1</v>
      </c>
      <c r="L1533" t="b">
        <f>AND(ABS(Table1[[#This Row],[tar-out]])&gt;=$L$1,ABS(Table1[[#This Row],[tar-out]])&lt;$M$1)</f>
        <v>0</v>
      </c>
      <c r="M1533" t="b">
        <f>AND(ABS(Table1[[#This Row],[tar-out]])&gt;=$M$1,ABS(Table1[[#This Row],[tar-out]])&lt;$N$1)</f>
        <v>0</v>
      </c>
      <c r="N1533" t="b">
        <f>AND(ABS(Table1[[#This Row],[tar-out]])&gt;=$N$1,ABS(Table1[[#This Row],[tar-out]])&lt;$O$1)</f>
        <v>0</v>
      </c>
      <c r="O1533" t="b">
        <f>AND(ABS(Table1[[#This Row],[tar-out]])&gt;=$O$1,ABS(Table1[[#This Row],[tar-out]])&lt;$P$1)</f>
        <v>0</v>
      </c>
      <c r="P1533" s="1">
        <f>ROUND(Table1[[#This Row],[tar-out]],0)</f>
        <v>1</v>
      </c>
      <c r="Q1533" s="2">
        <v>1531</v>
      </c>
      <c r="U1533">
        <f>IF(Table1[[#This Row],[tar-out in '[0,1)]],1,0)</f>
        <v>0</v>
      </c>
      <c r="V1533">
        <f>IF(Table1[[#This Row],[tar-out in '[1,2)]],1,0)</f>
        <v>1</v>
      </c>
      <c r="W1533">
        <f>IF(Table1[[#This Row],[tar-out'[2,5)]],1,0)</f>
        <v>0</v>
      </c>
      <c r="X1533">
        <f>IF(Table1[[#This Row],[tar-out in '[5, 10)]],1,0)</f>
        <v>0</v>
      </c>
      <c r="Y1533">
        <f>IF(Table1[[#This Row],[tar-out in '[10,20)]],1,0)</f>
        <v>0</v>
      </c>
      <c r="Z1533">
        <f>IF(Table1[[#This Row],[tar-out in '[20, 10000)]],1,0)</f>
        <v>0</v>
      </c>
    </row>
    <row r="1534" spans="1:26" x14ac:dyDescent="0.25">
      <c r="A1534">
        <v>25</v>
      </c>
      <c r="B1534">
        <v>288</v>
      </c>
      <c r="C1534">
        <v>7.28</v>
      </c>
      <c r="D1534">
        <v>2</v>
      </c>
      <c r="E1534">
        <v>325</v>
      </c>
      <c r="F1534">
        <v>6</v>
      </c>
      <c r="G1534">
        <v>5.9503531455993697</v>
      </c>
      <c r="H1534">
        <f>Table1[[#This Row],[target]]-Table1[[#This Row],[output]]</f>
        <v>4.9646854400630325E-2</v>
      </c>
      <c r="I1534">
        <f>Table1[[#This Row],[tar-out]]*Table1[[#This Row],[tar-out]]</f>
        <v>2.4648101518773865E-3</v>
      </c>
      <c r="J1534" t="b">
        <f>AND(ABS(Table1[[#This Row],[tar-out]])&gt;=$J$1,ABS(Table1[[#This Row],[tar-out]])&lt;$K$1)</f>
        <v>1</v>
      </c>
      <c r="K1534" t="b">
        <f>AND(ABS(Table1[[#This Row],[tar-out]])&gt;=$K$1,ABS(Table1[[#This Row],[tar-out]])&lt;$L$1)</f>
        <v>0</v>
      </c>
      <c r="L1534" t="b">
        <f>AND(ABS(Table1[[#This Row],[tar-out]])&gt;=$L$1,ABS(Table1[[#This Row],[tar-out]])&lt;$M$1)</f>
        <v>0</v>
      </c>
      <c r="M1534" t="b">
        <f>AND(ABS(Table1[[#This Row],[tar-out]])&gt;=$M$1,ABS(Table1[[#This Row],[tar-out]])&lt;$N$1)</f>
        <v>0</v>
      </c>
      <c r="N1534" t="b">
        <f>AND(ABS(Table1[[#This Row],[tar-out]])&gt;=$N$1,ABS(Table1[[#This Row],[tar-out]])&lt;$O$1)</f>
        <v>0</v>
      </c>
      <c r="O1534" t="b">
        <f>AND(ABS(Table1[[#This Row],[tar-out]])&gt;=$O$1,ABS(Table1[[#This Row],[tar-out]])&lt;$P$1)</f>
        <v>0</v>
      </c>
      <c r="P1534" s="1">
        <f>ROUND(Table1[[#This Row],[tar-out]],0)</f>
        <v>0</v>
      </c>
      <c r="Q1534" s="3">
        <v>1532</v>
      </c>
      <c r="U1534">
        <f>IF(Table1[[#This Row],[tar-out in '[0,1)]],1,0)</f>
        <v>1</v>
      </c>
      <c r="V1534">
        <f>IF(Table1[[#This Row],[tar-out in '[1,2)]],1,0)</f>
        <v>0</v>
      </c>
      <c r="W1534">
        <f>IF(Table1[[#This Row],[tar-out'[2,5)]],1,0)</f>
        <v>0</v>
      </c>
      <c r="X1534">
        <f>IF(Table1[[#This Row],[tar-out in '[5, 10)]],1,0)</f>
        <v>0</v>
      </c>
      <c r="Y1534">
        <f>IF(Table1[[#This Row],[tar-out in '[10,20)]],1,0)</f>
        <v>0</v>
      </c>
      <c r="Z1534">
        <f>IF(Table1[[#This Row],[tar-out in '[20, 10000)]],1,0)</f>
        <v>0</v>
      </c>
    </row>
    <row r="1535" spans="1:26" x14ac:dyDescent="0.25">
      <c r="A1535">
        <v>25</v>
      </c>
      <c r="B1535">
        <v>288</v>
      </c>
      <c r="C1535">
        <v>7.28</v>
      </c>
      <c r="D1535">
        <v>2</v>
      </c>
      <c r="E1535">
        <v>238</v>
      </c>
      <c r="F1535">
        <v>7.8413098236775802</v>
      </c>
      <c r="G1535">
        <v>5.9511384963989302</v>
      </c>
      <c r="H1535">
        <f>Table1[[#This Row],[target]]-Table1[[#This Row],[output]]</f>
        <v>1.89017132727865</v>
      </c>
      <c r="I1535">
        <f>Table1[[#This Row],[tar-out]]*Table1[[#This Row],[tar-out]]</f>
        <v>3.5727476464663335</v>
      </c>
      <c r="J1535" t="b">
        <f>AND(ABS(Table1[[#This Row],[tar-out]])&gt;=$J$1,ABS(Table1[[#This Row],[tar-out]])&lt;$K$1)</f>
        <v>0</v>
      </c>
      <c r="K1535" t="b">
        <f>AND(ABS(Table1[[#This Row],[tar-out]])&gt;=$K$1,ABS(Table1[[#This Row],[tar-out]])&lt;$L$1)</f>
        <v>1</v>
      </c>
      <c r="L1535" t="b">
        <f>AND(ABS(Table1[[#This Row],[tar-out]])&gt;=$L$1,ABS(Table1[[#This Row],[tar-out]])&lt;$M$1)</f>
        <v>0</v>
      </c>
      <c r="M1535" t="b">
        <f>AND(ABS(Table1[[#This Row],[tar-out]])&gt;=$M$1,ABS(Table1[[#This Row],[tar-out]])&lt;$N$1)</f>
        <v>0</v>
      </c>
      <c r="N1535" t="b">
        <f>AND(ABS(Table1[[#This Row],[tar-out]])&gt;=$N$1,ABS(Table1[[#This Row],[tar-out]])&lt;$O$1)</f>
        <v>0</v>
      </c>
      <c r="O1535" t="b">
        <f>AND(ABS(Table1[[#This Row],[tar-out]])&gt;=$O$1,ABS(Table1[[#This Row],[tar-out]])&lt;$P$1)</f>
        <v>0</v>
      </c>
      <c r="P1535" s="1">
        <f>ROUND(Table1[[#This Row],[tar-out]],0)</f>
        <v>2</v>
      </c>
      <c r="Q1535" s="2">
        <v>1533</v>
      </c>
      <c r="U1535">
        <f>IF(Table1[[#This Row],[tar-out in '[0,1)]],1,0)</f>
        <v>0</v>
      </c>
      <c r="V1535">
        <f>IF(Table1[[#This Row],[tar-out in '[1,2)]],1,0)</f>
        <v>1</v>
      </c>
      <c r="W1535">
        <f>IF(Table1[[#This Row],[tar-out'[2,5)]],1,0)</f>
        <v>0</v>
      </c>
      <c r="X1535">
        <f>IF(Table1[[#This Row],[tar-out in '[5, 10)]],1,0)</f>
        <v>0</v>
      </c>
      <c r="Y1535">
        <f>IF(Table1[[#This Row],[tar-out in '[10,20)]],1,0)</f>
        <v>0</v>
      </c>
      <c r="Z1535">
        <f>IF(Table1[[#This Row],[tar-out in '[20, 10000)]],1,0)</f>
        <v>0</v>
      </c>
    </row>
    <row r="1536" spans="1:26" x14ac:dyDescent="0.25">
      <c r="A1536">
        <v>25</v>
      </c>
      <c r="B1536">
        <v>288</v>
      </c>
      <c r="C1536">
        <v>7.28</v>
      </c>
      <c r="D1536">
        <v>2</v>
      </c>
      <c r="E1536">
        <v>118</v>
      </c>
      <c r="F1536">
        <v>7.8884930530815804</v>
      </c>
      <c r="G1536">
        <v>5.9993443489074698</v>
      </c>
      <c r="H1536">
        <f>Table1[[#This Row],[target]]-Table1[[#This Row],[output]]</f>
        <v>1.8891487041741106</v>
      </c>
      <c r="I1536">
        <f>Table1[[#This Row],[tar-out]]*Table1[[#This Row],[tar-out]]</f>
        <v>3.5688828264827213</v>
      </c>
      <c r="J1536" t="b">
        <f>AND(ABS(Table1[[#This Row],[tar-out]])&gt;=$J$1,ABS(Table1[[#This Row],[tar-out]])&lt;$K$1)</f>
        <v>0</v>
      </c>
      <c r="K1536" t="b">
        <f>AND(ABS(Table1[[#This Row],[tar-out]])&gt;=$K$1,ABS(Table1[[#This Row],[tar-out]])&lt;$L$1)</f>
        <v>1</v>
      </c>
      <c r="L1536" t="b">
        <f>AND(ABS(Table1[[#This Row],[tar-out]])&gt;=$L$1,ABS(Table1[[#This Row],[tar-out]])&lt;$M$1)</f>
        <v>0</v>
      </c>
      <c r="M1536" t="b">
        <f>AND(ABS(Table1[[#This Row],[tar-out]])&gt;=$M$1,ABS(Table1[[#This Row],[tar-out]])&lt;$N$1)</f>
        <v>0</v>
      </c>
      <c r="N1536" t="b">
        <f>AND(ABS(Table1[[#This Row],[tar-out]])&gt;=$N$1,ABS(Table1[[#This Row],[tar-out]])&lt;$O$1)</f>
        <v>0</v>
      </c>
      <c r="O1536" t="b">
        <f>AND(ABS(Table1[[#This Row],[tar-out]])&gt;=$O$1,ABS(Table1[[#This Row],[tar-out]])&lt;$P$1)</f>
        <v>0</v>
      </c>
      <c r="P1536" s="1">
        <f>ROUND(Table1[[#This Row],[tar-out]],0)</f>
        <v>2</v>
      </c>
      <c r="Q1536" s="3">
        <v>1534</v>
      </c>
      <c r="U1536">
        <f>IF(Table1[[#This Row],[tar-out in '[0,1)]],1,0)</f>
        <v>0</v>
      </c>
      <c r="V1536">
        <f>IF(Table1[[#This Row],[tar-out in '[1,2)]],1,0)</f>
        <v>1</v>
      </c>
      <c r="W1536">
        <f>IF(Table1[[#This Row],[tar-out'[2,5)]],1,0)</f>
        <v>0</v>
      </c>
      <c r="X1536">
        <f>IF(Table1[[#This Row],[tar-out in '[5, 10)]],1,0)</f>
        <v>0</v>
      </c>
      <c r="Y1536">
        <f>IF(Table1[[#This Row],[tar-out in '[10,20)]],1,0)</f>
        <v>0</v>
      </c>
      <c r="Z1536">
        <f>IF(Table1[[#This Row],[tar-out in '[20, 10000)]],1,0)</f>
        <v>0</v>
      </c>
    </row>
    <row r="1537" spans="1:26" x14ac:dyDescent="0.25">
      <c r="A1537">
        <v>25</v>
      </c>
      <c r="B1537">
        <v>288</v>
      </c>
      <c r="C1537">
        <v>7.28</v>
      </c>
      <c r="D1537">
        <v>2</v>
      </c>
      <c r="E1537">
        <v>791</v>
      </c>
      <c r="F1537">
        <v>7</v>
      </c>
      <c r="G1537">
        <v>5.9632639884948704</v>
      </c>
      <c r="H1537">
        <f>Table1[[#This Row],[target]]-Table1[[#This Row],[output]]</f>
        <v>1.0367360115051296</v>
      </c>
      <c r="I1537">
        <f>Table1[[#This Row],[tar-out]]*Table1[[#This Row],[tar-out]]</f>
        <v>1.0748215575515643</v>
      </c>
      <c r="J1537" t="b">
        <f>AND(ABS(Table1[[#This Row],[tar-out]])&gt;=$J$1,ABS(Table1[[#This Row],[tar-out]])&lt;$K$1)</f>
        <v>0</v>
      </c>
      <c r="K1537" t="b">
        <f>AND(ABS(Table1[[#This Row],[tar-out]])&gt;=$K$1,ABS(Table1[[#This Row],[tar-out]])&lt;$L$1)</f>
        <v>1</v>
      </c>
      <c r="L1537" t="b">
        <f>AND(ABS(Table1[[#This Row],[tar-out]])&gt;=$L$1,ABS(Table1[[#This Row],[tar-out]])&lt;$M$1)</f>
        <v>0</v>
      </c>
      <c r="M1537" t="b">
        <f>AND(ABS(Table1[[#This Row],[tar-out]])&gt;=$M$1,ABS(Table1[[#This Row],[tar-out]])&lt;$N$1)</f>
        <v>0</v>
      </c>
      <c r="N1537" t="b">
        <f>AND(ABS(Table1[[#This Row],[tar-out]])&gt;=$N$1,ABS(Table1[[#This Row],[tar-out]])&lt;$O$1)</f>
        <v>0</v>
      </c>
      <c r="O1537" t="b">
        <f>AND(ABS(Table1[[#This Row],[tar-out]])&gt;=$O$1,ABS(Table1[[#This Row],[tar-out]])&lt;$P$1)</f>
        <v>0</v>
      </c>
      <c r="P1537" s="1">
        <f>ROUND(Table1[[#This Row],[tar-out]],0)</f>
        <v>1</v>
      </c>
      <c r="Q1537" s="2">
        <v>1535</v>
      </c>
      <c r="U1537">
        <f>IF(Table1[[#This Row],[tar-out in '[0,1)]],1,0)</f>
        <v>0</v>
      </c>
      <c r="V1537">
        <f>IF(Table1[[#This Row],[tar-out in '[1,2)]],1,0)</f>
        <v>1</v>
      </c>
      <c r="W1537">
        <f>IF(Table1[[#This Row],[tar-out'[2,5)]],1,0)</f>
        <v>0</v>
      </c>
      <c r="X1537">
        <f>IF(Table1[[#This Row],[tar-out in '[5, 10)]],1,0)</f>
        <v>0</v>
      </c>
      <c r="Y1537">
        <f>IF(Table1[[#This Row],[tar-out in '[10,20)]],1,0)</f>
        <v>0</v>
      </c>
      <c r="Z1537">
        <f>IF(Table1[[#This Row],[tar-out in '[20, 10000)]],1,0)</f>
        <v>0</v>
      </c>
    </row>
    <row r="1538" spans="1:26" x14ac:dyDescent="0.25">
      <c r="A1538">
        <v>25</v>
      </c>
      <c r="B1538">
        <v>288</v>
      </c>
      <c r="C1538">
        <v>7.28</v>
      </c>
      <c r="D1538">
        <v>2</v>
      </c>
      <c r="E1538">
        <v>632</v>
      </c>
      <c r="F1538">
        <v>7</v>
      </c>
      <c r="G1538">
        <v>5.9421935081481898</v>
      </c>
      <c r="H1538">
        <f>Table1[[#This Row],[target]]-Table1[[#This Row],[output]]</f>
        <v>1.0578064918518102</v>
      </c>
      <c r="I1538">
        <f>Table1[[#This Row],[tar-out]]*Table1[[#This Row],[tar-out]]</f>
        <v>1.1189545742038338</v>
      </c>
      <c r="J1538" t="b">
        <f>AND(ABS(Table1[[#This Row],[tar-out]])&gt;=$J$1,ABS(Table1[[#This Row],[tar-out]])&lt;$K$1)</f>
        <v>0</v>
      </c>
      <c r="K1538" t="b">
        <f>AND(ABS(Table1[[#This Row],[tar-out]])&gt;=$K$1,ABS(Table1[[#This Row],[tar-out]])&lt;$L$1)</f>
        <v>1</v>
      </c>
      <c r="L1538" t="b">
        <f>AND(ABS(Table1[[#This Row],[tar-out]])&gt;=$L$1,ABS(Table1[[#This Row],[tar-out]])&lt;$M$1)</f>
        <v>0</v>
      </c>
      <c r="M1538" t="b">
        <f>AND(ABS(Table1[[#This Row],[tar-out]])&gt;=$M$1,ABS(Table1[[#This Row],[tar-out]])&lt;$N$1)</f>
        <v>0</v>
      </c>
      <c r="N1538" t="b">
        <f>AND(ABS(Table1[[#This Row],[tar-out]])&gt;=$N$1,ABS(Table1[[#This Row],[tar-out]])&lt;$O$1)</f>
        <v>0</v>
      </c>
      <c r="O1538" t="b">
        <f>AND(ABS(Table1[[#This Row],[tar-out]])&gt;=$O$1,ABS(Table1[[#This Row],[tar-out]])&lt;$P$1)</f>
        <v>0</v>
      </c>
      <c r="P1538" s="1">
        <f>ROUND(Table1[[#This Row],[tar-out]],0)</f>
        <v>1</v>
      </c>
      <c r="Q1538" s="3">
        <v>1536</v>
      </c>
      <c r="U1538">
        <f>IF(Table1[[#This Row],[tar-out in '[0,1)]],1,0)</f>
        <v>0</v>
      </c>
      <c r="V1538">
        <f>IF(Table1[[#This Row],[tar-out in '[1,2)]],1,0)</f>
        <v>1</v>
      </c>
      <c r="W1538">
        <f>IF(Table1[[#This Row],[tar-out'[2,5)]],1,0)</f>
        <v>0</v>
      </c>
      <c r="X1538">
        <f>IF(Table1[[#This Row],[tar-out in '[5, 10)]],1,0)</f>
        <v>0</v>
      </c>
      <c r="Y1538">
        <f>IF(Table1[[#This Row],[tar-out in '[10,20)]],1,0)</f>
        <v>0</v>
      </c>
      <c r="Z1538">
        <f>IF(Table1[[#This Row],[tar-out in '[20, 10000)]],1,0)</f>
        <v>0</v>
      </c>
    </row>
    <row r="1539" spans="1:26" x14ac:dyDescent="0.25">
      <c r="A1539">
        <v>25</v>
      </c>
      <c r="B1539">
        <v>288</v>
      </c>
      <c r="C1539">
        <v>7.28</v>
      </c>
      <c r="D1539">
        <v>2</v>
      </c>
      <c r="E1539">
        <v>681</v>
      </c>
      <c r="F1539">
        <v>7.2270332849156196</v>
      </c>
      <c r="G1539">
        <v>5.9444928169250497</v>
      </c>
      <c r="H1539">
        <f>Table1[[#This Row],[target]]-Table1[[#This Row],[output]]</f>
        <v>1.2825404679905699</v>
      </c>
      <c r="I1539">
        <f>Table1[[#This Row],[tar-out]]*Table1[[#This Row],[tar-out]]</f>
        <v>1.6449100520334701</v>
      </c>
      <c r="J1539" t="b">
        <f>AND(ABS(Table1[[#This Row],[tar-out]])&gt;=$J$1,ABS(Table1[[#This Row],[tar-out]])&lt;$K$1)</f>
        <v>0</v>
      </c>
      <c r="K1539" t="b">
        <f>AND(ABS(Table1[[#This Row],[tar-out]])&gt;=$K$1,ABS(Table1[[#This Row],[tar-out]])&lt;$L$1)</f>
        <v>1</v>
      </c>
      <c r="L1539" t="b">
        <f>AND(ABS(Table1[[#This Row],[tar-out]])&gt;=$L$1,ABS(Table1[[#This Row],[tar-out]])&lt;$M$1)</f>
        <v>0</v>
      </c>
      <c r="M1539" t="b">
        <f>AND(ABS(Table1[[#This Row],[tar-out]])&gt;=$M$1,ABS(Table1[[#This Row],[tar-out]])&lt;$N$1)</f>
        <v>0</v>
      </c>
      <c r="N1539" t="b">
        <f>AND(ABS(Table1[[#This Row],[tar-out]])&gt;=$N$1,ABS(Table1[[#This Row],[tar-out]])&lt;$O$1)</f>
        <v>0</v>
      </c>
      <c r="O1539" t="b">
        <f>AND(ABS(Table1[[#This Row],[tar-out]])&gt;=$O$1,ABS(Table1[[#This Row],[tar-out]])&lt;$P$1)</f>
        <v>0</v>
      </c>
      <c r="P1539" s="1">
        <f>ROUND(Table1[[#This Row],[tar-out]],0)</f>
        <v>1</v>
      </c>
      <c r="Q1539" s="2">
        <v>1537</v>
      </c>
      <c r="U1539">
        <f>IF(Table1[[#This Row],[tar-out in '[0,1)]],1,0)</f>
        <v>0</v>
      </c>
      <c r="V1539">
        <f>IF(Table1[[#This Row],[tar-out in '[1,2)]],1,0)</f>
        <v>1</v>
      </c>
      <c r="W1539">
        <f>IF(Table1[[#This Row],[tar-out'[2,5)]],1,0)</f>
        <v>0</v>
      </c>
      <c r="X1539">
        <f>IF(Table1[[#This Row],[tar-out in '[5, 10)]],1,0)</f>
        <v>0</v>
      </c>
      <c r="Y1539">
        <f>IF(Table1[[#This Row],[tar-out in '[10,20)]],1,0)</f>
        <v>0</v>
      </c>
      <c r="Z1539">
        <f>IF(Table1[[#This Row],[tar-out in '[20, 10000)]],1,0)</f>
        <v>0</v>
      </c>
    </row>
    <row r="1540" spans="1:26" x14ac:dyDescent="0.25">
      <c r="A1540">
        <v>25</v>
      </c>
      <c r="B1540">
        <v>288</v>
      </c>
      <c r="C1540">
        <v>7.28</v>
      </c>
      <c r="D1540">
        <v>2</v>
      </c>
      <c r="E1540">
        <v>1771</v>
      </c>
      <c r="F1540">
        <v>7</v>
      </c>
      <c r="G1540">
        <v>5.7524967193603498</v>
      </c>
      <c r="H1540">
        <f>Table1[[#This Row],[target]]-Table1[[#This Row],[output]]</f>
        <v>1.2475032806396502</v>
      </c>
      <c r="I1540">
        <f>Table1[[#This Row],[tar-out]]*Table1[[#This Row],[tar-out]]</f>
        <v>1.5562644352066899</v>
      </c>
      <c r="J1540" t="b">
        <f>AND(ABS(Table1[[#This Row],[tar-out]])&gt;=$J$1,ABS(Table1[[#This Row],[tar-out]])&lt;$K$1)</f>
        <v>0</v>
      </c>
      <c r="K1540" t="b">
        <f>AND(ABS(Table1[[#This Row],[tar-out]])&gt;=$K$1,ABS(Table1[[#This Row],[tar-out]])&lt;$L$1)</f>
        <v>1</v>
      </c>
      <c r="L1540" t="b">
        <f>AND(ABS(Table1[[#This Row],[tar-out]])&gt;=$L$1,ABS(Table1[[#This Row],[tar-out]])&lt;$M$1)</f>
        <v>0</v>
      </c>
      <c r="M1540" t="b">
        <f>AND(ABS(Table1[[#This Row],[tar-out]])&gt;=$M$1,ABS(Table1[[#This Row],[tar-out]])&lt;$N$1)</f>
        <v>0</v>
      </c>
      <c r="N1540" t="b">
        <f>AND(ABS(Table1[[#This Row],[tar-out]])&gt;=$N$1,ABS(Table1[[#This Row],[tar-out]])&lt;$O$1)</f>
        <v>0</v>
      </c>
      <c r="O1540" t="b">
        <f>AND(ABS(Table1[[#This Row],[tar-out]])&gt;=$O$1,ABS(Table1[[#This Row],[tar-out]])&lt;$P$1)</f>
        <v>0</v>
      </c>
      <c r="P1540" s="1">
        <f>ROUND(Table1[[#This Row],[tar-out]],0)</f>
        <v>1</v>
      </c>
      <c r="Q1540" s="3">
        <v>1538</v>
      </c>
      <c r="U1540">
        <f>IF(Table1[[#This Row],[tar-out in '[0,1)]],1,0)</f>
        <v>0</v>
      </c>
      <c r="V1540">
        <f>IF(Table1[[#This Row],[tar-out in '[1,2)]],1,0)</f>
        <v>1</v>
      </c>
      <c r="W1540">
        <f>IF(Table1[[#This Row],[tar-out'[2,5)]],1,0)</f>
        <v>0</v>
      </c>
      <c r="X1540">
        <f>IF(Table1[[#This Row],[tar-out in '[5, 10)]],1,0)</f>
        <v>0</v>
      </c>
      <c r="Y1540">
        <f>IF(Table1[[#This Row],[tar-out in '[10,20)]],1,0)</f>
        <v>0</v>
      </c>
      <c r="Z1540">
        <f>IF(Table1[[#This Row],[tar-out in '[20, 10000)]],1,0)</f>
        <v>0</v>
      </c>
    </row>
    <row r="1541" spans="1:26" x14ac:dyDescent="0.25">
      <c r="A1541">
        <v>25</v>
      </c>
      <c r="B1541">
        <v>288</v>
      </c>
      <c r="C1541">
        <v>7.28</v>
      </c>
      <c r="D1541">
        <v>2</v>
      </c>
      <c r="E1541">
        <v>1425</v>
      </c>
      <c r="F1541">
        <v>7.2135186934409097</v>
      </c>
      <c r="G1541">
        <v>5.8844771385192898</v>
      </c>
      <c r="H1541">
        <f>Table1[[#This Row],[target]]-Table1[[#This Row],[output]]</f>
        <v>1.3290415549216199</v>
      </c>
      <c r="I1541">
        <f>Table1[[#This Row],[tar-out]]*Table1[[#This Row],[tar-out]]</f>
        <v>1.7663514547084773</v>
      </c>
      <c r="J1541" t="b">
        <f>AND(ABS(Table1[[#This Row],[tar-out]])&gt;=$J$1,ABS(Table1[[#This Row],[tar-out]])&lt;$K$1)</f>
        <v>0</v>
      </c>
      <c r="K1541" t="b">
        <f>AND(ABS(Table1[[#This Row],[tar-out]])&gt;=$K$1,ABS(Table1[[#This Row],[tar-out]])&lt;$L$1)</f>
        <v>1</v>
      </c>
      <c r="L1541" t="b">
        <f>AND(ABS(Table1[[#This Row],[tar-out]])&gt;=$L$1,ABS(Table1[[#This Row],[tar-out]])&lt;$M$1)</f>
        <v>0</v>
      </c>
      <c r="M1541" t="b">
        <f>AND(ABS(Table1[[#This Row],[tar-out]])&gt;=$M$1,ABS(Table1[[#This Row],[tar-out]])&lt;$N$1)</f>
        <v>0</v>
      </c>
      <c r="N1541" t="b">
        <f>AND(ABS(Table1[[#This Row],[tar-out]])&gt;=$N$1,ABS(Table1[[#This Row],[tar-out]])&lt;$O$1)</f>
        <v>0</v>
      </c>
      <c r="O1541" t="b">
        <f>AND(ABS(Table1[[#This Row],[tar-out]])&gt;=$O$1,ABS(Table1[[#This Row],[tar-out]])&lt;$P$1)</f>
        <v>0</v>
      </c>
      <c r="P1541" s="1">
        <f>ROUND(Table1[[#This Row],[tar-out]],0)</f>
        <v>1</v>
      </c>
      <c r="Q1541" s="2">
        <v>1539</v>
      </c>
      <c r="U1541">
        <f>IF(Table1[[#This Row],[tar-out in '[0,1)]],1,0)</f>
        <v>0</v>
      </c>
      <c r="V1541">
        <f>IF(Table1[[#This Row],[tar-out in '[1,2)]],1,0)</f>
        <v>1</v>
      </c>
      <c r="W1541">
        <f>IF(Table1[[#This Row],[tar-out'[2,5)]],1,0)</f>
        <v>0</v>
      </c>
      <c r="X1541">
        <f>IF(Table1[[#This Row],[tar-out in '[5, 10)]],1,0)</f>
        <v>0</v>
      </c>
      <c r="Y1541">
        <f>IF(Table1[[#This Row],[tar-out in '[10,20)]],1,0)</f>
        <v>0</v>
      </c>
      <c r="Z1541">
        <f>IF(Table1[[#This Row],[tar-out in '[20, 10000)]],1,0)</f>
        <v>0</v>
      </c>
    </row>
    <row r="1542" spans="1:26" x14ac:dyDescent="0.25">
      <c r="A1542">
        <v>25</v>
      </c>
      <c r="B1542">
        <v>288</v>
      </c>
      <c r="C1542">
        <v>7.28</v>
      </c>
      <c r="D1542">
        <v>2</v>
      </c>
      <c r="E1542">
        <v>368</v>
      </c>
      <c r="F1542">
        <v>7.0036602056080701</v>
      </c>
      <c r="G1542">
        <v>5.9499650001525897</v>
      </c>
      <c r="H1542">
        <f>Table1[[#This Row],[target]]-Table1[[#This Row],[output]]</f>
        <v>1.0536952054554805</v>
      </c>
      <c r="I1542">
        <f>Table1[[#This Row],[tar-out]]*Table1[[#This Row],[tar-out]]</f>
        <v>1.1102735859998671</v>
      </c>
      <c r="J1542" t="b">
        <f>AND(ABS(Table1[[#This Row],[tar-out]])&gt;=$J$1,ABS(Table1[[#This Row],[tar-out]])&lt;$K$1)</f>
        <v>0</v>
      </c>
      <c r="K1542" t="b">
        <f>AND(ABS(Table1[[#This Row],[tar-out]])&gt;=$K$1,ABS(Table1[[#This Row],[tar-out]])&lt;$L$1)</f>
        <v>1</v>
      </c>
      <c r="L1542" t="b">
        <f>AND(ABS(Table1[[#This Row],[tar-out]])&gt;=$L$1,ABS(Table1[[#This Row],[tar-out]])&lt;$M$1)</f>
        <v>0</v>
      </c>
      <c r="M1542" t="b">
        <f>AND(ABS(Table1[[#This Row],[tar-out]])&gt;=$M$1,ABS(Table1[[#This Row],[tar-out]])&lt;$N$1)</f>
        <v>0</v>
      </c>
      <c r="N1542" t="b">
        <f>AND(ABS(Table1[[#This Row],[tar-out]])&gt;=$N$1,ABS(Table1[[#This Row],[tar-out]])&lt;$O$1)</f>
        <v>0</v>
      </c>
      <c r="O1542" t="b">
        <f>AND(ABS(Table1[[#This Row],[tar-out]])&gt;=$O$1,ABS(Table1[[#This Row],[tar-out]])&lt;$P$1)</f>
        <v>0</v>
      </c>
      <c r="P1542" s="1">
        <f>ROUND(Table1[[#This Row],[tar-out]],0)</f>
        <v>1</v>
      </c>
      <c r="Q1542" s="3">
        <v>1540</v>
      </c>
      <c r="U1542">
        <f>IF(Table1[[#This Row],[tar-out in '[0,1)]],1,0)</f>
        <v>0</v>
      </c>
      <c r="V1542">
        <f>IF(Table1[[#This Row],[tar-out in '[1,2)]],1,0)</f>
        <v>1</v>
      </c>
      <c r="W1542">
        <f>IF(Table1[[#This Row],[tar-out'[2,5)]],1,0)</f>
        <v>0</v>
      </c>
      <c r="X1542">
        <f>IF(Table1[[#This Row],[tar-out in '[5, 10)]],1,0)</f>
        <v>0</v>
      </c>
      <c r="Y1542">
        <f>IF(Table1[[#This Row],[tar-out in '[10,20)]],1,0)</f>
        <v>0</v>
      </c>
      <c r="Z1542">
        <f>IF(Table1[[#This Row],[tar-out in '[20, 10000)]],1,0)</f>
        <v>0</v>
      </c>
    </row>
    <row r="1543" spans="1:26" x14ac:dyDescent="0.25">
      <c r="A1543">
        <v>25</v>
      </c>
      <c r="B1543">
        <v>288</v>
      </c>
      <c r="C1543">
        <v>7.28</v>
      </c>
      <c r="D1543">
        <v>2</v>
      </c>
      <c r="E1543">
        <v>1232</v>
      </c>
      <c r="F1543">
        <v>7</v>
      </c>
      <c r="G1543">
        <v>5.9671959877014196</v>
      </c>
      <c r="H1543">
        <f>Table1[[#This Row],[target]]-Table1[[#This Row],[output]]</f>
        <v>1.0328040122985804</v>
      </c>
      <c r="I1543">
        <f>Table1[[#This Row],[tar-out]]*Table1[[#This Row],[tar-out]]</f>
        <v>1.0666841278200463</v>
      </c>
      <c r="J1543" t="b">
        <f>AND(ABS(Table1[[#This Row],[tar-out]])&gt;=$J$1,ABS(Table1[[#This Row],[tar-out]])&lt;$K$1)</f>
        <v>0</v>
      </c>
      <c r="K1543" t="b">
        <f>AND(ABS(Table1[[#This Row],[tar-out]])&gt;=$K$1,ABS(Table1[[#This Row],[tar-out]])&lt;$L$1)</f>
        <v>1</v>
      </c>
      <c r="L1543" t="b">
        <f>AND(ABS(Table1[[#This Row],[tar-out]])&gt;=$L$1,ABS(Table1[[#This Row],[tar-out]])&lt;$M$1)</f>
        <v>0</v>
      </c>
      <c r="M1543" t="b">
        <f>AND(ABS(Table1[[#This Row],[tar-out]])&gt;=$M$1,ABS(Table1[[#This Row],[tar-out]])&lt;$N$1)</f>
        <v>0</v>
      </c>
      <c r="N1543" t="b">
        <f>AND(ABS(Table1[[#This Row],[tar-out]])&gt;=$N$1,ABS(Table1[[#This Row],[tar-out]])&lt;$O$1)</f>
        <v>0</v>
      </c>
      <c r="O1543" t="b">
        <f>AND(ABS(Table1[[#This Row],[tar-out]])&gt;=$O$1,ABS(Table1[[#This Row],[tar-out]])&lt;$P$1)</f>
        <v>0</v>
      </c>
      <c r="P1543" s="1">
        <f>ROUND(Table1[[#This Row],[tar-out]],0)</f>
        <v>1</v>
      </c>
      <c r="Q1543" s="2">
        <v>1541</v>
      </c>
      <c r="U1543">
        <f>IF(Table1[[#This Row],[tar-out in '[0,1)]],1,0)</f>
        <v>0</v>
      </c>
      <c r="V1543">
        <f>IF(Table1[[#This Row],[tar-out in '[1,2)]],1,0)</f>
        <v>1</v>
      </c>
      <c r="W1543">
        <f>IF(Table1[[#This Row],[tar-out'[2,5)]],1,0)</f>
        <v>0</v>
      </c>
      <c r="X1543">
        <f>IF(Table1[[#This Row],[tar-out in '[5, 10)]],1,0)</f>
        <v>0</v>
      </c>
      <c r="Y1543">
        <f>IF(Table1[[#This Row],[tar-out in '[10,20)]],1,0)</f>
        <v>0</v>
      </c>
      <c r="Z1543">
        <f>IF(Table1[[#This Row],[tar-out in '[20, 10000)]],1,0)</f>
        <v>0</v>
      </c>
    </row>
    <row r="1544" spans="1:26" x14ac:dyDescent="0.25">
      <c r="A1544">
        <v>25</v>
      </c>
      <c r="B1544">
        <v>288</v>
      </c>
      <c r="C1544">
        <v>7.28</v>
      </c>
      <c r="D1544">
        <v>2</v>
      </c>
      <c r="E1544">
        <v>1017</v>
      </c>
      <c r="F1544">
        <v>7</v>
      </c>
      <c r="G1544">
        <v>5.9655647277831996</v>
      </c>
      <c r="H1544">
        <f>Table1[[#This Row],[target]]-Table1[[#This Row],[output]]</f>
        <v>1.0344352722168004</v>
      </c>
      <c r="I1544">
        <f>Table1[[#This Row],[tar-out]]*Table1[[#This Row],[tar-out]]</f>
        <v>1.070056332406246</v>
      </c>
      <c r="J1544" t="b">
        <f>AND(ABS(Table1[[#This Row],[tar-out]])&gt;=$J$1,ABS(Table1[[#This Row],[tar-out]])&lt;$K$1)</f>
        <v>0</v>
      </c>
      <c r="K1544" t="b">
        <f>AND(ABS(Table1[[#This Row],[tar-out]])&gt;=$K$1,ABS(Table1[[#This Row],[tar-out]])&lt;$L$1)</f>
        <v>1</v>
      </c>
      <c r="L1544" t="b">
        <f>AND(ABS(Table1[[#This Row],[tar-out]])&gt;=$L$1,ABS(Table1[[#This Row],[tar-out]])&lt;$M$1)</f>
        <v>0</v>
      </c>
      <c r="M1544" t="b">
        <f>AND(ABS(Table1[[#This Row],[tar-out]])&gt;=$M$1,ABS(Table1[[#This Row],[tar-out]])&lt;$N$1)</f>
        <v>0</v>
      </c>
      <c r="N1544" t="b">
        <f>AND(ABS(Table1[[#This Row],[tar-out]])&gt;=$N$1,ABS(Table1[[#This Row],[tar-out]])&lt;$O$1)</f>
        <v>0</v>
      </c>
      <c r="O1544" t="b">
        <f>AND(ABS(Table1[[#This Row],[tar-out]])&gt;=$O$1,ABS(Table1[[#This Row],[tar-out]])&lt;$P$1)</f>
        <v>0</v>
      </c>
      <c r="P1544" s="1">
        <f>ROUND(Table1[[#This Row],[tar-out]],0)</f>
        <v>1</v>
      </c>
      <c r="Q1544" s="3">
        <v>1542</v>
      </c>
      <c r="U1544">
        <f>IF(Table1[[#This Row],[tar-out in '[0,1)]],1,0)</f>
        <v>0</v>
      </c>
      <c r="V1544">
        <f>IF(Table1[[#This Row],[tar-out in '[1,2)]],1,0)</f>
        <v>1</v>
      </c>
      <c r="W1544">
        <f>IF(Table1[[#This Row],[tar-out'[2,5)]],1,0)</f>
        <v>0</v>
      </c>
      <c r="X1544">
        <f>IF(Table1[[#This Row],[tar-out in '[5, 10)]],1,0)</f>
        <v>0</v>
      </c>
      <c r="Y1544">
        <f>IF(Table1[[#This Row],[tar-out in '[10,20)]],1,0)</f>
        <v>0</v>
      </c>
      <c r="Z1544">
        <f>IF(Table1[[#This Row],[tar-out in '[20, 10000)]],1,0)</f>
        <v>0</v>
      </c>
    </row>
    <row r="1545" spans="1:26" x14ac:dyDescent="0.25">
      <c r="A1545">
        <v>25</v>
      </c>
      <c r="B1545">
        <v>288</v>
      </c>
      <c r="C1545">
        <v>7.28</v>
      </c>
      <c r="D1545">
        <v>2</v>
      </c>
      <c r="E1545">
        <v>1103</v>
      </c>
      <c r="F1545">
        <v>7.3149606299212602</v>
      </c>
      <c r="G1545">
        <v>5.9662170410156303</v>
      </c>
      <c r="H1545">
        <f>Table1[[#This Row],[target]]-Table1[[#This Row],[output]]</f>
        <v>1.3487435889056298</v>
      </c>
      <c r="I1545">
        <f>Table1[[#This Row],[tar-out]]*Table1[[#This Row],[tar-out]]</f>
        <v>1.8191092686140387</v>
      </c>
      <c r="J1545" t="b">
        <f>AND(ABS(Table1[[#This Row],[tar-out]])&gt;=$J$1,ABS(Table1[[#This Row],[tar-out]])&lt;$K$1)</f>
        <v>0</v>
      </c>
      <c r="K1545" t="b">
        <f>AND(ABS(Table1[[#This Row],[tar-out]])&gt;=$K$1,ABS(Table1[[#This Row],[tar-out]])&lt;$L$1)</f>
        <v>1</v>
      </c>
      <c r="L1545" t="b">
        <f>AND(ABS(Table1[[#This Row],[tar-out]])&gt;=$L$1,ABS(Table1[[#This Row],[tar-out]])&lt;$M$1)</f>
        <v>0</v>
      </c>
      <c r="M1545" t="b">
        <f>AND(ABS(Table1[[#This Row],[tar-out]])&gt;=$M$1,ABS(Table1[[#This Row],[tar-out]])&lt;$N$1)</f>
        <v>0</v>
      </c>
      <c r="N1545" t="b">
        <f>AND(ABS(Table1[[#This Row],[tar-out]])&gt;=$N$1,ABS(Table1[[#This Row],[tar-out]])&lt;$O$1)</f>
        <v>0</v>
      </c>
      <c r="O1545" t="b">
        <f>AND(ABS(Table1[[#This Row],[tar-out]])&gt;=$O$1,ABS(Table1[[#This Row],[tar-out]])&lt;$P$1)</f>
        <v>0</v>
      </c>
      <c r="P1545" s="1">
        <f>ROUND(Table1[[#This Row],[tar-out]],0)</f>
        <v>1</v>
      </c>
      <c r="Q1545" s="2">
        <v>1543</v>
      </c>
      <c r="U1545">
        <f>IF(Table1[[#This Row],[tar-out in '[0,1)]],1,0)</f>
        <v>0</v>
      </c>
      <c r="V1545">
        <f>IF(Table1[[#This Row],[tar-out in '[1,2)]],1,0)</f>
        <v>1</v>
      </c>
      <c r="W1545">
        <f>IF(Table1[[#This Row],[tar-out'[2,5)]],1,0)</f>
        <v>0</v>
      </c>
      <c r="X1545">
        <f>IF(Table1[[#This Row],[tar-out in '[5, 10)]],1,0)</f>
        <v>0</v>
      </c>
      <c r="Y1545">
        <f>IF(Table1[[#This Row],[tar-out in '[10,20)]],1,0)</f>
        <v>0</v>
      </c>
      <c r="Z1545">
        <f>IF(Table1[[#This Row],[tar-out in '[20, 10000)]],1,0)</f>
        <v>0</v>
      </c>
    </row>
    <row r="1546" spans="1:26" x14ac:dyDescent="0.25">
      <c r="A1546">
        <v>25</v>
      </c>
      <c r="B1546">
        <v>288</v>
      </c>
      <c r="C1546">
        <v>7.28</v>
      </c>
      <c r="D1546">
        <v>2</v>
      </c>
      <c r="E1546">
        <v>1376</v>
      </c>
      <c r="F1546">
        <v>7</v>
      </c>
      <c r="G1546">
        <v>5.9097700119018599</v>
      </c>
      <c r="H1546">
        <f>Table1[[#This Row],[target]]-Table1[[#This Row],[output]]</f>
        <v>1.0902299880981401</v>
      </c>
      <c r="I1546">
        <f>Table1[[#This Row],[tar-out]]*Table1[[#This Row],[tar-out]]</f>
        <v>1.1886014269484706</v>
      </c>
      <c r="J1546" t="b">
        <f>AND(ABS(Table1[[#This Row],[tar-out]])&gt;=$J$1,ABS(Table1[[#This Row],[tar-out]])&lt;$K$1)</f>
        <v>0</v>
      </c>
      <c r="K1546" t="b">
        <f>AND(ABS(Table1[[#This Row],[tar-out]])&gt;=$K$1,ABS(Table1[[#This Row],[tar-out]])&lt;$L$1)</f>
        <v>1</v>
      </c>
      <c r="L1546" t="b">
        <f>AND(ABS(Table1[[#This Row],[tar-out]])&gt;=$L$1,ABS(Table1[[#This Row],[tar-out]])&lt;$M$1)</f>
        <v>0</v>
      </c>
      <c r="M1546" t="b">
        <f>AND(ABS(Table1[[#This Row],[tar-out]])&gt;=$M$1,ABS(Table1[[#This Row],[tar-out]])&lt;$N$1)</f>
        <v>0</v>
      </c>
      <c r="N1546" t="b">
        <f>AND(ABS(Table1[[#This Row],[tar-out]])&gt;=$N$1,ABS(Table1[[#This Row],[tar-out]])&lt;$O$1)</f>
        <v>0</v>
      </c>
      <c r="O1546" t="b">
        <f>AND(ABS(Table1[[#This Row],[tar-out]])&gt;=$O$1,ABS(Table1[[#This Row],[tar-out]])&lt;$P$1)</f>
        <v>0</v>
      </c>
      <c r="P1546" s="1">
        <f>ROUND(Table1[[#This Row],[tar-out]],0)</f>
        <v>1</v>
      </c>
      <c r="Q1546" s="3">
        <v>1544</v>
      </c>
      <c r="U1546">
        <f>IF(Table1[[#This Row],[tar-out in '[0,1)]],1,0)</f>
        <v>0</v>
      </c>
      <c r="V1546">
        <f>IF(Table1[[#This Row],[tar-out in '[1,2)]],1,0)</f>
        <v>1</v>
      </c>
      <c r="W1546">
        <f>IF(Table1[[#This Row],[tar-out'[2,5)]],1,0)</f>
        <v>0</v>
      </c>
      <c r="X1546">
        <f>IF(Table1[[#This Row],[tar-out in '[5, 10)]],1,0)</f>
        <v>0</v>
      </c>
      <c r="Y1546">
        <f>IF(Table1[[#This Row],[tar-out in '[10,20)]],1,0)</f>
        <v>0</v>
      </c>
      <c r="Z1546">
        <f>IF(Table1[[#This Row],[tar-out in '[20, 10000)]],1,0)</f>
        <v>0</v>
      </c>
    </row>
    <row r="1547" spans="1:26" x14ac:dyDescent="0.25">
      <c r="A1547">
        <v>25</v>
      </c>
      <c r="B1547">
        <v>288</v>
      </c>
      <c r="C1547">
        <v>7.28</v>
      </c>
      <c r="D1547">
        <v>2</v>
      </c>
      <c r="E1547">
        <v>1067</v>
      </c>
      <c r="F1547">
        <v>7.1733333333333302</v>
      </c>
      <c r="G1547">
        <v>5.9659438133239702</v>
      </c>
      <c r="H1547">
        <f>Table1[[#This Row],[target]]-Table1[[#This Row],[output]]</f>
        <v>1.2073895200093601</v>
      </c>
      <c r="I1547">
        <f>Table1[[#This Row],[tar-out]]*Table1[[#This Row],[tar-out]]</f>
        <v>1.457789453028433</v>
      </c>
      <c r="J1547" t="b">
        <f>AND(ABS(Table1[[#This Row],[tar-out]])&gt;=$J$1,ABS(Table1[[#This Row],[tar-out]])&lt;$K$1)</f>
        <v>0</v>
      </c>
      <c r="K1547" t="b">
        <f>AND(ABS(Table1[[#This Row],[tar-out]])&gt;=$K$1,ABS(Table1[[#This Row],[tar-out]])&lt;$L$1)</f>
        <v>1</v>
      </c>
      <c r="L1547" t="b">
        <f>AND(ABS(Table1[[#This Row],[tar-out]])&gt;=$L$1,ABS(Table1[[#This Row],[tar-out]])&lt;$M$1)</f>
        <v>0</v>
      </c>
      <c r="M1547" t="b">
        <f>AND(ABS(Table1[[#This Row],[tar-out]])&gt;=$M$1,ABS(Table1[[#This Row],[tar-out]])&lt;$N$1)</f>
        <v>0</v>
      </c>
      <c r="N1547" t="b">
        <f>AND(ABS(Table1[[#This Row],[tar-out]])&gt;=$N$1,ABS(Table1[[#This Row],[tar-out]])&lt;$O$1)</f>
        <v>0</v>
      </c>
      <c r="O1547" t="b">
        <f>AND(ABS(Table1[[#This Row],[tar-out]])&gt;=$O$1,ABS(Table1[[#This Row],[tar-out]])&lt;$P$1)</f>
        <v>0</v>
      </c>
      <c r="P1547" s="1">
        <f>ROUND(Table1[[#This Row],[tar-out]],0)</f>
        <v>1</v>
      </c>
      <c r="Q1547" s="2">
        <v>1545</v>
      </c>
      <c r="U1547">
        <f>IF(Table1[[#This Row],[tar-out in '[0,1)]],1,0)</f>
        <v>0</v>
      </c>
      <c r="V1547">
        <f>IF(Table1[[#This Row],[tar-out in '[1,2)]],1,0)</f>
        <v>1</v>
      </c>
      <c r="W1547">
        <f>IF(Table1[[#This Row],[tar-out'[2,5)]],1,0)</f>
        <v>0</v>
      </c>
      <c r="X1547">
        <f>IF(Table1[[#This Row],[tar-out in '[5, 10)]],1,0)</f>
        <v>0</v>
      </c>
      <c r="Y1547">
        <f>IF(Table1[[#This Row],[tar-out in '[10,20)]],1,0)</f>
        <v>0</v>
      </c>
      <c r="Z1547">
        <f>IF(Table1[[#This Row],[tar-out in '[20, 10000)]],1,0)</f>
        <v>0</v>
      </c>
    </row>
    <row r="1548" spans="1:26" x14ac:dyDescent="0.25">
      <c r="A1548">
        <v>25</v>
      </c>
      <c r="B1548">
        <v>288</v>
      </c>
      <c r="C1548">
        <v>7.28</v>
      </c>
      <c r="D1548">
        <v>2</v>
      </c>
      <c r="E1548">
        <v>584</v>
      </c>
      <c r="F1548">
        <v>7.0266666666666699</v>
      </c>
      <c r="G1548">
        <v>5.9426755905151403</v>
      </c>
      <c r="H1548">
        <f>Table1[[#This Row],[target]]-Table1[[#This Row],[output]]</f>
        <v>1.0839910761515297</v>
      </c>
      <c r="I1548">
        <f>Table1[[#This Row],[tar-out]]*Table1[[#This Row],[tar-out]]</f>
        <v>1.1750366531761514</v>
      </c>
      <c r="J1548" t="b">
        <f>AND(ABS(Table1[[#This Row],[tar-out]])&gt;=$J$1,ABS(Table1[[#This Row],[tar-out]])&lt;$K$1)</f>
        <v>0</v>
      </c>
      <c r="K1548" t="b">
        <f>AND(ABS(Table1[[#This Row],[tar-out]])&gt;=$K$1,ABS(Table1[[#This Row],[tar-out]])&lt;$L$1)</f>
        <v>1</v>
      </c>
      <c r="L1548" t="b">
        <f>AND(ABS(Table1[[#This Row],[tar-out]])&gt;=$L$1,ABS(Table1[[#This Row],[tar-out]])&lt;$M$1)</f>
        <v>0</v>
      </c>
      <c r="M1548" t="b">
        <f>AND(ABS(Table1[[#This Row],[tar-out]])&gt;=$M$1,ABS(Table1[[#This Row],[tar-out]])&lt;$N$1)</f>
        <v>0</v>
      </c>
      <c r="N1548" t="b">
        <f>AND(ABS(Table1[[#This Row],[tar-out]])&gt;=$N$1,ABS(Table1[[#This Row],[tar-out]])&lt;$O$1)</f>
        <v>0</v>
      </c>
      <c r="O1548" t="b">
        <f>AND(ABS(Table1[[#This Row],[tar-out]])&gt;=$O$1,ABS(Table1[[#This Row],[tar-out]])&lt;$P$1)</f>
        <v>0</v>
      </c>
      <c r="P1548" s="1">
        <f>ROUND(Table1[[#This Row],[tar-out]],0)</f>
        <v>1</v>
      </c>
      <c r="Q1548" s="3">
        <v>1546</v>
      </c>
      <c r="U1548">
        <f>IF(Table1[[#This Row],[tar-out in '[0,1)]],1,0)</f>
        <v>0</v>
      </c>
      <c r="V1548">
        <f>IF(Table1[[#This Row],[tar-out in '[1,2)]],1,0)</f>
        <v>1</v>
      </c>
      <c r="W1548">
        <f>IF(Table1[[#This Row],[tar-out'[2,5)]],1,0)</f>
        <v>0</v>
      </c>
      <c r="X1548">
        <f>IF(Table1[[#This Row],[tar-out in '[5, 10)]],1,0)</f>
        <v>0</v>
      </c>
      <c r="Y1548">
        <f>IF(Table1[[#This Row],[tar-out in '[10,20)]],1,0)</f>
        <v>0</v>
      </c>
      <c r="Z1548">
        <f>IF(Table1[[#This Row],[tar-out in '[20, 10000)]],1,0)</f>
        <v>0</v>
      </c>
    </row>
    <row r="1549" spans="1:26" x14ac:dyDescent="0.25">
      <c r="A1549">
        <v>25</v>
      </c>
      <c r="B1549">
        <v>288</v>
      </c>
      <c r="C1549">
        <v>7.28</v>
      </c>
      <c r="D1549">
        <v>2</v>
      </c>
      <c r="E1549">
        <v>485</v>
      </c>
      <c r="F1549">
        <v>7.3236459709379096</v>
      </c>
      <c r="G1549">
        <v>5.9463195800781303</v>
      </c>
      <c r="H1549">
        <f>Table1[[#This Row],[target]]-Table1[[#This Row],[output]]</f>
        <v>1.3773263908597793</v>
      </c>
      <c r="I1549">
        <f>Table1[[#This Row],[tar-out]]*Table1[[#This Row],[tar-out]]</f>
        <v>1.8970279869588254</v>
      </c>
      <c r="J1549" t="b">
        <f>AND(ABS(Table1[[#This Row],[tar-out]])&gt;=$J$1,ABS(Table1[[#This Row],[tar-out]])&lt;$K$1)</f>
        <v>0</v>
      </c>
      <c r="K1549" t="b">
        <f>AND(ABS(Table1[[#This Row],[tar-out]])&gt;=$K$1,ABS(Table1[[#This Row],[tar-out]])&lt;$L$1)</f>
        <v>1</v>
      </c>
      <c r="L1549" t="b">
        <f>AND(ABS(Table1[[#This Row],[tar-out]])&gt;=$L$1,ABS(Table1[[#This Row],[tar-out]])&lt;$M$1)</f>
        <v>0</v>
      </c>
      <c r="M1549" t="b">
        <f>AND(ABS(Table1[[#This Row],[tar-out]])&gt;=$M$1,ABS(Table1[[#This Row],[tar-out]])&lt;$N$1)</f>
        <v>0</v>
      </c>
      <c r="N1549" t="b">
        <f>AND(ABS(Table1[[#This Row],[tar-out]])&gt;=$N$1,ABS(Table1[[#This Row],[tar-out]])&lt;$O$1)</f>
        <v>0</v>
      </c>
      <c r="O1549" t="b">
        <f>AND(ABS(Table1[[#This Row],[tar-out]])&gt;=$O$1,ABS(Table1[[#This Row],[tar-out]])&lt;$P$1)</f>
        <v>0</v>
      </c>
      <c r="P1549" s="1">
        <f>ROUND(Table1[[#This Row],[tar-out]],0)</f>
        <v>1</v>
      </c>
      <c r="Q1549" s="2">
        <v>1547</v>
      </c>
      <c r="U1549">
        <f>IF(Table1[[#This Row],[tar-out in '[0,1)]],1,0)</f>
        <v>0</v>
      </c>
      <c r="V1549">
        <f>IF(Table1[[#This Row],[tar-out in '[1,2)]],1,0)</f>
        <v>1</v>
      </c>
      <c r="W1549">
        <f>IF(Table1[[#This Row],[tar-out'[2,5)]],1,0)</f>
        <v>0</v>
      </c>
      <c r="X1549">
        <f>IF(Table1[[#This Row],[tar-out in '[5, 10)]],1,0)</f>
        <v>0</v>
      </c>
      <c r="Y1549">
        <f>IF(Table1[[#This Row],[tar-out in '[10,20)]],1,0)</f>
        <v>0</v>
      </c>
      <c r="Z1549">
        <f>IF(Table1[[#This Row],[tar-out in '[20, 10000)]],1,0)</f>
        <v>0</v>
      </c>
    </row>
    <row r="1550" spans="1:26" x14ac:dyDescent="0.25">
      <c r="A1550">
        <v>25</v>
      </c>
      <c r="B1550">
        <v>288</v>
      </c>
      <c r="C1550">
        <v>7.28</v>
      </c>
      <c r="D1550">
        <v>2</v>
      </c>
      <c r="E1550">
        <v>563</v>
      </c>
      <c r="F1550">
        <v>7.4268736821928298</v>
      </c>
      <c r="G1550">
        <v>5.9434485435485804</v>
      </c>
      <c r="H1550">
        <f>Table1[[#This Row],[target]]-Table1[[#This Row],[output]]</f>
        <v>1.4834251386442494</v>
      </c>
      <c r="I1550">
        <f>Table1[[#This Row],[tar-out]]*Table1[[#This Row],[tar-out]]</f>
        <v>2.2005501419617106</v>
      </c>
      <c r="J1550" t="b">
        <f>AND(ABS(Table1[[#This Row],[tar-out]])&gt;=$J$1,ABS(Table1[[#This Row],[tar-out]])&lt;$K$1)</f>
        <v>0</v>
      </c>
      <c r="K1550" t="b">
        <f>AND(ABS(Table1[[#This Row],[tar-out]])&gt;=$K$1,ABS(Table1[[#This Row],[tar-out]])&lt;$L$1)</f>
        <v>1</v>
      </c>
      <c r="L1550" t="b">
        <f>AND(ABS(Table1[[#This Row],[tar-out]])&gt;=$L$1,ABS(Table1[[#This Row],[tar-out]])&lt;$M$1)</f>
        <v>0</v>
      </c>
      <c r="M1550" t="b">
        <f>AND(ABS(Table1[[#This Row],[tar-out]])&gt;=$M$1,ABS(Table1[[#This Row],[tar-out]])&lt;$N$1)</f>
        <v>0</v>
      </c>
      <c r="N1550" t="b">
        <f>AND(ABS(Table1[[#This Row],[tar-out]])&gt;=$N$1,ABS(Table1[[#This Row],[tar-out]])&lt;$O$1)</f>
        <v>0</v>
      </c>
      <c r="O1550" t="b">
        <f>AND(ABS(Table1[[#This Row],[tar-out]])&gt;=$O$1,ABS(Table1[[#This Row],[tar-out]])&lt;$P$1)</f>
        <v>0</v>
      </c>
      <c r="P1550" s="1">
        <f>ROUND(Table1[[#This Row],[tar-out]],0)</f>
        <v>1</v>
      </c>
      <c r="Q1550" s="3">
        <v>1548</v>
      </c>
      <c r="U1550">
        <f>IF(Table1[[#This Row],[tar-out in '[0,1)]],1,0)</f>
        <v>0</v>
      </c>
      <c r="V1550">
        <f>IF(Table1[[#This Row],[tar-out in '[1,2)]],1,0)</f>
        <v>1</v>
      </c>
      <c r="W1550">
        <f>IF(Table1[[#This Row],[tar-out'[2,5)]],1,0)</f>
        <v>0</v>
      </c>
      <c r="X1550">
        <f>IF(Table1[[#This Row],[tar-out in '[5, 10)]],1,0)</f>
        <v>0</v>
      </c>
      <c r="Y1550">
        <f>IF(Table1[[#This Row],[tar-out in '[10,20)]],1,0)</f>
        <v>0</v>
      </c>
      <c r="Z1550">
        <f>IF(Table1[[#This Row],[tar-out in '[20, 10000)]],1,0)</f>
        <v>0</v>
      </c>
    </row>
    <row r="1551" spans="1:26" x14ac:dyDescent="0.25">
      <c r="A1551">
        <v>25</v>
      </c>
      <c r="B1551">
        <v>288</v>
      </c>
      <c r="C1551">
        <v>7.28</v>
      </c>
      <c r="D1551">
        <v>2</v>
      </c>
      <c r="E1551">
        <v>527</v>
      </c>
      <c r="F1551">
        <v>7.2470292887029304</v>
      </c>
      <c r="G1551">
        <v>5.9447736740112296</v>
      </c>
      <c r="H1551">
        <f>Table1[[#This Row],[target]]-Table1[[#This Row],[output]]</f>
        <v>1.3022556146917008</v>
      </c>
      <c r="I1551">
        <f>Table1[[#This Row],[tar-out]]*Table1[[#This Row],[tar-out]]</f>
        <v>1.6958696859960596</v>
      </c>
      <c r="J1551" t="b">
        <f>AND(ABS(Table1[[#This Row],[tar-out]])&gt;=$J$1,ABS(Table1[[#This Row],[tar-out]])&lt;$K$1)</f>
        <v>0</v>
      </c>
      <c r="K1551" t="b">
        <f>AND(ABS(Table1[[#This Row],[tar-out]])&gt;=$K$1,ABS(Table1[[#This Row],[tar-out]])&lt;$L$1)</f>
        <v>1</v>
      </c>
      <c r="L1551" t="b">
        <f>AND(ABS(Table1[[#This Row],[tar-out]])&gt;=$L$1,ABS(Table1[[#This Row],[tar-out]])&lt;$M$1)</f>
        <v>0</v>
      </c>
      <c r="M1551" t="b">
        <f>AND(ABS(Table1[[#This Row],[tar-out]])&gt;=$M$1,ABS(Table1[[#This Row],[tar-out]])&lt;$N$1)</f>
        <v>0</v>
      </c>
      <c r="N1551" t="b">
        <f>AND(ABS(Table1[[#This Row],[tar-out]])&gt;=$N$1,ABS(Table1[[#This Row],[tar-out]])&lt;$O$1)</f>
        <v>0</v>
      </c>
      <c r="O1551" t="b">
        <f>AND(ABS(Table1[[#This Row],[tar-out]])&gt;=$O$1,ABS(Table1[[#This Row],[tar-out]])&lt;$P$1)</f>
        <v>0</v>
      </c>
      <c r="P1551" s="1">
        <f>ROUND(Table1[[#This Row],[tar-out]],0)</f>
        <v>1</v>
      </c>
      <c r="Q1551" s="2">
        <v>1549</v>
      </c>
      <c r="U1551">
        <f>IF(Table1[[#This Row],[tar-out in '[0,1)]],1,0)</f>
        <v>0</v>
      </c>
      <c r="V1551">
        <f>IF(Table1[[#This Row],[tar-out in '[1,2)]],1,0)</f>
        <v>1</v>
      </c>
      <c r="W1551">
        <f>IF(Table1[[#This Row],[tar-out'[2,5)]],1,0)</f>
        <v>0</v>
      </c>
      <c r="X1551">
        <f>IF(Table1[[#This Row],[tar-out in '[5, 10)]],1,0)</f>
        <v>0</v>
      </c>
      <c r="Y1551">
        <f>IF(Table1[[#This Row],[tar-out in '[10,20)]],1,0)</f>
        <v>0</v>
      </c>
      <c r="Z1551">
        <f>IF(Table1[[#This Row],[tar-out in '[20, 10000)]],1,0)</f>
        <v>0</v>
      </c>
    </row>
    <row r="1552" spans="1:26" x14ac:dyDescent="0.25">
      <c r="A1552">
        <v>25</v>
      </c>
      <c r="B1552">
        <v>288</v>
      </c>
      <c r="C1552">
        <v>7.28</v>
      </c>
      <c r="D1552">
        <v>2</v>
      </c>
      <c r="E1552">
        <v>449</v>
      </c>
      <c r="F1552">
        <v>7.8972602739726003</v>
      </c>
      <c r="G1552">
        <v>5.94759178161621</v>
      </c>
      <c r="H1552">
        <f>Table1[[#This Row],[target]]-Table1[[#This Row],[output]]</f>
        <v>1.9496684923563903</v>
      </c>
      <c r="I1552">
        <f>Table1[[#This Row],[tar-out]]*Table1[[#This Row],[tar-out]]</f>
        <v>3.8012072300872397</v>
      </c>
      <c r="J1552" t="b">
        <f>AND(ABS(Table1[[#This Row],[tar-out]])&gt;=$J$1,ABS(Table1[[#This Row],[tar-out]])&lt;$K$1)</f>
        <v>0</v>
      </c>
      <c r="K1552" t="b">
        <f>AND(ABS(Table1[[#This Row],[tar-out]])&gt;=$K$1,ABS(Table1[[#This Row],[tar-out]])&lt;$L$1)</f>
        <v>1</v>
      </c>
      <c r="L1552" t="b">
        <f>AND(ABS(Table1[[#This Row],[tar-out]])&gt;=$L$1,ABS(Table1[[#This Row],[tar-out]])&lt;$M$1)</f>
        <v>0</v>
      </c>
      <c r="M1552" t="b">
        <f>AND(ABS(Table1[[#This Row],[tar-out]])&gt;=$M$1,ABS(Table1[[#This Row],[tar-out]])&lt;$N$1)</f>
        <v>0</v>
      </c>
      <c r="N1552" t="b">
        <f>AND(ABS(Table1[[#This Row],[tar-out]])&gt;=$N$1,ABS(Table1[[#This Row],[tar-out]])&lt;$O$1)</f>
        <v>0</v>
      </c>
      <c r="O1552" t="b">
        <f>AND(ABS(Table1[[#This Row],[tar-out]])&gt;=$O$1,ABS(Table1[[#This Row],[tar-out]])&lt;$P$1)</f>
        <v>0</v>
      </c>
      <c r="P1552" s="1">
        <f>ROUND(Table1[[#This Row],[tar-out]],0)</f>
        <v>2</v>
      </c>
      <c r="Q1552" s="3">
        <v>1550</v>
      </c>
      <c r="U1552">
        <f>IF(Table1[[#This Row],[tar-out in '[0,1)]],1,0)</f>
        <v>0</v>
      </c>
      <c r="V1552">
        <f>IF(Table1[[#This Row],[tar-out in '[1,2)]],1,0)</f>
        <v>1</v>
      </c>
      <c r="W1552">
        <f>IF(Table1[[#This Row],[tar-out'[2,5)]],1,0)</f>
        <v>0</v>
      </c>
      <c r="X1552">
        <f>IF(Table1[[#This Row],[tar-out in '[5, 10)]],1,0)</f>
        <v>0</v>
      </c>
      <c r="Y1552">
        <f>IF(Table1[[#This Row],[tar-out in '[10,20)]],1,0)</f>
        <v>0</v>
      </c>
      <c r="Z1552">
        <f>IF(Table1[[#This Row],[tar-out in '[20, 10000)]],1,0)</f>
        <v>0</v>
      </c>
    </row>
    <row r="1553" spans="1:26" x14ac:dyDescent="0.25">
      <c r="A1553">
        <v>25</v>
      </c>
      <c r="B1553">
        <v>288</v>
      </c>
      <c r="C1553">
        <v>7.28</v>
      </c>
      <c r="D1553">
        <v>2</v>
      </c>
      <c r="E1553">
        <v>187</v>
      </c>
      <c r="F1553">
        <v>7.5905432595573403</v>
      </c>
      <c r="G1553">
        <v>6.00254201889038</v>
      </c>
      <c r="H1553">
        <f>Table1[[#This Row],[target]]-Table1[[#This Row],[output]]</f>
        <v>1.5880012406669604</v>
      </c>
      <c r="I1553">
        <f>Table1[[#This Row],[tar-out]]*Table1[[#This Row],[tar-out]]</f>
        <v>2.5217479403598055</v>
      </c>
      <c r="J1553" t="b">
        <f>AND(ABS(Table1[[#This Row],[tar-out]])&gt;=$J$1,ABS(Table1[[#This Row],[tar-out]])&lt;$K$1)</f>
        <v>0</v>
      </c>
      <c r="K1553" t="b">
        <f>AND(ABS(Table1[[#This Row],[tar-out]])&gt;=$K$1,ABS(Table1[[#This Row],[tar-out]])&lt;$L$1)</f>
        <v>1</v>
      </c>
      <c r="L1553" t="b">
        <f>AND(ABS(Table1[[#This Row],[tar-out]])&gt;=$L$1,ABS(Table1[[#This Row],[tar-out]])&lt;$M$1)</f>
        <v>0</v>
      </c>
      <c r="M1553" t="b">
        <f>AND(ABS(Table1[[#This Row],[tar-out]])&gt;=$M$1,ABS(Table1[[#This Row],[tar-out]])&lt;$N$1)</f>
        <v>0</v>
      </c>
      <c r="N1553" t="b">
        <f>AND(ABS(Table1[[#This Row],[tar-out]])&gt;=$N$1,ABS(Table1[[#This Row],[tar-out]])&lt;$O$1)</f>
        <v>0</v>
      </c>
      <c r="O1553" t="b">
        <f>AND(ABS(Table1[[#This Row],[tar-out]])&gt;=$O$1,ABS(Table1[[#This Row],[tar-out]])&lt;$P$1)</f>
        <v>0</v>
      </c>
      <c r="P1553" s="1">
        <f>ROUND(Table1[[#This Row],[tar-out]],0)</f>
        <v>2</v>
      </c>
      <c r="Q1553" s="2">
        <v>1551</v>
      </c>
      <c r="U1553">
        <f>IF(Table1[[#This Row],[tar-out in '[0,1)]],1,0)</f>
        <v>0</v>
      </c>
      <c r="V1553">
        <f>IF(Table1[[#This Row],[tar-out in '[1,2)]],1,0)</f>
        <v>1</v>
      </c>
      <c r="W1553">
        <f>IF(Table1[[#This Row],[tar-out'[2,5)]],1,0)</f>
        <v>0</v>
      </c>
      <c r="X1553">
        <f>IF(Table1[[#This Row],[tar-out in '[5, 10)]],1,0)</f>
        <v>0</v>
      </c>
      <c r="Y1553">
        <f>IF(Table1[[#This Row],[tar-out in '[10,20)]],1,0)</f>
        <v>0</v>
      </c>
      <c r="Z1553">
        <f>IF(Table1[[#This Row],[tar-out in '[20, 10000)]],1,0)</f>
        <v>0</v>
      </c>
    </row>
    <row r="1554" spans="1:26" x14ac:dyDescent="0.25">
      <c r="A1554">
        <v>25</v>
      </c>
      <c r="B1554">
        <v>288</v>
      </c>
      <c r="C1554">
        <v>7.28</v>
      </c>
      <c r="D1554">
        <v>2</v>
      </c>
      <c r="E1554">
        <v>587</v>
      </c>
      <c r="F1554">
        <v>7.8108108108108096</v>
      </c>
      <c r="G1554">
        <v>5.94256496429443</v>
      </c>
      <c r="H1554">
        <f>Table1[[#This Row],[target]]-Table1[[#This Row],[output]]</f>
        <v>1.8682458465163796</v>
      </c>
      <c r="I1554">
        <f>Table1[[#This Row],[tar-out]]*Table1[[#This Row],[tar-out]]</f>
        <v>3.4903425430257036</v>
      </c>
      <c r="J1554" t="b">
        <f>AND(ABS(Table1[[#This Row],[tar-out]])&gt;=$J$1,ABS(Table1[[#This Row],[tar-out]])&lt;$K$1)</f>
        <v>0</v>
      </c>
      <c r="K1554" t="b">
        <f>AND(ABS(Table1[[#This Row],[tar-out]])&gt;=$K$1,ABS(Table1[[#This Row],[tar-out]])&lt;$L$1)</f>
        <v>1</v>
      </c>
      <c r="L1554" t="b">
        <f>AND(ABS(Table1[[#This Row],[tar-out]])&gt;=$L$1,ABS(Table1[[#This Row],[tar-out]])&lt;$M$1)</f>
        <v>0</v>
      </c>
      <c r="M1554" t="b">
        <f>AND(ABS(Table1[[#This Row],[tar-out]])&gt;=$M$1,ABS(Table1[[#This Row],[tar-out]])&lt;$N$1)</f>
        <v>0</v>
      </c>
      <c r="N1554" t="b">
        <f>AND(ABS(Table1[[#This Row],[tar-out]])&gt;=$N$1,ABS(Table1[[#This Row],[tar-out]])&lt;$O$1)</f>
        <v>0</v>
      </c>
      <c r="O1554" t="b">
        <f>AND(ABS(Table1[[#This Row],[tar-out]])&gt;=$O$1,ABS(Table1[[#This Row],[tar-out]])&lt;$P$1)</f>
        <v>0</v>
      </c>
      <c r="P1554" s="1">
        <f>ROUND(Table1[[#This Row],[tar-out]],0)</f>
        <v>2</v>
      </c>
      <c r="Q1554" s="3">
        <v>1552</v>
      </c>
      <c r="U1554">
        <f>IF(Table1[[#This Row],[tar-out in '[0,1)]],1,0)</f>
        <v>0</v>
      </c>
      <c r="V1554">
        <f>IF(Table1[[#This Row],[tar-out in '[1,2)]],1,0)</f>
        <v>1</v>
      </c>
      <c r="W1554">
        <f>IF(Table1[[#This Row],[tar-out'[2,5)]],1,0)</f>
        <v>0</v>
      </c>
      <c r="X1554">
        <f>IF(Table1[[#This Row],[tar-out in '[5, 10)]],1,0)</f>
        <v>0</v>
      </c>
      <c r="Y1554">
        <f>IF(Table1[[#This Row],[tar-out in '[10,20)]],1,0)</f>
        <v>0</v>
      </c>
      <c r="Z1554">
        <f>IF(Table1[[#This Row],[tar-out in '[20, 10000)]],1,0)</f>
        <v>0</v>
      </c>
    </row>
    <row r="1555" spans="1:26" x14ac:dyDescent="0.25">
      <c r="A1555">
        <v>25</v>
      </c>
      <c r="B1555">
        <v>288</v>
      </c>
      <c r="C1555">
        <v>7.28</v>
      </c>
      <c r="D1555">
        <v>2</v>
      </c>
      <c r="E1555">
        <v>488</v>
      </c>
      <c r="F1555">
        <v>7.2809917355371896</v>
      </c>
      <c r="G1555">
        <v>5.9462089538574201</v>
      </c>
      <c r="H1555">
        <f>Table1[[#This Row],[target]]-Table1[[#This Row],[output]]</f>
        <v>1.3347827816797695</v>
      </c>
      <c r="I1555">
        <f>Table1[[#This Row],[tar-out]]*Table1[[#This Row],[tar-out]]</f>
        <v>1.7816450742687833</v>
      </c>
      <c r="J1555" t="b">
        <f>AND(ABS(Table1[[#This Row],[tar-out]])&gt;=$J$1,ABS(Table1[[#This Row],[tar-out]])&lt;$K$1)</f>
        <v>0</v>
      </c>
      <c r="K1555" t="b">
        <f>AND(ABS(Table1[[#This Row],[tar-out]])&gt;=$K$1,ABS(Table1[[#This Row],[tar-out]])&lt;$L$1)</f>
        <v>1</v>
      </c>
      <c r="L1555" t="b">
        <f>AND(ABS(Table1[[#This Row],[tar-out]])&gt;=$L$1,ABS(Table1[[#This Row],[tar-out]])&lt;$M$1)</f>
        <v>0</v>
      </c>
      <c r="M1555" t="b">
        <f>AND(ABS(Table1[[#This Row],[tar-out]])&gt;=$M$1,ABS(Table1[[#This Row],[tar-out]])&lt;$N$1)</f>
        <v>0</v>
      </c>
      <c r="N1555" t="b">
        <f>AND(ABS(Table1[[#This Row],[tar-out]])&gt;=$N$1,ABS(Table1[[#This Row],[tar-out]])&lt;$O$1)</f>
        <v>0</v>
      </c>
      <c r="O1555" t="b">
        <f>AND(ABS(Table1[[#This Row],[tar-out]])&gt;=$O$1,ABS(Table1[[#This Row],[tar-out]])&lt;$P$1)</f>
        <v>0</v>
      </c>
      <c r="P1555" s="1">
        <f>ROUND(Table1[[#This Row],[tar-out]],0)</f>
        <v>1</v>
      </c>
      <c r="Q1555" s="2">
        <v>1553</v>
      </c>
      <c r="U1555">
        <f>IF(Table1[[#This Row],[tar-out in '[0,1)]],1,0)</f>
        <v>0</v>
      </c>
      <c r="V1555">
        <f>IF(Table1[[#This Row],[tar-out in '[1,2)]],1,0)</f>
        <v>1</v>
      </c>
      <c r="W1555">
        <f>IF(Table1[[#This Row],[tar-out'[2,5)]],1,0)</f>
        <v>0</v>
      </c>
      <c r="X1555">
        <f>IF(Table1[[#This Row],[tar-out in '[5, 10)]],1,0)</f>
        <v>0</v>
      </c>
      <c r="Y1555">
        <f>IF(Table1[[#This Row],[tar-out in '[10,20)]],1,0)</f>
        <v>0</v>
      </c>
      <c r="Z1555">
        <f>IF(Table1[[#This Row],[tar-out in '[20, 10000)]],1,0)</f>
        <v>0</v>
      </c>
    </row>
    <row r="1556" spans="1:26" x14ac:dyDescent="0.25">
      <c r="A1556">
        <v>25</v>
      </c>
      <c r="B1556">
        <v>288</v>
      </c>
      <c r="C1556">
        <v>7.28</v>
      </c>
      <c r="D1556">
        <v>2</v>
      </c>
      <c r="E1556">
        <v>452</v>
      </c>
      <c r="F1556">
        <v>7.0555555555555598</v>
      </c>
      <c r="G1556">
        <v>5.9474916458129901</v>
      </c>
      <c r="H1556">
        <f>Table1[[#This Row],[target]]-Table1[[#This Row],[output]]</f>
        <v>1.1080639097425697</v>
      </c>
      <c r="I1556">
        <f>Table1[[#This Row],[tar-out]]*Table1[[#This Row],[tar-out]]</f>
        <v>1.2278056280739897</v>
      </c>
      <c r="J1556" t="b">
        <f>AND(ABS(Table1[[#This Row],[tar-out]])&gt;=$J$1,ABS(Table1[[#This Row],[tar-out]])&lt;$K$1)</f>
        <v>0</v>
      </c>
      <c r="K1556" t="b">
        <f>AND(ABS(Table1[[#This Row],[tar-out]])&gt;=$K$1,ABS(Table1[[#This Row],[tar-out]])&lt;$L$1)</f>
        <v>1</v>
      </c>
      <c r="L1556" t="b">
        <f>AND(ABS(Table1[[#This Row],[tar-out]])&gt;=$L$1,ABS(Table1[[#This Row],[tar-out]])&lt;$M$1)</f>
        <v>0</v>
      </c>
      <c r="M1556" t="b">
        <f>AND(ABS(Table1[[#This Row],[tar-out]])&gt;=$M$1,ABS(Table1[[#This Row],[tar-out]])&lt;$N$1)</f>
        <v>0</v>
      </c>
      <c r="N1556" t="b">
        <f>AND(ABS(Table1[[#This Row],[tar-out]])&gt;=$N$1,ABS(Table1[[#This Row],[tar-out]])&lt;$O$1)</f>
        <v>0</v>
      </c>
      <c r="O1556" t="b">
        <f>AND(ABS(Table1[[#This Row],[tar-out]])&gt;=$O$1,ABS(Table1[[#This Row],[tar-out]])&lt;$P$1)</f>
        <v>0</v>
      </c>
      <c r="P1556" s="1">
        <f>ROUND(Table1[[#This Row],[tar-out]],0)</f>
        <v>1</v>
      </c>
      <c r="Q1556" s="3">
        <v>1554</v>
      </c>
      <c r="U1556">
        <f>IF(Table1[[#This Row],[tar-out in '[0,1)]],1,0)</f>
        <v>0</v>
      </c>
      <c r="V1556">
        <f>IF(Table1[[#This Row],[tar-out in '[1,2)]],1,0)</f>
        <v>1</v>
      </c>
      <c r="W1556">
        <f>IF(Table1[[#This Row],[tar-out'[2,5)]],1,0)</f>
        <v>0</v>
      </c>
      <c r="X1556">
        <f>IF(Table1[[#This Row],[tar-out in '[5, 10)]],1,0)</f>
        <v>0</v>
      </c>
      <c r="Y1556">
        <f>IF(Table1[[#This Row],[tar-out in '[10,20)]],1,0)</f>
        <v>0</v>
      </c>
      <c r="Z1556">
        <f>IF(Table1[[#This Row],[tar-out in '[20, 10000)]],1,0)</f>
        <v>0</v>
      </c>
    </row>
    <row r="1557" spans="1:26" x14ac:dyDescent="0.25">
      <c r="A1557">
        <v>25</v>
      </c>
      <c r="B1557">
        <v>288</v>
      </c>
      <c r="C1557">
        <v>7.28</v>
      </c>
      <c r="D1557">
        <v>2</v>
      </c>
      <c r="E1557">
        <v>808</v>
      </c>
      <c r="F1557">
        <v>7</v>
      </c>
      <c r="G1557">
        <v>5.9639782905578604</v>
      </c>
      <c r="H1557">
        <f>Table1[[#This Row],[target]]-Table1[[#This Row],[output]]</f>
        <v>1.0360217094421396</v>
      </c>
      <c r="I1557">
        <f>Table1[[#This Row],[tar-out]]*Table1[[#This Row],[tar-out]]</f>
        <v>1.073340982435413</v>
      </c>
      <c r="J1557" t="b">
        <f>AND(ABS(Table1[[#This Row],[tar-out]])&gt;=$J$1,ABS(Table1[[#This Row],[tar-out]])&lt;$K$1)</f>
        <v>0</v>
      </c>
      <c r="K1557" t="b">
        <f>AND(ABS(Table1[[#This Row],[tar-out]])&gt;=$K$1,ABS(Table1[[#This Row],[tar-out]])&lt;$L$1)</f>
        <v>1</v>
      </c>
      <c r="L1557" t="b">
        <f>AND(ABS(Table1[[#This Row],[tar-out]])&gt;=$L$1,ABS(Table1[[#This Row],[tar-out]])&lt;$M$1)</f>
        <v>0</v>
      </c>
      <c r="M1557" t="b">
        <f>AND(ABS(Table1[[#This Row],[tar-out]])&gt;=$M$1,ABS(Table1[[#This Row],[tar-out]])&lt;$N$1)</f>
        <v>0</v>
      </c>
      <c r="N1557" t="b">
        <f>AND(ABS(Table1[[#This Row],[tar-out]])&gt;=$N$1,ABS(Table1[[#This Row],[tar-out]])&lt;$O$1)</f>
        <v>0</v>
      </c>
      <c r="O1557" t="b">
        <f>AND(ABS(Table1[[#This Row],[tar-out]])&gt;=$O$1,ABS(Table1[[#This Row],[tar-out]])&lt;$P$1)</f>
        <v>0</v>
      </c>
      <c r="P1557" s="1">
        <f>ROUND(Table1[[#This Row],[tar-out]],0)</f>
        <v>1</v>
      </c>
      <c r="Q1557" s="2">
        <v>1555</v>
      </c>
      <c r="U1557">
        <f>IF(Table1[[#This Row],[tar-out in '[0,1)]],1,0)</f>
        <v>0</v>
      </c>
      <c r="V1557">
        <f>IF(Table1[[#This Row],[tar-out in '[1,2)]],1,0)</f>
        <v>1</v>
      </c>
      <c r="W1557">
        <f>IF(Table1[[#This Row],[tar-out'[2,5)]],1,0)</f>
        <v>0</v>
      </c>
      <c r="X1557">
        <f>IF(Table1[[#This Row],[tar-out in '[5, 10)]],1,0)</f>
        <v>0</v>
      </c>
      <c r="Y1557">
        <f>IF(Table1[[#This Row],[tar-out in '[10,20)]],1,0)</f>
        <v>0</v>
      </c>
      <c r="Z1557">
        <f>IF(Table1[[#This Row],[tar-out in '[20, 10000)]],1,0)</f>
        <v>0</v>
      </c>
    </row>
    <row r="1558" spans="1:26" x14ac:dyDescent="0.25">
      <c r="A1558">
        <v>25</v>
      </c>
      <c r="B1558">
        <v>288</v>
      </c>
      <c r="C1558">
        <v>7.28</v>
      </c>
      <c r="D1558">
        <v>2</v>
      </c>
      <c r="E1558">
        <v>968</v>
      </c>
      <c r="F1558">
        <v>7</v>
      </c>
      <c r="G1558">
        <v>5.9651927947998002</v>
      </c>
      <c r="H1558">
        <f>Table1[[#This Row],[target]]-Table1[[#This Row],[output]]</f>
        <v>1.0348072052001998</v>
      </c>
      <c r="I1558">
        <f>Table1[[#This Row],[tar-out]]*Table1[[#This Row],[tar-out]]</f>
        <v>1.0708259519342482</v>
      </c>
      <c r="J1558" t="b">
        <f>AND(ABS(Table1[[#This Row],[tar-out]])&gt;=$J$1,ABS(Table1[[#This Row],[tar-out]])&lt;$K$1)</f>
        <v>0</v>
      </c>
      <c r="K1558" t="b">
        <f>AND(ABS(Table1[[#This Row],[tar-out]])&gt;=$K$1,ABS(Table1[[#This Row],[tar-out]])&lt;$L$1)</f>
        <v>1</v>
      </c>
      <c r="L1558" t="b">
        <f>AND(ABS(Table1[[#This Row],[tar-out]])&gt;=$L$1,ABS(Table1[[#This Row],[tar-out]])&lt;$M$1)</f>
        <v>0</v>
      </c>
      <c r="M1558" t="b">
        <f>AND(ABS(Table1[[#This Row],[tar-out]])&gt;=$M$1,ABS(Table1[[#This Row],[tar-out]])&lt;$N$1)</f>
        <v>0</v>
      </c>
      <c r="N1558" t="b">
        <f>AND(ABS(Table1[[#This Row],[tar-out]])&gt;=$N$1,ABS(Table1[[#This Row],[tar-out]])&lt;$O$1)</f>
        <v>0</v>
      </c>
      <c r="O1558" t="b">
        <f>AND(ABS(Table1[[#This Row],[tar-out]])&gt;=$O$1,ABS(Table1[[#This Row],[tar-out]])&lt;$P$1)</f>
        <v>0</v>
      </c>
      <c r="P1558" s="1">
        <f>ROUND(Table1[[#This Row],[tar-out]],0)</f>
        <v>1</v>
      </c>
      <c r="Q1558" s="3">
        <v>1556</v>
      </c>
      <c r="U1558">
        <f>IF(Table1[[#This Row],[tar-out in '[0,1)]],1,0)</f>
        <v>0</v>
      </c>
      <c r="V1558">
        <f>IF(Table1[[#This Row],[tar-out in '[1,2)]],1,0)</f>
        <v>1</v>
      </c>
      <c r="W1558">
        <f>IF(Table1[[#This Row],[tar-out'[2,5)]],1,0)</f>
        <v>0</v>
      </c>
      <c r="X1558">
        <f>IF(Table1[[#This Row],[tar-out in '[5, 10)]],1,0)</f>
        <v>0</v>
      </c>
      <c r="Y1558">
        <f>IF(Table1[[#This Row],[tar-out in '[10,20)]],1,0)</f>
        <v>0</v>
      </c>
      <c r="Z1558">
        <f>IF(Table1[[#This Row],[tar-out in '[20, 10000)]],1,0)</f>
        <v>0</v>
      </c>
    </row>
    <row r="1559" spans="1:26" x14ac:dyDescent="0.25">
      <c r="A1559">
        <v>25</v>
      </c>
      <c r="B1559">
        <v>288</v>
      </c>
      <c r="C1559">
        <v>7.28</v>
      </c>
      <c r="D1559">
        <v>2</v>
      </c>
      <c r="E1559">
        <v>772</v>
      </c>
      <c r="F1559">
        <v>7</v>
      </c>
      <c r="G1559">
        <v>5.9598479270935103</v>
      </c>
      <c r="H1559">
        <f>Table1[[#This Row],[target]]-Table1[[#This Row],[output]]</f>
        <v>1.0401520729064897</v>
      </c>
      <c r="I1559">
        <f>Table1[[#This Row],[tar-out]]*Table1[[#This Row],[tar-out]]</f>
        <v>1.0819163347716674</v>
      </c>
      <c r="J1559" t="b">
        <f>AND(ABS(Table1[[#This Row],[tar-out]])&gt;=$J$1,ABS(Table1[[#This Row],[tar-out]])&lt;$K$1)</f>
        <v>0</v>
      </c>
      <c r="K1559" t="b">
        <f>AND(ABS(Table1[[#This Row],[tar-out]])&gt;=$K$1,ABS(Table1[[#This Row],[tar-out]])&lt;$L$1)</f>
        <v>1</v>
      </c>
      <c r="L1559" t="b">
        <f>AND(ABS(Table1[[#This Row],[tar-out]])&gt;=$L$1,ABS(Table1[[#This Row],[tar-out]])&lt;$M$1)</f>
        <v>0</v>
      </c>
      <c r="M1559" t="b">
        <f>AND(ABS(Table1[[#This Row],[tar-out]])&gt;=$M$1,ABS(Table1[[#This Row],[tar-out]])&lt;$N$1)</f>
        <v>0</v>
      </c>
      <c r="N1559" t="b">
        <f>AND(ABS(Table1[[#This Row],[tar-out]])&gt;=$N$1,ABS(Table1[[#This Row],[tar-out]])&lt;$O$1)</f>
        <v>0</v>
      </c>
      <c r="O1559" t="b">
        <f>AND(ABS(Table1[[#This Row],[tar-out]])&gt;=$O$1,ABS(Table1[[#This Row],[tar-out]])&lt;$P$1)</f>
        <v>0</v>
      </c>
      <c r="P1559" s="1">
        <f>ROUND(Table1[[#This Row],[tar-out]],0)</f>
        <v>1</v>
      </c>
      <c r="Q1559" s="2">
        <v>1557</v>
      </c>
      <c r="U1559">
        <f>IF(Table1[[#This Row],[tar-out in '[0,1)]],1,0)</f>
        <v>0</v>
      </c>
      <c r="V1559">
        <f>IF(Table1[[#This Row],[tar-out in '[1,2)]],1,0)</f>
        <v>1</v>
      </c>
      <c r="W1559">
        <f>IF(Table1[[#This Row],[tar-out'[2,5)]],1,0)</f>
        <v>0</v>
      </c>
      <c r="X1559">
        <f>IF(Table1[[#This Row],[tar-out in '[5, 10)]],1,0)</f>
        <v>0</v>
      </c>
      <c r="Y1559">
        <f>IF(Table1[[#This Row],[tar-out in '[10,20)]],1,0)</f>
        <v>0</v>
      </c>
      <c r="Z1559">
        <f>IF(Table1[[#This Row],[tar-out in '[20, 10000)]],1,0)</f>
        <v>0</v>
      </c>
    </row>
    <row r="1560" spans="1:26" x14ac:dyDescent="0.25">
      <c r="A1560">
        <v>25</v>
      </c>
      <c r="B1560">
        <v>288</v>
      </c>
      <c r="C1560">
        <v>7.28</v>
      </c>
      <c r="D1560">
        <v>2</v>
      </c>
      <c r="E1560">
        <v>335</v>
      </c>
      <c r="F1560">
        <v>7.0730897009966798</v>
      </c>
      <c r="G1560">
        <v>5.9502625465393102</v>
      </c>
      <c r="H1560">
        <f>Table1[[#This Row],[target]]-Table1[[#This Row],[output]]</f>
        <v>1.1228271544573696</v>
      </c>
      <c r="I1560">
        <f>Table1[[#This Row],[tar-out]]*Table1[[#This Row],[tar-out]]</f>
        <v>1.2607408187868336</v>
      </c>
      <c r="J1560" t="b">
        <f>AND(ABS(Table1[[#This Row],[tar-out]])&gt;=$J$1,ABS(Table1[[#This Row],[tar-out]])&lt;$K$1)</f>
        <v>0</v>
      </c>
      <c r="K1560" t="b">
        <f>AND(ABS(Table1[[#This Row],[tar-out]])&gt;=$K$1,ABS(Table1[[#This Row],[tar-out]])&lt;$L$1)</f>
        <v>1</v>
      </c>
      <c r="L1560" t="b">
        <f>AND(ABS(Table1[[#This Row],[tar-out]])&gt;=$L$1,ABS(Table1[[#This Row],[tar-out]])&lt;$M$1)</f>
        <v>0</v>
      </c>
      <c r="M1560" t="b">
        <f>AND(ABS(Table1[[#This Row],[tar-out]])&gt;=$M$1,ABS(Table1[[#This Row],[tar-out]])&lt;$N$1)</f>
        <v>0</v>
      </c>
      <c r="N1560" t="b">
        <f>AND(ABS(Table1[[#This Row],[tar-out]])&gt;=$N$1,ABS(Table1[[#This Row],[tar-out]])&lt;$O$1)</f>
        <v>0</v>
      </c>
      <c r="O1560" t="b">
        <f>AND(ABS(Table1[[#This Row],[tar-out]])&gt;=$O$1,ABS(Table1[[#This Row],[tar-out]])&lt;$P$1)</f>
        <v>0</v>
      </c>
      <c r="P1560" s="1">
        <f>ROUND(Table1[[#This Row],[tar-out]],0)</f>
        <v>1</v>
      </c>
      <c r="Q1560" s="3">
        <v>1558</v>
      </c>
      <c r="U1560">
        <f>IF(Table1[[#This Row],[tar-out in '[0,1)]],1,0)</f>
        <v>0</v>
      </c>
      <c r="V1560">
        <f>IF(Table1[[#This Row],[tar-out in '[1,2)]],1,0)</f>
        <v>1</v>
      </c>
      <c r="W1560">
        <f>IF(Table1[[#This Row],[tar-out'[2,5)]],1,0)</f>
        <v>0</v>
      </c>
      <c r="X1560">
        <f>IF(Table1[[#This Row],[tar-out in '[5, 10)]],1,0)</f>
        <v>0</v>
      </c>
      <c r="Y1560">
        <f>IF(Table1[[#This Row],[tar-out in '[10,20)]],1,0)</f>
        <v>0</v>
      </c>
      <c r="Z1560">
        <f>IF(Table1[[#This Row],[tar-out in '[20, 10000)]],1,0)</f>
        <v>0</v>
      </c>
    </row>
    <row r="1561" spans="1:26" x14ac:dyDescent="0.25">
      <c r="A1561">
        <v>25</v>
      </c>
      <c r="B1561">
        <v>288</v>
      </c>
      <c r="C1561">
        <v>7.28</v>
      </c>
      <c r="D1561">
        <v>2</v>
      </c>
      <c r="E1561">
        <v>303</v>
      </c>
      <c r="F1561">
        <v>7.0713404097753596</v>
      </c>
      <c r="G1561">
        <v>5.9505515098571804</v>
      </c>
      <c r="H1561">
        <f>Table1[[#This Row],[target]]-Table1[[#This Row],[output]]</f>
        <v>1.1207888999181792</v>
      </c>
      <c r="I1561">
        <f>Table1[[#This Row],[tar-out]]*Table1[[#This Row],[tar-out]]</f>
        <v>1.2561677581798023</v>
      </c>
      <c r="J1561" t="b">
        <f>AND(ABS(Table1[[#This Row],[tar-out]])&gt;=$J$1,ABS(Table1[[#This Row],[tar-out]])&lt;$K$1)</f>
        <v>0</v>
      </c>
      <c r="K1561" t="b">
        <f>AND(ABS(Table1[[#This Row],[tar-out]])&gt;=$K$1,ABS(Table1[[#This Row],[tar-out]])&lt;$L$1)</f>
        <v>1</v>
      </c>
      <c r="L1561" t="b">
        <f>AND(ABS(Table1[[#This Row],[tar-out]])&gt;=$L$1,ABS(Table1[[#This Row],[tar-out]])&lt;$M$1)</f>
        <v>0</v>
      </c>
      <c r="M1561" t="b">
        <f>AND(ABS(Table1[[#This Row],[tar-out]])&gt;=$M$1,ABS(Table1[[#This Row],[tar-out]])&lt;$N$1)</f>
        <v>0</v>
      </c>
      <c r="N1561" t="b">
        <f>AND(ABS(Table1[[#This Row],[tar-out]])&gt;=$N$1,ABS(Table1[[#This Row],[tar-out]])&lt;$O$1)</f>
        <v>0</v>
      </c>
      <c r="O1561" t="b">
        <f>AND(ABS(Table1[[#This Row],[tar-out]])&gt;=$O$1,ABS(Table1[[#This Row],[tar-out]])&lt;$P$1)</f>
        <v>0</v>
      </c>
      <c r="P1561" s="1">
        <f>ROUND(Table1[[#This Row],[tar-out]],0)</f>
        <v>1</v>
      </c>
      <c r="Q1561" s="2">
        <v>1559</v>
      </c>
      <c r="U1561">
        <f>IF(Table1[[#This Row],[tar-out in '[0,1)]],1,0)</f>
        <v>0</v>
      </c>
      <c r="V1561">
        <f>IF(Table1[[#This Row],[tar-out in '[1,2)]],1,0)</f>
        <v>1</v>
      </c>
      <c r="W1561">
        <f>IF(Table1[[#This Row],[tar-out'[2,5)]],1,0)</f>
        <v>0</v>
      </c>
      <c r="X1561">
        <f>IF(Table1[[#This Row],[tar-out in '[5, 10)]],1,0)</f>
        <v>0</v>
      </c>
      <c r="Y1561">
        <f>IF(Table1[[#This Row],[tar-out in '[10,20)]],1,0)</f>
        <v>0</v>
      </c>
      <c r="Z1561">
        <f>IF(Table1[[#This Row],[tar-out in '[20, 10000)]],1,0)</f>
        <v>0</v>
      </c>
    </row>
    <row r="1562" spans="1:26" x14ac:dyDescent="0.25">
      <c r="A1562">
        <v>25</v>
      </c>
      <c r="B1562">
        <v>288</v>
      </c>
      <c r="C1562">
        <v>7.28</v>
      </c>
      <c r="D1562">
        <v>2</v>
      </c>
      <c r="E1562">
        <v>332</v>
      </c>
      <c r="F1562">
        <v>7.05415995868898</v>
      </c>
      <c r="G1562">
        <v>5.9502897262573198</v>
      </c>
      <c r="H1562">
        <f>Table1[[#This Row],[target]]-Table1[[#This Row],[output]]</f>
        <v>1.1038702324316603</v>
      </c>
      <c r="I1562">
        <f>Table1[[#This Row],[tar-out]]*Table1[[#This Row],[tar-out]]</f>
        <v>1.2185294900487276</v>
      </c>
      <c r="J1562" t="b">
        <f>AND(ABS(Table1[[#This Row],[tar-out]])&gt;=$J$1,ABS(Table1[[#This Row],[tar-out]])&lt;$K$1)</f>
        <v>0</v>
      </c>
      <c r="K1562" t="b">
        <f>AND(ABS(Table1[[#This Row],[tar-out]])&gt;=$K$1,ABS(Table1[[#This Row],[tar-out]])&lt;$L$1)</f>
        <v>1</v>
      </c>
      <c r="L1562" t="b">
        <f>AND(ABS(Table1[[#This Row],[tar-out]])&gt;=$L$1,ABS(Table1[[#This Row],[tar-out]])&lt;$M$1)</f>
        <v>0</v>
      </c>
      <c r="M1562" t="b">
        <f>AND(ABS(Table1[[#This Row],[tar-out]])&gt;=$M$1,ABS(Table1[[#This Row],[tar-out]])&lt;$N$1)</f>
        <v>0</v>
      </c>
      <c r="N1562" t="b">
        <f>AND(ABS(Table1[[#This Row],[tar-out]])&gt;=$N$1,ABS(Table1[[#This Row],[tar-out]])&lt;$O$1)</f>
        <v>0</v>
      </c>
      <c r="O1562" t="b">
        <f>AND(ABS(Table1[[#This Row],[tar-out]])&gt;=$O$1,ABS(Table1[[#This Row],[tar-out]])&lt;$P$1)</f>
        <v>0</v>
      </c>
      <c r="P1562" s="1">
        <f>ROUND(Table1[[#This Row],[tar-out]],0)</f>
        <v>1</v>
      </c>
      <c r="Q1562" s="3">
        <v>1560</v>
      </c>
      <c r="U1562">
        <f>IF(Table1[[#This Row],[tar-out in '[0,1)]],1,0)</f>
        <v>0</v>
      </c>
      <c r="V1562">
        <f>IF(Table1[[#This Row],[tar-out in '[1,2)]],1,0)</f>
        <v>1</v>
      </c>
      <c r="W1562">
        <f>IF(Table1[[#This Row],[tar-out'[2,5)]],1,0)</f>
        <v>0</v>
      </c>
      <c r="X1562">
        <f>IF(Table1[[#This Row],[tar-out in '[5, 10)]],1,0)</f>
        <v>0</v>
      </c>
      <c r="Y1562">
        <f>IF(Table1[[#This Row],[tar-out in '[10,20)]],1,0)</f>
        <v>0</v>
      </c>
      <c r="Z1562">
        <f>IF(Table1[[#This Row],[tar-out in '[20, 10000)]],1,0)</f>
        <v>0</v>
      </c>
    </row>
    <row r="1563" spans="1:26" x14ac:dyDescent="0.25">
      <c r="A1563">
        <v>25</v>
      </c>
      <c r="B1563">
        <v>288</v>
      </c>
      <c r="C1563">
        <v>7.28</v>
      </c>
      <c r="D1563">
        <v>2</v>
      </c>
      <c r="E1563">
        <v>300</v>
      </c>
      <c r="F1563">
        <v>7.1621741612228096</v>
      </c>
      <c r="G1563">
        <v>5.9505786895751998</v>
      </c>
      <c r="H1563">
        <f>Table1[[#This Row],[target]]-Table1[[#This Row],[output]]</f>
        <v>1.2115954716476098</v>
      </c>
      <c r="I1563">
        <f>Table1[[#This Row],[tar-out]]*Table1[[#This Row],[tar-out]]</f>
        <v>1.467963586916994</v>
      </c>
      <c r="J1563" t="b">
        <f>AND(ABS(Table1[[#This Row],[tar-out]])&gt;=$J$1,ABS(Table1[[#This Row],[tar-out]])&lt;$K$1)</f>
        <v>0</v>
      </c>
      <c r="K1563" t="b">
        <f>AND(ABS(Table1[[#This Row],[tar-out]])&gt;=$K$1,ABS(Table1[[#This Row],[tar-out]])&lt;$L$1)</f>
        <v>1</v>
      </c>
      <c r="L1563" t="b">
        <f>AND(ABS(Table1[[#This Row],[tar-out]])&gt;=$L$1,ABS(Table1[[#This Row],[tar-out]])&lt;$M$1)</f>
        <v>0</v>
      </c>
      <c r="M1563" t="b">
        <f>AND(ABS(Table1[[#This Row],[tar-out]])&gt;=$M$1,ABS(Table1[[#This Row],[tar-out]])&lt;$N$1)</f>
        <v>0</v>
      </c>
      <c r="N1563" t="b">
        <f>AND(ABS(Table1[[#This Row],[tar-out]])&gt;=$N$1,ABS(Table1[[#This Row],[tar-out]])&lt;$O$1)</f>
        <v>0</v>
      </c>
      <c r="O1563" t="b">
        <f>AND(ABS(Table1[[#This Row],[tar-out]])&gt;=$O$1,ABS(Table1[[#This Row],[tar-out]])&lt;$P$1)</f>
        <v>0</v>
      </c>
      <c r="P1563" s="1">
        <f>ROUND(Table1[[#This Row],[tar-out]],0)</f>
        <v>1</v>
      </c>
      <c r="Q1563" s="2">
        <v>1561</v>
      </c>
      <c r="U1563">
        <f>IF(Table1[[#This Row],[tar-out in '[0,1)]],1,0)</f>
        <v>0</v>
      </c>
      <c r="V1563">
        <f>IF(Table1[[#This Row],[tar-out in '[1,2)]],1,0)</f>
        <v>1</v>
      </c>
      <c r="W1563">
        <f>IF(Table1[[#This Row],[tar-out'[2,5)]],1,0)</f>
        <v>0</v>
      </c>
      <c r="X1563">
        <f>IF(Table1[[#This Row],[tar-out in '[5, 10)]],1,0)</f>
        <v>0</v>
      </c>
      <c r="Y1563">
        <f>IF(Table1[[#This Row],[tar-out in '[10,20)]],1,0)</f>
        <v>0</v>
      </c>
      <c r="Z1563">
        <f>IF(Table1[[#This Row],[tar-out in '[20, 10000)]],1,0)</f>
        <v>0</v>
      </c>
    </row>
    <row r="1564" spans="1:26" x14ac:dyDescent="0.25">
      <c r="A1564">
        <v>25</v>
      </c>
      <c r="B1564">
        <v>288</v>
      </c>
      <c r="C1564">
        <v>7.28</v>
      </c>
      <c r="D1564">
        <v>2</v>
      </c>
      <c r="E1564">
        <v>340</v>
      </c>
      <c r="F1564">
        <v>7</v>
      </c>
      <c r="G1564">
        <v>5.95021772384644</v>
      </c>
      <c r="H1564">
        <f>Table1[[#This Row],[target]]-Table1[[#This Row],[output]]</f>
        <v>1.04978227615356</v>
      </c>
      <c r="I1564">
        <f>Table1[[#This Row],[tar-out]]*Table1[[#This Row],[tar-out]]</f>
        <v>1.1020428273261493</v>
      </c>
      <c r="J1564" t="b">
        <f>AND(ABS(Table1[[#This Row],[tar-out]])&gt;=$J$1,ABS(Table1[[#This Row],[tar-out]])&lt;$K$1)</f>
        <v>0</v>
      </c>
      <c r="K1564" t="b">
        <f>AND(ABS(Table1[[#This Row],[tar-out]])&gt;=$K$1,ABS(Table1[[#This Row],[tar-out]])&lt;$L$1)</f>
        <v>1</v>
      </c>
      <c r="L1564" t="b">
        <f>AND(ABS(Table1[[#This Row],[tar-out]])&gt;=$L$1,ABS(Table1[[#This Row],[tar-out]])&lt;$M$1)</f>
        <v>0</v>
      </c>
      <c r="M1564" t="b">
        <f>AND(ABS(Table1[[#This Row],[tar-out]])&gt;=$M$1,ABS(Table1[[#This Row],[tar-out]])&lt;$N$1)</f>
        <v>0</v>
      </c>
      <c r="N1564" t="b">
        <f>AND(ABS(Table1[[#This Row],[tar-out]])&gt;=$N$1,ABS(Table1[[#This Row],[tar-out]])&lt;$O$1)</f>
        <v>0</v>
      </c>
      <c r="O1564" t="b">
        <f>AND(ABS(Table1[[#This Row],[tar-out]])&gt;=$O$1,ABS(Table1[[#This Row],[tar-out]])&lt;$P$1)</f>
        <v>0</v>
      </c>
      <c r="P1564" s="1">
        <f>ROUND(Table1[[#This Row],[tar-out]],0)</f>
        <v>1</v>
      </c>
      <c r="Q1564" s="3">
        <v>1562</v>
      </c>
      <c r="U1564">
        <f>IF(Table1[[#This Row],[tar-out in '[0,1)]],1,0)</f>
        <v>0</v>
      </c>
      <c r="V1564">
        <f>IF(Table1[[#This Row],[tar-out in '[1,2)]],1,0)</f>
        <v>1</v>
      </c>
      <c r="W1564">
        <f>IF(Table1[[#This Row],[tar-out'[2,5)]],1,0)</f>
        <v>0</v>
      </c>
      <c r="X1564">
        <f>IF(Table1[[#This Row],[tar-out in '[5, 10)]],1,0)</f>
        <v>0</v>
      </c>
      <c r="Y1564">
        <f>IF(Table1[[#This Row],[tar-out in '[10,20)]],1,0)</f>
        <v>0</v>
      </c>
      <c r="Z1564">
        <f>IF(Table1[[#This Row],[tar-out in '[20, 10000)]],1,0)</f>
        <v>0</v>
      </c>
    </row>
    <row r="1565" spans="1:26" x14ac:dyDescent="0.25">
      <c r="A1565">
        <v>25</v>
      </c>
      <c r="B1565">
        <v>288</v>
      </c>
      <c r="C1565">
        <v>7.28</v>
      </c>
      <c r="D1565">
        <v>2</v>
      </c>
      <c r="E1565">
        <v>308</v>
      </c>
      <c r="F1565">
        <v>7.5660130718954202</v>
      </c>
      <c r="G1565">
        <v>5.9505062103271502</v>
      </c>
      <c r="H1565">
        <f>Table1[[#This Row],[target]]-Table1[[#This Row],[output]]</f>
        <v>1.6155068615682699</v>
      </c>
      <c r="I1565">
        <f>Table1[[#This Row],[tar-out]]*Table1[[#This Row],[tar-out]]</f>
        <v>2.6098624197741613</v>
      </c>
      <c r="J1565" t="b">
        <f>AND(ABS(Table1[[#This Row],[tar-out]])&gt;=$J$1,ABS(Table1[[#This Row],[tar-out]])&lt;$K$1)</f>
        <v>0</v>
      </c>
      <c r="K1565" t="b">
        <f>AND(ABS(Table1[[#This Row],[tar-out]])&gt;=$K$1,ABS(Table1[[#This Row],[tar-out]])&lt;$L$1)</f>
        <v>1</v>
      </c>
      <c r="L1565" t="b">
        <f>AND(ABS(Table1[[#This Row],[tar-out]])&gt;=$L$1,ABS(Table1[[#This Row],[tar-out]])&lt;$M$1)</f>
        <v>0</v>
      </c>
      <c r="M1565" t="b">
        <f>AND(ABS(Table1[[#This Row],[tar-out]])&gt;=$M$1,ABS(Table1[[#This Row],[tar-out]])&lt;$N$1)</f>
        <v>0</v>
      </c>
      <c r="N1565" t="b">
        <f>AND(ABS(Table1[[#This Row],[tar-out]])&gt;=$N$1,ABS(Table1[[#This Row],[tar-out]])&lt;$O$1)</f>
        <v>0</v>
      </c>
      <c r="O1565" t="b">
        <f>AND(ABS(Table1[[#This Row],[tar-out]])&gt;=$O$1,ABS(Table1[[#This Row],[tar-out]])&lt;$P$1)</f>
        <v>0</v>
      </c>
      <c r="P1565" s="1">
        <f>ROUND(Table1[[#This Row],[tar-out]],0)</f>
        <v>2</v>
      </c>
      <c r="Q1565" s="2">
        <v>1563</v>
      </c>
      <c r="U1565">
        <f>IF(Table1[[#This Row],[tar-out in '[0,1)]],1,0)</f>
        <v>0</v>
      </c>
      <c r="V1565">
        <f>IF(Table1[[#This Row],[tar-out in '[1,2)]],1,0)</f>
        <v>1</v>
      </c>
      <c r="W1565">
        <f>IF(Table1[[#This Row],[tar-out'[2,5)]],1,0)</f>
        <v>0</v>
      </c>
      <c r="X1565">
        <f>IF(Table1[[#This Row],[tar-out in '[5, 10)]],1,0)</f>
        <v>0</v>
      </c>
      <c r="Y1565">
        <f>IF(Table1[[#This Row],[tar-out in '[10,20)]],1,0)</f>
        <v>0</v>
      </c>
      <c r="Z1565">
        <f>IF(Table1[[#This Row],[tar-out in '[20, 10000)]],1,0)</f>
        <v>0</v>
      </c>
    </row>
    <row r="1566" spans="1:26" x14ac:dyDescent="0.25">
      <c r="A1566">
        <v>25</v>
      </c>
      <c r="B1566">
        <v>288</v>
      </c>
      <c r="C1566">
        <v>7.28</v>
      </c>
      <c r="D1566">
        <v>2</v>
      </c>
      <c r="E1566">
        <v>272</v>
      </c>
      <c r="F1566">
        <v>7</v>
      </c>
      <c r="G1566">
        <v>5.9508314132690403</v>
      </c>
      <c r="H1566">
        <f>Table1[[#This Row],[target]]-Table1[[#This Row],[output]]</f>
        <v>1.0491685867309597</v>
      </c>
      <c r="I1566">
        <f>Table1[[#This Row],[tar-out]]*Table1[[#This Row],[tar-out]]</f>
        <v>1.1007547233830393</v>
      </c>
      <c r="J1566" t="b">
        <f>AND(ABS(Table1[[#This Row],[tar-out]])&gt;=$J$1,ABS(Table1[[#This Row],[tar-out]])&lt;$K$1)</f>
        <v>0</v>
      </c>
      <c r="K1566" t="b">
        <f>AND(ABS(Table1[[#This Row],[tar-out]])&gt;=$K$1,ABS(Table1[[#This Row],[tar-out]])&lt;$L$1)</f>
        <v>1</v>
      </c>
      <c r="L1566" t="b">
        <f>AND(ABS(Table1[[#This Row],[tar-out]])&gt;=$L$1,ABS(Table1[[#This Row],[tar-out]])&lt;$M$1)</f>
        <v>0</v>
      </c>
      <c r="M1566" t="b">
        <f>AND(ABS(Table1[[#This Row],[tar-out]])&gt;=$M$1,ABS(Table1[[#This Row],[tar-out]])&lt;$N$1)</f>
        <v>0</v>
      </c>
      <c r="N1566" t="b">
        <f>AND(ABS(Table1[[#This Row],[tar-out]])&gt;=$N$1,ABS(Table1[[#This Row],[tar-out]])&lt;$O$1)</f>
        <v>0</v>
      </c>
      <c r="O1566" t="b">
        <f>AND(ABS(Table1[[#This Row],[tar-out]])&gt;=$O$1,ABS(Table1[[#This Row],[tar-out]])&lt;$P$1)</f>
        <v>0</v>
      </c>
      <c r="P1566" s="1">
        <f>ROUND(Table1[[#This Row],[tar-out]],0)</f>
        <v>1</v>
      </c>
      <c r="Q1566" s="3">
        <v>1564</v>
      </c>
      <c r="U1566">
        <f>IF(Table1[[#This Row],[tar-out in '[0,1)]],1,0)</f>
        <v>0</v>
      </c>
      <c r="V1566">
        <f>IF(Table1[[#This Row],[tar-out in '[1,2)]],1,0)</f>
        <v>1</v>
      </c>
      <c r="W1566">
        <f>IF(Table1[[#This Row],[tar-out'[2,5)]],1,0)</f>
        <v>0</v>
      </c>
      <c r="X1566">
        <f>IF(Table1[[#This Row],[tar-out in '[5, 10)]],1,0)</f>
        <v>0</v>
      </c>
      <c r="Y1566">
        <f>IF(Table1[[#This Row],[tar-out in '[10,20)]],1,0)</f>
        <v>0</v>
      </c>
      <c r="Z1566">
        <f>IF(Table1[[#This Row],[tar-out in '[20, 10000)]],1,0)</f>
        <v>0</v>
      </c>
    </row>
    <row r="1567" spans="1:26" x14ac:dyDescent="0.25">
      <c r="A1567">
        <v>25</v>
      </c>
      <c r="B1567">
        <v>288</v>
      </c>
      <c r="C1567">
        <v>7.28</v>
      </c>
      <c r="D1567">
        <v>2</v>
      </c>
      <c r="E1567">
        <v>908</v>
      </c>
      <c r="F1567">
        <v>7.125</v>
      </c>
      <c r="G1567">
        <v>5.9647374153137198</v>
      </c>
      <c r="H1567">
        <f>Table1[[#This Row],[target]]-Table1[[#This Row],[output]]</f>
        <v>1.1602625846862802</v>
      </c>
      <c r="I1567">
        <f>Table1[[#This Row],[tar-out]]*Table1[[#This Row],[tar-out]]</f>
        <v>1.3462092654228874</v>
      </c>
      <c r="J1567" t="b">
        <f>AND(ABS(Table1[[#This Row],[tar-out]])&gt;=$J$1,ABS(Table1[[#This Row],[tar-out]])&lt;$K$1)</f>
        <v>0</v>
      </c>
      <c r="K1567" t="b">
        <f>AND(ABS(Table1[[#This Row],[tar-out]])&gt;=$K$1,ABS(Table1[[#This Row],[tar-out]])&lt;$L$1)</f>
        <v>1</v>
      </c>
      <c r="L1567" t="b">
        <f>AND(ABS(Table1[[#This Row],[tar-out]])&gt;=$L$1,ABS(Table1[[#This Row],[tar-out]])&lt;$M$1)</f>
        <v>0</v>
      </c>
      <c r="M1567" t="b">
        <f>AND(ABS(Table1[[#This Row],[tar-out]])&gt;=$M$1,ABS(Table1[[#This Row],[tar-out]])&lt;$N$1)</f>
        <v>0</v>
      </c>
      <c r="N1567" t="b">
        <f>AND(ABS(Table1[[#This Row],[tar-out]])&gt;=$N$1,ABS(Table1[[#This Row],[tar-out]])&lt;$O$1)</f>
        <v>0</v>
      </c>
      <c r="O1567" t="b">
        <f>AND(ABS(Table1[[#This Row],[tar-out]])&gt;=$O$1,ABS(Table1[[#This Row],[tar-out]])&lt;$P$1)</f>
        <v>0</v>
      </c>
      <c r="P1567" s="1">
        <f>ROUND(Table1[[#This Row],[tar-out]],0)</f>
        <v>1</v>
      </c>
      <c r="Q1567" s="2">
        <v>1565</v>
      </c>
      <c r="U1567">
        <f>IF(Table1[[#This Row],[tar-out in '[0,1)]],1,0)</f>
        <v>0</v>
      </c>
      <c r="V1567">
        <f>IF(Table1[[#This Row],[tar-out in '[1,2)]],1,0)</f>
        <v>1</v>
      </c>
      <c r="W1567">
        <f>IF(Table1[[#This Row],[tar-out'[2,5)]],1,0)</f>
        <v>0</v>
      </c>
      <c r="X1567">
        <f>IF(Table1[[#This Row],[tar-out in '[5, 10)]],1,0)</f>
        <v>0</v>
      </c>
      <c r="Y1567">
        <f>IF(Table1[[#This Row],[tar-out in '[10,20)]],1,0)</f>
        <v>0</v>
      </c>
      <c r="Z1567">
        <f>IF(Table1[[#This Row],[tar-out in '[20, 10000)]],1,0)</f>
        <v>0</v>
      </c>
    </row>
    <row r="1568" spans="1:26" x14ac:dyDescent="0.25">
      <c r="A1568">
        <v>25</v>
      </c>
      <c r="B1568">
        <v>288</v>
      </c>
      <c r="C1568">
        <v>7.28</v>
      </c>
      <c r="D1568">
        <v>2</v>
      </c>
      <c r="E1568">
        <v>720</v>
      </c>
      <c r="F1568">
        <v>7.1036585365853702</v>
      </c>
      <c r="G1568">
        <v>5.9504985809326199</v>
      </c>
      <c r="H1568">
        <f>Table1[[#This Row],[target]]-Table1[[#This Row],[output]]</f>
        <v>1.1531599556527503</v>
      </c>
      <c r="I1568">
        <f>Table1[[#This Row],[tar-out]]*Table1[[#This Row],[tar-out]]</f>
        <v>1.3297778833210532</v>
      </c>
      <c r="J1568" t="b">
        <f>AND(ABS(Table1[[#This Row],[tar-out]])&gt;=$J$1,ABS(Table1[[#This Row],[tar-out]])&lt;$K$1)</f>
        <v>0</v>
      </c>
      <c r="K1568" t="b">
        <f>AND(ABS(Table1[[#This Row],[tar-out]])&gt;=$K$1,ABS(Table1[[#This Row],[tar-out]])&lt;$L$1)</f>
        <v>1</v>
      </c>
      <c r="L1568" t="b">
        <f>AND(ABS(Table1[[#This Row],[tar-out]])&gt;=$L$1,ABS(Table1[[#This Row],[tar-out]])&lt;$M$1)</f>
        <v>0</v>
      </c>
      <c r="M1568" t="b">
        <f>AND(ABS(Table1[[#This Row],[tar-out]])&gt;=$M$1,ABS(Table1[[#This Row],[tar-out]])&lt;$N$1)</f>
        <v>0</v>
      </c>
      <c r="N1568" t="b">
        <f>AND(ABS(Table1[[#This Row],[tar-out]])&gt;=$N$1,ABS(Table1[[#This Row],[tar-out]])&lt;$O$1)</f>
        <v>0</v>
      </c>
      <c r="O1568" t="b">
        <f>AND(ABS(Table1[[#This Row],[tar-out]])&gt;=$O$1,ABS(Table1[[#This Row],[tar-out]])&lt;$P$1)</f>
        <v>0</v>
      </c>
      <c r="P1568" s="1">
        <f>ROUND(Table1[[#This Row],[tar-out]],0)</f>
        <v>1</v>
      </c>
      <c r="Q1568" s="3">
        <v>1566</v>
      </c>
      <c r="U1568">
        <f>IF(Table1[[#This Row],[tar-out in '[0,1)]],1,0)</f>
        <v>0</v>
      </c>
      <c r="V1568">
        <f>IF(Table1[[#This Row],[tar-out in '[1,2)]],1,0)</f>
        <v>1</v>
      </c>
      <c r="W1568">
        <f>IF(Table1[[#This Row],[tar-out'[2,5)]],1,0)</f>
        <v>0</v>
      </c>
      <c r="X1568">
        <f>IF(Table1[[#This Row],[tar-out in '[5, 10)]],1,0)</f>
        <v>0</v>
      </c>
      <c r="Y1568">
        <f>IF(Table1[[#This Row],[tar-out in '[10,20)]],1,0)</f>
        <v>0</v>
      </c>
      <c r="Z1568">
        <f>IF(Table1[[#This Row],[tar-out in '[20, 10000)]],1,0)</f>
        <v>0</v>
      </c>
    </row>
    <row r="1569" spans="1:26" x14ac:dyDescent="0.25">
      <c r="A1569">
        <v>25</v>
      </c>
      <c r="B1569">
        <v>288</v>
      </c>
      <c r="C1569">
        <v>7.28</v>
      </c>
      <c r="D1569">
        <v>2</v>
      </c>
      <c r="E1569">
        <v>93</v>
      </c>
      <c r="F1569">
        <v>7.8860882079316097</v>
      </c>
      <c r="G1569">
        <v>5.9951548576354998</v>
      </c>
      <c r="H1569">
        <f>Table1[[#This Row],[target]]-Table1[[#This Row],[output]]</f>
        <v>1.8909333502961099</v>
      </c>
      <c r="I1569">
        <f>Table1[[#This Row],[tar-out]]*Table1[[#This Row],[tar-out]]</f>
        <v>3.5756289352620705</v>
      </c>
      <c r="J1569" t="b">
        <f>AND(ABS(Table1[[#This Row],[tar-out]])&gt;=$J$1,ABS(Table1[[#This Row],[tar-out]])&lt;$K$1)</f>
        <v>0</v>
      </c>
      <c r="K1569" t="b">
        <f>AND(ABS(Table1[[#This Row],[tar-out]])&gt;=$K$1,ABS(Table1[[#This Row],[tar-out]])&lt;$L$1)</f>
        <v>1</v>
      </c>
      <c r="L1569" t="b">
        <f>AND(ABS(Table1[[#This Row],[tar-out]])&gt;=$L$1,ABS(Table1[[#This Row],[tar-out]])&lt;$M$1)</f>
        <v>0</v>
      </c>
      <c r="M1569" t="b">
        <f>AND(ABS(Table1[[#This Row],[tar-out]])&gt;=$M$1,ABS(Table1[[#This Row],[tar-out]])&lt;$N$1)</f>
        <v>0</v>
      </c>
      <c r="N1569" t="b">
        <f>AND(ABS(Table1[[#This Row],[tar-out]])&gt;=$N$1,ABS(Table1[[#This Row],[tar-out]])&lt;$O$1)</f>
        <v>0</v>
      </c>
      <c r="O1569" t="b">
        <f>AND(ABS(Table1[[#This Row],[tar-out]])&gt;=$O$1,ABS(Table1[[#This Row],[tar-out]])&lt;$P$1)</f>
        <v>0</v>
      </c>
      <c r="P1569" s="1">
        <f>ROUND(Table1[[#This Row],[tar-out]],0)</f>
        <v>2</v>
      </c>
      <c r="Q1569" s="2">
        <v>1567</v>
      </c>
      <c r="U1569">
        <f>IF(Table1[[#This Row],[tar-out in '[0,1)]],1,0)</f>
        <v>0</v>
      </c>
      <c r="V1569">
        <f>IF(Table1[[#This Row],[tar-out in '[1,2)]],1,0)</f>
        <v>1</v>
      </c>
      <c r="W1569">
        <f>IF(Table1[[#This Row],[tar-out'[2,5)]],1,0)</f>
        <v>0</v>
      </c>
      <c r="X1569">
        <f>IF(Table1[[#This Row],[tar-out in '[5, 10)]],1,0)</f>
        <v>0</v>
      </c>
      <c r="Y1569">
        <f>IF(Table1[[#This Row],[tar-out in '[10,20)]],1,0)</f>
        <v>0</v>
      </c>
      <c r="Z1569">
        <f>IF(Table1[[#This Row],[tar-out in '[20, 10000)]],1,0)</f>
        <v>0</v>
      </c>
    </row>
    <row r="1570" spans="1:26" x14ac:dyDescent="0.25">
      <c r="A1570">
        <v>25</v>
      </c>
      <c r="B1570">
        <v>288</v>
      </c>
      <c r="C1570">
        <v>7.28</v>
      </c>
      <c r="D1570">
        <v>2</v>
      </c>
      <c r="E1570">
        <v>811</v>
      </c>
      <c r="F1570">
        <v>7.4184782608695699</v>
      </c>
      <c r="G1570">
        <v>5.9640011787414604</v>
      </c>
      <c r="H1570">
        <f>Table1[[#This Row],[target]]-Table1[[#This Row],[output]]</f>
        <v>1.4544770821281094</v>
      </c>
      <c r="I1570">
        <f>Table1[[#This Row],[tar-out]]*Table1[[#This Row],[tar-out]]</f>
        <v>2.1155035824358994</v>
      </c>
      <c r="J1570" t="b">
        <f>AND(ABS(Table1[[#This Row],[tar-out]])&gt;=$J$1,ABS(Table1[[#This Row],[tar-out]])&lt;$K$1)</f>
        <v>0</v>
      </c>
      <c r="K1570" t="b">
        <f>AND(ABS(Table1[[#This Row],[tar-out]])&gt;=$K$1,ABS(Table1[[#This Row],[tar-out]])&lt;$L$1)</f>
        <v>1</v>
      </c>
      <c r="L1570" t="b">
        <f>AND(ABS(Table1[[#This Row],[tar-out]])&gt;=$L$1,ABS(Table1[[#This Row],[tar-out]])&lt;$M$1)</f>
        <v>0</v>
      </c>
      <c r="M1570" t="b">
        <f>AND(ABS(Table1[[#This Row],[tar-out]])&gt;=$M$1,ABS(Table1[[#This Row],[tar-out]])&lt;$N$1)</f>
        <v>0</v>
      </c>
      <c r="N1570" t="b">
        <f>AND(ABS(Table1[[#This Row],[tar-out]])&gt;=$N$1,ABS(Table1[[#This Row],[tar-out]])&lt;$O$1)</f>
        <v>0</v>
      </c>
      <c r="O1570" t="b">
        <f>AND(ABS(Table1[[#This Row],[tar-out]])&gt;=$O$1,ABS(Table1[[#This Row],[tar-out]])&lt;$P$1)</f>
        <v>0</v>
      </c>
      <c r="P1570" s="1">
        <f>ROUND(Table1[[#This Row],[tar-out]],0)</f>
        <v>1</v>
      </c>
      <c r="Q1570" s="3">
        <v>1568</v>
      </c>
      <c r="U1570">
        <f>IF(Table1[[#This Row],[tar-out in '[0,1)]],1,0)</f>
        <v>0</v>
      </c>
      <c r="V1570">
        <f>IF(Table1[[#This Row],[tar-out in '[1,2)]],1,0)</f>
        <v>1</v>
      </c>
      <c r="W1570">
        <f>IF(Table1[[#This Row],[tar-out'[2,5)]],1,0)</f>
        <v>0</v>
      </c>
      <c r="X1570">
        <f>IF(Table1[[#This Row],[tar-out in '[5, 10)]],1,0)</f>
        <v>0</v>
      </c>
      <c r="Y1570">
        <f>IF(Table1[[#This Row],[tar-out in '[10,20)]],1,0)</f>
        <v>0</v>
      </c>
      <c r="Z1570">
        <f>IF(Table1[[#This Row],[tar-out in '[20, 10000)]],1,0)</f>
        <v>0</v>
      </c>
    </row>
    <row r="1571" spans="1:26" x14ac:dyDescent="0.25">
      <c r="A1571">
        <v>25</v>
      </c>
      <c r="B1571">
        <v>288</v>
      </c>
      <c r="C1571">
        <v>7.28</v>
      </c>
      <c r="D1571">
        <v>2</v>
      </c>
      <c r="E1571">
        <v>786</v>
      </c>
      <c r="F1571">
        <v>7.3264604810996596</v>
      </c>
      <c r="G1571">
        <v>5.9623651504516602</v>
      </c>
      <c r="H1571">
        <f>Table1[[#This Row],[target]]-Table1[[#This Row],[output]]</f>
        <v>1.3640953306479995</v>
      </c>
      <c r="I1571">
        <f>Table1[[#This Row],[tar-out]]*Table1[[#This Row],[tar-out]]</f>
        <v>1.860756071095675</v>
      </c>
      <c r="J1571" t="b">
        <f>AND(ABS(Table1[[#This Row],[tar-out]])&gt;=$J$1,ABS(Table1[[#This Row],[tar-out]])&lt;$K$1)</f>
        <v>0</v>
      </c>
      <c r="K1571" t="b">
        <f>AND(ABS(Table1[[#This Row],[tar-out]])&gt;=$K$1,ABS(Table1[[#This Row],[tar-out]])&lt;$L$1)</f>
        <v>1</v>
      </c>
      <c r="L1571" t="b">
        <f>AND(ABS(Table1[[#This Row],[tar-out]])&gt;=$L$1,ABS(Table1[[#This Row],[tar-out]])&lt;$M$1)</f>
        <v>0</v>
      </c>
      <c r="M1571" t="b">
        <f>AND(ABS(Table1[[#This Row],[tar-out]])&gt;=$M$1,ABS(Table1[[#This Row],[tar-out]])&lt;$N$1)</f>
        <v>0</v>
      </c>
      <c r="N1571" t="b">
        <f>AND(ABS(Table1[[#This Row],[tar-out]])&gt;=$N$1,ABS(Table1[[#This Row],[tar-out]])&lt;$O$1)</f>
        <v>0</v>
      </c>
      <c r="O1571" t="b">
        <f>AND(ABS(Table1[[#This Row],[tar-out]])&gt;=$O$1,ABS(Table1[[#This Row],[tar-out]])&lt;$P$1)</f>
        <v>0</v>
      </c>
      <c r="P1571" s="1">
        <f>ROUND(Table1[[#This Row],[tar-out]],0)</f>
        <v>1</v>
      </c>
      <c r="Q1571" s="2">
        <v>1569</v>
      </c>
      <c r="U1571">
        <f>IF(Table1[[#This Row],[tar-out in '[0,1)]],1,0)</f>
        <v>0</v>
      </c>
      <c r="V1571">
        <f>IF(Table1[[#This Row],[tar-out in '[1,2)]],1,0)</f>
        <v>1</v>
      </c>
      <c r="W1571">
        <f>IF(Table1[[#This Row],[tar-out'[2,5)]],1,0)</f>
        <v>0</v>
      </c>
      <c r="X1571">
        <f>IF(Table1[[#This Row],[tar-out in '[5, 10)]],1,0)</f>
        <v>0</v>
      </c>
      <c r="Y1571">
        <f>IF(Table1[[#This Row],[tar-out in '[10,20)]],1,0)</f>
        <v>0</v>
      </c>
      <c r="Z1571">
        <f>IF(Table1[[#This Row],[tar-out in '[20, 10000)]],1,0)</f>
        <v>0</v>
      </c>
    </row>
    <row r="1572" spans="1:26" x14ac:dyDescent="0.25">
      <c r="A1572">
        <v>25</v>
      </c>
      <c r="B1572">
        <v>288</v>
      </c>
      <c r="C1572">
        <v>7.28</v>
      </c>
      <c r="D1572">
        <v>2</v>
      </c>
      <c r="E1572">
        <v>357</v>
      </c>
      <c r="F1572">
        <v>7.3714991762767701</v>
      </c>
      <c r="G1572">
        <v>5.9500641822814897</v>
      </c>
      <c r="H1572">
        <f>Table1[[#This Row],[target]]-Table1[[#This Row],[output]]</f>
        <v>1.4214349939952804</v>
      </c>
      <c r="I1572">
        <f>Table1[[#This Row],[tar-out]]*Table1[[#This Row],[tar-out]]</f>
        <v>2.020477442154363</v>
      </c>
      <c r="J1572" t="b">
        <f>AND(ABS(Table1[[#This Row],[tar-out]])&gt;=$J$1,ABS(Table1[[#This Row],[tar-out]])&lt;$K$1)</f>
        <v>0</v>
      </c>
      <c r="K1572" t="b">
        <f>AND(ABS(Table1[[#This Row],[tar-out]])&gt;=$K$1,ABS(Table1[[#This Row],[tar-out]])&lt;$L$1)</f>
        <v>1</v>
      </c>
      <c r="L1572" t="b">
        <f>AND(ABS(Table1[[#This Row],[tar-out]])&gt;=$L$1,ABS(Table1[[#This Row],[tar-out]])&lt;$M$1)</f>
        <v>0</v>
      </c>
      <c r="M1572" t="b">
        <f>AND(ABS(Table1[[#This Row],[tar-out]])&gt;=$M$1,ABS(Table1[[#This Row],[tar-out]])&lt;$N$1)</f>
        <v>0</v>
      </c>
      <c r="N1572" t="b">
        <f>AND(ABS(Table1[[#This Row],[tar-out]])&gt;=$N$1,ABS(Table1[[#This Row],[tar-out]])&lt;$O$1)</f>
        <v>0</v>
      </c>
      <c r="O1572" t="b">
        <f>AND(ABS(Table1[[#This Row],[tar-out]])&gt;=$O$1,ABS(Table1[[#This Row],[tar-out]])&lt;$P$1)</f>
        <v>0</v>
      </c>
      <c r="P1572" s="1">
        <f>ROUND(Table1[[#This Row],[tar-out]],0)</f>
        <v>1</v>
      </c>
      <c r="Q1572" s="3">
        <v>1570</v>
      </c>
      <c r="U1572">
        <f>IF(Table1[[#This Row],[tar-out in '[0,1)]],1,0)</f>
        <v>0</v>
      </c>
      <c r="V1572">
        <f>IF(Table1[[#This Row],[tar-out in '[1,2)]],1,0)</f>
        <v>1</v>
      </c>
      <c r="W1572">
        <f>IF(Table1[[#This Row],[tar-out'[2,5)]],1,0)</f>
        <v>0</v>
      </c>
      <c r="X1572">
        <f>IF(Table1[[#This Row],[tar-out in '[5, 10)]],1,0)</f>
        <v>0</v>
      </c>
      <c r="Y1572">
        <f>IF(Table1[[#This Row],[tar-out in '[10,20)]],1,0)</f>
        <v>0</v>
      </c>
      <c r="Z1572">
        <f>IF(Table1[[#This Row],[tar-out in '[20, 10000)]],1,0)</f>
        <v>0</v>
      </c>
    </row>
    <row r="1573" spans="1:26" x14ac:dyDescent="0.25">
      <c r="A1573">
        <v>25</v>
      </c>
      <c r="B1573">
        <v>288</v>
      </c>
      <c r="C1573">
        <v>7.28</v>
      </c>
      <c r="D1573">
        <v>2</v>
      </c>
      <c r="E1573">
        <v>418</v>
      </c>
      <c r="F1573">
        <v>7.8727959697732999</v>
      </c>
      <c r="G1573">
        <v>5.9486269950866699</v>
      </c>
      <c r="H1573">
        <f>Table1[[#This Row],[target]]-Table1[[#This Row],[output]]</f>
        <v>1.92416897468663</v>
      </c>
      <c r="I1573">
        <f>Table1[[#This Row],[tar-out]]*Table1[[#This Row],[tar-out]]</f>
        <v>3.7024262431465966</v>
      </c>
      <c r="J1573" t="b">
        <f>AND(ABS(Table1[[#This Row],[tar-out]])&gt;=$J$1,ABS(Table1[[#This Row],[tar-out]])&lt;$K$1)</f>
        <v>0</v>
      </c>
      <c r="K1573" t="b">
        <f>AND(ABS(Table1[[#This Row],[tar-out]])&gt;=$K$1,ABS(Table1[[#This Row],[tar-out]])&lt;$L$1)</f>
        <v>1</v>
      </c>
      <c r="L1573" t="b">
        <f>AND(ABS(Table1[[#This Row],[tar-out]])&gt;=$L$1,ABS(Table1[[#This Row],[tar-out]])&lt;$M$1)</f>
        <v>0</v>
      </c>
      <c r="M1573" t="b">
        <f>AND(ABS(Table1[[#This Row],[tar-out]])&gt;=$M$1,ABS(Table1[[#This Row],[tar-out]])&lt;$N$1)</f>
        <v>0</v>
      </c>
      <c r="N1573" t="b">
        <f>AND(ABS(Table1[[#This Row],[tar-out]])&gt;=$N$1,ABS(Table1[[#This Row],[tar-out]])&lt;$O$1)</f>
        <v>0</v>
      </c>
      <c r="O1573" t="b">
        <f>AND(ABS(Table1[[#This Row],[tar-out]])&gt;=$O$1,ABS(Table1[[#This Row],[tar-out]])&lt;$P$1)</f>
        <v>0</v>
      </c>
      <c r="P1573" s="1">
        <f>ROUND(Table1[[#This Row],[tar-out]],0)</f>
        <v>2</v>
      </c>
      <c r="Q1573" s="2">
        <v>1571</v>
      </c>
      <c r="U1573">
        <f>IF(Table1[[#This Row],[tar-out in '[0,1)]],1,0)</f>
        <v>0</v>
      </c>
      <c r="V1573">
        <f>IF(Table1[[#This Row],[tar-out in '[1,2)]],1,0)</f>
        <v>1</v>
      </c>
      <c r="W1573">
        <f>IF(Table1[[#This Row],[tar-out'[2,5)]],1,0)</f>
        <v>0</v>
      </c>
      <c r="X1573">
        <f>IF(Table1[[#This Row],[tar-out in '[5, 10)]],1,0)</f>
        <v>0</v>
      </c>
      <c r="Y1573">
        <f>IF(Table1[[#This Row],[tar-out in '[10,20)]],1,0)</f>
        <v>0</v>
      </c>
      <c r="Z1573">
        <f>IF(Table1[[#This Row],[tar-out in '[20, 10000)]],1,0)</f>
        <v>0</v>
      </c>
    </row>
    <row r="1574" spans="1:26" x14ac:dyDescent="0.25">
      <c r="A1574">
        <v>25</v>
      </c>
      <c r="B1574">
        <v>288</v>
      </c>
      <c r="C1574">
        <v>7.28</v>
      </c>
      <c r="D1574">
        <v>2</v>
      </c>
      <c r="E1574">
        <v>382</v>
      </c>
      <c r="F1574">
        <v>7.5440140845070403</v>
      </c>
      <c r="G1574">
        <v>5.9498381614685103</v>
      </c>
      <c r="H1574">
        <f>Table1[[#This Row],[target]]-Table1[[#This Row],[output]]</f>
        <v>1.59417592303853</v>
      </c>
      <c r="I1574">
        <f>Table1[[#This Row],[tar-out]]*Table1[[#This Row],[tar-out]]</f>
        <v>2.5413968735957488</v>
      </c>
      <c r="J1574" t="b">
        <f>AND(ABS(Table1[[#This Row],[tar-out]])&gt;=$J$1,ABS(Table1[[#This Row],[tar-out]])&lt;$K$1)</f>
        <v>0</v>
      </c>
      <c r="K1574" t="b">
        <f>AND(ABS(Table1[[#This Row],[tar-out]])&gt;=$K$1,ABS(Table1[[#This Row],[tar-out]])&lt;$L$1)</f>
        <v>1</v>
      </c>
      <c r="L1574" t="b">
        <f>AND(ABS(Table1[[#This Row],[tar-out]])&gt;=$L$1,ABS(Table1[[#This Row],[tar-out]])&lt;$M$1)</f>
        <v>0</v>
      </c>
      <c r="M1574" t="b">
        <f>AND(ABS(Table1[[#This Row],[tar-out]])&gt;=$M$1,ABS(Table1[[#This Row],[tar-out]])&lt;$N$1)</f>
        <v>0</v>
      </c>
      <c r="N1574" t="b">
        <f>AND(ABS(Table1[[#This Row],[tar-out]])&gt;=$N$1,ABS(Table1[[#This Row],[tar-out]])&lt;$O$1)</f>
        <v>0</v>
      </c>
      <c r="O1574" t="b">
        <f>AND(ABS(Table1[[#This Row],[tar-out]])&gt;=$O$1,ABS(Table1[[#This Row],[tar-out]])&lt;$P$1)</f>
        <v>0</v>
      </c>
      <c r="P1574" s="1">
        <f>ROUND(Table1[[#This Row],[tar-out]],0)</f>
        <v>2</v>
      </c>
      <c r="Q1574" s="3">
        <v>1572</v>
      </c>
      <c r="U1574">
        <f>IF(Table1[[#This Row],[tar-out in '[0,1)]],1,0)</f>
        <v>0</v>
      </c>
      <c r="V1574">
        <f>IF(Table1[[#This Row],[tar-out in '[1,2)]],1,0)</f>
        <v>1</v>
      </c>
      <c r="W1574">
        <f>IF(Table1[[#This Row],[tar-out'[2,5)]],1,0)</f>
        <v>0</v>
      </c>
      <c r="X1574">
        <f>IF(Table1[[#This Row],[tar-out in '[5, 10)]],1,0)</f>
        <v>0</v>
      </c>
      <c r="Y1574">
        <f>IF(Table1[[#This Row],[tar-out in '[10,20)]],1,0)</f>
        <v>0</v>
      </c>
      <c r="Z1574">
        <f>IF(Table1[[#This Row],[tar-out in '[20, 10000)]],1,0)</f>
        <v>0</v>
      </c>
    </row>
    <row r="1575" spans="1:26" x14ac:dyDescent="0.25">
      <c r="A1575">
        <v>25</v>
      </c>
      <c r="B1575">
        <v>288</v>
      </c>
      <c r="C1575">
        <v>7.28</v>
      </c>
      <c r="D1575">
        <v>2</v>
      </c>
      <c r="E1575">
        <v>443</v>
      </c>
      <c r="F1575">
        <v>7.6059718969555004</v>
      </c>
      <c r="G1575">
        <v>5.9477920532226598</v>
      </c>
      <c r="H1575">
        <f>Table1[[#This Row],[target]]-Table1[[#This Row],[output]]</f>
        <v>1.6581798437328406</v>
      </c>
      <c r="I1575">
        <f>Table1[[#This Row],[tar-out]]*Table1[[#This Row],[tar-out]]</f>
        <v>2.7495603941618674</v>
      </c>
      <c r="J1575" t="b">
        <f>AND(ABS(Table1[[#This Row],[tar-out]])&gt;=$J$1,ABS(Table1[[#This Row],[tar-out]])&lt;$K$1)</f>
        <v>0</v>
      </c>
      <c r="K1575" t="b">
        <f>AND(ABS(Table1[[#This Row],[tar-out]])&gt;=$K$1,ABS(Table1[[#This Row],[tar-out]])&lt;$L$1)</f>
        <v>1</v>
      </c>
      <c r="L1575" t="b">
        <f>AND(ABS(Table1[[#This Row],[tar-out]])&gt;=$L$1,ABS(Table1[[#This Row],[tar-out]])&lt;$M$1)</f>
        <v>0</v>
      </c>
      <c r="M1575" t="b">
        <f>AND(ABS(Table1[[#This Row],[tar-out]])&gt;=$M$1,ABS(Table1[[#This Row],[tar-out]])&lt;$N$1)</f>
        <v>0</v>
      </c>
      <c r="N1575" t="b">
        <f>AND(ABS(Table1[[#This Row],[tar-out]])&gt;=$N$1,ABS(Table1[[#This Row],[tar-out]])&lt;$O$1)</f>
        <v>0</v>
      </c>
      <c r="O1575" t="b">
        <f>AND(ABS(Table1[[#This Row],[tar-out]])&gt;=$O$1,ABS(Table1[[#This Row],[tar-out]])&lt;$P$1)</f>
        <v>0</v>
      </c>
      <c r="P1575" s="1">
        <f>ROUND(Table1[[#This Row],[tar-out]],0)</f>
        <v>2</v>
      </c>
      <c r="Q1575" s="2">
        <v>1573</v>
      </c>
      <c r="U1575">
        <f>IF(Table1[[#This Row],[tar-out in '[0,1)]],1,0)</f>
        <v>0</v>
      </c>
      <c r="V1575">
        <f>IF(Table1[[#This Row],[tar-out in '[1,2)]],1,0)</f>
        <v>1</v>
      </c>
      <c r="W1575">
        <f>IF(Table1[[#This Row],[tar-out'[2,5)]],1,0)</f>
        <v>0</v>
      </c>
      <c r="X1575">
        <f>IF(Table1[[#This Row],[tar-out in '[5, 10)]],1,0)</f>
        <v>0</v>
      </c>
      <c r="Y1575">
        <f>IF(Table1[[#This Row],[tar-out in '[10,20)]],1,0)</f>
        <v>0</v>
      </c>
      <c r="Z1575">
        <f>IF(Table1[[#This Row],[tar-out in '[20, 10000)]],1,0)</f>
        <v>0</v>
      </c>
    </row>
    <row r="1576" spans="1:26" x14ac:dyDescent="0.25">
      <c r="A1576">
        <v>25</v>
      </c>
      <c r="B1576">
        <v>288</v>
      </c>
      <c r="C1576">
        <v>7.28</v>
      </c>
      <c r="D1576">
        <v>2</v>
      </c>
      <c r="E1576">
        <v>385</v>
      </c>
      <c r="F1576">
        <v>7.5133587786259604</v>
      </c>
      <c r="G1576">
        <v>5.9497365951538104</v>
      </c>
      <c r="H1576">
        <f>Table1[[#This Row],[target]]-Table1[[#This Row],[output]]</f>
        <v>1.56362218347215</v>
      </c>
      <c r="I1576">
        <f>Table1[[#This Row],[tar-out]]*Table1[[#This Row],[tar-out]]</f>
        <v>2.4449143326462139</v>
      </c>
      <c r="J1576" t="b">
        <f>AND(ABS(Table1[[#This Row],[tar-out]])&gt;=$J$1,ABS(Table1[[#This Row],[tar-out]])&lt;$K$1)</f>
        <v>0</v>
      </c>
      <c r="K1576" t="b">
        <f>AND(ABS(Table1[[#This Row],[tar-out]])&gt;=$K$1,ABS(Table1[[#This Row],[tar-out]])&lt;$L$1)</f>
        <v>1</v>
      </c>
      <c r="L1576" t="b">
        <f>AND(ABS(Table1[[#This Row],[tar-out]])&gt;=$L$1,ABS(Table1[[#This Row],[tar-out]])&lt;$M$1)</f>
        <v>0</v>
      </c>
      <c r="M1576" t="b">
        <f>AND(ABS(Table1[[#This Row],[tar-out]])&gt;=$M$1,ABS(Table1[[#This Row],[tar-out]])&lt;$N$1)</f>
        <v>0</v>
      </c>
      <c r="N1576" t="b">
        <f>AND(ABS(Table1[[#This Row],[tar-out]])&gt;=$N$1,ABS(Table1[[#This Row],[tar-out]])&lt;$O$1)</f>
        <v>0</v>
      </c>
      <c r="O1576" t="b">
        <f>AND(ABS(Table1[[#This Row],[tar-out]])&gt;=$O$1,ABS(Table1[[#This Row],[tar-out]])&lt;$P$1)</f>
        <v>0</v>
      </c>
      <c r="P1576" s="1">
        <f>ROUND(Table1[[#This Row],[tar-out]],0)</f>
        <v>2</v>
      </c>
      <c r="Q1576" s="3">
        <v>1574</v>
      </c>
      <c r="U1576">
        <f>IF(Table1[[#This Row],[tar-out in '[0,1)]],1,0)</f>
        <v>0</v>
      </c>
      <c r="V1576">
        <f>IF(Table1[[#This Row],[tar-out in '[1,2)]],1,0)</f>
        <v>1</v>
      </c>
      <c r="W1576">
        <f>IF(Table1[[#This Row],[tar-out'[2,5)]],1,0)</f>
        <v>0</v>
      </c>
      <c r="X1576">
        <f>IF(Table1[[#This Row],[tar-out in '[5, 10)]],1,0)</f>
        <v>0</v>
      </c>
      <c r="Y1576">
        <f>IF(Table1[[#This Row],[tar-out in '[10,20)]],1,0)</f>
        <v>0</v>
      </c>
      <c r="Z1576">
        <f>IF(Table1[[#This Row],[tar-out in '[20, 10000)]],1,0)</f>
        <v>0</v>
      </c>
    </row>
    <row r="1577" spans="1:26" x14ac:dyDescent="0.25">
      <c r="A1577">
        <v>25</v>
      </c>
      <c r="B1577">
        <v>288</v>
      </c>
      <c r="C1577">
        <v>7.28</v>
      </c>
      <c r="D1577">
        <v>2</v>
      </c>
      <c r="E1577">
        <v>408</v>
      </c>
      <c r="F1577">
        <v>7.2808219178082201</v>
      </c>
      <c r="G1577">
        <v>5.9489612579345703</v>
      </c>
      <c r="H1577">
        <f>Table1[[#This Row],[target]]-Table1[[#This Row],[output]]</f>
        <v>1.3318606598736498</v>
      </c>
      <c r="I1577">
        <f>Table1[[#This Row],[tar-out]]*Table1[[#This Row],[tar-out]]</f>
        <v>1.7738528173190737</v>
      </c>
      <c r="J1577" t="b">
        <f>AND(ABS(Table1[[#This Row],[tar-out]])&gt;=$J$1,ABS(Table1[[#This Row],[tar-out]])&lt;$K$1)</f>
        <v>0</v>
      </c>
      <c r="K1577" t="b">
        <f>AND(ABS(Table1[[#This Row],[tar-out]])&gt;=$K$1,ABS(Table1[[#This Row],[tar-out]])&lt;$L$1)</f>
        <v>1</v>
      </c>
      <c r="L1577" t="b">
        <f>AND(ABS(Table1[[#This Row],[tar-out]])&gt;=$L$1,ABS(Table1[[#This Row],[tar-out]])&lt;$M$1)</f>
        <v>0</v>
      </c>
      <c r="M1577" t="b">
        <f>AND(ABS(Table1[[#This Row],[tar-out]])&gt;=$M$1,ABS(Table1[[#This Row],[tar-out]])&lt;$N$1)</f>
        <v>0</v>
      </c>
      <c r="N1577" t="b">
        <f>AND(ABS(Table1[[#This Row],[tar-out]])&gt;=$N$1,ABS(Table1[[#This Row],[tar-out]])&lt;$O$1)</f>
        <v>0</v>
      </c>
      <c r="O1577" t="b">
        <f>AND(ABS(Table1[[#This Row],[tar-out]])&gt;=$O$1,ABS(Table1[[#This Row],[tar-out]])&lt;$P$1)</f>
        <v>0</v>
      </c>
      <c r="P1577" s="1">
        <f>ROUND(Table1[[#This Row],[tar-out]],0)</f>
        <v>1</v>
      </c>
      <c r="Q1577" s="2">
        <v>1575</v>
      </c>
      <c r="U1577">
        <f>IF(Table1[[#This Row],[tar-out in '[0,1)]],1,0)</f>
        <v>0</v>
      </c>
      <c r="V1577">
        <f>IF(Table1[[#This Row],[tar-out in '[1,2)]],1,0)</f>
        <v>1</v>
      </c>
      <c r="W1577">
        <f>IF(Table1[[#This Row],[tar-out'[2,5)]],1,0)</f>
        <v>0</v>
      </c>
      <c r="X1577">
        <f>IF(Table1[[#This Row],[tar-out in '[5, 10)]],1,0)</f>
        <v>0</v>
      </c>
      <c r="Y1577">
        <f>IF(Table1[[#This Row],[tar-out in '[10,20)]],1,0)</f>
        <v>0</v>
      </c>
      <c r="Z1577">
        <f>IF(Table1[[#This Row],[tar-out in '[20, 10000)]],1,0)</f>
        <v>0</v>
      </c>
    </row>
    <row r="1578" spans="1:26" x14ac:dyDescent="0.25">
      <c r="A1578">
        <v>25</v>
      </c>
      <c r="B1578">
        <v>288</v>
      </c>
      <c r="C1578">
        <v>7.28</v>
      </c>
      <c r="D1578">
        <v>2</v>
      </c>
      <c r="E1578">
        <v>322</v>
      </c>
      <c r="F1578">
        <v>7.3095238095238102</v>
      </c>
      <c r="G1578">
        <v>5.9503798484802202</v>
      </c>
      <c r="H1578">
        <f>Table1[[#This Row],[target]]-Table1[[#This Row],[output]]</f>
        <v>1.35914396104359</v>
      </c>
      <c r="I1578">
        <f>Table1[[#This Row],[tar-out]]*Table1[[#This Row],[tar-out]]</f>
        <v>1.8472723068412598</v>
      </c>
      <c r="J1578" t="b">
        <f>AND(ABS(Table1[[#This Row],[tar-out]])&gt;=$J$1,ABS(Table1[[#This Row],[tar-out]])&lt;$K$1)</f>
        <v>0</v>
      </c>
      <c r="K1578" t="b">
        <f>AND(ABS(Table1[[#This Row],[tar-out]])&gt;=$K$1,ABS(Table1[[#This Row],[tar-out]])&lt;$L$1)</f>
        <v>1</v>
      </c>
      <c r="L1578" t="b">
        <f>AND(ABS(Table1[[#This Row],[tar-out]])&gt;=$L$1,ABS(Table1[[#This Row],[tar-out]])&lt;$M$1)</f>
        <v>0</v>
      </c>
      <c r="M1578" t="b">
        <f>AND(ABS(Table1[[#This Row],[tar-out]])&gt;=$M$1,ABS(Table1[[#This Row],[tar-out]])&lt;$N$1)</f>
        <v>0</v>
      </c>
      <c r="N1578" t="b">
        <f>AND(ABS(Table1[[#This Row],[tar-out]])&gt;=$N$1,ABS(Table1[[#This Row],[tar-out]])&lt;$O$1)</f>
        <v>0</v>
      </c>
      <c r="O1578" t="b">
        <f>AND(ABS(Table1[[#This Row],[tar-out]])&gt;=$O$1,ABS(Table1[[#This Row],[tar-out]])&lt;$P$1)</f>
        <v>0</v>
      </c>
      <c r="P1578" s="1">
        <f>ROUND(Table1[[#This Row],[tar-out]],0)</f>
        <v>1</v>
      </c>
      <c r="Q1578" s="3">
        <v>1576</v>
      </c>
      <c r="U1578">
        <f>IF(Table1[[#This Row],[tar-out in '[0,1)]],1,0)</f>
        <v>0</v>
      </c>
      <c r="V1578">
        <f>IF(Table1[[#This Row],[tar-out in '[1,2)]],1,0)</f>
        <v>1</v>
      </c>
      <c r="W1578">
        <f>IF(Table1[[#This Row],[tar-out'[2,5)]],1,0)</f>
        <v>0</v>
      </c>
      <c r="X1578">
        <f>IF(Table1[[#This Row],[tar-out in '[5, 10)]],1,0)</f>
        <v>0</v>
      </c>
      <c r="Y1578">
        <f>IF(Table1[[#This Row],[tar-out in '[10,20)]],1,0)</f>
        <v>0</v>
      </c>
      <c r="Z1578">
        <f>IF(Table1[[#This Row],[tar-out in '[20, 10000)]],1,0)</f>
        <v>0</v>
      </c>
    </row>
    <row r="1579" spans="1:26" x14ac:dyDescent="0.25">
      <c r="A1579">
        <v>25</v>
      </c>
      <c r="B1579">
        <v>288</v>
      </c>
      <c r="C1579">
        <v>7.28</v>
      </c>
      <c r="D1579">
        <v>2</v>
      </c>
      <c r="E1579">
        <v>360</v>
      </c>
      <c r="F1579">
        <v>7.3469387755101998</v>
      </c>
      <c r="G1579">
        <v>5.9500370025634801</v>
      </c>
      <c r="H1579">
        <f>Table1[[#This Row],[target]]-Table1[[#This Row],[output]]</f>
        <v>1.3969017729467197</v>
      </c>
      <c r="I1579">
        <f>Table1[[#This Row],[tar-out]]*Table1[[#This Row],[tar-out]]</f>
        <v>1.9513345632616887</v>
      </c>
      <c r="J1579" t="b">
        <f>AND(ABS(Table1[[#This Row],[tar-out]])&gt;=$J$1,ABS(Table1[[#This Row],[tar-out]])&lt;$K$1)</f>
        <v>0</v>
      </c>
      <c r="K1579" t="b">
        <f>AND(ABS(Table1[[#This Row],[tar-out]])&gt;=$K$1,ABS(Table1[[#This Row],[tar-out]])&lt;$L$1)</f>
        <v>1</v>
      </c>
      <c r="L1579" t="b">
        <f>AND(ABS(Table1[[#This Row],[tar-out]])&gt;=$L$1,ABS(Table1[[#This Row],[tar-out]])&lt;$M$1)</f>
        <v>0</v>
      </c>
      <c r="M1579" t="b">
        <f>AND(ABS(Table1[[#This Row],[tar-out]])&gt;=$M$1,ABS(Table1[[#This Row],[tar-out]])&lt;$N$1)</f>
        <v>0</v>
      </c>
      <c r="N1579" t="b">
        <f>AND(ABS(Table1[[#This Row],[tar-out]])&gt;=$N$1,ABS(Table1[[#This Row],[tar-out]])&lt;$O$1)</f>
        <v>0</v>
      </c>
      <c r="O1579" t="b">
        <f>AND(ABS(Table1[[#This Row],[tar-out]])&gt;=$O$1,ABS(Table1[[#This Row],[tar-out]])&lt;$P$1)</f>
        <v>0</v>
      </c>
      <c r="P1579" s="1">
        <f>ROUND(Table1[[#This Row],[tar-out]],0)</f>
        <v>1</v>
      </c>
      <c r="Q1579" s="2">
        <v>1577</v>
      </c>
      <c r="U1579">
        <f>IF(Table1[[#This Row],[tar-out in '[0,1)]],1,0)</f>
        <v>0</v>
      </c>
      <c r="V1579">
        <f>IF(Table1[[#This Row],[tar-out in '[1,2)]],1,0)</f>
        <v>1</v>
      </c>
      <c r="W1579">
        <f>IF(Table1[[#This Row],[tar-out'[2,5)]],1,0)</f>
        <v>0</v>
      </c>
      <c r="X1579">
        <f>IF(Table1[[#This Row],[tar-out in '[5, 10)]],1,0)</f>
        <v>0</v>
      </c>
      <c r="Y1579">
        <f>IF(Table1[[#This Row],[tar-out in '[10,20)]],1,0)</f>
        <v>0</v>
      </c>
      <c r="Z1579">
        <f>IF(Table1[[#This Row],[tar-out in '[20, 10000)]],1,0)</f>
        <v>0</v>
      </c>
    </row>
    <row r="1580" spans="1:26" x14ac:dyDescent="0.25">
      <c r="A1580">
        <v>25</v>
      </c>
      <c r="B1580">
        <v>288</v>
      </c>
      <c r="C1580">
        <v>7.28</v>
      </c>
      <c r="D1580">
        <v>2</v>
      </c>
      <c r="E1580">
        <v>393</v>
      </c>
      <c r="F1580">
        <v>7.2819644369178702</v>
      </c>
      <c r="G1580">
        <v>5.9494667053222701</v>
      </c>
      <c r="H1580">
        <f>Table1[[#This Row],[target]]-Table1[[#This Row],[output]]</f>
        <v>1.3324977315956001</v>
      </c>
      <c r="I1580">
        <f>Table1[[#This Row],[tar-out]]*Table1[[#This Row],[tar-out]]</f>
        <v>1.7755502047074201</v>
      </c>
      <c r="J1580" t="b">
        <f>AND(ABS(Table1[[#This Row],[tar-out]])&gt;=$J$1,ABS(Table1[[#This Row],[tar-out]])&lt;$K$1)</f>
        <v>0</v>
      </c>
      <c r="K1580" t="b">
        <f>AND(ABS(Table1[[#This Row],[tar-out]])&gt;=$K$1,ABS(Table1[[#This Row],[tar-out]])&lt;$L$1)</f>
        <v>1</v>
      </c>
      <c r="L1580" t="b">
        <f>AND(ABS(Table1[[#This Row],[tar-out]])&gt;=$L$1,ABS(Table1[[#This Row],[tar-out]])&lt;$M$1)</f>
        <v>0</v>
      </c>
      <c r="M1580" t="b">
        <f>AND(ABS(Table1[[#This Row],[tar-out]])&gt;=$M$1,ABS(Table1[[#This Row],[tar-out]])&lt;$N$1)</f>
        <v>0</v>
      </c>
      <c r="N1580" t="b">
        <f>AND(ABS(Table1[[#This Row],[tar-out]])&gt;=$N$1,ABS(Table1[[#This Row],[tar-out]])&lt;$O$1)</f>
        <v>0</v>
      </c>
      <c r="O1580" t="b">
        <f>AND(ABS(Table1[[#This Row],[tar-out]])&gt;=$O$1,ABS(Table1[[#This Row],[tar-out]])&lt;$P$1)</f>
        <v>0</v>
      </c>
      <c r="P1580" s="1">
        <f>ROUND(Table1[[#This Row],[tar-out]],0)</f>
        <v>1</v>
      </c>
      <c r="Q1580" s="3">
        <v>1578</v>
      </c>
      <c r="U1580">
        <f>IF(Table1[[#This Row],[tar-out in '[0,1)]],1,0)</f>
        <v>0</v>
      </c>
      <c r="V1580">
        <f>IF(Table1[[#This Row],[tar-out in '[1,2)]],1,0)</f>
        <v>1</v>
      </c>
      <c r="W1580">
        <f>IF(Table1[[#This Row],[tar-out'[2,5)]],1,0)</f>
        <v>0</v>
      </c>
      <c r="X1580">
        <f>IF(Table1[[#This Row],[tar-out in '[5, 10)]],1,0)</f>
        <v>0</v>
      </c>
      <c r="Y1580">
        <f>IF(Table1[[#This Row],[tar-out in '[10,20)]],1,0)</f>
        <v>0</v>
      </c>
      <c r="Z1580">
        <f>IF(Table1[[#This Row],[tar-out in '[20, 10000)]],1,0)</f>
        <v>0</v>
      </c>
    </row>
    <row r="1581" spans="1:26" x14ac:dyDescent="0.25">
      <c r="A1581">
        <v>25</v>
      </c>
      <c r="B1581">
        <v>288</v>
      </c>
      <c r="C1581">
        <v>7.28</v>
      </c>
      <c r="D1581">
        <v>2</v>
      </c>
      <c r="E1581">
        <v>409</v>
      </c>
      <c r="F1581">
        <v>7.1515151515151496</v>
      </c>
      <c r="G1581">
        <v>5.9489278793334996</v>
      </c>
      <c r="H1581">
        <f>Table1[[#This Row],[target]]-Table1[[#This Row],[output]]</f>
        <v>1.20258727218165</v>
      </c>
      <c r="I1581">
        <f>Table1[[#This Row],[tar-out]]*Table1[[#This Row],[tar-out]]</f>
        <v>1.4462161472133019</v>
      </c>
      <c r="J1581" t="b">
        <f>AND(ABS(Table1[[#This Row],[tar-out]])&gt;=$J$1,ABS(Table1[[#This Row],[tar-out]])&lt;$K$1)</f>
        <v>0</v>
      </c>
      <c r="K1581" t="b">
        <f>AND(ABS(Table1[[#This Row],[tar-out]])&gt;=$K$1,ABS(Table1[[#This Row],[tar-out]])&lt;$L$1)</f>
        <v>1</v>
      </c>
      <c r="L1581" t="b">
        <f>AND(ABS(Table1[[#This Row],[tar-out]])&gt;=$L$1,ABS(Table1[[#This Row],[tar-out]])&lt;$M$1)</f>
        <v>0</v>
      </c>
      <c r="M1581" t="b">
        <f>AND(ABS(Table1[[#This Row],[tar-out]])&gt;=$M$1,ABS(Table1[[#This Row],[tar-out]])&lt;$N$1)</f>
        <v>0</v>
      </c>
      <c r="N1581" t="b">
        <f>AND(ABS(Table1[[#This Row],[tar-out]])&gt;=$N$1,ABS(Table1[[#This Row],[tar-out]])&lt;$O$1)</f>
        <v>0</v>
      </c>
      <c r="O1581" t="b">
        <f>AND(ABS(Table1[[#This Row],[tar-out]])&gt;=$O$1,ABS(Table1[[#This Row],[tar-out]])&lt;$P$1)</f>
        <v>0</v>
      </c>
      <c r="P1581" s="1">
        <f>ROUND(Table1[[#This Row],[tar-out]],0)</f>
        <v>1</v>
      </c>
      <c r="Q1581" s="2">
        <v>1579</v>
      </c>
      <c r="U1581">
        <f>IF(Table1[[#This Row],[tar-out in '[0,1)]],1,0)</f>
        <v>0</v>
      </c>
      <c r="V1581">
        <f>IF(Table1[[#This Row],[tar-out in '[1,2)]],1,0)</f>
        <v>1</v>
      </c>
      <c r="W1581">
        <f>IF(Table1[[#This Row],[tar-out'[2,5)]],1,0)</f>
        <v>0</v>
      </c>
      <c r="X1581">
        <f>IF(Table1[[#This Row],[tar-out in '[5, 10)]],1,0)</f>
        <v>0</v>
      </c>
      <c r="Y1581">
        <f>IF(Table1[[#This Row],[tar-out in '[10,20)]],1,0)</f>
        <v>0</v>
      </c>
      <c r="Z1581">
        <f>IF(Table1[[#This Row],[tar-out in '[20, 10000)]],1,0)</f>
        <v>0</v>
      </c>
    </row>
    <row r="1582" spans="1:26" x14ac:dyDescent="0.25">
      <c r="A1582">
        <v>25</v>
      </c>
      <c r="B1582">
        <v>288</v>
      </c>
      <c r="C1582">
        <v>7.28</v>
      </c>
      <c r="D1582">
        <v>2</v>
      </c>
      <c r="E1582">
        <v>137</v>
      </c>
      <c r="F1582">
        <v>7.9760865439362298</v>
      </c>
      <c r="G1582">
        <v>6.0025286674499503</v>
      </c>
      <c r="H1582">
        <f>Table1[[#This Row],[target]]-Table1[[#This Row],[output]]</f>
        <v>1.9735578764862796</v>
      </c>
      <c r="I1582">
        <f>Table1[[#This Row],[tar-out]]*Table1[[#This Row],[tar-out]]</f>
        <v>3.8949306918410329</v>
      </c>
      <c r="J1582" t="b">
        <f>AND(ABS(Table1[[#This Row],[tar-out]])&gt;=$J$1,ABS(Table1[[#This Row],[tar-out]])&lt;$K$1)</f>
        <v>0</v>
      </c>
      <c r="K1582" t="b">
        <f>AND(ABS(Table1[[#This Row],[tar-out]])&gt;=$K$1,ABS(Table1[[#This Row],[tar-out]])&lt;$L$1)</f>
        <v>1</v>
      </c>
      <c r="L1582" t="b">
        <f>AND(ABS(Table1[[#This Row],[tar-out]])&gt;=$L$1,ABS(Table1[[#This Row],[tar-out]])&lt;$M$1)</f>
        <v>0</v>
      </c>
      <c r="M1582" t="b">
        <f>AND(ABS(Table1[[#This Row],[tar-out]])&gt;=$M$1,ABS(Table1[[#This Row],[tar-out]])&lt;$N$1)</f>
        <v>0</v>
      </c>
      <c r="N1582" t="b">
        <f>AND(ABS(Table1[[#This Row],[tar-out]])&gt;=$N$1,ABS(Table1[[#This Row],[tar-out]])&lt;$O$1)</f>
        <v>0</v>
      </c>
      <c r="O1582" t="b">
        <f>AND(ABS(Table1[[#This Row],[tar-out]])&gt;=$O$1,ABS(Table1[[#This Row],[tar-out]])&lt;$P$1)</f>
        <v>0</v>
      </c>
      <c r="P1582" s="1">
        <f>ROUND(Table1[[#This Row],[tar-out]],0)</f>
        <v>2</v>
      </c>
      <c r="Q1582" s="3">
        <v>1580</v>
      </c>
      <c r="U1582">
        <f>IF(Table1[[#This Row],[tar-out in '[0,1)]],1,0)</f>
        <v>0</v>
      </c>
      <c r="V1582">
        <f>IF(Table1[[#This Row],[tar-out in '[1,2)]],1,0)</f>
        <v>1</v>
      </c>
      <c r="W1582">
        <f>IF(Table1[[#This Row],[tar-out'[2,5)]],1,0)</f>
        <v>0</v>
      </c>
      <c r="X1582">
        <f>IF(Table1[[#This Row],[tar-out in '[5, 10)]],1,0)</f>
        <v>0</v>
      </c>
      <c r="Y1582">
        <f>IF(Table1[[#This Row],[tar-out in '[10,20)]],1,0)</f>
        <v>0</v>
      </c>
      <c r="Z1582">
        <f>IF(Table1[[#This Row],[tar-out in '[20, 10000)]],1,0)</f>
        <v>0</v>
      </c>
    </row>
    <row r="1583" spans="1:26" x14ac:dyDescent="0.25">
      <c r="A1583">
        <v>25</v>
      </c>
      <c r="B1583">
        <v>288</v>
      </c>
      <c r="C1583">
        <v>7.28</v>
      </c>
      <c r="D1583">
        <v>2</v>
      </c>
      <c r="E1583">
        <v>611</v>
      </c>
      <c r="F1583">
        <v>7</v>
      </c>
      <c r="G1583">
        <v>5.9416818618774396</v>
      </c>
      <c r="H1583">
        <f>Table1[[#This Row],[target]]-Table1[[#This Row],[output]]</f>
        <v>1.0583181381225604</v>
      </c>
      <c r="I1583">
        <f>Table1[[#This Row],[tar-out]]*Table1[[#This Row],[tar-out]]</f>
        <v>1.1200372814792028</v>
      </c>
      <c r="J1583" t="b">
        <f>AND(ABS(Table1[[#This Row],[tar-out]])&gt;=$J$1,ABS(Table1[[#This Row],[tar-out]])&lt;$K$1)</f>
        <v>0</v>
      </c>
      <c r="K1583" t="b">
        <f>AND(ABS(Table1[[#This Row],[tar-out]])&gt;=$K$1,ABS(Table1[[#This Row],[tar-out]])&lt;$L$1)</f>
        <v>1</v>
      </c>
      <c r="L1583" t="b">
        <f>AND(ABS(Table1[[#This Row],[tar-out]])&gt;=$L$1,ABS(Table1[[#This Row],[tar-out]])&lt;$M$1)</f>
        <v>0</v>
      </c>
      <c r="M1583" t="b">
        <f>AND(ABS(Table1[[#This Row],[tar-out]])&gt;=$M$1,ABS(Table1[[#This Row],[tar-out]])&lt;$N$1)</f>
        <v>0</v>
      </c>
      <c r="N1583" t="b">
        <f>AND(ABS(Table1[[#This Row],[tar-out]])&gt;=$N$1,ABS(Table1[[#This Row],[tar-out]])&lt;$O$1)</f>
        <v>0</v>
      </c>
      <c r="O1583" t="b">
        <f>AND(ABS(Table1[[#This Row],[tar-out]])&gt;=$O$1,ABS(Table1[[#This Row],[tar-out]])&lt;$P$1)</f>
        <v>0</v>
      </c>
      <c r="P1583" s="1">
        <f>ROUND(Table1[[#This Row],[tar-out]],0)</f>
        <v>1</v>
      </c>
      <c r="Q1583" s="2">
        <v>1581</v>
      </c>
      <c r="U1583">
        <f>IF(Table1[[#This Row],[tar-out in '[0,1)]],1,0)</f>
        <v>0</v>
      </c>
      <c r="V1583">
        <f>IF(Table1[[#This Row],[tar-out in '[1,2)]],1,0)</f>
        <v>1</v>
      </c>
      <c r="W1583">
        <f>IF(Table1[[#This Row],[tar-out'[2,5)]],1,0)</f>
        <v>0</v>
      </c>
      <c r="X1583">
        <f>IF(Table1[[#This Row],[tar-out in '[5, 10)]],1,0)</f>
        <v>0</v>
      </c>
      <c r="Y1583">
        <f>IF(Table1[[#This Row],[tar-out in '[10,20)]],1,0)</f>
        <v>0</v>
      </c>
      <c r="Z1583">
        <f>IF(Table1[[#This Row],[tar-out in '[20, 10000)]],1,0)</f>
        <v>0</v>
      </c>
    </row>
    <row r="1584" spans="1:26" x14ac:dyDescent="0.25">
      <c r="A1584">
        <v>25</v>
      </c>
      <c r="B1584">
        <v>288</v>
      </c>
      <c r="C1584">
        <v>7.28</v>
      </c>
      <c r="D1584">
        <v>2</v>
      </c>
      <c r="E1584">
        <v>542</v>
      </c>
      <c r="F1584">
        <v>7.06666666666667</v>
      </c>
      <c r="G1584">
        <v>5.9442214965820304</v>
      </c>
      <c r="H1584">
        <f>Table1[[#This Row],[target]]-Table1[[#This Row],[output]]</f>
        <v>1.1224451700846396</v>
      </c>
      <c r="I1584">
        <f>Table1[[#This Row],[tar-out]]*Table1[[#This Row],[tar-out]]</f>
        <v>1.2598831598463356</v>
      </c>
      <c r="J1584" t="b">
        <f>AND(ABS(Table1[[#This Row],[tar-out]])&gt;=$J$1,ABS(Table1[[#This Row],[tar-out]])&lt;$K$1)</f>
        <v>0</v>
      </c>
      <c r="K1584" t="b">
        <f>AND(ABS(Table1[[#This Row],[tar-out]])&gt;=$K$1,ABS(Table1[[#This Row],[tar-out]])&lt;$L$1)</f>
        <v>1</v>
      </c>
      <c r="L1584" t="b">
        <f>AND(ABS(Table1[[#This Row],[tar-out]])&gt;=$L$1,ABS(Table1[[#This Row],[tar-out]])&lt;$M$1)</f>
        <v>0</v>
      </c>
      <c r="M1584" t="b">
        <f>AND(ABS(Table1[[#This Row],[tar-out]])&gt;=$M$1,ABS(Table1[[#This Row],[tar-out]])&lt;$N$1)</f>
        <v>0</v>
      </c>
      <c r="N1584" t="b">
        <f>AND(ABS(Table1[[#This Row],[tar-out]])&gt;=$N$1,ABS(Table1[[#This Row],[tar-out]])&lt;$O$1)</f>
        <v>0</v>
      </c>
      <c r="O1584" t="b">
        <f>AND(ABS(Table1[[#This Row],[tar-out]])&gt;=$O$1,ABS(Table1[[#This Row],[tar-out]])&lt;$P$1)</f>
        <v>0</v>
      </c>
      <c r="P1584" s="1">
        <f>ROUND(Table1[[#This Row],[tar-out]],0)</f>
        <v>1</v>
      </c>
      <c r="Q1584" s="3">
        <v>1582</v>
      </c>
      <c r="U1584">
        <f>IF(Table1[[#This Row],[tar-out in '[0,1)]],1,0)</f>
        <v>0</v>
      </c>
      <c r="V1584">
        <f>IF(Table1[[#This Row],[tar-out in '[1,2)]],1,0)</f>
        <v>1</v>
      </c>
      <c r="W1584">
        <f>IF(Table1[[#This Row],[tar-out'[2,5)]],1,0)</f>
        <v>0</v>
      </c>
      <c r="X1584">
        <f>IF(Table1[[#This Row],[tar-out in '[5, 10)]],1,0)</f>
        <v>0</v>
      </c>
      <c r="Y1584">
        <f>IF(Table1[[#This Row],[tar-out in '[10,20)]],1,0)</f>
        <v>0</v>
      </c>
      <c r="Z1584">
        <f>IF(Table1[[#This Row],[tar-out in '[20, 10000)]],1,0)</f>
        <v>0</v>
      </c>
    </row>
    <row r="1585" spans="1:26" x14ac:dyDescent="0.25">
      <c r="A1585">
        <v>25</v>
      </c>
      <c r="B1585">
        <v>288</v>
      </c>
      <c r="C1585">
        <v>7.28</v>
      </c>
      <c r="D1585">
        <v>2</v>
      </c>
      <c r="E1585">
        <v>282</v>
      </c>
      <c r="F1585">
        <v>7.1148196027735304</v>
      </c>
      <c r="G1585">
        <v>5.9507412910461399</v>
      </c>
      <c r="H1585">
        <f>Table1[[#This Row],[target]]-Table1[[#This Row],[output]]</f>
        <v>1.1640783117273905</v>
      </c>
      <c r="I1585">
        <f>Table1[[#This Row],[tar-out]]*Table1[[#This Row],[tar-out]]</f>
        <v>1.3550783158340918</v>
      </c>
      <c r="J1585" t="b">
        <f>AND(ABS(Table1[[#This Row],[tar-out]])&gt;=$J$1,ABS(Table1[[#This Row],[tar-out]])&lt;$K$1)</f>
        <v>0</v>
      </c>
      <c r="K1585" t="b">
        <f>AND(ABS(Table1[[#This Row],[tar-out]])&gt;=$K$1,ABS(Table1[[#This Row],[tar-out]])&lt;$L$1)</f>
        <v>1</v>
      </c>
      <c r="L1585" t="b">
        <f>AND(ABS(Table1[[#This Row],[tar-out]])&gt;=$L$1,ABS(Table1[[#This Row],[tar-out]])&lt;$M$1)</f>
        <v>0</v>
      </c>
      <c r="M1585" t="b">
        <f>AND(ABS(Table1[[#This Row],[tar-out]])&gt;=$M$1,ABS(Table1[[#This Row],[tar-out]])&lt;$N$1)</f>
        <v>0</v>
      </c>
      <c r="N1585" t="b">
        <f>AND(ABS(Table1[[#This Row],[tar-out]])&gt;=$N$1,ABS(Table1[[#This Row],[tar-out]])&lt;$O$1)</f>
        <v>0</v>
      </c>
      <c r="O1585" t="b">
        <f>AND(ABS(Table1[[#This Row],[tar-out]])&gt;=$O$1,ABS(Table1[[#This Row],[tar-out]])&lt;$P$1)</f>
        <v>0</v>
      </c>
      <c r="P1585" s="1">
        <f>ROUND(Table1[[#This Row],[tar-out]],0)</f>
        <v>1</v>
      </c>
      <c r="Q1585" s="2">
        <v>1583</v>
      </c>
      <c r="U1585">
        <f>IF(Table1[[#This Row],[tar-out in '[0,1)]],1,0)</f>
        <v>0</v>
      </c>
      <c r="V1585">
        <f>IF(Table1[[#This Row],[tar-out in '[1,2)]],1,0)</f>
        <v>1</v>
      </c>
      <c r="W1585">
        <f>IF(Table1[[#This Row],[tar-out'[2,5)]],1,0)</f>
        <v>0</v>
      </c>
      <c r="X1585">
        <f>IF(Table1[[#This Row],[tar-out in '[5, 10)]],1,0)</f>
        <v>0</v>
      </c>
      <c r="Y1585">
        <f>IF(Table1[[#This Row],[tar-out in '[10,20)]],1,0)</f>
        <v>0</v>
      </c>
      <c r="Z1585">
        <f>IF(Table1[[#This Row],[tar-out in '[20, 10000)]],1,0)</f>
        <v>0</v>
      </c>
    </row>
    <row r="1586" spans="1:26" x14ac:dyDescent="0.25">
      <c r="A1586">
        <v>25</v>
      </c>
      <c r="B1586">
        <v>288</v>
      </c>
      <c r="C1586">
        <v>7.28</v>
      </c>
      <c r="D1586">
        <v>2</v>
      </c>
      <c r="E1586">
        <v>257</v>
      </c>
      <c r="F1586">
        <v>7.0338847917081901</v>
      </c>
      <c r="G1586">
        <v>5.95096683502197</v>
      </c>
      <c r="H1586">
        <f>Table1[[#This Row],[target]]-Table1[[#This Row],[output]]</f>
        <v>1.0829179566862202</v>
      </c>
      <c r="I1586">
        <f>Table1[[#This Row],[tar-out]]*Table1[[#This Row],[tar-out]]</f>
        <v>1.1727113009134582</v>
      </c>
      <c r="J1586" t="b">
        <f>AND(ABS(Table1[[#This Row],[tar-out]])&gt;=$J$1,ABS(Table1[[#This Row],[tar-out]])&lt;$K$1)</f>
        <v>0</v>
      </c>
      <c r="K1586" t="b">
        <f>AND(ABS(Table1[[#This Row],[tar-out]])&gt;=$K$1,ABS(Table1[[#This Row],[tar-out]])&lt;$L$1)</f>
        <v>1</v>
      </c>
      <c r="L1586" t="b">
        <f>AND(ABS(Table1[[#This Row],[tar-out]])&gt;=$L$1,ABS(Table1[[#This Row],[tar-out]])&lt;$M$1)</f>
        <v>0</v>
      </c>
      <c r="M1586" t="b">
        <f>AND(ABS(Table1[[#This Row],[tar-out]])&gt;=$M$1,ABS(Table1[[#This Row],[tar-out]])&lt;$N$1)</f>
        <v>0</v>
      </c>
      <c r="N1586" t="b">
        <f>AND(ABS(Table1[[#This Row],[tar-out]])&gt;=$N$1,ABS(Table1[[#This Row],[tar-out]])&lt;$O$1)</f>
        <v>0</v>
      </c>
      <c r="O1586" t="b">
        <f>AND(ABS(Table1[[#This Row],[tar-out]])&gt;=$O$1,ABS(Table1[[#This Row],[tar-out]])&lt;$P$1)</f>
        <v>0</v>
      </c>
      <c r="P1586" s="1">
        <f>ROUND(Table1[[#This Row],[tar-out]],0)</f>
        <v>1</v>
      </c>
      <c r="Q1586" s="3">
        <v>1584</v>
      </c>
      <c r="U1586">
        <f>IF(Table1[[#This Row],[tar-out in '[0,1)]],1,0)</f>
        <v>0</v>
      </c>
      <c r="V1586">
        <f>IF(Table1[[#This Row],[tar-out in '[1,2)]],1,0)</f>
        <v>1</v>
      </c>
      <c r="W1586">
        <f>IF(Table1[[#This Row],[tar-out'[2,5)]],1,0)</f>
        <v>0</v>
      </c>
      <c r="X1586">
        <f>IF(Table1[[#This Row],[tar-out in '[5, 10)]],1,0)</f>
        <v>0</v>
      </c>
      <c r="Y1586">
        <f>IF(Table1[[#This Row],[tar-out in '[10,20)]],1,0)</f>
        <v>0</v>
      </c>
      <c r="Z1586">
        <f>IF(Table1[[#This Row],[tar-out in '[20, 10000)]],1,0)</f>
        <v>0</v>
      </c>
    </row>
    <row r="1587" spans="1:26" x14ac:dyDescent="0.25">
      <c r="A1587">
        <v>25</v>
      </c>
      <c r="B1587">
        <v>288</v>
      </c>
      <c r="C1587">
        <v>7.28</v>
      </c>
      <c r="D1587">
        <v>2</v>
      </c>
      <c r="E1587">
        <v>307</v>
      </c>
      <c r="F1587">
        <v>7.0110140524117002</v>
      </c>
      <c r="G1587">
        <v>5.9505152702331499</v>
      </c>
      <c r="H1587">
        <f>Table1[[#This Row],[target]]-Table1[[#This Row],[output]]</f>
        <v>1.0604987821785503</v>
      </c>
      <c r="I1587">
        <f>Table1[[#This Row],[tar-out]]*Table1[[#This Row],[tar-out]]</f>
        <v>1.1246576670021884</v>
      </c>
      <c r="J1587" t="b">
        <f>AND(ABS(Table1[[#This Row],[tar-out]])&gt;=$J$1,ABS(Table1[[#This Row],[tar-out]])&lt;$K$1)</f>
        <v>0</v>
      </c>
      <c r="K1587" t="b">
        <f>AND(ABS(Table1[[#This Row],[tar-out]])&gt;=$K$1,ABS(Table1[[#This Row],[tar-out]])&lt;$L$1)</f>
        <v>1</v>
      </c>
      <c r="L1587" t="b">
        <f>AND(ABS(Table1[[#This Row],[tar-out]])&gt;=$L$1,ABS(Table1[[#This Row],[tar-out]])&lt;$M$1)</f>
        <v>0</v>
      </c>
      <c r="M1587" t="b">
        <f>AND(ABS(Table1[[#This Row],[tar-out]])&gt;=$M$1,ABS(Table1[[#This Row],[tar-out]])&lt;$N$1)</f>
        <v>0</v>
      </c>
      <c r="N1587" t="b">
        <f>AND(ABS(Table1[[#This Row],[tar-out]])&gt;=$N$1,ABS(Table1[[#This Row],[tar-out]])&lt;$O$1)</f>
        <v>0</v>
      </c>
      <c r="O1587" t="b">
        <f>AND(ABS(Table1[[#This Row],[tar-out]])&gt;=$O$1,ABS(Table1[[#This Row],[tar-out]])&lt;$P$1)</f>
        <v>0</v>
      </c>
      <c r="P1587" s="1">
        <f>ROUND(Table1[[#This Row],[tar-out]],0)</f>
        <v>1</v>
      </c>
      <c r="Q1587" s="2">
        <v>1585</v>
      </c>
      <c r="U1587">
        <f>IF(Table1[[#This Row],[tar-out in '[0,1)]],1,0)</f>
        <v>0</v>
      </c>
      <c r="V1587">
        <f>IF(Table1[[#This Row],[tar-out in '[1,2)]],1,0)</f>
        <v>1</v>
      </c>
      <c r="W1587">
        <f>IF(Table1[[#This Row],[tar-out'[2,5)]],1,0)</f>
        <v>0</v>
      </c>
      <c r="X1587">
        <f>IF(Table1[[#This Row],[tar-out in '[5, 10)]],1,0)</f>
        <v>0</v>
      </c>
      <c r="Y1587">
        <f>IF(Table1[[#This Row],[tar-out in '[10,20)]],1,0)</f>
        <v>0</v>
      </c>
      <c r="Z1587">
        <f>IF(Table1[[#This Row],[tar-out in '[20, 10000)]],1,0)</f>
        <v>0</v>
      </c>
    </row>
    <row r="1588" spans="1:26" x14ac:dyDescent="0.25">
      <c r="A1588">
        <v>25</v>
      </c>
      <c r="B1588">
        <v>288</v>
      </c>
      <c r="C1588">
        <v>7.28</v>
      </c>
      <c r="D1588">
        <v>2</v>
      </c>
      <c r="E1588">
        <v>237</v>
      </c>
      <c r="F1588">
        <v>7.3106617647058796</v>
      </c>
      <c r="G1588">
        <v>5.9511475563049299</v>
      </c>
      <c r="H1588">
        <f>Table1[[#This Row],[target]]-Table1[[#This Row],[output]]</f>
        <v>1.3595142084009497</v>
      </c>
      <c r="I1588">
        <f>Table1[[#This Row],[tar-out]]*Table1[[#This Row],[tar-out]]</f>
        <v>1.8482788828440611</v>
      </c>
      <c r="J1588" t="b">
        <f>AND(ABS(Table1[[#This Row],[tar-out]])&gt;=$J$1,ABS(Table1[[#This Row],[tar-out]])&lt;$K$1)</f>
        <v>0</v>
      </c>
      <c r="K1588" t="b">
        <f>AND(ABS(Table1[[#This Row],[tar-out]])&gt;=$K$1,ABS(Table1[[#This Row],[tar-out]])&lt;$L$1)</f>
        <v>1</v>
      </c>
      <c r="L1588" t="b">
        <f>AND(ABS(Table1[[#This Row],[tar-out]])&gt;=$L$1,ABS(Table1[[#This Row],[tar-out]])&lt;$M$1)</f>
        <v>0</v>
      </c>
      <c r="M1588" t="b">
        <f>AND(ABS(Table1[[#This Row],[tar-out]])&gt;=$M$1,ABS(Table1[[#This Row],[tar-out]])&lt;$N$1)</f>
        <v>0</v>
      </c>
      <c r="N1588" t="b">
        <f>AND(ABS(Table1[[#This Row],[tar-out]])&gt;=$N$1,ABS(Table1[[#This Row],[tar-out]])&lt;$O$1)</f>
        <v>0</v>
      </c>
      <c r="O1588" t="b">
        <f>AND(ABS(Table1[[#This Row],[tar-out]])&gt;=$O$1,ABS(Table1[[#This Row],[tar-out]])&lt;$P$1)</f>
        <v>0</v>
      </c>
      <c r="P1588" s="1">
        <f>ROUND(Table1[[#This Row],[tar-out]],0)</f>
        <v>1</v>
      </c>
      <c r="Q1588" s="3">
        <v>1586</v>
      </c>
      <c r="U1588">
        <f>IF(Table1[[#This Row],[tar-out in '[0,1)]],1,0)</f>
        <v>0</v>
      </c>
      <c r="V1588">
        <f>IF(Table1[[#This Row],[tar-out in '[1,2)]],1,0)</f>
        <v>1</v>
      </c>
      <c r="W1588">
        <f>IF(Table1[[#This Row],[tar-out'[2,5)]],1,0)</f>
        <v>0</v>
      </c>
      <c r="X1588">
        <f>IF(Table1[[#This Row],[tar-out in '[5, 10)]],1,0)</f>
        <v>0</v>
      </c>
      <c r="Y1588">
        <f>IF(Table1[[#This Row],[tar-out in '[10,20)]],1,0)</f>
        <v>0</v>
      </c>
      <c r="Z1588">
        <f>IF(Table1[[#This Row],[tar-out in '[20, 10000)]],1,0)</f>
        <v>0</v>
      </c>
    </row>
    <row r="1589" spans="1:26" x14ac:dyDescent="0.25">
      <c r="A1589">
        <v>25</v>
      </c>
      <c r="B1589">
        <v>288</v>
      </c>
      <c r="C1589">
        <v>7.28</v>
      </c>
      <c r="D1589">
        <v>2</v>
      </c>
      <c r="E1589">
        <v>207</v>
      </c>
      <c r="F1589">
        <v>7.4666666666666703</v>
      </c>
      <c r="G1589">
        <v>5.9864597320556596</v>
      </c>
      <c r="H1589">
        <f>Table1[[#This Row],[target]]-Table1[[#This Row],[output]]</f>
        <v>1.4802069346110107</v>
      </c>
      <c r="I1589">
        <f>Table1[[#This Row],[tar-out]]*Table1[[#This Row],[tar-out]]</f>
        <v>2.1910125692705251</v>
      </c>
      <c r="J1589" t="b">
        <f>AND(ABS(Table1[[#This Row],[tar-out]])&gt;=$J$1,ABS(Table1[[#This Row],[tar-out]])&lt;$K$1)</f>
        <v>0</v>
      </c>
      <c r="K1589" t="b">
        <f>AND(ABS(Table1[[#This Row],[tar-out]])&gt;=$K$1,ABS(Table1[[#This Row],[tar-out]])&lt;$L$1)</f>
        <v>1</v>
      </c>
      <c r="L1589" t="b">
        <f>AND(ABS(Table1[[#This Row],[tar-out]])&gt;=$L$1,ABS(Table1[[#This Row],[tar-out]])&lt;$M$1)</f>
        <v>0</v>
      </c>
      <c r="M1589" t="b">
        <f>AND(ABS(Table1[[#This Row],[tar-out]])&gt;=$M$1,ABS(Table1[[#This Row],[tar-out]])&lt;$N$1)</f>
        <v>0</v>
      </c>
      <c r="N1589" t="b">
        <f>AND(ABS(Table1[[#This Row],[tar-out]])&gt;=$N$1,ABS(Table1[[#This Row],[tar-out]])&lt;$O$1)</f>
        <v>0</v>
      </c>
      <c r="O1589" t="b">
        <f>AND(ABS(Table1[[#This Row],[tar-out]])&gt;=$O$1,ABS(Table1[[#This Row],[tar-out]])&lt;$P$1)</f>
        <v>0</v>
      </c>
      <c r="P1589" s="1">
        <f>ROUND(Table1[[#This Row],[tar-out]],0)</f>
        <v>1</v>
      </c>
      <c r="Q1589" s="2">
        <v>1587</v>
      </c>
      <c r="U1589">
        <f>IF(Table1[[#This Row],[tar-out in '[0,1)]],1,0)</f>
        <v>0</v>
      </c>
      <c r="V1589">
        <f>IF(Table1[[#This Row],[tar-out in '[1,2)]],1,0)</f>
        <v>1</v>
      </c>
      <c r="W1589">
        <f>IF(Table1[[#This Row],[tar-out'[2,5)]],1,0)</f>
        <v>0</v>
      </c>
      <c r="X1589">
        <f>IF(Table1[[#This Row],[tar-out in '[5, 10)]],1,0)</f>
        <v>0</v>
      </c>
      <c r="Y1589">
        <f>IF(Table1[[#This Row],[tar-out in '[10,20)]],1,0)</f>
        <v>0</v>
      </c>
      <c r="Z1589">
        <f>IF(Table1[[#This Row],[tar-out in '[20, 10000)]],1,0)</f>
        <v>0</v>
      </c>
    </row>
    <row r="1590" spans="1:26" x14ac:dyDescent="0.25">
      <c r="A1590">
        <v>25</v>
      </c>
      <c r="B1590">
        <v>288</v>
      </c>
      <c r="C1590">
        <v>7.28</v>
      </c>
      <c r="D1590">
        <v>2</v>
      </c>
      <c r="E1590">
        <v>346</v>
      </c>
      <c r="F1590">
        <v>7</v>
      </c>
      <c r="G1590">
        <v>5.9501633644104004</v>
      </c>
      <c r="H1590">
        <f>Table1[[#This Row],[target]]-Table1[[#This Row],[output]]</f>
        <v>1.0498366355895996</v>
      </c>
      <c r="I1590">
        <f>Table1[[#This Row],[tar-out]]*Table1[[#This Row],[tar-out]]</f>
        <v>1.1021569614260898</v>
      </c>
      <c r="J1590" t="b">
        <f>AND(ABS(Table1[[#This Row],[tar-out]])&gt;=$J$1,ABS(Table1[[#This Row],[tar-out]])&lt;$K$1)</f>
        <v>0</v>
      </c>
      <c r="K1590" t="b">
        <f>AND(ABS(Table1[[#This Row],[tar-out]])&gt;=$K$1,ABS(Table1[[#This Row],[tar-out]])&lt;$L$1)</f>
        <v>1</v>
      </c>
      <c r="L1590" t="b">
        <f>AND(ABS(Table1[[#This Row],[tar-out]])&gt;=$L$1,ABS(Table1[[#This Row],[tar-out]])&lt;$M$1)</f>
        <v>0</v>
      </c>
      <c r="M1590" t="b">
        <f>AND(ABS(Table1[[#This Row],[tar-out]])&gt;=$M$1,ABS(Table1[[#This Row],[tar-out]])&lt;$N$1)</f>
        <v>0</v>
      </c>
      <c r="N1590" t="b">
        <f>AND(ABS(Table1[[#This Row],[tar-out]])&gt;=$N$1,ABS(Table1[[#This Row],[tar-out]])&lt;$O$1)</f>
        <v>0</v>
      </c>
      <c r="O1590" t="b">
        <f>AND(ABS(Table1[[#This Row],[tar-out]])&gt;=$O$1,ABS(Table1[[#This Row],[tar-out]])&lt;$P$1)</f>
        <v>0</v>
      </c>
      <c r="P1590" s="1">
        <f>ROUND(Table1[[#This Row],[tar-out]],0)</f>
        <v>1</v>
      </c>
      <c r="Q1590" s="3">
        <v>1588</v>
      </c>
      <c r="U1590">
        <f>IF(Table1[[#This Row],[tar-out in '[0,1)]],1,0)</f>
        <v>0</v>
      </c>
      <c r="V1590">
        <f>IF(Table1[[#This Row],[tar-out in '[1,2)]],1,0)</f>
        <v>1</v>
      </c>
      <c r="W1590">
        <f>IF(Table1[[#This Row],[tar-out'[2,5)]],1,0)</f>
        <v>0</v>
      </c>
      <c r="X1590">
        <f>IF(Table1[[#This Row],[tar-out in '[5, 10)]],1,0)</f>
        <v>0</v>
      </c>
      <c r="Y1590">
        <f>IF(Table1[[#This Row],[tar-out in '[10,20)]],1,0)</f>
        <v>0</v>
      </c>
      <c r="Z1590">
        <f>IF(Table1[[#This Row],[tar-out in '[20, 10000)]],1,0)</f>
        <v>0</v>
      </c>
    </row>
    <row r="1591" spans="1:26" x14ac:dyDescent="0.25">
      <c r="A1591">
        <v>25</v>
      </c>
      <c r="B1591">
        <v>288</v>
      </c>
      <c r="C1591">
        <v>7.28</v>
      </c>
      <c r="D1591">
        <v>2</v>
      </c>
      <c r="E1591">
        <v>323</v>
      </c>
      <c r="F1591">
        <v>7.4870129870129896</v>
      </c>
      <c r="G1591">
        <v>5.9503712654113796</v>
      </c>
      <c r="H1591">
        <f>Table1[[#This Row],[target]]-Table1[[#This Row],[output]]</f>
        <v>1.5366417216016099</v>
      </c>
      <c r="I1591">
        <f>Table1[[#This Row],[tar-out]]*Table1[[#This Row],[tar-out]]</f>
        <v>2.3612677805667599</v>
      </c>
      <c r="J1591" t="b">
        <f>AND(ABS(Table1[[#This Row],[tar-out]])&gt;=$J$1,ABS(Table1[[#This Row],[tar-out]])&lt;$K$1)</f>
        <v>0</v>
      </c>
      <c r="K1591" t="b">
        <f>AND(ABS(Table1[[#This Row],[tar-out]])&gt;=$K$1,ABS(Table1[[#This Row],[tar-out]])&lt;$L$1)</f>
        <v>1</v>
      </c>
      <c r="L1591" t="b">
        <f>AND(ABS(Table1[[#This Row],[tar-out]])&gt;=$L$1,ABS(Table1[[#This Row],[tar-out]])&lt;$M$1)</f>
        <v>0</v>
      </c>
      <c r="M1591" t="b">
        <f>AND(ABS(Table1[[#This Row],[tar-out]])&gt;=$M$1,ABS(Table1[[#This Row],[tar-out]])&lt;$N$1)</f>
        <v>0</v>
      </c>
      <c r="N1591" t="b">
        <f>AND(ABS(Table1[[#This Row],[tar-out]])&gt;=$N$1,ABS(Table1[[#This Row],[tar-out]])&lt;$O$1)</f>
        <v>0</v>
      </c>
      <c r="O1591" t="b">
        <f>AND(ABS(Table1[[#This Row],[tar-out]])&gt;=$O$1,ABS(Table1[[#This Row],[tar-out]])&lt;$P$1)</f>
        <v>0</v>
      </c>
      <c r="P1591" s="1">
        <f>ROUND(Table1[[#This Row],[tar-out]],0)</f>
        <v>2</v>
      </c>
      <c r="Q1591" s="2">
        <v>1589</v>
      </c>
      <c r="U1591">
        <f>IF(Table1[[#This Row],[tar-out in '[0,1)]],1,0)</f>
        <v>0</v>
      </c>
      <c r="V1591">
        <f>IF(Table1[[#This Row],[tar-out in '[1,2)]],1,0)</f>
        <v>1</v>
      </c>
      <c r="W1591">
        <f>IF(Table1[[#This Row],[tar-out'[2,5)]],1,0)</f>
        <v>0</v>
      </c>
      <c r="X1591">
        <f>IF(Table1[[#This Row],[tar-out in '[5, 10)]],1,0)</f>
        <v>0</v>
      </c>
      <c r="Y1591">
        <f>IF(Table1[[#This Row],[tar-out in '[10,20)]],1,0)</f>
        <v>0</v>
      </c>
      <c r="Z1591">
        <f>IF(Table1[[#This Row],[tar-out in '[20, 10000)]],1,0)</f>
        <v>0</v>
      </c>
    </row>
    <row r="1592" spans="1:26" x14ac:dyDescent="0.25">
      <c r="A1592">
        <v>25</v>
      </c>
      <c r="B1592">
        <v>288</v>
      </c>
      <c r="C1592">
        <v>7.28</v>
      </c>
      <c r="D1592">
        <v>2</v>
      </c>
      <c r="E1592">
        <v>684</v>
      </c>
      <c r="F1592">
        <v>7.125</v>
      </c>
      <c r="G1592">
        <v>5.9446334838867196</v>
      </c>
      <c r="H1592">
        <f>Table1[[#This Row],[target]]-Table1[[#This Row],[output]]</f>
        <v>1.1803665161132804</v>
      </c>
      <c r="I1592">
        <f>Table1[[#This Row],[tar-out]]*Table1[[#This Row],[tar-out]]</f>
        <v>1.393265112361403</v>
      </c>
      <c r="J1592" t="b">
        <f>AND(ABS(Table1[[#This Row],[tar-out]])&gt;=$J$1,ABS(Table1[[#This Row],[tar-out]])&lt;$K$1)</f>
        <v>0</v>
      </c>
      <c r="K1592" t="b">
        <f>AND(ABS(Table1[[#This Row],[tar-out]])&gt;=$K$1,ABS(Table1[[#This Row],[tar-out]])&lt;$L$1)</f>
        <v>1</v>
      </c>
      <c r="L1592" t="b">
        <f>AND(ABS(Table1[[#This Row],[tar-out]])&gt;=$L$1,ABS(Table1[[#This Row],[tar-out]])&lt;$M$1)</f>
        <v>0</v>
      </c>
      <c r="M1592" t="b">
        <f>AND(ABS(Table1[[#This Row],[tar-out]])&gt;=$M$1,ABS(Table1[[#This Row],[tar-out]])&lt;$N$1)</f>
        <v>0</v>
      </c>
      <c r="N1592" t="b">
        <f>AND(ABS(Table1[[#This Row],[tar-out]])&gt;=$N$1,ABS(Table1[[#This Row],[tar-out]])&lt;$O$1)</f>
        <v>0</v>
      </c>
      <c r="O1592" t="b">
        <f>AND(ABS(Table1[[#This Row],[tar-out]])&gt;=$O$1,ABS(Table1[[#This Row],[tar-out]])&lt;$P$1)</f>
        <v>0</v>
      </c>
      <c r="P1592" s="1">
        <f>ROUND(Table1[[#This Row],[tar-out]],0)</f>
        <v>1</v>
      </c>
      <c r="Q1592" s="3">
        <v>1590</v>
      </c>
      <c r="U1592">
        <f>IF(Table1[[#This Row],[tar-out in '[0,1)]],1,0)</f>
        <v>0</v>
      </c>
      <c r="V1592">
        <f>IF(Table1[[#This Row],[tar-out in '[1,2)]],1,0)</f>
        <v>1</v>
      </c>
      <c r="W1592">
        <f>IF(Table1[[#This Row],[tar-out'[2,5)]],1,0)</f>
        <v>0</v>
      </c>
      <c r="X1592">
        <f>IF(Table1[[#This Row],[tar-out in '[5, 10)]],1,0)</f>
        <v>0</v>
      </c>
      <c r="Y1592">
        <f>IF(Table1[[#This Row],[tar-out in '[10,20)]],1,0)</f>
        <v>0</v>
      </c>
      <c r="Z1592">
        <f>IF(Table1[[#This Row],[tar-out in '[20, 10000)]],1,0)</f>
        <v>0</v>
      </c>
    </row>
    <row r="1593" spans="1:26" x14ac:dyDescent="0.25">
      <c r="A1593">
        <v>25</v>
      </c>
      <c r="B1593">
        <v>288</v>
      </c>
      <c r="C1593">
        <v>7.28</v>
      </c>
      <c r="D1593">
        <v>2</v>
      </c>
      <c r="E1593">
        <v>517</v>
      </c>
      <c r="F1593">
        <v>7.0967741935483897</v>
      </c>
      <c r="G1593">
        <v>5.9451417922973597</v>
      </c>
      <c r="H1593">
        <f>Table1[[#This Row],[target]]-Table1[[#This Row],[output]]</f>
        <v>1.1516324012510299</v>
      </c>
      <c r="I1593">
        <f>Table1[[#This Row],[tar-out]]*Table1[[#This Row],[tar-out]]</f>
        <v>1.3262571876112133</v>
      </c>
      <c r="J1593" t="b">
        <f>AND(ABS(Table1[[#This Row],[tar-out]])&gt;=$J$1,ABS(Table1[[#This Row],[tar-out]])&lt;$K$1)</f>
        <v>0</v>
      </c>
      <c r="K1593" t="b">
        <f>AND(ABS(Table1[[#This Row],[tar-out]])&gt;=$K$1,ABS(Table1[[#This Row],[tar-out]])&lt;$L$1)</f>
        <v>1</v>
      </c>
      <c r="L1593" t="b">
        <f>AND(ABS(Table1[[#This Row],[tar-out]])&gt;=$L$1,ABS(Table1[[#This Row],[tar-out]])&lt;$M$1)</f>
        <v>0</v>
      </c>
      <c r="M1593" t="b">
        <f>AND(ABS(Table1[[#This Row],[tar-out]])&gt;=$M$1,ABS(Table1[[#This Row],[tar-out]])&lt;$N$1)</f>
        <v>0</v>
      </c>
      <c r="N1593" t="b">
        <f>AND(ABS(Table1[[#This Row],[tar-out]])&gt;=$N$1,ABS(Table1[[#This Row],[tar-out]])&lt;$O$1)</f>
        <v>0</v>
      </c>
      <c r="O1593" t="b">
        <f>AND(ABS(Table1[[#This Row],[tar-out]])&gt;=$O$1,ABS(Table1[[#This Row],[tar-out]])&lt;$P$1)</f>
        <v>0</v>
      </c>
      <c r="P1593" s="1">
        <f>ROUND(Table1[[#This Row],[tar-out]],0)</f>
        <v>1</v>
      </c>
      <c r="Q1593" s="2">
        <v>1591</v>
      </c>
      <c r="U1593">
        <f>IF(Table1[[#This Row],[tar-out in '[0,1)]],1,0)</f>
        <v>0</v>
      </c>
      <c r="V1593">
        <f>IF(Table1[[#This Row],[tar-out in '[1,2)]],1,0)</f>
        <v>1</v>
      </c>
      <c r="W1593">
        <f>IF(Table1[[#This Row],[tar-out'[2,5)]],1,0)</f>
        <v>0</v>
      </c>
      <c r="X1593">
        <f>IF(Table1[[#This Row],[tar-out in '[5, 10)]],1,0)</f>
        <v>0</v>
      </c>
      <c r="Y1593">
        <f>IF(Table1[[#This Row],[tar-out in '[10,20)]],1,0)</f>
        <v>0</v>
      </c>
      <c r="Z1593">
        <f>IF(Table1[[#This Row],[tar-out in '[20, 10000)]],1,0)</f>
        <v>0</v>
      </c>
    </row>
    <row r="1594" spans="1:26" x14ac:dyDescent="0.25">
      <c r="A1594">
        <v>25</v>
      </c>
      <c r="B1594">
        <v>288</v>
      </c>
      <c r="C1594">
        <v>7.28</v>
      </c>
      <c r="D1594">
        <v>2</v>
      </c>
      <c r="E1594">
        <v>212</v>
      </c>
      <c r="F1594">
        <v>7</v>
      </c>
      <c r="G1594">
        <v>5.9803099632263201</v>
      </c>
      <c r="H1594">
        <f>Table1[[#This Row],[target]]-Table1[[#This Row],[output]]</f>
        <v>1.0196900367736799</v>
      </c>
      <c r="I1594">
        <f>Table1[[#This Row],[tar-out]]*Table1[[#This Row],[tar-out]]</f>
        <v>1.0397677710955087</v>
      </c>
      <c r="J1594" t="b">
        <f>AND(ABS(Table1[[#This Row],[tar-out]])&gt;=$J$1,ABS(Table1[[#This Row],[tar-out]])&lt;$K$1)</f>
        <v>0</v>
      </c>
      <c r="K1594" t="b">
        <f>AND(ABS(Table1[[#This Row],[tar-out]])&gt;=$K$1,ABS(Table1[[#This Row],[tar-out]])&lt;$L$1)</f>
        <v>1</v>
      </c>
      <c r="L1594" t="b">
        <f>AND(ABS(Table1[[#This Row],[tar-out]])&gt;=$L$1,ABS(Table1[[#This Row],[tar-out]])&lt;$M$1)</f>
        <v>0</v>
      </c>
      <c r="M1594" t="b">
        <f>AND(ABS(Table1[[#This Row],[tar-out]])&gt;=$M$1,ABS(Table1[[#This Row],[tar-out]])&lt;$N$1)</f>
        <v>0</v>
      </c>
      <c r="N1594" t="b">
        <f>AND(ABS(Table1[[#This Row],[tar-out]])&gt;=$N$1,ABS(Table1[[#This Row],[tar-out]])&lt;$O$1)</f>
        <v>0</v>
      </c>
      <c r="O1594" t="b">
        <f>AND(ABS(Table1[[#This Row],[tar-out]])&gt;=$O$1,ABS(Table1[[#This Row],[tar-out]])&lt;$P$1)</f>
        <v>0</v>
      </c>
      <c r="P1594" s="1">
        <f>ROUND(Table1[[#This Row],[tar-out]],0)</f>
        <v>1</v>
      </c>
      <c r="Q1594" s="3">
        <v>1592</v>
      </c>
      <c r="U1594">
        <f>IF(Table1[[#This Row],[tar-out in '[0,1)]],1,0)</f>
        <v>0</v>
      </c>
      <c r="V1594">
        <f>IF(Table1[[#This Row],[tar-out in '[1,2)]],1,0)</f>
        <v>1</v>
      </c>
      <c r="W1594">
        <f>IF(Table1[[#This Row],[tar-out'[2,5)]],1,0)</f>
        <v>0</v>
      </c>
      <c r="X1594">
        <f>IF(Table1[[#This Row],[tar-out in '[5, 10)]],1,0)</f>
        <v>0</v>
      </c>
      <c r="Y1594">
        <f>IF(Table1[[#This Row],[tar-out in '[10,20)]],1,0)</f>
        <v>0</v>
      </c>
      <c r="Z1594">
        <f>IF(Table1[[#This Row],[tar-out in '[20, 10000)]],1,0)</f>
        <v>0</v>
      </c>
    </row>
    <row r="1595" spans="1:26" x14ac:dyDescent="0.25">
      <c r="A1595">
        <v>25</v>
      </c>
      <c r="B1595">
        <v>288</v>
      </c>
      <c r="C1595">
        <v>7.28</v>
      </c>
      <c r="D1595">
        <v>2</v>
      </c>
      <c r="E1595">
        <v>555</v>
      </c>
      <c r="F1595">
        <v>7.5096774193548397</v>
      </c>
      <c r="G1595">
        <v>5.9437427520751998</v>
      </c>
      <c r="H1595">
        <f>Table1[[#This Row],[target]]-Table1[[#This Row],[output]]</f>
        <v>1.5659346672796399</v>
      </c>
      <c r="I1595">
        <f>Table1[[#This Row],[tar-out]]*Table1[[#This Row],[tar-out]]</f>
        <v>2.4521513821881964</v>
      </c>
      <c r="J1595" t="b">
        <f>AND(ABS(Table1[[#This Row],[tar-out]])&gt;=$J$1,ABS(Table1[[#This Row],[tar-out]])&lt;$K$1)</f>
        <v>0</v>
      </c>
      <c r="K1595" t="b">
        <f>AND(ABS(Table1[[#This Row],[tar-out]])&gt;=$K$1,ABS(Table1[[#This Row],[tar-out]])&lt;$L$1)</f>
        <v>1</v>
      </c>
      <c r="L1595" t="b">
        <f>AND(ABS(Table1[[#This Row],[tar-out]])&gt;=$L$1,ABS(Table1[[#This Row],[tar-out]])&lt;$M$1)</f>
        <v>0</v>
      </c>
      <c r="M1595" t="b">
        <f>AND(ABS(Table1[[#This Row],[tar-out]])&gt;=$M$1,ABS(Table1[[#This Row],[tar-out]])&lt;$N$1)</f>
        <v>0</v>
      </c>
      <c r="N1595" t="b">
        <f>AND(ABS(Table1[[#This Row],[tar-out]])&gt;=$N$1,ABS(Table1[[#This Row],[tar-out]])&lt;$O$1)</f>
        <v>0</v>
      </c>
      <c r="O1595" t="b">
        <f>AND(ABS(Table1[[#This Row],[tar-out]])&gt;=$O$1,ABS(Table1[[#This Row],[tar-out]])&lt;$P$1)</f>
        <v>0</v>
      </c>
      <c r="P1595" s="1">
        <f>ROUND(Table1[[#This Row],[tar-out]],0)</f>
        <v>2</v>
      </c>
      <c r="Q1595" s="2">
        <v>1593</v>
      </c>
      <c r="U1595">
        <f>IF(Table1[[#This Row],[tar-out in '[0,1)]],1,0)</f>
        <v>0</v>
      </c>
      <c r="V1595">
        <f>IF(Table1[[#This Row],[tar-out in '[1,2)]],1,0)</f>
        <v>1</v>
      </c>
      <c r="W1595">
        <f>IF(Table1[[#This Row],[tar-out'[2,5)]],1,0)</f>
        <v>0</v>
      </c>
      <c r="X1595">
        <f>IF(Table1[[#This Row],[tar-out in '[5, 10)]],1,0)</f>
        <v>0</v>
      </c>
      <c r="Y1595">
        <f>IF(Table1[[#This Row],[tar-out in '[10,20)]],1,0)</f>
        <v>0</v>
      </c>
      <c r="Z1595">
        <f>IF(Table1[[#This Row],[tar-out in '[20, 10000)]],1,0)</f>
        <v>0</v>
      </c>
    </row>
    <row r="1596" spans="1:26" x14ac:dyDescent="0.25">
      <c r="A1596">
        <v>25</v>
      </c>
      <c r="B1596">
        <v>288</v>
      </c>
      <c r="C1596">
        <v>7.28</v>
      </c>
      <c r="D1596">
        <v>2</v>
      </c>
      <c r="E1596">
        <v>539</v>
      </c>
      <c r="F1596">
        <v>7.4098360655737698</v>
      </c>
      <c r="G1596">
        <v>5.9443321228027299</v>
      </c>
      <c r="H1596">
        <f>Table1[[#This Row],[target]]-Table1[[#This Row],[output]]</f>
        <v>1.4655039427710399</v>
      </c>
      <c r="I1596">
        <f>Table1[[#This Row],[tar-out]]*Table1[[#This Row],[tar-out]]</f>
        <v>2.1477018062774635</v>
      </c>
      <c r="J1596" t="b">
        <f>AND(ABS(Table1[[#This Row],[tar-out]])&gt;=$J$1,ABS(Table1[[#This Row],[tar-out]])&lt;$K$1)</f>
        <v>0</v>
      </c>
      <c r="K1596" t="b">
        <f>AND(ABS(Table1[[#This Row],[tar-out]])&gt;=$K$1,ABS(Table1[[#This Row],[tar-out]])&lt;$L$1)</f>
        <v>1</v>
      </c>
      <c r="L1596" t="b">
        <f>AND(ABS(Table1[[#This Row],[tar-out]])&gt;=$L$1,ABS(Table1[[#This Row],[tar-out]])&lt;$M$1)</f>
        <v>0</v>
      </c>
      <c r="M1596" t="b">
        <f>AND(ABS(Table1[[#This Row],[tar-out]])&gt;=$M$1,ABS(Table1[[#This Row],[tar-out]])&lt;$N$1)</f>
        <v>0</v>
      </c>
      <c r="N1596" t="b">
        <f>AND(ABS(Table1[[#This Row],[tar-out]])&gt;=$N$1,ABS(Table1[[#This Row],[tar-out]])&lt;$O$1)</f>
        <v>0</v>
      </c>
      <c r="O1596" t="b">
        <f>AND(ABS(Table1[[#This Row],[tar-out]])&gt;=$O$1,ABS(Table1[[#This Row],[tar-out]])&lt;$P$1)</f>
        <v>0</v>
      </c>
      <c r="P1596" s="1">
        <f>ROUND(Table1[[#This Row],[tar-out]],0)</f>
        <v>1</v>
      </c>
      <c r="Q1596" s="3">
        <v>1594</v>
      </c>
      <c r="U1596">
        <f>IF(Table1[[#This Row],[tar-out in '[0,1)]],1,0)</f>
        <v>0</v>
      </c>
      <c r="V1596">
        <f>IF(Table1[[#This Row],[tar-out in '[1,2)]],1,0)</f>
        <v>1</v>
      </c>
      <c r="W1596">
        <f>IF(Table1[[#This Row],[tar-out'[2,5)]],1,0)</f>
        <v>0</v>
      </c>
      <c r="X1596">
        <f>IF(Table1[[#This Row],[tar-out in '[5, 10)]],1,0)</f>
        <v>0</v>
      </c>
      <c r="Y1596">
        <f>IF(Table1[[#This Row],[tar-out in '[10,20)]],1,0)</f>
        <v>0</v>
      </c>
      <c r="Z1596">
        <f>IF(Table1[[#This Row],[tar-out in '[20, 10000)]],1,0)</f>
        <v>0</v>
      </c>
    </row>
    <row r="1597" spans="1:26" x14ac:dyDescent="0.25">
      <c r="A1597">
        <v>25</v>
      </c>
      <c r="B1597">
        <v>288</v>
      </c>
      <c r="C1597">
        <v>7.28</v>
      </c>
      <c r="D1597">
        <v>2</v>
      </c>
      <c r="E1597">
        <v>327</v>
      </c>
      <c r="F1597">
        <v>7.7972972972973</v>
      </c>
      <c r="G1597">
        <v>5.95033502578735</v>
      </c>
      <c r="H1597">
        <f>Table1[[#This Row],[target]]-Table1[[#This Row],[output]]</f>
        <v>1.8469622715099501</v>
      </c>
      <c r="I1597">
        <f>Table1[[#This Row],[tar-out]]*Table1[[#This Row],[tar-out]]</f>
        <v>3.4112696323811944</v>
      </c>
      <c r="J1597" t="b">
        <f>AND(ABS(Table1[[#This Row],[tar-out]])&gt;=$J$1,ABS(Table1[[#This Row],[tar-out]])&lt;$K$1)</f>
        <v>0</v>
      </c>
      <c r="K1597" t="b">
        <f>AND(ABS(Table1[[#This Row],[tar-out]])&gt;=$K$1,ABS(Table1[[#This Row],[tar-out]])&lt;$L$1)</f>
        <v>1</v>
      </c>
      <c r="L1597" t="b">
        <f>AND(ABS(Table1[[#This Row],[tar-out]])&gt;=$L$1,ABS(Table1[[#This Row],[tar-out]])&lt;$M$1)</f>
        <v>0</v>
      </c>
      <c r="M1597" t="b">
        <f>AND(ABS(Table1[[#This Row],[tar-out]])&gt;=$M$1,ABS(Table1[[#This Row],[tar-out]])&lt;$N$1)</f>
        <v>0</v>
      </c>
      <c r="N1597" t="b">
        <f>AND(ABS(Table1[[#This Row],[tar-out]])&gt;=$N$1,ABS(Table1[[#This Row],[tar-out]])&lt;$O$1)</f>
        <v>0</v>
      </c>
      <c r="O1597" t="b">
        <f>AND(ABS(Table1[[#This Row],[tar-out]])&gt;=$O$1,ABS(Table1[[#This Row],[tar-out]])&lt;$P$1)</f>
        <v>0</v>
      </c>
      <c r="P1597" s="1">
        <f>ROUND(Table1[[#This Row],[tar-out]],0)</f>
        <v>2</v>
      </c>
      <c r="Q1597" s="2">
        <v>1595</v>
      </c>
      <c r="U1597">
        <f>IF(Table1[[#This Row],[tar-out in '[0,1)]],1,0)</f>
        <v>0</v>
      </c>
      <c r="V1597">
        <f>IF(Table1[[#This Row],[tar-out in '[1,2)]],1,0)</f>
        <v>1</v>
      </c>
      <c r="W1597">
        <f>IF(Table1[[#This Row],[tar-out'[2,5)]],1,0)</f>
        <v>0</v>
      </c>
      <c r="X1597">
        <f>IF(Table1[[#This Row],[tar-out in '[5, 10)]],1,0)</f>
        <v>0</v>
      </c>
      <c r="Y1597">
        <f>IF(Table1[[#This Row],[tar-out in '[10,20)]],1,0)</f>
        <v>0</v>
      </c>
      <c r="Z1597">
        <f>IF(Table1[[#This Row],[tar-out in '[20, 10000)]],1,0)</f>
        <v>0</v>
      </c>
    </row>
    <row r="1598" spans="1:26" x14ac:dyDescent="0.25">
      <c r="A1598">
        <v>25</v>
      </c>
      <c r="B1598">
        <v>288</v>
      </c>
      <c r="C1598">
        <v>7.28</v>
      </c>
      <c r="D1598">
        <v>2</v>
      </c>
      <c r="E1598">
        <v>311</v>
      </c>
      <c r="F1598">
        <v>7.6616847826086998</v>
      </c>
      <c r="G1598">
        <v>5.95047950744629</v>
      </c>
      <c r="H1598">
        <f>Table1[[#This Row],[target]]-Table1[[#This Row],[output]]</f>
        <v>1.7112052751624098</v>
      </c>
      <c r="I1598">
        <f>Table1[[#This Row],[tar-out]]*Table1[[#This Row],[tar-out]]</f>
        <v>2.9282234937436589</v>
      </c>
      <c r="J1598" t="b">
        <f>AND(ABS(Table1[[#This Row],[tar-out]])&gt;=$J$1,ABS(Table1[[#This Row],[tar-out]])&lt;$K$1)</f>
        <v>0</v>
      </c>
      <c r="K1598" t="b">
        <f>AND(ABS(Table1[[#This Row],[tar-out]])&gt;=$K$1,ABS(Table1[[#This Row],[tar-out]])&lt;$L$1)</f>
        <v>1</v>
      </c>
      <c r="L1598" t="b">
        <f>AND(ABS(Table1[[#This Row],[tar-out]])&gt;=$L$1,ABS(Table1[[#This Row],[tar-out]])&lt;$M$1)</f>
        <v>0</v>
      </c>
      <c r="M1598" t="b">
        <f>AND(ABS(Table1[[#This Row],[tar-out]])&gt;=$M$1,ABS(Table1[[#This Row],[tar-out]])&lt;$N$1)</f>
        <v>0</v>
      </c>
      <c r="N1598" t="b">
        <f>AND(ABS(Table1[[#This Row],[tar-out]])&gt;=$N$1,ABS(Table1[[#This Row],[tar-out]])&lt;$O$1)</f>
        <v>0</v>
      </c>
      <c r="O1598" t="b">
        <f>AND(ABS(Table1[[#This Row],[tar-out]])&gt;=$O$1,ABS(Table1[[#This Row],[tar-out]])&lt;$P$1)</f>
        <v>0</v>
      </c>
      <c r="P1598" s="1">
        <f>ROUND(Table1[[#This Row],[tar-out]],0)</f>
        <v>2</v>
      </c>
      <c r="Q1598" s="3">
        <v>1596</v>
      </c>
      <c r="U1598">
        <f>IF(Table1[[#This Row],[tar-out in '[0,1)]],1,0)</f>
        <v>0</v>
      </c>
      <c r="V1598">
        <f>IF(Table1[[#This Row],[tar-out in '[1,2)]],1,0)</f>
        <v>1</v>
      </c>
      <c r="W1598">
        <f>IF(Table1[[#This Row],[tar-out'[2,5)]],1,0)</f>
        <v>0</v>
      </c>
      <c r="X1598">
        <f>IF(Table1[[#This Row],[tar-out in '[5, 10)]],1,0)</f>
        <v>0</v>
      </c>
      <c r="Y1598">
        <f>IF(Table1[[#This Row],[tar-out in '[10,20)]],1,0)</f>
        <v>0</v>
      </c>
      <c r="Z1598">
        <f>IF(Table1[[#This Row],[tar-out in '[20, 10000)]],1,0)</f>
        <v>0</v>
      </c>
    </row>
    <row r="1599" spans="1:26" x14ac:dyDescent="0.25">
      <c r="A1599">
        <v>25</v>
      </c>
      <c r="B1599">
        <v>288</v>
      </c>
      <c r="C1599">
        <v>7.28</v>
      </c>
      <c r="D1599">
        <v>2</v>
      </c>
      <c r="E1599">
        <v>249</v>
      </c>
      <c r="F1599">
        <v>7.4891774891774903</v>
      </c>
      <c r="G1599">
        <v>5.9510388374328604</v>
      </c>
      <c r="H1599">
        <f>Table1[[#This Row],[target]]-Table1[[#This Row],[output]]</f>
        <v>1.5381386517446298</v>
      </c>
      <c r="I1599">
        <f>Table1[[#This Row],[tar-out]]*Table1[[#This Row],[tar-out]]</f>
        <v>2.3658705119907877</v>
      </c>
      <c r="J1599" t="b">
        <f>AND(ABS(Table1[[#This Row],[tar-out]])&gt;=$J$1,ABS(Table1[[#This Row],[tar-out]])&lt;$K$1)</f>
        <v>0</v>
      </c>
      <c r="K1599" t="b">
        <f>AND(ABS(Table1[[#This Row],[tar-out]])&gt;=$K$1,ABS(Table1[[#This Row],[tar-out]])&lt;$L$1)</f>
        <v>1</v>
      </c>
      <c r="L1599" t="b">
        <f>AND(ABS(Table1[[#This Row],[tar-out]])&gt;=$L$1,ABS(Table1[[#This Row],[tar-out]])&lt;$M$1)</f>
        <v>0</v>
      </c>
      <c r="M1599" t="b">
        <f>AND(ABS(Table1[[#This Row],[tar-out]])&gt;=$M$1,ABS(Table1[[#This Row],[tar-out]])&lt;$N$1)</f>
        <v>0</v>
      </c>
      <c r="N1599" t="b">
        <f>AND(ABS(Table1[[#This Row],[tar-out]])&gt;=$N$1,ABS(Table1[[#This Row],[tar-out]])&lt;$O$1)</f>
        <v>0</v>
      </c>
      <c r="O1599" t="b">
        <f>AND(ABS(Table1[[#This Row],[tar-out]])&gt;=$O$1,ABS(Table1[[#This Row],[tar-out]])&lt;$P$1)</f>
        <v>0</v>
      </c>
      <c r="P1599" s="1">
        <f>ROUND(Table1[[#This Row],[tar-out]],0)</f>
        <v>2</v>
      </c>
      <c r="Q1599" s="2">
        <v>1597</v>
      </c>
      <c r="U1599">
        <f>IF(Table1[[#This Row],[tar-out in '[0,1)]],1,0)</f>
        <v>0</v>
      </c>
      <c r="V1599">
        <f>IF(Table1[[#This Row],[tar-out in '[1,2)]],1,0)</f>
        <v>1</v>
      </c>
      <c r="W1599">
        <f>IF(Table1[[#This Row],[tar-out'[2,5)]],1,0)</f>
        <v>0</v>
      </c>
      <c r="X1599">
        <f>IF(Table1[[#This Row],[tar-out in '[5, 10)]],1,0)</f>
        <v>0</v>
      </c>
      <c r="Y1599">
        <f>IF(Table1[[#This Row],[tar-out in '[10,20)]],1,0)</f>
        <v>0</v>
      </c>
      <c r="Z1599">
        <f>IF(Table1[[#This Row],[tar-out in '[20, 10000)]],1,0)</f>
        <v>0</v>
      </c>
    </row>
    <row r="1600" spans="1:26" x14ac:dyDescent="0.25">
      <c r="A1600">
        <v>25</v>
      </c>
      <c r="B1600">
        <v>288</v>
      </c>
      <c r="C1600">
        <v>7.28</v>
      </c>
      <c r="D1600">
        <v>2</v>
      </c>
      <c r="E1600">
        <v>284</v>
      </c>
      <c r="F1600">
        <v>7.6954314720812196</v>
      </c>
      <c r="G1600">
        <v>5.95072317123413</v>
      </c>
      <c r="H1600">
        <f>Table1[[#This Row],[target]]-Table1[[#This Row],[output]]</f>
        <v>1.7447083008470896</v>
      </c>
      <c r="I1600">
        <f>Table1[[#This Row],[tar-out]]*Table1[[#This Row],[tar-out]]</f>
        <v>3.0440070550447387</v>
      </c>
      <c r="J1600" t="b">
        <f>AND(ABS(Table1[[#This Row],[tar-out]])&gt;=$J$1,ABS(Table1[[#This Row],[tar-out]])&lt;$K$1)</f>
        <v>0</v>
      </c>
      <c r="K1600" t="b">
        <f>AND(ABS(Table1[[#This Row],[tar-out]])&gt;=$K$1,ABS(Table1[[#This Row],[tar-out]])&lt;$L$1)</f>
        <v>1</v>
      </c>
      <c r="L1600" t="b">
        <f>AND(ABS(Table1[[#This Row],[tar-out]])&gt;=$L$1,ABS(Table1[[#This Row],[tar-out]])&lt;$M$1)</f>
        <v>0</v>
      </c>
      <c r="M1600" t="b">
        <f>AND(ABS(Table1[[#This Row],[tar-out]])&gt;=$M$1,ABS(Table1[[#This Row],[tar-out]])&lt;$N$1)</f>
        <v>0</v>
      </c>
      <c r="N1600" t="b">
        <f>AND(ABS(Table1[[#This Row],[tar-out]])&gt;=$N$1,ABS(Table1[[#This Row],[tar-out]])&lt;$O$1)</f>
        <v>0</v>
      </c>
      <c r="O1600" t="b">
        <f>AND(ABS(Table1[[#This Row],[tar-out]])&gt;=$O$1,ABS(Table1[[#This Row],[tar-out]])&lt;$P$1)</f>
        <v>0</v>
      </c>
      <c r="P1600" s="1">
        <f>ROUND(Table1[[#This Row],[tar-out]],0)</f>
        <v>2</v>
      </c>
      <c r="Q1600" s="3">
        <v>1598</v>
      </c>
      <c r="U1600">
        <f>IF(Table1[[#This Row],[tar-out in '[0,1)]],1,0)</f>
        <v>0</v>
      </c>
      <c r="V1600">
        <f>IF(Table1[[#This Row],[tar-out in '[1,2)]],1,0)</f>
        <v>1</v>
      </c>
      <c r="W1600">
        <f>IF(Table1[[#This Row],[tar-out'[2,5)]],1,0)</f>
        <v>0</v>
      </c>
      <c r="X1600">
        <f>IF(Table1[[#This Row],[tar-out in '[5, 10)]],1,0)</f>
        <v>0</v>
      </c>
      <c r="Y1600">
        <f>IF(Table1[[#This Row],[tar-out in '[10,20)]],1,0)</f>
        <v>0</v>
      </c>
      <c r="Z1600">
        <f>IF(Table1[[#This Row],[tar-out in '[20, 10000)]],1,0)</f>
        <v>0</v>
      </c>
    </row>
    <row r="1601" spans="1:26" x14ac:dyDescent="0.25">
      <c r="A1601">
        <v>25</v>
      </c>
      <c r="B1601">
        <v>288</v>
      </c>
      <c r="C1601">
        <v>7.28</v>
      </c>
      <c r="D1601">
        <v>2</v>
      </c>
      <c r="E1601">
        <v>268</v>
      </c>
      <c r="F1601">
        <v>7.7941409342834502</v>
      </c>
      <c r="G1601">
        <v>5.95086765289307</v>
      </c>
      <c r="H1601">
        <f>Table1[[#This Row],[target]]-Table1[[#This Row],[output]]</f>
        <v>1.8432732813903803</v>
      </c>
      <c r="I1601">
        <f>Table1[[#This Row],[tar-out]]*Table1[[#This Row],[tar-out]]</f>
        <v>3.3976563898876599</v>
      </c>
      <c r="J1601" t="b">
        <f>AND(ABS(Table1[[#This Row],[tar-out]])&gt;=$J$1,ABS(Table1[[#This Row],[tar-out]])&lt;$K$1)</f>
        <v>0</v>
      </c>
      <c r="K1601" t="b">
        <f>AND(ABS(Table1[[#This Row],[tar-out]])&gt;=$K$1,ABS(Table1[[#This Row],[tar-out]])&lt;$L$1)</f>
        <v>1</v>
      </c>
      <c r="L1601" t="b">
        <f>AND(ABS(Table1[[#This Row],[tar-out]])&gt;=$L$1,ABS(Table1[[#This Row],[tar-out]])&lt;$M$1)</f>
        <v>0</v>
      </c>
      <c r="M1601" t="b">
        <f>AND(ABS(Table1[[#This Row],[tar-out]])&gt;=$M$1,ABS(Table1[[#This Row],[tar-out]])&lt;$N$1)</f>
        <v>0</v>
      </c>
      <c r="N1601" t="b">
        <f>AND(ABS(Table1[[#This Row],[tar-out]])&gt;=$N$1,ABS(Table1[[#This Row],[tar-out]])&lt;$O$1)</f>
        <v>0</v>
      </c>
      <c r="O1601" t="b">
        <f>AND(ABS(Table1[[#This Row],[tar-out]])&gt;=$O$1,ABS(Table1[[#This Row],[tar-out]])&lt;$P$1)</f>
        <v>0</v>
      </c>
      <c r="P1601" s="1">
        <f>ROUND(Table1[[#This Row],[tar-out]],0)</f>
        <v>2</v>
      </c>
      <c r="Q1601" s="2">
        <v>1599</v>
      </c>
      <c r="U1601">
        <f>IF(Table1[[#This Row],[tar-out in '[0,1)]],1,0)</f>
        <v>0</v>
      </c>
      <c r="V1601">
        <f>IF(Table1[[#This Row],[tar-out in '[1,2)]],1,0)</f>
        <v>1</v>
      </c>
      <c r="W1601">
        <f>IF(Table1[[#This Row],[tar-out'[2,5)]],1,0)</f>
        <v>0</v>
      </c>
      <c r="X1601">
        <f>IF(Table1[[#This Row],[tar-out in '[5, 10)]],1,0)</f>
        <v>0</v>
      </c>
      <c r="Y1601">
        <f>IF(Table1[[#This Row],[tar-out in '[10,20)]],1,0)</f>
        <v>0</v>
      </c>
      <c r="Z1601">
        <f>IF(Table1[[#This Row],[tar-out in '[20, 10000)]],1,0)</f>
        <v>0</v>
      </c>
    </row>
    <row r="1602" spans="1:26" x14ac:dyDescent="0.25">
      <c r="A1602">
        <v>25</v>
      </c>
      <c r="B1602">
        <v>288</v>
      </c>
      <c r="C1602">
        <v>7.28</v>
      </c>
      <c r="D1602">
        <v>2</v>
      </c>
      <c r="E1602">
        <v>432</v>
      </c>
      <c r="F1602">
        <v>7</v>
      </c>
      <c r="G1602">
        <v>5.94815969467163</v>
      </c>
      <c r="H1602">
        <f>Table1[[#This Row],[target]]-Table1[[#This Row],[output]]</f>
        <v>1.05184030532837</v>
      </c>
      <c r="I1602">
        <f>Table1[[#This Row],[tar-out]]*Table1[[#This Row],[tar-out]]</f>
        <v>1.1063680279132786</v>
      </c>
      <c r="J1602" t="b">
        <f>AND(ABS(Table1[[#This Row],[tar-out]])&gt;=$J$1,ABS(Table1[[#This Row],[tar-out]])&lt;$K$1)</f>
        <v>0</v>
      </c>
      <c r="K1602" t="b">
        <f>AND(ABS(Table1[[#This Row],[tar-out]])&gt;=$K$1,ABS(Table1[[#This Row],[tar-out]])&lt;$L$1)</f>
        <v>1</v>
      </c>
      <c r="L1602" t="b">
        <f>AND(ABS(Table1[[#This Row],[tar-out]])&gt;=$L$1,ABS(Table1[[#This Row],[tar-out]])&lt;$M$1)</f>
        <v>0</v>
      </c>
      <c r="M1602" t="b">
        <f>AND(ABS(Table1[[#This Row],[tar-out]])&gt;=$M$1,ABS(Table1[[#This Row],[tar-out]])&lt;$N$1)</f>
        <v>0</v>
      </c>
      <c r="N1602" t="b">
        <f>AND(ABS(Table1[[#This Row],[tar-out]])&gt;=$N$1,ABS(Table1[[#This Row],[tar-out]])&lt;$O$1)</f>
        <v>0</v>
      </c>
      <c r="O1602" t="b">
        <f>AND(ABS(Table1[[#This Row],[tar-out]])&gt;=$O$1,ABS(Table1[[#This Row],[tar-out]])&lt;$P$1)</f>
        <v>0</v>
      </c>
      <c r="P1602" s="1">
        <f>ROUND(Table1[[#This Row],[tar-out]],0)</f>
        <v>1</v>
      </c>
      <c r="Q1602" s="3">
        <v>1600</v>
      </c>
      <c r="U1602">
        <f>IF(Table1[[#This Row],[tar-out in '[0,1)]],1,0)</f>
        <v>0</v>
      </c>
      <c r="V1602">
        <f>IF(Table1[[#This Row],[tar-out in '[1,2)]],1,0)</f>
        <v>1</v>
      </c>
      <c r="W1602">
        <f>IF(Table1[[#This Row],[tar-out'[2,5)]],1,0)</f>
        <v>0</v>
      </c>
      <c r="X1602">
        <f>IF(Table1[[#This Row],[tar-out in '[5, 10)]],1,0)</f>
        <v>0</v>
      </c>
      <c r="Y1602">
        <f>IF(Table1[[#This Row],[tar-out in '[10,20)]],1,0)</f>
        <v>0</v>
      </c>
      <c r="Z1602">
        <f>IF(Table1[[#This Row],[tar-out in '[20, 10000)]],1,0)</f>
        <v>0</v>
      </c>
    </row>
    <row r="1603" spans="1:26" x14ac:dyDescent="0.25">
      <c r="A1603">
        <v>25</v>
      </c>
      <c r="B1603">
        <v>288</v>
      </c>
      <c r="C1603">
        <v>7.28</v>
      </c>
      <c r="D1603">
        <v>2</v>
      </c>
      <c r="E1603">
        <v>364</v>
      </c>
      <c r="F1603">
        <v>7.0454545454545503</v>
      </c>
      <c r="G1603">
        <v>5.9500007629394496</v>
      </c>
      <c r="H1603">
        <f>Table1[[#This Row],[target]]-Table1[[#This Row],[output]]</f>
        <v>1.0954537825151007</v>
      </c>
      <c r="I1603">
        <f>Table1[[#This Row],[tar-out]]*Table1[[#This Row],[tar-out]]</f>
        <v>1.2000189896266416</v>
      </c>
      <c r="J1603" t="b">
        <f>AND(ABS(Table1[[#This Row],[tar-out]])&gt;=$J$1,ABS(Table1[[#This Row],[tar-out]])&lt;$K$1)</f>
        <v>0</v>
      </c>
      <c r="K1603" t="b">
        <f>AND(ABS(Table1[[#This Row],[tar-out]])&gt;=$K$1,ABS(Table1[[#This Row],[tar-out]])&lt;$L$1)</f>
        <v>1</v>
      </c>
      <c r="L1603" t="b">
        <f>AND(ABS(Table1[[#This Row],[tar-out]])&gt;=$L$1,ABS(Table1[[#This Row],[tar-out]])&lt;$M$1)</f>
        <v>0</v>
      </c>
      <c r="M1603" t="b">
        <f>AND(ABS(Table1[[#This Row],[tar-out]])&gt;=$M$1,ABS(Table1[[#This Row],[tar-out]])&lt;$N$1)</f>
        <v>0</v>
      </c>
      <c r="N1603" t="b">
        <f>AND(ABS(Table1[[#This Row],[tar-out]])&gt;=$N$1,ABS(Table1[[#This Row],[tar-out]])&lt;$O$1)</f>
        <v>0</v>
      </c>
      <c r="O1603" t="b">
        <f>AND(ABS(Table1[[#This Row],[tar-out]])&gt;=$O$1,ABS(Table1[[#This Row],[tar-out]])&lt;$P$1)</f>
        <v>0</v>
      </c>
      <c r="P1603" s="1">
        <f>ROUND(Table1[[#This Row],[tar-out]],0)</f>
        <v>1</v>
      </c>
      <c r="Q1603" s="2">
        <v>1601</v>
      </c>
      <c r="U1603">
        <f>IF(Table1[[#This Row],[tar-out in '[0,1)]],1,0)</f>
        <v>0</v>
      </c>
      <c r="V1603">
        <f>IF(Table1[[#This Row],[tar-out in '[1,2)]],1,0)</f>
        <v>1</v>
      </c>
      <c r="W1603">
        <f>IF(Table1[[#This Row],[tar-out'[2,5)]],1,0)</f>
        <v>0</v>
      </c>
      <c r="X1603">
        <f>IF(Table1[[#This Row],[tar-out in '[5, 10)]],1,0)</f>
        <v>0</v>
      </c>
      <c r="Y1603">
        <f>IF(Table1[[#This Row],[tar-out in '[10,20)]],1,0)</f>
        <v>0</v>
      </c>
      <c r="Z1603">
        <f>IF(Table1[[#This Row],[tar-out in '[20, 10000)]],1,0)</f>
        <v>0</v>
      </c>
    </row>
    <row r="1604" spans="1:26" x14ac:dyDescent="0.25">
      <c r="A1604">
        <v>25</v>
      </c>
      <c r="B1604">
        <v>288</v>
      </c>
      <c r="C1604">
        <v>7.28</v>
      </c>
      <c r="D1604">
        <v>2</v>
      </c>
      <c r="E1604">
        <v>208</v>
      </c>
      <c r="F1604">
        <v>7.3888888888888902</v>
      </c>
      <c r="G1604">
        <v>5.9854068756103498</v>
      </c>
      <c r="H1604">
        <f>Table1[[#This Row],[target]]-Table1[[#This Row],[output]]</f>
        <v>1.4034820132785404</v>
      </c>
      <c r="I1604">
        <f>Table1[[#This Row],[tar-out]]*Table1[[#This Row],[tar-out]]</f>
        <v>1.9697617615963849</v>
      </c>
      <c r="J1604" t="b">
        <f>AND(ABS(Table1[[#This Row],[tar-out]])&gt;=$J$1,ABS(Table1[[#This Row],[tar-out]])&lt;$K$1)</f>
        <v>0</v>
      </c>
      <c r="K1604" t="b">
        <f>AND(ABS(Table1[[#This Row],[tar-out]])&gt;=$K$1,ABS(Table1[[#This Row],[tar-out]])&lt;$L$1)</f>
        <v>1</v>
      </c>
      <c r="L1604" t="b">
        <f>AND(ABS(Table1[[#This Row],[tar-out]])&gt;=$L$1,ABS(Table1[[#This Row],[tar-out]])&lt;$M$1)</f>
        <v>0</v>
      </c>
      <c r="M1604" t="b">
        <f>AND(ABS(Table1[[#This Row],[tar-out]])&gt;=$M$1,ABS(Table1[[#This Row],[tar-out]])&lt;$N$1)</f>
        <v>0</v>
      </c>
      <c r="N1604" t="b">
        <f>AND(ABS(Table1[[#This Row],[tar-out]])&gt;=$N$1,ABS(Table1[[#This Row],[tar-out]])&lt;$O$1)</f>
        <v>0</v>
      </c>
      <c r="O1604" t="b">
        <f>AND(ABS(Table1[[#This Row],[tar-out]])&gt;=$O$1,ABS(Table1[[#This Row],[tar-out]])&lt;$P$1)</f>
        <v>0</v>
      </c>
      <c r="P1604" s="1">
        <f>ROUND(Table1[[#This Row],[tar-out]],0)</f>
        <v>1</v>
      </c>
      <c r="Q1604" s="3">
        <v>1602</v>
      </c>
      <c r="U1604">
        <f>IF(Table1[[#This Row],[tar-out in '[0,1)]],1,0)</f>
        <v>0</v>
      </c>
      <c r="V1604">
        <f>IF(Table1[[#This Row],[tar-out in '[1,2)]],1,0)</f>
        <v>1</v>
      </c>
      <c r="W1604">
        <f>IF(Table1[[#This Row],[tar-out'[2,5)]],1,0)</f>
        <v>0</v>
      </c>
      <c r="X1604">
        <f>IF(Table1[[#This Row],[tar-out in '[5, 10)]],1,0)</f>
        <v>0</v>
      </c>
      <c r="Y1604">
        <f>IF(Table1[[#This Row],[tar-out in '[10,20)]],1,0)</f>
        <v>0</v>
      </c>
      <c r="Z1604">
        <f>IF(Table1[[#This Row],[tar-out in '[20, 10000)]],1,0)</f>
        <v>0</v>
      </c>
    </row>
    <row r="1605" spans="1:26" x14ac:dyDescent="0.25">
      <c r="A1605">
        <v>25</v>
      </c>
      <c r="B1605">
        <v>288</v>
      </c>
      <c r="C1605">
        <v>7.28</v>
      </c>
      <c r="D1605">
        <v>2</v>
      </c>
      <c r="E1605">
        <v>192</v>
      </c>
      <c r="F1605">
        <v>7.0512820512820502</v>
      </c>
      <c r="G1605">
        <v>5.9997859001159703</v>
      </c>
      <c r="H1605">
        <f>Table1[[#This Row],[target]]-Table1[[#This Row],[output]]</f>
        <v>1.0514961511660799</v>
      </c>
      <c r="I1605">
        <f>Table1[[#This Row],[tar-out]]*Table1[[#This Row],[tar-out]]</f>
        <v>1.1056441559170795</v>
      </c>
      <c r="J1605" t="b">
        <f>AND(ABS(Table1[[#This Row],[tar-out]])&gt;=$J$1,ABS(Table1[[#This Row],[tar-out]])&lt;$K$1)</f>
        <v>0</v>
      </c>
      <c r="K1605" t="b">
        <f>AND(ABS(Table1[[#This Row],[tar-out]])&gt;=$K$1,ABS(Table1[[#This Row],[tar-out]])&lt;$L$1)</f>
        <v>1</v>
      </c>
      <c r="L1605" t="b">
        <f>AND(ABS(Table1[[#This Row],[tar-out]])&gt;=$L$1,ABS(Table1[[#This Row],[tar-out]])&lt;$M$1)</f>
        <v>0</v>
      </c>
      <c r="M1605" t="b">
        <f>AND(ABS(Table1[[#This Row],[tar-out]])&gt;=$M$1,ABS(Table1[[#This Row],[tar-out]])&lt;$N$1)</f>
        <v>0</v>
      </c>
      <c r="N1605" t="b">
        <f>AND(ABS(Table1[[#This Row],[tar-out]])&gt;=$N$1,ABS(Table1[[#This Row],[tar-out]])&lt;$O$1)</f>
        <v>0</v>
      </c>
      <c r="O1605" t="b">
        <f>AND(ABS(Table1[[#This Row],[tar-out]])&gt;=$O$1,ABS(Table1[[#This Row],[tar-out]])&lt;$P$1)</f>
        <v>0</v>
      </c>
      <c r="P1605" s="1">
        <f>ROUND(Table1[[#This Row],[tar-out]],0)</f>
        <v>1</v>
      </c>
      <c r="Q1605" s="2">
        <v>1603</v>
      </c>
      <c r="U1605">
        <f>IF(Table1[[#This Row],[tar-out in '[0,1)]],1,0)</f>
        <v>0</v>
      </c>
      <c r="V1605">
        <f>IF(Table1[[#This Row],[tar-out in '[1,2)]],1,0)</f>
        <v>1</v>
      </c>
      <c r="W1605">
        <f>IF(Table1[[#This Row],[tar-out'[2,5)]],1,0)</f>
        <v>0</v>
      </c>
      <c r="X1605">
        <f>IF(Table1[[#This Row],[tar-out in '[5, 10)]],1,0)</f>
        <v>0</v>
      </c>
      <c r="Y1605">
        <f>IF(Table1[[#This Row],[tar-out in '[10,20)]],1,0)</f>
        <v>0</v>
      </c>
      <c r="Z1605">
        <f>IF(Table1[[#This Row],[tar-out in '[20, 10000)]],1,0)</f>
        <v>0</v>
      </c>
    </row>
    <row r="1606" spans="1:26" x14ac:dyDescent="0.25">
      <c r="A1606">
        <v>25</v>
      </c>
      <c r="B1606">
        <v>288</v>
      </c>
      <c r="C1606">
        <v>7.28</v>
      </c>
      <c r="D1606">
        <v>2</v>
      </c>
      <c r="E1606">
        <v>171</v>
      </c>
      <c r="F1606">
        <v>7.0347222222222197</v>
      </c>
      <c r="G1606">
        <v>6.0070619583129901</v>
      </c>
      <c r="H1606">
        <f>Table1[[#This Row],[target]]-Table1[[#This Row],[output]]</f>
        <v>1.0276602639092296</v>
      </c>
      <c r="I1606">
        <f>Table1[[#This Row],[tar-out]]*Table1[[#This Row],[tar-out]]</f>
        <v>1.0560856180179874</v>
      </c>
      <c r="J1606" t="b">
        <f>AND(ABS(Table1[[#This Row],[tar-out]])&gt;=$J$1,ABS(Table1[[#This Row],[tar-out]])&lt;$K$1)</f>
        <v>0</v>
      </c>
      <c r="K1606" t="b">
        <f>AND(ABS(Table1[[#This Row],[tar-out]])&gt;=$K$1,ABS(Table1[[#This Row],[tar-out]])&lt;$L$1)</f>
        <v>1</v>
      </c>
      <c r="L1606" t="b">
        <f>AND(ABS(Table1[[#This Row],[tar-out]])&gt;=$L$1,ABS(Table1[[#This Row],[tar-out]])&lt;$M$1)</f>
        <v>0</v>
      </c>
      <c r="M1606" t="b">
        <f>AND(ABS(Table1[[#This Row],[tar-out]])&gt;=$M$1,ABS(Table1[[#This Row],[tar-out]])&lt;$N$1)</f>
        <v>0</v>
      </c>
      <c r="N1606" t="b">
        <f>AND(ABS(Table1[[#This Row],[tar-out]])&gt;=$N$1,ABS(Table1[[#This Row],[tar-out]])&lt;$O$1)</f>
        <v>0</v>
      </c>
      <c r="O1606" t="b">
        <f>AND(ABS(Table1[[#This Row],[tar-out]])&gt;=$O$1,ABS(Table1[[#This Row],[tar-out]])&lt;$P$1)</f>
        <v>0</v>
      </c>
      <c r="P1606" s="1">
        <f>ROUND(Table1[[#This Row],[tar-out]],0)</f>
        <v>1</v>
      </c>
      <c r="Q1606" s="3">
        <v>1604</v>
      </c>
      <c r="U1606">
        <f>IF(Table1[[#This Row],[tar-out in '[0,1)]],1,0)</f>
        <v>0</v>
      </c>
      <c r="V1606">
        <f>IF(Table1[[#This Row],[tar-out in '[1,2)]],1,0)</f>
        <v>1</v>
      </c>
      <c r="W1606">
        <f>IF(Table1[[#This Row],[tar-out'[2,5)]],1,0)</f>
        <v>0</v>
      </c>
      <c r="X1606">
        <f>IF(Table1[[#This Row],[tar-out in '[5, 10)]],1,0)</f>
        <v>0</v>
      </c>
      <c r="Y1606">
        <f>IF(Table1[[#This Row],[tar-out in '[10,20)]],1,0)</f>
        <v>0</v>
      </c>
      <c r="Z1606">
        <f>IF(Table1[[#This Row],[tar-out in '[20, 10000)]],1,0)</f>
        <v>0</v>
      </c>
    </row>
    <row r="1607" spans="1:26" x14ac:dyDescent="0.25">
      <c r="A1607">
        <v>25</v>
      </c>
      <c r="B1607">
        <v>288</v>
      </c>
      <c r="C1607">
        <v>7.28</v>
      </c>
      <c r="D1607">
        <v>2</v>
      </c>
      <c r="E1607">
        <v>276</v>
      </c>
      <c r="F1607">
        <v>7</v>
      </c>
      <c r="G1607">
        <v>5.9507951736450204</v>
      </c>
      <c r="H1607">
        <f>Table1[[#This Row],[target]]-Table1[[#This Row],[output]]</f>
        <v>1.0492048263549796</v>
      </c>
      <c r="I1607">
        <f>Table1[[#This Row],[tar-out]]*Table1[[#This Row],[tar-out]]</f>
        <v>1.1008307676465829</v>
      </c>
      <c r="J1607" t="b">
        <f>AND(ABS(Table1[[#This Row],[tar-out]])&gt;=$J$1,ABS(Table1[[#This Row],[tar-out]])&lt;$K$1)</f>
        <v>0</v>
      </c>
      <c r="K1607" t="b">
        <f>AND(ABS(Table1[[#This Row],[tar-out]])&gt;=$K$1,ABS(Table1[[#This Row],[tar-out]])&lt;$L$1)</f>
        <v>1</v>
      </c>
      <c r="L1607" t="b">
        <f>AND(ABS(Table1[[#This Row],[tar-out]])&gt;=$L$1,ABS(Table1[[#This Row],[tar-out]])&lt;$M$1)</f>
        <v>0</v>
      </c>
      <c r="M1607" t="b">
        <f>AND(ABS(Table1[[#This Row],[tar-out]])&gt;=$M$1,ABS(Table1[[#This Row],[tar-out]])&lt;$N$1)</f>
        <v>0</v>
      </c>
      <c r="N1607" t="b">
        <f>AND(ABS(Table1[[#This Row],[tar-out]])&gt;=$N$1,ABS(Table1[[#This Row],[tar-out]])&lt;$O$1)</f>
        <v>0</v>
      </c>
      <c r="O1607" t="b">
        <f>AND(ABS(Table1[[#This Row],[tar-out]])&gt;=$O$1,ABS(Table1[[#This Row],[tar-out]])&lt;$P$1)</f>
        <v>0</v>
      </c>
      <c r="P1607" s="1">
        <f>ROUND(Table1[[#This Row],[tar-out]],0)</f>
        <v>1</v>
      </c>
      <c r="Q1607" s="2">
        <v>1605</v>
      </c>
      <c r="U1607">
        <f>IF(Table1[[#This Row],[tar-out in '[0,1)]],1,0)</f>
        <v>0</v>
      </c>
      <c r="V1607">
        <f>IF(Table1[[#This Row],[tar-out in '[1,2)]],1,0)</f>
        <v>1</v>
      </c>
      <c r="W1607">
        <f>IF(Table1[[#This Row],[tar-out'[2,5)]],1,0)</f>
        <v>0</v>
      </c>
      <c r="X1607">
        <f>IF(Table1[[#This Row],[tar-out in '[5, 10)]],1,0)</f>
        <v>0</v>
      </c>
      <c r="Y1607">
        <f>IF(Table1[[#This Row],[tar-out in '[10,20)]],1,0)</f>
        <v>0</v>
      </c>
      <c r="Z1607">
        <f>IF(Table1[[#This Row],[tar-out in '[20, 10000)]],1,0)</f>
        <v>0</v>
      </c>
    </row>
    <row r="1608" spans="1:26" x14ac:dyDescent="0.25">
      <c r="A1608">
        <v>25</v>
      </c>
      <c r="B1608">
        <v>288</v>
      </c>
      <c r="C1608">
        <v>7.28</v>
      </c>
      <c r="D1608">
        <v>2</v>
      </c>
      <c r="E1608">
        <v>341</v>
      </c>
      <c r="F1608">
        <v>7.9371069182389897</v>
      </c>
      <c r="G1608">
        <v>5.9502086639404297</v>
      </c>
      <c r="H1608">
        <f>Table1[[#This Row],[target]]-Table1[[#This Row],[output]]</f>
        <v>1.98689825429856</v>
      </c>
      <c r="I1608">
        <f>Table1[[#This Row],[tar-out]]*Table1[[#This Row],[tar-out]]</f>
        <v>3.9477646729346652</v>
      </c>
      <c r="J1608" t="b">
        <f>AND(ABS(Table1[[#This Row],[tar-out]])&gt;=$J$1,ABS(Table1[[#This Row],[tar-out]])&lt;$K$1)</f>
        <v>0</v>
      </c>
      <c r="K1608" t="b">
        <f>AND(ABS(Table1[[#This Row],[tar-out]])&gt;=$K$1,ABS(Table1[[#This Row],[tar-out]])&lt;$L$1)</f>
        <v>1</v>
      </c>
      <c r="L1608" t="b">
        <f>AND(ABS(Table1[[#This Row],[tar-out]])&gt;=$L$1,ABS(Table1[[#This Row],[tar-out]])&lt;$M$1)</f>
        <v>0</v>
      </c>
      <c r="M1608" t="b">
        <f>AND(ABS(Table1[[#This Row],[tar-out]])&gt;=$M$1,ABS(Table1[[#This Row],[tar-out]])&lt;$N$1)</f>
        <v>0</v>
      </c>
      <c r="N1608" t="b">
        <f>AND(ABS(Table1[[#This Row],[tar-out]])&gt;=$N$1,ABS(Table1[[#This Row],[tar-out]])&lt;$O$1)</f>
        <v>0</v>
      </c>
      <c r="O1608" t="b">
        <f>AND(ABS(Table1[[#This Row],[tar-out]])&gt;=$O$1,ABS(Table1[[#This Row],[tar-out]])&lt;$P$1)</f>
        <v>0</v>
      </c>
      <c r="P1608" s="1">
        <f>ROUND(Table1[[#This Row],[tar-out]],0)</f>
        <v>2</v>
      </c>
      <c r="Q1608" s="3">
        <v>1606</v>
      </c>
      <c r="U1608">
        <f>IF(Table1[[#This Row],[tar-out in '[0,1)]],1,0)</f>
        <v>0</v>
      </c>
      <c r="V1608">
        <f>IF(Table1[[#This Row],[tar-out in '[1,2)]],1,0)</f>
        <v>1</v>
      </c>
      <c r="W1608">
        <f>IF(Table1[[#This Row],[tar-out'[2,5)]],1,0)</f>
        <v>0</v>
      </c>
      <c r="X1608">
        <f>IF(Table1[[#This Row],[tar-out in '[5, 10)]],1,0)</f>
        <v>0</v>
      </c>
      <c r="Y1608">
        <f>IF(Table1[[#This Row],[tar-out in '[10,20)]],1,0)</f>
        <v>0</v>
      </c>
      <c r="Z1608">
        <f>IF(Table1[[#This Row],[tar-out in '[20, 10000)]],1,0)</f>
        <v>0</v>
      </c>
    </row>
    <row r="1609" spans="1:26" x14ac:dyDescent="0.25">
      <c r="A1609">
        <v>25</v>
      </c>
      <c r="B1609">
        <v>288</v>
      </c>
      <c r="C1609">
        <v>7.28</v>
      </c>
      <c r="D1609">
        <v>2</v>
      </c>
      <c r="E1609">
        <v>191</v>
      </c>
      <c r="F1609">
        <v>7.8823529411764701</v>
      </c>
      <c r="G1609">
        <v>6.0003371238708496</v>
      </c>
      <c r="H1609">
        <f>Table1[[#This Row],[target]]-Table1[[#This Row],[output]]</f>
        <v>1.8820158173056205</v>
      </c>
      <c r="I1609">
        <f>Table1[[#This Row],[tar-out]]*Table1[[#This Row],[tar-out]]</f>
        <v>3.5419835365885426</v>
      </c>
      <c r="J1609" t="b">
        <f>AND(ABS(Table1[[#This Row],[tar-out]])&gt;=$J$1,ABS(Table1[[#This Row],[tar-out]])&lt;$K$1)</f>
        <v>0</v>
      </c>
      <c r="K1609" t="b">
        <f>AND(ABS(Table1[[#This Row],[tar-out]])&gt;=$K$1,ABS(Table1[[#This Row],[tar-out]])&lt;$L$1)</f>
        <v>1</v>
      </c>
      <c r="L1609" t="b">
        <f>AND(ABS(Table1[[#This Row],[tar-out]])&gt;=$L$1,ABS(Table1[[#This Row],[tar-out]])&lt;$M$1)</f>
        <v>0</v>
      </c>
      <c r="M1609" t="b">
        <f>AND(ABS(Table1[[#This Row],[tar-out]])&gt;=$M$1,ABS(Table1[[#This Row],[tar-out]])&lt;$N$1)</f>
        <v>0</v>
      </c>
      <c r="N1609" t="b">
        <f>AND(ABS(Table1[[#This Row],[tar-out]])&gt;=$N$1,ABS(Table1[[#This Row],[tar-out]])&lt;$O$1)</f>
        <v>0</v>
      </c>
      <c r="O1609" t="b">
        <f>AND(ABS(Table1[[#This Row],[tar-out]])&gt;=$O$1,ABS(Table1[[#This Row],[tar-out]])&lt;$P$1)</f>
        <v>0</v>
      </c>
      <c r="P1609" s="1">
        <f>ROUND(Table1[[#This Row],[tar-out]],0)</f>
        <v>2</v>
      </c>
      <c r="Q1609" s="2">
        <v>1607</v>
      </c>
      <c r="U1609">
        <f>IF(Table1[[#This Row],[tar-out in '[0,1)]],1,0)</f>
        <v>0</v>
      </c>
      <c r="V1609">
        <f>IF(Table1[[#This Row],[tar-out in '[1,2)]],1,0)</f>
        <v>1</v>
      </c>
      <c r="W1609">
        <f>IF(Table1[[#This Row],[tar-out'[2,5)]],1,0)</f>
        <v>0</v>
      </c>
      <c r="X1609">
        <f>IF(Table1[[#This Row],[tar-out in '[5, 10)]],1,0)</f>
        <v>0</v>
      </c>
      <c r="Y1609">
        <f>IF(Table1[[#This Row],[tar-out in '[10,20)]],1,0)</f>
        <v>0</v>
      </c>
      <c r="Z1609">
        <f>IF(Table1[[#This Row],[tar-out in '[20, 10000)]],1,0)</f>
        <v>0</v>
      </c>
    </row>
    <row r="1610" spans="1:26" x14ac:dyDescent="0.25">
      <c r="A1610">
        <v>25</v>
      </c>
      <c r="B1610">
        <v>288</v>
      </c>
      <c r="C1610">
        <v>7.28</v>
      </c>
      <c r="D1610">
        <v>2</v>
      </c>
      <c r="E1610">
        <v>240</v>
      </c>
      <c r="F1610">
        <v>7.0344827586206904</v>
      </c>
      <c r="G1610">
        <v>5.9511203765869096</v>
      </c>
      <c r="H1610">
        <f>Table1[[#This Row],[target]]-Table1[[#This Row],[output]]</f>
        <v>1.0833623820337808</v>
      </c>
      <c r="I1610">
        <f>Table1[[#This Row],[tar-out]]*Table1[[#This Row],[tar-out]]</f>
        <v>1.1736740508059076</v>
      </c>
      <c r="J1610" t="b">
        <f>AND(ABS(Table1[[#This Row],[tar-out]])&gt;=$J$1,ABS(Table1[[#This Row],[tar-out]])&lt;$K$1)</f>
        <v>0</v>
      </c>
      <c r="K1610" t="b">
        <f>AND(ABS(Table1[[#This Row],[tar-out]])&gt;=$K$1,ABS(Table1[[#This Row],[tar-out]])&lt;$L$1)</f>
        <v>1</v>
      </c>
      <c r="L1610" t="b">
        <f>AND(ABS(Table1[[#This Row],[tar-out]])&gt;=$L$1,ABS(Table1[[#This Row],[tar-out]])&lt;$M$1)</f>
        <v>0</v>
      </c>
      <c r="M1610" t="b">
        <f>AND(ABS(Table1[[#This Row],[tar-out]])&gt;=$M$1,ABS(Table1[[#This Row],[tar-out]])&lt;$N$1)</f>
        <v>0</v>
      </c>
      <c r="N1610" t="b">
        <f>AND(ABS(Table1[[#This Row],[tar-out]])&gt;=$N$1,ABS(Table1[[#This Row],[tar-out]])&lt;$O$1)</f>
        <v>0</v>
      </c>
      <c r="O1610" t="b">
        <f>AND(ABS(Table1[[#This Row],[tar-out]])&gt;=$O$1,ABS(Table1[[#This Row],[tar-out]])&lt;$P$1)</f>
        <v>0</v>
      </c>
      <c r="P1610" s="1">
        <f>ROUND(Table1[[#This Row],[tar-out]],0)</f>
        <v>1</v>
      </c>
      <c r="Q1610" s="3">
        <v>1608</v>
      </c>
      <c r="U1610">
        <f>IF(Table1[[#This Row],[tar-out in '[0,1)]],1,0)</f>
        <v>0</v>
      </c>
      <c r="V1610">
        <f>IF(Table1[[#This Row],[tar-out in '[1,2)]],1,0)</f>
        <v>1</v>
      </c>
      <c r="W1610">
        <f>IF(Table1[[#This Row],[tar-out'[2,5)]],1,0)</f>
        <v>0</v>
      </c>
      <c r="X1610">
        <f>IF(Table1[[#This Row],[tar-out in '[5, 10)]],1,0)</f>
        <v>0</v>
      </c>
      <c r="Y1610">
        <f>IF(Table1[[#This Row],[tar-out in '[10,20)]],1,0)</f>
        <v>0</v>
      </c>
      <c r="Z1610">
        <f>IF(Table1[[#This Row],[tar-out in '[20, 10000)]],1,0)</f>
        <v>0</v>
      </c>
    </row>
    <row r="1611" spans="1:26" x14ac:dyDescent="0.25">
      <c r="A1611">
        <v>25</v>
      </c>
      <c r="B1611">
        <v>288</v>
      </c>
      <c r="C1611">
        <v>7.28</v>
      </c>
      <c r="D1611">
        <v>2</v>
      </c>
      <c r="E1611">
        <v>239</v>
      </c>
      <c r="F1611">
        <v>7.1111111111111098</v>
      </c>
      <c r="G1611">
        <v>5.9511294364929199</v>
      </c>
      <c r="H1611">
        <f>Table1[[#This Row],[target]]-Table1[[#This Row],[output]]</f>
        <v>1.1599816746181899</v>
      </c>
      <c r="I1611">
        <f>Table1[[#This Row],[tar-out]]*Table1[[#This Row],[tar-out]]</f>
        <v>1.3455574854500203</v>
      </c>
      <c r="J1611" t="b">
        <f>AND(ABS(Table1[[#This Row],[tar-out]])&gt;=$J$1,ABS(Table1[[#This Row],[tar-out]])&lt;$K$1)</f>
        <v>0</v>
      </c>
      <c r="K1611" t="b">
        <f>AND(ABS(Table1[[#This Row],[tar-out]])&gt;=$K$1,ABS(Table1[[#This Row],[tar-out]])&lt;$L$1)</f>
        <v>1</v>
      </c>
      <c r="L1611" t="b">
        <f>AND(ABS(Table1[[#This Row],[tar-out]])&gt;=$L$1,ABS(Table1[[#This Row],[tar-out]])&lt;$M$1)</f>
        <v>0</v>
      </c>
      <c r="M1611" t="b">
        <f>AND(ABS(Table1[[#This Row],[tar-out]])&gt;=$M$1,ABS(Table1[[#This Row],[tar-out]])&lt;$N$1)</f>
        <v>0</v>
      </c>
      <c r="N1611" t="b">
        <f>AND(ABS(Table1[[#This Row],[tar-out]])&gt;=$N$1,ABS(Table1[[#This Row],[tar-out]])&lt;$O$1)</f>
        <v>0</v>
      </c>
      <c r="O1611" t="b">
        <f>AND(ABS(Table1[[#This Row],[tar-out]])&gt;=$O$1,ABS(Table1[[#This Row],[tar-out]])&lt;$P$1)</f>
        <v>0</v>
      </c>
      <c r="P1611" s="1">
        <f>ROUND(Table1[[#This Row],[tar-out]],0)</f>
        <v>1</v>
      </c>
      <c r="Q1611" s="2">
        <v>1609</v>
      </c>
      <c r="U1611">
        <f>IF(Table1[[#This Row],[tar-out in '[0,1)]],1,0)</f>
        <v>0</v>
      </c>
      <c r="V1611">
        <f>IF(Table1[[#This Row],[tar-out in '[1,2)]],1,0)</f>
        <v>1</v>
      </c>
      <c r="W1611">
        <f>IF(Table1[[#This Row],[tar-out'[2,5)]],1,0)</f>
        <v>0</v>
      </c>
      <c r="X1611">
        <f>IF(Table1[[#This Row],[tar-out in '[5, 10)]],1,0)</f>
        <v>0</v>
      </c>
      <c r="Y1611">
        <f>IF(Table1[[#This Row],[tar-out in '[10,20)]],1,0)</f>
        <v>0</v>
      </c>
      <c r="Z1611">
        <f>IF(Table1[[#This Row],[tar-out in '[20, 10000)]],1,0)</f>
        <v>0</v>
      </c>
    </row>
    <row r="1612" spans="1:26" x14ac:dyDescent="0.25">
      <c r="A1612">
        <v>25</v>
      </c>
      <c r="B1612">
        <v>288</v>
      </c>
      <c r="C1612">
        <v>7.28</v>
      </c>
      <c r="D1612">
        <v>2</v>
      </c>
      <c r="E1612">
        <v>188</v>
      </c>
      <c r="F1612">
        <v>7.9999183006535901</v>
      </c>
      <c r="G1612">
        <v>6.0019907951354998</v>
      </c>
      <c r="H1612">
        <f>Table1[[#This Row],[target]]-Table1[[#This Row],[output]]</f>
        <v>1.9979275055180903</v>
      </c>
      <c r="I1612">
        <f>Table1[[#This Row],[tar-out]]*Table1[[#This Row],[tar-out]]</f>
        <v>3.9917143173057386</v>
      </c>
      <c r="J1612" t="b">
        <f>AND(ABS(Table1[[#This Row],[tar-out]])&gt;=$J$1,ABS(Table1[[#This Row],[tar-out]])&lt;$K$1)</f>
        <v>0</v>
      </c>
      <c r="K1612" t="b">
        <f>AND(ABS(Table1[[#This Row],[tar-out]])&gt;=$K$1,ABS(Table1[[#This Row],[tar-out]])&lt;$L$1)</f>
        <v>1</v>
      </c>
      <c r="L1612" t="b">
        <f>AND(ABS(Table1[[#This Row],[tar-out]])&gt;=$L$1,ABS(Table1[[#This Row],[tar-out]])&lt;$M$1)</f>
        <v>0</v>
      </c>
      <c r="M1612" t="b">
        <f>AND(ABS(Table1[[#This Row],[tar-out]])&gt;=$M$1,ABS(Table1[[#This Row],[tar-out]])&lt;$N$1)</f>
        <v>0</v>
      </c>
      <c r="N1612" t="b">
        <f>AND(ABS(Table1[[#This Row],[tar-out]])&gt;=$N$1,ABS(Table1[[#This Row],[tar-out]])&lt;$O$1)</f>
        <v>0</v>
      </c>
      <c r="O1612" t="b">
        <f>AND(ABS(Table1[[#This Row],[tar-out]])&gt;=$O$1,ABS(Table1[[#This Row],[tar-out]])&lt;$P$1)</f>
        <v>0</v>
      </c>
      <c r="P1612" s="1">
        <f>ROUND(Table1[[#This Row],[tar-out]],0)</f>
        <v>2</v>
      </c>
      <c r="Q1612" s="3">
        <v>1610</v>
      </c>
      <c r="U1612">
        <f>IF(Table1[[#This Row],[tar-out in '[0,1)]],1,0)</f>
        <v>0</v>
      </c>
      <c r="V1612">
        <f>IF(Table1[[#This Row],[tar-out in '[1,2)]],1,0)</f>
        <v>1</v>
      </c>
      <c r="W1612">
        <f>IF(Table1[[#This Row],[tar-out'[2,5)]],1,0)</f>
        <v>0</v>
      </c>
      <c r="X1612">
        <f>IF(Table1[[#This Row],[tar-out in '[5, 10)]],1,0)</f>
        <v>0</v>
      </c>
      <c r="Y1612">
        <f>IF(Table1[[#This Row],[tar-out in '[10,20)]],1,0)</f>
        <v>0</v>
      </c>
      <c r="Z1612">
        <f>IF(Table1[[#This Row],[tar-out in '[20, 10000)]],1,0)</f>
        <v>0</v>
      </c>
    </row>
    <row r="1613" spans="1:26" x14ac:dyDescent="0.25">
      <c r="A1613">
        <v>25</v>
      </c>
      <c r="B1613">
        <v>288</v>
      </c>
      <c r="C1613">
        <v>7.28</v>
      </c>
      <c r="D1613">
        <v>2</v>
      </c>
      <c r="E1613">
        <v>139</v>
      </c>
      <c r="F1613">
        <v>7.7894736842105301</v>
      </c>
      <c r="G1613">
        <v>6.0028638839721697</v>
      </c>
      <c r="H1613">
        <f>Table1[[#This Row],[target]]-Table1[[#This Row],[output]]</f>
        <v>1.7866098002383604</v>
      </c>
      <c r="I1613">
        <f>Table1[[#This Row],[tar-out]]*Table1[[#This Row],[tar-out]]</f>
        <v>3.1919745783077538</v>
      </c>
      <c r="J1613" t="b">
        <f>AND(ABS(Table1[[#This Row],[tar-out]])&gt;=$J$1,ABS(Table1[[#This Row],[tar-out]])&lt;$K$1)</f>
        <v>0</v>
      </c>
      <c r="K1613" t="b">
        <f>AND(ABS(Table1[[#This Row],[tar-out]])&gt;=$K$1,ABS(Table1[[#This Row],[tar-out]])&lt;$L$1)</f>
        <v>1</v>
      </c>
      <c r="L1613" t="b">
        <f>AND(ABS(Table1[[#This Row],[tar-out]])&gt;=$L$1,ABS(Table1[[#This Row],[tar-out]])&lt;$M$1)</f>
        <v>0</v>
      </c>
      <c r="M1613" t="b">
        <f>AND(ABS(Table1[[#This Row],[tar-out]])&gt;=$M$1,ABS(Table1[[#This Row],[tar-out]])&lt;$N$1)</f>
        <v>0</v>
      </c>
      <c r="N1613" t="b">
        <f>AND(ABS(Table1[[#This Row],[tar-out]])&gt;=$N$1,ABS(Table1[[#This Row],[tar-out]])&lt;$O$1)</f>
        <v>0</v>
      </c>
      <c r="O1613" t="b">
        <f>AND(ABS(Table1[[#This Row],[tar-out]])&gt;=$O$1,ABS(Table1[[#This Row],[tar-out]])&lt;$P$1)</f>
        <v>0</v>
      </c>
      <c r="P1613" s="1">
        <f>ROUND(Table1[[#This Row],[tar-out]],0)</f>
        <v>2</v>
      </c>
      <c r="Q1613" s="2">
        <v>1611</v>
      </c>
      <c r="U1613">
        <f>IF(Table1[[#This Row],[tar-out in '[0,1)]],1,0)</f>
        <v>0</v>
      </c>
      <c r="V1613">
        <f>IF(Table1[[#This Row],[tar-out in '[1,2)]],1,0)</f>
        <v>1</v>
      </c>
      <c r="W1613">
        <f>IF(Table1[[#This Row],[tar-out'[2,5)]],1,0)</f>
        <v>0</v>
      </c>
      <c r="X1613">
        <f>IF(Table1[[#This Row],[tar-out in '[5, 10)]],1,0)</f>
        <v>0</v>
      </c>
      <c r="Y1613">
        <f>IF(Table1[[#This Row],[tar-out in '[10,20)]],1,0)</f>
        <v>0</v>
      </c>
      <c r="Z1613">
        <f>IF(Table1[[#This Row],[tar-out in '[20, 10000)]],1,0)</f>
        <v>0</v>
      </c>
    </row>
    <row r="1614" spans="1:26" x14ac:dyDescent="0.25">
      <c r="A1614">
        <v>25</v>
      </c>
      <c r="B1614">
        <v>288</v>
      </c>
      <c r="C1614">
        <v>7.28</v>
      </c>
      <c r="D1614">
        <v>2</v>
      </c>
      <c r="E1614">
        <v>369</v>
      </c>
      <c r="F1614">
        <v>8.0001596033923903</v>
      </c>
      <c r="G1614">
        <v>5.9499559402465803</v>
      </c>
      <c r="H1614">
        <f>Table1[[#This Row],[target]]-Table1[[#This Row],[output]]</f>
        <v>2.05020366314581</v>
      </c>
      <c r="I1614">
        <f>Table1[[#This Row],[tar-out]]*Table1[[#This Row],[tar-out]]</f>
        <v>4.2033350603764985</v>
      </c>
      <c r="J1614" t="b">
        <f>AND(ABS(Table1[[#This Row],[tar-out]])&gt;=$J$1,ABS(Table1[[#This Row],[tar-out]])&lt;$K$1)</f>
        <v>0</v>
      </c>
      <c r="K1614" t="b">
        <f>AND(ABS(Table1[[#This Row],[tar-out]])&gt;=$K$1,ABS(Table1[[#This Row],[tar-out]])&lt;$L$1)</f>
        <v>0</v>
      </c>
      <c r="L1614" t="b">
        <f>AND(ABS(Table1[[#This Row],[tar-out]])&gt;=$L$1,ABS(Table1[[#This Row],[tar-out]])&lt;$M$1)</f>
        <v>1</v>
      </c>
      <c r="M1614" t="b">
        <f>AND(ABS(Table1[[#This Row],[tar-out]])&gt;=$M$1,ABS(Table1[[#This Row],[tar-out]])&lt;$N$1)</f>
        <v>0</v>
      </c>
      <c r="N1614" t="b">
        <f>AND(ABS(Table1[[#This Row],[tar-out]])&gt;=$N$1,ABS(Table1[[#This Row],[tar-out]])&lt;$O$1)</f>
        <v>0</v>
      </c>
      <c r="O1614" t="b">
        <f>AND(ABS(Table1[[#This Row],[tar-out]])&gt;=$O$1,ABS(Table1[[#This Row],[tar-out]])&lt;$P$1)</f>
        <v>0</v>
      </c>
      <c r="P1614" s="1">
        <f>ROUND(Table1[[#This Row],[tar-out]],0)</f>
        <v>2</v>
      </c>
      <c r="Q1614" s="3">
        <v>1612</v>
      </c>
      <c r="U1614">
        <f>IF(Table1[[#This Row],[tar-out in '[0,1)]],1,0)</f>
        <v>0</v>
      </c>
      <c r="V1614">
        <f>IF(Table1[[#This Row],[tar-out in '[1,2)]],1,0)</f>
        <v>0</v>
      </c>
      <c r="W1614">
        <f>IF(Table1[[#This Row],[tar-out'[2,5)]],1,0)</f>
        <v>1</v>
      </c>
      <c r="X1614">
        <f>IF(Table1[[#This Row],[tar-out in '[5, 10)]],1,0)</f>
        <v>0</v>
      </c>
      <c r="Y1614">
        <f>IF(Table1[[#This Row],[tar-out in '[10,20)]],1,0)</f>
        <v>0</v>
      </c>
      <c r="Z1614">
        <f>IF(Table1[[#This Row],[tar-out in '[20, 10000)]],1,0)</f>
        <v>0</v>
      </c>
    </row>
    <row r="1615" spans="1:26" x14ac:dyDescent="0.25">
      <c r="A1615">
        <v>25</v>
      </c>
      <c r="B1615">
        <v>288</v>
      </c>
      <c r="C1615">
        <v>7.28</v>
      </c>
      <c r="D1615">
        <v>2</v>
      </c>
      <c r="E1615">
        <v>1233</v>
      </c>
      <c r="F1615">
        <v>8</v>
      </c>
      <c r="G1615">
        <v>5.9672036170959499</v>
      </c>
      <c r="H1615">
        <f>Table1[[#This Row],[target]]-Table1[[#This Row],[output]]</f>
        <v>2.0327963829040501</v>
      </c>
      <c r="I1615">
        <f>Table1[[#This Row],[tar-out]]*Table1[[#This Row],[tar-out]]</f>
        <v>4.1322611343477895</v>
      </c>
      <c r="J1615" t="b">
        <f>AND(ABS(Table1[[#This Row],[tar-out]])&gt;=$J$1,ABS(Table1[[#This Row],[tar-out]])&lt;$K$1)</f>
        <v>0</v>
      </c>
      <c r="K1615" t="b">
        <f>AND(ABS(Table1[[#This Row],[tar-out]])&gt;=$K$1,ABS(Table1[[#This Row],[tar-out]])&lt;$L$1)</f>
        <v>0</v>
      </c>
      <c r="L1615" t="b">
        <f>AND(ABS(Table1[[#This Row],[tar-out]])&gt;=$L$1,ABS(Table1[[#This Row],[tar-out]])&lt;$M$1)</f>
        <v>1</v>
      </c>
      <c r="M1615" t="b">
        <f>AND(ABS(Table1[[#This Row],[tar-out]])&gt;=$M$1,ABS(Table1[[#This Row],[tar-out]])&lt;$N$1)</f>
        <v>0</v>
      </c>
      <c r="N1615" t="b">
        <f>AND(ABS(Table1[[#This Row],[tar-out]])&gt;=$N$1,ABS(Table1[[#This Row],[tar-out]])&lt;$O$1)</f>
        <v>0</v>
      </c>
      <c r="O1615" t="b">
        <f>AND(ABS(Table1[[#This Row],[tar-out]])&gt;=$O$1,ABS(Table1[[#This Row],[tar-out]])&lt;$P$1)</f>
        <v>0</v>
      </c>
      <c r="P1615" s="1">
        <f>ROUND(Table1[[#This Row],[tar-out]],0)</f>
        <v>2</v>
      </c>
      <c r="Q1615" s="2">
        <v>1613</v>
      </c>
      <c r="U1615">
        <f>IF(Table1[[#This Row],[tar-out in '[0,1)]],1,0)</f>
        <v>0</v>
      </c>
      <c r="V1615">
        <f>IF(Table1[[#This Row],[tar-out in '[1,2)]],1,0)</f>
        <v>0</v>
      </c>
      <c r="W1615">
        <f>IF(Table1[[#This Row],[tar-out'[2,5)]],1,0)</f>
        <v>1</v>
      </c>
      <c r="X1615">
        <f>IF(Table1[[#This Row],[tar-out in '[5, 10)]],1,0)</f>
        <v>0</v>
      </c>
      <c r="Y1615">
        <f>IF(Table1[[#This Row],[tar-out in '[10,20)]],1,0)</f>
        <v>0</v>
      </c>
      <c r="Z1615">
        <f>IF(Table1[[#This Row],[tar-out in '[20, 10000)]],1,0)</f>
        <v>0</v>
      </c>
    </row>
    <row r="1616" spans="1:26" x14ac:dyDescent="0.25">
      <c r="A1616">
        <v>25</v>
      </c>
      <c r="B1616">
        <v>288</v>
      </c>
      <c r="C1616">
        <v>7.28</v>
      </c>
      <c r="D1616">
        <v>2</v>
      </c>
      <c r="E1616">
        <v>1018</v>
      </c>
      <c r="F1616">
        <v>8</v>
      </c>
      <c r="G1616">
        <v>5.9655723571777299</v>
      </c>
      <c r="H1616">
        <f>Table1[[#This Row],[target]]-Table1[[#This Row],[output]]</f>
        <v>2.0344276428222701</v>
      </c>
      <c r="I1616">
        <f>Table1[[#This Row],[tar-out]]*Table1[[#This Row],[tar-out]]</f>
        <v>4.1388958338793778</v>
      </c>
      <c r="J1616" t="b">
        <f>AND(ABS(Table1[[#This Row],[tar-out]])&gt;=$J$1,ABS(Table1[[#This Row],[tar-out]])&lt;$K$1)</f>
        <v>0</v>
      </c>
      <c r="K1616" t="b">
        <f>AND(ABS(Table1[[#This Row],[tar-out]])&gt;=$K$1,ABS(Table1[[#This Row],[tar-out]])&lt;$L$1)</f>
        <v>0</v>
      </c>
      <c r="L1616" t="b">
        <f>AND(ABS(Table1[[#This Row],[tar-out]])&gt;=$L$1,ABS(Table1[[#This Row],[tar-out]])&lt;$M$1)</f>
        <v>1</v>
      </c>
      <c r="M1616" t="b">
        <f>AND(ABS(Table1[[#This Row],[tar-out]])&gt;=$M$1,ABS(Table1[[#This Row],[tar-out]])&lt;$N$1)</f>
        <v>0</v>
      </c>
      <c r="N1616" t="b">
        <f>AND(ABS(Table1[[#This Row],[tar-out]])&gt;=$N$1,ABS(Table1[[#This Row],[tar-out]])&lt;$O$1)</f>
        <v>0</v>
      </c>
      <c r="O1616" t="b">
        <f>AND(ABS(Table1[[#This Row],[tar-out]])&gt;=$O$1,ABS(Table1[[#This Row],[tar-out]])&lt;$P$1)</f>
        <v>0</v>
      </c>
      <c r="P1616" s="1">
        <f>ROUND(Table1[[#This Row],[tar-out]],0)</f>
        <v>2</v>
      </c>
      <c r="Q1616" s="3">
        <v>1614</v>
      </c>
      <c r="U1616">
        <f>IF(Table1[[#This Row],[tar-out in '[0,1)]],1,0)</f>
        <v>0</v>
      </c>
      <c r="V1616">
        <f>IF(Table1[[#This Row],[tar-out in '[1,2)]],1,0)</f>
        <v>0</v>
      </c>
      <c r="W1616">
        <f>IF(Table1[[#This Row],[tar-out'[2,5)]],1,0)</f>
        <v>1</v>
      </c>
      <c r="X1616">
        <f>IF(Table1[[#This Row],[tar-out in '[5, 10)]],1,0)</f>
        <v>0</v>
      </c>
      <c r="Y1616">
        <f>IF(Table1[[#This Row],[tar-out in '[10,20)]],1,0)</f>
        <v>0</v>
      </c>
      <c r="Z1616">
        <f>IF(Table1[[#This Row],[tar-out in '[20, 10000)]],1,0)</f>
        <v>0</v>
      </c>
    </row>
    <row r="1617" spans="1:26" x14ac:dyDescent="0.25">
      <c r="A1617">
        <v>25</v>
      </c>
      <c r="B1617">
        <v>288</v>
      </c>
      <c r="C1617">
        <v>7.28</v>
      </c>
      <c r="D1617">
        <v>2</v>
      </c>
      <c r="E1617">
        <v>792</v>
      </c>
      <c r="F1617">
        <v>8</v>
      </c>
      <c r="G1617">
        <v>5.9634437561035201</v>
      </c>
      <c r="H1617">
        <f>Table1[[#This Row],[target]]-Table1[[#This Row],[output]]</f>
        <v>2.0365562438964799</v>
      </c>
      <c r="I1617">
        <f>Table1[[#This Row],[tar-out]]*Table1[[#This Row],[tar-out]]</f>
        <v>4.147561334553739</v>
      </c>
      <c r="J1617" t="b">
        <f>AND(ABS(Table1[[#This Row],[tar-out]])&gt;=$J$1,ABS(Table1[[#This Row],[tar-out]])&lt;$K$1)</f>
        <v>0</v>
      </c>
      <c r="K1617" t="b">
        <f>AND(ABS(Table1[[#This Row],[tar-out]])&gt;=$K$1,ABS(Table1[[#This Row],[tar-out]])&lt;$L$1)</f>
        <v>0</v>
      </c>
      <c r="L1617" t="b">
        <f>AND(ABS(Table1[[#This Row],[tar-out]])&gt;=$L$1,ABS(Table1[[#This Row],[tar-out]])&lt;$M$1)</f>
        <v>1</v>
      </c>
      <c r="M1617" t="b">
        <f>AND(ABS(Table1[[#This Row],[tar-out]])&gt;=$M$1,ABS(Table1[[#This Row],[tar-out]])&lt;$N$1)</f>
        <v>0</v>
      </c>
      <c r="N1617" t="b">
        <f>AND(ABS(Table1[[#This Row],[tar-out]])&gt;=$N$1,ABS(Table1[[#This Row],[tar-out]])&lt;$O$1)</f>
        <v>0</v>
      </c>
      <c r="O1617" t="b">
        <f>AND(ABS(Table1[[#This Row],[tar-out]])&gt;=$O$1,ABS(Table1[[#This Row],[tar-out]])&lt;$P$1)</f>
        <v>0</v>
      </c>
      <c r="P1617" s="1">
        <f>ROUND(Table1[[#This Row],[tar-out]],0)</f>
        <v>2</v>
      </c>
      <c r="Q1617" s="2">
        <v>1615</v>
      </c>
      <c r="U1617">
        <f>IF(Table1[[#This Row],[tar-out in '[0,1)]],1,0)</f>
        <v>0</v>
      </c>
      <c r="V1617">
        <f>IF(Table1[[#This Row],[tar-out in '[1,2)]],1,0)</f>
        <v>0</v>
      </c>
      <c r="W1617">
        <f>IF(Table1[[#This Row],[tar-out'[2,5)]],1,0)</f>
        <v>1</v>
      </c>
      <c r="X1617">
        <f>IF(Table1[[#This Row],[tar-out in '[5, 10)]],1,0)</f>
        <v>0</v>
      </c>
      <c r="Y1617">
        <f>IF(Table1[[#This Row],[tar-out in '[10,20)]],1,0)</f>
        <v>0</v>
      </c>
      <c r="Z1617">
        <f>IF(Table1[[#This Row],[tar-out in '[20, 10000)]],1,0)</f>
        <v>0</v>
      </c>
    </row>
    <row r="1618" spans="1:26" x14ac:dyDescent="0.25">
      <c r="A1618">
        <v>25</v>
      </c>
      <c r="B1618">
        <v>288</v>
      </c>
      <c r="C1618">
        <v>7.28</v>
      </c>
      <c r="D1618">
        <v>2</v>
      </c>
      <c r="E1618">
        <v>969</v>
      </c>
      <c r="F1618">
        <v>8</v>
      </c>
      <c r="G1618">
        <v>5.9652004241943404</v>
      </c>
      <c r="H1618">
        <f>Table1[[#This Row],[target]]-Table1[[#This Row],[output]]</f>
        <v>2.0347995758056596</v>
      </c>
      <c r="I1618">
        <f>Table1[[#This Row],[tar-out]]*Table1[[#This Row],[tar-out]]</f>
        <v>4.1404093136988926</v>
      </c>
      <c r="J1618" t="b">
        <f>AND(ABS(Table1[[#This Row],[tar-out]])&gt;=$J$1,ABS(Table1[[#This Row],[tar-out]])&lt;$K$1)</f>
        <v>0</v>
      </c>
      <c r="K1618" t="b">
        <f>AND(ABS(Table1[[#This Row],[tar-out]])&gt;=$K$1,ABS(Table1[[#This Row],[tar-out]])&lt;$L$1)</f>
        <v>0</v>
      </c>
      <c r="L1618" t="b">
        <f>AND(ABS(Table1[[#This Row],[tar-out]])&gt;=$L$1,ABS(Table1[[#This Row],[tar-out]])&lt;$M$1)</f>
        <v>1</v>
      </c>
      <c r="M1618" t="b">
        <f>AND(ABS(Table1[[#This Row],[tar-out]])&gt;=$M$1,ABS(Table1[[#This Row],[tar-out]])&lt;$N$1)</f>
        <v>0</v>
      </c>
      <c r="N1618" t="b">
        <f>AND(ABS(Table1[[#This Row],[tar-out]])&gt;=$N$1,ABS(Table1[[#This Row],[tar-out]])&lt;$O$1)</f>
        <v>0</v>
      </c>
      <c r="O1618" t="b">
        <f>AND(ABS(Table1[[#This Row],[tar-out]])&gt;=$O$1,ABS(Table1[[#This Row],[tar-out]])&lt;$P$1)</f>
        <v>0</v>
      </c>
      <c r="P1618" s="1">
        <f>ROUND(Table1[[#This Row],[tar-out]],0)</f>
        <v>2</v>
      </c>
      <c r="Q1618" s="3">
        <v>1616</v>
      </c>
      <c r="U1618">
        <f>IF(Table1[[#This Row],[tar-out in '[0,1)]],1,0)</f>
        <v>0</v>
      </c>
      <c r="V1618">
        <f>IF(Table1[[#This Row],[tar-out in '[1,2)]],1,0)</f>
        <v>0</v>
      </c>
      <c r="W1618">
        <f>IF(Table1[[#This Row],[tar-out'[2,5)]],1,0)</f>
        <v>1</v>
      </c>
      <c r="X1618">
        <f>IF(Table1[[#This Row],[tar-out in '[5, 10)]],1,0)</f>
        <v>0</v>
      </c>
      <c r="Y1618">
        <f>IF(Table1[[#This Row],[tar-out in '[10,20)]],1,0)</f>
        <v>0</v>
      </c>
      <c r="Z1618">
        <f>IF(Table1[[#This Row],[tar-out in '[20, 10000)]],1,0)</f>
        <v>0</v>
      </c>
    </row>
    <row r="1619" spans="1:26" x14ac:dyDescent="0.25">
      <c r="A1619">
        <v>25</v>
      </c>
      <c r="B1619">
        <v>288</v>
      </c>
      <c r="C1619">
        <v>7.28</v>
      </c>
      <c r="D1619">
        <v>2</v>
      </c>
      <c r="E1619">
        <v>633</v>
      </c>
      <c r="F1619">
        <v>8.0011069979960201</v>
      </c>
      <c r="G1619">
        <v>5.9422402381896999</v>
      </c>
      <c r="H1619">
        <f>Table1[[#This Row],[target]]-Table1[[#This Row],[output]]</f>
        <v>2.0588667598063202</v>
      </c>
      <c r="I1619">
        <f>Table1[[#This Row],[tar-out]]*Table1[[#This Row],[tar-out]]</f>
        <v>4.2389323346353756</v>
      </c>
      <c r="J1619" t="b">
        <f>AND(ABS(Table1[[#This Row],[tar-out]])&gt;=$J$1,ABS(Table1[[#This Row],[tar-out]])&lt;$K$1)</f>
        <v>0</v>
      </c>
      <c r="K1619" t="b">
        <f>AND(ABS(Table1[[#This Row],[tar-out]])&gt;=$K$1,ABS(Table1[[#This Row],[tar-out]])&lt;$L$1)</f>
        <v>0</v>
      </c>
      <c r="L1619" t="b">
        <f>AND(ABS(Table1[[#This Row],[tar-out]])&gt;=$L$1,ABS(Table1[[#This Row],[tar-out]])&lt;$M$1)</f>
        <v>1</v>
      </c>
      <c r="M1619" t="b">
        <f>AND(ABS(Table1[[#This Row],[tar-out]])&gt;=$M$1,ABS(Table1[[#This Row],[tar-out]])&lt;$N$1)</f>
        <v>0</v>
      </c>
      <c r="N1619" t="b">
        <f>AND(ABS(Table1[[#This Row],[tar-out]])&gt;=$N$1,ABS(Table1[[#This Row],[tar-out]])&lt;$O$1)</f>
        <v>0</v>
      </c>
      <c r="O1619" t="b">
        <f>AND(ABS(Table1[[#This Row],[tar-out]])&gt;=$O$1,ABS(Table1[[#This Row],[tar-out]])&lt;$P$1)</f>
        <v>0</v>
      </c>
      <c r="P1619" s="1">
        <f>ROUND(Table1[[#This Row],[tar-out]],0)</f>
        <v>2</v>
      </c>
      <c r="Q1619" s="2">
        <v>1617</v>
      </c>
      <c r="U1619">
        <f>IF(Table1[[#This Row],[tar-out in '[0,1)]],1,0)</f>
        <v>0</v>
      </c>
      <c r="V1619">
        <f>IF(Table1[[#This Row],[tar-out in '[1,2)]],1,0)</f>
        <v>0</v>
      </c>
      <c r="W1619">
        <f>IF(Table1[[#This Row],[tar-out'[2,5)]],1,0)</f>
        <v>1</v>
      </c>
      <c r="X1619">
        <f>IF(Table1[[#This Row],[tar-out in '[5, 10)]],1,0)</f>
        <v>0</v>
      </c>
      <c r="Y1619">
        <f>IF(Table1[[#This Row],[tar-out in '[10,20)]],1,0)</f>
        <v>0</v>
      </c>
      <c r="Z1619">
        <f>IF(Table1[[#This Row],[tar-out in '[20, 10000)]],1,0)</f>
        <v>0</v>
      </c>
    </row>
    <row r="1620" spans="1:26" x14ac:dyDescent="0.25">
      <c r="A1620">
        <v>25</v>
      </c>
      <c r="B1620">
        <v>288</v>
      </c>
      <c r="C1620">
        <v>7.28</v>
      </c>
      <c r="D1620">
        <v>2</v>
      </c>
      <c r="E1620">
        <v>809</v>
      </c>
      <c r="F1620">
        <v>8</v>
      </c>
      <c r="G1620">
        <v>5.9639859199523899</v>
      </c>
      <c r="H1620">
        <f>Table1[[#This Row],[target]]-Table1[[#This Row],[output]]</f>
        <v>2.0360140800476101</v>
      </c>
      <c r="I1620">
        <f>Table1[[#This Row],[tar-out]]*Table1[[#This Row],[tar-out]]</f>
        <v>4.1453533341521158</v>
      </c>
      <c r="J1620" t="b">
        <f>AND(ABS(Table1[[#This Row],[tar-out]])&gt;=$J$1,ABS(Table1[[#This Row],[tar-out]])&lt;$K$1)</f>
        <v>0</v>
      </c>
      <c r="K1620" t="b">
        <f>AND(ABS(Table1[[#This Row],[tar-out]])&gt;=$K$1,ABS(Table1[[#This Row],[tar-out]])&lt;$L$1)</f>
        <v>0</v>
      </c>
      <c r="L1620" t="b">
        <f>AND(ABS(Table1[[#This Row],[tar-out]])&gt;=$L$1,ABS(Table1[[#This Row],[tar-out]])&lt;$M$1)</f>
        <v>1</v>
      </c>
      <c r="M1620" t="b">
        <f>AND(ABS(Table1[[#This Row],[tar-out]])&gt;=$M$1,ABS(Table1[[#This Row],[tar-out]])&lt;$N$1)</f>
        <v>0</v>
      </c>
      <c r="N1620" t="b">
        <f>AND(ABS(Table1[[#This Row],[tar-out]])&gt;=$N$1,ABS(Table1[[#This Row],[tar-out]])&lt;$O$1)</f>
        <v>0</v>
      </c>
      <c r="O1620" t="b">
        <f>AND(ABS(Table1[[#This Row],[tar-out]])&gt;=$O$1,ABS(Table1[[#This Row],[tar-out]])&lt;$P$1)</f>
        <v>0</v>
      </c>
      <c r="P1620" s="1">
        <f>ROUND(Table1[[#This Row],[tar-out]],0)</f>
        <v>2</v>
      </c>
      <c r="Q1620" s="3">
        <v>1618</v>
      </c>
      <c r="U1620">
        <f>IF(Table1[[#This Row],[tar-out in '[0,1)]],1,0)</f>
        <v>0</v>
      </c>
      <c r="V1620">
        <f>IF(Table1[[#This Row],[tar-out in '[1,2)]],1,0)</f>
        <v>0</v>
      </c>
      <c r="W1620">
        <f>IF(Table1[[#This Row],[tar-out'[2,5)]],1,0)</f>
        <v>1</v>
      </c>
      <c r="X1620">
        <f>IF(Table1[[#This Row],[tar-out in '[5, 10)]],1,0)</f>
        <v>0</v>
      </c>
      <c r="Y1620">
        <f>IF(Table1[[#This Row],[tar-out in '[10,20)]],1,0)</f>
        <v>0</v>
      </c>
      <c r="Z1620">
        <f>IF(Table1[[#This Row],[tar-out in '[20, 10000)]],1,0)</f>
        <v>0</v>
      </c>
    </row>
    <row r="1621" spans="1:26" x14ac:dyDescent="0.25">
      <c r="A1621">
        <v>25</v>
      </c>
      <c r="B1621">
        <v>288</v>
      </c>
      <c r="C1621">
        <v>7.28</v>
      </c>
      <c r="D1621">
        <v>2</v>
      </c>
      <c r="E1621">
        <v>909</v>
      </c>
      <c r="F1621">
        <v>8</v>
      </c>
      <c r="G1621">
        <v>5.9647450447082502</v>
      </c>
      <c r="H1621">
        <f>Table1[[#This Row],[target]]-Table1[[#This Row],[output]]</f>
        <v>2.0352549552917498</v>
      </c>
      <c r="I1621">
        <f>Table1[[#This Row],[tar-out]]*Table1[[#This Row],[tar-out]]</f>
        <v>4.1422627330396224</v>
      </c>
      <c r="J1621" t="b">
        <f>AND(ABS(Table1[[#This Row],[tar-out]])&gt;=$J$1,ABS(Table1[[#This Row],[tar-out]])&lt;$K$1)</f>
        <v>0</v>
      </c>
      <c r="K1621" t="b">
        <f>AND(ABS(Table1[[#This Row],[tar-out]])&gt;=$K$1,ABS(Table1[[#This Row],[tar-out]])&lt;$L$1)</f>
        <v>0</v>
      </c>
      <c r="L1621" t="b">
        <f>AND(ABS(Table1[[#This Row],[tar-out]])&gt;=$L$1,ABS(Table1[[#This Row],[tar-out]])&lt;$M$1)</f>
        <v>1</v>
      </c>
      <c r="M1621" t="b">
        <f>AND(ABS(Table1[[#This Row],[tar-out]])&gt;=$M$1,ABS(Table1[[#This Row],[tar-out]])&lt;$N$1)</f>
        <v>0</v>
      </c>
      <c r="N1621" t="b">
        <f>AND(ABS(Table1[[#This Row],[tar-out]])&gt;=$N$1,ABS(Table1[[#This Row],[tar-out]])&lt;$O$1)</f>
        <v>0</v>
      </c>
      <c r="O1621" t="b">
        <f>AND(ABS(Table1[[#This Row],[tar-out]])&gt;=$O$1,ABS(Table1[[#This Row],[tar-out]])&lt;$P$1)</f>
        <v>0</v>
      </c>
      <c r="P1621" s="1">
        <f>ROUND(Table1[[#This Row],[tar-out]],0)</f>
        <v>2</v>
      </c>
      <c r="Q1621" s="2">
        <v>1619</v>
      </c>
      <c r="U1621">
        <f>IF(Table1[[#This Row],[tar-out in '[0,1)]],1,0)</f>
        <v>0</v>
      </c>
      <c r="V1621">
        <f>IF(Table1[[#This Row],[tar-out in '[1,2)]],1,0)</f>
        <v>0</v>
      </c>
      <c r="W1621">
        <f>IF(Table1[[#This Row],[tar-out'[2,5)]],1,0)</f>
        <v>1</v>
      </c>
      <c r="X1621">
        <f>IF(Table1[[#This Row],[tar-out in '[5, 10)]],1,0)</f>
        <v>0</v>
      </c>
      <c r="Y1621">
        <f>IF(Table1[[#This Row],[tar-out in '[10,20)]],1,0)</f>
        <v>0</v>
      </c>
      <c r="Z1621">
        <f>IF(Table1[[#This Row],[tar-out in '[20, 10000)]],1,0)</f>
        <v>0</v>
      </c>
    </row>
    <row r="1622" spans="1:26" x14ac:dyDescent="0.25">
      <c r="A1622">
        <v>25</v>
      </c>
      <c r="B1622">
        <v>288</v>
      </c>
      <c r="C1622">
        <v>7.28</v>
      </c>
      <c r="D1622">
        <v>2</v>
      </c>
      <c r="E1622">
        <v>721</v>
      </c>
      <c r="F1622">
        <v>8</v>
      </c>
      <c r="G1622">
        <v>5.9506783485412598</v>
      </c>
      <c r="H1622">
        <f>Table1[[#This Row],[target]]-Table1[[#This Row],[output]]</f>
        <v>2.0493216514587402</v>
      </c>
      <c r="I1622">
        <f>Table1[[#This Row],[tar-out]]*Table1[[#This Row],[tar-out]]</f>
        <v>4.1997192311375784</v>
      </c>
      <c r="J1622" t="b">
        <f>AND(ABS(Table1[[#This Row],[tar-out]])&gt;=$J$1,ABS(Table1[[#This Row],[tar-out]])&lt;$K$1)</f>
        <v>0</v>
      </c>
      <c r="K1622" t="b">
        <f>AND(ABS(Table1[[#This Row],[tar-out]])&gt;=$K$1,ABS(Table1[[#This Row],[tar-out]])&lt;$L$1)</f>
        <v>0</v>
      </c>
      <c r="L1622" t="b">
        <f>AND(ABS(Table1[[#This Row],[tar-out]])&gt;=$L$1,ABS(Table1[[#This Row],[tar-out]])&lt;$M$1)</f>
        <v>1</v>
      </c>
      <c r="M1622" t="b">
        <f>AND(ABS(Table1[[#This Row],[tar-out]])&gt;=$M$1,ABS(Table1[[#This Row],[tar-out]])&lt;$N$1)</f>
        <v>0</v>
      </c>
      <c r="N1622" t="b">
        <f>AND(ABS(Table1[[#This Row],[tar-out]])&gt;=$N$1,ABS(Table1[[#This Row],[tar-out]])&lt;$O$1)</f>
        <v>0</v>
      </c>
      <c r="O1622" t="b">
        <f>AND(ABS(Table1[[#This Row],[tar-out]])&gt;=$O$1,ABS(Table1[[#This Row],[tar-out]])&lt;$P$1)</f>
        <v>0</v>
      </c>
      <c r="P1622" s="1">
        <f>ROUND(Table1[[#This Row],[tar-out]],0)</f>
        <v>2</v>
      </c>
      <c r="Q1622" s="3">
        <v>1620</v>
      </c>
      <c r="U1622">
        <f>IF(Table1[[#This Row],[tar-out in '[0,1)]],1,0)</f>
        <v>0</v>
      </c>
      <c r="V1622">
        <f>IF(Table1[[#This Row],[tar-out in '[1,2)]],1,0)</f>
        <v>0</v>
      </c>
      <c r="W1622">
        <f>IF(Table1[[#This Row],[tar-out'[2,5)]],1,0)</f>
        <v>1</v>
      </c>
      <c r="X1622">
        <f>IF(Table1[[#This Row],[tar-out in '[5, 10)]],1,0)</f>
        <v>0</v>
      </c>
      <c r="Y1622">
        <f>IF(Table1[[#This Row],[tar-out in '[10,20)]],1,0)</f>
        <v>0</v>
      </c>
      <c r="Z1622">
        <f>IF(Table1[[#This Row],[tar-out in '[20, 10000)]],1,0)</f>
        <v>0</v>
      </c>
    </row>
    <row r="1623" spans="1:26" x14ac:dyDescent="0.25">
      <c r="A1623">
        <v>25</v>
      </c>
      <c r="B1623">
        <v>288</v>
      </c>
      <c r="C1623">
        <v>7.28</v>
      </c>
      <c r="D1623">
        <v>2</v>
      </c>
      <c r="E1623">
        <v>773</v>
      </c>
      <c r="F1623">
        <v>8</v>
      </c>
      <c r="G1623">
        <v>5.9600276947021502</v>
      </c>
      <c r="H1623">
        <f>Table1[[#This Row],[target]]-Table1[[#This Row],[output]]</f>
        <v>2.0399723052978498</v>
      </c>
      <c r="I1623">
        <f>Table1[[#This Row],[tar-out]]*Table1[[#This Row],[tar-out]]</f>
        <v>4.1614870063822238</v>
      </c>
      <c r="J1623" t="b">
        <f>AND(ABS(Table1[[#This Row],[tar-out]])&gt;=$J$1,ABS(Table1[[#This Row],[tar-out]])&lt;$K$1)</f>
        <v>0</v>
      </c>
      <c r="K1623" t="b">
        <f>AND(ABS(Table1[[#This Row],[tar-out]])&gt;=$K$1,ABS(Table1[[#This Row],[tar-out]])&lt;$L$1)</f>
        <v>0</v>
      </c>
      <c r="L1623" t="b">
        <f>AND(ABS(Table1[[#This Row],[tar-out]])&gt;=$L$1,ABS(Table1[[#This Row],[tar-out]])&lt;$M$1)</f>
        <v>1</v>
      </c>
      <c r="M1623" t="b">
        <f>AND(ABS(Table1[[#This Row],[tar-out]])&gt;=$M$1,ABS(Table1[[#This Row],[tar-out]])&lt;$N$1)</f>
        <v>0</v>
      </c>
      <c r="N1623" t="b">
        <f>AND(ABS(Table1[[#This Row],[tar-out]])&gt;=$N$1,ABS(Table1[[#This Row],[tar-out]])&lt;$O$1)</f>
        <v>0</v>
      </c>
      <c r="O1623" t="b">
        <f>AND(ABS(Table1[[#This Row],[tar-out]])&gt;=$O$1,ABS(Table1[[#This Row],[tar-out]])&lt;$P$1)</f>
        <v>0</v>
      </c>
      <c r="P1623" s="1">
        <f>ROUND(Table1[[#This Row],[tar-out]],0)</f>
        <v>2</v>
      </c>
      <c r="Q1623" s="2">
        <v>1621</v>
      </c>
      <c r="U1623">
        <f>IF(Table1[[#This Row],[tar-out in '[0,1)]],1,0)</f>
        <v>0</v>
      </c>
      <c r="V1623">
        <f>IF(Table1[[#This Row],[tar-out in '[1,2)]],1,0)</f>
        <v>0</v>
      </c>
      <c r="W1623">
        <f>IF(Table1[[#This Row],[tar-out'[2,5)]],1,0)</f>
        <v>1</v>
      </c>
      <c r="X1623">
        <f>IF(Table1[[#This Row],[tar-out in '[5, 10)]],1,0)</f>
        <v>0</v>
      </c>
      <c r="Y1623">
        <f>IF(Table1[[#This Row],[tar-out in '[10,20)]],1,0)</f>
        <v>0</v>
      </c>
      <c r="Z1623">
        <f>IF(Table1[[#This Row],[tar-out in '[20, 10000)]],1,0)</f>
        <v>0</v>
      </c>
    </row>
    <row r="1624" spans="1:26" x14ac:dyDescent="0.25">
      <c r="A1624">
        <v>25</v>
      </c>
      <c r="B1624">
        <v>288</v>
      </c>
      <c r="C1624">
        <v>7.28</v>
      </c>
      <c r="D1624">
        <v>2</v>
      </c>
      <c r="E1624">
        <v>336</v>
      </c>
      <c r="F1624">
        <v>8</v>
      </c>
      <c r="G1624">
        <v>5.9502534866332999</v>
      </c>
      <c r="H1624">
        <f>Table1[[#This Row],[target]]-Table1[[#This Row],[output]]</f>
        <v>2.0497465133667001</v>
      </c>
      <c r="I1624">
        <f>Table1[[#This Row],[tar-out]]*Table1[[#This Row],[tar-out]]</f>
        <v>4.2014607690589436</v>
      </c>
      <c r="J1624" t="b">
        <f>AND(ABS(Table1[[#This Row],[tar-out]])&gt;=$J$1,ABS(Table1[[#This Row],[tar-out]])&lt;$K$1)</f>
        <v>0</v>
      </c>
      <c r="K1624" t="b">
        <f>AND(ABS(Table1[[#This Row],[tar-out]])&gt;=$K$1,ABS(Table1[[#This Row],[tar-out]])&lt;$L$1)</f>
        <v>0</v>
      </c>
      <c r="L1624" t="b">
        <f>AND(ABS(Table1[[#This Row],[tar-out]])&gt;=$L$1,ABS(Table1[[#This Row],[tar-out]])&lt;$M$1)</f>
        <v>1</v>
      </c>
      <c r="M1624" t="b">
        <f>AND(ABS(Table1[[#This Row],[tar-out]])&gt;=$M$1,ABS(Table1[[#This Row],[tar-out]])&lt;$N$1)</f>
        <v>0</v>
      </c>
      <c r="N1624" t="b">
        <f>AND(ABS(Table1[[#This Row],[tar-out]])&gt;=$N$1,ABS(Table1[[#This Row],[tar-out]])&lt;$O$1)</f>
        <v>0</v>
      </c>
      <c r="O1624" t="b">
        <f>AND(ABS(Table1[[#This Row],[tar-out]])&gt;=$O$1,ABS(Table1[[#This Row],[tar-out]])&lt;$P$1)</f>
        <v>0</v>
      </c>
      <c r="P1624" s="1">
        <f>ROUND(Table1[[#This Row],[tar-out]],0)</f>
        <v>2</v>
      </c>
      <c r="Q1624" s="3">
        <v>1622</v>
      </c>
      <c r="U1624">
        <f>IF(Table1[[#This Row],[tar-out in '[0,1)]],1,0)</f>
        <v>0</v>
      </c>
      <c r="V1624">
        <f>IF(Table1[[#This Row],[tar-out in '[1,2)]],1,0)</f>
        <v>0</v>
      </c>
      <c r="W1624">
        <f>IF(Table1[[#This Row],[tar-out'[2,5)]],1,0)</f>
        <v>1</v>
      </c>
      <c r="X1624">
        <f>IF(Table1[[#This Row],[tar-out in '[5, 10)]],1,0)</f>
        <v>0</v>
      </c>
      <c r="Y1624">
        <f>IF(Table1[[#This Row],[tar-out in '[10,20)]],1,0)</f>
        <v>0</v>
      </c>
      <c r="Z1624">
        <f>IF(Table1[[#This Row],[tar-out in '[20, 10000)]],1,0)</f>
        <v>0</v>
      </c>
    </row>
    <row r="1625" spans="1:26" x14ac:dyDescent="0.25">
      <c r="A1625">
        <v>25</v>
      </c>
      <c r="B1625">
        <v>288</v>
      </c>
      <c r="C1625">
        <v>7.28</v>
      </c>
      <c r="D1625">
        <v>2</v>
      </c>
      <c r="E1625">
        <v>564</v>
      </c>
      <c r="F1625">
        <v>8</v>
      </c>
      <c r="G1625">
        <v>5.9434118270873997</v>
      </c>
      <c r="H1625">
        <f>Table1[[#This Row],[target]]-Table1[[#This Row],[output]]</f>
        <v>2.0565881729126003</v>
      </c>
      <c r="I1625">
        <f>Table1[[#This Row],[tar-out]]*Table1[[#This Row],[tar-out]]</f>
        <v>4.2295549129639873</v>
      </c>
      <c r="J1625" t="b">
        <f>AND(ABS(Table1[[#This Row],[tar-out]])&gt;=$J$1,ABS(Table1[[#This Row],[tar-out]])&lt;$K$1)</f>
        <v>0</v>
      </c>
      <c r="K1625" t="b">
        <f>AND(ABS(Table1[[#This Row],[tar-out]])&gt;=$K$1,ABS(Table1[[#This Row],[tar-out]])&lt;$L$1)</f>
        <v>0</v>
      </c>
      <c r="L1625" t="b">
        <f>AND(ABS(Table1[[#This Row],[tar-out]])&gt;=$L$1,ABS(Table1[[#This Row],[tar-out]])&lt;$M$1)</f>
        <v>1</v>
      </c>
      <c r="M1625" t="b">
        <f>AND(ABS(Table1[[#This Row],[tar-out]])&gt;=$M$1,ABS(Table1[[#This Row],[tar-out]])&lt;$N$1)</f>
        <v>0</v>
      </c>
      <c r="N1625" t="b">
        <f>AND(ABS(Table1[[#This Row],[tar-out]])&gt;=$N$1,ABS(Table1[[#This Row],[tar-out]])&lt;$O$1)</f>
        <v>0</v>
      </c>
      <c r="O1625" t="b">
        <f>AND(ABS(Table1[[#This Row],[tar-out]])&gt;=$O$1,ABS(Table1[[#This Row],[tar-out]])&lt;$P$1)</f>
        <v>0</v>
      </c>
      <c r="P1625" s="1">
        <f>ROUND(Table1[[#This Row],[tar-out]],0)</f>
        <v>2</v>
      </c>
      <c r="Q1625" s="2">
        <v>1623</v>
      </c>
      <c r="U1625">
        <f>IF(Table1[[#This Row],[tar-out in '[0,1)]],1,0)</f>
        <v>0</v>
      </c>
      <c r="V1625">
        <f>IF(Table1[[#This Row],[tar-out in '[1,2)]],1,0)</f>
        <v>0</v>
      </c>
      <c r="W1625">
        <f>IF(Table1[[#This Row],[tar-out'[2,5)]],1,0)</f>
        <v>1</v>
      </c>
      <c r="X1625">
        <f>IF(Table1[[#This Row],[tar-out in '[5, 10)]],1,0)</f>
        <v>0</v>
      </c>
      <c r="Y1625">
        <f>IF(Table1[[#This Row],[tar-out in '[10,20)]],1,0)</f>
        <v>0</v>
      </c>
      <c r="Z1625">
        <f>IF(Table1[[#This Row],[tar-out in '[20, 10000)]],1,0)</f>
        <v>0</v>
      </c>
    </row>
    <row r="1626" spans="1:26" x14ac:dyDescent="0.25">
      <c r="A1626">
        <v>25</v>
      </c>
      <c r="B1626">
        <v>288</v>
      </c>
      <c r="C1626">
        <v>7.28</v>
      </c>
      <c r="D1626">
        <v>2</v>
      </c>
      <c r="E1626">
        <v>588</v>
      </c>
      <c r="F1626">
        <v>8</v>
      </c>
      <c r="G1626">
        <v>5.9425282478332502</v>
      </c>
      <c r="H1626">
        <f>Table1[[#This Row],[target]]-Table1[[#This Row],[output]]</f>
        <v>2.0574717521667498</v>
      </c>
      <c r="I1626">
        <f>Table1[[#This Row],[tar-out]]*Table1[[#This Row],[tar-out]]</f>
        <v>4.2331900109641154</v>
      </c>
      <c r="J1626" t="b">
        <f>AND(ABS(Table1[[#This Row],[tar-out]])&gt;=$J$1,ABS(Table1[[#This Row],[tar-out]])&lt;$K$1)</f>
        <v>0</v>
      </c>
      <c r="K1626" t="b">
        <f>AND(ABS(Table1[[#This Row],[tar-out]])&gt;=$K$1,ABS(Table1[[#This Row],[tar-out]])&lt;$L$1)</f>
        <v>0</v>
      </c>
      <c r="L1626" t="b">
        <f>AND(ABS(Table1[[#This Row],[tar-out]])&gt;=$L$1,ABS(Table1[[#This Row],[tar-out]])&lt;$M$1)</f>
        <v>1</v>
      </c>
      <c r="M1626" t="b">
        <f>AND(ABS(Table1[[#This Row],[tar-out]])&gt;=$M$1,ABS(Table1[[#This Row],[tar-out]])&lt;$N$1)</f>
        <v>0</v>
      </c>
      <c r="N1626" t="b">
        <f>AND(ABS(Table1[[#This Row],[tar-out]])&gt;=$N$1,ABS(Table1[[#This Row],[tar-out]])&lt;$O$1)</f>
        <v>0</v>
      </c>
      <c r="O1626" t="b">
        <f>AND(ABS(Table1[[#This Row],[tar-out]])&gt;=$O$1,ABS(Table1[[#This Row],[tar-out]])&lt;$P$1)</f>
        <v>0</v>
      </c>
      <c r="P1626" s="1">
        <f>ROUND(Table1[[#This Row],[tar-out]],0)</f>
        <v>2</v>
      </c>
      <c r="Q1626" s="3">
        <v>1624</v>
      </c>
      <c r="U1626">
        <f>IF(Table1[[#This Row],[tar-out in '[0,1)]],1,0)</f>
        <v>0</v>
      </c>
      <c r="V1626">
        <f>IF(Table1[[#This Row],[tar-out in '[1,2)]],1,0)</f>
        <v>0</v>
      </c>
      <c r="W1626">
        <f>IF(Table1[[#This Row],[tar-out'[2,5)]],1,0)</f>
        <v>1</v>
      </c>
      <c r="X1626">
        <f>IF(Table1[[#This Row],[tar-out in '[5, 10)]],1,0)</f>
        <v>0</v>
      </c>
      <c r="Y1626">
        <f>IF(Table1[[#This Row],[tar-out in '[10,20)]],1,0)</f>
        <v>0</v>
      </c>
      <c r="Z1626">
        <f>IF(Table1[[#This Row],[tar-out in '[20, 10000)]],1,0)</f>
        <v>0</v>
      </c>
    </row>
    <row r="1627" spans="1:26" x14ac:dyDescent="0.25">
      <c r="A1627">
        <v>25</v>
      </c>
      <c r="B1627">
        <v>288</v>
      </c>
      <c r="C1627">
        <v>7.28</v>
      </c>
      <c r="D1627">
        <v>2</v>
      </c>
      <c r="E1627">
        <v>528</v>
      </c>
      <c r="F1627">
        <v>8</v>
      </c>
      <c r="G1627">
        <v>5.9447369575500497</v>
      </c>
      <c r="H1627">
        <f>Table1[[#This Row],[target]]-Table1[[#This Row],[output]]</f>
        <v>2.0552630424499503</v>
      </c>
      <c r="I1627">
        <f>Table1[[#This Row],[tar-out]]*Table1[[#This Row],[tar-out]]</f>
        <v>4.2241061736606262</v>
      </c>
      <c r="J1627" t="b">
        <f>AND(ABS(Table1[[#This Row],[tar-out]])&gt;=$J$1,ABS(Table1[[#This Row],[tar-out]])&lt;$K$1)</f>
        <v>0</v>
      </c>
      <c r="K1627" t="b">
        <f>AND(ABS(Table1[[#This Row],[tar-out]])&gt;=$K$1,ABS(Table1[[#This Row],[tar-out]])&lt;$L$1)</f>
        <v>0</v>
      </c>
      <c r="L1627" t="b">
        <f>AND(ABS(Table1[[#This Row],[tar-out]])&gt;=$L$1,ABS(Table1[[#This Row],[tar-out]])&lt;$M$1)</f>
        <v>1</v>
      </c>
      <c r="M1627" t="b">
        <f>AND(ABS(Table1[[#This Row],[tar-out]])&gt;=$M$1,ABS(Table1[[#This Row],[tar-out]])&lt;$N$1)</f>
        <v>0</v>
      </c>
      <c r="N1627" t="b">
        <f>AND(ABS(Table1[[#This Row],[tar-out]])&gt;=$N$1,ABS(Table1[[#This Row],[tar-out]])&lt;$O$1)</f>
        <v>0</v>
      </c>
      <c r="O1627" t="b">
        <f>AND(ABS(Table1[[#This Row],[tar-out]])&gt;=$O$1,ABS(Table1[[#This Row],[tar-out]])&lt;$P$1)</f>
        <v>0</v>
      </c>
      <c r="P1627" s="1">
        <f>ROUND(Table1[[#This Row],[tar-out]],0)</f>
        <v>2</v>
      </c>
      <c r="Q1627" s="2">
        <v>1625</v>
      </c>
      <c r="U1627">
        <f>IF(Table1[[#This Row],[tar-out in '[0,1)]],1,0)</f>
        <v>0</v>
      </c>
      <c r="V1627">
        <f>IF(Table1[[#This Row],[tar-out in '[1,2)]],1,0)</f>
        <v>0</v>
      </c>
      <c r="W1627">
        <f>IF(Table1[[#This Row],[tar-out'[2,5)]],1,0)</f>
        <v>1</v>
      </c>
      <c r="X1627">
        <f>IF(Table1[[#This Row],[tar-out in '[5, 10)]],1,0)</f>
        <v>0</v>
      </c>
      <c r="Y1627">
        <f>IF(Table1[[#This Row],[tar-out in '[10,20)]],1,0)</f>
        <v>0</v>
      </c>
      <c r="Z1627">
        <f>IF(Table1[[#This Row],[tar-out in '[20, 10000)]],1,0)</f>
        <v>0</v>
      </c>
    </row>
    <row r="1628" spans="1:26" x14ac:dyDescent="0.25">
      <c r="A1628">
        <v>25</v>
      </c>
      <c r="B1628">
        <v>288</v>
      </c>
      <c r="C1628">
        <v>7.28</v>
      </c>
      <c r="D1628">
        <v>2</v>
      </c>
      <c r="E1628">
        <v>486</v>
      </c>
      <c r="F1628">
        <v>8</v>
      </c>
      <c r="G1628">
        <v>5.9462828636169398</v>
      </c>
      <c r="H1628">
        <f>Table1[[#This Row],[target]]-Table1[[#This Row],[output]]</f>
        <v>2.0537171363830602</v>
      </c>
      <c r="I1628">
        <f>Table1[[#This Row],[tar-out]]*Table1[[#This Row],[tar-out]]</f>
        <v>4.2177540762734367</v>
      </c>
      <c r="J1628" t="b">
        <f>AND(ABS(Table1[[#This Row],[tar-out]])&gt;=$J$1,ABS(Table1[[#This Row],[tar-out]])&lt;$K$1)</f>
        <v>0</v>
      </c>
      <c r="K1628" t="b">
        <f>AND(ABS(Table1[[#This Row],[tar-out]])&gt;=$K$1,ABS(Table1[[#This Row],[tar-out]])&lt;$L$1)</f>
        <v>0</v>
      </c>
      <c r="L1628" t="b">
        <f>AND(ABS(Table1[[#This Row],[tar-out]])&gt;=$L$1,ABS(Table1[[#This Row],[tar-out]])&lt;$M$1)</f>
        <v>1</v>
      </c>
      <c r="M1628" t="b">
        <f>AND(ABS(Table1[[#This Row],[tar-out]])&gt;=$M$1,ABS(Table1[[#This Row],[tar-out]])&lt;$N$1)</f>
        <v>0</v>
      </c>
      <c r="N1628" t="b">
        <f>AND(ABS(Table1[[#This Row],[tar-out]])&gt;=$N$1,ABS(Table1[[#This Row],[tar-out]])&lt;$O$1)</f>
        <v>0</v>
      </c>
      <c r="O1628" t="b">
        <f>AND(ABS(Table1[[#This Row],[tar-out]])&gt;=$O$1,ABS(Table1[[#This Row],[tar-out]])&lt;$P$1)</f>
        <v>0</v>
      </c>
      <c r="P1628" s="1">
        <f>ROUND(Table1[[#This Row],[tar-out]],0)</f>
        <v>2</v>
      </c>
      <c r="Q1628" s="3">
        <v>1626</v>
      </c>
      <c r="U1628">
        <f>IF(Table1[[#This Row],[tar-out in '[0,1)]],1,0)</f>
        <v>0</v>
      </c>
      <c r="V1628">
        <f>IF(Table1[[#This Row],[tar-out in '[1,2)]],1,0)</f>
        <v>0</v>
      </c>
      <c r="W1628">
        <f>IF(Table1[[#This Row],[tar-out'[2,5)]],1,0)</f>
        <v>1</v>
      </c>
      <c r="X1628">
        <f>IF(Table1[[#This Row],[tar-out in '[5, 10)]],1,0)</f>
        <v>0</v>
      </c>
      <c r="Y1628">
        <f>IF(Table1[[#This Row],[tar-out in '[10,20)]],1,0)</f>
        <v>0</v>
      </c>
      <c r="Z1628">
        <f>IF(Table1[[#This Row],[tar-out in '[20, 10000)]],1,0)</f>
        <v>0</v>
      </c>
    </row>
    <row r="1629" spans="1:26" x14ac:dyDescent="0.25">
      <c r="A1629">
        <v>25</v>
      </c>
      <c r="B1629">
        <v>288</v>
      </c>
      <c r="C1629">
        <v>7.28</v>
      </c>
      <c r="D1629">
        <v>2</v>
      </c>
      <c r="E1629">
        <v>138</v>
      </c>
      <c r="F1629">
        <v>8</v>
      </c>
      <c r="G1629">
        <v>6.0026960372924796</v>
      </c>
      <c r="H1629">
        <f>Table1[[#This Row],[target]]-Table1[[#This Row],[output]]</f>
        <v>1.9973039627075204</v>
      </c>
      <c r="I1629">
        <f>Table1[[#This Row],[tar-out]]*Table1[[#This Row],[tar-out]]</f>
        <v>3.9892231194471641</v>
      </c>
      <c r="J1629" t="b">
        <f>AND(ABS(Table1[[#This Row],[tar-out]])&gt;=$J$1,ABS(Table1[[#This Row],[tar-out]])&lt;$K$1)</f>
        <v>0</v>
      </c>
      <c r="K1629" t="b">
        <f>AND(ABS(Table1[[#This Row],[tar-out]])&gt;=$K$1,ABS(Table1[[#This Row],[tar-out]])&lt;$L$1)</f>
        <v>1</v>
      </c>
      <c r="L1629" t="b">
        <f>AND(ABS(Table1[[#This Row],[tar-out]])&gt;=$L$1,ABS(Table1[[#This Row],[tar-out]])&lt;$M$1)</f>
        <v>0</v>
      </c>
      <c r="M1629" t="b">
        <f>AND(ABS(Table1[[#This Row],[tar-out]])&gt;=$M$1,ABS(Table1[[#This Row],[tar-out]])&lt;$N$1)</f>
        <v>0</v>
      </c>
      <c r="N1629" t="b">
        <f>AND(ABS(Table1[[#This Row],[tar-out]])&gt;=$N$1,ABS(Table1[[#This Row],[tar-out]])&lt;$O$1)</f>
        <v>0</v>
      </c>
      <c r="O1629" t="b">
        <f>AND(ABS(Table1[[#This Row],[tar-out]])&gt;=$O$1,ABS(Table1[[#This Row],[tar-out]])&lt;$P$1)</f>
        <v>0</v>
      </c>
      <c r="P1629" s="1">
        <f>ROUND(Table1[[#This Row],[tar-out]],0)</f>
        <v>2</v>
      </c>
      <c r="Q1629" s="2">
        <v>1627</v>
      </c>
      <c r="U1629">
        <f>IF(Table1[[#This Row],[tar-out in '[0,1)]],1,0)</f>
        <v>0</v>
      </c>
      <c r="V1629">
        <f>IF(Table1[[#This Row],[tar-out in '[1,2)]],1,0)</f>
        <v>1</v>
      </c>
      <c r="W1629">
        <f>IF(Table1[[#This Row],[tar-out'[2,5)]],1,0)</f>
        <v>0</v>
      </c>
      <c r="X1629">
        <f>IF(Table1[[#This Row],[tar-out in '[5, 10)]],1,0)</f>
        <v>0</v>
      </c>
      <c r="Y1629">
        <f>IF(Table1[[#This Row],[tar-out in '[10,20)]],1,0)</f>
        <v>0</v>
      </c>
      <c r="Z1629">
        <f>IF(Table1[[#This Row],[tar-out in '[20, 10000)]],1,0)</f>
        <v>0</v>
      </c>
    </row>
    <row r="1630" spans="1:26" x14ac:dyDescent="0.25">
      <c r="A1630">
        <v>25</v>
      </c>
      <c r="B1630">
        <v>288</v>
      </c>
      <c r="C1630">
        <v>7.28</v>
      </c>
      <c r="D1630">
        <v>2</v>
      </c>
      <c r="E1630">
        <v>685</v>
      </c>
      <c r="F1630">
        <v>8</v>
      </c>
      <c r="G1630">
        <v>5.94468021392822</v>
      </c>
      <c r="H1630">
        <f>Table1[[#This Row],[target]]-Table1[[#This Row],[output]]</f>
        <v>2.05531978607178</v>
      </c>
      <c r="I1630">
        <f>Table1[[#This Row],[tar-out]]*Table1[[#This Row],[tar-out]]</f>
        <v>4.2243394230181472</v>
      </c>
      <c r="J1630" t="b">
        <f>AND(ABS(Table1[[#This Row],[tar-out]])&gt;=$J$1,ABS(Table1[[#This Row],[tar-out]])&lt;$K$1)</f>
        <v>0</v>
      </c>
      <c r="K1630" t="b">
        <f>AND(ABS(Table1[[#This Row],[tar-out]])&gt;=$K$1,ABS(Table1[[#This Row],[tar-out]])&lt;$L$1)</f>
        <v>0</v>
      </c>
      <c r="L1630" t="b">
        <f>AND(ABS(Table1[[#This Row],[tar-out]])&gt;=$L$1,ABS(Table1[[#This Row],[tar-out]])&lt;$M$1)</f>
        <v>1</v>
      </c>
      <c r="M1630" t="b">
        <f>AND(ABS(Table1[[#This Row],[tar-out]])&gt;=$M$1,ABS(Table1[[#This Row],[tar-out]])&lt;$N$1)</f>
        <v>0</v>
      </c>
      <c r="N1630" t="b">
        <f>AND(ABS(Table1[[#This Row],[tar-out]])&gt;=$N$1,ABS(Table1[[#This Row],[tar-out]])&lt;$O$1)</f>
        <v>0</v>
      </c>
      <c r="O1630" t="b">
        <f>AND(ABS(Table1[[#This Row],[tar-out]])&gt;=$O$1,ABS(Table1[[#This Row],[tar-out]])&lt;$P$1)</f>
        <v>0</v>
      </c>
      <c r="P1630" s="1">
        <f>ROUND(Table1[[#This Row],[tar-out]],0)</f>
        <v>2</v>
      </c>
      <c r="Q1630" s="3">
        <v>1628</v>
      </c>
      <c r="U1630">
        <f>IF(Table1[[#This Row],[tar-out in '[0,1)]],1,0)</f>
        <v>0</v>
      </c>
      <c r="V1630">
        <f>IF(Table1[[#This Row],[tar-out in '[1,2)]],1,0)</f>
        <v>0</v>
      </c>
      <c r="W1630">
        <f>IF(Table1[[#This Row],[tar-out'[2,5)]],1,0)</f>
        <v>1</v>
      </c>
      <c r="X1630">
        <f>IF(Table1[[#This Row],[tar-out in '[5, 10)]],1,0)</f>
        <v>0</v>
      </c>
      <c r="Y1630">
        <f>IF(Table1[[#This Row],[tar-out in '[10,20)]],1,0)</f>
        <v>0</v>
      </c>
      <c r="Z1630">
        <f>IF(Table1[[#This Row],[tar-out in '[20, 10000)]],1,0)</f>
        <v>0</v>
      </c>
    </row>
    <row r="1631" spans="1:26" x14ac:dyDescent="0.25">
      <c r="A1631">
        <v>25</v>
      </c>
      <c r="B1631">
        <v>288</v>
      </c>
      <c r="C1631">
        <v>7.28</v>
      </c>
      <c r="D1631">
        <v>2</v>
      </c>
      <c r="E1631">
        <v>450</v>
      </c>
      <c r="F1631">
        <v>8</v>
      </c>
      <c r="G1631">
        <v>5.9475584030151403</v>
      </c>
      <c r="H1631">
        <f>Table1[[#This Row],[target]]-Table1[[#This Row],[output]]</f>
        <v>2.0524415969848597</v>
      </c>
      <c r="I1631">
        <f>Table1[[#This Row],[tar-out]]*Table1[[#This Row],[tar-out]]</f>
        <v>4.2125165090337617</v>
      </c>
      <c r="J1631" t="b">
        <f>AND(ABS(Table1[[#This Row],[tar-out]])&gt;=$J$1,ABS(Table1[[#This Row],[tar-out]])&lt;$K$1)</f>
        <v>0</v>
      </c>
      <c r="K1631" t="b">
        <f>AND(ABS(Table1[[#This Row],[tar-out]])&gt;=$K$1,ABS(Table1[[#This Row],[tar-out]])&lt;$L$1)</f>
        <v>0</v>
      </c>
      <c r="L1631" t="b">
        <f>AND(ABS(Table1[[#This Row],[tar-out]])&gt;=$L$1,ABS(Table1[[#This Row],[tar-out]])&lt;$M$1)</f>
        <v>1</v>
      </c>
      <c r="M1631" t="b">
        <f>AND(ABS(Table1[[#This Row],[tar-out]])&gt;=$M$1,ABS(Table1[[#This Row],[tar-out]])&lt;$N$1)</f>
        <v>0</v>
      </c>
      <c r="N1631" t="b">
        <f>AND(ABS(Table1[[#This Row],[tar-out]])&gt;=$N$1,ABS(Table1[[#This Row],[tar-out]])&lt;$O$1)</f>
        <v>0</v>
      </c>
      <c r="O1631" t="b">
        <f>AND(ABS(Table1[[#This Row],[tar-out]])&gt;=$O$1,ABS(Table1[[#This Row],[tar-out]])&lt;$P$1)</f>
        <v>0</v>
      </c>
      <c r="P1631" s="1">
        <f>ROUND(Table1[[#This Row],[tar-out]],0)</f>
        <v>2</v>
      </c>
      <c r="Q1631" s="2">
        <v>1629</v>
      </c>
      <c r="U1631">
        <f>IF(Table1[[#This Row],[tar-out in '[0,1)]],1,0)</f>
        <v>0</v>
      </c>
      <c r="V1631">
        <f>IF(Table1[[#This Row],[tar-out in '[1,2)]],1,0)</f>
        <v>0</v>
      </c>
      <c r="W1631">
        <f>IF(Table1[[#This Row],[tar-out'[2,5)]],1,0)</f>
        <v>1</v>
      </c>
      <c r="X1631">
        <f>IF(Table1[[#This Row],[tar-out in '[5, 10)]],1,0)</f>
        <v>0</v>
      </c>
      <c r="Y1631">
        <f>IF(Table1[[#This Row],[tar-out in '[10,20)]],1,0)</f>
        <v>0</v>
      </c>
      <c r="Z1631">
        <f>IF(Table1[[#This Row],[tar-out in '[20, 10000)]],1,0)</f>
        <v>0</v>
      </c>
    </row>
    <row r="1632" spans="1:26" x14ac:dyDescent="0.25">
      <c r="A1632">
        <v>25</v>
      </c>
      <c r="B1632">
        <v>288</v>
      </c>
      <c r="C1632">
        <v>7.28</v>
      </c>
      <c r="D1632">
        <v>2</v>
      </c>
      <c r="E1632">
        <v>453</v>
      </c>
      <c r="F1632">
        <v>8</v>
      </c>
      <c r="G1632">
        <v>5.9474582672119096</v>
      </c>
      <c r="H1632">
        <f>Table1[[#This Row],[target]]-Table1[[#This Row],[output]]</f>
        <v>2.0525417327880904</v>
      </c>
      <c r="I1632">
        <f>Table1[[#This Row],[tar-out]]*Table1[[#This Row],[tar-out]]</f>
        <v>4.212927564836737</v>
      </c>
      <c r="J1632" t="b">
        <f>AND(ABS(Table1[[#This Row],[tar-out]])&gt;=$J$1,ABS(Table1[[#This Row],[tar-out]])&lt;$K$1)</f>
        <v>0</v>
      </c>
      <c r="K1632" t="b">
        <f>AND(ABS(Table1[[#This Row],[tar-out]])&gt;=$K$1,ABS(Table1[[#This Row],[tar-out]])&lt;$L$1)</f>
        <v>0</v>
      </c>
      <c r="L1632" t="b">
        <f>AND(ABS(Table1[[#This Row],[tar-out]])&gt;=$L$1,ABS(Table1[[#This Row],[tar-out]])&lt;$M$1)</f>
        <v>1</v>
      </c>
      <c r="M1632" t="b">
        <f>AND(ABS(Table1[[#This Row],[tar-out]])&gt;=$M$1,ABS(Table1[[#This Row],[tar-out]])&lt;$N$1)</f>
        <v>0</v>
      </c>
      <c r="N1632" t="b">
        <f>AND(ABS(Table1[[#This Row],[tar-out]])&gt;=$N$1,ABS(Table1[[#This Row],[tar-out]])&lt;$O$1)</f>
        <v>0</v>
      </c>
      <c r="O1632" t="b">
        <f>AND(ABS(Table1[[#This Row],[tar-out]])&gt;=$O$1,ABS(Table1[[#This Row],[tar-out]])&lt;$P$1)</f>
        <v>0</v>
      </c>
      <c r="P1632" s="1">
        <f>ROUND(Table1[[#This Row],[tar-out]],0)</f>
        <v>2</v>
      </c>
      <c r="Q1632" s="3">
        <v>1630</v>
      </c>
      <c r="U1632">
        <f>IF(Table1[[#This Row],[tar-out in '[0,1)]],1,0)</f>
        <v>0</v>
      </c>
      <c r="V1632">
        <f>IF(Table1[[#This Row],[tar-out in '[1,2)]],1,0)</f>
        <v>0</v>
      </c>
      <c r="W1632">
        <f>IF(Table1[[#This Row],[tar-out'[2,5)]],1,0)</f>
        <v>1</v>
      </c>
      <c r="X1632">
        <f>IF(Table1[[#This Row],[tar-out in '[5, 10)]],1,0)</f>
        <v>0</v>
      </c>
      <c r="Y1632">
        <f>IF(Table1[[#This Row],[tar-out in '[10,20)]],1,0)</f>
        <v>0</v>
      </c>
      <c r="Z1632">
        <f>IF(Table1[[#This Row],[tar-out in '[20, 10000)]],1,0)</f>
        <v>0</v>
      </c>
    </row>
    <row r="1633" spans="1:26" x14ac:dyDescent="0.25">
      <c r="A1633">
        <v>25</v>
      </c>
      <c r="B1633">
        <v>288</v>
      </c>
      <c r="C1633">
        <v>7.28</v>
      </c>
      <c r="D1633">
        <v>2</v>
      </c>
      <c r="E1633">
        <v>543</v>
      </c>
      <c r="F1633">
        <v>8</v>
      </c>
      <c r="G1633">
        <v>5.9441847801208496</v>
      </c>
      <c r="H1633">
        <f>Table1[[#This Row],[target]]-Table1[[#This Row],[output]]</f>
        <v>2.0558152198791504</v>
      </c>
      <c r="I1633">
        <f>Table1[[#This Row],[tar-out]]*Table1[[#This Row],[tar-out]]</f>
        <v>4.2263762182867595</v>
      </c>
      <c r="J1633" t="b">
        <f>AND(ABS(Table1[[#This Row],[tar-out]])&gt;=$J$1,ABS(Table1[[#This Row],[tar-out]])&lt;$K$1)</f>
        <v>0</v>
      </c>
      <c r="K1633" t="b">
        <f>AND(ABS(Table1[[#This Row],[tar-out]])&gt;=$K$1,ABS(Table1[[#This Row],[tar-out]])&lt;$L$1)</f>
        <v>0</v>
      </c>
      <c r="L1633" t="b">
        <f>AND(ABS(Table1[[#This Row],[tar-out]])&gt;=$L$1,ABS(Table1[[#This Row],[tar-out]])&lt;$M$1)</f>
        <v>1</v>
      </c>
      <c r="M1633" t="b">
        <f>AND(ABS(Table1[[#This Row],[tar-out]])&gt;=$M$1,ABS(Table1[[#This Row],[tar-out]])&lt;$N$1)</f>
        <v>0</v>
      </c>
      <c r="N1633" t="b">
        <f>AND(ABS(Table1[[#This Row],[tar-out]])&gt;=$N$1,ABS(Table1[[#This Row],[tar-out]])&lt;$O$1)</f>
        <v>0</v>
      </c>
      <c r="O1633" t="b">
        <f>AND(ABS(Table1[[#This Row],[tar-out]])&gt;=$O$1,ABS(Table1[[#This Row],[tar-out]])&lt;$P$1)</f>
        <v>0</v>
      </c>
      <c r="P1633" s="1">
        <f>ROUND(Table1[[#This Row],[tar-out]],0)</f>
        <v>2</v>
      </c>
      <c r="Q1633" s="2">
        <v>1631</v>
      </c>
      <c r="U1633">
        <f>IF(Table1[[#This Row],[tar-out in '[0,1)]],1,0)</f>
        <v>0</v>
      </c>
      <c r="V1633">
        <f>IF(Table1[[#This Row],[tar-out in '[1,2)]],1,0)</f>
        <v>0</v>
      </c>
      <c r="W1633">
        <f>IF(Table1[[#This Row],[tar-out'[2,5)]],1,0)</f>
        <v>1</v>
      </c>
      <c r="X1633">
        <f>IF(Table1[[#This Row],[tar-out in '[5, 10)]],1,0)</f>
        <v>0</v>
      </c>
      <c r="Y1633">
        <f>IF(Table1[[#This Row],[tar-out in '[10,20)]],1,0)</f>
        <v>0</v>
      </c>
      <c r="Z1633">
        <f>IF(Table1[[#This Row],[tar-out in '[20, 10000)]],1,0)</f>
        <v>0</v>
      </c>
    </row>
    <row r="1634" spans="1:26" x14ac:dyDescent="0.25">
      <c r="A1634">
        <v>25</v>
      </c>
      <c r="B1634">
        <v>288</v>
      </c>
      <c r="C1634">
        <v>7.28</v>
      </c>
      <c r="D1634">
        <v>2</v>
      </c>
      <c r="E1634">
        <v>612</v>
      </c>
      <c r="F1634">
        <v>8</v>
      </c>
      <c r="G1634">
        <v>5.9416446685790998</v>
      </c>
      <c r="H1634">
        <f>Table1[[#This Row],[target]]-Table1[[#This Row],[output]]</f>
        <v>2.0583553314209002</v>
      </c>
      <c r="I1634">
        <f>Table1[[#This Row],[tar-out]]*Table1[[#This Row],[tar-out]]</f>
        <v>4.2368266703888438</v>
      </c>
      <c r="J1634" t="b">
        <f>AND(ABS(Table1[[#This Row],[tar-out]])&gt;=$J$1,ABS(Table1[[#This Row],[tar-out]])&lt;$K$1)</f>
        <v>0</v>
      </c>
      <c r="K1634" t="b">
        <f>AND(ABS(Table1[[#This Row],[tar-out]])&gt;=$K$1,ABS(Table1[[#This Row],[tar-out]])&lt;$L$1)</f>
        <v>0</v>
      </c>
      <c r="L1634" t="b">
        <f>AND(ABS(Table1[[#This Row],[tar-out]])&gt;=$L$1,ABS(Table1[[#This Row],[tar-out]])&lt;$M$1)</f>
        <v>1</v>
      </c>
      <c r="M1634" t="b">
        <f>AND(ABS(Table1[[#This Row],[tar-out]])&gt;=$M$1,ABS(Table1[[#This Row],[tar-out]])&lt;$N$1)</f>
        <v>0</v>
      </c>
      <c r="N1634" t="b">
        <f>AND(ABS(Table1[[#This Row],[tar-out]])&gt;=$N$1,ABS(Table1[[#This Row],[tar-out]])&lt;$O$1)</f>
        <v>0</v>
      </c>
      <c r="O1634" t="b">
        <f>AND(ABS(Table1[[#This Row],[tar-out]])&gt;=$O$1,ABS(Table1[[#This Row],[tar-out]])&lt;$P$1)</f>
        <v>0</v>
      </c>
      <c r="P1634" s="1">
        <f>ROUND(Table1[[#This Row],[tar-out]],0)</f>
        <v>2</v>
      </c>
      <c r="Q1634" s="3">
        <v>1632</v>
      </c>
      <c r="U1634">
        <f>IF(Table1[[#This Row],[tar-out in '[0,1)]],1,0)</f>
        <v>0</v>
      </c>
      <c r="V1634">
        <f>IF(Table1[[#This Row],[tar-out in '[1,2)]],1,0)</f>
        <v>0</v>
      </c>
      <c r="W1634">
        <f>IF(Table1[[#This Row],[tar-out'[2,5)]],1,0)</f>
        <v>1</v>
      </c>
      <c r="X1634">
        <f>IF(Table1[[#This Row],[tar-out in '[5, 10)]],1,0)</f>
        <v>0</v>
      </c>
      <c r="Y1634">
        <f>IF(Table1[[#This Row],[tar-out in '[10,20)]],1,0)</f>
        <v>0</v>
      </c>
      <c r="Z1634">
        <f>IF(Table1[[#This Row],[tar-out in '[20, 10000)]],1,0)</f>
        <v>0</v>
      </c>
    </row>
    <row r="1635" spans="1:26" x14ac:dyDescent="0.25">
      <c r="A1635">
        <v>25</v>
      </c>
      <c r="B1635">
        <v>288</v>
      </c>
      <c r="C1635">
        <v>7.28</v>
      </c>
      <c r="D1635">
        <v>2</v>
      </c>
      <c r="E1635">
        <v>518</v>
      </c>
      <c r="F1635">
        <v>8</v>
      </c>
      <c r="G1635">
        <v>5.9451050758361799</v>
      </c>
      <c r="H1635">
        <f>Table1[[#This Row],[target]]-Table1[[#This Row],[output]]</f>
        <v>2.0548949241638201</v>
      </c>
      <c r="I1635">
        <f>Table1[[#This Row],[tar-out]]*Table1[[#This Row],[tar-out]]</f>
        <v>4.2225931493542319</v>
      </c>
      <c r="J1635" t="b">
        <f>AND(ABS(Table1[[#This Row],[tar-out]])&gt;=$J$1,ABS(Table1[[#This Row],[tar-out]])&lt;$K$1)</f>
        <v>0</v>
      </c>
      <c r="K1635" t="b">
        <f>AND(ABS(Table1[[#This Row],[tar-out]])&gt;=$K$1,ABS(Table1[[#This Row],[tar-out]])&lt;$L$1)</f>
        <v>0</v>
      </c>
      <c r="L1635" t="b">
        <f>AND(ABS(Table1[[#This Row],[tar-out]])&gt;=$L$1,ABS(Table1[[#This Row],[tar-out]])&lt;$M$1)</f>
        <v>1</v>
      </c>
      <c r="M1635" t="b">
        <f>AND(ABS(Table1[[#This Row],[tar-out]])&gt;=$M$1,ABS(Table1[[#This Row],[tar-out]])&lt;$N$1)</f>
        <v>0</v>
      </c>
      <c r="N1635" t="b">
        <f>AND(ABS(Table1[[#This Row],[tar-out]])&gt;=$N$1,ABS(Table1[[#This Row],[tar-out]])&lt;$O$1)</f>
        <v>0</v>
      </c>
      <c r="O1635" t="b">
        <f>AND(ABS(Table1[[#This Row],[tar-out]])&gt;=$O$1,ABS(Table1[[#This Row],[tar-out]])&lt;$P$1)</f>
        <v>0</v>
      </c>
      <c r="P1635" s="1">
        <f>ROUND(Table1[[#This Row],[tar-out]],0)</f>
        <v>2</v>
      </c>
      <c r="Q1635" s="2">
        <v>1633</v>
      </c>
      <c r="U1635">
        <f>IF(Table1[[#This Row],[tar-out in '[0,1)]],1,0)</f>
        <v>0</v>
      </c>
      <c r="V1635">
        <f>IF(Table1[[#This Row],[tar-out in '[1,2)]],1,0)</f>
        <v>0</v>
      </c>
      <c r="W1635">
        <f>IF(Table1[[#This Row],[tar-out'[2,5)]],1,0)</f>
        <v>1</v>
      </c>
      <c r="X1635">
        <f>IF(Table1[[#This Row],[tar-out in '[5, 10)]],1,0)</f>
        <v>0</v>
      </c>
      <c r="Y1635">
        <f>IF(Table1[[#This Row],[tar-out in '[10,20)]],1,0)</f>
        <v>0</v>
      </c>
      <c r="Z1635">
        <f>IF(Table1[[#This Row],[tar-out in '[20, 10000)]],1,0)</f>
        <v>0</v>
      </c>
    </row>
    <row r="1636" spans="1:26" x14ac:dyDescent="0.25">
      <c r="A1636">
        <v>25</v>
      </c>
      <c r="B1636">
        <v>288</v>
      </c>
      <c r="C1636">
        <v>7.28</v>
      </c>
      <c r="D1636">
        <v>2</v>
      </c>
      <c r="E1636">
        <v>386</v>
      </c>
      <c r="F1636">
        <v>8</v>
      </c>
      <c r="G1636">
        <v>5.9497032165527299</v>
      </c>
      <c r="H1636">
        <f>Table1[[#This Row],[target]]-Table1[[#This Row],[output]]</f>
        <v>2.0502967834472701</v>
      </c>
      <c r="I1636">
        <f>Table1[[#This Row],[tar-out]]*Table1[[#This Row],[tar-out]]</f>
        <v>4.2037169002142223</v>
      </c>
      <c r="J1636" t="b">
        <f>AND(ABS(Table1[[#This Row],[tar-out]])&gt;=$J$1,ABS(Table1[[#This Row],[tar-out]])&lt;$K$1)</f>
        <v>0</v>
      </c>
      <c r="K1636" t="b">
        <f>AND(ABS(Table1[[#This Row],[tar-out]])&gt;=$K$1,ABS(Table1[[#This Row],[tar-out]])&lt;$L$1)</f>
        <v>0</v>
      </c>
      <c r="L1636" t="b">
        <f>AND(ABS(Table1[[#This Row],[tar-out]])&gt;=$L$1,ABS(Table1[[#This Row],[tar-out]])&lt;$M$1)</f>
        <v>1</v>
      </c>
      <c r="M1636" t="b">
        <f>AND(ABS(Table1[[#This Row],[tar-out]])&gt;=$M$1,ABS(Table1[[#This Row],[tar-out]])&lt;$N$1)</f>
        <v>0</v>
      </c>
      <c r="N1636" t="b">
        <f>AND(ABS(Table1[[#This Row],[tar-out]])&gt;=$N$1,ABS(Table1[[#This Row],[tar-out]])&lt;$O$1)</f>
        <v>0</v>
      </c>
      <c r="O1636" t="b">
        <f>AND(ABS(Table1[[#This Row],[tar-out]])&gt;=$O$1,ABS(Table1[[#This Row],[tar-out]])&lt;$P$1)</f>
        <v>0</v>
      </c>
      <c r="P1636" s="1">
        <f>ROUND(Table1[[#This Row],[tar-out]],0)</f>
        <v>2</v>
      </c>
      <c r="Q1636" s="3">
        <v>1634</v>
      </c>
      <c r="U1636">
        <f>IF(Table1[[#This Row],[tar-out in '[0,1)]],1,0)</f>
        <v>0</v>
      </c>
      <c r="V1636">
        <f>IF(Table1[[#This Row],[tar-out in '[1,2)]],1,0)</f>
        <v>0</v>
      </c>
      <c r="W1636">
        <f>IF(Table1[[#This Row],[tar-out'[2,5)]],1,0)</f>
        <v>1</v>
      </c>
      <c r="X1636">
        <f>IF(Table1[[#This Row],[tar-out in '[5, 10)]],1,0)</f>
        <v>0</v>
      </c>
      <c r="Y1636">
        <f>IF(Table1[[#This Row],[tar-out in '[10,20)]],1,0)</f>
        <v>0</v>
      </c>
      <c r="Z1636">
        <f>IF(Table1[[#This Row],[tar-out in '[20, 10000)]],1,0)</f>
        <v>0</v>
      </c>
    </row>
    <row r="1637" spans="1:26" x14ac:dyDescent="0.25">
      <c r="A1637">
        <v>25</v>
      </c>
      <c r="B1637">
        <v>288</v>
      </c>
      <c r="C1637">
        <v>7.28</v>
      </c>
      <c r="D1637">
        <v>2</v>
      </c>
      <c r="E1637">
        <v>383</v>
      </c>
      <c r="F1637">
        <v>8</v>
      </c>
      <c r="G1637">
        <v>5.9498043060302699</v>
      </c>
      <c r="H1637">
        <f>Table1[[#This Row],[target]]-Table1[[#This Row],[output]]</f>
        <v>2.0501956939697301</v>
      </c>
      <c r="I1637">
        <f>Table1[[#This Row],[tar-out]]*Table1[[#This Row],[tar-out]]</f>
        <v>4.2033023835720229</v>
      </c>
      <c r="J1637" t="b">
        <f>AND(ABS(Table1[[#This Row],[tar-out]])&gt;=$J$1,ABS(Table1[[#This Row],[tar-out]])&lt;$K$1)</f>
        <v>0</v>
      </c>
      <c r="K1637" t="b">
        <f>AND(ABS(Table1[[#This Row],[tar-out]])&gt;=$K$1,ABS(Table1[[#This Row],[tar-out]])&lt;$L$1)</f>
        <v>0</v>
      </c>
      <c r="L1637" t="b">
        <f>AND(ABS(Table1[[#This Row],[tar-out]])&gt;=$L$1,ABS(Table1[[#This Row],[tar-out]])&lt;$M$1)</f>
        <v>1</v>
      </c>
      <c r="M1637" t="b">
        <f>AND(ABS(Table1[[#This Row],[tar-out]])&gt;=$M$1,ABS(Table1[[#This Row],[tar-out]])&lt;$N$1)</f>
        <v>0</v>
      </c>
      <c r="N1637" t="b">
        <f>AND(ABS(Table1[[#This Row],[tar-out]])&gt;=$N$1,ABS(Table1[[#This Row],[tar-out]])&lt;$O$1)</f>
        <v>0</v>
      </c>
      <c r="O1637" t="b">
        <f>AND(ABS(Table1[[#This Row],[tar-out]])&gt;=$O$1,ABS(Table1[[#This Row],[tar-out]])&lt;$P$1)</f>
        <v>0</v>
      </c>
      <c r="P1637" s="1">
        <f>ROUND(Table1[[#This Row],[tar-out]],0)</f>
        <v>2</v>
      </c>
      <c r="Q1637" s="2">
        <v>1635</v>
      </c>
      <c r="U1637">
        <f>IF(Table1[[#This Row],[tar-out in '[0,1)]],1,0)</f>
        <v>0</v>
      </c>
      <c r="V1637">
        <f>IF(Table1[[#This Row],[tar-out in '[1,2)]],1,0)</f>
        <v>0</v>
      </c>
      <c r="W1637">
        <f>IF(Table1[[#This Row],[tar-out'[2,5)]],1,0)</f>
        <v>1</v>
      </c>
      <c r="X1637">
        <f>IF(Table1[[#This Row],[tar-out in '[5, 10)]],1,0)</f>
        <v>0</v>
      </c>
      <c r="Y1637">
        <f>IF(Table1[[#This Row],[tar-out in '[10,20)]],1,0)</f>
        <v>0</v>
      </c>
      <c r="Z1637">
        <f>IF(Table1[[#This Row],[tar-out in '[20, 10000)]],1,0)</f>
        <v>0</v>
      </c>
    </row>
    <row r="1638" spans="1:26" x14ac:dyDescent="0.25">
      <c r="A1638">
        <v>25</v>
      </c>
      <c r="B1638">
        <v>288</v>
      </c>
      <c r="C1638">
        <v>7.28</v>
      </c>
      <c r="D1638">
        <v>2</v>
      </c>
      <c r="E1638">
        <v>444</v>
      </c>
      <c r="F1638">
        <v>8</v>
      </c>
      <c r="G1638">
        <v>5.9477586746215803</v>
      </c>
      <c r="H1638">
        <f>Table1[[#This Row],[target]]-Table1[[#This Row],[output]]</f>
        <v>2.0522413253784197</v>
      </c>
      <c r="I1638">
        <f>Table1[[#This Row],[tar-out]]*Table1[[#This Row],[tar-out]]</f>
        <v>4.2116944575909727</v>
      </c>
      <c r="J1638" t="b">
        <f>AND(ABS(Table1[[#This Row],[tar-out]])&gt;=$J$1,ABS(Table1[[#This Row],[tar-out]])&lt;$K$1)</f>
        <v>0</v>
      </c>
      <c r="K1638" t="b">
        <f>AND(ABS(Table1[[#This Row],[tar-out]])&gt;=$K$1,ABS(Table1[[#This Row],[tar-out]])&lt;$L$1)</f>
        <v>0</v>
      </c>
      <c r="L1638" t="b">
        <f>AND(ABS(Table1[[#This Row],[tar-out]])&gt;=$L$1,ABS(Table1[[#This Row],[tar-out]])&lt;$M$1)</f>
        <v>1</v>
      </c>
      <c r="M1638" t="b">
        <f>AND(ABS(Table1[[#This Row],[tar-out]])&gt;=$M$1,ABS(Table1[[#This Row],[tar-out]])&lt;$N$1)</f>
        <v>0</v>
      </c>
      <c r="N1638" t="b">
        <f>AND(ABS(Table1[[#This Row],[tar-out]])&gt;=$N$1,ABS(Table1[[#This Row],[tar-out]])&lt;$O$1)</f>
        <v>0</v>
      </c>
      <c r="O1638" t="b">
        <f>AND(ABS(Table1[[#This Row],[tar-out]])&gt;=$O$1,ABS(Table1[[#This Row],[tar-out]])&lt;$P$1)</f>
        <v>0</v>
      </c>
      <c r="P1638" s="1">
        <f>ROUND(Table1[[#This Row],[tar-out]],0)</f>
        <v>2</v>
      </c>
      <c r="Q1638" s="3">
        <v>1636</v>
      </c>
      <c r="U1638">
        <f>IF(Table1[[#This Row],[tar-out in '[0,1)]],1,0)</f>
        <v>0</v>
      </c>
      <c r="V1638">
        <f>IF(Table1[[#This Row],[tar-out in '[1,2)]],1,0)</f>
        <v>0</v>
      </c>
      <c r="W1638">
        <f>IF(Table1[[#This Row],[tar-out'[2,5)]],1,0)</f>
        <v>1</v>
      </c>
      <c r="X1638">
        <f>IF(Table1[[#This Row],[tar-out in '[5, 10)]],1,0)</f>
        <v>0</v>
      </c>
      <c r="Y1638">
        <f>IF(Table1[[#This Row],[tar-out in '[10,20)]],1,0)</f>
        <v>0</v>
      </c>
      <c r="Z1638">
        <f>IF(Table1[[#This Row],[tar-out in '[20, 10000)]],1,0)</f>
        <v>0</v>
      </c>
    </row>
    <row r="1639" spans="1:26" x14ac:dyDescent="0.25">
      <c r="A1639">
        <v>25</v>
      </c>
      <c r="B1639">
        <v>288</v>
      </c>
      <c r="C1639">
        <v>7.28</v>
      </c>
      <c r="D1639">
        <v>2</v>
      </c>
      <c r="E1639">
        <v>419</v>
      </c>
      <c r="F1639">
        <v>8</v>
      </c>
      <c r="G1639">
        <v>5.9485936164856001</v>
      </c>
      <c r="H1639">
        <f>Table1[[#This Row],[target]]-Table1[[#This Row],[output]]</f>
        <v>2.0514063835143999</v>
      </c>
      <c r="I1639">
        <f>Table1[[#This Row],[tar-out]]*Table1[[#This Row],[tar-out]]</f>
        <v>4.2082681503236286</v>
      </c>
      <c r="J1639" t="b">
        <f>AND(ABS(Table1[[#This Row],[tar-out]])&gt;=$J$1,ABS(Table1[[#This Row],[tar-out]])&lt;$K$1)</f>
        <v>0</v>
      </c>
      <c r="K1639" t="b">
        <f>AND(ABS(Table1[[#This Row],[tar-out]])&gt;=$K$1,ABS(Table1[[#This Row],[tar-out]])&lt;$L$1)</f>
        <v>0</v>
      </c>
      <c r="L1639" t="b">
        <f>AND(ABS(Table1[[#This Row],[tar-out]])&gt;=$L$1,ABS(Table1[[#This Row],[tar-out]])&lt;$M$1)</f>
        <v>1</v>
      </c>
      <c r="M1639" t="b">
        <f>AND(ABS(Table1[[#This Row],[tar-out]])&gt;=$M$1,ABS(Table1[[#This Row],[tar-out]])&lt;$N$1)</f>
        <v>0</v>
      </c>
      <c r="N1639" t="b">
        <f>AND(ABS(Table1[[#This Row],[tar-out]])&gt;=$N$1,ABS(Table1[[#This Row],[tar-out]])&lt;$O$1)</f>
        <v>0</v>
      </c>
      <c r="O1639" t="b">
        <f>AND(ABS(Table1[[#This Row],[tar-out]])&gt;=$O$1,ABS(Table1[[#This Row],[tar-out]])&lt;$P$1)</f>
        <v>0</v>
      </c>
      <c r="P1639" s="1">
        <f>ROUND(Table1[[#This Row],[tar-out]],0)</f>
        <v>2</v>
      </c>
      <c r="Q1639" s="2">
        <v>1637</v>
      </c>
      <c r="U1639">
        <f>IF(Table1[[#This Row],[tar-out in '[0,1)]],1,0)</f>
        <v>0</v>
      </c>
      <c r="V1639">
        <f>IF(Table1[[#This Row],[tar-out in '[1,2)]],1,0)</f>
        <v>0</v>
      </c>
      <c r="W1639">
        <f>IF(Table1[[#This Row],[tar-out'[2,5)]],1,0)</f>
        <v>1</v>
      </c>
      <c r="X1639">
        <f>IF(Table1[[#This Row],[tar-out in '[5, 10)]],1,0)</f>
        <v>0</v>
      </c>
      <c r="Y1639">
        <f>IF(Table1[[#This Row],[tar-out in '[10,20)]],1,0)</f>
        <v>0</v>
      </c>
      <c r="Z1639">
        <f>IF(Table1[[#This Row],[tar-out in '[20, 10000)]],1,0)</f>
        <v>0</v>
      </c>
    </row>
    <row r="1640" spans="1:26" x14ac:dyDescent="0.25">
      <c r="A1640">
        <v>25</v>
      </c>
      <c r="B1640">
        <v>288</v>
      </c>
      <c r="C1640">
        <v>7.28</v>
      </c>
      <c r="D1640">
        <v>2</v>
      </c>
      <c r="E1640">
        <v>410</v>
      </c>
      <c r="F1640">
        <v>8</v>
      </c>
      <c r="G1640">
        <v>5.9488945007324201</v>
      </c>
      <c r="H1640">
        <f>Table1[[#This Row],[target]]-Table1[[#This Row],[output]]</f>
        <v>2.0511054992675799</v>
      </c>
      <c r="I1640">
        <f>Table1[[#This Row],[tar-out]]*Table1[[#This Row],[tar-out]]</f>
        <v>4.207033769125708</v>
      </c>
      <c r="J1640" t="b">
        <f>AND(ABS(Table1[[#This Row],[tar-out]])&gt;=$J$1,ABS(Table1[[#This Row],[tar-out]])&lt;$K$1)</f>
        <v>0</v>
      </c>
      <c r="K1640" t="b">
        <f>AND(ABS(Table1[[#This Row],[tar-out]])&gt;=$K$1,ABS(Table1[[#This Row],[tar-out]])&lt;$L$1)</f>
        <v>0</v>
      </c>
      <c r="L1640" t="b">
        <f>AND(ABS(Table1[[#This Row],[tar-out]])&gt;=$L$1,ABS(Table1[[#This Row],[tar-out]])&lt;$M$1)</f>
        <v>1</v>
      </c>
      <c r="M1640" t="b">
        <f>AND(ABS(Table1[[#This Row],[tar-out]])&gt;=$M$1,ABS(Table1[[#This Row],[tar-out]])&lt;$N$1)</f>
        <v>0</v>
      </c>
      <c r="N1640" t="b">
        <f>AND(ABS(Table1[[#This Row],[tar-out]])&gt;=$N$1,ABS(Table1[[#This Row],[tar-out]])&lt;$O$1)</f>
        <v>0</v>
      </c>
      <c r="O1640" t="b">
        <f>AND(ABS(Table1[[#This Row],[tar-out]])&gt;=$O$1,ABS(Table1[[#This Row],[tar-out]])&lt;$P$1)</f>
        <v>0</v>
      </c>
      <c r="P1640" s="1">
        <f>ROUND(Table1[[#This Row],[tar-out]],0)</f>
        <v>2</v>
      </c>
      <c r="Q1640" s="3">
        <v>1638</v>
      </c>
      <c r="U1640">
        <f>IF(Table1[[#This Row],[tar-out in '[0,1)]],1,0)</f>
        <v>0</v>
      </c>
      <c r="V1640">
        <f>IF(Table1[[#This Row],[tar-out in '[1,2)]],1,0)</f>
        <v>0</v>
      </c>
      <c r="W1640">
        <f>IF(Table1[[#This Row],[tar-out'[2,5)]],1,0)</f>
        <v>1</v>
      </c>
      <c r="X1640">
        <f>IF(Table1[[#This Row],[tar-out in '[5, 10)]],1,0)</f>
        <v>0</v>
      </c>
      <c r="Y1640">
        <f>IF(Table1[[#This Row],[tar-out in '[10,20)]],1,0)</f>
        <v>0</v>
      </c>
      <c r="Z1640">
        <f>IF(Table1[[#This Row],[tar-out in '[20, 10000)]],1,0)</f>
        <v>0</v>
      </c>
    </row>
    <row r="1641" spans="1:26" x14ac:dyDescent="0.25">
      <c r="A1641">
        <v>25</v>
      </c>
      <c r="B1641">
        <v>288</v>
      </c>
      <c r="C1641">
        <v>7.28</v>
      </c>
      <c r="D1641">
        <v>2</v>
      </c>
      <c r="E1641">
        <v>324</v>
      </c>
      <c r="F1641">
        <v>8</v>
      </c>
      <c r="G1641">
        <v>5.9503622055053702</v>
      </c>
      <c r="H1641">
        <f>Table1[[#This Row],[target]]-Table1[[#This Row],[output]]</f>
        <v>2.0496377944946298</v>
      </c>
      <c r="I1641">
        <f>Table1[[#This Row],[tar-out]]*Table1[[#This Row],[tar-out]]</f>
        <v>4.2010150886208102</v>
      </c>
      <c r="J1641" t="b">
        <f>AND(ABS(Table1[[#This Row],[tar-out]])&gt;=$J$1,ABS(Table1[[#This Row],[tar-out]])&lt;$K$1)</f>
        <v>0</v>
      </c>
      <c r="K1641" t="b">
        <f>AND(ABS(Table1[[#This Row],[tar-out]])&gt;=$K$1,ABS(Table1[[#This Row],[tar-out]])&lt;$L$1)</f>
        <v>0</v>
      </c>
      <c r="L1641" t="b">
        <f>AND(ABS(Table1[[#This Row],[tar-out]])&gt;=$L$1,ABS(Table1[[#This Row],[tar-out]])&lt;$M$1)</f>
        <v>1</v>
      </c>
      <c r="M1641" t="b">
        <f>AND(ABS(Table1[[#This Row],[tar-out]])&gt;=$M$1,ABS(Table1[[#This Row],[tar-out]])&lt;$N$1)</f>
        <v>0</v>
      </c>
      <c r="N1641" t="b">
        <f>AND(ABS(Table1[[#This Row],[tar-out]])&gt;=$N$1,ABS(Table1[[#This Row],[tar-out]])&lt;$O$1)</f>
        <v>0</v>
      </c>
      <c r="O1641" t="b">
        <f>AND(ABS(Table1[[#This Row],[tar-out]])&gt;=$O$1,ABS(Table1[[#This Row],[tar-out]])&lt;$P$1)</f>
        <v>0</v>
      </c>
      <c r="P1641" s="1">
        <f>ROUND(Table1[[#This Row],[tar-out]],0)</f>
        <v>2</v>
      </c>
      <c r="Q1641" s="2">
        <v>1639</v>
      </c>
      <c r="U1641">
        <f>IF(Table1[[#This Row],[tar-out in '[0,1)]],1,0)</f>
        <v>0</v>
      </c>
      <c r="V1641">
        <f>IF(Table1[[#This Row],[tar-out in '[1,2)]],1,0)</f>
        <v>0</v>
      </c>
      <c r="W1641">
        <f>IF(Table1[[#This Row],[tar-out'[2,5)]],1,0)</f>
        <v>1</v>
      </c>
      <c r="X1641">
        <f>IF(Table1[[#This Row],[tar-out in '[5, 10)]],1,0)</f>
        <v>0</v>
      </c>
      <c r="Y1641">
        <f>IF(Table1[[#This Row],[tar-out in '[10,20)]],1,0)</f>
        <v>0</v>
      </c>
      <c r="Z1641">
        <f>IF(Table1[[#This Row],[tar-out in '[20, 10000)]],1,0)</f>
        <v>0</v>
      </c>
    </row>
    <row r="1642" spans="1:26" x14ac:dyDescent="0.25">
      <c r="A1642">
        <v>25</v>
      </c>
      <c r="B1642">
        <v>288</v>
      </c>
      <c r="C1642">
        <v>7.28</v>
      </c>
      <c r="D1642">
        <v>2</v>
      </c>
      <c r="E1642">
        <v>358</v>
      </c>
      <c r="F1642">
        <v>8</v>
      </c>
      <c r="G1642">
        <v>5.9500551223754901</v>
      </c>
      <c r="H1642">
        <f>Table1[[#This Row],[target]]-Table1[[#This Row],[output]]</f>
        <v>2.0499448776245099</v>
      </c>
      <c r="I1642">
        <f>Table1[[#This Row],[tar-out]]*Table1[[#This Row],[tar-out]]</f>
        <v>4.2022740012989672</v>
      </c>
      <c r="J1642" t="b">
        <f>AND(ABS(Table1[[#This Row],[tar-out]])&gt;=$J$1,ABS(Table1[[#This Row],[tar-out]])&lt;$K$1)</f>
        <v>0</v>
      </c>
      <c r="K1642" t="b">
        <f>AND(ABS(Table1[[#This Row],[tar-out]])&gt;=$K$1,ABS(Table1[[#This Row],[tar-out]])&lt;$L$1)</f>
        <v>0</v>
      </c>
      <c r="L1642" t="b">
        <f>AND(ABS(Table1[[#This Row],[tar-out]])&gt;=$L$1,ABS(Table1[[#This Row],[tar-out]])&lt;$M$1)</f>
        <v>1</v>
      </c>
      <c r="M1642" t="b">
        <f>AND(ABS(Table1[[#This Row],[tar-out]])&gt;=$M$1,ABS(Table1[[#This Row],[tar-out]])&lt;$N$1)</f>
        <v>0</v>
      </c>
      <c r="N1642" t="b">
        <f>AND(ABS(Table1[[#This Row],[tar-out]])&gt;=$N$1,ABS(Table1[[#This Row],[tar-out]])&lt;$O$1)</f>
        <v>0</v>
      </c>
      <c r="O1642" t="b">
        <f>AND(ABS(Table1[[#This Row],[tar-out]])&gt;=$O$1,ABS(Table1[[#This Row],[tar-out]])&lt;$P$1)</f>
        <v>0</v>
      </c>
      <c r="P1642" s="1">
        <f>ROUND(Table1[[#This Row],[tar-out]],0)</f>
        <v>2</v>
      </c>
      <c r="Q1642" s="3">
        <v>1640</v>
      </c>
      <c r="U1642">
        <f>IF(Table1[[#This Row],[tar-out in '[0,1)]],1,0)</f>
        <v>0</v>
      </c>
      <c r="V1642">
        <f>IF(Table1[[#This Row],[tar-out in '[1,2)]],1,0)</f>
        <v>0</v>
      </c>
      <c r="W1642">
        <f>IF(Table1[[#This Row],[tar-out'[2,5)]],1,0)</f>
        <v>1</v>
      </c>
      <c r="X1642">
        <f>IF(Table1[[#This Row],[tar-out in '[5, 10)]],1,0)</f>
        <v>0</v>
      </c>
      <c r="Y1642">
        <f>IF(Table1[[#This Row],[tar-out in '[10,20)]],1,0)</f>
        <v>0</v>
      </c>
      <c r="Z1642">
        <f>IF(Table1[[#This Row],[tar-out in '[20, 10000)]],1,0)</f>
        <v>0</v>
      </c>
    </row>
    <row r="1643" spans="1:26" x14ac:dyDescent="0.25">
      <c r="A1643">
        <v>25</v>
      </c>
      <c r="B1643">
        <v>288</v>
      </c>
      <c r="C1643">
        <v>7.28</v>
      </c>
      <c r="D1643">
        <v>2</v>
      </c>
      <c r="E1643">
        <v>361</v>
      </c>
      <c r="F1643">
        <v>8</v>
      </c>
      <c r="G1643">
        <v>5.9500279426574698</v>
      </c>
      <c r="H1643">
        <f>Table1[[#This Row],[target]]-Table1[[#This Row],[output]]</f>
        <v>2.0499720573425302</v>
      </c>
      <c r="I1643">
        <f>Table1[[#This Row],[tar-out]]*Table1[[#This Row],[tar-out]]</f>
        <v>4.2023854358851658</v>
      </c>
      <c r="J1643" t="b">
        <f>AND(ABS(Table1[[#This Row],[tar-out]])&gt;=$J$1,ABS(Table1[[#This Row],[tar-out]])&lt;$K$1)</f>
        <v>0</v>
      </c>
      <c r="K1643" t="b">
        <f>AND(ABS(Table1[[#This Row],[tar-out]])&gt;=$K$1,ABS(Table1[[#This Row],[tar-out]])&lt;$L$1)</f>
        <v>0</v>
      </c>
      <c r="L1643" t="b">
        <f>AND(ABS(Table1[[#This Row],[tar-out]])&gt;=$L$1,ABS(Table1[[#This Row],[tar-out]])&lt;$M$1)</f>
        <v>1</v>
      </c>
      <c r="M1643" t="b">
        <f>AND(ABS(Table1[[#This Row],[tar-out]])&gt;=$M$1,ABS(Table1[[#This Row],[tar-out]])&lt;$N$1)</f>
        <v>0</v>
      </c>
      <c r="N1643" t="b">
        <f>AND(ABS(Table1[[#This Row],[tar-out]])&gt;=$N$1,ABS(Table1[[#This Row],[tar-out]])&lt;$O$1)</f>
        <v>0</v>
      </c>
      <c r="O1643" t="b">
        <f>AND(ABS(Table1[[#This Row],[tar-out]])&gt;=$O$1,ABS(Table1[[#This Row],[tar-out]])&lt;$P$1)</f>
        <v>0</v>
      </c>
      <c r="P1643" s="1">
        <f>ROUND(Table1[[#This Row],[tar-out]],0)</f>
        <v>2</v>
      </c>
      <c r="Q1643" s="2">
        <v>1641</v>
      </c>
      <c r="U1643">
        <f>IF(Table1[[#This Row],[tar-out in '[0,1)]],1,0)</f>
        <v>0</v>
      </c>
      <c r="V1643">
        <f>IF(Table1[[#This Row],[tar-out in '[1,2)]],1,0)</f>
        <v>0</v>
      </c>
      <c r="W1643">
        <f>IF(Table1[[#This Row],[tar-out'[2,5)]],1,0)</f>
        <v>1</v>
      </c>
      <c r="X1643">
        <f>IF(Table1[[#This Row],[tar-out in '[5, 10)]],1,0)</f>
        <v>0</v>
      </c>
      <c r="Y1643">
        <f>IF(Table1[[#This Row],[tar-out in '[10,20)]],1,0)</f>
        <v>0</v>
      </c>
      <c r="Z1643">
        <f>IF(Table1[[#This Row],[tar-out in '[20, 10000)]],1,0)</f>
        <v>0</v>
      </c>
    </row>
    <row r="1644" spans="1:26" x14ac:dyDescent="0.25">
      <c r="A1644">
        <v>25</v>
      </c>
      <c r="B1644">
        <v>288</v>
      </c>
      <c r="C1644">
        <v>7.28</v>
      </c>
      <c r="D1644">
        <v>2</v>
      </c>
      <c r="E1644">
        <v>273</v>
      </c>
      <c r="F1644">
        <v>8</v>
      </c>
      <c r="G1644">
        <v>5.9508223533630398</v>
      </c>
      <c r="H1644">
        <f>Table1[[#This Row],[target]]-Table1[[#This Row],[output]]</f>
        <v>2.0491776466369602</v>
      </c>
      <c r="I1644">
        <f>Table1[[#This Row],[tar-out]]*Table1[[#This Row],[tar-out]]</f>
        <v>4.1991290274765909</v>
      </c>
      <c r="J1644" t="b">
        <f>AND(ABS(Table1[[#This Row],[tar-out]])&gt;=$J$1,ABS(Table1[[#This Row],[tar-out]])&lt;$K$1)</f>
        <v>0</v>
      </c>
      <c r="K1644" t="b">
        <f>AND(ABS(Table1[[#This Row],[tar-out]])&gt;=$K$1,ABS(Table1[[#This Row],[tar-out]])&lt;$L$1)</f>
        <v>0</v>
      </c>
      <c r="L1644" t="b">
        <f>AND(ABS(Table1[[#This Row],[tar-out]])&gt;=$L$1,ABS(Table1[[#This Row],[tar-out]])&lt;$M$1)</f>
        <v>1</v>
      </c>
      <c r="M1644" t="b">
        <f>AND(ABS(Table1[[#This Row],[tar-out]])&gt;=$M$1,ABS(Table1[[#This Row],[tar-out]])&lt;$N$1)</f>
        <v>0</v>
      </c>
      <c r="N1644" t="b">
        <f>AND(ABS(Table1[[#This Row],[tar-out]])&gt;=$N$1,ABS(Table1[[#This Row],[tar-out]])&lt;$O$1)</f>
        <v>0</v>
      </c>
      <c r="O1644" t="b">
        <f>AND(ABS(Table1[[#This Row],[tar-out]])&gt;=$O$1,ABS(Table1[[#This Row],[tar-out]])&lt;$P$1)</f>
        <v>0</v>
      </c>
      <c r="P1644" s="1">
        <f>ROUND(Table1[[#This Row],[tar-out]],0)</f>
        <v>2</v>
      </c>
      <c r="Q1644" s="3">
        <v>1642</v>
      </c>
      <c r="U1644">
        <f>IF(Table1[[#This Row],[tar-out in '[0,1)]],1,0)</f>
        <v>0</v>
      </c>
      <c r="V1644">
        <f>IF(Table1[[#This Row],[tar-out in '[1,2)]],1,0)</f>
        <v>0</v>
      </c>
      <c r="W1644">
        <f>IF(Table1[[#This Row],[tar-out'[2,5)]],1,0)</f>
        <v>1</v>
      </c>
      <c r="X1644">
        <f>IF(Table1[[#This Row],[tar-out in '[5, 10)]],1,0)</f>
        <v>0</v>
      </c>
      <c r="Y1644">
        <f>IF(Table1[[#This Row],[tar-out in '[10,20)]],1,0)</f>
        <v>0</v>
      </c>
      <c r="Z1644">
        <f>IF(Table1[[#This Row],[tar-out in '[20, 10000)]],1,0)</f>
        <v>0</v>
      </c>
    </row>
    <row r="1645" spans="1:26" x14ac:dyDescent="0.25">
      <c r="A1645">
        <v>25</v>
      </c>
      <c r="B1645">
        <v>288</v>
      </c>
      <c r="C1645">
        <v>7.28</v>
      </c>
      <c r="D1645">
        <v>2</v>
      </c>
      <c r="E1645">
        <v>433</v>
      </c>
      <c r="F1645">
        <v>8</v>
      </c>
      <c r="G1645">
        <v>5.9481263160705602</v>
      </c>
      <c r="H1645">
        <f>Table1[[#This Row],[target]]-Table1[[#This Row],[output]]</f>
        <v>2.0518736839294398</v>
      </c>
      <c r="I1645">
        <f>Table1[[#This Row],[tar-out]]*Table1[[#This Row],[tar-out]]</f>
        <v>4.210185614802171</v>
      </c>
      <c r="J1645" t="b">
        <f>AND(ABS(Table1[[#This Row],[tar-out]])&gt;=$J$1,ABS(Table1[[#This Row],[tar-out]])&lt;$K$1)</f>
        <v>0</v>
      </c>
      <c r="K1645" t="b">
        <f>AND(ABS(Table1[[#This Row],[tar-out]])&gt;=$K$1,ABS(Table1[[#This Row],[tar-out]])&lt;$L$1)</f>
        <v>0</v>
      </c>
      <c r="L1645" t="b">
        <f>AND(ABS(Table1[[#This Row],[tar-out]])&gt;=$L$1,ABS(Table1[[#This Row],[tar-out]])&lt;$M$1)</f>
        <v>1</v>
      </c>
      <c r="M1645" t="b">
        <f>AND(ABS(Table1[[#This Row],[tar-out]])&gt;=$M$1,ABS(Table1[[#This Row],[tar-out]])&lt;$N$1)</f>
        <v>0</v>
      </c>
      <c r="N1645" t="b">
        <f>AND(ABS(Table1[[#This Row],[tar-out]])&gt;=$N$1,ABS(Table1[[#This Row],[tar-out]])&lt;$O$1)</f>
        <v>0</v>
      </c>
      <c r="O1645" t="b">
        <f>AND(ABS(Table1[[#This Row],[tar-out]])&gt;=$O$1,ABS(Table1[[#This Row],[tar-out]])&lt;$P$1)</f>
        <v>0</v>
      </c>
      <c r="P1645" s="1">
        <f>ROUND(Table1[[#This Row],[tar-out]],0)</f>
        <v>2</v>
      </c>
      <c r="Q1645" s="2">
        <v>1643</v>
      </c>
      <c r="U1645">
        <f>IF(Table1[[#This Row],[tar-out in '[0,1)]],1,0)</f>
        <v>0</v>
      </c>
      <c r="V1645">
        <f>IF(Table1[[#This Row],[tar-out in '[1,2)]],1,0)</f>
        <v>0</v>
      </c>
      <c r="W1645">
        <f>IF(Table1[[#This Row],[tar-out'[2,5)]],1,0)</f>
        <v>1</v>
      </c>
      <c r="X1645">
        <f>IF(Table1[[#This Row],[tar-out in '[5, 10)]],1,0)</f>
        <v>0</v>
      </c>
      <c r="Y1645">
        <f>IF(Table1[[#This Row],[tar-out in '[10,20)]],1,0)</f>
        <v>0</v>
      </c>
      <c r="Z1645">
        <f>IF(Table1[[#This Row],[tar-out in '[20, 10000)]],1,0)</f>
        <v>0</v>
      </c>
    </row>
    <row r="1646" spans="1:26" x14ac:dyDescent="0.25">
      <c r="A1646">
        <v>25</v>
      </c>
      <c r="B1646">
        <v>288</v>
      </c>
      <c r="C1646">
        <v>7.28</v>
      </c>
      <c r="D1646">
        <v>2</v>
      </c>
      <c r="E1646">
        <v>285</v>
      </c>
      <c r="F1646">
        <v>8</v>
      </c>
      <c r="G1646">
        <v>5.9507141113281303</v>
      </c>
      <c r="H1646">
        <f>Table1[[#This Row],[target]]-Table1[[#This Row],[output]]</f>
        <v>2.0492858886718697</v>
      </c>
      <c r="I1646">
        <f>Table1[[#This Row],[tar-out]]*Table1[[#This Row],[tar-out]]</f>
        <v>4.1995726535096543</v>
      </c>
      <c r="J1646" t="b">
        <f>AND(ABS(Table1[[#This Row],[tar-out]])&gt;=$J$1,ABS(Table1[[#This Row],[tar-out]])&lt;$K$1)</f>
        <v>0</v>
      </c>
      <c r="K1646" t="b">
        <f>AND(ABS(Table1[[#This Row],[tar-out]])&gt;=$K$1,ABS(Table1[[#This Row],[tar-out]])&lt;$L$1)</f>
        <v>0</v>
      </c>
      <c r="L1646" t="b">
        <f>AND(ABS(Table1[[#This Row],[tar-out]])&gt;=$L$1,ABS(Table1[[#This Row],[tar-out]])&lt;$M$1)</f>
        <v>1</v>
      </c>
      <c r="M1646" t="b">
        <f>AND(ABS(Table1[[#This Row],[tar-out]])&gt;=$M$1,ABS(Table1[[#This Row],[tar-out]])&lt;$N$1)</f>
        <v>0</v>
      </c>
      <c r="N1646" t="b">
        <f>AND(ABS(Table1[[#This Row],[tar-out]])&gt;=$N$1,ABS(Table1[[#This Row],[tar-out]])&lt;$O$1)</f>
        <v>0</v>
      </c>
      <c r="O1646" t="b">
        <f>AND(ABS(Table1[[#This Row],[tar-out]])&gt;=$O$1,ABS(Table1[[#This Row],[tar-out]])&lt;$P$1)</f>
        <v>0</v>
      </c>
      <c r="P1646" s="1">
        <f>ROUND(Table1[[#This Row],[tar-out]],0)</f>
        <v>2</v>
      </c>
      <c r="Q1646" s="3">
        <v>1644</v>
      </c>
      <c r="U1646">
        <f>IF(Table1[[#This Row],[tar-out in '[0,1)]],1,0)</f>
        <v>0</v>
      </c>
      <c r="V1646">
        <f>IF(Table1[[#This Row],[tar-out in '[1,2)]],1,0)</f>
        <v>0</v>
      </c>
      <c r="W1646">
        <f>IF(Table1[[#This Row],[tar-out'[2,5)]],1,0)</f>
        <v>1</v>
      </c>
      <c r="X1646">
        <f>IF(Table1[[#This Row],[tar-out in '[5, 10)]],1,0)</f>
        <v>0</v>
      </c>
      <c r="Y1646">
        <f>IF(Table1[[#This Row],[tar-out in '[10,20)]],1,0)</f>
        <v>0</v>
      </c>
      <c r="Z1646">
        <f>IF(Table1[[#This Row],[tar-out in '[20, 10000)]],1,0)</f>
        <v>0</v>
      </c>
    </row>
    <row r="1647" spans="1:26" x14ac:dyDescent="0.25">
      <c r="A1647">
        <v>25</v>
      </c>
      <c r="B1647">
        <v>288</v>
      </c>
      <c r="C1647">
        <v>7.28</v>
      </c>
      <c r="D1647">
        <v>2</v>
      </c>
      <c r="E1647">
        <v>312</v>
      </c>
      <c r="F1647">
        <v>8</v>
      </c>
      <c r="G1647">
        <v>5.9504704475402797</v>
      </c>
      <c r="H1647">
        <f>Table1[[#This Row],[target]]-Table1[[#This Row],[output]]</f>
        <v>2.0495295524597203</v>
      </c>
      <c r="I1647">
        <f>Table1[[#This Row],[tar-out]]*Table1[[#This Row],[tar-out]]</f>
        <v>4.2005713864057412</v>
      </c>
      <c r="J1647" t="b">
        <f>AND(ABS(Table1[[#This Row],[tar-out]])&gt;=$J$1,ABS(Table1[[#This Row],[tar-out]])&lt;$K$1)</f>
        <v>0</v>
      </c>
      <c r="K1647" t="b">
        <f>AND(ABS(Table1[[#This Row],[tar-out]])&gt;=$K$1,ABS(Table1[[#This Row],[tar-out]])&lt;$L$1)</f>
        <v>0</v>
      </c>
      <c r="L1647" t="b">
        <f>AND(ABS(Table1[[#This Row],[tar-out]])&gt;=$L$1,ABS(Table1[[#This Row],[tar-out]])&lt;$M$1)</f>
        <v>1</v>
      </c>
      <c r="M1647" t="b">
        <f>AND(ABS(Table1[[#This Row],[tar-out]])&gt;=$M$1,ABS(Table1[[#This Row],[tar-out]])&lt;$N$1)</f>
        <v>0</v>
      </c>
      <c r="N1647" t="b">
        <f>AND(ABS(Table1[[#This Row],[tar-out]])&gt;=$N$1,ABS(Table1[[#This Row],[tar-out]])&lt;$O$1)</f>
        <v>0</v>
      </c>
      <c r="O1647" t="b">
        <f>AND(ABS(Table1[[#This Row],[tar-out]])&gt;=$O$1,ABS(Table1[[#This Row],[tar-out]])&lt;$P$1)</f>
        <v>0</v>
      </c>
      <c r="P1647" s="1">
        <f>ROUND(Table1[[#This Row],[tar-out]],0)</f>
        <v>2</v>
      </c>
      <c r="Q1647" s="2">
        <v>1645</v>
      </c>
      <c r="U1647">
        <f>IF(Table1[[#This Row],[tar-out in '[0,1)]],1,0)</f>
        <v>0</v>
      </c>
      <c r="V1647">
        <f>IF(Table1[[#This Row],[tar-out in '[1,2)]],1,0)</f>
        <v>0</v>
      </c>
      <c r="W1647">
        <f>IF(Table1[[#This Row],[tar-out'[2,5)]],1,0)</f>
        <v>1</v>
      </c>
      <c r="X1647">
        <f>IF(Table1[[#This Row],[tar-out in '[5, 10)]],1,0)</f>
        <v>0</v>
      </c>
      <c r="Y1647">
        <f>IF(Table1[[#This Row],[tar-out in '[10,20)]],1,0)</f>
        <v>0</v>
      </c>
      <c r="Z1647">
        <f>IF(Table1[[#This Row],[tar-out in '[20, 10000)]],1,0)</f>
        <v>0</v>
      </c>
    </row>
    <row r="1648" spans="1:26" x14ac:dyDescent="0.25">
      <c r="A1648">
        <v>25</v>
      </c>
      <c r="B1648">
        <v>288</v>
      </c>
      <c r="C1648">
        <v>7.28</v>
      </c>
      <c r="D1648">
        <v>2</v>
      </c>
      <c r="E1648">
        <v>269</v>
      </c>
      <c r="F1648">
        <v>8</v>
      </c>
      <c r="G1648">
        <v>5.9508585929870597</v>
      </c>
      <c r="H1648">
        <f>Table1[[#This Row],[target]]-Table1[[#This Row],[output]]</f>
        <v>2.0491414070129403</v>
      </c>
      <c r="I1648">
        <f>Table1[[#This Row],[tar-out]]*Table1[[#This Row],[tar-out]]</f>
        <v>4.1989805059349727</v>
      </c>
      <c r="J1648" t="b">
        <f>AND(ABS(Table1[[#This Row],[tar-out]])&gt;=$J$1,ABS(Table1[[#This Row],[tar-out]])&lt;$K$1)</f>
        <v>0</v>
      </c>
      <c r="K1648" t="b">
        <f>AND(ABS(Table1[[#This Row],[tar-out]])&gt;=$K$1,ABS(Table1[[#This Row],[tar-out]])&lt;$L$1)</f>
        <v>0</v>
      </c>
      <c r="L1648" t="b">
        <f>AND(ABS(Table1[[#This Row],[tar-out]])&gt;=$L$1,ABS(Table1[[#This Row],[tar-out]])&lt;$M$1)</f>
        <v>1</v>
      </c>
      <c r="M1648" t="b">
        <f>AND(ABS(Table1[[#This Row],[tar-out]])&gt;=$M$1,ABS(Table1[[#This Row],[tar-out]])&lt;$N$1)</f>
        <v>0</v>
      </c>
      <c r="N1648" t="b">
        <f>AND(ABS(Table1[[#This Row],[tar-out]])&gt;=$N$1,ABS(Table1[[#This Row],[tar-out]])&lt;$O$1)</f>
        <v>0</v>
      </c>
      <c r="O1648" t="b">
        <f>AND(ABS(Table1[[#This Row],[tar-out]])&gt;=$O$1,ABS(Table1[[#This Row],[tar-out]])&lt;$P$1)</f>
        <v>0</v>
      </c>
      <c r="P1648" s="1">
        <f>ROUND(Table1[[#This Row],[tar-out]],0)</f>
        <v>2</v>
      </c>
      <c r="Q1648" s="3">
        <v>1646</v>
      </c>
      <c r="U1648">
        <f>IF(Table1[[#This Row],[tar-out in '[0,1)]],1,0)</f>
        <v>0</v>
      </c>
      <c r="V1648">
        <f>IF(Table1[[#This Row],[tar-out in '[1,2)]],1,0)</f>
        <v>0</v>
      </c>
      <c r="W1648">
        <f>IF(Table1[[#This Row],[tar-out'[2,5)]],1,0)</f>
        <v>1</v>
      </c>
      <c r="X1648">
        <f>IF(Table1[[#This Row],[tar-out in '[5, 10)]],1,0)</f>
        <v>0</v>
      </c>
      <c r="Y1648">
        <f>IF(Table1[[#This Row],[tar-out in '[10,20)]],1,0)</f>
        <v>0</v>
      </c>
      <c r="Z1648">
        <f>IF(Table1[[#This Row],[tar-out in '[20, 10000)]],1,0)</f>
        <v>0</v>
      </c>
    </row>
    <row r="1649" spans="1:26" x14ac:dyDescent="0.25">
      <c r="A1649">
        <v>25</v>
      </c>
      <c r="B1649">
        <v>288</v>
      </c>
      <c r="C1649">
        <v>7.28</v>
      </c>
      <c r="D1649">
        <v>2</v>
      </c>
      <c r="E1649">
        <v>241</v>
      </c>
      <c r="F1649">
        <v>8</v>
      </c>
      <c r="G1649">
        <v>5.95111131668091</v>
      </c>
      <c r="H1649">
        <f>Table1[[#This Row],[target]]-Table1[[#This Row],[output]]</f>
        <v>2.04888868331909</v>
      </c>
      <c r="I1649">
        <f>Table1[[#This Row],[tar-out]]*Table1[[#This Row],[tar-out]]</f>
        <v>4.1979448366330345</v>
      </c>
      <c r="J1649" t="b">
        <f>AND(ABS(Table1[[#This Row],[tar-out]])&gt;=$J$1,ABS(Table1[[#This Row],[tar-out]])&lt;$K$1)</f>
        <v>0</v>
      </c>
      <c r="K1649" t="b">
        <f>AND(ABS(Table1[[#This Row],[tar-out]])&gt;=$K$1,ABS(Table1[[#This Row],[tar-out]])&lt;$L$1)</f>
        <v>0</v>
      </c>
      <c r="L1649" t="b">
        <f>AND(ABS(Table1[[#This Row],[tar-out]])&gt;=$L$1,ABS(Table1[[#This Row],[tar-out]])&lt;$M$1)</f>
        <v>1</v>
      </c>
      <c r="M1649" t="b">
        <f>AND(ABS(Table1[[#This Row],[tar-out]])&gt;=$M$1,ABS(Table1[[#This Row],[tar-out]])&lt;$N$1)</f>
        <v>0</v>
      </c>
      <c r="N1649" t="b">
        <f>AND(ABS(Table1[[#This Row],[tar-out]])&gt;=$N$1,ABS(Table1[[#This Row],[tar-out]])&lt;$O$1)</f>
        <v>0</v>
      </c>
      <c r="O1649" t="b">
        <f>AND(ABS(Table1[[#This Row],[tar-out]])&gt;=$O$1,ABS(Table1[[#This Row],[tar-out]])&lt;$P$1)</f>
        <v>0</v>
      </c>
      <c r="P1649" s="1">
        <f>ROUND(Table1[[#This Row],[tar-out]],0)</f>
        <v>2</v>
      </c>
      <c r="Q1649" s="2">
        <v>1647</v>
      </c>
      <c r="U1649">
        <f>IF(Table1[[#This Row],[tar-out in '[0,1)]],1,0)</f>
        <v>0</v>
      </c>
      <c r="V1649">
        <f>IF(Table1[[#This Row],[tar-out in '[1,2)]],1,0)</f>
        <v>0</v>
      </c>
      <c r="W1649">
        <f>IF(Table1[[#This Row],[tar-out'[2,5)]],1,0)</f>
        <v>1</v>
      </c>
      <c r="X1649">
        <f>IF(Table1[[#This Row],[tar-out in '[5, 10)]],1,0)</f>
        <v>0</v>
      </c>
      <c r="Y1649">
        <f>IF(Table1[[#This Row],[tar-out in '[10,20)]],1,0)</f>
        <v>0</v>
      </c>
      <c r="Z1649">
        <f>IF(Table1[[#This Row],[tar-out in '[20, 10000)]],1,0)</f>
        <v>0</v>
      </c>
    </row>
    <row r="1650" spans="1:26" x14ac:dyDescent="0.25">
      <c r="A1650">
        <v>25</v>
      </c>
      <c r="B1650">
        <v>288</v>
      </c>
      <c r="C1650">
        <v>7.28</v>
      </c>
      <c r="D1650">
        <v>2</v>
      </c>
      <c r="E1650">
        <v>209</v>
      </c>
      <c r="F1650">
        <v>8</v>
      </c>
      <c r="G1650">
        <v>5.9842982292175302</v>
      </c>
      <c r="H1650">
        <f>Table1[[#This Row],[target]]-Table1[[#This Row],[output]]</f>
        <v>2.0157017707824698</v>
      </c>
      <c r="I1650">
        <f>Table1[[#This Row],[tar-out]]*Table1[[#This Row],[tar-out]]</f>
        <v>4.0630536287355845</v>
      </c>
      <c r="J1650" t="b">
        <f>AND(ABS(Table1[[#This Row],[tar-out]])&gt;=$J$1,ABS(Table1[[#This Row],[tar-out]])&lt;$K$1)</f>
        <v>0</v>
      </c>
      <c r="K1650" t="b">
        <f>AND(ABS(Table1[[#This Row],[tar-out]])&gt;=$K$1,ABS(Table1[[#This Row],[tar-out]])&lt;$L$1)</f>
        <v>0</v>
      </c>
      <c r="L1650" t="b">
        <f>AND(ABS(Table1[[#This Row],[tar-out]])&gt;=$L$1,ABS(Table1[[#This Row],[tar-out]])&lt;$M$1)</f>
        <v>1</v>
      </c>
      <c r="M1650" t="b">
        <f>AND(ABS(Table1[[#This Row],[tar-out]])&gt;=$M$1,ABS(Table1[[#This Row],[tar-out]])&lt;$N$1)</f>
        <v>0</v>
      </c>
      <c r="N1650" t="b">
        <f>AND(ABS(Table1[[#This Row],[tar-out]])&gt;=$N$1,ABS(Table1[[#This Row],[tar-out]])&lt;$O$1)</f>
        <v>0</v>
      </c>
      <c r="O1650" t="b">
        <f>AND(ABS(Table1[[#This Row],[tar-out]])&gt;=$O$1,ABS(Table1[[#This Row],[tar-out]])&lt;$P$1)</f>
        <v>0</v>
      </c>
      <c r="P1650" s="1">
        <f>ROUND(Table1[[#This Row],[tar-out]],0)</f>
        <v>2</v>
      </c>
      <c r="Q1650" s="3">
        <v>1648</v>
      </c>
      <c r="U1650">
        <f>IF(Table1[[#This Row],[tar-out in '[0,1)]],1,0)</f>
        <v>0</v>
      </c>
      <c r="V1650">
        <f>IF(Table1[[#This Row],[tar-out in '[1,2)]],1,0)</f>
        <v>0</v>
      </c>
      <c r="W1650">
        <f>IF(Table1[[#This Row],[tar-out'[2,5)]],1,0)</f>
        <v>1</v>
      </c>
      <c r="X1650">
        <f>IF(Table1[[#This Row],[tar-out in '[5, 10)]],1,0)</f>
        <v>0</v>
      </c>
      <c r="Y1650">
        <f>IF(Table1[[#This Row],[tar-out in '[10,20)]],1,0)</f>
        <v>0</v>
      </c>
      <c r="Z1650">
        <f>IF(Table1[[#This Row],[tar-out in '[20, 10000)]],1,0)</f>
        <v>0</v>
      </c>
    </row>
    <row r="1651" spans="1:26" x14ac:dyDescent="0.25">
      <c r="A1651">
        <v>25</v>
      </c>
      <c r="B1651">
        <v>288</v>
      </c>
      <c r="C1651">
        <v>7.28</v>
      </c>
      <c r="D1651">
        <v>2</v>
      </c>
      <c r="E1651">
        <v>193</v>
      </c>
      <c r="F1651">
        <v>8</v>
      </c>
      <c r="G1651">
        <v>5.9991478919982901</v>
      </c>
      <c r="H1651">
        <f>Table1[[#This Row],[target]]-Table1[[#This Row],[output]]</f>
        <v>2.0008521080017099</v>
      </c>
      <c r="I1651">
        <f>Table1[[#This Row],[tar-out]]*Table1[[#This Row],[tar-out]]</f>
        <v>4.0034091580948861</v>
      </c>
      <c r="J1651" t="b">
        <f>AND(ABS(Table1[[#This Row],[tar-out]])&gt;=$J$1,ABS(Table1[[#This Row],[tar-out]])&lt;$K$1)</f>
        <v>0</v>
      </c>
      <c r="K1651" t="b">
        <f>AND(ABS(Table1[[#This Row],[tar-out]])&gt;=$K$1,ABS(Table1[[#This Row],[tar-out]])&lt;$L$1)</f>
        <v>0</v>
      </c>
      <c r="L1651" t="b">
        <f>AND(ABS(Table1[[#This Row],[tar-out]])&gt;=$L$1,ABS(Table1[[#This Row],[tar-out]])&lt;$M$1)</f>
        <v>1</v>
      </c>
      <c r="M1651" t="b">
        <f>AND(ABS(Table1[[#This Row],[tar-out]])&gt;=$M$1,ABS(Table1[[#This Row],[tar-out]])&lt;$N$1)</f>
        <v>0</v>
      </c>
      <c r="N1651" t="b">
        <f>AND(ABS(Table1[[#This Row],[tar-out]])&gt;=$N$1,ABS(Table1[[#This Row],[tar-out]])&lt;$O$1)</f>
        <v>0</v>
      </c>
      <c r="O1651" t="b">
        <f>AND(ABS(Table1[[#This Row],[tar-out]])&gt;=$O$1,ABS(Table1[[#This Row],[tar-out]])&lt;$P$1)</f>
        <v>0</v>
      </c>
      <c r="P1651" s="1">
        <f>ROUND(Table1[[#This Row],[tar-out]],0)</f>
        <v>2</v>
      </c>
      <c r="Q1651" s="2">
        <v>1649</v>
      </c>
      <c r="U1651">
        <f>IF(Table1[[#This Row],[tar-out in '[0,1)]],1,0)</f>
        <v>0</v>
      </c>
      <c r="V1651">
        <f>IF(Table1[[#This Row],[tar-out in '[1,2)]],1,0)</f>
        <v>0</v>
      </c>
      <c r="W1651">
        <f>IF(Table1[[#This Row],[tar-out'[2,5)]],1,0)</f>
        <v>1</v>
      </c>
      <c r="X1651">
        <f>IF(Table1[[#This Row],[tar-out in '[5, 10)]],1,0)</f>
        <v>0</v>
      </c>
      <c r="Y1651">
        <f>IF(Table1[[#This Row],[tar-out in '[10,20)]],1,0)</f>
        <v>0</v>
      </c>
      <c r="Z1651">
        <f>IF(Table1[[#This Row],[tar-out in '[20, 10000)]],1,0)</f>
        <v>0</v>
      </c>
    </row>
    <row r="1652" spans="1:26" x14ac:dyDescent="0.25">
      <c r="A1652">
        <v>25</v>
      </c>
      <c r="B1652">
        <v>288</v>
      </c>
      <c r="C1652">
        <v>7.28</v>
      </c>
      <c r="D1652">
        <v>2</v>
      </c>
      <c r="E1652">
        <v>189</v>
      </c>
      <c r="F1652">
        <v>8</v>
      </c>
      <c r="G1652">
        <v>6.0014395713806197</v>
      </c>
      <c r="H1652">
        <f>Table1[[#This Row],[target]]-Table1[[#This Row],[output]]</f>
        <v>1.9985604286193803</v>
      </c>
      <c r="I1652">
        <f>Table1[[#This Row],[tar-out]]*Table1[[#This Row],[tar-out]]</f>
        <v>3.9942437868432812</v>
      </c>
      <c r="J1652" t="b">
        <f>AND(ABS(Table1[[#This Row],[tar-out]])&gt;=$J$1,ABS(Table1[[#This Row],[tar-out]])&lt;$K$1)</f>
        <v>0</v>
      </c>
      <c r="K1652" t="b">
        <f>AND(ABS(Table1[[#This Row],[tar-out]])&gt;=$K$1,ABS(Table1[[#This Row],[tar-out]])&lt;$L$1)</f>
        <v>1</v>
      </c>
      <c r="L1652" t="b">
        <f>AND(ABS(Table1[[#This Row],[tar-out]])&gt;=$L$1,ABS(Table1[[#This Row],[tar-out]])&lt;$M$1)</f>
        <v>0</v>
      </c>
      <c r="M1652" t="b">
        <f>AND(ABS(Table1[[#This Row],[tar-out]])&gt;=$M$1,ABS(Table1[[#This Row],[tar-out]])&lt;$N$1)</f>
        <v>0</v>
      </c>
      <c r="N1652" t="b">
        <f>AND(ABS(Table1[[#This Row],[tar-out]])&gt;=$N$1,ABS(Table1[[#This Row],[tar-out]])&lt;$O$1)</f>
        <v>0</v>
      </c>
      <c r="O1652" t="b">
        <f>AND(ABS(Table1[[#This Row],[tar-out]])&gt;=$O$1,ABS(Table1[[#This Row],[tar-out]])&lt;$P$1)</f>
        <v>0</v>
      </c>
      <c r="P1652" s="1">
        <f>ROUND(Table1[[#This Row],[tar-out]],0)</f>
        <v>2</v>
      </c>
      <c r="Q1652" s="3">
        <v>1650</v>
      </c>
      <c r="U1652">
        <f>IF(Table1[[#This Row],[tar-out in '[0,1)]],1,0)</f>
        <v>0</v>
      </c>
      <c r="V1652">
        <f>IF(Table1[[#This Row],[tar-out in '[1,2)]],1,0)</f>
        <v>1</v>
      </c>
      <c r="W1652">
        <f>IF(Table1[[#This Row],[tar-out'[2,5)]],1,0)</f>
        <v>0</v>
      </c>
      <c r="X1652">
        <f>IF(Table1[[#This Row],[tar-out in '[5, 10)]],1,0)</f>
        <v>0</v>
      </c>
      <c r="Y1652">
        <f>IF(Table1[[#This Row],[tar-out in '[10,20)]],1,0)</f>
        <v>0</v>
      </c>
      <c r="Z1652">
        <f>IF(Table1[[#This Row],[tar-out in '[20, 10000)]],1,0)</f>
        <v>0</v>
      </c>
    </row>
    <row r="1653" spans="1:26" x14ac:dyDescent="0.25">
      <c r="A1653">
        <v>25</v>
      </c>
      <c r="B1653">
        <v>288</v>
      </c>
      <c r="C1653">
        <v>7.28</v>
      </c>
      <c r="D1653">
        <v>2</v>
      </c>
      <c r="E1653">
        <v>190</v>
      </c>
      <c r="F1653">
        <v>8</v>
      </c>
      <c r="G1653">
        <v>6.0008883476257298</v>
      </c>
      <c r="H1653">
        <f>Table1[[#This Row],[target]]-Table1[[#This Row],[output]]</f>
        <v>1.9991116523742702</v>
      </c>
      <c r="I1653">
        <f>Table1[[#This Row],[tar-out]]*Table1[[#This Row],[tar-out]]</f>
        <v>3.9964473986585851</v>
      </c>
      <c r="J1653" t="b">
        <f>AND(ABS(Table1[[#This Row],[tar-out]])&gt;=$J$1,ABS(Table1[[#This Row],[tar-out]])&lt;$K$1)</f>
        <v>0</v>
      </c>
      <c r="K1653" t="b">
        <f>AND(ABS(Table1[[#This Row],[tar-out]])&gt;=$K$1,ABS(Table1[[#This Row],[tar-out]])&lt;$L$1)</f>
        <v>1</v>
      </c>
      <c r="L1653" t="b">
        <f>AND(ABS(Table1[[#This Row],[tar-out]])&gt;=$L$1,ABS(Table1[[#This Row],[tar-out]])&lt;$M$1)</f>
        <v>0</v>
      </c>
      <c r="M1653" t="b">
        <f>AND(ABS(Table1[[#This Row],[tar-out]])&gt;=$M$1,ABS(Table1[[#This Row],[tar-out]])&lt;$N$1)</f>
        <v>0</v>
      </c>
      <c r="N1653" t="b">
        <f>AND(ABS(Table1[[#This Row],[tar-out]])&gt;=$N$1,ABS(Table1[[#This Row],[tar-out]])&lt;$O$1)</f>
        <v>0</v>
      </c>
      <c r="O1653" t="b">
        <f>AND(ABS(Table1[[#This Row],[tar-out]])&gt;=$O$1,ABS(Table1[[#This Row],[tar-out]])&lt;$P$1)</f>
        <v>0</v>
      </c>
      <c r="P1653" s="1">
        <f>ROUND(Table1[[#This Row],[tar-out]],0)</f>
        <v>2</v>
      </c>
      <c r="Q1653" s="2">
        <v>1651</v>
      </c>
      <c r="U1653">
        <f>IF(Table1[[#This Row],[tar-out in '[0,1)]],1,0)</f>
        <v>0</v>
      </c>
      <c r="V1653">
        <f>IF(Table1[[#This Row],[tar-out in '[1,2)]],1,0)</f>
        <v>1</v>
      </c>
      <c r="W1653">
        <f>IF(Table1[[#This Row],[tar-out'[2,5)]],1,0)</f>
        <v>0</v>
      </c>
      <c r="X1653">
        <f>IF(Table1[[#This Row],[tar-out in '[5, 10)]],1,0)</f>
        <v>0</v>
      </c>
      <c r="Y1653">
        <f>IF(Table1[[#This Row],[tar-out in '[10,20)]],1,0)</f>
        <v>0</v>
      </c>
      <c r="Z1653">
        <f>IF(Table1[[#This Row],[tar-out in '[20, 10000)]],1,0)</f>
        <v>0</v>
      </c>
    </row>
    <row r="1654" spans="1:26" x14ac:dyDescent="0.25">
      <c r="A1654">
        <v>25</v>
      </c>
      <c r="B1654">
        <v>288</v>
      </c>
      <c r="C1654">
        <v>7.28</v>
      </c>
      <c r="D1654">
        <v>2</v>
      </c>
      <c r="E1654">
        <v>370</v>
      </c>
      <c r="F1654">
        <v>7.2588122535578199</v>
      </c>
      <c r="G1654">
        <v>5.9499468803405797</v>
      </c>
      <c r="H1654">
        <f>Table1[[#This Row],[target]]-Table1[[#This Row],[output]]</f>
        <v>1.3088653732172402</v>
      </c>
      <c r="I1654">
        <f>Table1[[#This Row],[tar-out]]*Table1[[#This Row],[tar-out]]</f>
        <v>1.7131285652071053</v>
      </c>
      <c r="J1654" t="b">
        <f>AND(ABS(Table1[[#This Row],[tar-out]])&gt;=$J$1,ABS(Table1[[#This Row],[tar-out]])&lt;$K$1)</f>
        <v>0</v>
      </c>
      <c r="K1654" t="b">
        <f>AND(ABS(Table1[[#This Row],[tar-out]])&gt;=$K$1,ABS(Table1[[#This Row],[tar-out]])&lt;$L$1)</f>
        <v>1</v>
      </c>
      <c r="L1654" t="b">
        <f>AND(ABS(Table1[[#This Row],[tar-out]])&gt;=$L$1,ABS(Table1[[#This Row],[tar-out]])&lt;$M$1)</f>
        <v>0</v>
      </c>
      <c r="M1654" t="b">
        <f>AND(ABS(Table1[[#This Row],[tar-out]])&gt;=$M$1,ABS(Table1[[#This Row],[tar-out]])&lt;$N$1)</f>
        <v>0</v>
      </c>
      <c r="N1654" t="b">
        <f>AND(ABS(Table1[[#This Row],[tar-out]])&gt;=$N$1,ABS(Table1[[#This Row],[tar-out]])&lt;$O$1)</f>
        <v>0</v>
      </c>
      <c r="O1654" t="b">
        <f>AND(ABS(Table1[[#This Row],[tar-out]])&gt;=$O$1,ABS(Table1[[#This Row],[tar-out]])&lt;$P$1)</f>
        <v>0</v>
      </c>
      <c r="P1654" s="1">
        <f>ROUND(Table1[[#This Row],[tar-out]],0)</f>
        <v>1</v>
      </c>
      <c r="Q1654" s="3">
        <v>1652</v>
      </c>
      <c r="U1654">
        <f>IF(Table1[[#This Row],[tar-out in '[0,1)]],1,0)</f>
        <v>0</v>
      </c>
      <c r="V1654">
        <f>IF(Table1[[#This Row],[tar-out in '[1,2)]],1,0)</f>
        <v>1</v>
      </c>
      <c r="W1654">
        <f>IF(Table1[[#This Row],[tar-out'[2,5)]],1,0)</f>
        <v>0</v>
      </c>
      <c r="X1654">
        <f>IF(Table1[[#This Row],[tar-out in '[5, 10)]],1,0)</f>
        <v>0</v>
      </c>
      <c r="Y1654">
        <f>IF(Table1[[#This Row],[tar-out in '[10,20)]],1,0)</f>
        <v>0</v>
      </c>
      <c r="Z1654">
        <f>IF(Table1[[#This Row],[tar-out in '[20, 10000)]],1,0)</f>
        <v>0</v>
      </c>
    </row>
    <row r="1655" spans="1:26" x14ac:dyDescent="0.25">
      <c r="A1655">
        <v>25</v>
      </c>
      <c r="B1655">
        <v>288</v>
      </c>
      <c r="C1655">
        <v>7.28</v>
      </c>
      <c r="D1655">
        <v>2</v>
      </c>
      <c r="E1655">
        <v>0</v>
      </c>
      <c r="F1655">
        <v>0</v>
      </c>
      <c r="G1655">
        <v>4.88462591171265</v>
      </c>
      <c r="H1655">
        <f>Table1[[#This Row],[target]]-Table1[[#This Row],[output]]</f>
        <v>-4.88462591171265</v>
      </c>
      <c r="I1655">
        <f>Table1[[#This Row],[tar-out]]*Table1[[#This Row],[tar-out]]</f>
        <v>23.859570297374638</v>
      </c>
      <c r="J1655" t="b">
        <f>AND(ABS(Table1[[#This Row],[tar-out]])&gt;=$J$1,ABS(Table1[[#This Row],[tar-out]])&lt;$K$1)</f>
        <v>0</v>
      </c>
      <c r="K1655" t="b">
        <f>AND(ABS(Table1[[#This Row],[tar-out]])&gt;=$K$1,ABS(Table1[[#This Row],[tar-out]])&lt;$L$1)</f>
        <v>0</v>
      </c>
      <c r="L1655" t="b">
        <f>AND(ABS(Table1[[#This Row],[tar-out]])&gt;=$L$1,ABS(Table1[[#This Row],[tar-out]])&lt;$M$1)</f>
        <v>1</v>
      </c>
      <c r="M1655" t="b">
        <f>AND(ABS(Table1[[#This Row],[tar-out]])&gt;=$M$1,ABS(Table1[[#This Row],[tar-out]])&lt;$N$1)</f>
        <v>0</v>
      </c>
      <c r="N1655" t="b">
        <f>AND(ABS(Table1[[#This Row],[tar-out]])&gt;=$N$1,ABS(Table1[[#This Row],[tar-out]])&lt;$O$1)</f>
        <v>0</v>
      </c>
      <c r="O1655" t="b">
        <f>AND(ABS(Table1[[#This Row],[tar-out]])&gt;=$O$1,ABS(Table1[[#This Row],[tar-out]])&lt;$P$1)</f>
        <v>0</v>
      </c>
      <c r="P1655" s="1">
        <f>ROUND(Table1[[#This Row],[tar-out]],0)</f>
        <v>-5</v>
      </c>
      <c r="Q1655" s="2">
        <v>1653</v>
      </c>
      <c r="U1655">
        <f>IF(Table1[[#This Row],[tar-out in '[0,1)]],1,0)</f>
        <v>0</v>
      </c>
      <c r="V1655">
        <f>IF(Table1[[#This Row],[tar-out in '[1,2)]],1,0)</f>
        <v>0</v>
      </c>
      <c r="W1655">
        <f>IF(Table1[[#This Row],[tar-out'[2,5)]],1,0)</f>
        <v>1</v>
      </c>
      <c r="X1655">
        <f>IF(Table1[[#This Row],[tar-out in '[5, 10)]],1,0)</f>
        <v>0</v>
      </c>
      <c r="Y1655">
        <f>IF(Table1[[#This Row],[tar-out in '[10,20)]],1,0)</f>
        <v>0</v>
      </c>
      <c r="Z1655">
        <f>IF(Table1[[#This Row],[tar-out in '[20, 10000)]],1,0)</f>
        <v>0</v>
      </c>
    </row>
    <row r="1656" spans="1:26" x14ac:dyDescent="0.25">
      <c r="A1656">
        <v>25</v>
      </c>
      <c r="B1656">
        <v>288</v>
      </c>
      <c r="C1656">
        <v>7.28</v>
      </c>
      <c r="D1656">
        <v>2</v>
      </c>
      <c r="E1656">
        <v>1</v>
      </c>
      <c r="F1656">
        <v>1.00100390957899</v>
      </c>
      <c r="G1656">
        <v>5.0740170478820801</v>
      </c>
      <c r="H1656">
        <f>Table1[[#This Row],[target]]-Table1[[#This Row],[output]]</f>
        <v>-4.0730131383030903</v>
      </c>
      <c r="I1656">
        <f>Table1[[#This Row],[tar-out]]*Table1[[#This Row],[tar-out]]</f>
        <v>16.589436024789588</v>
      </c>
      <c r="J1656" t="b">
        <f>AND(ABS(Table1[[#This Row],[tar-out]])&gt;=$J$1,ABS(Table1[[#This Row],[tar-out]])&lt;$K$1)</f>
        <v>0</v>
      </c>
      <c r="K1656" t="b">
        <f>AND(ABS(Table1[[#This Row],[tar-out]])&gt;=$K$1,ABS(Table1[[#This Row],[tar-out]])&lt;$L$1)</f>
        <v>0</v>
      </c>
      <c r="L1656" t="b">
        <f>AND(ABS(Table1[[#This Row],[tar-out]])&gt;=$L$1,ABS(Table1[[#This Row],[tar-out]])&lt;$M$1)</f>
        <v>1</v>
      </c>
      <c r="M1656" t="b">
        <f>AND(ABS(Table1[[#This Row],[tar-out]])&gt;=$M$1,ABS(Table1[[#This Row],[tar-out]])&lt;$N$1)</f>
        <v>0</v>
      </c>
      <c r="N1656" t="b">
        <f>AND(ABS(Table1[[#This Row],[tar-out]])&gt;=$N$1,ABS(Table1[[#This Row],[tar-out]])&lt;$O$1)</f>
        <v>0</v>
      </c>
      <c r="O1656" t="b">
        <f>AND(ABS(Table1[[#This Row],[tar-out]])&gt;=$O$1,ABS(Table1[[#This Row],[tar-out]])&lt;$P$1)</f>
        <v>0</v>
      </c>
      <c r="P1656" s="1">
        <f>ROUND(Table1[[#This Row],[tar-out]],0)</f>
        <v>-4</v>
      </c>
      <c r="Q1656" s="3">
        <v>1654</v>
      </c>
      <c r="U1656">
        <f>IF(Table1[[#This Row],[tar-out in '[0,1)]],1,0)</f>
        <v>0</v>
      </c>
      <c r="V1656">
        <f>IF(Table1[[#This Row],[tar-out in '[1,2)]],1,0)</f>
        <v>0</v>
      </c>
      <c r="W1656">
        <f>IF(Table1[[#This Row],[tar-out'[2,5)]],1,0)</f>
        <v>1</v>
      </c>
      <c r="X1656">
        <f>IF(Table1[[#This Row],[tar-out in '[5, 10)]],1,0)</f>
        <v>0</v>
      </c>
      <c r="Y1656">
        <f>IF(Table1[[#This Row],[tar-out in '[10,20)]],1,0)</f>
        <v>0</v>
      </c>
      <c r="Z1656">
        <f>IF(Table1[[#This Row],[tar-out in '[20, 10000)]],1,0)</f>
        <v>0</v>
      </c>
    </row>
    <row r="1657" spans="1:26" x14ac:dyDescent="0.25">
      <c r="A1657">
        <v>25</v>
      </c>
      <c r="B1657">
        <v>288</v>
      </c>
      <c r="C1657">
        <v>7.28</v>
      </c>
      <c r="D1657">
        <v>2</v>
      </c>
      <c r="E1657">
        <v>2</v>
      </c>
      <c r="F1657">
        <v>2.0097104426647299</v>
      </c>
      <c r="G1657">
        <v>5.2618517875671396</v>
      </c>
      <c r="H1657">
        <f>Table1[[#This Row],[target]]-Table1[[#This Row],[output]]</f>
        <v>-3.2521413449024097</v>
      </c>
      <c r="I1657">
        <f>Table1[[#This Row],[tar-out]]*Table1[[#This Row],[tar-out]]</f>
        <v>10.576423327223655</v>
      </c>
      <c r="J1657" t="b">
        <f>AND(ABS(Table1[[#This Row],[tar-out]])&gt;=$J$1,ABS(Table1[[#This Row],[tar-out]])&lt;$K$1)</f>
        <v>0</v>
      </c>
      <c r="K1657" t="b">
        <f>AND(ABS(Table1[[#This Row],[tar-out]])&gt;=$K$1,ABS(Table1[[#This Row],[tar-out]])&lt;$L$1)</f>
        <v>0</v>
      </c>
      <c r="L1657" t="b">
        <f>AND(ABS(Table1[[#This Row],[tar-out]])&gt;=$L$1,ABS(Table1[[#This Row],[tar-out]])&lt;$M$1)</f>
        <v>1</v>
      </c>
      <c r="M1657" t="b">
        <f>AND(ABS(Table1[[#This Row],[tar-out]])&gt;=$M$1,ABS(Table1[[#This Row],[tar-out]])&lt;$N$1)</f>
        <v>0</v>
      </c>
      <c r="N1657" t="b">
        <f>AND(ABS(Table1[[#This Row],[tar-out]])&gt;=$N$1,ABS(Table1[[#This Row],[tar-out]])&lt;$O$1)</f>
        <v>0</v>
      </c>
      <c r="O1657" t="b">
        <f>AND(ABS(Table1[[#This Row],[tar-out]])&gt;=$O$1,ABS(Table1[[#This Row],[tar-out]])&lt;$P$1)</f>
        <v>0</v>
      </c>
      <c r="P1657" s="1">
        <f>ROUND(Table1[[#This Row],[tar-out]],0)</f>
        <v>-3</v>
      </c>
      <c r="Q1657" s="2">
        <v>1655</v>
      </c>
      <c r="U1657">
        <f>IF(Table1[[#This Row],[tar-out in '[0,1)]],1,0)</f>
        <v>0</v>
      </c>
      <c r="V1657">
        <f>IF(Table1[[#This Row],[tar-out in '[1,2)]],1,0)</f>
        <v>0</v>
      </c>
      <c r="W1657">
        <f>IF(Table1[[#This Row],[tar-out'[2,5)]],1,0)</f>
        <v>1</v>
      </c>
      <c r="X1657">
        <f>IF(Table1[[#This Row],[tar-out in '[5, 10)]],1,0)</f>
        <v>0</v>
      </c>
      <c r="Y1657">
        <f>IF(Table1[[#This Row],[tar-out in '[10,20)]],1,0)</f>
        <v>0</v>
      </c>
      <c r="Z1657">
        <f>IF(Table1[[#This Row],[tar-out in '[20, 10000)]],1,0)</f>
        <v>0</v>
      </c>
    </row>
    <row r="1658" spans="1:26" x14ac:dyDescent="0.25">
      <c r="A1658">
        <v>25</v>
      </c>
      <c r="B1658">
        <v>288</v>
      </c>
      <c r="C1658">
        <v>7.28</v>
      </c>
      <c r="D1658">
        <v>2</v>
      </c>
      <c r="E1658">
        <v>51</v>
      </c>
      <c r="F1658">
        <v>6.9405492730210003</v>
      </c>
      <c r="G1658">
        <v>6.0569987297058097</v>
      </c>
      <c r="H1658">
        <f>Table1[[#This Row],[target]]-Table1[[#This Row],[output]]</f>
        <v>0.88355054331519067</v>
      </c>
      <c r="I1658">
        <f>Table1[[#This Row],[tar-out]]*Table1[[#This Row],[tar-out]]</f>
        <v>0.78066156259256858</v>
      </c>
      <c r="J1658" t="b">
        <f>AND(ABS(Table1[[#This Row],[tar-out]])&gt;=$J$1,ABS(Table1[[#This Row],[tar-out]])&lt;$K$1)</f>
        <v>1</v>
      </c>
      <c r="K1658" t="b">
        <f>AND(ABS(Table1[[#This Row],[tar-out]])&gt;=$K$1,ABS(Table1[[#This Row],[tar-out]])&lt;$L$1)</f>
        <v>0</v>
      </c>
      <c r="L1658" t="b">
        <f>AND(ABS(Table1[[#This Row],[tar-out]])&gt;=$L$1,ABS(Table1[[#This Row],[tar-out]])&lt;$M$1)</f>
        <v>0</v>
      </c>
      <c r="M1658" t="b">
        <f>AND(ABS(Table1[[#This Row],[tar-out]])&gt;=$M$1,ABS(Table1[[#This Row],[tar-out]])&lt;$N$1)</f>
        <v>0</v>
      </c>
      <c r="N1658" t="b">
        <f>AND(ABS(Table1[[#This Row],[tar-out]])&gt;=$N$1,ABS(Table1[[#This Row],[tar-out]])&lt;$O$1)</f>
        <v>0</v>
      </c>
      <c r="O1658" t="b">
        <f>AND(ABS(Table1[[#This Row],[tar-out]])&gt;=$O$1,ABS(Table1[[#This Row],[tar-out]])&lt;$P$1)</f>
        <v>0</v>
      </c>
      <c r="P1658" s="1">
        <f>ROUND(Table1[[#This Row],[tar-out]],0)</f>
        <v>1</v>
      </c>
      <c r="Q1658" s="3">
        <v>1656</v>
      </c>
      <c r="U1658">
        <f>IF(Table1[[#This Row],[tar-out in '[0,1)]],1,0)</f>
        <v>1</v>
      </c>
      <c r="V1658">
        <f>IF(Table1[[#This Row],[tar-out in '[1,2)]],1,0)</f>
        <v>0</v>
      </c>
      <c r="W1658">
        <f>IF(Table1[[#This Row],[tar-out'[2,5)]],1,0)</f>
        <v>0</v>
      </c>
      <c r="X1658">
        <f>IF(Table1[[#This Row],[tar-out in '[5, 10)]],1,0)</f>
        <v>0</v>
      </c>
      <c r="Y1658">
        <f>IF(Table1[[#This Row],[tar-out in '[10,20)]],1,0)</f>
        <v>0</v>
      </c>
      <c r="Z1658">
        <f>IF(Table1[[#This Row],[tar-out in '[20, 10000)]],1,0)</f>
        <v>0</v>
      </c>
    </row>
    <row r="1659" spans="1:26" x14ac:dyDescent="0.25">
      <c r="A1659">
        <v>25</v>
      </c>
      <c r="B1659">
        <v>288</v>
      </c>
      <c r="C1659">
        <v>7.28</v>
      </c>
      <c r="D1659">
        <v>2</v>
      </c>
      <c r="E1659">
        <v>38</v>
      </c>
      <c r="F1659">
        <v>6.9355530589316698</v>
      </c>
      <c r="G1659">
        <v>6.0883207321167001</v>
      </c>
      <c r="H1659">
        <f>Table1[[#This Row],[target]]-Table1[[#This Row],[output]]</f>
        <v>0.84723232681496974</v>
      </c>
      <c r="I1659">
        <f>Table1[[#This Row],[tar-out]]*Table1[[#This Row],[tar-out]]</f>
        <v>0.71780261560030767</v>
      </c>
      <c r="J1659" t="b">
        <f>AND(ABS(Table1[[#This Row],[tar-out]])&gt;=$J$1,ABS(Table1[[#This Row],[tar-out]])&lt;$K$1)</f>
        <v>1</v>
      </c>
      <c r="K1659" t="b">
        <f>AND(ABS(Table1[[#This Row],[tar-out]])&gt;=$K$1,ABS(Table1[[#This Row],[tar-out]])&lt;$L$1)</f>
        <v>0</v>
      </c>
      <c r="L1659" t="b">
        <f>AND(ABS(Table1[[#This Row],[tar-out]])&gt;=$L$1,ABS(Table1[[#This Row],[tar-out]])&lt;$M$1)</f>
        <v>0</v>
      </c>
      <c r="M1659" t="b">
        <f>AND(ABS(Table1[[#This Row],[tar-out]])&gt;=$M$1,ABS(Table1[[#This Row],[tar-out]])&lt;$N$1)</f>
        <v>0</v>
      </c>
      <c r="N1659" t="b">
        <f>AND(ABS(Table1[[#This Row],[tar-out]])&gt;=$N$1,ABS(Table1[[#This Row],[tar-out]])&lt;$O$1)</f>
        <v>0</v>
      </c>
      <c r="O1659" t="b">
        <f>AND(ABS(Table1[[#This Row],[tar-out]])&gt;=$O$1,ABS(Table1[[#This Row],[tar-out]])&lt;$P$1)</f>
        <v>0</v>
      </c>
      <c r="P1659" s="1">
        <f>ROUND(Table1[[#This Row],[tar-out]],0)</f>
        <v>1</v>
      </c>
      <c r="Q1659" s="2">
        <v>1657</v>
      </c>
      <c r="U1659">
        <f>IF(Table1[[#This Row],[tar-out in '[0,1)]],1,0)</f>
        <v>1</v>
      </c>
      <c r="V1659">
        <f>IF(Table1[[#This Row],[tar-out in '[1,2)]],1,0)</f>
        <v>0</v>
      </c>
      <c r="W1659">
        <f>IF(Table1[[#This Row],[tar-out'[2,5)]],1,0)</f>
        <v>0</v>
      </c>
      <c r="X1659">
        <f>IF(Table1[[#This Row],[tar-out in '[5, 10)]],1,0)</f>
        <v>0</v>
      </c>
      <c r="Y1659">
        <f>IF(Table1[[#This Row],[tar-out in '[10,20)]],1,0)</f>
        <v>0</v>
      </c>
      <c r="Z1659">
        <f>IF(Table1[[#This Row],[tar-out in '[20, 10000)]],1,0)</f>
        <v>0</v>
      </c>
    </row>
    <row r="1660" spans="1:26" x14ac:dyDescent="0.25">
      <c r="A1660">
        <v>25</v>
      </c>
      <c r="B1660">
        <v>288</v>
      </c>
      <c r="C1660">
        <v>7.28</v>
      </c>
      <c r="D1660">
        <v>2</v>
      </c>
      <c r="E1660">
        <v>66</v>
      </c>
      <c r="F1660">
        <v>6.6633894104590503</v>
      </c>
      <c r="G1660">
        <v>6.0189867019653303</v>
      </c>
      <c r="H1660">
        <f>Table1[[#This Row],[target]]-Table1[[#This Row],[output]]</f>
        <v>0.64440270849372006</v>
      </c>
      <c r="I1660">
        <f>Table1[[#This Row],[tar-out]]*Table1[[#This Row],[tar-out]]</f>
        <v>0.41525485071404233</v>
      </c>
      <c r="J1660" t="b">
        <f>AND(ABS(Table1[[#This Row],[tar-out]])&gt;=$J$1,ABS(Table1[[#This Row],[tar-out]])&lt;$K$1)</f>
        <v>1</v>
      </c>
      <c r="K1660" t="b">
        <f>AND(ABS(Table1[[#This Row],[tar-out]])&gt;=$K$1,ABS(Table1[[#This Row],[tar-out]])&lt;$L$1)</f>
        <v>0</v>
      </c>
      <c r="L1660" t="b">
        <f>AND(ABS(Table1[[#This Row],[tar-out]])&gt;=$L$1,ABS(Table1[[#This Row],[tar-out]])&lt;$M$1)</f>
        <v>0</v>
      </c>
      <c r="M1660" t="b">
        <f>AND(ABS(Table1[[#This Row],[tar-out]])&gt;=$M$1,ABS(Table1[[#This Row],[tar-out]])&lt;$N$1)</f>
        <v>0</v>
      </c>
      <c r="N1660" t="b">
        <f>AND(ABS(Table1[[#This Row],[tar-out]])&gt;=$N$1,ABS(Table1[[#This Row],[tar-out]])&lt;$O$1)</f>
        <v>0</v>
      </c>
      <c r="O1660" t="b">
        <f>AND(ABS(Table1[[#This Row],[tar-out]])&gt;=$O$1,ABS(Table1[[#This Row],[tar-out]])&lt;$P$1)</f>
        <v>0</v>
      </c>
      <c r="P1660" s="1">
        <f>ROUND(Table1[[#This Row],[tar-out]],0)</f>
        <v>1</v>
      </c>
      <c r="Q1660" s="3">
        <v>1658</v>
      </c>
      <c r="U1660">
        <f>IF(Table1[[#This Row],[tar-out in '[0,1)]],1,0)</f>
        <v>1</v>
      </c>
      <c r="V1660">
        <f>IF(Table1[[#This Row],[tar-out in '[1,2)]],1,0)</f>
        <v>0</v>
      </c>
      <c r="W1660">
        <f>IF(Table1[[#This Row],[tar-out'[2,5)]],1,0)</f>
        <v>0</v>
      </c>
      <c r="X1660">
        <f>IF(Table1[[#This Row],[tar-out in '[5, 10)]],1,0)</f>
        <v>0</v>
      </c>
      <c r="Y1660">
        <f>IF(Table1[[#This Row],[tar-out in '[10,20)]],1,0)</f>
        <v>0</v>
      </c>
      <c r="Z1660">
        <f>IF(Table1[[#This Row],[tar-out in '[20, 10000)]],1,0)</f>
        <v>0</v>
      </c>
    </row>
    <row r="1661" spans="1:26" x14ac:dyDescent="0.25">
      <c r="A1661">
        <v>25</v>
      </c>
      <c r="B1661">
        <v>288</v>
      </c>
      <c r="C1661">
        <v>7.28</v>
      </c>
      <c r="D1661">
        <v>2</v>
      </c>
      <c r="E1661">
        <v>27</v>
      </c>
      <c r="F1661">
        <v>6.4195928910399704</v>
      </c>
      <c r="G1661">
        <v>6.1167011260986301</v>
      </c>
      <c r="H1661">
        <f>Table1[[#This Row],[target]]-Table1[[#This Row],[output]]</f>
        <v>0.30289176494134029</v>
      </c>
      <c r="I1661">
        <f>Table1[[#This Row],[tar-out]]*Table1[[#This Row],[tar-out]]</f>
        <v>9.1743421269280145E-2</v>
      </c>
      <c r="J1661" t="b">
        <f>AND(ABS(Table1[[#This Row],[tar-out]])&gt;=$J$1,ABS(Table1[[#This Row],[tar-out]])&lt;$K$1)</f>
        <v>1</v>
      </c>
      <c r="K1661" t="b">
        <f>AND(ABS(Table1[[#This Row],[tar-out]])&gt;=$K$1,ABS(Table1[[#This Row],[tar-out]])&lt;$L$1)</f>
        <v>0</v>
      </c>
      <c r="L1661" t="b">
        <f>AND(ABS(Table1[[#This Row],[tar-out]])&gt;=$L$1,ABS(Table1[[#This Row],[tar-out]])&lt;$M$1)</f>
        <v>0</v>
      </c>
      <c r="M1661" t="b">
        <f>AND(ABS(Table1[[#This Row],[tar-out]])&gt;=$M$1,ABS(Table1[[#This Row],[tar-out]])&lt;$N$1)</f>
        <v>0</v>
      </c>
      <c r="N1661" t="b">
        <f>AND(ABS(Table1[[#This Row],[tar-out]])&gt;=$N$1,ABS(Table1[[#This Row],[tar-out]])&lt;$O$1)</f>
        <v>0</v>
      </c>
      <c r="O1661" t="b">
        <f>AND(ABS(Table1[[#This Row],[tar-out]])&gt;=$O$1,ABS(Table1[[#This Row],[tar-out]])&lt;$P$1)</f>
        <v>0</v>
      </c>
      <c r="P1661" s="1">
        <f>ROUND(Table1[[#This Row],[tar-out]],0)</f>
        <v>0</v>
      </c>
      <c r="Q1661" s="2">
        <v>1659</v>
      </c>
      <c r="U1661">
        <f>IF(Table1[[#This Row],[tar-out in '[0,1)]],1,0)</f>
        <v>1</v>
      </c>
      <c r="V1661">
        <f>IF(Table1[[#This Row],[tar-out in '[1,2)]],1,0)</f>
        <v>0</v>
      </c>
      <c r="W1661">
        <f>IF(Table1[[#This Row],[tar-out'[2,5)]],1,0)</f>
        <v>0</v>
      </c>
      <c r="X1661">
        <f>IF(Table1[[#This Row],[tar-out in '[5, 10)]],1,0)</f>
        <v>0</v>
      </c>
      <c r="Y1661">
        <f>IF(Table1[[#This Row],[tar-out in '[10,20)]],1,0)</f>
        <v>0</v>
      </c>
      <c r="Z1661">
        <f>IF(Table1[[#This Row],[tar-out in '[20, 10000)]],1,0)</f>
        <v>0</v>
      </c>
    </row>
    <row r="1662" spans="1:26" x14ac:dyDescent="0.25">
      <c r="A1662">
        <v>25</v>
      </c>
      <c r="B1662">
        <v>288</v>
      </c>
      <c r="C1662">
        <v>7.28</v>
      </c>
      <c r="D1662">
        <v>2</v>
      </c>
      <c r="E1662">
        <v>50</v>
      </c>
      <c r="F1662">
        <v>7.1324744773942603</v>
      </c>
      <c r="G1662">
        <v>6.0595326423645002</v>
      </c>
      <c r="H1662">
        <f>Table1[[#This Row],[target]]-Table1[[#This Row],[output]]</f>
        <v>1.0729418350297601</v>
      </c>
      <c r="I1662">
        <f>Table1[[#This Row],[tar-out]]*Table1[[#This Row],[tar-out]]</f>
        <v>1.1512041813570291</v>
      </c>
      <c r="J1662" t="b">
        <f>AND(ABS(Table1[[#This Row],[tar-out]])&gt;=$J$1,ABS(Table1[[#This Row],[tar-out]])&lt;$K$1)</f>
        <v>0</v>
      </c>
      <c r="K1662" t="b">
        <f>AND(ABS(Table1[[#This Row],[tar-out]])&gt;=$K$1,ABS(Table1[[#This Row],[tar-out]])&lt;$L$1)</f>
        <v>1</v>
      </c>
      <c r="L1662" t="b">
        <f>AND(ABS(Table1[[#This Row],[tar-out]])&gt;=$L$1,ABS(Table1[[#This Row],[tar-out]])&lt;$M$1)</f>
        <v>0</v>
      </c>
      <c r="M1662" t="b">
        <f>AND(ABS(Table1[[#This Row],[tar-out]])&gt;=$M$1,ABS(Table1[[#This Row],[tar-out]])&lt;$N$1)</f>
        <v>0</v>
      </c>
      <c r="N1662" t="b">
        <f>AND(ABS(Table1[[#This Row],[tar-out]])&gt;=$N$1,ABS(Table1[[#This Row],[tar-out]])&lt;$O$1)</f>
        <v>0</v>
      </c>
      <c r="O1662" t="b">
        <f>AND(ABS(Table1[[#This Row],[tar-out]])&gt;=$O$1,ABS(Table1[[#This Row],[tar-out]])&lt;$P$1)</f>
        <v>0</v>
      </c>
      <c r="P1662" s="1">
        <f>ROUND(Table1[[#This Row],[tar-out]],0)</f>
        <v>1</v>
      </c>
      <c r="Q1662" s="3">
        <v>1660</v>
      </c>
      <c r="U1662">
        <f>IF(Table1[[#This Row],[tar-out in '[0,1)]],1,0)</f>
        <v>0</v>
      </c>
      <c r="V1662">
        <f>IF(Table1[[#This Row],[tar-out in '[1,2)]],1,0)</f>
        <v>1</v>
      </c>
      <c r="W1662">
        <f>IF(Table1[[#This Row],[tar-out'[2,5)]],1,0)</f>
        <v>0</v>
      </c>
      <c r="X1662">
        <f>IF(Table1[[#This Row],[tar-out in '[5, 10)]],1,0)</f>
        <v>0</v>
      </c>
      <c r="Y1662">
        <f>IF(Table1[[#This Row],[tar-out in '[10,20)]],1,0)</f>
        <v>0</v>
      </c>
      <c r="Z1662">
        <f>IF(Table1[[#This Row],[tar-out in '[20, 10000)]],1,0)</f>
        <v>0</v>
      </c>
    </row>
    <row r="1663" spans="1:26" x14ac:dyDescent="0.25">
      <c r="A1663">
        <v>25</v>
      </c>
      <c r="B1663">
        <v>288</v>
      </c>
      <c r="C1663">
        <v>7.28</v>
      </c>
      <c r="D1663">
        <v>2</v>
      </c>
      <c r="E1663">
        <v>37</v>
      </c>
      <c r="F1663">
        <v>7.1459782140439403</v>
      </c>
      <c r="G1663">
        <v>6.0909004211425799</v>
      </c>
      <c r="H1663">
        <f>Table1[[#This Row],[target]]-Table1[[#This Row],[output]]</f>
        <v>1.0550777929013604</v>
      </c>
      <c r="I1663">
        <f>Table1[[#This Row],[tar-out]]*Table1[[#This Row],[tar-out]]</f>
        <v>1.1131891490736059</v>
      </c>
      <c r="J1663" t="b">
        <f>AND(ABS(Table1[[#This Row],[tar-out]])&gt;=$J$1,ABS(Table1[[#This Row],[tar-out]])&lt;$K$1)</f>
        <v>0</v>
      </c>
      <c r="K1663" t="b">
        <f>AND(ABS(Table1[[#This Row],[tar-out]])&gt;=$K$1,ABS(Table1[[#This Row],[tar-out]])&lt;$L$1)</f>
        <v>1</v>
      </c>
      <c r="L1663" t="b">
        <f>AND(ABS(Table1[[#This Row],[tar-out]])&gt;=$L$1,ABS(Table1[[#This Row],[tar-out]])&lt;$M$1)</f>
        <v>0</v>
      </c>
      <c r="M1663" t="b">
        <f>AND(ABS(Table1[[#This Row],[tar-out]])&gt;=$M$1,ABS(Table1[[#This Row],[tar-out]])&lt;$N$1)</f>
        <v>0</v>
      </c>
      <c r="N1663" t="b">
        <f>AND(ABS(Table1[[#This Row],[tar-out]])&gt;=$N$1,ABS(Table1[[#This Row],[tar-out]])&lt;$O$1)</f>
        <v>0</v>
      </c>
      <c r="O1663" t="b">
        <f>AND(ABS(Table1[[#This Row],[tar-out]])&gt;=$O$1,ABS(Table1[[#This Row],[tar-out]])&lt;$P$1)</f>
        <v>0</v>
      </c>
      <c r="P1663" s="1">
        <f>ROUND(Table1[[#This Row],[tar-out]],0)</f>
        <v>1</v>
      </c>
      <c r="Q1663" s="2">
        <v>1661</v>
      </c>
      <c r="U1663">
        <f>IF(Table1[[#This Row],[tar-out in '[0,1)]],1,0)</f>
        <v>0</v>
      </c>
      <c r="V1663">
        <f>IF(Table1[[#This Row],[tar-out in '[1,2)]],1,0)</f>
        <v>1</v>
      </c>
      <c r="W1663">
        <f>IF(Table1[[#This Row],[tar-out'[2,5)]],1,0)</f>
        <v>0</v>
      </c>
      <c r="X1663">
        <f>IF(Table1[[#This Row],[tar-out in '[5, 10)]],1,0)</f>
        <v>0</v>
      </c>
      <c r="Y1663">
        <f>IF(Table1[[#This Row],[tar-out in '[10,20)]],1,0)</f>
        <v>0</v>
      </c>
      <c r="Z1663">
        <f>IF(Table1[[#This Row],[tar-out in '[20, 10000)]],1,0)</f>
        <v>0</v>
      </c>
    </row>
    <row r="1664" spans="1:26" x14ac:dyDescent="0.25">
      <c r="A1664">
        <v>25</v>
      </c>
      <c r="B1664">
        <v>288</v>
      </c>
      <c r="C1664">
        <v>7.28</v>
      </c>
      <c r="D1664">
        <v>2</v>
      </c>
      <c r="E1664">
        <v>26</v>
      </c>
      <c r="F1664">
        <v>7.3921153320579398</v>
      </c>
      <c r="G1664">
        <v>6.1192812919616699</v>
      </c>
      <c r="H1664">
        <f>Table1[[#This Row],[target]]-Table1[[#This Row],[output]]</f>
        <v>1.2728340400962699</v>
      </c>
      <c r="I1664">
        <f>Table1[[#This Row],[tar-out]]*Table1[[#This Row],[tar-out]]</f>
        <v>1.6201064936277927</v>
      </c>
      <c r="J1664" t="b">
        <f>AND(ABS(Table1[[#This Row],[tar-out]])&gt;=$J$1,ABS(Table1[[#This Row],[tar-out]])&lt;$K$1)</f>
        <v>0</v>
      </c>
      <c r="K1664" t="b">
        <f>AND(ABS(Table1[[#This Row],[tar-out]])&gt;=$K$1,ABS(Table1[[#This Row],[tar-out]])&lt;$L$1)</f>
        <v>1</v>
      </c>
      <c r="L1664" t="b">
        <f>AND(ABS(Table1[[#This Row],[tar-out]])&gt;=$L$1,ABS(Table1[[#This Row],[tar-out]])&lt;$M$1)</f>
        <v>0</v>
      </c>
      <c r="M1664" t="b">
        <f>AND(ABS(Table1[[#This Row],[tar-out]])&gt;=$M$1,ABS(Table1[[#This Row],[tar-out]])&lt;$N$1)</f>
        <v>0</v>
      </c>
      <c r="N1664" t="b">
        <f>AND(ABS(Table1[[#This Row],[tar-out]])&gt;=$N$1,ABS(Table1[[#This Row],[tar-out]])&lt;$O$1)</f>
        <v>0</v>
      </c>
      <c r="O1664" t="b">
        <f>AND(ABS(Table1[[#This Row],[tar-out]])&gt;=$O$1,ABS(Table1[[#This Row],[tar-out]])&lt;$P$1)</f>
        <v>0</v>
      </c>
      <c r="P1664" s="1">
        <f>ROUND(Table1[[#This Row],[tar-out]],0)</f>
        <v>1</v>
      </c>
      <c r="Q1664" s="3">
        <v>1662</v>
      </c>
      <c r="U1664">
        <f>IF(Table1[[#This Row],[tar-out in '[0,1)]],1,0)</f>
        <v>0</v>
      </c>
      <c r="V1664">
        <f>IF(Table1[[#This Row],[tar-out in '[1,2)]],1,0)</f>
        <v>1</v>
      </c>
      <c r="W1664">
        <f>IF(Table1[[#This Row],[tar-out'[2,5)]],1,0)</f>
        <v>0</v>
      </c>
      <c r="X1664">
        <f>IF(Table1[[#This Row],[tar-out in '[5, 10)]],1,0)</f>
        <v>0</v>
      </c>
      <c r="Y1664">
        <f>IF(Table1[[#This Row],[tar-out in '[10,20)]],1,0)</f>
        <v>0</v>
      </c>
      <c r="Z1664">
        <f>IF(Table1[[#This Row],[tar-out in '[20, 10000)]],1,0)</f>
        <v>0</v>
      </c>
    </row>
    <row r="1665" spans="1:26" x14ac:dyDescent="0.25">
      <c r="A1665">
        <v>25</v>
      </c>
      <c r="B1665">
        <v>288</v>
      </c>
      <c r="C1665">
        <v>7.28</v>
      </c>
      <c r="D1665">
        <v>2</v>
      </c>
      <c r="E1665">
        <v>17</v>
      </c>
      <c r="F1665">
        <v>7.8566925501652998</v>
      </c>
      <c r="G1665">
        <v>6.1415352821350098</v>
      </c>
      <c r="H1665">
        <f>Table1[[#This Row],[target]]-Table1[[#This Row],[output]]</f>
        <v>1.71515726803029</v>
      </c>
      <c r="I1665">
        <f>Table1[[#This Row],[tar-out]]*Table1[[#This Row],[tar-out]]</f>
        <v>2.9417644540771279</v>
      </c>
      <c r="J1665" t="b">
        <f>AND(ABS(Table1[[#This Row],[tar-out]])&gt;=$J$1,ABS(Table1[[#This Row],[tar-out]])&lt;$K$1)</f>
        <v>0</v>
      </c>
      <c r="K1665" t="b">
        <f>AND(ABS(Table1[[#This Row],[tar-out]])&gt;=$K$1,ABS(Table1[[#This Row],[tar-out]])&lt;$L$1)</f>
        <v>1</v>
      </c>
      <c r="L1665" t="b">
        <f>AND(ABS(Table1[[#This Row],[tar-out]])&gt;=$L$1,ABS(Table1[[#This Row],[tar-out]])&lt;$M$1)</f>
        <v>0</v>
      </c>
      <c r="M1665" t="b">
        <f>AND(ABS(Table1[[#This Row],[tar-out]])&gt;=$M$1,ABS(Table1[[#This Row],[tar-out]])&lt;$N$1)</f>
        <v>0</v>
      </c>
      <c r="N1665" t="b">
        <f>AND(ABS(Table1[[#This Row],[tar-out]])&gt;=$N$1,ABS(Table1[[#This Row],[tar-out]])&lt;$O$1)</f>
        <v>0</v>
      </c>
      <c r="O1665" t="b">
        <f>AND(ABS(Table1[[#This Row],[tar-out]])&gt;=$O$1,ABS(Table1[[#This Row],[tar-out]])&lt;$P$1)</f>
        <v>0</v>
      </c>
      <c r="P1665" s="1">
        <f>ROUND(Table1[[#This Row],[tar-out]],0)</f>
        <v>2</v>
      </c>
      <c r="Q1665" s="2">
        <v>1663</v>
      </c>
      <c r="U1665">
        <f>IF(Table1[[#This Row],[tar-out in '[0,1)]],1,0)</f>
        <v>0</v>
      </c>
      <c r="V1665">
        <f>IF(Table1[[#This Row],[tar-out in '[1,2)]],1,0)</f>
        <v>1</v>
      </c>
      <c r="W1665">
        <f>IF(Table1[[#This Row],[tar-out'[2,5)]],1,0)</f>
        <v>0</v>
      </c>
      <c r="X1665">
        <f>IF(Table1[[#This Row],[tar-out in '[5, 10)]],1,0)</f>
        <v>0</v>
      </c>
      <c r="Y1665">
        <f>IF(Table1[[#This Row],[tar-out in '[10,20)]],1,0)</f>
        <v>0</v>
      </c>
      <c r="Z1665">
        <f>IF(Table1[[#This Row],[tar-out in '[20, 10000)]],1,0)</f>
        <v>0</v>
      </c>
    </row>
    <row r="1666" spans="1:26" x14ac:dyDescent="0.25">
      <c r="A1666">
        <v>25</v>
      </c>
      <c r="B1666">
        <v>288</v>
      </c>
      <c r="C1666">
        <v>7.28</v>
      </c>
      <c r="D1666">
        <v>2</v>
      </c>
      <c r="E1666">
        <v>18</v>
      </c>
      <c r="F1666">
        <v>7.33696777189627</v>
      </c>
      <c r="G1666">
        <v>6.13907670974731</v>
      </c>
      <c r="H1666">
        <f>Table1[[#This Row],[target]]-Table1[[#This Row],[output]]</f>
        <v>1.19789106214896</v>
      </c>
      <c r="I1666">
        <f>Table1[[#This Row],[tar-out]]*Table1[[#This Row],[tar-out]]</f>
        <v>1.4349429967763636</v>
      </c>
      <c r="J1666" t="b">
        <f>AND(ABS(Table1[[#This Row],[tar-out]])&gt;=$J$1,ABS(Table1[[#This Row],[tar-out]])&lt;$K$1)</f>
        <v>0</v>
      </c>
      <c r="K1666" t="b">
        <f>AND(ABS(Table1[[#This Row],[tar-out]])&gt;=$K$1,ABS(Table1[[#This Row],[tar-out]])&lt;$L$1)</f>
        <v>1</v>
      </c>
      <c r="L1666" t="b">
        <f>AND(ABS(Table1[[#This Row],[tar-out]])&gt;=$L$1,ABS(Table1[[#This Row],[tar-out]])&lt;$M$1)</f>
        <v>0</v>
      </c>
      <c r="M1666" t="b">
        <f>AND(ABS(Table1[[#This Row],[tar-out]])&gt;=$M$1,ABS(Table1[[#This Row],[tar-out]])&lt;$N$1)</f>
        <v>0</v>
      </c>
      <c r="N1666" t="b">
        <f>AND(ABS(Table1[[#This Row],[tar-out]])&gt;=$N$1,ABS(Table1[[#This Row],[tar-out]])&lt;$O$1)</f>
        <v>0</v>
      </c>
      <c r="O1666" t="b">
        <f>AND(ABS(Table1[[#This Row],[tar-out]])&gt;=$O$1,ABS(Table1[[#This Row],[tar-out]])&lt;$P$1)</f>
        <v>0</v>
      </c>
      <c r="P1666" s="1">
        <f>ROUND(Table1[[#This Row],[tar-out]],0)</f>
        <v>1</v>
      </c>
      <c r="Q1666" s="3">
        <v>1664</v>
      </c>
      <c r="U1666">
        <f>IF(Table1[[#This Row],[tar-out in '[0,1)]],1,0)</f>
        <v>0</v>
      </c>
      <c r="V1666">
        <f>IF(Table1[[#This Row],[tar-out in '[1,2)]],1,0)</f>
        <v>1</v>
      </c>
      <c r="W1666">
        <f>IF(Table1[[#This Row],[tar-out'[2,5)]],1,0)</f>
        <v>0</v>
      </c>
      <c r="X1666">
        <f>IF(Table1[[#This Row],[tar-out in '[5, 10)]],1,0)</f>
        <v>0</v>
      </c>
      <c r="Y1666">
        <f>IF(Table1[[#This Row],[tar-out in '[10,20)]],1,0)</f>
        <v>0</v>
      </c>
      <c r="Z1666">
        <f>IF(Table1[[#This Row],[tar-out in '[20, 10000)]],1,0)</f>
        <v>0</v>
      </c>
    </row>
    <row r="1667" spans="1:26" x14ac:dyDescent="0.25">
      <c r="A1667">
        <v>25</v>
      </c>
      <c r="B1667">
        <v>288</v>
      </c>
      <c r="C1667">
        <v>7.28</v>
      </c>
      <c r="D1667">
        <v>2</v>
      </c>
      <c r="E1667">
        <v>10</v>
      </c>
      <c r="F1667">
        <v>7.3260995629714403</v>
      </c>
      <c r="G1667">
        <v>6.1587476730346697</v>
      </c>
      <c r="H1667">
        <f>Table1[[#This Row],[target]]-Table1[[#This Row],[output]]</f>
        <v>1.1673518899367705</v>
      </c>
      <c r="I1667">
        <f>Table1[[#This Row],[tar-out]]*Table1[[#This Row],[tar-out]]</f>
        <v>1.3627104349389501</v>
      </c>
      <c r="J1667" t="b">
        <f>AND(ABS(Table1[[#This Row],[tar-out]])&gt;=$J$1,ABS(Table1[[#This Row],[tar-out]])&lt;$K$1)</f>
        <v>0</v>
      </c>
      <c r="K1667" t="b">
        <f>AND(ABS(Table1[[#This Row],[tar-out]])&gt;=$K$1,ABS(Table1[[#This Row],[tar-out]])&lt;$L$1)</f>
        <v>1</v>
      </c>
      <c r="L1667" t="b">
        <f>AND(ABS(Table1[[#This Row],[tar-out]])&gt;=$L$1,ABS(Table1[[#This Row],[tar-out]])&lt;$M$1)</f>
        <v>0</v>
      </c>
      <c r="M1667" t="b">
        <f>AND(ABS(Table1[[#This Row],[tar-out]])&gt;=$M$1,ABS(Table1[[#This Row],[tar-out]])&lt;$N$1)</f>
        <v>0</v>
      </c>
      <c r="N1667" t="b">
        <f>AND(ABS(Table1[[#This Row],[tar-out]])&gt;=$N$1,ABS(Table1[[#This Row],[tar-out]])&lt;$O$1)</f>
        <v>0</v>
      </c>
      <c r="O1667" t="b">
        <f>AND(ABS(Table1[[#This Row],[tar-out]])&gt;=$O$1,ABS(Table1[[#This Row],[tar-out]])&lt;$P$1)</f>
        <v>0</v>
      </c>
      <c r="P1667" s="1">
        <f>ROUND(Table1[[#This Row],[tar-out]],0)</f>
        <v>1</v>
      </c>
      <c r="Q1667" s="2">
        <v>1665</v>
      </c>
      <c r="U1667">
        <f>IF(Table1[[#This Row],[tar-out in '[0,1)]],1,0)</f>
        <v>0</v>
      </c>
      <c r="V1667">
        <f>IF(Table1[[#This Row],[tar-out in '[1,2)]],1,0)</f>
        <v>1</v>
      </c>
      <c r="W1667">
        <f>IF(Table1[[#This Row],[tar-out'[2,5)]],1,0)</f>
        <v>0</v>
      </c>
      <c r="X1667">
        <f>IF(Table1[[#This Row],[tar-out in '[5, 10)]],1,0)</f>
        <v>0</v>
      </c>
      <c r="Y1667">
        <f>IF(Table1[[#This Row],[tar-out in '[10,20)]],1,0)</f>
        <v>0</v>
      </c>
      <c r="Z1667">
        <f>IF(Table1[[#This Row],[tar-out in '[20, 10000)]],1,0)</f>
        <v>0</v>
      </c>
    </row>
    <row r="1668" spans="1:26" x14ac:dyDescent="0.25">
      <c r="A1668">
        <v>25</v>
      </c>
      <c r="B1668">
        <v>288</v>
      </c>
      <c r="C1668">
        <v>7.28</v>
      </c>
      <c r="D1668">
        <v>2</v>
      </c>
      <c r="E1668">
        <v>11</v>
      </c>
      <c r="F1668">
        <v>7.0933648746633597</v>
      </c>
      <c r="G1668">
        <v>6.15628862380981</v>
      </c>
      <c r="H1668">
        <f>Table1[[#This Row],[target]]-Table1[[#This Row],[output]]</f>
        <v>0.93707625085354973</v>
      </c>
      <c r="I1668">
        <f>Table1[[#This Row],[tar-out]]*Table1[[#This Row],[tar-out]]</f>
        <v>0.87811189991374483</v>
      </c>
      <c r="J1668" t="b">
        <f>AND(ABS(Table1[[#This Row],[tar-out]])&gt;=$J$1,ABS(Table1[[#This Row],[tar-out]])&lt;$K$1)</f>
        <v>1</v>
      </c>
      <c r="K1668" t="b">
        <f>AND(ABS(Table1[[#This Row],[tar-out]])&gt;=$K$1,ABS(Table1[[#This Row],[tar-out]])&lt;$L$1)</f>
        <v>0</v>
      </c>
      <c r="L1668" t="b">
        <f>AND(ABS(Table1[[#This Row],[tar-out]])&gt;=$L$1,ABS(Table1[[#This Row],[tar-out]])&lt;$M$1)</f>
        <v>0</v>
      </c>
      <c r="M1668" t="b">
        <f>AND(ABS(Table1[[#This Row],[tar-out]])&gt;=$M$1,ABS(Table1[[#This Row],[tar-out]])&lt;$N$1)</f>
        <v>0</v>
      </c>
      <c r="N1668" t="b">
        <f>AND(ABS(Table1[[#This Row],[tar-out]])&gt;=$N$1,ABS(Table1[[#This Row],[tar-out]])&lt;$O$1)</f>
        <v>0</v>
      </c>
      <c r="O1668" t="b">
        <f>AND(ABS(Table1[[#This Row],[tar-out]])&gt;=$O$1,ABS(Table1[[#This Row],[tar-out]])&lt;$P$1)</f>
        <v>0</v>
      </c>
      <c r="P1668" s="1">
        <f>ROUND(Table1[[#This Row],[tar-out]],0)</f>
        <v>1</v>
      </c>
      <c r="Q1668" s="3">
        <v>1666</v>
      </c>
      <c r="U1668">
        <f>IF(Table1[[#This Row],[tar-out in '[0,1)]],1,0)</f>
        <v>1</v>
      </c>
      <c r="V1668">
        <f>IF(Table1[[#This Row],[tar-out in '[1,2)]],1,0)</f>
        <v>0</v>
      </c>
      <c r="W1668">
        <f>IF(Table1[[#This Row],[tar-out'[2,5)]],1,0)</f>
        <v>0</v>
      </c>
      <c r="X1668">
        <f>IF(Table1[[#This Row],[tar-out in '[5, 10)]],1,0)</f>
        <v>0</v>
      </c>
      <c r="Y1668">
        <f>IF(Table1[[#This Row],[tar-out in '[10,20)]],1,0)</f>
        <v>0</v>
      </c>
      <c r="Z1668">
        <f>IF(Table1[[#This Row],[tar-out in '[20, 10000)]],1,0)</f>
        <v>0</v>
      </c>
    </row>
    <row r="1669" spans="1:26" x14ac:dyDescent="0.25">
      <c r="A1669">
        <v>25</v>
      </c>
      <c r="B1669">
        <v>288</v>
      </c>
      <c r="C1669">
        <v>7.28</v>
      </c>
      <c r="D1669">
        <v>2</v>
      </c>
      <c r="E1669">
        <v>5</v>
      </c>
      <c r="F1669">
        <v>5.2447199697023903</v>
      </c>
      <c r="G1669">
        <v>5.8021659851074201</v>
      </c>
      <c r="H1669">
        <f>Table1[[#This Row],[target]]-Table1[[#This Row],[output]]</f>
        <v>-0.5574460154050298</v>
      </c>
      <c r="I1669">
        <f>Table1[[#This Row],[tar-out]]*Table1[[#This Row],[tar-out]]</f>
        <v>0.31074606009094474</v>
      </c>
      <c r="J1669" t="b">
        <f>AND(ABS(Table1[[#This Row],[tar-out]])&gt;=$J$1,ABS(Table1[[#This Row],[tar-out]])&lt;$K$1)</f>
        <v>1</v>
      </c>
      <c r="K1669" t="b">
        <f>AND(ABS(Table1[[#This Row],[tar-out]])&gt;=$K$1,ABS(Table1[[#This Row],[tar-out]])&lt;$L$1)</f>
        <v>0</v>
      </c>
      <c r="L1669" t="b">
        <f>AND(ABS(Table1[[#This Row],[tar-out]])&gt;=$L$1,ABS(Table1[[#This Row],[tar-out]])&lt;$M$1)</f>
        <v>0</v>
      </c>
      <c r="M1669" t="b">
        <f>AND(ABS(Table1[[#This Row],[tar-out]])&gt;=$M$1,ABS(Table1[[#This Row],[tar-out]])&lt;$N$1)</f>
        <v>0</v>
      </c>
      <c r="N1669" t="b">
        <f>AND(ABS(Table1[[#This Row],[tar-out]])&gt;=$N$1,ABS(Table1[[#This Row],[tar-out]])&lt;$O$1)</f>
        <v>0</v>
      </c>
      <c r="O1669" t="b">
        <f>AND(ABS(Table1[[#This Row],[tar-out]])&gt;=$O$1,ABS(Table1[[#This Row],[tar-out]])&lt;$P$1)</f>
        <v>0</v>
      </c>
      <c r="P1669" s="1">
        <f>ROUND(Table1[[#This Row],[tar-out]],0)</f>
        <v>-1</v>
      </c>
      <c r="Q1669" s="2">
        <v>1667</v>
      </c>
      <c r="U1669">
        <f>IF(Table1[[#This Row],[tar-out in '[0,1)]],1,0)</f>
        <v>1</v>
      </c>
      <c r="V1669">
        <f>IF(Table1[[#This Row],[tar-out in '[1,2)]],1,0)</f>
        <v>0</v>
      </c>
      <c r="W1669">
        <f>IF(Table1[[#This Row],[tar-out'[2,5)]],1,0)</f>
        <v>0</v>
      </c>
      <c r="X1669">
        <f>IF(Table1[[#This Row],[tar-out in '[5, 10)]],1,0)</f>
        <v>0</v>
      </c>
      <c r="Y1669">
        <f>IF(Table1[[#This Row],[tar-out in '[10,20)]],1,0)</f>
        <v>0</v>
      </c>
      <c r="Z1669">
        <f>IF(Table1[[#This Row],[tar-out in '[20, 10000)]],1,0)</f>
        <v>0</v>
      </c>
    </row>
    <row r="1670" spans="1:26" x14ac:dyDescent="0.25">
      <c r="A1670">
        <v>25</v>
      </c>
      <c r="B1670">
        <v>288</v>
      </c>
      <c r="C1670">
        <v>7.28</v>
      </c>
      <c r="D1670">
        <v>2</v>
      </c>
      <c r="E1670">
        <v>6</v>
      </c>
      <c r="F1670">
        <v>6.02794120793068</v>
      </c>
      <c r="G1670">
        <v>5.8654441833496103</v>
      </c>
      <c r="H1670">
        <f>Table1[[#This Row],[target]]-Table1[[#This Row],[output]]</f>
        <v>0.16249702458106974</v>
      </c>
      <c r="I1670">
        <f>Table1[[#This Row],[tar-out]]*Table1[[#This Row],[tar-out]]</f>
        <v>2.6405282997700782E-2</v>
      </c>
      <c r="J1670" t="b">
        <f>AND(ABS(Table1[[#This Row],[tar-out]])&gt;=$J$1,ABS(Table1[[#This Row],[tar-out]])&lt;$K$1)</f>
        <v>1</v>
      </c>
      <c r="K1670" t="b">
        <f>AND(ABS(Table1[[#This Row],[tar-out]])&gt;=$K$1,ABS(Table1[[#This Row],[tar-out]])&lt;$L$1)</f>
        <v>0</v>
      </c>
      <c r="L1670" t="b">
        <f>AND(ABS(Table1[[#This Row],[tar-out]])&gt;=$L$1,ABS(Table1[[#This Row],[tar-out]])&lt;$M$1)</f>
        <v>0</v>
      </c>
      <c r="M1670" t="b">
        <f>AND(ABS(Table1[[#This Row],[tar-out]])&gt;=$M$1,ABS(Table1[[#This Row],[tar-out]])&lt;$N$1)</f>
        <v>0</v>
      </c>
      <c r="N1670" t="b">
        <f>AND(ABS(Table1[[#This Row],[tar-out]])&gt;=$N$1,ABS(Table1[[#This Row],[tar-out]])&lt;$O$1)</f>
        <v>0</v>
      </c>
      <c r="O1670" t="b">
        <f>AND(ABS(Table1[[#This Row],[tar-out]])&gt;=$O$1,ABS(Table1[[#This Row],[tar-out]])&lt;$P$1)</f>
        <v>0</v>
      </c>
      <c r="P1670" s="1">
        <f>ROUND(Table1[[#This Row],[tar-out]],0)</f>
        <v>0</v>
      </c>
      <c r="Q1670" s="3">
        <v>1668</v>
      </c>
      <c r="U1670">
        <f>IF(Table1[[#This Row],[tar-out in '[0,1)]],1,0)</f>
        <v>1</v>
      </c>
      <c r="V1670">
        <f>IF(Table1[[#This Row],[tar-out in '[1,2)]],1,0)</f>
        <v>0</v>
      </c>
      <c r="W1670">
        <f>IF(Table1[[#This Row],[tar-out'[2,5)]],1,0)</f>
        <v>0</v>
      </c>
      <c r="X1670">
        <f>IF(Table1[[#This Row],[tar-out in '[5, 10)]],1,0)</f>
        <v>0</v>
      </c>
      <c r="Y1670">
        <f>IF(Table1[[#This Row],[tar-out in '[10,20)]],1,0)</f>
        <v>0</v>
      </c>
      <c r="Z1670">
        <f>IF(Table1[[#This Row],[tar-out in '[20, 10000)]],1,0)</f>
        <v>0</v>
      </c>
    </row>
    <row r="1671" spans="1:26" x14ac:dyDescent="0.25">
      <c r="A1671">
        <v>25</v>
      </c>
      <c r="B1671">
        <v>288</v>
      </c>
      <c r="C1671">
        <v>7.28</v>
      </c>
      <c r="D1671">
        <v>2</v>
      </c>
      <c r="E1671">
        <v>3</v>
      </c>
      <c r="F1671">
        <v>3.31771846316376</v>
      </c>
      <c r="G1671">
        <v>5.4523286819457999</v>
      </c>
      <c r="H1671">
        <f>Table1[[#This Row],[target]]-Table1[[#This Row],[output]]</f>
        <v>-2.1346102187820399</v>
      </c>
      <c r="I1671">
        <f>Table1[[#This Row],[tar-out]]*Table1[[#This Row],[tar-out]]</f>
        <v>4.5565607861287081</v>
      </c>
      <c r="J1671" t="b">
        <f>AND(ABS(Table1[[#This Row],[tar-out]])&gt;=$J$1,ABS(Table1[[#This Row],[tar-out]])&lt;$K$1)</f>
        <v>0</v>
      </c>
      <c r="K1671" t="b">
        <f>AND(ABS(Table1[[#This Row],[tar-out]])&gt;=$K$1,ABS(Table1[[#This Row],[tar-out]])&lt;$L$1)</f>
        <v>0</v>
      </c>
      <c r="L1671" t="b">
        <f>AND(ABS(Table1[[#This Row],[tar-out]])&gt;=$L$1,ABS(Table1[[#This Row],[tar-out]])&lt;$M$1)</f>
        <v>1</v>
      </c>
      <c r="M1671" t="b">
        <f>AND(ABS(Table1[[#This Row],[tar-out]])&gt;=$M$1,ABS(Table1[[#This Row],[tar-out]])&lt;$N$1)</f>
        <v>0</v>
      </c>
      <c r="N1671" t="b">
        <f>AND(ABS(Table1[[#This Row],[tar-out]])&gt;=$N$1,ABS(Table1[[#This Row],[tar-out]])&lt;$O$1)</f>
        <v>0</v>
      </c>
      <c r="O1671" t="b">
        <f>AND(ABS(Table1[[#This Row],[tar-out]])&gt;=$O$1,ABS(Table1[[#This Row],[tar-out]])&lt;$P$1)</f>
        <v>0</v>
      </c>
      <c r="P1671" s="1">
        <f>ROUND(Table1[[#This Row],[tar-out]],0)</f>
        <v>-2</v>
      </c>
      <c r="Q1671" s="2">
        <v>1669</v>
      </c>
      <c r="U1671">
        <f>IF(Table1[[#This Row],[tar-out in '[0,1)]],1,0)</f>
        <v>0</v>
      </c>
      <c r="V1671">
        <f>IF(Table1[[#This Row],[tar-out in '[1,2)]],1,0)</f>
        <v>0</v>
      </c>
      <c r="W1671">
        <f>IF(Table1[[#This Row],[tar-out'[2,5)]],1,0)</f>
        <v>1</v>
      </c>
      <c r="X1671">
        <f>IF(Table1[[#This Row],[tar-out in '[5, 10)]],1,0)</f>
        <v>0</v>
      </c>
      <c r="Y1671">
        <f>IF(Table1[[#This Row],[tar-out in '[10,20)]],1,0)</f>
        <v>0</v>
      </c>
      <c r="Z1671">
        <f>IF(Table1[[#This Row],[tar-out in '[20, 10000)]],1,0)</f>
        <v>0</v>
      </c>
    </row>
    <row r="1672" spans="1:26" x14ac:dyDescent="0.25">
      <c r="A1672">
        <v>25</v>
      </c>
      <c r="B1672">
        <v>288</v>
      </c>
      <c r="C1672">
        <v>7.28</v>
      </c>
      <c r="D1672">
        <v>2</v>
      </c>
      <c r="E1672">
        <v>4</v>
      </c>
      <c r="F1672">
        <v>4.1594941984184004</v>
      </c>
      <c r="G1672">
        <v>5.6666493415832502</v>
      </c>
      <c r="H1672">
        <f>Table1[[#This Row],[target]]-Table1[[#This Row],[output]]</f>
        <v>-1.5071551431648498</v>
      </c>
      <c r="I1672">
        <f>Table1[[#This Row],[tar-out]]*Table1[[#This Row],[tar-out]]</f>
        <v>2.2715166255682586</v>
      </c>
      <c r="J1672" t="b">
        <f>AND(ABS(Table1[[#This Row],[tar-out]])&gt;=$J$1,ABS(Table1[[#This Row],[tar-out]])&lt;$K$1)</f>
        <v>0</v>
      </c>
      <c r="K1672" t="b">
        <f>AND(ABS(Table1[[#This Row],[tar-out]])&gt;=$K$1,ABS(Table1[[#This Row],[tar-out]])&lt;$L$1)</f>
        <v>1</v>
      </c>
      <c r="L1672" t="b">
        <f>AND(ABS(Table1[[#This Row],[tar-out]])&gt;=$L$1,ABS(Table1[[#This Row],[tar-out]])&lt;$M$1)</f>
        <v>0</v>
      </c>
      <c r="M1672" t="b">
        <f>AND(ABS(Table1[[#This Row],[tar-out]])&gt;=$M$1,ABS(Table1[[#This Row],[tar-out]])&lt;$N$1)</f>
        <v>0</v>
      </c>
      <c r="N1672" t="b">
        <f>AND(ABS(Table1[[#This Row],[tar-out]])&gt;=$N$1,ABS(Table1[[#This Row],[tar-out]])&lt;$O$1)</f>
        <v>0</v>
      </c>
      <c r="O1672" t="b">
        <f>AND(ABS(Table1[[#This Row],[tar-out]])&gt;=$O$1,ABS(Table1[[#This Row],[tar-out]])&lt;$P$1)</f>
        <v>0</v>
      </c>
      <c r="P1672" s="1">
        <f>ROUND(Table1[[#This Row],[tar-out]],0)</f>
        <v>-2</v>
      </c>
      <c r="Q1672" s="3">
        <v>1670</v>
      </c>
      <c r="U1672">
        <f>IF(Table1[[#This Row],[tar-out in '[0,1)]],1,0)</f>
        <v>0</v>
      </c>
      <c r="V1672">
        <f>IF(Table1[[#This Row],[tar-out in '[1,2)]],1,0)</f>
        <v>1</v>
      </c>
      <c r="W1672">
        <f>IF(Table1[[#This Row],[tar-out'[2,5)]],1,0)</f>
        <v>0</v>
      </c>
      <c r="X1672">
        <f>IF(Table1[[#This Row],[tar-out in '[5, 10)]],1,0)</f>
        <v>0</v>
      </c>
      <c r="Y1672">
        <f>IF(Table1[[#This Row],[tar-out in '[10,20)]],1,0)</f>
        <v>0</v>
      </c>
      <c r="Z1672">
        <f>IF(Table1[[#This Row],[tar-out in '[20, 10000)]],1,0)</f>
        <v>0</v>
      </c>
    </row>
    <row r="1673" spans="1:26" x14ac:dyDescent="0.25">
      <c r="A1673">
        <v>25</v>
      </c>
      <c r="B1673">
        <v>288</v>
      </c>
      <c r="C1673">
        <v>7.28</v>
      </c>
      <c r="D1673">
        <v>2</v>
      </c>
      <c r="E1673">
        <v>199</v>
      </c>
      <c r="F1673">
        <v>6.0171945701357501</v>
      </c>
      <c r="G1673">
        <v>5.9943785667419398</v>
      </c>
      <c r="H1673">
        <f>Table1[[#This Row],[target]]-Table1[[#This Row],[output]]</f>
        <v>2.2816003393810291E-2</v>
      </c>
      <c r="I1673">
        <f>Table1[[#This Row],[tar-out]]*Table1[[#This Row],[tar-out]]</f>
        <v>5.2057001086636275E-4</v>
      </c>
      <c r="J1673" t="b">
        <f>AND(ABS(Table1[[#This Row],[tar-out]])&gt;=$J$1,ABS(Table1[[#This Row],[tar-out]])&lt;$K$1)</f>
        <v>1</v>
      </c>
      <c r="K1673" t="b">
        <f>AND(ABS(Table1[[#This Row],[tar-out]])&gt;=$K$1,ABS(Table1[[#This Row],[tar-out]])&lt;$L$1)</f>
        <v>0</v>
      </c>
      <c r="L1673" t="b">
        <f>AND(ABS(Table1[[#This Row],[tar-out]])&gt;=$L$1,ABS(Table1[[#This Row],[tar-out]])&lt;$M$1)</f>
        <v>0</v>
      </c>
      <c r="M1673" t="b">
        <f>AND(ABS(Table1[[#This Row],[tar-out]])&gt;=$M$1,ABS(Table1[[#This Row],[tar-out]])&lt;$N$1)</f>
        <v>0</v>
      </c>
      <c r="N1673" t="b">
        <f>AND(ABS(Table1[[#This Row],[tar-out]])&gt;=$N$1,ABS(Table1[[#This Row],[tar-out]])&lt;$O$1)</f>
        <v>0</v>
      </c>
      <c r="O1673" t="b">
        <f>AND(ABS(Table1[[#This Row],[tar-out]])&gt;=$O$1,ABS(Table1[[#This Row],[tar-out]])&lt;$P$1)</f>
        <v>0</v>
      </c>
      <c r="P1673" s="1">
        <f>ROUND(Table1[[#This Row],[tar-out]],0)</f>
        <v>0</v>
      </c>
      <c r="Q1673" s="2">
        <v>1671</v>
      </c>
      <c r="U1673">
        <f>IF(Table1[[#This Row],[tar-out in '[0,1)]],1,0)</f>
        <v>1</v>
      </c>
      <c r="V1673">
        <f>IF(Table1[[#This Row],[tar-out in '[1,2)]],1,0)</f>
        <v>0</v>
      </c>
      <c r="W1673">
        <f>IF(Table1[[#This Row],[tar-out'[2,5)]],1,0)</f>
        <v>0</v>
      </c>
      <c r="X1673">
        <f>IF(Table1[[#This Row],[tar-out in '[5, 10)]],1,0)</f>
        <v>0</v>
      </c>
      <c r="Y1673">
        <f>IF(Table1[[#This Row],[tar-out in '[10,20)]],1,0)</f>
        <v>0</v>
      </c>
      <c r="Z1673">
        <f>IF(Table1[[#This Row],[tar-out in '[20, 10000)]],1,0)</f>
        <v>0</v>
      </c>
    </row>
    <row r="1674" spans="1:26" x14ac:dyDescent="0.25">
      <c r="A1674">
        <v>25</v>
      </c>
      <c r="B1674">
        <v>288</v>
      </c>
      <c r="C1674">
        <v>7.28</v>
      </c>
      <c r="D1674">
        <v>2</v>
      </c>
      <c r="E1674">
        <v>172</v>
      </c>
      <c r="F1674">
        <v>5.1439894319682997</v>
      </c>
      <c r="G1674">
        <v>6.0071148872375497</v>
      </c>
      <c r="H1674">
        <f>Table1[[#This Row],[target]]-Table1[[#This Row],[output]]</f>
        <v>-0.86312545526925</v>
      </c>
      <c r="I1674">
        <f>Table1[[#This Row],[tar-out]]*Table1[[#This Row],[tar-out]]</f>
        <v>0.74498555153375012</v>
      </c>
      <c r="J1674" t="b">
        <f>AND(ABS(Table1[[#This Row],[tar-out]])&gt;=$J$1,ABS(Table1[[#This Row],[tar-out]])&lt;$K$1)</f>
        <v>1</v>
      </c>
      <c r="K1674" t="b">
        <f>AND(ABS(Table1[[#This Row],[tar-out]])&gt;=$K$1,ABS(Table1[[#This Row],[tar-out]])&lt;$L$1)</f>
        <v>0</v>
      </c>
      <c r="L1674" t="b">
        <f>AND(ABS(Table1[[#This Row],[tar-out]])&gt;=$L$1,ABS(Table1[[#This Row],[tar-out]])&lt;$M$1)</f>
        <v>0</v>
      </c>
      <c r="M1674" t="b">
        <f>AND(ABS(Table1[[#This Row],[tar-out]])&gt;=$M$1,ABS(Table1[[#This Row],[tar-out]])&lt;$N$1)</f>
        <v>0</v>
      </c>
      <c r="N1674" t="b">
        <f>AND(ABS(Table1[[#This Row],[tar-out]])&gt;=$N$1,ABS(Table1[[#This Row],[tar-out]])&lt;$O$1)</f>
        <v>0</v>
      </c>
      <c r="O1674" t="b">
        <f>AND(ABS(Table1[[#This Row],[tar-out]])&gt;=$O$1,ABS(Table1[[#This Row],[tar-out]])&lt;$P$1)</f>
        <v>0</v>
      </c>
      <c r="P1674" s="1">
        <f>ROUND(Table1[[#This Row],[tar-out]],0)</f>
        <v>-1</v>
      </c>
      <c r="Q1674" s="3">
        <v>1672</v>
      </c>
      <c r="U1674">
        <f>IF(Table1[[#This Row],[tar-out in '[0,1)]],1,0)</f>
        <v>1</v>
      </c>
      <c r="V1674">
        <f>IF(Table1[[#This Row],[tar-out in '[1,2)]],1,0)</f>
        <v>0</v>
      </c>
      <c r="W1674">
        <f>IF(Table1[[#This Row],[tar-out'[2,5)]],1,0)</f>
        <v>0</v>
      </c>
      <c r="X1674">
        <f>IF(Table1[[#This Row],[tar-out in '[5, 10)]],1,0)</f>
        <v>0</v>
      </c>
      <c r="Y1674">
        <f>IF(Table1[[#This Row],[tar-out in '[10,20)]],1,0)</f>
        <v>0</v>
      </c>
      <c r="Z1674">
        <f>IF(Table1[[#This Row],[tar-out in '[20, 10000)]],1,0)</f>
        <v>0</v>
      </c>
    </row>
    <row r="1675" spans="1:26" x14ac:dyDescent="0.25">
      <c r="A1675">
        <v>25</v>
      </c>
      <c r="B1675">
        <v>288</v>
      </c>
      <c r="C1675">
        <v>7.28</v>
      </c>
      <c r="D1675">
        <v>2</v>
      </c>
      <c r="E1675">
        <v>52</v>
      </c>
      <c r="F1675">
        <v>6.1232564903848399</v>
      </c>
      <c r="G1675">
        <v>6.05446434020996</v>
      </c>
      <c r="H1675">
        <f>Table1[[#This Row],[target]]-Table1[[#This Row],[output]]</f>
        <v>6.8792150174879829E-2</v>
      </c>
      <c r="I1675">
        <f>Table1[[#This Row],[tar-out]]*Table1[[#This Row],[tar-out]]</f>
        <v>4.7323599256832187E-3</v>
      </c>
      <c r="J1675" t="b">
        <f>AND(ABS(Table1[[#This Row],[tar-out]])&gt;=$J$1,ABS(Table1[[#This Row],[tar-out]])&lt;$K$1)</f>
        <v>1</v>
      </c>
      <c r="K1675" t="b">
        <f>AND(ABS(Table1[[#This Row],[tar-out]])&gt;=$K$1,ABS(Table1[[#This Row],[tar-out]])&lt;$L$1)</f>
        <v>0</v>
      </c>
      <c r="L1675" t="b">
        <f>AND(ABS(Table1[[#This Row],[tar-out]])&gt;=$L$1,ABS(Table1[[#This Row],[tar-out]])&lt;$M$1)</f>
        <v>0</v>
      </c>
      <c r="M1675" t="b">
        <f>AND(ABS(Table1[[#This Row],[tar-out]])&gt;=$M$1,ABS(Table1[[#This Row],[tar-out]])&lt;$N$1)</f>
        <v>0</v>
      </c>
      <c r="N1675" t="b">
        <f>AND(ABS(Table1[[#This Row],[tar-out]])&gt;=$N$1,ABS(Table1[[#This Row],[tar-out]])&lt;$O$1)</f>
        <v>0</v>
      </c>
      <c r="O1675" t="b">
        <f>AND(ABS(Table1[[#This Row],[tar-out]])&gt;=$O$1,ABS(Table1[[#This Row],[tar-out]])&lt;$P$1)</f>
        <v>0</v>
      </c>
      <c r="P1675" s="1">
        <f>ROUND(Table1[[#This Row],[tar-out]],0)</f>
        <v>0</v>
      </c>
      <c r="Q1675" s="2">
        <v>1673</v>
      </c>
      <c r="U1675">
        <f>IF(Table1[[#This Row],[tar-out in '[0,1)]],1,0)</f>
        <v>1</v>
      </c>
      <c r="V1675">
        <f>IF(Table1[[#This Row],[tar-out in '[1,2)]],1,0)</f>
        <v>0</v>
      </c>
      <c r="W1675">
        <f>IF(Table1[[#This Row],[tar-out'[2,5)]],1,0)</f>
        <v>0</v>
      </c>
      <c r="X1675">
        <f>IF(Table1[[#This Row],[tar-out in '[5, 10)]],1,0)</f>
        <v>0</v>
      </c>
      <c r="Y1675">
        <f>IF(Table1[[#This Row],[tar-out in '[10,20)]],1,0)</f>
        <v>0</v>
      </c>
      <c r="Z1675">
        <f>IF(Table1[[#This Row],[tar-out in '[20, 10000)]],1,0)</f>
        <v>0</v>
      </c>
    </row>
    <row r="1676" spans="1:26" x14ac:dyDescent="0.25">
      <c r="A1676">
        <v>25</v>
      </c>
      <c r="B1676">
        <v>288</v>
      </c>
      <c r="C1676">
        <v>7.28</v>
      </c>
      <c r="D1676">
        <v>2</v>
      </c>
      <c r="E1676">
        <v>221</v>
      </c>
      <c r="F1676">
        <v>6.0181159420289898</v>
      </c>
      <c r="G1676">
        <v>5.9679217338562003</v>
      </c>
      <c r="H1676">
        <f>Table1[[#This Row],[target]]-Table1[[#This Row],[output]]</f>
        <v>5.0194208172789523E-2</v>
      </c>
      <c r="I1676">
        <f>Table1[[#This Row],[tar-out]]*Table1[[#This Row],[tar-out]]</f>
        <v>2.5194585340933304E-3</v>
      </c>
      <c r="J1676" t="b">
        <f>AND(ABS(Table1[[#This Row],[tar-out]])&gt;=$J$1,ABS(Table1[[#This Row],[tar-out]])&lt;$K$1)</f>
        <v>1</v>
      </c>
      <c r="K1676" t="b">
        <f>AND(ABS(Table1[[#This Row],[tar-out]])&gt;=$K$1,ABS(Table1[[#This Row],[tar-out]])&lt;$L$1)</f>
        <v>0</v>
      </c>
      <c r="L1676" t="b">
        <f>AND(ABS(Table1[[#This Row],[tar-out]])&gt;=$L$1,ABS(Table1[[#This Row],[tar-out]])&lt;$M$1)</f>
        <v>0</v>
      </c>
      <c r="M1676" t="b">
        <f>AND(ABS(Table1[[#This Row],[tar-out]])&gt;=$M$1,ABS(Table1[[#This Row],[tar-out]])&lt;$N$1)</f>
        <v>0</v>
      </c>
      <c r="N1676" t="b">
        <f>AND(ABS(Table1[[#This Row],[tar-out]])&gt;=$N$1,ABS(Table1[[#This Row],[tar-out]])&lt;$O$1)</f>
        <v>0</v>
      </c>
      <c r="O1676" t="b">
        <f>AND(ABS(Table1[[#This Row],[tar-out]])&gt;=$O$1,ABS(Table1[[#This Row],[tar-out]])&lt;$P$1)</f>
        <v>0</v>
      </c>
      <c r="P1676" s="1">
        <f>ROUND(Table1[[#This Row],[tar-out]],0)</f>
        <v>0</v>
      </c>
      <c r="Q1676" s="3">
        <v>1674</v>
      </c>
      <c r="U1676">
        <f>IF(Table1[[#This Row],[tar-out in '[0,1)]],1,0)</f>
        <v>1</v>
      </c>
      <c r="V1676">
        <f>IF(Table1[[#This Row],[tar-out in '[1,2)]],1,0)</f>
        <v>0</v>
      </c>
      <c r="W1676">
        <f>IF(Table1[[#This Row],[tar-out'[2,5)]],1,0)</f>
        <v>0</v>
      </c>
      <c r="X1676">
        <f>IF(Table1[[#This Row],[tar-out in '[5, 10)]],1,0)</f>
        <v>0</v>
      </c>
      <c r="Y1676">
        <f>IF(Table1[[#This Row],[tar-out in '[10,20)]],1,0)</f>
        <v>0</v>
      </c>
      <c r="Z1676">
        <f>IF(Table1[[#This Row],[tar-out in '[20, 10000)]],1,0)</f>
        <v>0</v>
      </c>
    </row>
    <row r="1677" spans="1:26" x14ac:dyDescent="0.25">
      <c r="A1677">
        <v>25</v>
      </c>
      <c r="B1677">
        <v>288</v>
      </c>
      <c r="C1677">
        <v>7.28</v>
      </c>
      <c r="D1677">
        <v>2</v>
      </c>
      <c r="E1677">
        <v>101</v>
      </c>
      <c r="F1677">
        <v>5.5117150890346798</v>
      </c>
      <c r="G1677">
        <v>5.9964957237243697</v>
      </c>
      <c r="H1677">
        <f>Table1[[#This Row],[target]]-Table1[[#This Row],[output]]</f>
        <v>-0.4847806346896899</v>
      </c>
      <c r="I1677">
        <f>Table1[[#This Row],[tar-out]]*Table1[[#This Row],[tar-out]]</f>
        <v>0.23501226377013856</v>
      </c>
      <c r="J1677" t="b">
        <f>AND(ABS(Table1[[#This Row],[tar-out]])&gt;=$J$1,ABS(Table1[[#This Row],[tar-out]])&lt;$K$1)</f>
        <v>1</v>
      </c>
      <c r="K1677" t="b">
        <f>AND(ABS(Table1[[#This Row],[tar-out]])&gt;=$K$1,ABS(Table1[[#This Row],[tar-out]])&lt;$L$1)</f>
        <v>0</v>
      </c>
      <c r="L1677" t="b">
        <f>AND(ABS(Table1[[#This Row],[tar-out]])&gt;=$L$1,ABS(Table1[[#This Row],[tar-out]])&lt;$M$1)</f>
        <v>0</v>
      </c>
      <c r="M1677" t="b">
        <f>AND(ABS(Table1[[#This Row],[tar-out]])&gt;=$M$1,ABS(Table1[[#This Row],[tar-out]])&lt;$N$1)</f>
        <v>0</v>
      </c>
      <c r="N1677" t="b">
        <f>AND(ABS(Table1[[#This Row],[tar-out]])&gt;=$N$1,ABS(Table1[[#This Row],[tar-out]])&lt;$O$1)</f>
        <v>0</v>
      </c>
      <c r="O1677" t="b">
        <f>AND(ABS(Table1[[#This Row],[tar-out]])&gt;=$O$1,ABS(Table1[[#This Row],[tar-out]])&lt;$P$1)</f>
        <v>0</v>
      </c>
      <c r="P1677" s="1">
        <f>ROUND(Table1[[#This Row],[tar-out]],0)</f>
        <v>0</v>
      </c>
      <c r="Q1677" s="2">
        <v>1675</v>
      </c>
      <c r="U1677">
        <f>IF(Table1[[#This Row],[tar-out in '[0,1)]],1,0)</f>
        <v>1</v>
      </c>
      <c r="V1677">
        <f>IF(Table1[[#This Row],[tar-out in '[1,2)]],1,0)</f>
        <v>0</v>
      </c>
      <c r="W1677">
        <f>IF(Table1[[#This Row],[tar-out'[2,5)]],1,0)</f>
        <v>0</v>
      </c>
      <c r="X1677">
        <f>IF(Table1[[#This Row],[tar-out in '[5, 10)]],1,0)</f>
        <v>0</v>
      </c>
      <c r="Y1677">
        <f>IF(Table1[[#This Row],[tar-out in '[10,20)]],1,0)</f>
        <v>0</v>
      </c>
      <c r="Z1677">
        <f>IF(Table1[[#This Row],[tar-out in '[20, 10000)]],1,0)</f>
        <v>0</v>
      </c>
    </row>
    <row r="1678" spans="1:26" x14ac:dyDescent="0.25">
      <c r="A1678">
        <v>25</v>
      </c>
      <c r="B1678">
        <v>288</v>
      </c>
      <c r="C1678">
        <v>7.28</v>
      </c>
      <c r="D1678">
        <v>2</v>
      </c>
      <c r="E1678">
        <v>7</v>
      </c>
      <c r="F1678">
        <v>6.8308028102328802</v>
      </c>
      <c r="G1678">
        <v>5.9072704315185502</v>
      </c>
      <c r="H1678">
        <f>Table1[[#This Row],[target]]-Table1[[#This Row],[output]]</f>
        <v>0.92353237871432992</v>
      </c>
      <c r="I1678">
        <f>Table1[[#This Row],[tar-out]]*Table1[[#This Row],[tar-out]]</f>
        <v>0.85291205453374852</v>
      </c>
      <c r="J1678" t="b">
        <f>AND(ABS(Table1[[#This Row],[tar-out]])&gt;=$J$1,ABS(Table1[[#This Row],[tar-out]])&lt;$K$1)</f>
        <v>1</v>
      </c>
      <c r="K1678" t="b">
        <f>AND(ABS(Table1[[#This Row],[tar-out]])&gt;=$K$1,ABS(Table1[[#This Row],[tar-out]])&lt;$L$1)</f>
        <v>0</v>
      </c>
      <c r="L1678" t="b">
        <f>AND(ABS(Table1[[#This Row],[tar-out]])&gt;=$L$1,ABS(Table1[[#This Row],[tar-out]])&lt;$M$1)</f>
        <v>0</v>
      </c>
      <c r="M1678" t="b">
        <f>AND(ABS(Table1[[#This Row],[tar-out]])&gt;=$M$1,ABS(Table1[[#This Row],[tar-out]])&lt;$N$1)</f>
        <v>0</v>
      </c>
      <c r="N1678" t="b">
        <f>AND(ABS(Table1[[#This Row],[tar-out]])&gt;=$N$1,ABS(Table1[[#This Row],[tar-out]])&lt;$O$1)</f>
        <v>0</v>
      </c>
      <c r="O1678" t="b">
        <f>AND(ABS(Table1[[#This Row],[tar-out]])&gt;=$O$1,ABS(Table1[[#This Row],[tar-out]])&lt;$P$1)</f>
        <v>0</v>
      </c>
      <c r="P1678" s="1">
        <f>ROUND(Table1[[#This Row],[tar-out]],0)</f>
        <v>1</v>
      </c>
      <c r="Q1678" s="3">
        <v>1676</v>
      </c>
      <c r="U1678">
        <f>IF(Table1[[#This Row],[tar-out in '[0,1)]],1,0)</f>
        <v>1</v>
      </c>
      <c r="V1678">
        <f>IF(Table1[[#This Row],[tar-out in '[1,2)]],1,0)</f>
        <v>0</v>
      </c>
      <c r="W1678">
        <f>IF(Table1[[#This Row],[tar-out'[2,5)]],1,0)</f>
        <v>0</v>
      </c>
      <c r="X1678">
        <f>IF(Table1[[#This Row],[tar-out in '[5, 10)]],1,0)</f>
        <v>0</v>
      </c>
      <c r="Y1678">
        <f>IF(Table1[[#This Row],[tar-out in '[10,20)]],1,0)</f>
        <v>0</v>
      </c>
      <c r="Z1678">
        <f>IF(Table1[[#This Row],[tar-out in '[20, 10000)]],1,0)</f>
        <v>0</v>
      </c>
    </row>
    <row r="1679" spans="1:26" x14ac:dyDescent="0.25">
      <c r="A1679">
        <v>25</v>
      </c>
      <c r="B1679">
        <v>288</v>
      </c>
      <c r="C1679">
        <v>7.28</v>
      </c>
      <c r="D1679">
        <v>2</v>
      </c>
      <c r="E1679">
        <v>67</v>
      </c>
      <c r="F1679">
        <v>6.2384309188979099</v>
      </c>
      <c r="G1679">
        <v>6.0164523124694798</v>
      </c>
      <c r="H1679">
        <f>Table1[[#This Row],[target]]-Table1[[#This Row],[output]]</f>
        <v>0.22197860642843015</v>
      </c>
      <c r="I1679">
        <f>Table1[[#This Row],[tar-out]]*Table1[[#This Row],[tar-out]]</f>
        <v>4.9274501711907892E-2</v>
      </c>
      <c r="J1679" t="b">
        <f>AND(ABS(Table1[[#This Row],[tar-out]])&gt;=$J$1,ABS(Table1[[#This Row],[tar-out]])&lt;$K$1)</f>
        <v>1</v>
      </c>
      <c r="K1679" t="b">
        <f>AND(ABS(Table1[[#This Row],[tar-out]])&gt;=$K$1,ABS(Table1[[#This Row],[tar-out]])&lt;$L$1)</f>
        <v>0</v>
      </c>
      <c r="L1679" t="b">
        <f>AND(ABS(Table1[[#This Row],[tar-out]])&gt;=$L$1,ABS(Table1[[#This Row],[tar-out]])&lt;$M$1)</f>
        <v>0</v>
      </c>
      <c r="M1679" t="b">
        <f>AND(ABS(Table1[[#This Row],[tar-out]])&gt;=$M$1,ABS(Table1[[#This Row],[tar-out]])&lt;$N$1)</f>
        <v>0</v>
      </c>
      <c r="N1679" t="b">
        <f>AND(ABS(Table1[[#This Row],[tar-out]])&gt;=$N$1,ABS(Table1[[#This Row],[tar-out]])&lt;$O$1)</f>
        <v>0</v>
      </c>
      <c r="O1679" t="b">
        <f>AND(ABS(Table1[[#This Row],[tar-out]])&gt;=$O$1,ABS(Table1[[#This Row],[tar-out]])&lt;$P$1)</f>
        <v>0</v>
      </c>
      <c r="P1679" s="1">
        <f>ROUND(Table1[[#This Row],[tar-out]],0)</f>
        <v>0</v>
      </c>
      <c r="Q1679" s="2">
        <v>1677</v>
      </c>
      <c r="U1679">
        <f>IF(Table1[[#This Row],[tar-out in '[0,1)]],1,0)</f>
        <v>1</v>
      </c>
      <c r="V1679">
        <f>IF(Table1[[#This Row],[tar-out in '[1,2)]],1,0)</f>
        <v>0</v>
      </c>
      <c r="W1679">
        <f>IF(Table1[[#This Row],[tar-out'[2,5)]],1,0)</f>
        <v>0</v>
      </c>
      <c r="X1679">
        <f>IF(Table1[[#This Row],[tar-out in '[5, 10)]],1,0)</f>
        <v>0</v>
      </c>
      <c r="Y1679">
        <f>IF(Table1[[#This Row],[tar-out in '[10,20)]],1,0)</f>
        <v>0</v>
      </c>
      <c r="Z1679">
        <f>IF(Table1[[#This Row],[tar-out in '[20, 10000)]],1,0)</f>
        <v>0</v>
      </c>
    </row>
    <row r="1680" spans="1:26" x14ac:dyDescent="0.25">
      <c r="A1680">
        <v>25</v>
      </c>
      <c r="B1680">
        <v>288</v>
      </c>
      <c r="C1680">
        <v>7.28</v>
      </c>
      <c r="D1680">
        <v>2</v>
      </c>
      <c r="E1680">
        <v>39</v>
      </c>
      <c r="F1680">
        <v>5.0843355839531901</v>
      </c>
      <c r="G1680">
        <v>6.0858478546142596</v>
      </c>
      <c r="H1680">
        <f>Table1[[#This Row],[target]]-Table1[[#This Row],[output]]</f>
        <v>-1.0015122706610695</v>
      </c>
      <c r="I1680">
        <f>Table1[[#This Row],[tar-out]]*Table1[[#This Row],[tar-out]]</f>
        <v>1.0030268282846913</v>
      </c>
      <c r="J1680" t="b">
        <f>AND(ABS(Table1[[#This Row],[tar-out]])&gt;=$J$1,ABS(Table1[[#This Row],[tar-out]])&lt;$K$1)</f>
        <v>0</v>
      </c>
      <c r="K1680" t="b">
        <f>AND(ABS(Table1[[#This Row],[tar-out]])&gt;=$K$1,ABS(Table1[[#This Row],[tar-out]])&lt;$L$1)</f>
        <v>1</v>
      </c>
      <c r="L1680" t="b">
        <f>AND(ABS(Table1[[#This Row],[tar-out]])&gt;=$L$1,ABS(Table1[[#This Row],[tar-out]])&lt;$M$1)</f>
        <v>0</v>
      </c>
      <c r="M1680" t="b">
        <f>AND(ABS(Table1[[#This Row],[tar-out]])&gt;=$M$1,ABS(Table1[[#This Row],[tar-out]])&lt;$N$1)</f>
        <v>0</v>
      </c>
      <c r="N1680" t="b">
        <f>AND(ABS(Table1[[#This Row],[tar-out]])&gt;=$N$1,ABS(Table1[[#This Row],[tar-out]])&lt;$O$1)</f>
        <v>0</v>
      </c>
      <c r="O1680" t="b">
        <f>AND(ABS(Table1[[#This Row],[tar-out]])&gt;=$O$1,ABS(Table1[[#This Row],[tar-out]])&lt;$P$1)</f>
        <v>0</v>
      </c>
      <c r="P1680" s="1">
        <f>ROUND(Table1[[#This Row],[tar-out]],0)</f>
        <v>-1</v>
      </c>
      <c r="Q1680" s="3">
        <v>1678</v>
      </c>
      <c r="U1680">
        <f>IF(Table1[[#This Row],[tar-out in '[0,1)]],1,0)</f>
        <v>0</v>
      </c>
      <c r="V1680">
        <f>IF(Table1[[#This Row],[tar-out in '[1,2)]],1,0)</f>
        <v>1</v>
      </c>
      <c r="W1680">
        <f>IF(Table1[[#This Row],[tar-out'[2,5)]],1,0)</f>
        <v>0</v>
      </c>
      <c r="X1680">
        <f>IF(Table1[[#This Row],[tar-out in '[5, 10)]],1,0)</f>
        <v>0</v>
      </c>
      <c r="Y1680">
        <f>IF(Table1[[#This Row],[tar-out in '[10,20)]],1,0)</f>
        <v>0</v>
      </c>
      <c r="Z1680">
        <f>IF(Table1[[#This Row],[tar-out in '[20, 10000)]],1,0)</f>
        <v>0</v>
      </c>
    </row>
    <row r="1681" spans="1:26" x14ac:dyDescent="0.25">
      <c r="A1681">
        <v>25</v>
      </c>
      <c r="B1681">
        <v>288</v>
      </c>
      <c r="C1681">
        <v>7.28</v>
      </c>
      <c r="D1681">
        <v>2</v>
      </c>
      <c r="E1681">
        <v>40</v>
      </c>
      <c r="F1681">
        <v>5.9496414294186604</v>
      </c>
      <c r="G1681">
        <v>6.0834774971008301</v>
      </c>
      <c r="H1681">
        <f>Table1[[#This Row],[target]]-Table1[[#This Row],[output]]</f>
        <v>-0.13383606768216971</v>
      </c>
      <c r="I1681">
        <f>Table1[[#This Row],[tar-out]]*Table1[[#This Row],[tar-out]]</f>
        <v>1.7912093012626314E-2</v>
      </c>
      <c r="J1681" t="b">
        <f>AND(ABS(Table1[[#This Row],[tar-out]])&gt;=$J$1,ABS(Table1[[#This Row],[tar-out]])&lt;$K$1)</f>
        <v>1</v>
      </c>
      <c r="K1681" t="b">
        <f>AND(ABS(Table1[[#This Row],[tar-out]])&gt;=$K$1,ABS(Table1[[#This Row],[tar-out]])&lt;$L$1)</f>
        <v>0</v>
      </c>
      <c r="L1681" t="b">
        <f>AND(ABS(Table1[[#This Row],[tar-out]])&gt;=$L$1,ABS(Table1[[#This Row],[tar-out]])&lt;$M$1)</f>
        <v>0</v>
      </c>
      <c r="M1681" t="b">
        <f>AND(ABS(Table1[[#This Row],[tar-out]])&gt;=$M$1,ABS(Table1[[#This Row],[tar-out]])&lt;$N$1)</f>
        <v>0</v>
      </c>
      <c r="N1681" t="b">
        <f>AND(ABS(Table1[[#This Row],[tar-out]])&gt;=$N$1,ABS(Table1[[#This Row],[tar-out]])&lt;$O$1)</f>
        <v>0</v>
      </c>
      <c r="O1681" t="b">
        <f>AND(ABS(Table1[[#This Row],[tar-out]])&gt;=$O$1,ABS(Table1[[#This Row],[tar-out]])&lt;$P$1)</f>
        <v>0</v>
      </c>
      <c r="P1681" s="1">
        <f>ROUND(Table1[[#This Row],[tar-out]],0)</f>
        <v>0</v>
      </c>
      <c r="Q1681" s="2">
        <v>1679</v>
      </c>
      <c r="U1681">
        <f>IF(Table1[[#This Row],[tar-out in '[0,1)]],1,0)</f>
        <v>1</v>
      </c>
      <c r="V1681">
        <f>IF(Table1[[#This Row],[tar-out in '[1,2)]],1,0)</f>
        <v>0</v>
      </c>
      <c r="W1681">
        <f>IF(Table1[[#This Row],[tar-out'[2,5)]],1,0)</f>
        <v>0</v>
      </c>
      <c r="X1681">
        <f>IF(Table1[[#This Row],[tar-out in '[5, 10)]],1,0)</f>
        <v>0</v>
      </c>
      <c r="Y1681">
        <f>IF(Table1[[#This Row],[tar-out in '[10,20)]],1,0)</f>
        <v>0</v>
      </c>
      <c r="Z1681">
        <f>IF(Table1[[#This Row],[tar-out in '[20, 10000)]],1,0)</f>
        <v>0</v>
      </c>
    </row>
    <row r="1682" spans="1:26" x14ac:dyDescent="0.25">
      <c r="A1682">
        <v>25</v>
      </c>
      <c r="B1682">
        <v>288</v>
      </c>
      <c r="C1682">
        <v>7.28</v>
      </c>
      <c r="D1682">
        <v>2</v>
      </c>
      <c r="E1682">
        <v>147</v>
      </c>
      <c r="F1682">
        <v>5.09510357815443</v>
      </c>
      <c r="G1682">
        <v>6.0042042732238796</v>
      </c>
      <c r="H1682">
        <f>Table1[[#This Row],[target]]-Table1[[#This Row],[output]]</f>
        <v>-0.90910069506944957</v>
      </c>
      <c r="I1682">
        <f>Table1[[#This Row],[tar-out]]*Table1[[#This Row],[tar-out]]</f>
        <v>0.82646407377575637</v>
      </c>
      <c r="J1682" t="b">
        <f>AND(ABS(Table1[[#This Row],[tar-out]])&gt;=$J$1,ABS(Table1[[#This Row],[tar-out]])&lt;$K$1)</f>
        <v>1</v>
      </c>
      <c r="K1682" t="b">
        <f>AND(ABS(Table1[[#This Row],[tar-out]])&gt;=$K$1,ABS(Table1[[#This Row],[tar-out]])&lt;$L$1)</f>
        <v>0</v>
      </c>
      <c r="L1682" t="b">
        <f>AND(ABS(Table1[[#This Row],[tar-out]])&gt;=$L$1,ABS(Table1[[#This Row],[tar-out]])&lt;$M$1)</f>
        <v>0</v>
      </c>
      <c r="M1682" t="b">
        <f>AND(ABS(Table1[[#This Row],[tar-out]])&gt;=$M$1,ABS(Table1[[#This Row],[tar-out]])&lt;$N$1)</f>
        <v>0</v>
      </c>
      <c r="N1682" t="b">
        <f>AND(ABS(Table1[[#This Row],[tar-out]])&gt;=$N$1,ABS(Table1[[#This Row],[tar-out]])&lt;$O$1)</f>
        <v>0</v>
      </c>
      <c r="O1682" t="b">
        <f>AND(ABS(Table1[[#This Row],[tar-out]])&gt;=$O$1,ABS(Table1[[#This Row],[tar-out]])&lt;$P$1)</f>
        <v>0</v>
      </c>
      <c r="P1682" s="1">
        <f>ROUND(Table1[[#This Row],[tar-out]],0)</f>
        <v>-1</v>
      </c>
      <c r="Q1682" s="3">
        <v>1680</v>
      </c>
      <c r="U1682">
        <f>IF(Table1[[#This Row],[tar-out in '[0,1)]],1,0)</f>
        <v>1</v>
      </c>
      <c r="V1682">
        <f>IF(Table1[[#This Row],[tar-out in '[1,2)]],1,0)</f>
        <v>0</v>
      </c>
      <c r="W1682">
        <f>IF(Table1[[#This Row],[tar-out'[2,5)]],1,0)</f>
        <v>0</v>
      </c>
      <c r="X1682">
        <f>IF(Table1[[#This Row],[tar-out in '[5, 10)]],1,0)</f>
        <v>0</v>
      </c>
      <c r="Y1682">
        <f>IF(Table1[[#This Row],[tar-out in '[10,20)]],1,0)</f>
        <v>0</v>
      </c>
      <c r="Z1682">
        <f>IF(Table1[[#This Row],[tar-out in '[20, 10000)]],1,0)</f>
        <v>0</v>
      </c>
    </row>
    <row r="1683" spans="1:26" x14ac:dyDescent="0.25">
      <c r="A1683">
        <v>25</v>
      </c>
      <c r="B1683">
        <v>288</v>
      </c>
      <c r="C1683">
        <v>7.28</v>
      </c>
      <c r="D1683">
        <v>2</v>
      </c>
      <c r="E1683">
        <v>160</v>
      </c>
      <c r="F1683">
        <v>6.52953088086399</v>
      </c>
      <c r="G1683">
        <v>6.0063829421997097</v>
      </c>
      <c r="H1683">
        <f>Table1[[#This Row],[target]]-Table1[[#This Row],[output]]</f>
        <v>0.52314793866428033</v>
      </c>
      <c r="I1683">
        <f>Table1[[#This Row],[tar-out]]*Table1[[#This Row],[tar-out]]</f>
        <v>0.27368376572868564</v>
      </c>
      <c r="J1683" t="b">
        <f>AND(ABS(Table1[[#This Row],[tar-out]])&gt;=$J$1,ABS(Table1[[#This Row],[tar-out]])&lt;$K$1)</f>
        <v>1</v>
      </c>
      <c r="K1683" t="b">
        <f>AND(ABS(Table1[[#This Row],[tar-out]])&gt;=$K$1,ABS(Table1[[#This Row],[tar-out]])&lt;$L$1)</f>
        <v>0</v>
      </c>
      <c r="L1683" t="b">
        <f>AND(ABS(Table1[[#This Row],[tar-out]])&gt;=$L$1,ABS(Table1[[#This Row],[tar-out]])&lt;$M$1)</f>
        <v>0</v>
      </c>
      <c r="M1683" t="b">
        <f>AND(ABS(Table1[[#This Row],[tar-out]])&gt;=$M$1,ABS(Table1[[#This Row],[tar-out]])&lt;$N$1)</f>
        <v>0</v>
      </c>
      <c r="N1683" t="b">
        <f>AND(ABS(Table1[[#This Row],[tar-out]])&gt;=$N$1,ABS(Table1[[#This Row],[tar-out]])&lt;$O$1)</f>
        <v>0</v>
      </c>
      <c r="O1683" t="b">
        <f>AND(ABS(Table1[[#This Row],[tar-out]])&gt;=$O$1,ABS(Table1[[#This Row],[tar-out]])&lt;$P$1)</f>
        <v>0</v>
      </c>
      <c r="P1683" s="1">
        <f>ROUND(Table1[[#This Row],[tar-out]],0)</f>
        <v>1</v>
      </c>
      <c r="Q1683" s="2">
        <v>1681</v>
      </c>
      <c r="U1683">
        <f>IF(Table1[[#This Row],[tar-out in '[0,1)]],1,0)</f>
        <v>1</v>
      </c>
      <c r="V1683">
        <f>IF(Table1[[#This Row],[tar-out in '[1,2)]],1,0)</f>
        <v>0</v>
      </c>
      <c r="W1683">
        <f>IF(Table1[[#This Row],[tar-out'[2,5)]],1,0)</f>
        <v>0</v>
      </c>
      <c r="X1683">
        <f>IF(Table1[[#This Row],[tar-out in '[5, 10)]],1,0)</f>
        <v>0</v>
      </c>
      <c r="Y1683">
        <f>IF(Table1[[#This Row],[tar-out in '[10,20)]],1,0)</f>
        <v>0</v>
      </c>
      <c r="Z1683">
        <f>IF(Table1[[#This Row],[tar-out in '[20, 10000)]],1,0)</f>
        <v>0</v>
      </c>
    </row>
    <row r="1684" spans="1:26" x14ac:dyDescent="0.25">
      <c r="A1684">
        <v>25</v>
      </c>
      <c r="B1684">
        <v>288</v>
      </c>
      <c r="C1684">
        <v>7.28</v>
      </c>
      <c r="D1684">
        <v>2</v>
      </c>
      <c r="E1684">
        <v>124</v>
      </c>
      <c r="F1684">
        <v>4.7700729927007304</v>
      </c>
      <c r="G1684">
        <v>6.0003499984741202</v>
      </c>
      <c r="H1684">
        <f>Table1[[#This Row],[target]]-Table1[[#This Row],[output]]</f>
        <v>-1.2302770057733898</v>
      </c>
      <c r="I1684">
        <f>Table1[[#This Row],[tar-out]]*Table1[[#This Row],[tar-out]]</f>
        <v>1.5135815109347375</v>
      </c>
      <c r="J1684" t="b">
        <f>AND(ABS(Table1[[#This Row],[tar-out]])&gt;=$J$1,ABS(Table1[[#This Row],[tar-out]])&lt;$K$1)</f>
        <v>0</v>
      </c>
      <c r="K1684" t="b">
        <f>AND(ABS(Table1[[#This Row],[tar-out]])&gt;=$K$1,ABS(Table1[[#This Row],[tar-out]])&lt;$L$1)</f>
        <v>1</v>
      </c>
      <c r="L1684" t="b">
        <f>AND(ABS(Table1[[#This Row],[tar-out]])&gt;=$L$1,ABS(Table1[[#This Row],[tar-out]])&lt;$M$1)</f>
        <v>0</v>
      </c>
      <c r="M1684" t="b">
        <f>AND(ABS(Table1[[#This Row],[tar-out]])&gt;=$M$1,ABS(Table1[[#This Row],[tar-out]])&lt;$N$1)</f>
        <v>0</v>
      </c>
      <c r="N1684" t="b">
        <f>AND(ABS(Table1[[#This Row],[tar-out]])&gt;=$N$1,ABS(Table1[[#This Row],[tar-out]])&lt;$O$1)</f>
        <v>0</v>
      </c>
      <c r="O1684" t="b">
        <f>AND(ABS(Table1[[#This Row],[tar-out]])&gt;=$O$1,ABS(Table1[[#This Row],[tar-out]])&lt;$P$1)</f>
        <v>0</v>
      </c>
      <c r="P1684" s="1">
        <f>ROUND(Table1[[#This Row],[tar-out]],0)</f>
        <v>-1</v>
      </c>
      <c r="Q1684" s="3">
        <v>1682</v>
      </c>
      <c r="U1684">
        <f>IF(Table1[[#This Row],[tar-out in '[0,1)]],1,0)</f>
        <v>0</v>
      </c>
      <c r="V1684">
        <f>IF(Table1[[#This Row],[tar-out in '[1,2)]],1,0)</f>
        <v>1</v>
      </c>
      <c r="W1684">
        <f>IF(Table1[[#This Row],[tar-out'[2,5)]],1,0)</f>
        <v>0</v>
      </c>
      <c r="X1684">
        <f>IF(Table1[[#This Row],[tar-out in '[5, 10)]],1,0)</f>
        <v>0</v>
      </c>
      <c r="Y1684">
        <f>IF(Table1[[#This Row],[tar-out in '[10,20)]],1,0)</f>
        <v>0</v>
      </c>
      <c r="Z1684">
        <f>IF(Table1[[#This Row],[tar-out in '[20, 10000)]],1,0)</f>
        <v>0</v>
      </c>
    </row>
    <row r="1685" spans="1:26" x14ac:dyDescent="0.25">
      <c r="A1685">
        <v>25</v>
      </c>
      <c r="B1685">
        <v>288</v>
      </c>
      <c r="C1685">
        <v>7.28</v>
      </c>
      <c r="D1685">
        <v>2</v>
      </c>
      <c r="E1685">
        <v>183</v>
      </c>
      <c r="F1685">
        <v>6.8916512059369204</v>
      </c>
      <c r="G1685">
        <v>6.0047473907470703</v>
      </c>
      <c r="H1685">
        <f>Table1[[#This Row],[target]]-Table1[[#This Row],[output]]</f>
        <v>0.88690381518985006</v>
      </c>
      <c r="I1685">
        <f>Table1[[#This Row],[tar-out]]*Table1[[#This Row],[tar-out]]</f>
        <v>0.78659837739831173</v>
      </c>
      <c r="J1685" t="b">
        <f>AND(ABS(Table1[[#This Row],[tar-out]])&gt;=$J$1,ABS(Table1[[#This Row],[tar-out]])&lt;$K$1)</f>
        <v>1</v>
      </c>
      <c r="K1685" t="b">
        <f>AND(ABS(Table1[[#This Row],[tar-out]])&gt;=$K$1,ABS(Table1[[#This Row],[tar-out]])&lt;$L$1)</f>
        <v>0</v>
      </c>
      <c r="L1685" t="b">
        <f>AND(ABS(Table1[[#This Row],[tar-out]])&gt;=$L$1,ABS(Table1[[#This Row],[tar-out]])&lt;$M$1)</f>
        <v>0</v>
      </c>
      <c r="M1685" t="b">
        <f>AND(ABS(Table1[[#This Row],[tar-out]])&gt;=$M$1,ABS(Table1[[#This Row],[tar-out]])&lt;$N$1)</f>
        <v>0</v>
      </c>
      <c r="N1685" t="b">
        <f>AND(ABS(Table1[[#This Row],[tar-out]])&gt;=$N$1,ABS(Table1[[#This Row],[tar-out]])&lt;$O$1)</f>
        <v>0</v>
      </c>
      <c r="O1685" t="b">
        <f>AND(ABS(Table1[[#This Row],[tar-out]])&gt;=$O$1,ABS(Table1[[#This Row],[tar-out]])&lt;$P$1)</f>
        <v>0</v>
      </c>
      <c r="P1685" s="1">
        <f>ROUND(Table1[[#This Row],[tar-out]],0)</f>
        <v>1</v>
      </c>
      <c r="Q1685" s="2">
        <v>1683</v>
      </c>
      <c r="U1685">
        <f>IF(Table1[[#This Row],[tar-out in '[0,1)]],1,0)</f>
        <v>1</v>
      </c>
      <c r="V1685">
        <f>IF(Table1[[#This Row],[tar-out in '[1,2)]],1,0)</f>
        <v>0</v>
      </c>
      <c r="W1685">
        <f>IF(Table1[[#This Row],[tar-out'[2,5)]],1,0)</f>
        <v>0</v>
      </c>
      <c r="X1685">
        <f>IF(Table1[[#This Row],[tar-out in '[5, 10)]],1,0)</f>
        <v>0</v>
      </c>
      <c r="Y1685">
        <f>IF(Table1[[#This Row],[tar-out in '[10,20)]],1,0)</f>
        <v>0</v>
      </c>
      <c r="Z1685">
        <f>IF(Table1[[#This Row],[tar-out in '[20, 10000)]],1,0)</f>
        <v>0</v>
      </c>
    </row>
    <row r="1686" spans="1:26" x14ac:dyDescent="0.25">
      <c r="A1686">
        <v>25</v>
      </c>
      <c r="B1686">
        <v>288</v>
      </c>
      <c r="C1686">
        <v>7.28</v>
      </c>
      <c r="D1686">
        <v>2</v>
      </c>
      <c r="E1686">
        <v>75</v>
      </c>
      <c r="F1686">
        <v>6.1169571045576401</v>
      </c>
      <c r="G1686">
        <v>6.0017561912536603</v>
      </c>
      <c r="H1686">
        <f>Table1[[#This Row],[target]]-Table1[[#This Row],[output]]</f>
        <v>0.11520091330397975</v>
      </c>
      <c r="I1686">
        <f>Table1[[#This Row],[tar-out]]*Table1[[#This Row],[tar-out]]</f>
        <v>1.3271250426071057E-2</v>
      </c>
      <c r="J1686" t="b">
        <f>AND(ABS(Table1[[#This Row],[tar-out]])&gt;=$J$1,ABS(Table1[[#This Row],[tar-out]])&lt;$K$1)</f>
        <v>1</v>
      </c>
      <c r="K1686" t="b">
        <f>AND(ABS(Table1[[#This Row],[tar-out]])&gt;=$K$1,ABS(Table1[[#This Row],[tar-out]])&lt;$L$1)</f>
        <v>0</v>
      </c>
      <c r="L1686" t="b">
        <f>AND(ABS(Table1[[#This Row],[tar-out]])&gt;=$L$1,ABS(Table1[[#This Row],[tar-out]])&lt;$M$1)</f>
        <v>0</v>
      </c>
      <c r="M1686" t="b">
        <f>AND(ABS(Table1[[#This Row],[tar-out]])&gt;=$M$1,ABS(Table1[[#This Row],[tar-out]])&lt;$N$1)</f>
        <v>0</v>
      </c>
      <c r="N1686" t="b">
        <f>AND(ABS(Table1[[#This Row],[tar-out]])&gt;=$N$1,ABS(Table1[[#This Row],[tar-out]])&lt;$O$1)</f>
        <v>0</v>
      </c>
      <c r="O1686" t="b">
        <f>AND(ABS(Table1[[#This Row],[tar-out]])&gt;=$O$1,ABS(Table1[[#This Row],[tar-out]])&lt;$P$1)</f>
        <v>0</v>
      </c>
      <c r="P1686" s="1">
        <f>ROUND(Table1[[#This Row],[tar-out]],0)</f>
        <v>0</v>
      </c>
      <c r="Q1686" s="3">
        <v>1684</v>
      </c>
      <c r="U1686">
        <f>IF(Table1[[#This Row],[tar-out in '[0,1)]],1,0)</f>
        <v>1</v>
      </c>
      <c r="V1686">
        <f>IF(Table1[[#This Row],[tar-out in '[1,2)]],1,0)</f>
        <v>0</v>
      </c>
      <c r="W1686">
        <f>IF(Table1[[#This Row],[tar-out'[2,5)]],1,0)</f>
        <v>0</v>
      </c>
      <c r="X1686">
        <f>IF(Table1[[#This Row],[tar-out in '[5, 10)]],1,0)</f>
        <v>0</v>
      </c>
      <c r="Y1686">
        <f>IF(Table1[[#This Row],[tar-out in '[10,20)]],1,0)</f>
        <v>0</v>
      </c>
      <c r="Z1686">
        <f>IF(Table1[[#This Row],[tar-out in '[20, 10000)]],1,0)</f>
        <v>0</v>
      </c>
    </row>
    <row r="1687" spans="1:26" x14ac:dyDescent="0.25">
      <c r="A1687">
        <v>25</v>
      </c>
      <c r="B1687">
        <v>288</v>
      </c>
      <c r="C1687">
        <v>7.28</v>
      </c>
      <c r="D1687">
        <v>2</v>
      </c>
      <c r="E1687">
        <v>53</v>
      </c>
      <c r="F1687">
        <v>5.6538026242780699</v>
      </c>
      <c r="G1687">
        <v>6.0519304275512704</v>
      </c>
      <c r="H1687">
        <f>Table1[[#This Row],[target]]-Table1[[#This Row],[output]]</f>
        <v>-0.39812780327320052</v>
      </c>
      <c r="I1687">
        <f>Table1[[#This Row],[tar-out]]*Table1[[#This Row],[tar-out]]</f>
        <v>0.15850574773914425</v>
      </c>
      <c r="J1687" t="b">
        <f>AND(ABS(Table1[[#This Row],[tar-out]])&gt;=$J$1,ABS(Table1[[#This Row],[tar-out]])&lt;$K$1)</f>
        <v>1</v>
      </c>
      <c r="K1687" t="b">
        <f>AND(ABS(Table1[[#This Row],[tar-out]])&gt;=$K$1,ABS(Table1[[#This Row],[tar-out]])&lt;$L$1)</f>
        <v>0</v>
      </c>
      <c r="L1687" t="b">
        <f>AND(ABS(Table1[[#This Row],[tar-out]])&gt;=$L$1,ABS(Table1[[#This Row],[tar-out]])&lt;$M$1)</f>
        <v>0</v>
      </c>
      <c r="M1687" t="b">
        <f>AND(ABS(Table1[[#This Row],[tar-out]])&gt;=$M$1,ABS(Table1[[#This Row],[tar-out]])&lt;$N$1)</f>
        <v>0</v>
      </c>
      <c r="N1687" t="b">
        <f>AND(ABS(Table1[[#This Row],[tar-out]])&gt;=$N$1,ABS(Table1[[#This Row],[tar-out]])&lt;$O$1)</f>
        <v>0</v>
      </c>
      <c r="O1687" t="b">
        <f>AND(ABS(Table1[[#This Row],[tar-out]])&gt;=$O$1,ABS(Table1[[#This Row],[tar-out]])&lt;$P$1)</f>
        <v>0</v>
      </c>
      <c r="P1687" s="1">
        <f>ROUND(Table1[[#This Row],[tar-out]],0)</f>
        <v>0</v>
      </c>
      <c r="Q1687" s="2">
        <v>1685</v>
      </c>
      <c r="U1687">
        <f>IF(Table1[[#This Row],[tar-out in '[0,1)]],1,0)</f>
        <v>1</v>
      </c>
      <c r="V1687">
        <f>IF(Table1[[#This Row],[tar-out in '[1,2)]],1,0)</f>
        <v>0</v>
      </c>
      <c r="W1687">
        <f>IF(Table1[[#This Row],[tar-out'[2,5)]],1,0)</f>
        <v>0</v>
      </c>
      <c r="X1687">
        <f>IF(Table1[[#This Row],[tar-out in '[5, 10)]],1,0)</f>
        <v>0</v>
      </c>
      <c r="Y1687">
        <f>IF(Table1[[#This Row],[tar-out in '[10,20)]],1,0)</f>
        <v>0</v>
      </c>
      <c r="Z1687">
        <f>IF(Table1[[#This Row],[tar-out in '[20, 10000)]],1,0)</f>
        <v>0</v>
      </c>
    </row>
    <row r="1688" spans="1:26" x14ac:dyDescent="0.25">
      <c r="A1688">
        <v>25</v>
      </c>
      <c r="B1688">
        <v>288</v>
      </c>
      <c r="C1688">
        <v>7.28</v>
      </c>
      <c r="D1688">
        <v>2</v>
      </c>
      <c r="E1688">
        <v>43</v>
      </c>
      <c r="F1688">
        <v>7.0151535704908898</v>
      </c>
      <c r="G1688">
        <v>6.0763669013977104</v>
      </c>
      <c r="H1688">
        <f>Table1[[#This Row],[target]]-Table1[[#This Row],[output]]</f>
        <v>0.93878666909317943</v>
      </c>
      <c r="I1688">
        <f>Table1[[#This Row],[tar-out]]*Table1[[#This Row],[tar-out]]</f>
        <v>0.88132041006706674</v>
      </c>
      <c r="J1688" t="b">
        <f>AND(ABS(Table1[[#This Row],[tar-out]])&gt;=$J$1,ABS(Table1[[#This Row],[tar-out]])&lt;$K$1)</f>
        <v>1</v>
      </c>
      <c r="K1688" t="b">
        <f>AND(ABS(Table1[[#This Row],[tar-out]])&gt;=$K$1,ABS(Table1[[#This Row],[tar-out]])&lt;$L$1)</f>
        <v>0</v>
      </c>
      <c r="L1688" t="b">
        <f>AND(ABS(Table1[[#This Row],[tar-out]])&gt;=$L$1,ABS(Table1[[#This Row],[tar-out]])&lt;$M$1)</f>
        <v>0</v>
      </c>
      <c r="M1688" t="b">
        <f>AND(ABS(Table1[[#This Row],[tar-out]])&gt;=$M$1,ABS(Table1[[#This Row],[tar-out]])&lt;$N$1)</f>
        <v>0</v>
      </c>
      <c r="N1688" t="b">
        <f>AND(ABS(Table1[[#This Row],[tar-out]])&gt;=$N$1,ABS(Table1[[#This Row],[tar-out]])&lt;$O$1)</f>
        <v>0</v>
      </c>
      <c r="O1688" t="b">
        <f>AND(ABS(Table1[[#This Row],[tar-out]])&gt;=$O$1,ABS(Table1[[#This Row],[tar-out]])&lt;$P$1)</f>
        <v>0</v>
      </c>
      <c r="P1688" s="1">
        <f>ROUND(Table1[[#This Row],[tar-out]],0)</f>
        <v>1</v>
      </c>
      <c r="Q1688" s="3">
        <v>1686</v>
      </c>
      <c r="U1688">
        <f>IF(Table1[[#This Row],[tar-out in '[0,1)]],1,0)</f>
        <v>1</v>
      </c>
      <c r="V1688">
        <f>IF(Table1[[#This Row],[tar-out in '[1,2)]],1,0)</f>
        <v>0</v>
      </c>
      <c r="W1688">
        <f>IF(Table1[[#This Row],[tar-out'[2,5)]],1,0)</f>
        <v>0</v>
      </c>
      <c r="X1688">
        <f>IF(Table1[[#This Row],[tar-out in '[5, 10)]],1,0)</f>
        <v>0</v>
      </c>
      <c r="Y1688">
        <f>IF(Table1[[#This Row],[tar-out in '[10,20)]],1,0)</f>
        <v>0</v>
      </c>
      <c r="Z1688">
        <f>IF(Table1[[#This Row],[tar-out in '[20, 10000)]],1,0)</f>
        <v>0</v>
      </c>
    </row>
    <row r="1689" spans="1:26" x14ac:dyDescent="0.25">
      <c r="A1689">
        <v>25</v>
      </c>
      <c r="B1689">
        <v>288</v>
      </c>
      <c r="C1689">
        <v>7.28</v>
      </c>
      <c r="D1689">
        <v>2</v>
      </c>
      <c r="E1689">
        <v>28</v>
      </c>
      <c r="F1689">
        <v>4.7153166309098999</v>
      </c>
      <c r="G1689">
        <v>6.1141214370727504</v>
      </c>
      <c r="H1689">
        <f>Table1[[#This Row],[target]]-Table1[[#This Row],[output]]</f>
        <v>-1.3988048061628504</v>
      </c>
      <c r="I1689">
        <f>Table1[[#This Row],[tar-out]]*Table1[[#This Row],[tar-out]]</f>
        <v>1.9566548857442896</v>
      </c>
      <c r="J1689" t="b">
        <f>AND(ABS(Table1[[#This Row],[tar-out]])&gt;=$J$1,ABS(Table1[[#This Row],[tar-out]])&lt;$K$1)</f>
        <v>0</v>
      </c>
      <c r="K1689" t="b">
        <f>AND(ABS(Table1[[#This Row],[tar-out]])&gt;=$K$1,ABS(Table1[[#This Row],[tar-out]])&lt;$L$1)</f>
        <v>1</v>
      </c>
      <c r="L1689" t="b">
        <f>AND(ABS(Table1[[#This Row],[tar-out]])&gt;=$L$1,ABS(Table1[[#This Row],[tar-out]])&lt;$M$1)</f>
        <v>0</v>
      </c>
      <c r="M1689" t="b">
        <f>AND(ABS(Table1[[#This Row],[tar-out]])&gt;=$M$1,ABS(Table1[[#This Row],[tar-out]])&lt;$N$1)</f>
        <v>0</v>
      </c>
      <c r="N1689" t="b">
        <f>AND(ABS(Table1[[#This Row],[tar-out]])&gt;=$N$1,ABS(Table1[[#This Row],[tar-out]])&lt;$O$1)</f>
        <v>0</v>
      </c>
      <c r="O1689" t="b">
        <f>AND(ABS(Table1[[#This Row],[tar-out]])&gt;=$O$1,ABS(Table1[[#This Row],[tar-out]])&lt;$P$1)</f>
        <v>0</v>
      </c>
      <c r="P1689" s="1">
        <f>ROUND(Table1[[#This Row],[tar-out]],0)</f>
        <v>-1</v>
      </c>
      <c r="Q1689" s="2">
        <v>1687</v>
      </c>
      <c r="U1689">
        <f>IF(Table1[[#This Row],[tar-out in '[0,1)]],1,0)</f>
        <v>0</v>
      </c>
      <c r="V1689">
        <f>IF(Table1[[#This Row],[tar-out in '[1,2)]],1,0)</f>
        <v>1</v>
      </c>
      <c r="W1689">
        <f>IF(Table1[[#This Row],[tar-out'[2,5)]],1,0)</f>
        <v>0</v>
      </c>
      <c r="X1689">
        <f>IF(Table1[[#This Row],[tar-out in '[5, 10)]],1,0)</f>
        <v>0</v>
      </c>
      <c r="Y1689">
        <f>IF(Table1[[#This Row],[tar-out in '[10,20)]],1,0)</f>
        <v>0</v>
      </c>
      <c r="Z1689">
        <f>IF(Table1[[#This Row],[tar-out in '[20, 10000)]],1,0)</f>
        <v>0</v>
      </c>
    </row>
    <row r="1690" spans="1:26" x14ac:dyDescent="0.25">
      <c r="A1690">
        <v>25</v>
      </c>
      <c r="B1690">
        <v>288</v>
      </c>
      <c r="C1690">
        <v>7.28</v>
      </c>
      <c r="D1690">
        <v>2</v>
      </c>
      <c r="E1690">
        <v>103</v>
      </c>
      <c r="F1690">
        <v>5.7172368564870499</v>
      </c>
      <c r="G1690">
        <v>5.9968309402465803</v>
      </c>
      <c r="H1690">
        <f>Table1[[#This Row],[target]]-Table1[[#This Row],[output]]</f>
        <v>-0.27959408375953032</v>
      </c>
      <c r="I1690">
        <f>Table1[[#This Row],[tar-out]]*Table1[[#This Row],[tar-out]]</f>
        <v>7.8172851673331253E-2</v>
      </c>
      <c r="J1690" t="b">
        <f>AND(ABS(Table1[[#This Row],[tar-out]])&gt;=$J$1,ABS(Table1[[#This Row],[tar-out]])&lt;$K$1)</f>
        <v>1</v>
      </c>
      <c r="K1690" t="b">
        <f>AND(ABS(Table1[[#This Row],[tar-out]])&gt;=$K$1,ABS(Table1[[#This Row],[tar-out]])&lt;$L$1)</f>
        <v>0</v>
      </c>
      <c r="L1690" t="b">
        <f>AND(ABS(Table1[[#This Row],[tar-out]])&gt;=$L$1,ABS(Table1[[#This Row],[tar-out]])&lt;$M$1)</f>
        <v>0</v>
      </c>
      <c r="M1690" t="b">
        <f>AND(ABS(Table1[[#This Row],[tar-out]])&gt;=$M$1,ABS(Table1[[#This Row],[tar-out]])&lt;$N$1)</f>
        <v>0</v>
      </c>
      <c r="N1690" t="b">
        <f>AND(ABS(Table1[[#This Row],[tar-out]])&gt;=$N$1,ABS(Table1[[#This Row],[tar-out]])&lt;$O$1)</f>
        <v>0</v>
      </c>
      <c r="O1690" t="b">
        <f>AND(ABS(Table1[[#This Row],[tar-out]])&gt;=$O$1,ABS(Table1[[#This Row],[tar-out]])&lt;$P$1)</f>
        <v>0</v>
      </c>
      <c r="P1690" s="1">
        <f>ROUND(Table1[[#This Row],[tar-out]],0)</f>
        <v>0</v>
      </c>
      <c r="Q1690" s="3">
        <v>1688</v>
      </c>
      <c r="U1690">
        <f>IF(Table1[[#This Row],[tar-out in '[0,1)]],1,0)</f>
        <v>1</v>
      </c>
      <c r="V1690">
        <f>IF(Table1[[#This Row],[tar-out in '[1,2)]],1,0)</f>
        <v>0</v>
      </c>
      <c r="W1690">
        <f>IF(Table1[[#This Row],[tar-out'[2,5)]],1,0)</f>
        <v>0</v>
      </c>
      <c r="X1690">
        <f>IF(Table1[[#This Row],[tar-out in '[5, 10)]],1,0)</f>
        <v>0</v>
      </c>
      <c r="Y1690">
        <f>IF(Table1[[#This Row],[tar-out in '[10,20)]],1,0)</f>
        <v>0</v>
      </c>
      <c r="Z1690">
        <f>IF(Table1[[#This Row],[tar-out in '[20, 10000)]],1,0)</f>
        <v>0</v>
      </c>
    </row>
    <row r="1691" spans="1:26" x14ac:dyDescent="0.25">
      <c r="A1691">
        <v>25</v>
      </c>
      <c r="B1691">
        <v>288</v>
      </c>
      <c r="C1691">
        <v>7.28</v>
      </c>
      <c r="D1691">
        <v>2</v>
      </c>
      <c r="E1691">
        <v>109</v>
      </c>
      <c r="F1691">
        <v>7.7353204658359802</v>
      </c>
      <c r="G1691">
        <v>5.9978361129760698</v>
      </c>
      <c r="H1691">
        <f>Table1[[#This Row],[target]]-Table1[[#This Row],[output]]</f>
        <v>1.7374843528599104</v>
      </c>
      <c r="I1691">
        <f>Table1[[#This Row],[tar-out]]*Table1[[#This Row],[tar-out]]</f>
        <v>3.0188518764330219</v>
      </c>
      <c r="J1691" t="b">
        <f>AND(ABS(Table1[[#This Row],[tar-out]])&gt;=$J$1,ABS(Table1[[#This Row],[tar-out]])&lt;$K$1)</f>
        <v>0</v>
      </c>
      <c r="K1691" t="b">
        <f>AND(ABS(Table1[[#This Row],[tar-out]])&gt;=$K$1,ABS(Table1[[#This Row],[tar-out]])&lt;$L$1)</f>
        <v>1</v>
      </c>
      <c r="L1691" t="b">
        <f>AND(ABS(Table1[[#This Row],[tar-out]])&gt;=$L$1,ABS(Table1[[#This Row],[tar-out]])&lt;$M$1)</f>
        <v>0</v>
      </c>
      <c r="M1691" t="b">
        <f>AND(ABS(Table1[[#This Row],[tar-out]])&gt;=$M$1,ABS(Table1[[#This Row],[tar-out]])&lt;$N$1)</f>
        <v>0</v>
      </c>
      <c r="N1691" t="b">
        <f>AND(ABS(Table1[[#This Row],[tar-out]])&gt;=$N$1,ABS(Table1[[#This Row],[tar-out]])&lt;$O$1)</f>
        <v>0</v>
      </c>
      <c r="O1691" t="b">
        <f>AND(ABS(Table1[[#This Row],[tar-out]])&gt;=$O$1,ABS(Table1[[#This Row],[tar-out]])&lt;$P$1)</f>
        <v>0</v>
      </c>
      <c r="P1691" s="1">
        <f>ROUND(Table1[[#This Row],[tar-out]],0)</f>
        <v>2</v>
      </c>
      <c r="Q1691" s="2">
        <v>1689</v>
      </c>
      <c r="U1691">
        <f>IF(Table1[[#This Row],[tar-out in '[0,1)]],1,0)</f>
        <v>0</v>
      </c>
      <c r="V1691">
        <f>IF(Table1[[#This Row],[tar-out in '[1,2)]],1,0)</f>
        <v>1</v>
      </c>
      <c r="W1691">
        <f>IF(Table1[[#This Row],[tar-out'[2,5)]],1,0)</f>
        <v>0</v>
      </c>
      <c r="X1691">
        <f>IF(Table1[[#This Row],[tar-out in '[5, 10)]],1,0)</f>
        <v>0</v>
      </c>
      <c r="Y1691">
        <f>IF(Table1[[#This Row],[tar-out in '[10,20)]],1,0)</f>
        <v>0</v>
      </c>
      <c r="Z1691">
        <f>IF(Table1[[#This Row],[tar-out in '[20, 10000)]],1,0)</f>
        <v>0</v>
      </c>
    </row>
    <row r="1692" spans="1:26" x14ac:dyDescent="0.25">
      <c r="A1692">
        <v>25</v>
      </c>
      <c r="B1692">
        <v>288</v>
      </c>
      <c r="C1692">
        <v>7.28</v>
      </c>
      <c r="D1692">
        <v>2</v>
      </c>
      <c r="E1692">
        <v>84</v>
      </c>
      <c r="F1692">
        <v>4.7372424722662396</v>
      </c>
      <c r="G1692">
        <v>5.9894733428955096</v>
      </c>
      <c r="H1692">
        <f>Table1[[#This Row],[target]]-Table1[[#This Row],[output]]</f>
        <v>-1.25223087062927</v>
      </c>
      <c r="I1692">
        <f>Table1[[#This Row],[tar-out]]*Table1[[#This Row],[tar-out]]</f>
        <v>1.5680821533569393</v>
      </c>
      <c r="J1692" t="b">
        <f>AND(ABS(Table1[[#This Row],[tar-out]])&gt;=$J$1,ABS(Table1[[#This Row],[tar-out]])&lt;$K$1)</f>
        <v>0</v>
      </c>
      <c r="K1692" t="b">
        <f>AND(ABS(Table1[[#This Row],[tar-out]])&gt;=$K$1,ABS(Table1[[#This Row],[tar-out]])&lt;$L$1)</f>
        <v>1</v>
      </c>
      <c r="L1692" t="b">
        <f>AND(ABS(Table1[[#This Row],[tar-out]])&gt;=$L$1,ABS(Table1[[#This Row],[tar-out]])&lt;$M$1)</f>
        <v>0</v>
      </c>
      <c r="M1692" t="b">
        <f>AND(ABS(Table1[[#This Row],[tar-out]])&gt;=$M$1,ABS(Table1[[#This Row],[tar-out]])&lt;$N$1)</f>
        <v>0</v>
      </c>
      <c r="N1692" t="b">
        <f>AND(ABS(Table1[[#This Row],[tar-out]])&gt;=$N$1,ABS(Table1[[#This Row],[tar-out]])&lt;$O$1)</f>
        <v>0</v>
      </c>
      <c r="O1692" t="b">
        <f>AND(ABS(Table1[[#This Row],[tar-out]])&gt;=$O$1,ABS(Table1[[#This Row],[tar-out]])&lt;$P$1)</f>
        <v>0</v>
      </c>
      <c r="P1692" s="1">
        <f>ROUND(Table1[[#This Row],[tar-out]],0)</f>
        <v>-1</v>
      </c>
      <c r="Q1692" s="3">
        <v>1690</v>
      </c>
      <c r="U1692">
        <f>IF(Table1[[#This Row],[tar-out in '[0,1)]],1,0)</f>
        <v>0</v>
      </c>
      <c r="V1692">
        <f>IF(Table1[[#This Row],[tar-out in '[1,2)]],1,0)</f>
        <v>1</v>
      </c>
      <c r="W1692">
        <f>IF(Table1[[#This Row],[tar-out'[2,5)]],1,0)</f>
        <v>0</v>
      </c>
      <c r="X1692">
        <f>IF(Table1[[#This Row],[tar-out in '[5, 10)]],1,0)</f>
        <v>0</v>
      </c>
      <c r="Y1692">
        <f>IF(Table1[[#This Row],[tar-out in '[10,20)]],1,0)</f>
        <v>0</v>
      </c>
      <c r="Z1692">
        <f>IF(Table1[[#This Row],[tar-out in '[20, 10000)]],1,0)</f>
        <v>0</v>
      </c>
    </row>
    <row r="1693" spans="1:26" x14ac:dyDescent="0.25">
      <c r="A1693">
        <v>25</v>
      </c>
      <c r="B1693">
        <v>288</v>
      </c>
      <c r="C1693">
        <v>7.28</v>
      </c>
      <c r="D1693">
        <v>2</v>
      </c>
      <c r="E1693">
        <v>29</v>
      </c>
      <c r="F1693">
        <v>5.42478500083147</v>
      </c>
      <c r="G1693">
        <v>6.1115412712097203</v>
      </c>
      <c r="H1693">
        <f>Table1[[#This Row],[target]]-Table1[[#This Row],[output]]</f>
        <v>-0.68675627037825038</v>
      </c>
      <c r="I1693">
        <f>Table1[[#This Row],[tar-out]]*Table1[[#This Row],[tar-out]]</f>
        <v>0.47163417490384452</v>
      </c>
      <c r="J1693" t="b">
        <f>AND(ABS(Table1[[#This Row],[tar-out]])&gt;=$J$1,ABS(Table1[[#This Row],[tar-out]])&lt;$K$1)</f>
        <v>1</v>
      </c>
      <c r="K1693" t="b">
        <f>AND(ABS(Table1[[#This Row],[tar-out]])&gt;=$K$1,ABS(Table1[[#This Row],[tar-out]])&lt;$L$1)</f>
        <v>0</v>
      </c>
      <c r="L1693" t="b">
        <f>AND(ABS(Table1[[#This Row],[tar-out]])&gt;=$L$1,ABS(Table1[[#This Row],[tar-out]])&lt;$M$1)</f>
        <v>0</v>
      </c>
      <c r="M1693" t="b">
        <f>AND(ABS(Table1[[#This Row],[tar-out]])&gt;=$M$1,ABS(Table1[[#This Row],[tar-out]])&lt;$N$1)</f>
        <v>0</v>
      </c>
      <c r="N1693" t="b">
        <f>AND(ABS(Table1[[#This Row],[tar-out]])&gt;=$N$1,ABS(Table1[[#This Row],[tar-out]])&lt;$O$1)</f>
        <v>0</v>
      </c>
      <c r="O1693" t="b">
        <f>AND(ABS(Table1[[#This Row],[tar-out]])&gt;=$O$1,ABS(Table1[[#This Row],[tar-out]])&lt;$P$1)</f>
        <v>0</v>
      </c>
      <c r="P1693" s="1">
        <f>ROUND(Table1[[#This Row],[tar-out]],0)</f>
        <v>-1</v>
      </c>
      <c r="Q1693" s="2">
        <v>1691</v>
      </c>
      <c r="U1693">
        <f>IF(Table1[[#This Row],[tar-out in '[0,1)]],1,0)</f>
        <v>1</v>
      </c>
      <c r="V1693">
        <f>IF(Table1[[#This Row],[tar-out in '[1,2)]],1,0)</f>
        <v>0</v>
      </c>
      <c r="W1693">
        <f>IF(Table1[[#This Row],[tar-out'[2,5)]],1,0)</f>
        <v>0</v>
      </c>
      <c r="X1693">
        <f>IF(Table1[[#This Row],[tar-out in '[5, 10)]],1,0)</f>
        <v>0</v>
      </c>
      <c r="Y1693">
        <f>IF(Table1[[#This Row],[tar-out in '[10,20)]],1,0)</f>
        <v>0</v>
      </c>
      <c r="Z1693">
        <f>IF(Table1[[#This Row],[tar-out in '[20, 10000)]],1,0)</f>
        <v>0</v>
      </c>
    </row>
    <row r="1694" spans="1:26" x14ac:dyDescent="0.25">
      <c r="A1694">
        <v>25</v>
      </c>
      <c r="B1694">
        <v>288</v>
      </c>
      <c r="C1694">
        <v>7.28</v>
      </c>
      <c r="D1694">
        <v>2</v>
      </c>
      <c r="E1694">
        <v>128</v>
      </c>
      <c r="F1694">
        <v>6.9841740419409701</v>
      </c>
      <c r="G1694">
        <v>6.0010204315185502</v>
      </c>
      <c r="H1694">
        <f>Table1[[#This Row],[target]]-Table1[[#This Row],[output]]</f>
        <v>0.98315361042241989</v>
      </c>
      <c r="I1694">
        <f>Table1[[#This Row],[tar-out]]*Table1[[#This Row],[tar-out]]</f>
        <v>0.96659102168663935</v>
      </c>
      <c r="J1694" t="b">
        <f>AND(ABS(Table1[[#This Row],[tar-out]])&gt;=$J$1,ABS(Table1[[#This Row],[tar-out]])&lt;$K$1)</f>
        <v>1</v>
      </c>
      <c r="K1694" t="b">
        <f>AND(ABS(Table1[[#This Row],[tar-out]])&gt;=$K$1,ABS(Table1[[#This Row],[tar-out]])&lt;$L$1)</f>
        <v>0</v>
      </c>
      <c r="L1694" t="b">
        <f>AND(ABS(Table1[[#This Row],[tar-out]])&gt;=$L$1,ABS(Table1[[#This Row],[tar-out]])&lt;$M$1)</f>
        <v>0</v>
      </c>
      <c r="M1694" t="b">
        <f>AND(ABS(Table1[[#This Row],[tar-out]])&gt;=$M$1,ABS(Table1[[#This Row],[tar-out]])&lt;$N$1)</f>
        <v>0</v>
      </c>
      <c r="N1694" t="b">
        <f>AND(ABS(Table1[[#This Row],[tar-out]])&gt;=$N$1,ABS(Table1[[#This Row],[tar-out]])&lt;$O$1)</f>
        <v>0</v>
      </c>
      <c r="O1694" t="b">
        <f>AND(ABS(Table1[[#This Row],[tar-out]])&gt;=$O$1,ABS(Table1[[#This Row],[tar-out]])&lt;$P$1)</f>
        <v>0</v>
      </c>
      <c r="P1694" s="1">
        <f>ROUND(Table1[[#This Row],[tar-out]],0)</f>
        <v>1</v>
      </c>
      <c r="Q1694" s="3">
        <v>1692</v>
      </c>
      <c r="U1694">
        <f>IF(Table1[[#This Row],[tar-out in '[0,1)]],1,0)</f>
        <v>1</v>
      </c>
      <c r="V1694">
        <f>IF(Table1[[#This Row],[tar-out in '[1,2)]],1,0)</f>
        <v>0</v>
      </c>
      <c r="W1694">
        <f>IF(Table1[[#This Row],[tar-out'[2,5)]],1,0)</f>
        <v>0</v>
      </c>
      <c r="X1694">
        <f>IF(Table1[[#This Row],[tar-out in '[5, 10)]],1,0)</f>
        <v>0</v>
      </c>
      <c r="Y1694">
        <f>IF(Table1[[#This Row],[tar-out in '[10,20)]],1,0)</f>
        <v>0</v>
      </c>
      <c r="Z1694">
        <f>IF(Table1[[#This Row],[tar-out in '[20, 10000)]],1,0)</f>
        <v>0</v>
      </c>
    </row>
    <row r="1695" spans="1:26" x14ac:dyDescent="0.25">
      <c r="A1695">
        <v>25</v>
      </c>
      <c r="B1695">
        <v>288</v>
      </c>
      <c r="C1695">
        <v>7.28</v>
      </c>
      <c r="D1695">
        <v>2</v>
      </c>
      <c r="E1695">
        <v>32</v>
      </c>
      <c r="F1695">
        <v>6.8183764140729002</v>
      </c>
      <c r="G1695">
        <v>6.1038012504577601</v>
      </c>
      <c r="H1695">
        <f>Table1[[#This Row],[target]]-Table1[[#This Row],[output]]</f>
        <v>0.71457516361514006</v>
      </c>
      <c r="I1695">
        <f>Table1[[#This Row],[tar-out]]*Table1[[#This Row],[tar-out]]</f>
        <v>0.51061766445560419</v>
      </c>
      <c r="J1695" t="b">
        <f>AND(ABS(Table1[[#This Row],[tar-out]])&gt;=$J$1,ABS(Table1[[#This Row],[tar-out]])&lt;$K$1)</f>
        <v>1</v>
      </c>
      <c r="K1695" t="b">
        <f>AND(ABS(Table1[[#This Row],[tar-out]])&gt;=$K$1,ABS(Table1[[#This Row],[tar-out]])&lt;$L$1)</f>
        <v>0</v>
      </c>
      <c r="L1695" t="b">
        <f>AND(ABS(Table1[[#This Row],[tar-out]])&gt;=$L$1,ABS(Table1[[#This Row],[tar-out]])&lt;$M$1)</f>
        <v>0</v>
      </c>
      <c r="M1695" t="b">
        <f>AND(ABS(Table1[[#This Row],[tar-out]])&gt;=$M$1,ABS(Table1[[#This Row],[tar-out]])&lt;$N$1)</f>
        <v>0</v>
      </c>
      <c r="N1695" t="b">
        <f>AND(ABS(Table1[[#This Row],[tar-out]])&gt;=$N$1,ABS(Table1[[#This Row],[tar-out]])&lt;$O$1)</f>
        <v>0</v>
      </c>
      <c r="O1695" t="b">
        <f>AND(ABS(Table1[[#This Row],[tar-out]])&gt;=$O$1,ABS(Table1[[#This Row],[tar-out]])&lt;$P$1)</f>
        <v>0</v>
      </c>
      <c r="P1695" s="1">
        <f>ROUND(Table1[[#This Row],[tar-out]],0)</f>
        <v>1</v>
      </c>
      <c r="Q1695" s="2">
        <v>1693</v>
      </c>
      <c r="U1695">
        <f>IF(Table1[[#This Row],[tar-out in '[0,1)]],1,0)</f>
        <v>1</v>
      </c>
      <c r="V1695">
        <f>IF(Table1[[#This Row],[tar-out in '[1,2)]],1,0)</f>
        <v>0</v>
      </c>
      <c r="W1695">
        <f>IF(Table1[[#This Row],[tar-out'[2,5)]],1,0)</f>
        <v>0</v>
      </c>
      <c r="X1695">
        <f>IF(Table1[[#This Row],[tar-out in '[5, 10)]],1,0)</f>
        <v>0</v>
      </c>
      <c r="Y1695">
        <f>IF(Table1[[#This Row],[tar-out in '[10,20)]],1,0)</f>
        <v>0</v>
      </c>
      <c r="Z1695">
        <f>IF(Table1[[#This Row],[tar-out in '[20, 10000)]],1,0)</f>
        <v>0</v>
      </c>
    </row>
    <row r="1696" spans="1:26" x14ac:dyDescent="0.25">
      <c r="A1696">
        <v>25</v>
      </c>
      <c r="B1696">
        <v>288</v>
      </c>
      <c r="C1696">
        <v>7.28</v>
      </c>
      <c r="D1696">
        <v>2</v>
      </c>
      <c r="E1696">
        <v>100</v>
      </c>
      <c r="F1696">
        <v>4.1150278293135401</v>
      </c>
      <c r="G1696">
        <v>5.9963278770446804</v>
      </c>
      <c r="H1696">
        <f>Table1[[#This Row],[target]]-Table1[[#This Row],[output]]</f>
        <v>-1.8813000477311403</v>
      </c>
      <c r="I1696">
        <f>Table1[[#This Row],[tar-out]]*Table1[[#This Row],[tar-out]]</f>
        <v>3.5392898695931909</v>
      </c>
      <c r="J1696" t="b">
        <f>AND(ABS(Table1[[#This Row],[tar-out]])&gt;=$J$1,ABS(Table1[[#This Row],[tar-out]])&lt;$K$1)</f>
        <v>0</v>
      </c>
      <c r="K1696" t="b">
        <f>AND(ABS(Table1[[#This Row],[tar-out]])&gt;=$K$1,ABS(Table1[[#This Row],[tar-out]])&lt;$L$1)</f>
        <v>1</v>
      </c>
      <c r="L1696" t="b">
        <f>AND(ABS(Table1[[#This Row],[tar-out]])&gt;=$L$1,ABS(Table1[[#This Row],[tar-out]])&lt;$M$1)</f>
        <v>0</v>
      </c>
      <c r="M1696" t="b">
        <f>AND(ABS(Table1[[#This Row],[tar-out]])&gt;=$M$1,ABS(Table1[[#This Row],[tar-out]])&lt;$N$1)</f>
        <v>0</v>
      </c>
      <c r="N1696" t="b">
        <f>AND(ABS(Table1[[#This Row],[tar-out]])&gt;=$N$1,ABS(Table1[[#This Row],[tar-out]])&lt;$O$1)</f>
        <v>0</v>
      </c>
      <c r="O1696" t="b">
        <f>AND(ABS(Table1[[#This Row],[tar-out]])&gt;=$O$1,ABS(Table1[[#This Row],[tar-out]])&lt;$P$1)</f>
        <v>0</v>
      </c>
      <c r="P1696" s="1">
        <f>ROUND(Table1[[#This Row],[tar-out]],0)</f>
        <v>-2</v>
      </c>
      <c r="Q1696" s="3">
        <v>1694</v>
      </c>
      <c r="U1696">
        <f>IF(Table1[[#This Row],[tar-out in '[0,1)]],1,0)</f>
        <v>0</v>
      </c>
      <c r="V1696">
        <f>IF(Table1[[#This Row],[tar-out in '[1,2)]],1,0)</f>
        <v>1</v>
      </c>
      <c r="W1696">
        <f>IF(Table1[[#This Row],[tar-out'[2,5)]],1,0)</f>
        <v>0</v>
      </c>
      <c r="X1696">
        <f>IF(Table1[[#This Row],[tar-out in '[5, 10)]],1,0)</f>
        <v>0</v>
      </c>
      <c r="Y1696">
        <f>IF(Table1[[#This Row],[tar-out in '[10,20)]],1,0)</f>
        <v>0</v>
      </c>
      <c r="Z1696">
        <f>IF(Table1[[#This Row],[tar-out in '[20, 10000)]],1,0)</f>
        <v>0</v>
      </c>
    </row>
    <row r="1697" spans="1:26" x14ac:dyDescent="0.25">
      <c r="A1697">
        <v>25</v>
      </c>
      <c r="B1697">
        <v>288</v>
      </c>
      <c r="C1697">
        <v>7.28</v>
      </c>
      <c r="D1697">
        <v>2</v>
      </c>
      <c r="E1697">
        <v>74</v>
      </c>
      <c r="F1697">
        <v>7.5525782009800198</v>
      </c>
      <c r="G1697">
        <v>6.0036926269531303</v>
      </c>
      <c r="H1697">
        <f>Table1[[#This Row],[target]]-Table1[[#This Row],[output]]</f>
        <v>1.5488855740268894</v>
      </c>
      <c r="I1697">
        <f>Table1[[#This Row],[tar-out]]*Table1[[#This Row],[tar-out]]</f>
        <v>2.3990465214286067</v>
      </c>
      <c r="J1697" t="b">
        <f>AND(ABS(Table1[[#This Row],[tar-out]])&gt;=$J$1,ABS(Table1[[#This Row],[tar-out]])&lt;$K$1)</f>
        <v>0</v>
      </c>
      <c r="K1697" t="b">
        <f>AND(ABS(Table1[[#This Row],[tar-out]])&gt;=$K$1,ABS(Table1[[#This Row],[tar-out]])&lt;$L$1)</f>
        <v>1</v>
      </c>
      <c r="L1697" t="b">
        <f>AND(ABS(Table1[[#This Row],[tar-out]])&gt;=$L$1,ABS(Table1[[#This Row],[tar-out]])&lt;$M$1)</f>
        <v>0</v>
      </c>
      <c r="M1697" t="b">
        <f>AND(ABS(Table1[[#This Row],[tar-out]])&gt;=$M$1,ABS(Table1[[#This Row],[tar-out]])&lt;$N$1)</f>
        <v>0</v>
      </c>
      <c r="N1697" t="b">
        <f>AND(ABS(Table1[[#This Row],[tar-out]])&gt;=$N$1,ABS(Table1[[#This Row],[tar-out]])&lt;$O$1)</f>
        <v>0</v>
      </c>
      <c r="O1697" t="b">
        <f>AND(ABS(Table1[[#This Row],[tar-out]])&gt;=$O$1,ABS(Table1[[#This Row],[tar-out]])&lt;$P$1)</f>
        <v>0</v>
      </c>
      <c r="P1697" s="1">
        <f>ROUND(Table1[[#This Row],[tar-out]],0)</f>
        <v>2</v>
      </c>
      <c r="Q1697" s="2">
        <v>1695</v>
      </c>
      <c r="U1697">
        <f>IF(Table1[[#This Row],[tar-out in '[0,1)]],1,0)</f>
        <v>0</v>
      </c>
      <c r="V1697">
        <f>IF(Table1[[#This Row],[tar-out in '[1,2)]],1,0)</f>
        <v>1</v>
      </c>
      <c r="W1697">
        <f>IF(Table1[[#This Row],[tar-out'[2,5)]],1,0)</f>
        <v>0</v>
      </c>
      <c r="X1697">
        <f>IF(Table1[[#This Row],[tar-out in '[5, 10)]],1,0)</f>
        <v>0</v>
      </c>
      <c r="Y1697">
        <f>IF(Table1[[#This Row],[tar-out in '[10,20)]],1,0)</f>
        <v>0</v>
      </c>
      <c r="Z1697">
        <f>IF(Table1[[#This Row],[tar-out in '[20, 10000)]],1,0)</f>
        <v>0</v>
      </c>
    </row>
    <row r="1698" spans="1:26" x14ac:dyDescent="0.25">
      <c r="A1698">
        <v>25</v>
      </c>
      <c r="B1698">
        <v>288</v>
      </c>
      <c r="C1698">
        <v>7.28</v>
      </c>
      <c r="D1698">
        <v>2</v>
      </c>
      <c r="E1698">
        <v>34</v>
      </c>
      <c r="F1698">
        <v>7.3719854246280603</v>
      </c>
      <c r="G1698">
        <v>6.0986409187316903</v>
      </c>
      <c r="H1698">
        <f>Table1[[#This Row],[target]]-Table1[[#This Row],[output]]</f>
        <v>1.2733445058963699</v>
      </c>
      <c r="I1698">
        <f>Table1[[#This Row],[tar-out]]*Table1[[#This Row],[tar-out]]</f>
        <v>1.6214062306964705</v>
      </c>
      <c r="J1698" t="b">
        <f>AND(ABS(Table1[[#This Row],[tar-out]])&gt;=$J$1,ABS(Table1[[#This Row],[tar-out]])&lt;$K$1)</f>
        <v>0</v>
      </c>
      <c r="K1698" t="b">
        <f>AND(ABS(Table1[[#This Row],[tar-out]])&gt;=$K$1,ABS(Table1[[#This Row],[tar-out]])&lt;$L$1)</f>
        <v>1</v>
      </c>
      <c r="L1698" t="b">
        <f>AND(ABS(Table1[[#This Row],[tar-out]])&gt;=$L$1,ABS(Table1[[#This Row],[tar-out]])&lt;$M$1)</f>
        <v>0</v>
      </c>
      <c r="M1698" t="b">
        <f>AND(ABS(Table1[[#This Row],[tar-out]])&gt;=$M$1,ABS(Table1[[#This Row],[tar-out]])&lt;$N$1)</f>
        <v>0</v>
      </c>
      <c r="N1698" t="b">
        <f>AND(ABS(Table1[[#This Row],[tar-out]])&gt;=$N$1,ABS(Table1[[#This Row],[tar-out]])&lt;$O$1)</f>
        <v>0</v>
      </c>
      <c r="O1698" t="b">
        <f>AND(ABS(Table1[[#This Row],[tar-out]])&gt;=$O$1,ABS(Table1[[#This Row],[tar-out]])&lt;$P$1)</f>
        <v>0</v>
      </c>
      <c r="P1698" s="1">
        <f>ROUND(Table1[[#This Row],[tar-out]],0)</f>
        <v>1</v>
      </c>
      <c r="Q1698" s="3">
        <v>1696</v>
      </c>
      <c r="U1698">
        <f>IF(Table1[[#This Row],[tar-out in '[0,1)]],1,0)</f>
        <v>0</v>
      </c>
      <c r="V1698">
        <f>IF(Table1[[#This Row],[tar-out in '[1,2)]],1,0)</f>
        <v>1</v>
      </c>
      <c r="W1698">
        <f>IF(Table1[[#This Row],[tar-out'[2,5)]],1,0)</f>
        <v>0</v>
      </c>
      <c r="X1698">
        <f>IF(Table1[[#This Row],[tar-out in '[5, 10)]],1,0)</f>
        <v>0</v>
      </c>
      <c r="Y1698">
        <f>IF(Table1[[#This Row],[tar-out in '[10,20)]],1,0)</f>
        <v>0</v>
      </c>
      <c r="Z1698">
        <f>IF(Table1[[#This Row],[tar-out in '[20, 10000)]],1,0)</f>
        <v>0</v>
      </c>
    </row>
    <row r="1699" spans="1:26" x14ac:dyDescent="0.25">
      <c r="A1699">
        <v>25</v>
      </c>
      <c r="B1699">
        <v>288</v>
      </c>
      <c r="C1699">
        <v>7.28</v>
      </c>
      <c r="D1699">
        <v>2</v>
      </c>
      <c r="E1699">
        <v>19</v>
      </c>
      <c r="F1699">
        <v>4.2347099430785997</v>
      </c>
      <c r="G1699">
        <v>6.13661766052246</v>
      </c>
      <c r="H1699">
        <f>Table1[[#This Row],[target]]-Table1[[#This Row],[output]]</f>
        <v>-1.9019077174438603</v>
      </c>
      <c r="I1699">
        <f>Table1[[#This Row],[tar-out]]*Table1[[#This Row],[tar-out]]</f>
        <v>3.617252965672515</v>
      </c>
      <c r="J1699" t="b">
        <f>AND(ABS(Table1[[#This Row],[tar-out]])&gt;=$J$1,ABS(Table1[[#This Row],[tar-out]])&lt;$K$1)</f>
        <v>0</v>
      </c>
      <c r="K1699" t="b">
        <f>AND(ABS(Table1[[#This Row],[tar-out]])&gt;=$K$1,ABS(Table1[[#This Row],[tar-out]])&lt;$L$1)</f>
        <v>1</v>
      </c>
      <c r="L1699" t="b">
        <f>AND(ABS(Table1[[#This Row],[tar-out]])&gt;=$L$1,ABS(Table1[[#This Row],[tar-out]])&lt;$M$1)</f>
        <v>0</v>
      </c>
      <c r="M1699" t="b">
        <f>AND(ABS(Table1[[#This Row],[tar-out]])&gt;=$M$1,ABS(Table1[[#This Row],[tar-out]])&lt;$N$1)</f>
        <v>0</v>
      </c>
      <c r="N1699" t="b">
        <f>AND(ABS(Table1[[#This Row],[tar-out]])&gt;=$N$1,ABS(Table1[[#This Row],[tar-out]])&lt;$O$1)</f>
        <v>0</v>
      </c>
      <c r="O1699" t="b">
        <f>AND(ABS(Table1[[#This Row],[tar-out]])&gt;=$O$1,ABS(Table1[[#This Row],[tar-out]])&lt;$P$1)</f>
        <v>0</v>
      </c>
      <c r="P1699" s="1">
        <f>ROUND(Table1[[#This Row],[tar-out]],0)</f>
        <v>-2</v>
      </c>
      <c r="Q1699" s="2">
        <v>1697</v>
      </c>
      <c r="U1699">
        <f>IF(Table1[[#This Row],[tar-out in '[0,1)]],1,0)</f>
        <v>0</v>
      </c>
      <c r="V1699">
        <f>IF(Table1[[#This Row],[tar-out in '[1,2)]],1,0)</f>
        <v>1</v>
      </c>
      <c r="W1699">
        <f>IF(Table1[[#This Row],[tar-out'[2,5)]],1,0)</f>
        <v>0</v>
      </c>
      <c r="X1699">
        <f>IF(Table1[[#This Row],[tar-out in '[5, 10)]],1,0)</f>
        <v>0</v>
      </c>
      <c r="Y1699">
        <f>IF(Table1[[#This Row],[tar-out in '[10,20)]],1,0)</f>
        <v>0</v>
      </c>
      <c r="Z1699">
        <f>IF(Table1[[#This Row],[tar-out in '[20, 10000)]],1,0)</f>
        <v>0</v>
      </c>
    </row>
    <row r="1700" spans="1:26" x14ac:dyDescent="0.25">
      <c r="A1700">
        <v>25</v>
      </c>
      <c r="B1700">
        <v>288</v>
      </c>
      <c r="C1700">
        <v>7.28</v>
      </c>
      <c r="D1700">
        <v>2</v>
      </c>
      <c r="E1700">
        <v>83</v>
      </c>
      <c r="F1700">
        <v>7.0625253481141002</v>
      </c>
      <c r="G1700">
        <v>5.9906263351440403</v>
      </c>
      <c r="H1700">
        <f>Table1[[#This Row],[target]]-Table1[[#This Row],[output]]</f>
        <v>1.0718990129700599</v>
      </c>
      <c r="I1700">
        <f>Table1[[#This Row],[tar-out]]*Table1[[#This Row],[tar-out]]</f>
        <v>1.1489674940061885</v>
      </c>
      <c r="J1700" t="b">
        <f>AND(ABS(Table1[[#This Row],[tar-out]])&gt;=$J$1,ABS(Table1[[#This Row],[tar-out]])&lt;$K$1)</f>
        <v>0</v>
      </c>
      <c r="K1700" t="b">
        <f>AND(ABS(Table1[[#This Row],[tar-out]])&gt;=$K$1,ABS(Table1[[#This Row],[tar-out]])&lt;$L$1)</f>
        <v>1</v>
      </c>
      <c r="L1700" t="b">
        <f>AND(ABS(Table1[[#This Row],[tar-out]])&gt;=$L$1,ABS(Table1[[#This Row],[tar-out]])&lt;$M$1)</f>
        <v>0</v>
      </c>
      <c r="M1700" t="b">
        <f>AND(ABS(Table1[[#This Row],[tar-out]])&gt;=$M$1,ABS(Table1[[#This Row],[tar-out]])&lt;$N$1)</f>
        <v>0</v>
      </c>
      <c r="N1700" t="b">
        <f>AND(ABS(Table1[[#This Row],[tar-out]])&gt;=$N$1,ABS(Table1[[#This Row],[tar-out]])&lt;$O$1)</f>
        <v>0</v>
      </c>
      <c r="O1700" t="b">
        <f>AND(ABS(Table1[[#This Row],[tar-out]])&gt;=$O$1,ABS(Table1[[#This Row],[tar-out]])&lt;$P$1)</f>
        <v>0</v>
      </c>
      <c r="P1700" s="1">
        <f>ROUND(Table1[[#This Row],[tar-out]],0)</f>
        <v>1</v>
      </c>
      <c r="Q1700" s="3">
        <v>1698</v>
      </c>
      <c r="U1700">
        <f>IF(Table1[[#This Row],[tar-out in '[0,1)]],1,0)</f>
        <v>0</v>
      </c>
      <c r="V1700">
        <f>IF(Table1[[#This Row],[tar-out in '[1,2)]],1,0)</f>
        <v>1</v>
      </c>
      <c r="W1700">
        <f>IF(Table1[[#This Row],[tar-out'[2,5)]],1,0)</f>
        <v>0</v>
      </c>
      <c r="X1700">
        <f>IF(Table1[[#This Row],[tar-out in '[5, 10)]],1,0)</f>
        <v>0</v>
      </c>
      <c r="Y1700">
        <f>IF(Table1[[#This Row],[tar-out in '[10,20)]],1,0)</f>
        <v>0</v>
      </c>
      <c r="Z1700">
        <f>IF(Table1[[#This Row],[tar-out in '[20, 10000)]],1,0)</f>
        <v>0</v>
      </c>
    </row>
    <row r="1701" spans="1:26" x14ac:dyDescent="0.25">
      <c r="A1701">
        <v>25</v>
      </c>
      <c r="B1701">
        <v>288</v>
      </c>
      <c r="C1701">
        <v>7.28</v>
      </c>
      <c r="D1701">
        <v>2</v>
      </c>
      <c r="E1701">
        <v>20</v>
      </c>
      <c r="F1701">
        <v>5.2985119951412099</v>
      </c>
      <c r="G1701">
        <v>6.1341586112976101</v>
      </c>
      <c r="H1701">
        <f>Table1[[#This Row],[target]]-Table1[[#This Row],[output]]</f>
        <v>-0.83564661615640023</v>
      </c>
      <c r="I1701">
        <f>Table1[[#This Row],[tar-out]]*Table1[[#This Row],[tar-out]]</f>
        <v>0.69830526709364216</v>
      </c>
      <c r="J1701" t="b">
        <f>AND(ABS(Table1[[#This Row],[tar-out]])&gt;=$J$1,ABS(Table1[[#This Row],[tar-out]])&lt;$K$1)</f>
        <v>1</v>
      </c>
      <c r="K1701" t="b">
        <f>AND(ABS(Table1[[#This Row],[tar-out]])&gt;=$K$1,ABS(Table1[[#This Row],[tar-out]])&lt;$L$1)</f>
        <v>0</v>
      </c>
      <c r="L1701" t="b">
        <f>AND(ABS(Table1[[#This Row],[tar-out]])&gt;=$L$1,ABS(Table1[[#This Row],[tar-out]])&lt;$M$1)</f>
        <v>0</v>
      </c>
      <c r="M1701" t="b">
        <f>AND(ABS(Table1[[#This Row],[tar-out]])&gt;=$M$1,ABS(Table1[[#This Row],[tar-out]])&lt;$N$1)</f>
        <v>0</v>
      </c>
      <c r="N1701" t="b">
        <f>AND(ABS(Table1[[#This Row],[tar-out]])&gt;=$N$1,ABS(Table1[[#This Row],[tar-out]])&lt;$O$1)</f>
        <v>0</v>
      </c>
      <c r="O1701" t="b">
        <f>AND(ABS(Table1[[#This Row],[tar-out]])&gt;=$O$1,ABS(Table1[[#This Row],[tar-out]])&lt;$P$1)</f>
        <v>0</v>
      </c>
      <c r="P1701" s="1">
        <f>ROUND(Table1[[#This Row],[tar-out]],0)</f>
        <v>-1</v>
      </c>
      <c r="Q1701" s="2">
        <v>1699</v>
      </c>
      <c r="U1701">
        <f>IF(Table1[[#This Row],[tar-out in '[0,1)]],1,0)</f>
        <v>1</v>
      </c>
      <c r="V1701">
        <f>IF(Table1[[#This Row],[tar-out in '[1,2)]],1,0)</f>
        <v>0</v>
      </c>
      <c r="W1701">
        <f>IF(Table1[[#This Row],[tar-out'[2,5)]],1,0)</f>
        <v>0</v>
      </c>
      <c r="X1701">
        <f>IF(Table1[[#This Row],[tar-out in '[5, 10)]],1,0)</f>
        <v>0</v>
      </c>
      <c r="Y1701">
        <f>IF(Table1[[#This Row],[tar-out in '[10,20)]],1,0)</f>
        <v>0</v>
      </c>
      <c r="Z1701">
        <f>IF(Table1[[#This Row],[tar-out in '[20, 10000)]],1,0)</f>
        <v>0</v>
      </c>
    </row>
    <row r="1702" spans="1:26" x14ac:dyDescent="0.25">
      <c r="A1702">
        <v>25</v>
      </c>
      <c r="B1702">
        <v>288</v>
      </c>
      <c r="C1702">
        <v>7.28</v>
      </c>
      <c r="D1702">
        <v>2</v>
      </c>
      <c r="E1702">
        <v>35</v>
      </c>
      <c r="F1702">
        <v>7.2684689655172399</v>
      </c>
      <c r="G1702">
        <v>6.0960607528686497</v>
      </c>
      <c r="H1702">
        <f>Table1[[#This Row],[target]]-Table1[[#This Row],[output]]</f>
        <v>1.1724082126485902</v>
      </c>
      <c r="I1702">
        <f>Table1[[#This Row],[tar-out]]*Table1[[#This Row],[tar-out]]</f>
        <v>1.3745410170858618</v>
      </c>
      <c r="J1702" t="b">
        <f>AND(ABS(Table1[[#This Row],[tar-out]])&gt;=$J$1,ABS(Table1[[#This Row],[tar-out]])&lt;$K$1)</f>
        <v>0</v>
      </c>
      <c r="K1702" t="b">
        <f>AND(ABS(Table1[[#This Row],[tar-out]])&gt;=$K$1,ABS(Table1[[#This Row],[tar-out]])&lt;$L$1)</f>
        <v>1</v>
      </c>
      <c r="L1702" t="b">
        <f>AND(ABS(Table1[[#This Row],[tar-out]])&gt;=$L$1,ABS(Table1[[#This Row],[tar-out]])&lt;$M$1)</f>
        <v>0</v>
      </c>
      <c r="M1702" t="b">
        <f>AND(ABS(Table1[[#This Row],[tar-out]])&gt;=$M$1,ABS(Table1[[#This Row],[tar-out]])&lt;$N$1)</f>
        <v>0</v>
      </c>
      <c r="N1702" t="b">
        <f>AND(ABS(Table1[[#This Row],[tar-out]])&gt;=$N$1,ABS(Table1[[#This Row],[tar-out]])&lt;$O$1)</f>
        <v>0</v>
      </c>
      <c r="O1702" t="b">
        <f>AND(ABS(Table1[[#This Row],[tar-out]])&gt;=$O$1,ABS(Table1[[#This Row],[tar-out]])&lt;$P$1)</f>
        <v>0</v>
      </c>
      <c r="P1702" s="1">
        <f>ROUND(Table1[[#This Row],[tar-out]],0)</f>
        <v>1</v>
      </c>
      <c r="Q1702" s="3">
        <v>1700</v>
      </c>
      <c r="U1702">
        <f>IF(Table1[[#This Row],[tar-out in '[0,1)]],1,0)</f>
        <v>0</v>
      </c>
      <c r="V1702">
        <f>IF(Table1[[#This Row],[tar-out in '[1,2)]],1,0)</f>
        <v>1</v>
      </c>
      <c r="W1702">
        <f>IF(Table1[[#This Row],[tar-out'[2,5)]],1,0)</f>
        <v>0</v>
      </c>
      <c r="X1702">
        <f>IF(Table1[[#This Row],[tar-out in '[5, 10)]],1,0)</f>
        <v>0</v>
      </c>
      <c r="Y1702">
        <f>IF(Table1[[#This Row],[tar-out in '[10,20)]],1,0)</f>
        <v>0</v>
      </c>
      <c r="Z1702">
        <f>IF(Table1[[#This Row],[tar-out in '[20, 10000)]],1,0)</f>
        <v>0</v>
      </c>
    </row>
    <row r="1703" spans="1:26" x14ac:dyDescent="0.25">
      <c r="A1703">
        <v>25</v>
      </c>
      <c r="B1703">
        <v>288</v>
      </c>
      <c r="C1703">
        <v>7.28</v>
      </c>
      <c r="D1703">
        <v>2</v>
      </c>
      <c r="E1703">
        <v>88</v>
      </c>
      <c r="F1703">
        <v>6.91984344820575</v>
      </c>
      <c r="G1703">
        <v>5.9867458343505904</v>
      </c>
      <c r="H1703">
        <f>Table1[[#This Row],[target]]-Table1[[#This Row],[output]]</f>
        <v>0.93309761385515966</v>
      </c>
      <c r="I1703">
        <f>Table1[[#This Row],[tar-out]]*Table1[[#This Row],[tar-out]]</f>
        <v>0.87067115698219266</v>
      </c>
      <c r="J1703" t="b">
        <f>AND(ABS(Table1[[#This Row],[tar-out]])&gt;=$J$1,ABS(Table1[[#This Row],[tar-out]])&lt;$K$1)</f>
        <v>1</v>
      </c>
      <c r="K1703" t="b">
        <f>AND(ABS(Table1[[#This Row],[tar-out]])&gt;=$K$1,ABS(Table1[[#This Row],[tar-out]])&lt;$L$1)</f>
        <v>0</v>
      </c>
      <c r="L1703" t="b">
        <f>AND(ABS(Table1[[#This Row],[tar-out]])&gt;=$L$1,ABS(Table1[[#This Row],[tar-out]])&lt;$M$1)</f>
        <v>0</v>
      </c>
      <c r="M1703" t="b">
        <f>AND(ABS(Table1[[#This Row],[tar-out]])&gt;=$M$1,ABS(Table1[[#This Row],[tar-out]])&lt;$N$1)</f>
        <v>0</v>
      </c>
      <c r="N1703" t="b">
        <f>AND(ABS(Table1[[#This Row],[tar-out]])&gt;=$N$1,ABS(Table1[[#This Row],[tar-out]])&lt;$O$1)</f>
        <v>0</v>
      </c>
      <c r="O1703" t="b">
        <f>AND(ABS(Table1[[#This Row],[tar-out]])&gt;=$O$1,ABS(Table1[[#This Row],[tar-out]])&lt;$P$1)</f>
        <v>0</v>
      </c>
      <c r="P1703" s="1">
        <f>ROUND(Table1[[#This Row],[tar-out]],0)</f>
        <v>1</v>
      </c>
      <c r="Q1703" s="2">
        <v>1701</v>
      </c>
      <c r="U1703">
        <f>IF(Table1[[#This Row],[tar-out in '[0,1)]],1,0)</f>
        <v>1</v>
      </c>
      <c r="V1703">
        <f>IF(Table1[[#This Row],[tar-out in '[1,2)]],1,0)</f>
        <v>0</v>
      </c>
      <c r="W1703">
        <f>IF(Table1[[#This Row],[tar-out'[2,5)]],1,0)</f>
        <v>0</v>
      </c>
      <c r="X1703">
        <f>IF(Table1[[#This Row],[tar-out in '[5, 10)]],1,0)</f>
        <v>0</v>
      </c>
      <c r="Y1703">
        <f>IF(Table1[[#This Row],[tar-out in '[10,20)]],1,0)</f>
        <v>0</v>
      </c>
      <c r="Z1703">
        <f>IF(Table1[[#This Row],[tar-out in '[20, 10000)]],1,0)</f>
        <v>0</v>
      </c>
    </row>
    <row r="1704" spans="1:26" x14ac:dyDescent="0.25">
      <c r="A1704">
        <v>25</v>
      </c>
      <c r="B1704">
        <v>288</v>
      </c>
      <c r="C1704">
        <v>7.28</v>
      </c>
      <c r="D1704">
        <v>2</v>
      </c>
      <c r="E1704">
        <v>64</v>
      </c>
      <c r="F1704">
        <v>7.0104206869934398</v>
      </c>
      <c r="G1704">
        <v>6.0240550041198704</v>
      </c>
      <c r="H1704">
        <f>Table1[[#This Row],[target]]-Table1[[#This Row],[output]]</f>
        <v>0.9863656828735694</v>
      </c>
      <c r="I1704">
        <f>Table1[[#This Row],[tar-out]]*Table1[[#This Row],[tar-out]]</f>
        <v>0.97291726035064285</v>
      </c>
      <c r="J1704" t="b">
        <f>AND(ABS(Table1[[#This Row],[tar-out]])&gt;=$J$1,ABS(Table1[[#This Row],[tar-out]])&lt;$K$1)</f>
        <v>1</v>
      </c>
      <c r="K1704" t="b">
        <f>AND(ABS(Table1[[#This Row],[tar-out]])&gt;=$K$1,ABS(Table1[[#This Row],[tar-out]])&lt;$L$1)</f>
        <v>0</v>
      </c>
      <c r="L1704" t="b">
        <f>AND(ABS(Table1[[#This Row],[tar-out]])&gt;=$L$1,ABS(Table1[[#This Row],[tar-out]])&lt;$M$1)</f>
        <v>0</v>
      </c>
      <c r="M1704" t="b">
        <f>AND(ABS(Table1[[#This Row],[tar-out]])&gt;=$M$1,ABS(Table1[[#This Row],[tar-out]])&lt;$N$1)</f>
        <v>0</v>
      </c>
      <c r="N1704" t="b">
        <f>AND(ABS(Table1[[#This Row],[tar-out]])&gt;=$N$1,ABS(Table1[[#This Row],[tar-out]])&lt;$O$1)</f>
        <v>0</v>
      </c>
      <c r="O1704" t="b">
        <f>AND(ABS(Table1[[#This Row],[tar-out]])&gt;=$O$1,ABS(Table1[[#This Row],[tar-out]])&lt;$P$1)</f>
        <v>0</v>
      </c>
      <c r="P1704" s="1">
        <f>ROUND(Table1[[#This Row],[tar-out]],0)</f>
        <v>1</v>
      </c>
      <c r="Q1704" s="3">
        <v>1702</v>
      </c>
      <c r="U1704">
        <f>IF(Table1[[#This Row],[tar-out in '[0,1)]],1,0)</f>
        <v>1</v>
      </c>
      <c r="V1704">
        <f>IF(Table1[[#This Row],[tar-out in '[1,2)]],1,0)</f>
        <v>0</v>
      </c>
      <c r="W1704">
        <f>IF(Table1[[#This Row],[tar-out'[2,5)]],1,0)</f>
        <v>0</v>
      </c>
      <c r="X1704">
        <f>IF(Table1[[#This Row],[tar-out in '[5, 10)]],1,0)</f>
        <v>0</v>
      </c>
      <c r="Y1704">
        <f>IF(Table1[[#This Row],[tar-out in '[10,20)]],1,0)</f>
        <v>0</v>
      </c>
      <c r="Z1704">
        <f>IF(Table1[[#This Row],[tar-out in '[20, 10000)]],1,0)</f>
        <v>0</v>
      </c>
    </row>
    <row r="1705" spans="1:26" x14ac:dyDescent="0.25">
      <c r="A1705">
        <v>25</v>
      </c>
      <c r="B1705">
        <v>288</v>
      </c>
      <c r="C1705">
        <v>7.28</v>
      </c>
      <c r="D1705">
        <v>2</v>
      </c>
      <c r="E1705">
        <v>68</v>
      </c>
      <c r="F1705">
        <v>6.7607839271618104</v>
      </c>
      <c r="G1705">
        <v>6.0144815444946298</v>
      </c>
      <c r="H1705">
        <f>Table1[[#This Row],[target]]-Table1[[#This Row],[output]]</f>
        <v>0.74630238266718063</v>
      </c>
      <c r="I1705">
        <f>Table1[[#This Row],[tar-out]]*Table1[[#This Row],[tar-out]]</f>
        <v>0.55696724637471096</v>
      </c>
      <c r="J1705" t="b">
        <f>AND(ABS(Table1[[#This Row],[tar-out]])&gt;=$J$1,ABS(Table1[[#This Row],[tar-out]])&lt;$K$1)</f>
        <v>1</v>
      </c>
      <c r="K1705" t="b">
        <f>AND(ABS(Table1[[#This Row],[tar-out]])&gt;=$K$1,ABS(Table1[[#This Row],[tar-out]])&lt;$L$1)</f>
        <v>0</v>
      </c>
      <c r="L1705" t="b">
        <f>AND(ABS(Table1[[#This Row],[tar-out]])&gt;=$L$1,ABS(Table1[[#This Row],[tar-out]])&lt;$M$1)</f>
        <v>0</v>
      </c>
      <c r="M1705" t="b">
        <f>AND(ABS(Table1[[#This Row],[tar-out]])&gt;=$M$1,ABS(Table1[[#This Row],[tar-out]])&lt;$N$1)</f>
        <v>0</v>
      </c>
      <c r="N1705" t="b">
        <f>AND(ABS(Table1[[#This Row],[tar-out]])&gt;=$N$1,ABS(Table1[[#This Row],[tar-out]])&lt;$O$1)</f>
        <v>0</v>
      </c>
      <c r="O1705" t="b">
        <f>AND(ABS(Table1[[#This Row],[tar-out]])&gt;=$O$1,ABS(Table1[[#This Row],[tar-out]])&lt;$P$1)</f>
        <v>0</v>
      </c>
      <c r="P1705" s="1">
        <f>ROUND(Table1[[#This Row],[tar-out]],0)</f>
        <v>1</v>
      </c>
      <c r="Q1705" s="2">
        <v>1703</v>
      </c>
      <c r="U1705">
        <f>IF(Table1[[#This Row],[tar-out in '[0,1)]],1,0)</f>
        <v>1</v>
      </c>
      <c r="V1705">
        <f>IF(Table1[[#This Row],[tar-out in '[1,2)]],1,0)</f>
        <v>0</v>
      </c>
      <c r="W1705">
        <f>IF(Table1[[#This Row],[tar-out'[2,5)]],1,0)</f>
        <v>0</v>
      </c>
      <c r="X1705">
        <f>IF(Table1[[#This Row],[tar-out in '[5, 10)]],1,0)</f>
        <v>0</v>
      </c>
      <c r="Y1705">
        <f>IF(Table1[[#This Row],[tar-out in '[10,20)]],1,0)</f>
        <v>0</v>
      </c>
      <c r="Z1705">
        <f>IF(Table1[[#This Row],[tar-out in '[20, 10000)]],1,0)</f>
        <v>0</v>
      </c>
    </row>
    <row r="1706" spans="1:26" x14ac:dyDescent="0.25">
      <c r="A1706">
        <v>25</v>
      </c>
      <c r="B1706">
        <v>288</v>
      </c>
      <c r="C1706">
        <v>7.28</v>
      </c>
      <c r="D1706">
        <v>2</v>
      </c>
      <c r="E1706">
        <v>44</v>
      </c>
      <c r="F1706">
        <v>7.3419707103474998</v>
      </c>
      <c r="G1706">
        <v>6.07399654388428</v>
      </c>
      <c r="H1706">
        <f>Table1[[#This Row],[target]]-Table1[[#This Row],[output]]</f>
        <v>1.2679741664632198</v>
      </c>
      <c r="I1706">
        <f>Table1[[#This Row],[tar-out]]*Table1[[#This Row],[tar-out]]</f>
        <v>1.607758486818097</v>
      </c>
      <c r="J1706" t="b">
        <f>AND(ABS(Table1[[#This Row],[tar-out]])&gt;=$J$1,ABS(Table1[[#This Row],[tar-out]])&lt;$K$1)</f>
        <v>0</v>
      </c>
      <c r="K1706" t="b">
        <f>AND(ABS(Table1[[#This Row],[tar-out]])&gt;=$K$1,ABS(Table1[[#This Row],[tar-out]])&lt;$L$1)</f>
        <v>1</v>
      </c>
      <c r="L1706" t="b">
        <f>AND(ABS(Table1[[#This Row],[tar-out]])&gt;=$L$1,ABS(Table1[[#This Row],[tar-out]])&lt;$M$1)</f>
        <v>0</v>
      </c>
      <c r="M1706" t="b">
        <f>AND(ABS(Table1[[#This Row],[tar-out]])&gt;=$M$1,ABS(Table1[[#This Row],[tar-out]])&lt;$N$1)</f>
        <v>0</v>
      </c>
      <c r="N1706" t="b">
        <f>AND(ABS(Table1[[#This Row],[tar-out]])&gt;=$N$1,ABS(Table1[[#This Row],[tar-out]])&lt;$O$1)</f>
        <v>0</v>
      </c>
      <c r="O1706" t="b">
        <f>AND(ABS(Table1[[#This Row],[tar-out]])&gt;=$O$1,ABS(Table1[[#This Row],[tar-out]])&lt;$P$1)</f>
        <v>0</v>
      </c>
      <c r="P1706" s="1">
        <f>ROUND(Table1[[#This Row],[tar-out]],0)</f>
        <v>1</v>
      </c>
      <c r="Q1706" s="3">
        <v>1704</v>
      </c>
      <c r="U1706">
        <f>IF(Table1[[#This Row],[tar-out in '[0,1)]],1,0)</f>
        <v>0</v>
      </c>
      <c r="V1706">
        <f>IF(Table1[[#This Row],[tar-out in '[1,2)]],1,0)</f>
        <v>1</v>
      </c>
      <c r="W1706">
        <f>IF(Table1[[#This Row],[tar-out'[2,5)]],1,0)</f>
        <v>0</v>
      </c>
      <c r="X1706">
        <f>IF(Table1[[#This Row],[tar-out in '[5, 10)]],1,0)</f>
        <v>0</v>
      </c>
      <c r="Y1706">
        <f>IF(Table1[[#This Row],[tar-out in '[10,20)]],1,0)</f>
        <v>0</v>
      </c>
      <c r="Z1706">
        <f>IF(Table1[[#This Row],[tar-out in '[20, 10000)]],1,0)</f>
        <v>0</v>
      </c>
    </row>
    <row r="1707" spans="1:26" x14ac:dyDescent="0.25">
      <c r="A1707">
        <v>25</v>
      </c>
      <c r="B1707">
        <v>288</v>
      </c>
      <c r="C1707">
        <v>7.28</v>
      </c>
      <c r="D1707">
        <v>2</v>
      </c>
      <c r="E1707">
        <v>23</v>
      </c>
      <c r="F1707">
        <v>6.5523985675494902</v>
      </c>
      <c r="G1707">
        <v>6.1267824172973597</v>
      </c>
      <c r="H1707">
        <f>Table1[[#This Row],[target]]-Table1[[#This Row],[output]]</f>
        <v>0.42561615025213051</v>
      </c>
      <c r="I1707">
        <f>Table1[[#This Row],[tar-out]]*Table1[[#This Row],[tar-out]]</f>
        <v>0.18114910735544412</v>
      </c>
      <c r="J1707" t="b">
        <f>AND(ABS(Table1[[#This Row],[tar-out]])&gt;=$J$1,ABS(Table1[[#This Row],[tar-out]])&lt;$K$1)</f>
        <v>1</v>
      </c>
      <c r="K1707" t="b">
        <f>AND(ABS(Table1[[#This Row],[tar-out]])&gt;=$K$1,ABS(Table1[[#This Row],[tar-out]])&lt;$L$1)</f>
        <v>0</v>
      </c>
      <c r="L1707" t="b">
        <f>AND(ABS(Table1[[#This Row],[tar-out]])&gt;=$L$1,ABS(Table1[[#This Row],[tar-out]])&lt;$M$1)</f>
        <v>0</v>
      </c>
      <c r="M1707" t="b">
        <f>AND(ABS(Table1[[#This Row],[tar-out]])&gt;=$M$1,ABS(Table1[[#This Row],[tar-out]])&lt;$N$1)</f>
        <v>0</v>
      </c>
      <c r="N1707" t="b">
        <f>AND(ABS(Table1[[#This Row],[tar-out]])&gt;=$N$1,ABS(Table1[[#This Row],[tar-out]])&lt;$O$1)</f>
        <v>0</v>
      </c>
      <c r="O1707" t="b">
        <f>AND(ABS(Table1[[#This Row],[tar-out]])&gt;=$O$1,ABS(Table1[[#This Row],[tar-out]])&lt;$P$1)</f>
        <v>0</v>
      </c>
      <c r="P1707" s="1">
        <f>ROUND(Table1[[#This Row],[tar-out]],0)</f>
        <v>0</v>
      </c>
      <c r="Q1707" s="2">
        <v>1705</v>
      </c>
      <c r="U1707">
        <f>IF(Table1[[#This Row],[tar-out in '[0,1)]],1,0)</f>
        <v>1</v>
      </c>
      <c r="V1707">
        <f>IF(Table1[[#This Row],[tar-out in '[1,2)]],1,0)</f>
        <v>0</v>
      </c>
      <c r="W1707">
        <f>IF(Table1[[#This Row],[tar-out'[2,5)]],1,0)</f>
        <v>0</v>
      </c>
      <c r="X1707">
        <f>IF(Table1[[#This Row],[tar-out in '[5, 10)]],1,0)</f>
        <v>0</v>
      </c>
      <c r="Y1707">
        <f>IF(Table1[[#This Row],[tar-out in '[10,20)]],1,0)</f>
        <v>0</v>
      </c>
      <c r="Z1707">
        <f>IF(Table1[[#This Row],[tar-out in '[20, 10000)]],1,0)</f>
        <v>0</v>
      </c>
    </row>
    <row r="1708" spans="1:26" x14ac:dyDescent="0.25">
      <c r="A1708">
        <v>25</v>
      </c>
      <c r="B1708">
        <v>288</v>
      </c>
      <c r="C1708">
        <v>7.28</v>
      </c>
      <c r="D1708">
        <v>2</v>
      </c>
      <c r="E1708">
        <v>12</v>
      </c>
      <c r="F1708">
        <v>7.8073125721075103</v>
      </c>
      <c r="G1708">
        <v>6.15382957458496</v>
      </c>
      <c r="H1708">
        <f>Table1[[#This Row],[target]]-Table1[[#This Row],[output]]</f>
        <v>1.6534829975225502</v>
      </c>
      <c r="I1708">
        <f>Table1[[#This Row],[tar-out]]*Table1[[#This Row],[tar-out]]</f>
        <v>2.7340060230961578</v>
      </c>
      <c r="J1708" t="b">
        <f>AND(ABS(Table1[[#This Row],[tar-out]])&gt;=$J$1,ABS(Table1[[#This Row],[tar-out]])&lt;$K$1)</f>
        <v>0</v>
      </c>
      <c r="K1708" t="b">
        <f>AND(ABS(Table1[[#This Row],[tar-out]])&gt;=$K$1,ABS(Table1[[#This Row],[tar-out]])&lt;$L$1)</f>
        <v>1</v>
      </c>
      <c r="L1708" t="b">
        <f>AND(ABS(Table1[[#This Row],[tar-out]])&gt;=$L$1,ABS(Table1[[#This Row],[tar-out]])&lt;$M$1)</f>
        <v>0</v>
      </c>
      <c r="M1708" t="b">
        <f>AND(ABS(Table1[[#This Row],[tar-out]])&gt;=$M$1,ABS(Table1[[#This Row],[tar-out]])&lt;$N$1)</f>
        <v>0</v>
      </c>
      <c r="N1708" t="b">
        <f>AND(ABS(Table1[[#This Row],[tar-out]])&gt;=$N$1,ABS(Table1[[#This Row],[tar-out]])&lt;$O$1)</f>
        <v>0</v>
      </c>
      <c r="O1708" t="b">
        <f>AND(ABS(Table1[[#This Row],[tar-out]])&gt;=$O$1,ABS(Table1[[#This Row],[tar-out]])&lt;$P$1)</f>
        <v>0</v>
      </c>
      <c r="P1708" s="1">
        <f>ROUND(Table1[[#This Row],[tar-out]],0)</f>
        <v>2</v>
      </c>
      <c r="Q1708" s="3">
        <v>1706</v>
      </c>
      <c r="U1708">
        <f>IF(Table1[[#This Row],[tar-out in '[0,1)]],1,0)</f>
        <v>0</v>
      </c>
      <c r="V1708">
        <f>IF(Table1[[#This Row],[tar-out in '[1,2)]],1,0)</f>
        <v>1</v>
      </c>
      <c r="W1708">
        <f>IF(Table1[[#This Row],[tar-out'[2,5)]],1,0)</f>
        <v>0</v>
      </c>
      <c r="X1708">
        <f>IF(Table1[[#This Row],[tar-out in '[5, 10)]],1,0)</f>
        <v>0</v>
      </c>
      <c r="Y1708">
        <f>IF(Table1[[#This Row],[tar-out in '[10,20)]],1,0)</f>
        <v>0</v>
      </c>
      <c r="Z1708">
        <f>IF(Table1[[#This Row],[tar-out in '[20, 10000)]],1,0)</f>
        <v>0</v>
      </c>
    </row>
    <row r="1709" spans="1:26" x14ac:dyDescent="0.25">
      <c r="A1709">
        <v>25</v>
      </c>
      <c r="B1709">
        <v>288</v>
      </c>
      <c r="C1709">
        <v>7.28</v>
      </c>
      <c r="D1709">
        <v>2</v>
      </c>
      <c r="E1709">
        <v>48</v>
      </c>
      <c r="F1709">
        <v>7.8249591561810297</v>
      </c>
      <c r="G1709">
        <v>6.06451511383057</v>
      </c>
      <c r="H1709">
        <f>Table1[[#This Row],[target]]-Table1[[#This Row],[output]]</f>
        <v>1.7604440423504597</v>
      </c>
      <c r="I1709">
        <f>Table1[[#This Row],[tar-out]]*Table1[[#This Row],[tar-out]]</f>
        <v>3.0991632262472271</v>
      </c>
      <c r="J1709" t="b">
        <f>AND(ABS(Table1[[#This Row],[tar-out]])&gt;=$J$1,ABS(Table1[[#This Row],[tar-out]])&lt;$K$1)</f>
        <v>0</v>
      </c>
      <c r="K1709" t="b">
        <f>AND(ABS(Table1[[#This Row],[tar-out]])&gt;=$K$1,ABS(Table1[[#This Row],[tar-out]])&lt;$L$1)</f>
        <v>1</v>
      </c>
      <c r="L1709" t="b">
        <f>AND(ABS(Table1[[#This Row],[tar-out]])&gt;=$L$1,ABS(Table1[[#This Row],[tar-out]])&lt;$M$1)</f>
        <v>0</v>
      </c>
      <c r="M1709" t="b">
        <f>AND(ABS(Table1[[#This Row],[tar-out]])&gt;=$M$1,ABS(Table1[[#This Row],[tar-out]])&lt;$N$1)</f>
        <v>0</v>
      </c>
      <c r="N1709" t="b">
        <f>AND(ABS(Table1[[#This Row],[tar-out]])&gt;=$N$1,ABS(Table1[[#This Row],[tar-out]])&lt;$O$1)</f>
        <v>0</v>
      </c>
      <c r="O1709" t="b">
        <f>AND(ABS(Table1[[#This Row],[tar-out]])&gt;=$O$1,ABS(Table1[[#This Row],[tar-out]])&lt;$P$1)</f>
        <v>0</v>
      </c>
      <c r="P1709" s="1">
        <f>ROUND(Table1[[#This Row],[tar-out]],0)</f>
        <v>2</v>
      </c>
      <c r="Q1709" s="2">
        <v>1707</v>
      </c>
      <c r="U1709">
        <f>IF(Table1[[#This Row],[tar-out in '[0,1)]],1,0)</f>
        <v>0</v>
      </c>
      <c r="V1709">
        <f>IF(Table1[[#This Row],[tar-out in '[1,2)]],1,0)</f>
        <v>1</v>
      </c>
      <c r="W1709">
        <f>IF(Table1[[#This Row],[tar-out'[2,5)]],1,0)</f>
        <v>0</v>
      </c>
      <c r="X1709">
        <f>IF(Table1[[#This Row],[tar-out in '[5, 10)]],1,0)</f>
        <v>0</v>
      </c>
      <c r="Y1709">
        <f>IF(Table1[[#This Row],[tar-out in '[10,20)]],1,0)</f>
        <v>0</v>
      </c>
      <c r="Z1709">
        <f>IF(Table1[[#This Row],[tar-out in '[20, 10000)]],1,0)</f>
        <v>0</v>
      </c>
    </row>
    <row r="1710" spans="1:26" x14ac:dyDescent="0.25">
      <c r="A1710">
        <v>25</v>
      </c>
      <c r="B1710">
        <v>288</v>
      </c>
      <c r="C1710">
        <v>7.28</v>
      </c>
      <c r="D1710">
        <v>2</v>
      </c>
      <c r="E1710">
        <v>21</v>
      </c>
      <c r="F1710">
        <v>5.7699593143466998</v>
      </c>
      <c r="G1710">
        <v>6.1317000389099103</v>
      </c>
      <c r="H1710">
        <f>Table1[[#This Row],[target]]-Table1[[#This Row],[output]]</f>
        <v>-0.36174072456321049</v>
      </c>
      <c r="I1710">
        <f>Table1[[#This Row],[tar-out]]*Table1[[#This Row],[tar-out]]</f>
        <v>0.13085635180751651</v>
      </c>
      <c r="J1710" t="b">
        <f>AND(ABS(Table1[[#This Row],[tar-out]])&gt;=$J$1,ABS(Table1[[#This Row],[tar-out]])&lt;$K$1)</f>
        <v>1</v>
      </c>
      <c r="K1710" t="b">
        <f>AND(ABS(Table1[[#This Row],[tar-out]])&gt;=$K$1,ABS(Table1[[#This Row],[tar-out]])&lt;$L$1)</f>
        <v>0</v>
      </c>
      <c r="L1710" t="b">
        <f>AND(ABS(Table1[[#This Row],[tar-out]])&gt;=$L$1,ABS(Table1[[#This Row],[tar-out]])&lt;$M$1)</f>
        <v>0</v>
      </c>
      <c r="M1710" t="b">
        <f>AND(ABS(Table1[[#This Row],[tar-out]])&gt;=$M$1,ABS(Table1[[#This Row],[tar-out]])&lt;$N$1)</f>
        <v>0</v>
      </c>
      <c r="N1710" t="b">
        <f>AND(ABS(Table1[[#This Row],[tar-out]])&gt;=$N$1,ABS(Table1[[#This Row],[tar-out]])&lt;$O$1)</f>
        <v>0</v>
      </c>
      <c r="O1710" t="b">
        <f>AND(ABS(Table1[[#This Row],[tar-out]])&gt;=$O$1,ABS(Table1[[#This Row],[tar-out]])&lt;$P$1)</f>
        <v>0</v>
      </c>
      <c r="P1710" s="1">
        <f>ROUND(Table1[[#This Row],[tar-out]],0)</f>
        <v>0</v>
      </c>
      <c r="Q1710" s="3">
        <v>1708</v>
      </c>
      <c r="U1710">
        <f>IF(Table1[[#This Row],[tar-out in '[0,1)]],1,0)</f>
        <v>1</v>
      </c>
      <c r="V1710">
        <f>IF(Table1[[#This Row],[tar-out in '[1,2)]],1,0)</f>
        <v>0</v>
      </c>
      <c r="W1710">
        <f>IF(Table1[[#This Row],[tar-out'[2,5)]],1,0)</f>
        <v>0</v>
      </c>
      <c r="X1710">
        <f>IF(Table1[[#This Row],[tar-out in '[5, 10)]],1,0)</f>
        <v>0</v>
      </c>
      <c r="Y1710">
        <f>IF(Table1[[#This Row],[tar-out in '[10,20)]],1,0)</f>
        <v>0</v>
      </c>
      <c r="Z1710">
        <f>IF(Table1[[#This Row],[tar-out in '[20, 10000)]],1,0)</f>
        <v>0</v>
      </c>
    </row>
    <row r="1711" spans="1:26" x14ac:dyDescent="0.25">
      <c r="A1711">
        <v>25</v>
      </c>
      <c r="B1711">
        <v>288</v>
      </c>
      <c r="C1711">
        <v>7.28</v>
      </c>
      <c r="D1711">
        <v>2</v>
      </c>
      <c r="E1711">
        <v>13</v>
      </c>
      <c r="F1711">
        <v>7.8915567927074104</v>
      </c>
      <c r="G1711">
        <v>6.1513710021972701</v>
      </c>
      <c r="H1711">
        <f>Table1[[#This Row],[target]]-Table1[[#This Row],[output]]</f>
        <v>1.7401857905101403</v>
      </c>
      <c r="I1711">
        <f>Table1[[#This Row],[tar-out]]*Table1[[#This Row],[tar-out]]</f>
        <v>3.028246585493402</v>
      </c>
      <c r="J1711" t="b">
        <f>AND(ABS(Table1[[#This Row],[tar-out]])&gt;=$J$1,ABS(Table1[[#This Row],[tar-out]])&lt;$K$1)</f>
        <v>0</v>
      </c>
      <c r="K1711" t="b">
        <f>AND(ABS(Table1[[#This Row],[tar-out]])&gt;=$K$1,ABS(Table1[[#This Row],[tar-out]])&lt;$L$1)</f>
        <v>1</v>
      </c>
      <c r="L1711" t="b">
        <f>AND(ABS(Table1[[#This Row],[tar-out]])&gt;=$L$1,ABS(Table1[[#This Row],[tar-out]])&lt;$M$1)</f>
        <v>0</v>
      </c>
      <c r="M1711" t="b">
        <f>AND(ABS(Table1[[#This Row],[tar-out]])&gt;=$M$1,ABS(Table1[[#This Row],[tar-out]])&lt;$N$1)</f>
        <v>0</v>
      </c>
      <c r="N1711" t="b">
        <f>AND(ABS(Table1[[#This Row],[tar-out]])&gt;=$N$1,ABS(Table1[[#This Row],[tar-out]])&lt;$O$1)</f>
        <v>0</v>
      </c>
      <c r="O1711" t="b">
        <f>AND(ABS(Table1[[#This Row],[tar-out]])&gt;=$O$1,ABS(Table1[[#This Row],[tar-out]])&lt;$P$1)</f>
        <v>0</v>
      </c>
      <c r="P1711" s="1">
        <f>ROUND(Table1[[#This Row],[tar-out]],0)</f>
        <v>2</v>
      </c>
      <c r="Q1711" s="2">
        <v>1709</v>
      </c>
      <c r="U1711">
        <f>IF(Table1[[#This Row],[tar-out in '[0,1)]],1,0)</f>
        <v>0</v>
      </c>
      <c r="V1711">
        <f>IF(Table1[[#This Row],[tar-out in '[1,2)]],1,0)</f>
        <v>1</v>
      </c>
      <c r="W1711">
        <f>IF(Table1[[#This Row],[tar-out'[2,5)]],1,0)</f>
        <v>0</v>
      </c>
      <c r="X1711">
        <f>IF(Table1[[#This Row],[tar-out in '[5, 10)]],1,0)</f>
        <v>0</v>
      </c>
      <c r="Y1711">
        <f>IF(Table1[[#This Row],[tar-out in '[10,20)]],1,0)</f>
        <v>0</v>
      </c>
      <c r="Z1711">
        <f>IF(Table1[[#This Row],[tar-out in '[20, 10000)]],1,0)</f>
        <v>0</v>
      </c>
    </row>
    <row r="1712" spans="1:26" x14ac:dyDescent="0.25">
      <c r="A1712">
        <v>25</v>
      </c>
      <c r="B1712">
        <v>288</v>
      </c>
      <c r="C1712">
        <v>7.28</v>
      </c>
      <c r="D1712">
        <v>2</v>
      </c>
      <c r="E1712">
        <v>16</v>
      </c>
      <c r="F1712">
        <v>7.2396358889320096</v>
      </c>
      <c r="G1712">
        <v>6.1439943313598597</v>
      </c>
      <c r="H1712">
        <f>Table1[[#This Row],[target]]-Table1[[#This Row],[output]]</f>
        <v>1.0956415575721499</v>
      </c>
      <c r="I1712">
        <f>Table1[[#This Row],[tar-out]]*Table1[[#This Row],[tar-out]]</f>
        <v>1.2004304226791267</v>
      </c>
      <c r="J1712" t="b">
        <f>AND(ABS(Table1[[#This Row],[tar-out]])&gt;=$J$1,ABS(Table1[[#This Row],[tar-out]])&lt;$K$1)</f>
        <v>0</v>
      </c>
      <c r="K1712" t="b">
        <f>AND(ABS(Table1[[#This Row],[tar-out]])&gt;=$K$1,ABS(Table1[[#This Row],[tar-out]])&lt;$L$1)</f>
        <v>1</v>
      </c>
      <c r="L1712" t="b">
        <f>AND(ABS(Table1[[#This Row],[tar-out]])&gt;=$L$1,ABS(Table1[[#This Row],[tar-out]])&lt;$M$1)</f>
        <v>0</v>
      </c>
      <c r="M1712" t="b">
        <f>AND(ABS(Table1[[#This Row],[tar-out]])&gt;=$M$1,ABS(Table1[[#This Row],[tar-out]])&lt;$N$1)</f>
        <v>0</v>
      </c>
      <c r="N1712" t="b">
        <f>AND(ABS(Table1[[#This Row],[tar-out]])&gt;=$N$1,ABS(Table1[[#This Row],[tar-out]])&lt;$O$1)</f>
        <v>0</v>
      </c>
      <c r="O1712" t="b">
        <f>AND(ABS(Table1[[#This Row],[tar-out]])&gt;=$O$1,ABS(Table1[[#This Row],[tar-out]])&lt;$P$1)</f>
        <v>0</v>
      </c>
      <c r="P1712" s="1">
        <f>ROUND(Table1[[#This Row],[tar-out]],0)</f>
        <v>1</v>
      </c>
      <c r="Q1712" s="3">
        <v>1710</v>
      </c>
      <c r="U1712">
        <f>IF(Table1[[#This Row],[tar-out in '[0,1)]],1,0)</f>
        <v>0</v>
      </c>
      <c r="V1712">
        <f>IF(Table1[[#This Row],[tar-out in '[1,2)]],1,0)</f>
        <v>1</v>
      </c>
      <c r="W1712">
        <f>IF(Table1[[#This Row],[tar-out'[2,5)]],1,0)</f>
        <v>0</v>
      </c>
      <c r="X1712">
        <f>IF(Table1[[#This Row],[tar-out in '[5, 10)]],1,0)</f>
        <v>0</v>
      </c>
      <c r="Y1712">
        <f>IF(Table1[[#This Row],[tar-out in '[10,20)]],1,0)</f>
        <v>0</v>
      </c>
      <c r="Z1712">
        <f>IF(Table1[[#This Row],[tar-out in '[20, 10000)]],1,0)</f>
        <v>0</v>
      </c>
    </row>
    <row r="1713" spans="1:26" x14ac:dyDescent="0.25">
      <c r="A1713">
        <v>25</v>
      </c>
      <c r="B1713">
        <v>288</v>
      </c>
      <c r="C1713">
        <v>7.28</v>
      </c>
      <c r="D1713">
        <v>2</v>
      </c>
      <c r="E1713">
        <v>8</v>
      </c>
      <c r="F1713">
        <v>7.5186220780187698</v>
      </c>
      <c r="G1713">
        <v>6.1636652946472203</v>
      </c>
      <c r="H1713">
        <f>Table1[[#This Row],[target]]-Table1[[#This Row],[output]]</f>
        <v>1.3549567833715495</v>
      </c>
      <c r="I1713">
        <f>Table1[[#This Row],[tar-out]]*Table1[[#This Row],[tar-out]]</f>
        <v>1.835907884804576</v>
      </c>
      <c r="J1713" t="b">
        <f>AND(ABS(Table1[[#This Row],[tar-out]])&gt;=$J$1,ABS(Table1[[#This Row],[tar-out]])&lt;$K$1)</f>
        <v>0</v>
      </c>
      <c r="K1713" t="b">
        <f>AND(ABS(Table1[[#This Row],[tar-out]])&gt;=$K$1,ABS(Table1[[#This Row],[tar-out]])&lt;$L$1)</f>
        <v>1</v>
      </c>
      <c r="L1713" t="b">
        <f>AND(ABS(Table1[[#This Row],[tar-out]])&gt;=$L$1,ABS(Table1[[#This Row],[tar-out]])&lt;$M$1)</f>
        <v>0</v>
      </c>
      <c r="M1713" t="b">
        <f>AND(ABS(Table1[[#This Row],[tar-out]])&gt;=$M$1,ABS(Table1[[#This Row],[tar-out]])&lt;$N$1)</f>
        <v>0</v>
      </c>
      <c r="N1713" t="b">
        <f>AND(ABS(Table1[[#This Row],[tar-out]])&gt;=$N$1,ABS(Table1[[#This Row],[tar-out]])&lt;$O$1)</f>
        <v>0</v>
      </c>
      <c r="O1713" t="b">
        <f>AND(ABS(Table1[[#This Row],[tar-out]])&gt;=$O$1,ABS(Table1[[#This Row],[tar-out]])&lt;$P$1)</f>
        <v>0</v>
      </c>
      <c r="P1713" s="1">
        <f>ROUND(Table1[[#This Row],[tar-out]],0)</f>
        <v>1</v>
      </c>
      <c r="Q1713" s="2">
        <v>1711</v>
      </c>
      <c r="U1713">
        <f>IF(Table1[[#This Row],[tar-out in '[0,1)]],1,0)</f>
        <v>0</v>
      </c>
      <c r="V1713">
        <f>IF(Table1[[#This Row],[tar-out in '[1,2)]],1,0)</f>
        <v>1</v>
      </c>
      <c r="W1713">
        <f>IF(Table1[[#This Row],[tar-out'[2,5)]],1,0)</f>
        <v>0</v>
      </c>
      <c r="X1713">
        <f>IF(Table1[[#This Row],[tar-out in '[5, 10)]],1,0)</f>
        <v>0</v>
      </c>
      <c r="Y1713">
        <f>IF(Table1[[#This Row],[tar-out in '[10,20)]],1,0)</f>
        <v>0</v>
      </c>
      <c r="Z1713">
        <f>IF(Table1[[#This Row],[tar-out in '[20, 10000)]],1,0)</f>
        <v>0</v>
      </c>
    </row>
    <row r="1714" spans="1:26" x14ac:dyDescent="0.25">
      <c r="A1714">
        <v>25</v>
      </c>
      <c r="B1714">
        <v>288</v>
      </c>
      <c r="C1714">
        <v>7.28</v>
      </c>
      <c r="D1714">
        <v>2</v>
      </c>
      <c r="E1714">
        <v>445</v>
      </c>
      <c r="F1714">
        <v>4</v>
      </c>
      <c r="G1714">
        <v>5.9477252960205096</v>
      </c>
      <c r="H1714">
        <f>Table1[[#This Row],[target]]-Table1[[#This Row],[output]]</f>
        <v>-1.9477252960205096</v>
      </c>
      <c r="I1714">
        <f>Table1[[#This Row],[tar-out]]*Table1[[#This Row],[tar-out]]</f>
        <v>3.7936338287581819</v>
      </c>
      <c r="J1714" t="b">
        <f>AND(ABS(Table1[[#This Row],[tar-out]])&gt;=$J$1,ABS(Table1[[#This Row],[tar-out]])&lt;$K$1)</f>
        <v>0</v>
      </c>
      <c r="K1714" t="b">
        <f>AND(ABS(Table1[[#This Row],[tar-out]])&gt;=$K$1,ABS(Table1[[#This Row],[tar-out]])&lt;$L$1)</f>
        <v>1</v>
      </c>
      <c r="L1714" t="b">
        <f>AND(ABS(Table1[[#This Row],[tar-out]])&gt;=$L$1,ABS(Table1[[#This Row],[tar-out]])&lt;$M$1)</f>
        <v>0</v>
      </c>
      <c r="M1714" t="b">
        <f>AND(ABS(Table1[[#This Row],[tar-out]])&gt;=$M$1,ABS(Table1[[#This Row],[tar-out]])&lt;$N$1)</f>
        <v>0</v>
      </c>
      <c r="N1714" t="b">
        <f>AND(ABS(Table1[[#This Row],[tar-out]])&gt;=$N$1,ABS(Table1[[#This Row],[tar-out]])&lt;$O$1)</f>
        <v>0</v>
      </c>
      <c r="O1714" t="b">
        <f>AND(ABS(Table1[[#This Row],[tar-out]])&gt;=$O$1,ABS(Table1[[#This Row],[tar-out]])&lt;$P$1)</f>
        <v>0</v>
      </c>
      <c r="P1714" s="1">
        <f>ROUND(Table1[[#This Row],[tar-out]],0)</f>
        <v>-2</v>
      </c>
      <c r="Q1714" s="3">
        <v>1712</v>
      </c>
      <c r="U1714">
        <f>IF(Table1[[#This Row],[tar-out in '[0,1)]],1,0)</f>
        <v>0</v>
      </c>
      <c r="V1714">
        <f>IF(Table1[[#This Row],[tar-out in '[1,2)]],1,0)</f>
        <v>1</v>
      </c>
      <c r="W1714">
        <f>IF(Table1[[#This Row],[tar-out'[2,5)]],1,0)</f>
        <v>0</v>
      </c>
      <c r="X1714">
        <f>IF(Table1[[#This Row],[tar-out in '[5, 10)]],1,0)</f>
        <v>0</v>
      </c>
      <c r="Y1714">
        <f>IF(Table1[[#This Row],[tar-out in '[10,20)]],1,0)</f>
        <v>0</v>
      </c>
      <c r="Z1714">
        <f>IF(Table1[[#This Row],[tar-out in '[20, 10000)]],1,0)</f>
        <v>0</v>
      </c>
    </row>
    <row r="1715" spans="1:26" x14ac:dyDescent="0.25">
      <c r="A1715">
        <v>25</v>
      </c>
      <c r="B1715">
        <v>288</v>
      </c>
      <c r="C1715">
        <v>7.28</v>
      </c>
      <c r="D1715">
        <v>2</v>
      </c>
      <c r="E1715">
        <v>414</v>
      </c>
      <c r="F1715">
        <v>4.4476190476190496</v>
      </c>
      <c r="G1715">
        <v>5.9487609863281303</v>
      </c>
      <c r="H1715">
        <f>Table1[[#This Row],[target]]-Table1[[#This Row],[output]]</f>
        <v>-1.5011419387090807</v>
      </c>
      <c r="I1715">
        <f>Table1[[#This Row],[tar-out]]*Table1[[#This Row],[tar-out]]</f>
        <v>2.2534271201512577</v>
      </c>
      <c r="J1715" t="b">
        <f>AND(ABS(Table1[[#This Row],[tar-out]])&gt;=$J$1,ABS(Table1[[#This Row],[tar-out]])&lt;$K$1)</f>
        <v>0</v>
      </c>
      <c r="K1715" t="b">
        <f>AND(ABS(Table1[[#This Row],[tar-out]])&gt;=$K$1,ABS(Table1[[#This Row],[tar-out]])&lt;$L$1)</f>
        <v>1</v>
      </c>
      <c r="L1715" t="b">
        <f>AND(ABS(Table1[[#This Row],[tar-out]])&gt;=$L$1,ABS(Table1[[#This Row],[tar-out]])&lt;$M$1)</f>
        <v>0</v>
      </c>
      <c r="M1715" t="b">
        <f>AND(ABS(Table1[[#This Row],[tar-out]])&gt;=$M$1,ABS(Table1[[#This Row],[tar-out]])&lt;$N$1)</f>
        <v>0</v>
      </c>
      <c r="N1715" t="b">
        <f>AND(ABS(Table1[[#This Row],[tar-out]])&gt;=$N$1,ABS(Table1[[#This Row],[tar-out]])&lt;$O$1)</f>
        <v>0</v>
      </c>
      <c r="O1715" t="b">
        <f>AND(ABS(Table1[[#This Row],[tar-out]])&gt;=$O$1,ABS(Table1[[#This Row],[tar-out]])&lt;$P$1)</f>
        <v>0</v>
      </c>
      <c r="P1715" s="1">
        <f>ROUND(Table1[[#This Row],[tar-out]],0)</f>
        <v>-2</v>
      </c>
      <c r="Q1715" s="2">
        <v>1713</v>
      </c>
      <c r="U1715">
        <f>IF(Table1[[#This Row],[tar-out in '[0,1)]],1,0)</f>
        <v>0</v>
      </c>
      <c r="V1715">
        <f>IF(Table1[[#This Row],[tar-out in '[1,2)]],1,0)</f>
        <v>1</v>
      </c>
      <c r="W1715">
        <f>IF(Table1[[#This Row],[tar-out'[2,5)]],1,0)</f>
        <v>0</v>
      </c>
      <c r="X1715">
        <f>IF(Table1[[#This Row],[tar-out in '[5, 10)]],1,0)</f>
        <v>0</v>
      </c>
      <c r="Y1715">
        <f>IF(Table1[[#This Row],[tar-out in '[10,20)]],1,0)</f>
        <v>0</v>
      </c>
      <c r="Z1715">
        <f>IF(Table1[[#This Row],[tar-out in '[20, 10000)]],1,0)</f>
        <v>0</v>
      </c>
    </row>
    <row r="1716" spans="1:26" x14ac:dyDescent="0.25">
      <c r="A1716">
        <v>25</v>
      </c>
      <c r="B1716">
        <v>288</v>
      </c>
      <c r="C1716">
        <v>7.28</v>
      </c>
      <c r="D1716">
        <v>2</v>
      </c>
      <c r="E1716">
        <v>365</v>
      </c>
      <c r="F1716">
        <v>4.5478359908883803</v>
      </c>
      <c r="G1716">
        <v>5.9499917030334499</v>
      </c>
      <c r="H1716">
        <f>Table1[[#This Row],[target]]-Table1[[#This Row],[output]]</f>
        <v>-1.4021557121450696</v>
      </c>
      <c r="I1716">
        <f>Table1[[#This Row],[tar-out]]*Table1[[#This Row],[tar-out]]</f>
        <v>1.9660406411010474</v>
      </c>
      <c r="J1716" t="b">
        <f>AND(ABS(Table1[[#This Row],[tar-out]])&gt;=$J$1,ABS(Table1[[#This Row],[tar-out]])&lt;$K$1)</f>
        <v>0</v>
      </c>
      <c r="K1716" t="b">
        <f>AND(ABS(Table1[[#This Row],[tar-out]])&gt;=$K$1,ABS(Table1[[#This Row],[tar-out]])&lt;$L$1)</f>
        <v>1</v>
      </c>
      <c r="L1716" t="b">
        <f>AND(ABS(Table1[[#This Row],[tar-out]])&gt;=$L$1,ABS(Table1[[#This Row],[tar-out]])&lt;$M$1)</f>
        <v>0</v>
      </c>
      <c r="M1716" t="b">
        <f>AND(ABS(Table1[[#This Row],[tar-out]])&gt;=$M$1,ABS(Table1[[#This Row],[tar-out]])&lt;$N$1)</f>
        <v>0</v>
      </c>
      <c r="N1716" t="b">
        <f>AND(ABS(Table1[[#This Row],[tar-out]])&gt;=$N$1,ABS(Table1[[#This Row],[tar-out]])&lt;$O$1)</f>
        <v>0</v>
      </c>
      <c r="O1716" t="b">
        <f>AND(ABS(Table1[[#This Row],[tar-out]])&gt;=$O$1,ABS(Table1[[#This Row],[tar-out]])&lt;$P$1)</f>
        <v>0</v>
      </c>
      <c r="P1716" s="1">
        <f>ROUND(Table1[[#This Row],[tar-out]],0)</f>
        <v>-1</v>
      </c>
      <c r="Q1716" s="3">
        <v>1714</v>
      </c>
      <c r="U1716">
        <f>IF(Table1[[#This Row],[tar-out in '[0,1)]],1,0)</f>
        <v>0</v>
      </c>
      <c r="V1716">
        <f>IF(Table1[[#This Row],[tar-out in '[1,2)]],1,0)</f>
        <v>1</v>
      </c>
      <c r="W1716">
        <f>IF(Table1[[#This Row],[tar-out'[2,5)]],1,0)</f>
        <v>0</v>
      </c>
      <c r="X1716">
        <f>IF(Table1[[#This Row],[tar-out in '[5, 10)]],1,0)</f>
        <v>0</v>
      </c>
      <c r="Y1716">
        <f>IF(Table1[[#This Row],[tar-out in '[10,20)]],1,0)</f>
        <v>0</v>
      </c>
      <c r="Z1716">
        <f>IF(Table1[[#This Row],[tar-out in '[20, 10000)]],1,0)</f>
        <v>0</v>
      </c>
    </row>
    <row r="1717" spans="1:26" x14ac:dyDescent="0.25">
      <c r="A1717">
        <v>25</v>
      </c>
      <c r="B1717">
        <v>288</v>
      </c>
      <c r="C1717">
        <v>7.28</v>
      </c>
      <c r="D1717">
        <v>2</v>
      </c>
      <c r="E1717">
        <v>200</v>
      </c>
      <c r="F1717">
        <v>5.3044742367953504</v>
      </c>
      <c r="G1717">
        <v>5.99343013763428</v>
      </c>
      <c r="H1717">
        <f>Table1[[#This Row],[target]]-Table1[[#This Row],[output]]</f>
        <v>-0.68895590083892966</v>
      </c>
      <c r="I1717">
        <f>Table1[[#This Row],[tar-out]]*Table1[[#This Row],[tar-out]]</f>
        <v>0.47466023330078105</v>
      </c>
      <c r="J1717" t="b">
        <f>AND(ABS(Table1[[#This Row],[tar-out]])&gt;=$J$1,ABS(Table1[[#This Row],[tar-out]])&lt;$K$1)</f>
        <v>1</v>
      </c>
      <c r="K1717" t="b">
        <f>AND(ABS(Table1[[#This Row],[tar-out]])&gt;=$K$1,ABS(Table1[[#This Row],[tar-out]])&lt;$L$1)</f>
        <v>0</v>
      </c>
      <c r="L1717" t="b">
        <f>AND(ABS(Table1[[#This Row],[tar-out]])&gt;=$L$1,ABS(Table1[[#This Row],[tar-out]])&lt;$M$1)</f>
        <v>0</v>
      </c>
      <c r="M1717" t="b">
        <f>AND(ABS(Table1[[#This Row],[tar-out]])&gt;=$M$1,ABS(Table1[[#This Row],[tar-out]])&lt;$N$1)</f>
        <v>0</v>
      </c>
      <c r="N1717" t="b">
        <f>AND(ABS(Table1[[#This Row],[tar-out]])&gt;=$N$1,ABS(Table1[[#This Row],[tar-out]])&lt;$O$1)</f>
        <v>0</v>
      </c>
      <c r="O1717" t="b">
        <f>AND(ABS(Table1[[#This Row],[tar-out]])&gt;=$O$1,ABS(Table1[[#This Row],[tar-out]])&lt;$P$1)</f>
        <v>0</v>
      </c>
      <c r="P1717" s="1">
        <f>ROUND(Table1[[#This Row],[tar-out]],0)</f>
        <v>-1</v>
      </c>
      <c r="Q1717" s="2">
        <v>1715</v>
      </c>
      <c r="U1717">
        <f>IF(Table1[[#This Row],[tar-out in '[0,1)]],1,0)</f>
        <v>1</v>
      </c>
      <c r="V1717">
        <f>IF(Table1[[#This Row],[tar-out in '[1,2)]],1,0)</f>
        <v>0</v>
      </c>
      <c r="W1717">
        <f>IF(Table1[[#This Row],[tar-out'[2,5)]],1,0)</f>
        <v>0</v>
      </c>
      <c r="X1717">
        <f>IF(Table1[[#This Row],[tar-out in '[5, 10)]],1,0)</f>
        <v>0</v>
      </c>
      <c r="Y1717">
        <f>IF(Table1[[#This Row],[tar-out in '[10,20)]],1,0)</f>
        <v>0</v>
      </c>
      <c r="Z1717">
        <f>IF(Table1[[#This Row],[tar-out in '[20, 10000)]],1,0)</f>
        <v>0</v>
      </c>
    </row>
    <row r="1718" spans="1:26" x14ac:dyDescent="0.25">
      <c r="A1718">
        <v>25</v>
      </c>
      <c r="B1718">
        <v>288</v>
      </c>
      <c r="C1718">
        <v>7.28</v>
      </c>
      <c r="D1718">
        <v>2</v>
      </c>
      <c r="E1718">
        <v>222</v>
      </c>
      <c r="F1718">
        <v>5.6945431062318397</v>
      </c>
      <c r="G1718">
        <v>5.9667067527770996</v>
      </c>
      <c r="H1718">
        <f>Table1[[#This Row],[target]]-Table1[[#This Row],[output]]</f>
        <v>-0.27216364654525993</v>
      </c>
      <c r="I1718">
        <f>Table1[[#This Row],[tar-out]]*Table1[[#This Row],[tar-out]]</f>
        <v>7.4073050500813184E-2</v>
      </c>
      <c r="J1718" t="b">
        <f>AND(ABS(Table1[[#This Row],[tar-out]])&gt;=$J$1,ABS(Table1[[#This Row],[tar-out]])&lt;$K$1)</f>
        <v>1</v>
      </c>
      <c r="K1718" t="b">
        <f>AND(ABS(Table1[[#This Row],[tar-out]])&gt;=$K$1,ABS(Table1[[#This Row],[tar-out]])&lt;$L$1)</f>
        <v>0</v>
      </c>
      <c r="L1718" t="b">
        <f>AND(ABS(Table1[[#This Row],[tar-out]])&gt;=$L$1,ABS(Table1[[#This Row],[tar-out]])&lt;$M$1)</f>
        <v>0</v>
      </c>
      <c r="M1718" t="b">
        <f>AND(ABS(Table1[[#This Row],[tar-out]])&gt;=$M$1,ABS(Table1[[#This Row],[tar-out]])&lt;$N$1)</f>
        <v>0</v>
      </c>
      <c r="N1718" t="b">
        <f>AND(ABS(Table1[[#This Row],[tar-out]])&gt;=$N$1,ABS(Table1[[#This Row],[tar-out]])&lt;$O$1)</f>
        <v>0</v>
      </c>
      <c r="O1718" t="b">
        <f>AND(ABS(Table1[[#This Row],[tar-out]])&gt;=$O$1,ABS(Table1[[#This Row],[tar-out]])&lt;$P$1)</f>
        <v>0</v>
      </c>
      <c r="P1718" s="1">
        <f>ROUND(Table1[[#This Row],[tar-out]],0)</f>
        <v>0</v>
      </c>
      <c r="Q1718" s="3">
        <v>1716</v>
      </c>
      <c r="U1718">
        <f>IF(Table1[[#This Row],[tar-out in '[0,1)]],1,0)</f>
        <v>1</v>
      </c>
      <c r="V1718">
        <f>IF(Table1[[#This Row],[tar-out in '[1,2)]],1,0)</f>
        <v>0</v>
      </c>
      <c r="W1718">
        <f>IF(Table1[[#This Row],[tar-out'[2,5)]],1,0)</f>
        <v>0</v>
      </c>
      <c r="X1718">
        <f>IF(Table1[[#This Row],[tar-out in '[5, 10)]],1,0)</f>
        <v>0</v>
      </c>
      <c r="Y1718">
        <f>IF(Table1[[#This Row],[tar-out in '[10,20)]],1,0)</f>
        <v>0</v>
      </c>
      <c r="Z1718">
        <f>IF(Table1[[#This Row],[tar-out in '[20, 10000)]],1,0)</f>
        <v>0</v>
      </c>
    </row>
    <row r="1719" spans="1:26" x14ac:dyDescent="0.25">
      <c r="A1719">
        <v>25</v>
      </c>
      <c r="B1719">
        <v>288</v>
      </c>
      <c r="C1719">
        <v>7.28</v>
      </c>
      <c r="D1719">
        <v>2</v>
      </c>
      <c r="E1719">
        <v>173</v>
      </c>
      <c r="F1719">
        <v>4.4197649316382801</v>
      </c>
      <c r="G1719">
        <v>6.0071678161621103</v>
      </c>
      <c r="H1719">
        <f>Table1[[#This Row],[target]]-Table1[[#This Row],[output]]</f>
        <v>-1.5874028845238302</v>
      </c>
      <c r="I1719">
        <f>Table1[[#This Row],[tar-out]]*Table1[[#This Row],[tar-out]]</f>
        <v>2.5198479177945763</v>
      </c>
      <c r="J1719" t="b">
        <f>AND(ABS(Table1[[#This Row],[tar-out]])&gt;=$J$1,ABS(Table1[[#This Row],[tar-out]])&lt;$K$1)</f>
        <v>0</v>
      </c>
      <c r="K1719" t="b">
        <f>AND(ABS(Table1[[#This Row],[tar-out]])&gt;=$K$1,ABS(Table1[[#This Row],[tar-out]])&lt;$L$1)</f>
        <v>1</v>
      </c>
      <c r="L1719" t="b">
        <f>AND(ABS(Table1[[#This Row],[tar-out]])&gt;=$L$1,ABS(Table1[[#This Row],[tar-out]])&lt;$M$1)</f>
        <v>0</v>
      </c>
      <c r="M1719" t="b">
        <f>AND(ABS(Table1[[#This Row],[tar-out]])&gt;=$M$1,ABS(Table1[[#This Row],[tar-out]])&lt;$N$1)</f>
        <v>0</v>
      </c>
      <c r="N1719" t="b">
        <f>AND(ABS(Table1[[#This Row],[tar-out]])&gt;=$N$1,ABS(Table1[[#This Row],[tar-out]])&lt;$O$1)</f>
        <v>0</v>
      </c>
      <c r="O1719" t="b">
        <f>AND(ABS(Table1[[#This Row],[tar-out]])&gt;=$O$1,ABS(Table1[[#This Row],[tar-out]])&lt;$P$1)</f>
        <v>0</v>
      </c>
      <c r="P1719" s="1">
        <f>ROUND(Table1[[#This Row],[tar-out]],0)</f>
        <v>-2</v>
      </c>
      <c r="Q1719" s="2">
        <v>1717</v>
      </c>
      <c r="U1719">
        <f>IF(Table1[[#This Row],[tar-out in '[0,1)]],1,0)</f>
        <v>0</v>
      </c>
      <c r="V1719">
        <f>IF(Table1[[#This Row],[tar-out in '[1,2)]],1,0)</f>
        <v>1</v>
      </c>
      <c r="W1719">
        <f>IF(Table1[[#This Row],[tar-out'[2,5)]],1,0)</f>
        <v>0</v>
      </c>
      <c r="X1719">
        <f>IF(Table1[[#This Row],[tar-out in '[5, 10)]],1,0)</f>
        <v>0</v>
      </c>
      <c r="Y1719">
        <f>IF(Table1[[#This Row],[tar-out in '[10,20)]],1,0)</f>
        <v>0</v>
      </c>
      <c r="Z1719">
        <f>IF(Table1[[#This Row],[tar-out in '[20, 10000)]],1,0)</f>
        <v>0</v>
      </c>
    </row>
    <row r="1720" spans="1:26" x14ac:dyDescent="0.25">
      <c r="A1720">
        <v>25</v>
      </c>
      <c r="B1720">
        <v>288</v>
      </c>
      <c r="C1720">
        <v>7.28</v>
      </c>
      <c r="D1720">
        <v>2</v>
      </c>
      <c r="E1720">
        <v>85</v>
      </c>
      <c r="F1720">
        <v>4.8919484140815603</v>
      </c>
      <c r="G1720">
        <v>5.98832035064697</v>
      </c>
      <c r="H1720">
        <f>Table1[[#This Row],[target]]-Table1[[#This Row],[output]]</f>
        <v>-1.0963719365654097</v>
      </c>
      <c r="I1720">
        <f>Table1[[#This Row],[tar-out]]*Table1[[#This Row],[tar-out]]</f>
        <v>1.2020314232881866</v>
      </c>
      <c r="J1720" t="b">
        <f>AND(ABS(Table1[[#This Row],[tar-out]])&gt;=$J$1,ABS(Table1[[#This Row],[tar-out]])&lt;$K$1)</f>
        <v>0</v>
      </c>
      <c r="K1720" t="b">
        <f>AND(ABS(Table1[[#This Row],[tar-out]])&gt;=$K$1,ABS(Table1[[#This Row],[tar-out]])&lt;$L$1)</f>
        <v>1</v>
      </c>
      <c r="L1720" t="b">
        <f>AND(ABS(Table1[[#This Row],[tar-out]])&gt;=$L$1,ABS(Table1[[#This Row],[tar-out]])&lt;$M$1)</f>
        <v>0</v>
      </c>
      <c r="M1720" t="b">
        <f>AND(ABS(Table1[[#This Row],[tar-out]])&gt;=$M$1,ABS(Table1[[#This Row],[tar-out]])&lt;$N$1)</f>
        <v>0</v>
      </c>
      <c r="N1720" t="b">
        <f>AND(ABS(Table1[[#This Row],[tar-out]])&gt;=$N$1,ABS(Table1[[#This Row],[tar-out]])&lt;$O$1)</f>
        <v>0</v>
      </c>
      <c r="O1720" t="b">
        <f>AND(ABS(Table1[[#This Row],[tar-out]])&gt;=$O$1,ABS(Table1[[#This Row],[tar-out]])&lt;$P$1)</f>
        <v>0</v>
      </c>
      <c r="P1720" s="1">
        <f>ROUND(Table1[[#This Row],[tar-out]],0)</f>
        <v>-1</v>
      </c>
      <c r="Q1720" s="3">
        <v>1718</v>
      </c>
      <c r="U1720">
        <f>IF(Table1[[#This Row],[tar-out in '[0,1)]],1,0)</f>
        <v>0</v>
      </c>
      <c r="V1720">
        <f>IF(Table1[[#This Row],[tar-out in '[1,2)]],1,0)</f>
        <v>1</v>
      </c>
      <c r="W1720">
        <f>IF(Table1[[#This Row],[tar-out'[2,5)]],1,0)</f>
        <v>0</v>
      </c>
      <c r="X1720">
        <f>IF(Table1[[#This Row],[tar-out in '[5, 10)]],1,0)</f>
        <v>0</v>
      </c>
      <c r="Y1720">
        <f>IF(Table1[[#This Row],[tar-out in '[10,20)]],1,0)</f>
        <v>0</v>
      </c>
      <c r="Z1720">
        <f>IF(Table1[[#This Row],[tar-out in '[20, 10000)]],1,0)</f>
        <v>0</v>
      </c>
    </row>
    <row r="1721" spans="1:26" x14ac:dyDescent="0.25">
      <c r="A1721">
        <v>25</v>
      </c>
      <c r="B1721">
        <v>288</v>
      </c>
      <c r="C1721">
        <v>7.28</v>
      </c>
      <c r="D1721">
        <v>2</v>
      </c>
      <c r="E1721">
        <v>148</v>
      </c>
      <c r="F1721">
        <v>4.1697910264290101</v>
      </c>
      <c r="G1721">
        <v>6.00437211990356</v>
      </c>
      <c r="H1721">
        <f>Table1[[#This Row],[target]]-Table1[[#This Row],[output]]</f>
        <v>-1.8345810934745499</v>
      </c>
      <c r="I1721">
        <f>Table1[[#This Row],[tar-out]]*Table1[[#This Row],[tar-out]]</f>
        <v>3.3656877885342751</v>
      </c>
      <c r="J1721" t="b">
        <f>AND(ABS(Table1[[#This Row],[tar-out]])&gt;=$J$1,ABS(Table1[[#This Row],[tar-out]])&lt;$K$1)</f>
        <v>0</v>
      </c>
      <c r="K1721" t="b">
        <f>AND(ABS(Table1[[#This Row],[tar-out]])&gt;=$K$1,ABS(Table1[[#This Row],[tar-out]])&lt;$L$1)</f>
        <v>1</v>
      </c>
      <c r="L1721" t="b">
        <f>AND(ABS(Table1[[#This Row],[tar-out]])&gt;=$L$1,ABS(Table1[[#This Row],[tar-out]])&lt;$M$1)</f>
        <v>0</v>
      </c>
      <c r="M1721" t="b">
        <f>AND(ABS(Table1[[#This Row],[tar-out]])&gt;=$M$1,ABS(Table1[[#This Row],[tar-out]])&lt;$N$1)</f>
        <v>0</v>
      </c>
      <c r="N1721" t="b">
        <f>AND(ABS(Table1[[#This Row],[tar-out]])&gt;=$N$1,ABS(Table1[[#This Row],[tar-out]])&lt;$O$1)</f>
        <v>0</v>
      </c>
      <c r="O1721" t="b">
        <f>AND(ABS(Table1[[#This Row],[tar-out]])&gt;=$O$1,ABS(Table1[[#This Row],[tar-out]])&lt;$P$1)</f>
        <v>0</v>
      </c>
      <c r="P1721" s="1">
        <f>ROUND(Table1[[#This Row],[tar-out]],0)</f>
        <v>-2</v>
      </c>
      <c r="Q1721" s="2">
        <v>1719</v>
      </c>
      <c r="U1721">
        <f>IF(Table1[[#This Row],[tar-out in '[0,1)]],1,0)</f>
        <v>0</v>
      </c>
      <c r="V1721">
        <f>IF(Table1[[#This Row],[tar-out in '[1,2)]],1,0)</f>
        <v>1</v>
      </c>
      <c r="W1721">
        <f>IF(Table1[[#This Row],[tar-out'[2,5)]],1,0)</f>
        <v>0</v>
      </c>
      <c r="X1721">
        <f>IF(Table1[[#This Row],[tar-out in '[5, 10)]],1,0)</f>
        <v>0</v>
      </c>
      <c r="Y1721">
        <f>IF(Table1[[#This Row],[tar-out in '[10,20)]],1,0)</f>
        <v>0</v>
      </c>
      <c r="Z1721">
        <f>IF(Table1[[#This Row],[tar-out in '[20, 10000)]],1,0)</f>
        <v>0</v>
      </c>
    </row>
    <row r="1722" spans="1:26" x14ac:dyDescent="0.25">
      <c r="A1722">
        <v>25</v>
      </c>
      <c r="B1722">
        <v>288</v>
      </c>
      <c r="C1722">
        <v>7.28</v>
      </c>
      <c r="D1722">
        <v>2</v>
      </c>
      <c r="E1722">
        <v>125</v>
      </c>
      <c r="F1722">
        <v>4.3448976629409204</v>
      </c>
      <c r="G1722">
        <v>6.0005173683166504</v>
      </c>
      <c r="H1722">
        <f>Table1[[#This Row],[target]]-Table1[[#This Row],[output]]</f>
        <v>-1.65561970537573</v>
      </c>
      <c r="I1722">
        <f>Table1[[#This Row],[tar-out]]*Table1[[#This Row],[tar-out]]</f>
        <v>2.7410766088284189</v>
      </c>
      <c r="J1722" t="b">
        <f>AND(ABS(Table1[[#This Row],[tar-out]])&gt;=$J$1,ABS(Table1[[#This Row],[tar-out]])&lt;$K$1)</f>
        <v>0</v>
      </c>
      <c r="K1722" t="b">
        <f>AND(ABS(Table1[[#This Row],[tar-out]])&gt;=$K$1,ABS(Table1[[#This Row],[tar-out]])&lt;$L$1)</f>
        <v>1</v>
      </c>
      <c r="L1722" t="b">
        <f>AND(ABS(Table1[[#This Row],[tar-out]])&gt;=$L$1,ABS(Table1[[#This Row],[tar-out]])&lt;$M$1)</f>
        <v>0</v>
      </c>
      <c r="M1722" t="b">
        <f>AND(ABS(Table1[[#This Row],[tar-out]])&gt;=$M$1,ABS(Table1[[#This Row],[tar-out]])&lt;$N$1)</f>
        <v>0</v>
      </c>
      <c r="N1722" t="b">
        <f>AND(ABS(Table1[[#This Row],[tar-out]])&gt;=$N$1,ABS(Table1[[#This Row],[tar-out]])&lt;$O$1)</f>
        <v>0</v>
      </c>
      <c r="O1722" t="b">
        <f>AND(ABS(Table1[[#This Row],[tar-out]])&gt;=$O$1,ABS(Table1[[#This Row],[tar-out]])&lt;$P$1)</f>
        <v>0</v>
      </c>
      <c r="P1722" s="1">
        <f>ROUND(Table1[[#This Row],[tar-out]],0)</f>
        <v>-2</v>
      </c>
      <c r="Q1722" s="3">
        <v>1720</v>
      </c>
      <c r="U1722">
        <f>IF(Table1[[#This Row],[tar-out in '[0,1)]],1,0)</f>
        <v>0</v>
      </c>
      <c r="V1722">
        <f>IF(Table1[[#This Row],[tar-out in '[1,2)]],1,0)</f>
        <v>1</v>
      </c>
      <c r="W1722">
        <f>IF(Table1[[#This Row],[tar-out'[2,5)]],1,0)</f>
        <v>0</v>
      </c>
      <c r="X1722">
        <f>IF(Table1[[#This Row],[tar-out in '[5, 10)]],1,0)</f>
        <v>0</v>
      </c>
      <c r="Y1722">
        <f>IF(Table1[[#This Row],[tar-out in '[10,20)]],1,0)</f>
        <v>0</v>
      </c>
      <c r="Z1722">
        <f>IF(Table1[[#This Row],[tar-out in '[20, 10000)]],1,0)</f>
        <v>0</v>
      </c>
    </row>
    <row r="1723" spans="1:26" x14ac:dyDescent="0.25">
      <c r="A1723">
        <v>25</v>
      </c>
      <c r="B1723">
        <v>288</v>
      </c>
      <c r="C1723">
        <v>7.28</v>
      </c>
      <c r="D1723">
        <v>2</v>
      </c>
      <c r="E1723">
        <v>41</v>
      </c>
      <c r="F1723">
        <v>5.7302718760708302</v>
      </c>
      <c r="G1723">
        <v>6.0811071395873997</v>
      </c>
      <c r="H1723">
        <f>Table1[[#This Row],[target]]-Table1[[#This Row],[output]]</f>
        <v>-0.35083526351656946</v>
      </c>
      <c r="I1723">
        <f>Table1[[#This Row],[tar-out]]*Table1[[#This Row],[tar-out]]</f>
        <v>0.12308538212674074</v>
      </c>
      <c r="J1723" t="b">
        <f>AND(ABS(Table1[[#This Row],[tar-out]])&gt;=$J$1,ABS(Table1[[#This Row],[tar-out]])&lt;$K$1)</f>
        <v>1</v>
      </c>
      <c r="K1723" t="b">
        <f>AND(ABS(Table1[[#This Row],[tar-out]])&gt;=$K$1,ABS(Table1[[#This Row],[tar-out]])&lt;$L$1)</f>
        <v>0</v>
      </c>
      <c r="L1723" t="b">
        <f>AND(ABS(Table1[[#This Row],[tar-out]])&gt;=$L$1,ABS(Table1[[#This Row],[tar-out]])&lt;$M$1)</f>
        <v>0</v>
      </c>
      <c r="M1723" t="b">
        <f>AND(ABS(Table1[[#This Row],[tar-out]])&gt;=$M$1,ABS(Table1[[#This Row],[tar-out]])&lt;$N$1)</f>
        <v>0</v>
      </c>
      <c r="N1723" t="b">
        <f>AND(ABS(Table1[[#This Row],[tar-out]])&gt;=$N$1,ABS(Table1[[#This Row],[tar-out]])&lt;$O$1)</f>
        <v>0</v>
      </c>
      <c r="O1723" t="b">
        <f>AND(ABS(Table1[[#This Row],[tar-out]])&gt;=$O$1,ABS(Table1[[#This Row],[tar-out]])&lt;$P$1)</f>
        <v>0</v>
      </c>
      <c r="P1723" s="1">
        <f>ROUND(Table1[[#This Row],[tar-out]],0)</f>
        <v>0</v>
      </c>
      <c r="Q1723" s="2">
        <v>1721</v>
      </c>
      <c r="U1723">
        <f>IF(Table1[[#This Row],[tar-out in '[0,1)]],1,0)</f>
        <v>1</v>
      </c>
      <c r="V1723">
        <f>IF(Table1[[#This Row],[tar-out in '[1,2)]],1,0)</f>
        <v>0</v>
      </c>
      <c r="W1723">
        <f>IF(Table1[[#This Row],[tar-out'[2,5)]],1,0)</f>
        <v>0</v>
      </c>
      <c r="X1723">
        <f>IF(Table1[[#This Row],[tar-out in '[5, 10)]],1,0)</f>
        <v>0</v>
      </c>
      <c r="Y1723">
        <f>IF(Table1[[#This Row],[tar-out in '[10,20)]],1,0)</f>
        <v>0</v>
      </c>
      <c r="Z1723">
        <f>IF(Table1[[#This Row],[tar-out in '[20, 10000)]],1,0)</f>
        <v>0</v>
      </c>
    </row>
    <row r="1724" spans="1:26" x14ac:dyDescent="0.25">
      <c r="A1724">
        <v>25</v>
      </c>
      <c r="B1724">
        <v>288</v>
      </c>
      <c r="C1724">
        <v>7.28</v>
      </c>
      <c r="D1724">
        <v>2</v>
      </c>
      <c r="E1724">
        <v>328</v>
      </c>
      <c r="F1724">
        <v>5.57173447537473</v>
      </c>
      <c r="G1724">
        <v>5.9503259658813503</v>
      </c>
      <c r="H1724">
        <f>Table1[[#This Row],[target]]-Table1[[#This Row],[output]]</f>
        <v>-0.37859149050662033</v>
      </c>
      <c r="I1724">
        <f>Table1[[#This Row],[tar-out]]*Table1[[#This Row],[tar-out]]</f>
        <v>0.14333151668402438</v>
      </c>
      <c r="J1724" t="b">
        <f>AND(ABS(Table1[[#This Row],[tar-out]])&gt;=$J$1,ABS(Table1[[#This Row],[tar-out]])&lt;$K$1)</f>
        <v>1</v>
      </c>
      <c r="K1724" t="b">
        <f>AND(ABS(Table1[[#This Row],[tar-out]])&gt;=$K$1,ABS(Table1[[#This Row],[tar-out]])&lt;$L$1)</f>
        <v>0</v>
      </c>
      <c r="L1724" t="b">
        <f>AND(ABS(Table1[[#This Row],[tar-out]])&gt;=$L$1,ABS(Table1[[#This Row],[tar-out]])&lt;$M$1)</f>
        <v>0</v>
      </c>
      <c r="M1724" t="b">
        <f>AND(ABS(Table1[[#This Row],[tar-out]])&gt;=$M$1,ABS(Table1[[#This Row],[tar-out]])&lt;$N$1)</f>
        <v>0</v>
      </c>
      <c r="N1724" t="b">
        <f>AND(ABS(Table1[[#This Row],[tar-out]])&gt;=$N$1,ABS(Table1[[#This Row],[tar-out]])&lt;$O$1)</f>
        <v>0</v>
      </c>
      <c r="O1724" t="b">
        <f>AND(ABS(Table1[[#This Row],[tar-out]])&gt;=$O$1,ABS(Table1[[#This Row],[tar-out]])&lt;$P$1)</f>
        <v>0</v>
      </c>
      <c r="P1724" s="1">
        <f>ROUND(Table1[[#This Row],[tar-out]],0)</f>
        <v>0</v>
      </c>
      <c r="Q1724" s="3">
        <v>1722</v>
      </c>
      <c r="U1724">
        <f>IF(Table1[[#This Row],[tar-out in '[0,1)]],1,0)</f>
        <v>1</v>
      </c>
      <c r="V1724">
        <f>IF(Table1[[#This Row],[tar-out in '[1,2)]],1,0)</f>
        <v>0</v>
      </c>
      <c r="W1724">
        <f>IF(Table1[[#This Row],[tar-out'[2,5)]],1,0)</f>
        <v>0</v>
      </c>
      <c r="X1724">
        <f>IF(Table1[[#This Row],[tar-out in '[5, 10)]],1,0)</f>
        <v>0</v>
      </c>
      <c r="Y1724">
        <f>IF(Table1[[#This Row],[tar-out in '[10,20)]],1,0)</f>
        <v>0</v>
      </c>
      <c r="Z1724">
        <f>IF(Table1[[#This Row],[tar-out in '[20, 10000)]],1,0)</f>
        <v>0</v>
      </c>
    </row>
    <row r="1725" spans="1:26" x14ac:dyDescent="0.25">
      <c r="A1725">
        <v>25</v>
      </c>
      <c r="B1725">
        <v>288</v>
      </c>
      <c r="C1725">
        <v>7.28</v>
      </c>
      <c r="D1725">
        <v>2</v>
      </c>
      <c r="E1725">
        <v>296</v>
      </c>
      <c r="F1725">
        <v>6.48175937904269</v>
      </c>
      <c r="G1725">
        <v>5.9506149291992196</v>
      </c>
      <c r="H1725">
        <f>Table1[[#This Row],[target]]-Table1[[#This Row],[output]]</f>
        <v>0.53114444984347031</v>
      </c>
      <c r="I1725">
        <f>Table1[[#This Row],[tar-out]]*Table1[[#This Row],[tar-out]]</f>
        <v>0.28211442659952274</v>
      </c>
      <c r="J1725" t="b">
        <f>AND(ABS(Table1[[#This Row],[tar-out]])&gt;=$J$1,ABS(Table1[[#This Row],[tar-out]])&lt;$K$1)</f>
        <v>1</v>
      </c>
      <c r="K1725" t="b">
        <f>AND(ABS(Table1[[#This Row],[tar-out]])&gt;=$K$1,ABS(Table1[[#This Row],[tar-out]])&lt;$L$1)</f>
        <v>0</v>
      </c>
      <c r="L1725" t="b">
        <f>AND(ABS(Table1[[#This Row],[tar-out]])&gt;=$L$1,ABS(Table1[[#This Row],[tar-out]])&lt;$M$1)</f>
        <v>0</v>
      </c>
      <c r="M1725" t="b">
        <f>AND(ABS(Table1[[#This Row],[tar-out]])&gt;=$M$1,ABS(Table1[[#This Row],[tar-out]])&lt;$N$1)</f>
        <v>0</v>
      </c>
      <c r="N1725" t="b">
        <f>AND(ABS(Table1[[#This Row],[tar-out]])&gt;=$N$1,ABS(Table1[[#This Row],[tar-out]])&lt;$O$1)</f>
        <v>0</v>
      </c>
      <c r="O1725" t="b">
        <f>AND(ABS(Table1[[#This Row],[tar-out]])&gt;=$O$1,ABS(Table1[[#This Row],[tar-out]])&lt;$P$1)</f>
        <v>0</v>
      </c>
      <c r="P1725" s="1">
        <f>ROUND(Table1[[#This Row],[tar-out]],0)</f>
        <v>1</v>
      </c>
      <c r="Q1725" s="2">
        <v>1723</v>
      </c>
      <c r="U1725">
        <f>IF(Table1[[#This Row],[tar-out in '[0,1)]],1,0)</f>
        <v>1</v>
      </c>
      <c r="V1725">
        <f>IF(Table1[[#This Row],[tar-out in '[1,2)]],1,0)</f>
        <v>0</v>
      </c>
      <c r="W1725">
        <f>IF(Table1[[#This Row],[tar-out'[2,5)]],1,0)</f>
        <v>0</v>
      </c>
      <c r="X1725">
        <f>IF(Table1[[#This Row],[tar-out in '[5, 10)]],1,0)</f>
        <v>0</v>
      </c>
      <c r="Y1725">
        <f>IF(Table1[[#This Row],[tar-out in '[10,20)]],1,0)</f>
        <v>0</v>
      </c>
      <c r="Z1725">
        <f>IF(Table1[[#This Row],[tar-out in '[20, 10000)]],1,0)</f>
        <v>0</v>
      </c>
    </row>
    <row r="1726" spans="1:26" x14ac:dyDescent="0.25">
      <c r="A1726">
        <v>25</v>
      </c>
      <c r="B1726">
        <v>288</v>
      </c>
      <c r="C1726">
        <v>7.28</v>
      </c>
      <c r="D1726">
        <v>2</v>
      </c>
      <c r="E1726">
        <v>260</v>
      </c>
      <c r="F1726">
        <v>4.0322580645161299</v>
      </c>
      <c r="G1726">
        <v>5.9509396553039604</v>
      </c>
      <c r="H1726">
        <f>Table1[[#This Row],[target]]-Table1[[#This Row],[output]]</f>
        <v>-1.9186815907878305</v>
      </c>
      <c r="I1726">
        <f>Table1[[#This Row],[tar-out]]*Table1[[#This Row],[tar-out]]</f>
        <v>3.68133904682812</v>
      </c>
      <c r="J1726" t="b">
        <f>AND(ABS(Table1[[#This Row],[tar-out]])&gt;=$J$1,ABS(Table1[[#This Row],[tar-out]])&lt;$K$1)</f>
        <v>0</v>
      </c>
      <c r="K1726" t="b">
        <f>AND(ABS(Table1[[#This Row],[tar-out]])&gt;=$K$1,ABS(Table1[[#This Row],[tar-out]])&lt;$L$1)</f>
        <v>1</v>
      </c>
      <c r="L1726" t="b">
        <f>AND(ABS(Table1[[#This Row],[tar-out]])&gt;=$L$1,ABS(Table1[[#This Row],[tar-out]])&lt;$M$1)</f>
        <v>0</v>
      </c>
      <c r="M1726" t="b">
        <f>AND(ABS(Table1[[#This Row],[tar-out]])&gt;=$M$1,ABS(Table1[[#This Row],[tar-out]])&lt;$N$1)</f>
        <v>0</v>
      </c>
      <c r="N1726" t="b">
        <f>AND(ABS(Table1[[#This Row],[tar-out]])&gt;=$N$1,ABS(Table1[[#This Row],[tar-out]])&lt;$O$1)</f>
        <v>0</v>
      </c>
      <c r="O1726" t="b">
        <f>AND(ABS(Table1[[#This Row],[tar-out]])&gt;=$O$1,ABS(Table1[[#This Row],[tar-out]])&lt;$P$1)</f>
        <v>0</v>
      </c>
      <c r="P1726" s="1">
        <f>ROUND(Table1[[#This Row],[tar-out]],0)</f>
        <v>-2</v>
      </c>
      <c r="Q1726" s="3">
        <v>1724</v>
      </c>
      <c r="U1726">
        <f>IF(Table1[[#This Row],[tar-out in '[0,1)]],1,0)</f>
        <v>0</v>
      </c>
      <c r="V1726">
        <f>IF(Table1[[#This Row],[tar-out in '[1,2)]],1,0)</f>
        <v>1</v>
      </c>
      <c r="W1726">
        <f>IF(Table1[[#This Row],[tar-out'[2,5)]],1,0)</f>
        <v>0</v>
      </c>
      <c r="X1726">
        <f>IF(Table1[[#This Row],[tar-out in '[5, 10)]],1,0)</f>
        <v>0</v>
      </c>
      <c r="Y1726">
        <f>IF(Table1[[#This Row],[tar-out in '[10,20)]],1,0)</f>
        <v>0</v>
      </c>
      <c r="Z1726">
        <f>IF(Table1[[#This Row],[tar-out in '[20, 10000)]],1,0)</f>
        <v>0</v>
      </c>
    </row>
    <row r="1727" spans="1:26" x14ac:dyDescent="0.25">
      <c r="A1727">
        <v>25</v>
      </c>
      <c r="B1727">
        <v>288</v>
      </c>
      <c r="C1727">
        <v>7.28</v>
      </c>
      <c r="D1727">
        <v>2</v>
      </c>
      <c r="E1727">
        <v>329</v>
      </c>
      <c r="F1727">
        <v>4.9751286449399696</v>
      </c>
      <c r="G1727">
        <v>5.95031690597534</v>
      </c>
      <c r="H1727">
        <f>Table1[[#This Row],[target]]-Table1[[#This Row],[output]]</f>
        <v>-0.97518826103537037</v>
      </c>
      <c r="I1727">
        <f>Table1[[#This Row],[tar-out]]*Table1[[#This Row],[tar-out]]</f>
        <v>0.95099214446118963</v>
      </c>
      <c r="J1727" t="b">
        <f>AND(ABS(Table1[[#This Row],[tar-out]])&gt;=$J$1,ABS(Table1[[#This Row],[tar-out]])&lt;$K$1)</f>
        <v>1</v>
      </c>
      <c r="K1727" t="b">
        <f>AND(ABS(Table1[[#This Row],[tar-out]])&gt;=$K$1,ABS(Table1[[#This Row],[tar-out]])&lt;$L$1)</f>
        <v>0</v>
      </c>
      <c r="L1727" t="b">
        <f>AND(ABS(Table1[[#This Row],[tar-out]])&gt;=$L$1,ABS(Table1[[#This Row],[tar-out]])&lt;$M$1)</f>
        <v>0</v>
      </c>
      <c r="M1727" t="b">
        <f>AND(ABS(Table1[[#This Row],[tar-out]])&gt;=$M$1,ABS(Table1[[#This Row],[tar-out]])&lt;$N$1)</f>
        <v>0</v>
      </c>
      <c r="N1727" t="b">
        <f>AND(ABS(Table1[[#This Row],[tar-out]])&gt;=$N$1,ABS(Table1[[#This Row],[tar-out]])&lt;$O$1)</f>
        <v>0</v>
      </c>
      <c r="O1727" t="b">
        <f>AND(ABS(Table1[[#This Row],[tar-out]])&gt;=$O$1,ABS(Table1[[#This Row],[tar-out]])&lt;$P$1)</f>
        <v>0</v>
      </c>
      <c r="P1727" s="1">
        <f>ROUND(Table1[[#This Row],[tar-out]],0)</f>
        <v>-1</v>
      </c>
      <c r="Q1727" s="2">
        <v>1725</v>
      </c>
      <c r="U1727">
        <f>IF(Table1[[#This Row],[tar-out in '[0,1)]],1,0)</f>
        <v>1</v>
      </c>
      <c r="V1727">
        <f>IF(Table1[[#This Row],[tar-out in '[1,2)]],1,0)</f>
        <v>0</v>
      </c>
      <c r="W1727">
        <f>IF(Table1[[#This Row],[tar-out'[2,5)]],1,0)</f>
        <v>0</v>
      </c>
      <c r="X1727">
        <f>IF(Table1[[#This Row],[tar-out in '[5, 10)]],1,0)</f>
        <v>0</v>
      </c>
      <c r="Y1727">
        <f>IF(Table1[[#This Row],[tar-out in '[10,20)]],1,0)</f>
        <v>0</v>
      </c>
      <c r="Z1727">
        <f>IF(Table1[[#This Row],[tar-out in '[20, 10000)]],1,0)</f>
        <v>0</v>
      </c>
    </row>
    <row r="1728" spans="1:26" x14ac:dyDescent="0.25">
      <c r="A1728">
        <v>25</v>
      </c>
      <c r="B1728">
        <v>288</v>
      </c>
      <c r="C1728">
        <v>7.28</v>
      </c>
      <c r="D1728">
        <v>2</v>
      </c>
      <c r="E1728">
        <v>76</v>
      </c>
      <c r="F1728">
        <v>6.4872928176795597</v>
      </c>
      <c r="G1728">
        <v>5.9998192787170401</v>
      </c>
      <c r="H1728">
        <f>Table1[[#This Row],[target]]-Table1[[#This Row],[output]]</f>
        <v>0.48747353896251955</v>
      </c>
      <c r="I1728">
        <f>Table1[[#This Row],[tar-out]]*Table1[[#This Row],[tar-out]]</f>
        <v>0.23763045118864307</v>
      </c>
      <c r="J1728" t="b">
        <f>AND(ABS(Table1[[#This Row],[tar-out]])&gt;=$J$1,ABS(Table1[[#This Row],[tar-out]])&lt;$K$1)</f>
        <v>1</v>
      </c>
      <c r="K1728" t="b">
        <f>AND(ABS(Table1[[#This Row],[tar-out]])&gt;=$K$1,ABS(Table1[[#This Row],[tar-out]])&lt;$L$1)</f>
        <v>0</v>
      </c>
      <c r="L1728" t="b">
        <f>AND(ABS(Table1[[#This Row],[tar-out]])&gt;=$L$1,ABS(Table1[[#This Row],[tar-out]])&lt;$M$1)</f>
        <v>0</v>
      </c>
      <c r="M1728" t="b">
        <f>AND(ABS(Table1[[#This Row],[tar-out]])&gt;=$M$1,ABS(Table1[[#This Row],[tar-out]])&lt;$N$1)</f>
        <v>0</v>
      </c>
      <c r="N1728" t="b">
        <f>AND(ABS(Table1[[#This Row],[tar-out]])&gt;=$N$1,ABS(Table1[[#This Row],[tar-out]])&lt;$O$1)</f>
        <v>0</v>
      </c>
      <c r="O1728" t="b">
        <f>AND(ABS(Table1[[#This Row],[tar-out]])&gt;=$O$1,ABS(Table1[[#This Row],[tar-out]])&lt;$P$1)</f>
        <v>0</v>
      </c>
      <c r="P1728" s="1">
        <f>ROUND(Table1[[#This Row],[tar-out]],0)</f>
        <v>0</v>
      </c>
      <c r="Q1728" s="3">
        <v>1726</v>
      </c>
      <c r="U1728">
        <f>IF(Table1[[#This Row],[tar-out in '[0,1)]],1,0)</f>
        <v>1</v>
      </c>
      <c r="V1728">
        <f>IF(Table1[[#This Row],[tar-out in '[1,2)]],1,0)</f>
        <v>0</v>
      </c>
      <c r="W1728">
        <f>IF(Table1[[#This Row],[tar-out'[2,5)]],1,0)</f>
        <v>0</v>
      </c>
      <c r="X1728">
        <f>IF(Table1[[#This Row],[tar-out in '[5, 10)]],1,0)</f>
        <v>0</v>
      </c>
      <c r="Y1728">
        <f>IF(Table1[[#This Row],[tar-out in '[10,20)]],1,0)</f>
        <v>0</v>
      </c>
      <c r="Z1728">
        <f>IF(Table1[[#This Row],[tar-out in '[20, 10000)]],1,0)</f>
        <v>0</v>
      </c>
    </row>
    <row r="1729" spans="1:26" x14ac:dyDescent="0.25">
      <c r="A1729">
        <v>25</v>
      </c>
      <c r="B1729">
        <v>288</v>
      </c>
      <c r="C1729">
        <v>7.28</v>
      </c>
      <c r="D1729">
        <v>2</v>
      </c>
      <c r="E1729">
        <v>293</v>
      </c>
      <c r="F1729">
        <v>4.5824372759856598</v>
      </c>
      <c r="G1729">
        <v>5.9506416320800799</v>
      </c>
      <c r="H1729">
        <f>Table1[[#This Row],[target]]-Table1[[#This Row],[output]]</f>
        <v>-1.3682043560944201</v>
      </c>
      <c r="I1729">
        <f>Table1[[#This Row],[tar-out]]*Table1[[#This Row],[tar-out]]</f>
        <v>1.8719831600357468</v>
      </c>
      <c r="J1729" t="b">
        <f>AND(ABS(Table1[[#This Row],[tar-out]])&gt;=$J$1,ABS(Table1[[#This Row],[tar-out]])&lt;$K$1)</f>
        <v>0</v>
      </c>
      <c r="K1729" t="b">
        <f>AND(ABS(Table1[[#This Row],[tar-out]])&gt;=$K$1,ABS(Table1[[#This Row],[tar-out]])&lt;$L$1)</f>
        <v>1</v>
      </c>
      <c r="L1729" t="b">
        <f>AND(ABS(Table1[[#This Row],[tar-out]])&gt;=$L$1,ABS(Table1[[#This Row],[tar-out]])&lt;$M$1)</f>
        <v>0</v>
      </c>
      <c r="M1729" t="b">
        <f>AND(ABS(Table1[[#This Row],[tar-out]])&gt;=$M$1,ABS(Table1[[#This Row],[tar-out]])&lt;$N$1)</f>
        <v>0</v>
      </c>
      <c r="N1729" t="b">
        <f>AND(ABS(Table1[[#This Row],[tar-out]])&gt;=$N$1,ABS(Table1[[#This Row],[tar-out]])&lt;$O$1)</f>
        <v>0</v>
      </c>
      <c r="O1729" t="b">
        <f>AND(ABS(Table1[[#This Row],[tar-out]])&gt;=$O$1,ABS(Table1[[#This Row],[tar-out]])&lt;$P$1)</f>
        <v>0</v>
      </c>
      <c r="P1729" s="1">
        <f>ROUND(Table1[[#This Row],[tar-out]],0)</f>
        <v>-1</v>
      </c>
      <c r="Q1729" s="2">
        <v>1727</v>
      </c>
      <c r="U1729">
        <f>IF(Table1[[#This Row],[tar-out in '[0,1)]],1,0)</f>
        <v>0</v>
      </c>
      <c r="V1729">
        <f>IF(Table1[[#This Row],[tar-out in '[1,2)]],1,0)</f>
        <v>1</v>
      </c>
      <c r="W1729">
        <f>IF(Table1[[#This Row],[tar-out'[2,5)]],1,0)</f>
        <v>0</v>
      </c>
      <c r="X1729">
        <f>IF(Table1[[#This Row],[tar-out in '[5, 10)]],1,0)</f>
        <v>0</v>
      </c>
      <c r="Y1729">
        <f>IF(Table1[[#This Row],[tar-out in '[10,20)]],1,0)</f>
        <v>0</v>
      </c>
      <c r="Z1729">
        <f>IF(Table1[[#This Row],[tar-out in '[20, 10000)]],1,0)</f>
        <v>0</v>
      </c>
    </row>
    <row r="1730" spans="1:26" x14ac:dyDescent="0.25">
      <c r="A1730">
        <v>25</v>
      </c>
      <c r="B1730">
        <v>288</v>
      </c>
      <c r="C1730">
        <v>7.28</v>
      </c>
      <c r="D1730">
        <v>2</v>
      </c>
      <c r="E1730">
        <v>161</v>
      </c>
      <c r="F1730">
        <v>6.3447259327498804</v>
      </c>
      <c r="G1730">
        <v>6.00653076171875</v>
      </c>
      <c r="H1730">
        <f>Table1[[#This Row],[target]]-Table1[[#This Row],[output]]</f>
        <v>0.33819517103113039</v>
      </c>
      <c r="I1730">
        <f>Table1[[#This Row],[tar-out]]*Table1[[#This Row],[tar-out]]</f>
        <v>0.11437597370877554</v>
      </c>
      <c r="J1730" t="b">
        <f>AND(ABS(Table1[[#This Row],[tar-out]])&gt;=$J$1,ABS(Table1[[#This Row],[tar-out]])&lt;$K$1)</f>
        <v>1</v>
      </c>
      <c r="K1730" t="b">
        <f>AND(ABS(Table1[[#This Row],[tar-out]])&gt;=$K$1,ABS(Table1[[#This Row],[tar-out]])&lt;$L$1)</f>
        <v>0</v>
      </c>
      <c r="L1730" t="b">
        <f>AND(ABS(Table1[[#This Row],[tar-out]])&gt;=$L$1,ABS(Table1[[#This Row],[tar-out]])&lt;$M$1)</f>
        <v>0</v>
      </c>
      <c r="M1730" t="b">
        <f>AND(ABS(Table1[[#This Row],[tar-out]])&gt;=$M$1,ABS(Table1[[#This Row],[tar-out]])&lt;$N$1)</f>
        <v>0</v>
      </c>
      <c r="N1730" t="b">
        <f>AND(ABS(Table1[[#This Row],[tar-out]])&gt;=$N$1,ABS(Table1[[#This Row],[tar-out]])&lt;$O$1)</f>
        <v>0</v>
      </c>
      <c r="O1730" t="b">
        <f>AND(ABS(Table1[[#This Row],[tar-out]])&gt;=$O$1,ABS(Table1[[#This Row],[tar-out]])&lt;$P$1)</f>
        <v>0</v>
      </c>
      <c r="P1730" s="1">
        <f>ROUND(Table1[[#This Row],[tar-out]],0)</f>
        <v>0</v>
      </c>
      <c r="Q1730" s="3">
        <v>1728</v>
      </c>
      <c r="U1730">
        <f>IF(Table1[[#This Row],[tar-out in '[0,1)]],1,0)</f>
        <v>1</v>
      </c>
      <c r="V1730">
        <f>IF(Table1[[#This Row],[tar-out in '[1,2)]],1,0)</f>
        <v>0</v>
      </c>
      <c r="W1730">
        <f>IF(Table1[[#This Row],[tar-out'[2,5)]],1,0)</f>
        <v>0</v>
      </c>
      <c r="X1730">
        <f>IF(Table1[[#This Row],[tar-out in '[5, 10)]],1,0)</f>
        <v>0</v>
      </c>
      <c r="Y1730">
        <f>IF(Table1[[#This Row],[tar-out in '[10,20)]],1,0)</f>
        <v>0</v>
      </c>
      <c r="Z1730">
        <f>IF(Table1[[#This Row],[tar-out in '[20, 10000)]],1,0)</f>
        <v>0</v>
      </c>
    </row>
    <row r="1731" spans="1:26" x14ac:dyDescent="0.25">
      <c r="A1731">
        <v>25</v>
      </c>
      <c r="B1731">
        <v>288</v>
      </c>
      <c r="C1731">
        <v>7.28</v>
      </c>
      <c r="D1731">
        <v>2</v>
      </c>
      <c r="E1731">
        <v>220</v>
      </c>
      <c r="F1731">
        <v>5.8504155124653696</v>
      </c>
      <c r="G1731">
        <v>5.96929836273193</v>
      </c>
      <c r="H1731">
        <f>Table1[[#This Row],[target]]-Table1[[#This Row],[output]]</f>
        <v>-0.11888285026656042</v>
      </c>
      <c r="I1731">
        <f>Table1[[#This Row],[tar-out]]*Table1[[#This Row],[tar-out]]</f>
        <v>1.4133132087501426E-2</v>
      </c>
      <c r="J1731" t="b">
        <f>AND(ABS(Table1[[#This Row],[tar-out]])&gt;=$J$1,ABS(Table1[[#This Row],[tar-out]])&lt;$K$1)</f>
        <v>1</v>
      </c>
      <c r="K1731" t="b">
        <f>AND(ABS(Table1[[#This Row],[tar-out]])&gt;=$K$1,ABS(Table1[[#This Row],[tar-out]])&lt;$L$1)</f>
        <v>0</v>
      </c>
      <c r="L1731" t="b">
        <f>AND(ABS(Table1[[#This Row],[tar-out]])&gt;=$L$1,ABS(Table1[[#This Row],[tar-out]])&lt;$M$1)</f>
        <v>0</v>
      </c>
      <c r="M1731" t="b">
        <f>AND(ABS(Table1[[#This Row],[tar-out]])&gt;=$M$1,ABS(Table1[[#This Row],[tar-out]])&lt;$N$1)</f>
        <v>0</v>
      </c>
      <c r="N1731" t="b">
        <f>AND(ABS(Table1[[#This Row],[tar-out]])&gt;=$N$1,ABS(Table1[[#This Row],[tar-out]])&lt;$O$1)</f>
        <v>0</v>
      </c>
      <c r="O1731" t="b">
        <f>AND(ABS(Table1[[#This Row],[tar-out]])&gt;=$O$1,ABS(Table1[[#This Row],[tar-out]])&lt;$P$1)</f>
        <v>0</v>
      </c>
      <c r="P1731" s="1">
        <f>ROUND(Table1[[#This Row],[tar-out]],0)</f>
        <v>0</v>
      </c>
      <c r="Q1731" s="2">
        <v>1729</v>
      </c>
      <c r="U1731">
        <f>IF(Table1[[#This Row],[tar-out in '[0,1)]],1,0)</f>
        <v>1</v>
      </c>
      <c r="V1731">
        <f>IF(Table1[[#This Row],[tar-out in '[1,2)]],1,0)</f>
        <v>0</v>
      </c>
      <c r="W1731">
        <f>IF(Table1[[#This Row],[tar-out'[2,5)]],1,0)</f>
        <v>0</v>
      </c>
      <c r="X1731">
        <f>IF(Table1[[#This Row],[tar-out in '[5, 10)]],1,0)</f>
        <v>0</v>
      </c>
      <c r="Y1731">
        <f>IF(Table1[[#This Row],[tar-out in '[10,20)]],1,0)</f>
        <v>0</v>
      </c>
      <c r="Z1731">
        <f>IF(Table1[[#This Row],[tar-out in '[20, 10000)]],1,0)</f>
        <v>0</v>
      </c>
    </row>
    <row r="1732" spans="1:26" x14ac:dyDescent="0.25">
      <c r="A1732">
        <v>25</v>
      </c>
      <c r="B1732">
        <v>288</v>
      </c>
      <c r="C1732">
        <v>7.28</v>
      </c>
      <c r="D1732">
        <v>2</v>
      </c>
      <c r="E1732">
        <v>184</v>
      </c>
      <c r="F1732">
        <v>6.1751399253731396</v>
      </c>
      <c r="G1732">
        <v>6.0041961669921902</v>
      </c>
      <c r="H1732">
        <f>Table1[[#This Row],[target]]-Table1[[#This Row],[output]]</f>
        <v>0.17094375838094944</v>
      </c>
      <c r="I1732">
        <f>Table1[[#This Row],[tar-out]]*Table1[[#This Row],[tar-out]]</f>
        <v>2.9221768529404422E-2</v>
      </c>
      <c r="J1732" t="b">
        <f>AND(ABS(Table1[[#This Row],[tar-out]])&gt;=$J$1,ABS(Table1[[#This Row],[tar-out]])&lt;$K$1)</f>
        <v>1</v>
      </c>
      <c r="K1732" t="b">
        <f>AND(ABS(Table1[[#This Row],[tar-out]])&gt;=$K$1,ABS(Table1[[#This Row],[tar-out]])&lt;$L$1)</f>
        <v>0</v>
      </c>
      <c r="L1732" t="b">
        <f>AND(ABS(Table1[[#This Row],[tar-out]])&gt;=$L$1,ABS(Table1[[#This Row],[tar-out]])&lt;$M$1)</f>
        <v>0</v>
      </c>
      <c r="M1732" t="b">
        <f>AND(ABS(Table1[[#This Row],[tar-out]])&gt;=$M$1,ABS(Table1[[#This Row],[tar-out]])&lt;$N$1)</f>
        <v>0</v>
      </c>
      <c r="N1732" t="b">
        <f>AND(ABS(Table1[[#This Row],[tar-out]])&gt;=$N$1,ABS(Table1[[#This Row],[tar-out]])&lt;$O$1)</f>
        <v>0</v>
      </c>
      <c r="O1732" t="b">
        <f>AND(ABS(Table1[[#This Row],[tar-out]])&gt;=$O$1,ABS(Table1[[#This Row],[tar-out]])&lt;$P$1)</f>
        <v>0</v>
      </c>
      <c r="P1732" s="1">
        <f>ROUND(Table1[[#This Row],[tar-out]],0)</f>
        <v>0</v>
      </c>
      <c r="Q1732" s="3">
        <v>1730</v>
      </c>
      <c r="U1732">
        <f>IF(Table1[[#This Row],[tar-out in '[0,1)]],1,0)</f>
        <v>1</v>
      </c>
      <c r="V1732">
        <f>IF(Table1[[#This Row],[tar-out in '[1,2)]],1,0)</f>
        <v>0</v>
      </c>
      <c r="W1732">
        <f>IF(Table1[[#This Row],[tar-out'[2,5)]],1,0)</f>
        <v>0</v>
      </c>
      <c r="X1732">
        <f>IF(Table1[[#This Row],[tar-out in '[5, 10)]],1,0)</f>
        <v>0</v>
      </c>
      <c r="Y1732">
        <f>IF(Table1[[#This Row],[tar-out in '[10,20)]],1,0)</f>
        <v>0</v>
      </c>
      <c r="Z1732">
        <f>IF(Table1[[#This Row],[tar-out in '[20, 10000)]],1,0)</f>
        <v>0</v>
      </c>
    </row>
    <row r="1733" spans="1:26" x14ac:dyDescent="0.25">
      <c r="A1733">
        <v>25</v>
      </c>
      <c r="B1733">
        <v>288</v>
      </c>
      <c r="C1733">
        <v>7.28</v>
      </c>
      <c r="D1733">
        <v>2</v>
      </c>
      <c r="E1733">
        <v>54</v>
      </c>
      <c r="F1733">
        <v>5.4444554638058298</v>
      </c>
      <c r="G1733">
        <v>6.0493960380554199</v>
      </c>
      <c r="H1733">
        <f>Table1[[#This Row],[target]]-Table1[[#This Row],[output]]</f>
        <v>-0.60494057424959014</v>
      </c>
      <c r="I1733">
        <f>Table1[[#This Row],[tar-out]]*Table1[[#This Row],[tar-out]]</f>
        <v>0.36595309837342388</v>
      </c>
      <c r="J1733" t="b">
        <f>AND(ABS(Table1[[#This Row],[tar-out]])&gt;=$J$1,ABS(Table1[[#This Row],[tar-out]])&lt;$K$1)</f>
        <v>1</v>
      </c>
      <c r="K1733" t="b">
        <f>AND(ABS(Table1[[#This Row],[tar-out]])&gt;=$K$1,ABS(Table1[[#This Row],[tar-out]])&lt;$L$1)</f>
        <v>0</v>
      </c>
      <c r="L1733" t="b">
        <f>AND(ABS(Table1[[#This Row],[tar-out]])&gt;=$L$1,ABS(Table1[[#This Row],[tar-out]])&lt;$M$1)</f>
        <v>0</v>
      </c>
      <c r="M1733" t="b">
        <f>AND(ABS(Table1[[#This Row],[tar-out]])&gt;=$M$1,ABS(Table1[[#This Row],[tar-out]])&lt;$N$1)</f>
        <v>0</v>
      </c>
      <c r="N1733" t="b">
        <f>AND(ABS(Table1[[#This Row],[tar-out]])&gt;=$N$1,ABS(Table1[[#This Row],[tar-out]])&lt;$O$1)</f>
        <v>0</v>
      </c>
      <c r="O1733" t="b">
        <f>AND(ABS(Table1[[#This Row],[tar-out]])&gt;=$O$1,ABS(Table1[[#This Row],[tar-out]])&lt;$P$1)</f>
        <v>0</v>
      </c>
      <c r="P1733" s="1">
        <f>ROUND(Table1[[#This Row],[tar-out]],0)</f>
        <v>-1</v>
      </c>
      <c r="Q1733" s="2">
        <v>1731</v>
      </c>
      <c r="U1733">
        <f>IF(Table1[[#This Row],[tar-out in '[0,1)]],1,0)</f>
        <v>1</v>
      </c>
      <c r="V1733">
        <f>IF(Table1[[#This Row],[tar-out in '[1,2)]],1,0)</f>
        <v>0</v>
      </c>
      <c r="W1733">
        <f>IF(Table1[[#This Row],[tar-out'[2,5)]],1,0)</f>
        <v>0</v>
      </c>
      <c r="X1733">
        <f>IF(Table1[[#This Row],[tar-out in '[5, 10)]],1,0)</f>
        <v>0</v>
      </c>
      <c r="Y1733">
        <f>IF(Table1[[#This Row],[tar-out in '[10,20)]],1,0)</f>
        <v>0</v>
      </c>
      <c r="Z1733">
        <f>IF(Table1[[#This Row],[tar-out in '[20, 10000)]],1,0)</f>
        <v>0</v>
      </c>
    </row>
    <row r="1734" spans="1:26" x14ac:dyDescent="0.25">
      <c r="A1734">
        <v>25</v>
      </c>
      <c r="B1734">
        <v>288</v>
      </c>
      <c r="C1734">
        <v>7.28</v>
      </c>
      <c r="D1734">
        <v>2</v>
      </c>
      <c r="E1734">
        <v>89</v>
      </c>
      <c r="F1734">
        <v>7.7732270478284802</v>
      </c>
      <c r="G1734">
        <v>5.9897694587707502</v>
      </c>
      <c r="H1734">
        <f>Table1[[#This Row],[target]]-Table1[[#This Row],[output]]</f>
        <v>1.78345758905773</v>
      </c>
      <c r="I1734">
        <f>Table1[[#This Row],[tar-out]]*Table1[[#This Row],[tar-out]]</f>
        <v>3.1807209719676108</v>
      </c>
      <c r="J1734" t="b">
        <f>AND(ABS(Table1[[#This Row],[tar-out]])&gt;=$J$1,ABS(Table1[[#This Row],[tar-out]])&lt;$K$1)</f>
        <v>0</v>
      </c>
      <c r="K1734" t="b">
        <f>AND(ABS(Table1[[#This Row],[tar-out]])&gt;=$K$1,ABS(Table1[[#This Row],[tar-out]])&lt;$L$1)</f>
        <v>1</v>
      </c>
      <c r="L1734" t="b">
        <f>AND(ABS(Table1[[#This Row],[tar-out]])&gt;=$L$1,ABS(Table1[[#This Row],[tar-out]])&lt;$M$1)</f>
        <v>0</v>
      </c>
      <c r="M1734" t="b">
        <f>AND(ABS(Table1[[#This Row],[tar-out]])&gt;=$M$1,ABS(Table1[[#This Row],[tar-out]])&lt;$N$1)</f>
        <v>0</v>
      </c>
      <c r="N1734" t="b">
        <f>AND(ABS(Table1[[#This Row],[tar-out]])&gt;=$N$1,ABS(Table1[[#This Row],[tar-out]])&lt;$O$1)</f>
        <v>0</v>
      </c>
      <c r="O1734" t="b">
        <f>AND(ABS(Table1[[#This Row],[tar-out]])&gt;=$O$1,ABS(Table1[[#This Row],[tar-out]])&lt;$P$1)</f>
        <v>0</v>
      </c>
      <c r="P1734" s="1">
        <f>ROUND(Table1[[#This Row],[tar-out]],0)</f>
        <v>2</v>
      </c>
      <c r="Q1734" s="3">
        <v>1732</v>
      </c>
      <c r="U1734">
        <f>IF(Table1[[#This Row],[tar-out in '[0,1)]],1,0)</f>
        <v>0</v>
      </c>
      <c r="V1734">
        <f>IF(Table1[[#This Row],[tar-out in '[1,2)]],1,0)</f>
        <v>1</v>
      </c>
      <c r="W1734">
        <f>IF(Table1[[#This Row],[tar-out'[2,5)]],1,0)</f>
        <v>0</v>
      </c>
      <c r="X1734">
        <f>IF(Table1[[#This Row],[tar-out in '[5, 10)]],1,0)</f>
        <v>0</v>
      </c>
      <c r="Y1734">
        <f>IF(Table1[[#This Row],[tar-out in '[10,20)]],1,0)</f>
        <v>0</v>
      </c>
      <c r="Z1734">
        <f>IF(Table1[[#This Row],[tar-out in '[20, 10000)]],1,0)</f>
        <v>0</v>
      </c>
    </row>
    <row r="1735" spans="1:26" x14ac:dyDescent="0.25">
      <c r="A1735">
        <v>25</v>
      </c>
      <c r="B1735">
        <v>288</v>
      </c>
      <c r="C1735">
        <v>7.28</v>
      </c>
      <c r="D1735">
        <v>2</v>
      </c>
      <c r="E1735">
        <v>104</v>
      </c>
      <c r="F1735">
        <v>5.7008983451536599</v>
      </c>
      <c r="G1735">
        <v>5.9969983100891104</v>
      </c>
      <c r="H1735">
        <f>Table1[[#This Row],[target]]-Table1[[#This Row],[output]]</f>
        <v>-0.29609996493545054</v>
      </c>
      <c r="I1735">
        <f>Table1[[#This Row],[tar-out]]*Table1[[#This Row],[tar-out]]</f>
        <v>8.7675189234775047E-2</v>
      </c>
      <c r="J1735" t="b">
        <f>AND(ABS(Table1[[#This Row],[tar-out]])&gt;=$J$1,ABS(Table1[[#This Row],[tar-out]])&lt;$K$1)</f>
        <v>1</v>
      </c>
      <c r="K1735" t="b">
        <f>AND(ABS(Table1[[#This Row],[tar-out]])&gt;=$K$1,ABS(Table1[[#This Row],[tar-out]])&lt;$L$1)</f>
        <v>0</v>
      </c>
      <c r="L1735" t="b">
        <f>AND(ABS(Table1[[#This Row],[tar-out]])&gt;=$L$1,ABS(Table1[[#This Row],[tar-out]])&lt;$M$1)</f>
        <v>0</v>
      </c>
      <c r="M1735" t="b">
        <f>AND(ABS(Table1[[#This Row],[tar-out]])&gt;=$M$1,ABS(Table1[[#This Row],[tar-out]])&lt;$N$1)</f>
        <v>0</v>
      </c>
      <c r="N1735" t="b">
        <f>AND(ABS(Table1[[#This Row],[tar-out]])&gt;=$N$1,ABS(Table1[[#This Row],[tar-out]])&lt;$O$1)</f>
        <v>0</v>
      </c>
      <c r="O1735" t="b">
        <f>AND(ABS(Table1[[#This Row],[tar-out]])&gt;=$O$1,ABS(Table1[[#This Row],[tar-out]])&lt;$P$1)</f>
        <v>0</v>
      </c>
      <c r="P1735" s="1">
        <f>ROUND(Table1[[#This Row],[tar-out]],0)</f>
        <v>0</v>
      </c>
      <c r="Q1735" s="2">
        <v>1733</v>
      </c>
      <c r="U1735">
        <f>IF(Table1[[#This Row],[tar-out in '[0,1)]],1,0)</f>
        <v>1</v>
      </c>
      <c r="V1735">
        <f>IF(Table1[[#This Row],[tar-out in '[1,2)]],1,0)</f>
        <v>0</v>
      </c>
      <c r="W1735">
        <f>IF(Table1[[#This Row],[tar-out'[2,5)]],1,0)</f>
        <v>0</v>
      </c>
      <c r="X1735">
        <f>IF(Table1[[#This Row],[tar-out in '[5, 10)]],1,0)</f>
        <v>0</v>
      </c>
      <c r="Y1735">
        <f>IF(Table1[[#This Row],[tar-out in '[10,20)]],1,0)</f>
        <v>0</v>
      </c>
      <c r="Z1735">
        <f>IF(Table1[[#This Row],[tar-out in '[20, 10000)]],1,0)</f>
        <v>0</v>
      </c>
    </row>
    <row r="1736" spans="1:26" x14ac:dyDescent="0.25">
      <c r="A1736">
        <v>25</v>
      </c>
      <c r="B1736">
        <v>288</v>
      </c>
      <c r="C1736">
        <v>7.28</v>
      </c>
      <c r="D1736">
        <v>2</v>
      </c>
      <c r="E1736">
        <v>129</v>
      </c>
      <c r="F1736">
        <v>6.9711791603159199</v>
      </c>
      <c r="G1736">
        <v>6.0011878013610804</v>
      </c>
      <c r="H1736">
        <f>Table1[[#This Row],[target]]-Table1[[#This Row],[output]]</f>
        <v>0.96999135895483946</v>
      </c>
      <c r="I1736">
        <f>Table1[[#This Row],[tar-out]]*Table1[[#This Row],[tar-out]]</f>
        <v>0.94088323644705618</v>
      </c>
      <c r="J1736" t="b">
        <f>AND(ABS(Table1[[#This Row],[tar-out]])&gt;=$J$1,ABS(Table1[[#This Row],[tar-out]])&lt;$K$1)</f>
        <v>1</v>
      </c>
      <c r="K1736" t="b">
        <f>AND(ABS(Table1[[#This Row],[tar-out]])&gt;=$K$1,ABS(Table1[[#This Row],[tar-out]])&lt;$L$1)</f>
        <v>0</v>
      </c>
      <c r="L1736" t="b">
        <f>AND(ABS(Table1[[#This Row],[tar-out]])&gt;=$L$1,ABS(Table1[[#This Row],[tar-out]])&lt;$M$1)</f>
        <v>0</v>
      </c>
      <c r="M1736" t="b">
        <f>AND(ABS(Table1[[#This Row],[tar-out]])&gt;=$M$1,ABS(Table1[[#This Row],[tar-out]])&lt;$N$1)</f>
        <v>0</v>
      </c>
      <c r="N1736" t="b">
        <f>AND(ABS(Table1[[#This Row],[tar-out]])&gt;=$N$1,ABS(Table1[[#This Row],[tar-out]])&lt;$O$1)</f>
        <v>0</v>
      </c>
      <c r="O1736" t="b">
        <f>AND(ABS(Table1[[#This Row],[tar-out]])&gt;=$O$1,ABS(Table1[[#This Row],[tar-out]])&lt;$P$1)</f>
        <v>0</v>
      </c>
      <c r="P1736" s="1">
        <f>ROUND(Table1[[#This Row],[tar-out]],0)</f>
        <v>1</v>
      </c>
      <c r="Q1736" s="3">
        <v>1734</v>
      </c>
      <c r="U1736">
        <f>IF(Table1[[#This Row],[tar-out in '[0,1)]],1,0)</f>
        <v>1</v>
      </c>
      <c r="V1736">
        <f>IF(Table1[[#This Row],[tar-out in '[1,2)]],1,0)</f>
        <v>0</v>
      </c>
      <c r="W1736">
        <f>IF(Table1[[#This Row],[tar-out'[2,5)]],1,0)</f>
        <v>0</v>
      </c>
      <c r="X1736">
        <f>IF(Table1[[#This Row],[tar-out in '[5, 10)]],1,0)</f>
        <v>0</v>
      </c>
      <c r="Y1736">
        <f>IF(Table1[[#This Row],[tar-out in '[10,20)]],1,0)</f>
        <v>0</v>
      </c>
      <c r="Z1736">
        <f>IF(Table1[[#This Row],[tar-out in '[20, 10000)]],1,0)</f>
        <v>0</v>
      </c>
    </row>
    <row r="1737" spans="1:26" x14ac:dyDescent="0.25">
      <c r="A1737">
        <v>25</v>
      </c>
      <c r="B1737">
        <v>288</v>
      </c>
      <c r="C1737">
        <v>7.28</v>
      </c>
      <c r="D1737">
        <v>2</v>
      </c>
      <c r="E1737">
        <v>261</v>
      </c>
      <c r="F1737">
        <v>5.09965034965035</v>
      </c>
      <c r="G1737">
        <v>5.9509305953979501</v>
      </c>
      <c r="H1737">
        <f>Table1[[#This Row],[target]]-Table1[[#This Row],[output]]</f>
        <v>-0.85128024574760008</v>
      </c>
      <c r="I1737">
        <f>Table1[[#This Row],[tar-out]]*Table1[[#This Row],[tar-out]]</f>
        <v>0.72467805680009434</v>
      </c>
      <c r="J1737" t="b">
        <f>AND(ABS(Table1[[#This Row],[tar-out]])&gt;=$J$1,ABS(Table1[[#This Row],[tar-out]])&lt;$K$1)</f>
        <v>1</v>
      </c>
      <c r="K1737" t="b">
        <f>AND(ABS(Table1[[#This Row],[tar-out]])&gt;=$K$1,ABS(Table1[[#This Row],[tar-out]])&lt;$L$1)</f>
        <v>0</v>
      </c>
      <c r="L1737" t="b">
        <f>AND(ABS(Table1[[#This Row],[tar-out]])&gt;=$L$1,ABS(Table1[[#This Row],[tar-out]])&lt;$M$1)</f>
        <v>0</v>
      </c>
      <c r="M1737" t="b">
        <f>AND(ABS(Table1[[#This Row],[tar-out]])&gt;=$M$1,ABS(Table1[[#This Row],[tar-out]])&lt;$N$1)</f>
        <v>0</v>
      </c>
      <c r="N1737" t="b">
        <f>AND(ABS(Table1[[#This Row],[tar-out]])&gt;=$N$1,ABS(Table1[[#This Row],[tar-out]])&lt;$O$1)</f>
        <v>0</v>
      </c>
      <c r="O1737" t="b">
        <f>AND(ABS(Table1[[#This Row],[tar-out]])&gt;=$O$1,ABS(Table1[[#This Row],[tar-out]])&lt;$P$1)</f>
        <v>0</v>
      </c>
      <c r="P1737" s="1">
        <f>ROUND(Table1[[#This Row],[tar-out]],0)</f>
        <v>-1</v>
      </c>
      <c r="Q1737" s="2">
        <v>1735</v>
      </c>
      <c r="U1737">
        <f>IF(Table1[[#This Row],[tar-out in '[0,1)]],1,0)</f>
        <v>1</v>
      </c>
      <c r="V1737">
        <f>IF(Table1[[#This Row],[tar-out in '[1,2)]],1,0)</f>
        <v>0</v>
      </c>
      <c r="W1737">
        <f>IF(Table1[[#This Row],[tar-out'[2,5)]],1,0)</f>
        <v>0</v>
      </c>
      <c r="X1737">
        <f>IF(Table1[[#This Row],[tar-out in '[5, 10)]],1,0)</f>
        <v>0</v>
      </c>
      <c r="Y1737">
        <f>IF(Table1[[#This Row],[tar-out in '[10,20)]],1,0)</f>
        <v>0</v>
      </c>
      <c r="Z1737">
        <f>IF(Table1[[#This Row],[tar-out in '[20, 10000)]],1,0)</f>
        <v>0</v>
      </c>
    </row>
    <row r="1738" spans="1:26" x14ac:dyDescent="0.25">
      <c r="A1738">
        <v>25</v>
      </c>
      <c r="B1738">
        <v>288</v>
      </c>
      <c r="C1738">
        <v>7.28</v>
      </c>
      <c r="D1738">
        <v>2</v>
      </c>
      <c r="E1738">
        <v>149</v>
      </c>
      <c r="F1738">
        <v>5.6208808618504396</v>
      </c>
      <c r="G1738">
        <v>6.0045394897460902</v>
      </c>
      <c r="H1738">
        <f>Table1[[#This Row],[target]]-Table1[[#This Row],[output]]</f>
        <v>-0.38365862789565064</v>
      </c>
      <c r="I1738">
        <f>Table1[[#This Row],[tar-out]]*Table1[[#This Row],[tar-out]]</f>
        <v>0.14719394275877332</v>
      </c>
      <c r="J1738" t="b">
        <f>AND(ABS(Table1[[#This Row],[tar-out]])&gt;=$J$1,ABS(Table1[[#This Row],[tar-out]])&lt;$K$1)</f>
        <v>1</v>
      </c>
      <c r="K1738" t="b">
        <f>AND(ABS(Table1[[#This Row],[tar-out]])&gt;=$K$1,ABS(Table1[[#This Row],[tar-out]])&lt;$L$1)</f>
        <v>0</v>
      </c>
      <c r="L1738" t="b">
        <f>AND(ABS(Table1[[#This Row],[tar-out]])&gt;=$L$1,ABS(Table1[[#This Row],[tar-out]])&lt;$M$1)</f>
        <v>0</v>
      </c>
      <c r="M1738" t="b">
        <f>AND(ABS(Table1[[#This Row],[tar-out]])&gt;=$M$1,ABS(Table1[[#This Row],[tar-out]])&lt;$N$1)</f>
        <v>0</v>
      </c>
      <c r="N1738" t="b">
        <f>AND(ABS(Table1[[#This Row],[tar-out]])&gt;=$N$1,ABS(Table1[[#This Row],[tar-out]])&lt;$O$1)</f>
        <v>0</v>
      </c>
      <c r="O1738" t="b">
        <f>AND(ABS(Table1[[#This Row],[tar-out]])&gt;=$O$1,ABS(Table1[[#This Row],[tar-out]])&lt;$P$1)</f>
        <v>0</v>
      </c>
      <c r="P1738" s="1">
        <f>ROUND(Table1[[#This Row],[tar-out]],0)</f>
        <v>0</v>
      </c>
      <c r="Q1738" s="3">
        <v>1736</v>
      </c>
      <c r="U1738">
        <f>IF(Table1[[#This Row],[tar-out in '[0,1)]],1,0)</f>
        <v>1</v>
      </c>
      <c r="V1738">
        <f>IF(Table1[[#This Row],[tar-out in '[1,2)]],1,0)</f>
        <v>0</v>
      </c>
      <c r="W1738">
        <f>IF(Table1[[#This Row],[tar-out'[2,5)]],1,0)</f>
        <v>0</v>
      </c>
      <c r="X1738">
        <f>IF(Table1[[#This Row],[tar-out in '[5, 10)]],1,0)</f>
        <v>0</v>
      </c>
      <c r="Y1738">
        <f>IF(Table1[[#This Row],[tar-out in '[10,20)]],1,0)</f>
        <v>0</v>
      </c>
      <c r="Z1738">
        <f>IF(Table1[[#This Row],[tar-out in '[20, 10000)]],1,0)</f>
        <v>0</v>
      </c>
    </row>
    <row r="1739" spans="1:26" x14ac:dyDescent="0.25">
      <c r="A1739">
        <v>25</v>
      </c>
      <c r="B1739">
        <v>288</v>
      </c>
      <c r="C1739">
        <v>7.28</v>
      </c>
      <c r="D1739">
        <v>2</v>
      </c>
      <c r="E1739">
        <v>126</v>
      </c>
      <c r="F1739">
        <v>5.6919323357189304</v>
      </c>
      <c r="G1739">
        <v>6.0006852149963397</v>
      </c>
      <c r="H1739">
        <f>Table1[[#This Row],[target]]-Table1[[#This Row],[output]]</f>
        <v>-0.30875287927740924</v>
      </c>
      <c r="I1739">
        <f>Table1[[#This Row],[tar-out]]*Table1[[#This Row],[tar-out]]</f>
        <v>9.5328340462090447E-2</v>
      </c>
      <c r="J1739" t="b">
        <f>AND(ABS(Table1[[#This Row],[tar-out]])&gt;=$J$1,ABS(Table1[[#This Row],[tar-out]])&lt;$K$1)</f>
        <v>1</v>
      </c>
      <c r="K1739" t="b">
        <f>AND(ABS(Table1[[#This Row],[tar-out]])&gt;=$K$1,ABS(Table1[[#This Row],[tar-out]])&lt;$L$1)</f>
        <v>0</v>
      </c>
      <c r="L1739" t="b">
        <f>AND(ABS(Table1[[#This Row],[tar-out]])&gt;=$L$1,ABS(Table1[[#This Row],[tar-out]])&lt;$M$1)</f>
        <v>0</v>
      </c>
      <c r="M1739" t="b">
        <f>AND(ABS(Table1[[#This Row],[tar-out]])&gt;=$M$1,ABS(Table1[[#This Row],[tar-out]])&lt;$N$1)</f>
        <v>0</v>
      </c>
      <c r="N1739" t="b">
        <f>AND(ABS(Table1[[#This Row],[tar-out]])&gt;=$N$1,ABS(Table1[[#This Row],[tar-out]])&lt;$O$1)</f>
        <v>0</v>
      </c>
      <c r="O1739" t="b">
        <f>AND(ABS(Table1[[#This Row],[tar-out]])&gt;=$O$1,ABS(Table1[[#This Row],[tar-out]])&lt;$P$1)</f>
        <v>0</v>
      </c>
      <c r="P1739" s="1">
        <f>ROUND(Table1[[#This Row],[tar-out]],0)</f>
        <v>0</v>
      </c>
      <c r="Q1739" s="2">
        <v>1737</v>
      </c>
      <c r="U1739">
        <f>IF(Table1[[#This Row],[tar-out in '[0,1)]],1,0)</f>
        <v>1</v>
      </c>
      <c r="V1739">
        <f>IF(Table1[[#This Row],[tar-out in '[1,2)]],1,0)</f>
        <v>0</v>
      </c>
      <c r="W1739">
        <f>IF(Table1[[#This Row],[tar-out'[2,5)]],1,0)</f>
        <v>0</v>
      </c>
      <c r="X1739">
        <f>IF(Table1[[#This Row],[tar-out in '[5, 10)]],1,0)</f>
        <v>0</v>
      </c>
      <c r="Y1739">
        <f>IF(Table1[[#This Row],[tar-out in '[10,20)]],1,0)</f>
        <v>0</v>
      </c>
      <c r="Z1739">
        <f>IF(Table1[[#This Row],[tar-out in '[20, 10000)]],1,0)</f>
        <v>0</v>
      </c>
    </row>
    <row r="1740" spans="1:26" x14ac:dyDescent="0.25">
      <c r="A1740">
        <v>25</v>
      </c>
      <c r="B1740">
        <v>288</v>
      </c>
      <c r="C1740">
        <v>7.28</v>
      </c>
      <c r="D1740">
        <v>2</v>
      </c>
      <c r="E1740">
        <v>152</v>
      </c>
      <c r="F1740">
        <v>7.8207932103802804</v>
      </c>
      <c r="G1740">
        <v>6.0050420761108398</v>
      </c>
      <c r="H1740">
        <f>Table1[[#This Row],[target]]-Table1[[#This Row],[output]]</f>
        <v>1.8157511342694406</v>
      </c>
      <c r="I1740">
        <f>Table1[[#This Row],[tar-out]]*Table1[[#This Row],[tar-out]]</f>
        <v>3.2969521816007599</v>
      </c>
      <c r="J1740" t="b">
        <f>AND(ABS(Table1[[#This Row],[tar-out]])&gt;=$J$1,ABS(Table1[[#This Row],[tar-out]])&lt;$K$1)</f>
        <v>0</v>
      </c>
      <c r="K1740" t="b">
        <f>AND(ABS(Table1[[#This Row],[tar-out]])&gt;=$K$1,ABS(Table1[[#This Row],[tar-out]])&lt;$L$1)</f>
        <v>1</v>
      </c>
      <c r="L1740" t="b">
        <f>AND(ABS(Table1[[#This Row],[tar-out]])&gt;=$L$1,ABS(Table1[[#This Row],[tar-out]])&lt;$M$1)</f>
        <v>0</v>
      </c>
      <c r="M1740" t="b">
        <f>AND(ABS(Table1[[#This Row],[tar-out]])&gt;=$M$1,ABS(Table1[[#This Row],[tar-out]])&lt;$N$1)</f>
        <v>0</v>
      </c>
      <c r="N1740" t="b">
        <f>AND(ABS(Table1[[#This Row],[tar-out]])&gt;=$N$1,ABS(Table1[[#This Row],[tar-out]])&lt;$O$1)</f>
        <v>0</v>
      </c>
      <c r="O1740" t="b">
        <f>AND(ABS(Table1[[#This Row],[tar-out]])&gt;=$O$1,ABS(Table1[[#This Row],[tar-out]])&lt;$P$1)</f>
        <v>0</v>
      </c>
      <c r="P1740" s="1">
        <f>ROUND(Table1[[#This Row],[tar-out]],0)</f>
        <v>2</v>
      </c>
      <c r="Q1740" s="3">
        <v>1738</v>
      </c>
      <c r="U1740">
        <f>IF(Table1[[#This Row],[tar-out in '[0,1)]],1,0)</f>
        <v>0</v>
      </c>
      <c r="V1740">
        <f>IF(Table1[[#This Row],[tar-out in '[1,2)]],1,0)</f>
        <v>1</v>
      </c>
      <c r="W1740">
        <f>IF(Table1[[#This Row],[tar-out'[2,5)]],1,0)</f>
        <v>0</v>
      </c>
      <c r="X1740">
        <f>IF(Table1[[#This Row],[tar-out in '[5, 10)]],1,0)</f>
        <v>0</v>
      </c>
      <c r="Y1740">
        <f>IF(Table1[[#This Row],[tar-out in '[10,20)]],1,0)</f>
        <v>0</v>
      </c>
      <c r="Z1740">
        <f>IF(Table1[[#This Row],[tar-out in '[20, 10000)]],1,0)</f>
        <v>0</v>
      </c>
    </row>
    <row r="1741" spans="1:26" x14ac:dyDescent="0.25">
      <c r="A1741">
        <v>25</v>
      </c>
      <c r="B1741">
        <v>288</v>
      </c>
      <c r="C1741">
        <v>7.28</v>
      </c>
      <c r="D1741">
        <v>2</v>
      </c>
      <c r="E1741">
        <v>297</v>
      </c>
      <c r="F1741">
        <v>5.5398996018694797</v>
      </c>
      <c r="G1741">
        <v>5.9506058692932102</v>
      </c>
      <c r="H1741">
        <f>Table1[[#This Row],[target]]-Table1[[#This Row],[output]]</f>
        <v>-0.41070626742373051</v>
      </c>
      <c r="I1741">
        <f>Table1[[#This Row],[tar-out]]*Table1[[#This Row],[tar-out]]</f>
        <v>0.16867963810113284</v>
      </c>
      <c r="J1741" t="b">
        <f>AND(ABS(Table1[[#This Row],[tar-out]])&gt;=$J$1,ABS(Table1[[#This Row],[tar-out]])&lt;$K$1)</f>
        <v>1</v>
      </c>
      <c r="K1741" t="b">
        <f>AND(ABS(Table1[[#This Row],[tar-out]])&gt;=$K$1,ABS(Table1[[#This Row],[tar-out]])&lt;$L$1)</f>
        <v>0</v>
      </c>
      <c r="L1741" t="b">
        <f>AND(ABS(Table1[[#This Row],[tar-out]])&gt;=$L$1,ABS(Table1[[#This Row],[tar-out]])&lt;$M$1)</f>
        <v>0</v>
      </c>
      <c r="M1741" t="b">
        <f>AND(ABS(Table1[[#This Row],[tar-out]])&gt;=$M$1,ABS(Table1[[#This Row],[tar-out]])&lt;$N$1)</f>
        <v>0</v>
      </c>
      <c r="N1741" t="b">
        <f>AND(ABS(Table1[[#This Row],[tar-out]])&gt;=$N$1,ABS(Table1[[#This Row],[tar-out]])&lt;$O$1)</f>
        <v>0</v>
      </c>
      <c r="O1741" t="b">
        <f>AND(ABS(Table1[[#This Row],[tar-out]])&gt;=$O$1,ABS(Table1[[#This Row],[tar-out]])&lt;$P$1)</f>
        <v>0</v>
      </c>
      <c r="P1741" s="1">
        <f>ROUND(Table1[[#This Row],[tar-out]],0)</f>
        <v>0</v>
      </c>
      <c r="Q1741" s="2">
        <v>1739</v>
      </c>
      <c r="U1741">
        <f>IF(Table1[[#This Row],[tar-out in '[0,1)]],1,0)</f>
        <v>1</v>
      </c>
      <c r="V1741">
        <f>IF(Table1[[#This Row],[tar-out in '[1,2)]],1,0)</f>
        <v>0</v>
      </c>
      <c r="W1741">
        <f>IF(Table1[[#This Row],[tar-out'[2,5)]],1,0)</f>
        <v>0</v>
      </c>
      <c r="X1741">
        <f>IF(Table1[[#This Row],[tar-out in '[5, 10)]],1,0)</f>
        <v>0</v>
      </c>
      <c r="Y1741">
        <f>IF(Table1[[#This Row],[tar-out in '[10,20)]],1,0)</f>
        <v>0</v>
      </c>
      <c r="Z1741">
        <f>IF(Table1[[#This Row],[tar-out in '[20, 10000)]],1,0)</f>
        <v>0</v>
      </c>
    </row>
    <row r="1742" spans="1:26" x14ac:dyDescent="0.25">
      <c r="A1742">
        <v>25</v>
      </c>
      <c r="B1742">
        <v>288</v>
      </c>
      <c r="C1742">
        <v>7.28</v>
      </c>
      <c r="D1742">
        <v>2</v>
      </c>
      <c r="E1742">
        <v>162</v>
      </c>
      <c r="F1742">
        <v>6.9314893198149399</v>
      </c>
      <c r="G1742">
        <v>6.0065836906433097</v>
      </c>
      <c r="H1742">
        <f>Table1[[#This Row],[target]]-Table1[[#This Row],[output]]</f>
        <v>0.92490562917163022</v>
      </c>
      <c r="I1742">
        <f>Table1[[#This Row],[tar-out]]*Table1[[#This Row],[tar-out]]</f>
        <v>0.85545042287336914</v>
      </c>
      <c r="J1742" t="b">
        <f>AND(ABS(Table1[[#This Row],[tar-out]])&gt;=$J$1,ABS(Table1[[#This Row],[tar-out]])&lt;$K$1)</f>
        <v>1</v>
      </c>
      <c r="K1742" t="b">
        <f>AND(ABS(Table1[[#This Row],[tar-out]])&gt;=$K$1,ABS(Table1[[#This Row],[tar-out]])&lt;$L$1)</f>
        <v>0</v>
      </c>
      <c r="L1742" t="b">
        <f>AND(ABS(Table1[[#This Row],[tar-out]])&gt;=$L$1,ABS(Table1[[#This Row],[tar-out]])&lt;$M$1)</f>
        <v>0</v>
      </c>
      <c r="M1742" t="b">
        <f>AND(ABS(Table1[[#This Row],[tar-out]])&gt;=$M$1,ABS(Table1[[#This Row],[tar-out]])&lt;$N$1)</f>
        <v>0</v>
      </c>
      <c r="N1742" t="b">
        <f>AND(ABS(Table1[[#This Row],[tar-out]])&gt;=$N$1,ABS(Table1[[#This Row],[tar-out]])&lt;$O$1)</f>
        <v>0</v>
      </c>
      <c r="O1742" t="b">
        <f>AND(ABS(Table1[[#This Row],[tar-out]])&gt;=$O$1,ABS(Table1[[#This Row],[tar-out]])&lt;$P$1)</f>
        <v>0</v>
      </c>
      <c r="P1742" s="1">
        <f>ROUND(Table1[[#This Row],[tar-out]],0)</f>
        <v>1</v>
      </c>
      <c r="Q1742" s="3">
        <v>1740</v>
      </c>
      <c r="U1742">
        <f>IF(Table1[[#This Row],[tar-out in '[0,1)]],1,0)</f>
        <v>1</v>
      </c>
      <c r="V1742">
        <f>IF(Table1[[#This Row],[tar-out in '[1,2)]],1,0)</f>
        <v>0</v>
      </c>
      <c r="W1742">
        <f>IF(Table1[[#This Row],[tar-out'[2,5)]],1,0)</f>
        <v>0</v>
      </c>
      <c r="X1742">
        <f>IF(Table1[[#This Row],[tar-out in '[5, 10)]],1,0)</f>
        <v>0</v>
      </c>
      <c r="Y1742">
        <f>IF(Table1[[#This Row],[tar-out in '[10,20)]],1,0)</f>
        <v>0</v>
      </c>
      <c r="Z1742">
        <f>IF(Table1[[#This Row],[tar-out in '[20, 10000)]],1,0)</f>
        <v>0</v>
      </c>
    </row>
    <row r="1743" spans="1:26" x14ac:dyDescent="0.25">
      <c r="A1743">
        <v>25</v>
      </c>
      <c r="B1743">
        <v>288</v>
      </c>
      <c r="C1743">
        <v>7.28</v>
      </c>
      <c r="D1743">
        <v>2</v>
      </c>
      <c r="E1743">
        <v>102</v>
      </c>
      <c r="F1743">
        <v>6.2417218543046404</v>
      </c>
      <c r="G1743">
        <v>5.9966630935668901</v>
      </c>
      <c r="H1743">
        <f>Table1[[#This Row],[target]]-Table1[[#This Row],[output]]</f>
        <v>0.24505876073775035</v>
      </c>
      <c r="I1743">
        <f>Table1[[#This Row],[tar-out]]*Table1[[#This Row],[tar-out]]</f>
        <v>6.0053796214321969E-2</v>
      </c>
      <c r="J1743" t="b">
        <f>AND(ABS(Table1[[#This Row],[tar-out]])&gt;=$J$1,ABS(Table1[[#This Row],[tar-out]])&lt;$K$1)</f>
        <v>1</v>
      </c>
      <c r="K1743" t="b">
        <f>AND(ABS(Table1[[#This Row],[tar-out]])&gt;=$K$1,ABS(Table1[[#This Row],[tar-out]])&lt;$L$1)</f>
        <v>0</v>
      </c>
      <c r="L1743" t="b">
        <f>AND(ABS(Table1[[#This Row],[tar-out]])&gt;=$L$1,ABS(Table1[[#This Row],[tar-out]])&lt;$M$1)</f>
        <v>0</v>
      </c>
      <c r="M1743" t="b">
        <f>AND(ABS(Table1[[#This Row],[tar-out]])&gt;=$M$1,ABS(Table1[[#This Row],[tar-out]])&lt;$N$1)</f>
        <v>0</v>
      </c>
      <c r="N1743" t="b">
        <f>AND(ABS(Table1[[#This Row],[tar-out]])&gt;=$N$1,ABS(Table1[[#This Row],[tar-out]])&lt;$O$1)</f>
        <v>0</v>
      </c>
      <c r="O1743" t="b">
        <f>AND(ABS(Table1[[#This Row],[tar-out]])&gt;=$O$1,ABS(Table1[[#This Row],[tar-out]])&lt;$P$1)</f>
        <v>0</v>
      </c>
      <c r="P1743" s="1">
        <f>ROUND(Table1[[#This Row],[tar-out]],0)</f>
        <v>0</v>
      </c>
      <c r="Q1743" s="2">
        <v>1741</v>
      </c>
      <c r="U1743">
        <f>IF(Table1[[#This Row],[tar-out in '[0,1)]],1,0)</f>
        <v>1</v>
      </c>
      <c r="V1743">
        <f>IF(Table1[[#This Row],[tar-out in '[1,2)]],1,0)</f>
        <v>0</v>
      </c>
      <c r="W1743">
        <f>IF(Table1[[#This Row],[tar-out'[2,5)]],1,0)</f>
        <v>0</v>
      </c>
      <c r="X1743">
        <f>IF(Table1[[#This Row],[tar-out in '[5, 10)]],1,0)</f>
        <v>0</v>
      </c>
      <c r="Y1743">
        <f>IF(Table1[[#This Row],[tar-out in '[10,20)]],1,0)</f>
        <v>0</v>
      </c>
      <c r="Z1743">
        <f>IF(Table1[[#This Row],[tar-out in '[20, 10000)]],1,0)</f>
        <v>0</v>
      </c>
    </row>
    <row r="1744" spans="1:26" x14ac:dyDescent="0.25">
      <c r="A1744">
        <v>25</v>
      </c>
      <c r="B1744">
        <v>288</v>
      </c>
      <c r="C1744">
        <v>7.28</v>
      </c>
      <c r="D1744">
        <v>2</v>
      </c>
      <c r="E1744">
        <v>165</v>
      </c>
      <c r="F1744">
        <v>7.7863094774550303</v>
      </c>
      <c r="G1744">
        <v>6.0067434310913104</v>
      </c>
      <c r="H1744">
        <f>Table1[[#This Row],[target]]-Table1[[#This Row],[output]]</f>
        <v>1.77956604636372</v>
      </c>
      <c r="I1744">
        <f>Table1[[#This Row],[tar-out]]*Table1[[#This Row],[tar-out]]</f>
        <v>3.1668553133706014</v>
      </c>
      <c r="J1744" t="b">
        <f>AND(ABS(Table1[[#This Row],[tar-out]])&gt;=$J$1,ABS(Table1[[#This Row],[tar-out]])&lt;$K$1)</f>
        <v>0</v>
      </c>
      <c r="K1744" t="b">
        <f>AND(ABS(Table1[[#This Row],[tar-out]])&gt;=$K$1,ABS(Table1[[#This Row],[tar-out]])&lt;$L$1)</f>
        <v>1</v>
      </c>
      <c r="L1744" t="b">
        <f>AND(ABS(Table1[[#This Row],[tar-out]])&gt;=$L$1,ABS(Table1[[#This Row],[tar-out]])&lt;$M$1)</f>
        <v>0</v>
      </c>
      <c r="M1744" t="b">
        <f>AND(ABS(Table1[[#This Row],[tar-out]])&gt;=$M$1,ABS(Table1[[#This Row],[tar-out]])&lt;$N$1)</f>
        <v>0</v>
      </c>
      <c r="N1744" t="b">
        <f>AND(ABS(Table1[[#This Row],[tar-out]])&gt;=$N$1,ABS(Table1[[#This Row],[tar-out]])&lt;$O$1)</f>
        <v>0</v>
      </c>
      <c r="O1744" t="b">
        <f>AND(ABS(Table1[[#This Row],[tar-out]])&gt;=$O$1,ABS(Table1[[#This Row],[tar-out]])&lt;$P$1)</f>
        <v>0</v>
      </c>
      <c r="P1744" s="1">
        <f>ROUND(Table1[[#This Row],[tar-out]],0)</f>
        <v>2</v>
      </c>
      <c r="Q1744" s="3">
        <v>1742</v>
      </c>
      <c r="U1744">
        <f>IF(Table1[[#This Row],[tar-out in '[0,1)]],1,0)</f>
        <v>0</v>
      </c>
      <c r="V1744">
        <f>IF(Table1[[#This Row],[tar-out in '[1,2)]],1,0)</f>
        <v>1</v>
      </c>
      <c r="W1744">
        <f>IF(Table1[[#This Row],[tar-out'[2,5)]],1,0)</f>
        <v>0</v>
      </c>
      <c r="X1744">
        <f>IF(Table1[[#This Row],[tar-out in '[5, 10)]],1,0)</f>
        <v>0</v>
      </c>
      <c r="Y1744">
        <f>IF(Table1[[#This Row],[tar-out in '[10,20)]],1,0)</f>
        <v>0</v>
      </c>
      <c r="Z1744">
        <f>IF(Table1[[#This Row],[tar-out in '[20, 10000)]],1,0)</f>
        <v>0</v>
      </c>
    </row>
    <row r="1745" spans="1:26" x14ac:dyDescent="0.25">
      <c r="A1745">
        <v>25</v>
      </c>
      <c r="B1745">
        <v>288</v>
      </c>
      <c r="C1745">
        <v>7.28</v>
      </c>
      <c r="D1745">
        <v>2</v>
      </c>
      <c r="E1745">
        <v>65</v>
      </c>
      <c r="F1745">
        <v>6.8153669724770598</v>
      </c>
      <c r="G1745">
        <v>6.0215206146240199</v>
      </c>
      <c r="H1745">
        <f>Table1[[#This Row],[target]]-Table1[[#This Row],[output]]</f>
        <v>0.79384635785303992</v>
      </c>
      <c r="I1745">
        <f>Table1[[#This Row],[tar-out]]*Table1[[#This Row],[tar-out]]</f>
        <v>0.63019203987653671</v>
      </c>
      <c r="J1745" t="b">
        <f>AND(ABS(Table1[[#This Row],[tar-out]])&gt;=$J$1,ABS(Table1[[#This Row],[tar-out]])&lt;$K$1)</f>
        <v>1</v>
      </c>
      <c r="K1745" t="b">
        <f>AND(ABS(Table1[[#This Row],[tar-out]])&gt;=$K$1,ABS(Table1[[#This Row],[tar-out]])&lt;$L$1)</f>
        <v>0</v>
      </c>
      <c r="L1745" t="b">
        <f>AND(ABS(Table1[[#This Row],[tar-out]])&gt;=$L$1,ABS(Table1[[#This Row],[tar-out]])&lt;$M$1)</f>
        <v>0</v>
      </c>
      <c r="M1745" t="b">
        <f>AND(ABS(Table1[[#This Row],[tar-out]])&gt;=$M$1,ABS(Table1[[#This Row],[tar-out]])&lt;$N$1)</f>
        <v>0</v>
      </c>
      <c r="N1745" t="b">
        <f>AND(ABS(Table1[[#This Row],[tar-out]])&gt;=$N$1,ABS(Table1[[#This Row],[tar-out]])&lt;$O$1)</f>
        <v>0</v>
      </c>
      <c r="O1745" t="b">
        <f>AND(ABS(Table1[[#This Row],[tar-out]])&gt;=$O$1,ABS(Table1[[#This Row],[tar-out]])&lt;$P$1)</f>
        <v>0</v>
      </c>
      <c r="P1745" s="1">
        <f>ROUND(Table1[[#This Row],[tar-out]],0)</f>
        <v>1</v>
      </c>
      <c r="Q1745" s="2">
        <v>1743</v>
      </c>
      <c r="U1745">
        <f>IF(Table1[[#This Row],[tar-out in '[0,1)]],1,0)</f>
        <v>1</v>
      </c>
      <c r="V1745">
        <f>IF(Table1[[#This Row],[tar-out in '[1,2)]],1,0)</f>
        <v>0</v>
      </c>
      <c r="W1745">
        <f>IF(Table1[[#This Row],[tar-out'[2,5)]],1,0)</f>
        <v>0</v>
      </c>
      <c r="X1745">
        <f>IF(Table1[[#This Row],[tar-out in '[5, 10)]],1,0)</f>
        <v>0</v>
      </c>
      <c r="Y1745">
        <f>IF(Table1[[#This Row],[tar-out in '[10,20)]],1,0)</f>
        <v>0</v>
      </c>
      <c r="Z1745">
        <f>IF(Table1[[#This Row],[tar-out in '[20, 10000)]],1,0)</f>
        <v>0</v>
      </c>
    </row>
    <row r="1746" spans="1:26" x14ac:dyDescent="0.25">
      <c r="A1746">
        <v>25</v>
      </c>
      <c r="B1746">
        <v>288</v>
      </c>
      <c r="C1746">
        <v>7.28</v>
      </c>
      <c r="D1746">
        <v>2</v>
      </c>
      <c r="E1746">
        <v>30</v>
      </c>
      <c r="F1746">
        <v>5.6406783954963702</v>
      </c>
      <c r="G1746">
        <v>6.1089611053466797</v>
      </c>
      <c r="H1746">
        <f>Table1[[#This Row],[target]]-Table1[[#This Row],[output]]</f>
        <v>-0.46828270985030951</v>
      </c>
      <c r="I1746">
        <f>Table1[[#This Row],[tar-out]]*Table1[[#This Row],[tar-out]]</f>
        <v>0.21928869634474915</v>
      </c>
      <c r="J1746" t="b">
        <f>AND(ABS(Table1[[#This Row],[tar-out]])&gt;=$J$1,ABS(Table1[[#This Row],[tar-out]])&lt;$K$1)</f>
        <v>1</v>
      </c>
      <c r="K1746" t="b">
        <f>AND(ABS(Table1[[#This Row],[tar-out]])&gt;=$K$1,ABS(Table1[[#This Row],[tar-out]])&lt;$L$1)</f>
        <v>0</v>
      </c>
      <c r="L1746" t="b">
        <f>AND(ABS(Table1[[#This Row],[tar-out]])&gt;=$L$1,ABS(Table1[[#This Row],[tar-out]])&lt;$M$1)</f>
        <v>0</v>
      </c>
      <c r="M1746" t="b">
        <f>AND(ABS(Table1[[#This Row],[tar-out]])&gt;=$M$1,ABS(Table1[[#This Row],[tar-out]])&lt;$N$1)</f>
        <v>0</v>
      </c>
      <c r="N1746" t="b">
        <f>AND(ABS(Table1[[#This Row],[tar-out]])&gt;=$N$1,ABS(Table1[[#This Row],[tar-out]])&lt;$O$1)</f>
        <v>0</v>
      </c>
      <c r="O1746" t="b">
        <f>AND(ABS(Table1[[#This Row],[tar-out]])&gt;=$O$1,ABS(Table1[[#This Row],[tar-out]])&lt;$P$1)</f>
        <v>0</v>
      </c>
      <c r="P1746" s="1">
        <f>ROUND(Table1[[#This Row],[tar-out]],0)</f>
        <v>0</v>
      </c>
      <c r="Q1746" s="3">
        <v>1744</v>
      </c>
      <c r="U1746">
        <f>IF(Table1[[#This Row],[tar-out in '[0,1)]],1,0)</f>
        <v>1</v>
      </c>
      <c r="V1746">
        <f>IF(Table1[[#This Row],[tar-out in '[1,2)]],1,0)</f>
        <v>0</v>
      </c>
      <c r="W1746">
        <f>IF(Table1[[#This Row],[tar-out'[2,5)]],1,0)</f>
        <v>0</v>
      </c>
      <c r="X1746">
        <f>IF(Table1[[#This Row],[tar-out in '[5, 10)]],1,0)</f>
        <v>0</v>
      </c>
      <c r="Y1746">
        <f>IF(Table1[[#This Row],[tar-out in '[10,20)]],1,0)</f>
        <v>0</v>
      </c>
      <c r="Z1746">
        <f>IF(Table1[[#This Row],[tar-out in '[20, 10000)]],1,0)</f>
        <v>0</v>
      </c>
    </row>
    <row r="1747" spans="1:26" x14ac:dyDescent="0.25">
      <c r="A1747">
        <v>25</v>
      </c>
      <c r="B1747">
        <v>288</v>
      </c>
      <c r="C1747">
        <v>7.28</v>
      </c>
      <c r="D1747">
        <v>2</v>
      </c>
      <c r="E1747">
        <v>229</v>
      </c>
      <c r="F1747">
        <v>7.0081618477033896</v>
      </c>
      <c r="G1747">
        <v>5.9537525177001998</v>
      </c>
      <c r="H1747">
        <f>Table1[[#This Row],[target]]-Table1[[#This Row],[output]]</f>
        <v>1.0544093300031898</v>
      </c>
      <c r="I1747">
        <f>Table1[[#This Row],[tar-out]]*Table1[[#This Row],[tar-out]]</f>
        <v>1.1117790351977757</v>
      </c>
      <c r="J1747" t="b">
        <f>AND(ABS(Table1[[#This Row],[tar-out]])&gt;=$J$1,ABS(Table1[[#This Row],[tar-out]])&lt;$K$1)</f>
        <v>0</v>
      </c>
      <c r="K1747" t="b">
        <f>AND(ABS(Table1[[#This Row],[tar-out]])&gt;=$K$1,ABS(Table1[[#This Row],[tar-out]])&lt;$L$1)</f>
        <v>1</v>
      </c>
      <c r="L1747" t="b">
        <f>AND(ABS(Table1[[#This Row],[tar-out]])&gt;=$L$1,ABS(Table1[[#This Row],[tar-out]])&lt;$M$1)</f>
        <v>0</v>
      </c>
      <c r="M1747" t="b">
        <f>AND(ABS(Table1[[#This Row],[tar-out]])&gt;=$M$1,ABS(Table1[[#This Row],[tar-out]])&lt;$N$1)</f>
        <v>0</v>
      </c>
      <c r="N1747" t="b">
        <f>AND(ABS(Table1[[#This Row],[tar-out]])&gt;=$N$1,ABS(Table1[[#This Row],[tar-out]])&lt;$O$1)</f>
        <v>0</v>
      </c>
      <c r="O1747" t="b">
        <f>AND(ABS(Table1[[#This Row],[tar-out]])&gt;=$O$1,ABS(Table1[[#This Row],[tar-out]])&lt;$P$1)</f>
        <v>0</v>
      </c>
      <c r="P1747" s="1">
        <f>ROUND(Table1[[#This Row],[tar-out]],0)</f>
        <v>1</v>
      </c>
      <c r="Q1747" s="2">
        <v>1745</v>
      </c>
      <c r="U1747">
        <f>IF(Table1[[#This Row],[tar-out in '[0,1)]],1,0)</f>
        <v>0</v>
      </c>
      <c r="V1747">
        <f>IF(Table1[[#This Row],[tar-out in '[1,2)]],1,0)</f>
        <v>1</v>
      </c>
      <c r="W1747">
        <f>IF(Table1[[#This Row],[tar-out'[2,5)]],1,0)</f>
        <v>0</v>
      </c>
      <c r="X1747">
        <f>IF(Table1[[#This Row],[tar-out in '[5, 10)]],1,0)</f>
        <v>0</v>
      </c>
      <c r="Y1747">
        <f>IF(Table1[[#This Row],[tar-out in '[10,20)]],1,0)</f>
        <v>0</v>
      </c>
      <c r="Z1747">
        <f>IF(Table1[[#This Row],[tar-out in '[20, 10000)]],1,0)</f>
        <v>0</v>
      </c>
    </row>
    <row r="1748" spans="1:26" x14ac:dyDescent="0.25">
      <c r="A1748">
        <v>25</v>
      </c>
      <c r="B1748">
        <v>288</v>
      </c>
      <c r="C1748">
        <v>7.28</v>
      </c>
      <c r="D1748">
        <v>2</v>
      </c>
      <c r="E1748">
        <v>198</v>
      </c>
      <c r="F1748">
        <v>5.8805496828752704</v>
      </c>
      <c r="G1748">
        <v>5.9953269958496103</v>
      </c>
      <c r="H1748">
        <f>Table1[[#This Row],[target]]-Table1[[#This Row],[output]]</f>
        <v>-0.11477731297433991</v>
      </c>
      <c r="I1748">
        <f>Table1[[#This Row],[tar-out]]*Table1[[#This Row],[tar-out]]</f>
        <v>1.3173831573609575E-2</v>
      </c>
      <c r="J1748" t="b">
        <f>AND(ABS(Table1[[#This Row],[tar-out]])&gt;=$J$1,ABS(Table1[[#This Row],[tar-out]])&lt;$K$1)</f>
        <v>1</v>
      </c>
      <c r="K1748" t="b">
        <f>AND(ABS(Table1[[#This Row],[tar-out]])&gt;=$K$1,ABS(Table1[[#This Row],[tar-out]])&lt;$L$1)</f>
        <v>0</v>
      </c>
      <c r="L1748" t="b">
        <f>AND(ABS(Table1[[#This Row],[tar-out]])&gt;=$L$1,ABS(Table1[[#This Row],[tar-out]])&lt;$M$1)</f>
        <v>0</v>
      </c>
      <c r="M1748" t="b">
        <f>AND(ABS(Table1[[#This Row],[tar-out]])&gt;=$M$1,ABS(Table1[[#This Row],[tar-out]])&lt;$N$1)</f>
        <v>0</v>
      </c>
      <c r="N1748" t="b">
        <f>AND(ABS(Table1[[#This Row],[tar-out]])&gt;=$N$1,ABS(Table1[[#This Row],[tar-out]])&lt;$O$1)</f>
        <v>0</v>
      </c>
      <c r="O1748" t="b">
        <f>AND(ABS(Table1[[#This Row],[tar-out]])&gt;=$O$1,ABS(Table1[[#This Row],[tar-out]])&lt;$P$1)</f>
        <v>0</v>
      </c>
      <c r="P1748" s="1">
        <f>ROUND(Table1[[#This Row],[tar-out]],0)</f>
        <v>0</v>
      </c>
      <c r="Q1748" s="3">
        <v>1746</v>
      </c>
      <c r="U1748">
        <f>IF(Table1[[#This Row],[tar-out in '[0,1)]],1,0)</f>
        <v>1</v>
      </c>
      <c r="V1748">
        <f>IF(Table1[[#This Row],[tar-out in '[1,2)]],1,0)</f>
        <v>0</v>
      </c>
      <c r="W1748">
        <f>IF(Table1[[#This Row],[tar-out'[2,5)]],1,0)</f>
        <v>0</v>
      </c>
      <c r="X1748">
        <f>IF(Table1[[#This Row],[tar-out in '[5, 10)]],1,0)</f>
        <v>0</v>
      </c>
      <c r="Y1748">
        <f>IF(Table1[[#This Row],[tar-out in '[10,20)]],1,0)</f>
        <v>0</v>
      </c>
      <c r="Z1748">
        <f>IF(Table1[[#This Row],[tar-out in '[20, 10000)]],1,0)</f>
        <v>0</v>
      </c>
    </row>
    <row r="1749" spans="1:26" x14ac:dyDescent="0.25">
      <c r="A1749">
        <v>25</v>
      </c>
      <c r="B1749">
        <v>288</v>
      </c>
      <c r="C1749">
        <v>7.28</v>
      </c>
      <c r="D1749">
        <v>2</v>
      </c>
      <c r="E1749">
        <v>225</v>
      </c>
      <c r="F1749">
        <v>7.3944433177854396</v>
      </c>
      <c r="G1749">
        <v>5.9630565643310502</v>
      </c>
      <c r="H1749">
        <f>Table1[[#This Row],[target]]-Table1[[#This Row],[output]]</f>
        <v>1.4313867534543894</v>
      </c>
      <c r="I1749">
        <f>Table1[[#This Row],[tar-out]]*Table1[[#This Row],[tar-out]]</f>
        <v>2.0488680379646969</v>
      </c>
      <c r="J1749" t="b">
        <f>AND(ABS(Table1[[#This Row],[tar-out]])&gt;=$J$1,ABS(Table1[[#This Row],[tar-out]])&lt;$K$1)</f>
        <v>0</v>
      </c>
      <c r="K1749" t="b">
        <f>AND(ABS(Table1[[#This Row],[tar-out]])&gt;=$K$1,ABS(Table1[[#This Row],[tar-out]])&lt;$L$1)</f>
        <v>1</v>
      </c>
      <c r="L1749" t="b">
        <f>AND(ABS(Table1[[#This Row],[tar-out]])&gt;=$L$1,ABS(Table1[[#This Row],[tar-out]])&lt;$M$1)</f>
        <v>0</v>
      </c>
      <c r="M1749" t="b">
        <f>AND(ABS(Table1[[#This Row],[tar-out]])&gt;=$M$1,ABS(Table1[[#This Row],[tar-out]])&lt;$N$1)</f>
        <v>0</v>
      </c>
      <c r="N1749" t="b">
        <f>AND(ABS(Table1[[#This Row],[tar-out]])&gt;=$N$1,ABS(Table1[[#This Row],[tar-out]])&lt;$O$1)</f>
        <v>0</v>
      </c>
      <c r="O1749" t="b">
        <f>AND(ABS(Table1[[#This Row],[tar-out]])&gt;=$O$1,ABS(Table1[[#This Row],[tar-out]])&lt;$P$1)</f>
        <v>0</v>
      </c>
      <c r="P1749" s="1">
        <f>ROUND(Table1[[#This Row],[tar-out]],0)</f>
        <v>1</v>
      </c>
      <c r="Q1749" s="2">
        <v>1747</v>
      </c>
      <c r="U1749">
        <f>IF(Table1[[#This Row],[tar-out in '[0,1)]],1,0)</f>
        <v>0</v>
      </c>
      <c r="V1749">
        <f>IF(Table1[[#This Row],[tar-out in '[1,2)]],1,0)</f>
        <v>1</v>
      </c>
      <c r="W1749">
        <f>IF(Table1[[#This Row],[tar-out'[2,5)]],1,0)</f>
        <v>0</v>
      </c>
      <c r="X1749">
        <f>IF(Table1[[#This Row],[tar-out in '[5, 10)]],1,0)</f>
        <v>0</v>
      </c>
      <c r="Y1749">
        <f>IF(Table1[[#This Row],[tar-out in '[10,20)]],1,0)</f>
        <v>0</v>
      </c>
      <c r="Z1749">
        <f>IF(Table1[[#This Row],[tar-out in '[20, 10000)]],1,0)</f>
        <v>0</v>
      </c>
    </row>
    <row r="1750" spans="1:26" x14ac:dyDescent="0.25">
      <c r="A1750">
        <v>25</v>
      </c>
      <c r="B1750">
        <v>288</v>
      </c>
      <c r="C1750">
        <v>7.28</v>
      </c>
      <c r="D1750">
        <v>2</v>
      </c>
      <c r="E1750">
        <v>254</v>
      </c>
      <c r="F1750">
        <v>7.0704900082124302</v>
      </c>
      <c r="G1750">
        <v>5.9509940147399902</v>
      </c>
      <c r="H1750">
        <f>Table1[[#This Row],[target]]-Table1[[#This Row],[output]]</f>
        <v>1.11949599347244</v>
      </c>
      <c r="I1750">
        <f>Table1[[#This Row],[tar-out]]*Table1[[#This Row],[tar-out]]</f>
        <v>1.2532712794008454</v>
      </c>
      <c r="J1750" t="b">
        <f>AND(ABS(Table1[[#This Row],[tar-out]])&gt;=$J$1,ABS(Table1[[#This Row],[tar-out]])&lt;$K$1)</f>
        <v>0</v>
      </c>
      <c r="K1750" t="b">
        <f>AND(ABS(Table1[[#This Row],[tar-out]])&gt;=$K$1,ABS(Table1[[#This Row],[tar-out]])&lt;$L$1)</f>
        <v>1</v>
      </c>
      <c r="L1750" t="b">
        <f>AND(ABS(Table1[[#This Row],[tar-out]])&gt;=$L$1,ABS(Table1[[#This Row],[tar-out]])&lt;$M$1)</f>
        <v>0</v>
      </c>
      <c r="M1750" t="b">
        <f>AND(ABS(Table1[[#This Row],[tar-out]])&gt;=$M$1,ABS(Table1[[#This Row],[tar-out]])&lt;$N$1)</f>
        <v>0</v>
      </c>
      <c r="N1750" t="b">
        <f>AND(ABS(Table1[[#This Row],[tar-out]])&gt;=$N$1,ABS(Table1[[#This Row],[tar-out]])&lt;$O$1)</f>
        <v>0</v>
      </c>
      <c r="O1750" t="b">
        <f>AND(ABS(Table1[[#This Row],[tar-out]])&gt;=$O$1,ABS(Table1[[#This Row],[tar-out]])&lt;$P$1)</f>
        <v>0</v>
      </c>
      <c r="P1750" s="1">
        <f>ROUND(Table1[[#This Row],[tar-out]],0)</f>
        <v>1</v>
      </c>
      <c r="Q1750" s="3">
        <v>1748</v>
      </c>
      <c r="U1750">
        <f>IF(Table1[[#This Row],[tar-out in '[0,1)]],1,0)</f>
        <v>0</v>
      </c>
      <c r="V1750">
        <f>IF(Table1[[#This Row],[tar-out in '[1,2)]],1,0)</f>
        <v>1</v>
      </c>
      <c r="W1750">
        <f>IF(Table1[[#This Row],[tar-out'[2,5)]],1,0)</f>
        <v>0</v>
      </c>
      <c r="X1750">
        <f>IF(Table1[[#This Row],[tar-out in '[5, 10)]],1,0)</f>
        <v>0</v>
      </c>
      <c r="Y1750">
        <f>IF(Table1[[#This Row],[tar-out in '[10,20)]],1,0)</f>
        <v>0</v>
      </c>
      <c r="Z1750">
        <f>IF(Table1[[#This Row],[tar-out in '[20, 10000)]],1,0)</f>
        <v>0</v>
      </c>
    </row>
    <row r="1751" spans="1:26" x14ac:dyDescent="0.25">
      <c r="A1751">
        <v>25</v>
      </c>
      <c r="B1751">
        <v>288</v>
      </c>
      <c r="C1751">
        <v>7.28</v>
      </c>
      <c r="D1751">
        <v>2</v>
      </c>
      <c r="E1751">
        <v>230</v>
      </c>
      <c r="F1751">
        <v>7.2307102708226898</v>
      </c>
      <c r="G1751">
        <v>5.9521441459655797</v>
      </c>
      <c r="H1751">
        <f>Table1[[#This Row],[target]]-Table1[[#This Row],[output]]</f>
        <v>1.2785661248571101</v>
      </c>
      <c r="I1751">
        <f>Table1[[#This Row],[tar-out]]*Table1[[#This Row],[tar-out]]</f>
        <v>1.6347313356321271</v>
      </c>
      <c r="J1751" t="b">
        <f>AND(ABS(Table1[[#This Row],[tar-out]])&gt;=$J$1,ABS(Table1[[#This Row],[tar-out]])&lt;$K$1)</f>
        <v>0</v>
      </c>
      <c r="K1751" t="b">
        <f>AND(ABS(Table1[[#This Row],[tar-out]])&gt;=$K$1,ABS(Table1[[#This Row],[tar-out]])&lt;$L$1)</f>
        <v>1</v>
      </c>
      <c r="L1751" t="b">
        <f>AND(ABS(Table1[[#This Row],[tar-out]])&gt;=$L$1,ABS(Table1[[#This Row],[tar-out]])&lt;$M$1)</f>
        <v>0</v>
      </c>
      <c r="M1751" t="b">
        <f>AND(ABS(Table1[[#This Row],[tar-out]])&gt;=$M$1,ABS(Table1[[#This Row],[tar-out]])&lt;$N$1)</f>
        <v>0</v>
      </c>
      <c r="N1751" t="b">
        <f>AND(ABS(Table1[[#This Row],[tar-out]])&gt;=$N$1,ABS(Table1[[#This Row],[tar-out]])&lt;$O$1)</f>
        <v>0</v>
      </c>
      <c r="O1751" t="b">
        <f>AND(ABS(Table1[[#This Row],[tar-out]])&gt;=$O$1,ABS(Table1[[#This Row],[tar-out]])&lt;$P$1)</f>
        <v>0</v>
      </c>
      <c r="P1751" s="1">
        <f>ROUND(Table1[[#This Row],[tar-out]],0)</f>
        <v>1</v>
      </c>
      <c r="Q1751" s="2">
        <v>1749</v>
      </c>
      <c r="U1751">
        <f>IF(Table1[[#This Row],[tar-out in '[0,1)]],1,0)</f>
        <v>0</v>
      </c>
      <c r="V1751">
        <f>IF(Table1[[#This Row],[tar-out in '[1,2)]],1,0)</f>
        <v>1</v>
      </c>
      <c r="W1751">
        <f>IF(Table1[[#This Row],[tar-out'[2,5)]],1,0)</f>
        <v>0</v>
      </c>
      <c r="X1751">
        <f>IF(Table1[[#This Row],[tar-out in '[5, 10)]],1,0)</f>
        <v>0</v>
      </c>
      <c r="Y1751">
        <f>IF(Table1[[#This Row],[tar-out in '[10,20)]],1,0)</f>
        <v>0</v>
      </c>
      <c r="Z1751">
        <f>IF(Table1[[#This Row],[tar-out in '[20, 10000)]],1,0)</f>
        <v>0</v>
      </c>
    </row>
    <row r="1752" spans="1:26" x14ac:dyDescent="0.25">
      <c r="A1752">
        <v>25</v>
      </c>
      <c r="B1752">
        <v>288</v>
      </c>
      <c r="C1752">
        <v>7.28</v>
      </c>
      <c r="D1752">
        <v>2</v>
      </c>
      <c r="E1752">
        <v>226</v>
      </c>
      <c r="F1752">
        <v>7.8194940850742496</v>
      </c>
      <c r="G1752">
        <v>5.9606356620788601</v>
      </c>
      <c r="H1752">
        <f>Table1[[#This Row],[target]]-Table1[[#This Row],[output]]</f>
        <v>1.8588584229953895</v>
      </c>
      <c r="I1752">
        <f>Table1[[#This Row],[tar-out]]*Table1[[#This Row],[tar-out]]</f>
        <v>3.4553546367409065</v>
      </c>
      <c r="J1752" t="b">
        <f>AND(ABS(Table1[[#This Row],[tar-out]])&gt;=$J$1,ABS(Table1[[#This Row],[tar-out]])&lt;$K$1)</f>
        <v>0</v>
      </c>
      <c r="K1752" t="b">
        <f>AND(ABS(Table1[[#This Row],[tar-out]])&gt;=$K$1,ABS(Table1[[#This Row],[tar-out]])&lt;$L$1)</f>
        <v>1</v>
      </c>
      <c r="L1752" t="b">
        <f>AND(ABS(Table1[[#This Row],[tar-out]])&gt;=$L$1,ABS(Table1[[#This Row],[tar-out]])&lt;$M$1)</f>
        <v>0</v>
      </c>
      <c r="M1752" t="b">
        <f>AND(ABS(Table1[[#This Row],[tar-out]])&gt;=$M$1,ABS(Table1[[#This Row],[tar-out]])&lt;$N$1)</f>
        <v>0</v>
      </c>
      <c r="N1752" t="b">
        <f>AND(ABS(Table1[[#This Row],[tar-out]])&gt;=$N$1,ABS(Table1[[#This Row],[tar-out]])&lt;$O$1)</f>
        <v>0</v>
      </c>
      <c r="O1752" t="b">
        <f>AND(ABS(Table1[[#This Row],[tar-out]])&gt;=$O$1,ABS(Table1[[#This Row],[tar-out]])&lt;$P$1)</f>
        <v>0</v>
      </c>
      <c r="P1752" s="1">
        <f>ROUND(Table1[[#This Row],[tar-out]],0)</f>
        <v>2</v>
      </c>
      <c r="Q1752" s="3">
        <v>1750</v>
      </c>
      <c r="U1752">
        <f>IF(Table1[[#This Row],[tar-out in '[0,1)]],1,0)</f>
        <v>0</v>
      </c>
      <c r="V1752">
        <f>IF(Table1[[#This Row],[tar-out in '[1,2)]],1,0)</f>
        <v>1</v>
      </c>
      <c r="W1752">
        <f>IF(Table1[[#This Row],[tar-out'[2,5)]],1,0)</f>
        <v>0</v>
      </c>
      <c r="X1752">
        <f>IF(Table1[[#This Row],[tar-out in '[5, 10)]],1,0)</f>
        <v>0</v>
      </c>
      <c r="Y1752">
        <f>IF(Table1[[#This Row],[tar-out in '[10,20)]],1,0)</f>
        <v>0</v>
      </c>
      <c r="Z1752">
        <f>IF(Table1[[#This Row],[tar-out in '[20, 10000)]],1,0)</f>
        <v>0</v>
      </c>
    </row>
    <row r="1753" spans="1:26" x14ac:dyDescent="0.25">
      <c r="A1753">
        <v>25</v>
      </c>
      <c r="B1753">
        <v>288</v>
      </c>
      <c r="C1753">
        <v>7.28</v>
      </c>
      <c r="D1753">
        <v>2</v>
      </c>
      <c r="E1753">
        <v>250</v>
      </c>
      <c r="F1753">
        <v>4.75824175824176</v>
      </c>
      <c r="G1753">
        <v>5.9510297775268599</v>
      </c>
      <c r="H1753">
        <f>Table1[[#This Row],[target]]-Table1[[#This Row],[output]]</f>
        <v>-1.1927880192850999</v>
      </c>
      <c r="I1753">
        <f>Table1[[#This Row],[tar-out]]*Table1[[#This Row],[tar-out]]</f>
        <v>1.4227432589500719</v>
      </c>
      <c r="J1753" t="b">
        <f>AND(ABS(Table1[[#This Row],[tar-out]])&gt;=$J$1,ABS(Table1[[#This Row],[tar-out]])&lt;$K$1)</f>
        <v>0</v>
      </c>
      <c r="K1753" t="b">
        <f>AND(ABS(Table1[[#This Row],[tar-out]])&gt;=$K$1,ABS(Table1[[#This Row],[tar-out]])&lt;$L$1)</f>
        <v>1</v>
      </c>
      <c r="L1753" t="b">
        <f>AND(ABS(Table1[[#This Row],[tar-out]])&gt;=$L$1,ABS(Table1[[#This Row],[tar-out]])&lt;$M$1)</f>
        <v>0</v>
      </c>
      <c r="M1753" t="b">
        <f>AND(ABS(Table1[[#This Row],[tar-out]])&gt;=$M$1,ABS(Table1[[#This Row],[tar-out]])&lt;$N$1)</f>
        <v>0</v>
      </c>
      <c r="N1753" t="b">
        <f>AND(ABS(Table1[[#This Row],[tar-out]])&gt;=$N$1,ABS(Table1[[#This Row],[tar-out]])&lt;$O$1)</f>
        <v>0</v>
      </c>
      <c r="O1753" t="b">
        <f>AND(ABS(Table1[[#This Row],[tar-out]])&gt;=$O$1,ABS(Table1[[#This Row],[tar-out]])&lt;$P$1)</f>
        <v>0</v>
      </c>
      <c r="P1753" s="1">
        <f>ROUND(Table1[[#This Row],[tar-out]],0)</f>
        <v>-1</v>
      </c>
      <c r="Q1753" s="2">
        <v>1751</v>
      </c>
      <c r="U1753">
        <f>IF(Table1[[#This Row],[tar-out in '[0,1)]],1,0)</f>
        <v>0</v>
      </c>
      <c r="V1753">
        <f>IF(Table1[[#This Row],[tar-out in '[1,2)]],1,0)</f>
        <v>1</v>
      </c>
      <c r="W1753">
        <f>IF(Table1[[#This Row],[tar-out'[2,5)]],1,0)</f>
        <v>0</v>
      </c>
      <c r="X1753">
        <f>IF(Table1[[#This Row],[tar-out in '[5, 10)]],1,0)</f>
        <v>0</v>
      </c>
      <c r="Y1753">
        <f>IF(Table1[[#This Row],[tar-out in '[10,20)]],1,0)</f>
        <v>0</v>
      </c>
      <c r="Z1753">
        <f>IF(Table1[[#This Row],[tar-out in '[20, 10000)]],1,0)</f>
        <v>0</v>
      </c>
    </row>
    <row r="1754" spans="1:26" x14ac:dyDescent="0.25">
      <c r="A1754">
        <v>25</v>
      </c>
      <c r="B1754">
        <v>288</v>
      </c>
      <c r="C1754">
        <v>7.28</v>
      </c>
      <c r="D1754">
        <v>2</v>
      </c>
      <c r="E1754">
        <v>110</v>
      </c>
      <c r="F1754">
        <v>6.9596340839303998</v>
      </c>
      <c r="G1754">
        <v>5.9980039596557599</v>
      </c>
      <c r="H1754">
        <f>Table1[[#This Row],[target]]-Table1[[#This Row],[output]]</f>
        <v>0.9616301242746399</v>
      </c>
      <c r="I1754">
        <f>Table1[[#This Row],[tar-out]]*Table1[[#This Row],[tar-out]]</f>
        <v>0.92473249591245932</v>
      </c>
      <c r="J1754" t="b">
        <f>AND(ABS(Table1[[#This Row],[tar-out]])&gt;=$J$1,ABS(Table1[[#This Row],[tar-out]])&lt;$K$1)</f>
        <v>1</v>
      </c>
      <c r="K1754" t="b">
        <f>AND(ABS(Table1[[#This Row],[tar-out]])&gt;=$K$1,ABS(Table1[[#This Row],[tar-out]])&lt;$L$1)</f>
        <v>0</v>
      </c>
      <c r="L1754" t="b">
        <f>AND(ABS(Table1[[#This Row],[tar-out]])&gt;=$L$1,ABS(Table1[[#This Row],[tar-out]])&lt;$M$1)</f>
        <v>0</v>
      </c>
      <c r="M1754" t="b">
        <f>AND(ABS(Table1[[#This Row],[tar-out]])&gt;=$M$1,ABS(Table1[[#This Row],[tar-out]])&lt;$N$1)</f>
        <v>0</v>
      </c>
      <c r="N1754" t="b">
        <f>AND(ABS(Table1[[#This Row],[tar-out]])&gt;=$N$1,ABS(Table1[[#This Row],[tar-out]])&lt;$O$1)</f>
        <v>0</v>
      </c>
      <c r="O1754" t="b">
        <f>AND(ABS(Table1[[#This Row],[tar-out]])&gt;=$O$1,ABS(Table1[[#This Row],[tar-out]])&lt;$P$1)</f>
        <v>0</v>
      </c>
      <c r="P1754" s="1">
        <f>ROUND(Table1[[#This Row],[tar-out]],0)</f>
        <v>1</v>
      </c>
      <c r="Q1754" s="3">
        <v>1752</v>
      </c>
      <c r="U1754">
        <f>IF(Table1[[#This Row],[tar-out in '[0,1)]],1,0)</f>
        <v>1</v>
      </c>
      <c r="V1754">
        <f>IF(Table1[[#This Row],[tar-out in '[1,2)]],1,0)</f>
        <v>0</v>
      </c>
      <c r="W1754">
        <f>IF(Table1[[#This Row],[tar-out'[2,5)]],1,0)</f>
        <v>0</v>
      </c>
      <c r="X1754">
        <f>IF(Table1[[#This Row],[tar-out in '[5, 10)]],1,0)</f>
        <v>0</v>
      </c>
      <c r="Y1754">
        <f>IF(Table1[[#This Row],[tar-out in '[10,20)]],1,0)</f>
        <v>0</v>
      </c>
      <c r="Z1754">
        <f>IF(Table1[[#This Row],[tar-out in '[20, 10000)]],1,0)</f>
        <v>0</v>
      </c>
    </row>
    <row r="1755" spans="1:26" x14ac:dyDescent="0.25">
      <c r="A1755">
        <v>25</v>
      </c>
      <c r="B1755">
        <v>288</v>
      </c>
      <c r="C1755">
        <v>7.28</v>
      </c>
      <c r="D1755">
        <v>2</v>
      </c>
      <c r="E1755">
        <v>105</v>
      </c>
      <c r="F1755">
        <v>6.8959816199657604</v>
      </c>
      <c r="G1755">
        <v>5.9971656799316397</v>
      </c>
      <c r="H1755">
        <f>Table1[[#This Row],[target]]-Table1[[#This Row],[output]]</f>
        <v>0.89881594003412069</v>
      </c>
      <c r="I1755">
        <f>Table1[[#This Row],[tar-out]]*Table1[[#This Row],[tar-out]]</f>
        <v>0.80787009405942001</v>
      </c>
      <c r="J1755" t="b">
        <f>AND(ABS(Table1[[#This Row],[tar-out]])&gt;=$J$1,ABS(Table1[[#This Row],[tar-out]])&lt;$K$1)</f>
        <v>1</v>
      </c>
      <c r="K1755" t="b">
        <f>AND(ABS(Table1[[#This Row],[tar-out]])&gt;=$K$1,ABS(Table1[[#This Row],[tar-out]])&lt;$L$1)</f>
        <v>0</v>
      </c>
      <c r="L1755" t="b">
        <f>AND(ABS(Table1[[#This Row],[tar-out]])&gt;=$L$1,ABS(Table1[[#This Row],[tar-out]])&lt;$M$1)</f>
        <v>0</v>
      </c>
      <c r="M1755" t="b">
        <f>AND(ABS(Table1[[#This Row],[tar-out]])&gt;=$M$1,ABS(Table1[[#This Row],[tar-out]])&lt;$N$1)</f>
        <v>0</v>
      </c>
      <c r="N1755" t="b">
        <f>AND(ABS(Table1[[#This Row],[tar-out]])&gt;=$N$1,ABS(Table1[[#This Row],[tar-out]])&lt;$O$1)</f>
        <v>0</v>
      </c>
      <c r="O1755" t="b">
        <f>AND(ABS(Table1[[#This Row],[tar-out]])&gt;=$O$1,ABS(Table1[[#This Row],[tar-out]])&lt;$P$1)</f>
        <v>0</v>
      </c>
      <c r="P1755" s="1">
        <f>ROUND(Table1[[#This Row],[tar-out]],0)</f>
        <v>1</v>
      </c>
      <c r="Q1755" s="2">
        <v>1753</v>
      </c>
      <c r="U1755">
        <f>IF(Table1[[#This Row],[tar-out in '[0,1)]],1,0)</f>
        <v>1</v>
      </c>
      <c r="V1755">
        <f>IF(Table1[[#This Row],[tar-out in '[1,2)]],1,0)</f>
        <v>0</v>
      </c>
      <c r="W1755">
        <f>IF(Table1[[#This Row],[tar-out'[2,5)]],1,0)</f>
        <v>0</v>
      </c>
      <c r="X1755">
        <f>IF(Table1[[#This Row],[tar-out in '[5, 10)]],1,0)</f>
        <v>0</v>
      </c>
      <c r="Y1755">
        <f>IF(Table1[[#This Row],[tar-out in '[10,20)]],1,0)</f>
        <v>0</v>
      </c>
      <c r="Z1755">
        <f>IF(Table1[[#This Row],[tar-out in '[20, 10000)]],1,0)</f>
        <v>0</v>
      </c>
    </row>
    <row r="1756" spans="1:26" x14ac:dyDescent="0.25">
      <c r="A1756">
        <v>25</v>
      </c>
      <c r="B1756">
        <v>288</v>
      </c>
      <c r="C1756">
        <v>7.28</v>
      </c>
      <c r="D1756">
        <v>2</v>
      </c>
      <c r="E1756">
        <v>111</v>
      </c>
      <c r="F1756">
        <v>6.4516742213773899</v>
      </c>
      <c r="G1756">
        <v>5.9981713294982901</v>
      </c>
      <c r="H1756">
        <f>Table1[[#This Row],[target]]-Table1[[#This Row],[output]]</f>
        <v>0.45350289187909976</v>
      </c>
      <c r="I1756">
        <f>Table1[[#This Row],[tar-out]]*Table1[[#This Row],[tar-out]]</f>
        <v>0.20566487294270644</v>
      </c>
      <c r="J1756" t="b">
        <f>AND(ABS(Table1[[#This Row],[tar-out]])&gt;=$J$1,ABS(Table1[[#This Row],[tar-out]])&lt;$K$1)</f>
        <v>1</v>
      </c>
      <c r="K1756" t="b">
        <f>AND(ABS(Table1[[#This Row],[tar-out]])&gt;=$K$1,ABS(Table1[[#This Row],[tar-out]])&lt;$L$1)</f>
        <v>0</v>
      </c>
      <c r="L1756" t="b">
        <f>AND(ABS(Table1[[#This Row],[tar-out]])&gt;=$L$1,ABS(Table1[[#This Row],[tar-out]])&lt;$M$1)</f>
        <v>0</v>
      </c>
      <c r="M1756" t="b">
        <f>AND(ABS(Table1[[#This Row],[tar-out]])&gt;=$M$1,ABS(Table1[[#This Row],[tar-out]])&lt;$N$1)</f>
        <v>0</v>
      </c>
      <c r="N1756" t="b">
        <f>AND(ABS(Table1[[#This Row],[tar-out]])&gt;=$N$1,ABS(Table1[[#This Row],[tar-out]])&lt;$O$1)</f>
        <v>0</v>
      </c>
      <c r="O1756" t="b">
        <f>AND(ABS(Table1[[#This Row],[tar-out]])&gt;=$O$1,ABS(Table1[[#This Row],[tar-out]])&lt;$P$1)</f>
        <v>0</v>
      </c>
      <c r="P1756" s="1">
        <f>ROUND(Table1[[#This Row],[tar-out]],0)</f>
        <v>0</v>
      </c>
      <c r="Q1756" s="3">
        <v>1754</v>
      </c>
      <c r="U1756">
        <f>IF(Table1[[#This Row],[tar-out in '[0,1)]],1,0)</f>
        <v>1</v>
      </c>
      <c r="V1756">
        <f>IF(Table1[[#This Row],[tar-out in '[1,2)]],1,0)</f>
        <v>0</v>
      </c>
      <c r="W1756">
        <f>IF(Table1[[#This Row],[tar-out'[2,5)]],1,0)</f>
        <v>0</v>
      </c>
      <c r="X1756">
        <f>IF(Table1[[#This Row],[tar-out in '[5, 10)]],1,0)</f>
        <v>0</v>
      </c>
      <c r="Y1756">
        <f>IF(Table1[[#This Row],[tar-out in '[10,20)]],1,0)</f>
        <v>0</v>
      </c>
      <c r="Z1756">
        <f>IF(Table1[[#This Row],[tar-out in '[20, 10000)]],1,0)</f>
        <v>0</v>
      </c>
    </row>
    <row r="1757" spans="1:26" x14ac:dyDescent="0.25">
      <c r="A1757">
        <v>25</v>
      </c>
      <c r="B1757">
        <v>288</v>
      </c>
      <c r="C1757">
        <v>7.28</v>
      </c>
      <c r="D1757">
        <v>2</v>
      </c>
      <c r="E1757">
        <v>130</v>
      </c>
      <c r="F1757">
        <v>7.7321781320395102</v>
      </c>
      <c r="G1757">
        <v>6.0013556480407697</v>
      </c>
      <c r="H1757">
        <f>Table1[[#This Row],[target]]-Table1[[#This Row],[output]]</f>
        <v>1.7308224839987405</v>
      </c>
      <c r="I1757">
        <f>Table1[[#This Row],[tar-out]]*Table1[[#This Row],[tar-out]]</f>
        <v>2.9957464711155701</v>
      </c>
      <c r="J1757" t="b">
        <f>AND(ABS(Table1[[#This Row],[tar-out]])&gt;=$J$1,ABS(Table1[[#This Row],[tar-out]])&lt;$K$1)</f>
        <v>0</v>
      </c>
      <c r="K1757" t="b">
        <f>AND(ABS(Table1[[#This Row],[tar-out]])&gt;=$K$1,ABS(Table1[[#This Row],[tar-out]])&lt;$L$1)</f>
        <v>1</v>
      </c>
      <c r="L1757" t="b">
        <f>AND(ABS(Table1[[#This Row],[tar-out]])&gt;=$L$1,ABS(Table1[[#This Row],[tar-out]])&lt;$M$1)</f>
        <v>0</v>
      </c>
      <c r="M1757" t="b">
        <f>AND(ABS(Table1[[#This Row],[tar-out]])&gt;=$M$1,ABS(Table1[[#This Row],[tar-out]])&lt;$N$1)</f>
        <v>0</v>
      </c>
      <c r="N1757" t="b">
        <f>AND(ABS(Table1[[#This Row],[tar-out]])&gt;=$N$1,ABS(Table1[[#This Row],[tar-out]])&lt;$O$1)</f>
        <v>0</v>
      </c>
      <c r="O1757" t="b">
        <f>AND(ABS(Table1[[#This Row],[tar-out]])&gt;=$O$1,ABS(Table1[[#This Row],[tar-out]])&lt;$P$1)</f>
        <v>0</v>
      </c>
      <c r="P1757" s="1">
        <f>ROUND(Table1[[#This Row],[tar-out]],0)</f>
        <v>2</v>
      </c>
      <c r="Q1757" s="2">
        <v>1755</v>
      </c>
      <c r="U1757">
        <f>IF(Table1[[#This Row],[tar-out in '[0,1)]],1,0)</f>
        <v>0</v>
      </c>
      <c r="V1757">
        <f>IF(Table1[[#This Row],[tar-out in '[1,2)]],1,0)</f>
        <v>1</v>
      </c>
      <c r="W1757">
        <f>IF(Table1[[#This Row],[tar-out'[2,5)]],1,0)</f>
        <v>0</v>
      </c>
      <c r="X1757">
        <f>IF(Table1[[#This Row],[tar-out in '[5, 10)]],1,0)</f>
        <v>0</v>
      </c>
      <c r="Y1757">
        <f>IF(Table1[[#This Row],[tar-out in '[10,20)]],1,0)</f>
        <v>0</v>
      </c>
      <c r="Z1757">
        <f>IF(Table1[[#This Row],[tar-out in '[20, 10000)]],1,0)</f>
        <v>0</v>
      </c>
    </row>
    <row r="1758" spans="1:26" x14ac:dyDescent="0.25">
      <c r="A1758">
        <v>25</v>
      </c>
      <c r="B1758">
        <v>288</v>
      </c>
      <c r="C1758">
        <v>7.28</v>
      </c>
      <c r="D1758">
        <v>2</v>
      </c>
      <c r="E1758">
        <v>154</v>
      </c>
      <c r="F1758">
        <v>6.4106342088404897</v>
      </c>
      <c r="G1758">
        <v>6.0053772926330602</v>
      </c>
      <c r="H1758">
        <f>Table1[[#This Row],[target]]-Table1[[#This Row],[output]]</f>
        <v>0.40525691620742954</v>
      </c>
      <c r="I1758">
        <f>Table1[[#This Row],[tar-out]]*Table1[[#This Row],[tar-out]]</f>
        <v>0.16423316813395558</v>
      </c>
      <c r="J1758" t="b">
        <f>AND(ABS(Table1[[#This Row],[tar-out]])&gt;=$J$1,ABS(Table1[[#This Row],[tar-out]])&lt;$K$1)</f>
        <v>1</v>
      </c>
      <c r="K1758" t="b">
        <f>AND(ABS(Table1[[#This Row],[tar-out]])&gt;=$K$1,ABS(Table1[[#This Row],[tar-out]])&lt;$L$1)</f>
        <v>0</v>
      </c>
      <c r="L1758" t="b">
        <f>AND(ABS(Table1[[#This Row],[tar-out]])&gt;=$L$1,ABS(Table1[[#This Row],[tar-out]])&lt;$M$1)</f>
        <v>0</v>
      </c>
      <c r="M1758" t="b">
        <f>AND(ABS(Table1[[#This Row],[tar-out]])&gt;=$M$1,ABS(Table1[[#This Row],[tar-out]])&lt;$N$1)</f>
        <v>0</v>
      </c>
      <c r="N1758" t="b">
        <f>AND(ABS(Table1[[#This Row],[tar-out]])&gt;=$N$1,ABS(Table1[[#This Row],[tar-out]])&lt;$O$1)</f>
        <v>0</v>
      </c>
      <c r="O1758" t="b">
        <f>AND(ABS(Table1[[#This Row],[tar-out]])&gt;=$O$1,ABS(Table1[[#This Row],[tar-out]])&lt;$P$1)</f>
        <v>0</v>
      </c>
      <c r="P1758" s="1">
        <f>ROUND(Table1[[#This Row],[tar-out]],0)</f>
        <v>0</v>
      </c>
      <c r="Q1758" s="3">
        <v>1756</v>
      </c>
      <c r="U1758">
        <f>IF(Table1[[#This Row],[tar-out in '[0,1)]],1,0)</f>
        <v>1</v>
      </c>
      <c r="V1758">
        <f>IF(Table1[[#This Row],[tar-out in '[1,2)]],1,0)</f>
        <v>0</v>
      </c>
      <c r="W1758">
        <f>IF(Table1[[#This Row],[tar-out'[2,5)]],1,0)</f>
        <v>0</v>
      </c>
      <c r="X1758">
        <f>IF(Table1[[#This Row],[tar-out in '[5, 10)]],1,0)</f>
        <v>0</v>
      </c>
      <c r="Y1758">
        <f>IF(Table1[[#This Row],[tar-out in '[10,20)]],1,0)</f>
        <v>0</v>
      </c>
      <c r="Z1758">
        <f>IF(Table1[[#This Row],[tar-out in '[20, 10000)]],1,0)</f>
        <v>0</v>
      </c>
    </row>
    <row r="1759" spans="1:26" x14ac:dyDescent="0.25">
      <c r="A1759">
        <v>25</v>
      </c>
      <c r="B1759">
        <v>288</v>
      </c>
      <c r="C1759">
        <v>7.28</v>
      </c>
      <c r="D1759">
        <v>2</v>
      </c>
      <c r="E1759">
        <v>78</v>
      </c>
      <c r="F1759">
        <v>6.5375928217821802</v>
      </c>
      <c r="G1759">
        <v>5.9963903427123997</v>
      </c>
      <c r="H1759">
        <f>Table1[[#This Row],[target]]-Table1[[#This Row],[output]]</f>
        <v>0.54120247906978047</v>
      </c>
      <c r="I1759">
        <f>Table1[[#This Row],[tar-out]]*Table1[[#This Row],[tar-out]]</f>
        <v>0.29290012335127619</v>
      </c>
      <c r="J1759" t="b">
        <f>AND(ABS(Table1[[#This Row],[tar-out]])&gt;=$J$1,ABS(Table1[[#This Row],[tar-out]])&lt;$K$1)</f>
        <v>1</v>
      </c>
      <c r="K1759" t="b">
        <f>AND(ABS(Table1[[#This Row],[tar-out]])&gt;=$K$1,ABS(Table1[[#This Row],[tar-out]])&lt;$L$1)</f>
        <v>0</v>
      </c>
      <c r="L1759" t="b">
        <f>AND(ABS(Table1[[#This Row],[tar-out]])&gt;=$L$1,ABS(Table1[[#This Row],[tar-out]])&lt;$M$1)</f>
        <v>0</v>
      </c>
      <c r="M1759" t="b">
        <f>AND(ABS(Table1[[#This Row],[tar-out]])&gt;=$M$1,ABS(Table1[[#This Row],[tar-out]])&lt;$N$1)</f>
        <v>0</v>
      </c>
      <c r="N1759" t="b">
        <f>AND(ABS(Table1[[#This Row],[tar-out]])&gt;=$N$1,ABS(Table1[[#This Row],[tar-out]])&lt;$O$1)</f>
        <v>0</v>
      </c>
      <c r="O1759" t="b">
        <f>AND(ABS(Table1[[#This Row],[tar-out]])&gt;=$O$1,ABS(Table1[[#This Row],[tar-out]])&lt;$P$1)</f>
        <v>0</v>
      </c>
      <c r="P1759" s="1">
        <f>ROUND(Table1[[#This Row],[tar-out]],0)</f>
        <v>1</v>
      </c>
      <c r="Q1759" s="2">
        <v>1757</v>
      </c>
      <c r="U1759">
        <f>IF(Table1[[#This Row],[tar-out in '[0,1)]],1,0)</f>
        <v>1</v>
      </c>
      <c r="V1759">
        <f>IF(Table1[[#This Row],[tar-out in '[1,2)]],1,0)</f>
        <v>0</v>
      </c>
      <c r="W1759">
        <f>IF(Table1[[#This Row],[tar-out'[2,5)]],1,0)</f>
        <v>0</v>
      </c>
      <c r="X1759">
        <f>IF(Table1[[#This Row],[tar-out in '[5, 10)]],1,0)</f>
        <v>0</v>
      </c>
      <c r="Y1759">
        <f>IF(Table1[[#This Row],[tar-out in '[10,20)]],1,0)</f>
        <v>0</v>
      </c>
      <c r="Z1759">
        <f>IF(Table1[[#This Row],[tar-out in '[20, 10000)]],1,0)</f>
        <v>0</v>
      </c>
    </row>
    <row r="1760" spans="1:26" x14ac:dyDescent="0.25">
      <c r="A1760">
        <v>25</v>
      </c>
      <c r="B1760">
        <v>288</v>
      </c>
      <c r="C1760">
        <v>7.28</v>
      </c>
      <c r="D1760">
        <v>2</v>
      </c>
      <c r="E1760">
        <v>33</v>
      </c>
      <c r="F1760">
        <v>7.1158940699211399</v>
      </c>
      <c r="G1760">
        <v>6.1012210845947301</v>
      </c>
      <c r="H1760">
        <f>Table1[[#This Row],[target]]-Table1[[#This Row],[output]]</f>
        <v>1.0146729853264098</v>
      </c>
      <c r="I1760">
        <f>Table1[[#This Row],[tar-out]]*Table1[[#This Row],[tar-out]]</f>
        <v>1.0295612671512087</v>
      </c>
      <c r="J1760" t="b">
        <f>AND(ABS(Table1[[#This Row],[tar-out]])&gt;=$J$1,ABS(Table1[[#This Row],[tar-out]])&lt;$K$1)</f>
        <v>0</v>
      </c>
      <c r="K1760" t="b">
        <f>AND(ABS(Table1[[#This Row],[tar-out]])&gt;=$K$1,ABS(Table1[[#This Row],[tar-out]])&lt;$L$1)</f>
        <v>1</v>
      </c>
      <c r="L1760" t="b">
        <f>AND(ABS(Table1[[#This Row],[tar-out]])&gt;=$L$1,ABS(Table1[[#This Row],[tar-out]])&lt;$M$1)</f>
        <v>0</v>
      </c>
      <c r="M1760" t="b">
        <f>AND(ABS(Table1[[#This Row],[tar-out]])&gt;=$M$1,ABS(Table1[[#This Row],[tar-out]])&lt;$N$1)</f>
        <v>0</v>
      </c>
      <c r="N1760" t="b">
        <f>AND(ABS(Table1[[#This Row],[tar-out]])&gt;=$N$1,ABS(Table1[[#This Row],[tar-out]])&lt;$O$1)</f>
        <v>0</v>
      </c>
      <c r="O1760" t="b">
        <f>AND(ABS(Table1[[#This Row],[tar-out]])&gt;=$O$1,ABS(Table1[[#This Row],[tar-out]])&lt;$P$1)</f>
        <v>0</v>
      </c>
      <c r="P1760" s="1">
        <f>ROUND(Table1[[#This Row],[tar-out]],0)</f>
        <v>1</v>
      </c>
      <c r="Q1760" s="3">
        <v>1758</v>
      </c>
      <c r="U1760">
        <f>IF(Table1[[#This Row],[tar-out in '[0,1)]],1,0)</f>
        <v>0</v>
      </c>
      <c r="V1760">
        <f>IF(Table1[[#This Row],[tar-out in '[1,2)]],1,0)</f>
        <v>1</v>
      </c>
      <c r="W1760">
        <f>IF(Table1[[#This Row],[tar-out'[2,5)]],1,0)</f>
        <v>0</v>
      </c>
      <c r="X1760">
        <f>IF(Table1[[#This Row],[tar-out in '[5, 10)]],1,0)</f>
        <v>0</v>
      </c>
      <c r="Y1760">
        <f>IF(Table1[[#This Row],[tar-out in '[10,20)]],1,0)</f>
        <v>0</v>
      </c>
      <c r="Z1760">
        <f>IF(Table1[[#This Row],[tar-out in '[20, 10000)]],1,0)</f>
        <v>0</v>
      </c>
    </row>
    <row r="1761" spans="1:26" x14ac:dyDescent="0.25">
      <c r="A1761">
        <v>25</v>
      </c>
      <c r="B1761">
        <v>288</v>
      </c>
      <c r="C1761">
        <v>7.28</v>
      </c>
      <c r="D1761">
        <v>2</v>
      </c>
      <c r="E1761">
        <v>133</v>
      </c>
      <c r="F1761">
        <v>7.9213597805982499</v>
      </c>
      <c r="G1761">
        <v>6.0018582344055202</v>
      </c>
      <c r="H1761">
        <f>Table1[[#This Row],[target]]-Table1[[#This Row],[output]]</f>
        <v>1.9195015461927296</v>
      </c>
      <c r="I1761">
        <f>Table1[[#This Row],[tar-out]]*Table1[[#This Row],[tar-out]]</f>
        <v>3.6844861858362798</v>
      </c>
      <c r="J1761" t="b">
        <f>AND(ABS(Table1[[#This Row],[tar-out]])&gt;=$J$1,ABS(Table1[[#This Row],[tar-out]])&lt;$K$1)</f>
        <v>0</v>
      </c>
      <c r="K1761" t="b">
        <f>AND(ABS(Table1[[#This Row],[tar-out]])&gt;=$K$1,ABS(Table1[[#This Row],[tar-out]])&lt;$L$1)</f>
        <v>1</v>
      </c>
      <c r="L1761" t="b">
        <f>AND(ABS(Table1[[#This Row],[tar-out]])&gt;=$L$1,ABS(Table1[[#This Row],[tar-out]])&lt;$M$1)</f>
        <v>0</v>
      </c>
      <c r="M1761" t="b">
        <f>AND(ABS(Table1[[#This Row],[tar-out]])&gt;=$M$1,ABS(Table1[[#This Row],[tar-out]])&lt;$N$1)</f>
        <v>0</v>
      </c>
      <c r="N1761" t="b">
        <f>AND(ABS(Table1[[#This Row],[tar-out]])&gt;=$N$1,ABS(Table1[[#This Row],[tar-out]])&lt;$O$1)</f>
        <v>0</v>
      </c>
      <c r="O1761" t="b">
        <f>AND(ABS(Table1[[#This Row],[tar-out]])&gt;=$O$1,ABS(Table1[[#This Row],[tar-out]])&lt;$P$1)</f>
        <v>0</v>
      </c>
      <c r="P1761" s="1">
        <f>ROUND(Table1[[#This Row],[tar-out]],0)</f>
        <v>2</v>
      </c>
      <c r="Q1761" s="2">
        <v>1759</v>
      </c>
      <c r="U1761">
        <f>IF(Table1[[#This Row],[tar-out in '[0,1)]],1,0)</f>
        <v>0</v>
      </c>
      <c r="V1761">
        <f>IF(Table1[[#This Row],[tar-out in '[1,2)]],1,0)</f>
        <v>1</v>
      </c>
      <c r="W1761">
        <f>IF(Table1[[#This Row],[tar-out'[2,5)]],1,0)</f>
        <v>0</v>
      </c>
      <c r="X1761">
        <f>IF(Table1[[#This Row],[tar-out in '[5, 10)]],1,0)</f>
        <v>0</v>
      </c>
      <c r="Y1761">
        <f>IF(Table1[[#This Row],[tar-out in '[10,20)]],1,0)</f>
        <v>0</v>
      </c>
      <c r="Z1761">
        <f>IF(Table1[[#This Row],[tar-out in '[20, 10000)]],1,0)</f>
        <v>0</v>
      </c>
    </row>
    <row r="1762" spans="1:26" x14ac:dyDescent="0.25">
      <c r="A1762">
        <v>25</v>
      </c>
      <c r="B1762">
        <v>288</v>
      </c>
      <c r="C1762">
        <v>7.28</v>
      </c>
      <c r="D1762">
        <v>2</v>
      </c>
      <c r="E1762">
        <v>108</v>
      </c>
      <c r="F1762">
        <v>7.6641572030113601</v>
      </c>
      <c r="G1762">
        <v>5.9976687431335396</v>
      </c>
      <c r="H1762">
        <f>Table1[[#This Row],[target]]-Table1[[#This Row],[output]]</f>
        <v>1.6664884598778205</v>
      </c>
      <c r="I1762">
        <f>Table1[[#This Row],[tar-out]]*Table1[[#This Row],[tar-out]]</f>
        <v>2.7771837869059501</v>
      </c>
      <c r="J1762" t="b">
        <f>AND(ABS(Table1[[#This Row],[tar-out]])&gt;=$J$1,ABS(Table1[[#This Row],[tar-out]])&lt;$K$1)</f>
        <v>0</v>
      </c>
      <c r="K1762" t="b">
        <f>AND(ABS(Table1[[#This Row],[tar-out]])&gt;=$K$1,ABS(Table1[[#This Row],[tar-out]])&lt;$L$1)</f>
        <v>1</v>
      </c>
      <c r="L1762" t="b">
        <f>AND(ABS(Table1[[#This Row],[tar-out]])&gt;=$L$1,ABS(Table1[[#This Row],[tar-out]])&lt;$M$1)</f>
        <v>0</v>
      </c>
      <c r="M1762" t="b">
        <f>AND(ABS(Table1[[#This Row],[tar-out]])&gt;=$M$1,ABS(Table1[[#This Row],[tar-out]])&lt;$N$1)</f>
        <v>0</v>
      </c>
      <c r="N1762" t="b">
        <f>AND(ABS(Table1[[#This Row],[tar-out]])&gt;=$N$1,ABS(Table1[[#This Row],[tar-out]])&lt;$O$1)</f>
        <v>0</v>
      </c>
      <c r="O1762" t="b">
        <f>AND(ABS(Table1[[#This Row],[tar-out]])&gt;=$O$1,ABS(Table1[[#This Row],[tar-out]])&lt;$P$1)</f>
        <v>0</v>
      </c>
      <c r="P1762" s="1">
        <f>ROUND(Table1[[#This Row],[tar-out]],0)</f>
        <v>2</v>
      </c>
      <c r="Q1762" s="3">
        <v>1760</v>
      </c>
      <c r="U1762">
        <f>IF(Table1[[#This Row],[tar-out in '[0,1)]],1,0)</f>
        <v>0</v>
      </c>
      <c r="V1762">
        <f>IF(Table1[[#This Row],[tar-out in '[1,2)]],1,0)</f>
        <v>1</v>
      </c>
      <c r="W1762">
        <f>IF(Table1[[#This Row],[tar-out'[2,5)]],1,0)</f>
        <v>0</v>
      </c>
      <c r="X1762">
        <f>IF(Table1[[#This Row],[tar-out in '[5, 10)]],1,0)</f>
        <v>0</v>
      </c>
      <c r="Y1762">
        <f>IF(Table1[[#This Row],[tar-out in '[10,20)]],1,0)</f>
        <v>0</v>
      </c>
      <c r="Z1762">
        <f>IF(Table1[[#This Row],[tar-out in '[20, 10000)]],1,0)</f>
        <v>0</v>
      </c>
    </row>
    <row r="1763" spans="1:26" x14ac:dyDescent="0.25">
      <c r="A1763">
        <v>25</v>
      </c>
      <c r="B1763">
        <v>288</v>
      </c>
      <c r="C1763">
        <v>7.28</v>
      </c>
      <c r="D1763">
        <v>2</v>
      </c>
      <c r="E1763">
        <v>114</v>
      </c>
      <c r="F1763">
        <v>7.5492859630790701</v>
      </c>
      <c r="G1763">
        <v>5.9986739158630398</v>
      </c>
      <c r="H1763">
        <f>Table1[[#This Row],[target]]-Table1[[#This Row],[output]]</f>
        <v>1.5506120472160303</v>
      </c>
      <c r="I1763">
        <f>Table1[[#This Row],[tar-out]]*Table1[[#This Row],[tar-out]]</f>
        <v>2.4043977209714886</v>
      </c>
      <c r="J1763" t="b">
        <f>AND(ABS(Table1[[#This Row],[tar-out]])&gt;=$J$1,ABS(Table1[[#This Row],[tar-out]])&lt;$K$1)</f>
        <v>0</v>
      </c>
      <c r="K1763" t="b">
        <f>AND(ABS(Table1[[#This Row],[tar-out]])&gt;=$K$1,ABS(Table1[[#This Row],[tar-out]])&lt;$L$1)</f>
        <v>1</v>
      </c>
      <c r="L1763" t="b">
        <f>AND(ABS(Table1[[#This Row],[tar-out]])&gt;=$L$1,ABS(Table1[[#This Row],[tar-out]])&lt;$M$1)</f>
        <v>0</v>
      </c>
      <c r="M1763" t="b">
        <f>AND(ABS(Table1[[#This Row],[tar-out]])&gt;=$M$1,ABS(Table1[[#This Row],[tar-out]])&lt;$N$1)</f>
        <v>0</v>
      </c>
      <c r="N1763" t="b">
        <f>AND(ABS(Table1[[#This Row],[tar-out]])&gt;=$N$1,ABS(Table1[[#This Row],[tar-out]])&lt;$O$1)</f>
        <v>0</v>
      </c>
      <c r="O1763" t="b">
        <f>AND(ABS(Table1[[#This Row],[tar-out]])&gt;=$O$1,ABS(Table1[[#This Row],[tar-out]])&lt;$P$1)</f>
        <v>0</v>
      </c>
      <c r="P1763" s="1">
        <f>ROUND(Table1[[#This Row],[tar-out]],0)</f>
        <v>2</v>
      </c>
      <c r="Q1763" s="2">
        <v>1761</v>
      </c>
      <c r="U1763">
        <f>IF(Table1[[#This Row],[tar-out in '[0,1)]],1,0)</f>
        <v>0</v>
      </c>
      <c r="V1763">
        <f>IF(Table1[[#This Row],[tar-out in '[1,2)]],1,0)</f>
        <v>1</v>
      </c>
      <c r="W1763">
        <f>IF(Table1[[#This Row],[tar-out'[2,5)]],1,0)</f>
        <v>0</v>
      </c>
      <c r="X1763">
        <f>IF(Table1[[#This Row],[tar-out in '[5, 10)]],1,0)</f>
        <v>0</v>
      </c>
      <c r="Y1763">
        <f>IF(Table1[[#This Row],[tar-out in '[10,20)]],1,0)</f>
        <v>0</v>
      </c>
      <c r="Z1763">
        <f>IF(Table1[[#This Row],[tar-out in '[20, 10000)]],1,0)</f>
        <v>0</v>
      </c>
    </row>
    <row r="1764" spans="1:26" x14ac:dyDescent="0.25">
      <c r="A1764">
        <v>25</v>
      </c>
      <c r="B1764">
        <v>288</v>
      </c>
      <c r="C1764">
        <v>7.28</v>
      </c>
      <c r="D1764">
        <v>2</v>
      </c>
      <c r="E1764">
        <v>279</v>
      </c>
      <c r="F1764">
        <v>5.9261744966443004</v>
      </c>
      <c r="G1764">
        <v>5.9507679939270002</v>
      </c>
      <c r="H1764">
        <f>Table1[[#This Row],[target]]-Table1[[#This Row],[output]]</f>
        <v>-2.4593497282699772E-2</v>
      </c>
      <c r="I1764">
        <f>Table1[[#This Row],[tar-out]]*Table1[[#This Row],[tar-out]]</f>
        <v>6.0484010859416105E-4</v>
      </c>
      <c r="J1764" t="b">
        <f>AND(ABS(Table1[[#This Row],[tar-out]])&gt;=$J$1,ABS(Table1[[#This Row],[tar-out]])&lt;$K$1)</f>
        <v>1</v>
      </c>
      <c r="K1764" t="b">
        <f>AND(ABS(Table1[[#This Row],[tar-out]])&gt;=$K$1,ABS(Table1[[#This Row],[tar-out]])&lt;$L$1)</f>
        <v>0</v>
      </c>
      <c r="L1764" t="b">
        <f>AND(ABS(Table1[[#This Row],[tar-out]])&gt;=$L$1,ABS(Table1[[#This Row],[tar-out]])&lt;$M$1)</f>
        <v>0</v>
      </c>
      <c r="M1764" t="b">
        <f>AND(ABS(Table1[[#This Row],[tar-out]])&gt;=$M$1,ABS(Table1[[#This Row],[tar-out]])&lt;$N$1)</f>
        <v>0</v>
      </c>
      <c r="N1764" t="b">
        <f>AND(ABS(Table1[[#This Row],[tar-out]])&gt;=$N$1,ABS(Table1[[#This Row],[tar-out]])&lt;$O$1)</f>
        <v>0</v>
      </c>
      <c r="O1764" t="b">
        <f>AND(ABS(Table1[[#This Row],[tar-out]])&gt;=$O$1,ABS(Table1[[#This Row],[tar-out]])&lt;$P$1)</f>
        <v>0</v>
      </c>
      <c r="P1764" s="1">
        <f>ROUND(Table1[[#This Row],[tar-out]],0)</f>
        <v>0</v>
      </c>
      <c r="Q1764" s="3">
        <v>1762</v>
      </c>
      <c r="U1764">
        <f>IF(Table1[[#This Row],[tar-out in '[0,1)]],1,0)</f>
        <v>1</v>
      </c>
      <c r="V1764">
        <f>IF(Table1[[#This Row],[tar-out in '[1,2)]],1,0)</f>
        <v>0</v>
      </c>
      <c r="W1764">
        <f>IF(Table1[[#This Row],[tar-out'[2,5)]],1,0)</f>
        <v>0</v>
      </c>
      <c r="X1764">
        <f>IF(Table1[[#This Row],[tar-out in '[5, 10)]],1,0)</f>
        <v>0</v>
      </c>
      <c r="Y1764">
        <f>IF(Table1[[#This Row],[tar-out in '[10,20)]],1,0)</f>
        <v>0</v>
      </c>
      <c r="Z1764">
        <f>IF(Table1[[#This Row],[tar-out in '[20, 10000)]],1,0)</f>
        <v>0</v>
      </c>
    </row>
    <row r="1765" spans="1:26" x14ac:dyDescent="0.25">
      <c r="A1765">
        <v>25</v>
      </c>
      <c r="B1765">
        <v>288</v>
      </c>
      <c r="C1765">
        <v>7.28</v>
      </c>
      <c r="D1765">
        <v>2</v>
      </c>
      <c r="E1765">
        <v>174</v>
      </c>
      <c r="F1765">
        <v>6.69596914686079</v>
      </c>
      <c r="G1765">
        <v>6.0072212219238299</v>
      </c>
      <c r="H1765">
        <f>Table1[[#This Row],[target]]-Table1[[#This Row],[output]]</f>
        <v>0.68874792493696013</v>
      </c>
      <c r="I1765">
        <f>Table1[[#This Row],[tar-out]]*Table1[[#This Row],[tar-out]]</f>
        <v>0.47437370410496849</v>
      </c>
      <c r="J1765" t="b">
        <f>AND(ABS(Table1[[#This Row],[tar-out]])&gt;=$J$1,ABS(Table1[[#This Row],[tar-out]])&lt;$K$1)</f>
        <v>1</v>
      </c>
      <c r="K1765" t="b">
        <f>AND(ABS(Table1[[#This Row],[tar-out]])&gt;=$K$1,ABS(Table1[[#This Row],[tar-out]])&lt;$L$1)</f>
        <v>0</v>
      </c>
      <c r="L1765" t="b">
        <f>AND(ABS(Table1[[#This Row],[tar-out]])&gt;=$L$1,ABS(Table1[[#This Row],[tar-out]])&lt;$M$1)</f>
        <v>0</v>
      </c>
      <c r="M1765" t="b">
        <f>AND(ABS(Table1[[#This Row],[tar-out]])&gt;=$M$1,ABS(Table1[[#This Row],[tar-out]])&lt;$N$1)</f>
        <v>0</v>
      </c>
      <c r="N1765" t="b">
        <f>AND(ABS(Table1[[#This Row],[tar-out]])&gt;=$N$1,ABS(Table1[[#This Row],[tar-out]])&lt;$O$1)</f>
        <v>0</v>
      </c>
      <c r="O1765" t="b">
        <f>AND(ABS(Table1[[#This Row],[tar-out]])&gt;=$O$1,ABS(Table1[[#This Row],[tar-out]])&lt;$P$1)</f>
        <v>0</v>
      </c>
      <c r="P1765" s="1">
        <f>ROUND(Table1[[#This Row],[tar-out]],0)</f>
        <v>1</v>
      </c>
      <c r="Q1765" s="2">
        <v>1763</v>
      </c>
      <c r="U1765">
        <f>IF(Table1[[#This Row],[tar-out in '[0,1)]],1,0)</f>
        <v>1</v>
      </c>
      <c r="V1765">
        <f>IF(Table1[[#This Row],[tar-out in '[1,2)]],1,0)</f>
        <v>0</v>
      </c>
      <c r="W1765">
        <f>IF(Table1[[#This Row],[tar-out'[2,5)]],1,0)</f>
        <v>0</v>
      </c>
      <c r="X1765">
        <f>IF(Table1[[#This Row],[tar-out in '[5, 10)]],1,0)</f>
        <v>0</v>
      </c>
      <c r="Y1765">
        <f>IF(Table1[[#This Row],[tar-out in '[10,20)]],1,0)</f>
        <v>0</v>
      </c>
      <c r="Z1765">
        <f>IF(Table1[[#This Row],[tar-out in '[20, 10000)]],1,0)</f>
        <v>0</v>
      </c>
    </row>
    <row r="1766" spans="1:26" x14ac:dyDescent="0.25">
      <c r="A1766">
        <v>25</v>
      </c>
      <c r="B1766">
        <v>288</v>
      </c>
      <c r="C1766">
        <v>7.28</v>
      </c>
      <c r="D1766">
        <v>2</v>
      </c>
      <c r="E1766">
        <v>86</v>
      </c>
      <c r="F1766">
        <v>6.0458703071672399</v>
      </c>
      <c r="G1766">
        <v>5.9871678352356001</v>
      </c>
      <c r="H1766">
        <f>Table1[[#This Row],[target]]-Table1[[#This Row],[output]]</f>
        <v>5.8702471931639799E-2</v>
      </c>
      <c r="I1766">
        <f>Table1[[#This Row],[tar-out]]*Table1[[#This Row],[tar-out]]</f>
        <v>3.4459802108849583E-3</v>
      </c>
      <c r="J1766" t="b">
        <f>AND(ABS(Table1[[#This Row],[tar-out]])&gt;=$J$1,ABS(Table1[[#This Row],[tar-out]])&lt;$K$1)</f>
        <v>1</v>
      </c>
      <c r="K1766" t="b">
        <f>AND(ABS(Table1[[#This Row],[tar-out]])&gt;=$K$1,ABS(Table1[[#This Row],[tar-out]])&lt;$L$1)</f>
        <v>0</v>
      </c>
      <c r="L1766" t="b">
        <f>AND(ABS(Table1[[#This Row],[tar-out]])&gt;=$L$1,ABS(Table1[[#This Row],[tar-out]])&lt;$M$1)</f>
        <v>0</v>
      </c>
      <c r="M1766" t="b">
        <f>AND(ABS(Table1[[#This Row],[tar-out]])&gt;=$M$1,ABS(Table1[[#This Row],[tar-out]])&lt;$N$1)</f>
        <v>0</v>
      </c>
      <c r="N1766" t="b">
        <f>AND(ABS(Table1[[#This Row],[tar-out]])&gt;=$N$1,ABS(Table1[[#This Row],[tar-out]])&lt;$O$1)</f>
        <v>0</v>
      </c>
      <c r="O1766" t="b">
        <f>AND(ABS(Table1[[#This Row],[tar-out]])&gt;=$O$1,ABS(Table1[[#This Row],[tar-out]])&lt;$P$1)</f>
        <v>0</v>
      </c>
      <c r="P1766" s="1">
        <f>ROUND(Table1[[#This Row],[tar-out]],0)</f>
        <v>0</v>
      </c>
      <c r="Q1766" s="3">
        <v>1764</v>
      </c>
      <c r="U1766">
        <f>IF(Table1[[#This Row],[tar-out in '[0,1)]],1,0)</f>
        <v>1</v>
      </c>
      <c r="V1766">
        <f>IF(Table1[[#This Row],[tar-out in '[1,2)]],1,0)</f>
        <v>0</v>
      </c>
      <c r="W1766">
        <f>IF(Table1[[#This Row],[tar-out'[2,5)]],1,0)</f>
        <v>0</v>
      </c>
      <c r="X1766">
        <f>IF(Table1[[#This Row],[tar-out in '[5, 10)]],1,0)</f>
        <v>0</v>
      </c>
      <c r="Y1766">
        <f>IF(Table1[[#This Row],[tar-out in '[10,20)]],1,0)</f>
        <v>0</v>
      </c>
      <c r="Z1766">
        <f>IF(Table1[[#This Row],[tar-out in '[20, 10000)]],1,0)</f>
        <v>0</v>
      </c>
    </row>
    <row r="1767" spans="1:26" x14ac:dyDescent="0.25">
      <c r="A1767">
        <v>25</v>
      </c>
      <c r="B1767">
        <v>288</v>
      </c>
      <c r="C1767">
        <v>7.28</v>
      </c>
      <c r="D1767">
        <v>2</v>
      </c>
      <c r="E1767">
        <v>201</v>
      </c>
      <c r="F1767">
        <v>5.8216163583252198</v>
      </c>
      <c r="G1767">
        <v>5.9924817085266104</v>
      </c>
      <c r="H1767">
        <f>Table1[[#This Row],[target]]-Table1[[#This Row],[output]]</f>
        <v>-0.1708653502013906</v>
      </c>
      <c r="I1767">
        <f>Table1[[#This Row],[tar-out]]*Table1[[#This Row],[tar-out]]</f>
        <v>2.9194967899443851E-2</v>
      </c>
      <c r="J1767" t="b">
        <f>AND(ABS(Table1[[#This Row],[tar-out]])&gt;=$J$1,ABS(Table1[[#This Row],[tar-out]])&lt;$K$1)</f>
        <v>1</v>
      </c>
      <c r="K1767" t="b">
        <f>AND(ABS(Table1[[#This Row],[tar-out]])&gt;=$K$1,ABS(Table1[[#This Row],[tar-out]])&lt;$L$1)</f>
        <v>0</v>
      </c>
      <c r="L1767" t="b">
        <f>AND(ABS(Table1[[#This Row],[tar-out]])&gt;=$L$1,ABS(Table1[[#This Row],[tar-out]])&lt;$M$1)</f>
        <v>0</v>
      </c>
      <c r="M1767" t="b">
        <f>AND(ABS(Table1[[#This Row],[tar-out]])&gt;=$M$1,ABS(Table1[[#This Row],[tar-out]])&lt;$N$1)</f>
        <v>0</v>
      </c>
      <c r="N1767" t="b">
        <f>AND(ABS(Table1[[#This Row],[tar-out]])&gt;=$N$1,ABS(Table1[[#This Row],[tar-out]])&lt;$O$1)</f>
        <v>0</v>
      </c>
      <c r="O1767" t="b">
        <f>AND(ABS(Table1[[#This Row],[tar-out]])&gt;=$O$1,ABS(Table1[[#This Row],[tar-out]])&lt;$P$1)</f>
        <v>0</v>
      </c>
      <c r="P1767" s="1">
        <f>ROUND(Table1[[#This Row],[tar-out]],0)</f>
        <v>0</v>
      </c>
      <c r="Q1767" s="2">
        <v>1765</v>
      </c>
      <c r="U1767">
        <f>IF(Table1[[#This Row],[tar-out in '[0,1)]],1,0)</f>
        <v>1</v>
      </c>
      <c r="V1767">
        <f>IF(Table1[[#This Row],[tar-out in '[1,2)]],1,0)</f>
        <v>0</v>
      </c>
      <c r="W1767">
        <f>IF(Table1[[#This Row],[tar-out'[2,5)]],1,0)</f>
        <v>0</v>
      </c>
      <c r="X1767">
        <f>IF(Table1[[#This Row],[tar-out in '[5, 10)]],1,0)</f>
        <v>0</v>
      </c>
      <c r="Y1767">
        <f>IF(Table1[[#This Row],[tar-out in '[10,20)]],1,0)</f>
        <v>0</v>
      </c>
      <c r="Z1767">
        <f>IF(Table1[[#This Row],[tar-out in '[20, 10000)]],1,0)</f>
        <v>0</v>
      </c>
    </row>
    <row r="1768" spans="1:26" x14ac:dyDescent="0.25">
      <c r="A1768">
        <v>25</v>
      </c>
      <c r="B1768">
        <v>288</v>
      </c>
      <c r="C1768">
        <v>7.28</v>
      </c>
      <c r="D1768">
        <v>2</v>
      </c>
      <c r="E1768">
        <v>36</v>
      </c>
      <c r="F1768">
        <v>6.93494278100016</v>
      </c>
      <c r="G1768">
        <v>6.0934805870056197</v>
      </c>
      <c r="H1768">
        <f>Table1[[#This Row],[target]]-Table1[[#This Row],[output]]</f>
        <v>0.84146219399454036</v>
      </c>
      <c r="I1768">
        <f>Table1[[#This Row],[tar-out]]*Table1[[#This Row],[tar-out]]</f>
        <v>0.7080586239221055</v>
      </c>
      <c r="J1768" t="b">
        <f>AND(ABS(Table1[[#This Row],[tar-out]])&gt;=$J$1,ABS(Table1[[#This Row],[tar-out]])&lt;$K$1)</f>
        <v>1</v>
      </c>
      <c r="K1768" t="b">
        <f>AND(ABS(Table1[[#This Row],[tar-out]])&gt;=$K$1,ABS(Table1[[#This Row],[tar-out]])&lt;$L$1)</f>
        <v>0</v>
      </c>
      <c r="L1768" t="b">
        <f>AND(ABS(Table1[[#This Row],[tar-out]])&gt;=$L$1,ABS(Table1[[#This Row],[tar-out]])&lt;$M$1)</f>
        <v>0</v>
      </c>
      <c r="M1768" t="b">
        <f>AND(ABS(Table1[[#This Row],[tar-out]])&gt;=$M$1,ABS(Table1[[#This Row],[tar-out]])&lt;$N$1)</f>
        <v>0</v>
      </c>
      <c r="N1768" t="b">
        <f>AND(ABS(Table1[[#This Row],[tar-out]])&gt;=$N$1,ABS(Table1[[#This Row],[tar-out]])&lt;$O$1)</f>
        <v>0</v>
      </c>
      <c r="O1768" t="b">
        <f>AND(ABS(Table1[[#This Row],[tar-out]])&gt;=$O$1,ABS(Table1[[#This Row],[tar-out]])&lt;$P$1)</f>
        <v>0</v>
      </c>
      <c r="P1768" s="1">
        <f>ROUND(Table1[[#This Row],[tar-out]],0)</f>
        <v>1</v>
      </c>
      <c r="Q1768" s="3">
        <v>1766</v>
      </c>
      <c r="U1768">
        <f>IF(Table1[[#This Row],[tar-out in '[0,1)]],1,0)</f>
        <v>1</v>
      </c>
      <c r="V1768">
        <f>IF(Table1[[#This Row],[tar-out in '[1,2)]],1,0)</f>
        <v>0</v>
      </c>
      <c r="W1768">
        <f>IF(Table1[[#This Row],[tar-out'[2,5)]],1,0)</f>
        <v>0</v>
      </c>
      <c r="X1768">
        <f>IF(Table1[[#This Row],[tar-out in '[5, 10)]],1,0)</f>
        <v>0</v>
      </c>
      <c r="Y1768">
        <f>IF(Table1[[#This Row],[tar-out in '[10,20)]],1,0)</f>
        <v>0</v>
      </c>
      <c r="Z1768">
        <f>IF(Table1[[#This Row],[tar-out in '[20, 10000)]],1,0)</f>
        <v>0</v>
      </c>
    </row>
    <row r="1769" spans="1:26" x14ac:dyDescent="0.25">
      <c r="A1769">
        <v>25</v>
      </c>
      <c r="B1769">
        <v>288</v>
      </c>
      <c r="C1769">
        <v>7.28</v>
      </c>
      <c r="D1769">
        <v>2</v>
      </c>
      <c r="E1769">
        <v>45</v>
      </c>
      <c r="F1769">
        <v>7.7323741174015401</v>
      </c>
      <c r="G1769">
        <v>6.0716261863708496</v>
      </c>
      <c r="H1769">
        <f>Table1[[#This Row],[target]]-Table1[[#This Row],[output]]</f>
        <v>1.6607479310306905</v>
      </c>
      <c r="I1769">
        <f>Table1[[#This Row],[tar-out]]*Table1[[#This Row],[tar-out]]</f>
        <v>2.7580836904227191</v>
      </c>
      <c r="J1769" t="b">
        <f>AND(ABS(Table1[[#This Row],[tar-out]])&gt;=$J$1,ABS(Table1[[#This Row],[tar-out]])&lt;$K$1)</f>
        <v>0</v>
      </c>
      <c r="K1769" t="b">
        <f>AND(ABS(Table1[[#This Row],[tar-out]])&gt;=$K$1,ABS(Table1[[#This Row],[tar-out]])&lt;$L$1)</f>
        <v>1</v>
      </c>
      <c r="L1769" t="b">
        <f>AND(ABS(Table1[[#This Row],[tar-out]])&gt;=$L$1,ABS(Table1[[#This Row],[tar-out]])&lt;$M$1)</f>
        <v>0</v>
      </c>
      <c r="M1769" t="b">
        <f>AND(ABS(Table1[[#This Row],[tar-out]])&gt;=$M$1,ABS(Table1[[#This Row],[tar-out]])&lt;$N$1)</f>
        <v>0</v>
      </c>
      <c r="N1769" t="b">
        <f>AND(ABS(Table1[[#This Row],[tar-out]])&gt;=$N$1,ABS(Table1[[#This Row],[tar-out]])&lt;$O$1)</f>
        <v>0</v>
      </c>
      <c r="O1769" t="b">
        <f>AND(ABS(Table1[[#This Row],[tar-out]])&gt;=$O$1,ABS(Table1[[#This Row],[tar-out]])&lt;$P$1)</f>
        <v>0</v>
      </c>
      <c r="P1769" s="1">
        <f>ROUND(Table1[[#This Row],[tar-out]],0)</f>
        <v>2</v>
      </c>
      <c r="Q1769" s="2">
        <v>1767</v>
      </c>
      <c r="U1769">
        <f>IF(Table1[[#This Row],[tar-out in '[0,1)]],1,0)</f>
        <v>0</v>
      </c>
      <c r="V1769">
        <f>IF(Table1[[#This Row],[tar-out in '[1,2)]],1,0)</f>
        <v>1</v>
      </c>
      <c r="W1769">
        <f>IF(Table1[[#This Row],[tar-out'[2,5)]],1,0)</f>
        <v>0</v>
      </c>
      <c r="X1769">
        <f>IF(Table1[[#This Row],[tar-out in '[5, 10)]],1,0)</f>
        <v>0</v>
      </c>
      <c r="Y1769">
        <f>IF(Table1[[#This Row],[tar-out in '[10,20)]],1,0)</f>
        <v>0</v>
      </c>
      <c r="Z1769">
        <f>IF(Table1[[#This Row],[tar-out in '[20, 10000)]],1,0)</f>
        <v>0</v>
      </c>
    </row>
    <row r="1770" spans="1:26" x14ac:dyDescent="0.25">
      <c r="A1770">
        <v>25</v>
      </c>
      <c r="B1770">
        <v>288</v>
      </c>
      <c r="C1770">
        <v>7.28</v>
      </c>
      <c r="D1770">
        <v>2</v>
      </c>
      <c r="E1770">
        <v>141</v>
      </c>
      <c r="F1770">
        <v>5.4266886326194399</v>
      </c>
      <c r="G1770">
        <v>6.0031986236572301</v>
      </c>
      <c r="H1770">
        <f>Table1[[#This Row],[target]]-Table1[[#This Row],[output]]</f>
        <v>-0.57650999103779021</v>
      </c>
      <c r="I1770">
        <f>Table1[[#This Row],[tar-out]]*Table1[[#This Row],[tar-out]]</f>
        <v>0.33236376976639298</v>
      </c>
      <c r="J1770" t="b">
        <f>AND(ABS(Table1[[#This Row],[tar-out]])&gt;=$J$1,ABS(Table1[[#This Row],[tar-out]])&lt;$K$1)</f>
        <v>1</v>
      </c>
      <c r="K1770" t="b">
        <f>AND(ABS(Table1[[#This Row],[tar-out]])&gt;=$K$1,ABS(Table1[[#This Row],[tar-out]])&lt;$L$1)</f>
        <v>0</v>
      </c>
      <c r="L1770" t="b">
        <f>AND(ABS(Table1[[#This Row],[tar-out]])&gt;=$L$1,ABS(Table1[[#This Row],[tar-out]])&lt;$M$1)</f>
        <v>0</v>
      </c>
      <c r="M1770" t="b">
        <f>AND(ABS(Table1[[#This Row],[tar-out]])&gt;=$M$1,ABS(Table1[[#This Row],[tar-out]])&lt;$N$1)</f>
        <v>0</v>
      </c>
      <c r="N1770" t="b">
        <f>AND(ABS(Table1[[#This Row],[tar-out]])&gt;=$N$1,ABS(Table1[[#This Row],[tar-out]])&lt;$O$1)</f>
        <v>0</v>
      </c>
      <c r="O1770" t="b">
        <f>AND(ABS(Table1[[#This Row],[tar-out]])&gt;=$O$1,ABS(Table1[[#This Row],[tar-out]])&lt;$P$1)</f>
        <v>0</v>
      </c>
      <c r="P1770" s="1">
        <f>ROUND(Table1[[#This Row],[tar-out]],0)</f>
        <v>-1</v>
      </c>
      <c r="Q1770" s="3">
        <v>1768</v>
      </c>
      <c r="U1770">
        <f>IF(Table1[[#This Row],[tar-out in '[0,1)]],1,0)</f>
        <v>1</v>
      </c>
      <c r="V1770">
        <f>IF(Table1[[#This Row],[tar-out in '[1,2)]],1,0)</f>
        <v>0</v>
      </c>
      <c r="W1770">
        <f>IF(Table1[[#This Row],[tar-out'[2,5)]],1,0)</f>
        <v>0</v>
      </c>
      <c r="X1770">
        <f>IF(Table1[[#This Row],[tar-out in '[5, 10)]],1,0)</f>
        <v>0</v>
      </c>
      <c r="Y1770">
        <f>IF(Table1[[#This Row],[tar-out in '[10,20)]],1,0)</f>
        <v>0</v>
      </c>
      <c r="Z1770">
        <f>IF(Table1[[#This Row],[tar-out in '[20, 10000)]],1,0)</f>
        <v>0</v>
      </c>
    </row>
    <row r="1771" spans="1:26" x14ac:dyDescent="0.25">
      <c r="A1771">
        <v>25</v>
      </c>
      <c r="B1771">
        <v>288</v>
      </c>
      <c r="C1771">
        <v>7.28</v>
      </c>
      <c r="D1771">
        <v>2</v>
      </c>
      <c r="E1771">
        <v>164</v>
      </c>
      <c r="F1771">
        <v>7.2215014968910696</v>
      </c>
      <c r="G1771">
        <v>6.0066900253295898</v>
      </c>
      <c r="H1771">
        <f>Table1[[#This Row],[target]]-Table1[[#This Row],[output]]</f>
        <v>1.2148114715614797</v>
      </c>
      <c r="I1771">
        <f>Table1[[#This Row],[tar-out]]*Table1[[#This Row],[tar-out]]</f>
        <v>1.4757669114373679</v>
      </c>
      <c r="J1771" t="b">
        <f>AND(ABS(Table1[[#This Row],[tar-out]])&gt;=$J$1,ABS(Table1[[#This Row],[tar-out]])&lt;$K$1)</f>
        <v>0</v>
      </c>
      <c r="K1771" t="b">
        <f>AND(ABS(Table1[[#This Row],[tar-out]])&gt;=$K$1,ABS(Table1[[#This Row],[tar-out]])&lt;$L$1)</f>
        <v>1</v>
      </c>
      <c r="L1771" t="b">
        <f>AND(ABS(Table1[[#This Row],[tar-out]])&gt;=$L$1,ABS(Table1[[#This Row],[tar-out]])&lt;$M$1)</f>
        <v>0</v>
      </c>
      <c r="M1771" t="b">
        <f>AND(ABS(Table1[[#This Row],[tar-out]])&gt;=$M$1,ABS(Table1[[#This Row],[tar-out]])&lt;$N$1)</f>
        <v>0</v>
      </c>
      <c r="N1771" t="b">
        <f>AND(ABS(Table1[[#This Row],[tar-out]])&gt;=$N$1,ABS(Table1[[#This Row],[tar-out]])&lt;$O$1)</f>
        <v>0</v>
      </c>
      <c r="O1771" t="b">
        <f>AND(ABS(Table1[[#This Row],[tar-out]])&gt;=$O$1,ABS(Table1[[#This Row],[tar-out]])&lt;$P$1)</f>
        <v>0</v>
      </c>
      <c r="P1771" s="1">
        <f>ROUND(Table1[[#This Row],[tar-out]],0)</f>
        <v>1</v>
      </c>
      <c r="Q1771" s="2">
        <v>1769</v>
      </c>
      <c r="U1771">
        <f>IF(Table1[[#This Row],[tar-out in '[0,1)]],1,0)</f>
        <v>0</v>
      </c>
      <c r="V1771">
        <f>IF(Table1[[#This Row],[tar-out in '[1,2)]],1,0)</f>
        <v>1</v>
      </c>
      <c r="W1771">
        <f>IF(Table1[[#This Row],[tar-out'[2,5)]],1,0)</f>
        <v>0</v>
      </c>
      <c r="X1771">
        <f>IF(Table1[[#This Row],[tar-out in '[5, 10)]],1,0)</f>
        <v>0</v>
      </c>
      <c r="Y1771">
        <f>IF(Table1[[#This Row],[tar-out in '[10,20)]],1,0)</f>
        <v>0</v>
      </c>
      <c r="Z1771">
        <f>IF(Table1[[#This Row],[tar-out in '[20, 10000)]],1,0)</f>
        <v>0</v>
      </c>
    </row>
    <row r="1772" spans="1:26" x14ac:dyDescent="0.25">
      <c r="A1772">
        <v>25</v>
      </c>
      <c r="B1772">
        <v>288</v>
      </c>
      <c r="C1772">
        <v>7.28</v>
      </c>
      <c r="D1772">
        <v>2</v>
      </c>
      <c r="E1772">
        <v>142</v>
      </c>
      <c r="F1772">
        <v>6.3683640303358597</v>
      </c>
      <c r="G1772">
        <v>6.0033664703369096</v>
      </c>
      <c r="H1772">
        <f>Table1[[#This Row],[target]]-Table1[[#This Row],[output]]</f>
        <v>0.36499755999895012</v>
      </c>
      <c r="I1772">
        <f>Table1[[#This Row],[tar-out]]*Table1[[#This Row],[tar-out]]</f>
        <v>0.1332232188051872</v>
      </c>
      <c r="J1772" t="b">
        <f>AND(ABS(Table1[[#This Row],[tar-out]])&gt;=$J$1,ABS(Table1[[#This Row],[tar-out]])&lt;$K$1)</f>
        <v>1</v>
      </c>
      <c r="K1772" t="b">
        <f>AND(ABS(Table1[[#This Row],[tar-out]])&gt;=$K$1,ABS(Table1[[#This Row],[tar-out]])&lt;$L$1)</f>
        <v>0</v>
      </c>
      <c r="L1772" t="b">
        <f>AND(ABS(Table1[[#This Row],[tar-out]])&gt;=$L$1,ABS(Table1[[#This Row],[tar-out]])&lt;$M$1)</f>
        <v>0</v>
      </c>
      <c r="M1772" t="b">
        <f>AND(ABS(Table1[[#This Row],[tar-out]])&gt;=$M$1,ABS(Table1[[#This Row],[tar-out]])&lt;$N$1)</f>
        <v>0</v>
      </c>
      <c r="N1772" t="b">
        <f>AND(ABS(Table1[[#This Row],[tar-out]])&gt;=$N$1,ABS(Table1[[#This Row],[tar-out]])&lt;$O$1)</f>
        <v>0</v>
      </c>
      <c r="O1772" t="b">
        <f>AND(ABS(Table1[[#This Row],[tar-out]])&gt;=$O$1,ABS(Table1[[#This Row],[tar-out]])&lt;$P$1)</f>
        <v>0</v>
      </c>
      <c r="P1772" s="1">
        <f>ROUND(Table1[[#This Row],[tar-out]],0)</f>
        <v>0</v>
      </c>
      <c r="Q1772" s="3">
        <v>1770</v>
      </c>
      <c r="U1772">
        <f>IF(Table1[[#This Row],[tar-out in '[0,1)]],1,0)</f>
        <v>1</v>
      </c>
      <c r="V1772">
        <f>IF(Table1[[#This Row],[tar-out in '[1,2)]],1,0)</f>
        <v>0</v>
      </c>
      <c r="W1772">
        <f>IF(Table1[[#This Row],[tar-out'[2,5)]],1,0)</f>
        <v>0</v>
      </c>
      <c r="X1772">
        <f>IF(Table1[[#This Row],[tar-out in '[5, 10)]],1,0)</f>
        <v>0</v>
      </c>
      <c r="Y1772">
        <f>IF(Table1[[#This Row],[tar-out in '[10,20)]],1,0)</f>
        <v>0</v>
      </c>
      <c r="Z1772">
        <f>IF(Table1[[#This Row],[tar-out in '[20, 10000)]],1,0)</f>
        <v>0</v>
      </c>
    </row>
    <row r="1773" spans="1:26" x14ac:dyDescent="0.25">
      <c r="A1773">
        <v>25</v>
      </c>
      <c r="B1773">
        <v>288</v>
      </c>
      <c r="C1773">
        <v>7.28</v>
      </c>
      <c r="D1773">
        <v>2</v>
      </c>
      <c r="E1773">
        <v>180</v>
      </c>
      <c r="F1773">
        <v>5.8251928020565602</v>
      </c>
      <c r="G1773">
        <v>6.0061292648315403</v>
      </c>
      <c r="H1773">
        <f>Table1[[#This Row],[target]]-Table1[[#This Row],[output]]</f>
        <v>-0.1809364627749801</v>
      </c>
      <c r="I1773">
        <f>Table1[[#This Row],[tar-out]]*Table1[[#This Row],[tar-out]]</f>
        <v>3.2738003561521761E-2</v>
      </c>
      <c r="J1773" t="b">
        <f>AND(ABS(Table1[[#This Row],[tar-out]])&gt;=$J$1,ABS(Table1[[#This Row],[tar-out]])&lt;$K$1)</f>
        <v>1</v>
      </c>
      <c r="K1773" t="b">
        <f>AND(ABS(Table1[[#This Row],[tar-out]])&gt;=$K$1,ABS(Table1[[#This Row],[tar-out]])&lt;$L$1)</f>
        <v>0</v>
      </c>
      <c r="L1773" t="b">
        <f>AND(ABS(Table1[[#This Row],[tar-out]])&gt;=$L$1,ABS(Table1[[#This Row],[tar-out]])&lt;$M$1)</f>
        <v>0</v>
      </c>
      <c r="M1773" t="b">
        <f>AND(ABS(Table1[[#This Row],[tar-out]])&gt;=$M$1,ABS(Table1[[#This Row],[tar-out]])&lt;$N$1)</f>
        <v>0</v>
      </c>
      <c r="N1773" t="b">
        <f>AND(ABS(Table1[[#This Row],[tar-out]])&gt;=$N$1,ABS(Table1[[#This Row],[tar-out]])&lt;$O$1)</f>
        <v>0</v>
      </c>
      <c r="O1773" t="b">
        <f>AND(ABS(Table1[[#This Row],[tar-out]])&gt;=$O$1,ABS(Table1[[#This Row],[tar-out]])&lt;$P$1)</f>
        <v>0</v>
      </c>
      <c r="P1773" s="1">
        <f>ROUND(Table1[[#This Row],[tar-out]],0)</f>
        <v>0</v>
      </c>
      <c r="Q1773" s="2">
        <v>1771</v>
      </c>
      <c r="U1773">
        <f>IF(Table1[[#This Row],[tar-out in '[0,1)]],1,0)</f>
        <v>1</v>
      </c>
      <c r="V1773">
        <f>IF(Table1[[#This Row],[tar-out in '[1,2)]],1,0)</f>
        <v>0</v>
      </c>
      <c r="W1773">
        <f>IF(Table1[[#This Row],[tar-out'[2,5)]],1,0)</f>
        <v>0</v>
      </c>
      <c r="X1773">
        <f>IF(Table1[[#This Row],[tar-out in '[5, 10)]],1,0)</f>
        <v>0</v>
      </c>
      <c r="Y1773">
        <f>IF(Table1[[#This Row],[tar-out in '[10,20)]],1,0)</f>
        <v>0</v>
      </c>
      <c r="Z1773">
        <f>IF(Table1[[#This Row],[tar-out in '[20, 10000)]],1,0)</f>
        <v>0</v>
      </c>
    </row>
    <row r="1774" spans="1:26" x14ac:dyDescent="0.25">
      <c r="A1774">
        <v>25</v>
      </c>
      <c r="B1774">
        <v>288</v>
      </c>
      <c r="C1774">
        <v>7.28</v>
      </c>
      <c r="D1774">
        <v>2</v>
      </c>
      <c r="E1774">
        <v>69</v>
      </c>
      <c r="F1774">
        <v>6.8328596613024803</v>
      </c>
      <c r="G1774">
        <v>6.0128831863403303</v>
      </c>
      <c r="H1774">
        <f>Table1[[#This Row],[target]]-Table1[[#This Row],[output]]</f>
        <v>0.81997647496215009</v>
      </c>
      <c r="I1774">
        <f>Table1[[#This Row],[tar-out]]*Table1[[#This Row],[tar-out]]</f>
        <v>0.67236141949135353</v>
      </c>
      <c r="J1774" t="b">
        <f>AND(ABS(Table1[[#This Row],[tar-out]])&gt;=$J$1,ABS(Table1[[#This Row],[tar-out]])&lt;$K$1)</f>
        <v>1</v>
      </c>
      <c r="K1774" t="b">
        <f>AND(ABS(Table1[[#This Row],[tar-out]])&gt;=$K$1,ABS(Table1[[#This Row],[tar-out]])&lt;$L$1)</f>
        <v>0</v>
      </c>
      <c r="L1774" t="b">
        <f>AND(ABS(Table1[[#This Row],[tar-out]])&gt;=$L$1,ABS(Table1[[#This Row],[tar-out]])&lt;$M$1)</f>
        <v>0</v>
      </c>
      <c r="M1774" t="b">
        <f>AND(ABS(Table1[[#This Row],[tar-out]])&gt;=$M$1,ABS(Table1[[#This Row],[tar-out]])&lt;$N$1)</f>
        <v>0</v>
      </c>
      <c r="N1774" t="b">
        <f>AND(ABS(Table1[[#This Row],[tar-out]])&gt;=$N$1,ABS(Table1[[#This Row],[tar-out]])&lt;$O$1)</f>
        <v>0</v>
      </c>
      <c r="O1774" t="b">
        <f>AND(ABS(Table1[[#This Row],[tar-out]])&gt;=$O$1,ABS(Table1[[#This Row],[tar-out]])&lt;$P$1)</f>
        <v>0</v>
      </c>
      <c r="P1774" s="1">
        <f>ROUND(Table1[[#This Row],[tar-out]],0)</f>
        <v>1</v>
      </c>
      <c r="Q1774" s="3">
        <v>1772</v>
      </c>
      <c r="U1774">
        <f>IF(Table1[[#This Row],[tar-out in '[0,1)]],1,0)</f>
        <v>1</v>
      </c>
      <c r="V1774">
        <f>IF(Table1[[#This Row],[tar-out in '[1,2)]],1,0)</f>
        <v>0</v>
      </c>
      <c r="W1774">
        <f>IF(Table1[[#This Row],[tar-out'[2,5)]],1,0)</f>
        <v>0</v>
      </c>
      <c r="X1774">
        <f>IF(Table1[[#This Row],[tar-out in '[5, 10)]],1,0)</f>
        <v>0</v>
      </c>
      <c r="Y1774">
        <f>IF(Table1[[#This Row],[tar-out in '[10,20)]],1,0)</f>
        <v>0</v>
      </c>
      <c r="Z1774">
        <f>IF(Table1[[#This Row],[tar-out in '[20, 10000)]],1,0)</f>
        <v>0</v>
      </c>
    </row>
    <row r="1775" spans="1:26" x14ac:dyDescent="0.25">
      <c r="A1775">
        <v>25</v>
      </c>
      <c r="B1775">
        <v>288</v>
      </c>
      <c r="C1775">
        <v>7.28</v>
      </c>
      <c r="D1775">
        <v>2</v>
      </c>
      <c r="E1775">
        <v>70</v>
      </c>
      <c r="F1775">
        <v>6.92457972853994</v>
      </c>
      <c r="G1775">
        <v>6.0112848281860396</v>
      </c>
      <c r="H1775">
        <f>Table1[[#This Row],[target]]-Table1[[#This Row],[output]]</f>
        <v>0.91329490035390037</v>
      </c>
      <c r="I1775">
        <f>Table1[[#This Row],[tar-out]]*Table1[[#This Row],[tar-out]]</f>
        <v>0.83410757501244082</v>
      </c>
      <c r="J1775" t="b">
        <f>AND(ABS(Table1[[#This Row],[tar-out]])&gt;=$J$1,ABS(Table1[[#This Row],[tar-out]])&lt;$K$1)</f>
        <v>1</v>
      </c>
      <c r="K1775" t="b">
        <f>AND(ABS(Table1[[#This Row],[tar-out]])&gt;=$K$1,ABS(Table1[[#This Row],[tar-out]])&lt;$L$1)</f>
        <v>0</v>
      </c>
      <c r="L1775" t="b">
        <f>AND(ABS(Table1[[#This Row],[tar-out]])&gt;=$L$1,ABS(Table1[[#This Row],[tar-out]])&lt;$M$1)</f>
        <v>0</v>
      </c>
      <c r="M1775" t="b">
        <f>AND(ABS(Table1[[#This Row],[tar-out]])&gt;=$M$1,ABS(Table1[[#This Row],[tar-out]])&lt;$N$1)</f>
        <v>0</v>
      </c>
      <c r="N1775" t="b">
        <f>AND(ABS(Table1[[#This Row],[tar-out]])&gt;=$N$1,ABS(Table1[[#This Row],[tar-out]])&lt;$O$1)</f>
        <v>0</v>
      </c>
      <c r="O1775" t="b">
        <f>AND(ABS(Table1[[#This Row],[tar-out]])&gt;=$O$1,ABS(Table1[[#This Row],[tar-out]])&lt;$P$1)</f>
        <v>0</v>
      </c>
      <c r="P1775" s="1">
        <f>ROUND(Table1[[#This Row],[tar-out]],0)</f>
        <v>1</v>
      </c>
      <c r="Q1775" s="2">
        <v>1773</v>
      </c>
      <c r="U1775">
        <f>IF(Table1[[#This Row],[tar-out in '[0,1)]],1,0)</f>
        <v>1</v>
      </c>
      <c r="V1775">
        <f>IF(Table1[[#This Row],[tar-out in '[1,2)]],1,0)</f>
        <v>0</v>
      </c>
      <c r="W1775">
        <f>IF(Table1[[#This Row],[tar-out'[2,5)]],1,0)</f>
        <v>0</v>
      </c>
      <c r="X1775">
        <f>IF(Table1[[#This Row],[tar-out in '[5, 10)]],1,0)</f>
        <v>0</v>
      </c>
      <c r="Y1775">
        <f>IF(Table1[[#This Row],[tar-out in '[10,20)]],1,0)</f>
        <v>0</v>
      </c>
      <c r="Z1775">
        <f>IF(Table1[[#This Row],[tar-out in '[20, 10000)]],1,0)</f>
        <v>0</v>
      </c>
    </row>
    <row r="1776" spans="1:26" x14ac:dyDescent="0.25">
      <c r="A1776">
        <v>25</v>
      </c>
      <c r="B1776">
        <v>288</v>
      </c>
      <c r="C1776">
        <v>7.28</v>
      </c>
      <c r="D1776">
        <v>2</v>
      </c>
      <c r="E1776">
        <v>72</v>
      </c>
      <c r="F1776">
        <v>7.8895439566330703</v>
      </c>
      <c r="G1776">
        <v>6.0075659751892099</v>
      </c>
      <c r="H1776">
        <f>Table1[[#This Row],[target]]-Table1[[#This Row],[output]]</f>
        <v>1.8819779814438604</v>
      </c>
      <c r="I1776">
        <f>Table1[[#This Row],[tar-out]]*Table1[[#This Row],[tar-out]]</f>
        <v>3.5418411226395072</v>
      </c>
      <c r="J1776" t="b">
        <f>AND(ABS(Table1[[#This Row],[tar-out]])&gt;=$J$1,ABS(Table1[[#This Row],[tar-out]])&lt;$K$1)</f>
        <v>0</v>
      </c>
      <c r="K1776" t="b">
        <f>AND(ABS(Table1[[#This Row],[tar-out]])&gt;=$K$1,ABS(Table1[[#This Row],[tar-out]])&lt;$L$1)</f>
        <v>1</v>
      </c>
      <c r="L1776" t="b">
        <f>AND(ABS(Table1[[#This Row],[tar-out]])&gt;=$L$1,ABS(Table1[[#This Row],[tar-out]])&lt;$M$1)</f>
        <v>0</v>
      </c>
      <c r="M1776" t="b">
        <f>AND(ABS(Table1[[#This Row],[tar-out]])&gt;=$M$1,ABS(Table1[[#This Row],[tar-out]])&lt;$N$1)</f>
        <v>0</v>
      </c>
      <c r="N1776" t="b">
        <f>AND(ABS(Table1[[#This Row],[tar-out]])&gt;=$N$1,ABS(Table1[[#This Row],[tar-out]])&lt;$O$1)</f>
        <v>0</v>
      </c>
      <c r="O1776" t="b">
        <f>AND(ABS(Table1[[#This Row],[tar-out]])&gt;=$O$1,ABS(Table1[[#This Row],[tar-out]])&lt;$P$1)</f>
        <v>0</v>
      </c>
      <c r="P1776" s="1">
        <f>ROUND(Table1[[#This Row],[tar-out]],0)</f>
        <v>2</v>
      </c>
      <c r="Q1776" s="3">
        <v>1774</v>
      </c>
      <c r="U1776">
        <f>IF(Table1[[#This Row],[tar-out in '[0,1)]],1,0)</f>
        <v>0</v>
      </c>
      <c r="V1776">
        <f>IF(Table1[[#This Row],[tar-out in '[1,2)]],1,0)</f>
        <v>1</v>
      </c>
      <c r="W1776">
        <f>IF(Table1[[#This Row],[tar-out'[2,5)]],1,0)</f>
        <v>0</v>
      </c>
      <c r="X1776">
        <f>IF(Table1[[#This Row],[tar-out in '[5, 10)]],1,0)</f>
        <v>0</v>
      </c>
      <c r="Y1776">
        <f>IF(Table1[[#This Row],[tar-out in '[10,20)]],1,0)</f>
        <v>0</v>
      </c>
      <c r="Z1776">
        <f>IF(Table1[[#This Row],[tar-out in '[20, 10000)]],1,0)</f>
        <v>0</v>
      </c>
    </row>
    <row r="1777" spans="1:26" x14ac:dyDescent="0.25">
      <c r="A1777">
        <v>25</v>
      </c>
      <c r="B1777">
        <v>288</v>
      </c>
      <c r="C1777">
        <v>7.28</v>
      </c>
      <c r="D1777">
        <v>2</v>
      </c>
      <c r="E1777">
        <v>24</v>
      </c>
      <c r="F1777">
        <v>7.0892764015645398</v>
      </c>
      <c r="G1777">
        <v>6.1243233680725098</v>
      </c>
      <c r="H1777">
        <f>Table1[[#This Row],[target]]-Table1[[#This Row],[output]]</f>
        <v>0.96495303349202999</v>
      </c>
      <c r="I1777">
        <f>Table1[[#This Row],[tar-out]]*Table1[[#This Row],[tar-out]]</f>
        <v>0.93113435684547075</v>
      </c>
      <c r="J1777" t="b">
        <f>AND(ABS(Table1[[#This Row],[tar-out]])&gt;=$J$1,ABS(Table1[[#This Row],[tar-out]])&lt;$K$1)</f>
        <v>1</v>
      </c>
      <c r="K1777" t="b">
        <f>AND(ABS(Table1[[#This Row],[tar-out]])&gt;=$K$1,ABS(Table1[[#This Row],[tar-out]])&lt;$L$1)</f>
        <v>0</v>
      </c>
      <c r="L1777" t="b">
        <f>AND(ABS(Table1[[#This Row],[tar-out]])&gt;=$L$1,ABS(Table1[[#This Row],[tar-out]])&lt;$M$1)</f>
        <v>0</v>
      </c>
      <c r="M1777" t="b">
        <f>AND(ABS(Table1[[#This Row],[tar-out]])&gt;=$M$1,ABS(Table1[[#This Row],[tar-out]])&lt;$N$1)</f>
        <v>0</v>
      </c>
      <c r="N1777" t="b">
        <f>AND(ABS(Table1[[#This Row],[tar-out]])&gt;=$N$1,ABS(Table1[[#This Row],[tar-out]])&lt;$O$1)</f>
        <v>0</v>
      </c>
      <c r="O1777" t="b">
        <f>AND(ABS(Table1[[#This Row],[tar-out]])&gt;=$O$1,ABS(Table1[[#This Row],[tar-out]])&lt;$P$1)</f>
        <v>0</v>
      </c>
      <c r="P1777" s="1">
        <f>ROUND(Table1[[#This Row],[tar-out]],0)</f>
        <v>1</v>
      </c>
      <c r="Q1777" s="2">
        <v>1775</v>
      </c>
      <c r="U1777">
        <f>IF(Table1[[#This Row],[tar-out in '[0,1)]],1,0)</f>
        <v>1</v>
      </c>
      <c r="V1777">
        <f>IF(Table1[[#This Row],[tar-out in '[1,2)]],1,0)</f>
        <v>0</v>
      </c>
      <c r="W1777">
        <f>IF(Table1[[#This Row],[tar-out'[2,5)]],1,0)</f>
        <v>0</v>
      </c>
      <c r="X1777">
        <f>IF(Table1[[#This Row],[tar-out in '[5, 10)]],1,0)</f>
        <v>0</v>
      </c>
      <c r="Y1777">
        <f>IF(Table1[[#This Row],[tar-out in '[10,20)]],1,0)</f>
        <v>0</v>
      </c>
      <c r="Z1777">
        <f>IF(Table1[[#This Row],[tar-out in '[20, 10000)]],1,0)</f>
        <v>0</v>
      </c>
    </row>
    <row r="1778" spans="1:26" x14ac:dyDescent="0.25">
      <c r="A1778">
        <v>25</v>
      </c>
      <c r="B1778">
        <v>288</v>
      </c>
      <c r="C1778">
        <v>7.28</v>
      </c>
      <c r="D1778">
        <v>2</v>
      </c>
      <c r="E1778">
        <v>49</v>
      </c>
      <c r="F1778">
        <v>7.1396138720057198</v>
      </c>
      <c r="G1778">
        <v>6.0620670318603498</v>
      </c>
      <c r="H1778">
        <f>Table1[[#This Row],[target]]-Table1[[#This Row],[output]]</f>
        <v>1.0775468401453701</v>
      </c>
      <c r="I1778">
        <f>Table1[[#This Row],[tar-out]]*Table1[[#This Row],[tar-out]]</f>
        <v>1.1611071927072716</v>
      </c>
      <c r="J1778" t="b">
        <f>AND(ABS(Table1[[#This Row],[tar-out]])&gt;=$J$1,ABS(Table1[[#This Row],[tar-out]])&lt;$K$1)</f>
        <v>0</v>
      </c>
      <c r="K1778" t="b">
        <f>AND(ABS(Table1[[#This Row],[tar-out]])&gt;=$K$1,ABS(Table1[[#This Row],[tar-out]])&lt;$L$1)</f>
        <v>1</v>
      </c>
      <c r="L1778" t="b">
        <f>AND(ABS(Table1[[#This Row],[tar-out]])&gt;=$L$1,ABS(Table1[[#This Row],[tar-out]])&lt;$M$1)</f>
        <v>0</v>
      </c>
      <c r="M1778" t="b">
        <f>AND(ABS(Table1[[#This Row],[tar-out]])&gt;=$M$1,ABS(Table1[[#This Row],[tar-out]])&lt;$N$1)</f>
        <v>0</v>
      </c>
      <c r="N1778" t="b">
        <f>AND(ABS(Table1[[#This Row],[tar-out]])&gt;=$N$1,ABS(Table1[[#This Row],[tar-out]])&lt;$O$1)</f>
        <v>0</v>
      </c>
      <c r="O1778" t="b">
        <f>AND(ABS(Table1[[#This Row],[tar-out]])&gt;=$O$1,ABS(Table1[[#This Row],[tar-out]])&lt;$P$1)</f>
        <v>0</v>
      </c>
      <c r="P1778" s="1">
        <f>ROUND(Table1[[#This Row],[tar-out]],0)</f>
        <v>1</v>
      </c>
      <c r="Q1778" s="3">
        <v>1776</v>
      </c>
      <c r="U1778">
        <f>IF(Table1[[#This Row],[tar-out in '[0,1)]],1,0)</f>
        <v>0</v>
      </c>
      <c r="V1778">
        <f>IF(Table1[[#This Row],[tar-out in '[1,2)]],1,0)</f>
        <v>1</v>
      </c>
      <c r="W1778">
        <f>IF(Table1[[#This Row],[tar-out'[2,5)]],1,0)</f>
        <v>0</v>
      </c>
      <c r="X1778">
        <f>IF(Table1[[#This Row],[tar-out in '[5, 10)]],1,0)</f>
        <v>0</v>
      </c>
      <c r="Y1778">
        <f>IF(Table1[[#This Row],[tar-out in '[10,20)]],1,0)</f>
        <v>0</v>
      </c>
      <c r="Z1778">
        <f>IF(Table1[[#This Row],[tar-out in '[20, 10000)]],1,0)</f>
        <v>0</v>
      </c>
    </row>
    <row r="1779" spans="1:26" x14ac:dyDescent="0.25">
      <c r="A1779">
        <v>25</v>
      </c>
      <c r="B1779">
        <v>288</v>
      </c>
      <c r="C1779">
        <v>7.28</v>
      </c>
      <c r="D1779">
        <v>2</v>
      </c>
      <c r="E1779">
        <v>219</v>
      </c>
      <c r="F1779">
        <v>6.31395348837209</v>
      </c>
      <c r="G1779">
        <v>5.9706749916076696</v>
      </c>
      <c r="H1779">
        <f>Table1[[#This Row],[target]]-Table1[[#This Row],[output]]</f>
        <v>0.34327849676442046</v>
      </c>
      <c r="I1779">
        <f>Table1[[#This Row],[tar-out]]*Table1[[#This Row],[tar-out]]</f>
        <v>0.11784012634084023</v>
      </c>
      <c r="J1779" t="b">
        <f>AND(ABS(Table1[[#This Row],[tar-out]])&gt;=$J$1,ABS(Table1[[#This Row],[tar-out]])&lt;$K$1)</f>
        <v>1</v>
      </c>
      <c r="K1779" t="b">
        <f>AND(ABS(Table1[[#This Row],[tar-out]])&gt;=$K$1,ABS(Table1[[#This Row],[tar-out]])&lt;$L$1)</f>
        <v>0</v>
      </c>
      <c r="L1779" t="b">
        <f>AND(ABS(Table1[[#This Row],[tar-out]])&gt;=$L$1,ABS(Table1[[#This Row],[tar-out]])&lt;$M$1)</f>
        <v>0</v>
      </c>
      <c r="M1779" t="b">
        <f>AND(ABS(Table1[[#This Row],[tar-out]])&gt;=$M$1,ABS(Table1[[#This Row],[tar-out]])&lt;$N$1)</f>
        <v>0</v>
      </c>
      <c r="N1779" t="b">
        <f>AND(ABS(Table1[[#This Row],[tar-out]])&gt;=$N$1,ABS(Table1[[#This Row],[tar-out]])&lt;$O$1)</f>
        <v>0</v>
      </c>
      <c r="O1779" t="b">
        <f>AND(ABS(Table1[[#This Row],[tar-out]])&gt;=$O$1,ABS(Table1[[#This Row],[tar-out]])&lt;$P$1)</f>
        <v>0</v>
      </c>
      <c r="P1779" s="1">
        <f>ROUND(Table1[[#This Row],[tar-out]],0)</f>
        <v>0</v>
      </c>
      <c r="Q1779" s="2">
        <v>1777</v>
      </c>
      <c r="U1779">
        <f>IF(Table1[[#This Row],[tar-out in '[0,1)]],1,0)</f>
        <v>1</v>
      </c>
      <c r="V1779">
        <f>IF(Table1[[#This Row],[tar-out in '[1,2)]],1,0)</f>
        <v>0</v>
      </c>
      <c r="W1779">
        <f>IF(Table1[[#This Row],[tar-out'[2,5)]],1,0)</f>
        <v>0</v>
      </c>
      <c r="X1779">
        <f>IF(Table1[[#This Row],[tar-out in '[5, 10)]],1,0)</f>
        <v>0</v>
      </c>
      <c r="Y1779">
        <f>IF(Table1[[#This Row],[tar-out in '[10,20)]],1,0)</f>
        <v>0</v>
      </c>
      <c r="Z1779">
        <f>IF(Table1[[#This Row],[tar-out in '[20, 10000)]],1,0)</f>
        <v>0</v>
      </c>
    </row>
    <row r="1780" spans="1:26" x14ac:dyDescent="0.25">
      <c r="A1780">
        <v>25</v>
      </c>
      <c r="B1780">
        <v>288</v>
      </c>
      <c r="C1780">
        <v>7.28</v>
      </c>
      <c r="D1780">
        <v>2</v>
      </c>
      <c r="E1780">
        <v>153</v>
      </c>
      <c r="F1780">
        <v>7.9696317083251804</v>
      </c>
      <c r="G1780">
        <v>6.00520992279053</v>
      </c>
      <c r="H1780">
        <f>Table1[[#This Row],[target]]-Table1[[#This Row],[output]]</f>
        <v>1.9644217855346504</v>
      </c>
      <c r="I1780">
        <f>Table1[[#This Row],[tar-out]]*Table1[[#This Row],[tar-out]]</f>
        <v>3.8589529514831442</v>
      </c>
      <c r="J1780" t="b">
        <f>AND(ABS(Table1[[#This Row],[tar-out]])&gt;=$J$1,ABS(Table1[[#This Row],[tar-out]])&lt;$K$1)</f>
        <v>0</v>
      </c>
      <c r="K1780" t="b">
        <f>AND(ABS(Table1[[#This Row],[tar-out]])&gt;=$K$1,ABS(Table1[[#This Row],[tar-out]])&lt;$L$1)</f>
        <v>1</v>
      </c>
      <c r="L1780" t="b">
        <f>AND(ABS(Table1[[#This Row],[tar-out]])&gt;=$L$1,ABS(Table1[[#This Row],[tar-out]])&lt;$M$1)</f>
        <v>0</v>
      </c>
      <c r="M1780" t="b">
        <f>AND(ABS(Table1[[#This Row],[tar-out]])&gt;=$M$1,ABS(Table1[[#This Row],[tar-out]])&lt;$N$1)</f>
        <v>0</v>
      </c>
      <c r="N1780" t="b">
        <f>AND(ABS(Table1[[#This Row],[tar-out]])&gt;=$N$1,ABS(Table1[[#This Row],[tar-out]])&lt;$O$1)</f>
        <v>0</v>
      </c>
      <c r="O1780" t="b">
        <f>AND(ABS(Table1[[#This Row],[tar-out]])&gt;=$O$1,ABS(Table1[[#This Row],[tar-out]])&lt;$P$1)</f>
        <v>0</v>
      </c>
      <c r="P1780" s="1">
        <f>ROUND(Table1[[#This Row],[tar-out]],0)</f>
        <v>2</v>
      </c>
      <c r="Q1780" s="3">
        <v>1778</v>
      </c>
      <c r="U1780">
        <f>IF(Table1[[#This Row],[tar-out in '[0,1)]],1,0)</f>
        <v>0</v>
      </c>
      <c r="V1780">
        <f>IF(Table1[[#This Row],[tar-out in '[1,2)]],1,0)</f>
        <v>1</v>
      </c>
      <c r="W1780">
        <f>IF(Table1[[#This Row],[tar-out'[2,5)]],1,0)</f>
        <v>0</v>
      </c>
      <c r="X1780">
        <f>IF(Table1[[#This Row],[tar-out in '[5, 10)]],1,0)</f>
        <v>0</v>
      </c>
      <c r="Y1780">
        <f>IF(Table1[[#This Row],[tar-out in '[10,20)]],1,0)</f>
        <v>0</v>
      </c>
      <c r="Z1780">
        <f>IF(Table1[[#This Row],[tar-out in '[20, 10000)]],1,0)</f>
        <v>0</v>
      </c>
    </row>
    <row r="1781" spans="1:26" x14ac:dyDescent="0.25">
      <c r="A1781">
        <v>25</v>
      </c>
      <c r="B1781">
        <v>288</v>
      </c>
      <c r="C1781">
        <v>7.28</v>
      </c>
      <c r="D1781">
        <v>2</v>
      </c>
      <c r="E1781">
        <v>55</v>
      </c>
      <c r="F1781">
        <v>6.0988290231309099</v>
      </c>
      <c r="G1781">
        <v>6.0468621253967303</v>
      </c>
      <c r="H1781">
        <f>Table1[[#This Row],[target]]-Table1[[#This Row],[output]]</f>
        <v>5.1966897734179618E-2</v>
      </c>
      <c r="I1781">
        <f>Table1[[#This Row],[tar-out]]*Table1[[#This Row],[tar-out]]</f>
        <v>2.7005584601146825E-3</v>
      </c>
      <c r="J1781" t="b">
        <f>AND(ABS(Table1[[#This Row],[tar-out]])&gt;=$J$1,ABS(Table1[[#This Row],[tar-out]])&lt;$K$1)</f>
        <v>1</v>
      </c>
      <c r="K1781" t="b">
        <f>AND(ABS(Table1[[#This Row],[tar-out]])&gt;=$K$1,ABS(Table1[[#This Row],[tar-out]])&lt;$L$1)</f>
        <v>0</v>
      </c>
      <c r="L1781" t="b">
        <f>AND(ABS(Table1[[#This Row],[tar-out]])&gt;=$L$1,ABS(Table1[[#This Row],[tar-out]])&lt;$M$1)</f>
        <v>0</v>
      </c>
      <c r="M1781" t="b">
        <f>AND(ABS(Table1[[#This Row],[tar-out]])&gt;=$M$1,ABS(Table1[[#This Row],[tar-out]])&lt;$N$1)</f>
        <v>0</v>
      </c>
      <c r="N1781" t="b">
        <f>AND(ABS(Table1[[#This Row],[tar-out]])&gt;=$N$1,ABS(Table1[[#This Row],[tar-out]])&lt;$O$1)</f>
        <v>0</v>
      </c>
      <c r="O1781" t="b">
        <f>AND(ABS(Table1[[#This Row],[tar-out]])&gt;=$O$1,ABS(Table1[[#This Row],[tar-out]])&lt;$P$1)</f>
        <v>0</v>
      </c>
      <c r="P1781" s="1">
        <f>ROUND(Table1[[#This Row],[tar-out]],0)</f>
        <v>0</v>
      </c>
      <c r="Q1781" s="2">
        <v>1779</v>
      </c>
      <c r="U1781">
        <f>IF(Table1[[#This Row],[tar-out in '[0,1)]],1,0)</f>
        <v>1</v>
      </c>
      <c r="V1781">
        <f>IF(Table1[[#This Row],[tar-out in '[1,2)]],1,0)</f>
        <v>0</v>
      </c>
      <c r="W1781">
        <f>IF(Table1[[#This Row],[tar-out'[2,5)]],1,0)</f>
        <v>0</v>
      </c>
      <c r="X1781">
        <f>IF(Table1[[#This Row],[tar-out in '[5, 10)]],1,0)</f>
        <v>0</v>
      </c>
      <c r="Y1781">
        <f>IF(Table1[[#This Row],[tar-out in '[10,20)]],1,0)</f>
        <v>0</v>
      </c>
      <c r="Z1781">
        <f>IF(Table1[[#This Row],[tar-out in '[20, 10000)]],1,0)</f>
        <v>0</v>
      </c>
    </row>
    <row r="1782" spans="1:26" x14ac:dyDescent="0.25">
      <c r="A1782">
        <v>25</v>
      </c>
      <c r="B1782">
        <v>288</v>
      </c>
      <c r="C1782">
        <v>7.28</v>
      </c>
      <c r="D1782">
        <v>2</v>
      </c>
      <c r="E1782">
        <v>58</v>
      </c>
      <c r="F1782">
        <v>7.5455563689235099</v>
      </c>
      <c r="G1782">
        <v>6.0392594337463397</v>
      </c>
      <c r="H1782">
        <f>Table1[[#This Row],[target]]-Table1[[#This Row],[output]]</f>
        <v>1.5062969351771702</v>
      </c>
      <c r="I1782">
        <f>Table1[[#This Row],[tar-out]]*Table1[[#This Row],[tar-out]]</f>
        <v>2.268930456924136</v>
      </c>
      <c r="J1782" t="b">
        <f>AND(ABS(Table1[[#This Row],[tar-out]])&gt;=$J$1,ABS(Table1[[#This Row],[tar-out]])&lt;$K$1)</f>
        <v>0</v>
      </c>
      <c r="K1782" t="b">
        <f>AND(ABS(Table1[[#This Row],[tar-out]])&gt;=$K$1,ABS(Table1[[#This Row],[tar-out]])&lt;$L$1)</f>
        <v>1</v>
      </c>
      <c r="L1782" t="b">
        <f>AND(ABS(Table1[[#This Row],[tar-out]])&gt;=$L$1,ABS(Table1[[#This Row],[tar-out]])&lt;$M$1)</f>
        <v>0</v>
      </c>
      <c r="M1782" t="b">
        <f>AND(ABS(Table1[[#This Row],[tar-out]])&gt;=$M$1,ABS(Table1[[#This Row],[tar-out]])&lt;$N$1)</f>
        <v>0</v>
      </c>
      <c r="N1782" t="b">
        <f>AND(ABS(Table1[[#This Row],[tar-out]])&gt;=$N$1,ABS(Table1[[#This Row],[tar-out]])&lt;$O$1)</f>
        <v>0</v>
      </c>
      <c r="O1782" t="b">
        <f>AND(ABS(Table1[[#This Row],[tar-out]])&gt;=$O$1,ABS(Table1[[#This Row],[tar-out]])&lt;$P$1)</f>
        <v>0</v>
      </c>
      <c r="P1782" s="1">
        <f>ROUND(Table1[[#This Row],[tar-out]],0)</f>
        <v>2</v>
      </c>
      <c r="Q1782" s="3">
        <v>1780</v>
      </c>
      <c r="U1782">
        <f>IF(Table1[[#This Row],[tar-out in '[0,1)]],1,0)</f>
        <v>0</v>
      </c>
      <c r="V1782">
        <f>IF(Table1[[#This Row],[tar-out in '[1,2)]],1,0)</f>
        <v>1</v>
      </c>
      <c r="W1782">
        <f>IF(Table1[[#This Row],[tar-out'[2,5)]],1,0)</f>
        <v>0</v>
      </c>
      <c r="X1782">
        <f>IF(Table1[[#This Row],[tar-out in '[5, 10)]],1,0)</f>
        <v>0</v>
      </c>
      <c r="Y1782">
        <f>IF(Table1[[#This Row],[tar-out in '[10,20)]],1,0)</f>
        <v>0</v>
      </c>
      <c r="Z1782">
        <f>IF(Table1[[#This Row],[tar-out in '[20, 10000)]],1,0)</f>
        <v>0</v>
      </c>
    </row>
    <row r="1783" spans="1:26" x14ac:dyDescent="0.25">
      <c r="A1783">
        <v>25</v>
      </c>
      <c r="B1783">
        <v>288</v>
      </c>
      <c r="C1783">
        <v>7.28</v>
      </c>
      <c r="D1783">
        <v>2</v>
      </c>
      <c r="E1783">
        <v>99</v>
      </c>
      <c r="F1783">
        <v>6.8375000000000004</v>
      </c>
      <c r="G1783">
        <v>5.9961605072021502</v>
      </c>
      <c r="H1783">
        <f>Table1[[#This Row],[target]]-Table1[[#This Row],[output]]</f>
        <v>0.84133949279785014</v>
      </c>
      <c r="I1783">
        <f>Table1[[#This Row],[tar-out]]*Table1[[#This Row],[tar-out]]</f>
        <v>0.70785214214134373</v>
      </c>
      <c r="J1783" t="b">
        <f>AND(ABS(Table1[[#This Row],[tar-out]])&gt;=$J$1,ABS(Table1[[#This Row],[tar-out]])&lt;$K$1)</f>
        <v>1</v>
      </c>
      <c r="K1783" t="b">
        <f>AND(ABS(Table1[[#This Row],[tar-out]])&gt;=$K$1,ABS(Table1[[#This Row],[tar-out]])&lt;$L$1)</f>
        <v>0</v>
      </c>
      <c r="L1783" t="b">
        <f>AND(ABS(Table1[[#This Row],[tar-out]])&gt;=$L$1,ABS(Table1[[#This Row],[tar-out]])&lt;$M$1)</f>
        <v>0</v>
      </c>
      <c r="M1783" t="b">
        <f>AND(ABS(Table1[[#This Row],[tar-out]])&gt;=$M$1,ABS(Table1[[#This Row],[tar-out]])&lt;$N$1)</f>
        <v>0</v>
      </c>
      <c r="N1783" t="b">
        <f>AND(ABS(Table1[[#This Row],[tar-out]])&gt;=$N$1,ABS(Table1[[#This Row],[tar-out]])&lt;$O$1)</f>
        <v>0</v>
      </c>
      <c r="O1783" t="b">
        <f>AND(ABS(Table1[[#This Row],[tar-out]])&gt;=$O$1,ABS(Table1[[#This Row],[tar-out]])&lt;$P$1)</f>
        <v>0</v>
      </c>
      <c r="P1783" s="1">
        <f>ROUND(Table1[[#This Row],[tar-out]],0)</f>
        <v>1</v>
      </c>
      <c r="Q1783" s="2">
        <v>1781</v>
      </c>
      <c r="U1783">
        <f>IF(Table1[[#This Row],[tar-out in '[0,1)]],1,0)</f>
        <v>1</v>
      </c>
      <c r="V1783">
        <f>IF(Table1[[#This Row],[tar-out in '[1,2)]],1,0)</f>
        <v>0</v>
      </c>
      <c r="W1783">
        <f>IF(Table1[[#This Row],[tar-out'[2,5)]],1,0)</f>
        <v>0</v>
      </c>
      <c r="X1783">
        <f>IF(Table1[[#This Row],[tar-out in '[5, 10)]],1,0)</f>
        <v>0</v>
      </c>
      <c r="Y1783">
        <f>IF(Table1[[#This Row],[tar-out in '[10,20)]],1,0)</f>
        <v>0</v>
      </c>
      <c r="Z1783">
        <f>IF(Table1[[#This Row],[tar-out in '[20, 10000)]],1,0)</f>
        <v>0</v>
      </c>
    </row>
    <row r="1784" spans="1:26" x14ac:dyDescent="0.25">
      <c r="A1784">
        <v>25</v>
      </c>
      <c r="B1784">
        <v>288</v>
      </c>
      <c r="C1784">
        <v>7.28</v>
      </c>
      <c r="D1784">
        <v>2</v>
      </c>
      <c r="E1784">
        <v>121</v>
      </c>
      <c r="F1784">
        <v>7.7780996523754302</v>
      </c>
      <c r="G1784">
        <v>5.9998474121093803</v>
      </c>
      <c r="H1784">
        <f>Table1[[#This Row],[target]]-Table1[[#This Row],[output]]</f>
        <v>1.7782522402660499</v>
      </c>
      <c r="I1784">
        <f>Table1[[#This Row],[tar-out]]*Table1[[#This Row],[tar-out]]</f>
        <v>3.1621810300112254</v>
      </c>
      <c r="J1784" t="b">
        <f>AND(ABS(Table1[[#This Row],[tar-out]])&gt;=$J$1,ABS(Table1[[#This Row],[tar-out]])&lt;$K$1)</f>
        <v>0</v>
      </c>
      <c r="K1784" t="b">
        <f>AND(ABS(Table1[[#This Row],[tar-out]])&gt;=$K$1,ABS(Table1[[#This Row],[tar-out]])&lt;$L$1)</f>
        <v>1</v>
      </c>
      <c r="L1784" t="b">
        <f>AND(ABS(Table1[[#This Row],[tar-out]])&gt;=$L$1,ABS(Table1[[#This Row],[tar-out]])&lt;$M$1)</f>
        <v>0</v>
      </c>
      <c r="M1784" t="b">
        <f>AND(ABS(Table1[[#This Row],[tar-out]])&gt;=$M$1,ABS(Table1[[#This Row],[tar-out]])&lt;$N$1)</f>
        <v>0</v>
      </c>
      <c r="N1784" t="b">
        <f>AND(ABS(Table1[[#This Row],[tar-out]])&gt;=$N$1,ABS(Table1[[#This Row],[tar-out]])&lt;$O$1)</f>
        <v>0</v>
      </c>
      <c r="O1784" t="b">
        <f>AND(ABS(Table1[[#This Row],[tar-out]])&gt;=$O$1,ABS(Table1[[#This Row],[tar-out]])&lt;$P$1)</f>
        <v>0</v>
      </c>
      <c r="P1784" s="1">
        <f>ROUND(Table1[[#This Row],[tar-out]],0)</f>
        <v>2</v>
      </c>
      <c r="Q1784" s="3">
        <v>1782</v>
      </c>
      <c r="U1784">
        <f>IF(Table1[[#This Row],[tar-out in '[0,1)]],1,0)</f>
        <v>0</v>
      </c>
      <c r="V1784">
        <f>IF(Table1[[#This Row],[tar-out in '[1,2)]],1,0)</f>
        <v>1</v>
      </c>
      <c r="W1784">
        <f>IF(Table1[[#This Row],[tar-out'[2,5)]],1,0)</f>
        <v>0</v>
      </c>
      <c r="X1784">
        <f>IF(Table1[[#This Row],[tar-out in '[5, 10)]],1,0)</f>
        <v>0</v>
      </c>
      <c r="Y1784">
        <f>IF(Table1[[#This Row],[tar-out in '[10,20)]],1,0)</f>
        <v>0</v>
      </c>
      <c r="Z1784">
        <f>IF(Table1[[#This Row],[tar-out in '[20, 10000)]],1,0)</f>
        <v>0</v>
      </c>
    </row>
    <row r="1785" spans="1:26" x14ac:dyDescent="0.25">
      <c r="A1785">
        <v>25</v>
      </c>
      <c r="B1785">
        <v>288</v>
      </c>
      <c r="C1785">
        <v>7.28</v>
      </c>
      <c r="D1785">
        <v>2</v>
      </c>
      <c r="E1785">
        <v>157</v>
      </c>
      <c r="F1785">
        <v>7.4323355440043004</v>
      </c>
      <c r="G1785">
        <v>6.00588035583496</v>
      </c>
      <c r="H1785">
        <f>Table1[[#This Row],[target]]-Table1[[#This Row],[output]]</f>
        <v>1.4264551881693404</v>
      </c>
      <c r="I1785">
        <f>Table1[[#This Row],[tar-out]]*Table1[[#This Row],[tar-out]]</f>
        <v>2.034774403855228</v>
      </c>
      <c r="J1785" t="b">
        <f>AND(ABS(Table1[[#This Row],[tar-out]])&gt;=$J$1,ABS(Table1[[#This Row],[tar-out]])&lt;$K$1)</f>
        <v>0</v>
      </c>
      <c r="K1785" t="b">
        <f>AND(ABS(Table1[[#This Row],[tar-out]])&gt;=$K$1,ABS(Table1[[#This Row],[tar-out]])&lt;$L$1)</f>
        <v>1</v>
      </c>
      <c r="L1785" t="b">
        <f>AND(ABS(Table1[[#This Row],[tar-out]])&gt;=$L$1,ABS(Table1[[#This Row],[tar-out]])&lt;$M$1)</f>
        <v>0</v>
      </c>
      <c r="M1785" t="b">
        <f>AND(ABS(Table1[[#This Row],[tar-out]])&gt;=$M$1,ABS(Table1[[#This Row],[tar-out]])&lt;$N$1)</f>
        <v>0</v>
      </c>
      <c r="N1785" t="b">
        <f>AND(ABS(Table1[[#This Row],[tar-out]])&gt;=$N$1,ABS(Table1[[#This Row],[tar-out]])&lt;$O$1)</f>
        <v>0</v>
      </c>
      <c r="O1785" t="b">
        <f>AND(ABS(Table1[[#This Row],[tar-out]])&gt;=$O$1,ABS(Table1[[#This Row],[tar-out]])&lt;$P$1)</f>
        <v>0</v>
      </c>
      <c r="P1785" s="1">
        <f>ROUND(Table1[[#This Row],[tar-out]],0)</f>
        <v>1</v>
      </c>
      <c r="Q1785" s="2">
        <v>1783</v>
      </c>
      <c r="U1785">
        <f>IF(Table1[[#This Row],[tar-out in '[0,1)]],1,0)</f>
        <v>0</v>
      </c>
      <c r="V1785">
        <f>IF(Table1[[#This Row],[tar-out in '[1,2)]],1,0)</f>
        <v>1</v>
      </c>
      <c r="W1785">
        <f>IF(Table1[[#This Row],[tar-out'[2,5)]],1,0)</f>
        <v>0</v>
      </c>
      <c r="X1785">
        <f>IF(Table1[[#This Row],[tar-out in '[5, 10)]],1,0)</f>
        <v>0</v>
      </c>
      <c r="Y1785">
        <f>IF(Table1[[#This Row],[tar-out in '[10,20)]],1,0)</f>
        <v>0</v>
      </c>
      <c r="Z1785">
        <f>IF(Table1[[#This Row],[tar-out in '[20, 10000)]],1,0)</f>
        <v>0</v>
      </c>
    </row>
    <row r="1786" spans="1:26" x14ac:dyDescent="0.25">
      <c r="A1786">
        <v>25</v>
      </c>
      <c r="B1786">
        <v>288</v>
      </c>
      <c r="C1786">
        <v>7.28</v>
      </c>
      <c r="D1786">
        <v>2</v>
      </c>
      <c r="E1786">
        <v>56</v>
      </c>
      <c r="F1786">
        <v>6.9771285362089603</v>
      </c>
      <c r="G1786">
        <v>6.0443277359008798</v>
      </c>
      <c r="H1786">
        <f>Table1[[#This Row],[target]]-Table1[[#This Row],[output]]</f>
        <v>0.93280080030808055</v>
      </c>
      <c r="I1786">
        <f>Table1[[#This Row],[tar-out]]*Table1[[#This Row],[tar-out]]</f>
        <v>0.87011733305539551</v>
      </c>
      <c r="J1786" t="b">
        <f>AND(ABS(Table1[[#This Row],[tar-out]])&gt;=$J$1,ABS(Table1[[#This Row],[tar-out]])&lt;$K$1)</f>
        <v>1</v>
      </c>
      <c r="K1786" t="b">
        <f>AND(ABS(Table1[[#This Row],[tar-out]])&gt;=$K$1,ABS(Table1[[#This Row],[tar-out]])&lt;$L$1)</f>
        <v>0</v>
      </c>
      <c r="L1786" t="b">
        <f>AND(ABS(Table1[[#This Row],[tar-out]])&gt;=$L$1,ABS(Table1[[#This Row],[tar-out]])&lt;$M$1)</f>
        <v>0</v>
      </c>
      <c r="M1786" t="b">
        <f>AND(ABS(Table1[[#This Row],[tar-out]])&gt;=$M$1,ABS(Table1[[#This Row],[tar-out]])&lt;$N$1)</f>
        <v>0</v>
      </c>
      <c r="N1786" t="b">
        <f>AND(ABS(Table1[[#This Row],[tar-out]])&gt;=$N$1,ABS(Table1[[#This Row],[tar-out]])&lt;$O$1)</f>
        <v>0</v>
      </c>
      <c r="O1786" t="b">
        <f>AND(ABS(Table1[[#This Row],[tar-out]])&gt;=$O$1,ABS(Table1[[#This Row],[tar-out]])&lt;$P$1)</f>
        <v>0</v>
      </c>
      <c r="P1786" s="1">
        <f>ROUND(Table1[[#This Row],[tar-out]],0)</f>
        <v>1</v>
      </c>
      <c r="Q1786" s="3">
        <v>1784</v>
      </c>
      <c r="U1786">
        <f>IF(Table1[[#This Row],[tar-out in '[0,1)]],1,0)</f>
        <v>1</v>
      </c>
      <c r="V1786">
        <f>IF(Table1[[#This Row],[tar-out in '[1,2)]],1,0)</f>
        <v>0</v>
      </c>
      <c r="W1786">
        <f>IF(Table1[[#This Row],[tar-out'[2,5)]],1,0)</f>
        <v>0</v>
      </c>
      <c r="X1786">
        <f>IF(Table1[[#This Row],[tar-out in '[5, 10)]],1,0)</f>
        <v>0</v>
      </c>
      <c r="Y1786">
        <f>IF(Table1[[#This Row],[tar-out in '[10,20)]],1,0)</f>
        <v>0</v>
      </c>
      <c r="Z1786">
        <f>IF(Table1[[#This Row],[tar-out in '[20, 10000)]],1,0)</f>
        <v>0</v>
      </c>
    </row>
    <row r="1787" spans="1:26" x14ac:dyDescent="0.25">
      <c r="A1787">
        <v>25</v>
      </c>
      <c r="B1787">
        <v>288</v>
      </c>
      <c r="C1787">
        <v>7.28</v>
      </c>
      <c r="D1787">
        <v>2</v>
      </c>
      <c r="E1787">
        <v>73</v>
      </c>
      <c r="F1787">
        <v>7.7858618135771902</v>
      </c>
      <c r="G1787">
        <v>6.0056290626525897</v>
      </c>
      <c r="H1787">
        <f>Table1[[#This Row],[target]]-Table1[[#This Row],[output]]</f>
        <v>1.7802327509246005</v>
      </c>
      <c r="I1787">
        <f>Table1[[#This Row],[tar-out]]*Table1[[#This Row],[tar-out]]</f>
        <v>3.1692286474645708</v>
      </c>
      <c r="J1787" t="b">
        <f>AND(ABS(Table1[[#This Row],[tar-out]])&gt;=$J$1,ABS(Table1[[#This Row],[tar-out]])&lt;$K$1)</f>
        <v>0</v>
      </c>
      <c r="K1787" t="b">
        <f>AND(ABS(Table1[[#This Row],[tar-out]])&gt;=$K$1,ABS(Table1[[#This Row],[tar-out]])&lt;$L$1)</f>
        <v>1</v>
      </c>
      <c r="L1787" t="b">
        <f>AND(ABS(Table1[[#This Row],[tar-out]])&gt;=$L$1,ABS(Table1[[#This Row],[tar-out]])&lt;$M$1)</f>
        <v>0</v>
      </c>
      <c r="M1787" t="b">
        <f>AND(ABS(Table1[[#This Row],[tar-out]])&gt;=$M$1,ABS(Table1[[#This Row],[tar-out]])&lt;$N$1)</f>
        <v>0</v>
      </c>
      <c r="N1787" t="b">
        <f>AND(ABS(Table1[[#This Row],[tar-out]])&gt;=$N$1,ABS(Table1[[#This Row],[tar-out]])&lt;$O$1)</f>
        <v>0</v>
      </c>
      <c r="O1787" t="b">
        <f>AND(ABS(Table1[[#This Row],[tar-out]])&gt;=$O$1,ABS(Table1[[#This Row],[tar-out]])&lt;$P$1)</f>
        <v>0</v>
      </c>
      <c r="P1787" s="1">
        <f>ROUND(Table1[[#This Row],[tar-out]],0)</f>
        <v>2</v>
      </c>
      <c r="Q1787" s="2">
        <v>1785</v>
      </c>
      <c r="U1787">
        <f>IF(Table1[[#This Row],[tar-out in '[0,1)]],1,0)</f>
        <v>0</v>
      </c>
      <c r="V1787">
        <f>IF(Table1[[#This Row],[tar-out in '[1,2)]],1,0)</f>
        <v>1</v>
      </c>
      <c r="W1787">
        <f>IF(Table1[[#This Row],[tar-out'[2,5)]],1,0)</f>
        <v>0</v>
      </c>
      <c r="X1787">
        <f>IF(Table1[[#This Row],[tar-out in '[5, 10)]],1,0)</f>
        <v>0</v>
      </c>
      <c r="Y1787">
        <f>IF(Table1[[#This Row],[tar-out in '[10,20)]],1,0)</f>
        <v>0</v>
      </c>
      <c r="Z1787">
        <f>IF(Table1[[#This Row],[tar-out in '[20, 10000)]],1,0)</f>
        <v>0</v>
      </c>
    </row>
    <row r="1788" spans="1:26" x14ac:dyDescent="0.25">
      <c r="A1788">
        <v>25</v>
      </c>
      <c r="B1788">
        <v>288</v>
      </c>
      <c r="C1788">
        <v>7.28</v>
      </c>
      <c r="D1788">
        <v>2</v>
      </c>
      <c r="E1788">
        <v>46</v>
      </c>
      <c r="F1788">
        <v>6.8953398198718903</v>
      </c>
      <c r="G1788">
        <v>6.0692558288574201</v>
      </c>
      <c r="H1788">
        <f>Table1[[#This Row],[target]]-Table1[[#This Row],[output]]</f>
        <v>0.82608399101447016</v>
      </c>
      <c r="I1788">
        <f>Table1[[#This Row],[tar-out]]*Table1[[#This Row],[tar-out]]</f>
        <v>0.68241476021039527</v>
      </c>
      <c r="J1788" t="b">
        <f>AND(ABS(Table1[[#This Row],[tar-out]])&gt;=$J$1,ABS(Table1[[#This Row],[tar-out]])&lt;$K$1)</f>
        <v>1</v>
      </c>
      <c r="K1788" t="b">
        <f>AND(ABS(Table1[[#This Row],[tar-out]])&gt;=$K$1,ABS(Table1[[#This Row],[tar-out]])&lt;$L$1)</f>
        <v>0</v>
      </c>
      <c r="L1788" t="b">
        <f>AND(ABS(Table1[[#This Row],[tar-out]])&gt;=$L$1,ABS(Table1[[#This Row],[tar-out]])&lt;$M$1)</f>
        <v>0</v>
      </c>
      <c r="M1788" t="b">
        <f>AND(ABS(Table1[[#This Row],[tar-out]])&gt;=$M$1,ABS(Table1[[#This Row],[tar-out]])&lt;$N$1)</f>
        <v>0</v>
      </c>
      <c r="N1788" t="b">
        <f>AND(ABS(Table1[[#This Row],[tar-out]])&gt;=$N$1,ABS(Table1[[#This Row],[tar-out]])&lt;$O$1)</f>
        <v>0</v>
      </c>
      <c r="O1788" t="b">
        <f>AND(ABS(Table1[[#This Row],[tar-out]])&gt;=$O$1,ABS(Table1[[#This Row],[tar-out]])&lt;$P$1)</f>
        <v>0</v>
      </c>
      <c r="P1788" s="1">
        <f>ROUND(Table1[[#This Row],[tar-out]],0)</f>
        <v>1</v>
      </c>
      <c r="Q1788" s="3">
        <v>1786</v>
      </c>
      <c r="U1788">
        <f>IF(Table1[[#This Row],[tar-out in '[0,1)]],1,0)</f>
        <v>1</v>
      </c>
      <c r="V1788">
        <f>IF(Table1[[#This Row],[tar-out in '[1,2)]],1,0)</f>
        <v>0</v>
      </c>
      <c r="W1788">
        <f>IF(Table1[[#This Row],[tar-out'[2,5)]],1,0)</f>
        <v>0</v>
      </c>
      <c r="X1788">
        <f>IF(Table1[[#This Row],[tar-out in '[5, 10)]],1,0)</f>
        <v>0</v>
      </c>
      <c r="Y1788">
        <f>IF(Table1[[#This Row],[tar-out in '[10,20)]],1,0)</f>
        <v>0</v>
      </c>
      <c r="Z1788">
        <f>IF(Table1[[#This Row],[tar-out in '[20, 10000)]],1,0)</f>
        <v>0</v>
      </c>
    </row>
    <row r="1789" spans="1:26" x14ac:dyDescent="0.25">
      <c r="A1789">
        <v>25</v>
      </c>
      <c r="B1789">
        <v>288</v>
      </c>
      <c r="C1789">
        <v>7.28</v>
      </c>
      <c r="D1789">
        <v>2</v>
      </c>
      <c r="E1789">
        <v>90</v>
      </c>
      <c r="F1789">
        <v>7.2561325085356403</v>
      </c>
      <c r="G1789">
        <v>5.9927930831909197</v>
      </c>
      <c r="H1789">
        <f>Table1[[#This Row],[target]]-Table1[[#This Row],[output]]</f>
        <v>1.2633394253447205</v>
      </c>
      <c r="I1789">
        <f>Table1[[#This Row],[tar-out]]*Table1[[#This Row],[tar-out]]</f>
        <v>1.5960265036303287</v>
      </c>
      <c r="J1789" t="b">
        <f>AND(ABS(Table1[[#This Row],[tar-out]])&gt;=$J$1,ABS(Table1[[#This Row],[tar-out]])&lt;$K$1)</f>
        <v>0</v>
      </c>
      <c r="K1789" t="b">
        <f>AND(ABS(Table1[[#This Row],[tar-out]])&gt;=$K$1,ABS(Table1[[#This Row],[tar-out]])&lt;$L$1)</f>
        <v>1</v>
      </c>
      <c r="L1789" t="b">
        <f>AND(ABS(Table1[[#This Row],[tar-out]])&gt;=$L$1,ABS(Table1[[#This Row],[tar-out]])&lt;$M$1)</f>
        <v>0</v>
      </c>
      <c r="M1789" t="b">
        <f>AND(ABS(Table1[[#This Row],[tar-out]])&gt;=$M$1,ABS(Table1[[#This Row],[tar-out]])&lt;$N$1)</f>
        <v>0</v>
      </c>
      <c r="N1789" t="b">
        <f>AND(ABS(Table1[[#This Row],[tar-out]])&gt;=$N$1,ABS(Table1[[#This Row],[tar-out]])&lt;$O$1)</f>
        <v>0</v>
      </c>
      <c r="O1789" t="b">
        <f>AND(ABS(Table1[[#This Row],[tar-out]])&gt;=$O$1,ABS(Table1[[#This Row],[tar-out]])&lt;$P$1)</f>
        <v>0</v>
      </c>
      <c r="P1789" s="1">
        <f>ROUND(Table1[[#This Row],[tar-out]],0)</f>
        <v>1</v>
      </c>
      <c r="Q1789" s="2">
        <v>1787</v>
      </c>
      <c r="U1789">
        <f>IF(Table1[[#This Row],[tar-out in '[0,1)]],1,0)</f>
        <v>0</v>
      </c>
      <c r="V1789">
        <f>IF(Table1[[#This Row],[tar-out in '[1,2)]],1,0)</f>
        <v>1</v>
      </c>
      <c r="W1789">
        <f>IF(Table1[[#This Row],[tar-out'[2,5)]],1,0)</f>
        <v>0</v>
      </c>
      <c r="X1789">
        <f>IF(Table1[[#This Row],[tar-out in '[5, 10)]],1,0)</f>
        <v>0</v>
      </c>
      <c r="Y1789">
        <f>IF(Table1[[#This Row],[tar-out in '[10,20)]],1,0)</f>
        <v>0</v>
      </c>
      <c r="Z1789">
        <f>IF(Table1[[#This Row],[tar-out in '[20, 10000)]],1,0)</f>
        <v>0</v>
      </c>
    </row>
    <row r="1790" spans="1:26" x14ac:dyDescent="0.25">
      <c r="A1790">
        <v>25</v>
      </c>
      <c r="B1790">
        <v>288</v>
      </c>
      <c r="C1790">
        <v>7.28</v>
      </c>
      <c r="D1790">
        <v>2</v>
      </c>
      <c r="E1790">
        <v>79</v>
      </c>
      <c r="F1790">
        <v>7.0483034781599398</v>
      </c>
      <c r="G1790">
        <v>5.9952373504638699</v>
      </c>
      <c r="H1790">
        <f>Table1[[#This Row],[target]]-Table1[[#This Row],[output]]</f>
        <v>1.05306612769607</v>
      </c>
      <c r="I1790">
        <f>Table1[[#This Row],[tar-out]]*Table1[[#This Row],[tar-out]]</f>
        <v>1.1089482693007957</v>
      </c>
      <c r="J1790" t="b">
        <f>AND(ABS(Table1[[#This Row],[tar-out]])&gt;=$J$1,ABS(Table1[[#This Row],[tar-out]])&lt;$K$1)</f>
        <v>0</v>
      </c>
      <c r="K1790" t="b">
        <f>AND(ABS(Table1[[#This Row],[tar-out]])&gt;=$K$1,ABS(Table1[[#This Row],[tar-out]])&lt;$L$1)</f>
        <v>1</v>
      </c>
      <c r="L1790" t="b">
        <f>AND(ABS(Table1[[#This Row],[tar-out]])&gt;=$L$1,ABS(Table1[[#This Row],[tar-out]])&lt;$M$1)</f>
        <v>0</v>
      </c>
      <c r="M1790" t="b">
        <f>AND(ABS(Table1[[#This Row],[tar-out]])&gt;=$M$1,ABS(Table1[[#This Row],[tar-out]])&lt;$N$1)</f>
        <v>0</v>
      </c>
      <c r="N1790" t="b">
        <f>AND(ABS(Table1[[#This Row],[tar-out]])&gt;=$N$1,ABS(Table1[[#This Row],[tar-out]])&lt;$O$1)</f>
        <v>0</v>
      </c>
      <c r="O1790" t="b">
        <f>AND(ABS(Table1[[#This Row],[tar-out]])&gt;=$O$1,ABS(Table1[[#This Row],[tar-out]])&lt;$P$1)</f>
        <v>0</v>
      </c>
      <c r="P1790" s="1">
        <f>ROUND(Table1[[#This Row],[tar-out]],0)</f>
        <v>1</v>
      </c>
      <c r="Q1790" s="3">
        <v>1788</v>
      </c>
      <c r="U1790">
        <f>IF(Table1[[#This Row],[tar-out in '[0,1)]],1,0)</f>
        <v>0</v>
      </c>
      <c r="V1790">
        <f>IF(Table1[[#This Row],[tar-out in '[1,2)]],1,0)</f>
        <v>1</v>
      </c>
      <c r="W1790">
        <f>IF(Table1[[#This Row],[tar-out'[2,5)]],1,0)</f>
        <v>0</v>
      </c>
      <c r="X1790">
        <f>IF(Table1[[#This Row],[tar-out in '[5, 10)]],1,0)</f>
        <v>0</v>
      </c>
      <c r="Y1790">
        <f>IF(Table1[[#This Row],[tar-out in '[10,20)]],1,0)</f>
        <v>0</v>
      </c>
      <c r="Z1790">
        <f>IF(Table1[[#This Row],[tar-out in '[20, 10000)]],1,0)</f>
        <v>0</v>
      </c>
    </row>
    <row r="1791" spans="1:26" x14ac:dyDescent="0.25">
      <c r="A1791">
        <v>25</v>
      </c>
      <c r="B1791">
        <v>288</v>
      </c>
      <c r="C1791">
        <v>7.28</v>
      </c>
      <c r="D1791">
        <v>2</v>
      </c>
      <c r="E1791">
        <v>61</v>
      </c>
      <c r="F1791">
        <v>7.5013621544370501</v>
      </c>
      <c r="G1791">
        <v>6.0316572189331099</v>
      </c>
      <c r="H1791">
        <f>Table1[[#This Row],[target]]-Table1[[#This Row],[output]]</f>
        <v>1.4697049355039402</v>
      </c>
      <c r="I1791">
        <f>Table1[[#This Row],[tar-out]]*Table1[[#This Row],[tar-out]]</f>
        <v>2.160032597444641</v>
      </c>
      <c r="J1791" t="b">
        <f>AND(ABS(Table1[[#This Row],[tar-out]])&gt;=$J$1,ABS(Table1[[#This Row],[tar-out]])&lt;$K$1)</f>
        <v>0</v>
      </c>
      <c r="K1791" t="b">
        <f>AND(ABS(Table1[[#This Row],[tar-out]])&gt;=$K$1,ABS(Table1[[#This Row],[tar-out]])&lt;$L$1)</f>
        <v>1</v>
      </c>
      <c r="L1791" t="b">
        <f>AND(ABS(Table1[[#This Row],[tar-out]])&gt;=$L$1,ABS(Table1[[#This Row],[tar-out]])&lt;$M$1)</f>
        <v>0</v>
      </c>
      <c r="M1791" t="b">
        <f>AND(ABS(Table1[[#This Row],[tar-out]])&gt;=$M$1,ABS(Table1[[#This Row],[tar-out]])&lt;$N$1)</f>
        <v>0</v>
      </c>
      <c r="N1791" t="b">
        <f>AND(ABS(Table1[[#This Row],[tar-out]])&gt;=$N$1,ABS(Table1[[#This Row],[tar-out]])&lt;$O$1)</f>
        <v>0</v>
      </c>
      <c r="O1791" t="b">
        <f>AND(ABS(Table1[[#This Row],[tar-out]])&gt;=$O$1,ABS(Table1[[#This Row],[tar-out]])&lt;$P$1)</f>
        <v>0</v>
      </c>
      <c r="P1791" s="1">
        <f>ROUND(Table1[[#This Row],[tar-out]],0)</f>
        <v>1</v>
      </c>
      <c r="Q1791" s="2">
        <v>1789</v>
      </c>
      <c r="U1791">
        <f>IF(Table1[[#This Row],[tar-out in '[0,1)]],1,0)</f>
        <v>0</v>
      </c>
      <c r="V1791">
        <f>IF(Table1[[#This Row],[tar-out in '[1,2)]],1,0)</f>
        <v>1</v>
      </c>
      <c r="W1791">
        <f>IF(Table1[[#This Row],[tar-out'[2,5)]],1,0)</f>
        <v>0</v>
      </c>
      <c r="X1791">
        <f>IF(Table1[[#This Row],[tar-out in '[5, 10)]],1,0)</f>
        <v>0</v>
      </c>
      <c r="Y1791">
        <f>IF(Table1[[#This Row],[tar-out in '[10,20)]],1,0)</f>
        <v>0</v>
      </c>
      <c r="Z1791">
        <f>IF(Table1[[#This Row],[tar-out in '[20, 10000)]],1,0)</f>
        <v>0</v>
      </c>
    </row>
    <row r="1792" spans="1:26" x14ac:dyDescent="0.25">
      <c r="A1792">
        <v>25</v>
      </c>
      <c r="B1792">
        <v>288</v>
      </c>
      <c r="C1792">
        <v>7.28</v>
      </c>
      <c r="D1792">
        <v>2</v>
      </c>
      <c r="E1792">
        <v>57</v>
      </c>
      <c r="F1792">
        <v>7.6950520344453803</v>
      </c>
      <c r="G1792">
        <v>6.0417938232421902</v>
      </c>
      <c r="H1792">
        <f>Table1[[#This Row],[target]]-Table1[[#This Row],[output]]</f>
        <v>1.6532582112031902</v>
      </c>
      <c r="I1792">
        <f>Table1[[#This Row],[tar-out]]*Table1[[#This Row],[tar-out]]</f>
        <v>2.7332627129107721</v>
      </c>
      <c r="J1792" t="b">
        <f>AND(ABS(Table1[[#This Row],[tar-out]])&gt;=$J$1,ABS(Table1[[#This Row],[tar-out]])&lt;$K$1)</f>
        <v>0</v>
      </c>
      <c r="K1792" t="b">
        <f>AND(ABS(Table1[[#This Row],[tar-out]])&gt;=$K$1,ABS(Table1[[#This Row],[tar-out]])&lt;$L$1)</f>
        <v>1</v>
      </c>
      <c r="L1792" t="b">
        <f>AND(ABS(Table1[[#This Row],[tar-out]])&gt;=$L$1,ABS(Table1[[#This Row],[tar-out]])&lt;$M$1)</f>
        <v>0</v>
      </c>
      <c r="M1792" t="b">
        <f>AND(ABS(Table1[[#This Row],[tar-out]])&gt;=$M$1,ABS(Table1[[#This Row],[tar-out]])&lt;$N$1)</f>
        <v>0</v>
      </c>
      <c r="N1792" t="b">
        <f>AND(ABS(Table1[[#This Row],[tar-out]])&gt;=$N$1,ABS(Table1[[#This Row],[tar-out]])&lt;$O$1)</f>
        <v>0</v>
      </c>
      <c r="O1792" t="b">
        <f>AND(ABS(Table1[[#This Row],[tar-out]])&gt;=$O$1,ABS(Table1[[#This Row],[tar-out]])&lt;$P$1)</f>
        <v>0</v>
      </c>
      <c r="P1792" s="1">
        <f>ROUND(Table1[[#This Row],[tar-out]],0)</f>
        <v>2</v>
      </c>
      <c r="Q1792" s="3">
        <v>1790</v>
      </c>
      <c r="U1792">
        <f>IF(Table1[[#This Row],[tar-out in '[0,1)]],1,0)</f>
        <v>0</v>
      </c>
      <c r="V1792">
        <f>IF(Table1[[#This Row],[tar-out in '[1,2)]],1,0)</f>
        <v>1</v>
      </c>
      <c r="W1792">
        <f>IF(Table1[[#This Row],[tar-out'[2,5)]],1,0)</f>
        <v>0</v>
      </c>
      <c r="X1792">
        <f>IF(Table1[[#This Row],[tar-out in '[5, 10)]],1,0)</f>
        <v>0</v>
      </c>
      <c r="Y1792">
        <f>IF(Table1[[#This Row],[tar-out in '[10,20)]],1,0)</f>
        <v>0</v>
      </c>
      <c r="Z1792">
        <f>IF(Table1[[#This Row],[tar-out in '[20, 10000)]],1,0)</f>
        <v>0</v>
      </c>
    </row>
    <row r="1793" spans="1:26" x14ac:dyDescent="0.25">
      <c r="A1793">
        <v>25</v>
      </c>
      <c r="B1793">
        <v>288</v>
      </c>
      <c r="C1793">
        <v>7.28</v>
      </c>
      <c r="D1793">
        <v>2</v>
      </c>
      <c r="E1793">
        <v>120</v>
      </c>
      <c r="F1793">
        <v>6.6806722689075597</v>
      </c>
      <c r="G1793">
        <v>5.9996795654296902</v>
      </c>
      <c r="H1793">
        <f>Table1[[#This Row],[target]]-Table1[[#This Row],[output]]</f>
        <v>0.68099270347786955</v>
      </c>
      <c r="I1793">
        <f>Table1[[#This Row],[tar-out]]*Table1[[#This Row],[tar-out]]</f>
        <v>0.46375106219009754</v>
      </c>
      <c r="J1793" t="b">
        <f>AND(ABS(Table1[[#This Row],[tar-out]])&gt;=$J$1,ABS(Table1[[#This Row],[tar-out]])&lt;$K$1)</f>
        <v>1</v>
      </c>
      <c r="K1793" t="b">
        <f>AND(ABS(Table1[[#This Row],[tar-out]])&gt;=$K$1,ABS(Table1[[#This Row],[tar-out]])&lt;$L$1)</f>
        <v>0</v>
      </c>
      <c r="L1793" t="b">
        <f>AND(ABS(Table1[[#This Row],[tar-out]])&gt;=$L$1,ABS(Table1[[#This Row],[tar-out]])&lt;$M$1)</f>
        <v>0</v>
      </c>
      <c r="M1793" t="b">
        <f>AND(ABS(Table1[[#This Row],[tar-out]])&gt;=$M$1,ABS(Table1[[#This Row],[tar-out]])&lt;$N$1)</f>
        <v>0</v>
      </c>
      <c r="N1793" t="b">
        <f>AND(ABS(Table1[[#This Row],[tar-out]])&gt;=$N$1,ABS(Table1[[#This Row],[tar-out]])&lt;$O$1)</f>
        <v>0</v>
      </c>
      <c r="O1793" t="b">
        <f>AND(ABS(Table1[[#This Row],[tar-out]])&gt;=$O$1,ABS(Table1[[#This Row],[tar-out]])&lt;$P$1)</f>
        <v>0</v>
      </c>
      <c r="P1793" s="1">
        <f>ROUND(Table1[[#This Row],[tar-out]],0)</f>
        <v>1</v>
      </c>
      <c r="Q1793" s="2">
        <v>1791</v>
      </c>
      <c r="U1793">
        <f>IF(Table1[[#This Row],[tar-out in '[0,1)]],1,0)</f>
        <v>1</v>
      </c>
      <c r="V1793">
        <f>IF(Table1[[#This Row],[tar-out in '[1,2)]],1,0)</f>
        <v>0</v>
      </c>
      <c r="W1793">
        <f>IF(Table1[[#This Row],[tar-out'[2,5)]],1,0)</f>
        <v>0</v>
      </c>
      <c r="X1793">
        <f>IF(Table1[[#This Row],[tar-out in '[5, 10)]],1,0)</f>
        <v>0</v>
      </c>
      <c r="Y1793">
        <f>IF(Table1[[#This Row],[tar-out in '[10,20)]],1,0)</f>
        <v>0</v>
      </c>
      <c r="Z1793">
        <f>IF(Table1[[#This Row],[tar-out in '[20, 10000)]],1,0)</f>
        <v>0</v>
      </c>
    </row>
    <row r="1794" spans="1:26" x14ac:dyDescent="0.25">
      <c r="A1794">
        <v>25</v>
      </c>
      <c r="B1794">
        <v>288</v>
      </c>
      <c r="C1794">
        <v>7.28</v>
      </c>
      <c r="D1794">
        <v>2</v>
      </c>
      <c r="E1794">
        <v>22</v>
      </c>
      <c r="F1794">
        <v>6.3074469949185197</v>
      </c>
      <c r="G1794">
        <v>6.1292409896850604</v>
      </c>
      <c r="H1794">
        <f>Table1[[#This Row],[target]]-Table1[[#This Row],[output]]</f>
        <v>0.17820600523345931</v>
      </c>
      <c r="I1794">
        <f>Table1[[#This Row],[tar-out]]*Table1[[#This Row],[tar-out]]</f>
        <v>3.1757380301267728E-2</v>
      </c>
      <c r="J1794" t="b">
        <f>AND(ABS(Table1[[#This Row],[tar-out]])&gt;=$J$1,ABS(Table1[[#This Row],[tar-out]])&lt;$K$1)</f>
        <v>1</v>
      </c>
      <c r="K1794" t="b">
        <f>AND(ABS(Table1[[#This Row],[tar-out]])&gt;=$K$1,ABS(Table1[[#This Row],[tar-out]])&lt;$L$1)</f>
        <v>0</v>
      </c>
      <c r="L1794" t="b">
        <f>AND(ABS(Table1[[#This Row],[tar-out]])&gt;=$L$1,ABS(Table1[[#This Row],[tar-out]])&lt;$M$1)</f>
        <v>0</v>
      </c>
      <c r="M1794" t="b">
        <f>AND(ABS(Table1[[#This Row],[tar-out]])&gt;=$M$1,ABS(Table1[[#This Row],[tar-out]])&lt;$N$1)</f>
        <v>0</v>
      </c>
      <c r="N1794" t="b">
        <f>AND(ABS(Table1[[#This Row],[tar-out]])&gt;=$N$1,ABS(Table1[[#This Row],[tar-out]])&lt;$O$1)</f>
        <v>0</v>
      </c>
      <c r="O1794" t="b">
        <f>AND(ABS(Table1[[#This Row],[tar-out]])&gt;=$O$1,ABS(Table1[[#This Row],[tar-out]])&lt;$P$1)</f>
        <v>0</v>
      </c>
      <c r="P1794" s="1">
        <f>ROUND(Table1[[#This Row],[tar-out]],0)</f>
        <v>0</v>
      </c>
      <c r="Q1794" s="3">
        <v>1792</v>
      </c>
      <c r="U1794">
        <f>IF(Table1[[#This Row],[tar-out in '[0,1)]],1,0)</f>
        <v>1</v>
      </c>
      <c r="V1794">
        <f>IF(Table1[[#This Row],[tar-out in '[1,2)]],1,0)</f>
        <v>0</v>
      </c>
      <c r="W1794">
        <f>IF(Table1[[#This Row],[tar-out'[2,5)]],1,0)</f>
        <v>0</v>
      </c>
      <c r="X1794">
        <f>IF(Table1[[#This Row],[tar-out in '[5, 10)]],1,0)</f>
        <v>0</v>
      </c>
      <c r="Y1794">
        <f>IF(Table1[[#This Row],[tar-out in '[10,20)]],1,0)</f>
        <v>0</v>
      </c>
      <c r="Z1794">
        <f>IF(Table1[[#This Row],[tar-out in '[20, 10000)]],1,0)</f>
        <v>0</v>
      </c>
    </row>
    <row r="1795" spans="1:26" x14ac:dyDescent="0.25">
      <c r="A1795">
        <v>25</v>
      </c>
      <c r="B1795">
        <v>288</v>
      </c>
      <c r="C1795">
        <v>7.28</v>
      </c>
      <c r="D1795">
        <v>2</v>
      </c>
      <c r="E1795">
        <v>14</v>
      </c>
      <c r="F1795">
        <v>7.3749248656905202</v>
      </c>
      <c r="G1795">
        <v>6.1489119529724103</v>
      </c>
      <c r="H1795">
        <f>Table1[[#This Row],[target]]-Table1[[#This Row],[output]]</f>
        <v>1.2260129127181099</v>
      </c>
      <c r="I1795">
        <f>Table1[[#This Row],[tar-out]]*Table1[[#This Row],[tar-out]]</f>
        <v>1.5031076621515436</v>
      </c>
      <c r="J1795" t="b">
        <f>AND(ABS(Table1[[#This Row],[tar-out]])&gt;=$J$1,ABS(Table1[[#This Row],[tar-out]])&lt;$K$1)</f>
        <v>0</v>
      </c>
      <c r="K1795" t="b">
        <f>AND(ABS(Table1[[#This Row],[tar-out]])&gt;=$K$1,ABS(Table1[[#This Row],[tar-out]])&lt;$L$1)</f>
        <v>1</v>
      </c>
      <c r="L1795" t="b">
        <f>AND(ABS(Table1[[#This Row],[tar-out]])&gt;=$L$1,ABS(Table1[[#This Row],[tar-out]])&lt;$M$1)</f>
        <v>0</v>
      </c>
      <c r="M1795" t="b">
        <f>AND(ABS(Table1[[#This Row],[tar-out]])&gt;=$M$1,ABS(Table1[[#This Row],[tar-out]])&lt;$N$1)</f>
        <v>0</v>
      </c>
      <c r="N1795" t="b">
        <f>AND(ABS(Table1[[#This Row],[tar-out]])&gt;=$N$1,ABS(Table1[[#This Row],[tar-out]])&lt;$O$1)</f>
        <v>0</v>
      </c>
      <c r="O1795" t="b">
        <f>AND(ABS(Table1[[#This Row],[tar-out]])&gt;=$O$1,ABS(Table1[[#This Row],[tar-out]])&lt;$P$1)</f>
        <v>0</v>
      </c>
      <c r="P1795" s="1">
        <f>ROUND(Table1[[#This Row],[tar-out]],0)</f>
        <v>1</v>
      </c>
      <c r="Q1795" s="2">
        <v>1793</v>
      </c>
      <c r="U1795">
        <f>IF(Table1[[#This Row],[tar-out in '[0,1)]],1,0)</f>
        <v>0</v>
      </c>
      <c r="V1795">
        <f>IF(Table1[[#This Row],[tar-out in '[1,2)]],1,0)</f>
        <v>1</v>
      </c>
      <c r="W1795">
        <f>IF(Table1[[#This Row],[tar-out'[2,5)]],1,0)</f>
        <v>0</v>
      </c>
      <c r="X1795">
        <f>IF(Table1[[#This Row],[tar-out in '[5, 10)]],1,0)</f>
        <v>0</v>
      </c>
      <c r="Y1795">
        <f>IF(Table1[[#This Row],[tar-out in '[10,20)]],1,0)</f>
        <v>0</v>
      </c>
      <c r="Z1795">
        <f>IF(Table1[[#This Row],[tar-out in '[20, 10000)]],1,0)</f>
        <v>0</v>
      </c>
    </row>
    <row r="1796" spans="1:26" x14ac:dyDescent="0.25">
      <c r="A1796">
        <v>25</v>
      </c>
      <c r="B1796">
        <v>288</v>
      </c>
      <c r="C1796">
        <v>7.28</v>
      </c>
      <c r="D1796">
        <v>2</v>
      </c>
      <c r="E1796">
        <v>95</v>
      </c>
      <c r="F1796">
        <v>6.5174825174825202</v>
      </c>
      <c r="G1796">
        <v>5.9954900741577104</v>
      </c>
      <c r="H1796">
        <f>Table1[[#This Row],[target]]-Table1[[#This Row],[output]]</f>
        <v>0.52199244332480976</v>
      </c>
      <c r="I1796">
        <f>Table1[[#This Row],[tar-out]]*Table1[[#This Row],[tar-out]]</f>
        <v>0.27247611088820473</v>
      </c>
      <c r="J1796" t="b">
        <f>AND(ABS(Table1[[#This Row],[tar-out]])&gt;=$J$1,ABS(Table1[[#This Row],[tar-out]])&lt;$K$1)</f>
        <v>1</v>
      </c>
      <c r="K1796" t="b">
        <f>AND(ABS(Table1[[#This Row],[tar-out]])&gt;=$K$1,ABS(Table1[[#This Row],[tar-out]])&lt;$L$1)</f>
        <v>0</v>
      </c>
      <c r="L1796" t="b">
        <f>AND(ABS(Table1[[#This Row],[tar-out]])&gt;=$L$1,ABS(Table1[[#This Row],[tar-out]])&lt;$M$1)</f>
        <v>0</v>
      </c>
      <c r="M1796" t="b">
        <f>AND(ABS(Table1[[#This Row],[tar-out]])&gt;=$M$1,ABS(Table1[[#This Row],[tar-out]])&lt;$N$1)</f>
        <v>0</v>
      </c>
      <c r="N1796" t="b">
        <f>AND(ABS(Table1[[#This Row],[tar-out]])&gt;=$N$1,ABS(Table1[[#This Row],[tar-out]])&lt;$O$1)</f>
        <v>0</v>
      </c>
      <c r="O1796" t="b">
        <f>AND(ABS(Table1[[#This Row],[tar-out]])&gt;=$O$1,ABS(Table1[[#This Row],[tar-out]])&lt;$P$1)</f>
        <v>0</v>
      </c>
      <c r="P1796" s="1">
        <f>ROUND(Table1[[#This Row],[tar-out]],0)</f>
        <v>1</v>
      </c>
      <c r="Q1796" s="3">
        <v>1794</v>
      </c>
      <c r="U1796">
        <f>IF(Table1[[#This Row],[tar-out in '[0,1)]],1,0)</f>
        <v>1</v>
      </c>
      <c r="V1796">
        <f>IF(Table1[[#This Row],[tar-out in '[1,2)]],1,0)</f>
        <v>0</v>
      </c>
      <c r="W1796">
        <f>IF(Table1[[#This Row],[tar-out'[2,5)]],1,0)</f>
        <v>0</v>
      </c>
      <c r="X1796">
        <f>IF(Table1[[#This Row],[tar-out in '[5, 10)]],1,0)</f>
        <v>0</v>
      </c>
      <c r="Y1796">
        <f>IF(Table1[[#This Row],[tar-out in '[10,20)]],1,0)</f>
        <v>0</v>
      </c>
      <c r="Z1796">
        <f>IF(Table1[[#This Row],[tar-out in '[20, 10000)]],1,0)</f>
        <v>0</v>
      </c>
    </row>
    <row r="1797" spans="1:26" x14ac:dyDescent="0.25">
      <c r="A1797">
        <v>25</v>
      </c>
      <c r="B1797">
        <v>288</v>
      </c>
      <c r="C1797">
        <v>7.28</v>
      </c>
      <c r="D1797">
        <v>2</v>
      </c>
      <c r="E1797">
        <v>94</v>
      </c>
      <c r="F1797">
        <v>7.9215376860031999</v>
      </c>
      <c r="G1797">
        <v>5.99532270431519</v>
      </c>
      <c r="H1797">
        <f>Table1[[#This Row],[target]]-Table1[[#This Row],[output]]</f>
        <v>1.9262149816880099</v>
      </c>
      <c r="I1797">
        <f>Table1[[#This Row],[tar-out]]*Table1[[#This Row],[tar-out]]</f>
        <v>3.7103041556793404</v>
      </c>
      <c r="J1797" t="b">
        <f>AND(ABS(Table1[[#This Row],[tar-out]])&gt;=$J$1,ABS(Table1[[#This Row],[tar-out]])&lt;$K$1)</f>
        <v>0</v>
      </c>
      <c r="K1797" t="b">
        <f>AND(ABS(Table1[[#This Row],[tar-out]])&gt;=$K$1,ABS(Table1[[#This Row],[tar-out]])&lt;$L$1)</f>
        <v>1</v>
      </c>
      <c r="L1797" t="b">
        <f>AND(ABS(Table1[[#This Row],[tar-out]])&gt;=$L$1,ABS(Table1[[#This Row],[tar-out]])&lt;$M$1)</f>
        <v>0</v>
      </c>
      <c r="M1797" t="b">
        <f>AND(ABS(Table1[[#This Row],[tar-out]])&gt;=$M$1,ABS(Table1[[#This Row],[tar-out]])&lt;$N$1)</f>
        <v>0</v>
      </c>
      <c r="N1797" t="b">
        <f>AND(ABS(Table1[[#This Row],[tar-out]])&gt;=$N$1,ABS(Table1[[#This Row],[tar-out]])&lt;$O$1)</f>
        <v>0</v>
      </c>
      <c r="O1797" t="b">
        <f>AND(ABS(Table1[[#This Row],[tar-out]])&gt;=$O$1,ABS(Table1[[#This Row],[tar-out]])&lt;$P$1)</f>
        <v>0</v>
      </c>
      <c r="P1797" s="1">
        <f>ROUND(Table1[[#This Row],[tar-out]],0)</f>
        <v>2</v>
      </c>
      <c r="Q1797" s="2">
        <v>1795</v>
      </c>
      <c r="U1797">
        <f>IF(Table1[[#This Row],[tar-out in '[0,1)]],1,0)</f>
        <v>0</v>
      </c>
      <c r="V1797">
        <f>IF(Table1[[#This Row],[tar-out in '[1,2)]],1,0)</f>
        <v>1</v>
      </c>
      <c r="W1797">
        <f>IF(Table1[[#This Row],[tar-out'[2,5)]],1,0)</f>
        <v>0</v>
      </c>
      <c r="X1797">
        <f>IF(Table1[[#This Row],[tar-out in '[5, 10)]],1,0)</f>
        <v>0</v>
      </c>
      <c r="Y1797">
        <f>IF(Table1[[#This Row],[tar-out in '[10,20)]],1,0)</f>
        <v>0</v>
      </c>
      <c r="Z1797">
        <f>IF(Table1[[#This Row],[tar-out in '[20, 10000)]],1,0)</f>
        <v>0</v>
      </c>
    </row>
    <row r="1798" spans="1:26" x14ac:dyDescent="0.25">
      <c r="A1798">
        <v>25</v>
      </c>
      <c r="B1798">
        <v>288</v>
      </c>
      <c r="C1798">
        <v>7.28</v>
      </c>
      <c r="D1798">
        <v>2</v>
      </c>
      <c r="E1798">
        <v>77</v>
      </c>
      <c r="F1798">
        <v>5.4397913043478301</v>
      </c>
      <c r="G1798">
        <v>5.9978432655334499</v>
      </c>
      <c r="H1798">
        <f>Table1[[#This Row],[target]]-Table1[[#This Row],[output]]</f>
        <v>-0.55805196118561984</v>
      </c>
      <c r="I1798">
        <f>Table1[[#This Row],[tar-out]]*Table1[[#This Row],[tar-out]]</f>
        <v>0.31142199138311655</v>
      </c>
      <c r="J1798" t="b">
        <f>AND(ABS(Table1[[#This Row],[tar-out]])&gt;=$J$1,ABS(Table1[[#This Row],[tar-out]])&lt;$K$1)</f>
        <v>1</v>
      </c>
      <c r="K1798" t="b">
        <f>AND(ABS(Table1[[#This Row],[tar-out]])&gt;=$K$1,ABS(Table1[[#This Row],[tar-out]])&lt;$L$1)</f>
        <v>0</v>
      </c>
      <c r="L1798" t="b">
        <f>AND(ABS(Table1[[#This Row],[tar-out]])&gt;=$L$1,ABS(Table1[[#This Row],[tar-out]])&lt;$M$1)</f>
        <v>0</v>
      </c>
      <c r="M1798" t="b">
        <f>AND(ABS(Table1[[#This Row],[tar-out]])&gt;=$M$1,ABS(Table1[[#This Row],[tar-out]])&lt;$N$1)</f>
        <v>0</v>
      </c>
      <c r="N1798" t="b">
        <f>AND(ABS(Table1[[#This Row],[tar-out]])&gt;=$N$1,ABS(Table1[[#This Row],[tar-out]])&lt;$O$1)</f>
        <v>0</v>
      </c>
      <c r="O1798" t="b">
        <f>AND(ABS(Table1[[#This Row],[tar-out]])&gt;=$O$1,ABS(Table1[[#This Row],[tar-out]])&lt;$P$1)</f>
        <v>0</v>
      </c>
      <c r="P1798" s="1">
        <f>ROUND(Table1[[#This Row],[tar-out]],0)</f>
        <v>-1</v>
      </c>
      <c r="Q1798" s="3">
        <v>1796</v>
      </c>
      <c r="U1798">
        <f>IF(Table1[[#This Row],[tar-out in '[0,1)]],1,0)</f>
        <v>1</v>
      </c>
      <c r="V1798">
        <f>IF(Table1[[#This Row],[tar-out in '[1,2)]],1,0)</f>
        <v>0</v>
      </c>
      <c r="W1798">
        <f>IF(Table1[[#This Row],[tar-out'[2,5)]],1,0)</f>
        <v>0</v>
      </c>
      <c r="X1798">
        <f>IF(Table1[[#This Row],[tar-out in '[5, 10)]],1,0)</f>
        <v>0</v>
      </c>
      <c r="Y1798">
        <f>IF(Table1[[#This Row],[tar-out in '[10,20)]],1,0)</f>
        <v>0</v>
      </c>
      <c r="Z1798">
        <f>IF(Table1[[#This Row],[tar-out in '[20, 10000)]],1,0)</f>
        <v>0</v>
      </c>
    </row>
    <row r="1799" spans="1:26" x14ac:dyDescent="0.25">
      <c r="A1799">
        <v>25</v>
      </c>
      <c r="B1799">
        <v>288</v>
      </c>
      <c r="C1799">
        <v>7.28</v>
      </c>
      <c r="D1799">
        <v>2</v>
      </c>
      <c r="E1799">
        <v>31</v>
      </c>
      <c r="F1799">
        <v>6.3639022688545701</v>
      </c>
      <c r="G1799">
        <v>6.1063809394836399</v>
      </c>
      <c r="H1799">
        <f>Table1[[#This Row],[target]]-Table1[[#This Row],[output]]</f>
        <v>0.2575213293709302</v>
      </c>
      <c r="I1799">
        <f>Table1[[#This Row],[tar-out]]*Table1[[#This Row],[tar-out]]</f>
        <v>6.6317235080971121E-2</v>
      </c>
      <c r="J1799" t="b">
        <f>AND(ABS(Table1[[#This Row],[tar-out]])&gt;=$J$1,ABS(Table1[[#This Row],[tar-out]])&lt;$K$1)</f>
        <v>1</v>
      </c>
      <c r="K1799" t="b">
        <f>AND(ABS(Table1[[#This Row],[tar-out]])&gt;=$K$1,ABS(Table1[[#This Row],[tar-out]])&lt;$L$1)</f>
        <v>0</v>
      </c>
      <c r="L1799" t="b">
        <f>AND(ABS(Table1[[#This Row],[tar-out]])&gt;=$L$1,ABS(Table1[[#This Row],[tar-out]])&lt;$M$1)</f>
        <v>0</v>
      </c>
      <c r="M1799" t="b">
        <f>AND(ABS(Table1[[#This Row],[tar-out]])&gt;=$M$1,ABS(Table1[[#This Row],[tar-out]])&lt;$N$1)</f>
        <v>0</v>
      </c>
      <c r="N1799" t="b">
        <f>AND(ABS(Table1[[#This Row],[tar-out]])&gt;=$N$1,ABS(Table1[[#This Row],[tar-out]])&lt;$O$1)</f>
        <v>0</v>
      </c>
      <c r="O1799" t="b">
        <f>AND(ABS(Table1[[#This Row],[tar-out]])&gt;=$O$1,ABS(Table1[[#This Row],[tar-out]])&lt;$P$1)</f>
        <v>0</v>
      </c>
      <c r="P1799" s="1">
        <f>ROUND(Table1[[#This Row],[tar-out]],0)</f>
        <v>0</v>
      </c>
      <c r="Q1799" s="2">
        <v>1797</v>
      </c>
      <c r="U1799">
        <f>IF(Table1[[#This Row],[tar-out in '[0,1)]],1,0)</f>
        <v>1</v>
      </c>
      <c r="V1799">
        <f>IF(Table1[[#This Row],[tar-out in '[1,2)]],1,0)</f>
        <v>0</v>
      </c>
      <c r="W1799">
        <f>IF(Table1[[#This Row],[tar-out'[2,5)]],1,0)</f>
        <v>0</v>
      </c>
      <c r="X1799">
        <f>IF(Table1[[#This Row],[tar-out in '[5, 10)]],1,0)</f>
        <v>0</v>
      </c>
      <c r="Y1799">
        <f>IF(Table1[[#This Row],[tar-out in '[10,20)]],1,0)</f>
        <v>0</v>
      </c>
      <c r="Z1799">
        <f>IF(Table1[[#This Row],[tar-out in '[20, 10000)]],1,0)</f>
        <v>0</v>
      </c>
    </row>
    <row r="1800" spans="1:26" x14ac:dyDescent="0.25">
      <c r="A1800">
        <v>25</v>
      </c>
      <c r="B1800">
        <v>288</v>
      </c>
      <c r="C1800">
        <v>7.28</v>
      </c>
      <c r="D1800">
        <v>2</v>
      </c>
      <c r="E1800">
        <v>15</v>
      </c>
      <c r="F1800">
        <v>6.2745680718728396</v>
      </c>
      <c r="G1800">
        <v>6.1464533805847203</v>
      </c>
      <c r="H1800">
        <f>Table1[[#This Row],[target]]-Table1[[#This Row],[output]]</f>
        <v>0.12811469128811925</v>
      </c>
      <c r="I1800">
        <f>Table1[[#This Row],[tar-out]]*Table1[[#This Row],[tar-out]]</f>
        <v>1.6413374123850098E-2</v>
      </c>
      <c r="J1800" t="b">
        <f>AND(ABS(Table1[[#This Row],[tar-out]])&gt;=$J$1,ABS(Table1[[#This Row],[tar-out]])&lt;$K$1)</f>
        <v>1</v>
      </c>
      <c r="K1800" t="b">
        <f>AND(ABS(Table1[[#This Row],[tar-out]])&gt;=$K$1,ABS(Table1[[#This Row],[tar-out]])&lt;$L$1)</f>
        <v>0</v>
      </c>
      <c r="L1800" t="b">
        <f>AND(ABS(Table1[[#This Row],[tar-out]])&gt;=$L$1,ABS(Table1[[#This Row],[tar-out]])&lt;$M$1)</f>
        <v>0</v>
      </c>
      <c r="M1800" t="b">
        <f>AND(ABS(Table1[[#This Row],[tar-out]])&gt;=$M$1,ABS(Table1[[#This Row],[tar-out]])&lt;$N$1)</f>
        <v>0</v>
      </c>
      <c r="N1800" t="b">
        <f>AND(ABS(Table1[[#This Row],[tar-out]])&gt;=$N$1,ABS(Table1[[#This Row],[tar-out]])&lt;$O$1)</f>
        <v>0</v>
      </c>
      <c r="O1800" t="b">
        <f>AND(ABS(Table1[[#This Row],[tar-out]])&gt;=$O$1,ABS(Table1[[#This Row],[tar-out]])&lt;$P$1)</f>
        <v>0</v>
      </c>
      <c r="P1800" s="1">
        <f>ROUND(Table1[[#This Row],[tar-out]],0)</f>
        <v>0</v>
      </c>
      <c r="Q1800" s="3">
        <v>1798</v>
      </c>
      <c r="U1800">
        <f>IF(Table1[[#This Row],[tar-out in '[0,1)]],1,0)</f>
        <v>1</v>
      </c>
      <c r="V1800">
        <f>IF(Table1[[#This Row],[tar-out in '[1,2)]],1,0)</f>
        <v>0</v>
      </c>
      <c r="W1800">
        <f>IF(Table1[[#This Row],[tar-out'[2,5)]],1,0)</f>
        <v>0</v>
      </c>
      <c r="X1800">
        <f>IF(Table1[[#This Row],[tar-out in '[5, 10)]],1,0)</f>
        <v>0</v>
      </c>
      <c r="Y1800">
        <f>IF(Table1[[#This Row],[tar-out in '[10,20)]],1,0)</f>
        <v>0</v>
      </c>
      <c r="Z1800">
        <f>IF(Table1[[#This Row],[tar-out in '[20, 10000)]],1,0)</f>
        <v>0</v>
      </c>
    </row>
    <row r="1801" spans="1:26" x14ac:dyDescent="0.25">
      <c r="A1801">
        <v>25</v>
      </c>
      <c r="B1801">
        <v>288</v>
      </c>
      <c r="C1801">
        <v>7.28</v>
      </c>
      <c r="D1801">
        <v>2</v>
      </c>
      <c r="E1801">
        <v>9</v>
      </c>
      <c r="F1801">
        <v>7.7257896658548297</v>
      </c>
      <c r="G1801">
        <v>6.1612062454223597</v>
      </c>
      <c r="H1801">
        <f>Table1[[#This Row],[target]]-Table1[[#This Row],[output]]</f>
        <v>1.56458342043247</v>
      </c>
      <c r="I1801">
        <f>Table1[[#This Row],[tar-out]]*Table1[[#This Row],[tar-out]]</f>
        <v>2.4479212794921672</v>
      </c>
      <c r="J1801" t="b">
        <f>AND(ABS(Table1[[#This Row],[tar-out]])&gt;=$J$1,ABS(Table1[[#This Row],[tar-out]])&lt;$K$1)</f>
        <v>0</v>
      </c>
      <c r="K1801" t="b">
        <f>AND(ABS(Table1[[#This Row],[tar-out]])&gt;=$K$1,ABS(Table1[[#This Row],[tar-out]])&lt;$L$1)</f>
        <v>1</v>
      </c>
      <c r="L1801" t="b">
        <f>AND(ABS(Table1[[#This Row],[tar-out]])&gt;=$L$1,ABS(Table1[[#This Row],[tar-out]])&lt;$M$1)</f>
        <v>0</v>
      </c>
      <c r="M1801" t="b">
        <f>AND(ABS(Table1[[#This Row],[tar-out]])&gt;=$M$1,ABS(Table1[[#This Row],[tar-out]])&lt;$N$1)</f>
        <v>0</v>
      </c>
      <c r="N1801" t="b">
        <f>AND(ABS(Table1[[#This Row],[tar-out]])&gt;=$N$1,ABS(Table1[[#This Row],[tar-out]])&lt;$O$1)</f>
        <v>0</v>
      </c>
      <c r="O1801" t="b">
        <f>AND(ABS(Table1[[#This Row],[tar-out]])&gt;=$O$1,ABS(Table1[[#This Row],[tar-out]])&lt;$P$1)</f>
        <v>0</v>
      </c>
      <c r="P1801" s="1">
        <f>ROUND(Table1[[#This Row],[tar-out]],0)</f>
        <v>2</v>
      </c>
      <c r="Q1801" s="2">
        <v>1799</v>
      </c>
      <c r="U1801">
        <f>IF(Table1[[#This Row],[tar-out in '[0,1)]],1,0)</f>
        <v>0</v>
      </c>
      <c r="V1801">
        <f>IF(Table1[[#This Row],[tar-out in '[1,2)]],1,0)</f>
        <v>1</v>
      </c>
      <c r="W1801">
        <f>IF(Table1[[#This Row],[tar-out'[2,5)]],1,0)</f>
        <v>0</v>
      </c>
      <c r="X1801">
        <f>IF(Table1[[#This Row],[tar-out in '[5, 10)]],1,0)</f>
        <v>0</v>
      </c>
      <c r="Y1801">
        <f>IF(Table1[[#This Row],[tar-out in '[10,20)]],1,0)</f>
        <v>0</v>
      </c>
      <c r="Z1801">
        <f>IF(Table1[[#This Row],[tar-out in '[20, 10000)]],1,0)</f>
        <v>0</v>
      </c>
    </row>
    <row r="1802" spans="1:26" x14ac:dyDescent="0.25">
      <c r="A1802">
        <v>25</v>
      </c>
      <c r="B1802">
        <v>288</v>
      </c>
      <c r="C1802">
        <v>7.28</v>
      </c>
      <c r="D1802">
        <v>2</v>
      </c>
      <c r="E1802">
        <v>789</v>
      </c>
      <c r="F1802">
        <v>5</v>
      </c>
      <c r="G1802">
        <v>5.9629044532775897</v>
      </c>
      <c r="H1802">
        <f>Table1[[#This Row],[target]]-Table1[[#This Row],[output]]</f>
        <v>-0.96290445327758967</v>
      </c>
      <c r="I1802">
        <f>Table1[[#This Row],[tar-out]]*Table1[[#This Row],[tar-out]]</f>
        <v>0.92718498614181388</v>
      </c>
      <c r="J1802" t="b">
        <f>AND(ABS(Table1[[#This Row],[tar-out]])&gt;=$J$1,ABS(Table1[[#This Row],[tar-out]])&lt;$K$1)</f>
        <v>1</v>
      </c>
      <c r="K1802" t="b">
        <f>AND(ABS(Table1[[#This Row],[tar-out]])&gt;=$K$1,ABS(Table1[[#This Row],[tar-out]])&lt;$L$1)</f>
        <v>0</v>
      </c>
      <c r="L1802" t="b">
        <f>AND(ABS(Table1[[#This Row],[tar-out]])&gt;=$L$1,ABS(Table1[[#This Row],[tar-out]])&lt;$M$1)</f>
        <v>0</v>
      </c>
      <c r="M1802" t="b">
        <f>AND(ABS(Table1[[#This Row],[tar-out]])&gt;=$M$1,ABS(Table1[[#This Row],[tar-out]])&lt;$N$1)</f>
        <v>0</v>
      </c>
      <c r="N1802" t="b">
        <f>AND(ABS(Table1[[#This Row],[tar-out]])&gt;=$N$1,ABS(Table1[[#This Row],[tar-out]])&lt;$O$1)</f>
        <v>0</v>
      </c>
      <c r="O1802" t="b">
        <f>AND(ABS(Table1[[#This Row],[tar-out]])&gt;=$O$1,ABS(Table1[[#This Row],[tar-out]])&lt;$P$1)</f>
        <v>0</v>
      </c>
      <c r="P1802" s="1">
        <f>ROUND(Table1[[#This Row],[tar-out]],0)</f>
        <v>-1</v>
      </c>
      <c r="Q1802" s="3">
        <v>1800</v>
      </c>
      <c r="U1802">
        <f>IF(Table1[[#This Row],[tar-out in '[0,1)]],1,0)</f>
        <v>1</v>
      </c>
      <c r="V1802">
        <f>IF(Table1[[#This Row],[tar-out in '[1,2)]],1,0)</f>
        <v>0</v>
      </c>
      <c r="W1802">
        <f>IF(Table1[[#This Row],[tar-out'[2,5)]],1,0)</f>
        <v>0</v>
      </c>
      <c r="X1802">
        <f>IF(Table1[[#This Row],[tar-out in '[5, 10)]],1,0)</f>
        <v>0</v>
      </c>
      <c r="Y1802">
        <f>IF(Table1[[#This Row],[tar-out in '[10,20)]],1,0)</f>
        <v>0</v>
      </c>
      <c r="Z1802">
        <f>IF(Table1[[#This Row],[tar-out in '[20, 10000)]],1,0)</f>
        <v>0</v>
      </c>
    </row>
    <row r="1803" spans="1:26" x14ac:dyDescent="0.25">
      <c r="A1803">
        <v>25</v>
      </c>
      <c r="B1803">
        <v>288</v>
      </c>
      <c r="C1803">
        <v>7.28</v>
      </c>
      <c r="D1803">
        <v>2</v>
      </c>
      <c r="E1803">
        <v>679</v>
      </c>
      <c r="F1803">
        <v>5.2692307692307701</v>
      </c>
      <c r="G1803">
        <v>5.9443988800048801</v>
      </c>
      <c r="H1803">
        <f>Table1[[#This Row],[target]]-Table1[[#This Row],[output]]</f>
        <v>-0.6751681107741101</v>
      </c>
      <c r="I1803">
        <f>Table1[[#This Row],[tar-out]]*Table1[[#This Row],[tar-out]]</f>
        <v>0.45585197780628101</v>
      </c>
      <c r="J1803" t="b">
        <f>AND(ABS(Table1[[#This Row],[tar-out]])&gt;=$J$1,ABS(Table1[[#This Row],[tar-out]])&lt;$K$1)</f>
        <v>1</v>
      </c>
      <c r="K1803" t="b">
        <f>AND(ABS(Table1[[#This Row],[tar-out]])&gt;=$K$1,ABS(Table1[[#This Row],[tar-out]])&lt;$L$1)</f>
        <v>0</v>
      </c>
      <c r="L1803" t="b">
        <f>AND(ABS(Table1[[#This Row],[tar-out]])&gt;=$L$1,ABS(Table1[[#This Row],[tar-out]])&lt;$M$1)</f>
        <v>0</v>
      </c>
      <c r="M1803" t="b">
        <f>AND(ABS(Table1[[#This Row],[tar-out]])&gt;=$M$1,ABS(Table1[[#This Row],[tar-out]])&lt;$N$1)</f>
        <v>0</v>
      </c>
      <c r="N1803" t="b">
        <f>AND(ABS(Table1[[#This Row],[tar-out]])&gt;=$N$1,ABS(Table1[[#This Row],[tar-out]])&lt;$O$1)</f>
        <v>0</v>
      </c>
      <c r="O1803" t="b">
        <f>AND(ABS(Table1[[#This Row],[tar-out]])&gt;=$O$1,ABS(Table1[[#This Row],[tar-out]])&lt;$P$1)</f>
        <v>0</v>
      </c>
      <c r="P1803" s="1">
        <f>ROUND(Table1[[#This Row],[tar-out]],0)</f>
        <v>-1</v>
      </c>
      <c r="Q1803" s="2">
        <v>1801</v>
      </c>
      <c r="U1803">
        <f>IF(Table1[[#This Row],[tar-out in '[0,1)]],1,0)</f>
        <v>1</v>
      </c>
      <c r="V1803">
        <f>IF(Table1[[#This Row],[tar-out in '[1,2)]],1,0)</f>
        <v>0</v>
      </c>
      <c r="W1803">
        <f>IF(Table1[[#This Row],[tar-out'[2,5)]],1,0)</f>
        <v>0</v>
      </c>
      <c r="X1803">
        <f>IF(Table1[[#This Row],[tar-out in '[5, 10)]],1,0)</f>
        <v>0</v>
      </c>
      <c r="Y1803">
        <f>IF(Table1[[#This Row],[tar-out in '[10,20)]],1,0)</f>
        <v>0</v>
      </c>
      <c r="Z1803">
        <f>IF(Table1[[#This Row],[tar-out in '[20, 10000)]],1,0)</f>
        <v>0</v>
      </c>
    </row>
    <row r="1804" spans="1:26" x14ac:dyDescent="0.25">
      <c r="A1804">
        <v>25</v>
      </c>
      <c r="B1804">
        <v>288</v>
      </c>
      <c r="C1804">
        <v>7.28</v>
      </c>
      <c r="D1804">
        <v>2</v>
      </c>
      <c r="E1804">
        <v>630</v>
      </c>
      <c r="F1804">
        <v>5.0035994868023996</v>
      </c>
      <c r="G1804">
        <v>5.94209957122803</v>
      </c>
      <c r="H1804">
        <f>Table1[[#This Row],[target]]-Table1[[#This Row],[output]]</f>
        <v>-0.93850008442563038</v>
      </c>
      <c r="I1804">
        <f>Table1[[#This Row],[tar-out]]*Table1[[#This Row],[tar-out]]</f>
        <v>0.88078240846691536</v>
      </c>
      <c r="J1804" t="b">
        <f>AND(ABS(Table1[[#This Row],[tar-out]])&gt;=$J$1,ABS(Table1[[#This Row],[tar-out]])&lt;$K$1)</f>
        <v>1</v>
      </c>
      <c r="K1804" t="b">
        <f>AND(ABS(Table1[[#This Row],[tar-out]])&gt;=$K$1,ABS(Table1[[#This Row],[tar-out]])&lt;$L$1)</f>
        <v>0</v>
      </c>
      <c r="L1804" t="b">
        <f>AND(ABS(Table1[[#This Row],[tar-out]])&gt;=$L$1,ABS(Table1[[#This Row],[tar-out]])&lt;$M$1)</f>
        <v>0</v>
      </c>
      <c r="M1804" t="b">
        <f>AND(ABS(Table1[[#This Row],[tar-out]])&gt;=$M$1,ABS(Table1[[#This Row],[tar-out]])&lt;$N$1)</f>
        <v>0</v>
      </c>
      <c r="N1804" t="b">
        <f>AND(ABS(Table1[[#This Row],[tar-out]])&gt;=$N$1,ABS(Table1[[#This Row],[tar-out]])&lt;$O$1)</f>
        <v>0</v>
      </c>
      <c r="O1804" t="b">
        <f>AND(ABS(Table1[[#This Row],[tar-out]])&gt;=$O$1,ABS(Table1[[#This Row],[tar-out]])&lt;$P$1)</f>
        <v>0</v>
      </c>
      <c r="P1804" s="1">
        <f>ROUND(Table1[[#This Row],[tar-out]],0)</f>
        <v>-1</v>
      </c>
      <c r="Q1804" s="3">
        <v>1802</v>
      </c>
      <c r="U1804">
        <f>IF(Table1[[#This Row],[tar-out in '[0,1)]],1,0)</f>
        <v>1</v>
      </c>
      <c r="V1804">
        <f>IF(Table1[[#This Row],[tar-out in '[1,2)]],1,0)</f>
        <v>0</v>
      </c>
      <c r="W1804">
        <f>IF(Table1[[#This Row],[tar-out'[2,5)]],1,0)</f>
        <v>0</v>
      </c>
      <c r="X1804">
        <f>IF(Table1[[#This Row],[tar-out in '[5, 10)]],1,0)</f>
        <v>0</v>
      </c>
      <c r="Y1804">
        <f>IF(Table1[[#This Row],[tar-out in '[10,20)]],1,0)</f>
        <v>0</v>
      </c>
      <c r="Z1804">
        <f>IF(Table1[[#This Row],[tar-out in '[20, 10000)]],1,0)</f>
        <v>0</v>
      </c>
    </row>
    <row r="1805" spans="1:26" x14ac:dyDescent="0.25">
      <c r="A1805">
        <v>25</v>
      </c>
      <c r="B1805">
        <v>288</v>
      </c>
      <c r="C1805">
        <v>7.28</v>
      </c>
      <c r="D1805">
        <v>2</v>
      </c>
      <c r="E1805">
        <v>223</v>
      </c>
      <c r="F1805">
        <v>7.0693779904306204</v>
      </c>
      <c r="G1805">
        <v>5.9658913612365696</v>
      </c>
      <c r="H1805">
        <f>Table1[[#This Row],[target]]-Table1[[#This Row],[output]]</f>
        <v>1.1034866291940508</v>
      </c>
      <c r="I1805">
        <f>Table1[[#This Row],[tar-out]]*Table1[[#This Row],[tar-out]]</f>
        <v>1.2176827408100486</v>
      </c>
      <c r="J1805" t="b">
        <f>AND(ABS(Table1[[#This Row],[tar-out]])&gt;=$J$1,ABS(Table1[[#This Row],[tar-out]])&lt;$K$1)</f>
        <v>0</v>
      </c>
      <c r="K1805" t="b">
        <f>AND(ABS(Table1[[#This Row],[tar-out]])&gt;=$K$1,ABS(Table1[[#This Row],[tar-out]])&lt;$L$1)</f>
        <v>1</v>
      </c>
      <c r="L1805" t="b">
        <f>AND(ABS(Table1[[#This Row],[tar-out]])&gt;=$L$1,ABS(Table1[[#This Row],[tar-out]])&lt;$M$1)</f>
        <v>0</v>
      </c>
      <c r="M1805" t="b">
        <f>AND(ABS(Table1[[#This Row],[tar-out]])&gt;=$M$1,ABS(Table1[[#This Row],[tar-out]])&lt;$N$1)</f>
        <v>0</v>
      </c>
      <c r="N1805" t="b">
        <f>AND(ABS(Table1[[#This Row],[tar-out]])&gt;=$N$1,ABS(Table1[[#This Row],[tar-out]])&lt;$O$1)</f>
        <v>0</v>
      </c>
      <c r="O1805" t="b">
        <f>AND(ABS(Table1[[#This Row],[tar-out]])&gt;=$O$1,ABS(Table1[[#This Row],[tar-out]])&lt;$P$1)</f>
        <v>0</v>
      </c>
      <c r="P1805" s="1">
        <f>ROUND(Table1[[#This Row],[tar-out]],0)</f>
        <v>1</v>
      </c>
      <c r="Q1805" s="2">
        <v>1803</v>
      </c>
      <c r="U1805">
        <f>IF(Table1[[#This Row],[tar-out in '[0,1)]],1,0)</f>
        <v>0</v>
      </c>
      <c r="V1805">
        <f>IF(Table1[[#This Row],[tar-out in '[1,2)]],1,0)</f>
        <v>1</v>
      </c>
      <c r="W1805">
        <f>IF(Table1[[#This Row],[tar-out'[2,5)]],1,0)</f>
        <v>0</v>
      </c>
      <c r="X1805">
        <f>IF(Table1[[#This Row],[tar-out in '[5, 10)]],1,0)</f>
        <v>0</v>
      </c>
      <c r="Y1805">
        <f>IF(Table1[[#This Row],[tar-out in '[10,20)]],1,0)</f>
        <v>0</v>
      </c>
      <c r="Z1805">
        <f>IF(Table1[[#This Row],[tar-out in '[20, 10000)]],1,0)</f>
        <v>0</v>
      </c>
    </row>
    <row r="1806" spans="1:26" x14ac:dyDescent="0.25">
      <c r="A1806">
        <v>25</v>
      </c>
      <c r="B1806">
        <v>288</v>
      </c>
      <c r="C1806">
        <v>7.28</v>
      </c>
      <c r="D1806">
        <v>2</v>
      </c>
      <c r="E1806">
        <v>446</v>
      </c>
      <c r="F1806">
        <v>5.0103448275862101</v>
      </c>
      <c r="G1806">
        <v>5.94769191741943</v>
      </c>
      <c r="H1806">
        <f>Table1[[#This Row],[target]]-Table1[[#This Row],[output]]</f>
        <v>-0.9373470898332199</v>
      </c>
      <c r="I1806">
        <f>Table1[[#This Row],[tar-out]]*Table1[[#This Row],[tar-out]]</f>
        <v>0.87861956681880637</v>
      </c>
      <c r="J1806" t="b">
        <f>AND(ABS(Table1[[#This Row],[tar-out]])&gt;=$J$1,ABS(Table1[[#This Row],[tar-out]])&lt;$K$1)</f>
        <v>1</v>
      </c>
      <c r="K1806" t="b">
        <f>AND(ABS(Table1[[#This Row],[tar-out]])&gt;=$K$1,ABS(Table1[[#This Row],[tar-out]])&lt;$L$1)</f>
        <v>0</v>
      </c>
      <c r="L1806" t="b">
        <f>AND(ABS(Table1[[#This Row],[tar-out]])&gt;=$L$1,ABS(Table1[[#This Row],[tar-out]])&lt;$M$1)</f>
        <v>0</v>
      </c>
      <c r="M1806" t="b">
        <f>AND(ABS(Table1[[#This Row],[tar-out]])&gt;=$M$1,ABS(Table1[[#This Row],[tar-out]])&lt;$N$1)</f>
        <v>0</v>
      </c>
      <c r="N1806" t="b">
        <f>AND(ABS(Table1[[#This Row],[tar-out]])&gt;=$N$1,ABS(Table1[[#This Row],[tar-out]])&lt;$O$1)</f>
        <v>0</v>
      </c>
      <c r="O1806" t="b">
        <f>AND(ABS(Table1[[#This Row],[tar-out]])&gt;=$O$1,ABS(Table1[[#This Row],[tar-out]])&lt;$P$1)</f>
        <v>0</v>
      </c>
      <c r="P1806" s="1">
        <f>ROUND(Table1[[#This Row],[tar-out]],0)</f>
        <v>-1</v>
      </c>
      <c r="Q1806" s="3">
        <v>1804</v>
      </c>
      <c r="U1806">
        <f>IF(Table1[[#This Row],[tar-out in '[0,1)]],1,0)</f>
        <v>1</v>
      </c>
      <c r="V1806">
        <f>IF(Table1[[#This Row],[tar-out in '[1,2)]],1,0)</f>
        <v>0</v>
      </c>
      <c r="W1806">
        <f>IF(Table1[[#This Row],[tar-out'[2,5)]],1,0)</f>
        <v>0</v>
      </c>
      <c r="X1806">
        <f>IF(Table1[[#This Row],[tar-out in '[5, 10)]],1,0)</f>
        <v>0</v>
      </c>
      <c r="Y1806">
        <f>IF(Table1[[#This Row],[tar-out in '[10,20)]],1,0)</f>
        <v>0</v>
      </c>
      <c r="Z1806">
        <f>IF(Table1[[#This Row],[tar-out in '[20, 10000)]],1,0)</f>
        <v>0</v>
      </c>
    </row>
    <row r="1807" spans="1:26" x14ac:dyDescent="0.25">
      <c r="A1807">
        <v>25</v>
      </c>
      <c r="B1807">
        <v>288</v>
      </c>
      <c r="C1807">
        <v>7.28</v>
      </c>
      <c r="D1807">
        <v>2</v>
      </c>
      <c r="E1807">
        <v>415</v>
      </c>
      <c r="F1807">
        <v>5.1967787114845896</v>
      </c>
      <c r="G1807">
        <v>5.9487276077270499</v>
      </c>
      <c r="H1807">
        <f>Table1[[#This Row],[target]]-Table1[[#This Row],[output]]</f>
        <v>-0.75194889624246031</v>
      </c>
      <c r="I1807">
        <f>Table1[[#This Row],[tar-out]]*Table1[[#This Row],[tar-out]]</f>
        <v>0.56542714256025439</v>
      </c>
      <c r="J1807" t="b">
        <f>AND(ABS(Table1[[#This Row],[tar-out]])&gt;=$J$1,ABS(Table1[[#This Row],[tar-out]])&lt;$K$1)</f>
        <v>1</v>
      </c>
      <c r="K1807" t="b">
        <f>AND(ABS(Table1[[#This Row],[tar-out]])&gt;=$K$1,ABS(Table1[[#This Row],[tar-out]])&lt;$L$1)</f>
        <v>0</v>
      </c>
      <c r="L1807" t="b">
        <f>AND(ABS(Table1[[#This Row],[tar-out]])&gt;=$L$1,ABS(Table1[[#This Row],[tar-out]])&lt;$M$1)</f>
        <v>0</v>
      </c>
      <c r="M1807" t="b">
        <f>AND(ABS(Table1[[#This Row],[tar-out]])&gt;=$M$1,ABS(Table1[[#This Row],[tar-out]])&lt;$N$1)</f>
        <v>0</v>
      </c>
      <c r="N1807" t="b">
        <f>AND(ABS(Table1[[#This Row],[tar-out]])&gt;=$N$1,ABS(Table1[[#This Row],[tar-out]])&lt;$O$1)</f>
        <v>0</v>
      </c>
      <c r="O1807" t="b">
        <f>AND(ABS(Table1[[#This Row],[tar-out]])&gt;=$O$1,ABS(Table1[[#This Row],[tar-out]])&lt;$P$1)</f>
        <v>0</v>
      </c>
      <c r="P1807" s="1">
        <f>ROUND(Table1[[#This Row],[tar-out]],0)</f>
        <v>-1</v>
      </c>
      <c r="Q1807" s="2">
        <v>1805</v>
      </c>
      <c r="U1807">
        <f>IF(Table1[[#This Row],[tar-out in '[0,1)]],1,0)</f>
        <v>1</v>
      </c>
      <c r="V1807">
        <f>IF(Table1[[#This Row],[tar-out in '[1,2)]],1,0)</f>
        <v>0</v>
      </c>
      <c r="W1807">
        <f>IF(Table1[[#This Row],[tar-out'[2,5)]],1,0)</f>
        <v>0</v>
      </c>
      <c r="X1807">
        <f>IF(Table1[[#This Row],[tar-out in '[5, 10)]],1,0)</f>
        <v>0</v>
      </c>
      <c r="Y1807">
        <f>IF(Table1[[#This Row],[tar-out in '[10,20)]],1,0)</f>
        <v>0</v>
      </c>
      <c r="Z1807">
        <f>IF(Table1[[#This Row],[tar-out in '[20, 10000)]],1,0)</f>
        <v>0</v>
      </c>
    </row>
    <row r="1808" spans="1:26" x14ac:dyDescent="0.25">
      <c r="A1808">
        <v>25</v>
      </c>
      <c r="B1808">
        <v>288</v>
      </c>
      <c r="C1808">
        <v>7.28</v>
      </c>
      <c r="D1808">
        <v>2</v>
      </c>
      <c r="E1808">
        <v>366</v>
      </c>
      <c r="F1808">
        <v>5.0448933782267096</v>
      </c>
      <c r="G1808">
        <v>5.9499826431274396</v>
      </c>
      <c r="H1808">
        <f>Table1[[#This Row],[target]]-Table1[[#This Row],[output]]</f>
        <v>-0.90508926490073005</v>
      </c>
      <c r="I1808">
        <f>Table1[[#This Row],[tar-out]]*Table1[[#This Row],[tar-out]]</f>
        <v>0.81918657743854384</v>
      </c>
      <c r="J1808" t="b">
        <f>AND(ABS(Table1[[#This Row],[tar-out]])&gt;=$J$1,ABS(Table1[[#This Row],[tar-out]])&lt;$K$1)</f>
        <v>1</v>
      </c>
      <c r="K1808" t="b">
        <f>AND(ABS(Table1[[#This Row],[tar-out]])&gt;=$K$1,ABS(Table1[[#This Row],[tar-out]])&lt;$L$1)</f>
        <v>0</v>
      </c>
      <c r="L1808" t="b">
        <f>AND(ABS(Table1[[#This Row],[tar-out]])&gt;=$L$1,ABS(Table1[[#This Row],[tar-out]])&lt;$M$1)</f>
        <v>0</v>
      </c>
      <c r="M1808" t="b">
        <f>AND(ABS(Table1[[#This Row],[tar-out]])&gt;=$M$1,ABS(Table1[[#This Row],[tar-out]])&lt;$N$1)</f>
        <v>0</v>
      </c>
      <c r="N1808" t="b">
        <f>AND(ABS(Table1[[#This Row],[tar-out]])&gt;=$N$1,ABS(Table1[[#This Row],[tar-out]])&lt;$O$1)</f>
        <v>0</v>
      </c>
      <c r="O1808" t="b">
        <f>AND(ABS(Table1[[#This Row],[tar-out]])&gt;=$O$1,ABS(Table1[[#This Row],[tar-out]])&lt;$P$1)</f>
        <v>0</v>
      </c>
      <c r="P1808" s="1">
        <f>ROUND(Table1[[#This Row],[tar-out]],0)</f>
        <v>-1</v>
      </c>
      <c r="Q1808" s="3">
        <v>1806</v>
      </c>
      <c r="U1808">
        <f>IF(Table1[[#This Row],[tar-out in '[0,1)]],1,0)</f>
        <v>1</v>
      </c>
      <c r="V1808">
        <f>IF(Table1[[#This Row],[tar-out in '[1,2)]],1,0)</f>
        <v>0</v>
      </c>
      <c r="W1808">
        <f>IF(Table1[[#This Row],[tar-out'[2,5)]],1,0)</f>
        <v>0</v>
      </c>
      <c r="X1808">
        <f>IF(Table1[[#This Row],[tar-out in '[5, 10)]],1,0)</f>
        <v>0</v>
      </c>
      <c r="Y1808">
        <f>IF(Table1[[#This Row],[tar-out in '[10,20)]],1,0)</f>
        <v>0</v>
      </c>
      <c r="Z1808">
        <f>IF(Table1[[#This Row],[tar-out in '[20, 10000)]],1,0)</f>
        <v>0</v>
      </c>
    </row>
    <row r="1809" spans="1:26" x14ac:dyDescent="0.25">
      <c r="A1809">
        <v>25</v>
      </c>
      <c r="B1809">
        <v>288</v>
      </c>
      <c r="C1809">
        <v>7.28</v>
      </c>
      <c r="D1809">
        <v>2</v>
      </c>
      <c r="E1809">
        <v>80</v>
      </c>
      <c r="F1809">
        <v>7.3776391055642199</v>
      </c>
      <c r="G1809">
        <v>5.9940848350524902</v>
      </c>
      <c r="H1809">
        <f>Table1[[#This Row],[target]]-Table1[[#This Row],[output]]</f>
        <v>1.3835542705117296</v>
      </c>
      <c r="I1809">
        <f>Table1[[#This Row],[tar-out]]*Table1[[#This Row],[tar-out]]</f>
        <v>1.9142224194512443</v>
      </c>
      <c r="J1809" t="b">
        <f>AND(ABS(Table1[[#This Row],[tar-out]])&gt;=$J$1,ABS(Table1[[#This Row],[tar-out]])&lt;$K$1)</f>
        <v>0</v>
      </c>
      <c r="K1809" t="b">
        <f>AND(ABS(Table1[[#This Row],[tar-out]])&gt;=$K$1,ABS(Table1[[#This Row],[tar-out]])&lt;$L$1)</f>
        <v>1</v>
      </c>
      <c r="L1809" t="b">
        <f>AND(ABS(Table1[[#This Row],[tar-out]])&gt;=$L$1,ABS(Table1[[#This Row],[tar-out]])&lt;$M$1)</f>
        <v>0</v>
      </c>
      <c r="M1809" t="b">
        <f>AND(ABS(Table1[[#This Row],[tar-out]])&gt;=$M$1,ABS(Table1[[#This Row],[tar-out]])&lt;$N$1)</f>
        <v>0</v>
      </c>
      <c r="N1809" t="b">
        <f>AND(ABS(Table1[[#This Row],[tar-out]])&gt;=$N$1,ABS(Table1[[#This Row],[tar-out]])&lt;$O$1)</f>
        <v>0</v>
      </c>
      <c r="O1809" t="b">
        <f>AND(ABS(Table1[[#This Row],[tar-out]])&gt;=$O$1,ABS(Table1[[#This Row],[tar-out]])&lt;$P$1)</f>
        <v>0</v>
      </c>
      <c r="P1809" s="1">
        <f>ROUND(Table1[[#This Row],[tar-out]],0)</f>
        <v>1</v>
      </c>
      <c r="Q1809" s="2">
        <v>1807</v>
      </c>
      <c r="U1809">
        <f>IF(Table1[[#This Row],[tar-out in '[0,1)]],1,0)</f>
        <v>0</v>
      </c>
      <c r="V1809">
        <f>IF(Table1[[#This Row],[tar-out in '[1,2)]],1,0)</f>
        <v>1</v>
      </c>
      <c r="W1809">
        <f>IF(Table1[[#This Row],[tar-out'[2,5)]],1,0)</f>
        <v>0</v>
      </c>
      <c r="X1809">
        <f>IF(Table1[[#This Row],[tar-out in '[5, 10)]],1,0)</f>
        <v>0</v>
      </c>
      <c r="Y1809">
        <f>IF(Table1[[#This Row],[tar-out in '[10,20)]],1,0)</f>
        <v>0</v>
      </c>
      <c r="Z1809">
        <f>IF(Table1[[#This Row],[tar-out in '[20, 10000)]],1,0)</f>
        <v>0</v>
      </c>
    </row>
    <row r="1810" spans="1:26" x14ac:dyDescent="0.25">
      <c r="A1810">
        <v>25</v>
      </c>
      <c r="B1810">
        <v>288</v>
      </c>
      <c r="C1810">
        <v>7.28</v>
      </c>
      <c r="D1810">
        <v>2</v>
      </c>
      <c r="E1810">
        <v>42</v>
      </c>
      <c r="F1810">
        <v>6.4152534660596201</v>
      </c>
      <c r="G1810">
        <v>6.0787372589111301</v>
      </c>
      <c r="H1810">
        <f>Table1[[#This Row],[target]]-Table1[[#This Row],[output]]</f>
        <v>0.33651620714848995</v>
      </c>
      <c r="I1810">
        <f>Table1[[#This Row],[tar-out]]*Table1[[#This Row],[tar-out]]</f>
        <v>0.1132431576736054</v>
      </c>
      <c r="J1810" t="b">
        <f>AND(ABS(Table1[[#This Row],[tar-out]])&gt;=$J$1,ABS(Table1[[#This Row],[tar-out]])&lt;$K$1)</f>
        <v>1</v>
      </c>
      <c r="K1810" t="b">
        <f>AND(ABS(Table1[[#This Row],[tar-out]])&gt;=$K$1,ABS(Table1[[#This Row],[tar-out]])&lt;$L$1)</f>
        <v>0</v>
      </c>
      <c r="L1810" t="b">
        <f>AND(ABS(Table1[[#This Row],[tar-out]])&gt;=$L$1,ABS(Table1[[#This Row],[tar-out]])&lt;$M$1)</f>
        <v>0</v>
      </c>
      <c r="M1810" t="b">
        <f>AND(ABS(Table1[[#This Row],[tar-out]])&gt;=$M$1,ABS(Table1[[#This Row],[tar-out]])&lt;$N$1)</f>
        <v>0</v>
      </c>
      <c r="N1810" t="b">
        <f>AND(ABS(Table1[[#This Row],[tar-out]])&gt;=$N$1,ABS(Table1[[#This Row],[tar-out]])&lt;$O$1)</f>
        <v>0</v>
      </c>
      <c r="O1810" t="b">
        <f>AND(ABS(Table1[[#This Row],[tar-out]])&gt;=$O$1,ABS(Table1[[#This Row],[tar-out]])&lt;$P$1)</f>
        <v>0</v>
      </c>
      <c r="P1810" s="1">
        <f>ROUND(Table1[[#This Row],[tar-out]],0)</f>
        <v>0</v>
      </c>
      <c r="Q1810" s="3">
        <v>1808</v>
      </c>
      <c r="U1810">
        <f>IF(Table1[[#This Row],[tar-out in '[0,1)]],1,0)</f>
        <v>1</v>
      </c>
      <c r="V1810">
        <f>IF(Table1[[#This Row],[tar-out in '[1,2)]],1,0)</f>
        <v>0</v>
      </c>
      <c r="W1810">
        <f>IF(Table1[[#This Row],[tar-out'[2,5)]],1,0)</f>
        <v>0</v>
      </c>
      <c r="X1810">
        <f>IF(Table1[[#This Row],[tar-out in '[5, 10)]],1,0)</f>
        <v>0</v>
      </c>
      <c r="Y1810">
        <f>IF(Table1[[#This Row],[tar-out in '[10,20)]],1,0)</f>
        <v>0</v>
      </c>
      <c r="Z1810">
        <f>IF(Table1[[#This Row],[tar-out in '[20, 10000)]],1,0)</f>
        <v>0</v>
      </c>
    </row>
    <row r="1811" spans="1:26" x14ac:dyDescent="0.25">
      <c r="A1811">
        <v>25</v>
      </c>
      <c r="B1811">
        <v>288</v>
      </c>
      <c r="C1811">
        <v>7.28</v>
      </c>
      <c r="D1811">
        <v>2</v>
      </c>
      <c r="E1811">
        <v>561</v>
      </c>
      <c r="F1811">
        <v>5.56666666666667</v>
      </c>
      <c r="G1811">
        <v>5.9435219764709499</v>
      </c>
      <c r="H1811">
        <f>Table1[[#This Row],[target]]-Table1[[#This Row],[output]]</f>
        <v>-0.37685530980427995</v>
      </c>
      <c r="I1811">
        <f>Table1[[#This Row],[tar-out]]*Table1[[#This Row],[tar-out]]</f>
        <v>0.14201992452767981</v>
      </c>
      <c r="J1811" t="b">
        <f>AND(ABS(Table1[[#This Row],[tar-out]])&gt;=$J$1,ABS(Table1[[#This Row],[tar-out]])&lt;$K$1)</f>
        <v>1</v>
      </c>
      <c r="K1811" t="b">
        <f>AND(ABS(Table1[[#This Row],[tar-out]])&gt;=$K$1,ABS(Table1[[#This Row],[tar-out]])&lt;$L$1)</f>
        <v>0</v>
      </c>
      <c r="L1811" t="b">
        <f>AND(ABS(Table1[[#This Row],[tar-out]])&gt;=$L$1,ABS(Table1[[#This Row],[tar-out]])&lt;$M$1)</f>
        <v>0</v>
      </c>
      <c r="M1811" t="b">
        <f>AND(ABS(Table1[[#This Row],[tar-out]])&gt;=$M$1,ABS(Table1[[#This Row],[tar-out]])&lt;$N$1)</f>
        <v>0</v>
      </c>
      <c r="N1811" t="b">
        <f>AND(ABS(Table1[[#This Row],[tar-out]])&gt;=$N$1,ABS(Table1[[#This Row],[tar-out]])&lt;$O$1)</f>
        <v>0</v>
      </c>
      <c r="O1811" t="b">
        <f>AND(ABS(Table1[[#This Row],[tar-out]])&gt;=$O$1,ABS(Table1[[#This Row],[tar-out]])&lt;$P$1)</f>
        <v>0</v>
      </c>
      <c r="P1811" s="1">
        <f>ROUND(Table1[[#This Row],[tar-out]],0)</f>
        <v>0</v>
      </c>
      <c r="Q1811" s="2">
        <v>1809</v>
      </c>
      <c r="U1811">
        <f>IF(Table1[[#This Row],[tar-out in '[0,1)]],1,0)</f>
        <v>1</v>
      </c>
      <c r="V1811">
        <f>IF(Table1[[#This Row],[tar-out in '[1,2)]],1,0)</f>
        <v>0</v>
      </c>
      <c r="W1811">
        <f>IF(Table1[[#This Row],[tar-out'[2,5)]],1,0)</f>
        <v>0</v>
      </c>
      <c r="X1811">
        <f>IF(Table1[[#This Row],[tar-out in '[5, 10)]],1,0)</f>
        <v>0</v>
      </c>
      <c r="Y1811">
        <f>IF(Table1[[#This Row],[tar-out in '[10,20)]],1,0)</f>
        <v>0</v>
      </c>
      <c r="Z1811">
        <f>IF(Table1[[#This Row],[tar-out in '[20, 10000)]],1,0)</f>
        <v>0</v>
      </c>
    </row>
    <row r="1812" spans="1:26" x14ac:dyDescent="0.25">
      <c r="A1812">
        <v>25</v>
      </c>
      <c r="B1812">
        <v>288</v>
      </c>
      <c r="C1812">
        <v>7.28</v>
      </c>
      <c r="D1812">
        <v>2</v>
      </c>
      <c r="E1812">
        <v>581</v>
      </c>
      <c r="F1812">
        <v>5.0461538461538504</v>
      </c>
      <c r="G1812">
        <v>5.9427857398986799</v>
      </c>
      <c r="H1812">
        <f>Table1[[#This Row],[target]]-Table1[[#This Row],[output]]</f>
        <v>-0.89663189374482943</v>
      </c>
      <c r="I1812">
        <f>Table1[[#This Row],[tar-out]]*Table1[[#This Row],[tar-out]]</f>
        <v>0.8039487528804391</v>
      </c>
      <c r="J1812" t="b">
        <f>AND(ABS(Table1[[#This Row],[tar-out]])&gt;=$J$1,ABS(Table1[[#This Row],[tar-out]])&lt;$K$1)</f>
        <v>1</v>
      </c>
      <c r="K1812" t="b">
        <f>AND(ABS(Table1[[#This Row],[tar-out]])&gt;=$K$1,ABS(Table1[[#This Row],[tar-out]])&lt;$L$1)</f>
        <v>0</v>
      </c>
      <c r="L1812" t="b">
        <f>AND(ABS(Table1[[#This Row],[tar-out]])&gt;=$L$1,ABS(Table1[[#This Row],[tar-out]])&lt;$M$1)</f>
        <v>0</v>
      </c>
      <c r="M1812" t="b">
        <f>AND(ABS(Table1[[#This Row],[tar-out]])&gt;=$M$1,ABS(Table1[[#This Row],[tar-out]])&lt;$N$1)</f>
        <v>0</v>
      </c>
      <c r="N1812" t="b">
        <f>AND(ABS(Table1[[#This Row],[tar-out]])&gt;=$N$1,ABS(Table1[[#This Row],[tar-out]])&lt;$O$1)</f>
        <v>0</v>
      </c>
      <c r="O1812" t="b">
        <f>AND(ABS(Table1[[#This Row],[tar-out]])&gt;=$O$1,ABS(Table1[[#This Row],[tar-out]])&lt;$P$1)</f>
        <v>0</v>
      </c>
      <c r="P1812" s="1">
        <f>ROUND(Table1[[#This Row],[tar-out]],0)</f>
        <v>-1</v>
      </c>
      <c r="Q1812" s="3">
        <v>1810</v>
      </c>
      <c r="U1812">
        <f>IF(Table1[[#This Row],[tar-out in '[0,1)]],1,0)</f>
        <v>1</v>
      </c>
      <c r="V1812">
        <f>IF(Table1[[#This Row],[tar-out in '[1,2)]],1,0)</f>
        <v>0</v>
      </c>
      <c r="W1812">
        <f>IF(Table1[[#This Row],[tar-out'[2,5)]],1,0)</f>
        <v>0</v>
      </c>
      <c r="X1812">
        <f>IF(Table1[[#This Row],[tar-out in '[5, 10)]],1,0)</f>
        <v>0</v>
      </c>
      <c r="Y1812">
        <f>IF(Table1[[#This Row],[tar-out in '[10,20)]],1,0)</f>
        <v>0</v>
      </c>
      <c r="Z1812">
        <f>IF(Table1[[#This Row],[tar-out in '[20, 10000)]],1,0)</f>
        <v>0</v>
      </c>
    </row>
    <row r="1813" spans="1:26" x14ac:dyDescent="0.25">
      <c r="A1813">
        <v>25</v>
      </c>
      <c r="B1813">
        <v>288</v>
      </c>
      <c r="C1813">
        <v>7.28</v>
      </c>
      <c r="D1813">
        <v>2</v>
      </c>
      <c r="E1813">
        <v>482</v>
      </c>
      <c r="F1813">
        <v>5.2818181818181804</v>
      </c>
      <c r="G1813">
        <v>5.9464302062988299</v>
      </c>
      <c r="H1813">
        <f>Table1[[#This Row],[target]]-Table1[[#This Row],[output]]</f>
        <v>-0.66461202448064949</v>
      </c>
      <c r="I1813">
        <f>Table1[[#This Row],[tar-out]]*Table1[[#This Row],[tar-out]]</f>
        <v>0.44170914308426745</v>
      </c>
      <c r="J1813" t="b">
        <f>AND(ABS(Table1[[#This Row],[tar-out]])&gt;=$J$1,ABS(Table1[[#This Row],[tar-out]])&lt;$K$1)</f>
        <v>1</v>
      </c>
      <c r="K1813" t="b">
        <f>AND(ABS(Table1[[#This Row],[tar-out]])&gt;=$K$1,ABS(Table1[[#This Row],[tar-out]])&lt;$L$1)</f>
        <v>0</v>
      </c>
      <c r="L1813" t="b">
        <f>AND(ABS(Table1[[#This Row],[tar-out]])&gt;=$L$1,ABS(Table1[[#This Row],[tar-out]])&lt;$M$1)</f>
        <v>0</v>
      </c>
      <c r="M1813" t="b">
        <f>AND(ABS(Table1[[#This Row],[tar-out]])&gt;=$M$1,ABS(Table1[[#This Row],[tar-out]])&lt;$N$1)</f>
        <v>0</v>
      </c>
      <c r="N1813" t="b">
        <f>AND(ABS(Table1[[#This Row],[tar-out]])&gt;=$N$1,ABS(Table1[[#This Row],[tar-out]])&lt;$O$1)</f>
        <v>0</v>
      </c>
      <c r="O1813" t="b">
        <f>AND(ABS(Table1[[#This Row],[tar-out]])&gt;=$O$1,ABS(Table1[[#This Row],[tar-out]])&lt;$P$1)</f>
        <v>0</v>
      </c>
      <c r="P1813" s="1">
        <f>ROUND(Table1[[#This Row],[tar-out]],0)</f>
        <v>-1</v>
      </c>
      <c r="Q1813" s="2">
        <v>1811</v>
      </c>
      <c r="U1813">
        <f>IF(Table1[[#This Row],[tar-out in '[0,1)]],1,0)</f>
        <v>1</v>
      </c>
      <c r="V1813">
        <f>IF(Table1[[#This Row],[tar-out in '[1,2)]],1,0)</f>
        <v>0</v>
      </c>
      <c r="W1813">
        <f>IF(Table1[[#This Row],[tar-out'[2,5)]],1,0)</f>
        <v>0</v>
      </c>
      <c r="X1813">
        <f>IF(Table1[[#This Row],[tar-out in '[5, 10)]],1,0)</f>
        <v>0</v>
      </c>
      <c r="Y1813">
        <f>IF(Table1[[#This Row],[tar-out in '[10,20)]],1,0)</f>
        <v>0</v>
      </c>
      <c r="Z1813">
        <f>IF(Table1[[#This Row],[tar-out in '[20, 10000)]],1,0)</f>
        <v>0</v>
      </c>
    </row>
    <row r="1814" spans="1:26" x14ac:dyDescent="0.25">
      <c r="A1814">
        <v>25</v>
      </c>
      <c r="B1814">
        <v>288</v>
      </c>
      <c r="C1814">
        <v>7.28</v>
      </c>
      <c r="D1814">
        <v>2</v>
      </c>
      <c r="E1814">
        <v>525</v>
      </c>
      <c r="F1814">
        <v>5.2761904761904797</v>
      </c>
      <c r="G1814">
        <v>5.9448471069335902</v>
      </c>
      <c r="H1814">
        <f>Table1[[#This Row],[target]]-Table1[[#This Row],[output]]</f>
        <v>-0.66865663074311055</v>
      </c>
      <c r="I1814">
        <f>Table1[[#This Row],[tar-out]]*Table1[[#This Row],[tar-out]]</f>
        <v>0.44710168983672849</v>
      </c>
      <c r="J1814" t="b">
        <f>AND(ABS(Table1[[#This Row],[tar-out]])&gt;=$J$1,ABS(Table1[[#This Row],[tar-out]])&lt;$K$1)</f>
        <v>1</v>
      </c>
      <c r="K1814" t="b">
        <f>AND(ABS(Table1[[#This Row],[tar-out]])&gt;=$K$1,ABS(Table1[[#This Row],[tar-out]])&lt;$L$1)</f>
        <v>0</v>
      </c>
      <c r="L1814" t="b">
        <f>AND(ABS(Table1[[#This Row],[tar-out]])&gt;=$L$1,ABS(Table1[[#This Row],[tar-out]])&lt;$M$1)</f>
        <v>0</v>
      </c>
      <c r="M1814" t="b">
        <f>AND(ABS(Table1[[#This Row],[tar-out]])&gt;=$M$1,ABS(Table1[[#This Row],[tar-out]])&lt;$N$1)</f>
        <v>0</v>
      </c>
      <c r="N1814" t="b">
        <f>AND(ABS(Table1[[#This Row],[tar-out]])&gt;=$N$1,ABS(Table1[[#This Row],[tar-out]])&lt;$O$1)</f>
        <v>0</v>
      </c>
      <c r="O1814" t="b">
        <f>AND(ABS(Table1[[#This Row],[tar-out]])&gt;=$O$1,ABS(Table1[[#This Row],[tar-out]])&lt;$P$1)</f>
        <v>0</v>
      </c>
      <c r="P1814" s="1">
        <f>ROUND(Table1[[#This Row],[tar-out]],0)</f>
        <v>-1</v>
      </c>
      <c r="Q1814" s="3">
        <v>1812</v>
      </c>
      <c r="U1814">
        <f>IF(Table1[[#This Row],[tar-out in '[0,1)]],1,0)</f>
        <v>1</v>
      </c>
      <c r="V1814">
        <f>IF(Table1[[#This Row],[tar-out in '[1,2)]],1,0)</f>
        <v>0</v>
      </c>
      <c r="W1814">
        <f>IF(Table1[[#This Row],[tar-out'[2,5)]],1,0)</f>
        <v>0</v>
      </c>
      <c r="X1814">
        <f>IF(Table1[[#This Row],[tar-out in '[5, 10)]],1,0)</f>
        <v>0</v>
      </c>
      <c r="Y1814">
        <f>IF(Table1[[#This Row],[tar-out in '[10,20)]],1,0)</f>
        <v>0</v>
      </c>
      <c r="Z1814">
        <f>IF(Table1[[#This Row],[tar-out in '[20, 10000)]],1,0)</f>
        <v>0</v>
      </c>
    </row>
    <row r="1815" spans="1:26" x14ac:dyDescent="0.25">
      <c r="A1815">
        <v>25</v>
      </c>
      <c r="B1815">
        <v>288</v>
      </c>
      <c r="C1815">
        <v>7.28</v>
      </c>
      <c r="D1815">
        <v>2</v>
      </c>
      <c r="E1815">
        <v>489</v>
      </c>
      <c r="F1815">
        <v>6.8170865279299004</v>
      </c>
      <c r="G1815">
        <v>5.9461722373962402</v>
      </c>
      <c r="H1815">
        <f>Table1[[#This Row],[target]]-Table1[[#This Row],[output]]</f>
        <v>0.87091429053366021</v>
      </c>
      <c r="I1815">
        <f>Table1[[#This Row],[tar-out]]*Table1[[#This Row],[tar-out]]</f>
        <v>0.75849170145574873</v>
      </c>
      <c r="J1815" t="b">
        <f>AND(ABS(Table1[[#This Row],[tar-out]])&gt;=$J$1,ABS(Table1[[#This Row],[tar-out]])&lt;$K$1)</f>
        <v>1</v>
      </c>
      <c r="K1815" t="b">
        <f>AND(ABS(Table1[[#This Row],[tar-out]])&gt;=$K$1,ABS(Table1[[#This Row],[tar-out]])&lt;$L$1)</f>
        <v>0</v>
      </c>
      <c r="L1815" t="b">
        <f>AND(ABS(Table1[[#This Row],[tar-out]])&gt;=$L$1,ABS(Table1[[#This Row],[tar-out]])&lt;$M$1)</f>
        <v>0</v>
      </c>
      <c r="M1815" t="b">
        <f>AND(ABS(Table1[[#This Row],[tar-out]])&gt;=$M$1,ABS(Table1[[#This Row],[tar-out]])&lt;$N$1)</f>
        <v>0</v>
      </c>
      <c r="N1815" t="b">
        <f>AND(ABS(Table1[[#This Row],[tar-out]])&gt;=$N$1,ABS(Table1[[#This Row],[tar-out]])&lt;$O$1)</f>
        <v>0</v>
      </c>
      <c r="O1815" t="b">
        <f>AND(ABS(Table1[[#This Row],[tar-out]])&gt;=$O$1,ABS(Table1[[#This Row],[tar-out]])&lt;$P$1)</f>
        <v>0</v>
      </c>
      <c r="P1815" s="1">
        <f>ROUND(Table1[[#This Row],[tar-out]],0)</f>
        <v>1</v>
      </c>
      <c r="Q1815" s="2">
        <v>1813</v>
      </c>
      <c r="U1815">
        <f>IF(Table1[[#This Row],[tar-out in '[0,1)]],1,0)</f>
        <v>1</v>
      </c>
      <c r="V1815">
        <f>IF(Table1[[#This Row],[tar-out in '[1,2)]],1,0)</f>
        <v>0</v>
      </c>
      <c r="W1815">
        <f>IF(Table1[[#This Row],[tar-out'[2,5)]],1,0)</f>
        <v>0</v>
      </c>
      <c r="X1815">
        <f>IF(Table1[[#This Row],[tar-out in '[5, 10)]],1,0)</f>
        <v>0</v>
      </c>
      <c r="Y1815">
        <f>IF(Table1[[#This Row],[tar-out in '[10,20)]],1,0)</f>
        <v>0</v>
      </c>
      <c r="Z1815">
        <f>IF(Table1[[#This Row],[tar-out in '[20, 10000)]],1,0)</f>
        <v>0</v>
      </c>
    </row>
    <row r="1816" spans="1:26" x14ac:dyDescent="0.25">
      <c r="A1816">
        <v>25</v>
      </c>
      <c r="B1816">
        <v>288</v>
      </c>
      <c r="C1816">
        <v>7.28</v>
      </c>
      <c r="D1816">
        <v>2</v>
      </c>
      <c r="E1816">
        <v>166</v>
      </c>
      <c r="F1816">
        <v>7.94350676220136</v>
      </c>
      <c r="G1816">
        <v>6.00679636001587</v>
      </c>
      <c r="H1816">
        <f>Table1[[#This Row],[target]]-Table1[[#This Row],[output]]</f>
        <v>1.93671040218549</v>
      </c>
      <c r="I1816">
        <f>Table1[[#This Row],[tar-out]]*Table1[[#This Row],[tar-out]]</f>
        <v>3.7508471819334823</v>
      </c>
      <c r="J1816" t="b">
        <f>AND(ABS(Table1[[#This Row],[tar-out]])&gt;=$J$1,ABS(Table1[[#This Row],[tar-out]])&lt;$K$1)</f>
        <v>0</v>
      </c>
      <c r="K1816" t="b">
        <f>AND(ABS(Table1[[#This Row],[tar-out]])&gt;=$K$1,ABS(Table1[[#This Row],[tar-out]])&lt;$L$1)</f>
        <v>1</v>
      </c>
      <c r="L1816" t="b">
        <f>AND(ABS(Table1[[#This Row],[tar-out]])&gt;=$L$1,ABS(Table1[[#This Row],[tar-out]])&lt;$M$1)</f>
        <v>0</v>
      </c>
      <c r="M1816" t="b">
        <f>AND(ABS(Table1[[#This Row],[tar-out]])&gt;=$M$1,ABS(Table1[[#This Row],[tar-out]])&lt;$N$1)</f>
        <v>0</v>
      </c>
      <c r="N1816" t="b">
        <f>AND(ABS(Table1[[#This Row],[tar-out]])&gt;=$N$1,ABS(Table1[[#This Row],[tar-out]])&lt;$O$1)</f>
        <v>0</v>
      </c>
      <c r="O1816" t="b">
        <f>AND(ABS(Table1[[#This Row],[tar-out]])&gt;=$O$1,ABS(Table1[[#This Row],[tar-out]])&lt;$P$1)</f>
        <v>0</v>
      </c>
      <c r="P1816" s="1">
        <f>ROUND(Table1[[#This Row],[tar-out]],0)</f>
        <v>2</v>
      </c>
      <c r="Q1816" s="3">
        <v>1814</v>
      </c>
      <c r="U1816">
        <f>IF(Table1[[#This Row],[tar-out in '[0,1)]],1,0)</f>
        <v>0</v>
      </c>
      <c r="V1816">
        <f>IF(Table1[[#This Row],[tar-out in '[1,2)]],1,0)</f>
        <v>1</v>
      </c>
      <c r="W1816">
        <f>IF(Table1[[#This Row],[tar-out'[2,5)]],1,0)</f>
        <v>0</v>
      </c>
      <c r="X1816">
        <f>IF(Table1[[#This Row],[tar-out in '[5, 10)]],1,0)</f>
        <v>0</v>
      </c>
      <c r="Y1816">
        <f>IF(Table1[[#This Row],[tar-out in '[10,20)]],1,0)</f>
        <v>0</v>
      </c>
      <c r="Z1816">
        <f>IF(Table1[[#This Row],[tar-out in '[20, 10000)]],1,0)</f>
        <v>0</v>
      </c>
    </row>
    <row r="1817" spans="1:26" x14ac:dyDescent="0.25">
      <c r="A1817">
        <v>25</v>
      </c>
      <c r="B1817">
        <v>288</v>
      </c>
      <c r="C1817">
        <v>7.28</v>
      </c>
      <c r="D1817">
        <v>2</v>
      </c>
      <c r="E1817">
        <v>185</v>
      </c>
      <c r="F1817">
        <v>6.0676546391752604</v>
      </c>
      <c r="G1817">
        <v>6.00364446640015</v>
      </c>
      <c r="H1817">
        <f>Table1[[#This Row],[target]]-Table1[[#This Row],[output]]</f>
        <v>6.4010172775110341E-2</v>
      </c>
      <c r="I1817">
        <f>Table1[[#This Row],[tar-out]]*Table1[[#This Row],[tar-out]]</f>
        <v>4.0973022186994775E-3</v>
      </c>
      <c r="J1817" t="b">
        <f>AND(ABS(Table1[[#This Row],[tar-out]])&gt;=$J$1,ABS(Table1[[#This Row],[tar-out]])&lt;$K$1)</f>
        <v>1</v>
      </c>
      <c r="K1817" t="b">
        <f>AND(ABS(Table1[[#This Row],[tar-out]])&gt;=$K$1,ABS(Table1[[#This Row],[tar-out]])&lt;$L$1)</f>
        <v>0</v>
      </c>
      <c r="L1817" t="b">
        <f>AND(ABS(Table1[[#This Row],[tar-out]])&gt;=$L$1,ABS(Table1[[#This Row],[tar-out]])&lt;$M$1)</f>
        <v>0</v>
      </c>
      <c r="M1817" t="b">
        <f>AND(ABS(Table1[[#This Row],[tar-out]])&gt;=$M$1,ABS(Table1[[#This Row],[tar-out]])&lt;$N$1)</f>
        <v>0</v>
      </c>
      <c r="N1817" t="b">
        <f>AND(ABS(Table1[[#This Row],[tar-out]])&gt;=$N$1,ABS(Table1[[#This Row],[tar-out]])&lt;$O$1)</f>
        <v>0</v>
      </c>
      <c r="O1817" t="b">
        <f>AND(ABS(Table1[[#This Row],[tar-out]])&gt;=$O$1,ABS(Table1[[#This Row],[tar-out]])&lt;$P$1)</f>
        <v>0</v>
      </c>
      <c r="P1817" s="1">
        <f>ROUND(Table1[[#This Row],[tar-out]],0)</f>
        <v>0</v>
      </c>
      <c r="Q1817" s="2">
        <v>1815</v>
      </c>
      <c r="U1817">
        <f>IF(Table1[[#This Row],[tar-out in '[0,1)]],1,0)</f>
        <v>1</v>
      </c>
      <c r="V1817">
        <f>IF(Table1[[#This Row],[tar-out in '[1,2)]],1,0)</f>
        <v>0</v>
      </c>
      <c r="W1817">
        <f>IF(Table1[[#This Row],[tar-out'[2,5)]],1,0)</f>
        <v>0</v>
      </c>
      <c r="X1817">
        <f>IF(Table1[[#This Row],[tar-out in '[5, 10)]],1,0)</f>
        <v>0</v>
      </c>
      <c r="Y1817">
        <f>IF(Table1[[#This Row],[tar-out in '[10,20)]],1,0)</f>
        <v>0</v>
      </c>
      <c r="Z1817">
        <f>IF(Table1[[#This Row],[tar-out in '[20, 10000)]],1,0)</f>
        <v>0</v>
      </c>
    </row>
    <row r="1818" spans="1:26" x14ac:dyDescent="0.25">
      <c r="A1818">
        <v>25</v>
      </c>
      <c r="B1818">
        <v>288</v>
      </c>
      <c r="C1818">
        <v>7.28</v>
      </c>
      <c r="D1818">
        <v>2</v>
      </c>
      <c r="E1818">
        <v>330</v>
      </c>
      <c r="F1818">
        <v>5.55144032921811</v>
      </c>
      <c r="G1818">
        <v>5.9503078460693404</v>
      </c>
      <c r="H1818">
        <f>Table1[[#This Row],[target]]-Table1[[#This Row],[output]]</f>
        <v>-0.39886751685123034</v>
      </c>
      <c r="I1818">
        <f>Table1[[#This Row],[tar-out]]*Table1[[#This Row],[tar-out]]</f>
        <v>0.15909529599906652</v>
      </c>
      <c r="J1818" t="b">
        <f>AND(ABS(Table1[[#This Row],[tar-out]])&gt;=$J$1,ABS(Table1[[#This Row],[tar-out]])&lt;$K$1)</f>
        <v>1</v>
      </c>
      <c r="K1818" t="b">
        <f>AND(ABS(Table1[[#This Row],[tar-out]])&gt;=$K$1,ABS(Table1[[#This Row],[tar-out]])&lt;$L$1)</f>
        <v>0</v>
      </c>
      <c r="L1818" t="b">
        <f>AND(ABS(Table1[[#This Row],[tar-out]])&gt;=$L$1,ABS(Table1[[#This Row],[tar-out]])&lt;$M$1)</f>
        <v>0</v>
      </c>
      <c r="M1818" t="b">
        <f>AND(ABS(Table1[[#This Row],[tar-out]])&gt;=$M$1,ABS(Table1[[#This Row],[tar-out]])&lt;$N$1)</f>
        <v>0</v>
      </c>
      <c r="N1818" t="b">
        <f>AND(ABS(Table1[[#This Row],[tar-out]])&gt;=$N$1,ABS(Table1[[#This Row],[tar-out]])&lt;$O$1)</f>
        <v>0</v>
      </c>
      <c r="O1818" t="b">
        <f>AND(ABS(Table1[[#This Row],[tar-out]])&gt;=$O$1,ABS(Table1[[#This Row],[tar-out]])&lt;$P$1)</f>
        <v>0</v>
      </c>
      <c r="P1818" s="1">
        <f>ROUND(Table1[[#This Row],[tar-out]],0)</f>
        <v>0</v>
      </c>
      <c r="Q1818" s="3">
        <v>1816</v>
      </c>
      <c r="U1818">
        <f>IF(Table1[[#This Row],[tar-out in '[0,1)]],1,0)</f>
        <v>1</v>
      </c>
      <c r="V1818">
        <f>IF(Table1[[#This Row],[tar-out in '[1,2)]],1,0)</f>
        <v>0</v>
      </c>
      <c r="W1818">
        <f>IF(Table1[[#This Row],[tar-out'[2,5)]],1,0)</f>
        <v>0</v>
      </c>
      <c r="X1818">
        <f>IF(Table1[[#This Row],[tar-out in '[5, 10)]],1,0)</f>
        <v>0</v>
      </c>
      <c r="Y1818">
        <f>IF(Table1[[#This Row],[tar-out in '[10,20)]],1,0)</f>
        <v>0</v>
      </c>
      <c r="Z1818">
        <f>IF(Table1[[#This Row],[tar-out in '[20, 10000)]],1,0)</f>
        <v>0</v>
      </c>
    </row>
    <row r="1819" spans="1:26" x14ac:dyDescent="0.25">
      <c r="A1819">
        <v>25</v>
      </c>
      <c r="B1819">
        <v>288</v>
      </c>
      <c r="C1819">
        <v>7.28</v>
      </c>
      <c r="D1819">
        <v>2</v>
      </c>
      <c r="E1819">
        <v>294</v>
      </c>
      <c r="F1819">
        <v>5.2528887380980498</v>
      </c>
      <c r="G1819">
        <v>5.9506325721740696</v>
      </c>
      <c r="H1819">
        <f>Table1[[#This Row],[target]]-Table1[[#This Row],[output]]</f>
        <v>-0.69774383407601981</v>
      </c>
      <c r="I1819">
        <f>Table1[[#This Row],[tar-out]]*Table1[[#This Row],[tar-out]]</f>
        <v>0.48684645799110426</v>
      </c>
      <c r="J1819" t="b">
        <f>AND(ABS(Table1[[#This Row],[tar-out]])&gt;=$J$1,ABS(Table1[[#This Row],[tar-out]])&lt;$K$1)</f>
        <v>1</v>
      </c>
      <c r="K1819" t="b">
        <f>AND(ABS(Table1[[#This Row],[tar-out]])&gt;=$K$1,ABS(Table1[[#This Row],[tar-out]])&lt;$L$1)</f>
        <v>0</v>
      </c>
      <c r="L1819" t="b">
        <f>AND(ABS(Table1[[#This Row],[tar-out]])&gt;=$L$1,ABS(Table1[[#This Row],[tar-out]])&lt;$M$1)</f>
        <v>0</v>
      </c>
      <c r="M1819" t="b">
        <f>AND(ABS(Table1[[#This Row],[tar-out]])&gt;=$M$1,ABS(Table1[[#This Row],[tar-out]])&lt;$N$1)</f>
        <v>0</v>
      </c>
      <c r="N1819" t="b">
        <f>AND(ABS(Table1[[#This Row],[tar-out]])&gt;=$N$1,ABS(Table1[[#This Row],[tar-out]])&lt;$O$1)</f>
        <v>0</v>
      </c>
      <c r="O1819" t="b">
        <f>AND(ABS(Table1[[#This Row],[tar-out]])&gt;=$O$1,ABS(Table1[[#This Row],[tar-out]])&lt;$P$1)</f>
        <v>0</v>
      </c>
      <c r="P1819" s="1">
        <f>ROUND(Table1[[#This Row],[tar-out]],0)</f>
        <v>-1</v>
      </c>
      <c r="Q1819" s="2">
        <v>1817</v>
      </c>
      <c r="U1819">
        <f>IF(Table1[[#This Row],[tar-out in '[0,1)]],1,0)</f>
        <v>1</v>
      </c>
      <c r="V1819">
        <f>IF(Table1[[#This Row],[tar-out in '[1,2)]],1,0)</f>
        <v>0</v>
      </c>
      <c r="W1819">
        <f>IF(Table1[[#This Row],[tar-out'[2,5)]],1,0)</f>
        <v>0</v>
      </c>
      <c r="X1819">
        <f>IF(Table1[[#This Row],[tar-out in '[5, 10)]],1,0)</f>
        <v>0</v>
      </c>
      <c r="Y1819">
        <f>IF(Table1[[#This Row],[tar-out in '[10,20)]],1,0)</f>
        <v>0</v>
      </c>
      <c r="Z1819">
        <f>IF(Table1[[#This Row],[tar-out in '[20, 10000)]],1,0)</f>
        <v>0</v>
      </c>
    </row>
    <row r="1820" spans="1:26" x14ac:dyDescent="0.25">
      <c r="A1820">
        <v>25</v>
      </c>
      <c r="B1820">
        <v>288</v>
      </c>
      <c r="C1820">
        <v>7.28</v>
      </c>
      <c r="D1820">
        <v>2</v>
      </c>
      <c r="E1820">
        <v>81</v>
      </c>
      <c r="F1820">
        <v>6.9087683730359899</v>
      </c>
      <c r="G1820">
        <v>5.9929318428039604</v>
      </c>
      <c r="H1820">
        <f>Table1[[#This Row],[target]]-Table1[[#This Row],[output]]</f>
        <v>0.91583653023202949</v>
      </c>
      <c r="I1820">
        <f>Table1[[#This Row],[tar-out]]*Table1[[#This Row],[tar-out]]</f>
        <v>0.8387565501074431</v>
      </c>
      <c r="J1820" t="b">
        <f>AND(ABS(Table1[[#This Row],[tar-out]])&gt;=$J$1,ABS(Table1[[#This Row],[tar-out]])&lt;$K$1)</f>
        <v>1</v>
      </c>
      <c r="K1820" t="b">
        <f>AND(ABS(Table1[[#This Row],[tar-out]])&gt;=$K$1,ABS(Table1[[#This Row],[tar-out]])&lt;$L$1)</f>
        <v>0</v>
      </c>
      <c r="L1820" t="b">
        <f>AND(ABS(Table1[[#This Row],[tar-out]])&gt;=$L$1,ABS(Table1[[#This Row],[tar-out]])&lt;$M$1)</f>
        <v>0</v>
      </c>
      <c r="M1820" t="b">
        <f>AND(ABS(Table1[[#This Row],[tar-out]])&gt;=$M$1,ABS(Table1[[#This Row],[tar-out]])&lt;$N$1)</f>
        <v>0</v>
      </c>
      <c r="N1820" t="b">
        <f>AND(ABS(Table1[[#This Row],[tar-out]])&gt;=$N$1,ABS(Table1[[#This Row],[tar-out]])&lt;$O$1)</f>
        <v>0</v>
      </c>
      <c r="O1820" t="b">
        <f>AND(ABS(Table1[[#This Row],[tar-out]])&gt;=$O$1,ABS(Table1[[#This Row],[tar-out]])&lt;$P$1)</f>
        <v>0</v>
      </c>
      <c r="P1820" s="1">
        <f>ROUND(Table1[[#This Row],[tar-out]],0)</f>
        <v>1</v>
      </c>
      <c r="Q1820" s="3">
        <v>1818</v>
      </c>
      <c r="U1820">
        <f>IF(Table1[[#This Row],[tar-out in '[0,1)]],1,0)</f>
        <v>1</v>
      </c>
      <c r="V1820">
        <f>IF(Table1[[#This Row],[tar-out in '[1,2)]],1,0)</f>
        <v>0</v>
      </c>
      <c r="W1820">
        <f>IF(Table1[[#This Row],[tar-out'[2,5)]],1,0)</f>
        <v>0</v>
      </c>
      <c r="X1820">
        <f>IF(Table1[[#This Row],[tar-out in '[5, 10)]],1,0)</f>
        <v>0</v>
      </c>
      <c r="Y1820">
        <f>IF(Table1[[#This Row],[tar-out in '[10,20)]],1,0)</f>
        <v>0</v>
      </c>
      <c r="Z1820">
        <f>IF(Table1[[#This Row],[tar-out in '[20, 10000)]],1,0)</f>
        <v>0</v>
      </c>
    </row>
    <row r="1821" spans="1:26" x14ac:dyDescent="0.25">
      <c r="A1821">
        <v>25</v>
      </c>
      <c r="B1821">
        <v>288</v>
      </c>
      <c r="C1821">
        <v>7.28</v>
      </c>
      <c r="D1821">
        <v>2</v>
      </c>
      <c r="E1821">
        <v>582</v>
      </c>
      <c r="F1821">
        <v>6.1</v>
      </c>
      <c r="G1821">
        <v>5.9427490234375</v>
      </c>
      <c r="H1821">
        <f>Table1[[#This Row],[target]]-Table1[[#This Row],[output]]</f>
        <v>0.15725097656249964</v>
      </c>
      <c r="I1821">
        <f>Table1[[#This Row],[tar-out]]*Table1[[#This Row],[tar-out]]</f>
        <v>2.4727869629859813E-2</v>
      </c>
      <c r="J1821" t="b">
        <f>AND(ABS(Table1[[#This Row],[tar-out]])&gt;=$J$1,ABS(Table1[[#This Row],[tar-out]])&lt;$K$1)</f>
        <v>1</v>
      </c>
      <c r="K1821" t="b">
        <f>AND(ABS(Table1[[#This Row],[tar-out]])&gt;=$K$1,ABS(Table1[[#This Row],[tar-out]])&lt;$L$1)</f>
        <v>0</v>
      </c>
      <c r="L1821" t="b">
        <f>AND(ABS(Table1[[#This Row],[tar-out]])&gt;=$L$1,ABS(Table1[[#This Row],[tar-out]])&lt;$M$1)</f>
        <v>0</v>
      </c>
      <c r="M1821" t="b">
        <f>AND(ABS(Table1[[#This Row],[tar-out]])&gt;=$M$1,ABS(Table1[[#This Row],[tar-out]])&lt;$N$1)</f>
        <v>0</v>
      </c>
      <c r="N1821" t="b">
        <f>AND(ABS(Table1[[#This Row],[tar-out]])&gt;=$N$1,ABS(Table1[[#This Row],[tar-out]])&lt;$O$1)</f>
        <v>0</v>
      </c>
      <c r="O1821" t="b">
        <f>AND(ABS(Table1[[#This Row],[tar-out]])&gt;=$O$1,ABS(Table1[[#This Row],[tar-out]])&lt;$P$1)</f>
        <v>0</v>
      </c>
      <c r="P1821" s="1">
        <f>ROUND(Table1[[#This Row],[tar-out]],0)</f>
        <v>0</v>
      </c>
      <c r="Q1821" s="2">
        <v>1819</v>
      </c>
      <c r="U1821">
        <f>IF(Table1[[#This Row],[tar-out in '[0,1)]],1,0)</f>
        <v>1</v>
      </c>
      <c r="V1821">
        <f>IF(Table1[[#This Row],[tar-out in '[1,2)]],1,0)</f>
        <v>0</v>
      </c>
      <c r="W1821">
        <f>IF(Table1[[#This Row],[tar-out'[2,5)]],1,0)</f>
        <v>0</v>
      </c>
      <c r="X1821">
        <f>IF(Table1[[#This Row],[tar-out in '[5, 10)]],1,0)</f>
        <v>0</v>
      </c>
      <c r="Y1821">
        <f>IF(Table1[[#This Row],[tar-out in '[10,20)]],1,0)</f>
        <v>0</v>
      </c>
      <c r="Z1821">
        <f>IF(Table1[[#This Row],[tar-out in '[20, 10000)]],1,0)</f>
        <v>0</v>
      </c>
    </row>
    <row r="1822" spans="1:26" x14ac:dyDescent="0.25">
      <c r="A1822">
        <v>25</v>
      </c>
      <c r="B1822">
        <v>288</v>
      </c>
      <c r="C1822">
        <v>7.28</v>
      </c>
      <c r="D1822">
        <v>2</v>
      </c>
      <c r="E1822">
        <v>483</v>
      </c>
      <c r="F1822">
        <v>6.1825442099258403</v>
      </c>
      <c r="G1822">
        <v>5.9463930130004901</v>
      </c>
      <c r="H1822">
        <f>Table1[[#This Row],[target]]-Table1[[#This Row],[output]]</f>
        <v>0.23615119692535025</v>
      </c>
      <c r="I1822">
        <f>Table1[[#This Row],[tar-out]]*Table1[[#This Row],[tar-out]]</f>
        <v>5.5767387809275551E-2</v>
      </c>
      <c r="J1822" t="b">
        <f>AND(ABS(Table1[[#This Row],[tar-out]])&gt;=$J$1,ABS(Table1[[#This Row],[tar-out]])&lt;$K$1)</f>
        <v>1</v>
      </c>
      <c r="K1822" t="b">
        <f>AND(ABS(Table1[[#This Row],[tar-out]])&gt;=$K$1,ABS(Table1[[#This Row],[tar-out]])&lt;$L$1)</f>
        <v>0</v>
      </c>
      <c r="L1822" t="b">
        <f>AND(ABS(Table1[[#This Row],[tar-out]])&gt;=$L$1,ABS(Table1[[#This Row],[tar-out]])&lt;$M$1)</f>
        <v>0</v>
      </c>
      <c r="M1822" t="b">
        <f>AND(ABS(Table1[[#This Row],[tar-out]])&gt;=$M$1,ABS(Table1[[#This Row],[tar-out]])&lt;$N$1)</f>
        <v>0</v>
      </c>
      <c r="N1822" t="b">
        <f>AND(ABS(Table1[[#This Row],[tar-out]])&gt;=$N$1,ABS(Table1[[#This Row],[tar-out]])&lt;$O$1)</f>
        <v>0</v>
      </c>
      <c r="O1822" t="b">
        <f>AND(ABS(Table1[[#This Row],[tar-out]])&gt;=$O$1,ABS(Table1[[#This Row],[tar-out]])&lt;$P$1)</f>
        <v>0</v>
      </c>
      <c r="P1822" s="1">
        <f>ROUND(Table1[[#This Row],[tar-out]],0)</f>
        <v>0</v>
      </c>
      <c r="Q1822" s="3">
        <v>1820</v>
      </c>
      <c r="U1822">
        <f>IF(Table1[[#This Row],[tar-out in '[0,1)]],1,0)</f>
        <v>1</v>
      </c>
      <c r="V1822">
        <f>IF(Table1[[#This Row],[tar-out in '[1,2)]],1,0)</f>
        <v>0</v>
      </c>
      <c r="W1822">
        <f>IF(Table1[[#This Row],[tar-out'[2,5)]],1,0)</f>
        <v>0</v>
      </c>
      <c r="X1822">
        <f>IF(Table1[[#This Row],[tar-out in '[5, 10)]],1,0)</f>
        <v>0</v>
      </c>
      <c r="Y1822">
        <f>IF(Table1[[#This Row],[tar-out in '[10,20)]],1,0)</f>
        <v>0</v>
      </c>
      <c r="Z1822">
        <f>IF(Table1[[#This Row],[tar-out in '[20, 10000)]],1,0)</f>
        <v>0</v>
      </c>
    </row>
    <row r="1823" spans="1:26" x14ac:dyDescent="0.25">
      <c r="A1823">
        <v>25</v>
      </c>
      <c r="B1823">
        <v>288</v>
      </c>
      <c r="C1823">
        <v>7.28</v>
      </c>
      <c r="D1823">
        <v>2</v>
      </c>
      <c r="E1823">
        <v>150</v>
      </c>
      <c r="F1823">
        <v>6.1310547358737599</v>
      </c>
      <c r="G1823">
        <v>6.0047073364257804</v>
      </c>
      <c r="H1823">
        <f>Table1[[#This Row],[target]]-Table1[[#This Row],[output]]</f>
        <v>0.12634739944797957</v>
      </c>
      <c r="I1823">
        <f>Table1[[#This Row],[tar-out]]*Table1[[#This Row],[tar-out]]</f>
        <v>1.5963665347267307E-2</v>
      </c>
      <c r="J1823" t="b">
        <f>AND(ABS(Table1[[#This Row],[tar-out]])&gt;=$J$1,ABS(Table1[[#This Row],[tar-out]])&lt;$K$1)</f>
        <v>1</v>
      </c>
      <c r="K1823" t="b">
        <f>AND(ABS(Table1[[#This Row],[tar-out]])&gt;=$K$1,ABS(Table1[[#This Row],[tar-out]])&lt;$L$1)</f>
        <v>0</v>
      </c>
      <c r="L1823" t="b">
        <f>AND(ABS(Table1[[#This Row],[tar-out]])&gt;=$L$1,ABS(Table1[[#This Row],[tar-out]])&lt;$M$1)</f>
        <v>0</v>
      </c>
      <c r="M1823" t="b">
        <f>AND(ABS(Table1[[#This Row],[tar-out]])&gt;=$M$1,ABS(Table1[[#This Row],[tar-out]])&lt;$N$1)</f>
        <v>0</v>
      </c>
      <c r="N1823" t="b">
        <f>AND(ABS(Table1[[#This Row],[tar-out]])&gt;=$N$1,ABS(Table1[[#This Row],[tar-out]])&lt;$O$1)</f>
        <v>0</v>
      </c>
      <c r="O1823" t="b">
        <f>AND(ABS(Table1[[#This Row],[tar-out]])&gt;=$O$1,ABS(Table1[[#This Row],[tar-out]])&lt;$P$1)</f>
        <v>0</v>
      </c>
      <c r="P1823" s="1">
        <f>ROUND(Table1[[#This Row],[tar-out]],0)</f>
        <v>0</v>
      </c>
      <c r="Q1823" s="2">
        <v>1821</v>
      </c>
      <c r="U1823">
        <f>IF(Table1[[#This Row],[tar-out in '[0,1)]],1,0)</f>
        <v>1</v>
      </c>
      <c r="V1823">
        <f>IF(Table1[[#This Row],[tar-out in '[1,2)]],1,0)</f>
        <v>0</v>
      </c>
      <c r="W1823">
        <f>IF(Table1[[#This Row],[tar-out'[2,5)]],1,0)</f>
        <v>0</v>
      </c>
      <c r="X1823">
        <f>IF(Table1[[#This Row],[tar-out in '[5, 10)]],1,0)</f>
        <v>0</v>
      </c>
      <c r="Y1823">
        <f>IF(Table1[[#This Row],[tar-out in '[10,20)]],1,0)</f>
        <v>0</v>
      </c>
      <c r="Z1823">
        <f>IF(Table1[[#This Row],[tar-out in '[20, 10000)]],1,0)</f>
        <v>0</v>
      </c>
    </row>
    <row r="1824" spans="1:26" x14ac:dyDescent="0.25">
      <c r="A1824">
        <v>25</v>
      </c>
      <c r="B1824">
        <v>288</v>
      </c>
      <c r="C1824">
        <v>7.28</v>
      </c>
      <c r="D1824">
        <v>2</v>
      </c>
      <c r="E1824">
        <v>127</v>
      </c>
      <c r="F1824">
        <v>6.1695773483517602</v>
      </c>
      <c r="G1824">
        <v>6.0008525848388699</v>
      </c>
      <c r="H1824">
        <f>Table1[[#This Row],[target]]-Table1[[#This Row],[output]]</f>
        <v>0.16872476351289034</v>
      </c>
      <c r="I1824">
        <f>Table1[[#This Row],[tar-out]]*Table1[[#This Row],[tar-out]]</f>
        <v>2.8468045822480772E-2</v>
      </c>
      <c r="J1824" t="b">
        <f>AND(ABS(Table1[[#This Row],[tar-out]])&gt;=$J$1,ABS(Table1[[#This Row],[tar-out]])&lt;$K$1)</f>
        <v>1</v>
      </c>
      <c r="K1824" t="b">
        <f>AND(ABS(Table1[[#This Row],[tar-out]])&gt;=$K$1,ABS(Table1[[#This Row],[tar-out]])&lt;$L$1)</f>
        <v>0</v>
      </c>
      <c r="L1824" t="b">
        <f>AND(ABS(Table1[[#This Row],[tar-out]])&gt;=$L$1,ABS(Table1[[#This Row],[tar-out]])&lt;$M$1)</f>
        <v>0</v>
      </c>
      <c r="M1824" t="b">
        <f>AND(ABS(Table1[[#This Row],[tar-out]])&gt;=$M$1,ABS(Table1[[#This Row],[tar-out]])&lt;$N$1)</f>
        <v>0</v>
      </c>
      <c r="N1824" t="b">
        <f>AND(ABS(Table1[[#This Row],[tar-out]])&gt;=$N$1,ABS(Table1[[#This Row],[tar-out]])&lt;$O$1)</f>
        <v>0</v>
      </c>
      <c r="O1824" t="b">
        <f>AND(ABS(Table1[[#This Row],[tar-out]])&gt;=$O$1,ABS(Table1[[#This Row],[tar-out]])&lt;$P$1)</f>
        <v>0</v>
      </c>
      <c r="P1824" s="1">
        <f>ROUND(Table1[[#This Row],[tar-out]],0)</f>
        <v>0</v>
      </c>
      <c r="Q1824" s="3">
        <v>1822</v>
      </c>
      <c r="U1824">
        <f>IF(Table1[[#This Row],[tar-out in '[0,1)]],1,0)</f>
        <v>1</v>
      </c>
      <c r="V1824">
        <f>IF(Table1[[#This Row],[tar-out in '[1,2)]],1,0)</f>
        <v>0</v>
      </c>
      <c r="W1824">
        <f>IF(Table1[[#This Row],[tar-out'[2,5)]],1,0)</f>
        <v>0</v>
      </c>
      <c r="X1824">
        <f>IF(Table1[[#This Row],[tar-out in '[5, 10)]],1,0)</f>
        <v>0</v>
      </c>
      <c r="Y1824">
        <f>IF(Table1[[#This Row],[tar-out in '[10,20)]],1,0)</f>
        <v>0</v>
      </c>
      <c r="Z1824">
        <f>IF(Table1[[#This Row],[tar-out in '[20, 10000)]],1,0)</f>
        <v>0</v>
      </c>
    </row>
    <row r="1825" spans="1:26" x14ac:dyDescent="0.25">
      <c r="A1825">
        <v>25</v>
      </c>
      <c r="B1825">
        <v>288</v>
      </c>
      <c r="C1825">
        <v>7.28</v>
      </c>
      <c r="D1825">
        <v>2</v>
      </c>
      <c r="E1825">
        <v>163</v>
      </c>
      <c r="F1825">
        <v>6.2867546989369902</v>
      </c>
      <c r="G1825">
        <v>6.0066370964050302</v>
      </c>
      <c r="H1825">
        <f>Table1[[#This Row],[target]]-Table1[[#This Row],[output]]</f>
        <v>0.28011760253196005</v>
      </c>
      <c r="I1825">
        <f>Table1[[#This Row],[tar-out]]*Table1[[#This Row],[tar-out]]</f>
        <v>7.8465871248253147E-2</v>
      </c>
      <c r="J1825" t="b">
        <f>AND(ABS(Table1[[#This Row],[tar-out]])&gt;=$J$1,ABS(Table1[[#This Row],[tar-out]])&lt;$K$1)</f>
        <v>1</v>
      </c>
      <c r="K1825" t="b">
        <f>AND(ABS(Table1[[#This Row],[tar-out]])&gt;=$K$1,ABS(Table1[[#This Row],[tar-out]])&lt;$L$1)</f>
        <v>0</v>
      </c>
      <c r="L1825" t="b">
        <f>AND(ABS(Table1[[#This Row],[tar-out]])&gt;=$L$1,ABS(Table1[[#This Row],[tar-out]])&lt;$M$1)</f>
        <v>0</v>
      </c>
      <c r="M1825" t="b">
        <f>AND(ABS(Table1[[#This Row],[tar-out]])&gt;=$M$1,ABS(Table1[[#This Row],[tar-out]])&lt;$N$1)</f>
        <v>0</v>
      </c>
      <c r="N1825" t="b">
        <f>AND(ABS(Table1[[#This Row],[tar-out]])&gt;=$N$1,ABS(Table1[[#This Row],[tar-out]])&lt;$O$1)</f>
        <v>0</v>
      </c>
      <c r="O1825" t="b">
        <f>AND(ABS(Table1[[#This Row],[tar-out]])&gt;=$O$1,ABS(Table1[[#This Row],[tar-out]])&lt;$P$1)</f>
        <v>0</v>
      </c>
      <c r="P1825" s="1">
        <f>ROUND(Table1[[#This Row],[tar-out]],0)</f>
        <v>0</v>
      </c>
      <c r="Q1825" s="2">
        <v>1823</v>
      </c>
      <c r="U1825">
        <f>IF(Table1[[#This Row],[tar-out in '[0,1)]],1,0)</f>
        <v>1</v>
      </c>
      <c r="V1825">
        <f>IF(Table1[[#This Row],[tar-out in '[1,2)]],1,0)</f>
        <v>0</v>
      </c>
      <c r="W1825">
        <f>IF(Table1[[#This Row],[tar-out'[2,5)]],1,0)</f>
        <v>0</v>
      </c>
      <c r="X1825">
        <f>IF(Table1[[#This Row],[tar-out in '[5, 10)]],1,0)</f>
        <v>0</v>
      </c>
      <c r="Y1825">
        <f>IF(Table1[[#This Row],[tar-out in '[10,20)]],1,0)</f>
        <v>0</v>
      </c>
      <c r="Z1825">
        <f>IF(Table1[[#This Row],[tar-out in '[20, 10000)]],1,0)</f>
        <v>0</v>
      </c>
    </row>
    <row r="1826" spans="1:26" x14ac:dyDescent="0.25">
      <c r="A1826">
        <v>25</v>
      </c>
      <c r="B1826">
        <v>288</v>
      </c>
      <c r="C1826">
        <v>7.28</v>
      </c>
      <c r="D1826">
        <v>2</v>
      </c>
      <c r="E1826">
        <v>298</v>
      </c>
      <c r="F1826">
        <v>6.4144338139657</v>
      </c>
      <c r="G1826">
        <v>5.9505968093872097</v>
      </c>
      <c r="H1826">
        <f>Table1[[#This Row],[target]]-Table1[[#This Row],[output]]</f>
        <v>0.46383700457849031</v>
      </c>
      <c r="I1826">
        <f>Table1[[#This Row],[tar-out]]*Table1[[#This Row],[tar-out]]</f>
        <v>0.21514476681634645</v>
      </c>
      <c r="J1826" t="b">
        <f>AND(ABS(Table1[[#This Row],[tar-out]])&gt;=$J$1,ABS(Table1[[#This Row],[tar-out]])&lt;$K$1)</f>
        <v>1</v>
      </c>
      <c r="K1826" t="b">
        <f>AND(ABS(Table1[[#This Row],[tar-out]])&gt;=$K$1,ABS(Table1[[#This Row],[tar-out]])&lt;$L$1)</f>
        <v>0</v>
      </c>
      <c r="L1826" t="b">
        <f>AND(ABS(Table1[[#This Row],[tar-out]])&gt;=$L$1,ABS(Table1[[#This Row],[tar-out]])&lt;$M$1)</f>
        <v>0</v>
      </c>
      <c r="M1826" t="b">
        <f>AND(ABS(Table1[[#This Row],[tar-out]])&gt;=$M$1,ABS(Table1[[#This Row],[tar-out]])&lt;$N$1)</f>
        <v>0</v>
      </c>
      <c r="N1826" t="b">
        <f>AND(ABS(Table1[[#This Row],[tar-out]])&gt;=$N$1,ABS(Table1[[#This Row],[tar-out]])&lt;$O$1)</f>
        <v>0</v>
      </c>
      <c r="O1826" t="b">
        <f>AND(ABS(Table1[[#This Row],[tar-out]])&gt;=$O$1,ABS(Table1[[#This Row],[tar-out]])&lt;$P$1)</f>
        <v>0</v>
      </c>
      <c r="P1826" s="1">
        <f>ROUND(Table1[[#This Row],[tar-out]],0)</f>
        <v>0</v>
      </c>
      <c r="Q1826" s="3">
        <v>1824</v>
      </c>
      <c r="U1826">
        <f>IF(Table1[[#This Row],[tar-out in '[0,1)]],1,0)</f>
        <v>1</v>
      </c>
      <c r="V1826">
        <f>IF(Table1[[#This Row],[tar-out in '[1,2)]],1,0)</f>
        <v>0</v>
      </c>
      <c r="W1826">
        <f>IF(Table1[[#This Row],[tar-out'[2,5)]],1,0)</f>
        <v>0</v>
      </c>
      <c r="X1826">
        <f>IF(Table1[[#This Row],[tar-out in '[5, 10)]],1,0)</f>
        <v>0</v>
      </c>
      <c r="Y1826">
        <f>IF(Table1[[#This Row],[tar-out in '[10,20)]],1,0)</f>
        <v>0</v>
      </c>
      <c r="Z1826">
        <f>IF(Table1[[#This Row],[tar-out in '[20, 10000)]],1,0)</f>
        <v>0</v>
      </c>
    </row>
    <row r="1827" spans="1:26" x14ac:dyDescent="0.25">
      <c r="A1827">
        <v>25</v>
      </c>
      <c r="B1827">
        <v>288</v>
      </c>
      <c r="C1827">
        <v>7.28</v>
      </c>
      <c r="D1827">
        <v>2</v>
      </c>
      <c r="E1827">
        <v>333</v>
      </c>
      <c r="F1827">
        <v>7.9726695949243496</v>
      </c>
      <c r="G1827">
        <v>5.9502806663513201</v>
      </c>
      <c r="H1827">
        <f>Table1[[#This Row],[target]]-Table1[[#This Row],[output]]</f>
        <v>2.0223889285730294</v>
      </c>
      <c r="I1827">
        <f>Table1[[#This Row],[tar-out]]*Table1[[#This Row],[tar-out]]</f>
        <v>4.0900569784147658</v>
      </c>
      <c r="J1827" t="b">
        <f>AND(ABS(Table1[[#This Row],[tar-out]])&gt;=$J$1,ABS(Table1[[#This Row],[tar-out]])&lt;$K$1)</f>
        <v>0</v>
      </c>
      <c r="K1827" t="b">
        <f>AND(ABS(Table1[[#This Row],[tar-out]])&gt;=$K$1,ABS(Table1[[#This Row],[tar-out]])&lt;$L$1)</f>
        <v>0</v>
      </c>
      <c r="L1827" t="b">
        <f>AND(ABS(Table1[[#This Row],[tar-out]])&gt;=$L$1,ABS(Table1[[#This Row],[tar-out]])&lt;$M$1)</f>
        <v>1</v>
      </c>
      <c r="M1827" t="b">
        <f>AND(ABS(Table1[[#This Row],[tar-out]])&gt;=$M$1,ABS(Table1[[#This Row],[tar-out]])&lt;$N$1)</f>
        <v>0</v>
      </c>
      <c r="N1827" t="b">
        <f>AND(ABS(Table1[[#This Row],[tar-out]])&gt;=$N$1,ABS(Table1[[#This Row],[tar-out]])&lt;$O$1)</f>
        <v>0</v>
      </c>
      <c r="O1827" t="b">
        <f>AND(ABS(Table1[[#This Row],[tar-out]])&gt;=$O$1,ABS(Table1[[#This Row],[tar-out]])&lt;$P$1)</f>
        <v>0</v>
      </c>
      <c r="P1827" s="1">
        <f>ROUND(Table1[[#This Row],[tar-out]],0)</f>
        <v>2</v>
      </c>
      <c r="Q1827" s="2">
        <v>1825</v>
      </c>
      <c r="U1827">
        <f>IF(Table1[[#This Row],[tar-out in '[0,1)]],1,0)</f>
        <v>0</v>
      </c>
      <c r="V1827">
        <f>IF(Table1[[#This Row],[tar-out in '[1,2)]],1,0)</f>
        <v>0</v>
      </c>
      <c r="W1827">
        <f>IF(Table1[[#This Row],[tar-out'[2,5)]],1,0)</f>
        <v>1</v>
      </c>
      <c r="X1827">
        <f>IF(Table1[[#This Row],[tar-out in '[5, 10)]],1,0)</f>
        <v>0</v>
      </c>
      <c r="Y1827">
        <f>IF(Table1[[#This Row],[tar-out in '[10,20)]],1,0)</f>
        <v>0</v>
      </c>
      <c r="Z1827">
        <f>IF(Table1[[#This Row],[tar-out in '[20, 10000)]],1,0)</f>
        <v>0</v>
      </c>
    </row>
    <row r="1828" spans="1:26" x14ac:dyDescent="0.25">
      <c r="A1828">
        <v>25</v>
      </c>
      <c r="B1828">
        <v>288</v>
      </c>
      <c r="C1828">
        <v>7.28</v>
      </c>
      <c r="D1828">
        <v>2</v>
      </c>
      <c r="E1828">
        <v>301</v>
      </c>
      <c r="F1828">
        <v>7.9202797202797202</v>
      </c>
      <c r="G1828">
        <v>5.9505696296691903</v>
      </c>
      <c r="H1828">
        <f>Table1[[#This Row],[target]]-Table1[[#This Row],[output]]</f>
        <v>1.9697100906105298</v>
      </c>
      <c r="I1828">
        <f>Table1[[#This Row],[tar-out]]*Table1[[#This Row],[tar-out]]</f>
        <v>3.8797578410529416</v>
      </c>
      <c r="J1828" t="b">
        <f>AND(ABS(Table1[[#This Row],[tar-out]])&gt;=$J$1,ABS(Table1[[#This Row],[tar-out]])&lt;$K$1)</f>
        <v>0</v>
      </c>
      <c r="K1828" t="b">
        <f>AND(ABS(Table1[[#This Row],[tar-out]])&gt;=$K$1,ABS(Table1[[#This Row],[tar-out]])&lt;$L$1)</f>
        <v>1</v>
      </c>
      <c r="L1828" t="b">
        <f>AND(ABS(Table1[[#This Row],[tar-out]])&gt;=$L$1,ABS(Table1[[#This Row],[tar-out]])&lt;$M$1)</f>
        <v>0</v>
      </c>
      <c r="M1828" t="b">
        <f>AND(ABS(Table1[[#This Row],[tar-out]])&gt;=$M$1,ABS(Table1[[#This Row],[tar-out]])&lt;$N$1)</f>
        <v>0</v>
      </c>
      <c r="N1828" t="b">
        <f>AND(ABS(Table1[[#This Row],[tar-out]])&gt;=$N$1,ABS(Table1[[#This Row],[tar-out]])&lt;$O$1)</f>
        <v>0</v>
      </c>
      <c r="O1828" t="b">
        <f>AND(ABS(Table1[[#This Row],[tar-out]])&gt;=$O$1,ABS(Table1[[#This Row],[tar-out]])&lt;$P$1)</f>
        <v>0</v>
      </c>
      <c r="P1828" s="1">
        <f>ROUND(Table1[[#This Row],[tar-out]],0)</f>
        <v>2</v>
      </c>
      <c r="Q1828" s="3">
        <v>1826</v>
      </c>
      <c r="U1828">
        <f>IF(Table1[[#This Row],[tar-out in '[0,1)]],1,0)</f>
        <v>0</v>
      </c>
      <c r="V1828">
        <f>IF(Table1[[#This Row],[tar-out in '[1,2)]],1,0)</f>
        <v>1</v>
      </c>
      <c r="W1828">
        <f>IF(Table1[[#This Row],[tar-out'[2,5)]],1,0)</f>
        <v>0</v>
      </c>
      <c r="X1828">
        <f>IF(Table1[[#This Row],[tar-out in '[5, 10)]],1,0)</f>
        <v>0</v>
      </c>
      <c r="Y1828">
        <f>IF(Table1[[#This Row],[tar-out in '[10,20)]],1,0)</f>
        <v>0</v>
      </c>
      <c r="Z1828">
        <f>IF(Table1[[#This Row],[tar-out in '[20, 10000)]],1,0)</f>
        <v>0</v>
      </c>
    </row>
    <row r="1829" spans="1:26" x14ac:dyDescent="0.25">
      <c r="A1829">
        <v>25</v>
      </c>
      <c r="B1829">
        <v>288</v>
      </c>
      <c r="C1829">
        <v>7.28</v>
      </c>
      <c r="D1829">
        <v>2</v>
      </c>
      <c r="E1829">
        <v>91</v>
      </c>
      <c r="F1829">
        <v>6.8723368661254698</v>
      </c>
      <c r="G1829">
        <v>5.9948196411132804</v>
      </c>
      <c r="H1829">
        <f>Table1[[#This Row],[target]]-Table1[[#This Row],[output]]</f>
        <v>0.87751722501218943</v>
      </c>
      <c r="I1829">
        <f>Table1[[#This Row],[tar-out]]*Table1[[#This Row],[tar-out]]</f>
        <v>0.77003648019309345</v>
      </c>
      <c r="J1829" t="b">
        <f>AND(ABS(Table1[[#This Row],[tar-out]])&gt;=$J$1,ABS(Table1[[#This Row],[tar-out]])&lt;$K$1)</f>
        <v>1</v>
      </c>
      <c r="K1829" t="b">
        <f>AND(ABS(Table1[[#This Row],[tar-out]])&gt;=$K$1,ABS(Table1[[#This Row],[tar-out]])&lt;$L$1)</f>
        <v>0</v>
      </c>
      <c r="L1829" t="b">
        <f>AND(ABS(Table1[[#This Row],[tar-out]])&gt;=$L$1,ABS(Table1[[#This Row],[tar-out]])&lt;$M$1)</f>
        <v>0</v>
      </c>
      <c r="M1829" t="b">
        <f>AND(ABS(Table1[[#This Row],[tar-out]])&gt;=$M$1,ABS(Table1[[#This Row],[tar-out]])&lt;$N$1)</f>
        <v>0</v>
      </c>
      <c r="N1829" t="b">
        <f>AND(ABS(Table1[[#This Row],[tar-out]])&gt;=$N$1,ABS(Table1[[#This Row],[tar-out]])&lt;$O$1)</f>
        <v>0</v>
      </c>
      <c r="O1829" t="b">
        <f>AND(ABS(Table1[[#This Row],[tar-out]])&gt;=$O$1,ABS(Table1[[#This Row],[tar-out]])&lt;$P$1)</f>
        <v>0</v>
      </c>
      <c r="P1829" s="1">
        <f>ROUND(Table1[[#This Row],[tar-out]],0)</f>
        <v>1</v>
      </c>
      <c r="Q1829" s="2">
        <v>1827</v>
      </c>
      <c r="U1829">
        <f>IF(Table1[[#This Row],[tar-out in '[0,1)]],1,0)</f>
        <v>1</v>
      </c>
      <c r="V1829">
        <f>IF(Table1[[#This Row],[tar-out in '[1,2)]],1,0)</f>
        <v>0</v>
      </c>
      <c r="W1829">
        <f>IF(Table1[[#This Row],[tar-out'[2,5)]],1,0)</f>
        <v>0</v>
      </c>
      <c r="X1829">
        <f>IF(Table1[[#This Row],[tar-out in '[5, 10)]],1,0)</f>
        <v>0</v>
      </c>
      <c r="Y1829">
        <f>IF(Table1[[#This Row],[tar-out in '[10,20)]],1,0)</f>
        <v>0</v>
      </c>
      <c r="Z1829">
        <f>IF(Table1[[#This Row],[tar-out in '[20, 10000)]],1,0)</f>
        <v>0</v>
      </c>
    </row>
    <row r="1830" spans="1:26" x14ac:dyDescent="0.25">
      <c r="A1830">
        <v>25</v>
      </c>
      <c r="B1830">
        <v>288</v>
      </c>
      <c r="C1830">
        <v>7.28</v>
      </c>
      <c r="D1830">
        <v>2</v>
      </c>
      <c r="E1830">
        <v>441</v>
      </c>
      <c r="F1830">
        <v>5.7777777777777803</v>
      </c>
      <c r="G1830">
        <v>5.9478588104248002</v>
      </c>
      <c r="H1830">
        <f>Table1[[#This Row],[target]]-Table1[[#This Row],[output]]</f>
        <v>-0.1700810326470199</v>
      </c>
      <c r="I1830">
        <f>Table1[[#This Row],[tar-out]]*Table1[[#This Row],[tar-out]]</f>
        <v>2.8927557666276651E-2</v>
      </c>
      <c r="J1830" t="b">
        <f>AND(ABS(Table1[[#This Row],[tar-out]])&gt;=$J$1,ABS(Table1[[#This Row],[tar-out]])&lt;$K$1)</f>
        <v>1</v>
      </c>
      <c r="K1830" t="b">
        <f>AND(ABS(Table1[[#This Row],[tar-out]])&gt;=$K$1,ABS(Table1[[#This Row],[tar-out]])&lt;$L$1)</f>
        <v>0</v>
      </c>
      <c r="L1830" t="b">
        <f>AND(ABS(Table1[[#This Row],[tar-out]])&gt;=$L$1,ABS(Table1[[#This Row],[tar-out]])&lt;$M$1)</f>
        <v>0</v>
      </c>
      <c r="M1830" t="b">
        <f>AND(ABS(Table1[[#This Row],[tar-out]])&gt;=$M$1,ABS(Table1[[#This Row],[tar-out]])&lt;$N$1)</f>
        <v>0</v>
      </c>
      <c r="N1830" t="b">
        <f>AND(ABS(Table1[[#This Row],[tar-out]])&gt;=$N$1,ABS(Table1[[#This Row],[tar-out]])&lt;$O$1)</f>
        <v>0</v>
      </c>
      <c r="O1830" t="b">
        <f>AND(ABS(Table1[[#This Row],[tar-out]])&gt;=$O$1,ABS(Table1[[#This Row],[tar-out]])&lt;$P$1)</f>
        <v>0</v>
      </c>
      <c r="P1830" s="1">
        <f>ROUND(Table1[[#This Row],[tar-out]],0)</f>
        <v>0</v>
      </c>
      <c r="Q1830" s="3">
        <v>1828</v>
      </c>
      <c r="U1830">
        <f>IF(Table1[[#This Row],[tar-out in '[0,1)]],1,0)</f>
        <v>1</v>
      </c>
      <c r="V1830">
        <f>IF(Table1[[#This Row],[tar-out in '[1,2)]],1,0)</f>
        <v>0</v>
      </c>
      <c r="W1830">
        <f>IF(Table1[[#This Row],[tar-out'[2,5)]],1,0)</f>
        <v>0</v>
      </c>
      <c r="X1830">
        <f>IF(Table1[[#This Row],[tar-out in '[5, 10)]],1,0)</f>
        <v>0</v>
      </c>
      <c r="Y1830">
        <f>IF(Table1[[#This Row],[tar-out in '[10,20)]],1,0)</f>
        <v>0</v>
      </c>
      <c r="Z1830">
        <f>IF(Table1[[#This Row],[tar-out in '[20, 10000)]],1,0)</f>
        <v>0</v>
      </c>
    </row>
    <row r="1831" spans="1:26" x14ac:dyDescent="0.25">
      <c r="A1831">
        <v>25</v>
      </c>
      <c r="B1831">
        <v>288</v>
      </c>
      <c r="C1831">
        <v>7.28</v>
      </c>
      <c r="D1831">
        <v>2</v>
      </c>
      <c r="E1831">
        <v>379</v>
      </c>
      <c r="F1831">
        <v>5.7280130293159601</v>
      </c>
      <c r="G1831">
        <v>5.9498653411865199</v>
      </c>
      <c r="H1831">
        <f>Table1[[#This Row],[target]]-Table1[[#This Row],[output]]</f>
        <v>-0.22185231187055976</v>
      </c>
      <c r="I1831">
        <f>Table1[[#This Row],[tar-out]]*Table1[[#This Row],[tar-out]]</f>
        <v>4.9218448282312109E-2</v>
      </c>
      <c r="J1831" t="b">
        <f>AND(ABS(Table1[[#This Row],[tar-out]])&gt;=$J$1,ABS(Table1[[#This Row],[tar-out]])&lt;$K$1)</f>
        <v>1</v>
      </c>
      <c r="K1831" t="b">
        <f>AND(ABS(Table1[[#This Row],[tar-out]])&gt;=$K$1,ABS(Table1[[#This Row],[tar-out]])&lt;$L$1)</f>
        <v>0</v>
      </c>
      <c r="L1831" t="b">
        <f>AND(ABS(Table1[[#This Row],[tar-out]])&gt;=$L$1,ABS(Table1[[#This Row],[tar-out]])&lt;$M$1)</f>
        <v>0</v>
      </c>
      <c r="M1831" t="b">
        <f>AND(ABS(Table1[[#This Row],[tar-out]])&gt;=$M$1,ABS(Table1[[#This Row],[tar-out]])&lt;$N$1)</f>
        <v>0</v>
      </c>
      <c r="N1831" t="b">
        <f>AND(ABS(Table1[[#This Row],[tar-out]])&gt;=$N$1,ABS(Table1[[#This Row],[tar-out]])&lt;$O$1)</f>
        <v>0</v>
      </c>
      <c r="O1831" t="b">
        <f>AND(ABS(Table1[[#This Row],[tar-out]])&gt;=$O$1,ABS(Table1[[#This Row],[tar-out]])&lt;$P$1)</f>
        <v>0</v>
      </c>
      <c r="P1831" s="1">
        <f>ROUND(Table1[[#This Row],[tar-out]],0)</f>
        <v>0</v>
      </c>
      <c r="Q1831" s="2">
        <v>1829</v>
      </c>
      <c r="U1831">
        <f>IF(Table1[[#This Row],[tar-out in '[0,1)]],1,0)</f>
        <v>1</v>
      </c>
      <c r="V1831">
        <f>IF(Table1[[#This Row],[tar-out in '[1,2)]],1,0)</f>
        <v>0</v>
      </c>
      <c r="W1831">
        <f>IF(Table1[[#This Row],[tar-out'[2,5)]],1,0)</f>
        <v>0</v>
      </c>
      <c r="X1831">
        <f>IF(Table1[[#This Row],[tar-out in '[5, 10)]],1,0)</f>
        <v>0</v>
      </c>
      <c r="Y1831">
        <f>IF(Table1[[#This Row],[tar-out in '[10,20)]],1,0)</f>
        <v>0</v>
      </c>
      <c r="Z1831">
        <f>IF(Table1[[#This Row],[tar-out in '[20, 10000)]],1,0)</f>
        <v>0</v>
      </c>
    </row>
    <row r="1832" spans="1:26" x14ac:dyDescent="0.25">
      <c r="A1832">
        <v>25</v>
      </c>
      <c r="B1832">
        <v>288</v>
      </c>
      <c r="C1832">
        <v>7.28</v>
      </c>
      <c r="D1832">
        <v>2</v>
      </c>
      <c r="E1832">
        <v>354</v>
      </c>
      <c r="F1832">
        <v>5.3055555555555598</v>
      </c>
      <c r="G1832">
        <v>5.9500913619995099</v>
      </c>
      <c r="H1832">
        <f>Table1[[#This Row],[target]]-Table1[[#This Row],[output]]</f>
        <v>-0.64453580644395014</v>
      </c>
      <c r="I1832">
        <f>Table1[[#This Row],[tar-out]]*Table1[[#This Row],[tar-out]]</f>
        <v>0.41542640578835316</v>
      </c>
      <c r="J1832" t="b">
        <f>AND(ABS(Table1[[#This Row],[tar-out]])&gt;=$J$1,ABS(Table1[[#This Row],[tar-out]])&lt;$K$1)</f>
        <v>1</v>
      </c>
      <c r="K1832" t="b">
        <f>AND(ABS(Table1[[#This Row],[tar-out]])&gt;=$K$1,ABS(Table1[[#This Row],[tar-out]])&lt;$L$1)</f>
        <v>0</v>
      </c>
      <c r="L1832" t="b">
        <f>AND(ABS(Table1[[#This Row],[tar-out]])&gt;=$L$1,ABS(Table1[[#This Row],[tar-out]])&lt;$M$1)</f>
        <v>0</v>
      </c>
      <c r="M1832" t="b">
        <f>AND(ABS(Table1[[#This Row],[tar-out]])&gt;=$M$1,ABS(Table1[[#This Row],[tar-out]])&lt;$N$1)</f>
        <v>0</v>
      </c>
      <c r="N1832" t="b">
        <f>AND(ABS(Table1[[#This Row],[tar-out]])&gt;=$N$1,ABS(Table1[[#This Row],[tar-out]])&lt;$O$1)</f>
        <v>0</v>
      </c>
      <c r="O1832" t="b">
        <f>AND(ABS(Table1[[#This Row],[tar-out]])&gt;=$O$1,ABS(Table1[[#This Row],[tar-out]])&lt;$P$1)</f>
        <v>0</v>
      </c>
      <c r="P1832" s="1">
        <f>ROUND(Table1[[#This Row],[tar-out]],0)</f>
        <v>-1</v>
      </c>
      <c r="Q1832" s="3">
        <v>1830</v>
      </c>
      <c r="U1832">
        <f>IF(Table1[[#This Row],[tar-out in '[0,1)]],1,0)</f>
        <v>1</v>
      </c>
      <c r="V1832">
        <f>IF(Table1[[#This Row],[tar-out in '[1,2)]],1,0)</f>
        <v>0</v>
      </c>
      <c r="W1832">
        <f>IF(Table1[[#This Row],[tar-out'[2,5)]],1,0)</f>
        <v>0</v>
      </c>
      <c r="X1832">
        <f>IF(Table1[[#This Row],[tar-out in '[5, 10)]],1,0)</f>
        <v>0</v>
      </c>
      <c r="Y1832">
        <f>IF(Table1[[#This Row],[tar-out in '[10,20)]],1,0)</f>
        <v>0</v>
      </c>
      <c r="Z1832">
        <f>IF(Table1[[#This Row],[tar-out in '[20, 10000)]],1,0)</f>
        <v>0</v>
      </c>
    </row>
    <row r="1833" spans="1:26" x14ac:dyDescent="0.25">
      <c r="A1833">
        <v>25</v>
      </c>
      <c r="B1833">
        <v>288</v>
      </c>
      <c r="C1833">
        <v>7.28</v>
      </c>
      <c r="D1833">
        <v>2</v>
      </c>
      <c r="E1833">
        <v>416</v>
      </c>
      <c r="F1833">
        <v>6.4024776721405896</v>
      </c>
      <c r="G1833">
        <v>5.9486942291259801</v>
      </c>
      <c r="H1833">
        <f>Table1[[#This Row],[target]]-Table1[[#This Row],[output]]</f>
        <v>0.45378344301460949</v>
      </c>
      <c r="I1833">
        <f>Table1[[#This Row],[tar-out]]*Table1[[#This Row],[tar-out]]</f>
        <v>0.20591941315419335</v>
      </c>
      <c r="J1833" t="b">
        <f>AND(ABS(Table1[[#This Row],[tar-out]])&gt;=$J$1,ABS(Table1[[#This Row],[tar-out]])&lt;$K$1)</f>
        <v>1</v>
      </c>
      <c r="K1833" t="b">
        <f>AND(ABS(Table1[[#This Row],[tar-out]])&gt;=$K$1,ABS(Table1[[#This Row],[tar-out]])&lt;$L$1)</f>
        <v>0</v>
      </c>
      <c r="L1833" t="b">
        <f>AND(ABS(Table1[[#This Row],[tar-out]])&gt;=$L$1,ABS(Table1[[#This Row],[tar-out]])&lt;$M$1)</f>
        <v>0</v>
      </c>
      <c r="M1833" t="b">
        <f>AND(ABS(Table1[[#This Row],[tar-out]])&gt;=$M$1,ABS(Table1[[#This Row],[tar-out]])&lt;$N$1)</f>
        <v>0</v>
      </c>
      <c r="N1833" t="b">
        <f>AND(ABS(Table1[[#This Row],[tar-out]])&gt;=$N$1,ABS(Table1[[#This Row],[tar-out]])&lt;$O$1)</f>
        <v>0</v>
      </c>
      <c r="O1833" t="b">
        <f>AND(ABS(Table1[[#This Row],[tar-out]])&gt;=$O$1,ABS(Table1[[#This Row],[tar-out]])&lt;$P$1)</f>
        <v>0</v>
      </c>
      <c r="P1833" s="1">
        <f>ROUND(Table1[[#This Row],[tar-out]],0)</f>
        <v>0</v>
      </c>
      <c r="Q1833" s="2">
        <v>1831</v>
      </c>
      <c r="U1833">
        <f>IF(Table1[[#This Row],[tar-out in '[0,1)]],1,0)</f>
        <v>1</v>
      </c>
      <c r="V1833">
        <f>IF(Table1[[#This Row],[tar-out in '[1,2)]],1,0)</f>
        <v>0</v>
      </c>
      <c r="W1833">
        <f>IF(Table1[[#This Row],[tar-out'[2,5)]],1,0)</f>
        <v>0</v>
      </c>
      <c r="X1833">
        <f>IF(Table1[[#This Row],[tar-out in '[5, 10)]],1,0)</f>
        <v>0</v>
      </c>
      <c r="Y1833">
        <f>IF(Table1[[#This Row],[tar-out in '[10,20)]],1,0)</f>
        <v>0</v>
      </c>
      <c r="Z1833">
        <f>IF(Table1[[#This Row],[tar-out in '[20, 10000)]],1,0)</f>
        <v>0</v>
      </c>
    </row>
    <row r="1834" spans="1:26" x14ac:dyDescent="0.25">
      <c r="A1834">
        <v>25</v>
      </c>
      <c r="B1834">
        <v>288</v>
      </c>
      <c r="C1834">
        <v>7.28</v>
      </c>
      <c r="D1834">
        <v>2</v>
      </c>
      <c r="E1834">
        <v>391</v>
      </c>
      <c r="F1834">
        <v>5.28494623655914</v>
      </c>
      <c r="G1834">
        <v>5.9495339393615696</v>
      </c>
      <c r="H1834">
        <f>Table1[[#This Row],[target]]-Table1[[#This Row],[output]]</f>
        <v>-0.66458770280242963</v>
      </c>
      <c r="I1834">
        <f>Table1[[#This Row],[tar-out]]*Table1[[#This Row],[tar-out]]</f>
        <v>0.44167681471621051</v>
      </c>
      <c r="J1834" t="b">
        <f>AND(ABS(Table1[[#This Row],[tar-out]])&gt;=$J$1,ABS(Table1[[#This Row],[tar-out]])&lt;$K$1)</f>
        <v>1</v>
      </c>
      <c r="K1834" t="b">
        <f>AND(ABS(Table1[[#This Row],[tar-out]])&gt;=$K$1,ABS(Table1[[#This Row],[tar-out]])&lt;$L$1)</f>
        <v>0</v>
      </c>
      <c r="L1834" t="b">
        <f>AND(ABS(Table1[[#This Row],[tar-out]])&gt;=$L$1,ABS(Table1[[#This Row],[tar-out]])&lt;$M$1)</f>
        <v>0</v>
      </c>
      <c r="M1834" t="b">
        <f>AND(ABS(Table1[[#This Row],[tar-out]])&gt;=$M$1,ABS(Table1[[#This Row],[tar-out]])&lt;$N$1)</f>
        <v>0</v>
      </c>
      <c r="N1834" t="b">
        <f>AND(ABS(Table1[[#This Row],[tar-out]])&gt;=$N$1,ABS(Table1[[#This Row],[tar-out]])&lt;$O$1)</f>
        <v>0</v>
      </c>
      <c r="O1834" t="b">
        <f>AND(ABS(Table1[[#This Row],[tar-out]])&gt;=$O$1,ABS(Table1[[#This Row],[tar-out]])&lt;$P$1)</f>
        <v>0</v>
      </c>
      <c r="P1834" s="1">
        <f>ROUND(Table1[[#This Row],[tar-out]],0)</f>
        <v>-1</v>
      </c>
      <c r="Q1834" s="3">
        <v>1832</v>
      </c>
      <c r="U1834">
        <f>IF(Table1[[#This Row],[tar-out in '[0,1)]],1,0)</f>
        <v>1</v>
      </c>
      <c r="V1834">
        <f>IF(Table1[[#This Row],[tar-out in '[1,2)]],1,0)</f>
        <v>0</v>
      </c>
      <c r="W1834">
        <f>IF(Table1[[#This Row],[tar-out'[2,5)]],1,0)</f>
        <v>0</v>
      </c>
      <c r="X1834">
        <f>IF(Table1[[#This Row],[tar-out in '[5, 10)]],1,0)</f>
        <v>0</v>
      </c>
      <c r="Y1834">
        <f>IF(Table1[[#This Row],[tar-out in '[10,20)]],1,0)</f>
        <v>0</v>
      </c>
      <c r="Z1834">
        <f>IF(Table1[[#This Row],[tar-out in '[20, 10000)]],1,0)</f>
        <v>0</v>
      </c>
    </row>
    <row r="1835" spans="1:26" x14ac:dyDescent="0.25">
      <c r="A1835">
        <v>25</v>
      </c>
      <c r="B1835">
        <v>288</v>
      </c>
      <c r="C1835">
        <v>7.28</v>
      </c>
      <c r="D1835">
        <v>2</v>
      </c>
      <c r="E1835">
        <v>380</v>
      </c>
      <c r="F1835">
        <v>6.22938144329897</v>
      </c>
      <c r="G1835">
        <v>5.9498562812805202</v>
      </c>
      <c r="H1835">
        <f>Table1[[#This Row],[target]]-Table1[[#This Row],[output]]</f>
        <v>0.27952516201844979</v>
      </c>
      <c r="I1835">
        <f>Table1[[#This Row],[tar-out]]*Table1[[#This Row],[tar-out]]</f>
        <v>7.813431620144061E-2</v>
      </c>
      <c r="J1835" t="b">
        <f>AND(ABS(Table1[[#This Row],[tar-out]])&gt;=$J$1,ABS(Table1[[#This Row],[tar-out]])&lt;$K$1)</f>
        <v>1</v>
      </c>
      <c r="K1835" t="b">
        <f>AND(ABS(Table1[[#This Row],[tar-out]])&gt;=$K$1,ABS(Table1[[#This Row],[tar-out]])&lt;$L$1)</f>
        <v>0</v>
      </c>
      <c r="L1835" t="b">
        <f>AND(ABS(Table1[[#This Row],[tar-out]])&gt;=$L$1,ABS(Table1[[#This Row],[tar-out]])&lt;$M$1)</f>
        <v>0</v>
      </c>
      <c r="M1835" t="b">
        <f>AND(ABS(Table1[[#This Row],[tar-out]])&gt;=$M$1,ABS(Table1[[#This Row],[tar-out]])&lt;$N$1)</f>
        <v>0</v>
      </c>
      <c r="N1835" t="b">
        <f>AND(ABS(Table1[[#This Row],[tar-out]])&gt;=$N$1,ABS(Table1[[#This Row],[tar-out]])&lt;$O$1)</f>
        <v>0</v>
      </c>
      <c r="O1835" t="b">
        <f>AND(ABS(Table1[[#This Row],[tar-out]])&gt;=$O$1,ABS(Table1[[#This Row],[tar-out]])&lt;$P$1)</f>
        <v>0</v>
      </c>
      <c r="P1835" s="1">
        <f>ROUND(Table1[[#This Row],[tar-out]],0)</f>
        <v>0</v>
      </c>
      <c r="Q1835" s="2">
        <v>1833</v>
      </c>
      <c r="U1835">
        <f>IF(Table1[[#This Row],[tar-out in '[0,1)]],1,0)</f>
        <v>1</v>
      </c>
      <c r="V1835">
        <f>IF(Table1[[#This Row],[tar-out in '[1,2)]],1,0)</f>
        <v>0</v>
      </c>
      <c r="W1835">
        <f>IF(Table1[[#This Row],[tar-out'[2,5)]],1,0)</f>
        <v>0</v>
      </c>
      <c r="X1835">
        <f>IF(Table1[[#This Row],[tar-out in '[5, 10)]],1,0)</f>
        <v>0</v>
      </c>
      <c r="Y1835">
        <f>IF(Table1[[#This Row],[tar-out in '[10,20)]],1,0)</f>
        <v>0</v>
      </c>
      <c r="Z1835">
        <f>IF(Table1[[#This Row],[tar-out in '[20, 10000)]],1,0)</f>
        <v>0</v>
      </c>
    </row>
    <row r="1836" spans="1:26" x14ac:dyDescent="0.25">
      <c r="A1836">
        <v>25</v>
      </c>
      <c r="B1836">
        <v>288</v>
      </c>
      <c r="C1836">
        <v>7.28</v>
      </c>
      <c r="D1836">
        <v>2</v>
      </c>
      <c r="E1836">
        <v>106</v>
      </c>
      <c r="F1836">
        <v>6.9604569907381704</v>
      </c>
      <c r="G1836">
        <v>5.9973335266113299</v>
      </c>
      <c r="H1836">
        <f>Table1[[#This Row],[target]]-Table1[[#This Row],[output]]</f>
        <v>0.96312346412684047</v>
      </c>
      <c r="I1836">
        <f>Table1[[#This Row],[tar-out]]*Table1[[#This Row],[tar-out]]</f>
        <v>0.92760680715168531</v>
      </c>
      <c r="J1836" t="b">
        <f>AND(ABS(Table1[[#This Row],[tar-out]])&gt;=$J$1,ABS(Table1[[#This Row],[tar-out]])&lt;$K$1)</f>
        <v>1</v>
      </c>
      <c r="K1836" t="b">
        <f>AND(ABS(Table1[[#This Row],[tar-out]])&gt;=$K$1,ABS(Table1[[#This Row],[tar-out]])&lt;$L$1)</f>
        <v>0</v>
      </c>
      <c r="L1836" t="b">
        <f>AND(ABS(Table1[[#This Row],[tar-out]])&gt;=$L$1,ABS(Table1[[#This Row],[tar-out]])&lt;$M$1)</f>
        <v>0</v>
      </c>
      <c r="M1836" t="b">
        <f>AND(ABS(Table1[[#This Row],[tar-out]])&gt;=$M$1,ABS(Table1[[#This Row],[tar-out]])&lt;$N$1)</f>
        <v>0</v>
      </c>
      <c r="N1836" t="b">
        <f>AND(ABS(Table1[[#This Row],[tar-out]])&gt;=$N$1,ABS(Table1[[#This Row],[tar-out]])&lt;$O$1)</f>
        <v>0</v>
      </c>
      <c r="O1836" t="b">
        <f>AND(ABS(Table1[[#This Row],[tar-out]])&gt;=$O$1,ABS(Table1[[#This Row],[tar-out]])&lt;$P$1)</f>
        <v>0</v>
      </c>
      <c r="P1836" s="1">
        <f>ROUND(Table1[[#This Row],[tar-out]],0)</f>
        <v>1</v>
      </c>
      <c r="Q1836" s="3">
        <v>1834</v>
      </c>
      <c r="U1836">
        <f>IF(Table1[[#This Row],[tar-out in '[0,1)]],1,0)</f>
        <v>1</v>
      </c>
      <c r="V1836">
        <f>IF(Table1[[#This Row],[tar-out in '[1,2)]],1,0)</f>
        <v>0</v>
      </c>
      <c r="W1836">
        <f>IF(Table1[[#This Row],[tar-out'[2,5)]],1,0)</f>
        <v>0</v>
      </c>
      <c r="X1836">
        <f>IF(Table1[[#This Row],[tar-out in '[5, 10)]],1,0)</f>
        <v>0</v>
      </c>
      <c r="Y1836">
        <f>IF(Table1[[#This Row],[tar-out in '[10,20)]],1,0)</f>
        <v>0</v>
      </c>
      <c r="Z1836">
        <f>IF(Table1[[#This Row],[tar-out in '[20, 10000)]],1,0)</f>
        <v>0</v>
      </c>
    </row>
    <row r="1837" spans="1:26" x14ac:dyDescent="0.25">
      <c r="A1837">
        <v>25</v>
      </c>
      <c r="B1837">
        <v>288</v>
      </c>
      <c r="C1837">
        <v>7.28</v>
      </c>
      <c r="D1837">
        <v>2</v>
      </c>
      <c r="E1837">
        <v>112</v>
      </c>
      <c r="F1837">
        <v>6.6532456861133902</v>
      </c>
      <c r="G1837">
        <v>5.9983391761779803</v>
      </c>
      <c r="H1837">
        <f>Table1[[#This Row],[target]]-Table1[[#This Row],[output]]</f>
        <v>0.65490650993540989</v>
      </c>
      <c r="I1837">
        <f>Table1[[#This Row],[tar-out]]*Table1[[#This Row],[tar-out]]</f>
        <v>0.42890253675577911</v>
      </c>
      <c r="J1837" t="b">
        <f>AND(ABS(Table1[[#This Row],[tar-out]])&gt;=$J$1,ABS(Table1[[#This Row],[tar-out]])&lt;$K$1)</f>
        <v>1</v>
      </c>
      <c r="K1837" t="b">
        <f>AND(ABS(Table1[[#This Row],[tar-out]])&gt;=$K$1,ABS(Table1[[#This Row],[tar-out]])&lt;$L$1)</f>
        <v>0</v>
      </c>
      <c r="L1837" t="b">
        <f>AND(ABS(Table1[[#This Row],[tar-out]])&gt;=$L$1,ABS(Table1[[#This Row],[tar-out]])&lt;$M$1)</f>
        <v>0</v>
      </c>
      <c r="M1837" t="b">
        <f>AND(ABS(Table1[[#This Row],[tar-out]])&gt;=$M$1,ABS(Table1[[#This Row],[tar-out]])&lt;$N$1)</f>
        <v>0</v>
      </c>
      <c r="N1837" t="b">
        <f>AND(ABS(Table1[[#This Row],[tar-out]])&gt;=$N$1,ABS(Table1[[#This Row],[tar-out]])&lt;$O$1)</f>
        <v>0</v>
      </c>
      <c r="O1837" t="b">
        <f>AND(ABS(Table1[[#This Row],[tar-out]])&gt;=$O$1,ABS(Table1[[#This Row],[tar-out]])&lt;$P$1)</f>
        <v>0</v>
      </c>
      <c r="P1837" s="1">
        <f>ROUND(Table1[[#This Row],[tar-out]],0)</f>
        <v>1</v>
      </c>
      <c r="Q1837" s="2">
        <v>1835</v>
      </c>
      <c r="U1837">
        <f>IF(Table1[[#This Row],[tar-out in '[0,1)]],1,0)</f>
        <v>1</v>
      </c>
      <c r="V1837">
        <f>IF(Table1[[#This Row],[tar-out in '[1,2)]],1,0)</f>
        <v>0</v>
      </c>
      <c r="W1837">
        <f>IF(Table1[[#This Row],[tar-out'[2,5)]],1,0)</f>
        <v>0</v>
      </c>
      <c r="X1837">
        <f>IF(Table1[[#This Row],[tar-out in '[5, 10)]],1,0)</f>
        <v>0</v>
      </c>
      <c r="Y1837">
        <f>IF(Table1[[#This Row],[tar-out in '[10,20)]],1,0)</f>
        <v>0</v>
      </c>
      <c r="Z1837">
        <f>IF(Table1[[#This Row],[tar-out in '[20, 10000)]],1,0)</f>
        <v>0</v>
      </c>
    </row>
    <row r="1838" spans="1:26" x14ac:dyDescent="0.25">
      <c r="A1838">
        <v>25</v>
      </c>
      <c r="B1838">
        <v>288</v>
      </c>
      <c r="C1838">
        <v>7.28</v>
      </c>
      <c r="D1838">
        <v>2</v>
      </c>
      <c r="E1838">
        <v>87</v>
      </c>
      <c r="F1838">
        <v>6.5110963581183601</v>
      </c>
      <c r="G1838">
        <v>5.9860148429870597</v>
      </c>
      <c r="H1838">
        <f>Table1[[#This Row],[target]]-Table1[[#This Row],[output]]</f>
        <v>0.52508151513130041</v>
      </c>
      <c r="I1838">
        <f>Table1[[#This Row],[tar-out]]*Table1[[#This Row],[tar-out]]</f>
        <v>0.27571059753258209</v>
      </c>
      <c r="J1838" t="b">
        <f>AND(ABS(Table1[[#This Row],[tar-out]])&gt;=$J$1,ABS(Table1[[#This Row],[tar-out]])&lt;$K$1)</f>
        <v>1</v>
      </c>
      <c r="K1838" t="b">
        <f>AND(ABS(Table1[[#This Row],[tar-out]])&gt;=$K$1,ABS(Table1[[#This Row],[tar-out]])&lt;$L$1)</f>
        <v>0</v>
      </c>
      <c r="L1838" t="b">
        <f>AND(ABS(Table1[[#This Row],[tar-out]])&gt;=$L$1,ABS(Table1[[#This Row],[tar-out]])&lt;$M$1)</f>
        <v>0</v>
      </c>
      <c r="M1838" t="b">
        <f>AND(ABS(Table1[[#This Row],[tar-out]])&gt;=$M$1,ABS(Table1[[#This Row],[tar-out]])&lt;$N$1)</f>
        <v>0</v>
      </c>
      <c r="N1838" t="b">
        <f>AND(ABS(Table1[[#This Row],[tar-out]])&gt;=$N$1,ABS(Table1[[#This Row],[tar-out]])&lt;$O$1)</f>
        <v>0</v>
      </c>
      <c r="O1838" t="b">
        <f>AND(ABS(Table1[[#This Row],[tar-out]])&gt;=$O$1,ABS(Table1[[#This Row],[tar-out]])&lt;$P$1)</f>
        <v>0</v>
      </c>
      <c r="P1838" s="1">
        <f>ROUND(Table1[[#This Row],[tar-out]],0)</f>
        <v>1</v>
      </c>
      <c r="Q1838" s="3">
        <v>1836</v>
      </c>
      <c r="U1838">
        <f>IF(Table1[[#This Row],[tar-out in '[0,1)]],1,0)</f>
        <v>1</v>
      </c>
      <c r="V1838">
        <f>IF(Table1[[#This Row],[tar-out in '[1,2)]],1,0)</f>
        <v>0</v>
      </c>
      <c r="W1838">
        <f>IF(Table1[[#This Row],[tar-out'[2,5)]],1,0)</f>
        <v>0</v>
      </c>
      <c r="X1838">
        <f>IF(Table1[[#This Row],[tar-out in '[5, 10)]],1,0)</f>
        <v>0</v>
      </c>
      <c r="Y1838">
        <f>IF(Table1[[#This Row],[tar-out in '[10,20)]],1,0)</f>
        <v>0</v>
      </c>
      <c r="Z1838">
        <f>IF(Table1[[#This Row],[tar-out in '[20, 10000)]],1,0)</f>
        <v>0</v>
      </c>
    </row>
    <row r="1839" spans="1:26" x14ac:dyDescent="0.25">
      <c r="A1839">
        <v>25</v>
      </c>
      <c r="B1839">
        <v>288</v>
      </c>
      <c r="C1839">
        <v>7.28</v>
      </c>
      <c r="D1839">
        <v>2</v>
      </c>
      <c r="E1839">
        <v>131</v>
      </c>
      <c r="F1839">
        <v>6.43593767514853</v>
      </c>
      <c r="G1839">
        <v>6.0015230178832999</v>
      </c>
      <c r="H1839">
        <f>Table1[[#This Row],[target]]-Table1[[#This Row],[output]]</f>
        <v>0.4344146572652301</v>
      </c>
      <c r="I1839">
        <f>Table1[[#This Row],[tar-out]]*Table1[[#This Row],[tar-out]]</f>
        <v>0.18871609444686732</v>
      </c>
      <c r="J1839" t="b">
        <f>AND(ABS(Table1[[#This Row],[tar-out]])&gt;=$J$1,ABS(Table1[[#This Row],[tar-out]])&lt;$K$1)</f>
        <v>1</v>
      </c>
      <c r="K1839" t="b">
        <f>AND(ABS(Table1[[#This Row],[tar-out]])&gt;=$K$1,ABS(Table1[[#This Row],[tar-out]])&lt;$L$1)</f>
        <v>0</v>
      </c>
      <c r="L1839" t="b">
        <f>AND(ABS(Table1[[#This Row],[tar-out]])&gt;=$L$1,ABS(Table1[[#This Row],[tar-out]])&lt;$M$1)</f>
        <v>0</v>
      </c>
      <c r="M1839" t="b">
        <f>AND(ABS(Table1[[#This Row],[tar-out]])&gt;=$M$1,ABS(Table1[[#This Row],[tar-out]])&lt;$N$1)</f>
        <v>0</v>
      </c>
      <c r="N1839" t="b">
        <f>AND(ABS(Table1[[#This Row],[tar-out]])&gt;=$N$1,ABS(Table1[[#This Row],[tar-out]])&lt;$O$1)</f>
        <v>0</v>
      </c>
      <c r="O1839" t="b">
        <f>AND(ABS(Table1[[#This Row],[tar-out]])&gt;=$O$1,ABS(Table1[[#This Row],[tar-out]])&lt;$P$1)</f>
        <v>0</v>
      </c>
      <c r="P1839" s="1">
        <f>ROUND(Table1[[#This Row],[tar-out]],0)</f>
        <v>0</v>
      </c>
      <c r="Q1839" s="2">
        <v>1837</v>
      </c>
      <c r="U1839">
        <f>IF(Table1[[#This Row],[tar-out in '[0,1)]],1,0)</f>
        <v>1</v>
      </c>
      <c r="V1839">
        <f>IF(Table1[[#This Row],[tar-out in '[1,2)]],1,0)</f>
        <v>0</v>
      </c>
      <c r="W1839">
        <f>IF(Table1[[#This Row],[tar-out'[2,5)]],1,0)</f>
        <v>0</v>
      </c>
      <c r="X1839">
        <f>IF(Table1[[#This Row],[tar-out in '[5, 10)]],1,0)</f>
        <v>0</v>
      </c>
      <c r="Y1839">
        <f>IF(Table1[[#This Row],[tar-out in '[10,20)]],1,0)</f>
        <v>0</v>
      </c>
      <c r="Z1839">
        <f>IF(Table1[[#This Row],[tar-out in '[20, 10000)]],1,0)</f>
        <v>0</v>
      </c>
    </row>
    <row r="1840" spans="1:26" x14ac:dyDescent="0.25">
      <c r="A1840">
        <v>25</v>
      </c>
      <c r="B1840">
        <v>288</v>
      </c>
      <c r="C1840">
        <v>7.28</v>
      </c>
      <c r="D1840">
        <v>2</v>
      </c>
      <c r="E1840">
        <v>115</v>
      </c>
      <c r="F1840">
        <v>7.8352606635071096</v>
      </c>
      <c r="G1840">
        <v>5.9988417625427202</v>
      </c>
      <c r="H1840">
        <f>Table1[[#This Row],[target]]-Table1[[#This Row],[output]]</f>
        <v>1.8364189009643894</v>
      </c>
      <c r="I1840">
        <f>Table1[[#This Row],[tar-out]]*Table1[[#This Row],[tar-out]]</f>
        <v>3.3724343798192558</v>
      </c>
      <c r="J1840" t="b">
        <f>AND(ABS(Table1[[#This Row],[tar-out]])&gt;=$J$1,ABS(Table1[[#This Row],[tar-out]])&lt;$K$1)</f>
        <v>0</v>
      </c>
      <c r="K1840" t="b">
        <f>AND(ABS(Table1[[#This Row],[tar-out]])&gt;=$K$1,ABS(Table1[[#This Row],[tar-out]])&lt;$L$1)</f>
        <v>1</v>
      </c>
      <c r="L1840" t="b">
        <f>AND(ABS(Table1[[#This Row],[tar-out]])&gt;=$L$1,ABS(Table1[[#This Row],[tar-out]])&lt;$M$1)</f>
        <v>0</v>
      </c>
      <c r="M1840" t="b">
        <f>AND(ABS(Table1[[#This Row],[tar-out]])&gt;=$M$1,ABS(Table1[[#This Row],[tar-out]])&lt;$N$1)</f>
        <v>0</v>
      </c>
      <c r="N1840" t="b">
        <f>AND(ABS(Table1[[#This Row],[tar-out]])&gt;=$N$1,ABS(Table1[[#This Row],[tar-out]])&lt;$O$1)</f>
        <v>0</v>
      </c>
      <c r="O1840" t="b">
        <f>AND(ABS(Table1[[#This Row],[tar-out]])&gt;=$O$1,ABS(Table1[[#This Row],[tar-out]])&lt;$P$1)</f>
        <v>0</v>
      </c>
      <c r="P1840" s="1">
        <f>ROUND(Table1[[#This Row],[tar-out]],0)</f>
        <v>2</v>
      </c>
      <c r="Q1840" s="3">
        <v>1838</v>
      </c>
      <c r="U1840">
        <f>IF(Table1[[#This Row],[tar-out in '[0,1)]],1,0)</f>
        <v>0</v>
      </c>
      <c r="V1840">
        <f>IF(Table1[[#This Row],[tar-out in '[1,2)]],1,0)</f>
        <v>1</v>
      </c>
      <c r="W1840">
        <f>IF(Table1[[#This Row],[tar-out'[2,5)]],1,0)</f>
        <v>0</v>
      </c>
      <c r="X1840">
        <f>IF(Table1[[#This Row],[tar-out in '[5, 10)]],1,0)</f>
        <v>0</v>
      </c>
      <c r="Y1840">
        <f>IF(Table1[[#This Row],[tar-out in '[10,20)]],1,0)</f>
        <v>0</v>
      </c>
      <c r="Z1840">
        <f>IF(Table1[[#This Row],[tar-out in '[20, 10000)]],1,0)</f>
        <v>0</v>
      </c>
    </row>
    <row r="1841" spans="1:26" x14ac:dyDescent="0.25">
      <c r="A1841">
        <v>25</v>
      </c>
      <c r="B1841">
        <v>288</v>
      </c>
      <c r="C1841">
        <v>7.28</v>
      </c>
      <c r="D1841">
        <v>2</v>
      </c>
      <c r="E1841">
        <v>134</v>
      </c>
      <c r="F1841">
        <v>7.9605263157894699</v>
      </c>
      <c r="G1841">
        <v>6.0020256042480504</v>
      </c>
      <c r="H1841">
        <f>Table1[[#This Row],[target]]-Table1[[#This Row],[output]]</f>
        <v>1.9585007115414195</v>
      </c>
      <c r="I1841">
        <f>Table1[[#This Row],[tar-out]]*Table1[[#This Row],[tar-out]]</f>
        <v>3.8357250371082463</v>
      </c>
      <c r="J1841" t="b">
        <f>AND(ABS(Table1[[#This Row],[tar-out]])&gt;=$J$1,ABS(Table1[[#This Row],[tar-out]])&lt;$K$1)</f>
        <v>0</v>
      </c>
      <c r="K1841" t="b">
        <f>AND(ABS(Table1[[#This Row],[tar-out]])&gt;=$K$1,ABS(Table1[[#This Row],[tar-out]])&lt;$L$1)</f>
        <v>1</v>
      </c>
      <c r="L1841" t="b">
        <f>AND(ABS(Table1[[#This Row],[tar-out]])&gt;=$L$1,ABS(Table1[[#This Row],[tar-out]])&lt;$M$1)</f>
        <v>0</v>
      </c>
      <c r="M1841" t="b">
        <f>AND(ABS(Table1[[#This Row],[tar-out]])&gt;=$M$1,ABS(Table1[[#This Row],[tar-out]])&lt;$N$1)</f>
        <v>0</v>
      </c>
      <c r="N1841" t="b">
        <f>AND(ABS(Table1[[#This Row],[tar-out]])&gt;=$N$1,ABS(Table1[[#This Row],[tar-out]])&lt;$O$1)</f>
        <v>0</v>
      </c>
      <c r="O1841" t="b">
        <f>AND(ABS(Table1[[#This Row],[tar-out]])&gt;=$O$1,ABS(Table1[[#This Row],[tar-out]])&lt;$P$1)</f>
        <v>0</v>
      </c>
      <c r="P1841" s="1">
        <f>ROUND(Table1[[#This Row],[tar-out]],0)</f>
        <v>2</v>
      </c>
      <c r="Q1841" s="2">
        <v>1839</v>
      </c>
      <c r="U1841">
        <f>IF(Table1[[#This Row],[tar-out in '[0,1)]],1,0)</f>
        <v>0</v>
      </c>
      <c r="V1841">
        <f>IF(Table1[[#This Row],[tar-out in '[1,2)]],1,0)</f>
        <v>1</v>
      </c>
      <c r="W1841">
        <f>IF(Table1[[#This Row],[tar-out'[2,5)]],1,0)</f>
        <v>0</v>
      </c>
      <c r="X1841">
        <f>IF(Table1[[#This Row],[tar-out in '[5, 10)]],1,0)</f>
        <v>0</v>
      </c>
      <c r="Y1841">
        <f>IF(Table1[[#This Row],[tar-out in '[10,20)]],1,0)</f>
        <v>0</v>
      </c>
      <c r="Z1841">
        <f>IF(Table1[[#This Row],[tar-out in '[20, 10000)]],1,0)</f>
        <v>0</v>
      </c>
    </row>
    <row r="1842" spans="1:26" x14ac:dyDescent="0.25">
      <c r="A1842">
        <v>25</v>
      </c>
      <c r="B1842">
        <v>288</v>
      </c>
      <c r="C1842">
        <v>7.28</v>
      </c>
      <c r="D1842">
        <v>2</v>
      </c>
      <c r="E1842">
        <v>305</v>
      </c>
      <c r="F1842">
        <v>5</v>
      </c>
      <c r="G1842">
        <v>5.9505333900451696</v>
      </c>
      <c r="H1842">
        <f>Table1[[#This Row],[target]]-Table1[[#This Row],[output]]</f>
        <v>-0.95053339004516957</v>
      </c>
      <c r="I1842">
        <f>Table1[[#This Row],[tar-out]]*Table1[[#This Row],[tar-out]]</f>
        <v>0.90351372559076248</v>
      </c>
      <c r="J1842" t="b">
        <f>AND(ABS(Table1[[#This Row],[tar-out]])&gt;=$J$1,ABS(Table1[[#This Row],[tar-out]])&lt;$K$1)</f>
        <v>1</v>
      </c>
      <c r="K1842" t="b">
        <f>AND(ABS(Table1[[#This Row],[tar-out]])&gt;=$K$1,ABS(Table1[[#This Row],[tar-out]])&lt;$L$1)</f>
        <v>0</v>
      </c>
      <c r="L1842" t="b">
        <f>AND(ABS(Table1[[#This Row],[tar-out]])&gt;=$L$1,ABS(Table1[[#This Row],[tar-out]])&lt;$M$1)</f>
        <v>0</v>
      </c>
      <c r="M1842" t="b">
        <f>AND(ABS(Table1[[#This Row],[tar-out]])&gt;=$M$1,ABS(Table1[[#This Row],[tar-out]])&lt;$N$1)</f>
        <v>0</v>
      </c>
      <c r="N1842" t="b">
        <f>AND(ABS(Table1[[#This Row],[tar-out]])&gt;=$N$1,ABS(Table1[[#This Row],[tar-out]])&lt;$O$1)</f>
        <v>0</v>
      </c>
      <c r="O1842" t="b">
        <f>AND(ABS(Table1[[#This Row],[tar-out]])&gt;=$O$1,ABS(Table1[[#This Row],[tar-out]])&lt;$P$1)</f>
        <v>0</v>
      </c>
      <c r="P1842" s="1">
        <f>ROUND(Table1[[#This Row],[tar-out]],0)</f>
        <v>-1</v>
      </c>
      <c r="Q1842" s="3">
        <v>1840</v>
      </c>
      <c r="U1842">
        <f>IF(Table1[[#This Row],[tar-out in '[0,1)]],1,0)</f>
        <v>1</v>
      </c>
      <c r="V1842">
        <f>IF(Table1[[#This Row],[tar-out in '[1,2)]],1,0)</f>
        <v>0</v>
      </c>
      <c r="W1842">
        <f>IF(Table1[[#This Row],[tar-out'[2,5)]],1,0)</f>
        <v>0</v>
      </c>
      <c r="X1842">
        <f>IF(Table1[[#This Row],[tar-out in '[5, 10)]],1,0)</f>
        <v>0</v>
      </c>
      <c r="Y1842">
        <f>IF(Table1[[#This Row],[tar-out in '[10,20)]],1,0)</f>
        <v>0</v>
      </c>
      <c r="Z1842">
        <f>IF(Table1[[#This Row],[tar-out in '[20, 10000)]],1,0)</f>
        <v>0</v>
      </c>
    </row>
    <row r="1843" spans="1:26" x14ac:dyDescent="0.25">
      <c r="A1843">
        <v>25</v>
      </c>
      <c r="B1843">
        <v>288</v>
      </c>
      <c r="C1843">
        <v>7.28</v>
      </c>
      <c r="D1843">
        <v>2</v>
      </c>
      <c r="E1843">
        <v>251</v>
      </c>
      <c r="F1843">
        <v>5.2770780856423203</v>
      </c>
      <c r="G1843">
        <v>5.9510207176208496</v>
      </c>
      <c r="H1843">
        <f>Table1[[#This Row],[target]]-Table1[[#This Row],[output]]</f>
        <v>-0.67394263197852933</v>
      </c>
      <c r="I1843">
        <f>Table1[[#This Row],[tar-out]]*Table1[[#This Row],[tar-out]]</f>
        <v>0.45419867119814744</v>
      </c>
      <c r="J1843" t="b">
        <f>AND(ABS(Table1[[#This Row],[tar-out]])&gt;=$J$1,ABS(Table1[[#This Row],[tar-out]])&lt;$K$1)</f>
        <v>1</v>
      </c>
      <c r="K1843" t="b">
        <f>AND(ABS(Table1[[#This Row],[tar-out]])&gt;=$K$1,ABS(Table1[[#This Row],[tar-out]])&lt;$L$1)</f>
        <v>0</v>
      </c>
      <c r="L1843" t="b">
        <f>AND(ABS(Table1[[#This Row],[tar-out]])&gt;=$L$1,ABS(Table1[[#This Row],[tar-out]])&lt;$M$1)</f>
        <v>0</v>
      </c>
      <c r="M1843" t="b">
        <f>AND(ABS(Table1[[#This Row],[tar-out]])&gt;=$M$1,ABS(Table1[[#This Row],[tar-out]])&lt;$N$1)</f>
        <v>0</v>
      </c>
      <c r="N1843" t="b">
        <f>AND(ABS(Table1[[#This Row],[tar-out]])&gt;=$N$1,ABS(Table1[[#This Row],[tar-out]])&lt;$O$1)</f>
        <v>0</v>
      </c>
      <c r="O1843" t="b">
        <f>AND(ABS(Table1[[#This Row],[tar-out]])&gt;=$O$1,ABS(Table1[[#This Row],[tar-out]])&lt;$P$1)</f>
        <v>0</v>
      </c>
      <c r="P1843" s="1">
        <f>ROUND(Table1[[#This Row],[tar-out]],0)</f>
        <v>-1</v>
      </c>
      <c r="Q1843" s="2">
        <v>1841</v>
      </c>
      <c r="U1843">
        <f>IF(Table1[[#This Row],[tar-out in '[0,1)]],1,0)</f>
        <v>1</v>
      </c>
      <c r="V1843">
        <f>IF(Table1[[#This Row],[tar-out in '[1,2)]],1,0)</f>
        <v>0</v>
      </c>
      <c r="W1843">
        <f>IF(Table1[[#This Row],[tar-out'[2,5)]],1,0)</f>
        <v>0</v>
      </c>
      <c r="X1843">
        <f>IF(Table1[[#This Row],[tar-out in '[5, 10)]],1,0)</f>
        <v>0</v>
      </c>
      <c r="Y1843">
        <f>IF(Table1[[#This Row],[tar-out in '[10,20)]],1,0)</f>
        <v>0</v>
      </c>
      <c r="Z1843">
        <f>IF(Table1[[#This Row],[tar-out in '[20, 10000)]],1,0)</f>
        <v>0</v>
      </c>
    </row>
    <row r="1844" spans="1:26" x14ac:dyDescent="0.25">
      <c r="A1844">
        <v>25</v>
      </c>
      <c r="B1844">
        <v>288</v>
      </c>
      <c r="C1844">
        <v>7.28</v>
      </c>
      <c r="D1844">
        <v>2</v>
      </c>
      <c r="E1844">
        <v>280</v>
      </c>
      <c r="F1844">
        <v>5.8128760529482504</v>
      </c>
      <c r="G1844">
        <v>5.9507594108581499</v>
      </c>
      <c r="H1844">
        <f>Table1[[#This Row],[target]]-Table1[[#This Row],[output]]</f>
        <v>-0.13788335790989947</v>
      </c>
      <c r="I1844">
        <f>Table1[[#This Row],[tar-out]]*Table1[[#This Row],[tar-out]]</f>
        <v>1.9011820388509439E-2</v>
      </c>
      <c r="J1844" t="b">
        <f>AND(ABS(Table1[[#This Row],[tar-out]])&gt;=$J$1,ABS(Table1[[#This Row],[tar-out]])&lt;$K$1)</f>
        <v>1</v>
      </c>
      <c r="K1844" t="b">
        <f>AND(ABS(Table1[[#This Row],[tar-out]])&gt;=$K$1,ABS(Table1[[#This Row],[tar-out]])&lt;$L$1)</f>
        <v>0</v>
      </c>
      <c r="L1844" t="b">
        <f>AND(ABS(Table1[[#This Row],[tar-out]])&gt;=$L$1,ABS(Table1[[#This Row],[tar-out]])&lt;$M$1)</f>
        <v>0</v>
      </c>
      <c r="M1844" t="b">
        <f>AND(ABS(Table1[[#This Row],[tar-out]])&gt;=$M$1,ABS(Table1[[#This Row],[tar-out]])&lt;$N$1)</f>
        <v>0</v>
      </c>
      <c r="N1844" t="b">
        <f>AND(ABS(Table1[[#This Row],[tar-out]])&gt;=$N$1,ABS(Table1[[#This Row],[tar-out]])&lt;$O$1)</f>
        <v>0</v>
      </c>
      <c r="O1844" t="b">
        <f>AND(ABS(Table1[[#This Row],[tar-out]])&gt;=$O$1,ABS(Table1[[#This Row],[tar-out]])&lt;$P$1)</f>
        <v>0</v>
      </c>
      <c r="P1844" s="1">
        <f>ROUND(Table1[[#This Row],[tar-out]],0)</f>
        <v>0</v>
      </c>
      <c r="Q1844" s="3">
        <v>1842</v>
      </c>
      <c r="U1844">
        <f>IF(Table1[[#This Row],[tar-out in '[0,1)]],1,0)</f>
        <v>1</v>
      </c>
      <c r="V1844">
        <f>IF(Table1[[#This Row],[tar-out in '[1,2)]],1,0)</f>
        <v>0</v>
      </c>
      <c r="W1844">
        <f>IF(Table1[[#This Row],[tar-out'[2,5)]],1,0)</f>
        <v>0</v>
      </c>
      <c r="X1844">
        <f>IF(Table1[[#This Row],[tar-out in '[5, 10)]],1,0)</f>
        <v>0</v>
      </c>
      <c r="Y1844">
        <f>IF(Table1[[#This Row],[tar-out in '[10,20)]],1,0)</f>
        <v>0</v>
      </c>
      <c r="Z1844">
        <f>IF(Table1[[#This Row],[tar-out in '[20, 10000)]],1,0)</f>
        <v>0</v>
      </c>
    </row>
    <row r="1845" spans="1:26" x14ac:dyDescent="0.25">
      <c r="A1845">
        <v>25</v>
      </c>
      <c r="B1845">
        <v>288</v>
      </c>
      <c r="C1845">
        <v>7.28</v>
      </c>
      <c r="D1845">
        <v>2</v>
      </c>
      <c r="E1845">
        <v>255</v>
      </c>
      <c r="F1845">
        <v>6.7589989715461103</v>
      </c>
      <c r="G1845">
        <v>5.9509849548339799</v>
      </c>
      <c r="H1845">
        <f>Table1[[#This Row],[target]]-Table1[[#This Row],[output]]</f>
        <v>0.80801401671213036</v>
      </c>
      <c r="I1845">
        <f>Table1[[#This Row],[tar-out]]*Table1[[#This Row],[tar-out]]</f>
        <v>0.65288665120327083</v>
      </c>
      <c r="J1845" t="b">
        <f>AND(ABS(Table1[[#This Row],[tar-out]])&gt;=$J$1,ABS(Table1[[#This Row],[tar-out]])&lt;$K$1)</f>
        <v>1</v>
      </c>
      <c r="K1845" t="b">
        <f>AND(ABS(Table1[[#This Row],[tar-out]])&gt;=$K$1,ABS(Table1[[#This Row],[tar-out]])&lt;$L$1)</f>
        <v>0</v>
      </c>
      <c r="L1845" t="b">
        <f>AND(ABS(Table1[[#This Row],[tar-out]])&gt;=$L$1,ABS(Table1[[#This Row],[tar-out]])&lt;$M$1)</f>
        <v>0</v>
      </c>
      <c r="M1845" t="b">
        <f>AND(ABS(Table1[[#This Row],[tar-out]])&gt;=$M$1,ABS(Table1[[#This Row],[tar-out]])&lt;$N$1)</f>
        <v>0</v>
      </c>
      <c r="N1845" t="b">
        <f>AND(ABS(Table1[[#This Row],[tar-out]])&gt;=$N$1,ABS(Table1[[#This Row],[tar-out]])&lt;$O$1)</f>
        <v>0</v>
      </c>
      <c r="O1845" t="b">
        <f>AND(ABS(Table1[[#This Row],[tar-out]])&gt;=$O$1,ABS(Table1[[#This Row],[tar-out]])&lt;$P$1)</f>
        <v>0</v>
      </c>
      <c r="P1845" s="1">
        <f>ROUND(Table1[[#This Row],[tar-out]],0)</f>
        <v>1</v>
      </c>
      <c r="Q1845" s="2">
        <v>1843</v>
      </c>
      <c r="U1845">
        <f>IF(Table1[[#This Row],[tar-out in '[0,1)]],1,0)</f>
        <v>1</v>
      </c>
      <c r="V1845">
        <f>IF(Table1[[#This Row],[tar-out in '[1,2)]],1,0)</f>
        <v>0</v>
      </c>
      <c r="W1845">
        <f>IF(Table1[[#This Row],[tar-out'[2,5)]],1,0)</f>
        <v>0</v>
      </c>
      <c r="X1845">
        <f>IF(Table1[[#This Row],[tar-out in '[5, 10)]],1,0)</f>
        <v>0</v>
      </c>
      <c r="Y1845">
        <f>IF(Table1[[#This Row],[tar-out in '[10,20)]],1,0)</f>
        <v>0</v>
      </c>
      <c r="Z1845">
        <f>IF(Table1[[#This Row],[tar-out in '[20, 10000)]],1,0)</f>
        <v>0</v>
      </c>
    </row>
    <row r="1846" spans="1:26" x14ac:dyDescent="0.25">
      <c r="A1846">
        <v>25</v>
      </c>
      <c r="B1846">
        <v>288</v>
      </c>
      <c r="C1846">
        <v>7.28</v>
      </c>
      <c r="D1846">
        <v>2</v>
      </c>
      <c r="E1846">
        <v>252</v>
      </c>
      <c r="F1846">
        <v>6.6636921360847703</v>
      </c>
      <c r="G1846">
        <v>5.9510121345520002</v>
      </c>
      <c r="H1846">
        <f>Table1[[#This Row],[target]]-Table1[[#This Row],[output]]</f>
        <v>0.71268000153277011</v>
      </c>
      <c r="I1846">
        <f>Table1[[#This Row],[tar-out]]*Table1[[#This Row],[tar-out]]</f>
        <v>0.5079127845847492</v>
      </c>
      <c r="J1846" t="b">
        <f>AND(ABS(Table1[[#This Row],[tar-out]])&gt;=$J$1,ABS(Table1[[#This Row],[tar-out]])&lt;$K$1)</f>
        <v>1</v>
      </c>
      <c r="K1846" t="b">
        <f>AND(ABS(Table1[[#This Row],[tar-out]])&gt;=$K$1,ABS(Table1[[#This Row],[tar-out]])&lt;$L$1)</f>
        <v>0</v>
      </c>
      <c r="L1846" t="b">
        <f>AND(ABS(Table1[[#This Row],[tar-out]])&gt;=$L$1,ABS(Table1[[#This Row],[tar-out]])&lt;$M$1)</f>
        <v>0</v>
      </c>
      <c r="M1846" t="b">
        <f>AND(ABS(Table1[[#This Row],[tar-out]])&gt;=$M$1,ABS(Table1[[#This Row],[tar-out]])&lt;$N$1)</f>
        <v>0</v>
      </c>
      <c r="N1846" t="b">
        <f>AND(ABS(Table1[[#This Row],[tar-out]])&gt;=$N$1,ABS(Table1[[#This Row],[tar-out]])&lt;$O$1)</f>
        <v>0</v>
      </c>
      <c r="O1846" t="b">
        <f>AND(ABS(Table1[[#This Row],[tar-out]])&gt;=$O$1,ABS(Table1[[#This Row],[tar-out]])&lt;$P$1)</f>
        <v>0</v>
      </c>
      <c r="P1846" s="1">
        <f>ROUND(Table1[[#This Row],[tar-out]],0)</f>
        <v>1</v>
      </c>
      <c r="Q1846" s="3">
        <v>1844</v>
      </c>
      <c r="U1846">
        <f>IF(Table1[[#This Row],[tar-out in '[0,1)]],1,0)</f>
        <v>1</v>
      </c>
      <c r="V1846">
        <f>IF(Table1[[#This Row],[tar-out in '[1,2)]],1,0)</f>
        <v>0</v>
      </c>
      <c r="W1846">
        <f>IF(Table1[[#This Row],[tar-out'[2,5)]],1,0)</f>
        <v>0</v>
      </c>
      <c r="X1846">
        <f>IF(Table1[[#This Row],[tar-out in '[5, 10)]],1,0)</f>
        <v>0</v>
      </c>
      <c r="Y1846">
        <f>IF(Table1[[#This Row],[tar-out in '[10,20)]],1,0)</f>
        <v>0</v>
      </c>
      <c r="Z1846">
        <f>IF(Table1[[#This Row],[tar-out in '[20, 10000)]],1,0)</f>
        <v>0</v>
      </c>
    </row>
    <row r="1847" spans="1:26" x14ac:dyDescent="0.25">
      <c r="A1847">
        <v>25</v>
      </c>
      <c r="B1847">
        <v>288</v>
      </c>
      <c r="C1847">
        <v>7.28</v>
      </c>
      <c r="D1847">
        <v>2</v>
      </c>
      <c r="E1847">
        <v>59</v>
      </c>
      <c r="F1847">
        <v>7.3730348796708496</v>
      </c>
      <c r="G1847">
        <v>6.03672552108765</v>
      </c>
      <c r="H1847">
        <f>Table1[[#This Row],[target]]-Table1[[#This Row],[output]]</f>
        <v>1.3363093585831995</v>
      </c>
      <c r="I1847">
        <f>Table1[[#This Row],[tar-out]]*Table1[[#This Row],[tar-out]]</f>
        <v>1.7857227018370423</v>
      </c>
      <c r="J1847" t="b">
        <f>AND(ABS(Table1[[#This Row],[tar-out]])&gt;=$J$1,ABS(Table1[[#This Row],[tar-out]])&lt;$K$1)</f>
        <v>0</v>
      </c>
      <c r="K1847" t="b">
        <f>AND(ABS(Table1[[#This Row],[tar-out]])&gt;=$K$1,ABS(Table1[[#This Row],[tar-out]])&lt;$L$1)</f>
        <v>1</v>
      </c>
      <c r="L1847" t="b">
        <f>AND(ABS(Table1[[#This Row],[tar-out]])&gt;=$L$1,ABS(Table1[[#This Row],[tar-out]])&lt;$M$1)</f>
        <v>0</v>
      </c>
      <c r="M1847" t="b">
        <f>AND(ABS(Table1[[#This Row],[tar-out]])&gt;=$M$1,ABS(Table1[[#This Row],[tar-out]])&lt;$N$1)</f>
        <v>0</v>
      </c>
      <c r="N1847" t="b">
        <f>AND(ABS(Table1[[#This Row],[tar-out]])&gt;=$N$1,ABS(Table1[[#This Row],[tar-out]])&lt;$O$1)</f>
        <v>0</v>
      </c>
      <c r="O1847" t="b">
        <f>AND(ABS(Table1[[#This Row],[tar-out]])&gt;=$O$1,ABS(Table1[[#This Row],[tar-out]])&lt;$P$1)</f>
        <v>0</v>
      </c>
      <c r="P1847" s="1">
        <f>ROUND(Table1[[#This Row],[tar-out]],0)</f>
        <v>1</v>
      </c>
      <c r="Q1847" s="2">
        <v>1845</v>
      </c>
      <c r="U1847">
        <f>IF(Table1[[#This Row],[tar-out in '[0,1)]],1,0)</f>
        <v>0</v>
      </c>
      <c r="V1847">
        <f>IF(Table1[[#This Row],[tar-out in '[1,2)]],1,0)</f>
        <v>1</v>
      </c>
      <c r="W1847">
        <f>IF(Table1[[#This Row],[tar-out'[2,5)]],1,0)</f>
        <v>0</v>
      </c>
      <c r="X1847">
        <f>IF(Table1[[#This Row],[tar-out in '[5, 10)]],1,0)</f>
        <v>0</v>
      </c>
      <c r="Y1847">
        <f>IF(Table1[[#This Row],[tar-out in '[10,20)]],1,0)</f>
        <v>0</v>
      </c>
      <c r="Z1847">
        <f>IF(Table1[[#This Row],[tar-out in '[20, 10000)]],1,0)</f>
        <v>0</v>
      </c>
    </row>
    <row r="1848" spans="1:26" x14ac:dyDescent="0.25">
      <c r="A1848">
        <v>25</v>
      </c>
      <c r="B1848">
        <v>288</v>
      </c>
      <c r="C1848">
        <v>7.28</v>
      </c>
      <c r="D1848">
        <v>2</v>
      </c>
      <c r="E1848">
        <v>447</v>
      </c>
      <c r="F1848">
        <v>6.0512422360248497</v>
      </c>
      <c r="G1848">
        <v>5.9476585388183603</v>
      </c>
      <c r="H1848">
        <f>Table1[[#This Row],[target]]-Table1[[#This Row],[output]]</f>
        <v>0.10358369720648941</v>
      </c>
      <c r="I1848">
        <f>Table1[[#This Row],[tar-out]]*Table1[[#This Row],[tar-out]]</f>
        <v>1.0729582326965682E-2</v>
      </c>
      <c r="J1848" t="b">
        <f>AND(ABS(Table1[[#This Row],[tar-out]])&gt;=$J$1,ABS(Table1[[#This Row],[tar-out]])&lt;$K$1)</f>
        <v>1</v>
      </c>
      <c r="K1848" t="b">
        <f>AND(ABS(Table1[[#This Row],[tar-out]])&gt;=$K$1,ABS(Table1[[#This Row],[tar-out]])&lt;$L$1)</f>
        <v>0</v>
      </c>
      <c r="L1848" t="b">
        <f>AND(ABS(Table1[[#This Row],[tar-out]])&gt;=$L$1,ABS(Table1[[#This Row],[tar-out]])&lt;$M$1)</f>
        <v>0</v>
      </c>
      <c r="M1848" t="b">
        <f>AND(ABS(Table1[[#This Row],[tar-out]])&gt;=$M$1,ABS(Table1[[#This Row],[tar-out]])&lt;$N$1)</f>
        <v>0</v>
      </c>
      <c r="N1848" t="b">
        <f>AND(ABS(Table1[[#This Row],[tar-out]])&gt;=$N$1,ABS(Table1[[#This Row],[tar-out]])&lt;$O$1)</f>
        <v>0</v>
      </c>
      <c r="O1848" t="b">
        <f>AND(ABS(Table1[[#This Row],[tar-out]])&gt;=$O$1,ABS(Table1[[#This Row],[tar-out]])&lt;$P$1)</f>
        <v>0</v>
      </c>
      <c r="P1848" s="1">
        <f>ROUND(Table1[[#This Row],[tar-out]],0)</f>
        <v>0</v>
      </c>
      <c r="Q1848" s="3">
        <v>1846</v>
      </c>
      <c r="U1848">
        <f>IF(Table1[[#This Row],[tar-out in '[0,1)]],1,0)</f>
        <v>1</v>
      </c>
      <c r="V1848">
        <f>IF(Table1[[#This Row],[tar-out in '[1,2)]],1,0)</f>
        <v>0</v>
      </c>
      <c r="W1848">
        <f>IF(Table1[[#This Row],[tar-out'[2,5)]],1,0)</f>
        <v>0</v>
      </c>
      <c r="X1848">
        <f>IF(Table1[[#This Row],[tar-out in '[5, 10)]],1,0)</f>
        <v>0</v>
      </c>
      <c r="Y1848">
        <f>IF(Table1[[#This Row],[tar-out in '[10,20)]],1,0)</f>
        <v>0</v>
      </c>
      <c r="Z1848">
        <f>IF(Table1[[#This Row],[tar-out in '[20, 10000)]],1,0)</f>
        <v>0</v>
      </c>
    </row>
    <row r="1849" spans="1:26" x14ac:dyDescent="0.25">
      <c r="A1849">
        <v>25</v>
      </c>
      <c r="B1849">
        <v>288</v>
      </c>
      <c r="C1849">
        <v>7.28</v>
      </c>
      <c r="D1849">
        <v>2</v>
      </c>
      <c r="E1849">
        <v>262</v>
      </c>
      <c r="F1849">
        <v>6.1410728722821997</v>
      </c>
      <c r="G1849">
        <v>5.9509215354919398</v>
      </c>
      <c r="H1849">
        <f>Table1[[#This Row],[target]]-Table1[[#This Row],[output]]</f>
        <v>0.19015133679025986</v>
      </c>
      <c r="I1849">
        <f>Table1[[#This Row],[tar-out]]*Table1[[#This Row],[tar-out]]</f>
        <v>3.6157530883122832E-2</v>
      </c>
      <c r="J1849" t="b">
        <f>AND(ABS(Table1[[#This Row],[tar-out]])&gt;=$J$1,ABS(Table1[[#This Row],[tar-out]])&lt;$K$1)</f>
        <v>1</v>
      </c>
      <c r="K1849" t="b">
        <f>AND(ABS(Table1[[#This Row],[tar-out]])&gt;=$K$1,ABS(Table1[[#This Row],[tar-out]])&lt;$L$1)</f>
        <v>0</v>
      </c>
      <c r="L1849" t="b">
        <f>AND(ABS(Table1[[#This Row],[tar-out]])&gt;=$L$1,ABS(Table1[[#This Row],[tar-out]])&lt;$M$1)</f>
        <v>0</v>
      </c>
      <c r="M1849" t="b">
        <f>AND(ABS(Table1[[#This Row],[tar-out]])&gt;=$M$1,ABS(Table1[[#This Row],[tar-out]])&lt;$N$1)</f>
        <v>0</v>
      </c>
      <c r="N1849" t="b">
        <f>AND(ABS(Table1[[#This Row],[tar-out]])&gt;=$N$1,ABS(Table1[[#This Row],[tar-out]])&lt;$O$1)</f>
        <v>0</v>
      </c>
      <c r="O1849" t="b">
        <f>AND(ABS(Table1[[#This Row],[tar-out]])&gt;=$O$1,ABS(Table1[[#This Row],[tar-out]])&lt;$P$1)</f>
        <v>0</v>
      </c>
      <c r="P1849" s="1">
        <f>ROUND(Table1[[#This Row],[tar-out]],0)</f>
        <v>0</v>
      </c>
      <c r="Q1849" s="2">
        <v>1847</v>
      </c>
      <c r="U1849">
        <f>IF(Table1[[#This Row],[tar-out in '[0,1)]],1,0)</f>
        <v>1</v>
      </c>
      <c r="V1849">
        <f>IF(Table1[[#This Row],[tar-out in '[1,2)]],1,0)</f>
        <v>0</v>
      </c>
      <c r="W1849">
        <f>IF(Table1[[#This Row],[tar-out'[2,5)]],1,0)</f>
        <v>0</v>
      </c>
      <c r="X1849">
        <f>IF(Table1[[#This Row],[tar-out in '[5, 10)]],1,0)</f>
        <v>0</v>
      </c>
      <c r="Y1849">
        <f>IF(Table1[[#This Row],[tar-out in '[10,20)]],1,0)</f>
        <v>0</v>
      </c>
      <c r="Z1849">
        <f>IF(Table1[[#This Row],[tar-out in '[20, 10000)]],1,0)</f>
        <v>0</v>
      </c>
    </row>
    <row r="1850" spans="1:26" x14ac:dyDescent="0.25">
      <c r="A1850">
        <v>25</v>
      </c>
      <c r="B1850">
        <v>288</v>
      </c>
      <c r="C1850">
        <v>7.28</v>
      </c>
      <c r="D1850">
        <v>2</v>
      </c>
      <c r="E1850">
        <v>265</v>
      </c>
      <c r="F1850">
        <v>7.8183268344558696</v>
      </c>
      <c r="G1850">
        <v>5.9508943557739302</v>
      </c>
      <c r="H1850">
        <f>Table1[[#This Row],[target]]-Table1[[#This Row],[output]]</f>
        <v>1.8674324786819394</v>
      </c>
      <c r="I1850">
        <f>Table1[[#This Row],[tar-out]]*Table1[[#This Row],[tar-out]]</f>
        <v>3.4873040624361722</v>
      </c>
      <c r="J1850" t="b">
        <f>AND(ABS(Table1[[#This Row],[tar-out]])&gt;=$J$1,ABS(Table1[[#This Row],[tar-out]])&lt;$K$1)</f>
        <v>0</v>
      </c>
      <c r="K1850" t="b">
        <f>AND(ABS(Table1[[#This Row],[tar-out]])&gt;=$K$1,ABS(Table1[[#This Row],[tar-out]])&lt;$L$1)</f>
        <v>1</v>
      </c>
      <c r="L1850" t="b">
        <f>AND(ABS(Table1[[#This Row],[tar-out]])&gt;=$L$1,ABS(Table1[[#This Row],[tar-out]])&lt;$M$1)</f>
        <v>0</v>
      </c>
      <c r="M1850" t="b">
        <f>AND(ABS(Table1[[#This Row],[tar-out]])&gt;=$M$1,ABS(Table1[[#This Row],[tar-out]])&lt;$N$1)</f>
        <v>0</v>
      </c>
      <c r="N1850" t="b">
        <f>AND(ABS(Table1[[#This Row],[tar-out]])&gt;=$N$1,ABS(Table1[[#This Row],[tar-out]])&lt;$O$1)</f>
        <v>0</v>
      </c>
      <c r="O1850" t="b">
        <f>AND(ABS(Table1[[#This Row],[tar-out]])&gt;=$O$1,ABS(Table1[[#This Row],[tar-out]])&lt;$P$1)</f>
        <v>0</v>
      </c>
      <c r="P1850" s="1">
        <f>ROUND(Table1[[#This Row],[tar-out]],0)</f>
        <v>2</v>
      </c>
      <c r="Q1850" s="3">
        <v>1848</v>
      </c>
      <c r="U1850">
        <f>IF(Table1[[#This Row],[tar-out in '[0,1)]],1,0)</f>
        <v>0</v>
      </c>
      <c r="V1850">
        <f>IF(Table1[[#This Row],[tar-out in '[1,2)]],1,0)</f>
        <v>1</v>
      </c>
      <c r="W1850">
        <f>IF(Table1[[#This Row],[tar-out'[2,5)]],1,0)</f>
        <v>0</v>
      </c>
      <c r="X1850">
        <f>IF(Table1[[#This Row],[tar-out in '[5, 10)]],1,0)</f>
        <v>0</v>
      </c>
      <c r="Y1850">
        <f>IF(Table1[[#This Row],[tar-out in '[10,20)]],1,0)</f>
        <v>0</v>
      </c>
      <c r="Z1850">
        <f>IF(Table1[[#This Row],[tar-out in '[20, 10000)]],1,0)</f>
        <v>0</v>
      </c>
    </row>
    <row r="1851" spans="1:26" x14ac:dyDescent="0.25">
      <c r="A1851">
        <v>25</v>
      </c>
      <c r="B1851">
        <v>288</v>
      </c>
      <c r="C1851">
        <v>7.28</v>
      </c>
      <c r="D1851">
        <v>2</v>
      </c>
      <c r="E1851">
        <v>304</v>
      </c>
      <c r="F1851">
        <v>7.9931113662457003</v>
      </c>
      <c r="G1851">
        <v>5.9505424499511701</v>
      </c>
      <c r="H1851">
        <f>Table1[[#This Row],[target]]-Table1[[#This Row],[output]]</f>
        <v>2.0425689162945302</v>
      </c>
      <c r="I1851">
        <f>Table1[[#This Row],[tar-out]]*Table1[[#This Row],[tar-out]]</f>
        <v>4.1720877778126111</v>
      </c>
      <c r="J1851" t="b">
        <f>AND(ABS(Table1[[#This Row],[tar-out]])&gt;=$J$1,ABS(Table1[[#This Row],[tar-out]])&lt;$K$1)</f>
        <v>0</v>
      </c>
      <c r="K1851" t="b">
        <f>AND(ABS(Table1[[#This Row],[tar-out]])&gt;=$K$1,ABS(Table1[[#This Row],[tar-out]])&lt;$L$1)</f>
        <v>0</v>
      </c>
      <c r="L1851" t="b">
        <f>AND(ABS(Table1[[#This Row],[tar-out]])&gt;=$L$1,ABS(Table1[[#This Row],[tar-out]])&lt;$M$1)</f>
        <v>1</v>
      </c>
      <c r="M1851" t="b">
        <f>AND(ABS(Table1[[#This Row],[tar-out]])&gt;=$M$1,ABS(Table1[[#This Row],[tar-out]])&lt;$N$1)</f>
        <v>0</v>
      </c>
      <c r="N1851" t="b">
        <f>AND(ABS(Table1[[#This Row],[tar-out]])&gt;=$N$1,ABS(Table1[[#This Row],[tar-out]])&lt;$O$1)</f>
        <v>0</v>
      </c>
      <c r="O1851" t="b">
        <f>AND(ABS(Table1[[#This Row],[tar-out]])&gt;=$O$1,ABS(Table1[[#This Row],[tar-out]])&lt;$P$1)</f>
        <v>0</v>
      </c>
      <c r="P1851" s="1">
        <f>ROUND(Table1[[#This Row],[tar-out]],0)</f>
        <v>2</v>
      </c>
      <c r="Q1851" s="2">
        <v>1849</v>
      </c>
      <c r="U1851">
        <f>IF(Table1[[#This Row],[tar-out in '[0,1)]],1,0)</f>
        <v>0</v>
      </c>
      <c r="V1851">
        <f>IF(Table1[[#This Row],[tar-out in '[1,2)]],1,0)</f>
        <v>0</v>
      </c>
      <c r="W1851">
        <f>IF(Table1[[#This Row],[tar-out'[2,5)]],1,0)</f>
        <v>1</v>
      </c>
      <c r="X1851">
        <f>IF(Table1[[#This Row],[tar-out in '[5, 10)]],1,0)</f>
        <v>0</v>
      </c>
      <c r="Y1851">
        <f>IF(Table1[[#This Row],[tar-out in '[10,20)]],1,0)</f>
        <v>0</v>
      </c>
      <c r="Z1851">
        <f>IF(Table1[[#This Row],[tar-out in '[20, 10000)]],1,0)</f>
        <v>0</v>
      </c>
    </row>
    <row r="1852" spans="1:26" x14ac:dyDescent="0.25">
      <c r="A1852">
        <v>25</v>
      </c>
      <c r="B1852">
        <v>288</v>
      </c>
      <c r="C1852">
        <v>7.28</v>
      </c>
      <c r="D1852">
        <v>2</v>
      </c>
      <c r="E1852">
        <v>406</v>
      </c>
      <c r="F1852">
        <v>6.1176470588235299</v>
      </c>
      <c r="G1852">
        <v>5.9490280151367196</v>
      </c>
      <c r="H1852">
        <f>Table1[[#This Row],[target]]-Table1[[#This Row],[output]]</f>
        <v>0.16861904368681024</v>
      </c>
      <c r="I1852">
        <f>Table1[[#This Row],[tar-out]]*Table1[[#This Row],[tar-out]]</f>
        <v>2.8432381893854421E-2</v>
      </c>
      <c r="J1852" t="b">
        <f>AND(ABS(Table1[[#This Row],[tar-out]])&gt;=$J$1,ABS(Table1[[#This Row],[tar-out]])&lt;$K$1)</f>
        <v>1</v>
      </c>
      <c r="K1852" t="b">
        <f>AND(ABS(Table1[[#This Row],[tar-out]])&gt;=$K$1,ABS(Table1[[#This Row],[tar-out]])&lt;$L$1)</f>
        <v>0</v>
      </c>
      <c r="L1852" t="b">
        <f>AND(ABS(Table1[[#This Row],[tar-out]])&gt;=$L$1,ABS(Table1[[#This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AND(ABS(Table1[[#This Row],[tar-out]])&gt;=$N$1,ABS(Table1[[#This Row],[tar-out]])&lt;$O$1)</f>
        <v>0</v>
      </c>
      <c r="O1852" t="b">
        <f>AND(ABS(Table1[[#This Row],[tar-out]])&gt;=$O$1,ABS(Table1[[#This Row],[tar-out]])&lt;$P$1)</f>
        <v>0</v>
      </c>
      <c r="P1852" s="1">
        <f>ROUND(Table1[[#This Row],[tar-out]],0)</f>
        <v>0</v>
      </c>
      <c r="Q1852" s="3">
        <v>1850</v>
      </c>
      <c r="U1852">
        <f>IF(Table1[[#This Row],[tar-out in '[0,1)]],1,0)</f>
        <v>1</v>
      </c>
      <c r="V1852">
        <f>IF(Table1[[#This Row],[tar-out in '[1,2)]],1,0)</f>
        <v>0</v>
      </c>
      <c r="W1852">
        <f>IF(Table1[[#This Row],[tar-out'[2,5)]],1,0)</f>
        <v>0</v>
      </c>
      <c r="X1852">
        <f>IF(Table1[[#This Row],[tar-out in '[5, 10)]],1,0)</f>
        <v>0</v>
      </c>
      <c r="Y1852">
        <f>IF(Table1[[#This Row],[tar-out in '[10,20)]],1,0)</f>
        <v>0</v>
      </c>
      <c r="Z1852">
        <f>IF(Table1[[#This Row],[tar-out in '[20, 10000)]],1,0)</f>
        <v>0</v>
      </c>
    </row>
    <row r="1853" spans="1:26" x14ac:dyDescent="0.25">
      <c r="A1853">
        <v>25</v>
      </c>
      <c r="B1853">
        <v>288</v>
      </c>
      <c r="C1853">
        <v>7.28</v>
      </c>
      <c r="D1853">
        <v>2</v>
      </c>
      <c r="E1853">
        <v>295</v>
      </c>
      <c r="F1853">
        <v>6.4038461538461497</v>
      </c>
      <c r="G1853">
        <v>5.9506239891052202</v>
      </c>
      <c r="H1853">
        <f>Table1[[#This Row],[target]]-Table1[[#This Row],[output]]</f>
        <v>0.45322216474092958</v>
      </c>
      <c r="I1853">
        <f>Table1[[#This Row],[tar-out]]*Table1[[#This Row],[tar-out]]</f>
        <v>0.20541033061245431</v>
      </c>
      <c r="J1853" t="b">
        <f>AND(ABS(Table1[[#This Row],[tar-out]])&gt;=$J$1,ABS(Table1[[#This Row],[tar-out]])&lt;$K$1)</f>
        <v>1</v>
      </c>
      <c r="K1853" t="b">
        <f>AND(ABS(Table1[[#This Row],[tar-out]])&gt;=$K$1,ABS(Table1[[#This Row],[tar-out]])&lt;$L$1)</f>
        <v>0</v>
      </c>
      <c r="L1853" t="b">
        <f>AND(ABS(Table1[[#This Row],[tar-out]])&gt;=$L$1,ABS(Table1[[#This Row],[tar-out]])&lt;$M$1)</f>
        <v>0</v>
      </c>
      <c r="M1853" t="b">
        <f>AND(ABS(Table1[[#This Row],[tar-out]])&gt;=$M$1,ABS(Table1[[#This Row],[tar-out]])&lt;$N$1)</f>
        <v>0</v>
      </c>
      <c r="N1853" t="b">
        <f>AND(ABS(Table1[[#This Row],[tar-out]])&gt;=$N$1,ABS(Table1[[#This Row],[tar-out]])&lt;$O$1)</f>
        <v>0</v>
      </c>
      <c r="O1853" t="b">
        <f>AND(ABS(Table1[[#This Row],[tar-out]])&gt;=$O$1,ABS(Table1[[#This Row],[tar-out]])&lt;$P$1)</f>
        <v>0</v>
      </c>
      <c r="P1853" s="1">
        <f>ROUND(Table1[[#This Row],[tar-out]],0)</f>
        <v>0</v>
      </c>
      <c r="Q1853" s="2">
        <v>1851</v>
      </c>
      <c r="U1853">
        <f>IF(Table1[[#This Row],[tar-out in '[0,1)]],1,0)</f>
        <v>1</v>
      </c>
      <c r="V1853">
        <f>IF(Table1[[#This Row],[tar-out in '[1,2)]],1,0)</f>
        <v>0</v>
      </c>
      <c r="W1853">
        <f>IF(Table1[[#This Row],[tar-out'[2,5)]],1,0)</f>
        <v>0</v>
      </c>
      <c r="X1853">
        <f>IF(Table1[[#This Row],[tar-out in '[5, 10)]],1,0)</f>
        <v>0</v>
      </c>
      <c r="Y1853">
        <f>IF(Table1[[#This Row],[tar-out in '[10,20)]],1,0)</f>
        <v>0</v>
      </c>
      <c r="Z1853">
        <f>IF(Table1[[#This Row],[tar-out in '[20, 10000)]],1,0)</f>
        <v>0</v>
      </c>
    </row>
    <row r="1854" spans="1:26" x14ac:dyDescent="0.25">
      <c r="A1854">
        <v>25</v>
      </c>
      <c r="B1854">
        <v>288</v>
      </c>
      <c r="C1854">
        <v>7.28</v>
      </c>
      <c r="D1854">
        <v>2</v>
      </c>
      <c r="E1854">
        <v>355</v>
      </c>
      <c r="F1854">
        <v>6.2362254591513597</v>
      </c>
      <c r="G1854">
        <v>5.9500823020935103</v>
      </c>
      <c r="H1854">
        <f>Table1[[#This Row],[target]]-Table1[[#This Row],[output]]</f>
        <v>0.28614315705784943</v>
      </c>
      <c r="I1854">
        <f>Table1[[#This Row],[tar-out]]*Table1[[#This Row],[tar-out]]</f>
        <v>8.187790633103309E-2</v>
      </c>
      <c r="J1854" t="b">
        <f>AND(ABS(Table1[[#This Row],[tar-out]])&gt;=$J$1,ABS(Table1[[#This Row],[tar-out]])&lt;$K$1)</f>
        <v>1</v>
      </c>
      <c r="K1854" t="b">
        <f>AND(ABS(Table1[[#This Row],[tar-out]])&gt;=$K$1,ABS(Table1[[#This Row],[tar-out]])&lt;$L$1)</f>
        <v>0</v>
      </c>
      <c r="L1854" t="b">
        <f>AND(ABS(Table1[[#This Row],[tar-out]])&gt;=$L$1,ABS(Table1[[#This Row],[tar-out]])&lt;$M$1)</f>
        <v>0</v>
      </c>
      <c r="M1854" t="b">
        <f>AND(ABS(Table1[[#This Row],[tar-out]])&gt;=$M$1,ABS(Table1[[#This Row],[tar-out]])&lt;$N$1)</f>
        <v>0</v>
      </c>
      <c r="N1854" t="b">
        <f>AND(ABS(Table1[[#This Row],[tar-out]])&gt;=$N$1,ABS(Table1[[#This Row],[tar-out]])&lt;$O$1)</f>
        <v>0</v>
      </c>
      <c r="O1854" t="b">
        <f>AND(ABS(Table1[[#This Row],[tar-out]])&gt;=$O$1,ABS(Table1[[#This Row],[tar-out]])&lt;$P$1)</f>
        <v>0</v>
      </c>
      <c r="P1854" s="1">
        <f>ROUND(Table1[[#This Row],[tar-out]],0)</f>
        <v>0</v>
      </c>
      <c r="Q1854" s="3">
        <v>1852</v>
      </c>
      <c r="U1854">
        <f>IF(Table1[[#This Row],[tar-out in '[0,1)]],1,0)</f>
        <v>1</v>
      </c>
      <c r="V1854">
        <f>IF(Table1[[#This Row],[tar-out in '[1,2)]],1,0)</f>
        <v>0</v>
      </c>
      <c r="W1854">
        <f>IF(Table1[[#This Row],[tar-out'[2,5)]],1,0)</f>
        <v>0</v>
      </c>
      <c r="X1854">
        <f>IF(Table1[[#This Row],[tar-out in '[5, 10)]],1,0)</f>
        <v>0</v>
      </c>
      <c r="Y1854">
        <f>IF(Table1[[#This Row],[tar-out in '[10,20)]],1,0)</f>
        <v>0</v>
      </c>
      <c r="Z1854">
        <f>IF(Table1[[#This Row],[tar-out in '[20, 10000)]],1,0)</f>
        <v>0</v>
      </c>
    </row>
    <row r="1855" spans="1:26" x14ac:dyDescent="0.25">
      <c r="A1855">
        <v>25</v>
      </c>
      <c r="B1855">
        <v>288</v>
      </c>
      <c r="C1855">
        <v>7.28</v>
      </c>
      <c r="D1855">
        <v>2</v>
      </c>
      <c r="E1855">
        <v>158</v>
      </c>
      <c r="F1855">
        <v>7.6528251520094903</v>
      </c>
      <c r="G1855">
        <v>6.0060477256774902</v>
      </c>
      <c r="H1855">
        <f>Table1[[#This Row],[target]]-Table1[[#This Row],[output]]</f>
        <v>1.6467774263320001</v>
      </c>
      <c r="I1855">
        <f>Table1[[#This Row],[tar-out]]*Table1[[#This Row],[tar-out]]</f>
        <v>2.7118758918766459</v>
      </c>
      <c r="J1855" t="b">
        <f>AND(ABS(Table1[[#This Row],[tar-out]])&gt;=$J$1,ABS(Table1[[#This Row],[tar-out]])&lt;$K$1)</f>
        <v>0</v>
      </c>
      <c r="K1855" t="b">
        <f>AND(ABS(Table1[[#This Row],[tar-out]])&gt;=$K$1,ABS(Table1[[#This Row],[tar-out]])&lt;$L$1)</f>
        <v>1</v>
      </c>
      <c r="L1855" t="b">
        <f>AND(ABS(Table1[[#This Row],[tar-out]])&gt;=$L$1,ABS(Table1[[#This Row],[tar-out]])&lt;$M$1)</f>
        <v>0</v>
      </c>
      <c r="M1855" t="b">
        <f>AND(ABS(Table1[[#This Row],[tar-out]])&gt;=$M$1,ABS(Table1[[#This Row],[tar-out]])&lt;$N$1)</f>
        <v>0</v>
      </c>
      <c r="N1855" t="b">
        <f>AND(ABS(Table1[[#This Row],[tar-out]])&gt;=$N$1,ABS(Table1[[#This Row],[tar-out]])&lt;$O$1)</f>
        <v>0</v>
      </c>
      <c r="O1855" t="b">
        <f>AND(ABS(Table1[[#This Row],[tar-out]])&gt;=$O$1,ABS(Table1[[#This Row],[tar-out]])&lt;$P$1)</f>
        <v>0</v>
      </c>
      <c r="P1855" s="1">
        <f>ROUND(Table1[[#This Row],[tar-out]],0)</f>
        <v>2</v>
      </c>
      <c r="Q1855" s="2">
        <v>1853</v>
      </c>
      <c r="U1855">
        <f>IF(Table1[[#This Row],[tar-out in '[0,1)]],1,0)</f>
        <v>0</v>
      </c>
      <c r="V1855">
        <f>IF(Table1[[#This Row],[tar-out in '[1,2)]],1,0)</f>
        <v>1</v>
      </c>
      <c r="W1855">
        <f>IF(Table1[[#This Row],[tar-out'[2,5)]],1,0)</f>
        <v>0</v>
      </c>
      <c r="X1855">
        <f>IF(Table1[[#This Row],[tar-out in '[5, 10)]],1,0)</f>
        <v>0</v>
      </c>
      <c r="Y1855">
        <f>IF(Table1[[#This Row],[tar-out in '[10,20)]],1,0)</f>
        <v>0</v>
      </c>
      <c r="Z1855">
        <f>IF(Table1[[#This Row],[tar-out in '[20, 10000)]],1,0)</f>
        <v>0</v>
      </c>
    </row>
    <row r="1856" spans="1:26" x14ac:dyDescent="0.25">
      <c r="A1856">
        <v>25</v>
      </c>
      <c r="B1856">
        <v>288</v>
      </c>
      <c r="C1856">
        <v>7.28</v>
      </c>
      <c r="D1856">
        <v>2</v>
      </c>
      <c r="E1856">
        <v>155</v>
      </c>
      <c r="F1856">
        <v>7.1284639746635001</v>
      </c>
      <c r="G1856">
        <v>6.0055451393127397</v>
      </c>
      <c r="H1856">
        <f>Table1[[#This Row],[target]]-Table1[[#This Row],[output]]</f>
        <v>1.1229188353507604</v>
      </c>
      <c r="I1856">
        <f>Table1[[#This Row],[tar-out]]*Table1[[#This Row],[tar-out]]</f>
        <v>1.2609467107855081</v>
      </c>
      <c r="J1856" t="b">
        <f>AND(ABS(Table1[[#This Row],[tar-out]])&gt;=$J$1,ABS(Table1[[#This Row],[tar-out]])&lt;$K$1)</f>
        <v>0</v>
      </c>
      <c r="K1856" t="b">
        <f>AND(ABS(Table1[[#This Row],[tar-out]])&gt;=$K$1,ABS(Table1[[#This Row],[tar-out]])&lt;$L$1)</f>
        <v>1</v>
      </c>
      <c r="L1856" t="b">
        <f>AND(ABS(Table1[[#This Row],[tar-out]])&gt;=$L$1,ABS(Table1[[#This Row],[tar-out]])&lt;$M$1)</f>
        <v>0</v>
      </c>
      <c r="M1856" t="b">
        <f>AND(ABS(Table1[[#This Row],[tar-out]])&gt;=$M$1,ABS(Table1[[#This Row],[tar-out]])&lt;$N$1)</f>
        <v>0</v>
      </c>
      <c r="N1856" t="b">
        <f>AND(ABS(Table1[[#This Row],[tar-out]])&gt;=$N$1,ABS(Table1[[#This Row],[tar-out]])&lt;$O$1)</f>
        <v>0</v>
      </c>
      <c r="O1856" t="b">
        <f>AND(ABS(Table1[[#This Row],[tar-out]])&gt;=$O$1,ABS(Table1[[#This Row],[tar-out]])&lt;$P$1)</f>
        <v>0</v>
      </c>
      <c r="P1856" s="1">
        <f>ROUND(Table1[[#This Row],[tar-out]],0)</f>
        <v>1</v>
      </c>
      <c r="Q1856" s="3">
        <v>1854</v>
      </c>
      <c r="U1856">
        <f>IF(Table1[[#This Row],[tar-out in '[0,1)]],1,0)</f>
        <v>0</v>
      </c>
      <c r="V1856">
        <f>IF(Table1[[#This Row],[tar-out in '[1,2)]],1,0)</f>
        <v>1</v>
      </c>
      <c r="W1856">
        <f>IF(Table1[[#This Row],[tar-out'[2,5)]],1,0)</f>
        <v>0</v>
      </c>
      <c r="X1856">
        <f>IF(Table1[[#This Row],[tar-out in '[5, 10)]],1,0)</f>
        <v>0</v>
      </c>
      <c r="Y1856">
        <f>IF(Table1[[#This Row],[tar-out in '[10,20)]],1,0)</f>
        <v>0</v>
      </c>
      <c r="Z1856">
        <f>IF(Table1[[#This Row],[tar-out in '[20, 10000)]],1,0)</f>
        <v>0</v>
      </c>
    </row>
    <row r="1857" spans="1:26" x14ac:dyDescent="0.25">
      <c r="A1857">
        <v>25</v>
      </c>
      <c r="B1857">
        <v>288</v>
      </c>
      <c r="C1857">
        <v>7.28</v>
      </c>
      <c r="D1857">
        <v>2</v>
      </c>
      <c r="E1857">
        <v>231</v>
      </c>
      <c r="F1857">
        <v>6.25262697022767</v>
      </c>
      <c r="G1857">
        <v>5.9512014389038104</v>
      </c>
      <c r="H1857">
        <f>Table1[[#This Row],[target]]-Table1[[#This Row],[output]]</f>
        <v>0.30142553132385963</v>
      </c>
      <c r="I1857">
        <f>Table1[[#This Row],[tar-out]]*Table1[[#This Row],[tar-out]]</f>
        <v>9.0857350933871081E-2</v>
      </c>
      <c r="J1857" t="b">
        <f>AND(ABS(Table1[[#This Row],[tar-out]])&gt;=$J$1,ABS(Table1[[#This Row],[tar-out]])&lt;$K$1)</f>
        <v>1</v>
      </c>
      <c r="K1857" t="b">
        <f>AND(ABS(Table1[[#This Row],[tar-out]])&gt;=$K$1,ABS(Table1[[#This Row],[tar-out]])&lt;$L$1)</f>
        <v>0</v>
      </c>
      <c r="L1857" t="b">
        <f>AND(ABS(Table1[[#This Row],[tar-out]])&gt;=$L$1,ABS(Table1[[#This Row],[tar-out]])&lt;$M$1)</f>
        <v>0</v>
      </c>
      <c r="M1857" t="b">
        <f>AND(ABS(Table1[[#This Row],[tar-out]])&gt;=$M$1,ABS(Table1[[#This Row],[tar-out]])&lt;$N$1)</f>
        <v>0</v>
      </c>
      <c r="N1857" t="b">
        <f>AND(ABS(Table1[[#This Row],[tar-out]])&gt;=$N$1,ABS(Table1[[#This Row],[tar-out]])&lt;$O$1)</f>
        <v>0</v>
      </c>
      <c r="O1857" t="b">
        <f>AND(ABS(Table1[[#This Row],[tar-out]])&gt;=$O$1,ABS(Table1[[#This Row],[tar-out]])&lt;$P$1)</f>
        <v>0</v>
      </c>
      <c r="P1857" s="1">
        <f>ROUND(Table1[[#This Row],[tar-out]],0)</f>
        <v>0</v>
      </c>
      <c r="Q1857" s="2">
        <v>1855</v>
      </c>
      <c r="U1857">
        <f>IF(Table1[[#This Row],[tar-out in '[0,1)]],1,0)</f>
        <v>1</v>
      </c>
      <c r="V1857">
        <f>IF(Table1[[#This Row],[tar-out in '[1,2)]],1,0)</f>
        <v>0</v>
      </c>
      <c r="W1857">
        <f>IF(Table1[[#This Row],[tar-out'[2,5)]],1,0)</f>
        <v>0</v>
      </c>
      <c r="X1857">
        <f>IF(Table1[[#This Row],[tar-out in '[5, 10)]],1,0)</f>
        <v>0</v>
      </c>
      <c r="Y1857">
        <f>IF(Table1[[#This Row],[tar-out in '[10,20)]],1,0)</f>
        <v>0</v>
      </c>
      <c r="Z1857">
        <f>IF(Table1[[#This Row],[tar-out in '[20, 10000)]],1,0)</f>
        <v>0</v>
      </c>
    </row>
    <row r="1858" spans="1:26" x14ac:dyDescent="0.25">
      <c r="A1858">
        <v>25</v>
      </c>
      <c r="B1858">
        <v>288</v>
      </c>
      <c r="C1858">
        <v>7.28</v>
      </c>
      <c r="D1858">
        <v>2</v>
      </c>
      <c r="E1858">
        <v>175</v>
      </c>
      <c r="F1858">
        <v>6.0640811609092102</v>
      </c>
      <c r="G1858">
        <v>6.0072741508483896</v>
      </c>
      <c r="H1858">
        <f>Table1[[#This Row],[target]]-Table1[[#This Row],[output]]</f>
        <v>5.6807010060820673E-2</v>
      </c>
      <c r="I1858">
        <f>Table1[[#This Row],[tar-out]]*Table1[[#This Row],[tar-out]]</f>
        <v>3.2270363920501813E-3</v>
      </c>
      <c r="J1858" t="b">
        <f>AND(ABS(Table1[[#This Row],[tar-out]])&gt;=$J$1,ABS(Table1[[#This Row],[tar-out]])&lt;$K$1)</f>
        <v>1</v>
      </c>
      <c r="K1858" t="b">
        <f>AND(ABS(Table1[[#This Row],[tar-out]])&gt;=$K$1,ABS(Table1[[#This Row],[tar-out]])&lt;$L$1)</f>
        <v>0</v>
      </c>
      <c r="L1858" t="b">
        <f>AND(ABS(Table1[[#This Row],[tar-out]])&gt;=$L$1,ABS(Table1[[#This Row],[tar-out]])&lt;$M$1)</f>
        <v>0</v>
      </c>
      <c r="M1858" t="b">
        <f>AND(ABS(Table1[[#This Row],[tar-out]])&gt;=$M$1,ABS(Table1[[#This Row],[tar-out]])&lt;$N$1)</f>
        <v>0</v>
      </c>
      <c r="N1858" t="b">
        <f>AND(ABS(Table1[[#This Row],[tar-out]])&gt;=$N$1,ABS(Table1[[#This Row],[tar-out]])&lt;$O$1)</f>
        <v>0</v>
      </c>
      <c r="O1858" t="b">
        <f>AND(ABS(Table1[[#This Row],[tar-out]])&gt;=$O$1,ABS(Table1[[#This Row],[tar-out]])&lt;$P$1)</f>
        <v>0</v>
      </c>
      <c r="P1858" s="1">
        <f>ROUND(Table1[[#This Row],[tar-out]],0)</f>
        <v>0</v>
      </c>
      <c r="Q1858" s="3">
        <v>1856</v>
      </c>
      <c r="U1858">
        <f>IF(Table1[[#This Row],[tar-out in '[0,1)]],1,0)</f>
        <v>1</v>
      </c>
      <c r="V1858">
        <f>IF(Table1[[#This Row],[tar-out in '[1,2)]],1,0)</f>
        <v>0</v>
      </c>
      <c r="W1858">
        <f>IF(Table1[[#This Row],[tar-out'[2,5)]],1,0)</f>
        <v>0</v>
      </c>
      <c r="X1858">
        <f>IF(Table1[[#This Row],[tar-out in '[5, 10)]],1,0)</f>
        <v>0</v>
      </c>
      <c r="Y1858">
        <f>IF(Table1[[#This Row],[tar-out in '[10,20)]],1,0)</f>
        <v>0</v>
      </c>
      <c r="Z1858">
        <f>IF(Table1[[#This Row],[tar-out in '[20, 10000)]],1,0)</f>
        <v>0</v>
      </c>
    </row>
    <row r="1859" spans="1:26" x14ac:dyDescent="0.25">
      <c r="A1859">
        <v>25</v>
      </c>
      <c r="B1859">
        <v>288</v>
      </c>
      <c r="C1859">
        <v>7.28</v>
      </c>
      <c r="D1859">
        <v>2</v>
      </c>
      <c r="E1859">
        <v>227</v>
      </c>
      <c r="F1859">
        <v>6.4297082228116702</v>
      </c>
      <c r="G1859">
        <v>5.9582147598266602</v>
      </c>
      <c r="H1859">
        <f>Table1[[#This Row],[target]]-Table1[[#This Row],[output]]</f>
        <v>0.47149346298501005</v>
      </c>
      <c r="I1859">
        <f>Table1[[#This Row],[tar-out]]*Table1[[#This Row],[tar-out]]</f>
        <v>0.22230608563759705</v>
      </c>
      <c r="J1859" t="b">
        <f>AND(ABS(Table1[[#This Row],[tar-out]])&gt;=$J$1,ABS(Table1[[#This Row],[tar-out]])&lt;$K$1)</f>
        <v>1</v>
      </c>
      <c r="K1859" t="b">
        <f>AND(ABS(Table1[[#This Row],[tar-out]])&gt;=$K$1,ABS(Table1[[#This Row],[tar-out]])&lt;$L$1)</f>
        <v>0</v>
      </c>
      <c r="L1859" t="b">
        <f>AND(ABS(Table1[[#This Row],[tar-out]])&gt;=$L$1,ABS(Table1[[#This Row],[tar-out]])&lt;$M$1)</f>
        <v>0</v>
      </c>
      <c r="M1859" t="b">
        <f>AND(ABS(Table1[[#This Row],[tar-out]])&gt;=$M$1,ABS(Table1[[#This Row],[tar-out]])&lt;$N$1)</f>
        <v>0</v>
      </c>
      <c r="N1859" t="b">
        <f>AND(ABS(Table1[[#This Row],[tar-out]])&gt;=$N$1,ABS(Table1[[#This Row],[tar-out]])&lt;$O$1)</f>
        <v>0</v>
      </c>
      <c r="O1859" t="b">
        <f>AND(ABS(Table1[[#This Row],[tar-out]])&gt;=$O$1,ABS(Table1[[#This Row],[tar-out]])&lt;$P$1)</f>
        <v>0</v>
      </c>
      <c r="P1859" s="1">
        <f>ROUND(Table1[[#This Row],[tar-out]],0)</f>
        <v>0</v>
      </c>
      <c r="Q1859" s="2">
        <v>1857</v>
      </c>
      <c r="U1859">
        <f>IF(Table1[[#This Row],[tar-out in '[0,1)]],1,0)</f>
        <v>1</v>
      </c>
      <c r="V1859">
        <f>IF(Table1[[#This Row],[tar-out in '[1,2)]],1,0)</f>
        <v>0</v>
      </c>
      <c r="W1859">
        <f>IF(Table1[[#This Row],[tar-out'[2,5)]],1,0)</f>
        <v>0</v>
      </c>
      <c r="X1859">
        <f>IF(Table1[[#This Row],[tar-out in '[5, 10)]],1,0)</f>
        <v>0</v>
      </c>
      <c r="Y1859">
        <f>IF(Table1[[#This Row],[tar-out in '[10,20)]],1,0)</f>
        <v>0</v>
      </c>
      <c r="Z1859">
        <f>IF(Table1[[#This Row],[tar-out in '[20, 10000)]],1,0)</f>
        <v>0</v>
      </c>
    </row>
    <row r="1860" spans="1:26" x14ac:dyDescent="0.25">
      <c r="A1860">
        <v>25</v>
      </c>
      <c r="B1860">
        <v>288</v>
      </c>
      <c r="C1860">
        <v>7.28</v>
      </c>
      <c r="D1860">
        <v>2</v>
      </c>
      <c r="E1860">
        <v>202</v>
      </c>
      <c r="F1860">
        <v>6.2192513368983997</v>
      </c>
      <c r="G1860">
        <v>5.9915332794189498</v>
      </c>
      <c r="H1860">
        <f>Table1[[#This Row],[target]]-Table1[[#This Row],[output]]</f>
        <v>0.22771805747944995</v>
      </c>
      <c r="I1860">
        <f>Table1[[#This Row],[tar-out]]*Table1[[#This Row],[tar-out]]</f>
        <v>5.1855513702214071E-2</v>
      </c>
      <c r="J1860" t="b">
        <f>AND(ABS(Table1[[#This Row],[tar-out]])&gt;=$J$1,ABS(Table1[[#This Row],[tar-out]])&lt;$K$1)</f>
        <v>1</v>
      </c>
      <c r="K1860" t="b">
        <f>AND(ABS(Table1[[#This Row],[tar-out]])&gt;=$K$1,ABS(Table1[[#This Row],[tar-out]])&lt;$L$1)</f>
        <v>0</v>
      </c>
      <c r="L1860" t="b">
        <f>AND(ABS(Table1[[#This Row],[tar-out]])&gt;=$L$1,ABS(Table1[[#This Row],[tar-out]])&lt;$M$1)</f>
        <v>0</v>
      </c>
      <c r="M1860" t="b">
        <f>AND(ABS(Table1[[#This Row],[tar-out]])&gt;=$M$1,ABS(Table1[[#This Row],[tar-out]])&lt;$N$1)</f>
        <v>0</v>
      </c>
      <c r="N1860" t="b">
        <f>AND(ABS(Table1[[#This Row],[tar-out]])&gt;=$N$1,ABS(Table1[[#This Row],[tar-out]])&lt;$O$1)</f>
        <v>0</v>
      </c>
      <c r="O1860" t="b">
        <f>AND(ABS(Table1[[#This Row],[tar-out]])&gt;=$O$1,ABS(Table1[[#This Row],[tar-out]])&lt;$P$1)</f>
        <v>0</v>
      </c>
      <c r="P1860" s="1">
        <f>ROUND(Table1[[#This Row],[tar-out]],0)</f>
        <v>0</v>
      </c>
      <c r="Q1860" s="3">
        <v>1858</v>
      </c>
      <c r="U1860">
        <f>IF(Table1[[#This Row],[tar-out in '[0,1)]],1,0)</f>
        <v>1</v>
      </c>
      <c r="V1860">
        <f>IF(Table1[[#This Row],[tar-out in '[1,2)]],1,0)</f>
        <v>0</v>
      </c>
      <c r="W1860">
        <f>IF(Table1[[#This Row],[tar-out'[2,5)]],1,0)</f>
        <v>0</v>
      </c>
      <c r="X1860">
        <f>IF(Table1[[#This Row],[tar-out in '[5, 10)]],1,0)</f>
        <v>0</v>
      </c>
      <c r="Y1860">
        <f>IF(Table1[[#This Row],[tar-out in '[10,20)]],1,0)</f>
        <v>0</v>
      </c>
      <c r="Z1860">
        <f>IF(Table1[[#This Row],[tar-out in '[20, 10000)]],1,0)</f>
        <v>0</v>
      </c>
    </row>
    <row r="1861" spans="1:26" x14ac:dyDescent="0.25">
      <c r="A1861">
        <v>25</v>
      </c>
      <c r="B1861">
        <v>288</v>
      </c>
      <c r="C1861">
        <v>7.28</v>
      </c>
      <c r="D1861">
        <v>2</v>
      </c>
      <c r="E1861">
        <v>234</v>
      </c>
      <c r="F1861">
        <v>7.2290780141843998</v>
      </c>
      <c r="G1861">
        <v>5.9511742591857901</v>
      </c>
      <c r="H1861">
        <f>Table1[[#This Row],[target]]-Table1[[#This Row],[output]]</f>
        <v>1.2779037549986096</v>
      </c>
      <c r="I1861">
        <f>Table1[[#This Row],[tar-out]]*Table1[[#This Row],[tar-out]]</f>
        <v>1.6330380070395465</v>
      </c>
      <c r="J1861" t="b">
        <f>AND(ABS(Table1[[#This Row],[tar-out]])&gt;=$J$1,ABS(Table1[[#This Row],[tar-out]])&lt;$K$1)</f>
        <v>0</v>
      </c>
      <c r="K1861" t="b">
        <f>AND(ABS(Table1[[#This Row],[tar-out]])&gt;=$K$1,ABS(Table1[[#This Row],[tar-out]])&lt;$L$1)</f>
        <v>1</v>
      </c>
      <c r="L1861" t="b">
        <f>AND(ABS(Table1[[#This Row],[tar-out]])&gt;=$L$1,ABS(Table1[[#This Row],[tar-out]])&lt;$M$1)</f>
        <v>0</v>
      </c>
      <c r="M1861" t="b">
        <f>AND(ABS(Table1[[#This Row],[tar-out]])&gt;=$M$1,ABS(Table1[[#This Row],[tar-out]])&lt;$N$1)</f>
        <v>0</v>
      </c>
      <c r="N1861" t="b">
        <f>AND(ABS(Table1[[#This Row],[tar-out]])&gt;=$N$1,ABS(Table1[[#This Row],[tar-out]])&lt;$O$1)</f>
        <v>0</v>
      </c>
      <c r="O1861" t="b">
        <f>AND(ABS(Table1[[#This Row],[tar-out]])&gt;=$O$1,ABS(Table1[[#This Row],[tar-out]])&lt;$P$1)</f>
        <v>0</v>
      </c>
      <c r="P1861" s="1">
        <f>ROUND(Table1[[#This Row],[tar-out]],0)</f>
        <v>1</v>
      </c>
      <c r="Q1861" s="2">
        <v>1859</v>
      </c>
      <c r="U1861">
        <f>IF(Table1[[#This Row],[tar-out in '[0,1)]],1,0)</f>
        <v>0</v>
      </c>
      <c r="V1861">
        <f>IF(Table1[[#This Row],[tar-out in '[1,2)]],1,0)</f>
        <v>1</v>
      </c>
      <c r="W1861">
        <f>IF(Table1[[#This Row],[tar-out'[2,5)]],1,0)</f>
        <v>0</v>
      </c>
      <c r="X1861">
        <f>IF(Table1[[#This Row],[tar-out in '[5, 10)]],1,0)</f>
        <v>0</v>
      </c>
      <c r="Y1861">
        <f>IF(Table1[[#This Row],[tar-out in '[10,20)]],1,0)</f>
        <v>0</v>
      </c>
      <c r="Z1861">
        <f>IF(Table1[[#This Row],[tar-out in '[20, 10000)]],1,0)</f>
        <v>0</v>
      </c>
    </row>
    <row r="1862" spans="1:26" x14ac:dyDescent="0.25">
      <c r="A1862">
        <v>25</v>
      </c>
      <c r="B1862">
        <v>288</v>
      </c>
      <c r="C1862">
        <v>7.28</v>
      </c>
      <c r="D1862">
        <v>2</v>
      </c>
      <c r="E1862">
        <v>178</v>
      </c>
      <c r="F1862">
        <v>7.03368794326241</v>
      </c>
      <c r="G1862">
        <v>6.0067772865295401</v>
      </c>
      <c r="H1862">
        <f>Table1[[#This Row],[target]]-Table1[[#This Row],[output]]</f>
        <v>1.0269106567328699</v>
      </c>
      <c r="I1862">
        <f>Table1[[#This Row],[tar-out]]*Table1[[#This Row],[tar-out]]</f>
        <v>1.054545496911534</v>
      </c>
      <c r="J1862" t="b">
        <f>AND(ABS(Table1[[#This Row],[tar-out]])&gt;=$J$1,ABS(Table1[[#This Row],[tar-out]])&lt;$K$1)</f>
        <v>0</v>
      </c>
      <c r="K1862" t="b">
        <f>AND(ABS(Table1[[#This Row],[tar-out]])&gt;=$K$1,ABS(Table1[[#This Row],[tar-out]])&lt;$L$1)</f>
        <v>1</v>
      </c>
      <c r="L1862" t="b">
        <f>AND(ABS(Table1[[#This Row],[tar-out]])&gt;=$L$1,ABS(Table1[[#This Row],[tar-out]])&lt;$M$1)</f>
        <v>0</v>
      </c>
      <c r="M1862" t="b">
        <f>AND(ABS(Table1[[#This Row],[tar-out]])&gt;=$M$1,ABS(Table1[[#This Row],[tar-out]])&lt;$N$1)</f>
        <v>0</v>
      </c>
      <c r="N1862" t="b">
        <f>AND(ABS(Table1[[#This Row],[tar-out]])&gt;=$N$1,ABS(Table1[[#This Row],[tar-out]])&lt;$O$1)</f>
        <v>0</v>
      </c>
      <c r="O1862" t="b">
        <f>AND(ABS(Table1[[#This Row],[tar-out]])&gt;=$O$1,ABS(Table1[[#This Row],[tar-out]])&lt;$P$1)</f>
        <v>0</v>
      </c>
      <c r="P1862" s="1">
        <f>ROUND(Table1[[#This Row],[tar-out]],0)</f>
        <v>1</v>
      </c>
      <c r="Q1862" s="3">
        <v>1860</v>
      </c>
      <c r="U1862">
        <f>IF(Table1[[#This Row],[tar-out in '[0,1)]],1,0)</f>
        <v>0</v>
      </c>
      <c r="V1862">
        <f>IF(Table1[[#This Row],[tar-out in '[1,2)]],1,0)</f>
        <v>1</v>
      </c>
      <c r="W1862">
        <f>IF(Table1[[#This Row],[tar-out'[2,5)]],1,0)</f>
        <v>0</v>
      </c>
      <c r="X1862">
        <f>IF(Table1[[#This Row],[tar-out in '[5, 10)]],1,0)</f>
        <v>0</v>
      </c>
      <c r="Y1862">
        <f>IF(Table1[[#This Row],[tar-out in '[10,20)]],1,0)</f>
        <v>0</v>
      </c>
      <c r="Z1862">
        <f>IF(Table1[[#This Row],[tar-out in '[20, 10000)]],1,0)</f>
        <v>0</v>
      </c>
    </row>
    <row r="1863" spans="1:26" x14ac:dyDescent="0.25">
      <c r="A1863">
        <v>25</v>
      </c>
      <c r="B1863">
        <v>288</v>
      </c>
      <c r="C1863">
        <v>7.28</v>
      </c>
      <c r="D1863">
        <v>2</v>
      </c>
      <c r="E1863">
        <v>181</v>
      </c>
      <c r="F1863">
        <v>5.7605854678515396</v>
      </c>
      <c r="G1863">
        <v>6.0057406425476101</v>
      </c>
      <c r="H1863">
        <f>Table1[[#This Row],[target]]-Table1[[#This Row],[output]]</f>
        <v>-0.24515517469607051</v>
      </c>
      <c r="I1863">
        <f>Table1[[#This Row],[tar-out]]*Table1[[#This Row],[tar-out]]</f>
        <v>6.0101059680260853E-2</v>
      </c>
      <c r="J1863" t="b">
        <f>AND(ABS(Table1[[#This Row],[tar-out]])&gt;=$J$1,ABS(Table1[[#This Row],[tar-out]])&lt;$K$1)</f>
        <v>1</v>
      </c>
      <c r="K1863" t="b">
        <f>AND(ABS(Table1[[#This Row],[tar-out]])&gt;=$K$1,ABS(Table1[[#This Row],[tar-out]])&lt;$L$1)</f>
        <v>0</v>
      </c>
      <c r="L1863" t="b">
        <f>AND(ABS(Table1[[#This Row],[tar-out]])&gt;=$L$1,ABS(Table1[[#This Row],[tar-out]])&lt;$M$1)</f>
        <v>0</v>
      </c>
      <c r="M1863" t="b">
        <f>AND(ABS(Table1[[#This Row],[tar-out]])&gt;=$M$1,ABS(Table1[[#This Row],[tar-out]])&lt;$N$1)</f>
        <v>0</v>
      </c>
      <c r="N1863" t="b">
        <f>AND(ABS(Table1[[#This Row],[tar-out]])&gt;=$N$1,ABS(Table1[[#This Row],[tar-out]])&lt;$O$1)</f>
        <v>0</v>
      </c>
      <c r="O1863" t="b">
        <f>AND(ABS(Table1[[#This Row],[tar-out]])&gt;=$O$1,ABS(Table1[[#This Row],[tar-out]])&lt;$P$1)</f>
        <v>0</v>
      </c>
      <c r="P1863" s="1">
        <f>ROUND(Table1[[#This Row],[tar-out]],0)</f>
        <v>0</v>
      </c>
      <c r="Q1863" s="2">
        <v>1861</v>
      </c>
      <c r="U1863">
        <f>IF(Table1[[#This Row],[tar-out in '[0,1)]],1,0)</f>
        <v>1</v>
      </c>
      <c r="V1863">
        <f>IF(Table1[[#This Row],[tar-out in '[1,2)]],1,0)</f>
        <v>0</v>
      </c>
      <c r="W1863">
        <f>IF(Table1[[#This Row],[tar-out'[2,5)]],1,0)</f>
        <v>0</v>
      </c>
      <c r="X1863">
        <f>IF(Table1[[#This Row],[tar-out in '[5, 10)]],1,0)</f>
        <v>0</v>
      </c>
      <c r="Y1863">
        <f>IF(Table1[[#This Row],[tar-out in '[10,20)]],1,0)</f>
        <v>0</v>
      </c>
      <c r="Z1863">
        <f>IF(Table1[[#This Row],[tar-out in '[20, 10000)]],1,0)</f>
        <v>0</v>
      </c>
    </row>
    <row r="1864" spans="1:26" x14ac:dyDescent="0.25">
      <c r="A1864">
        <v>25</v>
      </c>
      <c r="B1864">
        <v>288</v>
      </c>
      <c r="C1864">
        <v>7.28</v>
      </c>
      <c r="D1864">
        <v>2</v>
      </c>
      <c r="E1864">
        <v>405</v>
      </c>
      <c r="F1864">
        <v>5.1875</v>
      </c>
      <c r="G1864">
        <v>5.9490613937377903</v>
      </c>
      <c r="H1864">
        <f>Table1[[#This Row],[target]]-Table1[[#This Row],[output]]</f>
        <v>-0.7615613937377903</v>
      </c>
      <c r="I1864">
        <f>Table1[[#This Row],[tar-out]]*Table1[[#This Row],[tar-out]]</f>
        <v>0.57997575643184562</v>
      </c>
      <c r="J1864" t="b">
        <f>AND(ABS(Table1[[#This Row],[tar-out]])&gt;=$J$1,ABS(Table1[[#This Row],[tar-out]])&lt;$K$1)</f>
        <v>1</v>
      </c>
      <c r="K1864" t="b">
        <f>AND(ABS(Table1[[#This Row],[tar-out]])&gt;=$K$1,ABS(Table1[[#This Row],[tar-out]])&lt;$L$1)</f>
        <v>0</v>
      </c>
      <c r="L1864" t="b">
        <f>AND(ABS(Table1[[#This Row],[tar-out]])&gt;=$L$1,ABS(Table1[[#This Row],[tar-out]])&lt;$M$1)</f>
        <v>0</v>
      </c>
      <c r="M1864" t="b">
        <f>AND(ABS(Table1[[#This Row],[tar-out]])&gt;=$M$1,ABS(Table1[[#This Row],[tar-out]])&lt;$N$1)</f>
        <v>0</v>
      </c>
      <c r="N1864" t="b">
        <f>AND(ABS(Table1[[#This Row],[tar-out]])&gt;=$N$1,ABS(Table1[[#This Row],[tar-out]])&lt;$O$1)</f>
        <v>0</v>
      </c>
      <c r="O1864" t="b">
        <f>AND(ABS(Table1[[#This Row],[tar-out]])&gt;=$O$1,ABS(Table1[[#This Row],[tar-out]])&lt;$P$1)</f>
        <v>0</v>
      </c>
      <c r="P1864" s="1">
        <f>ROUND(Table1[[#This Row],[tar-out]],0)</f>
        <v>-1</v>
      </c>
      <c r="Q1864" s="3">
        <v>1862</v>
      </c>
      <c r="U1864">
        <f>IF(Table1[[#This Row],[tar-out in '[0,1)]],1,0)</f>
        <v>1</v>
      </c>
      <c r="V1864">
        <f>IF(Table1[[#This Row],[tar-out in '[1,2)]],1,0)</f>
        <v>0</v>
      </c>
      <c r="W1864">
        <f>IF(Table1[[#This Row],[tar-out'[2,5)]],1,0)</f>
        <v>0</v>
      </c>
      <c r="X1864">
        <f>IF(Table1[[#This Row],[tar-out in '[5, 10)]],1,0)</f>
        <v>0</v>
      </c>
      <c r="Y1864">
        <f>IF(Table1[[#This Row],[tar-out in '[10,20)]],1,0)</f>
        <v>0</v>
      </c>
      <c r="Z1864">
        <f>IF(Table1[[#This Row],[tar-out in '[20, 10000)]],1,0)</f>
        <v>0</v>
      </c>
    </row>
    <row r="1865" spans="1:26" x14ac:dyDescent="0.25">
      <c r="A1865">
        <v>25</v>
      </c>
      <c r="B1865">
        <v>288</v>
      </c>
      <c r="C1865">
        <v>7.28</v>
      </c>
      <c r="D1865">
        <v>2</v>
      </c>
      <c r="E1865">
        <v>319</v>
      </c>
      <c r="F1865">
        <v>5.34375</v>
      </c>
      <c r="G1865">
        <v>5.9504070281982404</v>
      </c>
      <c r="H1865">
        <f>Table1[[#This Row],[target]]-Table1[[#This Row],[output]]</f>
        <v>-0.60665702819824041</v>
      </c>
      <c r="I1865">
        <f>Table1[[#This Row],[tar-out]]*Table1[[#This Row],[tar-out]]</f>
        <v>0.36803274986232065</v>
      </c>
      <c r="J1865" t="b">
        <f>AND(ABS(Table1[[#This Row],[tar-out]])&gt;=$J$1,ABS(Table1[[#This Row],[tar-out]])&lt;$K$1)</f>
        <v>1</v>
      </c>
      <c r="K1865" t="b">
        <f>AND(ABS(Table1[[#This Row],[tar-out]])&gt;=$K$1,ABS(Table1[[#This Row],[tar-out]])&lt;$L$1)</f>
        <v>0</v>
      </c>
      <c r="L1865" t="b">
        <f>AND(ABS(Table1[[#This Row],[tar-out]])&gt;=$L$1,ABS(Table1[[#This Row],[tar-out]])&lt;$M$1)</f>
        <v>0</v>
      </c>
      <c r="M1865" t="b">
        <f>AND(ABS(Table1[[#This Row],[tar-out]])&gt;=$M$1,ABS(Table1[[#This Row],[tar-out]])&lt;$N$1)</f>
        <v>0</v>
      </c>
      <c r="N1865" t="b">
        <f>AND(ABS(Table1[[#This Row],[tar-out]])&gt;=$N$1,ABS(Table1[[#This Row],[tar-out]])&lt;$O$1)</f>
        <v>0</v>
      </c>
      <c r="O1865" t="b">
        <f>AND(ABS(Table1[[#This Row],[tar-out]])&gt;=$O$1,ABS(Table1[[#This Row],[tar-out]])&lt;$P$1)</f>
        <v>0</v>
      </c>
      <c r="P1865" s="1">
        <f>ROUND(Table1[[#This Row],[tar-out]],0)</f>
        <v>-1</v>
      </c>
      <c r="Q1865" s="2">
        <v>1863</v>
      </c>
      <c r="U1865">
        <f>IF(Table1[[#This Row],[tar-out in '[0,1)]],1,0)</f>
        <v>1</v>
      </c>
      <c r="V1865">
        <f>IF(Table1[[#This Row],[tar-out in '[1,2)]],1,0)</f>
        <v>0</v>
      </c>
      <c r="W1865">
        <f>IF(Table1[[#This Row],[tar-out'[2,5)]],1,0)</f>
        <v>0</v>
      </c>
      <c r="X1865">
        <f>IF(Table1[[#This Row],[tar-out in '[5, 10)]],1,0)</f>
        <v>0</v>
      </c>
      <c r="Y1865">
        <f>IF(Table1[[#This Row],[tar-out in '[10,20)]],1,0)</f>
        <v>0</v>
      </c>
      <c r="Z1865">
        <f>IF(Table1[[#This Row],[tar-out in '[20, 10000)]],1,0)</f>
        <v>0</v>
      </c>
    </row>
    <row r="1866" spans="1:26" x14ac:dyDescent="0.25">
      <c r="A1866">
        <v>25</v>
      </c>
      <c r="B1866">
        <v>288</v>
      </c>
      <c r="C1866">
        <v>7.28</v>
      </c>
      <c r="D1866">
        <v>2</v>
      </c>
      <c r="E1866">
        <v>205</v>
      </c>
      <c r="F1866">
        <v>7.3022700119474298</v>
      </c>
      <c r="G1866">
        <v>5.9885659217834499</v>
      </c>
      <c r="H1866">
        <f>Table1[[#This Row],[target]]-Table1[[#This Row],[output]]</f>
        <v>1.3137040901639798</v>
      </c>
      <c r="I1866">
        <f>Table1[[#This Row],[tar-out]]*Table1[[#This Row],[tar-out]]</f>
        <v>1.72581843651357</v>
      </c>
      <c r="J1866" t="b">
        <f>AND(ABS(Table1[[#This Row],[tar-out]])&gt;=$J$1,ABS(Table1[[#This Row],[tar-out]])&lt;$K$1)</f>
        <v>0</v>
      </c>
      <c r="K1866" t="b">
        <f>AND(ABS(Table1[[#This Row],[tar-out]])&gt;=$K$1,ABS(Table1[[#This Row],[tar-out]])&lt;$L$1)</f>
        <v>1</v>
      </c>
      <c r="L1866" t="b">
        <f>AND(ABS(Table1[[#This Row],[tar-out]])&gt;=$L$1,ABS(Table1[[#This Row],[tar-out]])&lt;$M$1)</f>
        <v>0</v>
      </c>
      <c r="M1866" t="b">
        <f>AND(ABS(Table1[[#This Row],[tar-out]])&gt;=$M$1,ABS(Table1[[#This Row],[tar-out]])&lt;$N$1)</f>
        <v>0</v>
      </c>
      <c r="N1866" t="b">
        <f>AND(ABS(Table1[[#This Row],[tar-out]])&gt;=$N$1,ABS(Table1[[#This Row],[tar-out]])&lt;$O$1)</f>
        <v>0</v>
      </c>
      <c r="O1866" t="b">
        <f>AND(ABS(Table1[[#This Row],[tar-out]])&gt;=$O$1,ABS(Table1[[#This Row],[tar-out]])&lt;$P$1)</f>
        <v>0</v>
      </c>
      <c r="P1866" s="1">
        <f>ROUND(Table1[[#This Row],[tar-out]],0)</f>
        <v>1</v>
      </c>
      <c r="Q1866" s="3">
        <v>1864</v>
      </c>
      <c r="U1866">
        <f>IF(Table1[[#This Row],[tar-out in '[0,1)]],1,0)</f>
        <v>0</v>
      </c>
      <c r="V1866">
        <f>IF(Table1[[#This Row],[tar-out in '[1,2)]],1,0)</f>
        <v>1</v>
      </c>
      <c r="W1866">
        <f>IF(Table1[[#This Row],[tar-out'[2,5)]],1,0)</f>
        <v>0</v>
      </c>
      <c r="X1866">
        <f>IF(Table1[[#This Row],[tar-out in '[5, 10)]],1,0)</f>
        <v>0</v>
      </c>
      <c r="Y1866">
        <f>IF(Table1[[#This Row],[tar-out in '[10,20)]],1,0)</f>
        <v>0</v>
      </c>
      <c r="Z1866">
        <f>IF(Table1[[#This Row],[tar-out in '[20, 10000)]],1,0)</f>
        <v>0</v>
      </c>
    </row>
    <row r="1867" spans="1:26" x14ac:dyDescent="0.25">
      <c r="A1867">
        <v>25</v>
      </c>
      <c r="B1867">
        <v>288</v>
      </c>
      <c r="C1867">
        <v>7.28</v>
      </c>
      <c r="D1867">
        <v>2</v>
      </c>
      <c r="E1867">
        <v>196</v>
      </c>
      <c r="F1867">
        <v>5</v>
      </c>
      <c r="G1867">
        <v>5.99719142913818</v>
      </c>
      <c r="H1867">
        <f>Table1[[#This Row],[target]]-Table1[[#This Row],[output]]</f>
        <v>-0.99719142913818004</v>
      </c>
      <c r="I1867">
        <f>Table1[[#This Row],[tar-out]]*Table1[[#This Row],[tar-out]]</f>
        <v>0.99439074634664593</v>
      </c>
      <c r="J1867" t="b">
        <f>AND(ABS(Table1[[#This Row],[tar-out]])&gt;=$J$1,ABS(Table1[[#This Row],[tar-out]])&lt;$K$1)</f>
        <v>1</v>
      </c>
      <c r="K1867" t="b">
        <f>AND(ABS(Table1[[#This Row],[tar-out]])&gt;=$K$1,ABS(Table1[[#This Row],[tar-out]])&lt;$L$1)</f>
        <v>0</v>
      </c>
      <c r="L1867" t="b">
        <f>AND(ABS(Table1[[#This Row],[tar-out]])&gt;=$L$1,ABS(Table1[[#This Row],[tar-out]])&lt;$M$1)</f>
        <v>0</v>
      </c>
      <c r="M1867" t="b">
        <f>AND(ABS(Table1[[#This Row],[tar-out]])&gt;=$M$1,ABS(Table1[[#This Row],[tar-out]])&lt;$N$1)</f>
        <v>0</v>
      </c>
      <c r="N1867" t="b">
        <f>AND(ABS(Table1[[#This Row],[tar-out]])&gt;=$N$1,ABS(Table1[[#This Row],[tar-out]])&lt;$O$1)</f>
        <v>0</v>
      </c>
      <c r="O1867" t="b">
        <f>AND(ABS(Table1[[#This Row],[tar-out]])&gt;=$O$1,ABS(Table1[[#This Row],[tar-out]])&lt;$P$1)</f>
        <v>0</v>
      </c>
      <c r="P1867" s="1">
        <f>ROUND(Table1[[#This Row],[tar-out]],0)</f>
        <v>-1</v>
      </c>
      <c r="Q1867" s="2">
        <v>1865</v>
      </c>
      <c r="U1867">
        <f>IF(Table1[[#This Row],[tar-out in '[0,1)]],1,0)</f>
        <v>1</v>
      </c>
      <c r="V1867">
        <f>IF(Table1[[#This Row],[tar-out in '[1,2)]],1,0)</f>
        <v>0</v>
      </c>
      <c r="W1867">
        <f>IF(Table1[[#This Row],[tar-out'[2,5)]],1,0)</f>
        <v>0</v>
      </c>
      <c r="X1867">
        <f>IF(Table1[[#This Row],[tar-out in '[5, 10)]],1,0)</f>
        <v>0</v>
      </c>
      <c r="Y1867">
        <f>IF(Table1[[#This Row],[tar-out in '[10,20)]],1,0)</f>
        <v>0</v>
      </c>
      <c r="Z1867">
        <f>IF(Table1[[#This Row],[tar-out in '[20, 10000)]],1,0)</f>
        <v>0</v>
      </c>
    </row>
    <row r="1868" spans="1:26" x14ac:dyDescent="0.25">
      <c r="A1868">
        <v>25</v>
      </c>
      <c r="B1868">
        <v>288</v>
      </c>
      <c r="C1868">
        <v>7.28</v>
      </c>
      <c r="D1868">
        <v>2</v>
      </c>
      <c r="E1868">
        <v>25</v>
      </c>
      <c r="F1868">
        <v>6.9793670431416404</v>
      </c>
      <c r="G1868">
        <v>6.1218614578247097</v>
      </c>
      <c r="H1868">
        <f>Table1[[#This Row],[target]]-Table1[[#This Row],[output]]</f>
        <v>0.85750558531693066</v>
      </c>
      <c r="I1868">
        <f>Table1[[#This Row],[tar-out]]*Table1[[#This Row],[tar-out]]</f>
        <v>0.7353158288497319</v>
      </c>
      <c r="J1868" t="b">
        <f>AND(ABS(Table1[[#This Row],[tar-out]])&gt;=$J$1,ABS(Table1[[#This Row],[tar-out]])&lt;$K$1)</f>
        <v>1</v>
      </c>
      <c r="K1868" t="b">
        <f>AND(ABS(Table1[[#This Row],[tar-out]])&gt;=$K$1,ABS(Table1[[#This Row],[tar-out]])&lt;$L$1)</f>
        <v>0</v>
      </c>
      <c r="L1868" t="b">
        <f>AND(ABS(Table1[[#This Row],[tar-out]])&gt;=$L$1,ABS(Table1[[#This Row],[tar-out]])&lt;$M$1)</f>
        <v>0</v>
      </c>
      <c r="M1868" t="b">
        <f>AND(ABS(Table1[[#This Row],[tar-out]])&gt;=$M$1,ABS(Table1[[#This Row],[tar-out]])&lt;$N$1)</f>
        <v>0</v>
      </c>
      <c r="N1868" t="b">
        <f>AND(ABS(Table1[[#This Row],[tar-out]])&gt;=$N$1,ABS(Table1[[#This Row],[tar-out]])&lt;$O$1)</f>
        <v>0</v>
      </c>
      <c r="O1868" t="b">
        <f>AND(ABS(Table1[[#This Row],[tar-out]])&gt;=$O$1,ABS(Table1[[#This Row],[tar-out]])&lt;$P$1)</f>
        <v>0</v>
      </c>
      <c r="P1868" s="1">
        <f>ROUND(Table1[[#This Row],[tar-out]],0)</f>
        <v>1</v>
      </c>
      <c r="Q1868" s="3">
        <v>1866</v>
      </c>
      <c r="U1868">
        <f>IF(Table1[[#This Row],[tar-out in '[0,1)]],1,0)</f>
        <v>1</v>
      </c>
      <c r="V1868">
        <f>IF(Table1[[#This Row],[tar-out in '[1,2)]],1,0)</f>
        <v>0</v>
      </c>
      <c r="W1868">
        <f>IF(Table1[[#This Row],[tar-out'[2,5)]],1,0)</f>
        <v>0</v>
      </c>
      <c r="X1868">
        <f>IF(Table1[[#This Row],[tar-out in '[5, 10)]],1,0)</f>
        <v>0</v>
      </c>
      <c r="Y1868">
        <f>IF(Table1[[#This Row],[tar-out in '[10,20)]],1,0)</f>
        <v>0</v>
      </c>
      <c r="Z1868">
        <f>IF(Table1[[#This Row],[tar-out in '[20, 10000)]],1,0)</f>
        <v>0</v>
      </c>
    </row>
    <row r="1869" spans="1:26" x14ac:dyDescent="0.25">
      <c r="A1869">
        <v>25</v>
      </c>
      <c r="B1869">
        <v>288</v>
      </c>
      <c r="C1869">
        <v>7.28</v>
      </c>
      <c r="D1869">
        <v>2</v>
      </c>
      <c r="E1869">
        <v>320</v>
      </c>
      <c r="F1869">
        <v>6.25663716814159</v>
      </c>
      <c r="G1869">
        <v>5.9503979682922399</v>
      </c>
      <c r="H1869">
        <f>Table1[[#This Row],[target]]-Table1[[#This Row],[output]]</f>
        <v>0.30623919984935011</v>
      </c>
      <c r="I1869">
        <f>Table1[[#This Row],[tar-out]]*Table1[[#This Row],[tar-out]]</f>
        <v>9.3782447524370191E-2</v>
      </c>
      <c r="J1869" t="b">
        <f>AND(ABS(Table1[[#This Row],[tar-out]])&gt;=$J$1,ABS(Table1[[#This Row],[tar-out]])&lt;$K$1)</f>
        <v>1</v>
      </c>
      <c r="K1869" t="b">
        <f>AND(ABS(Table1[[#This Row],[tar-out]])&gt;=$K$1,ABS(Table1[[#This Row],[tar-out]])&lt;$L$1)</f>
        <v>0</v>
      </c>
      <c r="L1869" t="b">
        <f>AND(ABS(Table1[[#This Row],[tar-out]])&gt;=$L$1,ABS(Table1[[#This Row],[tar-out]])&lt;$M$1)</f>
        <v>0</v>
      </c>
      <c r="M1869" t="b">
        <f>AND(ABS(Table1[[#This Row],[tar-out]])&gt;=$M$1,ABS(Table1[[#This Row],[tar-out]])&lt;$N$1)</f>
        <v>0</v>
      </c>
      <c r="N1869" t="b">
        <f>AND(ABS(Table1[[#This Row],[tar-out]])&gt;=$N$1,ABS(Table1[[#This Row],[tar-out]])&lt;$O$1)</f>
        <v>0</v>
      </c>
      <c r="O1869" t="b">
        <f>AND(ABS(Table1[[#This Row],[tar-out]])&gt;=$O$1,ABS(Table1[[#This Row],[tar-out]])&lt;$P$1)</f>
        <v>0</v>
      </c>
      <c r="P1869" s="1">
        <f>ROUND(Table1[[#This Row],[tar-out]],0)</f>
        <v>0</v>
      </c>
      <c r="Q1869" s="2">
        <v>1867</v>
      </c>
      <c r="U1869">
        <f>IF(Table1[[#This Row],[tar-out in '[0,1)]],1,0)</f>
        <v>1</v>
      </c>
      <c r="V1869">
        <f>IF(Table1[[#This Row],[tar-out in '[1,2)]],1,0)</f>
        <v>0</v>
      </c>
      <c r="W1869">
        <f>IF(Table1[[#This Row],[tar-out'[2,5)]],1,0)</f>
        <v>0</v>
      </c>
      <c r="X1869">
        <f>IF(Table1[[#This Row],[tar-out in '[5, 10)]],1,0)</f>
        <v>0</v>
      </c>
      <c r="Y1869">
        <f>IF(Table1[[#This Row],[tar-out in '[10,20)]],1,0)</f>
        <v>0</v>
      </c>
      <c r="Z1869">
        <f>IF(Table1[[#This Row],[tar-out in '[20, 10000)]],1,0)</f>
        <v>0</v>
      </c>
    </row>
    <row r="1870" spans="1:26" x14ac:dyDescent="0.25">
      <c r="A1870">
        <v>25</v>
      </c>
      <c r="B1870">
        <v>288</v>
      </c>
      <c r="C1870">
        <v>7.28</v>
      </c>
      <c r="D1870">
        <v>2</v>
      </c>
      <c r="E1870">
        <v>218</v>
      </c>
      <c r="F1870">
        <v>6.0336134453781503</v>
      </c>
      <c r="G1870">
        <v>5.9720511436462402</v>
      </c>
      <c r="H1870">
        <f>Table1[[#This Row],[target]]-Table1[[#This Row],[output]]</f>
        <v>6.1562301731910019E-2</v>
      </c>
      <c r="I1870">
        <f>Table1[[#This Row],[tar-out]]*Table1[[#This Row],[tar-out]]</f>
        <v>3.7899169945307312E-3</v>
      </c>
      <c r="J1870" t="b">
        <f>AND(ABS(Table1[[#This Row],[tar-out]])&gt;=$J$1,ABS(Table1[[#This Row],[tar-out]])&lt;$K$1)</f>
        <v>1</v>
      </c>
      <c r="K1870" t="b">
        <f>AND(ABS(Table1[[#This Row],[tar-out]])&gt;=$K$1,ABS(Table1[[#This Row],[tar-out]])&lt;$L$1)</f>
        <v>0</v>
      </c>
      <c r="L1870" t="b">
        <f>AND(ABS(Table1[[#This Row],[tar-out]])&gt;=$L$1,ABS(Table1[[#This Row],[tar-out]])&lt;$M$1)</f>
        <v>0</v>
      </c>
      <c r="M1870" t="b">
        <f>AND(ABS(Table1[[#This Row],[tar-out]])&gt;=$M$1,ABS(Table1[[#This Row],[tar-out]])&lt;$N$1)</f>
        <v>0</v>
      </c>
      <c r="N1870" t="b">
        <f>AND(ABS(Table1[[#This Row],[tar-out]])&gt;=$N$1,ABS(Table1[[#This Row],[tar-out]])&lt;$O$1)</f>
        <v>0</v>
      </c>
      <c r="O1870" t="b">
        <f>AND(ABS(Table1[[#This Row],[tar-out]])&gt;=$O$1,ABS(Table1[[#This Row],[tar-out]])&lt;$P$1)</f>
        <v>0</v>
      </c>
      <c r="P1870" s="1">
        <f>ROUND(Table1[[#This Row],[tar-out]],0)</f>
        <v>0</v>
      </c>
      <c r="Q1870" s="3">
        <v>1868</v>
      </c>
      <c r="U1870">
        <f>IF(Table1[[#This Row],[tar-out in '[0,1)]],1,0)</f>
        <v>1</v>
      </c>
      <c r="V1870">
        <f>IF(Table1[[#This Row],[tar-out in '[1,2)]],1,0)</f>
        <v>0</v>
      </c>
      <c r="W1870">
        <f>IF(Table1[[#This Row],[tar-out'[2,5)]],1,0)</f>
        <v>0</v>
      </c>
      <c r="X1870">
        <f>IF(Table1[[#This Row],[tar-out in '[5, 10)]],1,0)</f>
        <v>0</v>
      </c>
      <c r="Y1870">
        <f>IF(Table1[[#This Row],[tar-out in '[10,20)]],1,0)</f>
        <v>0</v>
      </c>
      <c r="Z1870">
        <f>IF(Table1[[#This Row],[tar-out in '[20, 10000)]],1,0)</f>
        <v>0</v>
      </c>
    </row>
    <row r="1871" spans="1:26" x14ac:dyDescent="0.25">
      <c r="A1871">
        <v>25</v>
      </c>
      <c r="B1871">
        <v>288</v>
      </c>
      <c r="C1871">
        <v>7.28</v>
      </c>
      <c r="D1871">
        <v>2</v>
      </c>
      <c r="E1871">
        <v>247</v>
      </c>
      <c r="F1871">
        <v>6.39393939393939</v>
      </c>
      <c r="G1871">
        <v>5.9510569572448704</v>
      </c>
      <c r="H1871">
        <f>Table1[[#This Row],[target]]-Table1[[#This Row],[output]]</f>
        <v>0.44288243669451965</v>
      </c>
      <c r="I1871">
        <f>Table1[[#This Row],[tar-out]]*Table1[[#This Row],[tar-out]]</f>
        <v>0.1961448527324752</v>
      </c>
      <c r="J1871" t="b">
        <f>AND(ABS(Table1[[#This Row],[tar-out]])&gt;=$J$1,ABS(Table1[[#This Row],[tar-out]])&lt;$K$1)</f>
        <v>1</v>
      </c>
      <c r="K1871" t="b">
        <f>AND(ABS(Table1[[#This Row],[tar-out]])&gt;=$K$1,ABS(Table1[[#This Row],[tar-out]])&lt;$L$1)</f>
        <v>0</v>
      </c>
      <c r="L1871" t="b">
        <f>AND(ABS(Table1[[#This Row],[tar-out]])&gt;=$L$1,ABS(Table1[[#This Row],[tar-out]])&lt;$M$1)</f>
        <v>0</v>
      </c>
      <c r="M1871" t="b">
        <f>AND(ABS(Table1[[#This Row],[tar-out]])&gt;=$M$1,ABS(Table1[[#This Row],[tar-out]])&lt;$N$1)</f>
        <v>0</v>
      </c>
      <c r="N1871" t="b">
        <f>AND(ABS(Table1[[#This Row],[tar-out]])&gt;=$N$1,ABS(Table1[[#This Row],[tar-out]])&lt;$O$1)</f>
        <v>0</v>
      </c>
      <c r="O1871" t="b">
        <f>AND(ABS(Table1[[#This Row],[tar-out]])&gt;=$O$1,ABS(Table1[[#This Row],[tar-out]])&lt;$P$1)</f>
        <v>0</v>
      </c>
      <c r="P1871" s="1">
        <f>ROUND(Table1[[#This Row],[tar-out]],0)</f>
        <v>0</v>
      </c>
      <c r="Q1871" s="2">
        <v>1869</v>
      </c>
      <c r="U1871">
        <f>IF(Table1[[#This Row],[tar-out in '[0,1)]],1,0)</f>
        <v>1</v>
      </c>
      <c r="V1871">
        <f>IF(Table1[[#This Row],[tar-out in '[1,2)]],1,0)</f>
        <v>0</v>
      </c>
      <c r="W1871">
        <f>IF(Table1[[#This Row],[tar-out'[2,5)]],1,0)</f>
        <v>0</v>
      </c>
      <c r="X1871">
        <f>IF(Table1[[#This Row],[tar-out in '[5, 10)]],1,0)</f>
        <v>0</v>
      </c>
      <c r="Y1871">
        <f>IF(Table1[[#This Row],[tar-out in '[10,20)]],1,0)</f>
        <v>0</v>
      </c>
      <c r="Z1871">
        <f>IF(Table1[[#This Row],[tar-out in '[20, 10000)]],1,0)</f>
        <v>0</v>
      </c>
    </row>
    <row r="1872" spans="1:26" x14ac:dyDescent="0.25">
      <c r="A1872">
        <v>25</v>
      </c>
      <c r="B1872">
        <v>288</v>
      </c>
      <c r="C1872">
        <v>7.28</v>
      </c>
      <c r="D1872">
        <v>2</v>
      </c>
      <c r="E1872">
        <v>62</v>
      </c>
      <c r="F1872">
        <v>7.5520455095618502</v>
      </c>
      <c r="G1872">
        <v>6.0291233062744096</v>
      </c>
      <c r="H1872">
        <f>Table1[[#This Row],[target]]-Table1[[#This Row],[output]]</f>
        <v>1.5229222032874405</v>
      </c>
      <c r="I1872">
        <f>Table1[[#This Row],[tar-out]]*Table1[[#This Row],[tar-out]]</f>
        <v>2.3192920372658725</v>
      </c>
      <c r="J1872" t="b">
        <f>AND(ABS(Table1[[#This Row],[tar-out]])&gt;=$J$1,ABS(Table1[[#This Row],[tar-out]])&lt;$K$1)</f>
        <v>0</v>
      </c>
      <c r="K1872" t="b">
        <f>AND(ABS(Table1[[#This Row],[tar-out]])&gt;=$K$1,ABS(Table1[[#This Row],[tar-out]])&lt;$L$1)</f>
        <v>1</v>
      </c>
      <c r="L1872" t="b">
        <f>AND(ABS(Table1[[#This Row],[tar-out]])&gt;=$L$1,ABS(Table1[[#This Row],[tar-out]])&lt;$M$1)</f>
        <v>0</v>
      </c>
      <c r="M1872" t="b">
        <f>AND(ABS(Table1[[#This Row],[tar-out]])&gt;=$M$1,ABS(Table1[[#This Row],[tar-out]])&lt;$N$1)</f>
        <v>0</v>
      </c>
      <c r="N1872" t="b">
        <f>AND(ABS(Table1[[#This Row],[tar-out]])&gt;=$N$1,ABS(Table1[[#This Row],[tar-out]])&lt;$O$1)</f>
        <v>0</v>
      </c>
      <c r="O1872" t="b">
        <f>AND(ABS(Table1[[#This Row],[tar-out]])&gt;=$O$1,ABS(Table1[[#This Row],[tar-out]])&lt;$P$1)</f>
        <v>0</v>
      </c>
      <c r="P1872" s="1">
        <f>ROUND(Table1[[#This Row],[tar-out]],0)</f>
        <v>2</v>
      </c>
      <c r="Q1872" s="3">
        <v>1870</v>
      </c>
      <c r="U1872">
        <f>IF(Table1[[#This Row],[tar-out in '[0,1)]],1,0)</f>
        <v>0</v>
      </c>
      <c r="V1872">
        <f>IF(Table1[[#This Row],[tar-out in '[1,2)]],1,0)</f>
        <v>1</v>
      </c>
      <c r="W1872">
        <f>IF(Table1[[#This Row],[tar-out'[2,5)]],1,0)</f>
        <v>0</v>
      </c>
      <c r="X1872">
        <f>IF(Table1[[#This Row],[tar-out in '[5, 10)]],1,0)</f>
        <v>0</v>
      </c>
      <c r="Y1872">
        <f>IF(Table1[[#This Row],[tar-out in '[10,20)]],1,0)</f>
        <v>0</v>
      </c>
      <c r="Z1872">
        <f>IF(Table1[[#This Row],[tar-out in '[20, 10000)]],1,0)</f>
        <v>0</v>
      </c>
    </row>
    <row r="1873" spans="1:26" x14ac:dyDescent="0.25">
      <c r="A1873">
        <v>25</v>
      </c>
      <c r="B1873">
        <v>288</v>
      </c>
      <c r="C1873">
        <v>7.28</v>
      </c>
      <c r="D1873">
        <v>2</v>
      </c>
      <c r="E1873">
        <v>309</v>
      </c>
      <c r="F1873">
        <v>7.1764705882352899</v>
      </c>
      <c r="G1873">
        <v>5.9504976272582999</v>
      </c>
      <c r="H1873">
        <f>Table1[[#This Row],[target]]-Table1[[#This Row],[output]]</f>
        <v>1.22597296097699</v>
      </c>
      <c r="I1873">
        <f>Table1[[#This Row],[tar-out]]*Table1[[#This Row],[tar-out]]</f>
        <v>1.5030097010466883</v>
      </c>
      <c r="J1873" t="b">
        <f>AND(ABS(Table1[[#This Row],[tar-out]])&gt;=$J$1,ABS(Table1[[#This Row],[tar-out]])&lt;$K$1)</f>
        <v>0</v>
      </c>
      <c r="K1873" t="b">
        <f>AND(ABS(Table1[[#This Row],[tar-out]])&gt;=$K$1,ABS(Table1[[#This Row],[tar-out]])&lt;$L$1)</f>
        <v>1</v>
      </c>
      <c r="L1873" t="b">
        <f>AND(ABS(Table1[[#This Row],[tar-out]])&gt;=$L$1,ABS(Table1[[#This Row],[tar-out]])&lt;$M$1)</f>
        <v>0</v>
      </c>
      <c r="M1873" t="b">
        <f>AND(ABS(Table1[[#This Row],[tar-out]])&gt;=$M$1,ABS(Table1[[#This Row],[tar-out]])&lt;$N$1)</f>
        <v>0</v>
      </c>
      <c r="N1873" t="b">
        <f>AND(ABS(Table1[[#This Row],[tar-out]])&gt;=$N$1,ABS(Table1[[#This Row],[tar-out]])&lt;$O$1)</f>
        <v>0</v>
      </c>
      <c r="O1873" t="b">
        <f>AND(ABS(Table1[[#This Row],[tar-out]])&gt;=$O$1,ABS(Table1[[#This Row],[tar-out]])&lt;$P$1)</f>
        <v>0</v>
      </c>
      <c r="P1873" s="1">
        <f>ROUND(Table1[[#This Row],[tar-out]],0)</f>
        <v>1</v>
      </c>
      <c r="Q1873" s="2">
        <v>1871</v>
      </c>
      <c r="U1873">
        <f>IF(Table1[[#This Row],[tar-out in '[0,1)]],1,0)</f>
        <v>0</v>
      </c>
      <c r="V1873">
        <f>IF(Table1[[#This Row],[tar-out in '[1,2)]],1,0)</f>
        <v>1</v>
      </c>
      <c r="W1873">
        <f>IF(Table1[[#This Row],[tar-out'[2,5)]],1,0)</f>
        <v>0</v>
      </c>
      <c r="X1873">
        <f>IF(Table1[[#This Row],[tar-out in '[5, 10)]],1,0)</f>
        <v>0</v>
      </c>
      <c r="Y1873">
        <f>IF(Table1[[#This Row],[tar-out in '[10,20)]],1,0)</f>
        <v>0</v>
      </c>
      <c r="Z1873">
        <f>IF(Table1[[#This Row],[tar-out in '[20, 10000)]],1,0)</f>
        <v>0</v>
      </c>
    </row>
    <row r="1874" spans="1:26" x14ac:dyDescent="0.25">
      <c r="A1874">
        <v>25</v>
      </c>
      <c r="B1874">
        <v>288</v>
      </c>
      <c r="C1874">
        <v>7.28</v>
      </c>
      <c r="D1874">
        <v>2</v>
      </c>
      <c r="E1874">
        <v>246</v>
      </c>
      <c r="F1874">
        <v>5.3643410852713203</v>
      </c>
      <c r="G1874">
        <v>5.9510660171508798</v>
      </c>
      <c r="H1874">
        <f>Table1[[#This Row],[target]]-Table1[[#This Row],[output]]</f>
        <v>-0.58672493187955954</v>
      </c>
      <c r="I1874">
        <f>Table1[[#This Row],[tar-out]]*Table1[[#This Row],[tar-out]]</f>
        <v>0.3442461456890738</v>
      </c>
      <c r="J1874" t="b">
        <f>AND(ABS(Table1[[#This Row],[tar-out]])&gt;=$J$1,ABS(Table1[[#This Row],[tar-out]])&lt;$K$1)</f>
        <v>1</v>
      </c>
      <c r="K1874" t="b">
        <f>AND(ABS(Table1[[#This Row],[tar-out]])&gt;=$K$1,ABS(Table1[[#This Row],[tar-out]])&lt;$L$1)</f>
        <v>0</v>
      </c>
      <c r="L1874" t="b">
        <f>AND(ABS(Table1[[#This Row],[tar-out]])&gt;=$L$1,ABS(Table1[[#This Row],[tar-out]])&lt;$M$1)</f>
        <v>0</v>
      </c>
      <c r="M1874" t="b">
        <f>AND(ABS(Table1[[#This Row],[tar-out]])&gt;=$M$1,ABS(Table1[[#This Row],[tar-out]])&lt;$N$1)</f>
        <v>0</v>
      </c>
      <c r="N1874" t="b">
        <f>AND(ABS(Table1[[#This Row],[tar-out]])&gt;=$N$1,ABS(Table1[[#This Row],[tar-out]])&lt;$O$1)</f>
        <v>0</v>
      </c>
      <c r="O1874" t="b">
        <f>AND(ABS(Table1[[#This Row],[tar-out]])&gt;=$O$1,ABS(Table1[[#This Row],[tar-out]])&lt;$P$1)</f>
        <v>0</v>
      </c>
      <c r="P1874" s="1">
        <f>ROUND(Table1[[#This Row],[tar-out]],0)</f>
        <v>-1</v>
      </c>
      <c r="Q1874" s="3">
        <v>1872</v>
      </c>
      <c r="U1874">
        <f>IF(Table1[[#This Row],[tar-out in '[0,1)]],1,0)</f>
        <v>1</v>
      </c>
      <c r="V1874">
        <f>IF(Table1[[#This Row],[tar-out in '[1,2)]],1,0)</f>
        <v>0</v>
      </c>
      <c r="W1874">
        <f>IF(Table1[[#This Row],[tar-out'[2,5)]],1,0)</f>
        <v>0</v>
      </c>
      <c r="X1874">
        <f>IF(Table1[[#This Row],[tar-out in '[5, 10)]],1,0)</f>
        <v>0</v>
      </c>
      <c r="Y1874">
        <f>IF(Table1[[#This Row],[tar-out in '[10,20)]],1,0)</f>
        <v>0</v>
      </c>
      <c r="Z1874">
        <f>IF(Table1[[#This Row],[tar-out in '[20, 10000)]],1,0)</f>
        <v>0</v>
      </c>
    </row>
    <row r="1875" spans="1:26" x14ac:dyDescent="0.25">
      <c r="A1875">
        <v>25</v>
      </c>
      <c r="B1875">
        <v>288</v>
      </c>
      <c r="C1875">
        <v>7.28</v>
      </c>
      <c r="D1875">
        <v>2</v>
      </c>
      <c r="E1875">
        <v>263</v>
      </c>
      <c r="F1875">
        <v>6.69901386308418</v>
      </c>
      <c r="G1875">
        <v>5.9509124755859402</v>
      </c>
      <c r="H1875">
        <f>Table1[[#This Row],[target]]-Table1[[#This Row],[output]]</f>
        <v>0.74810138749823984</v>
      </c>
      <c r="I1875">
        <f>Table1[[#This Row],[tar-out]]*Table1[[#This Row],[tar-out]]</f>
        <v>0.55965568597679161</v>
      </c>
      <c r="J1875" t="b">
        <f>AND(ABS(Table1[[#This Row],[tar-out]])&gt;=$J$1,ABS(Table1[[#This Row],[tar-out]])&lt;$K$1)</f>
        <v>1</v>
      </c>
      <c r="K1875" t="b">
        <f>AND(ABS(Table1[[#This Row],[tar-out]])&gt;=$K$1,ABS(Table1[[#This Row],[tar-out]])&lt;$L$1)</f>
        <v>0</v>
      </c>
      <c r="L1875" t="b">
        <f>AND(ABS(Table1[[#This Row],[tar-out]])&gt;=$L$1,ABS(Table1[[#This Row],[tar-out]])&lt;$M$1)</f>
        <v>0</v>
      </c>
      <c r="M1875" t="b">
        <f>AND(ABS(Table1[[#This Row],[tar-out]])&gt;=$M$1,ABS(Table1[[#This Row],[tar-out]])&lt;$N$1)</f>
        <v>0</v>
      </c>
      <c r="N1875" t="b">
        <f>AND(ABS(Table1[[#This Row],[tar-out]])&gt;=$N$1,ABS(Table1[[#This Row],[tar-out]])&lt;$O$1)</f>
        <v>0</v>
      </c>
      <c r="O1875" t="b">
        <f>AND(ABS(Table1[[#This Row],[tar-out]])&gt;=$O$1,ABS(Table1[[#This Row],[tar-out]])&lt;$P$1)</f>
        <v>0</v>
      </c>
      <c r="P1875" s="1">
        <f>ROUND(Table1[[#This Row],[tar-out]],0)</f>
        <v>1</v>
      </c>
      <c r="Q1875" s="2">
        <v>1873</v>
      </c>
      <c r="U1875">
        <f>IF(Table1[[#This Row],[tar-out in '[0,1)]],1,0)</f>
        <v>1</v>
      </c>
      <c r="V1875">
        <f>IF(Table1[[#This Row],[tar-out in '[1,2)]],1,0)</f>
        <v>0</v>
      </c>
      <c r="W1875">
        <f>IF(Table1[[#This Row],[tar-out'[2,5)]],1,0)</f>
        <v>0</v>
      </c>
      <c r="X1875">
        <f>IF(Table1[[#This Row],[tar-out in '[5, 10)]],1,0)</f>
        <v>0</v>
      </c>
      <c r="Y1875">
        <f>IF(Table1[[#This Row],[tar-out in '[10,20)]],1,0)</f>
        <v>0</v>
      </c>
      <c r="Z1875">
        <f>IF(Table1[[#This Row],[tar-out in '[20, 10000)]],1,0)</f>
        <v>0</v>
      </c>
    </row>
    <row r="1876" spans="1:26" x14ac:dyDescent="0.25">
      <c r="A1876">
        <v>25</v>
      </c>
      <c r="B1876">
        <v>288</v>
      </c>
      <c r="C1876">
        <v>7.28</v>
      </c>
      <c r="D1876">
        <v>2</v>
      </c>
      <c r="E1876">
        <v>277</v>
      </c>
      <c r="F1876">
        <v>6.0416666666666696</v>
      </c>
      <c r="G1876">
        <v>5.9507861137390101</v>
      </c>
      <c r="H1876">
        <f>Table1[[#This Row],[target]]-Table1[[#This Row],[output]]</f>
        <v>9.0880552927659508E-2</v>
      </c>
      <c r="I1876">
        <f>Table1[[#This Row],[tar-out]]*Table1[[#This Row],[tar-out]]</f>
        <v>8.2592749004371212E-3</v>
      </c>
      <c r="J1876" t="b">
        <f>AND(ABS(Table1[[#This Row],[tar-out]])&gt;=$J$1,ABS(Table1[[#This Row],[tar-out]])&lt;$K$1)</f>
        <v>1</v>
      </c>
      <c r="K1876" t="b">
        <f>AND(ABS(Table1[[#This Row],[tar-out]])&gt;=$K$1,ABS(Table1[[#This Row],[tar-out]])&lt;$L$1)</f>
        <v>0</v>
      </c>
      <c r="L1876" t="b">
        <f>AND(ABS(Table1[[#This Row],[tar-out]])&gt;=$L$1,ABS(Table1[[#This Row],[tar-out]])&lt;$M$1)</f>
        <v>0</v>
      </c>
      <c r="M1876" t="b">
        <f>AND(ABS(Table1[[#This Row],[tar-out]])&gt;=$M$1,ABS(Table1[[#This Row],[tar-out]])&lt;$N$1)</f>
        <v>0</v>
      </c>
      <c r="N1876" t="b">
        <f>AND(ABS(Table1[[#This Row],[tar-out]])&gt;=$N$1,ABS(Table1[[#This Row],[tar-out]])&lt;$O$1)</f>
        <v>0</v>
      </c>
      <c r="O1876" t="b">
        <f>AND(ABS(Table1[[#This Row],[tar-out]])&gt;=$O$1,ABS(Table1[[#This Row],[tar-out]])&lt;$P$1)</f>
        <v>0</v>
      </c>
      <c r="P1876" s="1">
        <f>ROUND(Table1[[#This Row],[tar-out]],0)</f>
        <v>0</v>
      </c>
      <c r="Q1876" s="3">
        <v>1874</v>
      </c>
      <c r="U1876">
        <f>IF(Table1[[#This Row],[tar-out in '[0,1)]],1,0)</f>
        <v>1</v>
      </c>
      <c r="V1876">
        <f>IF(Table1[[#This Row],[tar-out in '[1,2)]],1,0)</f>
        <v>0</v>
      </c>
      <c r="W1876">
        <f>IF(Table1[[#This Row],[tar-out'[2,5)]],1,0)</f>
        <v>0</v>
      </c>
      <c r="X1876">
        <f>IF(Table1[[#This Row],[tar-out in '[5, 10)]],1,0)</f>
        <v>0</v>
      </c>
      <c r="Y1876">
        <f>IF(Table1[[#This Row],[tar-out in '[10,20)]],1,0)</f>
        <v>0</v>
      </c>
      <c r="Z1876">
        <f>IF(Table1[[#This Row],[tar-out in '[20, 10000)]],1,0)</f>
        <v>0</v>
      </c>
    </row>
    <row r="1877" spans="1:26" x14ac:dyDescent="0.25">
      <c r="A1877">
        <v>25</v>
      </c>
      <c r="B1877">
        <v>288</v>
      </c>
      <c r="C1877">
        <v>7.28</v>
      </c>
      <c r="D1877">
        <v>2</v>
      </c>
      <c r="E1877">
        <v>71</v>
      </c>
      <c r="F1877">
        <v>6.9708108523087597</v>
      </c>
      <c r="G1877">
        <v>6.0095024108886701</v>
      </c>
      <c r="H1877">
        <f>Table1[[#This Row],[target]]-Table1[[#This Row],[output]]</f>
        <v>0.96130844142008964</v>
      </c>
      <c r="I1877">
        <f>Table1[[#This Row],[tar-out]]*Table1[[#This Row],[tar-out]]</f>
        <v>0.92411391954552191</v>
      </c>
      <c r="J1877" t="b">
        <f>AND(ABS(Table1[[#This Row],[tar-out]])&gt;=$J$1,ABS(Table1[[#This Row],[tar-out]])&lt;$K$1)</f>
        <v>1</v>
      </c>
      <c r="K1877" t="b">
        <f>AND(ABS(Table1[[#This Row],[tar-out]])&gt;=$K$1,ABS(Table1[[#This Row],[tar-out]])&lt;$L$1)</f>
        <v>0</v>
      </c>
      <c r="L1877" t="b">
        <f>AND(ABS(Table1[[#This Row],[tar-out]])&gt;=$L$1,ABS(Table1[[#This Row],[tar-out]])&lt;$M$1)</f>
        <v>0</v>
      </c>
      <c r="M1877" t="b">
        <f>AND(ABS(Table1[[#This Row],[tar-out]])&gt;=$M$1,ABS(Table1[[#This Row],[tar-out]])&lt;$N$1)</f>
        <v>0</v>
      </c>
      <c r="N1877" t="b">
        <f>AND(ABS(Table1[[#This Row],[tar-out]])&gt;=$N$1,ABS(Table1[[#This Row],[tar-out]])&lt;$O$1)</f>
        <v>0</v>
      </c>
      <c r="O1877" t="b">
        <f>AND(ABS(Table1[[#This Row],[tar-out]])&gt;=$O$1,ABS(Table1[[#This Row],[tar-out]])&lt;$P$1)</f>
        <v>0</v>
      </c>
      <c r="P1877" s="1">
        <f>ROUND(Table1[[#This Row],[tar-out]],0)</f>
        <v>1</v>
      </c>
      <c r="Q1877" s="2">
        <v>1875</v>
      </c>
      <c r="U1877">
        <f>IF(Table1[[#This Row],[tar-out in '[0,1)]],1,0)</f>
        <v>1</v>
      </c>
      <c r="V1877">
        <f>IF(Table1[[#This Row],[tar-out in '[1,2)]],1,0)</f>
        <v>0</v>
      </c>
      <c r="W1877">
        <f>IF(Table1[[#This Row],[tar-out'[2,5)]],1,0)</f>
        <v>0</v>
      </c>
      <c r="X1877">
        <f>IF(Table1[[#This Row],[tar-out in '[5, 10)]],1,0)</f>
        <v>0</v>
      </c>
      <c r="Y1877">
        <f>IF(Table1[[#This Row],[tar-out in '[10,20)]],1,0)</f>
        <v>0</v>
      </c>
      <c r="Z1877">
        <f>IF(Table1[[#This Row],[tar-out in '[20, 10000)]],1,0)</f>
        <v>0</v>
      </c>
    </row>
    <row r="1878" spans="1:26" x14ac:dyDescent="0.25">
      <c r="A1878">
        <v>25</v>
      </c>
      <c r="B1878">
        <v>288</v>
      </c>
      <c r="C1878">
        <v>7.28</v>
      </c>
      <c r="D1878">
        <v>2</v>
      </c>
      <c r="E1878">
        <v>233</v>
      </c>
      <c r="F1878">
        <v>7.1838604788649096</v>
      </c>
      <c r="G1878">
        <v>5.9511833190918004</v>
      </c>
      <c r="H1878">
        <f>Table1[[#This Row],[target]]-Table1[[#This Row],[output]]</f>
        <v>1.2326771597731092</v>
      </c>
      <c r="I1878">
        <f>Table1[[#This Row],[tar-out]]*Table1[[#This Row],[tar-out]]</f>
        <v>1.5194929802262993</v>
      </c>
      <c r="J1878" t="b">
        <f>AND(ABS(Table1[[#This Row],[tar-out]])&gt;=$J$1,ABS(Table1[[#This Row],[tar-out]])&lt;$K$1)</f>
        <v>0</v>
      </c>
      <c r="K1878" t="b">
        <f>AND(ABS(Table1[[#This Row],[tar-out]])&gt;=$K$1,ABS(Table1[[#This Row],[tar-out]])&lt;$L$1)</f>
        <v>1</v>
      </c>
      <c r="L1878" t="b">
        <f>AND(ABS(Table1[[#This Row],[tar-out]])&gt;=$L$1,ABS(Table1[[#This Row],[tar-out]])&lt;$M$1)</f>
        <v>0</v>
      </c>
      <c r="M1878" t="b">
        <f>AND(ABS(Table1[[#This Row],[tar-out]])&gt;=$M$1,ABS(Table1[[#This Row],[tar-out]])&lt;$N$1)</f>
        <v>0</v>
      </c>
      <c r="N1878" t="b">
        <f>AND(ABS(Table1[[#This Row],[tar-out]])&gt;=$N$1,ABS(Table1[[#This Row],[tar-out]])&lt;$O$1)</f>
        <v>0</v>
      </c>
      <c r="O1878" t="b">
        <f>AND(ABS(Table1[[#This Row],[tar-out]])&gt;=$O$1,ABS(Table1[[#This Row],[tar-out]])&lt;$P$1)</f>
        <v>0</v>
      </c>
      <c r="P1878" s="1">
        <f>ROUND(Table1[[#This Row],[tar-out]],0)</f>
        <v>1</v>
      </c>
      <c r="Q1878" s="3">
        <v>1876</v>
      </c>
      <c r="U1878">
        <f>IF(Table1[[#This Row],[tar-out in '[0,1)]],1,0)</f>
        <v>0</v>
      </c>
      <c r="V1878">
        <f>IF(Table1[[#This Row],[tar-out in '[1,2)]],1,0)</f>
        <v>1</v>
      </c>
      <c r="W1878">
        <f>IF(Table1[[#This Row],[tar-out'[2,5)]],1,0)</f>
        <v>0</v>
      </c>
      <c r="X1878">
        <f>IF(Table1[[#This Row],[tar-out in '[5, 10)]],1,0)</f>
        <v>0</v>
      </c>
      <c r="Y1878">
        <f>IF(Table1[[#This Row],[tar-out in '[10,20)]],1,0)</f>
        <v>0</v>
      </c>
      <c r="Z1878">
        <f>IF(Table1[[#This Row],[tar-out in '[20, 10000)]],1,0)</f>
        <v>0</v>
      </c>
    </row>
    <row r="1879" spans="1:26" x14ac:dyDescent="0.25">
      <c r="A1879">
        <v>25</v>
      </c>
      <c r="B1879">
        <v>288</v>
      </c>
      <c r="C1879">
        <v>7.28</v>
      </c>
      <c r="D1879">
        <v>2</v>
      </c>
      <c r="E1879">
        <v>278</v>
      </c>
      <c r="F1879">
        <v>5.8128654970760198</v>
      </c>
      <c r="G1879">
        <v>5.9507770538330096</v>
      </c>
      <c r="H1879">
        <f>Table1[[#This Row],[target]]-Table1[[#This Row],[output]]</f>
        <v>-0.13791155675698974</v>
      </c>
      <c r="I1879">
        <f>Table1[[#This Row],[tar-out]]*Table1[[#This Row],[tar-out]]</f>
        <v>1.9019597487136403E-2</v>
      </c>
      <c r="J1879" t="b">
        <f>AND(ABS(Table1[[#This Row],[tar-out]])&gt;=$J$1,ABS(Table1[[#This Row],[tar-out]])&lt;$K$1)</f>
        <v>1</v>
      </c>
      <c r="K1879" t="b">
        <f>AND(ABS(Table1[[#This Row],[tar-out]])&gt;=$K$1,ABS(Table1[[#This Row],[tar-out]])&lt;$L$1)</f>
        <v>0</v>
      </c>
      <c r="L1879" t="b">
        <f>AND(ABS(Table1[[#This Row],[tar-out]])&gt;=$L$1,ABS(Table1[[#This Row],[tar-out]])&lt;$M$1)</f>
        <v>0</v>
      </c>
      <c r="M1879" t="b">
        <f>AND(ABS(Table1[[#This Row],[tar-out]])&gt;=$M$1,ABS(Table1[[#This Row],[tar-out]])&lt;$N$1)</f>
        <v>0</v>
      </c>
      <c r="N1879" t="b">
        <f>AND(ABS(Table1[[#This Row],[tar-out]])&gt;=$N$1,ABS(Table1[[#This Row],[tar-out]])&lt;$O$1)</f>
        <v>0</v>
      </c>
      <c r="O1879" t="b">
        <f>AND(ABS(Table1[[#This Row],[tar-out]])&gt;=$O$1,ABS(Table1[[#This Row],[tar-out]])&lt;$P$1)</f>
        <v>0</v>
      </c>
      <c r="P1879" s="1">
        <f>ROUND(Table1[[#This Row],[tar-out]],0)</f>
        <v>0</v>
      </c>
      <c r="Q1879" s="2">
        <v>1877</v>
      </c>
      <c r="U1879">
        <f>IF(Table1[[#This Row],[tar-out in '[0,1)]],1,0)</f>
        <v>1</v>
      </c>
      <c r="V1879">
        <f>IF(Table1[[#This Row],[tar-out in '[1,2)]],1,0)</f>
        <v>0</v>
      </c>
      <c r="W1879">
        <f>IF(Table1[[#This Row],[tar-out'[2,5)]],1,0)</f>
        <v>0</v>
      </c>
      <c r="X1879">
        <f>IF(Table1[[#This Row],[tar-out in '[5, 10)]],1,0)</f>
        <v>0</v>
      </c>
      <c r="Y1879">
        <f>IF(Table1[[#This Row],[tar-out in '[10,20)]],1,0)</f>
        <v>0</v>
      </c>
      <c r="Z1879">
        <f>IF(Table1[[#This Row],[tar-out in '[20, 10000)]],1,0)</f>
        <v>0</v>
      </c>
    </row>
    <row r="1880" spans="1:26" x14ac:dyDescent="0.25">
      <c r="A1880">
        <v>25</v>
      </c>
      <c r="B1880">
        <v>288</v>
      </c>
      <c r="C1880">
        <v>7.28</v>
      </c>
      <c r="D1880">
        <v>2</v>
      </c>
      <c r="E1880">
        <v>217</v>
      </c>
      <c r="F1880">
        <v>5.4761904761904798</v>
      </c>
      <c r="G1880">
        <v>5.97342777252197</v>
      </c>
      <c r="H1880">
        <f>Table1[[#This Row],[target]]-Table1[[#This Row],[output]]</f>
        <v>-0.49723729633149016</v>
      </c>
      <c r="I1880">
        <f>Table1[[#This Row],[tar-out]]*Table1[[#This Row],[tar-out]]</f>
        <v>0.24724492886305016</v>
      </c>
      <c r="J1880" t="b">
        <f>AND(ABS(Table1[[#This Row],[tar-out]])&gt;=$J$1,ABS(Table1[[#This Row],[tar-out]])&lt;$K$1)</f>
        <v>1</v>
      </c>
      <c r="K1880" t="b">
        <f>AND(ABS(Table1[[#This Row],[tar-out]])&gt;=$K$1,ABS(Table1[[#This Row],[tar-out]])&lt;$L$1)</f>
        <v>0</v>
      </c>
      <c r="L1880" t="b">
        <f>AND(ABS(Table1[[#This Row],[tar-out]])&gt;=$L$1,ABS(Table1[[#This Row],[tar-out]])&lt;$M$1)</f>
        <v>0</v>
      </c>
      <c r="M1880" t="b">
        <f>AND(ABS(Table1[[#This Row],[tar-out]])&gt;=$M$1,ABS(Table1[[#This Row],[tar-out]])&lt;$N$1)</f>
        <v>0</v>
      </c>
      <c r="N1880" t="b">
        <f>AND(ABS(Table1[[#This Row],[tar-out]])&gt;=$N$1,ABS(Table1[[#This Row],[tar-out]])&lt;$O$1)</f>
        <v>0</v>
      </c>
      <c r="O1880" t="b">
        <f>AND(ABS(Table1[[#This Row],[tar-out]])&gt;=$O$1,ABS(Table1[[#This Row],[tar-out]])&lt;$P$1)</f>
        <v>0</v>
      </c>
      <c r="P1880" s="1">
        <f>ROUND(Table1[[#This Row],[tar-out]],0)</f>
        <v>0</v>
      </c>
      <c r="Q1880" s="3">
        <v>1878</v>
      </c>
      <c r="U1880">
        <f>IF(Table1[[#This Row],[tar-out in '[0,1)]],1,0)</f>
        <v>1</v>
      </c>
      <c r="V1880">
        <f>IF(Table1[[#This Row],[tar-out in '[1,2)]],1,0)</f>
        <v>0</v>
      </c>
      <c r="W1880">
        <f>IF(Table1[[#This Row],[tar-out'[2,5)]],1,0)</f>
        <v>0</v>
      </c>
      <c r="X1880">
        <f>IF(Table1[[#This Row],[tar-out in '[5, 10)]],1,0)</f>
        <v>0</v>
      </c>
      <c r="Y1880">
        <f>IF(Table1[[#This Row],[tar-out in '[10,20)]],1,0)</f>
        <v>0</v>
      </c>
      <c r="Z1880">
        <f>IF(Table1[[#This Row],[tar-out in '[20, 10000)]],1,0)</f>
        <v>0</v>
      </c>
    </row>
    <row r="1881" spans="1:26" x14ac:dyDescent="0.25">
      <c r="A1881">
        <v>25</v>
      </c>
      <c r="B1881">
        <v>288</v>
      </c>
      <c r="C1881">
        <v>7.28</v>
      </c>
      <c r="D1881">
        <v>2</v>
      </c>
      <c r="E1881">
        <v>47</v>
      </c>
      <c r="F1881">
        <v>7.04075954307348</v>
      </c>
      <c r="G1881">
        <v>6.0668854713439897</v>
      </c>
      <c r="H1881">
        <f>Table1[[#This Row],[target]]-Table1[[#This Row],[output]]</f>
        <v>0.97387407172949025</v>
      </c>
      <c r="I1881">
        <f>Table1[[#This Row],[tar-out]]*Table1[[#This Row],[tar-out]]</f>
        <v>0.94843070758697634</v>
      </c>
      <c r="J1881" t="b">
        <f>AND(ABS(Table1[[#This Row],[tar-out]])&gt;=$J$1,ABS(Table1[[#This Row],[tar-out]])&lt;$K$1)</f>
        <v>1</v>
      </c>
      <c r="K1881" t="b">
        <f>AND(ABS(Table1[[#This Row],[tar-out]])&gt;=$K$1,ABS(Table1[[#This Row],[tar-out]])&lt;$L$1)</f>
        <v>0</v>
      </c>
      <c r="L1881" t="b">
        <f>AND(ABS(Table1[[#This Row],[tar-out]])&gt;=$L$1,ABS(Table1[[#This Row],[tar-out]])&lt;$M$1)</f>
        <v>0</v>
      </c>
      <c r="M1881" t="b">
        <f>AND(ABS(Table1[[#This Row],[tar-out]])&gt;=$M$1,ABS(Table1[[#This Row],[tar-out]])&lt;$N$1)</f>
        <v>0</v>
      </c>
      <c r="N1881" t="b">
        <f>AND(ABS(Table1[[#This Row],[tar-out]])&gt;=$N$1,ABS(Table1[[#This Row],[tar-out]])&lt;$O$1)</f>
        <v>0</v>
      </c>
      <c r="O1881" t="b">
        <f>AND(ABS(Table1[[#This Row],[tar-out]])&gt;=$O$1,ABS(Table1[[#This Row],[tar-out]])&lt;$P$1)</f>
        <v>0</v>
      </c>
      <c r="P1881" s="1">
        <f>ROUND(Table1[[#This Row],[tar-out]],0)</f>
        <v>1</v>
      </c>
      <c r="Q1881" s="2">
        <v>1879</v>
      </c>
      <c r="U1881">
        <f>IF(Table1[[#This Row],[tar-out in '[0,1)]],1,0)</f>
        <v>1</v>
      </c>
      <c r="V1881">
        <f>IF(Table1[[#This Row],[tar-out in '[1,2)]],1,0)</f>
        <v>0</v>
      </c>
      <c r="W1881">
        <f>IF(Table1[[#This Row],[tar-out'[2,5)]],1,0)</f>
        <v>0</v>
      </c>
      <c r="X1881">
        <f>IF(Table1[[#This Row],[tar-out in '[5, 10)]],1,0)</f>
        <v>0</v>
      </c>
      <c r="Y1881">
        <f>IF(Table1[[#This Row],[tar-out in '[10,20)]],1,0)</f>
        <v>0</v>
      </c>
      <c r="Z1881">
        <f>IF(Table1[[#This Row],[tar-out in '[20, 10000)]],1,0)</f>
        <v>0</v>
      </c>
    </row>
    <row r="1882" spans="1:26" x14ac:dyDescent="0.25">
      <c r="A1882">
        <v>25</v>
      </c>
      <c r="B1882">
        <v>288</v>
      </c>
      <c r="C1882">
        <v>7.28</v>
      </c>
      <c r="D1882">
        <v>2</v>
      </c>
      <c r="E1882">
        <v>143</v>
      </c>
      <c r="F1882">
        <v>6.2397905759162304</v>
      </c>
      <c r="G1882">
        <v>6.0035338401794398</v>
      </c>
      <c r="H1882">
        <f>Table1[[#This Row],[target]]-Table1[[#This Row],[output]]</f>
        <v>0.23625673573679062</v>
      </c>
      <c r="I1882">
        <f>Table1[[#This Row],[tar-out]]*Table1[[#This Row],[tar-out]]</f>
        <v>5.581724518100372E-2</v>
      </c>
      <c r="J1882" t="b">
        <f>AND(ABS(Table1[[#This Row],[tar-out]])&gt;=$J$1,ABS(Table1[[#This Row],[tar-out]])&lt;$K$1)</f>
        <v>1</v>
      </c>
      <c r="K1882" t="b">
        <f>AND(ABS(Table1[[#This Row],[tar-out]])&gt;=$K$1,ABS(Table1[[#This Row],[tar-out]])&lt;$L$1)</f>
        <v>0</v>
      </c>
      <c r="L1882" t="b">
        <f>AND(ABS(Table1[[#This Row],[tar-out]])&gt;=$L$1,ABS(Table1[[#This Row],[tar-out]])&lt;$M$1)</f>
        <v>0</v>
      </c>
      <c r="M1882" t="b">
        <f>AND(ABS(Table1[[#This Row],[tar-out]])&gt;=$M$1,ABS(Table1[[#This Row],[tar-out]])&lt;$N$1)</f>
        <v>0</v>
      </c>
      <c r="N1882" t="b">
        <f>AND(ABS(Table1[[#This Row],[tar-out]])&gt;=$N$1,ABS(Table1[[#This Row],[tar-out]])&lt;$O$1)</f>
        <v>0</v>
      </c>
      <c r="O1882" t="b">
        <f>AND(ABS(Table1[[#This Row],[tar-out]])&gt;=$O$1,ABS(Table1[[#This Row],[tar-out]])&lt;$P$1)</f>
        <v>0</v>
      </c>
      <c r="P1882" s="1">
        <f>ROUND(Table1[[#This Row],[tar-out]],0)</f>
        <v>0</v>
      </c>
      <c r="Q1882" s="3">
        <v>1880</v>
      </c>
      <c r="U1882">
        <f>IF(Table1[[#This Row],[tar-out in '[0,1)]],1,0)</f>
        <v>1</v>
      </c>
      <c r="V1882">
        <f>IF(Table1[[#This Row],[tar-out in '[1,2)]],1,0)</f>
        <v>0</v>
      </c>
      <c r="W1882">
        <f>IF(Table1[[#This Row],[tar-out'[2,5)]],1,0)</f>
        <v>0</v>
      </c>
      <c r="X1882">
        <f>IF(Table1[[#This Row],[tar-out in '[5, 10)]],1,0)</f>
        <v>0</v>
      </c>
      <c r="Y1882">
        <f>IF(Table1[[#This Row],[tar-out in '[10,20)]],1,0)</f>
        <v>0</v>
      </c>
      <c r="Z1882">
        <f>IF(Table1[[#This Row],[tar-out in '[20, 10000)]],1,0)</f>
        <v>0</v>
      </c>
    </row>
    <row r="1883" spans="1:26" x14ac:dyDescent="0.25">
      <c r="A1883">
        <v>25</v>
      </c>
      <c r="B1883">
        <v>288</v>
      </c>
      <c r="C1883">
        <v>7.28</v>
      </c>
      <c r="D1883">
        <v>2</v>
      </c>
      <c r="E1883">
        <v>197</v>
      </c>
      <c r="F1883">
        <v>5.0465116279069804</v>
      </c>
      <c r="G1883">
        <v>5.9962754249572798</v>
      </c>
      <c r="H1883">
        <f>Table1[[#This Row],[target]]-Table1[[#This Row],[output]]</f>
        <v>-0.94976379705029945</v>
      </c>
      <c r="I1883">
        <f>Table1[[#This Row],[tar-out]]*Table1[[#This Row],[tar-out]]</f>
        <v>0.90205127018740239</v>
      </c>
      <c r="J1883" t="b">
        <f>AND(ABS(Table1[[#This Row],[tar-out]])&gt;=$J$1,ABS(Table1[[#This Row],[tar-out]])&lt;$K$1)</f>
        <v>1</v>
      </c>
      <c r="K1883" t="b">
        <f>AND(ABS(Table1[[#This Row],[tar-out]])&gt;=$K$1,ABS(Table1[[#This Row],[tar-out]])&lt;$L$1)</f>
        <v>0</v>
      </c>
      <c r="L1883" t="b">
        <f>AND(ABS(Table1[[#This Row],[tar-out]])&gt;=$L$1,ABS(Table1[[#This Row],[tar-out]])&lt;$M$1)</f>
        <v>0</v>
      </c>
      <c r="M1883" t="b">
        <f>AND(ABS(Table1[[#This Row],[tar-out]])&gt;=$M$1,ABS(Table1[[#This Row],[tar-out]])&lt;$N$1)</f>
        <v>0</v>
      </c>
      <c r="N1883" t="b">
        <f>AND(ABS(Table1[[#This Row],[tar-out]])&gt;=$N$1,ABS(Table1[[#This Row],[tar-out]])&lt;$O$1)</f>
        <v>0</v>
      </c>
      <c r="O1883" t="b">
        <f>AND(ABS(Table1[[#This Row],[tar-out]])&gt;=$O$1,ABS(Table1[[#This Row],[tar-out]])&lt;$P$1)</f>
        <v>0</v>
      </c>
      <c r="P1883" s="1">
        <f>ROUND(Table1[[#This Row],[tar-out]],0)</f>
        <v>-1</v>
      </c>
      <c r="Q1883" s="2">
        <v>1881</v>
      </c>
      <c r="U1883">
        <f>IF(Table1[[#This Row],[tar-out in '[0,1)]],1,0)</f>
        <v>1</v>
      </c>
      <c r="V1883">
        <f>IF(Table1[[#This Row],[tar-out in '[1,2)]],1,0)</f>
        <v>0</v>
      </c>
      <c r="W1883">
        <f>IF(Table1[[#This Row],[tar-out'[2,5)]],1,0)</f>
        <v>0</v>
      </c>
      <c r="X1883">
        <f>IF(Table1[[#This Row],[tar-out in '[5, 10)]],1,0)</f>
        <v>0</v>
      </c>
      <c r="Y1883">
        <f>IF(Table1[[#This Row],[tar-out in '[10,20)]],1,0)</f>
        <v>0</v>
      </c>
      <c r="Z1883">
        <f>IF(Table1[[#This Row],[tar-out in '[20, 10000)]],1,0)</f>
        <v>0</v>
      </c>
    </row>
    <row r="1884" spans="1:26" x14ac:dyDescent="0.25">
      <c r="A1884">
        <v>25</v>
      </c>
      <c r="B1884">
        <v>288</v>
      </c>
      <c r="C1884">
        <v>7.28</v>
      </c>
      <c r="D1884">
        <v>2</v>
      </c>
      <c r="E1884">
        <v>159</v>
      </c>
      <c r="F1884">
        <v>7.7248138723965702</v>
      </c>
      <c r="G1884">
        <v>6.0062150955200204</v>
      </c>
      <c r="H1884">
        <f>Table1[[#This Row],[target]]-Table1[[#This Row],[output]]</f>
        <v>1.7185987768765498</v>
      </c>
      <c r="I1884">
        <f>Table1[[#This Row],[tar-out]]*Table1[[#This Row],[tar-out]]</f>
        <v>2.9535817558815731</v>
      </c>
      <c r="J1884" t="b">
        <f>AND(ABS(Table1[[#This Row],[tar-out]])&gt;=$J$1,ABS(Table1[[#This Row],[tar-out]])&lt;$K$1)</f>
        <v>0</v>
      </c>
      <c r="K1884" t="b">
        <f>AND(ABS(Table1[[#This Row],[tar-out]])&gt;=$K$1,ABS(Table1[[#This Row],[tar-out]])&lt;$L$1)</f>
        <v>1</v>
      </c>
      <c r="L1884" t="b">
        <f>AND(ABS(Table1[[#This Row],[tar-out]])&gt;=$L$1,ABS(Table1[[#This Row],[tar-out]])&lt;$M$1)</f>
        <v>0</v>
      </c>
      <c r="M1884" t="b">
        <f>AND(ABS(Table1[[#This Row],[tar-out]])&gt;=$M$1,ABS(Table1[[#This Row],[tar-out]])&lt;$N$1)</f>
        <v>0</v>
      </c>
      <c r="N1884" t="b">
        <f>AND(ABS(Table1[[#This Row],[tar-out]])&gt;=$N$1,ABS(Table1[[#This Row],[tar-out]])&lt;$O$1)</f>
        <v>0</v>
      </c>
      <c r="O1884" t="b">
        <f>AND(ABS(Table1[[#This Row],[tar-out]])&gt;=$O$1,ABS(Table1[[#This Row],[tar-out]])&lt;$P$1)</f>
        <v>0</v>
      </c>
      <c r="P1884" s="1">
        <f>ROUND(Table1[[#This Row],[tar-out]],0)</f>
        <v>2</v>
      </c>
      <c r="Q1884" s="3">
        <v>1882</v>
      </c>
      <c r="U1884">
        <f>IF(Table1[[#This Row],[tar-out in '[0,1)]],1,0)</f>
        <v>0</v>
      </c>
      <c r="V1884">
        <f>IF(Table1[[#This Row],[tar-out in '[1,2)]],1,0)</f>
        <v>1</v>
      </c>
      <c r="W1884">
        <f>IF(Table1[[#This Row],[tar-out'[2,5)]],1,0)</f>
        <v>0</v>
      </c>
      <c r="X1884">
        <f>IF(Table1[[#This Row],[tar-out in '[5, 10)]],1,0)</f>
        <v>0</v>
      </c>
      <c r="Y1884">
        <f>IF(Table1[[#This Row],[tar-out in '[10,20)]],1,0)</f>
        <v>0</v>
      </c>
      <c r="Z1884">
        <f>IF(Table1[[#This Row],[tar-out in '[20, 10000)]],1,0)</f>
        <v>0</v>
      </c>
    </row>
    <row r="1885" spans="1:26" x14ac:dyDescent="0.25">
      <c r="A1885">
        <v>25</v>
      </c>
      <c r="B1885">
        <v>288</v>
      </c>
      <c r="C1885">
        <v>7.28</v>
      </c>
      <c r="D1885">
        <v>2</v>
      </c>
      <c r="E1885">
        <v>169</v>
      </c>
      <c r="F1885">
        <v>7.9868151744490499</v>
      </c>
      <c r="G1885">
        <v>6.0069556236267099</v>
      </c>
      <c r="H1885">
        <f>Table1[[#This Row],[target]]-Table1[[#This Row],[output]]</f>
        <v>1.97985955082234</v>
      </c>
      <c r="I1885">
        <f>Table1[[#This Row],[tar-out]]*Table1[[#This Row],[tar-out]]</f>
        <v>3.9198438409824381</v>
      </c>
      <c r="J1885" t="b">
        <f>AND(ABS(Table1[[#This Row],[tar-out]])&gt;=$J$1,ABS(Table1[[#This Row],[tar-out]])&lt;$K$1)</f>
        <v>0</v>
      </c>
      <c r="K1885" t="b">
        <f>AND(ABS(Table1[[#This Row],[tar-out]])&gt;=$K$1,ABS(Table1[[#This Row],[tar-out]])&lt;$L$1)</f>
        <v>1</v>
      </c>
      <c r="L1885" t="b">
        <f>AND(ABS(Table1[[#This Row],[tar-out]])&gt;=$L$1,ABS(Table1[[#This Row],[tar-out]])&lt;$M$1)</f>
        <v>0</v>
      </c>
      <c r="M1885" t="b">
        <f>AND(ABS(Table1[[#This Row],[tar-out]])&gt;=$M$1,ABS(Table1[[#This Row],[tar-out]])&lt;$N$1)</f>
        <v>0</v>
      </c>
      <c r="N1885" t="b">
        <f>AND(ABS(Table1[[#This Row],[tar-out]])&gt;=$N$1,ABS(Table1[[#This Row],[tar-out]])&lt;$O$1)</f>
        <v>0</v>
      </c>
      <c r="O1885" t="b">
        <f>AND(ABS(Table1[[#This Row],[tar-out]])&gt;=$O$1,ABS(Table1[[#This Row],[tar-out]])&lt;$P$1)</f>
        <v>0</v>
      </c>
      <c r="P1885" s="1">
        <f>ROUND(Table1[[#This Row],[tar-out]],0)</f>
        <v>2</v>
      </c>
      <c r="Q1885" s="2">
        <v>1883</v>
      </c>
      <c r="U1885">
        <f>IF(Table1[[#This Row],[tar-out in '[0,1)]],1,0)</f>
        <v>0</v>
      </c>
      <c r="V1885">
        <f>IF(Table1[[#This Row],[tar-out in '[1,2)]],1,0)</f>
        <v>1</v>
      </c>
      <c r="W1885">
        <f>IF(Table1[[#This Row],[tar-out'[2,5)]],1,0)</f>
        <v>0</v>
      </c>
      <c r="X1885">
        <f>IF(Table1[[#This Row],[tar-out in '[5, 10)]],1,0)</f>
        <v>0</v>
      </c>
      <c r="Y1885">
        <f>IF(Table1[[#This Row],[tar-out in '[10,20)]],1,0)</f>
        <v>0</v>
      </c>
      <c r="Z1885">
        <f>IF(Table1[[#This Row],[tar-out in '[20, 10000)]],1,0)</f>
        <v>0</v>
      </c>
    </row>
    <row r="1886" spans="1:26" x14ac:dyDescent="0.25">
      <c r="A1886">
        <v>25</v>
      </c>
      <c r="B1886">
        <v>288</v>
      </c>
      <c r="C1886">
        <v>7.28</v>
      </c>
      <c r="D1886">
        <v>2</v>
      </c>
      <c r="E1886">
        <v>203</v>
      </c>
      <c r="F1886">
        <v>7.2297680064742398</v>
      </c>
      <c r="G1886">
        <v>5.9905843734741202</v>
      </c>
      <c r="H1886">
        <f>Table1[[#This Row],[target]]-Table1[[#This Row],[output]]</f>
        <v>1.2391836330001196</v>
      </c>
      <c r="I1886">
        <f>Table1[[#This Row],[tar-out]]*Table1[[#This Row],[tar-out]]</f>
        <v>1.535576076295375</v>
      </c>
      <c r="J1886" t="b">
        <f>AND(ABS(Table1[[#This Row],[tar-out]])&gt;=$J$1,ABS(Table1[[#This Row],[tar-out]])&lt;$K$1)</f>
        <v>0</v>
      </c>
      <c r="K1886" t="b">
        <f>AND(ABS(Table1[[#This Row],[tar-out]])&gt;=$K$1,ABS(Table1[[#This Row],[tar-out]])&lt;$L$1)</f>
        <v>1</v>
      </c>
      <c r="L1886" t="b">
        <f>AND(ABS(Table1[[#This Row],[tar-out]])&gt;=$L$1,ABS(Table1[[#This Row],[tar-out]])&lt;$M$1)</f>
        <v>0</v>
      </c>
      <c r="M1886" t="b">
        <f>AND(ABS(Table1[[#This Row],[tar-out]])&gt;=$M$1,ABS(Table1[[#This Row],[tar-out]])&lt;$N$1)</f>
        <v>0</v>
      </c>
      <c r="N1886" t="b">
        <f>AND(ABS(Table1[[#This Row],[tar-out]])&gt;=$N$1,ABS(Table1[[#This Row],[tar-out]])&lt;$O$1)</f>
        <v>0</v>
      </c>
      <c r="O1886" t="b">
        <f>AND(ABS(Table1[[#This Row],[tar-out]])&gt;=$O$1,ABS(Table1[[#This Row],[tar-out]])&lt;$P$1)</f>
        <v>0</v>
      </c>
      <c r="P1886" s="1">
        <f>ROUND(Table1[[#This Row],[tar-out]],0)</f>
        <v>1</v>
      </c>
      <c r="Q1886" s="3">
        <v>1884</v>
      </c>
      <c r="U1886">
        <f>IF(Table1[[#This Row],[tar-out in '[0,1)]],1,0)</f>
        <v>0</v>
      </c>
      <c r="V1886">
        <f>IF(Table1[[#This Row],[tar-out in '[1,2)]],1,0)</f>
        <v>1</v>
      </c>
      <c r="W1886">
        <f>IF(Table1[[#This Row],[tar-out'[2,5)]],1,0)</f>
        <v>0</v>
      </c>
      <c r="X1886">
        <f>IF(Table1[[#This Row],[tar-out in '[5, 10)]],1,0)</f>
        <v>0</v>
      </c>
      <c r="Y1886">
        <f>IF(Table1[[#This Row],[tar-out in '[10,20)]],1,0)</f>
        <v>0</v>
      </c>
      <c r="Z1886">
        <f>IF(Table1[[#This Row],[tar-out in '[20, 10000)]],1,0)</f>
        <v>0</v>
      </c>
    </row>
    <row r="1887" spans="1:26" x14ac:dyDescent="0.25">
      <c r="A1887">
        <v>25</v>
      </c>
      <c r="B1887">
        <v>288</v>
      </c>
      <c r="C1887">
        <v>7.28</v>
      </c>
      <c r="D1887">
        <v>2</v>
      </c>
      <c r="E1887">
        <v>146</v>
      </c>
      <c r="F1887">
        <v>6.9693069306930697</v>
      </c>
      <c r="G1887">
        <v>6.0040369033813503</v>
      </c>
      <c r="H1887">
        <f>Table1[[#This Row],[target]]-Table1[[#This Row],[output]]</f>
        <v>0.9652700273117194</v>
      </c>
      <c r="I1887">
        <f>Table1[[#This Row],[tar-out]]*Table1[[#This Row],[tar-out]]</f>
        <v>0.93174622562636755</v>
      </c>
      <c r="J1887" t="b">
        <f>AND(ABS(Table1[[#This Row],[tar-out]])&gt;=$J$1,ABS(Table1[[#This Row],[tar-out]])&lt;$K$1)</f>
        <v>1</v>
      </c>
      <c r="K1887" t="b">
        <f>AND(ABS(Table1[[#This Row],[tar-out]])&gt;=$K$1,ABS(Table1[[#This Row],[tar-out]])&lt;$L$1)</f>
        <v>0</v>
      </c>
      <c r="L1887" t="b">
        <f>AND(ABS(Table1[[#This Row],[tar-out]])&gt;=$L$1,ABS(Table1[[#This Row],[tar-out]])&lt;$M$1)</f>
        <v>0</v>
      </c>
      <c r="M1887" t="b">
        <f>AND(ABS(Table1[[#This Row],[tar-out]])&gt;=$M$1,ABS(Table1[[#This Row],[tar-out]])&lt;$N$1)</f>
        <v>0</v>
      </c>
      <c r="N1887" t="b">
        <f>AND(ABS(Table1[[#This Row],[tar-out]])&gt;=$N$1,ABS(Table1[[#This Row],[tar-out]])&lt;$O$1)</f>
        <v>0</v>
      </c>
      <c r="O1887" t="b">
        <f>AND(ABS(Table1[[#This Row],[tar-out]])&gt;=$O$1,ABS(Table1[[#This Row],[tar-out]])&lt;$P$1)</f>
        <v>0</v>
      </c>
      <c r="P1887" s="1">
        <f>ROUND(Table1[[#This Row],[tar-out]],0)</f>
        <v>1</v>
      </c>
      <c r="Q1887" s="2">
        <v>1885</v>
      </c>
      <c r="U1887">
        <f>IF(Table1[[#This Row],[tar-out in '[0,1)]],1,0)</f>
        <v>1</v>
      </c>
      <c r="V1887">
        <f>IF(Table1[[#This Row],[tar-out in '[1,2)]],1,0)</f>
        <v>0</v>
      </c>
      <c r="W1887">
        <f>IF(Table1[[#This Row],[tar-out'[2,5)]],1,0)</f>
        <v>0</v>
      </c>
      <c r="X1887">
        <f>IF(Table1[[#This Row],[tar-out in '[5, 10)]],1,0)</f>
        <v>0</v>
      </c>
      <c r="Y1887">
        <f>IF(Table1[[#This Row],[tar-out in '[10,20)]],1,0)</f>
        <v>0</v>
      </c>
      <c r="Z1887">
        <f>IF(Table1[[#This Row],[tar-out in '[20, 10000)]],1,0)</f>
        <v>0</v>
      </c>
    </row>
    <row r="1888" spans="1:26" x14ac:dyDescent="0.25">
      <c r="A1888">
        <v>25</v>
      </c>
      <c r="B1888">
        <v>288</v>
      </c>
      <c r="C1888">
        <v>7.28</v>
      </c>
      <c r="D1888">
        <v>2</v>
      </c>
      <c r="E1888">
        <v>182</v>
      </c>
      <c r="F1888">
        <v>6.7347440944881898</v>
      </c>
      <c r="G1888">
        <v>6.0052986145019496</v>
      </c>
      <c r="H1888">
        <f>Table1[[#This Row],[target]]-Table1[[#This Row],[output]]</f>
        <v>0.72944547998624021</v>
      </c>
      <c r="I1888">
        <f>Table1[[#This Row],[tar-out]]*Table1[[#This Row],[tar-out]]</f>
        <v>0.53209070827235638</v>
      </c>
      <c r="J1888" t="b">
        <f>AND(ABS(Table1[[#This Row],[tar-out]])&gt;=$J$1,ABS(Table1[[#This Row],[tar-out]])&lt;$K$1)</f>
        <v>1</v>
      </c>
      <c r="K1888" t="b">
        <f>AND(ABS(Table1[[#This Row],[tar-out]])&gt;=$K$1,ABS(Table1[[#This Row],[tar-out]])&lt;$L$1)</f>
        <v>0</v>
      </c>
      <c r="L1888" t="b">
        <f>AND(ABS(Table1[[#This Row],[tar-out]])&gt;=$L$1,ABS(Table1[[#This Row],[tar-out]])&lt;$M$1)</f>
        <v>0</v>
      </c>
      <c r="M1888" t="b">
        <f>AND(ABS(Table1[[#This Row],[tar-out]])&gt;=$M$1,ABS(Table1[[#This Row],[tar-out]])&lt;$N$1)</f>
        <v>0</v>
      </c>
      <c r="N1888" t="b">
        <f>AND(ABS(Table1[[#This Row],[tar-out]])&gt;=$N$1,ABS(Table1[[#This Row],[tar-out]])&lt;$O$1)</f>
        <v>0</v>
      </c>
      <c r="O1888" t="b">
        <f>AND(ABS(Table1[[#This Row],[tar-out]])&gt;=$O$1,ABS(Table1[[#This Row],[tar-out]])&lt;$P$1)</f>
        <v>0</v>
      </c>
      <c r="P1888" s="1">
        <f>ROUND(Table1[[#This Row],[tar-out]],0)</f>
        <v>1</v>
      </c>
      <c r="Q1888" s="3">
        <v>1886</v>
      </c>
      <c r="U1888">
        <f>IF(Table1[[#This Row],[tar-out in '[0,1)]],1,0)</f>
        <v>1</v>
      </c>
      <c r="V1888">
        <f>IF(Table1[[#This Row],[tar-out in '[1,2)]],1,0)</f>
        <v>0</v>
      </c>
      <c r="W1888">
        <f>IF(Table1[[#This Row],[tar-out'[2,5)]],1,0)</f>
        <v>0</v>
      </c>
      <c r="X1888">
        <f>IF(Table1[[#This Row],[tar-out in '[5, 10)]],1,0)</f>
        <v>0</v>
      </c>
      <c r="Y1888">
        <f>IF(Table1[[#This Row],[tar-out in '[10,20)]],1,0)</f>
        <v>0</v>
      </c>
      <c r="Z1888">
        <f>IF(Table1[[#This Row],[tar-out in '[20, 10000)]],1,0)</f>
        <v>0</v>
      </c>
    </row>
    <row r="1889" spans="1:26" x14ac:dyDescent="0.25">
      <c r="A1889">
        <v>25</v>
      </c>
      <c r="B1889">
        <v>288</v>
      </c>
      <c r="C1889">
        <v>7.28</v>
      </c>
      <c r="D1889">
        <v>2</v>
      </c>
      <c r="E1889">
        <v>122</v>
      </c>
      <c r="F1889">
        <v>6.6632390745501304</v>
      </c>
      <c r="G1889">
        <v>6.0000147819518999</v>
      </c>
      <c r="H1889">
        <f>Table1[[#This Row],[target]]-Table1[[#This Row],[output]]</f>
        <v>0.66322429259823057</v>
      </c>
      <c r="I1889">
        <f>Table1[[#This Row],[tar-out]]*Table1[[#This Row],[tar-out]]</f>
        <v>0.43986646229242338</v>
      </c>
      <c r="J1889" t="b">
        <f>AND(ABS(Table1[[#This Row],[tar-out]])&gt;=$J$1,ABS(Table1[[#This Row],[tar-out]])&lt;$K$1)</f>
        <v>1</v>
      </c>
      <c r="K1889" t="b">
        <f>AND(ABS(Table1[[#This Row],[tar-out]])&gt;=$K$1,ABS(Table1[[#This Row],[tar-out]])&lt;$L$1)</f>
        <v>0</v>
      </c>
      <c r="L1889" t="b">
        <f>AND(ABS(Table1[[#This Row],[tar-out]])&gt;=$L$1,ABS(Table1[[#This Row],[tar-out]])&lt;$M$1)</f>
        <v>0</v>
      </c>
      <c r="M1889" t="b">
        <f>AND(ABS(Table1[[#This Row],[tar-out]])&gt;=$M$1,ABS(Table1[[#This Row],[tar-out]])&lt;$N$1)</f>
        <v>0</v>
      </c>
      <c r="N1889" t="b">
        <f>AND(ABS(Table1[[#This Row],[tar-out]])&gt;=$N$1,ABS(Table1[[#This Row],[tar-out]])&lt;$O$1)</f>
        <v>0</v>
      </c>
      <c r="O1889" t="b">
        <f>AND(ABS(Table1[[#This Row],[tar-out]])&gt;=$O$1,ABS(Table1[[#This Row],[tar-out]])&lt;$P$1)</f>
        <v>0</v>
      </c>
      <c r="P1889" s="1">
        <f>ROUND(Table1[[#This Row],[tar-out]],0)</f>
        <v>1</v>
      </c>
      <c r="Q1889" s="2">
        <v>1887</v>
      </c>
      <c r="U1889">
        <f>IF(Table1[[#This Row],[tar-out in '[0,1)]],1,0)</f>
        <v>1</v>
      </c>
      <c r="V1889">
        <f>IF(Table1[[#This Row],[tar-out in '[1,2)]],1,0)</f>
        <v>0</v>
      </c>
      <c r="W1889">
        <f>IF(Table1[[#This Row],[tar-out'[2,5)]],1,0)</f>
        <v>0</v>
      </c>
      <c r="X1889">
        <f>IF(Table1[[#This Row],[tar-out in '[5, 10)]],1,0)</f>
        <v>0</v>
      </c>
      <c r="Y1889">
        <f>IF(Table1[[#This Row],[tar-out in '[10,20)]],1,0)</f>
        <v>0</v>
      </c>
      <c r="Z1889">
        <f>IF(Table1[[#This Row],[tar-out in '[20, 10000)]],1,0)</f>
        <v>0</v>
      </c>
    </row>
    <row r="1890" spans="1:26" x14ac:dyDescent="0.25">
      <c r="A1890">
        <v>25</v>
      </c>
      <c r="B1890">
        <v>288</v>
      </c>
      <c r="C1890">
        <v>7.28</v>
      </c>
      <c r="D1890">
        <v>2</v>
      </c>
      <c r="E1890">
        <v>176</v>
      </c>
      <c r="F1890">
        <v>7.2250744047619104</v>
      </c>
      <c r="G1890">
        <v>6.0072326660156303</v>
      </c>
      <c r="H1890">
        <f>Table1[[#This Row],[target]]-Table1[[#This Row],[output]]</f>
        <v>1.2178417387462801</v>
      </c>
      <c r="I1890">
        <f>Table1[[#This Row],[tar-out]]*Table1[[#This Row],[tar-out]]</f>
        <v>1.4831385006325628</v>
      </c>
      <c r="J1890" t="b">
        <f>AND(ABS(Table1[[#This Row],[tar-out]])&gt;=$J$1,ABS(Table1[[#This Row],[tar-out]])&lt;$K$1)</f>
        <v>0</v>
      </c>
      <c r="K1890" t="b">
        <f>AND(ABS(Table1[[#This Row],[tar-out]])&gt;=$K$1,ABS(Table1[[#This Row],[tar-out]])&lt;$L$1)</f>
        <v>1</v>
      </c>
      <c r="L1890" t="b">
        <f>AND(ABS(Table1[[#This Row],[tar-out]])&gt;=$L$1,ABS(Table1[[#This Row],[tar-out]])&lt;$M$1)</f>
        <v>0</v>
      </c>
      <c r="M1890" t="b">
        <f>AND(ABS(Table1[[#This Row],[tar-out]])&gt;=$M$1,ABS(Table1[[#This Row],[tar-out]])&lt;$N$1)</f>
        <v>0</v>
      </c>
      <c r="N1890" t="b">
        <f>AND(ABS(Table1[[#This Row],[tar-out]])&gt;=$N$1,ABS(Table1[[#This Row],[tar-out]])&lt;$O$1)</f>
        <v>0</v>
      </c>
      <c r="O1890" t="b">
        <f>AND(ABS(Table1[[#This Row],[tar-out]])&gt;=$O$1,ABS(Table1[[#This Row],[tar-out]])&lt;$P$1)</f>
        <v>0</v>
      </c>
      <c r="P1890" s="1">
        <f>ROUND(Table1[[#This Row],[tar-out]],0)</f>
        <v>1</v>
      </c>
      <c r="Q1890" s="3">
        <v>1888</v>
      </c>
      <c r="U1890">
        <f>IF(Table1[[#This Row],[tar-out in '[0,1)]],1,0)</f>
        <v>0</v>
      </c>
      <c r="V1890">
        <f>IF(Table1[[#This Row],[tar-out in '[1,2)]],1,0)</f>
        <v>1</v>
      </c>
      <c r="W1890">
        <f>IF(Table1[[#This Row],[tar-out'[2,5)]],1,0)</f>
        <v>0</v>
      </c>
      <c r="X1890">
        <f>IF(Table1[[#This Row],[tar-out in '[5, 10)]],1,0)</f>
        <v>0</v>
      </c>
      <c r="Y1890">
        <f>IF(Table1[[#This Row],[tar-out in '[10,20)]],1,0)</f>
        <v>0</v>
      </c>
      <c r="Z1890">
        <f>IF(Table1[[#This Row],[tar-out in '[20, 10000)]],1,0)</f>
        <v>0</v>
      </c>
    </row>
    <row r="1891" spans="1:26" x14ac:dyDescent="0.25">
      <c r="A1891">
        <v>25</v>
      </c>
      <c r="B1891">
        <v>288</v>
      </c>
      <c r="C1891">
        <v>7.28</v>
      </c>
      <c r="D1891">
        <v>2</v>
      </c>
      <c r="E1891">
        <v>145</v>
      </c>
      <c r="F1891">
        <v>6.9826315789473696</v>
      </c>
      <c r="G1891">
        <v>6.0038690567016602</v>
      </c>
      <c r="H1891">
        <f>Table1[[#This Row],[target]]-Table1[[#This Row],[output]]</f>
        <v>0.97876252224570948</v>
      </c>
      <c r="I1891">
        <f>Table1[[#This Row],[tar-out]]*Table1[[#This Row],[tar-out]]</f>
        <v>0.95797607495278292</v>
      </c>
      <c r="J1891" t="b">
        <f>AND(ABS(Table1[[#This Row],[tar-out]])&gt;=$J$1,ABS(Table1[[#This Row],[tar-out]])&lt;$K$1)</f>
        <v>1</v>
      </c>
      <c r="K1891" t="b">
        <f>AND(ABS(Table1[[#This Row],[tar-out]])&gt;=$K$1,ABS(Table1[[#This Row],[tar-out]])&lt;$L$1)</f>
        <v>0</v>
      </c>
      <c r="L1891" t="b">
        <f>AND(ABS(Table1[[#This Row],[tar-out]])&gt;=$L$1,ABS(Table1[[#This Row],[tar-out]])&lt;$M$1)</f>
        <v>0</v>
      </c>
      <c r="M1891" t="b">
        <f>AND(ABS(Table1[[#This Row],[tar-out]])&gt;=$M$1,ABS(Table1[[#This Row],[tar-out]])&lt;$N$1)</f>
        <v>0</v>
      </c>
      <c r="N1891" t="b">
        <f>AND(ABS(Table1[[#This Row],[tar-out]])&gt;=$N$1,ABS(Table1[[#This Row],[tar-out]])&lt;$O$1)</f>
        <v>0</v>
      </c>
      <c r="O1891" t="b">
        <f>AND(ABS(Table1[[#This Row],[tar-out]])&gt;=$O$1,ABS(Table1[[#This Row],[tar-out]])&lt;$P$1)</f>
        <v>0</v>
      </c>
      <c r="P1891" s="1">
        <f>ROUND(Table1[[#This Row],[tar-out]],0)</f>
        <v>1</v>
      </c>
      <c r="Q1891" s="2">
        <v>1889</v>
      </c>
      <c r="U1891">
        <f>IF(Table1[[#This Row],[tar-out in '[0,1)]],1,0)</f>
        <v>1</v>
      </c>
      <c r="V1891">
        <f>IF(Table1[[#This Row],[tar-out in '[1,2)]],1,0)</f>
        <v>0</v>
      </c>
      <c r="W1891">
        <f>IF(Table1[[#This Row],[tar-out'[2,5)]],1,0)</f>
        <v>0</v>
      </c>
      <c r="X1891">
        <f>IF(Table1[[#This Row],[tar-out in '[5, 10)]],1,0)</f>
        <v>0</v>
      </c>
      <c r="Y1891">
        <f>IF(Table1[[#This Row],[tar-out in '[10,20)]],1,0)</f>
        <v>0</v>
      </c>
      <c r="Z1891">
        <f>IF(Table1[[#This Row],[tar-out in '[20, 10000)]],1,0)</f>
        <v>0</v>
      </c>
    </row>
    <row r="1892" spans="1:26" x14ac:dyDescent="0.25">
      <c r="A1892">
        <v>25</v>
      </c>
      <c r="B1892">
        <v>288</v>
      </c>
      <c r="C1892">
        <v>7.28</v>
      </c>
      <c r="D1892">
        <v>2</v>
      </c>
      <c r="E1892">
        <v>168</v>
      </c>
      <c r="F1892">
        <v>7.5662811387900399</v>
      </c>
      <c r="G1892">
        <v>6.0069026947021502</v>
      </c>
      <c r="H1892">
        <f>Table1[[#This Row],[target]]-Table1[[#This Row],[output]]</f>
        <v>1.5593784440878897</v>
      </c>
      <c r="I1892">
        <f>Table1[[#This Row],[tar-out]]*Table1[[#This Row],[tar-out]]</f>
        <v>2.431661131885968</v>
      </c>
      <c r="J1892" t="b">
        <f>AND(ABS(Table1[[#This Row],[tar-out]])&gt;=$J$1,ABS(Table1[[#This Row],[tar-out]])&lt;$K$1)</f>
        <v>0</v>
      </c>
      <c r="K1892" t="b">
        <f>AND(ABS(Table1[[#This Row],[tar-out]])&gt;=$K$1,ABS(Table1[[#This Row],[tar-out]])&lt;$L$1)</f>
        <v>1</v>
      </c>
      <c r="L1892" t="b">
        <f>AND(ABS(Table1[[#This Row],[tar-out]])&gt;=$L$1,ABS(Table1[[#This Row],[tar-out]])&lt;$M$1)</f>
        <v>0</v>
      </c>
      <c r="M1892" t="b">
        <f>AND(ABS(Table1[[#This Row],[tar-out]])&gt;=$M$1,ABS(Table1[[#This Row],[tar-out]])&lt;$N$1)</f>
        <v>0</v>
      </c>
      <c r="N1892" t="b">
        <f>AND(ABS(Table1[[#This Row],[tar-out]])&gt;=$N$1,ABS(Table1[[#This Row],[tar-out]])&lt;$O$1)</f>
        <v>0</v>
      </c>
      <c r="O1892" t="b">
        <f>AND(ABS(Table1[[#This Row],[tar-out]])&gt;=$O$1,ABS(Table1[[#This Row],[tar-out]])&lt;$P$1)</f>
        <v>0</v>
      </c>
      <c r="P1892" s="1">
        <f>ROUND(Table1[[#This Row],[tar-out]],0)</f>
        <v>2</v>
      </c>
      <c r="Q1892" s="3">
        <v>1890</v>
      </c>
      <c r="U1892">
        <f>IF(Table1[[#This Row],[tar-out in '[0,1)]],1,0)</f>
        <v>0</v>
      </c>
      <c r="V1892">
        <f>IF(Table1[[#This Row],[tar-out in '[1,2)]],1,0)</f>
        <v>1</v>
      </c>
      <c r="W1892">
        <f>IF(Table1[[#This Row],[tar-out'[2,5)]],1,0)</f>
        <v>0</v>
      </c>
      <c r="X1892">
        <f>IF(Table1[[#This Row],[tar-out in '[5, 10)]],1,0)</f>
        <v>0</v>
      </c>
      <c r="Y1892">
        <f>IF(Table1[[#This Row],[tar-out in '[10,20)]],1,0)</f>
        <v>0</v>
      </c>
      <c r="Z1892">
        <f>IF(Table1[[#This Row],[tar-out in '[20, 10000)]],1,0)</f>
        <v>0</v>
      </c>
    </row>
    <row r="1893" spans="1:26" x14ac:dyDescent="0.25">
      <c r="A1893">
        <v>25</v>
      </c>
      <c r="B1893">
        <v>288</v>
      </c>
      <c r="C1893">
        <v>7.28</v>
      </c>
      <c r="D1893">
        <v>2</v>
      </c>
      <c r="E1893">
        <v>167</v>
      </c>
      <c r="F1893">
        <v>6.8200348665683199</v>
      </c>
      <c r="G1893">
        <v>6.0068492889404297</v>
      </c>
      <c r="H1893">
        <f>Table1[[#This Row],[target]]-Table1[[#This Row],[output]]</f>
        <v>0.81318557762789023</v>
      </c>
      <c r="I1893">
        <f>Table1[[#This Row],[tar-out]]*Table1[[#This Row],[tar-out]]</f>
        <v>0.66127078366200553</v>
      </c>
      <c r="J1893" t="b">
        <f>AND(ABS(Table1[[#This Row],[tar-out]])&gt;=$J$1,ABS(Table1[[#This Row],[tar-out]])&lt;$K$1)</f>
        <v>1</v>
      </c>
      <c r="K1893" t="b">
        <f>AND(ABS(Table1[[#This Row],[tar-out]])&gt;=$K$1,ABS(Table1[[#This Row],[tar-out]])&lt;$L$1)</f>
        <v>0</v>
      </c>
      <c r="L1893" t="b">
        <f>AND(ABS(Table1[[#This Row],[tar-out]])&gt;=$L$1,ABS(Table1[[#This Row],[tar-out]])&lt;$M$1)</f>
        <v>0</v>
      </c>
      <c r="M1893" t="b">
        <f>AND(ABS(Table1[[#This Row],[tar-out]])&gt;=$M$1,ABS(Table1[[#This Row],[tar-out]])&lt;$N$1)</f>
        <v>0</v>
      </c>
      <c r="N1893" t="b">
        <f>AND(ABS(Table1[[#This Row],[tar-out]])&gt;=$N$1,ABS(Table1[[#This Row],[tar-out]])&lt;$O$1)</f>
        <v>0</v>
      </c>
      <c r="O1893" t="b">
        <f>AND(ABS(Table1[[#This Row],[tar-out]])&gt;=$O$1,ABS(Table1[[#This Row],[tar-out]])&lt;$P$1)</f>
        <v>0</v>
      </c>
      <c r="P1893" s="1">
        <f>ROUND(Table1[[#This Row],[tar-out]],0)</f>
        <v>1</v>
      </c>
      <c r="Q1893" s="2">
        <v>1891</v>
      </c>
      <c r="U1893">
        <f>IF(Table1[[#This Row],[tar-out in '[0,1)]],1,0)</f>
        <v>1</v>
      </c>
      <c r="V1893">
        <f>IF(Table1[[#This Row],[tar-out in '[1,2)]],1,0)</f>
        <v>0</v>
      </c>
      <c r="W1893">
        <f>IF(Table1[[#This Row],[tar-out'[2,5)]],1,0)</f>
        <v>0</v>
      </c>
      <c r="X1893">
        <f>IF(Table1[[#This Row],[tar-out in '[5, 10)]],1,0)</f>
        <v>0</v>
      </c>
      <c r="Y1893">
        <f>IF(Table1[[#This Row],[tar-out in '[10,20)]],1,0)</f>
        <v>0</v>
      </c>
      <c r="Z1893">
        <f>IF(Table1[[#This Row],[tar-out in '[20, 10000)]],1,0)</f>
        <v>0</v>
      </c>
    </row>
    <row r="1894" spans="1:26" x14ac:dyDescent="0.25">
      <c r="A1894">
        <v>25</v>
      </c>
      <c r="B1894">
        <v>288</v>
      </c>
      <c r="C1894">
        <v>7.28</v>
      </c>
      <c r="D1894">
        <v>2</v>
      </c>
      <c r="E1894">
        <v>144</v>
      </c>
      <c r="F1894">
        <v>6.7181008902077197</v>
      </c>
      <c r="G1894">
        <v>6.00370168685913</v>
      </c>
      <c r="H1894">
        <f>Table1[[#This Row],[target]]-Table1[[#This Row],[output]]</f>
        <v>0.71439920334858975</v>
      </c>
      <c r="I1894">
        <f>Table1[[#This Row],[tar-out]]*Table1[[#This Row],[tar-out]]</f>
        <v>0.51036622174509971</v>
      </c>
      <c r="J1894" t="b">
        <f>AND(ABS(Table1[[#This Row],[tar-out]])&gt;=$J$1,ABS(Table1[[#This Row],[tar-out]])&lt;$K$1)</f>
        <v>1</v>
      </c>
      <c r="K1894" t="b">
        <f>AND(ABS(Table1[[#This Row],[tar-out]])&gt;=$K$1,ABS(Table1[[#This Row],[tar-out]])&lt;$L$1)</f>
        <v>0</v>
      </c>
      <c r="L1894" t="b">
        <f>AND(ABS(Table1[[#This Row],[tar-out]])&gt;=$L$1,ABS(Table1[[#This Row],[tar-out]])&lt;$M$1)</f>
        <v>0</v>
      </c>
      <c r="M1894" t="b">
        <f>AND(ABS(Table1[[#This Row],[tar-out]])&gt;=$M$1,ABS(Table1[[#This Row],[tar-out]])&lt;$N$1)</f>
        <v>0</v>
      </c>
      <c r="N1894" t="b">
        <f>AND(ABS(Table1[[#This Row],[tar-out]])&gt;=$N$1,ABS(Table1[[#This Row],[tar-out]])&lt;$O$1)</f>
        <v>0</v>
      </c>
      <c r="O1894" t="b">
        <f>AND(ABS(Table1[[#This Row],[tar-out]])&gt;=$O$1,ABS(Table1[[#This Row],[tar-out]])&lt;$P$1)</f>
        <v>0</v>
      </c>
      <c r="P1894" s="1">
        <f>ROUND(Table1[[#This Row],[tar-out]],0)</f>
        <v>1</v>
      </c>
      <c r="Q1894" s="3">
        <v>1892</v>
      </c>
      <c r="U1894">
        <f>IF(Table1[[#This Row],[tar-out in '[0,1)]],1,0)</f>
        <v>1</v>
      </c>
      <c r="V1894">
        <f>IF(Table1[[#This Row],[tar-out in '[1,2)]],1,0)</f>
        <v>0</v>
      </c>
      <c r="W1894">
        <f>IF(Table1[[#This Row],[tar-out'[2,5)]],1,0)</f>
        <v>0</v>
      </c>
      <c r="X1894">
        <f>IF(Table1[[#This Row],[tar-out in '[5, 10)]],1,0)</f>
        <v>0</v>
      </c>
      <c r="Y1894">
        <f>IF(Table1[[#This Row],[tar-out in '[10,20)]],1,0)</f>
        <v>0</v>
      </c>
      <c r="Z1894">
        <f>IF(Table1[[#This Row],[tar-out in '[20, 10000)]],1,0)</f>
        <v>0</v>
      </c>
    </row>
    <row r="1895" spans="1:26" x14ac:dyDescent="0.25">
      <c r="A1895">
        <v>25</v>
      </c>
      <c r="B1895">
        <v>288</v>
      </c>
      <c r="C1895">
        <v>7.28</v>
      </c>
      <c r="D1895">
        <v>2</v>
      </c>
      <c r="E1895">
        <v>113</v>
      </c>
      <c r="F1895">
        <v>7.0670217970321199</v>
      </c>
      <c r="G1895">
        <v>5.9985065460205096</v>
      </c>
      <c r="H1895">
        <f>Table1[[#This Row],[target]]-Table1[[#This Row],[output]]</f>
        <v>1.0685152510116103</v>
      </c>
      <c r="I1895">
        <f>Table1[[#This Row],[tar-out]]*Table1[[#This Row],[tar-out]]</f>
        <v>1.1417248416444046</v>
      </c>
      <c r="J1895" t="b">
        <f>AND(ABS(Table1[[#This Row],[tar-out]])&gt;=$J$1,ABS(Table1[[#This Row],[tar-out]])&lt;$K$1)</f>
        <v>0</v>
      </c>
      <c r="K1895" t="b">
        <f>AND(ABS(Table1[[#This Row],[tar-out]])&gt;=$K$1,ABS(Table1[[#This Row],[tar-out]])&lt;$L$1)</f>
        <v>1</v>
      </c>
      <c r="L1895" t="b">
        <f>AND(ABS(Table1[[#This Row],[tar-out]])&gt;=$L$1,ABS(Table1[[#This Row],[tar-out]])&lt;$M$1)</f>
        <v>0</v>
      </c>
      <c r="M1895" t="b">
        <f>AND(ABS(Table1[[#This Row],[tar-out]])&gt;=$M$1,ABS(Table1[[#This Row],[tar-out]])&lt;$N$1)</f>
        <v>0</v>
      </c>
      <c r="N1895" t="b">
        <f>AND(ABS(Table1[[#This Row],[tar-out]])&gt;=$N$1,ABS(Table1[[#This Row],[tar-out]])&lt;$O$1)</f>
        <v>0</v>
      </c>
      <c r="O1895" t="b">
        <f>AND(ABS(Table1[[#This Row],[tar-out]])&gt;=$O$1,ABS(Table1[[#This Row],[tar-out]])&lt;$P$1)</f>
        <v>0</v>
      </c>
      <c r="P1895" s="1">
        <f>ROUND(Table1[[#This Row],[tar-out]],0)</f>
        <v>1</v>
      </c>
      <c r="Q1895" s="2">
        <v>1893</v>
      </c>
      <c r="U1895">
        <f>IF(Table1[[#This Row],[tar-out in '[0,1)]],1,0)</f>
        <v>0</v>
      </c>
      <c r="V1895">
        <f>IF(Table1[[#This Row],[tar-out in '[1,2)]],1,0)</f>
        <v>1</v>
      </c>
      <c r="W1895">
        <f>IF(Table1[[#This Row],[tar-out'[2,5)]],1,0)</f>
        <v>0</v>
      </c>
      <c r="X1895">
        <f>IF(Table1[[#This Row],[tar-out in '[5, 10)]],1,0)</f>
        <v>0</v>
      </c>
      <c r="Y1895">
        <f>IF(Table1[[#This Row],[tar-out in '[10,20)]],1,0)</f>
        <v>0</v>
      </c>
      <c r="Z1895">
        <f>IF(Table1[[#This Row],[tar-out in '[20, 10000)]],1,0)</f>
        <v>0</v>
      </c>
    </row>
    <row r="1896" spans="1:26" x14ac:dyDescent="0.25">
      <c r="A1896">
        <v>25</v>
      </c>
      <c r="B1896">
        <v>288</v>
      </c>
      <c r="C1896">
        <v>7.28</v>
      </c>
      <c r="D1896">
        <v>2</v>
      </c>
      <c r="E1896">
        <v>96</v>
      </c>
      <c r="F1896">
        <v>6.4707520891364902</v>
      </c>
      <c r="G1896">
        <v>5.9956574440002397</v>
      </c>
      <c r="H1896">
        <f>Table1[[#This Row],[target]]-Table1[[#This Row],[output]]</f>
        <v>0.47509464513625055</v>
      </c>
      <c r="I1896">
        <f>Table1[[#This Row],[tar-out]]*Table1[[#This Row],[tar-out]]</f>
        <v>0.22571492183713984</v>
      </c>
      <c r="J1896" t="b">
        <f>AND(ABS(Table1[[#This Row],[tar-out]])&gt;=$J$1,ABS(Table1[[#This Row],[tar-out]])&lt;$K$1)</f>
        <v>1</v>
      </c>
      <c r="K1896" t="b">
        <f>AND(ABS(Table1[[#This Row],[tar-out]])&gt;=$K$1,ABS(Table1[[#This Row],[tar-out]])&lt;$L$1)</f>
        <v>0</v>
      </c>
      <c r="L1896" t="b">
        <f>AND(ABS(Table1[[#This Row],[tar-out]])&gt;=$L$1,ABS(Table1[[#This Row],[tar-out]])&lt;$M$1)</f>
        <v>0</v>
      </c>
      <c r="M1896" t="b">
        <f>AND(ABS(Table1[[#This Row],[tar-out]])&gt;=$M$1,ABS(Table1[[#This Row],[tar-out]])&lt;$N$1)</f>
        <v>0</v>
      </c>
      <c r="N1896" t="b">
        <f>AND(ABS(Table1[[#This Row],[tar-out]])&gt;=$N$1,ABS(Table1[[#This Row],[tar-out]])&lt;$O$1)</f>
        <v>0</v>
      </c>
      <c r="O1896" t="b">
        <f>AND(ABS(Table1[[#This Row],[tar-out]])&gt;=$O$1,ABS(Table1[[#This Row],[tar-out]])&lt;$P$1)</f>
        <v>0</v>
      </c>
      <c r="P1896" s="1">
        <f>ROUND(Table1[[#This Row],[tar-out]],0)</f>
        <v>0</v>
      </c>
      <c r="Q1896" s="3">
        <v>1894</v>
      </c>
      <c r="U1896">
        <f>IF(Table1[[#This Row],[tar-out in '[0,1)]],1,0)</f>
        <v>1</v>
      </c>
      <c r="V1896">
        <f>IF(Table1[[#This Row],[tar-out in '[1,2)]],1,0)</f>
        <v>0</v>
      </c>
      <c r="W1896">
        <f>IF(Table1[[#This Row],[tar-out'[2,5)]],1,0)</f>
        <v>0</v>
      </c>
      <c r="X1896">
        <f>IF(Table1[[#This Row],[tar-out in '[5, 10)]],1,0)</f>
        <v>0</v>
      </c>
      <c r="Y1896">
        <f>IF(Table1[[#This Row],[tar-out in '[10,20)]],1,0)</f>
        <v>0</v>
      </c>
      <c r="Z1896">
        <f>IF(Table1[[#This Row],[tar-out in '[20, 10000)]],1,0)</f>
        <v>0</v>
      </c>
    </row>
    <row r="1897" spans="1:26" x14ac:dyDescent="0.25">
      <c r="A1897">
        <v>25</v>
      </c>
      <c r="B1897">
        <v>288</v>
      </c>
      <c r="C1897">
        <v>7.28</v>
      </c>
      <c r="D1897">
        <v>2</v>
      </c>
      <c r="E1897">
        <v>63</v>
      </c>
      <c r="F1897">
        <v>6.3808025177026</v>
      </c>
      <c r="G1897">
        <v>6.02658891677856</v>
      </c>
      <c r="H1897">
        <f>Table1[[#This Row],[target]]-Table1[[#This Row],[output]]</f>
        <v>0.35421360092403997</v>
      </c>
      <c r="I1897">
        <f>Table1[[#This Row],[tar-out]]*Table1[[#This Row],[tar-out]]</f>
        <v>0.12546727507957506</v>
      </c>
      <c r="J1897" t="b">
        <f>AND(ABS(Table1[[#This Row],[tar-out]])&gt;=$J$1,ABS(Table1[[#This Row],[tar-out]])&lt;$K$1)</f>
        <v>1</v>
      </c>
      <c r="K1897" t="b">
        <f>AND(ABS(Table1[[#This Row],[tar-out]])&gt;=$K$1,ABS(Table1[[#This Row],[tar-out]])&lt;$L$1)</f>
        <v>0</v>
      </c>
      <c r="L1897" t="b">
        <f>AND(ABS(Table1[[#This Row],[tar-out]])&gt;=$L$1,ABS(Table1[[#This Row],[tar-out]])&lt;$M$1)</f>
        <v>0</v>
      </c>
      <c r="M1897" t="b">
        <f>AND(ABS(Table1[[#This Row],[tar-out]])&gt;=$M$1,ABS(Table1[[#This Row],[tar-out]])&lt;$N$1)</f>
        <v>0</v>
      </c>
      <c r="N1897" t="b">
        <f>AND(ABS(Table1[[#This Row],[tar-out]])&gt;=$N$1,ABS(Table1[[#This Row],[tar-out]])&lt;$O$1)</f>
        <v>0</v>
      </c>
      <c r="O1897" t="b">
        <f>AND(ABS(Table1[[#This Row],[tar-out]])&gt;=$O$1,ABS(Table1[[#This Row],[tar-out]])&lt;$P$1)</f>
        <v>0</v>
      </c>
      <c r="P1897" s="1">
        <f>ROUND(Table1[[#This Row],[tar-out]],0)</f>
        <v>0</v>
      </c>
      <c r="Q1897" s="2">
        <v>1895</v>
      </c>
      <c r="U1897">
        <f>IF(Table1[[#This Row],[tar-out in '[0,1)]],1,0)</f>
        <v>1</v>
      </c>
      <c r="V1897">
        <f>IF(Table1[[#This Row],[tar-out in '[1,2)]],1,0)</f>
        <v>0</v>
      </c>
      <c r="W1897">
        <f>IF(Table1[[#This Row],[tar-out'[2,5)]],1,0)</f>
        <v>0</v>
      </c>
      <c r="X1897">
        <f>IF(Table1[[#This Row],[tar-out in '[5, 10)]],1,0)</f>
        <v>0</v>
      </c>
      <c r="Y1897">
        <f>IF(Table1[[#This Row],[tar-out in '[10,20)]],1,0)</f>
        <v>0</v>
      </c>
      <c r="Z1897">
        <f>IF(Table1[[#This Row],[tar-out in '[20, 10000)]],1,0)</f>
        <v>0</v>
      </c>
    </row>
    <row r="1898" spans="1:26" x14ac:dyDescent="0.25">
      <c r="A1898">
        <v>25</v>
      </c>
      <c r="B1898">
        <v>288</v>
      </c>
      <c r="C1898">
        <v>7.28</v>
      </c>
      <c r="D1898">
        <v>2</v>
      </c>
      <c r="E1898">
        <v>136</v>
      </c>
      <c r="F1898">
        <v>7.5299425758818703</v>
      </c>
      <c r="G1898">
        <v>6.0023608207702601</v>
      </c>
      <c r="H1898">
        <f>Table1[[#This Row],[target]]-Table1[[#This Row],[output]]</f>
        <v>1.5275817551116102</v>
      </c>
      <c r="I1898">
        <f>Table1[[#This Row],[tar-out]]*Table1[[#This Row],[tar-out]]</f>
        <v>2.3335060185498673</v>
      </c>
      <c r="J1898" t="b">
        <f>AND(ABS(Table1[[#This Row],[tar-out]])&gt;=$J$1,ABS(Table1[[#This Row],[tar-out]])&lt;$K$1)</f>
        <v>0</v>
      </c>
      <c r="K1898" t="b">
        <f>AND(ABS(Table1[[#This Row],[tar-out]])&gt;=$K$1,ABS(Table1[[#This Row],[tar-out]])&lt;$L$1)</f>
        <v>1</v>
      </c>
      <c r="L1898" t="b">
        <f>AND(ABS(Table1[[#This Row],[tar-out]])&gt;=$L$1,ABS(Table1[[#This Row],[tar-out]])&lt;$M$1)</f>
        <v>0</v>
      </c>
      <c r="M1898" t="b">
        <f>AND(ABS(Table1[[#This Row],[tar-out]])&gt;=$M$1,ABS(Table1[[#This Row],[tar-out]])&lt;$N$1)</f>
        <v>0</v>
      </c>
      <c r="N1898" t="b">
        <f>AND(ABS(Table1[[#This Row],[tar-out]])&gt;=$N$1,ABS(Table1[[#This Row],[tar-out]])&lt;$O$1)</f>
        <v>0</v>
      </c>
      <c r="O1898" t="b">
        <f>AND(ABS(Table1[[#This Row],[tar-out]])&gt;=$O$1,ABS(Table1[[#This Row],[tar-out]])&lt;$P$1)</f>
        <v>0</v>
      </c>
      <c r="P1898" s="1">
        <f>ROUND(Table1[[#This Row],[tar-out]],0)</f>
        <v>2</v>
      </c>
      <c r="Q1898" s="3">
        <v>1896</v>
      </c>
      <c r="U1898">
        <f>IF(Table1[[#This Row],[tar-out in '[0,1)]],1,0)</f>
        <v>0</v>
      </c>
      <c r="V1898">
        <f>IF(Table1[[#This Row],[tar-out in '[1,2)]],1,0)</f>
        <v>1</v>
      </c>
      <c r="W1898">
        <f>IF(Table1[[#This Row],[tar-out'[2,5)]],1,0)</f>
        <v>0</v>
      </c>
      <c r="X1898">
        <f>IF(Table1[[#This Row],[tar-out in '[5, 10)]],1,0)</f>
        <v>0</v>
      </c>
      <c r="Y1898">
        <f>IF(Table1[[#This Row],[tar-out in '[10,20)]],1,0)</f>
        <v>0</v>
      </c>
      <c r="Z1898">
        <f>IF(Table1[[#This Row],[tar-out in '[20, 10000)]],1,0)</f>
        <v>0</v>
      </c>
    </row>
    <row r="1899" spans="1:26" x14ac:dyDescent="0.25">
      <c r="A1899">
        <v>25</v>
      </c>
      <c r="B1899">
        <v>288</v>
      </c>
      <c r="C1899">
        <v>7.28</v>
      </c>
      <c r="D1899">
        <v>2</v>
      </c>
      <c r="E1899">
        <v>1231</v>
      </c>
      <c r="F1899">
        <v>6</v>
      </c>
      <c r="G1899">
        <v>5.9671888351440403</v>
      </c>
      <c r="H1899">
        <f>Table1[[#This Row],[target]]-Table1[[#This Row],[output]]</f>
        <v>3.2811164855959696E-2</v>
      </c>
      <c r="I1899">
        <f>Table1[[#This Row],[tar-out]]*Table1[[#This Row],[tar-out]]</f>
        <v>1.0765725392049646E-3</v>
      </c>
      <c r="J1899" t="b">
        <f>AND(ABS(Table1[[#This Row],[tar-out]])&gt;=$J$1,ABS(Table1[[#This Row],[tar-out]])&lt;$K$1)</f>
        <v>1</v>
      </c>
      <c r="K1899" t="b">
        <f>AND(ABS(Table1[[#This Row],[tar-out]])&gt;=$K$1,ABS(Table1[[#This Row],[tar-out]])&lt;$L$1)</f>
        <v>0</v>
      </c>
      <c r="L1899" t="b">
        <f>AND(ABS(Table1[[#This Row],[tar-out]])&gt;=$L$1,ABS(Table1[[#This Row],[tar-out]])&lt;$M$1)</f>
        <v>0</v>
      </c>
      <c r="M1899" t="b">
        <f>AND(ABS(Table1[[#This Row],[tar-out]])&gt;=$M$1,ABS(Table1[[#This Row],[tar-out]])&lt;$N$1)</f>
        <v>0</v>
      </c>
      <c r="N1899" t="b">
        <f>AND(ABS(Table1[[#This Row],[tar-out]])&gt;=$N$1,ABS(Table1[[#This Row],[tar-out]])&lt;$O$1)</f>
        <v>0</v>
      </c>
      <c r="O1899" t="b">
        <f>AND(ABS(Table1[[#This Row],[tar-out]])&gt;=$O$1,ABS(Table1[[#This Row],[tar-out]])&lt;$P$1)</f>
        <v>0</v>
      </c>
      <c r="P1899" s="1">
        <f>ROUND(Table1[[#This Row],[tar-out]],0)</f>
        <v>0</v>
      </c>
      <c r="Q1899" s="2">
        <v>1897</v>
      </c>
      <c r="U1899">
        <f>IF(Table1[[#This Row],[tar-out in '[0,1)]],1,0)</f>
        <v>1</v>
      </c>
      <c r="V1899">
        <f>IF(Table1[[#This Row],[tar-out in '[1,2)]],1,0)</f>
        <v>0</v>
      </c>
      <c r="W1899">
        <f>IF(Table1[[#This Row],[tar-out'[2,5)]],1,0)</f>
        <v>0</v>
      </c>
      <c r="X1899">
        <f>IF(Table1[[#This Row],[tar-out in '[5, 10)]],1,0)</f>
        <v>0</v>
      </c>
      <c r="Y1899">
        <f>IF(Table1[[#This Row],[tar-out in '[10,20)]],1,0)</f>
        <v>0</v>
      </c>
      <c r="Z1899">
        <f>IF(Table1[[#This Row],[tar-out in '[20, 10000)]],1,0)</f>
        <v>0</v>
      </c>
    </row>
    <row r="1900" spans="1:26" x14ac:dyDescent="0.25">
      <c r="A1900">
        <v>25</v>
      </c>
      <c r="B1900">
        <v>288</v>
      </c>
      <c r="C1900">
        <v>7.28</v>
      </c>
      <c r="D1900">
        <v>2</v>
      </c>
      <c r="E1900">
        <v>1016</v>
      </c>
      <c r="F1900">
        <v>6.2068419887089696</v>
      </c>
      <c r="G1900">
        <v>5.9655570983886701</v>
      </c>
      <c r="H1900">
        <f>Table1[[#This Row],[target]]-Table1[[#This Row],[output]]</f>
        <v>0.24128489032029954</v>
      </c>
      <c r="I1900">
        <f>Table1[[#This Row],[tar-out]]*Table1[[#This Row],[tar-out]]</f>
        <v>5.8218398296878977E-2</v>
      </c>
      <c r="J1900" t="b">
        <f>AND(ABS(Table1[[#This Row],[tar-out]])&gt;=$J$1,ABS(Table1[[#This Row],[tar-out]])&lt;$K$1)</f>
        <v>1</v>
      </c>
      <c r="K1900" t="b">
        <f>AND(ABS(Table1[[#This Row],[tar-out]])&gt;=$K$1,ABS(Table1[[#This Row],[tar-out]])&lt;$L$1)</f>
        <v>0</v>
      </c>
      <c r="L1900" t="b">
        <f>AND(ABS(Table1[[#This Row],[tar-out]])&gt;=$L$1,ABS(Table1[[#This Row],[tar-out]])&lt;$M$1)</f>
        <v>0</v>
      </c>
      <c r="M1900" t="b">
        <f>AND(ABS(Table1[[#This Row],[tar-out]])&gt;=$M$1,ABS(Table1[[#This Row],[tar-out]])&lt;$N$1)</f>
        <v>0</v>
      </c>
      <c r="N1900" t="b">
        <f>AND(ABS(Table1[[#This Row],[tar-out]])&gt;=$N$1,ABS(Table1[[#This Row],[tar-out]])&lt;$O$1)</f>
        <v>0</v>
      </c>
      <c r="O1900" t="b">
        <f>AND(ABS(Table1[[#This Row],[tar-out]])&gt;=$O$1,ABS(Table1[[#This Row],[tar-out]])&lt;$P$1)</f>
        <v>0</v>
      </c>
      <c r="P1900" s="1">
        <f>ROUND(Table1[[#This Row],[tar-out]],0)</f>
        <v>0</v>
      </c>
      <c r="Q1900" s="3">
        <v>1898</v>
      </c>
      <c r="U1900">
        <f>IF(Table1[[#This Row],[tar-out in '[0,1)]],1,0)</f>
        <v>1</v>
      </c>
      <c r="V1900">
        <f>IF(Table1[[#This Row],[tar-out in '[1,2)]],1,0)</f>
        <v>0</v>
      </c>
      <c r="W1900">
        <f>IF(Table1[[#This Row],[tar-out'[2,5)]],1,0)</f>
        <v>0</v>
      </c>
      <c r="X1900">
        <f>IF(Table1[[#This Row],[tar-out in '[5, 10)]],1,0)</f>
        <v>0</v>
      </c>
      <c r="Y1900">
        <f>IF(Table1[[#This Row],[tar-out in '[10,20)]],1,0)</f>
        <v>0</v>
      </c>
      <c r="Z1900">
        <f>IF(Table1[[#This Row],[tar-out in '[20, 10000)]],1,0)</f>
        <v>0</v>
      </c>
    </row>
    <row r="1901" spans="1:26" x14ac:dyDescent="0.25">
      <c r="A1901">
        <v>25</v>
      </c>
      <c r="B1901">
        <v>288</v>
      </c>
      <c r="C1901">
        <v>7.28</v>
      </c>
      <c r="D1901">
        <v>2</v>
      </c>
      <c r="E1901">
        <v>967</v>
      </c>
      <c r="F1901">
        <v>6.0043137430365201</v>
      </c>
      <c r="G1901">
        <v>5.9651851654052699</v>
      </c>
      <c r="H1901">
        <f>Table1[[#This Row],[target]]-Table1[[#This Row],[output]]</f>
        <v>3.9128577631250216E-2</v>
      </c>
      <c r="I1901">
        <f>Table1[[#This Row],[tar-out]]*Table1[[#This Row],[tar-out]]</f>
        <v>1.5310455874447749E-3</v>
      </c>
      <c r="J1901" t="b">
        <f>AND(ABS(Table1[[#This Row],[tar-out]])&gt;=$J$1,ABS(Table1[[#This Row],[tar-out]])&lt;$K$1)</f>
        <v>1</v>
      </c>
      <c r="K1901" t="b">
        <f>AND(ABS(Table1[[#This Row],[tar-out]])&gt;=$K$1,ABS(Table1[[#This Row],[tar-out]])&lt;$L$1)</f>
        <v>0</v>
      </c>
      <c r="L1901" t="b">
        <f>AND(ABS(Table1[[#This Row],[tar-out]])&gt;=$L$1,ABS(Table1[[#This Row],[tar-out]])&lt;$M$1)</f>
        <v>0</v>
      </c>
      <c r="M1901" t="b">
        <f>AND(ABS(Table1[[#This Row],[tar-out]])&gt;=$M$1,ABS(Table1[[#This Row],[tar-out]])&lt;$N$1)</f>
        <v>0</v>
      </c>
      <c r="N1901" t="b">
        <f>AND(ABS(Table1[[#This Row],[tar-out]])&gt;=$N$1,ABS(Table1[[#This Row],[tar-out]])&lt;$O$1)</f>
        <v>0</v>
      </c>
      <c r="O1901" t="b">
        <f>AND(ABS(Table1[[#This Row],[tar-out]])&gt;=$O$1,ABS(Table1[[#This Row],[tar-out]])&lt;$P$1)</f>
        <v>0</v>
      </c>
      <c r="P1901" s="1">
        <f>ROUND(Table1[[#This Row],[tar-out]],0)</f>
        <v>0</v>
      </c>
      <c r="Q1901" s="2">
        <v>1899</v>
      </c>
      <c r="U1901">
        <f>IF(Table1[[#This Row],[tar-out in '[0,1)]],1,0)</f>
        <v>1</v>
      </c>
      <c r="V1901">
        <f>IF(Table1[[#This Row],[tar-out in '[1,2)]],1,0)</f>
        <v>0</v>
      </c>
      <c r="W1901">
        <f>IF(Table1[[#This Row],[tar-out'[2,5)]],1,0)</f>
        <v>0</v>
      </c>
      <c r="X1901">
        <f>IF(Table1[[#This Row],[tar-out in '[5, 10)]],1,0)</f>
        <v>0</v>
      </c>
      <c r="Y1901">
        <f>IF(Table1[[#This Row],[tar-out in '[10,20)]],1,0)</f>
        <v>0</v>
      </c>
      <c r="Z1901">
        <f>IF(Table1[[#This Row],[tar-out in '[20, 10000)]],1,0)</f>
        <v>0</v>
      </c>
    </row>
    <row r="1902" spans="1:26" x14ac:dyDescent="0.25">
      <c r="A1902">
        <v>25</v>
      </c>
      <c r="B1902">
        <v>288</v>
      </c>
      <c r="C1902">
        <v>7.28</v>
      </c>
      <c r="D1902">
        <v>2</v>
      </c>
      <c r="E1902">
        <v>367</v>
      </c>
      <c r="F1902">
        <v>6.2994791666666696</v>
      </c>
      <c r="G1902">
        <v>5.9499740600585902</v>
      </c>
      <c r="H1902">
        <f>Table1[[#This Row],[target]]-Table1[[#This Row],[output]]</f>
        <v>0.34950510660807943</v>
      </c>
      <c r="I1902">
        <f>Table1[[#This Row],[tar-out]]*Table1[[#This Row],[tar-out]]</f>
        <v>0.12215381954512497</v>
      </c>
      <c r="J1902" t="b">
        <f>AND(ABS(Table1[[#This Row],[tar-out]])&gt;=$J$1,ABS(Table1[[#This Row],[tar-out]])&lt;$K$1)</f>
        <v>1</v>
      </c>
      <c r="K1902" t="b">
        <f>AND(ABS(Table1[[#This Row],[tar-out]])&gt;=$K$1,ABS(Table1[[#This Row],[tar-out]])&lt;$L$1)</f>
        <v>0</v>
      </c>
      <c r="L1902" t="b">
        <f>AND(ABS(Table1[[#This Row],[tar-out]])&gt;=$L$1,ABS(Table1[[#This Row],[tar-out]])&lt;$M$1)</f>
        <v>0</v>
      </c>
      <c r="M1902" t="b">
        <f>AND(ABS(Table1[[#This Row],[tar-out]])&gt;=$M$1,ABS(Table1[[#This Row],[tar-out]])&lt;$N$1)</f>
        <v>0</v>
      </c>
      <c r="N1902" t="b">
        <f>AND(ABS(Table1[[#This Row],[tar-out]])&gt;=$N$1,ABS(Table1[[#This Row],[tar-out]])&lt;$O$1)</f>
        <v>0</v>
      </c>
      <c r="O1902" t="b">
        <f>AND(ABS(Table1[[#This Row],[tar-out]])&gt;=$O$1,ABS(Table1[[#This Row],[tar-out]])&lt;$P$1)</f>
        <v>0</v>
      </c>
      <c r="P1902" s="1">
        <f>ROUND(Table1[[#This Row],[tar-out]],0)</f>
        <v>0</v>
      </c>
      <c r="Q1902" s="3">
        <v>1900</v>
      </c>
      <c r="U1902">
        <f>IF(Table1[[#This Row],[tar-out in '[0,1)]],1,0)</f>
        <v>1</v>
      </c>
      <c r="V1902">
        <f>IF(Table1[[#This Row],[tar-out in '[1,2)]],1,0)</f>
        <v>0</v>
      </c>
      <c r="W1902">
        <f>IF(Table1[[#This Row],[tar-out'[2,5)]],1,0)</f>
        <v>0</v>
      </c>
      <c r="X1902">
        <f>IF(Table1[[#This Row],[tar-out in '[5, 10)]],1,0)</f>
        <v>0</v>
      </c>
      <c r="Y1902">
        <f>IF(Table1[[#This Row],[tar-out in '[10,20)]],1,0)</f>
        <v>0</v>
      </c>
      <c r="Z1902">
        <f>IF(Table1[[#This Row],[tar-out in '[20, 10000)]],1,0)</f>
        <v>0</v>
      </c>
    </row>
    <row r="1903" spans="1:26" x14ac:dyDescent="0.25">
      <c r="A1903">
        <v>25</v>
      </c>
      <c r="B1903">
        <v>288</v>
      </c>
      <c r="C1903">
        <v>7.28</v>
      </c>
      <c r="D1903">
        <v>2</v>
      </c>
      <c r="E1903">
        <v>790</v>
      </c>
      <c r="F1903">
        <v>6</v>
      </c>
      <c r="G1903">
        <v>5.9630842208862296</v>
      </c>
      <c r="H1903">
        <f>Table1[[#This Row],[target]]-Table1[[#This Row],[output]]</f>
        <v>3.6915779113770419E-2</v>
      </c>
      <c r="I1903">
        <f>Table1[[#This Row],[tar-out]]*Table1[[#This Row],[tar-out]]</f>
        <v>1.3627747475766882E-3</v>
      </c>
      <c r="J1903" t="b">
        <f>AND(ABS(Table1[[#This Row],[tar-out]])&gt;=$J$1,ABS(Table1[[#This Row],[tar-out]])&lt;$K$1)</f>
        <v>1</v>
      </c>
      <c r="K1903" t="b">
        <f>AND(ABS(Table1[[#This Row],[tar-out]])&gt;=$K$1,ABS(Table1[[#This Row],[tar-out]])&lt;$L$1)</f>
        <v>0</v>
      </c>
      <c r="L1903" t="b">
        <f>AND(ABS(Table1[[#This Row],[tar-out]])&gt;=$L$1,ABS(Table1[[#This Row],[tar-out]])&lt;$M$1)</f>
        <v>0</v>
      </c>
      <c r="M1903" t="b">
        <f>AND(ABS(Table1[[#This Row],[tar-out]])&gt;=$M$1,ABS(Table1[[#This Row],[tar-out]])&lt;$N$1)</f>
        <v>0</v>
      </c>
      <c r="N1903" t="b">
        <f>AND(ABS(Table1[[#This Row],[tar-out]])&gt;=$N$1,ABS(Table1[[#This Row],[tar-out]])&lt;$O$1)</f>
        <v>0</v>
      </c>
      <c r="O1903" t="b">
        <f>AND(ABS(Table1[[#This Row],[tar-out]])&gt;=$O$1,ABS(Table1[[#This Row],[tar-out]])&lt;$P$1)</f>
        <v>0</v>
      </c>
      <c r="P1903" s="1">
        <f>ROUND(Table1[[#This Row],[tar-out]],0)</f>
        <v>0</v>
      </c>
      <c r="Q1903" s="2">
        <v>1901</v>
      </c>
      <c r="U1903">
        <f>IF(Table1[[#This Row],[tar-out in '[0,1)]],1,0)</f>
        <v>1</v>
      </c>
      <c r="V1903">
        <f>IF(Table1[[#This Row],[tar-out in '[1,2)]],1,0)</f>
        <v>0</v>
      </c>
      <c r="W1903">
        <f>IF(Table1[[#This Row],[tar-out'[2,5)]],1,0)</f>
        <v>0</v>
      </c>
      <c r="X1903">
        <f>IF(Table1[[#This Row],[tar-out in '[5, 10)]],1,0)</f>
        <v>0</v>
      </c>
      <c r="Y1903">
        <f>IF(Table1[[#This Row],[tar-out in '[10,20)]],1,0)</f>
        <v>0</v>
      </c>
      <c r="Z1903">
        <f>IF(Table1[[#This Row],[tar-out in '[20, 10000)]],1,0)</f>
        <v>0</v>
      </c>
    </row>
    <row r="1904" spans="1:26" x14ac:dyDescent="0.25">
      <c r="A1904">
        <v>25</v>
      </c>
      <c r="B1904">
        <v>288</v>
      </c>
      <c r="C1904">
        <v>7.28</v>
      </c>
      <c r="D1904">
        <v>2</v>
      </c>
      <c r="E1904">
        <v>680</v>
      </c>
      <c r="F1904">
        <v>6.0005417297978099</v>
      </c>
      <c r="G1904">
        <v>5.9444456100463903</v>
      </c>
      <c r="H1904">
        <f>Table1[[#This Row],[target]]-Table1[[#This Row],[output]]</f>
        <v>5.6096119751419593E-2</v>
      </c>
      <c r="I1904">
        <f>Table1[[#This Row],[tar-out]]*Table1[[#This Row],[tar-out]]</f>
        <v>3.1467746511656073E-3</v>
      </c>
      <c r="J1904" t="b">
        <f>AND(ABS(Table1[[#This Row],[tar-out]])&gt;=$J$1,ABS(Table1[[#This Row],[tar-out]])&lt;$K$1)</f>
        <v>1</v>
      </c>
      <c r="K1904" t="b">
        <f>AND(ABS(Table1[[#This Row],[tar-out]])&gt;=$K$1,ABS(Table1[[#This Row],[tar-out]])&lt;$L$1)</f>
        <v>0</v>
      </c>
      <c r="L1904" t="b">
        <f>AND(ABS(Table1[[#This Row],[tar-out]])&gt;=$L$1,ABS(Table1[[#This Row],[tar-out]])&lt;$M$1)</f>
        <v>0</v>
      </c>
      <c r="M1904" t="b">
        <f>AND(ABS(Table1[[#This Row],[tar-out]])&gt;=$M$1,ABS(Table1[[#This Row],[tar-out]])&lt;$N$1)</f>
        <v>0</v>
      </c>
      <c r="N1904" t="b">
        <f>AND(ABS(Table1[[#This Row],[tar-out]])&gt;=$N$1,ABS(Table1[[#This Row],[tar-out]])&lt;$O$1)</f>
        <v>0</v>
      </c>
      <c r="O1904" t="b">
        <f>AND(ABS(Table1[[#This Row],[tar-out]])&gt;=$O$1,ABS(Table1[[#This Row],[tar-out]])&lt;$P$1)</f>
        <v>0</v>
      </c>
      <c r="P1904" s="1">
        <f>ROUND(Table1[[#This Row],[tar-out]],0)</f>
        <v>0</v>
      </c>
      <c r="Q1904" s="3">
        <v>1902</v>
      </c>
      <c r="U1904">
        <f>IF(Table1[[#This Row],[tar-out in '[0,1)]],1,0)</f>
        <v>1</v>
      </c>
      <c r="V1904">
        <f>IF(Table1[[#This Row],[tar-out in '[1,2)]],1,0)</f>
        <v>0</v>
      </c>
      <c r="W1904">
        <f>IF(Table1[[#This Row],[tar-out'[2,5)]],1,0)</f>
        <v>0</v>
      </c>
      <c r="X1904">
        <f>IF(Table1[[#This Row],[tar-out in '[5, 10)]],1,0)</f>
        <v>0</v>
      </c>
      <c r="Y1904">
        <f>IF(Table1[[#This Row],[tar-out in '[10,20)]],1,0)</f>
        <v>0</v>
      </c>
      <c r="Z1904">
        <f>IF(Table1[[#This Row],[tar-out in '[20, 10000)]],1,0)</f>
        <v>0</v>
      </c>
    </row>
    <row r="1905" spans="1:26" x14ac:dyDescent="0.25">
      <c r="A1905">
        <v>25</v>
      </c>
      <c r="B1905">
        <v>288</v>
      </c>
      <c r="C1905">
        <v>7.28</v>
      </c>
      <c r="D1905">
        <v>2</v>
      </c>
      <c r="E1905">
        <v>631</v>
      </c>
      <c r="F1905">
        <v>6.0003077304434003</v>
      </c>
      <c r="G1905">
        <v>5.9421463012695304</v>
      </c>
      <c r="H1905">
        <f>Table1[[#This Row],[target]]-Table1[[#This Row],[output]]</f>
        <v>5.8161429173869905E-2</v>
      </c>
      <c r="I1905">
        <f>Table1[[#This Row],[tar-out]]*Table1[[#This Row],[tar-out]]</f>
        <v>3.3827518435470853E-3</v>
      </c>
      <c r="J1905" t="b">
        <f>AND(ABS(Table1[[#This Row],[tar-out]])&gt;=$J$1,ABS(Table1[[#This Row],[tar-out]])&lt;$K$1)</f>
        <v>1</v>
      </c>
      <c r="K1905" t="b">
        <f>AND(ABS(Table1[[#This Row],[tar-out]])&gt;=$K$1,ABS(Table1[[#This Row],[tar-out]])&lt;$L$1)</f>
        <v>0</v>
      </c>
      <c r="L1905" t="b">
        <f>AND(ABS(Table1[[#This Row],[tar-out]])&gt;=$L$1,ABS(Table1[[#This Row],[tar-out]])&lt;$M$1)</f>
        <v>0</v>
      </c>
      <c r="M1905" t="b">
        <f>AND(ABS(Table1[[#This Row],[tar-out]])&gt;=$M$1,ABS(Table1[[#This Row],[tar-out]])&lt;$N$1)</f>
        <v>0</v>
      </c>
      <c r="N1905" t="b">
        <f>AND(ABS(Table1[[#This Row],[tar-out]])&gt;=$N$1,ABS(Table1[[#This Row],[tar-out]])&lt;$O$1)</f>
        <v>0</v>
      </c>
      <c r="O1905" t="b">
        <f>AND(ABS(Table1[[#This Row],[tar-out]])&gt;=$O$1,ABS(Table1[[#This Row],[tar-out]])&lt;$P$1)</f>
        <v>0</v>
      </c>
      <c r="P1905" s="1">
        <f>ROUND(Table1[[#This Row],[tar-out]],0)</f>
        <v>0</v>
      </c>
      <c r="Q1905" s="2">
        <v>1903</v>
      </c>
      <c r="U1905">
        <f>IF(Table1[[#This Row],[tar-out in '[0,1)]],1,0)</f>
        <v>1</v>
      </c>
      <c r="V1905">
        <f>IF(Table1[[#This Row],[tar-out in '[1,2)]],1,0)</f>
        <v>0</v>
      </c>
      <c r="W1905">
        <f>IF(Table1[[#This Row],[tar-out'[2,5)]],1,0)</f>
        <v>0</v>
      </c>
      <c r="X1905">
        <f>IF(Table1[[#This Row],[tar-out in '[5, 10)]],1,0)</f>
        <v>0</v>
      </c>
      <c r="Y1905">
        <f>IF(Table1[[#This Row],[tar-out in '[10,20)]],1,0)</f>
        <v>0</v>
      </c>
      <c r="Z1905">
        <f>IF(Table1[[#This Row],[tar-out in '[20, 10000)]],1,0)</f>
        <v>0</v>
      </c>
    </row>
    <row r="1906" spans="1:26" x14ac:dyDescent="0.25">
      <c r="A1906">
        <v>25</v>
      </c>
      <c r="B1906">
        <v>288</v>
      </c>
      <c r="C1906">
        <v>7.28</v>
      </c>
      <c r="D1906">
        <v>2</v>
      </c>
      <c r="E1906">
        <v>224</v>
      </c>
      <c r="F1906">
        <v>7.0278303161307702</v>
      </c>
      <c r="G1906">
        <v>5.9648847579956099</v>
      </c>
      <c r="H1906">
        <f>Table1[[#This Row],[target]]-Table1[[#This Row],[output]]</f>
        <v>1.0629455581351603</v>
      </c>
      <c r="I1906">
        <f>Table1[[#This Row],[tar-out]]*Table1[[#This Row],[tar-out]]</f>
        <v>1.1298532595592676</v>
      </c>
      <c r="J1906" t="b">
        <f>AND(ABS(Table1[[#This Row],[tar-out]])&gt;=$J$1,ABS(Table1[[#This Row],[tar-out]])&lt;$K$1)</f>
        <v>0</v>
      </c>
      <c r="K1906" t="b">
        <f>AND(ABS(Table1[[#This Row],[tar-out]])&gt;=$K$1,ABS(Table1[[#This Row],[tar-out]])&lt;$L$1)</f>
        <v>1</v>
      </c>
      <c r="L1906" t="b">
        <f>AND(ABS(Table1[[#This Row],[tar-out]])&gt;=$L$1,ABS(Table1[[#This Row],[tar-out]])&lt;$M$1)</f>
        <v>0</v>
      </c>
      <c r="M1906" t="b">
        <f>AND(ABS(Table1[[#This Row],[tar-out]])&gt;=$M$1,ABS(Table1[[#This Row],[tar-out]])&lt;$N$1)</f>
        <v>0</v>
      </c>
      <c r="N1906" t="b">
        <f>AND(ABS(Table1[[#This Row],[tar-out]])&gt;=$N$1,ABS(Table1[[#This Row],[tar-out]])&lt;$O$1)</f>
        <v>0</v>
      </c>
      <c r="O1906" t="b">
        <f>AND(ABS(Table1[[#This Row],[tar-out]])&gt;=$O$1,ABS(Table1[[#This Row],[tar-out]])&lt;$P$1)</f>
        <v>0</v>
      </c>
      <c r="P1906" s="1">
        <f>ROUND(Table1[[#This Row],[tar-out]],0)</f>
        <v>1</v>
      </c>
      <c r="Q1906" s="3">
        <v>1904</v>
      </c>
      <c r="U1906">
        <f>IF(Table1[[#This Row],[tar-out in '[0,1)]],1,0)</f>
        <v>0</v>
      </c>
      <c r="V1906">
        <f>IF(Table1[[#This Row],[tar-out in '[1,2)]],1,0)</f>
        <v>1</v>
      </c>
      <c r="W1906">
        <f>IF(Table1[[#This Row],[tar-out'[2,5)]],1,0)</f>
        <v>0</v>
      </c>
      <c r="X1906">
        <f>IF(Table1[[#This Row],[tar-out in '[5, 10)]],1,0)</f>
        <v>0</v>
      </c>
      <c r="Y1906">
        <f>IF(Table1[[#This Row],[tar-out in '[10,20)]],1,0)</f>
        <v>0</v>
      </c>
      <c r="Z1906">
        <f>IF(Table1[[#This Row],[tar-out in '[20, 10000)]],1,0)</f>
        <v>0</v>
      </c>
    </row>
    <row r="1907" spans="1:26" x14ac:dyDescent="0.25">
      <c r="A1907">
        <v>25</v>
      </c>
      <c r="B1907">
        <v>288</v>
      </c>
      <c r="C1907">
        <v>7.28</v>
      </c>
      <c r="D1907">
        <v>2</v>
      </c>
      <c r="E1907">
        <v>807</v>
      </c>
      <c r="F1907">
        <v>6.4068627450980404</v>
      </c>
      <c r="G1907">
        <v>5.9639706611633301</v>
      </c>
      <c r="H1907">
        <f>Table1[[#This Row],[target]]-Table1[[#This Row],[output]]</f>
        <v>0.44289208393471036</v>
      </c>
      <c r="I1907">
        <f>Table1[[#This Row],[tar-out]]*Table1[[#This Row],[tar-out]]</f>
        <v>0.19615339801203052</v>
      </c>
      <c r="J1907" t="b">
        <f>AND(ABS(Table1[[#This Row],[tar-out]])&gt;=$J$1,ABS(Table1[[#This Row],[tar-out]])&lt;$K$1)</f>
        <v>1</v>
      </c>
      <c r="K1907" t="b">
        <f>AND(ABS(Table1[[#This Row],[tar-out]])&gt;=$K$1,ABS(Table1[[#This Row],[tar-out]])&lt;$L$1)</f>
        <v>0</v>
      </c>
      <c r="L1907" t="b">
        <f>AND(ABS(Table1[[#This Row],[tar-out]])&gt;=$L$1,ABS(Table1[[#This Row],[tar-out]])&lt;$M$1)</f>
        <v>0</v>
      </c>
      <c r="M1907" t="b">
        <f>AND(ABS(Table1[[#This Row],[tar-out]])&gt;=$M$1,ABS(Table1[[#This Row],[tar-out]])&lt;$N$1)</f>
        <v>0</v>
      </c>
      <c r="N1907" t="b">
        <f>AND(ABS(Table1[[#This Row],[tar-out]])&gt;=$N$1,ABS(Table1[[#This Row],[tar-out]])&lt;$O$1)</f>
        <v>0</v>
      </c>
      <c r="O1907" t="b">
        <f>AND(ABS(Table1[[#This Row],[tar-out]])&gt;=$O$1,ABS(Table1[[#This Row],[tar-out]])&lt;$P$1)</f>
        <v>0</v>
      </c>
      <c r="P1907" s="1">
        <f>ROUND(Table1[[#This Row],[tar-out]],0)</f>
        <v>0</v>
      </c>
      <c r="Q1907" s="2">
        <v>1905</v>
      </c>
      <c r="U1907">
        <f>IF(Table1[[#This Row],[tar-out in '[0,1)]],1,0)</f>
        <v>1</v>
      </c>
      <c r="V1907">
        <f>IF(Table1[[#This Row],[tar-out in '[1,2)]],1,0)</f>
        <v>0</v>
      </c>
      <c r="W1907">
        <f>IF(Table1[[#This Row],[tar-out'[2,5)]],1,0)</f>
        <v>0</v>
      </c>
      <c r="X1907">
        <f>IF(Table1[[#This Row],[tar-out in '[5, 10)]],1,0)</f>
        <v>0</v>
      </c>
      <c r="Y1907">
        <f>IF(Table1[[#This Row],[tar-out in '[10,20)]],1,0)</f>
        <v>0</v>
      </c>
      <c r="Z1907">
        <f>IF(Table1[[#This Row],[tar-out in '[20, 10000)]],1,0)</f>
        <v>0</v>
      </c>
    </row>
    <row r="1908" spans="1:26" x14ac:dyDescent="0.25">
      <c r="A1908">
        <v>25</v>
      </c>
      <c r="B1908">
        <v>288</v>
      </c>
      <c r="C1908">
        <v>7.28</v>
      </c>
      <c r="D1908">
        <v>2</v>
      </c>
      <c r="E1908">
        <v>771</v>
      </c>
      <c r="F1908">
        <v>6.2127885538390304</v>
      </c>
      <c r="G1908">
        <v>5.9596681594848597</v>
      </c>
      <c r="H1908">
        <f>Table1[[#This Row],[target]]-Table1[[#This Row],[output]]</f>
        <v>0.25312039435417066</v>
      </c>
      <c r="I1908">
        <f>Table1[[#This Row],[tar-out]]*Table1[[#This Row],[tar-out]]</f>
        <v>6.4069934038010867E-2</v>
      </c>
      <c r="J1908" t="b">
        <f>AND(ABS(Table1[[#This Row],[tar-out]])&gt;=$J$1,ABS(Table1[[#This Row],[tar-out]])&lt;$K$1)</f>
        <v>1</v>
      </c>
      <c r="K1908" t="b">
        <f>AND(ABS(Table1[[#This Row],[tar-out]])&gt;=$K$1,ABS(Table1[[#This Row],[tar-out]])&lt;$L$1)</f>
        <v>0</v>
      </c>
      <c r="L1908" t="b">
        <f>AND(ABS(Table1[[#This Row],[tar-out]])&gt;=$L$1,ABS(Table1[[#This Row],[tar-out]])&lt;$M$1)</f>
        <v>0</v>
      </c>
      <c r="M1908" t="b">
        <f>AND(ABS(Table1[[#This Row],[tar-out]])&gt;=$M$1,ABS(Table1[[#This Row],[tar-out]])&lt;$N$1)</f>
        <v>0</v>
      </c>
      <c r="N1908" t="b">
        <f>AND(ABS(Table1[[#This Row],[tar-out]])&gt;=$N$1,ABS(Table1[[#This Row],[tar-out]])&lt;$O$1)</f>
        <v>0</v>
      </c>
      <c r="O1908" t="b">
        <f>AND(ABS(Table1[[#This Row],[tar-out]])&gt;=$O$1,ABS(Table1[[#This Row],[tar-out]])&lt;$P$1)</f>
        <v>0</v>
      </c>
      <c r="P1908" s="1">
        <f>ROUND(Table1[[#This Row],[tar-out]],0)</f>
        <v>0</v>
      </c>
      <c r="Q1908" s="3">
        <v>1906</v>
      </c>
      <c r="U1908">
        <f>IF(Table1[[#This Row],[tar-out in '[0,1)]],1,0)</f>
        <v>1</v>
      </c>
      <c r="V1908">
        <f>IF(Table1[[#This Row],[tar-out in '[1,2)]],1,0)</f>
        <v>0</v>
      </c>
      <c r="W1908">
        <f>IF(Table1[[#This Row],[tar-out'[2,5)]],1,0)</f>
        <v>0</v>
      </c>
      <c r="X1908">
        <f>IF(Table1[[#This Row],[tar-out in '[5, 10)]],1,0)</f>
        <v>0</v>
      </c>
      <c r="Y1908">
        <f>IF(Table1[[#This Row],[tar-out in '[10,20)]],1,0)</f>
        <v>0</v>
      </c>
      <c r="Z1908">
        <f>IF(Table1[[#This Row],[tar-out in '[20, 10000)]],1,0)</f>
        <v>0</v>
      </c>
    </row>
    <row r="1909" spans="1:26" x14ac:dyDescent="0.25">
      <c r="A1909">
        <v>25</v>
      </c>
      <c r="B1909">
        <v>288</v>
      </c>
      <c r="C1909">
        <v>7.28</v>
      </c>
      <c r="D1909">
        <v>2</v>
      </c>
      <c r="E1909">
        <v>735</v>
      </c>
      <c r="F1909">
        <v>6</v>
      </c>
      <c r="G1909">
        <v>5.9531955718994096</v>
      </c>
      <c r="H1909">
        <f>Table1[[#This Row],[target]]-Table1[[#This Row],[output]]</f>
        <v>4.6804428100590378E-2</v>
      </c>
      <c r="I1909">
        <f>Table1[[#This Row],[tar-out]]*Table1[[#This Row],[tar-out]]</f>
        <v>2.1906544898233344E-3</v>
      </c>
      <c r="J1909" t="b">
        <f>AND(ABS(Table1[[#This Row],[tar-out]])&gt;=$J$1,ABS(Table1[[#This Row],[tar-out]])&lt;$K$1)</f>
        <v>1</v>
      </c>
      <c r="K1909" t="b">
        <f>AND(ABS(Table1[[#This Row],[tar-out]])&gt;=$K$1,ABS(Table1[[#This Row],[tar-out]])&lt;$L$1)</f>
        <v>0</v>
      </c>
      <c r="L1909" t="b">
        <f>AND(ABS(Table1[[#This Row],[tar-out]])&gt;=$L$1,ABS(Table1[[#This Row],[tar-out]])&lt;$M$1)</f>
        <v>0</v>
      </c>
      <c r="M1909" t="b">
        <f>AND(ABS(Table1[[#This Row],[tar-out]])&gt;=$M$1,ABS(Table1[[#This Row],[tar-out]])&lt;$N$1)</f>
        <v>0</v>
      </c>
      <c r="N1909" t="b">
        <f>AND(ABS(Table1[[#This Row],[tar-out]])&gt;=$N$1,ABS(Table1[[#This Row],[tar-out]])&lt;$O$1)</f>
        <v>0</v>
      </c>
      <c r="O1909" t="b">
        <f>AND(ABS(Table1[[#This Row],[tar-out]])&gt;=$O$1,ABS(Table1[[#This Row],[tar-out]])&lt;$P$1)</f>
        <v>0</v>
      </c>
      <c r="P1909" s="1">
        <f>ROUND(Table1[[#This Row],[tar-out]],0)</f>
        <v>0</v>
      </c>
      <c r="Q1909" s="2">
        <v>1907</v>
      </c>
      <c r="U1909">
        <f>IF(Table1[[#This Row],[tar-out in '[0,1)]],1,0)</f>
        <v>1</v>
      </c>
      <c r="V1909">
        <f>IF(Table1[[#This Row],[tar-out in '[1,2)]],1,0)</f>
        <v>0</v>
      </c>
      <c r="W1909">
        <f>IF(Table1[[#This Row],[tar-out'[2,5)]],1,0)</f>
        <v>0</v>
      </c>
      <c r="X1909">
        <f>IF(Table1[[#This Row],[tar-out in '[5, 10)]],1,0)</f>
        <v>0</v>
      </c>
      <c r="Y1909">
        <f>IF(Table1[[#This Row],[tar-out in '[10,20)]],1,0)</f>
        <v>0</v>
      </c>
      <c r="Z1909">
        <f>IF(Table1[[#This Row],[tar-out in '[20, 10000)]],1,0)</f>
        <v>0</v>
      </c>
    </row>
    <row r="1910" spans="1:26" x14ac:dyDescent="0.25">
      <c r="A1910">
        <v>25</v>
      </c>
      <c r="B1910">
        <v>288</v>
      </c>
      <c r="C1910">
        <v>7.28</v>
      </c>
      <c r="D1910">
        <v>2</v>
      </c>
      <c r="E1910">
        <v>331</v>
      </c>
      <c r="F1910">
        <v>6.72850122850123</v>
      </c>
      <c r="G1910">
        <v>5.9502987861633301</v>
      </c>
      <c r="H1910">
        <f>Table1[[#This Row],[target]]-Table1[[#This Row],[output]]</f>
        <v>0.77820244233789992</v>
      </c>
      <c r="I1910">
        <f>Table1[[#This Row],[tar-out]]*Table1[[#This Row],[tar-out]]</f>
        <v>0.60559904126067243</v>
      </c>
      <c r="J1910" t="b">
        <f>AND(ABS(Table1[[#This Row],[tar-out]])&gt;=$J$1,ABS(Table1[[#This Row],[tar-out]])&lt;$K$1)</f>
        <v>1</v>
      </c>
      <c r="K1910" t="b">
        <f>AND(ABS(Table1[[#This Row],[tar-out]])&gt;=$K$1,ABS(Table1[[#This Row],[tar-out]])&lt;$L$1)</f>
        <v>0</v>
      </c>
      <c r="L1910" t="b">
        <f>AND(ABS(Table1[[#This Row],[tar-out]])&gt;=$L$1,ABS(Table1[[#This Row],[tar-out]])&lt;$M$1)</f>
        <v>0</v>
      </c>
      <c r="M1910" t="b">
        <f>AND(ABS(Table1[[#This Row],[tar-out]])&gt;=$M$1,ABS(Table1[[#This Row],[tar-out]])&lt;$N$1)</f>
        <v>0</v>
      </c>
      <c r="N1910" t="b">
        <f>AND(ABS(Table1[[#This Row],[tar-out]])&gt;=$N$1,ABS(Table1[[#This Row],[tar-out]])&lt;$O$1)</f>
        <v>0</v>
      </c>
      <c r="O1910" t="b">
        <f>AND(ABS(Table1[[#This Row],[tar-out]])&gt;=$O$1,ABS(Table1[[#This Row],[tar-out]])&lt;$P$1)</f>
        <v>0</v>
      </c>
      <c r="P1910" s="1">
        <f>ROUND(Table1[[#This Row],[tar-out]],0)</f>
        <v>1</v>
      </c>
      <c r="Q1910" s="3">
        <v>1908</v>
      </c>
      <c r="U1910">
        <f>IF(Table1[[#This Row],[tar-out in '[0,1)]],1,0)</f>
        <v>1</v>
      </c>
      <c r="V1910">
        <f>IF(Table1[[#This Row],[tar-out in '[1,2)]],1,0)</f>
        <v>0</v>
      </c>
      <c r="W1910">
        <f>IF(Table1[[#This Row],[tar-out'[2,5)]],1,0)</f>
        <v>0</v>
      </c>
      <c r="X1910">
        <f>IF(Table1[[#This Row],[tar-out in '[5, 10)]],1,0)</f>
        <v>0</v>
      </c>
      <c r="Y1910">
        <f>IF(Table1[[#This Row],[tar-out in '[10,20)]],1,0)</f>
        <v>0</v>
      </c>
      <c r="Z1910">
        <f>IF(Table1[[#This Row],[tar-out in '[20, 10000)]],1,0)</f>
        <v>0</v>
      </c>
    </row>
    <row r="1911" spans="1:26" x14ac:dyDescent="0.25">
      <c r="A1911">
        <v>25</v>
      </c>
      <c r="B1911">
        <v>288</v>
      </c>
      <c r="C1911">
        <v>7.28</v>
      </c>
      <c r="D1911">
        <v>2</v>
      </c>
      <c r="E1911">
        <v>334</v>
      </c>
      <c r="F1911">
        <v>6.0559440559440603</v>
      </c>
      <c r="G1911">
        <v>5.9502716064453098</v>
      </c>
      <c r="H1911">
        <f>Table1[[#This Row],[target]]-Table1[[#This Row],[output]]</f>
        <v>0.10567244949875043</v>
      </c>
      <c r="I1911">
        <f>Table1[[#This Row],[tar-out]]*Table1[[#This Row],[tar-out]]</f>
        <v>1.1166666583065961E-2</v>
      </c>
      <c r="J1911" t="b">
        <f>AND(ABS(Table1[[#This Row],[tar-out]])&gt;=$J$1,ABS(Table1[[#This Row],[tar-out]])&lt;$K$1)</f>
        <v>1</v>
      </c>
      <c r="K1911" t="b">
        <f>AND(ABS(Table1[[#This Row],[tar-out]])&gt;=$K$1,ABS(Table1[[#This Row],[tar-out]])&lt;$L$1)</f>
        <v>0</v>
      </c>
      <c r="L1911" t="b">
        <f>AND(ABS(Table1[[#This Row],[tar-out]])&gt;=$L$1,ABS(Table1[[#This Row],[tar-out]])&lt;$M$1)</f>
        <v>0</v>
      </c>
      <c r="M1911" t="b">
        <f>AND(ABS(Table1[[#This Row],[tar-out]])&gt;=$M$1,ABS(Table1[[#This Row],[tar-out]])&lt;$N$1)</f>
        <v>0</v>
      </c>
      <c r="N1911" t="b">
        <f>AND(ABS(Table1[[#This Row],[tar-out]])&gt;=$N$1,ABS(Table1[[#This Row],[tar-out]])&lt;$O$1)</f>
        <v>0</v>
      </c>
      <c r="O1911" t="b">
        <f>AND(ABS(Table1[[#This Row],[tar-out]])&gt;=$O$1,ABS(Table1[[#This Row],[tar-out]])&lt;$P$1)</f>
        <v>0</v>
      </c>
      <c r="P1911" s="1">
        <f>ROUND(Table1[[#This Row],[tar-out]],0)</f>
        <v>0</v>
      </c>
      <c r="Q1911" s="2">
        <v>1909</v>
      </c>
      <c r="U1911">
        <f>IF(Table1[[#This Row],[tar-out in '[0,1)]],1,0)</f>
        <v>1</v>
      </c>
      <c r="V1911">
        <f>IF(Table1[[#This Row],[tar-out in '[1,2)]],1,0)</f>
        <v>0</v>
      </c>
      <c r="W1911">
        <f>IF(Table1[[#This Row],[tar-out'[2,5)]],1,0)</f>
        <v>0</v>
      </c>
      <c r="X1911">
        <f>IF(Table1[[#This Row],[tar-out in '[5, 10)]],1,0)</f>
        <v>0</v>
      </c>
      <c r="Y1911">
        <f>IF(Table1[[#This Row],[tar-out in '[10,20)]],1,0)</f>
        <v>0</v>
      </c>
      <c r="Z1911">
        <f>IF(Table1[[#This Row],[tar-out in '[20, 10000)]],1,0)</f>
        <v>0</v>
      </c>
    </row>
    <row r="1912" spans="1:26" x14ac:dyDescent="0.25">
      <c r="A1912">
        <v>25</v>
      </c>
      <c r="B1912">
        <v>288</v>
      </c>
      <c r="C1912">
        <v>7.28</v>
      </c>
      <c r="D1912">
        <v>2</v>
      </c>
      <c r="E1912">
        <v>302</v>
      </c>
      <c r="F1912">
        <v>6.4485294117647101</v>
      </c>
      <c r="G1912">
        <v>5.95056056976318</v>
      </c>
      <c r="H1912">
        <f>Table1[[#This Row],[target]]-Table1[[#This Row],[output]]</f>
        <v>0.49796884200153002</v>
      </c>
      <c r="I1912">
        <f>Table1[[#This Row],[tar-out]]*Table1[[#This Row],[tar-out]]</f>
        <v>0.24797296760434476</v>
      </c>
      <c r="J1912" t="b">
        <f>AND(ABS(Table1[[#This Row],[tar-out]])&gt;=$J$1,ABS(Table1[[#This Row],[tar-out]])&lt;$K$1)</f>
        <v>1</v>
      </c>
      <c r="K1912" t="b">
        <f>AND(ABS(Table1[[#This Row],[tar-out]])&gt;=$K$1,ABS(Table1[[#This Row],[tar-out]])&lt;$L$1)</f>
        <v>0</v>
      </c>
      <c r="L1912" t="b">
        <f>AND(ABS(Table1[[#This Row],[tar-out]])&gt;=$L$1,ABS(Table1[[#This Row],[tar-out]])&lt;$M$1)</f>
        <v>0</v>
      </c>
      <c r="M1912" t="b">
        <f>AND(ABS(Table1[[#This Row],[tar-out]])&gt;=$M$1,ABS(Table1[[#This Row],[tar-out]])&lt;$N$1)</f>
        <v>0</v>
      </c>
      <c r="N1912" t="b">
        <f>AND(ABS(Table1[[#This Row],[tar-out]])&gt;=$N$1,ABS(Table1[[#This Row],[tar-out]])&lt;$O$1)</f>
        <v>0</v>
      </c>
      <c r="O1912" t="b">
        <f>AND(ABS(Table1[[#This Row],[tar-out]])&gt;=$O$1,ABS(Table1[[#This Row],[tar-out]])&lt;$P$1)</f>
        <v>0</v>
      </c>
      <c r="P1912" s="1">
        <f>ROUND(Table1[[#This Row],[tar-out]],0)</f>
        <v>0</v>
      </c>
      <c r="Q1912" s="3">
        <v>1910</v>
      </c>
      <c r="U1912">
        <f>IF(Table1[[#This Row],[tar-out in '[0,1)]],1,0)</f>
        <v>1</v>
      </c>
      <c r="V1912">
        <f>IF(Table1[[#This Row],[tar-out in '[1,2)]],1,0)</f>
        <v>0</v>
      </c>
      <c r="W1912">
        <f>IF(Table1[[#This Row],[tar-out'[2,5)]],1,0)</f>
        <v>0</v>
      </c>
      <c r="X1912">
        <f>IF(Table1[[#This Row],[tar-out in '[5, 10)]],1,0)</f>
        <v>0</v>
      </c>
      <c r="Y1912">
        <f>IF(Table1[[#This Row],[tar-out in '[10,20)]],1,0)</f>
        <v>0</v>
      </c>
      <c r="Z1912">
        <f>IF(Table1[[#This Row],[tar-out in '[20, 10000)]],1,0)</f>
        <v>0</v>
      </c>
    </row>
    <row r="1913" spans="1:26" x14ac:dyDescent="0.25">
      <c r="A1913">
        <v>25</v>
      </c>
      <c r="B1913">
        <v>288</v>
      </c>
      <c r="C1913">
        <v>7.28</v>
      </c>
      <c r="D1913">
        <v>2</v>
      </c>
      <c r="E1913">
        <v>266</v>
      </c>
      <c r="F1913">
        <v>7.3441860465116298</v>
      </c>
      <c r="G1913">
        <v>5.9508857727050799</v>
      </c>
      <c r="H1913">
        <f>Table1[[#This Row],[target]]-Table1[[#This Row],[output]]</f>
        <v>1.3933002738065499</v>
      </c>
      <c r="I1913">
        <f>Table1[[#This Row],[tar-out]]*Table1[[#This Row],[tar-out]]</f>
        <v>1.9412856529894069</v>
      </c>
      <c r="J1913" t="b">
        <f>AND(ABS(Table1[[#This Row],[tar-out]])&gt;=$J$1,ABS(Table1[[#This Row],[tar-out]])&lt;$K$1)</f>
        <v>0</v>
      </c>
      <c r="K1913" t="b">
        <f>AND(ABS(Table1[[#This Row],[tar-out]])&gt;=$K$1,ABS(Table1[[#This Row],[tar-out]])&lt;$L$1)</f>
        <v>1</v>
      </c>
      <c r="L1913" t="b">
        <f>AND(ABS(Table1[[#This Row],[tar-out]])&gt;=$L$1,ABS(Table1[[#This Row],[tar-out]])&lt;$M$1)</f>
        <v>0</v>
      </c>
      <c r="M1913" t="b">
        <f>AND(ABS(Table1[[#This Row],[tar-out]])&gt;=$M$1,ABS(Table1[[#This Row],[tar-out]])&lt;$N$1)</f>
        <v>0</v>
      </c>
      <c r="N1913" t="b">
        <f>AND(ABS(Table1[[#This Row],[tar-out]])&gt;=$N$1,ABS(Table1[[#This Row],[tar-out]])&lt;$O$1)</f>
        <v>0</v>
      </c>
      <c r="O1913" t="b">
        <f>AND(ABS(Table1[[#This Row],[tar-out]])&gt;=$O$1,ABS(Table1[[#This Row],[tar-out]])&lt;$P$1)</f>
        <v>0</v>
      </c>
      <c r="P1913" s="1">
        <f>ROUND(Table1[[#This Row],[tar-out]],0)</f>
        <v>1</v>
      </c>
      <c r="Q1913" s="2">
        <v>1911</v>
      </c>
      <c r="U1913">
        <f>IF(Table1[[#This Row],[tar-out in '[0,1)]],1,0)</f>
        <v>0</v>
      </c>
      <c r="V1913">
        <f>IF(Table1[[#This Row],[tar-out in '[1,2)]],1,0)</f>
        <v>1</v>
      </c>
      <c r="W1913">
        <f>IF(Table1[[#This Row],[tar-out'[2,5)]],1,0)</f>
        <v>0</v>
      </c>
      <c r="X1913">
        <f>IF(Table1[[#This Row],[tar-out in '[5, 10)]],1,0)</f>
        <v>0</v>
      </c>
      <c r="Y1913">
        <f>IF(Table1[[#This Row],[tar-out in '[10,20)]],1,0)</f>
        <v>0</v>
      </c>
      <c r="Z1913">
        <f>IF(Table1[[#This Row],[tar-out in '[20, 10000)]],1,0)</f>
        <v>0</v>
      </c>
    </row>
    <row r="1914" spans="1:26" x14ac:dyDescent="0.25">
      <c r="A1914">
        <v>25</v>
      </c>
      <c r="B1914">
        <v>288</v>
      </c>
      <c r="C1914">
        <v>7.28</v>
      </c>
      <c r="D1914">
        <v>2</v>
      </c>
      <c r="E1914">
        <v>299</v>
      </c>
      <c r="F1914">
        <v>7.00034442377902</v>
      </c>
      <c r="G1914">
        <v>5.9505877494812003</v>
      </c>
      <c r="H1914">
        <f>Table1[[#This Row],[target]]-Table1[[#This Row],[output]]</f>
        <v>1.0497566742978197</v>
      </c>
      <c r="I1914">
        <f>Table1[[#This Row],[tar-out]]*Table1[[#This Row],[tar-out]]</f>
        <v>1.1019890752328187</v>
      </c>
      <c r="J1914" t="b">
        <f>AND(ABS(Table1[[#This Row],[tar-out]])&gt;=$J$1,ABS(Table1[[#This Row],[tar-out]])&lt;$K$1)</f>
        <v>0</v>
      </c>
      <c r="K1914" t="b">
        <f>AND(ABS(Table1[[#This Row],[tar-out]])&gt;=$K$1,ABS(Table1[[#This Row],[tar-out]])&lt;$L$1)</f>
        <v>1</v>
      </c>
      <c r="L1914" t="b">
        <f>AND(ABS(Table1[[#This Row],[tar-out]])&gt;=$L$1,ABS(Table1[[#This Row],[tar-out]])&lt;$M$1)</f>
        <v>0</v>
      </c>
      <c r="M1914" t="b">
        <f>AND(ABS(Table1[[#This Row],[tar-out]])&gt;=$M$1,ABS(Table1[[#This Row],[tar-out]])&lt;$N$1)</f>
        <v>0</v>
      </c>
      <c r="N1914" t="b">
        <f>AND(ABS(Table1[[#This Row],[tar-out]])&gt;=$N$1,ABS(Table1[[#This Row],[tar-out]])&lt;$O$1)</f>
        <v>0</v>
      </c>
      <c r="O1914" t="b">
        <f>AND(ABS(Table1[[#This Row],[tar-out]])&gt;=$O$1,ABS(Table1[[#This Row],[tar-out]])&lt;$P$1)</f>
        <v>0</v>
      </c>
      <c r="P1914" s="1">
        <f>ROUND(Table1[[#This Row],[tar-out]],0)</f>
        <v>1</v>
      </c>
      <c r="Q1914" s="3">
        <v>1912</v>
      </c>
      <c r="U1914">
        <f>IF(Table1[[#This Row],[tar-out in '[0,1)]],1,0)</f>
        <v>0</v>
      </c>
      <c r="V1914">
        <f>IF(Table1[[#This Row],[tar-out in '[1,2)]],1,0)</f>
        <v>1</v>
      </c>
      <c r="W1914">
        <f>IF(Table1[[#This Row],[tar-out'[2,5)]],1,0)</f>
        <v>0</v>
      </c>
      <c r="X1914">
        <f>IF(Table1[[#This Row],[tar-out in '[5, 10)]],1,0)</f>
        <v>0</v>
      </c>
      <c r="Y1914">
        <f>IF(Table1[[#This Row],[tar-out in '[10,20)]],1,0)</f>
        <v>0</v>
      </c>
      <c r="Z1914">
        <f>IF(Table1[[#This Row],[tar-out in '[20, 10000)]],1,0)</f>
        <v>0</v>
      </c>
    </row>
    <row r="1915" spans="1:26" x14ac:dyDescent="0.25">
      <c r="A1915">
        <v>25</v>
      </c>
      <c r="B1915">
        <v>288</v>
      </c>
      <c r="C1915">
        <v>7.28</v>
      </c>
      <c r="D1915">
        <v>2</v>
      </c>
      <c r="E1915">
        <v>562</v>
      </c>
      <c r="F1915">
        <v>6</v>
      </c>
      <c r="G1915">
        <v>5.9434852600097701</v>
      </c>
      <c r="H1915">
        <f>Table1[[#This Row],[target]]-Table1[[#This Row],[output]]</f>
        <v>5.6514739990229934E-2</v>
      </c>
      <c r="I1915">
        <f>Table1[[#This Row],[tar-out]]*Table1[[#This Row],[tar-out]]</f>
        <v>3.1939158361632947E-3</v>
      </c>
      <c r="J1915" t="b">
        <f>AND(ABS(Table1[[#This Row],[tar-out]])&gt;=$J$1,ABS(Table1[[#This Row],[tar-out]])&lt;$K$1)</f>
        <v>1</v>
      </c>
      <c r="K1915" t="b">
        <f>AND(ABS(Table1[[#This Row],[tar-out]])&gt;=$K$1,ABS(Table1[[#This Row],[tar-out]])&lt;$L$1)</f>
        <v>0</v>
      </c>
      <c r="L1915" t="b">
        <f>AND(ABS(Table1[[#This Row],[tar-out]])&gt;=$L$1,ABS(Table1[[#This Row],[tar-out]])&lt;$M$1)</f>
        <v>0</v>
      </c>
      <c r="M1915" t="b">
        <f>AND(ABS(Table1[[#This Row],[tar-out]])&gt;=$M$1,ABS(Table1[[#This Row],[tar-out]])&lt;$N$1)</f>
        <v>0</v>
      </c>
      <c r="N1915" t="b">
        <f>AND(ABS(Table1[[#This Row],[tar-out]])&gt;=$N$1,ABS(Table1[[#This Row],[tar-out]])&lt;$O$1)</f>
        <v>0</v>
      </c>
      <c r="O1915" t="b">
        <f>AND(ABS(Table1[[#This Row],[tar-out]])&gt;=$O$1,ABS(Table1[[#This Row],[tar-out]])&lt;$P$1)</f>
        <v>0</v>
      </c>
      <c r="P1915" s="1">
        <f>ROUND(Table1[[#This Row],[tar-out]],0)</f>
        <v>0</v>
      </c>
      <c r="Q1915" s="2">
        <v>1913</v>
      </c>
      <c r="U1915">
        <f>IF(Table1[[#This Row],[tar-out in '[0,1)]],1,0)</f>
        <v>1</v>
      </c>
      <c r="V1915">
        <f>IF(Table1[[#This Row],[tar-out in '[1,2)]],1,0)</f>
        <v>0</v>
      </c>
      <c r="W1915">
        <f>IF(Table1[[#This Row],[tar-out'[2,5)]],1,0)</f>
        <v>0</v>
      </c>
      <c r="X1915">
        <f>IF(Table1[[#This Row],[tar-out in '[5, 10)]],1,0)</f>
        <v>0</v>
      </c>
      <c r="Y1915">
        <f>IF(Table1[[#This Row],[tar-out in '[10,20)]],1,0)</f>
        <v>0</v>
      </c>
      <c r="Z1915">
        <f>IF(Table1[[#This Row],[tar-out in '[20, 10000)]],1,0)</f>
        <v>0</v>
      </c>
    </row>
    <row r="1916" spans="1:26" x14ac:dyDescent="0.25">
      <c r="A1916">
        <v>25</v>
      </c>
      <c r="B1916">
        <v>288</v>
      </c>
      <c r="C1916">
        <v>7.28</v>
      </c>
      <c r="D1916">
        <v>2</v>
      </c>
      <c r="E1916">
        <v>526</v>
      </c>
      <c r="F1916">
        <v>6</v>
      </c>
      <c r="G1916">
        <v>5.9448103904724103</v>
      </c>
      <c r="H1916">
        <f>Table1[[#This Row],[target]]-Table1[[#This Row],[output]]</f>
        <v>5.5189609527589667E-2</v>
      </c>
      <c r="I1916">
        <f>Table1[[#This Row],[tar-out]]*Table1[[#This Row],[tar-out]]</f>
        <v>3.0458929998078161E-3</v>
      </c>
      <c r="J1916" t="b">
        <f>AND(ABS(Table1[[#This Row],[tar-out]])&gt;=$J$1,ABS(Table1[[#This Row],[tar-out]])&lt;$K$1)</f>
        <v>1</v>
      </c>
      <c r="K1916" t="b">
        <f>AND(ABS(Table1[[#This Row],[tar-out]])&gt;=$K$1,ABS(Table1[[#This Row],[tar-out]])&lt;$L$1)</f>
        <v>0</v>
      </c>
      <c r="L1916" t="b">
        <f>AND(ABS(Table1[[#This Row],[tar-out]])&gt;=$L$1,ABS(Table1[[#This Row],[tar-out]])&lt;$M$1)</f>
        <v>0</v>
      </c>
      <c r="M1916" t="b">
        <f>AND(ABS(Table1[[#This Row],[tar-out]])&gt;=$M$1,ABS(Table1[[#This Row],[tar-out]])&lt;$N$1)</f>
        <v>0</v>
      </c>
      <c r="N1916" t="b">
        <f>AND(ABS(Table1[[#This Row],[tar-out]])&gt;=$N$1,ABS(Table1[[#This Row],[tar-out]])&lt;$O$1)</f>
        <v>0</v>
      </c>
      <c r="O1916" t="b">
        <f>AND(ABS(Table1[[#This Row],[tar-out]])&gt;=$O$1,ABS(Table1[[#This Row],[tar-out]])&lt;$P$1)</f>
        <v>0</v>
      </c>
      <c r="P1916" s="1">
        <f>ROUND(Table1[[#This Row],[tar-out]],0)</f>
        <v>0</v>
      </c>
      <c r="Q1916" s="3">
        <v>1914</v>
      </c>
      <c r="U1916">
        <f>IF(Table1[[#This Row],[tar-out in '[0,1)]],1,0)</f>
        <v>1</v>
      </c>
      <c r="V1916">
        <f>IF(Table1[[#This Row],[tar-out in '[1,2)]],1,0)</f>
        <v>0</v>
      </c>
      <c r="W1916">
        <f>IF(Table1[[#This Row],[tar-out'[2,5)]],1,0)</f>
        <v>0</v>
      </c>
      <c r="X1916">
        <f>IF(Table1[[#This Row],[tar-out in '[5, 10)]],1,0)</f>
        <v>0</v>
      </c>
      <c r="Y1916">
        <f>IF(Table1[[#This Row],[tar-out in '[10,20)]],1,0)</f>
        <v>0</v>
      </c>
      <c r="Z1916">
        <f>IF(Table1[[#This Row],[tar-out in '[20, 10000)]],1,0)</f>
        <v>0</v>
      </c>
    </row>
    <row r="1917" spans="1:26" x14ac:dyDescent="0.25">
      <c r="A1917">
        <v>25</v>
      </c>
      <c r="B1917">
        <v>288</v>
      </c>
      <c r="C1917">
        <v>7.28</v>
      </c>
      <c r="D1917">
        <v>2</v>
      </c>
      <c r="E1917">
        <v>490</v>
      </c>
      <c r="F1917">
        <v>6.0078740157480297</v>
      </c>
      <c r="G1917">
        <v>5.9461355209350604</v>
      </c>
      <c r="H1917">
        <f>Table1[[#This Row],[target]]-Table1[[#This Row],[output]]</f>
        <v>6.1738494812969336E-2</v>
      </c>
      <c r="I1917">
        <f>Table1[[#This Row],[tar-out]]*Table1[[#This Row],[tar-out]]</f>
        <v>3.8116417417710415E-3</v>
      </c>
      <c r="J1917" t="b">
        <f>AND(ABS(Table1[[#This Row],[tar-out]])&gt;=$J$1,ABS(Table1[[#This Row],[tar-out]])&lt;$K$1)</f>
        <v>1</v>
      </c>
      <c r="K1917" t="b">
        <f>AND(ABS(Table1[[#This Row],[tar-out]])&gt;=$K$1,ABS(Table1[[#This Row],[tar-out]])&lt;$L$1)</f>
        <v>0</v>
      </c>
      <c r="L1917" t="b">
        <f>AND(ABS(Table1[[#This Row],[tar-out]])&gt;=$L$1,ABS(Table1[[#This Row],[tar-out]])&lt;$M$1)</f>
        <v>0</v>
      </c>
      <c r="M1917" t="b">
        <f>AND(ABS(Table1[[#This Row],[tar-out]])&gt;=$M$1,ABS(Table1[[#This Row],[tar-out]])&lt;$N$1)</f>
        <v>0</v>
      </c>
      <c r="N1917" t="b">
        <f>AND(ABS(Table1[[#This Row],[tar-out]])&gt;=$N$1,ABS(Table1[[#This Row],[tar-out]])&lt;$O$1)</f>
        <v>0</v>
      </c>
      <c r="O1917" t="b">
        <f>AND(ABS(Table1[[#This Row],[tar-out]])&gt;=$O$1,ABS(Table1[[#This Row],[tar-out]])&lt;$P$1)</f>
        <v>0</v>
      </c>
      <c r="P1917" s="1">
        <f>ROUND(Table1[[#This Row],[tar-out]],0)</f>
        <v>0</v>
      </c>
      <c r="Q1917" s="2">
        <v>1915</v>
      </c>
      <c r="U1917">
        <f>IF(Table1[[#This Row],[tar-out in '[0,1)]],1,0)</f>
        <v>1</v>
      </c>
      <c r="V1917">
        <f>IF(Table1[[#This Row],[tar-out in '[1,2)]],1,0)</f>
        <v>0</v>
      </c>
      <c r="W1917">
        <f>IF(Table1[[#This Row],[tar-out'[2,5)]],1,0)</f>
        <v>0</v>
      </c>
      <c r="X1917">
        <f>IF(Table1[[#This Row],[tar-out in '[5, 10)]],1,0)</f>
        <v>0</v>
      </c>
      <c r="Y1917">
        <f>IF(Table1[[#This Row],[tar-out in '[10,20)]],1,0)</f>
        <v>0</v>
      </c>
      <c r="Z1917">
        <f>IF(Table1[[#This Row],[tar-out in '[20, 10000)]],1,0)</f>
        <v>0</v>
      </c>
    </row>
    <row r="1918" spans="1:26" x14ac:dyDescent="0.25">
      <c r="A1918">
        <v>25</v>
      </c>
      <c r="B1918">
        <v>288</v>
      </c>
      <c r="C1918">
        <v>7.28</v>
      </c>
      <c r="D1918">
        <v>2</v>
      </c>
      <c r="E1918">
        <v>186</v>
      </c>
      <c r="F1918">
        <v>6.2736519332884599</v>
      </c>
      <c r="G1918">
        <v>6.0030932426452601</v>
      </c>
      <c r="H1918">
        <f>Table1[[#This Row],[target]]-Table1[[#This Row],[output]]</f>
        <v>0.27055869064319982</v>
      </c>
      <c r="I1918">
        <f>Table1[[#This Row],[tar-out]]*Table1[[#This Row],[tar-out]]</f>
        <v>7.3202005082562707E-2</v>
      </c>
      <c r="J1918" t="b">
        <f>AND(ABS(Table1[[#This Row],[tar-out]])&gt;=$J$1,ABS(Table1[[#This Row],[tar-out]])&lt;$K$1)</f>
        <v>1</v>
      </c>
      <c r="K1918" t="b">
        <f>AND(ABS(Table1[[#This Row],[tar-out]])&gt;=$K$1,ABS(Table1[[#This Row],[tar-out]])&lt;$L$1)</f>
        <v>0</v>
      </c>
      <c r="L1918" t="b">
        <f>AND(ABS(Table1[[#This Row],[tar-out]])&gt;=$L$1,ABS(Table1[[#This Row],[tar-out]])&lt;$M$1)</f>
        <v>0</v>
      </c>
      <c r="M1918" t="b">
        <f>AND(ABS(Table1[[#This Row],[tar-out]])&gt;=$M$1,ABS(Table1[[#This Row],[tar-out]])&lt;$N$1)</f>
        <v>0</v>
      </c>
      <c r="N1918" t="b">
        <f>AND(ABS(Table1[[#This Row],[tar-out]])&gt;=$N$1,ABS(Table1[[#This Row],[tar-out]])&lt;$O$1)</f>
        <v>0</v>
      </c>
      <c r="O1918" t="b">
        <f>AND(ABS(Table1[[#This Row],[tar-out]])&gt;=$O$1,ABS(Table1[[#This Row],[tar-out]])&lt;$P$1)</f>
        <v>0</v>
      </c>
      <c r="P1918" s="1">
        <f>ROUND(Table1[[#This Row],[tar-out]],0)</f>
        <v>0</v>
      </c>
      <c r="Q1918" s="3">
        <v>1916</v>
      </c>
      <c r="U1918">
        <f>IF(Table1[[#This Row],[tar-out in '[0,1)]],1,0)</f>
        <v>1</v>
      </c>
      <c r="V1918">
        <f>IF(Table1[[#This Row],[tar-out in '[1,2)]],1,0)</f>
        <v>0</v>
      </c>
      <c r="W1918">
        <f>IF(Table1[[#This Row],[tar-out'[2,5)]],1,0)</f>
        <v>0</v>
      </c>
      <c r="X1918">
        <f>IF(Table1[[#This Row],[tar-out in '[5, 10)]],1,0)</f>
        <v>0</v>
      </c>
      <c r="Y1918">
        <f>IF(Table1[[#This Row],[tar-out in '[10,20)]],1,0)</f>
        <v>0</v>
      </c>
      <c r="Z1918">
        <f>IF(Table1[[#This Row],[tar-out in '[20, 10000)]],1,0)</f>
        <v>0</v>
      </c>
    </row>
    <row r="1919" spans="1:26" x14ac:dyDescent="0.25">
      <c r="A1919">
        <v>25</v>
      </c>
      <c r="B1919">
        <v>288</v>
      </c>
      <c r="C1919">
        <v>7.28</v>
      </c>
      <c r="D1919">
        <v>2</v>
      </c>
      <c r="E1919">
        <v>151</v>
      </c>
      <c r="F1919">
        <v>7.0658452196017496</v>
      </c>
      <c r="G1919">
        <v>6.0048747062683097</v>
      </c>
      <c r="H1919">
        <f>Table1[[#This Row],[target]]-Table1[[#This Row],[output]]</f>
        <v>1.0609705133334399</v>
      </c>
      <c r="I1919">
        <f>Table1[[#This Row],[tar-out]]*Table1[[#This Row],[tar-out]]</f>
        <v>1.125658430163023</v>
      </c>
      <c r="J1919" t="b">
        <f>AND(ABS(Table1[[#This Row],[tar-out]])&gt;=$J$1,ABS(Table1[[#This Row],[tar-out]])&lt;$K$1)</f>
        <v>0</v>
      </c>
      <c r="K1919" t="b">
        <f>AND(ABS(Table1[[#This Row],[tar-out]])&gt;=$K$1,ABS(Table1[[#This Row],[tar-out]])&lt;$L$1)</f>
        <v>1</v>
      </c>
      <c r="L1919" t="b">
        <f>AND(ABS(Table1[[#This Row],[tar-out]])&gt;=$L$1,ABS(Table1[[#This Row],[tar-out]])&lt;$M$1)</f>
        <v>0</v>
      </c>
      <c r="M1919" t="b">
        <f>AND(ABS(Table1[[#This Row],[tar-out]])&gt;=$M$1,ABS(Table1[[#This Row],[tar-out]])&lt;$N$1)</f>
        <v>0</v>
      </c>
      <c r="N1919" t="b">
        <f>AND(ABS(Table1[[#This Row],[tar-out]])&gt;=$N$1,ABS(Table1[[#This Row],[tar-out]])&lt;$O$1)</f>
        <v>0</v>
      </c>
      <c r="O1919" t="b">
        <f>AND(ABS(Table1[[#This Row],[tar-out]])&gt;=$O$1,ABS(Table1[[#This Row],[tar-out]])&lt;$P$1)</f>
        <v>0</v>
      </c>
      <c r="P1919" s="1">
        <f>ROUND(Table1[[#This Row],[tar-out]],0)</f>
        <v>1</v>
      </c>
      <c r="Q1919" s="2">
        <v>1917</v>
      </c>
      <c r="U1919">
        <f>IF(Table1[[#This Row],[tar-out in '[0,1)]],1,0)</f>
        <v>0</v>
      </c>
      <c r="V1919">
        <f>IF(Table1[[#This Row],[tar-out in '[1,2)]],1,0)</f>
        <v>1</v>
      </c>
      <c r="W1919">
        <f>IF(Table1[[#This Row],[tar-out'[2,5)]],1,0)</f>
        <v>0</v>
      </c>
      <c r="X1919">
        <f>IF(Table1[[#This Row],[tar-out in '[5, 10)]],1,0)</f>
        <v>0</v>
      </c>
      <c r="Y1919">
        <f>IF(Table1[[#This Row],[tar-out in '[10,20)]],1,0)</f>
        <v>0</v>
      </c>
      <c r="Z1919">
        <f>IF(Table1[[#This Row],[tar-out in '[20, 10000)]],1,0)</f>
        <v>0</v>
      </c>
    </row>
    <row r="1920" spans="1:26" x14ac:dyDescent="0.25">
      <c r="A1920">
        <v>25</v>
      </c>
      <c r="B1920">
        <v>288</v>
      </c>
      <c r="C1920">
        <v>7.28</v>
      </c>
      <c r="D1920">
        <v>2</v>
      </c>
      <c r="E1920">
        <v>119</v>
      </c>
      <c r="F1920">
        <v>7.9704154883619696</v>
      </c>
      <c r="G1920">
        <v>5.99951219558716</v>
      </c>
      <c r="H1920">
        <f>Table1[[#This Row],[target]]-Table1[[#This Row],[output]]</f>
        <v>1.9709032927748096</v>
      </c>
      <c r="I1920">
        <f>Table1[[#This Row],[tar-out]]*Table1[[#This Row],[tar-out]]</f>
        <v>3.8844597894705868</v>
      </c>
      <c r="J1920" t="b">
        <f>AND(ABS(Table1[[#This Row],[tar-out]])&gt;=$J$1,ABS(Table1[[#This Row],[tar-out]])&lt;$K$1)</f>
        <v>0</v>
      </c>
      <c r="K1920" t="b">
        <f>AND(ABS(Table1[[#This Row],[tar-out]])&gt;=$K$1,ABS(Table1[[#This Row],[tar-out]])&lt;$L$1)</f>
        <v>1</v>
      </c>
      <c r="L1920" t="b">
        <f>AND(ABS(Table1[[#This Row],[tar-out]])&gt;=$L$1,ABS(Table1[[#This Row],[tar-out]])&lt;$M$1)</f>
        <v>0</v>
      </c>
      <c r="M1920" t="b">
        <f>AND(ABS(Table1[[#This Row],[tar-out]])&gt;=$M$1,ABS(Table1[[#This Row],[tar-out]])&lt;$N$1)</f>
        <v>0</v>
      </c>
      <c r="N1920" t="b">
        <f>AND(ABS(Table1[[#This Row],[tar-out]])&gt;=$N$1,ABS(Table1[[#This Row],[tar-out]])&lt;$O$1)</f>
        <v>0</v>
      </c>
      <c r="O1920" t="b">
        <f>AND(ABS(Table1[[#This Row],[tar-out]])&gt;=$O$1,ABS(Table1[[#This Row],[tar-out]])&lt;$P$1)</f>
        <v>0</v>
      </c>
      <c r="P1920" s="1">
        <f>ROUND(Table1[[#This Row],[tar-out]],0)</f>
        <v>2</v>
      </c>
      <c r="Q1920" s="3">
        <v>1918</v>
      </c>
      <c r="U1920">
        <f>IF(Table1[[#This Row],[tar-out in '[0,1)]],1,0)</f>
        <v>0</v>
      </c>
      <c r="V1920">
        <f>IF(Table1[[#This Row],[tar-out in '[1,2)]],1,0)</f>
        <v>1</v>
      </c>
      <c r="W1920">
        <f>IF(Table1[[#This Row],[tar-out'[2,5)]],1,0)</f>
        <v>0</v>
      </c>
      <c r="X1920">
        <f>IF(Table1[[#This Row],[tar-out in '[5, 10)]],1,0)</f>
        <v>0</v>
      </c>
      <c r="Y1920">
        <f>IF(Table1[[#This Row],[tar-out in '[10,20)]],1,0)</f>
        <v>0</v>
      </c>
      <c r="Z1920">
        <f>IF(Table1[[#This Row],[tar-out in '[20, 10000)]],1,0)</f>
        <v>0</v>
      </c>
    </row>
    <row r="1921" spans="1:26" x14ac:dyDescent="0.25">
      <c r="A1921">
        <v>25</v>
      </c>
      <c r="B1921">
        <v>288</v>
      </c>
      <c r="C1921">
        <v>7.28</v>
      </c>
      <c r="D1921">
        <v>2</v>
      </c>
      <c r="E1921">
        <v>156</v>
      </c>
      <c r="F1921">
        <v>7.5475391498881397</v>
      </c>
      <c r="G1921">
        <v>6.0057125091552699</v>
      </c>
      <c r="H1921">
        <f>Table1[[#This Row],[target]]-Table1[[#This Row],[output]]</f>
        <v>1.5418266407328698</v>
      </c>
      <c r="I1921">
        <f>Table1[[#This Row],[tar-out]]*Table1[[#This Row],[tar-out]]</f>
        <v>2.3772293900736061</v>
      </c>
      <c r="J1921" t="b">
        <f>AND(ABS(Table1[[#This Row],[tar-out]])&gt;=$J$1,ABS(Table1[[#This Row],[tar-out]])&lt;$K$1)</f>
        <v>0</v>
      </c>
      <c r="K1921" t="b">
        <f>AND(ABS(Table1[[#This Row],[tar-out]])&gt;=$K$1,ABS(Table1[[#This Row],[tar-out]])&lt;$L$1)</f>
        <v>1</v>
      </c>
      <c r="L1921" t="b">
        <f>AND(ABS(Table1[[#This Row],[tar-out]])&gt;=$L$1,ABS(Table1[[#This Row],[tar-out]])&lt;$M$1)</f>
        <v>0</v>
      </c>
      <c r="M1921" t="b">
        <f>AND(ABS(Table1[[#This Row],[tar-out]])&gt;=$M$1,ABS(Table1[[#This Row],[tar-out]])&lt;$N$1)</f>
        <v>0</v>
      </c>
      <c r="N1921" t="b">
        <f>AND(ABS(Table1[[#This Row],[tar-out]])&gt;=$N$1,ABS(Table1[[#This Row],[tar-out]])&lt;$O$1)</f>
        <v>0</v>
      </c>
      <c r="O1921" t="b">
        <f>AND(ABS(Table1[[#This Row],[tar-out]])&gt;=$O$1,ABS(Table1[[#This Row],[tar-out]])&lt;$P$1)</f>
        <v>0</v>
      </c>
      <c r="P1921" s="1">
        <f>ROUND(Table1[[#This Row],[tar-out]],0)</f>
        <v>2</v>
      </c>
      <c r="Q1921" s="2">
        <v>1919</v>
      </c>
      <c r="U1921">
        <f>IF(Table1[[#This Row],[tar-out in '[0,1)]],1,0)</f>
        <v>0</v>
      </c>
      <c r="V1921">
        <f>IF(Table1[[#This Row],[tar-out in '[1,2)]],1,0)</f>
        <v>1</v>
      </c>
      <c r="W1921">
        <f>IF(Table1[[#This Row],[tar-out'[2,5)]],1,0)</f>
        <v>0</v>
      </c>
      <c r="X1921">
        <f>IF(Table1[[#This Row],[tar-out in '[5, 10)]],1,0)</f>
        <v>0</v>
      </c>
      <c r="Y1921">
        <f>IF(Table1[[#This Row],[tar-out in '[10,20)]],1,0)</f>
        <v>0</v>
      </c>
      <c r="Z1921">
        <f>IF(Table1[[#This Row],[tar-out in '[20, 10000)]],1,0)</f>
        <v>0</v>
      </c>
    </row>
    <row r="1922" spans="1:26" x14ac:dyDescent="0.25">
      <c r="A1922">
        <v>25</v>
      </c>
      <c r="B1922">
        <v>288</v>
      </c>
      <c r="C1922">
        <v>7.28</v>
      </c>
      <c r="D1922">
        <v>2</v>
      </c>
      <c r="E1922">
        <v>107</v>
      </c>
      <c r="F1922">
        <v>6.8291510431689302</v>
      </c>
      <c r="G1922">
        <v>5.9975008964538601</v>
      </c>
      <c r="H1922">
        <f>Table1[[#This Row],[target]]-Table1[[#This Row],[output]]</f>
        <v>0.83165014671507009</v>
      </c>
      <c r="I1922">
        <f>Table1[[#This Row],[tar-out]]*Table1[[#This Row],[tar-out]]</f>
        <v>0.69164196653119758</v>
      </c>
      <c r="J1922" t="b">
        <f>AND(ABS(Table1[[#This Row],[tar-out]])&gt;=$J$1,ABS(Table1[[#This Row],[tar-out]])&lt;$K$1)</f>
        <v>1</v>
      </c>
      <c r="K1922" t="b">
        <f>AND(ABS(Table1[[#This Row],[tar-out]])&gt;=$K$1,ABS(Table1[[#This Row],[tar-out]])&lt;$L$1)</f>
        <v>0</v>
      </c>
      <c r="L1922" t="b">
        <f>AND(ABS(Table1[[#This Row],[tar-out]])&gt;=$L$1,ABS(Table1[[#This Row],[tar-out]])&lt;$M$1)</f>
        <v>0</v>
      </c>
      <c r="M1922" t="b">
        <f>AND(ABS(Table1[[#This Row],[tar-out]])&gt;=$M$1,ABS(Table1[[#This Row],[tar-out]])&lt;$N$1)</f>
        <v>0</v>
      </c>
      <c r="N1922" t="b">
        <f>AND(ABS(Table1[[#This Row],[tar-out]])&gt;=$N$1,ABS(Table1[[#This Row],[tar-out]])&lt;$O$1)</f>
        <v>0</v>
      </c>
      <c r="O1922" t="b">
        <f>AND(ABS(Table1[[#This Row],[tar-out]])&gt;=$O$1,ABS(Table1[[#This Row],[tar-out]])&lt;$P$1)</f>
        <v>0</v>
      </c>
      <c r="P1922" s="1">
        <f>ROUND(Table1[[#This Row],[tar-out]],0)</f>
        <v>1</v>
      </c>
      <c r="Q1922" s="3">
        <v>1920</v>
      </c>
      <c r="U1922">
        <f>IF(Table1[[#This Row],[tar-out in '[0,1)]],1,0)</f>
        <v>1</v>
      </c>
      <c r="V1922">
        <f>IF(Table1[[#This Row],[tar-out in '[1,2)]],1,0)</f>
        <v>0</v>
      </c>
      <c r="W1922">
        <f>IF(Table1[[#This Row],[tar-out'[2,5)]],1,0)</f>
        <v>0</v>
      </c>
      <c r="X1922">
        <f>IF(Table1[[#This Row],[tar-out in '[5, 10)]],1,0)</f>
        <v>0</v>
      </c>
      <c r="Y1922">
        <f>IF(Table1[[#This Row],[tar-out in '[10,20)]],1,0)</f>
        <v>0</v>
      </c>
      <c r="Z1922">
        <f>IF(Table1[[#This Row],[tar-out in '[20, 10000)]],1,0)</f>
        <v>0</v>
      </c>
    </row>
    <row r="1923" spans="1:26" x14ac:dyDescent="0.25">
      <c r="A1923">
        <v>25</v>
      </c>
      <c r="B1923">
        <v>288</v>
      </c>
      <c r="C1923">
        <v>7.28</v>
      </c>
      <c r="D1923">
        <v>2</v>
      </c>
      <c r="E1923">
        <v>610</v>
      </c>
      <c r="F1923">
        <v>6.6346153846153904</v>
      </c>
      <c r="G1923">
        <v>5.9417185783386204</v>
      </c>
      <c r="H1923">
        <f>Table1[[#This Row],[target]]-Table1[[#This Row],[output]]</f>
        <v>0.69289680627676997</v>
      </c>
      <c r="I1923">
        <f>Table1[[#This Row],[tar-out]]*Table1[[#This Row],[tar-out]]</f>
        <v>0.48010598414854772</v>
      </c>
      <c r="J1923" t="b">
        <f>AND(ABS(Table1[[#This Row],[tar-out]])&gt;=$J$1,ABS(Table1[[#This Row],[tar-out]])&lt;$K$1)</f>
        <v>1</v>
      </c>
      <c r="K1923" t="b">
        <f>AND(ABS(Table1[[#This Row],[tar-out]])&gt;=$K$1,ABS(Table1[[#This Row],[tar-out]])&lt;$L$1)</f>
        <v>0</v>
      </c>
      <c r="L1923" t="b">
        <f>AND(ABS(Table1[[#This Row],[tar-out]])&gt;=$L$1,ABS(Table1[[#This Row],[tar-out]])&lt;$M$1)</f>
        <v>0</v>
      </c>
      <c r="M1923" t="b">
        <f>AND(ABS(Table1[[#This Row],[tar-out]])&gt;=$M$1,ABS(Table1[[#This Row],[tar-out]])&lt;$N$1)</f>
        <v>0</v>
      </c>
      <c r="N1923" t="b">
        <f>AND(ABS(Table1[[#This Row],[tar-out]])&gt;=$N$1,ABS(Table1[[#This Row],[tar-out]])&lt;$O$1)</f>
        <v>0</v>
      </c>
      <c r="O1923" t="b">
        <f>AND(ABS(Table1[[#This Row],[tar-out]])&gt;=$O$1,ABS(Table1[[#This Row],[tar-out]])&lt;$P$1)</f>
        <v>0</v>
      </c>
      <c r="P1923" s="1">
        <f>ROUND(Table1[[#This Row],[tar-out]],0)</f>
        <v>1</v>
      </c>
      <c r="Q1923" s="2">
        <v>1921</v>
      </c>
      <c r="U1923">
        <f>IF(Table1[[#This Row],[tar-out in '[0,1)]],1,0)</f>
        <v>1</v>
      </c>
      <c r="V1923">
        <f>IF(Table1[[#This Row],[tar-out in '[1,2)]],1,0)</f>
        <v>0</v>
      </c>
      <c r="W1923">
        <f>IF(Table1[[#This Row],[tar-out'[2,5)]],1,0)</f>
        <v>0</v>
      </c>
      <c r="X1923">
        <f>IF(Table1[[#This Row],[tar-out in '[5, 10)]],1,0)</f>
        <v>0</v>
      </c>
      <c r="Y1923">
        <f>IF(Table1[[#This Row],[tar-out in '[10,20)]],1,0)</f>
        <v>0</v>
      </c>
      <c r="Z1923">
        <f>IF(Table1[[#This Row],[tar-out in '[20, 10000)]],1,0)</f>
        <v>0</v>
      </c>
    </row>
    <row r="1924" spans="1:26" x14ac:dyDescent="0.25">
      <c r="A1924">
        <v>25</v>
      </c>
      <c r="B1924">
        <v>288</v>
      </c>
      <c r="C1924">
        <v>7.28</v>
      </c>
      <c r="D1924">
        <v>2</v>
      </c>
      <c r="E1924">
        <v>585</v>
      </c>
      <c r="F1924">
        <v>7.4019572308807504</v>
      </c>
      <c r="G1924">
        <v>5.9426388740539604</v>
      </c>
      <c r="H1924">
        <f>Table1[[#This Row],[target]]-Table1[[#This Row],[output]]</f>
        <v>1.45931835682679</v>
      </c>
      <c r="I1924">
        <f>Table1[[#This Row],[tar-out]]*Table1[[#This Row],[tar-out]]</f>
        <v>2.1296100665716424</v>
      </c>
      <c r="J1924" t="b">
        <f>AND(ABS(Table1[[#This Row],[tar-out]])&gt;=$J$1,ABS(Table1[[#This Row],[tar-out]])&lt;$K$1)</f>
        <v>0</v>
      </c>
      <c r="K1924" t="b">
        <f>AND(ABS(Table1[[#This Row],[tar-out]])&gt;=$K$1,ABS(Table1[[#This Row],[tar-out]])&lt;$L$1)</f>
        <v>1</v>
      </c>
      <c r="L1924" t="b">
        <f>AND(ABS(Table1[[#This Row],[tar-out]])&gt;=$L$1,ABS(Table1[[#This Row],[tar-out]])&lt;$M$1)</f>
        <v>0</v>
      </c>
      <c r="M1924" t="b">
        <f>AND(ABS(Table1[[#This Row],[tar-out]])&gt;=$M$1,ABS(Table1[[#This Row],[tar-out]])&lt;$N$1)</f>
        <v>0</v>
      </c>
      <c r="N1924" t="b">
        <f>AND(ABS(Table1[[#This Row],[tar-out]])&gt;=$N$1,ABS(Table1[[#This Row],[tar-out]])&lt;$O$1)</f>
        <v>0</v>
      </c>
      <c r="O1924" t="b">
        <f>AND(ABS(Table1[[#This Row],[tar-out]])&gt;=$O$1,ABS(Table1[[#This Row],[tar-out]])&lt;$P$1)</f>
        <v>0</v>
      </c>
      <c r="P1924" s="1">
        <f>ROUND(Table1[[#This Row],[tar-out]],0)</f>
        <v>1</v>
      </c>
      <c r="Q1924" s="3">
        <v>1922</v>
      </c>
      <c r="U1924">
        <f>IF(Table1[[#This Row],[tar-out in '[0,1)]],1,0)</f>
        <v>0</v>
      </c>
      <c r="V1924">
        <f>IF(Table1[[#This Row],[tar-out in '[1,2)]],1,0)</f>
        <v>1</v>
      </c>
      <c r="W1924">
        <f>IF(Table1[[#This Row],[tar-out'[2,5)]],1,0)</f>
        <v>0</v>
      </c>
      <c r="X1924">
        <f>IF(Table1[[#This Row],[tar-out in '[5, 10)]],1,0)</f>
        <v>0</v>
      </c>
      <c r="Y1924">
        <f>IF(Table1[[#This Row],[tar-out in '[10,20)]],1,0)</f>
        <v>0</v>
      </c>
      <c r="Z1924">
        <f>IF(Table1[[#This Row],[tar-out in '[20, 10000)]],1,0)</f>
        <v>0</v>
      </c>
    </row>
    <row r="1925" spans="1:26" x14ac:dyDescent="0.25">
      <c r="A1925">
        <v>25</v>
      </c>
      <c r="B1925">
        <v>288</v>
      </c>
      <c r="C1925">
        <v>7.28</v>
      </c>
      <c r="D1925">
        <v>2</v>
      </c>
      <c r="E1925">
        <v>560</v>
      </c>
      <c r="F1925">
        <v>6.21875</v>
      </c>
      <c r="G1925">
        <v>5.9435586929321298</v>
      </c>
      <c r="H1925">
        <f>Table1[[#This Row],[target]]-Table1[[#This Row],[output]]</f>
        <v>0.27519130706787021</v>
      </c>
      <c r="I1925">
        <f>Table1[[#This Row],[tar-out]]*Table1[[#This Row],[tar-out]]</f>
        <v>7.5730255485722833E-2</v>
      </c>
      <c r="J1925" t="b">
        <f>AND(ABS(Table1[[#This Row],[tar-out]])&gt;=$J$1,ABS(Table1[[#This Row],[tar-out]])&lt;$K$1)</f>
        <v>1</v>
      </c>
      <c r="K1925" t="b">
        <f>AND(ABS(Table1[[#This Row],[tar-out]])&gt;=$K$1,ABS(Table1[[#This Row],[tar-out]])&lt;$L$1)</f>
        <v>0</v>
      </c>
      <c r="L1925" t="b">
        <f>AND(ABS(Table1[[#This Row],[tar-out]])&gt;=$L$1,ABS(Table1[[#This Row],[tar-out]])&lt;$M$1)</f>
        <v>0</v>
      </c>
      <c r="M1925" t="b">
        <f>AND(ABS(Table1[[#This Row],[tar-out]])&gt;=$M$1,ABS(Table1[[#This Row],[tar-out]])&lt;$N$1)</f>
        <v>0</v>
      </c>
      <c r="N1925" t="b">
        <f>AND(ABS(Table1[[#This Row],[tar-out]])&gt;=$N$1,ABS(Table1[[#This Row],[tar-out]])&lt;$O$1)</f>
        <v>0</v>
      </c>
      <c r="O1925" t="b">
        <f>AND(ABS(Table1[[#This Row],[tar-out]])&gt;=$O$1,ABS(Table1[[#This Row],[tar-out]])&lt;$P$1)</f>
        <v>0</v>
      </c>
      <c r="P1925" s="1">
        <f>ROUND(Table1[[#This Row],[tar-out]],0)</f>
        <v>0</v>
      </c>
      <c r="Q1925" s="2">
        <v>1923</v>
      </c>
      <c r="U1925">
        <f>IF(Table1[[#This Row],[tar-out in '[0,1)]],1,0)</f>
        <v>1</v>
      </c>
      <c r="V1925">
        <f>IF(Table1[[#This Row],[tar-out in '[1,2)]],1,0)</f>
        <v>0</v>
      </c>
      <c r="W1925">
        <f>IF(Table1[[#This Row],[tar-out'[2,5)]],1,0)</f>
        <v>0</v>
      </c>
      <c r="X1925">
        <f>IF(Table1[[#This Row],[tar-out in '[5, 10)]],1,0)</f>
        <v>0</v>
      </c>
      <c r="Y1925">
        <f>IF(Table1[[#This Row],[tar-out in '[10,20)]],1,0)</f>
        <v>0</v>
      </c>
      <c r="Z1925">
        <f>IF(Table1[[#This Row],[tar-out in '[20, 10000)]],1,0)</f>
        <v>0</v>
      </c>
    </row>
    <row r="1926" spans="1:26" x14ac:dyDescent="0.25">
      <c r="A1926">
        <v>25</v>
      </c>
      <c r="B1926">
        <v>288</v>
      </c>
      <c r="C1926">
        <v>7.28</v>
      </c>
      <c r="D1926">
        <v>2</v>
      </c>
      <c r="E1926">
        <v>60</v>
      </c>
      <c r="F1926">
        <v>7.0108024013727803</v>
      </c>
      <c r="G1926">
        <v>6.0341916084289604</v>
      </c>
      <c r="H1926">
        <f>Table1[[#This Row],[target]]-Table1[[#This Row],[output]]</f>
        <v>0.97661079294381992</v>
      </c>
      <c r="I1926">
        <f>Table1[[#This Row],[tar-out]]*Table1[[#This Row],[tar-out]]</f>
        <v>0.95376864089435665</v>
      </c>
      <c r="J1926" t="b">
        <f>AND(ABS(Table1[[#This Row],[tar-out]])&gt;=$J$1,ABS(Table1[[#This Row],[tar-out]])&lt;$K$1)</f>
        <v>1</v>
      </c>
      <c r="K1926" t="b">
        <f>AND(ABS(Table1[[#This Row],[tar-out]])&gt;=$K$1,ABS(Table1[[#This Row],[tar-out]])&lt;$L$1)</f>
        <v>0</v>
      </c>
      <c r="L1926" t="b">
        <f>AND(ABS(Table1[[#This Row],[tar-out]])&gt;=$L$1,ABS(Table1[[#This Row],[tar-out]])&lt;$M$1)</f>
        <v>0</v>
      </c>
      <c r="M1926" t="b">
        <f>AND(ABS(Table1[[#This Row],[tar-out]])&gt;=$M$1,ABS(Table1[[#This Row],[tar-out]])&lt;$N$1)</f>
        <v>0</v>
      </c>
      <c r="N1926" t="b">
        <f>AND(ABS(Table1[[#This Row],[tar-out]])&gt;=$N$1,ABS(Table1[[#This Row],[tar-out]])&lt;$O$1)</f>
        <v>0</v>
      </c>
      <c r="O1926" t="b">
        <f>AND(ABS(Table1[[#This Row],[tar-out]])&gt;=$O$1,ABS(Table1[[#This Row],[tar-out]])&lt;$P$1)</f>
        <v>0</v>
      </c>
      <c r="P1926" s="1">
        <f>ROUND(Table1[[#This Row],[tar-out]],0)</f>
        <v>1</v>
      </c>
      <c r="Q1926" s="3">
        <v>1924</v>
      </c>
      <c r="U1926">
        <f>IF(Table1[[#This Row],[tar-out in '[0,1)]],1,0)</f>
        <v>1</v>
      </c>
      <c r="V1926">
        <f>IF(Table1[[#This Row],[tar-out in '[1,2)]],1,0)</f>
        <v>0</v>
      </c>
      <c r="W1926">
        <f>IF(Table1[[#This Row],[tar-out'[2,5)]],1,0)</f>
        <v>0</v>
      </c>
      <c r="X1926">
        <f>IF(Table1[[#This Row],[tar-out in '[5, 10)]],1,0)</f>
        <v>0</v>
      </c>
      <c r="Y1926">
        <f>IF(Table1[[#This Row],[tar-out in '[10,20)]],1,0)</f>
        <v>0</v>
      </c>
      <c r="Z1926">
        <f>IF(Table1[[#This Row],[tar-out in '[20, 10000)]],1,0)</f>
        <v>0</v>
      </c>
    </row>
    <row r="1927" spans="1:26" x14ac:dyDescent="0.25">
      <c r="A1927">
        <v>25</v>
      </c>
      <c r="B1927">
        <v>288</v>
      </c>
      <c r="C1927">
        <v>7.28</v>
      </c>
      <c r="D1927">
        <v>2</v>
      </c>
      <c r="E1927">
        <v>232</v>
      </c>
      <c r="F1927">
        <v>6.8530386740331499</v>
      </c>
      <c r="G1927">
        <v>5.9511923789978001</v>
      </c>
      <c r="H1927">
        <f>Table1[[#This Row],[target]]-Table1[[#This Row],[output]]</f>
        <v>0.90184629503534985</v>
      </c>
      <c r="I1927">
        <f>Table1[[#This Row],[tar-out]]*Table1[[#This Row],[tar-out]]</f>
        <v>0.81332673986898729</v>
      </c>
      <c r="J1927" t="b">
        <f>AND(ABS(Table1[[#This Row],[tar-out]])&gt;=$J$1,ABS(Table1[[#This Row],[tar-out]])&lt;$K$1)</f>
        <v>1</v>
      </c>
      <c r="K1927" t="b">
        <f>AND(ABS(Table1[[#This Row],[tar-out]])&gt;=$K$1,ABS(Table1[[#This Row],[tar-out]])&lt;$L$1)</f>
        <v>0</v>
      </c>
      <c r="L1927" t="b">
        <f>AND(ABS(Table1[[#This Row],[tar-out]])&gt;=$L$1,ABS(Table1[[#This Row],[tar-out]])&lt;$M$1)</f>
        <v>0</v>
      </c>
      <c r="M1927" t="b">
        <f>AND(ABS(Table1[[#This Row],[tar-out]])&gt;=$M$1,ABS(Table1[[#This Row],[tar-out]])&lt;$N$1)</f>
        <v>0</v>
      </c>
      <c r="N1927" t="b">
        <f>AND(ABS(Table1[[#This Row],[tar-out]])&gt;=$N$1,ABS(Table1[[#This Row],[tar-out]])&lt;$O$1)</f>
        <v>0</v>
      </c>
      <c r="O1927" t="b">
        <f>AND(ABS(Table1[[#This Row],[tar-out]])&gt;=$O$1,ABS(Table1[[#This Row],[tar-out]])&lt;$P$1)</f>
        <v>0</v>
      </c>
      <c r="P1927" s="1">
        <f>ROUND(Table1[[#This Row],[tar-out]],0)</f>
        <v>1</v>
      </c>
      <c r="Q1927" s="2">
        <v>1925</v>
      </c>
      <c r="U1927">
        <f>IF(Table1[[#This Row],[tar-out in '[0,1)]],1,0)</f>
        <v>1</v>
      </c>
      <c r="V1927">
        <f>IF(Table1[[#This Row],[tar-out in '[1,2)]],1,0)</f>
        <v>0</v>
      </c>
      <c r="W1927">
        <f>IF(Table1[[#This Row],[tar-out'[2,5)]],1,0)</f>
        <v>0</v>
      </c>
      <c r="X1927">
        <f>IF(Table1[[#This Row],[tar-out in '[5, 10)]],1,0)</f>
        <v>0</v>
      </c>
      <c r="Y1927">
        <f>IF(Table1[[#This Row],[tar-out in '[10,20)]],1,0)</f>
        <v>0</v>
      </c>
      <c r="Z1927">
        <f>IF(Table1[[#This Row],[tar-out in '[20, 10000)]],1,0)</f>
        <v>0</v>
      </c>
    </row>
    <row r="1928" spans="1:26" x14ac:dyDescent="0.25">
      <c r="A1928">
        <v>25</v>
      </c>
      <c r="B1928">
        <v>288</v>
      </c>
      <c r="C1928">
        <v>7.28</v>
      </c>
      <c r="D1928">
        <v>2</v>
      </c>
      <c r="E1928">
        <v>253</v>
      </c>
      <c r="F1928">
        <v>7.0117525060490804</v>
      </c>
      <c r="G1928">
        <v>5.9510030746459996</v>
      </c>
      <c r="H1928">
        <f>Table1[[#This Row],[target]]-Table1[[#This Row],[output]]</f>
        <v>1.0607494314030808</v>
      </c>
      <c r="I1928">
        <f>Table1[[#This Row],[tar-out]]*Table1[[#This Row],[tar-out]]</f>
        <v>1.125189356221959</v>
      </c>
      <c r="J1928" t="b">
        <f>AND(ABS(Table1[[#This Row],[tar-out]])&gt;=$J$1,ABS(Table1[[#This Row],[tar-out]])&lt;$K$1)</f>
        <v>0</v>
      </c>
      <c r="K1928" t="b">
        <f>AND(ABS(Table1[[#This Row],[tar-out]])&gt;=$K$1,ABS(Table1[[#This Row],[tar-out]])&lt;$L$1)</f>
        <v>1</v>
      </c>
      <c r="L1928" t="b">
        <f>AND(ABS(Table1[[#This Row],[tar-out]])&gt;=$L$1,ABS(Table1[[#This Row],[tar-out]])&lt;$M$1)</f>
        <v>0</v>
      </c>
      <c r="M1928" t="b">
        <f>AND(ABS(Table1[[#This Row],[tar-out]])&gt;=$M$1,ABS(Table1[[#This Row],[tar-out]])&lt;$N$1)</f>
        <v>0</v>
      </c>
      <c r="N1928" t="b">
        <f>AND(ABS(Table1[[#This Row],[tar-out]])&gt;=$N$1,ABS(Table1[[#This Row],[tar-out]])&lt;$O$1)</f>
        <v>0</v>
      </c>
      <c r="O1928" t="b">
        <f>AND(ABS(Table1[[#This Row],[tar-out]])&gt;=$O$1,ABS(Table1[[#This Row],[tar-out]])&lt;$P$1)</f>
        <v>0</v>
      </c>
      <c r="P1928" s="1">
        <f>ROUND(Table1[[#This Row],[tar-out]],0)</f>
        <v>1</v>
      </c>
      <c r="Q1928" s="3">
        <v>1926</v>
      </c>
      <c r="U1928">
        <f>IF(Table1[[#This Row],[tar-out in '[0,1)]],1,0)</f>
        <v>0</v>
      </c>
      <c r="V1928">
        <f>IF(Table1[[#This Row],[tar-out in '[1,2)]],1,0)</f>
        <v>1</v>
      </c>
      <c r="W1928">
        <f>IF(Table1[[#This Row],[tar-out'[2,5)]],1,0)</f>
        <v>0</v>
      </c>
      <c r="X1928">
        <f>IF(Table1[[#This Row],[tar-out in '[5, 10)]],1,0)</f>
        <v>0</v>
      </c>
      <c r="Y1928">
        <f>IF(Table1[[#This Row],[tar-out in '[10,20)]],1,0)</f>
        <v>0</v>
      </c>
      <c r="Z1928">
        <f>IF(Table1[[#This Row],[tar-out in '[20, 10000)]],1,0)</f>
        <v>0</v>
      </c>
    </row>
    <row r="1929" spans="1:26" x14ac:dyDescent="0.25">
      <c r="A1929">
        <v>25</v>
      </c>
      <c r="B1929">
        <v>288</v>
      </c>
      <c r="C1929">
        <v>7.28</v>
      </c>
      <c r="D1929">
        <v>2</v>
      </c>
      <c r="E1929">
        <v>281</v>
      </c>
      <c r="F1929">
        <v>6.9617803580067701</v>
      </c>
      <c r="G1929">
        <v>5.9507503509521502</v>
      </c>
      <c r="H1929">
        <f>Table1[[#This Row],[target]]-Table1[[#This Row],[output]]</f>
        <v>1.0110300070546199</v>
      </c>
      <c r="I1929">
        <f>Table1[[#This Row],[tar-out]]*Table1[[#This Row],[tar-out]]</f>
        <v>1.0221816751648647</v>
      </c>
      <c r="J1929" t="b">
        <f>AND(ABS(Table1[[#This Row],[tar-out]])&gt;=$J$1,ABS(Table1[[#This Row],[tar-out]])&lt;$K$1)</f>
        <v>0</v>
      </c>
      <c r="K1929" t="b">
        <f>AND(ABS(Table1[[#This Row],[tar-out]])&gt;=$K$1,ABS(Table1[[#This Row],[tar-out]])&lt;$L$1)</f>
        <v>1</v>
      </c>
      <c r="L1929" t="b">
        <f>AND(ABS(Table1[[#This Row],[tar-out]])&gt;=$L$1,ABS(Table1[[#This Row],[tar-out]])&lt;$M$1)</f>
        <v>0</v>
      </c>
      <c r="M1929" t="b">
        <f>AND(ABS(Table1[[#This Row],[tar-out]])&gt;=$M$1,ABS(Table1[[#This Row],[tar-out]])&lt;$N$1)</f>
        <v>0</v>
      </c>
      <c r="N1929" t="b">
        <f>AND(ABS(Table1[[#This Row],[tar-out]])&gt;=$N$1,ABS(Table1[[#This Row],[tar-out]])&lt;$O$1)</f>
        <v>0</v>
      </c>
      <c r="O1929" t="b">
        <f>AND(ABS(Table1[[#This Row],[tar-out]])&gt;=$O$1,ABS(Table1[[#This Row],[tar-out]])&lt;$P$1)</f>
        <v>0</v>
      </c>
      <c r="P1929" s="1">
        <f>ROUND(Table1[[#This Row],[tar-out]],0)</f>
        <v>1</v>
      </c>
      <c r="Q1929" s="2">
        <v>1927</v>
      </c>
      <c r="U1929">
        <f>IF(Table1[[#This Row],[tar-out in '[0,1)]],1,0)</f>
        <v>0</v>
      </c>
      <c r="V1929">
        <f>IF(Table1[[#This Row],[tar-out in '[1,2)]],1,0)</f>
        <v>1</v>
      </c>
      <c r="W1929">
        <f>IF(Table1[[#This Row],[tar-out'[2,5)]],1,0)</f>
        <v>0</v>
      </c>
      <c r="X1929">
        <f>IF(Table1[[#This Row],[tar-out in '[5, 10)]],1,0)</f>
        <v>0</v>
      </c>
      <c r="Y1929">
        <f>IF(Table1[[#This Row],[tar-out in '[10,20)]],1,0)</f>
        <v>0</v>
      </c>
      <c r="Z1929">
        <f>IF(Table1[[#This Row],[tar-out in '[20, 10000)]],1,0)</f>
        <v>0</v>
      </c>
    </row>
    <row r="1930" spans="1:26" x14ac:dyDescent="0.25">
      <c r="A1930">
        <v>25</v>
      </c>
      <c r="B1930">
        <v>288</v>
      </c>
      <c r="C1930">
        <v>7.28</v>
      </c>
      <c r="D1930">
        <v>2</v>
      </c>
      <c r="E1930">
        <v>228</v>
      </c>
      <c r="F1930">
        <v>6.9395426792769097</v>
      </c>
      <c r="G1930">
        <v>5.9557938575744602</v>
      </c>
      <c r="H1930">
        <f>Table1[[#This Row],[target]]-Table1[[#This Row],[output]]</f>
        <v>0.98374882170244948</v>
      </c>
      <c r="I1930">
        <f>Table1[[#This Row],[tar-out]]*Table1[[#This Row],[tar-out]]</f>
        <v>0.96776174420095773</v>
      </c>
      <c r="J1930" t="b">
        <f>AND(ABS(Table1[[#This Row],[tar-out]])&gt;=$J$1,ABS(Table1[[#This Row],[tar-out]])&lt;$K$1)</f>
        <v>1</v>
      </c>
      <c r="K1930" t="b">
        <f>AND(ABS(Table1[[#This Row],[tar-out]])&gt;=$K$1,ABS(Table1[[#This Row],[tar-out]])&lt;$L$1)</f>
        <v>0</v>
      </c>
      <c r="L1930" t="b">
        <f>AND(ABS(Table1[[#This Row],[tar-out]])&gt;=$L$1,ABS(Table1[[#This Row],[tar-out]])&lt;$M$1)</f>
        <v>0</v>
      </c>
      <c r="M1930" t="b">
        <f>AND(ABS(Table1[[#This Row],[tar-out]])&gt;=$M$1,ABS(Table1[[#This Row],[tar-out]])&lt;$N$1)</f>
        <v>0</v>
      </c>
      <c r="N1930" t="b">
        <f>AND(ABS(Table1[[#This Row],[tar-out]])&gt;=$N$1,ABS(Table1[[#This Row],[tar-out]])&lt;$O$1)</f>
        <v>0</v>
      </c>
      <c r="O1930" t="b">
        <f>AND(ABS(Table1[[#This Row],[tar-out]])&gt;=$O$1,ABS(Table1[[#This Row],[tar-out]])&lt;$P$1)</f>
        <v>0</v>
      </c>
      <c r="P1930" s="1">
        <f>ROUND(Table1[[#This Row],[tar-out]],0)</f>
        <v>1</v>
      </c>
      <c r="Q1930" s="3">
        <v>1928</v>
      </c>
      <c r="U1930">
        <f>IF(Table1[[#This Row],[tar-out in '[0,1)]],1,0)</f>
        <v>1</v>
      </c>
      <c r="V1930">
        <f>IF(Table1[[#This Row],[tar-out in '[1,2)]],1,0)</f>
        <v>0</v>
      </c>
      <c r="W1930">
        <f>IF(Table1[[#This Row],[tar-out'[2,5)]],1,0)</f>
        <v>0</v>
      </c>
      <c r="X1930">
        <f>IF(Table1[[#This Row],[tar-out in '[5, 10)]],1,0)</f>
        <v>0</v>
      </c>
      <c r="Y1930">
        <f>IF(Table1[[#This Row],[tar-out in '[10,20)]],1,0)</f>
        <v>0</v>
      </c>
      <c r="Z1930">
        <f>IF(Table1[[#This Row],[tar-out in '[20, 10000)]],1,0)</f>
        <v>0</v>
      </c>
    </row>
    <row r="1931" spans="1:26" x14ac:dyDescent="0.25">
      <c r="A1931">
        <v>25</v>
      </c>
      <c r="B1931">
        <v>288</v>
      </c>
      <c r="C1931">
        <v>7.28</v>
      </c>
      <c r="D1931">
        <v>2</v>
      </c>
      <c r="E1931">
        <v>256</v>
      </c>
      <c r="F1931">
        <v>6.6052948255114297</v>
      </c>
      <c r="G1931">
        <v>5.9509758949279803</v>
      </c>
      <c r="H1931">
        <f>Table1[[#This Row],[target]]-Table1[[#This Row],[output]]</f>
        <v>0.65431893058344937</v>
      </c>
      <c r="I1931">
        <f>Table1[[#This Row],[tar-out]]*Table1[[#This Row],[tar-out]]</f>
        <v>0.42813326291986881</v>
      </c>
      <c r="J1931" t="b">
        <f>AND(ABS(Table1[[#This Row],[tar-out]])&gt;=$J$1,ABS(Table1[[#This Row],[tar-out]])&lt;$K$1)</f>
        <v>1</v>
      </c>
      <c r="K1931" t="b">
        <f>AND(ABS(Table1[[#This Row],[tar-out]])&gt;=$K$1,ABS(Table1[[#This Row],[tar-out]])&lt;$L$1)</f>
        <v>0</v>
      </c>
      <c r="L1931" t="b">
        <f>AND(ABS(Table1[[#This Row],[tar-out]])&gt;=$L$1,ABS(Table1[[#This Row],[tar-out]])&lt;$M$1)</f>
        <v>0</v>
      </c>
      <c r="M1931" t="b">
        <f>AND(ABS(Table1[[#This Row],[tar-out]])&gt;=$M$1,ABS(Table1[[#This Row],[tar-out]])&lt;$N$1)</f>
        <v>0</v>
      </c>
      <c r="N1931" t="b">
        <f>AND(ABS(Table1[[#This Row],[tar-out]])&gt;=$N$1,ABS(Table1[[#This Row],[tar-out]])&lt;$O$1)</f>
        <v>0</v>
      </c>
      <c r="O1931" t="b">
        <f>AND(ABS(Table1[[#This Row],[tar-out]])&gt;=$O$1,ABS(Table1[[#This Row],[tar-out]])&lt;$P$1)</f>
        <v>0</v>
      </c>
      <c r="P1931" s="1">
        <f>ROUND(Table1[[#This Row],[tar-out]],0)</f>
        <v>1</v>
      </c>
      <c r="Q1931" s="2">
        <v>1929</v>
      </c>
      <c r="U1931">
        <f>IF(Table1[[#This Row],[tar-out in '[0,1)]],1,0)</f>
        <v>1</v>
      </c>
      <c r="V1931">
        <f>IF(Table1[[#This Row],[tar-out in '[1,2)]],1,0)</f>
        <v>0</v>
      </c>
      <c r="W1931">
        <f>IF(Table1[[#This Row],[tar-out'[2,5)]],1,0)</f>
        <v>0</v>
      </c>
      <c r="X1931">
        <f>IF(Table1[[#This Row],[tar-out in '[5, 10)]],1,0)</f>
        <v>0</v>
      </c>
      <c r="Y1931">
        <f>IF(Table1[[#This Row],[tar-out in '[10,20)]],1,0)</f>
        <v>0</v>
      </c>
      <c r="Z1931">
        <f>IF(Table1[[#This Row],[tar-out in '[20, 10000)]],1,0)</f>
        <v>0</v>
      </c>
    </row>
    <row r="1932" spans="1:26" x14ac:dyDescent="0.25">
      <c r="A1932">
        <v>25</v>
      </c>
      <c r="B1932">
        <v>288</v>
      </c>
      <c r="C1932">
        <v>7.28</v>
      </c>
      <c r="D1932">
        <v>2</v>
      </c>
      <c r="E1932">
        <v>206</v>
      </c>
      <c r="F1932">
        <v>7.0769230769230802</v>
      </c>
      <c r="G1932">
        <v>5.9875125885009801</v>
      </c>
      <c r="H1932">
        <f>Table1[[#This Row],[target]]-Table1[[#This Row],[output]]</f>
        <v>1.0894104884221001</v>
      </c>
      <c r="I1932">
        <f>Table1[[#This Row],[tar-out]]*Table1[[#This Row],[tar-out]]</f>
        <v>1.1868152122840787</v>
      </c>
      <c r="J1932" t="b">
        <f>AND(ABS(Table1[[#This Row],[tar-out]])&gt;=$J$1,ABS(Table1[[#This Row],[tar-out]])&lt;$K$1)</f>
        <v>0</v>
      </c>
      <c r="K1932" t="b">
        <f>AND(ABS(Table1[[#This Row],[tar-out]])&gt;=$K$1,ABS(Table1[[#This Row],[tar-out]])&lt;$L$1)</f>
        <v>1</v>
      </c>
      <c r="L1932" t="b">
        <f>AND(ABS(Table1[[#This Row],[tar-out]])&gt;=$L$1,ABS(Table1[[#This Row],[tar-out]])&lt;$M$1)</f>
        <v>0</v>
      </c>
      <c r="M1932" t="b">
        <f>AND(ABS(Table1[[#This Row],[tar-out]])&gt;=$M$1,ABS(Table1[[#This Row],[tar-out]])&lt;$N$1)</f>
        <v>0</v>
      </c>
      <c r="N1932" t="b">
        <f>AND(ABS(Table1[[#This Row],[tar-out]])&gt;=$N$1,ABS(Table1[[#This Row],[tar-out]])&lt;$O$1)</f>
        <v>0</v>
      </c>
      <c r="O1932" t="b">
        <f>AND(ABS(Table1[[#This Row],[tar-out]])&gt;=$O$1,ABS(Table1[[#This Row],[tar-out]])&lt;$P$1)</f>
        <v>0</v>
      </c>
      <c r="P1932" s="1">
        <f>ROUND(Table1[[#This Row],[tar-out]],0)</f>
        <v>1</v>
      </c>
      <c r="Q1932" s="3">
        <v>1930</v>
      </c>
      <c r="U1932">
        <f>IF(Table1[[#This Row],[tar-out in '[0,1)]],1,0)</f>
        <v>0</v>
      </c>
      <c r="V1932">
        <f>IF(Table1[[#This Row],[tar-out in '[1,2)]],1,0)</f>
        <v>1</v>
      </c>
      <c r="W1932">
        <f>IF(Table1[[#This Row],[tar-out'[2,5)]],1,0)</f>
        <v>0</v>
      </c>
      <c r="X1932">
        <f>IF(Table1[[#This Row],[tar-out in '[5, 10)]],1,0)</f>
        <v>0</v>
      </c>
      <c r="Y1932">
        <f>IF(Table1[[#This Row],[tar-out in '[10,20)]],1,0)</f>
        <v>0</v>
      </c>
      <c r="Z1932">
        <f>IF(Table1[[#This Row],[tar-out in '[20, 10000)]],1,0)</f>
        <v>0</v>
      </c>
    </row>
    <row r="1933" spans="1:26" x14ac:dyDescent="0.25">
      <c r="A1933">
        <v>25</v>
      </c>
      <c r="B1933">
        <v>288</v>
      </c>
      <c r="C1933">
        <v>7.28</v>
      </c>
      <c r="D1933">
        <v>2</v>
      </c>
      <c r="E1933">
        <v>442</v>
      </c>
      <c r="F1933">
        <v>6.0443037974683502</v>
      </c>
      <c r="G1933">
        <v>5.9478254318237296</v>
      </c>
      <c r="H1933">
        <f>Table1[[#This Row],[target]]-Table1[[#This Row],[output]]</f>
        <v>9.6478365644620645E-2</v>
      </c>
      <c r="I1933">
        <f>Table1[[#This Row],[tar-out]]*Table1[[#This Row],[tar-out]]</f>
        <v>9.308075037457118E-3</v>
      </c>
      <c r="J1933" t="b">
        <f>AND(ABS(Table1[[#This Row],[tar-out]])&gt;=$J$1,ABS(Table1[[#This Row],[tar-out]])&lt;$K$1)</f>
        <v>1</v>
      </c>
      <c r="K1933" t="b">
        <f>AND(ABS(Table1[[#This Row],[tar-out]])&gt;=$K$1,ABS(Table1[[#This Row],[tar-out]])&lt;$L$1)</f>
        <v>0</v>
      </c>
      <c r="L1933" t="b">
        <f>AND(ABS(Table1[[#This Row],[tar-out]])&gt;=$L$1,ABS(Table1[[#This Row],[tar-out]])&lt;$M$1)</f>
        <v>0</v>
      </c>
      <c r="M1933" t="b">
        <f>AND(ABS(Table1[[#This Row],[tar-out]])&gt;=$M$1,ABS(Table1[[#This Row],[tar-out]])&lt;$N$1)</f>
        <v>0</v>
      </c>
      <c r="N1933" t="b">
        <f>AND(ABS(Table1[[#This Row],[tar-out]])&gt;=$N$1,ABS(Table1[[#This Row],[tar-out]])&lt;$O$1)</f>
        <v>0</v>
      </c>
      <c r="O1933" t="b">
        <f>AND(ABS(Table1[[#This Row],[tar-out]])&gt;=$O$1,ABS(Table1[[#This Row],[tar-out]])&lt;$P$1)</f>
        <v>0</v>
      </c>
      <c r="P1933" s="1">
        <f>ROUND(Table1[[#This Row],[tar-out]],0)</f>
        <v>0</v>
      </c>
      <c r="Q1933" s="2">
        <v>1931</v>
      </c>
      <c r="U1933">
        <f>IF(Table1[[#This Row],[tar-out in '[0,1)]],1,0)</f>
        <v>1</v>
      </c>
      <c r="V1933">
        <f>IF(Table1[[#This Row],[tar-out in '[1,2)]],1,0)</f>
        <v>0</v>
      </c>
      <c r="W1933">
        <f>IF(Table1[[#This Row],[tar-out'[2,5)]],1,0)</f>
        <v>0</v>
      </c>
      <c r="X1933">
        <f>IF(Table1[[#This Row],[tar-out in '[5, 10)]],1,0)</f>
        <v>0</v>
      </c>
      <c r="Y1933">
        <f>IF(Table1[[#This Row],[tar-out in '[10,20)]],1,0)</f>
        <v>0</v>
      </c>
      <c r="Z1933">
        <f>IF(Table1[[#This Row],[tar-out in '[20, 10000)]],1,0)</f>
        <v>0</v>
      </c>
    </row>
    <row r="1934" spans="1:26" x14ac:dyDescent="0.25">
      <c r="A1934">
        <v>25</v>
      </c>
      <c r="B1934">
        <v>288</v>
      </c>
      <c r="C1934">
        <v>7.28</v>
      </c>
      <c r="D1934">
        <v>2</v>
      </c>
      <c r="E1934">
        <v>417</v>
      </c>
      <c r="F1934">
        <v>6.9139170205377303</v>
      </c>
      <c r="G1934">
        <v>5.9486603736877397</v>
      </c>
      <c r="H1934">
        <f>Table1[[#This Row],[target]]-Table1[[#This Row],[output]]</f>
        <v>0.96525664684999057</v>
      </c>
      <c r="I1934">
        <f>Table1[[#This Row],[tar-out]]*Table1[[#This Row],[tar-out]]</f>
        <v>0.93172039428808739</v>
      </c>
      <c r="J1934" t="b">
        <f>AND(ABS(Table1[[#This Row],[tar-out]])&gt;=$J$1,ABS(Table1[[#This Row],[tar-out]])&lt;$K$1)</f>
        <v>1</v>
      </c>
      <c r="K1934" t="b">
        <f>AND(ABS(Table1[[#This Row],[tar-out]])&gt;=$K$1,ABS(Table1[[#This Row],[tar-out]])&lt;$L$1)</f>
        <v>0</v>
      </c>
      <c r="L1934" t="b">
        <f>AND(ABS(Table1[[#This Row],[tar-out]])&gt;=$L$1,ABS(Table1[[#This Row],[tar-out]])&lt;$M$1)</f>
        <v>0</v>
      </c>
      <c r="M1934" t="b">
        <f>AND(ABS(Table1[[#This Row],[tar-out]])&gt;=$M$1,ABS(Table1[[#This Row],[tar-out]])&lt;$N$1)</f>
        <v>0</v>
      </c>
      <c r="N1934" t="b">
        <f>AND(ABS(Table1[[#This Row],[tar-out]])&gt;=$N$1,ABS(Table1[[#This Row],[tar-out]])&lt;$O$1)</f>
        <v>0</v>
      </c>
      <c r="O1934" t="b">
        <f>AND(ABS(Table1[[#This Row],[tar-out]])&gt;=$O$1,ABS(Table1[[#This Row],[tar-out]])&lt;$P$1)</f>
        <v>0</v>
      </c>
      <c r="P1934" s="1">
        <f>ROUND(Table1[[#This Row],[tar-out]],0)</f>
        <v>1</v>
      </c>
      <c r="Q1934" s="3">
        <v>1932</v>
      </c>
      <c r="U1934">
        <f>IF(Table1[[#This Row],[tar-out in '[0,1)]],1,0)</f>
        <v>1</v>
      </c>
      <c r="V1934">
        <f>IF(Table1[[#This Row],[tar-out in '[1,2)]],1,0)</f>
        <v>0</v>
      </c>
      <c r="W1934">
        <f>IF(Table1[[#This Row],[tar-out'[2,5)]],1,0)</f>
        <v>0</v>
      </c>
      <c r="X1934">
        <f>IF(Table1[[#This Row],[tar-out in '[5, 10)]],1,0)</f>
        <v>0</v>
      </c>
      <c r="Y1934">
        <f>IF(Table1[[#This Row],[tar-out in '[10,20)]],1,0)</f>
        <v>0</v>
      </c>
      <c r="Z1934">
        <f>IF(Table1[[#This Row],[tar-out in '[20, 10000)]],1,0)</f>
        <v>0</v>
      </c>
    </row>
    <row r="1935" spans="1:26" x14ac:dyDescent="0.25">
      <c r="A1935">
        <v>25</v>
      </c>
      <c r="B1935">
        <v>288</v>
      </c>
      <c r="C1935">
        <v>7.28</v>
      </c>
      <c r="D1935">
        <v>2</v>
      </c>
      <c r="E1935">
        <v>392</v>
      </c>
      <c r="F1935">
        <v>6</v>
      </c>
      <c r="G1935">
        <v>5.9495000839233398</v>
      </c>
      <c r="H1935">
        <f>Table1[[#This Row],[target]]-Table1[[#This Row],[output]]</f>
        <v>5.0499916076660156E-2</v>
      </c>
      <c r="I1935">
        <f>Table1[[#This Row],[tar-out]]*Table1[[#This Row],[tar-out]]</f>
        <v>2.5502415237497189E-3</v>
      </c>
      <c r="J1935" t="b">
        <f>AND(ABS(Table1[[#This Row],[tar-out]])&gt;=$J$1,ABS(Table1[[#This Row],[tar-out]])&lt;$K$1)</f>
        <v>1</v>
      </c>
      <c r="K1935" t="b">
        <f>AND(ABS(Table1[[#This Row],[tar-out]])&gt;=$K$1,ABS(Table1[[#This Row],[tar-out]])&lt;$L$1)</f>
        <v>0</v>
      </c>
      <c r="L1935" t="b">
        <f>AND(ABS(Table1[[#This Row],[tar-out]])&gt;=$L$1,ABS(Table1[[#This Row],[tar-out]])&lt;$M$1)</f>
        <v>0</v>
      </c>
      <c r="M1935" t="b">
        <f>AND(ABS(Table1[[#This Row],[tar-out]])&gt;=$M$1,ABS(Table1[[#This Row],[tar-out]])&lt;$N$1)</f>
        <v>0</v>
      </c>
      <c r="N1935" t="b">
        <f>AND(ABS(Table1[[#This Row],[tar-out]])&gt;=$N$1,ABS(Table1[[#This Row],[tar-out]])&lt;$O$1)</f>
        <v>0</v>
      </c>
      <c r="O1935" t="b">
        <f>AND(ABS(Table1[[#This Row],[tar-out]])&gt;=$O$1,ABS(Table1[[#This Row],[tar-out]])&lt;$P$1)</f>
        <v>0</v>
      </c>
      <c r="P1935" s="1">
        <f>ROUND(Table1[[#This Row],[tar-out]],0)</f>
        <v>0</v>
      </c>
      <c r="Q1935" s="2">
        <v>1933</v>
      </c>
      <c r="U1935">
        <f>IF(Table1[[#This Row],[tar-out in '[0,1)]],1,0)</f>
        <v>1</v>
      </c>
      <c r="V1935">
        <f>IF(Table1[[#This Row],[tar-out in '[1,2)]],1,0)</f>
        <v>0</v>
      </c>
      <c r="W1935">
        <f>IF(Table1[[#This Row],[tar-out'[2,5)]],1,0)</f>
        <v>0</v>
      </c>
      <c r="X1935">
        <f>IF(Table1[[#This Row],[tar-out in '[5, 10)]],1,0)</f>
        <v>0</v>
      </c>
      <c r="Y1935">
        <f>IF(Table1[[#This Row],[tar-out in '[10,20)]],1,0)</f>
        <v>0</v>
      </c>
      <c r="Z1935">
        <f>IF(Table1[[#This Row],[tar-out in '[20, 10000)]],1,0)</f>
        <v>0</v>
      </c>
    </row>
    <row r="1936" spans="1:26" x14ac:dyDescent="0.25">
      <c r="A1936">
        <v>25</v>
      </c>
      <c r="B1936">
        <v>288</v>
      </c>
      <c r="C1936">
        <v>7.28</v>
      </c>
      <c r="D1936">
        <v>2</v>
      </c>
      <c r="E1936">
        <v>116</v>
      </c>
      <c r="F1936">
        <v>7.6095462294017402</v>
      </c>
      <c r="G1936">
        <v>5.9990091323852504</v>
      </c>
      <c r="H1936">
        <f>Table1[[#This Row],[target]]-Table1[[#This Row],[output]]</f>
        <v>1.6105370970164898</v>
      </c>
      <c r="I1936">
        <f>Table1[[#This Row],[tar-out]]*Table1[[#This Row],[tar-out]]</f>
        <v>2.5938297408663025</v>
      </c>
      <c r="J1936" t="b">
        <f>AND(ABS(Table1[[#This Row],[tar-out]])&gt;=$J$1,ABS(Table1[[#This Row],[tar-out]])&lt;$K$1)</f>
        <v>0</v>
      </c>
      <c r="K1936" t="b">
        <f>AND(ABS(Table1[[#This Row],[tar-out]])&gt;=$K$1,ABS(Table1[[#This Row],[tar-out]])&lt;$L$1)</f>
        <v>1</v>
      </c>
      <c r="L1936" t="b">
        <f>AND(ABS(Table1[[#This Row],[tar-out]])&gt;=$L$1,ABS(Table1[[#This Row],[tar-out]])&lt;$M$1)</f>
        <v>0</v>
      </c>
      <c r="M1936" t="b">
        <f>AND(ABS(Table1[[#This Row],[tar-out]])&gt;=$M$1,ABS(Table1[[#This Row],[tar-out]])&lt;$N$1)</f>
        <v>0</v>
      </c>
      <c r="N1936" t="b">
        <f>AND(ABS(Table1[[#This Row],[tar-out]])&gt;=$N$1,ABS(Table1[[#This Row],[tar-out]])&lt;$O$1)</f>
        <v>0</v>
      </c>
      <c r="O1936" t="b">
        <f>AND(ABS(Table1[[#This Row],[tar-out]])&gt;=$O$1,ABS(Table1[[#This Row],[tar-out]])&lt;$P$1)</f>
        <v>0</v>
      </c>
      <c r="P1936" s="1">
        <f>ROUND(Table1[[#This Row],[tar-out]],0)</f>
        <v>2</v>
      </c>
      <c r="Q1936" s="3">
        <v>1934</v>
      </c>
      <c r="U1936">
        <f>IF(Table1[[#This Row],[tar-out in '[0,1)]],1,0)</f>
        <v>0</v>
      </c>
      <c r="V1936">
        <f>IF(Table1[[#This Row],[tar-out in '[1,2)]],1,0)</f>
        <v>1</v>
      </c>
      <c r="W1936">
        <f>IF(Table1[[#This Row],[tar-out'[2,5)]],1,0)</f>
        <v>0</v>
      </c>
      <c r="X1936">
        <f>IF(Table1[[#This Row],[tar-out in '[5, 10)]],1,0)</f>
        <v>0</v>
      </c>
      <c r="Y1936">
        <f>IF(Table1[[#This Row],[tar-out in '[10,20)]],1,0)</f>
        <v>0</v>
      </c>
      <c r="Z1936">
        <f>IF(Table1[[#This Row],[tar-out in '[20, 10000)]],1,0)</f>
        <v>0</v>
      </c>
    </row>
    <row r="1937" spans="1:26" x14ac:dyDescent="0.25">
      <c r="A1937">
        <v>25</v>
      </c>
      <c r="B1937">
        <v>288</v>
      </c>
      <c r="C1937">
        <v>7.28</v>
      </c>
      <c r="D1937">
        <v>2</v>
      </c>
      <c r="E1937">
        <v>135</v>
      </c>
      <c r="F1937">
        <v>6.7039254823686001</v>
      </c>
      <c r="G1937">
        <v>6.0021934509277299</v>
      </c>
      <c r="H1937">
        <f>Table1[[#This Row],[target]]-Table1[[#This Row],[output]]</f>
        <v>0.70173203144087015</v>
      </c>
      <c r="I1937">
        <f>Table1[[#This Row],[tar-out]]*Table1[[#This Row],[tar-out]]</f>
        <v>0.4924278439501304</v>
      </c>
      <c r="J1937" t="b">
        <f>AND(ABS(Table1[[#This Row],[tar-out]])&gt;=$J$1,ABS(Table1[[#This Row],[tar-out]])&lt;$K$1)</f>
        <v>1</v>
      </c>
      <c r="K1937" t="b">
        <f>AND(ABS(Table1[[#This Row],[tar-out]])&gt;=$K$1,ABS(Table1[[#This Row],[tar-out]])&lt;$L$1)</f>
        <v>0</v>
      </c>
      <c r="L1937" t="b">
        <f>AND(ABS(Table1[[#This Row],[tar-out]])&gt;=$L$1,ABS(Table1[[#This Row],[tar-out]])&lt;$M$1)</f>
        <v>0</v>
      </c>
      <c r="M1937" t="b">
        <f>AND(ABS(Table1[[#This Row],[tar-out]])&gt;=$M$1,ABS(Table1[[#This Row],[tar-out]])&lt;$N$1)</f>
        <v>0</v>
      </c>
      <c r="N1937" t="b">
        <f>AND(ABS(Table1[[#This Row],[tar-out]])&gt;=$N$1,ABS(Table1[[#This Row],[tar-out]])&lt;$O$1)</f>
        <v>0</v>
      </c>
      <c r="O1937" t="b">
        <f>AND(ABS(Table1[[#This Row],[tar-out]])&gt;=$O$1,ABS(Table1[[#This Row],[tar-out]])&lt;$P$1)</f>
        <v>0</v>
      </c>
      <c r="P1937" s="1">
        <f>ROUND(Table1[[#This Row],[tar-out]],0)</f>
        <v>1</v>
      </c>
      <c r="Q1937" s="2">
        <v>1935</v>
      </c>
      <c r="U1937">
        <f>IF(Table1[[#This Row],[tar-out in '[0,1)]],1,0)</f>
        <v>1</v>
      </c>
      <c r="V1937">
        <f>IF(Table1[[#This Row],[tar-out in '[1,2)]],1,0)</f>
        <v>0</v>
      </c>
      <c r="W1937">
        <f>IF(Table1[[#This Row],[tar-out'[2,5)]],1,0)</f>
        <v>0</v>
      </c>
      <c r="X1937">
        <f>IF(Table1[[#This Row],[tar-out in '[5, 10)]],1,0)</f>
        <v>0</v>
      </c>
      <c r="Y1937">
        <f>IF(Table1[[#This Row],[tar-out in '[10,20)]],1,0)</f>
        <v>0</v>
      </c>
      <c r="Z1937">
        <f>IF(Table1[[#This Row],[tar-out in '[20, 10000)]],1,0)</f>
        <v>0</v>
      </c>
    </row>
    <row r="1938" spans="1:26" x14ac:dyDescent="0.25">
      <c r="A1938">
        <v>25</v>
      </c>
      <c r="B1938">
        <v>288</v>
      </c>
      <c r="C1938">
        <v>7.28</v>
      </c>
      <c r="D1938">
        <v>2</v>
      </c>
      <c r="E1938">
        <v>132</v>
      </c>
      <c r="F1938">
        <v>7.2251297881296503</v>
      </c>
      <c r="G1938">
        <v>6.0016908645629901</v>
      </c>
      <c r="H1938">
        <f>Table1[[#This Row],[target]]-Table1[[#This Row],[output]]</f>
        <v>1.2234389235666603</v>
      </c>
      <c r="I1938">
        <f>Table1[[#This Row],[tar-out]]*Table1[[#This Row],[tar-out]]</f>
        <v>1.4968027996979485</v>
      </c>
      <c r="J1938" t="b">
        <f>AND(ABS(Table1[[#This Row],[tar-out]])&gt;=$J$1,ABS(Table1[[#This Row],[tar-out]])&lt;$K$1)</f>
        <v>0</v>
      </c>
      <c r="K1938" t="b">
        <f>AND(ABS(Table1[[#This Row],[tar-out]])&gt;=$K$1,ABS(Table1[[#This Row],[tar-out]])&lt;$L$1)</f>
        <v>1</v>
      </c>
      <c r="L1938" t="b">
        <f>AND(ABS(Table1[[#This Row],[tar-out]])&gt;=$L$1,ABS(Table1[[#This Row],[tar-out]])&lt;$M$1)</f>
        <v>0</v>
      </c>
      <c r="M1938" t="b">
        <f>AND(ABS(Table1[[#This Row],[tar-out]])&gt;=$M$1,ABS(Table1[[#This Row],[tar-out]])&lt;$N$1)</f>
        <v>0</v>
      </c>
      <c r="N1938" t="b">
        <f>AND(ABS(Table1[[#This Row],[tar-out]])&gt;=$N$1,ABS(Table1[[#This Row],[tar-out]])&lt;$O$1)</f>
        <v>0</v>
      </c>
      <c r="O1938" t="b">
        <f>AND(ABS(Table1[[#This Row],[tar-out]])&gt;=$O$1,ABS(Table1[[#This Row],[tar-out]])&lt;$P$1)</f>
        <v>0</v>
      </c>
      <c r="P1938" s="1">
        <f>ROUND(Table1[[#This Row],[tar-out]],0)</f>
        <v>1</v>
      </c>
      <c r="Q1938" s="3">
        <v>1936</v>
      </c>
      <c r="U1938">
        <f>IF(Table1[[#This Row],[tar-out in '[0,1)]],1,0)</f>
        <v>0</v>
      </c>
      <c r="V1938">
        <f>IF(Table1[[#This Row],[tar-out in '[1,2)]],1,0)</f>
        <v>1</v>
      </c>
      <c r="W1938">
        <f>IF(Table1[[#This Row],[tar-out'[2,5)]],1,0)</f>
        <v>0</v>
      </c>
      <c r="X1938">
        <f>IF(Table1[[#This Row],[tar-out in '[5, 10)]],1,0)</f>
        <v>0</v>
      </c>
      <c r="Y1938">
        <f>IF(Table1[[#This Row],[tar-out in '[10,20)]],1,0)</f>
        <v>0</v>
      </c>
      <c r="Z1938">
        <f>IF(Table1[[#This Row],[tar-out in '[20, 10000)]],1,0)</f>
        <v>0</v>
      </c>
    </row>
    <row r="1939" spans="1:26" x14ac:dyDescent="0.25">
      <c r="A1939">
        <v>25</v>
      </c>
      <c r="B1939">
        <v>288</v>
      </c>
      <c r="C1939">
        <v>7.28</v>
      </c>
      <c r="D1939">
        <v>2</v>
      </c>
      <c r="E1939">
        <v>123</v>
      </c>
      <c r="F1939">
        <v>6.8346456692913398</v>
      </c>
      <c r="G1939">
        <v>6.00018262863159</v>
      </c>
      <c r="H1939">
        <f>Table1[[#This Row],[target]]-Table1[[#This Row],[output]]</f>
        <v>0.83446304065974974</v>
      </c>
      <c r="I1939">
        <f>Table1[[#This Row],[tar-out]]*Table1[[#This Row],[tar-out]]</f>
        <v>0.69632856622711514</v>
      </c>
      <c r="J1939" t="b">
        <f>AND(ABS(Table1[[#This Row],[tar-out]])&gt;=$J$1,ABS(Table1[[#This Row],[tar-out]])&lt;$K$1)</f>
        <v>1</v>
      </c>
      <c r="K1939" t="b">
        <f>AND(ABS(Table1[[#This Row],[tar-out]])&gt;=$K$1,ABS(Table1[[#This Row],[tar-out]])&lt;$L$1)</f>
        <v>0</v>
      </c>
      <c r="L1939" t="b">
        <f>AND(ABS(Table1[[#This Row],[tar-out]])&gt;=$L$1,ABS(Table1[[#This Row],[tar-out]])&lt;$M$1)</f>
        <v>0</v>
      </c>
      <c r="M1939" t="b">
        <f>AND(ABS(Table1[[#This Row],[tar-out]])&gt;=$M$1,ABS(Table1[[#This Row],[tar-out]])&lt;$N$1)</f>
        <v>0</v>
      </c>
      <c r="N1939" t="b">
        <f>AND(ABS(Table1[[#This Row],[tar-out]])&gt;=$N$1,ABS(Table1[[#This Row],[tar-out]])&lt;$O$1)</f>
        <v>0</v>
      </c>
      <c r="O1939" t="b">
        <f>AND(ABS(Table1[[#This Row],[tar-out]])&gt;=$O$1,ABS(Table1[[#This Row],[tar-out]])&lt;$P$1)</f>
        <v>0</v>
      </c>
      <c r="P1939" s="1">
        <f>ROUND(Table1[[#This Row],[tar-out]],0)</f>
        <v>1</v>
      </c>
      <c r="Q1939" s="2">
        <v>1937</v>
      </c>
      <c r="U1939">
        <f>IF(Table1[[#This Row],[tar-out in '[0,1)]],1,0)</f>
        <v>1</v>
      </c>
      <c r="V1939">
        <f>IF(Table1[[#This Row],[tar-out in '[1,2)]],1,0)</f>
        <v>0</v>
      </c>
      <c r="W1939">
        <f>IF(Table1[[#This Row],[tar-out'[2,5)]],1,0)</f>
        <v>0</v>
      </c>
      <c r="X1939">
        <f>IF(Table1[[#This Row],[tar-out in '[5, 10)]],1,0)</f>
        <v>0</v>
      </c>
      <c r="Y1939">
        <f>IF(Table1[[#This Row],[tar-out in '[10,20)]],1,0)</f>
        <v>0</v>
      </c>
      <c r="Z1939">
        <f>IF(Table1[[#This Row],[tar-out in '[20, 10000)]],1,0)</f>
        <v>0</v>
      </c>
    </row>
    <row r="1940" spans="1:26" x14ac:dyDescent="0.25">
      <c r="A1940">
        <v>25</v>
      </c>
      <c r="B1940">
        <v>288</v>
      </c>
      <c r="C1940">
        <v>7.28</v>
      </c>
      <c r="D1940">
        <v>2</v>
      </c>
      <c r="E1940">
        <v>140</v>
      </c>
      <c r="F1940">
        <v>6.2330508474576298</v>
      </c>
      <c r="G1940">
        <v>6.0030312538146999</v>
      </c>
      <c r="H1940">
        <f>Table1[[#This Row],[target]]-Table1[[#This Row],[output]]</f>
        <v>0.2300195936429299</v>
      </c>
      <c r="I1940">
        <f>Table1[[#This Row],[tar-out]]*Table1[[#This Row],[tar-out]]</f>
        <v>5.2909013459658594E-2</v>
      </c>
      <c r="J1940" t="b">
        <f>AND(ABS(Table1[[#This Row],[tar-out]])&gt;=$J$1,ABS(Table1[[#This Row],[tar-out]])&lt;$K$1)</f>
        <v>1</v>
      </c>
      <c r="K1940" t="b">
        <f>AND(ABS(Table1[[#This Row],[tar-out]])&gt;=$K$1,ABS(Table1[[#This Row],[tar-out]])&lt;$L$1)</f>
        <v>0</v>
      </c>
      <c r="L1940" t="b">
        <f>AND(ABS(Table1[[#This Row],[tar-out]])&gt;=$L$1,ABS(Table1[[#This Row],[tar-out]])&lt;$M$1)</f>
        <v>0</v>
      </c>
      <c r="M1940" t="b">
        <f>AND(ABS(Table1[[#This Row],[tar-out]])&gt;=$M$1,ABS(Table1[[#This Row],[tar-out]])&lt;$N$1)</f>
        <v>0</v>
      </c>
      <c r="N1940" t="b">
        <f>AND(ABS(Table1[[#This Row],[tar-out]])&gt;=$N$1,ABS(Table1[[#This Row],[tar-out]])&lt;$O$1)</f>
        <v>0</v>
      </c>
      <c r="O1940" t="b">
        <f>AND(ABS(Table1[[#This Row],[tar-out]])&gt;=$O$1,ABS(Table1[[#This Row],[tar-out]])&lt;$P$1)</f>
        <v>0</v>
      </c>
      <c r="P1940" s="1">
        <f>ROUND(Table1[[#This Row],[tar-out]],0)</f>
        <v>0</v>
      </c>
      <c r="Q1940" s="3">
        <v>1938</v>
      </c>
      <c r="U1940">
        <f>IF(Table1[[#This Row],[tar-out in '[0,1)]],1,0)</f>
        <v>1</v>
      </c>
      <c r="V1940">
        <f>IF(Table1[[#This Row],[tar-out in '[1,2)]],1,0)</f>
        <v>0</v>
      </c>
      <c r="W1940">
        <f>IF(Table1[[#This Row],[tar-out'[2,5)]],1,0)</f>
        <v>0</v>
      </c>
      <c r="X1940">
        <f>IF(Table1[[#This Row],[tar-out in '[5, 10)]],1,0)</f>
        <v>0</v>
      </c>
      <c r="Y1940">
        <f>IF(Table1[[#This Row],[tar-out in '[10,20)]],1,0)</f>
        <v>0</v>
      </c>
      <c r="Z1940">
        <f>IF(Table1[[#This Row],[tar-out in '[20, 10000)]],1,0)</f>
        <v>0</v>
      </c>
    </row>
    <row r="1941" spans="1:26" x14ac:dyDescent="0.25">
      <c r="A1941">
        <v>25</v>
      </c>
      <c r="B1941">
        <v>288</v>
      </c>
      <c r="C1941">
        <v>7.28</v>
      </c>
      <c r="D1941">
        <v>2</v>
      </c>
      <c r="E1941">
        <v>92</v>
      </c>
      <c r="F1941">
        <v>7.1276469638333397</v>
      </c>
      <c r="G1941">
        <v>5.9949874877929696</v>
      </c>
      <c r="H1941">
        <f>Table1[[#This Row],[target]]-Table1[[#This Row],[output]]</f>
        <v>1.1326594760403701</v>
      </c>
      <c r="I1941">
        <f>Table1[[#This Row],[tar-out]]*Table1[[#This Row],[tar-out]]</f>
        <v>1.2829174886640458</v>
      </c>
      <c r="J1941" t="b">
        <f>AND(ABS(Table1[[#This Row],[tar-out]])&gt;=$J$1,ABS(Table1[[#This Row],[tar-out]])&lt;$K$1)</f>
        <v>0</v>
      </c>
      <c r="K1941" t="b">
        <f>AND(ABS(Table1[[#This Row],[tar-out]])&gt;=$K$1,ABS(Table1[[#This Row],[tar-out]])&lt;$L$1)</f>
        <v>1</v>
      </c>
      <c r="L1941" t="b">
        <f>AND(ABS(Table1[[#This Row],[tar-out]])&gt;=$L$1,ABS(Table1[[#This Row],[tar-out]])&lt;$M$1)</f>
        <v>0</v>
      </c>
      <c r="M1941" t="b">
        <f>AND(ABS(Table1[[#This Row],[tar-out]])&gt;=$M$1,ABS(Table1[[#This Row],[tar-out]])&lt;$N$1)</f>
        <v>0</v>
      </c>
      <c r="N1941" t="b">
        <f>AND(ABS(Table1[[#This Row],[tar-out]])&gt;=$N$1,ABS(Table1[[#This Row],[tar-out]])&lt;$O$1)</f>
        <v>0</v>
      </c>
      <c r="O1941" t="b">
        <f>AND(ABS(Table1[[#This Row],[tar-out]])&gt;=$O$1,ABS(Table1[[#This Row],[tar-out]])&lt;$P$1)</f>
        <v>0</v>
      </c>
      <c r="P1941" s="1">
        <f>ROUND(Table1[[#This Row],[tar-out]],0)</f>
        <v>1</v>
      </c>
      <c r="Q1941" s="2">
        <v>1939</v>
      </c>
      <c r="U1941">
        <f>IF(Table1[[#This Row],[tar-out in '[0,1)]],1,0)</f>
        <v>0</v>
      </c>
      <c r="V1941">
        <f>IF(Table1[[#This Row],[tar-out in '[1,2)]],1,0)</f>
        <v>1</v>
      </c>
      <c r="W1941">
        <f>IF(Table1[[#This Row],[tar-out'[2,5)]],1,0)</f>
        <v>0</v>
      </c>
      <c r="X1941">
        <f>IF(Table1[[#This Row],[tar-out in '[5, 10)]],1,0)</f>
        <v>0</v>
      </c>
      <c r="Y1941">
        <f>IF(Table1[[#This Row],[tar-out in '[10,20)]],1,0)</f>
        <v>0</v>
      </c>
      <c r="Z1941">
        <f>IF(Table1[[#This Row],[tar-out in '[20, 10000)]],1,0)</f>
        <v>0</v>
      </c>
    </row>
    <row r="1942" spans="1:26" x14ac:dyDescent="0.25">
      <c r="A1942">
        <v>25</v>
      </c>
      <c r="B1942">
        <v>288</v>
      </c>
      <c r="C1942">
        <v>7.28</v>
      </c>
      <c r="D1942">
        <v>2</v>
      </c>
      <c r="E1942">
        <v>907</v>
      </c>
      <c r="F1942">
        <v>7.2</v>
      </c>
      <c r="G1942">
        <v>5.9647297859191903</v>
      </c>
      <c r="H1942">
        <f>Table1[[#This Row],[target]]-Table1[[#This Row],[output]]</f>
        <v>1.2352702140808098</v>
      </c>
      <c r="I1942">
        <f>Table1[[#This Row],[tar-out]]*Table1[[#This Row],[tar-out]]</f>
        <v>1.5258925017952498</v>
      </c>
      <c r="J1942" t="b">
        <f>AND(ABS(Table1[[#This Row],[tar-out]])&gt;=$J$1,ABS(Table1[[#This Row],[tar-out]])&lt;$K$1)</f>
        <v>0</v>
      </c>
      <c r="K1942" t="b">
        <f>AND(ABS(Table1[[#This Row],[tar-out]])&gt;=$K$1,ABS(Table1[[#This Row],[tar-out]])&lt;$L$1)</f>
        <v>1</v>
      </c>
      <c r="L1942" t="b">
        <f>AND(ABS(Table1[[#This Row],[tar-out]])&gt;=$L$1,ABS(Table1[[#This Row],[tar-out]])&lt;$M$1)</f>
        <v>0</v>
      </c>
      <c r="M1942" t="b">
        <f>AND(ABS(Table1[[#This Row],[tar-out]])&gt;=$M$1,ABS(Table1[[#This Row],[tar-out]])&lt;$N$1)</f>
        <v>0</v>
      </c>
      <c r="N1942" t="b">
        <f>AND(ABS(Table1[[#This Row],[tar-out]])&gt;=$N$1,ABS(Table1[[#This Row],[tar-out]])&lt;$O$1)</f>
        <v>0</v>
      </c>
      <c r="O1942" t="b">
        <f>AND(ABS(Table1[[#This Row],[tar-out]])&gt;=$O$1,ABS(Table1[[#This Row],[tar-out]])&lt;$P$1)</f>
        <v>0</v>
      </c>
      <c r="P1942" s="1">
        <f>ROUND(Table1[[#This Row],[tar-out]],0)</f>
        <v>1</v>
      </c>
      <c r="Q1942" s="3">
        <v>1940</v>
      </c>
      <c r="U1942">
        <f>IF(Table1[[#This Row],[tar-out in '[0,1)]],1,0)</f>
        <v>0</v>
      </c>
      <c r="V1942">
        <f>IF(Table1[[#This Row],[tar-out in '[1,2)]],1,0)</f>
        <v>1</v>
      </c>
      <c r="W1942">
        <f>IF(Table1[[#This Row],[tar-out'[2,5)]],1,0)</f>
        <v>0</v>
      </c>
      <c r="X1942">
        <f>IF(Table1[[#This Row],[tar-out in '[5, 10)]],1,0)</f>
        <v>0</v>
      </c>
      <c r="Y1942">
        <f>IF(Table1[[#This Row],[tar-out in '[10,20)]],1,0)</f>
        <v>0</v>
      </c>
      <c r="Z1942">
        <f>IF(Table1[[#This Row],[tar-out in '[20, 10000)]],1,0)</f>
        <v>0</v>
      </c>
    </row>
    <row r="1943" spans="1:26" x14ac:dyDescent="0.25">
      <c r="A1943">
        <v>25</v>
      </c>
      <c r="B1943">
        <v>288</v>
      </c>
      <c r="C1943">
        <v>7.28</v>
      </c>
      <c r="D1943">
        <v>2</v>
      </c>
      <c r="E1943">
        <v>683</v>
      </c>
      <c r="F1943">
        <v>6.8571428571428603</v>
      </c>
      <c r="G1943">
        <v>5.9445862770080602</v>
      </c>
      <c r="H1943">
        <f>Table1[[#This Row],[target]]-Table1[[#This Row],[output]]</f>
        <v>0.91255658013480012</v>
      </c>
      <c r="I1943">
        <f>Table1[[#This Row],[tar-out]]*Table1[[#This Row],[tar-out]]</f>
        <v>0.8327595119473219</v>
      </c>
      <c r="J1943" t="b">
        <f>AND(ABS(Table1[[#This Row],[tar-out]])&gt;=$J$1,ABS(Table1[[#This Row],[tar-out]])&lt;$K$1)</f>
        <v>1</v>
      </c>
      <c r="K1943" t="b">
        <f>AND(ABS(Table1[[#This Row],[tar-out]])&gt;=$K$1,ABS(Table1[[#This Row],[tar-out]])&lt;$L$1)</f>
        <v>0</v>
      </c>
      <c r="L1943" t="b">
        <f>AND(ABS(Table1[[#This Row],[tar-out]])&gt;=$L$1,ABS(Table1[[#This Row],[tar-out]])&lt;$M$1)</f>
        <v>0</v>
      </c>
      <c r="M1943" t="b">
        <f>AND(ABS(Table1[[#This Row],[tar-out]])&gt;=$M$1,ABS(Table1[[#This Row],[tar-out]])&lt;$N$1)</f>
        <v>0</v>
      </c>
      <c r="N1943" t="b">
        <f>AND(ABS(Table1[[#This Row],[tar-out]])&gt;=$N$1,ABS(Table1[[#This Row],[tar-out]])&lt;$O$1)</f>
        <v>0</v>
      </c>
      <c r="O1943" t="b">
        <f>AND(ABS(Table1[[#This Row],[tar-out]])&gt;=$O$1,ABS(Table1[[#This Row],[tar-out]])&lt;$P$1)</f>
        <v>0</v>
      </c>
      <c r="P1943" s="1">
        <f>ROUND(Table1[[#This Row],[tar-out]],0)</f>
        <v>1</v>
      </c>
      <c r="Q1943" s="2">
        <v>1941</v>
      </c>
      <c r="U1943">
        <f>IF(Table1[[#This Row],[tar-out in '[0,1)]],1,0)</f>
        <v>1</v>
      </c>
      <c r="V1943">
        <f>IF(Table1[[#This Row],[tar-out in '[1,2)]],1,0)</f>
        <v>0</v>
      </c>
      <c r="W1943">
        <f>IF(Table1[[#This Row],[tar-out'[2,5)]],1,0)</f>
        <v>0</v>
      </c>
      <c r="X1943">
        <f>IF(Table1[[#This Row],[tar-out in '[5, 10)]],1,0)</f>
        <v>0</v>
      </c>
      <c r="Y1943">
        <f>IF(Table1[[#This Row],[tar-out in '[10,20)]],1,0)</f>
        <v>0</v>
      </c>
      <c r="Z1943">
        <f>IF(Table1[[#This Row],[tar-out in '[20, 10000)]],1,0)</f>
        <v>0</v>
      </c>
    </row>
    <row r="1944" spans="1:26" x14ac:dyDescent="0.25">
      <c r="A1944">
        <v>25</v>
      </c>
      <c r="B1944">
        <v>288</v>
      </c>
      <c r="C1944">
        <v>7.28</v>
      </c>
      <c r="D1944">
        <v>2</v>
      </c>
      <c r="E1944">
        <v>906</v>
      </c>
      <c r="F1944">
        <v>6.1142857142857103</v>
      </c>
      <c r="G1944">
        <v>5.96472215652466</v>
      </c>
      <c r="H1944">
        <f>Table1[[#This Row],[target]]-Table1[[#This Row],[output]]</f>
        <v>0.14956355776105035</v>
      </c>
      <c r="I1944">
        <f>Table1[[#This Row],[tar-out]]*Table1[[#This Row],[tar-out]]</f>
        <v>2.2369257810143043E-2</v>
      </c>
      <c r="J1944" t="b">
        <f>AND(ABS(Table1[[#This Row],[tar-out]])&gt;=$J$1,ABS(Table1[[#This Row],[tar-out]])&lt;$K$1)</f>
        <v>1</v>
      </c>
      <c r="K1944" t="b">
        <f>AND(ABS(Table1[[#This Row],[tar-out]])&gt;=$K$1,ABS(Table1[[#This Row],[tar-out]])&lt;$L$1)</f>
        <v>0</v>
      </c>
      <c r="L1944" t="b">
        <f>AND(ABS(Table1[[#This Row],[tar-out]])&gt;=$L$1,ABS(Table1[[#This Row],[tar-out]])&lt;$M$1)</f>
        <v>0</v>
      </c>
      <c r="M1944" t="b">
        <f>AND(ABS(Table1[[#This Row],[tar-out]])&gt;=$M$1,ABS(Table1[[#This Row],[tar-out]])&lt;$N$1)</f>
        <v>0</v>
      </c>
      <c r="N1944" t="b">
        <f>AND(ABS(Table1[[#This Row],[tar-out]])&gt;=$N$1,ABS(Table1[[#This Row],[tar-out]])&lt;$O$1)</f>
        <v>0</v>
      </c>
      <c r="O1944" t="b">
        <f>AND(ABS(Table1[[#This Row],[tar-out]])&gt;=$O$1,ABS(Table1[[#This Row],[tar-out]])&lt;$P$1)</f>
        <v>0</v>
      </c>
      <c r="P1944" s="1">
        <f>ROUND(Table1[[#This Row],[tar-out]],0)</f>
        <v>0</v>
      </c>
      <c r="Q1944" s="3">
        <v>1942</v>
      </c>
      <c r="U1944">
        <f>IF(Table1[[#This Row],[tar-out in '[0,1)]],1,0)</f>
        <v>1</v>
      </c>
      <c r="V1944">
        <f>IF(Table1[[#This Row],[tar-out in '[1,2)]],1,0)</f>
        <v>0</v>
      </c>
      <c r="W1944">
        <f>IF(Table1[[#This Row],[tar-out'[2,5)]],1,0)</f>
        <v>0</v>
      </c>
      <c r="X1944">
        <f>IF(Table1[[#This Row],[tar-out in '[5, 10)]],1,0)</f>
        <v>0</v>
      </c>
      <c r="Y1944">
        <f>IF(Table1[[#This Row],[tar-out in '[10,20)]],1,0)</f>
        <v>0</v>
      </c>
      <c r="Z1944">
        <f>IF(Table1[[#This Row],[tar-out in '[20, 10000)]],1,0)</f>
        <v>0</v>
      </c>
    </row>
    <row r="1945" spans="1:26" x14ac:dyDescent="0.25">
      <c r="A1945">
        <v>25</v>
      </c>
      <c r="B1945">
        <v>288</v>
      </c>
      <c r="C1945">
        <v>7.28</v>
      </c>
      <c r="D1945">
        <v>2</v>
      </c>
      <c r="E1945">
        <v>718</v>
      </c>
      <c r="F1945">
        <v>6.2676056338028197</v>
      </c>
      <c r="G1945">
        <v>5.9501390457153303</v>
      </c>
      <c r="H1945">
        <f>Table1[[#This Row],[target]]-Table1[[#This Row],[output]]</f>
        <v>0.3174665880874894</v>
      </c>
      <c r="I1945">
        <f>Table1[[#This Row],[tar-out]]*Table1[[#This Row],[tar-out]]</f>
        <v>0.10078503455191166</v>
      </c>
      <c r="J1945" t="b">
        <f>AND(ABS(Table1[[#This Row],[tar-out]])&gt;=$J$1,ABS(Table1[[#This Row],[tar-out]])&lt;$K$1)</f>
        <v>1</v>
      </c>
      <c r="K1945" t="b">
        <f>AND(ABS(Table1[[#This Row],[tar-out]])&gt;=$K$1,ABS(Table1[[#This Row],[tar-out]])&lt;$L$1)</f>
        <v>0</v>
      </c>
      <c r="L1945" t="b">
        <f>AND(ABS(Table1[[#This Row],[tar-out]])&gt;=$L$1,ABS(Table1[[#This Row],[tar-out]])&lt;$M$1)</f>
        <v>0</v>
      </c>
      <c r="M1945" t="b">
        <f>AND(ABS(Table1[[#This Row],[tar-out]])&gt;=$M$1,ABS(Table1[[#This Row],[tar-out]])&lt;$N$1)</f>
        <v>0</v>
      </c>
      <c r="N1945" t="b">
        <f>AND(ABS(Table1[[#This Row],[tar-out]])&gt;=$N$1,ABS(Table1[[#This Row],[tar-out]])&lt;$O$1)</f>
        <v>0</v>
      </c>
      <c r="O1945" t="b">
        <f>AND(ABS(Table1[[#This Row],[tar-out]])&gt;=$O$1,ABS(Table1[[#This Row],[tar-out]])&lt;$P$1)</f>
        <v>0</v>
      </c>
      <c r="P1945" s="1">
        <f>ROUND(Table1[[#This Row],[tar-out]],0)</f>
        <v>0</v>
      </c>
      <c r="Q1945" s="2">
        <v>1943</v>
      </c>
      <c r="U1945">
        <f>IF(Table1[[#This Row],[tar-out in '[0,1)]],1,0)</f>
        <v>1</v>
      </c>
      <c r="V1945">
        <f>IF(Table1[[#This Row],[tar-out in '[1,2)]],1,0)</f>
        <v>0</v>
      </c>
      <c r="W1945">
        <f>IF(Table1[[#This Row],[tar-out'[2,5)]],1,0)</f>
        <v>0</v>
      </c>
      <c r="X1945">
        <f>IF(Table1[[#This Row],[tar-out in '[5, 10)]],1,0)</f>
        <v>0</v>
      </c>
      <c r="Y1945">
        <f>IF(Table1[[#This Row],[tar-out in '[10,20)]],1,0)</f>
        <v>0</v>
      </c>
      <c r="Z1945">
        <f>IF(Table1[[#This Row],[tar-out in '[20, 10000)]],1,0)</f>
        <v>0</v>
      </c>
    </row>
    <row r="1946" spans="1:26" x14ac:dyDescent="0.25">
      <c r="A1946">
        <v>25</v>
      </c>
      <c r="B1946">
        <v>288</v>
      </c>
      <c r="C1946">
        <v>7.28</v>
      </c>
      <c r="D1946">
        <v>2</v>
      </c>
      <c r="E1946">
        <v>682</v>
      </c>
      <c r="F1946">
        <v>7.9943508327651696</v>
      </c>
      <c r="G1946">
        <v>5.9445395469665501</v>
      </c>
      <c r="H1946">
        <f>Table1[[#This Row],[target]]-Table1[[#This Row],[output]]</f>
        <v>2.0498112857986195</v>
      </c>
      <c r="I1946">
        <f>Table1[[#This Row],[tar-out]]*Table1[[#This Row],[tar-out]]</f>
        <v>4.2017263073873901</v>
      </c>
      <c r="J1946" t="b">
        <f>AND(ABS(Table1[[#This Row],[tar-out]])&gt;=$J$1,ABS(Table1[[#This Row],[tar-out]])&lt;$K$1)</f>
        <v>0</v>
      </c>
      <c r="K1946" t="b">
        <f>AND(ABS(Table1[[#This Row],[tar-out]])&gt;=$K$1,ABS(Table1[[#This Row],[tar-out]])&lt;$L$1)</f>
        <v>0</v>
      </c>
      <c r="L1946" t="b">
        <f>AND(ABS(Table1[[#This Row],[tar-out]])&gt;=$L$1,ABS(Table1[[#This Row],[tar-out]])&lt;$M$1)</f>
        <v>1</v>
      </c>
      <c r="M1946" t="b">
        <f>AND(ABS(Table1[[#This Row],[tar-out]])&gt;=$M$1,ABS(Table1[[#This Row],[tar-out]])&lt;$N$1)</f>
        <v>0</v>
      </c>
      <c r="N1946" t="b">
        <f>AND(ABS(Table1[[#This Row],[tar-out]])&gt;=$N$1,ABS(Table1[[#This Row],[tar-out]])&lt;$O$1)</f>
        <v>0</v>
      </c>
      <c r="O1946" t="b">
        <f>AND(ABS(Table1[[#This Row],[tar-out]])&gt;=$O$1,ABS(Table1[[#This Row],[tar-out]])&lt;$P$1)</f>
        <v>0</v>
      </c>
      <c r="P1946" s="1">
        <f>ROUND(Table1[[#This Row],[tar-out]],0)</f>
        <v>2</v>
      </c>
      <c r="Q1946" s="3">
        <v>1944</v>
      </c>
      <c r="U1946">
        <f>IF(Table1[[#This Row],[tar-out in '[0,1)]],1,0)</f>
        <v>0</v>
      </c>
      <c r="V1946">
        <f>IF(Table1[[#This Row],[tar-out in '[1,2)]],1,0)</f>
        <v>0</v>
      </c>
      <c r="W1946">
        <f>IF(Table1[[#This Row],[tar-out'[2,5)]],1,0)</f>
        <v>1</v>
      </c>
      <c r="X1946">
        <f>IF(Table1[[#This Row],[tar-out in '[5, 10)]],1,0)</f>
        <v>0</v>
      </c>
      <c r="Y1946">
        <f>IF(Table1[[#This Row],[tar-out in '[10,20)]],1,0)</f>
        <v>0</v>
      </c>
      <c r="Z1946">
        <f>IF(Table1[[#This Row],[tar-out in '[20, 10000)]],1,0)</f>
        <v>0</v>
      </c>
    </row>
    <row r="1947" spans="1:26" x14ac:dyDescent="0.25">
      <c r="A1947">
        <v>25</v>
      </c>
      <c r="B1947">
        <v>288</v>
      </c>
      <c r="C1947">
        <v>7.28</v>
      </c>
      <c r="D1947">
        <v>2</v>
      </c>
      <c r="E1947">
        <v>583</v>
      </c>
      <c r="F1947">
        <v>7.0953271028037399</v>
      </c>
      <c r="G1947">
        <v>5.9427123069763201</v>
      </c>
      <c r="H1947">
        <f>Table1[[#This Row],[target]]-Table1[[#This Row],[output]]</f>
        <v>1.1526147958274198</v>
      </c>
      <c r="I1947">
        <f>Table1[[#This Row],[tar-out]]*Table1[[#This Row],[tar-out]]</f>
        <v>1.3285208675602846</v>
      </c>
      <c r="J1947" t="b">
        <f>AND(ABS(Table1[[#This Row],[tar-out]])&gt;=$J$1,ABS(Table1[[#This Row],[tar-out]])&lt;$K$1)</f>
        <v>0</v>
      </c>
      <c r="K1947" t="b">
        <f>AND(ABS(Table1[[#This Row],[tar-out]])&gt;=$K$1,ABS(Table1[[#This Row],[tar-out]])&lt;$L$1)</f>
        <v>1</v>
      </c>
      <c r="L1947" t="b">
        <f>AND(ABS(Table1[[#This Row],[tar-out]])&gt;=$L$1,ABS(Table1[[#This Row],[tar-out]])&lt;$M$1)</f>
        <v>0</v>
      </c>
      <c r="M1947" t="b">
        <f>AND(ABS(Table1[[#This Row],[tar-out]])&gt;=$M$1,ABS(Table1[[#This Row],[tar-out]])&lt;$N$1)</f>
        <v>0</v>
      </c>
      <c r="N1947" t="b">
        <f>AND(ABS(Table1[[#This Row],[tar-out]])&gt;=$N$1,ABS(Table1[[#This Row],[tar-out]])&lt;$O$1)</f>
        <v>0</v>
      </c>
      <c r="O1947" t="b">
        <f>AND(ABS(Table1[[#This Row],[tar-out]])&gt;=$O$1,ABS(Table1[[#This Row],[tar-out]])&lt;$P$1)</f>
        <v>0</v>
      </c>
      <c r="P1947" s="1">
        <f>ROUND(Table1[[#This Row],[tar-out]],0)</f>
        <v>1</v>
      </c>
      <c r="Q1947" s="2">
        <v>1945</v>
      </c>
      <c r="U1947">
        <f>IF(Table1[[#This Row],[tar-out in '[0,1)]],1,0)</f>
        <v>0</v>
      </c>
      <c r="V1947">
        <f>IF(Table1[[#This Row],[tar-out in '[1,2)]],1,0)</f>
        <v>1</v>
      </c>
      <c r="W1947">
        <f>IF(Table1[[#This Row],[tar-out'[2,5)]],1,0)</f>
        <v>0</v>
      </c>
      <c r="X1947">
        <f>IF(Table1[[#This Row],[tar-out in '[5, 10)]],1,0)</f>
        <v>0</v>
      </c>
      <c r="Y1947">
        <f>IF(Table1[[#This Row],[tar-out in '[10,20)]],1,0)</f>
        <v>0</v>
      </c>
      <c r="Z1947">
        <f>IF(Table1[[#This Row],[tar-out in '[20, 10000)]],1,0)</f>
        <v>0</v>
      </c>
    </row>
    <row r="1948" spans="1:26" x14ac:dyDescent="0.25">
      <c r="A1948">
        <v>25</v>
      </c>
      <c r="B1948">
        <v>288</v>
      </c>
      <c r="C1948">
        <v>7.28</v>
      </c>
      <c r="D1948">
        <v>2</v>
      </c>
      <c r="E1948">
        <v>448</v>
      </c>
      <c r="F1948">
        <v>7.0042519102785299</v>
      </c>
      <c r="G1948">
        <v>5.9476251602172896</v>
      </c>
      <c r="H1948">
        <f>Table1[[#This Row],[target]]-Table1[[#This Row],[output]]</f>
        <v>1.0566267500612403</v>
      </c>
      <c r="I1948">
        <f>Table1[[#This Row],[tar-out]]*Table1[[#This Row],[tar-out]]</f>
        <v>1.1164600889449787</v>
      </c>
      <c r="J1948" t="b">
        <f>AND(ABS(Table1[[#This Row],[tar-out]])&gt;=$J$1,ABS(Table1[[#This Row],[tar-out]])&lt;$K$1)</f>
        <v>0</v>
      </c>
      <c r="K1948" t="b">
        <f>AND(ABS(Table1[[#This Row],[tar-out]])&gt;=$K$1,ABS(Table1[[#This Row],[tar-out]])&lt;$L$1)</f>
        <v>1</v>
      </c>
      <c r="L1948" t="b">
        <f>AND(ABS(Table1[[#This Row],[tar-out]])&gt;=$L$1,ABS(Table1[[#This Row],[tar-out]])&lt;$M$1)</f>
        <v>0</v>
      </c>
      <c r="M1948" t="b">
        <f>AND(ABS(Table1[[#This Row],[tar-out]])&gt;=$M$1,ABS(Table1[[#This Row],[tar-out]])&lt;$N$1)</f>
        <v>0</v>
      </c>
      <c r="N1948" t="b">
        <f>AND(ABS(Table1[[#This Row],[tar-out]])&gt;=$N$1,ABS(Table1[[#This Row],[tar-out]])&lt;$O$1)</f>
        <v>0</v>
      </c>
      <c r="O1948" t="b">
        <f>AND(ABS(Table1[[#This Row],[tar-out]])&gt;=$O$1,ABS(Table1[[#This Row],[tar-out]])&lt;$P$1)</f>
        <v>0</v>
      </c>
      <c r="P1948" s="1">
        <f>ROUND(Table1[[#This Row],[tar-out]],0)</f>
        <v>1</v>
      </c>
      <c r="Q1948" s="3">
        <v>1946</v>
      </c>
      <c r="U1948">
        <f>IF(Table1[[#This Row],[tar-out in '[0,1)]],1,0)</f>
        <v>0</v>
      </c>
      <c r="V1948">
        <f>IF(Table1[[#This Row],[tar-out in '[1,2)]],1,0)</f>
        <v>1</v>
      </c>
      <c r="W1948">
        <f>IF(Table1[[#This Row],[tar-out'[2,5)]],1,0)</f>
        <v>0</v>
      </c>
      <c r="X1948">
        <f>IF(Table1[[#This Row],[tar-out in '[5, 10)]],1,0)</f>
        <v>0</v>
      </c>
      <c r="Y1948">
        <f>IF(Table1[[#This Row],[tar-out in '[10,20)]],1,0)</f>
        <v>0</v>
      </c>
      <c r="Z1948">
        <f>IF(Table1[[#This Row],[tar-out in '[20, 10000)]],1,0)</f>
        <v>0</v>
      </c>
    </row>
    <row r="1949" spans="1:26" x14ac:dyDescent="0.25">
      <c r="A1949">
        <v>25</v>
      </c>
      <c r="B1949">
        <v>288</v>
      </c>
      <c r="C1949">
        <v>7.28</v>
      </c>
      <c r="D1949">
        <v>2</v>
      </c>
      <c r="E1949">
        <v>484</v>
      </c>
      <c r="F1949">
        <v>7.0677141788252902</v>
      </c>
      <c r="G1949">
        <v>5.9463562965393102</v>
      </c>
      <c r="H1949">
        <f>Table1[[#This Row],[target]]-Table1[[#This Row],[output]]</f>
        <v>1.12135788228598</v>
      </c>
      <c r="I1949">
        <f>Table1[[#This Row],[tar-out]]*Table1[[#This Row],[tar-out]]</f>
        <v>1.2574435001648978</v>
      </c>
      <c r="J1949" t="b">
        <f>AND(ABS(Table1[[#This Row],[tar-out]])&gt;=$J$1,ABS(Table1[[#This Row],[tar-out]])&lt;$K$1)</f>
        <v>0</v>
      </c>
      <c r="K1949" t="b">
        <f>AND(ABS(Table1[[#This Row],[tar-out]])&gt;=$K$1,ABS(Table1[[#This Row],[tar-out]])&lt;$L$1)</f>
        <v>1</v>
      </c>
      <c r="L1949" t="b">
        <f>AND(ABS(Table1[[#This Row],[tar-out]])&gt;=$L$1,ABS(Table1[[#This Row],[tar-out]])&lt;$M$1)</f>
        <v>0</v>
      </c>
      <c r="M1949" t="b">
        <f>AND(ABS(Table1[[#This Row],[tar-out]])&gt;=$M$1,ABS(Table1[[#This Row],[tar-out]])&lt;$N$1)</f>
        <v>0</v>
      </c>
      <c r="N1949" t="b">
        <f>AND(ABS(Table1[[#This Row],[tar-out]])&gt;=$N$1,ABS(Table1[[#This Row],[tar-out]])&lt;$O$1)</f>
        <v>0</v>
      </c>
      <c r="O1949" t="b">
        <f>AND(ABS(Table1[[#This Row],[tar-out]])&gt;=$O$1,ABS(Table1[[#This Row],[tar-out]])&lt;$P$1)</f>
        <v>0</v>
      </c>
      <c r="P1949" s="1">
        <f>ROUND(Table1[[#This Row],[tar-out]],0)</f>
        <v>1</v>
      </c>
      <c r="Q1949" s="2">
        <v>1947</v>
      </c>
      <c r="U1949">
        <f>IF(Table1[[#This Row],[tar-out in '[0,1)]],1,0)</f>
        <v>0</v>
      </c>
      <c r="V1949">
        <f>IF(Table1[[#This Row],[tar-out in '[1,2)]],1,0)</f>
        <v>1</v>
      </c>
      <c r="W1949">
        <f>IF(Table1[[#This Row],[tar-out'[2,5)]],1,0)</f>
        <v>0</v>
      </c>
      <c r="X1949">
        <f>IF(Table1[[#This Row],[tar-out in '[5, 10)]],1,0)</f>
        <v>0</v>
      </c>
      <c r="Y1949">
        <f>IF(Table1[[#This Row],[tar-out in '[10,20)]],1,0)</f>
        <v>0</v>
      </c>
      <c r="Z1949">
        <f>IF(Table1[[#This Row],[tar-out in '[20, 10000)]],1,0)</f>
        <v>0</v>
      </c>
    </row>
    <row r="1950" spans="1:26" x14ac:dyDescent="0.25">
      <c r="A1950">
        <v>25</v>
      </c>
      <c r="B1950">
        <v>288</v>
      </c>
      <c r="C1950">
        <v>7.28</v>
      </c>
      <c r="D1950">
        <v>2</v>
      </c>
      <c r="E1950">
        <v>586</v>
      </c>
      <c r="F1950">
        <v>7.0045801526717604</v>
      </c>
      <c r="G1950">
        <v>5.9426016807556197</v>
      </c>
      <c r="H1950">
        <f>Table1[[#This Row],[target]]-Table1[[#This Row],[output]]</f>
        <v>1.0619784719161407</v>
      </c>
      <c r="I1950">
        <f>Table1[[#This Row],[tar-out]]*Table1[[#This Row],[tar-out]]</f>
        <v>1.1277982748133413</v>
      </c>
      <c r="J1950" t="b">
        <f>AND(ABS(Table1[[#This Row],[tar-out]])&gt;=$J$1,ABS(Table1[[#This Row],[tar-out]])&lt;$K$1)</f>
        <v>0</v>
      </c>
      <c r="K1950" t="b">
        <f>AND(ABS(Table1[[#This Row],[tar-out]])&gt;=$K$1,ABS(Table1[[#This Row],[tar-out]])&lt;$L$1)</f>
        <v>1</v>
      </c>
      <c r="L1950" t="b">
        <f>AND(ABS(Table1[[#This Row],[tar-out]])&gt;=$L$1,ABS(Table1[[#This Row],[tar-out]])&lt;$M$1)</f>
        <v>0</v>
      </c>
      <c r="M1950" t="b">
        <f>AND(ABS(Table1[[#This Row],[tar-out]])&gt;=$M$1,ABS(Table1[[#This Row],[tar-out]])&lt;$N$1)</f>
        <v>0</v>
      </c>
      <c r="N1950" t="b">
        <f>AND(ABS(Table1[[#This Row],[tar-out]])&gt;=$N$1,ABS(Table1[[#This Row],[tar-out]])&lt;$O$1)</f>
        <v>0</v>
      </c>
      <c r="O1950" t="b">
        <f>AND(ABS(Table1[[#This Row],[tar-out]])&gt;=$O$1,ABS(Table1[[#This Row],[tar-out]])&lt;$P$1)</f>
        <v>0</v>
      </c>
      <c r="P1950" s="1">
        <f>ROUND(Table1[[#This Row],[tar-out]],0)</f>
        <v>1</v>
      </c>
      <c r="Q1950" s="3">
        <v>1948</v>
      </c>
      <c r="U1950">
        <f>IF(Table1[[#This Row],[tar-out in '[0,1)]],1,0)</f>
        <v>0</v>
      </c>
      <c r="V1950">
        <f>IF(Table1[[#This Row],[tar-out in '[1,2)]],1,0)</f>
        <v>1</v>
      </c>
      <c r="W1950">
        <f>IF(Table1[[#This Row],[tar-out'[2,5)]],1,0)</f>
        <v>0</v>
      </c>
      <c r="X1950">
        <f>IF(Table1[[#This Row],[tar-out in '[5, 10)]],1,0)</f>
        <v>0</v>
      </c>
      <c r="Y1950">
        <f>IF(Table1[[#This Row],[tar-out in '[10,20)]],1,0)</f>
        <v>0</v>
      </c>
      <c r="Z1950">
        <f>IF(Table1[[#This Row],[tar-out in '[20, 10000)]],1,0)</f>
        <v>0</v>
      </c>
    </row>
    <row r="1951" spans="1:26" x14ac:dyDescent="0.25">
      <c r="A1951">
        <v>25</v>
      </c>
      <c r="B1951">
        <v>288</v>
      </c>
      <c r="C1951">
        <v>7.28</v>
      </c>
      <c r="D1951">
        <v>2</v>
      </c>
      <c r="E1951">
        <v>451</v>
      </c>
      <c r="F1951">
        <v>6.8653846153846203</v>
      </c>
      <c r="G1951">
        <v>5.9475250244140598</v>
      </c>
      <c r="H1951">
        <f>Table1[[#This Row],[target]]-Table1[[#This Row],[output]]</f>
        <v>0.91785959097056047</v>
      </c>
      <c r="I1951">
        <f>Table1[[#This Row],[tar-out]]*Table1[[#This Row],[tar-out]]</f>
        <v>0.84246622873664456</v>
      </c>
      <c r="J1951" t="b">
        <f>AND(ABS(Table1[[#This Row],[tar-out]])&gt;=$J$1,ABS(Table1[[#This Row],[tar-out]])&lt;$K$1)</f>
        <v>1</v>
      </c>
      <c r="K1951" t="b">
        <f>AND(ABS(Table1[[#This Row],[tar-out]])&gt;=$K$1,ABS(Table1[[#This Row],[tar-out]])&lt;$L$1)</f>
        <v>0</v>
      </c>
      <c r="L1951" t="b">
        <f>AND(ABS(Table1[[#This Row],[tar-out]])&gt;=$L$1,ABS(Table1[[#This Row],[tar-out]])&lt;$M$1)</f>
        <v>0</v>
      </c>
      <c r="M1951" t="b">
        <f>AND(ABS(Table1[[#This Row],[tar-out]])&gt;=$M$1,ABS(Table1[[#This Row],[tar-out]])&lt;$N$1)</f>
        <v>0</v>
      </c>
      <c r="N1951" t="b">
        <f>AND(ABS(Table1[[#This Row],[tar-out]])&gt;=$N$1,ABS(Table1[[#This Row],[tar-out]])&lt;$O$1)</f>
        <v>0</v>
      </c>
      <c r="O1951" t="b">
        <f>AND(ABS(Table1[[#This Row],[tar-out]])&gt;=$O$1,ABS(Table1[[#This Row],[tar-out]])&lt;$P$1)</f>
        <v>0</v>
      </c>
      <c r="P1951" s="1">
        <f>ROUND(Table1[[#This Row],[tar-out]],0)</f>
        <v>1</v>
      </c>
      <c r="Q1951" s="2">
        <v>1949</v>
      </c>
      <c r="U1951">
        <f>IF(Table1[[#This Row],[tar-out in '[0,1)]],1,0)</f>
        <v>1</v>
      </c>
      <c r="V1951">
        <f>IF(Table1[[#This Row],[tar-out in '[1,2)]],1,0)</f>
        <v>0</v>
      </c>
      <c r="W1951">
        <f>IF(Table1[[#This Row],[tar-out'[2,5)]],1,0)</f>
        <v>0</v>
      </c>
      <c r="X1951">
        <f>IF(Table1[[#This Row],[tar-out in '[5, 10)]],1,0)</f>
        <v>0</v>
      </c>
      <c r="Y1951">
        <f>IF(Table1[[#This Row],[tar-out in '[10,20)]],1,0)</f>
        <v>0</v>
      </c>
      <c r="Z1951">
        <f>IF(Table1[[#This Row],[tar-out in '[20, 10000)]],1,0)</f>
        <v>0</v>
      </c>
    </row>
    <row r="1952" spans="1:26" x14ac:dyDescent="0.25">
      <c r="A1952">
        <v>25</v>
      </c>
      <c r="B1952">
        <v>288</v>
      </c>
      <c r="C1952">
        <v>7.28</v>
      </c>
      <c r="D1952">
        <v>2</v>
      </c>
      <c r="E1952">
        <v>719</v>
      </c>
      <c r="F1952">
        <v>7.1780821917808204</v>
      </c>
      <c r="G1952">
        <v>5.9503188133239702</v>
      </c>
      <c r="H1952">
        <f>Table1[[#This Row],[target]]-Table1[[#This Row],[output]]</f>
        <v>1.2277633784568502</v>
      </c>
      <c r="I1952">
        <f>Table1[[#This Row],[tar-out]]*Table1[[#This Row],[tar-out]]</f>
        <v>1.5074029134797788</v>
      </c>
      <c r="J1952" t="b">
        <f>AND(ABS(Table1[[#This Row],[tar-out]])&gt;=$J$1,ABS(Table1[[#This Row],[tar-out]])&lt;$K$1)</f>
        <v>0</v>
      </c>
      <c r="K1952" t="b">
        <f>AND(ABS(Table1[[#This Row],[tar-out]])&gt;=$K$1,ABS(Table1[[#This Row],[tar-out]])&lt;$L$1)</f>
        <v>1</v>
      </c>
      <c r="L1952" t="b">
        <f>AND(ABS(Table1[[#This Row],[tar-out]])&gt;=$L$1,ABS(Table1[[#This Row],[tar-out]])&lt;$M$1)</f>
        <v>0</v>
      </c>
      <c r="M1952" t="b">
        <f>AND(ABS(Table1[[#This Row],[tar-out]])&gt;=$M$1,ABS(Table1[[#This Row],[tar-out]])&lt;$N$1)</f>
        <v>0</v>
      </c>
      <c r="N1952" t="b">
        <f>AND(ABS(Table1[[#This Row],[tar-out]])&gt;=$N$1,ABS(Table1[[#This Row],[tar-out]])&lt;$O$1)</f>
        <v>0</v>
      </c>
      <c r="O1952" t="b">
        <f>AND(ABS(Table1[[#This Row],[tar-out]])&gt;=$O$1,ABS(Table1[[#This Row],[tar-out]])&lt;$P$1)</f>
        <v>0</v>
      </c>
      <c r="P1952" s="1">
        <f>ROUND(Table1[[#This Row],[tar-out]],0)</f>
        <v>1</v>
      </c>
      <c r="Q1952" s="3">
        <v>1950</v>
      </c>
      <c r="U1952">
        <f>IF(Table1[[#This Row],[tar-out in '[0,1)]],1,0)</f>
        <v>0</v>
      </c>
      <c r="V1952">
        <f>IF(Table1[[#This Row],[tar-out in '[1,2)]],1,0)</f>
        <v>1</v>
      </c>
      <c r="W1952">
        <f>IF(Table1[[#This Row],[tar-out'[2,5)]],1,0)</f>
        <v>0</v>
      </c>
      <c r="X1952">
        <f>IF(Table1[[#This Row],[tar-out in '[5, 10)]],1,0)</f>
        <v>0</v>
      </c>
      <c r="Y1952">
        <f>IF(Table1[[#This Row],[tar-out in '[10,20)]],1,0)</f>
        <v>0</v>
      </c>
      <c r="Z1952">
        <f>IF(Table1[[#This Row],[tar-out in '[20, 10000)]],1,0)</f>
        <v>0</v>
      </c>
    </row>
    <row r="1953" spans="1:26" x14ac:dyDescent="0.25">
      <c r="A1953">
        <v>25</v>
      </c>
      <c r="B1953">
        <v>288</v>
      </c>
      <c r="C1953">
        <v>7.28</v>
      </c>
      <c r="D1953">
        <v>2</v>
      </c>
      <c r="E1953">
        <v>516</v>
      </c>
      <c r="F1953">
        <v>6.8343949044586001</v>
      </c>
      <c r="G1953">
        <v>5.9451785087585396</v>
      </c>
      <c r="H1953">
        <f>Table1[[#This Row],[target]]-Table1[[#This Row],[output]]</f>
        <v>0.8892163957000605</v>
      </c>
      <c r="I1953">
        <f>Table1[[#This Row],[tar-out]]*Table1[[#This Row],[tar-out]]</f>
        <v>0.79070579838180655</v>
      </c>
      <c r="J1953" t="b">
        <f>AND(ABS(Table1[[#This Row],[tar-out]])&gt;=$J$1,ABS(Table1[[#This Row],[tar-out]])&lt;$K$1)</f>
        <v>1</v>
      </c>
      <c r="K1953" t="b">
        <f>AND(ABS(Table1[[#This Row],[tar-out]])&gt;=$K$1,ABS(Table1[[#This Row],[tar-out]])&lt;$L$1)</f>
        <v>0</v>
      </c>
      <c r="L1953" t="b">
        <f>AND(ABS(Table1[[#This Row],[tar-out]])&gt;=$L$1,ABS(Table1[[#This Row],[tar-out]])&lt;$M$1)</f>
        <v>0</v>
      </c>
      <c r="M1953" t="b">
        <f>AND(ABS(Table1[[#This Row],[tar-out]])&gt;=$M$1,ABS(Table1[[#This Row],[tar-out]])&lt;$N$1)</f>
        <v>0</v>
      </c>
      <c r="N1953" t="b">
        <f>AND(ABS(Table1[[#This Row],[tar-out]])&gt;=$N$1,ABS(Table1[[#This Row],[tar-out]])&lt;$O$1)</f>
        <v>0</v>
      </c>
      <c r="O1953" t="b">
        <f>AND(ABS(Table1[[#This Row],[tar-out]])&gt;=$O$1,ABS(Table1[[#This Row],[tar-out]])&lt;$P$1)</f>
        <v>0</v>
      </c>
      <c r="P1953" s="1">
        <f>ROUND(Table1[[#This Row],[tar-out]],0)</f>
        <v>1</v>
      </c>
      <c r="Q1953" s="2">
        <v>1951</v>
      </c>
      <c r="U1953">
        <f>IF(Table1[[#This Row],[tar-out in '[0,1)]],1,0)</f>
        <v>1</v>
      </c>
      <c r="V1953">
        <f>IF(Table1[[#This Row],[tar-out in '[1,2)]],1,0)</f>
        <v>0</v>
      </c>
      <c r="W1953">
        <f>IF(Table1[[#This Row],[tar-out'[2,5)]],1,0)</f>
        <v>0</v>
      </c>
      <c r="X1953">
        <f>IF(Table1[[#This Row],[tar-out in '[5, 10)]],1,0)</f>
        <v>0</v>
      </c>
      <c r="Y1953">
        <f>IF(Table1[[#This Row],[tar-out in '[10,20)]],1,0)</f>
        <v>0</v>
      </c>
      <c r="Z1953">
        <f>IF(Table1[[#This Row],[tar-out in '[20, 10000)]],1,0)</f>
        <v>0</v>
      </c>
    </row>
    <row r="1954" spans="1:26" x14ac:dyDescent="0.25">
      <c r="A1954">
        <v>25</v>
      </c>
      <c r="B1954">
        <v>288</v>
      </c>
      <c r="C1954">
        <v>7.28</v>
      </c>
      <c r="D1954">
        <v>2</v>
      </c>
      <c r="E1954">
        <v>540</v>
      </c>
      <c r="F1954">
        <v>6.4279279279279304</v>
      </c>
      <c r="G1954">
        <v>5.9442949295043901</v>
      </c>
      <c r="H1954">
        <f>Table1[[#This Row],[target]]-Table1[[#This Row],[output]]</f>
        <v>0.48363299842354035</v>
      </c>
      <c r="I1954">
        <f>Table1[[#This Row],[tar-out]]*Table1[[#This Row],[tar-out]]</f>
        <v>0.23390087716414418</v>
      </c>
      <c r="J1954" t="b">
        <f>AND(ABS(Table1[[#This Row],[tar-out]])&gt;=$J$1,ABS(Table1[[#This Row],[tar-out]])&lt;$K$1)</f>
        <v>1</v>
      </c>
      <c r="K1954" t="b">
        <f>AND(ABS(Table1[[#This Row],[tar-out]])&gt;=$K$1,ABS(Table1[[#This Row],[tar-out]])&lt;$L$1)</f>
        <v>0</v>
      </c>
      <c r="L1954" t="b">
        <f>AND(ABS(Table1[[#This Row],[tar-out]])&gt;=$L$1,ABS(Table1[[#This Row],[tar-out]])&lt;$M$1)</f>
        <v>0</v>
      </c>
      <c r="M1954" t="b">
        <f>AND(ABS(Table1[[#This Row],[tar-out]])&gt;=$M$1,ABS(Table1[[#This Row],[tar-out]])&lt;$N$1)</f>
        <v>0</v>
      </c>
      <c r="N1954" t="b">
        <f>AND(ABS(Table1[[#This Row],[tar-out]])&gt;=$N$1,ABS(Table1[[#This Row],[tar-out]])&lt;$O$1)</f>
        <v>0</v>
      </c>
      <c r="O1954" t="b">
        <f>AND(ABS(Table1[[#This Row],[tar-out]])&gt;=$O$1,ABS(Table1[[#This Row],[tar-out]])&lt;$P$1)</f>
        <v>0</v>
      </c>
      <c r="P1954" s="1">
        <f>ROUND(Table1[[#This Row],[tar-out]],0)</f>
        <v>0</v>
      </c>
      <c r="Q1954" s="3">
        <v>1952</v>
      </c>
      <c r="U1954">
        <f>IF(Table1[[#This Row],[tar-out in '[0,1)]],1,0)</f>
        <v>1</v>
      </c>
      <c r="V1954">
        <f>IF(Table1[[#This Row],[tar-out in '[1,2)]],1,0)</f>
        <v>0</v>
      </c>
      <c r="W1954">
        <f>IF(Table1[[#This Row],[tar-out'[2,5)]],1,0)</f>
        <v>0</v>
      </c>
      <c r="X1954">
        <f>IF(Table1[[#This Row],[tar-out in '[5, 10)]],1,0)</f>
        <v>0</v>
      </c>
      <c r="Y1954">
        <f>IF(Table1[[#This Row],[tar-out in '[10,20)]],1,0)</f>
        <v>0</v>
      </c>
      <c r="Z1954">
        <f>IF(Table1[[#This Row],[tar-out in '[20, 10000)]],1,0)</f>
        <v>0</v>
      </c>
    </row>
    <row r="1955" spans="1:26" x14ac:dyDescent="0.25">
      <c r="A1955">
        <v>25</v>
      </c>
      <c r="B1955">
        <v>288</v>
      </c>
      <c r="C1955">
        <v>7.28</v>
      </c>
      <c r="D1955">
        <v>2</v>
      </c>
      <c r="E1955">
        <v>515</v>
      </c>
      <c r="F1955">
        <v>6.3629032258064502</v>
      </c>
      <c r="G1955">
        <v>5.9452152252197301</v>
      </c>
      <c r="H1955">
        <f>Table1[[#This Row],[target]]-Table1[[#This Row],[output]]</f>
        <v>0.41768800058672007</v>
      </c>
      <c r="I1955">
        <f>Table1[[#This Row],[tar-out]]*Table1[[#This Row],[tar-out]]</f>
        <v>0.17446326583413185</v>
      </c>
      <c r="J1955" t="b">
        <f>AND(ABS(Table1[[#This Row],[tar-out]])&gt;=$J$1,ABS(Table1[[#This Row],[tar-out]])&lt;$K$1)</f>
        <v>1</v>
      </c>
      <c r="K1955" t="b">
        <f>AND(ABS(Table1[[#This Row],[tar-out]])&gt;=$K$1,ABS(Table1[[#This Row],[tar-out]])&lt;$L$1)</f>
        <v>0</v>
      </c>
      <c r="L1955" t="b">
        <f>AND(ABS(Table1[[#This Row],[tar-out]])&gt;=$L$1,ABS(Table1[[#This Row],[tar-out]])&lt;$M$1)</f>
        <v>0</v>
      </c>
      <c r="M1955" t="b">
        <f>AND(ABS(Table1[[#This Row],[tar-out]])&gt;=$M$1,ABS(Table1[[#This Row],[tar-out]])&lt;$N$1)</f>
        <v>0</v>
      </c>
      <c r="N1955" t="b">
        <f>AND(ABS(Table1[[#This Row],[tar-out]])&gt;=$N$1,ABS(Table1[[#This Row],[tar-out]])&lt;$O$1)</f>
        <v>0</v>
      </c>
      <c r="O1955" t="b">
        <f>AND(ABS(Table1[[#This Row],[tar-out]])&gt;=$O$1,ABS(Table1[[#This Row],[tar-out]])&lt;$P$1)</f>
        <v>0</v>
      </c>
      <c r="P1955" s="1">
        <f>ROUND(Table1[[#This Row],[tar-out]],0)</f>
        <v>0</v>
      </c>
      <c r="Q1955" s="2">
        <v>1953</v>
      </c>
      <c r="U1955">
        <f>IF(Table1[[#This Row],[tar-out in '[0,1)]],1,0)</f>
        <v>1</v>
      </c>
      <c r="V1955">
        <f>IF(Table1[[#This Row],[tar-out in '[1,2)]],1,0)</f>
        <v>0</v>
      </c>
      <c r="W1955">
        <f>IF(Table1[[#This Row],[tar-out'[2,5)]],1,0)</f>
        <v>0</v>
      </c>
      <c r="X1955">
        <f>IF(Table1[[#This Row],[tar-out in '[5, 10)]],1,0)</f>
        <v>0</v>
      </c>
      <c r="Y1955">
        <f>IF(Table1[[#This Row],[tar-out in '[10,20)]],1,0)</f>
        <v>0</v>
      </c>
      <c r="Z1955">
        <f>IF(Table1[[#This Row],[tar-out in '[20, 10000)]],1,0)</f>
        <v>0</v>
      </c>
    </row>
    <row r="1956" spans="1:26" x14ac:dyDescent="0.25">
      <c r="A1956">
        <v>25</v>
      </c>
      <c r="B1956">
        <v>288</v>
      </c>
      <c r="C1956">
        <v>7.28</v>
      </c>
      <c r="D1956">
        <v>2</v>
      </c>
      <c r="E1956">
        <v>235</v>
      </c>
      <c r="F1956">
        <v>7.5862815884476502</v>
      </c>
      <c r="G1956">
        <v>5.9511651992797896</v>
      </c>
      <c r="H1956">
        <f>Table1[[#This Row],[target]]-Table1[[#This Row],[output]]</f>
        <v>1.6351163891678606</v>
      </c>
      <c r="I1956">
        <f>Table1[[#This Row],[tar-out]]*Table1[[#This Row],[tar-out]]</f>
        <v>2.6736056061253426</v>
      </c>
      <c r="J1956" t="b">
        <f>AND(ABS(Table1[[#This Row],[tar-out]])&gt;=$J$1,ABS(Table1[[#This Row],[tar-out]])&lt;$K$1)</f>
        <v>0</v>
      </c>
      <c r="K1956" t="b">
        <f>AND(ABS(Table1[[#This Row],[tar-out]])&gt;=$K$1,ABS(Table1[[#This Row],[tar-out]])&lt;$L$1)</f>
        <v>1</v>
      </c>
      <c r="L1956" t="b">
        <f>AND(ABS(Table1[[#This Row],[tar-out]])&gt;=$L$1,ABS(Table1[[#This Row],[tar-out]])&lt;$M$1)</f>
        <v>0</v>
      </c>
      <c r="M1956" t="b">
        <f>AND(ABS(Table1[[#This Row],[tar-out]])&gt;=$M$1,ABS(Table1[[#This Row],[tar-out]])&lt;$N$1)</f>
        <v>0</v>
      </c>
      <c r="N1956" t="b">
        <f>AND(ABS(Table1[[#This Row],[tar-out]])&gt;=$N$1,ABS(Table1[[#This Row],[tar-out]])&lt;$O$1)</f>
        <v>0</v>
      </c>
      <c r="O1956" t="b">
        <f>AND(ABS(Table1[[#This Row],[tar-out]])&gt;=$O$1,ABS(Table1[[#This Row],[tar-out]])&lt;$P$1)</f>
        <v>0</v>
      </c>
      <c r="P1956" s="1">
        <f>ROUND(Table1[[#This Row],[tar-out]],0)</f>
        <v>2</v>
      </c>
      <c r="Q1956" s="3">
        <v>1954</v>
      </c>
      <c r="U1956">
        <f>IF(Table1[[#This Row],[tar-out in '[0,1)]],1,0)</f>
        <v>0</v>
      </c>
      <c r="V1956">
        <f>IF(Table1[[#This Row],[tar-out in '[1,2)]],1,0)</f>
        <v>1</v>
      </c>
      <c r="W1956">
        <f>IF(Table1[[#This Row],[tar-out'[2,5)]],1,0)</f>
        <v>0</v>
      </c>
      <c r="X1956">
        <f>IF(Table1[[#This Row],[tar-out in '[5, 10)]],1,0)</f>
        <v>0</v>
      </c>
      <c r="Y1956">
        <f>IF(Table1[[#This Row],[tar-out in '[10,20)]],1,0)</f>
        <v>0</v>
      </c>
      <c r="Z1956">
        <f>IF(Table1[[#This Row],[tar-out in '[20, 10000)]],1,0)</f>
        <v>0</v>
      </c>
    </row>
    <row r="1957" spans="1:26" x14ac:dyDescent="0.25">
      <c r="A1957">
        <v>25</v>
      </c>
      <c r="B1957">
        <v>288</v>
      </c>
      <c r="C1957">
        <v>7.28</v>
      </c>
      <c r="D1957">
        <v>2</v>
      </c>
      <c r="E1957">
        <v>204</v>
      </c>
      <c r="F1957">
        <v>7.9695699628902004</v>
      </c>
      <c r="G1957">
        <v>5.9896187782287598</v>
      </c>
      <c r="H1957">
        <f>Table1[[#This Row],[target]]-Table1[[#This Row],[output]]</f>
        <v>1.9799511846614406</v>
      </c>
      <c r="I1957">
        <f>Table1[[#This Row],[tar-out]]*Table1[[#This Row],[tar-out]]</f>
        <v>3.9202066936422422</v>
      </c>
      <c r="J1957" t="b">
        <f>AND(ABS(Table1[[#This Row],[tar-out]])&gt;=$J$1,ABS(Table1[[#This Row],[tar-out]])&lt;$K$1)</f>
        <v>0</v>
      </c>
      <c r="K1957" t="b">
        <f>AND(ABS(Table1[[#This Row],[tar-out]])&gt;=$K$1,ABS(Table1[[#This Row],[tar-out]])&lt;$L$1)</f>
        <v>1</v>
      </c>
      <c r="L1957" t="b">
        <f>AND(ABS(Table1[[#This Row],[tar-out]])&gt;=$L$1,ABS(Table1[[#This Row],[tar-out]])&lt;$M$1)</f>
        <v>0</v>
      </c>
      <c r="M1957" t="b">
        <f>AND(ABS(Table1[[#This Row],[tar-out]])&gt;=$M$1,ABS(Table1[[#This Row],[tar-out]])&lt;$N$1)</f>
        <v>0</v>
      </c>
      <c r="N1957" t="b">
        <f>AND(ABS(Table1[[#This Row],[tar-out]])&gt;=$N$1,ABS(Table1[[#This Row],[tar-out]])&lt;$O$1)</f>
        <v>0</v>
      </c>
      <c r="O1957" t="b">
        <f>AND(ABS(Table1[[#This Row],[tar-out]])&gt;=$O$1,ABS(Table1[[#This Row],[tar-out]])&lt;$P$1)</f>
        <v>0</v>
      </c>
      <c r="P1957" s="1">
        <f>ROUND(Table1[[#This Row],[tar-out]],0)</f>
        <v>2</v>
      </c>
      <c r="Q1957" s="2">
        <v>1955</v>
      </c>
      <c r="U1957">
        <f>IF(Table1[[#This Row],[tar-out in '[0,1)]],1,0)</f>
        <v>0</v>
      </c>
      <c r="V1957">
        <f>IF(Table1[[#This Row],[tar-out in '[1,2)]],1,0)</f>
        <v>1</v>
      </c>
      <c r="W1957">
        <f>IF(Table1[[#This Row],[tar-out'[2,5)]],1,0)</f>
        <v>0</v>
      </c>
      <c r="X1957">
        <f>IF(Table1[[#This Row],[tar-out in '[5, 10)]],1,0)</f>
        <v>0</v>
      </c>
      <c r="Y1957">
        <f>IF(Table1[[#This Row],[tar-out in '[10,20)]],1,0)</f>
        <v>0</v>
      </c>
      <c r="Z1957">
        <f>IF(Table1[[#This Row],[tar-out in '[20, 10000)]],1,0)</f>
        <v>0</v>
      </c>
    </row>
    <row r="1958" spans="1:26" x14ac:dyDescent="0.25">
      <c r="A1958">
        <v>25</v>
      </c>
      <c r="B1958">
        <v>288</v>
      </c>
      <c r="C1958">
        <v>7.28</v>
      </c>
      <c r="D1958">
        <v>2</v>
      </c>
      <c r="E1958">
        <v>179</v>
      </c>
      <c r="F1958">
        <v>7.7506393861892597</v>
      </c>
      <c r="G1958">
        <v>6.0064768791198704</v>
      </c>
      <c r="H1958">
        <f>Table1[[#This Row],[target]]-Table1[[#This Row],[output]]</f>
        <v>1.7441625070693894</v>
      </c>
      <c r="I1958">
        <f>Table1[[#This Row],[tar-out]]*Table1[[#This Row],[tar-out]]</f>
        <v>3.0421028510665775</v>
      </c>
      <c r="J1958" t="b">
        <f>AND(ABS(Table1[[#This Row],[tar-out]])&gt;=$J$1,ABS(Table1[[#This Row],[tar-out]])&lt;$K$1)</f>
        <v>0</v>
      </c>
      <c r="K1958" t="b">
        <f>AND(ABS(Table1[[#This Row],[tar-out]])&gt;=$K$1,ABS(Table1[[#This Row],[tar-out]])&lt;$L$1)</f>
        <v>1</v>
      </c>
      <c r="L1958" t="b">
        <f>AND(ABS(Table1[[#This Row],[tar-out]])&gt;=$L$1,ABS(Table1[[#This Row],[tar-out]])&lt;$M$1)</f>
        <v>0</v>
      </c>
      <c r="M1958" t="b">
        <f>AND(ABS(Table1[[#This Row],[tar-out]])&gt;=$M$1,ABS(Table1[[#This Row],[tar-out]])&lt;$N$1)</f>
        <v>0</v>
      </c>
      <c r="N1958" t="b">
        <f>AND(ABS(Table1[[#This Row],[tar-out]])&gt;=$N$1,ABS(Table1[[#This Row],[tar-out]])&lt;$O$1)</f>
        <v>0</v>
      </c>
      <c r="O1958" t="b">
        <f>AND(ABS(Table1[[#This Row],[tar-out]])&gt;=$O$1,ABS(Table1[[#This Row],[tar-out]])&lt;$P$1)</f>
        <v>0</v>
      </c>
      <c r="P1958" s="1">
        <f>ROUND(Table1[[#This Row],[tar-out]],0)</f>
        <v>2</v>
      </c>
      <c r="Q1958" s="3">
        <v>1956</v>
      </c>
      <c r="U1958">
        <f>IF(Table1[[#This Row],[tar-out in '[0,1)]],1,0)</f>
        <v>0</v>
      </c>
      <c r="V1958">
        <f>IF(Table1[[#This Row],[tar-out in '[1,2)]],1,0)</f>
        <v>1</v>
      </c>
      <c r="W1958">
        <f>IF(Table1[[#This Row],[tar-out'[2,5)]],1,0)</f>
        <v>0</v>
      </c>
      <c r="X1958">
        <f>IF(Table1[[#This Row],[tar-out in '[5, 10)]],1,0)</f>
        <v>0</v>
      </c>
      <c r="Y1958">
        <f>IF(Table1[[#This Row],[tar-out in '[10,20)]],1,0)</f>
        <v>0</v>
      </c>
      <c r="Z1958">
        <f>IF(Table1[[#This Row],[tar-out in '[20, 10000)]],1,0)</f>
        <v>0</v>
      </c>
    </row>
    <row r="1959" spans="1:26" x14ac:dyDescent="0.25">
      <c r="A1959">
        <v>25</v>
      </c>
      <c r="B1959">
        <v>288</v>
      </c>
      <c r="C1959">
        <v>7.28</v>
      </c>
      <c r="D1959">
        <v>2</v>
      </c>
      <c r="E1959">
        <v>306</v>
      </c>
      <c r="F1959">
        <v>6.8919753086419799</v>
      </c>
      <c r="G1959">
        <v>5.9505243301391602</v>
      </c>
      <c r="H1959">
        <f>Table1[[#This Row],[target]]-Table1[[#This Row],[output]]</f>
        <v>0.94145097850281978</v>
      </c>
      <c r="I1959">
        <f>Table1[[#This Row],[tar-out]]*Table1[[#This Row],[tar-out]]</f>
        <v>0.88632994492391681</v>
      </c>
      <c r="J1959" t="b">
        <f>AND(ABS(Table1[[#This Row],[tar-out]])&gt;=$J$1,ABS(Table1[[#This Row],[tar-out]])&lt;$K$1)</f>
        <v>1</v>
      </c>
      <c r="K1959" t="b">
        <f>AND(ABS(Table1[[#This Row],[tar-out]])&gt;=$K$1,ABS(Table1[[#This Row],[tar-out]])&lt;$L$1)</f>
        <v>0</v>
      </c>
      <c r="L1959" t="b">
        <f>AND(ABS(Table1[[#This Row],[tar-out]])&gt;=$L$1,ABS(Table1[[#This Row],[tar-out]])&lt;$M$1)</f>
        <v>0</v>
      </c>
      <c r="M1959" t="b">
        <f>AND(ABS(Table1[[#This Row],[tar-out]])&gt;=$M$1,ABS(Table1[[#This Row],[tar-out]])&lt;$N$1)</f>
        <v>0</v>
      </c>
      <c r="N1959" t="b">
        <f>AND(ABS(Table1[[#This Row],[tar-out]])&gt;=$N$1,ABS(Table1[[#This Row],[tar-out]])&lt;$O$1)</f>
        <v>0</v>
      </c>
      <c r="O1959" t="b">
        <f>AND(ABS(Table1[[#This Row],[tar-out]])&gt;=$O$1,ABS(Table1[[#This Row],[tar-out]])&lt;$P$1)</f>
        <v>0</v>
      </c>
      <c r="P1959" s="1">
        <f>ROUND(Table1[[#This Row],[tar-out]],0)</f>
        <v>1</v>
      </c>
      <c r="Q1959" s="2">
        <v>1957</v>
      </c>
      <c r="U1959">
        <f>IF(Table1[[#This Row],[tar-out in '[0,1)]],1,0)</f>
        <v>1</v>
      </c>
      <c r="V1959">
        <f>IF(Table1[[#This Row],[tar-out in '[1,2)]],1,0)</f>
        <v>0</v>
      </c>
      <c r="W1959">
        <f>IF(Table1[[#This Row],[tar-out'[2,5)]],1,0)</f>
        <v>0</v>
      </c>
      <c r="X1959">
        <f>IF(Table1[[#This Row],[tar-out in '[5, 10)]],1,0)</f>
        <v>0</v>
      </c>
      <c r="Y1959">
        <f>IF(Table1[[#This Row],[tar-out in '[10,20)]],1,0)</f>
        <v>0</v>
      </c>
      <c r="Z1959">
        <f>IF(Table1[[#This Row],[tar-out in '[20, 10000)]],1,0)</f>
        <v>0</v>
      </c>
    </row>
    <row r="1960" spans="1:26" x14ac:dyDescent="0.25">
      <c r="A1960">
        <v>25</v>
      </c>
      <c r="B1960">
        <v>288</v>
      </c>
      <c r="C1960">
        <v>7.28</v>
      </c>
      <c r="D1960">
        <v>2</v>
      </c>
      <c r="E1960">
        <v>356</v>
      </c>
      <c r="F1960">
        <v>6.9806368330464696</v>
      </c>
      <c r="G1960">
        <v>5.9500732421875</v>
      </c>
      <c r="H1960">
        <f>Table1[[#This Row],[target]]-Table1[[#This Row],[output]]</f>
        <v>1.0305635908589696</v>
      </c>
      <c r="I1960">
        <f>Table1[[#This Row],[tar-out]]*Table1[[#This Row],[tar-out]]</f>
        <v>1.0620613148041338</v>
      </c>
      <c r="J1960" t="b">
        <f>AND(ABS(Table1[[#This Row],[tar-out]])&gt;=$J$1,ABS(Table1[[#This Row],[tar-out]])&lt;$K$1)</f>
        <v>0</v>
      </c>
      <c r="K1960" t="b">
        <f>AND(ABS(Table1[[#This Row],[tar-out]])&gt;=$K$1,ABS(Table1[[#This Row],[tar-out]])&lt;$L$1)</f>
        <v>1</v>
      </c>
      <c r="L1960" t="b">
        <f>AND(ABS(Table1[[#This Row],[tar-out]])&gt;=$L$1,ABS(Table1[[#This Row],[tar-out]])&lt;$M$1)</f>
        <v>0</v>
      </c>
      <c r="M1960" t="b">
        <f>AND(ABS(Table1[[#This Row],[tar-out]])&gt;=$M$1,ABS(Table1[[#This Row],[tar-out]])&lt;$N$1)</f>
        <v>0</v>
      </c>
      <c r="N1960" t="b">
        <f>AND(ABS(Table1[[#This Row],[tar-out]])&gt;=$N$1,ABS(Table1[[#This Row],[tar-out]])&lt;$O$1)</f>
        <v>0</v>
      </c>
      <c r="O1960" t="b">
        <f>AND(ABS(Table1[[#This Row],[tar-out]])&gt;=$O$1,ABS(Table1[[#This Row],[tar-out]])&lt;$P$1)</f>
        <v>0</v>
      </c>
      <c r="P1960" s="1">
        <f>ROUND(Table1[[#This Row],[tar-out]],0)</f>
        <v>1</v>
      </c>
      <c r="Q1960" s="3">
        <v>1958</v>
      </c>
      <c r="U1960">
        <f>IF(Table1[[#This Row],[tar-out in '[0,1)]],1,0)</f>
        <v>0</v>
      </c>
      <c r="V1960">
        <f>IF(Table1[[#This Row],[tar-out in '[1,2)]],1,0)</f>
        <v>1</v>
      </c>
      <c r="W1960">
        <f>IF(Table1[[#This Row],[tar-out'[2,5)]],1,0)</f>
        <v>0</v>
      </c>
      <c r="X1960">
        <f>IF(Table1[[#This Row],[tar-out in '[5, 10)]],1,0)</f>
        <v>0</v>
      </c>
      <c r="Y1960">
        <f>IF(Table1[[#This Row],[tar-out in '[10,20)]],1,0)</f>
        <v>0</v>
      </c>
      <c r="Z1960">
        <f>IF(Table1[[#This Row],[tar-out in '[20, 10000)]],1,0)</f>
        <v>0</v>
      </c>
    </row>
    <row r="1961" spans="1:26" x14ac:dyDescent="0.25">
      <c r="A1961">
        <v>25</v>
      </c>
      <c r="B1961">
        <v>288</v>
      </c>
      <c r="C1961">
        <v>7.28</v>
      </c>
      <c r="D1961">
        <v>2</v>
      </c>
      <c r="E1961">
        <v>381</v>
      </c>
      <c r="F1961">
        <v>7.1356624319419204</v>
      </c>
      <c r="G1961">
        <v>5.9498476982116699</v>
      </c>
      <c r="H1961">
        <f>Table1[[#This Row],[target]]-Table1[[#This Row],[output]]</f>
        <v>1.1858147337302505</v>
      </c>
      <c r="I1961">
        <f>Table1[[#This Row],[tar-out]]*Table1[[#This Row],[tar-out]]</f>
        <v>1.4061565827317448</v>
      </c>
      <c r="J1961" t="b">
        <f>AND(ABS(Table1[[#This Row],[tar-out]])&gt;=$J$1,ABS(Table1[[#This Row],[tar-out]])&lt;$K$1)</f>
        <v>0</v>
      </c>
      <c r="K1961" t="b">
        <f>AND(ABS(Table1[[#This Row],[tar-out]])&gt;=$K$1,ABS(Table1[[#This Row],[tar-out]])&lt;$L$1)</f>
        <v>1</v>
      </c>
      <c r="L1961" t="b">
        <f>AND(ABS(Table1[[#This Row],[tar-out]])&gt;=$L$1,ABS(Table1[[#This Row],[tar-out]])&lt;$M$1)</f>
        <v>0</v>
      </c>
      <c r="M1961" t="b">
        <f>AND(ABS(Table1[[#This Row],[tar-out]])&gt;=$M$1,ABS(Table1[[#This Row],[tar-out]])&lt;$N$1)</f>
        <v>0</v>
      </c>
      <c r="N1961" t="b">
        <f>AND(ABS(Table1[[#This Row],[tar-out]])&gt;=$N$1,ABS(Table1[[#This Row],[tar-out]])&lt;$O$1)</f>
        <v>0</v>
      </c>
      <c r="O1961" t="b">
        <f>AND(ABS(Table1[[#This Row],[tar-out]])&gt;=$O$1,ABS(Table1[[#This Row],[tar-out]])&lt;$P$1)</f>
        <v>0</v>
      </c>
      <c r="P1961" s="1">
        <f>ROUND(Table1[[#This Row],[tar-out]],0)</f>
        <v>1</v>
      </c>
      <c r="Q1961" s="2">
        <v>1959</v>
      </c>
      <c r="U1961">
        <f>IF(Table1[[#This Row],[tar-out in '[0,1)]],1,0)</f>
        <v>0</v>
      </c>
      <c r="V1961">
        <f>IF(Table1[[#This Row],[tar-out in '[1,2)]],1,0)</f>
        <v>1</v>
      </c>
      <c r="W1961">
        <f>IF(Table1[[#This Row],[tar-out'[2,5)]],1,0)</f>
        <v>0</v>
      </c>
      <c r="X1961">
        <f>IF(Table1[[#This Row],[tar-out in '[5, 10)]],1,0)</f>
        <v>0</v>
      </c>
      <c r="Y1961">
        <f>IF(Table1[[#This Row],[tar-out in '[10,20)]],1,0)</f>
        <v>0</v>
      </c>
      <c r="Z1961">
        <f>IF(Table1[[#This Row],[tar-out in '[20, 10000)]],1,0)</f>
        <v>0</v>
      </c>
    </row>
    <row r="1962" spans="1:26" x14ac:dyDescent="0.25">
      <c r="A1962">
        <v>25</v>
      </c>
      <c r="B1962">
        <v>288</v>
      </c>
      <c r="C1962">
        <v>7.28</v>
      </c>
      <c r="D1962">
        <v>2</v>
      </c>
      <c r="E1962">
        <v>117</v>
      </c>
      <c r="F1962">
        <v>7.4340410720501202</v>
      </c>
      <c r="G1962">
        <v>5.9991769790649396</v>
      </c>
      <c r="H1962">
        <f>Table1[[#This Row],[target]]-Table1[[#This Row],[output]]</f>
        <v>1.4348640929851806</v>
      </c>
      <c r="I1962">
        <f>Table1[[#This Row],[tar-out]]*Table1[[#This Row],[tar-out]]</f>
        <v>2.058834965338185</v>
      </c>
      <c r="J1962" t="b">
        <f>AND(ABS(Table1[[#This Row],[tar-out]])&gt;=$J$1,ABS(Table1[[#This Row],[tar-out]])&lt;$K$1)</f>
        <v>0</v>
      </c>
      <c r="K1962" t="b">
        <f>AND(ABS(Table1[[#This Row],[tar-out]])&gt;=$K$1,ABS(Table1[[#This Row],[tar-out]])&lt;$L$1)</f>
        <v>1</v>
      </c>
      <c r="L1962" t="b">
        <f>AND(ABS(Table1[[#This Row],[tar-out]])&gt;=$L$1,ABS(Table1[[#This Row],[tar-out]])&lt;$M$1)</f>
        <v>0</v>
      </c>
      <c r="M1962" t="b">
        <f>AND(ABS(Table1[[#This Row],[tar-out]])&gt;=$M$1,ABS(Table1[[#This Row],[tar-out]])&lt;$N$1)</f>
        <v>0</v>
      </c>
      <c r="N1962" t="b">
        <f>AND(ABS(Table1[[#This Row],[tar-out]])&gt;=$N$1,ABS(Table1[[#This Row],[tar-out]])&lt;$O$1)</f>
        <v>0</v>
      </c>
      <c r="O1962" t="b">
        <f>AND(ABS(Table1[[#This Row],[tar-out]])&gt;=$O$1,ABS(Table1[[#This Row],[tar-out]])&lt;$P$1)</f>
        <v>0</v>
      </c>
      <c r="P1962" s="1">
        <f>ROUND(Table1[[#This Row],[tar-out]],0)</f>
        <v>1</v>
      </c>
      <c r="Q1962" s="3">
        <v>1960</v>
      </c>
      <c r="U1962">
        <f>IF(Table1[[#This Row],[tar-out in '[0,1)]],1,0)</f>
        <v>0</v>
      </c>
      <c r="V1962">
        <f>IF(Table1[[#This Row],[tar-out in '[1,2)]],1,0)</f>
        <v>1</v>
      </c>
      <c r="W1962">
        <f>IF(Table1[[#This Row],[tar-out'[2,5)]],1,0)</f>
        <v>0</v>
      </c>
      <c r="X1962">
        <f>IF(Table1[[#This Row],[tar-out in '[5, 10)]],1,0)</f>
        <v>0</v>
      </c>
      <c r="Y1962">
        <f>IF(Table1[[#This Row],[tar-out in '[10,20)]],1,0)</f>
        <v>0</v>
      </c>
      <c r="Z1962">
        <f>IF(Table1[[#This Row],[tar-out in '[20, 10000)]],1,0)</f>
        <v>0</v>
      </c>
    </row>
    <row r="1963" spans="1:26" x14ac:dyDescent="0.25">
      <c r="A1963">
        <v>25</v>
      </c>
      <c r="B1963">
        <v>288</v>
      </c>
      <c r="C1963">
        <v>7.28</v>
      </c>
      <c r="D1963">
        <v>2</v>
      </c>
      <c r="E1963">
        <v>487</v>
      </c>
      <c r="F1963">
        <v>7.1931034482758598</v>
      </c>
      <c r="G1963">
        <v>5.9462461471557599</v>
      </c>
      <c r="H1963">
        <f>Table1[[#This Row],[target]]-Table1[[#This Row],[output]]</f>
        <v>1.2468573011200998</v>
      </c>
      <c r="I1963">
        <f>Table1[[#This Row],[tar-out]]*Table1[[#This Row],[tar-out]]</f>
        <v>1.5546531293564994</v>
      </c>
      <c r="J1963" t="b">
        <f>AND(ABS(Table1[[#This Row],[tar-out]])&gt;=$J$1,ABS(Table1[[#This Row],[tar-out]])&lt;$K$1)</f>
        <v>0</v>
      </c>
      <c r="K1963" t="b">
        <f>AND(ABS(Table1[[#This Row],[tar-out]])&gt;=$K$1,ABS(Table1[[#This Row],[tar-out]])&lt;$L$1)</f>
        <v>1</v>
      </c>
      <c r="L1963" t="b">
        <f>AND(ABS(Table1[[#This Row],[tar-out]])&gt;=$L$1,ABS(Table1[[#This Row],[tar-out]])&lt;$M$1)</f>
        <v>0</v>
      </c>
      <c r="M1963" t="b">
        <f>AND(ABS(Table1[[#This Row],[tar-out]])&gt;=$M$1,ABS(Table1[[#This Row],[tar-out]])&lt;$N$1)</f>
        <v>0</v>
      </c>
      <c r="N1963" t="b">
        <f>AND(ABS(Table1[[#This Row],[tar-out]])&gt;=$N$1,ABS(Table1[[#This Row],[tar-out]])&lt;$O$1)</f>
        <v>0</v>
      </c>
      <c r="O1963" t="b">
        <f>AND(ABS(Table1[[#This Row],[tar-out]])&gt;=$O$1,ABS(Table1[[#This Row],[tar-out]])&lt;$P$1)</f>
        <v>0</v>
      </c>
      <c r="P1963" s="1">
        <f>ROUND(Table1[[#This Row],[tar-out]],0)</f>
        <v>1</v>
      </c>
      <c r="Q1963" s="2">
        <v>1961</v>
      </c>
      <c r="U1963">
        <f>IF(Table1[[#This Row],[tar-out in '[0,1)]],1,0)</f>
        <v>0</v>
      </c>
      <c r="V1963">
        <f>IF(Table1[[#This Row],[tar-out in '[1,2)]],1,0)</f>
        <v>1</v>
      </c>
      <c r="W1963">
        <f>IF(Table1[[#This Row],[tar-out'[2,5)]],1,0)</f>
        <v>0</v>
      </c>
      <c r="X1963">
        <f>IF(Table1[[#This Row],[tar-out in '[5, 10)]],1,0)</f>
        <v>0</v>
      </c>
      <c r="Y1963">
        <f>IF(Table1[[#This Row],[tar-out in '[10,20)]],1,0)</f>
        <v>0</v>
      </c>
      <c r="Z1963">
        <f>IF(Table1[[#This Row],[tar-out in '[20, 10000)]],1,0)</f>
        <v>0</v>
      </c>
    </row>
    <row r="1964" spans="1:26" x14ac:dyDescent="0.25">
      <c r="A1964">
        <v>25</v>
      </c>
      <c r="B1964">
        <v>288</v>
      </c>
      <c r="C1964">
        <v>7.28</v>
      </c>
      <c r="D1964">
        <v>2</v>
      </c>
      <c r="E1964">
        <v>359</v>
      </c>
      <c r="F1964">
        <v>6.9555555555555602</v>
      </c>
      <c r="G1964">
        <v>5.9500460624694798</v>
      </c>
      <c r="H1964">
        <f>Table1[[#This Row],[target]]-Table1[[#This Row],[output]]</f>
        <v>1.0055094930860804</v>
      </c>
      <c r="I1964">
        <f>Table1[[#This Row],[tar-out]]*Table1[[#This Row],[tar-out]]</f>
        <v>1.0110493406862264</v>
      </c>
      <c r="J1964" t="b">
        <f>AND(ABS(Table1[[#This Row],[tar-out]])&gt;=$J$1,ABS(Table1[[#This Row],[tar-out]])&lt;$K$1)</f>
        <v>0</v>
      </c>
      <c r="K1964" t="b">
        <f>AND(ABS(Table1[[#This Row],[tar-out]])&gt;=$K$1,ABS(Table1[[#This Row],[tar-out]])&lt;$L$1)</f>
        <v>1</v>
      </c>
      <c r="L1964" t="b">
        <f>AND(ABS(Table1[[#This Row],[tar-out]])&gt;=$L$1,ABS(Table1[[#This Row],[tar-out]])&lt;$M$1)</f>
        <v>0</v>
      </c>
      <c r="M1964" t="b">
        <f>AND(ABS(Table1[[#This Row],[tar-out]])&gt;=$M$1,ABS(Table1[[#This Row],[tar-out]])&lt;$N$1)</f>
        <v>0</v>
      </c>
      <c r="N1964" t="b">
        <f>AND(ABS(Table1[[#This Row],[tar-out]])&gt;=$N$1,ABS(Table1[[#This Row],[tar-out]])&lt;$O$1)</f>
        <v>0</v>
      </c>
      <c r="O1964" t="b">
        <f>AND(ABS(Table1[[#This Row],[tar-out]])&gt;=$O$1,ABS(Table1[[#This Row],[tar-out]])&lt;$P$1)</f>
        <v>0</v>
      </c>
      <c r="P1964" s="1">
        <f>ROUND(Table1[[#This Row],[tar-out]],0)</f>
        <v>1</v>
      </c>
      <c r="Q1964" s="3">
        <v>1962</v>
      </c>
      <c r="U1964">
        <f>IF(Table1[[#This Row],[tar-out in '[0,1)]],1,0)</f>
        <v>0</v>
      </c>
      <c r="V1964">
        <f>IF(Table1[[#This Row],[tar-out in '[1,2)]],1,0)</f>
        <v>1</v>
      </c>
      <c r="W1964">
        <f>IF(Table1[[#This Row],[tar-out'[2,5)]],1,0)</f>
        <v>0</v>
      </c>
      <c r="X1964">
        <f>IF(Table1[[#This Row],[tar-out in '[5, 10)]],1,0)</f>
        <v>0</v>
      </c>
      <c r="Y1964">
        <f>IF(Table1[[#This Row],[tar-out in '[10,20)]],1,0)</f>
        <v>0</v>
      </c>
      <c r="Z1964">
        <f>IF(Table1[[#This Row],[tar-out in '[20, 10000)]],1,0)</f>
        <v>0</v>
      </c>
    </row>
    <row r="1965" spans="1:26" x14ac:dyDescent="0.25">
      <c r="A1965">
        <v>25</v>
      </c>
      <c r="B1965">
        <v>288</v>
      </c>
      <c r="C1965">
        <v>7.28</v>
      </c>
      <c r="D1965">
        <v>2</v>
      </c>
      <c r="E1965">
        <v>325</v>
      </c>
      <c r="F1965">
        <v>6</v>
      </c>
      <c r="G1965">
        <v>5.9503531455993697</v>
      </c>
      <c r="H1965">
        <f>Table1[[#This Row],[target]]-Table1[[#This Row],[output]]</f>
        <v>4.9646854400630325E-2</v>
      </c>
      <c r="I1965">
        <f>Table1[[#This Row],[tar-out]]*Table1[[#This Row],[tar-out]]</f>
        <v>2.4648101518773865E-3</v>
      </c>
      <c r="J1965" t="b">
        <f>AND(ABS(Table1[[#This Row],[tar-out]])&gt;=$J$1,ABS(Table1[[#This Row],[tar-out]])&lt;$K$1)</f>
        <v>1</v>
      </c>
      <c r="K1965" t="b">
        <f>AND(ABS(Table1[[#This Row],[tar-out]])&gt;=$K$1,ABS(Table1[[#This Row],[tar-out]])&lt;$L$1)</f>
        <v>0</v>
      </c>
      <c r="L1965" t="b">
        <f>AND(ABS(Table1[[#This Row],[tar-out]])&gt;=$L$1,ABS(Table1[[#This Row],[tar-out]])&lt;$M$1)</f>
        <v>0</v>
      </c>
      <c r="M1965" t="b">
        <f>AND(ABS(Table1[[#This Row],[tar-out]])&gt;=$M$1,ABS(Table1[[#This Row],[tar-out]])&lt;$N$1)</f>
        <v>0</v>
      </c>
      <c r="N1965" t="b">
        <f>AND(ABS(Table1[[#This Row],[tar-out]])&gt;=$N$1,ABS(Table1[[#This Row],[tar-out]])&lt;$O$1)</f>
        <v>0</v>
      </c>
      <c r="O1965" t="b">
        <f>AND(ABS(Table1[[#This Row],[tar-out]])&gt;=$O$1,ABS(Table1[[#This Row],[tar-out]])&lt;$P$1)</f>
        <v>0</v>
      </c>
      <c r="P1965" s="1">
        <f>ROUND(Table1[[#This Row],[tar-out]],0)</f>
        <v>0</v>
      </c>
      <c r="Q1965" s="2">
        <v>1963</v>
      </c>
      <c r="U1965">
        <f>IF(Table1[[#This Row],[tar-out in '[0,1)]],1,0)</f>
        <v>1</v>
      </c>
      <c r="V1965">
        <f>IF(Table1[[#This Row],[tar-out in '[1,2)]],1,0)</f>
        <v>0</v>
      </c>
      <c r="W1965">
        <f>IF(Table1[[#This Row],[tar-out'[2,5)]],1,0)</f>
        <v>0</v>
      </c>
      <c r="X1965">
        <f>IF(Table1[[#This Row],[tar-out in '[5, 10)]],1,0)</f>
        <v>0</v>
      </c>
      <c r="Y1965">
        <f>IF(Table1[[#This Row],[tar-out in '[10,20)]],1,0)</f>
        <v>0</v>
      </c>
      <c r="Z1965">
        <f>IF(Table1[[#This Row],[tar-out in '[20, 10000)]],1,0)</f>
        <v>0</v>
      </c>
    </row>
    <row r="1966" spans="1:26" x14ac:dyDescent="0.25">
      <c r="A1966">
        <v>25</v>
      </c>
      <c r="B1966">
        <v>288</v>
      </c>
      <c r="C1966">
        <v>7.28</v>
      </c>
      <c r="D1966">
        <v>2</v>
      </c>
      <c r="E1966">
        <v>491</v>
      </c>
      <c r="F1966">
        <v>6.9818181818181797</v>
      </c>
      <c r="G1966">
        <v>5.9460988044738796</v>
      </c>
      <c r="H1966">
        <f>Table1[[#This Row],[target]]-Table1[[#This Row],[output]]</f>
        <v>1.0357193773443001</v>
      </c>
      <c r="I1966">
        <f>Table1[[#This Row],[tar-out]]*Table1[[#This Row],[tar-out]]</f>
        <v>1.0727146286064646</v>
      </c>
      <c r="J1966" t="b">
        <f>AND(ABS(Table1[[#This Row],[tar-out]])&gt;=$J$1,ABS(Table1[[#This Row],[tar-out]])&lt;$K$1)</f>
        <v>0</v>
      </c>
      <c r="K1966" t="b">
        <f>AND(ABS(Table1[[#This Row],[tar-out]])&gt;=$K$1,ABS(Table1[[#This Row],[tar-out]])&lt;$L$1)</f>
        <v>1</v>
      </c>
      <c r="L1966" t="b">
        <f>AND(ABS(Table1[[#This Row],[tar-out]])&gt;=$L$1,ABS(Table1[[#This Row],[tar-out]])&lt;$M$1)</f>
        <v>0</v>
      </c>
      <c r="M1966" t="b">
        <f>AND(ABS(Table1[[#This Row],[tar-out]])&gt;=$M$1,ABS(Table1[[#This Row],[tar-out]])&lt;$N$1)</f>
        <v>0</v>
      </c>
      <c r="N1966" t="b">
        <f>AND(ABS(Table1[[#This Row],[tar-out]])&gt;=$N$1,ABS(Table1[[#This Row],[tar-out]])&lt;$O$1)</f>
        <v>0</v>
      </c>
      <c r="O1966" t="b">
        <f>AND(ABS(Table1[[#This Row],[tar-out]])&gt;=$O$1,ABS(Table1[[#This Row],[tar-out]])&lt;$P$1)</f>
        <v>0</v>
      </c>
      <c r="P1966" s="1">
        <f>ROUND(Table1[[#This Row],[tar-out]],0)</f>
        <v>1</v>
      </c>
      <c r="Q1966" s="3">
        <v>1964</v>
      </c>
      <c r="U1966">
        <f>IF(Table1[[#This Row],[tar-out in '[0,1)]],1,0)</f>
        <v>0</v>
      </c>
      <c r="V1966">
        <f>IF(Table1[[#This Row],[tar-out in '[1,2)]],1,0)</f>
        <v>1</v>
      </c>
      <c r="W1966">
        <f>IF(Table1[[#This Row],[tar-out'[2,5)]],1,0)</f>
        <v>0</v>
      </c>
      <c r="X1966">
        <f>IF(Table1[[#This Row],[tar-out in '[5, 10)]],1,0)</f>
        <v>0</v>
      </c>
      <c r="Y1966">
        <f>IF(Table1[[#This Row],[tar-out in '[10,20)]],1,0)</f>
        <v>0</v>
      </c>
      <c r="Z1966">
        <f>IF(Table1[[#This Row],[tar-out in '[20, 10000)]],1,0)</f>
        <v>0</v>
      </c>
    </row>
    <row r="1967" spans="1:26" x14ac:dyDescent="0.25">
      <c r="A1967">
        <v>25</v>
      </c>
      <c r="B1967">
        <v>288</v>
      </c>
      <c r="C1967">
        <v>7.28</v>
      </c>
      <c r="D1967">
        <v>2</v>
      </c>
      <c r="E1967">
        <v>236</v>
      </c>
      <c r="F1967">
        <v>7.1777301927194896</v>
      </c>
      <c r="G1967">
        <v>5.9511561393737802</v>
      </c>
      <c r="H1967">
        <f>Table1[[#This Row],[target]]-Table1[[#This Row],[output]]</f>
        <v>1.2265740533457095</v>
      </c>
      <c r="I1967">
        <f>Table1[[#This Row],[tar-out]]*Table1[[#This Row],[tar-out]]</f>
        <v>1.5044839083409234</v>
      </c>
      <c r="J1967" t="b">
        <f>AND(ABS(Table1[[#This Row],[tar-out]])&gt;=$J$1,ABS(Table1[[#This Row],[tar-out]])&lt;$K$1)</f>
        <v>0</v>
      </c>
      <c r="K1967" t="b">
        <f>AND(ABS(Table1[[#This Row],[tar-out]])&gt;=$K$1,ABS(Table1[[#This Row],[tar-out]])&lt;$L$1)</f>
        <v>1</v>
      </c>
      <c r="L1967" t="b">
        <f>AND(ABS(Table1[[#This Row],[tar-out]])&gt;=$L$1,ABS(Table1[[#This Row],[tar-out]])&lt;$M$1)</f>
        <v>0</v>
      </c>
      <c r="M1967" t="b">
        <f>AND(ABS(Table1[[#This Row],[tar-out]])&gt;=$M$1,ABS(Table1[[#This Row],[tar-out]])&lt;$N$1)</f>
        <v>0</v>
      </c>
      <c r="N1967" t="b">
        <f>AND(ABS(Table1[[#This Row],[tar-out]])&gt;=$N$1,ABS(Table1[[#This Row],[tar-out]])&lt;$O$1)</f>
        <v>0</v>
      </c>
      <c r="O1967" t="b">
        <f>AND(ABS(Table1[[#This Row],[tar-out]])&gt;=$O$1,ABS(Table1[[#This Row],[tar-out]])&lt;$P$1)</f>
        <v>0</v>
      </c>
      <c r="P1967" s="1">
        <f>ROUND(Table1[[#This Row],[tar-out]],0)</f>
        <v>1</v>
      </c>
      <c r="Q1967" s="2">
        <v>1965</v>
      </c>
      <c r="U1967">
        <f>IF(Table1[[#This Row],[tar-out in '[0,1)]],1,0)</f>
        <v>0</v>
      </c>
      <c r="V1967">
        <f>IF(Table1[[#This Row],[tar-out in '[1,2)]],1,0)</f>
        <v>1</v>
      </c>
      <c r="W1967">
        <f>IF(Table1[[#This Row],[tar-out'[2,5)]],1,0)</f>
        <v>0</v>
      </c>
      <c r="X1967">
        <f>IF(Table1[[#This Row],[tar-out in '[5, 10)]],1,0)</f>
        <v>0</v>
      </c>
      <c r="Y1967">
        <f>IF(Table1[[#This Row],[tar-out in '[10,20)]],1,0)</f>
        <v>0</v>
      </c>
      <c r="Z1967">
        <f>IF(Table1[[#This Row],[tar-out in '[20, 10000)]],1,0)</f>
        <v>0</v>
      </c>
    </row>
    <row r="1968" spans="1:26" x14ac:dyDescent="0.25">
      <c r="A1968">
        <v>25</v>
      </c>
      <c r="B1968">
        <v>288</v>
      </c>
      <c r="C1968">
        <v>7.28</v>
      </c>
      <c r="D1968">
        <v>2</v>
      </c>
      <c r="E1968">
        <v>177</v>
      </c>
      <c r="F1968">
        <v>7.9489411091842497</v>
      </c>
      <c r="G1968">
        <v>6.0070781707763699</v>
      </c>
      <c r="H1968">
        <f>Table1[[#This Row],[target]]-Table1[[#This Row],[output]]</f>
        <v>1.9418629384078798</v>
      </c>
      <c r="I1968">
        <f>Table1[[#This Row],[tar-out]]*Table1[[#This Row],[tar-out]]</f>
        <v>3.7708316715620853</v>
      </c>
      <c r="J1968" t="b">
        <f>AND(ABS(Table1[[#This Row],[tar-out]])&gt;=$J$1,ABS(Table1[[#This Row],[tar-out]])&lt;$K$1)</f>
        <v>0</v>
      </c>
      <c r="K1968" t="b">
        <f>AND(ABS(Table1[[#This Row],[tar-out]])&gt;=$K$1,ABS(Table1[[#This Row],[tar-out]])&lt;$L$1)</f>
        <v>1</v>
      </c>
      <c r="L1968" t="b">
        <f>AND(ABS(Table1[[#This Row],[tar-out]])&gt;=$L$1,ABS(Table1[[#This Row],[tar-out]])&lt;$M$1)</f>
        <v>0</v>
      </c>
      <c r="M1968" t="b">
        <f>AND(ABS(Table1[[#This Row],[tar-out]])&gt;=$M$1,ABS(Table1[[#This Row],[tar-out]])&lt;$N$1)</f>
        <v>0</v>
      </c>
      <c r="N1968" t="b">
        <f>AND(ABS(Table1[[#This Row],[tar-out]])&gt;=$N$1,ABS(Table1[[#This Row],[tar-out]])&lt;$O$1)</f>
        <v>0</v>
      </c>
      <c r="O1968" t="b">
        <f>AND(ABS(Table1[[#This Row],[tar-out]])&gt;=$O$1,ABS(Table1[[#This Row],[tar-out]])&lt;$P$1)</f>
        <v>0</v>
      </c>
      <c r="P1968" s="1">
        <f>ROUND(Table1[[#This Row],[tar-out]],0)</f>
        <v>2</v>
      </c>
      <c r="Q1968" s="3">
        <v>1966</v>
      </c>
      <c r="U1968">
        <f>IF(Table1[[#This Row],[tar-out in '[0,1)]],1,0)</f>
        <v>0</v>
      </c>
      <c r="V1968">
        <f>IF(Table1[[#This Row],[tar-out in '[1,2)]],1,0)</f>
        <v>1</v>
      </c>
      <c r="W1968">
        <f>IF(Table1[[#This Row],[tar-out'[2,5)]],1,0)</f>
        <v>0</v>
      </c>
      <c r="X1968">
        <f>IF(Table1[[#This Row],[tar-out in '[5, 10)]],1,0)</f>
        <v>0</v>
      </c>
      <c r="Y1968">
        <f>IF(Table1[[#This Row],[tar-out in '[10,20)]],1,0)</f>
        <v>0</v>
      </c>
      <c r="Z1968">
        <f>IF(Table1[[#This Row],[tar-out in '[20, 10000)]],1,0)</f>
        <v>0</v>
      </c>
    </row>
    <row r="1969" spans="1:26" x14ac:dyDescent="0.25">
      <c r="A1969">
        <v>25</v>
      </c>
      <c r="B1969">
        <v>288</v>
      </c>
      <c r="C1969">
        <v>7.28</v>
      </c>
      <c r="D1969">
        <v>2</v>
      </c>
      <c r="E1969">
        <v>97</v>
      </c>
      <c r="F1969">
        <v>7.1862068965517203</v>
      </c>
      <c r="G1969">
        <v>5.9958252906799299</v>
      </c>
      <c r="H1969">
        <f>Table1[[#This Row],[target]]-Table1[[#This Row],[output]]</f>
        <v>1.1903816058717904</v>
      </c>
      <c r="I1969">
        <f>Table1[[#This Row],[tar-out]]*Table1[[#This Row],[tar-out]]</f>
        <v>1.4170083675979026</v>
      </c>
      <c r="J1969" t="b">
        <f>AND(ABS(Table1[[#This Row],[tar-out]])&gt;=$J$1,ABS(Table1[[#This Row],[tar-out]])&lt;$K$1)</f>
        <v>0</v>
      </c>
      <c r="K1969" t="b">
        <f>AND(ABS(Table1[[#This Row],[tar-out]])&gt;=$K$1,ABS(Table1[[#This Row],[tar-out]])&lt;$L$1)</f>
        <v>1</v>
      </c>
      <c r="L1969" t="b">
        <f>AND(ABS(Table1[[#This Row],[tar-out]])&gt;=$L$1,ABS(Table1[[#This Row],[tar-out]])&lt;$M$1)</f>
        <v>0</v>
      </c>
      <c r="M1969" t="b">
        <f>AND(ABS(Table1[[#This Row],[tar-out]])&gt;=$M$1,ABS(Table1[[#This Row],[tar-out]])&lt;$N$1)</f>
        <v>0</v>
      </c>
      <c r="N1969" t="b">
        <f>AND(ABS(Table1[[#This Row],[tar-out]])&gt;=$N$1,ABS(Table1[[#This Row],[tar-out]])&lt;$O$1)</f>
        <v>0</v>
      </c>
      <c r="O1969" t="b">
        <f>AND(ABS(Table1[[#This Row],[tar-out]])&gt;=$O$1,ABS(Table1[[#This Row],[tar-out]])&lt;$P$1)</f>
        <v>0</v>
      </c>
      <c r="P1969" s="1">
        <f>ROUND(Table1[[#This Row],[tar-out]],0)</f>
        <v>1</v>
      </c>
      <c r="Q1969" s="2">
        <v>1967</v>
      </c>
      <c r="U1969">
        <f>IF(Table1[[#This Row],[tar-out in '[0,1)]],1,0)</f>
        <v>0</v>
      </c>
      <c r="V1969">
        <f>IF(Table1[[#This Row],[tar-out in '[1,2)]],1,0)</f>
        <v>1</v>
      </c>
      <c r="W1969">
        <f>IF(Table1[[#This Row],[tar-out'[2,5)]],1,0)</f>
        <v>0</v>
      </c>
      <c r="X1969">
        <f>IF(Table1[[#This Row],[tar-out in '[5, 10)]],1,0)</f>
        <v>0</v>
      </c>
      <c r="Y1969">
        <f>IF(Table1[[#This Row],[tar-out in '[10,20)]],1,0)</f>
        <v>0</v>
      </c>
      <c r="Z1969">
        <f>IF(Table1[[#This Row],[tar-out in '[20, 10000)]],1,0)</f>
        <v>0</v>
      </c>
    </row>
    <row r="1970" spans="1:26" x14ac:dyDescent="0.25">
      <c r="A1970">
        <v>25</v>
      </c>
      <c r="B1970">
        <v>288</v>
      </c>
      <c r="C1970">
        <v>7.28</v>
      </c>
      <c r="D1970">
        <v>2</v>
      </c>
      <c r="E1970">
        <v>541</v>
      </c>
      <c r="F1970">
        <v>7.16326530612245</v>
      </c>
      <c r="G1970">
        <v>5.9442582130432102</v>
      </c>
      <c r="H1970">
        <f>Table1[[#This Row],[target]]-Table1[[#This Row],[output]]</f>
        <v>1.2190070930792398</v>
      </c>
      <c r="I1970">
        <f>Table1[[#This Row],[tar-out]]*Table1[[#This Row],[tar-out]]</f>
        <v>1.4859782929774985</v>
      </c>
      <c r="J1970" t="b">
        <f>AND(ABS(Table1[[#This Row],[tar-out]])&gt;=$J$1,ABS(Table1[[#This Row],[tar-out]])&lt;$K$1)</f>
        <v>0</v>
      </c>
      <c r="K1970" t="b">
        <f>AND(ABS(Table1[[#This Row],[tar-out]])&gt;=$K$1,ABS(Table1[[#This Row],[tar-out]])&lt;$L$1)</f>
        <v>1</v>
      </c>
      <c r="L1970" t="b">
        <f>AND(ABS(Table1[[#This Row],[tar-out]])&gt;=$L$1,ABS(Table1[[#This Row],[tar-out]])&lt;$M$1)</f>
        <v>0</v>
      </c>
      <c r="M1970" t="b">
        <f>AND(ABS(Table1[[#This Row],[tar-out]])&gt;=$M$1,ABS(Table1[[#This Row],[tar-out]])&lt;$N$1)</f>
        <v>0</v>
      </c>
      <c r="N1970" t="b">
        <f>AND(ABS(Table1[[#This Row],[tar-out]])&gt;=$N$1,ABS(Table1[[#This Row],[tar-out]])&lt;$O$1)</f>
        <v>0</v>
      </c>
      <c r="O1970" t="b">
        <f>AND(ABS(Table1[[#This Row],[tar-out]])&gt;=$O$1,ABS(Table1[[#This Row],[tar-out]])&lt;$P$1)</f>
        <v>0</v>
      </c>
      <c r="P1970" s="1">
        <f>ROUND(Table1[[#This Row],[tar-out]],0)</f>
        <v>1</v>
      </c>
      <c r="Q1970" s="3">
        <v>1968</v>
      </c>
      <c r="U1970">
        <f>IF(Table1[[#This Row],[tar-out in '[0,1)]],1,0)</f>
        <v>0</v>
      </c>
      <c r="V1970">
        <f>IF(Table1[[#This Row],[tar-out in '[1,2)]],1,0)</f>
        <v>1</v>
      </c>
      <c r="W1970">
        <f>IF(Table1[[#This Row],[tar-out'[2,5)]],1,0)</f>
        <v>0</v>
      </c>
      <c r="X1970">
        <f>IF(Table1[[#This Row],[tar-out in '[5, 10)]],1,0)</f>
        <v>0</v>
      </c>
      <c r="Y1970">
        <f>IF(Table1[[#This Row],[tar-out in '[10,20)]],1,0)</f>
        <v>0</v>
      </c>
      <c r="Z1970">
        <f>IF(Table1[[#This Row],[tar-out in '[20, 10000)]],1,0)</f>
        <v>0</v>
      </c>
    </row>
    <row r="1971" spans="1:26" x14ac:dyDescent="0.25">
      <c r="A1971">
        <v>25</v>
      </c>
      <c r="B1971">
        <v>288</v>
      </c>
      <c r="C1971">
        <v>7.28</v>
      </c>
      <c r="D1971">
        <v>2</v>
      </c>
      <c r="E1971">
        <v>399</v>
      </c>
      <c r="F1971">
        <v>6.4375</v>
      </c>
      <c r="G1971">
        <v>5.9492640495300302</v>
      </c>
      <c r="H1971">
        <f>Table1[[#This Row],[target]]-Table1[[#This Row],[output]]</f>
        <v>0.48823595046996981</v>
      </c>
      <c r="I1971">
        <f>Table1[[#This Row],[tar-out]]*Table1[[#This Row],[tar-out]]</f>
        <v>0.23837434333131483</v>
      </c>
      <c r="J1971" t="b">
        <f>AND(ABS(Table1[[#This Row],[tar-out]])&gt;=$J$1,ABS(Table1[[#This Row],[tar-out]])&lt;$K$1)</f>
        <v>1</v>
      </c>
      <c r="K1971" t="b">
        <f>AND(ABS(Table1[[#This Row],[tar-out]])&gt;=$K$1,ABS(Table1[[#This Row],[tar-out]])&lt;$L$1)</f>
        <v>0</v>
      </c>
      <c r="L1971" t="b">
        <f>AND(ABS(Table1[[#This Row],[tar-out]])&gt;=$L$1,ABS(Table1[[#This Row],[tar-out]])&lt;$M$1)</f>
        <v>0</v>
      </c>
      <c r="M1971" t="b">
        <f>AND(ABS(Table1[[#This Row],[tar-out]])&gt;=$M$1,ABS(Table1[[#This Row],[tar-out]])&lt;$N$1)</f>
        <v>0</v>
      </c>
      <c r="N1971" t="b">
        <f>AND(ABS(Table1[[#This Row],[tar-out]])&gt;=$N$1,ABS(Table1[[#This Row],[tar-out]])&lt;$O$1)</f>
        <v>0</v>
      </c>
      <c r="O1971" t="b">
        <f>AND(ABS(Table1[[#This Row],[tar-out]])&gt;=$O$1,ABS(Table1[[#This Row],[tar-out]])&lt;$P$1)</f>
        <v>0</v>
      </c>
      <c r="P1971" s="1">
        <f>ROUND(Table1[[#This Row],[tar-out]],0)</f>
        <v>0</v>
      </c>
      <c r="Q1971" s="2">
        <v>1969</v>
      </c>
      <c r="U1971">
        <f>IF(Table1[[#This Row],[tar-out in '[0,1)]],1,0)</f>
        <v>1</v>
      </c>
      <c r="V1971">
        <f>IF(Table1[[#This Row],[tar-out in '[1,2)]],1,0)</f>
        <v>0</v>
      </c>
      <c r="W1971">
        <f>IF(Table1[[#This Row],[tar-out'[2,5)]],1,0)</f>
        <v>0</v>
      </c>
      <c r="X1971">
        <f>IF(Table1[[#This Row],[tar-out in '[5, 10)]],1,0)</f>
        <v>0</v>
      </c>
      <c r="Y1971">
        <f>IF(Table1[[#This Row],[tar-out in '[10,20)]],1,0)</f>
        <v>0</v>
      </c>
      <c r="Z1971">
        <f>IF(Table1[[#This Row],[tar-out in '[20, 10000)]],1,0)</f>
        <v>0</v>
      </c>
    </row>
    <row r="1972" spans="1:26" x14ac:dyDescent="0.25">
      <c r="A1972">
        <v>25</v>
      </c>
      <c r="B1972">
        <v>288</v>
      </c>
      <c r="C1972">
        <v>7.28</v>
      </c>
      <c r="D1972">
        <v>2</v>
      </c>
      <c r="E1972">
        <v>363</v>
      </c>
      <c r="F1972">
        <v>6.8445945945945903</v>
      </c>
      <c r="G1972">
        <v>5.9500098228454599</v>
      </c>
      <c r="H1972">
        <f>Table1[[#This Row],[target]]-Table1[[#This Row],[output]]</f>
        <v>0.89458477174913043</v>
      </c>
      <c r="I1972">
        <f>Table1[[#This Row],[tar-out]]*Table1[[#This Row],[tar-out]]</f>
        <v>0.80028191384544378</v>
      </c>
      <c r="J1972" t="b">
        <f>AND(ABS(Table1[[#This Row],[tar-out]])&gt;=$J$1,ABS(Table1[[#This Row],[tar-out]])&lt;$K$1)</f>
        <v>1</v>
      </c>
      <c r="K1972" t="b">
        <f>AND(ABS(Table1[[#This Row],[tar-out]])&gt;=$K$1,ABS(Table1[[#This Row],[tar-out]])&lt;$L$1)</f>
        <v>0</v>
      </c>
      <c r="L1972" t="b">
        <f>AND(ABS(Table1[[#This Row],[tar-out]])&gt;=$L$1,ABS(Table1[[#This Row],[tar-out]])&lt;$M$1)</f>
        <v>0</v>
      </c>
      <c r="M1972" t="b">
        <f>AND(ABS(Table1[[#This Row],[tar-out]])&gt;=$M$1,ABS(Table1[[#This Row],[tar-out]])&lt;$N$1)</f>
        <v>0</v>
      </c>
      <c r="N1972" t="b">
        <f>AND(ABS(Table1[[#This Row],[tar-out]])&gt;=$N$1,ABS(Table1[[#This Row],[tar-out]])&lt;$O$1)</f>
        <v>0</v>
      </c>
      <c r="O1972" t="b">
        <f>AND(ABS(Table1[[#This Row],[tar-out]])&gt;=$O$1,ABS(Table1[[#This Row],[tar-out]])&lt;$P$1)</f>
        <v>0</v>
      </c>
      <c r="P1972" s="1">
        <f>ROUND(Table1[[#This Row],[tar-out]],0)</f>
        <v>1</v>
      </c>
      <c r="Q1972" s="3">
        <v>1970</v>
      </c>
      <c r="U1972">
        <f>IF(Table1[[#This Row],[tar-out in '[0,1)]],1,0)</f>
        <v>1</v>
      </c>
      <c r="V1972">
        <f>IF(Table1[[#This Row],[tar-out in '[1,2)]],1,0)</f>
        <v>0</v>
      </c>
      <c r="W1972">
        <f>IF(Table1[[#This Row],[tar-out'[2,5)]],1,0)</f>
        <v>0</v>
      </c>
      <c r="X1972">
        <f>IF(Table1[[#This Row],[tar-out in '[5, 10)]],1,0)</f>
        <v>0</v>
      </c>
      <c r="Y1972">
        <f>IF(Table1[[#This Row],[tar-out in '[10,20)]],1,0)</f>
        <v>0</v>
      </c>
      <c r="Z1972">
        <f>IF(Table1[[#This Row],[tar-out in '[20, 10000)]],1,0)</f>
        <v>0</v>
      </c>
    </row>
    <row r="1973" spans="1:26" x14ac:dyDescent="0.25">
      <c r="A1973">
        <v>25</v>
      </c>
      <c r="B1973">
        <v>288</v>
      </c>
      <c r="C1973">
        <v>7.28</v>
      </c>
      <c r="D1973">
        <v>2</v>
      </c>
      <c r="E1973">
        <v>347</v>
      </c>
      <c r="F1973">
        <v>6.25</v>
      </c>
      <c r="G1973">
        <v>5.9501543045043901</v>
      </c>
      <c r="H1973">
        <f>Table1[[#This Row],[target]]-Table1[[#This Row],[output]]</f>
        <v>0.29984569549560991</v>
      </c>
      <c r="I1973">
        <f>Table1[[#This Row],[tar-out]]*Table1[[#This Row],[tar-out]]</f>
        <v>8.9907441107246022E-2</v>
      </c>
      <c r="J1973" t="b">
        <f>AND(ABS(Table1[[#This Row],[tar-out]])&gt;=$J$1,ABS(Table1[[#This Row],[tar-out]])&lt;$K$1)</f>
        <v>1</v>
      </c>
      <c r="K1973" t="b">
        <f>AND(ABS(Table1[[#This Row],[tar-out]])&gt;=$K$1,ABS(Table1[[#This Row],[tar-out]])&lt;$L$1)</f>
        <v>0</v>
      </c>
      <c r="L1973" t="b">
        <f>AND(ABS(Table1[[#This Row],[tar-out]])&gt;=$L$1,ABS(Table1[[#This Row],[tar-out]])&lt;$M$1)</f>
        <v>0</v>
      </c>
      <c r="M1973" t="b">
        <f>AND(ABS(Table1[[#This Row],[tar-out]])&gt;=$M$1,ABS(Table1[[#This Row],[tar-out]])&lt;$N$1)</f>
        <v>0</v>
      </c>
      <c r="N1973" t="b">
        <f>AND(ABS(Table1[[#This Row],[tar-out]])&gt;=$N$1,ABS(Table1[[#This Row],[tar-out]])&lt;$O$1)</f>
        <v>0</v>
      </c>
      <c r="O1973" t="b">
        <f>AND(ABS(Table1[[#This Row],[tar-out]])&gt;=$O$1,ABS(Table1[[#This Row],[tar-out]])&lt;$P$1)</f>
        <v>0</v>
      </c>
      <c r="P1973" s="1">
        <f>ROUND(Table1[[#This Row],[tar-out]],0)</f>
        <v>0</v>
      </c>
      <c r="Q1973" s="2">
        <v>1971</v>
      </c>
      <c r="U1973">
        <f>IF(Table1[[#This Row],[tar-out in '[0,1)]],1,0)</f>
        <v>1</v>
      </c>
      <c r="V1973">
        <f>IF(Table1[[#This Row],[tar-out in '[1,2)]],1,0)</f>
        <v>0</v>
      </c>
      <c r="W1973">
        <f>IF(Table1[[#This Row],[tar-out'[2,5)]],1,0)</f>
        <v>0</v>
      </c>
      <c r="X1973">
        <f>IF(Table1[[#This Row],[tar-out in '[5, 10)]],1,0)</f>
        <v>0</v>
      </c>
      <c r="Y1973">
        <f>IF(Table1[[#This Row],[tar-out in '[10,20)]],1,0)</f>
        <v>0</v>
      </c>
      <c r="Z1973">
        <f>IF(Table1[[#This Row],[tar-out in '[20, 10000)]],1,0)</f>
        <v>0</v>
      </c>
    </row>
    <row r="1974" spans="1:26" x14ac:dyDescent="0.25">
      <c r="A1974">
        <v>25</v>
      </c>
      <c r="B1974">
        <v>288</v>
      </c>
      <c r="C1974">
        <v>7.28</v>
      </c>
      <c r="D1974">
        <v>2</v>
      </c>
      <c r="E1974">
        <v>170</v>
      </c>
      <c r="F1974">
        <v>7.2571428571428598</v>
      </c>
      <c r="G1974">
        <v>6.0070085525512704</v>
      </c>
      <c r="H1974">
        <f>Table1[[#This Row],[target]]-Table1[[#This Row],[output]]</f>
        <v>1.2501343045915894</v>
      </c>
      <c r="I1974">
        <f>Table1[[#This Row],[tar-out]]*Table1[[#This Row],[tar-out]]</f>
        <v>1.5628357795166967</v>
      </c>
      <c r="J1974" t="b">
        <f>AND(ABS(Table1[[#This Row],[tar-out]])&gt;=$J$1,ABS(Table1[[#This Row],[tar-out]])&lt;$K$1)</f>
        <v>0</v>
      </c>
      <c r="K1974" t="b">
        <f>AND(ABS(Table1[[#This Row],[tar-out]])&gt;=$K$1,ABS(Table1[[#This Row],[tar-out]])&lt;$L$1)</f>
        <v>1</v>
      </c>
      <c r="L1974" t="b">
        <f>AND(ABS(Table1[[#This Row],[tar-out]])&gt;=$L$1,ABS(Table1[[#This Row],[tar-out]])&lt;$M$1)</f>
        <v>0</v>
      </c>
      <c r="M1974" t="b">
        <f>AND(ABS(Table1[[#This Row],[tar-out]])&gt;=$M$1,ABS(Table1[[#This Row],[tar-out]])&lt;$N$1)</f>
        <v>0</v>
      </c>
      <c r="N1974" t="b">
        <f>AND(ABS(Table1[[#This Row],[tar-out]])&gt;=$N$1,ABS(Table1[[#This Row],[tar-out]])&lt;$O$1)</f>
        <v>0</v>
      </c>
      <c r="O1974" t="b">
        <f>AND(ABS(Table1[[#This Row],[tar-out]])&gt;=$O$1,ABS(Table1[[#This Row],[tar-out]])&lt;$P$1)</f>
        <v>0</v>
      </c>
      <c r="P1974" s="1">
        <f>ROUND(Table1[[#This Row],[tar-out]],0)</f>
        <v>1</v>
      </c>
      <c r="Q1974" s="3">
        <v>1972</v>
      </c>
      <c r="U1974">
        <f>IF(Table1[[#This Row],[tar-out in '[0,1)]],1,0)</f>
        <v>0</v>
      </c>
      <c r="V1974">
        <f>IF(Table1[[#This Row],[tar-out in '[1,2)]],1,0)</f>
        <v>1</v>
      </c>
      <c r="W1974">
        <f>IF(Table1[[#This Row],[tar-out'[2,5)]],1,0)</f>
        <v>0</v>
      </c>
      <c r="X1974">
        <f>IF(Table1[[#This Row],[tar-out in '[5, 10)]],1,0)</f>
        <v>0</v>
      </c>
      <c r="Y1974">
        <f>IF(Table1[[#This Row],[tar-out in '[10,20)]],1,0)</f>
        <v>0</v>
      </c>
      <c r="Z1974">
        <f>IF(Table1[[#This Row],[tar-out in '[20, 10000)]],1,0)</f>
        <v>0</v>
      </c>
    </row>
    <row r="1975" spans="1:26" x14ac:dyDescent="0.25">
      <c r="A1975">
        <v>25</v>
      </c>
      <c r="B1975">
        <v>288</v>
      </c>
      <c r="C1975">
        <v>7.28</v>
      </c>
      <c r="D1975">
        <v>2</v>
      </c>
      <c r="E1975">
        <v>310</v>
      </c>
      <c r="F1975">
        <v>6.0686274509803901</v>
      </c>
      <c r="G1975">
        <v>5.9504885673522896</v>
      </c>
      <c r="H1975">
        <f>Table1[[#This Row],[target]]-Table1[[#This Row],[output]]</f>
        <v>0.11813888362810054</v>
      </c>
      <c r="I1975">
        <f>Table1[[#This Row],[tar-out]]*Table1[[#This Row],[tar-out]]</f>
        <v>1.3956795824893883E-2</v>
      </c>
      <c r="J1975" t="b">
        <f>AND(ABS(Table1[[#This Row],[tar-out]])&gt;=$J$1,ABS(Table1[[#This Row],[tar-out]])&lt;$K$1)</f>
        <v>1</v>
      </c>
      <c r="K1975" t="b">
        <f>AND(ABS(Table1[[#This Row],[tar-out]])&gt;=$K$1,ABS(Table1[[#This Row],[tar-out]])&lt;$L$1)</f>
        <v>0</v>
      </c>
      <c r="L1975" t="b">
        <f>AND(ABS(Table1[[#This Row],[tar-out]])&gt;=$L$1,ABS(Table1[[#This Row],[tar-out]])&lt;$M$1)</f>
        <v>0</v>
      </c>
      <c r="M1975" t="b">
        <f>AND(ABS(Table1[[#This Row],[tar-out]])&gt;=$M$1,ABS(Table1[[#This Row],[tar-out]])&lt;$N$1)</f>
        <v>0</v>
      </c>
      <c r="N1975" t="b">
        <f>AND(ABS(Table1[[#This Row],[tar-out]])&gt;=$N$1,ABS(Table1[[#This Row],[tar-out]])&lt;$O$1)</f>
        <v>0</v>
      </c>
      <c r="O1975" t="b">
        <f>AND(ABS(Table1[[#This Row],[tar-out]])&gt;=$O$1,ABS(Table1[[#This Row],[tar-out]])&lt;$P$1)</f>
        <v>0</v>
      </c>
      <c r="P1975" s="1">
        <f>ROUND(Table1[[#This Row],[tar-out]],0)</f>
        <v>0</v>
      </c>
      <c r="Q1975" s="2">
        <v>1973</v>
      </c>
      <c r="U1975">
        <f>IF(Table1[[#This Row],[tar-out in '[0,1)]],1,0)</f>
        <v>1</v>
      </c>
      <c r="V1975">
        <f>IF(Table1[[#This Row],[tar-out in '[1,2)]],1,0)</f>
        <v>0</v>
      </c>
      <c r="W1975">
        <f>IF(Table1[[#This Row],[tar-out'[2,5)]],1,0)</f>
        <v>0</v>
      </c>
      <c r="X1975">
        <f>IF(Table1[[#This Row],[tar-out in '[5, 10)]],1,0)</f>
        <v>0</v>
      </c>
      <c r="Y1975">
        <f>IF(Table1[[#This Row],[tar-out in '[10,20)]],1,0)</f>
        <v>0</v>
      </c>
      <c r="Z1975">
        <f>IF(Table1[[#This Row],[tar-out in '[20, 10000)]],1,0)</f>
        <v>0</v>
      </c>
    </row>
    <row r="1976" spans="1:26" x14ac:dyDescent="0.25">
      <c r="A1976">
        <v>25</v>
      </c>
      <c r="B1976">
        <v>288</v>
      </c>
      <c r="C1976">
        <v>7.28</v>
      </c>
      <c r="D1976">
        <v>2</v>
      </c>
      <c r="E1976">
        <v>264</v>
      </c>
      <c r="F1976">
        <v>7.0856057007125903</v>
      </c>
      <c r="G1976">
        <v>5.9509034156799299</v>
      </c>
      <c r="H1976">
        <f>Table1[[#This Row],[target]]-Table1[[#This Row],[output]]</f>
        <v>1.1347022850326605</v>
      </c>
      <c r="I1976">
        <f>Table1[[#This Row],[tar-out]]*Table1[[#This Row],[tar-out]]</f>
        <v>1.2875492756583411</v>
      </c>
      <c r="J1976" t="b">
        <f>AND(ABS(Table1[[#This Row],[tar-out]])&gt;=$J$1,ABS(Table1[[#This Row],[tar-out]])&lt;$K$1)</f>
        <v>0</v>
      </c>
      <c r="K1976" t="b">
        <f>AND(ABS(Table1[[#This Row],[tar-out]])&gt;=$K$1,ABS(Table1[[#This Row],[tar-out]])&lt;$L$1)</f>
        <v>1</v>
      </c>
      <c r="L1976" t="b">
        <f>AND(ABS(Table1[[#This Row],[tar-out]])&gt;=$L$1,ABS(Table1[[#This Row],[tar-out]])&lt;$M$1)</f>
        <v>0</v>
      </c>
      <c r="M1976" t="b">
        <f>AND(ABS(Table1[[#This Row],[tar-out]])&gt;=$M$1,ABS(Table1[[#This Row],[tar-out]])&lt;$N$1)</f>
        <v>0</v>
      </c>
      <c r="N1976" t="b">
        <f>AND(ABS(Table1[[#This Row],[tar-out]])&gt;=$N$1,ABS(Table1[[#This Row],[tar-out]])&lt;$O$1)</f>
        <v>0</v>
      </c>
      <c r="O1976" t="b">
        <f>AND(ABS(Table1[[#This Row],[tar-out]])&gt;=$O$1,ABS(Table1[[#This Row],[tar-out]])&lt;$P$1)</f>
        <v>0</v>
      </c>
      <c r="P1976" s="1">
        <f>ROUND(Table1[[#This Row],[tar-out]],0)</f>
        <v>1</v>
      </c>
      <c r="Q1976" s="3">
        <v>1974</v>
      </c>
      <c r="U1976">
        <f>IF(Table1[[#This Row],[tar-out in '[0,1)]],1,0)</f>
        <v>0</v>
      </c>
      <c r="V1976">
        <f>IF(Table1[[#This Row],[tar-out in '[1,2)]],1,0)</f>
        <v>1</v>
      </c>
      <c r="W1976">
        <f>IF(Table1[[#This Row],[tar-out'[2,5)]],1,0)</f>
        <v>0</v>
      </c>
      <c r="X1976">
        <f>IF(Table1[[#This Row],[tar-out in '[5, 10)]],1,0)</f>
        <v>0</v>
      </c>
      <c r="Y1976">
        <f>IF(Table1[[#This Row],[tar-out in '[10,20)]],1,0)</f>
        <v>0</v>
      </c>
      <c r="Z1976">
        <f>IF(Table1[[#This Row],[tar-out in '[20, 10000)]],1,0)</f>
        <v>0</v>
      </c>
    </row>
    <row r="1977" spans="1:26" x14ac:dyDescent="0.25">
      <c r="A1977">
        <v>25</v>
      </c>
      <c r="B1977">
        <v>288</v>
      </c>
      <c r="C1977">
        <v>7.28</v>
      </c>
      <c r="D1977">
        <v>2</v>
      </c>
      <c r="E1977">
        <v>248</v>
      </c>
      <c r="F1977">
        <v>6.7568922305764403</v>
      </c>
      <c r="G1977">
        <v>5.9510478973388699</v>
      </c>
      <c r="H1977">
        <f>Table1[[#This Row],[target]]-Table1[[#This Row],[output]]</f>
        <v>0.80584433323757043</v>
      </c>
      <c r="I1977">
        <f>Table1[[#This Row],[tar-out]]*Table1[[#This Row],[tar-out]]</f>
        <v>0.64938508941110451</v>
      </c>
      <c r="J1977" t="b">
        <f>AND(ABS(Table1[[#This Row],[tar-out]])&gt;=$J$1,ABS(Table1[[#This Row],[tar-out]])&lt;$K$1)</f>
        <v>1</v>
      </c>
      <c r="K1977" t="b">
        <f>AND(ABS(Table1[[#This Row],[tar-out]])&gt;=$K$1,ABS(Table1[[#This Row],[tar-out]])&lt;$L$1)</f>
        <v>0</v>
      </c>
      <c r="L1977" t="b">
        <f>AND(ABS(Table1[[#This Row],[tar-out]])&gt;=$L$1,ABS(Table1[[#This Row],[tar-out]])&lt;$M$1)</f>
        <v>0</v>
      </c>
      <c r="M1977" t="b">
        <f>AND(ABS(Table1[[#This Row],[tar-out]])&gt;=$M$1,ABS(Table1[[#This Row],[tar-out]])&lt;$N$1)</f>
        <v>0</v>
      </c>
      <c r="N1977" t="b">
        <f>AND(ABS(Table1[[#This Row],[tar-out]])&gt;=$N$1,ABS(Table1[[#This Row],[tar-out]])&lt;$O$1)</f>
        <v>0</v>
      </c>
      <c r="O1977" t="b">
        <f>AND(ABS(Table1[[#This Row],[tar-out]])&gt;=$O$1,ABS(Table1[[#This Row],[tar-out]])&lt;$P$1)</f>
        <v>0</v>
      </c>
      <c r="P1977" s="1">
        <f>ROUND(Table1[[#This Row],[tar-out]],0)</f>
        <v>1</v>
      </c>
      <c r="Q1977" s="2">
        <v>1975</v>
      </c>
      <c r="U1977">
        <f>IF(Table1[[#This Row],[tar-out in '[0,1)]],1,0)</f>
        <v>1</v>
      </c>
      <c r="V1977">
        <f>IF(Table1[[#This Row],[tar-out in '[1,2)]],1,0)</f>
        <v>0</v>
      </c>
      <c r="W1977">
        <f>IF(Table1[[#This Row],[tar-out'[2,5)]],1,0)</f>
        <v>0</v>
      </c>
      <c r="X1977">
        <f>IF(Table1[[#This Row],[tar-out in '[5, 10)]],1,0)</f>
        <v>0</v>
      </c>
      <c r="Y1977">
        <f>IF(Table1[[#This Row],[tar-out in '[10,20)]],1,0)</f>
        <v>0</v>
      </c>
      <c r="Z1977">
        <f>IF(Table1[[#This Row],[tar-out in '[20, 10000)]],1,0)</f>
        <v>0</v>
      </c>
    </row>
    <row r="1978" spans="1:26" x14ac:dyDescent="0.25">
      <c r="A1978">
        <v>25</v>
      </c>
      <c r="B1978">
        <v>288</v>
      </c>
      <c r="C1978">
        <v>7.28</v>
      </c>
      <c r="D1978">
        <v>2</v>
      </c>
      <c r="E1978">
        <v>384</v>
      </c>
      <c r="F1978">
        <v>7.3157894736842097</v>
      </c>
      <c r="G1978">
        <v>5.9497704505920401</v>
      </c>
      <c r="H1978">
        <f>Table1[[#This Row],[target]]-Table1[[#This Row],[output]]</f>
        <v>1.3660190230921696</v>
      </c>
      <c r="I1978">
        <f>Table1[[#This Row],[tar-out]]*Table1[[#This Row],[tar-out]]</f>
        <v>1.8660079714496853</v>
      </c>
      <c r="J1978" t="b">
        <f>AND(ABS(Table1[[#This Row],[tar-out]])&gt;=$J$1,ABS(Table1[[#This Row],[tar-out]])&lt;$K$1)</f>
        <v>0</v>
      </c>
      <c r="K1978" t="b">
        <f>AND(ABS(Table1[[#This Row],[tar-out]])&gt;=$K$1,ABS(Table1[[#This Row],[tar-out]])&lt;$L$1)</f>
        <v>1</v>
      </c>
      <c r="L1978" t="b">
        <f>AND(ABS(Table1[[#This Row],[tar-out]])&gt;=$L$1,ABS(Table1[[#This Row],[tar-out]])&lt;$M$1)</f>
        <v>0</v>
      </c>
      <c r="M1978" t="b">
        <f>AND(ABS(Table1[[#This Row],[tar-out]])&gt;=$M$1,ABS(Table1[[#This Row],[tar-out]])&lt;$N$1)</f>
        <v>0</v>
      </c>
      <c r="N1978" t="b">
        <f>AND(ABS(Table1[[#This Row],[tar-out]])&gt;=$N$1,ABS(Table1[[#This Row],[tar-out]])&lt;$O$1)</f>
        <v>0</v>
      </c>
      <c r="O1978" t="b">
        <f>AND(ABS(Table1[[#This Row],[tar-out]])&gt;=$O$1,ABS(Table1[[#This Row],[tar-out]])&lt;$P$1)</f>
        <v>0</v>
      </c>
      <c r="P1978" s="1">
        <f>ROUND(Table1[[#This Row],[tar-out]],0)</f>
        <v>1</v>
      </c>
      <c r="Q1978" s="3">
        <v>1976</v>
      </c>
      <c r="U1978">
        <f>IF(Table1[[#This Row],[tar-out in '[0,1)]],1,0)</f>
        <v>0</v>
      </c>
      <c r="V1978">
        <f>IF(Table1[[#This Row],[tar-out in '[1,2)]],1,0)</f>
        <v>1</v>
      </c>
      <c r="W1978">
        <f>IF(Table1[[#This Row],[tar-out'[2,5)]],1,0)</f>
        <v>0</v>
      </c>
      <c r="X1978">
        <f>IF(Table1[[#This Row],[tar-out in '[5, 10)]],1,0)</f>
        <v>0</v>
      </c>
      <c r="Y1978">
        <f>IF(Table1[[#This Row],[tar-out in '[10,20)]],1,0)</f>
        <v>0</v>
      </c>
      <c r="Z1978">
        <f>IF(Table1[[#This Row],[tar-out in '[20, 10000)]],1,0)</f>
        <v>0</v>
      </c>
    </row>
    <row r="1979" spans="1:26" x14ac:dyDescent="0.25">
      <c r="A1979">
        <v>25</v>
      </c>
      <c r="B1979">
        <v>288</v>
      </c>
      <c r="C1979">
        <v>7.28</v>
      </c>
      <c r="D1979">
        <v>2</v>
      </c>
      <c r="E1979">
        <v>267</v>
      </c>
      <c r="F1979">
        <v>7.0505415162454899</v>
      </c>
      <c r="G1979">
        <v>5.9508767127990696</v>
      </c>
      <c r="H1979">
        <f>Table1[[#This Row],[target]]-Table1[[#This Row],[output]]</f>
        <v>1.0996648034464203</v>
      </c>
      <c r="I1979">
        <f>Table1[[#This Row],[tar-out]]*Table1[[#This Row],[tar-out]]</f>
        <v>1.2092626799388542</v>
      </c>
      <c r="J1979" t="b">
        <f>AND(ABS(Table1[[#This Row],[tar-out]])&gt;=$J$1,ABS(Table1[[#This Row],[tar-out]])&lt;$K$1)</f>
        <v>0</v>
      </c>
      <c r="K1979" t="b">
        <f>AND(ABS(Table1[[#This Row],[tar-out]])&gt;=$K$1,ABS(Table1[[#This Row],[tar-out]])&lt;$L$1)</f>
        <v>1</v>
      </c>
      <c r="L1979" t="b">
        <f>AND(ABS(Table1[[#This Row],[tar-out]])&gt;=$L$1,ABS(Table1[[#This Row],[tar-out]])&lt;$M$1)</f>
        <v>0</v>
      </c>
      <c r="M1979" t="b">
        <f>AND(ABS(Table1[[#This Row],[tar-out]])&gt;=$M$1,ABS(Table1[[#This Row],[tar-out]])&lt;$N$1)</f>
        <v>0</v>
      </c>
      <c r="N1979" t="b">
        <f>AND(ABS(Table1[[#This Row],[tar-out]])&gt;=$N$1,ABS(Table1[[#This Row],[tar-out]])&lt;$O$1)</f>
        <v>0</v>
      </c>
      <c r="O1979" t="b">
        <f>AND(ABS(Table1[[#This Row],[tar-out]])&gt;=$O$1,ABS(Table1[[#This Row],[tar-out]])&lt;$P$1)</f>
        <v>0</v>
      </c>
      <c r="P1979" s="1">
        <f>ROUND(Table1[[#This Row],[tar-out]],0)</f>
        <v>1</v>
      </c>
      <c r="Q1979" s="2">
        <v>1977</v>
      </c>
      <c r="U1979">
        <f>IF(Table1[[#This Row],[tar-out in '[0,1)]],1,0)</f>
        <v>0</v>
      </c>
      <c r="V1979">
        <f>IF(Table1[[#This Row],[tar-out in '[1,2)]],1,0)</f>
        <v>1</v>
      </c>
      <c r="W1979">
        <f>IF(Table1[[#This Row],[tar-out'[2,5)]],1,0)</f>
        <v>0</v>
      </c>
      <c r="X1979">
        <f>IF(Table1[[#This Row],[tar-out in '[5, 10)]],1,0)</f>
        <v>0</v>
      </c>
      <c r="Y1979">
        <f>IF(Table1[[#This Row],[tar-out in '[10,20)]],1,0)</f>
        <v>0</v>
      </c>
      <c r="Z1979">
        <f>IF(Table1[[#This Row],[tar-out in '[20, 10000)]],1,0)</f>
        <v>0</v>
      </c>
    </row>
    <row r="1980" spans="1:26" x14ac:dyDescent="0.25">
      <c r="A1980">
        <v>25</v>
      </c>
      <c r="B1980">
        <v>288</v>
      </c>
      <c r="C1980">
        <v>7.28</v>
      </c>
      <c r="D1980">
        <v>2</v>
      </c>
      <c r="E1980">
        <v>431</v>
      </c>
      <c r="F1980">
        <v>6.8055555555555598</v>
      </c>
      <c r="G1980">
        <v>5.9481930732727104</v>
      </c>
      <c r="H1980">
        <f>Table1[[#This Row],[target]]-Table1[[#This Row],[output]]</f>
        <v>0.85736248228284939</v>
      </c>
      <c r="I1980">
        <f>Table1[[#This Row],[tar-out]]*Table1[[#This Row],[tar-out]]</f>
        <v>0.7350704260262092</v>
      </c>
      <c r="J1980" t="b">
        <f>AND(ABS(Table1[[#This Row],[tar-out]])&gt;=$J$1,ABS(Table1[[#This Row],[tar-out]])&lt;$K$1)</f>
        <v>1</v>
      </c>
      <c r="K1980" t="b">
        <f>AND(ABS(Table1[[#This Row],[tar-out]])&gt;=$K$1,ABS(Table1[[#This Row],[tar-out]])&lt;$L$1)</f>
        <v>0</v>
      </c>
      <c r="L1980" t="b">
        <f>AND(ABS(Table1[[#This Row],[tar-out]])&gt;=$L$1,ABS(Table1[[#This Row],[tar-out]])&lt;$M$1)</f>
        <v>0</v>
      </c>
      <c r="M1980" t="b">
        <f>AND(ABS(Table1[[#This Row],[tar-out]])&gt;=$M$1,ABS(Table1[[#This Row],[tar-out]])&lt;$N$1)</f>
        <v>0</v>
      </c>
      <c r="N1980" t="b">
        <f>AND(ABS(Table1[[#This Row],[tar-out]])&gt;=$N$1,ABS(Table1[[#This Row],[tar-out]])&lt;$O$1)</f>
        <v>0</v>
      </c>
      <c r="O1980" t="b">
        <f>AND(ABS(Table1[[#This Row],[tar-out]])&gt;=$O$1,ABS(Table1[[#This Row],[tar-out]])&lt;$P$1)</f>
        <v>0</v>
      </c>
      <c r="P1980" s="1">
        <f>ROUND(Table1[[#This Row],[tar-out]],0)</f>
        <v>1</v>
      </c>
      <c r="Q1980" s="3">
        <v>1978</v>
      </c>
      <c r="U1980">
        <f>IF(Table1[[#This Row],[tar-out in '[0,1)]],1,0)</f>
        <v>1</v>
      </c>
      <c r="V1980">
        <f>IF(Table1[[#This Row],[tar-out in '[1,2)]],1,0)</f>
        <v>0</v>
      </c>
      <c r="W1980">
        <f>IF(Table1[[#This Row],[tar-out'[2,5)]],1,0)</f>
        <v>0</v>
      </c>
      <c r="X1980">
        <f>IF(Table1[[#This Row],[tar-out in '[5, 10)]],1,0)</f>
        <v>0</v>
      </c>
      <c r="Y1980">
        <f>IF(Table1[[#This Row],[tar-out in '[10,20)]],1,0)</f>
        <v>0</v>
      </c>
      <c r="Z1980">
        <f>IF(Table1[[#This Row],[tar-out in '[20, 10000)]],1,0)</f>
        <v>0</v>
      </c>
    </row>
    <row r="1981" spans="1:26" x14ac:dyDescent="0.25">
      <c r="A1981">
        <v>25</v>
      </c>
      <c r="B1981">
        <v>288</v>
      </c>
      <c r="C1981">
        <v>7.28</v>
      </c>
      <c r="D1981">
        <v>2</v>
      </c>
      <c r="E1981">
        <v>326</v>
      </c>
      <c r="F1981">
        <v>6</v>
      </c>
      <c r="G1981">
        <v>5.9503440856933603</v>
      </c>
      <c r="H1981">
        <f>Table1[[#This Row],[target]]-Table1[[#This Row],[output]]</f>
        <v>4.9655914306639737E-2</v>
      </c>
      <c r="I1981">
        <f>Table1[[#This Row],[tar-out]]*Table1[[#This Row],[tar-out]]</f>
        <v>2.4657098256283491E-3</v>
      </c>
      <c r="J1981" t="b">
        <f>AND(ABS(Table1[[#This Row],[tar-out]])&gt;=$J$1,ABS(Table1[[#This Row],[tar-out]])&lt;$K$1)</f>
        <v>1</v>
      </c>
      <c r="K1981" t="b">
        <f>AND(ABS(Table1[[#This Row],[tar-out]])&gt;=$K$1,ABS(Table1[[#This Row],[tar-out]])&lt;$L$1)</f>
        <v>0</v>
      </c>
      <c r="L1981" t="b">
        <f>AND(ABS(Table1[[#This Row],[tar-out]])&gt;=$L$1,ABS(Table1[[#This Row],[tar-out]])&lt;$M$1)</f>
        <v>0</v>
      </c>
      <c r="M1981" t="b">
        <f>AND(ABS(Table1[[#This Row],[tar-out]])&gt;=$M$1,ABS(Table1[[#This Row],[tar-out]])&lt;$N$1)</f>
        <v>0</v>
      </c>
      <c r="N1981" t="b">
        <f>AND(ABS(Table1[[#This Row],[tar-out]])&gt;=$N$1,ABS(Table1[[#This Row],[tar-out]])&lt;$O$1)</f>
        <v>0</v>
      </c>
      <c r="O1981" t="b">
        <f>AND(ABS(Table1[[#This Row],[tar-out]])&gt;=$O$1,ABS(Table1[[#This Row],[tar-out]])&lt;$P$1)</f>
        <v>0</v>
      </c>
      <c r="P1981" s="1">
        <f>ROUND(Table1[[#This Row],[tar-out]],0)</f>
        <v>0</v>
      </c>
      <c r="Q1981" s="2">
        <v>1979</v>
      </c>
      <c r="U1981">
        <f>IF(Table1[[#This Row],[tar-out in '[0,1)]],1,0)</f>
        <v>1</v>
      </c>
      <c r="V1981">
        <f>IF(Table1[[#This Row],[tar-out in '[1,2)]],1,0)</f>
        <v>0</v>
      </c>
      <c r="W1981">
        <f>IF(Table1[[#This Row],[tar-out'[2,5)]],1,0)</f>
        <v>0</v>
      </c>
      <c r="X1981">
        <f>IF(Table1[[#This Row],[tar-out in '[5, 10)]],1,0)</f>
        <v>0</v>
      </c>
      <c r="Y1981">
        <f>IF(Table1[[#This Row],[tar-out in '[10,20)]],1,0)</f>
        <v>0</v>
      </c>
      <c r="Z1981">
        <f>IF(Table1[[#This Row],[tar-out in '[20, 10000)]],1,0)</f>
        <v>0</v>
      </c>
    </row>
    <row r="1982" spans="1:26" x14ac:dyDescent="0.25">
      <c r="A1982">
        <v>25</v>
      </c>
      <c r="B1982">
        <v>288</v>
      </c>
      <c r="C1982">
        <v>7.28</v>
      </c>
      <c r="D1982">
        <v>2</v>
      </c>
      <c r="E1982">
        <v>283</v>
      </c>
      <c r="F1982">
        <v>7.9787849566055904</v>
      </c>
      <c r="G1982">
        <v>5.9507322311401403</v>
      </c>
      <c r="H1982">
        <f>Table1[[#This Row],[target]]-Table1[[#This Row],[output]]</f>
        <v>2.0280527254654501</v>
      </c>
      <c r="I1982">
        <f>Table1[[#This Row],[tar-out]]*Table1[[#This Row],[tar-out]]</f>
        <v>4.1129978572678407</v>
      </c>
      <c r="J1982" t="b">
        <f>AND(ABS(Table1[[#This Row],[tar-out]])&gt;=$J$1,ABS(Table1[[#This Row],[tar-out]])&lt;$K$1)</f>
        <v>0</v>
      </c>
      <c r="K1982" t="b">
        <f>AND(ABS(Table1[[#This Row],[tar-out]])&gt;=$K$1,ABS(Table1[[#This Row],[tar-out]])&lt;$L$1)</f>
        <v>0</v>
      </c>
      <c r="L1982" t="b">
        <f>AND(ABS(Table1[[#This Row],[tar-out]])&gt;=$L$1,ABS(Table1[[#This Row],[tar-out]])&lt;$M$1)</f>
        <v>1</v>
      </c>
      <c r="M1982" t="b">
        <f>AND(ABS(Table1[[#This Row],[tar-out]])&gt;=$M$1,ABS(Table1[[#This Row],[tar-out]])&lt;$N$1)</f>
        <v>0</v>
      </c>
      <c r="N1982" t="b">
        <f>AND(ABS(Table1[[#This Row],[tar-out]])&gt;=$N$1,ABS(Table1[[#This Row],[tar-out]])&lt;$O$1)</f>
        <v>0</v>
      </c>
      <c r="O1982" t="b">
        <f>AND(ABS(Table1[[#This Row],[tar-out]])&gt;=$O$1,ABS(Table1[[#This Row],[tar-out]])&lt;$P$1)</f>
        <v>0</v>
      </c>
      <c r="P1982" s="1">
        <f>ROUND(Table1[[#This Row],[tar-out]],0)</f>
        <v>2</v>
      </c>
      <c r="Q1982" s="3">
        <v>1980</v>
      </c>
      <c r="U1982">
        <f>IF(Table1[[#This Row],[tar-out in '[0,1)]],1,0)</f>
        <v>0</v>
      </c>
      <c r="V1982">
        <f>IF(Table1[[#This Row],[tar-out in '[1,2)]],1,0)</f>
        <v>0</v>
      </c>
      <c r="W1982">
        <f>IF(Table1[[#This Row],[tar-out'[2,5)]],1,0)</f>
        <v>1</v>
      </c>
      <c r="X1982">
        <f>IF(Table1[[#This Row],[tar-out in '[5, 10)]],1,0)</f>
        <v>0</v>
      </c>
      <c r="Y1982">
        <f>IF(Table1[[#This Row],[tar-out in '[10,20)]],1,0)</f>
        <v>0</v>
      </c>
      <c r="Z1982">
        <f>IF(Table1[[#This Row],[tar-out in '[20, 10000)]],1,0)</f>
        <v>0</v>
      </c>
    </row>
    <row r="1983" spans="1:26" x14ac:dyDescent="0.25">
      <c r="A1983">
        <v>25</v>
      </c>
      <c r="B1983">
        <v>288</v>
      </c>
      <c r="C1983">
        <v>7.28</v>
      </c>
      <c r="D1983">
        <v>2</v>
      </c>
      <c r="E1983">
        <v>407</v>
      </c>
      <c r="F1983">
        <v>6.35135135135135</v>
      </c>
      <c r="G1983">
        <v>5.9489946365356401</v>
      </c>
      <c r="H1983">
        <f>Table1[[#This Row],[target]]-Table1[[#This Row],[output]]</f>
        <v>0.40235671481570989</v>
      </c>
      <c r="I1983">
        <f>Table1[[#This Row],[tar-out]]*Table1[[#This Row],[tar-out]]</f>
        <v>0.16189092595729049</v>
      </c>
      <c r="J1983" t="b">
        <f>AND(ABS(Table1[[#This Row],[tar-out]])&gt;=$J$1,ABS(Table1[[#This Row],[tar-out]])&lt;$K$1)</f>
        <v>1</v>
      </c>
      <c r="K1983" t="b">
        <f>AND(ABS(Table1[[#This Row],[tar-out]])&gt;=$K$1,ABS(Table1[[#This Row],[tar-out]])&lt;$L$1)</f>
        <v>0</v>
      </c>
      <c r="L1983" t="b">
        <f>AND(ABS(Table1[[#This Row],[tar-out]])&gt;=$L$1,ABS(Table1[[#This Row],[tar-out]])&lt;$M$1)</f>
        <v>0</v>
      </c>
      <c r="M1983" t="b">
        <f>AND(ABS(Table1[[#This Row],[tar-out]])&gt;=$M$1,ABS(Table1[[#This Row],[tar-out]])&lt;$N$1)</f>
        <v>0</v>
      </c>
      <c r="N1983" t="b">
        <f>AND(ABS(Table1[[#This Row],[tar-out]])&gt;=$N$1,ABS(Table1[[#This Row],[tar-out]])&lt;$O$1)</f>
        <v>0</v>
      </c>
      <c r="O1983" t="b">
        <f>AND(ABS(Table1[[#This Row],[tar-out]])&gt;=$O$1,ABS(Table1[[#This Row],[tar-out]])&lt;$P$1)</f>
        <v>0</v>
      </c>
      <c r="P1983" s="1">
        <f>ROUND(Table1[[#This Row],[tar-out]],0)</f>
        <v>0</v>
      </c>
      <c r="Q1983" s="2">
        <v>1981</v>
      </c>
      <c r="U1983">
        <f>IF(Table1[[#This Row],[tar-out in '[0,1)]],1,0)</f>
        <v>1</v>
      </c>
      <c r="V1983">
        <f>IF(Table1[[#This Row],[tar-out in '[1,2)]],1,0)</f>
        <v>0</v>
      </c>
      <c r="W1983">
        <f>IF(Table1[[#This Row],[tar-out'[2,5)]],1,0)</f>
        <v>0</v>
      </c>
      <c r="X1983">
        <f>IF(Table1[[#This Row],[tar-out in '[5, 10)]],1,0)</f>
        <v>0</v>
      </c>
      <c r="Y1983">
        <f>IF(Table1[[#This Row],[tar-out in '[10,20)]],1,0)</f>
        <v>0</v>
      </c>
      <c r="Z1983">
        <f>IF(Table1[[#This Row],[tar-out in '[20, 10000)]],1,0)</f>
        <v>0</v>
      </c>
    </row>
    <row r="1984" spans="1:26" x14ac:dyDescent="0.25">
      <c r="A1984">
        <v>25</v>
      </c>
      <c r="B1984">
        <v>288</v>
      </c>
      <c r="C1984">
        <v>7.28</v>
      </c>
      <c r="D1984">
        <v>2</v>
      </c>
      <c r="E1984">
        <v>321</v>
      </c>
      <c r="F1984">
        <v>6.3022222222222197</v>
      </c>
      <c r="G1984">
        <v>5.9503889083862296</v>
      </c>
      <c r="H1984">
        <f>Table1[[#This Row],[target]]-Table1[[#This Row],[output]]</f>
        <v>0.35183331383599015</v>
      </c>
      <c r="I1984">
        <f>Table1[[#This Row],[tar-out]]*Table1[[#This Row],[tar-out]]</f>
        <v>0.12378668072481433</v>
      </c>
      <c r="J1984" t="b">
        <f>AND(ABS(Table1[[#This Row],[tar-out]])&gt;=$J$1,ABS(Table1[[#This Row],[tar-out]])&lt;$K$1)</f>
        <v>1</v>
      </c>
      <c r="K1984" t="b">
        <f>AND(ABS(Table1[[#This Row],[tar-out]])&gt;=$K$1,ABS(Table1[[#This Row],[tar-out]])&lt;$L$1)</f>
        <v>0</v>
      </c>
      <c r="L1984" t="b">
        <f>AND(ABS(Table1[[#This Row],[tar-out]])&gt;=$L$1,ABS(Table1[[#This Row],[tar-out]])&lt;$M$1)</f>
        <v>0</v>
      </c>
      <c r="M1984" t="b">
        <f>AND(ABS(Table1[[#This Row],[tar-out]])&gt;=$M$1,ABS(Table1[[#This Row],[tar-out]])&lt;$N$1)</f>
        <v>0</v>
      </c>
      <c r="N1984" t="b">
        <f>AND(ABS(Table1[[#This Row],[tar-out]])&gt;=$N$1,ABS(Table1[[#This Row],[tar-out]])&lt;$O$1)</f>
        <v>0</v>
      </c>
      <c r="O1984" t="b">
        <f>AND(ABS(Table1[[#This Row],[tar-out]])&gt;=$O$1,ABS(Table1[[#This Row],[tar-out]])&lt;$P$1)</f>
        <v>0</v>
      </c>
      <c r="P1984" s="1">
        <f>ROUND(Table1[[#This Row],[tar-out]],0)</f>
        <v>0</v>
      </c>
      <c r="Q1984" s="3">
        <v>1982</v>
      </c>
      <c r="U1984">
        <f>IF(Table1[[#This Row],[tar-out in '[0,1)]],1,0)</f>
        <v>1</v>
      </c>
      <c r="V1984">
        <f>IF(Table1[[#This Row],[tar-out in '[1,2)]],1,0)</f>
        <v>0</v>
      </c>
      <c r="W1984">
        <f>IF(Table1[[#This Row],[tar-out'[2,5)]],1,0)</f>
        <v>0</v>
      </c>
      <c r="X1984">
        <f>IF(Table1[[#This Row],[tar-out in '[5, 10)]],1,0)</f>
        <v>0</v>
      </c>
      <c r="Y1984">
        <f>IF(Table1[[#This Row],[tar-out in '[10,20)]],1,0)</f>
        <v>0</v>
      </c>
      <c r="Z1984">
        <f>IF(Table1[[#This Row],[tar-out in '[20, 10000)]],1,0)</f>
        <v>0</v>
      </c>
    </row>
    <row r="1985" spans="1:26" x14ac:dyDescent="0.25">
      <c r="A1985">
        <v>25</v>
      </c>
      <c r="B1985">
        <v>288</v>
      </c>
      <c r="C1985">
        <v>7.28</v>
      </c>
      <c r="D1985">
        <v>2</v>
      </c>
      <c r="E1985">
        <v>362</v>
      </c>
      <c r="F1985">
        <v>6.5</v>
      </c>
      <c r="G1985">
        <v>5.9500188827514604</v>
      </c>
      <c r="H1985">
        <f>Table1[[#This Row],[target]]-Table1[[#This Row],[output]]</f>
        <v>0.5499811172485396</v>
      </c>
      <c r="I1985">
        <f>Table1[[#This Row],[tar-out]]*Table1[[#This Row],[tar-out]]</f>
        <v>0.30247922932995186</v>
      </c>
      <c r="J1985" t="b">
        <f>AND(ABS(Table1[[#This Row],[tar-out]])&gt;=$J$1,ABS(Table1[[#This Row],[tar-out]])&lt;$K$1)</f>
        <v>1</v>
      </c>
      <c r="K1985" t="b">
        <f>AND(ABS(Table1[[#This Row],[tar-out]])&gt;=$K$1,ABS(Table1[[#This Row],[tar-out]])&lt;$L$1)</f>
        <v>0</v>
      </c>
      <c r="L1985" t="b">
        <f>AND(ABS(Table1[[#This Row],[tar-out]])&gt;=$L$1,ABS(Table1[[#This Row],[tar-out]])&lt;$M$1)</f>
        <v>0</v>
      </c>
      <c r="M1985" t="b">
        <f>AND(ABS(Table1[[#This Row],[tar-out]])&gt;=$M$1,ABS(Table1[[#This Row],[tar-out]])&lt;$N$1)</f>
        <v>0</v>
      </c>
      <c r="N1985" t="b">
        <f>AND(ABS(Table1[[#This Row],[tar-out]])&gt;=$N$1,ABS(Table1[[#This Row],[tar-out]])&lt;$O$1)</f>
        <v>0</v>
      </c>
      <c r="O1985" t="b">
        <f>AND(ABS(Table1[[#This Row],[tar-out]])&gt;=$O$1,ABS(Table1[[#This Row],[tar-out]])&lt;$P$1)</f>
        <v>0</v>
      </c>
      <c r="P1985" s="1">
        <f>ROUND(Table1[[#This Row],[tar-out]],0)</f>
        <v>1</v>
      </c>
      <c r="Q1985" s="2">
        <v>1983</v>
      </c>
      <c r="U1985">
        <f>IF(Table1[[#This Row],[tar-out in '[0,1)]],1,0)</f>
        <v>1</v>
      </c>
      <c r="V1985">
        <f>IF(Table1[[#This Row],[tar-out in '[1,2)]],1,0)</f>
        <v>0</v>
      </c>
      <c r="W1985">
        <f>IF(Table1[[#This Row],[tar-out'[2,5)]],1,0)</f>
        <v>0</v>
      </c>
      <c r="X1985">
        <f>IF(Table1[[#This Row],[tar-out in '[5, 10)]],1,0)</f>
        <v>0</v>
      </c>
      <c r="Y1985">
        <f>IF(Table1[[#This Row],[tar-out in '[10,20)]],1,0)</f>
        <v>0</v>
      </c>
      <c r="Z1985">
        <f>IF(Table1[[#This Row],[tar-out in '[20, 10000)]],1,0)</f>
        <v>0</v>
      </c>
    </row>
    <row r="1986" spans="1:26" x14ac:dyDescent="0.25">
      <c r="A1986">
        <v>25</v>
      </c>
      <c r="B1986">
        <v>288</v>
      </c>
      <c r="C1986">
        <v>7.28</v>
      </c>
      <c r="D1986">
        <v>2</v>
      </c>
      <c r="E1986">
        <v>378</v>
      </c>
      <c r="F1986">
        <v>6.6375000000000002</v>
      </c>
      <c r="G1986">
        <v>5.9498744010925302</v>
      </c>
      <c r="H1986">
        <f>Table1[[#This Row],[target]]-Table1[[#This Row],[output]]</f>
        <v>0.68762559890746999</v>
      </c>
      <c r="I1986">
        <f>Table1[[#This Row],[tar-out]]*Table1[[#This Row],[tar-out]]</f>
        <v>0.47282896427285681</v>
      </c>
      <c r="J1986" t="b">
        <f>AND(ABS(Table1[[#This Row],[tar-out]])&gt;=$J$1,ABS(Table1[[#This Row],[tar-out]])&lt;$K$1)</f>
        <v>1</v>
      </c>
      <c r="K1986" t="b">
        <f>AND(ABS(Table1[[#This Row],[tar-out]])&gt;=$K$1,ABS(Table1[[#This Row],[tar-out]])&lt;$L$1)</f>
        <v>0</v>
      </c>
      <c r="L1986" t="b">
        <f>AND(ABS(Table1[[#This Row],[tar-out]])&gt;=$L$1,ABS(Table1[[#This Row],[tar-out]])&lt;$M$1)</f>
        <v>0</v>
      </c>
      <c r="M1986" t="b">
        <f>AND(ABS(Table1[[#This Row],[tar-out]])&gt;=$M$1,ABS(Table1[[#This Row],[tar-out]])&lt;$N$1)</f>
        <v>0</v>
      </c>
      <c r="N1986" t="b">
        <f>AND(ABS(Table1[[#This Row],[tar-out]])&gt;=$N$1,ABS(Table1[[#This Row],[tar-out]])&lt;$O$1)</f>
        <v>0</v>
      </c>
      <c r="O1986" t="b">
        <f>AND(ABS(Table1[[#This Row],[tar-out]])&gt;=$O$1,ABS(Table1[[#This Row],[tar-out]])&lt;$P$1)</f>
        <v>0</v>
      </c>
      <c r="P1986" s="1">
        <f>ROUND(Table1[[#This Row],[tar-out]],0)</f>
        <v>1</v>
      </c>
      <c r="Q1986" s="3">
        <v>1984</v>
      </c>
      <c r="U1986">
        <f>IF(Table1[[#This Row],[tar-out in '[0,1)]],1,0)</f>
        <v>1</v>
      </c>
      <c r="V1986">
        <f>IF(Table1[[#This Row],[tar-out in '[1,2)]],1,0)</f>
        <v>0</v>
      </c>
      <c r="W1986">
        <f>IF(Table1[[#This Row],[tar-out'[2,5)]],1,0)</f>
        <v>0</v>
      </c>
      <c r="X1986">
        <f>IF(Table1[[#This Row],[tar-out in '[5, 10)]],1,0)</f>
        <v>0</v>
      </c>
      <c r="Y1986">
        <f>IF(Table1[[#This Row],[tar-out in '[10,20)]],1,0)</f>
        <v>0</v>
      </c>
      <c r="Z1986">
        <f>IF(Table1[[#This Row],[tar-out in '[20, 10000)]],1,0)</f>
        <v>0</v>
      </c>
    </row>
    <row r="1987" spans="1:26" x14ac:dyDescent="0.25">
      <c r="A1987">
        <v>25</v>
      </c>
      <c r="B1987">
        <v>288</v>
      </c>
      <c r="C1987">
        <v>7.28</v>
      </c>
      <c r="D1987">
        <v>2</v>
      </c>
      <c r="E1987">
        <v>258</v>
      </c>
      <c r="F1987">
        <v>7.9052132701421796</v>
      </c>
      <c r="G1987">
        <v>5.9509577751159703</v>
      </c>
      <c r="H1987">
        <f>Table1[[#This Row],[target]]-Table1[[#This Row],[output]]</f>
        <v>1.9542554950262092</v>
      </c>
      <c r="I1987">
        <f>Table1[[#This Row],[tar-out]]*Table1[[#This Row],[tar-out]]</f>
        <v>3.8191145398401338</v>
      </c>
      <c r="J1987" t="b">
        <f>AND(ABS(Table1[[#This Row],[tar-out]])&gt;=$J$1,ABS(Table1[[#This Row],[tar-out]])&lt;$K$1)</f>
        <v>0</v>
      </c>
      <c r="K1987" t="b">
        <f>AND(ABS(Table1[[#This Row],[tar-out]])&gt;=$K$1,ABS(Table1[[#This Row],[tar-out]])&lt;$L$1)</f>
        <v>1</v>
      </c>
      <c r="L1987" t="b">
        <f>AND(ABS(Table1[[#This Row],[tar-out]])&gt;=$L$1,ABS(Table1[[#This Row],[tar-out]])&lt;$M$1)</f>
        <v>0</v>
      </c>
      <c r="M1987" t="b">
        <f>AND(ABS(Table1[[#This Row],[tar-out]])&gt;=$M$1,ABS(Table1[[#This Row],[tar-out]])&lt;$N$1)</f>
        <v>0</v>
      </c>
      <c r="N1987" t="b">
        <f>AND(ABS(Table1[[#This Row],[tar-out]])&gt;=$N$1,ABS(Table1[[#This Row],[tar-out]])&lt;$O$1)</f>
        <v>0</v>
      </c>
      <c r="O1987" t="b">
        <f>AND(ABS(Table1[[#This Row],[tar-out]])&gt;=$O$1,ABS(Table1[[#This Row],[tar-out]])&lt;$P$1)</f>
        <v>0</v>
      </c>
      <c r="P1987" s="1">
        <f>ROUND(Table1[[#This Row],[tar-out]],0)</f>
        <v>2</v>
      </c>
      <c r="Q1987" s="2">
        <v>1985</v>
      </c>
      <c r="U1987">
        <f>IF(Table1[[#This Row],[tar-out in '[0,1)]],1,0)</f>
        <v>0</v>
      </c>
      <c r="V1987">
        <f>IF(Table1[[#This Row],[tar-out in '[1,2)]],1,0)</f>
        <v>1</v>
      </c>
      <c r="W1987">
        <f>IF(Table1[[#This Row],[tar-out'[2,5)]],1,0)</f>
        <v>0</v>
      </c>
      <c r="X1987">
        <f>IF(Table1[[#This Row],[tar-out in '[5, 10)]],1,0)</f>
        <v>0</v>
      </c>
      <c r="Y1987">
        <f>IF(Table1[[#This Row],[tar-out in '[10,20)]],1,0)</f>
        <v>0</v>
      </c>
      <c r="Z1987">
        <f>IF(Table1[[#This Row],[tar-out in '[20, 10000)]],1,0)</f>
        <v>0</v>
      </c>
    </row>
    <row r="1988" spans="1:26" x14ac:dyDescent="0.25">
      <c r="A1988">
        <v>25</v>
      </c>
      <c r="B1988">
        <v>288</v>
      </c>
      <c r="C1988">
        <v>7.28</v>
      </c>
      <c r="D1988">
        <v>2</v>
      </c>
      <c r="E1988">
        <v>98</v>
      </c>
      <c r="F1988">
        <v>7.4128440366972503</v>
      </c>
      <c r="G1988">
        <v>5.99599266052246</v>
      </c>
      <c r="H1988">
        <f>Table1[[#This Row],[target]]-Table1[[#This Row],[output]]</f>
        <v>1.4168513761747903</v>
      </c>
      <c r="I1988">
        <f>Table1[[#This Row],[tar-out]]*Table1[[#This Row],[tar-out]]</f>
        <v>2.007467822168397</v>
      </c>
      <c r="J1988" t="b">
        <f>AND(ABS(Table1[[#This Row],[tar-out]])&gt;=$J$1,ABS(Table1[[#This Row],[tar-out]])&lt;$K$1)</f>
        <v>0</v>
      </c>
      <c r="K1988" t="b">
        <f>AND(ABS(Table1[[#This Row],[tar-out]])&gt;=$K$1,ABS(Table1[[#This Row],[tar-out]])&lt;$L$1)</f>
        <v>1</v>
      </c>
      <c r="L1988" t="b">
        <f>AND(ABS(Table1[[#This Row],[tar-out]])&gt;=$L$1,ABS(Table1[[#This Row],[tar-out]])&lt;$M$1)</f>
        <v>0</v>
      </c>
      <c r="M1988" t="b">
        <f>AND(ABS(Table1[[#This Row],[tar-out]])&gt;=$M$1,ABS(Table1[[#This Row],[tar-out]])&lt;$N$1)</f>
        <v>0</v>
      </c>
      <c r="N1988" t="b">
        <f>AND(ABS(Table1[[#This Row],[tar-out]])&gt;=$N$1,ABS(Table1[[#This Row],[tar-out]])&lt;$O$1)</f>
        <v>0</v>
      </c>
      <c r="O1988" t="b">
        <f>AND(ABS(Table1[[#This Row],[tar-out]])&gt;=$O$1,ABS(Table1[[#This Row],[tar-out]])&lt;$P$1)</f>
        <v>0</v>
      </c>
      <c r="P1988" s="1">
        <f>ROUND(Table1[[#This Row],[tar-out]],0)</f>
        <v>1</v>
      </c>
      <c r="Q1988" s="3">
        <v>1986</v>
      </c>
      <c r="U1988">
        <f>IF(Table1[[#This Row],[tar-out in '[0,1)]],1,0)</f>
        <v>0</v>
      </c>
      <c r="V1988">
        <f>IF(Table1[[#This Row],[tar-out in '[1,2)]],1,0)</f>
        <v>1</v>
      </c>
      <c r="W1988">
        <f>IF(Table1[[#This Row],[tar-out'[2,5)]],1,0)</f>
        <v>0</v>
      </c>
      <c r="X1988">
        <f>IF(Table1[[#This Row],[tar-out in '[5, 10)]],1,0)</f>
        <v>0</v>
      </c>
      <c r="Y1988">
        <f>IF(Table1[[#This Row],[tar-out in '[10,20)]],1,0)</f>
        <v>0</v>
      </c>
      <c r="Z1988">
        <f>IF(Table1[[#This Row],[tar-out in '[20, 10000)]],1,0)</f>
        <v>0</v>
      </c>
    </row>
    <row r="1989" spans="1:26" x14ac:dyDescent="0.25">
      <c r="A1989">
        <v>25</v>
      </c>
      <c r="B1989">
        <v>288</v>
      </c>
      <c r="C1989">
        <v>7.28</v>
      </c>
      <c r="D1989">
        <v>2</v>
      </c>
      <c r="E1989">
        <v>82</v>
      </c>
      <c r="F1989">
        <v>7.3477342099084302</v>
      </c>
      <c r="G1989">
        <v>5.9917788505554199</v>
      </c>
      <c r="H1989">
        <f>Table1[[#This Row],[target]]-Table1[[#This Row],[output]]</f>
        <v>1.3559553593530103</v>
      </c>
      <c r="I1989">
        <f>Table1[[#This Row],[tar-out]]*Table1[[#This Row],[tar-out]]</f>
        <v>1.8386149365581512</v>
      </c>
      <c r="J1989" t="b">
        <f>AND(ABS(Table1[[#This Row],[tar-out]])&gt;=$J$1,ABS(Table1[[#This Row],[tar-out]])&lt;$K$1)</f>
        <v>0</v>
      </c>
      <c r="K1989" t="b">
        <f>AND(ABS(Table1[[#This Row],[tar-out]])&gt;=$K$1,ABS(Table1[[#This Row],[tar-out]])&lt;$L$1)</f>
        <v>1</v>
      </c>
      <c r="L1989" t="b">
        <f>AND(ABS(Table1[[#This Row],[tar-out]])&gt;=$L$1,ABS(Table1[[#This Row],[tar-out]])&lt;$M$1)</f>
        <v>0</v>
      </c>
      <c r="M1989" t="b">
        <f>AND(ABS(Table1[[#This Row],[tar-out]])&gt;=$M$1,ABS(Table1[[#This Row],[tar-out]])&lt;$N$1)</f>
        <v>0</v>
      </c>
      <c r="N1989" t="b">
        <f>AND(ABS(Table1[[#This Row],[tar-out]])&gt;=$N$1,ABS(Table1[[#This Row],[tar-out]])&lt;$O$1)</f>
        <v>0</v>
      </c>
      <c r="O1989" t="b">
        <f>AND(ABS(Table1[[#This Row],[tar-out]])&gt;=$O$1,ABS(Table1[[#This Row],[tar-out]])&lt;$P$1)</f>
        <v>0</v>
      </c>
      <c r="P1989" s="1">
        <f>ROUND(Table1[[#This Row],[tar-out]],0)</f>
        <v>1</v>
      </c>
      <c r="Q1989" s="2">
        <v>1987</v>
      </c>
      <c r="U1989">
        <f>IF(Table1[[#This Row],[tar-out in '[0,1)]],1,0)</f>
        <v>0</v>
      </c>
      <c r="V1989">
        <f>IF(Table1[[#This Row],[tar-out in '[1,2)]],1,0)</f>
        <v>1</v>
      </c>
      <c r="W1989">
        <f>IF(Table1[[#This Row],[tar-out'[2,5)]],1,0)</f>
        <v>0</v>
      </c>
      <c r="X1989">
        <f>IF(Table1[[#This Row],[tar-out in '[5, 10)]],1,0)</f>
        <v>0</v>
      </c>
      <c r="Y1989">
        <f>IF(Table1[[#This Row],[tar-out in '[10,20)]],1,0)</f>
        <v>0</v>
      </c>
      <c r="Z1989">
        <f>IF(Table1[[#This Row],[tar-out in '[20, 10000)]],1,0)</f>
        <v>0</v>
      </c>
    </row>
    <row r="1990" spans="1:26" x14ac:dyDescent="0.25">
      <c r="A1990">
        <v>25</v>
      </c>
      <c r="B1990">
        <v>288</v>
      </c>
      <c r="C1990">
        <v>7.28</v>
      </c>
      <c r="D1990">
        <v>2</v>
      </c>
      <c r="E1990">
        <v>238</v>
      </c>
      <c r="F1990">
        <v>7.8514150943396199</v>
      </c>
      <c r="G1990">
        <v>5.9511384963989302</v>
      </c>
      <c r="H1990">
        <f>Table1[[#This Row],[target]]-Table1[[#This Row],[output]]</f>
        <v>1.9002765979406897</v>
      </c>
      <c r="I1990">
        <f>Table1[[#This Row],[tar-out]]*Table1[[#This Row],[tar-out]]</f>
        <v>3.6110511486810415</v>
      </c>
      <c r="J1990" t="b">
        <f>AND(ABS(Table1[[#This Row],[tar-out]])&gt;=$J$1,ABS(Table1[[#This Row],[tar-out]])&lt;$K$1)</f>
        <v>0</v>
      </c>
      <c r="K1990" t="b">
        <f>AND(ABS(Table1[[#This Row],[tar-out]])&gt;=$K$1,ABS(Table1[[#This Row],[tar-out]])&lt;$L$1)</f>
        <v>1</v>
      </c>
      <c r="L1990" t="b">
        <f>AND(ABS(Table1[[#This Row],[tar-out]])&gt;=$L$1,ABS(Table1[[#This Row],[tar-out]])&lt;$M$1)</f>
        <v>0</v>
      </c>
      <c r="M1990" t="b">
        <f>AND(ABS(Table1[[#This Row],[tar-out]])&gt;=$M$1,ABS(Table1[[#This Row],[tar-out]])&lt;$N$1)</f>
        <v>0</v>
      </c>
      <c r="N1990" t="b">
        <f>AND(ABS(Table1[[#This Row],[tar-out]])&gt;=$N$1,ABS(Table1[[#This Row],[tar-out]])&lt;$O$1)</f>
        <v>0</v>
      </c>
      <c r="O1990" t="b">
        <f>AND(ABS(Table1[[#This Row],[tar-out]])&gt;=$O$1,ABS(Table1[[#This Row],[tar-out]])&lt;$P$1)</f>
        <v>0</v>
      </c>
      <c r="P1990" s="1">
        <f>ROUND(Table1[[#This Row],[tar-out]],0)</f>
        <v>2</v>
      </c>
      <c r="Q1990" s="3">
        <v>1988</v>
      </c>
      <c r="U1990">
        <f>IF(Table1[[#This Row],[tar-out in '[0,1)]],1,0)</f>
        <v>0</v>
      </c>
      <c r="V1990">
        <f>IF(Table1[[#This Row],[tar-out in '[1,2)]],1,0)</f>
        <v>1</v>
      </c>
      <c r="W1990">
        <f>IF(Table1[[#This Row],[tar-out'[2,5)]],1,0)</f>
        <v>0</v>
      </c>
      <c r="X1990">
        <f>IF(Table1[[#This Row],[tar-out in '[5, 10)]],1,0)</f>
        <v>0</v>
      </c>
      <c r="Y1990">
        <f>IF(Table1[[#This Row],[tar-out in '[10,20)]],1,0)</f>
        <v>0</v>
      </c>
      <c r="Z1990">
        <f>IF(Table1[[#This Row],[tar-out in '[20, 10000)]],1,0)</f>
        <v>0</v>
      </c>
    </row>
    <row r="1991" spans="1:26" x14ac:dyDescent="0.25">
      <c r="A1991">
        <v>25</v>
      </c>
      <c r="B1991">
        <v>288</v>
      </c>
      <c r="C1991">
        <v>7.28</v>
      </c>
      <c r="D1991">
        <v>2</v>
      </c>
      <c r="E1991">
        <v>118</v>
      </c>
      <c r="F1991">
        <v>7.8871258564731299</v>
      </c>
      <c r="G1991">
        <v>5.9993443489074698</v>
      </c>
      <c r="H1991">
        <f>Table1[[#This Row],[target]]-Table1[[#This Row],[output]]</f>
        <v>1.8877815075656601</v>
      </c>
      <c r="I1991">
        <f>Table1[[#This Row],[tar-out]]*Table1[[#This Row],[tar-out]]</f>
        <v>3.5637190203068765</v>
      </c>
      <c r="J1991" t="b">
        <f>AND(ABS(Table1[[#This Row],[tar-out]])&gt;=$J$1,ABS(Table1[[#This Row],[tar-out]])&lt;$K$1)</f>
        <v>0</v>
      </c>
      <c r="K1991" t="b">
        <f>AND(ABS(Table1[[#This Row],[tar-out]])&gt;=$K$1,ABS(Table1[[#This Row],[tar-out]])&lt;$L$1)</f>
        <v>1</v>
      </c>
      <c r="L1991" t="b">
        <f>AND(ABS(Table1[[#This Row],[tar-out]])&gt;=$L$1,ABS(Table1[[#This Row],[tar-out]])&lt;$M$1)</f>
        <v>0</v>
      </c>
      <c r="M1991" t="b">
        <f>AND(ABS(Table1[[#This Row],[tar-out]])&gt;=$M$1,ABS(Table1[[#This Row],[tar-out]])&lt;$N$1)</f>
        <v>0</v>
      </c>
      <c r="N1991" t="b">
        <f>AND(ABS(Table1[[#This Row],[tar-out]])&gt;=$N$1,ABS(Table1[[#This Row],[tar-out]])&lt;$O$1)</f>
        <v>0</v>
      </c>
      <c r="O1991" t="b">
        <f>AND(ABS(Table1[[#This Row],[tar-out]])&gt;=$O$1,ABS(Table1[[#This Row],[tar-out]])&lt;$P$1)</f>
        <v>0</v>
      </c>
      <c r="P1991" s="1">
        <f>ROUND(Table1[[#This Row],[tar-out]],0)</f>
        <v>2</v>
      </c>
      <c r="Q1991" s="2">
        <v>1989</v>
      </c>
      <c r="U1991">
        <f>IF(Table1[[#This Row],[tar-out in '[0,1)]],1,0)</f>
        <v>0</v>
      </c>
      <c r="V1991">
        <f>IF(Table1[[#This Row],[tar-out in '[1,2)]],1,0)</f>
        <v>1</v>
      </c>
      <c r="W1991">
        <f>IF(Table1[[#This Row],[tar-out'[2,5)]],1,0)</f>
        <v>0</v>
      </c>
      <c r="X1991">
        <f>IF(Table1[[#This Row],[tar-out in '[5, 10)]],1,0)</f>
        <v>0</v>
      </c>
      <c r="Y1991">
        <f>IF(Table1[[#This Row],[tar-out in '[10,20)]],1,0)</f>
        <v>0</v>
      </c>
      <c r="Z1991">
        <f>IF(Table1[[#This Row],[tar-out in '[20, 10000)]],1,0)</f>
        <v>0</v>
      </c>
    </row>
    <row r="1992" spans="1:26" x14ac:dyDescent="0.25">
      <c r="A1992">
        <v>25</v>
      </c>
      <c r="B1992">
        <v>288</v>
      </c>
      <c r="C1992">
        <v>7.28</v>
      </c>
      <c r="D1992">
        <v>2</v>
      </c>
      <c r="E1992">
        <v>1771</v>
      </c>
      <c r="F1992">
        <v>7</v>
      </c>
      <c r="G1992">
        <v>5.7524967193603498</v>
      </c>
      <c r="H1992">
        <f>Table1[[#This Row],[target]]-Table1[[#This Row],[output]]</f>
        <v>1.2475032806396502</v>
      </c>
      <c r="I1992">
        <f>Table1[[#This Row],[tar-out]]*Table1[[#This Row],[tar-out]]</f>
        <v>1.5562644352066899</v>
      </c>
      <c r="J1992" t="b">
        <f>AND(ABS(Table1[[#This Row],[tar-out]])&gt;=$J$1,ABS(Table1[[#This Row],[tar-out]])&lt;$K$1)</f>
        <v>0</v>
      </c>
      <c r="K1992" t="b">
        <f>AND(ABS(Table1[[#This Row],[tar-out]])&gt;=$K$1,ABS(Table1[[#This Row],[tar-out]])&lt;$L$1)</f>
        <v>1</v>
      </c>
      <c r="L1992" t="b">
        <f>AND(ABS(Table1[[#This Row],[tar-out]])&gt;=$L$1,ABS(Table1[[#This Row],[tar-out]])&lt;$M$1)</f>
        <v>0</v>
      </c>
      <c r="M1992" t="b">
        <f>AND(ABS(Table1[[#This Row],[tar-out]])&gt;=$M$1,ABS(Table1[[#This Row],[tar-out]])&lt;$N$1)</f>
        <v>0</v>
      </c>
      <c r="N1992" t="b">
        <f>AND(ABS(Table1[[#This Row],[tar-out]])&gt;=$N$1,ABS(Table1[[#This Row],[tar-out]])&lt;$O$1)</f>
        <v>0</v>
      </c>
      <c r="O1992" t="b">
        <f>AND(ABS(Table1[[#This Row],[tar-out]])&gt;=$O$1,ABS(Table1[[#This Row],[tar-out]])&lt;$P$1)</f>
        <v>0</v>
      </c>
      <c r="P1992" s="1">
        <f>ROUND(Table1[[#This Row],[tar-out]],0)</f>
        <v>1</v>
      </c>
      <c r="Q1992" s="3">
        <v>1990</v>
      </c>
      <c r="U1992">
        <f>IF(Table1[[#This Row],[tar-out in '[0,1)]],1,0)</f>
        <v>0</v>
      </c>
      <c r="V1992">
        <f>IF(Table1[[#This Row],[tar-out in '[1,2)]],1,0)</f>
        <v>1</v>
      </c>
      <c r="W1992">
        <f>IF(Table1[[#This Row],[tar-out'[2,5)]],1,0)</f>
        <v>0</v>
      </c>
      <c r="X1992">
        <f>IF(Table1[[#This Row],[tar-out in '[5, 10)]],1,0)</f>
        <v>0</v>
      </c>
      <c r="Y1992">
        <f>IF(Table1[[#This Row],[tar-out in '[10,20)]],1,0)</f>
        <v>0</v>
      </c>
      <c r="Z1992">
        <f>IF(Table1[[#This Row],[tar-out in '[20, 10000)]],1,0)</f>
        <v>0</v>
      </c>
    </row>
    <row r="1993" spans="1:26" x14ac:dyDescent="0.25">
      <c r="A1993">
        <v>25</v>
      </c>
      <c r="B1993">
        <v>288</v>
      </c>
      <c r="C1993">
        <v>7.28</v>
      </c>
      <c r="D1993">
        <v>2</v>
      </c>
      <c r="E1993">
        <v>1425</v>
      </c>
      <c r="F1993">
        <v>7.1666666666666696</v>
      </c>
      <c r="G1993">
        <v>5.8844771385192898</v>
      </c>
      <c r="H1993">
        <f>Table1[[#This Row],[target]]-Table1[[#This Row],[output]]</f>
        <v>1.2821895281473799</v>
      </c>
      <c r="I1993">
        <f>Table1[[#This Row],[tar-out]]*Table1[[#This Row],[tar-out]]</f>
        <v>1.6440099860908006</v>
      </c>
      <c r="J1993" t="b">
        <f>AND(ABS(Table1[[#This Row],[tar-out]])&gt;=$J$1,ABS(Table1[[#This Row],[tar-out]])&lt;$K$1)</f>
        <v>0</v>
      </c>
      <c r="K1993" t="b">
        <f>AND(ABS(Table1[[#This Row],[tar-out]])&gt;=$K$1,ABS(Table1[[#This Row],[tar-out]])&lt;$L$1)</f>
        <v>1</v>
      </c>
      <c r="L1993" t="b">
        <f>AND(ABS(Table1[[#This Row],[tar-out]])&gt;=$L$1,ABS(Table1[[#This Row],[tar-out]])&lt;$M$1)</f>
        <v>0</v>
      </c>
      <c r="M1993" t="b">
        <f>AND(ABS(Table1[[#This Row],[tar-out]])&gt;=$M$1,ABS(Table1[[#This Row],[tar-out]])&lt;$N$1)</f>
        <v>0</v>
      </c>
      <c r="N1993" t="b">
        <f>AND(ABS(Table1[[#This Row],[tar-out]])&gt;=$N$1,ABS(Table1[[#This Row],[tar-out]])&lt;$O$1)</f>
        <v>0</v>
      </c>
      <c r="O1993" t="b">
        <f>AND(ABS(Table1[[#This Row],[tar-out]])&gt;=$O$1,ABS(Table1[[#This Row],[tar-out]])&lt;$P$1)</f>
        <v>0</v>
      </c>
      <c r="P1993" s="1">
        <f>ROUND(Table1[[#This Row],[tar-out]],0)</f>
        <v>1</v>
      </c>
      <c r="Q1993" s="2">
        <v>1991</v>
      </c>
      <c r="U1993">
        <f>IF(Table1[[#This Row],[tar-out in '[0,1)]],1,0)</f>
        <v>0</v>
      </c>
      <c r="V1993">
        <f>IF(Table1[[#This Row],[tar-out in '[1,2)]],1,0)</f>
        <v>1</v>
      </c>
      <c r="W1993">
        <f>IF(Table1[[#This Row],[tar-out'[2,5)]],1,0)</f>
        <v>0</v>
      </c>
      <c r="X1993">
        <f>IF(Table1[[#This Row],[tar-out in '[5, 10)]],1,0)</f>
        <v>0</v>
      </c>
      <c r="Y1993">
        <f>IF(Table1[[#This Row],[tar-out in '[10,20)]],1,0)</f>
        <v>0</v>
      </c>
      <c r="Z1993">
        <f>IF(Table1[[#This Row],[tar-out in '[20, 10000)]],1,0)</f>
        <v>0</v>
      </c>
    </row>
    <row r="1994" spans="1:26" x14ac:dyDescent="0.25">
      <c r="A1994">
        <v>25</v>
      </c>
      <c r="B1994">
        <v>288</v>
      </c>
      <c r="C1994">
        <v>7.28</v>
      </c>
      <c r="D1994">
        <v>2</v>
      </c>
      <c r="E1994">
        <v>791</v>
      </c>
      <c r="F1994">
        <v>7</v>
      </c>
      <c r="G1994">
        <v>5.9632639884948704</v>
      </c>
      <c r="H1994">
        <f>Table1[[#This Row],[target]]-Table1[[#This Row],[output]]</f>
        <v>1.0367360115051296</v>
      </c>
      <c r="I1994">
        <f>Table1[[#This Row],[tar-out]]*Table1[[#This Row],[tar-out]]</f>
        <v>1.0748215575515643</v>
      </c>
      <c r="J1994" t="b">
        <f>AND(ABS(Table1[[#This Row],[tar-out]])&gt;=$J$1,ABS(Table1[[#This Row],[tar-out]])&lt;$K$1)</f>
        <v>0</v>
      </c>
      <c r="K1994" t="b">
        <f>AND(ABS(Table1[[#This Row],[tar-out]])&gt;=$K$1,ABS(Table1[[#This Row],[tar-out]])&lt;$L$1)</f>
        <v>1</v>
      </c>
      <c r="L1994" t="b">
        <f>AND(ABS(Table1[[#This Row],[tar-out]])&gt;=$L$1,ABS(Table1[[#This Row],[tar-out]])&lt;$M$1)</f>
        <v>0</v>
      </c>
      <c r="M1994" t="b">
        <f>AND(ABS(Table1[[#This Row],[tar-out]])&gt;=$M$1,ABS(Table1[[#This Row],[tar-out]])&lt;$N$1)</f>
        <v>0</v>
      </c>
      <c r="N1994" t="b">
        <f>AND(ABS(Table1[[#This Row],[tar-out]])&gt;=$N$1,ABS(Table1[[#This Row],[tar-out]])&lt;$O$1)</f>
        <v>0</v>
      </c>
      <c r="O1994" t="b">
        <f>AND(ABS(Table1[[#This Row],[tar-out]])&gt;=$O$1,ABS(Table1[[#This Row],[tar-out]])&lt;$P$1)</f>
        <v>0</v>
      </c>
      <c r="P1994" s="1">
        <f>ROUND(Table1[[#This Row],[tar-out]],0)</f>
        <v>1</v>
      </c>
      <c r="Q1994" s="3">
        <v>1992</v>
      </c>
      <c r="U1994">
        <f>IF(Table1[[#This Row],[tar-out in '[0,1)]],1,0)</f>
        <v>0</v>
      </c>
      <c r="V1994">
        <f>IF(Table1[[#This Row],[tar-out in '[1,2)]],1,0)</f>
        <v>1</v>
      </c>
      <c r="W1994">
        <f>IF(Table1[[#This Row],[tar-out'[2,5)]],1,0)</f>
        <v>0</v>
      </c>
      <c r="X1994">
        <f>IF(Table1[[#This Row],[tar-out in '[5, 10)]],1,0)</f>
        <v>0</v>
      </c>
      <c r="Y1994">
        <f>IF(Table1[[#This Row],[tar-out in '[10,20)]],1,0)</f>
        <v>0</v>
      </c>
      <c r="Z1994">
        <f>IF(Table1[[#This Row],[tar-out in '[20, 10000)]],1,0)</f>
        <v>0</v>
      </c>
    </row>
    <row r="1995" spans="1:26" x14ac:dyDescent="0.25">
      <c r="A1995">
        <v>25</v>
      </c>
      <c r="B1995">
        <v>288</v>
      </c>
      <c r="C1995">
        <v>7.28</v>
      </c>
      <c r="D1995">
        <v>2</v>
      </c>
      <c r="E1995">
        <v>681</v>
      </c>
      <c r="F1995">
        <v>7.2199388586956497</v>
      </c>
      <c r="G1995">
        <v>5.9444928169250497</v>
      </c>
      <c r="H1995">
        <f>Table1[[#This Row],[target]]-Table1[[#This Row],[output]]</f>
        <v>1.2754460417705999</v>
      </c>
      <c r="I1995">
        <f>Table1[[#This Row],[tar-out]]*Table1[[#This Row],[tar-out]]</f>
        <v>1.6267626054682909</v>
      </c>
      <c r="J1995" t="b">
        <f>AND(ABS(Table1[[#This Row],[tar-out]])&gt;=$J$1,ABS(Table1[[#This Row],[tar-out]])&lt;$K$1)</f>
        <v>0</v>
      </c>
      <c r="K1995" t="b">
        <f>AND(ABS(Table1[[#This Row],[tar-out]])&gt;=$K$1,ABS(Table1[[#This Row],[tar-out]])&lt;$L$1)</f>
        <v>1</v>
      </c>
      <c r="L1995" t="b">
        <f>AND(ABS(Table1[[#This Row],[tar-out]])&gt;=$L$1,ABS(Table1[[#This Row],[tar-out]])&lt;$M$1)</f>
        <v>0</v>
      </c>
      <c r="M1995" t="b">
        <f>AND(ABS(Table1[[#This Row],[tar-out]])&gt;=$M$1,ABS(Table1[[#This Row],[tar-out]])&lt;$N$1)</f>
        <v>0</v>
      </c>
      <c r="N1995" t="b">
        <f>AND(ABS(Table1[[#This Row],[tar-out]])&gt;=$N$1,ABS(Table1[[#This Row],[tar-out]])&lt;$O$1)</f>
        <v>0</v>
      </c>
      <c r="O1995" t="b">
        <f>AND(ABS(Table1[[#This Row],[tar-out]])&gt;=$O$1,ABS(Table1[[#This Row],[tar-out]])&lt;$P$1)</f>
        <v>0</v>
      </c>
      <c r="P1995" s="1">
        <f>ROUND(Table1[[#This Row],[tar-out]],0)</f>
        <v>1</v>
      </c>
      <c r="Q1995" s="2">
        <v>1993</v>
      </c>
      <c r="U1995">
        <f>IF(Table1[[#This Row],[tar-out in '[0,1)]],1,0)</f>
        <v>0</v>
      </c>
      <c r="V1995">
        <f>IF(Table1[[#This Row],[tar-out in '[1,2)]],1,0)</f>
        <v>1</v>
      </c>
      <c r="W1995">
        <f>IF(Table1[[#This Row],[tar-out'[2,5)]],1,0)</f>
        <v>0</v>
      </c>
      <c r="X1995">
        <f>IF(Table1[[#This Row],[tar-out in '[5, 10)]],1,0)</f>
        <v>0</v>
      </c>
      <c r="Y1995">
        <f>IF(Table1[[#This Row],[tar-out in '[10,20)]],1,0)</f>
        <v>0</v>
      </c>
      <c r="Z1995">
        <f>IF(Table1[[#This Row],[tar-out in '[20, 10000)]],1,0)</f>
        <v>0</v>
      </c>
    </row>
    <row r="1996" spans="1:26" x14ac:dyDescent="0.25">
      <c r="A1996">
        <v>25</v>
      </c>
      <c r="B1996">
        <v>288</v>
      </c>
      <c r="C1996">
        <v>7.28</v>
      </c>
      <c r="D1996">
        <v>2</v>
      </c>
      <c r="E1996">
        <v>632</v>
      </c>
      <c r="F1996">
        <v>6.9998085263289802</v>
      </c>
      <c r="G1996">
        <v>5.9421935081481898</v>
      </c>
      <c r="H1996">
        <f>Table1[[#This Row],[target]]-Table1[[#This Row],[output]]</f>
        <v>1.0576150181807904</v>
      </c>
      <c r="I1996">
        <f>Table1[[#This Row],[tar-out]]*Table1[[#This Row],[tar-out]]</f>
        <v>1.1185495266815537</v>
      </c>
      <c r="J1996" t="b">
        <f>AND(ABS(Table1[[#This Row],[tar-out]])&gt;=$J$1,ABS(Table1[[#This Row],[tar-out]])&lt;$K$1)</f>
        <v>0</v>
      </c>
      <c r="K1996" t="b">
        <f>AND(ABS(Table1[[#This Row],[tar-out]])&gt;=$K$1,ABS(Table1[[#This Row],[tar-out]])&lt;$L$1)</f>
        <v>1</v>
      </c>
      <c r="L1996" t="b">
        <f>AND(ABS(Table1[[#This Row],[tar-out]])&gt;=$L$1,ABS(Table1[[#This Row],[tar-out]])&lt;$M$1)</f>
        <v>0</v>
      </c>
      <c r="M1996" t="b">
        <f>AND(ABS(Table1[[#This Row],[tar-out]])&gt;=$M$1,ABS(Table1[[#This Row],[tar-out]])&lt;$N$1)</f>
        <v>0</v>
      </c>
      <c r="N1996" t="b">
        <f>AND(ABS(Table1[[#This Row],[tar-out]])&gt;=$N$1,ABS(Table1[[#This Row],[tar-out]])&lt;$O$1)</f>
        <v>0</v>
      </c>
      <c r="O1996" t="b">
        <f>AND(ABS(Table1[[#This Row],[tar-out]])&gt;=$O$1,ABS(Table1[[#This Row],[tar-out]])&lt;$P$1)</f>
        <v>0</v>
      </c>
      <c r="P1996" s="1">
        <f>ROUND(Table1[[#This Row],[tar-out]],0)</f>
        <v>1</v>
      </c>
      <c r="Q1996" s="3">
        <v>1994</v>
      </c>
      <c r="U1996">
        <f>IF(Table1[[#This Row],[tar-out in '[0,1)]],1,0)</f>
        <v>0</v>
      </c>
      <c r="V1996">
        <f>IF(Table1[[#This Row],[tar-out in '[1,2)]],1,0)</f>
        <v>1</v>
      </c>
      <c r="W1996">
        <f>IF(Table1[[#This Row],[tar-out'[2,5)]],1,0)</f>
        <v>0</v>
      </c>
      <c r="X1996">
        <f>IF(Table1[[#This Row],[tar-out in '[5, 10)]],1,0)</f>
        <v>0</v>
      </c>
      <c r="Y1996">
        <f>IF(Table1[[#This Row],[tar-out in '[10,20)]],1,0)</f>
        <v>0</v>
      </c>
      <c r="Z1996">
        <f>IF(Table1[[#This Row],[tar-out in '[20, 10000)]],1,0)</f>
        <v>0</v>
      </c>
    </row>
    <row r="1997" spans="1:26" x14ac:dyDescent="0.25">
      <c r="A1997">
        <v>25</v>
      </c>
      <c r="B1997">
        <v>288</v>
      </c>
      <c r="C1997">
        <v>7.28</v>
      </c>
      <c r="D1997">
        <v>2</v>
      </c>
      <c r="E1997">
        <v>1232</v>
      </c>
      <c r="F1997">
        <v>7</v>
      </c>
      <c r="G1997">
        <v>5.9671959877014196</v>
      </c>
      <c r="H1997">
        <f>Table1[[#This Row],[target]]-Table1[[#This Row],[output]]</f>
        <v>1.0328040122985804</v>
      </c>
      <c r="I1997">
        <f>Table1[[#This Row],[tar-out]]*Table1[[#This Row],[tar-out]]</f>
        <v>1.0666841278200463</v>
      </c>
      <c r="J1997" t="b">
        <f>AND(ABS(Table1[[#This Row],[tar-out]])&gt;=$J$1,ABS(Table1[[#This Row],[tar-out]])&lt;$K$1)</f>
        <v>0</v>
      </c>
      <c r="K1997" t="b">
        <f>AND(ABS(Table1[[#This Row],[tar-out]])&gt;=$K$1,ABS(Table1[[#This Row],[tar-out]])&lt;$L$1)</f>
        <v>1</v>
      </c>
      <c r="L1997" t="b">
        <f>AND(ABS(Table1[[#This Row],[tar-out]])&gt;=$L$1,ABS(Table1[[#This Row],[tar-out]])&lt;$M$1)</f>
        <v>0</v>
      </c>
      <c r="M1997" t="b">
        <f>AND(ABS(Table1[[#This Row],[tar-out]])&gt;=$M$1,ABS(Table1[[#This Row],[tar-out]])&lt;$N$1)</f>
        <v>0</v>
      </c>
      <c r="N1997" t="b">
        <f>AND(ABS(Table1[[#This Row],[tar-out]])&gt;=$N$1,ABS(Table1[[#This Row],[tar-out]])&lt;$O$1)</f>
        <v>0</v>
      </c>
      <c r="O1997" t="b">
        <f>AND(ABS(Table1[[#This Row],[tar-out]])&gt;=$O$1,ABS(Table1[[#This Row],[tar-out]])&lt;$P$1)</f>
        <v>0</v>
      </c>
      <c r="P1997" s="1">
        <f>ROUND(Table1[[#This Row],[tar-out]],0)</f>
        <v>1</v>
      </c>
      <c r="Q1997" s="2">
        <v>1995</v>
      </c>
      <c r="U1997">
        <f>IF(Table1[[#This Row],[tar-out in '[0,1)]],1,0)</f>
        <v>0</v>
      </c>
      <c r="V1997">
        <f>IF(Table1[[#This Row],[tar-out in '[1,2)]],1,0)</f>
        <v>1</v>
      </c>
      <c r="W1997">
        <f>IF(Table1[[#This Row],[tar-out'[2,5)]],1,0)</f>
        <v>0</v>
      </c>
      <c r="X1997">
        <f>IF(Table1[[#This Row],[tar-out in '[5, 10)]],1,0)</f>
        <v>0</v>
      </c>
      <c r="Y1997">
        <f>IF(Table1[[#This Row],[tar-out in '[10,20)]],1,0)</f>
        <v>0</v>
      </c>
      <c r="Z1997">
        <f>IF(Table1[[#This Row],[tar-out in '[20, 10000)]],1,0)</f>
        <v>0</v>
      </c>
    </row>
    <row r="1998" spans="1:26" x14ac:dyDescent="0.25">
      <c r="A1998">
        <v>25</v>
      </c>
      <c r="B1998">
        <v>288</v>
      </c>
      <c r="C1998">
        <v>7.28</v>
      </c>
      <c r="D1998">
        <v>2</v>
      </c>
      <c r="E1998">
        <v>1017</v>
      </c>
      <c r="F1998">
        <v>7</v>
      </c>
      <c r="G1998">
        <v>5.9655647277831996</v>
      </c>
      <c r="H1998">
        <f>Table1[[#This Row],[target]]-Table1[[#This Row],[output]]</f>
        <v>1.0344352722168004</v>
      </c>
      <c r="I1998">
        <f>Table1[[#This Row],[tar-out]]*Table1[[#This Row],[tar-out]]</f>
        <v>1.070056332406246</v>
      </c>
      <c r="J1998" t="b">
        <f>AND(ABS(Table1[[#This Row],[tar-out]])&gt;=$J$1,ABS(Table1[[#This Row],[tar-out]])&lt;$K$1)</f>
        <v>0</v>
      </c>
      <c r="K1998" t="b">
        <f>AND(ABS(Table1[[#This Row],[tar-out]])&gt;=$K$1,ABS(Table1[[#This Row],[tar-out]])&lt;$L$1)</f>
        <v>1</v>
      </c>
      <c r="L1998" t="b">
        <f>AND(ABS(Table1[[#This Row],[tar-out]])&gt;=$L$1,ABS(Table1[[#This Row],[tar-out]])&lt;$M$1)</f>
        <v>0</v>
      </c>
      <c r="M1998" t="b">
        <f>AND(ABS(Table1[[#This Row],[tar-out]])&gt;=$M$1,ABS(Table1[[#This Row],[tar-out]])&lt;$N$1)</f>
        <v>0</v>
      </c>
      <c r="N1998" t="b">
        <f>AND(ABS(Table1[[#This Row],[tar-out]])&gt;=$N$1,ABS(Table1[[#This Row],[tar-out]])&lt;$O$1)</f>
        <v>0</v>
      </c>
      <c r="O1998" t="b">
        <f>AND(ABS(Table1[[#This Row],[tar-out]])&gt;=$O$1,ABS(Table1[[#This Row],[tar-out]])&lt;$P$1)</f>
        <v>0</v>
      </c>
      <c r="P1998" s="1">
        <f>ROUND(Table1[[#This Row],[tar-out]],0)</f>
        <v>1</v>
      </c>
      <c r="Q1998" s="3">
        <v>1996</v>
      </c>
      <c r="U1998">
        <f>IF(Table1[[#This Row],[tar-out in '[0,1)]],1,0)</f>
        <v>0</v>
      </c>
      <c r="V1998">
        <f>IF(Table1[[#This Row],[tar-out in '[1,2)]],1,0)</f>
        <v>1</v>
      </c>
      <c r="W1998">
        <f>IF(Table1[[#This Row],[tar-out'[2,5)]],1,0)</f>
        <v>0</v>
      </c>
      <c r="X1998">
        <f>IF(Table1[[#This Row],[tar-out in '[5, 10)]],1,0)</f>
        <v>0</v>
      </c>
      <c r="Y1998">
        <f>IF(Table1[[#This Row],[tar-out in '[10,20)]],1,0)</f>
        <v>0</v>
      </c>
      <c r="Z1998">
        <f>IF(Table1[[#This Row],[tar-out in '[20, 10000)]],1,0)</f>
        <v>0</v>
      </c>
    </row>
    <row r="1999" spans="1:26" x14ac:dyDescent="0.25">
      <c r="A1999">
        <v>25</v>
      </c>
      <c r="B1999">
        <v>288</v>
      </c>
      <c r="C1999">
        <v>7.28</v>
      </c>
      <c r="D1999">
        <v>2</v>
      </c>
      <c r="E1999">
        <v>368</v>
      </c>
      <c r="F1999">
        <v>7.0030255740628702</v>
      </c>
      <c r="G1999">
        <v>5.9499650001525897</v>
      </c>
      <c r="H1999">
        <f>Table1[[#This Row],[target]]-Table1[[#This Row],[output]]</f>
        <v>1.0530605739102805</v>
      </c>
      <c r="I1999">
        <f>Table1[[#This Row],[tar-out]]*Table1[[#This Row],[tar-out]]</f>
        <v>1.1089365723242495</v>
      </c>
      <c r="J1999" t="b">
        <f>AND(ABS(Table1[[#This Row],[tar-out]])&gt;=$J$1,ABS(Table1[[#This Row],[tar-out]])&lt;$K$1)</f>
        <v>0</v>
      </c>
      <c r="K1999" t="b">
        <f>AND(ABS(Table1[[#This Row],[tar-out]])&gt;=$K$1,ABS(Table1[[#This Row],[tar-out]])&lt;$L$1)</f>
        <v>1</v>
      </c>
      <c r="L1999" t="b">
        <f>AND(ABS(Table1[[#This Row],[tar-out]])&gt;=$L$1,ABS(Table1[[#This Row],[tar-out]])&lt;$M$1)</f>
        <v>0</v>
      </c>
      <c r="M1999" t="b">
        <f>AND(ABS(Table1[[#This Row],[tar-out]])&gt;=$M$1,ABS(Table1[[#This Row],[tar-out]])&lt;$N$1)</f>
        <v>0</v>
      </c>
      <c r="N1999" t="b">
        <f>AND(ABS(Table1[[#This Row],[tar-out]])&gt;=$N$1,ABS(Table1[[#This Row],[tar-out]])&lt;$O$1)</f>
        <v>0</v>
      </c>
      <c r="O1999" t="b">
        <f>AND(ABS(Table1[[#This Row],[tar-out]])&gt;=$O$1,ABS(Table1[[#This Row],[tar-out]])&lt;$P$1)</f>
        <v>0</v>
      </c>
      <c r="P1999" s="1">
        <f>ROUND(Table1[[#This Row],[tar-out]],0)</f>
        <v>1</v>
      </c>
      <c r="Q1999" s="2">
        <v>1997</v>
      </c>
      <c r="U1999">
        <f>IF(Table1[[#This Row],[tar-out in '[0,1)]],1,0)</f>
        <v>0</v>
      </c>
      <c r="V1999">
        <f>IF(Table1[[#This Row],[tar-out in '[1,2)]],1,0)</f>
        <v>1</v>
      </c>
      <c r="W1999">
        <f>IF(Table1[[#This Row],[tar-out'[2,5)]],1,0)</f>
        <v>0</v>
      </c>
      <c r="X1999">
        <f>IF(Table1[[#This Row],[tar-out in '[5, 10)]],1,0)</f>
        <v>0</v>
      </c>
      <c r="Y1999">
        <f>IF(Table1[[#This Row],[tar-out in '[10,20)]],1,0)</f>
        <v>0</v>
      </c>
      <c r="Z1999">
        <f>IF(Table1[[#This Row],[tar-out in '[20, 10000)]],1,0)</f>
        <v>0</v>
      </c>
    </row>
    <row r="2000" spans="1:26" x14ac:dyDescent="0.25">
      <c r="A2000">
        <v>25</v>
      </c>
      <c r="B2000">
        <v>288</v>
      </c>
      <c r="C2000">
        <v>7.28</v>
      </c>
      <c r="D2000">
        <v>2</v>
      </c>
      <c r="E2000">
        <v>1103</v>
      </c>
      <c r="F2000">
        <v>7.3149606299212602</v>
      </c>
      <c r="G2000">
        <v>5.9662170410156303</v>
      </c>
      <c r="H2000">
        <f>Table1[[#This Row],[target]]-Table1[[#This Row],[output]]</f>
        <v>1.3487435889056298</v>
      </c>
      <c r="I2000">
        <f>Table1[[#This Row],[tar-out]]*Table1[[#This Row],[tar-out]]</f>
        <v>1.8191092686140387</v>
      </c>
      <c r="J2000" t="b">
        <f>AND(ABS(Table1[[#This Row],[tar-out]])&gt;=$J$1,ABS(Table1[[#This Row],[tar-out]])&lt;$K$1)</f>
        <v>0</v>
      </c>
      <c r="K2000" t="b">
        <f>AND(ABS(Table1[[#This Row],[tar-out]])&gt;=$K$1,ABS(Table1[[#This Row],[tar-out]])&lt;$L$1)</f>
        <v>1</v>
      </c>
      <c r="L2000" t="b">
        <f>AND(ABS(Table1[[#This Row],[tar-out]])&gt;=$L$1,ABS(Table1[[#This Row],[tar-out]])&lt;$M$1)</f>
        <v>0</v>
      </c>
      <c r="M2000" t="b">
        <f>AND(ABS(Table1[[#This Row],[tar-out]])&gt;=$M$1,ABS(Table1[[#This Row],[tar-out]])&lt;$N$1)</f>
        <v>0</v>
      </c>
      <c r="N2000" t="b">
        <f>AND(ABS(Table1[[#This Row],[tar-out]])&gt;=$N$1,ABS(Table1[[#This Row],[tar-out]])&lt;$O$1)</f>
        <v>0</v>
      </c>
      <c r="O2000" t="b">
        <f>AND(ABS(Table1[[#This Row],[tar-out]])&gt;=$O$1,ABS(Table1[[#This Row],[tar-out]])&lt;$P$1)</f>
        <v>0</v>
      </c>
      <c r="P2000" s="1">
        <f>ROUND(Table1[[#This Row],[tar-out]],0)</f>
        <v>1</v>
      </c>
      <c r="Q2000" s="3">
        <v>1998</v>
      </c>
      <c r="U2000">
        <f>IF(Table1[[#This Row],[tar-out in '[0,1)]],1,0)</f>
        <v>0</v>
      </c>
      <c r="V2000">
        <f>IF(Table1[[#This Row],[tar-out in '[1,2)]],1,0)</f>
        <v>1</v>
      </c>
      <c r="W2000">
        <f>IF(Table1[[#This Row],[tar-out'[2,5)]],1,0)</f>
        <v>0</v>
      </c>
      <c r="X2000">
        <f>IF(Table1[[#This Row],[tar-out in '[5, 10)]],1,0)</f>
        <v>0</v>
      </c>
      <c r="Y2000">
        <f>IF(Table1[[#This Row],[tar-out in '[10,20)]],1,0)</f>
        <v>0</v>
      </c>
      <c r="Z2000">
        <f>IF(Table1[[#This Row],[tar-out in '[20, 10000)]],1,0)</f>
        <v>0</v>
      </c>
    </row>
    <row r="2001" spans="1:26" x14ac:dyDescent="0.25">
      <c r="A2001">
        <v>25</v>
      </c>
      <c r="B2001">
        <v>288</v>
      </c>
      <c r="C2001">
        <v>7.28</v>
      </c>
      <c r="D2001">
        <v>2</v>
      </c>
      <c r="E2001">
        <v>1376</v>
      </c>
      <c r="F2001">
        <v>7</v>
      </c>
      <c r="G2001">
        <v>5.9097700119018599</v>
      </c>
      <c r="H2001">
        <f>Table1[[#This Row],[target]]-Table1[[#This Row],[output]]</f>
        <v>1.0902299880981401</v>
      </c>
      <c r="I2001">
        <f>Table1[[#This Row],[tar-out]]*Table1[[#This Row],[tar-out]]</f>
        <v>1.1886014269484706</v>
      </c>
      <c r="J2001" t="b">
        <f>AND(ABS(Table1[[#This Row],[tar-out]])&gt;=$J$1,ABS(Table1[[#This Row],[tar-out]])&lt;$K$1)</f>
        <v>0</v>
      </c>
      <c r="K2001" t="b">
        <f>AND(ABS(Table1[[#This Row],[tar-out]])&gt;=$K$1,ABS(Table1[[#This Row],[tar-out]])&lt;$L$1)</f>
        <v>1</v>
      </c>
      <c r="L2001" t="b">
        <f>AND(ABS(Table1[[#This Row],[tar-out]])&gt;=$L$1,ABS(Table1[[#This Row],[tar-out]])&lt;$M$1)</f>
        <v>0</v>
      </c>
      <c r="M2001" t="b">
        <f>AND(ABS(Table1[[#This Row],[tar-out]])&gt;=$M$1,ABS(Table1[[#This Row],[tar-out]])&lt;$N$1)</f>
        <v>0</v>
      </c>
      <c r="N2001" t="b">
        <f>AND(ABS(Table1[[#This Row],[tar-out]])&gt;=$N$1,ABS(Table1[[#This Row],[tar-out]])&lt;$O$1)</f>
        <v>0</v>
      </c>
      <c r="O2001" t="b">
        <f>AND(ABS(Table1[[#This Row],[tar-out]])&gt;=$O$1,ABS(Table1[[#This Row],[tar-out]])&lt;$P$1)</f>
        <v>0</v>
      </c>
      <c r="P2001" s="1">
        <f>ROUND(Table1[[#This Row],[tar-out]],0)</f>
        <v>1</v>
      </c>
      <c r="Q2001" s="2">
        <v>1999</v>
      </c>
      <c r="U2001">
        <f>IF(Table1[[#This Row],[tar-out in '[0,1)]],1,0)</f>
        <v>0</v>
      </c>
      <c r="V2001">
        <f>IF(Table1[[#This Row],[tar-out in '[1,2)]],1,0)</f>
        <v>1</v>
      </c>
      <c r="W2001">
        <f>IF(Table1[[#This Row],[tar-out'[2,5)]],1,0)</f>
        <v>0</v>
      </c>
      <c r="X2001">
        <f>IF(Table1[[#This Row],[tar-out in '[5, 10)]],1,0)</f>
        <v>0</v>
      </c>
      <c r="Y2001">
        <f>IF(Table1[[#This Row],[tar-out in '[10,20)]],1,0)</f>
        <v>0</v>
      </c>
      <c r="Z2001">
        <f>IF(Table1[[#This Row],[tar-out in '[20, 10000)]],1,0)</f>
        <v>0</v>
      </c>
    </row>
    <row r="2002" spans="1:26" x14ac:dyDescent="0.25">
      <c r="A2002">
        <v>25</v>
      </c>
      <c r="B2002">
        <v>288</v>
      </c>
      <c r="C2002">
        <v>7.28</v>
      </c>
      <c r="D2002">
        <v>2</v>
      </c>
      <c r="E2002">
        <v>1067</v>
      </c>
      <c r="F2002">
        <v>7.1733333333333302</v>
      </c>
      <c r="G2002">
        <v>5.9659438133239702</v>
      </c>
      <c r="H2002">
        <f>Table1[[#This Row],[target]]-Table1[[#This Row],[output]]</f>
        <v>1.2073895200093601</v>
      </c>
      <c r="I2002">
        <f>Table1[[#This Row],[tar-out]]*Table1[[#This Row],[tar-out]]</f>
        <v>1.457789453028433</v>
      </c>
      <c r="J2002" t="b">
        <f>AND(ABS(Table1[[#This Row],[tar-out]])&gt;=$J$1,ABS(Table1[[#This Row],[tar-out]])&lt;$K$1)</f>
        <v>0</v>
      </c>
      <c r="K2002" t="b">
        <f>AND(ABS(Table1[[#This Row],[tar-out]])&gt;=$K$1,ABS(Table1[[#This Row],[tar-out]])&lt;$L$1)</f>
        <v>1</v>
      </c>
      <c r="L2002" t="b">
        <f>AND(ABS(Table1[[#This Row],[tar-out]])&gt;=$L$1,ABS(Table1[[#This Row],[tar-out]])&lt;$M$1)</f>
        <v>0</v>
      </c>
      <c r="M2002" t="b">
        <f>AND(ABS(Table1[[#This Row],[tar-out]])&gt;=$M$1,ABS(Table1[[#This Row],[tar-out]])&lt;$N$1)</f>
        <v>0</v>
      </c>
      <c r="N2002" t="b">
        <f>AND(ABS(Table1[[#This Row],[tar-out]])&gt;=$N$1,ABS(Table1[[#This Row],[tar-out]])&lt;$O$1)</f>
        <v>0</v>
      </c>
      <c r="O2002" t="b">
        <f>AND(ABS(Table1[[#This Row],[tar-out]])&gt;=$O$1,ABS(Table1[[#This Row],[tar-out]])&lt;$P$1)</f>
        <v>0</v>
      </c>
      <c r="P2002" s="1">
        <f>ROUND(Table1[[#This Row],[tar-out]],0)</f>
        <v>1</v>
      </c>
      <c r="Q2002" s="3">
        <v>2000</v>
      </c>
      <c r="U2002">
        <f>IF(Table1[[#This Row],[tar-out in '[0,1)]],1,0)</f>
        <v>0</v>
      </c>
      <c r="V2002">
        <f>IF(Table1[[#This Row],[tar-out in '[1,2)]],1,0)</f>
        <v>1</v>
      </c>
      <c r="W2002">
        <f>IF(Table1[[#This Row],[tar-out'[2,5)]],1,0)</f>
        <v>0</v>
      </c>
      <c r="X2002">
        <f>IF(Table1[[#This Row],[tar-out in '[5, 10)]],1,0)</f>
        <v>0</v>
      </c>
      <c r="Y2002">
        <f>IF(Table1[[#This Row],[tar-out in '[10,20)]],1,0)</f>
        <v>0</v>
      </c>
      <c r="Z2002">
        <f>IF(Table1[[#This Row],[tar-out in '[20, 10000)]],1,0)</f>
        <v>0</v>
      </c>
    </row>
    <row r="2003" spans="1:26" x14ac:dyDescent="0.25">
      <c r="A2003">
        <v>25</v>
      </c>
      <c r="B2003">
        <v>288</v>
      </c>
      <c r="C2003">
        <v>7.28</v>
      </c>
      <c r="D2003">
        <v>2</v>
      </c>
      <c r="E2003">
        <v>563</v>
      </c>
      <c r="F2003">
        <v>7.4377585558480597</v>
      </c>
      <c r="G2003">
        <v>5.9434485435485804</v>
      </c>
      <c r="H2003">
        <f>Table1[[#This Row],[target]]-Table1[[#This Row],[output]]</f>
        <v>1.4943100122994792</v>
      </c>
      <c r="I2003">
        <f>Table1[[#This Row],[tar-out]]*Table1[[#This Row],[tar-out]]</f>
        <v>2.2329624128584697</v>
      </c>
      <c r="J2003" t="b">
        <f>AND(ABS(Table1[[#This Row],[tar-out]])&gt;=$J$1,ABS(Table1[[#This Row],[tar-out]])&lt;$K$1)</f>
        <v>0</v>
      </c>
      <c r="K2003" t="b">
        <f>AND(ABS(Table1[[#This Row],[tar-out]])&gt;=$K$1,ABS(Table1[[#This Row],[tar-out]])&lt;$L$1)</f>
        <v>1</v>
      </c>
      <c r="L2003" t="b">
        <f>AND(ABS(Table1[[#This Row],[tar-out]])&gt;=$L$1,ABS(Table1[[#This Row],[tar-out]])&lt;$M$1)</f>
        <v>0</v>
      </c>
      <c r="M2003" t="b">
        <f>AND(ABS(Table1[[#This Row],[tar-out]])&gt;=$M$1,ABS(Table1[[#This Row],[tar-out]])&lt;$N$1)</f>
        <v>0</v>
      </c>
      <c r="N2003" t="b">
        <f>AND(ABS(Table1[[#This Row],[tar-out]])&gt;=$N$1,ABS(Table1[[#This Row],[tar-out]])&lt;$O$1)</f>
        <v>0</v>
      </c>
      <c r="O2003" t="b">
        <f>AND(ABS(Table1[[#This Row],[tar-out]])&gt;=$O$1,ABS(Table1[[#This Row],[tar-out]])&lt;$P$1)</f>
        <v>0</v>
      </c>
      <c r="P2003" s="1">
        <f>ROUND(Table1[[#This Row],[tar-out]],0)</f>
        <v>1</v>
      </c>
      <c r="Q2003" s="2">
        <v>2001</v>
      </c>
      <c r="U2003">
        <f>IF(Table1[[#This Row],[tar-out in '[0,1)]],1,0)</f>
        <v>0</v>
      </c>
      <c r="V2003">
        <f>IF(Table1[[#This Row],[tar-out in '[1,2)]],1,0)</f>
        <v>1</v>
      </c>
      <c r="W2003">
        <f>IF(Table1[[#This Row],[tar-out'[2,5)]],1,0)</f>
        <v>0</v>
      </c>
      <c r="X2003">
        <f>IF(Table1[[#This Row],[tar-out in '[5, 10)]],1,0)</f>
        <v>0</v>
      </c>
      <c r="Y2003">
        <f>IF(Table1[[#This Row],[tar-out in '[10,20)]],1,0)</f>
        <v>0</v>
      </c>
      <c r="Z2003">
        <f>IF(Table1[[#This Row],[tar-out in '[20, 10000)]],1,0)</f>
        <v>0</v>
      </c>
    </row>
    <row r="2004" spans="1:26" x14ac:dyDescent="0.25">
      <c r="A2004">
        <v>25</v>
      </c>
      <c r="B2004">
        <v>288</v>
      </c>
      <c r="C2004">
        <v>7.28</v>
      </c>
      <c r="D2004">
        <v>2</v>
      </c>
      <c r="E2004">
        <v>527</v>
      </c>
      <c r="F2004">
        <v>7.2362926498047901</v>
      </c>
      <c r="G2004">
        <v>5.9447736740112296</v>
      </c>
      <c r="H2004">
        <f>Table1[[#This Row],[target]]-Table1[[#This Row],[output]]</f>
        <v>1.2915189757935606</v>
      </c>
      <c r="I2004">
        <f>Table1[[#This Row],[tar-out]]*Table1[[#This Row],[tar-out]]</f>
        <v>1.6680212648348476</v>
      </c>
      <c r="J2004" t="b">
        <f>AND(ABS(Table1[[#This Row],[tar-out]])&gt;=$J$1,ABS(Table1[[#This Row],[tar-out]])&lt;$K$1)</f>
        <v>0</v>
      </c>
      <c r="K2004" t="b">
        <f>AND(ABS(Table1[[#This Row],[tar-out]])&gt;=$K$1,ABS(Table1[[#This Row],[tar-out]])&lt;$L$1)</f>
        <v>1</v>
      </c>
      <c r="L2004" t="b">
        <f>AND(ABS(Table1[[#This Row],[tar-out]])&gt;=$L$1,ABS(Table1[[#This Row],[tar-out]])&lt;$M$1)</f>
        <v>0</v>
      </c>
      <c r="M2004" t="b">
        <f>AND(ABS(Table1[[#This Row],[tar-out]])&gt;=$M$1,ABS(Table1[[#This Row],[tar-out]])&lt;$N$1)</f>
        <v>0</v>
      </c>
      <c r="N2004" t="b">
        <f>AND(ABS(Table1[[#This Row],[tar-out]])&gt;=$N$1,ABS(Table1[[#This Row],[tar-out]])&lt;$O$1)</f>
        <v>0</v>
      </c>
      <c r="O2004" t="b">
        <f>AND(ABS(Table1[[#This Row],[tar-out]])&gt;=$O$1,ABS(Table1[[#This Row],[tar-out]])&lt;$P$1)</f>
        <v>0</v>
      </c>
      <c r="P2004" s="1">
        <f>ROUND(Table1[[#This Row],[tar-out]],0)</f>
        <v>1</v>
      </c>
      <c r="Q2004" s="3">
        <v>2002</v>
      </c>
      <c r="U2004">
        <f>IF(Table1[[#This Row],[tar-out in '[0,1)]],1,0)</f>
        <v>0</v>
      </c>
      <c r="V2004">
        <f>IF(Table1[[#This Row],[tar-out in '[1,2)]],1,0)</f>
        <v>1</v>
      </c>
      <c r="W2004">
        <f>IF(Table1[[#This Row],[tar-out'[2,5)]],1,0)</f>
        <v>0</v>
      </c>
      <c r="X2004">
        <f>IF(Table1[[#This Row],[tar-out in '[5, 10)]],1,0)</f>
        <v>0</v>
      </c>
      <c r="Y2004">
        <f>IF(Table1[[#This Row],[tar-out in '[10,20)]],1,0)</f>
        <v>0</v>
      </c>
      <c r="Z2004">
        <f>IF(Table1[[#This Row],[tar-out in '[20, 10000)]],1,0)</f>
        <v>0</v>
      </c>
    </row>
    <row r="2005" spans="1:26" x14ac:dyDescent="0.25">
      <c r="A2005">
        <v>25</v>
      </c>
      <c r="B2005">
        <v>288</v>
      </c>
      <c r="C2005">
        <v>7.28</v>
      </c>
      <c r="D2005">
        <v>2</v>
      </c>
      <c r="E2005">
        <v>584</v>
      </c>
      <c r="F2005">
        <v>7.0266666666666699</v>
      </c>
      <c r="G2005">
        <v>5.9426755905151403</v>
      </c>
      <c r="H2005">
        <f>Table1[[#This Row],[target]]-Table1[[#This Row],[output]]</f>
        <v>1.0839910761515297</v>
      </c>
      <c r="I2005">
        <f>Table1[[#This Row],[tar-out]]*Table1[[#This Row],[tar-out]]</f>
        <v>1.1750366531761514</v>
      </c>
      <c r="J2005" t="b">
        <f>AND(ABS(Table1[[#This Row],[tar-out]])&gt;=$J$1,ABS(Table1[[#This Row],[tar-out]])&lt;$K$1)</f>
        <v>0</v>
      </c>
      <c r="K2005" t="b">
        <f>AND(ABS(Table1[[#This Row],[tar-out]])&gt;=$K$1,ABS(Table1[[#This Row],[tar-out]])&lt;$L$1)</f>
        <v>1</v>
      </c>
      <c r="L2005" t="b">
        <f>AND(ABS(Table1[[#This Row],[tar-out]])&gt;=$L$1,ABS(Table1[[#This Row],[tar-out]])&lt;$M$1)</f>
        <v>0</v>
      </c>
      <c r="M2005" t="b">
        <f>AND(ABS(Table1[[#This Row],[tar-out]])&gt;=$M$1,ABS(Table1[[#This Row],[tar-out]])&lt;$N$1)</f>
        <v>0</v>
      </c>
      <c r="N2005" t="b">
        <f>AND(ABS(Table1[[#This Row],[tar-out]])&gt;=$N$1,ABS(Table1[[#This Row],[tar-out]])&lt;$O$1)</f>
        <v>0</v>
      </c>
      <c r="O2005" t="b">
        <f>AND(ABS(Table1[[#This Row],[tar-out]])&gt;=$O$1,ABS(Table1[[#This Row],[tar-out]])&lt;$P$1)</f>
        <v>0</v>
      </c>
      <c r="P2005" s="1">
        <f>ROUND(Table1[[#This Row],[tar-out]],0)</f>
        <v>1</v>
      </c>
      <c r="Q2005" s="2">
        <v>2003</v>
      </c>
      <c r="U2005">
        <f>IF(Table1[[#This Row],[tar-out in '[0,1)]],1,0)</f>
        <v>0</v>
      </c>
      <c r="V2005">
        <f>IF(Table1[[#This Row],[tar-out in '[1,2)]],1,0)</f>
        <v>1</v>
      </c>
      <c r="W2005">
        <f>IF(Table1[[#This Row],[tar-out'[2,5)]],1,0)</f>
        <v>0</v>
      </c>
      <c r="X2005">
        <f>IF(Table1[[#This Row],[tar-out in '[5, 10)]],1,0)</f>
        <v>0</v>
      </c>
      <c r="Y2005">
        <f>IF(Table1[[#This Row],[tar-out in '[10,20)]],1,0)</f>
        <v>0</v>
      </c>
      <c r="Z2005">
        <f>IF(Table1[[#This Row],[tar-out in '[20, 10000)]],1,0)</f>
        <v>0</v>
      </c>
    </row>
    <row r="2006" spans="1:26" x14ac:dyDescent="0.25">
      <c r="A2006">
        <v>25</v>
      </c>
      <c r="B2006">
        <v>288</v>
      </c>
      <c r="C2006">
        <v>7.28</v>
      </c>
      <c r="D2006">
        <v>2</v>
      </c>
      <c r="E2006">
        <v>485</v>
      </c>
      <c r="F2006">
        <v>7.3049773755656098</v>
      </c>
      <c r="G2006">
        <v>5.9463195800781303</v>
      </c>
      <c r="H2006">
        <f>Table1[[#This Row],[target]]-Table1[[#This Row],[output]]</f>
        <v>1.3586577954874794</v>
      </c>
      <c r="I2006">
        <f>Table1[[#This Row],[tar-out]]*Table1[[#This Row],[tar-out]]</f>
        <v>1.8459510052388974</v>
      </c>
      <c r="J2006" t="b">
        <f>AND(ABS(Table1[[#This Row],[tar-out]])&gt;=$J$1,ABS(Table1[[#This Row],[tar-out]])&lt;$K$1)</f>
        <v>0</v>
      </c>
      <c r="K2006" t="b">
        <f>AND(ABS(Table1[[#This Row],[tar-out]])&gt;=$K$1,ABS(Table1[[#This Row],[tar-out]])&lt;$L$1)</f>
        <v>1</v>
      </c>
      <c r="L2006" t="b">
        <f>AND(ABS(Table1[[#This Row],[tar-out]])&gt;=$L$1,ABS(Table1[[#This Row],[tar-out]])&lt;$M$1)</f>
        <v>0</v>
      </c>
      <c r="M2006" t="b">
        <f>AND(ABS(Table1[[#This Row],[tar-out]])&gt;=$M$1,ABS(Table1[[#This Row],[tar-out]])&lt;$N$1)</f>
        <v>0</v>
      </c>
      <c r="N2006" t="b">
        <f>AND(ABS(Table1[[#This Row],[tar-out]])&gt;=$N$1,ABS(Table1[[#This Row],[tar-out]])&lt;$O$1)</f>
        <v>0</v>
      </c>
      <c r="O2006" t="b">
        <f>AND(ABS(Table1[[#This Row],[tar-out]])&gt;=$O$1,ABS(Table1[[#This Row],[tar-out]])&lt;$P$1)</f>
        <v>0</v>
      </c>
      <c r="P2006" s="1">
        <f>ROUND(Table1[[#This Row],[tar-out]],0)</f>
        <v>1</v>
      </c>
      <c r="Q2006" s="3">
        <v>2004</v>
      </c>
      <c r="U2006">
        <f>IF(Table1[[#This Row],[tar-out in '[0,1)]],1,0)</f>
        <v>0</v>
      </c>
      <c r="V2006">
        <f>IF(Table1[[#This Row],[tar-out in '[1,2)]],1,0)</f>
        <v>1</v>
      </c>
      <c r="W2006">
        <f>IF(Table1[[#This Row],[tar-out'[2,5)]],1,0)</f>
        <v>0</v>
      </c>
      <c r="X2006">
        <f>IF(Table1[[#This Row],[tar-out in '[5, 10)]],1,0)</f>
        <v>0</v>
      </c>
      <c r="Y2006">
        <f>IF(Table1[[#This Row],[tar-out in '[10,20)]],1,0)</f>
        <v>0</v>
      </c>
      <c r="Z2006">
        <f>IF(Table1[[#This Row],[tar-out in '[20, 10000)]],1,0)</f>
        <v>0</v>
      </c>
    </row>
    <row r="2007" spans="1:26" x14ac:dyDescent="0.25">
      <c r="A2007">
        <v>25</v>
      </c>
      <c r="B2007">
        <v>288</v>
      </c>
      <c r="C2007">
        <v>7.28</v>
      </c>
      <c r="D2007">
        <v>2</v>
      </c>
      <c r="E2007">
        <v>449</v>
      </c>
      <c r="F2007">
        <v>7.8984294178500898</v>
      </c>
      <c r="G2007">
        <v>5.94759178161621</v>
      </c>
      <c r="H2007">
        <f>Table1[[#This Row],[target]]-Table1[[#This Row],[output]]</f>
        <v>1.9508376362338797</v>
      </c>
      <c r="I2007">
        <f>Table1[[#This Row],[tar-out]]*Table1[[#This Row],[tar-out]]</f>
        <v>3.8057674829465911</v>
      </c>
      <c r="J2007" t="b">
        <f>AND(ABS(Table1[[#This Row],[tar-out]])&gt;=$J$1,ABS(Table1[[#This Row],[tar-out]])&lt;$K$1)</f>
        <v>0</v>
      </c>
      <c r="K2007" t="b">
        <f>AND(ABS(Table1[[#This Row],[tar-out]])&gt;=$K$1,ABS(Table1[[#This Row],[tar-out]])&lt;$L$1)</f>
        <v>1</v>
      </c>
      <c r="L2007" t="b">
        <f>AND(ABS(Table1[[#This Row],[tar-out]])&gt;=$L$1,ABS(Table1[[#This Row],[tar-out]])&lt;$M$1)</f>
        <v>0</v>
      </c>
      <c r="M2007" t="b">
        <f>AND(ABS(Table1[[#This Row],[tar-out]])&gt;=$M$1,ABS(Table1[[#This Row],[tar-out]])&lt;$N$1)</f>
        <v>0</v>
      </c>
      <c r="N2007" t="b">
        <f>AND(ABS(Table1[[#This Row],[tar-out]])&gt;=$N$1,ABS(Table1[[#This Row],[tar-out]])&lt;$O$1)</f>
        <v>0</v>
      </c>
      <c r="O2007" t="b">
        <f>AND(ABS(Table1[[#This Row],[tar-out]])&gt;=$O$1,ABS(Table1[[#This Row],[tar-out]])&lt;$P$1)</f>
        <v>0</v>
      </c>
      <c r="P2007" s="1">
        <f>ROUND(Table1[[#This Row],[tar-out]],0)</f>
        <v>2</v>
      </c>
      <c r="Q2007" s="2">
        <v>2005</v>
      </c>
      <c r="U2007">
        <f>IF(Table1[[#This Row],[tar-out in '[0,1)]],1,0)</f>
        <v>0</v>
      </c>
      <c r="V2007">
        <f>IF(Table1[[#This Row],[tar-out in '[1,2)]],1,0)</f>
        <v>1</v>
      </c>
      <c r="W2007">
        <f>IF(Table1[[#This Row],[tar-out'[2,5)]],1,0)</f>
        <v>0</v>
      </c>
      <c r="X2007">
        <f>IF(Table1[[#This Row],[tar-out in '[5, 10)]],1,0)</f>
        <v>0</v>
      </c>
      <c r="Y2007">
        <f>IF(Table1[[#This Row],[tar-out in '[10,20)]],1,0)</f>
        <v>0</v>
      </c>
      <c r="Z2007">
        <f>IF(Table1[[#This Row],[tar-out in '[20, 10000)]],1,0)</f>
        <v>0</v>
      </c>
    </row>
    <row r="2008" spans="1:26" x14ac:dyDescent="0.25">
      <c r="A2008">
        <v>25</v>
      </c>
      <c r="B2008">
        <v>288</v>
      </c>
      <c r="C2008">
        <v>7.28</v>
      </c>
      <c r="D2008">
        <v>2</v>
      </c>
      <c r="E2008">
        <v>587</v>
      </c>
      <c r="F2008">
        <v>7.8247914183551801</v>
      </c>
      <c r="G2008">
        <v>5.94256496429443</v>
      </c>
      <c r="H2008">
        <f>Table1[[#This Row],[target]]-Table1[[#This Row],[output]]</f>
        <v>1.8822264540607501</v>
      </c>
      <c r="I2008">
        <f>Table1[[#This Row],[tar-out]]*Table1[[#This Row],[tar-out]]</f>
        <v>3.5427764243661048</v>
      </c>
      <c r="J2008" t="b">
        <f>AND(ABS(Table1[[#This Row],[tar-out]])&gt;=$J$1,ABS(Table1[[#This Row],[tar-out]])&lt;$K$1)</f>
        <v>0</v>
      </c>
      <c r="K2008" t="b">
        <f>AND(ABS(Table1[[#This Row],[tar-out]])&gt;=$K$1,ABS(Table1[[#This Row],[tar-out]])&lt;$L$1)</f>
        <v>1</v>
      </c>
      <c r="L2008" t="b">
        <f>AND(ABS(Table1[[#This Row],[tar-out]])&gt;=$L$1,ABS(Table1[[#This Row],[tar-out]])&lt;$M$1)</f>
        <v>0</v>
      </c>
      <c r="M2008" t="b">
        <f>AND(ABS(Table1[[#This Row],[tar-out]])&gt;=$M$1,ABS(Table1[[#This Row],[tar-out]])&lt;$N$1)</f>
        <v>0</v>
      </c>
      <c r="N2008" t="b">
        <f>AND(ABS(Table1[[#This Row],[tar-out]])&gt;=$N$1,ABS(Table1[[#This Row],[tar-out]])&lt;$O$1)</f>
        <v>0</v>
      </c>
      <c r="O2008" t="b">
        <f>AND(ABS(Table1[[#This Row],[tar-out]])&gt;=$O$1,ABS(Table1[[#This Row],[tar-out]])&lt;$P$1)</f>
        <v>0</v>
      </c>
      <c r="P2008" s="1">
        <f>ROUND(Table1[[#This Row],[tar-out]],0)</f>
        <v>2</v>
      </c>
      <c r="Q2008" s="3">
        <v>2006</v>
      </c>
      <c r="U2008">
        <f>IF(Table1[[#This Row],[tar-out in '[0,1)]],1,0)</f>
        <v>0</v>
      </c>
      <c r="V2008">
        <f>IF(Table1[[#This Row],[tar-out in '[1,2)]],1,0)</f>
        <v>1</v>
      </c>
      <c r="W2008">
        <f>IF(Table1[[#This Row],[tar-out'[2,5)]],1,0)</f>
        <v>0</v>
      </c>
      <c r="X2008">
        <f>IF(Table1[[#This Row],[tar-out in '[5, 10)]],1,0)</f>
        <v>0</v>
      </c>
      <c r="Y2008">
        <f>IF(Table1[[#This Row],[tar-out in '[10,20)]],1,0)</f>
        <v>0</v>
      </c>
      <c r="Z2008">
        <f>IF(Table1[[#This Row],[tar-out in '[20, 10000)]],1,0)</f>
        <v>0</v>
      </c>
    </row>
    <row r="2009" spans="1:26" x14ac:dyDescent="0.25">
      <c r="A2009">
        <v>25</v>
      </c>
      <c r="B2009">
        <v>288</v>
      </c>
      <c r="C2009">
        <v>7.28</v>
      </c>
      <c r="D2009">
        <v>2</v>
      </c>
      <c r="E2009">
        <v>488</v>
      </c>
      <c r="F2009">
        <v>7.2854209445585196</v>
      </c>
      <c r="G2009">
        <v>5.9462089538574201</v>
      </c>
      <c r="H2009">
        <f>Table1[[#This Row],[target]]-Table1[[#This Row],[output]]</f>
        <v>1.3392119907010995</v>
      </c>
      <c r="I2009">
        <f>Table1[[#This Row],[tar-out]]*Table1[[#This Row],[tar-out]]</f>
        <v>1.7934887560376018</v>
      </c>
      <c r="J2009" t="b">
        <f>AND(ABS(Table1[[#This Row],[tar-out]])&gt;=$J$1,ABS(Table1[[#This Row],[tar-out]])&lt;$K$1)</f>
        <v>0</v>
      </c>
      <c r="K2009" t="b">
        <f>AND(ABS(Table1[[#This Row],[tar-out]])&gt;=$K$1,ABS(Table1[[#This Row],[tar-out]])&lt;$L$1)</f>
        <v>1</v>
      </c>
      <c r="L2009" t="b">
        <f>AND(ABS(Table1[[#This Row],[tar-out]])&gt;=$L$1,ABS(Table1[[#This Row],[tar-out]])&lt;$M$1)</f>
        <v>0</v>
      </c>
      <c r="M2009" t="b">
        <f>AND(ABS(Table1[[#This Row],[tar-out]])&gt;=$M$1,ABS(Table1[[#This Row],[tar-out]])&lt;$N$1)</f>
        <v>0</v>
      </c>
      <c r="N2009" t="b">
        <f>AND(ABS(Table1[[#This Row],[tar-out]])&gt;=$N$1,ABS(Table1[[#This Row],[tar-out]])&lt;$O$1)</f>
        <v>0</v>
      </c>
      <c r="O2009" t="b">
        <f>AND(ABS(Table1[[#This Row],[tar-out]])&gt;=$O$1,ABS(Table1[[#This Row],[tar-out]])&lt;$P$1)</f>
        <v>0</v>
      </c>
      <c r="P2009" s="1">
        <f>ROUND(Table1[[#This Row],[tar-out]],0)</f>
        <v>1</v>
      </c>
      <c r="Q2009" s="2">
        <v>2007</v>
      </c>
      <c r="U2009">
        <f>IF(Table1[[#This Row],[tar-out in '[0,1)]],1,0)</f>
        <v>0</v>
      </c>
      <c r="V2009">
        <f>IF(Table1[[#This Row],[tar-out in '[1,2)]],1,0)</f>
        <v>1</v>
      </c>
      <c r="W2009">
        <f>IF(Table1[[#This Row],[tar-out'[2,5)]],1,0)</f>
        <v>0</v>
      </c>
      <c r="X2009">
        <f>IF(Table1[[#This Row],[tar-out in '[5, 10)]],1,0)</f>
        <v>0</v>
      </c>
      <c r="Y2009">
        <f>IF(Table1[[#This Row],[tar-out in '[10,20)]],1,0)</f>
        <v>0</v>
      </c>
      <c r="Z2009">
        <f>IF(Table1[[#This Row],[tar-out in '[20, 10000)]],1,0)</f>
        <v>0</v>
      </c>
    </row>
    <row r="2010" spans="1:26" x14ac:dyDescent="0.25">
      <c r="A2010">
        <v>25</v>
      </c>
      <c r="B2010">
        <v>288</v>
      </c>
      <c r="C2010">
        <v>7.28</v>
      </c>
      <c r="D2010">
        <v>2</v>
      </c>
      <c r="E2010">
        <v>187</v>
      </c>
      <c r="F2010">
        <v>7.6032585990809096</v>
      </c>
      <c r="G2010">
        <v>6.00254201889038</v>
      </c>
      <c r="H2010">
        <f>Table1[[#This Row],[target]]-Table1[[#This Row],[output]]</f>
        <v>1.6007165801905296</v>
      </c>
      <c r="I2010">
        <f>Table1[[#This Row],[tar-out]]*Table1[[#This Row],[tar-out]]</f>
        <v>2.5622935700968643</v>
      </c>
      <c r="J2010" t="b">
        <f>AND(ABS(Table1[[#This Row],[tar-out]])&gt;=$J$1,ABS(Table1[[#This Row],[tar-out]])&lt;$K$1)</f>
        <v>0</v>
      </c>
      <c r="K2010" t="b">
        <f>AND(ABS(Table1[[#This Row],[tar-out]])&gt;=$K$1,ABS(Table1[[#This Row],[tar-out]])&lt;$L$1)</f>
        <v>1</v>
      </c>
      <c r="L2010" t="b">
        <f>AND(ABS(Table1[[#This Row],[tar-out]])&gt;=$L$1,ABS(Table1[[#This Row],[tar-out]])&lt;$M$1)</f>
        <v>0</v>
      </c>
      <c r="M2010" t="b">
        <f>AND(ABS(Table1[[#This Row],[tar-out]])&gt;=$M$1,ABS(Table1[[#This Row],[tar-out]])&lt;$N$1)</f>
        <v>0</v>
      </c>
      <c r="N2010" t="b">
        <f>AND(ABS(Table1[[#This Row],[tar-out]])&gt;=$N$1,ABS(Table1[[#This Row],[tar-out]])&lt;$O$1)</f>
        <v>0</v>
      </c>
      <c r="O2010" t="b">
        <f>AND(ABS(Table1[[#This Row],[tar-out]])&gt;=$O$1,ABS(Table1[[#This Row],[tar-out]])&lt;$P$1)</f>
        <v>0</v>
      </c>
      <c r="P2010" s="1">
        <f>ROUND(Table1[[#This Row],[tar-out]],0)</f>
        <v>2</v>
      </c>
      <c r="Q2010" s="3">
        <v>2008</v>
      </c>
      <c r="U2010">
        <f>IF(Table1[[#This Row],[tar-out in '[0,1)]],1,0)</f>
        <v>0</v>
      </c>
      <c r="V2010">
        <f>IF(Table1[[#This Row],[tar-out in '[1,2)]],1,0)</f>
        <v>1</v>
      </c>
      <c r="W2010">
        <f>IF(Table1[[#This Row],[tar-out'[2,5)]],1,0)</f>
        <v>0</v>
      </c>
      <c r="X2010">
        <f>IF(Table1[[#This Row],[tar-out in '[5, 10)]],1,0)</f>
        <v>0</v>
      </c>
      <c r="Y2010">
        <f>IF(Table1[[#This Row],[tar-out in '[10,20)]],1,0)</f>
        <v>0</v>
      </c>
      <c r="Z2010">
        <f>IF(Table1[[#This Row],[tar-out in '[20, 10000)]],1,0)</f>
        <v>0</v>
      </c>
    </row>
    <row r="2011" spans="1:26" x14ac:dyDescent="0.25">
      <c r="A2011">
        <v>25</v>
      </c>
      <c r="B2011">
        <v>288</v>
      </c>
      <c r="C2011">
        <v>7.28</v>
      </c>
      <c r="D2011">
        <v>2</v>
      </c>
      <c r="E2011">
        <v>808</v>
      </c>
      <c r="F2011">
        <v>6.9993251430028698</v>
      </c>
      <c r="G2011">
        <v>5.9639782905578604</v>
      </c>
      <c r="H2011">
        <f>Table1[[#This Row],[target]]-Table1[[#This Row],[output]]</f>
        <v>1.0353468524450093</v>
      </c>
      <c r="I2011">
        <f>Table1[[#This Row],[tar-out]]*Table1[[#This Row],[tar-out]]</f>
        <v>1.0719431048677879</v>
      </c>
      <c r="J2011" t="b">
        <f>AND(ABS(Table1[[#This Row],[tar-out]])&gt;=$J$1,ABS(Table1[[#This Row],[tar-out]])&lt;$K$1)</f>
        <v>0</v>
      </c>
      <c r="K2011" t="b">
        <f>AND(ABS(Table1[[#This Row],[tar-out]])&gt;=$K$1,ABS(Table1[[#This Row],[tar-out]])&lt;$L$1)</f>
        <v>1</v>
      </c>
      <c r="L2011" t="b">
        <f>AND(ABS(Table1[[#This Row],[tar-out]])&gt;=$L$1,ABS(Table1[[#This Row],[tar-out]])&lt;$M$1)</f>
        <v>0</v>
      </c>
      <c r="M2011" t="b">
        <f>AND(ABS(Table1[[#This Row],[tar-out]])&gt;=$M$1,ABS(Table1[[#This Row],[tar-out]])&lt;$N$1)</f>
        <v>0</v>
      </c>
      <c r="N2011" t="b">
        <f>AND(ABS(Table1[[#This Row],[tar-out]])&gt;=$N$1,ABS(Table1[[#This Row],[tar-out]])&lt;$O$1)</f>
        <v>0</v>
      </c>
      <c r="O2011" t="b">
        <f>AND(ABS(Table1[[#This Row],[tar-out]])&gt;=$O$1,ABS(Table1[[#This Row],[tar-out]])&lt;$P$1)</f>
        <v>0</v>
      </c>
      <c r="P2011" s="1">
        <f>ROUND(Table1[[#This Row],[tar-out]],0)</f>
        <v>1</v>
      </c>
      <c r="Q2011" s="2">
        <v>2009</v>
      </c>
      <c r="U2011">
        <f>IF(Table1[[#This Row],[tar-out in '[0,1)]],1,0)</f>
        <v>0</v>
      </c>
      <c r="V2011">
        <f>IF(Table1[[#This Row],[tar-out in '[1,2)]],1,0)</f>
        <v>1</v>
      </c>
      <c r="W2011">
        <f>IF(Table1[[#This Row],[tar-out'[2,5)]],1,0)</f>
        <v>0</v>
      </c>
      <c r="X2011">
        <f>IF(Table1[[#This Row],[tar-out in '[5, 10)]],1,0)</f>
        <v>0</v>
      </c>
      <c r="Y2011">
        <f>IF(Table1[[#This Row],[tar-out in '[10,20)]],1,0)</f>
        <v>0</v>
      </c>
      <c r="Z2011">
        <f>IF(Table1[[#This Row],[tar-out in '[20, 10000)]],1,0)</f>
        <v>0</v>
      </c>
    </row>
    <row r="2012" spans="1:26" x14ac:dyDescent="0.25">
      <c r="A2012">
        <v>25</v>
      </c>
      <c r="B2012">
        <v>288</v>
      </c>
      <c r="C2012">
        <v>7.28</v>
      </c>
      <c r="D2012">
        <v>2</v>
      </c>
      <c r="E2012">
        <v>968</v>
      </c>
      <c r="F2012">
        <v>7</v>
      </c>
      <c r="G2012">
        <v>5.9651927947998002</v>
      </c>
      <c r="H2012">
        <f>Table1[[#This Row],[target]]-Table1[[#This Row],[output]]</f>
        <v>1.0348072052001998</v>
      </c>
      <c r="I2012">
        <f>Table1[[#This Row],[tar-out]]*Table1[[#This Row],[tar-out]]</f>
        <v>1.0708259519342482</v>
      </c>
      <c r="J2012" t="b">
        <f>AND(ABS(Table1[[#This Row],[tar-out]])&gt;=$J$1,ABS(Table1[[#This Row],[tar-out]])&lt;$K$1)</f>
        <v>0</v>
      </c>
      <c r="K2012" t="b">
        <f>AND(ABS(Table1[[#This Row],[tar-out]])&gt;=$K$1,ABS(Table1[[#This Row],[tar-out]])&lt;$L$1)</f>
        <v>1</v>
      </c>
      <c r="L2012" t="b">
        <f>AND(ABS(Table1[[#This Row],[tar-out]])&gt;=$L$1,ABS(Table1[[#This Row],[tar-out]])&lt;$M$1)</f>
        <v>0</v>
      </c>
      <c r="M2012" t="b">
        <f>AND(ABS(Table1[[#This Row],[tar-out]])&gt;=$M$1,ABS(Table1[[#This Row],[tar-out]])&lt;$N$1)</f>
        <v>0</v>
      </c>
      <c r="N2012" t="b">
        <f>AND(ABS(Table1[[#This Row],[tar-out]])&gt;=$N$1,ABS(Table1[[#This Row],[tar-out]])&lt;$O$1)</f>
        <v>0</v>
      </c>
      <c r="O2012" t="b">
        <f>AND(ABS(Table1[[#This Row],[tar-out]])&gt;=$O$1,ABS(Table1[[#This Row],[tar-out]])&lt;$P$1)</f>
        <v>0</v>
      </c>
      <c r="P2012" s="1">
        <f>ROUND(Table1[[#This Row],[tar-out]],0)</f>
        <v>1</v>
      </c>
      <c r="Q2012" s="3">
        <v>2010</v>
      </c>
      <c r="U2012">
        <f>IF(Table1[[#This Row],[tar-out in '[0,1)]],1,0)</f>
        <v>0</v>
      </c>
      <c r="V2012">
        <f>IF(Table1[[#This Row],[tar-out in '[1,2)]],1,0)</f>
        <v>1</v>
      </c>
      <c r="W2012">
        <f>IF(Table1[[#This Row],[tar-out'[2,5)]],1,0)</f>
        <v>0</v>
      </c>
      <c r="X2012">
        <f>IF(Table1[[#This Row],[tar-out in '[5, 10)]],1,0)</f>
        <v>0</v>
      </c>
      <c r="Y2012">
        <f>IF(Table1[[#This Row],[tar-out in '[10,20)]],1,0)</f>
        <v>0</v>
      </c>
      <c r="Z2012">
        <f>IF(Table1[[#This Row],[tar-out in '[20, 10000)]],1,0)</f>
        <v>0</v>
      </c>
    </row>
    <row r="2013" spans="1:26" x14ac:dyDescent="0.25">
      <c r="A2013">
        <v>25</v>
      </c>
      <c r="B2013">
        <v>288</v>
      </c>
      <c r="C2013">
        <v>7.28</v>
      </c>
      <c r="D2013">
        <v>2</v>
      </c>
      <c r="E2013">
        <v>772</v>
      </c>
      <c r="F2013">
        <v>7</v>
      </c>
      <c r="G2013">
        <v>5.9598479270935103</v>
      </c>
      <c r="H2013">
        <f>Table1[[#This Row],[target]]-Table1[[#This Row],[output]]</f>
        <v>1.0401520729064897</v>
      </c>
      <c r="I2013">
        <f>Table1[[#This Row],[tar-out]]*Table1[[#This Row],[tar-out]]</f>
        <v>1.0819163347716674</v>
      </c>
      <c r="J2013" t="b">
        <f>AND(ABS(Table1[[#This Row],[tar-out]])&gt;=$J$1,ABS(Table1[[#This Row],[tar-out]])&lt;$K$1)</f>
        <v>0</v>
      </c>
      <c r="K2013" t="b">
        <f>AND(ABS(Table1[[#This Row],[tar-out]])&gt;=$K$1,ABS(Table1[[#This Row],[tar-out]])&lt;$L$1)</f>
        <v>1</v>
      </c>
      <c r="L2013" t="b">
        <f>AND(ABS(Table1[[#This Row],[tar-out]])&gt;=$L$1,ABS(Table1[[#This Row],[tar-out]])&lt;$M$1)</f>
        <v>0</v>
      </c>
      <c r="M2013" t="b">
        <f>AND(ABS(Table1[[#This Row],[tar-out]])&gt;=$M$1,ABS(Table1[[#This Row],[tar-out]])&lt;$N$1)</f>
        <v>0</v>
      </c>
      <c r="N2013" t="b">
        <f>AND(ABS(Table1[[#This Row],[tar-out]])&gt;=$N$1,ABS(Table1[[#This Row],[tar-out]])&lt;$O$1)</f>
        <v>0</v>
      </c>
      <c r="O2013" t="b">
        <f>AND(ABS(Table1[[#This Row],[tar-out]])&gt;=$O$1,ABS(Table1[[#This Row],[tar-out]])&lt;$P$1)</f>
        <v>0</v>
      </c>
      <c r="P2013" s="1">
        <f>ROUND(Table1[[#This Row],[tar-out]],0)</f>
        <v>1</v>
      </c>
      <c r="Q2013" s="2">
        <v>2011</v>
      </c>
      <c r="U2013">
        <f>IF(Table1[[#This Row],[tar-out in '[0,1)]],1,0)</f>
        <v>0</v>
      </c>
      <c r="V2013">
        <f>IF(Table1[[#This Row],[tar-out in '[1,2)]],1,0)</f>
        <v>1</v>
      </c>
      <c r="W2013">
        <f>IF(Table1[[#This Row],[tar-out'[2,5)]],1,0)</f>
        <v>0</v>
      </c>
      <c r="X2013">
        <f>IF(Table1[[#This Row],[tar-out in '[5, 10)]],1,0)</f>
        <v>0</v>
      </c>
      <c r="Y2013">
        <f>IF(Table1[[#This Row],[tar-out in '[10,20)]],1,0)</f>
        <v>0</v>
      </c>
      <c r="Z2013">
        <f>IF(Table1[[#This Row],[tar-out in '[20, 10000)]],1,0)</f>
        <v>0</v>
      </c>
    </row>
    <row r="2014" spans="1:26" x14ac:dyDescent="0.25">
      <c r="A2014">
        <v>25</v>
      </c>
      <c r="B2014">
        <v>288</v>
      </c>
      <c r="C2014">
        <v>7.28</v>
      </c>
      <c r="D2014">
        <v>2</v>
      </c>
      <c r="E2014">
        <v>332</v>
      </c>
      <c r="F2014">
        <v>7.0539875436730997</v>
      </c>
      <c r="G2014">
        <v>5.9502897262573198</v>
      </c>
      <c r="H2014">
        <f>Table1[[#This Row],[target]]-Table1[[#This Row],[output]]</f>
        <v>1.1036978174157799</v>
      </c>
      <c r="I2014">
        <f>Table1[[#This Row],[tar-out]]*Table1[[#This Row],[tar-out]]</f>
        <v>1.2181488721683562</v>
      </c>
      <c r="J2014" t="b">
        <f>AND(ABS(Table1[[#This Row],[tar-out]])&gt;=$J$1,ABS(Table1[[#This Row],[tar-out]])&lt;$K$1)</f>
        <v>0</v>
      </c>
      <c r="K2014" t="b">
        <f>AND(ABS(Table1[[#This Row],[tar-out]])&gt;=$K$1,ABS(Table1[[#This Row],[tar-out]])&lt;$L$1)</f>
        <v>1</v>
      </c>
      <c r="L2014" t="b">
        <f>AND(ABS(Table1[[#This Row],[tar-out]])&gt;=$L$1,ABS(Table1[[#This Row],[tar-out]])&lt;$M$1)</f>
        <v>0</v>
      </c>
      <c r="M2014" t="b">
        <f>AND(ABS(Table1[[#This Row],[tar-out]])&gt;=$M$1,ABS(Table1[[#This Row],[tar-out]])&lt;$N$1)</f>
        <v>0</v>
      </c>
      <c r="N2014" t="b">
        <f>AND(ABS(Table1[[#This Row],[tar-out]])&gt;=$N$1,ABS(Table1[[#This Row],[tar-out]])&lt;$O$1)</f>
        <v>0</v>
      </c>
      <c r="O2014" t="b">
        <f>AND(ABS(Table1[[#This Row],[tar-out]])&gt;=$O$1,ABS(Table1[[#This Row],[tar-out]])&lt;$P$1)</f>
        <v>0</v>
      </c>
      <c r="P2014" s="1">
        <f>ROUND(Table1[[#This Row],[tar-out]],0)</f>
        <v>1</v>
      </c>
      <c r="Q2014" s="3">
        <v>2012</v>
      </c>
      <c r="U2014">
        <f>IF(Table1[[#This Row],[tar-out in '[0,1)]],1,0)</f>
        <v>0</v>
      </c>
      <c r="V2014">
        <f>IF(Table1[[#This Row],[tar-out in '[1,2)]],1,0)</f>
        <v>1</v>
      </c>
      <c r="W2014">
        <f>IF(Table1[[#This Row],[tar-out'[2,5)]],1,0)</f>
        <v>0</v>
      </c>
      <c r="X2014">
        <f>IF(Table1[[#This Row],[tar-out in '[5, 10)]],1,0)</f>
        <v>0</v>
      </c>
      <c r="Y2014">
        <f>IF(Table1[[#This Row],[tar-out in '[10,20)]],1,0)</f>
        <v>0</v>
      </c>
      <c r="Z2014">
        <f>IF(Table1[[#This Row],[tar-out in '[20, 10000)]],1,0)</f>
        <v>0</v>
      </c>
    </row>
    <row r="2015" spans="1:26" x14ac:dyDescent="0.25">
      <c r="A2015">
        <v>25</v>
      </c>
      <c r="B2015">
        <v>288</v>
      </c>
      <c r="C2015">
        <v>7.28</v>
      </c>
      <c r="D2015">
        <v>2</v>
      </c>
      <c r="E2015">
        <v>335</v>
      </c>
      <c r="F2015">
        <v>7.07572172266919</v>
      </c>
      <c r="G2015">
        <v>5.9502625465393102</v>
      </c>
      <c r="H2015">
        <f>Table1[[#This Row],[target]]-Table1[[#This Row],[output]]</f>
        <v>1.1254591761298798</v>
      </c>
      <c r="I2015">
        <f>Table1[[#This Row],[tar-out]]*Table1[[#This Row],[tar-out]]</f>
        <v>1.2666583571349477</v>
      </c>
      <c r="J2015" t="b">
        <f>AND(ABS(Table1[[#This Row],[tar-out]])&gt;=$J$1,ABS(Table1[[#This Row],[tar-out]])&lt;$K$1)</f>
        <v>0</v>
      </c>
      <c r="K2015" t="b">
        <f>AND(ABS(Table1[[#This Row],[tar-out]])&gt;=$K$1,ABS(Table1[[#This Row],[tar-out]])&lt;$L$1)</f>
        <v>1</v>
      </c>
      <c r="L2015" t="b">
        <f>AND(ABS(Table1[[#This Row],[tar-out]])&gt;=$L$1,ABS(Table1[[#This Row],[tar-out]])&lt;$M$1)</f>
        <v>0</v>
      </c>
      <c r="M2015" t="b">
        <f>AND(ABS(Table1[[#This Row],[tar-out]])&gt;=$M$1,ABS(Table1[[#This Row],[tar-out]])&lt;$N$1)</f>
        <v>0</v>
      </c>
      <c r="N2015" t="b">
        <f>AND(ABS(Table1[[#This Row],[tar-out]])&gt;=$N$1,ABS(Table1[[#This Row],[tar-out]])&lt;$O$1)</f>
        <v>0</v>
      </c>
      <c r="O2015" t="b">
        <f>AND(ABS(Table1[[#This Row],[tar-out]])&gt;=$O$1,ABS(Table1[[#This Row],[tar-out]])&lt;$P$1)</f>
        <v>0</v>
      </c>
      <c r="P2015" s="1">
        <f>ROUND(Table1[[#This Row],[tar-out]],0)</f>
        <v>1</v>
      </c>
      <c r="Q2015" s="2">
        <v>2013</v>
      </c>
      <c r="U2015">
        <f>IF(Table1[[#This Row],[tar-out in '[0,1)]],1,0)</f>
        <v>0</v>
      </c>
      <c r="V2015">
        <f>IF(Table1[[#This Row],[tar-out in '[1,2)]],1,0)</f>
        <v>1</v>
      </c>
      <c r="W2015">
        <f>IF(Table1[[#This Row],[tar-out'[2,5)]],1,0)</f>
        <v>0</v>
      </c>
      <c r="X2015">
        <f>IF(Table1[[#This Row],[tar-out in '[5, 10)]],1,0)</f>
        <v>0</v>
      </c>
      <c r="Y2015">
        <f>IF(Table1[[#This Row],[tar-out in '[10,20)]],1,0)</f>
        <v>0</v>
      </c>
      <c r="Z2015">
        <f>IF(Table1[[#This Row],[tar-out in '[20, 10000)]],1,0)</f>
        <v>0</v>
      </c>
    </row>
    <row r="2016" spans="1:26" x14ac:dyDescent="0.25">
      <c r="A2016">
        <v>25</v>
      </c>
      <c r="B2016">
        <v>288</v>
      </c>
      <c r="C2016">
        <v>7.28</v>
      </c>
      <c r="D2016">
        <v>2</v>
      </c>
      <c r="E2016">
        <v>303</v>
      </c>
      <c r="F2016">
        <v>7.0724852071005904</v>
      </c>
      <c r="G2016">
        <v>5.9505515098571804</v>
      </c>
      <c r="H2016">
        <f>Table1[[#This Row],[target]]-Table1[[#This Row],[output]]</f>
        <v>1.12193369724341</v>
      </c>
      <c r="I2016">
        <f>Table1[[#This Row],[tar-out]]*Table1[[#This Row],[tar-out]]</f>
        <v>1.2587352210102676</v>
      </c>
      <c r="J2016" t="b">
        <f>AND(ABS(Table1[[#This Row],[tar-out]])&gt;=$J$1,ABS(Table1[[#This Row],[tar-out]])&lt;$K$1)</f>
        <v>0</v>
      </c>
      <c r="K2016" t="b">
        <f>AND(ABS(Table1[[#This Row],[tar-out]])&gt;=$K$1,ABS(Table1[[#This Row],[tar-out]])&lt;$L$1)</f>
        <v>1</v>
      </c>
      <c r="L2016" t="b">
        <f>AND(ABS(Table1[[#This Row],[tar-out]])&gt;=$L$1,ABS(Table1[[#This Row],[tar-out]])&lt;$M$1)</f>
        <v>0</v>
      </c>
      <c r="M2016" t="b">
        <f>AND(ABS(Table1[[#This Row],[tar-out]])&gt;=$M$1,ABS(Table1[[#This Row],[tar-out]])&lt;$N$1)</f>
        <v>0</v>
      </c>
      <c r="N2016" t="b">
        <f>AND(ABS(Table1[[#This Row],[tar-out]])&gt;=$N$1,ABS(Table1[[#This Row],[tar-out]])&lt;$O$1)</f>
        <v>0</v>
      </c>
      <c r="O2016" t="b">
        <f>AND(ABS(Table1[[#This Row],[tar-out]])&gt;=$O$1,ABS(Table1[[#This Row],[tar-out]])&lt;$P$1)</f>
        <v>0</v>
      </c>
      <c r="P2016" s="1">
        <f>ROUND(Table1[[#This Row],[tar-out]],0)</f>
        <v>1</v>
      </c>
      <c r="Q2016" s="3">
        <v>2014</v>
      </c>
      <c r="U2016">
        <f>IF(Table1[[#This Row],[tar-out in '[0,1)]],1,0)</f>
        <v>0</v>
      </c>
      <c r="V2016">
        <f>IF(Table1[[#This Row],[tar-out in '[1,2)]],1,0)</f>
        <v>1</v>
      </c>
      <c r="W2016">
        <f>IF(Table1[[#This Row],[tar-out'[2,5)]],1,0)</f>
        <v>0</v>
      </c>
      <c r="X2016">
        <f>IF(Table1[[#This Row],[tar-out in '[5, 10)]],1,0)</f>
        <v>0</v>
      </c>
      <c r="Y2016">
        <f>IF(Table1[[#This Row],[tar-out in '[10,20)]],1,0)</f>
        <v>0</v>
      </c>
      <c r="Z2016">
        <f>IF(Table1[[#This Row],[tar-out in '[20, 10000)]],1,0)</f>
        <v>0</v>
      </c>
    </row>
    <row r="2017" spans="1:26" x14ac:dyDescent="0.25">
      <c r="A2017">
        <v>25</v>
      </c>
      <c r="B2017">
        <v>288</v>
      </c>
      <c r="C2017">
        <v>7.28</v>
      </c>
      <c r="D2017">
        <v>2</v>
      </c>
      <c r="E2017">
        <v>300</v>
      </c>
      <c r="F2017">
        <v>7.1562340316811399</v>
      </c>
      <c r="G2017">
        <v>5.9505786895751998</v>
      </c>
      <c r="H2017">
        <f>Table1[[#This Row],[target]]-Table1[[#This Row],[output]]</f>
        <v>1.2056553421059402</v>
      </c>
      <c r="I2017">
        <f>Table1[[#This Row],[tar-out]]*Table1[[#This Row],[tar-out]]</f>
        <v>1.4536048039485916</v>
      </c>
      <c r="J2017" t="b">
        <f>AND(ABS(Table1[[#This Row],[tar-out]])&gt;=$J$1,ABS(Table1[[#This Row],[tar-out]])&lt;$K$1)</f>
        <v>0</v>
      </c>
      <c r="K2017" t="b">
        <f>AND(ABS(Table1[[#This Row],[tar-out]])&gt;=$K$1,ABS(Table1[[#This Row],[tar-out]])&lt;$L$1)</f>
        <v>1</v>
      </c>
      <c r="L2017" t="b">
        <f>AND(ABS(Table1[[#This Row],[tar-out]])&gt;=$L$1,ABS(Table1[[#This Row],[tar-out]])&lt;$M$1)</f>
        <v>0</v>
      </c>
      <c r="M2017" t="b">
        <f>AND(ABS(Table1[[#This Row],[tar-out]])&gt;=$M$1,ABS(Table1[[#This Row],[tar-out]])&lt;$N$1)</f>
        <v>0</v>
      </c>
      <c r="N2017" t="b">
        <f>AND(ABS(Table1[[#This Row],[tar-out]])&gt;=$N$1,ABS(Table1[[#This Row],[tar-out]])&lt;$O$1)</f>
        <v>0</v>
      </c>
      <c r="O2017" t="b">
        <f>AND(ABS(Table1[[#This Row],[tar-out]])&gt;=$O$1,ABS(Table1[[#This Row],[tar-out]])&lt;$P$1)</f>
        <v>0</v>
      </c>
      <c r="P2017" s="1">
        <f>ROUND(Table1[[#This Row],[tar-out]],0)</f>
        <v>1</v>
      </c>
      <c r="Q2017" s="2">
        <v>2015</v>
      </c>
      <c r="U2017">
        <f>IF(Table1[[#This Row],[tar-out in '[0,1)]],1,0)</f>
        <v>0</v>
      </c>
      <c r="V2017">
        <f>IF(Table1[[#This Row],[tar-out in '[1,2)]],1,0)</f>
        <v>1</v>
      </c>
      <c r="W2017">
        <f>IF(Table1[[#This Row],[tar-out'[2,5)]],1,0)</f>
        <v>0</v>
      </c>
      <c r="X2017">
        <f>IF(Table1[[#This Row],[tar-out in '[5, 10)]],1,0)</f>
        <v>0</v>
      </c>
      <c r="Y2017">
        <f>IF(Table1[[#This Row],[tar-out in '[10,20)]],1,0)</f>
        <v>0</v>
      </c>
      <c r="Z2017">
        <f>IF(Table1[[#This Row],[tar-out in '[20, 10000)]],1,0)</f>
        <v>0</v>
      </c>
    </row>
    <row r="2018" spans="1:26" x14ac:dyDescent="0.25">
      <c r="A2018">
        <v>25</v>
      </c>
      <c r="B2018">
        <v>288</v>
      </c>
      <c r="C2018">
        <v>7.28</v>
      </c>
      <c r="D2018">
        <v>2</v>
      </c>
      <c r="E2018">
        <v>340</v>
      </c>
      <c r="F2018">
        <v>7</v>
      </c>
      <c r="G2018">
        <v>5.95021772384644</v>
      </c>
      <c r="H2018">
        <f>Table1[[#This Row],[target]]-Table1[[#This Row],[output]]</f>
        <v>1.04978227615356</v>
      </c>
      <c r="I2018">
        <f>Table1[[#This Row],[tar-out]]*Table1[[#This Row],[tar-out]]</f>
        <v>1.1020428273261493</v>
      </c>
      <c r="J2018" t="b">
        <f>AND(ABS(Table1[[#This Row],[tar-out]])&gt;=$J$1,ABS(Table1[[#This Row],[tar-out]])&lt;$K$1)</f>
        <v>0</v>
      </c>
      <c r="K2018" t="b">
        <f>AND(ABS(Table1[[#This Row],[tar-out]])&gt;=$K$1,ABS(Table1[[#This Row],[tar-out]])&lt;$L$1)</f>
        <v>1</v>
      </c>
      <c r="L2018" t="b">
        <f>AND(ABS(Table1[[#This Row],[tar-out]])&gt;=$L$1,ABS(Table1[[#This Row],[tar-out]])&lt;$M$1)</f>
        <v>0</v>
      </c>
      <c r="M2018" t="b">
        <f>AND(ABS(Table1[[#This Row],[tar-out]])&gt;=$M$1,ABS(Table1[[#This Row],[tar-out]])&lt;$N$1)</f>
        <v>0</v>
      </c>
      <c r="N2018" t="b">
        <f>AND(ABS(Table1[[#This Row],[tar-out]])&gt;=$N$1,ABS(Table1[[#This Row],[tar-out]])&lt;$O$1)</f>
        <v>0</v>
      </c>
      <c r="O2018" t="b">
        <f>AND(ABS(Table1[[#This Row],[tar-out]])&gt;=$O$1,ABS(Table1[[#This Row],[tar-out]])&lt;$P$1)</f>
        <v>0</v>
      </c>
      <c r="P2018" s="1">
        <f>ROUND(Table1[[#This Row],[tar-out]],0)</f>
        <v>1</v>
      </c>
      <c r="Q2018" s="3">
        <v>2016</v>
      </c>
      <c r="U2018">
        <f>IF(Table1[[#This Row],[tar-out in '[0,1)]],1,0)</f>
        <v>0</v>
      </c>
      <c r="V2018">
        <f>IF(Table1[[#This Row],[tar-out in '[1,2)]],1,0)</f>
        <v>1</v>
      </c>
      <c r="W2018">
        <f>IF(Table1[[#This Row],[tar-out'[2,5)]],1,0)</f>
        <v>0</v>
      </c>
      <c r="X2018">
        <f>IF(Table1[[#This Row],[tar-out in '[5, 10)]],1,0)</f>
        <v>0</v>
      </c>
      <c r="Y2018">
        <f>IF(Table1[[#This Row],[tar-out in '[10,20)]],1,0)</f>
        <v>0</v>
      </c>
      <c r="Z2018">
        <f>IF(Table1[[#This Row],[tar-out in '[20, 10000)]],1,0)</f>
        <v>0</v>
      </c>
    </row>
    <row r="2019" spans="1:26" x14ac:dyDescent="0.25">
      <c r="A2019">
        <v>25</v>
      </c>
      <c r="B2019">
        <v>288</v>
      </c>
      <c r="C2019">
        <v>7.28</v>
      </c>
      <c r="D2019">
        <v>2</v>
      </c>
      <c r="E2019">
        <v>308</v>
      </c>
      <c r="F2019">
        <v>7.4969696969696997</v>
      </c>
      <c r="G2019">
        <v>5.9505062103271502</v>
      </c>
      <c r="H2019">
        <f>Table1[[#This Row],[target]]-Table1[[#This Row],[output]]</f>
        <v>1.5464634866425495</v>
      </c>
      <c r="I2019">
        <f>Table1[[#This Row],[tar-out]]*Table1[[#This Row],[tar-out]]</f>
        <v>2.3915493155186307</v>
      </c>
      <c r="J2019" t="b">
        <f>AND(ABS(Table1[[#This Row],[tar-out]])&gt;=$J$1,ABS(Table1[[#This Row],[tar-out]])&lt;$K$1)</f>
        <v>0</v>
      </c>
      <c r="K2019" t="b">
        <f>AND(ABS(Table1[[#This Row],[tar-out]])&gt;=$K$1,ABS(Table1[[#This Row],[tar-out]])&lt;$L$1)</f>
        <v>1</v>
      </c>
      <c r="L2019" t="b">
        <f>AND(ABS(Table1[[#This Row],[tar-out]])&gt;=$L$1,ABS(Table1[[#This Row],[tar-out]])&lt;$M$1)</f>
        <v>0</v>
      </c>
      <c r="M2019" t="b">
        <f>AND(ABS(Table1[[#This Row],[tar-out]])&gt;=$M$1,ABS(Table1[[#This Row],[tar-out]])&lt;$N$1)</f>
        <v>0</v>
      </c>
      <c r="N2019" t="b">
        <f>AND(ABS(Table1[[#This Row],[tar-out]])&gt;=$N$1,ABS(Table1[[#This Row],[tar-out]])&lt;$O$1)</f>
        <v>0</v>
      </c>
      <c r="O2019" t="b">
        <f>AND(ABS(Table1[[#This Row],[tar-out]])&gt;=$O$1,ABS(Table1[[#This Row],[tar-out]])&lt;$P$1)</f>
        <v>0</v>
      </c>
      <c r="P2019" s="1">
        <f>ROUND(Table1[[#This Row],[tar-out]],0)</f>
        <v>2</v>
      </c>
      <c r="Q2019" s="2">
        <v>2017</v>
      </c>
      <c r="U2019">
        <f>IF(Table1[[#This Row],[tar-out in '[0,1)]],1,0)</f>
        <v>0</v>
      </c>
      <c r="V2019">
        <f>IF(Table1[[#This Row],[tar-out in '[1,2)]],1,0)</f>
        <v>1</v>
      </c>
      <c r="W2019">
        <f>IF(Table1[[#This Row],[tar-out'[2,5)]],1,0)</f>
        <v>0</v>
      </c>
      <c r="X2019">
        <f>IF(Table1[[#This Row],[tar-out in '[5, 10)]],1,0)</f>
        <v>0</v>
      </c>
      <c r="Y2019">
        <f>IF(Table1[[#This Row],[tar-out in '[10,20)]],1,0)</f>
        <v>0</v>
      </c>
      <c r="Z2019">
        <f>IF(Table1[[#This Row],[tar-out in '[20, 10000)]],1,0)</f>
        <v>0</v>
      </c>
    </row>
    <row r="2020" spans="1:26" x14ac:dyDescent="0.25">
      <c r="A2020">
        <v>25</v>
      </c>
      <c r="B2020">
        <v>288</v>
      </c>
      <c r="C2020">
        <v>7.28</v>
      </c>
      <c r="D2020">
        <v>2</v>
      </c>
      <c r="E2020">
        <v>452</v>
      </c>
      <c r="F2020">
        <v>7.0555555555555598</v>
      </c>
      <c r="G2020">
        <v>5.9474916458129901</v>
      </c>
      <c r="H2020">
        <f>Table1[[#This Row],[target]]-Table1[[#This Row],[output]]</f>
        <v>1.1080639097425697</v>
      </c>
      <c r="I2020">
        <f>Table1[[#This Row],[tar-out]]*Table1[[#This Row],[tar-out]]</f>
        <v>1.2278056280739897</v>
      </c>
      <c r="J2020" t="b">
        <f>AND(ABS(Table1[[#This Row],[tar-out]])&gt;=$J$1,ABS(Table1[[#This Row],[tar-out]])&lt;$K$1)</f>
        <v>0</v>
      </c>
      <c r="K2020" t="b">
        <f>AND(ABS(Table1[[#This Row],[tar-out]])&gt;=$K$1,ABS(Table1[[#This Row],[tar-out]])&lt;$L$1)</f>
        <v>1</v>
      </c>
      <c r="L2020" t="b">
        <f>AND(ABS(Table1[[#This Row],[tar-out]])&gt;=$L$1,ABS(Table1[[#This Row],[tar-out]])&lt;$M$1)</f>
        <v>0</v>
      </c>
      <c r="M2020" t="b">
        <f>AND(ABS(Table1[[#This Row],[tar-out]])&gt;=$M$1,ABS(Table1[[#This Row],[tar-out]])&lt;$N$1)</f>
        <v>0</v>
      </c>
      <c r="N2020" t="b">
        <f>AND(ABS(Table1[[#This Row],[tar-out]])&gt;=$N$1,ABS(Table1[[#This Row],[tar-out]])&lt;$O$1)</f>
        <v>0</v>
      </c>
      <c r="O2020" t="b">
        <f>AND(ABS(Table1[[#This Row],[tar-out]])&gt;=$O$1,ABS(Table1[[#This Row],[tar-out]])&lt;$P$1)</f>
        <v>0</v>
      </c>
      <c r="P2020" s="1">
        <f>ROUND(Table1[[#This Row],[tar-out]],0)</f>
        <v>1</v>
      </c>
      <c r="Q2020" s="3">
        <v>2018</v>
      </c>
      <c r="U2020">
        <f>IF(Table1[[#This Row],[tar-out in '[0,1)]],1,0)</f>
        <v>0</v>
      </c>
      <c r="V2020">
        <f>IF(Table1[[#This Row],[tar-out in '[1,2)]],1,0)</f>
        <v>1</v>
      </c>
      <c r="W2020">
        <f>IF(Table1[[#This Row],[tar-out'[2,5)]],1,0)</f>
        <v>0</v>
      </c>
      <c r="X2020">
        <f>IF(Table1[[#This Row],[tar-out in '[5, 10)]],1,0)</f>
        <v>0</v>
      </c>
      <c r="Y2020">
        <f>IF(Table1[[#This Row],[tar-out in '[10,20)]],1,0)</f>
        <v>0</v>
      </c>
      <c r="Z2020">
        <f>IF(Table1[[#This Row],[tar-out in '[20, 10000)]],1,0)</f>
        <v>0</v>
      </c>
    </row>
    <row r="2021" spans="1:26" x14ac:dyDescent="0.25">
      <c r="A2021">
        <v>25</v>
      </c>
      <c r="B2021">
        <v>288</v>
      </c>
      <c r="C2021">
        <v>7.28</v>
      </c>
      <c r="D2021">
        <v>2</v>
      </c>
      <c r="E2021">
        <v>272</v>
      </c>
      <c r="F2021">
        <v>7</v>
      </c>
      <c r="G2021">
        <v>5.9508314132690403</v>
      </c>
      <c r="H2021">
        <f>Table1[[#This Row],[target]]-Table1[[#This Row],[output]]</f>
        <v>1.0491685867309597</v>
      </c>
      <c r="I2021">
        <f>Table1[[#This Row],[tar-out]]*Table1[[#This Row],[tar-out]]</f>
        <v>1.1007547233830393</v>
      </c>
      <c r="J2021" t="b">
        <f>AND(ABS(Table1[[#This Row],[tar-out]])&gt;=$J$1,ABS(Table1[[#This Row],[tar-out]])&lt;$K$1)</f>
        <v>0</v>
      </c>
      <c r="K2021" t="b">
        <f>AND(ABS(Table1[[#This Row],[tar-out]])&gt;=$K$1,ABS(Table1[[#This Row],[tar-out]])&lt;$L$1)</f>
        <v>1</v>
      </c>
      <c r="L2021" t="b">
        <f>AND(ABS(Table1[[#This Row],[tar-out]])&gt;=$L$1,ABS(Table1[[#This Row],[tar-out]])&lt;$M$1)</f>
        <v>0</v>
      </c>
      <c r="M2021" t="b">
        <f>AND(ABS(Table1[[#This Row],[tar-out]])&gt;=$M$1,ABS(Table1[[#This Row],[tar-out]])&lt;$N$1)</f>
        <v>0</v>
      </c>
      <c r="N2021" t="b">
        <f>AND(ABS(Table1[[#This Row],[tar-out]])&gt;=$N$1,ABS(Table1[[#This Row],[tar-out]])&lt;$O$1)</f>
        <v>0</v>
      </c>
      <c r="O2021" t="b">
        <f>AND(ABS(Table1[[#This Row],[tar-out]])&gt;=$O$1,ABS(Table1[[#This Row],[tar-out]])&lt;$P$1)</f>
        <v>0</v>
      </c>
      <c r="P2021" s="1">
        <f>ROUND(Table1[[#This Row],[tar-out]],0)</f>
        <v>1</v>
      </c>
      <c r="Q2021" s="2">
        <v>2019</v>
      </c>
      <c r="U2021">
        <f>IF(Table1[[#This Row],[tar-out in '[0,1)]],1,0)</f>
        <v>0</v>
      </c>
      <c r="V2021">
        <f>IF(Table1[[#This Row],[tar-out in '[1,2)]],1,0)</f>
        <v>1</v>
      </c>
      <c r="W2021">
        <f>IF(Table1[[#This Row],[tar-out'[2,5)]],1,0)</f>
        <v>0</v>
      </c>
      <c r="X2021">
        <f>IF(Table1[[#This Row],[tar-out in '[5, 10)]],1,0)</f>
        <v>0</v>
      </c>
      <c r="Y2021">
        <f>IF(Table1[[#This Row],[tar-out in '[10,20)]],1,0)</f>
        <v>0</v>
      </c>
      <c r="Z2021">
        <f>IF(Table1[[#This Row],[tar-out in '[20, 10000)]],1,0)</f>
        <v>0</v>
      </c>
    </row>
    <row r="2022" spans="1:26" x14ac:dyDescent="0.25">
      <c r="A2022">
        <v>25</v>
      </c>
      <c r="B2022">
        <v>288</v>
      </c>
      <c r="C2022">
        <v>7.28</v>
      </c>
      <c r="D2022">
        <v>2</v>
      </c>
      <c r="E2022">
        <v>93</v>
      </c>
      <c r="F2022">
        <v>7.8881905391994698</v>
      </c>
      <c r="G2022">
        <v>5.9951548576354998</v>
      </c>
      <c r="H2022">
        <f>Table1[[#This Row],[target]]-Table1[[#This Row],[output]]</f>
        <v>1.89303568156397</v>
      </c>
      <c r="I2022">
        <f>Table1[[#This Row],[tar-out]]*Table1[[#This Row],[tar-out]]</f>
        <v>3.5835840916743642</v>
      </c>
      <c r="J2022" t="b">
        <f>AND(ABS(Table1[[#This Row],[tar-out]])&gt;=$J$1,ABS(Table1[[#This Row],[tar-out]])&lt;$K$1)</f>
        <v>0</v>
      </c>
      <c r="K2022" t="b">
        <f>AND(ABS(Table1[[#This Row],[tar-out]])&gt;=$K$1,ABS(Table1[[#This Row],[tar-out]])&lt;$L$1)</f>
        <v>1</v>
      </c>
      <c r="L2022" t="b">
        <f>AND(ABS(Table1[[#This Row],[tar-out]])&gt;=$L$1,ABS(Table1[[#This Row],[tar-out]])&lt;$M$1)</f>
        <v>0</v>
      </c>
      <c r="M2022" t="b">
        <f>AND(ABS(Table1[[#This Row],[tar-out]])&gt;=$M$1,ABS(Table1[[#This Row],[tar-out]])&lt;$N$1)</f>
        <v>0</v>
      </c>
      <c r="N2022" t="b">
        <f>AND(ABS(Table1[[#This Row],[tar-out]])&gt;=$N$1,ABS(Table1[[#This Row],[tar-out]])&lt;$O$1)</f>
        <v>0</v>
      </c>
      <c r="O2022" t="b">
        <f>AND(ABS(Table1[[#This Row],[tar-out]])&gt;=$O$1,ABS(Table1[[#This Row],[tar-out]])&lt;$P$1)</f>
        <v>0</v>
      </c>
      <c r="P2022" s="1">
        <f>ROUND(Table1[[#This Row],[tar-out]],0)</f>
        <v>2</v>
      </c>
      <c r="Q2022" s="3">
        <v>2020</v>
      </c>
      <c r="U2022">
        <f>IF(Table1[[#This Row],[tar-out in '[0,1)]],1,0)</f>
        <v>0</v>
      </c>
      <c r="V2022">
        <f>IF(Table1[[#This Row],[tar-out in '[1,2)]],1,0)</f>
        <v>1</v>
      </c>
      <c r="W2022">
        <f>IF(Table1[[#This Row],[tar-out'[2,5)]],1,0)</f>
        <v>0</v>
      </c>
      <c r="X2022">
        <f>IF(Table1[[#This Row],[tar-out in '[5, 10)]],1,0)</f>
        <v>0</v>
      </c>
      <c r="Y2022">
        <f>IF(Table1[[#This Row],[tar-out in '[10,20)]],1,0)</f>
        <v>0</v>
      </c>
      <c r="Z2022">
        <f>IF(Table1[[#This Row],[tar-out in '[20, 10000)]],1,0)</f>
        <v>0</v>
      </c>
    </row>
    <row r="2023" spans="1:26" x14ac:dyDescent="0.25">
      <c r="A2023">
        <v>25</v>
      </c>
      <c r="B2023">
        <v>288</v>
      </c>
      <c r="C2023">
        <v>7.28</v>
      </c>
      <c r="D2023">
        <v>2</v>
      </c>
      <c r="E2023">
        <v>811</v>
      </c>
      <c r="F2023">
        <v>7.4184782608695699</v>
      </c>
      <c r="G2023">
        <v>5.9640011787414604</v>
      </c>
      <c r="H2023">
        <f>Table1[[#This Row],[target]]-Table1[[#This Row],[output]]</f>
        <v>1.4544770821281094</v>
      </c>
      <c r="I2023">
        <f>Table1[[#This Row],[tar-out]]*Table1[[#This Row],[tar-out]]</f>
        <v>2.1155035824358994</v>
      </c>
      <c r="J2023" t="b">
        <f>AND(ABS(Table1[[#This Row],[tar-out]])&gt;=$J$1,ABS(Table1[[#This Row],[tar-out]])&lt;$K$1)</f>
        <v>0</v>
      </c>
      <c r="K2023" t="b">
        <f>AND(ABS(Table1[[#This Row],[tar-out]])&gt;=$K$1,ABS(Table1[[#This Row],[tar-out]])&lt;$L$1)</f>
        <v>1</v>
      </c>
      <c r="L2023" t="b">
        <f>AND(ABS(Table1[[#This Row],[tar-out]])&gt;=$L$1,ABS(Table1[[#This Row],[tar-out]])&lt;$M$1)</f>
        <v>0</v>
      </c>
      <c r="M2023" t="b">
        <f>AND(ABS(Table1[[#This Row],[tar-out]])&gt;=$M$1,ABS(Table1[[#This Row],[tar-out]])&lt;$N$1)</f>
        <v>0</v>
      </c>
      <c r="N2023" t="b">
        <f>AND(ABS(Table1[[#This Row],[tar-out]])&gt;=$N$1,ABS(Table1[[#This Row],[tar-out]])&lt;$O$1)</f>
        <v>0</v>
      </c>
      <c r="O2023" t="b">
        <f>AND(ABS(Table1[[#This Row],[tar-out]])&gt;=$O$1,ABS(Table1[[#This Row],[tar-out]])&lt;$P$1)</f>
        <v>0</v>
      </c>
      <c r="P2023" s="1">
        <f>ROUND(Table1[[#This Row],[tar-out]],0)</f>
        <v>1</v>
      </c>
      <c r="Q2023" s="2">
        <v>2021</v>
      </c>
      <c r="U2023">
        <f>IF(Table1[[#This Row],[tar-out in '[0,1)]],1,0)</f>
        <v>0</v>
      </c>
      <c r="V2023">
        <f>IF(Table1[[#This Row],[tar-out in '[1,2)]],1,0)</f>
        <v>1</v>
      </c>
      <c r="W2023">
        <f>IF(Table1[[#This Row],[tar-out'[2,5)]],1,0)</f>
        <v>0</v>
      </c>
      <c r="X2023">
        <f>IF(Table1[[#This Row],[tar-out in '[5, 10)]],1,0)</f>
        <v>0</v>
      </c>
      <c r="Y2023">
        <f>IF(Table1[[#This Row],[tar-out in '[10,20)]],1,0)</f>
        <v>0</v>
      </c>
      <c r="Z2023">
        <f>IF(Table1[[#This Row],[tar-out in '[20, 10000)]],1,0)</f>
        <v>0</v>
      </c>
    </row>
    <row r="2024" spans="1:26" x14ac:dyDescent="0.25">
      <c r="A2024">
        <v>25</v>
      </c>
      <c r="B2024">
        <v>288</v>
      </c>
      <c r="C2024">
        <v>7.28</v>
      </c>
      <c r="D2024">
        <v>2</v>
      </c>
      <c r="E2024">
        <v>786</v>
      </c>
      <c r="F2024">
        <v>7.3264604810996596</v>
      </c>
      <c r="G2024">
        <v>5.9623651504516602</v>
      </c>
      <c r="H2024">
        <f>Table1[[#This Row],[target]]-Table1[[#This Row],[output]]</f>
        <v>1.3640953306479995</v>
      </c>
      <c r="I2024">
        <f>Table1[[#This Row],[tar-out]]*Table1[[#This Row],[tar-out]]</f>
        <v>1.860756071095675</v>
      </c>
      <c r="J2024" t="b">
        <f>AND(ABS(Table1[[#This Row],[tar-out]])&gt;=$J$1,ABS(Table1[[#This Row],[tar-out]])&lt;$K$1)</f>
        <v>0</v>
      </c>
      <c r="K2024" t="b">
        <f>AND(ABS(Table1[[#This Row],[tar-out]])&gt;=$K$1,ABS(Table1[[#This Row],[tar-out]])&lt;$L$1)</f>
        <v>1</v>
      </c>
      <c r="L2024" t="b">
        <f>AND(ABS(Table1[[#This Row],[tar-out]])&gt;=$L$1,ABS(Table1[[#This Row],[tar-out]])&lt;$M$1)</f>
        <v>0</v>
      </c>
      <c r="M2024" t="b">
        <f>AND(ABS(Table1[[#This Row],[tar-out]])&gt;=$M$1,ABS(Table1[[#This Row],[tar-out]])&lt;$N$1)</f>
        <v>0</v>
      </c>
      <c r="N2024" t="b">
        <f>AND(ABS(Table1[[#This Row],[tar-out]])&gt;=$N$1,ABS(Table1[[#This Row],[tar-out]])&lt;$O$1)</f>
        <v>0</v>
      </c>
      <c r="O2024" t="b">
        <f>AND(ABS(Table1[[#This Row],[tar-out]])&gt;=$O$1,ABS(Table1[[#This Row],[tar-out]])&lt;$P$1)</f>
        <v>0</v>
      </c>
      <c r="P2024" s="1">
        <f>ROUND(Table1[[#This Row],[tar-out]],0)</f>
        <v>1</v>
      </c>
      <c r="Q2024" s="3">
        <v>2022</v>
      </c>
      <c r="U2024">
        <f>IF(Table1[[#This Row],[tar-out in '[0,1)]],1,0)</f>
        <v>0</v>
      </c>
      <c r="V2024">
        <f>IF(Table1[[#This Row],[tar-out in '[1,2)]],1,0)</f>
        <v>1</v>
      </c>
      <c r="W2024">
        <f>IF(Table1[[#This Row],[tar-out'[2,5)]],1,0)</f>
        <v>0</v>
      </c>
      <c r="X2024">
        <f>IF(Table1[[#This Row],[tar-out in '[5, 10)]],1,0)</f>
        <v>0</v>
      </c>
      <c r="Y2024">
        <f>IF(Table1[[#This Row],[tar-out in '[10,20)]],1,0)</f>
        <v>0</v>
      </c>
      <c r="Z2024">
        <f>IF(Table1[[#This Row],[tar-out in '[20, 10000)]],1,0)</f>
        <v>0</v>
      </c>
    </row>
    <row r="2025" spans="1:26" x14ac:dyDescent="0.25">
      <c r="A2025">
        <v>25</v>
      </c>
      <c r="B2025">
        <v>288</v>
      </c>
      <c r="C2025">
        <v>7.28</v>
      </c>
      <c r="D2025">
        <v>2</v>
      </c>
      <c r="E2025">
        <v>443</v>
      </c>
      <c r="F2025">
        <v>7.6189127972819897</v>
      </c>
      <c r="G2025">
        <v>5.9477920532226598</v>
      </c>
      <c r="H2025">
        <f>Table1[[#This Row],[target]]-Table1[[#This Row],[output]]</f>
        <v>1.6711207440593299</v>
      </c>
      <c r="I2025">
        <f>Table1[[#This Row],[tar-out]]*Table1[[#This Row],[tar-out]]</f>
        <v>2.7926445412254082</v>
      </c>
      <c r="J2025" t="b">
        <f>AND(ABS(Table1[[#This Row],[tar-out]])&gt;=$J$1,ABS(Table1[[#This Row],[tar-out]])&lt;$K$1)</f>
        <v>0</v>
      </c>
      <c r="K2025" t="b">
        <f>AND(ABS(Table1[[#This Row],[tar-out]])&gt;=$K$1,ABS(Table1[[#This Row],[tar-out]])&lt;$L$1)</f>
        <v>1</v>
      </c>
      <c r="L2025" t="b">
        <f>AND(ABS(Table1[[#This Row],[tar-out]])&gt;=$L$1,ABS(Table1[[#This Row],[tar-out]])&lt;$M$1)</f>
        <v>0</v>
      </c>
      <c r="M2025" t="b">
        <f>AND(ABS(Table1[[#This Row],[tar-out]])&gt;=$M$1,ABS(Table1[[#This Row],[tar-out]])&lt;$N$1)</f>
        <v>0</v>
      </c>
      <c r="N2025" t="b">
        <f>AND(ABS(Table1[[#This Row],[tar-out]])&gt;=$N$1,ABS(Table1[[#This Row],[tar-out]])&lt;$O$1)</f>
        <v>0</v>
      </c>
      <c r="O2025" t="b">
        <f>AND(ABS(Table1[[#This Row],[tar-out]])&gt;=$O$1,ABS(Table1[[#This Row],[tar-out]])&lt;$P$1)</f>
        <v>0</v>
      </c>
      <c r="P2025" s="1">
        <f>ROUND(Table1[[#This Row],[tar-out]],0)</f>
        <v>2</v>
      </c>
      <c r="Q2025" s="2">
        <v>2023</v>
      </c>
      <c r="U2025">
        <f>IF(Table1[[#This Row],[tar-out in '[0,1)]],1,0)</f>
        <v>0</v>
      </c>
      <c r="V2025">
        <f>IF(Table1[[#This Row],[tar-out in '[1,2)]],1,0)</f>
        <v>1</v>
      </c>
      <c r="W2025">
        <f>IF(Table1[[#This Row],[tar-out'[2,5)]],1,0)</f>
        <v>0</v>
      </c>
      <c r="X2025">
        <f>IF(Table1[[#This Row],[tar-out in '[5, 10)]],1,0)</f>
        <v>0</v>
      </c>
      <c r="Y2025">
        <f>IF(Table1[[#This Row],[tar-out in '[10,20)]],1,0)</f>
        <v>0</v>
      </c>
      <c r="Z2025">
        <f>IF(Table1[[#This Row],[tar-out in '[20, 10000)]],1,0)</f>
        <v>0</v>
      </c>
    </row>
    <row r="2026" spans="1:26" x14ac:dyDescent="0.25">
      <c r="A2026">
        <v>25</v>
      </c>
      <c r="B2026">
        <v>288</v>
      </c>
      <c r="C2026">
        <v>7.28</v>
      </c>
      <c r="D2026">
        <v>2</v>
      </c>
      <c r="E2026">
        <v>418</v>
      </c>
      <c r="F2026">
        <v>7.8737048946052202</v>
      </c>
      <c r="G2026">
        <v>5.9486269950866699</v>
      </c>
      <c r="H2026">
        <f>Table1[[#This Row],[target]]-Table1[[#This Row],[output]]</f>
        <v>1.9250778995185502</v>
      </c>
      <c r="I2026">
        <f>Table1[[#This Row],[tar-out]]*Table1[[#This Row],[tar-out]]</f>
        <v>3.7059249192147532</v>
      </c>
      <c r="J2026" t="b">
        <f>AND(ABS(Table1[[#This Row],[tar-out]])&gt;=$J$1,ABS(Table1[[#This Row],[tar-out]])&lt;$K$1)</f>
        <v>0</v>
      </c>
      <c r="K2026" t="b">
        <f>AND(ABS(Table1[[#This Row],[tar-out]])&gt;=$K$1,ABS(Table1[[#This Row],[tar-out]])&lt;$L$1)</f>
        <v>1</v>
      </c>
      <c r="L2026" t="b">
        <f>AND(ABS(Table1[[#This Row],[tar-out]])&gt;=$L$1,ABS(Table1[[#This Row],[tar-out]])&lt;$M$1)</f>
        <v>0</v>
      </c>
      <c r="M2026" t="b">
        <f>AND(ABS(Table1[[#This Row],[tar-out]])&gt;=$M$1,ABS(Table1[[#This Row],[tar-out]])&lt;$N$1)</f>
        <v>0</v>
      </c>
      <c r="N2026" t="b">
        <f>AND(ABS(Table1[[#This Row],[tar-out]])&gt;=$N$1,ABS(Table1[[#This Row],[tar-out]])&lt;$O$1)</f>
        <v>0</v>
      </c>
      <c r="O2026" t="b">
        <f>AND(ABS(Table1[[#This Row],[tar-out]])&gt;=$O$1,ABS(Table1[[#This Row],[tar-out]])&lt;$P$1)</f>
        <v>0</v>
      </c>
      <c r="P2026" s="1">
        <f>ROUND(Table1[[#This Row],[tar-out]],0)</f>
        <v>2</v>
      </c>
      <c r="Q2026" s="3">
        <v>2024</v>
      </c>
      <c r="U2026">
        <f>IF(Table1[[#This Row],[tar-out in '[0,1)]],1,0)</f>
        <v>0</v>
      </c>
      <c r="V2026">
        <f>IF(Table1[[#This Row],[tar-out in '[1,2)]],1,0)</f>
        <v>1</v>
      </c>
      <c r="W2026">
        <f>IF(Table1[[#This Row],[tar-out'[2,5)]],1,0)</f>
        <v>0</v>
      </c>
      <c r="X2026">
        <f>IF(Table1[[#This Row],[tar-out in '[5, 10)]],1,0)</f>
        <v>0</v>
      </c>
      <c r="Y2026">
        <f>IF(Table1[[#This Row],[tar-out in '[10,20)]],1,0)</f>
        <v>0</v>
      </c>
      <c r="Z2026">
        <f>IF(Table1[[#This Row],[tar-out in '[20, 10000)]],1,0)</f>
        <v>0</v>
      </c>
    </row>
    <row r="2027" spans="1:26" x14ac:dyDescent="0.25">
      <c r="A2027">
        <v>25</v>
      </c>
      <c r="B2027">
        <v>288</v>
      </c>
      <c r="C2027">
        <v>7.28</v>
      </c>
      <c r="D2027">
        <v>2</v>
      </c>
      <c r="E2027">
        <v>382</v>
      </c>
      <c r="F2027">
        <v>7.5529344073647904</v>
      </c>
      <c r="G2027">
        <v>5.9498381614685103</v>
      </c>
      <c r="H2027">
        <f>Table1[[#This Row],[target]]-Table1[[#This Row],[output]]</f>
        <v>1.6030962458962801</v>
      </c>
      <c r="I2027">
        <f>Table1[[#This Row],[tar-out]]*Table1[[#This Row],[tar-out]]</f>
        <v>2.5699175736067463</v>
      </c>
      <c r="J2027" t="b">
        <f>AND(ABS(Table1[[#This Row],[tar-out]])&gt;=$J$1,ABS(Table1[[#This Row],[tar-out]])&lt;$K$1)</f>
        <v>0</v>
      </c>
      <c r="K2027" t="b">
        <f>AND(ABS(Table1[[#This Row],[tar-out]])&gt;=$K$1,ABS(Table1[[#This Row],[tar-out]])&lt;$L$1)</f>
        <v>1</v>
      </c>
      <c r="L2027" t="b">
        <f>AND(ABS(Table1[[#This Row],[tar-out]])&gt;=$L$1,ABS(Table1[[#This Row],[tar-out]])&lt;$M$1)</f>
        <v>0</v>
      </c>
      <c r="M2027" t="b">
        <f>AND(ABS(Table1[[#This Row],[tar-out]])&gt;=$M$1,ABS(Table1[[#This Row],[tar-out]])&lt;$N$1)</f>
        <v>0</v>
      </c>
      <c r="N2027" t="b">
        <f>AND(ABS(Table1[[#This Row],[tar-out]])&gt;=$N$1,ABS(Table1[[#This Row],[tar-out]])&lt;$O$1)</f>
        <v>0</v>
      </c>
      <c r="O2027" t="b">
        <f>AND(ABS(Table1[[#This Row],[tar-out]])&gt;=$O$1,ABS(Table1[[#This Row],[tar-out]])&lt;$P$1)</f>
        <v>0</v>
      </c>
      <c r="P2027" s="1">
        <f>ROUND(Table1[[#This Row],[tar-out]],0)</f>
        <v>2</v>
      </c>
      <c r="Q2027" s="2">
        <v>2025</v>
      </c>
      <c r="U2027">
        <f>IF(Table1[[#This Row],[tar-out in '[0,1)]],1,0)</f>
        <v>0</v>
      </c>
      <c r="V2027">
        <f>IF(Table1[[#This Row],[tar-out in '[1,2)]],1,0)</f>
        <v>1</v>
      </c>
      <c r="W2027">
        <f>IF(Table1[[#This Row],[tar-out'[2,5)]],1,0)</f>
        <v>0</v>
      </c>
      <c r="X2027">
        <f>IF(Table1[[#This Row],[tar-out in '[5, 10)]],1,0)</f>
        <v>0</v>
      </c>
      <c r="Y2027">
        <f>IF(Table1[[#This Row],[tar-out in '[10,20)]],1,0)</f>
        <v>0</v>
      </c>
      <c r="Z2027">
        <f>IF(Table1[[#This Row],[tar-out in '[20, 10000)]],1,0)</f>
        <v>0</v>
      </c>
    </row>
    <row r="2028" spans="1:26" x14ac:dyDescent="0.25">
      <c r="A2028">
        <v>25</v>
      </c>
      <c r="B2028">
        <v>288</v>
      </c>
      <c r="C2028">
        <v>7.28</v>
      </c>
      <c r="D2028">
        <v>2</v>
      </c>
      <c r="E2028">
        <v>357</v>
      </c>
      <c r="F2028">
        <v>7.3511904761904798</v>
      </c>
      <c r="G2028">
        <v>5.9500641822814897</v>
      </c>
      <c r="H2028">
        <f>Table1[[#This Row],[target]]-Table1[[#This Row],[output]]</f>
        <v>1.4011262939089901</v>
      </c>
      <c r="I2028">
        <f>Table1[[#This Row],[tar-out]]*Table1[[#This Row],[tar-out]]</f>
        <v>1.9631548914831418</v>
      </c>
      <c r="J2028" t="b">
        <f>AND(ABS(Table1[[#This Row],[tar-out]])&gt;=$J$1,ABS(Table1[[#This Row],[tar-out]])&lt;$K$1)</f>
        <v>0</v>
      </c>
      <c r="K2028" t="b">
        <f>AND(ABS(Table1[[#This Row],[tar-out]])&gt;=$K$1,ABS(Table1[[#This Row],[tar-out]])&lt;$L$1)</f>
        <v>1</v>
      </c>
      <c r="L2028" t="b">
        <f>AND(ABS(Table1[[#This Row],[tar-out]])&gt;=$L$1,ABS(Table1[[#This Row],[tar-out]])&lt;$M$1)</f>
        <v>0</v>
      </c>
      <c r="M2028" t="b">
        <f>AND(ABS(Table1[[#This Row],[tar-out]])&gt;=$M$1,ABS(Table1[[#This Row],[tar-out]])&lt;$N$1)</f>
        <v>0</v>
      </c>
      <c r="N2028" t="b">
        <f>AND(ABS(Table1[[#This Row],[tar-out]])&gt;=$N$1,ABS(Table1[[#This Row],[tar-out]])&lt;$O$1)</f>
        <v>0</v>
      </c>
      <c r="O2028" t="b">
        <f>AND(ABS(Table1[[#This Row],[tar-out]])&gt;=$O$1,ABS(Table1[[#This Row],[tar-out]])&lt;$P$1)</f>
        <v>0</v>
      </c>
      <c r="P2028" s="1">
        <f>ROUND(Table1[[#This Row],[tar-out]],0)</f>
        <v>1</v>
      </c>
      <c r="Q2028" s="3">
        <v>2026</v>
      </c>
      <c r="U2028">
        <f>IF(Table1[[#This Row],[tar-out in '[0,1)]],1,0)</f>
        <v>0</v>
      </c>
      <c r="V2028">
        <f>IF(Table1[[#This Row],[tar-out in '[1,2)]],1,0)</f>
        <v>1</v>
      </c>
      <c r="W2028">
        <f>IF(Table1[[#This Row],[tar-out'[2,5)]],1,0)</f>
        <v>0</v>
      </c>
      <c r="X2028">
        <f>IF(Table1[[#This Row],[tar-out in '[5, 10)]],1,0)</f>
        <v>0</v>
      </c>
      <c r="Y2028">
        <f>IF(Table1[[#This Row],[tar-out in '[10,20)]],1,0)</f>
        <v>0</v>
      </c>
      <c r="Z2028">
        <f>IF(Table1[[#This Row],[tar-out in '[20, 10000)]],1,0)</f>
        <v>0</v>
      </c>
    </row>
    <row r="2029" spans="1:26" x14ac:dyDescent="0.25">
      <c r="A2029">
        <v>25</v>
      </c>
      <c r="B2029">
        <v>288</v>
      </c>
      <c r="C2029">
        <v>7.28</v>
      </c>
      <c r="D2029">
        <v>2</v>
      </c>
      <c r="E2029">
        <v>393</v>
      </c>
      <c r="F2029">
        <v>7.2658008658008697</v>
      </c>
      <c r="G2029">
        <v>5.9494667053222701</v>
      </c>
      <c r="H2029">
        <f>Table1[[#This Row],[target]]-Table1[[#This Row],[output]]</f>
        <v>1.3163341604785996</v>
      </c>
      <c r="I2029">
        <f>Table1[[#This Row],[tar-out]]*Table1[[#This Row],[tar-out]]</f>
        <v>1.7327356220428998</v>
      </c>
      <c r="J2029" t="b">
        <f>AND(ABS(Table1[[#This Row],[tar-out]])&gt;=$J$1,ABS(Table1[[#This Row],[tar-out]])&lt;$K$1)</f>
        <v>0</v>
      </c>
      <c r="K2029" t="b">
        <f>AND(ABS(Table1[[#This Row],[tar-out]])&gt;=$K$1,ABS(Table1[[#This Row],[tar-out]])&lt;$L$1)</f>
        <v>1</v>
      </c>
      <c r="L2029" t="b">
        <f>AND(ABS(Table1[[#This Row],[tar-out]])&gt;=$L$1,ABS(Table1[[#This Row],[tar-out]])&lt;$M$1)</f>
        <v>0</v>
      </c>
      <c r="M2029" t="b">
        <f>AND(ABS(Table1[[#This Row],[tar-out]])&gt;=$M$1,ABS(Table1[[#This Row],[tar-out]])&lt;$N$1)</f>
        <v>0</v>
      </c>
      <c r="N2029" t="b">
        <f>AND(ABS(Table1[[#This Row],[tar-out]])&gt;=$N$1,ABS(Table1[[#This Row],[tar-out]])&lt;$O$1)</f>
        <v>0</v>
      </c>
      <c r="O2029" t="b">
        <f>AND(ABS(Table1[[#This Row],[tar-out]])&gt;=$O$1,ABS(Table1[[#This Row],[tar-out]])&lt;$P$1)</f>
        <v>0</v>
      </c>
      <c r="P2029" s="1">
        <f>ROUND(Table1[[#This Row],[tar-out]],0)</f>
        <v>1</v>
      </c>
      <c r="Q2029" s="2">
        <v>2027</v>
      </c>
      <c r="U2029">
        <f>IF(Table1[[#This Row],[tar-out in '[0,1)]],1,0)</f>
        <v>0</v>
      </c>
      <c r="V2029">
        <f>IF(Table1[[#This Row],[tar-out in '[1,2)]],1,0)</f>
        <v>1</v>
      </c>
      <c r="W2029">
        <f>IF(Table1[[#This Row],[tar-out'[2,5)]],1,0)</f>
        <v>0</v>
      </c>
      <c r="X2029">
        <f>IF(Table1[[#This Row],[tar-out in '[5, 10)]],1,0)</f>
        <v>0</v>
      </c>
      <c r="Y2029">
        <f>IF(Table1[[#This Row],[tar-out in '[10,20)]],1,0)</f>
        <v>0</v>
      </c>
      <c r="Z2029">
        <f>IF(Table1[[#This Row],[tar-out in '[20, 10000)]],1,0)</f>
        <v>0</v>
      </c>
    </row>
    <row r="2030" spans="1:26" x14ac:dyDescent="0.25">
      <c r="A2030">
        <v>25</v>
      </c>
      <c r="B2030">
        <v>288</v>
      </c>
      <c r="C2030">
        <v>7.28</v>
      </c>
      <c r="D2030">
        <v>2</v>
      </c>
      <c r="E2030">
        <v>385</v>
      </c>
      <c r="F2030">
        <v>7.5251396648044704</v>
      </c>
      <c r="G2030">
        <v>5.9497365951538104</v>
      </c>
      <c r="H2030">
        <f>Table1[[#This Row],[target]]-Table1[[#This Row],[output]]</f>
        <v>1.57540306965066</v>
      </c>
      <c r="I2030">
        <f>Table1[[#This Row],[tar-out]]*Table1[[#This Row],[tar-out]]</f>
        <v>2.4818948318647225</v>
      </c>
      <c r="J2030" t="b">
        <f>AND(ABS(Table1[[#This Row],[tar-out]])&gt;=$J$1,ABS(Table1[[#This Row],[tar-out]])&lt;$K$1)</f>
        <v>0</v>
      </c>
      <c r="K2030" t="b">
        <f>AND(ABS(Table1[[#This Row],[tar-out]])&gt;=$K$1,ABS(Table1[[#This Row],[tar-out]])&lt;$L$1)</f>
        <v>1</v>
      </c>
      <c r="L2030" t="b">
        <f>AND(ABS(Table1[[#This Row],[tar-out]])&gt;=$L$1,ABS(Table1[[#This Row],[tar-out]])&lt;$M$1)</f>
        <v>0</v>
      </c>
      <c r="M2030" t="b">
        <f>AND(ABS(Table1[[#This Row],[tar-out]])&gt;=$M$1,ABS(Table1[[#This Row],[tar-out]])&lt;$N$1)</f>
        <v>0</v>
      </c>
      <c r="N2030" t="b">
        <f>AND(ABS(Table1[[#This Row],[tar-out]])&gt;=$N$1,ABS(Table1[[#This Row],[tar-out]])&lt;$O$1)</f>
        <v>0</v>
      </c>
      <c r="O2030" t="b">
        <f>AND(ABS(Table1[[#This Row],[tar-out]])&gt;=$O$1,ABS(Table1[[#This Row],[tar-out]])&lt;$P$1)</f>
        <v>0</v>
      </c>
      <c r="P2030" s="1">
        <f>ROUND(Table1[[#This Row],[tar-out]],0)</f>
        <v>2</v>
      </c>
      <c r="Q2030" s="3">
        <v>2028</v>
      </c>
      <c r="U2030">
        <f>IF(Table1[[#This Row],[tar-out in '[0,1)]],1,0)</f>
        <v>0</v>
      </c>
      <c r="V2030">
        <f>IF(Table1[[#This Row],[tar-out in '[1,2)]],1,0)</f>
        <v>1</v>
      </c>
      <c r="W2030">
        <f>IF(Table1[[#This Row],[tar-out'[2,5)]],1,0)</f>
        <v>0</v>
      </c>
      <c r="X2030">
        <f>IF(Table1[[#This Row],[tar-out in '[5, 10)]],1,0)</f>
        <v>0</v>
      </c>
      <c r="Y2030">
        <f>IF(Table1[[#This Row],[tar-out in '[10,20)]],1,0)</f>
        <v>0</v>
      </c>
      <c r="Z2030">
        <f>IF(Table1[[#This Row],[tar-out in '[20, 10000)]],1,0)</f>
        <v>0</v>
      </c>
    </row>
    <row r="2031" spans="1:26" x14ac:dyDescent="0.25">
      <c r="A2031">
        <v>25</v>
      </c>
      <c r="B2031">
        <v>288</v>
      </c>
      <c r="C2031">
        <v>7.28</v>
      </c>
      <c r="D2031">
        <v>2</v>
      </c>
      <c r="E2031">
        <v>360</v>
      </c>
      <c r="F2031">
        <v>7.36</v>
      </c>
      <c r="G2031">
        <v>5.9500370025634801</v>
      </c>
      <c r="H2031">
        <f>Table1[[#This Row],[target]]-Table1[[#This Row],[output]]</f>
        <v>1.4099629974365202</v>
      </c>
      <c r="I2031">
        <f>Table1[[#This Row],[tar-out]]*Table1[[#This Row],[tar-out]]</f>
        <v>1.9879956541401766</v>
      </c>
      <c r="J2031" t="b">
        <f>AND(ABS(Table1[[#This Row],[tar-out]])&gt;=$J$1,ABS(Table1[[#This Row],[tar-out]])&lt;$K$1)</f>
        <v>0</v>
      </c>
      <c r="K2031" t="b">
        <f>AND(ABS(Table1[[#This Row],[tar-out]])&gt;=$K$1,ABS(Table1[[#This Row],[tar-out]])&lt;$L$1)</f>
        <v>1</v>
      </c>
      <c r="L2031" t="b">
        <f>AND(ABS(Table1[[#This Row],[tar-out]])&gt;=$L$1,ABS(Table1[[#This Row],[tar-out]])&lt;$M$1)</f>
        <v>0</v>
      </c>
      <c r="M2031" t="b">
        <f>AND(ABS(Table1[[#This Row],[tar-out]])&gt;=$M$1,ABS(Table1[[#This Row],[tar-out]])&lt;$N$1)</f>
        <v>0</v>
      </c>
      <c r="N2031" t="b">
        <f>AND(ABS(Table1[[#This Row],[tar-out]])&gt;=$N$1,ABS(Table1[[#This Row],[tar-out]])&lt;$O$1)</f>
        <v>0</v>
      </c>
      <c r="O2031" t="b">
        <f>AND(ABS(Table1[[#This Row],[tar-out]])&gt;=$O$1,ABS(Table1[[#This Row],[tar-out]])&lt;$P$1)</f>
        <v>0</v>
      </c>
      <c r="P2031" s="1">
        <f>ROUND(Table1[[#This Row],[tar-out]],0)</f>
        <v>1</v>
      </c>
      <c r="Q2031" s="2">
        <v>2029</v>
      </c>
      <c r="U2031">
        <f>IF(Table1[[#This Row],[tar-out in '[0,1)]],1,0)</f>
        <v>0</v>
      </c>
      <c r="V2031">
        <f>IF(Table1[[#This Row],[tar-out in '[1,2)]],1,0)</f>
        <v>1</v>
      </c>
      <c r="W2031">
        <f>IF(Table1[[#This Row],[tar-out'[2,5)]],1,0)</f>
        <v>0</v>
      </c>
      <c r="X2031">
        <f>IF(Table1[[#This Row],[tar-out in '[5, 10)]],1,0)</f>
        <v>0</v>
      </c>
      <c r="Y2031">
        <f>IF(Table1[[#This Row],[tar-out in '[10,20)]],1,0)</f>
        <v>0</v>
      </c>
      <c r="Z2031">
        <f>IF(Table1[[#This Row],[tar-out in '[20, 10000)]],1,0)</f>
        <v>0</v>
      </c>
    </row>
    <row r="2032" spans="1:26" x14ac:dyDescent="0.25">
      <c r="A2032">
        <v>25</v>
      </c>
      <c r="B2032">
        <v>288</v>
      </c>
      <c r="C2032">
        <v>7.28</v>
      </c>
      <c r="D2032">
        <v>2</v>
      </c>
      <c r="E2032">
        <v>137</v>
      </c>
      <c r="F2032">
        <v>7.9761634506242904</v>
      </c>
      <c r="G2032">
        <v>6.0025286674499503</v>
      </c>
      <c r="H2032">
        <f>Table1[[#This Row],[target]]-Table1[[#This Row],[output]]</f>
        <v>1.9736347831743402</v>
      </c>
      <c r="I2032">
        <f>Table1[[#This Row],[tar-out]]*Table1[[#This Row],[tar-out]]</f>
        <v>3.8952342573556247</v>
      </c>
      <c r="J2032" t="b">
        <f>AND(ABS(Table1[[#This Row],[tar-out]])&gt;=$J$1,ABS(Table1[[#This Row],[tar-out]])&lt;$K$1)</f>
        <v>0</v>
      </c>
      <c r="K2032" t="b">
        <f>AND(ABS(Table1[[#This Row],[tar-out]])&gt;=$K$1,ABS(Table1[[#This Row],[tar-out]])&lt;$L$1)</f>
        <v>1</v>
      </c>
      <c r="L2032" t="b">
        <f>AND(ABS(Table1[[#This Row],[tar-out]])&gt;=$L$1,ABS(Table1[[#This Row],[tar-out]])&lt;$M$1)</f>
        <v>0</v>
      </c>
      <c r="M2032" t="b">
        <f>AND(ABS(Table1[[#This Row],[tar-out]])&gt;=$M$1,ABS(Table1[[#This Row],[tar-out]])&lt;$N$1)</f>
        <v>0</v>
      </c>
      <c r="N2032" t="b">
        <f>AND(ABS(Table1[[#This Row],[tar-out]])&gt;=$N$1,ABS(Table1[[#This Row],[tar-out]])&lt;$O$1)</f>
        <v>0</v>
      </c>
      <c r="O2032" t="b">
        <f>AND(ABS(Table1[[#This Row],[tar-out]])&gt;=$O$1,ABS(Table1[[#This Row],[tar-out]])&lt;$P$1)</f>
        <v>0</v>
      </c>
      <c r="P2032" s="1">
        <f>ROUND(Table1[[#This Row],[tar-out]],0)</f>
        <v>2</v>
      </c>
      <c r="Q2032" s="3">
        <v>2030</v>
      </c>
      <c r="U2032">
        <f>IF(Table1[[#This Row],[tar-out in '[0,1)]],1,0)</f>
        <v>0</v>
      </c>
      <c r="V2032">
        <f>IF(Table1[[#This Row],[tar-out in '[1,2)]],1,0)</f>
        <v>1</v>
      </c>
      <c r="W2032">
        <f>IF(Table1[[#This Row],[tar-out'[2,5)]],1,0)</f>
        <v>0</v>
      </c>
      <c r="X2032">
        <f>IF(Table1[[#This Row],[tar-out in '[5, 10)]],1,0)</f>
        <v>0</v>
      </c>
      <c r="Y2032">
        <f>IF(Table1[[#This Row],[tar-out in '[10,20)]],1,0)</f>
        <v>0</v>
      </c>
      <c r="Z2032">
        <f>IF(Table1[[#This Row],[tar-out in '[20, 10000)]],1,0)</f>
        <v>0</v>
      </c>
    </row>
    <row r="2033" spans="1:26" x14ac:dyDescent="0.25">
      <c r="A2033">
        <v>25</v>
      </c>
      <c r="B2033">
        <v>288</v>
      </c>
      <c r="C2033">
        <v>7.28</v>
      </c>
      <c r="D2033">
        <v>2</v>
      </c>
      <c r="E2033">
        <v>611</v>
      </c>
      <c r="F2033">
        <v>7</v>
      </c>
      <c r="G2033">
        <v>5.9416818618774396</v>
      </c>
      <c r="H2033">
        <f>Table1[[#This Row],[target]]-Table1[[#This Row],[output]]</f>
        <v>1.0583181381225604</v>
      </c>
      <c r="I2033">
        <f>Table1[[#This Row],[tar-out]]*Table1[[#This Row],[tar-out]]</f>
        <v>1.1200372814792028</v>
      </c>
      <c r="J2033" t="b">
        <f>AND(ABS(Table1[[#This Row],[tar-out]])&gt;=$J$1,ABS(Table1[[#This Row],[tar-out]])&lt;$K$1)</f>
        <v>0</v>
      </c>
      <c r="K2033" t="b">
        <f>AND(ABS(Table1[[#This Row],[tar-out]])&gt;=$K$1,ABS(Table1[[#This Row],[tar-out]])&lt;$L$1)</f>
        <v>1</v>
      </c>
      <c r="L2033" t="b">
        <f>AND(ABS(Table1[[#This Row],[tar-out]])&gt;=$L$1,ABS(Table1[[#This Row],[tar-out]])&lt;$M$1)</f>
        <v>0</v>
      </c>
      <c r="M2033" t="b">
        <f>AND(ABS(Table1[[#This Row],[tar-out]])&gt;=$M$1,ABS(Table1[[#This Row],[tar-out]])&lt;$N$1)</f>
        <v>0</v>
      </c>
      <c r="N2033" t="b">
        <f>AND(ABS(Table1[[#This Row],[tar-out]])&gt;=$N$1,ABS(Table1[[#This Row],[tar-out]])&lt;$O$1)</f>
        <v>0</v>
      </c>
      <c r="O2033" t="b">
        <f>AND(ABS(Table1[[#This Row],[tar-out]])&gt;=$O$1,ABS(Table1[[#This Row],[tar-out]])&lt;$P$1)</f>
        <v>0</v>
      </c>
      <c r="P2033" s="1">
        <f>ROUND(Table1[[#This Row],[tar-out]],0)</f>
        <v>1</v>
      </c>
      <c r="Q2033" s="2">
        <v>2031</v>
      </c>
      <c r="U2033">
        <f>IF(Table1[[#This Row],[tar-out in '[0,1)]],1,0)</f>
        <v>0</v>
      </c>
      <c r="V2033">
        <f>IF(Table1[[#This Row],[tar-out in '[1,2)]],1,0)</f>
        <v>1</v>
      </c>
      <c r="W2033">
        <f>IF(Table1[[#This Row],[tar-out'[2,5)]],1,0)</f>
        <v>0</v>
      </c>
      <c r="X2033">
        <f>IF(Table1[[#This Row],[tar-out in '[5, 10)]],1,0)</f>
        <v>0</v>
      </c>
      <c r="Y2033">
        <f>IF(Table1[[#This Row],[tar-out in '[10,20)]],1,0)</f>
        <v>0</v>
      </c>
      <c r="Z2033">
        <f>IF(Table1[[#This Row],[tar-out in '[20, 10000)]],1,0)</f>
        <v>0</v>
      </c>
    </row>
    <row r="2034" spans="1:26" x14ac:dyDescent="0.25">
      <c r="A2034">
        <v>25</v>
      </c>
      <c r="B2034">
        <v>288</v>
      </c>
      <c r="C2034">
        <v>7.28</v>
      </c>
      <c r="D2034">
        <v>2</v>
      </c>
      <c r="E2034">
        <v>307</v>
      </c>
      <c r="F2034">
        <v>7.0072436141822303</v>
      </c>
      <c r="G2034">
        <v>5.9505152702331499</v>
      </c>
      <c r="H2034">
        <f>Table1[[#This Row],[target]]-Table1[[#This Row],[output]]</f>
        <v>1.0567283439490804</v>
      </c>
      <c r="I2034">
        <f>Table1[[#This Row],[tar-out]]*Table1[[#This Row],[tar-out]]</f>
        <v>1.116674792905366</v>
      </c>
      <c r="J2034" t="b">
        <f>AND(ABS(Table1[[#This Row],[tar-out]])&gt;=$J$1,ABS(Table1[[#This Row],[tar-out]])&lt;$K$1)</f>
        <v>0</v>
      </c>
      <c r="K2034" t="b">
        <f>AND(ABS(Table1[[#This Row],[tar-out]])&gt;=$K$1,ABS(Table1[[#This Row],[tar-out]])&lt;$L$1)</f>
        <v>1</v>
      </c>
      <c r="L2034" t="b">
        <f>AND(ABS(Table1[[#This Row],[tar-out]])&gt;=$L$1,ABS(Table1[[#This Row],[tar-out]])&lt;$M$1)</f>
        <v>0</v>
      </c>
      <c r="M2034" t="b">
        <f>AND(ABS(Table1[[#This Row],[tar-out]])&gt;=$M$1,ABS(Table1[[#This Row],[tar-out]])&lt;$N$1)</f>
        <v>0</v>
      </c>
      <c r="N2034" t="b">
        <f>AND(ABS(Table1[[#This Row],[tar-out]])&gt;=$N$1,ABS(Table1[[#This Row],[tar-out]])&lt;$O$1)</f>
        <v>0</v>
      </c>
      <c r="O2034" t="b">
        <f>AND(ABS(Table1[[#This Row],[tar-out]])&gt;=$O$1,ABS(Table1[[#This Row],[tar-out]])&lt;$P$1)</f>
        <v>0</v>
      </c>
      <c r="P2034" s="1">
        <f>ROUND(Table1[[#This Row],[tar-out]],0)</f>
        <v>1</v>
      </c>
      <c r="Q2034" s="3">
        <v>2032</v>
      </c>
      <c r="U2034">
        <f>IF(Table1[[#This Row],[tar-out in '[0,1)]],1,0)</f>
        <v>0</v>
      </c>
      <c r="V2034">
        <f>IF(Table1[[#This Row],[tar-out in '[1,2)]],1,0)</f>
        <v>1</v>
      </c>
      <c r="W2034">
        <f>IF(Table1[[#This Row],[tar-out'[2,5)]],1,0)</f>
        <v>0</v>
      </c>
      <c r="X2034">
        <f>IF(Table1[[#This Row],[tar-out in '[5, 10)]],1,0)</f>
        <v>0</v>
      </c>
      <c r="Y2034">
        <f>IF(Table1[[#This Row],[tar-out in '[10,20)]],1,0)</f>
        <v>0</v>
      </c>
      <c r="Z2034">
        <f>IF(Table1[[#This Row],[tar-out in '[20, 10000)]],1,0)</f>
        <v>0</v>
      </c>
    </row>
    <row r="2035" spans="1:26" x14ac:dyDescent="0.25">
      <c r="A2035">
        <v>25</v>
      </c>
      <c r="B2035">
        <v>288</v>
      </c>
      <c r="C2035">
        <v>7.28</v>
      </c>
      <c r="D2035">
        <v>2</v>
      </c>
      <c r="E2035">
        <v>282</v>
      </c>
      <c r="F2035">
        <v>7.11158292050012</v>
      </c>
      <c r="G2035">
        <v>5.9507412910461399</v>
      </c>
      <c r="H2035">
        <f>Table1[[#This Row],[target]]-Table1[[#This Row],[output]]</f>
        <v>1.1608416294539801</v>
      </c>
      <c r="I2035">
        <f>Table1[[#This Row],[tar-out]]*Table1[[#This Row],[tar-out]]</f>
        <v>1.3475532886733717</v>
      </c>
      <c r="J2035" t="b">
        <f>AND(ABS(Table1[[#This Row],[tar-out]])&gt;=$J$1,ABS(Table1[[#This Row],[tar-out]])&lt;$K$1)</f>
        <v>0</v>
      </c>
      <c r="K2035" t="b">
        <f>AND(ABS(Table1[[#This Row],[tar-out]])&gt;=$K$1,ABS(Table1[[#This Row],[tar-out]])&lt;$L$1)</f>
        <v>1</v>
      </c>
      <c r="L2035" t="b">
        <f>AND(ABS(Table1[[#This Row],[tar-out]])&gt;=$L$1,ABS(Table1[[#This Row],[tar-out]])&lt;$M$1)</f>
        <v>0</v>
      </c>
      <c r="M2035" t="b">
        <f>AND(ABS(Table1[[#This Row],[tar-out]])&gt;=$M$1,ABS(Table1[[#This Row],[tar-out]])&lt;$N$1)</f>
        <v>0</v>
      </c>
      <c r="N2035" t="b">
        <f>AND(ABS(Table1[[#This Row],[tar-out]])&gt;=$N$1,ABS(Table1[[#This Row],[tar-out]])&lt;$O$1)</f>
        <v>0</v>
      </c>
      <c r="O2035" t="b">
        <f>AND(ABS(Table1[[#This Row],[tar-out]])&gt;=$O$1,ABS(Table1[[#This Row],[tar-out]])&lt;$P$1)</f>
        <v>0</v>
      </c>
      <c r="P2035" s="1">
        <f>ROUND(Table1[[#This Row],[tar-out]],0)</f>
        <v>1</v>
      </c>
      <c r="Q2035" s="2">
        <v>2033</v>
      </c>
      <c r="U2035">
        <f>IF(Table1[[#This Row],[tar-out in '[0,1)]],1,0)</f>
        <v>0</v>
      </c>
      <c r="V2035">
        <f>IF(Table1[[#This Row],[tar-out in '[1,2)]],1,0)</f>
        <v>1</v>
      </c>
      <c r="W2035">
        <f>IF(Table1[[#This Row],[tar-out'[2,5)]],1,0)</f>
        <v>0</v>
      </c>
      <c r="X2035">
        <f>IF(Table1[[#This Row],[tar-out in '[5, 10)]],1,0)</f>
        <v>0</v>
      </c>
      <c r="Y2035">
        <f>IF(Table1[[#This Row],[tar-out in '[10,20)]],1,0)</f>
        <v>0</v>
      </c>
      <c r="Z2035">
        <f>IF(Table1[[#This Row],[tar-out in '[20, 10000)]],1,0)</f>
        <v>0</v>
      </c>
    </row>
    <row r="2036" spans="1:26" x14ac:dyDescent="0.25">
      <c r="A2036">
        <v>25</v>
      </c>
      <c r="B2036">
        <v>288</v>
      </c>
      <c r="C2036">
        <v>7.28</v>
      </c>
      <c r="D2036">
        <v>2</v>
      </c>
      <c r="E2036">
        <v>257</v>
      </c>
      <c r="F2036">
        <v>7.0346544513045197</v>
      </c>
      <c r="G2036">
        <v>5.95096683502197</v>
      </c>
      <c r="H2036">
        <f>Table1[[#This Row],[target]]-Table1[[#This Row],[output]]</f>
        <v>1.0836876162825497</v>
      </c>
      <c r="I2036">
        <f>Table1[[#This Row],[tar-out]]*Table1[[#This Row],[tar-out]]</f>
        <v>1.1743788496841547</v>
      </c>
      <c r="J2036" t="b">
        <f>AND(ABS(Table1[[#This Row],[tar-out]])&gt;=$J$1,ABS(Table1[[#This Row],[tar-out]])&lt;$K$1)</f>
        <v>0</v>
      </c>
      <c r="K2036" t="b">
        <f>AND(ABS(Table1[[#This Row],[tar-out]])&gt;=$K$1,ABS(Table1[[#This Row],[tar-out]])&lt;$L$1)</f>
        <v>1</v>
      </c>
      <c r="L2036" t="b">
        <f>AND(ABS(Table1[[#This Row],[tar-out]])&gt;=$L$1,ABS(Table1[[#This Row],[tar-out]])&lt;$M$1)</f>
        <v>0</v>
      </c>
      <c r="M2036" t="b">
        <f>AND(ABS(Table1[[#This Row],[tar-out]])&gt;=$M$1,ABS(Table1[[#This Row],[tar-out]])&lt;$N$1)</f>
        <v>0</v>
      </c>
      <c r="N2036" t="b">
        <f>AND(ABS(Table1[[#This Row],[tar-out]])&gt;=$N$1,ABS(Table1[[#This Row],[tar-out]])&lt;$O$1)</f>
        <v>0</v>
      </c>
      <c r="O2036" t="b">
        <f>AND(ABS(Table1[[#This Row],[tar-out]])&gt;=$O$1,ABS(Table1[[#This Row],[tar-out]])&lt;$P$1)</f>
        <v>0</v>
      </c>
      <c r="P2036" s="1">
        <f>ROUND(Table1[[#This Row],[tar-out]],0)</f>
        <v>1</v>
      </c>
      <c r="Q2036" s="3">
        <v>2034</v>
      </c>
      <c r="U2036">
        <f>IF(Table1[[#This Row],[tar-out in '[0,1)]],1,0)</f>
        <v>0</v>
      </c>
      <c r="V2036">
        <f>IF(Table1[[#This Row],[tar-out in '[1,2)]],1,0)</f>
        <v>1</v>
      </c>
      <c r="W2036">
        <f>IF(Table1[[#This Row],[tar-out'[2,5)]],1,0)</f>
        <v>0</v>
      </c>
      <c r="X2036">
        <f>IF(Table1[[#This Row],[tar-out in '[5, 10)]],1,0)</f>
        <v>0</v>
      </c>
      <c r="Y2036">
        <f>IF(Table1[[#This Row],[tar-out in '[10,20)]],1,0)</f>
        <v>0</v>
      </c>
      <c r="Z2036">
        <f>IF(Table1[[#This Row],[tar-out in '[20, 10000)]],1,0)</f>
        <v>0</v>
      </c>
    </row>
    <row r="2037" spans="1:26" x14ac:dyDescent="0.25">
      <c r="A2037">
        <v>25</v>
      </c>
      <c r="B2037">
        <v>288</v>
      </c>
      <c r="C2037">
        <v>7.28</v>
      </c>
      <c r="D2037">
        <v>2</v>
      </c>
      <c r="E2037">
        <v>207</v>
      </c>
      <c r="F2037">
        <v>7.4352941176470599</v>
      </c>
      <c r="G2037">
        <v>5.9864597320556596</v>
      </c>
      <c r="H2037">
        <f>Table1[[#This Row],[target]]-Table1[[#This Row],[output]]</f>
        <v>1.4488343855914003</v>
      </c>
      <c r="I2037">
        <f>Table1[[#This Row],[tar-out]]*Table1[[#This Row],[tar-out]]</f>
        <v>2.0991210768720103</v>
      </c>
      <c r="J2037" t="b">
        <f>AND(ABS(Table1[[#This Row],[tar-out]])&gt;=$J$1,ABS(Table1[[#This Row],[tar-out]])&lt;$K$1)</f>
        <v>0</v>
      </c>
      <c r="K2037" t="b">
        <f>AND(ABS(Table1[[#This Row],[tar-out]])&gt;=$K$1,ABS(Table1[[#This Row],[tar-out]])&lt;$L$1)</f>
        <v>1</v>
      </c>
      <c r="L2037" t="b">
        <f>AND(ABS(Table1[[#This Row],[tar-out]])&gt;=$L$1,ABS(Table1[[#This Row],[tar-out]])&lt;$M$1)</f>
        <v>0</v>
      </c>
      <c r="M2037" t="b">
        <f>AND(ABS(Table1[[#This Row],[tar-out]])&gt;=$M$1,ABS(Table1[[#This Row],[tar-out]])&lt;$N$1)</f>
        <v>0</v>
      </c>
      <c r="N2037" t="b">
        <f>AND(ABS(Table1[[#This Row],[tar-out]])&gt;=$N$1,ABS(Table1[[#This Row],[tar-out]])&lt;$O$1)</f>
        <v>0</v>
      </c>
      <c r="O2037" t="b">
        <f>AND(ABS(Table1[[#This Row],[tar-out]])&gt;=$O$1,ABS(Table1[[#This Row],[tar-out]])&lt;$P$1)</f>
        <v>0</v>
      </c>
      <c r="P2037" s="1">
        <f>ROUND(Table1[[#This Row],[tar-out]],0)</f>
        <v>1</v>
      </c>
      <c r="Q2037" s="2">
        <v>2035</v>
      </c>
      <c r="U2037">
        <f>IF(Table1[[#This Row],[tar-out in '[0,1)]],1,0)</f>
        <v>0</v>
      </c>
      <c r="V2037">
        <f>IF(Table1[[#This Row],[tar-out in '[1,2)]],1,0)</f>
        <v>1</v>
      </c>
      <c r="W2037">
        <f>IF(Table1[[#This Row],[tar-out'[2,5)]],1,0)</f>
        <v>0</v>
      </c>
      <c r="X2037">
        <f>IF(Table1[[#This Row],[tar-out in '[5, 10)]],1,0)</f>
        <v>0</v>
      </c>
      <c r="Y2037">
        <f>IF(Table1[[#This Row],[tar-out in '[10,20)]],1,0)</f>
        <v>0</v>
      </c>
      <c r="Z2037">
        <f>IF(Table1[[#This Row],[tar-out in '[20, 10000)]],1,0)</f>
        <v>0</v>
      </c>
    </row>
    <row r="2038" spans="1:26" x14ac:dyDescent="0.25">
      <c r="A2038">
        <v>25</v>
      </c>
      <c r="B2038">
        <v>288</v>
      </c>
      <c r="C2038">
        <v>7.28</v>
      </c>
      <c r="D2038">
        <v>2</v>
      </c>
      <c r="E2038">
        <v>237</v>
      </c>
      <c r="F2038">
        <v>7.2951127819548898</v>
      </c>
      <c r="G2038">
        <v>5.9511475563049299</v>
      </c>
      <c r="H2038">
        <f>Table1[[#This Row],[target]]-Table1[[#This Row],[output]]</f>
        <v>1.3439652256499599</v>
      </c>
      <c r="I2038">
        <f>Table1[[#This Row],[tar-out]]*Table1[[#This Row],[tar-out]]</f>
        <v>1.8062425277563476</v>
      </c>
      <c r="J2038" t="b">
        <f>AND(ABS(Table1[[#This Row],[tar-out]])&gt;=$J$1,ABS(Table1[[#This Row],[tar-out]])&lt;$K$1)</f>
        <v>0</v>
      </c>
      <c r="K2038" t="b">
        <f>AND(ABS(Table1[[#This Row],[tar-out]])&gt;=$K$1,ABS(Table1[[#This Row],[tar-out]])&lt;$L$1)</f>
        <v>1</v>
      </c>
      <c r="L2038" t="b">
        <f>AND(ABS(Table1[[#This Row],[tar-out]])&gt;=$L$1,ABS(Table1[[#This Row],[tar-out]])&lt;$M$1)</f>
        <v>0</v>
      </c>
      <c r="M2038" t="b">
        <f>AND(ABS(Table1[[#This Row],[tar-out]])&gt;=$M$1,ABS(Table1[[#This Row],[tar-out]])&lt;$N$1)</f>
        <v>0</v>
      </c>
      <c r="N2038" t="b">
        <f>AND(ABS(Table1[[#This Row],[tar-out]])&gt;=$N$1,ABS(Table1[[#This Row],[tar-out]])&lt;$O$1)</f>
        <v>0</v>
      </c>
      <c r="O2038" t="b">
        <f>AND(ABS(Table1[[#This Row],[tar-out]])&gt;=$O$1,ABS(Table1[[#This Row],[tar-out]])&lt;$P$1)</f>
        <v>0</v>
      </c>
      <c r="P2038" s="1">
        <f>ROUND(Table1[[#This Row],[tar-out]],0)</f>
        <v>1</v>
      </c>
      <c r="Q2038" s="3">
        <v>2036</v>
      </c>
      <c r="U2038">
        <f>IF(Table1[[#This Row],[tar-out in '[0,1)]],1,0)</f>
        <v>0</v>
      </c>
      <c r="V2038">
        <f>IF(Table1[[#This Row],[tar-out in '[1,2)]],1,0)</f>
        <v>1</v>
      </c>
      <c r="W2038">
        <f>IF(Table1[[#This Row],[tar-out'[2,5)]],1,0)</f>
        <v>0</v>
      </c>
      <c r="X2038">
        <f>IF(Table1[[#This Row],[tar-out in '[5, 10)]],1,0)</f>
        <v>0</v>
      </c>
      <c r="Y2038">
        <f>IF(Table1[[#This Row],[tar-out in '[10,20)]],1,0)</f>
        <v>0</v>
      </c>
      <c r="Z2038">
        <f>IF(Table1[[#This Row],[tar-out in '[20, 10000)]],1,0)</f>
        <v>0</v>
      </c>
    </row>
    <row r="2039" spans="1:26" x14ac:dyDescent="0.25">
      <c r="A2039">
        <v>25</v>
      </c>
      <c r="B2039">
        <v>288</v>
      </c>
      <c r="C2039">
        <v>7.28</v>
      </c>
      <c r="D2039">
        <v>2</v>
      </c>
      <c r="E2039">
        <v>908</v>
      </c>
      <c r="F2039">
        <v>7.125</v>
      </c>
      <c r="G2039">
        <v>5.9647374153137198</v>
      </c>
      <c r="H2039">
        <f>Table1[[#This Row],[target]]-Table1[[#This Row],[output]]</f>
        <v>1.1602625846862802</v>
      </c>
      <c r="I2039">
        <f>Table1[[#This Row],[tar-out]]*Table1[[#This Row],[tar-out]]</f>
        <v>1.3462092654228874</v>
      </c>
      <c r="J2039" t="b">
        <f>AND(ABS(Table1[[#This Row],[tar-out]])&gt;=$J$1,ABS(Table1[[#This Row],[tar-out]])&lt;$K$1)</f>
        <v>0</v>
      </c>
      <c r="K2039" t="b">
        <f>AND(ABS(Table1[[#This Row],[tar-out]])&gt;=$K$1,ABS(Table1[[#This Row],[tar-out]])&lt;$L$1)</f>
        <v>1</v>
      </c>
      <c r="L2039" t="b">
        <f>AND(ABS(Table1[[#This Row],[tar-out]])&gt;=$L$1,ABS(Table1[[#This Row],[tar-out]])&lt;$M$1)</f>
        <v>0</v>
      </c>
      <c r="M2039" t="b">
        <f>AND(ABS(Table1[[#This Row],[tar-out]])&gt;=$M$1,ABS(Table1[[#This Row],[tar-out]])&lt;$N$1)</f>
        <v>0</v>
      </c>
      <c r="N2039" t="b">
        <f>AND(ABS(Table1[[#This Row],[tar-out]])&gt;=$N$1,ABS(Table1[[#This Row],[tar-out]])&lt;$O$1)</f>
        <v>0</v>
      </c>
      <c r="O2039" t="b">
        <f>AND(ABS(Table1[[#This Row],[tar-out]])&gt;=$O$1,ABS(Table1[[#This Row],[tar-out]])&lt;$P$1)</f>
        <v>0</v>
      </c>
      <c r="P2039" s="1">
        <f>ROUND(Table1[[#This Row],[tar-out]],0)</f>
        <v>1</v>
      </c>
      <c r="Q2039" s="2">
        <v>2037</v>
      </c>
      <c r="U2039">
        <f>IF(Table1[[#This Row],[tar-out in '[0,1)]],1,0)</f>
        <v>0</v>
      </c>
      <c r="V2039">
        <f>IF(Table1[[#This Row],[tar-out in '[1,2)]],1,0)</f>
        <v>1</v>
      </c>
      <c r="W2039">
        <f>IF(Table1[[#This Row],[tar-out'[2,5)]],1,0)</f>
        <v>0</v>
      </c>
      <c r="X2039">
        <f>IF(Table1[[#This Row],[tar-out in '[5, 10)]],1,0)</f>
        <v>0</v>
      </c>
      <c r="Y2039">
        <f>IF(Table1[[#This Row],[tar-out in '[10,20)]],1,0)</f>
        <v>0</v>
      </c>
      <c r="Z2039">
        <f>IF(Table1[[#This Row],[tar-out in '[20, 10000)]],1,0)</f>
        <v>0</v>
      </c>
    </row>
    <row r="2040" spans="1:26" x14ac:dyDescent="0.25">
      <c r="A2040">
        <v>25</v>
      </c>
      <c r="B2040">
        <v>288</v>
      </c>
      <c r="C2040">
        <v>7.28</v>
      </c>
      <c r="D2040">
        <v>2</v>
      </c>
      <c r="E2040">
        <v>720</v>
      </c>
      <c r="F2040">
        <v>7.1144578313253</v>
      </c>
      <c r="G2040">
        <v>5.9504985809326199</v>
      </c>
      <c r="H2040">
        <f>Table1[[#This Row],[target]]-Table1[[#This Row],[output]]</f>
        <v>1.1639592503926801</v>
      </c>
      <c r="I2040">
        <f>Table1[[#This Row],[tar-out]]*Table1[[#This Row],[tar-out]]</f>
        <v>1.3548011365746897</v>
      </c>
      <c r="J2040" t="b">
        <f>AND(ABS(Table1[[#This Row],[tar-out]])&gt;=$J$1,ABS(Table1[[#This Row],[tar-out]])&lt;$K$1)</f>
        <v>0</v>
      </c>
      <c r="K2040" t="b">
        <f>AND(ABS(Table1[[#This Row],[tar-out]])&gt;=$K$1,ABS(Table1[[#This Row],[tar-out]])&lt;$L$1)</f>
        <v>1</v>
      </c>
      <c r="L2040" t="b">
        <f>AND(ABS(Table1[[#This Row],[tar-out]])&gt;=$L$1,ABS(Table1[[#This Row],[tar-out]])&lt;$M$1)</f>
        <v>0</v>
      </c>
      <c r="M2040" t="b">
        <f>AND(ABS(Table1[[#This Row],[tar-out]])&gt;=$M$1,ABS(Table1[[#This Row],[tar-out]])&lt;$N$1)</f>
        <v>0</v>
      </c>
      <c r="N2040" t="b">
        <f>AND(ABS(Table1[[#This Row],[tar-out]])&gt;=$N$1,ABS(Table1[[#This Row],[tar-out]])&lt;$O$1)</f>
        <v>0</v>
      </c>
      <c r="O2040" t="b">
        <f>AND(ABS(Table1[[#This Row],[tar-out]])&gt;=$O$1,ABS(Table1[[#This Row],[tar-out]])&lt;$P$1)</f>
        <v>0</v>
      </c>
      <c r="P2040" s="1">
        <f>ROUND(Table1[[#This Row],[tar-out]],0)</f>
        <v>1</v>
      </c>
      <c r="Q2040" s="3">
        <v>2038</v>
      </c>
      <c r="U2040">
        <f>IF(Table1[[#This Row],[tar-out in '[0,1)]],1,0)</f>
        <v>0</v>
      </c>
      <c r="V2040">
        <f>IF(Table1[[#This Row],[tar-out in '[1,2)]],1,0)</f>
        <v>1</v>
      </c>
      <c r="W2040">
        <f>IF(Table1[[#This Row],[tar-out'[2,5)]],1,0)</f>
        <v>0</v>
      </c>
      <c r="X2040">
        <f>IF(Table1[[#This Row],[tar-out in '[5, 10)]],1,0)</f>
        <v>0</v>
      </c>
      <c r="Y2040">
        <f>IF(Table1[[#This Row],[tar-out in '[10,20)]],1,0)</f>
        <v>0</v>
      </c>
      <c r="Z2040">
        <f>IF(Table1[[#This Row],[tar-out in '[20, 10000)]],1,0)</f>
        <v>0</v>
      </c>
    </row>
    <row r="2041" spans="1:26" x14ac:dyDescent="0.25">
      <c r="A2041">
        <v>25</v>
      </c>
      <c r="B2041">
        <v>288</v>
      </c>
      <c r="C2041">
        <v>7.28</v>
      </c>
      <c r="D2041">
        <v>2</v>
      </c>
      <c r="E2041">
        <v>684</v>
      </c>
      <c r="F2041">
        <v>7.125</v>
      </c>
      <c r="G2041">
        <v>5.9446334838867196</v>
      </c>
      <c r="H2041">
        <f>Table1[[#This Row],[target]]-Table1[[#This Row],[output]]</f>
        <v>1.1803665161132804</v>
      </c>
      <c r="I2041">
        <f>Table1[[#This Row],[tar-out]]*Table1[[#This Row],[tar-out]]</f>
        <v>1.393265112361403</v>
      </c>
      <c r="J2041" t="b">
        <f>AND(ABS(Table1[[#This Row],[tar-out]])&gt;=$J$1,ABS(Table1[[#This Row],[tar-out]])&lt;$K$1)</f>
        <v>0</v>
      </c>
      <c r="K2041" t="b">
        <f>AND(ABS(Table1[[#This Row],[tar-out]])&gt;=$K$1,ABS(Table1[[#This Row],[tar-out]])&lt;$L$1)</f>
        <v>1</v>
      </c>
      <c r="L2041" t="b">
        <f>AND(ABS(Table1[[#This Row],[tar-out]])&gt;=$L$1,ABS(Table1[[#This Row],[tar-out]])&lt;$M$1)</f>
        <v>0</v>
      </c>
      <c r="M2041" t="b">
        <f>AND(ABS(Table1[[#This Row],[tar-out]])&gt;=$M$1,ABS(Table1[[#This Row],[tar-out]])&lt;$N$1)</f>
        <v>0</v>
      </c>
      <c r="N2041" t="b">
        <f>AND(ABS(Table1[[#This Row],[tar-out]])&gt;=$N$1,ABS(Table1[[#This Row],[tar-out]])&lt;$O$1)</f>
        <v>0</v>
      </c>
      <c r="O2041" t="b">
        <f>AND(ABS(Table1[[#This Row],[tar-out]])&gt;=$O$1,ABS(Table1[[#This Row],[tar-out]])&lt;$P$1)</f>
        <v>0</v>
      </c>
      <c r="P2041" s="1">
        <f>ROUND(Table1[[#This Row],[tar-out]],0)</f>
        <v>1</v>
      </c>
      <c r="Q2041" s="2">
        <v>2039</v>
      </c>
      <c r="U2041">
        <f>IF(Table1[[#This Row],[tar-out in '[0,1)]],1,0)</f>
        <v>0</v>
      </c>
      <c r="V2041">
        <f>IF(Table1[[#This Row],[tar-out in '[1,2)]],1,0)</f>
        <v>1</v>
      </c>
      <c r="W2041">
        <f>IF(Table1[[#This Row],[tar-out'[2,5)]],1,0)</f>
        <v>0</v>
      </c>
      <c r="X2041">
        <f>IF(Table1[[#This Row],[tar-out in '[5, 10)]],1,0)</f>
        <v>0</v>
      </c>
      <c r="Y2041">
        <f>IF(Table1[[#This Row],[tar-out in '[10,20)]],1,0)</f>
        <v>0</v>
      </c>
      <c r="Z2041">
        <f>IF(Table1[[#This Row],[tar-out in '[20, 10000)]],1,0)</f>
        <v>0</v>
      </c>
    </row>
    <row r="2042" spans="1:26" x14ac:dyDescent="0.25">
      <c r="A2042">
        <v>25</v>
      </c>
      <c r="B2042">
        <v>288</v>
      </c>
      <c r="C2042">
        <v>7.28</v>
      </c>
      <c r="D2042">
        <v>2</v>
      </c>
      <c r="E2042">
        <v>408</v>
      </c>
      <c r="F2042">
        <v>7.3312101910827998</v>
      </c>
      <c r="G2042">
        <v>5.9489612579345703</v>
      </c>
      <c r="H2042">
        <f>Table1[[#This Row],[target]]-Table1[[#This Row],[output]]</f>
        <v>1.3822489331482295</v>
      </c>
      <c r="I2042">
        <f>Table1[[#This Row],[tar-out]]*Table1[[#This Row],[tar-out]]</f>
        <v>1.9106121131894187</v>
      </c>
      <c r="J2042" t="b">
        <f>AND(ABS(Table1[[#This Row],[tar-out]])&gt;=$J$1,ABS(Table1[[#This Row],[tar-out]])&lt;$K$1)</f>
        <v>0</v>
      </c>
      <c r="K2042" t="b">
        <f>AND(ABS(Table1[[#This Row],[tar-out]])&gt;=$K$1,ABS(Table1[[#This Row],[tar-out]])&lt;$L$1)</f>
        <v>1</v>
      </c>
      <c r="L2042" t="b">
        <f>AND(ABS(Table1[[#This Row],[tar-out]])&gt;=$L$1,ABS(Table1[[#This Row],[tar-out]])&lt;$M$1)</f>
        <v>0</v>
      </c>
      <c r="M2042" t="b">
        <f>AND(ABS(Table1[[#This Row],[tar-out]])&gt;=$M$1,ABS(Table1[[#This Row],[tar-out]])&lt;$N$1)</f>
        <v>0</v>
      </c>
      <c r="N2042" t="b">
        <f>AND(ABS(Table1[[#This Row],[tar-out]])&gt;=$N$1,ABS(Table1[[#This Row],[tar-out]])&lt;$O$1)</f>
        <v>0</v>
      </c>
      <c r="O2042" t="b">
        <f>AND(ABS(Table1[[#This Row],[tar-out]])&gt;=$O$1,ABS(Table1[[#This Row],[tar-out]])&lt;$P$1)</f>
        <v>0</v>
      </c>
      <c r="P2042" s="1">
        <f>ROUND(Table1[[#This Row],[tar-out]],0)</f>
        <v>1</v>
      </c>
      <c r="Q2042" s="3">
        <v>2040</v>
      </c>
      <c r="U2042">
        <f>IF(Table1[[#This Row],[tar-out in '[0,1)]],1,0)</f>
        <v>0</v>
      </c>
      <c r="V2042">
        <f>IF(Table1[[#This Row],[tar-out in '[1,2)]],1,0)</f>
        <v>1</v>
      </c>
      <c r="W2042">
        <f>IF(Table1[[#This Row],[tar-out'[2,5)]],1,0)</f>
        <v>0</v>
      </c>
      <c r="X2042">
        <f>IF(Table1[[#This Row],[tar-out in '[5, 10)]],1,0)</f>
        <v>0</v>
      </c>
      <c r="Y2042">
        <f>IF(Table1[[#This Row],[tar-out in '[10,20)]],1,0)</f>
        <v>0</v>
      </c>
      <c r="Z2042">
        <f>IF(Table1[[#This Row],[tar-out in '[20, 10000)]],1,0)</f>
        <v>0</v>
      </c>
    </row>
    <row r="2043" spans="1:26" x14ac:dyDescent="0.25">
      <c r="A2043">
        <v>25</v>
      </c>
      <c r="B2043">
        <v>288</v>
      </c>
      <c r="C2043">
        <v>7.28</v>
      </c>
      <c r="D2043">
        <v>2</v>
      </c>
      <c r="E2043">
        <v>322</v>
      </c>
      <c r="F2043">
        <v>7.3136094674556196</v>
      </c>
      <c r="G2043">
        <v>5.9503798484802202</v>
      </c>
      <c r="H2043">
        <f>Table1[[#This Row],[target]]-Table1[[#This Row],[output]]</f>
        <v>1.3632296189753994</v>
      </c>
      <c r="I2043">
        <f>Table1[[#This Row],[tar-out]]*Table1[[#This Row],[tar-out]]</f>
        <v>1.8583949940518127</v>
      </c>
      <c r="J2043" t="b">
        <f>AND(ABS(Table1[[#This Row],[tar-out]])&gt;=$J$1,ABS(Table1[[#This Row],[tar-out]])&lt;$K$1)</f>
        <v>0</v>
      </c>
      <c r="K2043" t="b">
        <f>AND(ABS(Table1[[#This Row],[tar-out]])&gt;=$K$1,ABS(Table1[[#This Row],[tar-out]])&lt;$L$1)</f>
        <v>1</v>
      </c>
      <c r="L2043" t="b">
        <f>AND(ABS(Table1[[#This Row],[tar-out]])&gt;=$L$1,ABS(Table1[[#This Row],[tar-out]])&lt;$M$1)</f>
        <v>0</v>
      </c>
      <c r="M2043" t="b">
        <f>AND(ABS(Table1[[#This Row],[tar-out]])&gt;=$M$1,ABS(Table1[[#This Row],[tar-out]])&lt;$N$1)</f>
        <v>0</v>
      </c>
      <c r="N2043" t="b">
        <f>AND(ABS(Table1[[#This Row],[tar-out]])&gt;=$N$1,ABS(Table1[[#This Row],[tar-out]])&lt;$O$1)</f>
        <v>0</v>
      </c>
      <c r="O2043" t="b">
        <f>AND(ABS(Table1[[#This Row],[tar-out]])&gt;=$O$1,ABS(Table1[[#This Row],[tar-out]])&lt;$P$1)</f>
        <v>0</v>
      </c>
      <c r="P2043" s="1">
        <f>ROUND(Table1[[#This Row],[tar-out]],0)</f>
        <v>1</v>
      </c>
      <c r="Q2043" s="2">
        <v>2041</v>
      </c>
      <c r="U2043">
        <f>IF(Table1[[#This Row],[tar-out in '[0,1)]],1,0)</f>
        <v>0</v>
      </c>
      <c r="V2043">
        <f>IF(Table1[[#This Row],[tar-out in '[1,2)]],1,0)</f>
        <v>1</v>
      </c>
      <c r="W2043">
        <f>IF(Table1[[#This Row],[tar-out'[2,5)]],1,0)</f>
        <v>0</v>
      </c>
      <c r="X2043">
        <f>IF(Table1[[#This Row],[tar-out in '[5, 10)]],1,0)</f>
        <v>0</v>
      </c>
      <c r="Y2043">
        <f>IF(Table1[[#This Row],[tar-out in '[10,20)]],1,0)</f>
        <v>0</v>
      </c>
      <c r="Z2043">
        <f>IF(Table1[[#This Row],[tar-out in '[20, 10000)]],1,0)</f>
        <v>0</v>
      </c>
    </row>
    <row r="2044" spans="1:26" x14ac:dyDescent="0.25">
      <c r="A2044">
        <v>25</v>
      </c>
      <c r="B2044">
        <v>288</v>
      </c>
      <c r="C2044">
        <v>7.28</v>
      </c>
      <c r="D2044">
        <v>2</v>
      </c>
      <c r="E2044">
        <v>409</v>
      </c>
      <c r="F2044">
        <v>7.1111111111111098</v>
      </c>
      <c r="G2044">
        <v>5.9489278793334996</v>
      </c>
      <c r="H2044">
        <f>Table1[[#This Row],[target]]-Table1[[#This Row],[output]]</f>
        <v>1.1621832317776102</v>
      </c>
      <c r="I2044">
        <f>Table1[[#This Row],[tar-out]]*Table1[[#This Row],[tar-out]]</f>
        <v>1.3506698642250503</v>
      </c>
      <c r="J2044" t="b">
        <f>AND(ABS(Table1[[#This Row],[tar-out]])&gt;=$J$1,ABS(Table1[[#This Row],[tar-out]])&lt;$K$1)</f>
        <v>0</v>
      </c>
      <c r="K2044" t="b">
        <f>AND(ABS(Table1[[#This Row],[tar-out]])&gt;=$K$1,ABS(Table1[[#This Row],[tar-out]])&lt;$L$1)</f>
        <v>1</v>
      </c>
      <c r="L2044" t="b">
        <f>AND(ABS(Table1[[#This Row],[tar-out]])&gt;=$L$1,ABS(Table1[[#This Row],[tar-out]])&lt;$M$1)</f>
        <v>0</v>
      </c>
      <c r="M2044" t="b">
        <f>AND(ABS(Table1[[#This Row],[tar-out]])&gt;=$M$1,ABS(Table1[[#This Row],[tar-out]])&lt;$N$1)</f>
        <v>0</v>
      </c>
      <c r="N2044" t="b">
        <f>AND(ABS(Table1[[#This Row],[tar-out]])&gt;=$N$1,ABS(Table1[[#This Row],[tar-out]])&lt;$O$1)</f>
        <v>0</v>
      </c>
      <c r="O2044" t="b">
        <f>AND(ABS(Table1[[#This Row],[tar-out]])&gt;=$O$1,ABS(Table1[[#This Row],[tar-out]])&lt;$P$1)</f>
        <v>0</v>
      </c>
      <c r="P2044" s="1">
        <f>ROUND(Table1[[#This Row],[tar-out]],0)</f>
        <v>1</v>
      </c>
      <c r="Q2044" s="3">
        <v>2042</v>
      </c>
      <c r="U2044">
        <f>IF(Table1[[#This Row],[tar-out in '[0,1)]],1,0)</f>
        <v>0</v>
      </c>
      <c r="V2044">
        <f>IF(Table1[[#This Row],[tar-out in '[1,2)]],1,0)</f>
        <v>1</v>
      </c>
      <c r="W2044">
        <f>IF(Table1[[#This Row],[tar-out'[2,5)]],1,0)</f>
        <v>0</v>
      </c>
      <c r="X2044">
        <f>IF(Table1[[#This Row],[tar-out in '[5, 10)]],1,0)</f>
        <v>0</v>
      </c>
      <c r="Y2044">
        <f>IF(Table1[[#This Row],[tar-out in '[10,20)]],1,0)</f>
        <v>0</v>
      </c>
      <c r="Z2044">
        <f>IF(Table1[[#This Row],[tar-out in '[20, 10000)]],1,0)</f>
        <v>0</v>
      </c>
    </row>
    <row r="2045" spans="1:26" x14ac:dyDescent="0.25">
      <c r="A2045">
        <v>25</v>
      </c>
      <c r="B2045">
        <v>288</v>
      </c>
      <c r="C2045">
        <v>7.28</v>
      </c>
      <c r="D2045">
        <v>2</v>
      </c>
      <c r="E2045">
        <v>542</v>
      </c>
      <c r="F2045">
        <v>7.0846153846153896</v>
      </c>
      <c r="G2045">
        <v>5.9442214965820304</v>
      </c>
      <c r="H2045">
        <f>Table1[[#This Row],[target]]-Table1[[#This Row],[output]]</f>
        <v>1.1403938880333593</v>
      </c>
      <c r="I2045">
        <f>Table1[[#This Row],[tar-out]]*Table1[[#This Row],[tar-out]]</f>
        <v>1.300498219863842</v>
      </c>
      <c r="J2045" t="b">
        <f>AND(ABS(Table1[[#This Row],[tar-out]])&gt;=$J$1,ABS(Table1[[#This Row],[tar-out]])&lt;$K$1)</f>
        <v>0</v>
      </c>
      <c r="K2045" t="b">
        <f>AND(ABS(Table1[[#This Row],[tar-out]])&gt;=$K$1,ABS(Table1[[#This Row],[tar-out]])&lt;$L$1)</f>
        <v>1</v>
      </c>
      <c r="L2045" t="b">
        <f>AND(ABS(Table1[[#This Row],[tar-out]])&gt;=$L$1,ABS(Table1[[#This Row],[tar-out]])&lt;$M$1)</f>
        <v>0</v>
      </c>
      <c r="M2045" t="b">
        <f>AND(ABS(Table1[[#This Row],[tar-out]])&gt;=$M$1,ABS(Table1[[#This Row],[tar-out]])&lt;$N$1)</f>
        <v>0</v>
      </c>
      <c r="N2045" t="b">
        <f>AND(ABS(Table1[[#This Row],[tar-out]])&gt;=$N$1,ABS(Table1[[#This Row],[tar-out]])&lt;$O$1)</f>
        <v>0</v>
      </c>
      <c r="O2045" t="b">
        <f>AND(ABS(Table1[[#This Row],[tar-out]])&gt;=$O$1,ABS(Table1[[#This Row],[tar-out]])&lt;$P$1)</f>
        <v>0</v>
      </c>
      <c r="P2045" s="1">
        <f>ROUND(Table1[[#This Row],[tar-out]],0)</f>
        <v>1</v>
      </c>
      <c r="Q2045" s="2">
        <v>2043</v>
      </c>
      <c r="U2045">
        <f>IF(Table1[[#This Row],[tar-out in '[0,1)]],1,0)</f>
        <v>0</v>
      </c>
      <c r="V2045">
        <f>IF(Table1[[#This Row],[tar-out in '[1,2)]],1,0)</f>
        <v>1</v>
      </c>
      <c r="W2045">
        <f>IF(Table1[[#This Row],[tar-out'[2,5)]],1,0)</f>
        <v>0</v>
      </c>
      <c r="X2045">
        <f>IF(Table1[[#This Row],[tar-out in '[5, 10)]],1,0)</f>
        <v>0</v>
      </c>
      <c r="Y2045">
        <f>IF(Table1[[#This Row],[tar-out in '[10,20)]],1,0)</f>
        <v>0</v>
      </c>
      <c r="Z2045">
        <f>IF(Table1[[#This Row],[tar-out in '[20, 10000)]],1,0)</f>
        <v>0</v>
      </c>
    </row>
    <row r="2046" spans="1:26" x14ac:dyDescent="0.25">
      <c r="A2046">
        <v>25</v>
      </c>
      <c r="B2046">
        <v>288</v>
      </c>
      <c r="C2046">
        <v>7.28</v>
      </c>
      <c r="D2046">
        <v>2</v>
      </c>
      <c r="E2046">
        <v>517</v>
      </c>
      <c r="F2046">
        <v>7.1111111111111098</v>
      </c>
      <c r="G2046">
        <v>5.9451417922973597</v>
      </c>
      <c r="H2046">
        <f>Table1[[#This Row],[target]]-Table1[[#This Row],[output]]</f>
        <v>1.1659693188137501</v>
      </c>
      <c r="I2046">
        <f>Table1[[#This Row],[tar-out]]*Table1[[#This Row],[tar-out]]</f>
        <v>1.3594844524150005</v>
      </c>
      <c r="J2046" t="b">
        <f>AND(ABS(Table1[[#This Row],[tar-out]])&gt;=$J$1,ABS(Table1[[#This Row],[tar-out]])&lt;$K$1)</f>
        <v>0</v>
      </c>
      <c r="K2046" t="b">
        <f>AND(ABS(Table1[[#This Row],[tar-out]])&gt;=$K$1,ABS(Table1[[#This Row],[tar-out]])&lt;$L$1)</f>
        <v>1</v>
      </c>
      <c r="L2046" t="b">
        <f>AND(ABS(Table1[[#This Row],[tar-out]])&gt;=$L$1,ABS(Table1[[#This Row],[tar-out]])&lt;$M$1)</f>
        <v>0</v>
      </c>
      <c r="M2046" t="b">
        <f>AND(ABS(Table1[[#This Row],[tar-out]])&gt;=$M$1,ABS(Table1[[#This Row],[tar-out]])&lt;$N$1)</f>
        <v>0</v>
      </c>
      <c r="N2046" t="b">
        <f>AND(ABS(Table1[[#This Row],[tar-out]])&gt;=$N$1,ABS(Table1[[#This Row],[tar-out]])&lt;$O$1)</f>
        <v>0</v>
      </c>
      <c r="O2046" t="b">
        <f>AND(ABS(Table1[[#This Row],[tar-out]])&gt;=$O$1,ABS(Table1[[#This Row],[tar-out]])&lt;$P$1)</f>
        <v>0</v>
      </c>
      <c r="P2046" s="1">
        <f>ROUND(Table1[[#This Row],[tar-out]],0)</f>
        <v>1</v>
      </c>
      <c r="Q2046" s="3">
        <v>2044</v>
      </c>
      <c r="U2046">
        <f>IF(Table1[[#This Row],[tar-out in '[0,1)]],1,0)</f>
        <v>0</v>
      </c>
      <c r="V2046">
        <f>IF(Table1[[#This Row],[tar-out in '[1,2)]],1,0)</f>
        <v>1</v>
      </c>
      <c r="W2046">
        <f>IF(Table1[[#This Row],[tar-out'[2,5)]],1,0)</f>
        <v>0</v>
      </c>
      <c r="X2046">
        <f>IF(Table1[[#This Row],[tar-out in '[5, 10)]],1,0)</f>
        <v>0</v>
      </c>
      <c r="Y2046">
        <f>IF(Table1[[#This Row],[tar-out in '[10,20)]],1,0)</f>
        <v>0</v>
      </c>
      <c r="Z2046">
        <f>IF(Table1[[#This Row],[tar-out in '[20, 10000)]],1,0)</f>
        <v>0</v>
      </c>
    </row>
    <row r="2047" spans="1:26" x14ac:dyDescent="0.25">
      <c r="A2047">
        <v>25</v>
      </c>
      <c r="B2047">
        <v>288</v>
      </c>
      <c r="C2047">
        <v>7.28</v>
      </c>
      <c r="D2047">
        <v>2</v>
      </c>
      <c r="E2047">
        <v>346</v>
      </c>
      <c r="F2047">
        <v>7</v>
      </c>
      <c r="G2047">
        <v>5.9501633644104004</v>
      </c>
      <c r="H2047">
        <f>Table1[[#This Row],[target]]-Table1[[#This Row],[output]]</f>
        <v>1.0498366355895996</v>
      </c>
      <c r="I2047">
        <f>Table1[[#This Row],[tar-out]]*Table1[[#This Row],[tar-out]]</f>
        <v>1.1021569614260898</v>
      </c>
      <c r="J2047" t="b">
        <f>AND(ABS(Table1[[#This Row],[tar-out]])&gt;=$J$1,ABS(Table1[[#This Row],[tar-out]])&lt;$K$1)</f>
        <v>0</v>
      </c>
      <c r="K2047" t="b">
        <f>AND(ABS(Table1[[#This Row],[tar-out]])&gt;=$K$1,ABS(Table1[[#This Row],[tar-out]])&lt;$L$1)</f>
        <v>1</v>
      </c>
      <c r="L2047" t="b">
        <f>AND(ABS(Table1[[#This Row],[tar-out]])&gt;=$L$1,ABS(Table1[[#This Row],[tar-out]])&lt;$M$1)</f>
        <v>0</v>
      </c>
      <c r="M2047" t="b">
        <f>AND(ABS(Table1[[#This Row],[tar-out]])&gt;=$M$1,ABS(Table1[[#This Row],[tar-out]])&lt;$N$1)</f>
        <v>0</v>
      </c>
      <c r="N2047" t="b">
        <f>AND(ABS(Table1[[#This Row],[tar-out]])&gt;=$N$1,ABS(Table1[[#This Row],[tar-out]])&lt;$O$1)</f>
        <v>0</v>
      </c>
      <c r="O2047" t="b">
        <f>AND(ABS(Table1[[#This Row],[tar-out]])&gt;=$O$1,ABS(Table1[[#This Row],[tar-out]])&lt;$P$1)</f>
        <v>0</v>
      </c>
      <c r="P2047" s="1">
        <f>ROUND(Table1[[#This Row],[tar-out]],0)</f>
        <v>1</v>
      </c>
      <c r="Q2047" s="2">
        <v>2045</v>
      </c>
      <c r="U2047">
        <f>IF(Table1[[#This Row],[tar-out in '[0,1)]],1,0)</f>
        <v>0</v>
      </c>
      <c r="V2047">
        <f>IF(Table1[[#This Row],[tar-out in '[1,2)]],1,0)</f>
        <v>1</v>
      </c>
      <c r="W2047">
        <f>IF(Table1[[#This Row],[tar-out'[2,5)]],1,0)</f>
        <v>0</v>
      </c>
      <c r="X2047">
        <f>IF(Table1[[#This Row],[tar-out in '[5, 10)]],1,0)</f>
        <v>0</v>
      </c>
      <c r="Y2047">
        <f>IF(Table1[[#This Row],[tar-out in '[10,20)]],1,0)</f>
        <v>0</v>
      </c>
      <c r="Z2047">
        <f>IF(Table1[[#This Row],[tar-out in '[20, 10000)]],1,0)</f>
        <v>0</v>
      </c>
    </row>
    <row r="2048" spans="1:26" x14ac:dyDescent="0.25">
      <c r="A2048">
        <v>25</v>
      </c>
      <c r="B2048">
        <v>288</v>
      </c>
      <c r="C2048">
        <v>7.28</v>
      </c>
      <c r="D2048">
        <v>2</v>
      </c>
      <c r="E2048">
        <v>323</v>
      </c>
      <c r="F2048">
        <v>7.4625850340136104</v>
      </c>
      <c r="G2048">
        <v>5.9503712654113796</v>
      </c>
      <c r="H2048">
        <f>Table1[[#This Row],[target]]-Table1[[#This Row],[output]]</f>
        <v>1.5122137686022308</v>
      </c>
      <c r="I2048">
        <f>Table1[[#This Row],[tar-out]]*Table1[[#This Row],[tar-out]]</f>
        <v>2.286790481950161</v>
      </c>
      <c r="J2048" t="b">
        <f>AND(ABS(Table1[[#This Row],[tar-out]])&gt;=$J$1,ABS(Table1[[#This Row],[tar-out]])&lt;$K$1)</f>
        <v>0</v>
      </c>
      <c r="K2048" t="b">
        <f>AND(ABS(Table1[[#This Row],[tar-out]])&gt;=$K$1,ABS(Table1[[#This Row],[tar-out]])&lt;$L$1)</f>
        <v>1</v>
      </c>
      <c r="L2048" t="b">
        <f>AND(ABS(Table1[[#This Row],[tar-out]])&gt;=$L$1,ABS(Table1[[#This Row],[tar-out]])&lt;$M$1)</f>
        <v>0</v>
      </c>
      <c r="M2048" t="b">
        <f>AND(ABS(Table1[[#This Row],[tar-out]])&gt;=$M$1,ABS(Table1[[#This Row],[tar-out]])&lt;$N$1)</f>
        <v>0</v>
      </c>
      <c r="N2048" t="b">
        <f>AND(ABS(Table1[[#This Row],[tar-out]])&gt;=$N$1,ABS(Table1[[#This Row],[tar-out]])&lt;$O$1)</f>
        <v>0</v>
      </c>
      <c r="O2048" t="b">
        <f>AND(ABS(Table1[[#This Row],[tar-out]])&gt;=$O$1,ABS(Table1[[#This Row],[tar-out]])&lt;$P$1)</f>
        <v>0</v>
      </c>
      <c r="P2048" s="1">
        <f>ROUND(Table1[[#This Row],[tar-out]],0)</f>
        <v>2</v>
      </c>
      <c r="Q2048" s="3">
        <v>2046</v>
      </c>
      <c r="U2048">
        <f>IF(Table1[[#This Row],[tar-out in '[0,1)]],1,0)</f>
        <v>0</v>
      </c>
      <c r="V2048">
        <f>IF(Table1[[#This Row],[tar-out in '[1,2)]],1,0)</f>
        <v>1</v>
      </c>
      <c r="W2048">
        <f>IF(Table1[[#This Row],[tar-out'[2,5)]],1,0)</f>
        <v>0</v>
      </c>
      <c r="X2048">
        <f>IF(Table1[[#This Row],[tar-out in '[5, 10)]],1,0)</f>
        <v>0</v>
      </c>
      <c r="Y2048">
        <f>IF(Table1[[#This Row],[tar-out in '[10,20)]],1,0)</f>
        <v>0</v>
      </c>
      <c r="Z2048">
        <f>IF(Table1[[#This Row],[tar-out in '[20, 10000)]],1,0)</f>
        <v>0</v>
      </c>
    </row>
    <row r="2049" spans="1:26" x14ac:dyDescent="0.25">
      <c r="A2049">
        <v>25</v>
      </c>
      <c r="B2049">
        <v>288</v>
      </c>
      <c r="C2049">
        <v>7.28</v>
      </c>
      <c r="D2049">
        <v>2</v>
      </c>
      <c r="E2049">
        <v>555</v>
      </c>
      <c r="F2049">
        <v>7.5096774193548397</v>
      </c>
      <c r="G2049">
        <v>5.9437427520751998</v>
      </c>
      <c r="H2049">
        <f>Table1[[#This Row],[target]]-Table1[[#This Row],[output]]</f>
        <v>1.5659346672796399</v>
      </c>
      <c r="I2049">
        <f>Table1[[#This Row],[tar-out]]*Table1[[#This Row],[tar-out]]</f>
        <v>2.4521513821881964</v>
      </c>
      <c r="J2049" t="b">
        <f>AND(ABS(Table1[[#This Row],[tar-out]])&gt;=$J$1,ABS(Table1[[#This Row],[tar-out]])&lt;$K$1)</f>
        <v>0</v>
      </c>
      <c r="K2049" t="b">
        <f>AND(ABS(Table1[[#This Row],[tar-out]])&gt;=$K$1,ABS(Table1[[#This Row],[tar-out]])&lt;$L$1)</f>
        <v>1</v>
      </c>
      <c r="L2049" t="b">
        <f>AND(ABS(Table1[[#This Row],[tar-out]])&gt;=$L$1,ABS(Table1[[#This Row],[tar-out]])&lt;$M$1)</f>
        <v>0</v>
      </c>
      <c r="M2049" t="b">
        <f>AND(ABS(Table1[[#This Row],[tar-out]])&gt;=$M$1,ABS(Table1[[#This Row],[tar-out]])&lt;$N$1)</f>
        <v>0</v>
      </c>
      <c r="N2049" t="b">
        <f>AND(ABS(Table1[[#This Row],[tar-out]])&gt;=$N$1,ABS(Table1[[#This Row],[tar-out]])&lt;$O$1)</f>
        <v>0</v>
      </c>
      <c r="O2049" t="b">
        <f>AND(ABS(Table1[[#This Row],[tar-out]])&gt;=$O$1,ABS(Table1[[#This Row],[tar-out]])&lt;$P$1)</f>
        <v>0</v>
      </c>
      <c r="P2049" s="1">
        <f>ROUND(Table1[[#This Row],[tar-out]],0)</f>
        <v>2</v>
      </c>
      <c r="Q2049" s="2">
        <v>2047</v>
      </c>
      <c r="U2049">
        <f>IF(Table1[[#This Row],[tar-out in '[0,1)]],1,0)</f>
        <v>0</v>
      </c>
      <c r="V2049">
        <f>IF(Table1[[#This Row],[tar-out in '[1,2)]],1,0)</f>
        <v>1</v>
      </c>
      <c r="W2049">
        <f>IF(Table1[[#This Row],[tar-out'[2,5)]],1,0)</f>
        <v>0</v>
      </c>
      <c r="X2049">
        <f>IF(Table1[[#This Row],[tar-out in '[5, 10)]],1,0)</f>
        <v>0</v>
      </c>
      <c r="Y2049">
        <f>IF(Table1[[#This Row],[tar-out in '[10,20)]],1,0)</f>
        <v>0</v>
      </c>
      <c r="Z2049">
        <f>IF(Table1[[#This Row],[tar-out in '[20, 10000)]],1,0)</f>
        <v>0</v>
      </c>
    </row>
    <row r="2050" spans="1:26" x14ac:dyDescent="0.25">
      <c r="A2050">
        <v>25</v>
      </c>
      <c r="B2050">
        <v>288</v>
      </c>
      <c r="C2050">
        <v>7.28</v>
      </c>
      <c r="D2050">
        <v>2</v>
      </c>
      <c r="E2050">
        <v>539</v>
      </c>
      <c r="F2050">
        <v>7.4262948207171302</v>
      </c>
      <c r="G2050">
        <v>5.9443321228027299</v>
      </c>
      <c r="H2050">
        <f>Table1[[#This Row],[target]]-Table1[[#This Row],[output]]</f>
        <v>1.4819626979144003</v>
      </c>
      <c r="I2050">
        <f>Table1[[#This Row],[tar-out]]*Table1[[#This Row],[tar-out]]</f>
        <v>2.1962134380097278</v>
      </c>
      <c r="J2050" t="b">
        <f>AND(ABS(Table1[[#This Row],[tar-out]])&gt;=$J$1,ABS(Table1[[#This Row],[tar-out]])&lt;$K$1)</f>
        <v>0</v>
      </c>
      <c r="K2050" t="b">
        <f>AND(ABS(Table1[[#This Row],[tar-out]])&gt;=$K$1,ABS(Table1[[#This Row],[tar-out]])&lt;$L$1)</f>
        <v>1</v>
      </c>
      <c r="L2050" t="b">
        <f>AND(ABS(Table1[[#This Row],[tar-out]])&gt;=$L$1,ABS(Table1[[#This Row],[tar-out]])&lt;$M$1)</f>
        <v>0</v>
      </c>
      <c r="M2050" t="b">
        <f>AND(ABS(Table1[[#This Row],[tar-out]])&gt;=$M$1,ABS(Table1[[#This Row],[tar-out]])&lt;$N$1)</f>
        <v>0</v>
      </c>
      <c r="N2050" t="b">
        <f>AND(ABS(Table1[[#This Row],[tar-out]])&gt;=$N$1,ABS(Table1[[#This Row],[tar-out]])&lt;$O$1)</f>
        <v>0</v>
      </c>
      <c r="O2050" t="b">
        <f>AND(ABS(Table1[[#This Row],[tar-out]])&gt;=$O$1,ABS(Table1[[#This Row],[tar-out]])&lt;$P$1)</f>
        <v>0</v>
      </c>
      <c r="P2050" s="1">
        <f>ROUND(Table1[[#This Row],[tar-out]],0)</f>
        <v>1</v>
      </c>
      <c r="Q2050" s="3">
        <v>2048</v>
      </c>
      <c r="U2050">
        <f>IF(Table1[[#This Row],[tar-out in '[0,1)]],1,0)</f>
        <v>0</v>
      </c>
      <c r="V2050">
        <f>IF(Table1[[#This Row],[tar-out in '[1,2)]],1,0)</f>
        <v>1</v>
      </c>
      <c r="W2050">
        <f>IF(Table1[[#This Row],[tar-out'[2,5)]],1,0)</f>
        <v>0</v>
      </c>
      <c r="X2050">
        <f>IF(Table1[[#This Row],[tar-out in '[5, 10)]],1,0)</f>
        <v>0</v>
      </c>
      <c r="Y2050">
        <f>IF(Table1[[#This Row],[tar-out in '[10,20)]],1,0)</f>
        <v>0</v>
      </c>
      <c r="Z2050">
        <f>IF(Table1[[#This Row],[tar-out in '[20, 10000)]],1,0)</f>
        <v>0</v>
      </c>
    </row>
    <row r="2051" spans="1:26" x14ac:dyDescent="0.25">
      <c r="A2051">
        <v>25</v>
      </c>
      <c r="B2051">
        <v>288</v>
      </c>
      <c r="C2051">
        <v>7.28</v>
      </c>
      <c r="D2051">
        <v>2</v>
      </c>
      <c r="E2051">
        <v>327</v>
      </c>
      <c r="F2051">
        <v>7.8159509202453998</v>
      </c>
      <c r="G2051">
        <v>5.95033502578735</v>
      </c>
      <c r="H2051">
        <f>Table1[[#This Row],[target]]-Table1[[#This Row],[output]]</f>
        <v>1.8656158944580499</v>
      </c>
      <c r="I2051">
        <f>Table1[[#This Row],[tar-out]]*Table1[[#This Row],[tar-out]]</f>
        <v>3.4805226656545094</v>
      </c>
      <c r="J2051" t="b">
        <f>AND(ABS(Table1[[#This Row],[tar-out]])&gt;=$J$1,ABS(Table1[[#This Row],[tar-out]])&lt;$K$1)</f>
        <v>0</v>
      </c>
      <c r="K2051" t="b">
        <f>AND(ABS(Table1[[#This Row],[tar-out]])&gt;=$K$1,ABS(Table1[[#This Row],[tar-out]])&lt;$L$1)</f>
        <v>1</v>
      </c>
      <c r="L2051" t="b">
        <f>AND(ABS(Table1[[#This Row],[tar-out]])&gt;=$L$1,ABS(Table1[[#This Row],[tar-out]])&lt;$M$1)</f>
        <v>0</v>
      </c>
      <c r="M2051" t="b">
        <f>AND(ABS(Table1[[#This Row],[tar-out]])&gt;=$M$1,ABS(Table1[[#This Row],[tar-out]])&lt;$N$1)</f>
        <v>0</v>
      </c>
      <c r="N2051" t="b">
        <f>AND(ABS(Table1[[#This Row],[tar-out]])&gt;=$N$1,ABS(Table1[[#This Row],[tar-out]])&lt;$O$1)</f>
        <v>0</v>
      </c>
      <c r="O2051" t="b">
        <f>AND(ABS(Table1[[#This Row],[tar-out]])&gt;=$O$1,ABS(Table1[[#This Row],[tar-out]])&lt;$P$1)</f>
        <v>0</v>
      </c>
      <c r="P2051" s="1">
        <f>ROUND(Table1[[#This Row],[tar-out]],0)</f>
        <v>2</v>
      </c>
      <c r="Q2051" s="2">
        <v>2049</v>
      </c>
      <c r="U2051">
        <f>IF(Table1[[#This Row],[tar-out in '[0,1)]],1,0)</f>
        <v>0</v>
      </c>
      <c r="V2051">
        <f>IF(Table1[[#This Row],[tar-out in '[1,2)]],1,0)</f>
        <v>1</v>
      </c>
      <c r="W2051">
        <f>IF(Table1[[#This Row],[tar-out'[2,5)]],1,0)</f>
        <v>0</v>
      </c>
      <c r="X2051">
        <f>IF(Table1[[#This Row],[tar-out in '[5, 10)]],1,0)</f>
        <v>0</v>
      </c>
      <c r="Y2051">
        <f>IF(Table1[[#This Row],[tar-out in '[10,20)]],1,0)</f>
        <v>0</v>
      </c>
      <c r="Z2051">
        <f>IF(Table1[[#This Row],[tar-out in '[20, 10000)]],1,0)</f>
        <v>0</v>
      </c>
    </row>
    <row r="2052" spans="1:26" x14ac:dyDescent="0.25">
      <c r="A2052">
        <v>25</v>
      </c>
      <c r="B2052">
        <v>288</v>
      </c>
      <c r="C2052">
        <v>7.28</v>
      </c>
      <c r="D2052">
        <v>2</v>
      </c>
      <c r="E2052">
        <v>311</v>
      </c>
      <c r="F2052">
        <v>7.6852085967130197</v>
      </c>
      <c r="G2052">
        <v>5.95047950744629</v>
      </c>
      <c r="H2052">
        <f>Table1[[#This Row],[target]]-Table1[[#This Row],[output]]</f>
        <v>1.7347290892667298</v>
      </c>
      <c r="I2052">
        <f>Table1[[#This Row],[tar-out]]*Table1[[#This Row],[tar-out]]</f>
        <v>3.0092850131481774</v>
      </c>
      <c r="J2052" t="b">
        <f>AND(ABS(Table1[[#This Row],[tar-out]])&gt;=$J$1,ABS(Table1[[#This Row],[tar-out]])&lt;$K$1)</f>
        <v>0</v>
      </c>
      <c r="K2052" t="b">
        <f>AND(ABS(Table1[[#This Row],[tar-out]])&gt;=$K$1,ABS(Table1[[#This Row],[tar-out]])&lt;$L$1)</f>
        <v>1</v>
      </c>
      <c r="L2052" t="b">
        <f>AND(ABS(Table1[[#This Row],[tar-out]])&gt;=$L$1,ABS(Table1[[#This Row],[tar-out]])&lt;$M$1)</f>
        <v>0</v>
      </c>
      <c r="M2052" t="b">
        <f>AND(ABS(Table1[[#This Row],[tar-out]])&gt;=$M$1,ABS(Table1[[#This Row],[tar-out]])&lt;$N$1)</f>
        <v>0</v>
      </c>
      <c r="N2052" t="b">
        <f>AND(ABS(Table1[[#This Row],[tar-out]])&gt;=$N$1,ABS(Table1[[#This Row],[tar-out]])&lt;$O$1)</f>
        <v>0</v>
      </c>
      <c r="O2052" t="b">
        <f>AND(ABS(Table1[[#This Row],[tar-out]])&gt;=$O$1,ABS(Table1[[#This Row],[tar-out]])&lt;$P$1)</f>
        <v>0</v>
      </c>
      <c r="P2052" s="1">
        <f>ROUND(Table1[[#This Row],[tar-out]],0)</f>
        <v>2</v>
      </c>
      <c r="Q2052" s="3">
        <v>2050</v>
      </c>
      <c r="U2052">
        <f>IF(Table1[[#This Row],[tar-out in '[0,1)]],1,0)</f>
        <v>0</v>
      </c>
      <c r="V2052">
        <f>IF(Table1[[#This Row],[tar-out in '[1,2)]],1,0)</f>
        <v>1</v>
      </c>
      <c r="W2052">
        <f>IF(Table1[[#This Row],[tar-out'[2,5)]],1,0)</f>
        <v>0</v>
      </c>
      <c r="X2052">
        <f>IF(Table1[[#This Row],[tar-out in '[5, 10)]],1,0)</f>
        <v>0</v>
      </c>
      <c r="Y2052">
        <f>IF(Table1[[#This Row],[tar-out in '[10,20)]],1,0)</f>
        <v>0</v>
      </c>
      <c r="Z2052">
        <f>IF(Table1[[#This Row],[tar-out in '[20, 10000)]],1,0)</f>
        <v>0</v>
      </c>
    </row>
    <row r="2053" spans="1:26" x14ac:dyDescent="0.25">
      <c r="A2053">
        <v>25</v>
      </c>
      <c r="B2053">
        <v>288</v>
      </c>
      <c r="C2053">
        <v>7.28</v>
      </c>
      <c r="D2053">
        <v>2</v>
      </c>
      <c r="E2053">
        <v>284</v>
      </c>
      <c r="F2053">
        <v>7.7101449275362297</v>
      </c>
      <c r="G2053">
        <v>5.95072317123413</v>
      </c>
      <c r="H2053">
        <f>Table1[[#This Row],[target]]-Table1[[#This Row],[output]]</f>
        <v>1.7594217563020997</v>
      </c>
      <c r="I2053">
        <f>Table1[[#This Row],[tar-out]]*Table1[[#This Row],[tar-out]]</f>
        <v>3.0955649165491654</v>
      </c>
      <c r="J2053" t="b">
        <f>AND(ABS(Table1[[#This Row],[tar-out]])&gt;=$J$1,ABS(Table1[[#This Row],[tar-out]])&lt;$K$1)</f>
        <v>0</v>
      </c>
      <c r="K2053" t="b">
        <f>AND(ABS(Table1[[#This Row],[tar-out]])&gt;=$K$1,ABS(Table1[[#This Row],[tar-out]])&lt;$L$1)</f>
        <v>1</v>
      </c>
      <c r="L2053" t="b">
        <f>AND(ABS(Table1[[#This Row],[tar-out]])&gt;=$L$1,ABS(Table1[[#This Row],[tar-out]])&lt;$M$1)</f>
        <v>0</v>
      </c>
      <c r="M2053" t="b">
        <f>AND(ABS(Table1[[#This Row],[tar-out]])&gt;=$M$1,ABS(Table1[[#This Row],[tar-out]])&lt;$N$1)</f>
        <v>0</v>
      </c>
      <c r="N2053" t="b">
        <f>AND(ABS(Table1[[#This Row],[tar-out]])&gt;=$N$1,ABS(Table1[[#This Row],[tar-out]])&lt;$O$1)</f>
        <v>0</v>
      </c>
      <c r="O2053" t="b">
        <f>AND(ABS(Table1[[#This Row],[tar-out]])&gt;=$O$1,ABS(Table1[[#This Row],[tar-out]])&lt;$P$1)</f>
        <v>0</v>
      </c>
      <c r="P2053" s="1">
        <f>ROUND(Table1[[#This Row],[tar-out]],0)</f>
        <v>2</v>
      </c>
      <c r="Q2053" s="2">
        <v>2051</v>
      </c>
      <c r="U2053">
        <f>IF(Table1[[#This Row],[tar-out in '[0,1)]],1,0)</f>
        <v>0</v>
      </c>
      <c r="V2053">
        <f>IF(Table1[[#This Row],[tar-out in '[1,2)]],1,0)</f>
        <v>1</v>
      </c>
      <c r="W2053">
        <f>IF(Table1[[#This Row],[tar-out'[2,5)]],1,0)</f>
        <v>0</v>
      </c>
      <c r="X2053">
        <f>IF(Table1[[#This Row],[tar-out in '[5, 10)]],1,0)</f>
        <v>0</v>
      </c>
      <c r="Y2053">
        <f>IF(Table1[[#This Row],[tar-out in '[10,20)]],1,0)</f>
        <v>0</v>
      </c>
      <c r="Z2053">
        <f>IF(Table1[[#This Row],[tar-out in '[20, 10000)]],1,0)</f>
        <v>0</v>
      </c>
    </row>
    <row r="2054" spans="1:26" x14ac:dyDescent="0.25">
      <c r="A2054">
        <v>25</v>
      </c>
      <c r="B2054">
        <v>288</v>
      </c>
      <c r="C2054">
        <v>7.28</v>
      </c>
      <c r="D2054">
        <v>2</v>
      </c>
      <c r="E2054">
        <v>268</v>
      </c>
      <c r="F2054">
        <v>7.7938144329896897</v>
      </c>
      <c r="G2054">
        <v>5.95086765289307</v>
      </c>
      <c r="H2054">
        <f>Table1[[#This Row],[target]]-Table1[[#This Row],[output]]</f>
        <v>1.8429467800966197</v>
      </c>
      <c r="I2054">
        <f>Table1[[#This Row],[tar-out]]*Table1[[#This Row],[tar-out]]</f>
        <v>3.3964528342684983</v>
      </c>
      <c r="J2054" t="b">
        <f>AND(ABS(Table1[[#This Row],[tar-out]])&gt;=$J$1,ABS(Table1[[#This Row],[tar-out]])&lt;$K$1)</f>
        <v>0</v>
      </c>
      <c r="K2054" t="b">
        <f>AND(ABS(Table1[[#This Row],[tar-out]])&gt;=$K$1,ABS(Table1[[#This Row],[tar-out]])&lt;$L$1)</f>
        <v>1</v>
      </c>
      <c r="L2054" t="b">
        <f>AND(ABS(Table1[[#This Row],[tar-out]])&gt;=$L$1,ABS(Table1[[#This Row],[tar-out]])&lt;$M$1)</f>
        <v>0</v>
      </c>
      <c r="M2054" t="b">
        <f>AND(ABS(Table1[[#This Row],[tar-out]])&gt;=$M$1,ABS(Table1[[#This Row],[tar-out]])&lt;$N$1)</f>
        <v>0</v>
      </c>
      <c r="N2054" t="b">
        <f>AND(ABS(Table1[[#This Row],[tar-out]])&gt;=$N$1,ABS(Table1[[#This Row],[tar-out]])&lt;$O$1)</f>
        <v>0</v>
      </c>
      <c r="O2054" t="b">
        <f>AND(ABS(Table1[[#This Row],[tar-out]])&gt;=$O$1,ABS(Table1[[#This Row],[tar-out]])&lt;$P$1)</f>
        <v>0</v>
      </c>
      <c r="P2054" s="1">
        <f>ROUND(Table1[[#This Row],[tar-out]],0)</f>
        <v>2</v>
      </c>
      <c r="Q2054" s="3">
        <v>2052</v>
      </c>
      <c r="U2054">
        <f>IF(Table1[[#This Row],[tar-out in '[0,1)]],1,0)</f>
        <v>0</v>
      </c>
      <c r="V2054">
        <f>IF(Table1[[#This Row],[tar-out in '[1,2)]],1,0)</f>
        <v>1</v>
      </c>
      <c r="W2054">
        <f>IF(Table1[[#This Row],[tar-out'[2,5)]],1,0)</f>
        <v>0</v>
      </c>
      <c r="X2054">
        <f>IF(Table1[[#This Row],[tar-out in '[5, 10)]],1,0)</f>
        <v>0</v>
      </c>
      <c r="Y2054">
        <f>IF(Table1[[#This Row],[tar-out in '[10,20)]],1,0)</f>
        <v>0</v>
      </c>
      <c r="Z2054">
        <f>IF(Table1[[#This Row],[tar-out in '[20, 10000)]],1,0)</f>
        <v>0</v>
      </c>
    </row>
    <row r="2055" spans="1:26" x14ac:dyDescent="0.25">
      <c r="A2055">
        <v>25</v>
      </c>
      <c r="B2055">
        <v>288</v>
      </c>
      <c r="C2055">
        <v>7.28</v>
      </c>
      <c r="D2055">
        <v>2</v>
      </c>
      <c r="E2055">
        <v>249</v>
      </c>
      <c r="F2055">
        <v>7.48017621145374</v>
      </c>
      <c r="G2055">
        <v>5.9510388374328604</v>
      </c>
      <c r="H2055">
        <f>Table1[[#This Row],[target]]-Table1[[#This Row],[output]]</f>
        <v>1.5291373740208796</v>
      </c>
      <c r="I2055">
        <f>Table1[[#This Row],[tar-out]]*Table1[[#This Row],[tar-out]]</f>
        <v>2.3382611086274712</v>
      </c>
      <c r="J2055" t="b">
        <f>AND(ABS(Table1[[#This Row],[tar-out]])&gt;=$J$1,ABS(Table1[[#This Row],[tar-out]])&lt;$K$1)</f>
        <v>0</v>
      </c>
      <c r="K2055" t="b">
        <f>AND(ABS(Table1[[#This Row],[tar-out]])&gt;=$K$1,ABS(Table1[[#This Row],[tar-out]])&lt;$L$1)</f>
        <v>1</v>
      </c>
      <c r="L2055" t="b">
        <f>AND(ABS(Table1[[#This Row],[tar-out]])&gt;=$L$1,ABS(Table1[[#This Row],[tar-out]])&lt;$M$1)</f>
        <v>0</v>
      </c>
      <c r="M2055" t="b">
        <f>AND(ABS(Table1[[#This Row],[tar-out]])&gt;=$M$1,ABS(Table1[[#This Row],[tar-out]])&lt;$N$1)</f>
        <v>0</v>
      </c>
      <c r="N2055" t="b">
        <f>AND(ABS(Table1[[#This Row],[tar-out]])&gt;=$N$1,ABS(Table1[[#This Row],[tar-out]])&lt;$O$1)</f>
        <v>0</v>
      </c>
      <c r="O2055" t="b">
        <f>AND(ABS(Table1[[#This Row],[tar-out]])&gt;=$O$1,ABS(Table1[[#This Row],[tar-out]])&lt;$P$1)</f>
        <v>0</v>
      </c>
      <c r="P2055" s="1">
        <f>ROUND(Table1[[#This Row],[tar-out]],0)</f>
        <v>2</v>
      </c>
      <c r="Q2055" s="2">
        <v>2053</v>
      </c>
      <c r="U2055">
        <f>IF(Table1[[#This Row],[tar-out in '[0,1)]],1,0)</f>
        <v>0</v>
      </c>
      <c r="V2055">
        <f>IF(Table1[[#This Row],[tar-out in '[1,2)]],1,0)</f>
        <v>1</v>
      </c>
      <c r="W2055">
        <f>IF(Table1[[#This Row],[tar-out'[2,5)]],1,0)</f>
        <v>0</v>
      </c>
      <c r="X2055">
        <f>IF(Table1[[#This Row],[tar-out in '[5, 10)]],1,0)</f>
        <v>0</v>
      </c>
      <c r="Y2055">
        <f>IF(Table1[[#This Row],[tar-out in '[10,20)]],1,0)</f>
        <v>0</v>
      </c>
      <c r="Z2055">
        <f>IF(Table1[[#This Row],[tar-out in '[20, 10000)]],1,0)</f>
        <v>0</v>
      </c>
    </row>
    <row r="2056" spans="1:26" x14ac:dyDescent="0.25">
      <c r="A2056">
        <v>25</v>
      </c>
      <c r="B2056">
        <v>288</v>
      </c>
      <c r="C2056">
        <v>7.28</v>
      </c>
      <c r="D2056">
        <v>2</v>
      </c>
      <c r="E2056">
        <v>432</v>
      </c>
      <c r="F2056">
        <v>7</v>
      </c>
      <c r="G2056">
        <v>5.94815969467163</v>
      </c>
      <c r="H2056">
        <f>Table1[[#This Row],[target]]-Table1[[#This Row],[output]]</f>
        <v>1.05184030532837</v>
      </c>
      <c r="I2056">
        <f>Table1[[#This Row],[tar-out]]*Table1[[#This Row],[tar-out]]</f>
        <v>1.1063680279132786</v>
      </c>
      <c r="J2056" t="b">
        <f>AND(ABS(Table1[[#This Row],[tar-out]])&gt;=$J$1,ABS(Table1[[#This Row],[tar-out]])&lt;$K$1)</f>
        <v>0</v>
      </c>
      <c r="K2056" t="b">
        <f>AND(ABS(Table1[[#This Row],[tar-out]])&gt;=$K$1,ABS(Table1[[#This Row],[tar-out]])&lt;$L$1)</f>
        <v>1</v>
      </c>
      <c r="L2056" t="b">
        <f>AND(ABS(Table1[[#This Row],[tar-out]])&gt;=$L$1,ABS(Table1[[#This Row],[tar-out]])&lt;$M$1)</f>
        <v>0</v>
      </c>
      <c r="M2056" t="b">
        <f>AND(ABS(Table1[[#This Row],[tar-out]])&gt;=$M$1,ABS(Table1[[#This Row],[tar-out]])&lt;$N$1)</f>
        <v>0</v>
      </c>
      <c r="N2056" t="b">
        <f>AND(ABS(Table1[[#This Row],[tar-out]])&gt;=$N$1,ABS(Table1[[#This Row],[tar-out]])&lt;$O$1)</f>
        <v>0</v>
      </c>
      <c r="O2056" t="b">
        <f>AND(ABS(Table1[[#This Row],[tar-out]])&gt;=$O$1,ABS(Table1[[#This Row],[tar-out]])&lt;$P$1)</f>
        <v>0</v>
      </c>
      <c r="P2056" s="1">
        <f>ROUND(Table1[[#This Row],[tar-out]],0)</f>
        <v>1</v>
      </c>
      <c r="Q2056" s="3">
        <v>2054</v>
      </c>
      <c r="U2056">
        <f>IF(Table1[[#This Row],[tar-out in '[0,1)]],1,0)</f>
        <v>0</v>
      </c>
      <c r="V2056">
        <f>IF(Table1[[#This Row],[tar-out in '[1,2)]],1,0)</f>
        <v>1</v>
      </c>
      <c r="W2056">
        <f>IF(Table1[[#This Row],[tar-out'[2,5)]],1,0)</f>
        <v>0</v>
      </c>
      <c r="X2056">
        <f>IF(Table1[[#This Row],[tar-out in '[5, 10)]],1,0)</f>
        <v>0</v>
      </c>
      <c r="Y2056">
        <f>IF(Table1[[#This Row],[tar-out in '[10,20)]],1,0)</f>
        <v>0</v>
      </c>
      <c r="Z2056">
        <f>IF(Table1[[#This Row],[tar-out in '[20, 10000)]],1,0)</f>
        <v>0</v>
      </c>
    </row>
    <row r="2057" spans="1:26" x14ac:dyDescent="0.25">
      <c r="A2057">
        <v>25</v>
      </c>
      <c r="B2057">
        <v>288</v>
      </c>
      <c r="C2057">
        <v>7.28</v>
      </c>
      <c r="D2057">
        <v>2</v>
      </c>
      <c r="E2057">
        <v>364</v>
      </c>
      <c r="F2057">
        <v>7.0718232044198901</v>
      </c>
      <c r="G2057">
        <v>5.9500007629394496</v>
      </c>
      <c r="H2057">
        <f>Table1[[#This Row],[target]]-Table1[[#This Row],[output]]</f>
        <v>1.1218224414804405</v>
      </c>
      <c r="I2057">
        <f>Table1[[#This Row],[tar-out]]*Table1[[#This Row],[tar-out]]</f>
        <v>1.2584855902091363</v>
      </c>
      <c r="J2057" t="b">
        <f>AND(ABS(Table1[[#This Row],[tar-out]])&gt;=$J$1,ABS(Table1[[#This Row],[tar-out]])&lt;$K$1)</f>
        <v>0</v>
      </c>
      <c r="K2057" t="b">
        <f>AND(ABS(Table1[[#This Row],[tar-out]])&gt;=$K$1,ABS(Table1[[#This Row],[tar-out]])&lt;$L$1)</f>
        <v>1</v>
      </c>
      <c r="L2057" t="b">
        <f>AND(ABS(Table1[[#This Row],[tar-out]])&gt;=$L$1,ABS(Table1[[#This Row],[tar-out]])&lt;$M$1)</f>
        <v>0</v>
      </c>
      <c r="M2057" t="b">
        <f>AND(ABS(Table1[[#This Row],[tar-out]])&gt;=$M$1,ABS(Table1[[#This Row],[tar-out]])&lt;$N$1)</f>
        <v>0</v>
      </c>
      <c r="N2057" t="b">
        <f>AND(ABS(Table1[[#This Row],[tar-out]])&gt;=$N$1,ABS(Table1[[#This Row],[tar-out]])&lt;$O$1)</f>
        <v>0</v>
      </c>
      <c r="O2057" t="b">
        <f>AND(ABS(Table1[[#This Row],[tar-out]])&gt;=$O$1,ABS(Table1[[#This Row],[tar-out]])&lt;$P$1)</f>
        <v>0</v>
      </c>
      <c r="P2057" s="1">
        <f>ROUND(Table1[[#This Row],[tar-out]],0)</f>
        <v>1</v>
      </c>
      <c r="Q2057" s="2">
        <v>2055</v>
      </c>
      <c r="U2057">
        <f>IF(Table1[[#This Row],[tar-out in '[0,1)]],1,0)</f>
        <v>0</v>
      </c>
      <c r="V2057">
        <f>IF(Table1[[#This Row],[tar-out in '[1,2)]],1,0)</f>
        <v>1</v>
      </c>
      <c r="W2057">
        <f>IF(Table1[[#This Row],[tar-out'[2,5)]],1,0)</f>
        <v>0</v>
      </c>
      <c r="X2057">
        <f>IF(Table1[[#This Row],[tar-out in '[5, 10)]],1,0)</f>
        <v>0</v>
      </c>
      <c r="Y2057">
        <f>IF(Table1[[#This Row],[tar-out in '[10,20)]],1,0)</f>
        <v>0</v>
      </c>
      <c r="Z2057">
        <f>IF(Table1[[#This Row],[tar-out in '[20, 10000)]],1,0)</f>
        <v>0</v>
      </c>
    </row>
    <row r="2058" spans="1:26" x14ac:dyDescent="0.25">
      <c r="A2058">
        <v>25</v>
      </c>
      <c r="B2058">
        <v>288</v>
      </c>
      <c r="C2058">
        <v>7.28</v>
      </c>
      <c r="D2058">
        <v>2</v>
      </c>
      <c r="E2058">
        <v>208</v>
      </c>
      <c r="F2058">
        <v>7.4285714285714297</v>
      </c>
      <c r="G2058">
        <v>5.9854068756103498</v>
      </c>
      <c r="H2058">
        <f>Table1[[#This Row],[target]]-Table1[[#This Row],[output]]</f>
        <v>1.4431645529610799</v>
      </c>
      <c r="I2058">
        <f>Table1[[#This Row],[tar-out]]*Table1[[#This Row],[tar-out]]</f>
        <v>2.0827239269233537</v>
      </c>
      <c r="J2058" t="b">
        <f>AND(ABS(Table1[[#This Row],[tar-out]])&gt;=$J$1,ABS(Table1[[#This Row],[tar-out]])&lt;$K$1)</f>
        <v>0</v>
      </c>
      <c r="K2058" t="b">
        <f>AND(ABS(Table1[[#This Row],[tar-out]])&gt;=$K$1,ABS(Table1[[#This Row],[tar-out]])&lt;$L$1)</f>
        <v>1</v>
      </c>
      <c r="L2058" t="b">
        <f>AND(ABS(Table1[[#This Row],[tar-out]])&gt;=$L$1,ABS(Table1[[#This Row],[tar-out]])&lt;$M$1)</f>
        <v>0</v>
      </c>
      <c r="M2058" t="b">
        <f>AND(ABS(Table1[[#This Row],[tar-out]])&gt;=$M$1,ABS(Table1[[#This Row],[tar-out]])&lt;$N$1)</f>
        <v>0</v>
      </c>
      <c r="N2058" t="b">
        <f>AND(ABS(Table1[[#This Row],[tar-out]])&gt;=$N$1,ABS(Table1[[#This Row],[tar-out]])&lt;$O$1)</f>
        <v>0</v>
      </c>
      <c r="O2058" t="b">
        <f>AND(ABS(Table1[[#This Row],[tar-out]])&gt;=$O$1,ABS(Table1[[#This Row],[tar-out]])&lt;$P$1)</f>
        <v>0</v>
      </c>
      <c r="P2058" s="1">
        <f>ROUND(Table1[[#This Row],[tar-out]],0)</f>
        <v>1</v>
      </c>
      <c r="Q2058" s="3">
        <v>2056</v>
      </c>
      <c r="U2058">
        <f>IF(Table1[[#This Row],[tar-out in '[0,1)]],1,0)</f>
        <v>0</v>
      </c>
      <c r="V2058">
        <f>IF(Table1[[#This Row],[tar-out in '[1,2)]],1,0)</f>
        <v>1</v>
      </c>
      <c r="W2058">
        <f>IF(Table1[[#This Row],[tar-out'[2,5)]],1,0)</f>
        <v>0</v>
      </c>
      <c r="X2058">
        <f>IF(Table1[[#This Row],[tar-out in '[5, 10)]],1,0)</f>
        <v>0</v>
      </c>
      <c r="Y2058">
        <f>IF(Table1[[#This Row],[tar-out in '[10,20)]],1,0)</f>
        <v>0</v>
      </c>
      <c r="Z2058">
        <f>IF(Table1[[#This Row],[tar-out in '[20, 10000)]],1,0)</f>
        <v>0</v>
      </c>
    </row>
    <row r="2059" spans="1:26" x14ac:dyDescent="0.25">
      <c r="A2059">
        <v>25</v>
      </c>
      <c r="B2059">
        <v>288</v>
      </c>
      <c r="C2059">
        <v>7.28</v>
      </c>
      <c r="D2059">
        <v>2</v>
      </c>
      <c r="E2059">
        <v>192</v>
      </c>
      <c r="F2059">
        <v>7.0632911392405102</v>
      </c>
      <c r="G2059">
        <v>5.9997859001159703</v>
      </c>
      <c r="H2059">
        <f>Table1[[#This Row],[target]]-Table1[[#This Row],[output]]</f>
        <v>1.0635052391245399</v>
      </c>
      <c r="I2059">
        <f>Table1[[#This Row],[tar-out]]*Table1[[#This Row],[tar-out]]</f>
        <v>1.1310433936453448</v>
      </c>
      <c r="J2059" t="b">
        <f>AND(ABS(Table1[[#This Row],[tar-out]])&gt;=$J$1,ABS(Table1[[#This Row],[tar-out]])&lt;$K$1)</f>
        <v>0</v>
      </c>
      <c r="K2059" t="b">
        <f>AND(ABS(Table1[[#This Row],[tar-out]])&gt;=$K$1,ABS(Table1[[#This Row],[tar-out]])&lt;$L$1)</f>
        <v>1</v>
      </c>
      <c r="L2059" t="b">
        <f>AND(ABS(Table1[[#This Row],[tar-out]])&gt;=$L$1,ABS(Table1[[#This Row],[tar-out]])&lt;$M$1)</f>
        <v>0</v>
      </c>
      <c r="M2059" t="b">
        <f>AND(ABS(Table1[[#This Row],[tar-out]])&gt;=$M$1,ABS(Table1[[#This Row],[tar-out]])&lt;$N$1)</f>
        <v>0</v>
      </c>
      <c r="N2059" t="b">
        <f>AND(ABS(Table1[[#This Row],[tar-out]])&gt;=$N$1,ABS(Table1[[#This Row],[tar-out]])&lt;$O$1)</f>
        <v>0</v>
      </c>
      <c r="O2059" t="b">
        <f>AND(ABS(Table1[[#This Row],[tar-out]])&gt;=$O$1,ABS(Table1[[#This Row],[tar-out]])&lt;$P$1)</f>
        <v>0</v>
      </c>
      <c r="P2059" s="1">
        <f>ROUND(Table1[[#This Row],[tar-out]],0)</f>
        <v>1</v>
      </c>
      <c r="Q2059" s="2">
        <v>2057</v>
      </c>
      <c r="U2059">
        <f>IF(Table1[[#This Row],[tar-out in '[0,1)]],1,0)</f>
        <v>0</v>
      </c>
      <c r="V2059">
        <f>IF(Table1[[#This Row],[tar-out in '[1,2)]],1,0)</f>
        <v>1</v>
      </c>
      <c r="W2059">
        <f>IF(Table1[[#This Row],[tar-out'[2,5)]],1,0)</f>
        <v>0</v>
      </c>
      <c r="X2059">
        <f>IF(Table1[[#This Row],[tar-out in '[5, 10)]],1,0)</f>
        <v>0</v>
      </c>
      <c r="Y2059">
        <f>IF(Table1[[#This Row],[tar-out in '[10,20)]],1,0)</f>
        <v>0</v>
      </c>
      <c r="Z2059">
        <f>IF(Table1[[#This Row],[tar-out in '[20, 10000)]],1,0)</f>
        <v>0</v>
      </c>
    </row>
    <row r="2060" spans="1:26" x14ac:dyDescent="0.25">
      <c r="A2060">
        <v>25</v>
      </c>
      <c r="B2060">
        <v>288</v>
      </c>
      <c r="C2060">
        <v>7.28</v>
      </c>
      <c r="D2060">
        <v>2</v>
      </c>
      <c r="E2060">
        <v>171</v>
      </c>
      <c r="F2060">
        <v>7.0413793103448299</v>
      </c>
      <c r="G2060">
        <v>6.0070619583129901</v>
      </c>
      <c r="H2060">
        <f>Table1[[#This Row],[target]]-Table1[[#This Row],[output]]</f>
        <v>1.0343173520318398</v>
      </c>
      <c r="I2060">
        <f>Table1[[#This Row],[tar-out]]*Table1[[#This Row],[tar-out]]</f>
        <v>1.069812384714157</v>
      </c>
      <c r="J2060" t="b">
        <f>AND(ABS(Table1[[#This Row],[tar-out]])&gt;=$J$1,ABS(Table1[[#This Row],[tar-out]])&lt;$K$1)</f>
        <v>0</v>
      </c>
      <c r="K2060" t="b">
        <f>AND(ABS(Table1[[#This Row],[tar-out]])&gt;=$K$1,ABS(Table1[[#This Row],[tar-out]])&lt;$L$1)</f>
        <v>1</v>
      </c>
      <c r="L2060" t="b">
        <f>AND(ABS(Table1[[#This Row],[tar-out]])&gt;=$L$1,ABS(Table1[[#This Row],[tar-out]])&lt;$M$1)</f>
        <v>0</v>
      </c>
      <c r="M2060" t="b">
        <f>AND(ABS(Table1[[#This Row],[tar-out]])&gt;=$M$1,ABS(Table1[[#This Row],[tar-out]])&lt;$N$1)</f>
        <v>0</v>
      </c>
      <c r="N2060" t="b">
        <f>AND(ABS(Table1[[#This Row],[tar-out]])&gt;=$N$1,ABS(Table1[[#This Row],[tar-out]])&lt;$O$1)</f>
        <v>0</v>
      </c>
      <c r="O2060" t="b">
        <f>AND(ABS(Table1[[#This Row],[tar-out]])&gt;=$O$1,ABS(Table1[[#This Row],[tar-out]])&lt;$P$1)</f>
        <v>0</v>
      </c>
      <c r="P2060" s="1">
        <f>ROUND(Table1[[#This Row],[tar-out]],0)</f>
        <v>1</v>
      </c>
      <c r="Q2060" s="3">
        <v>2058</v>
      </c>
      <c r="U2060">
        <f>IF(Table1[[#This Row],[tar-out in '[0,1)]],1,0)</f>
        <v>0</v>
      </c>
      <c r="V2060">
        <f>IF(Table1[[#This Row],[tar-out in '[1,2)]],1,0)</f>
        <v>1</v>
      </c>
      <c r="W2060">
        <f>IF(Table1[[#This Row],[tar-out'[2,5)]],1,0)</f>
        <v>0</v>
      </c>
      <c r="X2060">
        <f>IF(Table1[[#This Row],[tar-out in '[5, 10)]],1,0)</f>
        <v>0</v>
      </c>
      <c r="Y2060">
        <f>IF(Table1[[#This Row],[tar-out in '[10,20)]],1,0)</f>
        <v>0</v>
      </c>
      <c r="Z2060">
        <f>IF(Table1[[#This Row],[tar-out in '[20, 10000)]],1,0)</f>
        <v>0</v>
      </c>
    </row>
    <row r="2061" spans="1:26" x14ac:dyDescent="0.25">
      <c r="A2061">
        <v>25</v>
      </c>
      <c r="B2061">
        <v>288</v>
      </c>
      <c r="C2061">
        <v>7.28</v>
      </c>
      <c r="D2061">
        <v>2</v>
      </c>
      <c r="E2061">
        <v>212</v>
      </c>
      <c r="F2061">
        <v>7</v>
      </c>
      <c r="G2061">
        <v>5.9803099632263201</v>
      </c>
      <c r="H2061">
        <f>Table1[[#This Row],[target]]-Table1[[#This Row],[output]]</f>
        <v>1.0196900367736799</v>
      </c>
      <c r="I2061">
        <f>Table1[[#This Row],[tar-out]]*Table1[[#This Row],[tar-out]]</f>
        <v>1.0397677710955087</v>
      </c>
      <c r="J2061" t="b">
        <f>AND(ABS(Table1[[#This Row],[tar-out]])&gt;=$J$1,ABS(Table1[[#This Row],[tar-out]])&lt;$K$1)</f>
        <v>0</v>
      </c>
      <c r="K2061" t="b">
        <f>AND(ABS(Table1[[#This Row],[tar-out]])&gt;=$K$1,ABS(Table1[[#This Row],[tar-out]])&lt;$L$1)</f>
        <v>1</v>
      </c>
      <c r="L2061" t="b">
        <f>AND(ABS(Table1[[#This Row],[tar-out]])&gt;=$L$1,ABS(Table1[[#This Row],[tar-out]])&lt;$M$1)</f>
        <v>0</v>
      </c>
      <c r="M2061" t="b">
        <f>AND(ABS(Table1[[#This Row],[tar-out]])&gt;=$M$1,ABS(Table1[[#This Row],[tar-out]])&lt;$N$1)</f>
        <v>0</v>
      </c>
      <c r="N2061" t="b">
        <f>AND(ABS(Table1[[#This Row],[tar-out]])&gt;=$N$1,ABS(Table1[[#This Row],[tar-out]])&lt;$O$1)</f>
        <v>0</v>
      </c>
      <c r="O2061" t="b">
        <f>AND(ABS(Table1[[#This Row],[tar-out]])&gt;=$O$1,ABS(Table1[[#This Row],[tar-out]])&lt;$P$1)</f>
        <v>0</v>
      </c>
      <c r="P2061" s="1">
        <f>ROUND(Table1[[#This Row],[tar-out]],0)</f>
        <v>1</v>
      </c>
      <c r="Q2061" s="2">
        <v>2059</v>
      </c>
      <c r="U2061">
        <f>IF(Table1[[#This Row],[tar-out in '[0,1)]],1,0)</f>
        <v>0</v>
      </c>
      <c r="V2061">
        <f>IF(Table1[[#This Row],[tar-out in '[1,2)]],1,0)</f>
        <v>1</v>
      </c>
      <c r="W2061">
        <f>IF(Table1[[#This Row],[tar-out'[2,5)]],1,0)</f>
        <v>0</v>
      </c>
      <c r="X2061">
        <f>IF(Table1[[#This Row],[tar-out in '[5, 10)]],1,0)</f>
        <v>0</v>
      </c>
      <c r="Y2061">
        <f>IF(Table1[[#This Row],[tar-out in '[10,20)]],1,0)</f>
        <v>0</v>
      </c>
      <c r="Z2061">
        <f>IF(Table1[[#This Row],[tar-out in '[20, 10000)]],1,0)</f>
        <v>0</v>
      </c>
    </row>
    <row r="2062" spans="1:26" x14ac:dyDescent="0.25">
      <c r="A2062">
        <v>25</v>
      </c>
      <c r="B2062">
        <v>288</v>
      </c>
      <c r="C2062">
        <v>7.28</v>
      </c>
      <c r="D2062">
        <v>2</v>
      </c>
      <c r="E2062">
        <v>341</v>
      </c>
      <c r="F2062">
        <v>7.9354838709677402</v>
      </c>
      <c r="G2062">
        <v>5.9502086639404297</v>
      </c>
      <c r="H2062">
        <f>Table1[[#This Row],[target]]-Table1[[#This Row],[output]]</f>
        <v>1.9852752070273105</v>
      </c>
      <c r="I2062">
        <f>Table1[[#This Row],[tar-out]]*Table1[[#This Row],[tar-out]]</f>
        <v>3.9413176476373306</v>
      </c>
      <c r="J2062" t="b">
        <f>AND(ABS(Table1[[#This Row],[tar-out]])&gt;=$J$1,ABS(Table1[[#This Row],[tar-out]])&lt;$K$1)</f>
        <v>0</v>
      </c>
      <c r="K2062" t="b">
        <f>AND(ABS(Table1[[#This Row],[tar-out]])&gt;=$K$1,ABS(Table1[[#This Row],[tar-out]])&lt;$L$1)</f>
        <v>1</v>
      </c>
      <c r="L2062" t="b">
        <f>AND(ABS(Table1[[#This Row],[tar-out]])&gt;=$L$1,ABS(Table1[[#This Row],[tar-out]])&lt;$M$1)</f>
        <v>0</v>
      </c>
      <c r="M2062" t="b">
        <f>AND(ABS(Table1[[#This Row],[tar-out]])&gt;=$M$1,ABS(Table1[[#This Row],[tar-out]])&lt;$N$1)</f>
        <v>0</v>
      </c>
      <c r="N2062" t="b">
        <f>AND(ABS(Table1[[#This Row],[tar-out]])&gt;=$N$1,ABS(Table1[[#This Row],[tar-out]])&lt;$O$1)</f>
        <v>0</v>
      </c>
      <c r="O2062" t="b">
        <f>AND(ABS(Table1[[#This Row],[tar-out]])&gt;=$O$1,ABS(Table1[[#This Row],[tar-out]])&lt;$P$1)</f>
        <v>0</v>
      </c>
      <c r="P2062" s="1">
        <f>ROUND(Table1[[#This Row],[tar-out]],0)</f>
        <v>2</v>
      </c>
      <c r="Q2062" s="3">
        <v>2060</v>
      </c>
      <c r="U2062">
        <f>IF(Table1[[#This Row],[tar-out in '[0,1)]],1,0)</f>
        <v>0</v>
      </c>
      <c r="V2062">
        <f>IF(Table1[[#This Row],[tar-out in '[1,2)]],1,0)</f>
        <v>1</v>
      </c>
      <c r="W2062">
        <f>IF(Table1[[#This Row],[tar-out'[2,5)]],1,0)</f>
        <v>0</v>
      </c>
      <c r="X2062">
        <f>IF(Table1[[#This Row],[tar-out in '[5, 10)]],1,0)</f>
        <v>0</v>
      </c>
      <c r="Y2062">
        <f>IF(Table1[[#This Row],[tar-out in '[10,20)]],1,0)</f>
        <v>0</v>
      </c>
      <c r="Z2062">
        <f>IF(Table1[[#This Row],[tar-out in '[20, 10000)]],1,0)</f>
        <v>0</v>
      </c>
    </row>
    <row r="2063" spans="1:26" x14ac:dyDescent="0.25">
      <c r="A2063">
        <v>25</v>
      </c>
      <c r="B2063">
        <v>288</v>
      </c>
      <c r="C2063">
        <v>7.28</v>
      </c>
      <c r="D2063">
        <v>2</v>
      </c>
      <c r="E2063">
        <v>139</v>
      </c>
      <c r="F2063">
        <v>7.7894736842105301</v>
      </c>
      <c r="G2063">
        <v>6.0028638839721697</v>
      </c>
      <c r="H2063">
        <f>Table1[[#This Row],[target]]-Table1[[#This Row],[output]]</f>
        <v>1.7866098002383604</v>
      </c>
      <c r="I2063">
        <f>Table1[[#This Row],[tar-out]]*Table1[[#This Row],[tar-out]]</f>
        <v>3.1919745783077538</v>
      </c>
      <c r="J2063" t="b">
        <f>AND(ABS(Table1[[#This Row],[tar-out]])&gt;=$J$1,ABS(Table1[[#This Row],[tar-out]])&lt;$K$1)</f>
        <v>0</v>
      </c>
      <c r="K2063" t="b">
        <f>AND(ABS(Table1[[#This Row],[tar-out]])&gt;=$K$1,ABS(Table1[[#This Row],[tar-out]])&lt;$L$1)</f>
        <v>1</v>
      </c>
      <c r="L2063" t="b">
        <f>AND(ABS(Table1[[#This Row],[tar-out]])&gt;=$L$1,ABS(Table1[[#This Row],[tar-out]])&lt;$M$1)</f>
        <v>0</v>
      </c>
      <c r="M2063" t="b">
        <f>AND(ABS(Table1[[#This Row],[tar-out]])&gt;=$M$1,ABS(Table1[[#This Row],[tar-out]])&lt;$N$1)</f>
        <v>0</v>
      </c>
      <c r="N2063" t="b">
        <f>AND(ABS(Table1[[#This Row],[tar-out]])&gt;=$N$1,ABS(Table1[[#This Row],[tar-out]])&lt;$O$1)</f>
        <v>0</v>
      </c>
      <c r="O2063" t="b">
        <f>AND(ABS(Table1[[#This Row],[tar-out]])&gt;=$O$1,ABS(Table1[[#This Row],[tar-out]])&lt;$P$1)</f>
        <v>0</v>
      </c>
      <c r="P2063" s="1">
        <f>ROUND(Table1[[#This Row],[tar-out]],0)</f>
        <v>2</v>
      </c>
      <c r="Q2063" s="2">
        <v>2061</v>
      </c>
      <c r="U2063">
        <f>IF(Table1[[#This Row],[tar-out in '[0,1)]],1,0)</f>
        <v>0</v>
      </c>
      <c r="V2063">
        <f>IF(Table1[[#This Row],[tar-out in '[1,2)]],1,0)</f>
        <v>1</v>
      </c>
      <c r="W2063">
        <f>IF(Table1[[#This Row],[tar-out'[2,5)]],1,0)</f>
        <v>0</v>
      </c>
      <c r="X2063">
        <f>IF(Table1[[#This Row],[tar-out in '[5, 10)]],1,0)</f>
        <v>0</v>
      </c>
      <c r="Y2063">
        <f>IF(Table1[[#This Row],[tar-out in '[10,20)]],1,0)</f>
        <v>0</v>
      </c>
      <c r="Z2063">
        <f>IF(Table1[[#This Row],[tar-out in '[20, 10000)]],1,0)</f>
        <v>0</v>
      </c>
    </row>
    <row r="2064" spans="1:26" x14ac:dyDescent="0.25">
      <c r="A2064">
        <v>25</v>
      </c>
      <c r="B2064">
        <v>288</v>
      </c>
      <c r="C2064">
        <v>7.28</v>
      </c>
      <c r="D2064">
        <v>2</v>
      </c>
      <c r="E2064">
        <v>240</v>
      </c>
      <c r="F2064">
        <v>7</v>
      </c>
      <c r="G2064">
        <v>5.9511203765869096</v>
      </c>
      <c r="H2064">
        <f>Table1[[#This Row],[target]]-Table1[[#This Row],[output]]</f>
        <v>1.0488796234130904</v>
      </c>
      <c r="I2064">
        <f>Table1[[#This Row],[tar-out]]*Table1[[#This Row],[tar-out]]</f>
        <v>1.1001484644111863</v>
      </c>
      <c r="J2064" t="b">
        <f>AND(ABS(Table1[[#This Row],[tar-out]])&gt;=$J$1,ABS(Table1[[#This Row],[tar-out]])&lt;$K$1)</f>
        <v>0</v>
      </c>
      <c r="K2064" t="b">
        <f>AND(ABS(Table1[[#This Row],[tar-out]])&gt;=$K$1,ABS(Table1[[#This Row],[tar-out]])&lt;$L$1)</f>
        <v>1</v>
      </c>
      <c r="L2064" t="b">
        <f>AND(ABS(Table1[[#This Row],[tar-out]])&gt;=$L$1,ABS(Table1[[#This Row],[tar-out]])&lt;$M$1)</f>
        <v>0</v>
      </c>
      <c r="M2064" t="b">
        <f>AND(ABS(Table1[[#This Row],[tar-out]])&gt;=$M$1,ABS(Table1[[#This Row],[tar-out]])&lt;$N$1)</f>
        <v>0</v>
      </c>
      <c r="N2064" t="b">
        <f>AND(ABS(Table1[[#This Row],[tar-out]])&gt;=$N$1,ABS(Table1[[#This Row],[tar-out]])&lt;$O$1)</f>
        <v>0</v>
      </c>
      <c r="O2064" t="b">
        <f>AND(ABS(Table1[[#This Row],[tar-out]])&gt;=$O$1,ABS(Table1[[#This Row],[tar-out]])&lt;$P$1)</f>
        <v>0</v>
      </c>
      <c r="P2064" s="1">
        <f>ROUND(Table1[[#This Row],[tar-out]],0)</f>
        <v>1</v>
      </c>
      <c r="Q2064" s="3">
        <v>2062</v>
      </c>
      <c r="U2064">
        <f>IF(Table1[[#This Row],[tar-out in '[0,1)]],1,0)</f>
        <v>0</v>
      </c>
      <c r="V2064">
        <f>IF(Table1[[#This Row],[tar-out in '[1,2)]],1,0)</f>
        <v>1</v>
      </c>
      <c r="W2064">
        <f>IF(Table1[[#This Row],[tar-out'[2,5)]],1,0)</f>
        <v>0</v>
      </c>
      <c r="X2064">
        <f>IF(Table1[[#This Row],[tar-out in '[5, 10)]],1,0)</f>
        <v>0</v>
      </c>
      <c r="Y2064">
        <f>IF(Table1[[#This Row],[tar-out in '[10,20)]],1,0)</f>
        <v>0</v>
      </c>
      <c r="Z2064">
        <f>IF(Table1[[#This Row],[tar-out in '[20, 10000)]],1,0)</f>
        <v>0</v>
      </c>
    </row>
    <row r="2065" spans="1:26" x14ac:dyDescent="0.25">
      <c r="A2065">
        <v>25</v>
      </c>
      <c r="B2065">
        <v>288</v>
      </c>
      <c r="C2065">
        <v>7.28</v>
      </c>
      <c r="D2065">
        <v>2</v>
      </c>
      <c r="E2065">
        <v>239</v>
      </c>
      <c r="F2065">
        <v>7</v>
      </c>
      <c r="G2065">
        <v>5.9511294364929199</v>
      </c>
      <c r="H2065">
        <f>Table1[[#This Row],[target]]-Table1[[#This Row],[output]]</f>
        <v>1.0488705635070801</v>
      </c>
      <c r="I2065">
        <f>Table1[[#This Row],[tar-out]]*Table1[[#This Row],[tar-out]]</f>
        <v>1.1001294589916597</v>
      </c>
      <c r="J2065" t="b">
        <f>AND(ABS(Table1[[#This Row],[tar-out]])&gt;=$J$1,ABS(Table1[[#This Row],[tar-out]])&lt;$K$1)</f>
        <v>0</v>
      </c>
      <c r="K2065" t="b">
        <f>AND(ABS(Table1[[#This Row],[tar-out]])&gt;=$K$1,ABS(Table1[[#This Row],[tar-out]])&lt;$L$1)</f>
        <v>1</v>
      </c>
      <c r="L2065" t="b">
        <f>AND(ABS(Table1[[#This Row],[tar-out]])&gt;=$L$1,ABS(Table1[[#This Row],[tar-out]])&lt;$M$1)</f>
        <v>0</v>
      </c>
      <c r="M2065" t="b">
        <f>AND(ABS(Table1[[#This Row],[tar-out]])&gt;=$M$1,ABS(Table1[[#This Row],[tar-out]])&lt;$N$1)</f>
        <v>0</v>
      </c>
      <c r="N2065" t="b">
        <f>AND(ABS(Table1[[#This Row],[tar-out]])&gt;=$N$1,ABS(Table1[[#This Row],[tar-out]])&lt;$O$1)</f>
        <v>0</v>
      </c>
      <c r="O2065" t="b">
        <f>AND(ABS(Table1[[#This Row],[tar-out]])&gt;=$O$1,ABS(Table1[[#This Row],[tar-out]])&lt;$P$1)</f>
        <v>0</v>
      </c>
      <c r="P2065" s="1">
        <f>ROUND(Table1[[#This Row],[tar-out]],0)</f>
        <v>1</v>
      </c>
      <c r="Q2065" s="2">
        <v>2063</v>
      </c>
      <c r="U2065">
        <f>IF(Table1[[#This Row],[tar-out in '[0,1)]],1,0)</f>
        <v>0</v>
      </c>
      <c r="V2065">
        <f>IF(Table1[[#This Row],[tar-out in '[1,2)]],1,0)</f>
        <v>1</v>
      </c>
      <c r="W2065">
        <f>IF(Table1[[#This Row],[tar-out'[2,5)]],1,0)</f>
        <v>0</v>
      </c>
      <c r="X2065">
        <f>IF(Table1[[#This Row],[tar-out in '[5, 10)]],1,0)</f>
        <v>0</v>
      </c>
      <c r="Y2065">
        <f>IF(Table1[[#This Row],[tar-out in '[10,20)]],1,0)</f>
        <v>0</v>
      </c>
      <c r="Z2065">
        <f>IF(Table1[[#This Row],[tar-out in '[20, 10000)]],1,0)</f>
        <v>0</v>
      </c>
    </row>
    <row r="2066" spans="1:26" x14ac:dyDescent="0.25">
      <c r="A2066">
        <v>25</v>
      </c>
      <c r="B2066">
        <v>288</v>
      </c>
      <c r="C2066">
        <v>7.28</v>
      </c>
      <c r="D2066">
        <v>2</v>
      </c>
      <c r="E2066">
        <v>276</v>
      </c>
      <c r="F2066">
        <v>7</v>
      </c>
      <c r="G2066">
        <v>5.9507951736450204</v>
      </c>
      <c r="H2066">
        <f>Table1[[#This Row],[target]]-Table1[[#This Row],[output]]</f>
        <v>1.0492048263549796</v>
      </c>
      <c r="I2066">
        <f>Table1[[#This Row],[tar-out]]*Table1[[#This Row],[tar-out]]</f>
        <v>1.1008307676465829</v>
      </c>
      <c r="J2066" t="b">
        <f>AND(ABS(Table1[[#This Row],[tar-out]])&gt;=$J$1,ABS(Table1[[#This Row],[tar-out]])&lt;$K$1)</f>
        <v>0</v>
      </c>
      <c r="K2066" t="b">
        <f>AND(ABS(Table1[[#This Row],[tar-out]])&gt;=$K$1,ABS(Table1[[#This Row],[tar-out]])&lt;$L$1)</f>
        <v>1</v>
      </c>
      <c r="L2066" t="b">
        <f>AND(ABS(Table1[[#This Row],[tar-out]])&gt;=$L$1,ABS(Table1[[#This Row],[tar-out]])&lt;$M$1)</f>
        <v>0</v>
      </c>
      <c r="M2066" t="b">
        <f>AND(ABS(Table1[[#This Row],[tar-out]])&gt;=$M$1,ABS(Table1[[#This Row],[tar-out]])&lt;$N$1)</f>
        <v>0</v>
      </c>
      <c r="N2066" t="b">
        <f>AND(ABS(Table1[[#This Row],[tar-out]])&gt;=$N$1,ABS(Table1[[#This Row],[tar-out]])&lt;$O$1)</f>
        <v>0</v>
      </c>
      <c r="O2066" t="b">
        <f>AND(ABS(Table1[[#This Row],[tar-out]])&gt;=$O$1,ABS(Table1[[#This Row],[tar-out]])&lt;$P$1)</f>
        <v>0</v>
      </c>
      <c r="P2066" s="1">
        <f>ROUND(Table1[[#This Row],[tar-out]],0)</f>
        <v>1</v>
      </c>
      <c r="Q2066" s="3">
        <v>2064</v>
      </c>
      <c r="U2066">
        <f>IF(Table1[[#This Row],[tar-out in '[0,1)]],1,0)</f>
        <v>0</v>
      </c>
      <c r="V2066">
        <f>IF(Table1[[#This Row],[tar-out in '[1,2)]],1,0)</f>
        <v>1</v>
      </c>
      <c r="W2066">
        <f>IF(Table1[[#This Row],[tar-out'[2,5)]],1,0)</f>
        <v>0</v>
      </c>
      <c r="X2066">
        <f>IF(Table1[[#This Row],[tar-out in '[5, 10)]],1,0)</f>
        <v>0</v>
      </c>
      <c r="Y2066">
        <f>IF(Table1[[#This Row],[tar-out in '[10,20)]],1,0)</f>
        <v>0</v>
      </c>
      <c r="Z2066">
        <f>IF(Table1[[#This Row],[tar-out in '[20, 10000)]],1,0)</f>
        <v>0</v>
      </c>
    </row>
    <row r="2067" spans="1:26" x14ac:dyDescent="0.25">
      <c r="A2067">
        <v>25</v>
      </c>
      <c r="B2067">
        <v>288</v>
      </c>
      <c r="C2067">
        <v>7.28</v>
      </c>
      <c r="D2067">
        <v>2</v>
      </c>
      <c r="E2067">
        <v>188</v>
      </c>
      <c r="F2067">
        <v>7.9999214824120601</v>
      </c>
      <c r="G2067">
        <v>6.0019907951354998</v>
      </c>
      <c r="H2067">
        <f>Table1[[#This Row],[target]]-Table1[[#This Row],[output]]</f>
        <v>1.9979306872765603</v>
      </c>
      <c r="I2067">
        <f>Table1[[#This Row],[tar-out]]*Table1[[#This Row],[tar-out]]</f>
        <v>3.9917270311613886</v>
      </c>
      <c r="J2067" t="b">
        <f>AND(ABS(Table1[[#This Row],[tar-out]])&gt;=$J$1,ABS(Table1[[#This Row],[tar-out]])&lt;$K$1)</f>
        <v>0</v>
      </c>
      <c r="K2067" t="b">
        <f>AND(ABS(Table1[[#This Row],[tar-out]])&gt;=$K$1,ABS(Table1[[#This Row],[tar-out]])&lt;$L$1)</f>
        <v>1</v>
      </c>
      <c r="L2067" t="b">
        <f>AND(ABS(Table1[[#This Row],[tar-out]])&gt;=$L$1,ABS(Table1[[#This Row],[tar-out]])&lt;$M$1)</f>
        <v>0</v>
      </c>
      <c r="M2067" t="b">
        <f>AND(ABS(Table1[[#This Row],[tar-out]])&gt;=$M$1,ABS(Table1[[#This Row],[tar-out]])&lt;$N$1)</f>
        <v>0</v>
      </c>
      <c r="N2067" t="b">
        <f>AND(ABS(Table1[[#This Row],[tar-out]])&gt;=$N$1,ABS(Table1[[#This Row],[tar-out]])&lt;$O$1)</f>
        <v>0</v>
      </c>
      <c r="O2067" t="b">
        <f>AND(ABS(Table1[[#This Row],[tar-out]])&gt;=$O$1,ABS(Table1[[#This Row],[tar-out]])&lt;$P$1)</f>
        <v>0</v>
      </c>
      <c r="P2067" s="1">
        <f>ROUND(Table1[[#This Row],[tar-out]],0)</f>
        <v>2</v>
      </c>
      <c r="Q2067" s="2">
        <v>2065</v>
      </c>
      <c r="U2067">
        <f>IF(Table1[[#This Row],[tar-out in '[0,1)]],1,0)</f>
        <v>0</v>
      </c>
      <c r="V2067">
        <f>IF(Table1[[#This Row],[tar-out in '[1,2)]],1,0)</f>
        <v>1</v>
      </c>
      <c r="W2067">
        <f>IF(Table1[[#This Row],[tar-out'[2,5)]],1,0)</f>
        <v>0</v>
      </c>
      <c r="X2067">
        <f>IF(Table1[[#This Row],[tar-out in '[5, 10)]],1,0)</f>
        <v>0</v>
      </c>
      <c r="Y2067">
        <f>IF(Table1[[#This Row],[tar-out in '[10,20)]],1,0)</f>
        <v>0</v>
      </c>
      <c r="Z2067">
        <f>IF(Table1[[#This Row],[tar-out in '[20, 10000)]],1,0)</f>
        <v>0</v>
      </c>
    </row>
    <row r="2068" spans="1:26" x14ac:dyDescent="0.25">
      <c r="A2068">
        <v>25</v>
      </c>
      <c r="B2068">
        <v>288</v>
      </c>
      <c r="C2068">
        <v>7.28</v>
      </c>
      <c r="D2068">
        <v>2</v>
      </c>
      <c r="E2068">
        <v>191</v>
      </c>
      <c r="F2068">
        <v>7.8947368421052602</v>
      </c>
      <c r="G2068">
        <v>6.0003371238708496</v>
      </c>
      <c r="H2068">
        <f>Table1[[#This Row],[target]]-Table1[[#This Row],[output]]</f>
        <v>1.8943997182344106</v>
      </c>
      <c r="I2068">
        <f>Table1[[#This Row],[tar-out]]*Table1[[#This Row],[tar-out]]</f>
        <v>3.5887502924466141</v>
      </c>
      <c r="J2068" t="b">
        <f>AND(ABS(Table1[[#This Row],[tar-out]])&gt;=$J$1,ABS(Table1[[#This Row],[tar-out]])&lt;$K$1)</f>
        <v>0</v>
      </c>
      <c r="K2068" t="b">
        <f>AND(ABS(Table1[[#This Row],[tar-out]])&gt;=$K$1,ABS(Table1[[#This Row],[tar-out]])&lt;$L$1)</f>
        <v>1</v>
      </c>
      <c r="L2068" t="b">
        <f>AND(ABS(Table1[[#This Row],[tar-out]])&gt;=$L$1,ABS(Table1[[#This Row],[tar-out]])&lt;$M$1)</f>
        <v>0</v>
      </c>
      <c r="M2068" t="b">
        <f>AND(ABS(Table1[[#This Row],[tar-out]])&gt;=$M$1,ABS(Table1[[#This Row],[tar-out]])&lt;$N$1)</f>
        <v>0</v>
      </c>
      <c r="N2068" t="b">
        <f>AND(ABS(Table1[[#This Row],[tar-out]])&gt;=$N$1,ABS(Table1[[#This Row],[tar-out]])&lt;$O$1)</f>
        <v>0</v>
      </c>
      <c r="O2068" t="b">
        <f>AND(ABS(Table1[[#This Row],[tar-out]])&gt;=$O$1,ABS(Table1[[#This Row],[tar-out]])&lt;$P$1)</f>
        <v>0</v>
      </c>
      <c r="P2068" s="1">
        <f>ROUND(Table1[[#This Row],[tar-out]],0)</f>
        <v>2</v>
      </c>
      <c r="Q2068" s="3">
        <v>2066</v>
      </c>
      <c r="U2068">
        <f>IF(Table1[[#This Row],[tar-out in '[0,1)]],1,0)</f>
        <v>0</v>
      </c>
      <c r="V2068">
        <f>IF(Table1[[#This Row],[tar-out in '[1,2)]],1,0)</f>
        <v>1</v>
      </c>
      <c r="W2068">
        <f>IF(Table1[[#This Row],[tar-out'[2,5)]],1,0)</f>
        <v>0</v>
      </c>
      <c r="X2068">
        <f>IF(Table1[[#This Row],[tar-out in '[5, 10)]],1,0)</f>
        <v>0</v>
      </c>
      <c r="Y2068">
        <f>IF(Table1[[#This Row],[tar-out in '[10,20)]],1,0)</f>
        <v>0</v>
      </c>
      <c r="Z2068">
        <f>IF(Table1[[#This Row],[tar-out in '[20, 10000)]],1,0)</f>
        <v>0</v>
      </c>
    </row>
    <row r="2069" spans="1:26" x14ac:dyDescent="0.25">
      <c r="A2069">
        <v>25</v>
      </c>
      <c r="B2069">
        <v>288</v>
      </c>
      <c r="C2069">
        <v>7.28</v>
      </c>
      <c r="D2069">
        <v>2</v>
      </c>
      <c r="E2069">
        <v>1233</v>
      </c>
      <c r="F2069">
        <v>8</v>
      </c>
      <c r="G2069">
        <v>5.9672036170959499</v>
      </c>
      <c r="H2069">
        <f>Table1[[#This Row],[target]]-Table1[[#This Row],[output]]</f>
        <v>2.0327963829040501</v>
      </c>
      <c r="I2069">
        <f>Table1[[#This Row],[tar-out]]*Table1[[#This Row],[tar-out]]</f>
        <v>4.1322611343477895</v>
      </c>
      <c r="J2069" t="b">
        <f>AND(ABS(Table1[[#This Row],[tar-out]])&gt;=$J$1,ABS(Table1[[#This Row],[tar-out]])&lt;$K$1)</f>
        <v>0</v>
      </c>
      <c r="K2069" t="b">
        <f>AND(ABS(Table1[[#This Row],[tar-out]])&gt;=$K$1,ABS(Table1[[#This Row],[tar-out]])&lt;$L$1)</f>
        <v>0</v>
      </c>
      <c r="L2069" t="b">
        <f>AND(ABS(Table1[[#This Row],[tar-out]])&gt;=$L$1,ABS(Table1[[#This Row],[tar-out]])&lt;$M$1)</f>
        <v>1</v>
      </c>
      <c r="M2069" t="b">
        <f>AND(ABS(Table1[[#This Row],[tar-out]])&gt;=$M$1,ABS(Table1[[#This Row],[tar-out]])&lt;$N$1)</f>
        <v>0</v>
      </c>
      <c r="N2069" t="b">
        <f>AND(ABS(Table1[[#This Row],[tar-out]])&gt;=$N$1,ABS(Table1[[#This Row],[tar-out]])&lt;$O$1)</f>
        <v>0</v>
      </c>
      <c r="O2069" t="b">
        <f>AND(ABS(Table1[[#This Row],[tar-out]])&gt;=$O$1,ABS(Table1[[#This Row],[tar-out]])&lt;$P$1)</f>
        <v>0</v>
      </c>
      <c r="P2069" s="1">
        <f>ROUND(Table1[[#This Row],[tar-out]],0)</f>
        <v>2</v>
      </c>
      <c r="Q2069" s="2">
        <v>2067</v>
      </c>
      <c r="U2069">
        <f>IF(Table1[[#This Row],[tar-out in '[0,1)]],1,0)</f>
        <v>0</v>
      </c>
      <c r="V2069">
        <f>IF(Table1[[#This Row],[tar-out in '[1,2)]],1,0)</f>
        <v>0</v>
      </c>
      <c r="W2069">
        <f>IF(Table1[[#This Row],[tar-out'[2,5)]],1,0)</f>
        <v>1</v>
      </c>
      <c r="X2069">
        <f>IF(Table1[[#This Row],[tar-out in '[5, 10)]],1,0)</f>
        <v>0</v>
      </c>
      <c r="Y2069">
        <f>IF(Table1[[#This Row],[tar-out in '[10,20)]],1,0)</f>
        <v>0</v>
      </c>
      <c r="Z2069">
        <f>IF(Table1[[#This Row],[tar-out in '[20, 10000)]],1,0)</f>
        <v>0</v>
      </c>
    </row>
    <row r="2070" spans="1:26" x14ac:dyDescent="0.25">
      <c r="A2070">
        <v>25</v>
      </c>
      <c r="B2070">
        <v>288</v>
      </c>
      <c r="C2070">
        <v>7.28</v>
      </c>
      <c r="D2070">
        <v>2</v>
      </c>
      <c r="E2070">
        <v>1018</v>
      </c>
      <c r="F2070">
        <v>8</v>
      </c>
      <c r="G2070">
        <v>5.9655723571777299</v>
      </c>
      <c r="H2070">
        <f>Table1[[#This Row],[target]]-Table1[[#This Row],[output]]</f>
        <v>2.0344276428222701</v>
      </c>
      <c r="I2070">
        <f>Table1[[#This Row],[tar-out]]*Table1[[#This Row],[tar-out]]</f>
        <v>4.1388958338793778</v>
      </c>
      <c r="J2070" t="b">
        <f>AND(ABS(Table1[[#This Row],[tar-out]])&gt;=$J$1,ABS(Table1[[#This Row],[tar-out]])&lt;$K$1)</f>
        <v>0</v>
      </c>
      <c r="K2070" t="b">
        <f>AND(ABS(Table1[[#This Row],[tar-out]])&gt;=$K$1,ABS(Table1[[#This Row],[tar-out]])&lt;$L$1)</f>
        <v>0</v>
      </c>
      <c r="L2070" t="b">
        <f>AND(ABS(Table1[[#This Row],[tar-out]])&gt;=$L$1,ABS(Table1[[#This Row],[tar-out]])&lt;$M$1)</f>
        <v>1</v>
      </c>
      <c r="M2070" t="b">
        <f>AND(ABS(Table1[[#This Row],[tar-out]])&gt;=$M$1,ABS(Table1[[#This Row],[tar-out]])&lt;$N$1)</f>
        <v>0</v>
      </c>
      <c r="N2070" t="b">
        <f>AND(ABS(Table1[[#This Row],[tar-out]])&gt;=$N$1,ABS(Table1[[#This Row],[tar-out]])&lt;$O$1)</f>
        <v>0</v>
      </c>
      <c r="O2070" t="b">
        <f>AND(ABS(Table1[[#This Row],[tar-out]])&gt;=$O$1,ABS(Table1[[#This Row],[tar-out]])&lt;$P$1)</f>
        <v>0</v>
      </c>
      <c r="P2070" s="1">
        <f>ROUND(Table1[[#This Row],[tar-out]],0)</f>
        <v>2</v>
      </c>
      <c r="Q2070" s="3">
        <v>2068</v>
      </c>
      <c r="U2070">
        <f>IF(Table1[[#This Row],[tar-out in '[0,1)]],1,0)</f>
        <v>0</v>
      </c>
      <c r="V2070">
        <f>IF(Table1[[#This Row],[tar-out in '[1,2)]],1,0)</f>
        <v>0</v>
      </c>
      <c r="W2070">
        <f>IF(Table1[[#This Row],[tar-out'[2,5)]],1,0)</f>
        <v>1</v>
      </c>
      <c r="X2070">
        <f>IF(Table1[[#This Row],[tar-out in '[5, 10)]],1,0)</f>
        <v>0</v>
      </c>
      <c r="Y2070">
        <f>IF(Table1[[#This Row],[tar-out in '[10,20)]],1,0)</f>
        <v>0</v>
      </c>
      <c r="Z2070">
        <f>IF(Table1[[#This Row],[tar-out in '[20, 10000)]],1,0)</f>
        <v>0</v>
      </c>
    </row>
    <row r="2071" spans="1:26" x14ac:dyDescent="0.25">
      <c r="A2071">
        <v>25</v>
      </c>
      <c r="B2071">
        <v>288</v>
      </c>
      <c r="C2071">
        <v>7.28</v>
      </c>
      <c r="D2071">
        <v>2</v>
      </c>
      <c r="E2071">
        <v>969</v>
      </c>
      <c r="F2071">
        <v>8</v>
      </c>
      <c r="G2071">
        <v>5.9652004241943404</v>
      </c>
      <c r="H2071">
        <f>Table1[[#This Row],[target]]-Table1[[#This Row],[output]]</f>
        <v>2.0347995758056596</v>
      </c>
      <c r="I2071">
        <f>Table1[[#This Row],[tar-out]]*Table1[[#This Row],[tar-out]]</f>
        <v>4.1404093136988926</v>
      </c>
      <c r="J2071" t="b">
        <f>AND(ABS(Table1[[#This Row],[tar-out]])&gt;=$J$1,ABS(Table1[[#This Row],[tar-out]])&lt;$K$1)</f>
        <v>0</v>
      </c>
      <c r="K2071" t="b">
        <f>AND(ABS(Table1[[#This Row],[tar-out]])&gt;=$K$1,ABS(Table1[[#This Row],[tar-out]])&lt;$L$1)</f>
        <v>0</v>
      </c>
      <c r="L2071" t="b">
        <f>AND(ABS(Table1[[#This Row],[tar-out]])&gt;=$L$1,ABS(Table1[[#This Row],[tar-out]])&lt;$M$1)</f>
        <v>1</v>
      </c>
      <c r="M2071" t="b">
        <f>AND(ABS(Table1[[#This Row],[tar-out]])&gt;=$M$1,ABS(Table1[[#This Row],[tar-out]])&lt;$N$1)</f>
        <v>0</v>
      </c>
      <c r="N2071" t="b">
        <f>AND(ABS(Table1[[#This Row],[tar-out]])&gt;=$N$1,ABS(Table1[[#This Row],[tar-out]])&lt;$O$1)</f>
        <v>0</v>
      </c>
      <c r="O2071" t="b">
        <f>AND(ABS(Table1[[#This Row],[tar-out]])&gt;=$O$1,ABS(Table1[[#This Row],[tar-out]])&lt;$P$1)</f>
        <v>0</v>
      </c>
      <c r="P2071" s="1">
        <f>ROUND(Table1[[#This Row],[tar-out]],0)</f>
        <v>2</v>
      </c>
      <c r="Q2071" s="2">
        <v>2069</v>
      </c>
      <c r="U2071">
        <f>IF(Table1[[#This Row],[tar-out in '[0,1)]],1,0)</f>
        <v>0</v>
      </c>
      <c r="V2071">
        <f>IF(Table1[[#This Row],[tar-out in '[1,2)]],1,0)</f>
        <v>0</v>
      </c>
      <c r="W2071">
        <f>IF(Table1[[#This Row],[tar-out'[2,5)]],1,0)</f>
        <v>1</v>
      </c>
      <c r="X2071">
        <f>IF(Table1[[#This Row],[tar-out in '[5, 10)]],1,0)</f>
        <v>0</v>
      </c>
      <c r="Y2071">
        <f>IF(Table1[[#This Row],[tar-out in '[10,20)]],1,0)</f>
        <v>0</v>
      </c>
      <c r="Z2071">
        <f>IF(Table1[[#This Row],[tar-out in '[20, 10000)]],1,0)</f>
        <v>0</v>
      </c>
    </row>
    <row r="2072" spans="1:26" x14ac:dyDescent="0.25">
      <c r="A2072">
        <v>25</v>
      </c>
      <c r="B2072">
        <v>288</v>
      </c>
      <c r="C2072">
        <v>7.28</v>
      </c>
      <c r="D2072">
        <v>2</v>
      </c>
      <c r="E2072">
        <v>369</v>
      </c>
      <c r="F2072">
        <v>8</v>
      </c>
      <c r="G2072">
        <v>5.9499559402465803</v>
      </c>
      <c r="H2072">
        <f>Table1[[#This Row],[target]]-Table1[[#This Row],[output]]</f>
        <v>2.0500440597534197</v>
      </c>
      <c r="I2072">
        <f>Table1[[#This Row],[tar-out]]*Table1[[#This Row],[tar-out]]</f>
        <v>4.2026806469302826</v>
      </c>
      <c r="J2072" t="b">
        <f>AND(ABS(Table1[[#This Row],[tar-out]])&gt;=$J$1,ABS(Table1[[#This Row],[tar-out]])&lt;$K$1)</f>
        <v>0</v>
      </c>
      <c r="K2072" t="b">
        <f>AND(ABS(Table1[[#This Row],[tar-out]])&gt;=$K$1,ABS(Table1[[#This Row],[tar-out]])&lt;$L$1)</f>
        <v>0</v>
      </c>
      <c r="L2072" t="b">
        <f>AND(ABS(Table1[[#This Row],[tar-out]])&gt;=$L$1,ABS(Table1[[#This Row],[tar-out]])&lt;$M$1)</f>
        <v>1</v>
      </c>
      <c r="M2072" t="b">
        <f>AND(ABS(Table1[[#This Row],[tar-out]])&gt;=$M$1,ABS(Table1[[#This Row],[tar-out]])&lt;$N$1)</f>
        <v>0</v>
      </c>
      <c r="N2072" t="b">
        <f>AND(ABS(Table1[[#This Row],[tar-out]])&gt;=$N$1,ABS(Table1[[#This Row],[tar-out]])&lt;$O$1)</f>
        <v>0</v>
      </c>
      <c r="O2072" t="b">
        <f>AND(ABS(Table1[[#This Row],[tar-out]])&gt;=$O$1,ABS(Table1[[#This Row],[tar-out]])&lt;$P$1)</f>
        <v>0</v>
      </c>
      <c r="P2072" s="1">
        <f>ROUND(Table1[[#This Row],[tar-out]],0)</f>
        <v>2</v>
      </c>
      <c r="Q2072" s="3">
        <v>2070</v>
      </c>
      <c r="U2072">
        <f>IF(Table1[[#This Row],[tar-out in '[0,1)]],1,0)</f>
        <v>0</v>
      </c>
      <c r="V2072">
        <f>IF(Table1[[#This Row],[tar-out in '[1,2)]],1,0)</f>
        <v>0</v>
      </c>
      <c r="W2072">
        <f>IF(Table1[[#This Row],[tar-out'[2,5)]],1,0)</f>
        <v>1</v>
      </c>
      <c r="X2072">
        <f>IF(Table1[[#This Row],[tar-out in '[5, 10)]],1,0)</f>
        <v>0</v>
      </c>
      <c r="Y2072">
        <f>IF(Table1[[#This Row],[tar-out in '[10,20)]],1,0)</f>
        <v>0</v>
      </c>
      <c r="Z2072">
        <f>IF(Table1[[#This Row],[tar-out in '[20, 10000)]],1,0)</f>
        <v>0</v>
      </c>
    </row>
    <row r="2073" spans="1:26" x14ac:dyDescent="0.25">
      <c r="A2073">
        <v>25</v>
      </c>
      <c r="B2073">
        <v>288</v>
      </c>
      <c r="C2073">
        <v>7.28</v>
      </c>
      <c r="D2073">
        <v>2</v>
      </c>
      <c r="E2073">
        <v>792</v>
      </c>
      <c r="F2073">
        <v>8</v>
      </c>
      <c r="G2073">
        <v>5.9634437561035201</v>
      </c>
      <c r="H2073">
        <f>Table1[[#This Row],[target]]-Table1[[#This Row],[output]]</f>
        <v>2.0365562438964799</v>
      </c>
      <c r="I2073">
        <f>Table1[[#This Row],[tar-out]]*Table1[[#This Row],[tar-out]]</f>
        <v>4.147561334553739</v>
      </c>
      <c r="J2073" t="b">
        <f>AND(ABS(Table1[[#This Row],[tar-out]])&gt;=$J$1,ABS(Table1[[#This Row],[tar-out]])&lt;$K$1)</f>
        <v>0</v>
      </c>
      <c r="K2073" t="b">
        <f>AND(ABS(Table1[[#This Row],[tar-out]])&gt;=$K$1,ABS(Table1[[#This Row],[tar-out]])&lt;$L$1)</f>
        <v>0</v>
      </c>
      <c r="L2073" t="b">
        <f>AND(ABS(Table1[[#This Row],[tar-out]])&gt;=$L$1,ABS(Table1[[#This Row],[tar-out]])&lt;$M$1)</f>
        <v>1</v>
      </c>
      <c r="M2073" t="b">
        <f>AND(ABS(Table1[[#This Row],[tar-out]])&gt;=$M$1,ABS(Table1[[#This Row],[tar-out]])&lt;$N$1)</f>
        <v>0</v>
      </c>
      <c r="N2073" t="b">
        <f>AND(ABS(Table1[[#This Row],[tar-out]])&gt;=$N$1,ABS(Table1[[#This Row],[tar-out]])&lt;$O$1)</f>
        <v>0</v>
      </c>
      <c r="O2073" t="b">
        <f>AND(ABS(Table1[[#This Row],[tar-out]])&gt;=$O$1,ABS(Table1[[#This Row],[tar-out]])&lt;$P$1)</f>
        <v>0</v>
      </c>
      <c r="P2073" s="1">
        <f>ROUND(Table1[[#This Row],[tar-out]],0)</f>
        <v>2</v>
      </c>
      <c r="Q2073" s="2">
        <v>2071</v>
      </c>
      <c r="U2073">
        <f>IF(Table1[[#This Row],[tar-out in '[0,1)]],1,0)</f>
        <v>0</v>
      </c>
      <c r="V2073">
        <f>IF(Table1[[#This Row],[tar-out in '[1,2)]],1,0)</f>
        <v>0</v>
      </c>
      <c r="W2073">
        <f>IF(Table1[[#This Row],[tar-out'[2,5)]],1,0)</f>
        <v>1</v>
      </c>
      <c r="X2073">
        <f>IF(Table1[[#This Row],[tar-out in '[5, 10)]],1,0)</f>
        <v>0</v>
      </c>
      <c r="Y2073">
        <f>IF(Table1[[#This Row],[tar-out in '[10,20)]],1,0)</f>
        <v>0</v>
      </c>
      <c r="Z2073">
        <f>IF(Table1[[#This Row],[tar-out in '[20, 10000)]],1,0)</f>
        <v>0</v>
      </c>
    </row>
    <row r="2074" spans="1:26" x14ac:dyDescent="0.25">
      <c r="A2074">
        <v>25</v>
      </c>
      <c r="B2074">
        <v>288</v>
      </c>
      <c r="C2074">
        <v>7.28</v>
      </c>
      <c r="D2074">
        <v>2</v>
      </c>
      <c r="E2074">
        <v>633</v>
      </c>
      <c r="F2074">
        <v>8</v>
      </c>
      <c r="G2074">
        <v>5.9422402381896999</v>
      </c>
      <c r="H2074">
        <f>Table1[[#This Row],[target]]-Table1[[#This Row],[output]]</f>
        <v>2.0577597618103001</v>
      </c>
      <c r="I2074">
        <f>Table1[[#This Row],[tar-out]]*Table1[[#This Row],[tar-out]]</f>
        <v>4.2343752373255832</v>
      </c>
      <c r="J2074" t="b">
        <f>AND(ABS(Table1[[#This Row],[tar-out]])&gt;=$J$1,ABS(Table1[[#This Row],[tar-out]])&lt;$K$1)</f>
        <v>0</v>
      </c>
      <c r="K2074" t="b">
        <f>AND(ABS(Table1[[#This Row],[tar-out]])&gt;=$K$1,ABS(Table1[[#This Row],[tar-out]])&lt;$L$1)</f>
        <v>0</v>
      </c>
      <c r="L2074" t="b">
        <f>AND(ABS(Table1[[#This Row],[tar-out]])&gt;=$L$1,ABS(Table1[[#This Row],[tar-out]])&lt;$M$1)</f>
        <v>1</v>
      </c>
      <c r="M2074" t="b">
        <f>AND(ABS(Table1[[#This Row],[tar-out]])&gt;=$M$1,ABS(Table1[[#This Row],[tar-out]])&lt;$N$1)</f>
        <v>0</v>
      </c>
      <c r="N2074" t="b">
        <f>AND(ABS(Table1[[#This Row],[tar-out]])&gt;=$N$1,ABS(Table1[[#This Row],[tar-out]])&lt;$O$1)</f>
        <v>0</v>
      </c>
      <c r="O2074" t="b">
        <f>AND(ABS(Table1[[#This Row],[tar-out]])&gt;=$O$1,ABS(Table1[[#This Row],[tar-out]])&lt;$P$1)</f>
        <v>0</v>
      </c>
      <c r="P2074" s="1">
        <f>ROUND(Table1[[#This Row],[tar-out]],0)</f>
        <v>2</v>
      </c>
      <c r="Q2074" s="3">
        <v>2072</v>
      </c>
      <c r="U2074">
        <f>IF(Table1[[#This Row],[tar-out in '[0,1)]],1,0)</f>
        <v>0</v>
      </c>
      <c r="V2074">
        <f>IF(Table1[[#This Row],[tar-out in '[1,2)]],1,0)</f>
        <v>0</v>
      </c>
      <c r="W2074">
        <f>IF(Table1[[#This Row],[tar-out'[2,5)]],1,0)</f>
        <v>1</v>
      </c>
      <c r="X2074">
        <f>IF(Table1[[#This Row],[tar-out in '[5, 10)]],1,0)</f>
        <v>0</v>
      </c>
      <c r="Y2074">
        <f>IF(Table1[[#This Row],[tar-out in '[10,20)]],1,0)</f>
        <v>0</v>
      </c>
      <c r="Z2074">
        <f>IF(Table1[[#This Row],[tar-out in '[20, 10000)]],1,0)</f>
        <v>0</v>
      </c>
    </row>
    <row r="2075" spans="1:26" x14ac:dyDescent="0.25">
      <c r="A2075">
        <v>25</v>
      </c>
      <c r="B2075">
        <v>288</v>
      </c>
      <c r="C2075">
        <v>7.28</v>
      </c>
      <c r="D2075">
        <v>2</v>
      </c>
      <c r="E2075">
        <v>809</v>
      </c>
      <c r="F2075">
        <v>8</v>
      </c>
      <c r="G2075">
        <v>5.9639859199523899</v>
      </c>
      <c r="H2075">
        <f>Table1[[#This Row],[target]]-Table1[[#This Row],[output]]</f>
        <v>2.0360140800476101</v>
      </c>
      <c r="I2075">
        <f>Table1[[#This Row],[tar-out]]*Table1[[#This Row],[tar-out]]</f>
        <v>4.1453533341521158</v>
      </c>
      <c r="J2075" t="b">
        <f>AND(ABS(Table1[[#This Row],[tar-out]])&gt;=$J$1,ABS(Table1[[#This Row],[tar-out]])&lt;$K$1)</f>
        <v>0</v>
      </c>
      <c r="K2075" t="b">
        <f>AND(ABS(Table1[[#This Row],[tar-out]])&gt;=$K$1,ABS(Table1[[#This Row],[tar-out]])&lt;$L$1)</f>
        <v>0</v>
      </c>
      <c r="L2075" t="b">
        <f>AND(ABS(Table1[[#This Row],[tar-out]])&gt;=$L$1,ABS(Table1[[#This Row],[tar-out]])&lt;$M$1)</f>
        <v>1</v>
      </c>
      <c r="M2075" t="b">
        <f>AND(ABS(Table1[[#This Row],[tar-out]])&gt;=$M$1,ABS(Table1[[#This Row],[tar-out]])&lt;$N$1)</f>
        <v>0</v>
      </c>
      <c r="N2075" t="b">
        <f>AND(ABS(Table1[[#This Row],[tar-out]])&gt;=$N$1,ABS(Table1[[#This Row],[tar-out]])&lt;$O$1)</f>
        <v>0</v>
      </c>
      <c r="O2075" t="b">
        <f>AND(ABS(Table1[[#This Row],[tar-out]])&gt;=$O$1,ABS(Table1[[#This Row],[tar-out]])&lt;$P$1)</f>
        <v>0</v>
      </c>
      <c r="P2075" s="1">
        <f>ROUND(Table1[[#This Row],[tar-out]],0)</f>
        <v>2</v>
      </c>
      <c r="Q2075" s="2">
        <v>2073</v>
      </c>
      <c r="U2075">
        <f>IF(Table1[[#This Row],[tar-out in '[0,1)]],1,0)</f>
        <v>0</v>
      </c>
      <c r="V2075">
        <f>IF(Table1[[#This Row],[tar-out in '[1,2)]],1,0)</f>
        <v>0</v>
      </c>
      <c r="W2075">
        <f>IF(Table1[[#This Row],[tar-out'[2,5)]],1,0)</f>
        <v>1</v>
      </c>
      <c r="X2075">
        <f>IF(Table1[[#This Row],[tar-out in '[5, 10)]],1,0)</f>
        <v>0</v>
      </c>
      <c r="Y2075">
        <f>IF(Table1[[#This Row],[tar-out in '[10,20)]],1,0)</f>
        <v>0</v>
      </c>
      <c r="Z2075">
        <f>IF(Table1[[#This Row],[tar-out in '[20, 10000)]],1,0)</f>
        <v>0</v>
      </c>
    </row>
    <row r="2076" spans="1:26" x14ac:dyDescent="0.25">
      <c r="A2076">
        <v>25</v>
      </c>
      <c r="B2076">
        <v>288</v>
      </c>
      <c r="C2076">
        <v>7.28</v>
      </c>
      <c r="D2076">
        <v>2</v>
      </c>
      <c r="E2076">
        <v>909</v>
      </c>
      <c r="F2076">
        <v>8</v>
      </c>
      <c r="G2076">
        <v>5.9647450447082502</v>
      </c>
      <c r="H2076">
        <f>Table1[[#This Row],[target]]-Table1[[#This Row],[output]]</f>
        <v>2.0352549552917498</v>
      </c>
      <c r="I2076">
        <f>Table1[[#This Row],[tar-out]]*Table1[[#This Row],[tar-out]]</f>
        <v>4.1422627330396224</v>
      </c>
      <c r="J2076" t="b">
        <f>AND(ABS(Table1[[#This Row],[tar-out]])&gt;=$J$1,ABS(Table1[[#This Row],[tar-out]])&lt;$K$1)</f>
        <v>0</v>
      </c>
      <c r="K2076" t="b">
        <f>AND(ABS(Table1[[#This Row],[tar-out]])&gt;=$K$1,ABS(Table1[[#This Row],[tar-out]])&lt;$L$1)</f>
        <v>0</v>
      </c>
      <c r="L2076" t="b">
        <f>AND(ABS(Table1[[#This Row],[tar-out]])&gt;=$L$1,ABS(Table1[[#This Row],[tar-out]])&lt;$M$1)</f>
        <v>1</v>
      </c>
      <c r="M2076" t="b">
        <f>AND(ABS(Table1[[#This Row],[tar-out]])&gt;=$M$1,ABS(Table1[[#This Row],[tar-out]])&lt;$N$1)</f>
        <v>0</v>
      </c>
      <c r="N2076" t="b">
        <f>AND(ABS(Table1[[#This Row],[tar-out]])&gt;=$N$1,ABS(Table1[[#This Row],[tar-out]])&lt;$O$1)</f>
        <v>0</v>
      </c>
      <c r="O2076" t="b">
        <f>AND(ABS(Table1[[#This Row],[tar-out]])&gt;=$O$1,ABS(Table1[[#This Row],[tar-out]])&lt;$P$1)</f>
        <v>0</v>
      </c>
      <c r="P2076" s="1">
        <f>ROUND(Table1[[#This Row],[tar-out]],0)</f>
        <v>2</v>
      </c>
      <c r="Q2076" s="3">
        <v>2074</v>
      </c>
      <c r="U2076">
        <f>IF(Table1[[#This Row],[tar-out in '[0,1)]],1,0)</f>
        <v>0</v>
      </c>
      <c r="V2076">
        <f>IF(Table1[[#This Row],[tar-out in '[1,2)]],1,0)</f>
        <v>0</v>
      </c>
      <c r="W2076">
        <f>IF(Table1[[#This Row],[tar-out'[2,5)]],1,0)</f>
        <v>1</v>
      </c>
      <c r="X2076">
        <f>IF(Table1[[#This Row],[tar-out in '[5, 10)]],1,0)</f>
        <v>0</v>
      </c>
      <c r="Y2076">
        <f>IF(Table1[[#This Row],[tar-out in '[10,20)]],1,0)</f>
        <v>0</v>
      </c>
      <c r="Z2076">
        <f>IF(Table1[[#This Row],[tar-out in '[20, 10000)]],1,0)</f>
        <v>0</v>
      </c>
    </row>
    <row r="2077" spans="1:26" x14ac:dyDescent="0.25">
      <c r="A2077">
        <v>25</v>
      </c>
      <c r="B2077">
        <v>288</v>
      </c>
      <c r="C2077">
        <v>7.28</v>
      </c>
      <c r="D2077">
        <v>2</v>
      </c>
      <c r="E2077">
        <v>721</v>
      </c>
      <c r="F2077">
        <v>8</v>
      </c>
      <c r="G2077">
        <v>5.9506783485412598</v>
      </c>
      <c r="H2077">
        <f>Table1[[#This Row],[target]]-Table1[[#This Row],[output]]</f>
        <v>2.0493216514587402</v>
      </c>
      <c r="I2077">
        <f>Table1[[#This Row],[tar-out]]*Table1[[#This Row],[tar-out]]</f>
        <v>4.1997192311375784</v>
      </c>
      <c r="J2077" t="b">
        <f>AND(ABS(Table1[[#This Row],[tar-out]])&gt;=$J$1,ABS(Table1[[#This Row],[tar-out]])&lt;$K$1)</f>
        <v>0</v>
      </c>
      <c r="K2077" t="b">
        <f>AND(ABS(Table1[[#This Row],[tar-out]])&gt;=$K$1,ABS(Table1[[#This Row],[tar-out]])&lt;$L$1)</f>
        <v>0</v>
      </c>
      <c r="L2077" t="b">
        <f>AND(ABS(Table1[[#This Row],[tar-out]])&gt;=$L$1,ABS(Table1[[#This Row],[tar-out]])&lt;$M$1)</f>
        <v>1</v>
      </c>
      <c r="M2077" t="b">
        <f>AND(ABS(Table1[[#This Row],[tar-out]])&gt;=$M$1,ABS(Table1[[#This Row],[tar-out]])&lt;$N$1)</f>
        <v>0</v>
      </c>
      <c r="N2077" t="b">
        <f>AND(ABS(Table1[[#This Row],[tar-out]])&gt;=$N$1,ABS(Table1[[#This Row],[tar-out]])&lt;$O$1)</f>
        <v>0</v>
      </c>
      <c r="O2077" t="b">
        <f>AND(ABS(Table1[[#This Row],[tar-out]])&gt;=$O$1,ABS(Table1[[#This Row],[tar-out]])&lt;$P$1)</f>
        <v>0</v>
      </c>
      <c r="P2077" s="1">
        <f>ROUND(Table1[[#This Row],[tar-out]],0)</f>
        <v>2</v>
      </c>
      <c r="Q2077" s="2">
        <v>2075</v>
      </c>
      <c r="U2077">
        <f>IF(Table1[[#This Row],[tar-out in '[0,1)]],1,0)</f>
        <v>0</v>
      </c>
      <c r="V2077">
        <f>IF(Table1[[#This Row],[tar-out in '[1,2)]],1,0)</f>
        <v>0</v>
      </c>
      <c r="W2077">
        <f>IF(Table1[[#This Row],[tar-out'[2,5)]],1,0)</f>
        <v>1</v>
      </c>
      <c r="X2077">
        <f>IF(Table1[[#This Row],[tar-out in '[5, 10)]],1,0)</f>
        <v>0</v>
      </c>
      <c r="Y2077">
        <f>IF(Table1[[#This Row],[tar-out in '[10,20)]],1,0)</f>
        <v>0</v>
      </c>
      <c r="Z2077">
        <f>IF(Table1[[#This Row],[tar-out in '[20, 10000)]],1,0)</f>
        <v>0</v>
      </c>
    </row>
    <row r="2078" spans="1:26" x14ac:dyDescent="0.25">
      <c r="A2078">
        <v>25</v>
      </c>
      <c r="B2078">
        <v>288</v>
      </c>
      <c r="C2078">
        <v>7.28</v>
      </c>
      <c r="D2078">
        <v>2</v>
      </c>
      <c r="E2078">
        <v>773</v>
      </c>
      <c r="F2078">
        <v>8</v>
      </c>
      <c r="G2078">
        <v>5.9600276947021502</v>
      </c>
      <c r="H2078">
        <f>Table1[[#This Row],[target]]-Table1[[#This Row],[output]]</f>
        <v>2.0399723052978498</v>
      </c>
      <c r="I2078">
        <f>Table1[[#This Row],[tar-out]]*Table1[[#This Row],[tar-out]]</f>
        <v>4.1614870063822238</v>
      </c>
      <c r="J2078" t="b">
        <f>AND(ABS(Table1[[#This Row],[tar-out]])&gt;=$J$1,ABS(Table1[[#This Row],[tar-out]])&lt;$K$1)</f>
        <v>0</v>
      </c>
      <c r="K2078" t="b">
        <f>AND(ABS(Table1[[#This Row],[tar-out]])&gt;=$K$1,ABS(Table1[[#This Row],[tar-out]])&lt;$L$1)</f>
        <v>0</v>
      </c>
      <c r="L2078" t="b">
        <f>AND(ABS(Table1[[#This Row],[tar-out]])&gt;=$L$1,ABS(Table1[[#This Row],[tar-out]])&lt;$M$1)</f>
        <v>1</v>
      </c>
      <c r="M2078" t="b">
        <f>AND(ABS(Table1[[#This Row],[tar-out]])&gt;=$M$1,ABS(Table1[[#This Row],[tar-out]])&lt;$N$1)</f>
        <v>0</v>
      </c>
      <c r="N2078" t="b">
        <f>AND(ABS(Table1[[#This Row],[tar-out]])&gt;=$N$1,ABS(Table1[[#This Row],[tar-out]])&lt;$O$1)</f>
        <v>0</v>
      </c>
      <c r="O2078" t="b">
        <f>AND(ABS(Table1[[#This Row],[tar-out]])&gt;=$O$1,ABS(Table1[[#This Row],[tar-out]])&lt;$P$1)</f>
        <v>0</v>
      </c>
      <c r="P2078" s="1">
        <f>ROUND(Table1[[#This Row],[tar-out]],0)</f>
        <v>2</v>
      </c>
      <c r="Q2078" s="3">
        <v>2076</v>
      </c>
      <c r="U2078">
        <f>IF(Table1[[#This Row],[tar-out in '[0,1)]],1,0)</f>
        <v>0</v>
      </c>
      <c r="V2078">
        <f>IF(Table1[[#This Row],[tar-out in '[1,2)]],1,0)</f>
        <v>0</v>
      </c>
      <c r="W2078">
        <f>IF(Table1[[#This Row],[tar-out'[2,5)]],1,0)</f>
        <v>1</v>
      </c>
      <c r="X2078">
        <f>IF(Table1[[#This Row],[tar-out in '[5, 10)]],1,0)</f>
        <v>0</v>
      </c>
      <c r="Y2078">
        <f>IF(Table1[[#This Row],[tar-out in '[10,20)]],1,0)</f>
        <v>0</v>
      </c>
      <c r="Z2078">
        <f>IF(Table1[[#This Row],[tar-out in '[20, 10000)]],1,0)</f>
        <v>0</v>
      </c>
    </row>
    <row r="2079" spans="1:26" x14ac:dyDescent="0.25">
      <c r="A2079">
        <v>25</v>
      </c>
      <c r="B2079">
        <v>288</v>
      </c>
      <c r="C2079">
        <v>7.28</v>
      </c>
      <c r="D2079">
        <v>2</v>
      </c>
      <c r="E2079">
        <v>685</v>
      </c>
      <c r="F2079">
        <v>8</v>
      </c>
      <c r="G2079">
        <v>5.94468021392822</v>
      </c>
      <c r="H2079">
        <f>Table1[[#This Row],[target]]-Table1[[#This Row],[output]]</f>
        <v>2.05531978607178</v>
      </c>
      <c r="I2079">
        <f>Table1[[#This Row],[tar-out]]*Table1[[#This Row],[tar-out]]</f>
        <v>4.2243394230181472</v>
      </c>
      <c r="J2079" t="b">
        <f>AND(ABS(Table1[[#This Row],[tar-out]])&gt;=$J$1,ABS(Table1[[#This Row],[tar-out]])&lt;$K$1)</f>
        <v>0</v>
      </c>
      <c r="K2079" t="b">
        <f>AND(ABS(Table1[[#This Row],[tar-out]])&gt;=$K$1,ABS(Table1[[#This Row],[tar-out]])&lt;$L$1)</f>
        <v>0</v>
      </c>
      <c r="L2079" t="b">
        <f>AND(ABS(Table1[[#This Row],[tar-out]])&gt;=$L$1,ABS(Table1[[#This Row],[tar-out]])&lt;$M$1)</f>
        <v>1</v>
      </c>
      <c r="M2079" t="b">
        <f>AND(ABS(Table1[[#This Row],[tar-out]])&gt;=$M$1,ABS(Table1[[#This Row],[tar-out]])&lt;$N$1)</f>
        <v>0</v>
      </c>
      <c r="N2079" t="b">
        <f>AND(ABS(Table1[[#This Row],[tar-out]])&gt;=$N$1,ABS(Table1[[#This Row],[tar-out]])&lt;$O$1)</f>
        <v>0</v>
      </c>
      <c r="O2079" t="b">
        <f>AND(ABS(Table1[[#This Row],[tar-out]])&gt;=$O$1,ABS(Table1[[#This Row],[tar-out]])&lt;$P$1)</f>
        <v>0</v>
      </c>
      <c r="P2079" s="1">
        <f>ROUND(Table1[[#This Row],[tar-out]],0)</f>
        <v>2</v>
      </c>
      <c r="Q2079" s="2">
        <v>2077</v>
      </c>
      <c r="U2079">
        <f>IF(Table1[[#This Row],[tar-out in '[0,1)]],1,0)</f>
        <v>0</v>
      </c>
      <c r="V2079">
        <f>IF(Table1[[#This Row],[tar-out in '[1,2)]],1,0)</f>
        <v>0</v>
      </c>
      <c r="W2079">
        <f>IF(Table1[[#This Row],[tar-out'[2,5)]],1,0)</f>
        <v>1</v>
      </c>
      <c r="X2079">
        <f>IF(Table1[[#This Row],[tar-out in '[5, 10)]],1,0)</f>
        <v>0</v>
      </c>
      <c r="Y2079">
        <f>IF(Table1[[#This Row],[tar-out in '[10,20)]],1,0)</f>
        <v>0</v>
      </c>
      <c r="Z2079">
        <f>IF(Table1[[#This Row],[tar-out in '[20, 10000)]],1,0)</f>
        <v>0</v>
      </c>
    </row>
    <row r="2080" spans="1:26" x14ac:dyDescent="0.25">
      <c r="A2080">
        <v>25</v>
      </c>
      <c r="B2080">
        <v>288</v>
      </c>
      <c r="C2080">
        <v>7.28</v>
      </c>
      <c r="D2080">
        <v>2</v>
      </c>
      <c r="E2080">
        <v>336</v>
      </c>
      <c r="F2080">
        <v>8</v>
      </c>
      <c r="G2080">
        <v>5.9502534866332999</v>
      </c>
      <c r="H2080">
        <f>Table1[[#This Row],[target]]-Table1[[#This Row],[output]]</f>
        <v>2.0497465133667001</v>
      </c>
      <c r="I2080">
        <f>Table1[[#This Row],[tar-out]]*Table1[[#This Row],[tar-out]]</f>
        <v>4.2014607690589436</v>
      </c>
      <c r="J2080" t="b">
        <f>AND(ABS(Table1[[#This Row],[tar-out]])&gt;=$J$1,ABS(Table1[[#This Row],[tar-out]])&lt;$K$1)</f>
        <v>0</v>
      </c>
      <c r="K2080" t="b">
        <f>AND(ABS(Table1[[#This Row],[tar-out]])&gt;=$K$1,ABS(Table1[[#This Row],[tar-out]])&lt;$L$1)</f>
        <v>0</v>
      </c>
      <c r="L2080" t="b">
        <f>AND(ABS(Table1[[#This Row],[tar-out]])&gt;=$L$1,ABS(Table1[[#This Row],[tar-out]])&lt;$M$1)</f>
        <v>1</v>
      </c>
      <c r="M2080" t="b">
        <f>AND(ABS(Table1[[#This Row],[tar-out]])&gt;=$M$1,ABS(Table1[[#This Row],[tar-out]])&lt;$N$1)</f>
        <v>0</v>
      </c>
      <c r="N2080" t="b">
        <f>AND(ABS(Table1[[#This Row],[tar-out]])&gt;=$N$1,ABS(Table1[[#This Row],[tar-out]])&lt;$O$1)</f>
        <v>0</v>
      </c>
      <c r="O2080" t="b">
        <f>AND(ABS(Table1[[#This Row],[tar-out]])&gt;=$O$1,ABS(Table1[[#This Row],[tar-out]])&lt;$P$1)</f>
        <v>0</v>
      </c>
      <c r="P2080" s="1">
        <f>ROUND(Table1[[#This Row],[tar-out]],0)</f>
        <v>2</v>
      </c>
      <c r="Q2080" s="3">
        <v>2078</v>
      </c>
      <c r="U2080">
        <f>IF(Table1[[#This Row],[tar-out in '[0,1)]],1,0)</f>
        <v>0</v>
      </c>
      <c r="V2080">
        <f>IF(Table1[[#This Row],[tar-out in '[1,2)]],1,0)</f>
        <v>0</v>
      </c>
      <c r="W2080">
        <f>IF(Table1[[#This Row],[tar-out'[2,5)]],1,0)</f>
        <v>1</v>
      </c>
      <c r="X2080">
        <f>IF(Table1[[#This Row],[tar-out in '[5, 10)]],1,0)</f>
        <v>0</v>
      </c>
      <c r="Y2080">
        <f>IF(Table1[[#This Row],[tar-out in '[10,20)]],1,0)</f>
        <v>0</v>
      </c>
      <c r="Z2080">
        <f>IF(Table1[[#This Row],[tar-out in '[20, 10000)]],1,0)</f>
        <v>0</v>
      </c>
    </row>
    <row r="2081" spans="1:26" x14ac:dyDescent="0.25">
      <c r="A2081">
        <v>25</v>
      </c>
      <c r="B2081">
        <v>288</v>
      </c>
      <c r="C2081">
        <v>7.28</v>
      </c>
      <c r="D2081">
        <v>2</v>
      </c>
      <c r="E2081">
        <v>564</v>
      </c>
      <c r="F2081">
        <v>8</v>
      </c>
      <c r="G2081">
        <v>5.9434118270873997</v>
      </c>
      <c r="H2081">
        <f>Table1[[#This Row],[target]]-Table1[[#This Row],[output]]</f>
        <v>2.0565881729126003</v>
      </c>
      <c r="I2081">
        <f>Table1[[#This Row],[tar-out]]*Table1[[#This Row],[tar-out]]</f>
        <v>4.2295549129639873</v>
      </c>
      <c r="J2081" t="b">
        <f>AND(ABS(Table1[[#This Row],[tar-out]])&gt;=$J$1,ABS(Table1[[#This Row],[tar-out]])&lt;$K$1)</f>
        <v>0</v>
      </c>
      <c r="K2081" t="b">
        <f>AND(ABS(Table1[[#This Row],[tar-out]])&gt;=$K$1,ABS(Table1[[#This Row],[tar-out]])&lt;$L$1)</f>
        <v>0</v>
      </c>
      <c r="L2081" t="b">
        <f>AND(ABS(Table1[[#This Row],[tar-out]])&gt;=$L$1,ABS(Table1[[#This Row],[tar-out]])&lt;$M$1)</f>
        <v>1</v>
      </c>
      <c r="M2081" t="b">
        <f>AND(ABS(Table1[[#This Row],[tar-out]])&gt;=$M$1,ABS(Table1[[#This Row],[tar-out]])&lt;$N$1)</f>
        <v>0</v>
      </c>
      <c r="N2081" t="b">
        <f>AND(ABS(Table1[[#This Row],[tar-out]])&gt;=$N$1,ABS(Table1[[#This Row],[tar-out]])&lt;$O$1)</f>
        <v>0</v>
      </c>
      <c r="O2081" t="b">
        <f>AND(ABS(Table1[[#This Row],[tar-out]])&gt;=$O$1,ABS(Table1[[#This Row],[tar-out]])&lt;$P$1)</f>
        <v>0</v>
      </c>
      <c r="P2081" s="1">
        <f>ROUND(Table1[[#This Row],[tar-out]],0)</f>
        <v>2</v>
      </c>
      <c r="Q2081" s="2">
        <v>2079</v>
      </c>
      <c r="U2081">
        <f>IF(Table1[[#This Row],[tar-out in '[0,1)]],1,0)</f>
        <v>0</v>
      </c>
      <c r="V2081">
        <f>IF(Table1[[#This Row],[tar-out in '[1,2)]],1,0)</f>
        <v>0</v>
      </c>
      <c r="W2081">
        <f>IF(Table1[[#This Row],[tar-out'[2,5)]],1,0)</f>
        <v>1</v>
      </c>
      <c r="X2081">
        <f>IF(Table1[[#This Row],[tar-out in '[5, 10)]],1,0)</f>
        <v>0</v>
      </c>
      <c r="Y2081">
        <f>IF(Table1[[#This Row],[tar-out in '[10,20)]],1,0)</f>
        <v>0</v>
      </c>
      <c r="Z2081">
        <f>IF(Table1[[#This Row],[tar-out in '[20, 10000)]],1,0)</f>
        <v>0</v>
      </c>
    </row>
    <row r="2082" spans="1:26" x14ac:dyDescent="0.25">
      <c r="A2082">
        <v>25</v>
      </c>
      <c r="B2082">
        <v>288</v>
      </c>
      <c r="C2082">
        <v>7.28</v>
      </c>
      <c r="D2082">
        <v>2</v>
      </c>
      <c r="E2082">
        <v>588</v>
      </c>
      <c r="F2082">
        <v>8</v>
      </c>
      <c r="G2082">
        <v>5.9425282478332502</v>
      </c>
      <c r="H2082">
        <f>Table1[[#This Row],[target]]-Table1[[#This Row],[output]]</f>
        <v>2.0574717521667498</v>
      </c>
      <c r="I2082">
        <f>Table1[[#This Row],[tar-out]]*Table1[[#This Row],[tar-out]]</f>
        <v>4.2331900109641154</v>
      </c>
      <c r="J2082" t="b">
        <f>AND(ABS(Table1[[#This Row],[tar-out]])&gt;=$J$1,ABS(Table1[[#This Row],[tar-out]])&lt;$K$1)</f>
        <v>0</v>
      </c>
      <c r="K2082" t="b">
        <f>AND(ABS(Table1[[#This Row],[tar-out]])&gt;=$K$1,ABS(Table1[[#This Row],[tar-out]])&lt;$L$1)</f>
        <v>0</v>
      </c>
      <c r="L2082" t="b">
        <f>AND(ABS(Table1[[#This Row],[tar-out]])&gt;=$L$1,ABS(Table1[[#This Row],[tar-out]])&lt;$M$1)</f>
        <v>1</v>
      </c>
      <c r="M2082" t="b">
        <f>AND(ABS(Table1[[#This Row],[tar-out]])&gt;=$M$1,ABS(Table1[[#This Row],[tar-out]])&lt;$N$1)</f>
        <v>0</v>
      </c>
      <c r="N2082" t="b">
        <f>AND(ABS(Table1[[#This Row],[tar-out]])&gt;=$N$1,ABS(Table1[[#This Row],[tar-out]])&lt;$O$1)</f>
        <v>0</v>
      </c>
      <c r="O2082" t="b">
        <f>AND(ABS(Table1[[#This Row],[tar-out]])&gt;=$O$1,ABS(Table1[[#This Row],[tar-out]])&lt;$P$1)</f>
        <v>0</v>
      </c>
      <c r="P2082" s="1">
        <f>ROUND(Table1[[#This Row],[tar-out]],0)</f>
        <v>2</v>
      </c>
      <c r="Q2082" s="3">
        <v>2080</v>
      </c>
      <c r="U2082">
        <f>IF(Table1[[#This Row],[tar-out in '[0,1)]],1,0)</f>
        <v>0</v>
      </c>
      <c r="V2082">
        <f>IF(Table1[[#This Row],[tar-out in '[1,2)]],1,0)</f>
        <v>0</v>
      </c>
      <c r="W2082">
        <f>IF(Table1[[#This Row],[tar-out'[2,5)]],1,0)</f>
        <v>1</v>
      </c>
      <c r="X2082">
        <f>IF(Table1[[#This Row],[tar-out in '[5, 10)]],1,0)</f>
        <v>0</v>
      </c>
      <c r="Y2082">
        <f>IF(Table1[[#This Row],[tar-out in '[10,20)]],1,0)</f>
        <v>0</v>
      </c>
      <c r="Z2082">
        <f>IF(Table1[[#This Row],[tar-out in '[20, 10000)]],1,0)</f>
        <v>0</v>
      </c>
    </row>
    <row r="2083" spans="1:26" x14ac:dyDescent="0.25">
      <c r="A2083">
        <v>25</v>
      </c>
      <c r="B2083">
        <v>288</v>
      </c>
      <c r="C2083">
        <v>7.28</v>
      </c>
      <c r="D2083">
        <v>2</v>
      </c>
      <c r="E2083">
        <v>528</v>
      </c>
      <c r="F2083">
        <v>8</v>
      </c>
      <c r="G2083">
        <v>5.9447369575500497</v>
      </c>
      <c r="H2083">
        <f>Table1[[#This Row],[target]]-Table1[[#This Row],[output]]</f>
        <v>2.0552630424499503</v>
      </c>
      <c r="I2083">
        <f>Table1[[#This Row],[tar-out]]*Table1[[#This Row],[tar-out]]</f>
        <v>4.2241061736606262</v>
      </c>
      <c r="J2083" t="b">
        <f>AND(ABS(Table1[[#This Row],[tar-out]])&gt;=$J$1,ABS(Table1[[#This Row],[tar-out]])&lt;$K$1)</f>
        <v>0</v>
      </c>
      <c r="K2083" t="b">
        <f>AND(ABS(Table1[[#This Row],[tar-out]])&gt;=$K$1,ABS(Table1[[#This Row],[tar-out]])&lt;$L$1)</f>
        <v>0</v>
      </c>
      <c r="L2083" t="b">
        <f>AND(ABS(Table1[[#This Row],[tar-out]])&gt;=$L$1,ABS(Table1[[#This Row],[tar-out]])&lt;$M$1)</f>
        <v>1</v>
      </c>
      <c r="M2083" t="b">
        <f>AND(ABS(Table1[[#This Row],[tar-out]])&gt;=$M$1,ABS(Table1[[#This Row],[tar-out]])&lt;$N$1)</f>
        <v>0</v>
      </c>
      <c r="N2083" t="b">
        <f>AND(ABS(Table1[[#This Row],[tar-out]])&gt;=$N$1,ABS(Table1[[#This Row],[tar-out]])&lt;$O$1)</f>
        <v>0</v>
      </c>
      <c r="O2083" t="b">
        <f>AND(ABS(Table1[[#This Row],[tar-out]])&gt;=$O$1,ABS(Table1[[#This Row],[tar-out]])&lt;$P$1)</f>
        <v>0</v>
      </c>
      <c r="P2083" s="1">
        <f>ROUND(Table1[[#This Row],[tar-out]],0)</f>
        <v>2</v>
      </c>
      <c r="Q2083" s="2">
        <v>2081</v>
      </c>
      <c r="U2083">
        <f>IF(Table1[[#This Row],[tar-out in '[0,1)]],1,0)</f>
        <v>0</v>
      </c>
      <c r="V2083">
        <f>IF(Table1[[#This Row],[tar-out in '[1,2)]],1,0)</f>
        <v>0</v>
      </c>
      <c r="W2083">
        <f>IF(Table1[[#This Row],[tar-out'[2,5)]],1,0)</f>
        <v>1</v>
      </c>
      <c r="X2083">
        <f>IF(Table1[[#This Row],[tar-out in '[5, 10)]],1,0)</f>
        <v>0</v>
      </c>
      <c r="Y2083">
        <f>IF(Table1[[#This Row],[tar-out in '[10,20)]],1,0)</f>
        <v>0</v>
      </c>
      <c r="Z2083">
        <f>IF(Table1[[#This Row],[tar-out in '[20, 10000)]],1,0)</f>
        <v>0</v>
      </c>
    </row>
    <row r="2084" spans="1:26" x14ac:dyDescent="0.25">
      <c r="A2084">
        <v>25</v>
      </c>
      <c r="B2084">
        <v>288</v>
      </c>
      <c r="C2084">
        <v>7.28</v>
      </c>
      <c r="D2084">
        <v>2</v>
      </c>
      <c r="E2084">
        <v>486</v>
      </c>
      <c r="F2084">
        <v>8</v>
      </c>
      <c r="G2084">
        <v>5.9462828636169398</v>
      </c>
      <c r="H2084">
        <f>Table1[[#This Row],[target]]-Table1[[#This Row],[output]]</f>
        <v>2.0537171363830602</v>
      </c>
      <c r="I2084">
        <f>Table1[[#This Row],[tar-out]]*Table1[[#This Row],[tar-out]]</f>
        <v>4.2177540762734367</v>
      </c>
      <c r="J2084" t="b">
        <f>AND(ABS(Table1[[#This Row],[tar-out]])&gt;=$J$1,ABS(Table1[[#This Row],[tar-out]])&lt;$K$1)</f>
        <v>0</v>
      </c>
      <c r="K2084" t="b">
        <f>AND(ABS(Table1[[#This Row],[tar-out]])&gt;=$K$1,ABS(Table1[[#This Row],[tar-out]])&lt;$L$1)</f>
        <v>0</v>
      </c>
      <c r="L2084" t="b">
        <f>AND(ABS(Table1[[#This Row],[tar-out]])&gt;=$L$1,ABS(Table1[[#This Row],[tar-out]])&lt;$M$1)</f>
        <v>1</v>
      </c>
      <c r="M2084" t="b">
        <f>AND(ABS(Table1[[#This Row],[tar-out]])&gt;=$M$1,ABS(Table1[[#This Row],[tar-out]])&lt;$N$1)</f>
        <v>0</v>
      </c>
      <c r="N2084" t="b">
        <f>AND(ABS(Table1[[#This Row],[tar-out]])&gt;=$N$1,ABS(Table1[[#This Row],[tar-out]])&lt;$O$1)</f>
        <v>0</v>
      </c>
      <c r="O2084" t="b">
        <f>AND(ABS(Table1[[#This Row],[tar-out]])&gt;=$O$1,ABS(Table1[[#This Row],[tar-out]])&lt;$P$1)</f>
        <v>0</v>
      </c>
      <c r="P2084" s="1">
        <f>ROUND(Table1[[#This Row],[tar-out]],0)</f>
        <v>2</v>
      </c>
      <c r="Q2084" s="3">
        <v>2082</v>
      </c>
      <c r="U2084">
        <f>IF(Table1[[#This Row],[tar-out in '[0,1)]],1,0)</f>
        <v>0</v>
      </c>
      <c r="V2084">
        <f>IF(Table1[[#This Row],[tar-out in '[1,2)]],1,0)</f>
        <v>0</v>
      </c>
      <c r="W2084">
        <f>IF(Table1[[#This Row],[tar-out'[2,5)]],1,0)</f>
        <v>1</v>
      </c>
      <c r="X2084">
        <f>IF(Table1[[#This Row],[tar-out in '[5, 10)]],1,0)</f>
        <v>0</v>
      </c>
      <c r="Y2084">
        <f>IF(Table1[[#This Row],[tar-out in '[10,20)]],1,0)</f>
        <v>0</v>
      </c>
      <c r="Z2084">
        <f>IF(Table1[[#This Row],[tar-out in '[20, 10000)]],1,0)</f>
        <v>0</v>
      </c>
    </row>
    <row r="2085" spans="1:26" x14ac:dyDescent="0.25">
      <c r="A2085">
        <v>25</v>
      </c>
      <c r="B2085">
        <v>288</v>
      </c>
      <c r="C2085">
        <v>7.28</v>
      </c>
      <c r="D2085">
        <v>2</v>
      </c>
      <c r="E2085">
        <v>453</v>
      </c>
      <c r="F2085">
        <v>8</v>
      </c>
      <c r="G2085">
        <v>5.9474582672119096</v>
      </c>
      <c r="H2085">
        <f>Table1[[#This Row],[target]]-Table1[[#This Row],[output]]</f>
        <v>2.0525417327880904</v>
      </c>
      <c r="I2085">
        <f>Table1[[#This Row],[tar-out]]*Table1[[#This Row],[tar-out]]</f>
        <v>4.212927564836737</v>
      </c>
      <c r="J2085" t="b">
        <f>AND(ABS(Table1[[#This Row],[tar-out]])&gt;=$J$1,ABS(Table1[[#This Row],[tar-out]])&lt;$K$1)</f>
        <v>0</v>
      </c>
      <c r="K2085" t="b">
        <f>AND(ABS(Table1[[#This Row],[tar-out]])&gt;=$K$1,ABS(Table1[[#This Row],[tar-out]])&lt;$L$1)</f>
        <v>0</v>
      </c>
      <c r="L2085" t="b">
        <f>AND(ABS(Table1[[#This Row],[tar-out]])&gt;=$L$1,ABS(Table1[[#This Row],[tar-out]])&lt;$M$1)</f>
        <v>1</v>
      </c>
      <c r="M2085" t="b">
        <f>AND(ABS(Table1[[#This Row],[tar-out]])&gt;=$M$1,ABS(Table1[[#This Row],[tar-out]])&lt;$N$1)</f>
        <v>0</v>
      </c>
      <c r="N2085" t="b">
        <f>AND(ABS(Table1[[#This Row],[tar-out]])&gt;=$N$1,ABS(Table1[[#This Row],[tar-out]])&lt;$O$1)</f>
        <v>0</v>
      </c>
      <c r="O2085" t="b">
        <f>AND(ABS(Table1[[#This Row],[tar-out]])&gt;=$O$1,ABS(Table1[[#This Row],[tar-out]])&lt;$P$1)</f>
        <v>0</v>
      </c>
      <c r="P2085" s="1">
        <f>ROUND(Table1[[#This Row],[tar-out]],0)</f>
        <v>2</v>
      </c>
      <c r="Q2085" s="2">
        <v>2083</v>
      </c>
      <c r="U2085">
        <f>IF(Table1[[#This Row],[tar-out in '[0,1)]],1,0)</f>
        <v>0</v>
      </c>
      <c r="V2085">
        <f>IF(Table1[[#This Row],[tar-out in '[1,2)]],1,0)</f>
        <v>0</v>
      </c>
      <c r="W2085">
        <f>IF(Table1[[#This Row],[tar-out'[2,5)]],1,0)</f>
        <v>1</v>
      </c>
      <c r="X2085">
        <f>IF(Table1[[#This Row],[tar-out in '[5, 10)]],1,0)</f>
        <v>0</v>
      </c>
      <c r="Y2085">
        <f>IF(Table1[[#This Row],[tar-out in '[10,20)]],1,0)</f>
        <v>0</v>
      </c>
      <c r="Z2085">
        <f>IF(Table1[[#This Row],[tar-out in '[20, 10000)]],1,0)</f>
        <v>0</v>
      </c>
    </row>
    <row r="2086" spans="1:26" x14ac:dyDescent="0.25">
      <c r="A2086">
        <v>25</v>
      </c>
      <c r="B2086">
        <v>288</v>
      </c>
      <c r="C2086">
        <v>7.28</v>
      </c>
      <c r="D2086">
        <v>2</v>
      </c>
      <c r="E2086">
        <v>450</v>
      </c>
      <c r="F2086">
        <v>8</v>
      </c>
      <c r="G2086">
        <v>5.9475584030151403</v>
      </c>
      <c r="H2086">
        <f>Table1[[#This Row],[target]]-Table1[[#This Row],[output]]</f>
        <v>2.0524415969848597</v>
      </c>
      <c r="I2086">
        <f>Table1[[#This Row],[tar-out]]*Table1[[#This Row],[tar-out]]</f>
        <v>4.2125165090337617</v>
      </c>
      <c r="J2086" t="b">
        <f>AND(ABS(Table1[[#This Row],[tar-out]])&gt;=$J$1,ABS(Table1[[#This Row],[tar-out]])&lt;$K$1)</f>
        <v>0</v>
      </c>
      <c r="K2086" t="b">
        <f>AND(ABS(Table1[[#This Row],[tar-out]])&gt;=$K$1,ABS(Table1[[#This Row],[tar-out]])&lt;$L$1)</f>
        <v>0</v>
      </c>
      <c r="L2086" t="b">
        <f>AND(ABS(Table1[[#This Row],[tar-out]])&gt;=$L$1,ABS(Table1[[#This Row],[tar-out]])&lt;$M$1)</f>
        <v>1</v>
      </c>
      <c r="M2086" t="b">
        <f>AND(ABS(Table1[[#This Row],[tar-out]])&gt;=$M$1,ABS(Table1[[#This Row],[tar-out]])&lt;$N$1)</f>
        <v>0</v>
      </c>
      <c r="N2086" t="b">
        <f>AND(ABS(Table1[[#This Row],[tar-out]])&gt;=$N$1,ABS(Table1[[#This Row],[tar-out]])&lt;$O$1)</f>
        <v>0</v>
      </c>
      <c r="O2086" t="b">
        <f>AND(ABS(Table1[[#This Row],[tar-out]])&gt;=$O$1,ABS(Table1[[#This Row],[tar-out]])&lt;$P$1)</f>
        <v>0</v>
      </c>
      <c r="P2086" s="1">
        <f>ROUND(Table1[[#This Row],[tar-out]],0)</f>
        <v>2</v>
      </c>
      <c r="Q2086" s="3">
        <v>2084</v>
      </c>
      <c r="U2086">
        <f>IF(Table1[[#This Row],[tar-out in '[0,1)]],1,0)</f>
        <v>0</v>
      </c>
      <c r="V2086">
        <f>IF(Table1[[#This Row],[tar-out in '[1,2)]],1,0)</f>
        <v>0</v>
      </c>
      <c r="W2086">
        <f>IF(Table1[[#This Row],[tar-out'[2,5)]],1,0)</f>
        <v>1</v>
      </c>
      <c r="X2086">
        <f>IF(Table1[[#This Row],[tar-out in '[5, 10)]],1,0)</f>
        <v>0</v>
      </c>
      <c r="Y2086">
        <f>IF(Table1[[#This Row],[tar-out in '[10,20)]],1,0)</f>
        <v>0</v>
      </c>
      <c r="Z2086">
        <f>IF(Table1[[#This Row],[tar-out in '[20, 10000)]],1,0)</f>
        <v>0</v>
      </c>
    </row>
    <row r="2087" spans="1:26" x14ac:dyDescent="0.25">
      <c r="A2087">
        <v>25</v>
      </c>
      <c r="B2087">
        <v>288</v>
      </c>
      <c r="C2087">
        <v>7.28</v>
      </c>
      <c r="D2087">
        <v>2</v>
      </c>
      <c r="E2087">
        <v>138</v>
      </c>
      <c r="F2087">
        <v>8</v>
      </c>
      <c r="G2087">
        <v>6.0026960372924796</v>
      </c>
      <c r="H2087">
        <f>Table1[[#This Row],[target]]-Table1[[#This Row],[output]]</f>
        <v>1.9973039627075204</v>
      </c>
      <c r="I2087">
        <f>Table1[[#This Row],[tar-out]]*Table1[[#This Row],[tar-out]]</f>
        <v>3.9892231194471641</v>
      </c>
      <c r="J2087" t="b">
        <f>AND(ABS(Table1[[#This Row],[tar-out]])&gt;=$J$1,ABS(Table1[[#This Row],[tar-out]])&lt;$K$1)</f>
        <v>0</v>
      </c>
      <c r="K2087" t="b">
        <f>AND(ABS(Table1[[#This Row],[tar-out]])&gt;=$K$1,ABS(Table1[[#This Row],[tar-out]])&lt;$L$1)</f>
        <v>1</v>
      </c>
      <c r="L2087" t="b">
        <f>AND(ABS(Table1[[#This Row],[tar-out]])&gt;=$L$1,ABS(Table1[[#This Row],[tar-out]])&lt;$M$1)</f>
        <v>0</v>
      </c>
      <c r="M2087" t="b">
        <f>AND(ABS(Table1[[#This Row],[tar-out]])&gt;=$M$1,ABS(Table1[[#This Row],[tar-out]])&lt;$N$1)</f>
        <v>0</v>
      </c>
      <c r="N2087" t="b">
        <f>AND(ABS(Table1[[#This Row],[tar-out]])&gt;=$N$1,ABS(Table1[[#This Row],[tar-out]])&lt;$O$1)</f>
        <v>0</v>
      </c>
      <c r="O2087" t="b">
        <f>AND(ABS(Table1[[#This Row],[tar-out]])&gt;=$O$1,ABS(Table1[[#This Row],[tar-out]])&lt;$P$1)</f>
        <v>0</v>
      </c>
      <c r="P2087" s="1">
        <f>ROUND(Table1[[#This Row],[tar-out]],0)</f>
        <v>2</v>
      </c>
      <c r="Q2087" s="2">
        <v>2085</v>
      </c>
      <c r="U2087">
        <f>IF(Table1[[#This Row],[tar-out in '[0,1)]],1,0)</f>
        <v>0</v>
      </c>
      <c r="V2087">
        <f>IF(Table1[[#This Row],[tar-out in '[1,2)]],1,0)</f>
        <v>1</v>
      </c>
      <c r="W2087">
        <f>IF(Table1[[#This Row],[tar-out'[2,5)]],1,0)</f>
        <v>0</v>
      </c>
      <c r="X2087">
        <f>IF(Table1[[#This Row],[tar-out in '[5, 10)]],1,0)</f>
        <v>0</v>
      </c>
      <c r="Y2087">
        <f>IF(Table1[[#This Row],[tar-out in '[10,20)]],1,0)</f>
        <v>0</v>
      </c>
      <c r="Z2087">
        <f>IF(Table1[[#This Row],[tar-out in '[20, 10000)]],1,0)</f>
        <v>0</v>
      </c>
    </row>
    <row r="2088" spans="1:26" x14ac:dyDescent="0.25">
      <c r="A2088">
        <v>25</v>
      </c>
      <c r="B2088">
        <v>288</v>
      </c>
      <c r="C2088">
        <v>7.28</v>
      </c>
      <c r="D2088">
        <v>2</v>
      </c>
      <c r="E2088">
        <v>612</v>
      </c>
      <c r="F2088">
        <v>8</v>
      </c>
      <c r="G2088">
        <v>5.9416446685790998</v>
      </c>
      <c r="H2088">
        <f>Table1[[#This Row],[target]]-Table1[[#This Row],[output]]</f>
        <v>2.0583553314209002</v>
      </c>
      <c r="I2088">
        <f>Table1[[#This Row],[tar-out]]*Table1[[#This Row],[tar-out]]</f>
        <v>4.2368266703888438</v>
      </c>
      <c r="J2088" t="b">
        <f>AND(ABS(Table1[[#This Row],[tar-out]])&gt;=$J$1,ABS(Table1[[#This Row],[tar-out]])&lt;$K$1)</f>
        <v>0</v>
      </c>
      <c r="K2088" t="b">
        <f>AND(ABS(Table1[[#This Row],[tar-out]])&gt;=$K$1,ABS(Table1[[#This Row],[tar-out]])&lt;$L$1)</f>
        <v>0</v>
      </c>
      <c r="L2088" t="b">
        <f>AND(ABS(Table1[[#This Row],[tar-out]])&gt;=$L$1,ABS(Table1[[#This Row],[tar-out]])&lt;$M$1)</f>
        <v>1</v>
      </c>
      <c r="M2088" t="b">
        <f>AND(ABS(Table1[[#This Row],[tar-out]])&gt;=$M$1,ABS(Table1[[#This Row],[tar-out]])&lt;$N$1)</f>
        <v>0</v>
      </c>
      <c r="N2088" t="b">
        <f>AND(ABS(Table1[[#This Row],[tar-out]])&gt;=$N$1,ABS(Table1[[#This Row],[tar-out]])&lt;$O$1)</f>
        <v>0</v>
      </c>
      <c r="O2088" t="b">
        <f>AND(ABS(Table1[[#This Row],[tar-out]])&gt;=$O$1,ABS(Table1[[#This Row],[tar-out]])&lt;$P$1)</f>
        <v>0</v>
      </c>
      <c r="P2088" s="1">
        <f>ROUND(Table1[[#This Row],[tar-out]],0)</f>
        <v>2</v>
      </c>
      <c r="Q2088" s="3">
        <v>2086</v>
      </c>
      <c r="U2088">
        <f>IF(Table1[[#This Row],[tar-out in '[0,1)]],1,0)</f>
        <v>0</v>
      </c>
      <c r="V2088">
        <f>IF(Table1[[#This Row],[tar-out in '[1,2)]],1,0)</f>
        <v>0</v>
      </c>
      <c r="W2088">
        <f>IF(Table1[[#This Row],[tar-out'[2,5)]],1,0)</f>
        <v>1</v>
      </c>
      <c r="X2088">
        <f>IF(Table1[[#This Row],[tar-out in '[5, 10)]],1,0)</f>
        <v>0</v>
      </c>
      <c r="Y2088">
        <f>IF(Table1[[#This Row],[tar-out in '[10,20)]],1,0)</f>
        <v>0</v>
      </c>
      <c r="Z2088">
        <f>IF(Table1[[#This Row],[tar-out in '[20, 10000)]],1,0)</f>
        <v>0</v>
      </c>
    </row>
    <row r="2089" spans="1:26" x14ac:dyDescent="0.25">
      <c r="A2089">
        <v>25</v>
      </c>
      <c r="B2089">
        <v>288</v>
      </c>
      <c r="C2089">
        <v>7.28</v>
      </c>
      <c r="D2089">
        <v>2</v>
      </c>
      <c r="E2089">
        <v>543</v>
      </c>
      <c r="F2089">
        <v>8</v>
      </c>
      <c r="G2089">
        <v>5.9441847801208496</v>
      </c>
      <c r="H2089">
        <f>Table1[[#This Row],[target]]-Table1[[#This Row],[output]]</f>
        <v>2.0558152198791504</v>
      </c>
      <c r="I2089">
        <f>Table1[[#This Row],[tar-out]]*Table1[[#This Row],[tar-out]]</f>
        <v>4.2263762182867595</v>
      </c>
      <c r="J2089" t="b">
        <f>AND(ABS(Table1[[#This Row],[tar-out]])&gt;=$J$1,ABS(Table1[[#This Row],[tar-out]])&lt;$K$1)</f>
        <v>0</v>
      </c>
      <c r="K2089" t="b">
        <f>AND(ABS(Table1[[#This Row],[tar-out]])&gt;=$K$1,ABS(Table1[[#This Row],[tar-out]])&lt;$L$1)</f>
        <v>0</v>
      </c>
      <c r="L2089" t="b">
        <f>AND(ABS(Table1[[#This Row],[tar-out]])&gt;=$L$1,ABS(Table1[[#This Row],[tar-out]])&lt;$M$1)</f>
        <v>1</v>
      </c>
      <c r="M2089" t="b">
        <f>AND(ABS(Table1[[#This Row],[tar-out]])&gt;=$M$1,ABS(Table1[[#This Row],[tar-out]])&lt;$N$1)</f>
        <v>0</v>
      </c>
      <c r="N2089" t="b">
        <f>AND(ABS(Table1[[#This Row],[tar-out]])&gt;=$N$1,ABS(Table1[[#This Row],[tar-out]])&lt;$O$1)</f>
        <v>0</v>
      </c>
      <c r="O2089" t="b">
        <f>AND(ABS(Table1[[#This Row],[tar-out]])&gt;=$O$1,ABS(Table1[[#This Row],[tar-out]])&lt;$P$1)</f>
        <v>0</v>
      </c>
      <c r="P2089" s="1">
        <f>ROUND(Table1[[#This Row],[tar-out]],0)</f>
        <v>2</v>
      </c>
      <c r="Q2089" s="2">
        <v>2087</v>
      </c>
      <c r="U2089">
        <f>IF(Table1[[#This Row],[tar-out in '[0,1)]],1,0)</f>
        <v>0</v>
      </c>
      <c r="V2089">
        <f>IF(Table1[[#This Row],[tar-out in '[1,2)]],1,0)</f>
        <v>0</v>
      </c>
      <c r="W2089">
        <f>IF(Table1[[#This Row],[tar-out'[2,5)]],1,0)</f>
        <v>1</v>
      </c>
      <c r="X2089">
        <f>IF(Table1[[#This Row],[tar-out in '[5, 10)]],1,0)</f>
        <v>0</v>
      </c>
      <c r="Y2089">
        <f>IF(Table1[[#This Row],[tar-out in '[10,20)]],1,0)</f>
        <v>0</v>
      </c>
      <c r="Z2089">
        <f>IF(Table1[[#This Row],[tar-out in '[20, 10000)]],1,0)</f>
        <v>0</v>
      </c>
    </row>
    <row r="2090" spans="1:26" x14ac:dyDescent="0.25">
      <c r="A2090">
        <v>25</v>
      </c>
      <c r="B2090">
        <v>288</v>
      </c>
      <c r="C2090">
        <v>7.28</v>
      </c>
      <c r="D2090">
        <v>2</v>
      </c>
      <c r="E2090">
        <v>518</v>
      </c>
      <c r="F2090">
        <v>8</v>
      </c>
      <c r="G2090">
        <v>5.9451050758361799</v>
      </c>
      <c r="H2090">
        <f>Table1[[#This Row],[target]]-Table1[[#This Row],[output]]</f>
        <v>2.0548949241638201</v>
      </c>
      <c r="I2090">
        <f>Table1[[#This Row],[tar-out]]*Table1[[#This Row],[tar-out]]</f>
        <v>4.2225931493542319</v>
      </c>
      <c r="J2090" t="b">
        <f>AND(ABS(Table1[[#This Row],[tar-out]])&gt;=$J$1,ABS(Table1[[#This Row],[tar-out]])&lt;$K$1)</f>
        <v>0</v>
      </c>
      <c r="K2090" t="b">
        <f>AND(ABS(Table1[[#This Row],[tar-out]])&gt;=$K$1,ABS(Table1[[#This Row],[tar-out]])&lt;$L$1)</f>
        <v>0</v>
      </c>
      <c r="L2090" t="b">
        <f>AND(ABS(Table1[[#This Row],[tar-out]])&gt;=$L$1,ABS(Table1[[#This Row],[tar-out]])&lt;$M$1)</f>
        <v>1</v>
      </c>
      <c r="M2090" t="b">
        <f>AND(ABS(Table1[[#This Row],[tar-out]])&gt;=$M$1,ABS(Table1[[#This Row],[tar-out]])&lt;$N$1)</f>
        <v>0</v>
      </c>
      <c r="N2090" t="b">
        <f>AND(ABS(Table1[[#This Row],[tar-out]])&gt;=$N$1,ABS(Table1[[#This Row],[tar-out]])&lt;$O$1)</f>
        <v>0</v>
      </c>
      <c r="O2090" t="b">
        <f>AND(ABS(Table1[[#This Row],[tar-out]])&gt;=$O$1,ABS(Table1[[#This Row],[tar-out]])&lt;$P$1)</f>
        <v>0</v>
      </c>
      <c r="P2090" s="1">
        <f>ROUND(Table1[[#This Row],[tar-out]],0)</f>
        <v>2</v>
      </c>
      <c r="Q2090" s="3">
        <v>2088</v>
      </c>
      <c r="U2090">
        <f>IF(Table1[[#This Row],[tar-out in '[0,1)]],1,0)</f>
        <v>0</v>
      </c>
      <c r="V2090">
        <f>IF(Table1[[#This Row],[tar-out in '[1,2)]],1,0)</f>
        <v>0</v>
      </c>
      <c r="W2090">
        <f>IF(Table1[[#This Row],[tar-out'[2,5)]],1,0)</f>
        <v>1</v>
      </c>
      <c r="X2090">
        <f>IF(Table1[[#This Row],[tar-out in '[5, 10)]],1,0)</f>
        <v>0</v>
      </c>
      <c r="Y2090">
        <f>IF(Table1[[#This Row],[tar-out in '[10,20)]],1,0)</f>
        <v>0</v>
      </c>
      <c r="Z2090">
        <f>IF(Table1[[#This Row],[tar-out in '[20, 10000)]],1,0)</f>
        <v>0</v>
      </c>
    </row>
    <row r="2091" spans="1:26" x14ac:dyDescent="0.25">
      <c r="A2091">
        <v>25</v>
      </c>
      <c r="B2091">
        <v>288</v>
      </c>
      <c r="C2091">
        <v>7.28</v>
      </c>
      <c r="D2091">
        <v>2</v>
      </c>
      <c r="E2091">
        <v>273</v>
      </c>
      <c r="F2091">
        <v>8</v>
      </c>
      <c r="G2091">
        <v>5.9508223533630398</v>
      </c>
      <c r="H2091">
        <f>Table1[[#This Row],[target]]-Table1[[#This Row],[output]]</f>
        <v>2.0491776466369602</v>
      </c>
      <c r="I2091">
        <f>Table1[[#This Row],[tar-out]]*Table1[[#This Row],[tar-out]]</f>
        <v>4.1991290274765909</v>
      </c>
      <c r="J2091" t="b">
        <f>AND(ABS(Table1[[#This Row],[tar-out]])&gt;=$J$1,ABS(Table1[[#This Row],[tar-out]])&lt;$K$1)</f>
        <v>0</v>
      </c>
      <c r="K2091" t="b">
        <f>AND(ABS(Table1[[#This Row],[tar-out]])&gt;=$K$1,ABS(Table1[[#This Row],[tar-out]])&lt;$L$1)</f>
        <v>0</v>
      </c>
      <c r="L2091" t="b">
        <f>AND(ABS(Table1[[#This Row],[tar-out]])&gt;=$L$1,ABS(Table1[[#This Row],[tar-out]])&lt;$M$1)</f>
        <v>1</v>
      </c>
      <c r="M2091" t="b">
        <f>AND(ABS(Table1[[#This Row],[tar-out]])&gt;=$M$1,ABS(Table1[[#This Row],[tar-out]])&lt;$N$1)</f>
        <v>0</v>
      </c>
      <c r="N2091" t="b">
        <f>AND(ABS(Table1[[#This Row],[tar-out]])&gt;=$N$1,ABS(Table1[[#This Row],[tar-out]])&lt;$O$1)</f>
        <v>0</v>
      </c>
      <c r="O2091" t="b">
        <f>AND(ABS(Table1[[#This Row],[tar-out]])&gt;=$O$1,ABS(Table1[[#This Row],[tar-out]])&lt;$P$1)</f>
        <v>0</v>
      </c>
      <c r="P2091" s="1">
        <f>ROUND(Table1[[#This Row],[tar-out]],0)</f>
        <v>2</v>
      </c>
      <c r="Q2091" s="2">
        <v>2089</v>
      </c>
      <c r="U2091">
        <f>IF(Table1[[#This Row],[tar-out in '[0,1)]],1,0)</f>
        <v>0</v>
      </c>
      <c r="V2091">
        <f>IF(Table1[[#This Row],[tar-out in '[1,2)]],1,0)</f>
        <v>0</v>
      </c>
      <c r="W2091">
        <f>IF(Table1[[#This Row],[tar-out'[2,5)]],1,0)</f>
        <v>1</v>
      </c>
      <c r="X2091">
        <f>IF(Table1[[#This Row],[tar-out in '[5, 10)]],1,0)</f>
        <v>0</v>
      </c>
      <c r="Y2091">
        <f>IF(Table1[[#This Row],[tar-out in '[10,20)]],1,0)</f>
        <v>0</v>
      </c>
      <c r="Z2091">
        <f>IF(Table1[[#This Row],[tar-out in '[20, 10000)]],1,0)</f>
        <v>0</v>
      </c>
    </row>
    <row r="2092" spans="1:26" x14ac:dyDescent="0.25">
      <c r="A2092">
        <v>25</v>
      </c>
      <c r="B2092">
        <v>288</v>
      </c>
      <c r="C2092">
        <v>7.28</v>
      </c>
      <c r="D2092">
        <v>2</v>
      </c>
      <c r="E2092">
        <v>444</v>
      </c>
      <c r="F2092">
        <v>8</v>
      </c>
      <c r="G2092">
        <v>5.9477586746215803</v>
      </c>
      <c r="H2092">
        <f>Table1[[#This Row],[target]]-Table1[[#This Row],[output]]</f>
        <v>2.0522413253784197</v>
      </c>
      <c r="I2092">
        <f>Table1[[#This Row],[tar-out]]*Table1[[#This Row],[tar-out]]</f>
        <v>4.2116944575909727</v>
      </c>
      <c r="J2092" t="b">
        <f>AND(ABS(Table1[[#This Row],[tar-out]])&gt;=$J$1,ABS(Table1[[#This Row],[tar-out]])&lt;$K$1)</f>
        <v>0</v>
      </c>
      <c r="K2092" t="b">
        <f>AND(ABS(Table1[[#This Row],[tar-out]])&gt;=$K$1,ABS(Table1[[#This Row],[tar-out]])&lt;$L$1)</f>
        <v>0</v>
      </c>
      <c r="L2092" t="b">
        <f>AND(ABS(Table1[[#This Row],[tar-out]])&gt;=$L$1,ABS(Table1[[#This Row],[tar-out]])&lt;$M$1)</f>
        <v>1</v>
      </c>
      <c r="M2092" t="b">
        <f>AND(ABS(Table1[[#This Row],[tar-out]])&gt;=$M$1,ABS(Table1[[#This Row],[tar-out]])&lt;$N$1)</f>
        <v>0</v>
      </c>
      <c r="N2092" t="b">
        <f>AND(ABS(Table1[[#This Row],[tar-out]])&gt;=$N$1,ABS(Table1[[#This Row],[tar-out]])&lt;$O$1)</f>
        <v>0</v>
      </c>
      <c r="O2092" t="b">
        <f>AND(ABS(Table1[[#This Row],[tar-out]])&gt;=$O$1,ABS(Table1[[#This Row],[tar-out]])&lt;$P$1)</f>
        <v>0</v>
      </c>
      <c r="P2092" s="1">
        <f>ROUND(Table1[[#This Row],[tar-out]],0)</f>
        <v>2</v>
      </c>
      <c r="Q2092" s="3">
        <v>2090</v>
      </c>
      <c r="U2092">
        <f>IF(Table1[[#This Row],[tar-out in '[0,1)]],1,0)</f>
        <v>0</v>
      </c>
      <c r="V2092">
        <f>IF(Table1[[#This Row],[tar-out in '[1,2)]],1,0)</f>
        <v>0</v>
      </c>
      <c r="W2092">
        <f>IF(Table1[[#This Row],[tar-out'[2,5)]],1,0)</f>
        <v>1</v>
      </c>
      <c r="X2092">
        <f>IF(Table1[[#This Row],[tar-out in '[5, 10)]],1,0)</f>
        <v>0</v>
      </c>
      <c r="Y2092">
        <f>IF(Table1[[#This Row],[tar-out in '[10,20)]],1,0)</f>
        <v>0</v>
      </c>
      <c r="Z2092">
        <f>IF(Table1[[#This Row],[tar-out in '[20, 10000)]],1,0)</f>
        <v>0</v>
      </c>
    </row>
    <row r="2093" spans="1:26" x14ac:dyDescent="0.25">
      <c r="A2093">
        <v>25</v>
      </c>
      <c r="B2093">
        <v>288</v>
      </c>
      <c r="C2093">
        <v>7.28</v>
      </c>
      <c r="D2093">
        <v>2</v>
      </c>
      <c r="E2093">
        <v>386</v>
      </c>
      <c r="F2093">
        <v>8</v>
      </c>
      <c r="G2093">
        <v>5.9497032165527299</v>
      </c>
      <c r="H2093">
        <f>Table1[[#This Row],[target]]-Table1[[#This Row],[output]]</f>
        <v>2.0502967834472701</v>
      </c>
      <c r="I2093">
        <f>Table1[[#This Row],[tar-out]]*Table1[[#This Row],[tar-out]]</f>
        <v>4.2037169002142223</v>
      </c>
      <c r="J2093" t="b">
        <f>AND(ABS(Table1[[#This Row],[tar-out]])&gt;=$J$1,ABS(Table1[[#This Row],[tar-out]])&lt;$K$1)</f>
        <v>0</v>
      </c>
      <c r="K2093" t="b">
        <f>AND(ABS(Table1[[#This Row],[tar-out]])&gt;=$K$1,ABS(Table1[[#This Row],[tar-out]])&lt;$L$1)</f>
        <v>0</v>
      </c>
      <c r="L2093" t="b">
        <f>AND(ABS(Table1[[#This Row],[tar-out]])&gt;=$L$1,ABS(Table1[[#This Row],[tar-out]])&lt;$M$1)</f>
        <v>1</v>
      </c>
      <c r="M2093" t="b">
        <f>AND(ABS(Table1[[#This Row],[tar-out]])&gt;=$M$1,ABS(Table1[[#This Row],[tar-out]])&lt;$N$1)</f>
        <v>0</v>
      </c>
      <c r="N2093" t="b">
        <f>AND(ABS(Table1[[#This Row],[tar-out]])&gt;=$N$1,ABS(Table1[[#This Row],[tar-out]])&lt;$O$1)</f>
        <v>0</v>
      </c>
      <c r="O2093" t="b">
        <f>AND(ABS(Table1[[#This Row],[tar-out]])&gt;=$O$1,ABS(Table1[[#This Row],[tar-out]])&lt;$P$1)</f>
        <v>0</v>
      </c>
      <c r="P2093" s="1">
        <f>ROUND(Table1[[#This Row],[tar-out]],0)</f>
        <v>2</v>
      </c>
      <c r="Q2093" s="2">
        <v>2091</v>
      </c>
      <c r="U2093">
        <f>IF(Table1[[#This Row],[tar-out in '[0,1)]],1,0)</f>
        <v>0</v>
      </c>
      <c r="V2093">
        <f>IF(Table1[[#This Row],[tar-out in '[1,2)]],1,0)</f>
        <v>0</v>
      </c>
      <c r="W2093">
        <f>IF(Table1[[#This Row],[tar-out'[2,5)]],1,0)</f>
        <v>1</v>
      </c>
      <c r="X2093">
        <f>IF(Table1[[#This Row],[tar-out in '[5, 10)]],1,0)</f>
        <v>0</v>
      </c>
      <c r="Y2093">
        <f>IF(Table1[[#This Row],[tar-out in '[10,20)]],1,0)</f>
        <v>0</v>
      </c>
      <c r="Z2093">
        <f>IF(Table1[[#This Row],[tar-out in '[20, 10000)]],1,0)</f>
        <v>0</v>
      </c>
    </row>
    <row r="2094" spans="1:26" x14ac:dyDescent="0.25">
      <c r="A2094">
        <v>25</v>
      </c>
      <c r="B2094">
        <v>288</v>
      </c>
      <c r="C2094">
        <v>7.28</v>
      </c>
      <c r="D2094">
        <v>2</v>
      </c>
      <c r="E2094">
        <v>419</v>
      </c>
      <c r="F2094">
        <v>8</v>
      </c>
      <c r="G2094">
        <v>5.9485936164856001</v>
      </c>
      <c r="H2094">
        <f>Table1[[#This Row],[target]]-Table1[[#This Row],[output]]</f>
        <v>2.0514063835143999</v>
      </c>
      <c r="I2094">
        <f>Table1[[#This Row],[tar-out]]*Table1[[#This Row],[tar-out]]</f>
        <v>4.2082681503236286</v>
      </c>
      <c r="J2094" t="b">
        <f>AND(ABS(Table1[[#This Row],[tar-out]])&gt;=$J$1,ABS(Table1[[#This Row],[tar-out]])&lt;$K$1)</f>
        <v>0</v>
      </c>
      <c r="K2094" t="b">
        <f>AND(ABS(Table1[[#This Row],[tar-out]])&gt;=$K$1,ABS(Table1[[#This Row],[tar-out]])&lt;$L$1)</f>
        <v>0</v>
      </c>
      <c r="L2094" t="b">
        <f>AND(ABS(Table1[[#This Row],[tar-out]])&gt;=$L$1,ABS(Table1[[#This Row],[tar-out]])&lt;$M$1)</f>
        <v>1</v>
      </c>
      <c r="M2094" t="b">
        <f>AND(ABS(Table1[[#This Row],[tar-out]])&gt;=$M$1,ABS(Table1[[#This Row],[tar-out]])&lt;$N$1)</f>
        <v>0</v>
      </c>
      <c r="N2094" t="b">
        <f>AND(ABS(Table1[[#This Row],[tar-out]])&gt;=$N$1,ABS(Table1[[#This Row],[tar-out]])&lt;$O$1)</f>
        <v>0</v>
      </c>
      <c r="O2094" t="b">
        <f>AND(ABS(Table1[[#This Row],[tar-out]])&gt;=$O$1,ABS(Table1[[#This Row],[tar-out]])&lt;$P$1)</f>
        <v>0</v>
      </c>
      <c r="P2094" s="1">
        <f>ROUND(Table1[[#This Row],[tar-out]],0)</f>
        <v>2</v>
      </c>
      <c r="Q2094" s="3">
        <v>2092</v>
      </c>
      <c r="U2094">
        <f>IF(Table1[[#This Row],[tar-out in '[0,1)]],1,0)</f>
        <v>0</v>
      </c>
      <c r="V2094">
        <f>IF(Table1[[#This Row],[tar-out in '[1,2)]],1,0)</f>
        <v>0</v>
      </c>
      <c r="W2094">
        <f>IF(Table1[[#This Row],[tar-out'[2,5)]],1,0)</f>
        <v>1</v>
      </c>
      <c r="X2094">
        <f>IF(Table1[[#This Row],[tar-out in '[5, 10)]],1,0)</f>
        <v>0</v>
      </c>
      <c r="Y2094">
        <f>IF(Table1[[#This Row],[tar-out in '[10,20)]],1,0)</f>
        <v>0</v>
      </c>
      <c r="Z2094">
        <f>IF(Table1[[#This Row],[tar-out in '[20, 10000)]],1,0)</f>
        <v>0</v>
      </c>
    </row>
    <row r="2095" spans="1:26" x14ac:dyDescent="0.25">
      <c r="A2095">
        <v>25</v>
      </c>
      <c r="B2095">
        <v>288</v>
      </c>
      <c r="C2095">
        <v>7.28</v>
      </c>
      <c r="D2095">
        <v>2</v>
      </c>
      <c r="E2095">
        <v>361</v>
      </c>
      <c r="F2095">
        <v>8</v>
      </c>
      <c r="G2095">
        <v>5.9500279426574698</v>
      </c>
      <c r="H2095">
        <f>Table1[[#This Row],[target]]-Table1[[#This Row],[output]]</f>
        <v>2.0499720573425302</v>
      </c>
      <c r="I2095">
        <f>Table1[[#This Row],[tar-out]]*Table1[[#This Row],[tar-out]]</f>
        <v>4.2023854358851658</v>
      </c>
      <c r="J2095" t="b">
        <f>AND(ABS(Table1[[#This Row],[tar-out]])&gt;=$J$1,ABS(Table1[[#This Row],[tar-out]])&lt;$K$1)</f>
        <v>0</v>
      </c>
      <c r="K2095" t="b">
        <f>AND(ABS(Table1[[#This Row],[tar-out]])&gt;=$K$1,ABS(Table1[[#This Row],[tar-out]])&lt;$L$1)</f>
        <v>0</v>
      </c>
      <c r="L2095" t="b">
        <f>AND(ABS(Table1[[#This Row],[tar-out]])&gt;=$L$1,ABS(Table1[[#This Row],[tar-out]])&lt;$M$1)</f>
        <v>1</v>
      </c>
      <c r="M2095" t="b">
        <f>AND(ABS(Table1[[#This Row],[tar-out]])&gt;=$M$1,ABS(Table1[[#This Row],[tar-out]])&lt;$N$1)</f>
        <v>0</v>
      </c>
      <c r="N2095" t="b">
        <f>AND(ABS(Table1[[#This Row],[tar-out]])&gt;=$N$1,ABS(Table1[[#This Row],[tar-out]])&lt;$O$1)</f>
        <v>0</v>
      </c>
      <c r="O2095" t="b">
        <f>AND(ABS(Table1[[#This Row],[tar-out]])&gt;=$O$1,ABS(Table1[[#This Row],[tar-out]])&lt;$P$1)</f>
        <v>0</v>
      </c>
      <c r="P2095" s="1">
        <f>ROUND(Table1[[#This Row],[tar-out]],0)</f>
        <v>2</v>
      </c>
      <c r="Q2095" s="2">
        <v>2093</v>
      </c>
      <c r="U2095">
        <f>IF(Table1[[#This Row],[tar-out in '[0,1)]],1,0)</f>
        <v>0</v>
      </c>
      <c r="V2095">
        <f>IF(Table1[[#This Row],[tar-out in '[1,2)]],1,0)</f>
        <v>0</v>
      </c>
      <c r="W2095">
        <f>IF(Table1[[#This Row],[tar-out'[2,5)]],1,0)</f>
        <v>1</v>
      </c>
      <c r="X2095">
        <f>IF(Table1[[#This Row],[tar-out in '[5, 10)]],1,0)</f>
        <v>0</v>
      </c>
      <c r="Y2095">
        <f>IF(Table1[[#This Row],[tar-out in '[10,20)]],1,0)</f>
        <v>0</v>
      </c>
      <c r="Z2095">
        <f>IF(Table1[[#This Row],[tar-out in '[20, 10000)]],1,0)</f>
        <v>0</v>
      </c>
    </row>
    <row r="2096" spans="1:26" x14ac:dyDescent="0.25">
      <c r="A2096">
        <v>25</v>
      </c>
      <c r="B2096">
        <v>288</v>
      </c>
      <c r="C2096">
        <v>7.28</v>
      </c>
      <c r="D2096">
        <v>2</v>
      </c>
      <c r="E2096">
        <v>358</v>
      </c>
      <c r="F2096">
        <v>8</v>
      </c>
      <c r="G2096">
        <v>5.9500551223754901</v>
      </c>
      <c r="H2096">
        <f>Table1[[#This Row],[target]]-Table1[[#This Row],[output]]</f>
        <v>2.0499448776245099</v>
      </c>
      <c r="I2096">
        <f>Table1[[#This Row],[tar-out]]*Table1[[#This Row],[tar-out]]</f>
        <v>4.2022740012989672</v>
      </c>
      <c r="J2096" t="b">
        <f>AND(ABS(Table1[[#This Row],[tar-out]])&gt;=$J$1,ABS(Table1[[#This Row],[tar-out]])&lt;$K$1)</f>
        <v>0</v>
      </c>
      <c r="K2096" t="b">
        <f>AND(ABS(Table1[[#This Row],[tar-out]])&gt;=$K$1,ABS(Table1[[#This Row],[tar-out]])&lt;$L$1)</f>
        <v>0</v>
      </c>
      <c r="L2096" t="b">
        <f>AND(ABS(Table1[[#This Row],[tar-out]])&gt;=$L$1,ABS(Table1[[#This Row],[tar-out]])&lt;$M$1)</f>
        <v>1</v>
      </c>
      <c r="M2096" t="b">
        <f>AND(ABS(Table1[[#This Row],[tar-out]])&gt;=$M$1,ABS(Table1[[#This Row],[tar-out]])&lt;$N$1)</f>
        <v>0</v>
      </c>
      <c r="N2096" t="b">
        <f>AND(ABS(Table1[[#This Row],[tar-out]])&gt;=$N$1,ABS(Table1[[#This Row],[tar-out]])&lt;$O$1)</f>
        <v>0</v>
      </c>
      <c r="O2096" t="b">
        <f>AND(ABS(Table1[[#This Row],[tar-out]])&gt;=$O$1,ABS(Table1[[#This Row],[tar-out]])&lt;$P$1)</f>
        <v>0</v>
      </c>
      <c r="P2096" s="1">
        <f>ROUND(Table1[[#This Row],[tar-out]],0)</f>
        <v>2</v>
      </c>
      <c r="Q2096" s="3">
        <v>2094</v>
      </c>
      <c r="U2096">
        <f>IF(Table1[[#This Row],[tar-out in '[0,1)]],1,0)</f>
        <v>0</v>
      </c>
      <c r="V2096">
        <f>IF(Table1[[#This Row],[tar-out in '[1,2)]],1,0)</f>
        <v>0</v>
      </c>
      <c r="W2096">
        <f>IF(Table1[[#This Row],[tar-out'[2,5)]],1,0)</f>
        <v>1</v>
      </c>
      <c r="X2096">
        <f>IF(Table1[[#This Row],[tar-out in '[5, 10)]],1,0)</f>
        <v>0</v>
      </c>
      <c r="Y2096">
        <f>IF(Table1[[#This Row],[tar-out in '[10,20)]],1,0)</f>
        <v>0</v>
      </c>
      <c r="Z2096">
        <f>IF(Table1[[#This Row],[tar-out in '[20, 10000)]],1,0)</f>
        <v>0</v>
      </c>
    </row>
    <row r="2097" spans="1:26" x14ac:dyDescent="0.25">
      <c r="A2097">
        <v>25</v>
      </c>
      <c r="B2097">
        <v>288</v>
      </c>
      <c r="C2097">
        <v>7.28</v>
      </c>
      <c r="D2097">
        <v>2</v>
      </c>
      <c r="E2097">
        <v>383</v>
      </c>
      <c r="F2097">
        <v>8</v>
      </c>
      <c r="G2097">
        <v>5.9498043060302699</v>
      </c>
      <c r="H2097">
        <f>Table1[[#This Row],[target]]-Table1[[#This Row],[output]]</f>
        <v>2.0501956939697301</v>
      </c>
      <c r="I2097">
        <f>Table1[[#This Row],[tar-out]]*Table1[[#This Row],[tar-out]]</f>
        <v>4.2033023835720229</v>
      </c>
      <c r="J2097" t="b">
        <f>AND(ABS(Table1[[#This Row],[tar-out]])&gt;=$J$1,ABS(Table1[[#This Row],[tar-out]])&lt;$K$1)</f>
        <v>0</v>
      </c>
      <c r="K2097" t="b">
        <f>AND(ABS(Table1[[#This Row],[tar-out]])&gt;=$K$1,ABS(Table1[[#This Row],[tar-out]])&lt;$L$1)</f>
        <v>0</v>
      </c>
      <c r="L2097" t="b">
        <f>AND(ABS(Table1[[#This Row],[tar-out]])&gt;=$L$1,ABS(Table1[[#This Row],[tar-out]])&lt;$M$1)</f>
        <v>1</v>
      </c>
      <c r="M2097" t="b">
        <f>AND(ABS(Table1[[#This Row],[tar-out]])&gt;=$M$1,ABS(Table1[[#This Row],[tar-out]])&lt;$N$1)</f>
        <v>0</v>
      </c>
      <c r="N2097" t="b">
        <f>AND(ABS(Table1[[#This Row],[tar-out]])&gt;=$N$1,ABS(Table1[[#This Row],[tar-out]])&lt;$O$1)</f>
        <v>0</v>
      </c>
      <c r="O2097" t="b">
        <f>AND(ABS(Table1[[#This Row],[tar-out]])&gt;=$O$1,ABS(Table1[[#This Row],[tar-out]])&lt;$P$1)</f>
        <v>0</v>
      </c>
      <c r="P2097" s="1">
        <f>ROUND(Table1[[#This Row],[tar-out]],0)</f>
        <v>2</v>
      </c>
      <c r="Q2097" s="2">
        <v>2095</v>
      </c>
      <c r="U2097">
        <f>IF(Table1[[#This Row],[tar-out in '[0,1)]],1,0)</f>
        <v>0</v>
      </c>
      <c r="V2097">
        <f>IF(Table1[[#This Row],[tar-out in '[1,2)]],1,0)</f>
        <v>0</v>
      </c>
      <c r="W2097">
        <f>IF(Table1[[#This Row],[tar-out'[2,5)]],1,0)</f>
        <v>1</v>
      </c>
      <c r="X2097">
        <f>IF(Table1[[#This Row],[tar-out in '[5, 10)]],1,0)</f>
        <v>0</v>
      </c>
      <c r="Y2097">
        <f>IF(Table1[[#This Row],[tar-out in '[10,20)]],1,0)</f>
        <v>0</v>
      </c>
      <c r="Z2097">
        <f>IF(Table1[[#This Row],[tar-out in '[20, 10000)]],1,0)</f>
        <v>0</v>
      </c>
    </row>
    <row r="2098" spans="1:26" x14ac:dyDescent="0.25">
      <c r="A2098">
        <v>25</v>
      </c>
      <c r="B2098">
        <v>288</v>
      </c>
      <c r="C2098">
        <v>7.28</v>
      </c>
      <c r="D2098">
        <v>2</v>
      </c>
      <c r="E2098">
        <v>410</v>
      </c>
      <c r="F2098">
        <v>8</v>
      </c>
      <c r="G2098">
        <v>5.9488945007324201</v>
      </c>
      <c r="H2098">
        <f>Table1[[#This Row],[target]]-Table1[[#This Row],[output]]</f>
        <v>2.0511054992675799</v>
      </c>
      <c r="I2098">
        <f>Table1[[#This Row],[tar-out]]*Table1[[#This Row],[tar-out]]</f>
        <v>4.207033769125708</v>
      </c>
      <c r="J2098" t="b">
        <f>AND(ABS(Table1[[#This Row],[tar-out]])&gt;=$J$1,ABS(Table1[[#This Row],[tar-out]])&lt;$K$1)</f>
        <v>0</v>
      </c>
      <c r="K2098" t="b">
        <f>AND(ABS(Table1[[#This Row],[tar-out]])&gt;=$K$1,ABS(Table1[[#This Row],[tar-out]])&lt;$L$1)</f>
        <v>0</v>
      </c>
      <c r="L2098" t="b">
        <f>AND(ABS(Table1[[#This Row],[tar-out]])&gt;=$L$1,ABS(Table1[[#This Row],[tar-out]])&lt;$M$1)</f>
        <v>1</v>
      </c>
      <c r="M2098" t="b">
        <f>AND(ABS(Table1[[#This Row],[tar-out]])&gt;=$M$1,ABS(Table1[[#This Row],[tar-out]])&lt;$N$1)</f>
        <v>0</v>
      </c>
      <c r="N2098" t="b">
        <f>AND(ABS(Table1[[#This Row],[tar-out]])&gt;=$N$1,ABS(Table1[[#This Row],[tar-out]])&lt;$O$1)</f>
        <v>0</v>
      </c>
      <c r="O2098" t="b">
        <f>AND(ABS(Table1[[#This Row],[tar-out]])&gt;=$O$1,ABS(Table1[[#This Row],[tar-out]])&lt;$P$1)</f>
        <v>0</v>
      </c>
      <c r="P2098" s="1">
        <f>ROUND(Table1[[#This Row],[tar-out]],0)</f>
        <v>2</v>
      </c>
      <c r="Q2098" s="3">
        <v>2096</v>
      </c>
      <c r="U2098">
        <f>IF(Table1[[#This Row],[tar-out in '[0,1)]],1,0)</f>
        <v>0</v>
      </c>
      <c r="V2098">
        <f>IF(Table1[[#This Row],[tar-out in '[1,2)]],1,0)</f>
        <v>0</v>
      </c>
      <c r="W2098">
        <f>IF(Table1[[#This Row],[tar-out'[2,5)]],1,0)</f>
        <v>1</v>
      </c>
      <c r="X2098">
        <f>IF(Table1[[#This Row],[tar-out in '[5, 10)]],1,0)</f>
        <v>0</v>
      </c>
      <c r="Y2098">
        <f>IF(Table1[[#This Row],[tar-out in '[10,20)]],1,0)</f>
        <v>0</v>
      </c>
      <c r="Z2098">
        <f>IF(Table1[[#This Row],[tar-out in '[20, 10000)]],1,0)</f>
        <v>0</v>
      </c>
    </row>
    <row r="2099" spans="1:26" x14ac:dyDescent="0.25">
      <c r="A2099">
        <v>25</v>
      </c>
      <c r="B2099">
        <v>288</v>
      </c>
      <c r="C2099">
        <v>7.28</v>
      </c>
      <c r="D2099">
        <v>2</v>
      </c>
      <c r="E2099">
        <v>324</v>
      </c>
      <c r="F2099">
        <v>8</v>
      </c>
      <c r="G2099">
        <v>5.9503622055053702</v>
      </c>
      <c r="H2099">
        <f>Table1[[#This Row],[target]]-Table1[[#This Row],[output]]</f>
        <v>2.0496377944946298</v>
      </c>
      <c r="I2099">
        <f>Table1[[#This Row],[tar-out]]*Table1[[#This Row],[tar-out]]</f>
        <v>4.2010150886208102</v>
      </c>
      <c r="J2099" t="b">
        <f>AND(ABS(Table1[[#This Row],[tar-out]])&gt;=$J$1,ABS(Table1[[#This Row],[tar-out]])&lt;$K$1)</f>
        <v>0</v>
      </c>
      <c r="K2099" t="b">
        <f>AND(ABS(Table1[[#This Row],[tar-out]])&gt;=$K$1,ABS(Table1[[#This Row],[tar-out]])&lt;$L$1)</f>
        <v>0</v>
      </c>
      <c r="L2099" t="b">
        <f>AND(ABS(Table1[[#This Row],[tar-out]])&gt;=$L$1,ABS(Table1[[#This Row],[tar-out]])&lt;$M$1)</f>
        <v>1</v>
      </c>
      <c r="M2099" t="b">
        <f>AND(ABS(Table1[[#This Row],[tar-out]])&gt;=$M$1,ABS(Table1[[#This Row],[tar-out]])&lt;$N$1)</f>
        <v>0</v>
      </c>
      <c r="N2099" t="b">
        <f>AND(ABS(Table1[[#This Row],[tar-out]])&gt;=$N$1,ABS(Table1[[#This Row],[tar-out]])&lt;$O$1)</f>
        <v>0</v>
      </c>
      <c r="O2099" t="b">
        <f>AND(ABS(Table1[[#This Row],[tar-out]])&gt;=$O$1,ABS(Table1[[#This Row],[tar-out]])&lt;$P$1)</f>
        <v>0</v>
      </c>
      <c r="P2099" s="1">
        <f>ROUND(Table1[[#This Row],[tar-out]],0)</f>
        <v>2</v>
      </c>
      <c r="Q2099" s="2">
        <v>2097</v>
      </c>
      <c r="U2099">
        <f>IF(Table1[[#This Row],[tar-out in '[0,1)]],1,0)</f>
        <v>0</v>
      </c>
      <c r="V2099">
        <f>IF(Table1[[#This Row],[tar-out in '[1,2)]],1,0)</f>
        <v>0</v>
      </c>
      <c r="W2099">
        <f>IF(Table1[[#This Row],[tar-out'[2,5)]],1,0)</f>
        <v>1</v>
      </c>
      <c r="X2099">
        <f>IF(Table1[[#This Row],[tar-out in '[5, 10)]],1,0)</f>
        <v>0</v>
      </c>
      <c r="Y2099">
        <f>IF(Table1[[#This Row],[tar-out in '[10,20)]],1,0)</f>
        <v>0</v>
      </c>
      <c r="Z2099">
        <f>IF(Table1[[#This Row],[tar-out in '[20, 10000)]],1,0)</f>
        <v>0</v>
      </c>
    </row>
    <row r="2100" spans="1:26" x14ac:dyDescent="0.25">
      <c r="A2100">
        <v>25</v>
      </c>
      <c r="B2100">
        <v>288</v>
      </c>
      <c r="C2100">
        <v>7.28</v>
      </c>
      <c r="D2100">
        <v>2</v>
      </c>
      <c r="E2100">
        <v>433</v>
      </c>
      <c r="F2100">
        <v>8</v>
      </c>
      <c r="G2100">
        <v>5.9481263160705602</v>
      </c>
      <c r="H2100">
        <f>Table1[[#This Row],[target]]-Table1[[#This Row],[output]]</f>
        <v>2.0518736839294398</v>
      </c>
      <c r="I2100">
        <f>Table1[[#This Row],[tar-out]]*Table1[[#This Row],[tar-out]]</f>
        <v>4.210185614802171</v>
      </c>
      <c r="J2100" t="b">
        <f>AND(ABS(Table1[[#This Row],[tar-out]])&gt;=$J$1,ABS(Table1[[#This Row],[tar-out]])&lt;$K$1)</f>
        <v>0</v>
      </c>
      <c r="K2100" t="b">
        <f>AND(ABS(Table1[[#This Row],[tar-out]])&gt;=$K$1,ABS(Table1[[#This Row],[tar-out]])&lt;$L$1)</f>
        <v>0</v>
      </c>
      <c r="L2100" t="b">
        <f>AND(ABS(Table1[[#This Row],[tar-out]])&gt;=$L$1,ABS(Table1[[#This Row],[tar-out]])&lt;$M$1)</f>
        <v>1</v>
      </c>
      <c r="M2100" t="b">
        <f>AND(ABS(Table1[[#This Row],[tar-out]])&gt;=$M$1,ABS(Table1[[#This Row],[tar-out]])&lt;$N$1)</f>
        <v>0</v>
      </c>
      <c r="N2100" t="b">
        <f>AND(ABS(Table1[[#This Row],[tar-out]])&gt;=$N$1,ABS(Table1[[#This Row],[tar-out]])&lt;$O$1)</f>
        <v>0</v>
      </c>
      <c r="O2100" t="b">
        <f>AND(ABS(Table1[[#This Row],[tar-out]])&gt;=$O$1,ABS(Table1[[#This Row],[tar-out]])&lt;$P$1)</f>
        <v>0</v>
      </c>
      <c r="P2100" s="1">
        <f>ROUND(Table1[[#This Row],[tar-out]],0)</f>
        <v>2</v>
      </c>
      <c r="Q2100" s="3">
        <v>2098</v>
      </c>
      <c r="U2100">
        <f>IF(Table1[[#This Row],[tar-out in '[0,1)]],1,0)</f>
        <v>0</v>
      </c>
      <c r="V2100">
        <f>IF(Table1[[#This Row],[tar-out in '[1,2)]],1,0)</f>
        <v>0</v>
      </c>
      <c r="W2100">
        <f>IF(Table1[[#This Row],[tar-out'[2,5)]],1,0)</f>
        <v>1</v>
      </c>
      <c r="X2100">
        <f>IF(Table1[[#This Row],[tar-out in '[5, 10)]],1,0)</f>
        <v>0</v>
      </c>
      <c r="Y2100">
        <f>IF(Table1[[#This Row],[tar-out in '[10,20)]],1,0)</f>
        <v>0</v>
      </c>
      <c r="Z2100">
        <f>IF(Table1[[#This Row],[tar-out in '[20, 10000)]],1,0)</f>
        <v>0</v>
      </c>
    </row>
    <row r="2101" spans="1:26" x14ac:dyDescent="0.25">
      <c r="A2101">
        <v>25</v>
      </c>
      <c r="B2101">
        <v>288</v>
      </c>
      <c r="C2101">
        <v>7.28</v>
      </c>
      <c r="D2101">
        <v>2</v>
      </c>
      <c r="E2101">
        <v>285</v>
      </c>
      <c r="F2101">
        <v>8</v>
      </c>
      <c r="G2101">
        <v>5.9507141113281303</v>
      </c>
      <c r="H2101">
        <f>Table1[[#This Row],[target]]-Table1[[#This Row],[output]]</f>
        <v>2.0492858886718697</v>
      </c>
      <c r="I2101">
        <f>Table1[[#This Row],[tar-out]]*Table1[[#This Row],[tar-out]]</f>
        <v>4.1995726535096543</v>
      </c>
      <c r="J2101" t="b">
        <f>AND(ABS(Table1[[#This Row],[tar-out]])&gt;=$J$1,ABS(Table1[[#This Row],[tar-out]])&lt;$K$1)</f>
        <v>0</v>
      </c>
      <c r="K2101" t="b">
        <f>AND(ABS(Table1[[#This Row],[tar-out]])&gt;=$K$1,ABS(Table1[[#This Row],[tar-out]])&lt;$L$1)</f>
        <v>0</v>
      </c>
      <c r="L2101" t="b">
        <f>AND(ABS(Table1[[#This Row],[tar-out]])&gt;=$L$1,ABS(Table1[[#This Row],[tar-out]])&lt;$M$1)</f>
        <v>1</v>
      </c>
      <c r="M2101" t="b">
        <f>AND(ABS(Table1[[#This Row],[tar-out]])&gt;=$M$1,ABS(Table1[[#This Row],[tar-out]])&lt;$N$1)</f>
        <v>0</v>
      </c>
      <c r="N2101" t="b">
        <f>AND(ABS(Table1[[#This Row],[tar-out]])&gt;=$N$1,ABS(Table1[[#This Row],[tar-out]])&lt;$O$1)</f>
        <v>0</v>
      </c>
      <c r="O2101" t="b">
        <f>AND(ABS(Table1[[#This Row],[tar-out]])&gt;=$O$1,ABS(Table1[[#This Row],[tar-out]])&lt;$P$1)</f>
        <v>0</v>
      </c>
      <c r="P2101" s="1">
        <f>ROUND(Table1[[#This Row],[tar-out]],0)</f>
        <v>2</v>
      </c>
      <c r="Q2101" s="2">
        <v>2099</v>
      </c>
      <c r="U2101">
        <f>IF(Table1[[#This Row],[tar-out in '[0,1)]],1,0)</f>
        <v>0</v>
      </c>
      <c r="V2101">
        <f>IF(Table1[[#This Row],[tar-out in '[1,2)]],1,0)</f>
        <v>0</v>
      </c>
      <c r="W2101">
        <f>IF(Table1[[#This Row],[tar-out'[2,5)]],1,0)</f>
        <v>1</v>
      </c>
      <c r="X2101">
        <f>IF(Table1[[#This Row],[tar-out in '[5, 10)]],1,0)</f>
        <v>0</v>
      </c>
      <c r="Y2101">
        <f>IF(Table1[[#This Row],[tar-out in '[10,20)]],1,0)</f>
        <v>0</v>
      </c>
      <c r="Z2101">
        <f>IF(Table1[[#This Row],[tar-out in '[20, 10000)]],1,0)</f>
        <v>0</v>
      </c>
    </row>
    <row r="2102" spans="1:26" x14ac:dyDescent="0.25">
      <c r="A2102">
        <v>25</v>
      </c>
      <c r="B2102">
        <v>288</v>
      </c>
      <c r="C2102">
        <v>7.28</v>
      </c>
      <c r="D2102">
        <v>2</v>
      </c>
      <c r="E2102">
        <v>312</v>
      </c>
      <c r="F2102">
        <v>8</v>
      </c>
      <c r="G2102">
        <v>5.9504704475402797</v>
      </c>
      <c r="H2102">
        <f>Table1[[#This Row],[target]]-Table1[[#This Row],[output]]</f>
        <v>2.0495295524597203</v>
      </c>
      <c r="I2102">
        <f>Table1[[#This Row],[tar-out]]*Table1[[#This Row],[tar-out]]</f>
        <v>4.2005713864057412</v>
      </c>
      <c r="J2102" t="b">
        <f>AND(ABS(Table1[[#This Row],[tar-out]])&gt;=$J$1,ABS(Table1[[#This Row],[tar-out]])&lt;$K$1)</f>
        <v>0</v>
      </c>
      <c r="K2102" t="b">
        <f>AND(ABS(Table1[[#This Row],[tar-out]])&gt;=$K$1,ABS(Table1[[#This Row],[tar-out]])&lt;$L$1)</f>
        <v>0</v>
      </c>
      <c r="L2102" t="b">
        <f>AND(ABS(Table1[[#This Row],[tar-out]])&gt;=$L$1,ABS(Table1[[#This Row],[tar-out]])&lt;$M$1)</f>
        <v>1</v>
      </c>
      <c r="M2102" t="b">
        <f>AND(ABS(Table1[[#This Row],[tar-out]])&gt;=$M$1,ABS(Table1[[#This Row],[tar-out]])&lt;$N$1)</f>
        <v>0</v>
      </c>
      <c r="N2102" t="b">
        <f>AND(ABS(Table1[[#This Row],[tar-out]])&gt;=$N$1,ABS(Table1[[#This Row],[tar-out]])&lt;$O$1)</f>
        <v>0</v>
      </c>
      <c r="O2102" t="b">
        <f>AND(ABS(Table1[[#This Row],[tar-out]])&gt;=$O$1,ABS(Table1[[#This Row],[tar-out]])&lt;$P$1)</f>
        <v>0</v>
      </c>
      <c r="P2102" s="1">
        <f>ROUND(Table1[[#This Row],[tar-out]],0)</f>
        <v>2</v>
      </c>
      <c r="Q2102" s="3">
        <v>2100</v>
      </c>
      <c r="U2102">
        <f>IF(Table1[[#This Row],[tar-out in '[0,1)]],1,0)</f>
        <v>0</v>
      </c>
      <c r="V2102">
        <f>IF(Table1[[#This Row],[tar-out in '[1,2)]],1,0)</f>
        <v>0</v>
      </c>
      <c r="W2102">
        <f>IF(Table1[[#This Row],[tar-out'[2,5)]],1,0)</f>
        <v>1</v>
      </c>
      <c r="X2102">
        <f>IF(Table1[[#This Row],[tar-out in '[5, 10)]],1,0)</f>
        <v>0</v>
      </c>
      <c r="Y2102">
        <f>IF(Table1[[#This Row],[tar-out in '[10,20)]],1,0)</f>
        <v>0</v>
      </c>
      <c r="Z2102">
        <f>IF(Table1[[#This Row],[tar-out in '[20, 10000)]],1,0)</f>
        <v>0</v>
      </c>
    </row>
    <row r="2103" spans="1:26" x14ac:dyDescent="0.25">
      <c r="A2103">
        <v>25</v>
      </c>
      <c r="B2103">
        <v>288</v>
      </c>
      <c r="C2103">
        <v>7.28</v>
      </c>
      <c r="D2103">
        <v>2</v>
      </c>
      <c r="E2103">
        <v>269</v>
      </c>
      <c r="F2103">
        <v>8</v>
      </c>
      <c r="G2103">
        <v>5.9508585929870597</v>
      </c>
      <c r="H2103">
        <f>Table1[[#This Row],[target]]-Table1[[#This Row],[output]]</f>
        <v>2.0491414070129403</v>
      </c>
      <c r="I2103">
        <f>Table1[[#This Row],[tar-out]]*Table1[[#This Row],[tar-out]]</f>
        <v>4.1989805059349727</v>
      </c>
      <c r="J2103" t="b">
        <f>AND(ABS(Table1[[#This Row],[tar-out]])&gt;=$J$1,ABS(Table1[[#This Row],[tar-out]])&lt;$K$1)</f>
        <v>0</v>
      </c>
      <c r="K2103" t="b">
        <f>AND(ABS(Table1[[#This Row],[tar-out]])&gt;=$K$1,ABS(Table1[[#This Row],[tar-out]])&lt;$L$1)</f>
        <v>0</v>
      </c>
      <c r="L2103" t="b">
        <f>AND(ABS(Table1[[#This Row],[tar-out]])&gt;=$L$1,ABS(Table1[[#This Row],[tar-out]])&lt;$M$1)</f>
        <v>1</v>
      </c>
      <c r="M2103" t="b">
        <f>AND(ABS(Table1[[#This Row],[tar-out]])&gt;=$M$1,ABS(Table1[[#This Row],[tar-out]])&lt;$N$1)</f>
        <v>0</v>
      </c>
      <c r="N2103" t="b">
        <f>AND(ABS(Table1[[#This Row],[tar-out]])&gt;=$N$1,ABS(Table1[[#This Row],[tar-out]])&lt;$O$1)</f>
        <v>0</v>
      </c>
      <c r="O2103" t="b">
        <f>AND(ABS(Table1[[#This Row],[tar-out]])&gt;=$O$1,ABS(Table1[[#This Row],[tar-out]])&lt;$P$1)</f>
        <v>0</v>
      </c>
      <c r="P2103" s="1">
        <f>ROUND(Table1[[#This Row],[tar-out]],0)</f>
        <v>2</v>
      </c>
      <c r="Q2103" s="2">
        <v>2101</v>
      </c>
      <c r="U2103">
        <f>IF(Table1[[#This Row],[tar-out in '[0,1)]],1,0)</f>
        <v>0</v>
      </c>
      <c r="V2103">
        <f>IF(Table1[[#This Row],[tar-out in '[1,2)]],1,0)</f>
        <v>0</v>
      </c>
      <c r="W2103">
        <f>IF(Table1[[#This Row],[tar-out'[2,5)]],1,0)</f>
        <v>1</v>
      </c>
      <c r="X2103">
        <f>IF(Table1[[#This Row],[tar-out in '[5, 10)]],1,0)</f>
        <v>0</v>
      </c>
      <c r="Y2103">
        <f>IF(Table1[[#This Row],[tar-out in '[10,20)]],1,0)</f>
        <v>0</v>
      </c>
      <c r="Z2103">
        <f>IF(Table1[[#This Row],[tar-out in '[20, 10000)]],1,0)</f>
        <v>0</v>
      </c>
    </row>
    <row r="2104" spans="1:26" x14ac:dyDescent="0.25">
      <c r="A2104">
        <v>25</v>
      </c>
      <c r="B2104">
        <v>288</v>
      </c>
      <c r="C2104">
        <v>7.28</v>
      </c>
      <c r="D2104">
        <v>2</v>
      </c>
      <c r="E2104">
        <v>241</v>
      </c>
      <c r="F2104">
        <v>8</v>
      </c>
      <c r="G2104">
        <v>5.95111131668091</v>
      </c>
      <c r="H2104">
        <f>Table1[[#This Row],[target]]-Table1[[#This Row],[output]]</f>
        <v>2.04888868331909</v>
      </c>
      <c r="I2104">
        <f>Table1[[#This Row],[tar-out]]*Table1[[#This Row],[tar-out]]</f>
        <v>4.1979448366330345</v>
      </c>
      <c r="J2104" t="b">
        <f>AND(ABS(Table1[[#This Row],[tar-out]])&gt;=$J$1,ABS(Table1[[#This Row],[tar-out]])&lt;$K$1)</f>
        <v>0</v>
      </c>
      <c r="K2104" t="b">
        <f>AND(ABS(Table1[[#This Row],[tar-out]])&gt;=$K$1,ABS(Table1[[#This Row],[tar-out]])&lt;$L$1)</f>
        <v>0</v>
      </c>
      <c r="L2104" t="b">
        <f>AND(ABS(Table1[[#This Row],[tar-out]])&gt;=$L$1,ABS(Table1[[#This Row],[tar-out]])&lt;$M$1)</f>
        <v>1</v>
      </c>
      <c r="M2104" t="b">
        <f>AND(ABS(Table1[[#This Row],[tar-out]])&gt;=$M$1,ABS(Table1[[#This Row],[tar-out]])&lt;$N$1)</f>
        <v>0</v>
      </c>
      <c r="N2104" t="b">
        <f>AND(ABS(Table1[[#This Row],[tar-out]])&gt;=$N$1,ABS(Table1[[#This Row],[tar-out]])&lt;$O$1)</f>
        <v>0</v>
      </c>
      <c r="O2104" t="b">
        <f>AND(ABS(Table1[[#This Row],[tar-out]])&gt;=$O$1,ABS(Table1[[#This Row],[tar-out]])&lt;$P$1)</f>
        <v>0</v>
      </c>
      <c r="P2104" s="1">
        <f>ROUND(Table1[[#This Row],[tar-out]],0)</f>
        <v>2</v>
      </c>
      <c r="Q2104" s="3">
        <v>2102</v>
      </c>
      <c r="U2104">
        <f>IF(Table1[[#This Row],[tar-out in '[0,1)]],1,0)</f>
        <v>0</v>
      </c>
      <c r="V2104">
        <f>IF(Table1[[#This Row],[tar-out in '[1,2)]],1,0)</f>
        <v>0</v>
      </c>
      <c r="W2104">
        <f>IF(Table1[[#This Row],[tar-out'[2,5)]],1,0)</f>
        <v>1</v>
      </c>
      <c r="X2104">
        <f>IF(Table1[[#This Row],[tar-out in '[5, 10)]],1,0)</f>
        <v>0</v>
      </c>
      <c r="Y2104">
        <f>IF(Table1[[#This Row],[tar-out in '[10,20)]],1,0)</f>
        <v>0</v>
      </c>
      <c r="Z2104">
        <f>IF(Table1[[#This Row],[tar-out in '[20, 10000)]],1,0)</f>
        <v>0</v>
      </c>
    </row>
    <row r="2105" spans="1:26" x14ac:dyDescent="0.25">
      <c r="A2105">
        <v>25</v>
      </c>
      <c r="B2105">
        <v>288</v>
      </c>
      <c r="C2105">
        <v>7.28</v>
      </c>
      <c r="D2105">
        <v>2</v>
      </c>
      <c r="E2105">
        <v>189</v>
      </c>
      <c r="F2105">
        <v>8</v>
      </c>
      <c r="G2105">
        <v>6.0014395713806197</v>
      </c>
      <c r="H2105">
        <f>Table1[[#This Row],[target]]-Table1[[#This Row],[output]]</f>
        <v>1.9985604286193803</v>
      </c>
      <c r="I2105">
        <f>Table1[[#This Row],[tar-out]]*Table1[[#This Row],[tar-out]]</f>
        <v>3.9942437868432812</v>
      </c>
      <c r="J2105" t="b">
        <f>AND(ABS(Table1[[#This Row],[tar-out]])&gt;=$J$1,ABS(Table1[[#This Row],[tar-out]])&lt;$K$1)</f>
        <v>0</v>
      </c>
      <c r="K2105" t="b">
        <f>AND(ABS(Table1[[#This Row],[tar-out]])&gt;=$K$1,ABS(Table1[[#This Row],[tar-out]])&lt;$L$1)</f>
        <v>1</v>
      </c>
      <c r="L2105" t="b">
        <f>AND(ABS(Table1[[#This Row],[tar-out]])&gt;=$L$1,ABS(Table1[[#This Row],[tar-out]])&lt;$M$1)</f>
        <v>0</v>
      </c>
      <c r="M2105" t="b">
        <f>AND(ABS(Table1[[#This Row],[tar-out]])&gt;=$M$1,ABS(Table1[[#This Row],[tar-out]])&lt;$N$1)</f>
        <v>0</v>
      </c>
      <c r="N2105" t="b">
        <f>AND(ABS(Table1[[#This Row],[tar-out]])&gt;=$N$1,ABS(Table1[[#This Row],[tar-out]])&lt;$O$1)</f>
        <v>0</v>
      </c>
      <c r="O2105" t="b">
        <f>AND(ABS(Table1[[#This Row],[tar-out]])&gt;=$O$1,ABS(Table1[[#This Row],[tar-out]])&lt;$P$1)</f>
        <v>0</v>
      </c>
      <c r="P2105" s="1">
        <f>ROUND(Table1[[#This Row],[tar-out]],0)</f>
        <v>2</v>
      </c>
      <c r="Q2105" s="2">
        <v>2103</v>
      </c>
      <c r="U2105">
        <f>IF(Table1[[#This Row],[tar-out in '[0,1)]],1,0)</f>
        <v>0</v>
      </c>
      <c r="V2105">
        <f>IF(Table1[[#This Row],[tar-out in '[1,2)]],1,0)</f>
        <v>1</v>
      </c>
      <c r="W2105">
        <f>IF(Table1[[#This Row],[tar-out'[2,5)]],1,0)</f>
        <v>0</v>
      </c>
      <c r="X2105">
        <f>IF(Table1[[#This Row],[tar-out in '[5, 10)]],1,0)</f>
        <v>0</v>
      </c>
      <c r="Y2105">
        <f>IF(Table1[[#This Row],[tar-out in '[10,20)]],1,0)</f>
        <v>0</v>
      </c>
      <c r="Z2105">
        <f>IF(Table1[[#This Row],[tar-out in '[20, 10000)]],1,0)</f>
        <v>0</v>
      </c>
    </row>
    <row r="2106" spans="1:26" x14ac:dyDescent="0.25">
      <c r="A2106">
        <v>27</v>
      </c>
      <c r="B2106">
        <v>338</v>
      </c>
      <c r="C2106">
        <v>7.7777777777777803</v>
      </c>
      <c r="D2106">
        <v>2</v>
      </c>
      <c r="E2106">
        <v>0</v>
      </c>
      <c r="F2106">
        <v>0</v>
      </c>
      <c r="G2106">
        <v>4.6463975906372097</v>
      </c>
      <c r="H2106">
        <f>Table1[[#This Row],[target]]-Table1[[#This Row],[output]]</f>
        <v>-4.6463975906372097</v>
      </c>
      <c r="I2106">
        <f>Table1[[#This Row],[tar-out]]*Table1[[#This Row],[tar-out]]</f>
        <v>21.589010570279267</v>
      </c>
      <c r="J2106" t="b">
        <f>AND(ABS(Table1[[#This Row],[tar-out]])&gt;=$J$1,ABS(Table1[[#This Row],[tar-out]])&lt;$K$1)</f>
        <v>0</v>
      </c>
      <c r="K2106" t="b">
        <f>AND(ABS(Table1[[#This Row],[tar-out]])&gt;=$K$1,ABS(Table1[[#This Row],[tar-out]])&lt;$L$1)</f>
        <v>0</v>
      </c>
      <c r="L2106" t="b">
        <f>AND(ABS(Table1[[#This Row],[tar-out]])&gt;=$L$1,ABS(Table1[[#This Row],[tar-out]])&lt;$M$1)</f>
        <v>1</v>
      </c>
      <c r="M2106" t="b">
        <f>AND(ABS(Table1[[#This Row],[tar-out]])&gt;=$M$1,ABS(Table1[[#This Row],[tar-out]])&lt;$N$1)</f>
        <v>0</v>
      </c>
      <c r="N2106" t="b">
        <f>AND(ABS(Table1[[#This Row],[tar-out]])&gt;=$N$1,ABS(Table1[[#This Row],[tar-out]])&lt;$O$1)</f>
        <v>0</v>
      </c>
      <c r="O2106" t="b">
        <f>AND(ABS(Table1[[#This Row],[tar-out]])&gt;=$O$1,ABS(Table1[[#This Row],[tar-out]])&lt;$P$1)</f>
        <v>0</v>
      </c>
      <c r="P2106" s="1">
        <f>ROUND(Table1[[#This Row],[tar-out]],0)</f>
        <v>-5</v>
      </c>
      <c r="Q2106" s="3">
        <v>2104</v>
      </c>
      <c r="U2106">
        <f>IF(Table1[[#This Row],[tar-out in '[0,1)]],1,0)</f>
        <v>0</v>
      </c>
      <c r="V2106">
        <f>IF(Table1[[#This Row],[tar-out in '[1,2)]],1,0)</f>
        <v>0</v>
      </c>
      <c r="W2106">
        <f>IF(Table1[[#This Row],[tar-out'[2,5)]],1,0)</f>
        <v>1</v>
      </c>
      <c r="X2106">
        <f>IF(Table1[[#This Row],[tar-out in '[5, 10)]],1,0)</f>
        <v>0</v>
      </c>
      <c r="Y2106">
        <f>IF(Table1[[#This Row],[tar-out in '[10,20)]],1,0)</f>
        <v>0</v>
      </c>
      <c r="Z2106">
        <f>IF(Table1[[#This Row],[tar-out in '[20, 10000)]],1,0)</f>
        <v>0</v>
      </c>
    </row>
    <row r="2107" spans="1:26" x14ac:dyDescent="0.25">
      <c r="A2107">
        <v>27</v>
      </c>
      <c r="B2107">
        <v>338</v>
      </c>
      <c r="C2107">
        <v>7.7777777777777803</v>
      </c>
      <c r="D2107">
        <v>2</v>
      </c>
      <c r="E2107">
        <v>1</v>
      </c>
      <c r="F2107">
        <v>1.0008919148003701</v>
      </c>
      <c r="G2107">
        <v>4.9337835311889604</v>
      </c>
      <c r="H2107">
        <f>Table1[[#This Row],[target]]-Table1[[#This Row],[output]]</f>
        <v>-3.9328916163885905</v>
      </c>
      <c r="I2107">
        <f>Table1[[#This Row],[tar-out]]*Table1[[#This Row],[tar-out]]</f>
        <v>15.467636466259661</v>
      </c>
      <c r="J2107" t="b">
        <f>AND(ABS(Table1[[#This Row],[tar-out]])&gt;=$J$1,ABS(Table1[[#This Row],[tar-out]])&lt;$K$1)</f>
        <v>0</v>
      </c>
      <c r="K2107" t="b">
        <f>AND(ABS(Table1[[#This Row],[tar-out]])&gt;=$K$1,ABS(Table1[[#This Row],[tar-out]])&lt;$L$1)</f>
        <v>0</v>
      </c>
      <c r="L2107" t="b">
        <f>AND(ABS(Table1[[#This Row],[tar-out]])&gt;=$L$1,ABS(Table1[[#This Row],[tar-out]])&lt;$M$1)</f>
        <v>1</v>
      </c>
      <c r="M2107" t="b">
        <f>AND(ABS(Table1[[#This Row],[tar-out]])&gt;=$M$1,ABS(Table1[[#This Row],[tar-out]])&lt;$N$1)</f>
        <v>0</v>
      </c>
      <c r="N2107" t="b">
        <f>AND(ABS(Table1[[#This Row],[tar-out]])&gt;=$N$1,ABS(Table1[[#This Row],[tar-out]])&lt;$O$1)</f>
        <v>0</v>
      </c>
      <c r="O2107" t="b">
        <f>AND(ABS(Table1[[#This Row],[tar-out]])&gt;=$O$1,ABS(Table1[[#This Row],[tar-out]])&lt;$P$1)</f>
        <v>0</v>
      </c>
      <c r="P2107" s="1">
        <f>ROUND(Table1[[#This Row],[tar-out]],0)</f>
        <v>-4</v>
      </c>
      <c r="Q2107" s="2">
        <v>2105</v>
      </c>
      <c r="U2107">
        <f>IF(Table1[[#This Row],[tar-out in '[0,1)]],1,0)</f>
        <v>0</v>
      </c>
      <c r="V2107">
        <f>IF(Table1[[#This Row],[tar-out in '[1,2)]],1,0)</f>
        <v>0</v>
      </c>
      <c r="W2107">
        <f>IF(Table1[[#This Row],[tar-out'[2,5)]],1,0)</f>
        <v>1</v>
      </c>
      <c r="X2107">
        <f>IF(Table1[[#This Row],[tar-out in '[5, 10)]],1,0)</f>
        <v>0</v>
      </c>
      <c r="Y2107">
        <f>IF(Table1[[#This Row],[tar-out in '[10,20)]],1,0)</f>
        <v>0</v>
      </c>
      <c r="Z2107">
        <f>IF(Table1[[#This Row],[tar-out in '[20, 10000)]],1,0)</f>
        <v>0</v>
      </c>
    </row>
    <row r="2108" spans="1:26" x14ac:dyDescent="0.25">
      <c r="A2108">
        <v>27</v>
      </c>
      <c r="B2108">
        <v>338</v>
      </c>
      <c r="C2108">
        <v>7.7777777777777803</v>
      </c>
      <c r="D2108">
        <v>2</v>
      </c>
      <c r="E2108">
        <v>2</v>
      </c>
      <c r="F2108">
        <v>2.00509924210643</v>
      </c>
      <c r="G2108">
        <v>5.1777291297912598</v>
      </c>
      <c r="H2108">
        <f>Table1[[#This Row],[target]]-Table1[[#This Row],[output]]</f>
        <v>-3.1726298876848298</v>
      </c>
      <c r="I2108">
        <f>Table1[[#This Row],[tar-out]]*Table1[[#This Row],[tar-out]]</f>
        <v>10.065580404231056</v>
      </c>
      <c r="J2108" t="b">
        <f>AND(ABS(Table1[[#This Row],[tar-out]])&gt;=$J$1,ABS(Table1[[#This Row],[tar-out]])&lt;$K$1)</f>
        <v>0</v>
      </c>
      <c r="K2108" t="b">
        <f>AND(ABS(Table1[[#This Row],[tar-out]])&gt;=$K$1,ABS(Table1[[#This Row],[tar-out]])&lt;$L$1)</f>
        <v>0</v>
      </c>
      <c r="L2108" t="b">
        <f>AND(ABS(Table1[[#This Row],[tar-out]])&gt;=$L$1,ABS(Table1[[#This Row],[tar-out]])&lt;$M$1)</f>
        <v>1</v>
      </c>
      <c r="M2108" t="b">
        <f>AND(ABS(Table1[[#This Row],[tar-out]])&gt;=$M$1,ABS(Table1[[#This Row],[tar-out]])&lt;$N$1)</f>
        <v>0</v>
      </c>
      <c r="N2108" t="b">
        <f>AND(ABS(Table1[[#This Row],[tar-out]])&gt;=$N$1,ABS(Table1[[#This Row],[tar-out]])&lt;$O$1)</f>
        <v>0</v>
      </c>
      <c r="O2108" t="b">
        <f>AND(ABS(Table1[[#This Row],[tar-out]])&gt;=$O$1,ABS(Table1[[#This Row],[tar-out]])&lt;$P$1)</f>
        <v>0</v>
      </c>
      <c r="P2108" s="1">
        <f>ROUND(Table1[[#This Row],[tar-out]],0)</f>
        <v>-3</v>
      </c>
      <c r="Q2108" s="3">
        <v>2106</v>
      </c>
      <c r="U2108">
        <f>IF(Table1[[#This Row],[tar-out in '[0,1)]],1,0)</f>
        <v>0</v>
      </c>
      <c r="V2108">
        <f>IF(Table1[[#This Row],[tar-out in '[1,2)]],1,0)</f>
        <v>0</v>
      </c>
      <c r="W2108">
        <f>IF(Table1[[#This Row],[tar-out'[2,5)]],1,0)</f>
        <v>1</v>
      </c>
      <c r="X2108">
        <f>IF(Table1[[#This Row],[tar-out in '[5, 10)]],1,0)</f>
        <v>0</v>
      </c>
      <c r="Y2108">
        <f>IF(Table1[[#This Row],[tar-out in '[10,20)]],1,0)</f>
        <v>0</v>
      </c>
      <c r="Z2108">
        <f>IF(Table1[[#This Row],[tar-out in '[20, 10000)]],1,0)</f>
        <v>0</v>
      </c>
    </row>
    <row r="2109" spans="1:26" x14ac:dyDescent="0.25">
      <c r="A2109">
        <v>27</v>
      </c>
      <c r="B2109">
        <v>338</v>
      </c>
      <c r="C2109">
        <v>7.7777777777777803</v>
      </c>
      <c r="D2109">
        <v>2</v>
      </c>
      <c r="E2109">
        <v>50</v>
      </c>
      <c r="F2109">
        <v>7.4214621494569597</v>
      </c>
      <c r="G2109">
        <v>5.8485903739929199</v>
      </c>
      <c r="H2109">
        <f>Table1[[#This Row],[target]]-Table1[[#This Row],[output]]</f>
        <v>1.5728717754640398</v>
      </c>
      <c r="I2109">
        <f>Table1[[#This Row],[tar-out]]*Table1[[#This Row],[tar-out]]</f>
        <v>2.473925622051401</v>
      </c>
      <c r="J2109" t="b">
        <f>AND(ABS(Table1[[#This Row],[tar-out]])&gt;=$J$1,ABS(Table1[[#This Row],[tar-out]])&lt;$K$1)</f>
        <v>0</v>
      </c>
      <c r="K2109" t="b">
        <f>AND(ABS(Table1[[#This Row],[tar-out]])&gt;=$K$1,ABS(Table1[[#This Row],[tar-out]])&lt;$L$1)</f>
        <v>1</v>
      </c>
      <c r="L2109" t="b">
        <f>AND(ABS(Table1[[#This Row],[tar-out]])&gt;=$L$1,ABS(Table1[[#This Row],[tar-out]])&lt;$M$1)</f>
        <v>0</v>
      </c>
      <c r="M2109" t="b">
        <f>AND(ABS(Table1[[#This Row],[tar-out]])&gt;=$M$1,ABS(Table1[[#This Row],[tar-out]])&lt;$N$1)</f>
        <v>0</v>
      </c>
      <c r="N2109" t="b">
        <f>AND(ABS(Table1[[#This Row],[tar-out]])&gt;=$N$1,ABS(Table1[[#This Row],[tar-out]])&lt;$O$1)</f>
        <v>0</v>
      </c>
      <c r="O2109" t="b">
        <f>AND(ABS(Table1[[#This Row],[tar-out]])&gt;=$O$1,ABS(Table1[[#This Row],[tar-out]])&lt;$P$1)</f>
        <v>0</v>
      </c>
      <c r="P2109" s="1">
        <f>ROUND(Table1[[#This Row],[tar-out]],0)</f>
        <v>2</v>
      </c>
      <c r="Q2109" s="2">
        <v>2107</v>
      </c>
      <c r="U2109">
        <f>IF(Table1[[#This Row],[tar-out in '[0,1)]],1,0)</f>
        <v>0</v>
      </c>
      <c r="V2109">
        <f>IF(Table1[[#This Row],[tar-out in '[1,2)]],1,0)</f>
        <v>1</v>
      </c>
      <c r="W2109">
        <f>IF(Table1[[#This Row],[tar-out'[2,5)]],1,0)</f>
        <v>0</v>
      </c>
      <c r="X2109">
        <f>IF(Table1[[#This Row],[tar-out in '[5, 10)]],1,0)</f>
        <v>0</v>
      </c>
      <c r="Y2109">
        <f>IF(Table1[[#This Row],[tar-out in '[10,20)]],1,0)</f>
        <v>0</v>
      </c>
      <c r="Z2109">
        <f>IF(Table1[[#This Row],[tar-out in '[20, 10000)]],1,0)</f>
        <v>0</v>
      </c>
    </row>
    <row r="2110" spans="1:26" x14ac:dyDescent="0.25">
      <c r="A2110">
        <v>27</v>
      </c>
      <c r="B2110">
        <v>338</v>
      </c>
      <c r="C2110">
        <v>7.7777777777777803</v>
      </c>
      <c r="D2110">
        <v>2</v>
      </c>
      <c r="E2110">
        <v>37</v>
      </c>
      <c r="F2110">
        <v>7.1512019083735998</v>
      </c>
      <c r="G2110">
        <v>5.8541464805603001</v>
      </c>
      <c r="H2110">
        <f>Table1[[#This Row],[target]]-Table1[[#This Row],[output]]</f>
        <v>1.2970554278132997</v>
      </c>
      <c r="I2110">
        <f>Table1[[#This Row],[tar-out]]*Table1[[#This Row],[tar-out]]</f>
        <v>1.682352782819942</v>
      </c>
      <c r="J2110" t="b">
        <f>AND(ABS(Table1[[#This Row],[tar-out]])&gt;=$J$1,ABS(Table1[[#This Row],[tar-out]])&lt;$K$1)</f>
        <v>0</v>
      </c>
      <c r="K2110" t="b">
        <f>AND(ABS(Table1[[#This Row],[tar-out]])&gt;=$K$1,ABS(Table1[[#This Row],[tar-out]])&lt;$L$1)</f>
        <v>1</v>
      </c>
      <c r="L2110" t="b">
        <f>AND(ABS(Table1[[#This Row],[tar-out]])&gt;=$L$1,ABS(Table1[[#This Row],[tar-out]])&lt;$M$1)</f>
        <v>0</v>
      </c>
      <c r="M2110" t="b">
        <f>AND(ABS(Table1[[#This Row],[tar-out]])&gt;=$M$1,ABS(Table1[[#This Row],[tar-out]])&lt;$N$1)</f>
        <v>0</v>
      </c>
      <c r="N2110" t="b">
        <f>AND(ABS(Table1[[#This Row],[tar-out]])&gt;=$N$1,ABS(Table1[[#This Row],[tar-out]])&lt;$O$1)</f>
        <v>0</v>
      </c>
      <c r="O2110" t="b">
        <f>AND(ABS(Table1[[#This Row],[tar-out]])&gt;=$O$1,ABS(Table1[[#This Row],[tar-out]])&lt;$P$1)</f>
        <v>0</v>
      </c>
      <c r="P2110" s="1">
        <f>ROUND(Table1[[#This Row],[tar-out]],0)</f>
        <v>1</v>
      </c>
      <c r="Q2110" s="3">
        <v>2108</v>
      </c>
      <c r="U2110">
        <f>IF(Table1[[#This Row],[tar-out in '[0,1)]],1,0)</f>
        <v>0</v>
      </c>
      <c r="V2110">
        <f>IF(Table1[[#This Row],[tar-out in '[1,2)]],1,0)</f>
        <v>1</v>
      </c>
      <c r="W2110">
        <f>IF(Table1[[#This Row],[tar-out'[2,5)]],1,0)</f>
        <v>0</v>
      </c>
      <c r="X2110">
        <f>IF(Table1[[#This Row],[tar-out in '[5, 10)]],1,0)</f>
        <v>0</v>
      </c>
      <c r="Y2110">
        <f>IF(Table1[[#This Row],[tar-out in '[10,20)]],1,0)</f>
        <v>0</v>
      </c>
      <c r="Z2110">
        <f>IF(Table1[[#This Row],[tar-out in '[20, 10000)]],1,0)</f>
        <v>0</v>
      </c>
    </row>
    <row r="2111" spans="1:26" x14ac:dyDescent="0.25">
      <c r="A2111">
        <v>27</v>
      </c>
      <c r="B2111">
        <v>338</v>
      </c>
      <c r="C2111">
        <v>7.7777777777777803</v>
      </c>
      <c r="D2111">
        <v>2</v>
      </c>
      <c r="E2111">
        <v>26</v>
      </c>
      <c r="F2111">
        <v>7.4626766517695398</v>
      </c>
      <c r="G2111">
        <v>5.8655543327331499</v>
      </c>
      <c r="H2111">
        <f>Table1[[#This Row],[target]]-Table1[[#This Row],[output]]</f>
        <v>1.5971223190363899</v>
      </c>
      <c r="I2111">
        <f>Table1[[#This Row],[tar-out]]*Table1[[#This Row],[tar-out]]</f>
        <v>2.5507997019641762</v>
      </c>
      <c r="J2111" t="b">
        <f>AND(ABS(Table1[[#This Row],[tar-out]])&gt;=$J$1,ABS(Table1[[#This Row],[tar-out]])&lt;$K$1)</f>
        <v>0</v>
      </c>
      <c r="K2111" t="b">
        <f>AND(ABS(Table1[[#This Row],[tar-out]])&gt;=$K$1,ABS(Table1[[#This Row],[tar-out]])&lt;$L$1)</f>
        <v>1</v>
      </c>
      <c r="L2111" t="b">
        <f>AND(ABS(Table1[[#This Row],[tar-out]])&gt;=$L$1,ABS(Table1[[#This Row],[tar-out]])&lt;$M$1)</f>
        <v>0</v>
      </c>
      <c r="M2111" t="b">
        <f>AND(ABS(Table1[[#This Row],[tar-out]])&gt;=$M$1,ABS(Table1[[#This Row],[tar-out]])&lt;$N$1)</f>
        <v>0</v>
      </c>
      <c r="N2111" t="b">
        <f>AND(ABS(Table1[[#This Row],[tar-out]])&gt;=$N$1,ABS(Table1[[#This Row],[tar-out]])&lt;$O$1)</f>
        <v>0</v>
      </c>
      <c r="O2111" t="b">
        <f>AND(ABS(Table1[[#This Row],[tar-out]])&gt;=$O$1,ABS(Table1[[#This Row],[tar-out]])&lt;$P$1)</f>
        <v>0</v>
      </c>
      <c r="P2111" s="1">
        <f>ROUND(Table1[[#This Row],[tar-out]],0)</f>
        <v>2</v>
      </c>
      <c r="Q2111" s="2">
        <v>2109</v>
      </c>
      <c r="U2111">
        <f>IF(Table1[[#This Row],[tar-out in '[0,1)]],1,0)</f>
        <v>0</v>
      </c>
      <c r="V2111">
        <f>IF(Table1[[#This Row],[tar-out in '[1,2)]],1,0)</f>
        <v>1</v>
      </c>
      <c r="W2111">
        <f>IF(Table1[[#This Row],[tar-out'[2,5)]],1,0)</f>
        <v>0</v>
      </c>
      <c r="X2111">
        <f>IF(Table1[[#This Row],[tar-out in '[5, 10)]],1,0)</f>
        <v>0</v>
      </c>
      <c r="Y2111">
        <f>IF(Table1[[#This Row],[tar-out in '[10,20)]],1,0)</f>
        <v>0</v>
      </c>
      <c r="Z2111">
        <f>IF(Table1[[#This Row],[tar-out in '[20, 10000)]],1,0)</f>
        <v>0</v>
      </c>
    </row>
    <row r="2112" spans="1:26" x14ac:dyDescent="0.25">
      <c r="A2112">
        <v>27</v>
      </c>
      <c r="B2112">
        <v>338</v>
      </c>
      <c r="C2112">
        <v>7.7777777777777803</v>
      </c>
      <c r="D2112">
        <v>2</v>
      </c>
      <c r="E2112">
        <v>17</v>
      </c>
      <c r="F2112">
        <v>7.8663895061285896</v>
      </c>
      <c r="G2112">
        <v>5.8875765800476101</v>
      </c>
      <c r="H2112">
        <f>Table1[[#This Row],[target]]-Table1[[#This Row],[output]]</f>
        <v>1.9788129260809795</v>
      </c>
      <c r="I2112">
        <f>Table1[[#This Row],[tar-out]]*Table1[[#This Row],[tar-out]]</f>
        <v>3.9157005964251681</v>
      </c>
      <c r="J2112" t="b">
        <f>AND(ABS(Table1[[#This Row],[tar-out]])&gt;=$J$1,ABS(Table1[[#This Row],[tar-out]])&lt;$K$1)</f>
        <v>0</v>
      </c>
      <c r="K2112" t="b">
        <f>AND(ABS(Table1[[#This Row],[tar-out]])&gt;=$K$1,ABS(Table1[[#This Row],[tar-out]])&lt;$L$1)</f>
        <v>1</v>
      </c>
      <c r="L2112" t="b">
        <f>AND(ABS(Table1[[#This Row],[tar-out]])&gt;=$L$1,ABS(Table1[[#This Row],[tar-out]])&lt;$M$1)</f>
        <v>0</v>
      </c>
      <c r="M2112" t="b">
        <f>AND(ABS(Table1[[#This Row],[tar-out]])&gt;=$M$1,ABS(Table1[[#This Row],[tar-out]])&lt;$N$1)</f>
        <v>0</v>
      </c>
      <c r="N2112" t="b">
        <f>AND(ABS(Table1[[#This Row],[tar-out]])&gt;=$N$1,ABS(Table1[[#This Row],[tar-out]])&lt;$O$1)</f>
        <v>0</v>
      </c>
      <c r="O2112" t="b">
        <f>AND(ABS(Table1[[#This Row],[tar-out]])&gt;=$O$1,ABS(Table1[[#This Row],[tar-out]])&lt;$P$1)</f>
        <v>0</v>
      </c>
      <c r="P2112" s="1">
        <f>ROUND(Table1[[#This Row],[tar-out]],0)</f>
        <v>2</v>
      </c>
      <c r="Q2112" s="3">
        <v>2110</v>
      </c>
      <c r="U2112">
        <f>IF(Table1[[#This Row],[tar-out in '[0,1)]],1,0)</f>
        <v>0</v>
      </c>
      <c r="V2112">
        <f>IF(Table1[[#This Row],[tar-out in '[1,2)]],1,0)</f>
        <v>1</v>
      </c>
      <c r="W2112">
        <f>IF(Table1[[#This Row],[tar-out'[2,5)]],1,0)</f>
        <v>0</v>
      </c>
      <c r="X2112">
        <f>IF(Table1[[#This Row],[tar-out in '[5, 10)]],1,0)</f>
        <v>0</v>
      </c>
      <c r="Y2112">
        <f>IF(Table1[[#This Row],[tar-out in '[10,20)]],1,0)</f>
        <v>0</v>
      </c>
      <c r="Z2112">
        <f>IF(Table1[[#This Row],[tar-out in '[20, 10000)]],1,0)</f>
        <v>0</v>
      </c>
    </row>
    <row r="2113" spans="1:26" x14ac:dyDescent="0.25">
      <c r="A2113">
        <v>27</v>
      </c>
      <c r="B2113">
        <v>338</v>
      </c>
      <c r="C2113">
        <v>7.7777777777777803</v>
      </c>
      <c r="D2113">
        <v>2</v>
      </c>
      <c r="E2113">
        <v>51</v>
      </c>
      <c r="F2113">
        <v>6.8785909712722297</v>
      </c>
      <c r="G2113">
        <v>5.8489613533020002</v>
      </c>
      <c r="H2113">
        <f>Table1[[#This Row],[target]]-Table1[[#This Row],[output]]</f>
        <v>1.0296296179702296</v>
      </c>
      <c r="I2113">
        <f>Table1[[#This Row],[tar-out]]*Table1[[#This Row],[tar-out]]</f>
        <v>1.0601371502015209</v>
      </c>
      <c r="J2113" t="b">
        <f>AND(ABS(Table1[[#This Row],[tar-out]])&gt;=$J$1,ABS(Table1[[#This Row],[tar-out]])&lt;$K$1)</f>
        <v>0</v>
      </c>
      <c r="K2113" t="b">
        <f>AND(ABS(Table1[[#This Row],[tar-out]])&gt;=$K$1,ABS(Table1[[#This Row],[tar-out]])&lt;$L$1)</f>
        <v>1</v>
      </c>
      <c r="L2113" t="b">
        <f>AND(ABS(Table1[[#This Row],[tar-out]])&gt;=$L$1,ABS(Table1[[#This Row],[tar-out]])&lt;$M$1)</f>
        <v>0</v>
      </c>
      <c r="M2113" t="b">
        <f>AND(ABS(Table1[[#This Row],[tar-out]])&gt;=$M$1,ABS(Table1[[#This Row],[tar-out]])&lt;$N$1)</f>
        <v>0</v>
      </c>
      <c r="N2113" t="b">
        <f>AND(ABS(Table1[[#This Row],[tar-out]])&gt;=$N$1,ABS(Table1[[#This Row],[tar-out]])&lt;$O$1)</f>
        <v>0</v>
      </c>
      <c r="O2113" t="b">
        <f>AND(ABS(Table1[[#This Row],[tar-out]])&gt;=$O$1,ABS(Table1[[#This Row],[tar-out]])&lt;$P$1)</f>
        <v>0</v>
      </c>
      <c r="P2113" s="1">
        <f>ROUND(Table1[[#This Row],[tar-out]],0)</f>
        <v>1</v>
      </c>
      <c r="Q2113" s="2">
        <v>2111</v>
      </c>
      <c r="U2113">
        <f>IF(Table1[[#This Row],[tar-out in '[0,1)]],1,0)</f>
        <v>0</v>
      </c>
      <c r="V2113">
        <f>IF(Table1[[#This Row],[tar-out in '[1,2)]],1,0)</f>
        <v>1</v>
      </c>
      <c r="W2113">
        <f>IF(Table1[[#This Row],[tar-out'[2,5)]],1,0)</f>
        <v>0</v>
      </c>
      <c r="X2113">
        <f>IF(Table1[[#This Row],[tar-out in '[5, 10)]],1,0)</f>
        <v>0</v>
      </c>
      <c r="Y2113">
        <f>IF(Table1[[#This Row],[tar-out in '[10,20)]],1,0)</f>
        <v>0</v>
      </c>
      <c r="Z2113">
        <f>IF(Table1[[#This Row],[tar-out in '[20, 10000)]],1,0)</f>
        <v>0</v>
      </c>
    </row>
    <row r="2114" spans="1:26" x14ac:dyDescent="0.25">
      <c r="A2114">
        <v>27</v>
      </c>
      <c r="B2114">
        <v>338</v>
      </c>
      <c r="C2114">
        <v>7.7777777777777803</v>
      </c>
      <c r="D2114">
        <v>2</v>
      </c>
      <c r="E2114">
        <v>38</v>
      </c>
      <c r="F2114">
        <v>6.9102885821831901</v>
      </c>
      <c r="G2114">
        <v>5.8531947135925302</v>
      </c>
      <c r="H2114">
        <f>Table1[[#This Row],[target]]-Table1[[#This Row],[output]]</f>
        <v>1.0570938685906599</v>
      </c>
      <c r="I2114">
        <f>Table1[[#This Row],[tar-out]]*Table1[[#This Row],[tar-out]]</f>
        <v>1.1174474470119673</v>
      </c>
      <c r="J2114" t="b">
        <f>AND(ABS(Table1[[#This Row],[tar-out]])&gt;=$J$1,ABS(Table1[[#This Row],[tar-out]])&lt;$K$1)</f>
        <v>0</v>
      </c>
      <c r="K2114" t="b">
        <f>AND(ABS(Table1[[#This Row],[tar-out]])&gt;=$K$1,ABS(Table1[[#This Row],[tar-out]])&lt;$L$1)</f>
        <v>1</v>
      </c>
      <c r="L2114" t="b">
        <f>AND(ABS(Table1[[#This Row],[tar-out]])&gt;=$L$1,ABS(Table1[[#This Row],[tar-out]])&lt;$M$1)</f>
        <v>0</v>
      </c>
      <c r="M2114" t="b">
        <f>AND(ABS(Table1[[#This Row],[tar-out]])&gt;=$M$1,ABS(Table1[[#This Row],[tar-out]])&lt;$N$1)</f>
        <v>0</v>
      </c>
      <c r="N2114" t="b">
        <f>AND(ABS(Table1[[#This Row],[tar-out]])&gt;=$N$1,ABS(Table1[[#This Row],[tar-out]])&lt;$O$1)</f>
        <v>0</v>
      </c>
      <c r="O2114" t="b">
        <f>AND(ABS(Table1[[#This Row],[tar-out]])&gt;=$O$1,ABS(Table1[[#This Row],[tar-out]])&lt;$P$1)</f>
        <v>0</v>
      </c>
      <c r="P2114" s="1">
        <f>ROUND(Table1[[#This Row],[tar-out]],0)</f>
        <v>1</v>
      </c>
      <c r="Q2114" s="3">
        <v>2112</v>
      </c>
      <c r="U2114">
        <f>IF(Table1[[#This Row],[tar-out in '[0,1)]],1,0)</f>
        <v>0</v>
      </c>
      <c r="V2114">
        <f>IF(Table1[[#This Row],[tar-out in '[1,2)]],1,0)</f>
        <v>1</v>
      </c>
      <c r="W2114">
        <f>IF(Table1[[#This Row],[tar-out'[2,5)]],1,0)</f>
        <v>0</v>
      </c>
      <c r="X2114">
        <f>IF(Table1[[#This Row],[tar-out in '[5, 10)]],1,0)</f>
        <v>0</v>
      </c>
      <c r="Y2114">
        <f>IF(Table1[[#This Row],[tar-out in '[10,20)]],1,0)</f>
        <v>0</v>
      </c>
      <c r="Z2114">
        <f>IF(Table1[[#This Row],[tar-out in '[20, 10000)]],1,0)</f>
        <v>0</v>
      </c>
    </row>
    <row r="2115" spans="1:26" x14ac:dyDescent="0.25">
      <c r="A2115">
        <v>27</v>
      </c>
      <c r="B2115">
        <v>338</v>
      </c>
      <c r="C2115">
        <v>7.7777777777777803</v>
      </c>
      <c r="D2115">
        <v>2</v>
      </c>
      <c r="E2115">
        <v>66</v>
      </c>
      <c r="F2115">
        <v>6.6631426202321702</v>
      </c>
      <c r="G2115">
        <v>5.8545269966125497</v>
      </c>
      <c r="H2115">
        <f>Table1[[#This Row],[target]]-Table1[[#This Row],[output]]</f>
        <v>0.80861562361962047</v>
      </c>
      <c r="I2115">
        <f>Table1[[#This Row],[tar-out]]*Table1[[#This Row],[tar-out]]</f>
        <v>0.65385922676174768</v>
      </c>
      <c r="J2115" t="b">
        <f>AND(ABS(Table1[[#This Row],[tar-out]])&gt;=$J$1,ABS(Table1[[#This Row],[tar-out]])&lt;$K$1)</f>
        <v>1</v>
      </c>
      <c r="K2115" t="b">
        <f>AND(ABS(Table1[[#This Row],[tar-out]])&gt;=$K$1,ABS(Table1[[#This Row],[tar-out]])&lt;$L$1)</f>
        <v>0</v>
      </c>
      <c r="L2115" t="b">
        <f>AND(ABS(Table1[[#This Row],[tar-out]])&gt;=$L$1,ABS(Table1[[#This Row],[tar-out]])&lt;$M$1)</f>
        <v>0</v>
      </c>
      <c r="M2115" t="b">
        <f>AND(ABS(Table1[[#This Row],[tar-out]])&gt;=$M$1,ABS(Table1[[#This Row],[tar-out]])&lt;$N$1)</f>
        <v>0</v>
      </c>
      <c r="N2115" t="b">
        <f>AND(ABS(Table1[[#This Row],[tar-out]])&gt;=$N$1,ABS(Table1[[#This Row],[tar-out]])&lt;$O$1)</f>
        <v>0</v>
      </c>
      <c r="O2115" t="b">
        <f>AND(ABS(Table1[[#This Row],[tar-out]])&gt;=$O$1,ABS(Table1[[#This Row],[tar-out]])&lt;$P$1)</f>
        <v>0</v>
      </c>
      <c r="P2115" s="1">
        <f>ROUND(Table1[[#This Row],[tar-out]],0)</f>
        <v>1</v>
      </c>
      <c r="Q2115" s="2">
        <v>2113</v>
      </c>
      <c r="U2115">
        <f>IF(Table1[[#This Row],[tar-out in '[0,1)]],1,0)</f>
        <v>1</v>
      </c>
      <c r="V2115">
        <f>IF(Table1[[#This Row],[tar-out in '[1,2)]],1,0)</f>
        <v>0</v>
      </c>
      <c r="W2115">
        <f>IF(Table1[[#This Row],[tar-out'[2,5)]],1,0)</f>
        <v>0</v>
      </c>
      <c r="X2115">
        <f>IF(Table1[[#This Row],[tar-out in '[5, 10)]],1,0)</f>
        <v>0</v>
      </c>
      <c r="Y2115">
        <f>IF(Table1[[#This Row],[tar-out in '[10,20)]],1,0)</f>
        <v>0</v>
      </c>
      <c r="Z2115">
        <f>IF(Table1[[#This Row],[tar-out in '[20, 10000)]],1,0)</f>
        <v>0</v>
      </c>
    </row>
    <row r="2116" spans="1:26" x14ac:dyDescent="0.25">
      <c r="A2116">
        <v>27</v>
      </c>
      <c r="B2116">
        <v>338</v>
      </c>
      <c r="C2116">
        <v>7.7777777777777803</v>
      </c>
      <c r="D2116">
        <v>2</v>
      </c>
      <c r="E2116">
        <v>27</v>
      </c>
      <c r="F2116">
        <v>6.4948510685416903</v>
      </c>
      <c r="G2116">
        <v>5.8637490272521999</v>
      </c>
      <c r="H2116">
        <f>Table1[[#This Row],[target]]-Table1[[#This Row],[output]]</f>
        <v>0.63110204128949032</v>
      </c>
      <c r="I2116">
        <f>Table1[[#This Row],[tar-out]]*Table1[[#This Row],[tar-out]]</f>
        <v>0.39828978651976155</v>
      </c>
      <c r="J2116" t="b">
        <f>AND(ABS(Table1[[#This Row],[tar-out]])&gt;=$J$1,ABS(Table1[[#This Row],[tar-out]])&lt;$K$1)</f>
        <v>1</v>
      </c>
      <c r="K2116" t="b">
        <f>AND(ABS(Table1[[#This Row],[tar-out]])&gt;=$K$1,ABS(Table1[[#This Row],[tar-out]])&lt;$L$1)</f>
        <v>0</v>
      </c>
      <c r="L2116" t="b">
        <f>AND(ABS(Table1[[#This Row],[tar-out]])&gt;=$L$1,ABS(Table1[[#This Row],[tar-out]])&lt;$M$1)</f>
        <v>0</v>
      </c>
      <c r="M2116" t="b">
        <f>AND(ABS(Table1[[#This Row],[tar-out]])&gt;=$M$1,ABS(Table1[[#This Row],[tar-out]])&lt;$N$1)</f>
        <v>0</v>
      </c>
      <c r="N2116" t="b">
        <f>AND(ABS(Table1[[#This Row],[tar-out]])&gt;=$N$1,ABS(Table1[[#This Row],[tar-out]])&lt;$O$1)</f>
        <v>0</v>
      </c>
      <c r="O2116" t="b">
        <f>AND(ABS(Table1[[#This Row],[tar-out]])&gt;=$O$1,ABS(Table1[[#This Row],[tar-out]])&lt;$P$1)</f>
        <v>0</v>
      </c>
      <c r="P2116" s="1">
        <f>ROUND(Table1[[#This Row],[tar-out]],0)</f>
        <v>1</v>
      </c>
      <c r="Q2116" s="3">
        <v>2114</v>
      </c>
      <c r="U2116">
        <f>IF(Table1[[#This Row],[tar-out in '[0,1)]],1,0)</f>
        <v>1</v>
      </c>
      <c r="V2116">
        <f>IF(Table1[[#This Row],[tar-out in '[1,2)]],1,0)</f>
        <v>0</v>
      </c>
      <c r="W2116">
        <f>IF(Table1[[#This Row],[tar-out'[2,5)]],1,0)</f>
        <v>0</v>
      </c>
      <c r="X2116">
        <f>IF(Table1[[#This Row],[tar-out in '[5, 10)]],1,0)</f>
        <v>0</v>
      </c>
      <c r="Y2116">
        <f>IF(Table1[[#This Row],[tar-out in '[10,20)]],1,0)</f>
        <v>0</v>
      </c>
      <c r="Z2116">
        <f>IF(Table1[[#This Row],[tar-out in '[20, 10000)]],1,0)</f>
        <v>0</v>
      </c>
    </row>
    <row r="2117" spans="1:26" x14ac:dyDescent="0.25">
      <c r="A2117">
        <v>27</v>
      </c>
      <c r="B2117">
        <v>338</v>
      </c>
      <c r="C2117">
        <v>7.7777777777777803</v>
      </c>
      <c r="D2117">
        <v>2</v>
      </c>
      <c r="E2117">
        <v>18</v>
      </c>
      <c r="F2117">
        <v>7.3700985389058804</v>
      </c>
      <c r="G2117">
        <v>5.8849964141845703</v>
      </c>
      <c r="H2117">
        <f>Table1[[#This Row],[target]]-Table1[[#This Row],[output]]</f>
        <v>1.4851021247213101</v>
      </c>
      <c r="I2117">
        <f>Table1[[#This Row],[tar-out]]*Table1[[#This Row],[tar-out]]</f>
        <v>2.2055283208517498</v>
      </c>
      <c r="J2117" t="b">
        <f>AND(ABS(Table1[[#This Row],[tar-out]])&gt;=$J$1,ABS(Table1[[#This Row],[tar-out]])&lt;$K$1)</f>
        <v>0</v>
      </c>
      <c r="K2117" t="b">
        <f>AND(ABS(Table1[[#This Row],[tar-out]])&gt;=$K$1,ABS(Table1[[#This Row],[tar-out]])&lt;$L$1)</f>
        <v>1</v>
      </c>
      <c r="L2117" t="b">
        <f>AND(ABS(Table1[[#This Row],[tar-out]])&gt;=$L$1,ABS(Table1[[#This Row],[tar-out]])&lt;$M$1)</f>
        <v>0</v>
      </c>
      <c r="M2117" t="b">
        <f>AND(ABS(Table1[[#This Row],[tar-out]])&gt;=$M$1,ABS(Table1[[#This Row],[tar-out]])&lt;$N$1)</f>
        <v>0</v>
      </c>
      <c r="N2117" t="b">
        <f>AND(ABS(Table1[[#This Row],[tar-out]])&gt;=$N$1,ABS(Table1[[#This Row],[tar-out]])&lt;$O$1)</f>
        <v>0</v>
      </c>
      <c r="O2117" t="b">
        <f>AND(ABS(Table1[[#This Row],[tar-out]])&gt;=$O$1,ABS(Table1[[#This Row],[tar-out]])&lt;$P$1)</f>
        <v>0</v>
      </c>
      <c r="P2117" s="1">
        <f>ROUND(Table1[[#This Row],[tar-out]],0)</f>
        <v>1</v>
      </c>
      <c r="Q2117" s="2">
        <v>2115</v>
      </c>
      <c r="U2117">
        <f>IF(Table1[[#This Row],[tar-out in '[0,1)]],1,0)</f>
        <v>0</v>
      </c>
      <c r="V2117">
        <f>IF(Table1[[#This Row],[tar-out in '[1,2)]],1,0)</f>
        <v>1</v>
      </c>
      <c r="W2117">
        <f>IF(Table1[[#This Row],[tar-out'[2,5)]],1,0)</f>
        <v>0</v>
      </c>
      <c r="X2117">
        <f>IF(Table1[[#This Row],[tar-out in '[5, 10)]],1,0)</f>
        <v>0</v>
      </c>
      <c r="Y2117">
        <f>IF(Table1[[#This Row],[tar-out in '[10,20)]],1,0)</f>
        <v>0</v>
      </c>
      <c r="Z2117">
        <f>IF(Table1[[#This Row],[tar-out in '[20, 10000)]],1,0)</f>
        <v>0</v>
      </c>
    </row>
    <row r="2118" spans="1:26" x14ac:dyDescent="0.25">
      <c r="A2118">
        <v>27</v>
      </c>
      <c r="B2118">
        <v>338</v>
      </c>
      <c r="C2118">
        <v>7.7777777777777803</v>
      </c>
      <c r="D2118">
        <v>2</v>
      </c>
      <c r="E2118">
        <v>10</v>
      </c>
      <c r="F2118">
        <v>7.3333747938326503</v>
      </c>
      <c r="G2118">
        <v>5.9056372642517099</v>
      </c>
      <c r="H2118">
        <f>Table1[[#This Row],[target]]-Table1[[#This Row],[output]]</f>
        <v>1.4277375295809405</v>
      </c>
      <c r="I2118">
        <f>Table1[[#This Row],[tar-out]]*Table1[[#This Row],[tar-out]]</f>
        <v>2.038434453373887</v>
      </c>
      <c r="J2118" t="b">
        <f>AND(ABS(Table1[[#This Row],[tar-out]])&gt;=$J$1,ABS(Table1[[#This Row],[tar-out]])&lt;$K$1)</f>
        <v>0</v>
      </c>
      <c r="K2118" t="b">
        <f>AND(ABS(Table1[[#This Row],[tar-out]])&gt;=$K$1,ABS(Table1[[#This Row],[tar-out]])&lt;$L$1)</f>
        <v>1</v>
      </c>
      <c r="L2118" t="b">
        <f>AND(ABS(Table1[[#This Row],[tar-out]])&gt;=$L$1,ABS(Table1[[#This Row],[tar-out]])&lt;$M$1)</f>
        <v>0</v>
      </c>
      <c r="M2118" t="b">
        <f>AND(ABS(Table1[[#This Row],[tar-out]])&gt;=$M$1,ABS(Table1[[#This Row],[tar-out]])&lt;$N$1)</f>
        <v>0</v>
      </c>
      <c r="N2118" t="b">
        <f>AND(ABS(Table1[[#This Row],[tar-out]])&gt;=$N$1,ABS(Table1[[#This Row],[tar-out]])&lt;$O$1)</f>
        <v>0</v>
      </c>
      <c r="O2118" t="b">
        <f>AND(ABS(Table1[[#This Row],[tar-out]])&gt;=$O$1,ABS(Table1[[#This Row],[tar-out]])&lt;$P$1)</f>
        <v>0</v>
      </c>
      <c r="P2118" s="1">
        <f>ROUND(Table1[[#This Row],[tar-out]],0)</f>
        <v>1</v>
      </c>
      <c r="Q2118" s="3">
        <v>2116</v>
      </c>
      <c r="U2118">
        <f>IF(Table1[[#This Row],[tar-out in '[0,1)]],1,0)</f>
        <v>0</v>
      </c>
      <c r="V2118">
        <f>IF(Table1[[#This Row],[tar-out in '[1,2)]],1,0)</f>
        <v>1</v>
      </c>
      <c r="W2118">
        <f>IF(Table1[[#This Row],[tar-out'[2,5)]],1,0)</f>
        <v>0</v>
      </c>
      <c r="X2118">
        <f>IF(Table1[[#This Row],[tar-out in '[5, 10)]],1,0)</f>
        <v>0</v>
      </c>
      <c r="Y2118">
        <f>IF(Table1[[#This Row],[tar-out in '[10,20)]],1,0)</f>
        <v>0</v>
      </c>
      <c r="Z2118">
        <f>IF(Table1[[#This Row],[tar-out in '[20, 10000)]],1,0)</f>
        <v>0</v>
      </c>
    </row>
    <row r="2119" spans="1:26" x14ac:dyDescent="0.25">
      <c r="A2119">
        <v>27</v>
      </c>
      <c r="B2119">
        <v>338</v>
      </c>
      <c r="C2119">
        <v>7.7777777777777803</v>
      </c>
      <c r="D2119">
        <v>2</v>
      </c>
      <c r="E2119">
        <v>11</v>
      </c>
      <c r="F2119">
        <v>7.1005070159547401</v>
      </c>
      <c r="G2119">
        <v>5.9030570983886701</v>
      </c>
      <c r="H2119">
        <f>Table1[[#This Row],[target]]-Table1[[#This Row],[output]]</f>
        <v>1.19744991756607</v>
      </c>
      <c r="I2119">
        <f>Table1[[#This Row],[tar-out]]*Table1[[#This Row],[tar-out]]</f>
        <v>1.4338863050789878</v>
      </c>
      <c r="J2119" t="b">
        <f>AND(ABS(Table1[[#This Row],[tar-out]])&gt;=$J$1,ABS(Table1[[#This Row],[tar-out]])&lt;$K$1)</f>
        <v>0</v>
      </c>
      <c r="K2119" t="b">
        <f>AND(ABS(Table1[[#This Row],[tar-out]])&gt;=$K$1,ABS(Table1[[#This Row],[tar-out]])&lt;$L$1)</f>
        <v>1</v>
      </c>
      <c r="L2119" t="b">
        <f>AND(ABS(Table1[[#This Row],[tar-out]])&gt;=$L$1,ABS(Table1[[#This Row],[tar-out]])&lt;$M$1)</f>
        <v>0</v>
      </c>
      <c r="M2119" t="b">
        <f>AND(ABS(Table1[[#This Row],[tar-out]])&gt;=$M$1,ABS(Table1[[#This Row],[tar-out]])&lt;$N$1)</f>
        <v>0</v>
      </c>
      <c r="N2119" t="b">
        <f>AND(ABS(Table1[[#This Row],[tar-out]])&gt;=$N$1,ABS(Table1[[#This Row],[tar-out]])&lt;$O$1)</f>
        <v>0</v>
      </c>
      <c r="O2119" t="b">
        <f>AND(ABS(Table1[[#This Row],[tar-out]])&gt;=$O$1,ABS(Table1[[#This Row],[tar-out]])&lt;$P$1)</f>
        <v>0</v>
      </c>
      <c r="P2119" s="1">
        <f>ROUND(Table1[[#This Row],[tar-out]],0)</f>
        <v>1</v>
      </c>
      <c r="Q2119" s="2">
        <v>2117</v>
      </c>
      <c r="U2119">
        <f>IF(Table1[[#This Row],[tar-out in '[0,1)]],1,0)</f>
        <v>0</v>
      </c>
      <c r="V2119">
        <f>IF(Table1[[#This Row],[tar-out in '[1,2)]],1,0)</f>
        <v>1</v>
      </c>
      <c r="W2119">
        <f>IF(Table1[[#This Row],[tar-out'[2,5)]],1,0)</f>
        <v>0</v>
      </c>
      <c r="X2119">
        <f>IF(Table1[[#This Row],[tar-out in '[5, 10)]],1,0)</f>
        <v>0</v>
      </c>
      <c r="Y2119">
        <f>IF(Table1[[#This Row],[tar-out in '[10,20)]],1,0)</f>
        <v>0</v>
      </c>
      <c r="Z2119">
        <f>IF(Table1[[#This Row],[tar-out in '[20, 10000)]],1,0)</f>
        <v>0</v>
      </c>
    </row>
    <row r="2120" spans="1:26" x14ac:dyDescent="0.25">
      <c r="A2120">
        <v>27</v>
      </c>
      <c r="B2120">
        <v>338</v>
      </c>
      <c r="C2120">
        <v>7.7777777777777803</v>
      </c>
      <c r="D2120">
        <v>2</v>
      </c>
      <c r="E2120">
        <v>5</v>
      </c>
      <c r="F2120">
        <v>5.2629639263090997</v>
      </c>
      <c r="G2120">
        <v>5.7281298637390101</v>
      </c>
      <c r="H2120">
        <f>Table1[[#This Row],[target]]-Table1[[#This Row],[output]]</f>
        <v>-0.46516593742991041</v>
      </c>
      <c r="I2120">
        <f>Table1[[#This Row],[tar-out]]*Table1[[#This Row],[tar-out]]</f>
        <v>0.21637934934504732</v>
      </c>
      <c r="J2120" t="b">
        <f>AND(ABS(Table1[[#This Row],[tar-out]])&gt;=$J$1,ABS(Table1[[#This Row],[tar-out]])&lt;$K$1)</f>
        <v>1</v>
      </c>
      <c r="K2120" t="b">
        <f>AND(ABS(Table1[[#This Row],[tar-out]])&gt;=$K$1,ABS(Table1[[#This Row],[tar-out]])&lt;$L$1)</f>
        <v>0</v>
      </c>
      <c r="L2120" t="b">
        <f>AND(ABS(Table1[[#This Row],[tar-out]])&gt;=$L$1,ABS(Table1[[#This Row],[tar-out]])&lt;$M$1)</f>
        <v>0</v>
      </c>
      <c r="M2120" t="b">
        <f>AND(ABS(Table1[[#This Row],[tar-out]])&gt;=$M$1,ABS(Table1[[#This Row],[tar-out]])&lt;$N$1)</f>
        <v>0</v>
      </c>
      <c r="N2120" t="b">
        <f>AND(ABS(Table1[[#This Row],[tar-out]])&gt;=$N$1,ABS(Table1[[#This Row],[tar-out]])&lt;$O$1)</f>
        <v>0</v>
      </c>
      <c r="O2120" t="b">
        <f>AND(ABS(Table1[[#This Row],[tar-out]])&gt;=$O$1,ABS(Table1[[#This Row],[tar-out]])&lt;$P$1)</f>
        <v>0</v>
      </c>
      <c r="P2120" s="1">
        <f>ROUND(Table1[[#This Row],[tar-out]],0)</f>
        <v>0</v>
      </c>
      <c r="Q2120" s="3">
        <v>2118</v>
      </c>
      <c r="U2120">
        <f>IF(Table1[[#This Row],[tar-out in '[0,1)]],1,0)</f>
        <v>1</v>
      </c>
      <c r="V2120">
        <f>IF(Table1[[#This Row],[tar-out in '[1,2)]],1,0)</f>
        <v>0</v>
      </c>
      <c r="W2120">
        <f>IF(Table1[[#This Row],[tar-out'[2,5)]],1,0)</f>
        <v>0</v>
      </c>
      <c r="X2120">
        <f>IF(Table1[[#This Row],[tar-out in '[5, 10)]],1,0)</f>
        <v>0</v>
      </c>
      <c r="Y2120">
        <f>IF(Table1[[#This Row],[tar-out in '[10,20)]],1,0)</f>
        <v>0</v>
      </c>
      <c r="Z2120">
        <f>IF(Table1[[#This Row],[tar-out in '[20, 10000)]],1,0)</f>
        <v>0</v>
      </c>
    </row>
    <row r="2121" spans="1:26" x14ac:dyDescent="0.25">
      <c r="A2121">
        <v>27</v>
      </c>
      <c r="B2121">
        <v>338</v>
      </c>
      <c r="C2121">
        <v>7.7777777777777803</v>
      </c>
      <c r="D2121">
        <v>2</v>
      </c>
      <c r="E2121">
        <v>6</v>
      </c>
      <c r="F2121">
        <v>6.0340398995365101</v>
      </c>
      <c r="G2121">
        <v>5.8020181655883798</v>
      </c>
      <c r="H2121">
        <f>Table1[[#This Row],[target]]-Table1[[#This Row],[output]]</f>
        <v>0.2320217339481303</v>
      </c>
      <c r="I2121">
        <f>Table1[[#This Row],[tar-out]]*Table1[[#This Row],[tar-out]]</f>
        <v>5.3834085024296964E-2</v>
      </c>
      <c r="J2121" t="b">
        <f>AND(ABS(Table1[[#This Row],[tar-out]])&gt;=$J$1,ABS(Table1[[#This Row],[tar-out]])&lt;$K$1)</f>
        <v>1</v>
      </c>
      <c r="K2121" t="b">
        <f>AND(ABS(Table1[[#This Row],[tar-out]])&gt;=$K$1,ABS(Table1[[#This Row],[tar-out]])&lt;$L$1)</f>
        <v>0</v>
      </c>
      <c r="L2121" t="b">
        <f>AND(ABS(Table1[[#This Row],[tar-out]])&gt;=$L$1,ABS(Table1[[#This Row],[tar-out]])&lt;$M$1)</f>
        <v>0</v>
      </c>
      <c r="M2121" t="b">
        <f>AND(ABS(Table1[[#This Row],[tar-out]])&gt;=$M$1,ABS(Table1[[#This Row],[tar-out]])&lt;$N$1)</f>
        <v>0</v>
      </c>
      <c r="N2121" t="b">
        <f>AND(ABS(Table1[[#This Row],[tar-out]])&gt;=$N$1,ABS(Table1[[#This Row],[tar-out]])&lt;$O$1)</f>
        <v>0</v>
      </c>
      <c r="O2121" t="b">
        <f>AND(ABS(Table1[[#This Row],[tar-out]])&gt;=$O$1,ABS(Table1[[#This Row],[tar-out]])&lt;$P$1)</f>
        <v>0</v>
      </c>
      <c r="P2121" s="1">
        <f>ROUND(Table1[[#This Row],[tar-out]],0)</f>
        <v>0</v>
      </c>
      <c r="Q2121" s="2">
        <v>2119</v>
      </c>
      <c r="U2121">
        <f>IF(Table1[[#This Row],[tar-out in '[0,1)]],1,0)</f>
        <v>1</v>
      </c>
      <c r="V2121">
        <f>IF(Table1[[#This Row],[tar-out in '[1,2)]],1,0)</f>
        <v>0</v>
      </c>
      <c r="W2121">
        <f>IF(Table1[[#This Row],[tar-out'[2,5)]],1,0)</f>
        <v>0</v>
      </c>
      <c r="X2121">
        <f>IF(Table1[[#This Row],[tar-out in '[5, 10)]],1,0)</f>
        <v>0</v>
      </c>
      <c r="Y2121">
        <f>IF(Table1[[#This Row],[tar-out in '[10,20)]],1,0)</f>
        <v>0</v>
      </c>
      <c r="Z2121">
        <f>IF(Table1[[#This Row],[tar-out in '[20, 10000)]],1,0)</f>
        <v>0</v>
      </c>
    </row>
    <row r="2122" spans="1:26" x14ac:dyDescent="0.25">
      <c r="A2122">
        <v>27</v>
      </c>
      <c r="B2122">
        <v>338</v>
      </c>
      <c r="C2122">
        <v>7.7777777777777803</v>
      </c>
      <c r="D2122">
        <v>2</v>
      </c>
      <c r="E2122">
        <v>3</v>
      </c>
      <c r="F2122">
        <v>3.3181081019958598</v>
      </c>
      <c r="G2122">
        <v>5.3951010704040501</v>
      </c>
      <c r="H2122">
        <f>Table1[[#This Row],[target]]-Table1[[#This Row],[output]]</f>
        <v>-2.0769929684081903</v>
      </c>
      <c r="I2122">
        <f>Table1[[#This Row],[tar-out]]*Table1[[#This Row],[tar-out]]</f>
        <v>4.3138997908170653</v>
      </c>
      <c r="J2122" t="b">
        <f>AND(ABS(Table1[[#This Row],[tar-out]])&gt;=$J$1,ABS(Table1[[#This Row],[tar-out]])&lt;$K$1)</f>
        <v>0</v>
      </c>
      <c r="K2122" t="b">
        <f>AND(ABS(Table1[[#This Row],[tar-out]])&gt;=$K$1,ABS(Table1[[#This Row],[tar-out]])&lt;$L$1)</f>
        <v>0</v>
      </c>
      <c r="L2122" t="b">
        <f>AND(ABS(Table1[[#This Row],[tar-out]])&gt;=$L$1,ABS(Table1[[#This Row],[tar-out]])&lt;$M$1)</f>
        <v>1</v>
      </c>
      <c r="M2122" t="b">
        <f>AND(ABS(Table1[[#This Row],[tar-out]])&gt;=$M$1,ABS(Table1[[#This Row],[tar-out]])&lt;$N$1)</f>
        <v>0</v>
      </c>
      <c r="N2122" t="b">
        <f>AND(ABS(Table1[[#This Row],[tar-out]])&gt;=$N$1,ABS(Table1[[#This Row],[tar-out]])&lt;$O$1)</f>
        <v>0</v>
      </c>
      <c r="O2122" t="b">
        <f>AND(ABS(Table1[[#This Row],[tar-out]])&gt;=$O$1,ABS(Table1[[#This Row],[tar-out]])&lt;$P$1)</f>
        <v>0</v>
      </c>
      <c r="P2122" s="1">
        <f>ROUND(Table1[[#This Row],[tar-out]],0)</f>
        <v>-2</v>
      </c>
      <c r="Q2122" s="3">
        <v>2120</v>
      </c>
      <c r="U2122">
        <f>IF(Table1[[#This Row],[tar-out in '[0,1)]],1,0)</f>
        <v>0</v>
      </c>
      <c r="V2122">
        <f>IF(Table1[[#This Row],[tar-out in '[1,2)]],1,0)</f>
        <v>0</v>
      </c>
      <c r="W2122">
        <f>IF(Table1[[#This Row],[tar-out'[2,5)]],1,0)</f>
        <v>1</v>
      </c>
      <c r="X2122">
        <f>IF(Table1[[#This Row],[tar-out in '[5, 10)]],1,0)</f>
        <v>0</v>
      </c>
      <c r="Y2122">
        <f>IF(Table1[[#This Row],[tar-out in '[10,20)]],1,0)</f>
        <v>0</v>
      </c>
      <c r="Z2122">
        <f>IF(Table1[[#This Row],[tar-out in '[20, 10000)]],1,0)</f>
        <v>0</v>
      </c>
    </row>
    <row r="2123" spans="1:26" x14ac:dyDescent="0.25">
      <c r="A2123">
        <v>27</v>
      </c>
      <c r="B2123">
        <v>338</v>
      </c>
      <c r="C2123">
        <v>7.7777777777777803</v>
      </c>
      <c r="D2123">
        <v>2</v>
      </c>
      <c r="E2123">
        <v>67</v>
      </c>
      <c r="F2123">
        <v>6.2332399749451399</v>
      </c>
      <c r="G2123">
        <v>5.85489797592163</v>
      </c>
      <c r="H2123">
        <f>Table1[[#This Row],[target]]-Table1[[#This Row],[output]]</f>
        <v>0.37834199902350996</v>
      </c>
      <c r="I2123">
        <f>Table1[[#This Row],[tar-out]]*Table1[[#This Row],[tar-out]]</f>
        <v>0.1431426682251056</v>
      </c>
      <c r="J2123" t="b">
        <f>AND(ABS(Table1[[#This Row],[tar-out]])&gt;=$J$1,ABS(Table1[[#This Row],[tar-out]])&lt;$K$1)</f>
        <v>1</v>
      </c>
      <c r="K2123" t="b">
        <f>AND(ABS(Table1[[#This Row],[tar-out]])&gt;=$K$1,ABS(Table1[[#This Row],[tar-out]])&lt;$L$1)</f>
        <v>0</v>
      </c>
      <c r="L2123" t="b">
        <f>AND(ABS(Table1[[#This Row],[tar-out]])&gt;=$L$1,ABS(Table1[[#This Row],[tar-out]])&lt;$M$1)</f>
        <v>0</v>
      </c>
      <c r="M2123" t="b">
        <f>AND(ABS(Table1[[#This Row],[tar-out]])&gt;=$M$1,ABS(Table1[[#This Row],[tar-out]])&lt;$N$1)</f>
        <v>0</v>
      </c>
      <c r="N2123" t="b">
        <f>AND(ABS(Table1[[#This Row],[tar-out]])&gt;=$N$1,ABS(Table1[[#This Row],[tar-out]])&lt;$O$1)</f>
        <v>0</v>
      </c>
      <c r="O2123" t="b">
        <f>AND(ABS(Table1[[#This Row],[tar-out]])&gt;=$O$1,ABS(Table1[[#This Row],[tar-out]])&lt;$P$1)</f>
        <v>0</v>
      </c>
      <c r="P2123" s="1">
        <f>ROUND(Table1[[#This Row],[tar-out]],0)</f>
        <v>0</v>
      </c>
      <c r="Q2123" s="2">
        <v>2121</v>
      </c>
      <c r="U2123">
        <f>IF(Table1[[#This Row],[tar-out in '[0,1)]],1,0)</f>
        <v>1</v>
      </c>
      <c r="V2123">
        <f>IF(Table1[[#This Row],[tar-out in '[1,2)]],1,0)</f>
        <v>0</v>
      </c>
      <c r="W2123">
        <f>IF(Table1[[#This Row],[tar-out'[2,5)]],1,0)</f>
        <v>0</v>
      </c>
      <c r="X2123">
        <f>IF(Table1[[#This Row],[tar-out in '[5, 10)]],1,0)</f>
        <v>0</v>
      </c>
      <c r="Y2123">
        <f>IF(Table1[[#This Row],[tar-out in '[10,20)]],1,0)</f>
        <v>0</v>
      </c>
      <c r="Z2123">
        <f>IF(Table1[[#This Row],[tar-out in '[20, 10000)]],1,0)</f>
        <v>0</v>
      </c>
    </row>
    <row r="2124" spans="1:26" x14ac:dyDescent="0.25">
      <c r="A2124">
        <v>27</v>
      </c>
      <c r="B2124">
        <v>338</v>
      </c>
      <c r="C2124">
        <v>7.7777777777777803</v>
      </c>
      <c r="D2124">
        <v>2</v>
      </c>
      <c r="E2124">
        <v>199</v>
      </c>
      <c r="F2124">
        <v>6.0284943011397703</v>
      </c>
      <c r="G2124">
        <v>5.8983430862426802</v>
      </c>
      <c r="H2124">
        <f>Table1[[#This Row],[target]]-Table1[[#This Row],[output]]</f>
        <v>0.13015121489709003</v>
      </c>
      <c r="I2124">
        <f>Table1[[#This Row],[tar-out]]*Table1[[#This Row],[tar-out]]</f>
        <v>1.6939338739188511E-2</v>
      </c>
      <c r="J2124" t="b">
        <f>AND(ABS(Table1[[#This Row],[tar-out]])&gt;=$J$1,ABS(Table1[[#This Row],[tar-out]])&lt;$K$1)</f>
        <v>1</v>
      </c>
      <c r="K2124" t="b">
        <f>AND(ABS(Table1[[#This Row],[tar-out]])&gt;=$K$1,ABS(Table1[[#This Row],[tar-out]])&lt;$L$1)</f>
        <v>0</v>
      </c>
      <c r="L2124" t="b">
        <f>AND(ABS(Table1[[#This Row],[tar-out]])&gt;=$L$1,ABS(Table1[[#This Row],[tar-out]])&lt;$M$1)</f>
        <v>0</v>
      </c>
      <c r="M2124" t="b">
        <f>AND(ABS(Table1[[#This Row],[tar-out]])&gt;=$M$1,ABS(Table1[[#This Row],[tar-out]])&lt;$N$1)</f>
        <v>0</v>
      </c>
      <c r="N2124" t="b">
        <f>AND(ABS(Table1[[#This Row],[tar-out]])&gt;=$N$1,ABS(Table1[[#This Row],[tar-out]])&lt;$O$1)</f>
        <v>0</v>
      </c>
      <c r="O2124" t="b">
        <f>AND(ABS(Table1[[#This Row],[tar-out]])&gt;=$O$1,ABS(Table1[[#This Row],[tar-out]])&lt;$P$1)</f>
        <v>0</v>
      </c>
      <c r="P2124" s="1">
        <f>ROUND(Table1[[#This Row],[tar-out]],0)</f>
        <v>0</v>
      </c>
      <c r="Q2124" s="3">
        <v>2122</v>
      </c>
      <c r="U2124">
        <f>IF(Table1[[#This Row],[tar-out in '[0,1)]],1,0)</f>
        <v>1</v>
      </c>
      <c r="V2124">
        <f>IF(Table1[[#This Row],[tar-out in '[1,2)]],1,0)</f>
        <v>0</v>
      </c>
      <c r="W2124">
        <f>IF(Table1[[#This Row],[tar-out'[2,5)]],1,0)</f>
        <v>0</v>
      </c>
      <c r="X2124">
        <f>IF(Table1[[#This Row],[tar-out in '[5, 10)]],1,0)</f>
        <v>0</v>
      </c>
      <c r="Y2124">
        <f>IF(Table1[[#This Row],[tar-out in '[10,20)]],1,0)</f>
        <v>0</v>
      </c>
      <c r="Z2124">
        <f>IF(Table1[[#This Row],[tar-out in '[20, 10000)]],1,0)</f>
        <v>0</v>
      </c>
    </row>
    <row r="2125" spans="1:26" x14ac:dyDescent="0.25">
      <c r="A2125">
        <v>27</v>
      </c>
      <c r="B2125">
        <v>338</v>
      </c>
      <c r="C2125">
        <v>7.7777777777777803</v>
      </c>
      <c r="D2125">
        <v>2</v>
      </c>
      <c r="E2125">
        <v>172</v>
      </c>
      <c r="F2125">
        <v>5.1775456919060101</v>
      </c>
      <c r="G2125">
        <v>5.8901510238647496</v>
      </c>
      <c r="H2125">
        <f>Table1[[#This Row],[target]]-Table1[[#This Row],[output]]</f>
        <v>-0.71260533195873954</v>
      </c>
      <c r="I2125">
        <f>Table1[[#This Row],[tar-out]]*Table1[[#This Row],[tar-out]]</f>
        <v>0.50780635913602534</v>
      </c>
      <c r="J2125" t="b">
        <f>AND(ABS(Table1[[#This Row],[tar-out]])&gt;=$J$1,ABS(Table1[[#This Row],[tar-out]])&lt;$K$1)</f>
        <v>1</v>
      </c>
      <c r="K2125" t="b">
        <f>AND(ABS(Table1[[#This Row],[tar-out]])&gt;=$K$1,ABS(Table1[[#This Row],[tar-out]])&lt;$L$1)</f>
        <v>0</v>
      </c>
      <c r="L2125" t="b">
        <f>AND(ABS(Table1[[#This Row],[tar-out]])&gt;=$L$1,ABS(Table1[[#This Row],[tar-out]])&lt;$M$1)</f>
        <v>0</v>
      </c>
      <c r="M2125" t="b">
        <f>AND(ABS(Table1[[#This Row],[tar-out]])&gt;=$M$1,ABS(Table1[[#This Row],[tar-out]])&lt;$N$1)</f>
        <v>0</v>
      </c>
      <c r="N2125" t="b">
        <f>AND(ABS(Table1[[#This Row],[tar-out]])&gt;=$N$1,ABS(Table1[[#This Row],[tar-out]])&lt;$O$1)</f>
        <v>0</v>
      </c>
      <c r="O2125" t="b">
        <f>AND(ABS(Table1[[#This Row],[tar-out]])&gt;=$O$1,ABS(Table1[[#This Row],[tar-out]])&lt;$P$1)</f>
        <v>0</v>
      </c>
      <c r="P2125" s="1">
        <f>ROUND(Table1[[#This Row],[tar-out]],0)</f>
        <v>-1</v>
      </c>
      <c r="Q2125" s="2">
        <v>2123</v>
      </c>
      <c r="U2125">
        <f>IF(Table1[[#This Row],[tar-out in '[0,1)]],1,0)</f>
        <v>1</v>
      </c>
      <c r="V2125">
        <f>IF(Table1[[#This Row],[tar-out in '[1,2)]],1,0)</f>
        <v>0</v>
      </c>
      <c r="W2125">
        <f>IF(Table1[[#This Row],[tar-out'[2,5)]],1,0)</f>
        <v>0</v>
      </c>
      <c r="X2125">
        <f>IF(Table1[[#This Row],[tar-out in '[5, 10)]],1,0)</f>
        <v>0</v>
      </c>
      <c r="Y2125">
        <f>IF(Table1[[#This Row],[tar-out in '[10,20)]],1,0)</f>
        <v>0</v>
      </c>
      <c r="Z2125">
        <f>IF(Table1[[#This Row],[tar-out in '[20, 10000)]],1,0)</f>
        <v>0</v>
      </c>
    </row>
    <row r="2126" spans="1:26" x14ac:dyDescent="0.25">
      <c r="A2126">
        <v>27</v>
      </c>
      <c r="B2126">
        <v>338</v>
      </c>
      <c r="C2126">
        <v>7.7777777777777803</v>
      </c>
      <c r="D2126">
        <v>2</v>
      </c>
      <c r="E2126">
        <v>4</v>
      </c>
      <c r="F2126">
        <v>4.1651422868796999</v>
      </c>
      <c r="G2126">
        <v>5.5764575004577601</v>
      </c>
      <c r="H2126">
        <f>Table1[[#This Row],[target]]-Table1[[#This Row],[output]]</f>
        <v>-1.4113152135780602</v>
      </c>
      <c r="I2126">
        <f>Table1[[#This Row],[tar-out]]*Table1[[#This Row],[tar-out]]</f>
        <v>1.9918106320768858</v>
      </c>
      <c r="J2126" t="b">
        <f>AND(ABS(Table1[[#This Row],[tar-out]])&gt;=$J$1,ABS(Table1[[#This Row],[tar-out]])&lt;$K$1)</f>
        <v>0</v>
      </c>
      <c r="K2126" t="b">
        <f>AND(ABS(Table1[[#This Row],[tar-out]])&gt;=$K$1,ABS(Table1[[#This Row],[tar-out]])&lt;$L$1)</f>
        <v>1</v>
      </c>
      <c r="L2126" t="b">
        <f>AND(ABS(Table1[[#This Row],[tar-out]])&gt;=$L$1,ABS(Table1[[#This Row],[tar-out]])&lt;$M$1)</f>
        <v>0</v>
      </c>
      <c r="M2126" t="b">
        <f>AND(ABS(Table1[[#This Row],[tar-out]])&gt;=$M$1,ABS(Table1[[#This Row],[tar-out]])&lt;$N$1)</f>
        <v>0</v>
      </c>
      <c r="N2126" t="b">
        <f>AND(ABS(Table1[[#This Row],[tar-out]])&gt;=$N$1,ABS(Table1[[#This Row],[tar-out]])&lt;$O$1)</f>
        <v>0</v>
      </c>
      <c r="O2126" t="b">
        <f>AND(ABS(Table1[[#This Row],[tar-out]])&gt;=$O$1,ABS(Table1[[#This Row],[tar-out]])&lt;$P$1)</f>
        <v>0</v>
      </c>
      <c r="P2126" s="1">
        <f>ROUND(Table1[[#This Row],[tar-out]],0)</f>
        <v>-1</v>
      </c>
      <c r="Q2126" s="3">
        <v>2124</v>
      </c>
      <c r="U2126">
        <f>IF(Table1[[#This Row],[tar-out in '[0,1)]],1,0)</f>
        <v>0</v>
      </c>
      <c r="V2126">
        <f>IF(Table1[[#This Row],[tar-out in '[1,2)]],1,0)</f>
        <v>1</v>
      </c>
      <c r="W2126">
        <f>IF(Table1[[#This Row],[tar-out'[2,5)]],1,0)</f>
        <v>0</v>
      </c>
      <c r="X2126">
        <f>IF(Table1[[#This Row],[tar-out in '[5, 10)]],1,0)</f>
        <v>0</v>
      </c>
      <c r="Y2126">
        <f>IF(Table1[[#This Row],[tar-out in '[10,20)]],1,0)</f>
        <v>0</v>
      </c>
      <c r="Z2126">
        <f>IF(Table1[[#This Row],[tar-out in '[20, 10000)]],1,0)</f>
        <v>0</v>
      </c>
    </row>
    <row r="2127" spans="1:26" x14ac:dyDescent="0.25">
      <c r="A2127">
        <v>27</v>
      </c>
      <c r="B2127">
        <v>338</v>
      </c>
      <c r="C2127">
        <v>7.7777777777777803</v>
      </c>
      <c r="D2127">
        <v>2</v>
      </c>
      <c r="E2127">
        <v>52</v>
      </c>
      <c r="F2127">
        <v>6.1389963209799499</v>
      </c>
      <c r="G2127">
        <v>5.8493323326110804</v>
      </c>
      <c r="H2127">
        <f>Table1[[#This Row],[target]]-Table1[[#This Row],[output]]</f>
        <v>0.28966398836886942</v>
      </c>
      <c r="I2127">
        <f>Table1[[#This Row],[tar-out]]*Table1[[#This Row],[tar-out]]</f>
        <v>8.3905226157760512E-2</v>
      </c>
      <c r="J2127" t="b">
        <f>AND(ABS(Table1[[#This Row],[tar-out]])&gt;=$J$1,ABS(Table1[[#This Row],[tar-out]])&lt;$K$1)</f>
        <v>1</v>
      </c>
      <c r="K2127" t="b">
        <f>AND(ABS(Table1[[#This Row],[tar-out]])&gt;=$K$1,ABS(Table1[[#This Row],[tar-out]])&lt;$L$1)</f>
        <v>0</v>
      </c>
      <c r="L2127" t="b">
        <f>AND(ABS(Table1[[#This Row],[tar-out]])&gt;=$L$1,ABS(Table1[[#This Row],[tar-out]])&lt;$M$1)</f>
        <v>0</v>
      </c>
      <c r="M2127" t="b">
        <f>AND(ABS(Table1[[#This Row],[tar-out]])&gt;=$M$1,ABS(Table1[[#This Row],[tar-out]])&lt;$N$1)</f>
        <v>0</v>
      </c>
      <c r="N2127" t="b">
        <f>AND(ABS(Table1[[#This Row],[tar-out]])&gt;=$N$1,ABS(Table1[[#This Row],[tar-out]])&lt;$O$1)</f>
        <v>0</v>
      </c>
      <c r="O2127" t="b">
        <f>AND(ABS(Table1[[#This Row],[tar-out]])&gt;=$O$1,ABS(Table1[[#This Row],[tar-out]])&lt;$P$1)</f>
        <v>0</v>
      </c>
      <c r="P2127" s="1">
        <f>ROUND(Table1[[#This Row],[tar-out]],0)</f>
        <v>0</v>
      </c>
      <c r="Q2127" s="2">
        <v>2125</v>
      </c>
      <c r="U2127">
        <f>IF(Table1[[#This Row],[tar-out in '[0,1)]],1,0)</f>
        <v>1</v>
      </c>
      <c r="V2127">
        <f>IF(Table1[[#This Row],[tar-out in '[1,2)]],1,0)</f>
        <v>0</v>
      </c>
      <c r="W2127">
        <f>IF(Table1[[#This Row],[tar-out'[2,5)]],1,0)</f>
        <v>0</v>
      </c>
      <c r="X2127">
        <f>IF(Table1[[#This Row],[tar-out in '[5, 10)]],1,0)</f>
        <v>0</v>
      </c>
      <c r="Y2127">
        <f>IF(Table1[[#This Row],[tar-out in '[10,20)]],1,0)</f>
        <v>0</v>
      </c>
      <c r="Z2127">
        <f>IF(Table1[[#This Row],[tar-out in '[20, 10000)]],1,0)</f>
        <v>0</v>
      </c>
    </row>
    <row r="2128" spans="1:26" x14ac:dyDescent="0.25">
      <c r="A2128">
        <v>27</v>
      </c>
      <c r="B2128">
        <v>338</v>
      </c>
      <c r="C2128">
        <v>7.7777777777777803</v>
      </c>
      <c r="D2128">
        <v>2</v>
      </c>
      <c r="E2128">
        <v>100</v>
      </c>
      <c r="F2128">
        <v>4.1293900184842904</v>
      </c>
      <c r="G2128">
        <v>5.8674135208129901</v>
      </c>
      <c r="H2128">
        <f>Table1[[#This Row],[target]]-Table1[[#This Row],[output]]</f>
        <v>-1.7380235023286996</v>
      </c>
      <c r="I2128">
        <f>Table1[[#This Row],[tar-out]]*Table1[[#This Row],[tar-out]]</f>
        <v>3.0207256946469192</v>
      </c>
      <c r="J2128" t="b">
        <f>AND(ABS(Table1[[#This Row],[tar-out]])&gt;=$J$1,ABS(Table1[[#This Row],[tar-out]])&lt;$K$1)</f>
        <v>0</v>
      </c>
      <c r="K2128" t="b">
        <f>AND(ABS(Table1[[#This Row],[tar-out]])&gt;=$K$1,ABS(Table1[[#This Row],[tar-out]])&lt;$L$1)</f>
        <v>1</v>
      </c>
      <c r="L2128" t="b">
        <f>AND(ABS(Table1[[#This Row],[tar-out]])&gt;=$L$1,ABS(Table1[[#This Row],[tar-out]])&lt;$M$1)</f>
        <v>0</v>
      </c>
      <c r="M2128" t="b">
        <f>AND(ABS(Table1[[#This Row],[tar-out]])&gt;=$M$1,ABS(Table1[[#This Row],[tar-out]])&lt;$N$1)</f>
        <v>0</v>
      </c>
      <c r="N2128" t="b">
        <f>AND(ABS(Table1[[#This Row],[tar-out]])&gt;=$N$1,ABS(Table1[[#This Row],[tar-out]])&lt;$O$1)</f>
        <v>0</v>
      </c>
      <c r="O2128" t="b">
        <f>AND(ABS(Table1[[#This Row],[tar-out]])&gt;=$O$1,ABS(Table1[[#This Row],[tar-out]])&lt;$P$1)</f>
        <v>0</v>
      </c>
      <c r="P2128" s="1">
        <f>ROUND(Table1[[#This Row],[tar-out]],0)</f>
        <v>-2</v>
      </c>
      <c r="Q2128" s="3">
        <v>2126</v>
      </c>
      <c r="U2128">
        <f>IF(Table1[[#This Row],[tar-out in '[0,1)]],1,0)</f>
        <v>0</v>
      </c>
      <c r="V2128">
        <f>IF(Table1[[#This Row],[tar-out in '[1,2)]],1,0)</f>
        <v>1</v>
      </c>
      <c r="W2128">
        <f>IF(Table1[[#This Row],[tar-out'[2,5)]],1,0)</f>
        <v>0</v>
      </c>
      <c r="X2128">
        <f>IF(Table1[[#This Row],[tar-out in '[5, 10)]],1,0)</f>
        <v>0</v>
      </c>
      <c r="Y2128">
        <f>IF(Table1[[#This Row],[tar-out in '[10,20)]],1,0)</f>
        <v>0</v>
      </c>
      <c r="Z2128">
        <f>IF(Table1[[#This Row],[tar-out in '[20, 10000)]],1,0)</f>
        <v>0</v>
      </c>
    </row>
    <row r="2129" spans="1:26" x14ac:dyDescent="0.25">
      <c r="A2129">
        <v>27</v>
      </c>
      <c r="B2129">
        <v>338</v>
      </c>
      <c r="C2129">
        <v>7.7777777777777803</v>
      </c>
      <c r="D2129">
        <v>2</v>
      </c>
      <c r="E2129">
        <v>74</v>
      </c>
      <c r="F2129">
        <v>7.7332190358792996</v>
      </c>
      <c r="G2129">
        <v>5.8574953079223597</v>
      </c>
      <c r="H2129">
        <f>Table1[[#This Row],[target]]-Table1[[#This Row],[output]]</f>
        <v>1.8757237279569399</v>
      </c>
      <c r="I2129">
        <f>Table1[[#This Row],[tar-out]]*Table1[[#This Row],[tar-out]]</f>
        <v>3.5183395036206804</v>
      </c>
      <c r="J2129" t="b">
        <f>AND(ABS(Table1[[#This Row],[tar-out]])&gt;=$J$1,ABS(Table1[[#This Row],[tar-out]])&lt;$K$1)</f>
        <v>0</v>
      </c>
      <c r="K2129" t="b">
        <f>AND(ABS(Table1[[#This Row],[tar-out]])&gt;=$K$1,ABS(Table1[[#This Row],[tar-out]])&lt;$L$1)</f>
        <v>1</v>
      </c>
      <c r="L2129" t="b">
        <f>AND(ABS(Table1[[#This Row],[tar-out]])&gt;=$L$1,ABS(Table1[[#This Row],[tar-out]])&lt;$M$1)</f>
        <v>0</v>
      </c>
      <c r="M2129" t="b">
        <f>AND(ABS(Table1[[#This Row],[tar-out]])&gt;=$M$1,ABS(Table1[[#This Row],[tar-out]])&lt;$N$1)</f>
        <v>0</v>
      </c>
      <c r="N2129" t="b">
        <f>AND(ABS(Table1[[#This Row],[tar-out]])&gt;=$N$1,ABS(Table1[[#This Row],[tar-out]])&lt;$O$1)</f>
        <v>0</v>
      </c>
      <c r="O2129" t="b">
        <f>AND(ABS(Table1[[#This Row],[tar-out]])&gt;=$O$1,ABS(Table1[[#This Row],[tar-out]])&lt;$P$1)</f>
        <v>0</v>
      </c>
      <c r="P2129" s="1">
        <f>ROUND(Table1[[#This Row],[tar-out]],0)</f>
        <v>2</v>
      </c>
      <c r="Q2129" s="2">
        <v>2127</v>
      </c>
      <c r="U2129">
        <f>IF(Table1[[#This Row],[tar-out in '[0,1)]],1,0)</f>
        <v>0</v>
      </c>
      <c r="V2129">
        <f>IF(Table1[[#This Row],[tar-out in '[1,2)]],1,0)</f>
        <v>1</v>
      </c>
      <c r="W2129">
        <f>IF(Table1[[#This Row],[tar-out'[2,5)]],1,0)</f>
        <v>0</v>
      </c>
      <c r="X2129">
        <f>IF(Table1[[#This Row],[tar-out in '[5, 10)]],1,0)</f>
        <v>0</v>
      </c>
      <c r="Y2129">
        <f>IF(Table1[[#This Row],[tar-out in '[10,20)]],1,0)</f>
        <v>0</v>
      </c>
      <c r="Z2129">
        <f>IF(Table1[[#This Row],[tar-out in '[20, 10000)]],1,0)</f>
        <v>0</v>
      </c>
    </row>
    <row r="2130" spans="1:26" x14ac:dyDescent="0.25">
      <c r="A2130">
        <v>27</v>
      </c>
      <c r="B2130">
        <v>338</v>
      </c>
      <c r="C2130">
        <v>7.7777777777777803</v>
      </c>
      <c r="D2130">
        <v>2</v>
      </c>
      <c r="E2130">
        <v>221</v>
      </c>
      <c r="F2130">
        <v>5.9852670349907902</v>
      </c>
      <c r="G2130">
        <v>5.9047427177429199</v>
      </c>
      <c r="H2130">
        <f>Table1[[#This Row],[target]]-Table1[[#This Row],[output]]</f>
        <v>8.0524317247870236E-2</v>
      </c>
      <c r="I2130">
        <f>Table1[[#This Row],[tar-out]]*Table1[[#This Row],[tar-out]]</f>
        <v>6.4841656682356518E-3</v>
      </c>
      <c r="J2130" t="b">
        <f>AND(ABS(Table1[[#This Row],[tar-out]])&gt;=$J$1,ABS(Table1[[#This Row],[tar-out]])&lt;$K$1)</f>
        <v>1</v>
      </c>
      <c r="K2130" t="b">
        <f>AND(ABS(Table1[[#This Row],[tar-out]])&gt;=$K$1,ABS(Table1[[#This Row],[tar-out]])&lt;$L$1)</f>
        <v>0</v>
      </c>
      <c r="L2130" t="b">
        <f>AND(ABS(Table1[[#This Row],[tar-out]])&gt;=$L$1,ABS(Table1[[#This Row],[tar-out]])&lt;$M$1)</f>
        <v>0</v>
      </c>
      <c r="M2130" t="b">
        <f>AND(ABS(Table1[[#This Row],[tar-out]])&gt;=$M$1,ABS(Table1[[#This Row],[tar-out]])&lt;$N$1)</f>
        <v>0</v>
      </c>
      <c r="N2130" t="b">
        <f>AND(ABS(Table1[[#This Row],[tar-out]])&gt;=$N$1,ABS(Table1[[#This Row],[tar-out]])&lt;$O$1)</f>
        <v>0</v>
      </c>
      <c r="O2130" t="b">
        <f>AND(ABS(Table1[[#This Row],[tar-out]])&gt;=$O$1,ABS(Table1[[#This Row],[tar-out]])&lt;$P$1)</f>
        <v>0</v>
      </c>
      <c r="P2130" s="1">
        <f>ROUND(Table1[[#This Row],[tar-out]],0)</f>
        <v>0</v>
      </c>
      <c r="Q2130" s="3">
        <v>2128</v>
      </c>
      <c r="U2130">
        <f>IF(Table1[[#This Row],[tar-out in '[0,1)]],1,0)</f>
        <v>1</v>
      </c>
      <c r="V2130">
        <f>IF(Table1[[#This Row],[tar-out in '[1,2)]],1,0)</f>
        <v>0</v>
      </c>
      <c r="W2130">
        <f>IF(Table1[[#This Row],[tar-out'[2,5)]],1,0)</f>
        <v>0</v>
      </c>
      <c r="X2130">
        <f>IF(Table1[[#This Row],[tar-out in '[5, 10)]],1,0)</f>
        <v>0</v>
      </c>
      <c r="Y2130">
        <f>IF(Table1[[#This Row],[tar-out in '[10,20)]],1,0)</f>
        <v>0</v>
      </c>
      <c r="Z2130">
        <f>IF(Table1[[#This Row],[tar-out in '[20, 10000)]],1,0)</f>
        <v>0</v>
      </c>
    </row>
    <row r="2131" spans="1:26" x14ac:dyDescent="0.25">
      <c r="A2131">
        <v>27</v>
      </c>
      <c r="B2131">
        <v>338</v>
      </c>
      <c r="C2131">
        <v>7.7777777777777803</v>
      </c>
      <c r="D2131">
        <v>2</v>
      </c>
      <c r="E2131">
        <v>101</v>
      </c>
      <c r="F2131">
        <v>5.5163704396632403</v>
      </c>
      <c r="G2131">
        <v>5.8677997589111301</v>
      </c>
      <c r="H2131">
        <f>Table1[[#This Row],[target]]-Table1[[#This Row],[output]]</f>
        <v>-0.35142931924788989</v>
      </c>
      <c r="I2131">
        <f>Table1[[#This Row],[tar-out]]*Table1[[#This Row],[tar-out]]</f>
        <v>0.12350256642703532</v>
      </c>
      <c r="J2131" t="b">
        <f>AND(ABS(Table1[[#This Row],[tar-out]])&gt;=$J$1,ABS(Table1[[#This Row],[tar-out]])&lt;$K$1)</f>
        <v>1</v>
      </c>
      <c r="K2131" t="b">
        <f>AND(ABS(Table1[[#This Row],[tar-out]])&gt;=$K$1,ABS(Table1[[#This Row],[tar-out]])&lt;$L$1)</f>
        <v>0</v>
      </c>
      <c r="L2131" t="b">
        <f>AND(ABS(Table1[[#This Row],[tar-out]])&gt;=$L$1,ABS(Table1[[#This Row],[tar-out]])&lt;$M$1)</f>
        <v>0</v>
      </c>
      <c r="M2131" t="b">
        <f>AND(ABS(Table1[[#This Row],[tar-out]])&gt;=$M$1,ABS(Table1[[#This Row],[tar-out]])&lt;$N$1)</f>
        <v>0</v>
      </c>
      <c r="N2131" t="b">
        <f>AND(ABS(Table1[[#This Row],[tar-out]])&gt;=$N$1,ABS(Table1[[#This Row],[tar-out]])&lt;$O$1)</f>
        <v>0</v>
      </c>
      <c r="O2131" t="b">
        <f>AND(ABS(Table1[[#This Row],[tar-out]])&gt;=$O$1,ABS(Table1[[#This Row],[tar-out]])&lt;$P$1)</f>
        <v>0</v>
      </c>
      <c r="P2131" s="1">
        <f>ROUND(Table1[[#This Row],[tar-out]],0)</f>
        <v>0</v>
      </c>
      <c r="Q2131" s="2">
        <v>2129</v>
      </c>
      <c r="U2131">
        <f>IF(Table1[[#This Row],[tar-out in '[0,1)]],1,0)</f>
        <v>1</v>
      </c>
      <c r="V2131">
        <f>IF(Table1[[#This Row],[tar-out in '[1,2)]],1,0)</f>
        <v>0</v>
      </c>
      <c r="W2131">
        <f>IF(Table1[[#This Row],[tar-out'[2,5)]],1,0)</f>
        <v>0</v>
      </c>
      <c r="X2131">
        <f>IF(Table1[[#This Row],[tar-out in '[5, 10)]],1,0)</f>
        <v>0</v>
      </c>
      <c r="Y2131">
        <f>IF(Table1[[#This Row],[tar-out in '[10,20)]],1,0)</f>
        <v>0</v>
      </c>
      <c r="Z2131">
        <f>IF(Table1[[#This Row],[tar-out in '[20, 10000)]],1,0)</f>
        <v>0</v>
      </c>
    </row>
    <row r="2132" spans="1:26" x14ac:dyDescent="0.25">
      <c r="A2132">
        <v>27</v>
      </c>
      <c r="B2132">
        <v>338</v>
      </c>
      <c r="C2132">
        <v>7.7777777777777803</v>
      </c>
      <c r="D2132">
        <v>2</v>
      </c>
      <c r="E2132">
        <v>7</v>
      </c>
      <c r="F2132">
        <v>6.8373445618342998</v>
      </c>
      <c r="G2132">
        <v>5.8217926025390598</v>
      </c>
      <c r="H2132">
        <f>Table1[[#This Row],[target]]-Table1[[#This Row],[output]]</f>
        <v>1.01555195929524</v>
      </c>
      <c r="I2132">
        <f>Table1[[#This Row],[tar-out]]*Table1[[#This Row],[tar-out]]</f>
        <v>1.0313457820284009</v>
      </c>
      <c r="J2132" t="b">
        <f>AND(ABS(Table1[[#This Row],[tar-out]])&gt;=$J$1,ABS(Table1[[#This Row],[tar-out]])&lt;$K$1)</f>
        <v>0</v>
      </c>
      <c r="K2132" t="b">
        <f>AND(ABS(Table1[[#This Row],[tar-out]])&gt;=$K$1,ABS(Table1[[#This Row],[tar-out]])&lt;$L$1)</f>
        <v>1</v>
      </c>
      <c r="L2132" t="b">
        <f>AND(ABS(Table1[[#This Row],[tar-out]])&gt;=$L$1,ABS(Table1[[#This Row],[tar-out]])&lt;$M$1)</f>
        <v>0</v>
      </c>
      <c r="M2132" t="b">
        <f>AND(ABS(Table1[[#This Row],[tar-out]])&gt;=$M$1,ABS(Table1[[#This Row],[tar-out]])&lt;$N$1)</f>
        <v>0</v>
      </c>
      <c r="N2132" t="b">
        <f>AND(ABS(Table1[[#This Row],[tar-out]])&gt;=$N$1,ABS(Table1[[#This Row],[tar-out]])&lt;$O$1)</f>
        <v>0</v>
      </c>
      <c r="O2132" t="b">
        <f>AND(ABS(Table1[[#This Row],[tar-out]])&gt;=$O$1,ABS(Table1[[#This Row],[tar-out]])&lt;$P$1)</f>
        <v>0</v>
      </c>
      <c r="P2132" s="1">
        <f>ROUND(Table1[[#This Row],[tar-out]],0)</f>
        <v>1</v>
      </c>
      <c r="Q2132" s="3">
        <v>2130</v>
      </c>
      <c r="U2132">
        <f>IF(Table1[[#This Row],[tar-out in '[0,1)]],1,0)</f>
        <v>0</v>
      </c>
      <c r="V2132">
        <f>IF(Table1[[#This Row],[tar-out in '[1,2)]],1,0)</f>
        <v>1</v>
      </c>
      <c r="W2132">
        <f>IF(Table1[[#This Row],[tar-out'[2,5)]],1,0)</f>
        <v>0</v>
      </c>
      <c r="X2132">
        <f>IF(Table1[[#This Row],[tar-out in '[5, 10)]],1,0)</f>
        <v>0</v>
      </c>
      <c r="Y2132">
        <f>IF(Table1[[#This Row],[tar-out in '[10,20)]],1,0)</f>
        <v>0</v>
      </c>
      <c r="Z2132">
        <f>IF(Table1[[#This Row],[tar-out in '[20, 10000)]],1,0)</f>
        <v>0</v>
      </c>
    </row>
    <row r="2133" spans="1:26" x14ac:dyDescent="0.25">
      <c r="A2133">
        <v>27</v>
      </c>
      <c r="B2133">
        <v>338</v>
      </c>
      <c r="C2133">
        <v>7.7777777777777803</v>
      </c>
      <c r="D2133">
        <v>2</v>
      </c>
      <c r="E2133">
        <v>147</v>
      </c>
      <c r="F2133">
        <v>5.10056390977444</v>
      </c>
      <c r="G2133">
        <v>5.88279056549072</v>
      </c>
      <c r="H2133">
        <f>Table1[[#This Row],[target]]-Table1[[#This Row],[output]]</f>
        <v>-0.78222665571628003</v>
      </c>
      <c r="I2133">
        <f>Table1[[#This Row],[tar-out]]*Table1[[#This Row],[tar-out]]</f>
        <v>0.6118785409130757</v>
      </c>
      <c r="J2133" t="b">
        <f>AND(ABS(Table1[[#This Row],[tar-out]])&gt;=$J$1,ABS(Table1[[#This Row],[tar-out]])&lt;$K$1)</f>
        <v>1</v>
      </c>
      <c r="K2133" t="b">
        <f>AND(ABS(Table1[[#This Row],[tar-out]])&gt;=$K$1,ABS(Table1[[#This Row],[tar-out]])&lt;$L$1)</f>
        <v>0</v>
      </c>
      <c r="L2133" t="b">
        <f>AND(ABS(Table1[[#This Row],[tar-out]])&gt;=$L$1,ABS(Table1[[#This Row],[tar-out]])&lt;$M$1)</f>
        <v>0</v>
      </c>
      <c r="M2133" t="b">
        <f>AND(ABS(Table1[[#This Row],[tar-out]])&gt;=$M$1,ABS(Table1[[#This Row],[tar-out]])&lt;$N$1)</f>
        <v>0</v>
      </c>
      <c r="N2133" t="b">
        <f>AND(ABS(Table1[[#This Row],[tar-out]])&gt;=$N$1,ABS(Table1[[#This Row],[tar-out]])&lt;$O$1)</f>
        <v>0</v>
      </c>
      <c r="O2133" t="b">
        <f>AND(ABS(Table1[[#This Row],[tar-out]])&gt;=$O$1,ABS(Table1[[#This Row],[tar-out]])&lt;$P$1)</f>
        <v>0</v>
      </c>
      <c r="P2133" s="1">
        <f>ROUND(Table1[[#This Row],[tar-out]],0)</f>
        <v>-1</v>
      </c>
      <c r="Q2133" s="2">
        <v>2131</v>
      </c>
      <c r="U2133">
        <f>IF(Table1[[#This Row],[tar-out in '[0,1)]],1,0)</f>
        <v>1</v>
      </c>
      <c r="V2133">
        <f>IF(Table1[[#This Row],[tar-out in '[1,2)]],1,0)</f>
        <v>0</v>
      </c>
      <c r="W2133">
        <f>IF(Table1[[#This Row],[tar-out'[2,5)]],1,0)</f>
        <v>0</v>
      </c>
      <c r="X2133">
        <f>IF(Table1[[#This Row],[tar-out in '[5, 10)]],1,0)</f>
        <v>0</v>
      </c>
      <c r="Y2133">
        <f>IF(Table1[[#This Row],[tar-out in '[10,20)]],1,0)</f>
        <v>0</v>
      </c>
      <c r="Z2133">
        <f>IF(Table1[[#This Row],[tar-out in '[20, 10000)]],1,0)</f>
        <v>0</v>
      </c>
    </row>
    <row r="2134" spans="1:26" x14ac:dyDescent="0.25">
      <c r="A2134">
        <v>27</v>
      </c>
      <c r="B2134">
        <v>338</v>
      </c>
      <c r="C2134">
        <v>7.7777777777777803</v>
      </c>
      <c r="D2134">
        <v>2</v>
      </c>
      <c r="E2134">
        <v>124</v>
      </c>
      <c r="F2134">
        <v>4.9190600522193204</v>
      </c>
      <c r="G2134">
        <v>5.8761644363403303</v>
      </c>
      <c r="H2134">
        <f>Table1[[#This Row],[target]]-Table1[[#This Row],[output]]</f>
        <v>-0.95710438412100984</v>
      </c>
      <c r="I2134">
        <f>Table1[[#This Row],[tar-out]]*Table1[[#This Row],[tar-out]]</f>
        <v>0.91604880210365758</v>
      </c>
      <c r="J2134" t="b">
        <f>AND(ABS(Table1[[#This Row],[tar-out]])&gt;=$J$1,ABS(Table1[[#This Row],[tar-out]])&lt;$K$1)</f>
        <v>1</v>
      </c>
      <c r="K2134" t="b">
        <f>AND(ABS(Table1[[#This Row],[tar-out]])&gt;=$K$1,ABS(Table1[[#This Row],[tar-out]])&lt;$L$1)</f>
        <v>0</v>
      </c>
      <c r="L2134" t="b">
        <f>AND(ABS(Table1[[#This Row],[tar-out]])&gt;=$L$1,ABS(Table1[[#This Row],[tar-out]])&lt;$M$1)</f>
        <v>0</v>
      </c>
      <c r="M2134" t="b">
        <f>AND(ABS(Table1[[#This Row],[tar-out]])&gt;=$M$1,ABS(Table1[[#This Row],[tar-out]])&lt;$N$1)</f>
        <v>0</v>
      </c>
      <c r="N2134" t="b">
        <f>AND(ABS(Table1[[#This Row],[tar-out]])&gt;=$N$1,ABS(Table1[[#This Row],[tar-out]])&lt;$O$1)</f>
        <v>0</v>
      </c>
      <c r="O2134" t="b">
        <f>AND(ABS(Table1[[#This Row],[tar-out]])&gt;=$O$1,ABS(Table1[[#This Row],[tar-out]])&lt;$P$1)</f>
        <v>0</v>
      </c>
      <c r="P2134" s="1">
        <f>ROUND(Table1[[#This Row],[tar-out]],0)</f>
        <v>-1</v>
      </c>
      <c r="Q2134" s="3">
        <v>2132</v>
      </c>
      <c r="U2134">
        <f>IF(Table1[[#This Row],[tar-out in '[0,1)]],1,0)</f>
        <v>1</v>
      </c>
      <c r="V2134">
        <f>IF(Table1[[#This Row],[tar-out in '[1,2)]],1,0)</f>
        <v>0</v>
      </c>
      <c r="W2134">
        <f>IF(Table1[[#This Row],[tar-out'[2,5)]],1,0)</f>
        <v>0</v>
      </c>
      <c r="X2134">
        <f>IF(Table1[[#This Row],[tar-out in '[5, 10)]],1,0)</f>
        <v>0</v>
      </c>
      <c r="Y2134">
        <f>IF(Table1[[#This Row],[tar-out in '[10,20)]],1,0)</f>
        <v>0</v>
      </c>
      <c r="Z2134">
        <f>IF(Table1[[#This Row],[tar-out in '[20, 10000)]],1,0)</f>
        <v>0</v>
      </c>
    </row>
    <row r="2135" spans="1:26" x14ac:dyDescent="0.25">
      <c r="A2135">
        <v>27</v>
      </c>
      <c r="B2135">
        <v>338</v>
      </c>
      <c r="C2135">
        <v>7.7777777777777803</v>
      </c>
      <c r="D2135">
        <v>2</v>
      </c>
      <c r="E2135">
        <v>39</v>
      </c>
      <c r="F2135">
        <v>5.0923515714184502</v>
      </c>
      <c r="G2135">
        <v>5.8522439002990696</v>
      </c>
      <c r="H2135">
        <f>Table1[[#This Row],[target]]-Table1[[#This Row],[output]]</f>
        <v>-0.75989232888061942</v>
      </c>
      <c r="I2135">
        <f>Table1[[#This Row],[tar-out]]*Table1[[#This Row],[tar-out]]</f>
        <v>0.57743635149161143</v>
      </c>
      <c r="J2135" t="b">
        <f>AND(ABS(Table1[[#This Row],[tar-out]])&gt;=$J$1,ABS(Table1[[#This Row],[tar-out]])&lt;$K$1)</f>
        <v>1</v>
      </c>
      <c r="K2135" t="b">
        <f>AND(ABS(Table1[[#This Row],[tar-out]])&gt;=$K$1,ABS(Table1[[#This Row],[tar-out]])&lt;$L$1)</f>
        <v>0</v>
      </c>
      <c r="L2135" t="b">
        <f>AND(ABS(Table1[[#This Row],[tar-out]])&gt;=$L$1,ABS(Table1[[#This Row],[tar-out]])&lt;$M$1)</f>
        <v>0</v>
      </c>
      <c r="M2135" t="b">
        <f>AND(ABS(Table1[[#This Row],[tar-out]])&gt;=$M$1,ABS(Table1[[#This Row],[tar-out]])&lt;$N$1)</f>
        <v>0</v>
      </c>
      <c r="N2135" t="b">
        <f>AND(ABS(Table1[[#This Row],[tar-out]])&gt;=$N$1,ABS(Table1[[#This Row],[tar-out]])&lt;$O$1)</f>
        <v>0</v>
      </c>
      <c r="O2135" t="b">
        <f>AND(ABS(Table1[[#This Row],[tar-out]])&gt;=$O$1,ABS(Table1[[#This Row],[tar-out]])&lt;$P$1)</f>
        <v>0</v>
      </c>
      <c r="P2135" s="1">
        <f>ROUND(Table1[[#This Row],[tar-out]],0)</f>
        <v>-1</v>
      </c>
      <c r="Q2135" s="2">
        <v>2133</v>
      </c>
      <c r="U2135">
        <f>IF(Table1[[#This Row],[tar-out in '[0,1)]],1,0)</f>
        <v>1</v>
      </c>
      <c r="V2135">
        <f>IF(Table1[[#This Row],[tar-out in '[1,2)]],1,0)</f>
        <v>0</v>
      </c>
      <c r="W2135">
        <f>IF(Table1[[#This Row],[tar-out'[2,5)]],1,0)</f>
        <v>0</v>
      </c>
      <c r="X2135">
        <f>IF(Table1[[#This Row],[tar-out in '[5, 10)]],1,0)</f>
        <v>0</v>
      </c>
      <c r="Y2135">
        <f>IF(Table1[[#This Row],[tar-out in '[10,20)]],1,0)</f>
        <v>0</v>
      </c>
      <c r="Z2135">
        <f>IF(Table1[[#This Row],[tar-out in '[20, 10000)]],1,0)</f>
        <v>0</v>
      </c>
    </row>
    <row r="2136" spans="1:26" x14ac:dyDescent="0.25">
      <c r="A2136">
        <v>27</v>
      </c>
      <c r="B2136">
        <v>338</v>
      </c>
      <c r="C2136">
        <v>7.7777777777777803</v>
      </c>
      <c r="D2136">
        <v>2</v>
      </c>
      <c r="E2136">
        <v>183</v>
      </c>
      <c r="F2136">
        <v>6.9022418228592404</v>
      </c>
      <c r="G2136">
        <v>5.8934884071350098</v>
      </c>
      <c r="H2136">
        <f>Table1[[#This Row],[target]]-Table1[[#This Row],[output]]</f>
        <v>1.0087534157242306</v>
      </c>
      <c r="I2136">
        <f>Table1[[#This Row],[tar-out]]*Table1[[#This Row],[tar-out]]</f>
        <v>1.0175834537353023</v>
      </c>
      <c r="J2136" t="b">
        <f>AND(ABS(Table1[[#This Row],[tar-out]])&gt;=$J$1,ABS(Table1[[#This Row],[tar-out]])&lt;$K$1)</f>
        <v>0</v>
      </c>
      <c r="K2136" t="b">
        <f>AND(ABS(Table1[[#This Row],[tar-out]])&gt;=$K$1,ABS(Table1[[#This Row],[tar-out]])&lt;$L$1)</f>
        <v>1</v>
      </c>
      <c r="L2136" t="b">
        <f>AND(ABS(Table1[[#This Row],[tar-out]])&gt;=$L$1,ABS(Table1[[#This Row],[tar-out]])&lt;$M$1)</f>
        <v>0</v>
      </c>
      <c r="M2136" t="b">
        <f>AND(ABS(Table1[[#This Row],[tar-out]])&gt;=$M$1,ABS(Table1[[#This Row],[tar-out]])&lt;$N$1)</f>
        <v>0</v>
      </c>
      <c r="N2136" t="b">
        <f>AND(ABS(Table1[[#This Row],[tar-out]])&gt;=$N$1,ABS(Table1[[#This Row],[tar-out]])&lt;$O$1)</f>
        <v>0</v>
      </c>
      <c r="O2136" t="b">
        <f>AND(ABS(Table1[[#This Row],[tar-out]])&gt;=$O$1,ABS(Table1[[#This Row],[tar-out]])&lt;$P$1)</f>
        <v>0</v>
      </c>
      <c r="P2136" s="1">
        <f>ROUND(Table1[[#This Row],[tar-out]],0)</f>
        <v>1</v>
      </c>
      <c r="Q2136" s="3">
        <v>2134</v>
      </c>
      <c r="U2136">
        <f>IF(Table1[[#This Row],[tar-out in '[0,1)]],1,0)</f>
        <v>0</v>
      </c>
      <c r="V2136">
        <f>IF(Table1[[#This Row],[tar-out in '[1,2)]],1,0)</f>
        <v>1</v>
      </c>
      <c r="W2136">
        <f>IF(Table1[[#This Row],[tar-out'[2,5)]],1,0)</f>
        <v>0</v>
      </c>
      <c r="X2136">
        <f>IF(Table1[[#This Row],[tar-out in '[5, 10)]],1,0)</f>
        <v>0</v>
      </c>
      <c r="Y2136">
        <f>IF(Table1[[#This Row],[tar-out in '[10,20)]],1,0)</f>
        <v>0</v>
      </c>
      <c r="Z2136">
        <f>IF(Table1[[#This Row],[tar-out in '[20, 10000)]],1,0)</f>
        <v>0</v>
      </c>
    </row>
    <row r="2137" spans="1:26" x14ac:dyDescent="0.25">
      <c r="A2137">
        <v>27</v>
      </c>
      <c r="B2137">
        <v>338</v>
      </c>
      <c r="C2137">
        <v>7.7777777777777803</v>
      </c>
      <c r="D2137">
        <v>2</v>
      </c>
      <c r="E2137">
        <v>75</v>
      </c>
      <c r="F2137">
        <v>6.4874831763122502</v>
      </c>
      <c r="G2137">
        <v>5.8578662872314498</v>
      </c>
      <c r="H2137">
        <f>Table1[[#This Row],[target]]-Table1[[#This Row],[output]]</f>
        <v>0.62961688908080049</v>
      </c>
      <c r="I2137">
        <f>Table1[[#This Row],[tar-out]]*Table1[[#This Row],[tar-out]]</f>
        <v>0.39641742701578503</v>
      </c>
      <c r="J2137" t="b">
        <f>AND(ABS(Table1[[#This Row],[tar-out]])&gt;=$J$1,ABS(Table1[[#This Row],[tar-out]])&lt;$K$1)</f>
        <v>1</v>
      </c>
      <c r="K2137" t="b">
        <f>AND(ABS(Table1[[#This Row],[tar-out]])&gt;=$K$1,ABS(Table1[[#This Row],[tar-out]])&lt;$L$1)</f>
        <v>0</v>
      </c>
      <c r="L2137" t="b">
        <f>AND(ABS(Table1[[#This Row],[tar-out]])&gt;=$L$1,ABS(Table1[[#This Row],[tar-out]])&lt;$M$1)</f>
        <v>0</v>
      </c>
      <c r="M2137" t="b">
        <f>AND(ABS(Table1[[#This Row],[tar-out]])&gt;=$M$1,ABS(Table1[[#This Row],[tar-out]])&lt;$N$1)</f>
        <v>0</v>
      </c>
      <c r="N2137" t="b">
        <f>AND(ABS(Table1[[#This Row],[tar-out]])&gt;=$N$1,ABS(Table1[[#This Row],[tar-out]])&lt;$O$1)</f>
        <v>0</v>
      </c>
      <c r="O2137" t="b">
        <f>AND(ABS(Table1[[#This Row],[tar-out]])&gt;=$O$1,ABS(Table1[[#This Row],[tar-out]])&lt;$P$1)</f>
        <v>0</v>
      </c>
      <c r="P2137" s="1">
        <f>ROUND(Table1[[#This Row],[tar-out]],0)</f>
        <v>1</v>
      </c>
      <c r="Q2137" s="2">
        <v>2135</v>
      </c>
      <c r="U2137">
        <f>IF(Table1[[#This Row],[tar-out in '[0,1)]],1,0)</f>
        <v>1</v>
      </c>
      <c r="V2137">
        <f>IF(Table1[[#This Row],[tar-out in '[1,2)]],1,0)</f>
        <v>0</v>
      </c>
      <c r="W2137">
        <f>IF(Table1[[#This Row],[tar-out'[2,5)]],1,0)</f>
        <v>0</v>
      </c>
      <c r="X2137">
        <f>IF(Table1[[#This Row],[tar-out in '[5, 10)]],1,0)</f>
        <v>0</v>
      </c>
      <c r="Y2137">
        <f>IF(Table1[[#This Row],[tar-out in '[10,20)]],1,0)</f>
        <v>0</v>
      </c>
      <c r="Z2137">
        <f>IF(Table1[[#This Row],[tar-out in '[20, 10000)]],1,0)</f>
        <v>0</v>
      </c>
    </row>
    <row r="2138" spans="1:26" x14ac:dyDescent="0.25">
      <c r="A2138">
        <v>27</v>
      </c>
      <c r="B2138">
        <v>338</v>
      </c>
      <c r="C2138">
        <v>7.7777777777777803</v>
      </c>
      <c r="D2138">
        <v>2</v>
      </c>
      <c r="E2138">
        <v>160</v>
      </c>
      <c r="F2138">
        <v>6.5563286944996699</v>
      </c>
      <c r="G2138">
        <v>5.8865418434143102</v>
      </c>
      <c r="H2138">
        <f>Table1[[#This Row],[target]]-Table1[[#This Row],[output]]</f>
        <v>0.66978685108535974</v>
      </c>
      <c r="I2138">
        <f>Table1[[#This Row],[tar-out]]*Table1[[#This Row],[tar-out]]</f>
        <v>0.44861442588684186</v>
      </c>
      <c r="J2138" t="b">
        <f>AND(ABS(Table1[[#This Row],[tar-out]])&gt;=$J$1,ABS(Table1[[#This Row],[tar-out]])&lt;$K$1)</f>
        <v>1</v>
      </c>
      <c r="K2138" t="b">
        <f>AND(ABS(Table1[[#This Row],[tar-out]])&gt;=$K$1,ABS(Table1[[#This Row],[tar-out]])&lt;$L$1)</f>
        <v>0</v>
      </c>
      <c r="L2138" t="b">
        <f>AND(ABS(Table1[[#This Row],[tar-out]])&gt;=$L$1,ABS(Table1[[#This Row],[tar-out]])&lt;$M$1)</f>
        <v>0</v>
      </c>
      <c r="M2138" t="b">
        <f>AND(ABS(Table1[[#This Row],[tar-out]])&gt;=$M$1,ABS(Table1[[#This Row],[tar-out]])&lt;$N$1)</f>
        <v>0</v>
      </c>
      <c r="N2138" t="b">
        <f>AND(ABS(Table1[[#This Row],[tar-out]])&gt;=$N$1,ABS(Table1[[#This Row],[tar-out]])&lt;$O$1)</f>
        <v>0</v>
      </c>
      <c r="O2138" t="b">
        <f>AND(ABS(Table1[[#This Row],[tar-out]])&gt;=$O$1,ABS(Table1[[#This Row],[tar-out]])&lt;$P$1)</f>
        <v>0</v>
      </c>
      <c r="P2138" s="1">
        <f>ROUND(Table1[[#This Row],[tar-out]],0)</f>
        <v>1</v>
      </c>
      <c r="Q2138" s="3">
        <v>2136</v>
      </c>
      <c r="U2138">
        <f>IF(Table1[[#This Row],[tar-out in '[0,1)]],1,0)</f>
        <v>1</v>
      </c>
      <c r="V2138">
        <f>IF(Table1[[#This Row],[tar-out in '[1,2)]],1,0)</f>
        <v>0</v>
      </c>
      <c r="W2138">
        <f>IF(Table1[[#This Row],[tar-out'[2,5)]],1,0)</f>
        <v>0</v>
      </c>
      <c r="X2138">
        <f>IF(Table1[[#This Row],[tar-out in '[5, 10)]],1,0)</f>
        <v>0</v>
      </c>
      <c r="Y2138">
        <f>IF(Table1[[#This Row],[tar-out in '[10,20)]],1,0)</f>
        <v>0</v>
      </c>
      <c r="Z2138">
        <f>IF(Table1[[#This Row],[tar-out in '[20, 10000)]],1,0)</f>
        <v>0</v>
      </c>
    </row>
    <row r="2139" spans="1:26" x14ac:dyDescent="0.25">
      <c r="A2139">
        <v>27</v>
      </c>
      <c r="B2139">
        <v>338</v>
      </c>
      <c r="C2139">
        <v>7.7777777777777803</v>
      </c>
      <c r="D2139">
        <v>2</v>
      </c>
      <c r="E2139">
        <v>103</v>
      </c>
      <c r="F2139">
        <v>5.75839862616722</v>
      </c>
      <c r="G2139">
        <v>5.8685712814331099</v>
      </c>
      <c r="H2139">
        <f>Table1[[#This Row],[target]]-Table1[[#This Row],[output]]</f>
        <v>-0.11017265526588993</v>
      </c>
      <c r="I2139">
        <f>Table1[[#This Row],[tar-out]]*Table1[[#This Row],[tar-out]]</f>
        <v>1.2138013968336624E-2</v>
      </c>
      <c r="J2139" t="b">
        <f>AND(ABS(Table1[[#This Row],[tar-out]])&gt;=$J$1,ABS(Table1[[#This Row],[tar-out]])&lt;$K$1)</f>
        <v>1</v>
      </c>
      <c r="K2139" t="b">
        <f>AND(ABS(Table1[[#This Row],[tar-out]])&gt;=$K$1,ABS(Table1[[#This Row],[tar-out]])&lt;$L$1)</f>
        <v>0</v>
      </c>
      <c r="L2139" t="b">
        <f>AND(ABS(Table1[[#This Row],[tar-out]])&gt;=$L$1,ABS(Table1[[#This Row],[tar-out]])&lt;$M$1)</f>
        <v>0</v>
      </c>
      <c r="M2139" t="b">
        <f>AND(ABS(Table1[[#This Row],[tar-out]])&gt;=$M$1,ABS(Table1[[#This Row],[tar-out]])&lt;$N$1)</f>
        <v>0</v>
      </c>
      <c r="N2139" t="b">
        <f>AND(ABS(Table1[[#This Row],[tar-out]])&gt;=$N$1,ABS(Table1[[#This Row],[tar-out]])&lt;$O$1)</f>
        <v>0</v>
      </c>
      <c r="O2139" t="b">
        <f>AND(ABS(Table1[[#This Row],[tar-out]])&gt;=$O$1,ABS(Table1[[#This Row],[tar-out]])&lt;$P$1)</f>
        <v>0</v>
      </c>
      <c r="P2139" s="1">
        <f>ROUND(Table1[[#This Row],[tar-out]],0)</f>
        <v>0</v>
      </c>
      <c r="Q2139" s="2">
        <v>2137</v>
      </c>
      <c r="U2139">
        <f>IF(Table1[[#This Row],[tar-out in '[0,1)]],1,0)</f>
        <v>1</v>
      </c>
      <c r="V2139">
        <f>IF(Table1[[#This Row],[tar-out in '[1,2)]],1,0)</f>
        <v>0</v>
      </c>
      <c r="W2139">
        <f>IF(Table1[[#This Row],[tar-out'[2,5)]],1,0)</f>
        <v>0</v>
      </c>
      <c r="X2139">
        <f>IF(Table1[[#This Row],[tar-out in '[5, 10)]],1,0)</f>
        <v>0</v>
      </c>
      <c r="Y2139">
        <f>IF(Table1[[#This Row],[tar-out in '[10,20)]],1,0)</f>
        <v>0</v>
      </c>
      <c r="Z2139">
        <f>IF(Table1[[#This Row],[tar-out in '[20, 10000)]],1,0)</f>
        <v>0</v>
      </c>
    </row>
    <row r="2140" spans="1:26" x14ac:dyDescent="0.25">
      <c r="A2140">
        <v>27</v>
      </c>
      <c r="B2140">
        <v>338</v>
      </c>
      <c r="C2140">
        <v>7.7777777777777803</v>
      </c>
      <c r="D2140">
        <v>2</v>
      </c>
      <c r="E2140">
        <v>84</v>
      </c>
      <c r="F2140">
        <v>4.7279084551811801</v>
      </c>
      <c r="G2140">
        <v>5.8612394332885698</v>
      </c>
      <c r="H2140">
        <f>Table1[[#This Row],[target]]-Table1[[#This Row],[output]]</f>
        <v>-1.1333309781073897</v>
      </c>
      <c r="I2140">
        <f>Table1[[#This Row],[tar-out]]*Table1[[#This Row],[tar-out]]</f>
        <v>1.2844391059378526</v>
      </c>
      <c r="J2140" t="b">
        <f>AND(ABS(Table1[[#This Row],[tar-out]])&gt;=$J$1,ABS(Table1[[#This Row],[tar-out]])&lt;$K$1)</f>
        <v>0</v>
      </c>
      <c r="K2140" t="b">
        <f>AND(ABS(Table1[[#This Row],[tar-out]])&gt;=$K$1,ABS(Table1[[#This Row],[tar-out]])&lt;$L$1)</f>
        <v>1</v>
      </c>
      <c r="L2140" t="b">
        <f>AND(ABS(Table1[[#This Row],[tar-out]])&gt;=$L$1,ABS(Table1[[#This Row],[tar-out]])&lt;$M$1)</f>
        <v>0</v>
      </c>
      <c r="M2140" t="b">
        <f>AND(ABS(Table1[[#This Row],[tar-out]])&gt;=$M$1,ABS(Table1[[#This Row],[tar-out]])&lt;$N$1)</f>
        <v>0</v>
      </c>
      <c r="N2140" t="b">
        <f>AND(ABS(Table1[[#This Row],[tar-out]])&gt;=$N$1,ABS(Table1[[#This Row],[tar-out]])&lt;$O$1)</f>
        <v>0</v>
      </c>
      <c r="O2140" t="b">
        <f>AND(ABS(Table1[[#This Row],[tar-out]])&gt;=$O$1,ABS(Table1[[#This Row],[tar-out]])&lt;$P$1)</f>
        <v>0</v>
      </c>
      <c r="P2140" s="1">
        <f>ROUND(Table1[[#This Row],[tar-out]],0)</f>
        <v>-1</v>
      </c>
      <c r="Q2140" s="3">
        <v>2138</v>
      </c>
      <c r="U2140">
        <f>IF(Table1[[#This Row],[tar-out in '[0,1)]],1,0)</f>
        <v>0</v>
      </c>
      <c r="V2140">
        <f>IF(Table1[[#This Row],[tar-out in '[1,2)]],1,0)</f>
        <v>1</v>
      </c>
      <c r="W2140">
        <f>IF(Table1[[#This Row],[tar-out'[2,5)]],1,0)</f>
        <v>0</v>
      </c>
      <c r="X2140">
        <f>IF(Table1[[#This Row],[tar-out in '[5, 10)]],1,0)</f>
        <v>0</v>
      </c>
      <c r="Y2140">
        <f>IF(Table1[[#This Row],[tar-out in '[10,20)]],1,0)</f>
        <v>0</v>
      </c>
      <c r="Z2140">
        <f>IF(Table1[[#This Row],[tar-out in '[20, 10000)]],1,0)</f>
        <v>0</v>
      </c>
    </row>
    <row r="2141" spans="1:26" x14ac:dyDescent="0.25">
      <c r="A2141">
        <v>27</v>
      </c>
      <c r="B2141">
        <v>338</v>
      </c>
      <c r="C2141">
        <v>7.7777777777777803</v>
      </c>
      <c r="D2141">
        <v>2</v>
      </c>
      <c r="E2141">
        <v>28</v>
      </c>
      <c r="F2141">
        <v>4.8277008542795299</v>
      </c>
      <c r="G2141">
        <v>5.8627886772155797</v>
      </c>
      <c r="H2141">
        <f>Table1[[#This Row],[target]]-Table1[[#This Row],[output]]</f>
        <v>-1.0350878229360498</v>
      </c>
      <c r="I2141">
        <f>Table1[[#This Row],[tar-out]]*Table1[[#This Row],[tar-out]]</f>
        <v>1.0714068011904914</v>
      </c>
      <c r="J2141" t="b">
        <f>AND(ABS(Table1[[#This Row],[tar-out]])&gt;=$J$1,ABS(Table1[[#This Row],[tar-out]])&lt;$K$1)</f>
        <v>0</v>
      </c>
      <c r="K2141" t="b">
        <f>AND(ABS(Table1[[#This Row],[tar-out]])&gt;=$K$1,ABS(Table1[[#This Row],[tar-out]])&lt;$L$1)</f>
        <v>1</v>
      </c>
      <c r="L2141" t="b">
        <f>AND(ABS(Table1[[#This Row],[tar-out]])&gt;=$L$1,ABS(Table1[[#This Row],[tar-out]])&lt;$M$1)</f>
        <v>0</v>
      </c>
      <c r="M2141" t="b">
        <f>AND(ABS(Table1[[#This Row],[tar-out]])&gt;=$M$1,ABS(Table1[[#This Row],[tar-out]])&lt;$N$1)</f>
        <v>0</v>
      </c>
      <c r="N2141" t="b">
        <f>AND(ABS(Table1[[#This Row],[tar-out]])&gt;=$N$1,ABS(Table1[[#This Row],[tar-out]])&lt;$O$1)</f>
        <v>0</v>
      </c>
      <c r="O2141" t="b">
        <f>AND(ABS(Table1[[#This Row],[tar-out]])&gt;=$O$1,ABS(Table1[[#This Row],[tar-out]])&lt;$P$1)</f>
        <v>0</v>
      </c>
      <c r="P2141" s="1">
        <f>ROUND(Table1[[#This Row],[tar-out]],0)</f>
        <v>-1</v>
      </c>
      <c r="Q2141" s="2">
        <v>2139</v>
      </c>
      <c r="U2141">
        <f>IF(Table1[[#This Row],[tar-out in '[0,1)]],1,0)</f>
        <v>0</v>
      </c>
      <c r="V2141">
        <f>IF(Table1[[#This Row],[tar-out in '[1,2)]],1,0)</f>
        <v>1</v>
      </c>
      <c r="W2141">
        <f>IF(Table1[[#This Row],[tar-out'[2,5)]],1,0)</f>
        <v>0</v>
      </c>
      <c r="X2141">
        <f>IF(Table1[[#This Row],[tar-out in '[5, 10)]],1,0)</f>
        <v>0</v>
      </c>
      <c r="Y2141">
        <f>IF(Table1[[#This Row],[tar-out in '[10,20)]],1,0)</f>
        <v>0</v>
      </c>
      <c r="Z2141">
        <f>IF(Table1[[#This Row],[tar-out in '[20, 10000)]],1,0)</f>
        <v>0</v>
      </c>
    </row>
    <row r="2142" spans="1:26" x14ac:dyDescent="0.25">
      <c r="A2142">
        <v>27</v>
      </c>
      <c r="B2142">
        <v>338</v>
      </c>
      <c r="C2142">
        <v>7.7777777777777803</v>
      </c>
      <c r="D2142">
        <v>2</v>
      </c>
      <c r="E2142">
        <v>128</v>
      </c>
      <c r="F2142">
        <v>7.0037200153931698</v>
      </c>
      <c r="G2142">
        <v>5.8773131370544398</v>
      </c>
      <c r="H2142">
        <f>Table1[[#This Row],[target]]-Table1[[#This Row],[output]]</f>
        <v>1.12640687833873</v>
      </c>
      <c r="I2142">
        <f>Table1[[#This Row],[tar-out]]*Table1[[#This Row],[tar-out]]</f>
        <v>1.2687924555688024</v>
      </c>
      <c r="J2142" t="b">
        <f>AND(ABS(Table1[[#This Row],[tar-out]])&gt;=$J$1,ABS(Table1[[#This Row],[tar-out]])&lt;$K$1)</f>
        <v>0</v>
      </c>
      <c r="K2142" t="b">
        <f>AND(ABS(Table1[[#This Row],[tar-out]])&gt;=$K$1,ABS(Table1[[#This Row],[tar-out]])&lt;$L$1)</f>
        <v>1</v>
      </c>
      <c r="L2142" t="b">
        <f>AND(ABS(Table1[[#This Row],[tar-out]])&gt;=$L$1,ABS(Table1[[#This Row],[tar-out]])&lt;$M$1)</f>
        <v>0</v>
      </c>
      <c r="M2142" t="b">
        <f>AND(ABS(Table1[[#This Row],[tar-out]])&gt;=$M$1,ABS(Table1[[#This Row],[tar-out]])&lt;$N$1)</f>
        <v>0</v>
      </c>
      <c r="N2142" t="b">
        <f>AND(ABS(Table1[[#This Row],[tar-out]])&gt;=$N$1,ABS(Table1[[#This Row],[tar-out]])&lt;$O$1)</f>
        <v>0</v>
      </c>
      <c r="O2142" t="b">
        <f>AND(ABS(Table1[[#This Row],[tar-out]])&gt;=$O$1,ABS(Table1[[#This Row],[tar-out]])&lt;$P$1)</f>
        <v>0</v>
      </c>
      <c r="P2142" s="1">
        <f>ROUND(Table1[[#This Row],[tar-out]],0)</f>
        <v>1</v>
      </c>
      <c r="Q2142" s="3">
        <v>2140</v>
      </c>
      <c r="U2142">
        <f>IF(Table1[[#This Row],[tar-out in '[0,1)]],1,0)</f>
        <v>0</v>
      </c>
      <c r="V2142">
        <f>IF(Table1[[#This Row],[tar-out in '[1,2)]],1,0)</f>
        <v>1</v>
      </c>
      <c r="W2142">
        <f>IF(Table1[[#This Row],[tar-out'[2,5)]],1,0)</f>
        <v>0</v>
      </c>
      <c r="X2142">
        <f>IF(Table1[[#This Row],[tar-out in '[5, 10)]],1,0)</f>
        <v>0</v>
      </c>
      <c r="Y2142">
        <f>IF(Table1[[#This Row],[tar-out in '[10,20)]],1,0)</f>
        <v>0</v>
      </c>
      <c r="Z2142">
        <f>IF(Table1[[#This Row],[tar-out in '[20, 10000)]],1,0)</f>
        <v>0</v>
      </c>
    </row>
    <row r="2143" spans="1:26" x14ac:dyDescent="0.25">
      <c r="A2143">
        <v>27</v>
      </c>
      <c r="B2143">
        <v>338</v>
      </c>
      <c r="C2143">
        <v>7.7777777777777803</v>
      </c>
      <c r="D2143">
        <v>2</v>
      </c>
      <c r="E2143">
        <v>53</v>
      </c>
      <c r="F2143">
        <v>5.7254588221837501</v>
      </c>
      <c r="G2143">
        <v>5.8497037887573198</v>
      </c>
      <c r="H2143">
        <f>Table1[[#This Row],[target]]-Table1[[#This Row],[output]]</f>
        <v>-0.12424496657356965</v>
      </c>
      <c r="I2143">
        <f>Table1[[#This Row],[tar-out]]*Table1[[#This Row],[tar-out]]</f>
        <v>1.5436811718867439E-2</v>
      </c>
      <c r="J2143" t="b">
        <f>AND(ABS(Table1[[#This Row],[tar-out]])&gt;=$J$1,ABS(Table1[[#This Row],[tar-out]])&lt;$K$1)</f>
        <v>1</v>
      </c>
      <c r="K2143" t="b">
        <f>AND(ABS(Table1[[#This Row],[tar-out]])&gt;=$K$1,ABS(Table1[[#This Row],[tar-out]])&lt;$L$1)</f>
        <v>0</v>
      </c>
      <c r="L2143" t="b">
        <f>AND(ABS(Table1[[#This Row],[tar-out]])&gt;=$L$1,ABS(Table1[[#This Row],[tar-out]])&lt;$M$1)</f>
        <v>0</v>
      </c>
      <c r="M2143" t="b">
        <f>AND(ABS(Table1[[#This Row],[tar-out]])&gt;=$M$1,ABS(Table1[[#This Row],[tar-out]])&lt;$N$1)</f>
        <v>0</v>
      </c>
      <c r="N2143" t="b">
        <f>AND(ABS(Table1[[#This Row],[tar-out]])&gt;=$N$1,ABS(Table1[[#This Row],[tar-out]])&lt;$O$1)</f>
        <v>0</v>
      </c>
      <c r="O2143" t="b">
        <f>AND(ABS(Table1[[#This Row],[tar-out]])&gt;=$O$1,ABS(Table1[[#This Row],[tar-out]])&lt;$P$1)</f>
        <v>0</v>
      </c>
      <c r="P2143" s="1">
        <f>ROUND(Table1[[#This Row],[tar-out]],0)</f>
        <v>0</v>
      </c>
      <c r="Q2143" s="2">
        <v>2141</v>
      </c>
      <c r="U2143">
        <f>IF(Table1[[#This Row],[tar-out in '[0,1)]],1,0)</f>
        <v>1</v>
      </c>
      <c r="V2143">
        <f>IF(Table1[[#This Row],[tar-out in '[1,2)]],1,0)</f>
        <v>0</v>
      </c>
      <c r="W2143">
        <f>IF(Table1[[#This Row],[tar-out'[2,5)]],1,0)</f>
        <v>0</v>
      </c>
      <c r="X2143">
        <f>IF(Table1[[#This Row],[tar-out in '[5, 10)]],1,0)</f>
        <v>0</v>
      </c>
      <c r="Y2143">
        <f>IF(Table1[[#This Row],[tar-out in '[10,20)]],1,0)</f>
        <v>0</v>
      </c>
      <c r="Z2143">
        <f>IF(Table1[[#This Row],[tar-out in '[20, 10000)]],1,0)</f>
        <v>0</v>
      </c>
    </row>
    <row r="2144" spans="1:26" x14ac:dyDescent="0.25">
      <c r="A2144">
        <v>27</v>
      </c>
      <c r="B2144">
        <v>338</v>
      </c>
      <c r="C2144">
        <v>7.7777777777777803</v>
      </c>
      <c r="D2144">
        <v>2</v>
      </c>
      <c r="E2144">
        <v>34</v>
      </c>
      <c r="F2144">
        <v>7.4081165600568601</v>
      </c>
      <c r="G2144">
        <v>5.8570275306701696</v>
      </c>
      <c r="H2144">
        <f>Table1[[#This Row],[target]]-Table1[[#This Row],[output]]</f>
        <v>1.5510890293866906</v>
      </c>
      <c r="I2144">
        <f>Table1[[#This Row],[tar-out]]*Table1[[#This Row],[tar-out]]</f>
        <v>2.4058771770837457</v>
      </c>
      <c r="J2144" t="b">
        <f>AND(ABS(Table1[[#This Row],[tar-out]])&gt;=$J$1,ABS(Table1[[#This Row],[tar-out]])&lt;$K$1)</f>
        <v>0</v>
      </c>
      <c r="K2144" t="b">
        <f>AND(ABS(Table1[[#This Row],[tar-out]])&gt;=$K$1,ABS(Table1[[#This Row],[tar-out]])&lt;$L$1)</f>
        <v>1</v>
      </c>
      <c r="L2144" t="b">
        <f>AND(ABS(Table1[[#This Row],[tar-out]])&gt;=$L$1,ABS(Table1[[#This Row],[tar-out]])&lt;$M$1)</f>
        <v>0</v>
      </c>
      <c r="M2144" t="b">
        <f>AND(ABS(Table1[[#This Row],[tar-out]])&gt;=$M$1,ABS(Table1[[#This Row],[tar-out]])&lt;$N$1)</f>
        <v>0</v>
      </c>
      <c r="N2144" t="b">
        <f>AND(ABS(Table1[[#This Row],[tar-out]])&gt;=$N$1,ABS(Table1[[#This Row],[tar-out]])&lt;$O$1)</f>
        <v>0</v>
      </c>
      <c r="O2144" t="b">
        <f>AND(ABS(Table1[[#This Row],[tar-out]])&gt;=$O$1,ABS(Table1[[#This Row],[tar-out]])&lt;$P$1)</f>
        <v>0</v>
      </c>
      <c r="P2144" s="1">
        <f>ROUND(Table1[[#This Row],[tar-out]],0)</f>
        <v>2</v>
      </c>
      <c r="Q2144" s="3">
        <v>2142</v>
      </c>
      <c r="U2144">
        <f>IF(Table1[[#This Row],[tar-out in '[0,1)]],1,0)</f>
        <v>0</v>
      </c>
      <c r="V2144">
        <f>IF(Table1[[#This Row],[tar-out in '[1,2)]],1,0)</f>
        <v>1</v>
      </c>
      <c r="W2144">
        <f>IF(Table1[[#This Row],[tar-out'[2,5)]],1,0)</f>
        <v>0</v>
      </c>
      <c r="X2144">
        <f>IF(Table1[[#This Row],[tar-out in '[5, 10)]],1,0)</f>
        <v>0</v>
      </c>
      <c r="Y2144">
        <f>IF(Table1[[#This Row],[tar-out in '[10,20)]],1,0)</f>
        <v>0</v>
      </c>
      <c r="Z2144">
        <f>IF(Table1[[#This Row],[tar-out in '[20, 10000)]],1,0)</f>
        <v>0</v>
      </c>
    </row>
    <row r="2145" spans="1:26" x14ac:dyDescent="0.25">
      <c r="A2145">
        <v>27</v>
      </c>
      <c r="B2145">
        <v>338</v>
      </c>
      <c r="C2145">
        <v>7.7777777777777803</v>
      </c>
      <c r="D2145">
        <v>2</v>
      </c>
      <c r="E2145">
        <v>40</v>
      </c>
      <c r="F2145">
        <v>5.98348548495657</v>
      </c>
      <c r="G2145">
        <v>5.8512935638427699</v>
      </c>
      <c r="H2145">
        <f>Table1[[#This Row],[target]]-Table1[[#This Row],[output]]</f>
        <v>0.13219192111380007</v>
      </c>
      <c r="I2145">
        <f>Table1[[#This Row],[tar-out]]*Table1[[#This Row],[tar-out]]</f>
        <v>1.7474704007757139E-2</v>
      </c>
      <c r="J2145" t="b">
        <f>AND(ABS(Table1[[#This Row],[tar-out]])&gt;=$J$1,ABS(Table1[[#This Row],[tar-out]])&lt;$K$1)</f>
        <v>1</v>
      </c>
      <c r="K2145" t="b">
        <f>AND(ABS(Table1[[#This Row],[tar-out]])&gt;=$K$1,ABS(Table1[[#This Row],[tar-out]])&lt;$L$1)</f>
        <v>0</v>
      </c>
      <c r="L2145" t="b">
        <f>AND(ABS(Table1[[#This Row],[tar-out]])&gt;=$L$1,ABS(Table1[[#This Row],[tar-out]])&lt;$M$1)</f>
        <v>0</v>
      </c>
      <c r="M2145" t="b">
        <f>AND(ABS(Table1[[#This Row],[tar-out]])&gt;=$M$1,ABS(Table1[[#This Row],[tar-out]])&lt;$N$1)</f>
        <v>0</v>
      </c>
      <c r="N2145" t="b">
        <f>AND(ABS(Table1[[#This Row],[tar-out]])&gt;=$N$1,ABS(Table1[[#This Row],[tar-out]])&lt;$O$1)</f>
        <v>0</v>
      </c>
      <c r="O2145" t="b">
        <f>AND(ABS(Table1[[#This Row],[tar-out]])&gt;=$O$1,ABS(Table1[[#This Row],[tar-out]])&lt;$P$1)</f>
        <v>0</v>
      </c>
      <c r="P2145" s="1">
        <f>ROUND(Table1[[#This Row],[tar-out]],0)</f>
        <v>0</v>
      </c>
      <c r="Q2145" s="2">
        <v>2143</v>
      </c>
      <c r="U2145">
        <f>IF(Table1[[#This Row],[tar-out in '[0,1)]],1,0)</f>
        <v>1</v>
      </c>
      <c r="V2145">
        <f>IF(Table1[[#This Row],[tar-out in '[1,2)]],1,0)</f>
        <v>0</v>
      </c>
      <c r="W2145">
        <f>IF(Table1[[#This Row],[tar-out'[2,5)]],1,0)</f>
        <v>0</v>
      </c>
      <c r="X2145">
        <f>IF(Table1[[#This Row],[tar-out in '[5, 10)]],1,0)</f>
        <v>0</v>
      </c>
      <c r="Y2145">
        <f>IF(Table1[[#This Row],[tar-out in '[10,20)]],1,0)</f>
        <v>0</v>
      </c>
      <c r="Z2145">
        <f>IF(Table1[[#This Row],[tar-out in '[20, 10000)]],1,0)</f>
        <v>0</v>
      </c>
    </row>
    <row r="2146" spans="1:26" x14ac:dyDescent="0.25">
      <c r="A2146">
        <v>27</v>
      </c>
      <c r="B2146">
        <v>338</v>
      </c>
      <c r="C2146">
        <v>7.7777777777777803</v>
      </c>
      <c r="D2146">
        <v>2</v>
      </c>
      <c r="E2146">
        <v>43</v>
      </c>
      <c r="F2146">
        <v>7.0233027400318404</v>
      </c>
      <c r="G2146">
        <v>5.8484416007995597</v>
      </c>
      <c r="H2146">
        <f>Table1[[#This Row],[target]]-Table1[[#This Row],[output]]</f>
        <v>1.1748611392322807</v>
      </c>
      <c r="I2146">
        <f>Table1[[#This Row],[tar-out]]*Table1[[#This Row],[tar-out]]</f>
        <v>1.3802986964781725</v>
      </c>
      <c r="J2146" t="b">
        <f>AND(ABS(Table1[[#This Row],[tar-out]])&gt;=$J$1,ABS(Table1[[#This Row],[tar-out]])&lt;$K$1)</f>
        <v>0</v>
      </c>
      <c r="K2146" t="b">
        <f>AND(ABS(Table1[[#This Row],[tar-out]])&gt;=$K$1,ABS(Table1[[#This Row],[tar-out]])&lt;$L$1)</f>
        <v>1</v>
      </c>
      <c r="L2146" t="b">
        <f>AND(ABS(Table1[[#This Row],[tar-out]])&gt;=$L$1,ABS(Table1[[#This Row],[tar-out]])&lt;$M$1)</f>
        <v>0</v>
      </c>
      <c r="M2146" t="b">
        <f>AND(ABS(Table1[[#This Row],[tar-out]])&gt;=$M$1,ABS(Table1[[#This Row],[tar-out]])&lt;$N$1)</f>
        <v>0</v>
      </c>
      <c r="N2146" t="b">
        <f>AND(ABS(Table1[[#This Row],[tar-out]])&gt;=$N$1,ABS(Table1[[#This Row],[tar-out]])&lt;$O$1)</f>
        <v>0</v>
      </c>
      <c r="O2146" t="b">
        <f>AND(ABS(Table1[[#This Row],[tar-out]])&gt;=$O$1,ABS(Table1[[#This Row],[tar-out]])&lt;$P$1)</f>
        <v>0</v>
      </c>
      <c r="P2146" s="1">
        <f>ROUND(Table1[[#This Row],[tar-out]],0)</f>
        <v>1</v>
      </c>
      <c r="Q2146" s="3">
        <v>2144</v>
      </c>
      <c r="U2146">
        <f>IF(Table1[[#This Row],[tar-out in '[0,1)]],1,0)</f>
        <v>0</v>
      </c>
      <c r="V2146">
        <f>IF(Table1[[#This Row],[tar-out in '[1,2)]],1,0)</f>
        <v>1</v>
      </c>
      <c r="W2146">
        <f>IF(Table1[[#This Row],[tar-out'[2,5)]],1,0)</f>
        <v>0</v>
      </c>
      <c r="X2146">
        <f>IF(Table1[[#This Row],[tar-out in '[5, 10)]],1,0)</f>
        <v>0</v>
      </c>
      <c r="Y2146">
        <f>IF(Table1[[#This Row],[tar-out in '[10,20)]],1,0)</f>
        <v>0</v>
      </c>
      <c r="Z2146">
        <f>IF(Table1[[#This Row],[tar-out in '[20, 10000)]],1,0)</f>
        <v>0</v>
      </c>
    </row>
    <row r="2147" spans="1:26" x14ac:dyDescent="0.25">
      <c r="A2147">
        <v>27</v>
      </c>
      <c r="B2147">
        <v>338</v>
      </c>
      <c r="C2147">
        <v>7.7777777777777803</v>
      </c>
      <c r="D2147">
        <v>2</v>
      </c>
      <c r="E2147">
        <v>29</v>
      </c>
      <c r="F2147">
        <v>5.43988930125398</v>
      </c>
      <c r="G2147">
        <v>5.8618288040161097</v>
      </c>
      <c r="H2147">
        <f>Table1[[#This Row],[target]]-Table1[[#This Row],[output]]</f>
        <v>-0.42193950276212977</v>
      </c>
      <c r="I2147">
        <f>Table1[[#This Row],[tar-out]]*Table1[[#This Row],[tar-out]]</f>
        <v>0.17803294399115333</v>
      </c>
      <c r="J2147" t="b">
        <f>AND(ABS(Table1[[#This Row],[tar-out]])&gt;=$J$1,ABS(Table1[[#This Row],[tar-out]])&lt;$K$1)</f>
        <v>1</v>
      </c>
      <c r="K2147" t="b">
        <f>AND(ABS(Table1[[#This Row],[tar-out]])&gt;=$K$1,ABS(Table1[[#This Row],[tar-out]])&lt;$L$1)</f>
        <v>0</v>
      </c>
      <c r="L2147" t="b">
        <f>AND(ABS(Table1[[#This Row],[tar-out]])&gt;=$L$1,ABS(Table1[[#This Row],[tar-out]])&lt;$M$1)</f>
        <v>0</v>
      </c>
      <c r="M2147" t="b">
        <f>AND(ABS(Table1[[#This Row],[tar-out]])&gt;=$M$1,ABS(Table1[[#This Row],[tar-out]])&lt;$N$1)</f>
        <v>0</v>
      </c>
      <c r="N2147" t="b">
        <f>AND(ABS(Table1[[#This Row],[tar-out]])&gt;=$N$1,ABS(Table1[[#This Row],[tar-out]])&lt;$O$1)</f>
        <v>0</v>
      </c>
      <c r="O2147" t="b">
        <f>AND(ABS(Table1[[#This Row],[tar-out]])&gt;=$O$1,ABS(Table1[[#This Row],[tar-out]])&lt;$P$1)</f>
        <v>0</v>
      </c>
      <c r="P2147" s="1">
        <f>ROUND(Table1[[#This Row],[tar-out]],0)</f>
        <v>0</v>
      </c>
      <c r="Q2147" s="2">
        <v>2145</v>
      </c>
      <c r="U2147">
        <f>IF(Table1[[#This Row],[tar-out in '[0,1)]],1,0)</f>
        <v>1</v>
      </c>
      <c r="V2147">
        <f>IF(Table1[[#This Row],[tar-out in '[1,2)]],1,0)</f>
        <v>0</v>
      </c>
      <c r="W2147">
        <f>IF(Table1[[#This Row],[tar-out'[2,5)]],1,0)</f>
        <v>0</v>
      </c>
      <c r="X2147">
        <f>IF(Table1[[#This Row],[tar-out in '[5, 10)]],1,0)</f>
        <v>0</v>
      </c>
      <c r="Y2147">
        <f>IF(Table1[[#This Row],[tar-out in '[10,20)]],1,0)</f>
        <v>0</v>
      </c>
      <c r="Z2147">
        <f>IF(Table1[[#This Row],[tar-out in '[20, 10000)]],1,0)</f>
        <v>0</v>
      </c>
    </row>
    <row r="2148" spans="1:26" x14ac:dyDescent="0.25">
      <c r="A2148">
        <v>27</v>
      </c>
      <c r="B2148">
        <v>338</v>
      </c>
      <c r="C2148">
        <v>7.7777777777777803</v>
      </c>
      <c r="D2148">
        <v>2</v>
      </c>
      <c r="E2148">
        <v>109</v>
      </c>
      <c r="F2148">
        <v>7.7988487961874098</v>
      </c>
      <c r="G2148">
        <v>5.8708868026733398</v>
      </c>
      <c r="H2148">
        <f>Table1[[#This Row],[target]]-Table1[[#This Row],[output]]</f>
        <v>1.9279619935140699</v>
      </c>
      <c r="I2148">
        <f>Table1[[#This Row],[tar-out]]*Table1[[#This Row],[tar-out]]</f>
        <v>3.7170374484347466</v>
      </c>
      <c r="J2148" t="b">
        <f>AND(ABS(Table1[[#This Row],[tar-out]])&gt;=$J$1,ABS(Table1[[#This Row],[tar-out]])&lt;$K$1)</f>
        <v>0</v>
      </c>
      <c r="K2148" t="b">
        <f>AND(ABS(Table1[[#This Row],[tar-out]])&gt;=$K$1,ABS(Table1[[#This Row],[tar-out]])&lt;$L$1)</f>
        <v>1</v>
      </c>
      <c r="L2148" t="b">
        <f>AND(ABS(Table1[[#This Row],[tar-out]])&gt;=$L$1,ABS(Table1[[#This Row],[tar-out]])&lt;$M$1)</f>
        <v>0</v>
      </c>
      <c r="M2148" t="b">
        <f>AND(ABS(Table1[[#This Row],[tar-out]])&gt;=$M$1,ABS(Table1[[#This Row],[tar-out]])&lt;$N$1)</f>
        <v>0</v>
      </c>
      <c r="N2148" t="b">
        <f>AND(ABS(Table1[[#This Row],[tar-out]])&gt;=$N$1,ABS(Table1[[#This Row],[tar-out]])&lt;$O$1)</f>
        <v>0</v>
      </c>
      <c r="O2148" t="b">
        <f>AND(ABS(Table1[[#This Row],[tar-out]])&gt;=$O$1,ABS(Table1[[#This Row],[tar-out]])&lt;$P$1)</f>
        <v>0</v>
      </c>
      <c r="P2148" s="1">
        <f>ROUND(Table1[[#This Row],[tar-out]],0)</f>
        <v>2</v>
      </c>
      <c r="Q2148" s="3">
        <v>2146</v>
      </c>
      <c r="U2148">
        <f>IF(Table1[[#This Row],[tar-out in '[0,1)]],1,0)</f>
        <v>0</v>
      </c>
      <c r="V2148">
        <f>IF(Table1[[#This Row],[tar-out in '[1,2)]],1,0)</f>
        <v>1</v>
      </c>
      <c r="W2148">
        <f>IF(Table1[[#This Row],[tar-out'[2,5)]],1,0)</f>
        <v>0</v>
      </c>
      <c r="X2148">
        <f>IF(Table1[[#This Row],[tar-out in '[5, 10)]],1,0)</f>
        <v>0</v>
      </c>
      <c r="Y2148">
        <f>IF(Table1[[#This Row],[tar-out in '[10,20)]],1,0)</f>
        <v>0</v>
      </c>
      <c r="Z2148">
        <f>IF(Table1[[#This Row],[tar-out in '[20, 10000)]],1,0)</f>
        <v>0</v>
      </c>
    </row>
    <row r="2149" spans="1:26" x14ac:dyDescent="0.25">
      <c r="A2149">
        <v>27</v>
      </c>
      <c r="B2149">
        <v>338</v>
      </c>
      <c r="C2149">
        <v>7.7777777777777803</v>
      </c>
      <c r="D2149">
        <v>2</v>
      </c>
      <c r="E2149">
        <v>32</v>
      </c>
      <c r="F2149">
        <v>6.8408516560657304</v>
      </c>
      <c r="G2149">
        <v>5.85894775390625</v>
      </c>
      <c r="H2149">
        <f>Table1[[#This Row],[target]]-Table1[[#This Row],[output]]</f>
        <v>0.98190390215948042</v>
      </c>
      <c r="I2149">
        <f>Table1[[#This Row],[tar-out]]*Table1[[#This Row],[tar-out]]</f>
        <v>0.96413527307601454</v>
      </c>
      <c r="J2149" t="b">
        <f>AND(ABS(Table1[[#This Row],[tar-out]])&gt;=$J$1,ABS(Table1[[#This Row],[tar-out]])&lt;$K$1)</f>
        <v>1</v>
      </c>
      <c r="K2149" t="b">
        <f>AND(ABS(Table1[[#This Row],[tar-out]])&gt;=$K$1,ABS(Table1[[#This Row],[tar-out]])&lt;$L$1)</f>
        <v>0</v>
      </c>
      <c r="L2149" t="b">
        <f>AND(ABS(Table1[[#This Row],[tar-out]])&gt;=$L$1,ABS(Table1[[#This Row],[tar-out]])&lt;$M$1)</f>
        <v>0</v>
      </c>
      <c r="M2149" t="b">
        <f>AND(ABS(Table1[[#This Row],[tar-out]])&gt;=$M$1,ABS(Table1[[#This Row],[tar-out]])&lt;$N$1)</f>
        <v>0</v>
      </c>
      <c r="N2149" t="b">
        <f>AND(ABS(Table1[[#This Row],[tar-out]])&gt;=$N$1,ABS(Table1[[#This Row],[tar-out]])&lt;$O$1)</f>
        <v>0</v>
      </c>
      <c r="O2149" t="b">
        <f>AND(ABS(Table1[[#This Row],[tar-out]])&gt;=$O$1,ABS(Table1[[#This Row],[tar-out]])&lt;$P$1)</f>
        <v>0</v>
      </c>
      <c r="P2149" s="1">
        <f>ROUND(Table1[[#This Row],[tar-out]],0)</f>
        <v>1</v>
      </c>
      <c r="Q2149" s="2">
        <v>2147</v>
      </c>
      <c r="U2149">
        <f>IF(Table1[[#This Row],[tar-out in '[0,1)]],1,0)</f>
        <v>1</v>
      </c>
      <c r="V2149">
        <f>IF(Table1[[#This Row],[tar-out in '[1,2)]],1,0)</f>
        <v>0</v>
      </c>
      <c r="W2149">
        <f>IF(Table1[[#This Row],[tar-out'[2,5)]],1,0)</f>
        <v>0</v>
      </c>
      <c r="X2149">
        <f>IF(Table1[[#This Row],[tar-out in '[5, 10)]],1,0)</f>
        <v>0</v>
      </c>
      <c r="Y2149">
        <f>IF(Table1[[#This Row],[tar-out in '[10,20)]],1,0)</f>
        <v>0</v>
      </c>
      <c r="Z2149">
        <f>IF(Table1[[#This Row],[tar-out in '[20, 10000)]],1,0)</f>
        <v>0</v>
      </c>
    </row>
    <row r="2150" spans="1:26" x14ac:dyDescent="0.25">
      <c r="A2150">
        <v>27</v>
      </c>
      <c r="B2150">
        <v>338</v>
      </c>
      <c r="C2150">
        <v>7.7777777777777803</v>
      </c>
      <c r="D2150">
        <v>2</v>
      </c>
      <c r="E2150">
        <v>19</v>
      </c>
      <c r="F2150">
        <v>4.2429003021148004</v>
      </c>
      <c r="G2150">
        <v>5.8824162483215297</v>
      </c>
      <c r="H2150">
        <f>Table1[[#This Row],[target]]-Table1[[#This Row],[output]]</f>
        <v>-1.6395159462067292</v>
      </c>
      <c r="I2150">
        <f>Table1[[#This Row],[tar-out]]*Table1[[#This Row],[tar-out]]</f>
        <v>2.6880125378661468</v>
      </c>
      <c r="J2150" t="b">
        <f>AND(ABS(Table1[[#This Row],[tar-out]])&gt;=$J$1,ABS(Table1[[#This Row],[tar-out]])&lt;$K$1)</f>
        <v>0</v>
      </c>
      <c r="K2150" t="b">
        <f>AND(ABS(Table1[[#This Row],[tar-out]])&gt;=$K$1,ABS(Table1[[#This Row],[tar-out]])&lt;$L$1)</f>
        <v>1</v>
      </c>
      <c r="L2150" t="b">
        <f>AND(ABS(Table1[[#This Row],[tar-out]])&gt;=$L$1,ABS(Table1[[#This Row],[tar-out]])&lt;$M$1)</f>
        <v>0</v>
      </c>
      <c r="M2150" t="b">
        <f>AND(ABS(Table1[[#This Row],[tar-out]])&gt;=$M$1,ABS(Table1[[#This Row],[tar-out]])&lt;$N$1)</f>
        <v>0</v>
      </c>
      <c r="N2150" t="b">
        <f>AND(ABS(Table1[[#This Row],[tar-out]])&gt;=$N$1,ABS(Table1[[#This Row],[tar-out]])&lt;$O$1)</f>
        <v>0</v>
      </c>
      <c r="O2150" t="b">
        <f>AND(ABS(Table1[[#This Row],[tar-out]])&gt;=$O$1,ABS(Table1[[#This Row],[tar-out]])&lt;$P$1)</f>
        <v>0</v>
      </c>
      <c r="P2150" s="1">
        <f>ROUND(Table1[[#This Row],[tar-out]],0)</f>
        <v>-2</v>
      </c>
      <c r="Q2150" s="3">
        <v>2148</v>
      </c>
      <c r="U2150">
        <f>IF(Table1[[#This Row],[tar-out in '[0,1)]],1,0)</f>
        <v>0</v>
      </c>
      <c r="V2150">
        <f>IF(Table1[[#This Row],[tar-out in '[1,2)]],1,0)</f>
        <v>1</v>
      </c>
      <c r="W2150">
        <f>IF(Table1[[#This Row],[tar-out'[2,5)]],1,0)</f>
        <v>0</v>
      </c>
      <c r="X2150">
        <f>IF(Table1[[#This Row],[tar-out in '[5, 10)]],1,0)</f>
        <v>0</v>
      </c>
      <c r="Y2150">
        <f>IF(Table1[[#This Row],[tar-out in '[10,20)]],1,0)</f>
        <v>0</v>
      </c>
      <c r="Z2150">
        <f>IF(Table1[[#This Row],[tar-out in '[20, 10000)]],1,0)</f>
        <v>0</v>
      </c>
    </row>
    <row r="2151" spans="1:26" x14ac:dyDescent="0.25">
      <c r="A2151">
        <v>27</v>
      </c>
      <c r="B2151">
        <v>338</v>
      </c>
      <c r="C2151">
        <v>7.7777777777777803</v>
      </c>
      <c r="D2151">
        <v>2</v>
      </c>
      <c r="E2151">
        <v>20</v>
      </c>
      <c r="F2151">
        <v>5.3494885291488696</v>
      </c>
      <c r="G2151">
        <v>5.8798365592956499</v>
      </c>
      <c r="H2151">
        <f>Table1[[#This Row],[target]]-Table1[[#This Row],[output]]</f>
        <v>-0.53034803014678022</v>
      </c>
      <c r="I2151">
        <f>Table1[[#This Row],[tar-out]]*Table1[[#This Row],[tar-out]]</f>
        <v>0.28126903308057011</v>
      </c>
      <c r="J2151" t="b">
        <f>AND(ABS(Table1[[#This Row],[tar-out]])&gt;=$J$1,ABS(Table1[[#This Row],[tar-out]])&lt;$K$1)</f>
        <v>1</v>
      </c>
      <c r="K2151" t="b">
        <f>AND(ABS(Table1[[#This Row],[tar-out]])&gt;=$K$1,ABS(Table1[[#This Row],[tar-out]])&lt;$L$1)</f>
        <v>0</v>
      </c>
      <c r="L2151" t="b">
        <f>AND(ABS(Table1[[#This Row],[tar-out]])&gt;=$L$1,ABS(Table1[[#This Row],[tar-out]])&lt;$M$1)</f>
        <v>0</v>
      </c>
      <c r="M2151" t="b">
        <f>AND(ABS(Table1[[#This Row],[tar-out]])&gt;=$M$1,ABS(Table1[[#This Row],[tar-out]])&lt;$N$1)</f>
        <v>0</v>
      </c>
      <c r="N2151" t="b">
        <f>AND(ABS(Table1[[#This Row],[tar-out]])&gt;=$N$1,ABS(Table1[[#This Row],[tar-out]])&lt;$O$1)</f>
        <v>0</v>
      </c>
      <c r="O2151" t="b">
        <f>AND(ABS(Table1[[#This Row],[tar-out]])&gt;=$O$1,ABS(Table1[[#This Row],[tar-out]])&lt;$P$1)</f>
        <v>0</v>
      </c>
      <c r="P2151" s="1">
        <f>ROUND(Table1[[#This Row],[tar-out]],0)</f>
        <v>-1</v>
      </c>
      <c r="Q2151" s="2">
        <v>2149</v>
      </c>
      <c r="U2151">
        <f>IF(Table1[[#This Row],[tar-out in '[0,1)]],1,0)</f>
        <v>1</v>
      </c>
      <c r="V2151">
        <f>IF(Table1[[#This Row],[tar-out in '[1,2)]],1,0)</f>
        <v>0</v>
      </c>
      <c r="W2151">
        <f>IF(Table1[[#This Row],[tar-out'[2,5)]],1,0)</f>
        <v>0</v>
      </c>
      <c r="X2151">
        <f>IF(Table1[[#This Row],[tar-out in '[5, 10)]],1,0)</f>
        <v>0</v>
      </c>
      <c r="Y2151">
        <f>IF(Table1[[#This Row],[tar-out in '[10,20)]],1,0)</f>
        <v>0</v>
      </c>
      <c r="Z2151">
        <f>IF(Table1[[#This Row],[tar-out in '[20, 10000)]],1,0)</f>
        <v>0</v>
      </c>
    </row>
    <row r="2152" spans="1:26" x14ac:dyDescent="0.25">
      <c r="A2152">
        <v>27</v>
      </c>
      <c r="B2152">
        <v>338</v>
      </c>
      <c r="C2152">
        <v>7.7777777777777803</v>
      </c>
      <c r="D2152">
        <v>2</v>
      </c>
      <c r="E2152">
        <v>83</v>
      </c>
      <c r="F2152">
        <v>7.0469351291918603</v>
      </c>
      <c r="G2152">
        <v>5.8608536720275897</v>
      </c>
      <c r="H2152">
        <f>Table1[[#This Row],[target]]-Table1[[#This Row],[output]]</f>
        <v>1.1860814571642706</v>
      </c>
      <c r="I2152">
        <f>Table1[[#This Row],[tar-out]]*Table1[[#This Row],[tar-out]]</f>
        <v>1.4067892230289194</v>
      </c>
      <c r="J2152" t="b">
        <f>AND(ABS(Table1[[#This Row],[tar-out]])&gt;=$J$1,ABS(Table1[[#This Row],[tar-out]])&lt;$K$1)</f>
        <v>0</v>
      </c>
      <c r="K2152" t="b">
        <f>AND(ABS(Table1[[#This Row],[tar-out]])&gt;=$K$1,ABS(Table1[[#This Row],[tar-out]])&lt;$L$1)</f>
        <v>1</v>
      </c>
      <c r="L2152" t="b">
        <f>AND(ABS(Table1[[#This Row],[tar-out]])&gt;=$L$1,ABS(Table1[[#This Row],[tar-out]])&lt;$M$1)</f>
        <v>0</v>
      </c>
      <c r="M2152" t="b">
        <f>AND(ABS(Table1[[#This Row],[tar-out]])&gt;=$M$1,ABS(Table1[[#This Row],[tar-out]])&lt;$N$1)</f>
        <v>0</v>
      </c>
      <c r="N2152" t="b">
        <f>AND(ABS(Table1[[#This Row],[tar-out]])&gt;=$N$1,ABS(Table1[[#This Row],[tar-out]])&lt;$O$1)</f>
        <v>0</v>
      </c>
      <c r="O2152" t="b">
        <f>AND(ABS(Table1[[#This Row],[tar-out]])&gt;=$O$1,ABS(Table1[[#This Row],[tar-out]])&lt;$P$1)</f>
        <v>0</v>
      </c>
      <c r="P2152" s="1">
        <f>ROUND(Table1[[#This Row],[tar-out]],0)</f>
        <v>1</v>
      </c>
      <c r="Q2152" s="3">
        <v>2150</v>
      </c>
      <c r="U2152">
        <f>IF(Table1[[#This Row],[tar-out in '[0,1)]],1,0)</f>
        <v>0</v>
      </c>
      <c r="V2152">
        <f>IF(Table1[[#This Row],[tar-out in '[1,2)]],1,0)</f>
        <v>1</v>
      </c>
      <c r="W2152">
        <f>IF(Table1[[#This Row],[tar-out'[2,5)]],1,0)</f>
        <v>0</v>
      </c>
      <c r="X2152">
        <f>IF(Table1[[#This Row],[tar-out in '[5, 10)]],1,0)</f>
        <v>0</v>
      </c>
      <c r="Y2152">
        <f>IF(Table1[[#This Row],[tar-out in '[10,20)]],1,0)</f>
        <v>0</v>
      </c>
      <c r="Z2152">
        <f>IF(Table1[[#This Row],[tar-out in '[20, 10000)]],1,0)</f>
        <v>0</v>
      </c>
    </row>
    <row r="2153" spans="1:26" x14ac:dyDescent="0.25">
      <c r="A2153">
        <v>27</v>
      </c>
      <c r="B2153">
        <v>338</v>
      </c>
      <c r="C2153">
        <v>7.7777777777777803</v>
      </c>
      <c r="D2153">
        <v>2</v>
      </c>
      <c r="E2153">
        <v>35</v>
      </c>
      <c r="F2153">
        <v>7.2454687722293398</v>
      </c>
      <c r="G2153">
        <v>5.8560671806335396</v>
      </c>
      <c r="H2153">
        <f>Table1[[#This Row],[target]]-Table1[[#This Row],[output]]</f>
        <v>1.3894015915958002</v>
      </c>
      <c r="I2153">
        <f>Table1[[#This Row],[tar-out]]*Table1[[#This Row],[tar-out]]</f>
        <v>1.9304367827289428</v>
      </c>
      <c r="J2153" t="b">
        <f>AND(ABS(Table1[[#This Row],[tar-out]])&gt;=$J$1,ABS(Table1[[#This Row],[tar-out]])&lt;$K$1)</f>
        <v>0</v>
      </c>
      <c r="K2153" t="b">
        <f>AND(ABS(Table1[[#This Row],[tar-out]])&gt;=$K$1,ABS(Table1[[#This Row],[tar-out]])&lt;$L$1)</f>
        <v>1</v>
      </c>
      <c r="L2153" t="b">
        <f>AND(ABS(Table1[[#This Row],[tar-out]])&gt;=$L$1,ABS(Table1[[#This Row],[tar-out]])&lt;$M$1)</f>
        <v>0</v>
      </c>
      <c r="M2153" t="b">
        <f>AND(ABS(Table1[[#This Row],[tar-out]])&gt;=$M$1,ABS(Table1[[#This Row],[tar-out]])&lt;$N$1)</f>
        <v>0</v>
      </c>
      <c r="N2153" t="b">
        <f>AND(ABS(Table1[[#This Row],[tar-out]])&gt;=$N$1,ABS(Table1[[#This Row],[tar-out]])&lt;$O$1)</f>
        <v>0</v>
      </c>
      <c r="O2153" t="b">
        <f>AND(ABS(Table1[[#This Row],[tar-out]])&gt;=$O$1,ABS(Table1[[#This Row],[tar-out]])&lt;$P$1)</f>
        <v>0</v>
      </c>
      <c r="P2153" s="1">
        <f>ROUND(Table1[[#This Row],[tar-out]],0)</f>
        <v>1</v>
      </c>
      <c r="Q2153" s="2">
        <v>2151</v>
      </c>
      <c r="U2153">
        <f>IF(Table1[[#This Row],[tar-out in '[0,1)]],1,0)</f>
        <v>0</v>
      </c>
      <c r="V2153">
        <f>IF(Table1[[#This Row],[tar-out in '[1,2)]],1,0)</f>
        <v>1</v>
      </c>
      <c r="W2153">
        <f>IF(Table1[[#This Row],[tar-out'[2,5)]],1,0)</f>
        <v>0</v>
      </c>
      <c r="X2153">
        <f>IF(Table1[[#This Row],[tar-out in '[5, 10)]],1,0)</f>
        <v>0</v>
      </c>
      <c r="Y2153">
        <f>IF(Table1[[#This Row],[tar-out in '[10,20)]],1,0)</f>
        <v>0</v>
      </c>
      <c r="Z2153">
        <f>IF(Table1[[#This Row],[tar-out in '[20, 10000)]],1,0)</f>
        <v>0</v>
      </c>
    </row>
    <row r="2154" spans="1:26" x14ac:dyDescent="0.25">
      <c r="A2154">
        <v>27</v>
      </c>
      <c r="B2154">
        <v>338</v>
      </c>
      <c r="C2154">
        <v>7.7777777777777803</v>
      </c>
      <c r="D2154">
        <v>2</v>
      </c>
      <c r="E2154">
        <v>88</v>
      </c>
      <c r="F2154">
        <v>7.0397198373248999</v>
      </c>
      <c r="G2154">
        <v>5.8627829551696804</v>
      </c>
      <c r="H2154">
        <f>Table1[[#This Row],[target]]-Table1[[#This Row],[output]]</f>
        <v>1.1769368821552195</v>
      </c>
      <c r="I2154">
        <f>Table1[[#This Row],[tar-out]]*Table1[[#This Row],[tar-out]]</f>
        <v>1.385180424577249</v>
      </c>
      <c r="J2154" t="b">
        <f>AND(ABS(Table1[[#This Row],[tar-out]])&gt;=$J$1,ABS(Table1[[#This Row],[tar-out]])&lt;$K$1)</f>
        <v>0</v>
      </c>
      <c r="K2154" t="b">
        <f>AND(ABS(Table1[[#This Row],[tar-out]])&gt;=$K$1,ABS(Table1[[#This Row],[tar-out]])&lt;$L$1)</f>
        <v>1</v>
      </c>
      <c r="L2154" t="b">
        <f>AND(ABS(Table1[[#This Row],[tar-out]])&gt;=$L$1,ABS(Table1[[#This Row],[tar-out]])&lt;$M$1)</f>
        <v>0</v>
      </c>
      <c r="M2154" t="b">
        <f>AND(ABS(Table1[[#This Row],[tar-out]])&gt;=$M$1,ABS(Table1[[#This Row],[tar-out]])&lt;$N$1)</f>
        <v>0</v>
      </c>
      <c r="N2154" t="b">
        <f>AND(ABS(Table1[[#This Row],[tar-out]])&gt;=$N$1,ABS(Table1[[#This Row],[tar-out]])&lt;$O$1)</f>
        <v>0</v>
      </c>
      <c r="O2154" t="b">
        <f>AND(ABS(Table1[[#This Row],[tar-out]])&gt;=$O$1,ABS(Table1[[#This Row],[tar-out]])&lt;$P$1)</f>
        <v>0</v>
      </c>
      <c r="P2154" s="1">
        <f>ROUND(Table1[[#This Row],[tar-out]],0)</f>
        <v>1</v>
      </c>
      <c r="Q2154" s="3">
        <v>2152</v>
      </c>
      <c r="U2154">
        <f>IF(Table1[[#This Row],[tar-out in '[0,1)]],1,0)</f>
        <v>0</v>
      </c>
      <c r="V2154">
        <f>IF(Table1[[#This Row],[tar-out in '[1,2)]],1,0)</f>
        <v>1</v>
      </c>
      <c r="W2154">
        <f>IF(Table1[[#This Row],[tar-out'[2,5)]],1,0)</f>
        <v>0</v>
      </c>
      <c r="X2154">
        <f>IF(Table1[[#This Row],[tar-out in '[5, 10)]],1,0)</f>
        <v>0</v>
      </c>
      <c r="Y2154">
        <f>IF(Table1[[#This Row],[tar-out in '[10,20)]],1,0)</f>
        <v>0</v>
      </c>
      <c r="Z2154">
        <f>IF(Table1[[#This Row],[tar-out in '[20, 10000)]],1,0)</f>
        <v>0</v>
      </c>
    </row>
    <row r="2155" spans="1:26" x14ac:dyDescent="0.25">
      <c r="A2155">
        <v>27</v>
      </c>
      <c r="B2155">
        <v>338</v>
      </c>
      <c r="C2155">
        <v>7.7777777777777803</v>
      </c>
      <c r="D2155">
        <v>2</v>
      </c>
      <c r="E2155">
        <v>64</v>
      </c>
      <c r="F2155">
        <v>7.0793536804308799</v>
      </c>
      <c r="G2155">
        <v>5.8537850379943803</v>
      </c>
      <c r="H2155">
        <f>Table1[[#This Row],[target]]-Table1[[#This Row],[output]]</f>
        <v>1.2255686424364995</v>
      </c>
      <c r="I2155">
        <f>Table1[[#This Row],[tar-out]]*Table1[[#This Row],[tar-out]]</f>
        <v>1.5020184973236446</v>
      </c>
      <c r="J2155" t="b">
        <f>AND(ABS(Table1[[#This Row],[tar-out]])&gt;=$J$1,ABS(Table1[[#This Row],[tar-out]])&lt;$K$1)</f>
        <v>0</v>
      </c>
      <c r="K2155" t="b">
        <f>AND(ABS(Table1[[#This Row],[tar-out]])&gt;=$K$1,ABS(Table1[[#This Row],[tar-out]])&lt;$L$1)</f>
        <v>1</v>
      </c>
      <c r="L2155" t="b">
        <f>AND(ABS(Table1[[#This Row],[tar-out]])&gt;=$L$1,ABS(Table1[[#This Row],[tar-out]])&lt;$M$1)</f>
        <v>0</v>
      </c>
      <c r="M2155" t="b">
        <f>AND(ABS(Table1[[#This Row],[tar-out]])&gt;=$M$1,ABS(Table1[[#This Row],[tar-out]])&lt;$N$1)</f>
        <v>0</v>
      </c>
      <c r="N2155" t="b">
        <f>AND(ABS(Table1[[#This Row],[tar-out]])&gt;=$N$1,ABS(Table1[[#This Row],[tar-out]])&lt;$O$1)</f>
        <v>0</v>
      </c>
      <c r="O2155" t="b">
        <f>AND(ABS(Table1[[#This Row],[tar-out]])&gt;=$O$1,ABS(Table1[[#This Row],[tar-out]])&lt;$P$1)</f>
        <v>0</v>
      </c>
      <c r="P2155" s="1">
        <f>ROUND(Table1[[#This Row],[tar-out]],0)</f>
        <v>1</v>
      </c>
      <c r="Q2155" s="2">
        <v>2153</v>
      </c>
      <c r="U2155">
        <f>IF(Table1[[#This Row],[tar-out in '[0,1)]],1,0)</f>
        <v>0</v>
      </c>
      <c r="V2155">
        <f>IF(Table1[[#This Row],[tar-out in '[1,2)]],1,0)</f>
        <v>1</v>
      </c>
      <c r="W2155">
        <f>IF(Table1[[#This Row],[tar-out'[2,5)]],1,0)</f>
        <v>0</v>
      </c>
      <c r="X2155">
        <f>IF(Table1[[#This Row],[tar-out in '[5, 10)]],1,0)</f>
        <v>0</v>
      </c>
      <c r="Y2155">
        <f>IF(Table1[[#This Row],[tar-out in '[10,20)]],1,0)</f>
        <v>0</v>
      </c>
      <c r="Z2155">
        <f>IF(Table1[[#This Row],[tar-out in '[20, 10000)]],1,0)</f>
        <v>0</v>
      </c>
    </row>
    <row r="2156" spans="1:26" x14ac:dyDescent="0.25">
      <c r="A2156">
        <v>27</v>
      </c>
      <c r="B2156">
        <v>338</v>
      </c>
      <c r="C2156">
        <v>7.7777777777777803</v>
      </c>
      <c r="D2156">
        <v>2</v>
      </c>
      <c r="E2156">
        <v>44</v>
      </c>
      <c r="F2156">
        <v>7.3530528925846301</v>
      </c>
      <c r="G2156">
        <v>5.8474917411804199</v>
      </c>
      <c r="H2156">
        <f>Table1[[#This Row],[target]]-Table1[[#This Row],[output]]</f>
        <v>1.5055611514042102</v>
      </c>
      <c r="I2156">
        <f>Table1[[#This Row],[tar-out]]*Table1[[#This Row],[tar-out]]</f>
        <v>2.2667143806175711</v>
      </c>
      <c r="J2156" t="b">
        <f>AND(ABS(Table1[[#This Row],[tar-out]])&gt;=$J$1,ABS(Table1[[#This Row],[tar-out]])&lt;$K$1)</f>
        <v>0</v>
      </c>
      <c r="K2156" t="b">
        <f>AND(ABS(Table1[[#This Row],[tar-out]])&gt;=$K$1,ABS(Table1[[#This Row],[tar-out]])&lt;$L$1)</f>
        <v>1</v>
      </c>
      <c r="L2156" t="b">
        <f>AND(ABS(Table1[[#This Row],[tar-out]])&gt;=$L$1,ABS(Table1[[#This Row],[tar-out]])&lt;$M$1)</f>
        <v>0</v>
      </c>
      <c r="M2156" t="b">
        <f>AND(ABS(Table1[[#This Row],[tar-out]])&gt;=$M$1,ABS(Table1[[#This Row],[tar-out]])&lt;$N$1)</f>
        <v>0</v>
      </c>
      <c r="N2156" t="b">
        <f>AND(ABS(Table1[[#This Row],[tar-out]])&gt;=$N$1,ABS(Table1[[#This Row],[tar-out]])&lt;$O$1)</f>
        <v>0</v>
      </c>
      <c r="O2156" t="b">
        <f>AND(ABS(Table1[[#This Row],[tar-out]])&gt;=$O$1,ABS(Table1[[#This Row],[tar-out]])&lt;$P$1)</f>
        <v>0</v>
      </c>
      <c r="P2156" s="1">
        <f>ROUND(Table1[[#This Row],[tar-out]],0)</f>
        <v>2</v>
      </c>
      <c r="Q2156" s="3">
        <v>2154</v>
      </c>
      <c r="U2156">
        <f>IF(Table1[[#This Row],[tar-out in '[0,1)]],1,0)</f>
        <v>0</v>
      </c>
      <c r="V2156">
        <f>IF(Table1[[#This Row],[tar-out in '[1,2)]],1,0)</f>
        <v>1</v>
      </c>
      <c r="W2156">
        <f>IF(Table1[[#This Row],[tar-out'[2,5)]],1,0)</f>
        <v>0</v>
      </c>
      <c r="X2156">
        <f>IF(Table1[[#This Row],[tar-out in '[5, 10)]],1,0)</f>
        <v>0</v>
      </c>
      <c r="Y2156">
        <f>IF(Table1[[#This Row],[tar-out in '[10,20)]],1,0)</f>
        <v>0</v>
      </c>
      <c r="Z2156">
        <f>IF(Table1[[#This Row],[tar-out in '[20, 10000)]],1,0)</f>
        <v>0</v>
      </c>
    </row>
    <row r="2157" spans="1:26" x14ac:dyDescent="0.25">
      <c r="A2157">
        <v>27</v>
      </c>
      <c r="B2157">
        <v>338</v>
      </c>
      <c r="C2157">
        <v>7.7777777777777803</v>
      </c>
      <c r="D2157">
        <v>2</v>
      </c>
      <c r="E2157">
        <v>68</v>
      </c>
      <c r="F2157">
        <v>6.7759566399176903</v>
      </c>
      <c r="G2157">
        <v>5.8552689552307102</v>
      </c>
      <c r="H2157">
        <f>Table1[[#This Row],[target]]-Table1[[#This Row],[output]]</f>
        <v>0.92068768468698003</v>
      </c>
      <c r="I2157">
        <f>Table1[[#This Row],[tar-out]]*Table1[[#This Row],[tar-out]]</f>
        <v>0.847665812734272</v>
      </c>
      <c r="J2157" t="b">
        <f>AND(ABS(Table1[[#This Row],[tar-out]])&gt;=$J$1,ABS(Table1[[#This Row],[tar-out]])&lt;$K$1)</f>
        <v>1</v>
      </c>
      <c r="K2157" t="b">
        <f>AND(ABS(Table1[[#This Row],[tar-out]])&gt;=$K$1,ABS(Table1[[#This Row],[tar-out]])&lt;$L$1)</f>
        <v>0</v>
      </c>
      <c r="L2157" t="b">
        <f>AND(ABS(Table1[[#This Row],[tar-out]])&gt;=$L$1,ABS(Table1[[#This Row],[tar-out]])&lt;$M$1)</f>
        <v>0</v>
      </c>
      <c r="M2157" t="b">
        <f>AND(ABS(Table1[[#This Row],[tar-out]])&gt;=$M$1,ABS(Table1[[#This Row],[tar-out]])&lt;$N$1)</f>
        <v>0</v>
      </c>
      <c r="N2157" t="b">
        <f>AND(ABS(Table1[[#This Row],[tar-out]])&gt;=$N$1,ABS(Table1[[#This Row],[tar-out]])&lt;$O$1)</f>
        <v>0</v>
      </c>
      <c r="O2157" t="b">
        <f>AND(ABS(Table1[[#This Row],[tar-out]])&gt;=$O$1,ABS(Table1[[#This Row],[tar-out]])&lt;$P$1)</f>
        <v>0</v>
      </c>
      <c r="P2157" s="1">
        <f>ROUND(Table1[[#This Row],[tar-out]],0)</f>
        <v>1</v>
      </c>
      <c r="Q2157" s="2">
        <v>2155</v>
      </c>
      <c r="U2157">
        <f>IF(Table1[[#This Row],[tar-out in '[0,1)]],1,0)</f>
        <v>1</v>
      </c>
      <c r="V2157">
        <f>IF(Table1[[#This Row],[tar-out in '[1,2)]],1,0)</f>
        <v>0</v>
      </c>
      <c r="W2157">
        <f>IF(Table1[[#This Row],[tar-out'[2,5)]],1,0)</f>
        <v>0</v>
      </c>
      <c r="X2157">
        <f>IF(Table1[[#This Row],[tar-out in '[5, 10)]],1,0)</f>
        <v>0</v>
      </c>
      <c r="Y2157">
        <f>IF(Table1[[#This Row],[tar-out in '[10,20)]],1,0)</f>
        <v>0</v>
      </c>
      <c r="Z2157">
        <f>IF(Table1[[#This Row],[tar-out in '[20, 10000)]],1,0)</f>
        <v>0</v>
      </c>
    </row>
    <row r="2158" spans="1:26" x14ac:dyDescent="0.25">
      <c r="A2158">
        <v>27</v>
      </c>
      <c r="B2158">
        <v>338</v>
      </c>
      <c r="C2158">
        <v>7.7777777777777803</v>
      </c>
      <c r="D2158">
        <v>2</v>
      </c>
      <c r="E2158">
        <v>23</v>
      </c>
      <c r="F2158">
        <v>6.5635909250654096</v>
      </c>
      <c r="G2158">
        <v>5.8720960617065403</v>
      </c>
      <c r="H2158">
        <f>Table1[[#This Row],[target]]-Table1[[#This Row],[output]]</f>
        <v>0.69149486335886934</v>
      </c>
      <c r="I2158">
        <f>Table1[[#This Row],[tar-out]]*Table1[[#This Row],[tar-out]]</f>
        <v>0.47816514605170135</v>
      </c>
      <c r="J2158" t="b">
        <f>AND(ABS(Table1[[#This Row],[tar-out]])&gt;=$J$1,ABS(Table1[[#This Row],[tar-out]])&lt;$K$1)</f>
        <v>1</v>
      </c>
      <c r="K2158" t="b">
        <f>AND(ABS(Table1[[#This Row],[tar-out]])&gt;=$K$1,ABS(Table1[[#This Row],[tar-out]])&lt;$L$1)</f>
        <v>0</v>
      </c>
      <c r="L2158" t="b">
        <f>AND(ABS(Table1[[#This Row],[tar-out]])&gt;=$L$1,ABS(Table1[[#This Row],[tar-out]])&lt;$M$1)</f>
        <v>0</v>
      </c>
      <c r="M2158" t="b">
        <f>AND(ABS(Table1[[#This Row],[tar-out]])&gt;=$M$1,ABS(Table1[[#This Row],[tar-out]])&lt;$N$1)</f>
        <v>0</v>
      </c>
      <c r="N2158" t="b">
        <f>AND(ABS(Table1[[#This Row],[tar-out]])&gt;=$N$1,ABS(Table1[[#This Row],[tar-out]])&lt;$O$1)</f>
        <v>0</v>
      </c>
      <c r="O2158" t="b">
        <f>AND(ABS(Table1[[#This Row],[tar-out]])&gt;=$O$1,ABS(Table1[[#This Row],[tar-out]])&lt;$P$1)</f>
        <v>0</v>
      </c>
      <c r="P2158" s="1">
        <f>ROUND(Table1[[#This Row],[tar-out]],0)</f>
        <v>1</v>
      </c>
      <c r="Q2158" s="3">
        <v>2156</v>
      </c>
      <c r="U2158">
        <f>IF(Table1[[#This Row],[tar-out in '[0,1)]],1,0)</f>
        <v>1</v>
      </c>
      <c r="V2158">
        <f>IF(Table1[[#This Row],[tar-out in '[1,2)]],1,0)</f>
        <v>0</v>
      </c>
      <c r="W2158">
        <f>IF(Table1[[#This Row],[tar-out'[2,5)]],1,0)</f>
        <v>0</v>
      </c>
      <c r="X2158">
        <f>IF(Table1[[#This Row],[tar-out in '[5, 10)]],1,0)</f>
        <v>0</v>
      </c>
      <c r="Y2158">
        <f>IF(Table1[[#This Row],[tar-out in '[10,20)]],1,0)</f>
        <v>0</v>
      </c>
      <c r="Z2158">
        <f>IF(Table1[[#This Row],[tar-out in '[20, 10000)]],1,0)</f>
        <v>0</v>
      </c>
    </row>
    <row r="2159" spans="1:26" x14ac:dyDescent="0.25">
      <c r="A2159">
        <v>27</v>
      </c>
      <c r="B2159">
        <v>338</v>
      </c>
      <c r="C2159">
        <v>7.7777777777777803</v>
      </c>
      <c r="D2159">
        <v>2</v>
      </c>
      <c r="E2159">
        <v>12</v>
      </c>
      <c r="F2159">
        <v>7.8161904354635601</v>
      </c>
      <c r="G2159">
        <v>5.9004769325256303</v>
      </c>
      <c r="H2159">
        <f>Table1[[#This Row],[target]]-Table1[[#This Row],[output]]</f>
        <v>1.9157135029379297</v>
      </c>
      <c r="I2159">
        <f>Table1[[#This Row],[tar-out]]*Table1[[#This Row],[tar-out]]</f>
        <v>3.6699582253387133</v>
      </c>
      <c r="J2159" t="b">
        <f>AND(ABS(Table1[[#This Row],[tar-out]])&gt;=$J$1,ABS(Table1[[#This Row],[tar-out]])&lt;$K$1)</f>
        <v>0</v>
      </c>
      <c r="K2159" t="b">
        <f>AND(ABS(Table1[[#This Row],[tar-out]])&gt;=$K$1,ABS(Table1[[#This Row],[tar-out]])&lt;$L$1)</f>
        <v>1</v>
      </c>
      <c r="L2159" t="b">
        <f>AND(ABS(Table1[[#This Row],[tar-out]])&gt;=$L$1,ABS(Table1[[#This Row],[tar-out]])&lt;$M$1)</f>
        <v>0</v>
      </c>
      <c r="M2159" t="b">
        <f>AND(ABS(Table1[[#This Row],[tar-out]])&gt;=$M$1,ABS(Table1[[#This Row],[tar-out]])&lt;$N$1)</f>
        <v>0</v>
      </c>
      <c r="N2159" t="b">
        <f>AND(ABS(Table1[[#This Row],[tar-out]])&gt;=$N$1,ABS(Table1[[#This Row],[tar-out]])&lt;$O$1)</f>
        <v>0</v>
      </c>
      <c r="O2159" t="b">
        <f>AND(ABS(Table1[[#This Row],[tar-out]])&gt;=$O$1,ABS(Table1[[#This Row],[tar-out]])&lt;$P$1)</f>
        <v>0</v>
      </c>
      <c r="P2159" s="1">
        <f>ROUND(Table1[[#This Row],[tar-out]],0)</f>
        <v>2</v>
      </c>
      <c r="Q2159" s="2">
        <v>2157</v>
      </c>
      <c r="U2159">
        <f>IF(Table1[[#This Row],[tar-out in '[0,1)]],1,0)</f>
        <v>0</v>
      </c>
      <c r="V2159">
        <f>IF(Table1[[#This Row],[tar-out in '[1,2)]],1,0)</f>
        <v>1</v>
      </c>
      <c r="W2159">
        <f>IF(Table1[[#This Row],[tar-out'[2,5)]],1,0)</f>
        <v>0</v>
      </c>
      <c r="X2159">
        <f>IF(Table1[[#This Row],[tar-out in '[5, 10)]],1,0)</f>
        <v>0</v>
      </c>
      <c r="Y2159">
        <f>IF(Table1[[#This Row],[tar-out in '[10,20)]],1,0)</f>
        <v>0</v>
      </c>
      <c r="Z2159">
        <f>IF(Table1[[#This Row],[tar-out in '[20, 10000)]],1,0)</f>
        <v>0</v>
      </c>
    </row>
    <row r="2160" spans="1:26" x14ac:dyDescent="0.25">
      <c r="A2160">
        <v>27</v>
      </c>
      <c r="B2160">
        <v>338</v>
      </c>
      <c r="C2160">
        <v>7.7777777777777803</v>
      </c>
      <c r="D2160">
        <v>2</v>
      </c>
      <c r="E2160">
        <v>13</v>
      </c>
      <c r="F2160">
        <v>7.8940754039497296</v>
      </c>
      <c r="G2160">
        <v>5.8978967666626003</v>
      </c>
      <c r="H2160">
        <f>Table1[[#This Row],[target]]-Table1[[#This Row],[output]]</f>
        <v>1.9961786372871293</v>
      </c>
      <c r="I2160">
        <f>Table1[[#This Row],[tar-out]]*Table1[[#This Row],[tar-out]]</f>
        <v>3.9847291519615005</v>
      </c>
      <c r="J2160" t="b">
        <f>AND(ABS(Table1[[#This Row],[tar-out]])&gt;=$J$1,ABS(Table1[[#This Row],[tar-out]])&lt;$K$1)</f>
        <v>0</v>
      </c>
      <c r="K2160" t="b">
        <f>AND(ABS(Table1[[#This Row],[tar-out]])&gt;=$K$1,ABS(Table1[[#This Row],[tar-out]])&lt;$L$1)</f>
        <v>1</v>
      </c>
      <c r="L2160" t="b">
        <f>AND(ABS(Table1[[#This Row],[tar-out]])&gt;=$L$1,ABS(Table1[[#This Row],[tar-out]])&lt;$M$1)</f>
        <v>0</v>
      </c>
      <c r="M2160" t="b">
        <f>AND(ABS(Table1[[#This Row],[tar-out]])&gt;=$M$1,ABS(Table1[[#This Row],[tar-out]])&lt;$N$1)</f>
        <v>0</v>
      </c>
      <c r="N2160" t="b">
        <f>AND(ABS(Table1[[#This Row],[tar-out]])&gt;=$N$1,ABS(Table1[[#This Row],[tar-out]])&lt;$O$1)</f>
        <v>0</v>
      </c>
      <c r="O2160" t="b">
        <f>AND(ABS(Table1[[#This Row],[tar-out]])&gt;=$O$1,ABS(Table1[[#This Row],[tar-out]])&lt;$P$1)</f>
        <v>0</v>
      </c>
      <c r="P2160" s="1">
        <f>ROUND(Table1[[#This Row],[tar-out]],0)</f>
        <v>2</v>
      </c>
      <c r="Q2160" s="3">
        <v>2158</v>
      </c>
      <c r="U2160">
        <f>IF(Table1[[#This Row],[tar-out in '[0,1)]],1,0)</f>
        <v>0</v>
      </c>
      <c r="V2160">
        <f>IF(Table1[[#This Row],[tar-out in '[1,2)]],1,0)</f>
        <v>1</v>
      </c>
      <c r="W2160">
        <f>IF(Table1[[#This Row],[tar-out'[2,5)]],1,0)</f>
        <v>0</v>
      </c>
      <c r="X2160">
        <f>IF(Table1[[#This Row],[tar-out in '[5, 10)]],1,0)</f>
        <v>0</v>
      </c>
      <c r="Y2160">
        <f>IF(Table1[[#This Row],[tar-out in '[10,20)]],1,0)</f>
        <v>0</v>
      </c>
      <c r="Z2160">
        <f>IF(Table1[[#This Row],[tar-out in '[20, 10000)]],1,0)</f>
        <v>0</v>
      </c>
    </row>
    <row r="2161" spans="1:26" x14ac:dyDescent="0.25">
      <c r="A2161">
        <v>27</v>
      </c>
      <c r="B2161">
        <v>338</v>
      </c>
      <c r="C2161">
        <v>7.7777777777777803</v>
      </c>
      <c r="D2161">
        <v>2</v>
      </c>
      <c r="E2161">
        <v>48</v>
      </c>
      <c r="F2161">
        <v>7.8189552946756802</v>
      </c>
      <c r="G2161">
        <v>5.8465609550476101</v>
      </c>
      <c r="H2161">
        <f>Table1[[#This Row],[target]]-Table1[[#This Row],[output]]</f>
        <v>1.9723943396280701</v>
      </c>
      <c r="I2161">
        <f>Table1[[#This Row],[tar-out]]*Table1[[#This Row],[tar-out]]</f>
        <v>3.8903394309968506</v>
      </c>
      <c r="J2161" t="b">
        <f>AND(ABS(Table1[[#This Row],[tar-out]])&gt;=$J$1,ABS(Table1[[#This Row],[tar-out]])&lt;$K$1)</f>
        <v>0</v>
      </c>
      <c r="K2161" t="b">
        <f>AND(ABS(Table1[[#This Row],[tar-out]])&gt;=$K$1,ABS(Table1[[#This Row],[tar-out]])&lt;$L$1)</f>
        <v>1</v>
      </c>
      <c r="L2161" t="b">
        <f>AND(ABS(Table1[[#This Row],[tar-out]])&gt;=$L$1,ABS(Table1[[#This Row],[tar-out]])&lt;$M$1)</f>
        <v>0</v>
      </c>
      <c r="M2161" t="b">
        <f>AND(ABS(Table1[[#This Row],[tar-out]])&gt;=$M$1,ABS(Table1[[#This Row],[tar-out]])&lt;$N$1)</f>
        <v>0</v>
      </c>
      <c r="N2161" t="b">
        <f>AND(ABS(Table1[[#This Row],[tar-out]])&gt;=$N$1,ABS(Table1[[#This Row],[tar-out]])&lt;$O$1)</f>
        <v>0</v>
      </c>
      <c r="O2161" t="b">
        <f>AND(ABS(Table1[[#This Row],[tar-out]])&gt;=$O$1,ABS(Table1[[#This Row],[tar-out]])&lt;$P$1)</f>
        <v>0</v>
      </c>
      <c r="P2161" s="1">
        <f>ROUND(Table1[[#This Row],[tar-out]],0)</f>
        <v>2</v>
      </c>
      <c r="Q2161" s="2">
        <v>2159</v>
      </c>
      <c r="U2161">
        <f>IF(Table1[[#This Row],[tar-out in '[0,1)]],1,0)</f>
        <v>0</v>
      </c>
      <c r="V2161">
        <f>IF(Table1[[#This Row],[tar-out in '[1,2)]],1,0)</f>
        <v>1</v>
      </c>
      <c r="W2161">
        <f>IF(Table1[[#This Row],[tar-out'[2,5)]],1,0)</f>
        <v>0</v>
      </c>
      <c r="X2161">
        <f>IF(Table1[[#This Row],[tar-out in '[5, 10)]],1,0)</f>
        <v>0</v>
      </c>
      <c r="Y2161">
        <f>IF(Table1[[#This Row],[tar-out in '[10,20)]],1,0)</f>
        <v>0</v>
      </c>
      <c r="Z2161">
        <f>IF(Table1[[#This Row],[tar-out in '[20, 10000)]],1,0)</f>
        <v>0</v>
      </c>
    </row>
    <row r="2162" spans="1:26" x14ac:dyDescent="0.25">
      <c r="A2162">
        <v>27</v>
      </c>
      <c r="B2162">
        <v>338</v>
      </c>
      <c r="C2162">
        <v>7.7777777777777803</v>
      </c>
      <c r="D2162">
        <v>2</v>
      </c>
      <c r="E2162">
        <v>21</v>
      </c>
      <c r="F2162">
        <v>5.7699593143466998</v>
      </c>
      <c r="G2162">
        <v>5.8772563934326199</v>
      </c>
      <c r="H2162">
        <f>Table1[[#This Row],[target]]-Table1[[#This Row],[output]]</f>
        <v>-0.10729707908592001</v>
      </c>
      <c r="I2162">
        <f>Table1[[#This Row],[tar-out]]*Table1[[#This Row],[tar-out]]</f>
        <v>1.1512663180370173E-2</v>
      </c>
      <c r="J2162" t="b">
        <f>AND(ABS(Table1[[#This Row],[tar-out]])&gt;=$J$1,ABS(Table1[[#This Row],[tar-out]])&lt;$K$1)</f>
        <v>1</v>
      </c>
      <c r="K2162" t="b">
        <f>AND(ABS(Table1[[#This Row],[tar-out]])&gt;=$K$1,ABS(Table1[[#This Row],[tar-out]])&lt;$L$1)</f>
        <v>0</v>
      </c>
      <c r="L2162" t="b">
        <f>AND(ABS(Table1[[#This Row],[tar-out]])&gt;=$L$1,ABS(Table1[[#This Row],[tar-out]])&lt;$M$1)</f>
        <v>0</v>
      </c>
      <c r="M2162" t="b">
        <f>AND(ABS(Table1[[#This Row],[tar-out]])&gt;=$M$1,ABS(Table1[[#This Row],[tar-out]])&lt;$N$1)</f>
        <v>0</v>
      </c>
      <c r="N2162" t="b">
        <f>AND(ABS(Table1[[#This Row],[tar-out]])&gt;=$N$1,ABS(Table1[[#This Row],[tar-out]])&lt;$O$1)</f>
        <v>0</v>
      </c>
      <c r="O2162" t="b">
        <f>AND(ABS(Table1[[#This Row],[tar-out]])&gt;=$O$1,ABS(Table1[[#This Row],[tar-out]])&lt;$P$1)</f>
        <v>0</v>
      </c>
      <c r="P2162" s="1">
        <f>ROUND(Table1[[#This Row],[tar-out]],0)</f>
        <v>0</v>
      </c>
      <c r="Q2162" s="3">
        <v>2160</v>
      </c>
      <c r="U2162">
        <f>IF(Table1[[#This Row],[tar-out in '[0,1)]],1,0)</f>
        <v>1</v>
      </c>
      <c r="V2162">
        <f>IF(Table1[[#This Row],[tar-out in '[1,2)]],1,0)</f>
        <v>0</v>
      </c>
      <c r="W2162">
        <f>IF(Table1[[#This Row],[tar-out'[2,5)]],1,0)</f>
        <v>0</v>
      </c>
      <c r="X2162">
        <f>IF(Table1[[#This Row],[tar-out in '[5, 10)]],1,0)</f>
        <v>0</v>
      </c>
      <c r="Y2162">
        <f>IF(Table1[[#This Row],[tar-out in '[10,20)]],1,0)</f>
        <v>0</v>
      </c>
      <c r="Z2162">
        <f>IF(Table1[[#This Row],[tar-out in '[20, 10000)]],1,0)</f>
        <v>0</v>
      </c>
    </row>
    <row r="2163" spans="1:26" x14ac:dyDescent="0.25">
      <c r="A2163">
        <v>27</v>
      </c>
      <c r="B2163">
        <v>338</v>
      </c>
      <c r="C2163">
        <v>7.7777777777777803</v>
      </c>
      <c r="D2163">
        <v>2</v>
      </c>
      <c r="E2163">
        <v>16</v>
      </c>
      <c r="F2163">
        <v>7.2516754053960204</v>
      </c>
      <c r="G2163">
        <v>5.8901567459106401</v>
      </c>
      <c r="H2163">
        <f>Table1[[#This Row],[target]]-Table1[[#This Row],[output]]</f>
        <v>1.3615186594853803</v>
      </c>
      <c r="I2163">
        <f>Table1[[#This Row],[tar-out]]*Table1[[#This Row],[tar-out]]</f>
        <v>1.8537330601268669</v>
      </c>
      <c r="J2163" t="b">
        <f>AND(ABS(Table1[[#This Row],[tar-out]])&gt;=$J$1,ABS(Table1[[#This Row],[tar-out]])&lt;$K$1)</f>
        <v>0</v>
      </c>
      <c r="K2163" t="b">
        <f>AND(ABS(Table1[[#This Row],[tar-out]])&gt;=$K$1,ABS(Table1[[#This Row],[tar-out]])&lt;$L$1)</f>
        <v>1</v>
      </c>
      <c r="L2163" t="b">
        <f>AND(ABS(Table1[[#This Row],[tar-out]])&gt;=$L$1,ABS(Table1[[#This Row],[tar-out]])&lt;$M$1)</f>
        <v>0</v>
      </c>
      <c r="M2163" t="b">
        <f>AND(ABS(Table1[[#This Row],[tar-out]])&gt;=$M$1,ABS(Table1[[#This Row],[tar-out]])&lt;$N$1)</f>
        <v>0</v>
      </c>
      <c r="N2163" t="b">
        <f>AND(ABS(Table1[[#This Row],[tar-out]])&gt;=$N$1,ABS(Table1[[#This Row],[tar-out]])&lt;$O$1)</f>
        <v>0</v>
      </c>
      <c r="O2163" t="b">
        <f>AND(ABS(Table1[[#This Row],[tar-out]])&gt;=$O$1,ABS(Table1[[#This Row],[tar-out]])&lt;$P$1)</f>
        <v>0</v>
      </c>
      <c r="P2163" s="1">
        <f>ROUND(Table1[[#This Row],[tar-out]],0)</f>
        <v>1</v>
      </c>
      <c r="Q2163" s="2">
        <v>2161</v>
      </c>
      <c r="U2163">
        <f>IF(Table1[[#This Row],[tar-out in '[0,1)]],1,0)</f>
        <v>0</v>
      </c>
      <c r="V2163">
        <f>IF(Table1[[#This Row],[tar-out in '[1,2)]],1,0)</f>
        <v>1</v>
      </c>
      <c r="W2163">
        <f>IF(Table1[[#This Row],[tar-out'[2,5)]],1,0)</f>
        <v>0</v>
      </c>
      <c r="X2163">
        <f>IF(Table1[[#This Row],[tar-out in '[5, 10)]],1,0)</f>
        <v>0</v>
      </c>
      <c r="Y2163">
        <f>IF(Table1[[#This Row],[tar-out in '[10,20)]],1,0)</f>
        <v>0</v>
      </c>
      <c r="Z2163">
        <f>IF(Table1[[#This Row],[tar-out in '[20, 10000)]],1,0)</f>
        <v>0</v>
      </c>
    </row>
    <row r="2164" spans="1:26" x14ac:dyDescent="0.25">
      <c r="A2164">
        <v>27</v>
      </c>
      <c r="B2164">
        <v>338</v>
      </c>
      <c r="C2164">
        <v>7.7777777777777803</v>
      </c>
      <c r="D2164">
        <v>2</v>
      </c>
      <c r="E2164">
        <v>8</v>
      </c>
      <c r="F2164">
        <v>7.5315254861839502</v>
      </c>
      <c r="G2164">
        <v>5.9107975959777797</v>
      </c>
      <c r="H2164">
        <f>Table1[[#This Row],[target]]-Table1[[#This Row],[output]]</f>
        <v>1.6207278902061706</v>
      </c>
      <c r="I2164">
        <f>Table1[[#This Row],[tar-out]]*Table1[[#This Row],[tar-out]]</f>
        <v>2.6267588940921449</v>
      </c>
      <c r="J2164" t="b">
        <f>AND(ABS(Table1[[#This Row],[tar-out]])&gt;=$J$1,ABS(Table1[[#This Row],[tar-out]])&lt;$K$1)</f>
        <v>0</v>
      </c>
      <c r="K2164" t="b">
        <f>AND(ABS(Table1[[#This Row],[tar-out]])&gt;=$K$1,ABS(Table1[[#This Row],[tar-out]])&lt;$L$1)</f>
        <v>1</v>
      </c>
      <c r="L2164" t="b">
        <f>AND(ABS(Table1[[#This Row],[tar-out]])&gt;=$L$1,ABS(Table1[[#This Row],[tar-out]])&lt;$M$1)</f>
        <v>0</v>
      </c>
      <c r="M2164" t="b">
        <f>AND(ABS(Table1[[#This Row],[tar-out]])&gt;=$M$1,ABS(Table1[[#This Row],[tar-out]])&lt;$N$1)</f>
        <v>0</v>
      </c>
      <c r="N2164" t="b">
        <f>AND(ABS(Table1[[#This Row],[tar-out]])&gt;=$N$1,ABS(Table1[[#This Row],[tar-out]])&lt;$O$1)</f>
        <v>0</v>
      </c>
      <c r="O2164" t="b">
        <f>AND(ABS(Table1[[#This Row],[tar-out]])&gt;=$O$1,ABS(Table1[[#This Row],[tar-out]])&lt;$P$1)</f>
        <v>0</v>
      </c>
      <c r="P2164" s="1">
        <f>ROUND(Table1[[#This Row],[tar-out]],0)</f>
        <v>2</v>
      </c>
      <c r="Q2164" s="3">
        <v>2162</v>
      </c>
      <c r="U2164">
        <f>IF(Table1[[#This Row],[tar-out in '[0,1)]],1,0)</f>
        <v>0</v>
      </c>
      <c r="V2164">
        <f>IF(Table1[[#This Row],[tar-out in '[1,2)]],1,0)</f>
        <v>1</v>
      </c>
      <c r="W2164">
        <f>IF(Table1[[#This Row],[tar-out'[2,5)]],1,0)</f>
        <v>0</v>
      </c>
      <c r="X2164">
        <f>IF(Table1[[#This Row],[tar-out in '[5, 10)]],1,0)</f>
        <v>0</v>
      </c>
      <c r="Y2164">
        <f>IF(Table1[[#This Row],[tar-out in '[10,20)]],1,0)</f>
        <v>0</v>
      </c>
      <c r="Z2164">
        <f>IF(Table1[[#This Row],[tar-out in '[20, 10000)]],1,0)</f>
        <v>0</v>
      </c>
    </row>
    <row r="2165" spans="1:26" x14ac:dyDescent="0.25">
      <c r="A2165">
        <v>27</v>
      </c>
      <c r="B2165">
        <v>338</v>
      </c>
      <c r="C2165">
        <v>7.7777777777777803</v>
      </c>
      <c r="D2165">
        <v>2</v>
      </c>
      <c r="E2165">
        <v>445</v>
      </c>
      <c r="F2165">
        <v>4</v>
      </c>
      <c r="G2165">
        <v>5.8939309120178196</v>
      </c>
      <c r="H2165">
        <f>Table1[[#This Row],[target]]-Table1[[#This Row],[output]]</f>
        <v>-1.8939309120178196</v>
      </c>
      <c r="I2165">
        <f>Table1[[#This Row],[tar-out]]*Table1[[#This Row],[tar-out]]</f>
        <v>3.5869742994966498</v>
      </c>
      <c r="J2165" t="b">
        <f>AND(ABS(Table1[[#This Row],[tar-out]])&gt;=$J$1,ABS(Table1[[#This Row],[tar-out]])&lt;$K$1)</f>
        <v>0</v>
      </c>
      <c r="K2165" t="b">
        <f>AND(ABS(Table1[[#This Row],[tar-out]])&gt;=$K$1,ABS(Table1[[#This Row],[tar-out]])&lt;$L$1)</f>
        <v>1</v>
      </c>
      <c r="L2165" t="b">
        <f>AND(ABS(Table1[[#This Row],[tar-out]])&gt;=$L$1,ABS(Table1[[#This Row],[tar-out]])&lt;$M$1)</f>
        <v>0</v>
      </c>
      <c r="M2165" t="b">
        <f>AND(ABS(Table1[[#This Row],[tar-out]])&gt;=$M$1,ABS(Table1[[#This Row],[tar-out]])&lt;$N$1)</f>
        <v>0</v>
      </c>
      <c r="N2165" t="b">
        <f>AND(ABS(Table1[[#This Row],[tar-out]])&gt;=$N$1,ABS(Table1[[#This Row],[tar-out]])&lt;$O$1)</f>
        <v>0</v>
      </c>
      <c r="O2165" t="b">
        <f>AND(ABS(Table1[[#This Row],[tar-out]])&gt;=$O$1,ABS(Table1[[#This Row],[tar-out]])&lt;$P$1)</f>
        <v>0</v>
      </c>
      <c r="P2165" s="1">
        <f>ROUND(Table1[[#This Row],[tar-out]],0)</f>
        <v>-2</v>
      </c>
      <c r="Q2165" s="2">
        <v>2163</v>
      </c>
      <c r="U2165">
        <f>IF(Table1[[#This Row],[tar-out in '[0,1)]],1,0)</f>
        <v>0</v>
      </c>
      <c r="V2165">
        <f>IF(Table1[[#This Row],[tar-out in '[1,2)]],1,0)</f>
        <v>1</v>
      </c>
      <c r="W2165">
        <f>IF(Table1[[#This Row],[tar-out'[2,5)]],1,0)</f>
        <v>0</v>
      </c>
      <c r="X2165">
        <f>IF(Table1[[#This Row],[tar-out in '[5, 10)]],1,0)</f>
        <v>0</v>
      </c>
      <c r="Y2165">
        <f>IF(Table1[[#This Row],[tar-out in '[10,20)]],1,0)</f>
        <v>0</v>
      </c>
      <c r="Z2165">
        <f>IF(Table1[[#This Row],[tar-out in '[20, 10000)]],1,0)</f>
        <v>0</v>
      </c>
    </row>
    <row r="2166" spans="1:26" x14ac:dyDescent="0.25">
      <c r="A2166">
        <v>27</v>
      </c>
      <c r="B2166">
        <v>338</v>
      </c>
      <c r="C2166">
        <v>7.7777777777777803</v>
      </c>
      <c r="D2166">
        <v>2</v>
      </c>
      <c r="E2166">
        <v>365</v>
      </c>
      <c r="F2166">
        <v>4.4918981481481497</v>
      </c>
      <c r="G2166">
        <v>5.8933081626892099</v>
      </c>
      <c r="H2166">
        <f>Table1[[#This Row],[target]]-Table1[[#This Row],[output]]</f>
        <v>-1.4014100145410602</v>
      </c>
      <c r="I2166">
        <f>Table1[[#This Row],[tar-out]]*Table1[[#This Row],[tar-out]]</f>
        <v>1.9639500288559746</v>
      </c>
      <c r="J2166" t="b">
        <f>AND(ABS(Table1[[#This Row],[tar-out]])&gt;=$J$1,ABS(Table1[[#This Row],[tar-out]])&lt;$K$1)</f>
        <v>0</v>
      </c>
      <c r="K2166" t="b">
        <f>AND(ABS(Table1[[#This Row],[tar-out]])&gt;=$K$1,ABS(Table1[[#This Row],[tar-out]])&lt;$L$1)</f>
        <v>1</v>
      </c>
      <c r="L2166" t="b">
        <f>AND(ABS(Table1[[#This Row],[tar-out]])&gt;=$L$1,ABS(Table1[[#This Row],[tar-out]])&lt;$M$1)</f>
        <v>0</v>
      </c>
      <c r="M2166" t="b">
        <f>AND(ABS(Table1[[#This Row],[tar-out]])&gt;=$M$1,ABS(Table1[[#This Row],[tar-out]])&lt;$N$1)</f>
        <v>0</v>
      </c>
      <c r="N2166" t="b">
        <f>AND(ABS(Table1[[#This Row],[tar-out]])&gt;=$N$1,ABS(Table1[[#This Row],[tar-out]])&lt;$O$1)</f>
        <v>0</v>
      </c>
      <c r="O2166" t="b">
        <f>AND(ABS(Table1[[#This Row],[tar-out]])&gt;=$O$1,ABS(Table1[[#This Row],[tar-out]])&lt;$P$1)</f>
        <v>0</v>
      </c>
      <c r="P2166" s="1">
        <f>ROUND(Table1[[#This Row],[tar-out]],0)</f>
        <v>-1</v>
      </c>
      <c r="Q2166" s="3">
        <v>2164</v>
      </c>
      <c r="U2166">
        <f>IF(Table1[[#This Row],[tar-out in '[0,1)]],1,0)</f>
        <v>0</v>
      </c>
      <c r="V2166">
        <f>IF(Table1[[#This Row],[tar-out in '[1,2)]],1,0)</f>
        <v>1</v>
      </c>
      <c r="W2166">
        <f>IF(Table1[[#This Row],[tar-out'[2,5)]],1,0)</f>
        <v>0</v>
      </c>
      <c r="X2166">
        <f>IF(Table1[[#This Row],[tar-out in '[5, 10)]],1,0)</f>
        <v>0</v>
      </c>
      <c r="Y2166">
        <f>IF(Table1[[#This Row],[tar-out in '[10,20)]],1,0)</f>
        <v>0</v>
      </c>
      <c r="Z2166">
        <f>IF(Table1[[#This Row],[tar-out in '[20, 10000)]],1,0)</f>
        <v>0</v>
      </c>
    </row>
    <row r="2167" spans="1:26" x14ac:dyDescent="0.25">
      <c r="A2167">
        <v>27</v>
      </c>
      <c r="B2167">
        <v>338</v>
      </c>
      <c r="C2167">
        <v>7.7777777777777803</v>
      </c>
      <c r="D2167">
        <v>2</v>
      </c>
      <c r="E2167">
        <v>200</v>
      </c>
      <c r="F2167">
        <v>5.3358876117496798</v>
      </c>
      <c r="G2167">
        <v>5.8986463546752903</v>
      </c>
      <c r="H2167">
        <f>Table1[[#This Row],[target]]-Table1[[#This Row],[output]]</f>
        <v>-0.56275874292561046</v>
      </c>
      <c r="I2167">
        <f>Table1[[#This Row],[tar-out]]*Table1[[#This Row],[tar-out]]</f>
        <v>0.31669740273921332</v>
      </c>
      <c r="J2167" t="b">
        <f>AND(ABS(Table1[[#This Row],[tar-out]])&gt;=$J$1,ABS(Table1[[#This Row],[tar-out]])&lt;$K$1)</f>
        <v>1</v>
      </c>
      <c r="K2167" t="b">
        <f>AND(ABS(Table1[[#This Row],[tar-out]])&gt;=$K$1,ABS(Table1[[#This Row],[tar-out]])&lt;$L$1)</f>
        <v>0</v>
      </c>
      <c r="L2167" t="b">
        <f>AND(ABS(Table1[[#This Row],[tar-out]])&gt;=$L$1,ABS(Table1[[#This Row],[tar-out]])&lt;$M$1)</f>
        <v>0</v>
      </c>
      <c r="M2167" t="b">
        <f>AND(ABS(Table1[[#This Row],[tar-out]])&gt;=$M$1,ABS(Table1[[#This Row],[tar-out]])&lt;$N$1)</f>
        <v>0</v>
      </c>
      <c r="N2167" t="b">
        <f>AND(ABS(Table1[[#This Row],[tar-out]])&gt;=$N$1,ABS(Table1[[#This Row],[tar-out]])&lt;$O$1)</f>
        <v>0</v>
      </c>
      <c r="O2167" t="b">
        <f>AND(ABS(Table1[[#This Row],[tar-out]])&gt;=$O$1,ABS(Table1[[#This Row],[tar-out]])&lt;$P$1)</f>
        <v>0</v>
      </c>
      <c r="P2167" s="1">
        <f>ROUND(Table1[[#This Row],[tar-out]],0)</f>
        <v>-1</v>
      </c>
      <c r="Q2167" s="2">
        <v>2165</v>
      </c>
      <c r="U2167">
        <f>IF(Table1[[#This Row],[tar-out in '[0,1)]],1,0)</f>
        <v>1</v>
      </c>
      <c r="V2167">
        <f>IF(Table1[[#This Row],[tar-out in '[1,2)]],1,0)</f>
        <v>0</v>
      </c>
      <c r="W2167">
        <f>IF(Table1[[#This Row],[tar-out'[2,5)]],1,0)</f>
        <v>0</v>
      </c>
      <c r="X2167">
        <f>IF(Table1[[#This Row],[tar-out in '[5, 10)]],1,0)</f>
        <v>0</v>
      </c>
      <c r="Y2167">
        <f>IF(Table1[[#This Row],[tar-out in '[10,20)]],1,0)</f>
        <v>0</v>
      </c>
      <c r="Z2167">
        <f>IF(Table1[[#This Row],[tar-out in '[20, 10000)]],1,0)</f>
        <v>0</v>
      </c>
    </row>
    <row r="2168" spans="1:26" x14ac:dyDescent="0.25">
      <c r="A2168">
        <v>27</v>
      </c>
      <c r="B2168">
        <v>338</v>
      </c>
      <c r="C2168">
        <v>7.7777777777777803</v>
      </c>
      <c r="D2168">
        <v>2</v>
      </c>
      <c r="E2168">
        <v>173</v>
      </c>
      <c r="F2168">
        <v>4.4059715868047196</v>
      </c>
      <c r="G2168">
        <v>5.8904542922973597</v>
      </c>
      <c r="H2168">
        <f>Table1[[#This Row],[target]]-Table1[[#This Row],[output]]</f>
        <v>-1.4844827054926402</v>
      </c>
      <c r="I2168">
        <f>Table1[[#This Row],[tar-out]]*Table1[[#This Row],[tar-out]]</f>
        <v>2.2036889029067486</v>
      </c>
      <c r="J2168" t="b">
        <f>AND(ABS(Table1[[#This Row],[tar-out]])&gt;=$J$1,ABS(Table1[[#This Row],[tar-out]])&lt;$K$1)</f>
        <v>0</v>
      </c>
      <c r="K2168" t="b">
        <f>AND(ABS(Table1[[#This Row],[tar-out]])&gt;=$K$1,ABS(Table1[[#This Row],[tar-out]])&lt;$L$1)</f>
        <v>1</v>
      </c>
      <c r="L2168" t="b">
        <f>AND(ABS(Table1[[#This Row],[tar-out]])&gt;=$L$1,ABS(Table1[[#This Row],[tar-out]])&lt;$M$1)</f>
        <v>0</v>
      </c>
      <c r="M2168" t="b">
        <f>AND(ABS(Table1[[#This Row],[tar-out]])&gt;=$M$1,ABS(Table1[[#This Row],[tar-out]])&lt;$N$1)</f>
        <v>0</v>
      </c>
      <c r="N2168" t="b">
        <f>AND(ABS(Table1[[#This Row],[tar-out]])&gt;=$N$1,ABS(Table1[[#This Row],[tar-out]])&lt;$O$1)</f>
        <v>0</v>
      </c>
      <c r="O2168" t="b">
        <f>AND(ABS(Table1[[#This Row],[tar-out]])&gt;=$O$1,ABS(Table1[[#This Row],[tar-out]])&lt;$P$1)</f>
        <v>0</v>
      </c>
      <c r="P2168" s="1">
        <f>ROUND(Table1[[#This Row],[tar-out]],0)</f>
        <v>-1</v>
      </c>
      <c r="Q2168" s="3">
        <v>2166</v>
      </c>
      <c r="U2168">
        <f>IF(Table1[[#This Row],[tar-out in '[0,1)]],1,0)</f>
        <v>0</v>
      </c>
      <c r="V2168">
        <f>IF(Table1[[#This Row],[tar-out in '[1,2)]],1,0)</f>
        <v>1</v>
      </c>
      <c r="W2168">
        <f>IF(Table1[[#This Row],[tar-out'[2,5)]],1,0)</f>
        <v>0</v>
      </c>
      <c r="X2168">
        <f>IF(Table1[[#This Row],[tar-out in '[5, 10)]],1,0)</f>
        <v>0</v>
      </c>
      <c r="Y2168">
        <f>IF(Table1[[#This Row],[tar-out in '[10,20)]],1,0)</f>
        <v>0</v>
      </c>
      <c r="Z2168">
        <f>IF(Table1[[#This Row],[tar-out in '[20, 10000)]],1,0)</f>
        <v>0</v>
      </c>
    </row>
    <row r="2169" spans="1:26" x14ac:dyDescent="0.25">
      <c r="A2169">
        <v>27</v>
      </c>
      <c r="B2169">
        <v>338</v>
      </c>
      <c r="C2169">
        <v>7.7777777777777803</v>
      </c>
      <c r="D2169">
        <v>2</v>
      </c>
      <c r="E2169">
        <v>85</v>
      </c>
      <c r="F2169">
        <v>4.8908647140864696</v>
      </c>
      <c r="G2169">
        <v>5.8616251945495597</v>
      </c>
      <c r="H2169">
        <f>Table1[[#This Row],[target]]-Table1[[#This Row],[output]]</f>
        <v>-0.97076048046309005</v>
      </c>
      <c r="I2169">
        <f>Table1[[#This Row],[tar-out]]*Table1[[#This Row],[tar-out]]</f>
        <v>0.94237591042892943</v>
      </c>
      <c r="J2169" t="b">
        <f>AND(ABS(Table1[[#This Row],[tar-out]])&gt;=$J$1,ABS(Table1[[#This Row],[tar-out]])&lt;$K$1)</f>
        <v>1</v>
      </c>
      <c r="K2169" t="b">
        <f>AND(ABS(Table1[[#This Row],[tar-out]])&gt;=$K$1,ABS(Table1[[#This Row],[tar-out]])&lt;$L$1)</f>
        <v>0</v>
      </c>
      <c r="L2169" t="b">
        <f>AND(ABS(Table1[[#This Row],[tar-out]])&gt;=$L$1,ABS(Table1[[#This Row],[tar-out]])&lt;$M$1)</f>
        <v>0</v>
      </c>
      <c r="M2169" t="b">
        <f>AND(ABS(Table1[[#This Row],[tar-out]])&gt;=$M$1,ABS(Table1[[#This Row],[tar-out]])&lt;$N$1)</f>
        <v>0</v>
      </c>
      <c r="N2169" t="b">
        <f>AND(ABS(Table1[[#This Row],[tar-out]])&gt;=$N$1,ABS(Table1[[#This Row],[tar-out]])&lt;$O$1)</f>
        <v>0</v>
      </c>
      <c r="O2169" t="b">
        <f>AND(ABS(Table1[[#This Row],[tar-out]])&gt;=$O$1,ABS(Table1[[#This Row],[tar-out]])&lt;$P$1)</f>
        <v>0</v>
      </c>
      <c r="P2169" s="1">
        <f>ROUND(Table1[[#This Row],[tar-out]],0)</f>
        <v>-1</v>
      </c>
      <c r="Q2169" s="2">
        <v>2167</v>
      </c>
      <c r="U2169">
        <f>IF(Table1[[#This Row],[tar-out in '[0,1)]],1,0)</f>
        <v>1</v>
      </c>
      <c r="V2169">
        <f>IF(Table1[[#This Row],[tar-out in '[1,2)]],1,0)</f>
        <v>0</v>
      </c>
      <c r="W2169">
        <f>IF(Table1[[#This Row],[tar-out'[2,5)]],1,0)</f>
        <v>0</v>
      </c>
      <c r="X2169">
        <f>IF(Table1[[#This Row],[tar-out in '[5, 10)]],1,0)</f>
        <v>0</v>
      </c>
      <c r="Y2169">
        <f>IF(Table1[[#This Row],[tar-out in '[10,20)]],1,0)</f>
        <v>0</v>
      </c>
      <c r="Z2169">
        <f>IF(Table1[[#This Row],[tar-out in '[20, 10000)]],1,0)</f>
        <v>0</v>
      </c>
    </row>
    <row r="2170" spans="1:26" x14ac:dyDescent="0.25">
      <c r="A2170">
        <v>27</v>
      </c>
      <c r="B2170">
        <v>338</v>
      </c>
      <c r="C2170">
        <v>7.7777777777777803</v>
      </c>
      <c r="D2170">
        <v>2</v>
      </c>
      <c r="E2170">
        <v>414</v>
      </c>
      <c r="F2170">
        <v>4.4476190476190496</v>
      </c>
      <c r="G2170">
        <v>5.8936896324157697</v>
      </c>
      <c r="H2170">
        <f>Table1[[#This Row],[target]]-Table1[[#This Row],[output]]</f>
        <v>-1.4460705847967201</v>
      </c>
      <c r="I2170">
        <f>Table1[[#This Row],[tar-out]]*Table1[[#This Row],[tar-out]]</f>
        <v>2.0911201362143284</v>
      </c>
      <c r="J2170" t="b">
        <f>AND(ABS(Table1[[#This Row],[tar-out]])&gt;=$J$1,ABS(Table1[[#This Row],[tar-out]])&lt;$K$1)</f>
        <v>0</v>
      </c>
      <c r="K2170" t="b">
        <f>AND(ABS(Table1[[#This Row],[tar-out]])&gt;=$K$1,ABS(Table1[[#This Row],[tar-out]])&lt;$L$1)</f>
        <v>1</v>
      </c>
      <c r="L2170" t="b">
        <f>AND(ABS(Table1[[#This Row],[tar-out]])&gt;=$L$1,ABS(Table1[[#This Row],[tar-out]])&lt;$M$1)</f>
        <v>0</v>
      </c>
      <c r="M2170" t="b">
        <f>AND(ABS(Table1[[#This Row],[tar-out]])&gt;=$M$1,ABS(Table1[[#This Row],[tar-out]])&lt;$N$1)</f>
        <v>0</v>
      </c>
      <c r="N2170" t="b">
        <f>AND(ABS(Table1[[#This Row],[tar-out]])&gt;=$N$1,ABS(Table1[[#This Row],[tar-out]])&lt;$O$1)</f>
        <v>0</v>
      </c>
      <c r="O2170" t="b">
        <f>AND(ABS(Table1[[#This Row],[tar-out]])&gt;=$O$1,ABS(Table1[[#This Row],[tar-out]])&lt;$P$1)</f>
        <v>0</v>
      </c>
      <c r="P2170" s="1">
        <f>ROUND(Table1[[#This Row],[tar-out]],0)</f>
        <v>-1</v>
      </c>
      <c r="Q2170" s="3">
        <v>2168</v>
      </c>
      <c r="U2170">
        <f>IF(Table1[[#This Row],[tar-out in '[0,1)]],1,0)</f>
        <v>0</v>
      </c>
      <c r="V2170">
        <f>IF(Table1[[#This Row],[tar-out in '[1,2)]],1,0)</f>
        <v>1</v>
      </c>
      <c r="W2170">
        <f>IF(Table1[[#This Row],[tar-out'[2,5)]],1,0)</f>
        <v>0</v>
      </c>
      <c r="X2170">
        <f>IF(Table1[[#This Row],[tar-out in '[5, 10)]],1,0)</f>
        <v>0</v>
      </c>
      <c r="Y2170">
        <f>IF(Table1[[#This Row],[tar-out in '[10,20)]],1,0)</f>
        <v>0</v>
      </c>
      <c r="Z2170">
        <f>IF(Table1[[#This Row],[tar-out in '[20, 10000)]],1,0)</f>
        <v>0</v>
      </c>
    </row>
    <row r="2171" spans="1:26" x14ac:dyDescent="0.25">
      <c r="A2171">
        <v>27</v>
      </c>
      <c r="B2171">
        <v>338</v>
      </c>
      <c r="C2171">
        <v>7.7777777777777803</v>
      </c>
      <c r="D2171">
        <v>2</v>
      </c>
      <c r="E2171">
        <v>222</v>
      </c>
      <c r="F2171">
        <v>5.6152304609218398</v>
      </c>
      <c r="G2171">
        <v>5.9049792289733896</v>
      </c>
      <c r="H2171">
        <f>Table1[[#This Row],[target]]-Table1[[#This Row],[output]]</f>
        <v>-0.28974876805154981</v>
      </c>
      <c r="I2171">
        <f>Table1[[#This Row],[tar-out]]*Table1[[#This Row],[tar-out]]</f>
        <v>8.3954348587390815E-2</v>
      </c>
      <c r="J2171" t="b">
        <f>AND(ABS(Table1[[#This Row],[tar-out]])&gt;=$J$1,ABS(Table1[[#This Row],[tar-out]])&lt;$K$1)</f>
        <v>1</v>
      </c>
      <c r="K2171" t="b">
        <f>AND(ABS(Table1[[#This Row],[tar-out]])&gt;=$K$1,ABS(Table1[[#This Row],[tar-out]])&lt;$L$1)</f>
        <v>0</v>
      </c>
      <c r="L2171" t="b">
        <f>AND(ABS(Table1[[#This Row],[tar-out]])&gt;=$L$1,ABS(Table1[[#This Row],[tar-out]])&lt;$M$1)</f>
        <v>0</v>
      </c>
      <c r="M2171" t="b">
        <f>AND(ABS(Table1[[#This Row],[tar-out]])&gt;=$M$1,ABS(Table1[[#This Row],[tar-out]])&lt;$N$1)</f>
        <v>0</v>
      </c>
      <c r="N2171" t="b">
        <f>AND(ABS(Table1[[#This Row],[tar-out]])&gt;=$N$1,ABS(Table1[[#This Row],[tar-out]])&lt;$O$1)</f>
        <v>0</v>
      </c>
      <c r="O2171" t="b">
        <f>AND(ABS(Table1[[#This Row],[tar-out]])&gt;=$O$1,ABS(Table1[[#This Row],[tar-out]])&lt;$P$1)</f>
        <v>0</v>
      </c>
      <c r="P2171" s="1">
        <f>ROUND(Table1[[#This Row],[tar-out]],0)</f>
        <v>0</v>
      </c>
      <c r="Q2171" s="2">
        <v>2169</v>
      </c>
      <c r="U2171">
        <f>IF(Table1[[#This Row],[tar-out in '[0,1)]],1,0)</f>
        <v>1</v>
      </c>
      <c r="V2171">
        <f>IF(Table1[[#This Row],[tar-out in '[1,2)]],1,0)</f>
        <v>0</v>
      </c>
      <c r="W2171">
        <f>IF(Table1[[#This Row],[tar-out'[2,5)]],1,0)</f>
        <v>0</v>
      </c>
      <c r="X2171">
        <f>IF(Table1[[#This Row],[tar-out in '[5, 10)]],1,0)</f>
        <v>0</v>
      </c>
      <c r="Y2171">
        <f>IF(Table1[[#This Row],[tar-out in '[10,20)]],1,0)</f>
        <v>0</v>
      </c>
      <c r="Z2171">
        <f>IF(Table1[[#This Row],[tar-out in '[20, 10000)]],1,0)</f>
        <v>0</v>
      </c>
    </row>
    <row r="2172" spans="1:26" x14ac:dyDescent="0.25">
      <c r="A2172">
        <v>27</v>
      </c>
      <c r="B2172">
        <v>338</v>
      </c>
      <c r="C2172">
        <v>7.7777777777777803</v>
      </c>
      <c r="D2172">
        <v>2</v>
      </c>
      <c r="E2172">
        <v>148</v>
      </c>
      <c r="F2172">
        <v>4.1550208236927304</v>
      </c>
      <c r="G2172">
        <v>5.8830795288085902</v>
      </c>
      <c r="H2172">
        <f>Table1[[#This Row],[target]]-Table1[[#This Row],[output]]</f>
        <v>-1.7280587051158598</v>
      </c>
      <c r="I2172">
        <f>Table1[[#This Row],[tar-out]]*Table1[[#This Row],[tar-out]]</f>
        <v>2.986186888326702</v>
      </c>
      <c r="J2172" t="b">
        <f>AND(ABS(Table1[[#This Row],[tar-out]])&gt;=$J$1,ABS(Table1[[#This Row],[tar-out]])&lt;$K$1)</f>
        <v>0</v>
      </c>
      <c r="K2172" t="b">
        <f>AND(ABS(Table1[[#This Row],[tar-out]])&gt;=$K$1,ABS(Table1[[#This Row],[tar-out]])&lt;$L$1)</f>
        <v>1</v>
      </c>
      <c r="L2172" t="b">
        <f>AND(ABS(Table1[[#This Row],[tar-out]])&gt;=$L$1,ABS(Table1[[#This Row],[tar-out]])&lt;$M$1)</f>
        <v>0</v>
      </c>
      <c r="M2172" t="b">
        <f>AND(ABS(Table1[[#This Row],[tar-out]])&gt;=$M$1,ABS(Table1[[#This Row],[tar-out]])&lt;$N$1)</f>
        <v>0</v>
      </c>
      <c r="N2172" t="b">
        <f>AND(ABS(Table1[[#This Row],[tar-out]])&gt;=$N$1,ABS(Table1[[#This Row],[tar-out]])&lt;$O$1)</f>
        <v>0</v>
      </c>
      <c r="O2172" t="b">
        <f>AND(ABS(Table1[[#This Row],[tar-out]])&gt;=$O$1,ABS(Table1[[#This Row],[tar-out]])&lt;$P$1)</f>
        <v>0</v>
      </c>
      <c r="P2172" s="1">
        <f>ROUND(Table1[[#This Row],[tar-out]],0)</f>
        <v>-2</v>
      </c>
      <c r="Q2172" s="3">
        <v>2170</v>
      </c>
      <c r="U2172">
        <f>IF(Table1[[#This Row],[tar-out in '[0,1)]],1,0)</f>
        <v>0</v>
      </c>
      <c r="V2172">
        <f>IF(Table1[[#This Row],[tar-out in '[1,2)]],1,0)</f>
        <v>1</v>
      </c>
      <c r="W2172">
        <f>IF(Table1[[#This Row],[tar-out'[2,5)]],1,0)</f>
        <v>0</v>
      </c>
      <c r="X2172">
        <f>IF(Table1[[#This Row],[tar-out in '[5, 10)]],1,0)</f>
        <v>0</v>
      </c>
      <c r="Y2172">
        <f>IF(Table1[[#This Row],[tar-out in '[10,20)]],1,0)</f>
        <v>0</v>
      </c>
      <c r="Z2172">
        <f>IF(Table1[[#This Row],[tar-out in '[20, 10000)]],1,0)</f>
        <v>0</v>
      </c>
    </row>
    <row r="2173" spans="1:26" x14ac:dyDescent="0.25">
      <c r="A2173">
        <v>27</v>
      </c>
      <c r="B2173">
        <v>338</v>
      </c>
      <c r="C2173">
        <v>7.7777777777777803</v>
      </c>
      <c r="D2173">
        <v>2</v>
      </c>
      <c r="E2173">
        <v>125</v>
      </c>
      <c r="F2173">
        <v>4.3278401633367398</v>
      </c>
      <c r="G2173">
        <v>5.8764514923095703</v>
      </c>
      <c r="H2173">
        <f>Table1[[#This Row],[target]]-Table1[[#This Row],[output]]</f>
        <v>-1.5486113289728305</v>
      </c>
      <c r="I2173">
        <f>Table1[[#This Row],[tar-out]]*Table1[[#This Row],[tar-out]]</f>
        <v>2.3981970482229964</v>
      </c>
      <c r="J2173" t="b">
        <f>AND(ABS(Table1[[#This Row],[tar-out]])&gt;=$J$1,ABS(Table1[[#This Row],[tar-out]])&lt;$K$1)</f>
        <v>0</v>
      </c>
      <c r="K2173" t="b">
        <f>AND(ABS(Table1[[#This Row],[tar-out]])&gt;=$K$1,ABS(Table1[[#This Row],[tar-out]])&lt;$L$1)</f>
        <v>1</v>
      </c>
      <c r="L2173" t="b">
        <f>AND(ABS(Table1[[#This Row],[tar-out]])&gt;=$L$1,ABS(Table1[[#This Row],[tar-out]])&lt;$M$1)</f>
        <v>0</v>
      </c>
      <c r="M2173" t="b">
        <f>AND(ABS(Table1[[#This Row],[tar-out]])&gt;=$M$1,ABS(Table1[[#This Row],[tar-out]])&lt;$N$1)</f>
        <v>0</v>
      </c>
      <c r="N2173" t="b">
        <f>AND(ABS(Table1[[#This Row],[tar-out]])&gt;=$N$1,ABS(Table1[[#This Row],[tar-out]])&lt;$O$1)</f>
        <v>0</v>
      </c>
      <c r="O2173" t="b">
        <f>AND(ABS(Table1[[#This Row],[tar-out]])&gt;=$O$1,ABS(Table1[[#This Row],[tar-out]])&lt;$P$1)</f>
        <v>0</v>
      </c>
      <c r="P2173" s="1">
        <f>ROUND(Table1[[#This Row],[tar-out]],0)</f>
        <v>-2</v>
      </c>
      <c r="Q2173" s="2">
        <v>2171</v>
      </c>
      <c r="U2173">
        <f>IF(Table1[[#This Row],[tar-out in '[0,1)]],1,0)</f>
        <v>0</v>
      </c>
      <c r="V2173">
        <f>IF(Table1[[#This Row],[tar-out in '[1,2)]],1,0)</f>
        <v>1</v>
      </c>
      <c r="W2173">
        <f>IF(Table1[[#This Row],[tar-out'[2,5)]],1,0)</f>
        <v>0</v>
      </c>
      <c r="X2173">
        <f>IF(Table1[[#This Row],[tar-out in '[5, 10)]],1,0)</f>
        <v>0</v>
      </c>
      <c r="Y2173">
        <f>IF(Table1[[#This Row],[tar-out in '[10,20)]],1,0)</f>
        <v>0</v>
      </c>
      <c r="Z2173">
        <f>IF(Table1[[#This Row],[tar-out in '[20, 10000)]],1,0)</f>
        <v>0</v>
      </c>
    </row>
    <row r="2174" spans="1:26" x14ac:dyDescent="0.25">
      <c r="A2174">
        <v>27</v>
      </c>
      <c r="B2174">
        <v>338</v>
      </c>
      <c r="C2174">
        <v>7.7777777777777803</v>
      </c>
      <c r="D2174">
        <v>2</v>
      </c>
      <c r="E2174">
        <v>293</v>
      </c>
      <c r="F2174">
        <v>4.5824372759856598</v>
      </c>
      <c r="G2174">
        <v>5.8926086425781303</v>
      </c>
      <c r="H2174">
        <f>Table1[[#This Row],[target]]-Table1[[#This Row],[output]]</f>
        <v>-1.3101713665924706</v>
      </c>
      <c r="I2174">
        <f>Table1[[#This Row],[tar-out]]*Table1[[#This Row],[tar-out]]</f>
        <v>1.7165490098387819</v>
      </c>
      <c r="J2174" t="b">
        <f>AND(ABS(Table1[[#This Row],[tar-out]])&gt;=$J$1,ABS(Table1[[#This Row],[tar-out]])&lt;$K$1)</f>
        <v>0</v>
      </c>
      <c r="K2174" t="b">
        <f>AND(ABS(Table1[[#This Row],[tar-out]])&gt;=$K$1,ABS(Table1[[#This Row],[tar-out]])&lt;$L$1)</f>
        <v>1</v>
      </c>
      <c r="L2174" t="b">
        <f>AND(ABS(Table1[[#This Row],[tar-out]])&gt;=$L$1,ABS(Table1[[#This Row],[tar-out]])&lt;$M$1)</f>
        <v>0</v>
      </c>
      <c r="M2174" t="b">
        <f>AND(ABS(Table1[[#This Row],[tar-out]])&gt;=$M$1,ABS(Table1[[#This Row],[tar-out]])&lt;$N$1)</f>
        <v>0</v>
      </c>
      <c r="N2174" t="b">
        <f>AND(ABS(Table1[[#This Row],[tar-out]])&gt;=$N$1,ABS(Table1[[#This Row],[tar-out]])&lt;$O$1)</f>
        <v>0</v>
      </c>
      <c r="O2174" t="b">
        <f>AND(ABS(Table1[[#This Row],[tar-out]])&gt;=$O$1,ABS(Table1[[#This Row],[tar-out]])&lt;$P$1)</f>
        <v>0</v>
      </c>
      <c r="P2174" s="1">
        <f>ROUND(Table1[[#This Row],[tar-out]],0)</f>
        <v>-1</v>
      </c>
      <c r="Q2174" s="3">
        <v>2172</v>
      </c>
      <c r="U2174">
        <f>IF(Table1[[#This Row],[tar-out in '[0,1)]],1,0)</f>
        <v>0</v>
      </c>
      <c r="V2174">
        <f>IF(Table1[[#This Row],[tar-out in '[1,2)]],1,0)</f>
        <v>1</v>
      </c>
      <c r="W2174">
        <f>IF(Table1[[#This Row],[tar-out'[2,5)]],1,0)</f>
        <v>0</v>
      </c>
      <c r="X2174">
        <f>IF(Table1[[#This Row],[tar-out in '[5, 10)]],1,0)</f>
        <v>0</v>
      </c>
      <c r="Y2174">
        <f>IF(Table1[[#This Row],[tar-out in '[10,20)]],1,0)</f>
        <v>0</v>
      </c>
      <c r="Z2174">
        <f>IF(Table1[[#This Row],[tar-out in '[20, 10000)]],1,0)</f>
        <v>0</v>
      </c>
    </row>
    <row r="2175" spans="1:26" x14ac:dyDescent="0.25">
      <c r="A2175">
        <v>27</v>
      </c>
      <c r="B2175">
        <v>338</v>
      </c>
      <c r="C2175">
        <v>7.7777777777777803</v>
      </c>
      <c r="D2175">
        <v>2</v>
      </c>
      <c r="E2175">
        <v>328</v>
      </c>
      <c r="F2175">
        <v>5.3473684210526304</v>
      </c>
      <c r="G2175">
        <v>5.8929696083068803</v>
      </c>
      <c r="H2175">
        <f>Table1[[#This Row],[target]]-Table1[[#This Row],[output]]</f>
        <v>-0.54560118725424989</v>
      </c>
      <c r="I2175">
        <f>Table1[[#This Row],[tar-out]]*Table1[[#This Row],[tar-out]]</f>
        <v>0.29768065553324707</v>
      </c>
      <c r="J2175" t="b">
        <f>AND(ABS(Table1[[#This Row],[tar-out]])&gt;=$J$1,ABS(Table1[[#This Row],[tar-out]])&lt;$K$1)</f>
        <v>1</v>
      </c>
      <c r="K2175" t="b">
        <f>AND(ABS(Table1[[#This Row],[tar-out]])&gt;=$K$1,ABS(Table1[[#This Row],[tar-out]])&lt;$L$1)</f>
        <v>0</v>
      </c>
      <c r="L2175" t="b">
        <f>AND(ABS(Table1[[#This Row],[tar-out]])&gt;=$L$1,ABS(Table1[[#This Row],[tar-out]])&lt;$M$1)</f>
        <v>0</v>
      </c>
      <c r="M2175" t="b">
        <f>AND(ABS(Table1[[#This Row],[tar-out]])&gt;=$M$1,ABS(Table1[[#This Row],[tar-out]])&lt;$N$1)</f>
        <v>0</v>
      </c>
      <c r="N2175" t="b">
        <f>AND(ABS(Table1[[#This Row],[tar-out]])&gt;=$N$1,ABS(Table1[[#This Row],[tar-out]])&lt;$O$1)</f>
        <v>0</v>
      </c>
      <c r="O2175" t="b">
        <f>AND(ABS(Table1[[#This Row],[tar-out]])&gt;=$O$1,ABS(Table1[[#This Row],[tar-out]])&lt;$P$1)</f>
        <v>0</v>
      </c>
      <c r="P2175" s="1">
        <f>ROUND(Table1[[#This Row],[tar-out]],0)</f>
        <v>-1</v>
      </c>
      <c r="Q2175" s="2">
        <v>2173</v>
      </c>
      <c r="U2175">
        <f>IF(Table1[[#This Row],[tar-out in '[0,1)]],1,0)</f>
        <v>1</v>
      </c>
      <c r="V2175">
        <f>IF(Table1[[#This Row],[tar-out in '[1,2)]],1,0)</f>
        <v>0</v>
      </c>
      <c r="W2175">
        <f>IF(Table1[[#This Row],[tar-out'[2,5)]],1,0)</f>
        <v>0</v>
      </c>
      <c r="X2175">
        <f>IF(Table1[[#This Row],[tar-out in '[5, 10)]],1,0)</f>
        <v>0</v>
      </c>
      <c r="Y2175">
        <f>IF(Table1[[#This Row],[tar-out in '[10,20)]],1,0)</f>
        <v>0</v>
      </c>
      <c r="Z2175">
        <f>IF(Table1[[#This Row],[tar-out in '[20, 10000)]],1,0)</f>
        <v>0</v>
      </c>
    </row>
    <row r="2176" spans="1:26" x14ac:dyDescent="0.25">
      <c r="A2176">
        <v>27</v>
      </c>
      <c r="B2176">
        <v>338</v>
      </c>
      <c r="C2176">
        <v>7.7777777777777803</v>
      </c>
      <c r="D2176">
        <v>2</v>
      </c>
      <c r="E2176">
        <v>260</v>
      </c>
      <c r="F2176">
        <v>4.0322580645161299</v>
      </c>
      <c r="G2176">
        <v>5.90859079360962</v>
      </c>
      <c r="H2176">
        <f>Table1[[#This Row],[target]]-Table1[[#This Row],[output]]</f>
        <v>-1.8763327290934901</v>
      </c>
      <c r="I2176">
        <f>Table1[[#This Row],[tar-out]]*Table1[[#This Row],[tar-out]]</f>
        <v>3.5206245102674245</v>
      </c>
      <c r="J2176" t="b">
        <f>AND(ABS(Table1[[#This Row],[tar-out]])&gt;=$J$1,ABS(Table1[[#This Row],[tar-out]])&lt;$K$1)</f>
        <v>0</v>
      </c>
      <c r="K2176" t="b">
        <f>AND(ABS(Table1[[#This Row],[tar-out]])&gt;=$K$1,ABS(Table1[[#This Row],[tar-out]])&lt;$L$1)</f>
        <v>1</v>
      </c>
      <c r="L2176" t="b">
        <f>AND(ABS(Table1[[#This Row],[tar-out]])&gt;=$L$1,ABS(Table1[[#This Row],[tar-out]])&lt;$M$1)</f>
        <v>0</v>
      </c>
      <c r="M2176" t="b">
        <f>AND(ABS(Table1[[#This Row],[tar-out]])&gt;=$M$1,ABS(Table1[[#This Row],[tar-out]])&lt;$N$1)</f>
        <v>0</v>
      </c>
      <c r="N2176" t="b">
        <f>AND(ABS(Table1[[#This Row],[tar-out]])&gt;=$N$1,ABS(Table1[[#This Row],[tar-out]])&lt;$O$1)</f>
        <v>0</v>
      </c>
      <c r="O2176" t="b">
        <f>AND(ABS(Table1[[#This Row],[tar-out]])&gt;=$O$1,ABS(Table1[[#This Row],[tar-out]])&lt;$P$1)</f>
        <v>0</v>
      </c>
      <c r="P2176" s="1">
        <f>ROUND(Table1[[#This Row],[tar-out]],0)</f>
        <v>-2</v>
      </c>
      <c r="Q2176" s="3">
        <v>2174</v>
      </c>
      <c r="U2176">
        <f>IF(Table1[[#This Row],[tar-out in '[0,1)]],1,0)</f>
        <v>0</v>
      </c>
      <c r="V2176">
        <f>IF(Table1[[#This Row],[tar-out in '[1,2)]],1,0)</f>
        <v>1</v>
      </c>
      <c r="W2176">
        <f>IF(Table1[[#This Row],[tar-out'[2,5)]],1,0)</f>
        <v>0</v>
      </c>
      <c r="X2176">
        <f>IF(Table1[[#This Row],[tar-out in '[5, 10)]],1,0)</f>
        <v>0</v>
      </c>
      <c r="Y2176">
        <f>IF(Table1[[#This Row],[tar-out in '[10,20)]],1,0)</f>
        <v>0</v>
      </c>
      <c r="Z2176">
        <f>IF(Table1[[#This Row],[tar-out in '[20, 10000)]],1,0)</f>
        <v>0</v>
      </c>
    </row>
    <row r="2177" spans="1:26" x14ac:dyDescent="0.25">
      <c r="A2177">
        <v>27</v>
      </c>
      <c r="B2177">
        <v>338</v>
      </c>
      <c r="C2177">
        <v>7.7777777777777803</v>
      </c>
      <c r="D2177">
        <v>2</v>
      </c>
      <c r="E2177">
        <v>329</v>
      </c>
      <c r="F2177">
        <v>4.9751286449399696</v>
      </c>
      <c r="G2177">
        <v>5.8929800987243697</v>
      </c>
      <c r="H2177">
        <f>Table1[[#This Row],[target]]-Table1[[#This Row],[output]]</f>
        <v>-0.91785145378440003</v>
      </c>
      <c r="I2177">
        <f>Table1[[#This Row],[tar-out]]*Table1[[#This Row],[tar-out]]</f>
        <v>0.84245129121413664</v>
      </c>
      <c r="J2177" t="b">
        <f>AND(ABS(Table1[[#This Row],[tar-out]])&gt;=$J$1,ABS(Table1[[#This Row],[tar-out]])&lt;$K$1)</f>
        <v>1</v>
      </c>
      <c r="K2177" t="b">
        <f>AND(ABS(Table1[[#This Row],[tar-out]])&gt;=$K$1,ABS(Table1[[#This Row],[tar-out]])&lt;$L$1)</f>
        <v>0</v>
      </c>
      <c r="L2177" t="b">
        <f>AND(ABS(Table1[[#This Row],[tar-out]])&gt;=$L$1,ABS(Table1[[#This Row],[tar-out]])&lt;$M$1)</f>
        <v>0</v>
      </c>
      <c r="M2177" t="b">
        <f>AND(ABS(Table1[[#This Row],[tar-out]])&gt;=$M$1,ABS(Table1[[#This Row],[tar-out]])&lt;$N$1)</f>
        <v>0</v>
      </c>
      <c r="N2177" t="b">
        <f>AND(ABS(Table1[[#This Row],[tar-out]])&gt;=$N$1,ABS(Table1[[#This Row],[tar-out]])&lt;$O$1)</f>
        <v>0</v>
      </c>
      <c r="O2177" t="b">
        <f>AND(ABS(Table1[[#This Row],[tar-out]])&gt;=$O$1,ABS(Table1[[#This Row],[tar-out]])&lt;$P$1)</f>
        <v>0</v>
      </c>
      <c r="P2177" s="1">
        <f>ROUND(Table1[[#This Row],[tar-out]],0)</f>
        <v>-1</v>
      </c>
      <c r="Q2177" s="2">
        <v>2175</v>
      </c>
      <c r="U2177">
        <f>IF(Table1[[#This Row],[tar-out in '[0,1)]],1,0)</f>
        <v>1</v>
      </c>
      <c r="V2177">
        <f>IF(Table1[[#This Row],[tar-out in '[1,2)]],1,0)</f>
        <v>0</v>
      </c>
      <c r="W2177">
        <f>IF(Table1[[#This Row],[tar-out'[2,5)]],1,0)</f>
        <v>0</v>
      </c>
      <c r="X2177">
        <f>IF(Table1[[#This Row],[tar-out in '[5, 10)]],1,0)</f>
        <v>0</v>
      </c>
      <c r="Y2177">
        <f>IF(Table1[[#This Row],[tar-out in '[10,20)]],1,0)</f>
        <v>0</v>
      </c>
      <c r="Z2177">
        <f>IF(Table1[[#This Row],[tar-out in '[20, 10000)]],1,0)</f>
        <v>0</v>
      </c>
    </row>
    <row r="2178" spans="1:26" x14ac:dyDescent="0.25">
      <c r="A2178">
        <v>27</v>
      </c>
      <c r="B2178">
        <v>338</v>
      </c>
      <c r="C2178">
        <v>7.7777777777777803</v>
      </c>
      <c r="D2178">
        <v>2</v>
      </c>
      <c r="E2178">
        <v>261</v>
      </c>
      <c r="F2178">
        <v>5.09965034965035</v>
      </c>
      <c r="G2178">
        <v>5.9081649780273402</v>
      </c>
      <c r="H2178">
        <f>Table1[[#This Row],[target]]-Table1[[#This Row],[output]]</f>
        <v>-0.80851462837699017</v>
      </c>
      <c r="I2178">
        <f>Table1[[#This Row],[tar-out]]*Table1[[#This Row],[tar-out]]</f>
        <v>0.65369590429958258</v>
      </c>
      <c r="J2178" t="b">
        <f>AND(ABS(Table1[[#This Row],[tar-out]])&gt;=$J$1,ABS(Table1[[#This Row],[tar-out]])&lt;$K$1)</f>
        <v>1</v>
      </c>
      <c r="K2178" t="b">
        <f>AND(ABS(Table1[[#This Row],[tar-out]])&gt;=$K$1,ABS(Table1[[#This Row],[tar-out]])&lt;$L$1)</f>
        <v>0</v>
      </c>
      <c r="L2178" t="b">
        <f>AND(ABS(Table1[[#This Row],[tar-out]])&gt;=$L$1,ABS(Table1[[#This Row],[tar-out]])&lt;$M$1)</f>
        <v>0</v>
      </c>
      <c r="M2178" t="b">
        <f>AND(ABS(Table1[[#This Row],[tar-out]])&gt;=$M$1,ABS(Table1[[#This Row],[tar-out]])&lt;$N$1)</f>
        <v>0</v>
      </c>
      <c r="N2178" t="b">
        <f>AND(ABS(Table1[[#This Row],[tar-out]])&gt;=$N$1,ABS(Table1[[#This Row],[tar-out]])&lt;$O$1)</f>
        <v>0</v>
      </c>
      <c r="O2178" t="b">
        <f>AND(ABS(Table1[[#This Row],[tar-out]])&gt;=$O$1,ABS(Table1[[#This Row],[tar-out]])&lt;$P$1)</f>
        <v>0</v>
      </c>
      <c r="P2178" s="1">
        <f>ROUND(Table1[[#This Row],[tar-out]],0)</f>
        <v>-1</v>
      </c>
      <c r="Q2178" s="3">
        <v>2176</v>
      </c>
      <c r="U2178">
        <f>IF(Table1[[#This Row],[tar-out in '[0,1)]],1,0)</f>
        <v>1</v>
      </c>
      <c r="V2178">
        <f>IF(Table1[[#This Row],[tar-out in '[1,2)]],1,0)</f>
        <v>0</v>
      </c>
      <c r="W2178">
        <f>IF(Table1[[#This Row],[tar-out'[2,5)]],1,0)</f>
        <v>0</v>
      </c>
      <c r="X2178">
        <f>IF(Table1[[#This Row],[tar-out in '[5, 10)]],1,0)</f>
        <v>0</v>
      </c>
      <c r="Y2178">
        <f>IF(Table1[[#This Row],[tar-out in '[10,20)]],1,0)</f>
        <v>0</v>
      </c>
      <c r="Z2178">
        <f>IF(Table1[[#This Row],[tar-out in '[20, 10000)]],1,0)</f>
        <v>0</v>
      </c>
    </row>
    <row r="2179" spans="1:26" x14ac:dyDescent="0.25">
      <c r="A2179">
        <v>27</v>
      </c>
      <c r="B2179">
        <v>338</v>
      </c>
      <c r="C2179">
        <v>7.7777777777777803</v>
      </c>
      <c r="D2179">
        <v>2</v>
      </c>
      <c r="E2179">
        <v>184</v>
      </c>
      <c r="F2179">
        <v>6.19367497691597</v>
      </c>
      <c r="G2179">
        <v>5.8937916755676296</v>
      </c>
      <c r="H2179">
        <f>Table1[[#This Row],[target]]-Table1[[#This Row],[output]]</f>
        <v>0.2998833013483404</v>
      </c>
      <c r="I2179">
        <f>Table1[[#This Row],[tar-out]]*Table1[[#This Row],[tar-out]]</f>
        <v>8.992999442757954E-2</v>
      </c>
      <c r="J2179" t="b">
        <f>AND(ABS(Table1[[#This Row],[tar-out]])&gt;=$J$1,ABS(Table1[[#This Row],[tar-out]])&lt;$K$1)</f>
        <v>1</v>
      </c>
      <c r="K2179" t="b">
        <f>AND(ABS(Table1[[#This Row],[tar-out]])&gt;=$K$1,ABS(Table1[[#This Row],[tar-out]])&lt;$L$1)</f>
        <v>0</v>
      </c>
      <c r="L2179" t="b">
        <f>AND(ABS(Table1[[#This Row],[tar-out]])&gt;=$L$1,ABS(Table1[[#This Row],[tar-out]])&lt;$M$1)</f>
        <v>0</v>
      </c>
      <c r="M2179" t="b">
        <f>AND(ABS(Table1[[#This Row],[tar-out]])&gt;=$M$1,ABS(Table1[[#This Row],[tar-out]])&lt;$N$1)</f>
        <v>0</v>
      </c>
      <c r="N2179" t="b">
        <f>AND(ABS(Table1[[#This Row],[tar-out]])&gt;=$N$1,ABS(Table1[[#This Row],[tar-out]])&lt;$O$1)</f>
        <v>0</v>
      </c>
      <c r="O2179" t="b">
        <f>AND(ABS(Table1[[#This Row],[tar-out]])&gt;=$O$1,ABS(Table1[[#This Row],[tar-out]])&lt;$P$1)</f>
        <v>0</v>
      </c>
      <c r="P2179" s="1">
        <f>ROUND(Table1[[#This Row],[tar-out]],0)</f>
        <v>0</v>
      </c>
      <c r="Q2179" s="2">
        <v>2177</v>
      </c>
      <c r="U2179">
        <f>IF(Table1[[#This Row],[tar-out in '[0,1)]],1,0)</f>
        <v>1</v>
      </c>
      <c r="V2179">
        <f>IF(Table1[[#This Row],[tar-out in '[1,2)]],1,0)</f>
        <v>0</v>
      </c>
      <c r="W2179">
        <f>IF(Table1[[#This Row],[tar-out'[2,5)]],1,0)</f>
        <v>0</v>
      </c>
      <c r="X2179">
        <f>IF(Table1[[#This Row],[tar-out in '[5, 10)]],1,0)</f>
        <v>0</v>
      </c>
      <c r="Y2179">
        <f>IF(Table1[[#This Row],[tar-out in '[10,20)]],1,0)</f>
        <v>0</v>
      </c>
      <c r="Z2179">
        <f>IF(Table1[[#This Row],[tar-out in '[20, 10000)]],1,0)</f>
        <v>0</v>
      </c>
    </row>
    <row r="2180" spans="1:26" x14ac:dyDescent="0.25">
      <c r="A2180">
        <v>27</v>
      </c>
      <c r="B2180">
        <v>338</v>
      </c>
      <c r="C2180">
        <v>7.7777777777777803</v>
      </c>
      <c r="D2180">
        <v>2</v>
      </c>
      <c r="E2180">
        <v>149</v>
      </c>
      <c r="F2180">
        <v>5.6083771301162599</v>
      </c>
      <c r="G2180">
        <v>5.8833680152893102</v>
      </c>
      <c r="H2180">
        <f>Table1[[#This Row],[target]]-Table1[[#This Row],[output]]</f>
        <v>-0.27499088517305026</v>
      </c>
      <c r="I2180">
        <f>Table1[[#This Row],[tar-out]]*Table1[[#This Row],[tar-out]]</f>
        <v>7.5619986928257707E-2</v>
      </c>
      <c r="J2180" t="b">
        <f>AND(ABS(Table1[[#This Row],[tar-out]])&gt;=$J$1,ABS(Table1[[#This Row],[tar-out]])&lt;$K$1)</f>
        <v>1</v>
      </c>
      <c r="K2180" t="b">
        <f>AND(ABS(Table1[[#This Row],[tar-out]])&gt;=$K$1,ABS(Table1[[#This Row],[tar-out]])&lt;$L$1)</f>
        <v>0</v>
      </c>
      <c r="L2180" t="b">
        <f>AND(ABS(Table1[[#This Row],[tar-out]])&gt;=$L$1,ABS(Table1[[#This Row],[tar-out]])&lt;$M$1)</f>
        <v>0</v>
      </c>
      <c r="M2180" t="b">
        <f>AND(ABS(Table1[[#This Row],[tar-out]])&gt;=$M$1,ABS(Table1[[#This Row],[tar-out]])&lt;$N$1)</f>
        <v>0</v>
      </c>
      <c r="N2180" t="b">
        <f>AND(ABS(Table1[[#This Row],[tar-out]])&gt;=$N$1,ABS(Table1[[#This Row],[tar-out]])&lt;$O$1)</f>
        <v>0</v>
      </c>
      <c r="O2180" t="b">
        <f>AND(ABS(Table1[[#This Row],[tar-out]])&gt;=$O$1,ABS(Table1[[#This Row],[tar-out]])&lt;$P$1)</f>
        <v>0</v>
      </c>
      <c r="P2180" s="1">
        <f>ROUND(Table1[[#This Row],[tar-out]],0)</f>
        <v>0</v>
      </c>
      <c r="Q2180" s="3">
        <v>2178</v>
      </c>
      <c r="U2180">
        <f>IF(Table1[[#This Row],[tar-out in '[0,1)]],1,0)</f>
        <v>1</v>
      </c>
      <c r="V2180">
        <f>IF(Table1[[#This Row],[tar-out in '[1,2)]],1,0)</f>
        <v>0</v>
      </c>
      <c r="W2180">
        <f>IF(Table1[[#This Row],[tar-out'[2,5)]],1,0)</f>
        <v>0</v>
      </c>
      <c r="X2180">
        <f>IF(Table1[[#This Row],[tar-out in '[5, 10)]],1,0)</f>
        <v>0</v>
      </c>
      <c r="Y2180">
        <f>IF(Table1[[#This Row],[tar-out in '[10,20)]],1,0)</f>
        <v>0</v>
      </c>
      <c r="Z2180">
        <f>IF(Table1[[#This Row],[tar-out in '[20, 10000)]],1,0)</f>
        <v>0</v>
      </c>
    </row>
    <row r="2181" spans="1:26" x14ac:dyDescent="0.25">
      <c r="A2181">
        <v>27</v>
      </c>
      <c r="B2181">
        <v>338</v>
      </c>
      <c r="C2181">
        <v>7.7777777777777803</v>
      </c>
      <c r="D2181">
        <v>2</v>
      </c>
      <c r="E2181">
        <v>126</v>
      </c>
      <c r="F2181">
        <v>5.7142396907216497</v>
      </c>
      <c r="G2181">
        <v>5.8767390251159703</v>
      </c>
      <c r="H2181">
        <f>Table1[[#This Row],[target]]-Table1[[#This Row],[output]]</f>
        <v>-0.16249933439432063</v>
      </c>
      <c r="I2181">
        <f>Table1[[#This Row],[tar-out]]*Table1[[#This Row],[tar-out]]</f>
        <v>2.6406033678597236E-2</v>
      </c>
      <c r="J2181" t="b">
        <f>AND(ABS(Table1[[#This Row],[tar-out]])&gt;=$J$1,ABS(Table1[[#This Row],[tar-out]])&lt;$K$1)</f>
        <v>1</v>
      </c>
      <c r="K2181" t="b">
        <f>AND(ABS(Table1[[#This Row],[tar-out]])&gt;=$K$1,ABS(Table1[[#This Row],[tar-out]])&lt;$L$1)</f>
        <v>0</v>
      </c>
      <c r="L2181" t="b">
        <f>AND(ABS(Table1[[#This Row],[tar-out]])&gt;=$L$1,ABS(Table1[[#This Row],[tar-out]])&lt;$M$1)</f>
        <v>0</v>
      </c>
      <c r="M2181" t="b">
        <f>AND(ABS(Table1[[#This Row],[tar-out]])&gt;=$M$1,ABS(Table1[[#This Row],[tar-out]])&lt;$N$1)</f>
        <v>0</v>
      </c>
      <c r="N2181" t="b">
        <f>AND(ABS(Table1[[#This Row],[tar-out]])&gt;=$N$1,ABS(Table1[[#This Row],[tar-out]])&lt;$O$1)</f>
        <v>0</v>
      </c>
      <c r="O2181" t="b">
        <f>AND(ABS(Table1[[#This Row],[tar-out]])&gt;=$O$1,ABS(Table1[[#This Row],[tar-out]])&lt;$P$1)</f>
        <v>0</v>
      </c>
      <c r="P2181" s="1">
        <f>ROUND(Table1[[#This Row],[tar-out]],0)</f>
        <v>0</v>
      </c>
      <c r="Q2181" s="2">
        <v>2179</v>
      </c>
      <c r="U2181">
        <f>IF(Table1[[#This Row],[tar-out in '[0,1)]],1,0)</f>
        <v>1</v>
      </c>
      <c r="V2181">
        <f>IF(Table1[[#This Row],[tar-out in '[1,2)]],1,0)</f>
        <v>0</v>
      </c>
      <c r="W2181">
        <f>IF(Table1[[#This Row],[tar-out'[2,5)]],1,0)</f>
        <v>0</v>
      </c>
      <c r="X2181">
        <f>IF(Table1[[#This Row],[tar-out in '[5, 10)]],1,0)</f>
        <v>0</v>
      </c>
      <c r="Y2181">
        <f>IF(Table1[[#This Row],[tar-out in '[10,20)]],1,0)</f>
        <v>0</v>
      </c>
      <c r="Z2181">
        <f>IF(Table1[[#This Row],[tar-out in '[20, 10000)]],1,0)</f>
        <v>0</v>
      </c>
    </row>
    <row r="2182" spans="1:26" x14ac:dyDescent="0.25">
      <c r="A2182">
        <v>27</v>
      </c>
      <c r="B2182">
        <v>338</v>
      </c>
      <c r="C2182">
        <v>7.7777777777777803</v>
      </c>
      <c r="D2182">
        <v>2</v>
      </c>
      <c r="E2182">
        <v>161</v>
      </c>
      <c r="F2182">
        <v>6.3846084689382403</v>
      </c>
      <c r="G2182">
        <v>5.8868303298950204</v>
      </c>
      <c r="H2182">
        <f>Table1[[#This Row],[target]]-Table1[[#This Row],[output]]</f>
        <v>0.49777813904321988</v>
      </c>
      <c r="I2182">
        <f>Table1[[#This Row],[tar-out]]*Table1[[#This Row],[tar-out]]</f>
        <v>0.24778307570933114</v>
      </c>
      <c r="J2182" t="b">
        <f>AND(ABS(Table1[[#This Row],[tar-out]])&gt;=$J$1,ABS(Table1[[#This Row],[tar-out]])&lt;$K$1)</f>
        <v>1</v>
      </c>
      <c r="K2182" t="b">
        <f>AND(ABS(Table1[[#This Row],[tar-out]])&gt;=$K$1,ABS(Table1[[#This Row],[tar-out]])&lt;$L$1)</f>
        <v>0</v>
      </c>
      <c r="L2182" t="b">
        <f>AND(ABS(Table1[[#This Row],[tar-out]])&gt;=$L$1,ABS(Table1[[#This Row],[tar-out]])&lt;$M$1)</f>
        <v>0</v>
      </c>
      <c r="M2182" t="b">
        <f>AND(ABS(Table1[[#This Row],[tar-out]])&gt;=$M$1,ABS(Table1[[#This Row],[tar-out]])&lt;$N$1)</f>
        <v>0</v>
      </c>
      <c r="N2182" t="b">
        <f>AND(ABS(Table1[[#This Row],[tar-out]])&gt;=$N$1,ABS(Table1[[#This Row],[tar-out]])&lt;$O$1)</f>
        <v>0</v>
      </c>
      <c r="O2182" t="b">
        <f>AND(ABS(Table1[[#This Row],[tar-out]])&gt;=$O$1,ABS(Table1[[#This Row],[tar-out]])&lt;$P$1)</f>
        <v>0</v>
      </c>
      <c r="P2182" s="1">
        <f>ROUND(Table1[[#This Row],[tar-out]],0)</f>
        <v>0</v>
      </c>
      <c r="Q2182" s="3">
        <v>2180</v>
      </c>
      <c r="U2182">
        <f>IF(Table1[[#This Row],[tar-out in '[0,1)]],1,0)</f>
        <v>1</v>
      </c>
      <c r="V2182">
        <f>IF(Table1[[#This Row],[tar-out in '[1,2)]],1,0)</f>
        <v>0</v>
      </c>
      <c r="W2182">
        <f>IF(Table1[[#This Row],[tar-out'[2,5)]],1,0)</f>
        <v>0</v>
      </c>
      <c r="X2182">
        <f>IF(Table1[[#This Row],[tar-out in '[5, 10)]],1,0)</f>
        <v>0</v>
      </c>
      <c r="Y2182">
        <f>IF(Table1[[#This Row],[tar-out in '[10,20)]],1,0)</f>
        <v>0</v>
      </c>
      <c r="Z2182">
        <f>IF(Table1[[#This Row],[tar-out in '[20, 10000)]],1,0)</f>
        <v>0</v>
      </c>
    </row>
    <row r="2183" spans="1:26" x14ac:dyDescent="0.25">
      <c r="A2183">
        <v>27</v>
      </c>
      <c r="B2183">
        <v>338</v>
      </c>
      <c r="C2183">
        <v>7.7777777777777803</v>
      </c>
      <c r="D2183">
        <v>2</v>
      </c>
      <c r="E2183">
        <v>152</v>
      </c>
      <c r="F2183">
        <v>7.8525778732545604</v>
      </c>
      <c r="G2183">
        <v>5.8842334747314498</v>
      </c>
      <c r="H2183">
        <f>Table1[[#This Row],[target]]-Table1[[#This Row],[output]]</f>
        <v>1.9683443985231106</v>
      </c>
      <c r="I2183">
        <f>Table1[[#This Row],[tar-out]]*Table1[[#This Row],[tar-out]]</f>
        <v>3.874379671197306</v>
      </c>
      <c r="J2183" t="b">
        <f>AND(ABS(Table1[[#This Row],[tar-out]])&gt;=$J$1,ABS(Table1[[#This Row],[tar-out]])&lt;$K$1)</f>
        <v>0</v>
      </c>
      <c r="K2183" t="b">
        <f>AND(ABS(Table1[[#This Row],[tar-out]])&gt;=$K$1,ABS(Table1[[#This Row],[tar-out]])&lt;$L$1)</f>
        <v>1</v>
      </c>
      <c r="L2183" t="b">
        <f>AND(ABS(Table1[[#This Row],[tar-out]])&gt;=$L$1,ABS(Table1[[#This Row],[tar-out]])&lt;$M$1)</f>
        <v>0</v>
      </c>
      <c r="M2183" t="b">
        <f>AND(ABS(Table1[[#This Row],[tar-out]])&gt;=$M$1,ABS(Table1[[#This Row],[tar-out]])&lt;$N$1)</f>
        <v>0</v>
      </c>
      <c r="N2183" t="b">
        <f>AND(ABS(Table1[[#This Row],[tar-out]])&gt;=$N$1,ABS(Table1[[#This Row],[tar-out]])&lt;$O$1)</f>
        <v>0</v>
      </c>
      <c r="O2183" t="b">
        <f>AND(ABS(Table1[[#This Row],[tar-out]])&gt;=$O$1,ABS(Table1[[#This Row],[tar-out]])&lt;$P$1)</f>
        <v>0</v>
      </c>
      <c r="P2183" s="1">
        <f>ROUND(Table1[[#This Row],[tar-out]],0)</f>
        <v>2</v>
      </c>
      <c r="Q2183" s="2">
        <v>2181</v>
      </c>
      <c r="U2183">
        <f>IF(Table1[[#This Row],[tar-out in '[0,1)]],1,0)</f>
        <v>0</v>
      </c>
      <c r="V2183">
        <f>IF(Table1[[#This Row],[tar-out in '[1,2)]],1,0)</f>
        <v>1</v>
      </c>
      <c r="W2183">
        <f>IF(Table1[[#This Row],[tar-out'[2,5)]],1,0)</f>
        <v>0</v>
      </c>
      <c r="X2183">
        <f>IF(Table1[[#This Row],[tar-out in '[5, 10)]],1,0)</f>
        <v>0</v>
      </c>
      <c r="Y2183">
        <f>IF(Table1[[#This Row],[tar-out in '[10,20)]],1,0)</f>
        <v>0</v>
      </c>
      <c r="Z2183">
        <f>IF(Table1[[#This Row],[tar-out in '[20, 10000)]],1,0)</f>
        <v>0</v>
      </c>
    </row>
    <row r="2184" spans="1:26" x14ac:dyDescent="0.25">
      <c r="A2184">
        <v>27</v>
      </c>
      <c r="B2184">
        <v>338</v>
      </c>
      <c r="C2184">
        <v>7.7777777777777803</v>
      </c>
      <c r="D2184">
        <v>2</v>
      </c>
      <c r="E2184">
        <v>129</v>
      </c>
      <c r="F2184">
        <v>7.0706552349959297</v>
      </c>
      <c r="G2184">
        <v>5.8776006698608398</v>
      </c>
      <c r="H2184">
        <f>Table1[[#This Row],[target]]-Table1[[#This Row],[output]]</f>
        <v>1.1930545651350899</v>
      </c>
      <c r="I2184">
        <f>Table1[[#This Row],[tar-out]]*Table1[[#This Row],[tar-out]]</f>
        <v>1.4233791953896784</v>
      </c>
      <c r="J2184" t="b">
        <f>AND(ABS(Table1[[#This Row],[tar-out]])&gt;=$J$1,ABS(Table1[[#This Row],[tar-out]])&lt;$K$1)</f>
        <v>0</v>
      </c>
      <c r="K2184" t="b">
        <f>AND(ABS(Table1[[#This Row],[tar-out]])&gt;=$K$1,ABS(Table1[[#This Row],[tar-out]])&lt;$L$1)</f>
        <v>1</v>
      </c>
      <c r="L2184" t="b">
        <f>AND(ABS(Table1[[#This Row],[tar-out]])&gt;=$L$1,ABS(Table1[[#This Row],[tar-out]])&lt;$M$1)</f>
        <v>0</v>
      </c>
      <c r="M2184" t="b">
        <f>AND(ABS(Table1[[#This Row],[tar-out]])&gt;=$M$1,ABS(Table1[[#This Row],[tar-out]])&lt;$N$1)</f>
        <v>0</v>
      </c>
      <c r="N2184" t="b">
        <f>AND(ABS(Table1[[#This Row],[tar-out]])&gt;=$N$1,ABS(Table1[[#This Row],[tar-out]])&lt;$O$1)</f>
        <v>0</v>
      </c>
      <c r="O2184" t="b">
        <f>AND(ABS(Table1[[#This Row],[tar-out]])&gt;=$O$1,ABS(Table1[[#This Row],[tar-out]])&lt;$P$1)</f>
        <v>0</v>
      </c>
      <c r="P2184" s="1">
        <f>ROUND(Table1[[#This Row],[tar-out]],0)</f>
        <v>1</v>
      </c>
      <c r="Q2184" s="3">
        <v>2182</v>
      </c>
      <c r="U2184">
        <f>IF(Table1[[#This Row],[tar-out in '[0,1)]],1,0)</f>
        <v>0</v>
      </c>
      <c r="V2184">
        <f>IF(Table1[[#This Row],[tar-out in '[1,2)]],1,0)</f>
        <v>1</v>
      </c>
      <c r="W2184">
        <f>IF(Table1[[#This Row],[tar-out'[2,5)]],1,0)</f>
        <v>0</v>
      </c>
      <c r="X2184">
        <f>IF(Table1[[#This Row],[tar-out in '[5, 10)]],1,0)</f>
        <v>0</v>
      </c>
      <c r="Y2184">
        <f>IF(Table1[[#This Row],[tar-out in '[10,20)]],1,0)</f>
        <v>0</v>
      </c>
      <c r="Z2184">
        <f>IF(Table1[[#This Row],[tar-out in '[20, 10000)]],1,0)</f>
        <v>0</v>
      </c>
    </row>
    <row r="2185" spans="1:26" x14ac:dyDescent="0.25">
      <c r="A2185">
        <v>27</v>
      </c>
      <c r="B2185">
        <v>338</v>
      </c>
      <c r="C2185">
        <v>7.7777777777777803</v>
      </c>
      <c r="D2185">
        <v>2</v>
      </c>
      <c r="E2185">
        <v>296</v>
      </c>
      <c r="F2185">
        <v>6.4878497513661602</v>
      </c>
      <c r="G2185">
        <v>5.89263963699341</v>
      </c>
      <c r="H2185">
        <f>Table1[[#This Row],[target]]-Table1[[#This Row],[output]]</f>
        <v>0.59521011437275018</v>
      </c>
      <c r="I2185">
        <f>Table1[[#This Row],[tar-out]]*Table1[[#This Row],[tar-out]]</f>
        <v>0.35427508025162235</v>
      </c>
      <c r="J2185" t="b">
        <f>AND(ABS(Table1[[#This Row],[tar-out]])&gt;=$J$1,ABS(Table1[[#This Row],[tar-out]])&lt;$K$1)</f>
        <v>1</v>
      </c>
      <c r="K2185" t="b">
        <f>AND(ABS(Table1[[#This Row],[tar-out]])&gt;=$K$1,ABS(Table1[[#This Row],[tar-out]])&lt;$L$1)</f>
        <v>0</v>
      </c>
      <c r="L2185" t="b">
        <f>AND(ABS(Table1[[#This Row],[tar-out]])&gt;=$L$1,ABS(Table1[[#This Row],[tar-out]])&lt;$M$1)</f>
        <v>0</v>
      </c>
      <c r="M2185" t="b">
        <f>AND(ABS(Table1[[#This Row],[tar-out]])&gt;=$M$1,ABS(Table1[[#This Row],[tar-out]])&lt;$N$1)</f>
        <v>0</v>
      </c>
      <c r="N2185" t="b">
        <f>AND(ABS(Table1[[#This Row],[tar-out]])&gt;=$N$1,ABS(Table1[[#This Row],[tar-out]])&lt;$O$1)</f>
        <v>0</v>
      </c>
      <c r="O2185" t="b">
        <f>AND(ABS(Table1[[#This Row],[tar-out]])&gt;=$O$1,ABS(Table1[[#This Row],[tar-out]])&lt;$P$1)</f>
        <v>0</v>
      </c>
      <c r="P2185" s="1">
        <f>ROUND(Table1[[#This Row],[tar-out]],0)</f>
        <v>1</v>
      </c>
      <c r="Q2185" s="2">
        <v>2183</v>
      </c>
      <c r="U2185">
        <f>IF(Table1[[#This Row],[tar-out in '[0,1)]],1,0)</f>
        <v>1</v>
      </c>
      <c r="V2185">
        <f>IF(Table1[[#This Row],[tar-out in '[1,2)]],1,0)</f>
        <v>0</v>
      </c>
      <c r="W2185">
        <f>IF(Table1[[#This Row],[tar-out'[2,5)]],1,0)</f>
        <v>0</v>
      </c>
      <c r="X2185">
        <f>IF(Table1[[#This Row],[tar-out in '[5, 10)]],1,0)</f>
        <v>0</v>
      </c>
      <c r="Y2185">
        <f>IF(Table1[[#This Row],[tar-out in '[10,20)]],1,0)</f>
        <v>0</v>
      </c>
      <c r="Z2185">
        <f>IF(Table1[[#This Row],[tar-out in '[20, 10000)]],1,0)</f>
        <v>0</v>
      </c>
    </row>
    <row r="2186" spans="1:26" x14ac:dyDescent="0.25">
      <c r="A2186">
        <v>27</v>
      </c>
      <c r="B2186">
        <v>338</v>
      </c>
      <c r="C2186">
        <v>7.7777777777777803</v>
      </c>
      <c r="D2186">
        <v>2</v>
      </c>
      <c r="E2186">
        <v>229</v>
      </c>
      <c r="F2186">
        <v>7.0255907190992097</v>
      </c>
      <c r="G2186">
        <v>5.9066362380981401</v>
      </c>
      <c r="H2186">
        <f>Table1[[#This Row],[target]]-Table1[[#This Row],[output]]</f>
        <v>1.1189544810010696</v>
      </c>
      <c r="I2186">
        <f>Table1[[#This Row],[tar-out]]*Table1[[#This Row],[tar-out]]</f>
        <v>1.2520591305523732</v>
      </c>
      <c r="J2186" t="b">
        <f>AND(ABS(Table1[[#This Row],[tar-out]])&gt;=$J$1,ABS(Table1[[#This Row],[tar-out]])&lt;$K$1)</f>
        <v>0</v>
      </c>
      <c r="K2186" t="b">
        <f>AND(ABS(Table1[[#This Row],[tar-out]])&gt;=$K$1,ABS(Table1[[#This Row],[tar-out]])&lt;$L$1)</f>
        <v>1</v>
      </c>
      <c r="L2186" t="b">
        <f>AND(ABS(Table1[[#This Row],[tar-out]])&gt;=$L$1,ABS(Table1[[#This Row],[tar-out]])&lt;$M$1)</f>
        <v>0</v>
      </c>
      <c r="M2186" t="b">
        <f>AND(ABS(Table1[[#This Row],[tar-out]])&gt;=$M$1,ABS(Table1[[#This Row],[tar-out]])&lt;$N$1)</f>
        <v>0</v>
      </c>
      <c r="N2186" t="b">
        <f>AND(ABS(Table1[[#This Row],[tar-out]])&gt;=$N$1,ABS(Table1[[#This Row],[tar-out]])&lt;$O$1)</f>
        <v>0</v>
      </c>
      <c r="O2186" t="b">
        <f>AND(ABS(Table1[[#This Row],[tar-out]])&gt;=$O$1,ABS(Table1[[#This Row],[tar-out]])&lt;$P$1)</f>
        <v>0</v>
      </c>
      <c r="P2186" s="1">
        <f>ROUND(Table1[[#This Row],[tar-out]],0)</f>
        <v>1</v>
      </c>
      <c r="Q2186" s="3">
        <v>2184</v>
      </c>
      <c r="U2186">
        <f>IF(Table1[[#This Row],[tar-out in '[0,1)]],1,0)</f>
        <v>0</v>
      </c>
      <c r="V2186">
        <f>IF(Table1[[#This Row],[tar-out in '[1,2)]],1,0)</f>
        <v>1</v>
      </c>
      <c r="W2186">
        <f>IF(Table1[[#This Row],[tar-out'[2,5)]],1,0)</f>
        <v>0</v>
      </c>
      <c r="X2186">
        <f>IF(Table1[[#This Row],[tar-out in '[5, 10)]],1,0)</f>
        <v>0</v>
      </c>
      <c r="Y2186">
        <f>IF(Table1[[#This Row],[tar-out in '[10,20)]],1,0)</f>
        <v>0</v>
      </c>
      <c r="Z2186">
        <f>IF(Table1[[#This Row],[tar-out in '[20, 10000)]],1,0)</f>
        <v>0</v>
      </c>
    </row>
    <row r="2187" spans="1:26" x14ac:dyDescent="0.25">
      <c r="A2187">
        <v>27</v>
      </c>
      <c r="B2187">
        <v>338</v>
      </c>
      <c r="C2187">
        <v>7.7777777777777803</v>
      </c>
      <c r="D2187">
        <v>2</v>
      </c>
      <c r="E2187">
        <v>225</v>
      </c>
      <c r="F2187">
        <v>7.3821642871922197</v>
      </c>
      <c r="G2187">
        <v>5.9056892395019496</v>
      </c>
      <c r="H2187">
        <f>Table1[[#This Row],[target]]-Table1[[#This Row],[output]]</f>
        <v>1.4764750476902702</v>
      </c>
      <c r="I2187">
        <f>Table1[[#This Row],[tar-out]]*Table1[[#This Row],[tar-out]]</f>
        <v>2.1799785664519855</v>
      </c>
      <c r="J2187" t="b">
        <f>AND(ABS(Table1[[#This Row],[tar-out]])&gt;=$J$1,ABS(Table1[[#This Row],[tar-out]])&lt;$K$1)</f>
        <v>0</v>
      </c>
      <c r="K2187" t="b">
        <f>AND(ABS(Table1[[#This Row],[tar-out]])&gt;=$K$1,ABS(Table1[[#This Row],[tar-out]])&lt;$L$1)</f>
        <v>1</v>
      </c>
      <c r="L2187" t="b">
        <f>AND(ABS(Table1[[#This Row],[tar-out]])&gt;=$L$1,ABS(Table1[[#This Row],[tar-out]])&lt;$M$1)</f>
        <v>0</v>
      </c>
      <c r="M2187" t="b">
        <f>AND(ABS(Table1[[#This Row],[tar-out]])&gt;=$M$1,ABS(Table1[[#This Row],[tar-out]])&lt;$N$1)</f>
        <v>0</v>
      </c>
      <c r="N2187" t="b">
        <f>AND(ABS(Table1[[#This Row],[tar-out]])&gt;=$N$1,ABS(Table1[[#This Row],[tar-out]])&lt;$O$1)</f>
        <v>0</v>
      </c>
      <c r="O2187" t="b">
        <f>AND(ABS(Table1[[#This Row],[tar-out]])&gt;=$O$1,ABS(Table1[[#This Row],[tar-out]])&lt;$P$1)</f>
        <v>0</v>
      </c>
      <c r="P2187" s="1">
        <f>ROUND(Table1[[#This Row],[tar-out]],0)</f>
        <v>1</v>
      </c>
      <c r="Q2187" s="2">
        <v>2185</v>
      </c>
      <c r="U2187">
        <f>IF(Table1[[#This Row],[tar-out in '[0,1)]],1,0)</f>
        <v>0</v>
      </c>
      <c r="V2187">
        <f>IF(Table1[[#This Row],[tar-out in '[1,2)]],1,0)</f>
        <v>1</v>
      </c>
      <c r="W2187">
        <f>IF(Table1[[#This Row],[tar-out'[2,5)]],1,0)</f>
        <v>0</v>
      </c>
      <c r="X2187">
        <f>IF(Table1[[#This Row],[tar-out in '[5, 10)]],1,0)</f>
        <v>0</v>
      </c>
      <c r="Y2187">
        <f>IF(Table1[[#This Row],[tar-out in '[10,20)]],1,0)</f>
        <v>0</v>
      </c>
      <c r="Z2187">
        <f>IF(Table1[[#This Row],[tar-out in '[20, 10000)]],1,0)</f>
        <v>0</v>
      </c>
    </row>
    <row r="2188" spans="1:26" x14ac:dyDescent="0.25">
      <c r="A2188">
        <v>27</v>
      </c>
      <c r="B2188">
        <v>338</v>
      </c>
      <c r="C2188">
        <v>7.7777777777777803</v>
      </c>
      <c r="D2188">
        <v>2</v>
      </c>
      <c r="E2188">
        <v>104</v>
      </c>
      <c r="F2188">
        <v>5.8442099663060798</v>
      </c>
      <c r="G2188">
        <v>5.86895704269409</v>
      </c>
      <c r="H2188">
        <f>Table1[[#This Row],[target]]-Table1[[#This Row],[output]]</f>
        <v>-2.4747076388010214E-2</v>
      </c>
      <c r="I2188">
        <f>Table1[[#This Row],[tar-out]]*Table1[[#This Row],[tar-out]]</f>
        <v>6.124177897540127E-4</v>
      </c>
      <c r="J2188" t="b">
        <f>AND(ABS(Table1[[#This Row],[tar-out]])&gt;=$J$1,ABS(Table1[[#This Row],[tar-out]])&lt;$K$1)</f>
        <v>1</v>
      </c>
      <c r="K2188" t="b">
        <f>AND(ABS(Table1[[#This Row],[tar-out]])&gt;=$K$1,ABS(Table1[[#This Row],[tar-out]])&lt;$L$1)</f>
        <v>0</v>
      </c>
      <c r="L2188" t="b">
        <f>AND(ABS(Table1[[#This Row],[tar-out]])&gt;=$L$1,ABS(Table1[[#This Row],[tar-out]])&lt;$M$1)</f>
        <v>0</v>
      </c>
      <c r="M2188" t="b">
        <f>AND(ABS(Table1[[#This Row],[tar-out]])&gt;=$M$1,ABS(Table1[[#This Row],[tar-out]])&lt;$N$1)</f>
        <v>0</v>
      </c>
      <c r="N2188" t="b">
        <f>AND(ABS(Table1[[#This Row],[tar-out]])&gt;=$N$1,ABS(Table1[[#This Row],[tar-out]])&lt;$O$1)</f>
        <v>0</v>
      </c>
      <c r="O2188" t="b">
        <f>AND(ABS(Table1[[#This Row],[tar-out]])&gt;=$O$1,ABS(Table1[[#This Row],[tar-out]])&lt;$P$1)</f>
        <v>0</v>
      </c>
      <c r="P2188" s="1">
        <f>ROUND(Table1[[#This Row],[tar-out]],0)</f>
        <v>0</v>
      </c>
      <c r="Q2188" s="3">
        <v>2186</v>
      </c>
      <c r="U2188">
        <f>IF(Table1[[#This Row],[tar-out in '[0,1)]],1,0)</f>
        <v>1</v>
      </c>
      <c r="V2188">
        <f>IF(Table1[[#This Row],[tar-out in '[1,2)]],1,0)</f>
        <v>0</v>
      </c>
      <c r="W2188">
        <f>IF(Table1[[#This Row],[tar-out'[2,5)]],1,0)</f>
        <v>0</v>
      </c>
      <c r="X2188">
        <f>IF(Table1[[#This Row],[tar-out in '[5, 10)]],1,0)</f>
        <v>0</v>
      </c>
      <c r="Y2188">
        <f>IF(Table1[[#This Row],[tar-out in '[10,20)]],1,0)</f>
        <v>0</v>
      </c>
      <c r="Z2188">
        <f>IF(Table1[[#This Row],[tar-out in '[20, 10000)]],1,0)</f>
        <v>0</v>
      </c>
    </row>
    <row r="2189" spans="1:26" x14ac:dyDescent="0.25">
      <c r="A2189">
        <v>27</v>
      </c>
      <c r="B2189">
        <v>338</v>
      </c>
      <c r="C2189">
        <v>7.7777777777777803</v>
      </c>
      <c r="D2189">
        <v>2</v>
      </c>
      <c r="E2189">
        <v>105</v>
      </c>
      <c r="F2189">
        <v>6.93277978051555</v>
      </c>
      <c r="G2189">
        <v>5.8693432807922399</v>
      </c>
      <c r="H2189">
        <f>Table1[[#This Row],[target]]-Table1[[#This Row],[output]]</f>
        <v>1.0634364997233101</v>
      </c>
      <c r="I2189">
        <f>Table1[[#This Row],[tar-out]]*Table1[[#This Row],[tar-out]]</f>
        <v>1.1308971889437658</v>
      </c>
      <c r="J2189" t="b">
        <f>AND(ABS(Table1[[#This Row],[tar-out]])&gt;=$J$1,ABS(Table1[[#This Row],[tar-out]])&lt;$K$1)</f>
        <v>0</v>
      </c>
      <c r="K2189" t="b">
        <f>AND(ABS(Table1[[#This Row],[tar-out]])&gt;=$K$1,ABS(Table1[[#This Row],[tar-out]])&lt;$L$1)</f>
        <v>1</v>
      </c>
      <c r="L2189" t="b">
        <f>AND(ABS(Table1[[#This Row],[tar-out]])&gt;=$L$1,ABS(Table1[[#This Row],[tar-out]])&lt;$M$1)</f>
        <v>0</v>
      </c>
      <c r="M2189" t="b">
        <f>AND(ABS(Table1[[#This Row],[tar-out]])&gt;=$M$1,ABS(Table1[[#This Row],[tar-out]])&lt;$N$1)</f>
        <v>0</v>
      </c>
      <c r="N2189" t="b">
        <f>AND(ABS(Table1[[#This Row],[tar-out]])&gt;=$N$1,ABS(Table1[[#This Row],[tar-out]])&lt;$O$1)</f>
        <v>0</v>
      </c>
      <c r="O2189" t="b">
        <f>AND(ABS(Table1[[#This Row],[tar-out]])&gt;=$O$1,ABS(Table1[[#This Row],[tar-out]])&lt;$P$1)</f>
        <v>0</v>
      </c>
      <c r="P2189" s="1">
        <f>ROUND(Table1[[#This Row],[tar-out]],0)</f>
        <v>1</v>
      </c>
      <c r="Q2189" s="2">
        <v>2187</v>
      </c>
      <c r="U2189">
        <f>IF(Table1[[#This Row],[tar-out in '[0,1)]],1,0)</f>
        <v>0</v>
      </c>
      <c r="V2189">
        <f>IF(Table1[[#This Row],[tar-out in '[1,2)]],1,0)</f>
        <v>1</v>
      </c>
      <c r="W2189">
        <f>IF(Table1[[#This Row],[tar-out'[2,5)]],1,0)</f>
        <v>0</v>
      </c>
      <c r="X2189">
        <f>IF(Table1[[#This Row],[tar-out in '[5, 10)]],1,0)</f>
        <v>0</v>
      </c>
      <c r="Y2189">
        <f>IF(Table1[[#This Row],[tar-out in '[10,20)]],1,0)</f>
        <v>0</v>
      </c>
      <c r="Z2189">
        <f>IF(Table1[[#This Row],[tar-out in '[20, 10000)]],1,0)</f>
        <v>0</v>
      </c>
    </row>
    <row r="2190" spans="1:26" x14ac:dyDescent="0.25">
      <c r="A2190">
        <v>27</v>
      </c>
      <c r="B2190">
        <v>338</v>
      </c>
      <c r="C2190">
        <v>7.7777777777777803</v>
      </c>
      <c r="D2190">
        <v>2</v>
      </c>
      <c r="E2190">
        <v>86</v>
      </c>
      <c r="F2190">
        <v>6.1217687967458296</v>
      </c>
      <c r="G2190">
        <v>5.8620109558105504</v>
      </c>
      <c r="H2190">
        <f>Table1[[#This Row],[target]]-Table1[[#This Row],[output]]</f>
        <v>0.25975784093527921</v>
      </c>
      <c r="I2190">
        <f>Table1[[#This Row],[tar-out]]*Table1[[#This Row],[tar-out]]</f>
        <v>6.7474135927357806E-2</v>
      </c>
      <c r="J2190" t="b">
        <f>AND(ABS(Table1[[#This Row],[tar-out]])&gt;=$J$1,ABS(Table1[[#This Row],[tar-out]])&lt;$K$1)</f>
        <v>1</v>
      </c>
      <c r="K2190" t="b">
        <f>AND(ABS(Table1[[#This Row],[tar-out]])&gt;=$K$1,ABS(Table1[[#This Row],[tar-out]])&lt;$L$1)</f>
        <v>0</v>
      </c>
      <c r="L2190" t="b">
        <f>AND(ABS(Table1[[#This Row],[tar-out]])&gt;=$L$1,ABS(Table1[[#This Row],[tar-out]])&lt;$M$1)</f>
        <v>0</v>
      </c>
      <c r="M2190" t="b">
        <f>AND(ABS(Table1[[#This Row],[tar-out]])&gt;=$M$1,ABS(Table1[[#This Row],[tar-out]])&lt;$N$1)</f>
        <v>0</v>
      </c>
      <c r="N2190" t="b">
        <f>AND(ABS(Table1[[#This Row],[tar-out]])&gt;=$N$1,ABS(Table1[[#This Row],[tar-out]])&lt;$O$1)</f>
        <v>0</v>
      </c>
      <c r="O2190" t="b">
        <f>AND(ABS(Table1[[#This Row],[tar-out]])&gt;=$O$1,ABS(Table1[[#This Row],[tar-out]])&lt;$P$1)</f>
        <v>0</v>
      </c>
      <c r="P2190" s="1">
        <f>ROUND(Table1[[#This Row],[tar-out]],0)</f>
        <v>0</v>
      </c>
      <c r="Q2190" s="3">
        <v>2188</v>
      </c>
      <c r="U2190">
        <f>IF(Table1[[#This Row],[tar-out in '[0,1)]],1,0)</f>
        <v>1</v>
      </c>
      <c r="V2190">
        <f>IF(Table1[[#This Row],[tar-out in '[1,2)]],1,0)</f>
        <v>0</v>
      </c>
      <c r="W2190">
        <f>IF(Table1[[#This Row],[tar-out'[2,5)]],1,0)</f>
        <v>0</v>
      </c>
      <c r="X2190">
        <f>IF(Table1[[#This Row],[tar-out in '[5, 10)]],1,0)</f>
        <v>0</v>
      </c>
      <c r="Y2190">
        <f>IF(Table1[[#This Row],[tar-out in '[10,20)]],1,0)</f>
        <v>0</v>
      </c>
      <c r="Z2190">
        <f>IF(Table1[[#This Row],[tar-out in '[20, 10000)]],1,0)</f>
        <v>0</v>
      </c>
    </row>
    <row r="2191" spans="1:26" x14ac:dyDescent="0.25">
      <c r="A2191">
        <v>27</v>
      </c>
      <c r="B2191">
        <v>338</v>
      </c>
      <c r="C2191">
        <v>7.7777777777777803</v>
      </c>
      <c r="D2191">
        <v>2</v>
      </c>
      <c r="E2191">
        <v>110</v>
      </c>
      <c r="F2191">
        <v>6.8817300419445804</v>
      </c>
      <c r="G2191">
        <v>5.8712725639343297</v>
      </c>
      <c r="H2191">
        <f>Table1[[#This Row],[target]]-Table1[[#This Row],[output]]</f>
        <v>1.0104574780102507</v>
      </c>
      <c r="I2191">
        <f>Table1[[#This Row],[tar-out]]*Table1[[#This Row],[tar-out]]</f>
        <v>1.0210243148668361</v>
      </c>
      <c r="J2191" t="b">
        <f>AND(ABS(Table1[[#This Row],[tar-out]])&gt;=$J$1,ABS(Table1[[#This Row],[tar-out]])&lt;$K$1)</f>
        <v>0</v>
      </c>
      <c r="K2191" t="b">
        <f>AND(ABS(Table1[[#This Row],[tar-out]])&gt;=$K$1,ABS(Table1[[#This Row],[tar-out]])&lt;$L$1)</f>
        <v>1</v>
      </c>
      <c r="L2191" t="b">
        <f>AND(ABS(Table1[[#This Row],[tar-out]])&gt;=$L$1,ABS(Table1[[#This Row],[tar-out]])&lt;$M$1)</f>
        <v>0</v>
      </c>
      <c r="M2191" t="b">
        <f>AND(ABS(Table1[[#This Row],[tar-out]])&gt;=$M$1,ABS(Table1[[#This Row],[tar-out]])&lt;$N$1)</f>
        <v>0</v>
      </c>
      <c r="N2191" t="b">
        <f>AND(ABS(Table1[[#This Row],[tar-out]])&gt;=$N$1,ABS(Table1[[#This Row],[tar-out]])&lt;$O$1)</f>
        <v>0</v>
      </c>
      <c r="O2191" t="b">
        <f>AND(ABS(Table1[[#This Row],[tar-out]])&gt;=$O$1,ABS(Table1[[#This Row],[tar-out]])&lt;$P$1)</f>
        <v>0</v>
      </c>
      <c r="P2191" s="1">
        <f>ROUND(Table1[[#This Row],[tar-out]],0)</f>
        <v>1</v>
      </c>
      <c r="Q2191" s="2">
        <v>2189</v>
      </c>
      <c r="U2191">
        <f>IF(Table1[[#This Row],[tar-out in '[0,1)]],1,0)</f>
        <v>0</v>
      </c>
      <c r="V2191">
        <f>IF(Table1[[#This Row],[tar-out in '[1,2)]],1,0)</f>
        <v>1</v>
      </c>
      <c r="W2191">
        <f>IF(Table1[[#This Row],[tar-out'[2,5)]],1,0)</f>
        <v>0</v>
      </c>
      <c r="X2191">
        <f>IF(Table1[[#This Row],[tar-out in '[5, 10)]],1,0)</f>
        <v>0</v>
      </c>
      <c r="Y2191">
        <f>IF(Table1[[#This Row],[tar-out in '[10,20)]],1,0)</f>
        <v>0</v>
      </c>
      <c r="Z2191">
        <f>IF(Table1[[#This Row],[tar-out in '[20, 10000)]],1,0)</f>
        <v>0</v>
      </c>
    </row>
    <row r="2192" spans="1:26" x14ac:dyDescent="0.25">
      <c r="A2192">
        <v>27</v>
      </c>
      <c r="B2192">
        <v>338</v>
      </c>
      <c r="C2192">
        <v>7.7777777777777803</v>
      </c>
      <c r="D2192">
        <v>2</v>
      </c>
      <c r="E2192">
        <v>41</v>
      </c>
      <c r="F2192">
        <v>5.7478653661581101</v>
      </c>
      <c r="G2192">
        <v>5.85034275054932</v>
      </c>
      <c r="H2192">
        <f>Table1[[#This Row],[target]]-Table1[[#This Row],[output]]</f>
        <v>-0.1024773843912099</v>
      </c>
      <c r="I2192">
        <f>Table1[[#This Row],[tar-out]]*Table1[[#This Row],[tar-out]]</f>
        <v>1.0501614311663791E-2</v>
      </c>
      <c r="J2192" t="b">
        <f>AND(ABS(Table1[[#This Row],[tar-out]])&gt;=$J$1,ABS(Table1[[#This Row],[tar-out]])&lt;$K$1)</f>
        <v>1</v>
      </c>
      <c r="K2192" t="b">
        <f>AND(ABS(Table1[[#This Row],[tar-out]])&gt;=$K$1,ABS(Table1[[#This Row],[tar-out]])&lt;$L$1)</f>
        <v>0</v>
      </c>
      <c r="L2192" t="b">
        <f>AND(ABS(Table1[[#This Row],[tar-out]])&gt;=$L$1,ABS(Table1[[#This Row],[tar-out]])&lt;$M$1)</f>
        <v>0</v>
      </c>
      <c r="M2192" t="b">
        <f>AND(ABS(Table1[[#This Row],[tar-out]])&gt;=$M$1,ABS(Table1[[#This Row],[tar-out]])&lt;$N$1)</f>
        <v>0</v>
      </c>
      <c r="N2192" t="b">
        <f>AND(ABS(Table1[[#This Row],[tar-out]])&gt;=$N$1,ABS(Table1[[#This Row],[tar-out]])&lt;$O$1)</f>
        <v>0</v>
      </c>
      <c r="O2192" t="b">
        <f>AND(ABS(Table1[[#This Row],[tar-out]])&gt;=$O$1,ABS(Table1[[#This Row],[tar-out]])&lt;$P$1)</f>
        <v>0</v>
      </c>
      <c r="P2192" s="1">
        <f>ROUND(Table1[[#This Row],[tar-out]],0)</f>
        <v>0</v>
      </c>
      <c r="Q2192" s="3">
        <v>2190</v>
      </c>
      <c r="U2192">
        <f>IF(Table1[[#This Row],[tar-out in '[0,1)]],1,0)</f>
        <v>1</v>
      </c>
      <c r="V2192">
        <f>IF(Table1[[#This Row],[tar-out in '[1,2)]],1,0)</f>
        <v>0</v>
      </c>
      <c r="W2192">
        <f>IF(Table1[[#This Row],[tar-out'[2,5)]],1,0)</f>
        <v>0</v>
      </c>
      <c r="X2192">
        <f>IF(Table1[[#This Row],[tar-out in '[5, 10)]],1,0)</f>
        <v>0</v>
      </c>
      <c r="Y2192">
        <f>IF(Table1[[#This Row],[tar-out in '[10,20)]],1,0)</f>
        <v>0</v>
      </c>
      <c r="Z2192">
        <f>IF(Table1[[#This Row],[tar-out in '[20, 10000)]],1,0)</f>
        <v>0</v>
      </c>
    </row>
    <row r="2193" spans="1:26" x14ac:dyDescent="0.25">
      <c r="A2193">
        <v>27</v>
      </c>
      <c r="B2193">
        <v>338</v>
      </c>
      <c r="C2193">
        <v>7.7777777777777803</v>
      </c>
      <c r="D2193">
        <v>2</v>
      </c>
      <c r="E2193">
        <v>76</v>
      </c>
      <c r="F2193">
        <v>6.5081729022884103</v>
      </c>
      <c r="G2193">
        <v>5.85823726654053</v>
      </c>
      <c r="H2193">
        <f>Table1[[#This Row],[target]]-Table1[[#This Row],[output]]</f>
        <v>0.64993563574788027</v>
      </c>
      <c r="I2193">
        <f>Table1[[#This Row],[tar-out]]*Table1[[#This Row],[tar-out]]</f>
        <v>0.42241633061500128</v>
      </c>
      <c r="J2193" t="b">
        <f>AND(ABS(Table1[[#This Row],[tar-out]])&gt;=$J$1,ABS(Table1[[#This Row],[tar-out]])&lt;$K$1)</f>
        <v>1</v>
      </c>
      <c r="K2193" t="b">
        <f>AND(ABS(Table1[[#This Row],[tar-out]])&gt;=$K$1,ABS(Table1[[#This Row],[tar-out]])&lt;$L$1)</f>
        <v>0</v>
      </c>
      <c r="L2193" t="b">
        <f>AND(ABS(Table1[[#This Row],[tar-out]])&gt;=$L$1,ABS(Table1[[#This Row],[tar-out]])&lt;$M$1)</f>
        <v>0</v>
      </c>
      <c r="M2193" t="b">
        <f>AND(ABS(Table1[[#This Row],[tar-out]])&gt;=$M$1,ABS(Table1[[#This Row],[tar-out]])&lt;$N$1)</f>
        <v>0</v>
      </c>
      <c r="N2193" t="b">
        <f>AND(ABS(Table1[[#This Row],[tar-out]])&gt;=$N$1,ABS(Table1[[#This Row],[tar-out]])&lt;$O$1)</f>
        <v>0</v>
      </c>
      <c r="O2193" t="b">
        <f>AND(ABS(Table1[[#This Row],[tar-out]])&gt;=$O$1,ABS(Table1[[#This Row],[tar-out]])&lt;$P$1)</f>
        <v>0</v>
      </c>
      <c r="P2193" s="1">
        <f>ROUND(Table1[[#This Row],[tar-out]],0)</f>
        <v>1</v>
      </c>
      <c r="Q2193" s="2">
        <v>2191</v>
      </c>
      <c r="U2193">
        <f>IF(Table1[[#This Row],[tar-out in '[0,1)]],1,0)</f>
        <v>1</v>
      </c>
      <c r="V2193">
        <f>IF(Table1[[#This Row],[tar-out in '[1,2)]],1,0)</f>
        <v>0</v>
      </c>
      <c r="W2193">
        <f>IF(Table1[[#This Row],[tar-out'[2,5)]],1,0)</f>
        <v>0</v>
      </c>
      <c r="X2193">
        <f>IF(Table1[[#This Row],[tar-out in '[5, 10)]],1,0)</f>
        <v>0</v>
      </c>
      <c r="Y2193">
        <f>IF(Table1[[#This Row],[tar-out in '[10,20)]],1,0)</f>
        <v>0</v>
      </c>
      <c r="Z2193">
        <f>IF(Table1[[#This Row],[tar-out in '[20, 10000)]],1,0)</f>
        <v>0</v>
      </c>
    </row>
    <row r="2194" spans="1:26" x14ac:dyDescent="0.25">
      <c r="A2194">
        <v>27</v>
      </c>
      <c r="B2194">
        <v>338</v>
      </c>
      <c r="C2194">
        <v>7.7777777777777803</v>
      </c>
      <c r="D2194">
        <v>2</v>
      </c>
      <c r="E2194">
        <v>220</v>
      </c>
      <c r="F2194">
        <v>6.0502512562814097</v>
      </c>
      <c r="G2194">
        <v>5.9045057296752903</v>
      </c>
      <c r="H2194">
        <f>Table1[[#This Row],[target]]-Table1[[#This Row],[output]]</f>
        <v>0.14574552660611939</v>
      </c>
      <c r="I2194">
        <f>Table1[[#This Row],[tar-out]]*Table1[[#This Row],[tar-out]]</f>
        <v>2.1241758525695056E-2</v>
      </c>
      <c r="J2194" t="b">
        <f>AND(ABS(Table1[[#This Row],[tar-out]])&gt;=$J$1,ABS(Table1[[#This Row],[tar-out]])&lt;$K$1)</f>
        <v>1</v>
      </c>
      <c r="K2194" t="b">
        <f>AND(ABS(Table1[[#This Row],[tar-out]])&gt;=$K$1,ABS(Table1[[#This Row],[tar-out]])&lt;$L$1)</f>
        <v>0</v>
      </c>
      <c r="L2194" t="b">
        <f>AND(ABS(Table1[[#This Row],[tar-out]])&gt;=$L$1,ABS(Table1[[#This Row],[tar-out]])&lt;$M$1)</f>
        <v>0</v>
      </c>
      <c r="M2194" t="b">
        <f>AND(ABS(Table1[[#This Row],[tar-out]])&gt;=$M$1,ABS(Table1[[#This Row],[tar-out]])&lt;$N$1)</f>
        <v>0</v>
      </c>
      <c r="N2194" t="b">
        <f>AND(ABS(Table1[[#This Row],[tar-out]])&gt;=$N$1,ABS(Table1[[#This Row],[tar-out]])&lt;$O$1)</f>
        <v>0</v>
      </c>
      <c r="O2194" t="b">
        <f>AND(ABS(Table1[[#This Row],[tar-out]])&gt;=$O$1,ABS(Table1[[#This Row],[tar-out]])&lt;$P$1)</f>
        <v>0</v>
      </c>
      <c r="P2194" s="1">
        <f>ROUND(Table1[[#This Row],[tar-out]],0)</f>
        <v>0</v>
      </c>
      <c r="Q2194" s="3">
        <v>2192</v>
      </c>
      <c r="U2194">
        <f>IF(Table1[[#This Row],[tar-out in '[0,1)]],1,0)</f>
        <v>1</v>
      </c>
      <c r="V2194">
        <f>IF(Table1[[#This Row],[tar-out in '[1,2)]],1,0)</f>
        <v>0</v>
      </c>
      <c r="W2194">
        <f>IF(Table1[[#This Row],[tar-out'[2,5)]],1,0)</f>
        <v>0</v>
      </c>
      <c r="X2194">
        <f>IF(Table1[[#This Row],[tar-out in '[5, 10)]],1,0)</f>
        <v>0</v>
      </c>
      <c r="Y2194">
        <f>IF(Table1[[#This Row],[tar-out in '[10,20)]],1,0)</f>
        <v>0</v>
      </c>
      <c r="Z2194">
        <f>IF(Table1[[#This Row],[tar-out in '[20, 10000)]],1,0)</f>
        <v>0</v>
      </c>
    </row>
    <row r="2195" spans="1:26" x14ac:dyDescent="0.25">
      <c r="A2195">
        <v>27</v>
      </c>
      <c r="B2195">
        <v>338</v>
      </c>
      <c r="C2195">
        <v>7.7777777777777803</v>
      </c>
      <c r="D2195">
        <v>2</v>
      </c>
      <c r="E2195">
        <v>89</v>
      </c>
      <c r="F2195">
        <v>7.7801639744065003</v>
      </c>
      <c r="G2195">
        <v>5.8631687164306596</v>
      </c>
      <c r="H2195">
        <f>Table1[[#This Row],[target]]-Table1[[#This Row],[output]]</f>
        <v>1.9169952579758407</v>
      </c>
      <c r="I2195">
        <f>Table1[[#This Row],[tar-out]]*Table1[[#This Row],[tar-out]]</f>
        <v>3.67487081910186</v>
      </c>
      <c r="J2195" t="b">
        <f>AND(ABS(Table1[[#This Row],[tar-out]])&gt;=$J$1,ABS(Table1[[#This Row],[tar-out]])&lt;$K$1)</f>
        <v>0</v>
      </c>
      <c r="K2195" t="b">
        <f>AND(ABS(Table1[[#This Row],[tar-out]])&gt;=$K$1,ABS(Table1[[#This Row],[tar-out]])&lt;$L$1)</f>
        <v>1</v>
      </c>
      <c r="L2195" t="b">
        <f>AND(ABS(Table1[[#This Row],[tar-out]])&gt;=$L$1,ABS(Table1[[#This Row],[tar-out]])&lt;$M$1)</f>
        <v>0</v>
      </c>
      <c r="M2195" t="b">
        <f>AND(ABS(Table1[[#This Row],[tar-out]])&gt;=$M$1,ABS(Table1[[#This Row],[tar-out]])&lt;$N$1)</f>
        <v>0</v>
      </c>
      <c r="N2195" t="b">
        <f>AND(ABS(Table1[[#This Row],[tar-out]])&gt;=$N$1,ABS(Table1[[#This Row],[tar-out]])&lt;$O$1)</f>
        <v>0</v>
      </c>
      <c r="O2195" t="b">
        <f>AND(ABS(Table1[[#This Row],[tar-out]])&gt;=$O$1,ABS(Table1[[#This Row],[tar-out]])&lt;$P$1)</f>
        <v>0</v>
      </c>
      <c r="P2195" s="1">
        <f>ROUND(Table1[[#This Row],[tar-out]],0)</f>
        <v>2</v>
      </c>
      <c r="Q2195" s="2">
        <v>2193</v>
      </c>
      <c r="U2195">
        <f>IF(Table1[[#This Row],[tar-out in '[0,1)]],1,0)</f>
        <v>0</v>
      </c>
      <c r="V2195">
        <f>IF(Table1[[#This Row],[tar-out in '[1,2)]],1,0)</f>
        <v>1</v>
      </c>
      <c r="W2195">
        <f>IF(Table1[[#This Row],[tar-out'[2,5)]],1,0)</f>
        <v>0</v>
      </c>
      <c r="X2195">
        <f>IF(Table1[[#This Row],[tar-out in '[5, 10)]],1,0)</f>
        <v>0</v>
      </c>
      <c r="Y2195">
        <f>IF(Table1[[#This Row],[tar-out in '[10,20)]],1,0)</f>
        <v>0</v>
      </c>
      <c r="Z2195">
        <f>IF(Table1[[#This Row],[tar-out in '[20, 10000)]],1,0)</f>
        <v>0</v>
      </c>
    </row>
    <row r="2196" spans="1:26" x14ac:dyDescent="0.25">
      <c r="A2196">
        <v>27</v>
      </c>
      <c r="B2196">
        <v>338</v>
      </c>
      <c r="C2196">
        <v>7.7777777777777803</v>
      </c>
      <c r="D2196">
        <v>2</v>
      </c>
      <c r="E2196">
        <v>54</v>
      </c>
      <c r="F2196">
        <v>5.4603955350024798</v>
      </c>
      <c r="G2196">
        <v>5.8500747680664098</v>
      </c>
      <c r="H2196">
        <f>Table1[[#This Row],[target]]-Table1[[#This Row],[output]]</f>
        <v>-0.38967923306393004</v>
      </c>
      <c r="I2196">
        <f>Table1[[#This Row],[tar-out]]*Table1[[#This Row],[tar-out]]</f>
        <v>0.1518499046812927</v>
      </c>
      <c r="J2196" t="b">
        <f>AND(ABS(Table1[[#This Row],[tar-out]])&gt;=$J$1,ABS(Table1[[#This Row],[tar-out]])&lt;$K$1)</f>
        <v>1</v>
      </c>
      <c r="K2196" t="b">
        <f>AND(ABS(Table1[[#This Row],[tar-out]])&gt;=$K$1,ABS(Table1[[#This Row],[tar-out]])&lt;$L$1)</f>
        <v>0</v>
      </c>
      <c r="L2196" t="b">
        <f>AND(ABS(Table1[[#This Row],[tar-out]])&gt;=$L$1,ABS(Table1[[#This Row],[tar-out]])&lt;$M$1)</f>
        <v>0</v>
      </c>
      <c r="M2196" t="b">
        <f>AND(ABS(Table1[[#This Row],[tar-out]])&gt;=$M$1,ABS(Table1[[#This Row],[tar-out]])&lt;$N$1)</f>
        <v>0</v>
      </c>
      <c r="N2196" t="b">
        <f>AND(ABS(Table1[[#This Row],[tar-out]])&gt;=$N$1,ABS(Table1[[#This Row],[tar-out]])&lt;$O$1)</f>
        <v>0</v>
      </c>
      <c r="O2196" t="b">
        <f>AND(ABS(Table1[[#This Row],[tar-out]])&gt;=$O$1,ABS(Table1[[#This Row],[tar-out]])&lt;$P$1)</f>
        <v>0</v>
      </c>
      <c r="P2196" s="1">
        <f>ROUND(Table1[[#This Row],[tar-out]],0)</f>
        <v>0</v>
      </c>
      <c r="Q2196" s="3">
        <v>2194</v>
      </c>
      <c r="U2196">
        <f>IF(Table1[[#This Row],[tar-out in '[0,1)]],1,0)</f>
        <v>1</v>
      </c>
      <c r="V2196">
        <f>IF(Table1[[#This Row],[tar-out in '[1,2)]],1,0)</f>
        <v>0</v>
      </c>
      <c r="W2196">
        <f>IF(Table1[[#This Row],[tar-out'[2,5)]],1,0)</f>
        <v>0</v>
      </c>
      <c r="X2196">
        <f>IF(Table1[[#This Row],[tar-out in '[5, 10)]],1,0)</f>
        <v>0</v>
      </c>
      <c r="Y2196">
        <f>IF(Table1[[#This Row],[tar-out in '[10,20)]],1,0)</f>
        <v>0</v>
      </c>
      <c r="Z2196">
        <f>IF(Table1[[#This Row],[tar-out in '[20, 10000)]],1,0)</f>
        <v>0</v>
      </c>
    </row>
    <row r="2197" spans="1:26" x14ac:dyDescent="0.25">
      <c r="A2197">
        <v>27</v>
      </c>
      <c r="B2197">
        <v>338</v>
      </c>
      <c r="C2197">
        <v>7.7777777777777803</v>
      </c>
      <c r="D2197">
        <v>2</v>
      </c>
      <c r="E2197">
        <v>30</v>
      </c>
      <c r="F2197">
        <v>5.6380821469556199</v>
      </c>
      <c r="G2197">
        <v>5.8608684539794904</v>
      </c>
      <c r="H2197">
        <f>Table1[[#This Row],[target]]-Table1[[#This Row],[output]]</f>
        <v>-0.22278630702387048</v>
      </c>
      <c r="I2197">
        <f>Table1[[#This Row],[tar-out]]*Table1[[#This Row],[tar-out]]</f>
        <v>4.9633738597334283E-2</v>
      </c>
      <c r="J2197" t="b">
        <f>AND(ABS(Table1[[#This Row],[tar-out]])&gt;=$J$1,ABS(Table1[[#This Row],[tar-out]])&lt;$K$1)</f>
        <v>1</v>
      </c>
      <c r="K2197" t="b">
        <f>AND(ABS(Table1[[#This Row],[tar-out]])&gt;=$K$1,ABS(Table1[[#This Row],[tar-out]])&lt;$L$1)</f>
        <v>0</v>
      </c>
      <c r="L2197" t="b">
        <f>AND(ABS(Table1[[#This Row],[tar-out]])&gt;=$L$1,ABS(Table1[[#This Row],[tar-out]])&lt;$M$1)</f>
        <v>0</v>
      </c>
      <c r="M2197" t="b">
        <f>AND(ABS(Table1[[#This Row],[tar-out]])&gt;=$M$1,ABS(Table1[[#This Row],[tar-out]])&lt;$N$1)</f>
        <v>0</v>
      </c>
      <c r="N2197" t="b">
        <f>AND(ABS(Table1[[#This Row],[tar-out]])&gt;=$N$1,ABS(Table1[[#This Row],[tar-out]])&lt;$O$1)</f>
        <v>0</v>
      </c>
      <c r="O2197" t="b">
        <f>AND(ABS(Table1[[#This Row],[tar-out]])&gt;=$O$1,ABS(Table1[[#This Row],[tar-out]])&lt;$P$1)</f>
        <v>0</v>
      </c>
      <c r="P2197" s="1">
        <f>ROUND(Table1[[#This Row],[tar-out]],0)</f>
        <v>0</v>
      </c>
      <c r="Q2197" s="2">
        <v>2195</v>
      </c>
      <c r="U2197">
        <f>IF(Table1[[#This Row],[tar-out in '[0,1)]],1,0)</f>
        <v>1</v>
      </c>
      <c r="V2197">
        <f>IF(Table1[[#This Row],[tar-out in '[1,2)]],1,0)</f>
        <v>0</v>
      </c>
      <c r="W2197">
        <f>IF(Table1[[#This Row],[tar-out'[2,5)]],1,0)</f>
        <v>0</v>
      </c>
      <c r="X2197">
        <f>IF(Table1[[#This Row],[tar-out in '[5, 10)]],1,0)</f>
        <v>0</v>
      </c>
      <c r="Y2197">
        <f>IF(Table1[[#This Row],[tar-out in '[10,20)]],1,0)</f>
        <v>0</v>
      </c>
      <c r="Z2197">
        <f>IF(Table1[[#This Row],[tar-out in '[20, 10000)]],1,0)</f>
        <v>0</v>
      </c>
    </row>
    <row r="2198" spans="1:26" x14ac:dyDescent="0.25">
      <c r="A2198">
        <v>27</v>
      </c>
      <c r="B2198">
        <v>338</v>
      </c>
      <c r="C2198">
        <v>7.7777777777777803</v>
      </c>
      <c r="D2198">
        <v>2</v>
      </c>
      <c r="E2198">
        <v>65</v>
      </c>
      <c r="F2198">
        <v>6.8176268599771097</v>
      </c>
      <c r="G2198">
        <v>5.8541560173034703</v>
      </c>
      <c r="H2198">
        <f>Table1[[#This Row],[target]]-Table1[[#This Row],[output]]</f>
        <v>0.96347084267363936</v>
      </c>
      <c r="I2198">
        <f>Table1[[#This Row],[tar-out]]*Table1[[#This Row],[tar-out]]</f>
        <v>0.92827606468225277</v>
      </c>
      <c r="J2198" t="b">
        <f>AND(ABS(Table1[[#This Row],[tar-out]])&gt;=$J$1,ABS(Table1[[#This Row],[tar-out]])&lt;$K$1)</f>
        <v>1</v>
      </c>
      <c r="K2198" t="b">
        <f>AND(ABS(Table1[[#This Row],[tar-out]])&gt;=$K$1,ABS(Table1[[#This Row],[tar-out]])&lt;$L$1)</f>
        <v>0</v>
      </c>
      <c r="L2198" t="b">
        <f>AND(ABS(Table1[[#This Row],[tar-out]])&gt;=$L$1,ABS(Table1[[#This Row],[tar-out]])&lt;$M$1)</f>
        <v>0</v>
      </c>
      <c r="M2198" t="b">
        <f>AND(ABS(Table1[[#This Row],[tar-out]])&gt;=$M$1,ABS(Table1[[#This Row],[tar-out]])&lt;$N$1)</f>
        <v>0</v>
      </c>
      <c r="N2198" t="b">
        <f>AND(ABS(Table1[[#This Row],[tar-out]])&gt;=$N$1,ABS(Table1[[#This Row],[tar-out]])&lt;$O$1)</f>
        <v>0</v>
      </c>
      <c r="O2198" t="b">
        <f>AND(ABS(Table1[[#This Row],[tar-out]])&gt;=$O$1,ABS(Table1[[#This Row],[tar-out]])&lt;$P$1)</f>
        <v>0</v>
      </c>
      <c r="P2198" s="1">
        <f>ROUND(Table1[[#This Row],[tar-out]],0)</f>
        <v>1</v>
      </c>
      <c r="Q2198" s="3">
        <v>2196</v>
      </c>
      <c r="U2198">
        <f>IF(Table1[[#This Row],[tar-out in '[0,1)]],1,0)</f>
        <v>1</v>
      </c>
      <c r="V2198">
        <f>IF(Table1[[#This Row],[tar-out in '[1,2)]],1,0)</f>
        <v>0</v>
      </c>
      <c r="W2198">
        <f>IF(Table1[[#This Row],[tar-out'[2,5)]],1,0)</f>
        <v>0</v>
      </c>
      <c r="X2198">
        <f>IF(Table1[[#This Row],[tar-out in '[5, 10)]],1,0)</f>
        <v>0</v>
      </c>
      <c r="Y2198">
        <f>IF(Table1[[#This Row],[tar-out in '[10,20)]],1,0)</f>
        <v>0</v>
      </c>
      <c r="Z2198">
        <f>IF(Table1[[#This Row],[tar-out in '[20, 10000)]],1,0)</f>
        <v>0</v>
      </c>
    </row>
    <row r="2199" spans="1:26" x14ac:dyDescent="0.25">
      <c r="A2199">
        <v>27</v>
      </c>
      <c r="B2199">
        <v>338</v>
      </c>
      <c r="C2199">
        <v>7.7777777777777803</v>
      </c>
      <c r="D2199">
        <v>2</v>
      </c>
      <c r="E2199">
        <v>279</v>
      </c>
      <c r="F2199">
        <v>5.9644268774703599</v>
      </c>
      <c r="G2199">
        <v>5.8962779045104998</v>
      </c>
      <c r="H2199">
        <f>Table1[[#This Row],[target]]-Table1[[#This Row],[output]]</f>
        <v>6.814897295986011E-2</v>
      </c>
      <c r="I2199">
        <f>Table1[[#This Row],[tar-out]]*Table1[[#This Row],[tar-out]]</f>
        <v>4.6442825154837447E-3</v>
      </c>
      <c r="J2199" t="b">
        <f>AND(ABS(Table1[[#This Row],[tar-out]])&gt;=$J$1,ABS(Table1[[#This Row],[tar-out]])&lt;$K$1)</f>
        <v>1</v>
      </c>
      <c r="K2199" t="b">
        <f>AND(ABS(Table1[[#This Row],[tar-out]])&gt;=$K$1,ABS(Table1[[#This Row],[tar-out]])&lt;$L$1)</f>
        <v>0</v>
      </c>
      <c r="L2199" t="b">
        <f>AND(ABS(Table1[[#This Row],[tar-out]])&gt;=$L$1,ABS(Table1[[#This Row],[tar-out]])&lt;$M$1)</f>
        <v>0</v>
      </c>
      <c r="M2199" t="b">
        <f>AND(ABS(Table1[[#This Row],[tar-out]])&gt;=$M$1,ABS(Table1[[#This Row],[tar-out]])&lt;$N$1)</f>
        <v>0</v>
      </c>
      <c r="N2199" t="b">
        <f>AND(ABS(Table1[[#This Row],[tar-out]])&gt;=$N$1,ABS(Table1[[#This Row],[tar-out]])&lt;$O$1)</f>
        <v>0</v>
      </c>
      <c r="O2199" t="b">
        <f>AND(ABS(Table1[[#This Row],[tar-out]])&gt;=$O$1,ABS(Table1[[#This Row],[tar-out]])&lt;$P$1)</f>
        <v>0</v>
      </c>
      <c r="P2199" s="1">
        <f>ROUND(Table1[[#This Row],[tar-out]],0)</f>
        <v>0</v>
      </c>
      <c r="Q2199" s="2">
        <v>2197</v>
      </c>
      <c r="U2199">
        <f>IF(Table1[[#This Row],[tar-out in '[0,1)]],1,0)</f>
        <v>1</v>
      </c>
      <c r="V2199">
        <f>IF(Table1[[#This Row],[tar-out in '[1,2)]],1,0)</f>
        <v>0</v>
      </c>
      <c r="W2199">
        <f>IF(Table1[[#This Row],[tar-out'[2,5)]],1,0)</f>
        <v>0</v>
      </c>
      <c r="X2199">
        <f>IF(Table1[[#This Row],[tar-out in '[5, 10)]],1,0)</f>
        <v>0</v>
      </c>
      <c r="Y2199">
        <f>IF(Table1[[#This Row],[tar-out in '[10,20)]],1,0)</f>
        <v>0</v>
      </c>
      <c r="Z2199">
        <f>IF(Table1[[#This Row],[tar-out in '[20, 10000)]],1,0)</f>
        <v>0</v>
      </c>
    </row>
    <row r="2200" spans="1:26" x14ac:dyDescent="0.25">
      <c r="A2200">
        <v>27</v>
      </c>
      <c r="B2200">
        <v>338</v>
      </c>
      <c r="C2200">
        <v>7.7777777777777803</v>
      </c>
      <c r="D2200">
        <v>2</v>
      </c>
      <c r="E2200">
        <v>230</v>
      </c>
      <c r="F2200">
        <v>7.1734833928081301</v>
      </c>
      <c r="G2200">
        <v>5.9068732261657697</v>
      </c>
      <c r="H2200">
        <f>Table1[[#This Row],[target]]-Table1[[#This Row],[output]]</f>
        <v>1.2666101666423604</v>
      </c>
      <c r="I2200">
        <f>Table1[[#This Row],[tar-out]]*Table1[[#This Row],[tar-out]]</f>
        <v>1.6043013142417879</v>
      </c>
      <c r="J2200" t="b">
        <f>AND(ABS(Table1[[#This Row],[tar-out]])&gt;=$J$1,ABS(Table1[[#This Row],[tar-out]])&lt;$K$1)</f>
        <v>0</v>
      </c>
      <c r="K2200" t="b">
        <f>AND(ABS(Table1[[#This Row],[tar-out]])&gt;=$K$1,ABS(Table1[[#This Row],[tar-out]])&lt;$L$1)</f>
        <v>1</v>
      </c>
      <c r="L2200" t="b">
        <f>AND(ABS(Table1[[#This Row],[tar-out]])&gt;=$L$1,ABS(Table1[[#This Row],[tar-out]])&lt;$M$1)</f>
        <v>0</v>
      </c>
      <c r="M2200" t="b">
        <f>AND(ABS(Table1[[#This Row],[tar-out]])&gt;=$M$1,ABS(Table1[[#This Row],[tar-out]])&lt;$N$1)</f>
        <v>0</v>
      </c>
      <c r="N2200" t="b">
        <f>AND(ABS(Table1[[#This Row],[tar-out]])&gt;=$N$1,ABS(Table1[[#This Row],[tar-out]])&lt;$O$1)</f>
        <v>0</v>
      </c>
      <c r="O2200" t="b">
        <f>AND(ABS(Table1[[#This Row],[tar-out]])&gt;=$O$1,ABS(Table1[[#This Row],[tar-out]])&lt;$P$1)</f>
        <v>0</v>
      </c>
      <c r="P2200" s="1">
        <f>ROUND(Table1[[#This Row],[tar-out]],0)</f>
        <v>1</v>
      </c>
      <c r="Q2200" s="3">
        <v>2198</v>
      </c>
      <c r="U2200">
        <f>IF(Table1[[#This Row],[tar-out in '[0,1)]],1,0)</f>
        <v>0</v>
      </c>
      <c r="V2200">
        <f>IF(Table1[[#This Row],[tar-out in '[1,2)]],1,0)</f>
        <v>1</v>
      </c>
      <c r="W2200">
        <f>IF(Table1[[#This Row],[tar-out'[2,5)]],1,0)</f>
        <v>0</v>
      </c>
      <c r="X2200">
        <f>IF(Table1[[#This Row],[tar-out in '[5, 10)]],1,0)</f>
        <v>0</v>
      </c>
      <c r="Y2200">
        <f>IF(Table1[[#This Row],[tar-out in '[10,20)]],1,0)</f>
        <v>0</v>
      </c>
      <c r="Z2200">
        <f>IF(Table1[[#This Row],[tar-out in '[20, 10000)]],1,0)</f>
        <v>0</v>
      </c>
    </row>
    <row r="2201" spans="1:26" x14ac:dyDescent="0.25">
      <c r="A2201">
        <v>27</v>
      </c>
      <c r="B2201">
        <v>338</v>
      </c>
      <c r="C2201">
        <v>7.7777777777777803</v>
      </c>
      <c r="D2201">
        <v>2</v>
      </c>
      <c r="E2201">
        <v>174</v>
      </c>
      <c r="F2201">
        <v>6.6795128718976402</v>
      </c>
      <c r="G2201">
        <v>5.8907575607299796</v>
      </c>
      <c r="H2201">
        <f>Table1[[#This Row],[target]]-Table1[[#This Row],[output]]</f>
        <v>0.78875531116766062</v>
      </c>
      <c r="I2201">
        <f>Table1[[#This Row],[tar-out]]*Table1[[#This Row],[tar-out]]</f>
        <v>0.62213494089519317</v>
      </c>
      <c r="J2201" t="b">
        <f>AND(ABS(Table1[[#This Row],[tar-out]])&gt;=$J$1,ABS(Table1[[#This Row],[tar-out]])&lt;$K$1)</f>
        <v>1</v>
      </c>
      <c r="K2201" t="b">
        <f>AND(ABS(Table1[[#This Row],[tar-out]])&gt;=$K$1,ABS(Table1[[#This Row],[tar-out]])&lt;$L$1)</f>
        <v>0</v>
      </c>
      <c r="L2201" t="b">
        <f>AND(ABS(Table1[[#This Row],[tar-out]])&gt;=$L$1,ABS(Table1[[#This Row],[tar-out]])&lt;$M$1)</f>
        <v>0</v>
      </c>
      <c r="M2201" t="b">
        <f>AND(ABS(Table1[[#This Row],[tar-out]])&gt;=$M$1,ABS(Table1[[#This Row],[tar-out]])&lt;$N$1)</f>
        <v>0</v>
      </c>
      <c r="N2201" t="b">
        <f>AND(ABS(Table1[[#This Row],[tar-out]])&gt;=$N$1,ABS(Table1[[#This Row],[tar-out]])&lt;$O$1)</f>
        <v>0</v>
      </c>
      <c r="O2201" t="b">
        <f>AND(ABS(Table1[[#This Row],[tar-out]])&gt;=$O$1,ABS(Table1[[#This Row],[tar-out]])&lt;$P$1)</f>
        <v>0</v>
      </c>
      <c r="P2201" s="1">
        <f>ROUND(Table1[[#This Row],[tar-out]],0)</f>
        <v>1</v>
      </c>
      <c r="Q2201" s="2">
        <v>2199</v>
      </c>
      <c r="U2201">
        <f>IF(Table1[[#This Row],[tar-out in '[0,1)]],1,0)</f>
        <v>1</v>
      </c>
      <c r="V2201">
        <f>IF(Table1[[#This Row],[tar-out in '[1,2)]],1,0)</f>
        <v>0</v>
      </c>
      <c r="W2201">
        <f>IF(Table1[[#This Row],[tar-out'[2,5)]],1,0)</f>
        <v>0</v>
      </c>
      <c r="X2201">
        <f>IF(Table1[[#This Row],[tar-out in '[5, 10)]],1,0)</f>
        <v>0</v>
      </c>
      <c r="Y2201">
        <f>IF(Table1[[#This Row],[tar-out in '[10,20)]],1,0)</f>
        <v>0</v>
      </c>
      <c r="Z2201">
        <f>IF(Table1[[#This Row],[tar-out in '[20, 10000)]],1,0)</f>
        <v>0</v>
      </c>
    </row>
    <row r="2202" spans="1:26" x14ac:dyDescent="0.25">
      <c r="A2202">
        <v>27</v>
      </c>
      <c r="B2202">
        <v>338</v>
      </c>
      <c r="C2202">
        <v>7.7777777777777803</v>
      </c>
      <c r="D2202">
        <v>2</v>
      </c>
      <c r="E2202">
        <v>254</v>
      </c>
      <c r="F2202">
        <v>7.1573396203002897</v>
      </c>
      <c r="G2202">
        <v>5.9105386734008798</v>
      </c>
      <c r="H2202">
        <f>Table1[[#This Row],[target]]-Table1[[#This Row],[output]]</f>
        <v>1.2468009468994099</v>
      </c>
      <c r="I2202">
        <f>Table1[[#This Row],[tar-out]]*Table1[[#This Row],[tar-out]]</f>
        <v>1.5545126011892652</v>
      </c>
      <c r="J2202" t="b">
        <f>AND(ABS(Table1[[#This Row],[tar-out]])&gt;=$J$1,ABS(Table1[[#This Row],[tar-out]])&lt;$K$1)</f>
        <v>0</v>
      </c>
      <c r="K2202" t="b">
        <f>AND(ABS(Table1[[#This Row],[tar-out]])&gt;=$K$1,ABS(Table1[[#This Row],[tar-out]])&lt;$L$1)</f>
        <v>1</v>
      </c>
      <c r="L2202" t="b">
        <f>AND(ABS(Table1[[#This Row],[tar-out]])&gt;=$L$1,ABS(Table1[[#This Row],[tar-out]])&lt;$M$1)</f>
        <v>0</v>
      </c>
      <c r="M2202" t="b">
        <f>AND(ABS(Table1[[#This Row],[tar-out]])&gt;=$M$1,ABS(Table1[[#This Row],[tar-out]])&lt;$N$1)</f>
        <v>0</v>
      </c>
      <c r="N2202" t="b">
        <f>AND(ABS(Table1[[#This Row],[tar-out]])&gt;=$N$1,ABS(Table1[[#This Row],[tar-out]])&lt;$O$1)</f>
        <v>0</v>
      </c>
      <c r="O2202" t="b">
        <f>AND(ABS(Table1[[#This Row],[tar-out]])&gt;=$O$1,ABS(Table1[[#This Row],[tar-out]])&lt;$P$1)</f>
        <v>0</v>
      </c>
      <c r="P2202" s="1">
        <f>ROUND(Table1[[#This Row],[tar-out]],0)</f>
        <v>1</v>
      </c>
      <c r="Q2202" s="3">
        <v>2200</v>
      </c>
      <c r="U2202">
        <f>IF(Table1[[#This Row],[tar-out in '[0,1)]],1,0)</f>
        <v>0</v>
      </c>
      <c r="V2202">
        <f>IF(Table1[[#This Row],[tar-out in '[1,2)]],1,0)</f>
        <v>1</v>
      </c>
      <c r="W2202">
        <f>IF(Table1[[#This Row],[tar-out'[2,5)]],1,0)</f>
        <v>0</v>
      </c>
      <c r="X2202">
        <f>IF(Table1[[#This Row],[tar-out in '[5, 10)]],1,0)</f>
        <v>0</v>
      </c>
      <c r="Y2202">
        <f>IF(Table1[[#This Row],[tar-out in '[10,20)]],1,0)</f>
        <v>0</v>
      </c>
      <c r="Z2202">
        <f>IF(Table1[[#This Row],[tar-out in '[20, 10000)]],1,0)</f>
        <v>0</v>
      </c>
    </row>
    <row r="2203" spans="1:26" x14ac:dyDescent="0.25">
      <c r="A2203">
        <v>27</v>
      </c>
      <c r="B2203">
        <v>338</v>
      </c>
      <c r="C2203">
        <v>7.7777777777777803</v>
      </c>
      <c r="D2203">
        <v>2</v>
      </c>
      <c r="E2203">
        <v>297</v>
      </c>
      <c r="F2203">
        <v>5.5309242529534401</v>
      </c>
      <c r="G2203">
        <v>5.8926496505737296</v>
      </c>
      <c r="H2203">
        <f>Table1[[#This Row],[target]]-Table1[[#This Row],[output]]</f>
        <v>-0.36172539762028943</v>
      </c>
      <c r="I2203">
        <f>Table1[[#This Row],[tar-out]]*Table1[[#This Row],[tar-out]]</f>
        <v>0.1308452632835565</v>
      </c>
      <c r="J2203" t="b">
        <f>AND(ABS(Table1[[#This Row],[tar-out]])&gt;=$J$1,ABS(Table1[[#This Row],[tar-out]])&lt;$K$1)</f>
        <v>1</v>
      </c>
      <c r="K2203" t="b">
        <f>AND(ABS(Table1[[#This Row],[tar-out]])&gt;=$K$1,ABS(Table1[[#This Row],[tar-out]])&lt;$L$1)</f>
        <v>0</v>
      </c>
      <c r="L2203" t="b">
        <f>AND(ABS(Table1[[#This Row],[tar-out]])&gt;=$L$1,ABS(Table1[[#This Row],[tar-out]])&lt;$M$1)</f>
        <v>0</v>
      </c>
      <c r="M2203" t="b">
        <f>AND(ABS(Table1[[#This Row],[tar-out]])&gt;=$M$1,ABS(Table1[[#This Row],[tar-out]])&lt;$N$1)</f>
        <v>0</v>
      </c>
      <c r="N2203" t="b">
        <f>AND(ABS(Table1[[#This Row],[tar-out]])&gt;=$N$1,ABS(Table1[[#This Row],[tar-out]])&lt;$O$1)</f>
        <v>0</v>
      </c>
      <c r="O2203" t="b">
        <f>AND(ABS(Table1[[#This Row],[tar-out]])&gt;=$O$1,ABS(Table1[[#This Row],[tar-out]])&lt;$P$1)</f>
        <v>0</v>
      </c>
      <c r="P2203" s="1">
        <f>ROUND(Table1[[#This Row],[tar-out]],0)</f>
        <v>0</v>
      </c>
      <c r="Q2203" s="2">
        <v>2201</v>
      </c>
      <c r="U2203">
        <f>IF(Table1[[#This Row],[tar-out in '[0,1)]],1,0)</f>
        <v>1</v>
      </c>
      <c r="V2203">
        <f>IF(Table1[[#This Row],[tar-out in '[1,2)]],1,0)</f>
        <v>0</v>
      </c>
      <c r="W2203">
        <f>IF(Table1[[#This Row],[tar-out'[2,5)]],1,0)</f>
        <v>0</v>
      </c>
      <c r="X2203">
        <f>IF(Table1[[#This Row],[tar-out in '[5, 10)]],1,0)</f>
        <v>0</v>
      </c>
      <c r="Y2203">
        <f>IF(Table1[[#This Row],[tar-out in '[10,20)]],1,0)</f>
        <v>0</v>
      </c>
      <c r="Z2203">
        <f>IF(Table1[[#This Row],[tar-out in '[20, 10000)]],1,0)</f>
        <v>0</v>
      </c>
    </row>
    <row r="2204" spans="1:26" x14ac:dyDescent="0.25">
      <c r="A2204">
        <v>27</v>
      </c>
      <c r="B2204">
        <v>338</v>
      </c>
      <c r="C2204">
        <v>7.7777777777777803</v>
      </c>
      <c r="D2204">
        <v>2</v>
      </c>
      <c r="E2204">
        <v>226</v>
      </c>
      <c r="F2204">
        <v>7.8090273616936301</v>
      </c>
      <c r="G2204">
        <v>5.9059262275695801</v>
      </c>
      <c r="H2204">
        <f>Table1[[#This Row],[target]]-Table1[[#This Row],[output]]</f>
        <v>1.90310113412405</v>
      </c>
      <c r="I2204">
        <f>Table1[[#This Row],[tar-out]]*Table1[[#This Row],[tar-out]]</f>
        <v>3.6217939267042456</v>
      </c>
      <c r="J2204" t="b">
        <f>AND(ABS(Table1[[#This Row],[tar-out]])&gt;=$J$1,ABS(Table1[[#This Row],[tar-out]])&lt;$K$1)</f>
        <v>0</v>
      </c>
      <c r="K2204" t="b">
        <f>AND(ABS(Table1[[#This Row],[tar-out]])&gt;=$K$1,ABS(Table1[[#This Row],[tar-out]])&lt;$L$1)</f>
        <v>1</v>
      </c>
      <c r="L2204" t="b">
        <f>AND(ABS(Table1[[#This Row],[tar-out]])&gt;=$L$1,ABS(Table1[[#This Row],[tar-out]])&lt;$M$1)</f>
        <v>0</v>
      </c>
      <c r="M2204" t="b">
        <f>AND(ABS(Table1[[#This Row],[tar-out]])&gt;=$M$1,ABS(Table1[[#This Row],[tar-out]])&lt;$N$1)</f>
        <v>0</v>
      </c>
      <c r="N2204" t="b">
        <f>AND(ABS(Table1[[#This Row],[tar-out]])&gt;=$N$1,ABS(Table1[[#This Row],[tar-out]])&lt;$O$1)</f>
        <v>0</v>
      </c>
      <c r="O2204" t="b">
        <f>AND(ABS(Table1[[#This Row],[tar-out]])&gt;=$O$1,ABS(Table1[[#This Row],[tar-out]])&lt;$P$1)</f>
        <v>0</v>
      </c>
      <c r="P2204" s="1">
        <f>ROUND(Table1[[#This Row],[tar-out]],0)</f>
        <v>2</v>
      </c>
      <c r="Q2204" s="3">
        <v>2202</v>
      </c>
      <c r="U2204">
        <f>IF(Table1[[#This Row],[tar-out in '[0,1)]],1,0)</f>
        <v>0</v>
      </c>
      <c r="V2204">
        <f>IF(Table1[[#This Row],[tar-out in '[1,2)]],1,0)</f>
        <v>1</v>
      </c>
      <c r="W2204">
        <f>IF(Table1[[#This Row],[tar-out'[2,5)]],1,0)</f>
        <v>0</v>
      </c>
      <c r="X2204">
        <f>IF(Table1[[#This Row],[tar-out in '[5, 10)]],1,0)</f>
        <v>0</v>
      </c>
      <c r="Y2204">
        <f>IF(Table1[[#This Row],[tar-out in '[10,20)]],1,0)</f>
        <v>0</v>
      </c>
      <c r="Z2204">
        <f>IF(Table1[[#This Row],[tar-out in '[20, 10000)]],1,0)</f>
        <v>0</v>
      </c>
    </row>
    <row r="2205" spans="1:26" x14ac:dyDescent="0.25">
      <c r="A2205">
        <v>27</v>
      </c>
      <c r="B2205">
        <v>338</v>
      </c>
      <c r="C2205">
        <v>7.7777777777777803</v>
      </c>
      <c r="D2205">
        <v>2</v>
      </c>
      <c r="E2205">
        <v>162</v>
      </c>
      <c r="F2205">
        <v>6.9347399411187398</v>
      </c>
      <c r="G2205">
        <v>5.8871188163757298</v>
      </c>
      <c r="H2205">
        <f>Table1[[#This Row],[target]]-Table1[[#This Row],[output]]</f>
        <v>1.0476211247430101</v>
      </c>
      <c r="I2205">
        <f>Table1[[#This Row],[tar-out]]*Table1[[#This Row],[tar-out]]</f>
        <v>1.0975100210078095</v>
      </c>
      <c r="J2205" t="b">
        <f>AND(ABS(Table1[[#This Row],[tar-out]])&gt;=$J$1,ABS(Table1[[#This Row],[tar-out]])&lt;$K$1)</f>
        <v>0</v>
      </c>
      <c r="K2205" t="b">
        <f>AND(ABS(Table1[[#This Row],[tar-out]])&gt;=$K$1,ABS(Table1[[#This Row],[tar-out]])&lt;$L$1)</f>
        <v>1</v>
      </c>
      <c r="L2205" t="b">
        <f>AND(ABS(Table1[[#This Row],[tar-out]])&gt;=$L$1,ABS(Table1[[#This Row],[tar-out]])&lt;$M$1)</f>
        <v>0</v>
      </c>
      <c r="M2205" t="b">
        <f>AND(ABS(Table1[[#This Row],[tar-out]])&gt;=$M$1,ABS(Table1[[#This Row],[tar-out]])&lt;$N$1)</f>
        <v>0</v>
      </c>
      <c r="N2205" t="b">
        <f>AND(ABS(Table1[[#This Row],[tar-out]])&gt;=$N$1,ABS(Table1[[#This Row],[tar-out]])&lt;$O$1)</f>
        <v>0</v>
      </c>
      <c r="O2205" t="b">
        <f>AND(ABS(Table1[[#This Row],[tar-out]])&gt;=$O$1,ABS(Table1[[#This Row],[tar-out]])&lt;$P$1)</f>
        <v>0</v>
      </c>
      <c r="P2205" s="1">
        <f>ROUND(Table1[[#This Row],[tar-out]],0)</f>
        <v>1</v>
      </c>
      <c r="Q2205" s="2">
        <v>2203</v>
      </c>
      <c r="U2205">
        <f>IF(Table1[[#This Row],[tar-out in '[0,1)]],1,0)</f>
        <v>0</v>
      </c>
      <c r="V2205">
        <f>IF(Table1[[#This Row],[tar-out in '[1,2)]],1,0)</f>
        <v>1</v>
      </c>
      <c r="W2205">
        <f>IF(Table1[[#This Row],[tar-out'[2,5)]],1,0)</f>
        <v>0</v>
      </c>
      <c r="X2205">
        <f>IF(Table1[[#This Row],[tar-out in '[5, 10)]],1,0)</f>
        <v>0</v>
      </c>
      <c r="Y2205">
        <f>IF(Table1[[#This Row],[tar-out in '[10,20)]],1,0)</f>
        <v>0</v>
      </c>
      <c r="Z2205">
        <f>IF(Table1[[#This Row],[tar-out in '[20, 10000)]],1,0)</f>
        <v>0</v>
      </c>
    </row>
    <row r="2206" spans="1:26" x14ac:dyDescent="0.25">
      <c r="A2206">
        <v>27</v>
      </c>
      <c r="B2206">
        <v>338</v>
      </c>
      <c r="C2206">
        <v>7.7777777777777803</v>
      </c>
      <c r="D2206">
        <v>2</v>
      </c>
      <c r="E2206">
        <v>130</v>
      </c>
      <c r="F2206">
        <v>7.7179664975730802</v>
      </c>
      <c r="G2206">
        <v>5.8778877258300799</v>
      </c>
      <c r="H2206">
        <f>Table1[[#This Row],[target]]-Table1[[#This Row],[output]]</f>
        <v>1.8400787717430003</v>
      </c>
      <c r="I2206">
        <f>Table1[[#This Row],[tar-out]]*Table1[[#This Row],[tar-out]]</f>
        <v>3.3858898862192284</v>
      </c>
      <c r="J2206" t="b">
        <f>AND(ABS(Table1[[#This Row],[tar-out]])&gt;=$J$1,ABS(Table1[[#This Row],[tar-out]])&lt;$K$1)</f>
        <v>0</v>
      </c>
      <c r="K2206" t="b">
        <f>AND(ABS(Table1[[#This Row],[tar-out]])&gt;=$K$1,ABS(Table1[[#This Row],[tar-out]])&lt;$L$1)</f>
        <v>1</v>
      </c>
      <c r="L2206" t="b">
        <f>AND(ABS(Table1[[#This Row],[tar-out]])&gt;=$L$1,ABS(Table1[[#This Row],[tar-out]])&lt;$M$1)</f>
        <v>0</v>
      </c>
      <c r="M2206" t="b">
        <f>AND(ABS(Table1[[#This Row],[tar-out]])&gt;=$M$1,ABS(Table1[[#This Row],[tar-out]])&lt;$N$1)</f>
        <v>0</v>
      </c>
      <c r="N2206" t="b">
        <f>AND(ABS(Table1[[#This Row],[tar-out]])&gt;=$N$1,ABS(Table1[[#This Row],[tar-out]])&lt;$O$1)</f>
        <v>0</v>
      </c>
      <c r="O2206" t="b">
        <f>AND(ABS(Table1[[#This Row],[tar-out]])&gt;=$O$1,ABS(Table1[[#This Row],[tar-out]])&lt;$P$1)</f>
        <v>0</v>
      </c>
      <c r="P2206" s="1">
        <f>ROUND(Table1[[#This Row],[tar-out]],0)</f>
        <v>2</v>
      </c>
      <c r="Q2206" s="3">
        <v>2204</v>
      </c>
      <c r="U2206">
        <f>IF(Table1[[#This Row],[tar-out in '[0,1)]],1,0)</f>
        <v>0</v>
      </c>
      <c r="V2206">
        <f>IF(Table1[[#This Row],[tar-out in '[1,2)]],1,0)</f>
        <v>1</v>
      </c>
      <c r="W2206">
        <f>IF(Table1[[#This Row],[tar-out'[2,5)]],1,0)</f>
        <v>0</v>
      </c>
      <c r="X2206">
        <f>IF(Table1[[#This Row],[tar-out in '[5, 10)]],1,0)</f>
        <v>0</v>
      </c>
      <c r="Y2206">
        <f>IF(Table1[[#This Row],[tar-out in '[10,20)]],1,0)</f>
        <v>0</v>
      </c>
      <c r="Z2206">
        <f>IF(Table1[[#This Row],[tar-out in '[20, 10000)]],1,0)</f>
        <v>0</v>
      </c>
    </row>
    <row r="2207" spans="1:26" x14ac:dyDescent="0.25">
      <c r="A2207">
        <v>27</v>
      </c>
      <c r="B2207">
        <v>338</v>
      </c>
      <c r="C2207">
        <v>7.7777777777777803</v>
      </c>
      <c r="D2207">
        <v>2</v>
      </c>
      <c r="E2207">
        <v>154</v>
      </c>
      <c r="F2207">
        <v>6.4169724038921698</v>
      </c>
      <c r="G2207">
        <v>5.8848104476928702</v>
      </c>
      <c r="H2207">
        <f>Table1[[#This Row],[target]]-Table1[[#This Row],[output]]</f>
        <v>0.53216195619929962</v>
      </c>
      <c r="I2207">
        <f>Table1[[#This Row],[tar-out]]*Table1[[#This Row],[tar-out]]</f>
        <v>0.28319634762586532</v>
      </c>
      <c r="J2207" t="b">
        <f>AND(ABS(Table1[[#This Row],[tar-out]])&gt;=$J$1,ABS(Table1[[#This Row],[tar-out]])&lt;$K$1)</f>
        <v>1</v>
      </c>
      <c r="K2207" t="b">
        <f>AND(ABS(Table1[[#This Row],[tar-out]])&gt;=$K$1,ABS(Table1[[#This Row],[tar-out]])&lt;$L$1)</f>
        <v>0</v>
      </c>
      <c r="L2207" t="b">
        <f>AND(ABS(Table1[[#This Row],[tar-out]])&gt;=$L$1,ABS(Table1[[#This Row],[tar-out]])&lt;$M$1)</f>
        <v>0</v>
      </c>
      <c r="M2207" t="b">
        <f>AND(ABS(Table1[[#This Row],[tar-out]])&gt;=$M$1,ABS(Table1[[#This Row],[tar-out]])&lt;$N$1)</f>
        <v>0</v>
      </c>
      <c r="N2207" t="b">
        <f>AND(ABS(Table1[[#This Row],[tar-out]])&gt;=$N$1,ABS(Table1[[#This Row],[tar-out]])&lt;$O$1)</f>
        <v>0</v>
      </c>
      <c r="O2207" t="b">
        <f>AND(ABS(Table1[[#This Row],[tar-out]])&gt;=$O$1,ABS(Table1[[#This Row],[tar-out]])&lt;$P$1)</f>
        <v>0</v>
      </c>
      <c r="P2207" s="1">
        <f>ROUND(Table1[[#This Row],[tar-out]],0)</f>
        <v>1</v>
      </c>
      <c r="Q2207" s="2">
        <v>2205</v>
      </c>
      <c r="U2207">
        <f>IF(Table1[[#This Row],[tar-out in '[0,1)]],1,0)</f>
        <v>1</v>
      </c>
      <c r="V2207">
        <f>IF(Table1[[#This Row],[tar-out in '[1,2)]],1,0)</f>
        <v>0</v>
      </c>
      <c r="W2207">
        <f>IF(Table1[[#This Row],[tar-out'[2,5)]],1,0)</f>
        <v>0</v>
      </c>
      <c r="X2207">
        <f>IF(Table1[[#This Row],[tar-out in '[5, 10)]],1,0)</f>
        <v>0</v>
      </c>
      <c r="Y2207">
        <f>IF(Table1[[#This Row],[tar-out in '[10,20)]],1,0)</f>
        <v>0</v>
      </c>
      <c r="Z2207">
        <f>IF(Table1[[#This Row],[tar-out in '[20, 10000)]],1,0)</f>
        <v>0</v>
      </c>
    </row>
    <row r="2208" spans="1:26" x14ac:dyDescent="0.25">
      <c r="A2208">
        <v>27</v>
      </c>
      <c r="B2208">
        <v>338</v>
      </c>
      <c r="C2208">
        <v>7.7777777777777803</v>
      </c>
      <c r="D2208">
        <v>2</v>
      </c>
      <c r="E2208">
        <v>33</v>
      </c>
      <c r="F2208">
        <v>7.1320666911284301</v>
      </c>
      <c r="G2208">
        <v>5.8579874038696298</v>
      </c>
      <c r="H2208">
        <f>Table1[[#This Row],[target]]-Table1[[#This Row],[output]]</f>
        <v>1.2740792872588003</v>
      </c>
      <c r="I2208">
        <f>Table1[[#This Row],[tar-out]]*Table1[[#This Row],[tar-out]]</f>
        <v>1.6232780302218925</v>
      </c>
      <c r="J2208" t="b">
        <f>AND(ABS(Table1[[#This Row],[tar-out]])&gt;=$J$1,ABS(Table1[[#This Row],[tar-out]])&lt;$K$1)</f>
        <v>0</v>
      </c>
      <c r="K2208" t="b">
        <f>AND(ABS(Table1[[#This Row],[tar-out]])&gt;=$K$1,ABS(Table1[[#This Row],[tar-out]])&lt;$L$1)</f>
        <v>1</v>
      </c>
      <c r="L2208" t="b">
        <f>AND(ABS(Table1[[#This Row],[tar-out]])&gt;=$L$1,ABS(Table1[[#This Row],[tar-out]])&lt;$M$1)</f>
        <v>0</v>
      </c>
      <c r="M2208" t="b">
        <f>AND(ABS(Table1[[#This Row],[tar-out]])&gt;=$M$1,ABS(Table1[[#This Row],[tar-out]])&lt;$N$1)</f>
        <v>0</v>
      </c>
      <c r="N2208" t="b">
        <f>AND(ABS(Table1[[#This Row],[tar-out]])&gt;=$N$1,ABS(Table1[[#This Row],[tar-out]])&lt;$O$1)</f>
        <v>0</v>
      </c>
      <c r="O2208" t="b">
        <f>AND(ABS(Table1[[#This Row],[tar-out]])&gt;=$O$1,ABS(Table1[[#This Row],[tar-out]])&lt;$P$1)</f>
        <v>0</v>
      </c>
      <c r="P2208" s="1">
        <f>ROUND(Table1[[#This Row],[tar-out]],0)</f>
        <v>1</v>
      </c>
      <c r="Q2208" s="3">
        <v>2206</v>
      </c>
      <c r="U2208">
        <f>IF(Table1[[#This Row],[tar-out in '[0,1)]],1,0)</f>
        <v>0</v>
      </c>
      <c r="V2208">
        <f>IF(Table1[[#This Row],[tar-out in '[1,2)]],1,0)</f>
        <v>1</v>
      </c>
      <c r="W2208">
        <f>IF(Table1[[#This Row],[tar-out'[2,5)]],1,0)</f>
        <v>0</v>
      </c>
      <c r="X2208">
        <f>IF(Table1[[#This Row],[tar-out in '[5, 10)]],1,0)</f>
        <v>0</v>
      </c>
      <c r="Y2208">
        <f>IF(Table1[[#This Row],[tar-out in '[10,20)]],1,0)</f>
        <v>0</v>
      </c>
      <c r="Z2208">
        <f>IF(Table1[[#This Row],[tar-out in '[20, 10000)]],1,0)</f>
        <v>0</v>
      </c>
    </row>
    <row r="2209" spans="1:26" x14ac:dyDescent="0.25">
      <c r="A2209">
        <v>27</v>
      </c>
      <c r="B2209">
        <v>338</v>
      </c>
      <c r="C2209">
        <v>7.7777777777777803</v>
      </c>
      <c r="D2209">
        <v>2</v>
      </c>
      <c r="E2209">
        <v>165</v>
      </c>
      <c r="F2209">
        <v>7.8382790629143999</v>
      </c>
      <c r="G2209">
        <v>5.8880267143249503</v>
      </c>
      <c r="H2209">
        <f>Table1[[#This Row],[target]]-Table1[[#This Row],[output]]</f>
        <v>1.9502523485894496</v>
      </c>
      <c r="I2209">
        <f>Table1[[#This Row],[tar-out]]*Table1[[#This Row],[tar-out]]</f>
        <v>3.8034842231786641</v>
      </c>
      <c r="J2209" t="b">
        <f>AND(ABS(Table1[[#This Row],[tar-out]])&gt;=$J$1,ABS(Table1[[#This Row],[tar-out]])&lt;$K$1)</f>
        <v>0</v>
      </c>
      <c r="K2209" t="b">
        <f>AND(ABS(Table1[[#This Row],[tar-out]])&gt;=$K$1,ABS(Table1[[#This Row],[tar-out]])&lt;$L$1)</f>
        <v>1</v>
      </c>
      <c r="L2209" t="b">
        <f>AND(ABS(Table1[[#This Row],[tar-out]])&gt;=$L$1,ABS(Table1[[#This Row],[tar-out]])&lt;$M$1)</f>
        <v>0</v>
      </c>
      <c r="M2209" t="b">
        <f>AND(ABS(Table1[[#This Row],[tar-out]])&gt;=$M$1,ABS(Table1[[#This Row],[tar-out]])&lt;$N$1)</f>
        <v>0</v>
      </c>
      <c r="N2209" t="b">
        <f>AND(ABS(Table1[[#This Row],[tar-out]])&gt;=$N$1,ABS(Table1[[#This Row],[tar-out]])&lt;$O$1)</f>
        <v>0</v>
      </c>
      <c r="O2209" t="b">
        <f>AND(ABS(Table1[[#This Row],[tar-out]])&gt;=$O$1,ABS(Table1[[#This Row],[tar-out]])&lt;$P$1)</f>
        <v>0</v>
      </c>
      <c r="P2209" s="1">
        <f>ROUND(Table1[[#This Row],[tar-out]],0)</f>
        <v>2</v>
      </c>
      <c r="Q2209" s="2">
        <v>2207</v>
      </c>
      <c r="U2209">
        <f>IF(Table1[[#This Row],[tar-out in '[0,1)]],1,0)</f>
        <v>0</v>
      </c>
      <c r="V2209">
        <f>IF(Table1[[#This Row],[tar-out in '[1,2)]],1,0)</f>
        <v>1</v>
      </c>
      <c r="W2209">
        <f>IF(Table1[[#This Row],[tar-out'[2,5)]],1,0)</f>
        <v>0</v>
      </c>
      <c r="X2209">
        <f>IF(Table1[[#This Row],[tar-out in '[5, 10)]],1,0)</f>
        <v>0</v>
      </c>
      <c r="Y2209">
        <f>IF(Table1[[#This Row],[tar-out in '[10,20)]],1,0)</f>
        <v>0</v>
      </c>
      <c r="Z2209">
        <f>IF(Table1[[#This Row],[tar-out in '[20, 10000)]],1,0)</f>
        <v>0</v>
      </c>
    </row>
    <row r="2210" spans="1:26" x14ac:dyDescent="0.25">
      <c r="A2210">
        <v>27</v>
      </c>
      <c r="B2210">
        <v>338</v>
      </c>
      <c r="C2210">
        <v>7.7777777777777803</v>
      </c>
      <c r="D2210">
        <v>2</v>
      </c>
      <c r="E2210">
        <v>133</v>
      </c>
      <c r="F2210">
        <v>7.92305772230889</v>
      </c>
      <c r="G2210">
        <v>5.8787508010864302</v>
      </c>
      <c r="H2210">
        <f>Table1[[#This Row],[target]]-Table1[[#This Row],[output]]</f>
        <v>2.0443069212224598</v>
      </c>
      <c r="I2210">
        <f>Table1[[#This Row],[tar-out]]*Table1[[#This Row],[tar-out]]</f>
        <v>4.1791907881580528</v>
      </c>
      <c r="J2210" t="b">
        <f>AND(ABS(Table1[[#This Row],[tar-out]])&gt;=$J$1,ABS(Table1[[#This Row],[tar-out]])&lt;$K$1)</f>
        <v>0</v>
      </c>
      <c r="K2210" t="b">
        <f>AND(ABS(Table1[[#This Row],[tar-out]])&gt;=$K$1,ABS(Table1[[#This Row],[tar-out]])&lt;$L$1)</f>
        <v>0</v>
      </c>
      <c r="L2210" t="b">
        <f>AND(ABS(Table1[[#This Row],[tar-out]])&gt;=$L$1,ABS(Table1[[#This Row],[tar-out]])&lt;$M$1)</f>
        <v>1</v>
      </c>
      <c r="M2210" t="b">
        <f>AND(ABS(Table1[[#This Row],[tar-out]])&gt;=$M$1,ABS(Table1[[#This Row],[tar-out]])&lt;$N$1)</f>
        <v>0</v>
      </c>
      <c r="N2210" t="b">
        <f>AND(ABS(Table1[[#This Row],[tar-out]])&gt;=$N$1,ABS(Table1[[#This Row],[tar-out]])&lt;$O$1)</f>
        <v>0</v>
      </c>
      <c r="O2210" t="b">
        <f>AND(ABS(Table1[[#This Row],[tar-out]])&gt;=$O$1,ABS(Table1[[#This Row],[tar-out]])&lt;$P$1)</f>
        <v>0</v>
      </c>
      <c r="P2210" s="1">
        <f>ROUND(Table1[[#This Row],[tar-out]],0)</f>
        <v>2</v>
      </c>
      <c r="Q2210" s="3">
        <v>2208</v>
      </c>
      <c r="U2210">
        <f>IF(Table1[[#This Row],[tar-out in '[0,1)]],1,0)</f>
        <v>0</v>
      </c>
      <c r="V2210">
        <f>IF(Table1[[#This Row],[tar-out in '[1,2)]],1,0)</f>
        <v>0</v>
      </c>
      <c r="W2210">
        <f>IF(Table1[[#This Row],[tar-out'[2,5)]],1,0)</f>
        <v>1</v>
      </c>
      <c r="X2210">
        <f>IF(Table1[[#This Row],[tar-out in '[5, 10)]],1,0)</f>
        <v>0</v>
      </c>
      <c r="Y2210">
        <f>IF(Table1[[#This Row],[tar-out in '[10,20)]],1,0)</f>
        <v>0</v>
      </c>
      <c r="Z2210">
        <f>IF(Table1[[#This Row],[tar-out in '[20, 10000)]],1,0)</f>
        <v>0</v>
      </c>
    </row>
    <row r="2211" spans="1:26" x14ac:dyDescent="0.25">
      <c r="A2211">
        <v>27</v>
      </c>
      <c r="B2211">
        <v>338</v>
      </c>
      <c r="C2211">
        <v>7.7777777777777803</v>
      </c>
      <c r="D2211">
        <v>2</v>
      </c>
      <c r="E2211">
        <v>108</v>
      </c>
      <c r="F2211">
        <v>7.6783968719452602</v>
      </c>
      <c r="G2211">
        <v>5.87050104141235</v>
      </c>
      <c r="H2211">
        <f>Table1[[#This Row],[target]]-Table1[[#This Row],[output]]</f>
        <v>1.8078958305329103</v>
      </c>
      <c r="I2211">
        <f>Table1[[#This Row],[tar-out]]*Table1[[#This Row],[tar-out]]</f>
        <v>3.2684873340582814</v>
      </c>
      <c r="J2211" t="b">
        <f>AND(ABS(Table1[[#This Row],[tar-out]])&gt;=$J$1,ABS(Table1[[#This Row],[tar-out]])&lt;$K$1)</f>
        <v>0</v>
      </c>
      <c r="K2211" t="b">
        <f>AND(ABS(Table1[[#This Row],[tar-out]])&gt;=$K$1,ABS(Table1[[#This Row],[tar-out]])&lt;$L$1)</f>
        <v>1</v>
      </c>
      <c r="L2211" t="b">
        <f>AND(ABS(Table1[[#This Row],[tar-out]])&gt;=$L$1,ABS(Table1[[#This Row],[tar-out]])&lt;$M$1)</f>
        <v>0</v>
      </c>
      <c r="M2211" t="b">
        <f>AND(ABS(Table1[[#This Row],[tar-out]])&gt;=$M$1,ABS(Table1[[#This Row],[tar-out]])&lt;$N$1)</f>
        <v>0</v>
      </c>
      <c r="N2211" t="b">
        <f>AND(ABS(Table1[[#This Row],[tar-out]])&gt;=$N$1,ABS(Table1[[#This Row],[tar-out]])&lt;$O$1)</f>
        <v>0</v>
      </c>
      <c r="O2211" t="b">
        <f>AND(ABS(Table1[[#This Row],[tar-out]])&gt;=$O$1,ABS(Table1[[#This Row],[tar-out]])&lt;$P$1)</f>
        <v>0</v>
      </c>
      <c r="P2211" s="1">
        <f>ROUND(Table1[[#This Row],[tar-out]],0)</f>
        <v>2</v>
      </c>
      <c r="Q2211" s="2">
        <v>2209</v>
      </c>
      <c r="U2211">
        <f>IF(Table1[[#This Row],[tar-out in '[0,1)]],1,0)</f>
        <v>0</v>
      </c>
      <c r="V2211">
        <f>IF(Table1[[#This Row],[tar-out in '[1,2)]],1,0)</f>
        <v>1</v>
      </c>
      <c r="W2211">
        <f>IF(Table1[[#This Row],[tar-out'[2,5)]],1,0)</f>
        <v>0</v>
      </c>
      <c r="X2211">
        <f>IF(Table1[[#This Row],[tar-out in '[5, 10)]],1,0)</f>
        <v>0</v>
      </c>
      <c r="Y2211">
        <f>IF(Table1[[#This Row],[tar-out in '[10,20)]],1,0)</f>
        <v>0</v>
      </c>
      <c r="Z2211">
        <f>IF(Table1[[#This Row],[tar-out in '[20, 10000)]],1,0)</f>
        <v>0</v>
      </c>
    </row>
    <row r="2212" spans="1:26" x14ac:dyDescent="0.25">
      <c r="A2212">
        <v>27</v>
      </c>
      <c r="B2212">
        <v>338</v>
      </c>
      <c r="C2212">
        <v>7.7777777777777803</v>
      </c>
      <c r="D2212">
        <v>2</v>
      </c>
      <c r="E2212">
        <v>250</v>
      </c>
      <c r="F2212">
        <v>4.75824175824176</v>
      </c>
      <c r="G2212">
        <v>5.9109182357788104</v>
      </c>
      <c r="H2212">
        <f>Table1[[#This Row],[target]]-Table1[[#This Row],[output]]</f>
        <v>-1.1526764775370504</v>
      </c>
      <c r="I2212">
        <f>Table1[[#This Row],[tar-out]]*Table1[[#This Row],[tar-out]]</f>
        <v>1.3286630618672222</v>
      </c>
      <c r="J2212" t="b">
        <f>AND(ABS(Table1[[#This Row],[tar-out]])&gt;=$J$1,ABS(Table1[[#This Row],[tar-out]])&lt;$K$1)</f>
        <v>0</v>
      </c>
      <c r="K2212" t="b">
        <f>AND(ABS(Table1[[#This Row],[tar-out]])&gt;=$K$1,ABS(Table1[[#This Row],[tar-out]])&lt;$L$1)</f>
        <v>1</v>
      </c>
      <c r="L2212" t="b">
        <f>AND(ABS(Table1[[#This Row],[tar-out]])&gt;=$L$1,ABS(Table1[[#This Row],[tar-out]])&lt;$M$1)</f>
        <v>0</v>
      </c>
      <c r="M2212" t="b">
        <f>AND(ABS(Table1[[#This Row],[tar-out]])&gt;=$M$1,ABS(Table1[[#This Row],[tar-out]])&lt;$N$1)</f>
        <v>0</v>
      </c>
      <c r="N2212" t="b">
        <f>AND(ABS(Table1[[#This Row],[tar-out]])&gt;=$N$1,ABS(Table1[[#This Row],[tar-out]])&lt;$O$1)</f>
        <v>0</v>
      </c>
      <c r="O2212" t="b">
        <f>AND(ABS(Table1[[#This Row],[tar-out]])&gt;=$O$1,ABS(Table1[[#This Row],[tar-out]])&lt;$P$1)</f>
        <v>0</v>
      </c>
      <c r="P2212" s="1">
        <f>ROUND(Table1[[#This Row],[tar-out]],0)</f>
        <v>-1</v>
      </c>
      <c r="Q2212" s="3">
        <v>2210</v>
      </c>
      <c r="U2212">
        <f>IF(Table1[[#This Row],[tar-out in '[0,1)]],1,0)</f>
        <v>0</v>
      </c>
      <c r="V2212">
        <f>IF(Table1[[#This Row],[tar-out in '[1,2)]],1,0)</f>
        <v>1</v>
      </c>
      <c r="W2212">
        <f>IF(Table1[[#This Row],[tar-out'[2,5)]],1,0)</f>
        <v>0</v>
      </c>
      <c r="X2212">
        <f>IF(Table1[[#This Row],[tar-out in '[5, 10)]],1,0)</f>
        <v>0</v>
      </c>
      <c r="Y2212">
        <f>IF(Table1[[#This Row],[tar-out in '[10,20)]],1,0)</f>
        <v>0</v>
      </c>
      <c r="Z2212">
        <f>IF(Table1[[#This Row],[tar-out in '[20, 10000)]],1,0)</f>
        <v>0</v>
      </c>
    </row>
    <row r="2213" spans="1:26" x14ac:dyDescent="0.25">
      <c r="A2213">
        <v>27</v>
      </c>
      <c r="B2213">
        <v>338</v>
      </c>
      <c r="C2213">
        <v>7.7777777777777803</v>
      </c>
      <c r="D2213">
        <v>2</v>
      </c>
      <c r="E2213">
        <v>198</v>
      </c>
      <c r="F2213">
        <v>5.8783068783068799</v>
      </c>
      <c r="G2213">
        <v>5.8980398178100604</v>
      </c>
      <c r="H2213">
        <f>Table1[[#This Row],[target]]-Table1[[#This Row],[output]]</f>
        <v>-1.9732939503180447E-2</v>
      </c>
      <c r="I2213">
        <f>Table1[[#This Row],[tar-out]]*Table1[[#This Row],[tar-out]]</f>
        <v>3.893889014361794E-4</v>
      </c>
      <c r="J2213" t="b">
        <f>AND(ABS(Table1[[#This Row],[tar-out]])&gt;=$J$1,ABS(Table1[[#This Row],[tar-out]])&lt;$K$1)</f>
        <v>1</v>
      </c>
      <c r="K2213" t="b">
        <f>AND(ABS(Table1[[#This Row],[tar-out]])&gt;=$K$1,ABS(Table1[[#This Row],[tar-out]])&lt;$L$1)</f>
        <v>0</v>
      </c>
      <c r="L2213" t="b">
        <f>AND(ABS(Table1[[#This Row],[tar-out]])&gt;=$L$1,ABS(Table1[[#This Row],[tar-out]])&lt;$M$1)</f>
        <v>0</v>
      </c>
      <c r="M2213" t="b">
        <f>AND(ABS(Table1[[#This Row],[tar-out]])&gt;=$M$1,ABS(Table1[[#This Row],[tar-out]])&lt;$N$1)</f>
        <v>0</v>
      </c>
      <c r="N2213" t="b">
        <f>AND(ABS(Table1[[#This Row],[tar-out]])&gt;=$N$1,ABS(Table1[[#This Row],[tar-out]])&lt;$O$1)</f>
        <v>0</v>
      </c>
      <c r="O2213" t="b">
        <f>AND(ABS(Table1[[#This Row],[tar-out]])&gt;=$O$1,ABS(Table1[[#This Row],[tar-out]])&lt;$P$1)</f>
        <v>0</v>
      </c>
      <c r="P2213" s="1">
        <f>ROUND(Table1[[#This Row],[tar-out]],0)</f>
        <v>0</v>
      </c>
      <c r="Q2213" s="2">
        <v>2211</v>
      </c>
      <c r="U2213">
        <f>IF(Table1[[#This Row],[tar-out in '[0,1)]],1,0)</f>
        <v>1</v>
      </c>
      <c r="V2213">
        <f>IF(Table1[[#This Row],[tar-out in '[1,2)]],1,0)</f>
        <v>0</v>
      </c>
      <c r="W2213">
        <f>IF(Table1[[#This Row],[tar-out'[2,5)]],1,0)</f>
        <v>0</v>
      </c>
      <c r="X2213">
        <f>IF(Table1[[#This Row],[tar-out in '[5, 10)]],1,0)</f>
        <v>0</v>
      </c>
      <c r="Y2213">
        <f>IF(Table1[[#This Row],[tar-out in '[10,20)]],1,0)</f>
        <v>0</v>
      </c>
      <c r="Z2213">
        <f>IF(Table1[[#This Row],[tar-out in '[20, 10000)]],1,0)</f>
        <v>0</v>
      </c>
    </row>
    <row r="2214" spans="1:26" x14ac:dyDescent="0.25">
      <c r="A2214">
        <v>27</v>
      </c>
      <c r="B2214">
        <v>338</v>
      </c>
      <c r="C2214">
        <v>7.7777777777777803</v>
      </c>
      <c r="D2214">
        <v>2</v>
      </c>
      <c r="E2214">
        <v>45</v>
      </c>
      <c r="F2214">
        <v>7.7285387805034</v>
      </c>
      <c r="G2214">
        <v>5.8466525077819798</v>
      </c>
      <c r="H2214">
        <f>Table1[[#This Row],[target]]-Table1[[#This Row],[output]]</f>
        <v>1.8818862727214203</v>
      </c>
      <c r="I2214">
        <f>Table1[[#This Row],[tar-out]]*Table1[[#This Row],[tar-out]]</f>
        <v>3.5414959434573197</v>
      </c>
      <c r="J2214" t="b">
        <f>AND(ABS(Table1[[#This Row],[tar-out]])&gt;=$J$1,ABS(Table1[[#This Row],[tar-out]])&lt;$K$1)</f>
        <v>0</v>
      </c>
      <c r="K2214" t="b">
        <f>AND(ABS(Table1[[#This Row],[tar-out]])&gt;=$K$1,ABS(Table1[[#This Row],[tar-out]])&lt;$L$1)</f>
        <v>1</v>
      </c>
      <c r="L2214" t="b">
        <f>AND(ABS(Table1[[#This Row],[tar-out]])&gt;=$L$1,ABS(Table1[[#This Row],[tar-out]])&lt;$M$1)</f>
        <v>0</v>
      </c>
      <c r="M2214" t="b">
        <f>AND(ABS(Table1[[#This Row],[tar-out]])&gt;=$M$1,ABS(Table1[[#This Row],[tar-out]])&lt;$N$1)</f>
        <v>0</v>
      </c>
      <c r="N2214" t="b">
        <f>AND(ABS(Table1[[#This Row],[tar-out]])&gt;=$N$1,ABS(Table1[[#This Row],[tar-out]])&lt;$O$1)</f>
        <v>0</v>
      </c>
      <c r="O2214" t="b">
        <f>AND(ABS(Table1[[#This Row],[tar-out]])&gt;=$O$1,ABS(Table1[[#This Row],[tar-out]])&lt;$P$1)</f>
        <v>0</v>
      </c>
      <c r="P2214" s="1">
        <f>ROUND(Table1[[#This Row],[tar-out]],0)</f>
        <v>2</v>
      </c>
      <c r="Q2214" s="3">
        <v>2212</v>
      </c>
      <c r="U2214">
        <f>IF(Table1[[#This Row],[tar-out in '[0,1)]],1,0)</f>
        <v>0</v>
      </c>
      <c r="V2214">
        <f>IF(Table1[[#This Row],[tar-out in '[1,2)]],1,0)</f>
        <v>1</v>
      </c>
      <c r="W2214">
        <f>IF(Table1[[#This Row],[tar-out'[2,5)]],1,0)</f>
        <v>0</v>
      </c>
      <c r="X2214">
        <f>IF(Table1[[#This Row],[tar-out in '[5, 10)]],1,0)</f>
        <v>0</v>
      </c>
      <c r="Y2214">
        <f>IF(Table1[[#This Row],[tar-out in '[10,20)]],1,0)</f>
        <v>0</v>
      </c>
      <c r="Z2214">
        <f>IF(Table1[[#This Row],[tar-out in '[20, 10000)]],1,0)</f>
        <v>0</v>
      </c>
    </row>
    <row r="2215" spans="1:26" x14ac:dyDescent="0.25">
      <c r="A2215">
        <v>27</v>
      </c>
      <c r="B2215">
        <v>338</v>
      </c>
      <c r="C2215">
        <v>7.7777777777777803</v>
      </c>
      <c r="D2215">
        <v>2</v>
      </c>
      <c r="E2215">
        <v>141</v>
      </c>
      <c r="F2215">
        <v>5.3659359190556497</v>
      </c>
      <c r="G2215">
        <v>5.8810596466064498</v>
      </c>
      <c r="H2215">
        <f>Table1[[#This Row],[target]]-Table1[[#This Row],[output]]</f>
        <v>-0.51512372755080005</v>
      </c>
      <c r="I2215">
        <f>Table1[[#This Row],[tar-out]]*Table1[[#This Row],[tar-out]]</f>
        <v>0.26535245468583085</v>
      </c>
      <c r="J2215" t="b">
        <f>AND(ABS(Table1[[#This Row],[tar-out]])&gt;=$J$1,ABS(Table1[[#This Row],[tar-out]])&lt;$K$1)</f>
        <v>1</v>
      </c>
      <c r="K2215" t="b">
        <f>AND(ABS(Table1[[#This Row],[tar-out]])&gt;=$K$1,ABS(Table1[[#This Row],[tar-out]])&lt;$L$1)</f>
        <v>0</v>
      </c>
      <c r="L2215" t="b">
        <f>AND(ABS(Table1[[#This Row],[tar-out]])&gt;=$L$1,ABS(Table1[[#This Row],[tar-out]])&lt;$M$1)</f>
        <v>0</v>
      </c>
      <c r="M2215" t="b">
        <f>AND(ABS(Table1[[#This Row],[tar-out]])&gt;=$M$1,ABS(Table1[[#This Row],[tar-out]])&lt;$N$1)</f>
        <v>0</v>
      </c>
      <c r="N2215" t="b">
        <f>AND(ABS(Table1[[#This Row],[tar-out]])&gt;=$N$1,ABS(Table1[[#This Row],[tar-out]])&lt;$O$1)</f>
        <v>0</v>
      </c>
      <c r="O2215" t="b">
        <f>AND(ABS(Table1[[#This Row],[tar-out]])&gt;=$O$1,ABS(Table1[[#This Row],[tar-out]])&lt;$P$1)</f>
        <v>0</v>
      </c>
      <c r="P2215" s="1">
        <f>ROUND(Table1[[#This Row],[tar-out]],0)</f>
        <v>-1</v>
      </c>
      <c r="Q2215" s="2">
        <v>2213</v>
      </c>
      <c r="U2215">
        <f>IF(Table1[[#This Row],[tar-out in '[0,1)]],1,0)</f>
        <v>1</v>
      </c>
      <c r="V2215">
        <f>IF(Table1[[#This Row],[tar-out in '[1,2)]],1,0)</f>
        <v>0</v>
      </c>
      <c r="W2215">
        <f>IF(Table1[[#This Row],[tar-out'[2,5)]],1,0)</f>
        <v>0</v>
      </c>
      <c r="X2215">
        <f>IF(Table1[[#This Row],[tar-out in '[5, 10)]],1,0)</f>
        <v>0</v>
      </c>
      <c r="Y2215">
        <f>IF(Table1[[#This Row],[tar-out in '[10,20)]],1,0)</f>
        <v>0</v>
      </c>
      <c r="Z2215">
        <f>IF(Table1[[#This Row],[tar-out in '[20, 10000)]],1,0)</f>
        <v>0</v>
      </c>
    </row>
    <row r="2216" spans="1:26" x14ac:dyDescent="0.25">
      <c r="A2216">
        <v>27</v>
      </c>
      <c r="B2216">
        <v>338</v>
      </c>
      <c r="C2216">
        <v>7.7777777777777803</v>
      </c>
      <c r="D2216">
        <v>2</v>
      </c>
      <c r="E2216">
        <v>180</v>
      </c>
      <c r="F2216">
        <v>5.9515738498789403</v>
      </c>
      <c r="G2216">
        <v>5.892578125</v>
      </c>
      <c r="H2216">
        <f>Table1[[#This Row],[target]]-Table1[[#This Row],[output]]</f>
        <v>5.8995724878940337E-2</v>
      </c>
      <c r="I2216">
        <f>Table1[[#This Row],[tar-out]]*Table1[[#This Row],[tar-out]]</f>
        <v>3.4804955539916196E-3</v>
      </c>
      <c r="J2216" t="b">
        <f>AND(ABS(Table1[[#This Row],[tar-out]])&gt;=$J$1,ABS(Table1[[#This Row],[tar-out]])&lt;$K$1)</f>
        <v>1</v>
      </c>
      <c r="K2216" t="b">
        <f>AND(ABS(Table1[[#This Row],[tar-out]])&gt;=$K$1,ABS(Table1[[#This Row],[tar-out]])&lt;$L$1)</f>
        <v>0</v>
      </c>
      <c r="L2216" t="b">
        <f>AND(ABS(Table1[[#This Row],[tar-out]])&gt;=$L$1,ABS(Table1[[#This Row],[tar-out]])&lt;$M$1)</f>
        <v>0</v>
      </c>
      <c r="M2216" t="b">
        <f>AND(ABS(Table1[[#This Row],[tar-out]])&gt;=$M$1,ABS(Table1[[#This Row],[tar-out]])&lt;$N$1)</f>
        <v>0</v>
      </c>
      <c r="N2216" t="b">
        <f>AND(ABS(Table1[[#This Row],[tar-out]])&gt;=$N$1,ABS(Table1[[#This Row],[tar-out]])&lt;$O$1)</f>
        <v>0</v>
      </c>
      <c r="O2216" t="b">
        <f>AND(ABS(Table1[[#This Row],[tar-out]])&gt;=$O$1,ABS(Table1[[#This Row],[tar-out]])&lt;$P$1)</f>
        <v>0</v>
      </c>
      <c r="P2216" s="1">
        <f>ROUND(Table1[[#This Row],[tar-out]],0)</f>
        <v>0</v>
      </c>
      <c r="Q2216" s="3">
        <v>2214</v>
      </c>
      <c r="U2216">
        <f>IF(Table1[[#This Row],[tar-out in '[0,1)]],1,0)</f>
        <v>1</v>
      </c>
      <c r="V2216">
        <f>IF(Table1[[#This Row],[tar-out in '[1,2)]],1,0)</f>
        <v>0</v>
      </c>
      <c r="W2216">
        <f>IF(Table1[[#This Row],[tar-out'[2,5)]],1,0)</f>
        <v>0</v>
      </c>
      <c r="X2216">
        <f>IF(Table1[[#This Row],[tar-out in '[5, 10)]],1,0)</f>
        <v>0</v>
      </c>
      <c r="Y2216">
        <f>IF(Table1[[#This Row],[tar-out in '[10,20)]],1,0)</f>
        <v>0</v>
      </c>
      <c r="Z2216">
        <f>IF(Table1[[#This Row],[tar-out in '[20, 10000)]],1,0)</f>
        <v>0</v>
      </c>
    </row>
    <row r="2217" spans="1:26" x14ac:dyDescent="0.25">
      <c r="A2217">
        <v>27</v>
      </c>
      <c r="B2217">
        <v>338</v>
      </c>
      <c r="C2217">
        <v>7.7777777777777803</v>
      </c>
      <c r="D2217">
        <v>2</v>
      </c>
      <c r="E2217">
        <v>36</v>
      </c>
      <c r="F2217">
        <v>6.9520822622107996</v>
      </c>
      <c r="G2217">
        <v>5.8551068305969203</v>
      </c>
      <c r="H2217">
        <f>Table1[[#This Row],[target]]-Table1[[#This Row],[output]]</f>
        <v>1.0969754316138793</v>
      </c>
      <c r="I2217">
        <f>Table1[[#This Row],[tar-out]]*Table1[[#This Row],[tar-out]]</f>
        <v>1.2033550975644569</v>
      </c>
      <c r="J2217" t="b">
        <f>AND(ABS(Table1[[#This Row],[tar-out]])&gt;=$J$1,ABS(Table1[[#This Row],[tar-out]])&lt;$K$1)</f>
        <v>0</v>
      </c>
      <c r="K2217" t="b">
        <f>AND(ABS(Table1[[#This Row],[tar-out]])&gt;=$K$1,ABS(Table1[[#This Row],[tar-out]])&lt;$L$1)</f>
        <v>1</v>
      </c>
      <c r="L2217" t="b">
        <f>AND(ABS(Table1[[#This Row],[tar-out]])&gt;=$L$1,ABS(Table1[[#This Row],[tar-out]])&lt;$M$1)</f>
        <v>0</v>
      </c>
      <c r="M2217" t="b">
        <f>AND(ABS(Table1[[#This Row],[tar-out]])&gt;=$M$1,ABS(Table1[[#This Row],[tar-out]])&lt;$N$1)</f>
        <v>0</v>
      </c>
      <c r="N2217" t="b">
        <f>AND(ABS(Table1[[#This Row],[tar-out]])&gt;=$N$1,ABS(Table1[[#This Row],[tar-out]])&lt;$O$1)</f>
        <v>0</v>
      </c>
      <c r="O2217" t="b">
        <f>AND(ABS(Table1[[#This Row],[tar-out]])&gt;=$O$1,ABS(Table1[[#This Row],[tar-out]])&lt;$P$1)</f>
        <v>0</v>
      </c>
      <c r="P2217" s="1">
        <f>ROUND(Table1[[#This Row],[tar-out]],0)</f>
        <v>1</v>
      </c>
      <c r="Q2217" s="2">
        <v>2215</v>
      </c>
      <c r="U2217">
        <f>IF(Table1[[#This Row],[tar-out in '[0,1)]],1,0)</f>
        <v>0</v>
      </c>
      <c r="V2217">
        <f>IF(Table1[[#This Row],[tar-out in '[1,2)]],1,0)</f>
        <v>1</v>
      </c>
      <c r="W2217">
        <f>IF(Table1[[#This Row],[tar-out'[2,5)]],1,0)</f>
        <v>0</v>
      </c>
      <c r="X2217">
        <f>IF(Table1[[#This Row],[tar-out in '[5, 10)]],1,0)</f>
        <v>0</v>
      </c>
      <c r="Y2217">
        <f>IF(Table1[[#This Row],[tar-out in '[10,20)]],1,0)</f>
        <v>0</v>
      </c>
      <c r="Z2217">
        <f>IF(Table1[[#This Row],[tar-out in '[20, 10000)]],1,0)</f>
        <v>0</v>
      </c>
    </row>
    <row r="2218" spans="1:26" x14ac:dyDescent="0.25">
      <c r="A2218">
        <v>27</v>
      </c>
      <c r="B2218">
        <v>338</v>
      </c>
      <c r="C2218">
        <v>7.7777777777777803</v>
      </c>
      <c r="D2218">
        <v>2</v>
      </c>
      <c r="E2218">
        <v>164</v>
      </c>
      <c r="F2218">
        <v>7.2710774096169102</v>
      </c>
      <c r="G2218">
        <v>5.8877234458923304</v>
      </c>
      <c r="H2218">
        <f>Table1[[#This Row],[target]]-Table1[[#This Row],[output]]</f>
        <v>1.3833539637245797</v>
      </c>
      <c r="I2218">
        <f>Table1[[#This Row],[tar-out]]*Table1[[#This Row],[tar-out]]</f>
        <v>1.913668188952506</v>
      </c>
      <c r="J2218" t="b">
        <f>AND(ABS(Table1[[#This Row],[tar-out]])&gt;=$J$1,ABS(Table1[[#This Row],[tar-out]])&lt;$K$1)</f>
        <v>0</v>
      </c>
      <c r="K2218" t="b">
        <f>AND(ABS(Table1[[#This Row],[tar-out]])&gt;=$K$1,ABS(Table1[[#This Row],[tar-out]])&lt;$L$1)</f>
        <v>1</v>
      </c>
      <c r="L2218" t="b">
        <f>AND(ABS(Table1[[#This Row],[tar-out]])&gt;=$L$1,ABS(Table1[[#This Row],[tar-out]])&lt;$M$1)</f>
        <v>0</v>
      </c>
      <c r="M2218" t="b">
        <f>AND(ABS(Table1[[#This Row],[tar-out]])&gt;=$M$1,ABS(Table1[[#This Row],[tar-out]])&lt;$N$1)</f>
        <v>0</v>
      </c>
      <c r="N2218" t="b">
        <f>AND(ABS(Table1[[#This Row],[tar-out]])&gt;=$N$1,ABS(Table1[[#This Row],[tar-out]])&lt;$O$1)</f>
        <v>0</v>
      </c>
      <c r="O2218" t="b">
        <f>AND(ABS(Table1[[#This Row],[tar-out]])&gt;=$O$1,ABS(Table1[[#This Row],[tar-out]])&lt;$P$1)</f>
        <v>0</v>
      </c>
      <c r="P2218" s="1">
        <f>ROUND(Table1[[#This Row],[tar-out]],0)</f>
        <v>1</v>
      </c>
      <c r="Q2218" s="3">
        <v>2216</v>
      </c>
      <c r="U2218">
        <f>IF(Table1[[#This Row],[tar-out in '[0,1)]],1,0)</f>
        <v>0</v>
      </c>
      <c r="V2218">
        <f>IF(Table1[[#This Row],[tar-out in '[1,2)]],1,0)</f>
        <v>1</v>
      </c>
      <c r="W2218">
        <f>IF(Table1[[#This Row],[tar-out'[2,5)]],1,0)</f>
        <v>0</v>
      </c>
      <c r="X2218">
        <f>IF(Table1[[#This Row],[tar-out in '[5, 10)]],1,0)</f>
        <v>0</v>
      </c>
      <c r="Y2218">
        <f>IF(Table1[[#This Row],[tar-out in '[10,20)]],1,0)</f>
        <v>0</v>
      </c>
      <c r="Z2218">
        <f>IF(Table1[[#This Row],[tar-out in '[20, 10000)]],1,0)</f>
        <v>0</v>
      </c>
    </row>
    <row r="2219" spans="1:26" x14ac:dyDescent="0.25">
      <c r="A2219">
        <v>27</v>
      </c>
      <c r="B2219">
        <v>338</v>
      </c>
      <c r="C2219">
        <v>7.7777777777777803</v>
      </c>
      <c r="D2219">
        <v>2</v>
      </c>
      <c r="E2219">
        <v>142</v>
      </c>
      <c r="F2219">
        <v>6.2145820983995304</v>
      </c>
      <c r="G2219">
        <v>5.88134813308716</v>
      </c>
      <c r="H2219">
        <f>Table1[[#This Row],[target]]-Table1[[#This Row],[output]]</f>
        <v>0.33323396531237037</v>
      </c>
      <c r="I2219">
        <f>Table1[[#This Row],[tar-out]]*Table1[[#This Row],[tar-out]]</f>
        <v>0.11104487563780606</v>
      </c>
      <c r="J2219" t="b">
        <f>AND(ABS(Table1[[#This Row],[tar-out]])&gt;=$J$1,ABS(Table1[[#This Row],[tar-out]])&lt;$K$1)</f>
        <v>1</v>
      </c>
      <c r="K2219" t="b">
        <f>AND(ABS(Table1[[#This Row],[tar-out]])&gt;=$K$1,ABS(Table1[[#This Row],[tar-out]])&lt;$L$1)</f>
        <v>0</v>
      </c>
      <c r="L2219" t="b">
        <f>AND(ABS(Table1[[#This Row],[tar-out]])&gt;=$L$1,ABS(Table1[[#This Row],[tar-out]])&lt;$M$1)</f>
        <v>0</v>
      </c>
      <c r="M2219" t="b">
        <f>AND(ABS(Table1[[#This Row],[tar-out]])&gt;=$M$1,ABS(Table1[[#This Row],[tar-out]])&lt;$N$1)</f>
        <v>0</v>
      </c>
      <c r="N2219" t="b">
        <f>AND(ABS(Table1[[#This Row],[tar-out]])&gt;=$N$1,ABS(Table1[[#This Row],[tar-out]])&lt;$O$1)</f>
        <v>0</v>
      </c>
      <c r="O2219" t="b">
        <f>AND(ABS(Table1[[#This Row],[tar-out]])&gt;=$O$1,ABS(Table1[[#This Row],[tar-out]])&lt;$P$1)</f>
        <v>0</v>
      </c>
      <c r="P2219" s="1">
        <f>ROUND(Table1[[#This Row],[tar-out]],0)</f>
        <v>0</v>
      </c>
      <c r="Q2219" s="2">
        <v>2217</v>
      </c>
      <c r="U2219">
        <f>IF(Table1[[#This Row],[tar-out in '[0,1)]],1,0)</f>
        <v>1</v>
      </c>
      <c r="V2219">
        <f>IF(Table1[[#This Row],[tar-out in '[1,2)]],1,0)</f>
        <v>0</v>
      </c>
      <c r="W2219">
        <f>IF(Table1[[#This Row],[tar-out'[2,5)]],1,0)</f>
        <v>0</v>
      </c>
      <c r="X2219">
        <f>IF(Table1[[#This Row],[tar-out in '[5, 10)]],1,0)</f>
        <v>0</v>
      </c>
      <c r="Y2219">
        <f>IF(Table1[[#This Row],[tar-out in '[10,20)]],1,0)</f>
        <v>0</v>
      </c>
      <c r="Z2219">
        <f>IF(Table1[[#This Row],[tar-out in '[20, 10000)]],1,0)</f>
        <v>0</v>
      </c>
    </row>
    <row r="2220" spans="1:26" x14ac:dyDescent="0.25">
      <c r="A2220">
        <v>27</v>
      </c>
      <c r="B2220">
        <v>338</v>
      </c>
      <c r="C2220">
        <v>7.7777777777777803</v>
      </c>
      <c r="D2220">
        <v>2</v>
      </c>
      <c r="E2220">
        <v>111</v>
      </c>
      <c r="F2220">
        <v>6.5254142877036596</v>
      </c>
      <c r="G2220">
        <v>5.8716583251953098</v>
      </c>
      <c r="H2220">
        <f>Table1[[#This Row],[target]]-Table1[[#This Row],[output]]</f>
        <v>0.65375596250834977</v>
      </c>
      <c r="I2220">
        <f>Table1[[#This Row],[tar-out]]*Table1[[#This Row],[tar-out]]</f>
        <v>0.42739685851521886</v>
      </c>
      <c r="J2220" t="b">
        <f>AND(ABS(Table1[[#This Row],[tar-out]])&gt;=$J$1,ABS(Table1[[#This Row],[tar-out]])&lt;$K$1)</f>
        <v>1</v>
      </c>
      <c r="K2220" t="b">
        <f>AND(ABS(Table1[[#This Row],[tar-out]])&gt;=$K$1,ABS(Table1[[#This Row],[tar-out]])&lt;$L$1)</f>
        <v>0</v>
      </c>
      <c r="L2220" t="b">
        <f>AND(ABS(Table1[[#This Row],[tar-out]])&gt;=$L$1,ABS(Table1[[#This Row],[tar-out]])&lt;$M$1)</f>
        <v>0</v>
      </c>
      <c r="M2220" t="b">
        <f>AND(ABS(Table1[[#This Row],[tar-out]])&gt;=$M$1,ABS(Table1[[#This Row],[tar-out]])&lt;$N$1)</f>
        <v>0</v>
      </c>
      <c r="N2220" t="b">
        <f>AND(ABS(Table1[[#This Row],[tar-out]])&gt;=$N$1,ABS(Table1[[#This Row],[tar-out]])&lt;$O$1)</f>
        <v>0</v>
      </c>
      <c r="O2220" t="b">
        <f>AND(ABS(Table1[[#This Row],[tar-out]])&gt;=$O$1,ABS(Table1[[#This Row],[tar-out]])&lt;$P$1)</f>
        <v>0</v>
      </c>
      <c r="P2220" s="1">
        <f>ROUND(Table1[[#This Row],[tar-out]],0)</f>
        <v>1</v>
      </c>
      <c r="Q2220" s="3">
        <v>2218</v>
      </c>
      <c r="U2220">
        <f>IF(Table1[[#This Row],[tar-out in '[0,1)]],1,0)</f>
        <v>1</v>
      </c>
      <c r="V2220">
        <f>IF(Table1[[#This Row],[tar-out in '[1,2)]],1,0)</f>
        <v>0</v>
      </c>
      <c r="W2220">
        <f>IF(Table1[[#This Row],[tar-out'[2,5)]],1,0)</f>
        <v>0</v>
      </c>
      <c r="X2220">
        <f>IF(Table1[[#This Row],[tar-out in '[5, 10)]],1,0)</f>
        <v>0</v>
      </c>
      <c r="Y2220">
        <f>IF(Table1[[#This Row],[tar-out in '[10,20)]],1,0)</f>
        <v>0</v>
      </c>
      <c r="Z2220">
        <f>IF(Table1[[#This Row],[tar-out in '[20, 10000)]],1,0)</f>
        <v>0</v>
      </c>
    </row>
    <row r="2221" spans="1:26" x14ac:dyDescent="0.25">
      <c r="A2221">
        <v>27</v>
      </c>
      <c r="B2221">
        <v>338</v>
      </c>
      <c r="C2221">
        <v>7.7777777777777803</v>
      </c>
      <c r="D2221">
        <v>2</v>
      </c>
      <c r="E2221">
        <v>69</v>
      </c>
      <c r="F2221">
        <v>6.9629862540378999</v>
      </c>
      <c r="G2221">
        <v>5.8556399345397896</v>
      </c>
      <c r="H2221">
        <f>Table1[[#This Row],[target]]-Table1[[#This Row],[output]]</f>
        <v>1.1073463194981104</v>
      </c>
      <c r="I2221">
        <f>Table1[[#This Row],[tar-out]]*Table1[[#This Row],[tar-out]]</f>
        <v>1.2262158713060112</v>
      </c>
      <c r="J2221" t="b">
        <f>AND(ABS(Table1[[#This Row],[tar-out]])&gt;=$J$1,ABS(Table1[[#This Row],[tar-out]])&lt;$K$1)</f>
        <v>0</v>
      </c>
      <c r="K2221" t="b">
        <f>AND(ABS(Table1[[#This Row],[tar-out]])&gt;=$K$1,ABS(Table1[[#This Row],[tar-out]])&lt;$L$1)</f>
        <v>1</v>
      </c>
      <c r="L2221" t="b">
        <f>AND(ABS(Table1[[#This Row],[tar-out]])&gt;=$L$1,ABS(Table1[[#This Row],[tar-out]])&lt;$M$1)</f>
        <v>0</v>
      </c>
      <c r="M2221" t="b">
        <f>AND(ABS(Table1[[#This Row],[tar-out]])&gt;=$M$1,ABS(Table1[[#This Row],[tar-out]])&lt;$N$1)</f>
        <v>0</v>
      </c>
      <c r="N2221" t="b">
        <f>AND(ABS(Table1[[#This Row],[tar-out]])&gt;=$N$1,ABS(Table1[[#This Row],[tar-out]])&lt;$O$1)</f>
        <v>0</v>
      </c>
      <c r="O2221" t="b">
        <f>AND(ABS(Table1[[#This Row],[tar-out]])&gt;=$O$1,ABS(Table1[[#This Row],[tar-out]])&lt;$P$1)</f>
        <v>0</v>
      </c>
      <c r="P2221" s="1">
        <f>ROUND(Table1[[#This Row],[tar-out]],0)</f>
        <v>1</v>
      </c>
      <c r="Q2221" s="2">
        <v>2219</v>
      </c>
      <c r="U2221">
        <f>IF(Table1[[#This Row],[tar-out in '[0,1)]],1,0)</f>
        <v>0</v>
      </c>
      <c r="V2221">
        <f>IF(Table1[[#This Row],[tar-out in '[1,2)]],1,0)</f>
        <v>1</v>
      </c>
      <c r="W2221">
        <f>IF(Table1[[#This Row],[tar-out'[2,5)]],1,0)</f>
        <v>0</v>
      </c>
      <c r="X2221">
        <f>IF(Table1[[#This Row],[tar-out in '[5, 10)]],1,0)</f>
        <v>0</v>
      </c>
      <c r="Y2221">
        <f>IF(Table1[[#This Row],[tar-out in '[10,20)]],1,0)</f>
        <v>0</v>
      </c>
      <c r="Z2221">
        <f>IF(Table1[[#This Row],[tar-out in '[20, 10000)]],1,0)</f>
        <v>0</v>
      </c>
    </row>
    <row r="2222" spans="1:26" x14ac:dyDescent="0.25">
      <c r="A2222">
        <v>27</v>
      </c>
      <c r="B2222">
        <v>338</v>
      </c>
      <c r="C2222">
        <v>7.7777777777777803</v>
      </c>
      <c r="D2222">
        <v>2</v>
      </c>
      <c r="E2222">
        <v>24</v>
      </c>
      <c r="F2222">
        <v>7.1475684910610804</v>
      </c>
      <c r="G2222">
        <v>5.8695158958435103</v>
      </c>
      <c r="H2222">
        <f>Table1[[#This Row],[target]]-Table1[[#This Row],[output]]</f>
        <v>1.2780525952175701</v>
      </c>
      <c r="I2222">
        <f>Table1[[#This Row],[tar-out]]*Table1[[#This Row],[tar-out]]</f>
        <v>1.633418436142366</v>
      </c>
      <c r="J2222" t="b">
        <f>AND(ABS(Table1[[#This Row],[tar-out]])&gt;=$J$1,ABS(Table1[[#This Row],[tar-out]])&lt;$K$1)</f>
        <v>0</v>
      </c>
      <c r="K2222" t="b">
        <f>AND(ABS(Table1[[#This Row],[tar-out]])&gt;=$K$1,ABS(Table1[[#This Row],[tar-out]])&lt;$L$1)</f>
        <v>1</v>
      </c>
      <c r="L2222" t="b">
        <f>AND(ABS(Table1[[#This Row],[tar-out]])&gt;=$L$1,ABS(Table1[[#This Row],[tar-out]])&lt;$M$1)</f>
        <v>0</v>
      </c>
      <c r="M2222" t="b">
        <f>AND(ABS(Table1[[#This Row],[tar-out]])&gt;=$M$1,ABS(Table1[[#This Row],[tar-out]])&lt;$N$1)</f>
        <v>0</v>
      </c>
      <c r="N2222" t="b">
        <f>AND(ABS(Table1[[#This Row],[tar-out]])&gt;=$N$1,ABS(Table1[[#This Row],[tar-out]])&lt;$O$1)</f>
        <v>0</v>
      </c>
      <c r="O2222" t="b">
        <f>AND(ABS(Table1[[#This Row],[tar-out]])&gt;=$O$1,ABS(Table1[[#This Row],[tar-out]])&lt;$P$1)</f>
        <v>0</v>
      </c>
      <c r="P2222" s="1">
        <f>ROUND(Table1[[#This Row],[tar-out]],0)</f>
        <v>1</v>
      </c>
      <c r="Q2222" s="3">
        <v>2220</v>
      </c>
      <c r="U2222">
        <f>IF(Table1[[#This Row],[tar-out in '[0,1)]],1,0)</f>
        <v>0</v>
      </c>
      <c r="V2222">
        <f>IF(Table1[[#This Row],[tar-out in '[1,2)]],1,0)</f>
        <v>1</v>
      </c>
      <c r="W2222">
        <f>IF(Table1[[#This Row],[tar-out'[2,5)]],1,0)</f>
        <v>0</v>
      </c>
      <c r="X2222">
        <f>IF(Table1[[#This Row],[tar-out in '[5, 10)]],1,0)</f>
        <v>0</v>
      </c>
      <c r="Y2222">
        <f>IF(Table1[[#This Row],[tar-out in '[10,20)]],1,0)</f>
        <v>0</v>
      </c>
      <c r="Z2222">
        <f>IF(Table1[[#This Row],[tar-out in '[20, 10000)]],1,0)</f>
        <v>0</v>
      </c>
    </row>
    <row r="2223" spans="1:26" x14ac:dyDescent="0.25">
      <c r="A2223">
        <v>27</v>
      </c>
      <c r="B2223">
        <v>338</v>
      </c>
      <c r="C2223">
        <v>7.7777777777777803</v>
      </c>
      <c r="D2223">
        <v>2</v>
      </c>
      <c r="E2223">
        <v>114</v>
      </c>
      <c r="F2223">
        <v>7.6246374008895801</v>
      </c>
      <c r="G2223">
        <v>5.8728160858154297</v>
      </c>
      <c r="H2223">
        <f>Table1[[#This Row],[target]]-Table1[[#This Row],[output]]</f>
        <v>1.7518213150741504</v>
      </c>
      <c r="I2223">
        <f>Table1[[#This Row],[tar-out]]*Table1[[#This Row],[tar-out]]</f>
        <v>3.0688779199481258</v>
      </c>
      <c r="J2223" t="b">
        <f>AND(ABS(Table1[[#This Row],[tar-out]])&gt;=$J$1,ABS(Table1[[#This Row],[tar-out]])&lt;$K$1)</f>
        <v>0</v>
      </c>
      <c r="K2223" t="b">
        <f>AND(ABS(Table1[[#This Row],[tar-out]])&gt;=$K$1,ABS(Table1[[#This Row],[tar-out]])&lt;$L$1)</f>
        <v>1</v>
      </c>
      <c r="L2223" t="b">
        <f>AND(ABS(Table1[[#This Row],[tar-out]])&gt;=$L$1,ABS(Table1[[#This Row],[tar-out]])&lt;$M$1)</f>
        <v>0</v>
      </c>
      <c r="M2223" t="b">
        <f>AND(ABS(Table1[[#This Row],[tar-out]])&gt;=$M$1,ABS(Table1[[#This Row],[tar-out]])&lt;$N$1)</f>
        <v>0</v>
      </c>
      <c r="N2223" t="b">
        <f>AND(ABS(Table1[[#This Row],[tar-out]])&gt;=$N$1,ABS(Table1[[#This Row],[tar-out]])&lt;$O$1)</f>
        <v>0</v>
      </c>
      <c r="O2223" t="b">
        <f>AND(ABS(Table1[[#This Row],[tar-out]])&gt;=$O$1,ABS(Table1[[#This Row],[tar-out]])&lt;$P$1)</f>
        <v>0</v>
      </c>
      <c r="P2223" s="1">
        <f>ROUND(Table1[[#This Row],[tar-out]],0)</f>
        <v>2</v>
      </c>
      <c r="Q2223" s="2">
        <v>2221</v>
      </c>
      <c r="U2223">
        <f>IF(Table1[[#This Row],[tar-out in '[0,1)]],1,0)</f>
        <v>0</v>
      </c>
      <c r="V2223">
        <f>IF(Table1[[#This Row],[tar-out in '[1,2)]],1,0)</f>
        <v>1</v>
      </c>
      <c r="W2223">
        <f>IF(Table1[[#This Row],[tar-out'[2,5)]],1,0)</f>
        <v>0</v>
      </c>
      <c r="X2223">
        <f>IF(Table1[[#This Row],[tar-out in '[5, 10)]],1,0)</f>
        <v>0</v>
      </c>
      <c r="Y2223">
        <f>IF(Table1[[#This Row],[tar-out in '[10,20)]],1,0)</f>
        <v>0</v>
      </c>
      <c r="Z2223">
        <f>IF(Table1[[#This Row],[tar-out in '[20, 10000)]],1,0)</f>
        <v>0</v>
      </c>
    </row>
    <row r="2224" spans="1:26" x14ac:dyDescent="0.25">
      <c r="A2224">
        <v>27</v>
      </c>
      <c r="B2224">
        <v>338</v>
      </c>
      <c r="C2224">
        <v>7.7777777777777803</v>
      </c>
      <c r="D2224">
        <v>2</v>
      </c>
      <c r="E2224">
        <v>49</v>
      </c>
      <c r="F2224">
        <v>7.1530489142597098</v>
      </c>
      <c r="G2224">
        <v>5.8482193946838397</v>
      </c>
      <c r="H2224">
        <f>Table1[[#This Row],[target]]-Table1[[#This Row],[output]]</f>
        <v>1.3048295195758701</v>
      </c>
      <c r="I2224">
        <f>Table1[[#This Row],[tar-out]]*Table1[[#This Row],[tar-out]]</f>
        <v>1.702580075156596</v>
      </c>
      <c r="J2224" t="b">
        <f>AND(ABS(Table1[[#This Row],[tar-out]])&gt;=$J$1,ABS(Table1[[#This Row],[tar-out]])&lt;$K$1)</f>
        <v>0</v>
      </c>
      <c r="K2224" t="b">
        <f>AND(ABS(Table1[[#This Row],[tar-out]])&gt;=$K$1,ABS(Table1[[#This Row],[tar-out]])&lt;$L$1)</f>
        <v>1</v>
      </c>
      <c r="L2224" t="b">
        <f>AND(ABS(Table1[[#This Row],[tar-out]])&gt;=$L$1,ABS(Table1[[#This Row],[tar-out]])&lt;$M$1)</f>
        <v>0</v>
      </c>
      <c r="M2224" t="b">
        <f>AND(ABS(Table1[[#This Row],[tar-out]])&gt;=$M$1,ABS(Table1[[#This Row],[tar-out]])&lt;$N$1)</f>
        <v>0</v>
      </c>
      <c r="N2224" t="b">
        <f>AND(ABS(Table1[[#This Row],[tar-out]])&gt;=$N$1,ABS(Table1[[#This Row],[tar-out]])&lt;$O$1)</f>
        <v>0</v>
      </c>
      <c r="O2224" t="b">
        <f>AND(ABS(Table1[[#This Row],[tar-out]])&gt;=$O$1,ABS(Table1[[#This Row],[tar-out]])&lt;$P$1)</f>
        <v>0</v>
      </c>
      <c r="P2224" s="1">
        <f>ROUND(Table1[[#This Row],[tar-out]],0)</f>
        <v>1</v>
      </c>
      <c r="Q2224" s="3">
        <v>2222</v>
      </c>
      <c r="U2224">
        <f>IF(Table1[[#This Row],[tar-out in '[0,1)]],1,0)</f>
        <v>0</v>
      </c>
      <c r="V2224">
        <f>IF(Table1[[#This Row],[tar-out in '[1,2)]],1,0)</f>
        <v>1</v>
      </c>
      <c r="W2224">
        <f>IF(Table1[[#This Row],[tar-out'[2,5)]],1,0)</f>
        <v>0</v>
      </c>
      <c r="X2224">
        <f>IF(Table1[[#This Row],[tar-out in '[5, 10)]],1,0)</f>
        <v>0</v>
      </c>
      <c r="Y2224">
        <f>IF(Table1[[#This Row],[tar-out in '[10,20)]],1,0)</f>
        <v>0</v>
      </c>
      <c r="Z2224">
        <f>IF(Table1[[#This Row],[tar-out in '[20, 10000)]],1,0)</f>
        <v>0</v>
      </c>
    </row>
    <row r="2225" spans="1:26" x14ac:dyDescent="0.25">
      <c r="A2225">
        <v>27</v>
      </c>
      <c r="B2225">
        <v>338</v>
      </c>
      <c r="C2225">
        <v>7.7777777777777803</v>
      </c>
      <c r="D2225">
        <v>2</v>
      </c>
      <c r="E2225">
        <v>219</v>
      </c>
      <c r="F2225">
        <v>6.63849765258216</v>
      </c>
      <c r="G2225">
        <v>5.9042692184448198</v>
      </c>
      <c r="H2225">
        <f>Table1[[#This Row],[target]]-Table1[[#This Row],[output]]</f>
        <v>0.73422843413734018</v>
      </c>
      <c r="I2225">
        <f>Table1[[#This Row],[tar-out]]*Table1[[#This Row],[tar-out]]</f>
        <v>0.53909139349577051</v>
      </c>
      <c r="J2225" t="b">
        <f>AND(ABS(Table1[[#This Row],[tar-out]])&gt;=$J$1,ABS(Table1[[#This Row],[tar-out]])&lt;$K$1)</f>
        <v>1</v>
      </c>
      <c r="K2225" t="b">
        <f>AND(ABS(Table1[[#This Row],[tar-out]])&gt;=$K$1,ABS(Table1[[#This Row],[tar-out]])&lt;$L$1)</f>
        <v>0</v>
      </c>
      <c r="L2225" t="b">
        <f>AND(ABS(Table1[[#This Row],[tar-out]])&gt;=$L$1,ABS(Table1[[#This Row],[tar-out]])&lt;$M$1)</f>
        <v>0</v>
      </c>
      <c r="M2225" t="b">
        <f>AND(ABS(Table1[[#This Row],[tar-out]])&gt;=$M$1,ABS(Table1[[#This Row],[tar-out]])&lt;$N$1)</f>
        <v>0</v>
      </c>
      <c r="N2225" t="b">
        <f>AND(ABS(Table1[[#This Row],[tar-out]])&gt;=$N$1,ABS(Table1[[#This Row],[tar-out]])&lt;$O$1)</f>
        <v>0</v>
      </c>
      <c r="O2225" t="b">
        <f>AND(ABS(Table1[[#This Row],[tar-out]])&gt;=$O$1,ABS(Table1[[#This Row],[tar-out]])&lt;$P$1)</f>
        <v>0</v>
      </c>
      <c r="P2225" s="1">
        <f>ROUND(Table1[[#This Row],[tar-out]],0)</f>
        <v>1</v>
      </c>
      <c r="Q2225" s="2">
        <v>2223</v>
      </c>
      <c r="U2225">
        <f>IF(Table1[[#This Row],[tar-out in '[0,1)]],1,0)</f>
        <v>1</v>
      </c>
      <c r="V2225">
        <f>IF(Table1[[#This Row],[tar-out in '[1,2)]],1,0)</f>
        <v>0</v>
      </c>
      <c r="W2225">
        <f>IF(Table1[[#This Row],[tar-out'[2,5)]],1,0)</f>
        <v>0</v>
      </c>
      <c r="X2225">
        <f>IF(Table1[[#This Row],[tar-out in '[5, 10)]],1,0)</f>
        <v>0</v>
      </c>
      <c r="Y2225">
        <f>IF(Table1[[#This Row],[tar-out in '[10,20)]],1,0)</f>
        <v>0</v>
      </c>
      <c r="Z2225">
        <f>IF(Table1[[#This Row],[tar-out in '[20, 10000)]],1,0)</f>
        <v>0</v>
      </c>
    </row>
    <row r="2226" spans="1:26" x14ac:dyDescent="0.25">
      <c r="A2226">
        <v>27</v>
      </c>
      <c r="B2226">
        <v>338</v>
      </c>
      <c r="C2226">
        <v>7.7777777777777803</v>
      </c>
      <c r="D2226">
        <v>2</v>
      </c>
      <c r="E2226">
        <v>153</v>
      </c>
      <c r="F2226">
        <v>7.9679911952858102</v>
      </c>
      <c r="G2226">
        <v>5.88452196121216</v>
      </c>
      <c r="H2226">
        <f>Table1[[#This Row],[target]]-Table1[[#This Row],[output]]</f>
        <v>2.0834692340736503</v>
      </c>
      <c r="I2226">
        <f>Table1[[#This Row],[tar-out]]*Table1[[#This Row],[tar-out]]</f>
        <v>4.3408440493314426</v>
      </c>
      <c r="J2226" t="b">
        <f>AND(ABS(Table1[[#This Row],[tar-out]])&gt;=$J$1,ABS(Table1[[#This Row],[tar-out]])&lt;$K$1)</f>
        <v>0</v>
      </c>
      <c r="K2226" t="b">
        <f>AND(ABS(Table1[[#This Row],[tar-out]])&gt;=$K$1,ABS(Table1[[#This Row],[tar-out]])&lt;$L$1)</f>
        <v>0</v>
      </c>
      <c r="L2226" t="b">
        <f>AND(ABS(Table1[[#This Row],[tar-out]])&gt;=$L$1,ABS(Table1[[#This Row],[tar-out]])&lt;$M$1)</f>
        <v>1</v>
      </c>
      <c r="M2226" t="b">
        <f>AND(ABS(Table1[[#This Row],[tar-out]])&gt;=$M$1,ABS(Table1[[#This Row],[tar-out]])&lt;$N$1)</f>
        <v>0</v>
      </c>
      <c r="N2226" t="b">
        <f>AND(ABS(Table1[[#This Row],[tar-out]])&gt;=$N$1,ABS(Table1[[#This Row],[tar-out]])&lt;$O$1)</f>
        <v>0</v>
      </c>
      <c r="O2226" t="b">
        <f>AND(ABS(Table1[[#This Row],[tar-out]])&gt;=$O$1,ABS(Table1[[#This Row],[tar-out]])&lt;$P$1)</f>
        <v>0</v>
      </c>
      <c r="P2226" s="1">
        <f>ROUND(Table1[[#This Row],[tar-out]],0)</f>
        <v>2</v>
      </c>
      <c r="Q2226" s="3">
        <v>2224</v>
      </c>
      <c r="U2226">
        <f>IF(Table1[[#This Row],[tar-out in '[0,1)]],1,0)</f>
        <v>0</v>
      </c>
      <c r="V2226">
        <f>IF(Table1[[#This Row],[tar-out in '[1,2)]],1,0)</f>
        <v>0</v>
      </c>
      <c r="W2226">
        <f>IF(Table1[[#This Row],[tar-out'[2,5)]],1,0)</f>
        <v>1</v>
      </c>
      <c r="X2226">
        <f>IF(Table1[[#This Row],[tar-out in '[5, 10)]],1,0)</f>
        <v>0</v>
      </c>
      <c r="Y2226">
        <f>IF(Table1[[#This Row],[tar-out in '[10,20)]],1,0)</f>
        <v>0</v>
      </c>
      <c r="Z2226">
        <f>IF(Table1[[#This Row],[tar-out in '[20, 10000)]],1,0)</f>
        <v>0</v>
      </c>
    </row>
    <row r="2227" spans="1:26" x14ac:dyDescent="0.25">
      <c r="A2227">
        <v>27</v>
      </c>
      <c r="B2227">
        <v>338</v>
      </c>
      <c r="C2227">
        <v>7.7777777777777803</v>
      </c>
      <c r="D2227">
        <v>2</v>
      </c>
      <c r="E2227">
        <v>201</v>
      </c>
      <c r="F2227">
        <v>5.8993427230047004</v>
      </c>
      <c r="G2227">
        <v>5.8989500999450701</v>
      </c>
      <c r="H2227">
        <f>Table1[[#This Row],[target]]-Table1[[#This Row],[output]]</f>
        <v>3.9262305963028155E-4</v>
      </c>
      <c r="I2227">
        <f>Table1[[#This Row],[tar-out]]*Table1[[#This Row],[tar-out]]</f>
        <v>1.5415286695344361E-7</v>
      </c>
      <c r="J2227" t="b">
        <f>AND(ABS(Table1[[#This Row],[tar-out]])&gt;=$J$1,ABS(Table1[[#This Row],[tar-out]])&lt;$K$1)</f>
        <v>1</v>
      </c>
      <c r="K2227" t="b">
        <f>AND(ABS(Table1[[#This Row],[tar-out]])&gt;=$K$1,ABS(Table1[[#This Row],[tar-out]])&lt;$L$1)</f>
        <v>0</v>
      </c>
      <c r="L2227" t="b">
        <f>AND(ABS(Table1[[#This Row],[tar-out]])&gt;=$L$1,ABS(Table1[[#This Row],[tar-out]])&lt;$M$1)</f>
        <v>0</v>
      </c>
      <c r="M2227" t="b">
        <f>AND(ABS(Table1[[#This Row],[tar-out]])&gt;=$M$1,ABS(Table1[[#This Row],[tar-out]])&lt;$N$1)</f>
        <v>0</v>
      </c>
      <c r="N2227" t="b">
        <f>AND(ABS(Table1[[#This Row],[tar-out]])&gt;=$N$1,ABS(Table1[[#This Row],[tar-out]])&lt;$O$1)</f>
        <v>0</v>
      </c>
      <c r="O2227" t="b">
        <f>AND(ABS(Table1[[#This Row],[tar-out]])&gt;=$O$1,ABS(Table1[[#This Row],[tar-out]])&lt;$P$1)</f>
        <v>0</v>
      </c>
      <c r="P2227" s="1">
        <f>ROUND(Table1[[#This Row],[tar-out]],0)</f>
        <v>0</v>
      </c>
      <c r="Q2227" s="2">
        <v>2225</v>
      </c>
      <c r="U2227">
        <f>IF(Table1[[#This Row],[tar-out in '[0,1)]],1,0)</f>
        <v>1</v>
      </c>
      <c r="V2227">
        <f>IF(Table1[[#This Row],[tar-out in '[1,2)]],1,0)</f>
        <v>0</v>
      </c>
      <c r="W2227">
        <f>IF(Table1[[#This Row],[tar-out'[2,5)]],1,0)</f>
        <v>0</v>
      </c>
      <c r="X2227">
        <f>IF(Table1[[#This Row],[tar-out in '[5, 10)]],1,0)</f>
        <v>0</v>
      </c>
      <c r="Y2227">
        <f>IF(Table1[[#This Row],[tar-out in '[10,20)]],1,0)</f>
        <v>0</v>
      </c>
      <c r="Z2227">
        <f>IF(Table1[[#This Row],[tar-out in '[20, 10000)]],1,0)</f>
        <v>0</v>
      </c>
    </row>
    <row r="2228" spans="1:26" x14ac:dyDescent="0.25">
      <c r="A2228">
        <v>27</v>
      </c>
      <c r="B2228">
        <v>338</v>
      </c>
      <c r="C2228">
        <v>7.7777777777777803</v>
      </c>
      <c r="D2228">
        <v>2</v>
      </c>
      <c r="E2228">
        <v>99</v>
      </c>
      <c r="F2228">
        <v>6.9608938547486003</v>
      </c>
      <c r="G2228">
        <v>5.8670277595520002</v>
      </c>
      <c r="H2228">
        <f>Table1[[#This Row],[target]]-Table1[[#This Row],[output]]</f>
        <v>1.0938660951966002</v>
      </c>
      <c r="I2228">
        <f>Table1[[#This Row],[tar-out]]*Table1[[#This Row],[tar-out]]</f>
        <v>1.1965430342206576</v>
      </c>
      <c r="J2228" t="b">
        <f>AND(ABS(Table1[[#This Row],[tar-out]])&gt;=$J$1,ABS(Table1[[#This Row],[tar-out]])&lt;$K$1)</f>
        <v>0</v>
      </c>
      <c r="K2228" t="b">
        <f>AND(ABS(Table1[[#This Row],[tar-out]])&gt;=$K$1,ABS(Table1[[#This Row],[tar-out]])&lt;$L$1)</f>
        <v>1</v>
      </c>
      <c r="L2228" t="b">
        <f>AND(ABS(Table1[[#This Row],[tar-out]])&gt;=$L$1,ABS(Table1[[#This Row],[tar-out]])&lt;$M$1)</f>
        <v>0</v>
      </c>
      <c r="M2228" t="b">
        <f>AND(ABS(Table1[[#This Row],[tar-out]])&gt;=$M$1,ABS(Table1[[#This Row],[tar-out]])&lt;$N$1)</f>
        <v>0</v>
      </c>
      <c r="N2228" t="b">
        <f>AND(ABS(Table1[[#This Row],[tar-out]])&gt;=$N$1,ABS(Table1[[#This Row],[tar-out]])&lt;$O$1)</f>
        <v>0</v>
      </c>
      <c r="O2228" t="b">
        <f>AND(ABS(Table1[[#This Row],[tar-out]])&gt;=$O$1,ABS(Table1[[#This Row],[tar-out]])&lt;$P$1)</f>
        <v>0</v>
      </c>
      <c r="P2228" s="1">
        <f>ROUND(Table1[[#This Row],[tar-out]],0)</f>
        <v>1</v>
      </c>
      <c r="Q2228" s="3">
        <v>2226</v>
      </c>
      <c r="U2228">
        <f>IF(Table1[[#This Row],[tar-out in '[0,1)]],1,0)</f>
        <v>0</v>
      </c>
      <c r="V2228">
        <f>IF(Table1[[#This Row],[tar-out in '[1,2)]],1,0)</f>
        <v>1</v>
      </c>
      <c r="W2228">
        <f>IF(Table1[[#This Row],[tar-out'[2,5)]],1,0)</f>
        <v>0</v>
      </c>
      <c r="X2228">
        <f>IF(Table1[[#This Row],[tar-out in '[5, 10)]],1,0)</f>
        <v>0</v>
      </c>
      <c r="Y2228">
        <f>IF(Table1[[#This Row],[tar-out in '[10,20)]],1,0)</f>
        <v>0</v>
      </c>
      <c r="Z2228">
        <f>IF(Table1[[#This Row],[tar-out in '[20, 10000)]],1,0)</f>
        <v>0</v>
      </c>
    </row>
    <row r="2229" spans="1:26" x14ac:dyDescent="0.25">
      <c r="A2229">
        <v>27</v>
      </c>
      <c r="B2229">
        <v>338</v>
      </c>
      <c r="C2229">
        <v>7.7777777777777803</v>
      </c>
      <c r="D2229">
        <v>2</v>
      </c>
      <c r="E2229">
        <v>120</v>
      </c>
      <c r="F2229">
        <v>6.6843575418994403</v>
      </c>
      <c r="G2229">
        <v>5.8750152587890598</v>
      </c>
      <c r="H2229">
        <f>Table1[[#This Row],[target]]-Table1[[#This Row],[output]]</f>
        <v>0.80934228311038048</v>
      </c>
      <c r="I2229">
        <f>Table1[[#This Row],[tar-out]]*Table1[[#This Row],[tar-out]]</f>
        <v>0.6550349312303233</v>
      </c>
      <c r="J2229" t="b">
        <f>AND(ABS(Table1[[#This Row],[tar-out]])&gt;=$J$1,ABS(Table1[[#This Row],[tar-out]])&lt;$K$1)</f>
        <v>1</v>
      </c>
      <c r="K2229" t="b">
        <f>AND(ABS(Table1[[#This Row],[tar-out]])&gt;=$K$1,ABS(Table1[[#This Row],[tar-out]])&lt;$L$1)</f>
        <v>0</v>
      </c>
      <c r="L2229" t="b">
        <f>AND(ABS(Table1[[#This Row],[tar-out]])&gt;=$L$1,ABS(Table1[[#This Row],[tar-out]])&lt;$M$1)</f>
        <v>0</v>
      </c>
      <c r="M2229" t="b">
        <f>AND(ABS(Table1[[#This Row],[tar-out]])&gt;=$M$1,ABS(Table1[[#This Row],[tar-out]])&lt;$N$1)</f>
        <v>0</v>
      </c>
      <c r="N2229" t="b">
        <f>AND(ABS(Table1[[#This Row],[tar-out]])&gt;=$N$1,ABS(Table1[[#This Row],[tar-out]])&lt;$O$1)</f>
        <v>0</v>
      </c>
      <c r="O2229" t="b">
        <f>AND(ABS(Table1[[#This Row],[tar-out]])&gt;=$O$1,ABS(Table1[[#This Row],[tar-out]])&lt;$P$1)</f>
        <v>0</v>
      </c>
      <c r="P2229" s="1">
        <f>ROUND(Table1[[#This Row],[tar-out]],0)</f>
        <v>1</v>
      </c>
      <c r="Q2229" s="2">
        <v>2227</v>
      </c>
      <c r="U2229">
        <f>IF(Table1[[#This Row],[tar-out in '[0,1)]],1,0)</f>
        <v>1</v>
      </c>
      <c r="V2229">
        <f>IF(Table1[[#This Row],[tar-out in '[1,2)]],1,0)</f>
        <v>0</v>
      </c>
      <c r="W2229">
        <f>IF(Table1[[#This Row],[tar-out'[2,5)]],1,0)</f>
        <v>0</v>
      </c>
      <c r="X2229">
        <f>IF(Table1[[#This Row],[tar-out in '[5, 10)]],1,0)</f>
        <v>0</v>
      </c>
      <c r="Y2229">
        <f>IF(Table1[[#This Row],[tar-out in '[10,20)]],1,0)</f>
        <v>0</v>
      </c>
      <c r="Z2229">
        <f>IF(Table1[[#This Row],[tar-out in '[20, 10000)]],1,0)</f>
        <v>0</v>
      </c>
    </row>
    <row r="2230" spans="1:26" x14ac:dyDescent="0.25">
      <c r="A2230">
        <v>27</v>
      </c>
      <c r="B2230">
        <v>338</v>
      </c>
      <c r="C2230">
        <v>7.7777777777777803</v>
      </c>
      <c r="D2230">
        <v>2</v>
      </c>
      <c r="E2230">
        <v>57</v>
      </c>
      <c r="F2230">
        <v>7.6995376818778896</v>
      </c>
      <c r="G2230">
        <v>5.8511877059936497</v>
      </c>
      <c r="H2230">
        <f>Table1[[#This Row],[target]]-Table1[[#This Row],[output]]</f>
        <v>1.8483499758842399</v>
      </c>
      <c r="I2230">
        <f>Table1[[#This Row],[tar-out]]*Table1[[#This Row],[tar-out]]</f>
        <v>3.41639763335127</v>
      </c>
      <c r="J2230" t="b">
        <f>AND(ABS(Table1[[#This Row],[tar-out]])&gt;=$J$1,ABS(Table1[[#This Row],[tar-out]])&lt;$K$1)</f>
        <v>0</v>
      </c>
      <c r="K2230" t="b">
        <f>AND(ABS(Table1[[#This Row],[tar-out]])&gt;=$K$1,ABS(Table1[[#This Row],[tar-out]])&lt;$L$1)</f>
        <v>1</v>
      </c>
      <c r="L2230" t="b">
        <f>AND(ABS(Table1[[#This Row],[tar-out]])&gt;=$L$1,ABS(Table1[[#This Row],[tar-out]])&lt;$M$1)</f>
        <v>0</v>
      </c>
      <c r="M2230" t="b">
        <f>AND(ABS(Table1[[#This Row],[tar-out]])&gt;=$M$1,ABS(Table1[[#This Row],[tar-out]])&lt;$N$1)</f>
        <v>0</v>
      </c>
      <c r="N2230" t="b">
        <f>AND(ABS(Table1[[#This Row],[tar-out]])&gt;=$N$1,ABS(Table1[[#This Row],[tar-out]])&lt;$O$1)</f>
        <v>0</v>
      </c>
      <c r="O2230" t="b">
        <f>AND(ABS(Table1[[#This Row],[tar-out]])&gt;=$O$1,ABS(Table1[[#This Row],[tar-out]])&lt;$P$1)</f>
        <v>0</v>
      </c>
      <c r="P2230" s="1">
        <f>ROUND(Table1[[#This Row],[tar-out]],0)</f>
        <v>2</v>
      </c>
      <c r="Q2230" s="3">
        <v>2228</v>
      </c>
      <c r="U2230">
        <f>IF(Table1[[#This Row],[tar-out in '[0,1)]],1,0)</f>
        <v>0</v>
      </c>
      <c r="V2230">
        <f>IF(Table1[[#This Row],[tar-out in '[1,2)]],1,0)</f>
        <v>1</v>
      </c>
      <c r="W2230">
        <f>IF(Table1[[#This Row],[tar-out'[2,5)]],1,0)</f>
        <v>0</v>
      </c>
      <c r="X2230">
        <f>IF(Table1[[#This Row],[tar-out in '[5, 10)]],1,0)</f>
        <v>0</v>
      </c>
      <c r="Y2230">
        <f>IF(Table1[[#This Row],[tar-out in '[10,20)]],1,0)</f>
        <v>0</v>
      </c>
      <c r="Z2230">
        <f>IF(Table1[[#This Row],[tar-out in '[20, 10000)]],1,0)</f>
        <v>0</v>
      </c>
    </row>
    <row r="2231" spans="1:26" x14ac:dyDescent="0.25">
      <c r="A2231">
        <v>27</v>
      </c>
      <c r="B2231">
        <v>338</v>
      </c>
      <c r="C2231">
        <v>7.7777777777777803</v>
      </c>
      <c r="D2231">
        <v>2</v>
      </c>
      <c r="E2231">
        <v>102</v>
      </c>
      <c r="F2231">
        <v>6.2532894736842097</v>
      </c>
      <c r="G2231">
        <v>5.86818552017212</v>
      </c>
      <c r="H2231">
        <f>Table1[[#This Row],[target]]-Table1[[#This Row],[output]]</f>
        <v>0.3851039535120897</v>
      </c>
      <c r="I2231">
        <f>Table1[[#This Row],[tar-out]]*Table1[[#This Row],[tar-out]]</f>
        <v>0.14830505501064176</v>
      </c>
      <c r="J2231" t="b">
        <f>AND(ABS(Table1[[#This Row],[tar-out]])&gt;=$J$1,ABS(Table1[[#This Row],[tar-out]])&lt;$K$1)</f>
        <v>1</v>
      </c>
      <c r="K2231" t="b">
        <f>AND(ABS(Table1[[#This Row],[tar-out]])&gt;=$K$1,ABS(Table1[[#This Row],[tar-out]])&lt;$L$1)</f>
        <v>0</v>
      </c>
      <c r="L2231" t="b">
        <f>AND(ABS(Table1[[#This Row],[tar-out]])&gt;=$L$1,ABS(Table1[[#This Row],[tar-out]])&lt;$M$1)</f>
        <v>0</v>
      </c>
      <c r="M2231" t="b">
        <f>AND(ABS(Table1[[#This Row],[tar-out]])&gt;=$M$1,ABS(Table1[[#This Row],[tar-out]])&lt;$N$1)</f>
        <v>0</v>
      </c>
      <c r="N2231" t="b">
        <f>AND(ABS(Table1[[#This Row],[tar-out]])&gt;=$N$1,ABS(Table1[[#This Row],[tar-out]])&lt;$O$1)</f>
        <v>0</v>
      </c>
      <c r="O2231" t="b">
        <f>AND(ABS(Table1[[#This Row],[tar-out]])&gt;=$O$1,ABS(Table1[[#This Row],[tar-out]])&lt;$P$1)</f>
        <v>0</v>
      </c>
      <c r="P2231" s="1">
        <f>ROUND(Table1[[#This Row],[tar-out]],0)</f>
        <v>0</v>
      </c>
      <c r="Q2231" s="2">
        <v>2229</v>
      </c>
      <c r="U2231">
        <f>IF(Table1[[#This Row],[tar-out in '[0,1)]],1,0)</f>
        <v>1</v>
      </c>
      <c r="V2231">
        <f>IF(Table1[[#This Row],[tar-out in '[1,2)]],1,0)</f>
        <v>0</v>
      </c>
      <c r="W2231">
        <f>IF(Table1[[#This Row],[tar-out'[2,5)]],1,0)</f>
        <v>0</v>
      </c>
      <c r="X2231">
        <f>IF(Table1[[#This Row],[tar-out in '[5, 10)]],1,0)</f>
        <v>0</v>
      </c>
      <c r="Y2231">
        <f>IF(Table1[[#This Row],[tar-out in '[10,20)]],1,0)</f>
        <v>0</v>
      </c>
      <c r="Z2231">
        <f>IF(Table1[[#This Row],[tar-out in '[20, 10000)]],1,0)</f>
        <v>0</v>
      </c>
    </row>
    <row r="2232" spans="1:26" x14ac:dyDescent="0.25">
      <c r="A2232">
        <v>27</v>
      </c>
      <c r="B2232">
        <v>338</v>
      </c>
      <c r="C2232">
        <v>7.7777777777777803</v>
      </c>
      <c r="D2232">
        <v>2</v>
      </c>
      <c r="E2232">
        <v>78</v>
      </c>
      <c r="F2232">
        <v>6.5403026559604696</v>
      </c>
      <c r="G2232">
        <v>5.8589792251586896</v>
      </c>
      <c r="H2232">
        <f>Table1[[#This Row],[target]]-Table1[[#This Row],[output]]</f>
        <v>0.68132343080177993</v>
      </c>
      <c r="I2232">
        <f>Table1[[#This Row],[tar-out]]*Table1[[#This Row],[tar-out]]</f>
        <v>0.46420161735950782</v>
      </c>
      <c r="J2232" t="b">
        <f>AND(ABS(Table1[[#This Row],[tar-out]])&gt;=$J$1,ABS(Table1[[#This Row],[tar-out]])&lt;$K$1)</f>
        <v>1</v>
      </c>
      <c r="K2232" t="b">
        <f>AND(ABS(Table1[[#This Row],[tar-out]])&gt;=$K$1,ABS(Table1[[#This Row],[tar-out]])&lt;$L$1)</f>
        <v>0</v>
      </c>
      <c r="L2232" t="b">
        <f>AND(ABS(Table1[[#This Row],[tar-out]])&gt;=$L$1,ABS(Table1[[#This Row],[tar-out]])&lt;$M$1)</f>
        <v>0</v>
      </c>
      <c r="M2232" t="b">
        <f>AND(ABS(Table1[[#This Row],[tar-out]])&gt;=$M$1,ABS(Table1[[#This Row],[tar-out]])&lt;$N$1)</f>
        <v>0</v>
      </c>
      <c r="N2232" t="b">
        <f>AND(ABS(Table1[[#This Row],[tar-out]])&gt;=$N$1,ABS(Table1[[#This Row],[tar-out]])&lt;$O$1)</f>
        <v>0</v>
      </c>
      <c r="O2232" t="b">
        <f>AND(ABS(Table1[[#This Row],[tar-out]])&gt;=$O$1,ABS(Table1[[#This Row],[tar-out]])&lt;$P$1)</f>
        <v>0</v>
      </c>
      <c r="P2232" s="1">
        <f>ROUND(Table1[[#This Row],[tar-out]],0)</f>
        <v>1</v>
      </c>
      <c r="Q2232" s="3">
        <v>2230</v>
      </c>
      <c r="U2232">
        <f>IF(Table1[[#This Row],[tar-out in '[0,1)]],1,0)</f>
        <v>1</v>
      </c>
      <c r="V2232">
        <f>IF(Table1[[#This Row],[tar-out in '[1,2)]],1,0)</f>
        <v>0</v>
      </c>
      <c r="W2232">
        <f>IF(Table1[[#This Row],[tar-out'[2,5)]],1,0)</f>
        <v>0</v>
      </c>
      <c r="X2232">
        <f>IF(Table1[[#This Row],[tar-out in '[5, 10)]],1,0)</f>
        <v>0</v>
      </c>
      <c r="Y2232">
        <f>IF(Table1[[#This Row],[tar-out in '[10,20)]],1,0)</f>
        <v>0</v>
      </c>
      <c r="Z2232">
        <f>IF(Table1[[#This Row],[tar-out in '[20, 10000)]],1,0)</f>
        <v>0</v>
      </c>
    </row>
    <row r="2233" spans="1:26" x14ac:dyDescent="0.25">
      <c r="A2233">
        <v>27</v>
      </c>
      <c r="B2233">
        <v>338</v>
      </c>
      <c r="C2233">
        <v>7.7777777777777803</v>
      </c>
      <c r="D2233">
        <v>2</v>
      </c>
      <c r="E2233">
        <v>70</v>
      </c>
      <c r="F2233">
        <v>6.8820852860890103</v>
      </c>
      <c r="G2233">
        <v>5.8560109138488796</v>
      </c>
      <c r="H2233">
        <f>Table1[[#This Row],[target]]-Table1[[#This Row],[output]]</f>
        <v>1.0260743722401306</v>
      </c>
      <c r="I2233">
        <f>Table1[[#This Row],[tar-out]]*Table1[[#This Row],[tar-out]]</f>
        <v>1.0528286173679782</v>
      </c>
      <c r="J2233" t="b">
        <f>AND(ABS(Table1[[#This Row],[tar-out]])&gt;=$J$1,ABS(Table1[[#This Row],[tar-out]])&lt;$K$1)</f>
        <v>0</v>
      </c>
      <c r="K2233" t="b">
        <f>AND(ABS(Table1[[#This Row],[tar-out]])&gt;=$K$1,ABS(Table1[[#This Row],[tar-out]])&lt;$L$1)</f>
        <v>1</v>
      </c>
      <c r="L2233" t="b">
        <f>AND(ABS(Table1[[#This Row],[tar-out]])&gt;=$L$1,ABS(Table1[[#This Row],[tar-out]])&lt;$M$1)</f>
        <v>0</v>
      </c>
      <c r="M2233" t="b">
        <f>AND(ABS(Table1[[#This Row],[tar-out]])&gt;=$M$1,ABS(Table1[[#This Row],[tar-out]])&lt;$N$1)</f>
        <v>0</v>
      </c>
      <c r="N2233" t="b">
        <f>AND(ABS(Table1[[#This Row],[tar-out]])&gt;=$N$1,ABS(Table1[[#This Row],[tar-out]])&lt;$O$1)</f>
        <v>0</v>
      </c>
      <c r="O2233" t="b">
        <f>AND(ABS(Table1[[#This Row],[tar-out]])&gt;=$O$1,ABS(Table1[[#This Row],[tar-out]])&lt;$P$1)</f>
        <v>0</v>
      </c>
      <c r="P2233" s="1">
        <f>ROUND(Table1[[#This Row],[tar-out]],0)</f>
        <v>1</v>
      </c>
      <c r="Q2233" s="2">
        <v>2231</v>
      </c>
      <c r="U2233">
        <f>IF(Table1[[#This Row],[tar-out in '[0,1)]],1,0)</f>
        <v>0</v>
      </c>
      <c r="V2233">
        <f>IF(Table1[[#This Row],[tar-out in '[1,2)]],1,0)</f>
        <v>1</v>
      </c>
      <c r="W2233">
        <f>IF(Table1[[#This Row],[tar-out'[2,5)]],1,0)</f>
        <v>0</v>
      </c>
      <c r="X2233">
        <f>IF(Table1[[#This Row],[tar-out in '[5, 10)]],1,0)</f>
        <v>0</v>
      </c>
      <c r="Y2233">
        <f>IF(Table1[[#This Row],[tar-out in '[10,20)]],1,0)</f>
        <v>0</v>
      </c>
      <c r="Z2233">
        <f>IF(Table1[[#This Row],[tar-out in '[20, 10000)]],1,0)</f>
        <v>0</v>
      </c>
    </row>
    <row r="2234" spans="1:26" x14ac:dyDescent="0.25">
      <c r="A2234">
        <v>27</v>
      </c>
      <c r="B2234">
        <v>338</v>
      </c>
      <c r="C2234">
        <v>7.7777777777777803</v>
      </c>
      <c r="D2234">
        <v>2</v>
      </c>
      <c r="E2234">
        <v>157</v>
      </c>
      <c r="F2234">
        <v>7.4533057137925098</v>
      </c>
      <c r="G2234">
        <v>5.8856763839721697</v>
      </c>
      <c r="H2234">
        <f>Table1[[#This Row],[target]]-Table1[[#This Row],[output]]</f>
        <v>1.5676293298203401</v>
      </c>
      <c r="I2234">
        <f>Table1[[#This Row],[tar-out]]*Table1[[#This Row],[tar-out]]</f>
        <v>2.4574617157129688</v>
      </c>
      <c r="J2234" t="b">
        <f>AND(ABS(Table1[[#This Row],[tar-out]])&gt;=$J$1,ABS(Table1[[#This Row],[tar-out]])&lt;$K$1)</f>
        <v>0</v>
      </c>
      <c r="K2234" t="b">
        <f>AND(ABS(Table1[[#This Row],[tar-out]])&gt;=$K$1,ABS(Table1[[#This Row],[tar-out]])&lt;$L$1)</f>
        <v>1</v>
      </c>
      <c r="L2234" t="b">
        <f>AND(ABS(Table1[[#This Row],[tar-out]])&gt;=$L$1,ABS(Table1[[#This Row],[tar-out]])&lt;$M$1)</f>
        <v>0</v>
      </c>
      <c r="M2234" t="b">
        <f>AND(ABS(Table1[[#This Row],[tar-out]])&gt;=$M$1,ABS(Table1[[#This Row],[tar-out]])&lt;$N$1)</f>
        <v>0</v>
      </c>
      <c r="N2234" t="b">
        <f>AND(ABS(Table1[[#This Row],[tar-out]])&gt;=$N$1,ABS(Table1[[#This Row],[tar-out]])&lt;$O$1)</f>
        <v>0</v>
      </c>
      <c r="O2234" t="b">
        <f>AND(ABS(Table1[[#This Row],[tar-out]])&gt;=$O$1,ABS(Table1[[#This Row],[tar-out]])&lt;$P$1)</f>
        <v>0</v>
      </c>
      <c r="P2234" s="1">
        <f>ROUND(Table1[[#This Row],[tar-out]],0)</f>
        <v>2</v>
      </c>
      <c r="Q2234" s="3">
        <v>2232</v>
      </c>
      <c r="U2234">
        <f>IF(Table1[[#This Row],[tar-out in '[0,1)]],1,0)</f>
        <v>0</v>
      </c>
      <c r="V2234">
        <f>IF(Table1[[#This Row],[tar-out in '[1,2)]],1,0)</f>
        <v>1</v>
      </c>
      <c r="W2234">
        <f>IF(Table1[[#This Row],[tar-out'[2,5)]],1,0)</f>
        <v>0</v>
      </c>
      <c r="X2234">
        <f>IF(Table1[[#This Row],[tar-out in '[5, 10)]],1,0)</f>
        <v>0</v>
      </c>
      <c r="Y2234">
        <f>IF(Table1[[#This Row],[tar-out in '[10,20)]],1,0)</f>
        <v>0</v>
      </c>
      <c r="Z2234">
        <f>IF(Table1[[#This Row],[tar-out in '[20, 10000)]],1,0)</f>
        <v>0</v>
      </c>
    </row>
    <row r="2235" spans="1:26" x14ac:dyDescent="0.25">
      <c r="A2235">
        <v>27</v>
      </c>
      <c r="B2235">
        <v>338</v>
      </c>
      <c r="C2235">
        <v>7.7777777777777803</v>
      </c>
      <c r="D2235">
        <v>2</v>
      </c>
      <c r="E2235">
        <v>121</v>
      </c>
      <c r="F2235">
        <v>7.7784846732215103</v>
      </c>
      <c r="G2235">
        <v>5.8753027915954599</v>
      </c>
      <c r="H2235">
        <f>Table1[[#This Row],[target]]-Table1[[#This Row],[output]]</f>
        <v>1.9031818816260504</v>
      </c>
      <c r="I2235">
        <f>Table1[[#This Row],[tar-out]]*Table1[[#This Row],[tar-out]]</f>
        <v>3.6221012745496739</v>
      </c>
      <c r="J2235" t="b">
        <f>AND(ABS(Table1[[#This Row],[tar-out]])&gt;=$J$1,ABS(Table1[[#This Row],[tar-out]])&lt;$K$1)</f>
        <v>0</v>
      </c>
      <c r="K2235" t="b">
        <f>AND(ABS(Table1[[#This Row],[tar-out]])&gt;=$K$1,ABS(Table1[[#This Row],[tar-out]])&lt;$L$1)</f>
        <v>1</v>
      </c>
      <c r="L2235" t="b">
        <f>AND(ABS(Table1[[#This Row],[tar-out]])&gt;=$L$1,ABS(Table1[[#This Row],[tar-out]])&lt;$M$1)</f>
        <v>0</v>
      </c>
      <c r="M2235" t="b">
        <f>AND(ABS(Table1[[#This Row],[tar-out]])&gt;=$M$1,ABS(Table1[[#This Row],[tar-out]])&lt;$N$1)</f>
        <v>0</v>
      </c>
      <c r="N2235" t="b">
        <f>AND(ABS(Table1[[#This Row],[tar-out]])&gt;=$N$1,ABS(Table1[[#This Row],[tar-out]])&lt;$O$1)</f>
        <v>0</v>
      </c>
      <c r="O2235" t="b">
        <f>AND(ABS(Table1[[#This Row],[tar-out]])&gt;=$O$1,ABS(Table1[[#This Row],[tar-out]])&lt;$P$1)</f>
        <v>0</v>
      </c>
      <c r="P2235" s="1">
        <f>ROUND(Table1[[#This Row],[tar-out]],0)</f>
        <v>2</v>
      </c>
      <c r="Q2235" s="2">
        <v>2233</v>
      </c>
      <c r="U2235">
        <f>IF(Table1[[#This Row],[tar-out in '[0,1)]],1,0)</f>
        <v>0</v>
      </c>
      <c r="V2235">
        <f>IF(Table1[[#This Row],[tar-out in '[1,2)]],1,0)</f>
        <v>1</v>
      </c>
      <c r="W2235">
        <f>IF(Table1[[#This Row],[tar-out'[2,5)]],1,0)</f>
        <v>0</v>
      </c>
      <c r="X2235">
        <f>IF(Table1[[#This Row],[tar-out in '[5, 10)]],1,0)</f>
        <v>0</v>
      </c>
      <c r="Y2235">
        <f>IF(Table1[[#This Row],[tar-out in '[10,20)]],1,0)</f>
        <v>0</v>
      </c>
      <c r="Z2235">
        <f>IF(Table1[[#This Row],[tar-out in '[20, 10000)]],1,0)</f>
        <v>0</v>
      </c>
    </row>
    <row r="2236" spans="1:26" x14ac:dyDescent="0.25">
      <c r="A2236">
        <v>27</v>
      </c>
      <c r="B2236">
        <v>338</v>
      </c>
      <c r="C2236">
        <v>7.7777777777777803</v>
      </c>
      <c r="D2236">
        <v>2</v>
      </c>
      <c r="E2236">
        <v>22</v>
      </c>
      <c r="F2236">
        <v>6.3262172933633698</v>
      </c>
      <c r="G2236">
        <v>5.8746762275695801</v>
      </c>
      <c r="H2236">
        <f>Table1[[#This Row],[target]]-Table1[[#This Row],[output]]</f>
        <v>0.45154106579378972</v>
      </c>
      <c r="I2236">
        <f>Table1[[#This Row],[tar-out]]*Table1[[#This Row],[tar-out]]</f>
        <v>0.20388933409819154</v>
      </c>
      <c r="J2236" t="b">
        <f>AND(ABS(Table1[[#This Row],[tar-out]])&gt;=$J$1,ABS(Table1[[#This Row],[tar-out]])&lt;$K$1)</f>
        <v>1</v>
      </c>
      <c r="K2236" t="b">
        <f>AND(ABS(Table1[[#This Row],[tar-out]])&gt;=$K$1,ABS(Table1[[#This Row],[tar-out]])&lt;$L$1)</f>
        <v>0</v>
      </c>
      <c r="L2236" t="b">
        <f>AND(ABS(Table1[[#This Row],[tar-out]])&gt;=$L$1,ABS(Table1[[#This Row],[tar-out]])&lt;$M$1)</f>
        <v>0</v>
      </c>
      <c r="M2236" t="b">
        <f>AND(ABS(Table1[[#This Row],[tar-out]])&gt;=$M$1,ABS(Table1[[#This Row],[tar-out]])&lt;$N$1)</f>
        <v>0</v>
      </c>
      <c r="N2236" t="b">
        <f>AND(ABS(Table1[[#This Row],[tar-out]])&gt;=$N$1,ABS(Table1[[#This Row],[tar-out]])&lt;$O$1)</f>
        <v>0</v>
      </c>
      <c r="O2236" t="b">
        <f>AND(ABS(Table1[[#This Row],[tar-out]])&gt;=$O$1,ABS(Table1[[#This Row],[tar-out]])&lt;$P$1)</f>
        <v>0</v>
      </c>
      <c r="P2236" s="1">
        <f>ROUND(Table1[[#This Row],[tar-out]],0)</f>
        <v>0</v>
      </c>
      <c r="Q2236" s="3">
        <v>2234</v>
      </c>
      <c r="U2236">
        <f>IF(Table1[[#This Row],[tar-out in '[0,1)]],1,0)</f>
        <v>1</v>
      </c>
      <c r="V2236">
        <f>IF(Table1[[#This Row],[tar-out in '[1,2)]],1,0)</f>
        <v>0</v>
      </c>
      <c r="W2236">
        <f>IF(Table1[[#This Row],[tar-out'[2,5)]],1,0)</f>
        <v>0</v>
      </c>
      <c r="X2236">
        <f>IF(Table1[[#This Row],[tar-out in '[5, 10)]],1,0)</f>
        <v>0</v>
      </c>
      <c r="Y2236">
        <f>IF(Table1[[#This Row],[tar-out in '[10,20)]],1,0)</f>
        <v>0</v>
      </c>
      <c r="Z2236">
        <f>IF(Table1[[#This Row],[tar-out in '[20, 10000)]],1,0)</f>
        <v>0</v>
      </c>
    </row>
    <row r="2237" spans="1:26" x14ac:dyDescent="0.25">
      <c r="A2237">
        <v>27</v>
      </c>
      <c r="B2237">
        <v>338</v>
      </c>
      <c r="C2237">
        <v>7.7777777777777803</v>
      </c>
      <c r="D2237">
        <v>2</v>
      </c>
      <c r="E2237">
        <v>14</v>
      </c>
      <c r="F2237">
        <v>7.3116749821456404</v>
      </c>
      <c r="G2237">
        <v>5.8953170776367196</v>
      </c>
      <c r="H2237">
        <f>Table1[[#This Row],[target]]-Table1[[#This Row],[output]]</f>
        <v>1.4163579045089207</v>
      </c>
      <c r="I2237">
        <f>Table1[[#This Row],[tar-out]]*Table1[[#This Row],[tar-out]]</f>
        <v>2.0060697136649011</v>
      </c>
      <c r="J2237" t="b">
        <f>AND(ABS(Table1[[#This Row],[tar-out]])&gt;=$J$1,ABS(Table1[[#This Row],[tar-out]])&lt;$K$1)</f>
        <v>0</v>
      </c>
      <c r="K2237" t="b">
        <f>AND(ABS(Table1[[#This Row],[tar-out]])&gt;=$K$1,ABS(Table1[[#This Row],[tar-out]])&lt;$L$1)</f>
        <v>1</v>
      </c>
      <c r="L2237" t="b">
        <f>AND(ABS(Table1[[#This Row],[tar-out]])&gt;=$L$1,ABS(Table1[[#This Row],[tar-out]])&lt;$M$1)</f>
        <v>0</v>
      </c>
      <c r="M2237" t="b">
        <f>AND(ABS(Table1[[#This Row],[tar-out]])&gt;=$M$1,ABS(Table1[[#This Row],[tar-out]])&lt;$N$1)</f>
        <v>0</v>
      </c>
      <c r="N2237" t="b">
        <f>AND(ABS(Table1[[#This Row],[tar-out]])&gt;=$N$1,ABS(Table1[[#This Row],[tar-out]])&lt;$O$1)</f>
        <v>0</v>
      </c>
      <c r="O2237" t="b">
        <f>AND(ABS(Table1[[#This Row],[tar-out]])&gt;=$O$1,ABS(Table1[[#This Row],[tar-out]])&lt;$P$1)</f>
        <v>0</v>
      </c>
      <c r="P2237" s="1">
        <f>ROUND(Table1[[#This Row],[tar-out]],0)</f>
        <v>1</v>
      </c>
      <c r="Q2237" s="2">
        <v>2235</v>
      </c>
      <c r="U2237">
        <f>IF(Table1[[#This Row],[tar-out in '[0,1)]],1,0)</f>
        <v>0</v>
      </c>
      <c r="V2237">
        <f>IF(Table1[[#This Row],[tar-out in '[1,2)]],1,0)</f>
        <v>1</v>
      </c>
      <c r="W2237">
        <f>IF(Table1[[#This Row],[tar-out'[2,5)]],1,0)</f>
        <v>0</v>
      </c>
      <c r="X2237">
        <f>IF(Table1[[#This Row],[tar-out in '[5, 10)]],1,0)</f>
        <v>0</v>
      </c>
      <c r="Y2237">
        <f>IF(Table1[[#This Row],[tar-out in '[10,20)]],1,0)</f>
        <v>0</v>
      </c>
      <c r="Z2237">
        <f>IF(Table1[[#This Row],[tar-out in '[20, 10000)]],1,0)</f>
        <v>0</v>
      </c>
    </row>
    <row r="2238" spans="1:26" x14ac:dyDescent="0.25">
      <c r="A2238">
        <v>27</v>
      </c>
      <c r="B2238">
        <v>338</v>
      </c>
      <c r="C2238">
        <v>7.7777777777777803</v>
      </c>
      <c r="D2238">
        <v>2</v>
      </c>
      <c r="E2238">
        <v>95</v>
      </c>
      <c r="F2238">
        <v>6.5675675675675702</v>
      </c>
      <c r="G2238">
        <v>5.8654842376709002</v>
      </c>
      <c r="H2238">
        <f>Table1[[#This Row],[target]]-Table1[[#This Row],[output]]</f>
        <v>0.70208332989666999</v>
      </c>
      <c r="I2238">
        <f>Table1[[#This Row],[tar-out]]*Table1[[#This Row],[tar-out]]</f>
        <v>0.49292100211879636</v>
      </c>
      <c r="J2238" t="b">
        <f>AND(ABS(Table1[[#This Row],[tar-out]])&gt;=$J$1,ABS(Table1[[#This Row],[tar-out]])&lt;$K$1)</f>
        <v>1</v>
      </c>
      <c r="K2238" t="b">
        <f>AND(ABS(Table1[[#This Row],[tar-out]])&gt;=$K$1,ABS(Table1[[#This Row],[tar-out]])&lt;$L$1)</f>
        <v>0</v>
      </c>
      <c r="L2238" t="b">
        <f>AND(ABS(Table1[[#This Row],[tar-out]])&gt;=$L$1,ABS(Table1[[#This Row],[tar-out]])&lt;$M$1)</f>
        <v>0</v>
      </c>
      <c r="M2238" t="b">
        <f>AND(ABS(Table1[[#This Row],[tar-out]])&gt;=$M$1,ABS(Table1[[#This Row],[tar-out]])&lt;$N$1)</f>
        <v>0</v>
      </c>
      <c r="N2238" t="b">
        <f>AND(ABS(Table1[[#This Row],[tar-out]])&gt;=$N$1,ABS(Table1[[#This Row],[tar-out]])&lt;$O$1)</f>
        <v>0</v>
      </c>
      <c r="O2238" t="b">
        <f>AND(ABS(Table1[[#This Row],[tar-out]])&gt;=$O$1,ABS(Table1[[#This Row],[tar-out]])&lt;$P$1)</f>
        <v>0</v>
      </c>
      <c r="P2238" s="1">
        <f>ROUND(Table1[[#This Row],[tar-out]],0)</f>
        <v>1</v>
      </c>
      <c r="Q2238" s="3">
        <v>2236</v>
      </c>
      <c r="U2238">
        <f>IF(Table1[[#This Row],[tar-out in '[0,1)]],1,0)</f>
        <v>1</v>
      </c>
      <c r="V2238">
        <f>IF(Table1[[#This Row],[tar-out in '[1,2)]],1,0)</f>
        <v>0</v>
      </c>
      <c r="W2238">
        <f>IF(Table1[[#This Row],[tar-out'[2,5)]],1,0)</f>
        <v>0</v>
      </c>
      <c r="X2238">
        <f>IF(Table1[[#This Row],[tar-out in '[5, 10)]],1,0)</f>
        <v>0</v>
      </c>
      <c r="Y2238">
        <f>IF(Table1[[#This Row],[tar-out in '[10,20)]],1,0)</f>
        <v>0</v>
      </c>
      <c r="Z2238">
        <f>IF(Table1[[#This Row],[tar-out in '[20, 10000)]],1,0)</f>
        <v>0</v>
      </c>
    </row>
    <row r="2239" spans="1:26" x14ac:dyDescent="0.25">
      <c r="A2239">
        <v>27</v>
      </c>
      <c r="B2239">
        <v>338</v>
      </c>
      <c r="C2239">
        <v>7.7777777777777803</v>
      </c>
      <c r="D2239">
        <v>2</v>
      </c>
      <c r="E2239">
        <v>94</v>
      </c>
      <c r="F2239">
        <v>7.9164850921765302</v>
      </c>
      <c r="G2239">
        <v>5.8650984764099103</v>
      </c>
      <c r="H2239">
        <f>Table1[[#This Row],[target]]-Table1[[#This Row],[output]]</f>
        <v>2.0513866157666198</v>
      </c>
      <c r="I2239">
        <f>Table1[[#This Row],[tar-out]]*Table1[[#This Row],[tar-out]]</f>
        <v>4.208187047346426</v>
      </c>
      <c r="J2239" t="b">
        <f>AND(ABS(Table1[[#This Row],[tar-out]])&gt;=$J$1,ABS(Table1[[#This Row],[tar-out]])&lt;$K$1)</f>
        <v>0</v>
      </c>
      <c r="K2239" t="b">
        <f>AND(ABS(Table1[[#This Row],[tar-out]])&gt;=$K$1,ABS(Table1[[#This Row],[tar-out]])&lt;$L$1)</f>
        <v>0</v>
      </c>
      <c r="L2239" t="b">
        <f>AND(ABS(Table1[[#This Row],[tar-out]])&gt;=$L$1,ABS(Table1[[#This Row],[tar-out]])&lt;$M$1)</f>
        <v>1</v>
      </c>
      <c r="M2239" t="b">
        <f>AND(ABS(Table1[[#This Row],[tar-out]])&gt;=$M$1,ABS(Table1[[#This Row],[tar-out]])&lt;$N$1)</f>
        <v>0</v>
      </c>
      <c r="N2239" t="b">
        <f>AND(ABS(Table1[[#This Row],[tar-out]])&gt;=$N$1,ABS(Table1[[#This Row],[tar-out]])&lt;$O$1)</f>
        <v>0</v>
      </c>
      <c r="O2239" t="b">
        <f>AND(ABS(Table1[[#This Row],[tar-out]])&gt;=$O$1,ABS(Table1[[#This Row],[tar-out]])&lt;$P$1)</f>
        <v>0</v>
      </c>
      <c r="P2239" s="1">
        <f>ROUND(Table1[[#This Row],[tar-out]],0)</f>
        <v>2</v>
      </c>
      <c r="Q2239" s="2">
        <v>2237</v>
      </c>
      <c r="U2239">
        <f>IF(Table1[[#This Row],[tar-out in '[0,1)]],1,0)</f>
        <v>0</v>
      </c>
      <c r="V2239">
        <f>IF(Table1[[#This Row],[tar-out in '[1,2)]],1,0)</f>
        <v>0</v>
      </c>
      <c r="W2239">
        <f>IF(Table1[[#This Row],[tar-out'[2,5)]],1,0)</f>
        <v>1</v>
      </c>
      <c r="X2239">
        <f>IF(Table1[[#This Row],[tar-out in '[5, 10)]],1,0)</f>
        <v>0</v>
      </c>
      <c r="Y2239">
        <f>IF(Table1[[#This Row],[tar-out in '[10,20)]],1,0)</f>
        <v>0</v>
      </c>
      <c r="Z2239">
        <f>IF(Table1[[#This Row],[tar-out in '[20, 10000)]],1,0)</f>
        <v>0</v>
      </c>
    </row>
    <row r="2240" spans="1:26" x14ac:dyDescent="0.25">
      <c r="A2240">
        <v>27</v>
      </c>
      <c r="B2240">
        <v>338</v>
      </c>
      <c r="C2240">
        <v>7.7777777777777803</v>
      </c>
      <c r="D2240">
        <v>2</v>
      </c>
      <c r="E2240">
        <v>58</v>
      </c>
      <c r="F2240">
        <v>7.5344724270881498</v>
      </c>
      <c r="G2240">
        <v>5.8515586853027299</v>
      </c>
      <c r="H2240">
        <f>Table1[[#This Row],[target]]-Table1[[#This Row],[output]]</f>
        <v>1.6829137417854199</v>
      </c>
      <c r="I2240">
        <f>Table1[[#This Row],[tar-out]]*Table1[[#This Row],[tar-out]]</f>
        <v>2.8321986622902027</v>
      </c>
      <c r="J2240" t="b">
        <f>AND(ABS(Table1[[#This Row],[tar-out]])&gt;=$J$1,ABS(Table1[[#This Row],[tar-out]])&lt;$K$1)</f>
        <v>0</v>
      </c>
      <c r="K2240" t="b">
        <f>AND(ABS(Table1[[#This Row],[tar-out]])&gt;=$K$1,ABS(Table1[[#This Row],[tar-out]])&lt;$L$1)</f>
        <v>1</v>
      </c>
      <c r="L2240" t="b">
        <f>AND(ABS(Table1[[#This Row],[tar-out]])&gt;=$L$1,ABS(Table1[[#This Row],[tar-out]])&lt;$M$1)</f>
        <v>0</v>
      </c>
      <c r="M2240" t="b">
        <f>AND(ABS(Table1[[#This Row],[tar-out]])&gt;=$M$1,ABS(Table1[[#This Row],[tar-out]])&lt;$N$1)</f>
        <v>0</v>
      </c>
      <c r="N2240" t="b">
        <f>AND(ABS(Table1[[#This Row],[tar-out]])&gt;=$N$1,ABS(Table1[[#This Row],[tar-out]])&lt;$O$1)</f>
        <v>0</v>
      </c>
      <c r="O2240" t="b">
        <f>AND(ABS(Table1[[#This Row],[tar-out]])&gt;=$O$1,ABS(Table1[[#This Row],[tar-out]])&lt;$P$1)</f>
        <v>0</v>
      </c>
      <c r="P2240" s="1">
        <f>ROUND(Table1[[#This Row],[tar-out]],0)</f>
        <v>2</v>
      </c>
      <c r="Q2240" s="3">
        <v>2238</v>
      </c>
      <c r="U2240">
        <f>IF(Table1[[#This Row],[tar-out in '[0,1)]],1,0)</f>
        <v>0</v>
      </c>
      <c r="V2240">
        <f>IF(Table1[[#This Row],[tar-out in '[1,2)]],1,0)</f>
        <v>1</v>
      </c>
      <c r="W2240">
        <f>IF(Table1[[#This Row],[tar-out'[2,5)]],1,0)</f>
        <v>0</v>
      </c>
      <c r="X2240">
        <f>IF(Table1[[#This Row],[tar-out in '[5, 10)]],1,0)</f>
        <v>0</v>
      </c>
      <c r="Y2240">
        <f>IF(Table1[[#This Row],[tar-out in '[10,20)]],1,0)</f>
        <v>0</v>
      </c>
      <c r="Z2240">
        <f>IF(Table1[[#This Row],[tar-out in '[20, 10000)]],1,0)</f>
        <v>0</v>
      </c>
    </row>
    <row r="2241" spans="1:26" x14ac:dyDescent="0.25">
      <c r="A2241">
        <v>27</v>
      </c>
      <c r="B2241">
        <v>338</v>
      </c>
      <c r="C2241">
        <v>7.7777777777777803</v>
      </c>
      <c r="D2241">
        <v>2</v>
      </c>
      <c r="E2241">
        <v>72</v>
      </c>
      <c r="F2241">
        <v>7.8917505547760696</v>
      </c>
      <c r="G2241">
        <v>5.8567528724670401</v>
      </c>
      <c r="H2241">
        <f>Table1[[#This Row],[target]]-Table1[[#This Row],[output]]</f>
        <v>2.0349976823090294</v>
      </c>
      <c r="I2241">
        <f>Table1[[#This Row],[tar-out]]*Table1[[#This Row],[tar-out]]</f>
        <v>4.1412155670031217</v>
      </c>
      <c r="J2241" t="b">
        <f>AND(ABS(Table1[[#This Row],[tar-out]])&gt;=$J$1,ABS(Table1[[#This Row],[tar-out]])&lt;$K$1)</f>
        <v>0</v>
      </c>
      <c r="K2241" t="b">
        <f>AND(ABS(Table1[[#This Row],[tar-out]])&gt;=$K$1,ABS(Table1[[#This Row],[tar-out]])&lt;$L$1)</f>
        <v>0</v>
      </c>
      <c r="L2241" t="b">
        <f>AND(ABS(Table1[[#This Row],[tar-out]])&gt;=$L$1,ABS(Table1[[#This Row],[tar-out]])&lt;$M$1)</f>
        <v>1</v>
      </c>
      <c r="M2241" t="b">
        <f>AND(ABS(Table1[[#This Row],[tar-out]])&gt;=$M$1,ABS(Table1[[#This Row],[tar-out]])&lt;$N$1)</f>
        <v>0</v>
      </c>
      <c r="N2241" t="b">
        <f>AND(ABS(Table1[[#This Row],[tar-out]])&gt;=$N$1,ABS(Table1[[#This Row],[tar-out]])&lt;$O$1)</f>
        <v>0</v>
      </c>
      <c r="O2241" t="b">
        <f>AND(ABS(Table1[[#This Row],[tar-out]])&gt;=$O$1,ABS(Table1[[#This Row],[tar-out]])&lt;$P$1)</f>
        <v>0</v>
      </c>
      <c r="P2241" s="1">
        <f>ROUND(Table1[[#This Row],[tar-out]],0)</f>
        <v>2</v>
      </c>
      <c r="Q2241" s="2">
        <v>2239</v>
      </c>
      <c r="U2241">
        <f>IF(Table1[[#This Row],[tar-out in '[0,1)]],1,0)</f>
        <v>0</v>
      </c>
      <c r="V2241">
        <f>IF(Table1[[#This Row],[tar-out in '[1,2)]],1,0)</f>
        <v>0</v>
      </c>
      <c r="W2241">
        <f>IF(Table1[[#This Row],[tar-out'[2,5)]],1,0)</f>
        <v>1</v>
      </c>
      <c r="X2241">
        <f>IF(Table1[[#This Row],[tar-out in '[5, 10)]],1,0)</f>
        <v>0</v>
      </c>
      <c r="Y2241">
        <f>IF(Table1[[#This Row],[tar-out in '[10,20)]],1,0)</f>
        <v>0</v>
      </c>
      <c r="Z2241">
        <f>IF(Table1[[#This Row],[tar-out in '[20, 10000)]],1,0)</f>
        <v>0</v>
      </c>
    </row>
    <row r="2242" spans="1:26" x14ac:dyDescent="0.25">
      <c r="A2242">
        <v>27</v>
      </c>
      <c r="B2242">
        <v>338</v>
      </c>
      <c r="C2242">
        <v>7.7777777777777803</v>
      </c>
      <c r="D2242">
        <v>2</v>
      </c>
      <c r="E2242">
        <v>73</v>
      </c>
      <c r="F2242">
        <v>7.8026696349659002</v>
      </c>
      <c r="G2242">
        <v>5.8571238517761204</v>
      </c>
      <c r="H2242">
        <f>Table1[[#This Row],[target]]-Table1[[#This Row],[output]]</f>
        <v>1.9455457831897798</v>
      </c>
      <c r="I2242">
        <f>Table1[[#This Row],[tar-out]]*Table1[[#This Row],[tar-out]]</f>
        <v>3.7851483944875337</v>
      </c>
      <c r="J2242" t="b">
        <f>AND(ABS(Table1[[#This Row],[tar-out]])&gt;=$J$1,ABS(Table1[[#This Row],[tar-out]])&lt;$K$1)</f>
        <v>0</v>
      </c>
      <c r="K2242" t="b">
        <f>AND(ABS(Table1[[#This Row],[tar-out]])&gt;=$K$1,ABS(Table1[[#This Row],[tar-out]])&lt;$L$1)</f>
        <v>1</v>
      </c>
      <c r="L2242" t="b">
        <f>AND(ABS(Table1[[#This Row],[tar-out]])&gt;=$L$1,ABS(Table1[[#This Row],[tar-out]])&lt;$M$1)</f>
        <v>0</v>
      </c>
      <c r="M2242" t="b">
        <f>AND(ABS(Table1[[#This Row],[tar-out]])&gt;=$M$1,ABS(Table1[[#This Row],[tar-out]])&lt;$N$1)</f>
        <v>0</v>
      </c>
      <c r="N2242" t="b">
        <f>AND(ABS(Table1[[#This Row],[tar-out]])&gt;=$N$1,ABS(Table1[[#This Row],[tar-out]])&lt;$O$1)</f>
        <v>0</v>
      </c>
      <c r="O2242" t="b">
        <f>AND(ABS(Table1[[#This Row],[tar-out]])&gt;=$O$1,ABS(Table1[[#This Row],[tar-out]])&lt;$P$1)</f>
        <v>0</v>
      </c>
      <c r="P2242" s="1">
        <f>ROUND(Table1[[#This Row],[tar-out]],0)</f>
        <v>2</v>
      </c>
      <c r="Q2242" s="3">
        <v>2240</v>
      </c>
      <c r="U2242">
        <f>IF(Table1[[#This Row],[tar-out in '[0,1)]],1,0)</f>
        <v>0</v>
      </c>
      <c r="V2242">
        <f>IF(Table1[[#This Row],[tar-out in '[1,2)]],1,0)</f>
        <v>1</v>
      </c>
      <c r="W2242">
        <f>IF(Table1[[#This Row],[tar-out'[2,5)]],1,0)</f>
        <v>0</v>
      </c>
      <c r="X2242">
        <f>IF(Table1[[#This Row],[tar-out in '[5, 10)]],1,0)</f>
        <v>0</v>
      </c>
      <c r="Y2242">
        <f>IF(Table1[[#This Row],[tar-out in '[10,20)]],1,0)</f>
        <v>0</v>
      </c>
      <c r="Z2242">
        <f>IF(Table1[[#This Row],[tar-out in '[20, 10000)]],1,0)</f>
        <v>0</v>
      </c>
    </row>
    <row r="2243" spans="1:26" x14ac:dyDescent="0.25">
      <c r="A2243">
        <v>27</v>
      </c>
      <c r="B2243">
        <v>338</v>
      </c>
      <c r="C2243">
        <v>7.7777777777777803</v>
      </c>
      <c r="D2243">
        <v>2</v>
      </c>
      <c r="E2243">
        <v>55</v>
      </c>
      <c r="F2243">
        <v>6.1015607390299698</v>
      </c>
      <c r="G2243">
        <v>5.8504457473754901</v>
      </c>
      <c r="H2243">
        <f>Table1[[#This Row],[target]]-Table1[[#This Row],[output]]</f>
        <v>0.2511149916544797</v>
      </c>
      <c r="I2243">
        <f>Table1[[#This Row],[tar-out]]*Table1[[#This Row],[tar-out]]</f>
        <v>6.3058739033629407E-2</v>
      </c>
      <c r="J2243" t="b">
        <f>AND(ABS(Table1[[#This Row],[tar-out]])&gt;=$J$1,ABS(Table1[[#This Row],[tar-out]])&lt;$K$1)</f>
        <v>1</v>
      </c>
      <c r="K2243" t="b">
        <f>AND(ABS(Table1[[#This Row],[tar-out]])&gt;=$K$1,ABS(Table1[[#This Row],[tar-out]])&lt;$L$1)</f>
        <v>0</v>
      </c>
      <c r="L2243" t="b">
        <f>AND(ABS(Table1[[#This Row],[tar-out]])&gt;=$L$1,ABS(Table1[[#This Row],[tar-out]])&lt;$M$1)</f>
        <v>0</v>
      </c>
      <c r="M2243" t="b">
        <f>AND(ABS(Table1[[#This Row],[tar-out]])&gt;=$M$1,ABS(Table1[[#This Row],[tar-out]])&lt;$N$1)</f>
        <v>0</v>
      </c>
      <c r="N2243" t="b">
        <f>AND(ABS(Table1[[#This Row],[tar-out]])&gt;=$N$1,ABS(Table1[[#This Row],[tar-out]])&lt;$O$1)</f>
        <v>0</v>
      </c>
      <c r="O2243" t="b">
        <f>AND(ABS(Table1[[#This Row],[tar-out]])&gt;=$O$1,ABS(Table1[[#This Row],[tar-out]])&lt;$P$1)</f>
        <v>0</v>
      </c>
      <c r="P2243" s="1">
        <f>ROUND(Table1[[#This Row],[tar-out]],0)</f>
        <v>0</v>
      </c>
      <c r="Q2243" s="2">
        <v>2241</v>
      </c>
      <c r="U2243">
        <f>IF(Table1[[#This Row],[tar-out in '[0,1)]],1,0)</f>
        <v>1</v>
      </c>
      <c r="V2243">
        <f>IF(Table1[[#This Row],[tar-out in '[1,2)]],1,0)</f>
        <v>0</v>
      </c>
      <c r="W2243">
        <f>IF(Table1[[#This Row],[tar-out'[2,5)]],1,0)</f>
        <v>0</v>
      </c>
      <c r="X2243">
        <f>IF(Table1[[#This Row],[tar-out in '[5, 10)]],1,0)</f>
        <v>0</v>
      </c>
      <c r="Y2243">
        <f>IF(Table1[[#This Row],[tar-out in '[10,20)]],1,0)</f>
        <v>0</v>
      </c>
      <c r="Z2243">
        <f>IF(Table1[[#This Row],[tar-out in '[20, 10000)]],1,0)</f>
        <v>0</v>
      </c>
    </row>
    <row r="2244" spans="1:26" x14ac:dyDescent="0.25">
      <c r="A2244">
        <v>27</v>
      </c>
      <c r="B2244">
        <v>338</v>
      </c>
      <c r="C2244">
        <v>7.7777777777777803</v>
      </c>
      <c r="D2244">
        <v>2</v>
      </c>
      <c r="E2244">
        <v>46</v>
      </c>
      <c r="F2244">
        <v>6.8664033702853402</v>
      </c>
      <c r="G2244">
        <v>5.8458137512206996</v>
      </c>
      <c r="H2244">
        <f>Table1[[#This Row],[target]]-Table1[[#This Row],[output]]</f>
        <v>1.0205896190646406</v>
      </c>
      <c r="I2244">
        <f>Table1[[#This Row],[tar-out]]*Table1[[#This Row],[tar-out]]</f>
        <v>1.0416031705425082</v>
      </c>
      <c r="J2244" t="b">
        <f>AND(ABS(Table1[[#This Row],[tar-out]])&gt;=$J$1,ABS(Table1[[#This Row],[tar-out]])&lt;$K$1)</f>
        <v>0</v>
      </c>
      <c r="K2244" t="b">
        <f>AND(ABS(Table1[[#This Row],[tar-out]])&gt;=$K$1,ABS(Table1[[#This Row],[tar-out]])&lt;$L$1)</f>
        <v>1</v>
      </c>
      <c r="L2244" t="b">
        <f>AND(ABS(Table1[[#This Row],[tar-out]])&gt;=$L$1,ABS(Table1[[#This Row],[tar-out]])&lt;$M$1)</f>
        <v>0</v>
      </c>
      <c r="M2244" t="b">
        <f>AND(ABS(Table1[[#This Row],[tar-out]])&gt;=$M$1,ABS(Table1[[#This Row],[tar-out]])&lt;$N$1)</f>
        <v>0</v>
      </c>
      <c r="N2244" t="b">
        <f>AND(ABS(Table1[[#This Row],[tar-out]])&gt;=$N$1,ABS(Table1[[#This Row],[tar-out]])&lt;$O$1)</f>
        <v>0</v>
      </c>
      <c r="O2244" t="b">
        <f>AND(ABS(Table1[[#This Row],[tar-out]])&gt;=$O$1,ABS(Table1[[#This Row],[tar-out]])&lt;$P$1)</f>
        <v>0</v>
      </c>
      <c r="P2244" s="1">
        <f>ROUND(Table1[[#This Row],[tar-out]],0)</f>
        <v>1</v>
      </c>
      <c r="Q2244" s="3">
        <v>2242</v>
      </c>
      <c r="U2244">
        <f>IF(Table1[[#This Row],[tar-out in '[0,1)]],1,0)</f>
        <v>0</v>
      </c>
      <c r="V2244">
        <f>IF(Table1[[#This Row],[tar-out in '[1,2)]],1,0)</f>
        <v>1</v>
      </c>
      <c r="W2244">
        <f>IF(Table1[[#This Row],[tar-out'[2,5)]],1,0)</f>
        <v>0</v>
      </c>
      <c r="X2244">
        <f>IF(Table1[[#This Row],[tar-out in '[5, 10)]],1,0)</f>
        <v>0</v>
      </c>
      <c r="Y2244">
        <f>IF(Table1[[#This Row],[tar-out in '[10,20)]],1,0)</f>
        <v>0</v>
      </c>
      <c r="Z2244">
        <f>IF(Table1[[#This Row],[tar-out in '[20, 10000)]],1,0)</f>
        <v>0</v>
      </c>
    </row>
    <row r="2245" spans="1:26" x14ac:dyDescent="0.25">
      <c r="A2245">
        <v>27</v>
      </c>
      <c r="B2245">
        <v>338</v>
      </c>
      <c r="C2245">
        <v>7.7777777777777803</v>
      </c>
      <c r="D2245">
        <v>2</v>
      </c>
      <c r="E2245">
        <v>56</v>
      </c>
      <c r="F2245">
        <v>6.9765287584133402</v>
      </c>
      <c r="G2245">
        <v>5.8508167266845703</v>
      </c>
      <c r="H2245">
        <f>Table1[[#This Row],[target]]-Table1[[#This Row],[output]]</f>
        <v>1.1257120317287699</v>
      </c>
      <c r="I2245">
        <f>Table1[[#This Row],[tar-out]]*Table1[[#This Row],[tar-out]]</f>
        <v>1.2672275783789151</v>
      </c>
      <c r="J2245" t="b">
        <f>AND(ABS(Table1[[#This Row],[tar-out]])&gt;=$J$1,ABS(Table1[[#This Row],[tar-out]])&lt;$K$1)</f>
        <v>0</v>
      </c>
      <c r="K2245" t="b">
        <f>AND(ABS(Table1[[#This Row],[tar-out]])&gt;=$K$1,ABS(Table1[[#This Row],[tar-out]])&lt;$L$1)</f>
        <v>1</v>
      </c>
      <c r="L2245" t="b">
        <f>AND(ABS(Table1[[#This Row],[tar-out]])&gt;=$L$1,ABS(Table1[[#This Row],[tar-out]])&lt;$M$1)</f>
        <v>0</v>
      </c>
      <c r="M2245" t="b">
        <f>AND(ABS(Table1[[#This Row],[tar-out]])&gt;=$M$1,ABS(Table1[[#This Row],[tar-out]])&lt;$N$1)</f>
        <v>0</v>
      </c>
      <c r="N2245" t="b">
        <f>AND(ABS(Table1[[#This Row],[tar-out]])&gt;=$N$1,ABS(Table1[[#This Row],[tar-out]])&lt;$O$1)</f>
        <v>0</v>
      </c>
      <c r="O2245" t="b">
        <f>AND(ABS(Table1[[#This Row],[tar-out]])&gt;=$O$1,ABS(Table1[[#This Row],[tar-out]])&lt;$P$1)</f>
        <v>0</v>
      </c>
      <c r="P2245" s="1">
        <f>ROUND(Table1[[#This Row],[tar-out]],0)</f>
        <v>1</v>
      </c>
      <c r="Q2245" s="2">
        <v>2243</v>
      </c>
      <c r="U2245">
        <f>IF(Table1[[#This Row],[tar-out in '[0,1)]],1,0)</f>
        <v>0</v>
      </c>
      <c r="V2245">
        <f>IF(Table1[[#This Row],[tar-out in '[1,2)]],1,0)</f>
        <v>1</v>
      </c>
      <c r="W2245">
        <f>IF(Table1[[#This Row],[tar-out'[2,5)]],1,0)</f>
        <v>0</v>
      </c>
      <c r="X2245">
        <f>IF(Table1[[#This Row],[tar-out in '[5, 10)]],1,0)</f>
        <v>0</v>
      </c>
      <c r="Y2245">
        <f>IF(Table1[[#This Row],[tar-out in '[10,20)]],1,0)</f>
        <v>0</v>
      </c>
      <c r="Z2245">
        <f>IF(Table1[[#This Row],[tar-out in '[20, 10000)]],1,0)</f>
        <v>0</v>
      </c>
    </row>
    <row r="2246" spans="1:26" x14ac:dyDescent="0.25">
      <c r="A2246">
        <v>27</v>
      </c>
      <c r="B2246">
        <v>338</v>
      </c>
      <c r="C2246">
        <v>7.7777777777777803</v>
      </c>
      <c r="D2246">
        <v>2</v>
      </c>
      <c r="E2246">
        <v>77</v>
      </c>
      <c r="F2246">
        <v>5.4731891520769</v>
      </c>
      <c r="G2246">
        <v>5.8586082458496103</v>
      </c>
      <c r="H2246">
        <f>Table1[[#This Row],[target]]-Table1[[#This Row],[output]]</f>
        <v>-0.38541909377271022</v>
      </c>
      <c r="I2246">
        <f>Table1[[#This Row],[tar-out]]*Table1[[#This Row],[tar-out]]</f>
        <v>0.14854787784457718</v>
      </c>
      <c r="J2246" t="b">
        <f>AND(ABS(Table1[[#This Row],[tar-out]])&gt;=$J$1,ABS(Table1[[#This Row],[tar-out]])&lt;$K$1)</f>
        <v>1</v>
      </c>
      <c r="K2246" t="b">
        <f>AND(ABS(Table1[[#This Row],[tar-out]])&gt;=$K$1,ABS(Table1[[#This Row],[tar-out]])&lt;$L$1)</f>
        <v>0</v>
      </c>
      <c r="L2246" t="b">
        <f>AND(ABS(Table1[[#This Row],[tar-out]])&gt;=$L$1,ABS(Table1[[#This Row],[tar-out]])&lt;$M$1)</f>
        <v>0</v>
      </c>
      <c r="M2246" t="b">
        <f>AND(ABS(Table1[[#This Row],[tar-out]])&gt;=$M$1,ABS(Table1[[#This Row],[tar-out]])&lt;$N$1)</f>
        <v>0</v>
      </c>
      <c r="N2246" t="b">
        <f>AND(ABS(Table1[[#This Row],[tar-out]])&gt;=$N$1,ABS(Table1[[#This Row],[tar-out]])&lt;$O$1)</f>
        <v>0</v>
      </c>
      <c r="O2246" t="b">
        <f>AND(ABS(Table1[[#This Row],[tar-out]])&gt;=$O$1,ABS(Table1[[#This Row],[tar-out]])&lt;$P$1)</f>
        <v>0</v>
      </c>
      <c r="P2246" s="1">
        <f>ROUND(Table1[[#This Row],[tar-out]],0)</f>
        <v>0</v>
      </c>
      <c r="Q2246" s="3">
        <v>2244</v>
      </c>
      <c r="U2246">
        <f>IF(Table1[[#This Row],[tar-out in '[0,1)]],1,0)</f>
        <v>1</v>
      </c>
      <c r="V2246">
        <f>IF(Table1[[#This Row],[tar-out in '[1,2)]],1,0)</f>
        <v>0</v>
      </c>
      <c r="W2246">
        <f>IF(Table1[[#This Row],[tar-out'[2,5)]],1,0)</f>
        <v>0</v>
      </c>
      <c r="X2246">
        <f>IF(Table1[[#This Row],[tar-out in '[5, 10)]],1,0)</f>
        <v>0</v>
      </c>
      <c r="Y2246">
        <f>IF(Table1[[#This Row],[tar-out in '[10,20)]],1,0)</f>
        <v>0</v>
      </c>
      <c r="Z2246">
        <f>IF(Table1[[#This Row],[tar-out in '[20, 10000)]],1,0)</f>
        <v>0</v>
      </c>
    </row>
    <row r="2247" spans="1:26" x14ac:dyDescent="0.25">
      <c r="A2247">
        <v>27</v>
      </c>
      <c r="B2247">
        <v>338</v>
      </c>
      <c r="C2247">
        <v>7.7777777777777803</v>
      </c>
      <c r="D2247">
        <v>2</v>
      </c>
      <c r="E2247">
        <v>90</v>
      </c>
      <c r="F2247">
        <v>7.3462328050440497</v>
      </c>
      <c r="G2247">
        <v>5.8635549545288104</v>
      </c>
      <c r="H2247">
        <f>Table1[[#This Row],[target]]-Table1[[#This Row],[output]]</f>
        <v>1.4826778505152394</v>
      </c>
      <c r="I2247">
        <f>Table1[[#This Row],[tar-out]]*Table1[[#This Row],[tar-out]]</f>
        <v>2.1983336084084906</v>
      </c>
      <c r="J2247" t="b">
        <f>AND(ABS(Table1[[#This Row],[tar-out]])&gt;=$J$1,ABS(Table1[[#This Row],[tar-out]])&lt;$K$1)</f>
        <v>0</v>
      </c>
      <c r="K2247" t="b">
        <f>AND(ABS(Table1[[#This Row],[tar-out]])&gt;=$K$1,ABS(Table1[[#This Row],[tar-out]])&lt;$L$1)</f>
        <v>1</v>
      </c>
      <c r="L2247" t="b">
        <f>AND(ABS(Table1[[#This Row],[tar-out]])&gt;=$L$1,ABS(Table1[[#This Row],[tar-out]])&lt;$M$1)</f>
        <v>0</v>
      </c>
      <c r="M2247" t="b">
        <f>AND(ABS(Table1[[#This Row],[tar-out]])&gt;=$M$1,ABS(Table1[[#This Row],[tar-out]])&lt;$N$1)</f>
        <v>0</v>
      </c>
      <c r="N2247" t="b">
        <f>AND(ABS(Table1[[#This Row],[tar-out]])&gt;=$N$1,ABS(Table1[[#This Row],[tar-out]])&lt;$O$1)</f>
        <v>0</v>
      </c>
      <c r="O2247" t="b">
        <f>AND(ABS(Table1[[#This Row],[tar-out]])&gt;=$O$1,ABS(Table1[[#This Row],[tar-out]])&lt;$P$1)</f>
        <v>0</v>
      </c>
      <c r="P2247" s="1">
        <f>ROUND(Table1[[#This Row],[tar-out]],0)</f>
        <v>1</v>
      </c>
      <c r="Q2247" s="2">
        <v>2245</v>
      </c>
      <c r="U2247">
        <f>IF(Table1[[#This Row],[tar-out in '[0,1)]],1,0)</f>
        <v>0</v>
      </c>
      <c r="V2247">
        <f>IF(Table1[[#This Row],[tar-out in '[1,2)]],1,0)</f>
        <v>1</v>
      </c>
      <c r="W2247">
        <f>IF(Table1[[#This Row],[tar-out'[2,5)]],1,0)</f>
        <v>0</v>
      </c>
      <c r="X2247">
        <f>IF(Table1[[#This Row],[tar-out in '[5, 10)]],1,0)</f>
        <v>0</v>
      </c>
      <c r="Y2247">
        <f>IF(Table1[[#This Row],[tar-out in '[10,20)]],1,0)</f>
        <v>0</v>
      </c>
      <c r="Z2247">
        <f>IF(Table1[[#This Row],[tar-out in '[20, 10000)]],1,0)</f>
        <v>0</v>
      </c>
    </row>
    <row r="2248" spans="1:26" x14ac:dyDescent="0.25">
      <c r="A2248">
        <v>27</v>
      </c>
      <c r="B2248">
        <v>338</v>
      </c>
      <c r="C2248">
        <v>7.7777777777777803</v>
      </c>
      <c r="D2248">
        <v>2</v>
      </c>
      <c r="E2248">
        <v>61</v>
      </c>
      <c r="F2248">
        <v>7.5023400936037401</v>
      </c>
      <c r="G2248">
        <v>5.8526716232299796</v>
      </c>
      <c r="H2248">
        <f>Table1[[#This Row],[target]]-Table1[[#This Row],[output]]</f>
        <v>1.6496684703737605</v>
      </c>
      <c r="I2248">
        <f>Table1[[#This Row],[tar-out]]*Table1[[#This Row],[tar-out]]</f>
        <v>2.7214060621453027</v>
      </c>
      <c r="J2248" t="b">
        <f>AND(ABS(Table1[[#This Row],[tar-out]])&gt;=$J$1,ABS(Table1[[#This Row],[tar-out]])&lt;$K$1)</f>
        <v>0</v>
      </c>
      <c r="K2248" t="b">
        <f>AND(ABS(Table1[[#This Row],[tar-out]])&gt;=$K$1,ABS(Table1[[#This Row],[tar-out]])&lt;$L$1)</f>
        <v>1</v>
      </c>
      <c r="L2248" t="b">
        <f>AND(ABS(Table1[[#This Row],[tar-out]])&gt;=$L$1,ABS(Table1[[#This Row],[tar-out]])&lt;$M$1)</f>
        <v>0</v>
      </c>
      <c r="M2248" t="b">
        <f>AND(ABS(Table1[[#This Row],[tar-out]])&gt;=$M$1,ABS(Table1[[#This Row],[tar-out]])&lt;$N$1)</f>
        <v>0</v>
      </c>
      <c r="N2248" t="b">
        <f>AND(ABS(Table1[[#This Row],[tar-out]])&gt;=$N$1,ABS(Table1[[#This Row],[tar-out]])&lt;$O$1)</f>
        <v>0</v>
      </c>
      <c r="O2248" t="b">
        <f>AND(ABS(Table1[[#This Row],[tar-out]])&gt;=$O$1,ABS(Table1[[#This Row],[tar-out]])&lt;$P$1)</f>
        <v>0</v>
      </c>
      <c r="P2248" s="1">
        <f>ROUND(Table1[[#This Row],[tar-out]],0)</f>
        <v>2</v>
      </c>
      <c r="Q2248" s="3">
        <v>2246</v>
      </c>
      <c r="U2248">
        <f>IF(Table1[[#This Row],[tar-out in '[0,1)]],1,0)</f>
        <v>0</v>
      </c>
      <c r="V2248">
        <f>IF(Table1[[#This Row],[tar-out in '[1,2)]],1,0)</f>
        <v>1</v>
      </c>
      <c r="W2248">
        <f>IF(Table1[[#This Row],[tar-out'[2,5)]],1,0)</f>
        <v>0</v>
      </c>
      <c r="X2248">
        <f>IF(Table1[[#This Row],[tar-out in '[5, 10)]],1,0)</f>
        <v>0</v>
      </c>
      <c r="Y2248">
        <f>IF(Table1[[#This Row],[tar-out in '[10,20)]],1,0)</f>
        <v>0</v>
      </c>
      <c r="Z2248">
        <f>IF(Table1[[#This Row],[tar-out in '[20, 10000)]],1,0)</f>
        <v>0</v>
      </c>
    </row>
    <row r="2249" spans="1:26" x14ac:dyDescent="0.25">
      <c r="A2249">
        <v>27</v>
      </c>
      <c r="B2249">
        <v>338</v>
      </c>
      <c r="C2249">
        <v>7.7777777777777803</v>
      </c>
      <c r="D2249">
        <v>2</v>
      </c>
      <c r="E2249">
        <v>15</v>
      </c>
      <c r="F2249">
        <v>6.3148623110151201</v>
      </c>
      <c r="G2249">
        <v>5.8927369117736799</v>
      </c>
      <c r="H2249">
        <f>Table1[[#This Row],[target]]-Table1[[#This Row],[output]]</f>
        <v>0.42212539924144021</v>
      </c>
      <c r="I2249">
        <f>Table1[[#This Row],[tar-out]]*Table1[[#This Row],[tar-out]]</f>
        <v>0.1781898526847453</v>
      </c>
      <c r="J2249" t="b">
        <f>AND(ABS(Table1[[#This Row],[tar-out]])&gt;=$J$1,ABS(Table1[[#This Row],[tar-out]])&lt;$K$1)</f>
        <v>1</v>
      </c>
      <c r="K2249" t="b">
        <f>AND(ABS(Table1[[#This Row],[tar-out]])&gt;=$K$1,ABS(Table1[[#This Row],[tar-out]])&lt;$L$1)</f>
        <v>0</v>
      </c>
      <c r="L2249" t="b">
        <f>AND(ABS(Table1[[#This Row],[tar-out]])&gt;=$L$1,ABS(Table1[[#This Row],[tar-out]])&lt;$M$1)</f>
        <v>0</v>
      </c>
      <c r="M2249" t="b">
        <f>AND(ABS(Table1[[#This Row],[tar-out]])&gt;=$M$1,ABS(Table1[[#This Row],[tar-out]])&lt;$N$1)</f>
        <v>0</v>
      </c>
      <c r="N2249" t="b">
        <f>AND(ABS(Table1[[#This Row],[tar-out]])&gt;=$N$1,ABS(Table1[[#This Row],[tar-out]])&lt;$O$1)</f>
        <v>0</v>
      </c>
      <c r="O2249" t="b">
        <f>AND(ABS(Table1[[#This Row],[tar-out]])&gt;=$O$1,ABS(Table1[[#This Row],[tar-out]])&lt;$P$1)</f>
        <v>0</v>
      </c>
      <c r="P2249" s="1">
        <f>ROUND(Table1[[#This Row],[tar-out]],0)</f>
        <v>0</v>
      </c>
      <c r="Q2249" s="2">
        <v>2247</v>
      </c>
      <c r="U2249">
        <f>IF(Table1[[#This Row],[tar-out in '[0,1)]],1,0)</f>
        <v>1</v>
      </c>
      <c r="V2249">
        <f>IF(Table1[[#This Row],[tar-out in '[1,2)]],1,0)</f>
        <v>0</v>
      </c>
      <c r="W2249">
        <f>IF(Table1[[#This Row],[tar-out'[2,5)]],1,0)</f>
        <v>0</v>
      </c>
      <c r="X2249">
        <f>IF(Table1[[#This Row],[tar-out in '[5, 10)]],1,0)</f>
        <v>0</v>
      </c>
      <c r="Y2249">
        <f>IF(Table1[[#This Row],[tar-out in '[10,20)]],1,0)</f>
        <v>0</v>
      </c>
      <c r="Z2249">
        <f>IF(Table1[[#This Row],[tar-out in '[20, 10000)]],1,0)</f>
        <v>0</v>
      </c>
    </row>
    <row r="2250" spans="1:26" x14ac:dyDescent="0.25">
      <c r="A2250">
        <v>27</v>
      </c>
      <c r="B2250">
        <v>338</v>
      </c>
      <c r="C2250">
        <v>7.7777777777777803</v>
      </c>
      <c r="D2250">
        <v>2</v>
      </c>
      <c r="E2250">
        <v>79</v>
      </c>
      <c r="F2250">
        <v>7.0479351317877503</v>
      </c>
      <c r="G2250">
        <v>5.8593502044677699</v>
      </c>
      <c r="H2250">
        <f>Table1[[#This Row],[target]]-Table1[[#This Row],[output]]</f>
        <v>1.1885849273199804</v>
      </c>
      <c r="I2250">
        <f>Table1[[#This Row],[tar-out]]*Table1[[#This Row],[tar-out]]</f>
        <v>1.4127341294522433</v>
      </c>
      <c r="J2250" t="b">
        <f>AND(ABS(Table1[[#This Row],[tar-out]])&gt;=$J$1,ABS(Table1[[#This Row],[tar-out]])&lt;$K$1)</f>
        <v>0</v>
      </c>
      <c r="K2250" t="b">
        <f>AND(ABS(Table1[[#This Row],[tar-out]])&gt;=$K$1,ABS(Table1[[#This Row],[tar-out]])&lt;$L$1)</f>
        <v>1</v>
      </c>
      <c r="L2250" t="b">
        <f>AND(ABS(Table1[[#This Row],[tar-out]])&gt;=$L$1,ABS(Table1[[#This Row],[tar-out]])&lt;$M$1)</f>
        <v>0</v>
      </c>
      <c r="M2250" t="b">
        <f>AND(ABS(Table1[[#This Row],[tar-out]])&gt;=$M$1,ABS(Table1[[#This Row],[tar-out]])&lt;$N$1)</f>
        <v>0</v>
      </c>
      <c r="N2250" t="b">
        <f>AND(ABS(Table1[[#This Row],[tar-out]])&gt;=$N$1,ABS(Table1[[#This Row],[tar-out]])&lt;$O$1)</f>
        <v>0</v>
      </c>
      <c r="O2250" t="b">
        <f>AND(ABS(Table1[[#This Row],[tar-out]])&gt;=$O$1,ABS(Table1[[#This Row],[tar-out]])&lt;$P$1)</f>
        <v>0</v>
      </c>
      <c r="P2250" s="1">
        <f>ROUND(Table1[[#This Row],[tar-out]],0)</f>
        <v>1</v>
      </c>
      <c r="Q2250" s="3">
        <v>2248</v>
      </c>
      <c r="U2250">
        <f>IF(Table1[[#This Row],[tar-out in '[0,1)]],1,0)</f>
        <v>0</v>
      </c>
      <c r="V2250">
        <f>IF(Table1[[#This Row],[tar-out in '[1,2)]],1,0)</f>
        <v>1</v>
      </c>
      <c r="W2250">
        <f>IF(Table1[[#This Row],[tar-out'[2,5)]],1,0)</f>
        <v>0</v>
      </c>
      <c r="X2250">
        <f>IF(Table1[[#This Row],[tar-out in '[5, 10)]],1,0)</f>
        <v>0</v>
      </c>
      <c r="Y2250">
        <f>IF(Table1[[#This Row],[tar-out in '[10,20)]],1,0)</f>
        <v>0</v>
      </c>
      <c r="Z2250">
        <f>IF(Table1[[#This Row],[tar-out in '[20, 10000)]],1,0)</f>
        <v>0</v>
      </c>
    </row>
    <row r="2251" spans="1:26" x14ac:dyDescent="0.25">
      <c r="A2251">
        <v>27</v>
      </c>
      <c r="B2251">
        <v>338</v>
      </c>
      <c r="C2251">
        <v>7.7777777777777803</v>
      </c>
      <c r="D2251">
        <v>2</v>
      </c>
      <c r="E2251">
        <v>31</v>
      </c>
      <c r="F2251">
        <v>6.3691756272401401</v>
      </c>
      <c r="G2251">
        <v>5.8599081039428702</v>
      </c>
      <c r="H2251">
        <f>Table1[[#This Row],[target]]-Table1[[#This Row],[output]]</f>
        <v>0.50926752329726988</v>
      </c>
      <c r="I2251">
        <f>Table1[[#This Row],[tar-out]]*Table1[[#This Row],[tar-out]]</f>
        <v>0.25935341028533532</v>
      </c>
      <c r="J2251" t="b">
        <f>AND(ABS(Table1[[#This Row],[tar-out]])&gt;=$J$1,ABS(Table1[[#This Row],[tar-out]])&lt;$K$1)</f>
        <v>1</v>
      </c>
      <c r="K2251" t="b">
        <f>AND(ABS(Table1[[#This Row],[tar-out]])&gt;=$K$1,ABS(Table1[[#This Row],[tar-out]])&lt;$L$1)</f>
        <v>0</v>
      </c>
      <c r="L2251" t="b">
        <f>AND(ABS(Table1[[#This Row],[tar-out]])&gt;=$L$1,ABS(Table1[[#This Row],[tar-out]])&lt;$M$1)</f>
        <v>0</v>
      </c>
      <c r="M2251" t="b">
        <f>AND(ABS(Table1[[#This Row],[tar-out]])&gt;=$M$1,ABS(Table1[[#This Row],[tar-out]])&lt;$N$1)</f>
        <v>0</v>
      </c>
      <c r="N2251" t="b">
        <f>AND(ABS(Table1[[#This Row],[tar-out]])&gt;=$N$1,ABS(Table1[[#This Row],[tar-out]])&lt;$O$1)</f>
        <v>0</v>
      </c>
      <c r="O2251" t="b">
        <f>AND(ABS(Table1[[#This Row],[tar-out]])&gt;=$O$1,ABS(Table1[[#This Row],[tar-out]])&lt;$P$1)</f>
        <v>0</v>
      </c>
      <c r="P2251" s="1">
        <f>ROUND(Table1[[#This Row],[tar-out]],0)</f>
        <v>1</v>
      </c>
      <c r="Q2251" s="2">
        <v>2249</v>
      </c>
      <c r="U2251">
        <f>IF(Table1[[#This Row],[tar-out in '[0,1)]],1,0)</f>
        <v>1</v>
      </c>
      <c r="V2251">
        <f>IF(Table1[[#This Row],[tar-out in '[1,2)]],1,0)</f>
        <v>0</v>
      </c>
      <c r="W2251">
        <f>IF(Table1[[#This Row],[tar-out'[2,5)]],1,0)</f>
        <v>0</v>
      </c>
      <c r="X2251">
        <f>IF(Table1[[#This Row],[tar-out in '[5, 10)]],1,0)</f>
        <v>0</v>
      </c>
      <c r="Y2251">
        <f>IF(Table1[[#This Row],[tar-out in '[10,20)]],1,0)</f>
        <v>0</v>
      </c>
      <c r="Z2251">
        <f>IF(Table1[[#This Row],[tar-out in '[20, 10000)]],1,0)</f>
        <v>0</v>
      </c>
    </row>
    <row r="2252" spans="1:26" x14ac:dyDescent="0.25">
      <c r="A2252">
        <v>27</v>
      </c>
      <c r="B2252">
        <v>338</v>
      </c>
      <c r="C2252">
        <v>7.7777777777777803</v>
      </c>
      <c r="D2252">
        <v>2</v>
      </c>
      <c r="E2252">
        <v>9</v>
      </c>
      <c r="F2252">
        <v>7.7352126448666301</v>
      </c>
      <c r="G2252">
        <v>5.9082174301147496</v>
      </c>
      <c r="H2252">
        <f>Table1[[#This Row],[target]]-Table1[[#This Row],[output]]</f>
        <v>1.8269952147518804</v>
      </c>
      <c r="I2252">
        <f>Table1[[#This Row],[tar-out]]*Table1[[#This Row],[tar-out]]</f>
        <v>3.3379115147262697</v>
      </c>
      <c r="J2252" t="b">
        <f>AND(ABS(Table1[[#This Row],[tar-out]])&gt;=$J$1,ABS(Table1[[#This Row],[tar-out]])&lt;$K$1)</f>
        <v>0</v>
      </c>
      <c r="K2252" t="b">
        <f>AND(ABS(Table1[[#This Row],[tar-out]])&gt;=$K$1,ABS(Table1[[#This Row],[tar-out]])&lt;$L$1)</f>
        <v>1</v>
      </c>
      <c r="L2252" t="b">
        <f>AND(ABS(Table1[[#This Row],[tar-out]])&gt;=$L$1,ABS(Table1[[#This Row],[tar-out]])&lt;$M$1)</f>
        <v>0</v>
      </c>
      <c r="M2252" t="b">
        <f>AND(ABS(Table1[[#This Row],[tar-out]])&gt;=$M$1,ABS(Table1[[#This Row],[tar-out]])&lt;$N$1)</f>
        <v>0</v>
      </c>
      <c r="N2252" t="b">
        <f>AND(ABS(Table1[[#This Row],[tar-out]])&gt;=$N$1,ABS(Table1[[#This Row],[tar-out]])&lt;$O$1)</f>
        <v>0</v>
      </c>
      <c r="O2252" t="b">
        <f>AND(ABS(Table1[[#This Row],[tar-out]])&gt;=$O$1,ABS(Table1[[#This Row],[tar-out]])&lt;$P$1)</f>
        <v>0</v>
      </c>
      <c r="P2252" s="1">
        <f>ROUND(Table1[[#This Row],[tar-out]],0)</f>
        <v>2</v>
      </c>
      <c r="Q2252" s="3">
        <v>2250</v>
      </c>
      <c r="U2252">
        <f>IF(Table1[[#This Row],[tar-out in '[0,1)]],1,0)</f>
        <v>0</v>
      </c>
      <c r="V2252">
        <f>IF(Table1[[#This Row],[tar-out in '[1,2)]],1,0)</f>
        <v>1</v>
      </c>
      <c r="W2252">
        <f>IF(Table1[[#This Row],[tar-out'[2,5)]],1,0)</f>
        <v>0</v>
      </c>
      <c r="X2252">
        <f>IF(Table1[[#This Row],[tar-out in '[5, 10)]],1,0)</f>
        <v>0</v>
      </c>
      <c r="Y2252">
        <f>IF(Table1[[#This Row],[tar-out in '[10,20)]],1,0)</f>
        <v>0</v>
      </c>
      <c r="Z2252">
        <f>IF(Table1[[#This Row],[tar-out in '[20, 10000)]],1,0)</f>
        <v>0</v>
      </c>
    </row>
    <row r="2253" spans="1:26" x14ac:dyDescent="0.25">
      <c r="A2253">
        <v>27</v>
      </c>
      <c r="B2253">
        <v>338</v>
      </c>
      <c r="C2253">
        <v>7.7777777777777803</v>
      </c>
      <c r="D2253">
        <v>2</v>
      </c>
      <c r="E2253">
        <v>789</v>
      </c>
      <c r="F2253">
        <v>5</v>
      </c>
      <c r="G2253">
        <v>5.8963093757629403</v>
      </c>
      <c r="H2253">
        <f>Table1[[#This Row],[target]]-Table1[[#This Row],[output]]</f>
        <v>-0.89630937576294034</v>
      </c>
      <c r="I2253">
        <f>Table1[[#This Row],[tar-out]]*Table1[[#This Row],[tar-out]]</f>
        <v>0.80337049708055175</v>
      </c>
      <c r="J2253" t="b">
        <f>AND(ABS(Table1[[#This Row],[tar-out]])&gt;=$J$1,ABS(Table1[[#This Row],[tar-out]])&lt;$K$1)</f>
        <v>1</v>
      </c>
      <c r="K2253" t="b">
        <f>AND(ABS(Table1[[#This Row],[tar-out]])&gt;=$K$1,ABS(Table1[[#This Row],[tar-out]])&lt;$L$1)</f>
        <v>0</v>
      </c>
      <c r="L2253" t="b">
        <f>AND(ABS(Table1[[#This Row],[tar-out]])&gt;=$L$1,ABS(Table1[[#This Row],[tar-out]])&lt;$M$1)</f>
        <v>0</v>
      </c>
      <c r="M2253" t="b">
        <f>AND(ABS(Table1[[#This Row],[tar-out]])&gt;=$M$1,ABS(Table1[[#This Row],[tar-out]])&lt;$N$1)</f>
        <v>0</v>
      </c>
      <c r="N2253" t="b">
        <f>AND(ABS(Table1[[#This Row],[tar-out]])&gt;=$N$1,ABS(Table1[[#This Row],[tar-out]])&lt;$O$1)</f>
        <v>0</v>
      </c>
      <c r="O2253" t="b">
        <f>AND(ABS(Table1[[#This Row],[tar-out]])&gt;=$O$1,ABS(Table1[[#This Row],[tar-out]])&lt;$P$1)</f>
        <v>0</v>
      </c>
      <c r="P2253" s="1">
        <f>ROUND(Table1[[#This Row],[tar-out]],0)</f>
        <v>-1</v>
      </c>
      <c r="Q2253" s="2">
        <v>2251</v>
      </c>
      <c r="U2253">
        <f>IF(Table1[[#This Row],[tar-out in '[0,1)]],1,0)</f>
        <v>1</v>
      </c>
      <c r="V2253">
        <f>IF(Table1[[#This Row],[tar-out in '[1,2)]],1,0)</f>
        <v>0</v>
      </c>
      <c r="W2253">
        <f>IF(Table1[[#This Row],[tar-out'[2,5)]],1,0)</f>
        <v>0</v>
      </c>
      <c r="X2253">
        <f>IF(Table1[[#This Row],[tar-out in '[5, 10)]],1,0)</f>
        <v>0</v>
      </c>
      <c r="Y2253">
        <f>IF(Table1[[#This Row],[tar-out in '[10,20)]],1,0)</f>
        <v>0</v>
      </c>
      <c r="Z2253">
        <f>IF(Table1[[#This Row],[tar-out in '[20, 10000)]],1,0)</f>
        <v>0</v>
      </c>
    </row>
    <row r="2254" spans="1:26" x14ac:dyDescent="0.25">
      <c r="A2254">
        <v>27</v>
      </c>
      <c r="B2254">
        <v>338</v>
      </c>
      <c r="C2254">
        <v>7.7777777777777803</v>
      </c>
      <c r="D2254">
        <v>2</v>
      </c>
      <c r="E2254">
        <v>630</v>
      </c>
      <c r="F2254">
        <v>5</v>
      </c>
      <c r="G2254">
        <v>5.8953704833984402</v>
      </c>
      <c r="H2254">
        <f>Table1[[#This Row],[target]]-Table1[[#This Row],[output]]</f>
        <v>-0.89537048339844016</v>
      </c>
      <c r="I2254">
        <f>Table1[[#This Row],[tar-out]]*Table1[[#This Row],[tar-out]]</f>
        <v>0.80168830254115642</v>
      </c>
      <c r="J2254" t="b">
        <f>AND(ABS(Table1[[#This Row],[tar-out]])&gt;=$J$1,ABS(Table1[[#This Row],[tar-out]])&lt;$K$1)</f>
        <v>1</v>
      </c>
      <c r="K2254" t="b">
        <f>AND(ABS(Table1[[#This Row],[tar-out]])&gt;=$K$1,ABS(Table1[[#This Row],[tar-out]])&lt;$L$1)</f>
        <v>0</v>
      </c>
      <c r="L2254" t="b">
        <f>AND(ABS(Table1[[#This Row],[tar-out]])&gt;=$L$1,ABS(Table1[[#This Row],[tar-out]])&lt;$M$1)</f>
        <v>0</v>
      </c>
      <c r="M2254" t="b">
        <f>AND(ABS(Table1[[#This Row],[tar-out]])&gt;=$M$1,ABS(Table1[[#This Row],[tar-out]])&lt;$N$1)</f>
        <v>0</v>
      </c>
      <c r="N2254" t="b">
        <f>AND(ABS(Table1[[#This Row],[tar-out]])&gt;=$N$1,ABS(Table1[[#This Row],[tar-out]])&lt;$O$1)</f>
        <v>0</v>
      </c>
      <c r="O2254" t="b">
        <f>AND(ABS(Table1[[#This Row],[tar-out]])&gt;=$O$1,ABS(Table1[[#This Row],[tar-out]])&lt;$P$1)</f>
        <v>0</v>
      </c>
      <c r="P2254" s="1">
        <f>ROUND(Table1[[#This Row],[tar-out]],0)</f>
        <v>-1</v>
      </c>
      <c r="Q2254" s="3">
        <v>2252</v>
      </c>
      <c r="U2254">
        <f>IF(Table1[[#This Row],[tar-out in '[0,1)]],1,0)</f>
        <v>1</v>
      </c>
      <c r="V2254">
        <f>IF(Table1[[#This Row],[tar-out in '[1,2)]],1,0)</f>
        <v>0</v>
      </c>
      <c r="W2254">
        <f>IF(Table1[[#This Row],[tar-out'[2,5)]],1,0)</f>
        <v>0</v>
      </c>
      <c r="X2254">
        <f>IF(Table1[[#This Row],[tar-out in '[5, 10)]],1,0)</f>
        <v>0</v>
      </c>
      <c r="Y2254">
        <f>IF(Table1[[#This Row],[tar-out in '[10,20)]],1,0)</f>
        <v>0</v>
      </c>
      <c r="Z2254">
        <f>IF(Table1[[#This Row],[tar-out in '[20, 10000)]],1,0)</f>
        <v>0</v>
      </c>
    </row>
    <row r="2255" spans="1:26" x14ac:dyDescent="0.25">
      <c r="A2255">
        <v>27</v>
      </c>
      <c r="B2255">
        <v>338</v>
      </c>
      <c r="C2255">
        <v>7.7777777777777803</v>
      </c>
      <c r="D2255">
        <v>2</v>
      </c>
      <c r="E2255">
        <v>223</v>
      </c>
      <c r="F2255">
        <v>7.0816446980129797</v>
      </c>
      <c r="G2255">
        <v>5.9052162170410201</v>
      </c>
      <c r="H2255">
        <f>Table1[[#This Row],[target]]-Table1[[#This Row],[output]]</f>
        <v>1.1764284809719596</v>
      </c>
      <c r="I2255">
        <f>Table1[[#This Row],[tar-out]]*Table1[[#This Row],[tar-out]]</f>
        <v>1.3839839708419923</v>
      </c>
      <c r="J2255" t="b">
        <f>AND(ABS(Table1[[#This Row],[tar-out]])&gt;=$J$1,ABS(Table1[[#This Row],[tar-out]])&lt;$K$1)</f>
        <v>0</v>
      </c>
      <c r="K2255" t="b">
        <f>AND(ABS(Table1[[#This Row],[tar-out]])&gt;=$K$1,ABS(Table1[[#This Row],[tar-out]])&lt;$L$1)</f>
        <v>1</v>
      </c>
      <c r="L2255" t="b">
        <f>AND(ABS(Table1[[#This Row],[tar-out]])&gt;=$L$1,ABS(Table1[[#This Row],[tar-out]])&lt;$M$1)</f>
        <v>0</v>
      </c>
      <c r="M2255" t="b">
        <f>AND(ABS(Table1[[#This Row],[tar-out]])&gt;=$M$1,ABS(Table1[[#This Row],[tar-out]])&lt;$N$1)</f>
        <v>0</v>
      </c>
      <c r="N2255" t="b">
        <f>AND(ABS(Table1[[#This Row],[tar-out]])&gt;=$N$1,ABS(Table1[[#This Row],[tar-out]])&lt;$O$1)</f>
        <v>0</v>
      </c>
      <c r="O2255" t="b">
        <f>AND(ABS(Table1[[#This Row],[tar-out]])&gt;=$O$1,ABS(Table1[[#This Row],[tar-out]])&lt;$P$1)</f>
        <v>0</v>
      </c>
      <c r="P2255" s="1">
        <f>ROUND(Table1[[#This Row],[tar-out]],0)</f>
        <v>1</v>
      </c>
      <c r="Q2255" s="2">
        <v>2253</v>
      </c>
      <c r="U2255">
        <f>IF(Table1[[#This Row],[tar-out in '[0,1)]],1,0)</f>
        <v>0</v>
      </c>
      <c r="V2255">
        <f>IF(Table1[[#This Row],[tar-out in '[1,2)]],1,0)</f>
        <v>1</v>
      </c>
      <c r="W2255">
        <f>IF(Table1[[#This Row],[tar-out'[2,5)]],1,0)</f>
        <v>0</v>
      </c>
      <c r="X2255">
        <f>IF(Table1[[#This Row],[tar-out in '[5, 10)]],1,0)</f>
        <v>0</v>
      </c>
      <c r="Y2255">
        <f>IF(Table1[[#This Row],[tar-out in '[10,20)]],1,0)</f>
        <v>0</v>
      </c>
      <c r="Z2255">
        <f>IF(Table1[[#This Row],[tar-out in '[20, 10000)]],1,0)</f>
        <v>0</v>
      </c>
    </row>
    <row r="2256" spans="1:26" x14ac:dyDescent="0.25">
      <c r="A2256">
        <v>27</v>
      </c>
      <c r="B2256">
        <v>338</v>
      </c>
      <c r="C2256">
        <v>7.7777777777777803</v>
      </c>
      <c r="D2256">
        <v>2</v>
      </c>
      <c r="E2256">
        <v>446</v>
      </c>
      <c r="F2256">
        <v>5.0103448275862101</v>
      </c>
      <c r="G2256">
        <v>5.89393854141235</v>
      </c>
      <c r="H2256">
        <f>Table1[[#This Row],[target]]-Table1[[#This Row],[output]]</f>
        <v>-0.88359371382613983</v>
      </c>
      <c r="I2256">
        <f>Table1[[#This Row],[tar-out]]*Table1[[#This Row],[tar-out]]</f>
        <v>0.78073785111307026</v>
      </c>
      <c r="J2256" t="b">
        <f>AND(ABS(Table1[[#This Row],[tar-out]])&gt;=$J$1,ABS(Table1[[#This Row],[tar-out]])&lt;$K$1)</f>
        <v>1</v>
      </c>
      <c r="K2256" t="b">
        <f>AND(ABS(Table1[[#This Row],[tar-out]])&gt;=$K$1,ABS(Table1[[#This Row],[tar-out]])&lt;$L$1)</f>
        <v>0</v>
      </c>
      <c r="L2256" t="b">
        <f>AND(ABS(Table1[[#This Row],[tar-out]])&gt;=$L$1,ABS(Table1[[#This Row],[tar-out]])&lt;$M$1)</f>
        <v>0</v>
      </c>
      <c r="M2256" t="b">
        <f>AND(ABS(Table1[[#This Row],[tar-out]])&gt;=$M$1,ABS(Table1[[#This Row],[tar-out]])&lt;$N$1)</f>
        <v>0</v>
      </c>
      <c r="N2256" t="b">
        <f>AND(ABS(Table1[[#This Row],[tar-out]])&gt;=$N$1,ABS(Table1[[#This Row],[tar-out]])&lt;$O$1)</f>
        <v>0</v>
      </c>
      <c r="O2256" t="b">
        <f>AND(ABS(Table1[[#This Row],[tar-out]])&gt;=$O$1,ABS(Table1[[#This Row],[tar-out]])&lt;$P$1)</f>
        <v>0</v>
      </c>
      <c r="P2256" s="1">
        <f>ROUND(Table1[[#This Row],[tar-out]],0)</f>
        <v>-1</v>
      </c>
      <c r="Q2256" s="3">
        <v>2254</v>
      </c>
      <c r="U2256">
        <f>IF(Table1[[#This Row],[tar-out in '[0,1)]],1,0)</f>
        <v>1</v>
      </c>
      <c r="V2256">
        <f>IF(Table1[[#This Row],[tar-out in '[1,2)]],1,0)</f>
        <v>0</v>
      </c>
      <c r="W2256">
        <f>IF(Table1[[#This Row],[tar-out'[2,5)]],1,0)</f>
        <v>0</v>
      </c>
      <c r="X2256">
        <f>IF(Table1[[#This Row],[tar-out in '[5, 10)]],1,0)</f>
        <v>0</v>
      </c>
      <c r="Y2256">
        <f>IF(Table1[[#This Row],[tar-out in '[10,20)]],1,0)</f>
        <v>0</v>
      </c>
      <c r="Z2256">
        <f>IF(Table1[[#This Row],[tar-out in '[20, 10000)]],1,0)</f>
        <v>0</v>
      </c>
    </row>
    <row r="2257" spans="1:26" x14ac:dyDescent="0.25">
      <c r="A2257">
        <v>27</v>
      </c>
      <c r="B2257">
        <v>338</v>
      </c>
      <c r="C2257">
        <v>7.7777777777777803</v>
      </c>
      <c r="D2257">
        <v>2</v>
      </c>
      <c r="E2257">
        <v>366</v>
      </c>
      <c r="F2257">
        <v>5.0448933782267096</v>
      </c>
      <c r="G2257">
        <v>5.8933157920837402</v>
      </c>
      <c r="H2257">
        <f>Table1[[#This Row],[target]]-Table1[[#This Row],[output]]</f>
        <v>-0.84842241385703066</v>
      </c>
      <c r="I2257">
        <f>Table1[[#This Row],[tar-out]]*Table1[[#This Row],[tar-out]]</f>
        <v>0.71982059233499063</v>
      </c>
      <c r="J2257" t="b">
        <f>AND(ABS(Table1[[#This Row],[tar-out]])&gt;=$J$1,ABS(Table1[[#This Row],[tar-out]])&lt;$K$1)</f>
        <v>1</v>
      </c>
      <c r="K2257" t="b">
        <f>AND(ABS(Table1[[#This Row],[tar-out]])&gt;=$K$1,ABS(Table1[[#This Row],[tar-out]])&lt;$L$1)</f>
        <v>0</v>
      </c>
      <c r="L2257" t="b">
        <f>AND(ABS(Table1[[#This Row],[tar-out]])&gt;=$L$1,ABS(Table1[[#This Row],[tar-out]])&lt;$M$1)</f>
        <v>0</v>
      </c>
      <c r="M2257" t="b">
        <f>AND(ABS(Table1[[#This Row],[tar-out]])&gt;=$M$1,ABS(Table1[[#This Row],[tar-out]])&lt;$N$1)</f>
        <v>0</v>
      </c>
      <c r="N2257" t="b">
        <f>AND(ABS(Table1[[#This Row],[tar-out]])&gt;=$N$1,ABS(Table1[[#This Row],[tar-out]])&lt;$O$1)</f>
        <v>0</v>
      </c>
      <c r="O2257" t="b">
        <f>AND(ABS(Table1[[#This Row],[tar-out]])&gt;=$O$1,ABS(Table1[[#This Row],[tar-out]])&lt;$P$1)</f>
        <v>0</v>
      </c>
      <c r="P2257" s="1">
        <f>ROUND(Table1[[#This Row],[tar-out]],0)</f>
        <v>-1</v>
      </c>
      <c r="Q2257" s="2">
        <v>2255</v>
      </c>
      <c r="U2257">
        <f>IF(Table1[[#This Row],[tar-out in '[0,1)]],1,0)</f>
        <v>1</v>
      </c>
      <c r="V2257">
        <f>IF(Table1[[#This Row],[tar-out in '[1,2)]],1,0)</f>
        <v>0</v>
      </c>
      <c r="W2257">
        <f>IF(Table1[[#This Row],[tar-out'[2,5)]],1,0)</f>
        <v>0</v>
      </c>
      <c r="X2257">
        <f>IF(Table1[[#This Row],[tar-out in '[5, 10)]],1,0)</f>
        <v>0</v>
      </c>
      <c r="Y2257">
        <f>IF(Table1[[#This Row],[tar-out in '[10,20)]],1,0)</f>
        <v>0</v>
      </c>
      <c r="Z2257">
        <f>IF(Table1[[#This Row],[tar-out in '[20, 10000)]],1,0)</f>
        <v>0</v>
      </c>
    </row>
    <row r="2258" spans="1:26" x14ac:dyDescent="0.25">
      <c r="A2258">
        <v>27</v>
      </c>
      <c r="B2258">
        <v>338</v>
      </c>
      <c r="C2258">
        <v>7.7777777777777803</v>
      </c>
      <c r="D2258">
        <v>2</v>
      </c>
      <c r="E2258">
        <v>80</v>
      </c>
      <c r="F2258">
        <v>7.3574499292909703</v>
      </c>
      <c r="G2258">
        <v>5.8597211837768599</v>
      </c>
      <c r="H2258">
        <f>Table1[[#This Row],[target]]-Table1[[#This Row],[output]]</f>
        <v>1.4977287455141104</v>
      </c>
      <c r="I2258">
        <f>Table1[[#This Row],[tar-out]]*Table1[[#This Row],[tar-out]]</f>
        <v>2.243191395139271</v>
      </c>
      <c r="J2258" t="b">
        <f>AND(ABS(Table1[[#This Row],[tar-out]])&gt;=$J$1,ABS(Table1[[#This Row],[tar-out]])&lt;$K$1)</f>
        <v>0</v>
      </c>
      <c r="K2258" t="b">
        <f>AND(ABS(Table1[[#This Row],[tar-out]])&gt;=$K$1,ABS(Table1[[#This Row],[tar-out]])&lt;$L$1)</f>
        <v>1</v>
      </c>
      <c r="L2258" t="b">
        <f>AND(ABS(Table1[[#This Row],[tar-out]])&gt;=$L$1,ABS(Table1[[#This Row],[tar-out]])&lt;$M$1)</f>
        <v>0</v>
      </c>
      <c r="M2258" t="b">
        <f>AND(ABS(Table1[[#This Row],[tar-out]])&gt;=$M$1,ABS(Table1[[#This Row],[tar-out]])&lt;$N$1)</f>
        <v>0</v>
      </c>
      <c r="N2258" t="b">
        <f>AND(ABS(Table1[[#This Row],[tar-out]])&gt;=$N$1,ABS(Table1[[#This Row],[tar-out]])&lt;$O$1)</f>
        <v>0</v>
      </c>
      <c r="O2258" t="b">
        <f>AND(ABS(Table1[[#This Row],[tar-out]])&gt;=$O$1,ABS(Table1[[#This Row],[tar-out]])&lt;$P$1)</f>
        <v>0</v>
      </c>
      <c r="P2258" s="1">
        <f>ROUND(Table1[[#This Row],[tar-out]],0)</f>
        <v>1</v>
      </c>
      <c r="Q2258" s="3">
        <v>2256</v>
      </c>
      <c r="U2258">
        <f>IF(Table1[[#This Row],[tar-out in '[0,1)]],1,0)</f>
        <v>0</v>
      </c>
      <c r="V2258">
        <f>IF(Table1[[#This Row],[tar-out in '[1,2)]],1,0)</f>
        <v>1</v>
      </c>
      <c r="W2258">
        <f>IF(Table1[[#This Row],[tar-out'[2,5)]],1,0)</f>
        <v>0</v>
      </c>
      <c r="X2258">
        <f>IF(Table1[[#This Row],[tar-out in '[5, 10)]],1,0)</f>
        <v>0</v>
      </c>
      <c r="Y2258">
        <f>IF(Table1[[#This Row],[tar-out in '[10,20)]],1,0)</f>
        <v>0</v>
      </c>
      <c r="Z2258">
        <f>IF(Table1[[#This Row],[tar-out in '[20, 10000)]],1,0)</f>
        <v>0</v>
      </c>
    </row>
    <row r="2259" spans="1:26" x14ac:dyDescent="0.25">
      <c r="A2259">
        <v>27</v>
      </c>
      <c r="B2259">
        <v>338</v>
      </c>
      <c r="C2259">
        <v>7.7777777777777803</v>
      </c>
      <c r="D2259">
        <v>2</v>
      </c>
      <c r="E2259">
        <v>679</v>
      </c>
      <c r="F2259">
        <v>5.2692307692307701</v>
      </c>
      <c r="G2259">
        <v>5.8957381248474103</v>
      </c>
      <c r="H2259">
        <f>Table1[[#This Row],[target]]-Table1[[#This Row],[output]]</f>
        <v>-0.62650735561664028</v>
      </c>
      <c r="I2259">
        <f>Table1[[#This Row],[tar-out]]*Table1[[#This Row],[tar-out]]</f>
        <v>0.39251146664175535</v>
      </c>
      <c r="J2259" t="b">
        <f>AND(ABS(Table1[[#This Row],[tar-out]])&gt;=$J$1,ABS(Table1[[#This Row],[tar-out]])&lt;$K$1)</f>
        <v>1</v>
      </c>
      <c r="K2259" t="b">
        <f>AND(ABS(Table1[[#This Row],[tar-out]])&gt;=$K$1,ABS(Table1[[#This Row],[tar-out]])&lt;$L$1)</f>
        <v>0</v>
      </c>
      <c r="L2259" t="b">
        <f>AND(ABS(Table1[[#This Row],[tar-out]])&gt;=$L$1,ABS(Table1[[#This Row],[tar-out]])&lt;$M$1)</f>
        <v>0</v>
      </c>
      <c r="M2259" t="b">
        <f>AND(ABS(Table1[[#This Row],[tar-out]])&gt;=$M$1,ABS(Table1[[#This Row],[tar-out]])&lt;$N$1)</f>
        <v>0</v>
      </c>
      <c r="N2259" t="b">
        <f>AND(ABS(Table1[[#This Row],[tar-out]])&gt;=$N$1,ABS(Table1[[#This Row],[tar-out]])&lt;$O$1)</f>
        <v>0</v>
      </c>
      <c r="O2259" t="b">
        <f>AND(ABS(Table1[[#This Row],[tar-out]])&gt;=$O$1,ABS(Table1[[#This Row],[tar-out]])&lt;$P$1)</f>
        <v>0</v>
      </c>
      <c r="P2259" s="1">
        <f>ROUND(Table1[[#This Row],[tar-out]],0)</f>
        <v>-1</v>
      </c>
      <c r="Q2259" s="2">
        <v>2257</v>
      </c>
      <c r="U2259">
        <f>IF(Table1[[#This Row],[tar-out in '[0,1)]],1,0)</f>
        <v>1</v>
      </c>
      <c r="V2259">
        <f>IF(Table1[[#This Row],[tar-out in '[1,2)]],1,0)</f>
        <v>0</v>
      </c>
      <c r="W2259">
        <f>IF(Table1[[#This Row],[tar-out'[2,5)]],1,0)</f>
        <v>0</v>
      </c>
      <c r="X2259">
        <f>IF(Table1[[#This Row],[tar-out in '[5, 10)]],1,0)</f>
        <v>0</v>
      </c>
      <c r="Y2259">
        <f>IF(Table1[[#This Row],[tar-out in '[10,20)]],1,0)</f>
        <v>0</v>
      </c>
      <c r="Z2259">
        <f>IF(Table1[[#This Row],[tar-out in '[20, 10000)]],1,0)</f>
        <v>0</v>
      </c>
    </row>
    <row r="2260" spans="1:26" x14ac:dyDescent="0.25">
      <c r="A2260">
        <v>27</v>
      </c>
      <c r="B2260">
        <v>338</v>
      </c>
      <c r="C2260">
        <v>7.7777777777777803</v>
      </c>
      <c r="D2260">
        <v>2</v>
      </c>
      <c r="E2260">
        <v>415</v>
      </c>
      <c r="F2260">
        <v>5.1969271259751304</v>
      </c>
      <c r="G2260">
        <v>5.8936972618103001</v>
      </c>
      <c r="H2260">
        <f>Table1[[#This Row],[target]]-Table1[[#This Row],[output]]</f>
        <v>-0.69677013583516967</v>
      </c>
      <c r="I2260">
        <f>Table1[[#This Row],[tar-out]]*Table1[[#This Row],[tar-out]]</f>
        <v>0.48548862219176081</v>
      </c>
      <c r="J2260" t="b">
        <f>AND(ABS(Table1[[#This Row],[tar-out]])&gt;=$J$1,ABS(Table1[[#This Row],[tar-out]])&lt;$K$1)</f>
        <v>1</v>
      </c>
      <c r="K2260" t="b">
        <f>AND(ABS(Table1[[#This Row],[tar-out]])&gt;=$K$1,ABS(Table1[[#This Row],[tar-out]])&lt;$L$1)</f>
        <v>0</v>
      </c>
      <c r="L2260" t="b">
        <f>AND(ABS(Table1[[#This Row],[tar-out]])&gt;=$L$1,ABS(Table1[[#This Row],[tar-out]])&lt;$M$1)</f>
        <v>0</v>
      </c>
      <c r="M2260" t="b">
        <f>AND(ABS(Table1[[#This Row],[tar-out]])&gt;=$M$1,ABS(Table1[[#This Row],[tar-out]])&lt;$N$1)</f>
        <v>0</v>
      </c>
      <c r="N2260" t="b">
        <f>AND(ABS(Table1[[#This Row],[tar-out]])&gt;=$N$1,ABS(Table1[[#This Row],[tar-out]])&lt;$O$1)</f>
        <v>0</v>
      </c>
      <c r="O2260" t="b">
        <f>AND(ABS(Table1[[#This Row],[tar-out]])&gt;=$O$1,ABS(Table1[[#This Row],[tar-out]])&lt;$P$1)</f>
        <v>0</v>
      </c>
      <c r="P2260" s="1">
        <f>ROUND(Table1[[#This Row],[tar-out]],0)</f>
        <v>-1</v>
      </c>
      <c r="Q2260" s="3">
        <v>2258</v>
      </c>
      <c r="U2260">
        <f>IF(Table1[[#This Row],[tar-out in '[0,1)]],1,0)</f>
        <v>1</v>
      </c>
      <c r="V2260">
        <f>IF(Table1[[#This Row],[tar-out in '[1,2)]],1,0)</f>
        <v>0</v>
      </c>
      <c r="W2260">
        <f>IF(Table1[[#This Row],[tar-out'[2,5)]],1,0)</f>
        <v>0</v>
      </c>
      <c r="X2260">
        <f>IF(Table1[[#This Row],[tar-out in '[5, 10)]],1,0)</f>
        <v>0</v>
      </c>
      <c r="Y2260">
        <f>IF(Table1[[#This Row],[tar-out in '[10,20)]],1,0)</f>
        <v>0</v>
      </c>
      <c r="Z2260">
        <f>IF(Table1[[#This Row],[tar-out in '[20, 10000)]],1,0)</f>
        <v>0</v>
      </c>
    </row>
    <row r="2261" spans="1:26" x14ac:dyDescent="0.25">
      <c r="A2261">
        <v>27</v>
      </c>
      <c r="B2261">
        <v>338</v>
      </c>
      <c r="C2261">
        <v>7.7777777777777803</v>
      </c>
      <c r="D2261">
        <v>2</v>
      </c>
      <c r="E2261">
        <v>581</v>
      </c>
      <c r="F2261">
        <v>5.0461538461538504</v>
      </c>
      <c r="G2261">
        <v>5.8949890136718803</v>
      </c>
      <c r="H2261">
        <f>Table1[[#This Row],[target]]-Table1[[#This Row],[output]]</f>
        <v>-0.8488351675180299</v>
      </c>
      <c r="I2261">
        <f>Table1[[#This Row],[tar-out]]*Table1[[#This Row],[tar-out]]</f>
        <v>0.72052114161536185</v>
      </c>
      <c r="J2261" t="b">
        <f>AND(ABS(Table1[[#This Row],[tar-out]])&gt;=$J$1,ABS(Table1[[#This Row],[tar-out]])&lt;$K$1)</f>
        <v>1</v>
      </c>
      <c r="K2261" t="b">
        <f>AND(ABS(Table1[[#This Row],[tar-out]])&gt;=$K$1,ABS(Table1[[#This Row],[tar-out]])&lt;$L$1)</f>
        <v>0</v>
      </c>
      <c r="L2261" t="b">
        <f>AND(ABS(Table1[[#This Row],[tar-out]])&gt;=$L$1,ABS(Table1[[#This Row],[tar-out]])&lt;$M$1)</f>
        <v>0</v>
      </c>
      <c r="M2261" t="b">
        <f>AND(ABS(Table1[[#This Row],[tar-out]])&gt;=$M$1,ABS(Table1[[#This Row],[tar-out]])&lt;$N$1)</f>
        <v>0</v>
      </c>
      <c r="N2261" t="b">
        <f>AND(ABS(Table1[[#This Row],[tar-out]])&gt;=$N$1,ABS(Table1[[#This Row],[tar-out]])&lt;$O$1)</f>
        <v>0</v>
      </c>
      <c r="O2261" t="b">
        <f>AND(ABS(Table1[[#This Row],[tar-out]])&gt;=$O$1,ABS(Table1[[#This Row],[tar-out]])&lt;$P$1)</f>
        <v>0</v>
      </c>
      <c r="P2261" s="1">
        <f>ROUND(Table1[[#This Row],[tar-out]],0)</f>
        <v>-1</v>
      </c>
      <c r="Q2261" s="2">
        <v>2259</v>
      </c>
      <c r="U2261">
        <f>IF(Table1[[#This Row],[tar-out in '[0,1)]],1,0)</f>
        <v>1</v>
      </c>
      <c r="V2261">
        <f>IF(Table1[[#This Row],[tar-out in '[1,2)]],1,0)</f>
        <v>0</v>
      </c>
      <c r="W2261">
        <f>IF(Table1[[#This Row],[tar-out'[2,5)]],1,0)</f>
        <v>0</v>
      </c>
      <c r="X2261">
        <f>IF(Table1[[#This Row],[tar-out in '[5, 10)]],1,0)</f>
        <v>0</v>
      </c>
      <c r="Y2261">
        <f>IF(Table1[[#This Row],[tar-out in '[10,20)]],1,0)</f>
        <v>0</v>
      </c>
      <c r="Z2261">
        <f>IF(Table1[[#This Row],[tar-out in '[20, 10000)]],1,0)</f>
        <v>0</v>
      </c>
    </row>
    <row r="2262" spans="1:26" x14ac:dyDescent="0.25">
      <c r="A2262">
        <v>27</v>
      </c>
      <c r="B2262">
        <v>338</v>
      </c>
      <c r="C2262">
        <v>7.7777777777777803</v>
      </c>
      <c r="D2262">
        <v>2</v>
      </c>
      <c r="E2262">
        <v>525</v>
      </c>
      <c r="F2262">
        <v>5.2761904761904797</v>
      </c>
      <c r="G2262">
        <v>5.89455318450928</v>
      </c>
      <c r="H2262">
        <f>Table1[[#This Row],[target]]-Table1[[#This Row],[output]]</f>
        <v>-0.61836270831880036</v>
      </c>
      <c r="I2262">
        <f>Table1[[#This Row],[tar-out]]*Table1[[#This Row],[tar-out]]</f>
        <v>0.38237243903936174</v>
      </c>
      <c r="J2262" t="b">
        <f>AND(ABS(Table1[[#This Row],[tar-out]])&gt;=$J$1,ABS(Table1[[#This Row],[tar-out]])&lt;$K$1)</f>
        <v>1</v>
      </c>
      <c r="K2262" t="b">
        <f>AND(ABS(Table1[[#This Row],[tar-out]])&gt;=$K$1,ABS(Table1[[#This Row],[tar-out]])&lt;$L$1)</f>
        <v>0</v>
      </c>
      <c r="L2262" t="b">
        <f>AND(ABS(Table1[[#This Row],[tar-out]])&gt;=$L$1,ABS(Table1[[#This Row],[tar-out]])&lt;$M$1)</f>
        <v>0</v>
      </c>
      <c r="M2262" t="b">
        <f>AND(ABS(Table1[[#This Row],[tar-out]])&gt;=$M$1,ABS(Table1[[#This Row],[tar-out]])&lt;$N$1)</f>
        <v>0</v>
      </c>
      <c r="N2262" t="b">
        <f>AND(ABS(Table1[[#This Row],[tar-out]])&gt;=$N$1,ABS(Table1[[#This Row],[tar-out]])&lt;$O$1)</f>
        <v>0</v>
      </c>
      <c r="O2262" t="b">
        <f>AND(ABS(Table1[[#This Row],[tar-out]])&gt;=$O$1,ABS(Table1[[#This Row],[tar-out]])&lt;$P$1)</f>
        <v>0</v>
      </c>
      <c r="P2262" s="1">
        <f>ROUND(Table1[[#This Row],[tar-out]],0)</f>
        <v>-1</v>
      </c>
      <c r="Q2262" s="3">
        <v>2260</v>
      </c>
      <c r="U2262">
        <f>IF(Table1[[#This Row],[tar-out in '[0,1)]],1,0)</f>
        <v>1</v>
      </c>
      <c r="V2262">
        <f>IF(Table1[[#This Row],[tar-out in '[1,2)]],1,0)</f>
        <v>0</v>
      </c>
      <c r="W2262">
        <f>IF(Table1[[#This Row],[tar-out'[2,5)]],1,0)</f>
        <v>0</v>
      </c>
      <c r="X2262">
        <f>IF(Table1[[#This Row],[tar-out in '[5, 10)]],1,0)</f>
        <v>0</v>
      </c>
      <c r="Y2262">
        <f>IF(Table1[[#This Row],[tar-out in '[10,20)]],1,0)</f>
        <v>0</v>
      </c>
      <c r="Z2262">
        <f>IF(Table1[[#This Row],[tar-out in '[20, 10000)]],1,0)</f>
        <v>0</v>
      </c>
    </row>
    <row r="2263" spans="1:26" x14ac:dyDescent="0.25">
      <c r="A2263">
        <v>27</v>
      </c>
      <c r="B2263">
        <v>338</v>
      </c>
      <c r="C2263">
        <v>7.7777777777777803</v>
      </c>
      <c r="D2263">
        <v>2</v>
      </c>
      <c r="E2263">
        <v>582</v>
      </c>
      <c r="F2263">
        <v>6.1</v>
      </c>
      <c r="G2263">
        <v>5.89499711990356</v>
      </c>
      <c r="H2263">
        <f>Table1[[#This Row],[target]]-Table1[[#This Row],[output]]</f>
        <v>0.20500288009643963</v>
      </c>
      <c r="I2263">
        <f>Table1[[#This Row],[tar-out]]*Table1[[#This Row],[tar-out]]</f>
        <v>4.2026180847835208E-2</v>
      </c>
      <c r="J2263" t="b">
        <f>AND(ABS(Table1[[#This Row],[tar-out]])&gt;=$J$1,ABS(Table1[[#This Row],[tar-out]])&lt;$K$1)</f>
        <v>1</v>
      </c>
      <c r="K2263" t="b">
        <f>AND(ABS(Table1[[#This Row],[tar-out]])&gt;=$K$1,ABS(Table1[[#This Row],[tar-out]])&lt;$L$1)</f>
        <v>0</v>
      </c>
      <c r="L2263" t="b">
        <f>AND(ABS(Table1[[#This Row],[tar-out]])&gt;=$L$1,ABS(Table1[[#This Row],[tar-out]])&lt;$M$1)</f>
        <v>0</v>
      </c>
      <c r="M2263" t="b">
        <f>AND(ABS(Table1[[#This Row],[tar-out]])&gt;=$M$1,ABS(Table1[[#This Row],[tar-out]])&lt;$N$1)</f>
        <v>0</v>
      </c>
      <c r="N2263" t="b">
        <f>AND(ABS(Table1[[#This Row],[tar-out]])&gt;=$N$1,ABS(Table1[[#This Row],[tar-out]])&lt;$O$1)</f>
        <v>0</v>
      </c>
      <c r="O2263" t="b">
        <f>AND(ABS(Table1[[#This Row],[tar-out]])&gt;=$O$1,ABS(Table1[[#This Row],[tar-out]])&lt;$P$1)</f>
        <v>0</v>
      </c>
      <c r="P2263" s="1">
        <f>ROUND(Table1[[#This Row],[tar-out]],0)</f>
        <v>0</v>
      </c>
      <c r="Q2263" s="2">
        <v>2261</v>
      </c>
      <c r="U2263">
        <f>IF(Table1[[#This Row],[tar-out in '[0,1)]],1,0)</f>
        <v>1</v>
      </c>
      <c r="V2263">
        <f>IF(Table1[[#This Row],[tar-out in '[1,2)]],1,0)</f>
        <v>0</v>
      </c>
      <c r="W2263">
        <f>IF(Table1[[#This Row],[tar-out'[2,5)]],1,0)</f>
        <v>0</v>
      </c>
      <c r="X2263">
        <f>IF(Table1[[#This Row],[tar-out in '[5, 10)]],1,0)</f>
        <v>0</v>
      </c>
      <c r="Y2263">
        <f>IF(Table1[[#This Row],[tar-out in '[10,20)]],1,0)</f>
        <v>0</v>
      </c>
      <c r="Z2263">
        <f>IF(Table1[[#This Row],[tar-out in '[20, 10000)]],1,0)</f>
        <v>0</v>
      </c>
    </row>
    <row r="2264" spans="1:26" x14ac:dyDescent="0.25">
      <c r="A2264">
        <v>27</v>
      </c>
      <c r="B2264">
        <v>338</v>
      </c>
      <c r="C2264">
        <v>7.7777777777777803</v>
      </c>
      <c r="D2264">
        <v>2</v>
      </c>
      <c r="E2264">
        <v>447</v>
      </c>
      <c r="F2264">
        <v>6.0512422360248497</v>
      </c>
      <c r="G2264">
        <v>5.8939461708068803</v>
      </c>
      <c r="H2264">
        <f>Table1[[#This Row],[target]]-Table1[[#This Row],[output]]</f>
        <v>0.15729606521796935</v>
      </c>
      <c r="I2264">
        <f>Table1[[#This Row],[tar-out]]*Table1[[#This Row],[tar-out]]</f>
        <v>2.4742052133055668E-2</v>
      </c>
      <c r="J2264" t="b">
        <f>AND(ABS(Table1[[#This Row],[tar-out]])&gt;=$J$1,ABS(Table1[[#This Row],[tar-out]])&lt;$K$1)</f>
        <v>1</v>
      </c>
      <c r="K2264" t="b">
        <f>AND(ABS(Table1[[#This Row],[tar-out]])&gt;=$K$1,ABS(Table1[[#This Row],[tar-out]])&lt;$L$1)</f>
        <v>0</v>
      </c>
      <c r="L2264" t="b">
        <f>AND(ABS(Table1[[#This Row],[tar-out]])&gt;=$L$1,ABS(Table1[[#This Row],[tar-out]])&lt;$M$1)</f>
        <v>0</v>
      </c>
      <c r="M2264" t="b">
        <f>AND(ABS(Table1[[#This Row],[tar-out]])&gt;=$M$1,ABS(Table1[[#This Row],[tar-out]])&lt;$N$1)</f>
        <v>0</v>
      </c>
      <c r="N2264" t="b">
        <f>AND(ABS(Table1[[#This Row],[tar-out]])&gt;=$N$1,ABS(Table1[[#This Row],[tar-out]])&lt;$O$1)</f>
        <v>0</v>
      </c>
      <c r="O2264" t="b">
        <f>AND(ABS(Table1[[#This Row],[tar-out]])&gt;=$O$1,ABS(Table1[[#This Row],[tar-out]])&lt;$P$1)</f>
        <v>0</v>
      </c>
      <c r="P2264" s="1">
        <f>ROUND(Table1[[#This Row],[tar-out]],0)</f>
        <v>0</v>
      </c>
      <c r="Q2264" s="3">
        <v>2262</v>
      </c>
      <c r="U2264">
        <f>IF(Table1[[#This Row],[tar-out in '[0,1)]],1,0)</f>
        <v>1</v>
      </c>
      <c r="V2264">
        <f>IF(Table1[[#This Row],[tar-out in '[1,2)]],1,0)</f>
        <v>0</v>
      </c>
      <c r="W2264">
        <f>IF(Table1[[#This Row],[tar-out'[2,5)]],1,0)</f>
        <v>0</v>
      </c>
      <c r="X2264">
        <f>IF(Table1[[#This Row],[tar-out in '[5, 10)]],1,0)</f>
        <v>0</v>
      </c>
      <c r="Y2264">
        <f>IF(Table1[[#This Row],[tar-out in '[10,20)]],1,0)</f>
        <v>0</v>
      </c>
      <c r="Z2264">
        <f>IF(Table1[[#This Row],[tar-out in '[20, 10000)]],1,0)</f>
        <v>0</v>
      </c>
    </row>
    <row r="2265" spans="1:26" x14ac:dyDescent="0.25">
      <c r="A2265">
        <v>27</v>
      </c>
      <c r="B2265">
        <v>338</v>
      </c>
      <c r="C2265">
        <v>7.7777777777777803</v>
      </c>
      <c r="D2265">
        <v>2</v>
      </c>
      <c r="E2265">
        <v>489</v>
      </c>
      <c r="F2265">
        <v>6.7586206896551699</v>
      </c>
      <c r="G2265">
        <v>5.8942732810974103</v>
      </c>
      <c r="H2265">
        <f>Table1[[#This Row],[target]]-Table1[[#This Row],[output]]</f>
        <v>0.8643474085577596</v>
      </c>
      <c r="I2265">
        <f>Table1[[#This Row],[tar-out]]*Table1[[#This Row],[tar-out]]</f>
        <v>0.74709644268051456</v>
      </c>
      <c r="J2265" t="b">
        <f>AND(ABS(Table1[[#This Row],[tar-out]])&gt;=$J$1,ABS(Table1[[#This Row],[tar-out]])&lt;$K$1)</f>
        <v>1</v>
      </c>
      <c r="K2265" t="b">
        <f>AND(ABS(Table1[[#This Row],[tar-out]])&gt;=$K$1,ABS(Table1[[#This Row],[tar-out]])&lt;$L$1)</f>
        <v>0</v>
      </c>
      <c r="L2265" t="b">
        <f>AND(ABS(Table1[[#This Row],[tar-out]])&gt;=$L$1,ABS(Table1[[#This Row],[tar-out]])&lt;$M$1)</f>
        <v>0</v>
      </c>
      <c r="M2265" t="b">
        <f>AND(ABS(Table1[[#This Row],[tar-out]])&gt;=$M$1,ABS(Table1[[#This Row],[tar-out]])&lt;$N$1)</f>
        <v>0</v>
      </c>
      <c r="N2265" t="b">
        <f>AND(ABS(Table1[[#This Row],[tar-out]])&gt;=$N$1,ABS(Table1[[#This Row],[tar-out]])&lt;$O$1)</f>
        <v>0</v>
      </c>
      <c r="O2265" t="b">
        <f>AND(ABS(Table1[[#This Row],[tar-out]])&gt;=$O$1,ABS(Table1[[#This Row],[tar-out]])&lt;$P$1)</f>
        <v>0</v>
      </c>
      <c r="P2265" s="1">
        <f>ROUND(Table1[[#This Row],[tar-out]],0)</f>
        <v>1</v>
      </c>
      <c r="Q2265" s="2">
        <v>2263</v>
      </c>
      <c r="U2265">
        <f>IF(Table1[[#This Row],[tar-out in '[0,1)]],1,0)</f>
        <v>1</v>
      </c>
      <c r="V2265">
        <f>IF(Table1[[#This Row],[tar-out in '[1,2)]],1,0)</f>
        <v>0</v>
      </c>
      <c r="W2265">
        <f>IF(Table1[[#This Row],[tar-out'[2,5)]],1,0)</f>
        <v>0</v>
      </c>
      <c r="X2265">
        <f>IF(Table1[[#This Row],[tar-out in '[5, 10)]],1,0)</f>
        <v>0</v>
      </c>
      <c r="Y2265">
        <f>IF(Table1[[#This Row],[tar-out in '[10,20)]],1,0)</f>
        <v>0</v>
      </c>
      <c r="Z2265">
        <f>IF(Table1[[#This Row],[tar-out in '[20, 10000)]],1,0)</f>
        <v>0</v>
      </c>
    </row>
    <row r="2266" spans="1:26" x14ac:dyDescent="0.25">
      <c r="A2266">
        <v>27</v>
      </c>
      <c r="B2266">
        <v>338</v>
      </c>
      <c r="C2266">
        <v>7.7777777777777803</v>
      </c>
      <c r="D2266">
        <v>2</v>
      </c>
      <c r="E2266">
        <v>150</v>
      </c>
      <c r="F2266">
        <v>6.1591914967764403</v>
      </c>
      <c r="G2266">
        <v>5.8836565017700204</v>
      </c>
      <c r="H2266">
        <f>Table1[[#This Row],[target]]-Table1[[#This Row],[output]]</f>
        <v>0.27553499500641987</v>
      </c>
      <c r="I2266">
        <f>Table1[[#This Row],[tar-out]]*Table1[[#This Row],[tar-out]]</f>
        <v>7.591953347318782E-2</v>
      </c>
      <c r="J2266" t="b">
        <f>AND(ABS(Table1[[#This Row],[tar-out]])&gt;=$J$1,ABS(Table1[[#This Row],[tar-out]])&lt;$K$1)</f>
        <v>1</v>
      </c>
      <c r="K2266" t="b">
        <f>AND(ABS(Table1[[#This Row],[tar-out]])&gt;=$K$1,ABS(Table1[[#This Row],[tar-out]])&lt;$L$1)</f>
        <v>0</v>
      </c>
      <c r="L2266" t="b">
        <f>AND(ABS(Table1[[#This Row],[tar-out]])&gt;=$L$1,ABS(Table1[[#This Row],[tar-out]])&lt;$M$1)</f>
        <v>0</v>
      </c>
      <c r="M2266" t="b">
        <f>AND(ABS(Table1[[#This Row],[tar-out]])&gt;=$M$1,ABS(Table1[[#This Row],[tar-out]])&lt;$N$1)</f>
        <v>0</v>
      </c>
      <c r="N2266" t="b">
        <f>AND(ABS(Table1[[#This Row],[tar-out]])&gt;=$N$1,ABS(Table1[[#This Row],[tar-out]])&lt;$O$1)</f>
        <v>0</v>
      </c>
      <c r="O2266" t="b">
        <f>AND(ABS(Table1[[#This Row],[tar-out]])&gt;=$O$1,ABS(Table1[[#This Row],[tar-out]])&lt;$P$1)</f>
        <v>0</v>
      </c>
      <c r="P2266" s="1">
        <f>ROUND(Table1[[#This Row],[tar-out]],0)</f>
        <v>0</v>
      </c>
      <c r="Q2266" s="3">
        <v>2264</v>
      </c>
      <c r="U2266">
        <f>IF(Table1[[#This Row],[tar-out in '[0,1)]],1,0)</f>
        <v>1</v>
      </c>
      <c r="V2266">
        <f>IF(Table1[[#This Row],[tar-out in '[1,2)]],1,0)</f>
        <v>0</v>
      </c>
      <c r="W2266">
        <f>IF(Table1[[#This Row],[tar-out'[2,5)]],1,0)</f>
        <v>0</v>
      </c>
      <c r="X2266">
        <f>IF(Table1[[#This Row],[tar-out in '[5, 10)]],1,0)</f>
        <v>0</v>
      </c>
      <c r="Y2266">
        <f>IF(Table1[[#This Row],[tar-out in '[10,20)]],1,0)</f>
        <v>0</v>
      </c>
      <c r="Z2266">
        <f>IF(Table1[[#This Row],[tar-out in '[20, 10000)]],1,0)</f>
        <v>0</v>
      </c>
    </row>
    <row r="2267" spans="1:26" x14ac:dyDescent="0.25">
      <c r="A2267">
        <v>27</v>
      </c>
      <c r="B2267">
        <v>338</v>
      </c>
      <c r="C2267">
        <v>7.7777777777777803</v>
      </c>
      <c r="D2267">
        <v>2</v>
      </c>
      <c r="E2267">
        <v>127</v>
      </c>
      <c r="F2267">
        <v>6.2097230644835202</v>
      </c>
      <c r="G2267">
        <v>5.8770260810852104</v>
      </c>
      <c r="H2267">
        <f>Table1[[#This Row],[target]]-Table1[[#This Row],[output]]</f>
        <v>0.33269698339830978</v>
      </c>
      <c r="I2267">
        <f>Table1[[#This Row],[tar-out]]*Table1[[#This Row],[tar-out]]</f>
        <v>0.11068728276233521</v>
      </c>
      <c r="J2267" t="b">
        <f>AND(ABS(Table1[[#This Row],[tar-out]])&gt;=$J$1,ABS(Table1[[#This Row],[tar-out]])&lt;$K$1)</f>
        <v>1</v>
      </c>
      <c r="K2267" t="b">
        <f>AND(ABS(Table1[[#This Row],[tar-out]])&gt;=$K$1,ABS(Table1[[#This Row],[tar-out]])&lt;$L$1)</f>
        <v>0</v>
      </c>
      <c r="L2267" t="b">
        <f>AND(ABS(Table1[[#This Row],[tar-out]])&gt;=$L$1,ABS(Table1[[#This Row],[tar-out]])&lt;$M$1)</f>
        <v>0</v>
      </c>
      <c r="M2267" t="b">
        <f>AND(ABS(Table1[[#This Row],[tar-out]])&gt;=$M$1,ABS(Table1[[#This Row],[tar-out]])&lt;$N$1)</f>
        <v>0</v>
      </c>
      <c r="N2267" t="b">
        <f>AND(ABS(Table1[[#This Row],[tar-out]])&gt;=$N$1,ABS(Table1[[#This Row],[tar-out]])&lt;$O$1)</f>
        <v>0</v>
      </c>
      <c r="O2267" t="b">
        <f>AND(ABS(Table1[[#This Row],[tar-out]])&gt;=$O$1,ABS(Table1[[#This Row],[tar-out]])&lt;$P$1)</f>
        <v>0</v>
      </c>
      <c r="P2267" s="1">
        <f>ROUND(Table1[[#This Row],[tar-out]],0)</f>
        <v>0</v>
      </c>
      <c r="Q2267" s="2">
        <v>2265</v>
      </c>
      <c r="U2267">
        <f>IF(Table1[[#This Row],[tar-out in '[0,1)]],1,0)</f>
        <v>1</v>
      </c>
      <c r="V2267">
        <f>IF(Table1[[#This Row],[tar-out in '[1,2)]],1,0)</f>
        <v>0</v>
      </c>
      <c r="W2267">
        <f>IF(Table1[[#This Row],[tar-out'[2,5)]],1,0)</f>
        <v>0</v>
      </c>
      <c r="X2267">
        <f>IF(Table1[[#This Row],[tar-out in '[5, 10)]],1,0)</f>
        <v>0</v>
      </c>
      <c r="Y2267">
        <f>IF(Table1[[#This Row],[tar-out in '[10,20)]],1,0)</f>
        <v>0</v>
      </c>
      <c r="Z2267">
        <f>IF(Table1[[#This Row],[tar-out in '[20, 10000)]],1,0)</f>
        <v>0</v>
      </c>
    </row>
    <row r="2268" spans="1:26" x14ac:dyDescent="0.25">
      <c r="A2268">
        <v>27</v>
      </c>
      <c r="B2268">
        <v>338</v>
      </c>
      <c r="C2268">
        <v>7.7777777777777803</v>
      </c>
      <c r="D2268">
        <v>2</v>
      </c>
      <c r="E2268">
        <v>185</v>
      </c>
      <c r="F2268">
        <v>6.0898089171974501</v>
      </c>
      <c r="G2268">
        <v>5.8940954208373997</v>
      </c>
      <c r="H2268">
        <f>Table1[[#This Row],[target]]-Table1[[#This Row],[output]]</f>
        <v>0.19571349636005042</v>
      </c>
      <c r="I2268">
        <f>Table1[[#This Row],[tar-out]]*Table1[[#This Row],[tar-out]]</f>
        <v>3.830377265747547E-2</v>
      </c>
      <c r="J2268" t="b">
        <f>AND(ABS(Table1[[#This Row],[tar-out]])&gt;=$J$1,ABS(Table1[[#This Row],[tar-out]])&lt;$K$1)</f>
        <v>1</v>
      </c>
      <c r="K2268" t="b">
        <f>AND(ABS(Table1[[#This Row],[tar-out]])&gt;=$K$1,ABS(Table1[[#This Row],[tar-out]])&lt;$L$1)</f>
        <v>0</v>
      </c>
      <c r="L2268" t="b">
        <f>AND(ABS(Table1[[#This Row],[tar-out]])&gt;=$L$1,ABS(Table1[[#This Row],[tar-out]])&lt;$M$1)</f>
        <v>0</v>
      </c>
      <c r="M2268" t="b">
        <f>AND(ABS(Table1[[#This Row],[tar-out]])&gt;=$M$1,ABS(Table1[[#This Row],[tar-out]])&lt;$N$1)</f>
        <v>0</v>
      </c>
      <c r="N2268" t="b">
        <f>AND(ABS(Table1[[#This Row],[tar-out]])&gt;=$N$1,ABS(Table1[[#This Row],[tar-out]])&lt;$O$1)</f>
        <v>0</v>
      </c>
      <c r="O2268" t="b">
        <f>AND(ABS(Table1[[#This Row],[tar-out]])&gt;=$O$1,ABS(Table1[[#This Row],[tar-out]])&lt;$P$1)</f>
        <v>0</v>
      </c>
      <c r="P2268" s="1">
        <f>ROUND(Table1[[#This Row],[tar-out]],0)</f>
        <v>0</v>
      </c>
      <c r="Q2268" s="3">
        <v>2266</v>
      </c>
      <c r="U2268">
        <f>IF(Table1[[#This Row],[tar-out in '[0,1)]],1,0)</f>
        <v>1</v>
      </c>
      <c r="V2268">
        <f>IF(Table1[[#This Row],[tar-out in '[1,2)]],1,0)</f>
        <v>0</v>
      </c>
      <c r="W2268">
        <f>IF(Table1[[#This Row],[tar-out'[2,5)]],1,0)</f>
        <v>0</v>
      </c>
      <c r="X2268">
        <f>IF(Table1[[#This Row],[tar-out in '[5, 10)]],1,0)</f>
        <v>0</v>
      </c>
      <c r="Y2268">
        <f>IF(Table1[[#This Row],[tar-out in '[10,20)]],1,0)</f>
        <v>0</v>
      </c>
      <c r="Z2268">
        <f>IF(Table1[[#This Row],[tar-out in '[20, 10000)]],1,0)</f>
        <v>0</v>
      </c>
    </row>
    <row r="2269" spans="1:26" x14ac:dyDescent="0.25">
      <c r="A2269">
        <v>27</v>
      </c>
      <c r="B2269">
        <v>338</v>
      </c>
      <c r="C2269">
        <v>7.7777777777777803</v>
      </c>
      <c r="D2269">
        <v>2</v>
      </c>
      <c r="E2269">
        <v>166</v>
      </c>
      <c r="F2269">
        <v>7.9386384065856097</v>
      </c>
      <c r="G2269">
        <v>5.8883304595947301</v>
      </c>
      <c r="H2269">
        <f>Table1[[#This Row],[target]]-Table1[[#This Row],[output]]</f>
        <v>2.0503079469908796</v>
      </c>
      <c r="I2269">
        <f>Table1[[#This Row],[tar-out]]*Table1[[#This Row],[tar-out]]</f>
        <v>4.2037626774939554</v>
      </c>
      <c r="J2269" t="b">
        <f>AND(ABS(Table1[[#This Row],[tar-out]])&gt;=$J$1,ABS(Table1[[#This Row],[tar-out]])&lt;$K$1)</f>
        <v>0</v>
      </c>
      <c r="K2269" t="b">
        <f>AND(ABS(Table1[[#This Row],[tar-out]])&gt;=$K$1,ABS(Table1[[#This Row],[tar-out]])&lt;$L$1)</f>
        <v>0</v>
      </c>
      <c r="L2269" t="b">
        <f>AND(ABS(Table1[[#This Row],[tar-out]])&gt;=$L$1,ABS(Table1[[#This Row],[tar-out]])&lt;$M$1)</f>
        <v>1</v>
      </c>
      <c r="M2269" t="b">
        <f>AND(ABS(Table1[[#This Row],[tar-out]])&gt;=$M$1,ABS(Table1[[#This Row],[tar-out]])&lt;$N$1)</f>
        <v>0</v>
      </c>
      <c r="N2269" t="b">
        <f>AND(ABS(Table1[[#This Row],[tar-out]])&gt;=$N$1,ABS(Table1[[#This Row],[tar-out]])&lt;$O$1)</f>
        <v>0</v>
      </c>
      <c r="O2269" t="b">
        <f>AND(ABS(Table1[[#This Row],[tar-out]])&gt;=$O$1,ABS(Table1[[#This Row],[tar-out]])&lt;$P$1)</f>
        <v>0</v>
      </c>
      <c r="P2269" s="1">
        <f>ROUND(Table1[[#This Row],[tar-out]],0)</f>
        <v>2</v>
      </c>
      <c r="Q2269" s="2">
        <v>2267</v>
      </c>
      <c r="U2269">
        <f>IF(Table1[[#This Row],[tar-out in '[0,1)]],1,0)</f>
        <v>0</v>
      </c>
      <c r="V2269">
        <f>IF(Table1[[#This Row],[tar-out in '[1,2)]],1,0)</f>
        <v>0</v>
      </c>
      <c r="W2269">
        <f>IF(Table1[[#This Row],[tar-out'[2,5)]],1,0)</f>
        <v>1</v>
      </c>
      <c r="X2269">
        <f>IF(Table1[[#This Row],[tar-out in '[5, 10)]],1,0)</f>
        <v>0</v>
      </c>
      <c r="Y2269">
        <f>IF(Table1[[#This Row],[tar-out in '[10,20)]],1,0)</f>
        <v>0</v>
      </c>
      <c r="Z2269">
        <f>IF(Table1[[#This Row],[tar-out in '[20, 10000)]],1,0)</f>
        <v>0</v>
      </c>
    </row>
    <row r="2270" spans="1:26" x14ac:dyDescent="0.25">
      <c r="A2270">
        <v>27</v>
      </c>
      <c r="B2270">
        <v>338</v>
      </c>
      <c r="C2270">
        <v>7.7777777777777803</v>
      </c>
      <c r="D2270">
        <v>2</v>
      </c>
      <c r="E2270">
        <v>163</v>
      </c>
      <c r="F2270">
        <v>6.2587663551401898</v>
      </c>
      <c r="G2270">
        <v>5.8874201774597203</v>
      </c>
      <c r="H2270">
        <f>Table1[[#This Row],[target]]-Table1[[#This Row],[output]]</f>
        <v>0.3713461776804694</v>
      </c>
      <c r="I2270">
        <f>Table1[[#This Row],[tar-out]]*Table1[[#This Row],[tar-out]]</f>
        <v>0.13789798367789474</v>
      </c>
      <c r="J2270" t="b">
        <f>AND(ABS(Table1[[#This Row],[tar-out]])&gt;=$J$1,ABS(Table1[[#This Row],[tar-out]])&lt;$K$1)</f>
        <v>1</v>
      </c>
      <c r="K2270" t="b">
        <f>AND(ABS(Table1[[#This Row],[tar-out]])&gt;=$K$1,ABS(Table1[[#This Row],[tar-out]])&lt;$L$1)</f>
        <v>0</v>
      </c>
      <c r="L2270" t="b">
        <f>AND(ABS(Table1[[#This Row],[tar-out]])&gt;=$L$1,ABS(Table1[[#This Row],[tar-out]])&lt;$M$1)</f>
        <v>0</v>
      </c>
      <c r="M2270" t="b">
        <f>AND(ABS(Table1[[#This Row],[tar-out]])&gt;=$M$1,ABS(Table1[[#This Row],[tar-out]])&lt;$N$1)</f>
        <v>0</v>
      </c>
      <c r="N2270" t="b">
        <f>AND(ABS(Table1[[#This Row],[tar-out]])&gt;=$N$1,ABS(Table1[[#This Row],[tar-out]])&lt;$O$1)</f>
        <v>0</v>
      </c>
      <c r="O2270" t="b">
        <f>AND(ABS(Table1[[#This Row],[tar-out]])&gt;=$O$1,ABS(Table1[[#This Row],[tar-out]])&lt;$P$1)</f>
        <v>0</v>
      </c>
      <c r="P2270" s="1">
        <f>ROUND(Table1[[#This Row],[tar-out]],0)</f>
        <v>0</v>
      </c>
      <c r="Q2270" s="3">
        <v>2268</v>
      </c>
      <c r="U2270">
        <f>IF(Table1[[#This Row],[tar-out in '[0,1)]],1,0)</f>
        <v>1</v>
      </c>
      <c r="V2270">
        <f>IF(Table1[[#This Row],[tar-out in '[1,2)]],1,0)</f>
        <v>0</v>
      </c>
      <c r="W2270">
        <f>IF(Table1[[#This Row],[tar-out'[2,5)]],1,0)</f>
        <v>0</v>
      </c>
      <c r="X2270">
        <f>IF(Table1[[#This Row],[tar-out in '[5, 10)]],1,0)</f>
        <v>0</v>
      </c>
      <c r="Y2270">
        <f>IF(Table1[[#This Row],[tar-out in '[10,20)]],1,0)</f>
        <v>0</v>
      </c>
      <c r="Z2270">
        <f>IF(Table1[[#This Row],[tar-out in '[20, 10000)]],1,0)</f>
        <v>0</v>
      </c>
    </row>
    <row r="2271" spans="1:26" x14ac:dyDescent="0.25">
      <c r="A2271">
        <v>27</v>
      </c>
      <c r="B2271">
        <v>338</v>
      </c>
      <c r="C2271">
        <v>7.7777777777777803</v>
      </c>
      <c r="D2271">
        <v>2</v>
      </c>
      <c r="E2271">
        <v>330</v>
      </c>
      <c r="F2271">
        <v>5.55144032921811</v>
      </c>
      <c r="G2271">
        <v>5.8929901123046902</v>
      </c>
      <c r="H2271">
        <f>Table1[[#This Row],[target]]-Table1[[#This Row],[output]]</f>
        <v>-0.34154978308658013</v>
      </c>
      <c r="I2271">
        <f>Table1[[#This Row],[tar-out]]*Table1[[#This Row],[tar-out]]</f>
        <v>0.11665625432648993</v>
      </c>
      <c r="J2271" t="b">
        <f>AND(ABS(Table1[[#This Row],[tar-out]])&gt;=$J$1,ABS(Table1[[#This Row],[tar-out]])&lt;$K$1)</f>
        <v>1</v>
      </c>
      <c r="K2271" t="b">
        <f>AND(ABS(Table1[[#This Row],[tar-out]])&gt;=$K$1,ABS(Table1[[#This Row],[tar-out]])&lt;$L$1)</f>
        <v>0</v>
      </c>
      <c r="L2271" t="b">
        <f>AND(ABS(Table1[[#This Row],[tar-out]])&gt;=$L$1,ABS(Table1[[#This Row],[tar-out]])&lt;$M$1)</f>
        <v>0</v>
      </c>
      <c r="M2271" t="b">
        <f>AND(ABS(Table1[[#This Row],[tar-out]])&gt;=$M$1,ABS(Table1[[#This Row],[tar-out]])&lt;$N$1)</f>
        <v>0</v>
      </c>
      <c r="N2271" t="b">
        <f>AND(ABS(Table1[[#This Row],[tar-out]])&gt;=$N$1,ABS(Table1[[#This Row],[tar-out]])&lt;$O$1)</f>
        <v>0</v>
      </c>
      <c r="O2271" t="b">
        <f>AND(ABS(Table1[[#This Row],[tar-out]])&gt;=$O$1,ABS(Table1[[#This Row],[tar-out]])&lt;$P$1)</f>
        <v>0</v>
      </c>
      <c r="P2271" s="1">
        <f>ROUND(Table1[[#This Row],[tar-out]],0)</f>
        <v>0</v>
      </c>
      <c r="Q2271" s="2">
        <v>2269</v>
      </c>
      <c r="U2271">
        <f>IF(Table1[[#This Row],[tar-out in '[0,1)]],1,0)</f>
        <v>1</v>
      </c>
      <c r="V2271">
        <f>IF(Table1[[#This Row],[tar-out in '[1,2)]],1,0)</f>
        <v>0</v>
      </c>
      <c r="W2271">
        <f>IF(Table1[[#This Row],[tar-out'[2,5)]],1,0)</f>
        <v>0</v>
      </c>
      <c r="X2271">
        <f>IF(Table1[[#This Row],[tar-out in '[5, 10)]],1,0)</f>
        <v>0</v>
      </c>
      <c r="Y2271">
        <f>IF(Table1[[#This Row],[tar-out in '[10,20)]],1,0)</f>
        <v>0</v>
      </c>
      <c r="Z2271">
        <f>IF(Table1[[#This Row],[tar-out in '[20, 10000)]],1,0)</f>
        <v>0</v>
      </c>
    </row>
    <row r="2272" spans="1:26" x14ac:dyDescent="0.25">
      <c r="A2272">
        <v>27</v>
      </c>
      <c r="B2272">
        <v>338</v>
      </c>
      <c r="C2272">
        <v>7.7777777777777803</v>
      </c>
      <c r="D2272">
        <v>2</v>
      </c>
      <c r="E2272">
        <v>262</v>
      </c>
      <c r="F2272">
        <v>6.1429310344827597</v>
      </c>
      <c r="G2272">
        <v>5.9077391624450701</v>
      </c>
      <c r="H2272">
        <f>Table1[[#This Row],[target]]-Table1[[#This Row],[output]]</f>
        <v>0.23519187203768954</v>
      </c>
      <c r="I2272">
        <f>Table1[[#This Row],[tar-out]]*Table1[[#This Row],[tar-out]]</f>
        <v>5.5315216672592933E-2</v>
      </c>
      <c r="J2272" t="b">
        <f>AND(ABS(Table1[[#This Row],[tar-out]])&gt;=$J$1,ABS(Table1[[#This Row],[tar-out]])&lt;$K$1)</f>
        <v>1</v>
      </c>
      <c r="K2272" t="b">
        <f>AND(ABS(Table1[[#This Row],[tar-out]])&gt;=$K$1,ABS(Table1[[#This Row],[tar-out]])&lt;$L$1)</f>
        <v>0</v>
      </c>
      <c r="L2272" t="b">
        <f>AND(ABS(Table1[[#This Row],[tar-out]])&gt;=$L$1,ABS(Table1[[#This Row],[tar-out]])&lt;$M$1)</f>
        <v>0</v>
      </c>
      <c r="M2272" t="b">
        <f>AND(ABS(Table1[[#This Row],[tar-out]])&gt;=$M$1,ABS(Table1[[#This Row],[tar-out]])&lt;$N$1)</f>
        <v>0</v>
      </c>
      <c r="N2272" t="b">
        <f>AND(ABS(Table1[[#This Row],[tar-out]])&gt;=$N$1,ABS(Table1[[#This Row],[tar-out]])&lt;$O$1)</f>
        <v>0</v>
      </c>
      <c r="O2272" t="b">
        <f>AND(ABS(Table1[[#This Row],[tar-out]])&gt;=$O$1,ABS(Table1[[#This Row],[tar-out]])&lt;$P$1)</f>
        <v>0</v>
      </c>
      <c r="P2272" s="1">
        <f>ROUND(Table1[[#This Row],[tar-out]],0)</f>
        <v>0</v>
      </c>
      <c r="Q2272" s="3">
        <v>2270</v>
      </c>
      <c r="U2272">
        <f>IF(Table1[[#This Row],[tar-out in '[0,1)]],1,0)</f>
        <v>1</v>
      </c>
      <c r="V2272">
        <f>IF(Table1[[#This Row],[tar-out in '[1,2)]],1,0)</f>
        <v>0</v>
      </c>
      <c r="W2272">
        <f>IF(Table1[[#This Row],[tar-out'[2,5)]],1,0)</f>
        <v>0</v>
      </c>
      <c r="X2272">
        <f>IF(Table1[[#This Row],[tar-out in '[5, 10)]],1,0)</f>
        <v>0</v>
      </c>
      <c r="Y2272">
        <f>IF(Table1[[#This Row],[tar-out in '[10,20)]],1,0)</f>
        <v>0</v>
      </c>
      <c r="Z2272">
        <f>IF(Table1[[#This Row],[tar-out in '[20, 10000)]],1,0)</f>
        <v>0</v>
      </c>
    </row>
    <row r="2273" spans="1:26" x14ac:dyDescent="0.25">
      <c r="A2273">
        <v>27</v>
      </c>
      <c r="B2273">
        <v>338</v>
      </c>
      <c r="C2273">
        <v>7.7777777777777803</v>
      </c>
      <c r="D2273">
        <v>2</v>
      </c>
      <c r="E2273">
        <v>294</v>
      </c>
      <c r="F2273">
        <v>5.25223657140236</v>
      </c>
      <c r="G2273">
        <v>5.8926186561584499</v>
      </c>
      <c r="H2273">
        <f>Table1[[#This Row],[target]]-Table1[[#This Row],[output]]</f>
        <v>-0.64038208475608993</v>
      </c>
      <c r="I2273">
        <f>Table1[[#This Row],[tar-out]]*Table1[[#This Row],[tar-out]]</f>
        <v>0.41008921447655594</v>
      </c>
      <c r="J2273" t="b">
        <f>AND(ABS(Table1[[#This Row],[tar-out]])&gt;=$J$1,ABS(Table1[[#This Row],[tar-out]])&lt;$K$1)</f>
        <v>1</v>
      </c>
      <c r="K2273" t="b">
        <f>AND(ABS(Table1[[#This Row],[tar-out]])&gt;=$K$1,ABS(Table1[[#This Row],[tar-out]])&lt;$L$1)</f>
        <v>0</v>
      </c>
      <c r="L2273" t="b">
        <f>AND(ABS(Table1[[#This Row],[tar-out]])&gt;=$L$1,ABS(Table1[[#This Row],[tar-out]])&lt;$M$1)</f>
        <v>0</v>
      </c>
      <c r="M2273" t="b">
        <f>AND(ABS(Table1[[#This Row],[tar-out]])&gt;=$M$1,ABS(Table1[[#This Row],[tar-out]])&lt;$N$1)</f>
        <v>0</v>
      </c>
      <c r="N2273" t="b">
        <f>AND(ABS(Table1[[#This Row],[tar-out]])&gt;=$N$1,ABS(Table1[[#This Row],[tar-out]])&lt;$O$1)</f>
        <v>0</v>
      </c>
      <c r="O2273" t="b">
        <f>AND(ABS(Table1[[#This Row],[tar-out]])&gt;=$O$1,ABS(Table1[[#This Row],[tar-out]])&lt;$P$1)</f>
        <v>0</v>
      </c>
      <c r="P2273" s="1">
        <f>ROUND(Table1[[#This Row],[tar-out]],0)</f>
        <v>-1</v>
      </c>
      <c r="Q2273" s="2">
        <v>2271</v>
      </c>
      <c r="U2273">
        <f>IF(Table1[[#This Row],[tar-out in '[0,1)]],1,0)</f>
        <v>1</v>
      </c>
      <c r="V2273">
        <f>IF(Table1[[#This Row],[tar-out in '[1,2)]],1,0)</f>
        <v>0</v>
      </c>
      <c r="W2273">
        <f>IF(Table1[[#This Row],[tar-out'[2,5)]],1,0)</f>
        <v>0</v>
      </c>
      <c r="X2273">
        <f>IF(Table1[[#This Row],[tar-out in '[5, 10)]],1,0)</f>
        <v>0</v>
      </c>
      <c r="Y2273">
        <f>IF(Table1[[#This Row],[tar-out in '[10,20)]],1,0)</f>
        <v>0</v>
      </c>
      <c r="Z2273">
        <f>IF(Table1[[#This Row],[tar-out in '[20, 10000)]],1,0)</f>
        <v>0</v>
      </c>
    </row>
    <row r="2274" spans="1:26" x14ac:dyDescent="0.25">
      <c r="A2274">
        <v>27</v>
      </c>
      <c r="B2274">
        <v>338</v>
      </c>
      <c r="C2274">
        <v>7.7777777777777803</v>
      </c>
      <c r="D2274">
        <v>2</v>
      </c>
      <c r="E2274">
        <v>42</v>
      </c>
      <c r="F2274">
        <v>6.4151687764250003</v>
      </c>
      <c r="G2274">
        <v>5.8493924140930202</v>
      </c>
      <c r="H2274">
        <f>Table1[[#This Row],[target]]-Table1[[#This Row],[output]]</f>
        <v>0.56577636233198003</v>
      </c>
      <c r="I2274">
        <f>Table1[[#This Row],[tar-out]]*Table1[[#This Row],[tar-out]]</f>
        <v>0.32010289217360793</v>
      </c>
      <c r="J2274" t="b">
        <f>AND(ABS(Table1[[#This Row],[tar-out]])&gt;=$J$1,ABS(Table1[[#This Row],[tar-out]])&lt;$K$1)</f>
        <v>1</v>
      </c>
      <c r="K2274" t="b">
        <f>AND(ABS(Table1[[#This Row],[tar-out]])&gt;=$K$1,ABS(Table1[[#This Row],[tar-out]])&lt;$L$1)</f>
        <v>0</v>
      </c>
      <c r="L2274" t="b">
        <f>AND(ABS(Table1[[#This Row],[tar-out]])&gt;=$L$1,ABS(Table1[[#This Row],[tar-out]])&lt;$M$1)</f>
        <v>0</v>
      </c>
      <c r="M2274" t="b">
        <f>AND(ABS(Table1[[#This Row],[tar-out]])&gt;=$M$1,ABS(Table1[[#This Row],[tar-out]])&lt;$N$1)</f>
        <v>0</v>
      </c>
      <c r="N2274" t="b">
        <f>AND(ABS(Table1[[#This Row],[tar-out]])&gt;=$N$1,ABS(Table1[[#This Row],[tar-out]])&lt;$O$1)</f>
        <v>0</v>
      </c>
      <c r="O2274" t="b">
        <f>AND(ABS(Table1[[#This Row],[tar-out]])&gt;=$O$1,ABS(Table1[[#This Row],[tar-out]])&lt;$P$1)</f>
        <v>0</v>
      </c>
      <c r="P2274" s="1">
        <f>ROUND(Table1[[#This Row],[tar-out]],0)</f>
        <v>1</v>
      </c>
      <c r="Q2274" s="3">
        <v>2272</v>
      </c>
      <c r="U2274">
        <f>IF(Table1[[#This Row],[tar-out in '[0,1)]],1,0)</f>
        <v>1</v>
      </c>
      <c r="V2274">
        <f>IF(Table1[[#This Row],[tar-out in '[1,2)]],1,0)</f>
        <v>0</v>
      </c>
      <c r="W2274">
        <f>IF(Table1[[#This Row],[tar-out'[2,5)]],1,0)</f>
        <v>0</v>
      </c>
      <c r="X2274">
        <f>IF(Table1[[#This Row],[tar-out in '[5, 10)]],1,0)</f>
        <v>0</v>
      </c>
      <c r="Y2274">
        <f>IF(Table1[[#This Row],[tar-out in '[10,20)]],1,0)</f>
        <v>0</v>
      </c>
      <c r="Z2274">
        <f>IF(Table1[[#This Row],[tar-out in '[20, 10000)]],1,0)</f>
        <v>0</v>
      </c>
    </row>
    <row r="2275" spans="1:26" x14ac:dyDescent="0.25">
      <c r="A2275">
        <v>27</v>
      </c>
      <c r="B2275">
        <v>338</v>
      </c>
      <c r="C2275">
        <v>7.7777777777777803</v>
      </c>
      <c r="D2275">
        <v>2</v>
      </c>
      <c r="E2275">
        <v>81</v>
      </c>
      <c r="F2275">
        <v>6.8905874270010301</v>
      </c>
      <c r="G2275">
        <v>5.8600921630859402</v>
      </c>
      <c r="H2275">
        <f>Table1[[#This Row],[target]]-Table1[[#This Row],[output]]</f>
        <v>1.0304952639150899</v>
      </c>
      <c r="I2275">
        <f>Table1[[#This Row],[tar-out]]*Table1[[#This Row],[tar-out]]</f>
        <v>1.0619204889514309</v>
      </c>
      <c r="J2275" t="b">
        <f>AND(ABS(Table1[[#This Row],[tar-out]])&gt;=$J$1,ABS(Table1[[#This Row],[tar-out]])&lt;$K$1)</f>
        <v>0</v>
      </c>
      <c r="K2275" t="b">
        <f>AND(ABS(Table1[[#This Row],[tar-out]])&gt;=$K$1,ABS(Table1[[#This Row],[tar-out]])&lt;$L$1)</f>
        <v>1</v>
      </c>
      <c r="L2275" t="b">
        <f>AND(ABS(Table1[[#This Row],[tar-out]])&gt;=$L$1,ABS(Table1[[#This Row],[tar-out]])&lt;$M$1)</f>
        <v>0</v>
      </c>
      <c r="M2275" t="b">
        <f>AND(ABS(Table1[[#This Row],[tar-out]])&gt;=$M$1,ABS(Table1[[#This Row],[tar-out]])&lt;$N$1)</f>
        <v>0</v>
      </c>
      <c r="N2275" t="b">
        <f>AND(ABS(Table1[[#This Row],[tar-out]])&gt;=$N$1,ABS(Table1[[#This Row],[tar-out]])&lt;$O$1)</f>
        <v>0</v>
      </c>
      <c r="O2275" t="b">
        <f>AND(ABS(Table1[[#This Row],[tar-out]])&gt;=$O$1,ABS(Table1[[#This Row],[tar-out]])&lt;$P$1)</f>
        <v>0</v>
      </c>
      <c r="P2275" s="1">
        <f>ROUND(Table1[[#This Row],[tar-out]],0)</f>
        <v>1</v>
      </c>
      <c r="Q2275" s="2">
        <v>2273</v>
      </c>
      <c r="U2275">
        <f>IF(Table1[[#This Row],[tar-out in '[0,1)]],1,0)</f>
        <v>0</v>
      </c>
      <c r="V2275">
        <f>IF(Table1[[#This Row],[tar-out in '[1,2)]],1,0)</f>
        <v>1</v>
      </c>
      <c r="W2275">
        <f>IF(Table1[[#This Row],[tar-out'[2,5)]],1,0)</f>
        <v>0</v>
      </c>
      <c r="X2275">
        <f>IF(Table1[[#This Row],[tar-out in '[5, 10)]],1,0)</f>
        <v>0</v>
      </c>
      <c r="Y2275">
        <f>IF(Table1[[#This Row],[tar-out in '[10,20)]],1,0)</f>
        <v>0</v>
      </c>
      <c r="Z2275">
        <f>IF(Table1[[#This Row],[tar-out in '[20, 10000)]],1,0)</f>
        <v>0</v>
      </c>
    </row>
    <row r="2276" spans="1:26" x14ac:dyDescent="0.25">
      <c r="A2276">
        <v>27</v>
      </c>
      <c r="B2276">
        <v>338</v>
      </c>
      <c r="C2276">
        <v>7.7777777777777803</v>
      </c>
      <c r="D2276">
        <v>2</v>
      </c>
      <c r="E2276">
        <v>333</v>
      </c>
      <c r="F2276">
        <v>7.9701969132517299</v>
      </c>
      <c r="G2276">
        <v>5.8930211067199698</v>
      </c>
      <c r="H2276">
        <f>Table1[[#This Row],[target]]-Table1[[#This Row],[output]]</f>
        <v>2.07717580653176</v>
      </c>
      <c r="I2276">
        <f>Table1[[#This Row],[tar-out]]*Table1[[#This Row],[tar-out]]</f>
        <v>4.3146593312408674</v>
      </c>
      <c r="J2276" t="b">
        <f>AND(ABS(Table1[[#This Row],[tar-out]])&gt;=$J$1,ABS(Table1[[#This Row],[tar-out]])&lt;$K$1)</f>
        <v>0</v>
      </c>
      <c r="K2276" t="b">
        <f>AND(ABS(Table1[[#This Row],[tar-out]])&gt;=$K$1,ABS(Table1[[#This Row],[tar-out]])&lt;$L$1)</f>
        <v>0</v>
      </c>
      <c r="L2276" t="b">
        <f>AND(ABS(Table1[[#This Row],[tar-out]])&gt;=$L$1,ABS(Table1[[#This Row],[tar-out]])&lt;$M$1)</f>
        <v>1</v>
      </c>
      <c r="M2276" t="b">
        <f>AND(ABS(Table1[[#This Row],[tar-out]])&gt;=$M$1,ABS(Table1[[#This Row],[tar-out]])&lt;$N$1)</f>
        <v>0</v>
      </c>
      <c r="N2276" t="b">
        <f>AND(ABS(Table1[[#This Row],[tar-out]])&gt;=$N$1,ABS(Table1[[#This Row],[tar-out]])&lt;$O$1)</f>
        <v>0</v>
      </c>
      <c r="O2276" t="b">
        <f>AND(ABS(Table1[[#This Row],[tar-out]])&gt;=$O$1,ABS(Table1[[#This Row],[tar-out]])&lt;$P$1)</f>
        <v>0</v>
      </c>
      <c r="P2276" s="1">
        <f>ROUND(Table1[[#This Row],[tar-out]],0)</f>
        <v>2</v>
      </c>
      <c r="Q2276" s="3">
        <v>2274</v>
      </c>
      <c r="U2276">
        <f>IF(Table1[[#This Row],[tar-out in '[0,1)]],1,0)</f>
        <v>0</v>
      </c>
      <c r="V2276">
        <f>IF(Table1[[#This Row],[tar-out in '[1,2)]],1,0)</f>
        <v>0</v>
      </c>
      <c r="W2276">
        <f>IF(Table1[[#This Row],[tar-out'[2,5)]],1,0)</f>
        <v>1</v>
      </c>
      <c r="X2276">
        <f>IF(Table1[[#This Row],[tar-out in '[5, 10)]],1,0)</f>
        <v>0</v>
      </c>
      <c r="Y2276">
        <f>IF(Table1[[#This Row],[tar-out in '[10,20)]],1,0)</f>
        <v>0</v>
      </c>
      <c r="Z2276">
        <f>IF(Table1[[#This Row],[tar-out in '[20, 10000)]],1,0)</f>
        <v>0</v>
      </c>
    </row>
    <row r="2277" spans="1:26" x14ac:dyDescent="0.25">
      <c r="A2277">
        <v>27</v>
      </c>
      <c r="B2277">
        <v>338</v>
      </c>
      <c r="C2277">
        <v>7.7777777777777803</v>
      </c>
      <c r="D2277">
        <v>2</v>
      </c>
      <c r="E2277">
        <v>265</v>
      </c>
      <c r="F2277">
        <v>7.7989801921945503</v>
      </c>
      <c r="G2277">
        <v>5.9064617156982404</v>
      </c>
      <c r="H2277">
        <f>Table1[[#This Row],[target]]-Table1[[#This Row],[output]]</f>
        <v>1.8925184764963099</v>
      </c>
      <c r="I2277">
        <f>Table1[[#This Row],[tar-out]]*Table1[[#This Row],[tar-out]]</f>
        <v>3.5816261838799139</v>
      </c>
      <c r="J2277" t="b">
        <f>AND(ABS(Table1[[#This Row],[tar-out]])&gt;=$J$1,ABS(Table1[[#This Row],[tar-out]])&lt;$K$1)</f>
        <v>0</v>
      </c>
      <c r="K2277" t="b">
        <f>AND(ABS(Table1[[#This Row],[tar-out]])&gt;=$K$1,ABS(Table1[[#This Row],[tar-out]])&lt;$L$1)</f>
        <v>1</v>
      </c>
      <c r="L2277" t="b">
        <f>AND(ABS(Table1[[#This Row],[tar-out]])&gt;=$L$1,ABS(Table1[[#This Row],[tar-out]])&lt;$M$1)</f>
        <v>0</v>
      </c>
      <c r="M2277" t="b">
        <f>AND(ABS(Table1[[#This Row],[tar-out]])&gt;=$M$1,ABS(Table1[[#This Row],[tar-out]])&lt;$N$1)</f>
        <v>0</v>
      </c>
      <c r="N2277" t="b">
        <f>AND(ABS(Table1[[#This Row],[tar-out]])&gt;=$N$1,ABS(Table1[[#This Row],[tar-out]])&lt;$O$1)</f>
        <v>0</v>
      </c>
      <c r="O2277" t="b">
        <f>AND(ABS(Table1[[#This Row],[tar-out]])&gt;=$O$1,ABS(Table1[[#This Row],[tar-out]])&lt;$P$1)</f>
        <v>0</v>
      </c>
      <c r="P2277" s="1">
        <f>ROUND(Table1[[#This Row],[tar-out]],0)</f>
        <v>2</v>
      </c>
      <c r="Q2277" s="2">
        <v>2275</v>
      </c>
      <c r="U2277">
        <f>IF(Table1[[#This Row],[tar-out in '[0,1)]],1,0)</f>
        <v>0</v>
      </c>
      <c r="V2277">
        <f>IF(Table1[[#This Row],[tar-out in '[1,2)]],1,0)</f>
        <v>1</v>
      </c>
      <c r="W2277">
        <f>IF(Table1[[#This Row],[tar-out'[2,5)]],1,0)</f>
        <v>0</v>
      </c>
      <c r="X2277">
        <f>IF(Table1[[#This Row],[tar-out in '[5, 10)]],1,0)</f>
        <v>0</v>
      </c>
      <c r="Y2277">
        <f>IF(Table1[[#This Row],[tar-out in '[10,20)]],1,0)</f>
        <v>0</v>
      </c>
      <c r="Z2277">
        <f>IF(Table1[[#This Row],[tar-out in '[20, 10000)]],1,0)</f>
        <v>0</v>
      </c>
    </row>
    <row r="2278" spans="1:26" x14ac:dyDescent="0.25">
      <c r="A2278">
        <v>27</v>
      </c>
      <c r="B2278">
        <v>338</v>
      </c>
      <c r="C2278">
        <v>7.7777777777777803</v>
      </c>
      <c r="D2278">
        <v>2</v>
      </c>
      <c r="E2278">
        <v>482</v>
      </c>
      <c r="F2278">
        <v>5.2836320975011599</v>
      </c>
      <c r="G2278">
        <v>5.8942189216613796</v>
      </c>
      <c r="H2278">
        <f>Table1[[#This Row],[target]]-Table1[[#This Row],[output]]</f>
        <v>-0.6105868241602197</v>
      </c>
      <c r="I2278">
        <f>Table1[[#This Row],[tar-out]]*Table1[[#This Row],[tar-out]]</f>
        <v>0.37281626983806304</v>
      </c>
      <c r="J2278" t="b">
        <f>AND(ABS(Table1[[#This Row],[tar-out]])&gt;=$J$1,ABS(Table1[[#This Row],[tar-out]])&lt;$K$1)</f>
        <v>1</v>
      </c>
      <c r="K2278" t="b">
        <f>AND(ABS(Table1[[#This Row],[tar-out]])&gt;=$K$1,ABS(Table1[[#This Row],[tar-out]])&lt;$L$1)</f>
        <v>0</v>
      </c>
      <c r="L2278" t="b">
        <f>AND(ABS(Table1[[#This Row],[tar-out]])&gt;=$L$1,ABS(Table1[[#This Row],[tar-out]])&lt;$M$1)</f>
        <v>0</v>
      </c>
      <c r="M2278" t="b">
        <f>AND(ABS(Table1[[#This Row],[tar-out]])&gt;=$M$1,ABS(Table1[[#This Row],[tar-out]])&lt;$N$1)</f>
        <v>0</v>
      </c>
      <c r="N2278" t="b">
        <f>AND(ABS(Table1[[#This Row],[tar-out]])&gt;=$N$1,ABS(Table1[[#This Row],[tar-out]])&lt;$O$1)</f>
        <v>0</v>
      </c>
      <c r="O2278" t="b">
        <f>AND(ABS(Table1[[#This Row],[tar-out]])&gt;=$O$1,ABS(Table1[[#This Row],[tar-out]])&lt;$P$1)</f>
        <v>0</v>
      </c>
      <c r="P2278" s="1">
        <f>ROUND(Table1[[#This Row],[tar-out]],0)</f>
        <v>-1</v>
      </c>
      <c r="Q2278" s="3">
        <v>2276</v>
      </c>
      <c r="U2278">
        <f>IF(Table1[[#This Row],[tar-out in '[0,1)]],1,0)</f>
        <v>1</v>
      </c>
      <c r="V2278">
        <f>IF(Table1[[#This Row],[tar-out in '[1,2)]],1,0)</f>
        <v>0</v>
      </c>
      <c r="W2278">
        <f>IF(Table1[[#This Row],[tar-out'[2,5)]],1,0)</f>
        <v>0</v>
      </c>
      <c r="X2278">
        <f>IF(Table1[[#This Row],[tar-out in '[5, 10)]],1,0)</f>
        <v>0</v>
      </c>
      <c r="Y2278">
        <f>IF(Table1[[#This Row],[tar-out in '[10,20)]],1,0)</f>
        <v>0</v>
      </c>
      <c r="Z2278">
        <f>IF(Table1[[#This Row],[tar-out in '[20, 10000)]],1,0)</f>
        <v>0</v>
      </c>
    </row>
    <row r="2279" spans="1:26" x14ac:dyDescent="0.25">
      <c r="A2279">
        <v>27</v>
      </c>
      <c r="B2279">
        <v>338</v>
      </c>
      <c r="C2279">
        <v>7.7777777777777803</v>
      </c>
      <c r="D2279">
        <v>2</v>
      </c>
      <c r="E2279">
        <v>354</v>
      </c>
      <c r="F2279">
        <v>5.3055555555555598</v>
      </c>
      <c r="G2279">
        <v>5.8932223320007298</v>
      </c>
      <c r="H2279">
        <f>Table1[[#This Row],[target]]-Table1[[#This Row],[output]]</f>
        <v>-0.58766677644516996</v>
      </c>
      <c r="I2279">
        <f>Table1[[#This Row],[tar-out]]*Table1[[#This Row],[tar-out]]</f>
        <v>0.34535224013745736</v>
      </c>
      <c r="J2279" t="b">
        <f>AND(ABS(Table1[[#This Row],[tar-out]])&gt;=$J$1,ABS(Table1[[#This Row],[tar-out]])&lt;$K$1)</f>
        <v>1</v>
      </c>
      <c r="K2279" t="b">
        <f>AND(ABS(Table1[[#This Row],[tar-out]])&gt;=$K$1,ABS(Table1[[#This Row],[tar-out]])&lt;$L$1)</f>
        <v>0</v>
      </c>
      <c r="L2279" t="b">
        <f>AND(ABS(Table1[[#This Row],[tar-out]])&gt;=$L$1,ABS(Table1[[#This Row],[tar-out]])&lt;$M$1)</f>
        <v>0</v>
      </c>
      <c r="M2279" t="b">
        <f>AND(ABS(Table1[[#This Row],[tar-out]])&gt;=$M$1,ABS(Table1[[#This Row],[tar-out]])&lt;$N$1)</f>
        <v>0</v>
      </c>
      <c r="N2279" t="b">
        <f>AND(ABS(Table1[[#This Row],[tar-out]])&gt;=$N$1,ABS(Table1[[#This Row],[tar-out]])&lt;$O$1)</f>
        <v>0</v>
      </c>
      <c r="O2279" t="b">
        <f>AND(ABS(Table1[[#This Row],[tar-out]])&gt;=$O$1,ABS(Table1[[#This Row],[tar-out]])&lt;$P$1)</f>
        <v>0</v>
      </c>
      <c r="P2279" s="1">
        <f>ROUND(Table1[[#This Row],[tar-out]],0)</f>
        <v>-1</v>
      </c>
      <c r="Q2279" s="2">
        <v>2277</v>
      </c>
      <c r="U2279">
        <f>IF(Table1[[#This Row],[tar-out in '[0,1)]],1,0)</f>
        <v>1</v>
      </c>
      <c r="V2279">
        <f>IF(Table1[[#This Row],[tar-out in '[1,2)]],1,0)</f>
        <v>0</v>
      </c>
      <c r="W2279">
        <f>IF(Table1[[#This Row],[tar-out'[2,5)]],1,0)</f>
        <v>0</v>
      </c>
      <c r="X2279">
        <f>IF(Table1[[#This Row],[tar-out in '[5, 10)]],1,0)</f>
        <v>0</v>
      </c>
      <c r="Y2279">
        <f>IF(Table1[[#This Row],[tar-out in '[10,20)]],1,0)</f>
        <v>0</v>
      </c>
      <c r="Z2279">
        <f>IF(Table1[[#This Row],[tar-out in '[20, 10000)]],1,0)</f>
        <v>0</v>
      </c>
    </row>
    <row r="2280" spans="1:26" x14ac:dyDescent="0.25">
      <c r="A2280">
        <v>27</v>
      </c>
      <c r="B2280">
        <v>338</v>
      </c>
      <c r="C2280">
        <v>7.7777777777777803</v>
      </c>
      <c r="D2280">
        <v>2</v>
      </c>
      <c r="E2280">
        <v>106</v>
      </c>
      <c r="F2280">
        <v>6.9808058289380703</v>
      </c>
      <c r="G2280">
        <v>5.86972904205322</v>
      </c>
      <c r="H2280">
        <f>Table1[[#This Row],[target]]-Table1[[#This Row],[output]]</f>
        <v>1.1110767868848503</v>
      </c>
      <c r="I2280">
        <f>Table1[[#This Row],[tar-out]]*Table1[[#This Row],[tar-out]]</f>
        <v>1.234491626354363</v>
      </c>
      <c r="J2280" t="b">
        <f>AND(ABS(Table1[[#This Row],[tar-out]])&gt;=$J$1,ABS(Table1[[#This Row],[tar-out]])&lt;$K$1)</f>
        <v>0</v>
      </c>
      <c r="K2280" t="b">
        <f>AND(ABS(Table1[[#This Row],[tar-out]])&gt;=$K$1,ABS(Table1[[#This Row],[tar-out]])&lt;$L$1)</f>
        <v>1</v>
      </c>
      <c r="L2280" t="b">
        <f>AND(ABS(Table1[[#This Row],[tar-out]])&gt;=$L$1,ABS(Table1[[#This Row],[tar-out]])&lt;$M$1)</f>
        <v>0</v>
      </c>
      <c r="M2280" t="b">
        <f>AND(ABS(Table1[[#This Row],[tar-out]])&gt;=$M$1,ABS(Table1[[#This Row],[tar-out]])&lt;$N$1)</f>
        <v>0</v>
      </c>
      <c r="N2280" t="b">
        <f>AND(ABS(Table1[[#This Row],[tar-out]])&gt;=$N$1,ABS(Table1[[#This Row],[tar-out]])&lt;$O$1)</f>
        <v>0</v>
      </c>
      <c r="O2280" t="b">
        <f>AND(ABS(Table1[[#This Row],[tar-out]])&gt;=$O$1,ABS(Table1[[#This Row],[tar-out]])&lt;$P$1)</f>
        <v>0</v>
      </c>
      <c r="P2280" s="1">
        <f>ROUND(Table1[[#This Row],[tar-out]],0)</f>
        <v>1</v>
      </c>
      <c r="Q2280" s="3">
        <v>2278</v>
      </c>
      <c r="U2280">
        <f>IF(Table1[[#This Row],[tar-out in '[0,1)]],1,0)</f>
        <v>0</v>
      </c>
      <c r="V2280">
        <f>IF(Table1[[#This Row],[tar-out in '[1,2)]],1,0)</f>
        <v>1</v>
      </c>
      <c r="W2280">
        <f>IF(Table1[[#This Row],[tar-out'[2,5)]],1,0)</f>
        <v>0</v>
      </c>
      <c r="X2280">
        <f>IF(Table1[[#This Row],[tar-out in '[5, 10)]],1,0)</f>
        <v>0</v>
      </c>
      <c r="Y2280">
        <f>IF(Table1[[#This Row],[tar-out in '[10,20)]],1,0)</f>
        <v>0</v>
      </c>
      <c r="Z2280">
        <f>IF(Table1[[#This Row],[tar-out in '[20, 10000)]],1,0)</f>
        <v>0</v>
      </c>
    </row>
    <row r="2281" spans="1:26" x14ac:dyDescent="0.25">
      <c r="A2281">
        <v>27</v>
      </c>
      <c r="B2281">
        <v>338</v>
      </c>
      <c r="C2281">
        <v>7.7777777777777803</v>
      </c>
      <c r="D2281">
        <v>2</v>
      </c>
      <c r="E2281">
        <v>87</v>
      </c>
      <c r="F2281">
        <v>6.6304632295210704</v>
      </c>
      <c r="G2281">
        <v>5.8623971939086896</v>
      </c>
      <c r="H2281">
        <f>Table1[[#This Row],[target]]-Table1[[#This Row],[output]]</f>
        <v>0.76806603561238074</v>
      </c>
      <c r="I2281">
        <f>Table1[[#This Row],[tar-out]]*Table1[[#This Row],[tar-out]]</f>
        <v>0.58992543506131889</v>
      </c>
      <c r="J2281" t="b">
        <f>AND(ABS(Table1[[#This Row],[tar-out]])&gt;=$J$1,ABS(Table1[[#This Row],[tar-out]])&lt;$K$1)</f>
        <v>1</v>
      </c>
      <c r="K2281" t="b">
        <f>AND(ABS(Table1[[#This Row],[tar-out]])&gt;=$K$1,ABS(Table1[[#This Row],[tar-out]])&lt;$L$1)</f>
        <v>0</v>
      </c>
      <c r="L2281" t="b">
        <f>AND(ABS(Table1[[#This Row],[tar-out]])&gt;=$L$1,ABS(Table1[[#This Row],[tar-out]])&lt;$M$1)</f>
        <v>0</v>
      </c>
      <c r="M2281" t="b">
        <f>AND(ABS(Table1[[#This Row],[tar-out]])&gt;=$M$1,ABS(Table1[[#This Row],[tar-out]])&lt;$N$1)</f>
        <v>0</v>
      </c>
      <c r="N2281" t="b">
        <f>AND(ABS(Table1[[#This Row],[tar-out]])&gt;=$N$1,ABS(Table1[[#This Row],[tar-out]])&lt;$O$1)</f>
        <v>0</v>
      </c>
      <c r="O2281" t="b">
        <f>AND(ABS(Table1[[#This Row],[tar-out]])&gt;=$O$1,ABS(Table1[[#This Row],[tar-out]])&lt;$P$1)</f>
        <v>0</v>
      </c>
      <c r="P2281" s="1">
        <f>ROUND(Table1[[#This Row],[tar-out]],0)</f>
        <v>1</v>
      </c>
      <c r="Q2281" s="2">
        <v>2279</v>
      </c>
      <c r="U2281">
        <f>IF(Table1[[#This Row],[tar-out in '[0,1)]],1,0)</f>
        <v>1</v>
      </c>
      <c r="V2281">
        <f>IF(Table1[[#This Row],[tar-out in '[1,2)]],1,0)</f>
        <v>0</v>
      </c>
      <c r="W2281">
        <f>IF(Table1[[#This Row],[tar-out'[2,5)]],1,0)</f>
        <v>0</v>
      </c>
      <c r="X2281">
        <f>IF(Table1[[#This Row],[tar-out in '[5, 10)]],1,0)</f>
        <v>0</v>
      </c>
      <c r="Y2281">
        <f>IF(Table1[[#This Row],[tar-out in '[10,20)]],1,0)</f>
        <v>0</v>
      </c>
      <c r="Z2281">
        <f>IF(Table1[[#This Row],[tar-out in '[20, 10000)]],1,0)</f>
        <v>0</v>
      </c>
    </row>
    <row r="2282" spans="1:26" x14ac:dyDescent="0.25">
      <c r="A2282">
        <v>27</v>
      </c>
      <c r="B2282">
        <v>338</v>
      </c>
      <c r="C2282">
        <v>7.7777777777777803</v>
      </c>
      <c r="D2282">
        <v>2</v>
      </c>
      <c r="E2282">
        <v>112</v>
      </c>
      <c r="F2282">
        <v>6.7838990910777204</v>
      </c>
      <c r="G2282">
        <v>5.8720445632934597</v>
      </c>
      <c r="H2282">
        <f>Table1[[#This Row],[target]]-Table1[[#This Row],[output]]</f>
        <v>0.91185452778426068</v>
      </c>
      <c r="I2282">
        <f>Table1[[#This Row],[tar-out]]*Table1[[#This Row],[tar-out]]</f>
        <v>0.83147867984065704</v>
      </c>
      <c r="J2282" t="b">
        <f>AND(ABS(Table1[[#This Row],[tar-out]])&gt;=$J$1,ABS(Table1[[#This Row],[tar-out]])&lt;$K$1)</f>
        <v>1</v>
      </c>
      <c r="K2282" t="b">
        <f>AND(ABS(Table1[[#This Row],[tar-out]])&gt;=$K$1,ABS(Table1[[#This Row],[tar-out]])&lt;$L$1)</f>
        <v>0</v>
      </c>
      <c r="L2282" t="b">
        <f>AND(ABS(Table1[[#This Row],[tar-out]])&gt;=$L$1,ABS(Table1[[#This Row],[tar-out]])&lt;$M$1)</f>
        <v>0</v>
      </c>
      <c r="M2282" t="b">
        <f>AND(ABS(Table1[[#This Row],[tar-out]])&gt;=$M$1,ABS(Table1[[#This Row],[tar-out]])&lt;$N$1)</f>
        <v>0</v>
      </c>
      <c r="N2282" t="b">
        <f>AND(ABS(Table1[[#This Row],[tar-out]])&gt;=$N$1,ABS(Table1[[#This Row],[tar-out]])&lt;$O$1)</f>
        <v>0</v>
      </c>
      <c r="O2282" t="b">
        <f>AND(ABS(Table1[[#This Row],[tar-out]])&gt;=$O$1,ABS(Table1[[#This Row],[tar-out]])&lt;$P$1)</f>
        <v>0</v>
      </c>
      <c r="P2282" s="1">
        <f>ROUND(Table1[[#This Row],[tar-out]],0)</f>
        <v>1</v>
      </c>
      <c r="Q2282" s="3">
        <v>2280</v>
      </c>
      <c r="U2282">
        <f>IF(Table1[[#This Row],[tar-out in '[0,1)]],1,0)</f>
        <v>1</v>
      </c>
      <c r="V2282">
        <f>IF(Table1[[#This Row],[tar-out in '[1,2)]],1,0)</f>
        <v>0</v>
      </c>
      <c r="W2282">
        <f>IF(Table1[[#This Row],[tar-out'[2,5)]],1,0)</f>
        <v>0</v>
      </c>
      <c r="X2282">
        <f>IF(Table1[[#This Row],[tar-out in '[5, 10)]],1,0)</f>
        <v>0</v>
      </c>
      <c r="Y2282">
        <f>IF(Table1[[#This Row],[tar-out in '[10,20)]],1,0)</f>
        <v>0</v>
      </c>
      <c r="Z2282">
        <f>IF(Table1[[#This Row],[tar-out in '[20, 10000)]],1,0)</f>
        <v>0</v>
      </c>
    </row>
    <row r="2283" spans="1:26" x14ac:dyDescent="0.25">
      <c r="A2283">
        <v>27</v>
      </c>
      <c r="B2283">
        <v>338</v>
      </c>
      <c r="C2283">
        <v>7.7777777777777803</v>
      </c>
      <c r="D2283">
        <v>2</v>
      </c>
      <c r="E2283">
        <v>115</v>
      </c>
      <c r="F2283">
        <v>7.88988151808908</v>
      </c>
      <c r="G2283">
        <v>5.8732023239135698</v>
      </c>
      <c r="H2283">
        <f>Table1[[#This Row],[target]]-Table1[[#This Row],[output]]</f>
        <v>2.0166791941755102</v>
      </c>
      <c r="I2283">
        <f>Table1[[#This Row],[tar-out]]*Table1[[#This Row],[tar-out]]</f>
        <v>4.0669949722203853</v>
      </c>
      <c r="J2283" t="b">
        <f>AND(ABS(Table1[[#This Row],[tar-out]])&gt;=$J$1,ABS(Table1[[#This Row],[tar-out]])&lt;$K$1)</f>
        <v>0</v>
      </c>
      <c r="K2283" t="b">
        <f>AND(ABS(Table1[[#This Row],[tar-out]])&gt;=$K$1,ABS(Table1[[#This Row],[tar-out]])&lt;$L$1)</f>
        <v>0</v>
      </c>
      <c r="L2283" t="b">
        <f>AND(ABS(Table1[[#This Row],[tar-out]])&gt;=$L$1,ABS(Table1[[#This Row],[tar-out]])&lt;$M$1)</f>
        <v>1</v>
      </c>
      <c r="M2283" t="b">
        <f>AND(ABS(Table1[[#This Row],[tar-out]])&gt;=$M$1,ABS(Table1[[#This Row],[tar-out]])&lt;$N$1)</f>
        <v>0</v>
      </c>
      <c r="N2283" t="b">
        <f>AND(ABS(Table1[[#This Row],[tar-out]])&gt;=$N$1,ABS(Table1[[#This Row],[tar-out]])&lt;$O$1)</f>
        <v>0</v>
      </c>
      <c r="O2283" t="b">
        <f>AND(ABS(Table1[[#This Row],[tar-out]])&gt;=$O$1,ABS(Table1[[#This Row],[tar-out]])&lt;$P$1)</f>
        <v>0</v>
      </c>
      <c r="P2283" s="1">
        <f>ROUND(Table1[[#This Row],[tar-out]],0)</f>
        <v>2</v>
      </c>
      <c r="Q2283" s="2">
        <v>2281</v>
      </c>
      <c r="U2283">
        <f>IF(Table1[[#This Row],[tar-out in '[0,1)]],1,0)</f>
        <v>0</v>
      </c>
      <c r="V2283">
        <f>IF(Table1[[#This Row],[tar-out in '[1,2)]],1,0)</f>
        <v>0</v>
      </c>
      <c r="W2283">
        <f>IF(Table1[[#This Row],[tar-out'[2,5)]],1,0)</f>
        <v>1</v>
      </c>
      <c r="X2283">
        <f>IF(Table1[[#This Row],[tar-out in '[5, 10)]],1,0)</f>
        <v>0</v>
      </c>
      <c r="Y2283">
        <f>IF(Table1[[#This Row],[tar-out in '[10,20)]],1,0)</f>
        <v>0</v>
      </c>
      <c r="Z2283">
        <f>IF(Table1[[#This Row],[tar-out in '[20, 10000)]],1,0)</f>
        <v>0</v>
      </c>
    </row>
    <row r="2284" spans="1:26" x14ac:dyDescent="0.25">
      <c r="A2284">
        <v>27</v>
      </c>
      <c r="B2284">
        <v>338</v>
      </c>
      <c r="C2284">
        <v>7.7777777777777803</v>
      </c>
      <c r="D2284">
        <v>2</v>
      </c>
      <c r="E2284">
        <v>155</v>
      </c>
      <c r="F2284">
        <v>7.1534320323014802</v>
      </c>
      <c r="G2284">
        <v>5.8850989341735804</v>
      </c>
      <c r="H2284">
        <f>Table1[[#This Row],[target]]-Table1[[#This Row],[output]]</f>
        <v>1.2683330981278997</v>
      </c>
      <c r="I2284">
        <f>Table1[[#This Row],[tar-out]]*Table1[[#This Row],[tar-out]]</f>
        <v>1.6086688478067166</v>
      </c>
      <c r="J2284" t="b">
        <f>AND(ABS(Table1[[#This Row],[tar-out]])&gt;=$J$1,ABS(Table1[[#This Row],[tar-out]])&lt;$K$1)</f>
        <v>0</v>
      </c>
      <c r="K2284" t="b">
        <f>AND(ABS(Table1[[#This Row],[tar-out]])&gt;=$K$1,ABS(Table1[[#This Row],[tar-out]])&lt;$L$1)</f>
        <v>1</v>
      </c>
      <c r="L2284" t="b">
        <f>AND(ABS(Table1[[#This Row],[tar-out]])&gt;=$L$1,ABS(Table1[[#This Row],[tar-out]])&lt;$M$1)</f>
        <v>0</v>
      </c>
      <c r="M2284" t="b">
        <f>AND(ABS(Table1[[#This Row],[tar-out]])&gt;=$M$1,ABS(Table1[[#This Row],[tar-out]])&lt;$N$1)</f>
        <v>0</v>
      </c>
      <c r="N2284" t="b">
        <f>AND(ABS(Table1[[#This Row],[tar-out]])&gt;=$N$1,ABS(Table1[[#This Row],[tar-out]])&lt;$O$1)</f>
        <v>0</v>
      </c>
      <c r="O2284" t="b">
        <f>AND(ABS(Table1[[#This Row],[tar-out]])&gt;=$O$1,ABS(Table1[[#This Row],[tar-out]])&lt;$P$1)</f>
        <v>0</v>
      </c>
      <c r="P2284" s="1">
        <f>ROUND(Table1[[#This Row],[tar-out]],0)</f>
        <v>1</v>
      </c>
      <c r="Q2284" s="3">
        <v>2282</v>
      </c>
      <c r="U2284">
        <f>IF(Table1[[#This Row],[tar-out in '[0,1)]],1,0)</f>
        <v>0</v>
      </c>
      <c r="V2284">
        <f>IF(Table1[[#This Row],[tar-out in '[1,2)]],1,0)</f>
        <v>1</v>
      </c>
      <c r="W2284">
        <f>IF(Table1[[#This Row],[tar-out'[2,5)]],1,0)</f>
        <v>0</v>
      </c>
      <c r="X2284">
        <f>IF(Table1[[#This Row],[tar-out in '[5, 10)]],1,0)</f>
        <v>0</v>
      </c>
      <c r="Y2284">
        <f>IF(Table1[[#This Row],[tar-out in '[10,20)]],1,0)</f>
        <v>0</v>
      </c>
      <c r="Z2284">
        <f>IF(Table1[[#This Row],[tar-out in '[20, 10000)]],1,0)</f>
        <v>0</v>
      </c>
    </row>
    <row r="2285" spans="1:26" x14ac:dyDescent="0.25">
      <c r="A2285">
        <v>27</v>
      </c>
      <c r="B2285">
        <v>338</v>
      </c>
      <c r="C2285">
        <v>7.7777777777777803</v>
      </c>
      <c r="D2285">
        <v>2</v>
      </c>
      <c r="E2285">
        <v>231</v>
      </c>
      <c r="F2285">
        <v>6.2518615856329403</v>
      </c>
      <c r="G2285">
        <v>5.9071097373962402</v>
      </c>
      <c r="H2285">
        <f>Table1[[#This Row],[target]]-Table1[[#This Row],[output]]</f>
        <v>0.34475184823670002</v>
      </c>
      <c r="I2285">
        <f>Table1[[#This Row],[tar-out]]*Table1[[#This Row],[tar-out]]</f>
        <v>0.11885383686262065</v>
      </c>
      <c r="J2285" t="b">
        <f>AND(ABS(Table1[[#This Row],[tar-out]])&gt;=$J$1,ABS(Table1[[#This Row],[tar-out]])&lt;$K$1)</f>
        <v>1</v>
      </c>
      <c r="K2285" t="b">
        <f>AND(ABS(Table1[[#This Row],[tar-out]])&gt;=$K$1,ABS(Table1[[#This Row],[tar-out]])&lt;$L$1)</f>
        <v>0</v>
      </c>
      <c r="L2285" t="b">
        <f>AND(ABS(Table1[[#This Row],[tar-out]])&gt;=$L$1,ABS(Table1[[#This Row],[tar-out]])&lt;$M$1)</f>
        <v>0</v>
      </c>
      <c r="M2285" t="b">
        <f>AND(ABS(Table1[[#This Row],[tar-out]])&gt;=$M$1,ABS(Table1[[#This Row],[tar-out]])&lt;$N$1)</f>
        <v>0</v>
      </c>
      <c r="N2285" t="b">
        <f>AND(ABS(Table1[[#This Row],[tar-out]])&gt;=$N$1,ABS(Table1[[#This Row],[tar-out]])&lt;$O$1)</f>
        <v>0</v>
      </c>
      <c r="O2285" t="b">
        <f>AND(ABS(Table1[[#This Row],[tar-out]])&gt;=$O$1,ABS(Table1[[#This Row],[tar-out]])&lt;$P$1)</f>
        <v>0</v>
      </c>
      <c r="P2285" s="1">
        <f>ROUND(Table1[[#This Row],[tar-out]],0)</f>
        <v>0</v>
      </c>
      <c r="Q2285" s="2">
        <v>2283</v>
      </c>
      <c r="U2285">
        <f>IF(Table1[[#This Row],[tar-out in '[0,1)]],1,0)</f>
        <v>1</v>
      </c>
      <c r="V2285">
        <f>IF(Table1[[#This Row],[tar-out in '[1,2)]],1,0)</f>
        <v>0</v>
      </c>
      <c r="W2285">
        <f>IF(Table1[[#This Row],[tar-out'[2,5)]],1,0)</f>
        <v>0</v>
      </c>
      <c r="X2285">
        <f>IF(Table1[[#This Row],[tar-out in '[5, 10)]],1,0)</f>
        <v>0</v>
      </c>
      <c r="Y2285">
        <f>IF(Table1[[#This Row],[tar-out in '[10,20)]],1,0)</f>
        <v>0</v>
      </c>
      <c r="Z2285">
        <f>IF(Table1[[#This Row],[tar-out in '[20, 10000)]],1,0)</f>
        <v>0</v>
      </c>
    </row>
    <row r="2286" spans="1:26" x14ac:dyDescent="0.25">
      <c r="A2286">
        <v>27</v>
      </c>
      <c r="B2286">
        <v>338</v>
      </c>
      <c r="C2286">
        <v>7.7777777777777803</v>
      </c>
      <c r="D2286">
        <v>2</v>
      </c>
      <c r="E2286">
        <v>175</v>
      </c>
      <c r="F2286">
        <v>6.0966710155296502</v>
      </c>
      <c r="G2286">
        <v>5.8910613059997603</v>
      </c>
      <c r="H2286">
        <f>Table1[[#This Row],[target]]-Table1[[#This Row],[output]]</f>
        <v>0.20560970952988988</v>
      </c>
      <c r="I2286">
        <f>Table1[[#This Row],[tar-out]]*Table1[[#This Row],[tar-out]]</f>
        <v>4.2275352652965691E-2</v>
      </c>
      <c r="J2286" t="b">
        <f>AND(ABS(Table1[[#This Row],[tar-out]])&gt;=$J$1,ABS(Table1[[#This Row],[tar-out]])&lt;$K$1)</f>
        <v>1</v>
      </c>
      <c r="K2286" t="b">
        <f>AND(ABS(Table1[[#This Row],[tar-out]])&gt;=$K$1,ABS(Table1[[#This Row],[tar-out]])&lt;$L$1)</f>
        <v>0</v>
      </c>
      <c r="L2286" t="b">
        <f>AND(ABS(Table1[[#This Row],[tar-out]])&gt;=$L$1,ABS(Table1[[#This Row],[tar-out]])&lt;$M$1)</f>
        <v>0</v>
      </c>
      <c r="M2286" t="b">
        <f>AND(ABS(Table1[[#This Row],[tar-out]])&gt;=$M$1,ABS(Table1[[#This Row],[tar-out]])&lt;$N$1)</f>
        <v>0</v>
      </c>
      <c r="N2286" t="b">
        <f>AND(ABS(Table1[[#This Row],[tar-out]])&gt;=$N$1,ABS(Table1[[#This Row],[tar-out]])&lt;$O$1)</f>
        <v>0</v>
      </c>
      <c r="O2286" t="b">
        <f>AND(ABS(Table1[[#This Row],[tar-out]])&gt;=$O$1,ABS(Table1[[#This Row],[tar-out]])&lt;$P$1)</f>
        <v>0</v>
      </c>
      <c r="P2286" s="1">
        <f>ROUND(Table1[[#This Row],[tar-out]],0)</f>
        <v>0</v>
      </c>
      <c r="Q2286" s="3">
        <v>2284</v>
      </c>
      <c r="U2286">
        <f>IF(Table1[[#This Row],[tar-out in '[0,1)]],1,0)</f>
        <v>1</v>
      </c>
      <c r="V2286">
        <f>IF(Table1[[#This Row],[tar-out in '[1,2)]],1,0)</f>
        <v>0</v>
      </c>
      <c r="W2286">
        <f>IF(Table1[[#This Row],[tar-out'[2,5)]],1,0)</f>
        <v>0</v>
      </c>
      <c r="X2286">
        <f>IF(Table1[[#This Row],[tar-out in '[5, 10)]],1,0)</f>
        <v>0</v>
      </c>
      <c r="Y2286">
        <f>IF(Table1[[#This Row],[tar-out in '[10,20)]],1,0)</f>
        <v>0</v>
      </c>
      <c r="Z2286">
        <f>IF(Table1[[#This Row],[tar-out in '[20, 10000)]],1,0)</f>
        <v>0</v>
      </c>
    </row>
    <row r="2287" spans="1:26" x14ac:dyDescent="0.25">
      <c r="A2287">
        <v>27</v>
      </c>
      <c r="B2287">
        <v>338</v>
      </c>
      <c r="C2287">
        <v>7.7777777777777803</v>
      </c>
      <c r="D2287">
        <v>2</v>
      </c>
      <c r="E2287">
        <v>59</v>
      </c>
      <c r="F2287">
        <v>7.3333733565468</v>
      </c>
      <c r="G2287">
        <v>5.85192966461182</v>
      </c>
      <c r="H2287">
        <f>Table1[[#This Row],[target]]-Table1[[#This Row],[output]]</f>
        <v>1.48144369193498</v>
      </c>
      <c r="I2287">
        <f>Table1[[#This Row],[tar-out]]*Table1[[#This Row],[tar-out]]</f>
        <v>2.194675412373944</v>
      </c>
      <c r="J2287" t="b">
        <f>AND(ABS(Table1[[#This Row],[tar-out]])&gt;=$J$1,ABS(Table1[[#This Row],[tar-out]])&lt;$K$1)</f>
        <v>0</v>
      </c>
      <c r="K2287" t="b">
        <f>AND(ABS(Table1[[#This Row],[tar-out]])&gt;=$K$1,ABS(Table1[[#This Row],[tar-out]])&lt;$L$1)</f>
        <v>1</v>
      </c>
      <c r="L2287" t="b">
        <f>AND(ABS(Table1[[#This Row],[tar-out]])&gt;=$L$1,ABS(Table1[[#This Row],[tar-out]])&lt;$M$1)</f>
        <v>0</v>
      </c>
      <c r="M2287" t="b">
        <f>AND(ABS(Table1[[#This Row],[tar-out]])&gt;=$M$1,ABS(Table1[[#This Row],[tar-out]])&lt;$N$1)</f>
        <v>0</v>
      </c>
      <c r="N2287" t="b">
        <f>AND(ABS(Table1[[#This Row],[tar-out]])&gt;=$N$1,ABS(Table1[[#This Row],[tar-out]])&lt;$O$1)</f>
        <v>0</v>
      </c>
      <c r="O2287" t="b">
        <f>AND(ABS(Table1[[#This Row],[tar-out]])&gt;=$O$1,ABS(Table1[[#This Row],[tar-out]])&lt;$P$1)</f>
        <v>0</v>
      </c>
      <c r="P2287" s="1">
        <f>ROUND(Table1[[#This Row],[tar-out]],0)</f>
        <v>1</v>
      </c>
      <c r="Q2287" s="2">
        <v>2285</v>
      </c>
      <c r="U2287">
        <f>IF(Table1[[#This Row],[tar-out in '[0,1)]],1,0)</f>
        <v>0</v>
      </c>
      <c r="V2287">
        <f>IF(Table1[[#This Row],[tar-out in '[1,2)]],1,0)</f>
        <v>1</v>
      </c>
      <c r="W2287">
        <f>IF(Table1[[#This Row],[tar-out'[2,5)]],1,0)</f>
        <v>0</v>
      </c>
      <c r="X2287">
        <f>IF(Table1[[#This Row],[tar-out in '[5, 10)]],1,0)</f>
        <v>0</v>
      </c>
      <c r="Y2287">
        <f>IF(Table1[[#This Row],[tar-out in '[10,20)]],1,0)</f>
        <v>0</v>
      </c>
      <c r="Z2287">
        <f>IF(Table1[[#This Row],[tar-out in '[20, 10000)]],1,0)</f>
        <v>0</v>
      </c>
    </row>
    <row r="2288" spans="1:26" x14ac:dyDescent="0.25">
      <c r="A2288">
        <v>27</v>
      </c>
      <c r="B2288">
        <v>338</v>
      </c>
      <c r="C2288">
        <v>7.7777777777777803</v>
      </c>
      <c r="D2288">
        <v>2</v>
      </c>
      <c r="E2288">
        <v>25</v>
      </c>
      <c r="F2288">
        <v>7.0390410701536803</v>
      </c>
      <c r="G2288">
        <v>5.8673691749572798</v>
      </c>
      <c r="H2288">
        <f>Table1[[#This Row],[target]]-Table1[[#This Row],[output]]</f>
        <v>1.1716718951964005</v>
      </c>
      <c r="I2288">
        <f>Table1[[#This Row],[tar-out]]*Table1[[#This Row],[tar-out]]</f>
        <v>1.3728150299931248</v>
      </c>
      <c r="J2288" t="b">
        <f>AND(ABS(Table1[[#This Row],[tar-out]])&gt;=$J$1,ABS(Table1[[#This Row],[tar-out]])&lt;$K$1)</f>
        <v>0</v>
      </c>
      <c r="K2288" t="b">
        <f>AND(ABS(Table1[[#This Row],[tar-out]])&gt;=$K$1,ABS(Table1[[#This Row],[tar-out]])&lt;$L$1)</f>
        <v>1</v>
      </c>
      <c r="L2288" t="b">
        <f>AND(ABS(Table1[[#This Row],[tar-out]])&gt;=$L$1,ABS(Table1[[#This Row],[tar-out]])&lt;$M$1)</f>
        <v>0</v>
      </c>
      <c r="M2288" t="b">
        <f>AND(ABS(Table1[[#This Row],[tar-out]])&gt;=$M$1,ABS(Table1[[#This Row],[tar-out]])&lt;$N$1)</f>
        <v>0</v>
      </c>
      <c r="N2288" t="b">
        <f>AND(ABS(Table1[[#This Row],[tar-out]])&gt;=$N$1,ABS(Table1[[#This Row],[tar-out]])&lt;$O$1)</f>
        <v>0</v>
      </c>
      <c r="O2288" t="b">
        <f>AND(ABS(Table1[[#This Row],[tar-out]])&gt;=$O$1,ABS(Table1[[#This Row],[tar-out]])&lt;$P$1)</f>
        <v>0</v>
      </c>
      <c r="P2288" s="1">
        <f>ROUND(Table1[[#This Row],[tar-out]],0)</f>
        <v>1</v>
      </c>
      <c r="Q2288" s="3">
        <v>2286</v>
      </c>
      <c r="U2288">
        <f>IF(Table1[[#This Row],[tar-out in '[0,1)]],1,0)</f>
        <v>0</v>
      </c>
      <c r="V2288">
        <f>IF(Table1[[#This Row],[tar-out in '[1,2)]],1,0)</f>
        <v>1</v>
      </c>
      <c r="W2288">
        <f>IF(Table1[[#This Row],[tar-out'[2,5)]],1,0)</f>
        <v>0</v>
      </c>
      <c r="X2288">
        <f>IF(Table1[[#This Row],[tar-out in '[5, 10)]],1,0)</f>
        <v>0</v>
      </c>
      <c r="Y2288">
        <f>IF(Table1[[#This Row],[tar-out in '[10,20)]],1,0)</f>
        <v>0</v>
      </c>
      <c r="Z2288">
        <f>IF(Table1[[#This Row],[tar-out in '[20, 10000)]],1,0)</f>
        <v>0</v>
      </c>
    </row>
    <row r="2289" spans="1:26" x14ac:dyDescent="0.25">
      <c r="A2289">
        <v>27</v>
      </c>
      <c r="B2289">
        <v>338</v>
      </c>
      <c r="C2289">
        <v>7.7777777777777803</v>
      </c>
      <c r="D2289">
        <v>2</v>
      </c>
      <c r="E2289">
        <v>561</v>
      </c>
      <c r="F2289">
        <v>5.56666666666667</v>
      </c>
      <c r="G2289">
        <v>5.8948335647582999</v>
      </c>
      <c r="H2289">
        <f>Table1[[#This Row],[target]]-Table1[[#This Row],[output]]</f>
        <v>-0.32816689809162991</v>
      </c>
      <c r="I2289">
        <f>Table1[[#This Row],[tar-out]]*Table1[[#This Row],[tar-out]]</f>
        <v>0.10769351300308221</v>
      </c>
      <c r="J2289" t="b">
        <f>AND(ABS(Table1[[#This Row],[tar-out]])&gt;=$J$1,ABS(Table1[[#This Row],[tar-out]])&lt;$K$1)</f>
        <v>1</v>
      </c>
      <c r="K2289" t="b">
        <f>AND(ABS(Table1[[#This Row],[tar-out]])&gt;=$K$1,ABS(Table1[[#This Row],[tar-out]])&lt;$L$1)</f>
        <v>0</v>
      </c>
      <c r="L2289" t="b">
        <f>AND(ABS(Table1[[#This Row],[tar-out]])&gt;=$L$1,ABS(Table1[[#This Row],[tar-out]])&lt;$M$1)</f>
        <v>0</v>
      </c>
      <c r="M2289" t="b">
        <f>AND(ABS(Table1[[#This Row],[tar-out]])&gt;=$M$1,ABS(Table1[[#This Row],[tar-out]])&lt;$N$1)</f>
        <v>0</v>
      </c>
      <c r="N2289" t="b">
        <f>AND(ABS(Table1[[#This Row],[tar-out]])&gt;=$N$1,ABS(Table1[[#This Row],[tar-out]])&lt;$O$1)</f>
        <v>0</v>
      </c>
      <c r="O2289" t="b">
        <f>AND(ABS(Table1[[#This Row],[tar-out]])&gt;=$O$1,ABS(Table1[[#This Row],[tar-out]])&lt;$P$1)</f>
        <v>0</v>
      </c>
      <c r="P2289" s="1">
        <f>ROUND(Table1[[#This Row],[tar-out]],0)</f>
        <v>0</v>
      </c>
      <c r="Q2289" s="2">
        <v>2287</v>
      </c>
      <c r="U2289">
        <f>IF(Table1[[#This Row],[tar-out in '[0,1)]],1,0)</f>
        <v>1</v>
      </c>
      <c r="V2289">
        <f>IF(Table1[[#This Row],[tar-out in '[1,2)]],1,0)</f>
        <v>0</v>
      </c>
      <c r="W2289">
        <f>IF(Table1[[#This Row],[tar-out'[2,5)]],1,0)</f>
        <v>0</v>
      </c>
      <c r="X2289">
        <f>IF(Table1[[#This Row],[tar-out in '[5, 10)]],1,0)</f>
        <v>0</v>
      </c>
      <c r="Y2289">
        <f>IF(Table1[[#This Row],[tar-out in '[10,20)]],1,0)</f>
        <v>0</v>
      </c>
      <c r="Z2289">
        <f>IF(Table1[[#This Row],[tar-out in '[20, 10000)]],1,0)</f>
        <v>0</v>
      </c>
    </row>
    <row r="2290" spans="1:26" x14ac:dyDescent="0.25">
      <c r="A2290">
        <v>27</v>
      </c>
      <c r="B2290">
        <v>338</v>
      </c>
      <c r="C2290">
        <v>7.7777777777777803</v>
      </c>
      <c r="D2290">
        <v>2</v>
      </c>
      <c r="E2290">
        <v>298</v>
      </c>
      <c r="F2290">
        <v>6.41564373394234</v>
      </c>
      <c r="G2290">
        <v>5.89266014099121</v>
      </c>
      <c r="H2290">
        <f>Table1[[#This Row],[target]]-Table1[[#This Row],[output]]</f>
        <v>0.52298359295112995</v>
      </c>
      <c r="I2290">
        <f>Table1[[#This Row],[tar-out]]*Table1[[#This Row],[tar-out]]</f>
        <v>0.27351183849607319</v>
      </c>
      <c r="J2290" t="b">
        <f>AND(ABS(Table1[[#This Row],[tar-out]])&gt;=$J$1,ABS(Table1[[#This Row],[tar-out]])&lt;$K$1)</f>
        <v>1</v>
      </c>
      <c r="K2290" t="b">
        <f>AND(ABS(Table1[[#This Row],[tar-out]])&gt;=$K$1,ABS(Table1[[#This Row],[tar-out]])&lt;$L$1)</f>
        <v>0</v>
      </c>
      <c r="L2290" t="b">
        <f>AND(ABS(Table1[[#This Row],[tar-out]])&gt;=$L$1,ABS(Table1[[#This Row],[tar-out]])&lt;$M$1)</f>
        <v>0</v>
      </c>
      <c r="M2290" t="b">
        <f>AND(ABS(Table1[[#This Row],[tar-out]])&gt;=$M$1,ABS(Table1[[#This Row],[tar-out]])&lt;$N$1)</f>
        <v>0</v>
      </c>
      <c r="N2290" t="b">
        <f>AND(ABS(Table1[[#This Row],[tar-out]])&gt;=$N$1,ABS(Table1[[#This Row],[tar-out]])&lt;$O$1)</f>
        <v>0</v>
      </c>
      <c r="O2290" t="b">
        <f>AND(ABS(Table1[[#This Row],[tar-out]])&gt;=$O$1,ABS(Table1[[#This Row],[tar-out]])&lt;$P$1)</f>
        <v>0</v>
      </c>
      <c r="P2290" s="1">
        <f>ROUND(Table1[[#This Row],[tar-out]],0)</f>
        <v>1</v>
      </c>
      <c r="Q2290" s="3">
        <v>2288</v>
      </c>
      <c r="U2290">
        <f>IF(Table1[[#This Row],[tar-out in '[0,1)]],1,0)</f>
        <v>1</v>
      </c>
      <c r="V2290">
        <f>IF(Table1[[#This Row],[tar-out in '[1,2)]],1,0)</f>
        <v>0</v>
      </c>
      <c r="W2290">
        <f>IF(Table1[[#This Row],[tar-out'[2,5)]],1,0)</f>
        <v>0</v>
      </c>
      <c r="X2290">
        <f>IF(Table1[[#This Row],[tar-out in '[5, 10)]],1,0)</f>
        <v>0</v>
      </c>
      <c r="Y2290">
        <f>IF(Table1[[#This Row],[tar-out in '[10,20)]],1,0)</f>
        <v>0</v>
      </c>
      <c r="Z2290">
        <f>IF(Table1[[#This Row],[tar-out in '[20, 10000)]],1,0)</f>
        <v>0</v>
      </c>
    </row>
    <row r="2291" spans="1:26" x14ac:dyDescent="0.25">
      <c r="A2291">
        <v>27</v>
      </c>
      <c r="B2291">
        <v>338</v>
      </c>
      <c r="C2291">
        <v>7.7777777777777803</v>
      </c>
      <c r="D2291">
        <v>2</v>
      </c>
      <c r="E2291">
        <v>406</v>
      </c>
      <c r="F2291">
        <v>6.1538461538461497</v>
      </c>
      <c r="G2291">
        <v>5.8936271667480504</v>
      </c>
      <c r="H2291">
        <f>Table1[[#This Row],[target]]-Table1[[#This Row],[output]]</f>
        <v>0.26021898709809932</v>
      </c>
      <c r="I2291">
        <f>Table1[[#This Row],[tar-out]]*Table1[[#This Row],[tar-out]]</f>
        <v>6.7713921246360775E-2</v>
      </c>
      <c r="J2291" t="b">
        <f>AND(ABS(Table1[[#This Row],[tar-out]])&gt;=$J$1,ABS(Table1[[#This Row],[tar-out]])&lt;$K$1)</f>
        <v>1</v>
      </c>
      <c r="K2291" t="b">
        <f>AND(ABS(Table1[[#This Row],[tar-out]])&gt;=$K$1,ABS(Table1[[#This Row],[tar-out]])&lt;$L$1)</f>
        <v>0</v>
      </c>
      <c r="L2291" t="b">
        <f>AND(ABS(Table1[[#This Row],[tar-out]])&gt;=$L$1,ABS(Table1[[#This Row],[tar-out]])&lt;$M$1)</f>
        <v>0</v>
      </c>
      <c r="M2291" t="b">
        <f>AND(ABS(Table1[[#This Row],[tar-out]])&gt;=$M$1,ABS(Table1[[#This Row],[tar-out]])&lt;$N$1)</f>
        <v>0</v>
      </c>
      <c r="N2291" t="b">
        <f>AND(ABS(Table1[[#This Row],[tar-out]])&gt;=$N$1,ABS(Table1[[#This Row],[tar-out]])&lt;$O$1)</f>
        <v>0</v>
      </c>
      <c r="O2291" t="b">
        <f>AND(ABS(Table1[[#This Row],[tar-out]])&gt;=$O$1,ABS(Table1[[#This Row],[tar-out]])&lt;$P$1)</f>
        <v>0</v>
      </c>
      <c r="P2291" s="1">
        <f>ROUND(Table1[[#This Row],[tar-out]],0)</f>
        <v>0</v>
      </c>
      <c r="Q2291" s="2">
        <v>2289</v>
      </c>
      <c r="U2291">
        <f>IF(Table1[[#This Row],[tar-out in '[0,1)]],1,0)</f>
        <v>1</v>
      </c>
      <c r="V2291">
        <f>IF(Table1[[#This Row],[tar-out in '[1,2)]],1,0)</f>
        <v>0</v>
      </c>
      <c r="W2291">
        <f>IF(Table1[[#This Row],[tar-out'[2,5)]],1,0)</f>
        <v>0</v>
      </c>
      <c r="X2291">
        <f>IF(Table1[[#This Row],[tar-out in '[5, 10)]],1,0)</f>
        <v>0</v>
      </c>
      <c r="Y2291">
        <f>IF(Table1[[#This Row],[tar-out in '[10,20)]],1,0)</f>
        <v>0</v>
      </c>
      <c r="Z2291">
        <f>IF(Table1[[#This Row],[tar-out in '[20, 10000)]],1,0)</f>
        <v>0</v>
      </c>
    </row>
    <row r="2292" spans="1:26" x14ac:dyDescent="0.25">
      <c r="A2292">
        <v>27</v>
      </c>
      <c r="B2292">
        <v>338</v>
      </c>
      <c r="C2292">
        <v>7.7777777777777803</v>
      </c>
      <c r="D2292">
        <v>2</v>
      </c>
      <c r="E2292">
        <v>295</v>
      </c>
      <c r="F2292">
        <v>6.3750643997939198</v>
      </c>
      <c r="G2292">
        <v>5.8926291465759304</v>
      </c>
      <c r="H2292">
        <f>Table1[[#This Row],[target]]-Table1[[#This Row],[output]]</f>
        <v>0.48243525321798941</v>
      </c>
      <c r="I2292">
        <f>Table1[[#This Row],[tar-out]]*Table1[[#This Row],[tar-out]]</f>
        <v>0.23274377354750556</v>
      </c>
      <c r="J2292" t="b">
        <f>AND(ABS(Table1[[#This Row],[tar-out]])&gt;=$J$1,ABS(Table1[[#This Row],[tar-out]])&lt;$K$1)</f>
        <v>1</v>
      </c>
      <c r="K2292" t="b">
        <f>AND(ABS(Table1[[#This Row],[tar-out]])&gt;=$K$1,ABS(Table1[[#This Row],[tar-out]])&lt;$L$1)</f>
        <v>0</v>
      </c>
      <c r="L2292" t="b">
        <f>AND(ABS(Table1[[#This Row],[tar-out]])&gt;=$L$1,ABS(Table1[[#This Row],[tar-out]])&lt;$M$1)</f>
        <v>0</v>
      </c>
      <c r="M2292" t="b">
        <f>AND(ABS(Table1[[#This Row],[tar-out]])&gt;=$M$1,ABS(Table1[[#This Row],[tar-out]])&lt;$N$1)</f>
        <v>0</v>
      </c>
      <c r="N2292" t="b">
        <f>AND(ABS(Table1[[#This Row],[tar-out]])&gt;=$N$1,ABS(Table1[[#This Row],[tar-out]])&lt;$O$1)</f>
        <v>0</v>
      </c>
      <c r="O2292" t="b">
        <f>AND(ABS(Table1[[#This Row],[tar-out]])&gt;=$O$1,ABS(Table1[[#This Row],[tar-out]])&lt;$P$1)</f>
        <v>0</v>
      </c>
      <c r="P2292" s="1">
        <f>ROUND(Table1[[#This Row],[tar-out]],0)</f>
        <v>0</v>
      </c>
      <c r="Q2292" s="3">
        <v>2290</v>
      </c>
      <c r="U2292">
        <f>IF(Table1[[#This Row],[tar-out in '[0,1)]],1,0)</f>
        <v>1</v>
      </c>
      <c r="V2292">
        <f>IF(Table1[[#This Row],[tar-out in '[1,2)]],1,0)</f>
        <v>0</v>
      </c>
      <c r="W2292">
        <f>IF(Table1[[#This Row],[tar-out'[2,5)]],1,0)</f>
        <v>0</v>
      </c>
      <c r="X2292">
        <f>IF(Table1[[#This Row],[tar-out in '[5, 10)]],1,0)</f>
        <v>0</v>
      </c>
      <c r="Y2292">
        <f>IF(Table1[[#This Row],[tar-out in '[10,20)]],1,0)</f>
        <v>0</v>
      </c>
      <c r="Z2292">
        <f>IF(Table1[[#This Row],[tar-out in '[20, 10000)]],1,0)</f>
        <v>0</v>
      </c>
    </row>
    <row r="2293" spans="1:26" x14ac:dyDescent="0.25">
      <c r="A2293">
        <v>27</v>
      </c>
      <c r="B2293">
        <v>338</v>
      </c>
      <c r="C2293">
        <v>7.7777777777777803</v>
      </c>
      <c r="D2293">
        <v>2</v>
      </c>
      <c r="E2293">
        <v>416</v>
      </c>
      <c r="F2293">
        <v>6.4024776721405896</v>
      </c>
      <c r="G2293">
        <v>5.8937048912048304</v>
      </c>
      <c r="H2293">
        <f>Table1[[#This Row],[target]]-Table1[[#This Row],[output]]</f>
        <v>0.50877278093575917</v>
      </c>
      <c r="I2293">
        <f>Table1[[#This Row],[tar-out]]*Table1[[#This Row],[tar-out]]</f>
        <v>0.25884974262110599</v>
      </c>
      <c r="J2293" t="b">
        <f>AND(ABS(Table1[[#This Row],[tar-out]])&gt;=$J$1,ABS(Table1[[#This Row],[tar-out]])&lt;$K$1)</f>
        <v>1</v>
      </c>
      <c r="K2293" t="b">
        <f>AND(ABS(Table1[[#This Row],[tar-out]])&gt;=$K$1,ABS(Table1[[#This Row],[tar-out]])&lt;$L$1)</f>
        <v>0</v>
      </c>
      <c r="L2293" t="b">
        <f>AND(ABS(Table1[[#This Row],[tar-out]])&gt;=$L$1,ABS(Table1[[#This Row],[tar-out]])&lt;$M$1)</f>
        <v>0</v>
      </c>
      <c r="M2293" t="b">
        <f>AND(ABS(Table1[[#This Row],[tar-out]])&gt;=$M$1,ABS(Table1[[#This Row],[tar-out]])&lt;$N$1)</f>
        <v>0</v>
      </c>
      <c r="N2293" t="b">
        <f>AND(ABS(Table1[[#This Row],[tar-out]])&gt;=$N$1,ABS(Table1[[#This Row],[tar-out]])&lt;$O$1)</f>
        <v>0</v>
      </c>
      <c r="O2293" t="b">
        <f>AND(ABS(Table1[[#This Row],[tar-out]])&gt;=$O$1,ABS(Table1[[#This Row],[tar-out]])&lt;$P$1)</f>
        <v>0</v>
      </c>
      <c r="P2293" s="1">
        <f>ROUND(Table1[[#This Row],[tar-out]],0)</f>
        <v>1</v>
      </c>
      <c r="Q2293" s="2">
        <v>2291</v>
      </c>
      <c r="U2293">
        <f>IF(Table1[[#This Row],[tar-out in '[0,1)]],1,0)</f>
        <v>1</v>
      </c>
      <c r="V2293">
        <f>IF(Table1[[#This Row],[tar-out in '[1,2)]],1,0)</f>
        <v>0</v>
      </c>
      <c r="W2293">
        <f>IF(Table1[[#This Row],[tar-out'[2,5)]],1,0)</f>
        <v>0</v>
      </c>
      <c r="X2293">
        <f>IF(Table1[[#This Row],[tar-out in '[5, 10)]],1,0)</f>
        <v>0</v>
      </c>
      <c r="Y2293">
        <f>IF(Table1[[#This Row],[tar-out in '[10,20)]],1,0)</f>
        <v>0</v>
      </c>
      <c r="Z2293">
        <f>IF(Table1[[#This Row],[tar-out in '[20, 10000)]],1,0)</f>
        <v>0</v>
      </c>
    </row>
    <row r="2294" spans="1:26" x14ac:dyDescent="0.25">
      <c r="A2294">
        <v>27</v>
      </c>
      <c r="B2294">
        <v>338</v>
      </c>
      <c r="C2294">
        <v>7.7777777777777803</v>
      </c>
      <c r="D2294">
        <v>2</v>
      </c>
      <c r="E2294">
        <v>483</v>
      </c>
      <c r="F2294">
        <v>6.1573163678426797</v>
      </c>
      <c r="G2294">
        <v>5.89422655105591</v>
      </c>
      <c r="H2294">
        <f>Table1[[#This Row],[target]]-Table1[[#This Row],[output]]</f>
        <v>0.26308981678676968</v>
      </c>
      <c r="I2294">
        <f>Table1[[#This Row],[tar-out]]*Table1[[#This Row],[tar-out]]</f>
        <v>6.9216251696896033E-2</v>
      </c>
      <c r="J2294" t="b">
        <f>AND(ABS(Table1[[#This Row],[tar-out]])&gt;=$J$1,ABS(Table1[[#This Row],[tar-out]])&lt;$K$1)</f>
        <v>1</v>
      </c>
      <c r="K2294" t="b">
        <f>AND(ABS(Table1[[#This Row],[tar-out]])&gt;=$K$1,ABS(Table1[[#This Row],[tar-out]])&lt;$L$1)</f>
        <v>0</v>
      </c>
      <c r="L2294" t="b">
        <f>AND(ABS(Table1[[#This Row],[tar-out]])&gt;=$L$1,ABS(Table1[[#This Row],[tar-out]])&lt;$M$1)</f>
        <v>0</v>
      </c>
      <c r="M2294" t="b">
        <f>AND(ABS(Table1[[#This Row],[tar-out]])&gt;=$M$1,ABS(Table1[[#This Row],[tar-out]])&lt;$N$1)</f>
        <v>0</v>
      </c>
      <c r="N2294" t="b">
        <f>AND(ABS(Table1[[#This Row],[tar-out]])&gt;=$N$1,ABS(Table1[[#This Row],[tar-out]])&lt;$O$1)</f>
        <v>0</v>
      </c>
      <c r="O2294" t="b">
        <f>AND(ABS(Table1[[#This Row],[tar-out]])&gt;=$O$1,ABS(Table1[[#This Row],[tar-out]])&lt;$P$1)</f>
        <v>0</v>
      </c>
      <c r="P2294" s="1">
        <f>ROUND(Table1[[#This Row],[tar-out]],0)</f>
        <v>0</v>
      </c>
      <c r="Q2294" s="3">
        <v>2292</v>
      </c>
      <c r="U2294">
        <f>IF(Table1[[#This Row],[tar-out in '[0,1)]],1,0)</f>
        <v>1</v>
      </c>
      <c r="V2294">
        <f>IF(Table1[[#This Row],[tar-out in '[1,2)]],1,0)</f>
        <v>0</v>
      </c>
      <c r="W2294">
        <f>IF(Table1[[#This Row],[tar-out'[2,5)]],1,0)</f>
        <v>0</v>
      </c>
      <c r="X2294">
        <f>IF(Table1[[#This Row],[tar-out in '[5, 10)]],1,0)</f>
        <v>0</v>
      </c>
      <c r="Y2294">
        <f>IF(Table1[[#This Row],[tar-out in '[10,20)]],1,0)</f>
        <v>0</v>
      </c>
      <c r="Z2294">
        <f>IF(Table1[[#This Row],[tar-out in '[20, 10000)]],1,0)</f>
        <v>0</v>
      </c>
    </row>
    <row r="2295" spans="1:26" x14ac:dyDescent="0.25">
      <c r="A2295">
        <v>27</v>
      </c>
      <c r="B2295">
        <v>338</v>
      </c>
      <c r="C2295">
        <v>7.7777777777777803</v>
      </c>
      <c r="D2295">
        <v>2</v>
      </c>
      <c r="E2295">
        <v>355</v>
      </c>
      <c r="F2295">
        <v>6.1880286271958402</v>
      </c>
      <c r="G2295">
        <v>5.8932304382324201</v>
      </c>
      <c r="H2295">
        <f>Table1[[#This Row],[target]]-Table1[[#This Row],[output]]</f>
        <v>0.29479818896342014</v>
      </c>
      <c r="I2295">
        <f>Table1[[#This Row],[tar-out]]*Table1[[#This Row],[tar-out]]</f>
        <v>8.6905972216112362E-2</v>
      </c>
      <c r="J2295" t="b">
        <f>AND(ABS(Table1[[#This Row],[tar-out]])&gt;=$J$1,ABS(Table1[[#This Row],[tar-out]])&lt;$K$1)</f>
        <v>1</v>
      </c>
      <c r="K2295" t="b">
        <f>AND(ABS(Table1[[#This Row],[tar-out]])&gt;=$K$1,ABS(Table1[[#This Row],[tar-out]])&lt;$L$1)</f>
        <v>0</v>
      </c>
      <c r="L2295" t="b">
        <f>AND(ABS(Table1[[#This Row],[tar-out]])&gt;=$L$1,ABS(Table1[[#This Row],[tar-out]])&lt;$M$1)</f>
        <v>0</v>
      </c>
      <c r="M2295" t="b">
        <f>AND(ABS(Table1[[#This Row],[tar-out]])&gt;=$M$1,ABS(Table1[[#This Row],[tar-out]])&lt;$N$1)</f>
        <v>0</v>
      </c>
      <c r="N2295" t="b">
        <f>AND(ABS(Table1[[#This Row],[tar-out]])&gt;=$N$1,ABS(Table1[[#This Row],[tar-out]])&lt;$O$1)</f>
        <v>0</v>
      </c>
      <c r="O2295" t="b">
        <f>AND(ABS(Table1[[#This Row],[tar-out]])&gt;=$O$1,ABS(Table1[[#This Row],[tar-out]])&lt;$P$1)</f>
        <v>0</v>
      </c>
      <c r="P2295" s="1">
        <f>ROUND(Table1[[#This Row],[tar-out]],0)</f>
        <v>0</v>
      </c>
      <c r="Q2295" s="2">
        <v>2293</v>
      </c>
      <c r="U2295">
        <f>IF(Table1[[#This Row],[tar-out in '[0,1)]],1,0)</f>
        <v>1</v>
      </c>
      <c r="V2295">
        <f>IF(Table1[[#This Row],[tar-out in '[1,2)]],1,0)</f>
        <v>0</v>
      </c>
      <c r="W2295">
        <f>IF(Table1[[#This Row],[tar-out'[2,5)]],1,0)</f>
        <v>0</v>
      </c>
      <c r="X2295">
        <f>IF(Table1[[#This Row],[tar-out in '[5, 10)]],1,0)</f>
        <v>0</v>
      </c>
      <c r="Y2295">
        <f>IF(Table1[[#This Row],[tar-out in '[10,20)]],1,0)</f>
        <v>0</v>
      </c>
      <c r="Z2295">
        <f>IF(Table1[[#This Row],[tar-out in '[20, 10000)]],1,0)</f>
        <v>0</v>
      </c>
    </row>
    <row r="2296" spans="1:26" x14ac:dyDescent="0.25">
      <c r="A2296">
        <v>27</v>
      </c>
      <c r="B2296">
        <v>338</v>
      </c>
      <c r="C2296">
        <v>7.7777777777777803</v>
      </c>
      <c r="D2296">
        <v>2</v>
      </c>
      <c r="E2296">
        <v>391</v>
      </c>
      <c r="F2296">
        <v>5.28494623655914</v>
      </c>
      <c r="G2296">
        <v>5.8935103416442898</v>
      </c>
      <c r="H2296">
        <f>Table1[[#This Row],[target]]-Table1[[#This Row],[output]]</f>
        <v>-0.6085641050851498</v>
      </c>
      <c r="I2296">
        <f>Table1[[#This Row],[tar-out]]*Table1[[#This Row],[tar-out]]</f>
        <v>0.37035026999808923</v>
      </c>
      <c r="J2296" t="b">
        <f>AND(ABS(Table1[[#This Row],[tar-out]])&gt;=$J$1,ABS(Table1[[#This Row],[tar-out]])&lt;$K$1)</f>
        <v>1</v>
      </c>
      <c r="K2296" t="b">
        <f>AND(ABS(Table1[[#This Row],[tar-out]])&gt;=$K$1,ABS(Table1[[#This Row],[tar-out]])&lt;$L$1)</f>
        <v>0</v>
      </c>
      <c r="L2296" t="b">
        <f>AND(ABS(Table1[[#This Row],[tar-out]])&gt;=$L$1,ABS(Table1[[#This Row],[tar-out]])&lt;$M$1)</f>
        <v>0</v>
      </c>
      <c r="M2296" t="b">
        <f>AND(ABS(Table1[[#This Row],[tar-out]])&gt;=$M$1,ABS(Table1[[#This Row],[tar-out]])&lt;$N$1)</f>
        <v>0</v>
      </c>
      <c r="N2296" t="b">
        <f>AND(ABS(Table1[[#This Row],[tar-out]])&gt;=$N$1,ABS(Table1[[#This Row],[tar-out]])&lt;$O$1)</f>
        <v>0</v>
      </c>
      <c r="O2296" t="b">
        <f>AND(ABS(Table1[[#This Row],[tar-out]])&gt;=$O$1,ABS(Table1[[#This Row],[tar-out]])&lt;$P$1)</f>
        <v>0</v>
      </c>
      <c r="P2296" s="1">
        <f>ROUND(Table1[[#This Row],[tar-out]],0)</f>
        <v>-1</v>
      </c>
      <c r="Q2296" s="3">
        <v>2294</v>
      </c>
      <c r="U2296">
        <f>IF(Table1[[#This Row],[tar-out in '[0,1)]],1,0)</f>
        <v>1</v>
      </c>
      <c r="V2296">
        <f>IF(Table1[[#This Row],[tar-out in '[1,2)]],1,0)</f>
        <v>0</v>
      </c>
      <c r="W2296">
        <f>IF(Table1[[#This Row],[tar-out'[2,5)]],1,0)</f>
        <v>0</v>
      </c>
      <c r="X2296">
        <f>IF(Table1[[#This Row],[tar-out in '[5, 10)]],1,0)</f>
        <v>0</v>
      </c>
      <c r="Y2296">
        <f>IF(Table1[[#This Row],[tar-out in '[10,20)]],1,0)</f>
        <v>0</v>
      </c>
      <c r="Z2296">
        <f>IF(Table1[[#This Row],[tar-out in '[20, 10000)]],1,0)</f>
        <v>0</v>
      </c>
    </row>
    <row r="2297" spans="1:26" x14ac:dyDescent="0.25">
      <c r="A2297">
        <v>27</v>
      </c>
      <c r="B2297">
        <v>338</v>
      </c>
      <c r="C2297">
        <v>7.7777777777777803</v>
      </c>
      <c r="D2297">
        <v>2</v>
      </c>
      <c r="E2297">
        <v>134</v>
      </c>
      <c r="F2297">
        <v>7.9544513457556896</v>
      </c>
      <c r="G2297">
        <v>5.8790397644043004</v>
      </c>
      <c r="H2297">
        <f>Table1[[#This Row],[target]]-Table1[[#This Row],[output]]</f>
        <v>2.0754115813513891</v>
      </c>
      <c r="I2297">
        <f>Table1[[#This Row],[tar-out]]*Table1[[#This Row],[tar-out]]</f>
        <v>4.3073332320074735</v>
      </c>
      <c r="J2297" t="b">
        <f>AND(ABS(Table1[[#This Row],[tar-out]])&gt;=$J$1,ABS(Table1[[#This Row],[tar-out]])&lt;$K$1)</f>
        <v>0</v>
      </c>
      <c r="K2297" t="b">
        <f>AND(ABS(Table1[[#This Row],[tar-out]])&gt;=$K$1,ABS(Table1[[#This Row],[tar-out]])&lt;$L$1)</f>
        <v>0</v>
      </c>
      <c r="L2297" t="b">
        <f>AND(ABS(Table1[[#This Row],[tar-out]])&gt;=$L$1,ABS(Table1[[#This Row],[tar-out]])&lt;$M$1)</f>
        <v>1</v>
      </c>
      <c r="M2297" t="b">
        <f>AND(ABS(Table1[[#This Row],[tar-out]])&gt;=$M$1,ABS(Table1[[#This Row],[tar-out]])&lt;$N$1)</f>
        <v>0</v>
      </c>
      <c r="N2297" t="b">
        <f>AND(ABS(Table1[[#This Row],[tar-out]])&gt;=$N$1,ABS(Table1[[#This Row],[tar-out]])&lt;$O$1)</f>
        <v>0</v>
      </c>
      <c r="O2297" t="b">
        <f>AND(ABS(Table1[[#This Row],[tar-out]])&gt;=$O$1,ABS(Table1[[#This Row],[tar-out]])&lt;$P$1)</f>
        <v>0</v>
      </c>
      <c r="P2297" s="1">
        <f>ROUND(Table1[[#This Row],[tar-out]],0)</f>
        <v>2</v>
      </c>
      <c r="Q2297" s="2">
        <v>2295</v>
      </c>
      <c r="U2297">
        <f>IF(Table1[[#This Row],[tar-out in '[0,1)]],1,0)</f>
        <v>0</v>
      </c>
      <c r="V2297">
        <f>IF(Table1[[#This Row],[tar-out in '[1,2)]],1,0)</f>
        <v>0</v>
      </c>
      <c r="W2297">
        <f>IF(Table1[[#This Row],[tar-out'[2,5)]],1,0)</f>
        <v>1</v>
      </c>
      <c r="X2297">
        <f>IF(Table1[[#This Row],[tar-out in '[5, 10)]],1,0)</f>
        <v>0</v>
      </c>
      <c r="Y2297">
        <f>IF(Table1[[#This Row],[tar-out in '[10,20)]],1,0)</f>
        <v>0</v>
      </c>
      <c r="Z2297">
        <f>IF(Table1[[#This Row],[tar-out in '[20, 10000)]],1,0)</f>
        <v>0</v>
      </c>
    </row>
    <row r="2298" spans="1:26" x14ac:dyDescent="0.25">
      <c r="A2298">
        <v>27</v>
      </c>
      <c r="B2298">
        <v>338</v>
      </c>
      <c r="C2298">
        <v>7.7777777777777803</v>
      </c>
      <c r="D2298">
        <v>2</v>
      </c>
      <c r="E2298">
        <v>158</v>
      </c>
      <c r="F2298">
        <v>7.7630806598522399</v>
      </c>
      <c r="G2298">
        <v>5.88596487045288</v>
      </c>
      <c r="H2298">
        <f>Table1[[#This Row],[target]]-Table1[[#This Row],[output]]</f>
        <v>1.87711578939936</v>
      </c>
      <c r="I2298">
        <f>Table1[[#This Row],[tar-out]]*Table1[[#This Row],[tar-out]]</f>
        <v>3.5235636868123823</v>
      </c>
      <c r="J2298" t="b">
        <f>AND(ABS(Table1[[#This Row],[tar-out]])&gt;=$J$1,ABS(Table1[[#This Row],[tar-out]])&lt;$K$1)</f>
        <v>0</v>
      </c>
      <c r="K2298" t="b">
        <f>AND(ABS(Table1[[#This Row],[tar-out]])&gt;=$K$1,ABS(Table1[[#This Row],[tar-out]])&lt;$L$1)</f>
        <v>1</v>
      </c>
      <c r="L2298" t="b">
        <f>AND(ABS(Table1[[#This Row],[tar-out]])&gt;=$L$1,ABS(Table1[[#This Row],[tar-out]])&lt;$M$1)</f>
        <v>0</v>
      </c>
      <c r="M2298" t="b">
        <f>AND(ABS(Table1[[#This Row],[tar-out]])&gt;=$M$1,ABS(Table1[[#This Row],[tar-out]])&lt;$N$1)</f>
        <v>0</v>
      </c>
      <c r="N2298" t="b">
        <f>AND(ABS(Table1[[#This Row],[tar-out]])&gt;=$N$1,ABS(Table1[[#This Row],[tar-out]])&lt;$O$1)</f>
        <v>0</v>
      </c>
      <c r="O2298" t="b">
        <f>AND(ABS(Table1[[#This Row],[tar-out]])&gt;=$O$1,ABS(Table1[[#This Row],[tar-out]])&lt;$P$1)</f>
        <v>0</v>
      </c>
      <c r="P2298" s="1">
        <f>ROUND(Table1[[#This Row],[tar-out]],0)</f>
        <v>2</v>
      </c>
      <c r="Q2298" s="3">
        <v>2296</v>
      </c>
      <c r="U2298">
        <f>IF(Table1[[#This Row],[tar-out in '[0,1)]],1,0)</f>
        <v>0</v>
      </c>
      <c r="V2298">
        <f>IF(Table1[[#This Row],[tar-out in '[1,2)]],1,0)</f>
        <v>1</v>
      </c>
      <c r="W2298">
        <f>IF(Table1[[#This Row],[tar-out'[2,5)]],1,0)</f>
        <v>0</v>
      </c>
      <c r="X2298">
        <f>IF(Table1[[#This Row],[tar-out in '[5, 10)]],1,0)</f>
        <v>0</v>
      </c>
      <c r="Y2298">
        <f>IF(Table1[[#This Row],[tar-out in '[10,20)]],1,0)</f>
        <v>0</v>
      </c>
      <c r="Z2298">
        <f>IF(Table1[[#This Row],[tar-out in '[20, 10000)]],1,0)</f>
        <v>0</v>
      </c>
    </row>
    <row r="2299" spans="1:26" x14ac:dyDescent="0.25">
      <c r="A2299">
        <v>27</v>
      </c>
      <c r="B2299">
        <v>338</v>
      </c>
      <c r="C2299">
        <v>7.7777777777777803</v>
      </c>
      <c r="D2299">
        <v>2</v>
      </c>
      <c r="E2299">
        <v>227</v>
      </c>
      <c r="F2299">
        <v>6.4306876656790903</v>
      </c>
      <c r="G2299">
        <v>5.9061627388000497</v>
      </c>
      <c r="H2299">
        <f>Table1[[#This Row],[target]]-Table1[[#This Row],[output]]</f>
        <v>0.52452492687904062</v>
      </c>
      <c r="I2299">
        <f>Table1[[#This Row],[tar-out]]*Table1[[#This Row],[tar-out]]</f>
        <v>0.27512639891746293</v>
      </c>
      <c r="J2299" t="b">
        <f>AND(ABS(Table1[[#This Row],[tar-out]])&gt;=$J$1,ABS(Table1[[#This Row],[tar-out]])&lt;$K$1)</f>
        <v>1</v>
      </c>
      <c r="K2299" t="b">
        <f>AND(ABS(Table1[[#This Row],[tar-out]])&gt;=$K$1,ABS(Table1[[#This Row],[tar-out]])&lt;$L$1)</f>
        <v>0</v>
      </c>
      <c r="L2299" t="b">
        <f>AND(ABS(Table1[[#This Row],[tar-out]])&gt;=$L$1,ABS(Table1[[#This Row],[tar-out]])&lt;$M$1)</f>
        <v>0</v>
      </c>
      <c r="M2299" t="b">
        <f>AND(ABS(Table1[[#This Row],[tar-out]])&gt;=$M$1,ABS(Table1[[#This Row],[tar-out]])&lt;$N$1)</f>
        <v>0</v>
      </c>
      <c r="N2299" t="b">
        <f>AND(ABS(Table1[[#This Row],[tar-out]])&gt;=$N$1,ABS(Table1[[#This Row],[tar-out]])&lt;$O$1)</f>
        <v>0</v>
      </c>
      <c r="O2299" t="b">
        <f>AND(ABS(Table1[[#This Row],[tar-out]])&gt;=$O$1,ABS(Table1[[#This Row],[tar-out]])&lt;$P$1)</f>
        <v>0</v>
      </c>
      <c r="P2299" s="1">
        <f>ROUND(Table1[[#This Row],[tar-out]],0)</f>
        <v>1</v>
      </c>
      <c r="Q2299" s="2">
        <v>2297</v>
      </c>
      <c r="U2299">
        <f>IF(Table1[[#This Row],[tar-out in '[0,1)]],1,0)</f>
        <v>1</v>
      </c>
      <c r="V2299">
        <f>IF(Table1[[#This Row],[tar-out in '[1,2)]],1,0)</f>
        <v>0</v>
      </c>
      <c r="W2299">
        <f>IF(Table1[[#This Row],[tar-out'[2,5)]],1,0)</f>
        <v>0</v>
      </c>
      <c r="X2299">
        <f>IF(Table1[[#This Row],[tar-out in '[5, 10)]],1,0)</f>
        <v>0</v>
      </c>
      <c r="Y2299">
        <f>IF(Table1[[#This Row],[tar-out in '[10,20)]],1,0)</f>
        <v>0</v>
      </c>
      <c r="Z2299">
        <f>IF(Table1[[#This Row],[tar-out in '[20, 10000)]],1,0)</f>
        <v>0</v>
      </c>
    </row>
    <row r="2300" spans="1:26" x14ac:dyDescent="0.25">
      <c r="A2300">
        <v>27</v>
      </c>
      <c r="B2300">
        <v>338</v>
      </c>
      <c r="C2300">
        <v>7.7777777777777803</v>
      </c>
      <c r="D2300">
        <v>2</v>
      </c>
      <c r="E2300">
        <v>280</v>
      </c>
      <c r="F2300">
        <v>6.1047966631908199</v>
      </c>
      <c r="G2300">
        <v>5.8954806327819798</v>
      </c>
      <c r="H2300">
        <f>Table1[[#This Row],[target]]-Table1[[#This Row],[output]]</f>
        <v>0.20931603040884017</v>
      </c>
      <c r="I2300">
        <f>Table1[[#This Row],[tar-out]]*Table1[[#This Row],[tar-out]]</f>
        <v>4.3813200586114501E-2</v>
      </c>
      <c r="J2300" t="b">
        <f>AND(ABS(Table1[[#This Row],[tar-out]])&gt;=$J$1,ABS(Table1[[#This Row],[tar-out]])&lt;$K$1)</f>
        <v>1</v>
      </c>
      <c r="K2300" t="b">
        <f>AND(ABS(Table1[[#This Row],[tar-out]])&gt;=$K$1,ABS(Table1[[#This Row],[tar-out]])&lt;$L$1)</f>
        <v>0</v>
      </c>
      <c r="L2300" t="b">
        <f>AND(ABS(Table1[[#This Row],[tar-out]])&gt;=$L$1,ABS(Table1[[#This Row],[tar-out]])&lt;$M$1)</f>
        <v>0</v>
      </c>
      <c r="M2300" t="b">
        <f>AND(ABS(Table1[[#This Row],[tar-out]])&gt;=$M$1,ABS(Table1[[#This Row],[tar-out]])&lt;$N$1)</f>
        <v>0</v>
      </c>
      <c r="N2300" t="b">
        <f>AND(ABS(Table1[[#This Row],[tar-out]])&gt;=$N$1,ABS(Table1[[#This Row],[tar-out]])&lt;$O$1)</f>
        <v>0</v>
      </c>
      <c r="O2300" t="b">
        <f>AND(ABS(Table1[[#This Row],[tar-out]])&gt;=$O$1,ABS(Table1[[#This Row],[tar-out]])&lt;$P$1)</f>
        <v>0</v>
      </c>
      <c r="P2300" s="1">
        <f>ROUND(Table1[[#This Row],[tar-out]],0)</f>
        <v>0</v>
      </c>
      <c r="Q2300" s="3">
        <v>2298</v>
      </c>
      <c r="U2300">
        <f>IF(Table1[[#This Row],[tar-out in '[0,1)]],1,0)</f>
        <v>1</v>
      </c>
      <c r="V2300">
        <f>IF(Table1[[#This Row],[tar-out in '[1,2)]],1,0)</f>
        <v>0</v>
      </c>
      <c r="W2300">
        <f>IF(Table1[[#This Row],[tar-out'[2,5)]],1,0)</f>
        <v>0</v>
      </c>
      <c r="X2300">
        <f>IF(Table1[[#This Row],[tar-out in '[5, 10)]],1,0)</f>
        <v>0</v>
      </c>
      <c r="Y2300">
        <f>IF(Table1[[#This Row],[tar-out in '[10,20)]],1,0)</f>
        <v>0</v>
      </c>
      <c r="Z2300">
        <f>IF(Table1[[#This Row],[tar-out in '[20, 10000)]],1,0)</f>
        <v>0</v>
      </c>
    </row>
    <row r="2301" spans="1:26" x14ac:dyDescent="0.25">
      <c r="A2301">
        <v>27</v>
      </c>
      <c r="B2301">
        <v>338</v>
      </c>
      <c r="C2301">
        <v>7.7777777777777803</v>
      </c>
      <c r="D2301">
        <v>2</v>
      </c>
      <c r="E2301">
        <v>255</v>
      </c>
      <c r="F2301">
        <v>6.63550697323784</v>
      </c>
      <c r="G2301">
        <v>5.9103918075561497</v>
      </c>
      <c r="H2301">
        <f>Table1[[#This Row],[target]]-Table1[[#This Row],[output]]</f>
        <v>0.72511516568169032</v>
      </c>
      <c r="I2301">
        <f>Table1[[#This Row],[tar-out]]*Table1[[#This Row],[tar-out]]</f>
        <v>0.52579200350158517</v>
      </c>
      <c r="J2301" t="b">
        <f>AND(ABS(Table1[[#This Row],[tar-out]])&gt;=$J$1,ABS(Table1[[#This Row],[tar-out]])&lt;$K$1)</f>
        <v>1</v>
      </c>
      <c r="K2301" t="b">
        <f>AND(ABS(Table1[[#This Row],[tar-out]])&gt;=$K$1,ABS(Table1[[#This Row],[tar-out]])&lt;$L$1)</f>
        <v>0</v>
      </c>
      <c r="L2301" t="b">
        <f>AND(ABS(Table1[[#This Row],[tar-out]])&gt;=$L$1,ABS(Table1[[#This Row],[tar-out]])&lt;$M$1)</f>
        <v>0</v>
      </c>
      <c r="M2301" t="b">
        <f>AND(ABS(Table1[[#This Row],[tar-out]])&gt;=$M$1,ABS(Table1[[#This Row],[tar-out]])&lt;$N$1)</f>
        <v>0</v>
      </c>
      <c r="N2301" t="b">
        <f>AND(ABS(Table1[[#This Row],[tar-out]])&gt;=$N$1,ABS(Table1[[#This Row],[tar-out]])&lt;$O$1)</f>
        <v>0</v>
      </c>
      <c r="O2301" t="b">
        <f>AND(ABS(Table1[[#This Row],[tar-out]])&gt;=$O$1,ABS(Table1[[#This Row],[tar-out]])&lt;$P$1)</f>
        <v>0</v>
      </c>
      <c r="P2301" s="1">
        <f>ROUND(Table1[[#This Row],[tar-out]],0)</f>
        <v>1</v>
      </c>
      <c r="Q2301" s="2">
        <v>2299</v>
      </c>
      <c r="U2301">
        <f>IF(Table1[[#This Row],[tar-out in '[0,1)]],1,0)</f>
        <v>1</v>
      </c>
      <c r="V2301">
        <f>IF(Table1[[#This Row],[tar-out in '[1,2)]],1,0)</f>
        <v>0</v>
      </c>
      <c r="W2301">
        <f>IF(Table1[[#This Row],[tar-out'[2,5)]],1,0)</f>
        <v>0</v>
      </c>
      <c r="X2301">
        <f>IF(Table1[[#This Row],[tar-out in '[5, 10)]],1,0)</f>
        <v>0</v>
      </c>
      <c r="Y2301">
        <f>IF(Table1[[#This Row],[tar-out in '[10,20)]],1,0)</f>
        <v>0</v>
      </c>
      <c r="Z2301">
        <f>IF(Table1[[#This Row],[tar-out in '[20, 10000)]],1,0)</f>
        <v>0</v>
      </c>
    </row>
    <row r="2302" spans="1:26" x14ac:dyDescent="0.25">
      <c r="A2302">
        <v>27</v>
      </c>
      <c r="B2302">
        <v>338</v>
      </c>
      <c r="C2302">
        <v>7.7777777777777803</v>
      </c>
      <c r="D2302">
        <v>2</v>
      </c>
      <c r="E2302">
        <v>202</v>
      </c>
      <c r="F2302">
        <v>6.2399212353611802</v>
      </c>
      <c r="G2302">
        <v>5.89925336837769</v>
      </c>
      <c r="H2302">
        <f>Table1[[#This Row],[target]]-Table1[[#This Row],[output]]</f>
        <v>0.34066786698349016</v>
      </c>
      <c r="I2302">
        <f>Table1[[#This Row],[tar-out]]*Table1[[#This Row],[tar-out]]</f>
        <v>0.11605459559508095</v>
      </c>
      <c r="J2302" t="b">
        <f>AND(ABS(Table1[[#This Row],[tar-out]])&gt;=$J$1,ABS(Table1[[#This Row],[tar-out]])&lt;$K$1)</f>
        <v>1</v>
      </c>
      <c r="K2302" t="b">
        <f>AND(ABS(Table1[[#This Row],[tar-out]])&gt;=$K$1,ABS(Table1[[#This Row],[tar-out]])&lt;$L$1)</f>
        <v>0</v>
      </c>
      <c r="L2302" t="b">
        <f>AND(ABS(Table1[[#This Row],[tar-out]])&gt;=$L$1,ABS(Table1[[#This Row],[tar-out]])&lt;$M$1)</f>
        <v>0</v>
      </c>
      <c r="M2302" t="b">
        <f>AND(ABS(Table1[[#This Row],[tar-out]])&gt;=$M$1,ABS(Table1[[#This Row],[tar-out]])&lt;$N$1)</f>
        <v>0</v>
      </c>
      <c r="N2302" t="b">
        <f>AND(ABS(Table1[[#This Row],[tar-out]])&gt;=$N$1,ABS(Table1[[#This Row],[tar-out]])&lt;$O$1)</f>
        <v>0</v>
      </c>
      <c r="O2302" t="b">
        <f>AND(ABS(Table1[[#This Row],[tar-out]])&gt;=$O$1,ABS(Table1[[#This Row],[tar-out]])&lt;$P$1)</f>
        <v>0</v>
      </c>
      <c r="P2302" s="1">
        <f>ROUND(Table1[[#This Row],[tar-out]],0)</f>
        <v>0</v>
      </c>
      <c r="Q2302" s="3">
        <v>2300</v>
      </c>
      <c r="U2302">
        <f>IF(Table1[[#This Row],[tar-out in '[0,1)]],1,0)</f>
        <v>1</v>
      </c>
      <c r="V2302">
        <f>IF(Table1[[#This Row],[tar-out in '[1,2)]],1,0)</f>
        <v>0</v>
      </c>
      <c r="W2302">
        <f>IF(Table1[[#This Row],[tar-out'[2,5)]],1,0)</f>
        <v>0</v>
      </c>
      <c r="X2302">
        <f>IF(Table1[[#This Row],[tar-out in '[5, 10)]],1,0)</f>
        <v>0</v>
      </c>
      <c r="Y2302">
        <f>IF(Table1[[#This Row],[tar-out in '[10,20)]],1,0)</f>
        <v>0</v>
      </c>
      <c r="Z2302">
        <f>IF(Table1[[#This Row],[tar-out in '[20, 10000)]],1,0)</f>
        <v>0</v>
      </c>
    </row>
    <row r="2303" spans="1:26" x14ac:dyDescent="0.25">
      <c r="A2303">
        <v>27</v>
      </c>
      <c r="B2303">
        <v>338</v>
      </c>
      <c r="C2303">
        <v>7.7777777777777803</v>
      </c>
      <c r="D2303">
        <v>2</v>
      </c>
      <c r="E2303">
        <v>251</v>
      </c>
      <c r="F2303">
        <v>5.2770780856423203</v>
      </c>
      <c r="G2303">
        <v>5.9109306335449201</v>
      </c>
      <c r="H2303">
        <f>Table1[[#This Row],[target]]-Table1[[#This Row],[output]]</f>
        <v>-0.63385254790259982</v>
      </c>
      <c r="I2303">
        <f>Table1[[#This Row],[tar-out]]*Table1[[#This Row],[tar-out]]</f>
        <v>0.40176905248261757</v>
      </c>
      <c r="J2303" t="b">
        <f>AND(ABS(Table1[[#This Row],[tar-out]])&gt;=$J$1,ABS(Table1[[#This Row],[tar-out]])&lt;$K$1)</f>
        <v>1</v>
      </c>
      <c r="K2303" t="b">
        <f>AND(ABS(Table1[[#This Row],[tar-out]])&gt;=$K$1,ABS(Table1[[#This Row],[tar-out]])&lt;$L$1)</f>
        <v>0</v>
      </c>
      <c r="L2303" t="b">
        <f>AND(ABS(Table1[[#This Row],[tar-out]])&gt;=$L$1,ABS(Table1[[#This Row],[tar-out]])&lt;$M$1)</f>
        <v>0</v>
      </c>
      <c r="M2303" t="b">
        <f>AND(ABS(Table1[[#This Row],[tar-out]])&gt;=$M$1,ABS(Table1[[#This Row],[tar-out]])&lt;$N$1)</f>
        <v>0</v>
      </c>
      <c r="N2303" t="b">
        <f>AND(ABS(Table1[[#This Row],[tar-out]])&gt;=$N$1,ABS(Table1[[#This Row],[tar-out]])&lt;$O$1)</f>
        <v>0</v>
      </c>
      <c r="O2303" t="b">
        <f>AND(ABS(Table1[[#This Row],[tar-out]])&gt;=$O$1,ABS(Table1[[#This Row],[tar-out]])&lt;$P$1)</f>
        <v>0</v>
      </c>
      <c r="P2303" s="1">
        <f>ROUND(Table1[[#This Row],[tar-out]],0)</f>
        <v>-1</v>
      </c>
      <c r="Q2303" s="2">
        <v>2301</v>
      </c>
      <c r="U2303">
        <f>IF(Table1[[#This Row],[tar-out in '[0,1)]],1,0)</f>
        <v>1</v>
      </c>
      <c r="V2303">
        <f>IF(Table1[[#This Row],[tar-out in '[1,2)]],1,0)</f>
        <v>0</v>
      </c>
      <c r="W2303">
        <f>IF(Table1[[#This Row],[tar-out'[2,5)]],1,0)</f>
        <v>0</v>
      </c>
      <c r="X2303">
        <f>IF(Table1[[#This Row],[tar-out in '[5, 10)]],1,0)</f>
        <v>0</v>
      </c>
      <c r="Y2303">
        <f>IF(Table1[[#This Row],[tar-out in '[10,20)]],1,0)</f>
        <v>0</v>
      </c>
      <c r="Z2303">
        <f>IF(Table1[[#This Row],[tar-out in '[20, 10000)]],1,0)</f>
        <v>0</v>
      </c>
    </row>
    <row r="2304" spans="1:26" x14ac:dyDescent="0.25">
      <c r="A2304">
        <v>27</v>
      </c>
      <c r="B2304">
        <v>338</v>
      </c>
      <c r="C2304">
        <v>7.7777777777777803</v>
      </c>
      <c r="D2304">
        <v>2</v>
      </c>
      <c r="E2304">
        <v>301</v>
      </c>
      <c r="F2304">
        <v>7.9114906832298102</v>
      </c>
      <c r="G2304">
        <v>5.8926911354064897</v>
      </c>
      <c r="H2304">
        <f>Table1[[#This Row],[target]]-Table1[[#This Row],[output]]</f>
        <v>2.0187995478233205</v>
      </c>
      <c r="I2304">
        <f>Table1[[#This Row],[tar-out]]*Table1[[#This Row],[tar-out]]</f>
        <v>4.0755516142916433</v>
      </c>
      <c r="J2304" t="b">
        <f>AND(ABS(Table1[[#This Row],[tar-out]])&gt;=$J$1,ABS(Table1[[#This Row],[tar-out]])&lt;$K$1)</f>
        <v>0</v>
      </c>
      <c r="K2304" t="b">
        <f>AND(ABS(Table1[[#This Row],[tar-out]])&gt;=$K$1,ABS(Table1[[#This Row],[tar-out]])&lt;$L$1)</f>
        <v>0</v>
      </c>
      <c r="L2304" t="b">
        <f>AND(ABS(Table1[[#This Row],[tar-out]])&gt;=$L$1,ABS(Table1[[#This Row],[tar-out]])&lt;$M$1)</f>
        <v>1</v>
      </c>
      <c r="M2304" t="b">
        <f>AND(ABS(Table1[[#This Row],[tar-out]])&gt;=$M$1,ABS(Table1[[#This Row],[tar-out]])&lt;$N$1)</f>
        <v>0</v>
      </c>
      <c r="N2304" t="b">
        <f>AND(ABS(Table1[[#This Row],[tar-out]])&gt;=$N$1,ABS(Table1[[#This Row],[tar-out]])&lt;$O$1)</f>
        <v>0</v>
      </c>
      <c r="O2304" t="b">
        <f>AND(ABS(Table1[[#This Row],[tar-out]])&gt;=$O$1,ABS(Table1[[#This Row],[tar-out]])&lt;$P$1)</f>
        <v>0</v>
      </c>
      <c r="P2304" s="1">
        <f>ROUND(Table1[[#This Row],[tar-out]],0)</f>
        <v>2</v>
      </c>
      <c r="Q2304" s="3">
        <v>2302</v>
      </c>
      <c r="U2304">
        <f>IF(Table1[[#This Row],[tar-out in '[0,1)]],1,0)</f>
        <v>0</v>
      </c>
      <c r="V2304">
        <f>IF(Table1[[#This Row],[tar-out in '[1,2)]],1,0)</f>
        <v>0</v>
      </c>
      <c r="W2304">
        <f>IF(Table1[[#This Row],[tar-out'[2,5)]],1,0)</f>
        <v>1</v>
      </c>
      <c r="X2304">
        <f>IF(Table1[[#This Row],[tar-out in '[5, 10)]],1,0)</f>
        <v>0</v>
      </c>
      <c r="Y2304">
        <f>IF(Table1[[#This Row],[tar-out in '[10,20)]],1,0)</f>
        <v>0</v>
      </c>
      <c r="Z2304">
        <f>IF(Table1[[#This Row],[tar-out in '[20, 10000)]],1,0)</f>
        <v>0</v>
      </c>
    </row>
    <row r="2305" spans="1:26" x14ac:dyDescent="0.25">
      <c r="A2305">
        <v>27</v>
      </c>
      <c r="B2305">
        <v>338</v>
      </c>
      <c r="C2305">
        <v>7.7777777777777803</v>
      </c>
      <c r="D2305">
        <v>2</v>
      </c>
      <c r="E2305">
        <v>234</v>
      </c>
      <c r="F2305">
        <v>7.4534942182000998</v>
      </c>
      <c r="G2305">
        <v>5.9078197479248002</v>
      </c>
      <c r="H2305">
        <f>Table1[[#This Row],[target]]-Table1[[#This Row],[output]]</f>
        <v>1.5456744702752996</v>
      </c>
      <c r="I2305">
        <f>Table1[[#This Row],[tar-out]]*Table1[[#This Row],[tar-out]]</f>
        <v>2.3891095680608281</v>
      </c>
      <c r="J2305" t="b">
        <f>AND(ABS(Table1[[#This Row],[tar-out]])&gt;=$J$1,ABS(Table1[[#This Row],[tar-out]])&lt;$K$1)</f>
        <v>0</v>
      </c>
      <c r="K2305" t="b">
        <f>AND(ABS(Table1[[#This Row],[tar-out]])&gt;=$K$1,ABS(Table1[[#This Row],[tar-out]])&lt;$L$1)</f>
        <v>1</v>
      </c>
      <c r="L2305" t="b">
        <f>AND(ABS(Table1[[#This Row],[tar-out]])&gt;=$L$1,ABS(Table1[[#This Row],[tar-out]])&lt;$M$1)</f>
        <v>0</v>
      </c>
      <c r="M2305" t="b">
        <f>AND(ABS(Table1[[#This Row],[tar-out]])&gt;=$M$1,ABS(Table1[[#This Row],[tar-out]])&lt;$N$1)</f>
        <v>0</v>
      </c>
      <c r="N2305" t="b">
        <f>AND(ABS(Table1[[#This Row],[tar-out]])&gt;=$N$1,ABS(Table1[[#This Row],[tar-out]])&lt;$O$1)</f>
        <v>0</v>
      </c>
      <c r="O2305" t="b">
        <f>AND(ABS(Table1[[#This Row],[tar-out]])&gt;=$O$1,ABS(Table1[[#This Row],[tar-out]])&lt;$P$1)</f>
        <v>0</v>
      </c>
      <c r="P2305" s="1">
        <f>ROUND(Table1[[#This Row],[tar-out]],0)</f>
        <v>2</v>
      </c>
      <c r="Q2305" s="2">
        <v>2303</v>
      </c>
      <c r="U2305">
        <f>IF(Table1[[#This Row],[tar-out in '[0,1)]],1,0)</f>
        <v>0</v>
      </c>
      <c r="V2305">
        <f>IF(Table1[[#This Row],[tar-out in '[1,2)]],1,0)</f>
        <v>1</v>
      </c>
      <c r="W2305">
        <f>IF(Table1[[#This Row],[tar-out'[2,5)]],1,0)</f>
        <v>0</v>
      </c>
      <c r="X2305">
        <f>IF(Table1[[#This Row],[tar-out in '[5, 10)]],1,0)</f>
        <v>0</v>
      </c>
      <c r="Y2305">
        <f>IF(Table1[[#This Row],[tar-out in '[10,20)]],1,0)</f>
        <v>0</v>
      </c>
      <c r="Z2305">
        <f>IF(Table1[[#This Row],[tar-out in '[20, 10000)]],1,0)</f>
        <v>0</v>
      </c>
    </row>
    <row r="2306" spans="1:26" x14ac:dyDescent="0.25">
      <c r="A2306">
        <v>27</v>
      </c>
      <c r="B2306">
        <v>338</v>
      </c>
      <c r="C2306">
        <v>7.7777777777777803</v>
      </c>
      <c r="D2306">
        <v>2</v>
      </c>
      <c r="E2306">
        <v>178</v>
      </c>
      <c r="F2306">
        <v>7.1457680250783699</v>
      </c>
      <c r="G2306">
        <v>5.8919715881347701</v>
      </c>
      <c r="H2306">
        <f>Table1[[#This Row],[target]]-Table1[[#This Row],[output]]</f>
        <v>1.2537964369435999</v>
      </c>
      <c r="I2306">
        <f>Table1[[#This Row],[tar-out]]*Table1[[#This Row],[tar-out]]</f>
        <v>1.5720055052924664</v>
      </c>
      <c r="J2306" t="b">
        <f>AND(ABS(Table1[[#This Row],[tar-out]])&gt;=$J$1,ABS(Table1[[#This Row],[tar-out]])&lt;$K$1)</f>
        <v>0</v>
      </c>
      <c r="K2306" t="b">
        <f>AND(ABS(Table1[[#This Row],[tar-out]])&gt;=$K$1,ABS(Table1[[#This Row],[tar-out]])&lt;$L$1)</f>
        <v>1</v>
      </c>
      <c r="L2306" t="b">
        <f>AND(ABS(Table1[[#This Row],[tar-out]])&gt;=$L$1,ABS(Table1[[#This Row],[tar-out]])&lt;$M$1)</f>
        <v>0</v>
      </c>
      <c r="M2306" t="b">
        <f>AND(ABS(Table1[[#This Row],[tar-out]])&gt;=$M$1,ABS(Table1[[#This Row],[tar-out]])&lt;$N$1)</f>
        <v>0</v>
      </c>
      <c r="N2306" t="b">
        <f>AND(ABS(Table1[[#This Row],[tar-out]])&gt;=$N$1,ABS(Table1[[#This Row],[tar-out]])&lt;$O$1)</f>
        <v>0</v>
      </c>
      <c r="O2306" t="b">
        <f>AND(ABS(Table1[[#This Row],[tar-out]])&gt;=$O$1,ABS(Table1[[#This Row],[tar-out]])&lt;$P$1)</f>
        <v>0</v>
      </c>
      <c r="P2306" s="1">
        <f>ROUND(Table1[[#This Row],[tar-out]],0)</f>
        <v>1</v>
      </c>
      <c r="Q2306" s="3">
        <v>2304</v>
      </c>
      <c r="U2306">
        <f>IF(Table1[[#This Row],[tar-out in '[0,1)]],1,0)</f>
        <v>0</v>
      </c>
      <c r="V2306">
        <f>IF(Table1[[#This Row],[tar-out in '[1,2)]],1,0)</f>
        <v>1</v>
      </c>
      <c r="W2306">
        <f>IF(Table1[[#This Row],[tar-out'[2,5)]],1,0)</f>
        <v>0</v>
      </c>
      <c r="X2306">
        <f>IF(Table1[[#This Row],[tar-out in '[5, 10)]],1,0)</f>
        <v>0</v>
      </c>
      <c r="Y2306">
        <f>IF(Table1[[#This Row],[tar-out in '[10,20)]],1,0)</f>
        <v>0</v>
      </c>
      <c r="Z2306">
        <f>IF(Table1[[#This Row],[tar-out in '[20, 10000)]],1,0)</f>
        <v>0</v>
      </c>
    </row>
    <row r="2307" spans="1:26" x14ac:dyDescent="0.25">
      <c r="A2307">
        <v>27</v>
      </c>
      <c r="B2307">
        <v>338</v>
      </c>
      <c r="C2307">
        <v>7.7777777777777803</v>
      </c>
      <c r="D2307">
        <v>2</v>
      </c>
      <c r="E2307">
        <v>181</v>
      </c>
      <c r="F2307">
        <v>5.7710718002081203</v>
      </c>
      <c r="G2307">
        <v>5.8928813934326199</v>
      </c>
      <c r="H2307">
        <f>Table1[[#This Row],[target]]-Table1[[#This Row],[output]]</f>
        <v>-0.12180959322449958</v>
      </c>
      <c r="I2307">
        <f>Table1[[#This Row],[tar-out]]*Table1[[#This Row],[tar-out]]</f>
        <v>1.4837577001518054E-2</v>
      </c>
      <c r="J2307" t="b">
        <f>AND(ABS(Table1[[#This Row],[tar-out]])&gt;=$J$1,ABS(Table1[[#This Row],[tar-out]])&lt;$K$1)</f>
        <v>1</v>
      </c>
      <c r="K2307" t="b">
        <f>AND(ABS(Table1[[#This Row],[tar-out]])&gt;=$K$1,ABS(Table1[[#This Row],[tar-out]])&lt;$L$1)</f>
        <v>0</v>
      </c>
      <c r="L2307" t="b">
        <f>AND(ABS(Table1[[#This Row],[tar-out]])&gt;=$L$1,ABS(Table1[[#This Row],[tar-out]])&lt;$M$1)</f>
        <v>0</v>
      </c>
      <c r="M2307" t="b">
        <f>AND(ABS(Table1[[#This Row],[tar-out]])&gt;=$M$1,ABS(Table1[[#This Row],[tar-out]])&lt;$N$1)</f>
        <v>0</v>
      </c>
      <c r="N2307" t="b">
        <f>AND(ABS(Table1[[#This Row],[tar-out]])&gt;=$N$1,ABS(Table1[[#This Row],[tar-out]])&lt;$O$1)</f>
        <v>0</v>
      </c>
      <c r="O2307" t="b">
        <f>AND(ABS(Table1[[#This Row],[tar-out]])&gt;=$O$1,ABS(Table1[[#This Row],[tar-out]])&lt;$P$1)</f>
        <v>0</v>
      </c>
      <c r="P2307" s="1">
        <f>ROUND(Table1[[#This Row],[tar-out]],0)</f>
        <v>0</v>
      </c>
      <c r="Q2307" s="2">
        <v>2305</v>
      </c>
      <c r="U2307">
        <f>IF(Table1[[#This Row],[tar-out in '[0,1)]],1,0)</f>
        <v>1</v>
      </c>
      <c r="V2307">
        <f>IF(Table1[[#This Row],[tar-out in '[1,2)]],1,0)</f>
        <v>0</v>
      </c>
      <c r="W2307">
        <f>IF(Table1[[#This Row],[tar-out'[2,5)]],1,0)</f>
        <v>0</v>
      </c>
      <c r="X2307">
        <f>IF(Table1[[#This Row],[tar-out in '[5, 10)]],1,0)</f>
        <v>0</v>
      </c>
      <c r="Y2307">
        <f>IF(Table1[[#This Row],[tar-out in '[10,20)]],1,0)</f>
        <v>0</v>
      </c>
      <c r="Z2307">
        <f>IF(Table1[[#This Row],[tar-out in '[20, 10000)]],1,0)</f>
        <v>0</v>
      </c>
    </row>
    <row r="2308" spans="1:26" x14ac:dyDescent="0.25">
      <c r="A2308">
        <v>27</v>
      </c>
      <c r="B2308">
        <v>338</v>
      </c>
      <c r="C2308">
        <v>7.7777777777777803</v>
      </c>
      <c r="D2308">
        <v>2</v>
      </c>
      <c r="E2308">
        <v>405</v>
      </c>
      <c r="F2308">
        <v>5.1875</v>
      </c>
      <c r="G2308">
        <v>5.8936195373535201</v>
      </c>
      <c r="H2308">
        <f>Table1[[#This Row],[target]]-Table1[[#This Row],[output]]</f>
        <v>-0.70611953735352007</v>
      </c>
      <c r="I2308">
        <f>Table1[[#This Row],[tar-out]]*Table1[[#This Row],[tar-out]]</f>
        <v>0.49860480103234922</v>
      </c>
      <c r="J2308" t="b">
        <f>AND(ABS(Table1[[#This Row],[tar-out]])&gt;=$J$1,ABS(Table1[[#This Row],[tar-out]])&lt;$K$1)</f>
        <v>1</v>
      </c>
      <c r="K2308" t="b">
        <f>AND(ABS(Table1[[#This Row],[tar-out]])&gt;=$K$1,ABS(Table1[[#This Row],[tar-out]])&lt;$L$1)</f>
        <v>0</v>
      </c>
      <c r="L2308" t="b">
        <f>AND(ABS(Table1[[#This Row],[tar-out]])&gt;=$L$1,ABS(Table1[[#This Row],[tar-out]])&lt;$M$1)</f>
        <v>0</v>
      </c>
      <c r="M2308" t="b">
        <f>AND(ABS(Table1[[#This Row],[tar-out]])&gt;=$M$1,ABS(Table1[[#This Row],[tar-out]])&lt;$N$1)</f>
        <v>0</v>
      </c>
      <c r="N2308" t="b">
        <f>AND(ABS(Table1[[#This Row],[tar-out]])&gt;=$N$1,ABS(Table1[[#This Row],[tar-out]])&lt;$O$1)</f>
        <v>0</v>
      </c>
      <c r="O2308" t="b">
        <f>AND(ABS(Table1[[#This Row],[tar-out]])&gt;=$O$1,ABS(Table1[[#This Row],[tar-out]])&lt;$P$1)</f>
        <v>0</v>
      </c>
      <c r="P2308" s="1">
        <f>ROUND(Table1[[#This Row],[tar-out]],0)</f>
        <v>-1</v>
      </c>
      <c r="Q2308" s="3">
        <v>2306</v>
      </c>
      <c r="U2308">
        <f>IF(Table1[[#This Row],[tar-out in '[0,1)]],1,0)</f>
        <v>1</v>
      </c>
      <c r="V2308">
        <f>IF(Table1[[#This Row],[tar-out in '[1,2)]],1,0)</f>
        <v>0</v>
      </c>
      <c r="W2308">
        <f>IF(Table1[[#This Row],[tar-out'[2,5)]],1,0)</f>
        <v>0</v>
      </c>
      <c r="X2308">
        <f>IF(Table1[[#This Row],[tar-out in '[5, 10)]],1,0)</f>
        <v>0</v>
      </c>
      <c r="Y2308">
        <f>IF(Table1[[#This Row],[tar-out in '[10,20)]],1,0)</f>
        <v>0</v>
      </c>
      <c r="Z2308">
        <f>IF(Table1[[#This Row],[tar-out in '[20, 10000)]],1,0)</f>
        <v>0</v>
      </c>
    </row>
    <row r="2309" spans="1:26" x14ac:dyDescent="0.25">
      <c r="A2309">
        <v>27</v>
      </c>
      <c r="B2309">
        <v>338</v>
      </c>
      <c r="C2309">
        <v>7.7777777777777803</v>
      </c>
      <c r="D2309">
        <v>2</v>
      </c>
      <c r="E2309">
        <v>319</v>
      </c>
      <c r="F2309">
        <v>5.34375</v>
      </c>
      <c r="G2309">
        <v>5.8928766250610396</v>
      </c>
      <c r="H2309">
        <f>Table1[[#This Row],[target]]-Table1[[#This Row],[output]]</f>
        <v>-0.5491266250610396</v>
      </c>
      <c r="I2309">
        <f>Table1[[#This Row],[tar-out]]*Table1[[#This Row],[tar-out]]</f>
        <v>0.30154005035092757</v>
      </c>
      <c r="J2309" t="b">
        <f>AND(ABS(Table1[[#This Row],[tar-out]])&gt;=$J$1,ABS(Table1[[#This Row],[tar-out]])&lt;$K$1)</f>
        <v>1</v>
      </c>
      <c r="K2309" t="b">
        <f>AND(ABS(Table1[[#This Row],[tar-out]])&gt;=$K$1,ABS(Table1[[#This Row],[tar-out]])&lt;$L$1)</f>
        <v>0</v>
      </c>
      <c r="L2309" t="b">
        <f>AND(ABS(Table1[[#This Row],[tar-out]])&gt;=$L$1,ABS(Table1[[#This Row],[tar-out]])&lt;$M$1)</f>
        <v>0</v>
      </c>
      <c r="M2309" t="b">
        <f>AND(ABS(Table1[[#This Row],[tar-out]])&gt;=$M$1,ABS(Table1[[#This Row],[tar-out]])&lt;$N$1)</f>
        <v>0</v>
      </c>
      <c r="N2309" t="b">
        <f>AND(ABS(Table1[[#This Row],[tar-out]])&gt;=$N$1,ABS(Table1[[#This Row],[tar-out]])&lt;$O$1)</f>
        <v>0</v>
      </c>
      <c r="O2309" t="b">
        <f>AND(ABS(Table1[[#This Row],[tar-out]])&gt;=$O$1,ABS(Table1[[#This Row],[tar-out]])&lt;$P$1)</f>
        <v>0</v>
      </c>
      <c r="P2309" s="1">
        <f>ROUND(Table1[[#This Row],[tar-out]],0)</f>
        <v>-1</v>
      </c>
      <c r="Q2309" s="2">
        <v>2307</v>
      </c>
      <c r="U2309">
        <f>IF(Table1[[#This Row],[tar-out in '[0,1)]],1,0)</f>
        <v>1</v>
      </c>
      <c r="V2309">
        <f>IF(Table1[[#This Row],[tar-out in '[1,2)]],1,0)</f>
        <v>0</v>
      </c>
      <c r="W2309">
        <f>IF(Table1[[#This Row],[tar-out'[2,5)]],1,0)</f>
        <v>0</v>
      </c>
      <c r="X2309">
        <f>IF(Table1[[#This Row],[tar-out in '[5, 10)]],1,0)</f>
        <v>0</v>
      </c>
      <c r="Y2309">
        <f>IF(Table1[[#This Row],[tar-out in '[10,20)]],1,0)</f>
        <v>0</v>
      </c>
      <c r="Z2309">
        <f>IF(Table1[[#This Row],[tar-out in '[20, 10000)]],1,0)</f>
        <v>0</v>
      </c>
    </row>
    <row r="2310" spans="1:26" x14ac:dyDescent="0.25">
      <c r="A2310">
        <v>27</v>
      </c>
      <c r="B2310">
        <v>338</v>
      </c>
      <c r="C2310">
        <v>7.7777777777777803</v>
      </c>
      <c r="D2310">
        <v>2</v>
      </c>
      <c r="E2310">
        <v>379</v>
      </c>
      <c r="F2310">
        <v>5.7280130293159601</v>
      </c>
      <c r="G2310">
        <v>5.8934168815612802</v>
      </c>
      <c r="H2310">
        <f>Table1[[#This Row],[target]]-Table1[[#This Row],[output]]</f>
        <v>-0.16540385224532006</v>
      </c>
      <c r="I2310">
        <f>Table1[[#This Row],[tar-out]]*Table1[[#This Row],[tar-out]]</f>
        <v>2.7358434337591671E-2</v>
      </c>
      <c r="J2310" t="b">
        <f>AND(ABS(Table1[[#This Row],[tar-out]])&gt;=$J$1,ABS(Table1[[#This Row],[tar-out]])&lt;$K$1)</f>
        <v>1</v>
      </c>
      <c r="K2310" t="b">
        <f>AND(ABS(Table1[[#This Row],[tar-out]])&gt;=$K$1,ABS(Table1[[#This Row],[tar-out]])&lt;$L$1)</f>
        <v>0</v>
      </c>
      <c r="L2310" t="b">
        <f>AND(ABS(Table1[[#This Row],[tar-out]])&gt;=$L$1,ABS(Table1[[#This Row],[tar-out]])&lt;$M$1)</f>
        <v>0</v>
      </c>
      <c r="M2310" t="b">
        <f>AND(ABS(Table1[[#This Row],[tar-out]])&gt;=$M$1,ABS(Table1[[#This Row],[tar-out]])&lt;$N$1)</f>
        <v>0</v>
      </c>
      <c r="N2310" t="b">
        <f>AND(ABS(Table1[[#This Row],[tar-out]])&gt;=$N$1,ABS(Table1[[#This Row],[tar-out]])&lt;$O$1)</f>
        <v>0</v>
      </c>
      <c r="O2310" t="b">
        <f>AND(ABS(Table1[[#This Row],[tar-out]])&gt;=$O$1,ABS(Table1[[#This Row],[tar-out]])&lt;$P$1)</f>
        <v>0</v>
      </c>
      <c r="P2310" s="1">
        <f>ROUND(Table1[[#This Row],[tar-out]],0)</f>
        <v>0</v>
      </c>
      <c r="Q2310" s="3">
        <v>2308</v>
      </c>
      <c r="U2310">
        <f>IF(Table1[[#This Row],[tar-out in '[0,1)]],1,0)</f>
        <v>1</v>
      </c>
      <c r="V2310">
        <f>IF(Table1[[#This Row],[tar-out in '[1,2)]],1,0)</f>
        <v>0</v>
      </c>
      <c r="W2310">
        <f>IF(Table1[[#This Row],[tar-out'[2,5)]],1,0)</f>
        <v>0</v>
      </c>
      <c r="X2310">
        <f>IF(Table1[[#This Row],[tar-out in '[5, 10)]],1,0)</f>
        <v>0</v>
      </c>
      <c r="Y2310">
        <f>IF(Table1[[#This Row],[tar-out in '[10,20)]],1,0)</f>
        <v>0</v>
      </c>
      <c r="Z2310">
        <f>IF(Table1[[#This Row],[tar-out in '[20, 10000)]],1,0)</f>
        <v>0</v>
      </c>
    </row>
    <row r="2311" spans="1:26" x14ac:dyDescent="0.25">
      <c r="A2311">
        <v>27</v>
      </c>
      <c r="B2311">
        <v>338</v>
      </c>
      <c r="C2311">
        <v>7.7777777777777803</v>
      </c>
      <c r="D2311">
        <v>2</v>
      </c>
      <c r="E2311">
        <v>320</v>
      </c>
      <c r="F2311">
        <v>6.4488188976377998</v>
      </c>
      <c r="G2311">
        <v>5.8928871154785201</v>
      </c>
      <c r="H2311">
        <f>Table1[[#This Row],[target]]-Table1[[#This Row],[output]]</f>
        <v>0.55593178215927974</v>
      </c>
      <c r="I2311">
        <f>Table1[[#This Row],[tar-out]]*Table1[[#This Row],[tar-out]]</f>
        <v>0.30906014641479285</v>
      </c>
      <c r="J2311" t="b">
        <f>AND(ABS(Table1[[#This Row],[tar-out]])&gt;=$J$1,ABS(Table1[[#This Row],[tar-out]])&lt;$K$1)</f>
        <v>1</v>
      </c>
      <c r="K2311" t="b">
        <f>AND(ABS(Table1[[#This Row],[tar-out]])&gt;=$K$1,ABS(Table1[[#This Row],[tar-out]])&lt;$L$1)</f>
        <v>0</v>
      </c>
      <c r="L2311" t="b">
        <f>AND(ABS(Table1[[#This Row],[tar-out]])&gt;=$L$1,ABS(Table1[[#This Row],[tar-out]])&lt;$M$1)</f>
        <v>0</v>
      </c>
      <c r="M2311" t="b">
        <f>AND(ABS(Table1[[#This Row],[tar-out]])&gt;=$M$1,ABS(Table1[[#This Row],[tar-out]])&lt;$N$1)</f>
        <v>0</v>
      </c>
      <c r="N2311" t="b">
        <f>AND(ABS(Table1[[#This Row],[tar-out]])&gt;=$N$1,ABS(Table1[[#This Row],[tar-out]])&lt;$O$1)</f>
        <v>0</v>
      </c>
      <c r="O2311" t="b">
        <f>AND(ABS(Table1[[#This Row],[tar-out]])&gt;=$O$1,ABS(Table1[[#This Row],[tar-out]])&lt;$P$1)</f>
        <v>0</v>
      </c>
      <c r="P2311" s="1">
        <f>ROUND(Table1[[#This Row],[tar-out]],0)</f>
        <v>1</v>
      </c>
      <c r="Q2311" s="2">
        <v>2309</v>
      </c>
      <c r="U2311">
        <f>IF(Table1[[#This Row],[tar-out in '[0,1)]],1,0)</f>
        <v>1</v>
      </c>
      <c r="V2311">
        <f>IF(Table1[[#This Row],[tar-out in '[1,2)]],1,0)</f>
        <v>0</v>
      </c>
      <c r="W2311">
        <f>IF(Table1[[#This Row],[tar-out'[2,5)]],1,0)</f>
        <v>0</v>
      </c>
      <c r="X2311">
        <f>IF(Table1[[#This Row],[tar-out in '[5, 10)]],1,0)</f>
        <v>0</v>
      </c>
      <c r="Y2311">
        <f>IF(Table1[[#This Row],[tar-out in '[10,20)]],1,0)</f>
        <v>0</v>
      </c>
      <c r="Z2311">
        <f>IF(Table1[[#This Row],[tar-out in '[20, 10000)]],1,0)</f>
        <v>0</v>
      </c>
    </row>
    <row r="2312" spans="1:26" x14ac:dyDescent="0.25">
      <c r="A2312">
        <v>27</v>
      </c>
      <c r="B2312">
        <v>338</v>
      </c>
      <c r="C2312">
        <v>7.7777777777777803</v>
      </c>
      <c r="D2312">
        <v>2</v>
      </c>
      <c r="E2312">
        <v>218</v>
      </c>
      <c r="F2312">
        <v>6.18604651162791</v>
      </c>
      <c r="G2312">
        <v>5.9040322303771999</v>
      </c>
      <c r="H2312">
        <f>Table1[[#This Row],[target]]-Table1[[#This Row],[output]]</f>
        <v>0.28201428125071004</v>
      </c>
      <c r="I2312">
        <f>Table1[[#This Row],[tar-out]]*Table1[[#This Row],[tar-out]]</f>
        <v>7.953205482935459E-2</v>
      </c>
      <c r="J2312" t="b">
        <f>AND(ABS(Table1[[#This Row],[tar-out]])&gt;=$J$1,ABS(Table1[[#This Row],[tar-out]])&lt;$K$1)</f>
        <v>1</v>
      </c>
      <c r="K2312" t="b">
        <f>AND(ABS(Table1[[#This Row],[tar-out]])&gt;=$K$1,ABS(Table1[[#This Row],[tar-out]])&lt;$L$1)</f>
        <v>0</v>
      </c>
      <c r="L2312" t="b">
        <f>AND(ABS(Table1[[#This Row],[tar-out]])&gt;=$L$1,ABS(Table1[[#This Row],[tar-out]])&lt;$M$1)</f>
        <v>0</v>
      </c>
      <c r="M2312" t="b">
        <f>AND(ABS(Table1[[#This Row],[tar-out]])&gt;=$M$1,ABS(Table1[[#This Row],[tar-out]])&lt;$N$1)</f>
        <v>0</v>
      </c>
      <c r="N2312" t="b">
        <f>AND(ABS(Table1[[#This Row],[tar-out]])&gt;=$N$1,ABS(Table1[[#This Row],[tar-out]])&lt;$O$1)</f>
        <v>0</v>
      </c>
      <c r="O2312" t="b">
        <f>AND(ABS(Table1[[#This Row],[tar-out]])&gt;=$O$1,ABS(Table1[[#This Row],[tar-out]])&lt;$P$1)</f>
        <v>0</v>
      </c>
      <c r="P2312" s="1">
        <f>ROUND(Table1[[#This Row],[tar-out]],0)</f>
        <v>0</v>
      </c>
      <c r="Q2312" s="3">
        <v>2310</v>
      </c>
      <c r="U2312">
        <f>IF(Table1[[#This Row],[tar-out in '[0,1)]],1,0)</f>
        <v>1</v>
      </c>
      <c r="V2312">
        <f>IF(Table1[[#This Row],[tar-out in '[1,2)]],1,0)</f>
        <v>0</v>
      </c>
      <c r="W2312">
        <f>IF(Table1[[#This Row],[tar-out'[2,5)]],1,0)</f>
        <v>0</v>
      </c>
      <c r="X2312">
        <f>IF(Table1[[#This Row],[tar-out in '[5, 10)]],1,0)</f>
        <v>0</v>
      </c>
      <c r="Y2312">
        <f>IF(Table1[[#This Row],[tar-out in '[10,20)]],1,0)</f>
        <v>0</v>
      </c>
      <c r="Z2312">
        <f>IF(Table1[[#This Row],[tar-out in '[20, 10000)]],1,0)</f>
        <v>0</v>
      </c>
    </row>
    <row r="2313" spans="1:26" x14ac:dyDescent="0.25">
      <c r="A2313">
        <v>27</v>
      </c>
      <c r="B2313">
        <v>338</v>
      </c>
      <c r="C2313">
        <v>7.7777777777777803</v>
      </c>
      <c r="D2313">
        <v>2</v>
      </c>
      <c r="E2313">
        <v>246</v>
      </c>
      <c r="F2313">
        <v>5.3643410852713203</v>
      </c>
      <c r="G2313">
        <v>5.9106278419494602</v>
      </c>
      <c r="H2313">
        <f>Table1[[#This Row],[target]]-Table1[[#This Row],[output]]</f>
        <v>-0.54628675667813997</v>
      </c>
      <c r="I2313">
        <f>Table1[[#This Row],[tar-out]]*Table1[[#This Row],[tar-out]]</f>
        <v>0.29842922052192133</v>
      </c>
      <c r="J2313" t="b">
        <f>AND(ABS(Table1[[#This Row],[tar-out]])&gt;=$J$1,ABS(Table1[[#This Row],[tar-out]])&lt;$K$1)</f>
        <v>1</v>
      </c>
      <c r="K2313" t="b">
        <f>AND(ABS(Table1[[#This Row],[tar-out]])&gt;=$K$1,ABS(Table1[[#This Row],[tar-out]])&lt;$L$1)</f>
        <v>0</v>
      </c>
      <c r="L2313" t="b">
        <f>AND(ABS(Table1[[#This Row],[tar-out]])&gt;=$L$1,ABS(Table1[[#This Row],[tar-out]])&lt;$M$1)</f>
        <v>0</v>
      </c>
      <c r="M2313" t="b">
        <f>AND(ABS(Table1[[#This Row],[tar-out]])&gt;=$M$1,ABS(Table1[[#This Row],[tar-out]])&lt;$N$1)</f>
        <v>0</v>
      </c>
      <c r="N2313" t="b">
        <f>AND(ABS(Table1[[#This Row],[tar-out]])&gt;=$N$1,ABS(Table1[[#This Row],[tar-out]])&lt;$O$1)</f>
        <v>0</v>
      </c>
      <c r="O2313" t="b">
        <f>AND(ABS(Table1[[#This Row],[tar-out]])&gt;=$O$1,ABS(Table1[[#This Row],[tar-out]])&lt;$P$1)</f>
        <v>0</v>
      </c>
      <c r="P2313" s="1">
        <f>ROUND(Table1[[#This Row],[tar-out]],0)</f>
        <v>-1</v>
      </c>
      <c r="Q2313" s="2">
        <v>2311</v>
      </c>
      <c r="U2313">
        <f>IF(Table1[[#This Row],[tar-out in '[0,1)]],1,0)</f>
        <v>1</v>
      </c>
      <c r="V2313">
        <f>IF(Table1[[#This Row],[tar-out in '[1,2)]],1,0)</f>
        <v>0</v>
      </c>
      <c r="W2313">
        <f>IF(Table1[[#This Row],[tar-out'[2,5)]],1,0)</f>
        <v>0</v>
      </c>
      <c r="X2313">
        <f>IF(Table1[[#This Row],[tar-out in '[5, 10)]],1,0)</f>
        <v>0</v>
      </c>
      <c r="Y2313">
        <f>IF(Table1[[#This Row],[tar-out in '[10,20)]],1,0)</f>
        <v>0</v>
      </c>
      <c r="Z2313">
        <f>IF(Table1[[#This Row],[tar-out in '[20, 10000)]],1,0)</f>
        <v>0</v>
      </c>
    </row>
    <row r="2314" spans="1:26" x14ac:dyDescent="0.25">
      <c r="A2314">
        <v>27</v>
      </c>
      <c r="B2314">
        <v>338</v>
      </c>
      <c r="C2314">
        <v>7.7777777777777803</v>
      </c>
      <c r="D2314">
        <v>2</v>
      </c>
      <c r="E2314">
        <v>47</v>
      </c>
      <c r="F2314">
        <v>7.0425095947440299</v>
      </c>
      <c r="G2314">
        <v>5.8449745178222701</v>
      </c>
      <c r="H2314">
        <f>Table1[[#This Row],[target]]-Table1[[#This Row],[output]]</f>
        <v>1.1975350769217599</v>
      </c>
      <c r="I2314">
        <f>Table1[[#This Row],[tar-out]]*Table1[[#This Row],[tar-out]]</f>
        <v>1.4340902604580053</v>
      </c>
      <c r="J2314" t="b">
        <f>AND(ABS(Table1[[#This Row],[tar-out]])&gt;=$J$1,ABS(Table1[[#This Row],[tar-out]])&lt;$K$1)</f>
        <v>0</v>
      </c>
      <c r="K2314" t="b">
        <f>AND(ABS(Table1[[#This Row],[tar-out]])&gt;=$K$1,ABS(Table1[[#This Row],[tar-out]])&lt;$L$1)</f>
        <v>1</v>
      </c>
      <c r="L2314" t="b">
        <f>AND(ABS(Table1[[#This Row],[tar-out]])&gt;=$L$1,ABS(Table1[[#This Row],[tar-out]])&lt;$M$1)</f>
        <v>0</v>
      </c>
      <c r="M2314" t="b">
        <f>AND(ABS(Table1[[#This Row],[tar-out]])&gt;=$M$1,ABS(Table1[[#This Row],[tar-out]])&lt;$N$1)</f>
        <v>0</v>
      </c>
      <c r="N2314" t="b">
        <f>AND(ABS(Table1[[#This Row],[tar-out]])&gt;=$N$1,ABS(Table1[[#This Row],[tar-out]])&lt;$O$1)</f>
        <v>0</v>
      </c>
      <c r="O2314" t="b">
        <f>AND(ABS(Table1[[#This Row],[tar-out]])&gt;=$O$1,ABS(Table1[[#This Row],[tar-out]])&lt;$P$1)</f>
        <v>0</v>
      </c>
      <c r="P2314" s="1">
        <f>ROUND(Table1[[#This Row],[tar-out]],0)</f>
        <v>1</v>
      </c>
      <c r="Q2314" s="3">
        <v>2312</v>
      </c>
      <c r="U2314">
        <f>IF(Table1[[#This Row],[tar-out in '[0,1)]],1,0)</f>
        <v>0</v>
      </c>
      <c r="V2314">
        <f>IF(Table1[[#This Row],[tar-out in '[1,2)]],1,0)</f>
        <v>1</v>
      </c>
      <c r="W2314">
        <f>IF(Table1[[#This Row],[tar-out'[2,5)]],1,0)</f>
        <v>0</v>
      </c>
      <c r="X2314">
        <f>IF(Table1[[#This Row],[tar-out in '[5, 10)]],1,0)</f>
        <v>0</v>
      </c>
      <c r="Y2314">
        <f>IF(Table1[[#This Row],[tar-out in '[10,20)]],1,0)</f>
        <v>0</v>
      </c>
      <c r="Z2314">
        <f>IF(Table1[[#This Row],[tar-out in '[20, 10000)]],1,0)</f>
        <v>0</v>
      </c>
    </row>
    <row r="2315" spans="1:26" x14ac:dyDescent="0.25">
      <c r="A2315">
        <v>27</v>
      </c>
      <c r="B2315">
        <v>338</v>
      </c>
      <c r="C2315">
        <v>7.7777777777777803</v>
      </c>
      <c r="D2315">
        <v>2</v>
      </c>
      <c r="E2315">
        <v>71</v>
      </c>
      <c r="F2315">
        <v>6.9874608596691203</v>
      </c>
      <c r="G2315">
        <v>5.8563818931579599</v>
      </c>
      <c r="H2315">
        <f>Table1[[#This Row],[target]]-Table1[[#This Row],[output]]</f>
        <v>1.1310789665111605</v>
      </c>
      <c r="I2315">
        <f>Table1[[#This Row],[tar-out]]*Table1[[#This Row],[tar-out]]</f>
        <v>1.2793396284839549</v>
      </c>
      <c r="J2315" t="b">
        <f>AND(ABS(Table1[[#This Row],[tar-out]])&gt;=$J$1,ABS(Table1[[#This Row],[tar-out]])&lt;$K$1)</f>
        <v>0</v>
      </c>
      <c r="K2315" t="b">
        <f>AND(ABS(Table1[[#This Row],[tar-out]])&gt;=$K$1,ABS(Table1[[#This Row],[tar-out]])&lt;$L$1)</f>
        <v>1</v>
      </c>
      <c r="L2315" t="b">
        <f>AND(ABS(Table1[[#This Row],[tar-out]])&gt;=$L$1,ABS(Table1[[#This Row],[tar-out]])&lt;$M$1)</f>
        <v>0</v>
      </c>
      <c r="M2315" t="b">
        <f>AND(ABS(Table1[[#This Row],[tar-out]])&gt;=$M$1,ABS(Table1[[#This Row],[tar-out]])&lt;$N$1)</f>
        <v>0</v>
      </c>
      <c r="N2315" t="b">
        <f>AND(ABS(Table1[[#This Row],[tar-out]])&gt;=$N$1,ABS(Table1[[#This Row],[tar-out]])&lt;$O$1)</f>
        <v>0</v>
      </c>
      <c r="O2315" t="b">
        <f>AND(ABS(Table1[[#This Row],[tar-out]])&gt;=$O$1,ABS(Table1[[#This Row],[tar-out]])&lt;$P$1)</f>
        <v>0</v>
      </c>
      <c r="P2315" s="1">
        <f>ROUND(Table1[[#This Row],[tar-out]],0)</f>
        <v>1</v>
      </c>
      <c r="Q2315" s="2">
        <v>2313</v>
      </c>
      <c r="U2315">
        <f>IF(Table1[[#This Row],[tar-out in '[0,1)]],1,0)</f>
        <v>0</v>
      </c>
      <c r="V2315">
        <f>IF(Table1[[#This Row],[tar-out in '[1,2)]],1,0)</f>
        <v>1</v>
      </c>
      <c r="W2315">
        <f>IF(Table1[[#This Row],[tar-out'[2,5)]],1,0)</f>
        <v>0</v>
      </c>
      <c r="X2315">
        <f>IF(Table1[[#This Row],[tar-out in '[5, 10)]],1,0)</f>
        <v>0</v>
      </c>
      <c r="Y2315">
        <f>IF(Table1[[#This Row],[tar-out in '[10,20)]],1,0)</f>
        <v>0</v>
      </c>
      <c r="Z2315">
        <f>IF(Table1[[#This Row],[tar-out in '[20, 10000)]],1,0)</f>
        <v>0</v>
      </c>
    </row>
    <row r="2316" spans="1:26" x14ac:dyDescent="0.25">
      <c r="A2316">
        <v>27</v>
      </c>
      <c r="B2316">
        <v>338</v>
      </c>
      <c r="C2316">
        <v>7.7777777777777803</v>
      </c>
      <c r="D2316">
        <v>2</v>
      </c>
      <c r="E2316">
        <v>143</v>
      </c>
      <c r="F2316">
        <v>6.2462180490349501</v>
      </c>
      <c r="G2316">
        <v>5.8816366195678702</v>
      </c>
      <c r="H2316">
        <f>Table1[[#This Row],[target]]-Table1[[#This Row],[output]]</f>
        <v>0.36458142946707994</v>
      </c>
      <c r="I2316">
        <f>Table1[[#This Row],[tar-out]]*Table1[[#This Row],[tar-out]]</f>
        <v>0.13291961871225938</v>
      </c>
      <c r="J2316" t="b">
        <f>AND(ABS(Table1[[#This Row],[tar-out]])&gt;=$J$1,ABS(Table1[[#This Row],[tar-out]])&lt;$K$1)</f>
        <v>1</v>
      </c>
      <c r="K2316" t="b">
        <f>AND(ABS(Table1[[#This Row],[tar-out]])&gt;=$K$1,ABS(Table1[[#This Row],[tar-out]])&lt;$L$1)</f>
        <v>0</v>
      </c>
      <c r="L2316" t="b">
        <f>AND(ABS(Table1[[#This Row],[tar-out]])&gt;=$L$1,ABS(Table1[[#This Row],[tar-out]])&lt;$M$1)</f>
        <v>0</v>
      </c>
      <c r="M2316" t="b">
        <f>AND(ABS(Table1[[#This Row],[tar-out]])&gt;=$M$1,ABS(Table1[[#This Row],[tar-out]])&lt;$N$1)</f>
        <v>0</v>
      </c>
      <c r="N2316" t="b">
        <f>AND(ABS(Table1[[#This Row],[tar-out]])&gt;=$N$1,ABS(Table1[[#This Row],[tar-out]])&lt;$O$1)</f>
        <v>0</v>
      </c>
      <c r="O2316" t="b">
        <f>AND(ABS(Table1[[#This Row],[tar-out]])&gt;=$O$1,ABS(Table1[[#This Row],[tar-out]])&lt;$P$1)</f>
        <v>0</v>
      </c>
      <c r="P2316" s="1">
        <f>ROUND(Table1[[#This Row],[tar-out]],0)</f>
        <v>0</v>
      </c>
      <c r="Q2316" s="3">
        <v>2314</v>
      </c>
      <c r="U2316">
        <f>IF(Table1[[#This Row],[tar-out in '[0,1)]],1,0)</f>
        <v>1</v>
      </c>
      <c r="V2316">
        <f>IF(Table1[[#This Row],[tar-out in '[1,2)]],1,0)</f>
        <v>0</v>
      </c>
      <c r="W2316">
        <f>IF(Table1[[#This Row],[tar-out'[2,5)]],1,0)</f>
        <v>0</v>
      </c>
      <c r="X2316">
        <f>IF(Table1[[#This Row],[tar-out in '[5, 10)]],1,0)</f>
        <v>0</v>
      </c>
      <c r="Y2316">
        <f>IF(Table1[[#This Row],[tar-out in '[10,20)]],1,0)</f>
        <v>0</v>
      </c>
      <c r="Z2316">
        <f>IF(Table1[[#This Row],[tar-out in '[20, 10000)]],1,0)</f>
        <v>0</v>
      </c>
    </row>
    <row r="2317" spans="1:26" x14ac:dyDescent="0.25">
      <c r="A2317">
        <v>27</v>
      </c>
      <c r="B2317">
        <v>338</v>
      </c>
      <c r="C2317">
        <v>7.7777777777777803</v>
      </c>
      <c r="D2317">
        <v>2</v>
      </c>
      <c r="E2317">
        <v>203</v>
      </c>
      <c r="F2317">
        <v>7.2698970785654904</v>
      </c>
      <c r="G2317">
        <v>5.8995566368103001</v>
      </c>
      <c r="H2317">
        <f>Table1[[#This Row],[target]]-Table1[[#This Row],[output]]</f>
        <v>1.3703404417551903</v>
      </c>
      <c r="I2317">
        <f>Table1[[#This Row],[tar-out]]*Table1[[#This Row],[tar-out]]</f>
        <v>1.8778329263098101</v>
      </c>
      <c r="J2317" t="b">
        <f>AND(ABS(Table1[[#This Row],[tar-out]])&gt;=$J$1,ABS(Table1[[#This Row],[tar-out]])&lt;$K$1)</f>
        <v>0</v>
      </c>
      <c r="K2317" t="b">
        <f>AND(ABS(Table1[[#This Row],[tar-out]])&gt;=$K$1,ABS(Table1[[#This Row],[tar-out]])&lt;$L$1)</f>
        <v>1</v>
      </c>
      <c r="L2317" t="b">
        <f>AND(ABS(Table1[[#This Row],[tar-out]])&gt;=$L$1,ABS(Table1[[#This Row],[tar-out]])&lt;$M$1)</f>
        <v>0</v>
      </c>
      <c r="M2317" t="b">
        <f>AND(ABS(Table1[[#This Row],[tar-out]])&gt;=$M$1,ABS(Table1[[#This Row],[tar-out]])&lt;$N$1)</f>
        <v>0</v>
      </c>
      <c r="N2317" t="b">
        <f>AND(ABS(Table1[[#This Row],[tar-out]])&gt;=$N$1,ABS(Table1[[#This Row],[tar-out]])&lt;$O$1)</f>
        <v>0</v>
      </c>
      <c r="O2317" t="b">
        <f>AND(ABS(Table1[[#This Row],[tar-out]])&gt;=$O$1,ABS(Table1[[#This Row],[tar-out]])&lt;$P$1)</f>
        <v>0</v>
      </c>
      <c r="P2317" s="1">
        <f>ROUND(Table1[[#This Row],[tar-out]],0)</f>
        <v>1</v>
      </c>
      <c r="Q2317" s="2">
        <v>2315</v>
      </c>
      <c r="U2317">
        <f>IF(Table1[[#This Row],[tar-out in '[0,1)]],1,0)</f>
        <v>0</v>
      </c>
      <c r="V2317">
        <f>IF(Table1[[#This Row],[tar-out in '[1,2)]],1,0)</f>
        <v>1</v>
      </c>
      <c r="W2317">
        <f>IF(Table1[[#This Row],[tar-out'[2,5)]],1,0)</f>
        <v>0</v>
      </c>
      <c r="X2317">
        <f>IF(Table1[[#This Row],[tar-out in '[5, 10)]],1,0)</f>
        <v>0</v>
      </c>
      <c r="Y2317">
        <f>IF(Table1[[#This Row],[tar-out in '[10,20)]],1,0)</f>
        <v>0</v>
      </c>
      <c r="Z2317">
        <f>IF(Table1[[#This Row],[tar-out in '[20, 10000)]],1,0)</f>
        <v>0</v>
      </c>
    </row>
    <row r="2318" spans="1:26" x14ac:dyDescent="0.25">
      <c r="A2318">
        <v>27</v>
      </c>
      <c r="B2318">
        <v>338</v>
      </c>
      <c r="C2318">
        <v>7.7777777777777803</v>
      </c>
      <c r="D2318">
        <v>2</v>
      </c>
      <c r="E2318">
        <v>146</v>
      </c>
      <c r="F2318">
        <v>7.0596205962059599</v>
      </c>
      <c r="G2318">
        <v>5.8825020790100098</v>
      </c>
      <c r="H2318">
        <f>Table1[[#This Row],[target]]-Table1[[#This Row],[output]]</f>
        <v>1.1771185171959502</v>
      </c>
      <c r="I2318">
        <f>Table1[[#This Row],[tar-out]]*Table1[[#This Row],[tar-out]]</f>
        <v>1.3856080035255924</v>
      </c>
      <c r="J2318" t="b">
        <f>AND(ABS(Table1[[#This Row],[tar-out]])&gt;=$J$1,ABS(Table1[[#This Row],[tar-out]])&lt;$K$1)</f>
        <v>0</v>
      </c>
      <c r="K2318" t="b">
        <f>AND(ABS(Table1[[#This Row],[tar-out]])&gt;=$K$1,ABS(Table1[[#This Row],[tar-out]])&lt;$L$1)</f>
        <v>1</v>
      </c>
      <c r="L2318" t="b">
        <f>AND(ABS(Table1[[#This Row],[tar-out]])&gt;=$L$1,ABS(Table1[[#This Row],[tar-out]])&lt;$M$1)</f>
        <v>0</v>
      </c>
      <c r="M2318" t="b">
        <f>AND(ABS(Table1[[#This Row],[tar-out]])&gt;=$M$1,ABS(Table1[[#This Row],[tar-out]])&lt;$N$1)</f>
        <v>0</v>
      </c>
      <c r="N2318" t="b">
        <f>AND(ABS(Table1[[#This Row],[tar-out]])&gt;=$N$1,ABS(Table1[[#This Row],[tar-out]])&lt;$O$1)</f>
        <v>0</v>
      </c>
      <c r="O2318" t="b">
        <f>AND(ABS(Table1[[#This Row],[tar-out]])&gt;=$O$1,ABS(Table1[[#This Row],[tar-out]])&lt;$P$1)</f>
        <v>0</v>
      </c>
      <c r="P2318" s="1">
        <f>ROUND(Table1[[#This Row],[tar-out]],0)</f>
        <v>1</v>
      </c>
      <c r="Q2318" s="3">
        <v>2316</v>
      </c>
      <c r="U2318">
        <f>IF(Table1[[#This Row],[tar-out in '[0,1)]],1,0)</f>
        <v>0</v>
      </c>
      <c r="V2318">
        <f>IF(Table1[[#This Row],[tar-out in '[1,2)]],1,0)</f>
        <v>1</v>
      </c>
      <c r="W2318">
        <f>IF(Table1[[#This Row],[tar-out'[2,5)]],1,0)</f>
        <v>0</v>
      </c>
      <c r="X2318">
        <f>IF(Table1[[#This Row],[tar-out in '[5, 10)]],1,0)</f>
        <v>0</v>
      </c>
      <c r="Y2318">
        <f>IF(Table1[[#This Row],[tar-out in '[10,20)]],1,0)</f>
        <v>0</v>
      </c>
      <c r="Z2318">
        <f>IF(Table1[[#This Row],[tar-out in '[20, 10000)]],1,0)</f>
        <v>0</v>
      </c>
    </row>
    <row r="2319" spans="1:26" x14ac:dyDescent="0.25">
      <c r="A2319">
        <v>27</v>
      </c>
      <c r="B2319">
        <v>338</v>
      </c>
      <c r="C2319">
        <v>7.7777777777777803</v>
      </c>
      <c r="D2319">
        <v>2</v>
      </c>
      <c r="E2319">
        <v>131</v>
      </c>
      <c r="F2319">
        <v>6.4050980168028797</v>
      </c>
      <c r="G2319">
        <v>5.87817478179932</v>
      </c>
      <c r="H2319">
        <f>Table1[[#This Row],[target]]-Table1[[#This Row],[output]]</f>
        <v>0.52692323500355975</v>
      </c>
      <c r="I2319">
        <f>Table1[[#This Row],[tar-out]]*Table1[[#This Row],[tar-out]]</f>
        <v>0.27764809558661668</v>
      </c>
      <c r="J2319" t="b">
        <f>AND(ABS(Table1[[#This Row],[tar-out]])&gt;=$J$1,ABS(Table1[[#This Row],[tar-out]])&lt;$K$1)</f>
        <v>1</v>
      </c>
      <c r="K2319" t="b">
        <f>AND(ABS(Table1[[#This Row],[tar-out]])&gt;=$K$1,ABS(Table1[[#This Row],[tar-out]])&lt;$L$1)</f>
        <v>0</v>
      </c>
      <c r="L2319" t="b">
        <f>AND(ABS(Table1[[#This Row],[tar-out]])&gt;=$L$1,ABS(Table1[[#This Row],[tar-out]])&lt;$M$1)</f>
        <v>0</v>
      </c>
      <c r="M2319" t="b">
        <f>AND(ABS(Table1[[#This Row],[tar-out]])&gt;=$M$1,ABS(Table1[[#This Row],[tar-out]])&lt;$N$1)</f>
        <v>0</v>
      </c>
      <c r="N2319" t="b">
        <f>AND(ABS(Table1[[#This Row],[tar-out]])&gt;=$N$1,ABS(Table1[[#This Row],[tar-out]])&lt;$O$1)</f>
        <v>0</v>
      </c>
      <c r="O2319" t="b">
        <f>AND(ABS(Table1[[#This Row],[tar-out]])&gt;=$O$1,ABS(Table1[[#This Row],[tar-out]])&lt;$P$1)</f>
        <v>0</v>
      </c>
      <c r="P2319" s="1">
        <f>ROUND(Table1[[#This Row],[tar-out]],0)</f>
        <v>1</v>
      </c>
      <c r="Q2319" s="2">
        <v>2317</v>
      </c>
      <c r="U2319">
        <f>IF(Table1[[#This Row],[tar-out in '[0,1)]],1,0)</f>
        <v>1</v>
      </c>
      <c r="V2319">
        <f>IF(Table1[[#This Row],[tar-out in '[1,2)]],1,0)</f>
        <v>0</v>
      </c>
      <c r="W2319">
        <f>IF(Table1[[#This Row],[tar-out'[2,5)]],1,0)</f>
        <v>0</v>
      </c>
      <c r="X2319">
        <f>IF(Table1[[#This Row],[tar-out in '[5, 10)]],1,0)</f>
        <v>0</v>
      </c>
      <c r="Y2319">
        <f>IF(Table1[[#This Row],[tar-out in '[10,20)]],1,0)</f>
        <v>0</v>
      </c>
      <c r="Z2319">
        <f>IF(Table1[[#This Row],[tar-out in '[20, 10000)]],1,0)</f>
        <v>0</v>
      </c>
    </row>
    <row r="2320" spans="1:26" x14ac:dyDescent="0.25">
      <c r="A2320">
        <v>27</v>
      </c>
      <c r="B2320">
        <v>338</v>
      </c>
      <c r="C2320">
        <v>7.7777777777777803</v>
      </c>
      <c r="D2320">
        <v>2</v>
      </c>
      <c r="E2320">
        <v>205</v>
      </c>
      <c r="F2320">
        <v>7.3185530921820297</v>
      </c>
      <c r="G2320">
        <v>5.9001636505126998</v>
      </c>
      <c r="H2320">
        <f>Table1[[#This Row],[target]]-Table1[[#This Row],[output]]</f>
        <v>1.4183894416693299</v>
      </c>
      <c r="I2320">
        <f>Table1[[#This Row],[tar-out]]*Table1[[#This Row],[tar-out]]</f>
        <v>2.0118286082390333</v>
      </c>
      <c r="J2320" t="b">
        <f>AND(ABS(Table1[[#This Row],[tar-out]])&gt;=$J$1,ABS(Table1[[#This Row],[tar-out]])&lt;$K$1)</f>
        <v>0</v>
      </c>
      <c r="K2320" t="b">
        <f>AND(ABS(Table1[[#This Row],[tar-out]])&gt;=$K$1,ABS(Table1[[#This Row],[tar-out]])&lt;$L$1)</f>
        <v>1</v>
      </c>
      <c r="L2320" t="b">
        <f>AND(ABS(Table1[[#This Row],[tar-out]])&gt;=$L$1,ABS(Table1[[#This Row],[tar-out]])&lt;$M$1)</f>
        <v>0</v>
      </c>
      <c r="M2320" t="b">
        <f>AND(ABS(Table1[[#This Row],[tar-out]])&gt;=$M$1,ABS(Table1[[#This Row],[tar-out]])&lt;$N$1)</f>
        <v>0</v>
      </c>
      <c r="N2320" t="b">
        <f>AND(ABS(Table1[[#This Row],[tar-out]])&gt;=$N$1,ABS(Table1[[#This Row],[tar-out]])&lt;$O$1)</f>
        <v>0</v>
      </c>
      <c r="O2320" t="b">
        <f>AND(ABS(Table1[[#This Row],[tar-out]])&gt;=$O$1,ABS(Table1[[#This Row],[tar-out]])&lt;$P$1)</f>
        <v>0</v>
      </c>
      <c r="P2320" s="1">
        <f>ROUND(Table1[[#This Row],[tar-out]],0)</f>
        <v>1</v>
      </c>
      <c r="Q2320" s="3">
        <v>2318</v>
      </c>
      <c r="U2320">
        <f>IF(Table1[[#This Row],[tar-out in '[0,1)]],1,0)</f>
        <v>0</v>
      </c>
      <c r="V2320">
        <f>IF(Table1[[#This Row],[tar-out in '[1,2)]],1,0)</f>
        <v>1</v>
      </c>
      <c r="W2320">
        <f>IF(Table1[[#This Row],[tar-out'[2,5)]],1,0)</f>
        <v>0</v>
      </c>
      <c r="X2320">
        <f>IF(Table1[[#This Row],[tar-out in '[5, 10)]],1,0)</f>
        <v>0</v>
      </c>
      <c r="Y2320">
        <f>IF(Table1[[#This Row],[tar-out in '[10,20)]],1,0)</f>
        <v>0</v>
      </c>
      <c r="Z2320">
        <f>IF(Table1[[#This Row],[tar-out in '[20, 10000)]],1,0)</f>
        <v>0</v>
      </c>
    </row>
    <row r="2321" spans="1:26" x14ac:dyDescent="0.25">
      <c r="A2321">
        <v>27</v>
      </c>
      <c r="B2321">
        <v>338</v>
      </c>
      <c r="C2321">
        <v>7.7777777777777803</v>
      </c>
      <c r="D2321">
        <v>2</v>
      </c>
      <c r="E2321">
        <v>217</v>
      </c>
      <c r="F2321">
        <v>5.4761904761904798</v>
      </c>
      <c r="G2321">
        <v>5.9037957191467303</v>
      </c>
      <c r="H2321">
        <f>Table1[[#This Row],[target]]-Table1[[#This Row],[output]]</f>
        <v>-0.42760524295625046</v>
      </c>
      <c r="I2321">
        <f>Table1[[#This Row],[tar-out]]*Table1[[#This Row],[tar-out]]</f>
        <v>0.18284624380367398</v>
      </c>
      <c r="J2321" t="b">
        <f>AND(ABS(Table1[[#This Row],[tar-out]])&gt;=$J$1,ABS(Table1[[#This Row],[tar-out]])&lt;$K$1)</f>
        <v>1</v>
      </c>
      <c r="K2321" t="b">
        <f>AND(ABS(Table1[[#This Row],[tar-out]])&gt;=$K$1,ABS(Table1[[#This Row],[tar-out]])&lt;$L$1)</f>
        <v>0</v>
      </c>
      <c r="L2321" t="b">
        <f>AND(ABS(Table1[[#This Row],[tar-out]])&gt;=$L$1,ABS(Table1[[#This Row],[tar-out]])&lt;$M$1)</f>
        <v>0</v>
      </c>
      <c r="M2321" t="b">
        <f>AND(ABS(Table1[[#This Row],[tar-out]])&gt;=$M$1,ABS(Table1[[#This Row],[tar-out]])&lt;$N$1)</f>
        <v>0</v>
      </c>
      <c r="N2321" t="b">
        <f>AND(ABS(Table1[[#This Row],[tar-out]])&gt;=$N$1,ABS(Table1[[#This Row],[tar-out]])&lt;$O$1)</f>
        <v>0</v>
      </c>
      <c r="O2321" t="b">
        <f>AND(ABS(Table1[[#This Row],[tar-out]])&gt;=$O$1,ABS(Table1[[#This Row],[tar-out]])&lt;$P$1)</f>
        <v>0</v>
      </c>
      <c r="P2321" s="1">
        <f>ROUND(Table1[[#This Row],[tar-out]],0)</f>
        <v>0</v>
      </c>
      <c r="Q2321" s="2">
        <v>2319</v>
      </c>
      <c r="U2321">
        <f>IF(Table1[[#This Row],[tar-out in '[0,1)]],1,0)</f>
        <v>1</v>
      </c>
      <c r="V2321">
        <f>IF(Table1[[#This Row],[tar-out in '[1,2)]],1,0)</f>
        <v>0</v>
      </c>
      <c r="W2321">
        <f>IF(Table1[[#This Row],[tar-out'[2,5)]],1,0)</f>
        <v>0</v>
      </c>
      <c r="X2321">
        <f>IF(Table1[[#This Row],[tar-out in '[5, 10)]],1,0)</f>
        <v>0</v>
      </c>
      <c r="Y2321">
        <f>IF(Table1[[#This Row],[tar-out in '[10,20)]],1,0)</f>
        <v>0</v>
      </c>
      <c r="Z2321">
        <f>IF(Table1[[#This Row],[tar-out in '[20, 10000)]],1,0)</f>
        <v>0</v>
      </c>
    </row>
    <row r="2322" spans="1:26" x14ac:dyDescent="0.25">
      <c r="A2322">
        <v>27</v>
      </c>
      <c r="B2322">
        <v>338</v>
      </c>
      <c r="C2322">
        <v>7.7777777777777803</v>
      </c>
      <c r="D2322">
        <v>2</v>
      </c>
      <c r="E2322">
        <v>122</v>
      </c>
      <c r="F2322">
        <v>6.8546255506607903</v>
      </c>
      <c r="G2322">
        <v>5.8755898475646999</v>
      </c>
      <c r="H2322">
        <f>Table1[[#This Row],[target]]-Table1[[#This Row],[output]]</f>
        <v>0.97903570309609034</v>
      </c>
      <c r="I2322">
        <f>Table1[[#This Row],[tar-out]]*Table1[[#This Row],[tar-out]]</f>
        <v>0.958510907936856</v>
      </c>
      <c r="J2322" t="b">
        <f>AND(ABS(Table1[[#This Row],[tar-out]])&gt;=$J$1,ABS(Table1[[#This Row],[tar-out]])&lt;$K$1)</f>
        <v>1</v>
      </c>
      <c r="K2322" t="b">
        <f>AND(ABS(Table1[[#This Row],[tar-out]])&gt;=$K$1,ABS(Table1[[#This Row],[tar-out]])&lt;$L$1)</f>
        <v>0</v>
      </c>
      <c r="L2322" t="b">
        <f>AND(ABS(Table1[[#This Row],[tar-out]])&gt;=$L$1,ABS(Table1[[#This Row],[tar-out]])&lt;$M$1)</f>
        <v>0</v>
      </c>
      <c r="M2322" t="b">
        <f>AND(ABS(Table1[[#This Row],[tar-out]])&gt;=$M$1,ABS(Table1[[#This Row],[tar-out]])&lt;$N$1)</f>
        <v>0</v>
      </c>
      <c r="N2322" t="b">
        <f>AND(ABS(Table1[[#This Row],[tar-out]])&gt;=$N$1,ABS(Table1[[#This Row],[tar-out]])&lt;$O$1)</f>
        <v>0</v>
      </c>
      <c r="O2322" t="b">
        <f>AND(ABS(Table1[[#This Row],[tar-out]])&gt;=$O$1,ABS(Table1[[#This Row],[tar-out]])&lt;$P$1)</f>
        <v>0</v>
      </c>
      <c r="P2322" s="1">
        <f>ROUND(Table1[[#This Row],[tar-out]],0)</f>
        <v>1</v>
      </c>
      <c r="Q2322" s="3">
        <v>2320</v>
      </c>
      <c r="U2322">
        <f>IF(Table1[[#This Row],[tar-out in '[0,1)]],1,0)</f>
        <v>1</v>
      </c>
      <c r="V2322">
        <f>IF(Table1[[#This Row],[tar-out in '[1,2)]],1,0)</f>
        <v>0</v>
      </c>
      <c r="W2322">
        <f>IF(Table1[[#This Row],[tar-out'[2,5)]],1,0)</f>
        <v>0</v>
      </c>
      <c r="X2322">
        <f>IF(Table1[[#This Row],[tar-out in '[5, 10)]],1,0)</f>
        <v>0</v>
      </c>
      <c r="Y2322">
        <f>IF(Table1[[#This Row],[tar-out in '[10,20)]],1,0)</f>
        <v>0</v>
      </c>
      <c r="Z2322">
        <f>IF(Table1[[#This Row],[tar-out in '[20, 10000)]],1,0)</f>
        <v>0</v>
      </c>
    </row>
    <row r="2323" spans="1:26" x14ac:dyDescent="0.25">
      <c r="A2323">
        <v>27</v>
      </c>
      <c r="B2323">
        <v>338</v>
      </c>
      <c r="C2323">
        <v>7.7777777777777803</v>
      </c>
      <c r="D2323">
        <v>2</v>
      </c>
      <c r="E2323">
        <v>91</v>
      </c>
      <c r="F2323">
        <v>6.8971848141159802</v>
      </c>
      <c r="G2323">
        <v>5.8639407157897896</v>
      </c>
      <c r="H2323">
        <f>Table1[[#This Row],[target]]-Table1[[#This Row],[output]]</f>
        <v>1.0332440983261906</v>
      </c>
      <c r="I2323">
        <f>Table1[[#This Row],[tar-out]]*Table1[[#This Row],[tar-out]]</f>
        <v>1.0675933667259025</v>
      </c>
      <c r="J2323" t="b">
        <f>AND(ABS(Table1[[#This Row],[tar-out]])&gt;=$J$1,ABS(Table1[[#This Row],[tar-out]])&lt;$K$1)</f>
        <v>0</v>
      </c>
      <c r="K2323" t="b">
        <f>AND(ABS(Table1[[#This Row],[tar-out]])&gt;=$K$1,ABS(Table1[[#This Row],[tar-out]])&lt;$L$1)</f>
        <v>1</v>
      </c>
      <c r="L2323" t="b">
        <f>AND(ABS(Table1[[#This Row],[tar-out]])&gt;=$L$1,ABS(Table1[[#This Row],[tar-out]])&lt;$M$1)</f>
        <v>0</v>
      </c>
      <c r="M2323" t="b">
        <f>AND(ABS(Table1[[#This Row],[tar-out]])&gt;=$M$1,ABS(Table1[[#This Row],[tar-out]])&lt;$N$1)</f>
        <v>0</v>
      </c>
      <c r="N2323" t="b">
        <f>AND(ABS(Table1[[#This Row],[tar-out]])&gt;=$N$1,ABS(Table1[[#This Row],[tar-out]])&lt;$O$1)</f>
        <v>0</v>
      </c>
      <c r="O2323" t="b">
        <f>AND(ABS(Table1[[#This Row],[tar-out]])&gt;=$O$1,ABS(Table1[[#This Row],[tar-out]])&lt;$P$1)</f>
        <v>0</v>
      </c>
      <c r="P2323" s="1">
        <f>ROUND(Table1[[#This Row],[tar-out]],0)</f>
        <v>1</v>
      </c>
      <c r="Q2323" s="2">
        <v>2321</v>
      </c>
      <c r="U2323">
        <f>IF(Table1[[#This Row],[tar-out in '[0,1)]],1,0)</f>
        <v>0</v>
      </c>
      <c r="V2323">
        <f>IF(Table1[[#This Row],[tar-out in '[1,2)]],1,0)</f>
        <v>1</v>
      </c>
      <c r="W2323">
        <f>IF(Table1[[#This Row],[tar-out'[2,5)]],1,0)</f>
        <v>0</v>
      </c>
      <c r="X2323">
        <f>IF(Table1[[#This Row],[tar-out in '[5, 10)]],1,0)</f>
        <v>0</v>
      </c>
      <c r="Y2323">
        <f>IF(Table1[[#This Row],[tar-out in '[10,20)]],1,0)</f>
        <v>0</v>
      </c>
      <c r="Z2323">
        <f>IF(Table1[[#This Row],[tar-out in '[20, 10000)]],1,0)</f>
        <v>0</v>
      </c>
    </row>
    <row r="2324" spans="1:26" x14ac:dyDescent="0.25">
      <c r="A2324">
        <v>27</v>
      </c>
      <c r="B2324">
        <v>338</v>
      </c>
      <c r="C2324">
        <v>7.7777777777777803</v>
      </c>
      <c r="D2324">
        <v>2</v>
      </c>
      <c r="E2324">
        <v>441</v>
      </c>
      <c r="F2324">
        <v>5.7777777777777803</v>
      </c>
      <c r="G2324">
        <v>5.89389944076538</v>
      </c>
      <c r="H2324">
        <f>Table1[[#This Row],[target]]-Table1[[#This Row],[output]]</f>
        <v>-0.11612166298759963</v>
      </c>
      <c r="I2324">
        <f>Table1[[#This Row],[tar-out]]*Table1[[#This Row],[tar-out]]</f>
        <v>1.3484240615005666E-2</v>
      </c>
      <c r="J2324" t="b">
        <f>AND(ABS(Table1[[#This Row],[tar-out]])&gt;=$J$1,ABS(Table1[[#This Row],[tar-out]])&lt;$K$1)</f>
        <v>1</v>
      </c>
      <c r="K2324" t="b">
        <f>AND(ABS(Table1[[#This Row],[tar-out]])&gt;=$K$1,ABS(Table1[[#This Row],[tar-out]])&lt;$L$1)</f>
        <v>0</v>
      </c>
      <c r="L2324" t="b">
        <f>AND(ABS(Table1[[#This Row],[tar-out]])&gt;=$L$1,ABS(Table1[[#This Row],[tar-out]])&lt;$M$1)</f>
        <v>0</v>
      </c>
      <c r="M2324" t="b">
        <f>AND(ABS(Table1[[#This Row],[tar-out]])&gt;=$M$1,ABS(Table1[[#This Row],[tar-out]])&lt;$N$1)</f>
        <v>0</v>
      </c>
      <c r="N2324" t="b">
        <f>AND(ABS(Table1[[#This Row],[tar-out]])&gt;=$N$1,ABS(Table1[[#This Row],[tar-out]])&lt;$O$1)</f>
        <v>0</v>
      </c>
      <c r="O2324" t="b">
        <f>AND(ABS(Table1[[#This Row],[tar-out]])&gt;=$O$1,ABS(Table1[[#This Row],[tar-out]])&lt;$P$1)</f>
        <v>0</v>
      </c>
      <c r="P2324" s="1">
        <f>ROUND(Table1[[#This Row],[tar-out]],0)</f>
        <v>0</v>
      </c>
      <c r="Q2324" s="3">
        <v>2322</v>
      </c>
      <c r="U2324">
        <f>IF(Table1[[#This Row],[tar-out in '[0,1)]],1,0)</f>
        <v>1</v>
      </c>
      <c r="V2324">
        <f>IF(Table1[[#This Row],[tar-out in '[1,2)]],1,0)</f>
        <v>0</v>
      </c>
      <c r="W2324">
        <f>IF(Table1[[#This Row],[tar-out'[2,5)]],1,0)</f>
        <v>0</v>
      </c>
      <c r="X2324">
        <f>IF(Table1[[#This Row],[tar-out in '[5, 10)]],1,0)</f>
        <v>0</v>
      </c>
      <c r="Y2324">
        <f>IF(Table1[[#This Row],[tar-out in '[10,20)]],1,0)</f>
        <v>0</v>
      </c>
      <c r="Z2324">
        <f>IF(Table1[[#This Row],[tar-out in '[20, 10000)]],1,0)</f>
        <v>0</v>
      </c>
    </row>
    <row r="2325" spans="1:26" x14ac:dyDescent="0.25">
      <c r="A2325">
        <v>27</v>
      </c>
      <c r="B2325">
        <v>338</v>
      </c>
      <c r="C2325">
        <v>7.7777777777777803</v>
      </c>
      <c r="D2325">
        <v>2</v>
      </c>
      <c r="E2325">
        <v>252</v>
      </c>
      <c r="F2325">
        <v>6.6569506726457401</v>
      </c>
      <c r="G2325">
        <v>5.9108328819274902</v>
      </c>
      <c r="H2325">
        <f>Table1[[#This Row],[target]]-Table1[[#This Row],[output]]</f>
        <v>0.74611779071824991</v>
      </c>
      <c r="I2325">
        <f>Table1[[#This Row],[tar-out]]*Table1[[#This Row],[tar-out]]</f>
        <v>0.5566917576262822</v>
      </c>
      <c r="J2325" t="b">
        <f>AND(ABS(Table1[[#This Row],[tar-out]])&gt;=$J$1,ABS(Table1[[#This Row],[tar-out]])&lt;$K$1)</f>
        <v>1</v>
      </c>
      <c r="K2325" t="b">
        <f>AND(ABS(Table1[[#This Row],[tar-out]])&gt;=$K$1,ABS(Table1[[#This Row],[tar-out]])&lt;$L$1)</f>
        <v>0</v>
      </c>
      <c r="L2325" t="b">
        <f>AND(ABS(Table1[[#This Row],[tar-out]])&gt;=$L$1,ABS(Table1[[#This Row],[tar-out]])&lt;$M$1)</f>
        <v>0</v>
      </c>
      <c r="M2325" t="b">
        <f>AND(ABS(Table1[[#This Row],[tar-out]])&gt;=$M$1,ABS(Table1[[#This Row],[tar-out]])&lt;$N$1)</f>
        <v>0</v>
      </c>
      <c r="N2325" t="b">
        <f>AND(ABS(Table1[[#This Row],[tar-out]])&gt;=$N$1,ABS(Table1[[#This Row],[tar-out]])&lt;$O$1)</f>
        <v>0</v>
      </c>
      <c r="O2325" t="b">
        <f>AND(ABS(Table1[[#This Row],[tar-out]])&gt;=$O$1,ABS(Table1[[#This Row],[tar-out]])&lt;$P$1)</f>
        <v>0</v>
      </c>
      <c r="P2325" s="1">
        <f>ROUND(Table1[[#This Row],[tar-out]],0)</f>
        <v>1</v>
      </c>
      <c r="Q2325" s="2">
        <v>2323</v>
      </c>
      <c r="U2325">
        <f>IF(Table1[[#This Row],[tar-out in '[0,1)]],1,0)</f>
        <v>1</v>
      </c>
      <c r="V2325">
        <f>IF(Table1[[#This Row],[tar-out in '[1,2)]],1,0)</f>
        <v>0</v>
      </c>
      <c r="W2325">
        <f>IF(Table1[[#This Row],[tar-out'[2,5)]],1,0)</f>
        <v>0</v>
      </c>
      <c r="X2325">
        <f>IF(Table1[[#This Row],[tar-out in '[5, 10)]],1,0)</f>
        <v>0</v>
      </c>
      <c r="Y2325">
        <f>IF(Table1[[#This Row],[tar-out in '[10,20)]],1,0)</f>
        <v>0</v>
      </c>
      <c r="Z2325">
        <f>IF(Table1[[#This Row],[tar-out in '[20, 10000)]],1,0)</f>
        <v>0</v>
      </c>
    </row>
    <row r="2326" spans="1:26" x14ac:dyDescent="0.25">
      <c r="A2326">
        <v>27</v>
      </c>
      <c r="B2326">
        <v>338</v>
      </c>
      <c r="C2326">
        <v>7.7777777777777803</v>
      </c>
      <c r="D2326">
        <v>2</v>
      </c>
      <c r="E2326">
        <v>305</v>
      </c>
      <c r="F2326">
        <v>5</v>
      </c>
      <c r="G2326">
        <v>5.8927321434020996</v>
      </c>
      <c r="H2326">
        <f>Table1[[#This Row],[target]]-Table1[[#This Row],[output]]</f>
        <v>-0.89273214340209961</v>
      </c>
      <c r="I2326">
        <f>Table1[[#This Row],[tar-out]]*Table1[[#This Row],[tar-out]]</f>
        <v>0.79697067986330694</v>
      </c>
      <c r="J2326" t="b">
        <f>AND(ABS(Table1[[#This Row],[tar-out]])&gt;=$J$1,ABS(Table1[[#This Row],[tar-out]])&lt;$K$1)</f>
        <v>1</v>
      </c>
      <c r="K2326" t="b">
        <f>AND(ABS(Table1[[#This Row],[tar-out]])&gt;=$K$1,ABS(Table1[[#This Row],[tar-out]])&lt;$L$1)</f>
        <v>0</v>
      </c>
      <c r="L2326" t="b">
        <f>AND(ABS(Table1[[#This Row],[tar-out]])&gt;=$L$1,ABS(Table1[[#This Row],[tar-out]])&lt;$M$1)</f>
        <v>0</v>
      </c>
      <c r="M2326" t="b">
        <f>AND(ABS(Table1[[#This Row],[tar-out]])&gt;=$M$1,ABS(Table1[[#This Row],[tar-out]])&lt;$N$1)</f>
        <v>0</v>
      </c>
      <c r="N2326" t="b">
        <f>AND(ABS(Table1[[#This Row],[tar-out]])&gt;=$N$1,ABS(Table1[[#This Row],[tar-out]])&lt;$O$1)</f>
        <v>0</v>
      </c>
      <c r="O2326" t="b">
        <f>AND(ABS(Table1[[#This Row],[tar-out]])&gt;=$O$1,ABS(Table1[[#This Row],[tar-out]])&lt;$P$1)</f>
        <v>0</v>
      </c>
      <c r="P2326" s="1">
        <f>ROUND(Table1[[#This Row],[tar-out]],0)</f>
        <v>-1</v>
      </c>
      <c r="Q2326" s="3">
        <v>2324</v>
      </c>
      <c r="U2326">
        <f>IF(Table1[[#This Row],[tar-out in '[0,1)]],1,0)</f>
        <v>1</v>
      </c>
      <c r="V2326">
        <f>IF(Table1[[#This Row],[tar-out in '[1,2)]],1,0)</f>
        <v>0</v>
      </c>
      <c r="W2326">
        <f>IF(Table1[[#This Row],[tar-out'[2,5)]],1,0)</f>
        <v>0</v>
      </c>
      <c r="X2326">
        <f>IF(Table1[[#This Row],[tar-out in '[5, 10)]],1,0)</f>
        <v>0</v>
      </c>
      <c r="Y2326">
        <f>IF(Table1[[#This Row],[tar-out in '[10,20)]],1,0)</f>
        <v>0</v>
      </c>
      <c r="Z2326">
        <f>IF(Table1[[#This Row],[tar-out in '[20, 10000)]],1,0)</f>
        <v>0</v>
      </c>
    </row>
    <row r="2327" spans="1:26" x14ac:dyDescent="0.25">
      <c r="A2327">
        <v>27</v>
      </c>
      <c r="B2327">
        <v>338</v>
      </c>
      <c r="C2327">
        <v>7.7777777777777803</v>
      </c>
      <c r="D2327">
        <v>2</v>
      </c>
      <c r="E2327">
        <v>380</v>
      </c>
      <c r="F2327">
        <v>6.2211289487312298</v>
      </c>
      <c r="G2327">
        <v>5.8934249877929696</v>
      </c>
      <c r="H2327">
        <f>Table1[[#This Row],[target]]-Table1[[#This Row],[output]]</f>
        <v>0.32770396093826015</v>
      </c>
      <c r="I2327">
        <f>Table1[[#This Row],[tar-out]]*Table1[[#This Row],[tar-out]]</f>
        <v>0.10738988601462474</v>
      </c>
      <c r="J2327" t="b">
        <f>AND(ABS(Table1[[#This Row],[tar-out]])&gt;=$J$1,ABS(Table1[[#This Row],[tar-out]])&lt;$K$1)</f>
        <v>1</v>
      </c>
      <c r="K2327" t="b">
        <f>AND(ABS(Table1[[#This Row],[tar-out]])&gt;=$K$1,ABS(Table1[[#This Row],[tar-out]])&lt;$L$1)</f>
        <v>0</v>
      </c>
      <c r="L2327" t="b">
        <f>AND(ABS(Table1[[#This Row],[tar-out]])&gt;=$L$1,ABS(Table1[[#This Row],[tar-out]])&lt;$M$1)</f>
        <v>0</v>
      </c>
      <c r="M2327" t="b">
        <f>AND(ABS(Table1[[#This Row],[tar-out]])&gt;=$M$1,ABS(Table1[[#This Row],[tar-out]])&lt;$N$1)</f>
        <v>0</v>
      </c>
      <c r="N2327" t="b">
        <f>AND(ABS(Table1[[#This Row],[tar-out]])&gt;=$N$1,ABS(Table1[[#This Row],[tar-out]])&lt;$O$1)</f>
        <v>0</v>
      </c>
      <c r="O2327" t="b">
        <f>AND(ABS(Table1[[#This Row],[tar-out]])&gt;=$O$1,ABS(Table1[[#This Row],[tar-out]])&lt;$P$1)</f>
        <v>0</v>
      </c>
      <c r="P2327" s="1">
        <f>ROUND(Table1[[#This Row],[tar-out]],0)</f>
        <v>0</v>
      </c>
      <c r="Q2327" s="2">
        <v>2325</v>
      </c>
      <c r="U2327">
        <f>IF(Table1[[#This Row],[tar-out in '[0,1)]],1,0)</f>
        <v>1</v>
      </c>
      <c r="V2327">
        <f>IF(Table1[[#This Row],[tar-out in '[1,2)]],1,0)</f>
        <v>0</v>
      </c>
      <c r="W2327">
        <f>IF(Table1[[#This Row],[tar-out'[2,5)]],1,0)</f>
        <v>0</v>
      </c>
      <c r="X2327">
        <f>IF(Table1[[#This Row],[tar-out in '[5, 10)]],1,0)</f>
        <v>0</v>
      </c>
      <c r="Y2327">
        <f>IF(Table1[[#This Row],[tar-out in '[10,20)]],1,0)</f>
        <v>0</v>
      </c>
      <c r="Z2327">
        <f>IF(Table1[[#This Row],[tar-out in '[20, 10000)]],1,0)</f>
        <v>0</v>
      </c>
    </row>
    <row r="2328" spans="1:26" x14ac:dyDescent="0.25">
      <c r="A2328">
        <v>27</v>
      </c>
      <c r="B2328">
        <v>338</v>
      </c>
      <c r="C2328">
        <v>7.7777777777777803</v>
      </c>
      <c r="D2328">
        <v>2</v>
      </c>
      <c r="E2328">
        <v>62</v>
      </c>
      <c r="F2328">
        <v>7.52624167946749</v>
      </c>
      <c r="G2328">
        <v>5.8530426025390598</v>
      </c>
      <c r="H2328">
        <f>Table1[[#This Row],[target]]-Table1[[#This Row],[output]]</f>
        <v>1.6731990769284302</v>
      </c>
      <c r="I2328">
        <f>Table1[[#This Row],[tar-out]]*Table1[[#This Row],[tar-out]]</f>
        <v>2.7995951510341506</v>
      </c>
      <c r="J2328" t="b">
        <f>AND(ABS(Table1[[#This Row],[tar-out]])&gt;=$J$1,ABS(Table1[[#This Row],[tar-out]])&lt;$K$1)</f>
        <v>0</v>
      </c>
      <c r="K2328" t="b">
        <f>AND(ABS(Table1[[#This Row],[tar-out]])&gt;=$K$1,ABS(Table1[[#This Row],[tar-out]])&lt;$L$1)</f>
        <v>1</v>
      </c>
      <c r="L2328" t="b">
        <f>AND(ABS(Table1[[#This Row],[tar-out]])&gt;=$L$1,ABS(Table1[[#This Row],[tar-out]])&lt;$M$1)</f>
        <v>0</v>
      </c>
      <c r="M2328" t="b">
        <f>AND(ABS(Table1[[#This Row],[tar-out]])&gt;=$M$1,ABS(Table1[[#This Row],[tar-out]])&lt;$N$1)</f>
        <v>0</v>
      </c>
      <c r="N2328" t="b">
        <f>AND(ABS(Table1[[#This Row],[tar-out]])&gt;=$N$1,ABS(Table1[[#This Row],[tar-out]])&lt;$O$1)</f>
        <v>0</v>
      </c>
      <c r="O2328" t="b">
        <f>AND(ABS(Table1[[#This Row],[tar-out]])&gt;=$O$1,ABS(Table1[[#This Row],[tar-out]])&lt;$P$1)</f>
        <v>0</v>
      </c>
      <c r="P2328" s="1">
        <f>ROUND(Table1[[#This Row],[tar-out]],0)</f>
        <v>2</v>
      </c>
      <c r="Q2328" s="3">
        <v>2326</v>
      </c>
      <c r="U2328">
        <f>IF(Table1[[#This Row],[tar-out in '[0,1)]],1,0)</f>
        <v>0</v>
      </c>
      <c r="V2328">
        <f>IF(Table1[[#This Row],[tar-out in '[1,2)]],1,0)</f>
        <v>1</v>
      </c>
      <c r="W2328">
        <f>IF(Table1[[#This Row],[tar-out'[2,5)]],1,0)</f>
        <v>0</v>
      </c>
      <c r="X2328">
        <f>IF(Table1[[#This Row],[tar-out in '[5, 10)]],1,0)</f>
        <v>0</v>
      </c>
      <c r="Y2328">
        <f>IF(Table1[[#This Row],[tar-out in '[10,20)]],1,0)</f>
        <v>0</v>
      </c>
      <c r="Z2328">
        <f>IF(Table1[[#This Row],[tar-out in '[20, 10000)]],1,0)</f>
        <v>0</v>
      </c>
    </row>
    <row r="2329" spans="1:26" x14ac:dyDescent="0.25">
      <c r="A2329">
        <v>27</v>
      </c>
      <c r="B2329">
        <v>338</v>
      </c>
      <c r="C2329">
        <v>7.7777777777777803</v>
      </c>
      <c r="D2329">
        <v>2</v>
      </c>
      <c r="E2329">
        <v>309</v>
      </c>
      <c r="F2329">
        <v>7.1884057971014501</v>
      </c>
      <c r="G2329">
        <v>5.8927736282348597</v>
      </c>
      <c r="H2329">
        <f>Table1[[#This Row],[target]]-Table1[[#This Row],[output]]</f>
        <v>1.2956321688665904</v>
      </c>
      <c r="I2329">
        <f>Table1[[#This Row],[tar-out]]*Table1[[#This Row],[tar-out]]</f>
        <v>1.678662717001945</v>
      </c>
      <c r="J2329" t="b">
        <f>AND(ABS(Table1[[#This Row],[tar-out]])&gt;=$J$1,ABS(Table1[[#This Row],[tar-out]])&lt;$K$1)</f>
        <v>0</v>
      </c>
      <c r="K2329" t="b">
        <f>AND(ABS(Table1[[#This Row],[tar-out]])&gt;=$K$1,ABS(Table1[[#This Row],[tar-out]])&lt;$L$1)</f>
        <v>1</v>
      </c>
      <c r="L2329" t="b">
        <f>AND(ABS(Table1[[#This Row],[tar-out]])&gt;=$L$1,ABS(Table1[[#This Row],[tar-out]])&lt;$M$1)</f>
        <v>0</v>
      </c>
      <c r="M2329" t="b">
        <f>AND(ABS(Table1[[#This Row],[tar-out]])&gt;=$M$1,ABS(Table1[[#This Row],[tar-out]])&lt;$N$1)</f>
        <v>0</v>
      </c>
      <c r="N2329" t="b">
        <f>AND(ABS(Table1[[#This Row],[tar-out]])&gt;=$N$1,ABS(Table1[[#This Row],[tar-out]])&lt;$O$1)</f>
        <v>0</v>
      </c>
      <c r="O2329" t="b">
        <f>AND(ABS(Table1[[#This Row],[tar-out]])&gt;=$O$1,ABS(Table1[[#This Row],[tar-out]])&lt;$P$1)</f>
        <v>0</v>
      </c>
      <c r="P2329" s="1">
        <f>ROUND(Table1[[#This Row],[tar-out]],0)</f>
        <v>1</v>
      </c>
      <c r="Q2329" s="2">
        <v>2327</v>
      </c>
      <c r="U2329">
        <f>IF(Table1[[#This Row],[tar-out in '[0,1)]],1,0)</f>
        <v>0</v>
      </c>
      <c r="V2329">
        <f>IF(Table1[[#This Row],[tar-out in '[1,2)]],1,0)</f>
        <v>1</v>
      </c>
      <c r="W2329">
        <f>IF(Table1[[#This Row],[tar-out'[2,5)]],1,0)</f>
        <v>0</v>
      </c>
      <c r="X2329">
        <f>IF(Table1[[#This Row],[tar-out in '[5, 10)]],1,0)</f>
        <v>0</v>
      </c>
      <c r="Y2329">
        <f>IF(Table1[[#This Row],[tar-out in '[10,20)]],1,0)</f>
        <v>0</v>
      </c>
      <c r="Z2329">
        <f>IF(Table1[[#This Row],[tar-out in '[20, 10000)]],1,0)</f>
        <v>0</v>
      </c>
    </row>
    <row r="2330" spans="1:26" x14ac:dyDescent="0.25">
      <c r="A2330">
        <v>27</v>
      </c>
      <c r="B2330">
        <v>338</v>
      </c>
      <c r="C2330">
        <v>7.7777777777777803</v>
      </c>
      <c r="D2330">
        <v>2</v>
      </c>
      <c r="E2330">
        <v>247</v>
      </c>
      <c r="F2330">
        <v>6.2333333333333298</v>
      </c>
      <c r="G2330">
        <v>5.9107518196106001</v>
      </c>
      <c r="H2330">
        <f>Table1[[#This Row],[target]]-Table1[[#This Row],[output]]</f>
        <v>0.3225815137227297</v>
      </c>
      <c r="I2330">
        <f>Table1[[#This Row],[tar-out]]*Table1[[#This Row],[tar-out]]</f>
        <v>0.10405883299564765</v>
      </c>
      <c r="J2330" t="b">
        <f>AND(ABS(Table1[[#This Row],[tar-out]])&gt;=$J$1,ABS(Table1[[#This Row],[tar-out]])&lt;$K$1)</f>
        <v>1</v>
      </c>
      <c r="K2330" t="b">
        <f>AND(ABS(Table1[[#This Row],[tar-out]])&gt;=$K$1,ABS(Table1[[#This Row],[tar-out]])&lt;$L$1)</f>
        <v>0</v>
      </c>
      <c r="L2330" t="b">
        <f>AND(ABS(Table1[[#This Row],[tar-out]])&gt;=$L$1,ABS(Table1[[#This Row],[tar-out]])&lt;$M$1)</f>
        <v>0</v>
      </c>
      <c r="M2330" t="b">
        <f>AND(ABS(Table1[[#This Row],[tar-out]])&gt;=$M$1,ABS(Table1[[#This Row],[tar-out]])&lt;$N$1)</f>
        <v>0</v>
      </c>
      <c r="N2330" t="b">
        <f>AND(ABS(Table1[[#This Row],[tar-out]])&gt;=$N$1,ABS(Table1[[#This Row],[tar-out]])&lt;$O$1)</f>
        <v>0</v>
      </c>
      <c r="O2330" t="b">
        <f>AND(ABS(Table1[[#This Row],[tar-out]])&gt;=$O$1,ABS(Table1[[#This Row],[tar-out]])&lt;$P$1)</f>
        <v>0</v>
      </c>
      <c r="P2330" s="1">
        <f>ROUND(Table1[[#This Row],[tar-out]],0)</f>
        <v>0</v>
      </c>
      <c r="Q2330" s="3">
        <v>2328</v>
      </c>
      <c r="U2330">
        <f>IF(Table1[[#This Row],[tar-out in '[0,1)]],1,0)</f>
        <v>1</v>
      </c>
      <c r="V2330">
        <f>IF(Table1[[#This Row],[tar-out in '[1,2)]],1,0)</f>
        <v>0</v>
      </c>
      <c r="W2330">
        <f>IF(Table1[[#This Row],[tar-out'[2,5)]],1,0)</f>
        <v>0</v>
      </c>
      <c r="X2330">
        <f>IF(Table1[[#This Row],[tar-out in '[5, 10)]],1,0)</f>
        <v>0</v>
      </c>
      <c r="Y2330">
        <f>IF(Table1[[#This Row],[tar-out in '[10,20)]],1,0)</f>
        <v>0</v>
      </c>
      <c r="Z2330">
        <f>IF(Table1[[#This Row],[tar-out in '[20, 10000)]],1,0)</f>
        <v>0</v>
      </c>
    </row>
    <row r="2331" spans="1:26" x14ac:dyDescent="0.25">
      <c r="A2331">
        <v>27</v>
      </c>
      <c r="B2331">
        <v>338</v>
      </c>
      <c r="C2331">
        <v>7.7777777777777803</v>
      </c>
      <c r="D2331">
        <v>2</v>
      </c>
      <c r="E2331">
        <v>263</v>
      </c>
      <c r="F2331">
        <v>6.7115357395612198</v>
      </c>
      <c r="G2331">
        <v>5.9073133468627903</v>
      </c>
      <c r="H2331">
        <f>Table1[[#This Row],[target]]-Table1[[#This Row],[output]]</f>
        <v>0.80422239269842954</v>
      </c>
      <c r="I2331">
        <f>Table1[[#This Row],[tar-out]]*Table1[[#This Row],[tar-out]]</f>
        <v>0.64677365691758704</v>
      </c>
      <c r="J2331" t="b">
        <f>AND(ABS(Table1[[#This Row],[tar-out]])&gt;=$J$1,ABS(Table1[[#This Row],[tar-out]])&lt;$K$1)</f>
        <v>1</v>
      </c>
      <c r="K2331" t="b">
        <f>AND(ABS(Table1[[#This Row],[tar-out]])&gt;=$K$1,ABS(Table1[[#This Row],[tar-out]])&lt;$L$1)</f>
        <v>0</v>
      </c>
      <c r="L2331" t="b">
        <f>AND(ABS(Table1[[#This Row],[tar-out]])&gt;=$L$1,ABS(Table1[[#This Row],[tar-out]])&lt;$M$1)</f>
        <v>0</v>
      </c>
      <c r="M2331" t="b">
        <f>AND(ABS(Table1[[#This Row],[tar-out]])&gt;=$M$1,ABS(Table1[[#This Row],[tar-out]])&lt;$N$1)</f>
        <v>0</v>
      </c>
      <c r="N2331" t="b">
        <f>AND(ABS(Table1[[#This Row],[tar-out]])&gt;=$N$1,ABS(Table1[[#This Row],[tar-out]])&lt;$O$1)</f>
        <v>0</v>
      </c>
      <c r="O2331" t="b">
        <f>AND(ABS(Table1[[#This Row],[tar-out]])&gt;=$O$1,ABS(Table1[[#This Row],[tar-out]])&lt;$P$1)</f>
        <v>0</v>
      </c>
      <c r="P2331" s="1">
        <f>ROUND(Table1[[#This Row],[tar-out]],0)</f>
        <v>1</v>
      </c>
      <c r="Q2331" s="2">
        <v>2329</v>
      </c>
      <c r="U2331">
        <f>IF(Table1[[#This Row],[tar-out in '[0,1)]],1,0)</f>
        <v>1</v>
      </c>
      <c r="V2331">
        <f>IF(Table1[[#This Row],[tar-out in '[1,2)]],1,0)</f>
        <v>0</v>
      </c>
      <c r="W2331">
        <f>IF(Table1[[#This Row],[tar-out'[2,5)]],1,0)</f>
        <v>0</v>
      </c>
      <c r="X2331">
        <f>IF(Table1[[#This Row],[tar-out in '[5, 10)]],1,0)</f>
        <v>0</v>
      </c>
      <c r="Y2331">
        <f>IF(Table1[[#This Row],[tar-out in '[10,20)]],1,0)</f>
        <v>0</v>
      </c>
      <c r="Z2331">
        <f>IF(Table1[[#This Row],[tar-out in '[20, 10000)]],1,0)</f>
        <v>0</v>
      </c>
    </row>
    <row r="2332" spans="1:26" x14ac:dyDescent="0.25">
      <c r="A2332">
        <v>27</v>
      </c>
      <c r="B2332">
        <v>338</v>
      </c>
      <c r="C2332">
        <v>7.7777777777777803</v>
      </c>
      <c r="D2332">
        <v>2</v>
      </c>
      <c r="E2332">
        <v>277</v>
      </c>
      <c r="F2332">
        <v>6.0416666666666696</v>
      </c>
      <c r="G2332">
        <v>5.8978734016418501</v>
      </c>
      <c r="H2332">
        <f>Table1[[#This Row],[target]]-Table1[[#This Row],[output]]</f>
        <v>0.14379326502481948</v>
      </c>
      <c r="I2332">
        <f>Table1[[#This Row],[tar-out]]*Table1[[#This Row],[tar-out]]</f>
        <v>2.0676503066497973E-2</v>
      </c>
      <c r="J2332" t="b">
        <f>AND(ABS(Table1[[#This Row],[tar-out]])&gt;=$J$1,ABS(Table1[[#This Row],[tar-out]])&lt;$K$1)</f>
        <v>1</v>
      </c>
      <c r="K2332" t="b">
        <f>AND(ABS(Table1[[#This Row],[tar-out]])&gt;=$K$1,ABS(Table1[[#This Row],[tar-out]])&lt;$L$1)</f>
        <v>0</v>
      </c>
      <c r="L2332" t="b">
        <f>AND(ABS(Table1[[#This Row],[tar-out]])&gt;=$L$1,ABS(Table1[[#This Row],[tar-out]])&lt;$M$1)</f>
        <v>0</v>
      </c>
      <c r="M2332" t="b">
        <f>AND(ABS(Table1[[#This Row],[tar-out]])&gt;=$M$1,ABS(Table1[[#This Row],[tar-out]])&lt;$N$1)</f>
        <v>0</v>
      </c>
      <c r="N2332" t="b">
        <f>AND(ABS(Table1[[#This Row],[tar-out]])&gt;=$N$1,ABS(Table1[[#This Row],[tar-out]])&lt;$O$1)</f>
        <v>0</v>
      </c>
      <c r="O2332" t="b">
        <f>AND(ABS(Table1[[#This Row],[tar-out]])&gt;=$O$1,ABS(Table1[[#This Row],[tar-out]])&lt;$P$1)</f>
        <v>0</v>
      </c>
      <c r="P2332" s="1">
        <f>ROUND(Table1[[#This Row],[tar-out]],0)</f>
        <v>0</v>
      </c>
      <c r="Q2332" s="3">
        <v>2330</v>
      </c>
      <c r="U2332">
        <f>IF(Table1[[#This Row],[tar-out in '[0,1)]],1,0)</f>
        <v>1</v>
      </c>
      <c r="V2332">
        <f>IF(Table1[[#This Row],[tar-out in '[1,2)]],1,0)</f>
        <v>0</v>
      </c>
      <c r="W2332">
        <f>IF(Table1[[#This Row],[tar-out'[2,5)]],1,0)</f>
        <v>0</v>
      </c>
      <c r="X2332">
        <f>IF(Table1[[#This Row],[tar-out in '[5, 10)]],1,0)</f>
        <v>0</v>
      </c>
      <c r="Y2332">
        <f>IF(Table1[[#This Row],[tar-out in '[10,20)]],1,0)</f>
        <v>0</v>
      </c>
      <c r="Z2332">
        <f>IF(Table1[[#This Row],[tar-out in '[20, 10000)]],1,0)</f>
        <v>0</v>
      </c>
    </row>
    <row r="2333" spans="1:26" x14ac:dyDescent="0.25">
      <c r="A2333">
        <v>27</v>
      </c>
      <c r="B2333">
        <v>338</v>
      </c>
      <c r="C2333">
        <v>7.7777777777777803</v>
      </c>
      <c r="D2333">
        <v>2</v>
      </c>
      <c r="E2333">
        <v>182</v>
      </c>
      <c r="F2333">
        <v>6.72659732540862</v>
      </c>
      <c r="G2333">
        <v>5.8931851387023899</v>
      </c>
      <c r="H2333">
        <f>Table1[[#This Row],[target]]-Table1[[#This Row],[output]]</f>
        <v>0.83341218670623007</v>
      </c>
      <c r="I2333">
        <f>Table1[[#This Row],[tar-out]]*Table1[[#This Row],[tar-out]]</f>
        <v>0.69457587295046008</v>
      </c>
      <c r="J2333" t="b">
        <f>AND(ABS(Table1[[#This Row],[tar-out]])&gt;=$J$1,ABS(Table1[[#This Row],[tar-out]])&lt;$K$1)</f>
        <v>1</v>
      </c>
      <c r="K2333" t="b">
        <f>AND(ABS(Table1[[#This Row],[tar-out]])&gt;=$K$1,ABS(Table1[[#This Row],[tar-out]])&lt;$L$1)</f>
        <v>0</v>
      </c>
      <c r="L2333" t="b">
        <f>AND(ABS(Table1[[#This Row],[tar-out]])&gt;=$L$1,ABS(Table1[[#This Row],[tar-out]])&lt;$M$1)</f>
        <v>0</v>
      </c>
      <c r="M2333" t="b">
        <f>AND(ABS(Table1[[#This Row],[tar-out]])&gt;=$M$1,ABS(Table1[[#This Row],[tar-out]])&lt;$N$1)</f>
        <v>0</v>
      </c>
      <c r="N2333" t="b">
        <f>AND(ABS(Table1[[#This Row],[tar-out]])&gt;=$N$1,ABS(Table1[[#This Row],[tar-out]])&lt;$O$1)</f>
        <v>0</v>
      </c>
      <c r="O2333" t="b">
        <f>AND(ABS(Table1[[#This Row],[tar-out]])&gt;=$O$1,ABS(Table1[[#This Row],[tar-out]])&lt;$P$1)</f>
        <v>0</v>
      </c>
      <c r="P2333" s="1">
        <f>ROUND(Table1[[#This Row],[tar-out]],0)</f>
        <v>1</v>
      </c>
      <c r="Q2333" s="2">
        <v>2331</v>
      </c>
      <c r="U2333">
        <f>IF(Table1[[#This Row],[tar-out in '[0,1)]],1,0)</f>
        <v>1</v>
      </c>
      <c r="V2333">
        <f>IF(Table1[[#This Row],[tar-out in '[1,2)]],1,0)</f>
        <v>0</v>
      </c>
      <c r="W2333">
        <f>IF(Table1[[#This Row],[tar-out'[2,5)]],1,0)</f>
        <v>0</v>
      </c>
      <c r="X2333">
        <f>IF(Table1[[#This Row],[tar-out in '[5, 10)]],1,0)</f>
        <v>0</v>
      </c>
      <c r="Y2333">
        <f>IF(Table1[[#This Row],[tar-out in '[10,20)]],1,0)</f>
        <v>0</v>
      </c>
      <c r="Z2333">
        <f>IF(Table1[[#This Row],[tar-out in '[20, 10000)]],1,0)</f>
        <v>0</v>
      </c>
    </row>
    <row r="2334" spans="1:26" x14ac:dyDescent="0.25">
      <c r="A2334">
        <v>27</v>
      </c>
      <c r="B2334">
        <v>338</v>
      </c>
      <c r="C2334">
        <v>7.7777777777777803</v>
      </c>
      <c r="D2334">
        <v>2</v>
      </c>
      <c r="E2334">
        <v>159</v>
      </c>
      <c r="F2334">
        <v>7.7153163693087601</v>
      </c>
      <c r="G2334">
        <v>5.8862533569335902</v>
      </c>
      <c r="H2334">
        <f>Table1[[#This Row],[target]]-Table1[[#This Row],[output]]</f>
        <v>1.8290630123751699</v>
      </c>
      <c r="I2334">
        <f>Table1[[#This Row],[tar-out]]*Table1[[#This Row],[tar-out]]</f>
        <v>3.3454715032389308</v>
      </c>
      <c r="J2334" t="b">
        <f>AND(ABS(Table1[[#This Row],[tar-out]])&gt;=$J$1,ABS(Table1[[#This Row],[tar-out]])&lt;$K$1)</f>
        <v>0</v>
      </c>
      <c r="K2334" t="b">
        <f>AND(ABS(Table1[[#This Row],[tar-out]])&gt;=$K$1,ABS(Table1[[#This Row],[tar-out]])&lt;$L$1)</f>
        <v>1</v>
      </c>
      <c r="L2334" t="b">
        <f>AND(ABS(Table1[[#This Row],[tar-out]])&gt;=$L$1,ABS(Table1[[#This Row],[tar-out]])&lt;$M$1)</f>
        <v>0</v>
      </c>
      <c r="M2334" t="b">
        <f>AND(ABS(Table1[[#This Row],[tar-out]])&gt;=$M$1,ABS(Table1[[#This Row],[tar-out]])&lt;$N$1)</f>
        <v>0</v>
      </c>
      <c r="N2334" t="b">
        <f>AND(ABS(Table1[[#This Row],[tar-out]])&gt;=$N$1,ABS(Table1[[#This Row],[tar-out]])&lt;$O$1)</f>
        <v>0</v>
      </c>
      <c r="O2334" t="b">
        <f>AND(ABS(Table1[[#This Row],[tar-out]])&gt;=$O$1,ABS(Table1[[#This Row],[tar-out]])&lt;$P$1)</f>
        <v>0</v>
      </c>
      <c r="P2334" s="1">
        <f>ROUND(Table1[[#This Row],[tar-out]],0)</f>
        <v>2</v>
      </c>
      <c r="Q2334" s="3">
        <v>2332</v>
      </c>
      <c r="U2334">
        <f>IF(Table1[[#This Row],[tar-out in '[0,1)]],1,0)</f>
        <v>0</v>
      </c>
      <c r="V2334">
        <f>IF(Table1[[#This Row],[tar-out in '[1,2)]],1,0)</f>
        <v>1</v>
      </c>
      <c r="W2334">
        <f>IF(Table1[[#This Row],[tar-out'[2,5)]],1,0)</f>
        <v>0</v>
      </c>
      <c r="X2334">
        <f>IF(Table1[[#This Row],[tar-out in '[5, 10)]],1,0)</f>
        <v>0</v>
      </c>
      <c r="Y2334">
        <f>IF(Table1[[#This Row],[tar-out in '[10,20)]],1,0)</f>
        <v>0</v>
      </c>
      <c r="Z2334">
        <f>IF(Table1[[#This Row],[tar-out in '[20, 10000)]],1,0)</f>
        <v>0</v>
      </c>
    </row>
    <row r="2335" spans="1:26" x14ac:dyDescent="0.25">
      <c r="A2335">
        <v>27</v>
      </c>
      <c r="B2335">
        <v>338</v>
      </c>
      <c r="C2335">
        <v>7.7777777777777803</v>
      </c>
      <c r="D2335">
        <v>2</v>
      </c>
      <c r="E2335">
        <v>197</v>
      </c>
      <c r="F2335">
        <v>5.0465116279069804</v>
      </c>
      <c r="G2335">
        <v>5.8977360725402797</v>
      </c>
      <c r="H2335">
        <f>Table1[[#This Row],[target]]-Table1[[#This Row],[output]]</f>
        <v>-0.85122444463329927</v>
      </c>
      <c r="I2335">
        <f>Table1[[#This Row],[tar-out]]*Table1[[#This Row],[tar-out]]</f>
        <v>0.72458305514126875</v>
      </c>
      <c r="J2335" t="b">
        <f>AND(ABS(Table1[[#This Row],[tar-out]])&gt;=$J$1,ABS(Table1[[#This Row],[tar-out]])&lt;$K$1)</f>
        <v>1</v>
      </c>
      <c r="K2335" t="b">
        <f>AND(ABS(Table1[[#This Row],[tar-out]])&gt;=$K$1,ABS(Table1[[#This Row],[tar-out]])&lt;$L$1)</f>
        <v>0</v>
      </c>
      <c r="L2335" t="b">
        <f>AND(ABS(Table1[[#This Row],[tar-out]])&gt;=$L$1,ABS(Table1[[#This Row],[tar-out]])&lt;$M$1)</f>
        <v>0</v>
      </c>
      <c r="M2335" t="b">
        <f>AND(ABS(Table1[[#This Row],[tar-out]])&gt;=$M$1,ABS(Table1[[#This Row],[tar-out]])&lt;$N$1)</f>
        <v>0</v>
      </c>
      <c r="N2335" t="b">
        <f>AND(ABS(Table1[[#This Row],[tar-out]])&gt;=$N$1,ABS(Table1[[#This Row],[tar-out]])&lt;$O$1)</f>
        <v>0</v>
      </c>
      <c r="O2335" t="b">
        <f>AND(ABS(Table1[[#This Row],[tar-out]])&gt;=$O$1,ABS(Table1[[#This Row],[tar-out]])&lt;$P$1)</f>
        <v>0</v>
      </c>
      <c r="P2335" s="1">
        <f>ROUND(Table1[[#This Row],[tar-out]],0)</f>
        <v>-1</v>
      </c>
      <c r="Q2335" s="2">
        <v>2333</v>
      </c>
      <c r="U2335">
        <f>IF(Table1[[#This Row],[tar-out in '[0,1)]],1,0)</f>
        <v>1</v>
      </c>
      <c r="V2335">
        <f>IF(Table1[[#This Row],[tar-out in '[1,2)]],1,0)</f>
        <v>0</v>
      </c>
      <c r="W2335">
        <f>IF(Table1[[#This Row],[tar-out'[2,5)]],1,0)</f>
        <v>0</v>
      </c>
      <c r="X2335">
        <f>IF(Table1[[#This Row],[tar-out in '[5, 10)]],1,0)</f>
        <v>0</v>
      </c>
      <c r="Y2335">
        <f>IF(Table1[[#This Row],[tar-out in '[10,20)]],1,0)</f>
        <v>0</v>
      </c>
      <c r="Z2335">
        <f>IF(Table1[[#This Row],[tar-out in '[20, 10000)]],1,0)</f>
        <v>0</v>
      </c>
    </row>
    <row r="2336" spans="1:26" x14ac:dyDescent="0.25">
      <c r="A2336">
        <v>27</v>
      </c>
      <c r="B2336">
        <v>338</v>
      </c>
      <c r="C2336">
        <v>7.7777777777777803</v>
      </c>
      <c r="D2336">
        <v>2</v>
      </c>
      <c r="E2336">
        <v>233</v>
      </c>
      <c r="F2336">
        <v>7.1765583059946296</v>
      </c>
      <c r="G2336">
        <v>5.9075832366943404</v>
      </c>
      <c r="H2336">
        <f>Table1[[#This Row],[target]]-Table1[[#This Row],[output]]</f>
        <v>1.2689750693002892</v>
      </c>
      <c r="I2336">
        <f>Table1[[#This Row],[tar-out]]*Table1[[#This Row],[tar-out]]</f>
        <v>1.6102977265056739</v>
      </c>
      <c r="J2336" t="b">
        <f>AND(ABS(Table1[[#This Row],[tar-out]])&gt;=$J$1,ABS(Table1[[#This Row],[tar-out]])&lt;$K$1)</f>
        <v>0</v>
      </c>
      <c r="K2336" t="b">
        <f>AND(ABS(Table1[[#This Row],[tar-out]])&gt;=$K$1,ABS(Table1[[#This Row],[tar-out]])&lt;$L$1)</f>
        <v>1</v>
      </c>
      <c r="L2336" t="b">
        <f>AND(ABS(Table1[[#This Row],[tar-out]])&gt;=$L$1,ABS(Table1[[#This Row],[tar-out]])&lt;$M$1)</f>
        <v>0</v>
      </c>
      <c r="M2336" t="b">
        <f>AND(ABS(Table1[[#This Row],[tar-out]])&gt;=$M$1,ABS(Table1[[#This Row],[tar-out]])&lt;$N$1)</f>
        <v>0</v>
      </c>
      <c r="N2336" t="b">
        <f>AND(ABS(Table1[[#This Row],[tar-out]])&gt;=$N$1,ABS(Table1[[#This Row],[tar-out]])&lt;$O$1)</f>
        <v>0</v>
      </c>
      <c r="O2336" t="b">
        <f>AND(ABS(Table1[[#This Row],[tar-out]])&gt;=$O$1,ABS(Table1[[#This Row],[tar-out]])&lt;$P$1)</f>
        <v>0</v>
      </c>
      <c r="P2336" s="1">
        <f>ROUND(Table1[[#This Row],[tar-out]],0)</f>
        <v>1</v>
      </c>
      <c r="Q2336" s="3">
        <v>2334</v>
      </c>
      <c r="U2336">
        <f>IF(Table1[[#This Row],[tar-out in '[0,1)]],1,0)</f>
        <v>0</v>
      </c>
      <c r="V2336">
        <f>IF(Table1[[#This Row],[tar-out in '[1,2)]],1,0)</f>
        <v>1</v>
      </c>
      <c r="W2336">
        <f>IF(Table1[[#This Row],[tar-out'[2,5)]],1,0)</f>
        <v>0</v>
      </c>
      <c r="X2336">
        <f>IF(Table1[[#This Row],[tar-out in '[5, 10)]],1,0)</f>
        <v>0</v>
      </c>
      <c r="Y2336">
        <f>IF(Table1[[#This Row],[tar-out in '[10,20)]],1,0)</f>
        <v>0</v>
      </c>
      <c r="Z2336">
        <f>IF(Table1[[#This Row],[tar-out in '[20, 10000)]],1,0)</f>
        <v>0</v>
      </c>
    </row>
    <row r="2337" spans="1:26" x14ac:dyDescent="0.25">
      <c r="A2337">
        <v>27</v>
      </c>
      <c r="B2337">
        <v>338</v>
      </c>
      <c r="C2337">
        <v>7.7777777777777803</v>
      </c>
      <c r="D2337">
        <v>2</v>
      </c>
      <c r="E2337">
        <v>278</v>
      </c>
      <c r="F2337">
        <v>5.8128654970760198</v>
      </c>
      <c r="G2337">
        <v>5.8970756530761701</v>
      </c>
      <c r="H2337">
        <f>Table1[[#This Row],[target]]-Table1[[#This Row],[output]]</f>
        <v>-8.4210156000150249E-2</v>
      </c>
      <c r="I2337">
        <f>Table1[[#This Row],[tar-out]]*Table1[[#This Row],[tar-out]]</f>
        <v>7.0913503735696411E-3</v>
      </c>
      <c r="J2337" t="b">
        <f>AND(ABS(Table1[[#This Row],[tar-out]])&gt;=$J$1,ABS(Table1[[#This Row],[tar-out]])&lt;$K$1)</f>
        <v>1</v>
      </c>
      <c r="K2337" t="b">
        <f>AND(ABS(Table1[[#This Row],[tar-out]])&gt;=$K$1,ABS(Table1[[#This Row],[tar-out]])&lt;$L$1)</f>
        <v>0</v>
      </c>
      <c r="L2337" t="b">
        <f>AND(ABS(Table1[[#This Row],[tar-out]])&gt;=$L$1,ABS(Table1[[#This Row],[tar-out]])&lt;$M$1)</f>
        <v>0</v>
      </c>
      <c r="M2337" t="b">
        <f>AND(ABS(Table1[[#This Row],[tar-out]])&gt;=$M$1,ABS(Table1[[#This Row],[tar-out]])&lt;$N$1)</f>
        <v>0</v>
      </c>
      <c r="N2337" t="b">
        <f>AND(ABS(Table1[[#This Row],[tar-out]])&gt;=$N$1,ABS(Table1[[#This Row],[tar-out]])&lt;$O$1)</f>
        <v>0</v>
      </c>
      <c r="O2337" t="b">
        <f>AND(ABS(Table1[[#This Row],[tar-out]])&gt;=$O$1,ABS(Table1[[#This Row],[tar-out]])&lt;$P$1)</f>
        <v>0</v>
      </c>
      <c r="P2337" s="1">
        <f>ROUND(Table1[[#This Row],[tar-out]],0)</f>
        <v>0</v>
      </c>
      <c r="Q2337" s="2">
        <v>2335</v>
      </c>
      <c r="U2337">
        <f>IF(Table1[[#This Row],[tar-out in '[0,1)]],1,0)</f>
        <v>1</v>
      </c>
      <c r="V2337">
        <f>IF(Table1[[#This Row],[tar-out in '[1,2)]],1,0)</f>
        <v>0</v>
      </c>
      <c r="W2337">
        <f>IF(Table1[[#This Row],[tar-out'[2,5)]],1,0)</f>
        <v>0</v>
      </c>
      <c r="X2337">
        <f>IF(Table1[[#This Row],[tar-out in '[5, 10)]],1,0)</f>
        <v>0</v>
      </c>
      <c r="Y2337">
        <f>IF(Table1[[#This Row],[tar-out in '[10,20)]],1,0)</f>
        <v>0</v>
      </c>
      <c r="Z2337">
        <f>IF(Table1[[#This Row],[tar-out in '[20, 10000)]],1,0)</f>
        <v>0</v>
      </c>
    </row>
    <row r="2338" spans="1:26" x14ac:dyDescent="0.25">
      <c r="A2338">
        <v>27</v>
      </c>
      <c r="B2338">
        <v>338</v>
      </c>
      <c r="C2338">
        <v>7.7777777777777803</v>
      </c>
      <c r="D2338">
        <v>2</v>
      </c>
      <c r="E2338">
        <v>176</v>
      </c>
      <c r="F2338">
        <v>7.2004606083869103</v>
      </c>
      <c r="G2338">
        <v>5.8913645744323704</v>
      </c>
      <c r="H2338">
        <f>Table1[[#This Row],[target]]-Table1[[#This Row],[output]]</f>
        <v>1.3090960339545399</v>
      </c>
      <c r="I2338">
        <f>Table1[[#This Row],[tar-out]]*Table1[[#This Row],[tar-out]]</f>
        <v>1.7137324261155058</v>
      </c>
      <c r="J2338" t="b">
        <f>AND(ABS(Table1[[#This Row],[tar-out]])&gt;=$J$1,ABS(Table1[[#This Row],[tar-out]])&lt;$K$1)</f>
        <v>0</v>
      </c>
      <c r="K2338" t="b">
        <f>AND(ABS(Table1[[#This Row],[tar-out]])&gt;=$K$1,ABS(Table1[[#This Row],[tar-out]])&lt;$L$1)</f>
        <v>1</v>
      </c>
      <c r="L2338" t="b">
        <f>AND(ABS(Table1[[#This Row],[tar-out]])&gt;=$L$1,ABS(Table1[[#This Row],[tar-out]])&lt;$M$1)</f>
        <v>0</v>
      </c>
      <c r="M2338" t="b">
        <f>AND(ABS(Table1[[#This Row],[tar-out]])&gt;=$M$1,ABS(Table1[[#This Row],[tar-out]])&lt;$N$1)</f>
        <v>0</v>
      </c>
      <c r="N2338" t="b">
        <f>AND(ABS(Table1[[#This Row],[tar-out]])&gt;=$N$1,ABS(Table1[[#This Row],[tar-out]])&lt;$O$1)</f>
        <v>0</v>
      </c>
      <c r="O2338" t="b">
        <f>AND(ABS(Table1[[#This Row],[tar-out]])&gt;=$O$1,ABS(Table1[[#This Row],[tar-out]])&lt;$P$1)</f>
        <v>0</v>
      </c>
      <c r="P2338" s="1">
        <f>ROUND(Table1[[#This Row],[tar-out]],0)</f>
        <v>1</v>
      </c>
      <c r="Q2338" s="3">
        <v>2336</v>
      </c>
      <c r="U2338">
        <f>IF(Table1[[#This Row],[tar-out in '[0,1)]],1,0)</f>
        <v>0</v>
      </c>
      <c r="V2338">
        <f>IF(Table1[[#This Row],[tar-out in '[1,2)]],1,0)</f>
        <v>1</v>
      </c>
      <c r="W2338">
        <f>IF(Table1[[#This Row],[tar-out'[2,5)]],1,0)</f>
        <v>0</v>
      </c>
      <c r="X2338">
        <f>IF(Table1[[#This Row],[tar-out in '[5, 10)]],1,0)</f>
        <v>0</v>
      </c>
      <c r="Y2338">
        <f>IF(Table1[[#This Row],[tar-out in '[10,20)]],1,0)</f>
        <v>0</v>
      </c>
      <c r="Z2338">
        <f>IF(Table1[[#This Row],[tar-out in '[20, 10000)]],1,0)</f>
        <v>0</v>
      </c>
    </row>
    <row r="2339" spans="1:26" x14ac:dyDescent="0.25">
      <c r="A2339">
        <v>27</v>
      </c>
      <c r="B2339">
        <v>338</v>
      </c>
      <c r="C2339">
        <v>7.7777777777777803</v>
      </c>
      <c r="D2339">
        <v>2</v>
      </c>
      <c r="E2339">
        <v>145</v>
      </c>
      <c r="F2339">
        <v>7.0097336065573801</v>
      </c>
      <c r="G2339">
        <v>5.8822135925293004</v>
      </c>
      <c r="H2339">
        <f>Table1[[#This Row],[target]]-Table1[[#This Row],[output]]</f>
        <v>1.1275200140280797</v>
      </c>
      <c r="I2339">
        <f>Table1[[#This Row],[tar-out]]*Table1[[#This Row],[tar-out]]</f>
        <v>1.271301382033881</v>
      </c>
      <c r="J2339" t="b">
        <f>AND(ABS(Table1[[#This Row],[tar-out]])&gt;=$J$1,ABS(Table1[[#This Row],[tar-out]])&lt;$K$1)</f>
        <v>0</v>
      </c>
      <c r="K2339" t="b">
        <f>AND(ABS(Table1[[#This Row],[tar-out]])&gt;=$K$1,ABS(Table1[[#This Row],[tar-out]])&lt;$L$1)</f>
        <v>1</v>
      </c>
      <c r="L2339" t="b">
        <f>AND(ABS(Table1[[#This Row],[tar-out]])&gt;=$L$1,ABS(Table1[[#This Row],[tar-out]])&lt;$M$1)</f>
        <v>0</v>
      </c>
      <c r="M2339" t="b">
        <f>AND(ABS(Table1[[#This Row],[tar-out]])&gt;=$M$1,ABS(Table1[[#This Row],[tar-out]])&lt;$N$1)</f>
        <v>0</v>
      </c>
      <c r="N2339" t="b">
        <f>AND(ABS(Table1[[#This Row],[tar-out]])&gt;=$N$1,ABS(Table1[[#This Row],[tar-out]])&lt;$O$1)</f>
        <v>0</v>
      </c>
      <c r="O2339" t="b">
        <f>AND(ABS(Table1[[#This Row],[tar-out]])&gt;=$O$1,ABS(Table1[[#This Row],[tar-out]])&lt;$P$1)</f>
        <v>0</v>
      </c>
      <c r="P2339" s="1">
        <f>ROUND(Table1[[#This Row],[tar-out]],0)</f>
        <v>1</v>
      </c>
      <c r="Q2339" s="2">
        <v>2337</v>
      </c>
      <c r="U2339">
        <f>IF(Table1[[#This Row],[tar-out in '[0,1)]],1,0)</f>
        <v>0</v>
      </c>
      <c r="V2339">
        <f>IF(Table1[[#This Row],[tar-out in '[1,2)]],1,0)</f>
        <v>1</v>
      </c>
      <c r="W2339">
        <f>IF(Table1[[#This Row],[tar-out'[2,5)]],1,0)</f>
        <v>0</v>
      </c>
      <c r="X2339">
        <f>IF(Table1[[#This Row],[tar-out in '[5, 10)]],1,0)</f>
        <v>0</v>
      </c>
      <c r="Y2339">
        <f>IF(Table1[[#This Row],[tar-out in '[10,20)]],1,0)</f>
        <v>0</v>
      </c>
      <c r="Z2339">
        <f>IF(Table1[[#This Row],[tar-out in '[20, 10000)]],1,0)</f>
        <v>0</v>
      </c>
    </row>
    <row r="2340" spans="1:26" x14ac:dyDescent="0.25">
      <c r="A2340">
        <v>27</v>
      </c>
      <c r="B2340">
        <v>338</v>
      </c>
      <c r="C2340">
        <v>7.7777777777777803</v>
      </c>
      <c r="D2340">
        <v>2</v>
      </c>
      <c r="E2340">
        <v>136</v>
      </c>
      <c r="F2340">
        <v>7.5062473071951796</v>
      </c>
      <c r="G2340">
        <v>5.87961673736572</v>
      </c>
      <c r="H2340">
        <f>Table1[[#This Row],[target]]-Table1[[#This Row],[output]]</f>
        <v>1.6266305698294596</v>
      </c>
      <c r="I2340">
        <f>Table1[[#This Row],[tar-out]]*Table1[[#This Row],[tar-out]]</f>
        <v>2.6459270107037125</v>
      </c>
      <c r="J2340" t="b">
        <f>AND(ABS(Table1[[#This Row],[tar-out]])&gt;=$J$1,ABS(Table1[[#This Row],[tar-out]])&lt;$K$1)</f>
        <v>0</v>
      </c>
      <c r="K2340" t="b">
        <f>AND(ABS(Table1[[#This Row],[tar-out]])&gt;=$K$1,ABS(Table1[[#This Row],[tar-out]])&lt;$L$1)</f>
        <v>1</v>
      </c>
      <c r="L2340" t="b">
        <f>AND(ABS(Table1[[#This Row],[tar-out]])&gt;=$L$1,ABS(Table1[[#This Row],[tar-out]])&lt;$M$1)</f>
        <v>0</v>
      </c>
      <c r="M2340" t="b">
        <f>AND(ABS(Table1[[#This Row],[tar-out]])&gt;=$M$1,ABS(Table1[[#This Row],[tar-out]])&lt;$N$1)</f>
        <v>0</v>
      </c>
      <c r="N2340" t="b">
        <f>AND(ABS(Table1[[#This Row],[tar-out]])&gt;=$N$1,ABS(Table1[[#This Row],[tar-out]])&lt;$O$1)</f>
        <v>0</v>
      </c>
      <c r="O2340" t="b">
        <f>AND(ABS(Table1[[#This Row],[tar-out]])&gt;=$O$1,ABS(Table1[[#This Row],[tar-out]])&lt;$P$1)</f>
        <v>0</v>
      </c>
      <c r="P2340" s="1">
        <f>ROUND(Table1[[#This Row],[tar-out]],0)</f>
        <v>2</v>
      </c>
      <c r="Q2340" s="3">
        <v>2338</v>
      </c>
      <c r="U2340">
        <f>IF(Table1[[#This Row],[tar-out in '[0,1)]],1,0)</f>
        <v>0</v>
      </c>
      <c r="V2340">
        <f>IF(Table1[[#This Row],[tar-out in '[1,2)]],1,0)</f>
        <v>1</v>
      </c>
      <c r="W2340">
        <f>IF(Table1[[#This Row],[tar-out'[2,5)]],1,0)</f>
        <v>0</v>
      </c>
      <c r="X2340">
        <f>IF(Table1[[#This Row],[tar-out in '[5, 10)]],1,0)</f>
        <v>0</v>
      </c>
      <c r="Y2340">
        <f>IF(Table1[[#This Row],[tar-out in '[10,20)]],1,0)</f>
        <v>0</v>
      </c>
      <c r="Z2340">
        <f>IF(Table1[[#This Row],[tar-out in '[20, 10000)]],1,0)</f>
        <v>0</v>
      </c>
    </row>
    <row r="2341" spans="1:26" x14ac:dyDescent="0.25">
      <c r="A2341">
        <v>27</v>
      </c>
      <c r="B2341">
        <v>338</v>
      </c>
      <c r="C2341">
        <v>7.7777777777777803</v>
      </c>
      <c r="D2341">
        <v>2</v>
      </c>
      <c r="E2341">
        <v>144</v>
      </c>
      <c r="F2341">
        <v>6.7241582988777298</v>
      </c>
      <c r="G2341">
        <v>5.8819251060485804</v>
      </c>
      <c r="H2341">
        <f>Table1[[#This Row],[target]]-Table1[[#This Row],[output]]</f>
        <v>0.84223319282914932</v>
      </c>
      <c r="I2341">
        <f>Table1[[#This Row],[tar-out]]*Table1[[#This Row],[tar-out]]</f>
        <v>0.70935675110318308</v>
      </c>
      <c r="J2341" t="b">
        <f>AND(ABS(Table1[[#This Row],[tar-out]])&gt;=$J$1,ABS(Table1[[#This Row],[tar-out]])&lt;$K$1)</f>
        <v>1</v>
      </c>
      <c r="K2341" t="b">
        <f>AND(ABS(Table1[[#This Row],[tar-out]])&gt;=$K$1,ABS(Table1[[#This Row],[tar-out]])&lt;$L$1)</f>
        <v>0</v>
      </c>
      <c r="L2341" t="b">
        <f>AND(ABS(Table1[[#This Row],[tar-out]])&gt;=$L$1,ABS(Table1[[#This Row],[tar-out]])&lt;$M$1)</f>
        <v>0</v>
      </c>
      <c r="M2341" t="b">
        <f>AND(ABS(Table1[[#This Row],[tar-out]])&gt;=$M$1,ABS(Table1[[#This Row],[tar-out]])&lt;$N$1)</f>
        <v>0</v>
      </c>
      <c r="N2341" t="b">
        <f>AND(ABS(Table1[[#This Row],[tar-out]])&gt;=$N$1,ABS(Table1[[#This Row],[tar-out]])&lt;$O$1)</f>
        <v>0</v>
      </c>
      <c r="O2341" t="b">
        <f>AND(ABS(Table1[[#This Row],[tar-out]])&gt;=$O$1,ABS(Table1[[#This Row],[tar-out]])&lt;$P$1)</f>
        <v>0</v>
      </c>
      <c r="P2341" s="1">
        <f>ROUND(Table1[[#This Row],[tar-out]],0)</f>
        <v>1</v>
      </c>
      <c r="Q2341" s="2">
        <v>2339</v>
      </c>
      <c r="U2341">
        <f>IF(Table1[[#This Row],[tar-out in '[0,1)]],1,0)</f>
        <v>1</v>
      </c>
      <c r="V2341">
        <f>IF(Table1[[#This Row],[tar-out in '[1,2)]],1,0)</f>
        <v>0</v>
      </c>
      <c r="W2341">
        <f>IF(Table1[[#This Row],[tar-out'[2,5)]],1,0)</f>
        <v>0</v>
      </c>
      <c r="X2341">
        <f>IF(Table1[[#This Row],[tar-out in '[5, 10)]],1,0)</f>
        <v>0</v>
      </c>
      <c r="Y2341">
        <f>IF(Table1[[#This Row],[tar-out in '[10,20)]],1,0)</f>
        <v>0</v>
      </c>
      <c r="Z2341">
        <f>IF(Table1[[#This Row],[tar-out in '[20, 10000)]],1,0)</f>
        <v>0</v>
      </c>
    </row>
    <row r="2342" spans="1:26" x14ac:dyDescent="0.25">
      <c r="A2342">
        <v>27</v>
      </c>
      <c r="B2342">
        <v>338</v>
      </c>
      <c r="C2342">
        <v>7.7777777777777803</v>
      </c>
      <c r="D2342">
        <v>2</v>
      </c>
      <c r="E2342">
        <v>167</v>
      </c>
      <c r="F2342">
        <v>6.8341062673910198</v>
      </c>
      <c r="G2342">
        <v>5.8886337280273402</v>
      </c>
      <c r="H2342">
        <f>Table1[[#This Row],[target]]-Table1[[#This Row],[output]]</f>
        <v>0.94547253936367959</v>
      </c>
      <c r="I2342">
        <f>Table1[[#This Row],[tar-out]]*Table1[[#This Row],[tar-out]]</f>
        <v>0.89391832269080462</v>
      </c>
      <c r="J2342" t="b">
        <f>AND(ABS(Table1[[#This Row],[tar-out]])&gt;=$J$1,ABS(Table1[[#This Row],[tar-out]])&lt;$K$1)</f>
        <v>1</v>
      </c>
      <c r="K2342" t="b">
        <f>AND(ABS(Table1[[#This Row],[tar-out]])&gt;=$K$1,ABS(Table1[[#This Row],[tar-out]])&lt;$L$1)</f>
        <v>0</v>
      </c>
      <c r="L2342" t="b">
        <f>AND(ABS(Table1[[#This Row],[tar-out]])&gt;=$L$1,ABS(Table1[[#This Row],[tar-out]])&lt;$M$1)</f>
        <v>0</v>
      </c>
      <c r="M2342" t="b">
        <f>AND(ABS(Table1[[#This Row],[tar-out]])&gt;=$M$1,ABS(Table1[[#This Row],[tar-out]])&lt;$N$1)</f>
        <v>0</v>
      </c>
      <c r="N2342" t="b">
        <f>AND(ABS(Table1[[#This Row],[tar-out]])&gt;=$N$1,ABS(Table1[[#This Row],[tar-out]])&lt;$O$1)</f>
        <v>0</v>
      </c>
      <c r="O2342" t="b">
        <f>AND(ABS(Table1[[#This Row],[tar-out]])&gt;=$O$1,ABS(Table1[[#This Row],[tar-out]])&lt;$P$1)</f>
        <v>0</v>
      </c>
      <c r="P2342" s="1">
        <f>ROUND(Table1[[#This Row],[tar-out]],0)</f>
        <v>1</v>
      </c>
      <c r="Q2342" s="3">
        <v>2340</v>
      </c>
      <c r="U2342">
        <f>IF(Table1[[#This Row],[tar-out in '[0,1)]],1,0)</f>
        <v>1</v>
      </c>
      <c r="V2342">
        <f>IF(Table1[[#This Row],[tar-out in '[1,2)]],1,0)</f>
        <v>0</v>
      </c>
      <c r="W2342">
        <f>IF(Table1[[#This Row],[tar-out'[2,5)]],1,0)</f>
        <v>0</v>
      </c>
      <c r="X2342">
        <f>IF(Table1[[#This Row],[tar-out in '[5, 10)]],1,0)</f>
        <v>0</v>
      </c>
      <c r="Y2342">
        <f>IF(Table1[[#This Row],[tar-out in '[10,20)]],1,0)</f>
        <v>0</v>
      </c>
      <c r="Z2342">
        <f>IF(Table1[[#This Row],[tar-out in '[20, 10000)]],1,0)</f>
        <v>0</v>
      </c>
    </row>
    <row r="2343" spans="1:26" x14ac:dyDescent="0.25">
      <c r="A2343">
        <v>27</v>
      </c>
      <c r="B2343">
        <v>338</v>
      </c>
      <c r="C2343">
        <v>7.7777777777777803</v>
      </c>
      <c r="D2343">
        <v>2</v>
      </c>
      <c r="E2343">
        <v>113</v>
      </c>
      <c r="F2343">
        <v>7.1547325913523103</v>
      </c>
      <c r="G2343">
        <v>5.8724303245544398</v>
      </c>
      <c r="H2343">
        <f>Table1[[#This Row],[target]]-Table1[[#This Row],[output]]</f>
        <v>1.2823022667978705</v>
      </c>
      <c r="I2343">
        <f>Table1[[#This Row],[tar-out]]*Table1[[#This Row],[tar-out]]</f>
        <v>1.644299103434957</v>
      </c>
      <c r="J2343" t="b">
        <f>AND(ABS(Table1[[#This Row],[tar-out]])&gt;=$J$1,ABS(Table1[[#This Row],[tar-out]])&lt;$K$1)</f>
        <v>0</v>
      </c>
      <c r="K2343" t="b">
        <f>AND(ABS(Table1[[#This Row],[tar-out]])&gt;=$K$1,ABS(Table1[[#This Row],[tar-out]])&lt;$L$1)</f>
        <v>1</v>
      </c>
      <c r="L2343" t="b">
        <f>AND(ABS(Table1[[#This Row],[tar-out]])&gt;=$L$1,ABS(Table1[[#This Row],[tar-out]])&lt;$M$1)</f>
        <v>0</v>
      </c>
      <c r="M2343" t="b">
        <f>AND(ABS(Table1[[#This Row],[tar-out]])&gt;=$M$1,ABS(Table1[[#This Row],[tar-out]])&lt;$N$1)</f>
        <v>0</v>
      </c>
      <c r="N2343" t="b">
        <f>AND(ABS(Table1[[#This Row],[tar-out]])&gt;=$N$1,ABS(Table1[[#This Row],[tar-out]])&lt;$O$1)</f>
        <v>0</v>
      </c>
      <c r="O2343" t="b">
        <f>AND(ABS(Table1[[#This Row],[tar-out]])&gt;=$O$1,ABS(Table1[[#This Row],[tar-out]])&lt;$P$1)</f>
        <v>0</v>
      </c>
      <c r="P2343" s="1">
        <f>ROUND(Table1[[#This Row],[tar-out]],0)</f>
        <v>1</v>
      </c>
      <c r="Q2343" s="2">
        <v>2341</v>
      </c>
      <c r="U2343">
        <f>IF(Table1[[#This Row],[tar-out in '[0,1)]],1,0)</f>
        <v>0</v>
      </c>
      <c r="V2343">
        <f>IF(Table1[[#This Row],[tar-out in '[1,2)]],1,0)</f>
        <v>1</v>
      </c>
      <c r="W2343">
        <f>IF(Table1[[#This Row],[tar-out'[2,5)]],1,0)</f>
        <v>0</v>
      </c>
      <c r="X2343">
        <f>IF(Table1[[#This Row],[tar-out in '[5, 10)]],1,0)</f>
        <v>0</v>
      </c>
      <c r="Y2343">
        <f>IF(Table1[[#This Row],[tar-out in '[10,20)]],1,0)</f>
        <v>0</v>
      </c>
      <c r="Z2343">
        <f>IF(Table1[[#This Row],[tar-out in '[20, 10000)]],1,0)</f>
        <v>0</v>
      </c>
    </row>
    <row r="2344" spans="1:26" x14ac:dyDescent="0.25">
      <c r="A2344">
        <v>27</v>
      </c>
      <c r="B2344">
        <v>338</v>
      </c>
      <c r="C2344">
        <v>7.7777777777777803</v>
      </c>
      <c r="D2344">
        <v>2</v>
      </c>
      <c r="E2344">
        <v>169</v>
      </c>
      <c r="F2344">
        <v>7.9859455071287204</v>
      </c>
      <c r="G2344">
        <v>5.8892407417297399</v>
      </c>
      <c r="H2344">
        <f>Table1[[#This Row],[target]]-Table1[[#This Row],[output]]</f>
        <v>2.0967047653989805</v>
      </c>
      <c r="I2344">
        <f>Table1[[#This Row],[tar-out]]*Table1[[#This Row],[tar-out]]</f>
        <v>4.3961708732467937</v>
      </c>
      <c r="J2344" t="b">
        <f>AND(ABS(Table1[[#This Row],[tar-out]])&gt;=$J$1,ABS(Table1[[#This Row],[tar-out]])&lt;$K$1)</f>
        <v>0</v>
      </c>
      <c r="K2344" t="b">
        <f>AND(ABS(Table1[[#This Row],[tar-out]])&gt;=$K$1,ABS(Table1[[#This Row],[tar-out]])&lt;$L$1)</f>
        <v>0</v>
      </c>
      <c r="L2344" t="b">
        <f>AND(ABS(Table1[[#This Row],[tar-out]])&gt;=$L$1,ABS(Table1[[#This Row],[tar-out]])&lt;$M$1)</f>
        <v>1</v>
      </c>
      <c r="M2344" t="b">
        <f>AND(ABS(Table1[[#This Row],[tar-out]])&gt;=$M$1,ABS(Table1[[#This Row],[tar-out]])&lt;$N$1)</f>
        <v>0</v>
      </c>
      <c r="N2344" t="b">
        <f>AND(ABS(Table1[[#This Row],[tar-out]])&gt;=$N$1,ABS(Table1[[#This Row],[tar-out]])&lt;$O$1)</f>
        <v>0</v>
      </c>
      <c r="O2344" t="b">
        <f>AND(ABS(Table1[[#This Row],[tar-out]])&gt;=$O$1,ABS(Table1[[#This Row],[tar-out]])&lt;$P$1)</f>
        <v>0</v>
      </c>
      <c r="P2344" s="1">
        <f>ROUND(Table1[[#This Row],[tar-out]],0)</f>
        <v>2</v>
      </c>
      <c r="Q2344" s="3">
        <v>2342</v>
      </c>
      <c r="U2344">
        <f>IF(Table1[[#This Row],[tar-out in '[0,1)]],1,0)</f>
        <v>0</v>
      </c>
      <c r="V2344">
        <f>IF(Table1[[#This Row],[tar-out in '[1,2)]],1,0)</f>
        <v>0</v>
      </c>
      <c r="W2344">
        <f>IF(Table1[[#This Row],[tar-out'[2,5)]],1,0)</f>
        <v>1</v>
      </c>
      <c r="X2344">
        <f>IF(Table1[[#This Row],[tar-out in '[5, 10)]],1,0)</f>
        <v>0</v>
      </c>
      <c r="Y2344">
        <f>IF(Table1[[#This Row],[tar-out in '[10,20)]],1,0)</f>
        <v>0</v>
      </c>
      <c r="Z2344">
        <f>IF(Table1[[#This Row],[tar-out in '[20, 10000)]],1,0)</f>
        <v>0</v>
      </c>
    </row>
    <row r="2345" spans="1:26" x14ac:dyDescent="0.25">
      <c r="A2345">
        <v>27</v>
      </c>
      <c r="B2345">
        <v>338</v>
      </c>
      <c r="C2345">
        <v>7.7777777777777803</v>
      </c>
      <c r="D2345">
        <v>2</v>
      </c>
      <c r="E2345">
        <v>168</v>
      </c>
      <c r="F2345">
        <v>7.5596205962059599</v>
      </c>
      <c r="G2345">
        <v>5.88893699645996</v>
      </c>
      <c r="H2345">
        <f>Table1[[#This Row],[target]]-Table1[[#This Row],[output]]</f>
        <v>1.6706835997459999</v>
      </c>
      <c r="I2345">
        <f>Table1[[#This Row],[tar-out]]*Table1[[#This Row],[tar-out]]</f>
        <v>2.7911836904602523</v>
      </c>
      <c r="J2345" t="b">
        <f>AND(ABS(Table1[[#This Row],[tar-out]])&gt;=$J$1,ABS(Table1[[#This Row],[tar-out]])&lt;$K$1)</f>
        <v>0</v>
      </c>
      <c r="K2345" t="b">
        <f>AND(ABS(Table1[[#This Row],[tar-out]])&gt;=$K$1,ABS(Table1[[#This Row],[tar-out]])&lt;$L$1)</f>
        <v>1</v>
      </c>
      <c r="L2345" t="b">
        <f>AND(ABS(Table1[[#This Row],[tar-out]])&gt;=$L$1,ABS(Table1[[#This Row],[tar-out]])&lt;$M$1)</f>
        <v>0</v>
      </c>
      <c r="M2345" t="b">
        <f>AND(ABS(Table1[[#This Row],[tar-out]])&gt;=$M$1,ABS(Table1[[#This Row],[tar-out]])&lt;$N$1)</f>
        <v>0</v>
      </c>
      <c r="N2345" t="b">
        <f>AND(ABS(Table1[[#This Row],[tar-out]])&gt;=$N$1,ABS(Table1[[#This Row],[tar-out]])&lt;$O$1)</f>
        <v>0</v>
      </c>
      <c r="O2345" t="b">
        <f>AND(ABS(Table1[[#This Row],[tar-out]])&gt;=$O$1,ABS(Table1[[#This Row],[tar-out]])&lt;$P$1)</f>
        <v>0</v>
      </c>
      <c r="P2345" s="1">
        <f>ROUND(Table1[[#This Row],[tar-out]],0)</f>
        <v>2</v>
      </c>
      <c r="Q2345" s="2">
        <v>2343</v>
      </c>
      <c r="U2345">
        <f>IF(Table1[[#This Row],[tar-out in '[0,1)]],1,0)</f>
        <v>0</v>
      </c>
      <c r="V2345">
        <f>IF(Table1[[#This Row],[tar-out in '[1,2)]],1,0)</f>
        <v>1</v>
      </c>
      <c r="W2345">
        <f>IF(Table1[[#This Row],[tar-out'[2,5)]],1,0)</f>
        <v>0</v>
      </c>
      <c r="X2345">
        <f>IF(Table1[[#This Row],[tar-out in '[5, 10)]],1,0)</f>
        <v>0</v>
      </c>
      <c r="Y2345">
        <f>IF(Table1[[#This Row],[tar-out in '[10,20)]],1,0)</f>
        <v>0</v>
      </c>
      <c r="Z2345">
        <f>IF(Table1[[#This Row],[tar-out in '[20, 10000)]],1,0)</f>
        <v>0</v>
      </c>
    </row>
    <row r="2346" spans="1:26" x14ac:dyDescent="0.25">
      <c r="A2346">
        <v>27</v>
      </c>
      <c r="B2346">
        <v>338</v>
      </c>
      <c r="C2346">
        <v>7.7777777777777803</v>
      </c>
      <c r="D2346">
        <v>2</v>
      </c>
      <c r="E2346">
        <v>96</v>
      </c>
      <c r="F2346">
        <v>6.5320855614973299</v>
      </c>
      <c r="G2346">
        <v>5.8658699989318803</v>
      </c>
      <c r="H2346">
        <f>Table1[[#This Row],[target]]-Table1[[#This Row],[output]]</f>
        <v>0.66621556256544956</v>
      </c>
      <c r="I2346">
        <f>Table1[[#This Row],[tar-out]]*Table1[[#This Row],[tar-out]]</f>
        <v>0.44384317580439842</v>
      </c>
      <c r="J2346" t="b">
        <f>AND(ABS(Table1[[#This Row],[tar-out]])&gt;=$J$1,ABS(Table1[[#This Row],[tar-out]])&lt;$K$1)</f>
        <v>1</v>
      </c>
      <c r="K2346" t="b">
        <f>AND(ABS(Table1[[#This Row],[tar-out]])&gt;=$K$1,ABS(Table1[[#This Row],[tar-out]])&lt;$L$1)</f>
        <v>0</v>
      </c>
      <c r="L2346" t="b">
        <f>AND(ABS(Table1[[#This Row],[tar-out]])&gt;=$L$1,ABS(Table1[[#This Row],[tar-out]])&lt;$M$1)</f>
        <v>0</v>
      </c>
      <c r="M2346" t="b">
        <f>AND(ABS(Table1[[#This Row],[tar-out]])&gt;=$M$1,ABS(Table1[[#This Row],[tar-out]])&lt;$N$1)</f>
        <v>0</v>
      </c>
      <c r="N2346" t="b">
        <f>AND(ABS(Table1[[#This Row],[tar-out]])&gt;=$N$1,ABS(Table1[[#This Row],[tar-out]])&lt;$O$1)</f>
        <v>0</v>
      </c>
      <c r="O2346" t="b">
        <f>AND(ABS(Table1[[#This Row],[tar-out]])&gt;=$O$1,ABS(Table1[[#This Row],[tar-out]])&lt;$P$1)</f>
        <v>0</v>
      </c>
      <c r="P2346" s="1">
        <f>ROUND(Table1[[#This Row],[tar-out]],0)</f>
        <v>1</v>
      </c>
      <c r="Q2346" s="3">
        <v>2344</v>
      </c>
      <c r="U2346">
        <f>IF(Table1[[#This Row],[tar-out in '[0,1)]],1,0)</f>
        <v>1</v>
      </c>
      <c r="V2346">
        <f>IF(Table1[[#This Row],[tar-out in '[1,2)]],1,0)</f>
        <v>0</v>
      </c>
      <c r="W2346">
        <f>IF(Table1[[#This Row],[tar-out'[2,5)]],1,0)</f>
        <v>0</v>
      </c>
      <c r="X2346">
        <f>IF(Table1[[#This Row],[tar-out in '[5, 10)]],1,0)</f>
        <v>0</v>
      </c>
      <c r="Y2346">
        <f>IF(Table1[[#This Row],[tar-out in '[10,20)]],1,0)</f>
        <v>0</v>
      </c>
      <c r="Z2346">
        <f>IF(Table1[[#This Row],[tar-out in '[20, 10000)]],1,0)</f>
        <v>0</v>
      </c>
    </row>
    <row r="2347" spans="1:26" x14ac:dyDescent="0.25">
      <c r="A2347">
        <v>27</v>
      </c>
      <c r="B2347">
        <v>338</v>
      </c>
      <c r="C2347">
        <v>7.7777777777777803</v>
      </c>
      <c r="D2347">
        <v>2</v>
      </c>
      <c r="E2347">
        <v>304</v>
      </c>
      <c r="F2347">
        <v>7.99284294234592</v>
      </c>
      <c r="G2347">
        <v>5.89272212982178</v>
      </c>
      <c r="H2347">
        <f>Table1[[#This Row],[target]]-Table1[[#This Row],[output]]</f>
        <v>2.10012081252414</v>
      </c>
      <c r="I2347">
        <f>Table1[[#This Row],[tar-out]]*Table1[[#This Row],[tar-out]]</f>
        <v>4.4105074271970537</v>
      </c>
      <c r="J2347" t="b">
        <f>AND(ABS(Table1[[#This Row],[tar-out]])&gt;=$J$1,ABS(Table1[[#This Row],[tar-out]])&lt;$K$1)</f>
        <v>0</v>
      </c>
      <c r="K2347" t="b">
        <f>AND(ABS(Table1[[#This Row],[tar-out]])&gt;=$K$1,ABS(Table1[[#This Row],[tar-out]])&lt;$L$1)</f>
        <v>0</v>
      </c>
      <c r="L2347" t="b">
        <f>AND(ABS(Table1[[#This Row],[tar-out]])&gt;=$L$1,ABS(Table1[[#This Row],[tar-out]])&lt;$M$1)</f>
        <v>1</v>
      </c>
      <c r="M2347" t="b">
        <f>AND(ABS(Table1[[#This Row],[tar-out]])&gt;=$M$1,ABS(Table1[[#This Row],[tar-out]])&lt;$N$1)</f>
        <v>0</v>
      </c>
      <c r="N2347" t="b">
        <f>AND(ABS(Table1[[#This Row],[tar-out]])&gt;=$N$1,ABS(Table1[[#This Row],[tar-out]])&lt;$O$1)</f>
        <v>0</v>
      </c>
      <c r="O2347" t="b">
        <f>AND(ABS(Table1[[#This Row],[tar-out]])&gt;=$O$1,ABS(Table1[[#This Row],[tar-out]])&lt;$P$1)</f>
        <v>0</v>
      </c>
      <c r="P2347" s="1">
        <f>ROUND(Table1[[#This Row],[tar-out]],0)</f>
        <v>2</v>
      </c>
      <c r="Q2347" s="2">
        <v>2345</v>
      </c>
      <c r="U2347">
        <f>IF(Table1[[#This Row],[tar-out in '[0,1)]],1,0)</f>
        <v>0</v>
      </c>
      <c r="V2347">
        <f>IF(Table1[[#This Row],[tar-out in '[1,2)]],1,0)</f>
        <v>0</v>
      </c>
      <c r="W2347">
        <f>IF(Table1[[#This Row],[tar-out'[2,5)]],1,0)</f>
        <v>1</v>
      </c>
      <c r="X2347">
        <f>IF(Table1[[#This Row],[tar-out in '[5, 10)]],1,0)</f>
        <v>0</v>
      </c>
      <c r="Y2347">
        <f>IF(Table1[[#This Row],[tar-out in '[10,20)]],1,0)</f>
        <v>0</v>
      </c>
      <c r="Z2347">
        <f>IF(Table1[[#This Row],[tar-out in '[20, 10000)]],1,0)</f>
        <v>0</v>
      </c>
    </row>
    <row r="2348" spans="1:26" x14ac:dyDescent="0.25">
      <c r="A2348">
        <v>27</v>
      </c>
      <c r="B2348">
        <v>338</v>
      </c>
      <c r="C2348">
        <v>7.7777777777777803</v>
      </c>
      <c r="D2348">
        <v>2</v>
      </c>
      <c r="E2348">
        <v>196</v>
      </c>
      <c r="F2348">
        <v>5</v>
      </c>
      <c r="G2348">
        <v>5.8974328041076696</v>
      </c>
      <c r="H2348">
        <f>Table1[[#This Row],[target]]-Table1[[#This Row],[output]]</f>
        <v>-0.89743280410766957</v>
      </c>
      <c r="I2348">
        <f>Table1[[#This Row],[tar-out]]*Table1[[#This Row],[tar-out]]</f>
        <v>0.80538563788855477</v>
      </c>
      <c r="J2348" t="b">
        <f>AND(ABS(Table1[[#This Row],[tar-out]])&gt;=$J$1,ABS(Table1[[#This Row],[tar-out]])&lt;$K$1)</f>
        <v>1</v>
      </c>
      <c r="K2348" t="b">
        <f>AND(ABS(Table1[[#This Row],[tar-out]])&gt;=$K$1,ABS(Table1[[#This Row],[tar-out]])&lt;$L$1)</f>
        <v>0</v>
      </c>
      <c r="L2348" t="b">
        <f>AND(ABS(Table1[[#This Row],[tar-out]])&gt;=$L$1,ABS(Table1[[#This Row],[tar-out]])&lt;$M$1)</f>
        <v>0</v>
      </c>
      <c r="M2348" t="b">
        <f>AND(ABS(Table1[[#This Row],[tar-out]])&gt;=$M$1,ABS(Table1[[#This Row],[tar-out]])&lt;$N$1)</f>
        <v>0</v>
      </c>
      <c r="N2348" t="b">
        <f>AND(ABS(Table1[[#This Row],[tar-out]])&gt;=$N$1,ABS(Table1[[#This Row],[tar-out]])&lt;$O$1)</f>
        <v>0</v>
      </c>
      <c r="O2348" t="b">
        <f>AND(ABS(Table1[[#This Row],[tar-out]])&gt;=$O$1,ABS(Table1[[#This Row],[tar-out]])&lt;$P$1)</f>
        <v>0</v>
      </c>
      <c r="P2348" s="1">
        <f>ROUND(Table1[[#This Row],[tar-out]],0)</f>
        <v>-1</v>
      </c>
      <c r="Q2348" s="3">
        <v>2346</v>
      </c>
      <c r="U2348">
        <f>IF(Table1[[#This Row],[tar-out in '[0,1)]],1,0)</f>
        <v>1</v>
      </c>
      <c r="V2348">
        <f>IF(Table1[[#This Row],[tar-out in '[1,2)]],1,0)</f>
        <v>0</v>
      </c>
      <c r="W2348">
        <f>IF(Table1[[#This Row],[tar-out'[2,5)]],1,0)</f>
        <v>0</v>
      </c>
      <c r="X2348">
        <f>IF(Table1[[#This Row],[tar-out in '[5, 10)]],1,0)</f>
        <v>0</v>
      </c>
      <c r="Y2348">
        <f>IF(Table1[[#This Row],[tar-out in '[10,20)]],1,0)</f>
        <v>0</v>
      </c>
      <c r="Z2348">
        <f>IF(Table1[[#This Row],[tar-out in '[20, 10000)]],1,0)</f>
        <v>0</v>
      </c>
    </row>
    <row r="2349" spans="1:26" x14ac:dyDescent="0.25">
      <c r="A2349">
        <v>27</v>
      </c>
      <c r="B2349">
        <v>338</v>
      </c>
      <c r="C2349">
        <v>7.7777777777777803</v>
      </c>
      <c r="D2349">
        <v>2</v>
      </c>
      <c r="E2349">
        <v>63</v>
      </c>
      <c r="F2349">
        <v>6.6415841584158404</v>
      </c>
      <c r="G2349">
        <v>5.8534140586853001</v>
      </c>
      <c r="H2349">
        <f>Table1[[#This Row],[target]]-Table1[[#This Row],[output]]</f>
        <v>0.78817009973054031</v>
      </c>
      <c r="I2349">
        <f>Table1[[#This Row],[tar-out]]*Table1[[#This Row],[tar-out]]</f>
        <v>0.62121210610924982</v>
      </c>
      <c r="J2349" t="b">
        <f>AND(ABS(Table1[[#This Row],[tar-out]])&gt;=$J$1,ABS(Table1[[#This Row],[tar-out]])&lt;$K$1)</f>
        <v>1</v>
      </c>
      <c r="K2349" t="b">
        <f>AND(ABS(Table1[[#This Row],[tar-out]])&gt;=$K$1,ABS(Table1[[#This Row],[tar-out]])&lt;$L$1)</f>
        <v>0</v>
      </c>
      <c r="L2349" t="b">
        <f>AND(ABS(Table1[[#This Row],[tar-out]])&gt;=$L$1,ABS(Table1[[#This Row],[tar-out]])&lt;$M$1)</f>
        <v>0</v>
      </c>
      <c r="M2349" t="b">
        <f>AND(ABS(Table1[[#This Row],[tar-out]])&gt;=$M$1,ABS(Table1[[#This Row],[tar-out]])&lt;$N$1)</f>
        <v>0</v>
      </c>
      <c r="N2349" t="b">
        <f>AND(ABS(Table1[[#This Row],[tar-out]])&gt;=$N$1,ABS(Table1[[#This Row],[tar-out]])&lt;$O$1)</f>
        <v>0</v>
      </c>
      <c r="O2349" t="b">
        <f>AND(ABS(Table1[[#This Row],[tar-out]])&gt;=$O$1,ABS(Table1[[#This Row],[tar-out]])&lt;$P$1)</f>
        <v>0</v>
      </c>
      <c r="P2349" s="1">
        <f>ROUND(Table1[[#This Row],[tar-out]],0)</f>
        <v>1</v>
      </c>
      <c r="Q2349" s="2">
        <v>2347</v>
      </c>
      <c r="U2349">
        <f>IF(Table1[[#This Row],[tar-out in '[0,1)]],1,0)</f>
        <v>1</v>
      </c>
      <c r="V2349">
        <f>IF(Table1[[#This Row],[tar-out in '[1,2)]],1,0)</f>
        <v>0</v>
      </c>
      <c r="W2349">
        <f>IF(Table1[[#This Row],[tar-out'[2,5)]],1,0)</f>
        <v>0</v>
      </c>
      <c r="X2349">
        <f>IF(Table1[[#This Row],[tar-out in '[5, 10)]],1,0)</f>
        <v>0</v>
      </c>
      <c r="Y2349">
        <f>IF(Table1[[#This Row],[tar-out in '[10,20)]],1,0)</f>
        <v>0</v>
      </c>
      <c r="Z2349">
        <f>IF(Table1[[#This Row],[tar-out in '[20, 10000)]],1,0)</f>
        <v>0</v>
      </c>
    </row>
    <row r="2350" spans="1:26" x14ac:dyDescent="0.25">
      <c r="A2350">
        <v>27</v>
      </c>
      <c r="B2350">
        <v>338</v>
      </c>
      <c r="C2350">
        <v>7.7777777777777803</v>
      </c>
      <c r="D2350">
        <v>2</v>
      </c>
      <c r="E2350">
        <v>1231</v>
      </c>
      <c r="F2350">
        <v>6</v>
      </c>
      <c r="G2350">
        <v>5.8985958099365199</v>
      </c>
      <c r="H2350">
        <f>Table1[[#This Row],[target]]-Table1[[#This Row],[output]]</f>
        <v>0.10140419006348012</v>
      </c>
      <c r="I2350">
        <f>Table1[[#This Row],[tar-out]]*Table1[[#This Row],[tar-out]]</f>
        <v>1.0282809762430399E-2</v>
      </c>
      <c r="J2350" t="b">
        <f>AND(ABS(Table1[[#This Row],[tar-out]])&gt;=$J$1,ABS(Table1[[#This Row],[tar-out]])&lt;$K$1)</f>
        <v>1</v>
      </c>
      <c r="K2350" t="b">
        <f>AND(ABS(Table1[[#This Row],[tar-out]])&gt;=$K$1,ABS(Table1[[#This Row],[tar-out]])&lt;$L$1)</f>
        <v>0</v>
      </c>
      <c r="L2350" t="b">
        <f>AND(ABS(Table1[[#This Row],[tar-out]])&gt;=$L$1,ABS(Table1[[#This Row],[tar-out]])&lt;$M$1)</f>
        <v>0</v>
      </c>
      <c r="M2350" t="b">
        <f>AND(ABS(Table1[[#This Row],[tar-out]])&gt;=$M$1,ABS(Table1[[#This Row],[tar-out]])&lt;$N$1)</f>
        <v>0</v>
      </c>
      <c r="N2350" t="b">
        <f>AND(ABS(Table1[[#This Row],[tar-out]])&gt;=$N$1,ABS(Table1[[#This Row],[tar-out]])&lt;$O$1)</f>
        <v>0</v>
      </c>
      <c r="O2350" t="b">
        <f>AND(ABS(Table1[[#This Row],[tar-out]])&gt;=$O$1,ABS(Table1[[#This Row],[tar-out]])&lt;$P$1)</f>
        <v>0</v>
      </c>
      <c r="P2350" s="1">
        <f>ROUND(Table1[[#This Row],[tar-out]],0)</f>
        <v>0</v>
      </c>
      <c r="Q2350" s="3">
        <v>2348</v>
      </c>
      <c r="U2350">
        <f>IF(Table1[[#This Row],[tar-out in '[0,1)]],1,0)</f>
        <v>1</v>
      </c>
      <c r="V2350">
        <f>IF(Table1[[#This Row],[tar-out in '[1,2)]],1,0)</f>
        <v>0</v>
      </c>
      <c r="W2350">
        <f>IF(Table1[[#This Row],[tar-out'[2,5)]],1,0)</f>
        <v>0</v>
      </c>
      <c r="X2350">
        <f>IF(Table1[[#This Row],[tar-out in '[5, 10)]],1,0)</f>
        <v>0</v>
      </c>
      <c r="Y2350">
        <f>IF(Table1[[#This Row],[tar-out in '[10,20)]],1,0)</f>
        <v>0</v>
      </c>
      <c r="Z2350">
        <f>IF(Table1[[#This Row],[tar-out in '[20, 10000)]],1,0)</f>
        <v>0</v>
      </c>
    </row>
    <row r="2351" spans="1:26" x14ac:dyDescent="0.25">
      <c r="A2351">
        <v>27</v>
      </c>
      <c r="B2351">
        <v>338</v>
      </c>
      <c r="C2351">
        <v>7.7777777777777803</v>
      </c>
      <c r="D2351">
        <v>2</v>
      </c>
      <c r="E2351">
        <v>967</v>
      </c>
      <c r="F2351">
        <v>6.0225966399085999</v>
      </c>
      <c r="G2351">
        <v>5.89723825454712</v>
      </c>
      <c r="H2351">
        <f>Table1[[#This Row],[target]]-Table1[[#This Row],[output]]</f>
        <v>0.12535838536147992</v>
      </c>
      <c r="I2351">
        <f>Table1[[#This Row],[tar-out]]*Table1[[#This Row],[tar-out]]</f>
        <v>1.5714724780437301E-2</v>
      </c>
      <c r="J2351" t="b">
        <f>AND(ABS(Table1[[#This Row],[tar-out]])&gt;=$J$1,ABS(Table1[[#This Row],[tar-out]])&lt;$K$1)</f>
        <v>1</v>
      </c>
      <c r="K2351" t="b">
        <f>AND(ABS(Table1[[#This Row],[tar-out]])&gt;=$K$1,ABS(Table1[[#This Row],[tar-out]])&lt;$L$1)</f>
        <v>0</v>
      </c>
      <c r="L2351" t="b">
        <f>AND(ABS(Table1[[#This Row],[tar-out]])&gt;=$L$1,ABS(Table1[[#This Row],[tar-out]])&lt;$M$1)</f>
        <v>0</v>
      </c>
      <c r="M2351" t="b">
        <f>AND(ABS(Table1[[#This Row],[tar-out]])&gt;=$M$1,ABS(Table1[[#This Row],[tar-out]])&lt;$N$1)</f>
        <v>0</v>
      </c>
      <c r="N2351" t="b">
        <f>AND(ABS(Table1[[#This Row],[tar-out]])&gt;=$N$1,ABS(Table1[[#This Row],[tar-out]])&lt;$O$1)</f>
        <v>0</v>
      </c>
      <c r="O2351" t="b">
        <f>AND(ABS(Table1[[#This Row],[tar-out]])&gt;=$O$1,ABS(Table1[[#This Row],[tar-out]])&lt;$P$1)</f>
        <v>0</v>
      </c>
      <c r="P2351" s="1">
        <f>ROUND(Table1[[#This Row],[tar-out]],0)</f>
        <v>0</v>
      </c>
      <c r="Q2351" s="2">
        <v>2349</v>
      </c>
      <c r="U2351">
        <f>IF(Table1[[#This Row],[tar-out in '[0,1)]],1,0)</f>
        <v>1</v>
      </c>
      <c r="V2351">
        <f>IF(Table1[[#This Row],[tar-out in '[1,2)]],1,0)</f>
        <v>0</v>
      </c>
      <c r="W2351">
        <f>IF(Table1[[#This Row],[tar-out'[2,5)]],1,0)</f>
        <v>0</v>
      </c>
      <c r="X2351">
        <f>IF(Table1[[#This Row],[tar-out in '[5, 10)]],1,0)</f>
        <v>0</v>
      </c>
      <c r="Y2351">
        <f>IF(Table1[[#This Row],[tar-out in '[10,20)]],1,0)</f>
        <v>0</v>
      </c>
      <c r="Z2351">
        <f>IF(Table1[[#This Row],[tar-out in '[20, 10000)]],1,0)</f>
        <v>0</v>
      </c>
    </row>
    <row r="2352" spans="1:26" x14ac:dyDescent="0.25">
      <c r="A2352">
        <v>27</v>
      </c>
      <c r="B2352">
        <v>338</v>
      </c>
      <c r="C2352">
        <v>7.7777777777777803</v>
      </c>
      <c r="D2352">
        <v>2</v>
      </c>
      <c r="E2352">
        <v>367</v>
      </c>
      <c r="F2352">
        <v>6.2994791666666696</v>
      </c>
      <c r="G2352">
        <v>5.8933238983154297</v>
      </c>
      <c r="H2352">
        <f>Table1[[#This Row],[target]]-Table1[[#This Row],[output]]</f>
        <v>0.40615526835123994</v>
      </c>
      <c r="I2352">
        <f>Table1[[#This Row],[tar-out]]*Table1[[#This Row],[tar-out]]</f>
        <v>0.16496210200946773</v>
      </c>
      <c r="J2352" t="b">
        <f>AND(ABS(Table1[[#This Row],[tar-out]])&gt;=$J$1,ABS(Table1[[#This Row],[tar-out]])&lt;$K$1)</f>
        <v>1</v>
      </c>
      <c r="K2352" t="b">
        <f>AND(ABS(Table1[[#This Row],[tar-out]])&gt;=$K$1,ABS(Table1[[#This Row],[tar-out]])&lt;$L$1)</f>
        <v>0</v>
      </c>
      <c r="L2352" t="b">
        <f>AND(ABS(Table1[[#This Row],[tar-out]])&gt;=$L$1,ABS(Table1[[#This Row],[tar-out]])&lt;$M$1)</f>
        <v>0</v>
      </c>
      <c r="M2352" t="b">
        <f>AND(ABS(Table1[[#This Row],[tar-out]])&gt;=$M$1,ABS(Table1[[#This Row],[tar-out]])&lt;$N$1)</f>
        <v>0</v>
      </c>
      <c r="N2352" t="b">
        <f>AND(ABS(Table1[[#This Row],[tar-out]])&gt;=$N$1,ABS(Table1[[#This Row],[tar-out]])&lt;$O$1)</f>
        <v>0</v>
      </c>
      <c r="O2352" t="b">
        <f>AND(ABS(Table1[[#This Row],[tar-out]])&gt;=$O$1,ABS(Table1[[#This Row],[tar-out]])&lt;$P$1)</f>
        <v>0</v>
      </c>
      <c r="P2352" s="1">
        <f>ROUND(Table1[[#This Row],[tar-out]],0)</f>
        <v>0</v>
      </c>
      <c r="Q2352" s="3">
        <v>2350</v>
      </c>
      <c r="U2352">
        <f>IF(Table1[[#This Row],[tar-out in '[0,1)]],1,0)</f>
        <v>1</v>
      </c>
      <c r="V2352">
        <f>IF(Table1[[#This Row],[tar-out in '[1,2)]],1,0)</f>
        <v>0</v>
      </c>
      <c r="W2352">
        <f>IF(Table1[[#This Row],[tar-out'[2,5)]],1,0)</f>
        <v>0</v>
      </c>
      <c r="X2352">
        <f>IF(Table1[[#This Row],[tar-out in '[5, 10)]],1,0)</f>
        <v>0</v>
      </c>
      <c r="Y2352">
        <f>IF(Table1[[#This Row],[tar-out in '[10,20)]],1,0)</f>
        <v>0</v>
      </c>
      <c r="Z2352">
        <f>IF(Table1[[#This Row],[tar-out in '[20, 10000)]],1,0)</f>
        <v>0</v>
      </c>
    </row>
    <row r="2353" spans="1:26" x14ac:dyDescent="0.25">
      <c r="A2353">
        <v>27</v>
      </c>
      <c r="B2353">
        <v>338</v>
      </c>
      <c r="C2353">
        <v>7.7777777777777803</v>
      </c>
      <c r="D2353">
        <v>2</v>
      </c>
      <c r="E2353">
        <v>790</v>
      </c>
      <c r="F2353">
        <v>6</v>
      </c>
      <c r="G2353">
        <v>5.8963146209716797</v>
      </c>
      <c r="H2353">
        <f>Table1[[#This Row],[target]]-Table1[[#This Row],[output]]</f>
        <v>0.10368537902832031</v>
      </c>
      <c r="I2353">
        <f>Table1[[#This Row],[tar-out]]*Table1[[#This Row],[tar-out]]</f>
        <v>1.0750657824246446E-2</v>
      </c>
      <c r="J2353" t="b">
        <f>AND(ABS(Table1[[#This Row],[tar-out]])&gt;=$J$1,ABS(Table1[[#This Row],[tar-out]])&lt;$K$1)</f>
        <v>1</v>
      </c>
      <c r="K2353" t="b">
        <f>AND(ABS(Table1[[#This Row],[tar-out]])&gt;=$K$1,ABS(Table1[[#This Row],[tar-out]])&lt;$L$1)</f>
        <v>0</v>
      </c>
      <c r="L2353" t="b">
        <f>AND(ABS(Table1[[#This Row],[tar-out]])&gt;=$L$1,ABS(Table1[[#This Row],[tar-out]])&lt;$M$1)</f>
        <v>0</v>
      </c>
      <c r="M2353" t="b">
        <f>AND(ABS(Table1[[#This Row],[tar-out]])&gt;=$M$1,ABS(Table1[[#This Row],[tar-out]])&lt;$N$1)</f>
        <v>0</v>
      </c>
      <c r="N2353" t="b">
        <f>AND(ABS(Table1[[#This Row],[tar-out]])&gt;=$N$1,ABS(Table1[[#This Row],[tar-out]])&lt;$O$1)</f>
        <v>0</v>
      </c>
      <c r="O2353" t="b">
        <f>AND(ABS(Table1[[#This Row],[tar-out]])&gt;=$O$1,ABS(Table1[[#This Row],[tar-out]])&lt;$P$1)</f>
        <v>0</v>
      </c>
      <c r="P2353" s="1">
        <f>ROUND(Table1[[#This Row],[tar-out]],0)</f>
        <v>0</v>
      </c>
      <c r="Q2353" s="2">
        <v>2351</v>
      </c>
      <c r="U2353">
        <f>IF(Table1[[#This Row],[tar-out in '[0,1)]],1,0)</f>
        <v>1</v>
      </c>
      <c r="V2353">
        <f>IF(Table1[[#This Row],[tar-out in '[1,2)]],1,0)</f>
        <v>0</v>
      </c>
      <c r="W2353">
        <f>IF(Table1[[#This Row],[tar-out'[2,5)]],1,0)</f>
        <v>0</v>
      </c>
      <c r="X2353">
        <f>IF(Table1[[#This Row],[tar-out in '[5, 10)]],1,0)</f>
        <v>0</v>
      </c>
      <c r="Y2353">
        <f>IF(Table1[[#This Row],[tar-out in '[10,20)]],1,0)</f>
        <v>0</v>
      </c>
      <c r="Z2353">
        <f>IF(Table1[[#This Row],[tar-out in '[20, 10000)]],1,0)</f>
        <v>0</v>
      </c>
    </row>
    <row r="2354" spans="1:26" x14ac:dyDescent="0.25">
      <c r="A2354">
        <v>27</v>
      </c>
      <c r="B2354">
        <v>338</v>
      </c>
      <c r="C2354">
        <v>7.7777777777777803</v>
      </c>
      <c r="D2354">
        <v>2</v>
      </c>
      <c r="E2354">
        <v>631</v>
      </c>
      <c r="F2354">
        <v>6</v>
      </c>
      <c r="G2354">
        <v>5.8953781127929696</v>
      </c>
      <c r="H2354">
        <f>Table1[[#This Row],[target]]-Table1[[#This Row],[output]]</f>
        <v>0.10462188720703036</v>
      </c>
      <c r="I2354">
        <f>Table1[[#This Row],[tar-out]]*Table1[[#This Row],[tar-out]]</f>
        <v>1.0945739282760584E-2</v>
      </c>
      <c r="J2354" t="b">
        <f>AND(ABS(Table1[[#This Row],[tar-out]])&gt;=$J$1,ABS(Table1[[#This Row],[tar-out]])&lt;$K$1)</f>
        <v>1</v>
      </c>
      <c r="K2354" t="b">
        <f>AND(ABS(Table1[[#This Row],[tar-out]])&gt;=$K$1,ABS(Table1[[#This Row],[tar-out]])&lt;$L$1)</f>
        <v>0</v>
      </c>
      <c r="L2354" t="b">
        <f>AND(ABS(Table1[[#This Row],[tar-out]])&gt;=$L$1,ABS(Table1[[#This Row],[tar-out]])&lt;$M$1)</f>
        <v>0</v>
      </c>
      <c r="M2354" t="b">
        <f>AND(ABS(Table1[[#This Row],[tar-out]])&gt;=$M$1,ABS(Table1[[#This Row],[tar-out]])&lt;$N$1)</f>
        <v>0</v>
      </c>
      <c r="N2354" t="b">
        <f>AND(ABS(Table1[[#This Row],[tar-out]])&gt;=$N$1,ABS(Table1[[#This Row],[tar-out]])&lt;$O$1)</f>
        <v>0</v>
      </c>
      <c r="O2354" t="b">
        <f>AND(ABS(Table1[[#This Row],[tar-out]])&gt;=$O$1,ABS(Table1[[#This Row],[tar-out]])&lt;$P$1)</f>
        <v>0</v>
      </c>
      <c r="P2354" s="1">
        <f>ROUND(Table1[[#This Row],[tar-out]],0)</f>
        <v>0</v>
      </c>
      <c r="Q2354" s="3">
        <v>2352</v>
      </c>
      <c r="U2354">
        <f>IF(Table1[[#This Row],[tar-out in '[0,1)]],1,0)</f>
        <v>1</v>
      </c>
      <c r="V2354">
        <f>IF(Table1[[#This Row],[tar-out in '[1,2)]],1,0)</f>
        <v>0</v>
      </c>
      <c r="W2354">
        <f>IF(Table1[[#This Row],[tar-out'[2,5)]],1,0)</f>
        <v>0</v>
      </c>
      <c r="X2354">
        <f>IF(Table1[[#This Row],[tar-out in '[5, 10)]],1,0)</f>
        <v>0</v>
      </c>
      <c r="Y2354">
        <f>IF(Table1[[#This Row],[tar-out in '[10,20)]],1,0)</f>
        <v>0</v>
      </c>
      <c r="Z2354">
        <f>IF(Table1[[#This Row],[tar-out in '[20, 10000)]],1,0)</f>
        <v>0</v>
      </c>
    </row>
    <row r="2355" spans="1:26" x14ac:dyDescent="0.25">
      <c r="A2355">
        <v>27</v>
      </c>
      <c r="B2355">
        <v>338</v>
      </c>
      <c r="C2355">
        <v>7.7777777777777803</v>
      </c>
      <c r="D2355">
        <v>2</v>
      </c>
      <c r="E2355">
        <v>224</v>
      </c>
      <c r="F2355">
        <v>6.9963228767783301</v>
      </c>
      <c r="G2355">
        <v>5.9054527282714799</v>
      </c>
      <c r="H2355">
        <f>Table1[[#This Row],[target]]-Table1[[#This Row],[output]]</f>
        <v>1.0908701485068502</v>
      </c>
      <c r="I2355">
        <f>Table1[[#This Row],[tar-out]]*Table1[[#This Row],[tar-out]]</f>
        <v>1.1899976809033572</v>
      </c>
      <c r="J2355" t="b">
        <f>AND(ABS(Table1[[#This Row],[tar-out]])&gt;=$J$1,ABS(Table1[[#This Row],[tar-out]])&lt;$K$1)</f>
        <v>0</v>
      </c>
      <c r="K2355" t="b">
        <f>AND(ABS(Table1[[#This Row],[tar-out]])&gt;=$K$1,ABS(Table1[[#This Row],[tar-out]])&lt;$L$1)</f>
        <v>1</v>
      </c>
      <c r="L2355" t="b">
        <f>AND(ABS(Table1[[#This Row],[tar-out]])&gt;=$L$1,ABS(Table1[[#This Row],[tar-out]])&lt;$M$1)</f>
        <v>0</v>
      </c>
      <c r="M2355" t="b">
        <f>AND(ABS(Table1[[#This Row],[tar-out]])&gt;=$M$1,ABS(Table1[[#This Row],[tar-out]])&lt;$N$1)</f>
        <v>0</v>
      </c>
      <c r="N2355" t="b">
        <f>AND(ABS(Table1[[#This Row],[tar-out]])&gt;=$N$1,ABS(Table1[[#This Row],[tar-out]])&lt;$O$1)</f>
        <v>0</v>
      </c>
      <c r="O2355" t="b">
        <f>AND(ABS(Table1[[#This Row],[tar-out]])&gt;=$O$1,ABS(Table1[[#This Row],[tar-out]])&lt;$P$1)</f>
        <v>0</v>
      </c>
      <c r="P2355" s="1">
        <f>ROUND(Table1[[#This Row],[tar-out]],0)</f>
        <v>1</v>
      </c>
      <c r="Q2355" s="2">
        <v>2353</v>
      </c>
      <c r="U2355">
        <f>IF(Table1[[#This Row],[tar-out in '[0,1)]],1,0)</f>
        <v>0</v>
      </c>
      <c r="V2355">
        <f>IF(Table1[[#This Row],[tar-out in '[1,2)]],1,0)</f>
        <v>1</v>
      </c>
      <c r="W2355">
        <f>IF(Table1[[#This Row],[tar-out'[2,5)]],1,0)</f>
        <v>0</v>
      </c>
      <c r="X2355">
        <f>IF(Table1[[#This Row],[tar-out in '[5, 10)]],1,0)</f>
        <v>0</v>
      </c>
      <c r="Y2355">
        <f>IF(Table1[[#This Row],[tar-out in '[10,20)]],1,0)</f>
        <v>0</v>
      </c>
      <c r="Z2355">
        <f>IF(Table1[[#This Row],[tar-out in '[20, 10000)]],1,0)</f>
        <v>0</v>
      </c>
    </row>
    <row r="2356" spans="1:26" x14ac:dyDescent="0.25">
      <c r="A2356">
        <v>27</v>
      </c>
      <c r="B2356">
        <v>338</v>
      </c>
      <c r="C2356">
        <v>7.7777777777777803</v>
      </c>
      <c r="D2356">
        <v>2</v>
      </c>
      <c r="E2356">
        <v>1016</v>
      </c>
      <c r="F2356">
        <v>6.2063492063492101</v>
      </c>
      <c r="G2356">
        <v>5.8974957466125497</v>
      </c>
      <c r="H2356">
        <f>Table1[[#This Row],[target]]-Table1[[#This Row],[output]]</f>
        <v>0.30885345973666034</v>
      </c>
      <c r="I2356">
        <f>Table1[[#This Row],[tar-out]]*Table1[[#This Row],[tar-out]]</f>
        <v>9.5390459591304877E-2</v>
      </c>
      <c r="J2356" t="b">
        <f>AND(ABS(Table1[[#This Row],[tar-out]])&gt;=$J$1,ABS(Table1[[#This Row],[tar-out]])&lt;$K$1)</f>
        <v>1</v>
      </c>
      <c r="K2356" t="b">
        <f>AND(ABS(Table1[[#This Row],[tar-out]])&gt;=$K$1,ABS(Table1[[#This Row],[tar-out]])&lt;$L$1)</f>
        <v>0</v>
      </c>
      <c r="L2356" t="b">
        <f>AND(ABS(Table1[[#This Row],[tar-out]])&gt;=$L$1,ABS(Table1[[#This Row],[tar-out]])&lt;$M$1)</f>
        <v>0</v>
      </c>
      <c r="M2356" t="b">
        <f>AND(ABS(Table1[[#This Row],[tar-out]])&gt;=$M$1,ABS(Table1[[#This Row],[tar-out]])&lt;$N$1)</f>
        <v>0</v>
      </c>
      <c r="N2356" t="b">
        <f>AND(ABS(Table1[[#This Row],[tar-out]])&gt;=$N$1,ABS(Table1[[#This Row],[tar-out]])&lt;$O$1)</f>
        <v>0</v>
      </c>
      <c r="O2356" t="b">
        <f>AND(ABS(Table1[[#This Row],[tar-out]])&gt;=$O$1,ABS(Table1[[#This Row],[tar-out]])&lt;$P$1)</f>
        <v>0</v>
      </c>
      <c r="P2356" s="1">
        <f>ROUND(Table1[[#This Row],[tar-out]],0)</f>
        <v>0</v>
      </c>
      <c r="Q2356" s="3">
        <v>2354</v>
      </c>
      <c r="U2356">
        <f>IF(Table1[[#This Row],[tar-out in '[0,1)]],1,0)</f>
        <v>1</v>
      </c>
      <c r="V2356">
        <f>IF(Table1[[#This Row],[tar-out in '[1,2)]],1,0)</f>
        <v>0</v>
      </c>
      <c r="W2356">
        <f>IF(Table1[[#This Row],[tar-out'[2,5)]],1,0)</f>
        <v>0</v>
      </c>
      <c r="X2356">
        <f>IF(Table1[[#This Row],[tar-out in '[5, 10)]],1,0)</f>
        <v>0</v>
      </c>
      <c r="Y2356">
        <f>IF(Table1[[#This Row],[tar-out in '[10,20)]],1,0)</f>
        <v>0</v>
      </c>
      <c r="Z2356">
        <f>IF(Table1[[#This Row],[tar-out in '[20, 10000)]],1,0)</f>
        <v>0</v>
      </c>
    </row>
    <row r="2357" spans="1:26" x14ac:dyDescent="0.25">
      <c r="A2357">
        <v>27</v>
      </c>
      <c r="B2357">
        <v>338</v>
      </c>
      <c r="C2357">
        <v>7.7777777777777803</v>
      </c>
      <c r="D2357">
        <v>2</v>
      </c>
      <c r="E2357">
        <v>680</v>
      </c>
      <c r="F2357">
        <v>6.0002860300108596</v>
      </c>
      <c r="G2357">
        <v>5.8957428932189897</v>
      </c>
      <c r="H2357">
        <f>Table1[[#This Row],[target]]-Table1[[#This Row],[output]]</f>
        <v>0.10454313679186988</v>
      </c>
      <c r="I2357">
        <f>Table1[[#This Row],[tar-out]]*Table1[[#This Row],[tar-out]]</f>
        <v>1.0929267450283619E-2</v>
      </c>
      <c r="J2357" t="b">
        <f>AND(ABS(Table1[[#This Row],[tar-out]])&gt;=$J$1,ABS(Table1[[#This Row],[tar-out]])&lt;$K$1)</f>
        <v>1</v>
      </c>
      <c r="K2357" t="b">
        <f>AND(ABS(Table1[[#This Row],[tar-out]])&gt;=$K$1,ABS(Table1[[#This Row],[tar-out]])&lt;$L$1)</f>
        <v>0</v>
      </c>
      <c r="L2357" t="b">
        <f>AND(ABS(Table1[[#This Row],[tar-out]])&gt;=$L$1,ABS(Table1[[#This Row],[tar-out]])&lt;$M$1)</f>
        <v>0</v>
      </c>
      <c r="M2357" t="b">
        <f>AND(ABS(Table1[[#This Row],[tar-out]])&gt;=$M$1,ABS(Table1[[#This Row],[tar-out]])&lt;$N$1)</f>
        <v>0</v>
      </c>
      <c r="N2357" t="b">
        <f>AND(ABS(Table1[[#This Row],[tar-out]])&gt;=$N$1,ABS(Table1[[#This Row],[tar-out]])&lt;$O$1)</f>
        <v>0</v>
      </c>
      <c r="O2357" t="b">
        <f>AND(ABS(Table1[[#This Row],[tar-out]])&gt;=$O$1,ABS(Table1[[#This Row],[tar-out]])&lt;$P$1)</f>
        <v>0</v>
      </c>
      <c r="P2357" s="1">
        <f>ROUND(Table1[[#This Row],[tar-out]],0)</f>
        <v>0</v>
      </c>
      <c r="Q2357" s="2">
        <v>2355</v>
      </c>
      <c r="U2357">
        <f>IF(Table1[[#This Row],[tar-out in '[0,1)]],1,0)</f>
        <v>1</v>
      </c>
      <c r="V2357">
        <f>IF(Table1[[#This Row],[tar-out in '[1,2)]],1,0)</f>
        <v>0</v>
      </c>
      <c r="W2357">
        <f>IF(Table1[[#This Row],[tar-out'[2,5)]],1,0)</f>
        <v>0</v>
      </c>
      <c r="X2357">
        <f>IF(Table1[[#This Row],[tar-out in '[5, 10)]],1,0)</f>
        <v>0</v>
      </c>
      <c r="Y2357">
        <f>IF(Table1[[#This Row],[tar-out in '[10,20)]],1,0)</f>
        <v>0</v>
      </c>
      <c r="Z2357">
        <f>IF(Table1[[#This Row],[tar-out in '[20, 10000)]],1,0)</f>
        <v>0</v>
      </c>
    </row>
    <row r="2358" spans="1:26" x14ac:dyDescent="0.25">
      <c r="A2358">
        <v>27</v>
      </c>
      <c r="B2358">
        <v>338</v>
      </c>
      <c r="C2358">
        <v>7.7777777777777803</v>
      </c>
      <c r="D2358">
        <v>2</v>
      </c>
      <c r="E2358">
        <v>807</v>
      </c>
      <c r="F2358">
        <v>6.4068627450980404</v>
      </c>
      <c r="G2358">
        <v>5.8964028358459499</v>
      </c>
      <c r="H2358">
        <f>Table1[[#This Row],[target]]-Table1[[#This Row],[output]]</f>
        <v>0.5104599092520905</v>
      </c>
      <c r="I2358">
        <f>Table1[[#This Row],[tar-out]]*Table1[[#This Row],[tar-out]]</f>
        <v>0.26056931895365248</v>
      </c>
      <c r="J2358" t="b">
        <f>AND(ABS(Table1[[#This Row],[tar-out]])&gt;=$J$1,ABS(Table1[[#This Row],[tar-out]])&lt;$K$1)</f>
        <v>1</v>
      </c>
      <c r="K2358" t="b">
        <f>AND(ABS(Table1[[#This Row],[tar-out]])&gt;=$K$1,ABS(Table1[[#This Row],[tar-out]])&lt;$L$1)</f>
        <v>0</v>
      </c>
      <c r="L2358" t="b">
        <f>AND(ABS(Table1[[#This Row],[tar-out]])&gt;=$L$1,ABS(Table1[[#This Row],[tar-out]])&lt;$M$1)</f>
        <v>0</v>
      </c>
      <c r="M2358" t="b">
        <f>AND(ABS(Table1[[#This Row],[tar-out]])&gt;=$M$1,ABS(Table1[[#This Row],[tar-out]])&lt;$N$1)</f>
        <v>0</v>
      </c>
      <c r="N2358" t="b">
        <f>AND(ABS(Table1[[#This Row],[tar-out]])&gt;=$N$1,ABS(Table1[[#This Row],[tar-out]])&lt;$O$1)</f>
        <v>0</v>
      </c>
      <c r="O2358" t="b">
        <f>AND(ABS(Table1[[#This Row],[tar-out]])&gt;=$O$1,ABS(Table1[[#This Row],[tar-out]])&lt;$P$1)</f>
        <v>0</v>
      </c>
      <c r="P2358" s="1">
        <f>ROUND(Table1[[#This Row],[tar-out]],0)</f>
        <v>1</v>
      </c>
      <c r="Q2358" s="3">
        <v>2356</v>
      </c>
      <c r="U2358">
        <f>IF(Table1[[#This Row],[tar-out in '[0,1)]],1,0)</f>
        <v>1</v>
      </c>
      <c r="V2358">
        <f>IF(Table1[[#This Row],[tar-out in '[1,2)]],1,0)</f>
        <v>0</v>
      </c>
      <c r="W2358">
        <f>IF(Table1[[#This Row],[tar-out'[2,5)]],1,0)</f>
        <v>0</v>
      </c>
      <c r="X2358">
        <f>IF(Table1[[#This Row],[tar-out in '[5, 10)]],1,0)</f>
        <v>0</v>
      </c>
      <c r="Y2358">
        <f>IF(Table1[[#This Row],[tar-out in '[10,20)]],1,0)</f>
        <v>0</v>
      </c>
      <c r="Z2358">
        <f>IF(Table1[[#This Row],[tar-out in '[20, 10000)]],1,0)</f>
        <v>0</v>
      </c>
    </row>
    <row r="2359" spans="1:26" x14ac:dyDescent="0.25">
      <c r="A2359">
        <v>27</v>
      </c>
      <c r="B2359">
        <v>338</v>
      </c>
      <c r="C2359">
        <v>7.7777777777777803</v>
      </c>
      <c r="D2359">
        <v>2</v>
      </c>
      <c r="E2359">
        <v>906</v>
      </c>
      <c r="F2359">
        <v>6.1142857142857103</v>
      </c>
      <c r="G2359">
        <v>5.8969178199768102</v>
      </c>
      <c r="H2359">
        <f>Table1[[#This Row],[target]]-Table1[[#This Row],[output]]</f>
        <v>0.21736789430890013</v>
      </c>
      <c r="I2359">
        <f>Table1[[#This Row],[tar-out]]*Table1[[#This Row],[tar-out]]</f>
        <v>4.7248801476285178E-2</v>
      </c>
      <c r="J2359" t="b">
        <f>AND(ABS(Table1[[#This Row],[tar-out]])&gt;=$J$1,ABS(Table1[[#This Row],[tar-out]])&lt;$K$1)</f>
        <v>1</v>
      </c>
      <c r="K2359" t="b">
        <f>AND(ABS(Table1[[#This Row],[tar-out]])&gt;=$K$1,ABS(Table1[[#This Row],[tar-out]])&lt;$L$1)</f>
        <v>0</v>
      </c>
      <c r="L2359" t="b">
        <f>AND(ABS(Table1[[#This Row],[tar-out]])&gt;=$L$1,ABS(Table1[[#This Row],[tar-out]])&lt;$M$1)</f>
        <v>0</v>
      </c>
      <c r="M2359" t="b">
        <f>AND(ABS(Table1[[#This Row],[tar-out]])&gt;=$M$1,ABS(Table1[[#This Row],[tar-out]])&lt;$N$1)</f>
        <v>0</v>
      </c>
      <c r="N2359" t="b">
        <f>AND(ABS(Table1[[#This Row],[tar-out]])&gt;=$N$1,ABS(Table1[[#This Row],[tar-out]])&lt;$O$1)</f>
        <v>0</v>
      </c>
      <c r="O2359" t="b">
        <f>AND(ABS(Table1[[#This Row],[tar-out]])&gt;=$O$1,ABS(Table1[[#This Row],[tar-out]])&lt;$P$1)</f>
        <v>0</v>
      </c>
      <c r="P2359" s="1">
        <f>ROUND(Table1[[#This Row],[tar-out]],0)</f>
        <v>0</v>
      </c>
      <c r="Q2359" s="2">
        <v>2357</v>
      </c>
      <c r="U2359">
        <f>IF(Table1[[#This Row],[tar-out in '[0,1)]],1,0)</f>
        <v>1</v>
      </c>
      <c r="V2359">
        <f>IF(Table1[[#This Row],[tar-out in '[1,2)]],1,0)</f>
        <v>0</v>
      </c>
      <c r="W2359">
        <f>IF(Table1[[#This Row],[tar-out'[2,5)]],1,0)</f>
        <v>0</v>
      </c>
      <c r="X2359">
        <f>IF(Table1[[#This Row],[tar-out in '[5, 10)]],1,0)</f>
        <v>0</v>
      </c>
      <c r="Y2359">
        <f>IF(Table1[[#This Row],[tar-out in '[10,20)]],1,0)</f>
        <v>0</v>
      </c>
      <c r="Z2359">
        <f>IF(Table1[[#This Row],[tar-out in '[20, 10000)]],1,0)</f>
        <v>0</v>
      </c>
    </row>
    <row r="2360" spans="1:26" x14ac:dyDescent="0.25">
      <c r="A2360">
        <v>27</v>
      </c>
      <c r="B2360">
        <v>338</v>
      </c>
      <c r="C2360">
        <v>7.7777777777777803</v>
      </c>
      <c r="D2360">
        <v>2</v>
      </c>
      <c r="E2360">
        <v>718</v>
      </c>
      <c r="F2360">
        <v>6.2676056338028197</v>
      </c>
      <c r="G2360">
        <v>5.8959403038024902</v>
      </c>
      <c r="H2360">
        <f>Table1[[#This Row],[target]]-Table1[[#This Row],[output]]</f>
        <v>0.37166533000032942</v>
      </c>
      <c r="I2360">
        <f>Table1[[#This Row],[tar-out]]*Table1[[#This Row],[tar-out]]</f>
        <v>0.13813511752425378</v>
      </c>
      <c r="J2360" t="b">
        <f>AND(ABS(Table1[[#This Row],[tar-out]])&gt;=$J$1,ABS(Table1[[#This Row],[tar-out]])&lt;$K$1)</f>
        <v>1</v>
      </c>
      <c r="K2360" t="b">
        <f>AND(ABS(Table1[[#This Row],[tar-out]])&gt;=$K$1,ABS(Table1[[#This Row],[tar-out]])&lt;$L$1)</f>
        <v>0</v>
      </c>
      <c r="L2360" t="b">
        <f>AND(ABS(Table1[[#This Row],[tar-out]])&gt;=$L$1,ABS(Table1[[#This Row],[tar-out]])&lt;$M$1)</f>
        <v>0</v>
      </c>
      <c r="M2360" t="b">
        <f>AND(ABS(Table1[[#This Row],[tar-out]])&gt;=$M$1,ABS(Table1[[#This Row],[tar-out]])&lt;$N$1)</f>
        <v>0</v>
      </c>
      <c r="N2360" t="b">
        <f>AND(ABS(Table1[[#This Row],[tar-out]])&gt;=$N$1,ABS(Table1[[#This Row],[tar-out]])&lt;$O$1)</f>
        <v>0</v>
      </c>
      <c r="O2360" t="b">
        <f>AND(ABS(Table1[[#This Row],[tar-out]])&gt;=$O$1,ABS(Table1[[#This Row],[tar-out]])&lt;$P$1)</f>
        <v>0</v>
      </c>
      <c r="P2360" s="1">
        <f>ROUND(Table1[[#This Row],[tar-out]],0)</f>
        <v>0</v>
      </c>
      <c r="Q2360" s="3">
        <v>2358</v>
      </c>
      <c r="U2360">
        <f>IF(Table1[[#This Row],[tar-out in '[0,1)]],1,0)</f>
        <v>1</v>
      </c>
      <c r="V2360">
        <f>IF(Table1[[#This Row],[tar-out in '[1,2)]],1,0)</f>
        <v>0</v>
      </c>
      <c r="W2360">
        <f>IF(Table1[[#This Row],[tar-out'[2,5)]],1,0)</f>
        <v>0</v>
      </c>
      <c r="X2360">
        <f>IF(Table1[[#This Row],[tar-out in '[5, 10)]],1,0)</f>
        <v>0</v>
      </c>
      <c r="Y2360">
        <f>IF(Table1[[#This Row],[tar-out in '[10,20)]],1,0)</f>
        <v>0</v>
      </c>
      <c r="Z2360">
        <f>IF(Table1[[#This Row],[tar-out in '[20, 10000)]],1,0)</f>
        <v>0</v>
      </c>
    </row>
    <row r="2361" spans="1:26" x14ac:dyDescent="0.25">
      <c r="A2361">
        <v>27</v>
      </c>
      <c r="B2361">
        <v>338</v>
      </c>
      <c r="C2361">
        <v>7.7777777777777803</v>
      </c>
      <c r="D2361">
        <v>2</v>
      </c>
      <c r="E2361">
        <v>771</v>
      </c>
      <c r="F2361">
        <v>6.2117117117117102</v>
      </c>
      <c r="G2361">
        <v>5.8962159156799299</v>
      </c>
      <c r="H2361">
        <f>Table1[[#This Row],[target]]-Table1[[#This Row],[output]]</f>
        <v>0.31549579603178035</v>
      </c>
      <c r="I2361">
        <f>Table1[[#This Row],[tar-out]]*Table1[[#This Row],[tar-out]]</f>
        <v>9.9537597313726744E-2</v>
      </c>
      <c r="J2361" t="b">
        <f>AND(ABS(Table1[[#This Row],[tar-out]])&gt;=$J$1,ABS(Table1[[#This Row],[tar-out]])&lt;$K$1)</f>
        <v>1</v>
      </c>
      <c r="K2361" t="b">
        <f>AND(ABS(Table1[[#This Row],[tar-out]])&gt;=$K$1,ABS(Table1[[#This Row],[tar-out]])&lt;$L$1)</f>
        <v>0</v>
      </c>
      <c r="L2361" t="b">
        <f>AND(ABS(Table1[[#This Row],[tar-out]])&gt;=$L$1,ABS(Table1[[#This Row],[tar-out]])&lt;$M$1)</f>
        <v>0</v>
      </c>
      <c r="M2361" t="b">
        <f>AND(ABS(Table1[[#This Row],[tar-out]])&gt;=$M$1,ABS(Table1[[#This Row],[tar-out]])&lt;$N$1)</f>
        <v>0</v>
      </c>
      <c r="N2361" t="b">
        <f>AND(ABS(Table1[[#This Row],[tar-out]])&gt;=$N$1,ABS(Table1[[#This Row],[tar-out]])&lt;$O$1)</f>
        <v>0</v>
      </c>
      <c r="O2361" t="b">
        <f>AND(ABS(Table1[[#This Row],[tar-out]])&gt;=$O$1,ABS(Table1[[#This Row],[tar-out]])&lt;$P$1)</f>
        <v>0</v>
      </c>
      <c r="P2361" s="1">
        <f>ROUND(Table1[[#This Row],[tar-out]],0)</f>
        <v>0</v>
      </c>
      <c r="Q2361" s="2">
        <v>2359</v>
      </c>
      <c r="U2361">
        <f>IF(Table1[[#This Row],[tar-out in '[0,1)]],1,0)</f>
        <v>1</v>
      </c>
      <c r="V2361">
        <f>IF(Table1[[#This Row],[tar-out in '[1,2)]],1,0)</f>
        <v>0</v>
      </c>
      <c r="W2361">
        <f>IF(Table1[[#This Row],[tar-out'[2,5)]],1,0)</f>
        <v>0</v>
      </c>
      <c r="X2361">
        <f>IF(Table1[[#This Row],[tar-out in '[5, 10)]],1,0)</f>
        <v>0</v>
      </c>
      <c r="Y2361">
        <f>IF(Table1[[#This Row],[tar-out in '[10,20)]],1,0)</f>
        <v>0</v>
      </c>
      <c r="Z2361">
        <f>IF(Table1[[#This Row],[tar-out in '[20, 10000)]],1,0)</f>
        <v>0</v>
      </c>
    </row>
    <row r="2362" spans="1:26" x14ac:dyDescent="0.25">
      <c r="A2362">
        <v>27</v>
      </c>
      <c r="B2362">
        <v>338</v>
      </c>
      <c r="C2362">
        <v>7.7777777777777803</v>
      </c>
      <c r="D2362">
        <v>2</v>
      </c>
      <c r="E2362">
        <v>907</v>
      </c>
      <c r="F2362">
        <v>7.2</v>
      </c>
      <c r="G2362">
        <v>5.8969230651855504</v>
      </c>
      <c r="H2362">
        <f>Table1[[#This Row],[target]]-Table1[[#This Row],[output]]</f>
        <v>1.3030769348144497</v>
      </c>
      <c r="I2362">
        <f>Table1[[#This Row],[tar-out]]*Table1[[#This Row],[tar-out]]</f>
        <v>1.6980094980454217</v>
      </c>
      <c r="J2362" t="b">
        <f>AND(ABS(Table1[[#This Row],[tar-out]])&gt;=$J$1,ABS(Table1[[#This Row],[tar-out]])&lt;$K$1)</f>
        <v>0</v>
      </c>
      <c r="K2362" t="b">
        <f>AND(ABS(Table1[[#This Row],[tar-out]])&gt;=$K$1,ABS(Table1[[#This Row],[tar-out]])&lt;$L$1)</f>
        <v>1</v>
      </c>
      <c r="L2362" t="b">
        <f>AND(ABS(Table1[[#This Row],[tar-out]])&gt;=$L$1,ABS(Table1[[#This Row],[tar-out]])&lt;$M$1)</f>
        <v>0</v>
      </c>
      <c r="M2362" t="b">
        <f>AND(ABS(Table1[[#This Row],[tar-out]])&gt;=$M$1,ABS(Table1[[#This Row],[tar-out]])&lt;$N$1)</f>
        <v>0</v>
      </c>
      <c r="N2362" t="b">
        <f>AND(ABS(Table1[[#This Row],[tar-out]])&gt;=$N$1,ABS(Table1[[#This Row],[tar-out]])&lt;$O$1)</f>
        <v>0</v>
      </c>
      <c r="O2362" t="b">
        <f>AND(ABS(Table1[[#This Row],[tar-out]])&gt;=$O$1,ABS(Table1[[#This Row],[tar-out]])&lt;$P$1)</f>
        <v>0</v>
      </c>
      <c r="P2362" s="1">
        <f>ROUND(Table1[[#This Row],[tar-out]],0)</f>
        <v>1</v>
      </c>
      <c r="Q2362" s="3">
        <v>2360</v>
      </c>
      <c r="U2362">
        <f>IF(Table1[[#This Row],[tar-out in '[0,1)]],1,0)</f>
        <v>0</v>
      </c>
      <c r="V2362">
        <f>IF(Table1[[#This Row],[tar-out in '[1,2)]],1,0)</f>
        <v>1</v>
      </c>
      <c r="W2362">
        <f>IF(Table1[[#This Row],[tar-out'[2,5)]],1,0)</f>
        <v>0</v>
      </c>
      <c r="X2362">
        <f>IF(Table1[[#This Row],[tar-out in '[5, 10)]],1,0)</f>
        <v>0</v>
      </c>
      <c r="Y2362">
        <f>IF(Table1[[#This Row],[tar-out in '[10,20)]],1,0)</f>
        <v>0</v>
      </c>
      <c r="Z2362">
        <f>IF(Table1[[#This Row],[tar-out in '[20, 10000)]],1,0)</f>
        <v>0</v>
      </c>
    </row>
    <row r="2363" spans="1:26" x14ac:dyDescent="0.25">
      <c r="A2363">
        <v>27</v>
      </c>
      <c r="B2363">
        <v>338</v>
      </c>
      <c r="C2363">
        <v>7.7777777777777803</v>
      </c>
      <c r="D2363">
        <v>2</v>
      </c>
      <c r="E2363">
        <v>683</v>
      </c>
      <c r="F2363">
        <v>6.8571428571428603</v>
      </c>
      <c r="G2363">
        <v>5.8957586288452104</v>
      </c>
      <c r="H2363">
        <f>Table1[[#This Row],[target]]-Table1[[#This Row],[output]]</f>
        <v>0.96138422829764991</v>
      </c>
      <c r="I2363">
        <f>Table1[[#This Row],[tar-out]]*Table1[[#This Row],[tar-out]]</f>
        <v>0.92425963441946779</v>
      </c>
      <c r="J2363" t="b">
        <f>AND(ABS(Table1[[#This Row],[tar-out]])&gt;=$J$1,ABS(Table1[[#This Row],[tar-out]])&lt;$K$1)</f>
        <v>1</v>
      </c>
      <c r="K2363" t="b">
        <f>AND(ABS(Table1[[#This Row],[tar-out]])&gt;=$K$1,ABS(Table1[[#This Row],[tar-out]])&lt;$L$1)</f>
        <v>0</v>
      </c>
      <c r="L2363" t="b">
        <f>AND(ABS(Table1[[#This Row],[tar-out]])&gt;=$L$1,ABS(Table1[[#This Row],[tar-out]])&lt;$M$1)</f>
        <v>0</v>
      </c>
      <c r="M2363" t="b">
        <f>AND(ABS(Table1[[#This Row],[tar-out]])&gt;=$M$1,ABS(Table1[[#This Row],[tar-out]])&lt;$N$1)</f>
        <v>0</v>
      </c>
      <c r="N2363" t="b">
        <f>AND(ABS(Table1[[#This Row],[tar-out]])&gt;=$N$1,ABS(Table1[[#This Row],[tar-out]])&lt;$O$1)</f>
        <v>0</v>
      </c>
      <c r="O2363" t="b">
        <f>AND(ABS(Table1[[#This Row],[tar-out]])&gt;=$O$1,ABS(Table1[[#This Row],[tar-out]])&lt;$P$1)</f>
        <v>0</v>
      </c>
      <c r="P2363" s="1">
        <f>ROUND(Table1[[#This Row],[tar-out]],0)</f>
        <v>1</v>
      </c>
      <c r="Q2363" s="2">
        <v>2361</v>
      </c>
      <c r="U2363">
        <f>IF(Table1[[#This Row],[tar-out in '[0,1)]],1,0)</f>
        <v>1</v>
      </c>
      <c r="V2363">
        <f>IF(Table1[[#This Row],[tar-out in '[1,2)]],1,0)</f>
        <v>0</v>
      </c>
      <c r="W2363">
        <f>IF(Table1[[#This Row],[tar-out'[2,5)]],1,0)</f>
        <v>0</v>
      </c>
      <c r="X2363">
        <f>IF(Table1[[#This Row],[tar-out in '[5, 10)]],1,0)</f>
        <v>0</v>
      </c>
      <c r="Y2363">
        <f>IF(Table1[[#This Row],[tar-out in '[10,20)]],1,0)</f>
        <v>0</v>
      </c>
      <c r="Z2363">
        <f>IF(Table1[[#This Row],[tar-out in '[20, 10000)]],1,0)</f>
        <v>0</v>
      </c>
    </row>
    <row r="2364" spans="1:26" x14ac:dyDescent="0.25">
      <c r="A2364">
        <v>27</v>
      </c>
      <c r="B2364">
        <v>338</v>
      </c>
      <c r="C2364">
        <v>7.7777777777777803</v>
      </c>
      <c r="D2364">
        <v>2</v>
      </c>
      <c r="E2364">
        <v>334</v>
      </c>
      <c r="F2364">
        <v>6.0559440559440603</v>
      </c>
      <c r="G2364">
        <v>5.8930315971374503</v>
      </c>
      <c r="H2364">
        <f>Table1[[#This Row],[target]]-Table1[[#This Row],[output]]</f>
        <v>0.16291245880660998</v>
      </c>
      <c r="I2364">
        <f>Table1[[#This Row],[tar-out]]*Table1[[#This Row],[tar-out]]</f>
        <v>2.6540469234415394E-2</v>
      </c>
      <c r="J2364" t="b">
        <f>AND(ABS(Table1[[#This Row],[tar-out]])&gt;=$J$1,ABS(Table1[[#This Row],[tar-out]])&lt;$K$1)</f>
        <v>1</v>
      </c>
      <c r="K2364" t="b">
        <f>AND(ABS(Table1[[#This Row],[tar-out]])&gt;=$K$1,ABS(Table1[[#This Row],[tar-out]])&lt;$L$1)</f>
        <v>0</v>
      </c>
      <c r="L2364" t="b">
        <f>AND(ABS(Table1[[#This Row],[tar-out]])&gt;=$L$1,ABS(Table1[[#This Row],[tar-out]])&lt;$M$1)</f>
        <v>0</v>
      </c>
      <c r="M2364" t="b">
        <f>AND(ABS(Table1[[#This Row],[tar-out]])&gt;=$M$1,ABS(Table1[[#This Row],[tar-out]])&lt;$N$1)</f>
        <v>0</v>
      </c>
      <c r="N2364" t="b">
        <f>AND(ABS(Table1[[#This Row],[tar-out]])&gt;=$N$1,ABS(Table1[[#This Row],[tar-out]])&lt;$O$1)</f>
        <v>0</v>
      </c>
      <c r="O2364" t="b">
        <f>AND(ABS(Table1[[#This Row],[tar-out]])&gt;=$O$1,ABS(Table1[[#This Row],[tar-out]])&lt;$P$1)</f>
        <v>0</v>
      </c>
      <c r="P2364" s="1">
        <f>ROUND(Table1[[#This Row],[tar-out]],0)</f>
        <v>0</v>
      </c>
      <c r="Q2364" s="3">
        <v>2362</v>
      </c>
      <c r="U2364">
        <f>IF(Table1[[#This Row],[tar-out in '[0,1)]],1,0)</f>
        <v>1</v>
      </c>
      <c r="V2364">
        <f>IF(Table1[[#This Row],[tar-out in '[1,2)]],1,0)</f>
        <v>0</v>
      </c>
      <c r="W2364">
        <f>IF(Table1[[#This Row],[tar-out'[2,5)]],1,0)</f>
        <v>0</v>
      </c>
      <c r="X2364">
        <f>IF(Table1[[#This Row],[tar-out in '[5, 10)]],1,0)</f>
        <v>0</v>
      </c>
      <c r="Y2364">
        <f>IF(Table1[[#This Row],[tar-out in '[10,20)]],1,0)</f>
        <v>0</v>
      </c>
      <c r="Z2364">
        <f>IF(Table1[[#This Row],[tar-out in '[20, 10000)]],1,0)</f>
        <v>0</v>
      </c>
    </row>
    <row r="2365" spans="1:26" x14ac:dyDescent="0.25">
      <c r="A2365">
        <v>27</v>
      </c>
      <c r="B2365">
        <v>338</v>
      </c>
      <c r="C2365">
        <v>7.7777777777777803</v>
      </c>
      <c r="D2365">
        <v>2</v>
      </c>
      <c r="E2365">
        <v>302</v>
      </c>
      <c r="F2365">
        <v>6.4485294117647101</v>
      </c>
      <c r="G2365">
        <v>5.89270114898682</v>
      </c>
      <c r="H2365">
        <f>Table1[[#This Row],[target]]-Table1[[#This Row],[output]]</f>
        <v>0.5558282627778901</v>
      </c>
      <c r="I2365">
        <f>Table1[[#This Row],[tar-out]]*Table1[[#This Row],[tar-out]]</f>
        <v>0.30894505770268726</v>
      </c>
      <c r="J2365" t="b">
        <f>AND(ABS(Table1[[#This Row],[tar-out]])&gt;=$J$1,ABS(Table1[[#This Row],[tar-out]])&lt;$K$1)</f>
        <v>1</v>
      </c>
      <c r="K2365" t="b">
        <f>AND(ABS(Table1[[#This Row],[tar-out]])&gt;=$K$1,ABS(Table1[[#This Row],[tar-out]])&lt;$L$1)</f>
        <v>0</v>
      </c>
      <c r="L2365" t="b">
        <f>AND(ABS(Table1[[#This Row],[tar-out]])&gt;=$L$1,ABS(Table1[[#This Row],[tar-out]])&lt;$M$1)</f>
        <v>0</v>
      </c>
      <c r="M2365" t="b">
        <f>AND(ABS(Table1[[#This Row],[tar-out]])&gt;=$M$1,ABS(Table1[[#This Row],[tar-out]])&lt;$N$1)</f>
        <v>0</v>
      </c>
      <c r="N2365" t="b">
        <f>AND(ABS(Table1[[#This Row],[tar-out]])&gt;=$N$1,ABS(Table1[[#This Row],[tar-out]])&lt;$O$1)</f>
        <v>0</v>
      </c>
      <c r="O2365" t="b">
        <f>AND(ABS(Table1[[#This Row],[tar-out]])&gt;=$O$1,ABS(Table1[[#This Row],[tar-out]])&lt;$P$1)</f>
        <v>0</v>
      </c>
      <c r="P2365" s="1">
        <f>ROUND(Table1[[#This Row],[tar-out]],0)</f>
        <v>1</v>
      </c>
      <c r="Q2365" s="2">
        <v>2363</v>
      </c>
      <c r="U2365">
        <f>IF(Table1[[#This Row],[tar-out in '[0,1)]],1,0)</f>
        <v>1</v>
      </c>
      <c r="V2365">
        <f>IF(Table1[[#This Row],[tar-out in '[1,2)]],1,0)</f>
        <v>0</v>
      </c>
      <c r="W2365">
        <f>IF(Table1[[#This Row],[tar-out'[2,5)]],1,0)</f>
        <v>0</v>
      </c>
      <c r="X2365">
        <f>IF(Table1[[#This Row],[tar-out in '[5, 10)]],1,0)</f>
        <v>0</v>
      </c>
      <c r="Y2365">
        <f>IF(Table1[[#This Row],[tar-out in '[10,20)]],1,0)</f>
        <v>0</v>
      </c>
      <c r="Z2365">
        <f>IF(Table1[[#This Row],[tar-out in '[20, 10000)]],1,0)</f>
        <v>0</v>
      </c>
    </row>
    <row r="2366" spans="1:26" x14ac:dyDescent="0.25">
      <c r="A2366">
        <v>27</v>
      </c>
      <c r="B2366">
        <v>338</v>
      </c>
      <c r="C2366">
        <v>7.7777777777777803</v>
      </c>
      <c r="D2366">
        <v>2</v>
      </c>
      <c r="E2366">
        <v>331</v>
      </c>
      <c r="F2366">
        <v>6.7362637362637399</v>
      </c>
      <c r="G2366">
        <v>5.8930006027221697</v>
      </c>
      <c r="H2366">
        <f>Table1[[#This Row],[target]]-Table1[[#This Row],[output]]</f>
        <v>0.84326313354157012</v>
      </c>
      <c r="I2366">
        <f>Table1[[#This Row],[tar-out]]*Table1[[#This Row],[tar-out]]</f>
        <v>0.71109271239034788</v>
      </c>
      <c r="J2366" t="b">
        <f>AND(ABS(Table1[[#This Row],[tar-out]])&gt;=$J$1,ABS(Table1[[#This Row],[tar-out]])&lt;$K$1)</f>
        <v>1</v>
      </c>
      <c r="K2366" t="b">
        <f>AND(ABS(Table1[[#This Row],[tar-out]])&gt;=$K$1,ABS(Table1[[#This Row],[tar-out]])&lt;$L$1)</f>
        <v>0</v>
      </c>
      <c r="L2366" t="b">
        <f>AND(ABS(Table1[[#This Row],[tar-out]])&gt;=$L$1,ABS(Table1[[#This Row],[tar-out]])&lt;$M$1)</f>
        <v>0</v>
      </c>
      <c r="M2366" t="b">
        <f>AND(ABS(Table1[[#This Row],[tar-out]])&gt;=$M$1,ABS(Table1[[#This Row],[tar-out]])&lt;$N$1)</f>
        <v>0</v>
      </c>
      <c r="N2366" t="b">
        <f>AND(ABS(Table1[[#This Row],[tar-out]])&gt;=$N$1,ABS(Table1[[#This Row],[tar-out]])&lt;$O$1)</f>
        <v>0</v>
      </c>
      <c r="O2366" t="b">
        <f>AND(ABS(Table1[[#This Row],[tar-out]])&gt;=$O$1,ABS(Table1[[#This Row],[tar-out]])&lt;$P$1)</f>
        <v>0</v>
      </c>
      <c r="P2366" s="1">
        <f>ROUND(Table1[[#This Row],[tar-out]],0)</f>
        <v>1</v>
      </c>
      <c r="Q2366" s="3">
        <v>2364</v>
      </c>
      <c r="U2366">
        <f>IF(Table1[[#This Row],[tar-out in '[0,1)]],1,0)</f>
        <v>1</v>
      </c>
      <c r="V2366">
        <f>IF(Table1[[#This Row],[tar-out in '[1,2)]],1,0)</f>
        <v>0</v>
      </c>
      <c r="W2366">
        <f>IF(Table1[[#This Row],[tar-out'[2,5)]],1,0)</f>
        <v>0</v>
      </c>
      <c r="X2366">
        <f>IF(Table1[[#This Row],[tar-out in '[5, 10)]],1,0)</f>
        <v>0</v>
      </c>
      <c r="Y2366">
        <f>IF(Table1[[#This Row],[tar-out in '[10,20)]],1,0)</f>
        <v>0</v>
      </c>
      <c r="Z2366">
        <f>IF(Table1[[#This Row],[tar-out in '[20, 10000)]],1,0)</f>
        <v>0</v>
      </c>
    </row>
    <row r="2367" spans="1:26" x14ac:dyDescent="0.25">
      <c r="A2367">
        <v>27</v>
      </c>
      <c r="B2367">
        <v>338</v>
      </c>
      <c r="C2367">
        <v>7.7777777777777803</v>
      </c>
      <c r="D2367">
        <v>2</v>
      </c>
      <c r="E2367">
        <v>299</v>
      </c>
      <c r="F2367">
        <v>7.0030912962835803</v>
      </c>
      <c r="G2367">
        <v>5.8926706314086896</v>
      </c>
      <c r="H2367">
        <f>Table1[[#This Row],[target]]-Table1[[#This Row],[output]]</f>
        <v>1.1104206648748907</v>
      </c>
      <c r="I2367">
        <f>Table1[[#This Row],[tar-out]]*Table1[[#This Row],[tar-out]]</f>
        <v>1.2330340529811943</v>
      </c>
      <c r="J2367" t="b">
        <f>AND(ABS(Table1[[#This Row],[tar-out]])&gt;=$J$1,ABS(Table1[[#This Row],[tar-out]])&lt;$K$1)</f>
        <v>0</v>
      </c>
      <c r="K2367" t="b">
        <f>AND(ABS(Table1[[#This Row],[tar-out]])&gt;=$K$1,ABS(Table1[[#This Row],[tar-out]])&lt;$L$1)</f>
        <v>1</v>
      </c>
      <c r="L2367" t="b">
        <f>AND(ABS(Table1[[#This Row],[tar-out]])&gt;=$L$1,ABS(Table1[[#This Row],[tar-out]])&lt;$M$1)</f>
        <v>0</v>
      </c>
      <c r="M2367" t="b">
        <f>AND(ABS(Table1[[#This Row],[tar-out]])&gt;=$M$1,ABS(Table1[[#This Row],[tar-out]])&lt;$N$1)</f>
        <v>0</v>
      </c>
      <c r="N2367" t="b">
        <f>AND(ABS(Table1[[#This Row],[tar-out]])&gt;=$N$1,ABS(Table1[[#This Row],[tar-out]])&lt;$O$1)</f>
        <v>0</v>
      </c>
      <c r="O2367" t="b">
        <f>AND(ABS(Table1[[#This Row],[tar-out]])&gt;=$O$1,ABS(Table1[[#This Row],[tar-out]])&lt;$P$1)</f>
        <v>0</v>
      </c>
      <c r="P2367" s="1">
        <f>ROUND(Table1[[#This Row],[tar-out]],0)</f>
        <v>1</v>
      </c>
      <c r="Q2367" s="2">
        <v>2365</v>
      </c>
      <c r="U2367">
        <f>IF(Table1[[#This Row],[tar-out in '[0,1)]],1,0)</f>
        <v>0</v>
      </c>
      <c r="V2367">
        <f>IF(Table1[[#This Row],[tar-out in '[1,2)]],1,0)</f>
        <v>1</v>
      </c>
      <c r="W2367">
        <f>IF(Table1[[#This Row],[tar-out'[2,5)]],1,0)</f>
        <v>0</v>
      </c>
      <c r="X2367">
        <f>IF(Table1[[#This Row],[tar-out in '[5, 10)]],1,0)</f>
        <v>0</v>
      </c>
      <c r="Y2367">
        <f>IF(Table1[[#This Row],[tar-out in '[10,20)]],1,0)</f>
        <v>0</v>
      </c>
      <c r="Z2367">
        <f>IF(Table1[[#This Row],[tar-out in '[20, 10000)]],1,0)</f>
        <v>0</v>
      </c>
    </row>
    <row r="2368" spans="1:26" x14ac:dyDescent="0.25">
      <c r="A2368">
        <v>27</v>
      </c>
      <c r="B2368">
        <v>338</v>
      </c>
      <c r="C2368">
        <v>7.7777777777777803</v>
      </c>
      <c r="D2368">
        <v>2</v>
      </c>
      <c r="E2368">
        <v>266</v>
      </c>
      <c r="F2368">
        <v>7.3242811501597398</v>
      </c>
      <c r="G2368">
        <v>5.90596723556519</v>
      </c>
      <c r="H2368">
        <f>Table1[[#This Row],[target]]-Table1[[#This Row],[output]]</f>
        <v>1.4183139145945498</v>
      </c>
      <c r="I2368">
        <f>Table1[[#This Row],[tar-out]]*Table1[[#This Row],[tar-out]]</f>
        <v>2.0116143603325161</v>
      </c>
      <c r="J2368" t="b">
        <f>AND(ABS(Table1[[#This Row],[tar-out]])&gt;=$J$1,ABS(Table1[[#This Row],[tar-out]])&lt;$K$1)</f>
        <v>0</v>
      </c>
      <c r="K2368" t="b">
        <f>AND(ABS(Table1[[#This Row],[tar-out]])&gt;=$K$1,ABS(Table1[[#This Row],[tar-out]])&lt;$L$1)</f>
        <v>1</v>
      </c>
      <c r="L2368" t="b">
        <f>AND(ABS(Table1[[#This Row],[tar-out]])&gt;=$L$1,ABS(Table1[[#This Row],[tar-out]])&lt;$M$1)</f>
        <v>0</v>
      </c>
      <c r="M2368" t="b">
        <f>AND(ABS(Table1[[#This Row],[tar-out]])&gt;=$M$1,ABS(Table1[[#This Row],[tar-out]])&lt;$N$1)</f>
        <v>0</v>
      </c>
      <c r="N2368" t="b">
        <f>AND(ABS(Table1[[#This Row],[tar-out]])&gt;=$N$1,ABS(Table1[[#This Row],[tar-out]])&lt;$O$1)</f>
        <v>0</v>
      </c>
      <c r="O2368" t="b">
        <f>AND(ABS(Table1[[#This Row],[tar-out]])&gt;=$O$1,ABS(Table1[[#This Row],[tar-out]])&lt;$P$1)</f>
        <v>0</v>
      </c>
      <c r="P2368" s="1">
        <f>ROUND(Table1[[#This Row],[tar-out]],0)</f>
        <v>1</v>
      </c>
      <c r="Q2368" s="3">
        <v>2366</v>
      </c>
      <c r="U2368">
        <f>IF(Table1[[#This Row],[tar-out in '[0,1)]],1,0)</f>
        <v>0</v>
      </c>
      <c r="V2368">
        <f>IF(Table1[[#This Row],[tar-out in '[1,2)]],1,0)</f>
        <v>1</v>
      </c>
      <c r="W2368">
        <f>IF(Table1[[#This Row],[tar-out'[2,5)]],1,0)</f>
        <v>0</v>
      </c>
      <c r="X2368">
        <f>IF(Table1[[#This Row],[tar-out in '[5, 10)]],1,0)</f>
        <v>0</v>
      </c>
      <c r="Y2368">
        <f>IF(Table1[[#This Row],[tar-out in '[10,20)]],1,0)</f>
        <v>0</v>
      </c>
      <c r="Z2368">
        <f>IF(Table1[[#This Row],[tar-out in '[20, 10000)]],1,0)</f>
        <v>0</v>
      </c>
    </row>
    <row r="2369" spans="1:26" x14ac:dyDescent="0.25">
      <c r="A2369">
        <v>27</v>
      </c>
      <c r="B2369">
        <v>338</v>
      </c>
      <c r="C2369">
        <v>7.7777777777777803</v>
      </c>
      <c r="D2369">
        <v>2</v>
      </c>
      <c r="E2369">
        <v>562</v>
      </c>
      <c r="F2369">
        <v>6</v>
      </c>
      <c r="G2369">
        <v>5.8948411941528303</v>
      </c>
      <c r="H2369">
        <f>Table1[[#This Row],[target]]-Table1[[#This Row],[output]]</f>
        <v>0.10515880584716975</v>
      </c>
      <c r="I2369">
        <f>Table1[[#This Row],[tar-out]]*Table1[[#This Row],[tar-out]]</f>
        <v>1.1058374447202741E-2</v>
      </c>
      <c r="J2369" t="b">
        <f>AND(ABS(Table1[[#This Row],[tar-out]])&gt;=$J$1,ABS(Table1[[#This Row],[tar-out]])&lt;$K$1)</f>
        <v>1</v>
      </c>
      <c r="K2369" t="b">
        <f>AND(ABS(Table1[[#This Row],[tar-out]])&gt;=$K$1,ABS(Table1[[#This Row],[tar-out]])&lt;$L$1)</f>
        <v>0</v>
      </c>
      <c r="L2369" t="b">
        <f>AND(ABS(Table1[[#This Row],[tar-out]])&gt;=$L$1,ABS(Table1[[#This Row],[tar-out]])&lt;$M$1)</f>
        <v>0</v>
      </c>
      <c r="M2369" t="b">
        <f>AND(ABS(Table1[[#This Row],[tar-out]])&gt;=$M$1,ABS(Table1[[#This Row],[tar-out]])&lt;$N$1)</f>
        <v>0</v>
      </c>
      <c r="N2369" t="b">
        <f>AND(ABS(Table1[[#This Row],[tar-out]])&gt;=$N$1,ABS(Table1[[#This Row],[tar-out]])&lt;$O$1)</f>
        <v>0</v>
      </c>
      <c r="O2369" t="b">
        <f>AND(ABS(Table1[[#This Row],[tar-out]])&gt;=$O$1,ABS(Table1[[#This Row],[tar-out]])&lt;$P$1)</f>
        <v>0</v>
      </c>
      <c r="P2369" s="1">
        <f>ROUND(Table1[[#This Row],[tar-out]],0)</f>
        <v>0</v>
      </c>
      <c r="Q2369" s="2">
        <v>2367</v>
      </c>
      <c r="U2369">
        <f>IF(Table1[[#This Row],[tar-out in '[0,1)]],1,0)</f>
        <v>1</v>
      </c>
      <c r="V2369">
        <f>IF(Table1[[#This Row],[tar-out in '[1,2)]],1,0)</f>
        <v>0</v>
      </c>
      <c r="W2369">
        <f>IF(Table1[[#This Row],[tar-out'[2,5)]],1,0)</f>
        <v>0</v>
      </c>
      <c r="X2369">
        <f>IF(Table1[[#This Row],[tar-out in '[5, 10)]],1,0)</f>
        <v>0</v>
      </c>
      <c r="Y2369">
        <f>IF(Table1[[#This Row],[tar-out in '[10,20)]],1,0)</f>
        <v>0</v>
      </c>
      <c r="Z2369">
        <f>IF(Table1[[#This Row],[tar-out in '[20, 10000)]],1,0)</f>
        <v>0</v>
      </c>
    </row>
    <row r="2370" spans="1:26" x14ac:dyDescent="0.25">
      <c r="A2370">
        <v>27</v>
      </c>
      <c r="B2370">
        <v>338</v>
      </c>
      <c r="C2370">
        <v>7.7777777777777803</v>
      </c>
      <c r="D2370">
        <v>2</v>
      </c>
      <c r="E2370">
        <v>583</v>
      </c>
      <c r="F2370">
        <v>7.0867924528301902</v>
      </c>
      <c r="G2370">
        <v>5.8950047492981001</v>
      </c>
      <c r="H2370">
        <f>Table1[[#This Row],[target]]-Table1[[#This Row],[output]]</f>
        <v>1.1917877035320901</v>
      </c>
      <c r="I2370">
        <f>Table1[[#This Row],[tar-out]]*Table1[[#This Row],[tar-out]]</f>
        <v>1.4203579302902931</v>
      </c>
      <c r="J2370" t="b">
        <f>AND(ABS(Table1[[#This Row],[tar-out]])&gt;=$J$1,ABS(Table1[[#This Row],[tar-out]])&lt;$K$1)</f>
        <v>0</v>
      </c>
      <c r="K2370" t="b">
        <f>AND(ABS(Table1[[#This Row],[tar-out]])&gt;=$K$1,ABS(Table1[[#This Row],[tar-out]])&lt;$L$1)</f>
        <v>1</v>
      </c>
      <c r="L2370" t="b">
        <f>AND(ABS(Table1[[#This Row],[tar-out]])&gt;=$L$1,ABS(Table1[[#This Row],[tar-out]])&lt;$M$1)</f>
        <v>0</v>
      </c>
      <c r="M2370" t="b">
        <f>AND(ABS(Table1[[#This Row],[tar-out]])&gt;=$M$1,ABS(Table1[[#This Row],[tar-out]])&lt;$N$1)</f>
        <v>0</v>
      </c>
      <c r="N2370" t="b">
        <f>AND(ABS(Table1[[#This Row],[tar-out]])&gt;=$N$1,ABS(Table1[[#This Row],[tar-out]])&lt;$O$1)</f>
        <v>0</v>
      </c>
      <c r="O2370" t="b">
        <f>AND(ABS(Table1[[#This Row],[tar-out]])&gt;=$O$1,ABS(Table1[[#This Row],[tar-out]])&lt;$P$1)</f>
        <v>0</v>
      </c>
      <c r="P2370" s="1">
        <f>ROUND(Table1[[#This Row],[tar-out]],0)</f>
        <v>1</v>
      </c>
      <c r="Q2370" s="3">
        <v>2368</v>
      </c>
      <c r="U2370">
        <f>IF(Table1[[#This Row],[tar-out in '[0,1)]],1,0)</f>
        <v>0</v>
      </c>
      <c r="V2370">
        <f>IF(Table1[[#This Row],[tar-out in '[1,2)]],1,0)</f>
        <v>1</v>
      </c>
      <c r="W2370">
        <f>IF(Table1[[#This Row],[tar-out'[2,5)]],1,0)</f>
        <v>0</v>
      </c>
      <c r="X2370">
        <f>IF(Table1[[#This Row],[tar-out in '[5, 10)]],1,0)</f>
        <v>0</v>
      </c>
      <c r="Y2370">
        <f>IF(Table1[[#This Row],[tar-out in '[10,20)]],1,0)</f>
        <v>0</v>
      </c>
      <c r="Z2370">
        <f>IF(Table1[[#This Row],[tar-out in '[20, 10000)]],1,0)</f>
        <v>0</v>
      </c>
    </row>
    <row r="2371" spans="1:26" x14ac:dyDescent="0.25">
      <c r="A2371">
        <v>27</v>
      </c>
      <c r="B2371">
        <v>338</v>
      </c>
      <c r="C2371">
        <v>7.7777777777777803</v>
      </c>
      <c r="D2371">
        <v>2</v>
      </c>
      <c r="E2371">
        <v>484</v>
      </c>
      <c r="F2371">
        <v>7.1141130465694999</v>
      </c>
      <c r="G2371">
        <v>5.8942341804504403</v>
      </c>
      <c r="H2371">
        <f>Table1[[#This Row],[target]]-Table1[[#This Row],[output]]</f>
        <v>1.2198788661190596</v>
      </c>
      <c r="I2371">
        <f>Table1[[#This Row],[tar-out]]*Table1[[#This Row],[tar-out]]</f>
        <v>1.4881044480039225</v>
      </c>
      <c r="J2371" t="b">
        <f>AND(ABS(Table1[[#This Row],[tar-out]])&gt;=$J$1,ABS(Table1[[#This Row],[tar-out]])&lt;$K$1)</f>
        <v>0</v>
      </c>
      <c r="K2371" t="b">
        <f>AND(ABS(Table1[[#This Row],[tar-out]])&gt;=$K$1,ABS(Table1[[#This Row],[tar-out]])&lt;$L$1)</f>
        <v>1</v>
      </c>
      <c r="L2371" t="b">
        <f>AND(ABS(Table1[[#This Row],[tar-out]])&gt;=$L$1,ABS(Table1[[#This Row],[tar-out]])&lt;$M$1)</f>
        <v>0</v>
      </c>
      <c r="M2371" t="b">
        <f>AND(ABS(Table1[[#This Row],[tar-out]])&gt;=$M$1,ABS(Table1[[#This Row],[tar-out]])&lt;$N$1)</f>
        <v>0</v>
      </c>
      <c r="N2371" t="b">
        <f>AND(ABS(Table1[[#This Row],[tar-out]])&gt;=$N$1,ABS(Table1[[#This Row],[tar-out]])&lt;$O$1)</f>
        <v>0</v>
      </c>
      <c r="O2371" t="b">
        <f>AND(ABS(Table1[[#This Row],[tar-out]])&gt;=$O$1,ABS(Table1[[#This Row],[tar-out]])&lt;$P$1)</f>
        <v>0</v>
      </c>
      <c r="P2371" s="1">
        <f>ROUND(Table1[[#This Row],[tar-out]],0)</f>
        <v>1</v>
      </c>
      <c r="Q2371" s="2">
        <v>2369</v>
      </c>
      <c r="U2371">
        <f>IF(Table1[[#This Row],[tar-out in '[0,1)]],1,0)</f>
        <v>0</v>
      </c>
      <c r="V2371">
        <f>IF(Table1[[#This Row],[tar-out in '[1,2)]],1,0)</f>
        <v>1</v>
      </c>
      <c r="W2371">
        <f>IF(Table1[[#This Row],[tar-out'[2,5)]],1,0)</f>
        <v>0</v>
      </c>
      <c r="X2371">
        <f>IF(Table1[[#This Row],[tar-out in '[5, 10)]],1,0)</f>
        <v>0</v>
      </c>
      <c r="Y2371">
        <f>IF(Table1[[#This Row],[tar-out in '[10,20)]],1,0)</f>
        <v>0</v>
      </c>
      <c r="Z2371">
        <f>IF(Table1[[#This Row],[tar-out in '[20, 10000)]],1,0)</f>
        <v>0</v>
      </c>
    </row>
    <row r="2372" spans="1:26" x14ac:dyDescent="0.25">
      <c r="A2372">
        <v>27</v>
      </c>
      <c r="B2372">
        <v>338</v>
      </c>
      <c r="C2372">
        <v>7.7777777777777803</v>
      </c>
      <c r="D2372">
        <v>2</v>
      </c>
      <c r="E2372">
        <v>526</v>
      </c>
      <c r="F2372">
        <v>6</v>
      </c>
      <c r="G2372">
        <v>5.8945612907409703</v>
      </c>
      <c r="H2372">
        <f>Table1[[#This Row],[target]]-Table1[[#This Row],[output]]</f>
        <v>0.10543870925902965</v>
      </c>
      <c r="I2372">
        <f>Table1[[#This Row],[tar-out]]*Table1[[#This Row],[tar-out]]</f>
        <v>1.1117321410210185E-2</v>
      </c>
      <c r="J2372" t="b">
        <f>AND(ABS(Table1[[#This Row],[tar-out]])&gt;=$J$1,ABS(Table1[[#This Row],[tar-out]])&lt;$K$1)</f>
        <v>1</v>
      </c>
      <c r="K2372" t="b">
        <f>AND(ABS(Table1[[#This Row],[tar-out]])&gt;=$K$1,ABS(Table1[[#This Row],[tar-out]])&lt;$L$1)</f>
        <v>0</v>
      </c>
      <c r="L2372" t="b">
        <f>AND(ABS(Table1[[#This Row],[tar-out]])&gt;=$L$1,ABS(Table1[[#This Row],[tar-out]])&lt;$M$1)</f>
        <v>0</v>
      </c>
      <c r="M2372" t="b">
        <f>AND(ABS(Table1[[#This Row],[tar-out]])&gt;=$M$1,ABS(Table1[[#This Row],[tar-out]])&lt;$N$1)</f>
        <v>0</v>
      </c>
      <c r="N2372" t="b">
        <f>AND(ABS(Table1[[#This Row],[tar-out]])&gt;=$N$1,ABS(Table1[[#This Row],[tar-out]])&lt;$O$1)</f>
        <v>0</v>
      </c>
      <c r="O2372" t="b">
        <f>AND(ABS(Table1[[#This Row],[tar-out]])&gt;=$O$1,ABS(Table1[[#This Row],[tar-out]])&lt;$P$1)</f>
        <v>0</v>
      </c>
      <c r="P2372" s="1">
        <f>ROUND(Table1[[#This Row],[tar-out]],0)</f>
        <v>0</v>
      </c>
      <c r="Q2372" s="3">
        <v>2370</v>
      </c>
      <c r="U2372">
        <f>IF(Table1[[#This Row],[tar-out in '[0,1)]],1,0)</f>
        <v>1</v>
      </c>
      <c r="V2372">
        <f>IF(Table1[[#This Row],[tar-out in '[1,2)]],1,0)</f>
        <v>0</v>
      </c>
      <c r="W2372">
        <f>IF(Table1[[#This Row],[tar-out'[2,5)]],1,0)</f>
        <v>0</v>
      </c>
      <c r="X2372">
        <f>IF(Table1[[#This Row],[tar-out in '[5, 10)]],1,0)</f>
        <v>0</v>
      </c>
      <c r="Y2372">
        <f>IF(Table1[[#This Row],[tar-out in '[10,20)]],1,0)</f>
        <v>0</v>
      </c>
      <c r="Z2372">
        <f>IF(Table1[[#This Row],[tar-out in '[20, 10000)]],1,0)</f>
        <v>0</v>
      </c>
    </row>
    <row r="2373" spans="1:26" x14ac:dyDescent="0.25">
      <c r="A2373">
        <v>27</v>
      </c>
      <c r="B2373">
        <v>338</v>
      </c>
      <c r="C2373">
        <v>7.7777777777777803</v>
      </c>
      <c r="D2373">
        <v>2</v>
      </c>
      <c r="E2373">
        <v>448</v>
      </c>
      <c r="F2373">
        <v>7.0029509985072096</v>
      </c>
      <c r="G2373">
        <v>5.8939542770385698</v>
      </c>
      <c r="H2373">
        <f>Table1[[#This Row],[target]]-Table1[[#This Row],[output]]</f>
        <v>1.1089967214686398</v>
      </c>
      <c r="I2373">
        <f>Table1[[#This Row],[tar-out]]*Table1[[#This Row],[tar-out]]</f>
        <v>1.229873728228192</v>
      </c>
      <c r="J2373" t="b">
        <f>AND(ABS(Table1[[#This Row],[tar-out]])&gt;=$J$1,ABS(Table1[[#This Row],[tar-out]])&lt;$K$1)</f>
        <v>0</v>
      </c>
      <c r="K2373" t="b">
        <f>AND(ABS(Table1[[#This Row],[tar-out]])&gt;=$K$1,ABS(Table1[[#This Row],[tar-out]])&lt;$L$1)</f>
        <v>1</v>
      </c>
      <c r="L2373" t="b">
        <f>AND(ABS(Table1[[#This Row],[tar-out]])&gt;=$L$1,ABS(Table1[[#This Row],[tar-out]])&lt;$M$1)</f>
        <v>0</v>
      </c>
      <c r="M2373" t="b">
        <f>AND(ABS(Table1[[#This Row],[tar-out]])&gt;=$M$1,ABS(Table1[[#This Row],[tar-out]])&lt;$N$1)</f>
        <v>0</v>
      </c>
      <c r="N2373" t="b">
        <f>AND(ABS(Table1[[#This Row],[tar-out]])&gt;=$N$1,ABS(Table1[[#This Row],[tar-out]])&lt;$O$1)</f>
        <v>0</v>
      </c>
      <c r="O2373" t="b">
        <f>AND(ABS(Table1[[#This Row],[tar-out]])&gt;=$O$1,ABS(Table1[[#This Row],[tar-out]])&lt;$P$1)</f>
        <v>0</v>
      </c>
      <c r="P2373" s="1">
        <f>ROUND(Table1[[#This Row],[tar-out]],0)</f>
        <v>1</v>
      </c>
      <c r="Q2373" s="2">
        <v>2371</v>
      </c>
      <c r="U2373">
        <f>IF(Table1[[#This Row],[tar-out in '[0,1)]],1,0)</f>
        <v>0</v>
      </c>
      <c r="V2373">
        <f>IF(Table1[[#This Row],[tar-out in '[1,2)]],1,0)</f>
        <v>1</v>
      </c>
      <c r="W2373">
        <f>IF(Table1[[#This Row],[tar-out'[2,5)]],1,0)</f>
        <v>0</v>
      </c>
      <c r="X2373">
        <f>IF(Table1[[#This Row],[tar-out in '[5, 10)]],1,0)</f>
        <v>0</v>
      </c>
      <c r="Y2373">
        <f>IF(Table1[[#This Row],[tar-out in '[10,20)]],1,0)</f>
        <v>0</v>
      </c>
      <c r="Z2373">
        <f>IF(Table1[[#This Row],[tar-out in '[20, 10000)]],1,0)</f>
        <v>0</v>
      </c>
    </row>
    <row r="2374" spans="1:26" x14ac:dyDescent="0.25">
      <c r="A2374">
        <v>27</v>
      </c>
      <c r="B2374">
        <v>338</v>
      </c>
      <c r="C2374">
        <v>7.7777777777777803</v>
      </c>
      <c r="D2374">
        <v>2</v>
      </c>
      <c r="E2374">
        <v>119</v>
      </c>
      <c r="F2374">
        <v>7.9669501822600202</v>
      </c>
      <c r="G2374">
        <v>5.8747282028198198</v>
      </c>
      <c r="H2374">
        <f>Table1[[#This Row],[target]]-Table1[[#This Row],[output]]</f>
        <v>2.0922219794402004</v>
      </c>
      <c r="I2374">
        <f>Table1[[#This Row],[tar-out]]*Table1[[#This Row],[tar-out]]</f>
        <v>4.3773928112526699</v>
      </c>
      <c r="J2374" t="b">
        <f>AND(ABS(Table1[[#This Row],[tar-out]])&gt;=$J$1,ABS(Table1[[#This Row],[tar-out]])&lt;$K$1)</f>
        <v>0</v>
      </c>
      <c r="K2374" t="b">
        <f>AND(ABS(Table1[[#This Row],[tar-out]])&gt;=$K$1,ABS(Table1[[#This Row],[tar-out]])&lt;$L$1)</f>
        <v>0</v>
      </c>
      <c r="L2374" t="b">
        <f>AND(ABS(Table1[[#This Row],[tar-out]])&gt;=$L$1,ABS(Table1[[#This Row],[tar-out]])&lt;$M$1)</f>
        <v>1</v>
      </c>
      <c r="M2374" t="b">
        <f>AND(ABS(Table1[[#This Row],[tar-out]])&gt;=$M$1,ABS(Table1[[#This Row],[tar-out]])&lt;$N$1)</f>
        <v>0</v>
      </c>
      <c r="N2374" t="b">
        <f>AND(ABS(Table1[[#This Row],[tar-out]])&gt;=$N$1,ABS(Table1[[#This Row],[tar-out]])&lt;$O$1)</f>
        <v>0</v>
      </c>
      <c r="O2374" t="b">
        <f>AND(ABS(Table1[[#This Row],[tar-out]])&gt;=$O$1,ABS(Table1[[#This Row],[tar-out]])&lt;$P$1)</f>
        <v>0</v>
      </c>
      <c r="P2374" s="1">
        <f>ROUND(Table1[[#This Row],[tar-out]],0)</f>
        <v>2</v>
      </c>
      <c r="Q2374" s="3">
        <v>2372</v>
      </c>
      <c r="U2374">
        <f>IF(Table1[[#This Row],[tar-out in '[0,1)]],1,0)</f>
        <v>0</v>
      </c>
      <c r="V2374">
        <f>IF(Table1[[#This Row],[tar-out in '[1,2)]],1,0)</f>
        <v>0</v>
      </c>
      <c r="W2374">
        <f>IF(Table1[[#This Row],[tar-out'[2,5)]],1,0)</f>
        <v>1</v>
      </c>
      <c r="X2374">
        <f>IF(Table1[[#This Row],[tar-out in '[5, 10)]],1,0)</f>
        <v>0</v>
      </c>
      <c r="Y2374">
        <f>IF(Table1[[#This Row],[tar-out in '[10,20)]],1,0)</f>
        <v>0</v>
      </c>
      <c r="Z2374">
        <f>IF(Table1[[#This Row],[tar-out in '[20, 10000)]],1,0)</f>
        <v>0</v>
      </c>
    </row>
    <row r="2375" spans="1:26" x14ac:dyDescent="0.25">
      <c r="A2375">
        <v>27</v>
      </c>
      <c r="B2375">
        <v>338</v>
      </c>
      <c r="C2375">
        <v>7.7777777777777803</v>
      </c>
      <c r="D2375">
        <v>2</v>
      </c>
      <c r="E2375">
        <v>151</v>
      </c>
      <c r="F2375">
        <v>7.0939629490120897</v>
      </c>
      <c r="G2375">
        <v>5.8839449882507298</v>
      </c>
      <c r="H2375">
        <f>Table1[[#This Row],[target]]-Table1[[#This Row],[output]]</f>
        <v>1.2100179607613599</v>
      </c>
      <c r="I2375">
        <f>Table1[[#This Row],[tar-out]]*Table1[[#This Row],[tar-out]]</f>
        <v>1.46414346536508</v>
      </c>
      <c r="J2375" t="b">
        <f>AND(ABS(Table1[[#This Row],[tar-out]])&gt;=$J$1,ABS(Table1[[#This Row],[tar-out]])&lt;$K$1)</f>
        <v>0</v>
      </c>
      <c r="K2375" t="b">
        <f>AND(ABS(Table1[[#This Row],[tar-out]])&gt;=$K$1,ABS(Table1[[#This Row],[tar-out]])&lt;$L$1)</f>
        <v>1</v>
      </c>
      <c r="L2375" t="b">
        <f>AND(ABS(Table1[[#This Row],[tar-out]])&gt;=$L$1,ABS(Table1[[#This Row],[tar-out]])&lt;$M$1)</f>
        <v>0</v>
      </c>
      <c r="M2375" t="b">
        <f>AND(ABS(Table1[[#This Row],[tar-out]])&gt;=$M$1,ABS(Table1[[#This Row],[tar-out]])&lt;$N$1)</f>
        <v>0</v>
      </c>
      <c r="N2375" t="b">
        <f>AND(ABS(Table1[[#This Row],[tar-out]])&gt;=$N$1,ABS(Table1[[#This Row],[tar-out]])&lt;$O$1)</f>
        <v>0</v>
      </c>
      <c r="O2375" t="b">
        <f>AND(ABS(Table1[[#This Row],[tar-out]])&gt;=$O$1,ABS(Table1[[#This Row],[tar-out]])&lt;$P$1)</f>
        <v>0</v>
      </c>
      <c r="P2375" s="1">
        <f>ROUND(Table1[[#This Row],[tar-out]],0)</f>
        <v>1</v>
      </c>
      <c r="Q2375" s="2">
        <v>2373</v>
      </c>
      <c r="U2375">
        <f>IF(Table1[[#This Row],[tar-out in '[0,1)]],1,0)</f>
        <v>0</v>
      </c>
      <c r="V2375">
        <f>IF(Table1[[#This Row],[tar-out in '[1,2)]],1,0)</f>
        <v>1</v>
      </c>
      <c r="W2375">
        <f>IF(Table1[[#This Row],[tar-out'[2,5)]],1,0)</f>
        <v>0</v>
      </c>
      <c r="X2375">
        <f>IF(Table1[[#This Row],[tar-out in '[5, 10)]],1,0)</f>
        <v>0</v>
      </c>
      <c r="Y2375">
        <f>IF(Table1[[#This Row],[tar-out in '[10,20)]],1,0)</f>
        <v>0</v>
      </c>
      <c r="Z2375">
        <f>IF(Table1[[#This Row],[tar-out in '[20, 10000)]],1,0)</f>
        <v>0</v>
      </c>
    </row>
    <row r="2376" spans="1:26" x14ac:dyDescent="0.25">
      <c r="A2376">
        <v>27</v>
      </c>
      <c r="B2376">
        <v>338</v>
      </c>
      <c r="C2376">
        <v>7.7777777777777803</v>
      </c>
      <c r="D2376">
        <v>2</v>
      </c>
      <c r="E2376">
        <v>186</v>
      </c>
      <c r="F2376">
        <v>6.2230177059276404</v>
      </c>
      <c r="G2376">
        <v>5.8943986892700204</v>
      </c>
      <c r="H2376">
        <f>Table1[[#This Row],[target]]-Table1[[#This Row],[output]]</f>
        <v>0.32861901665761994</v>
      </c>
      <c r="I2376">
        <f>Table1[[#This Row],[tar-out]]*Table1[[#This Row],[tar-out]]</f>
        <v>0.1079904581090211</v>
      </c>
      <c r="J2376" t="b">
        <f>AND(ABS(Table1[[#This Row],[tar-out]])&gt;=$J$1,ABS(Table1[[#This Row],[tar-out]])&lt;$K$1)</f>
        <v>1</v>
      </c>
      <c r="K2376" t="b">
        <f>AND(ABS(Table1[[#This Row],[tar-out]])&gt;=$K$1,ABS(Table1[[#This Row],[tar-out]])&lt;$L$1)</f>
        <v>0</v>
      </c>
      <c r="L2376" t="b">
        <f>AND(ABS(Table1[[#This Row],[tar-out]])&gt;=$L$1,ABS(Table1[[#This Row],[tar-out]])&lt;$M$1)</f>
        <v>0</v>
      </c>
      <c r="M2376" t="b">
        <f>AND(ABS(Table1[[#This Row],[tar-out]])&gt;=$M$1,ABS(Table1[[#This Row],[tar-out]])&lt;$N$1)</f>
        <v>0</v>
      </c>
      <c r="N2376" t="b">
        <f>AND(ABS(Table1[[#This Row],[tar-out]])&gt;=$N$1,ABS(Table1[[#This Row],[tar-out]])&lt;$O$1)</f>
        <v>0</v>
      </c>
      <c r="O2376" t="b">
        <f>AND(ABS(Table1[[#This Row],[tar-out]])&gt;=$O$1,ABS(Table1[[#This Row],[tar-out]])&lt;$P$1)</f>
        <v>0</v>
      </c>
      <c r="P2376" s="1">
        <f>ROUND(Table1[[#This Row],[tar-out]],0)</f>
        <v>0</v>
      </c>
      <c r="Q2376" s="3">
        <v>2374</v>
      </c>
      <c r="U2376">
        <f>IF(Table1[[#This Row],[tar-out in '[0,1)]],1,0)</f>
        <v>1</v>
      </c>
      <c r="V2376">
        <f>IF(Table1[[#This Row],[tar-out in '[1,2)]],1,0)</f>
        <v>0</v>
      </c>
      <c r="W2376">
        <f>IF(Table1[[#This Row],[tar-out'[2,5)]],1,0)</f>
        <v>0</v>
      </c>
      <c r="X2376">
        <f>IF(Table1[[#This Row],[tar-out in '[5, 10)]],1,0)</f>
        <v>0</v>
      </c>
      <c r="Y2376">
        <f>IF(Table1[[#This Row],[tar-out in '[10,20)]],1,0)</f>
        <v>0</v>
      </c>
      <c r="Z2376">
        <f>IF(Table1[[#This Row],[tar-out in '[20, 10000)]],1,0)</f>
        <v>0</v>
      </c>
    </row>
    <row r="2377" spans="1:26" x14ac:dyDescent="0.25">
      <c r="A2377">
        <v>27</v>
      </c>
      <c r="B2377">
        <v>338</v>
      </c>
      <c r="C2377">
        <v>7.7777777777777803</v>
      </c>
      <c r="D2377">
        <v>2</v>
      </c>
      <c r="E2377">
        <v>586</v>
      </c>
      <c r="F2377">
        <v>7.0045801526717604</v>
      </c>
      <c r="G2377">
        <v>5.8950281143188503</v>
      </c>
      <c r="H2377">
        <f>Table1[[#This Row],[target]]-Table1[[#This Row],[output]]</f>
        <v>1.1095520383529101</v>
      </c>
      <c r="I2377">
        <f>Table1[[#This Row],[tar-out]]*Table1[[#This Row],[tar-out]]</f>
        <v>1.2311057258130975</v>
      </c>
      <c r="J2377" t="b">
        <f>AND(ABS(Table1[[#This Row],[tar-out]])&gt;=$J$1,ABS(Table1[[#This Row],[tar-out]])&lt;$K$1)</f>
        <v>0</v>
      </c>
      <c r="K2377" t="b">
        <f>AND(ABS(Table1[[#This Row],[tar-out]])&gt;=$K$1,ABS(Table1[[#This Row],[tar-out]])&lt;$L$1)</f>
        <v>1</v>
      </c>
      <c r="L2377" t="b">
        <f>AND(ABS(Table1[[#This Row],[tar-out]])&gt;=$L$1,ABS(Table1[[#This Row],[tar-out]])&lt;$M$1)</f>
        <v>0</v>
      </c>
      <c r="M2377" t="b">
        <f>AND(ABS(Table1[[#This Row],[tar-out]])&gt;=$M$1,ABS(Table1[[#This Row],[tar-out]])&lt;$N$1)</f>
        <v>0</v>
      </c>
      <c r="N2377" t="b">
        <f>AND(ABS(Table1[[#This Row],[tar-out]])&gt;=$N$1,ABS(Table1[[#This Row],[tar-out]])&lt;$O$1)</f>
        <v>0</v>
      </c>
      <c r="O2377" t="b">
        <f>AND(ABS(Table1[[#This Row],[tar-out]])&gt;=$O$1,ABS(Table1[[#This Row],[tar-out]])&lt;$P$1)</f>
        <v>0</v>
      </c>
      <c r="P2377" s="1">
        <f>ROUND(Table1[[#This Row],[tar-out]],0)</f>
        <v>1</v>
      </c>
      <c r="Q2377" s="2">
        <v>2375</v>
      </c>
      <c r="U2377">
        <f>IF(Table1[[#This Row],[tar-out in '[0,1)]],1,0)</f>
        <v>0</v>
      </c>
      <c r="V2377">
        <f>IF(Table1[[#This Row],[tar-out in '[1,2)]],1,0)</f>
        <v>1</v>
      </c>
      <c r="W2377">
        <f>IF(Table1[[#This Row],[tar-out'[2,5)]],1,0)</f>
        <v>0</v>
      </c>
      <c r="X2377">
        <f>IF(Table1[[#This Row],[tar-out in '[5, 10)]],1,0)</f>
        <v>0</v>
      </c>
      <c r="Y2377">
        <f>IF(Table1[[#This Row],[tar-out in '[10,20)]],1,0)</f>
        <v>0</v>
      </c>
      <c r="Z2377">
        <f>IF(Table1[[#This Row],[tar-out in '[20, 10000)]],1,0)</f>
        <v>0</v>
      </c>
    </row>
    <row r="2378" spans="1:26" x14ac:dyDescent="0.25">
      <c r="A2378">
        <v>27</v>
      </c>
      <c r="B2378">
        <v>338</v>
      </c>
      <c r="C2378">
        <v>7.7777777777777803</v>
      </c>
      <c r="D2378">
        <v>2</v>
      </c>
      <c r="E2378">
        <v>451</v>
      </c>
      <c r="F2378">
        <v>6.8653846153846203</v>
      </c>
      <c r="G2378">
        <v>5.8939776420593297</v>
      </c>
      <c r="H2378">
        <f>Table1[[#This Row],[target]]-Table1[[#This Row],[output]]</f>
        <v>0.97140697332529058</v>
      </c>
      <c r="I2378">
        <f>Table1[[#This Row],[tar-out]]*Table1[[#This Row],[tar-out]]</f>
        <v>0.94363150782500183</v>
      </c>
      <c r="J2378" t="b">
        <f>AND(ABS(Table1[[#This Row],[tar-out]])&gt;=$J$1,ABS(Table1[[#This Row],[tar-out]])&lt;$K$1)</f>
        <v>1</v>
      </c>
      <c r="K2378" t="b">
        <f>AND(ABS(Table1[[#This Row],[tar-out]])&gt;=$K$1,ABS(Table1[[#This Row],[tar-out]])&lt;$L$1)</f>
        <v>0</v>
      </c>
      <c r="L2378" t="b">
        <f>AND(ABS(Table1[[#This Row],[tar-out]])&gt;=$L$1,ABS(Table1[[#This Row],[tar-out]])&lt;$M$1)</f>
        <v>0</v>
      </c>
      <c r="M2378" t="b">
        <f>AND(ABS(Table1[[#This Row],[tar-out]])&gt;=$M$1,ABS(Table1[[#This Row],[tar-out]])&lt;$N$1)</f>
        <v>0</v>
      </c>
      <c r="N2378" t="b">
        <f>AND(ABS(Table1[[#This Row],[tar-out]])&gt;=$N$1,ABS(Table1[[#This Row],[tar-out]])&lt;$O$1)</f>
        <v>0</v>
      </c>
      <c r="O2378" t="b">
        <f>AND(ABS(Table1[[#This Row],[tar-out]])&gt;=$O$1,ABS(Table1[[#This Row],[tar-out]])&lt;$P$1)</f>
        <v>0</v>
      </c>
      <c r="P2378" s="1">
        <f>ROUND(Table1[[#This Row],[tar-out]],0)</f>
        <v>1</v>
      </c>
      <c r="Q2378" s="3">
        <v>2376</v>
      </c>
      <c r="U2378">
        <f>IF(Table1[[#This Row],[tar-out in '[0,1)]],1,0)</f>
        <v>1</v>
      </c>
      <c r="V2378">
        <f>IF(Table1[[#This Row],[tar-out in '[1,2)]],1,0)</f>
        <v>0</v>
      </c>
      <c r="W2378">
        <f>IF(Table1[[#This Row],[tar-out'[2,5)]],1,0)</f>
        <v>0</v>
      </c>
      <c r="X2378">
        <f>IF(Table1[[#This Row],[tar-out in '[5, 10)]],1,0)</f>
        <v>0</v>
      </c>
      <c r="Y2378">
        <f>IF(Table1[[#This Row],[tar-out in '[10,20)]],1,0)</f>
        <v>0</v>
      </c>
      <c r="Z2378">
        <f>IF(Table1[[#This Row],[tar-out in '[20, 10000)]],1,0)</f>
        <v>0</v>
      </c>
    </row>
    <row r="2379" spans="1:26" x14ac:dyDescent="0.25">
      <c r="A2379">
        <v>27</v>
      </c>
      <c r="B2379">
        <v>338</v>
      </c>
      <c r="C2379">
        <v>7.7777777777777803</v>
      </c>
      <c r="D2379">
        <v>2</v>
      </c>
      <c r="E2379">
        <v>116</v>
      </c>
      <c r="F2379">
        <v>7.5667057021889903</v>
      </c>
      <c r="G2379">
        <v>5.8735880851745597</v>
      </c>
      <c r="H2379">
        <f>Table1[[#This Row],[target]]-Table1[[#This Row],[output]]</f>
        <v>1.6931176170144306</v>
      </c>
      <c r="I2379">
        <f>Table1[[#This Row],[tar-out]]*Table1[[#This Row],[tar-out]]</f>
        <v>2.8666472650446244</v>
      </c>
      <c r="J2379" t="b">
        <f>AND(ABS(Table1[[#This Row],[tar-out]])&gt;=$J$1,ABS(Table1[[#This Row],[tar-out]])&lt;$K$1)</f>
        <v>0</v>
      </c>
      <c r="K2379" t="b">
        <f>AND(ABS(Table1[[#This Row],[tar-out]])&gt;=$K$1,ABS(Table1[[#This Row],[tar-out]])&lt;$L$1)</f>
        <v>1</v>
      </c>
      <c r="L2379" t="b">
        <f>AND(ABS(Table1[[#This Row],[tar-out]])&gt;=$L$1,ABS(Table1[[#This Row],[tar-out]])&lt;$M$1)</f>
        <v>0</v>
      </c>
      <c r="M2379" t="b">
        <f>AND(ABS(Table1[[#This Row],[tar-out]])&gt;=$M$1,ABS(Table1[[#This Row],[tar-out]])&lt;$N$1)</f>
        <v>0</v>
      </c>
      <c r="N2379" t="b">
        <f>AND(ABS(Table1[[#This Row],[tar-out]])&gt;=$N$1,ABS(Table1[[#This Row],[tar-out]])&lt;$O$1)</f>
        <v>0</v>
      </c>
      <c r="O2379" t="b">
        <f>AND(ABS(Table1[[#This Row],[tar-out]])&gt;=$O$1,ABS(Table1[[#This Row],[tar-out]])&lt;$P$1)</f>
        <v>0</v>
      </c>
      <c r="P2379" s="1">
        <f>ROUND(Table1[[#This Row],[tar-out]],0)</f>
        <v>2</v>
      </c>
      <c r="Q2379" s="2">
        <v>2377</v>
      </c>
      <c r="U2379">
        <f>IF(Table1[[#This Row],[tar-out in '[0,1)]],1,0)</f>
        <v>0</v>
      </c>
      <c r="V2379">
        <f>IF(Table1[[#This Row],[tar-out in '[1,2)]],1,0)</f>
        <v>1</v>
      </c>
      <c r="W2379">
        <f>IF(Table1[[#This Row],[tar-out'[2,5)]],1,0)</f>
        <v>0</v>
      </c>
      <c r="X2379">
        <f>IF(Table1[[#This Row],[tar-out in '[5, 10)]],1,0)</f>
        <v>0</v>
      </c>
      <c r="Y2379">
        <f>IF(Table1[[#This Row],[tar-out in '[10,20)]],1,0)</f>
        <v>0</v>
      </c>
      <c r="Z2379">
        <f>IF(Table1[[#This Row],[tar-out in '[20, 10000)]],1,0)</f>
        <v>0</v>
      </c>
    </row>
    <row r="2380" spans="1:26" x14ac:dyDescent="0.25">
      <c r="A2380">
        <v>27</v>
      </c>
      <c r="B2380">
        <v>338</v>
      </c>
      <c r="C2380">
        <v>7.7777777777777803</v>
      </c>
      <c r="D2380">
        <v>2</v>
      </c>
      <c r="E2380">
        <v>156</v>
      </c>
      <c r="F2380">
        <v>7.5382608341147197</v>
      </c>
      <c r="G2380">
        <v>5.8853878974914604</v>
      </c>
      <c r="H2380">
        <f>Table1[[#This Row],[target]]-Table1[[#This Row],[output]]</f>
        <v>1.6528729366232593</v>
      </c>
      <c r="I2380">
        <f>Table1[[#This Row],[tar-out]]*Table1[[#This Row],[tar-out]]</f>
        <v>2.7319889446215968</v>
      </c>
      <c r="J2380" t="b">
        <f>AND(ABS(Table1[[#This Row],[tar-out]])&gt;=$J$1,ABS(Table1[[#This Row],[tar-out]])&lt;$K$1)</f>
        <v>0</v>
      </c>
      <c r="K2380" t="b">
        <f>AND(ABS(Table1[[#This Row],[tar-out]])&gt;=$K$1,ABS(Table1[[#This Row],[tar-out]])&lt;$L$1)</f>
        <v>1</v>
      </c>
      <c r="L2380" t="b">
        <f>AND(ABS(Table1[[#This Row],[tar-out]])&gt;=$L$1,ABS(Table1[[#This Row],[tar-out]])&lt;$M$1)</f>
        <v>0</v>
      </c>
      <c r="M2380" t="b">
        <f>AND(ABS(Table1[[#This Row],[tar-out]])&gt;=$M$1,ABS(Table1[[#This Row],[tar-out]])&lt;$N$1)</f>
        <v>0</v>
      </c>
      <c r="N2380" t="b">
        <f>AND(ABS(Table1[[#This Row],[tar-out]])&gt;=$N$1,ABS(Table1[[#This Row],[tar-out]])&lt;$O$1)</f>
        <v>0</v>
      </c>
      <c r="O2380" t="b">
        <f>AND(ABS(Table1[[#This Row],[tar-out]])&gt;=$O$1,ABS(Table1[[#This Row],[tar-out]])&lt;$P$1)</f>
        <v>0</v>
      </c>
      <c r="P2380" s="1">
        <f>ROUND(Table1[[#This Row],[tar-out]],0)</f>
        <v>2</v>
      </c>
      <c r="Q2380" s="3">
        <v>2378</v>
      </c>
      <c r="U2380">
        <f>IF(Table1[[#This Row],[tar-out in '[0,1)]],1,0)</f>
        <v>0</v>
      </c>
      <c r="V2380">
        <f>IF(Table1[[#This Row],[tar-out in '[1,2)]],1,0)</f>
        <v>1</v>
      </c>
      <c r="W2380">
        <f>IF(Table1[[#This Row],[tar-out'[2,5)]],1,0)</f>
        <v>0</v>
      </c>
      <c r="X2380">
        <f>IF(Table1[[#This Row],[tar-out in '[5, 10)]],1,0)</f>
        <v>0</v>
      </c>
      <c r="Y2380">
        <f>IF(Table1[[#This Row],[tar-out in '[10,20)]],1,0)</f>
        <v>0</v>
      </c>
      <c r="Z2380">
        <f>IF(Table1[[#This Row],[tar-out in '[20, 10000)]],1,0)</f>
        <v>0</v>
      </c>
    </row>
    <row r="2381" spans="1:26" x14ac:dyDescent="0.25">
      <c r="A2381">
        <v>27</v>
      </c>
      <c r="B2381">
        <v>338</v>
      </c>
      <c r="C2381">
        <v>7.7777777777777803</v>
      </c>
      <c r="D2381">
        <v>2</v>
      </c>
      <c r="E2381">
        <v>107</v>
      </c>
      <c r="F2381">
        <v>6.9532854871287997</v>
      </c>
      <c r="G2381">
        <v>5.8701148033142099</v>
      </c>
      <c r="H2381">
        <f>Table1[[#This Row],[target]]-Table1[[#This Row],[output]]</f>
        <v>1.0831706838145898</v>
      </c>
      <c r="I2381">
        <f>Table1[[#This Row],[tar-out]]*Table1[[#This Row],[tar-out]]</f>
        <v>1.1732587302753661</v>
      </c>
      <c r="J2381" t="b">
        <f>AND(ABS(Table1[[#This Row],[tar-out]])&gt;=$J$1,ABS(Table1[[#This Row],[tar-out]])&lt;$K$1)</f>
        <v>0</v>
      </c>
      <c r="K2381" t="b">
        <f>AND(ABS(Table1[[#This Row],[tar-out]])&gt;=$K$1,ABS(Table1[[#This Row],[tar-out]])&lt;$L$1)</f>
        <v>1</v>
      </c>
      <c r="L2381" t="b">
        <f>AND(ABS(Table1[[#This Row],[tar-out]])&gt;=$L$1,ABS(Table1[[#This Row],[tar-out]])&lt;$M$1)</f>
        <v>0</v>
      </c>
      <c r="M2381" t="b">
        <f>AND(ABS(Table1[[#This Row],[tar-out]])&gt;=$M$1,ABS(Table1[[#This Row],[tar-out]])&lt;$N$1)</f>
        <v>0</v>
      </c>
      <c r="N2381" t="b">
        <f>AND(ABS(Table1[[#This Row],[tar-out]])&gt;=$N$1,ABS(Table1[[#This Row],[tar-out]])&lt;$O$1)</f>
        <v>0</v>
      </c>
      <c r="O2381" t="b">
        <f>AND(ABS(Table1[[#This Row],[tar-out]])&gt;=$O$1,ABS(Table1[[#This Row],[tar-out]])&lt;$P$1)</f>
        <v>0</v>
      </c>
      <c r="P2381" s="1">
        <f>ROUND(Table1[[#This Row],[tar-out]],0)</f>
        <v>1</v>
      </c>
      <c r="Q2381" s="2">
        <v>2379</v>
      </c>
      <c r="U2381">
        <f>IF(Table1[[#This Row],[tar-out in '[0,1)]],1,0)</f>
        <v>0</v>
      </c>
      <c r="V2381">
        <f>IF(Table1[[#This Row],[tar-out in '[1,2)]],1,0)</f>
        <v>1</v>
      </c>
      <c r="W2381">
        <f>IF(Table1[[#This Row],[tar-out'[2,5)]],1,0)</f>
        <v>0</v>
      </c>
      <c r="X2381">
        <f>IF(Table1[[#This Row],[tar-out in '[5, 10)]],1,0)</f>
        <v>0</v>
      </c>
      <c r="Y2381">
        <f>IF(Table1[[#This Row],[tar-out in '[10,20)]],1,0)</f>
        <v>0</v>
      </c>
      <c r="Z2381">
        <f>IF(Table1[[#This Row],[tar-out in '[20, 10000)]],1,0)</f>
        <v>0</v>
      </c>
    </row>
    <row r="2382" spans="1:26" x14ac:dyDescent="0.25">
      <c r="A2382">
        <v>27</v>
      </c>
      <c r="B2382">
        <v>338</v>
      </c>
      <c r="C2382">
        <v>7.7777777777777803</v>
      </c>
      <c r="D2382">
        <v>2</v>
      </c>
      <c r="E2382">
        <v>540</v>
      </c>
      <c r="F2382">
        <v>6.4279279279279304</v>
      </c>
      <c r="G2382">
        <v>5.8946700096130398</v>
      </c>
      <c r="H2382">
        <f>Table1[[#This Row],[target]]-Table1[[#This Row],[output]]</f>
        <v>0.53325791831489067</v>
      </c>
      <c r="I2382">
        <f>Table1[[#This Row],[tar-out]]*Table1[[#This Row],[tar-out]]</f>
        <v>0.28436400744553059</v>
      </c>
      <c r="J2382" t="b">
        <f>AND(ABS(Table1[[#This Row],[tar-out]])&gt;=$J$1,ABS(Table1[[#This Row],[tar-out]])&lt;$K$1)</f>
        <v>1</v>
      </c>
      <c r="K2382" t="b">
        <f>AND(ABS(Table1[[#This Row],[tar-out]])&gt;=$K$1,ABS(Table1[[#This Row],[tar-out]])&lt;$L$1)</f>
        <v>0</v>
      </c>
      <c r="L2382" t="b">
        <f>AND(ABS(Table1[[#This Row],[tar-out]])&gt;=$L$1,ABS(Table1[[#This Row],[tar-out]])&lt;$M$1)</f>
        <v>0</v>
      </c>
      <c r="M2382" t="b">
        <f>AND(ABS(Table1[[#This Row],[tar-out]])&gt;=$M$1,ABS(Table1[[#This Row],[tar-out]])&lt;$N$1)</f>
        <v>0</v>
      </c>
      <c r="N2382" t="b">
        <f>AND(ABS(Table1[[#This Row],[tar-out]])&gt;=$N$1,ABS(Table1[[#This Row],[tar-out]])&lt;$O$1)</f>
        <v>0</v>
      </c>
      <c r="O2382" t="b">
        <f>AND(ABS(Table1[[#This Row],[tar-out]])&gt;=$O$1,ABS(Table1[[#This Row],[tar-out]])&lt;$P$1)</f>
        <v>0</v>
      </c>
      <c r="P2382" s="1">
        <f>ROUND(Table1[[#This Row],[tar-out]],0)</f>
        <v>1</v>
      </c>
      <c r="Q2382" s="3">
        <v>2380</v>
      </c>
      <c r="U2382">
        <f>IF(Table1[[#This Row],[tar-out in '[0,1)]],1,0)</f>
        <v>1</v>
      </c>
      <c r="V2382">
        <f>IF(Table1[[#This Row],[tar-out in '[1,2)]],1,0)</f>
        <v>0</v>
      </c>
      <c r="W2382">
        <f>IF(Table1[[#This Row],[tar-out'[2,5)]],1,0)</f>
        <v>0</v>
      </c>
      <c r="X2382">
        <f>IF(Table1[[#This Row],[tar-out in '[5, 10)]],1,0)</f>
        <v>0</v>
      </c>
      <c r="Y2382">
        <f>IF(Table1[[#This Row],[tar-out in '[10,20)]],1,0)</f>
        <v>0</v>
      </c>
      <c r="Z2382">
        <f>IF(Table1[[#This Row],[tar-out in '[20, 10000)]],1,0)</f>
        <v>0</v>
      </c>
    </row>
    <row r="2383" spans="1:26" x14ac:dyDescent="0.25">
      <c r="A2383">
        <v>27</v>
      </c>
      <c r="B2383">
        <v>338</v>
      </c>
      <c r="C2383">
        <v>7.7777777777777803</v>
      </c>
      <c r="D2383">
        <v>2</v>
      </c>
      <c r="E2383">
        <v>235</v>
      </c>
      <c r="F2383">
        <v>7.5672205438066502</v>
      </c>
      <c r="G2383">
        <v>5.9080567359924299</v>
      </c>
      <c r="H2383">
        <f>Table1[[#This Row],[target]]-Table1[[#This Row],[output]]</f>
        <v>1.6591638078142203</v>
      </c>
      <c r="I2383">
        <f>Table1[[#This Row],[tar-out]]*Table1[[#This Row],[tar-out]]</f>
        <v>2.7528245411605829</v>
      </c>
      <c r="J2383" t="b">
        <f>AND(ABS(Table1[[#This Row],[tar-out]])&gt;=$J$1,ABS(Table1[[#This Row],[tar-out]])&lt;$K$1)</f>
        <v>0</v>
      </c>
      <c r="K2383" t="b">
        <f>AND(ABS(Table1[[#This Row],[tar-out]])&gt;=$K$1,ABS(Table1[[#This Row],[tar-out]])&lt;$L$1)</f>
        <v>1</v>
      </c>
      <c r="L2383" t="b">
        <f>AND(ABS(Table1[[#This Row],[tar-out]])&gt;=$L$1,ABS(Table1[[#This Row],[tar-out]])&lt;$M$1)</f>
        <v>0</v>
      </c>
      <c r="M2383" t="b">
        <f>AND(ABS(Table1[[#This Row],[tar-out]])&gt;=$M$1,ABS(Table1[[#This Row],[tar-out]])&lt;$N$1)</f>
        <v>0</v>
      </c>
      <c r="N2383" t="b">
        <f>AND(ABS(Table1[[#This Row],[tar-out]])&gt;=$N$1,ABS(Table1[[#This Row],[tar-out]])&lt;$O$1)</f>
        <v>0</v>
      </c>
      <c r="O2383" t="b">
        <f>AND(ABS(Table1[[#This Row],[tar-out]])&gt;=$O$1,ABS(Table1[[#This Row],[tar-out]])&lt;$P$1)</f>
        <v>0</v>
      </c>
      <c r="P2383" s="1">
        <f>ROUND(Table1[[#This Row],[tar-out]],0)</f>
        <v>2</v>
      </c>
      <c r="Q2383" s="2">
        <v>2381</v>
      </c>
      <c r="U2383">
        <f>IF(Table1[[#This Row],[tar-out in '[0,1)]],1,0)</f>
        <v>0</v>
      </c>
      <c r="V2383">
        <f>IF(Table1[[#This Row],[tar-out in '[1,2)]],1,0)</f>
        <v>1</v>
      </c>
      <c r="W2383">
        <f>IF(Table1[[#This Row],[tar-out'[2,5)]],1,0)</f>
        <v>0</v>
      </c>
      <c r="X2383">
        <f>IF(Table1[[#This Row],[tar-out in '[5, 10)]],1,0)</f>
        <v>0</v>
      </c>
      <c r="Y2383">
        <f>IF(Table1[[#This Row],[tar-out in '[10,20)]],1,0)</f>
        <v>0</v>
      </c>
      <c r="Z2383">
        <f>IF(Table1[[#This Row],[tar-out in '[20, 10000)]],1,0)</f>
        <v>0</v>
      </c>
    </row>
    <row r="2384" spans="1:26" x14ac:dyDescent="0.25">
      <c r="A2384">
        <v>27</v>
      </c>
      <c r="B2384">
        <v>338</v>
      </c>
      <c r="C2384">
        <v>7.7777777777777803</v>
      </c>
      <c r="D2384">
        <v>2</v>
      </c>
      <c r="E2384">
        <v>204</v>
      </c>
      <c r="F2384">
        <v>7.9685771820149096</v>
      </c>
      <c r="G2384">
        <v>5.8998603820800799</v>
      </c>
      <c r="H2384">
        <f>Table1[[#This Row],[target]]-Table1[[#This Row],[output]]</f>
        <v>2.0687167999348297</v>
      </c>
      <c r="I2384">
        <f>Table1[[#This Row],[tar-out]]*Table1[[#This Row],[tar-out]]</f>
        <v>4.2795891983326024</v>
      </c>
      <c r="J2384" t="b">
        <f>AND(ABS(Table1[[#This Row],[tar-out]])&gt;=$J$1,ABS(Table1[[#This Row],[tar-out]])&lt;$K$1)</f>
        <v>0</v>
      </c>
      <c r="K2384" t="b">
        <f>AND(ABS(Table1[[#This Row],[tar-out]])&gt;=$K$1,ABS(Table1[[#This Row],[tar-out]])&lt;$L$1)</f>
        <v>0</v>
      </c>
      <c r="L2384" t="b">
        <f>AND(ABS(Table1[[#This Row],[tar-out]])&gt;=$L$1,ABS(Table1[[#This Row],[tar-out]])&lt;$M$1)</f>
        <v>1</v>
      </c>
      <c r="M2384" t="b">
        <f>AND(ABS(Table1[[#This Row],[tar-out]])&gt;=$M$1,ABS(Table1[[#This Row],[tar-out]])&lt;$N$1)</f>
        <v>0</v>
      </c>
      <c r="N2384" t="b">
        <f>AND(ABS(Table1[[#This Row],[tar-out]])&gt;=$N$1,ABS(Table1[[#This Row],[tar-out]])&lt;$O$1)</f>
        <v>0</v>
      </c>
      <c r="O2384" t="b">
        <f>AND(ABS(Table1[[#This Row],[tar-out]])&gt;=$O$1,ABS(Table1[[#This Row],[tar-out]])&lt;$P$1)</f>
        <v>0</v>
      </c>
      <c r="P2384" s="1">
        <f>ROUND(Table1[[#This Row],[tar-out]],0)</f>
        <v>2</v>
      </c>
      <c r="Q2384" s="3">
        <v>2382</v>
      </c>
      <c r="U2384">
        <f>IF(Table1[[#This Row],[tar-out in '[0,1)]],1,0)</f>
        <v>0</v>
      </c>
      <c r="V2384">
        <f>IF(Table1[[#This Row],[tar-out in '[1,2)]],1,0)</f>
        <v>0</v>
      </c>
      <c r="W2384">
        <f>IF(Table1[[#This Row],[tar-out'[2,5)]],1,0)</f>
        <v>1</v>
      </c>
      <c r="X2384">
        <f>IF(Table1[[#This Row],[tar-out in '[5, 10)]],1,0)</f>
        <v>0</v>
      </c>
      <c r="Y2384">
        <f>IF(Table1[[#This Row],[tar-out in '[10,20)]],1,0)</f>
        <v>0</v>
      </c>
      <c r="Z2384">
        <f>IF(Table1[[#This Row],[tar-out in '[20, 10000)]],1,0)</f>
        <v>0</v>
      </c>
    </row>
    <row r="2385" spans="1:26" x14ac:dyDescent="0.25">
      <c r="A2385">
        <v>27</v>
      </c>
      <c r="B2385">
        <v>338</v>
      </c>
      <c r="C2385">
        <v>7.7777777777777803</v>
      </c>
      <c r="D2385">
        <v>2</v>
      </c>
      <c r="E2385">
        <v>232</v>
      </c>
      <c r="F2385">
        <v>6.8856682769726199</v>
      </c>
      <c r="G2385">
        <v>5.9073467254638699</v>
      </c>
      <c r="H2385">
        <f>Table1[[#This Row],[target]]-Table1[[#This Row],[output]]</f>
        <v>0.97832155150875</v>
      </c>
      <c r="I2385">
        <f>Table1[[#This Row],[tar-out]]*Table1[[#This Row],[tar-out]]</f>
        <v>0.95711305814648773</v>
      </c>
      <c r="J2385" t="b">
        <f>AND(ABS(Table1[[#This Row],[tar-out]])&gt;=$J$1,ABS(Table1[[#This Row],[tar-out]])&lt;$K$1)</f>
        <v>1</v>
      </c>
      <c r="K2385" t="b">
        <f>AND(ABS(Table1[[#This Row],[tar-out]])&gt;=$K$1,ABS(Table1[[#This Row],[tar-out]])&lt;$L$1)</f>
        <v>0</v>
      </c>
      <c r="L2385" t="b">
        <f>AND(ABS(Table1[[#This Row],[tar-out]])&gt;=$L$1,ABS(Table1[[#This Row],[tar-out]])&lt;$M$1)</f>
        <v>0</v>
      </c>
      <c r="M2385" t="b">
        <f>AND(ABS(Table1[[#This Row],[tar-out]])&gt;=$M$1,ABS(Table1[[#This Row],[tar-out]])&lt;$N$1)</f>
        <v>0</v>
      </c>
      <c r="N2385" t="b">
        <f>AND(ABS(Table1[[#This Row],[tar-out]])&gt;=$N$1,ABS(Table1[[#This Row],[tar-out]])&lt;$O$1)</f>
        <v>0</v>
      </c>
      <c r="O2385" t="b">
        <f>AND(ABS(Table1[[#This Row],[tar-out]])&gt;=$O$1,ABS(Table1[[#This Row],[tar-out]])&lt;$P$1)</f>
        <v>0</v>
      </c>
      <c r="P2385" s="1">
        <f>ROUND(Table1[[#This Row],[tar-out]],0)</f>
        <v>1</v>
      </c>
      <c r="Q2385" s="2">
        <v>2383</v>
      </c>
      <c r="U2385">
        <f>IF(Table1[[#This Row],[tar-out in '[0,1)]],1,0)</f>
        <v>1</v>
      </c>
      <c r="V2385">
        <f>IF(Table1[[#This Row],[tar-out in '[1,2)]],1,0)</f>
        <v>0</v>
      </c>
      <c r="W2385">
        <f>IF(Table1[[#This Row],[tar-out'[2,5)]],1,0)</f>
        <v>0</v>
      </c>
      <c r="X2385">
        <f>IF(Table1[[#This Row],[tar-out in '[5, 10)]],1,0)</f>
        <v>0</v>
      </c>
      <c r="Y2385">
        <f>IF(Table1[[#This Row],[tar-out in '[10,20)]],1,0)</f>
        <v>0</v>
      </c>
      <c r="Z2385">
        <f>IF(Table1[[#This Row],[tar-out in '[20, 10000)]],1,0)</f>
        <v>0</v>
      </c>
    </row>
    <row r="2386" spans="1:26" x14ac:dyDescent="0.25">
      <c r="A2386">
        <v>27</v>
      </c>
      <c r="B2386">
        <v>338</v>
      </c>
      <c r="C2386">
        <v>7.7777777777777803</v>
      </c>
      <c r="D2386">
        <v>2</v>
      </c>
      <c r="E2386">
        <v>179</v>
      </c>
      <c r="F2386">
        <v>7.71532846715328</v>
      </c>
      <c r="G2386">
        <v>5.8922748565673801</v>
      </c>
      <c r="H2386">
        <f>Table1[[#This Row],[target]]-Table1[[#This Row],[output]]</f>
        <v>1.8230536105858999</v>
      </c>
      <c r="I2386">
        <f>Table1[[#This Row],[tar-out]]*Table1[[#This Row],[tar-out]]</f>
        <v>3.3235244670702859</v>
      </c>
      <c r="J2386" t="b">
        <f>AND(ABS(Table1[[#This Row],[tar-out]])&gt;=$J$1,ABS(Table1[[#This Row],[tar-out]])&lt;$K$1)</f>
        <v>0</v>
      </c>
      <c r="K2386" t="b">
        <f>AND(ABS(Table1[[#This Row],[tar-out]])&gt;=$K$1,ABS(Table1[[#This Row],[tar-out]])&lt;$L$1)</f>
        <v>1</v>
      </c>
      <c r="L2386" t="b">
        <f>AND(ABS(Table1[[#This Row],[tar-out]])&gt;=$L$1,ABS(Table1[[#This Row],[tar-out]])&lt;$M$1)</f>
        <v>0</v>
      </c>
      <c r="M2386" t="b">
        <f>AND(ABS(Table1[[#This Row],[tar-out]])&gt;=$M$1,ABS(Table1[[#This Row],[tar-out]])&lt;$N$1)</f>
        <v>0</v>
      </c>
      <c r="N2386" t="b">
        <f>AND(ABS(Table1[[#This Row],[tar-out]])&gt;=$N$1,ABS(Table1[[#This Row],[tar-out]])&lt;$O$1)</f>
        <v>0</v>
      </c>
      <c r="O2386" t="b">
        <f>AND(ABS(Table1[[#This Row],[tar-out]])&gt;=$O$1,ABS(Table1[[#This Row],[tar-out]])&lt;$P$1)</f>
        <v>0</v>
      </c>
      <c r="P2386" s="1">
        <f>ROUND(Table1[[#This Row],[tar-out]],0)</f>
        <v>2</v>
      </c>
      <c r="Q2386" s="3">
        <v>2384</v>
      </c>
      <c r="U2386">
        <f>IF(Table1[[#This Row],[tar-out in '[0,1)]],1,0)</f>
        <v>0</v>
      </c>
      <c r="V2386">
        <f>IF(Table1[[#This Row],[tar-out in '[1,2)]],1,0)</f>
        <v>1</v>
      </c>
      <c r="W2386">
        <f>IF(Table1[[#This Row],[tar-out'[2,5)]],1,0)</f>
        <v>0</v>
      </c>
      <c r="X2386">
        <f>IF(Table1[[#This Row],[tar-out in '[5, 10)]],1,0)</f>
        <v>0</v>
      </c>
      <c r="Y2386">
        <f>IF(Table1[[#This Row],[tar-out in '[10,20)]],1,0)</f>
        <v>0</v>
      </c>
      <c r="Z2386">
        <f>IF(Table1[[#This Row],[tar-out in '[20, 10000)]],1,0)</f>
        <v>0</v>
      </c>
    </row>
    <row r="2387" spans="1:26" x14ac:dyDescent="0.25">
      <c r="A2387">
        <v>27</v>
      </c>
      <c r="B2387">
        <v>338</v>
      </c>
      <c r="C2387">
        <v>7.7777777777777803</v>
      </c>
      <c r="D2387">
        <v>2</v>
      </c>
      <c r="E2387">
        <v>407</v>
      </c>
      <c r="F2387">
        <v>6.7157894736842101</v>
      </c>
      <c r="G2387">
        <v>5.8936347961425799</v>
      </c>
      <c r="H2387">
        <f>Table1[[#This Row],[target]]-Table1[[#This Row],[output]]</f>
        <v>0.82215467754163019</v>
      </c>
      <c r="I2387">
        <f>Table1[[#This Row],[tar-out]]*Table1[[#This Row],[tar-out]]</f>
        <v>0.67593831380358194</v>
      </c>
      <c r="J2387" t="b">
        <f>AND(ABS(Table1[[#This Row],[tar-out]])&gt;=$J$1,ABS(Table1[[#This Row],[tar-out]])&lt;$K$1)</f>
        <v>1</v>
      </c>
      <c r="K2387" t="b">
        <f>AND(ABS(Table1[[#This Row],[tar-out]])&gt;=$K$1,ABS(Table1[[#This Row],[tar-out]])&lt;$L$1)</f>
        <v>0</v>
      </c>
      <c r="L2387" t="b">
        <f>AND(ABS(Table1[[#This Row],[tar-out]])&gt;=$L$1,ABS(Table1[[#This Row],[tar-out]])&lt;$M$1)</f>
        <v>0</v>
      </c>
      <c r="M2387" t="b">
        <f>AND(ABS(Table1[[#This Row],[tar-out]])&gt;=$M$1,ABS(Table1[[#This Row],[tar-out]])&lt;$N$1)</f>
        <v>0</v>
      </c>
      <c r="N2387" t="b">
        <f>AND(ABS(Table1[[#This Row],[tar-out]])&gt;=$N$1,ABS(Table1[[#This Row],[tar-out]])&lt;$O$1)</f>
        <v>0</v>
      </c>
      <c r="O2387" t="b">
        <f>AND(ABS(Table1[[#This Row],[tar-out]])&gt;=$O$1,ABS(Table1[[#This Row],[tar-out]])&lt;$P$1)</f>
        <v>0</v>
      </c>
      <c r="P2387" s="1">
        <f>ROUND(Table1[[#This Row],[tar-out]],0)</f>
        <v>1</v>
      </c>
      <c r="Q2387" s="2">
        <v>2385</v>
      </c>
      <c r="U2387">
        <f>IF(Table1[[#This Row],[tar-out in '[0,1)]],1,0)</f>
        <v>1</v>
      </c>
      <c r="V2387">
        <f>IF(Table1[[#This Row],[tar-out in '[1,2)]],1,0)</f>
        <v>0</v>
      </c>
      <c r="W2387">
        <f>IF(Table1[[#This Row],[tar-out'[2,5)]],1,0)</f>
        <v>0</v>
      </c>
      <c r="X2387">
        <f>IF(Table1[[#This Row],[tar-out in '[5, 10)]],1,0)</f>
        <v>0</v>
      </c>
      <c r="Y2387">
        <f>IF(Table1[[#This Row],[tar-out in '[10,20)]],1,0)</f>
        <v>0</v>
      </c>
      <c r="Z2387">
        <f>IF(Table1[[#This Row],[tar-out in '[20, 10000)]],1,0)</f>
        <v>0</v>
      </c>
    </row>
    <row r="2388" spans="1:26" x14ac:dyDescent="0.25">
      <c r="A2388">
        <v>27</v>
      </c>
      <c r="B2388">
        <v>338</v>
      </c>
      <c r="C2388">
        <v>7.7777777777777803</v>
      </c>
      <c r="D2388">
        <v>2</v>
      </c>
      <c r="E2388">
        <v>321</v>
      </c>
      <c r="F2388">
        <v>6.6643356643356704</v>
      </c>
      <c r="G2388">
        <v>5.8928971290588397</v>
      </c>
      <c r="H2388">
        <f>Table1[[#This Row],[target]]-Table1[[#This Row],[output]]</f>
        <v>0.77143853527683071</v>
      </c>
      <c r="I2388">
        <f>Table1[[#This Row],[tar-out]]*Table1[[#This Row],[tar-out]]</f>
        <v>0.59511741371006199</v>
      </c>
      <c r="J2388" t="b">
        <f>AND(ABS(Table1[[#This Row],[tar-out]])&gt;=$J$1,ABS(Table1[[#This Row],[tar-out]])&lt;$K$1)</f>
        <v>1</v>
      </c>
      <c r="K2388" t="b">
        <f>AND(ABS(Table1[[#This Row],[tar-out]])&gt;=$K$1,ABS(Table1[[#This Row],[tar-out]])&lt;$L$1)</f>
        <v>0</v>
      </c>
      <c r="L2388" t="b">
        <f>AND(ABS(Table1[[#This Row],[tar-out]])&gt;=$L$1,ABS(Table1[[#This Row],[tar-out]])&lt;$M$1)</f>
        <v>0</v>
      </c>
      <c r="M2388" t="b">
        <f>AND(ABS(Table1[[#This Row],[tar-out]])&gt;=$M$1,ABS(Table1[[#This Row],[tar-out]])&lt;$N$1)</f>
        <v>0</v>
      </c>
      <c r="N2388" t="b">
        <f>AND(ABS(Table1[[#This Row],[tar-out]])&gt;=$N$1,ABS(Table1[[#This Row],[tar-out]])&lt;$O$1)</f>
        <v>0</v>
      </c>
      <c r="O2388" t="b">
        <f>AND(ABS(Table1[[#This Row],[tar-out]])&gt;=$O$1,ABS(Table1[[#This Row],[tar-out]])&lt;$P$1)</f>
        <v>0</v>
      </c>
      <c r="P2388" s="1">
        <f>ROUND(Table1[[#This Row],[tar-out]],0)</f>
        <v>1</v>
      </c>
      <c r="Q2388" s="3">
        <v>2386</v>
      </c>
      <c r="U2388">
        <f>IF(Table1[[#This Row],[tar-out in '[0,1)]],1,0)</f>
        <v>1</v>
      </c>
      <c r="V2388">
        <f>IF(Table1[[#This Row],[tar-out in '[1,2)]],1,0)</f>
        <v>0</v>
      </c>
      <c r="W2388">
        <f>IF(Table1[[#This Row],[tar-out'[2,5)]],1,0)</f>
        <v>0</v>
      </c>
      <c r="X2388">
        <f>IF(Table1[[#This Row],[tar-out in '[5, 10)]],1,0)</f>
        <v>0</v>
      </c>
      <c r="Y2388">
        <f>IF(Table1[[#This Row],[tar-out in '[10,20)]],1,0)</f>
        <v>0</v>
      </c>
      <c r="Z2388">
        <f>IF(Table1[[#This Row],[tar-out in '[20, 10000)]],1,0)</f>
        <v>0</v>
      </c>
    </row>
    <row r="2389" spans="1:26" x14ac:dyDescent="0.25">
      <c r="A2389">
        <v>27</v>
      </c>
      <c r="B2389">
        <v>338</v>
      </c>
      <c r="C2389">
        <v>7.7777777777777803</v>
      </c>
      <c r="D2389">
        <v>2</v>
      </c>
      <c r="E2389">
        <v>735</v>
      </c>
      <c r="F2389">
        <v>6</v>
      </c>
      <c r="G2389">
        <v>5.8960289955139196</v>
      </c>
      <c r="H2389">
        <f>Table1[[#This Row],[target]]-Table1[[#This Row],[output]]</f>
        <v>0.10397100448608043</v>
      </c>
      <c r="I2389">
        <f>Table1[[#This Row],[tar-out]]*Table1[[#This Row],[tar-out]]</f>
        <v>1.0809969773844557E-2</v>
      </c>
      <c r="J2389" t="b">
        <f>AND(ABS(Table1[[#This Row],[tar-out]])&gt;=$J$1,ABS(Table1[[#This Row],[tar-out]])&lt;$K$1)</f>
        <v>1</v>
      </c>
      <c r="K2389" t="b">
        <f>AND(ABS(Table1[[#This Row],[tar-out]])&gt;=$K$1,ABS(Table1[[#This Row],[tar-out]])&lt;$L$1)</f>
        <v>0</v>
      </c>
      <c r="L2389" t="b">
        <f>AND(ABS(Table1[[#This Row],[tar-out]])&gt;=$L$1,ABS(Table1[[#This Row],[tar-out]])&lt;$M$1)</f>
        <v>0</v>
      </c>
      <c r="M2389" t="b">
        <f>AND(ABS(Table1[[#This Row],[tar-out]])&gt;=$M$1,ABS(Table1[[#This Row],[tar-out]])&lt;$N$1)</f>
        <v>0</v>
      </c>
      <c r="N2389" t="b">
        <f>AND(ABS(Table1[[#This Row],[tar-out]])&gt;=$N$1,ABS(Table1[[#This Row],[tar-out]])&lt;$O$1)</f>
        <v>0</v>
      </c>
      <c r="O2389" t="b">
        <f>AND(ABS(Table1[[#This Row],[tar-out]])&gt;=$O$1,ABS(Table1[[#This Row],[tar-out]])&lt;$P$1)</f>
        <v>0</v>
      </c>
      <c r="P2389" s="1">
        <f>ROUND(Table1[[#This Row],[tar-out]],0)</f>
        <v>0</v>
      </c>
      <c r="Q2389" s="2">
        <v>2387</v>
      </c>
      <c r="U2389">
        <f>IF(Table1[[#This Row],[tar-out in '[0,1)]],1,0)</f>
        <v>1</v>
      </c>
      <c r="V2389">
        <f>IF(Table1[[#This Row],[tar-out in '[1,2)]],1,0)</f>
        <v>0</v>
      </c>
      <c r="W2389">
        <f>IF(Table1[[#This Row],[tar-out'[2,5)]],1,0)</f>
        <v>0</v>
      </c>
      <c r="X2389">
        <f>IF(Table1[[#This Row],[tar-out in '[5, 10)]],1,0)</f>
        <v>0</v>
      </c>
      <c r="Y2389">
        <f>IF(Table1[[#This Row],[tar-out in '[10,20)]],1,0)</f>
        <v>0</v>
      </c>
      <c r="Z2389">
        <f>IF(Table1[[#This Row],[tar-out in '[20, 10000)]],1,0)</f>
        <v>0</v>
      </c>
    </row>
    <row r="2390" spans="1:26" x14ac:dyDescent="0.25">
      <c r="A2390">
        <v>27</v>
      </c>
      <c r="B2390">
        <v>338</v>
      </c>
      <c r="C2390">
        <v>7.7777777777777803</v>
      </c>
      <c r="D2390">
        <v>2</v>
      </c>
      <c r="E2390">
        <v>682</v>
      </c>
      <c r="F2390">
        <v>7.9943019943019902</v>
      </c>
      <c r="G2390">
        <v>5.8957533836364702</v>
      </c>
      <c r="H2390">
        <f>Table1[[#This Row],[target]]-Table1[[#This Row],[output]]</f>
        <v>2.09854861066552</v>
      </c>
      <c r="I2390">
        <f>Table1[[#This Row],[tar-out]]*Table1[[#This Row],[tar-out]]</f>
        <v>4.4039062713261838</v>
      </c>
      <c r="J2390" t="b">
        <f>AND(ABS(Table1[[#This Row],[tar-out]])&gt;=$J$1,ABS(Table1[[#This Row],[tar-out]])&lt;$K$1)</f>
        <v>0</v>
      </c>
      <c r="K2390" t="b">
        <f>AND(ABS(Table1[[#This Row],[tar-out]])&gt;=$K$1,ABS(Table1[[#This Row],[tar-out]])&lt;$L$1)</f>
        <v>0</v>
      </c>
      <c r="L2390" t="b">
        <f>AND(ABS(Table1[[#This Row],[tar-out]])&gt;=$L$1,ABS(Table1[[#This Row],[tar-out]])&lt;$M$1)</f>
        <v>1</v>
      </c>
      <c r="M2390" t="b">
        <f>AND(ABS(Table1[[#This Row],[tar-out]])&gt;=$M$1,ABS(Table1[[#This Row],[tar-out]])&lt;$N$1)</f>
        <v>0</v>
      </c>
      <c r="N2390" t="b">
        <f>AND(ABS(Table1[[#This Row],[tar-out]])&gt;=$N$1,ABS(Table1[[#This Row],[tar-out]])&lt;$O$1)</f>
        <v>0</v>
      </c>
      <c r="O2390" t="b">
        <f>AND(ABS(Table1[[#This Row],[tar-out]])&gt;=$O$1,ABS(Table1[[#This Row],[tar-out]])&lt;$P$1)</f>
        <v>0</v>
      </c>
      <c r="P2390" s="1">
        <f>ROUND(Table1[[#This Row],[tar-out]],0)</f>
        <v>2</v>
      </c>
      <c r="Q2390" s="3">
        <v>2388</v>
      </c>
      <c r="U2390">
        <f>IF(Table1[[#This Row],[tar-out in '[0,1)]],1,0)</f>
        <v>0</v>
      </c>
      <c r="V2390">
        <f>IF(Table1[[#This Row],[tar-out in '[1,2)]],1,0)</f>
        <v>0</v>
      </c>
      <c r="W2390">
        <f>IF(Table1[[#This Row],[tar-out'[2,5)]],1,0)</f>
        <v>1</v>
      </c>
      <c r="X2390">
        <f>IF(Table1[[#This Row],[tar-out in '[5, 10)]],1,0)</f>
        <v>0</v>
      </c>
      <c r="Y2390">
        <f>IF(Table1[[#This Row],[tar-out in '[10,20)]],1,0)</f>
        <v>0</v>
      </c>
      <c r="Z2390">
        <f>IF(Table1[[#This Row],[tar-out in '[20, 10000)]],1,0)</f>
        <v>0</v>
      </c>
    </row>
    <row r="2391" spans="1:26" x14ac:dyDescent="0.25">
      <c r="A2391">
        <v>27</v>
      </c>
      <c r="B2391">
        <v>338</v>
      </c>
      <c r="C2391">
        <v>7.7777777777777803</v>
      </c>
      <c r="D2391">
        <v>2</v>
      </c>
      <c r="E2391">
        <v>490</v>
      </c>
      <c r="F2391">
        <v>6.0078740157480297</v>
      </c>
      <c r="G2391">
        <v>5.8942809104919398</v>
      </c>
      <c r="H2391">
        <f>Table1[[#This Row],[target]]-Table1[[#This Row],[output]]</f>
        <v>0.1135931052560899</v>
      </c>
      <c r="I2391">
        <f>Table1[[#This Row],[tar-out]]*Table1[[#This Row],[tar-out]]</f>
        <v>1.2903393561721118E-2</v>
      </c>
      <c r="J2391" t="b">
        <f>AND(ABS(Table1[[#This Row],[tar-out]])&gt;=$J$1,ABS(Table1[[#This Row],[tar-out]])&lt;$K$1)</f>
        <v>1</v>
      </c>
      <c r="K2391" t="b">
        <f>AND(ABS(Table1[[#This Row],[tar-out]])&gt;=$K$1,ABS(Table1[[#This Row],[tar-out]])&lt;$L$1)</f>
        <v>0</v>
      </c>
      <c r="L2391" t="b">
        <f>AND(ABS(Table1[[#This Row],[tar-out]])&gt;=$L$1,ABS(Table1[[#This Row],[tar-out]])&lt;$M$1)</f>
        <v>0</v>
      </c>
      <c r="M2391" t="b">
        <f>AND(ABS(Table1[[#This Row],[tar-out]])&gt;=$M$1,ABS(Table1[[#This Row],[tar-out]])&lt;$N$1)</f>
        <v>0</v>
      </c>
      <c r="N2391" t="b">
        <f>AND(ABS(Table1[[#This Row],[tar-out]])&gt;=$N$1,ABS(Table1[[#This Row],[tar-out]])&lt;$O$1)</f>
        <v>0</v>
      </c>
      <c r="O2391" t="b">
        <f>AND(ABS(Table1[[#This Row],[tar-out]])&gt;=$O$1,ABS(Table1[[#This Row],[tar-out]])&lt;$P$1)</f>
        <v>0</v>
      </c>
      <c r="P2391" s="1">
        <f>ROUND(Table1[[#This Row],[tar-out]],0)</f>
        <v>0</v>
      </c>
      <c r="Q2391" s="2">
        <v>2389</v>
      </c>
      <c r="U2391">
        <f>IF(Table1[[#This Row],[tar-out in '[0,1)]],1,0)</f>
        <v>1</v>
      </c>
      <c r="V2391">
        <f>IF(Table1[[#This Row],[tar-out in '[1,2)]],1,0)</f>
        <v>0</v>
      </c>
      <c r="W2391">
        <f>IF(Table1[[#This Row],[tar-out'[2,5)]],1,0)</f>
        <v>0</v>
      </c>
      <c r="X2391">
        <f>IF(Table1[[#This Row],[tar-out in '[5, 10)]],1,0)</f>
        <v>0</v>
      </c>
      <c r="Y2391">
        <f>IF(Table1[[#This Row],[tar-out in '[10,20)]],1,0)</f>
        <v>0</v>
      </c>
      <c r="Z2391">
        <f>IF(Table1[[#This Row],[tar-out in '[20, 10000)]],1,0)</f>
        <v>0</v>
      </c>
    </row>
    <row r="2392" spans="1:26" x14ac:dyDescent="0.25">
      <c r="A2392">
        <v>27</v>
      </c>
      <c r="B2392">
        <v>338</v>
      </c>
      <c r="C2392">
        <v>7.7777777777777803</v>
      </c>
      <c r="D2392">
        <v>2</v>
      </c>
      <c r="E2392">
        <v>585</v>
      </c>
      <c r="F2392">
        <v>7.3863889921904002</v>
      </c>
      <c r="G2392">
        <v>5.89502048492432</v>
      </c>
      <c r="H2392">
        <f>Table1[[#This Row],[target]]-Table1[[#This Row],[output]]</f>
        <v>1.4913685072660803</v>
      </c>
      <c r="I2392">
        <f>Table1[[#This Row],[tar-out]]*Table1[[#This Row],[tar-out]]</f>
        <v>2.2241800244650567</v>
      </c>
      <c r="J2392" t="b">
        <f>AND(ABS(Table1[[#This Row],[tar-out]])&gt;=$J$1,ABS(Table1[[#This Row],[tar-out]])&lt;$K$1)</f>
        <v>0</v>
      </c>
      <c r="K2392" t="b">
        <f>AND(ABS(Table1[[#This Row],[tar-out]])&gt;=$K$1,ABS(Table1[[#This Row],[tar-out]])&lt;$L$1)</f>
        <v>1</v>
      </c>
      <c r="L2392" t="b">
        <f>AND(ABS(Table1[[#This Row],[tar-out]])&gt;=$L$1,ABS(Table1[[#This Row],[tar-out]])&lt;$M$1)</f>
        <v>0</v>
      </c>
      <c r="M2392" t="b">
        <f>AND(ABS(Table1[[#This Row],[tar-out]])&gt;=$M$1,ABS(Table1[[#This Row],[tar-out]])&lt;$N$1)</f>
        <v>0</v>
      </c>
      <c r="N2392" t="b">
        <f>AND(ABS(Table1[[#This Row],[tar-out]])&gt;=$N$1,ABS(Table1[[#This Row],[tar-out]])&lt;$O$1)</f>
        <v>0</v>
      </c>
      <c r="O2392" t="b">
        <f>AND(ABS(Table1[[#This Row],[tar-out]])&gt;=$O$1,ABS(Table1[[#This Row],[tar-out]])&lt;$P$1)</f>
        <v>0</v>
      </c>
      <c r="P2392" s="1">
        <f>ROUND(Table1[[#This Row],[tar-out]],0)</f>
        <v>1</v>
      </c>
      <c r="Q2392" s="3">
        <v>2390</v>
      </c>
      <c r="U2392">
        <f>IF(Table1[[#This Row],[tar-out in '[0,1)]],1,0)</f>
        <v>0</v>
      </c>
      <c r="V2392">
        <f>IF(Table1[[#This Row],[tar-out in '[1,2)]],1,0)</f>
        <v>1</v>
      </c>
      <c r="W2392">
        <f>IF(Table1[[#This Row],[tar-out'[2,5)]],1,0)</f>
        <v>0</v>
      </c>
      <c r="X2392">
        <f>IF(Table1[[#This Row],[tar-out in '[5, 10)]],1,0)</f>
        <v>0</v>
      </c>
      <c r="Y2392">
        <f>IF(Table1[[#This Row],[tar-out in '[10,20)]],1,0)</f>
        <v>0</v>
      </c>
      <c r="Z2392">
        <f>IF(Table1[[#This Row],[tar-out in '[20, 10000)]],1,0)</f>
        <v>0</v>
      </c>
    </row>
    <row r="2393" spans="1:26" x14ac:dyDescent="0.25">
      <c r="A2393">
        <v>27</v>
      </c>
      <c r="B2393">
        <v>338</v>
      </c>
      <c r="C2393">
        <v>7.7777777777777803</v>
      </c>
      <c r="D2393">
        <v>2</v>
      </c>
      <c r="E2393">
        <v>92</v>
      </c>
      <c r="F2393">
        <v>7.1266717615590398</v>
      </c>
      <c r="G2393">
        <v>5.8643264770507804</v>
      </c>
      <c r="H2393">
        <f>Table1[[#This Row],[target]]-Table1[[#This Row],[output]]</f>
        <v>1.2623452845082594</v>
      </c>
      <c r="I2393">
        <f>Table1[[#This Row],[tar-out]]*Table1[[#This Row],[tar-out]]</f>
        <v>1.5935156173202385</v>
      </c>
      <c r="J2393" t="b">
        <f>AND(ABS(Table1[[#This Row],[tar-out]])&gt;=$J$1,ABS(Table1[[#This Row],[tar-out]])&lt;$K$1)</f>
        <v>0</v>
      </c>
      <c r="K2393" t="b">
        <f>AND(ABS(Table1[[#This Row],[tar-out]])&gt;=$K$1,ABS(Table1[[#This Row],[tar-out]])&lt;$L$1)</f>
        <v>1</v>
      </c>
      <c r="L2393" t="b">
        <f>AND(ABS(Table1[[#This Row],[tar-out]])&gt;=$L$1,ABS(Table1[[#This Row],[tar-out]])&lt;$M$1)</f>
        <v>0</v>
      </c>
      <c r="M2393" t="b">
        <f>AND(ABS(Table1[[#This Row],[tar-out]])&gt;=$M$1,ABS(Table1[[#This Row],[tar-out]])&lt;$N$1)</f>
        <v>0</v>
      </c>
      <c r="N2393" t="b">
        <f>AND(ABS(Table1[[#This Row],[tar-out]])&gt;=$N$1,ABS(Table1[[#This Row],[tar-out]])&lt;$O$1)</f>
        <v>0</v>
      </c>
      <c r="O2393" t="b">
        <f>AND(ABS(Table1[[#This Row],[tar-out]])&gt;=$O$1,ABS(Table1[[#This Row],[tar-out]])&lt;$P$1)</f>
        <v>0</v>
      </c>
      <c r="P2393" s="1">
        <f>ROUND(Table1[[#This Row],[tar-out]],0)</f>
        <v>1</v>
      </c>
      <c r="Q2393" s="2">
        <v>2391</v>
      </c>
      <c r="U2393">
        <f>IF(Table1[[#This Row],[tar-out in '[0,1)]],1,0)</f>
        <v>0</v>
      </c>
      <c r="V2393">
        <f>IF(Table1[[#This Row],[tar-out in '[1,2)]],1,0)</f>
        <v>1</v>
      </c>
      <c r="W2393">
        <f>IF(Table1[[#This Row],[tar-out'[2,5)]],1,0)</f>
        <v>0</v>
      </c>
      <c r="X2393">
        <f>IF(Table1[[#This Row],[tar-out in '[5, 10)]],1,0)</f>
        <v>0</v>
      </c>
      <c r="Y2393">
        <f>IF(Table1[[#This Row],[tar-out in '[10,20)]],1,0)</f>
        <v>0</v>
      </c>
      <c r="Z2393">
        <f>IF(Table1[[#This Row],[tar-out in '[20, 10000)]],1,0)</f>
        <v>0</v>
      </c>
    </row>
    <row r="2394" spans="1:26" x14ac:dyDescent="0.25">
      <c r="A2394">
        <v>27</v>
      </c>
      <c r="B2394">
        <v>338</v>
      </c>
      <c r="C2394">
        <v>7.7777777777777803</v>
      </c>
      <c r="D2394">
        <v>2</v>
      </c>
      <c r="E2394">
        <v>719</v>
      </c>
      <c r="F2394">
        <v>7.0839694656488597</v>
      </c>
      <c r="G2394">
        <v>5.8959455490112296</v>
      </c>
      <c r="H2394">
        <f>Table1[[#This Row],[target]]-Table1[[#This Row],[output]]</f>
        <v>1.1880239166376301</v>
      </c>
      <c r="I2394">
        <f>Table1[[#This Row],[tar-out]]*Table1[[#This Row],[tar-out]]</f>
        <v>1.4114008265030147</v>
      </c>
      <c r="J2394" t="b">
        <f>AND(ABS(Table1[[#This Row],[tar-out]])&gt;=$J$1,ABS(Table1[[#This Row],[tar-out]])&lt;$K$1)</f>
        <v>0</v>
      </c>
      <c r="K2394" t="b">
        <f>AND(ABS(Table1[[#This Row],[tar-out]])&gt;=$K$1,ABS(Table1[[#This Row],[tar-out]])&lt;$L$1)</f>
        <v>1</v>
      </c>
      <c r="L2394" t="b">
        <f>AND(ABS(Table1[[#This Row],[tar-out]])&gt;=$L$1,ABS(Table1[[#This Row],[tar-out]])&lt;$M$1)</f>
        <v>0</v>
      </c>
      <c r="M2394" t="b">
        <f>AND(ABS(Table1[[#This Row],[tar-out]])&gt;=$M$1,ABS(Table1[[#This Row],[tar-out]])&lt;$N$1)</f>
        <v>0</v>
      </c>
      <c r="N2394" t="b">
        <f>AND(ABS(Table1[[#This Row],[tar-out]])&gt;=$N$1,ABS(Table1[[#This Row],[tar-out]])&lt;$O$1)</f>
        <v>0</v>
      </c>
      <c r="O2394" t="b">
        <f>AND(ABS(Table1[[#This Row],[tar-out]])&gt;=$O$1,ABS(Table1[[#This Row],[tar-out]])&lt;$P$1)</f>
        <v>0</v>
      </c>
      <c r="P2394" s="1">
        <f>ROUND(Table1[[#This Row],[tar-out]],0)</f>
        <v>1</v>
      </c>
      <c r="Q2394" s="3">
        <v>2392</v>
      </c>
      <c r="U2394">
        <f>IF(Table1[[#This Row],[tar-out in '[0,1)]],1,0)</f>
        <v>0</v>
      </c>
      <c r="V2394">
        <f>IF(Table1[[#This Row],[tar-out in '[1,2)]],1,0)</f>
        <v>1</v>
      </c>
      <c r="W2394">
        <f>IF(Table1[[#This Row],[tar-out'[2,5)]],1,0)</f>
        <v>0</v>
      </c>
      <c r="X2394">
        <f>IF(Table1[[#This Row],[tar-out in '[5, 10)]],1,0)</f>
        <v>0</v>
      </c>
      <c r="Y2394">
        <f>IF(Table1[[#This Row],[tar-out in '[10,20)]],1,0)</f>
        <v>0</v>
      </c>
      <c r="Z2394">
        <f>IF(Table1[[#This Row],[tar-out in '[20, 10000)]],1,0)</f>
        <v>0</v>
      </c>
    </row>
    <row r="2395" spans="1:26" x14ac:dyDescent="0.25">
      <c r="A2395">
        <v>27</v>
      </c>
      <c r="B2395">
        <v>338</v>
      </c>
      <c r="C2395">
        <v>7.7777777777777803</v>
      </c>
      <c r="D2395">
        <v>2</v>
      </c>
      <c r="E2395">
        <v>516</v>
      </c>
      <c r="F2395">
        <v>6.7551020408163298</v>
      </c>
      <c r="G2395">
        <v>5.8944830894470197</v>
      </c>
      <c r="H2395">
        <f>Table1[[#This Row],[target]]-Table1[[#This Row],[output]]</f>
        <v>0.8606189513693101</v>
      </c>
      <c r="I2395">
        <f>Table1[[#This Row],[tar-out]]*Table1[[#This Row],[tar-out]]</f>
        <v>0.74066497945601095</v>
      </c>
      <c r="J2395" t="b">
        <f>AND(ABS(Table1[[#This Row],[tar-out]])&gt;=$J$1,ABS(Table1[[#This Row],[tar-out]])&lt;$K$1)</f>
        <v>1</v>
      </c>
      <c r="K2395" t="b">
        <f>AND(ABS(Table1[[#This Row],[tar-out]])&gt;=$K$1,ABS(Table1[[#This Row],[tar-out]])&lt;$L$1)</f>
        <v>0</v>
      </c>
      <c r="L2395" t="b">
        <f>AND(ABS(Table1[[#This Row],[tar-out]])&gt;=$L$1,ABS(Table1[[#This Row],[tar-out]])&lt;$M$1)</f>
        <v>0</v>
      </c>
      <c r="M2395" t="b">
        <f>AND(ABS(Table1[[#This Row],[tar-out]])&gt;=$M$1,ABS(Table1[[#This Row],[tar-out]])&lt;$N$1)</f>
        <v>0</v>
      </c>
      <c r="N2395" t="b">
        <f>AND(ABS(Table1[[#This Row],[tar-out]])&gt;=$N$1,ABS(Table1[[#This Row],[tar-out]])&lt;$O$1)</f>
        <v>0</v>
      </c>
      <c r="O2395" t="b">
        <f>AND(ABS(Table1[[#This Row],[tar-out]])&gt;=$O$1,ABS(Table1[[#This Row],[tar-out]])&lt;$P$1)</f>
        <v>0</v>
      </c>
      <c r="P2395" s="1">
        <f>ROUND(Table1[[#This Row],[tar-out]],0)</f>
        <v>1</v>
      </c>
      <c r="Q2395" s="2">
        <v>2393</v>
      </c>
      <c r="U2395">
        <f>IF(Table1[[#This Row],[tar-out in '[0,1)]],1,0)</f>
        <v>1</v>
      </c>
      <c r="V2395">
        <f>IF(Table1[[#This Row],[tar-out in '[1,2)]],1,0)</f>
        <v>0</v>
      </c>
      <c r="W2395">
        <f>IF(Table1[[#This Row],[tar-out'[2,5)]],1,0)</f>
        <v>0</v>
      </c>
      <c r="X2395">
        <f>IF(Table1[[#This Row],[tar-out in '[5, 10)]],1,0)</f>
        <v>0</v>
      </c>
      <c r="Y2395">
        <f>IF(Table1[[#This Row],[tar-out in '[10,20)]],1,0)</f>
        <v>0</v>
      </c>
      <c r="Z2395">
        <f>IF(Table1[[#This Row],[tar-out in '[20, 10000)]],1,0)</f>
        <v>0</v>
      </c>
    </row>
    <row r="2396" spans="1:26" x14ac:dyDescent="0.25">
      <c r="A2396">
        <v>27</v>
      </c>
      <c r="B2396">
        <v>338</v>
      </c>
      <c r="C2396">
        <v>7.7777777777777803</v>
      </c>
      <c r="D2396">
        <v>2</v>
      </c>
      <c r="E2396">
        <v>610</v>
      </c>
      <c r="F2396">
        <v>6.6346153846153904</v>
      </c>
      <c r="G2396">
        <v>5.8952150344848597</v>
      </c>
      <c r="H2396">
        <f>Table1[[#This Row],[target]]-Table1[[#This Row],[output]]</f>
        <v>0.73940035013053063</v>
      </c>
      <c r="I2396">
        <f>Table1[[#This Row],[tar-out]]*Table1[[#This Row],[tar-out]]</f>
        <v>0.54671287777315125</v>
      </c>
      <c r="J2396" t="b">
        <f>AND(ABS(Table1[[#This Row],[tar-out]])&gt;=$J$1,ABS(Table1[[#This Row],[tar-out]])&lt;$K$1)</f>
        <v>1</v>
      </c>
      <c r="K2396" t="b">
        <f>AND(ABS(Table1[[#This Row],[tar-out]])&gt;=$K$1,ABS(Table1[[#This Row],[tar-out]])&lt;$L$1)</f>
        <v>0</v>
      </c>
      <c r="L2396" t="b">
        <f>AND(ABS(Table1[[#This Row],[tar-out]])&gt;=$L$1,ABS(Table1[[#This Row],[tar-out]])&lt;$M$1)</f>
        <v>0</v>
      </c>
      <c r="M2396" t="b">
        <f>AND(ABS(Table1[[#This Row],[tar-out]])&gt;=$M$1,ABS(Table1[[#This Row],[tar-out]])&lt;$N$1)</f>
        <v>0</v>
      </c>
      <c r="N2396" t="b">
        <f>AND(ABS(Table1[[#This Row],[tar-out]])&gt;=$N$1,ABS(Table1[[#This Row],[tar-out]])&lt;$O$1)</f>
        <v>0</v>
      </c>
      <c r="O2396" t="b">
        <f>AND(ABS(Table1[[#This Row],[tar-out]])&gt;=$O$1,ABS(Table1[[#This Row],[tar-out]])&lt;$P$1)</f>
        <v>0</v>
      </c>
      <c r="P2396" s="1">
        <f>ROUND(Table1[[#This Row],[tar-out]],0)</f>
        <v>1</v>
      </c>
      <c r="Q2396" s="3">
        <v>2394</v>
      </c>
      <c r="U2396">
        <f>IF(Table1[[#This Row],[tar-out in '[0,1)]],1,0)</f>
        <v>1</v>
      </c>
      <c r="V2396">
        <f>IF(Table1[[#This Row],[tar-out in '[1,2)]],1,0)</f>
        <v>0</v>
      </c>
      <c r="W2396">
        <f>IF(Table1[[#This Row],[tar-out'[2,5)]],1,0)</f>
        <v>0</v>
      </c>
      <c r="X2396">
        <f>IF(Table1[[#This Row],[tar-out in '[5, 10)]],1,0)</f>
        <v>0</v>
      </c>
      <c r="Y2396">
        <f>IF(Table1[[#This Row],[tar-out in '[10,20)]],1,0)</f>
        <v>0</v>
      </c>
      <c r="Z2396">
        <f>IF(Table1[[#This Row],[tar-out in '[20, 10000)]],1,0)</f>
        <v>0</v>
      </c>
    </row>
    <row r="2397" spans="1:26" x14ac:dyDescent="0.25">
      <c r="A2397">
        <v>27</v>
      </c>
      <c r="B2397">
        <v>338</v>
      </c>
      <c r="C2397">
        <v>7.7777777777777803</v>
      </c>
      <c r="D2397">
        <v>2</v>
      </c>
      <c r="E2397">
        <v>560</v>
      </c>
      <c r="F2397">
        <v>6.21875</v>
      </c>
      <c r="G2397">
        <v>5.8948259353637704</v>
      </c>
      <c r="H2397">
        <f>Table1[[#This Row],[target]]-Table1[[#This Row],[output]]</f>
        <v>0.32392406463622958</v>
      </c>
      <c r="I2397">
        <f>Table1[[#This Row],[tar-out]]*Table1[[#This Row],[tar-out]]</f>
        <v>0.10492679965045625</v>
      </c>
      <c r="J2397" t="b">
        <f>AND(ABS(Table1[[#This Row],[tar-out]])&gt;=$J$1,ABS(Table1[[#This Row],[tar-out]])&lt;$K$1)</f>
        <v>1</v>
      </c>
      <c r="K2397" t="b">
        <f>AND(ABS(Table1[[#This Row],[tar-out]])&gt;=$K$1,ABS(Table1[[#This Row],[tar-out]])&lt;$L$1)</f>
        <v>0</v>
      </c>
      <c r="L2397" t="b">
        <f>AND(ABS(Table1[[#This Row],[tar-out]])&gt;=$L$1,ABS(Table1[[#This Row],[tar-out]])&lt;$M$1)</f>
        <v>0</v>
      </c>
      <c r="M2397" t="b">
        <f>AND(ABS(Table1[[#This Row],[tar-out]])&gt;=$M$1,ABS(Table1[[#This Row],[tar-out]])&lt;$N$1)</f>
        <v>0</v>
      </c>
      <c r="N2397" t="b">
        <f>AND(ABS(Table1[[#This Row],[tar-out]])&gt;=$N$1,ABS(Table1[[#This Row],[tar-out]])&lt;$O$1)</f>
        <v>0</v>
      </c>
      <c r="O2397" t="b">
        <f>AND(ABS(Table1[[#This Row],[tar-out]])&gt;=$O$1,ABS(Table1[[#This Row],[tar-out]])&lt;$P$1)</f>
        <v>0</v>
      </c>
      <c r="P2397" s="1">
        <f>ROUND(Table1[[#This Row],[tar-out]],0)</f>
        <v>0</v>
      </c>
      <c r="Q2397" s="2">
        <v>2395</v>
      </c>
      <c r="U2397">
        <f>IF(Table1[[#This Row],[tar-out in '[0,1)]],1,0)</f>
        <v>1</v>
      </c>
      <c r="V2397">
        <f>IF(Table1[[#This Row],[tar-out in '[1,2)]],1,0)</f>
        <v>0</v>
      </c>
      <c r="W2397">
        <f>IF(Table1[[#This Row],[tar-out'[2,5)]],1,0)</f>
        <v>0</v>
      </c>
      <c r="X2397">
        <f>IF(Table1[[#This Row],[tar-out in '[5, 10)]],1,0)</f>
        <v>0</v>
      </c>
      <c r="Y2397">
        <f>IF(Table1[[#This Row],[tar-out in '[10,20)]],1,0)</f>
        <v>0</v>
      </c>
      <c r="Z2397">
        <f>IF(Table1[[#This Row],[tar-out in '[20, 10000)]],1,0)</f>
        <v>0</v>
      </c>
    </row>
    <row r="2398" spans="1:26" x14ac:dyDescent="0.25">
      <c r="A2398">
        <v>27</v>
      </c>
      <c r="B2398">
        <v>338</v>
      </c>
      <c r="C2398">
        <v>7.7777777777777803</v>
      </c>
      <c r="D2398">
        <v>2</v>
      </c>
      <c r="E2398">
        <v>515</v>
      </c>
      <c r="F2398">
        <v>6.3629032258064502</v>
      </c>
      <c r="G2398">
        <v>5.8944754600524902</v>
      </c>
      <c r="H2398">
        <f>Table1[[#This Row],[target]]-Table1[[#This Row],[output]]</f>
        <v>0.46842776575395995</v>
      </c>
      <c r="I2398">
        <f>Table1[[#This Row],[tar-out]]*Table1[[#This Row],[tar-out]]</f>
        <v>0.21942457172924676</v>
      </c>
      <c r="J2398" t="b">
        <f>AND(ABS(Table1[[#This Row],[tar-out]])&gt;=$J$1,ABS(Table1[[#This Row],[tar-out]])&lt;$K$1)</f>
        <v>1</v>
      </c>
      <c r="K2398" t="b">
        <f>AND(ABS(Table1[[#This Row],[tar-out]])&gt;=$K$1,ABS(Table1[[#This Row],[tar-out]])&lt;$L$1)</f>
        <v>0</v>
      </c>
      <c r="L2398" t="b">
        <f>AND(ABS(Table1[[#This Row],[tar-out]])&gt;=$L$1,ABS(Table1[[#This Row],[tar-out]])&lt;$M$1)</f>
        <v>0</v>
      </c>
      <c r="M2398" t="b">
        <f>AND(ABS(Table1[[#This Row],[tar-out]])&gt;=$M$1,ABS(Table1[[#This Row],[tar-out]])&lt;$N$1)</f>
        <v>0</v>
      </c>
      <c r="N2398" t="b">
        <f>AND(ABS(Table1[[#This Row],[tar-out]])&gt;=$N$1,ABS(Table1[[#This Row],[tar-out]])&lt;$O$1)</f>
        <v>0</v>
      </c>
      <c r="O2398" t="b">
        <f>AND(ABS(Table1[[#This Row],[tar-out]])&gt;=$O$1,ABS(Table1[[#This Row],[tar-out]])&lt;$P$1)</f>
        <v>0</v>
      </c>
      <c r="P2398" s="1">
        <f>ROUND(Table1[[#This Row],[tar-out]],0)</f>
        <v>0</v>
      </c>
      <c r="Q2398" s="3">
        <v>2396</v>
      </c>
      <c r="U2398">
        <f>IF(Table1[[#This Row],[tar-out in '[0,1)]],1,0)</f>
        <v>1</v>
      </c>
      <c r="V2398">
        <f>IF(Table1[[#This Row],[tar-out in '[1,2)]],1,0)</f>
        <v>0</v>
      </c>
      <c r="W2398">
        <f>IF(Table1[[#This Row],[tar-out'[2,5)]],1,0)</f>
        <v>0</v>
      </c>
      <c r="X2398">
        <f>IF(Table1[[#This Row],[tar-out in '[5, 10)]],1,0)</f>
        <v>0</v>
      </c>
      <c r="Y2398">
        <f>IF(Table1[[#This Row],[tar-out in '[10,20)]],1,0)</f>
        <v>0</v>
      </c>
      <c r="Z2398">
        <f>IF(Table1[[#This Row],[tar-out in '[20, 10000)]],1,0)</f>
        <v>0</v>
      </c>
    </row>
    <row r="2399" spans="1:26" x14ac:dyDescent="0.25">
      <c r="A2399">
        <v>27</v>
      </c>
      <c r="B2399">
        <v>338</v>
      </c>
      <c r="C2399">
        <v>7.7777777777777803</v>
      </c>
      <c r="D2399">
        <v>2</v>
      </c>
      <c r="E2399">
        <v>60</v>
      </c>
      <c r="F2399">
        <v>7.0197216846373598</v>
      </c>
      <c r="G2399">
        <v>5.8523006439209002</v>
      </c>
      <c r="H2399">
        <f>Table1[[#This Row],[target]]-Table1[[#This Row],[output]]</f>
        <v>1.1674210407164596</v>
      </c>
      <c r="I2399">
        <f>Table1[[#This Row],[tar-out]]*Table1[[#This Row],[tar-out]]</f>
        <v>1.3628718863075016</v>
      </c>
      <c r="J2399" t="b">
        <f>AND(ABS(Table1[[#This Row],[tar-out]])&gt;=$J$1,ABS(Table1[[#This Row],[tar-out]])&lt;$K$1)</f>
        <v>0</v>
      </c>
      <c r="K2399" t="b">
        <f>AND(ABS(Table1[[#This Row],[tar-out]])&gt;=$K$1,ABS(Table1[[#This Row],[tar-out]])&lt;$L$1)</f>
        <v>1</v>
      </c>
      <c r="L2399" t="b">
        <f>AND(ABS(Table1[[#This Row],[tar-out]])&gt;=$L$1,ABS(Table1[[#This Row],[tar-out]])&lt;$M$1)</f>
        <v>0</v>
      </c>
      <c r="M2399" t="b">
        <f>AND(ABS(Table1[[#This Row],[tar-out]])&gt;=$M$1,ABS(Table1[[#This Row],[tar-out]])&lt;$N$1)</f>
        <v>0</v>
      </c>
      <c r="N2399" t="b">
        <f>AND(ABS(Table1[[#This Row],[tar-out]])&gt;=$N$1,ABS(Table1[[#This Row],[tar-out]])&lt;$O$1)</f>
        <v>0</v>
      </c>
      <c r="O2399" t="b">
        <f>AND(ABS(Table1[[#This Row],[tar-out]])&gt;=$O$1,ABS(Table1[[#This Row],[tar-out]])&lt;$P$1)</f>
        <v>0</v>
      </c>
      <c r="P2399" s="1">
        <f>ROUND(Table1[[#This Row],[tar-out]],0)</f>
        <v>1</v>
      </c>
      <c r="Q2399" s="2">
        <v>2397</v>
      </c>
      <c r="U2399">
        <f>IF(Table1[[#This Row],[tar-out in '[0,1)]],1,0)</f>
        <v>0</v>
      </c>
      <c r="V2399">
        <f>IF(Table1[[#This Row],[tar-out in '[1,2)]],1,0)</f>
        <v>1</v>
      </c>
      <c r="W2399">
        <f>IF(Table1[[#This Row],[tar-out'[2,5)]],1,0)</f>
        <v>0</v>
      </c>
      <c r="X2399">
        <f>IF(Table1[[#This Row],[tar-out in '[5, 10)]],1,0)</f>
        <v>0</v>
      </c>
      <c r="Y2399">
        <f>IF(Table1[[#This Row],[tar-out in '[10,20)]],1,0)</f>
        <v>0</v>
      </c>
      <c r="Z2399">
        <f>IF(Table1[[#This Row],[tar-out in '[20, 10000)]],1,0)</f>
        <v>0</v>
      </c>
    </row>
    <row r="2400" spans="1:26" x14ac:dyDescent="0.25">
      <c r="A2400">
        <v>27</v>
      </c>
      <c r="B2400">
        <v>338</v>
      </c>
      <c r="C2400">
        <v>7.7777777777777803</v>
      </c>
      <c r="D2400">
        <v>2</v>
      </c>
      <c r="E2400">
        <v>256</v>
      </c>
      <c r="F2400">
        <v>6.6052948255114297</v>
      </c>
      <c r="G2400">
        <v>5.9101223945617702</v>
      </c>
      <c r="H2400">
        <f>Table1[[#This Row],[target]]-Table1[[#This Row],[output]]</f>
        <v>0.69517243094965941</v>
      </c>
      <c r="I2400">
        <f>Table1[[#This Row],[tar-out]]*Table1[[#This Row],[tar-out]]</f>
        <v>0.48326470875245897</v>
      </c>
      <c r="J2400" t="b">
        <f>AND(ABS(Table1[[#This Row],[tar-out]])&gt;=$J$1,ABS(Table1[[#This Row],[tar-out]])&lt;$K$1)</f>
        <v>1</v>
      </c>
      <c r="K2400" t="b">
        <f>AND(ABS(Table1[[#This Row],[tar-out]])&gt;=$K$1,ABS(Table1[[#This Row],[tar-out]])&lt;$L$1)</f>
        <v>0</v>
      </c>
      <c r="L2400" t="b">
        <f>AND(ABS(Table1[[#This Row],[tar-out]])&gt;=$L$1,ABS(Table1[[#This Row],[tar-out]])&lt;$M$1)</f>
        <v>0</v>
      </c>
      <c r="M2400" t="b">
        <f>AND(ABS(Table1[[#This Row],[tar-out]])&gt;=$M$1,ABS(Table1[[#This Row],[tar-out]])&lt;$N$1)</f>
        <v>0</v>
      </c>
      <c r="N2400" t="b">
        <f>AND(ABS(Table1[[#This Row],[tar-out]])&gt;=$N$1,ABS(Table1[[#This Row],[tar-out]])&lt;$O$1)</f>
        <v>0</v>
      </c>
      <c r="O2400" t="b">
        <f>AND(ABS(Table1[[#This Row],[tar-out]])&gt;=$O$1,ABS(Table1[[#This Row],[tar-out]])&lt;$P$1)</f>
        <v>0</v>
      </c>
      <c r="P2400" s="1">
        <f>ROUND(Table1[[#This Row],[tar-out]],0)</f>
        <v>1</v>
      </c>
      <c r="Q2400" s="3">
        <v>2398</v>
      </c>
      <c r="U2400">
        <f>IF(Table1[[#This Row],[tar-out in '[0,1)]],1,0)</f>
        <v>1</v>
      </c>
      <c r="V2400">
        <f>IF(Table1[[#This Row],[tar-out in '[1,2)]],1,0)</f>
        <v>0</v>
      </c>
      <c r="W2400">
        <f>IF(Table1[[#This Row],[tar-out'[2,5)]],1,0)</f>
        <v>0</v>
      </c>
      <c r="X2400">
        <f>IF(Table1[[#This Row],[tar-out in '[5, 10)]],1,0)</f>
        <v>0</v>
      </c>
      <c r="Y2400">
        <f>IF(Table1[[#This Row],[tar-out in '[10,20)]],1,0)</f>
        <v>0</v>
      </c>
      <c r="Z2400">
        <f>IF(Table1[[#This Row],[tar-out in '[20, 10000)]],1,0)</f>
        <v>0</v>
      </c>
    </row>
    <row r="2401" spans="1:26" x14ac:dyDescent="0.25">
      <c r="A2401">
        <v>27</v>
      </c>
      <c r="B2401">
        <v>338</v>
      </c>
      <c r="C2401">
        <v>7.7777777777777803</v>
      </c>
      <c r="D2401">
        <v>2</v>
      </c>
      <c r="E2401">
        <v>281</v>
      </c>
      <c r="F2401">
        <v>6.9349875930521101</v>
      </c>
      <c r="G2401">
        <v>5.89467430114746</v>
      </c>
      <c r="H2401">
        <f>Table1[[#This Row],[target]]-Table1[[#This Row],[output]]</f>
        <v>1.0403132919046501</v>
      </c>
      <c r="I2401">
        <f>Table1[[#This Row],[tar-out]]*Table1[[#This Row],[tar-out]]</f>
        <v>1.0822517453134897</v>
      </c>
      <c r="J2401" t="b">
        <f>AND(ABS(Table1[[#This Row],[tar-out]])&gt;=$J$1,ABS(Table1[[#This Row],[tar-out]])&lt;$K$1)</f>
        <v>0</v>
      </c>
      <c r="K2401" t="b">
        <f>AND(ABS(Table1[[#This Row],[tar-out]])&gt;=$K$1,ABS(Table1[[#This Row],[tar-out]])&lt;$L$1)</f>
        <v>1</v>
      </c>
      <c r="L2401" t="b">
        <f>AND(ABS(Table1[[#This Row],[tar-out]])&gt;=$L$1,ABS(Table1[[#This Row],[tar-out]])&lt;$M$1)</f>
        <v>0</v>
      </c>
      <c r="M2401" t="b">
        <f>AND(ABS(Table1[[#This Row],[tar-out]])&gt;=$M$1,ABS(Table1[[#This Row],[tar-out]])&lt;$N$1)</f>
        <v>0</v>
      </c>
      <c r="N2401" t="b">
        <f>AND(ABS(Table1[[#This Row],[tar-out]])&gt;=$N$1,ABS(Table1[[#This Row],[tar-out]])&lt;$O$1)</f>
        <v>0</v>
      </c>
      <c r="O2401" t="b">
        <f>AND(ABS(Table1[[#This Row],[tar-out]])&gt;=$O$1,ABS(Table1[[#This Row],[tar-out]])&lt;$P$1)</f>
        <v>0</v>
      </c>
      <c r="P2401" s="1">
        <f>ROUND(Table1[[#This Row],[tar-out]],0)</f>
        <v>1</v>
      </c>
      <c r="Q2401" s="2">
        <v>2399</v>
      </c>
      <c r="U2401">
        <f>IF(Table1[[#This Row],[tar-out in '[0,1)]],1,0)</f>
        <v>0</v>
      </c>
      <c r="V2401">
        <f>IF(Table1[[#This Row],[tar-out in '[1,2)]],1,0)</f>
        <v>1</v>
      </c>
      <c r="W2401">
        <f>IF(Table1[[#This Row],[tar-out'[2,5)]],1,0)</f>
        <v>0</v>
      </c>
      <c r="X2401">
        <f>IF(Table1[[#This Row],[tar-out in '[5, 10)]],1,0)</f>
        <v>0</v>
      </c>
      <c r="Y2401">
        <f>IF(Table1[[#This Row],[tar-out in '[10,20)]],1,0)</f>
        <v>0</v>
      </c>
      <c r="Z2401">
        <f>IF(Table1[[#This Row],[tar-out in '[20, 10000)]],1,0)</f>
        <v>0</v>
      </c>
    </row>
    <row r="2402" spans="1:26" x14ac:dyDescent="0.25">
      <c r="A2402">
        <v>27</v>
      </c>
      <c r="B2402">
        <v>338</v>
      </c>
      <c r="C2402">
        <v>7.7777777777777803</v>
      </c>
      <c r="D2402">
        <v>2</v>
      </c>
      <c r="E2402">
        <v>306</v>
      </c>
      <c r="F2402">
        <v>6.8919753086419799</v>
      </c>
      <c r="G2402">
        <v>5.8927426338195801</v>
      </c>
      <c r="H2402">
        <f>Table1[[#This Row],[target]]-Table1[[#This Row],[output]]</f>
        <v>0.99923267482239986</v>
      </c>
      <c r="I2402">
        <f>Table1[[#This Row],[tar-out]]*Table1[[#This Row],[tar-out]]</f>
        <v>0.99846593843272791</v>
      </c>
      <c r="J2402" t="b">
        <f>AND(ABS(Table1[[#This Row],[tar-out]])&gt;=$J$1,ABS(Table1[[#This Row],[tar-out]])&lt;$K$1)</f>
        <v>1</v>
      </c>
      <c r="K2402" t="b">
        <f>AND(ABS(Table1[[#This Row],[tar-out]])&gt;=$K$1,ABS(Table1[[#This Row],[tar-out]])&lt;$L$1)</f>
        <v>0</v>
      </c>
      <c r="L2402" t="b">
        <f>AND(ABS(Table1[[#This Row],[tar-out]])&gt;=$L$1,ABS(Table1[[#This Row],[tar-out]])&lt;$M$1)</f>
        <v>0</v>
      </c>
      <c r="M2402" t="b">
        <f>AND(ABS(Table1[[#This Row],[tar-out]])&gt;=$M$1,ABS(Table1[[#This Row],[tar-out]])&lt;$N$1)</f>
        <v>0</v>
      </c>
      <c r="N2402" t="b">
        <f>AND(ABS(Table1[[#This Row],[tar-out]])&gt;=$N$1,ABS(Table1[[#This Row],[tar-out]])&lt;$O$1)</f>
        <v>0</v>
      </c>
      <c r="O2402" t="b">
        <f>AND(ABS(Table1[[#This Row],[tar-out]])&gt;=$O$1,ABS(Table1[[#This Row],[tar-out]])&lt;$P$1)</f>
        <v>0</v>
      </c>
      <c r="P2402" s="1">
        <f>ROUND(Table1[[#This Row],[tar-out]],0)</f>
        <v>1</v>
      </c>
      <c r="Q2402" s="3">
        <v>2400</v>
      </c>
      <c r="U2402">
        <f>IF(Table1[[#This Row],[tar-out in '[0,1)]],1,0)</f>
        <v>1</v>
      </c>
      <c r="V2402">
        <f>IF(Table1[[#This Row],[tar-out in '[1,2)]],1,0)</f>
        <v>0</v>
      </c>
      <c r="W2402">
        <f>IF(Table1[[#This Row],[tar-out'[2,5)]],1,0)</f>
        <v>0</v>
      </c>
      <c r="X2402">
        <f>IF(Table1[[#This Row],[tar-out in '[5, 10)]],1,0)</f>
        <v>0</v>
      </c>
      <c r="Y2402">
        <f>IF(Table1[[#This Row],[tar-out in '[10,20)]],1,0)</f>
        <v>0</v>
      </c>
      <c r="Z2402">
        <f>IF(Table1[[#This Row],[tar-out in '[20, 10000)]],1,0)</f>
        <v>0</v>
      </c>
    </row>
    <row r="2403" spans="1:26" x14ac:dyDescent="0.25">
      <c r="A2403">
        <v>27</v>
      </c>
      <c r="B2403">
        <v>338</v>
      </c>
      <c r="C2403">
        <v>7.7777777777777803</v>
      </c>
      <c r="D2403">
        <v>2</v>
      </c>
      <c r="E2403">
        <v>228</v>
      </c>
      <c r="F2403">
        <v>6.9454761904761897</v>
      </c>
      <c r="G2403">
        <v>5.9063997268676802</v>
      </c>
      <c r="H2403">
        <f>Table1[[#This Row],[target]]-Table1[[#This Row],[output]]</f>
        <v>1.0390764636085095</v>
      </c>
      <c r="I2403">
        <f>Table1[[#This Row],[tar-out]]*Table1[[#This Row],[tar-out]]</f>
        <v>1.079679897225166</v>
      </c>
      <c r="J2403" t="b">
        <f>AND(ABS(Table1[[#This Row],[tar-out]])&gt;=$J$1,ABS(Table1[[#This Row],[tar-out]])&lt;$K$1)</f>
        <v>0</v>
      </c>
      <c r="K2403" t="b">
        <f>AND(ABS(Table1[[#This Row],[tar-out]])&gt;=$K$1,ABS(Table1[[#This Row],[tar-out]])&lt;$L$1)</f>
        <v>1</v>
      </c>
      <c r="L2403" t="b">
        <f>AND(ABS(Table1[[#This Row],[tar-out]])&gt;=$L$1,ABS(Table1[[#This Row],[tar-out]])&lt;$M$1)</f>
        <v>0</v>
      </c>
      <c r="M2403" t="b">
        <f>AND(ABS(Table1[[#This Row],[tar-out]])&gt;=$M$1,ABS(Table1[[#This Row],[tar-out]])&lt;$N$1)</f>
        <v>0</v>
      </c>
      <c r="N2403" t="b">
        <f>AND(ABS(Table1[[#This Row],[tar-out]])&gt;=$N$1,ABS(Table1[[#This Row],[tar-out]])&lt;$O$1)</f>
        <v>0</v>
      </c>
      <c r="O2403" t="b">
        <f>AND(ABS(Table1[[#This Row],[tar-out]])&gt;=$O$1,ABS(Table1[[#This Row],[tar-out]])&lt;$P$1)</f>
        <v>0</v>
      </c>
      <c r="P2403" s="1">
        <f>ROUND(Table1[[#This Row],[tar-out]],0)</f>
        <v>1</v>
      </c>
      <c r="Q2403" s="2">
        <v>2401</v>
      </c>
      <c r="U2403">
        <f>IF(Table1[[#This Row],[tar-out in '[0,1)]],1,0)</f>
        <v>0</v>
      </c>
      <c r="V2403">
        <f>IF(Table1[[#This Row],[tar-out in '[1,2)]],1,0)</f>
        <v>1</v>
      </c>
      <c r="W2403">
        <f>IF(Table1[[#This Row],[tar-out'[2,5)]],1,0)</f>
        <v>0</v>
      </c>
      <c r="X2403">
        <f>IF(Table1[[#This Row],[tar-out in '[5, 10)]],1,0)</f>
        <v>0</v>
      </c>
      <c r="Y2403">
        <f>IF(Table1[[#This Row],[tar-out in '[10,20)]],1,0)</f>
        <v>0</v>
      </c>
      <c r="Z2403">
        <f>IF(Table1[[#This Row],[tar-out in '[20, 10000)]],1,0)</f>
        <v>0</v>
      </c>
    </row>
    <row r="2404" spans="1:26" x14ac:dyDescent="0.25">
      <c r="A2404">
        <v>27</v>
      </c>
      <c r="B2404">
        <v>338</v>
      </c>
      <c r="C2404">
        <v>7.7777777777777803</v>
      </c>
      <c r="D2404">
        <v>2</v>
      </c>
      <c r="E2404">
        <v>253</v>
      </c>
      <c r="F2404">
        <v>7.0140246005288001</v>
      </c>
      <c r="G2404">
        <v>5.9106860160827601</v>
      </c>
      <c r="H2404">
        <f>Table1[[#This Row],[target]]-Table1[[#This Row],[output]]</f>
        <v>1.1033385844460399</v>
      </c>
      <c r="I2404">
        <f>Table1[[#This Row],[tar-out]]*Table1[[#This Row],[tar-out]]</f>
        <v>1.2173560319273913</v>
      </c>
      <c r="J2404" t="b">
        <f>AND(ABS(Table1[[#This Row],[tar-out]])&gt;=$J$1,ABS(Table1[[#This Row],[tar-out]])&lt;$K$1)</f>
        <v>0</v>
      </c>
      <c r="K2404" t="b">
        <f>AND(ABS(Table1[[#This Row],[tar-out]])&gt;=$K$1,ABS(Table1[[#This Row],[tar-out]])&lt;$L$1)</f>
        <v>1</v>
      </c>
      <c r="L2404" t="b">
        <f>AND(ABS(Table1[[#This Row],[tar-out]])&gt;=$L$1,ABS(Table1[[#This Row],[tar-out]])&lt;$M$1)</f>
        <v>0</v>
      </c>
      <c r="M2404" t="b">
        <f>AND(ABS(Table1[[#This Row],[tar-out]])&gt;=$M$1,ABS(Table1[[#This Row],[tar-out]])&lt;$N$1)</f>
        <v>0</v>
      </c>
      <c r="N2404" t="b">
        <f>AND(ABS(Table1[[#This Row],[tar-out]])&gt;=$N$1,ABS(Table1[[#This Row],[tar-out]])&lt;$O$1)</f>
        <v>0</v>
      </c>
      <c r="O2404" t="b">
        <f>AND(ABS(Table1[[#This Row],[tar-out]])&gt;=$O$1,ABS(Table1[[#This Row],[tar-out]])&lt;$P$1)</f>
        <v>0</v>
      </c>
      <c r="P2404" s="1">
        <f>ROUND(Table1[[#This Row],[tar-out]],0)</f>
        <v>1</v>
      </c>
      <c r="Q2404" s="3">
        <v>2402</v>
      </c>
      <c r="U2404">
        <f>IF(Table1[[#This Row],[tar-out in '[0,1)]],1,0)</f>
        <v>0</v>
      </c>
      <c r="V2404">
        <f>IF(Table1[[#This Row],[tar-out in '[1,2)]],1,0)</f>
        <v>1</v>
      </c>
      <c r="W2404">
        <f>IF(Table1[[#This Row],[tar-out'[2,5)]],1,0)</f>
        <v>0</v>
      </c>
      <c r="X2404">
        <f>IF(Table1[[#This Row],[tar-out in '[5, 10)]],1,0)</f>
        <v>0</v>
      </c>
      <c r="Y2404">
        <f>IF(Table1[[#This Row],[tar-out in '[10,20)]],1,0)</f>
        <v>0</v>
      </c>
      <c r="Z2404">
        <f>IF(Table1[[#This Row],[tar-out in '[20, 10000)]],1,0)</f>
        <v>0</v>
      </c>
    </row>
    <row r="2405" spans="1:26" x14ac:dyDescent="0.25">
      <c r="A2405">
        <v>27</v>
      </c>
      <c r="B2405">
        <v>338</v>
      </c>
      <c r="C2405">
        <v>7.7777777777777803</v>
      </c>
      <c r="D2405">
        <v>2</v>
      </c>
      <c r="E2405">
        <v>236</v>
      </c>
      <c r="F2405">
        <v>7.3694581280788203</v>
      </c>
      <c r="G2405">
        <v>5.9082932472229004</v>
      </c>
      <c r="H2405">
        <f>Table1[[#This Row],[target]]-Table1[[#This Row],[output]]</f>
        <v>1.4611648808559199</v>
      </c>
      <c r="I2405">
        <f>Table1[[#This Row],[tar-out]]*Table1[[#This Row],[tar-out]]</f>
        <v>2.1350028090466946</v>
      </c>
      <c r="J2405" t="b">
        <f>AND(ABS(Table1[[#This Row],[tar-out]])&gt;=$J$1,ABS(Table1[[#This Row],[tar-out]])&lt;$K$1)</f>
        <v>0</v>
      </c>
      <c r="K2405" t="b">
        <f>AND(ABS(Table1[[#This Row],[tar-out]])&gt;=$K$1,ABS(Table1[[#This Row],[tar-out]])&lt;$L$1)</f>
        <v>1</v>
      </c>
      <c r="L2405" t="b">
        <f>AND(ABS(Table1[[#This Row],[tar-out]])&gt;=$L$1,ABS(Table1[[#This Row],[tar-out]])&lt;$M$1)</f>
        <v>0</v>
      </c>
      <c r="M2405" t="b">
        <f>AND(ABS(Table1[[#This Row],[tar-out]])&gt;=$M$1,ABS(Table1[[#This Row],[tar-out]])&lt;$N$1)</f>
        <v>0</v>
      </c>
      <c r="N2405" t="b">
        <f>AND(ABS(Table1[[#This Row],[tar-out]])&gt;=$N$1,ABS(Table1[[#This Row],[tar-out]])&lt;$O$1)</f>
        <v>0</v>
      </c>
      <c r="O2405" t="b">
        <f>AND(ABS(Table1[[#This Row],[tar-out]])&gt;=$O$1,ABS(Table1[[#This Row],[tar-out]])&lt;$P$1)</f>
        <v>0</v>
      </c>
      <c r="P2405" s="1">
        <f>ROUND(Table1[[#This Row],[tar-out]],0)</f>
        <v>1</v>
      </c>
      <c r="Q2405" s="2">
        <v>2403</v>
      </c>
      <c r="U2405">
        <f>IF(Table1[[#This Row],[tar-out in '[0,1)]],1,0)</f>
        <v>0</v>
      </c>
      <c r="V2405">
        <f>IF(Table1[[#This Row],[tar-out in '[1,2)]],1,0)</f>
        <v>1</v>
      </c>
      <c r="W2405">
        <f>IF(Table1[[#This Row],[tar-out'[2,5)]],1,0)</f>
        <v>0</v>
      </c>
      <c r="X2405">
        <f>IF(Table1[[#This Row],[tar-out in '[5, 10)]],1,0)</f>
        <v>0</v>
      </c>
      <c r="Y2405">
        <f>IF(Table1[[#This Row],[tar-out in '[10,20)]],1,0)</f>
        <v>0</v>
      </c>
      <c r="Z2405">
        <f>IF(Table1[[#This Row],[tar-out in '[20, 10000)]],1,0)</f>
        <v>0</v>
      </c>
    </row>
    <row r="2406" spans="1:26" x14ac:dyDescent="0.25">
      <c r="A2406">
        <v>27</v>
      </c>
      <c r="B2406">
        <v>338</v>
      </c>
      <c r="C2406">
        <v>7.7777777777777803</v>
      </c>
      <c r="D2406">
        <v>2</v>
      </c>
      <c r="E2406">
        <v>417</v>
      </c>
      <c r="F2406">
        <v>6.9132794670943101</v>
      </c>
      <c r="G2406">
        <v>5.8937129974365199</v>
      </c>
      <c r="H2406">
        <f>Table1[[#This Row],[target]]-Table1[[#This Row],[output]]</f>
        <v>1.0195664696577902</v>
      </c>
      <c r="I2406">
        <f>Table1[[#This Row],[tar-out]]*Table1[[#This Row],[tar-out]]</f>
        <v>1.0395157860504496</v>
      </c>
      <c r="J2406" t="b">
        <f>AND(ABS(Table1[[#This Row],[tar-out]])&gt;=$J$1,ABS(Table1[[#This Row],[tar-out]])&lt;$K$1)</f>
        <v>0</v>
      </c>
      <c r="K2406" t="b">
        <f>AND(ABS(Table1[[#This Row],[tar-out]])&gt;=$K$1,ABS(Table1[[#This Row],[tar-out]])&lt;$L$1)</f>
        <v>1</v>
      </c>
      <c r="L2406" t="b">
        <f>AND(ABS(Table1[[#This Row],[tar-out]])&gt;=$L$1,ABS(Table1[[#This Row],[tar-out]])&lt;$M$1)</f>
        <v>0</v>
      </c>
      <c r="M2406" t="b">
        <f>AND(ABS(Table1[[#This Row],[tar-out]])&gt;=$M$1,ABS(Table1[[#This Row],[tar-out]])&lt;$N$1)</f>
        <v>0</v>
      </c>
      <c r="N2406" t="b">
        <f>AND(ABS(Table1[[#This Row],[tar-out]])&gt;=$N$1,ABS(Table1[[#This Row],[tar-out]])&lt;$O$1)</f>
        <v>0</v>
      </c>
      <c r="O2406" t="b">
        <f>AND(ABS(Table1[[#This Row],[tar-out]])&gt;=$O$1,ABS(Table1[[#This Row],[tar-out]])&lt;$P$1)</f>
        <v>0</v>
      </c>
      <c r="P2406" s="1">
        <f>ROUND(Table1[[#This Row],[tar-out]],0)</f>
        <v>1</v>
      </c>
      <c r="Q2406" s="3">
        <v>2404</v>
      </c>
      <c r="U2406">
        <f>IF(Table1[[#This Row],[tar-out in '[0,1)]],1,0)</f>
        <v>0</v>
      </c>
      <c r="V2406">
        <f>IF(Table1[[#This Row],[tar-out in '[1,2)]],1,0)</f>
        <v>1</v>
      </c>
      <c r="W2406">
        <f>IF(Table1[[#This Row],[tar-out'[2,5)]],1,0)</f>
        <v>0</v>
      </c>
      <c r="X2406">
        <f>IF(Table1[[#This Row],[tar-out in '[5, 10)]],1,0)</f>
        <v>0</v>
      </c>
      <c r="Y2406">
        <f>IF(Table1[[#This Row],[tar-out in '[10,20)]],1,0)</f>
        <v>0</v>
      </c>
      <c r="Z2406">
        <f>IF(Table1[[#This Row],[tar-out in '[20, 10000)]],1,0)</f>
        <v>0</v>
      </c>
    </row>
    <row r="2407" spans="1:26" x14ac:dyDescent="0.25">
      <c r="A2407">
        <v>27</v>
      </c>
      <c r="B2407">
        <v>338</v>
      </c>
      <c r="C2407">
        <v>7.7777777777777803</v>
      </c>
      <c r="D2407">
        <v>2</v>
      </c>
      <c r="E2407">
        <v>356</v>
      </c>
      <c r="F2407">
        <v>7.0247015232605996</v>
      </c>
      <c r="G2407">
        <v>5.8932380676269496</v>
      </c>
      <c r="H2407">
        <f>Table1[[#This Row],[target]]-Table1[[#This Row],[output]]</f>
        <v>1.13146345563365</v>
      </c>
      <c r="I2407">
        <f>Table1[[#This Row],[tar-out]]*Table1[[#This Row],[tar-out]]</f>
        <v>1.2802095514344407</v>
      </c>
      <c r="J2407" t="b">
        <f>AND(ABS(Table1[[#This Row],[tar-out]])&gt;=$J$1,ABS(Table1[[#This Row],[tar-out]])&lt;$K$1)</f>
        <v>0</v>
      </c>
      <c r="K2407" t="b">
        <f>AND(ABS(Table1[[#This Row],[tar-out]])&gt;=$K$1,ABS(Table1[[#This Row],[tar-out]])&lt;$L$1)</f>
        <v>1</v>
      </c>
      <c r="L2407" t="b">
        <f>AND(ABS(Table1[[#This Row],[tar-out]])&gt;=$L$1,ABS(Table1[[#This Row],[tar-out]])&lt;$M$1)</f>
        <v>0</v>
      </c>
      <c r="M2407" t="b">
        <f>AND(ABS(Table1[[#This Row],[tar-out]])&gt;=$M$1,ABS(Table1[[#This Row],[tar-out]])&lt;$N$1)</f>
        <v>0</v>
      </c>
      <c r="N2407" t="b">
        <f>AND(ABS(Table1[[#This Row],[tar-out]])&gt;=$N$1,ABS(Table1[[#This Row],[tar-out]])&lt;$O$1)</f>
        <v>0</v>
      </c>
      <c r="O2407" t="b">
        <f>AND(ABS(Table1[[#This Row],[tar-out]])&gt;=$O$1,ABS(Table1[[#This Row],[tar-out]])&lt;$P$1)</f>
        <v>0</v>
      </c>
      <c r="P2407" s="1">
        <f>ROUND(Table1[[#This Row],[tar-out]],0)</f>
        <v>1</v>
      </c>
      <c r="Q2407" s="2">
        <v>2405</v>
      </c>
      <c r="U2407">
        <f>IF(Table1[[#This Row],[tar-out in '[0,1)]],1,0)</f>
        <v>0</v>
      </c>
      <c r="V2407">
        <f>IF(Table1[[#This Row],[tar-out in '[1,2)]],1,0)</f>
        <v>1</v>
      </c>
      <c r="W2407">
        <f>IF(Table1[[#This Row],[tar-out'[2,5)]],1,0)</f>
        <v>0</v>
      </c>
      <c r="X2407">
        <f>IF(Table1[[#This Row],[tar-out in '[5, 10)]],1,0)</f>
        <v>0</v>
      </c>
      <c r="Y2407">
        <f>IF(Table1[[#This Row],[tar-out in '[10,20)]],1,0)</f>
        <v>0</v>
      </c>
      <c r="Z2407">
        <f>IF(Table1[[#This Row],[tar-out in '[20, 10000)]],1,0)</f>
        <v>0</v>
      </c>
    </row>
    <row r="2408" spans="1:26" x14ac:dyDescent="0.25">
      <c r="A2408">
        <v>27</v>
      </c>
      <c r="B2408">
        <v>338</v>
      </c>
      <c r="C2408">
        <v>7.7777777777777803</v>
      </c>
      <c r="D2408">
        <v>2</v>
      </c>
      <c r="E2408">
        <v>442</v>
      </c>
      <c r="F2408">
        <v>6.0401691331923901</v>
      </c>
      <c r="G2408">
        <v>5.8939075469970703</v>
      </c>
      <c r="H2408">
        <f>Table1[[#This Row],[target]]-Table1[[#This Row],[output]]</f>
        <v>0.14626158619531981</v>
      </c>
      <c r="I2408">
        <f>Table1[[#This Row],[tar-out]]*Table1[[#This Row],[tar-out]]</f>
        <v>2.1392451596370966E-2</v>
      </c>
      <c r="J2408" t="b">
        <f>AND(ABS(Table1[[#This Row],[tar-out]])&gt;=$J$1,ABS(Table1[[#This Row],[tar-out]])&lt;$K$1)</f>
        <v>1</v>
      </c>
      <c r="K2408" t="b">
        <f>AND(ABS(Table1[[#This Row],[tar-out]])&gt;=$K$1,ABS(Table1[[#This Row],[tar-out]])&lt;$L$1)</f>
        <v>0</v>
      </c>
      <c r="L2408" t="b">
        <f>AND(ABS(Table1[[#This Row],[tar-out]])&gt;=$L$1,ABS(Table1[[#This Row],[tar-out]])&lt;$M$1)</f>
        <v>0</v>
      </c>
      <c r="M2408" t="b">
        <f>AND(ABS(Table1[[#This Row],[tar-out]])&gt;=$M$1,ABS(Table1[[#This Row],[tar-out]])&lt;$N$1)</f>
        <v>0</v>
      </c>
      <c r="N2408" t="b">
        <f>AND(ABS(Table1[[#This Row],[tar-out]])&gt;=$N$1,ABS(Table1[[#This Row],[tar-out]])&lt;$O$1)</f>
        <v>0</v>
      </c>
      <c r="O2408" t="b">
        <f>AND(ABS(Table1[[#This Row],[tar-out]])&gt;=$O$1,ABS(Table1[[#This Row],[tar-out]])&lt;$P$1)</f>
        <v>0</v>
      </c>
      <c r="P2408" s="1">
        <f>ROUND(Table1[[#This Row],[tar-out]],0)</f>
        <v>0</v>
      </c>
      <c r="Q2408" s="3">
        <v>2406</v>
      </c>
      <c r="U2408">
        <f>IF(Table1[[#This Row],[tar-out in '[0,1)]],1,0)</f>
        <v>1</v>
      </c>
      <c r="V2408">
        <f>IF(Table1[[#This Row],[tar-out in '[1,2)]],1,0)</f>
        <v>0</v>
      </c>
      <c r="W2408">
        <f>IF(Table1[[#This Row],[tar-out'[2,5)]],1,0)</f>
        <v>0</v>
      </c>
      <c r="X2408">
        <f>IF(Table1[[#This Row],[tar-out in '[5, 10)]],1,0)</f>
        <v>0</v>
      </c>
      <c r="Y2408">
        <f>IF(Table1[[#This Row],[tar-out in '[10,20)]],1,0)</f>
        <v>0</v>
      </c>
      <c r="Z2408">
        <f>IF(Table1[[#This Row],[tar-out in '[20, 10000)]],1,0)</f>
        <v>0</v>
      </c>
    </row>
    <row r="2409" spans="1:26" x14ac:dyDescent="0.25">
      <c r="A2409">
        <v>27</v>
      </c>
      <c r="B2409">
        <v>338</v>
      </c>
      <c r="C2409">
        <v>7.7777777777777803</v>
      </c>
      <c r="D2409">
        <v>2</v>
      </c>
      <c r="E2409">
        <v>381</v>
      </c>
      <c r="F2409">
        <v>7.2398244213886702</v>
      </c>
      <c r="G2409">
        <v>5.8934326171875</v>
      </c>
      <c r="H2409">
        <f>Table1[[#This Row],[target]]-Table1[[#This Row],[output]]</f>
        <v>1.3463918042011702</v>
      </c>
      <c r="I2409">
        <f>Table1[[#This Row],[tar-out]]*Table1[[#This Row],[tar-out]]</f>
        <v>1.8127708904200823</v>
      </c>
      <c r="J2409" t="b">
        <f>AND(ABS(Table1[[#This Row],[tar-out]])&gt;=$J$1,ABS(Table1[[#This Row],[tar-out]])&lt;$K$1)</f>
        <v>0</v>
      </c>
      <c r="K2409" t="b">
        <f>AND(ABS(Table1[[#This Row],[tar-out]])&gt;=$K$1,ABS(Table1[[#This Row],[tar-out]])&lt;$L$1)</f>
        <v>1</v>
      </c>
      <c r="L2409" t="b">
        <f>AND(ABS(Table1[[#This Row],[tar-out]])&gt;=$L$1,ABS(Table1[[#This Row],[tar-out]])&lt;$M$1)</f>
        <v>0</v>
      </c>
      <c r="M2409" t="b">
        <f>AND(ABS(Table1[[#This Row],[tar-out]])&gt;=$M$1,ABS(Table1[[#This Row],[tar-out]])&lt;$N$1)</f>
        <v>0</v>
      </c>
      <c r="N2409" t="b">
        <f>AND(ABS(Table1[[#This Row],[tar-out]])&gt;=$N$1,ABS(Table1[[#This Row],[tar-out]])&lt;$O$1)</f>
        <v>0</v>
      </c>
      <c r="O2409" t="b">
        <f>AND(ABS(Table1[[#This Row],[tar-out]])&gt;=$O$1,ABS(Table1[[#This Row],[tar-out]])&lt;$P$1)</f>
        <v>0</v>
      </c>
      <c r="P2409" s="1">
        <f>ROUND(Table1[[#This Row],[tar-out]],0)</f>
        <v>1</v>
      </c>
      <c r="Q2409" s="2">
        <v>2407</v>
      </c>
      <c r="U2409">
        <f>IF(Table1[[#This Row],[tar-out in '[0,1)]],1,0)</f>
        <v>0</v>
      </c>
      <c r="V2409">
        <f>IF(Table1[[#This Row],[tar-out in '[1,2)]],1,0)</f>
        <v>1</v>
      </c>
      <c r="W2409">
        <f>IF(Table1[[#This Row],[tar-out'[2,5)]],1,0)</f>
        <v>0</v>
      </c>
      <c r="X2409">
        <f>IF(Table1[[#This Row],[tar-out in '[5, 10)]],1,0)</f>
        <v>0</v>
      </c>
      <c r="Y2409">
        <f>IF(Table1[[#This Row],[tar-out in '[10,20)]],1,0)</f>
        <v>0</v>
      </c>
      <c r="Z2409">
        <f>IF(Table1[[#This Row],[tar-out in '[20, 10000)]],1,0)</f>
        <v>0</v>
      </c>
    </row>
    <row r="2410" spans="1:26" x14ac:dyDescent="0.25">
      <c r="A2410">
        <v>27</v>
      </c>
      <c r="B2410">
        <v>338</v>
      </c>
      <c r="C2410">
        <v>7.7777777777777803</v>
      </c>
      <c r="D2410">
        <v>2</v>
      </c>
      <c r="E2410">
        <v>392</v>
      </c>
      <c r="F2410">
        <v>6</v>
      </c>
      <c r="G2410">
        <v>5.8935184478759801</v>
      </c>
      <c r="H2410">
        <f>Table1[[#This Row],[target]]-Table1[[#This Row],[output]]</f>
        <v>0.10648155212401988</v>
      </c>
      <c r="I2410">
        <f>Table1[[#This Row],[tar-out]]*Table1[[#This Row],[tar-out]]</f>
        <v>1.1338320942740364E-2</v>
      </c>
      <c r="J2410" t="b">
        <f>AND(ABS(Table1[[#This Row],[tar-out]])&gt;=$J$1,ABS(Table1[[#This Row],[tar-out]])&lt;$K$1)</f>
        <v>1</v>
      </c>
      <c r="K2410" t="b">
        <f>AND(ABS(Table1[[#This Row],[tar-out]])&gt;=$K$1,ABS(Table1[[#This Row],[tar-out]])&lt;$L$1)</f>
        <v>0</v>
      </c>
      <c r="L2410" t="b">
        <f>AND(ABS(Table1[[#This Row],[tar-out]])&gt;=$L$1,ABS(Table1[[#This Row],[tar-out]])&lt;$M$1)</f>
        <v>0</v>
      </c>
      <c r="M2410" t="b">
        <f>AND(ABS(Table1[[#This Row],[tar-out]])&gt;=$M$1,ABS(Table1[[#This Row],[tar-out]])&lt;$N$1)</f>
        <v>0</v>
      </c>
      <c r="N2410" t="b">
        <f>AND(ABS(Table1[[#This Row],[tar-out]])&gt;=$N$1,ABS(Table1[[#This Row],[tar-out]])&lt;$O$1)</f>
        <v>0</v>
      </c>
      <c r="O2410" t="b">
        <f>AND(ABS(Table1[[#This Row],[tar-out]])&gt;=$O$1,ABS(Table1[[#This Row],[tar-out]])&lt;$P$1)</f>
        <v>0</v>
      </c>
      <c r="P2410" s="1">
        <f>ROUND(Table1[[#This Row],[tar-out]],0)</f>
        <v>0</v>
      </c>
      <c r="Q2410" s="3">
        <v>2408</v>
      </c>
      <c r="U2410">
        <f>IF(Table1[[#This Row],[tar-out in '[0,1)]],1,0)</f>
        <v>1</v>
      </c>
      <c r="V2410">
        <f>IF(Table1[[#This Row],[tar-out in '[1,2)]],1,0)</f>
        <v>0</v>
      </c>
      <c r="W2410">
        <f>IF(Table1[[#This Row],[tar-out'[2,5)]],1,0)</f>
        <v>0</v>
      </c>
      <c r="X2410">
        <f>IF(Table1[[#This Row],[tar-out in '[5, 10)]],1,0)</f>
        <v>0</v>
      </c>
      <c r="Y2410">
        <f>IF(Table1[[#This Row],[tar-out in '[10,20)]],1,0)</f>
        <v>0</v>
      </c>
      <c r="Z2410">
        <f>IF(Table1[[#This Row],[tar-out in '[20, 10000)]],1,0)</f>
        <v>0</v>
      </c>
    </row>
    <row r="2411" spans="1:26" x14ac:dyDescent="0.25">
      <c r="A2411">
        <v>27</v>
      </c>
      <c r="B2411">
        <v>338</v>
      </c>
      <c r="C2411">
        <v>7.7777777777777803</v>
      </c>
      <c r="D2411">
        <v>2</v>
      </c>
      <c r="E2411">
        <v>135</v>
      </c>
      <c r="F2411">
        <v>6.7280444009141398</v>
      </c>
      <c r="G2411">
        <v>5.8793282508850098</v>
      </c>
      <c r="H2411">
        <f>Table1[[#This Row],[target]]-Table1[[#This Row],[output]]</f>
        <v>0.84871615002913003</v>
      </c>
      <c r="I2411">
        <f>Table1[[#This Row],[tar-out]]*Table1[[#This Row],[tar-out]]</f>
        <v>0.72031910332026872</v>
      </c>
      <c r="J2411" t="b">
        <f>AND(ABS(Table1[[#This Row],[tar-out]])&gt;=$J$1,ABS(Table1[[#This Row],[tar-out]])&lt;$K$1)</f>
        <v>1</v>
      </c>
      <c r="K2411" t="b">
        <f>AND(ABS(Table1[[#This Row],[tar-out]])&gt;=$K$1,ABS(Table1[[#This Row],[tar-out]])&lt;$L$1)</f>
        <v>0</v>
      </c>
      <c r="L2411" t="b">
        <f>AND(ABS(Table1[[#This Row],[tar-out]])&gt;=$L$1,ABS(Table1[[#This Row],[tar-out]])&lt;$M$1)</f>
        <v>0</v>
      </c>
      <c r="M2411" t="b">
        <f>AND(ABS(Table1[[#This Row],[tar-out]])&gt;=$M$1,ABS(Table1[[#This Row],[tar-out]])&lt;$N$1)</f>
        <v>0</v>
      </c>
      <c r="N2411" t="b">
        <f>AND(ABS(Table1[[#This Row],[tar-out]])&gt;=$N$1,ABS(Table1[[#This Row],[tar-out]])&lt;$O$1)</f>
        <v>0</v>
      </c>
      <c r="O2411" t="b">
        <f>AND(ABS(Table1[[#This Row],[tar-out]])&gt;=$O$1,ABS(Table1[[#This Row],[tar-out]])&lt;$P$1)</f>
        <v>0</v>
      </c>
      <c r="P2411" s="1">
        <f>ROUND(Table1[[#This Row],[tar-out]],0)</f>
        <v>1</v>
      </c>
      <c r="Q2411" s="2">
        <v>2409</v>
      </c>
      <c r="U2411">
        <f>IF(Table1[[#This Row],[tar-out in '[0,1)]],1,0)</f>
        <v>1</v>
      </c>
      <c r="V2411">
        <f>IF(Table1[[#This Row],[tar-out in '[1,2)]],1,0)</f>
        <v>0</v>
      </c>
      <c r="W2411">
        <f>IF(Table1[[#This Row],[tar-out'[2,5)]],1,0)</f>
        <v>0</v>
      </c>
      <c r="X2411">
        <f>IF(Table1[[#This Row],[tar-out in '[5, 10)]],1,0)</f>
        <v>0</v>
      </c>
      <c r="Y2411">
        <f>IF(Table1[[#This Row],[tar-out in '[10,20)]],1,0)</f>
        <v>0</v>
      </c>
      <c r="Z2411">
        <f>IF(Table1[[#This Row],[tar-out in '[20, 10000)]],1,0)</f>
        <v>0</v>
      </c>
    </row>
    <row r="2412" spans="1:26" x14ac:dyDescent="0.25">
      <c r="A2412">
        <v>27</v>
      </c>
      <c r="B2412">
        <v>338</v>
      </c>
      <c r="C2412">
        <v>7.7777777777777803</v>
      </c>
      <c r="D2412">
        <v>2</v>
      </c>
      <c r="E2412">
        <v>132</v>
      </c>
      <c r="F2412">
        <v>7.2658690594881996</v>
      </c>
      <c r="G2412">
        <v>5.8784623146057102</v>
      </c>
      <c r="H2412">
        <f>Table1[[#This Row],[target]]-Table1[[#This Row],[output]]</f>
        <v>1.3874067448824894</v>
      </c>
      <c r="I2412">
        <f>Table1[[#This Row],[tar-out]]*Table1[[#This Row],[tar-out]]</f>
        <v>1.9248974757454249</v>
      </c>
      <c r="J2412" t="b">
        <f>AND(ABS(Table1[[#This Row],[tar-out]])&gt;=$J$1,ABS(Table1[[#This Row],[tar-out]])&lt;$K$1)</f>
        <v>0</v>
      </c>
      <c r="K2412" t="b">
        <f>AND(ABS(Table1[[#This Row],[tar-out]])&gt;=$K$1,ABS(Table1[[#This Row],[tar-out]])&lt;$L$1)</f>
        <v>1</v>
      </c>
      <c r="L2412" t="b">
        <f>AND(ABS(Table1[[#This Row],[tar-out]])&gt;=$L$1,ABS(Table1[[#This Row],[tar-out]])&lt;$M$1)</f>
        <v>0</v>
      </c>
      <c r="M2412" t="b">
        <f>AND(ABS(Table1[[#This Row],[tar-out]])&gt;=$M$1,ABS(Table1[[#This Row],[tar-out]])&lt;$N$1)</f>
        <v>0</v>
      </c>
      <c r="N2412" t="b">
        <f>AND(ABS(Table1[[#This Row],[tar-out]])&gt;=$N$1,ABS(Table1[[#This Row],[tar-out]])&lt;$O$1)</f>
        <v>0</v>
      </c>
      <c r="O2412" t="b">
        <f>AND(ABS(Table1[[#This Row],[tar-out]])&gt;=$O$1,ABS(Table1[[#This Row],[tar-out]])&lt;$P$1)</f>
        <v>0</v>
      </c>
      <c r="P2412" s="1">
        <f>ROUND(Table1[[#This Row],[tar-out]],0)</f>
        <v>1</v>
      </c>
      <c r="Q2412" s="3">
        <v>2410</v>
      </c>
      <c r="U2412">
        <f>IF(Table1[[#This Row],[tar-out in '[0,1)]],1,0)</f>
        <v>0</v>
      </c>
      <c r="V2412">
        <f>IF(Table1[[#This Row],[tar-out in '[1,2)]],1,0)</f>
        <v>1</v>
      </c>
      <c r="W2412">
        <f>IF(Table1[[#This Row],[tar-out'[2,5)]],1,0)</f>
        <v>0</v>
      </c>
      <c r="X2412">
        <f>IF(Table1[[#This Row],[tar-out in '[5, 10)]],1,0)</f>
        <v>0</v>
      </c>
      <c r="Y2412">
        <f>IF(Table1[[#This Row],[tar-out in '[10,20)]],1,0)</f>
        <v>0</v>
      </c>
      <c r="Z2412">
        <f>IF(Table1[[#This Row],[tar-out in '[20, 10000)]],1,0)</f>
        <v>0</v>
      </c>
    </row>
    <row r="2413" spans="1:26" x14ac:dyDescent="0.25">
      <c r="A2413">
        <v>27</v>
      </c>
      <c r="B2413">
        <v>338</v>
      </c>
      <c r="C2413">
        <v>7.7777777777777803</v>
      </c>
      <c r="D2413">
        <v>2</v>
      </c>
      <c r="E2413">
        <v>117</v>
      </c>
      <c r="F2413">
        <v>7.55218947948224</v>
      </c>
      <c r="G2413">
        <v>5.8739738464355504</v>
      </c>
      <c r="H2413">
        <f>Table1[[#This Row],[target]]-Table1[[#This Row],[output]]</f>
        <v>1.6782156330466895</v>
      </c>
      <c r="I2413">
        <f>Table1[[#This Row],[tar-out]]*Table1[[#This Row],[tar-out]]</f>
        <v>2.8164077110023009</v>
      </c>
      <c r="J2413" t="b">
        <f>AND(ABS(Table1[[#This Row],[tar-out]])&gt;=$J$1,ABS(Table1[[#This Row],[tar-out]])&lt;$K$1)</f>
        <v>0</v>
      </c>
      <c r="K2413" t="b">
        <f>AND(ABS(Table1[[#This Row],[tar-out]])&gt;=$K$1,ABS(Table1[[#This Row],[tar-out]])&lt;$L$1)</f>
        <v>1</v>
      </c>
      <c r="L2413" t="b">
        <f>AND(ABS(Table1[[#This Row],[tar-out]])&gt;=$L$1,ABS(Table1[[#This Row],[tar-out]])&lt;$M$1)</f>
        <v>0</v>
      </c>
      <c r="M2413" t="b">
        <f>AND(ABS(Table1[[#This Row],[tar-out]])&gt;=$M$1,ABS(Table1[[#This Row],[tar-out]])&lt;$N$1)</f>
        <v>0</v>
      </c>
      <c r="N2413" t="b">
        <f>AND(ABS(Table1[[#This Row],[tar-out]])&gt;=$N$1,ABS(Table1[[#This Row],[tar-out]])&lt;$O$1)</f>
        <v>0</v>
      </c>
      <c r="O2413" t="b">
        <f>AND(ABS(Table1[[#This Row],[tar-out]])&gt;=$O$1,ABS(Table1[[#This Row],[tar-out]])&lt;$P$1)</f>
        <v>0</v>
      </c>
      <c r="P2413" s="1">
        <f>ROUND(Table1[[#This Row],[tar-out]],0)</f>
        <v>2</v>
      </c>
      <c r="Q2413" s="2">
        <v>2411</v>
      </c>
      <c r="U2413">
        <f>IF(Table1[[#This Row],[tar-out in '[0,1)]],1,0)</f>
        <v>0</v>
      </c>
      <c r="V2413">
        <f>IF(Table1[[#This Row],[tar-out in '[1,2)]],1,0)</f>
        <v>1</v>
      </c>
      <c r="W2413">
        <f>IF(Table1[[#This Row],[tar-out'[2,5)]],1,0)</f>
        <v>0</v>
      </c>
      <c r="X2413">
        <f>IF(Table1[[#This Row],[tar-out in '[5, 10)]],1,0)</f>
        <v>0</v>
      </c>
      <c r="Y2413">
        <f>IF(Table1[[#This Row],[tar-out in '[10,20)]],1,0)</f>
        <v>0</v>
      </c>
      <c r="Z2413">
        <f>IF(Table1[[#This Row],[tar-out in '[20, 10000)]],1,0)</f>
        <v>0</v>
      </c>
    </row>
    <row r="2414" spans="1:26" x14ac:dyDescent="0.25">
      <c r="A2414">
        <v>27</v>
      </c>
      <c r="B2414">
        <v>338</v>
      </c>
      <c r="C2414">
        <v>7.7777777777777803</v>
      </c>
      <c r="D2414">
        <v>2</v>
      </c>
      <c r="E2414">
        <v>140</v>
      </c>
      <c r="F2414">
        <v>6.2979591836734699</v>
      </c>
      <c r="G2414">
        <v>5.8807706832885698</v>
      </c>
      <c r="H2414">
        <f>Table1[[#This Row],[target]]-Table1[[#This Row],[output]]</f>
        <v>0.41718850038490007</v>
      </c>
      <c r="I2414">
        <f>Table1[[#This Row],[tar-out]]*Table1[[#This Row],[tar-out]]</f>
        <v>0.17404624485340178</v>
      </c>
      <c r="J2414" t="b">
        <f>AND(ABS(Table1[[#This Row],[tar-out]])&gt;=$J$1,ABS(Table1[[#This Row],[tar-out]])&lt;$K$1)</f>
        <v>1</v>
      </c>
      <c r="K2414" t="b">
        <f>AND(ABS(Table1[[#This Row],[tar-out]])&gt;=$K$1,ABS(Table1[[#This Row],[tar-out]])&lt;$L$1)</f>
        <v>0</v>
      </c>
      <c r="L2414" t="b">
        <f>AND(ABS(Table1[[#This Row],[tar-out]])&gt;=$L$1,ABS(Table1[[#This Row],[tar-out]])&lt;$M$1)</f>
        <v>0</v>
      </c>
      <c r="M2414" t="b">
        <f>AND(ABS(Table1[[#This Row],[tar-out]])&gt;=$M$1,ABS(Table1[[#This Row],[tar-out]])&lt;$N$1)</f>
        <v>0</v>
      </c>
      <c r="N2414" t="b">
        <f>AND(ABS(Table1[[#This Row],[tar-out]])&gt;=$N$1,ABS(Table1[[#This Row],[tar-out]])&lt;$O$1)</f>
        <v>0</v>
      </c>
      <c r="O2414" t="b">
        <f>AND(ABS(Table1[[#This Row],[tar-out]])&gt;=$O$1,ABS(Table1[[#This Row],[tar-out]])&lt;$P$1)</f>
        <v>0</v>
      </c>
      <c r="P2414" s="1">
        <f>ROUND(Table1[[#This Row],[tar-out]],0)</f>
        <v>0</v>
      </c>
      <c r="Q2414" s="3">
        <v>2412</v>
      </c>
      <c r="U2414">
        <f>IF(Table1[[#This Row],[tar-out in '[0,1)]],1,0)</f>
        <v>1</v>
      </c>
      <c r="V2414">
        <f>IF(Table1[[#This Row],[tar-out in '[1,2)]],1,0)</f>
        <v>0</v>
      </c>
      <c r="W2414">
        <f>IF(Table1[[#This Row],[tar-out'[2,5)]],1,0)</f>
        <v>0</v>
      </c>
      <c r="X2414">
        <f>IF(Table1[[#This Row],[tar-out in '[5, 10)]],1,0)</f>
        <v>0</v>
      </c>
      <c r="Y2414">
        <f>IF(Table1[[#This Row],[tar-out in '[10,20)]],1,0)</f>
        <v>0</v>
      </c>
      <c r="Z2414">
        <f>IF(Table1[[#This Row],[tar-out in '[20, 10000)]],1,0)</f>
        <v>0</v>
      </c>
    </row>
    <row r="2415" spans="1:26" x14ac:dyDescent="0.25">
      <c r="A2415">
        <v>27</v>
      </c>
      <c r="B2415">
        <v>338</v>
      </c>
      <c r="C2415">
        <v>7.7777777777777803</v>
      </c>
      <c r="D2415">
        <v>2</v>
      </c>
      <c r="E2415">
        <v>97</v>
      </c>
      <c r="F2415">
        <v>7.3534246575342497</v>
      </c>
      <c r="G2415">
        <v>5.8662562370300302</v>
      </c>
      <c r="H2415">
        <f>Table1[[#This Row],[target]]-Table1[[#This Row],[output]]</f>
        <v>1.4871684205042195</v>
      </c>
      <c r="I2415">
        <f>Table1[[#This Row],[tar-out]]*Table1[[#This Row],[tar-out]]</f>
        <v>2.2116699109450151</v>
      </c>
      <c r="J2415" t="b">
        <f>AND(ABS(Table1[[#This Row],[tar-out]])&gt;=$J$1,ABS(Table1[[#This Row],[tar-out]])&lt;$K$1)</f>
        <v>0</v>
      </c>
      <c r="K2415" t="b">
        <f>AND(ABS(Table1[[#This Row],[tar-out]])&gt;=$K$1,ABS(Table1[[#This Row],[tar-out]])&lt;$L$1)</f>
        <v>1</v>
      </c>
      <c r="L2415" t="b">
        <f>AND(ABS(Table1[[#This Row],[tar-out]])&gt;=$L$1,ABS(Table1[[#This Row],[tar-out]])&lt;$M$1)</f>
        <v>0</v>
      </c>
      <c r="M2415" t="b">
        <f>AND(ABS(Table1[[#This Row],[tar-out]])&gt;=$M$1,ABS(Table1[[#This Row],[tar-out]])&lt;$N$1)</f>
        <v>0</v>
      </c>
      <c r="N2415" t="b">
        <f>AND(ABS(Table1[[#This Row],[tar-out]])&gt;=$N$1,ABS(Table1[[#This Row],[tar-out]])&lt;$O$1)</f>
        <v>0</v>
      </c>
      <c r="O2415" t="b">
        <f>AND(ABS(Table1[[#This Row],[tar-out]])&gt;=$O$1,ABS(Table1[[#This Row],[tar-out]])&lt;$P$1)</f>
        <v>0</v>
      </c>
      <c r="P2415" s="1">
        <f>ROUND(Table1[[#This Row],[tar-out]],0)</f>
        <v>1</v>
      </c>
      <c r="Q2415" s="2">
        <v>2413</v>
      </c>
      <c r="U2415">
        <f>IF(Table1[[#This Row],[tar-out in '[0,1)]],1,0)</f>
        <v>0</v>
      </c>
      <c r="V2415">
        <f>IF(Table1[[#This Row],[tar-out in '[1,2)]],1,0)</f>
        <v>1</v>
      </c>
      <c r="W2415">
        <f>IF(Table1[[#This Row],[tar-out'[2,5)]],1,0)</f>
        <v>0</v>
      </c>
      <c r="X2415">
        <f>IF(Table1[[#This Row],[tar-out in '[5, 10)]],1,0)</f>
        <v>0</v>
      </c>
      <c r="Y2415">
        <f>IF(Table1[[#This Row],[tar-out in '[10,20)]],1,0)</f>
        <v>0</v>
      </c>
      <c r="Z2415">
        <f>IF(Table1[[#This Row],[tar-out in '[20, 10000)]],1,0)</f>
        <v>0</v>
      </c>
    </row>
    <row r="2416" spans="1:26" x14ac:dyDescent="0.25">
      <c r="A2416">
        <v>27</v>
      </c>
      <c r="B2416">
        <v>338</v>
      </c>
      <c r="C2416">
        <v>7.7777777777777803</v>
      </c>
      <c r="D2416">
        <v>2</v>
      </c>
      <c r="E2416">
        <v>487</v>
      </c>
      <c r="F2416">
        <v>7.1702127659574497</v>
      </c>
      <c r="G2416">
        <v>5.8942575454711896</v>
      </c>
      <c r="H2416">
        <f>Table1[[#This Row],[target]]-Table1[[#This Row],[output]]</f>
        <v>1.2759552204862601</v>
      </c>
      <c r="I2416">
        <f>Table1[[#This Row],[tar-out]]*Table1[[#This Row],[tar-out]]</f>
        <v>1.6280617246861406</v>
      </c>
      <c r="J2416" t="b">
        <f>AND(ABS(Table1[[#This Row],[tar-out]])&gt;=$J$1,ABS(Table1[[#This Row],[tar-out]])&lt;$K$1)</f>
        <v>0</v>
      </c>
      <c r="K2416" t="b">
        <f>AND(ABS(Table1[[#This Row],[tar-out]])&gt;=$K$1,ABS(Table1[[#This Row],[tar-out]])&lt;$L$1)</f>
        <v>1</v>
      </c>
      <c r="L2416" t="b">
        <f>AND(ABS(Table1[[#This Row],[tar-out]])&gt;=$L$1,ABS(Table1[[#This Row],[tar-out]])&lt;$M$1)</f>
        <v>0</v>
      </c>
      <c r="M2416" t="b">
        <f>AND(ABS(Table1[[#This Row],[tar-out]])&gt;=$M$1,ABS(Table1[[#This Row],[tar-out]])&lt;$N$1)</f>
        <v>0</v>
      </c>
      <c r="N2416" t="b">
        <f>AND(ABS(Table1[[#This Row],[tar-out]])&gt;=$N$1,ABS(Table1[[#This Row],[tar-out]])&lt;$O$1)</f>
        <v>0</v>
      </c>
      <c r="O2416" t="b">
        <f>AND(ABS(Table1[[#This Row],[tar-out]])&gt;=$O$1,ABS(Table1[[#This Row],[tar-out]])&lt;$P$1)</f>
        <v>0</v>
      </c>
      <c r="P2416" s="1">
        <f>ROUND(Table1[[#This Row],[tar-out]],0)</f>
        <v>1</v>
      </c>
      <c r="Q2416" s="3">
        <v>2414</v>
      </c>
      <c r="U2416">
        <f>IF(Table1[[#This Row],[tar-out in '[0,1)]],1,0)</f>
        <v>0</v>
      </c>
      <c r="V2416">
        <f>IF(Table1[[#This Row],[tar-out in '[1,2)]],1,0)</f>
        <v>1</v>
      </c>
      <c r="W2416">
        <f>IF(Table1[[#This Row],[tar-out'[2,5)]],1,0)</f>
        <v>0</v>
      </c>
      <c r="X2416">
        <f>IF(Table1[[#This Row],[tar-out in '[5, 10)]],1,0)</f>
        <v>0</v>
      </c>
      <c r="Y2416">
        <f>IF(Table1[[#This Row],[tar-out in '[10,20)]],1,0)</f>
        <v>0</v>
      </c>
      <c r="Z2416">
        <f>IF(Table1[[#This Row],[tar-out in '[20, 10000)]],1,0)</f>
        <v>0</v>
      </c>
    </row>
    <row r="2417" spans="1:26" x14ac:dyDescent="0.25">
      <c r="A2417">
        <v>27</v>
      </c>
      <c r="B2417">
        <v>338</v>
      </c>
      <c r="C2417">
        <v>7.7777777777777803</v>
      </c>
      <c r="D2417">
        <v>2</v>
      </c>
      <c r="E2417">
        <v>359</v>
      </c>
      <c r="F2417">
        <v>6.9236641221374002</v>
      </c>
      <c r="G2417">
        <v>5.8932614326477104</v>
      </c>
      <c r="H2417">
        <f>Table1[[#This Row],[target]]-Table1[[#This Row],[output]]</f>
        <v>1.0304026894896898</v>
      </c>
      <c r="I2417">
        <f>Table1[[#This Row],[tar-out]]*Table1[[#This Row],[tar-out]]</f>
        <v>1.0617297025075862</v>
      </c>
      <c r="J2417" t="b">
        <f>AND(ABS(Table1[[#This Row],[tar-out]])&gt;=$J$1,ABS(Table1[[#This Row],[tar-out]])&lt;$K$1)</f>
        <v>0</v>
      </c>
      <c r="K2417" t="b">
        <f>AND(ABS(Table1[[#This Row],[tar-out]])&gt;=$K$1,ABS(Table1[[#This Row],[tar-out]])&lt;$L$1)</f>
        <v>1</v>
      </c>
      <c r="L2417" t="b">
        <f>AND(ABS(Table1[[#This Row],[tar-out]])&gt;=$L$1,ABS(Table1[[#This Row],[tar-out]])&lt;$M$1)</f>
        <v>0</v>
      </c>
      <c r="M2417" t="b">
        <f>AND(ABS(Table1[[#This Row],[tar-out]])&gt;=$M$1,ABS(Table1[[#This Row],[tar-out]])&lt;$N$1)</f>
        <v>0</v>
      </c>
      <c r="N2417" t="b">
        <f>AND(ABS(Table1[[#This Row],[tar-out]])&gt;=$N$1,ABS(Table1[[#This Row],[tar-out]])&lt;$O$1)</f>
        <v>0</v>
      </c>
      <c r="O2417" t="b">
        <f>AND(ABS(Table1[[#This Row],[tar-out]])&gt;=$O$1,ABS(Table1[[#This Row],[tar-out]])&lt;$P$1)</f>
        <v>0</v>
      </c>
      <c r="P2417" s="1">
        <f>ROUND(Table1[[#This Row],[tar-out]],0)</f>
        <v>1</v>
      </c>
      <c r="Q2417" s="2">
        <v>2415</v>
      </c>
      <c r="U2417">
        <f>IF(Table1[[#This Row],[tar-out in '[0,1)]],1,0)</f>
        <v>0</v>
      </c>
      <c r="V2417">
        <f>IF(Table1[[#This Row],[tar-out in '[1,2)]],1,0)</f>
        <v>1</v>
      </c>
      <c r="W2417">
        <f>IF(Table1[[#This Row],[tar-out'[2,5)]],1,0)</f>
        <v>0</v>
      </c>
      <c r="X2417">
        <f>IF(Table1[[#This Row],[tar-out in '[5, 10)]],1,0)</f>
        <v>0</v>
      </c>
      <c r="Y2417">
        <f>IF(Table1[[#This Row],[tar-out in '[10,20)]],1,0)</f>
        <v>0</v>
      </c>
      <c r="Z2417">
        <f>IF(Table1[[#This Row],[tar-out in '[20, 10000)]],1,0)</f>
        <v>0</v>
      </c>
    </row>
    <row r="2418" spans="1:26" x14ac:dyDescent="0.25">
      <c r="A2418">
        <v>27</v>
      </c>
      <c r="B2418">
        <v>338</v>
      </c>
      <c r="C2418">
        <v>7.7777777777777803</v>
      </c>
      <c r="D2418">
        <v>2</v>
      </c>
      <c r="E2418">
        <v>378</v>
      </c>
      <c r="F2418">
        <v>6.6375000000000002</v>
      </c>
      <c r="G2418">
        <v>5.8934092521667498</v>
      </c>
      <c r="H2418">
        <f>Table1[[#This Row],[target]]-Table1[[#This Row],[output]]</f>
        <v>0.74409074783325035</v>
      </c>
      <c r="I2418">
        <f>Table1[[#This Row],[tar-out]]*Table1[[#This Row],[tar-out]]</f>
        <v>0.55367104101104581</v>
      </c>
      <c r="J2418" t="b">
        <f>AND(ABS(Table1[[#This Row],[tar-out]])&gt;=$J$1,ABS(Table1[[#This Row],[tar-out]])&lt;$K$1)</f>
        <v>1</v>
      </c>
      <c r="K2418" t="b">
        <f>AND(ABS(Table1[[#This Row],[tar-out]])&gt;=$K$1,ABS(Table1[[#This Row],[tar-out]])&lt;$L$1)</f>
        <v>0</v>
      </c>
      <c r="L2418" t="b">
        <f>AND(ABS(Table1[[#This Row],[tar-out]])&gt;=$L$1,ABS(Table1[[#This Row],[tar-out]])&lt;$M$1)</f>
        <v>0</v>
      </c>
      <c r="M2418" t="b">
        <f>AND(ABS(Table1[[#This Row],[tar-out]])&gt;=$M$1,ABS(Table1[[#This Row],[tar-out]])&lt;$N$1)</f>
        <v>0</v>
      </c>
      <c r="N2418" t="b">
        <f>AND(ABS(Table1[[#This Row],[tar-out]])&gt;=$N$1,ABS(Table1[[#This Row],[tar-out]])&lt;$O$1)</f>
        <v>0</v>
      </c>
      <c r="O2418" t="b">
        <f>AND(ABS(Table1[[#This Row],[tar-out]])&gt;=$O$1,ABS(Table1[[#This Row],[tar-out]])&lt;$P$1)</f>
        <v>0</v>
      </c>
      <c r="P2418" s="1">
        <f>ROUND(Table1[[#This Row],[tar-out]],0)</f>
        <v>1</v>
      </c>
      <c r="Q2418" s="3">
        <v>2416</v>
      </c>
      <c r="U2418">
        <f>IF(Table1[[#This Row],[tar-out in '[0,1)]],1,0)</f>
        <v>1</v>
      </c>
      <c r="V2418">
        <f>IF(Table1[[#This Row],[tar-out in '[1,2)]],1,0)</f>
        <v>0</v>
      </c>
      <c r="W2418">
        <f>IF(Table1[[#This Row],[tar-out'[2,5)]],1,0)</f>
        <v>0</v>
      </c>
      <c r="X2418">
        <f>IF(Table1[[#This Row],[tar-out in '[5, 10)]],1,0)</f>
        <v>0</v>
      </c>
      <c r="Y2418">
        <f>IF(Table1[[#This Row],[tar-out in '[10,20)]],1,0)</f>
        <v>0</v>
      </c>
      <c r="Z2418">
        <f>IF(Table1[[#This Row],[tar-out in '[20, 10000)]],1,0)</f>
        <v>0</v>
      </c>
    </row>
    <row r="2419" spans="1:26" x14ac:dyDescent="0.25">
      <c r="A2419">
        <v>27</v>
      </c>
      <c r="B2419">
        <v>338</v>
      </c>
      <c r="C2419">
        <v>7.7777777777777803</v>
      </c>
      <c r="D2419">
        <v>2</v>
      </c>
      <c r="E2419">
        <v>362</v>
      </c>
      <c r="F2419">
        <v>6.5</v>
      </c>
      <c r="G2419">
        <v>5.8932847976684597</v>
      </c>
      <c r="H2419">
        <f>Table1[[#This Row],[target]]-Table1[[#This Row],[output]]</f>
        <v>0.6067152023315403</v>
      </c>
      <c r="I2419">
        <f>Table1[[#This Row],[tar-out]]*Table1[[#This Row],[tar-out]]</f>
        <v>0.3681033367402019</v>
      </c>
      <c r="J2419" t="b">
        <f>AND(ABS(Table1[[#This Row],[tar-out]])&gt;=$J$1,ABS(Table1[[#This Row],[tar-out]])&lt;$K$1)</f>
        <v>1</v>
      </c>
      <c r="K2419" t="b">
        <f>AND(ABS(Table1[[#This Row],[tar-out]])&gt;=$K$1,ABS(Table1[[#This Row],[tar-out]])&lt;$L$1)</f>
        <v>0</v>
      </c>
      <c r="L2419" t="b">
        <f>AND(ABS(Table1[[#This Row],[tar-out]])&gt;=$L$1,ABS(Table1[[#This Row],[tar-out]])&lt;$M$1)</f>
        <v>0</v>
      </c>
      <c r="M2419" t="b">
        <f>AND(ABS(Table1[[#This Row],[tar-out]])&gt;=$M$1,ABS(Table1[[#This Row],[tar-out]])&lt;$N$1)</f>
        <v>0</v>
      </c>
      <c r="N2419" t="b">
        <f>AND(ABS(Table1[[#This Row],[tar-out]])&gt;=$N$1,ABS(Table1[[#This Row],[tar-out]])&lt;$O$1)</f>
        <v>0</v>
      </c>
      <c r="O2419" t="b">
        <f>AND(ABS(Table1[[#This Row],[tar-out]])&gt;=$O$1,ABS(Table1[[#This Row],[tar-out]])&lt;$P$1)</f>
        <v>0</v>
      </c>
      <c r="P2419" s="1">
        <f>ROUND(Table1[[#This Row],[tar-out]],0)</f>
        <v>1</v>
      </c>
      <c r="Q2419" s="2">
        <v>2417</v>
      </c>
      <c r="U2419">
        <f>IF(Table1[[#This Row],[tar-out in '[0,1)]],1,0)</f>
        <v>1</v>
      </c>
      <c r="V2419">
        <f>IF(Table1[[#This Row],[tar-out in '[1,2)]],1,0)</f>
        <v>0</v>
      </c>
      <c r="W2419">
        <f>IF(Table1[[#This Row],[tar-out'[2,5)]],1,0)</f>
        <v>0</v>
      </c>
      <c r="X2419">
        <f>IF(Table1[[#This Row],[tar-out in '[5, 10)]],1,0)</f>
        <v>0</v>
      </c>
      <c r="Y2419">
        <f>IF(Table1[[#This Row],[tar-out in '[10,20)]],1,0)</f>
        <v>0</v>
      </c>
      <c r="Z2419">
        <f>IF(Table1[[#This Row],[tar-out in '[20, 10000)]],1,0)</f>
        <v>0</v>
      </c>
    </row>
    <row r="2420" spans="1:26" x14ac:dyDescent="0.25">
      <c r="A2420">
        <v>27</v>
      </c>
      <c r="B2420">
        <v>338</v>
      </c>
      <c r="C2420">
        <v>7.7777777777777803</v>
      </c>
      <c r="D2420">
        <v>2</v>
      </c>
      <c r="E2420">
        <v>491</v>
      </c>
      <c r="F2420">
        <v>6.9818181818181797</v>
      </c>
      <c r="G2420">
        <v>5.8942885398864702</v>
      </c>
      <c r="H2420">
        <f>Table1[[#This Row],[target]]-Table1[[#This Row],[output]]</f>
        <v>1.0875296419317095</v>
      </c>
      <c r="I2420">
        <f>Table1[[#This Row],[tar-out]]*Table1[[#This Row],[tar-out]]</f>
        <v>1.1827207220801124</v>
      </c>
      <c r="J2420" t="b">
        <f>AND(ABS(Table1[[#This Row],[tar-out]])&gt;=$J$1,ABS(Table1[[#This Row],[tar-out]])&lt;$K$1)</f>
        <v>0</v>
      </c>
      <c r="K2420" t="b">
        <f>AND(ABS(Table1[[#This Row],[tar-out]])&gt;=$K$1,ABS(Table1[[#This Row],[tar-out]])&lt;$L$1)</f>
        <v>1</v>
      </c>
      <c r="L2420" t="b">
        <f>AND(ABS(Table1[[#This Row],[tar-out]])&gt;=$L$1,ABS(Table1[[#This Row],[tar-out]])&lt;$M$1)</f>
        <v>0</v>
      </c>
      <c r="M2420" t="b">
        <f>AND(ABS(Table1[[#This Row],[tar-out]])&gt;=$M$1,ABS(Table1[[#This Row],[tar-out]])&lt;$N$1)</f>
        <v>0</v>
      </c>
      <c r="N2420" t="b">
        <f>AND(ABS(Table1[[#This Row],[tar-out]])&gt;=$N$1,ABS(Table1[[#This Row],[tar-out]])&lt;$O$1)</f>
        <v>0</v>
      </c>
      <c r="O2420" t="b">
        <f>AND(ABS(Table1[[#This Row],[tar-out]])&gt;=$O$1,ABS(Table1[[#This Row],[tar-out]])&lt;$P$1)</f>
        <v>0</v>
      </c>
      <c r="P2420" s="1">
        <f>ROUND(Table1[[#This Row],[tar-out]],0)</f>
        <v>1</v>
      </c>
      <c r="Q2420" s="3">
        <v>2418</v>
      </c>
      <c r="U2420">
        <f>IF(Table1[[#This Row],[tar-out in '[0,1)]],1,0)</f>
        <v>0</v>
      </c>
      <c r="V2420">
        <f>IF(Table1[[#This Row],[tar-out in '[1,2)]],1,0)</f>
        <v>1</v>
      </c>
      <c r="W2420">
        <f>IF(Table1[[#This Row],[tar-out'[2,5)]],1,0)</f>
        <v>0</v>
      </c>
      <c r="X2420">
        <f>IF(Table1[[#This Row],[tar-out in '[5, 10)]],1,0)</f>
        <v>0</v>
      </c>
      <c r="Y2420">
        <f>IF(Table1[[#This Row],[tar-out in '[10,20)]],1,0)</f>
        <v>0</v>
      </c>
      <c r="Z2420">
        <f>IF(Table1[[#This Row],[tar-out in '[20, 10000)]],1,0)</f>
        <v>0</v>
      </c>
    </row>
    <row r="2421" spans="1:26" x14ac:dyDescent="0.25">
      <c r="A2421">
        <v>27</v>
      </c>
      <c r="B2421">
        <v>338</v>
      </c>
      <c r="C2421">
        <v>7.7777777777777803</v>
      </c>
      <c r="D2421">
        <v>2</v>
      </c>
      <c r="E2421">
        <v>206</v>
      </c>
      <c r="F2421">
        <v>7.1836734693877604</v>
      </c>
      <c r="G2421">
        <v>5.9004669189453098</v>
      </c>
      <c r="H2421">
        <f>Table1[[#This Row],[target]]-Table1[[#This Row],[output]]</f>
        <v>1.2832065504424506</v>
      </c>
      <c r="I2421">
        <f>Table1[[#This Row],[tar-out]]*Table1[[#This Row],[tar-out]]</f>
        <v>1.6466190510984136</v>
      </c>
      <c r="J2421" t="b">
        <f>AND(ABS(Table1[[#This Row],[tar-out]])&gt;=$J$1,ABS(Table1[[#This Row],[tar-out]])&lt;$K$1)</f>
        <v>0</v>
      </c>
      <c r="K2421" t="b">
        <f>AND(ABS(Table1[[#This Row],[tar-out]])&gt;=$K$1,ABS(Table1[[#This Row],[tar-out]])&lt;$L$1)</f>
        <v>1</v>
      </c>
      <c r="L2421" t="b">
        <f>AND(ABS(Table1[[#This Row],[tar-out]])&gt;=$L$1,ABS(Table1[[#This Row],[tar-out]])&lt;$M$1)</f>
        <v>0</v>
      </c>
      <c r="M2421" t="b">
        <f>AND(ABS(Table1[[#This Row],[tar-out]])&gt;=$M$1,ABS(Table1[[#This Row],[tar-out]])&lt;$N$1)</f>
        <v>0</v>
      </c>
      <c r="N2421" t="b">
        <f>AND(ABS(Table1[[#This Row],[tar-out]])&gt;=$N$1,ABS(Table1[[#This Row],[tar-out]])&lt;$O$1)</f>
        <v>0</v>
      </c>
      <c r="O2421" t="b">
        <f>AND(ABS(Table1[[#This Row],[tar-out]])&gt;=$O$1,ABS(Table1[[#This Row],[tar-out]])&lt;$P$1)</f>
        <v>0</v>
      </c>
      <c r="P2421" s="1">
        <f>ROUND(Table1[[#This Row],[tar-out]],0)</f>
        <v>1</v>
      </c>
      <c r="Q2421" s="2">
        <v>2419</v>
      </c>
      <c r="U2421">
        <f>IF(Table1[[#This Row],[tar-out in '[0,1)]],1,0)</f>
        <v>0</v>
      </c>
      <c r="V2421">
        <f>IF(Table1[[#This Row],[tar-out in '[1,2)]],1,0)</f>
        <v>1</v>
      </c>
      <c r="W2421">
        <f>IF(Table1[[#This Row],[tar-out'[2,5)]],1,0)</f>
        <v>0</v>
      </c>
      <c r="X2421">
        <f>IF(Table1[[#This Row],[tar-out in '[5, 10)]],1,0)</f>
        <v>0</v>
      </c>
      <c r="Y2421">
        <f>IF(Table1[[#This Row],[tar-out in '[10,20)]],1,0)</f>
        <v>0</v>
      </c>
      <c r="Z2421">
        <f>IF(Table1[[#This Row],[tar-out in '[20, 10000)]],1,0)</f>
        <v>0</v>
      </c>
    </row>
    <row r="2422" spans="1:26" x14ac:dyDescent="0.25">
      <c r="A2422">
        <v>27</v>
      </c>
      <c r="B2422">
        <v>338</v>
      </c>
      <c r="C2422">
        <v>7.7777777777777803</v>
      </c>
      <c r="D2422">
        <v>2</v>
      </c>
      <c r="E2422">
        <v>123</v>
      </c>
      <c r="F2422">
        <v>7.1030303030302999</v>
      </c>
      <c r="G2422">
        <v>5.87587690353394</v>
      </c>
      <c r="H2422">
        <f>Table1[[#This Row],[target]]-Table1[[#This Row],[output]]</f>
        <v>1.2271533994963599</v>
      </c>
      <c r="I2422">
        <f>Table1[[#This Row],[tar-out]]*Table1[[#This Row],[tar-out]]</f>
        <v>1.5059054658954727</v>
      </c>
      <c r="J2422" t="b">
        <f>AND(ABS(Table1[[#This Row],[tar-out]])&gt;=$J$1,ABS(Table1[[#This Row],[tar-out]])&lt;$K$1)</f>
        <v>0</v>
      </c>
      <c r="K2422" t="b">
        <f>AND(ABS(Table1[[#This Row],[tar-out]])&gt;=$K$1,ABS(Table1[[#This Row],[tar-out]])&lt;$L$1)</f>
        <v>1</v>
      </c>
      <c r="L2422" t="b">
        <f>AND(ABS(Table1[[#This Row],[tar-out]])&gt;=$L$1,ABS(Table1[[#This Row],[tar-out]])&lt;$M$1)</f>
        <v>0</v>
      </c>
      <c r="M2422" t="b">
        <f>AND(ABS(Table1[[#This Row],[tar-out]])&gt;=$M$1,ABS(Table1[[#This Row],[tar-out]])&lt;$N$1)</f>
        <v>0</v>
      </c>
      <c r="N2422" t="b">
        <f>AND(ABS(Table1[[#This Row],[tar-out]])&gt;=$N$1,ABS(Table1[[#This Row],[tar-out]])&lt;$O$1)</f>
        <v>0</v>
      </c>
      <c r="O2422" t="b">
        <f>AND(ABS(Table1[[#This Row],[tar-out]])&gt;=$O$1,ABS(Table1[[#This Row],[tar-out]])&lt;$P$1)</f>
        <v>0</v>
      </c>
      <c r="P2422" s="1">
        <f>ROUND(Table1[[#This Row],[tar-out]],0)</f>
        <v>1</v>
      </c>
      <c r="Q2422" s="3">
        <v>2420</v>
      </c>
      <c r="U2422">
        <f>IF(Table1[[#This Row],[tar-out in '[0,1)]],1,0)</f>
        <v>0</v>
      </c>
      <c r="V2422">
        <f>IF(Table1[[#This Row],[tar-out in '[1,2)]],1,0)</f>
        <v>1</v>
      </c>
      <c r="W2422">
        <f>IF(Table1[[#This Row],[tar-out'[2,5)]],1,0)</f>
        <v>0</v>
      </c>
      <c r="X2422">
        <f>IF(Table1[[#This Row],[tar-out in '[5, 10)]],1,0)</f>
        <v>0</v>
      </c>
      <c r="Y2422">
        <f>IF(Table1[[#This Row],[tar-out in '[10,20)]],1,0)</f>
        <v>0</v>
      </c>
      <c r="Z2422">
        <f>IF(Table1[[#This Row],[tar-out in '[20, 10000)]],1,0)</f>
        <v>0</v>
      </c>
    </row>
    <row r="2423" spans="1:26" x14ac:dyDescent="0.25">
      <c r="A2423">
        <v>27</v>
      </c>
      <c r="B2423">
        <v>338</v>
      </c>
      <c r="C2423">
        <v>7.7777777777777803</v>
      </c>
      <c r="D2423">
        <v>2</v>
      </c>
      <c r="E2423">
        <v>177</v>
      </c>
      <c r="F2423">
        <v>7.9456095041322303</v>
      </c>
      <c r="G2423">
        <v>5.8916678428649902</v>
      </c>
      <c r="H2423">
        <f>Table1[[#This Row],[target]]-Table1[[#This Row],[output]]</f>
        <v>2.0539416612672401</v>
      </c>
      <c r="I2423">
        <f>Table1[[#This Row],[tar-out]]*Table1[[#This Row],[tar-out]]</f>
        <v>4.2186763478892297</v>
      </c>
      <c r="J2423" t="b">
        <f>AND(ABS(Table1[[#This Row],[tar-out]])&gt;=$J$1,ABS(Table1[[#This Row],[tar-out]])&lt;$K$1)</f>
        <v>0</v>
      </c>
      <c r="K2423" t="b">
        <f>AND(ABS(Table1[[#This Row],[tar-out]])&gt;=$K$1,ABS(Table1[[#This Row],[tar-out]])&lt;$L$1)</f>
        <v>0</v>
      </c>
      <c r="L2423" t="b">
        <f>AND(ABS(Table1[[#This Row],[tar-out]])&gt;=$L$1,ABS(Table1[[#This Row],[tar-out]])&lt;$M$1)</f>
        <v>1</v>
      </c>
      <c r="M2423" t="b">
        <f>AND(ABS(Table1[[#This Row],[tar-out]])&gt;=$M$1,ABS(Table1[[#This Row],[tar-out]])&lt;$N$1)</f>
        <v>0</v>
      </c>
      <c r="N2423" t="b">
        <f>AND(ABS(Table1[[#This Row],[tar-out]])&gt;=$N$1,ABS(Table1[[#This Row],[tar-out]])&lt;$O$1)</f>
        <v>0</v>
      </c>
      <c r="O2423" t="b">
        <f>AND(ABS(Table1[[#This Row],[tar-out]])&gt;=$O$1,ABS(Table1[[#This Row],[tar-out]])&lt;$P$1)</f>
        <v>0</v>
      </c>
      <c r="P2423" s="1">
        <f>ROUND(Table1[[#This Row],[tar-out]],0)</f>
        <v>2</v>
      </c>
      <c r="Q2423" s="2">
        <v>2421</v>
      </c>
      <c r="U2423">
        <f>IF(Table1[[#This Row],[tar-out in '[0,1)]],1,0)</f>
        <v>0</v>
      </c>
      <c r="V2423">
        <f>IF(Table1[[#This Row],[tar-out in '[1,2)]],1,0)</f>
        <v>0</v>
      </c>
      <c r="W2423">
        <f>IF(Table1[[#This Row],[tar-out'[2,5)]],1,0)</f>
        <v>1</v>
      </c>
      <c r="X2423">
        <f>IF(Table1[[#This Row],[tar-out in '[5, 10)]],1,0)</f>
        <v>0</v>
      </c>
      <c r="Y2423">
        <f>IF(Table1[[#This Row],[tar-out in '[10,20)]],1,0)</f>
        <v>0</v>
      </c>
      <c r="Z2423">
        <f>IF(Table1[[#This Row],[tar-out in '[20, 10000)]],1,0)</f>
        <v>0</v>
      </c>
    </row>
    <row r="2424" spans="1:26" x14ac:dyDescent="0.25">
      <c r="A2424">
        <v>27</v>
      </c>
      <c r="B2424">
        <v>338</v>
      </c>
      <c r="C2424">
        <v>7.7777777777777803</v>
      </c>
      <c r="D2424">
        <v>2</v>
      </c>
      <c r="E2424">
        <v>325</v>
      </c>
      <c r="F2424">
        <v>6</v>
      </c>
      <c r="G2424">
        <v>5.8929386138915998</v>
      </c>
      <c r="H2424">
        <f>Table1[[#This Row],[target]]-Table1[[#This Row],[output]]</f>
        <v>0.10706138610840021</v>
      </c>
      <c r="I2424">
        <f>Table1[[#This Row],[tar-out]]*Table1[[#This Row],[tar-out]]</f>
        <v>1.146214039545195E-2</v>
      </c>
      <c r="J2424" t="b">
        <f>AND(ABS(Table1[[#This Row],[tar-out]])&gt;=$J$1,ABS(Table1[[#This Row],[tar-out]])&lt;$K$1)</f>
        <v>1</v>
      </c>
      <c r="K2424" t="b">
        <f>AND(ABS(Table1[[#This Row],[tar-out]])&gt;=$K$1,ABS(Table1[[#This Row],[tar-out]])&lt;$L$1)</f>
        <v>0</v>
      </c>
      <c r="L2424" t="b">
        <f>AND(ABS(Table1[[#This Row],[tar-out]])&gt;=$L$1,ABS(Table1[[#This Row],[tar-out]])&lt;$M$1)</f>
        <v>0</v>
      </c>
      <c r="M2424" t="b">
        <f>AND(ABS(Table1[[#This Row],[tar-out]])&gt;=$M$1,ABS(Table1[[#This Row],[tar-out]])&lt;$N$1)</f>
        <v>0</v>
      </c>
      <c r="N2424" t="b">
        <f>AND(ABS(Table1[[#This Row],[tar-out]])&gt;=$N$1,ABS(Table1[[#This Row],[tar-out]])&lt;$O$1)</f>
        <v>0</v>
      </c>
      <c r="O2424" t="b">
        <f>AND(ABS(Table1[[#This Row],[tar-out]])&gt;=$O$1,ABS(Table1[[#This Row],[tar-out]])&lt;$P$1)</f>
        <v>0</v>
      </c>
      <c r="P2424" s="1">
        <f>ROUND(Table1[[#This Row],[tar-out]],0)</f>
        <v>0</v>
      </c>
      <c r="Q2424" s="3">
        <v>2422</v>
      </c>
      <c r="U2424">
        <f>IF(Table1[[#This Row],[tar-out in '[0,1)]],1,0)</f>
        <v>1</v>
      </c>
      <c r="V2424">
        <f>IF(Table1[[#This Row],[tar-out in '[1,2)]],1,0)</f>
        <v>0</v>
      </c>
      <c r="W2424">
        <f>IF(Table1[[#This Row],[tar-out'[2,5)]],1,0)</f>
        <v>0</v>
      </c>
      <c r="X2424">
        <f>IF(Table1[[#This Row],[tar-out in '[5, 10)]],1,0)</f>
        <v>0</v>
      </c>
      <c r="Y2424">
        <f>IF(Table1[[#This Row],[tar-out in '[10,20)]],1,0)</f>
        <v>0</v>
      </c>
      <c r="Z2424">
        <f>IF(Table1[[#This Row],[tar-out in '[20, 10000)]],1,0)</f>
        <v>0</v>
      </c>
    </row>
    <row r="2425" spans="1:26" x14ac:dyDescent="0.25">
      <c r="A2425">
        <v>27</v>
      </c>
      <c r="B2425">
        <v>338</v>
      </c>
      <c r="C2425">
        <v>7.7777777777777803</v>
      </c>
      <c r="D2425">
        <v>2</v>
      </c>
      <c r="E2425">
        <v>541</v>
      </c>
      <c r="F2425">
        <v>7.0238095238095202</v>
      </c>
      <c r="G2425">
        <v>5.8946781158447301</v>
      </c>
      <c r="H2425">
        <f>Table1[[#This Row],[target]]-Table1[[#This Row],[output]]</f>
        <v>1.1291314079647901</v>
      </c>
      <c r="I2425">
        <f>Table1[[#This Row],[tar-out]]*Table1[[#This Row],[tar-out]]</f>
        <v>1.2749377364525492</v>
      </c>
      <c r="J2425" t="b">
        <f>AND(ABS(Table1[[#This Row],[tar-out]])&gt;=$J$1,ABS(Table1[[#This Row],[tar-out]])&lt;$K$1)</f>
        <v>0</v>
      </c>
      <c r="K2425" t="b">
        <f>AND(ABS(Table1[[#This Row],[tar-out]])&gt;=$K$1,ABS(Table1[[#This Row],[tar-out]])&lt;$L$1)</f>
        <v>1</v>
      </c>
      <c r="L2425" t="b">
        <f>AND(ABS(Table1[[#This Row],[tar-out]])&gt;=$L$1,ABS(Table1[[#This Row],[tar-out]])&lt;$M$1)</f>
        <v>0</v>
      </c>
      <c r="M2425" t="b">
        <f>AND(ABS(Table1[[#This Row],[tar-out]])&gt;=$M$1,ABS(Table1[[#This Row],[tar-out]])&lt;$N$1)</f>
        <v>0</v>
      </c>
      <c r="N2425" t="b">
        <f>AND(ABS(Table1[[#This Row],[tar-out]])&gt;=$N$1,ABS(Table1[[#This Row],[tar-out]])&lt;$O$1)</f>
        <v>0</v>
      </c>
      <c r="O2425" t="b">
        <f>AND(ABS(Table1[[#This Row],[tar-out]])&gt;=$O$1,ABS(Table1[[#This Row],[tar-out]])&lt;$P$1)</f>
        <v>0</v>
      </c>
      <c r="P2425" s="1">
        <f>ROUND(Table1[[#This Row],[tar-out]],0)</f>
        <v>1</v>
      </c>
      <c r="Q2425" s="2">
        <v>2423</v>
      </c>
      <c r="U2425">
        <f>IF(Table1[[#This Row],[tar-out in '[0,1)]],1,0)</f>
        <v>0</v>
      </c>
      <c r="V2425">
        <f>IF(Table1[[#This Row],[tar-out in '[1,2)]],1,0)</f>
        <v>1</v>
      </c>
      <c r="W2425">
        <f>IF(Table1[[#This Row],[tar-out'[2,5)]],1,0)</f>
        <v>0</v>
      </c>
      <c r="X2425">
        <f>IF(Table1[[#This Row],[tar-out in '[5, 10)]],1,0)</f>
        <v>0</v>
      </c>
      <c r="Y2425">
        <f>IF(Table1[[#This Row],[tar-out in '[10,20)]],1,0)</f>
        <v>0</v>
      </c>
      <c r="Z2425">
        <f>IF(Table1[[#This Row],[tar-out in '[20, 10000)]],1,0)</f>
        <v>0</v>
      </c>
    </row>
    <row r="2426" spans="1:26" x14ac:dyDescent="0.25">
      <c r="A2426">
        <v>27</v>
      </c>
      <c r="B2426">
        <v>338</v>
      </c>
      <c r="C2426">
        <v>7.7777777777777803</v>
      </c>
      <c r="D2426">
        <v>2</v>
      </c>
      <c r="E2426">
        <v>384</v>
      </c>
      <c r="F2426">
        <v>7.2720000000000002</v>
      </c>
      <c r="G2426">
        <v>5.8934559822082502</v>
      </c>
      <c r="H2426">
        <f>Table1[[#This Row],[target]]-Table1[[#This Row],[output]]</f>
        <v>1.3785440177917501</v>
      </c>
      <c r="I2426">
        <f>Table1[[#This Row],[tar-out]]*Table1[[#This Row],[tar-out]]</f>
        <v>1.9003836089894208</v>
      </c>
      <c r="J2426" t="b">
        <f>AND(ABS(Table1[[#This Row],[tar-out]])&gt;=$J$1,ABS(Table1[[#This Row],[tar-out]])&lt;$K$1)</f>
        <v>0</v>
      </c>
      <c r="K2426" t="b">
        <f>AND(ABS(Table1[[#This Row],[tar-out]])&gt;=$K$1,ABS(Table1[[#This Row],[tar-out]])&lt;$L$1)</f>
        <v>1</v>
      </c>
      <c r="L2426" t="b">
        <f>AND(ABS(Table1[[#This Row],[tar-out]])&gt;=$L$1,ABS(Table1[[#This Row],[tar-out]])&lt;$M$1)</f>
        <v>0</v>
      </c>
      <c r="M2426" t="b">
        <f>AND(ABS(Table1[[#This Row],[tar-out]])&gt;=$M$1,ABS(Table1[[#This Row],[tar-out]])&lt;$N$1)</f>
        <v>0</v>
      </c>
      <c r="N2426" t="b">
        <f>AND(ABS(Table1[[#This Row],[tar-out]])&gt;=$N$1,ABS(Table1[[#This Row],[tar-out]])&lt;$O$1)</f>
        <v>0</v>
      </c>
      <c r="O2426" t="b">
        <f>AND(ABS(Table1[[#This Row],[tar-out]])&gt;=$O$1,ABS(Table1[[#This Row],[tar-out]])&lt;$P$1)</f>
        <v>0</v>
      </c>
      <c r="P2426" s="1">
        <f>ROUND(Table1[[#This Row],[tar-out]],0)</f>
        <v>1</v>
      </c>
      <c r="Q2426" s="3">
        <v>2424</v>
      </c>
      <c r="U2426">
        <f>IF(Table1[[#This Row],[tar-out in '[0,1)]],1,0)</f>
        <v>0</v>
      </c>
      <c r="V2426">
        <f>IF(Table1[[#This Row],[tar-out in '[1,2)]],1,0)</f>
        <v>1</v>
      </c>
      <c r="W2426">
        <f>IF(Table1[[#This Row],[tar-out'[2,5)]],1,0)</f>
        <v>0</v>
      </c>
      <c r="X2426">
        <f>IF(Table1[[#This Row],[tar-out in '[5, 10)]],1,0)</f>
        <v>0</v>
      </c>
      <c r="Y2426">
        <f>IF(Table1[[#This Row],[tar-out in '[10,20)]],1,0)</f>
        <v>0</v>
      </c>
      <c r="Z2426">
        <f>IF(Table1[[#This Row],[tar-out in '[20, 10000)]],1,0)</f>
        <v>0</v>
      </c>
    </row>
    <row r="2427" spans="1:26" x14ac:dyDescent="0.25">
      <c r="A2427">
        <v>27</v>
      </c>
      <c r="B2427">
        <v>338</v>
      </c>
      <c r="C2427">
        <v>7.7777777777777803</v>
      </c>
      <c r="D2427">
        <v>2</v>
      </c>
      <c r="E2427">
        <v>399</v>
      </c>
      <c r="F2427">
        <v>6.4375</v>
      </c>
      <c r="G2427">
        <v>5.8935728073120099</v>
      </c>
      <c r="H2427">
        <f>Table1[[#This Row],[target]]-Table1[[#This Row],[output]]</f>
        <v>0.54392719268799006</v>
      </c>
      <c r="I2427">
        <f>Table1[[#This Row],[tar-out]]*Table1[[#This Row],[tar-out]]</f>
        <v>0.29585679094543788</v>
      </c>
      <c r="J2427" t="b">
        <f>AND(ABS(Table1[[#This Row],[tar-out]])&gt;=$J$1,ABS(Table1[[#This Row],[tar-out]])&lt;$K$1)</f>
        <v>1</v>
      </c>
      <c r="K2427" t="b">
        <f>AND(ABS(Table1[[#This Row],[tar-out]])&gt;=$K$1,ABS(Table1[[#This Row],[tar-out]])&lt;$L$1)</f>
        <v>0</v>
      </c>
      <c r="L2427" t="b">
        <f>AND(ABS(Table1[[#This Row],[tar-out]])&gt;=$L$1,ABS(Table1[[#This Row],[tar-out]])&lt;$M$1)</f>
        <v>0</v>
      </c>
      <c r="M2427" t="b">
        <f>AND(ABS(Table1[[#This Row],[tar-out]])&gt;=$M$1,ABS(Table1[[#This Row],[tar-out]])&lt;$N$1)</f>
        <v>0</v>
      </c>
      <c r="N2427" t="b">
        <f>AND(ABS(Table1[[#This Row],[tar-out]])&gt;=$N$1,ABS(Table1[[#This Row],[tar-out]])&lt;$O$1)</f>
        <v>0</v>
      </c>
      <c r="O2427" t="b">
        <f>AND(ABS(Table1[[#This Row],[tar-out]])&gt;=$O$1,ABS(Table1[[#This Row],[tar-out]])&lt;$P$1)</f>
        <v>0</v>
      </c>
      <c r="P2427" s="1">
        <f>ROUND(Table1[[#This Row],[tar-out]],0)</f>
        <v>1</v>
      </c>
      <c r="Q2427" s="2">
        <v>2425</v>
      </c>
      <c r="U2427">
        <f>IF(Table1[[#This Row],[tar-out in '[0,1)]],1,0)</f>
        <v>1</v>
      </c>
      <c r="V2427">
        <f>IF(Table1[[#This Row],[tar-out in '[1,2)]],1,0)</f>
        <v>0</v>
      </c>
      <c r="W2427">
        <f>IF(Table1[[#This Row],[tar-out'[2,5)]],1,0)</f>
        <v>0</v>
      </c>
      <c r="X2427">
        <f>IF(Table1[[#This Row],[tar-out in '[5, 10)]],1,0)</f>
        <v>0</v>
      </c>
      <c r="Y2427">
        <f>IF(Table1[[#This Row],[tar-out in '[10,20)]],1,0)</f>
        <v>0</v>
      </c>
      <c r="Z2427">
        <f>IF(Table1[[#This Row],[tar-out in '[20, 10000)]],1,0)</f>
        <v>0</v>
      </c>
    </row>
    <row r="2428" spans="1:26" x14ac:dyDescent="0.25">
      <c r="A2428">
        <v>27</v>
      </c>
      <c r="B2428">
        <v>338</v>
      </c>
      <c r="C2428">
        <v>7.7777777777777803</v>
      </c>
      <c r="D2428">
        <v>2</v>
      </c>
      <c r="E2428">
        <v>363</v>
      </c>
      <c r="F2428">
        <v>6.7608695652173898</v>
      </c>
      <c r="G2428">
        <v>5.8932924270629901</v>
      </c>
      <c r="H2428">
        <f>Table1[[#This Row],[target]]-Table1[[#This Row],[output]]</f>
        <v>0.86757713815439974</v>
      </c>
      <c r="I2428">
        <f>Table1[[#This Row],[tar-out]]*Table1[[#This Row],[tar-out]]</f>
        <v>0.75269009064817838</v>
      </c>
      <c r="J2428" t="b">
        <f>AND(ABS(Table1[[#This Row],[tar-out]])&gt;=$J$1,ABS(Table1[[#This Row],[tar-out]])&lt;$K$1)</f>
        <v>1</v>
      </c>
      <c r="K2428" t="b">
        <f>AND(ABS(Table1[[#This Row],[tar-out]])&gt;=$K$1,ABS(Table1[[#This Row],[tar-out]])&lt;$L$1)</f>
        <v>0</v>
      </c>
      <c r="L2428" t="b">
        <f>AND(ABS(Table1[[#This Row],[tar-out]])&gt;=$L$1,ABS(Table1[[#This Row],[tar-out]])&lt;$M$1)</f>
        <v>0</v>
      </c>
      <c r="M2428" t="b">
        <f>AND(ABS(Table1[[#This Row],[tar-out]])&gt;=$M$1,ABS(Table1[[#This Row],[tar-out]])&lt;$N$1)</f>
        <v>0</v>
      </c>
      <c r="N2428" t="b">
        <f>AND(ABS(Table1[[#This Row],[tar-out]])&gt;=$N$1,ABS(Table1[[#This Row],[tar-out]])&lt;$O$1)</f>
        <v>0</v>
      </c>
      <c r="O2428" t="b">
        <f>AND(ABS(Table1[[#This Row],[tar-out]])&gt;=$O$1,ABS(Table1[[#This Row],[tar-out]])&lt;$P$1)</f>
        <v>0</v>
      </c>
      <c r="P2428" s="1">
        <f>ROUND(Table1[[#This Row],[tar-out]],0)</f>
        <v>1</v>
      </c>
      <c r="Q2428" s="3">
        <v>2426</v>
      </c>
      <c r="U2428">
        <f>IF(Table1[[#This Row],[tar-out in '[0,1)]],1,0)</f>
        <v>1</v>
      </c>
      <c r="V2428">
        <f>IF(Table1[[#This Row],[tar-out in '[1,2)]],1,0)</f>
        <v>0</v>
      </c>
      <c r="W2428">
        <f>IF(Table1[[#This Row],[tar-out'[2,5)]],1,0)</f>
        <v>0</v>
      </c>
      <c r="X2428">
        <f>IF(Table1[[#This Row],[tar-out in '[5, 10)]],1,0)</f>
        <v>0</v>
      </c>
      <c r="Y2428">
        <f>IF(Table1[[#This Row],[tar-out in '[10,20)]],1,0)</f>
        <v>0</v>
      </c>
      <c r="Z2428">
        <f>IF(Table1[[#This Row],[tar-out in '[20, 10000)]],1,0)</f>
        <v>0</v>
      </c>
    </row>
    <row r="2429" spans="1:26" x14ac:dyDescent="0.25">
      <c r="A2429">
        <v>27</v>
      </c>
      <c r="B2429">
        <v>338</v>
      </c>
      <c r="C2429">
        <v>7.7777777777777803</v>
      </c>
      <c r="D2429">
        <v>2</v>
      </c>
      <c r="E2429">
        <v>431</v>
      </c>
      <c r="F2429">
        <v>6.8055555555555598</v>
      </c>
      <c r="G2429">
        <v>5.8938217163085902</v>
      </c>
      <c r="H2429">
        <f>Table1[[#This Row],[target]]-Table1[[#This Row],[output]]</f>
        <v>0.9117338392469696</v>
      </c>
      <c r="I2429">
        <f>Table1[[#This Row],[tar-out]]*Table1[[#This Row],[tar-out]]</f>
        <v>0.83125859362801902</v>
      </c>
      <c r="J2429" t="b">
        <f>AND(ABS(Table1[[#This Row],[tar-out]])&gt;=$J$1,ABS(Table1[[#This Row],[tar-out]])&lt;$K$1)</f>
        <v>1</v>
      </c>
      <c r="K2429" t="b">
        <f>AND(ABS(Table1[[#This Row],[tar-out]])&gt;=$K$1,ABS(Table1[[#This Row],[tar-out]])&lt;$L$1)</f>
        <v>0</v>
      </c>
      <c r="L2429" t="b">
        <f>AND(ABS(Table1[[#This Row],[tar-out]])&gt;=$L$1,ABS(Table1[[#This Row],[tar-out]])&lt;$M$1)</f>
        <v>0</v>
      </c>
      <c r="M2429" t="b">
        <f>AND(ABS(Table1[[#This Row],[tar-out]])&gt;=$M$1,ABS(Table1[[#This Row],[tar-out]])&lt;$N$1)</f>
        <v>0</v>
      </c>
      <c r="N2429" t="b">
        <f>AND(ABS(Table1[[#This Row],[tar-out]])&gt;=$N$1,ABS(Table1[[#This Row],[tar-out]])&lt;$O$1)</f>
        <v>0</v>
      </c>
      <c r="O2429" t="b">
        <f>AND(ABS(Table1[[#This Row],[tar-out]])&gt;=$O$1,ABS(Table1[[#This Row],[tar-out]])&lt;$P$1)</f>
        <v>0</v>
      </c>
      <c r="P2429" s="1">
        <f>ROUND(Table1[[#This Row],[tar-out]],0)</f>
        <v>1</v>
      </c>
      <c r="Q2429" s="2">
        <v>2427</v>
      </c>
      <c r="U2429">
        <f>IF(Table1[[#This Row],[tar-out in '[0,1)]],1,0)</f>
        <v>1</v>
      </c>
      <c r="V2429">
        <f>IF(Table1[[#This Row],[tar-out in '[1,2)]],1,0)</f>
        <v>0</v>
      </c>
      <c r="W2429">
        <f>IF(Table1[[#This Row],[tar-out'[2,5)]],1,0)</f>
        <v>0</v>
      </c>
      <c r="X2429">
        <f>IF(Table1[[#This Row],[tar-out in '[5, 10)]],1,0)</f>
        <v>0</v>
      </c>
      <c r="Y2429">
        <f>IF(Table1[[#This Row],[tar-out in '[10,20)]],1,0)</f>
        <v>0</v>
      </c>
      <c r="Z2429">
        <f>IF(Table1[[#This Row],[tar-out in '[20, 10000)]],1,0)</f>
        <v>0</v>
      </c>
    </row>
    <row r="2430" spans="1:26" x14ac:dyDescent="0.25">
      <c r="A2430">
        <v>27</v>
      </c>
      <c r="B2430">
        <v>338</v>
      </c>
      <c r="C2430">
        <v>7.7777777777777803</v>
      </c>
      <c r="D2430">
        <v>2</v>
      </c>
      <c r="E2430">
        <v>347</v>
      </c>
      <c r="F2430">
        <v>6.25</v>
      </c>
      <c r="G2430">
        <v>5.8931655883789098</v>
      </c>
      <c r="H2430">
        <f>Table1[[#This Row],[target]]-Table1[[#This Row],[output]]</f>
        <v>0.3568344116210902</v>
      </c>
      <c r="I2430">
        <f>Table1[[#This Row],[tar-out]]*Table1[[#This Row],[tar-out]]</f>
        <v>0.12733079731696964</v>
      </c>
      <c r="J2430" t="b">
        <f>AND(ABS(Table1[[#This Row],[tar-out]])&gt;=$J$1,ABS(Table1[[#This Row],[tar-out]])&lt;$K$1)</f>
        <v>1</v>
      </c>
      <c r="K2430" t="b">
        <f>AND(ABS(Table1[[#This Row],[tar-out]])&gt;=$K$1,ABS(Table1[[#This Row],[tar-out]])&lt;$L$1)</f>
        <v>0</v>
      </c>
      <c r="L2430" t="b">
        <f>AND(ABS(Table1[[#This Row],[tar-out]])&gt;=$L$1,ABS(Table1[[#This Row],[tar-out]])&lt;$M$1)</f>
        <v>0</v>
      </c>
      <c r="M2430" t="b">
        <f>AND(ABS(Table1[[#This Row],[tar-out]])&gt;=$M$1,ABS(Table1[[#This Row],[tar-out]])&lt;$N$1)</f>
        <v>0</v>
      </c>
      <c r="N2430" t="b">
        <f>AND(ABS(Table1[[#This Row],[tar-out]])&gt;=$N$1,ABS(Table1[[#This Row],[tar-out]])&lt;$O$1)</f>
        <v>0</v>
      </c>
      <c r="O2430" t="b">
        <f>AND(ABS(Table1[[#This Row],[tar-out]])&gt;=$O$1,ABS(Table1[[#This Row],[tar-out]])&lt;$P$1)</f>
        <v>0</v>
      </c>
      <c r="P2430" s="1">
        <f>ROUND(Table1[[#This Row],[tar-out]],0)</f>
        <v>0</v>
      </c>
      <c r="Q2430" s="3">
        <v>2428</v>
      </c>
      <c r="U2430">
        <f>IF(Table1[[#This Row],[tar-out in '[0,1)]],1,0)</f>
        <v>1</v>
      </c>
      <c r="V2430">
        <f>IF(Table1[[#This Row],[tar-out in '[1,2)]],1,0)</f>
        <v>0</v>
      </c>
      <c r="W2430">
        <f>IF(Table1[[#This Row],[tar-out'[2,5)]],1,0)</f>
        <v>0</v>
      </c>
      <c r="X2430">
        <f>IF(Table1[[#This Row],[tar-out in '[5, 10)]],1,0)</f>
        <v>0</v>
      </c>
      <c r="Y2430">
        <f>IF(Table1[[#This Row],[tar-out in '[10,20)]],1,0)</f>
        <v>0</v>
      </c>
      <c r="Z2430">
        <f>IF(Table1[[#This Row],[tar-out in '[20, 10000)]],1,0)</f>
        <v>0</v>
      </c>
    </row>
    <row r="2431" spans="1:26" x14ac:dyDescent="0.25">
      <c r="A2431">
        <v>27</v>
      </c>
      <c r="B2431">
        <v>338</v>
      </c>
      <c r="C2431">
        <v>7.7777777777777803</v>
      </c>
      <c r="D2431">
        <v>2</v>
      </c>
      <c r="E2431">
        <v>170</v>
      </c>
      <c r="F2431">
        <v>7.2</v>
      </c>
      <c r="G2431">
        <v>5.88954401016235</v>
      </c>
      <c r="H2431">
        <f>Table1[[#This Row],[target]]-Table1[[#This Row],[output]]</f>
        <v>1.3104559898376502</v>
      </c>
      <c r="I2431">
        <f>Table1[[#This Row],[tar-out]]*Table1[[#This Row],[tar-out]]</f>
        <v>1.7172949013013756</v>
      </c>
      <c r="J2431" t="b">
        <f>AND(ABS(Table1[[#This Row],[tar-out]])&gt;=$J$1,ABS(Table1[[#This Row],[tar-out]])&lt;$K$1)</f>
        <v>0</v>
      </c>
      <c r="K2431" t="b">
        <f>AND(ABS(Table1[[#This Row],[tar-out]])&gt;=$K$1,ABS(Table1[[#This Row],[tar-out]])&lt;$L$1)</f>
        <v>1</v>
      </c>
      <c r="L2431" t="b">
        <f>AND(ABS(Table1[[#This Row],[tar-out]])&gt;=$L$1,ABS(Table1[[#This Row],[tar-out]])&lt;$M$1)</f>
        <v>0</v>
      </c>
      <c r="M2431" t="b">
        <f>AND(ABS(Table1[[#This Row],[tar-out]])&gt;=$M$1,ABS(Table1[[#This Row],[tar-out]])&lt;$N$1)</f>
        <v>0</v>
      </c>
      <c r="N2431" t="b">
        <f>AND(ABS(Table1[[#This Row],[tar-out]])&gt;=$N$1,ABS(Table1[[#This Row],[tar-out]])&lt;$O$1)</f>
        <v>0</v>
      </c>
      <c r="O2431" t="b">
        <f>AND(ABS(Table1[[#This Row],[tar-out]])&gt;=$O$1,ABS(Table1[[#This Row],[tar-out]])&lt;$P$1)</f>
        <v>0</v>
      </c>
      <c r="P2431" s="1">
        <f>ROUND(Table1[[#This Row],[tar-out]],0)</f>
        <v>1</v>
      </c>
      <c r="Q2431" s="2">
        <v>2429</v>
      </c>
      <c r="U2431">
        <f>IF(Table1[[#This Row],[tar-out in '[0,1)]],1,0)</f>
        <v>0</v>
      </c>
      <c r="V2431">
        <f>IF(Table1[[#This Row],[tar-out in '[1,2)]],1,0)</f>
        <v>1</v>
      </c>
      <c r="W2431">
        <f>IF(Table1[[#This Row],[tar-out'[2,5)]],1,0)</f>
        <v>0</v>
      </c>
      <c r="X2431">
        <f>IF(Table1[[#This Row],[tar-out in '[5, 10)]],1,0)</f>
        <v>0</v>
      </c>
      <c r="Y2431">
        <f>IF(Table1[[#This Row],[tar-out in '[10,20)]],1,0)</f>
        <v>0</v>
      </c>
      <c r="Z2431">
        <f>IF(Table1[[#This Row],[tar-out in '[20, 10000)]],1,0)</f>
        <v>0</v>
      </c>
    </row>
    <row r="2432" spans="1:26" x14ac:dyDescent="0.25">
      <c r="A2432">
        <v>27</v>
      </c>
      <c r="B2432">
        <v>338</v>
      </c>
      <c r="C2432">
        <v>7.7777777777777803</v>
      </c>
      <c r="D2432">
        <v>2</v>
      </c>
      <c r="E2432">
        <v>310</v>
      </c>
      <c r="F2432">
        <v>6.0591133004926103</v>
      </c>
      <c r="G2432">
        <v>5.8927841186523402</v>
      </c>
      <c r="H2432">
        <f>Table1[[#This Row],[target]]-Table1[[#This Row],[output]]</f>
        <v>0.16632918184027012</v>
      </c>
      <c r="I2432">
        <f>Table1[[#This Row],[tar-out]]*Table1[[#This Row],[tar-out]]</f>
        <v>2.7665396731653646E-2</v>
      </c>
      <c r="J2432" t="b">
        <f>AND(ABS(Table1[[#This Row],[tar-out]])&gt;=$J$1,ABS(Table1[[#This Row],[tar-out]])&lt;$K$1)</f>
        <v>1</v>
      </c>
      <c r="K2432" t="b">
        <f>AND(ABS(Table1[[#This Row],[tar-out]])&gt;=$K$1,ABS(Table1[[#This Row],[tar-out]])&lt;$L$1)</f>
        <v>0</v>
      </c>
      <c r="L2432" t="b">
        <f>AND(ABS(Table1[[#This Row],[tar-out]])&gt;=$L$1,ABS(Table1[[#This Row],[tar-out]])&lt;$M$1)</f>
        <v>0</v>
      </c>
      <c r="M2432" t="b">
        <f>AND(ABS(Table1[[#This Row],[tar-out]])&gt;=$M$1,ABS(Table1[[#This Row],[tar-out]])&lt;$N$1)</f>
        <v>0</v>
      </c>
      <c r="N2432" t="b">
        <f>AND(ABS(Table1[[#This Row],[tar-out]])&gt;=$N$1,ABS(Table1[[#This Row],[tar-out]])&lt;$O$1)</f>
        <v>0</v>
      </c>
      <c r="O2432" t="b">
        <f>AND(ABS(Table1[[#This Row],[tar-out]])&gt;=$O$1,ABS(Table1[[#This Row],[tar-out]])&lt;$P$1)</f>
        <v>0</v>
      </c>
      <c r="P2432" s="1">
        <f>ROUND(Table1[[#This Row],[tar-out]],0)</f>
        <v>0</v>
      </c>
      <c r="Q2432" s="3">
        <v>2430</v>
      </c>
      <c r="U2432">
        <f>IF(Table1[[#This Row],[tar-out in '[0,1)]],1,0)</f>
        <v>1</v>
      </c>
      <c r="V2432">
        <f>IF(Table1[[#This Row],[tar-out in '[1,2)]],1,0)</f>
        <v>0</v>
      </c>
      <c r="W2432">
        <f>IF(Table1[[#This Row],[tar-out'[2,5)]],1,0)</f>
        <v>0</v>
      </c>
      <c r="X2432">
        <f>IF(Table1[[#This Row],[tar-out in '[5, 10)]],1,0)</f>
        <v>0</v>
      </c>
      <c r="Y2432">
        <f>IF(Table1[[#This Row],[tar-out in '[10,20)]],1,0)</f>
        <v>0</v>
      </c>
      <c r="Z2432">
        <f>IF(Table1[[#This Row],[tar-out in '[20, 10000)]],1,0)</f>
        <v>0</v>
      </c>
    </row>
    <row r="2433" spans="1:26" x14ac:dyDescent="0.25">
      <c r="A2433">
        <v>27</v>
      </c>
      <c r="B2433">
        <v>338</v>
      </c>
      <c r="C2433">
        <v>7.7777777777777803</v>
      </c>
      <c r="D2433">
        <v>2</v>
      </c>
      <c r="E2433">
        <v>264</v>
      </c>
      <c r="F2433">
        <v>7.1182775996335304</v>
      </c>
      <c r="G2433">
        <v>5.9068875312805202</v>
      </c>
      <c r="H2433">
        <f>Table1[[#This Row],[target]]-Table1[[#This Row],[output]]</f>
        <v>1.2113900683530101</v>
      </c>
      <c r="I2433">
        <f>Table1[[#This Row],[tar-out]]*Table1[[#This Row],[tar-out]]</f>
        <v>1.4674658977043105</v>
      </c>
      <c r="J2433" t="b">
        <f>AND(ABS(Table1[[#This Row],[tar-out]])&gt;=$J$1,ABS(Table1[[#This Row],[tar-out]])&lt;$K$1)</f>
        <v>0</v>
      </c>
      <c r="K2433" t="b">
        <f>AND(ABS(Table1[[#This Row],[tar-out]])&gt;=$K$1,ABS(Table1[[#This Row],[tar-out]])&lt;$L$1)</f>
        <v>1</v>
      </c>
      <c r="L2433" t="b">
        <f>AND(ABS(Table1[[#This Row],[tar-out]])&gt;=$L$1,ABS(Table1[[#This Row],[tar-out]])&lt;$M$1)</f>
        <v>0</v>
      </c>
      <c r="M2433" t="b">
        <f>AND(ABS(Table1[[#This Row],[tar-out]])&gt;=$M$1,ABS(Table1[[#This Row],[tar-out]])&lt;$N$1)</f>
        <v>0</v>
      </c>
      <c r="N2433" t="b">
        <f>AND(ABS(Table1[[#This Row],[tar-out]])&gt;=$N$1,ABS(Table1[[#This Row],[tar-out]])&lt;$O$1)</f>
        <v>0</v>
      </c>
      <c r="O2433" t="b">
        <f>AND(ABS(Table1[[#This Row],[tar-out]])&gt;=$O$1,ABS(Table1[[#This Row],[tar-out]])&lt;$P$1)</f>
        <v>0</v>
      </c>
      <c r="P2433" s="1">
        <f>ROUND(Table1[[#This Row],[tar-out]],0)</f>
        <v>1</v>
      </c>
      <c r="Q2433" s="2">
        <v>2431</v>
      </c>
      <c r="U2433">
        <f>IF(Table1[[#This Row],[tar-out in '[0,1)]],1,0)</f>
        <v>0</v>
      </c>
      <c r="V2433">
        <f>IF(Table1[[#This Row],[tar-out in '[1,2)]],1,0)</f>
        <v>1</v>
      </c>
      <c r="W2433">
        <f>IF(Table1[[#This Row],[tar-out'[2,5)]],1,0)</f>
        <v>0</v>
      </c>
      <c r="X2433">
        <f>IF(Table1[[#This Row],[tar-out in '[5, 10)]],1,0)</f>
        <v>0</v>
      </c>
      <c r="Y2433">
        <f>IF(Table1[[#This Row],[tar-out in '[10,20)]],1,0)</f>
        <v>0</v>
      </c>
      <c r="Z2433">
        <f>IF(Table1[[#This Row],[tar-out in '[20, 10000)]],1,0)</f>
        <v>0</v>
      </c>
    </row>
    <row r="2434" spans="1:26" x14ac:dyDescent="0.25">
      <c r="A2434">
        <v>27</v>
      </c>
      <c r="B2434">
        <v>338</v>
      </c>
      <c r="C2434">
        <v>7.7777777777777803</v>
      </c>
      <c r="D2434">
        <v>2</v>
      </c>
      <c r="E2434">
        <v>248</v>
      </c>
      <c r="F2434">
        <v>6.7813267813267801</v>
      </c>
      <c r="G2434">
        <v>5.9108762741088903</v>
      </c>
      <c r="H2434">
        <f>Table1[[#This Row],[target]]-Table1[[#This Row],[output]]</f>
        <v>0.87045050721788986</v>
      </c>
      <c r="I2434">
        <f>Table1[[#This Row],[tar-out]]*Table1[[#This Row],[tar-out]]</f>
        <v>0.75768408551588173</v>
      </c>
      <c r="J2434" t="b">
        <f>AND(ABS(Table1[[#This Row],[tar-out]])&gt;=$J$1,ABS(Table1[[#This Row],[tar-out]])&lt;$K$1)</f>
        <v>1</v>
      </c>
      <c r="K2434" t="b">
        <f>AND(ABS(Table1[[#This Row],[tar-out]])&gt;=$K$1,ABS(Table1[[#This Row],[tar-out]])&lt;$L$1)</f>
        <v>0</v>
      </c>
      <c r="L2434" t="b">
        <f>AND(ABS(Table1[[#This Row],[tar-out]])&gt;=$L$1,ABS(Table1[[#This Row],[tar-out]])&lt;$M$1)</f>
        <v>0</v>
      </c>
      <c r="M2434" t="b">
        <f>AND(ABS(Table1[[#This Row],[tar-out]])&gt;=$M$1,ABS(Table1[[#This Row],[tar-out]])&lt;$N$1)</f>
        <v>0</v>
      </c>
      <c r="N2434" t="b">
        <f>AND(ABS(Table1[[#This Row],[tar-out]])&gt;=$N$1,ABS(Table1[[#This Row],[tar-out]])&lt;$O$1)</f>
        <v>0</v>
      </c>
      <c r="O2434" t="b">
        <f>AND(ABS(Table1[[#This Row],[tar-out]])&gt;=$O$1,ABS(Table1[[#This Row],[tar-out]])&lt;$P$1)</f>
        <v>0</v>
      </c>
      <c r="P2434" s="1">
        <f>ROUND(Table1[[#This Row],[tar-out]],0)</f>
        <v>1</v>
      </c>
      <c r="Q2434" s="3">
        <v>2432</v>
      </c>
      <c r="U2434">
        <f>IF(Table1[[#This Row],[tar-out in '[0,1)]],1,0)</f>
        <v>1</v>
      </c>
      <c r="V2434">
        <f>IF(Table1[[#This Row],[tar-out in '[1,2)]],1,0)</f>
        <v>0</v>
      </c>
      <c r="W2434">
        <f>IF(Table1[[#This Row],[tar-out'[2,5)]],1,0)</f>
        <v>0</v>
      </c>
      <c r="X2434">
        <f>IF(Table1[[#This Row],[tar-out in '[5, 10)]],1,0)</f>
        <v>0</v>
      </c>
      <c r="Y2434">
        <f>IF(Table1[[#This Row],[tar-out in '[10,20)]],1,0)</f>
        <v>0</v>
      </c>
      <c r="Z2434">
        <f>IF(Table1[[#This Row],[tar-out in '[20, 10000)]],1,0)</f>
        <v>0</v>
      </c>
    </row>
    <row r="2435" spans="1:26" x14ac:dyDescent="0.25">
      <c r="A2435">
        <v>27</v>
      </c>
      <c r="B2435">
        <v>338</v>
      </c>
      <c r="C2435">
        <v>7.7777777777777803</v>
      </c>
      <c r="D2435">
        <v>2</v>
      </c>
      <c r="E2435">
        <v>326</v>
      </c>
      <c r="F2435">
        <v>6</v>
      </c>
      <c r="G2435">
        <v>5.8929491043090803</v>
      </c>
      <c r="H2435">
        <f>Table1[[#This Row],[target]]-Table1[[#This Row],[output]]</f>
        <v>0.10705089569091975</v>
      </c>
      <c r="I2435">
        <f>Table1[[#This Row],[tar-out]]*Table1[[#This Row],[tar-out]]</f>
        <v>1.1459894268228179E-2</v>
      </c>
      <c r="J2435" t="b">
        <f>AND(ABS(Table1[[#This Row],[tar-out]])&gt;=$J$1,ABS(Table1[[#This Row],[tar-out]])&lt;$K$1)</f>
        <v>1</v>
      </c>
      <c r="K2435" t="b">
        <f>AND(ABS(Table1[[#This Row],[tar-out]])&gt;=$K$1,ABS(Table1[[#This Row],[tar-out]])&lt;$L$1)</f>
        <v>0</v>
      </c>
      <c r="L2435" t="b">
        <f>AND(ABS(Table1[[#This Row],[tar-out]])&gt;=$L$1,ABS(Table1[[#This Row],[tar-out]])&lt;$M$1)</f>
        <v>0</v>
      </c>
      <c r="M2435" t="b">
        <f>AND(ABS(Table1[[#This Row],[tar-out]])&gt;=$M$1,ABS(Table1[[#This Row],[tar-out]])&lt;$N$1)</f>
        <v>0</v>
      </c>
      <c r="N2435" t="b">
        <f>AND(ABS(Table1[[#This Row],[tar-out]])&gt;=$N$1,ABS(Table1[[#This Row],[tar-out]])&lt;$O$1)</f>
        <v>0</v>
      </c>
      <c r="O2435" t="b">
        <f>AND(ABS(Table1[[#This Row],[tar-out]])&gt;=$O$1,ABS(Table1[[#This Row],[tar-out]])&lt;$P$1)</f>
        <v>0</v>
      </c>
      <c r="P2435" s="1">
        <f>ROUND(Table1[[#This Row],[tar-out]],0)</f>
        <v>0</v>
      </c>
      <c r="Q2435" s="2">
        <v>2433</v>
      </c>
      <c r="U2435">
        <f>IF(Table1[[#This Row],[tar-out in '[0,1)]],1,0)</f>
        <v>1</v>
      </c>
      <c r="V2435">
        <f>IF(Table1[[#This Row],[tar-out in '[1,2)]],1,0)</f>
        <v>0</v>
      </c>
      <c r="W2435">
        <f>IF(Table1[[#This Row],[tar-out'[2,5)]],1,0)</f>
        <v>0</v>
      </c>
      <c r="X2435">
        <f>IF(Table1[[#This Row],[tar-out in '[5, 10)]],1,0)</f>
        <v>0</v>
      </c>
      <c r="Y2435">
        <f>IF(Table1[[#This Row],[tar-out in '[10,20)]],1,0)</f>
        <v>0</v>
      </c>
      <c r="Z2435">
        <f>IF(Table1[[#This Row],[tar-out in '[20, 10000)]],1,0)</f>
        <v>0</v>
      </c>
    </row>
    <row r="2436" spans="1:26" x14ac:dyDescent="0.25">
      <c r="A2436">
        <v>27</v>
      </c>
      <c r="B2436">
        <v>338</v>
      </c>
      <c r="C2436">
        <v>7.7777777777777803</v>
      </c>
      <c r="D2436">
        <v>2</v>
      </c>
      <c r="E2436">
        <v>267</v>
      </c>
      <c r="F2436">
        <v>7.0431392931392898</v>
      </c>
      <c r="G2436">
        <v>5.9054036140441903</v>
      </c>
      <c r="H2436">
        <f>Table1[[#This Row],[target]]-Table1[[#This Row],[output]]</f>
        <v>1.1377356790950994</v>
      </c>
      <c r="I2436">
        <f>Table1[[#This Row],[tar-out]]*Table1[[#This Row],[tar-out]]</f>
        <v>1.2944424754859871</v>
      </c>
      <c r="J2436" t="b">
        <f>AND(ABS(Table1[[#This Row],[tar-out]])&gt;=$J$1,ABS(Table1[[#This Row],[tar-out]])&lt;$K$1)</f>
        <v>0</v>
      </c>
      <c r="K2436" t="b">
        <f>AND(ABS(Table1[[#This Row],[tar-out]])&gt;=$K$1,ABS(Table1[[#This Row],[tar-out]])&lt;$L$1)</f>
        <v>1</v>
      </c>
      <c r="L2436" t="b">
        <f>AND(ABS(Table1[[#This Row],[tar-out]])&gt;=$L$1,ABS(Table1[[#This Row],[tar-out]])&lt;$M$1)</f>
        <v>0</v>
      </c>
      <c r="M2436" t="b">
        <f>AND(ABS(Table1[[#This Row],[tar-out]])&gt;=$M$1,ABS(Table1[[#This Row],[tar-out]])&lt;$N$1)</f>
        <v>0</v>
      </c>
      <c r="N2436" t="b">
        <f>AND(ABS(Table1[[#This Row],[tar-out]])&gt;=$N$1,ABS(Table1[[#This Row],[tar-out]])&lt;$O$1)</f>
        <v>0</v>
      </c>
      <c r="O2436" t="b">
        <f>AND(ABS(Table1[[#This Row],[tar-out]])&gt;=$O$1,ABS(Table1[[#This Row],[tar-out]])&lt;$P$1)</f>
        <v>0</v>
      </c>
      <c r="P2436" s="1">
        <f>ROUND(Table1[[#This Row],[tar-out]],0)</f>
        <v>1</v>
      </c>
      <c r="Q2436" s="3">
        <v>2434</v>
      </c>
      <c r="U2436">
        <f>IF(Table1[[#This Row],[tar-out in '[0,1)]],1,0)</f>
        <v>0</v>
      </c>
      <c r="V2436">
        <f>IF(Table1[[#This Row],[tar-out in '[1,2)]],1,0)</f>
        <v>1</v>
      </c>
      <c r="W2436">
        <f>IF(Table1[[#This Row],[tar-out'[2,5)]],1,0)</f>
        <v>0</v>
      </c>
      <c r="X2436">
        <f>IF(Table1[[#This Row],[tar-out in '[5, 10)]],1,0)</f>
        <v>0</v>
      </c>
      <c r="Y2436">
        <f>IF(Table1[[#This Row],[tar-out in '[10,20)]],1,0)</f>
        <v>0</v>
      </c>
      <c r="Z2436">
        <f>IF(Table1[[#This Row],[tar-out in '[20, 10000)]],1,0)</f>
        <v>0</v>
      </c>
    </row>
    <row r="2437" spans="1:26" x14ac:dyDescent="0.25">
      <c r="A2437">
        <v>27</v>
      </c>
      <c r="B2437">
        <v>338</v>
      </c>
      <c r="C2437">
        <v>7.7777777777777803</v>
      </c>
      <c r="D2437">
        <v>2</v>
      </c>
      <c r="E2437">
        <v>238</v>
      </c>
      <c r="F2437">
        <v>7.8355091383811999</v>
      </c>
      <c r="G2437">
        <v>5.9087667465209996</v>
      </c>
      <c r="H2437">
        <f>Table1[[#This Row],[target]]-Table1[[#This Row],[output]]</f>
        <v>1.9267423918602002</v>
      </c>
      <c r="I2437">
        <f>Table1[[#This Row],[tar-out]]*Table1[[#This Row],[tar-out]]</f>
        <v>3.7123362445911656</v>
      </c>
      <c r="J2437" t="b">
        <f>AND(ABS(Table1[[#This Row],[tar-out]])&gt;=$J$1,ABS(Table1[[#This Row],[tar-out]])&lt;$K$1)</f>
        <v>0</v>
      </c>
      <c r="K2437" t="b">
        <f>AND(ABS(Table1[[#This Row],[tar-out]])&gt;=$K$1,ABS(Table1[[#This Row],[tar-out]])&lt;$L$1)</f>
        <v>1</v>
      </c>
      <c r="L2437" t="b">
        <f>AND(ABS(Table1[[#This Row],[tar-out]])&gt;=$L$1,ABS(Table1[[#This Row],[tar-out]])&lt;$M$1)</f>
        <v>0</v>
      </c>
      <c r="M2437" t="b">
        <f>AND(ABS(Table1[[#This Row],[tar-out]])&gt;=$M$1,ABS(Table1[[#This Row],[tar-out]])&lt;$N$1)</f>
        <v>0</v>
      </c>
      <c r="N2437" t="b">
        <f>AND(ABS(Table1[[#This Row],[tar-out]])&gt;=$N$1,ABS(Table1[[#This Row],[tar-out]])&lt;$O$1)</f>
        <v>0</v>
      </c>
      <c r="O2437" t="b">
        <f>AND(ABS(Table1[[#This Row],[tar-out]])&gt;=$O$1,ABS(Table1[[#This Row],[tar-out]])&lt;$P$1)</f>
        <v>0</v>
      </c>
      <c r="P2437" s="1">
        <f>ROUND(Table1[[#This Row],[tar-out]],0)</f>
        <v>2</v>
      </c>
      <c r="Q2437" s="2">
        <v>2435</v>
      </c>
      <c r="U2437">
        <f>IF(Table1[[#This Row],[tar-out in '[0,1)]],1,0)</f>
        <v>0</v>
      </c>
      <c r="V2437">
        <f>IF(Table1[[#This Row],[tar-out in '[1,2)]],1,0)</f>
        <v>1</v>
      </c>
      <c r="W2437">
        <f>IF(Table1[[#This Row],[tar-out'[2,5)]],1,0)</f>
        <v>0</v>
      </c>
      <c r="X2437">
        <f>IF(Table1[[#This Row],[tar-out in '[5, 10)]],1,0)</f>
        <v>0</v>
      </c>
      <c r="Y2437">
        <f>IF(Table1[[#This Row],[tar-out in '[10,20)]],1,0)</f>
        <v>0</v>
      </c>
      <c r="Z2437">
        <f>IF(Table1[[#This Row],[tar-out in '[20, 10000)]],1,0)</f>
        <v>0</v>
      </c>
    </row>
    <row r="2438" spans="1:26" x14ac:dyDescent="0.25">
      <c r="A2438">
        <v>27</v>
      </c>
      <c r="B2438">
        <v>338</v>
      </c>
      <c r="C2438">
        <v>7.7777777777777803</v>
      </c>
      <c r="D2438">
        <v>2</v>
      </c>
      <c r="E2438">
        <v>118</v>
      </c>
      <c r="F2438">
        <v>7.9185955786736004</v>
      </c>
      <c r="G2438">
        <v>5.8743596076965297</v>
      </c>
      <c r="H2438">
        <f>Table1[[#This Row],[target]]-Table1[[#This Row],[output]]</f>
        <v>2.0442359709770708</v>
      </c>
      <c r="I2438">
        <f>Table1[[#This Row],[tar-out]]*Table1[[#This Row],[tar-out]]</f>
        <v>4.1789007050365674</v>
      </c>
      <c r="J2438" t="b">
        <f>AND(ABS(Table1[[#This Row],[tar-out]])&gt;=$J$1,ABS(Table1[[#This Row],[tar-out]])&lt;$K$1)</f>
        <v>0</v>
      </c>
      <c r="K2438" t="b">
        <f>AND(ABS(Table1[[#This Row],[tar-out]])&gt;=$K$1,ABS(Table1[[#This Row],[tar-out]])&lt;$L$1)</f>
        <v>0</v>
      </c>
      <c r="L2438" t="b">
        <f>AND(ABS(Table1[[#This Row],[tar-out]])&gt;=$L$1,ABS(Table1[[#This Row],[tar-out]])&lt;$M$1)</f>
        <v>1</v>
      </c>
      <c r="M2438" t="b">
        <f>AND(ABS(Table1[[#This Row],[tar-out]])&gt;=$M$1,ABS(Table1[[#This Row],[tar-out]])&lt;$N$1)</f>
        <v>0</v>
      </c>
      <c r="N2438" t="b">
        <f>AND(ABS(Table1[[#This Row],[tar-out]])&gt;=$N$1,ABS(Table1[[#This Row],[tar-out]])&lt;$O$1)</f>
        <v>0</v>
      </c>
      <c r="O2438" t="b">
        <f>AND(ABS(Table1[[#This Row],[tar-out]])&gt;=$O$1,ABS(Table1[[#This Row],[tar-out]])&lt;$P$1)</f>
        <v>0</v>
      </c>
      <c r="P2438" s="1">
        <f>ROUND(Table1[[#This Row],[tar-out]],0)</f>
        <v>2</v>
      </c>
      <c r="Q2438" s="3">
        <v>2436</v>
      </c>
      <c r="U2438">
        <f>IF(Table1[[#This Row],[tar-out in '[0,1)]],1,0)</f>
        <v>0</v>
      </c>
      <c r="V2438">
        <f>IF(Table1[[#This Row],[tar-out in '[1,2)]],1,0)</f>
        <v>0</v>
      </c>
      <c r="W2438">
        <f>IF(Table1[[#This Row],[tar-out'[2,5)]],1,0)</f>
        <v>1</v>
      </c>
      <c r="X2438">
        <f>IF(Table1[[#This Row],[tar-out in '[5, 10)]],1,0)</f>
        <v>0</v>
      </c>
      <c r="Y2438">
        <f>IF(Table1[[#This Row],[tar-out in '[10,20)]],1,0)</f>
        <v>0</v>
      </c>
      <c r="Z2438">
        <f>IF(Table1[[#This Row],[tar-out in '[20, 10000)]],1,0)</f>
        <v>0</v>
      </c>
    </row>
    <row r="2439" spans="1:26" x14ac:dyDescent="0.25">
      <c r="A2439">
        <v>27</v>
      </c>
      <c r="B2439">
        <v>338</v>
      </c>
      <c r="C2439">
        <v>7.7777777777777803</v>
      </c>
      <c r="D2439">
        <v>2</v>
      </c>
      <c r="E2439">
        <v>82</v>
      </c>
      <c r="F2439">
        <v>7.4325980392156898</v>
      </c>
      <c r="G2439">
        <v>5.8604674339294398</v>
      </c>
      <c r="H2439">
        <f>Table1[[#This Row],[target]]-Table1[[#This Row],[output]]</f>
        <v>1.57213060528625</v>
      </c>
      <c r="I2439">
        <f>Table1[[#This Row],[tar-out]]*Table1[[#This Row],[tar-out]]</f>
        <v>2.4715946400777109</v>
      </c>
      <c r="J2439" t="b">
        <f>AND(ABS(Table1[[#This Row],[tar-out]])&gt;=$J$1,ABS(Table1[[#This Row],[tar-out]])&lt;$K$1)</f>
        <v>0</v>
      </c>
      <c r="K2439" t="b">
        <f>AND(ABS(Table1[[#This Row],[tar-out]])&gt;=$K$1,ABS(Table1[[#This Row],[tar-out]])&lt;$L$1)</f>
        <v>1</v>
      </c>
      <c r="L2439" t="b">
        <f>AND(ABS(Table1[[#This Row],[tar-out]])&gt;=$L$1,ABS(Table1[[#This Row],[tar-out]])&lt;$M$1)</f>
        <v>0</v>
      </c>
      <c r="M2439" t="b">
        <f>AND(ABS(Table1[[#This Row],[tar-out]])&gt;=$M$1,ABS(Table1[[#This Row],[tar-out]])&lt;$N$1)</f>
        <v>0</v>
      </c>
      <c r="N2439" t="b">
        <f>AND(ABS(Table1[[#This Row],[tar-out]])&gt;=$N$1,ABS(Table1[[#This Row],[tar-out]])&lt;$O$1)</f>
        <v>0</v>
      </c>
      <c r="O2439" t="b">
        <f>AND(ABS(Table1[[#This Row],[tar-out]])&gt;=$O$1,ABS(Table1[[#This Row],[tar-out]])&lt;$P$1)</f>
        <v>0</v>
      </c>
      <c r="P2439" s="1">
        <f>ROUND(Table1[[#This Row],[tar-out]],0)</f>
        <v>2</v>
      </c>
      <c r="Q2439" s="2">
        <v>2437</v>
      </c>
      <c r="U2439">
        <f>IF(Table1[[#This Row],[tar-out in '[0,1)]],1,0)</f>
        <v>0</v>
      </c>
      <c r="V2439">
        <f>IF(Table1[[#This Row],[tar-out in '[1,2)]],1,0)</f>
        <v>1</v>
      </c>
      <c r="W2439">
        <f>IF(Table1[[#This Row],[tar-out'[2,5)]],1,0)</f>
        <v>0</v>
      </c>
      <c r="X2439">
        <f>IF(Table1[[#This Row],[tar-out in '[5, 10)]],1,0)</f>
        <v>0</v>
      </c>
      <c r="Y2439">
        <f>IF(Table1[[#This Row],[tar-out in '[10,20)]],1,0)</f>
        <v>0</v>
      </c>
      <c r="Z2439">
        <f>IF(Table1[[#This Row],[tar-out in '[20, 10000)]],1,0)</f>
        <v>0</v>
      </c>
    </row>
    <row r="2440" spans="1:26" x14ac:dyDescent="0.25">
      <c r="A2440">
        <v>27</v>
      </c>
      <c r="B2440">
        <v>338</v>
      </c>
      <c r="C2440">
        <v>7.7777777777777803</v>
      </c>
      <c r="D2440">
        <v>2</v>
      </c>
      <c r="E2440">
        <v>283</v>
      </c>
      <c r="F2440">
        <v>7.9773195876288696</v>
      </c>
      <c r="G2440">
        <v>5.8925051689147896</v>
      </c>
      <c r="H2440">
        <f>Table1[[#This Row],[target]]-Table1[[#This Row],[output]]</f>
        <v>2.08481441871408</v>
      </c>
      <c r="I2440">
        <f>Table1[[#This Row],[tar-out]]*Table1[[#This Row],[tar-out]]</f>
        <v>4.3464511604781277</v>
      </c>
      <c r="J2440" t="b">
        <f>AND(ABS(Table1[[#This Row],[tar-out]])&gt;=$J$1,ABS(Table1[[#This Row],[tar-out]])&lt;$K$1)</f>
        <v>0</v>
      </c>
      <c r="K2440" t="b">
        <f>AND(ABS(Table1[[#This Row],[tar-out]])&gt;=$K$1,ABS(Table1[[#This Row],[tar-out]])&lt;$L$1)</f>
        <v>0</v>
      </c>
      <c r="L2440" t="b">
        <f>AND(ABS(Table1[[#This Row],[tar-out]])&gt;=$L$1,ABS(Table1[[#This Row],[tar-out]])&lt;$M$1)</f>
        <v>1</v>
      </c>
      <c r="M2440" t="b">
        <f>AND(ABS(Table1[[#This Row],[tar-out]])&gt;=$M$1,ABS(Table1[[#This Row],[tar-out]])&lt;$N$1)</f>
        <v>0</v>
      </c>
      <c r="N2440" t="b">
        <f>AND(ABS(Table1[[#This Row],[tar-out]])&gt;=$N$1,ABS(Table1[[#This Row],[tar-out]])&lt;$O$1)</f>
        <v>0</v>
      </c>
      <c r="O2440" t="b">
        <f>AND(ABS(Table1[[#This Row],[tar-out]])&gt;=$O$1,ABS(Table1[[#This Row],[tar-out]])&lt;$P$1)</f>
        <v>0</v>
      </c>
      <c r="P2440" s="1">
        <f>ROUND(Table1[[#This Row],[tar-out]],0)</f>
        <v>2</v>
      </c>
      <c r="Q2440" s="3">
        <v>2438</v>
      </c>
      <c r="U2440">
        <f>IF(Table1[[#This Row],[tar-out in '[0,1)]],1,0)</f>
        <v>0</v>
      </c>
      <c r="V2440">
        <f>IF(Table1[[#This Row],[tar-out in '[1,2)]],1,0)</f>
        <v>0</v>
      </c>
      <c r="W2440">
        <f>IF(Table1[[#This Row],[tar-out'[2,5)]],1,0)</f>
        <v>1</v>
      </c>
      <c r="X2440">
        <f>IF(Table1[[#This Row],[tar-out in '[5, 10)]],1,0)</f>
        <v>0</v>
      </c>
      <c r="Y2440">
        <f>IF(Table1[[#This Row],[tar-out in '[10,20)]],1,0)</f>
        <v>0</v>
      </c>
      <c r="Z2440">
        <f>IF(Table1[[#This Row],[tar-out in '[20, 10000)]],1,0)</f>
        <v>0</v>
      </c>
    </row>
    <row r="2441" spans="1:26" x14ac:dyDescent="0.25">
      <c r="A2441">
        <v>27</v>
      </c>
      <c r="B2441">
        <v>338</v>
      </c>
      <c r="C2441">
        <v>7.7777777777777803</v>
      </c>
      <c r="D2441">
        <v>2</v>
      </c>
      <c r="E2441">
        <v>258</v>
      </c>
      <c r="F2441">
        <v>7.9039231385108097</v>
      </c>
      <c r="G2441">
        <v>5.9094424247741699</v>
      </c>
      <c r="H2441">
        <f>Table1[[#This Row],[target]]-Table1[[#This Row],[output]]</f>
        <v>1.9944807137366398</v>
      </c>
      <c r="I2441">
        <f>Table1[[#This Row],[tar-out]]*Table1[[#This Row],[tar-out]]</f>
        <v>3.9779533174674162</v>
      </c>
      <c r="J2441" t="b">
        <f>AND(ABS(Table1[[#This Row],[tar-out]])&gt;=$J$1,ABS(Table1[[#This Row],[tar-out]])&lt;$K$1)</f>
        <v>0</v>
      </c>
      <c r="K2441" t="b">
        <f>AND(ABS(Table1[[#This Row],[tar-out]])&gt;=$K$1,ABS(Table1[[#This Row],[tar-out]])&lt;$L$1)</f>
        <v>1</v>
      </c>
      <c r="L2441" t="b">
        <f>AND(ABS(Table1[[#This Row],[tar-out]])&gt;=$L$1,ABS(Table1[[#This Row],[tar-out]])&lt;$M$1)</f>
        <v>0</v>
      </c>
      <c r="M2441" t="b">
        <f>AND(ABS(Table1[[#This Row],[tar-out]])&gt;=$M$1,ABS(Table1[[#This Row],[tar-out]])&lt;$N$1)</f>
        <v>0</v>
      </c>
      <c r="N2441" t="b">
        <f>AND(ABS(Table1[[#This Row],[tar-out]])&gt;=$N$1,ABS(Table1[[#This Row],[tar-out]])&lt;$O$1)</f>
        <v>0</v>
      </c>
      <c r="O2441" t="b">
        <f>AND(ABS(Table1[[#This Row],[tar-out]])&gt;=$O$1,ABS(Table1[[#This Row],[tar-out]])&lt;$P$1)</f>
        <v>0</v>
      </c>
      <c r="P2441" s="1">
        <f>ROUND(Table1[[#This Row],[tar-out]],0)</f>
        <v>2</v>
      </c>
      <c r="Q2441" s="2">
        <v>2439</v>
      </c>
      <c r="U2441">
        <f>IF(Table1[[#This Row],[tar-out in '[0,1)]],1,0)</f>
        <v>0</v>
      </c>
      <c r="V2441">
        <f>IF(Table1[[#This Row],[tar-out in '[1,2)]],1,0)</f>
        <v>1</v>
      </c>
      <c r="W2441">
        <f>IF(Table1[[#This Row],[tar-out'[2,5)]],1,0)</f>
        <v>0</v>
      </c>
      <c r="X2441">
        <f>IF(Table1[[#This Row],[tar-out in '[5, 10)]],1,0)</f>
        <v>0</v>
      </c>
      <c r="Y2441">
        <f>IF(Table1[[#This Row],[tar-out in '[10,20)]],1,0)</f>
        <v>0</v>
      </c>
      <c r="Z2441">
        <f>IF(Table1[[#This Row],[tar-out in '[20, 10000)]],1,0)</f>
        <v>0</v>
      </c>
    </row>
    <row r="2442" spans="1:26" x14ac:dyDescent="0.25">
      <c r="A2442">
        <v>27</v>
      </c>
      <c r="B2442">
        <v>338</v>
      </c>
      <c r="C2442">
        <v>7.7777777777777803</v>
      </c>
      <c r="D2442">
        <v>2</v>
      </c>
      <c r="E2442">
        <v>98</v>
      </c>
      <c r="F2442">
        <v>7.47967479674797</v>
      </c>
      <c r="G2442">
        <v>5.8666419982910201</v>
      </c>
      <c r="H2442">
        <f>Table1[[#This Row],[target]]-Table1[[#This Row],[output]]</f>
        <v>1.6130327984569499</v>
      </c>
      <c r="I2442">
        <f>Table1[[#This Row],[tar-out]]*Table1[[#This Row],[tar-out]]</f>
        <v>2.6018748088978594</v>
      </c>
      <c r="J2442" t="b">
        <f>AND(ABS(Table1[[#This Row],[tar-out]])&gt;=$J$1,ABS(Table1[[#This Row],[tar-out]])&lt;$K$1)</f>
        <v>0</v>
      </c>
      <c r="K2442" t="b">
        <f>AND(ABS(Table1[[#This Row],[tar-out]])&gt;=$K$1,ABS(Table1[[#This Row],[tar-out]])&lt;$L$1)</f>
        <v>1</v>
      </c>
      <c r="L2442" t="b">
        <f>AND(ABS(Table1[[#This Row],[tar-out]])&gt;=$L$1,ABS(Table1[[#This Row],[tar-out]])&lt;$M$1)</f>
        <v>0</v>
      </c>
      <c r="M2442" t="b">
        <f>AND(ABS(Table1[[#This Row],[tar-out]])&gt;=$M$1,ABS(Table1[[#This Row],[tar-out]])&lt;$N$1)</f>
        <v>0</v>
      </c>
      <c r="N2442" t="b">
        <f>AND(ABS(Table1[[#This Row],[tar-out]])&gt;=$N$1,ABS(Table1[[#This Row],[tar-out]])&lt;$O$1)</f>
        <v>0</v>
      </c>
      <c r="O2442" t="b">
        <f>AND(ABS(Table1[[#This Row],[tar-out]])&gt;=$O$1,ABS(Table1[[#This Row],[tar-out]])&lt;$P$1)</f>
        <v>0</v>
      </c>
      <c r="P2442" s="1">
        <f>ROUND(Table1[[#This Row],[tar-out]],0)</f>
        <v>2</v>
      </c>
      <c r="Q2442" s="3">
        <v>2440</v>
      </c>
      <c r="U2442">
        <f>IF(Table1[[#This Row],[tar-out in '[0,1)]],1,0)</f>
        <v>0</v>
      </c>
      <c r="V2442">
        <f>IF(Table1[[#This Row],[tar-out in '[1,2)]],1,0)</f>
        <v>1</v>
      </c>
      <c r="W2442">
        <f>IF(Table1[[#This Row],[tar-out'[2,5)]],1,0)</f>
        <v>0</v>
      </c>
      <c r="X2442">
        <f>IF(Table1[[#This Row],[tar-out in '[5, 10)]],1,0)</f>
        <v>0</v>
      </c>
      <c r="Y2442">
        <f>IF(Table1[[#This Row],[tar-out in '[10,20)]],1,0)</f>
        <v>0</v>
      </c>
      <c r="Z2442">
        <f>IF(Table1[[#This Row],[tar-out in '[20, 10000)]],1,0)</f>
        <v>0</v>
      </c>
    </row>
    <row r="2443" spans="1:26" x14ac:dyDescent="0.25">
      <c r="A2443">
        <v>27</v>
      </c>
      <c r="B2443">
        <v>338</v>
      </c>
      <c r="C2443">
        <v>7.7777777777777803</v>
      </c>
      <c r="D2443">
        <v>2</v>
      </c>
      <c r="E2443">
        <v>791</v>
      </c>
      <c r="F2443">
        <v>7</v>
      </c>
      <c r="G2443">
        <v>5.8963198661804199</v>
      </c>
      <c r="H2443">
        <f>Table1[[#This Row],[target]]-Table1[[#This Row],[output]]</f>
        <v>1.1036801338195801</v>
      </c>
      <c r="I2443">
        <f>Table1[[#This Row],[tar-out]]*Table1[[#This Row],[tar-out]]</f>
        <v>1.2181098377880062</v>
      </c>
      <c r="J2443" t="b">
        <f>AND(ABS(Table1[[#This Row],[tar-out]])&gt;=$J$1,ABS(Table1[[#This Row],[tar-out]])&lt;$K$1)</f>
        <v>0</v>
      </c>
      <c r="K2443" t="b">
        <f>AND(ABS(Table1[[#This Row],[tar-out]])&gt;=$K$1,ABS(Table1[[#This Row],[tar-out]])&lt;$L$1)</f>
        <v>1</v>
      </c>
      <c r="L2443" t="b">
        <f>AND(ABS(Table1[[#This Row],[tar-out]])&gt;=$L$1,ABS(Table1[[#This Row],[tar-out]])&lt;$M$1)</f>
        <v>0</v>
      </c>
      <c r="M2443" t="b">
        <f>AND(ABS(Table1[[#This Row],[tar-out]])&gt;=$M$1,ABS(Table1[[#This Row],[tar-out]])&lt;$N$1)</f>
        <v>0</v>
      </c>
      <c r="N2443" t="b">
        <f>AND(ABS(Table1[[#This Row],[tar-out]])&gt;=$N$1,ABS(Table1[[#This Row],[tar-out]])&lt;$O$1)</f>
        <v>0</v>
      </c>
      <c r="O2443" t="b">
        <f>AND(ABS(Table1[[#This Row],[tar-out]])&gt;=$O$1,ABS(Table1[[#This Row],[tar-out]])&lt;$P$1)</f>
        <v>0</v>
      </c>
      <c r="P2443" s="1">
        <f>ROUND(Table1[[#This Row],[tar-out]],0)</f>
        <v>1</v>
      </c>
      <c r="Q2443" s="2">
        <v>2441</v>
      </c>
      <c r="U2443">
        <f>IF(Table1[[#This Row],[tar-out in '[0,1)]],1,0)</f>
        <v>0</v>
      </c>
      <c r="V2443">
        <f>IF(Table1[[#This Row],[tar-out in '[1,2)]],1,0)</f>
        <v>1</v>
      </c>
      <c r="W2443">
        <f>IF(Table1[[#This Row],[tar-out'[2,5)]],1,0)</f>
        <v>0</v>
      </c>
      <c r="X2443">
        <f>IF(Table1[[#This Row],[tar-out in '[5, 10)]],1,0)</f>
        <v>0</v>
      </c>
      <c r="Y2443">
        <f>IF(Table1[[#This Row],[tar-out in '[10,20)]],1,0)</f>
        <v>0</v>
      </c>
      <c r="Z2443">
        <f>IF(Table1[[#This Row],[tar-out in '[20, 10000)]],1,0)</f>
        <v>0</v>
      </c>
    </row>
    <row r="2444" spans="1:26" x14ac:dyDescent="0.25">
      <c r="A2444">
        <v>27</v>
      </c>
      <c r="B2444">
        <v>338</v>
      </c>
      <c r="C2444">
        <v>7.7777777777777803</v>
      </c>
      <c r="D2444">
        <v>2</v>
      </c>
      <c r="E2444">
        <v>632</v>
      </c>
      <c r="F2444">
        <v>6.9997940565046699</v>
      </c>
      <c r="G2444">
        <v>5.89538621902466</v>
      </c>
      <c r="H2444">
        <f>Table1[[#This Row],[target]]-Table1[[#This Row],[output]]</f>
        <v>1.1044078374800099</v>
      </c>
      <c r="I2444">
        <f>Table1[[#This Row],[tar-out]]*Table1[[#This Row],[tar-out]]</f>
        <v>1.219716671487272</v>
      </c>
      <c r="J2444" t="b">
        <f>AND(ABS(Table1[[#This Row],[tar-out]])&gt;=$J$1,ABS(Table1[[#This Row],[tar-out]])&lt;$K$1)</f>
        <v>0</v>
      </c>
      <c r="K2444" t="b">
        <f>AND(ABS(Table1[[#This Row],[tar-out]])&gt;=$K$1,ABS(Table1[[#This Row],[tar-out]])&lt;$L$1)</f>
        <v>1</v>
      </c>
      <c r="L2444" t="b">
        <f>AND(ABS(Table1[[#This Row],[tar-out]])&gt;=$L$1,ABS(Table1[[#This Row],[tar-out]])&lt;$M$1)</f>
        <v>0</v>
      </c>
      <c r="M2444" t="b">
        <f>AND(ABS(Table1[[#This Row],[tar-out]])&gt;=$M$1,ABS(Table1[[#This Row],[tar-out]])&lt;$N$1)</f>
        <v>0</v>
      </c>
      <c r="N2444" t="b">
        <f>AND(ABS(Table1[[#This Row],[tar-out]])&gt;=$N$1,ABS(Table1[[#This Row],[tar-out]])&lt;$O$1)</f>
        <v>0</v>
      </c>
      <c r="O2444" t="b">
        <f>AND(ABS(Table1[[#This Row],[tar-out]])&gt;=$O$1,ABS(Table1[[#This Row],[tar-out]])&lt;$P$1)</f>
        <v>0</v>
      </c>
      <c r="P2444" s="1">
        <f>ROUND(Table1[[#This Row],[tar-out]],0)</f>
        <v>1</v>
      </c>
      <c r="Q2444" s="3">
        <v>2442</v>
      </c>
      <c r="U2444">
        <f>IF(Table1[[#This Row],[tar-out in '[0,1)]],1,0)</f>
        <v>0</v>
      </c>
      <c r="V2444">
        <f>IF(Table1[[#This Row],[tar-out in '[1,2)]],1,0)</f>
        <v>1</v>
      </c>
      <c r="W2444">
        <f>IF(Table1[[#This Row],[tar-out'[2,5)]],1,0)</f>
        <v>0</v>
      </c>
      <c r="X2444">
        <f>IF(Table1[[#This Row],[tar-out in '[5, 10)]],1,0)</f>
        <v>0</v>
      </c>
      <c r="Y2444">
        <f>IF(Table1[[#This Row],[tar-out in '[10,20)]],1,0)</f>
        <v>0</v>
      </c>
      <c r="Z2444">
        <f>IF(Table1[[#This Row],[tar-out in '[20, 10000)]],1,0)</f>
        <v>0</v>
      </c>
    </row>
    <row r="2445" spans="1:26" x14ac:dyDescent="0.25">
      <c r="A2445">
        <v>27</v>
      </c>
      <c r="B2445">
        <v>338</v>
      </c>
      <c r="C2445">
        <v>7.7777777777777803</v>
      </c>
      <c r="D2445">
        <v>2</v>
      </c>
      <c r="E2445">
        <v>681</v>
      </c>
      <c r="F2445">
        <v>7.2228426395939103</v>
      </c>
      <c r="G2445">
        <v>5.8957481384277299</v>
      </c>
      <c r="H2445">
        <f>Table1[[#This Row],[target]]-Table1[[#This Row],[output]]</f>
        <v>1.3270945011661803</v>
      </c>
      <c r="I2445">
        <f>Table1[[#This Row],[tar-out]]*Table1[[#This Row],[tar-out]]</f>
        <v>1.7611798150255129</v>
      </c>
      <c r="J2445" t="b">
        <f>AND(ABS(Table1[[#This Row],[tar-out]])&gt;=$J$1,ABS(Table1[[#This Row],[tar-out]])&lt;$K$1)</f>
        <v>0</v>
      </c>
      <c r="K2445" t="b">
        <f>AND(ABS(Table1[[#This Row],[tar-out]])&gt;=$K$1,ABS(Table1[[#This Row],[tar-out]])&lt;$L$1)</f>
        <v>1</v>
      </c>
      <c r="L2445" t="b">
        <f>AND(ABS(Table1[[#This Row],[tar-out]])&gt;=$L$1,ABS(Table1[[#This Row],[tar-out]])&lt;$M$1)</f>
        <v>0</v>
      </c>
      <c r="M2445" t="b">
        <f>AND(ABS(Table1[[#This Row],[tar-out]])&gt;=$M$1,ABS(Table1[[#This Row],[tar-out]])&lt;$N$1)</f>
        <v>0</v>
      </c>
      <c r="N2445" t="b">
        <f>AND(ABS(Table1[[#This Row],[tar-out]])&gt;=$N$1,ABS(Table1[[#This Row],[tar-out]])&lt;$O$1)</f>
        <v>0</v>
      </c>
      <c r="O2445" t="b">
        <f>AND(ABS(Table1[[#This Row],[tar-out]])&gt;=$O$1,ABS(Table1[[#This Row],[tar-out]])&lt;$P$1)</f>
        <v>0</v>
      </c>
      <c r="P2445" s="1">
        <f>ROUND(Table1[[#This Row],[tar-out]],0)</f>
        <v>1</v>
      </c>
      <c r="Q2445" s="2">
        <v>2443</v>
      </c>
      <c r="U2445">
        <f>IF(Table1[[#This Row],[tar-out in '[0,1)]],1,0)</f>
        <v>0</v>
      </c>
      <c r="V2445">
        <f>IF(Table1[[#This Row],[tar-out in '[1,2)]],1,0)</f>
        <v>1</v>
      </c>
      <c r="W2445">
        <f>IF(Table1[[#This Row],[tar-out'[2,5)]],1,0)</f>
        <v>0</v>
      </c>
      <c r="X2445">
        <f>IF(Table1[[#This Row],[tar-out in '[5, 10)]],1,0)</f>
        <v>0</v>
      </c>
      <c r="Y2445">
        <f>IF(Table1[[#This Row],[tar-out in '[10,20)]],1,0)</f>
        <v>0</v>
      </c>
      <c r="Z2445">
        <f>IF(Table1[[#This Row],[tar-out in '[20, 10000)]],1,0)</f>
        <v>0</v>
      </c>
    </row>
    <row r="2446" spans="1:26" x14ac:dyDescent="0.25">
      <c r="A2446">
        <v>27</v>
      </c>
      <c r="B2446">
        <v>338</v>
      </c>
      <c r="C2446">
        <v>7.7777777777777803</v>
      </c>
      <c r="D2446">
        <v>2</v>
      </c>
      <c r="E2446">
        <v>368</v>
      </c>
      <c r="F2446">
        <v>7.00397721849248</v>
      </c>
      <c r="G2446">
        <v>5.89333152770996</v>
      </c>
      <c r="H2446">
        <f>Table1[[#This Row],[target]]-Table1[[#This Row],[output]]</f>
        <v>1.11064569078252</v>
      </c>
      <c r="I2446">
        <f>Table1[[#This Row],[tar-out]]*Table1[[#This Row],[tar-out]]</f>
        <v>1.2335338504537809</v>
      </c>
      <c r="J2446" t="b">
        <f>AND(ABS(Table1[[#This Row],[tar-out]])&gt;=$J$1,ABS(Table1[[#This Row],[tar-out]])&lt;$K$1)</f>
        <v>0</v>
      </c>
      <c r="K2446" t="b">
        <f>AND(ABS(Table1[[#This Row],[tar-out]])&gt;=$K$1,ABS(Table1[[#This Row],[tar-out]])&lt;$L$1)</f>
        <v>1</v>
      </c>
      <c r="L2446" t="b">
        <f>AND(ABS(Table1[[#This Row],[tar-out]])&gt;=$L$1,ABS(Table1[[#This Row],[tar-out]])&lt;$M$1)</f>
        <v>0</v>
      </c>
      <c r="M2446" t="b">
        <f>AND(ABS(Table1[[#This Row],[tar-out]])&gt;=$M$1,ABS(Table1[[#This Row],[tar-out]])&lt;$N$1)</f>
        <v>0</v>
      </c>
      <c r="N2446" t="b">
        <f>AND(ABS(Table1[[#This Row],[tar-out]])&gt;=$N$1,ABS(Table1[[#This Row],[tar-out]])&lt;$O$1)</f>
        <v>0</v>
      </c>
      <c r="O2446" t="b">
        <f>AND(ABS(Table1[[#This Row],[tar-out]])&gt;=$O$1,ABS(Table1[[#This Row],[tar-out]])&lt;$P$1)</f>
        <v>0</v>
      </c>
      <c r="P2446" s="1">
        <f>ROUND(Table1[[#This Row],[tar-out]],0)</f>
        <v>1</v>
      </c>
      <c r="Q2446" s="3">
        <v>2444</v>
      </c>
      <c r="U2446">
        <f>IF(Table1[[#This Row],[tar-out in '[0,1)]],1,0)</f>
        <v>0</v>
      </c>
      <c r="V2446">
        <f>IF(Table1[[#This Row],[tar-out in '[1,2)]],1,0)</f>
        <v>1</v>
      </c>
      <c r="W2446">
        <f>IF(Table1[[#This Row],[tar-out'[2,5)]],1,0)</f>
        <v>0</v>
      </c>
      <c r="X2446">
        <f>IF(Table1[[#This Row],[tar-out in '[5, 10)]],1,0)</f>
        <v>0</v>
      </c>
      <c r="Y2446">
        <f>IF(Table1[[#This Row],[tar-out in '[10,20)]],1,0)</f>
        <v>0</v>
      </c>
      <c r="Z2446">
        <f>IF(Table1[[#This Row],[tar-out in '[20, 10000)]],1,0)</f>
        <v>0</v>
      </c>
    </row>
    <row r="2447" spans="1:26" x14ac:dyDescent="0.25">
      <c r="A2447">
        <v>27</v>
      </c>
      <c r="B2447">
        <v>338</v>
      </c>
      <c r="C2447">
        <v>7.7777777777777803</v>
      </c>
      <c r="D2447">
        <v>2</v>
      </c>
      <c r="E2447">
        <v>1771</v>
      </c>
      <c r="F2447">
        <v>7</v>
      </c>
      <c r="G2447">
        <v>5.9009962081909197</v>
      </c>
      <c r="H2447">
        <f>Table1[[#This Row],[target]]-Table1[[#This Row],[output]]</f>
        <v>1.0990037918090803</v>
      </c>
      <c r="I2447">
        <f>Table1[[#This Row],[tar-out]]*Table1[[#This Row],[tar-out]]</f>
        <v>1.2078093344107361</v>
      </c>
      <c r="J2447" t="b">
        <f>AND(ABS(Table1[[#This Row],[tar-out]])&gt;=$J$1,ABS(Table1[[#This Row],[tar-out]])&lt;$K$1)</f>
        <v>0</v>
      </c>
      <c r="K2447" t="b">
        <f>AND(ABS(Table1[[#This Row],[tar-out]])&gt;=$K$1,ABS(Table1[[#This Row],[tar-out]])&lt;$L$1)</f>
        <v>1</v>
      </c>
      <c r="L2447" t="b">
        <f>AND(ABS(Table1[[#This Row],[tar-out]])&gt;=$L$1,ABS(Table1[[#This Row],[tar-out]])&lt;$M$1)</f>
        <v>0</v>
      </c>
      <c r="M2447" t="b">
        <f>AND(ABS(Table1[[#This Row],[tar-out]])&gt;=$M$1,ABS(Table1[[#This Row],[tar-out]])&lt;$N$1)</f>
        <v>0</v>
      </c>
      <c r="N2447" t="b">
        <f>AND(ABS(Table1[[#This Row],[tar-out]])&gt;=$N$1,ABS(Table1[[#This Row],[tar-out]])&lt;$O$1)</f>
        <v>0</v>
      </c>
      <c r="O2447" t="b">
        <f>AND(ABS(Table1[[#This Row],[tar-out]])&gt;=$O$1,ABS(Table1[[#This Row],[tar-out]])&lt;$P$1)</f>
        <v>0</v>
      </c>
      <c r="P2447" s="1">
        <f>ROUND(Table1[[#This Row],[tar-out]],0)</f>
        <v>1</v>
      </c>
      <c r="Q2447" s="2">
        <v>2445</v>
      </c>
      <c r="U2447">
        <f>IF(Table1[[#This Row],[tar-out in '[0,1)]],1,0)</f>
        <v>0</v>
      </c>
      <c r="V2447">
        <f>IF(Table1[[#This Row],[tar-out in '[1,2)]],1,0)</f>
        <v>1</v>
      </c>
      <c r="W2447">
        <f>IF(Table1[[#This Row],[tar-out'[2,5)]],1,0)</f>
        <v>0</v>
      </c>
      <c r="X2447">
        <f>IF(Table1[[#This Row],[tar-out in '[5, 10)]],1,0)</f>
        <v>0</v>
      </c>
      <c r="Y2447">
        <f>IF(Table1[[#This Row],[tar-out in '[10,20)]],1,0)</f>
        <v>0</v>
      </c>
      <c r="Z2447">
        <f>IF(Table1[[#This Row],[tar-out in '[20, 10000)]],1,0)</f>
        <v>0</v>
      </c>
    </row>
    <row r="2448" spans="1:26" x14ac:dyDescent="0.25">
      <c r="A2448">
        <v>27</v>
      </c>
      <c r="B2448">
        <v>338</v>
      </c>
      <c r="C2448">
        <v>7.7777777777777803</v>
      </c>
      <c r="D2448">
        <v>2</v>
      </c>
      <c r="E2448">
        <v>1425</v>
      </c>
      <c r="F2448">
        <v>7.18379308191028</v>
      </c>
      <c r="G2448">
        <v>5.8995041847229004</v>
      </c>
      <c r="H2448">
        <f>Table1[[#This Row],[target]]-Table1[[#This Row],[output]]</f>
        <v>1.2842888971873796</v>
      </c>
      <c r="I2448">
        <f>Table1[[#This Row],[tar-out]]*Table1[[#This Row],[tar-out]]</f>
        <v>1.6493979714387756</v>
      </c>
      <c r="J2448" t="b">
        <f>AND(ABS(Table1[[#This Row],[tar-out]])&gt;=$J$1,ABS(Table1[[#This Row],[tar-out]])&lt;$K$1)</f>
        <v>0</v>
      </c>
      <c r="K2448" t="b">
        <f>AND(ABS(Table1[[#This Row],[tar-out]])&gt;=$K$1,ABS(Table1[[#This Row],[tar-out]])&lt;$L$1)</f>
        <v>1</v>
      </c>
      <c r="L2448" t="b">
        <f>AND(ABS(Table1[[#This Row],[tar-out]])&gt;=$L$1,ABS(Table1[[#This Row],[tar-out]])&lt;$M$1)</f>
        <v>0</v>
      </c>
      <c r="M2448" t="b">
        <f>AND(ABS(Table1[[#This Row],[tar-out]])&gt;=$M$1,ABS(Table1[[#This Row],[tar-out]])&lt;$N$1)</f>
        <v>0</v>
      </c>
      <c r="N2448" t="b">
        <f>AND(ABS(Table1[[#This Row],[tar-out]])&gt;=$N$1,ABS(Table1[[#This Row],[tar-out]])&lt;$O$1)</f>
        <v>0</v>
      </c>
      <c r="O2448" t="b">
        <f>AND(ABS(Table1[[#This Row],[tar-out]])&gt;=$O$1,ABS(Table1[[#This Row],[tar-out]])&lt;$P$1)</f>
        <v>0</v>
      </c>
      <c r="P2448" s="1">
        <f>ROUND(Table1[[#This Row],[tar-out]],0)</f>
        <v>1</v>
      </c>
      <c r="Q2448" s="3">
        <v>2446</v>
      </c>
      <c r="U2448">
        <f>IF(Table1[[#This Row],[tar-out in '[0,1)]],1,0)</f>
        <v>0</v>
      </c>
      <c r="V2448">
        <f>IF(Table1[[#This Row],[tar-out in '[1,2)]],1,0)</f>
        <v>1</v>
      </c>
      <c r="W2448">
        <f>IF(Table1[[#This Row],[tar-out'[2,5)]],1,0)</f>
        <v>0</v>
      </c>
      <c r="X2448">
        <f>IF(Table1[[#This Row],[tar-out in '[5, 10)]],1,0)</f>
        <v>0</v>
      </c>
      <c r="Y2448">
        <f>IF(Table1[[#This Row],[tar-out in '[10,20)]],1,0)</f>
        <v>0</v>
      </c>
      <c r="Z2448">
        <f>IF(Table1[[#This Row],[tar-out in '[20, 10000)]],1,0)</f>
        <v>0</v>
      </c>
    </row>
    <row r="2449" spans="1:26" x14ac:dyDescent="0.25">
      <c r="A2449">
        <v>27</v>
      </c>
      <c r="B2449">
        <v>338</v>
      </c>
      <c r="C2449">
        <v>7.7777777777777803</v>
      </c>
      <c r="D2449">
        <v>2</v>
      </c>
      <c r="E2449">
        <v>1232</v>
      </c>
      <c r="F2449">
        <v>7</v>
      </c>
      <c r="G2449">
        <v>5.8986005783081099</v>
      </c>
      <c r="H2449">
        <f>Table1[[#This Row],[target]]-Table1[[#This Row],[output]]</f>
        <v>1.1013994216918901</v>
      </c>
      <c r="I2449">
        <f>Table1[[#This Row],[tar-out]]*Table1[[#This Row],[tar-out]]</f>
        <v>1.2130806861032299</v>
      </c>
      <c r="J2449" t="b">
        <f>AND(ABS(Table1[[#This Row],[tar-out]])&gt;=$J$1,ABS(Table1[[#This Row],[tar-out]])&lt;$K$1)</f>
        <v>0</v>
      </c>
      <c r="K2449" t="b">
        <f>AND(ABS(Table1[[#This Row],[tar-out]])&gt;=$K$1,ABS(Table1[[#This Row],[tar-out]])&lt;$L$1)</f>
        <v>1</v>
      </c>
      <c r="L2449" t="b">
        <f>AND(ABS(Table1[[#This Row],[tar-out]])&gt;=$L$1,ABS(Table1[[#This Row],[tar-out]])&lt;$M$1)</f>
        <v>0</v>
      </c>
      <c r="M2449" t="b">
        <f>AND(ABS(Table1[[#This Row],[tar-out]])&gt;=$M$1,ABS(Table1[[#This Row],[tar-out]])&lt;$N$1)</f>
        <v>0</v>
      </c>
      <c r="N2449" t="b">
        <f>AND(ABS(Table1[[#This Row],[tar-out]])&gt;=$N$1,ABS(Table1[[#This Row],[tar-out]])&lt;$O$1)</f>
        <v>0</v>
      </c>
      <c r="O2449" t="b">
        <f>AND(ABS(Table1[[#This Row],[tar-out]])&gt;=$O$1,ABS(Table1[[#This Row],[tar-out]])&lt;$P$1)</f>
        <v>0</v>
      </c>
      <c r="P2449" s="1">
        <f>ROUND(Table1[[#This Row],[tar-out]],0)</f>
        <v>1</v>
      </c>
      <c r="Q2449" s="2">
        <v>2447</v>
      </c>
      <c r="U2449">
        <f>IF(Table1[[#This Row],[tar-out in '[0,1)]],1,0)</f>
        <v>0</v>
      </c>
      <c r="V2449">
        <f>IF(Table1[[#This Row],[tar-out in '[1,2)]],1,0)</f>
        <v>1</v>
      </c>
      <c r="W2449">
        <f>IF(Table1[[#This Row],[tar-out'[2,5)]],1,0)</f>
        <v>0</v>
      </c>
      <c r="X2449">
        <f>IF(Table1[[#This Row],[tar-out in '[5, 10)]],1,0)</f>
        <v>0</v>
      </c>
      <c r="Y2449">
        <f>IF(Table1[[#This Row],[tar-out in '[10,20)]],1,0)</f>
        <v>0</v>
      </c>
      <c r="Z2449">
        <f>IF(Table1[[#This Row],[tar-out in '[20, 10000)]],1,0)</f>
        <v>0</v>
      </c>
    </row>
    <row r="2450" spans="1:26" x14ac:dyDescent="0.25">
      <c r="A2450">
        <v>27</v>
      </c>
      <c r="B2450">
        <v>338</v>
      </c>
      <c r="C2450">
        <v>7.7777777777777803</v>
      </c>
      <c r="D2450">
        <v>2</v>
      </c>
      <c r="E2450">
        <v>1017</v>
      </c>
      <c r="F2450">
        <v>7.0001226432855299</v>
      </c>
      <c r="G2450">
        <v>5.89750099182129</v>
      </c>
      <c r="H2450">
        <f>Table1[[#This Row],[target]]-Table1[[#This Row],[output]]</f>
        <v>1.10262165146424</v>
      </c>
      <c r="I2450">
        <f>Table1[[#This Row],[tar-out]]*Table1[[#This Row],[tar-out]]</f>
        <v>1.2157745062777279</v>
      </c>
      <c r="J2450" t="b">
        <f>AND(ABS(Table1[[#This Row],[tar-out]])&gt;=$J$1,ABS(Table1[[#This Row],[tar-out]])&lt;$K$1)</f>
        <v>0</v>
      </c>
      <c r="K2450" t="b">
        <f>AND(ABS(Table1[[#This Row],[tar-out]])&gt;=$K$1,ABS(Table1[[#This Row],[tar-out]])&lt;$L$1)</f>
        <v>1</v>
      </c>
      <c r="L2450" t="b">
        <f>AND(ABS(Table1[[#This Row],[tar-out]])&gt;=$L$1,ABS(Table1[[#This Row],[tar-out]])&lt;$M$1)</f>
        <v>0</v>
      </c>
      <c r="M2450" t="b">
        <f>AND(ABS(Table1[[#This Row],[tar-out]])&gt;=$M$1,ABS(Table1[[#This Row],[tar-out]])&lt;$N$1)</f>
        <v>0</v>
      </c>
      <c r="N2450" t="b">
        <f>AND(ABS(Table1[[#This Row],[tar-out]])&gt;=$N$1,ABS(Table1[[#This Row],[tar-out]])&lt;$O$1)</f>
        <v>0</v>
      </c>
      <c r="O2450" t="b">
        <f>AND(ABS(Table1[[#This Row],[tar-out]])&gt;=$O$1,ABS(Table1[[#This Row],[tar-out]])&lt;$P$1)</f>
        <v>0</v>
      </c>
      <c r="P2450" s="1">
        <f>ROUND(Table1[[#This Row],[tar-out]],0)</f>
        <v>1</v>
      </c>
      <c r="Q2450" s="3">
        <v>2448</v>
      </c>
      <c r="U2450">
        <f>IF(Table1[[#This Row],[tar-out in '[0,1)]],1,0)</f>
        <v>0</v>
      </c>
      <c r="V2450">
        <f>IF(Table1[[#This Row],[tar-out in '[1,2)]],1,0)</f>
        <v>1</v>
      </c>
      <c r="W2450">
        <f>IF(Table1[[#This Row],[tar-out'[2,5)]],1,0)</f>
        <v>0</v>
      </c>
      <c r="X2450">
        <f>IF(Table1[[#This Row],[tar-out in '[5, 10)]],1,0)</f>
        <v>0</v>
      </c>
      <c r="Y2450">
        <f>IF(Table1[[#This Row],[tar-out in '[10,20)]],1,0)</f>
        <v>0</v>
      </c>
      <c r="Z2450">
        <f>IF(Table1[[#This Row],[tar-out in '[20, 10000)]],1,0)</f>
        <v>0</v>
      </c>
    </row>
    <row r="2451" spans="1:26" x14ac:dyDescent="0.25">
      <c r="A2451">
        <v>27</v>
      </c>
      <c r="B2451">
        <v>338</v>
      </c>
      <c r="C2451">
        <v>7.7777777777777803</v>
      </c>
      <c r="D2451">
        <v>2</v>
      </c>
      <c r="E2451">
        <v>1376</v>
      </c>
      <c r="F2451">
        <v>7</v>
      </c>
      <c r="G2451">
        <v>5.8992748260498002</v>
      </c>
      <c r="H2451">
        <f>Table1[[#This Row],[target]]-Table1[[#This Row],[output]]</f>
        <v>1.1007251739501998</v>
      </c>
      <c r="I2451">
        <f>Table1[[#This Row],[tar-out]]*Table1[[#This Row],[tar-out]]</f>
        <v>1.2115959085676975</v>
      </c>
      <c r="J2451" t="b">
        <f>AND(ABS(Table1[[#This Row],[tar-out]])&gt;=$J$1,ABS(Table1[[#This Row],[tar-out]])&lt;$K$1)</f>
        <v>0</v>
      </c>
      <c r="K2451" t="b">
        <f>AND(ABS(Table1[[#This Row],[tar-out]])&gt;=$K$1,ABS(Table1[[#This Row],[tar-out]])&lt;$L$1)</f>
        <v>1</v>
      </c>
      <c r="L2451" t="b">
        <f>AND(ABS(Table1[[#This Row],[tar-out]])&gt;=$L$1,ABS(Table1[[#This Row],[tar-out]])&lt;$M$1)</f>
        <v>0</v>
      </c>
      <c r="M2451" t="b">
        <f>AND(ABS(Table1[[#This Row],[tar-out]])&gt;=$M$1,ABS(Table1[[#This Row],[tar-out]])&lt;$N$1)</f>
        <v>0</v>
      </c>
      <c r="N2451" t="b">
        <f>AND(ABS(Table1[[#This Row],[tar-out]])&gt;=$N$1,ABS(Table1[[#This Row],[tar-out]])&lt;$O$1)</f>
        <v>0</v>
      </c>
      <c r="O2451" t="b">
        <f>AND(ABS(Table1[[#This Row],[tar-out]])&gt;=$O$1,ABS(Table1[[#This Row],[tar-out]])&lt;$P$1)</f>
        <v>0</v>
      </c>
      <c r="P2451" s="1">
        <f>ROUND(Table1[[#This Row],[tar-out]],0)</f>
        <v>1</v>
      </c>
      <c r="Q2451" s="2">
        <v>2449</v>
      </c>
      <c r="U2451">
        <f>IF(Table1[[#This Row],[tar-out in '[0,1)]],1,0)</f>
        <v>0</v>
      </c>
      <c r="V2451">
        <f>IF(Table1[[#This Row],[tar-out in '[1,2)]],1,0)</f>
        <v>1</v>
      </c>
      <c r="W2451">
        <f>IF(Table1[[#This Row],[tar-out'[2,5)]],1,0)</f>
        <v>0</v>
      </c>
      <c r="X2451">
        <f>IF(Table1[[#This Row],[tar-out in '[5, 10)]],1,0)</f>
        <v>0</v>
      </c>
      <c r="Y2451">
        <f>IF(Table1[[#This Row],[tar-out in '[10,20)]],1,0)</f>
        <v>0</v>
      </c>
      <c r="Z2451">
        <f>IF(Table1[[#This Row],[tar-out in '[20, 10000)]],1,0)</f>
        <v>0</v>
      </c>
    </row>
    <row r="2452" spans="1:26" x14ac:dyDescent="0.25">
      <c r="A2452">
        <v>27</v>
      </c>
      <c r="B2452">
        <v>338</v>
      </c>
      <c r="C2452">
        <v>7.7777777777777803</v>
      </c>
      <c r="D2452">
        <v>2</v>
      </c>
      <c r="E2452">
        <v>1103</v>
      </c>
      <c r="F2452">
        <v>7.31675392670157</v>
      </c>
      <c r="G2452">
        <v>5.8979525566101101</v>
      </c>
      <c r="H2452">
        <f>Table1[[#This Row],[target]]-Table1[[#This Row],[output]]</f>
        <v>1.4188013700914599</v>
      </c>
      <c r="I2452">
        <f>Table1[[#This Row],[tar-out]]*Table1[[#This Row],[tar-out]]</f>
        <v>2.0129973277734039</v>
      </c>
      <c r="J2452" t="b">
        <f>AND(ABS(Table1[[#This Row],[tar-out]])&gt;=$J$1,ABS(Table1[[#This Row],[tar-out]])&lt;$K$1)</f>
        <v>0</v>
      </c>
      <c r="K2452" t="b">
        <f>AND(ABS(Table1[[#This Row],[tar-out]])&gt;=$K$1,ABS(Table1[[#This Row],[tar-out]])&lt;$L$1)</f>
        <v>1</v>
      </c>
      <c r="L2452" t="b">
        <f>AND(ABS(Table1[[#This Row],[tar-out]])&gt;=$L$1,ABS(Table1[[#This Row],[tar-out]])&lt;$M$1)</f>
        <v>0</v>
      </c>
      <c r="M2452" t="b">
        <f>AND(ABS(Table1[[#This Row],[tar-out]])&gt;=$M$1,ABS(Table1[[#This Row],[tar-out]])&lt;$N$1)</f>
        <v>0</v>
      </c>
      <c r="N2452" t="b">
        <f>AND(ABS(Table1[[#This Row],[tar-out]])&gt;=$N$1,ABS(Table1[[#This Row],[tar-out]])&lt;$O$1)</f>
        <v>0</v>
      </c>
      <c r="O2452" t="b">
        <f>AND(ABS(Table1[[#This Row],[tar-out]])&gt;=$O$1,ABS(Table1[[#This Row],[tar-out]])&lt;$P$1)</f>
        <v>0</v>
      </c>
      <c r="P2452" s="1">
        <f>ROUND(Table1[[#This Row],[tar-out]],0)</f>
        <v>1</v>
      </c>
      <c r="Q2452" s="3">
        <v>2450</v>
      </c>
      <c r="U2452">
        <f>IF(Table1[[#This Row],[tar-out in '[0,1)]],1,0)</f>
        <v>0</v>
      </c>
      <c r="V2452">
        <f>IF(Table1[[#This Row],[tar-out in '[1,2)]],1,0)</f>
        <v>1</v>
      </c>
      <c r="W2452">
        <f>IF(Table1[[#This Row],[tar-out'[2,5)]],1,0)</f>
        <v>0</v>
      </c>
      <c r="X2452">
        <f>IF(Table1[[#This Row],[tar-out in '[5, 10)]],1,0)</f>
        <v>0</v>
      </c>
      <c r="Y2452">
        <f>IF(Table1[[#This Row],[tar-out in '[10,20)]],1,0)</f>
        <v>0</v>
      </c>
      <c r="Z2452">
        <f>IF(Table1[[#This Row],[tar-out in '[20, 10000)]],1,0)</f>
        <v>0</v>
      </c>
    </row>
    <row r="2453" spans="1:26" x14ac:dyDescent="0.25">
      <c r="A2453">
        <v>27</v>
      </c>
      <c r="B2453">
        <v>338</v>
      </c>
      <c r="C2453">
        <v>7.7777777777777803</v>
      </c>
      <c r="D2453">
        <v>2</v>
      </c>
      <c r="E2453">
        <v>1067</v>
      </c>
      <c r="F2453">
        <v>7.1733333333333302</v>
      </c>
      <c r="G2453">
        <v>5.8977632522582999</v>
      </c>
      <c r="H2453">
        <f>Table1[[#This Row],[target]]-Table1[[#This Row],[output]]</f>
        <v>1.2755700810750303</v>
      </c>
      <c r="I2453">
        <f>Table1[[#This Row],[tar-out]]*Table1[[#This Row],[tar-out]]</f>
        <v>1.6270790317337596</v>
      </c>
      <c r="J2453" t="b">
        <f>AND(ABS(Table1[[#This Row],[tar-out]])&gt;=$J$1,ABS(Table1[[#This Row],[tar-out]])&lt;$K$1)</f>
        <v>0</v>
      </c>
      <c r="K2453" t="b">
        <f>AND(ABS(Table1[[#This Row],[tar-out]])&gt;=$K$1,ABS(Table1[[#This Row],[tar-out]])&lt;$L$1)</f>
        <v>1</v>
      </c>
      <c r="L2453" t="b">
        <f>AND(ABS(Table1[[#This Row],[tar-out]])&gt;=$L$1,ABS(Table1[[#This Row],[tar-out]])&lt;$M$1)</f>
        <v>0</v>
      </c>
      <c r="M2453" t="b">
        <f>AND(ABS(Table1[[#This Row],[tar-out]])&gt;=$M$1,ABS(Table1[[#This Row],[tar-out]])&lt;$N$1)</f>
        <v>0</v>
      </c>
      <c r="N2453" t="b">
        <f>AND(ABS(Table1[[#This Row],[tar-out]])&gt;=$N$1,ABS(Table1[[#This Row],[tar-out]])&lt;$O$1)</f>
        <v>0</v>
      </c>
      <c r="O2453" t="b">
        <f>AND(ABS(Table1[[#This Row],[tar-out]])&gt;=$O$1,ABS(Table1[[#This Row],[tar-out]])&lt;$P$1)</f>
        <v>0</v>
      </c>
      <c r="P2453" s="1">
        <f>ROUND(Table1[[#This Row],[tar-out]],0)</f>
        <v>1</v>
      </c>
      <c r="Q2453" s="2">
        <v>2451</v>
      </c>
      <c r="U2453">
        <f>IF(Table1[[#This Row],[tar-out in '[0,1)]],1,0)</f>
        <v>0</v>
      </c>
      <c r="V2453">
        <f>IF(Table1[[#This Row],[tar-out in '[1,2)]],1,0)</f>
        <v>1</v>
      </c>
      <c r="W2453">
        <f>IF(Table1[[#This Row],[tar-out'[2,5)]],1,0)</f>
        <v>0</v>
      </c>
      <c r="X2453">
        <f>IF(Table1[[#This Row],[tar-out in '[5, 10)]],1,0)</f>
        <v>0</v>
      </c>
      <c r="Y2453">
        <f>IF(Table1[[#This Row],[tar-out in '[10,20)]],1,0)</f>
        <v>0</v>
      </c>
      <c r="Z2453">
        <f>IF(Table1[[#This Row],[tar-out in '[20, 10000)]],1,0)</f>
        <v>0</v>
      </c>
    </row>
    <row r="2454" spans="1:26" x14ac:dyDescent="0.25">
      <c r="A2454">
        <v>27</v>
      </c>
      <c r="B2454">
        <v>338</v>
      </c>
      <c r="C2454">
        <v>7.7777777777777803</v>
      </c>
      <c r="D2454">
        <v>2</v>
      </c>
      <c r="E2454">
        <v>587</v>
      </c>
      <c r="F2454">
        <v>7.8098318240621003</v>
      </c>
      <c r="G2454">
        <v>5.8950357437133798</v>
      </c>
      <c r="H2454">
        <f>Table1[[#This Row],[target]]-Table1[[#This Row],[output]]</f>
        <v>1.9147960803487205</v>
      </c>
      <c r="I2454">
        <f>Table1[[#This Row],[tar-out]]*Table1[[#This Row],[tar-out]]</f>
        <v>3.6664440293188236</v>
      </c>
      <c r="J2454" t="b">
        <f>AND(ABS(Table1[[#This Row],[tar-out]])&gt;=$J$1,ABS(Table1[[#This Row],[tar-out]])&lt;$K$1)</f>
        <v>0</v>
      </c>
      <c r="K2454" t="b">
        <f>AND(ABS(Table1[[#This Row],[tar-out]])&gt;=$K$1,ABS(Table1[[#This Row],[tar-out]])&lt;$L$1)</f>
        <v>1</v>
      </c>
      <c r="L2454" t="b">
        <f>AND(ABS(Table1[[#This Row],[tar-out]])&gt;=$L$1,ABS(Table1[[#This Row],[tar-out]])&lt;$M$1)</f>
        <v>0</v>
      </c>
      <c r="M2454" t="b">
        <f>AND(ABS(Table1[[#This Row],[tar-out]])&gt;=$M$1,ABS(Table1[[#This Row],[tar-out]])&lt;$N$1)</f>
        <v>0</v>
      </c>
      <c r="N2454" t="b">
        <f>AND(ABS(Table1[[#This Row],[tar-out]])&gt;=$N$1,ABS(Table1[[#This Row],[tar-out]])&lt;$O$1)</f>
        <v>0</v>
      </c>
      <c r="O2454" t="b">
        <f>AND(ABS(Table1[[#This Row],[tar-out]])&gt;=$O$1,ABS(Table1[[#This Row],[tar-out]])&lt;$P$1)</f>
        <v>0</v>
      </c>
      <c r="P2454" s="1">
        <f>ROUND(Table1[[#This Row],[tar-out]],0)</f>
        <v>2</v>
      </c>
      <c r="Q2454" s="3">
        <v>2452</v>
      </c>
      <c r="U2454">
        <f>IF(Table1[[#This Row],[tar-out in '[0,1)]],1,0)</f>
        <v>0</v>
      </c>
      <c r="V2454">
        <f>IF(Table1[[#This Row],[tar-out in '[1,2)]],1,0)</f>
        <v>1</v>
      </c>
      <c r="W2454">
        <f>IF(Table1[[#This Row],[tar-out'[2,5)]],1,0)</f>
        <v>0</v>
      </c>
      <c r="X2454">
        <f>IF(Table1[[#This Row],[tar-out in '[5, 10)]],1,0)</f>
        <v>0</v>
      </c>
      <c r="Y2454">
        <f>IF(Table1[[#This Row],[tar-out in '[10,20)]],1,0)</f>
        <v>0</v>
      </c>
      <c r="Z2454">
        <f>IF(Table1[[#This Row],[tar-out in '[20, 10000)]],1,0)</f>
        <v>0</v>
      </c>
    </row>
    <row r="2455" spans="1:26" x14ac:dyDescent="0.25">
      <c r="A2455">
        <v>27</v>
      </c>
      <c r="B2455">
        <v>338</v>
      </c>
      <c r="C2455">
        <v>7.7777777777777803</v>
      </c>
      <c r="D2455">
        <v>2</v>
      </c>
      <c r="E2455">
        <v>488</v>
      </c>
      <c r="F2455">
        <v>7.2750000000000004</v>
      </c>
      <c r="G2455">
        <v>5.89426517486572</v>
      </c>
      <c r="H2455">
        <f>Table1[[#This Row],[target]]-Table1[[#This Row],[output]]</f>
        <v>1.3807348251342804</v>
      </c>
      <c r="I2455">
        <f>Table1[[#This Row],[tar-out]]*Table1[[#This Row],[tar-out]]</f>
        <v>1.9064286573385918</v>
      </c>
      <c r="J2455" t="b">
        <f>AND(ABS(Table1[[#This Row],[tar-out]])&gt;=$J$1,ABS(Table1[[#This Row],[tar-out]])&lt;$K$1)</f>
        <v>0</v>
      </c>
      <c r="K2455" t="b">
        <f>AND(ABS(Table1[[#This Row],[tar-out]])&gt;=$K$1,ABS(Table1[[#This Row],[tar-out]])&lt;$L$1)</f>
        <v>1</v>
      </c>
      <c r="L2455" t="b">
        <f>AND(ABS(Table1[[#This Row],[tar-out]])&gt;=$L$1,ABS(Table1[[#This Row],[tar-out]])&lt;$M$1)</f>
        <v>0</v>
      </c>
      <c r="M2455" t="b">
        <f>AND(ABS(Table1[[#This Row],[tar-out]])&gt;=$M$1,ABS(Table1[[#This Row],[tar-out]])&lt;$N$1)</f>
        <v>0</v>
      </c>
      <c r="N2455" t="b">
        <f>AND(ABS(Table1[[#This Row],[tar-out]])&gt;=$N$1,ABS(Table1[[#This Row],[tar-out]])&lt;$O$1)</f>
        <v>0</v>
      </c>
      <c r="O2455" t="b">
        <f>AND(ABS(Table1[[#This Row],[tar-out]])&gt;=$O$1,ABS(Table1[[#This Row],[tar-out]])&lt;$P$1)</f>
        <v>0</v>
      </c>
      <c r="P2455" s="1">
        <f>ROUND(Table1[[#This Row],[tar-out]],0)</f>
        <v>1</v>
      </c>
      <c r="Q2455" s="2">
        <v>2453</v>
      </c>
      <c r="U2455">
        <f>IF(Table1[[#This Row],[tar-out in '[0,1)]],1,0)</f>
        <v>0</v>
      </c>
      <c r="V2455">
        <f>IF(Table1[[#This Row],[tar-out in '[1,2)]],1,0)</f>
        <v>1</v>
      </c>
      <c r="W2455">
        <f>IF(Table1[[#This Row],[tar-out'[2,5)]],1,0)</f>
        <v>0</v>
      </c>
      <c r="X2455">
        <f>IF(Table1[[#This Row],[tar-out in '[5, 10)]],1,0)</f>
        <v>0</v>
      </c>
      <c r="Y2455">
        <f>IF(Table1[[#This Row],[tar-out in '[10,20)]],1,0)</f>
        <v>0</v>
      </c>
      <c r="Z2455">
        <f>IF(Table1[[#This Row],[tar-out in '[20, 10000)]],1,0)</f>
        <v>0</v>
      </c>
    </row>
    <row r="2456" spans="1:26" x14ac:dyDescent="0.25">
      <c r="A2456">
        <v>27</v>
      </c>
      <c r="B2456">
        <v>338</v>
      </c>
      <c r="C2456">
        <v>7.7777777777777803</v>
      </c>
      <c r="D2456">
        <v>2</v>
      </c>
      <c r="E2456">
        <v>563</v>
      </c>
      <c r="F2456">
        <v>7.4324221716021297</v>
      </c>
      <c r="G2456">
        <v>5.8948493003845197</v>
      </c>
      <c r="H2456">
        <f>Table1[[#This Row],[target]]-Table1[[#This Row],[output]]</f>
        <v>1.53757287121761</v>
      </c>
      <c r="I2456">
        <f>Table1[[#This Row],[tar-out]]*Table1[[#This Row],[tar-out]]</f>
        <v>2.3641303343043649</v>
      </c>
      <c r="J2456" t="b">
        <f>AND(ABS(Table1[[#This Row],[tar-out]])&gt;=$J$1,ABS(Table1[[#This Row],[tar-out]])&lt;$K$1)</f>
        <v>0</v>
      </c>
      <c r="K2456" t="b">
        <f>AND(ABS(Table1[[#This Row],[tar-out]])&gt;=$K$1,ABS(Table1[[#This Row],[tar-out]])&lt;$L$1)</f>
        <v>1</v>
      </c>
      <c r="L2456" t="b">
        <f>AND(ABS(Table1[[#This Row],[tar-out]])&gt;=$L$1,ABS(Table1[[#This Row],[tar-out]])&lt;$M$1)</f>
        <v>0</v>
      </c>
      <c r="M2456" t="b">
        <f>AND(ABS(Table1[[#This Row],[tar-out]])&gt;=$M$1,ABS(Table1[[#This Row],[tar-out]])&lt;$N$1)</f>
        <v>0</v>
      </c>
      <c r="N2456" t="b">
        <f>AND(ABS(Table1[[#This Row],[tar-out]])&gt;=$N$1,ABS(Table1[[#This Row],[tar-out]])&lt;$O$1)</f>
        <v>0</v>
      </c>
      <c r="O2456" t="b">
        <f>AND(ABS(Table1[[#This Row],[tar-out]])&gt;=$O$1,ABS(Table1[[#This Row],[tar-out]])&lt;$P$1)</f>
        <v>0</v>
      </c>
      <c r="P2456" s="1">
        <f>ROUND(Table1[[#This Row],[tar-out]],0)</f>
        <v>2</v>
      </c>
      <c r="Q2456" s="3">
        <v>2454</v>
      </c>
      <c r="U2456">
        <f>IF(Table1[[#This Row],[tar-out in '[0,1)]],1,0)</f>
        <v>0</v>
      </c>
      <c r="V2456">
        <f>IF(Table1[[#This Row],[tar-out in '[1,2)]],1,0)</f>
        <v>1</v>
      </c>
      <c r="W2456">
        <f>IF(Table1[[#This Row],[tar-out'[2,5)]],1,0)</f>
        <v>0</v>
      </c>
      <c r="X2456">
        <f>IF(Table1[[#This Row],[tar-out in '[5, 10)]],1,0)</f>
        <v>0</v>
      </c>
      <c r="Y2456">
        <f>IF(Table1[[#This Row],[tar-out in '[10,20)]],1,0)</f>
        <v>0</v>
      </c>
      <c r="Z2456">
        <f>IF(Table1[[#This Row],[tar-out in '[20, 10000)]],1,0)</f>
        <v>0</v>
      </c>
    </row>
    <row r="2457" spans="1:26" x14ac:dyDescent="0.25">
      <c r="A2457">
        <v>27</v>
      </c>
      <c r="B2457">
        <v>338</v>
      </c>
      <c r="C2457">
        <v>7.7777777777777803</v>
      </c>
      <c r="D2457">
        <v>2</v>
      </c>
      <c r="E2457">
        <v>527</v>
      </c>
      <c r="F2457">
        <v>7.2365518411674898</v>
      </c>
      <c r="G2457">
        <v>5.8945689201354998</v>
      </c>
      <c r="H2457">
        <f>Table1[[#This Row],[target]]-Table1[[#This Row],[output]]</f>
        <v>1.34198292103199</v>
      </c>
      <c r="I2457">
        <f>Table1[[#This Row],[tar-out]]*Table1[[#This Row],[tar-out]]</f>
        <v>1.8009181603415523</v>
      </c>
      <c r="J2457" t="b">
        <f>AND(ABS(Table1[[#This Row],[tar-out]])&gt;=$J$1,ABS(Table1[[#This Row],[tar-out]])&lt;$K$1)</f>
        <v>0</v>
      </c>
      <c r="K2457" t="b">
        <f>AND(ABS(Table1[[#This Row],[tar-out]])&gt;=$K$1,ABS(Table1[[#This Row],[tar-out]])&lt;$L$1)</f>
        <v>1</v>
      </c>
      <c r="L2457" t="b">
        <f>AND(ABS(Table1[[#This Row],[tar-out]])&gt;=$L$1,ABS(Table1[[#This Row],[tar-out]])&lt;$M$1)</f>
        <v>0</v>
      </c>
      <c r="M2457" t="b">
        <f>AND(ABS(Table1[[#This Row],[tar-out]])&gt;=$M$1,ABS(Table1[[#This Row],[tar-out]])&lt;$N$1)</f>
        <v>0</v>
      </c>
      <c r="N2457" t="b">
        <f>AND(ABS(Table1[[#This Row],[tar-out]])&gt;=$N$1,ABS(Table1[[#This Row],[tar-out]])&lt;$O$1)</f>
        <v>0</v>
      </c>
      <c r="O2457" t="b">
        <f>AND(ABS(Table1[[#This Row],[tar-out]])&gt;=$O$1,ABS(Table1[[#This Row],[tar-out]])&lt;$P$1)</f>
        <v>0</v>
      </c>
      <c r="P2457" s="1">
        <f>ROUND(Table1[[#This Row],[tar-out]],0)</f>
        <v>1</v>
      </c>
      <c r="Q2457" s="2">
        <v>2455</v>
      </c>
      <c r="U2457">
        <f>IF(Table1[[#This Row],[tar-out in '[0,1)]],1,0)</f>
        <v>0</v>
      </c>
      <c r="V2457">
        <f>IF(Table1[[#This Row],[tar-out in '[1,2)]],1,0)</f>
        <v>1</v>
      </c>
      <c r="W2457">
        <f>IF(Table1[[#This Row],[tar-out'[2,5)]],1,0)</f>
        <v>0</v>
      </c>
      <c r="X2457">
        <f>IF(Table1[[#This Row],[tar-out in '[5, 10)]],1,0)</f>
        <v>0</v>
      </c>
      <c r="Y2457">
        <f>IF(Table1[[#This Row],[tar-out in '[10,20)]],1,0)</f>
        <v>0</v>
      </c>
      <c r="Z2457">
        <f>IF(Table1[[#This Row],[tar-out in '[20, 10000)]],1,0)</f>
        <v>0</v>
      </c>
    </row>
    <row r="2458" spans="1:26" x14ac:dyDescent="0.25">
      <c r="A2458">
        <v>27</v>
      </c>
      <c r="B2458">
        <v>338</v>
      </c>
      <c r="C2458">
        <v>7.7777777777777803</v>
      </c>
      <c r="D2458">
        <v>2</v>
      </c>
      <c r="E2458">
        <v>452</v>
      </c>
      <c r="F2458">
        <v>7.0555555555555598</v>
      </c>
      <c r="G2458">
        <v>5.8939852714538601</v>
      </c>
      <c r="H2458">
        <f>Table1[[#This Row],[target]]-Table1[[#This Row],[output]]</f>
        <v>1.1615702841016997</v>
      </c>
      <c r="I2458">
        <f>Table1[[#This Row],[tar-out]]*Table1[[#This Row],[tar-out]]</f>
        <v>1.3492455249081035</v>
      </c>
      <c r="J2458" t="b">
        <f>AND(ABS(Table1[[#This Row],[tar-out]])&gt;=$J$1,ABS(Table1[[#This Row],[tar-out]])&lt;$K$1)</f>
        <v>0</v>
      </c>
      <c r="K2458" t="b">
        <f>AND(ABS(Table1[[#This Row],[tar-out]])&gt;=$K$1,ABS(Table1[[#This Row],[tar-out]])&lt;$L$1)</f>
        <v>1</v>
      </c>
      <c r="L2458" t="b">
        <f>AND(ABS(Table1[[#This Row],[tar-out]])&gt;=$L$1,ABS(Table1[[#This Row],[tar-out]])&lt;$M$1)</f>
        <v>0</v>
      </c>
      <c r="M2458" t="b">
        <f>AND(ABS(Table1[[#This Row],[tar-out]])&gt;=$M$1,ABS(Table1[[#This Row],[tar-out]])&lt;$N$1)</f>
        <v>0</v>
      </c>
      <c r="N2458" t="b">
        <f>AND(ABS(Table1[[#This Row],[tar-out]])&gt;=$N$1,ABS(Table1[[#This Row],[tar-out]])&lt;$O$1)</f>
        <v>0</v>
      </c>
      <c r="O2458" t="b">
        <f>AND(ABS(Table1[[#This Row],[tar-out]])&gt;=$O$1,ABS(Table1[[#This Row],[tar-out]])&lt;$P$1)</f>
        <v>0</v>
      </c>
      <c r="P2458" s="1">
        <f>ROUND(Table1[[#This Row],[tar-out]],0)</f>
        <v>1</v>
      </c>
      <c r="Q2458" s="3">
        <v>2456</v>
      </c>
      <c r="U2458">
        <f>IF(Table1[[#This Row],[tar-out in '[0,1)]],1,0)</f>
        <v>0</v>
      </c>
      <c r="V2458">
        <f>IF(Table1[[#This Row],[tar-out in '[1,2)]],1,0)</f>
        <v>1</v>
      </c>
      <c r="W2458">
        <f>IF(Table1[[#This Row],[tar-out'[2,5)]],1,0)</f>
        <v>0</v>
      </c>
      <c r="X2458">
        <f>IF(Table1[[#This Row],[tar-out in '[5, 10)]],1,0)</f>
        <v>0</v>
      </c>
      <c r="Y2458">
        <f>IF(Table1[[#This Row],[tar-out in '[10,20)]],1,0)</f>
        <v>0</v>
      </c>
      <c r="Z2458">
        <f>IF(Table1[[#This Row],[tar-out in '[20, 10000)]],1,0)</f>
        <v>0</v>
      </c>
    </row>
    <row r="2459" spans="1:26" x14ac:dyDescent="0.25">
      <c r="A2459">
        <v>27</v>
      </c>
      <c r="B2459">
        <v>338</v>
      </c>
      <c r="C2459">
        <v>7.7777777777777803</v>
      </c>
      <c r="D2459">
        <v>2</v>
      </c>
      <c r="E2459">
        <v>584</v>
      </c>
      <c r="F2459">
        <v>7.0266666666666699</v>
      </c>
      <c r="G2459">
        <v>5.8950123786926296</v>
      </c>
      <c r="H2459">
        <f>Table1[[#This Row],[target]]-Table1[[#This Row],[output]]</f>
        <v>1.1316542879740403</v>
      </c>
      <c r="I2459">
        <f>Table1[[#This Row],[tar-out]]*Table1[[#This Row],[tar-out]]</f>
        <v>1.2806414274900322</v>
      </c>
      <c r="J2459" t="b">
        <f>AND(ABS(Table1[[#This Row],[tar-out]])&gt;=$J$1,ABS(Table1[[#This Row],[tar-out]])&lt;$K$1)</f>
        <v>0</v>
      </c>
      <c r="K2459" t="b">
        <f>AND(ABS(Table1[[#This Row],[tar-out]])&gt;=$K$1,ABS(Table1[[#This Row],[tar-out]])&lt;$L$1)</f>
        <v>1</v>
      </c>
      <c r="L2459" t="b">
        <f>AND(ABS(Table1[[#This Row],[tar-out]])&gt;=$L$1,ABS(Table1[[#This Row],[tar-out]])&lt;$M$1)</f>
        <v>0</v>
      </c>
      <c r="M2459" t="b">
        <f>AND(ABS(Table1[[#This Row],[tar-out]])&gt;=$M$1,ABS(Table1[[#This Row],[tar-out]])&lt;$N$1)</f>
        <v>0</v>
      </c>
      <c r="N2459" t="b">
        <f>AND(ABS(Table1[[#This Row],[tar-out]])&gt;=$N$1,ABS(Table1[[#This Row],[tar-out]])&lt;$O$1)</f>
        <v>0</v>
      </c>
      <c r="O2459" t="b">
        <f>AND(ABS(Table1[[#This Row],[tar-out]])&gt;=$O$1,ABS(Table1[[#This Row],[tar-out]])&lt;$P$1)</f>
        <v>0</v>
      </c>
      <c r="P2459" s="1">
        <f>ROUND(Table1[[#This Row],[tar-out]],0)</f>
        <v>1</v>
      </c>
      <c r="Q2459" s="2">
        <v>2457</v>
      </c>
      <c r="U2459">
        <f>IF(Table1[[#This Row],[tar-out in '[0,1)]],1,0)</f>
        <v>0</v>
      </c>
      <c r="V2459">
        <f>IF(Table1[[#This Row],[tar-out in '[1,2)]],1,0)</f>
        <v>1</v>
      </c>
      <c r="W2459">
        <f>IF(Table1[[#This Row],[tar-out'[2,5)]],1,0)</f>
        <v>0</v>
      </c>
      <c r="X2459">
        <f>IF(Table1[[#This Row],[tar-out in '[5, 10)]],1,0)</f>
        <v>0</v>
      </c>
      <c r="Y2459">
        <f>IF(Table1[[#This Row],[tar-out in '[10,20)]],1,0)</f>
        <v>0</v>
      </c>
      <c r="Z2459">
        <f>IF(Table1[[#This Row],[tar-out in '[20, 10000)]],1,0)</f>
        <v>0</v>
      </c>
    </row>
    <row r="2460" spans="1:26" x14ac:dyDescent="0.25">
      <c r="A2460">
        <v>27</v>
      </c>
      <c r="B2460">
        <v>338</v>
      </c>
      <c r="C2460">
        <v>7.7777777777777803</v>
      </c>
      <c r="D2460">
        <v>2</v>
      </c>
      <c r="E2460">
        <v>449</v>
      </c>
      <c r="F2460">
        <v>7.8949518529325902</v>
      </c>
      <c r="G2460">
        <v>5.8939619064331099</v>
      </c>
      <c r="H2460">
        <f>Table1[[#This Row],[target]]-Table1[[#This Row],[output]]</f>
        <v>2.0009899464994803</v>
      </c>
      <c r="I2460">
        <f>Table1[[#This Row],[tar-out]]*Table1[[#This Row],[tar-out]]</f>
        <v>4.0039607659919927</v>
      </c>
      <c r="J2460" t="b">
        <f>AND(ABS(Table1[[#This Row],[tar-out]])&gt;=$J$1,ABS(Table1[[#This Row],[tar-out]])&lt;$K$1)</f>
        <v>0</v>
      </c>
      <c r="K2460" t="b">
        <f>AND(ABS(Table1[[#This Row],[tar-out]])&gt;=$K$1,ABS(Table1[[#This Row],[tar-out]])&lt;$L$1)</f>
        <v>0</v>
      </c>
      <c r="L2460" t="b">
        <f>AND(ABS(Table1[[#This Row],[tar-out]])&gt;=$L$1,ABS(Table1[[#This Row],[tar-out]])&lt;$M$1)</f>
        <v>1</v>
      </c>
      <c r="M2460" t="b">
        <f>AND(ABS(Table1[[#This Row],[tar-out]])&gt;=$M$1,ABS(Table1[[#This Row],[tar-out]])&lt;$N$1)</f>
        <v>0</v>
      </c>
      <c r="N2460" t="b">
        <f>AND(ABS(Table1[[#This Row],[tar-out]])&gt;=$N$1,ABS(Table1[[#This Row],[tar-out]])&lt;$O$1)</f>
        <v>0</v>
      </c>
      <c r="O2460" t="b">
        <f>AND(ABS(Table1[[#This Row],[tar-out]])&gt;=$O$1,ABS(Table1[[#This Row],[tar-out]])&lt;$P$1)</f>
        <v>0</v>
      </c>
      <c r="P2460" s="1">
        <f>ROUND(Table1[[#This Row],[tar-out]],0)</f>
        <v>2</v>
      </c>
      <c r="Q2460" s="3">
        <v>2458</v>
      </c>
      <c r="U2460">
        <f>IF(Table1[[#This Row],[tar-out in '[0,1)]],1,0)</f>
        <v>0</v>
      </c>
      <c r="V2460">
        <f>IF(Table1[[#This Row],[tar-out in '[1,2)]],1,0)</f>
        <v>0</v>
      </c>
      <c r="W2460">
        <f>IF(Table1[[#This Row],[tar-out'[2,5)]],1,0)</f>
        <v>1</v>
      </c>
      <c r="X2460">
        <f>IF(Table1[[#This Row],[tar-out in '[5, 10)]],1,0)</f>
        <v>0</v>
      </c>
      <c r="Y2460">
        <f>IF(Table1[[#This Row],[tar-out in '[10,20)]],1,0)</f>
        <v>0</v>
      </c>
      <c r="Z2460">
        <f>IF(Table1[[#This Row],[tar-out in '[20, 10000)]],1,0)</f>
        <v>0</v>
      </c>
    </row>
    <row r="2461" spans="1:26" x14ac:dyDescent="0.25">
      <c r="A2461">
        <v>27</v>
      </c>
      <c r="B2461">
        <v>338</v>
      </c>
      <c r="C2461">
        <v>7.7777777777777803</v>
      </c>
      <c r="D2461">
        <v>2</v>
      </c>
      <c r="E2461">
        <v>485</v>
      </c>
      <c r="F2461">
        <v>7.3027689514298704</v>
      </c>
      <c r="G2461">
        <v>5.8942422866821298</v>
      </c>
      <c r="H2461">
        <f>Table1[[#This Row],[target]]-Table1[[#This Row],[output]]</f>
        <v>1.4085266647477406</v>
      </c>
      <c r="I2461">
        <f>Table1[[#This Row],[tar-out]]*Table1[[#This Row],[tar-out]]</f>
        <v>1.9839473653053941</v>
      </c>
      <c r="J2461" t="b">
        <f>AND(ABS(Table1[[#This Row],[tar-out]])&gt;=$J$1,ABS(Table1[[#This Row],[tar-out]])&lt;$K$1)</f>
        <v>0</v>
      </c>
      <c r="K2461" t="b">
        <f>AND(ABS(Table1[[#This Row],[tar-out]])&gt;=$K$1,ABS(Table1[[#This Row],[tar-out]])&lt;$L$1)</f>
        <v>1</v>
      </c>
      <c r="L2461" t="b">
        <f>AND(ABS(Table1[[#This Row],[tar-out]])&gt;=$L$1,ABS(Table1[[#This Row],[tar-out]])&lt;$M$1)</f>
        <v>0</v>
      </c>
      <c r="M2461" t="b">
        <f>AND(ABS(Table1[[#This Row],[tar-out]])&gt;=$M$1,ABS(Table1[[#This Row],[tar-out]])&lt;$N$1)</f>
        <v>0</v>
      </c>
      <c r="N2461" t="b">
        <f>AND(ABS(Table1[[#This Row],[tar-out]])&gt;=$N$1,ABS(Table1[[#This Row],[tar-out]])&lt;$O$1)</f>
        <v>0</v>
      </c>
      <c r="O2461" t="b">
        <f>AND(ABS(Table1[[#This Row],[tar-out]])&gt;=$O$1,ABS(Table1[[#This Row],[tar-out]])&lt;$P$1)</f>
        <v>0</v>
      </c>
      <c r="P2461" s="1">
        <f>ROUND(Table1[[#This Row],[tar-out]],0)</f>
        <v>1</v>
      </c>
      <c r="Q2461" s="2">
        <v>2459</v>
      </c>
      <c r="U2461">
        <f>IF(Table1[[#This Row],[tar-out in '[0,1)]],1,0)</f>
        <v>0</v>
      </c>
      <c r="V2461">
        <f>IF(Table1[[#This Row],[tar-out in '[1,2)]],1,0)</f>
        <v>1</v>
      </c>
      <c r="W2461">
        <f>IF(Table1[[#This Row],[tar-out'[2,5)]],1,0)</f>
        <v>0</v>
      </c>
      <c r="X2461">
        <f>IF(Table1[[#This Row],[tar-out in '[5, 10)]],1,0)</f>
        <v>0</v>
      </c>
      <c r="Y2461">
        <f>IF(Table1[[#This Row],[tar-out in '[10,20)]],1,0)</f>
        <v>0</v>
      </c>
      <c r="Z2461">
        <f>IF(Table1[[#This Row],[tar-out in '[20, 10000)]],1,0)</f>
        <v>0</v>
      </c>
    </row>
    <row r="2462" spans="1:26" x14ac:dyDescent="0.25">
      <c r="A2462">
        <v>27</v>
      </c>
      <c r="B2462">
        <v>338</v>
      </c>
      <c r="C2462">
        <v>7.7777777777777803</v>
      </c>
      <c r="D2462">
        <v>2</v>
      </c>
      <c r="E2462">
        <v>187</v>
      </c>
      <c r="F2462">
        <v>7.5940438871473397</v>
      </c>
      <c r="G2462">
        <v>5.8947019577026403</v>
      </c>
      <c r="H2462">
        <f>Table1[[#This Row],[target]]-Table1[[#This Row],[output]]</f>
        <v>1.6993419294446994</v>
      </c>
      <c r="I2462">
        <f>Table1[[#This Row],[tar-out]]*Table1[[#This Row],[tar-out]]</f>
        <v>2.8877629931688338</v>
      </c>
      <c r="J2462" t="b">
        <f>AND(ABS(Table1[[#This Row],[tar-out]])&gt;=$J$1,ABS(Table1[[#This Row],[tar-out]])&lt;$K$1)</f>
        <v>0</v>
      </c>
      <c r="K2462" t="b">
        <f>AND(ABS(Table1[[#This Row],[tar-out]])&gt;=$K$1,ABS(Table1[[#This Row],[tar-out]])&lt;$L$1)</f>
        <v>1</v>
      </c>
      <c r="L2462" t="b">
        <f>AND(ABS(Table1[[#This Row],[tar-out]])&gt;=$L$1,ABS(Table1[[#This Row],[tar-out]])&lt;$M$1)</f>
        <v>0</v>
      </c>
      <c r="M2462" t="b">
        <f>AND(ABS(Table1[[#This Row],[tar-out]])&gt;=$M$1,ABS(Table1[[#This Row],[tar-out]])&lt;$N$1)</f>
        <v>0</v>
      </c>
      <c r="N2462" t="b">
        <f>AND(ABS(Table1[[#This Row],[tar-out]])&gt;=$N$1,ABS(Table1[[#This Row],[tar-out]])&lt;$O$1)</f>
        <v>0</v>
      </c>
      <c r="O2462" t="b">
        <f>AND(ABS(Table1[[#This Row],[tar-out]])&gt;=$O$1,ABS(Table1[[#This Row],[tar-out]])&lt;$P$1)</f>
        <v>0</v>
      </c>
      <c r="P2462" s="1">
        <f>ROUND(Table1[[#This Row],[tar-out]],0)</f>
        <v>2</v>
      </c>
      <c r="Q2462" s="3">
        <v>2460</v>
      </c>
      <c r="U2462">
        <f>IF(Table1[[#This Row],[tar-out in '[0,1)]],1,0)</f>
        <v>0</v>
      </c>
      <c r="V2462">
        <f>IF(Table1[[#This Row],[tar-out in '[1,2)]],1,0)</f>
        <v>1</v>
      </c>
      <c r="W2462">
        <f>IF(Table1[[#This Row],[tar-out'[2,5)]],1,0)</f>
        <v>0</v>
      </c>
      <c r="X2462">
        <f>IF(Table1[[#This Row],[tar-out in '[5, 10)]],1,0)</f>
        <v>0</v>
      </c>
      <c r="Y2462">
        <f>IF(Table1[[#This Row],[tar-out in '[10,20)]],1,0)</f>
        <v>0</v>
      </c>
      <c r="Z2462">
        <f>IF(Table1[[#This Row],[tar-out in '[20, 10000)]],1,0)</f>
        <v>0</v>
      </c>
    </row>
    <row r="2463" spans="1:26" x14ac:dyDescent="0.25">
      <c r="A2463">
        <v>27</v>
      </c>
      <c r="B2463">
        <v>338</v>
      </c>
      <c r="C2463">
        <v>7.7777777777777803</v>
      </c>
      <c r="D2463">
        <v>2</v>
      </c>
      <c r="E2463">
        <v>968</v>
      </c>
      <c r="F2463">
        <v>7</v>
      </c>
      <c r="G2463">
        <v>5.8972434997558603</v>
      </c>
      <c r="H2463">
        <f>Table1[[#This Row],[target]]-Table1[[#This Row],[output]]</f>
        <v>1.1027565002441397</v>
      </c>
      <c r="I2463">
        <f>Table1[[#This Row],[tar-out]]*Table1[[#This Row],[tar-out]]</f>
        <v>1.2160718988307033</v>
      </c>
      <c r="J2463" t="b">
        <f>AND(ABS(Table1[[#This Row],[tar-out]])&gt;=$J$1,ABS(Table1[[#This Row],[tar-out]])&lt;$K$1)</f>
        <v>0</v>
      </c>
      <c r="K2463" t="b">
        <f>AND(ABS(Table1[[#This Row],[tar-out]])&gt;=$K$1,ABS(Table1[[#This Row],[tar-out]])&lt;$L$1)</f>
        <v>1</v>
      </c>
      <c r="L2463" t="b">
        <f>AND(ABS(Table1[[#This Row],[tar-out]])&gt;=$L$1,ABS(Table1[[#This Row],[tar-out]])&lt;$M$1)</f>
        <v>0</v>
      </c>
      <c r="M2463" t="b">
        <f>AND(ABS(Table1[[#This Row],[tar-out]])&gt;=$M$1,ABS(Table1[[#This Row],[tar-out]])&lt;$N$1)</f>
        <v>0</v>
      </c>
      <c r="N2463" t="b">
        <f>AND(ABS(Table1[[#This Row],[tar-out]])&gt;=$N$1,ABS(Table1[[#This Row],[tar-out]])&lt;$O$1)</f>
        <v>0</v>
      </c>
      <c r="O2463" t="b">
        <f>AND(ABS(Table1[[#This Row],[tar-out]])&gt;=$O$1,ABS(Table1[[#This Row],[tar-out]])&lt;$P$1)</f>
        <v>0</v>
      </c>
      <c r="P2463" s="1">
        <f>ROUND(Table1[[#This Row],[tar-out]],0)</f>
        <v>1</v>
      </c>
      <c r="Q2463" s="2">
        <v>2461</v>
      </c>
      <c r="U2463">
        <f>IF(Table1[[#This Row],[tar-out in '[0,1)]],1,0)</f>
        <v>0</v>
      </c>
      <c r="V2463">
        <f>IF(Table1[[#This Row],[tar-out in '[1,2)]],1,0)</f>
        <v>1</v>
      </c>
      <c r="W2463">
        <f>IF(Table1[[#This Row],[tar-out'[2,5)]],1,0)</f>
        <v>0</v>
      </c>
      <c r="X2463">
        <f>IF(Table1[[#This Row],[tar-out in '[5, 10)]],1,0)</f>
        <v>0</v>
      </c>
      <c r="Y2463">
        <f>IF(Table1[[#This Row],[tar-out in '[10,20)]],1,0)</f>
        <v>0</v>
      </c>
      <c r="Z2463">
        <f>IF(Table1[[#This Row],[tar-out in '[20, 10000)]],1,0)</f>
        <v>0</v>
      </c>
    </row>
    <row r="2464" spans="1:26" x14ac:dyDescent="0.25">
      <c r="A2464">
        <v>27</v>
      </c>
      <c r="B2464">
        <v>338</v>
      </c>
      <c r="C2464">
        <v>7.7777777777777803</v>
      </c>
      <c r="D2464">
        <v>2</v>
      </c>
      <c r="E2464">
        <v>808</v>
      </c>
      <c r="F2464">
        <v>7</v>
      </c>
      <c r="G2464">
        <v>5.8964080810546902</v>
      </c>
      <c r="H2464">
        <f>Table1[[#This Row],[target]]-Table1[[#This Row],[output]]</f>
        <v>1.1035919189453098</v>
      </c>
      <c r="I2464">
        <f>Table1[[#This Row],[tar-out]]*Table1[[#This Row],[tar-out]]</f>
        <v>1.2179151235613914</v>
      </c>
      <c r="J2464" t="b">
        <f>AND(ABS(Table1[[#This Row],[tar-out]])&gt;=$J$1,ABS(Table1[[#This Row],[tar-out]])&lt;$K$1)</f>
        <v>0</v>
      </c>
      <c r="K2464" t="b">
        <f>AND(ABS(Table1[[#This Row],[tar-out]])&gt;=$K$1,ABS(Table1[[#This Row],[tar-out]])&lt;$L$1)</f>
        <v>1</v>
      </c>
      <c r="L2464" t="b">
        <f>AND(ABS(Table1[[#This Row],[tar-out]])&gt;=$L$1,ABS(Table1[[#This Row],[tar-out]])&lt;$M$1)</f>
        <v>0</v>
      </c>
      <c r="M2464" t="b">
        <f>AND(ABS(Table1[[#This Row],[tar-out]])&gt;=$M$1,ABS(Table1[[#This Row],[tar-out]])&lt;$N$1)</f>
        <v>0</v>
      </c>
      <c r="N2464" t="b">
        <f>AND(ABS(Table1[[#This Row],[tar-out]])&gt;=$N$1,ABS(Table1[[#This Row],[tar-out]])&lt;$O$1)</f>
        <v>0</v>
      </c>
      <c r="O2464" t="b">
        <f>AND(ABS(Table1[[#This Row],[tar-out]])&gt;=$O$1,ABS(Table1[[#This Row],[tar-out]])&lt;$P$1)</f>
        <v>0</v>
      </c>
      <c r="P2464" s="1">
        <f>ROUND(Table1[[#This Row],[tar-out]],0)</f>
        <v>1</v>
      </c>
      <c r="Q2464" s="3">
        <v>2462</v>
      </c>
      <c r="U2464">
        <f>IF(Table1[[#This Row],[tar-out in '[0,1)]],1,0)</f>
        <v>0</v>
      </c>
      <c r="V2464">
        <f>IF(Table1[[#This Row],[tar-out in '[1,2)]],1,0)</f>
        <v>1</v>
      </c>
      <c r="W2464">
        <f>IF(Table1[[#This Row],[tar-out'[2,5)]],1,0)</f>
        <v>0</v>
      </c>
      <c r="X2464">
        <f>IF(Table1[[#This Row],[tar-out in '[5, 10)]],1,0)</f>
        <v>0</v>
      </c>
      <c r="Y2464">
        <f>IF(Table1[[#This Row],[tar-out in '[10,20)]],1,0)</f>
        <v>0</v>
      </c>
      <c r="Z2464">
        <f>IF(Table1[[#This Row],[tar-out in '[20, 10000)]],1,0)</f>
        <v>0</v>
      </c>
    </row>
    <row r="2465" spans="1:26" x14ac:dyDescent="0.25">
      <c r="A2465">
        <v>27</v>
      </c>
      <c r="B2465">
        <v>338</v>
      </c>
      <c r="C2465">
        <v>7.7777777777777803</v>
      </c>
      <c r="D2465">
        <v>2</v>
      </c>
      <c r="E2465">
        <v>908</v>
      </c>
      <c r="F2465">
        <v>7.125</v>
      </c>
      <c r="G2465">
        <v>5.8969283103942898</v>
      </c>
      <c r="H2465">
        <f>Table1[[#This Row],[target]]-Table1[[#This Row],[output]]</f>
        <v>1.2280716896057102</v>
      </c>
      <c r="I2465">
        <f>Table1[[#This Row],[tar-out]]*Table1[[#This Row],[tar-out]]</f>
        <v>1.508160074811024</v>
      </c>
      <c r="J2465" t="b">
        <f>AND(ABS(Table1[[#This Row],[tar-out]])&gt;=$J$1,ABS(Table1[[#This Row],[tar-out]])&lt;$K$1)</f>
        <v>0</v>
      </c>
      <c r="K2465" t="b">
        <f>AND(ABS(Table1[[#This Row],[tar-out]])&gt;=$K$1,ABS(Table1[[#This Row],[tar-out]])&lt;$L$1)</f>
        <v>1</v>
      </c>
      <c r="L2465" t="b">
        <f>AND(ABS(Table1[[#This Row],[tar-out]])&gt;=$L$1,ABS(Table1[[#This Row],[tar-out]])&lt;$M$1)</f>
        <v>0</v>
      </c>
      <c r="M2465" t="b">
        <f>AND(ABS(Table1[[#This Row],[tar-out]])&gt;=$M$1,ABS(Table1[[#This Row],[tar-out]])&lt;$N$1)</f>
        <v>0</v>
      </c>
      <c r="N2465" t="b">
        <f>AND(ABS(Table1[[#This Row],[tar-out]])&gt;=$N$1,ABS(Table1[[#This Row],[tar-out]])&lt;$O$1)</f>
        <v>0</v>
      </c>
      <c r="O2465" t="b">
        <f>AND(ABS(Table1[[#This Row],[tar-out]])&gt;=$O$1,ABS(Table1[[#This Row],[tar-out]])&lt;$P$1)</f>
        <v>0</v>
      </c>
      <c r="P2465" s="1">
        <f>ROUND(Table1[[#This Row],[tar-out]],0)</f>
        <v>1</v>
      </c>
      <c r="Q2465" s="2">
        <v>2463</v>
      </c>
      <c r="U2465">
        <f>IF(Table1[[#This Row],[tar-out in '[0,1)]],1,0)</f>
        <v>0</v>
      </c>
      <c r="V2465">
        <f>IF(Table1[[#This Row],[tar-out in '[1,2)]],1,0)</f>
        <v>1</v>
      </c>
      <c r="W2465">
        <f>IF(Table1[[#This Row],[tar-out'[2,5)]],1,0)</f>
        <v>0</v>
      </c>
      <c r="X2465">
        <f>IF(Table1[[#This Row],[tar-out in '[5, 10)]],1,0)</f>
        <v>0</v>
      </c>
      <c r="Y2465">
        <f>IF(Table1[[#This Row],[tar-out in '[10,20)]],1,0)</f>
        <v>0</v>
      </c>
      <c r="Z2465">
        <f>IF(Table1[[#This Row],[tar-out in '[20, 10000)]],1,0)</f>
        <v>0</v>
      </c>
    </row>
    <row r="2466" spans="1:26" x14ac:dyDescent="0.25">
      <c r="A2466">
        <v>27</v>
      </c>
      <c r="B2466">
        <v>338</v>
      </c>
      <c r="C2466">
        <v>7.7777777777777803</v>
      </c>
      <c r="D2466">
        <v>2</v>
      </c>
      <c r="E2466">
        <v>720</v>
      </c>
      <c r="F2466">
        <v>7.1144578313253</v>
      </c>
      <c r="G2466">
        <v>5.8959507942199698</v>
      </c>
      <c r="H2466">
        <f>Table1[[#This Row],[target]]-Table1[[#This Row],[output]]</f>
        <v>1.2185070371053301</v>
      </c>
      <c r="I2466">
        <f>Table1[[#This Row],[tar-out]]*Table1[[#This Row],[tar-out]]</f>
        <v>1.4847593994752104</v>
      </c>
      <c r="J2466" t="b">
        <f>AND(ABS(Table1[[#This Row],[tar-out]])&gt;=$J$1,ABS(Table1[[#This Row],[tar-out]])&lt;$K$1)</f>
        <v>0</v>
      </c>
      <c r="K2466" t="b">
        <f>AND(ABS(Table1[[#This Row],[tar-out]])&gt;=$K$1,ABS(Table1[[#This Row],[tar-out]])&lt;$L$1)</f>
        <v>1</v>
      </c>
      <c r="L2466" t="b">
        <f>AND(ABS(Table1[[#This Row],[tar-out]])&gt;=$L$1,ABS(Table1[[#This Row],[tar-out]])&lt;$M$1)</f>
        <v>0</v>
      </c>
      <c r="M2466" t="b">
        <f>AND(ABS(Table1[[#This Row],[tar-out]])&gt;=$M$1,ABS(Table1[[#This Row],[tar-out]])&lt;$N$1)</f>
        <v>0</v>
      </c>
      <c r="N2466" t="b">
        <f>AND(ABS(Table1[[#This Row],[tar-out]])&gt;=$N$1,ABS(Table1[[#This Row],[tar-out]])&lt;$O$1)</f>
        <v>0</v>
      </c>
      <c r="O2466" t="b">
        <f>AND(ABS(Table1[[#This Row],[tar-out]])&gt;=$O$1,ABS(Table1[[#This Row],[tar-out]])&lt;$P$1)</f>
        <v>0</v>
      </c>
      <c r="P2466" s="1">
        <f>ROUND(Table1[[#This Row],[tar-out]],0)</f>
        <v>1</v>
      </c>
      <c r="Q2466" s="3">
        <v>2464</v>
      </c>
      <c r="U2466">
        <f>IF(Table1[[#This Row],[tar-out in '[0,1)]],1,0)</f>
        <v>0</v>
      </c>
      <c r="V2466">
        <f>IF(Table1[[#This Row],[tar-out in '[1,2)]],1,0)</f>
        <v>1</v>
      </c>
      <c r="W2466">
        <f>IF(Table1[[#This Row],[tar-out'[2,5)]],1,0)</f>
        <v>0</v>
      </c>
      <c r="X2466">
        <f>IF(Table1[[#This Row],[tar-out in '[5, 10)]],1,0)</f>
        <v>0</v>
      </c>
      <c r="Y2466">
        <f>IF(Table1[[#This Row],[tar-out in '[10,20)]],1,0)</f>
        <v>0</v>
      </c>
      <c r="Z2466">
        <f>IF(Table1[[#This Row],[tar-out in '[20, 10000)]],1,0)</f>
        <v>0</v>
      </c>
    </row>
    <row r="2467" spans="1:26" x14ac:dyDescent="0.25">
      <c r="A2467">
        <v>27</v>
      </c>
      <c r="B2467">
        <v>338</v>
      </c>
      <c r="C2467">
        <v>7.7777777777777803</v>
      </c>
      <c r="D2467">
        <v>2</v>
      </c>
      <c r="E2467">
        <v>772</v>
      </c>
      <c r="F2467">
        <v>7</v>
      </c>
      <c r="G2467">
        <v>5.8962211608886701</v>
      </c>
      <c r="H2467">
        <f>Table1[[#This Row],[target]]-Table1[[#This Row],[output]]</f>
        <v>1.1037788391113299</v>
      </c>
      <c r="I2467">
        <f>Table1[[#This Row],[tar-out]]*Table1[[#This Row],[tar-out]]</f>
        <v>1.2183277256699552</v>
      </c>
      <c r="J2467" t="b">
        <f>AND(ABS(Table1[[#This Row],[tar-out]])&gt;=$J$1,ABS(Table1[[#This Row],[tar-out]])&lt;$K$1)</f>
        <v>0</v>
      </c>
      <c r="K2467" t="b">
        <f>AND(ABS(Table1[[#This Row],[tar-out]])&gt;=$K$1,ABS(Table1[[#This Row],[tar-out]])&lt;$L$1)</f>
        <v>1</v>
      </c>
      <c r="L2467" t="b">
        <f>AND(ABS(Table1[[#This Row],[tar-out]])&gt;=$L$1,ABS(Table1[[#This Row],[tar-out]])&lt;$M$1)</f>
        <v>0</v>
      </c>
      <c r="M2467" t="b">
        <f>AND(ABS(Table1[[#This Row],[tar-out]])&gt;=$M$1,ABS(Table1[[#This Row],[tar-out]])&lt;$N$1)</f>
        <v>0</v>
      </c>
      <c r="N2467" t="b">
        <f>AND(ABS(Table1[[#This Row],[tar-out]])&gt;=$N$1,ABS(Table1[[#This Row],[tar-out]])&lt;$O$1)</f>
        <v>0</v>
      </c>
      <c r="O2467" t="b">
        <f>AND(ABS(Table1[[#This Row],[tar-out]])&gt;=$O$1,ABS(Table1[[#This Row],[tar-out]])&lt;$P$1)</f>
        <v>0</v>
      </c>
      <c r="P2467" s="1">
        <f>ROUND(Table1[[#This Row],[tar-out]],0)</f>
        <v>1</v>
      </c>
      <c r="Q2467" s="2">
        <v>2465</v>
      </c>
      <c r="U2467">
        <f>IF(Table1[[#This Row],[tar-out in '[0,1)]],1,0)</f>
        <v>0</v>
      </c>
      <c r="V2467">
        <f>IF(Table1[[#This Row],[tar-out in '[1,2)]],1,0)</f>
        <v>1</v>
      </c>
      <c r="W2467">
        <f>IF(Table1[[#This Row],[tar-out'[2,5)]],1,0)</f>
        <v>0</v>
      </c>
      <c r="X2467">
        <f>IF(Table1[[#This Row],[tar-out in '[5, 10)]],1,0)</f>
        <v>0</v>
      </c>
      <c r="Y2467">
        <f>IF(Table1[[#This Row],[tar-out in '[10,20)]],1,0)</f>
        <v>0</v>
      </c>
      <c r="Z2467">
        <f>IF(Table1[[#This Row],[tar-out in '[20, 10000)]],1,0)</f>
        <v>0</v>
      </c>
    </row>
    <row r="2468" spans="1:26" x14ac:dyDescent="0.25">
      <c r="A2468">
        <v>27</v>
      </c>
      <c r="B2468">
        <v>338</v>
      </c>
      <c r="C2468">
        <v>7.7777777777777803</v>
      </c>
      <c r="D2468">
        <v>2</v>
      </c>
      <c r="E2468">
        <v>684</v>
      </c>
      <c r="F2468">
        <v>7.125</v>
      </c>
      <c r="G2468">
        <v>5.8957638740539604</v>
      </c>
      <c r="H2468">
        <f>Table1[[#This Row],[target]]-Table1[[#This Row],[output]]</f>
        <v>1.2292361259460396</v>
      </c>
      <c r="I2468">
        <f>Table1[[#This Row],[tar-out]]*Table1[[#This Row],[tar-out]]</f>
        <v>1.5110214533308277</v>
      </c>
      <c r="J2468" t="b">
        <f>AND(ABS(Table1[[#This Row],[tar-out]])&gt;=$J$1,ABS(Table1[[#This Row],[tar-out]])&lt;$K$1)</f>
        <v>0</v>
      </c>
      <c r="K2468" t="b">
        <f>AND(ABS(Table1[[#This Row],[tar-out]])&gt;=$K$1,ABS(Table1[[#This Row],[tar-out]])&lt;$L$1)</f>
        <v>1</v>
      </c>
      <c r="L2468" t="b">
        <f>AND(ABS(Table1[[#This Row],[tar-out]])&gt;=$L$1,ABS(Table1[[#This Row],[tar-out]])&lt;$M$1)</f>
        <v>0</v>
      </c>
      <c r="M2468" t="b">
        <f>AND(ABS(Table1[[#This Row],[tar-out]])&gt;=$M$1,ABS(Table1[[#This Row],[tar-out]])&lt;$N$1)</f>
        <v>0</v>
      </c>
      <c r="N2468" t="b">
        <f>AND(ABS(Table1[[#This Row],[tar-out]])&gt;=$N$1,ABS(Table1[[#This Row],[tar-out]])&lt;$O$1)</f>
        <v>0</v>
      </c>
      <c r="O2468" t="b">
        <f>AND(ABS(Table1[[#This Row],[tar-out]])&gt;=$O$1,ABS(Table1[[#This Row],[tar-out]])&lt;$P$1)</f>
        <v>0</v>
      </c>
      <c r="P2468" s="1">
        <f>ROUND(Table1[[#This Row],[tar-out]],0)</f>
        <v>1</v>
      </c>
      <c r="Q2468" s="3">
        <v>2466</v>
      </c>
      <c r="U2468">
        <f>IF(Table1[[#This Row],[tar-out in '[0,1)]],1,0)</f>
        <v>0</v>
      </c>
      <c r="V2468">
        <f>IF(Table1[[#This Row],[tar-out in '[1,2)]],1,0)</f>
        <v>1</v>
      </c>
      <c r="W2468">
        <f>IF(Table1[[#This Row],[tar-out'[2,5)]],1,0)</f>
        <v>0</v>
      </c>
      <c r="X2468">
        <f>IF(Table1[[#This Row],[tar-out in '[5, 10)]],1,0)</f>
        <v>0</v>
      </c>
      <c r="Y2468">
        <f>IF(Table1[[#This Row],[tar-out in '[10,20)]],1,0)</f>
        <v>0</v>
      </c>
      <c r="Z2468">
        <f>IF(Table1[[#This Row],[tar-out in '[20, 10000)]],1,0)</f>
        <v>0</v>
      </c>
    </row>
    <row r="2469" spans="1:26" x14ac:dyDescent="0.25">
      <c r="A2469">
        <v>27</v>
      </c>
      <c r="B2469">
        <v>338</v>
      </c>
      <c r="C2469">
        <v>7.7777777777777803</v>
      </c>
      <c r="D2469">
        <v>2</v>
      </c>
      <c r="E2469">
        <v>340</v>
      </c>
      <c r="F2469">
        <v>7</v>
      </c>
      <c r="G2469">
        <v>5.8930935859680202</v>
      </c>
      <c r="H2469">
        <f>Table1[[#This Row],[target]]-Table1[[#This Row],[output]]</f>
        <v>1.1069064140319798</v>
      </c>
      <c r="I2469">
        <f>Table1[[#This Row],[tar-out]]*Table1[[#This Row],[tar-out]]</f>
        <v>1.2252418094251365</v>
      </c>
      <c r="J2469" t="b">
        <f>AND(ABS(Table1[[#This Row],[tar-out]])&gt;=$J$1,ABS(Table1[[#This Row],[tar-out]])&lt;$K$1)</f>
        <v>0</v>
      </c>
      <c r="K2469" t="b">
        <f>AND(ABS(Table1[[#This Row],[tar-out]])&gt;=$K$1,ABS(Table1[[#This Row],[tar-out]])&lt;$L$1)</f>
        <v>1</v>
      </c>
      <c r="L2469" t="b">
        <f>AND(ABS(Table1[[#This Row],[tar-out]])&gt;=$L$1,ABS(Table1[[#This Row],[tar-out]])&lt;$M$1)</f>
        <v>0</v>
      </c>
      <c r="M2469" t="b">
        <f>AND(ABS(Table1[[#This Row],[tar-out]])&gt;=$M$1,ABS(Table1[[#This Row],[tar-out]])&lt;$N$1)</f>
        <v>0</v>
      </c>
      <c r="N2469" t="b">
        <f>AND(ABS(Table1[[#This Row],[tar-out]])&gt;=$N$1,ABS(Table1[[#This Row],[tar-out]])&lt;$O$1)</f>
        <v>0</v>
      </c>
      <c r="O2469" t="b">
        <f>AND(ABS(Table1[[#This Row],[tar-out]])&gt;=$O$1,ABS(Table1[[#This Row],[tar-out]])&lt;$P$1)</f>
        <v>0</v>
      </c>
      <c r="P2469" s="1">
        <f>ROUND(Table1[[#This Row],[tar-out]],0)</f>
        <v>1</v>
      </c>
      <c r="Q2469" s="2">
        <v>2467</v>
      </c>
      <c r="U2469">
        <f>IF(Table1[[#This Row],[tar-out in '[0,1)]],1,0)</f>
        <v>0</v>
      </c>
      <c r="V2469">
        <f>IF(Table1[[#This Row],[tar-out in '[1,2)]],1,0)</f>
        <v>1</v>
      </c>
      <c r="W2469">
        <f>IF(Table1[[#This Row],[tar-out'[2,5)]],1,0)</f>
        <v>0</v>
      </c>
      <c r="X2469">
        <f>IF(Table1[[#This Row],[tar-out in '[5, 10)]],1,0)</f>
        <v>0</v>
      </c>
      <c r="Y2469">
        <f>IF(Table1[[#This Row],[tar-out in '[10,20)]],1,0)</f>
        <v>0</v>
      </c>
      <c r="Z2469">
        <f>IF(Table1[[#This Row],[tar-out in '[20, 10000)]],1,0)</f>
        <v>0</v>
      </c>
    </row>
    <row r="2470" spans="1:26" x14ac:dyDescent="0.25">
      <c r="A2470">
        <v>27</v>
      </c>
      <c r="B2470">
        <v>338</v>
      </c>
      <c r="C2470">
        <v>7.7777777777777803</v>
      </c>
      <c r="D2470">
        <v>2</v>
      </c>
      <c r="E2470">
        <v>308</v>
      </c>
      <c r="F2470">
        <v>7.55013550135501</v>
      </c>
      <c r="G2470">
        <v>5.8927631378173801</v>
      </c>
      <c r="H2470">
        <f>Table1[[#This Row],[target]]-Table1[[#This Row],[output]]</f>
        <v>1.6573723635376298</v>
      </c>
      <c r="I2470">
        <f>Table1[[#This Row],[tar-out]]*Table1[[#This Row],[tar-out]]</f>
        <v>2.7468831514183094</v>
      </c>
      <c r="J2470" t="b">
        <f>AND(ABS(Table1[[#This Row],[tar-out]])&gt;=$J$1,ABS(Table1[[#This Row],[tar-out]])&lt;$K$1)</f>
        <v>0</v>
      </c>
      <c r="K2470" t="b">
        <f>AND(ABS(Table1[[#This Row],[tar-out]])&gt;=$K$1,ABS(Table1[[#This Row],[tar-out]])&lt;$L$1)</f>
        <v>1</v>
      </c>
      <c r="L2470" t="b">
        <f>AND(ABS(Table1[[#This Row],[tar-out]])&gt;=$L$1,ABS(Table1[[#This Row],[tar-out]])&lt;$M$1)</f>
        <v>0</v>
      </c>
      <c r="M2470" t="b">
        <f>AND(ABS(Table1[[#This Row],[tar-out]])&gt;=$M$1,ABS(Table1[[#This Row],[tar-out]])&lt;$N$1)</f>
        <v>0</v>
      </c>
      <c r="N2470" t="b">
        <f>AND(ABS(Table1[[#This Row],[tar-out]])&gt;=$N$1,ABS(Table1[[#This Row],[tar-out]])&lt;$O$1)</f>
        <v>0</v>
      </c>
      <c r="O2470" t="b">
        <f>AND(ABS(Table1[[#This Row],[tar-out]])&gt;=$O$1,ABS(Table1[[#This Row],[tar-out]])&lt;$P$1)</f>
        <v>0</v>
      </c>
      <c r="P2470" s="1">
        <f>ROUND(Table1[[#This Row],[tar-out]],0)</f>
        <v>2</v>
      </c>
      <c r="Q2470" s="3">
        <v>2468</v>
      </c>
      <c r="U2470">
        <f>IF(Table1[[#This Row],[tar-out in '[0,1)]],1,0)</f>
        <v>0</v>
      </c>
      <c r="V2470">
        <f>IF(Table1[[#This Row],[tar-out in '[1,2)]],1,0)</f>
        <v>1</v>
      </c>
      <c r="W2470">
        <f>IF(Table1[[#This Row],[tar-out'[2,5)]],1,0)</f>
        <v>0</v>
      </c>
      <c r="X2470">
        <f>IF(Table1[[#This Row],[tar-out in '[5, 10)]],1,0)</f>
        <v>0</v>
      </c>
      <c r="Y2470">
        <f>IF(Table1[[#This Row],[tar-out in '[10,20)]],1,0)</f>
        <v>0</v>
      </c>
      <c r="Z2470">
        <f>IF(Table1[[#This Row],[tar-out in '[20, 10000)]],1,0)</f>
        <v>0</v>
      </c>
    </row>
    <row r="2471" spans="1:26" x14ac:dyDescent="0.25">
      <c r="A2471">
        <v>27</v>
      </c>
      <c r="B2471">
        <v>338</v>
      </c>
      <c r="C2471">
        <v>7.7777777777777803</v>
      </c>
      <c r="D2471">
        <v>2</v>
      </c>
      <c r="E2471">
        <v>332</v>
      </c>
      <c r="F2471">
        <v>7.0818541015509799</v>
      </c>
      <c r="G2471">
        <v>5.8930106163024902</v>
      </c>
      <c r="H2471">
        <f>Table1[[#This Row],[target]]-Table1[[#This Row],[output]]</f>
        <v>1.1888434852484897</v>
      </c>
      <c r="I2471">
        <f>Table1[[#This Row],[tar-out]]*Table1[[#This Row],[tar-out]]</f>
        <v>1.4133488324177759</v>
      </c>
      <c r="J2471" t="b">
        <f>AND(ABS(Table1[[#This Row],[tar-out]])&gt;=$J$1,ABS(Table1[[#This Row],[tar-out]])&lt;$K$1)</f>
        <v>0</v>
      </c>
      <c r="K2471" t="b">
        <f>AND(ABS(Table1[[#This Row],[tar-out]])&gt;=$K$1,ABS(Table1[[#This Row],[tar-out]])&lt;$L$1)</f>
        <v>1</v>
      </c>
      <c r="L2471" t="b">
        <f>AND(ABS(Table1[[#This Row],[tar-out]])&gt;=$L$1,ABS(Table1[[#This Row],[tar-out]])&lt;$M$1)</f>
        <v>0</v>
      </c>
      <c r="M2471" t="b">
        <f>AND(ABS(Table1[[#This Row],[tar-out]])&gt;=$M$1,ABS(Table1[[#This Row],[tar-out]])&lt;$N$1)</f>
        <v>0</v>
      </c>
      <c r="N2471" t="b">
        <f>AND(ABS(Table1[[#This Row],[tar-out]])&gt;=$N$1,ABS(Table1[[#This Row],[tar-out]])&lt;$O$1)</f>
        <v>0</v>
      </c>
      <c r="O2471" t="b">
        <f>AND(ABS(Table1[[#This Row],[tar-out]])&gt;=$O$1,ABS(Table1[[#This Row],[tar-out]])&lt;$P$1)</f>
        <v>0</v>
      </c>
      <c r="P2471" s="1">
        <f>ROUND(Table1[[#This Row],[tar-out]],0)</f>
        <v>1</v>
      </c>
      <c r="Q2471" s="2">
        <v>2469</v>
      </c>
      <c r="U2471">
        <f>IF(Table1[[#This Row],[tar-out in '[0,1)]],1,0)</f>
        <v>0</v>
      </c>
      <c r="V2471">
        <f>IF(Table1[[#This Row],[tar-out in '[1,2)]],1,0)</f>
        <v>1</v>
      </c>
      <c r="W2471">
        <f>IF(Table1[[#This Row],[tar-out'[2,5)]],1,0)</f>
        <v>0</v>
      </c>
      <c r="X2471">
        <f>IF(Table1[[#This Row],[tar-out in '[5, 10)]],1,0)</f>
        <v>0</v>
      </c>
      <c r="Y2471">
        <f>IF(Table1[[#This Row],[tar-out in '[10,20)]],1,0)</f>
        <v>0</v>
      </c>
      <c r="Z2471">
        <f>IF(Table1[[#This Row],[tar-out in '[20, 10000)]],1,0)</f>
        <v>0</v>
      </c>
    </row>
    <row r="2472" spans="1:26" x14ac:dyDescent="0.25">
      <c r="A2472">
        <v>27</v>
      </c>
      <c r="B2472">
        <v>338</v>
      </c>
      <c r="C2472">
        <v>7.7777777777777803</v>
      </c>
      <c r="D2472">
        <v>2</v>
      </c>
      <c r="E2472">
        <v>300</v>
      </c>
      <c r="F2472">
        <v>7.2361512663351499</v>
      </c>
      <c r="G2472">
        <v>5.8926806449890101</v>
      </c>
      <c r="H2472">
        <f>Table1[[#This Row],[target]]-Table1[[#This Row],[output]]</f>
        <v>1.3434706213461398</v>
      </c>
      <c r="I2472">
        <f>Table1[[#This Row],[tar-out]]*Table1[[#This Row],[tar-out]]</f>
        <v>1.8049133104201829</v>
      </c>
      <c r="J2472" t="b">
        <f>AND(ABS(Table1[[#This Row],[tar-out]])&gt;=$J$1,ABS(Table1[[#This Row],[tar-out]])&lt;$K$1)</f>
        <v>0</v>
      </c>
      <c r="K2472" t="b">
        <f>AND(ABS(Table1[[#This Row],[tar-out]])&gt;=$K$1,ABS(Table1[[#This Row],[tar-out]])&lt;$L$1)</f>
        <v>1</v>
      </c>
      <c r="L2472" t="b">
        <f>AND(ABS(Table1[[#This Row],[tar-out]])&gt;=$L$1,ABS(Table1[[#This Row],[tar-out]])&lt;$M$1)</f>
        <v>0</v>
      </c>
      <c r="M2472" t="b">
        <f>AND(ABS(Table1[[#This Row],[tar-out]])&gt;=$M$1,ABS(Table1[[#This Row],[tar-out]])&lt;$N$1)</f>
        <v>0</v>
      </c>
      <c r="N2472" t="b">
        <f>AND(ABS(Table1[[#This Row],[tar-out]])&gt;=$N$1,ABS(Table1[[#This Row],[tar-out]])&lt;$O$1)</f>
        <v>0</v>
      </c>
      <c r="O2472" t="b">
        <f>AND(ABS(Table1[[#This Row],[tar-out]])&gt;=$O$1,ABS(Table1[[#This Row],[tar-out]])&lt;$P$1)</f>
        <v>0</v>
      </c>
      <c r="P2472" s="1">
        <f>ROUND(Table1[[#This Row],[tar-out]],0)</f>
        <v>1</v>
      </c>
      <c r="Q2472" s="3">
        <v>2470</v>
      </c>
      <c r="U2472">
        <f>IF(Table1[[#This Row],[tar-out in '[0,1)]],1,0)</f>
        <v>0</v>
      </c>
      <c r="V2472">
        <f>IF(Table1[[#This Row],[tar-out in '[1,2)]],1,0)</f>
        <v>1</v>
      </c>
      <c r="W2472">
        <f>IF(Table1[[#This Row],[tar-out'[2,5)]],1,0)</f>
        <v>0</v>
      </c>
      <c r="X2472">
        <f>IF(Table1[[#This Row],[tar-out in '[5, 10)]],1,0)</f>
        <v>0</v>
      </c>
      <c r="Y2472">
        <f>IF(Table1[[#This Row],[tar-out in '[10,20)]],1,0)</f>
        <v>0</v>
      </c>
      <c r="Z2472">
        <f>IF(Table1[[#This Row],[tar-out in '[20, 10000)]],1,0)</f>
        <v>0</v>
      </c>
    </row>
    <row r="2473" spans="1:26" x14ac:dyDescent="0.25">
      <c r="A2473">
        <v>27</v>
      </c>
      <c r="B2473">
        <v>338</v>
      </c>
      <c r="C2473">
        <v>7.7777777777777803</v>
      </c>
      <c r="D2473">
        <v>2</v>
      </c>
      <c r="E2473">
        <v>272</v>
      </c>
      <c r="F2473">
        <v>7</v>
      </c>
      <c r="G2473">
        <v>5.90179395675659</v>
      </c>
      <c r="H2473">
        <f>Table1[[#This Row],[target]]-Table1[[#This Row],[output]]</f>
        <v>1.09820604324341</v>
      </c>
      <c r="I2473">
        <f>Table1[[#This Row],[tar-out]]*Table1[[#This Row],[tar-out]]</f>
        <v>1.2060565134163466</v>
      </c>
      <c r="J2473" t="b">
        <f>AND(ABS(Table1[[#This Row],[tar-out]])&gt;=$J$1,ABS(Table1[[#This Row],[tar-out]])&lt;$K$1)</f>
        <v>0</v>
      </c>
      <c r="K2473" t="b">
        <f>AND(ABS(Table1[[#This Row],[tar-out]])&gt;=$K$1,ABS(Table1[[#This Row],[tar-out]])&lt;$L$1)</f>
        <v>1</v>
      </c>
      <c r="L2473" t="b">
        <f>AND(ABS(Table1[[#This Row],[tar-out]])&gt;=$L$1,ABS(Table1[[#This Row],[tar-out]])&lt;$M$1)</f>
        <v>0</v>
      </c>
      <c r="M2473" t="b">
        <f>AND(ABS(Table1[[#This Row],[tar-out]])&gt;=$M$1,ABS(Table1[[#This Row],[tar-out]])&lt;$N$1)</f>
        <v>0</v>
      </c>
      <c r="N2473" t="b">
        <f>AND(ABS(Table1[[#This Row],[tar-out]])&gt;=$N$1,ABS(Table1[[#This Row],[tar-out]])&lt;$O$1)</f>
        <v>0</v>
      </c>
      <c r="O2473" t="b">
        <f>AND(ABS(Table1[[#This Row],[tar-out]])&gt;=$O$1,ABS(Table1[[#This Row],[tar-out]])&lt;$P$1)</f>
        <v>0</v>
      </c>
      <c r="P2473" s="1">
        <f>ROUND(Table1[[#This Row],[tar-out]],0)</f>
        <v>1</v>
      </c>
      <c r="Q2473" s="2">
        <v>2471</v>
      </c>
      <c r="U2473">
        <f>IF(Table1[[#This Row],[tar-out in '[0,1)]],1,0)</f>
        <v>0</v>
      </c>
      <c r="V2473">
        <f>IF(Table1[[#This Row],[tar-out in '[1,2)]],1,0)</f>
        <v>1</v>
      </c>
      <c r="W2473">
        <f>IF(Table1[[#This Row],[tar-out'[2,5)]],1,0)</f>
        <v>0</v>
      </c>
      <c r="X2473">
        <f>IF(Table1[[#This Row],[tar-out in '[5, 10)]],1,0)</f>
        <v>0</v>
      </c>
      <c r="Y2473">
        <f>IF(Table1[[#This Row],[tar-out in '[10,20)]],1,0)</f>
        <v>0</v>
      </c>
      <c r="Z2473">
        <f>IF(Table1[[#This Row],[tar-out in '[20, 10000)]],1,0)</f>
        <v>0</v>
      </c>
    </row>
    <row r="2474" spans="1:26" x14ac:dyDescent="0.25">
      <c r="A2474">
        <v>27</v>
      </c>
      <c r="B2474">
        <v>338</v>
      </c>
      <c r="C2474">
        <v>7.7777777777777803</v>
      </c>
      <c r="D2474">
        <v>2</v>
      </c>
      <c r="E2474">
        <v>335</v>
      </c>
      <c r="F2474">
        <v>7.0752840909090899</v>
      </c>
      <c r="G2474">
        <v>5.8930416107177699</v>
      </c>
      <c r="H2474">
        <f>Table1[[#This Row],[target]]-Table1[[#This Row],[output]]</f>
        <v>1.1822424801913201</v>
      </c>
      <c r="I2474">
        <f>Table1[[#This Row],[tar-out]]*Table1[[#This Row],[tar-out]]</f>
        <v>1.3976972819689237</v>
      </c>
      <c r="J2474" t="b">
        <f>AND(ABS(Table1[[#This Row],[tar-out]])&gt;=$J$1,ABS(Table1[[#This Row],[tar-out]])&lt;$K$1)</f>
        <v>0</v>
      </c>
      <c r="K2474" t="b">
        <f>AND(ABS(Table1[[#This Row],[tar-out]])&gt;=$K$1,ABS(Table1[[#This Row],[tar-out]])&lt;$L$1)</f>
        <v>1</v>
      </c>
      <c r="L2474" t="b">
        <f>AND(ABS(Table1[[#This Row],[tar-out]])&gt;=$L$1,ABS(Table1[[#This Row],[tar-out]])&lt;$M$1)</f>
        <v>0</v>
      </c>
      <c r="M2474" t="b">
        <f>AND(ABS(Table1[[#This Row],[tar-out]])&gt;=$M$1,ABS(Table1[[#This Row],[tar-out]])&lt;$N$1)</f>
        <v>0</v>
      </c>
      <c r="N2474" t="b">
        <f>AND(ABS(Table1[[#This Row],[tar-out]])&gt;=$N$1,ABS(Table1[[#This Row],[tar-out]])&lt;$O$1)</f>
        <v>0</v>
      </c>
      <c r="O2474" t="b">
        <f>AND(ABS(Table1[[#This Row],[tar-out]])&gt;=$O$1,ABS(Table1[[#This Row],[tar-out]])&lt;$P$1)</f>
        <v>0</v>
      </c>
      <c r="P2474" s="1">
        <f>ROUND(Table1[[#This Row],[tar-out]],0)</f>
        <v>1</v>
      </c>
      <c r="Q2474" s="3">
        <v>2472</v>
      </c>
      <c r="U2474">
        <f>IF(Table1[[#This Row],[tar-out in '[0,1)]],1,0)</f>
        <v>0</v>
      </c>
      <c r="V2474">
        <f>IF(Table1[[#This Row],[tar-out in '[1,2)]],1,0)</f>
        <v>1</v>
      </c>
      <c r="W2474">
        <f>IF(Table1[[#This Row],[tar-out'[2,5)]],1,0)</f>
        <v>0</v>
      </c>
      <c r="X2474">
        <f>IF(Table1[[#This Row],[tar-out in '[5, 10)]],1,0)</f>
        <v>0</v>
      </c>
      <c r="Y2474">
        <f>IF(Table1[[#This Row],[tar-out in '[10,20)]],1,0)</f>
        <v>0</v>
      </c>
      <c r="Z2474">
        <f>IF(Table1[[#This Row],[tar-out in '[20, 10000)]],1,0)</f>
        <v>0</v>
      </c>
    </row>
    <row r="2475" spans="1:26" x14ac:dyDescent="0.25">
      <c r="A2475">
        <v>27</v>
      </c>
      <c r="B2475">
        <v>338</v>
      </c>
      <c r="C2475">
        <v>7.7777777777777803</v>
      </c>
      <c r="D2475">
        <v>2</v>
      </c>
      <c r="E2475">
        <v>303</v>
      </c>
      <c r="F2475">
        <v>7.0731707317073198</v>
      </c>
      <c r="G2475">
        <v>5.8927116394043004</v>
      </c>
      <c r="H2475">
        <f>Table1[[#This Row],[target]]-Table1[[#This Row],[output]]</f>
        <v>1.1804590923030194</v>
      </c>
      <c r="I2475">
        <f>Table1[[#This Row],[tar-out]]*Table1[[#This Row],[tar-out]]</f>
        <v>1.3934836686008685</v>
      </c>
      <c r="J2475" t="b">
        <f>AND(ABS(Table1[[#This Row],[tar-out]])&gt;=$J$1,ABS(Table1[[#This Row],[tar-out]])&lt;$K$1)</f>
        <v>0</v>
      </c>
      <c r="K2475" t="b">
        <f>AND(ABS(Table1[[#This Row],[tar-out]])&gt;=$K$1,ABS(Table1[[#This Row],[tar-out]])&lt;$L$1)</f>
        <v>1</v>
      </c>
      <c r="L2475" t="b">
        <f>AND(ABS(Table1[[#This Row],[tar-out]])&gt;=$L$1,ABS(Table1[[#This Row],[tar-out]])&lt;$M$1)</f>
        <v>0</v>
      </c>
      <c r="M2475" t="b">
        <f>AND(ABS(Table1[[#This Row],[tar-out]])&gt;=$M$1,ABS(Table1[[#This Row],[tar-out]])&lt;$N$1)</f>
        <v>0</v>
      </c>
      <c r="N2475" t="b">
        <f>AND(ABS(Table1[[#This Row],[tar-out]])&gt;=$N$1,ABS(Table1[[#This Row],[tar-out]])&lt;$O$1)</f>
        <v>0</v>
      </c>
      <c r="O2475" t="b">
        <f>AND(ABS(Table1[[#This Row],[tar-out]])&gt;=$O$1,ABS(Table1[[#This Row],[tar-out]])&lt;$P$1)</f>
        <v>0</v>
      </c>
      <c r="P2475" s="1">
        <f>ROUND(Table1[[#This Row],[tar-out]],0)</f>
        <v>1</v>
      </c>
      <c r="Q2475" s="2">
        <v>2473</v>
      </c>
      <c r="U2475">
        <f>IF(Table1[[#This Row],[tar-out in '[0,1)]],1,0)</f>
        <v>0</v>
      </c>
      <c r="V2475">
        <f>IF(Table1[[#This Row],[tar-out in '[1,2)]],1,0)</f>
        <v>1</v>
      </c>
      <c r="W2475">
        <f>IF(Table1[[#This Row],[tar-out'[2,5)]],1,0)</f>
        <v>0</v>
      </c>
      <c r="X2475">
        <f>IF(Table1[[#This Row],[tar-out in '[5, 10)]],1,0)</f>
        <v>0</v>
      </c>
      <c r="Y2475">
        <f>IF(Table1[[#This Row],[tar-out in '[10,20)]],1,0)</f>
        <v>0</v>
      </c>
      <c r="Z2475">
        <f>IF(Table1[[#This Row],[tar-out in '[20, 10000)]],1,0)</f>
        <v>0</v>
      </c>
    </row>
    <row r="2476" spans="1:26" x14ac:dyDescent="0.25">
      <c r="A2476">
        <v>27</v>
      </c>
      <c r="B2476">
        <v>338</v>
      </c>
      <c r="C2476">
        <v>7.7777777777777803</v>
      </c>
      <c r="D2476">
        <v>2</v>
      </c>
      <c r="E2476">
        <v>408</v>
      </c>
      <c r="F2476">
        <v>7.3396226415094299</v>
      </c>
      <c r="G2476">
        <v>5.8936429023742702</v>
      </c>
      <c r="H2476">
        <f>Table1[[#This Row],[target]]-Table1[[#This Row],[output]]</f>
        <v>1.4459797391351596</v>
      </c>
      <c r="I2476">
        <f>Table1[[#This Row],[tar-out]]*Table1[[#This Row],[tar-out]]</f>
        <v>2.0908574059893845</v>
      </c>
      <c r="J2476" t="b">
        <f>AND(ABS(Table1[[#This Row],[tar-out]])&gt;=$J$1,ABS(Table1[[#This Row],[tar-out]])&lt;$K$1)</f>
        <v>0</v>
      </c>
      <c r="K2476" t="b">
        <f>AND(ABS(Table1[[#This Row],[tar-out]])&gt;=$K$1,ABS(Table1[[#This Row],[tar-out]])&lt;$L$1)</f>
        <v>1</v>
      </c>
      <c r="L2476" t="b">
        <f>AND(ABS(Table1[[#This Row],[tar-out]])&gt;=$L$1,ABS(Table1[[#This Row],[tar-out]])&lt;$M$1)</f>
        <v>0</v>
      </c>
      <c r="M2476" t="b">
        <f>AND(ABS(Table1[[#This Row],[tar-out]])&gt;=$M$1,ABS(Table1[[#This Row],[tar-out]])&lt;$N$1)</f>
        <v>0</v>
      </c>
      <c r="N2476" t="b">
        <f>AND(ABS(Table1[[#This Row],[tar-out]])&gt;=$N$1,ABS(Table1[[#This Row],[tar-out]])&lt;$O$1)</f>
        <v>0</v>
      </c>
      <c r="O2476" t="b">
        <f>AND(ABS(Table1[[#This Row],[tar-out]])&gt;=$O$1,ABS(Table1[[#This Row],[tar-out]])&lt;$P$1)</f>
        <v>0</v>
      </c>
      <c r="P2476" s="1">
        <f>ROUND(Table1[[#This Row],[tar-out]],0)</f>
        <v>1</v>
      </c>
      <c r="Q2476" s="3">
        <v>2474</v>
      </c>
      <c r="U2476">
        <f>IF(Table1[[#This Row],[tar-out in '[0,1)]],1,0)</f>
        <v>0</v>
      </c>
      <c r="V2476">
        <f>IF(Table1[[#This Row],[tar-out in '[1,2)]],1,0)</f>
        <v>1</v>
      </c>
      <c r="W2476">
        <f>IF(Table1[[#This Row],[tar-out'[2,5)]],1,0)</f>
        <v>0</v>
      </c>
      <c r="X2476">
        <f>IF(Table1[[#This Row],[tar-out in '[5, 10)]],1,0)</f>
        <v>0</v>
      </c>
      <c r="Y2476">
        <f>IF(Table1[[#This Row],[tar-out in '[10,20)]],1,0)</f>
        <v>0</v>
      </c>
      <c r="Z2476">
        <f>IF(Table1[[#This Row],[tar-out in '[20, 10000)]],1,0)</f>
        <v>0</v>
      </c>
    </row>
    <row r="2477" spans="1:26" x14ac:dyDescent="0.25">
      <c r="A2477">
        <v>27</v>
      </c>
      <c r="B2477">
        <v>338</v>
      </c>
      <c r="C2477">
        <v>7.7777777777777803</v>
      </c>
      <c r="D2477">
        <v>2</v>
      </c>
      <c r="E2477">
        <v>322</v>
      </c>
      <c r="F2477">
        <v>7.4355231143552301</v>
      </c>
      <c r="G2477">
        <v>5.8929076194763201</v>
      </c>
      <c r="H2477">
        <f>Table1[[#This Row],[target]]-Table1[[#This Row],[output]]</f>
        <v>1.5426154948789099</v>
      </c>
      <c r="I2477">
        <f>Table1[[#This Row],[tar-out]]*Table1[[#This Row],[tar-out]]</f>
        <v>2.3796625650405043</v>
      </c>
      <c r="J2477" t="b">
        <f>AND(ABS(Table1[[#This Row],[tar-out]])&gt;=$J$1,ABS(Table1[[#This Row],[tar-out]])&lt;$K$1)</f>
        <v>0</v>
      </c>
      <c r="K2477" t="b">
        <f>AND(ABS(Table1[[#This Row],[tar-out]])&gt;=$K$1,ABS(Table1[[#This Row],[tar-out]])&lt;$L$1)</f>
        <v>1</v>
      </c>
      <c r="L2477" t="b">
        <f>AND(ABS(Table1[[#This Row],[tar-out]])&gt;=$L$1,ABS(Table1[[#This Row],[tar-out]])&lt;$M$1)</f>
        <v>0</v>
      </c>
      <c r="M2477" t="b">
        <f>AND(ABS(Table1[[#This Row],[tar-out]])&gt;=$M$1,ABS(Table1[[#This Row],[tar-out]])&lt;$N$1)</f>
        <v>0</v>
      </c>
      <c r="N2477" t="b">
        <f>AND(ABS(Table1[[#This Row],[tar-out]])&gt;=$N$1,ABS(Table1[[#This Row],[tar-out]])&lt;$O$1)</f>
        <v>0</v>
      </c>
      <c r="O2477" t="b">
        <f>AND(ABS(Table1[[#This Row],[tar-out]])&gt;=$O$1,ABS(Table1[[#This Row],[tar-out]])&lt;$P$1)</f>
        <v>0</v>
      </c>
      <c r="P2477" s="1">
        <f>ROUND(Table1[[#This Row],[tar-out]],0)</f>
        <v>2</v>
      </c>
      <c r="Q2477" s="2">
        <v>2475</v>
      </c>
      <c r="U2477">
        <f>IF(Table1[[#This Row],[tar-out in '[0,1)]],1,0)</f>
        <v>0</v>
      </c>
      <c r="V2477">
        <f>IF(Table1[[#This Row],[tar-out in '[1,2)]],1,0)</f>
        <v>1</v>
      </c>
      <c r="W2477">
        <f>IF(Table1[[#This Row],[tar-out'[2,5)]],1,0)</f>
        <v>0</v>
      </c>
      <c r="X2477">
        <f>IF(Table1[[#This Row],[tar-out in '[5, 10)]],1,0)</f>
        <v>0</v>
      </c>
      <c r="Y2477">
        <f>IF(Table1[[#This Row],[tar-out in '[10,20)]],1,0)</f>
        <v>0</v>
      </c>
      <c r="Z2477">
        <f>IF(Table1[[#This Row],[tar-out in '[20, 10000)]],1,0)</f>
        <v>0</v>
      </c>
    </row>
    <row r="2478" spans="1:26" x14ac:dyDescent="0.25">
      <c r="A2478">
        <v>27</v>
      </c>
      <c r="B2478">
        <v>338</v>
      </c>
      <c r="C2478">
        <v>7.7777777777777803</v>
      </c>
      <c r="D2478">
        <v>2</v>
      </c>
      <c r="E2478">
        <v>93</v>
      </c>
      <c r="F2478">
        <v>7.8839783746674703</v>
      </c>
      <c r="G2478">
        <v>5.8647122383117702</v>
      </c>
      <c r="H2478">
        <f>Table1[[#This Row],[target]]-Table1[[#This Row],[output]]</f>
        <v>2.0192661363557001</v>
      </c>
      <c r="I2478">
        <f>Table1[[#This Row],[tar-out]]*Table1[[#This Row],[tar-out]]</f>
        <v>4.0774357294328771</v>
      </c>
      <c r="J2478" t="b">
        <f>AND(ABS(Table1[[#This Row],[tar-out]])&gt;=$J$1,ABS(Table1[[#This Row],[tar-out]])&lt;$K$1)</f>
        <v>0</v>
      </c>
      <c r="K2478" t="b">
        <f>AND(ABS(Table1[[#This Row],[tar-out]])&gt;=$K$1,ABS(Table1[[#This Row],[tar-out]])&lt;$L$1)</f>
        <v>0</v>
      </c>
      <c r="L2478" t="b">
        <f>AND(ABS(Table1[[#This Row],[tar-out]])&gt;=$L$1,ABS(Table1[[#This Row],[tar-out]])&lt;$M$1)</f>
        <v>1</v>
      </c>
      <c r="M2478" t="b">
        <f>AND(ABS(Table1[[#This Row],[tar-out]])&gt;=$M$1,ABS(Table1[[#This Row],[tar-out]])&lt;$N$1)</f>
        <v>0</v>
      </c>
      <c r="N2478" t="b">
        <f>AND(ABS(Table1[[#This Row],[tar-out]])&gt;=$N$1,ABS(Table1[[#This Row],[tar-out]])&lt;$O$1)</f>
        <v>0</v>
      </c>
      <c r="O2478" t="b">
        <f>AND(ABS(Table1[[#This Row],[tar-out]])&gt;=$O$1,ABS(Table1[[#This Row],[tar-out]])&lt;$P$1)</f>
        <v>0</v>
      </c>
      <c r="P2478" s="1">
        <f>ROUND(Table1[[#This Row],[tar-out]],0)</f>
        <v>2</v>
      </c>
      <c r="Q2478" s="3">
        <v>2476</v>
      </c>
      <c r="U2478">
        <f>IF(Table1[[#This Row],[tar-out in '[0,1)]],1,0)</f>
        <v>0</v>
      </c>
      <c r="V2478">
        <f>IF(Table1[[#This Row],[tar-out in '[1,2)]],1,0)</f>
        <v>0</v>
      </c>
      <c r="W2478">
        <f>IF(Table1[[#This Row],[tar-out'[2,5)]],1,0)</f>
        <v>1</v>
      </c>
      <c r="X2478">
        <f>IF(Table1[[#This Row],[tar-out in '[5, 10)]],1,0)</f>
        <v>0</v>
      </c>
      <c r="Y2478">
        <f>IF(Table1[[#This Row],[tar-out in '[10,20)]],1,0)</f>
        <v>0</v>
      </c>
      <c r="Z2478">
        <f>IF(Table1[[#This Row],[tar-out in '[20, 10000)]],1,0)</f>
        <v>0</v>
      </c>
    </row>
    <row r="2479" spans="1:26" x14ac:dyDescent="0.25">
      <c r="A2479">
        <v>27</v>
      </c>
      <c r="B2479">
        <v>338</v>
      </c>
      <c r="C2479">
        <v>7.7777777777777803</v>
      </c>
      <c r="D2479">
        <v>2</v>
      </c>
      <c r="E2479">
        <v>811</v>
      </c>
      <c r="F2479">
        <v>7.4104683195592296</v>
      </c>
      <c r="G2479">
        <v>5.89642333984375</v>
      </c>
      <c r="H2479">
        <f>Table1[[#This Row],[target]]-Table1[[#This Row],[output]]</f>
        <v>1.5140449797154796</v>
      </c>
      <c r="I2479">
        <f>Table1[[#This Row],[tar-out]]*Table1[[#This Row],[tar-out]]</f>
        <v>2.2923322006016469</v>
      </c>
      <c r="J2479" t="b">
        <f>AND(ABS(Table1[[#This Row],[tar-out]])&gt;=$J$1,ABS(Table1[[#This Row],[tar-out]])&lt;$K$1)</f>
        <v>0</v>
      </c>
      <c r="K2479" t="b">
        <f>AND(ABS(Table1[[#This Row],[tar-out]])&gt;=$K$1,ABS(Table1[[#This Row],[tar-out]])&lt;$L$1)</f>
        <v>1</v>
      </c>
      <c r="L2479" t="b">
        <f>AND(ABS(Table1[[#This Row],[tar-out]])&gt;=$L$1,ABS(Table1[[#This Row],[tar-out]])&lt;$M$1)</f>
        <v>0</v>
      </c>
      <c r="M2479" t="b">
        <f>AND(ABS(Table1[[#This Row],[tar-out]])&gt;=$M$1,ABS(Table1[[#This Row],[tar-out]])&lt;$N$1)</f>
        <v>0</v>
      </c>
      <c r="N2479" t="b">
        <f>AND(ABS(Table1[[#This Row],[tar-out]])&gt;=$N$1,ABS(Table1[[#This Row],[tar-out]])&lt;$O$1)</f>
        <v>0</v>
      </c>
      <c r="O2479" t="b">
        <f>AND(ABS(Table1[[#This Row],[tar-out]])&gt;=$O$1,ABS(Table1[[#This Row],[tar-out]])&lt;$P$1)</f>
        <v>0</v>
      </c>
      <c r="P2479" s="1">
        <f>ROUND(Table1[[#This Row],[tar-out]],0)</f>
        <v>2</v>
      </c>
      <c r="Q2479" s="2">
        <v>2477</v>
      </c>
      <c r="U2479">
        <f>IF(Table1[[#This Row],[tar-out in '[0,1)]],1,0)</f>
        <v>0</v>
      </c>
      <c r="V2479">
        <f>IF(Table1[[#This Row],[tar-out in '[1,2)]],1,0)</f>
        <v>1</v>
      </c>
      <c r="W2479">
        <f>IF(Table1[[#This Row],[tar-out'[2,5)]],1,0)</f>
        <v>0</v>
      </c>
      <c r="X2479">
        <f>IF(Table1[[#This Row],[tar-out in '[5, 10)]],1,0)</f>
        <v>0</v>
      </c>
      <c r="Y2479">
        <f>IF(Table1[[#This Row],[tar-out in '[10,20)]],1,0)</f>
        <v>0</v>
      </c>
      <c r="Z2479">
        <f>IF(Table1[[#This Row],[tar-out in '[20, 10000)]],1,0)</f>
        <v>0</v>
      </c>
    </row>
    <row r="2480" spans="1:26" x14ac:dyDescent="0.25">
      <c r="A2480">
        <v>27</v>
      </c>
      <c r="B2480">
        <v>338</v>
      </c>
      <c r="C2480">
        <v>7.7777777777777803</v>
      </c>
      <c r="D2480">
        <v>2</v>
      </c>
      <c r="E2480">
        <v>786</v>
      </c>
      <c r="F2480">
        <v>7.3287671232876699</v>
      </c>
      <c r="G2480">
        <v>5.8962936401367196</v>
      </c>
      <c r="H2480">
        <f>Table1[[#This Row],[target]]-Table1[[#This Row],[output]]</f>
        <v>1.4324734831509502</v>
      </c>
      <c r="I2480">
        <f>Table1[[#This Row],[tar-out]]*Table1[[#This Row],[tar-out]]</f>
        <v>2.0519802799306159</v>
      </c>
      <c r="J2480" t="b">
        <f>AND(ABS(Table1[[#This Row],[tar-out]])&gt;=$J$1,ABS(Table1[[#This Row],[tar-out]])&lt;$K$1)</f>
        <v>0</v>
      </c>
      <c r="K2480" t="b">
        <f>AND(ABS(Table1[[#This Row],[tar-out]])&gt;=$K$1,ABS(Table1[[#This Row],[tar-out]])&lt;$L$1)</f>
        <v>1</v>
      </c>
      <c r="L2480" t="b">
        <f>AND(ABS(Table1[[#This Row],[tar-out]])&gt;=$L$1,ABS(Table1[[#This Row],[tar-out]])&lt;$M$1)</f>
        <v>0</v>
      </c>
      <c r="M2480" t="b">
        <f>AND(ABS(Table1[[#This Row],[tar-out]])&gt;=$M$1,ABS(Table1[[#This Row],[tar-out]])&lt;$N$1)</f>
        <v>0</v>
      </c>
      <c r="N2480" t="b">
        <f>AND(ABS(Table1[[#This Row],[tar-out]])&gt;=$N$1,ABS(Table1[[#This Row],[tar-out]])&lt;$O$1)</f>
        <v>0</v>
      </c>
      <c r="O2480" t="b">
        <f>AND(ABS(Table1[[#This Row],[tar-out]])&gt;=$O$1,ABS(Table1[[#This Row],[tar-out]])&lt;$P$1)</f>
        <v>0</v>
      </c>
      <c r="P2480" s="1">
        <f>ROUND(Table1[[#This Row],[tar-out]],0)</f>
        <v>1</v>
      </c>
      <c r="Q2480" s="3">
        <v>2478</v>
      </c>
      <c r="U2480">
        <f>IF(Table1[[#This Row],[tar-out in '[0,1)]],1,0)</f>
        <v>0</v>
      </c>
      <c r="V2480">
        <f>IF(Table1[[#This Row],[tar-out in '[1,2)]],1,0)</f>
        <v>1</v>
      </c>
      <c r="W2480">
        <f>IF(Table1[[#This Row],[tar-out'[2,5)]],1,0)</f>
        <v>0</v>
      </c>
      <c r="X2480">
        <f>IF(Table1[[#This Row],[tar-out in '[5, 10)]],1,0)</f>
        <v>0</v>
      </c>
      <c r="Y2480">
        <f>IF(Table1[[#This Row],[tar-out in '[10,20)]],1,0)</f>
        <v>0</v>
      </c>
      <c r="Z2480">
        <f>IF(Table1[[#This Row],[tar-out in '[20, 10000)]],1,0)</f>
        <v>0</v>
      </c>
    </row>
    <row r="2481" spans="1:26" x14ac:dyDescent="0.25">
      <c r="A2481">
        <v>27</v>
      </c>
      <c r="B2481">
        <v>338</v>
      </c>
      <c r="C2481">
        <v>7.7777777777777803</v>
      </c>
      <c r="D2481">
        <v>2</v>
      </c>
      <c r="E2481">
        <v>385</v>
      </c>
      <c r="F2481">
        <v>7.5048543689320404</v>
      </c>
      <c r="G2481">
        <v>5.8934636116027797</v>
      </c>
      <c r="H2481">
        <f>Table1[[#This Row],[target]]-Table1[[#This Row],[output]]</f>
        <v>1.6113907573292607</v>
      </c>
      <c r="I2481">
        <f>Table1[[#This Row],[tar-out]]*Table1[[#This Row],[tar-out]]</f>
        <v>2.5965801728061684</v>
      </c>
      <c r="J2481" t="b">
        <f>AND(ABS(Table1[[#This Row],[tar-out]])&gt;=$J$1,ABS(Table1[[#This Row],[tar-out]])&lt;$K$1)</f>
        <v>0</v>
      </c>
      <c r="K2481" t="b">
        <f>AND(ABS(Table1[[#This Row],[tar-out]])&gt;=$K$1,ABS(Table1[[#This Row],[tar-out]])&lt;$L$1)</f>
        <v>1</v>
      </c>
      <c r="L2481" t="b">
        <f>AND(ABS(Table1[[#This Row],[tar-out]])&gt;=$L$1,ABS(Table1[[#This Row],[tar-out]])&lt;$M$1)</f>
        <v>0</v>
      </c>
      <c r="M2481" t="b">
        <f>AND(ABS(Table1[[#This Row],[tar-out]])&gt;=$M$1,ABS(Table1[[#This Row],[tar-out]])&lt;$N$1)</f>
        <v>0</v>
      </c>
      <c r="N2481" t="b">
        <f>AND(ABS(Table1[[#This Row],[tar-out]])&gt;=$N$1,ABS(Table1[[#This Row],[tar-out]])&lt;$O$1)</f>
        <v>0</v>
      </c>
      <c r="O2481" t="b">
        <f>AND(ABS(Table1[[#This Row],[tar-out]])&gt;=$O$1,ABS(Table1[[#This Row],[tar-out]])&lt;$P$1)</f>
        <v>0</v>
      </c>
      <c r="P2481" s="1">
        <f>ROUND(Table1[[#This Row],[tar-out]],0)</f>
        <v>2</v>
      </c>
      <c r="Q2481" s="2">
        <v>2479</v>
      </c>
      <c r="U2481">
        <f>IF(Table1[[#This Row],[tar-out in '[0,1)]],1,0)</f>
        <v>0</v>
      </c>
      <c r="V2481">
        <f>IF(Table1[[#This Row],[tar-out in '[1,2)]],1,0)</f>
        <v>1</v>
      </c>
      <c r="W2481">
        <f>IF(Table1[[#This Row],[tar-out'[2,5)]],1,0)</f>
        <v>0</v>
      </c>
      <c r="X2481">
        <f>IF(Table1[[#This Row],[tar-out in '[5, 10)]],1,0)</f>
        <v>0</v>
      </c>
      <c r="Y2481">
        <f>IF(Table1[[#This Row],[tar-out in '[10,20)]],1,0)</f>
        <v>0</v>
      </c>
      <c r="Z2481">
        <f>IF(Table1[[#This Row],[tar-out in '[20, 10000)]],1,0)</f>
        <v>0</v>
      </c>
    </row>
    <row r="2482" spans="1:26" x14ac:dyDescent="0.25">
      <c r="A2482">
        <v>27</v>
      </c>
      <c r="B2482">
        <v>338</v>
      </c>
      <c r="C2482">
        <v>7.7777777777777803</v>
      </c>
      <c r="D2482">
        <v>2</v>
      </c>
      <c r="E2482">
        <v>443</v>
      </c>
      <c r="F2482">
        <v>7.6068925233644897</v>
      </c>
      <c r="G2482">
        <v>5.8939151763915998</v>
      </c>
      <c r="H2482">
        <f>Table1[[#This Row],[target]]-Table1[[#This Row],[output]]</f>
        <v>1.7129773469728899</v>
      </c>
      <c r="I2482">
        <f>Table1[[#This Row],[tar-out]]*Table1[[#This Row],[tar-out]]</f>
        <v>2.9342913912422808</v>
      </c>
      <c r="J2482" t="b">
        <f>AND(ABS(Table1[[#This Row],[tar-out]])&gt;=$J$1,ABS(Table1[[#This Row],[tar-out]])&lt;$K$1)</f>
        <v>0</v>
      </c>
      <c r="K2482" t="b">
        <f>AND(ABS(Table1[[#This Row],[tar-out]])&gt;=$K$1,ABS(Table1[[#This Row],[tar-out]])&lt;$L$1)</f>
        <v>1</v>
      </c>
      <c r="L2482" t="b">
        <f>AND(ABS(Table1[[#This Row],[tar-out]])&gt;=$L$1,ABS(Table1[[#This Row],[tar-out]])&lt;$M$1)</f>
        <v>0</v>
      </c>
      <c r="M2482" t="b">
        <f>AND(ABS(Table1[[#This Row],[tar-out]])&gt;=$M$1,ABS(Table1[[#This Row],[tar-out]])&lt;$N$1)</f>
        <v>0</v>
      </c>
      <c r="N2482" t="b">
        <f>AND(ABS(Table1[[#This Row],[tar-out]])&gt;=$N$1,ABS(Table1[[#This Row],[tar-out]])&lt;$O$1)</f>
        <v>0</v>
      </c>
      <c r="O2482" t="b">
        <f>AND(ABS(Table1[[#This Row],[tar-out]])&gt;=$O$1,ABS(Table1[[#This Row],[tar-out]])&lt;$P$1)</f>
        <v>0</v>
      </c>
      <c r="P2482" s="1">
        <f>ROUND(Table1[[#This Row],[tar-out]],0)</f>
        <v>2</v>
      </c>
      <c r="Q2482" s="3">
        <v>2480</v>
      </c>
      <c r="U2482">
        <f>IF(Table1[[#This Row],[tar-out in '[0,1)]],1,0)</f>
        <v>0</v>
      </c>
      <c r="V2482">
        <f>IF(Table1[[#This Row],[tar-out in '[1,2)]],1,0)</f>
        <v>1</v>
      </c>
      <c r="W2482">
        <f>IF(Table1[[#This Row],[tar-out'[2,5)]],1,0)</f>
        <v>0</v>
      </c>
      <c r="X2482">
        <f>IF(Table1[[#This Row],[tar-out in '[5, 10)]],1,0)</f>
        <v>0</v>
      </c>
      <c r="Y2482">
        <f>IF(Table1[[#This Row],[tar-out in '[10,20)]],1,0)</f>
        <v>0</v>
      </c>
      <c r="Z2482">
        <f>IF(Table1[[#This Row],[tar-out in '[20, 10000)]],1,0)</f>
        <v>0</v>
      </c>
    </row>
    <row r="2483" spans="1:26" x14ac:dyDescent="0.25">
      <c r="A2483">
        <v>27</v>
      </c>
      <c r="B2483">
        <v>338</v>
      </c>
      <c r="C2483">
        <v>7.7777777777777803</v>
      </c>
      <c r="D2483">
        <v>2</v>
      </c>
      <c r="E2483">
        <v>418</v>
      </c>
      <c r="F2483">
        <v>7.8668967681204904</v>
      </c>
      <c r="G2483">
        <v>5.8937206268310502</v>
      </c>
      <c r="H2483">
        <f>Table1[[#This Row],[target]]-Table1[[#This Row],[output]]</f>
        <v>1.9731761412894402</v>
      </c>
      <c r="I2483">
        <f>Table1[[#This Row],[tar-out]]*Table1[[#This Row],[tar-out]]</f>
        <v>3.8934240845538848</v>
      </c>
      <c r="J2483" t="b">
        <f>AND(ABS(Table1[[#This Row],[tar-out]])&gt;=$J$1,ABS(Table1[[#This Row],[tar-out]])&lt;$K$1)</f>
        <v>0</v>
      </c>
      <c r="K2483" t="b">
        <f>AND(ABS(Table1[[#This Row],[tar-out]])&gt;=$K$1,ABS(Table1[[#This Row],[tar-out]])&lt;$L$1)</f>
        <v>1</v>
      </c>
      <c r="L2483" t="b">
        <f>AND(ABS(Table1[[#This Row],[tar-out]])&gt;=$L$1,ABS(Table1[[#This Row],[tar-out]])&lt;$M$1)</f>
        <v>0</v>
      </c>
      <c r="M2483" t="b">
        <f>AND(ABS(Table1[[#This Row],[tar-out]])&gt;=$M$1,ABS(Table1[[#This Row],[tar-out]])&lt;$N$1)</f>
        <v>0</v>
      </c>
      <c r="N2483" t="b">
        <f>AND(ABS(Table1[[#This Row],[tar-out]])&gt;=$N$1,ABS(Table1[[#This Row],[tar-out]])&lt;$O$1)</f>
        <v>0</v>
      </c>
      <c r="O2483" t="b">
        <f>AND(ABS(Table1[[#This Row],[tar-out]])&gt;=$O$1,ABS(Table1[[#This Row],[tar-out]])&lt;$P$1)</f>
        <v>0</v>
      </c>
      <c r="P2483" s="1">
        <f>ROUND(Table1[[#This Row],[tar-out]],0)</f>
        <v>2</v>
      </c>
      <c r="Q2483" s="2">
        <v>2481</v>
      </c>
      <c r="U2483">
        <f>IF(Table1[[#This Row],[tar-out in '[0,1)]],1,0)</f>
        <v>0</v>
      </c>
      <c r="V2483">
        <f>IF(Table1[[#This Row],[tar-out in '[1,2)]],1,0)</f>
        <v>1</v>
      </c>
      <c r="W2483">
        <f>IF(Table1[[#This Row],[tar-out'[2,5)]],1,0)</f>
        <v>0</v>
      </c>
      <c r="X2483">
        <f>IF(Table1[[#This Row],[tar-out in '[5, 10)]],1,0)</f>
        <v>0</v>
      </c>
      <c r="Y2483">
        <f>IF(Table1[[#This Row],[tar-out in '[10,20)]],1,0)</f>
        <v>0</v>
      </c>
      <c r="Z2483">
        <f>IF(Table1[[#This Row],[tar-out in '[20, 10000)]],1,0)</f>
        <v>0</v>
      </c>
    </row>
    <row r="2484" spans="1:26" x14ac:dyDescent="0.25">
      <c r="A2484">
        <v>27</v>
      </c>
      <c r="B2484">
        <v>338</v>
      </c>
      <c r="C2484">
        <v>7.7777777777777803</v>
      </c>
      <c r="D2484">
        <v>2</v>
      </c>
      <c r="E2484">
        <v>360</v>
      </c>
      <c r="F2484">
        <v>7.3356401384083103</v>
      </c>
      <c r="G2484">
        <v>5.8932690620422399</v>
      </c>
      <c r="H2484">
        <f>Table1[[#This Row],[target]]-Table1[[#This Row],[output]]</f>
        <v>1.4423710763660704</v>
      </c>
      <c r="I2484">
        <f>Table1[[#This Row],[tar-out]]*Table1[[#This Row],[tar-out]]</f>
        <v>2.0804343219374166</v>
      </c>
      <c r="J2484" t="b">
        <f>AND(ABS(Table1[[#This Row],[tar-out]])&gt;=$J$1,ABS(Table1[[#This Row],[tar-out]])&lt;$K$1)</f>
        <v>0</v>
      </c>
      <c r="K2484" t="b">
        <f>AND(ABS(Table1[[#This Row],[tar-out]])&gt;=$K$1,ABS(Table1[[#This Row],[tar-out]])&lt;$L$1)</f>
        <v>1</v>
      </c>
      <c r="L2484" t="b">
        <f>AND(ABS(Table1[[#This Row],[tar-out]])&gt;=$L$1,ABS(Table1[[#This Row],[tar-out]])&lt;$M$1)</f>
        <v>0</v>
      </c>
      <c r="M2484" t="b">
        <f>AND(ABS(Table1[[#This Row],[tar-out]])&gt;=$M$1,ABS(Table1[[#This Row],[tar-out]])&lt;$N$1)</f>
        <v>0</v>
      </c>
      <c r="N2484" t="b">
        <f>AND(ABS(Table1[[#This Row],[tar-out]])&gt;=$N$1,ABS(Table1[[#This Row],[tar-out]])&lt;$O$1)</f>
        <v>0</v>
      </c>
      <c r="O2484" t="b">
        <f>AND(ABS(Table1[[#This Row],[tar-out]])&gt;=$O$1,ABS(Table1[[#This Row],[tar-out]])&lt;$P$1)</f>
        <v>0</v>
      </c>
      <c r="P2484" s="1">
        <f>ROUND(Table1[[#This Row],[tar-out]],0)</f>
        <v>1</v>
      </c>
      <c r="Q2484" s="3">
        <v>2482</v>
      </c>
      <c r="U2484">
        <f>IF(Table1[[#This Row],[tar-out in '[0,1)]],1,0)</f>
        <v>0</v>
      </c>
      <c r="V2484">
        <f>IF(Table1[[#This Row],[tar-out in '[1,2)]],1,0)</f>
        <v>1</v>
      </c>
      <c r="W2484">
        <f>IF(Table1[[#This Row],[tar-out'[2,5)]],1,0)</f>
        <v>0</v>
      </c>
      <c r="X2484">
        <f>IF(Table1[[#This Row],[tar-out in '[5, 10)]],1,0)</f>
        <v>0</v>
      </c>
      <c r="Y2484">
        <f>IF(Table1[[#This Row],[tar-out in '[10,20)]],1,0)</f>
        <v>0</v>
      </c>
      <c r="Z2484">
        <f>IF(Table1[[#This Row],[tar-out in '[20, 10000)]],1,0)</f>
        <v>0</v>
      </c>
    </row>
    <row r="2485" spans="1:26" x14ac:dyDescent="0.25">
      <c r="A2485">
        <v>27</v>
      </c>
      <c r="B2485">
        <v>338</v>
      </c>
      <c r="C2485">
        <v>7.7777777777777803</v>
      </c>
      <c r="D2485">
        <v>2</v>
      </c>
      <c r="E2485">
        <v>393</v>
      </c>
      <c r="F2485">
        <v>7.2574430823117302</v>
      </c>
      <c r="G2485">
        <v>5.8935260772705096</v>
      </c>
      <c r="H2485">
        <f>Table1[[#This Row],[target]]-Table1[[#This Row],[output]]</f>
        <v>1.3639170050412206</v>
      </c>
      <c r="I2485">
        <f>Table1[[#This Row],[tar-out]]*Table1[[#This Row],[tar-out]]</f>
        <v>1.8602695966406129</v>
      </c>
      <c r="J2485" t="b">
        <f>AND(ABS(Table1[[#This Row],[tar-out]])&gt;=$J$1,ABS(Table1[[#This Row],[tar-out]])&lt;$K$1)</f>
        <v>0</v>
      </c>
      <c r="K2485" t="b">
        <f>AND(ABS(Table1[[#This Row],[tar-out]])&gt;=$K$1,ABS(Table1[[#This Row],[tar-out]])&lt;$L$1)</f>
        <v>1</v>
      </c>
      <c r="L2485" t="b">
        <f>AND(ABS(Table1[[#This Row],[tar-out]])&gt;=$L$1,ABS(Table1[[#This Row],[tar-out]])&lt;$M$1)</f>
        <v>0</v>
      </c>
      <c r="M2485" t="b">
        <f>AND(ABS(Table1[[#This Row],[tar-out]])&gt;=$M$1,ABS(Table1[[#This Row],[tar-out]])&lt;$N$1)</f>
        <v>0</v>
      </c>
      <c r="N2485" t="b">
        <f>AND(ABS(Table1[[#This Row],[tar-out]])&gt;=$N$1,ABS(Table1[[#This Row],[tar-out]])&lt;$O$1)</f>
        <v>0</v>
      </c>
      <c r="O2485" t="b">
        <f>AND(ABS(Table1[[#This Row],[tar-out]])&gt;=$O$1,ABS(Table1[[#This Row],[tar-out]])&lt;$P$1)</f>
        <v>0</v>
      </c>
      <c r="P2485" s="1">
        <f>ROUND(Table1[[#This Row],[tar-out]],0)</f>
        <v>1</v>
      </c>
      <c r="Q2485" s="2">
        <v>2483</v>
      </c>
      <c r="U2485">
        <f>IF(Table1[[#This Row],[tar-out in '[0,1)]],1,0)</f>
        <v>0</v>
      </c>
      <c r="V2485">
        <f>IF(Table1[[#This Row],[tar-out in '[1,2)]],1,0)</f>
        <v>1</v>
      </c>
      <c r="W2485">
        <f>IF(Table1[[#This Row],[tar-out'[2,5)]],1,0)</f>
        <v>0</v>
      </c>
      <c r="X2485">
        <f>IF(Table1[[#This Row],[tar-out in '[5, 10)]],1,0)</f>
        <v>0</v>
      </c>
      <c r="Y2485">
        <f>IF(Table1[[#This Row],[tar-out in '[10,20)]],1,0)</f>
        <v>0</v>
      </c>
      <c r="Z2485">
        <f>IF(Table1[[#This Row],[tar-out in '[20, 10000)]],1,0)</f>
        <v>0</v>
      </c>
    </row>
    <row r="2486" spans="1:26" x14ac:dyDescent="0.25">
      <c r="A2486">
        <v>27</v>
      </c>
      <c r="B2486">
        <v>338</v>
      </c>
      <c r="C2486">
        <v>7.7777777777777803</v>
      </c>
      <c r="D2486">
        <v>2</v>
      </c>
      <c r="E2486">
        <v>382</v>
      </c>
      <c r="F2486">
        <v>7.5330528846153797</v>
      </c>
      <c r="G2486">
        <v>5.8934402465820304</v>
      </c>
      <c r="H2486">
        <f>Table1[[#This Row],[target]]-Table1[[#This Row],[output]]</f>
        <v>1.6396126380333493</v>
      </c>
      <c r="I2486">
        <f>Table1[[#This Row],[tar-out]]*Table1[[#This Row],[tar-out]]</f>
        <v>2.6883296027986789</v>
      </c>
      <c r="J2486" t="b">
        <f>AND(ABS(Table1[[#This Row],[tar-out]])&gt;=$J$1,ABS(Table1[[#This Row],[tar-out]])&lt;$K$1)</f>
        <v>0</v>
      </c>
      <c r="K2486" t="b">
        <f>AND(ABS(Table1[[#This Row],[tar-out]])&gt;=$K$1,ABS(Table1[[#This Row],[tar-out]])&lt;$L$1)</f>
        <v>1</v>
      </c>
      <c r="L2486" t="b">
        <f>AND(ABS(Table1[[#This Row],[tar-out]])&gt;=$L$1,ABS(Table1[[#This Row],[tar-out]])&lt;$M$1)</f>
        <v>0</v>
      </c>
      <c r="M2486" t="b">
        <f>AND(ABS(Table1[[#This Row],[tar-out]])&gt;=$M$1,ABS(Table1[[#This Row],[tar-out]])&lt;$N$1)</f>
        <v>0</v>
      </c>
      <c r="N2486" t="b">
        <f>AND(ABS(Table1[[#This Row],[tar-out]])&gt;=$N$1,ABS(Table1[[#This Row],[tar-out]])&lt;$O$1)</f>
        <v>0</v>
      </c>
      <c r="O2486" t="b">
        <f>AND(ABS(Table1[[#This Row],[tar-out]])&gt;=$O$1,ABS(Table1[[#This Row],[tar-out]])&lt;$P$1)</f>
        <v>0</v>
      </c>
      <c r="P2486" s="1">
        <f>ROUND(Table1[[#This Row],[tar-out]],0)</f>
        <v>2</v>
      </c>
      <c r="Q2486" s="3">
        <v>2484</v>
      </c>
      <c r="U2486">
        <f>IF(Table1[[#This Row],[tar-out in '[0,1)]],1,0)</f>
        <v>0</v>
      </c>
      <c r="V2486">
        <f>IF(Table1[[#This Row],[tar-out in '[1,2)]],1,0)</f>
        <v>1</v>
      </c>
      <c r="W2486">
        <f>IF(Table1[[#This Row],[tar-out'[2,5)]],1,0)</f>
        <v>0</v>
      </c>
      <c r="X2486">
        <f>IF(Table1[[#This Row],[tar-out in '[5, 10)]],1,0)</f>
        <v>0</v>
      </c>
      <c r="Y2486">
        <f>IF(Table1[[#This Row],[tar-out in '[10,20)]],1,0)</f>
        <v>0</v>
      </c>
      <c r="Z2486">
        <f>IF(Table1[[#This Row],[tar-out in '[20, 10000)]],1,0)</f>
        <v>0</v>
      </c>
    </row>
    <row r="2487" spans="1:26" x14ac:dyDescent="0.25">
      <c r="A2487">
        <v>27</v>
      </c>
      <c r="B2487">
        <v>338</v>
      </c>
      <c r="C2487">
        <v>7.7777777777777803</v>
      </c>
      <c r="D2487">
        <v>2</v>
      </c>
      <c r="E2487">
        <v>357</v>
      </c>
      <c r="F2487">
        <v>7.33478639930253</v>
      </c>
      <c r="G2487">
        <v>5.8932456970214799</v>
      </c>
      <c r="H2487">
        <f>Table1[[#This Row],[target]]-Table1[[#This Row],[output]]</f>
        <v>1.44154070228105</v>
      </c>
      <c r="I2487">
        <f>Table1[[#This Row],[tar-out]]*Table1[[#This Row],[tar-out]]</f>
        <v>2.078039596332943</v>
      </c>
      <c r="J2487" t="b">
        <f>AND(ABS(Table1[[#This Row],[tar-out]])&gt;=$J$1,ABS(Table1[[#This Row],[tar-out]])&lt;$K$1)</f>
        <v>0</v>
      </c>
      <c r="K2487" t="b">
        <f>AND(ABS(Table1[[#This Row],[tar-out]])&gt;=$K$1,ABS(Table1[[#This Row],[tar-out]])&lt;$L$1)</f>
        <v>1</v>
      </c>
      <c r="L2487" t="b">
        <f>AND(ABS(Table1[[#This Row],[tar-out]])&gt;=$L$1,ABS(Table1[[#This Row],[tar-out]])&lt;$M$1)</f>
        <v>0</v>
      </c>
      <c r="M2487" t="b">
        <f>AND(ABS(Table1[[#This Row],[tar-out]])&gt;=$M$1,ABS(Table1[[#This Row],[tar-out]])&lt;$N$1)</f>
        <v>0</v>
      </c>
      <c r="N2487" t="b">
        <f>AND(ABS(Table1[[#This Row],[tar-out]])&gt;=$N$1,ABS(Table1[[#This Row],[tar-out]])&lt;$O$1)</f>
        <v>0</v>
      </c>
      <c r="O2487" t="b">
        <f>AND(ABS(Table1[[#This Row],[tar-out]])&gt;=$O$1,ABS(Table1[[#This Row],[tar-out]])&lt;$P$1)</f>
        <v>0</v>
      </c>
      <c r="P2487" s="1">
        <f>ROUND(Table1[[#This Row],[tar-out]],0)</f>
        <v>1</v>
      </c>
      <c r="Q2487" s="2">
        <v>2485</v>
      </c>
      <c r="U2487">
        <f>IF(Table1[[#This Row],[tar-out in '[0,1)]],1,0)</f>
        <v>0</v>
      </c>
      <c r="V2487">
        <f>IF(Table1[[#This Row],[tar-out in '[1,2)]],1,0)</f>
        <v>1</v>
      </c>
      <c r="W2487">
        <f>IF(Table1[[#This Row],[tar-out'[2,5)]],1,0)</f>
        <v>0</v>
      </c>
      <c r="X2487">
        <f>IF(Table1[[#This Row],[tar-out in '[5, 10)]],1,0)</f>
        <v>0</v>
      </c>
      <c r="Y2487">
        <f>IF(Table1[[#This Row],[tar-out in '[10,20)]],1,0)</f>
        <v>0</v>
      </c>
      <c r="Z2487">
        <f>IF(Table1[[#This Row],[tar-out in '[20, 10000)]],1,0)</f>
        <v>0</v>
      </c>
    </row>
    <row r="2488" spans="1:26" x14ac:dyDescent="0.25">
      <c r="A2488">
        <v>27</v>
      </c>
      <c r="B2488">
        <v>338</v>
      </c>
      <c r="C2488">
        <v>7.7777777777777803</v>
      </c>
      <c r="D2488">
        <v>2</v>
      </c>
      <c r="E2488">
        <v>409</v>
      </c>
      <c r="F2488">
        <v>7.1384615384615397</v>
      </c>
      <c r="G2488">
        <v>5.8936505317687997</v>
      </c>
      <c r="H2488">
        <f>Table1[[#This Row],[target]]-Table1[[#This Row],[output]]</f>
        <v>1.24481100669274</v>
      </c>
      <c r="I2488">
        <f>Table1[[#This Row],[tar-out]]*Table1[[#This Row],[tar-out]]</f>
        <v>1.5495544423833929</v>
      </c>
      <c r="J2488" t="b">
        <f>AND(ABS(Table1[[#This Row],[tar-out]])&gt;=$J$1,ABS(Table1[[#This Row],[tar-out]])&lt;$K$1)</f>
        <v>0</v>
      </c>
      <c r="K2488" t="b">
        <f>AND(ABS(Table1[[#This Row],[tar-out]])&gt;=$K$1,ABS(Table1[[#This Row],[tar-out]])&lt;$L$1)</f>
        <v>1</v>
      </c>
      <c r="L2488" t="b">
        <f>AND(ABS(Table1[[#This Row],[tar-out]])&gt;=$L$1,ABS(Table1[[#This Row],[tar-out]])&lt;$M$1)</f>
        <v>0</v>
      </c>
      <c r="M2488" t="b">
        <f>AND(ABS(Table1[[#This Row],[tar-out]])&gt;=$M$1,ABS(Table1[[#This Row],[tar-out]])&lt;$N$1)</f>
        <v>0</v>
      </c>
      <c r="N2488" t="b">
        <f>AND(ABS(Table1[[#This Row],[tar-out]])&gt;=$N$1,ABS(Table1[[#This Row],[tar-out]])&lt;$O$1)</f>
        <v>0</v>
      </c>
      <c r="O2488" t="b">
        <f>AND(ABS(Table1[[#This Row],[tar-out]])&gt;=$O$1,ABS(Table1[[#This Row],[tar-out]])&lt;$P$1)</f>
        <v>0</v>
      </c>
      <c r="P2488" s="1">
        <f>ROUND(Table1[[#This Row],[tar-out]],0)</f>
        <v>1</v>
      </c>
      <c r="Q2488" s="3">
        <v>2486</v>
      </c>
      <c r="U2488">
        <f>IF(Table1[[#This Row],[tar-out in '[0,1)]],1,0)</f>
        <v>0</v>
      </c>
      <c r="V2488">
        <f>IF(Table1[[#This Row],[tar-out in '[1,2)]],1,0)</f>
        <v>1</v>
      </c>
      <c r="W2488">
        <f>IF(Table1[[#This Row],[tar-out'[2,5)]],1,0)</f>
        <v>0</v>
      </c>
      <c r="X2488">
        <f>IF(Table1[[#This Row],[tar-out in '[5, 10)]],1,0)</f>
        <v>0</v>
      </c>
      <c r="Y2488">
        <f>IF(Table1[[#This Row],[tar-out in '[10,20)]],1,0)</f>
        <v>0</v>
      </c>
      <c r="Z2488">
        <f>IF(Table1[[#This Row],[tar-out in '[20, 10000)]],1,0)</f>
        <v>0</v>
      </c>
    </row>
    <row r="2489" spans="1:26" x14ac:dyDescent="0.25">
      <c r="A2489">
        <v>27</v>
      </c>
      <c r="B2489">
        <v>338</v>
      </c>
      <c r="C2489">
        <v>7.7777777777777803</v>
      </c>
      <c r="D2489">
        <v>2</v>
      </c>
      <c r="E2489">
        <v>137</v>
      </c>
      <c r="F2489">
        <v>7.9711207884483199</v>
      </c>
      <c r="G2489">
        <v>5.87990522384644</v>
      </c>
      <c r="H2489">
        <f>Table1[[#This Row],[target]]-Table1[[#This Row],[output]]</f>
        <v>2.09121556460188</v>
      </c>
      <c r="I2489">
        <f>Table1[[#This Row],[tar-out]]*Table1[[#This Row],[tar-out]]</f>
        <v>4.3731825376331592</v>
      </c>
      <c r="J2489" t="b">
        <f>AND(ABS(Table1[[#This Row],[tar-out]])&gt;=$J$1,ABS(Table1[[#This Row],[tar-out]])&lt;$K$1)</f>
        <v>0</v>
      </c>
      <c r="K2489" t="b">
        <f>AND(ABS(Table1[[#This Row],[tar-out]])&gt;=$K$1,ABS(Table1[[#This Row],[tar-out]])&lt;$L$1)</f>
        <v>0</v>
      </c>
      <c r="L2489" t="b">
        <f>AND(ABS(Table1[[#This Row],[tar-out]])&gt;=$L$1,ABS(Table1[[#This Row],[tar-out]])&lt;$M$1)</f>
        <v>1</v>
      </c>
      <c r="M2489" t="b">
        <f>AND(ABS(Table1[[#This Row],[tar-out]])&gt;=$M$1,ABS(Table1[[#This Row],[tar-out]])&lt;$N$1)</f>
        <v>0</v>
      </c>
      <c r="N2489" t="b">
        <f>AND(ABS(Table1[[#This Row],[tar-out]])&gt;=$N$1,ABS(Table1[[#This Row],[tar-out]])&lt;$O$1)</f>
        <v>0</v>
      </c>
      <c r="O2489" t="b">
        <f>AND(ABS(Table1[[#This Row],[tar-out]])&gt;=$O$1,ABS(Table1[[#This Row],[tar-out]])&lt;$P$1)</f>
        <v>0</v>
      </c>
      <c r="P2489" s="1">
        <f>ROUND(Table1[[#This Row],[tar-out]],0)</f>
        <v>2</v>
      </c>
      <c r="Q2489" s="2">
        <v>2487</v>
      </c>
      <c r="U2489">
        <f>IF(Table1[[#This Row],[tar-out in '[0,1)]],1,0)</f>
        <v>0</v>
      </c>
      <c r="V2489">
        <f>IF(Table1[[#This Row],[tar-out in '[1,2)]],1,0)</f>
        <v>0</v>
      </c>
      <c r="W2489">
        <f>IF(Table1[[#This Row],[tar-out'[2,5)]],1,0)</f>
        <v>1</v>
      </c>
      <c r="X2489">
        <f>IF(Table1[[#This Row],[tar-out in '[5, 10)]],1,0)</f>
        <v>0</v>
      </c>
      <c r="Y2489">
        <f>IF(Table1[[#This Row],[tar-out in '[10,20)]],1,0)</f>
        <v>0</v>
      </c>
      <c r="Z2489">
        <f>IF(Table1[[#This Row],[tar-out in '[20, 10000)]],1,0)</f>
        <v>0</v>
      </c>
    </row>
    <row r="2490" spans="1:26" x14ac:dyDescent="0.25">
      <c r="A2490">
        <v>27</v>
      </c>
      <c r="B2490">
        <v>338</v>
      </c>
      <c r="C2490">
        <v>7.7777777777777803</v>
      </c>
      <c r="D2490">
        <v>2</v>
      </c>
      <c r="E2490">
        <v>611</v>
      </c>
      <c r="F2490">
        <v>7</v>
      </c>
      <c r="G2490">
        <v>5.8952226638793901</v>
      </c>
      <c r="H2490">
        <f>Table1[[#This Row],[target]]-Table1[[#This Row],[output]]</f>
        <v>1.1047773361206099</v>
      </c>
      <c r="I2490">
        <f>Table1[[#This Row],[tar-out]]*Table1[[#This Row],[tar-out]]</f>
        <v>1.220532962405751</v>
      </c>
      <c r="J2490" t="b">
        <f>AND(ABS(Table1[[#This Row],[tar-out]])&gt;=$J$1,ABS(Table1[[#This Row],[tar-out]])&lt;$K$1)</f>
        <v>0</v>
      </c>
      <c r="K2490" t="b">
        <f>AND(ABS(Table1[[#This Row],[tar-out]])&gt;=$K$1,ABS(Table1[[#This Row],[tar-out]])&lt;$L$1)</f>
        <v>1</v>
      </c>
      <c r="L2490" t="b">
        <f>AND(ABS(Table1[[#This Row],[tar-out]])&gt;=$L$1,ABS(Table1[[#This Row],[tar-out]])&lt;$M$1)</f>
        <v>0</v>
      </c>
      <c r="M2490" t="b">
        <f>AND(ABS(Table1[[#This Row],[tar-out]])&gt;=$M$1,ABS(Table1[[#This Row],[tar-out]])&lt;$N$1)</f>
        <v>0</v>
      </c>
      <c r="N2490" t="b">
        <f>AND(ABS(Table1[[#This Row],[tar-out]])&gt;=$N$1,ABS(Table1[[#This Row],[tar-out]])&lt;$O$1)</f>
        <v>0</v>
      </c>
      <c r="O2490" t="b">
        <f>AND(ABS(Table1[[#This Row],[tar-out]])&gt;=$O$1,ABS(Table1[[#This Row],[tar-out]])&lt;$P$1)</f>
        <v>0</v>
      </c>
      <c r="P2490" s="1">
        <f>ROUND(Table1[[#This Row],[tar-out]],0)</f>
        <v>1</v>
      </c>
      <c r="Q2490" s="3">
        <v>2488</v>
      </c>
      <c r="U2490">
        <f>IF(Table1[[#This Row],[tar-out in '[0,1)]],1,0)</f>
        <v>0</v>
      </c>
      <c r="V2490">
        <f>IF(Table1[[#This Row],[tar-out in '[1,2)]],1,0)</f>
        <v>1</v>
      </c>
      <c r="W2490">
        <f>IF(Table1[[#This Row],[tar-out'[2,5)]],1,0)</f>
        <v>0</v>
      </c>
      <c r="X2490">
        <f>IF(Table1[[#This Row],[tar-out in '[5, 10)]],1,0)</f>
        <v>0</v>
      </c>
      <c r="Y2490">
        <f>IF(Table1[[#This Row],[tar-out in '[10,20)]],1,0)</f>
        <v>0</v>
      </c>
      <c r="Z2490">
        <f>IF(Table1[[#This Row],[tar-out in '[20, 10000)]],1,0)</f>
        <v>0</v>
      </c>
    </row>
    <row r="2491" spans="1:26" x14ac:dyDescent="0.25">
      <c r="A2491">
        <v>27</v>
      </c>
      <c r="B2491">
        <v>338</v>
      </c>
      <c r="C2491">
        <v>7.7777777777777803</v>
      </c>
      <c r="D2491">
        <v>2</v>
      </c>
      <c r="E2491">
        <v>542</v>
      </c>
      <c r="F2491">
        <v>7.06666666666667</v>
      </c>
      <c r="G2491">
        <v>5.8946857452392596</v>
      </c>
      <c r="H2491">
        <f>Table1[[#This Row],[target]]-Table1[[#This Row],[output]]</f>
        <v>1.1719809214274104</v>
      </c>
      <c r="I2491">
        <f>Table1[[#This Row],[tar-out]]*Table1[[#This Row],[tar-out]]</f>
        <v>1.3735392801898418</v>
      </c>
      <c r="J2491" t="b">
        <f>AND(ABS(Table1[[#This Row],[tar-out]])&gt;=$J$1,ABS(Table1[[#This Row],[tar-out]])&lt;$K$1)</f>
        <v>0</v>
      </c>
      <c r="K2491" t="b">
        <f>AND(ABS(Table1[[#This Row],[tar-out]])&gt;=$K$1,ABS(Table1[[#This Row],[tar-out]])&lt;$L$1)</f>
        <v>1</v>
      </c>
      <c r="L2491" t="b">
        <f>AND(ABS(Table1[[#This Row],[tar-out]])&gt;=$L$1,ABS(Table1[[#This Row],[tar-out]])&lt;$M$1)</f>
        <v>0</v>
      </c>
      <c r="M2491" t="b">
        <f>AND(ABS(Table1[[#This Row],[tar-out]])&gt;=$M$1,ABS(Table1[[#This Row],[tar-out]])&lt;$N$1)</f>
        <v>0</v>
      </c>
      <c r="N2491" t="b">
        <f>AND(ABS(Table1[[#This Row],[tar-out]])&gt;=$N$1,ABS(Table1[[#This Row],[tar-out]])&lt;$O$1)</f>
        <v>0</v>
      </c>
      <c r="O2491" t="b">
        <f>AND(ABS(Table1[[#This Row],[tar-out]])&gt;=$O$1,ABS(Table1[[#This Row],[tar-out]])&lt;$P$1)</f>
        <v>0</v>
      </c>
      <c r="P2491" s="1">
        <f>ROUND(Table1[[#This Row],[tar-out]],0)</f>
        <v>1</v>
      </c>
      <c r="Q2491" s="2">
        <v>2489</v>
      </c>
      <c r="U2491">
        <f>IF(Table1[[#This Row],[tar-out in '[0,1)]],1,0)</f>
        <v>0</v>
      </c>
      <c r="V2491">
        <f>IF(Table1[[#This Row],[tar-out in '[1,2)]],1,0)</f>
        <v>1</v>
      </c>
      <c r="W2491">
        <f>IF(Table1[[#This Row],[tar-out'[2,5)]],1,0)</f>
        <v>0</v>
      </c>
      <c r="X2491">
        <f>IF(Table1[[#This Row],[tar-out in '[5, 10)]],1,0)</f>
        <v>0</v>
      </c>
      <c r="Y2491">
        <f>IF(Table1[[#This Row],[tar-out in '[10,20)]],1,0)</f>
        <v>0</v>
      </c>
      <c r="Z2491">
        <f>IF(Table1[[#This Row],[tar-out in '[20, 10000)]],1,0)</f>
        <v>0</v>
      </c>
    </row>
    <row r="2492" spans="1:26" x14ac:dyDescent="0.25">
      <c r="A2492">
        <v>27</v>
      </c>
      <c r="B2492">
        <v>338</v>
      </c>
      <c r="C2492">
        <v>7.7777777777777803</v>
      </c>
      <c r="D2492">
        <v>2</v>
      </c>
      <c r="E2492">
        <v>517</v>
      </c>
      <c r="F2492">
        <v>7.1111111111111098</v>
      </c>
      <c r="G2492">
        <v>5.89449119567871</v>
      </c>
      <c r="H2492">
        <f>Table1[[#This Row],[target]]-Table1[[#This Row],[output]]</f>
        <v>1.2166199154323998</v>
      </c>
      <c r="I2492">
        <f>Table1[[#This Row],[tar-out]]*Table1[[#This Row],[tar-out]]</f>
        <v>1.4801640186267395</v>
      </c>
      <c r="J2492" t="b">
        <f>AND(ABS(Table1[[#This Row],[tar-out]])&gt;=$J$1,ABS(Table1[[#This Row],[tar-out]])&lt;$K$1)</f>
        <v>0</v>
      </c>
      <c r="K2492" t="b">
        <f>AND(ABS(Table1[[#This Row],[tar-out]])&gt;=$K$1,ABS(Table1[[#This Row],[tar-out]])&lt;$L$1)</f>
        <v>1</v>
      </c>
      <c r="L2492" t="b">
        <f>AND(ABS(Table1[[#This Row],[tar-out]])&gt;=$L$1,ABS(Table1[[#This Row],[tar-out]])&lt;$M$1)</f>
        <v>0</v>
      </c>
      <c r="M2492" t="b">
        <f>AND(ABS(Table1[[#This Row],[tar-out]])&gt;=$M$1,ABS(Table1[[#This Row],[tar-out]])&lt;$N$1)</f>
        <v>0</v>
      </c>
      <c r="N2492" t="b">
        <f>AND(ABS(Table1[[#This Row],[tar-out]])&gt;=$N$1,ABS(Table1[[#This Row],[tar-out]])&lt;$O$1)</f>
        <v>0</v>
      </c>
      <c r="O2492" t="b">
        <f>AND(ABS(Table1[[#This Row],[tar-out]])&gt;=$O$1,ABS(Table1[[#This Row],[tar-out]])&lt;$P$1)</f>
        <v>0</v>
      </c>
      <c r="P2492" s="1">
        <f>ROUND(Table1[[#This Row],[tar-out]],0)</f>
        <v>1</v>
      </c>
      <c r="Q2492" s="3">
        <v>2490</v>
      </c>
      <c r="U2492">
        <f>IF(Table1[[#This Row],[tar-out in '[0,1)]],1,0)</f>
        <v>0</v>
      </c>
      <c r="V2492">
        <f>IF(Table1[[#This Row],[tar-out in '[1,2)]],1,0)</f>
        <v>1</v>
      </c>
      <c r="W2492">
        <f>IF(Table1[[#This Row],[tar-out'[2,5)]],1,0)</f>
        <v>0</v>
      </c>
      <c r="X2492">
        <f>IF(Table1[[#This Row],[tar-out in '[5, 10)]],1,0)</f>
        <v>0</v>
      </c>
      <c r="Y2492">
        <f>IF(Table1[[#This Row],[tar-out in '[10,20)]],1,0)</f>
        <v>0</v>
      </c>
      <c r="Z2492">
        <f>IF(Table1[[#This Row],[tar-out in '[20, 10000)]],1,0)</f>
        <v>0</v>
      </c>
    </row>
    <row r="2493" spans="1:26" x14ac:dyDescent="0.25">
      <c r="A2493">
        <v>27</v>
      </c>
      <c r="B2493">
        <v>338</v>
      </c>
      <c r="C2493">
        <v>7.7777777777777803</v>
      </c>
      <c r="D2493">
        <v>2</v>
      </c>
      <c r="E2493">
        <v>237</v>
      </c>
      <c r="F2493">
        <v>7.35121107266436</v>
      </c>
      <c r="G2493">
        <v>5.90853023529053</v>
      </c>
      <c r="H2493">
        <f>Table1[[#This Row],[target]]-Table1[[#This Row],[output]]</f>
        <v>1.44268083737383</v>
      </c>
      <c r="I2493">
        <f>Table1[[#This Row],[tar-out]]*Table1[[#This Row],[tar-out]]</f>
        <v>2.0813279985256554</v>
      </c>
      <c r="J2493" t="b">
        <f>AND(ABS(Table1[[#This Row],[tar-out]])&gt;=$J$1,ABS(Table1[[#This Row],[tar-out]])&lt;$K$1)</f>
        <v>0</v>
      </c>
      <c r="K2493" t="b">
        <f>AND(ABS(Table1[[#This Row],[tar-out]])&gt;=$K$1,ABS(Table1[[#This Row],[tar-out]])&lt;$L$1)</f>
        <v>1</v>
      </c>
      <c r="L2493" t="b">
        <f>AND(ABS(Table1[[#This Row],[tar-out]])&gt;=$L$1,ABS(Table1[[#This Row],[tar-out]])&lt;$M$1)</f>
        <v>0</v>
      </c>
      <c r="M2493" t="b">
        <f>AND(ABS(Table1[[#This Row],[tar-out]])&gt;=$M$1,ABS(Table1[[#This Row],[tar-out]])&lt;$N$1)</f>
        <v>0</v>
      </c>
      <c r="N2493" t="b">
        <f>AND(ABS(Table1[[#This Row],[tar-out]])&gt;=$N$1,ABS(Table1[[#This Row],[tar-out]])&lt;$O$1)</f>
        <v>0</v>
      </c>
      <c r="O2493" t="b">
        <f>AND(ABS(Table1[[#This Row],[tar-out]])&gt;=$O$1,ABS(Table1[[#This Row],[tar-out]])&lt;$P$1)</f>
        <v>0</v>
      </c>
      <c r="P2493" s="1">
        <f>ROUND(Table1[[#This Row],[tar-out]],0)</f>
        <v>1</v>
      </c>
      <c r="Q2493" s="2">
        <v>2491</v>
      </c>
      <c r="U2493">
        <f>IF(Table1[[#This Row],[tar-out in '[0,1)]],1,0)</f>
        <v>0</v>
      </c>
      <c r="V2493">
        <f>IF(Table1[[#This Row],[tar-out in '[1,2)]],1,0)</f>
        <v>1</v>
      </c>
      <c r="W2493">
        <f>IF(Table1[[#This Row],[tar-out'[2,5)]],1,0)</f>
        <v>0</v>
      </c>
      <c r="X2493">
        <f>IF(Table1[[#This Row],[tar-out in '[5, 10)]],1,0)</f>
        <v>0</v>
      </c>
      <c r="Y2493">
        <f>IF(Table1[[#This Row],[tar-out in '[10,20)]],1,0)</f>
        <v>0</v>
      </c>
      <c r="Z2493">
        <f>IF(Table1[[#This Row],[tar-out in '[20, 10000)]],1,0)</f>
        <v>0</v>
      </c>
    </row>
    <row r="2494" spans="1:26" x14ac:dyDescent="0.25">
      <c r="A2494">
        <v>27</v>
      </c>
      <c r="B2494">
        <v>338</v>
      </c>
      <c r="C2494">
        <v>7.7777777777777803</v>
      </c>
      <c r="D2494">
        <v>2</v>
      </c>
      <c r="E2494">
        <v>282</v>
      </c>
      <c r="F2494">
        <v>7.1020505484024801</v>
      </c>
      <c r="G2494">
        <v>5.8932991027831996</v>
      </c>
      <c r="H2494">
        <f>Table1[[#This Row],[target]]-Table1[[#This Row],[output]]</f>
        <v>1.2087514456192805</v>
      </c>
      <c r="I2494">
        <f>Table1[[#This Row],[tar-out]]*Table1[[#This Row],[tar-out]]</f>
        <v>1.4610800572867004</v>
      </c>
      <c r="J2494" t="b">
        <f>AND(ABS(Table1[[#This Row],[tar-out]])&gt;=$J$1,ABS(Table1[[#This Row],[tar-out]])&lt;$K$1)</f>
        <v>0</v>
      </c>
      <c r="K2494" t="b">
        <f>AND(ABS(Table1[[#This Row],[tar-out]])&gt;=$K$1,ABS(Table1[[#This Row],[tar-out]])&lt;$L$1)</f>
        <v>1</v>
      </c>
      <c r="L2494" t="b">
        <f>AND(ABS(Table1[[#This Row],[tar-out]])&gt;=$L$1,ABS(Table1[[#This Row],[tar-out]])&lt;$M$1)</f>
        <v>0</v>
      </c>
      <c r="M2494" t="b">
        <f>AND(ABS(Table1[[#This Row],[tar-out]])&gt;=$M$1,ABS(Table1[[#This Row],[tar-out]])&lt;$N$1)</f>
        <v>0</v>
      </c>
      <c r="N2494" t="b">
        <f>AND(ABS(Table1[[#This Row],[tar-out]])&gt;=$N$1,ABS(Table1[[#This Row],[tar-out]])&lt;$O$1)</f>
        <v>0</v>
      </c>
      <c r="O2494" t="b">
        <f>AND(ABS(Table1[[#This Row],[tar-out]])&gt;=$O$1,ABS(Table1[[#This Row],[tar-out]])&lt;$P$1)</f>
        <v>0</v>
      </c>
      <c r="P2494" s="1">
        <f>ROUND(Table1[[#This Row],[tar-out]],0)</f>
        <v>1</v>
      </c>
      <c r="Q2494" s="3">
        <v>2492</v>
      </c>
      <c r="U2494">
        <f>IF(Table1[[#This Row],[tar-out in '[0,1)]],1,0)</f>
        <v>0</v>
      </c>
      <c r="V2494">
        <f>IF(Table1[[#This Row],[tar-out in '[1,2)]],1,0)</f>
        <v>1</v>
      </c>
      <c r="W2494">
        <f>IF(Table1[[#This Row],[tar-out'[2,5)]],1,0)</f>
        <v>0</v>
      </c>
      <c r="X2494">
        <f>IF(Table1[[#This Row],[tar-out in '[5, 10)]],1,0)</f>
        <v>0</v>
      </c>
      <c r="Y2494">
        <f>IF(Table1[[#This Row],[tar-out in '[10,20)]],1,0)</f>
        <v>0</v>
      </c>
      <c r="Z2494">
        <f>IF(Table1[[#This Row],[tar-out in '[20, 10000)]],1,0)</f>
        <v>0</v>
      </c>
    </row>
    <row r="2495" spans="1:26" x14ac:dyDescent="0.25">
      <c r="A2495">
        <v>27</v>
      </c>
      <c r="B2495">
        <v>338</v>
      </c>
      <c r="C2495">
        <v>7.7777777777777803</v>
      </c>
      <c r="D2495">
        <v>2</v>
      </c>
      <c r="E2495">
        <v>257</v>
      </c>
      <c r="F2495">
        <v>7.0348466746316198</v>
      </c>
      <c r="G2495">
        <v>5.9098134040832502</v>
      </c>
      <c r="H2495">
        <f>Table1[[#This Row],[target]]-Table1[[#This Row],[output]]</f>
        <v>1.1250332705483697</v>
      </c>
      <c r="I2495">
        <f>Table1[[#This Row],[tar-out]]*Table1[[#This Row],[tar-out]]</f>
        <v>1.2656998598407612</v>
      </c>
      <c r="J2495" t="b">
        <f>AND(ABS(Table1[[#This Row],[tar-out]])&gt;=$J$1,ABS(Table1[[#This Row],[tar-out]])&lt;$K$1)</f>
        <v>0</v>
      </c>
      <c r="K2495" t="b">
        <f>AND(ABS(Table1[[#This Row],[tar-out]])&gt;=$K$1,ABS(Table1[[#This Row],[tar-out]])&lt;$L$1)</f>
        <v>1</v>
      </c>
      <c r="L2495" t="b">
        <f>AND(ABS(Table1[[#This Row],[tar-out]])&gt;=$L$1,ABS(Table1[[#This Row],[tar-out]])&lt;$M$1)</f>
        <v>0</v>
      </c>
      <c r="M2495" t="b">
        <f>AND(ABS(Table1[[#This Row],[tar-out]])&gt;=$M$1,ABS(Table1[[#This Row],[tar-out]])&lt;$N$1)</f>
        <v>0</v>
      </c>
      <c r="N2495" t="b">
        <f>AND(ABS(Table1[[#This Row],[tar-out]])&gt;=$N$1,ABS(Table1[[#This Row],[tar-out]])&lt;$O$1)</f>
        <v>0</v>
      </c>
      <c r="O2495" t="b">
        <f>AND(ABS(Table1[[#This Row],[tar-out]])&gt;=$O$1,ABS(Table1[[#This Row],[tar-out]])&lt;$P$1)</f>
        <v>0</v>
      </c>
      <c r="P2495" s="1">
        <f>ROUND(Table1[[#This Row],[tar-out]],0)</f>
        <v>1</v>
      </c>
      <c r="Q2495" s="2">
        <v>2493</v>
      </c>
      <c r="U2495">
        <f>IF(Table1[[#This Row],[tar-out in '[0,1)]],1,0)</f>
        <v>0</v>
      </c>
      <c r="V2495">
        <f>IF(Table1[[#This Row],[tar-out in '[1,2)]],1,0)</f>
        <v>1</v>
      </c>
      <c r="W2495">
        <f>IF(Table1[[#This Row],[tar-out'[2,5)]],1,0)</f>
        <v>0</v>
      </c>
      <c r="X2495">
        <f>IF(Table1[[#This Row],[tar-out in '[5, 10)]],1,0)</f>
        <v>0</v>
      </c>
      <c r="Y2495">
        <f>IF(Table1[[#This Row],[tar-out in '[10,20)]],1,0)</f>
        <v>0</v>
      </c>
      <c r="Z2495">
        <f>IF(Table1[[#This Row],[tar-out in '[20, 10000)]],1,0)</f>
        <v>0</v>
      </c>
    </row>
    <row r="2496" spans="1:26" x14ac:dyDescent="0.25">
      <c r="A2496">
        <v>27</v>
      </c>
      <c r="B2496">
        <v>338</v>
      </c>
      <c r="C2496">
        <v>7.7777777777777803</v>
      </c>
      <c r="D2496">
        <v>2</v>
      </c>
      <c r="E2496">
        <v>307</v>
      </c>
      <c r="F2496">
        <v>7.0136363636363601</v>
      </c>
      <c r="G2496">
        <v>5.8927531242370597</v>
      </c>
      <c r="H2496">
        <f>Table1[[#This Row],[target]]-Table1[[#This Row],[output]]</f>
        <v>1.1208832393993005</v>
      </c>
      <c r="I2496">
        <f>Table1[[#This Row],[tar-out]]*Table1[[#This Row],[tar-out]]</f>
        <v>1.2563792363662696</v>
      </c>
      <c r="J2496" t="b">
        <f>AND(ABS(Table1[[#This Row],[tar-out]])&gt;=$J$1,ABS(Table1[[#This Row],[tar-out]])&lt;$K$1)</f>
        <v>0</v>
      </c>
      <c r="K2496" t="b">
        <f>AND(ABS(Table1[[#This Row],[tar-out]])&gt;=$K$1,ABS(Table1[[#This Row],[tar-out]])&lt;$L$1)</f>
        <v>1</v>
      </c>
      <c r="L2496" t="b">
        <f>AND(ABS(Table1[[#This Row],[tar-out]])&gt;=$L$1,ABS(Table1[[#This Row],[tar-out]])&lt;$M$1)</f>
        <v>0</v>
      </c>
      <c r="M2496" t="b">
        <f>AND(ABS(Table1[[#This Row],[tar-out]])&gt;=$M$1,ABS(Table1[[#This Row],[tar-out]])&lt;$N$1)</f>
        <v>0</v>
      </c>
      <c r="N2496" t="b">
        <f>AND(ABS(Table1[[#This Row],[tar-out]])&gt;=$N$1,ABS(Table1[[#This Row],[tar-out]])&lt;$O$1)</f>
        <v>0</v>
      </c>
      <c r="O2496" t="b">
        <f>AND(ABS(Table1[[#This Row],[tar-out]])&gt;=$O$1,ABS(Table1[[#This Row],[tar-out]])&lt;$P$1)</f>
        <v>0</v>
      </c>
      <c r="P2496" s="1">
        <f>ROUND(Table1[[#This Row],[tar-out]],0)</f>
        <v>1</v>
      </c>
      <c r="Q2496" s="3">
        <v>2494</v>
      </c>
      <c r="U2496">
        <f>IF(Table1[[#This Row],[tar-out in '[0,1)]],1,0)</f>
        <v>0</v>
      </c>
      <c r="V2496">
        <f>IF(Table1[[#This Row],[tar-out in '[1,2)]],1,0)</f>
        <v>1</v>
      </c>
      <c r="W2496">
        <f>IF(Table1[[#This Row],[tar-out'[2,5)]],1,0)</f>
        <v>0</v>
      </c>
      <c r="X2496">
        <f>IF(Table1[[#This Row],[tar-out in '[5, 10)]],1,0)</f>
        <v>0</v>
      </c>
      <c r="Y2496">
        <f>IF(Table1[[#This Row],[tar-out in '[10,20)]],1,0)</f>
        <v>0</v>
      </c>
      <c r="Z2496">
        <f>IF(Table1[[#This Row],[tar-out in '[20, 10000)]],1,0)</f>
        <v>0</v>
      </c>
    </row>
    <row r="2497" spans="1:26" x14ac:dyDescent="0.25">
      <c r="A2497">
        <v>27</v>
      </c>
      <c r="B2497">
        <v>338</v>
      </c>
      <c r="C2497">
        <v>7.7777777777777803</v>
      </c>
      <c r="D2497">
        <v>2</v>
      </c>
      <c r="E2497">
        <v>207</v>
      </c>
      <c r="F2497">
        <v>7.4272076372314997</v>
      </c>
      <c r="G2497">
        <v>5.9007706642150897</v>
      </c>
      <c r="H2497">
        <f>Table1[[#This Row],[target]]-Table1[[#This Row],[output]]</f>
        <v>1.52643697301641</v>
      </c>
      <c r="I2497">
        <f>Table1[[#This Row],[tar-out]]*Table1[[#This Row],[tar-out]]</f>
        <v>2.3300098325915006</v>
      </c>
      <c r="J2497" t="b">
        <f>AND(ABS(Table1[[#This Row],[tar-out]])&gt;=$J$1,ABS(Table1[[#This Row],[tar-out]])&lt;$K$1)</f>
        <v>0</v>
      </c>
      <c r="K2497" t="b">
        <f>AND(ABS(Table1[[#This Row],[tar-out]])&gt;=$K$1,ABS(Table1[[#This Row],[tar-out]])&lt;$L$1)</f>
        <v>1</v>
      </c>
      <c r="L2497" t="b">
        <f>AND(ABS(Table1[[#This Row],[tar-out]])&gt;=$L$1,ABS(Table1[[#This Row],[tar-out]])&lt;$M$1)</f>
        <v>0</v>
      </c>
      <c r="M2497" t="b">
        <f>AND(ABS(Table1[[#This Row],[tar-out]])&gt;=$M$1,ABS(Table1[[#This Row],[tar-out]])&lt;$N$1)</f>
        <v>0</v>
      </c>
      <c r="N2497" t="b">
        <f>AND(ABS(Table1[[#This Row],[tar-out]])&gt;=$N$1,ABS(Table1[[#This Row],[tar-out]])&lt;$O$1)</f>
        <v>0</v>
      </c>
      <c r="O2497" t="b">
        <f>AND(ABS(Table1[[#This Row],[tar-out]])&gt;=$O$1,ABS(Table1[[#This Row],[tar-out]])&lt;$P$1)</f>
        <v>0</v>
      </c>
      <c r="P2497" s="1">
        <f>ROUND(Table1[[#This Row],[tar-out]],0)</f>
        <v>2</v>
      </c>
      <c r="Q2497" s="2">
        <v>2495</v>
      </c>
      <c r="U2497">
        <f>IF(Table1[[#This Row],[tar-out in '[0,1)]],1,0)</f>
        <v>0</v>
      </c>
      <c r="V2497">
        <f>IF(Table1[[#This Row],[tar-out in '[1,2)]],1,0)</f>
        <v>1</v>
      </c>
      <c r="W2497">
        <f>IF(Table1[[#This Row],[tar-out'[2,5)]],1,0)</f>
        <v>0</v>
      </c>
      <c r="X2497">
        <f>IF(Table1[[#This Row],[tar-out in '[5, 10)]],1,0)</f>
        <v>0</v>
      </c>
      <c r="Y2497">
        <f>IF(Table1[[#This Row],[tar-out in '[10,20)]],1,0)</f>
        <v>0</v>
      </c>
      <c r="Z2497">
        <f>IF(Table1[[#This Row],[tar-out in '[20, 10000)]],1,0)</f>
        <v>0</v>
      </c>
    </row>
    <row r="2498" spans="1:26" x14ac:dyDescent="0.25">
      <c r="A2498">
        <v>27</v>
      </c>
      <c r="B2498">
        <v>338</v>
      </c>
      <c r="C2498">
        <v>7.7777777777777803</v>
      </c>
      <c r="D2498">
        <v>2</v>
      </c>
      <c r="E2498">
        <v>346</v>
      </c>
      <c r="F2498">
        <v>7</v>
      </c>
      <c r="G2498">
        <v>5.8931550979614302</v>
      </c>
      <c r="H2498">
        <f>Table1[[#This Row],[target]]-Table1[[#This Row],[output]]</f>
        <v>1.1068449020385698</v>
      </c>
      <c r="I2498">
        <f>Table1[[#This Row],[tar-out]]*Table1[[#This Row],[tar-out]]</f>
        <v>1.2251056371687712</v>
      </c>
      <c r="J2498" t="b">
        <f>AND(ABS(Table1[[#This Row],[tar-out]])&gt;=$J$1,ABS(Table1[[#This Row],[tar-out]])&lt;$K$1)</f>
        <v>0</v>
      </c>
      <c r="K2498" t="b">
        <f>AND(ABS(Table1[[#This Row],[tar-out]])&gt;=$K$1,ABS(Table1[[#This Row],[tar-out]])&lt;$L$1)</f>
        <v>1</v>
      </c>
      <c r="L2498" t="b">
        <f>AND(ABS(Table1[[#This Row],[tar-out]])&gt;=$L$1,ABS(Table1[[#This Row],[tar-out]])&lt;$M$1)</f>
        <v>0</v>
      </c>
      <c r="M2498" t="b">
        <f>AND(ABS(Table1[[#This Row],[tar-out]])&gt;=$M$1,ABS(Table1[[#This Row],[tar-out]])&lt;$N$1)</f>
        <v>0</v>
      </c>
      <c r="N2498" t="b">
        <f>AND(ABS(Table1[[#This Row],[tar-out]])&gt;=$N$1,ABS(Table1[[#This Row],[tar-out]])&lt;$O$1)</f>
        <v>0</v>
      </c>
      <c r="O2498" t="b">
        <f>AND(ABS(Table1[[#This Row],[tar-out]])&gt;=$O$1,ABS(Table1[[#This Row],[tar-out]])&lt;$P$1)</f>
        <v>0</v>
      </c>
      <c r="P2498" s="1">
        <f>ROUND(Table1[[#This Row],[tar-out]],0)</f>
        <v>1</v>
      </c>
      <c r="Q2498" s="3">
        <v>2496</v>
      </c>
      <c r="U2498">
        <f>IF(Table1[[#This Row],[tar-out in '[0,1)]],1,0)</f>
        <v>0</v>
      </c>
      <c r="V2498">
        <f>IF(Table1[[#This Row],[tar-out in '[1,2)]],1,0)</f>
        <v>1</v>
      </c>
      <c r="W2498">
        <f>IF(Table1[[#This Row],[tar-out'[2,5)]],1,0)</f>
        <v>0</v>
      </c>
      <c r="X2498">
        <f>IF(Table1[[#This Row],[tar-out in '[5, 10)]],1,0)</f>
        <v>0</v>
      </c>
      <c r="Y2498">
        <f>IF(Table1[[#This Row],[tar-out in '[10,20)]],1,0)</f>
        <v>0</v>
      </c>
      <c r="Z2498">
        <f>IF(Table1[[#This Row],[tar-out in '[20, 10000)]],1,0)</f>
        <v>0</v>
      </c>
    </row>
    <row r="2499" spans="1:26" x14ac:dyDescent="0.25">
      <c r="A2499">
        <v>27</v>
      </c>
      <c r="B2499">
        <v>338</v>
      </c>
      <c r="C2499">
        <v>7.7777777777777803</v>
      </c>
      <c r="D2499">
        <v>2</v>
      </c>
      <c r="E2499">
        <v>323</v>
      </c>
      <c r="F2499">
        <v>7.4513888888888902</v>
      </c>
      <c r="G2499">
        <v>5.8929181098937997</v>
      </c>
      <c r="H2499">
        <f>Table1[[#This Row],[target]]-Table1[[#This Row],[output]]</f>
        <v>1.5584707789950905</v>
      </c>
      <c r="I2499">
        <f>Table1[[#This Row],[tar-out]]*Table1[[#This Row],[tar-out]]</f>
        <v>2.428831168981564</v>
      </c>
      <c r="J2499" t="b">
        <f>AND(ABS(Table1[[#This Row],[tar-out]])&gt;=$J$1,ABS(Table1[[#This Row],[tar-out]])&lt;$K$1)</f>
        <v>0</v>
      </c>
      <c r="K2499" t="b">
        <f>AND(ABS(Table1[[#This Row],[tar-out]])&gt;=$K$1,ABS(Table1[[#This Row],[tar-out]])&lt;$L$1)</f>
        <v>1</v>
      </c>
      <c r="L2499" t="b">
        <f>AND(ABS(Table1[[#This Row],[tar-out]])&gt;=$L$1,ABS(Table1[[#This Row],[tar-out]])&lt;$M$1)</f>
        <v>0</v>
      </c>
      <c r="M2499" t="b">
        <f>AND(ABS(Table1[[#This Row],[tar-out]])&gt;=$M$1,ABS(Table1[[#This Row],[tar-out]])&lt;$N$1)</f>
        <v>0</v>
      </c>
      <c r="N2499" t="b">
        <f>AND(ABS(Table1[[#This Row],[tar-out]])&gt;=$N$1,ABS(Table1[[#This Row],[tar-out]])&lt;$O$1)</f>
        <v>0</v>
      </c>
      <c r="O2499" t="b">
        <f>AND(ABS(Table1[[#This Row],[tar-out]])&gt;=$O$1,ABS(Table1[[#This Row],[tar-out]])&lt;$P$1)</f>
        <v>0</v>
      </c>
      <c r="P2499" s="1">
        <f>ROUND(Table1[[#This Row],[tar-out]],0)</f>
        <v>2</v>
      </c>
      <c r="Q2499" s="2">
        <v>2497</v>
      </c>
      <c r="U2499">
        <f>IF(Table1[[#This Row],[tar-out in '[0,1)]],1,0)</f>
        <v>0</v>
      </c>
      <c r="V2499">
        <f>IF(Table1[[#This Row],[tar-out in '[1,2)]],1,0)</f>
        <v>1</v>
      </c>
      <c r="W2499">
        <f>IF(Table1[[#This Row],[tar-out'[2,5)]],1,0)</f>
        <v>0</v>
      </c>
      <c r="X2499">
        <f>IF(Table1[[#This Row],[tar-out in '[5, 10)]],1,0)</f>
        <v>0</v>
      </c>
      <c r="Y2499">
        <f>IF(Table1[[#This Row],[tar-out in '[10,20)]],1,0)</f>
        <v>0</v>
      </c>
      <c r="Z2499">
        <f>IF(Table1[[#This Row],[tar-out in '[20, 10000)]],1,0)</f>
        <v>0</v>
      </c>
    </row>
    <row r="2500" spans="1:26" x14ac:dyDescent="0.25">
      <c r="A2500">
        <v>27</v>
      </c>
      <c r="B2500">
        <v>338</v>
      </c>
      <c r="C2500">
        <v>7.7777777777777803</v>
      </c>
      <c r="D2500">
        <v>2</v>
      </c>
      <c r="E2500">
        <v>539</v>
      </c>
      <c r="F2500">
        <v>7.4170040485830002</v>
      </c>
      <c r="G2500">
        <v>5.8946623802185103</v>
      </c>
      <c r="H2500">
        <f>Table1[[#This Row],[target]]-Table1[[#This Row],[output]]</f>
        <v>1.5223416683644899</v>
      </c>
      <c r="I2500">
        <f>Table1[[#This Row],[tar-out]]*Table1[[#This Row],[tar-out]]</f>
        <v>2.3175241552387784</v>
      </c>
      <c r="J2500" t="b">
        <f>AND(ABS(Table1[[#This Row],[tar-out]])&gt;=$J$1,ABS(Table1[[#This Row],[tar-out]])&lt;$K$1)</f>
        <v>0</v>
      </c>
      <c r="K2500" t="b">
        <f>AND(ABS(Table1[[#This Row],[tar-out]])&gt;=$K$1,ABS(Table1[[#This Row],[tar-out]])&lt;$L$1)</f>
        <v>1</v>
      </c>
      <c r="L2500" t="b">
        <f>AND(ABS(Table1[[#This Row],[tar-out]])&gt;=$L$1,ABS(Table1[[#This Row],[tar-out]])&lt;$M$1)</f>
        <v>0</v>
      </c>
      <c r="M2500" t="b">
        <f>AND(ABS(Table1[[#This Row],[tar-out]])&gt;=$M$1,ABS(Table1[[#This Row],[tar-out]])&lt;$N$1)</f>
        <v>0</v>
      </c>
      <c r="N2500" t="b">
        <f>AND(ABS(Table1[[#This Row],[tar-out]])&gt;=$N$1,ABS(Table1[[#This Row],[tar-out]])&lt;$O$1)</f>
        <v>0</v>
      </c>
      <c r="O2500" t="b">
        <f>AND(ABS(Table1[[#This Row],[tar-out]])&gt;=$O$1,ABS(Table1[[#This Row],[tar-out]])&lt;$P$1)</f>
        <v>0</v>
      </c>
      <c r="P2500" s="1">
        <f>ROUND(Table1[[#This Row],[tar-out]],0)</f>
        <v>2</v>
      </c>
      <c r="Q2500" s="3">
        <v>2498</v>
      </c>
      <c r="U2500">
        <f>IF(Table1[[#This Row],[tar-out in '[0,1)]],1,0)</f>
        <v>0</v>
      </c>
      <c r="V2500">
        <f>IF(Table1[[#This Row],[tar-out in '[1,2)]],1,0)</f>
        <v>1</v>
      </c>
      <c r="W2500">
        <f>IF(Table1[[#This Row],[tar-out'[2,5)]],1,0)</f>
        <v>0</v>
      </c>
      <c r="X2500">
        <f>IF(Table1[[#This Row],[tar-out in '[5, 10)]],1,0)</f>
        <v>0</v>
      </c>
      <c r="Y2500">
        <f>IF(Table1[[#This Row],[tar-out in '[10,20)]],1,0)</f>
        <v>0</v>
      </c>
      <c r="Z2500">
        <f>IF(Table1[[#This Row],[tar-out in '[20, 10000)]],1,0)</f>
        <v>0</v>
      </c>
    </row>
    <row r="2501" spans="1:26" x14ac:dyDescent="0.25">
      <c r="A2501">
        <v>27</v>
      </c>
      <c r="B2501">
        <v>338</v>
      </c>
      <c r="C2501">
        <v>7.7777777777777803</v>
      </c>
      <c r="D2501">
        <v>2</v>
      </c>
      <c r="E2501">
        <v>555</v>
      </c>
      <c r="F2501">
        <v>7.4864864864864904</v>
      </c>
      <c r="G2501">
        <v>5.8947868347168004</v>
      </c>
      <c r="H2501">
        <f>Table1[[#This Row],[target]]-Table1[[#This Row],[output]]</f>
        <v>1.59169965176969</v>
      </c>
      <c r="I2501">
        <f>Table1[[#This Row],[tar-out]]*Table1[[#This Row],[tar-out]]</f>
        <v>2.5335077814437521</v>
      </c>
      <c r="J2501" t="b">
        <f>AND(ABS(Table1[[#This Row],[tar-out]])&gt;=$J$1,ABS(Table1[[#This Row],[tar-out]])&lt;$K$1)</f>
        <v>0</v>
      </c>
      <c r="K2501" t="b">
        <f>AND(ABS(Table1[[#This Row],[tar-out]])&gt;=$K$1,ABS(Table1[[#This Row],[tar-out]])&lt;$L$1)</f>
        <v>1</v>
      </c>
      <c r="L2501" t="b">
        <f>AND(ABS(Table1[[#This Row],[tar-out]])&gt;=$L$1,ABS(Table1[[#This Row],[tar-out]])&lt;$M$1)</f>
        <v>0</v>
      </c>
      <c r="M2501" t="b">
        <f>AND(ABS(Table1[[#This Row],[tar-out]])&gt;=$M$1,ABS(Table1[[#This Row],[tar-out]])&lt;$N$1)</f>
        <v>0</v>
      </c>
      <c r="N2501" t="b">
        <f>AND(ABS(Table1[[#This Row],[tar-out]])&gt;=$N$1,ABS(Table1[[#This Row],[tar-out]])&lt;$O$1)</f>
        <v>0</v>
      </c>
      <c r="O2501" t="b">
        <f>AND(ABS(Table1[[#This Row],[tar-out]])&gt;=$O$1,ABS(Table1[[#This Row],[tar-out]])&lt;$P$1)</f>
        <v>0</v>
      </c>
      <c r="P2501" s="1">
        <f>ROUND(Table1[[#This Row],[tar-out]],0)</f>
        <v>2</v>
      </c>
      <c r="Q2501" s="2">
        <v>2499</v>
      </c>
      <c r="U2501">
        <f>IF(Table1[[#This Row],[tar-out in '[0,1)]],1,0)</f>
        <v>0</v>
      </c>
      <c r="V2501">
        <f>IF(Table1[[#This Row],[tar-out in '[1,2)]],1,0)</f>
        <v>1</v>
      </c>
      <c r="W2501">
        <f>IF(Table1[[#This Row],[tar-out'[2,5)]],1,0)</f>
        <v>0</v>
      </c>
      <c r="X2501">
        <f>IF(Table1[[#This Row],[tar-out in '[5, 10)]],1,0)</f>
        <v>0</v>
      </c>
      <c r="Y2501">
        <f>IF(Table1[[#This Row],[tar-out in '[10,20)]],1,0)</f>
        <v>0</v>
      </c>
      <c r="Z2501">
        <f>IF(Table1[[#This Row],[tar-out in '[20, 10000)]],1,0)</f>
        <v>0</v>
      </c>
    </row>
    <row r="2502" spans="1:26" x14ac:dyDescent="0.25">
      <c r="A2502">
        <v>27</v>
      </c>
      <c r="B2502">
        <v>338</v>
      </c>
      <c r="C2502">
        <v>7.7777777777777803</v>
      </c>
      <c r="D2502">
        <v>2</v>
      </c>
      <c r="E2502">
        <v>268</v>
      </c>
      <c r="F2502">
        <v>7.7899838449111503</v>
      </c>
      <c r="G2502">
        <v>5.9048089981079102</v>
      </c>
      <c r="H2502">
        <f>Table1[[#This Row],[target]]-Table1[[#This Row],[output]]</f>
        <v>1.8851748468032401</v>
      </c>
      <c r="I2502">
        <f>Table1[[#This Row],[tar-out]]*Table1[[#This Row],[tar-out]]</f>
        <v>3.5538842030196198</v>
      </c>
      <c r="J2502" t="b">
        <f>AND(ABS(Table1[[#This Row],[tar-out]])&gt;=$J$1,ABS(Table1[[#This Row],[tar-out]])&lt;$K$1)</f>
        <v>0</v>
      </c>
      <c r="K2502" t="b">
        <f>AND(ABS(Table1[[#This Row],[tar-out]])&gt;=$K$1,ABS(Table1[[#This Row],[tar-out]])&lt;$L$1)</f>
        <v>1</v>
      </c>
      <c r="L2502" t="b">
        <f>AND(ABS(Table1[[#This Row],[tar-out]])&gt;=$L$1,ABS(Table1[[#This Row],[tar-out]])&lt;$M$1)</f>
        <v>0</v>
      </c>
      <c r="M2502" t="b">
        <f>AND(ABS(Table1[[#This Row],[tar-out]])&gt;=$M$1,ABS(Table1[[#This Row],[tar-out]])&lt;$N$1)</f>
        <v>0</v>
      </c>
      <c r="N2502" t="b">
        <f>AND(ABS(Table1[[#This Row],[tar-out]])&gt;=$N$1,ABS(Table1[[#This Row],[tar-out]])&lt;$O$1)</f>
        <v>0</v>
      </c>
      <c r="O2502" t="b">
        <f>AND(ABS(Table1[[#This Row],[tar-out]])&gt;=$O$1,ABS(Table1[[#This Row],[tar-out]])&lt;$P$1)</f>
        <v>0</v>
      </c>
      <c r="P2502" s="1">
        <f>ROUND(Table1[[#This Row],[tar-out]],0)</f>
        <v>2</v>
      </c>
      <c r="Q2502" s="3">
        <v>2500</v>
      </c>
      <c r="U2502">
        <f>IF(Table1[[#This Row],[tar-out in '[0,1)]],1,0)</f>
        <v>0</v>
      </c>
      <c r="V2502">
        <f>IF(Table1[[#This Row],[tar-out in '[1,2)]],1,0)</f>
        <v>1</v>
      </c>
      <c r="W2502">
        <f>IF(Table1[[#This Row],[tar-out'[2,5)]],1,0)</f>
        <v>0</v>
      </c>
      <c r="X2502">
        <f>IF(Table1[[#This Row],[tar-out in '[5, 10)]],1,0)</f>
        <v>0</v>
      </c>
      <c r="Y2502">
        <f>IF(Table1[[#This Row],[tar-out in '[10,20)]],1,0)</f>
        <v>0</v>
      </c>
      <c r="Z2502">
        <f>IF(Table1[[#This Row],[tar-out in '[20, 10000)]],1,0)</f>
        <v>0</v>
      </c>
    </row>
    <row r="2503" spans="1:26" x14ac:dyDescent="0.25">
      <c r="A2503">
        <v>27</v>
      </c>
      <c r="B2503">
        <v>338</v>
      </c>
      <c r="C2503">
        <v>7.7777777777777803</v>
      </c>
      <c r="D2503">
        <v>2</v>
      </c>
      <c r="E2503">
        <v>311</v>
      </c>
      <c r="F2503">
        <v>7.6422413793103496</v>
      </c>
      <c r="G2503">
        <v>5.8927941322326696</v>
      </c>
      <c r="H2503">
        <f>Table1[[#This Row],[target]]-Table1[[#This Row],[output]]</f>
        <v>1.7494472470776801</v>
      </c>
      <c r="I2503">
        <f>Table1[[#This Row],[tar-out]]*Table1[[#This Row],[tar-out]]</f>
        <v>3.0605656703076733</v>
      </c>
      <c r="J2503" t="b">
        <f>AND(ABS(Table1[[#This Row],[tar-out]])&gt;=$J$1,ABS(Table1[[#This Row],[tar-out]])&lt;$K$1)</f>
        <v>0</v>
      </c>
      <c r="K2503" t="b">
        <f>AND(ABS(Table1[[#This Row],[tar-out]])&gt;=$K$1,ABS(Table1[[#This Row],[tar-out]])&lt;$L$1)</f>
        <v>1</v>
      </c>
      <c r="L2503" t="b">
        <f>AND(ABS(Table1[[#This Row],[tar-out]])&gt;=$L$1,ABS(Table1[[#This Row],[tar-out]])&lt;$M$1)</f>
        <v>0</v>
      </c>
      <c r="M2503" t="b">
        <f>AND(ABS(Table1[[#This Row],[tar-out]])&gt;=$M$1,ABS(Table1[[#This Row],[tar-out]])&lt;$N$1)</f>
        <v>0</v>
      </c>
      <c r="N2503" t="b">
        <f>AND(ABS(Table1[[#This Row],[tar-out]])&gt;=$N$1,ABS(Table1[[#This Row],[tar-out]])&lt;$O$1)</f>
        <v>0</v>
      </c>
      <c r="O2503" t="b">
        <f>AND(ABS(Table1[[#This Row],[tar-out]])&gt;=$O$1,ABS(Table1[[#This Row],[tar-out]])&lt;$P$1)</f>
        <v>0</v>
      </c>
      <c r="P2503" s="1">
        <f>ROUND(Table1[[#This Row],[tar-out]],0)</f>
        <v>2</v>
      </c>
      <c r="Q2503" s="2">
        <v>2501</v>
      </c>
      <c r="U2503">
        <f>IF(Table1[[#This Row],[tar-out in '[0,1)]],1,0)</f>
        <v>0</v>
      </c>
      <c r="V2503">
        <f>IF(Table1[[#This Row],[tar-out in '[1,2)]],1,0)</f>
        <v>1</v>
      </c>
      <c r="W2503">
        <f>IF(Table1[[#This Row],[tar-out'[2,5)]],1,0)</f>
        <v>0</v>
      </c>
      <c r="X2503">
        <f>IF(Table1[[#This Row],[tar-out in '[5, 10)]],1,0)</f>
        <v>0</v>
      </c>
      <c r="Y2503">
        <f>IF(Table1[[#This Row],[tar-out in '[10,20)]],1,0)</f>
        <v>0</v>
      </c>
      <c r="Z2503">
        <f>IF(Table1[[#This Row],[tar-out in '[20, 10000)]],1,0)</f>
        <v>0</v>
      </c>
    </row>
    <row r="2504" spans="1:26" x14ac:dyDescent="0.25">
      <c r="A2504">
        <v>27</v>
      </c>
      <c r="B2504">
        <v>338</v>
      </c>
      <c r="C2504">
        <v>7.7777777777777803</v>
      </c>
      <c r="D2504">
        <v>2</v>
      </c>
      <c r="E2504">
        <v>284</v>
      </c>
      <c r="F2504">
        <v>7.7</v>
      </c>
      <c r="G2504">
        <v>5.8925156593322798</v>
      </c>
      <c r="H2504">
        <f>Table1[[#This Row],[target]]-Table1[[#This Row],[output]]</f>
        <v>1.8074843406677203</v>
      </c>
      <c r="I2504">
        <f>Table1[[#This Row],[tar-out]]*Table1[[#This Row],[tar-out]]</f>
        <v>3.2669996417590239</v>
      </c>
      <c r="J2504" t="b">
        <f>AND(ABS(Table1[[#This Row],[tar-out]])&gt;=$J$1,ABS(Table1[[#This Row],[tar-out]])&lt;$K$1)</f>
        <v>0</v>
      </c>
      <c r="K2504" t="b">
        <f>AND(ABS(Table1[[#This Row],[tar-out]])&gt;=$K$1,ABS(Table1[[#This Row],[tar-out]])&lt;$L$1)</f>
        <v>1</v>
      </c>
      <c r="L2504" t="b">
        <f>AND(ABS(Table1[[#This Row],[tar-out]])&gt;=$L$1,ABS(Table1[[#This Row],[tar-out]])&lt;$M$1)</f>
        <v>0</v>
      </c>
      <c r="M2504" t="b">
        <f>AND(ABS(Table1[[#This Row],[tar-out]])&gt;=$M$1,ABS(Table1[[#This Row],[tar-out]])&lt;$N$1)</f>
        <v>0</v>
      </c>
      <c r="N2504" t="b">
        <f>AND(ABS(Table1[[#This Row],[tar-out]])&gt;=$N$1,ABS(Table1[[#This Row],[tar-out]])&lt;$O$1)</f>
        <v>0</v>
      </c>
      <c r="O2504" t="b">
        <f>AND(ABS(Table1[[#This Row],[tar-out]])&gt;=$O$1,ABS(Table1[[#This Row],[tar-out]])&lt;$P$1)</f>
        <v>0</v>
      </c>
      <c r="P2504" s="1">
        <f>ROUND(Table1[[#This Row],[tar-out]],0)</f>
        <v>2</v>
      </c>
      <c r="Q2504" s="3">
        <v>2502</v>
      </c>
      <c r="U2504">
        <f>IF(Table1[[#This Row],[tar-out in '[0,1)]],1,0)</f>
        <v>0</v>
      </c>
      <c r="V2504">
        <f>IF(Table1[[#This Row],[tar-out in '[1,2)]],1,0)</f>
        <v>1</v>
      </c>
      <c r="W2504">
        <f>IF(Table1[[#This Row],[tar-out'[2,5)]],1,0)</f>
        <v>0</v>
      </c>
      <c r="X2504">
        <f>IF(Table1[[#This Row],[tar-out in '[5, 10)]],1,0)</f>
        <v>0</v>
      </c>
      <c r="Y2504">
        <f>IF(Table1[[#This Row],[tar-out in '[10,20)]],1,0)</f>
        <v>0</v>
      </c>
      <c r="Z2504">
        <f>IF(Table1[[#This Row],[tar-out in '[20, 10000)]],1,0)</f>
        <v>0</v>
      </c>
    </row>
    <row r="2505" spans="1:26" x14ac:dyDescent="0.25">
      <c r="A2505">
        <v>27</v>
      </c>
      <c r="B2505">
        <v>338</v>
      </c>
      <c r="C2505">
        <v>7.7777777777777803</v>
      </c>
      <c r="D2505">
        <v>2</v>
      </c>
      <c r="E2505">
        <v>327</v>
      </c>
      <c r="F2505">
        <v>7.8170731707317103</v>
      </c>
      <c r="G2505">
        <v>5.8929591178893999</v>
      </c>
      <c r="H2505">
        <f>Table1[[#This Row],[target]]-Table1[[#This Row],[output]]</f>
        <v>1.9241140528423104</v>
      </c>
      <c r="I2505">
        <f>Table1[[#This Row],[tar-out]]*Table1[[#This Row],[tar-out]]</f>
        <v>3.7022148883452615</v>
      </c>
      <c r="J2505" t="b">
        <f>AND(ABS(Table1[[#This Row],[tar-out]])&gt;=$J$1,ABS(Table1[[#This Row],[tar-out]])&lt;$K$1)</f>
        <v>0</v>
      </c>
      <c r="K2505" t="b">
        <f>AND(ABS(Table1[[#This Row],[tar-out]])&gt;=$K$1,ABS(Table1[[#This Row],[tar-out]])&lt;$L$1)</f>
        <v>1</v>
      </c>
      <c r="L2505" t="b">
        <f>AND(ABS(Table1[[#This Row],[tar-out]])&gt;=$L$1,ABS(Table1[[#This Row],[tar-out]])&lt;$M$1)</f>
        <v>0</v>
      </c>
      <c r="M2505" t="b">
        <f>AND(ABS(Table1[[#This Row],[tar-out]])&gt;=$M$1,ABS(Table1[[#This Row],[tar-out]])&lt;$N$1)</f>
        <v>0</v>
      </c>
      <c r="N2505" t="b">
        <f>AND(ABS(Table1[[#This Row],[tar-out]])&gt;=$N$1,ABS(Table1[[#This Row],[tar-out]])&lt;$O$1)</f>
        <v>0</v>
      </c>
      <c r="O2505" t="b">
        <f>AND(ABS(Table1[[#This Row],[tar-out]])&gt;=$O$1,ABS(Table1[[#This Row],[tar-out]])&lt;$P$1)</f>
        <v>0</v>
      </c>
      <c r="P2505" s="1">
        <f>ROUND(Table1[[#This Row],[tar-out]],0)</f>
        <v>2</v>
      </c>
      <c r="Q2505" s="2">
        <v>2503</v>
      </c>
      <c r="U2505">
        <f>IF(Table1[[#This Row],[tar-out in '[0,1)]],1,0)</f>
        <v>0</v>
      </c>
      <c r="V2505">
        <f>IF(Table1[[#This Row],[tar-out in '[1,2)]],1,0)</f>
        <v>1</v>
      </c>
      <c r="W2505">
        <f>IF(Table1[[#This Row],[tar-out'[2,5)]],1,0)</f>
        <v>0</v>
      </c>
      <c r="X2505">
        <f>IF(Table1[[#This Row],[tar-out in '[5, 10)]],1,0)</f>
        <v>0</v>
      </c>
      <c r="Y2505">
        <f>IF(Table1[[#This Row],[tar-out in '[10,20)]],1,0)</f>
        <v>0</v>
      </c>
      <c r="Z2505">
        <f>IF(Table1[[#This Row],[tar-out in '[20, 10000)]],1,0)</f>
        <v>0</v>
      </c>
    </row>
    <row r="2506" spans="1:26" x14ac:dyDescent="0.25">
      <c r="A2506">
        <v>27</v>
      </c>
      <c r="B2506">
        <v>338</v>
      </c>
      <c r="C2506">
        <v>7.7777777777777803</v>
      </c>
      <c r="D2506">
        <v>2</v>
      </c>
      <c r="E2506">
        <v>249</v>
      </c>
      <c r="F2506">
        <v>7.4313253012048204</v>
      </c>
      <c r="G2506">
        <v>5.9109058380126998</v>
      </c>
      <c r="H2506">
        <f>Table1[[#This Row],[target]]-Table1[[#This Row],[output]]</f>
        <v>1.5204194631921206</v>
      </c>
      <c r="I2506">
        <f>Table1[[#This Row],[tar-out]]*Table1[[#This Row],[tar-out]]</f>
        <v>2.3116753440534161</v>
      </c>
      <c r="J2506" t="b">
        <f>AND(ABS(Table1[[#This Row],[tar-out]])&gt;=$J$1,ABS(Table1[[#This Row],[tar-out]])&lt;$K$1)</f>
        <v>0</v>
      </c>
      <c r="K2506" t="b">
        <f>AND(ABS(Table1[[#This Row],[tar-out]])&gt;=$K$1,ABS(Table1[[#This Row],[tar-out]])&lt;$L$1)</f>
        <v>1</v>
      </c>
      <c r="L2506" t="b">
        <f>AND(ABS(Table1[[#This Row],[tar-out]])&gt;=$L$1,ABS(Table1[[#This Row],[tar-out]])&lt;$M$1)</f>
        <v>0</v>
      </c>
      <c r="M2506" t="b">
        <f>AND(ABS(Table1[[#This Row],[tar-out]])&gt;=$M$1,ABS(Table1[[#This Row],[tar-out]])&lt;$N$1)</f>
        <v>0</v>
      </c>
      <c r="N2506" t="b">
        <f>AND(ABS(Table1[[#This Row],[tar-out]])&gt;=$N$1,ABS(Table1[[#This Row],[tar-out]])&lt;$O$1)</f>
        <v>0</v>
      </c>
      <c r="O2506" t="b">
        <f>AND(ABS(Table1[[#This Row],[tar-out]])&gt;=$O$1,ABS(Table1[[#This Row],[tar-out]])&lt;$P$1)</f>
        <v>0</v>
      </c>
      <c r="P2506" s="1">
        <f>ROUND(Table1[[#This Row],[tar-out]],0)</f>
        <v>2</v>
      </c>
      <c r="Q2506" s="3">
        <v>2504</v>
      </c>
      <c r="U2506">
        <f>IF(Table1[[#This Row],[tar-out in '[0,1)]],1,0)</f>
        <v>0</v>
      </c>
      <c r="V2506">
        <f>IF(Table1[[#This Row],[tar-out in '[1,2)]],1,0)</f>
        <v>1</v>
      </c>
      <c r="W2506">
        <f>IF(Table1[[#This Row],[tar-out'[2,5)]],1,0)</f>
        <v>0</v>
      </c>
      <c r="X2506">
        <f>IF(Table1[[#This Row],[tar-out in '[5, 10)]],1,0)</f>
        <v>0</v>
      </c>
      <c r="Y2506">
        <f>IF(Table1[[#This Row],[tar-out in '[10,20)]],1,0)</f>
        <v>0</v>
      </c>
      <c r="Z2506">
        <f>IF(Table1[[#This Row],[tar-out in '[20, 10000)]],1,0)</f>
        <v>0</v>
      </c>
    </row>
    <row r="2507" spans="1:26" x14ac:dyDescent="0.25">
      <c r="A2507">
        <v>27</v>
      </c>
      <c r="B2507">
        <v>338</v>
      </c>
      <c r="C2507">
        <v>7.7777777777777803</v>
      </c>
      <c r="D2507">
        <v>2</v>
      </c>
      <c r="E2507">
        <v>364</v>
      </c>
      <c r="F2507">
        <v>7.0508474576271203</v>
      </c>
      <c r="G2507">
        <v>5.8933005332946804</v>
      </c>
      <c r="H2507">
        <f>Table1[[#This Row],[target]]-Table1[[#This Row],[output]]</f>
        <v>1.1575469243324399</v>
      </c>
      <c r="I2507">
        <f>Table1[[#This Row],[tar-out]]*Table1[[#This Row],[tar-out]]</f>
        <v>1.3399148820314912</v>
      </c>
      <c r="J2507" t="b">
        <f>AND(ABS(Table1[[#This Row],[tar-out]])&gt;=$J$1,ABS(Table1[[#This Row],[tar-out]])&lt;$K$1)</f>
        <v>0</v>
      </c>
      <c r="K2507" t="b">
        <f>AND(ABS(Table1[[#This Row],[tar-out]])&gt;=$K$1,ABS(Table1[[#This Row],[tar-out]])&lt;$L$1)</f>
        <v>1</v>
      </c>
      <c r="L2507" t="b">
        <f>AND(ABS(Table1[[#This Row],[tar-out]])&gt;=$L$1,ABS(Table1[[#This Row],[tar-out]])&lt;$M$1)</f>
        <v>0</v>
      </c>
      <c r="M2507" t="b">
        <f>AND(ABS(Table1[[#This Row],[tar-out]])&gt;=$M$1,ABS(Table1[[#This Row],[tar-out]])&lt;$N$1)</f>
        <v>0</v>
      </c>
      <c r="N2507" t="b">
        <f>AND(ABS(Table1[[#This Row],[tar-out]])&gt;=$N$1,ABS(Table1[[#This Row],[tar-out]])&lt;$O$1)</f>
        <v>0</v>
      </c>
      <c r="O2507" t="b">
        <f>AND(ABS(Table1[[#This Row],[tar-out]])&gt;=$O$1,ABS(Table1[[#This Row],[tar-out]])&lt;$P$1)</f>
        <v>0</v>
      </c>
      <c r="P2507" s="1">
        <f>ROUND(Table1[[#This Row],[tar-out]],0)</f>
        <v>1</v>
      </c>
      <c r="Q2507" s="2">
        <v>2505</v>
      </c>
      <c r="U2507">
        <f>IF(Table1[[#This Row],[tar-out in '[0,1)]],1,0)</f>
        <v>0</v>
      </c>
      <c r="V2507">
        <f>IF(Table1[[#This Row],[tar-out in '[1,2)]],1,0)</f>
        <v>1</v>
      </c>
      <c r="W2507">
        <f>IF(Table1[[#This Row],[tar-out'[2,5)]],1,0)</f>
        <v>0</v>
      </c>
      <c r="X2507">
        <f>IF(Table1[[#This Row],[tar-out in '[5, 10)]],1,0)</f>
        <v>0</v>
      </c>
      <c r="Y2507">
        <f>IF(Table1[[#This Row],[tar-out in '[10,20)]],1,0)</f>
        <v>0</v>
      </c>
      <c r="Z2507">
        <f>IF(Table1[[#This Row],[tar-out in '[20, 10000)]],1,0)</f>
        <v>0</v>
      </c>
    </row>
    <row r="2508" spans="1:26" x14ac:dyDescent="0.25">
      <c r="A2508">
        <v>27</v>
      </c>
      <c r="B2508">
        <v>338</v>
      </c>
      <c r="C2508">
        <v>7.7777777777777803</v>
      </c>
      <c r="D2508">
        <v>2</v>
      </c>
      <c r="E2508">
        <v>432</v>
      </c>
      <c r="F2508">
        <v>7</v>
      </c>
      <c r="G2508">
        <v>5.8938293457031303</v>
      </c>
      <c r="H2508">
        <f>Table1[[#This Row],[target]]-Table1[[#This Row],[output]]</f>
        <v>1.1061706542968697</v>
      </c>
      <c r="I2508">
        <f>Table1[[#This Row],[tar-out]]*Table1[[#This Row],[tar-out]]</f>
        <v>1.2236135164275648</v>
      </c>
      <c r="J2508" t="b">
        <f>AND(ABS(Table1[[#This Row],[tar-out]])&gt;=$J$1,ABS(Table1[[#This Row],[tar-out]])&lt;$K$1)</f>
        <v>0</v>
      </c>
      <c r="K2508" t="b">
        <f>AND(ABS(Table1[[#This Row],[tar-out]])&gt;=$K$1,ABS(Table1[[#This Row],[tar-out]])&lt;$L$1)</f>
        <v>1</v>
      </c>
      <c r="L2508" t="b">
        <f>AND(ABS(Table1[[#This Row],[tar-out]])&gt;=$L$1,ABS(Table1[[#This Row],[tar-out]])&lt;$M$1)</f>
        <v>0</v>
      </c>
      <c r="M2508" t="b">
        <f>AND(ABS(Table1[[#This Row],[tar-out]])&gt;=$M$1,ABS(Table1[[#This Row],[tar-out]])&lt;$N$1)</f>
        <v>0</v>
      </c>
      <c r="N2508" t="b">
        <f>AND(ABS(Table1[[#This Row],[tar-out]])&gt;=$N$1,ABS(Table1[[#This Row],[tar-out]])&lt;$O$1)</f>
        <v>0</v>
      </c>
      <c r="O2508" t="b">
        <f>AND(ABS(Table1[[#This Row],[tar-out]])&gt;=$O$1,ABS(Table1[[#This Row],[tar-out]])&lt;$P$1)</f>
        <v>0</v>
      </c>
      <c r="P2508" s="1">
        <f>ROUND(Table1[[#This Row],[tar-out]],0)</f>
        <v>1</v>
      </c>
      <c r="Q2508" s="3">
        <v>2506</v>
      </c>
      <c r="U2508">
        <f>IF(Table1[[#This Row],[tar-out in '[0,1)]],1,0)</f>
        <v>0</v>
      </c>
      <c r="V2508">
        <f>IF(Table1[[#This Row],[tar-out in '[1,2)]],1,0)</f>
        <v>1</v>
      </c>
      <c r="W2508">
        <f>IF(Table1[[#This Row],[tar-out'[2,5)]],1,0)</f>
        <v>0</v>
      </c>
      <c r="X2508">
        <f>IF(Table1[[#This Row],[tar-out in '[5, 10)]],1,0)</f>
        <v>0</v>
      </c>
      <c r="Y2508">
        <f>IF(Table1[[#This Row],[tar-out in '[10,20)]],1,0)</f>
        <v>0</v>
      </c>
      <c r="Z2508">
        <f>IF(Table1[[#This Row],[tar-out in '[20, 10000)]],1,0)</f>
        <v>0</v>
      </c>
    </row>
    <row r="2509" spans="1:26" x14ac:dyDescent="0.25">
      <c r="A2509">
        <v>27</v>
      </c>
      <c r="B2509">
        <v>338</v>
      </c>
      <c r="C2509">
        <v>7.7777777777777803</v>
      </c>
      <c r="D2509">
        <v>2</v>
      </c>
      <c r="E2509">
        <v>192</v>
      </c>
      <c r="F2509">
        <v>7.0632911392405102</v>
      </c>
      <c r="G2509">
        <v>5.89621925354004</v>
      </c>
      <c r="H2509">
        <f>Table1[[#This Row],[target]]-Table1[[#This Row],[output]]</f>
        <v>1.1670718857004703</v>
      </c>
      <c r="I2509">
        <f>Table1[[#This Row],[tar-out]]*Table1[[#This Row],[tar-out]]</f>
        <v>1.3620567863924515</v>
      </c>
      <c r="J2509" t="b">
        <f>AND(ABS(Table1[[#This Row],[tar-out]])&gt;=$J$1,ABS(Table1[[#This Row],[tar-out]])&lt;$K$1)</f>
        <v>0</v>
      </c>
      <c r="K2509" t="b">
        <f>AND(ABS(Table1[[#This Row],[tar-out]])&gt;=$K$1,ABS(Table1[[#This Row],[tar-out]])&lt;$L$1)</f>
        <v>1</v>
      </c>
      <c r="L2509" t="b">
        <f>AND(ABS(Table1[[#This Row],[tar-out]])&gt;=$L$1,ABS(Table1[[#This Row],[tar-out]])&lt;$M$1)</f>
        <v>0</v>
      </c>
      <c r="M2509" t="b">
        <f>AND(ABS(Table1[[#This Row],[tar-out]])&gt;=$M$1,ABS(Table1[[#This Row],[tar-out]])&lt;$N$1)</f>
        <v>0</v>
      </c>
      <c r="N2509" t="b">
        <f>AND(ABS(Table1[[#This Row],[tar-out]])&gt;=$N$1,ABS(Table1[[#This Row],[tar-out]])&lt;$O$1)</f>
        <v>0</v>
      </c>
      <c r="O2509" t="b">
        <f>AND(ABS(Table1[[#This Row],[tar-out]])&gt;=$O$1,ABS(Table1[[#This Row],[tar-out]])&lt;$P$1)</f>
        <v>0</v>
      </c>
      <c r="P2509" s="1">
        <f>ROUND(Table1[[#This Row],[tar-out]],0)</f>
        <v>1</v>
      </c>
      <c r="Q2509" s="2">
        <v>2507</v>
      </c>
      <c r="U2509">
        <f>IF(Table1[[#This Row],[tar-out in '[0,1)]],1,0)</f>
        <v>0</v>
      </c>
      <c r="V2509">
        <f>IF(Table1[[#This Row],[tar-out in '[1,2)]],1,0)</f>
        <v>1</v>
      </c>
      <c r="W2509">
        <f>IF(Table1[[#This Row],[tar-out'[2,5)]],1,0)</f>
        <v>0</v>
      </c>
      <c r="X2509">
        <f>IF(Table1[[#This Row],[tar-out in '[5, 10)]],1,0)</f>
        <v>0</v>
      </c>
      <c r="Y2509">
        <f>IF(Table1[[#This Row],[tar-out in '[10,20)]],1,0)</f>
        <v>0</v>
      </c>
      <c r="Z2509">
        <f>IF(Table1[[#This Row],[tar-out in '[20, 10000)]],1,0)</f>
        <v>0</v>
      </c>
    </row>
    <row r="2510" spans="1:26" x14ac:dyDescent="0.25">
      <c r="A2510">
        <v>27</v>
      </c>
      <c r="B2510">
        <v>338</v>
      </c>
      <c r="C2510">
        <v>7.7777777777777803</v>
      </c>
      <c r="D2510">
        <v>2</v>
      </c>
      <c r="E2510">
        <v>208</v>
      </c>
      <c r="F2510">
        <v>7.4133333333333304</v>
      </c>
      <c r="G2510">
        <v>5.9010739326477104</v>
      </c>
      <c r="H2510">
        <f>Table1[[#This Row],[target]]-Table1[[#This Row],[output]]</f>
        <v>1.51225940068562</v>
      </c>
      <c r="I2510">
        <f>Table1[[#This Row],[tar-out]]*Table1[[#This Row],[tar-out]]</f>
        <v>2.2869284949620305</v>
      </c>
      <c r="J2510" t="b">
        <f>AND(ABS(Table1[[#This Row],[tar-out]])&gt;=$J$1,ABS(Table1[[#This Row],[tar-out]])&lt;$K$1)</f>
        <v>0</v>
      </c>
      <c r="K2510" t="b">
        <f>AND(ABS(Table1[[#This Row],[tar-out]])&gt;=$K$1,ABS(Table1[[#This Row],[tar-out]])&lt;$L$1)</f>
        <v>1</v>
      </c>
      <c r="L2510" t="b">
        <f>AND(ABS(Table1[[#This Row],[tar-out]])&gt;=$L$1,ABS(Table1[[#This Row],[tar-out]])&lt;$M$1)</f>
        <v>0</v>
      </c>
      <c r="M2510" t="b">
        <f>AND(ABS(Table1[[#This Row],[tar-out]])&gt;=$M$1,ABS(Table1[[#This Row],[tar-out]])&lt;$N$1)</f>
        <v>0</v>
      </c>
      <c r="N2510" t="b">
        <f>AND(ABS(Table1[[#This Row],[tar-out]])&gt;=$N$1,ABS(Table1[[#This Row],[tar-out]])&lt;$O$1)</f>
        <v>0</v>
      </c>
      <c r="O2510" t="b">
        <f>AND(ABS(Table1[[#This Row],[tar-out]])&gt;=$O$1,ABS(Table1[[#This Row],[tar-out]])&lt;$P$1)</f>
        <v>0</v>
      </c>
      <c r="P2510" s="1">
        <f>ROUND(Table1[[#This Row],[tar-out]],0)</f>
        <v>2</v>
      </c>
      <c r="Q2510" s="3">
        <v>2508</v>
      </c>
      <c r="U2510">
        <f>IF(Table1[[#This Row],[tar-out in '[0,1)]],1,0)</f>
        <v>0</v>
      </c>
      <c r="V2510">
        <f>IF(Table1[[#This Row],[tar-out in '[1,2)]],1,0)</f>
        <v>1</v>
      </c>
      <c r="W2510">
        <f>IF(Table1[[#This Row],[tar-out'[2,5)]],1,0)</f>
        <v>0</v>
      </c>
      <c r="X2510">
        <f>IF(Table1[[#This Row],[tar-out in '[5, 10)]],1,0)</f>
        <v>0</v>
      </c>
      <c r="Y2510">
        <f>IF(Table1[[#This Row],[tar-out in '[10,20)]],1,0)</f>
        <v>0</v>
      </c>
      <c r="Z2510">
        <f>IF(Table1[[#This Row],[tar-out in '[20, 10000)]],1,0)</f>
        <v>0</v>
      </c>
    </row>
    <row r="2511" spans="1:26" x14ac:dyDescent="0.25">
      <c r="A2511">
        <v>27</v>
      </c>
      <c r="B2511">
        <v>338</v>
      </c>
      <c r="C2511">
        <v>7.7777777777777803</v>
      </c>
      <c r="D2511">
        <v>2</v>
      </c>
      <c r="E2511">
        <v>171</v>
      </c>
      <c r="F2511">
        <v>7.0347222222222197</v>
      </c>
      <c r="G2511">
        <v>5.8898472785949698</v>
      </c>
      <c r="H2511">
        <f>Table1[[#This Row],[target]]-Table1[[#This Row],[output]]</f>
        <v>1.1448749436272498</v>
      </c>
      <c r="I2511">
        <f>Table1[[#This Row],[tar-out]]*Table1[[#This Row],[tar-out]]</f>
        <v>1.3107386365454985</v>
      </c>
      <c r="J2511" t="b">
        <f>AND(ABS(Table1[[#This Row],[tar-out]])&gt;=$J$1,ABS(Table1[[#This Row],[tar-out]])&lt;$K$1)</f>
        <v>0</v>
      </c>
      <c r="K2511" t="b">
        <f>AND(ABS(Table1[[#This Row],[tar-out]])&gt;=$K$1,ABS(Table1[[#This Row],[tar-out]])&lt;$L$1)</f>
        <v>1</v>
      </c>
      <c r="L2511" t="b">
        <f>AND(ABS(Table1[[#This Row],[tar-out]])&gt;=$L$1,ABS(Table1[[#This Row],[tar-out]])&lt;$M$1)</f>
        <v>0</v>
      </c>
      <c r="M2511" t="b">
        <f>AND(ABS(Table1[[#This Row],[tar-out]])&gt;=$M$1,ABS(Table1[[#This Row],[tar-out]])&lt;$N$1)</f>
        <v>0</v>
      </c>
      <c r="N2511" t="b">
        <f>AND(ABS(Table1[[#This Row],[tar-out]])&gt;=$N$1,ABS(Table1[[#This Row],[tar-out]])&lt;$O$1)</f>
        <v>0</v>
      </c>
      <c r="O2511" t="b">
        <f>AND(ABS(Table1[[#This Row],[tar-out]])&gt;=$O$1,ABS(Table1[[#This Row],[tar-out]])&lt;$P$1)</f>
        <v>0</v>
      </c>
      <c r="P2511" s="1">
        <f>ROUND(Table1[[#This Row],[tar-out]],0)</f>
        <v>1</v>
      </c>
      <c r="Q2511" s="2">
        <v>2509</v>
      </c>
      <c r="U2511">
        <f>IF(Table1[[#This Row],[tar-out in '[0,1)]],1,0)</f>
        <v>0</v>
      </c>
      <c r="V2511">
        <f>IF(Table1[[#This Row],[tar-out in '[1,2)]],1,0)</f>
        <v>1</v>
      </c>
      <c r="W2511">
        <f>IF(Table1[[#This Row],[tar-out'[2,5)]],1,0)</f>
        <v>0</v>
      </c>
      <c r="X2511">
        <f>IF(Table1[[#This Row],[tar-out in '[5, 10)]],1,0)</f>
        <v>0</v>
      </c>
      <c r="Y2511">
        <f>IF(Table1[[#This Row],[tar-out in '[10,20)]],1,0)</f>
        <v>0</v>
      </c>
      <c r="Z2511">
        <f>IF(Table1[[#This Row],[tar-out in '[20, 10000)]],1,0)</f>
        <v>0</v>
      </c>
    </row>
    <row r="2512" spans="1:26" x14ac:dyDescent="0.25">
      <c r="A2512">
        <v>27</v>
      </c>
      <c r="B2512">
        <v>338</v>
      </c>
      <c r="C2512">
        <v>7.7777777777777803</v>
      </c>
      <c r="D2512">
        <v>2</v>
      </c>
      <c r="E2512">
        <v>276</v>
      </c>
      <c r="F2512">
        <v>7</v>
      </c>
      <c r="G2512">
        <v>5.8986706733703604</v>
      </c>
      <c r="H2512">
        <f>Table1[[#This Row],[target]]-Table1[[#This Row],[output]]</f>
        <v>1.1013293266296396</v>
      </c>
      <c r="I2512">
        <f>Table1[[#This Row],[tar-out]]*Table1[[#This Row],[tar-out]]</f>
        <v>1.2129262856944953</v>
      </c>
      <c r="J2512" t="b">
        <f>AND(ABS(Table1[[#This Row],[tar-out]])&gt;=$J$1,ABS(Table1[[#This Row],[tar-out]])&lt;$K$1)</f>
        <v>0</v>
      </c>
      <c r="K2512" t="b">
        <f>AND(ABS(Table1[[#This Row],[tar-out]])&gt;=$K$1,ABS(Table1[[#This Row],[tar-out]])&lt;$L$1)</f>
        <v>1</v>
      </c>
      <c r="L2512" t="b">
        <f>AND(ABS(Table1[[#This Row],[tar-out]])&gt;=$L$1,ABS(Table1[[#This Row],[tar-out]])&lt;$M$1)</f>
        <v>0</v>
      </c>
      <c r="M2512" t="b">
        <f>AND(ABS(Table1[[#This Row],[tar-out]])&gt;=$M$1,ABS(Table1[[#This Row],[tar-out]])&lt;$N$1)</f>
        <v>0</v>
      </c>
      <c r="N2512" t="b">
        <f>AND(ABS(Table1[[#This Row],[tar-out]])&gt;=$N$1,ABS(Table1[[#This Row],[tar-out]])&lt;$O$1)</f>
        <v>0</v>
      </c>
      <c r="O2512" t="b">
        <f>AND(ABS(Table1[[#This Row],[tar-out]])&gt;=$O$1,ABS(Table1[[#This Row],[tar-out]])&lt;$P$1)</f>
        <v>0</v>
      </c>
      <c r="P2512" s="1">
        <f>ROUND(Table1[[#This Row],[tar-out]],0)</f>
        <v>1</v>
      </c>
      <c r="Q2512" s="3">
        <v>2510</v>
      </c>
      <c r="U2512">
        <f>IF(Table1[[#This Row],[tar-out in '[0,1)]],1,0)</f>
        <v>0</v>
      </c>
      <c r="V2512">
        <f>IF(Table1[[#This Row],[tar-out in '[1,2)]],1,0)</f>
        <v>1</v>
      </c>
      <c r="W2512">
        <f>IF(Table1[[#This Row],[tar-out'[2,5)]],1,0)</f>
        <v>0</v>
      </c>
      <c r="X2512">
        <f>IF(Table1[[#This Row],[tar-out in '[5, 10)]],1,0)</f>
        <v>0</v>
      </c>
      <c r="Y2512">
        <f>IF(Table1[[#This Row],[tar-out in '[10,20)]],1,0)</f>
        <v>0</v>
      </c>
      <c r="Z2512">
        <f>IF(Table1[[#This Row],[tar-out in '[20, 10000)]],1,0)</f>
        <v>0</v>
      </c>
    </row>
    <row r="2513" spans="1:26" x14ac:dyDescent="0.25">
      <c r="A2513">
        <v>27</v>
      </c>
      <c r="B2513">
        <v>338</v>
      </c>
      <c r="C2513">
        <v>7.7777777777777803</v>
      </c>
      <c r="D2513">
        <v>2</v>
      </c>
      <c r="E2513">
        <v>212</v>
      </c>
      <c r="F2513">
        <v>7</v>
      </c>
      <c r="G2513">
        <v>5.9022874832153303</v>
      </c>
      <c r="H2513">
        <f>Table1[[#This Row],[target]]-Table1[[#This Row],[output]]</f>
        <v>1.0977125167846697</v>
      </c>
      <c r="I2513">
        <f>Table1[[#This Row],[tar-out]]*Table1[[#This Row],[tar-out]]</f>
        <v>1.204972769505734</v>
      </c>
      <c r="J2513" t="b">
        <f>AND(ABS(Table1[[#This Row],[tar-out]])&gt;=$J$1,ABS(Table1[[#This Row],[tar-out]])&lt;$K$1)</f>
        <v>0</v>
      </c>
      <c r="K2513" t="b">
        <f>AND(ABS(Table1[[#This Row],[tar-out]])&gt;=$K$1,ABS(Table1[[#This Row],[tar-out]])&lt;$L$1)</f>
        <v>1</v>
      </c>
      <c r="L2513" t="b">
        <f>AND(ABS(Table1[[#This Row],[tar-out]])&gt;=$L$1,ABS(Table1[[#This Row],[tar-out]])&lt;$M$1)</f>
        <v>0</v>
      </c>
      <c r="M2513" t="b">
        <f>AND(ABS(Table1[[#This Row],[tar-out]])&gt;=$M$1,ABS(Table1[[#This Row],[tar-out]])&lt;$N$1)</f>
        <v>0</v>
      </c>
      <c r="N2513" t="b">
        <f>AND(ABS(Table1[[#This Row],[tar-out]])&gt;=$N$1,ABS(Table1[[#This Row],[tar-out]])&lt;$O$1)</f>
        <v>0</v>
      </c>
      <c r="O2513" t="b">
        <f>AND(ABS(Table1[[#This Row],[tar-out]])&gt;=$O$1,ABS(Table1[[#This Row],[tar-out]])&lt;$P$1)</f>
        <v>0</v>
      </c>
      <c r="P2513" s="1">
        <f>ROUND(Table1[[#This Row],[tar-out]],0)</f>
        <v>1</v>
      </c>
      <c r="Q2513" s="2">
        <v>2511</v>
      </c>
      <c r="U2513">
        <f>IF(Table1[[#This Row],[tar-out in '[0,1)]],1,0)</f>
        <v>0</v>
      </c>
      <c r="V2513">
        <f>IF(Table1[[#This Row],[tar-out in '[1,2)]],1,0)</f>
        <v>1</v>
      </c>
      <c r="W2513">
        <f>IF(Table1[[#This Row],[tar-out'[2,5)]],1,0)</f>
        <v>0</v>
      </c>
      <c r="X2513">
        <f>IF(Table1[[#This Row],[tar-out in '[5, 10)]],1,0)</f>
        <v>0</v>
      </c>
      <c r="Y2513">
        <f>IF(Table1[[#This Row],[tar-out in '[10,20)]],1,0)</f>
        <v>0</v>
      </c>
      <c r="Z2513">
        <f>IF(Table1[[#This Row],[tar-out in '[20, 10000)]],1,0)</f>
        <v>0</v>
      </c>
    </row>
    <row r="2514" spans="1:26" x14ac:dyDescent="0.25">
      <c r="A2514">
        <v>27</v>
      </c>
      <c r="B2514">
        <v>338</v>
      </c>
      <c r="C2514">
        <v>7.7777777777777803</v>
      </c>
      <c r="D2514">
        <v>2</v>
      </c>
      <c r="E2514">
        <v>341</v>
      </c>
      <c r="F2514">
        <v>7.9393939393939403</v>
      </c>
      <c r="G2514">
        <v>5.8931035995483398</v>
      </c>
      <c r="H2514">
        <f>Table1[[#This Row],[target]]-Table1[[#This Row],[output]]</f>
        <v>2.0462903398456005</v>
      </c>
      <c r="I2514">
        <f>Table1[[#This Row],[tar-out]]*Table1[[#This Row],[tar-out]]</f>
        <v>4.1873041549454229</v>
      </c>
      <c r="J2514" t="b">
        <f>AND(ABS(Table1[[#This Row],[tar-out]])&gt;=$J$1,ABS(Table1[[#This Row],[tar-out]])&lt;$K$1)</f>
        <v>0</v>
      </c>
      <c r="K2514" t="b">
        <f>AND(ABS(Table1[[#This Row],[tar-out]])&gt;=$K$1,ABS(Table1[[#This Row],[tar-out]])&lt;$L$1)</f>
        <v>0</v>
      </c>
      <c r="L2514" t="b">
        <f>AND(ABS(Table1[[#This Row],[tar-out]])&gt;=$L$1,ABS(Table1[[#This Row],[tar-out]])&lt;$M$1)</f>
        <v>1</v>
      </c>
      <c r="M2514" t="b">
        <f>AND(ABS(Table1[[#This Row],[tar-out]])&gt;=$M$1,ABS(Table1[[#This Row],[tar-out]])&lt;$N$1)</f>
        <v>0</v>
      </c>
      <c r="N2514" t="b">
        <f>AND(ABS(Table1[[#This Row],[tar-out]])&gt;=$N$1,ABS(Table1[[#This Row],[tar-out]])&lt;$O$1)</f>
        <v>0</v>
      </c>
      <c r="O2514" t="b">
        <f>AND(ABS(Table1[[#This Row],[tar-out]])&gt;=$O$1,ABS(Table1[[#This Row],[tar-out]])&lt;$P$1)</f>
        <v>0</v>
      </c>
      <c r="P2514" s="1">
        <f>ROUND(Table1[[#This Row],[tar-out]],0)</f>
        <v>2</v>
      </c>
      <c r="Q2514" s="3">
        <v>2512</v>
      </c>
      <c r="U2514">
        <f>IF(Table1[[#This Row],[tar-out in '[0,1)]],1,0)</f>
        <v>0</v>
      </c>
      <c r="V2514">
        <f>IF(Table1[[#This Row],[tar-out in '[1,2)]],1,0)</f>
        <v>0</v>
      </c>
      <c r="W2514">
        <f>IF(Table1[[#This Row],[tar-out'[2,5)]],1,0)</f>
        <v>1</v>
      </c>
      <c r="X2514">
        <f>IF(Table1[[#This Row],[tar-out in '[5, 10)]],1,0)</f>
        <v>0</v>
      </c>
      <c r="Y2514">
        <f>IF(Table1[[#This Row],[tar-out in '[10,20)]],1,0)</f>
        <v>0</v>
      </c>
      <c r="Z2514">
        <f>IF(Table1[[#This Row],[tar-out in '[20, 10000)]],1,0)</f>
        <v>0</v>
      </c>
    </row>
    <row r="2515" spans="1:26" x14ac:dyDescent="0.25">
      <c r="A2515">
        <v>27</v>
      </c>
      <c r="B2515">
        <v>338</v>
      </c>
      <c r="C2515">
        <v>7.7777777777777803</v>
      </c>
      <c r="D2515">
        <v>2</v>
      </c>
      <c r="E2515">
        <v>191</v>
      </c>
      <c r="F2515">
        <v>7.9</v>
      </c>
      <c r="G2515">
        <v>5.8959159851074201</v>
      </c>
      <c r="H2515">
        <f>Table1[[#This Row],[target]]-Table1[[#This Row],[output]]</f>
        <v>2.0040840148925803</v>
      </c>
      <c r="I2515">
        <f>Table1[[#This Row],[tar-out]]*Table1[[#This Row],[tar-out]]</f>
        <v>4.0163527387479636</v>
      </c>
      <c r="J2515" t="b">
        <f>AND(ABS(Table1[[#This Row],[tar-out]])&gt;=$J$1,ABS(Table1[[#This Row],[tar-out]])&lt;$K$1)</f>
        <v>0</v>
      </c>
      <c r="K2515" t="b">
        <f>AND(ABS(Table1[[#This Row],[tar-out]])&gt;=$K$1,ABS(Table1[[#This Row],[tar-out]])&lt;$L$1)</f>
        <v>0</v>
      </c>
      <c r="L2515" t="b">
        <f>AND(ABS(Table1[[#This Row],[tar-out]])&gt;=$L$1,ABS(Table1[[#This Row],[tar-out]])&lt;$M$1)</f>
        <v>1</v>
      </c>
      <c r="M2515" t="b">
        <f>AND(ABS(Table1[[#This Row],[tar-out]])&gt;=$M$1,ABS(Table1[[#This Row],[tar-out]])&lt;$N$1)</f>
        <v>0</v>
      </c>
      <c r="N2515" t="b">
        <f>AND(ABS(Table1[[#This Row],[tar-out]])&gt;=$N$1,ABS(Table1[[#This Row],[tar-out]])&lt;$O$1)</f>
        <v>0</v>
      </c>
      <c r="O2515" t="b">
        <f>AND(ABS(Table1[[#This Row],[tar-out]])&gt;=$O$1,ABS(Table1[[#This Row],[tar-out]])&lt;$P$1)</f>
        <v>0</v>
      </c>
      <c r="P2515" s="1">
        <f>ROUND(Table1[[#This Row],[tar-out]],0)</f>
        <v>2</v>
      </c>
      <c r="Q2515" s="2">
        <v>2513</v>
      </c>
      <c r="U2515">
        <f>IF(Table1[[#This Row],[tar-out in '[0,1)]],1,0)</f>
        <v>0</v>
      </c>
      <c r="V2515">
        <f>IF(Table1[[#This Row],[tar-out in '[1,2)]],1,0)</f>
        <v>0</v>
      </c>
      <c r="W2515">
        <f>IF(Table1[[#This Row],[tar-out'[2,5)]],1,0)</f>
        <v>1</v>
      </c>
      <c r="X2515">
        <f>IF(Table1[[#This Row],[tar-out in '[5, 10)]],1,0)</f>
        <v>0</v>
      </c>
      <c r="Y2515">
        <f>IF(Table1[[#This Row],[tar-out in '[10,20)]],1,0)</f>
        <v>0</v>
      </c>
      <c r="Z2515">
        <f>IF(Table1[[#This Row],[tar-out in '[20, 10000)]],1,0)</f>
        <v>0</v>
      </c>
    </row>
    <row r="2516" spans="1:26" x14ac:dyDescent="0.25">
      <c r="A2516">
        <v>27</v>
      </c>
      <c r="B2516">
        <v>338</v>
      </c>
      <c r="C2516">
        <v>7.7777777777777803</v>
      </c>
      <c r="D2516">
        <v>2</v>
      </c>
      <c r="E2516">
        <v>188</v>
      </c>
      <c r="F2516">
        <v>7.9999082442537999</v>
      </c>
      <c r="G2516">
        <v>5.8950057029724103</v>
      </c>
      <c r="H2516">
        <f>Table1[[#This Row],[target]]-Table1[[#This Row],[output]]</f>
        <v>2.1049025412813895</v>
      </c>
      <c r="I2516">
        <f>Table1[[#This Row],[tar-out]]*Table1[[#This Row],[tar-out]]</f>
        <v>4.4306147082928522</v>
      </c>
      <c r="J2516" t="b">
        <f>AND(ABS(Table1[[#This Row],[tar-out]])&gt;=$J$1,ABS(Table1[[#This Row],[tar-out]])&lt;$K$1)</f>
        <v>0</v>
      </c>
      <c r="K2516" t="b">
        <f>AND(ABS(Table1[[#This Row],[tar-out]])&gt;=$K$1,ABS(Table1[[#This Row],[tar-out]])&lt;$L$1)</f>
        <v>0</v>
      </c>
      <c r="L2516" t="b">
        <f>AND(ABS(Table1[[#This Row],[tar-out]])&gt;=$L$1,ABS(Table1[[#This Row],[tar-out]])&lt;$M$1)</f>
        <v>1</v>
      </c>
      <c r="M2516" t="b">
        <f>AND(ABS(Table1[[#This Row],[tar-out]])&gt;=$M$1,ABS(Table1[[#This Row],[tar-out]])&lt;$N$1)</f>
        <v>0</v>
      </c>
      <c r="N2516" t="b">
        <f>AND(ABS(Table1[[#This Row],[tar-out]])&gt;=$N$1,ABS(Table1[[#This Row],[tar-out]])&lt;$O$1)</f>
        <v>0</v>
      </c>
      <c r="O2516" t="b">
        <f>AND(ABS(Table1[[#This Row],[tar-out]])&gt;=$O$1,ABS(Table1[[#This Row],[tar-out]])&lt;$P$1)</f>
        <v>0</v>
      </c>
      <c r="P2516" s="1">
        <f>ROUND(Table1[[#This Row],[tar-out]],0)</f>
        <v>2</v>
      </c>
      <c r="Q2516" s="3">
        <v>2514</v>
      </c>
      <c r="U2516">
        <f>IF(Table1[[#This Row],[tar-out in '[0,1)]],1,0)</f>
        <v>0</v>
      </c>
      <c r="V2516">
        <f>IF(Table1[[#This Row],[tar-out in '[1,2)]],1,0)</f>
        <v>0</v>
      </c>
      <c r="W2516">
        <f>IF(Table1[[#This Row],[tar-out'[2,5)]],1,0)</f>
        <v>1</v>
      </c>
      <c r="X2516">
        <f>IF(Table1[[#This Row],[tar-out in '[5, 10)]],1,0)</f>
        <v>0</v>
      </c>
      <c r="Y2516">
        <f>IF(Table1[[#This Row],[tar-out in '[10,20)]],1,0)</f>
        <v>0</v>
      </c>
      <c r="Z2516">
        <f>IF(Table1[[#This Row],[tar-out in '[20, 10000)]],1,0)</f>
        <v>0</v>
      </c>
    </row>
    <row r="2517" spans="1:26" x14ac:dyDescent="0.25">
      <c r="A2517">
        <v>27</v>
      </c>
      <c r="B2517">
        <v>338</v>
      </c>
      <c r="C2517">
        <v>7.7777777777777803</v>
      </c>
      <c r="D2517">
        <v>2</v>
      </c>
      <c r="E2517">
        <v>139</v>
      </c>
      <c r="F2517">
        <v>7.7333333333333298</v>
      </c>
      <c r="G2517">
        <v>5.8804821968078604</v>
      </c>
      <c r="H2517">
        <f>Table1[[#This Row],[target]]-Table1[[#This Row],[output]]</f>
        <v>1.8528511365254694</v>
      </c>
      <c r="I2517">
        <f>Table1[[#This Row],[tar-out]]*Table1[[#This Row],[tar-out]]</f>
        <v>3.4330573341237236</v>
      </c>
      <c r="J2517" t="b">
        <f>AND(ABS(Table1[[#This Row],[tar-out]])&gt;=$J$1,ABS(Table1[[#This Row],[tar-out]])&lt;$K$1)</f>
        <v>0</v>
      </c>
      <c r="K2517" t="b">
        <f>AND(ABS(Table1[[#This Row],[tar-out]])&gt;=$K$1,ABS(Table1[[#This Row],[tar-out]])&lt;$L$1)</f>
        <v>1</v>
      </c>
      <c r="L2517" t="b">
        <f>AND(ABS(Table1[[#This Row],[tar-out]])&gt;=$L$1,ABS(Table1[[#This Row],[tar-out]])&lt;$M$1)</f>
        <v>0</v>
      </c>
      <c r="M2517" t="b">
        <f>AND(ABS(Table1[[#This Row],[tar-out]])&gt;=$M$1,ABS(Table1[[#This Row],[tar-out]])&lt;$N$1)</f>
        <v>0</v>
      </c>
      <c r="N2517" t="b">
        <f>AND(ABS(Table1[[#This Row],[tar-out]])&gt;=$N$1,ABS(Table1[[#This Row],[tar-out]])&lt;$O$1)</f>
        <v>0</v>
      </c>
      <c r="O2517" t="b">
        <f>AND(ABS(Table1[[#This Row],[tar-out]])&gt;=$O$1,ABS(Table1[[#This Row],[tar-out]])&lt;$P$1)</f>
        <v>0</v>
      </c>
      <c r="P2517" s="1">
        <f>ROUND(Table1[[#This Row],[tar-out]],0)</f>
        <v>2</v>
      </c>
      <c r="Q2517" s="2">
        <v>2515</v>
      </c>
      <c r="U2517">
        <f>IF(Table1[[#This Row],[tar-out in '[0,1)]],1,0)</f>
        <v>0</v>
      </c>
      <c r="V2517">
        <f>IF(Table1[[#This Row],[tar-out in '[1,2)]],1,0)</f>
        <v>1</v>
      </c>
      <c r="W2517">
        <f>IF(Table1[[#This Row],[tar-out'[2,5)]],1,0)</f>
        <v>0</v>
      </c>
      <c r="X2517">
        <f>IF(Table1[[#This Row],[tar-out in '[5, 10)]],1,0)</f>
        <v>0</v>
      </c>
      <c r="Y2517">
        <f>IF(Table1[[#This Row],[tar-out in '[10,20)]],1,0)</f>
        <v>0</v>
      </c>
      <c r="Z2517">
        <f>IF(Table1[[#This Row],[tar-out in '[20, 10000)]],1,0)</f>
        <v>0</v>
      </c>
    </row>
    <row r="2518" spans="1:26" x14ac:dyDescent="0.25">
      <c r="A2518">
        <v>27</v>
      </c>
      <c r="B2518">
        <v>338</v>
      </c>
      <c r="C2518">
        <v>7.7777777777777803</v>
      </c>
      <c r="D2518">
        <v>2</v>
      </c>
      <c r="E2518">
        <v>239</v>
      </c>
      <c r="F2518">
        <v>7.2</v>
      </c>
      <c r="G2518">
        <v>5.9090037345886204</v>
      </c>
      <c r="H2518">
        <f>Table1[[#This Row],[target]]-Table1[[#This Row],[output]]</f>
        <v>1.2909962654113798</v>
      </c>
      <c r="I2518">
        <f>Table1[[#This Row],[tar-out]]*Table1[[#This Row],[tar-out]]</f>
        <v>1.6666713573061298</v>
      </c>
      <c r="J2518" t="b">
        <f>AND(ABS(Table1[[#This Row],[tar-out]])&gt;=$J$1,ABS(Table1[[#This Row],[tar-out]])&lt;$K$1)</f>
        <v>0</v>
      </c>
      <c r="K2518" t="b">
        <f>AND(ABS(Table1[[#This Row],[tar-out]])&gt;=$K$1,ABS(Table1[[#This Row],[tar-out]])&lt;$L$1)</f>
        <v>1</v>
      </c>
      <c r="L2518" t="b">
        <f>AND(ABS(Table1[[#This Row],[tar-out]])&gt;=$L$1,ABS(Table1[[#This Row],[tar-out]])&lt;$M$1)</f>
        <v>0</v>
      </c>
      <c r="M2518" t="b">
        <f>AND(ABS(Table1[[#This Row],[tar-out]])&gt;=$M$1,ABS(Table1[[#This Row],[tar-out]])&lt;$N$1)</f>
        <v>0</v>
      </c>
      <c r="N2518" t="b">
        <f>AND(ABS(Table1[[#This Row],[tar-out]])&gt;=$N$1,ABS(Table1[[#This Row],[tar-out]])&lt;$O$1)</f>
        <v>0</v>
      </c>
      <c r="O2518" t="b">
        <f>AND(ABS(Table1[[#This Row],[tar-out]])&gt;=$O$1,ABS(Table1[[#This Row],[tar-out]])&lt;$P$1)</f>
        <v>0</v>
      </c>
      <c r="P2518" s="1">
        <f>ROUND(Table1[[#This Row],[tar-out]],0)</f>
        <v>1</v>
      </c>
      <c r="Q2518" s="3">
        <v>2516</v>
      </c>
      <c r="U2518">
        <f>IF(Table1[[#This Row],[tar-out in '[0,1)]],1,0)</f>
        <v>0</v>
      </c>
      <c r="V2518">
        <f>IF(Table1[[#This Row],[tar-out in '[1,2)]],1,0)</f>
        <v>1</v>
      </c>
      <c r="W2518">
        <f>IF(Table1[[#This Row],[tar-out'[2,5)]],1,0)</f>
        <v>0</v>
      </c>
      <c r="X2518">
        <f>IF(Table1[[#This Row],[tar-out in '[5, 10)]],1,0)</f>
        <v>0</v>
      </c>
      <c r="Y2518">
        <f>IF(Table1[[#This Row],[tar-out in '[10,20)]],1,0)</f>
        <v>0</v>
      </c>
      <c r="Z2518">
        <f>IF(Table1[[#This Row],[tar-out in '[20, 10000)]],1,0)</f>
        <v>0</v>
      </c>
    </row>
    <row r="2519" spans="1:26" x14ac:dyDescent="0.25">
      <c r="A2519">
        <v>27</v>
      </c>
      <c r="B2519">
        <v>338</v>
      </c>
      <c r="C2519">
        <v>7.7777777777777803</v>
      </c>
      <c r="D2519">
        <v>2</v>
      </c>
      <c r="E2519">
        <v>240</v>
      </c>
      <c r="F2519">
        <v>7.0344827586206904</v>
      </c>
      <c r="G2519">
        <v>5.90924024581909</v>
      </c>
      <c r="H2519">
        <f>Table1[[#This Row],[target]]-Table1[[#This Row],[output]]</f>
        <v>1.1252425128016004</v>
      </c>
      <c r="I2519">
        <f>Table1[[#This Row],[tar-out]]*Table1[[#This Row],[tar-out]]</f>
        <v>1.2661707126160597</v>
      </c>
      <c r="J2519" t="b">
        <f>AND(ABS(Table1[[#This Row],[tar-out]])&gt;=$J$1,ABS(Table1[[#This Row],[tar-out]])&lt;$K$1)</f>
        <v>0</v>
      </c>
      <c r="K2519" t="b">
        <f>AND(ABS(Table1[[#This Row],[tar-out]])&gt;=$K$1,ABS(Table1[[#This Row],[tar-out]])&lt;$L$1)</f>
        <v>1</v>
      </c>
      <c r="L2519" t="b">
        <f>AND(ABS(Table1[[#This Row],[tar-out]])&gt;=$L$1,ABS(Table1[[#This Row],[tar-out]])&lt;$M$1)</f>
        <v>0</v>
      </c>
      <c r="M2519" t="b">
        <f>AND(ABS(Table1[[#This Row],[tar-out]])&gt;=$M$1,ABS(Table1[[#This Row],[tar-out]])&lt;$N$1)</f>
        <v>0</v>
      </c>
      <c r="N2519" t="b">
        <f>AND(ABS(Table1[[#This Row],[tar-out]])&gt;=$N$1,ABS(Table1[[#This Row],[tar-out]])&lt;$O$1)</f>
        <v>0</v>
      </c>
      <c r="O2519" t="b">
        <f>AND(ABS(Table1[[#This Row],[tar-out]])&gt;=$O$1,ABS(Table1[[#This Row],[tar-out]])&lt;$P$1)</f>
        <v>0</v>
      </c>
      <c r="P2519" s="1">
        <f>ROUND(Table1[[#This Row],[tar-out]],0)</f>
        <v>1</v>
      </c>
      <c r="Q2519" s="2">
        <v>2517</v>
      </c>
      <c r="U2519">
        <f>IF(Table1[[#This Row],[tar-out in '[0,1)]],1,0)</f>
        <v>0</v>
      </c>
      <c r="V2519">
        <f>IF(Table1[[#This Row],[tar-out in '[1,2)]],1,0)</f>
        <v>1</v>
      </c>
      <c r="W2519">
        <f>IF(Table1[[#This Row],[tar-out'[2,5)]],1,0)</f>
        <v>0</v>
      </c>
      <c r="X2519">
        <f>IF(Table1[[#This Row],[tar-out in '[5, 10)]],1,0)</f>
        <v>0</v>
      </c>
      <c r="Y2519">
        <f>IF(Table1[[#This Row],[tar-out in '[10,20)]],1,0)</f>
        <v>0</v>
      </c>
      <c r="Z2519">
        <f>IF(Table1[[#This Row],[tar-out in '[20, 10000)]],1,0)</f>
        <v>0</v>
      </c>
    </row>
    <row r="2520" spans="1:26" x14ac:dyDescent="0.25">
      <c r="A2520">
        <v>27</v>
      </c>
      <c r="B2520">
        <v>338</v>
      </c>
      <c r="C2520">
        <v>7.7777777777777803</v>
      </c>
      <c r="D2520">
        <v>2</v>
      </c>
      <c r="E2520">
        <v>1233</v>
      </c>
      <c r="F2520">
        <v>8</v>
      </c>
      <c r="G2520">
        <v>5.8986053466796902</v>
      </c>
      <c r="H2520">
        <f>Table1[[#This Row],[target]]-Table1[[#This Row],[output]]</f>
        <v>2.1013946533203098</v>
      </c>
      <c r="I2520">
        <f>Table1[[#This Row],[tar-out]]*Table1[[#This Row],[tar-out]]</f>
        <v>4.4158594890031848</v>
      </c>
      <c r="J2520" t="b">
        <f>AND(ABS(Table1[[#This Row],[tar-out]])&gt;=$J$1,ABS(Table1[[#This Row],[tar-out]])&lt;$K$1)</f>
        <v>0</v>
      </c>
      <c r="K2520" t="b">
        <f>AND(ABS(Table1[[#This Row],[tar-out]])&gt;=$K$1,ABS(Table1[[#This Row],[tar-out]])&lt;$L$1)</f>
        <v>0</v>
      </c>
      <c r="L2520" t="b">
        <f>AND(ABS(Table1[[#This Row],[tar-out]])&gt;=$L$1,ABS(Table1[[#This Row],[tar-out]])&lt;$M$1)</f>
        <v>1</v>
      </c>
      <c r="M2520" t="b">
        <f>AND(ABS(Table1[[#This Row],[tar-out]])&gt;=$M$1,ABS(Table1[[#This Row],[tar-out]])&lt;$N$1)</f>
        <v>0</v>
      </c>
      <c r="N2520" t="b">
        <f>AND(ABS(Table1[[#This Row],[tar-out]])&gt;=$N$1,ABS(Table1[[#This Row],[tar-out]])&lt;$O$1)</f>
        <v>0</v>
      </c>
      <c r="O2520" t="b">
        <f>AND(ABS(Table1[[#This Row],[tar-out]])&gt;=$O$1,ABS(Table1[[#This Row],[tar-out]])&lt;$P$1)</f>
        <v>0</v>
      </c>
      <c r="P2520" s="1">
        <f>ROUND(Table1[[#This Row],[tar-out]],0)</f>
        <v>2</v>
      </c>
      <c r="Q2520" s="3">
        <v>2518</v>
      </c>
      <c r="U2520">
        <f>IF(Table1[[#This Row],[tar-out in '[0,1)]],1,0)</f>
        <v>0</v>
      </c>
      <c r="V2520">
        <f>IF(Table1[[#This Row],[tar-out in '[1,2)]],1,0)</f>
        <v>0</v>
      </c>
      <c r="W2520">
        <f>IF(Table1[[#This Row],[tar-out'[2,5)]],1,0)</f>
        <v>1</v>
      </c>
      <c r="X2520">
        <f>IF(Table1[[#This Row],[tar-out in '[5, 10)]],1,0)</f>
        <v>0</v>
      </c>
      <c r="Y2520">
        <f>IF(Table1[[#This Row],[tar-out in '[10,20)]],1,0)</f>
        <v>0</v>
      </c>
      <c r="Z2520">
        <f>IF(Table1[[#This Row],[tar-out in '[20, 10000)]],1,0)</f>
        <v>0</v>
      </c>
    </row>
    <row r="2521" spans="1:26" x14ac:dyDescent="0.25">
      <c r="A2521">
        <v>27</v>
      </c>
      <c r="B2521">
        <v>338</v>
      </c>
      <c r="C2521">
        <v>7.7777777777777803</v>
      </c>
      <c r="D2521">
        <v>2</v>
      </c>
      <c r="E2521">
        <v>1018</v>
      </c>
      <c r="F2521">
        <v>8</v>
      </c>
      <c r="G2521">
        <v>5.8975062370300302</v>
      </c>
      <c r="H2521">
        <f>Table1[[#This Row],[target]]-Table1[[#This Row],[output]]</f>
        <v>2.1024937629699698</v>
      </c>
      <c r="I2521">
        <f>Table1[[#This Row],[tar-out]]*Table1[[#This Row],[tar-out]]</f>
        <v>4.4204800233276238</v>
      </c>
      <c r="J2521" t="b">
        <f>AND(ABS(Table1[[#This Row],[tar-out]])&gt;=$J$1,ABS(Table1[[#This Row],[tar-out]])&lt;$K$1)</f>
        <v>0</v>
      </c>
      <c r="K2521" t="b">
        <f>AND(ABS(Table1[[#This Row],[tar-out]])&gt;=$K$1,ABS(Table1[[#This Row],[tar-out]])&lt;$L$1)</f>
        <v>0</v>
      </c>
      <c r="L2521" t="b">
        <f>AND(ABS(Table1[[#This Row],[tar-out]])&gt;=$L$1,ABS(Table1[[#This Row],[tar-out]])&lt;$M$1)</f>
        <v>1</v>
      </c>
      <c r="M2521" t="b">
        <f>AND(ABS(Table1[[#This Row],[tar-out]])&gt;=$M$1,ABS(Table1[[#This Row],[tar-out]])&lt;$N$1)</f>
        <v>0</v>
      </c>
      <c r="N2521" t="b">
        <f>AND(ABS(Table1[[#This Row],[tar-out]])&gt;=$N$1,ABS(Table1[[#This Row],[tar-out]])&lt;$O$1)</f>
        <v>0</v>
      </c>
      <c r="O2521" t="b">
        <f>AND(ABS(Table1[[#This Row],[tar-out]])&gt;=$O$1,ABS(Table1[[#This Row],[tar-out]])&lt;$P$1)</f>
        <v>0</v>
      </c>
      <c r="P2521" s="1">
        <f>ROUND(Table1[[#This Row],[tar-out]],0)</f>
        <v>2</v>
      </c>
      <c r="Q2521" s="2">
        <v>2519</v>
      </c>
      <c r="U2521">
        <f>IF(Table1[[#This Row],[tar-out in '[0,1)]],1,0)</f>
        <v>0</v>
      </c>
      <c r="V2521">
        <f>IF(Table1[[#This Row],[tar-out in '[1,2)]],1,0)</f>
        <v>0</v>
      </c>
      <c r="W2521">
        <f>IF(Table1[[#This Row],[tar-out'[2,5)]],1,0)</f>
        <v>1</v>
      </c>
      <c r="X2521">
        <f>IF(Table1[[#This Row],[tar-out in '[5, 10)]],1,0)</f>
        <v>0</v>
      </c>
      <c r="Y2521">
        <f>IF(Table1[[#This Row],[tar-out in '[10,20)]],1,0)</f>
        <v>0</v>
      </c>
      <c r="Z2521">
        <f>IF(Table1[[#This Row],[tar-out in '[20, 10000)]],1,0)</f>
        <v>0</v>
      </c>
    </row>
    <row r="2522" spans="1:26" x14ac:dyDescent="0.25">
      <c r="A2522">
        <v>27</v>
      </c>
      <c r="B2522">
        <v>338</v>
      </c>
      <c r="C2522">
        <v>7.7777777777777803</v>
      </c>
      <c r="D2522">
        <v>2</v>
      </c>
      <c r="E2522">
        <v>369</v>
      </c>
      <c r="F2522">
        <v>8</v>
      </c>
      <c r="G2522">
        <v>5.8933391571044904</v>
      </c>
      <c r="H2522">
        <f>Table1[[#This Row],[target]]-Table1[[#This Row],[output]]</f>
        <v>2.1066608428955096</v>
      </c>
      <c r="I2522">
        <f>Table1[[#This Row],[tar-out]]*Table1[[#This Row],[tar-out]]</f>
        <v>4.4380199069892186</v>
      </c>
      <c r="J2522" t="b">
        <f>AND(ABS(Table1[[#This Row],[tar-out]])&gt;=$J$1,ABS(Table1[[#This Row],[tar-out]])&lt;$K$1)</f>
        <v>0</v>
      </c>
      <c r="K2522" t="b">
        <f>AND(ABS(Table1[[#This Row],[tar-out]])&gt;=$K$1,ABS(Table1[[#This Row],[tar-out]])&lt;$L$1)</f>
        <v>0</v>
      </c>
      <c r="L2522" t="b">
        <f>AND(ABS(Table1[[#This Row],[tar-out]])&gt;=$L$1,ABS(Table1[[#This Row],[tar-out]])&lt;$M$1)</f>
        <v>1</v>
      </c>
      <c r="M2522" t="b">
        <f>AND(ABS(Table1[[#This Row],[tar-out]])&gt;=$M$1,ABS(Table1[[#This Row],[tar-out]])&lt;$N$1)</f>
        <v>0</v>
      </c>
      <c r="N2522" t="b">
        <f>AND(ABS(Table1[[#This Row],[tar-out]])&gt;=$N$1,ABS(Table1[[#This Row],[tar-out]])&lt;$O$1)</f>
        <v>0</v>
      </c>
      <c r="O2522" t="b">
        <f>AND(ABS(Table1[[#This Row],[tar-out]])&gt;=$O$1,ABS(Table1[[#This Row],[tar-out]])&lt;$P$1)</f>
        <v>0</v>
      </c>
      <c r="P2522" s="1">
        <f>ROUND(Table1[[#This Row],[tar-out]],0)</f>
        <v>2</v>
      </c>
      <c r="Q2522" s="3">
        <v>2520</v>
      </c>
      <c r="U2522">
        <f>IF(Table1[[#This Row],[tar-out in '[0,1)]],1,0)</f>
        <v>0</v>
      </c>
      <c r="V2522">
        <f>IF(Table1[[#This Row],[tar-out in '[1,2)]],1,0)</f>
        <v>0</v>
      </c>
      <c r="W2522">
        <f>IF(Table1[[#This Row],[tar-out'[2,5)]],1,0)</f>
        <v>1</v>
      </c>
      <c r="X2522">
        <f>IF(Table1[[#This Row],[tar-out in '[5, 10)]],1,0)</f>
        <v>0</v>
      </c>
      <c r="Y2522">
        <f>IF(Table1[[#This Row],[tar-out in '[10,20)]],1,0)</f>
        <v>0</v>
      </c>
      <c r="Z2522">
        <f>IF(Table1[[#This Row],[tar-out in '[20, 10000)]],1,0)</f>
        <v>0</v>
      </c>
    </row>
    <row r="2523" spans="1:26" x14ac:dyDescent="0.25">
      <c r="A2523">
        <v>27</v>
      </c>
      <c r="B2523">
        <v>338</v>
      </c>
      <c r="C2523">
        <v>7.7777777777777803</v>
      </c>
      <c r="D2523">
        <v>2</v>
      </c>
      <c r="E2523">
        <v>792</v>
      </c>
      <c r="F2523">
        <v>8</v>
      </c>
      <c r="G2523">
        <v>5.8963251113891602</v>
      </c>
      <c r="H2523">
        <f>Table1[[#This Row],[target]]-Table1[[#This Row],[output]]</f>
        <v>2.1036748886108398</v>
      </c>
      <c r="I2523">
        <f>Table1[[#This Row],[tar-out]]*Table1[[#This Row],[tar-out]]</f>
        <v>4.4254480369718294</v>
      </c>
      <c r="J2523" t="b">
        <f>AND(ABS(Table1[[#This Row],[tar-out]])&gt;=$J$1,ABS(Table1[[#This Row],[tar-out]])&lt;$K$1)</f>
        <v>0</v>
      </c>
      <c r="K2523" t="b">
        <f>AND(ABS(Table1[[#This Row],[tar-out]])&gt;=$K$1,ABS(Table1[[#This Row],[tar-out]])&lt;$L$1)</f>
        <v>0</v>
      </c>
      <c r="L2523" t="b">
        <f>AND(ABS(Table1[[#This Row],[tar-out]])&gt;=$L$1,ABS(Table1[[#This Row],[tar-out]])&lt;$M$1)</f>
        <v>1</v>
      </c>
      <c r="M2523" t="b">
        <f>AND(ABS(Table1[[#This Row],[tar-out]])&gt;=$M$1,ABS(Table1[[#This Row],[tar-out]])&lt;$N$1)</f>
        <v>0</v>
      </c>
      <c r="N2523" t="b">
        <f>AND(ABS(Table1[[#This Row],[tar-out]])&gt;=$N$1,ABS(Table1[[#This Row],[tar-out]])&lt;$O$1)</f>
        <v>0</v>
      </c>
      <c r="O2523" t="b">
        <f>AND(ABS(Table1[[#This Row],[tar-out]])&gt;=$O$1,ABS(Table1[[#This Row],[tar-out]])&lt;$P$1)</f>
        <v>0</v>
      </c>
      <c r="P2523" s="1">
        <f>ROUND(Table1[[#This Row],[tar-out]],0)</f>
        <v>2</v>
      </c>
      <c r="Q2523" s="2">
        <v>2521</v>
      </c>
      <c r="U2523">
        <f>IF(Table1[[#This Row],[tar-out in '[0,1)]],1,0)</f>
        <v>0</v>
      </c>
      <c r="V2523">
        <f>IF(Table1[[#This Row],[tar-out in '[1,2)]],1,0)</f>
        <v>0</v>
      </c>
      <c r="W2523">
        <f>IF(Table1[[#This Row],[tar-out'[2,5)]],1,0)</f>
        <v>1</v>
      </c>
      <c r="X2523">
        <f>IF(Table1[[#This Row],[tar-out in '[5, 10)]],1,0)</f>
        <v>0</v>
      </c>
      <c r="Y2523">
        <f>IF(Table1[[#This Row],[tar-out in '[10,20)]],1,0)</f>
        <v>0</v>
      </c>
      <c r="Z2523">
        <f>IF(Table1[[#This Row],[tar-out in '[20, 10000)]],1,0)</f>
        <v>0</v>
      </c>
    </row>
    <row r="2524" spans="1:26" x14ac:dyDescent="0.25">
      <c r="A2524">
        <v>27</v>
      </c>
      <c r="B2524">
        <v>338</v>
      </c>
      <c r="C2524">
        <v>7.7777777777777803</v>
      </c>
      <c r="D2524">
        <v>2</v>
      </c>
      <c r="E2524">
        <v>969</v>
      </c>
      <c r="F2524">
        <v>8</v>
      </c>
      <c r="G2524">
        <v>5.8972487449645996</v>
      </c>
      <c r="H2524">
        <f>Table1[[#This Row],[target]]-Table1[[#This Row],[output]]</f>
        <v>2.1027512550354004</v>
      </c>
      <c r="I2524">
        <f>Table1[[#This Row],[tar-out]]*Table1[[#This Row],[tar-out]]</f>
        <v>4.4215628405529515</v>
      </c>
      <c r="J2524" t="b">
        <f>AND(ABS(Table1[[#This Row],[tar-out]])&gt;=$J$1,ABS(Table1[[#This Row],[tar-out]])&lt;$K$1)</f>
        <v>0</v>
      </c>
      <c r="K2524" t="b">
        <f>AND(ABS(Table1[[#This Row],[tar-out]])&gt;=$K$1,ABS(Table1[[#This Row],[tar-out]])&lt;$L$1)</f>
        <v>0</v>
      </c>
      <c r="L2524" t="b">
        <f>AND(ABS(Table1[[#This Row],[tar-out]])&gt;=$L$1,ABS(Table1[[#This Row],[tar-out]])&lt;$M$1)</f>
        <v>1</v>
      </c>
      <c r="M2524" t="b">
        <f>AND(ABS(Table1[[#This Row],[tar-out]])&gt;=$M$1,ABS(Table1[[#This Row],[tar-out]])&lt;$N$1)</f>
        <v>0</v>
      </c>
      <c r="N2524" t="b">
        <f>AND(ABS(Table1[[#This Row],[tar-out]])&gt;=$N$1,ABS(Table1[[#This Row],[tar-out]])&lt;$O$1)</f>
        <v>0</v>
      </c>
      <c r="O2524" t="b">
        <f>AND(ABS(Table1[[#This Row],[tar-out]])&gt;=$O$1,ABS(Table1[[#This Row],[tar-out]])&lt;$P$1)</f>
        <v>0</v>
      </c>
      <c r="P2524" s="1">
        <f>ROUND(Table1[[#This Row],[tar-out]],0)</f>
        <v>2</v>
      </c>
      <c r="Q2524" s="3">
        <v>2522</v>
      </c>
      <c r="U2524">
        <f>IF(Table1[[#This Row],[tar-out in '[0,1)]],1,0)</f>
        <v>0</v>
      </c>
      <c r="V2524">
        <f>IF(Table1[[#This Row],[tar-out in '[1,2)]],1,0)</f>
        <v>0</v>
      </c>
      <c r="W2524">
        <f>IF(Table1[[#This Row],[tar-out'[2,5)]],1,0)</f>
        <v>1</v>
      </c>
      <c r="X2524">
        <f>IF(Table1[[#This Row],[tar-out in '[5, 10)]],1,0)</f>
        <v>0</v>
      </c>
      <c r="Y2524">
        <f>IF(Table1[[#This Row],[tar-out in '[10,20)]],1,0)</f>
        <v>0</v>
      </c>
      <c r="Z2524">
        <f>IF(Table1[[#This Row],[tar-out in '[20, 10000)]],1,0)</f>
        <v>0</v>
      </c>
    </row>
    <row r="2525" spans="1:26" x14ac:dyDescent="0.25">
      <c r="A2525">
        <v>27</v>
      </c>
      <c r="B2525">
        <v>338</v>
      </c>
      <c r="C2525">
        <v>7.7777777777777803</v>
      </c>
      <c r="D2525">
        <v>2</v>
      </c>
      <c r="E2525">
        <v>633</v>
      </c>
      <c r="F2525">
        <v>8</v>
      </c>
      <c r="G2525">
        <v>5.8953938484191903</v>
      </c>
      <c r="H2525">
        <f>Table1[[#This Row],[target]]-Table1[[#This Row],[output]]</f>
        <v>2.1046061515808097</v>
      </c>
      <c r="I2525">
        <f>Table1[[#This Row],[tar-out]]*Table1[[#This Row],[tar-out]]</f>
        <v>4.4293670532717861</v>
      </c>
      <c r="J2525" t="b">
        <f>AND(ABS(Table1[[#This Row],[tar-out]])&gt;=$J$1,ABS(Table1[[#This Row],[tar-out]])&lt;$K$1)</f>
        <v>0</v>
      </c>
      <c r="K2525" t="b">
        <f>AND(ABS(Table1[[#This Row],[tar-out]])&gt;=$K$1,ABS(Table1[[#This Row],[tar-out]])&lt;$L$1)</f>
        <v>0</v>
      </c>
      <c r="L2525" t="b">
        <f>AND(ABS(Table1[[#This Row],[tar-out]])&gt;=$L$1,ABS(Table1[[#This Row],[tar-out]])&lt;$M$1)</f>
        <v>1</v>
      </c>
      <c r="M2525" t="b">
        <f>AND(ABS(Table1[[#This Row],[tar-out]])&gt;=$M$1,ABS(Table1[[#This Row],[tar-out]])&lt;$N$1)</f>
        <v>0</v>
      </c>
      <c r="N2525" t="b">
        <f>AND(ABS(Table1[[#This Row],[tar-out]])&gt;=$N$1,ABS(Table1[[#This Row],[tar-out]])&lt;$O$1)</f>
        <v>0</v>
      </c>
      <c r="O2525" t="b">
        <f>AND(ABS(Table1[[#This Row],[tar-out]])&gt;=$O$1,ABS(Table1[[#This Row],[tar-out]])&lt;$P$1)</f>
        <v>0</v>
      </c>
      <c r="P2525" s="1">
        <f>ROUND(Table1[[#This Row],[tar-out]],0)</f>
        <v>2</v>
      </c>
      <c r="Q2525" s="2">
        <v>2523</v>
      </c>
      <c r="U2525">
        <f>IF(Table1[[#This Row],[tar-out in '[0,1)]],1,0)</f>
        <v>0</v>
      </c>
      <c r="V2525">
        <f>IF(Table1[[#This Row],[tar-out in '[1,2)]],1,0)</f>
        <v>0</v>
      </c>
      <c r="W2525">
        <f>IF(Table1[[#This Row],[tar-out'[2,5)]],1,0)</f>
        <v>1</v>
      </c>
      <c r="X2525">
        <f>IF(Table1[[#This Row],[tar-out in '[5, 10)]],1,0)</f>
        <v>0</v>
      </c>
      <c r="Y2525">
        <f>IF(Table1[[#This Row],[tar-out in '[10,20)]],1,0)</f>
        <v>0</v>
      </c>
      <c r="Z2525">
        <f>IF(Table1[[#This Row],[tar-out in '[20, 10000)]],1,0)</f>
        <v>0</v>
      </c>
    </row>
    <row r="2526" spans="1:26" x14ac:dyDescent="0.25">
      <c r="A2526">
        <v>27</v>
      </c>
      <c r="B2526">
        <v>338</v>
      </c>
      <c r="C2526">
        <v>7.7777777777777803</v>
      </c>
      <c r="D2526">
        <v>2</v>
      </c>
      <c r="E2526">
        <v>773</v>
      </c>
      <c r="F2526">
        <v>8</v>
      </c>
      <c r="G2526">
        <v>5.8962264060974103</v>
      </c>
      <c r="H2526">
        <f>Table1[[#This Row],[target]]-Table1[[#This Row],[output]]</f>
        <v>2.1037735939025897</v>
      </c>
      <c r="I2526">
        <f>Table1[[#This Row],[tar-out]]*Table1[[#This Row],[tar-out]]</f>
        <v>4.4258633344018179</v>
      </c>
      <c r="J2526" t="b">
        <f>AND(ABS(Table1[[#This Row],[tar-out]])&gt;=$J$1,ABS(Table1[[#This Row],[tar-out]])&lt;$K$1)</f>
        <v>0</v>
      </c>
      <c r="K2526" t="b">
        <f>AND(ABS(Table1[[#This Row],[tar-out]])&gt;=$K$1,ABS(Table1[[#This Row],[tar-out]])&lt;$L$1)</f>
        <v>0</v>
      </c>
      <c r="L2526" t="b">
        <f>AND(ABS(Table1[[#This Row],[tar-out]])&gt;=$L$1,ABS(Table1[[#This Row],[tar-out]])&lt;$M$1)</f>
        <v>1</v>
      </c>
      <c r="M2526" t="b">
        <f>AND(ABS(Table1[[#This Row],[tar-out]])&gt;=$M$1,ABS(Table1[[#This Row],[tar-out]])&lt;$N$1)</f>
        <v>0</v>
      </c>
      <c r="N2526" t="b">
        <f>AND(ABS(Table1[[#This Row],[tar-out]])&gt;=$N$1,ABS(Table1[[#This Row],[tar-out]])&lt;$O$1)</f>
        <v>0</v>
      </c>
      <c r="O2526" t="b">
        <f>AND(ABS(Table1[[#This Row],[tar-out]])&gt;=$O$1,ABS(Table1[[#This Row],[tar-out]])&lt;$P$1)</f>
        <v>0</v>
      </c>
      <c r="P2526" s="1">
        <f>ROUND(Table1[[#This Row],[tar-out]],0)</f>
        <v>2</v>
      </c>
      <c r="Q2526" s="3">
        <v>2524</v>
      </c>
      <c r="U2526">
        <f>IF(Table1[[#This Row],[tar-out in '[0,1)]],1,0)</f>
        <v>0</v>
      </c>
      <c r="V2526">
        <f>IF(Table1[[#This Row],[tar-out in '[1,2)]],1,0)</f>
        <v>0</v>
      </c>
      <c r="W2526">
        <f>IF(Table1[[#This Row],[tar-out'[2,5)]],1,0)</f>
        <v>1</v>
      </c>
      <c r="X2526">
        <f>IF(Table1[[#This Row],[tar-out in '[5, 10)]],1,0)</f>
        <v>0</v>
      </c>
      <c r="Y2526">
        <f>IF(Table1[[#This Row],[tar-out in '[10,20)]],1,0)</f>
        <v>0</v>
      </c>
      <c r="Z2526">
        <f>IF(Table1[[#This Row],[tar-out in '[20, 10000)]],1,0)</f>
        <v>0</v>
      </c>
    </row>
    <row r="2527" spans="1:26" x14ac:dyDescent="0.25">
      <c r="A2527">
        <v>27</v>
      </c>
      <c r="B2527">
        <v>338</v>
      </c>
      <c r="C2527">
        <v>7.7777777777777803</v>
      </c>
      <c r="D2527">
        <v>2</v>
      </c>
      <c r="E2527">
        <v>809</v>
      </c>
      <c r="F2527">
        <v>8</v>
      </c>
      <c r="G2527">
        <v>5.8964133262634304</v>
      </c>
      <c r="H2527">
        <f>Table1[[#This Row],[target]]-Table1[[#This Row],[output]]</f>
        <v>2.1035866737365696</v>
      </c>
      <c r="I2527">
        <f>Table1[[#This Row],[tar-out]]*Table1[[#This Row],[tar-out]]</f>
        <v>4.4250768939220846</v>
      </c>
      <c r="J2527" t="b">
        <f>AND(ABS(Table1[[#This Row],[tar-out]])&gt;=$J$1,ABS(Table1[[#This Row],[tar-out]])&lt;$K$1)</f>
        <v>0</v>
      </c>
      <c r="K2527" t="b">
        <f>AND(ABS(Table1[[#This Row],[tar-out]])&gt;=$K$1,ABS(Table1[[#This Row],[tar-out]])&lt;$L$1)</f>
        <v>0</v>
      </c>
      <c r="L2527" t="b">
        <f>AND(ABS(Table1[[#This Row],[tar-out]])&gt;=$L$1,ABS(Table1[[#This Row],[tar-out]])&lt;$M$1)</f>
        <v>1</v>
      </c>
      <c r="M2527" t="b">
        <f>AND(ABS(Table1[[#This Row],[tar-out]])&gt;=$M$1,ABS(Table1[[#This Row],[tar-out]])&lt;$N$1)</f>
        <v>0</v>
      </c>
      <c r="N2527" t="b">
        <f>AND(ABS(Table1[[#This Row],[tar-out]])&gt;=$N$1,ABS(Table1[[#This Row],[tar-out]])&lt;$O$1)</f>
        <v>0</v>
      </c>
      <c r="O2527" t="b">
        <f>AND(ABS(Table1[[#This Row],[tar-out]])&gt;=$O$1,ABS(Table1[[#This Row],[tar-out]])&lt;$P$1)</f>
        <v>0</v>
      </c>
      <c r="P2527" s="1">
        <f>ROUND(Table1[[#This Row],[tar-out]],0)</f>
        <v>2</v>
      </c>
      <c r="Q2527" s="2">
        <v>2525</v>
      </c>
      <c r="U2527">
        <f>IF(Table1[[#This Row],[tar-out in '[0,1)]],1,0)</f>
        <v>0</v>
      </c>
      <c r="V2527">
        <f>IF(Table1[[#This Row],[tar-out in '[1,2)]],1,0)</f>
        <v>0</v>
      </c>
      <c r="W2527">
        <f>IF(Table1[[#This Row],[tar-out'[2,5)]],1,0)</f>
        <v>1</v>
      </c>
      <c r="X2527">
        <f>IF(Table1[[#This Row],[tar-out in '[5, 10)]],1,0)</f>
        <v>0</v>
      </c>
      <c r="Y2527">
        <f>IF(Table1[[#This Row],[tar-out in '[10,20)]],1,0)</f>
        <v>0</v>
      </c>
      <c r="Z2527">
        <f>IF(Table1[[#This Row],[tar-out in '[20, 10000)]],1,0)</f>
        <v>0</v>
      </c>
    </row>
    <row r="2528" spans="1:26" x14ac:dyDescent="0.25">
      <c r="A2528">
        <v>27</v>
      </c>
      <c r="B2528">
        <v>338</v>
      </c>
      <c r="C2528">
        <v>7.7777777777777803</v>
      </c>
      <c r="D2528">
        <v>2</v>
      </c>
      <c r="E2528">
        <v>909</v>
      </c>
      <c r="F2528">
        <v>8</v>
      </c>
      <c r="G2528">
        <v>5.89693355560303</v>
      </c>
      <c r="H2528">
        <f>Table1[[#This Row],[target]]-Table1[[#This Row],[output]]</f>
        <v>2.10306644439697</v>
      </c>
      <c r="I2528">
        <f>Table1[[#This Row],[tar-out]]*Table1[[#This Row],[tar-out]]</f>
        <v>4.4228884695485133</v>
      </c>
      <c r="J2528" t="b">
        <f>AND(ABS(Table1[[#This Row],[tar-out]])&gt;=$J$1,ABS(Table1[[#This Row],[tar-out]])&lt;$K$1)</f>
        <v>0</v>
      </c>
      <c r="K2528" t="b">
        <f>AND(ABS(Table1[[#This Row],[tar-out]])&gt;=$K$1,ABS(Table1[[#This Row],[tar-out]])&lt;$L$1)</f>
        <v>0</v>
      </c>
      <c r="L2528" t="b">
        <f>AND(ABS(Table1[[#This Row],[tar-out]])&gt;=$L$1,ABS(Table1[[#This Row],[tar-out]])&lt;$M$1)</f>
        <v>1</v>
      </c>
      <c r="M2528" t="b">
        <f>AND(ABS(Table1[[#This Row],[tar-out]])&gt;=$M$1,ABS(Table1[[#This Row],[tar-out]])&lt;$N$1)</f>
        <v>0</v>
      </c>
      <c r="N2528" t="b">
        <f>AND(ABS(Table1[[#This Row],[tar-out]])&gt;=$N$1,ABS(Table1[[#This Row],[tar-out]])&lt;$O$1)</f>
        <v>0</v>
      </c>
      <c r="O2528" t="b">
        <f>AND(ABS(Table1[[#This Row],[tar-out]])&gt;=$O$1,ABS(Table1[[#This Row],[tar-out]])&lt;$P$1)</f>
        <v>0</v>
      </c>
      <c r="P2528" s="1">
        <f>ROUND(Table1[[#This Row],[tar-out]],0)</f>
        <v>2</v>
      </c>
      <c r="Q2528" s="3">
        <v>2526</v>
      </c>
      <c r="U2528">
        <f>IF(Table1[[#This Row],[tar-out in '[0,1)]],1,0)</f>
        <v>0</v>
      </c>
      <c r="V2528">
        <f>IF(Table1[[#This Row],[tar-out in '[1,2)]],1,0)</f>
        <v>0</v>
      </c>
      <c r="W2528">
        <f>IF(Table1[[#This Row],[tar-out'[2,5)]],1,0)</f>
        <v>1</v>
      </c>
      <c r="X2528">
        <f>IF(Table1[[#This Row],[tar-out in '[5, 10)]],1,0)</f>
        <v>0</v>
      </c>
      <c r="Y2528">
        <f>IF(Table1[[#This Row],[tar-out in '[10,20)]],1,0)</f>
        <v>0</v>
      </c>
      <c r="Z2528">
        <f>IF(Table1[[#This Row],[tar-out in '[20, 10000)]],1,0)</f>
        <v>0</v>
      </c>
    </row>
    <row r="2529" spans="1:26" x14ac:dyDescent="0.25">
      <c r="A2529">
        <v>27</v>
      </c>
      <c r="B2529">
        <v>338</v>
      </c>
      <c r="C2529">
        <v>7.7777777777777803</v>
      </c>
      <c r="D2529">
        <v>2</v>
      </c>
      <c r="E2529">
        <v>721</v>
      </c>
      <c r="F2529">
        <v>8</v>
      </c>
      <c r="G2529">
        <v>5.89595603942871</v>
      </c>
      <c r="H2529">
        <f>Table1[[#This Row],[target]]-Table1[[#This Row],[output]]</f>
        <v>2.10404396057129</v>
      </c>
      <c r="I2529">
        <f>Table1[[#This Row],[tar-out]]*Table1[[#This Row],[tar-out]]</f>
        <v>4.4270009880165198</v>
      </c>
      <c r="J2529" t="b">
        <f>AND(ABS(Table1[[#This Row],[tar-out]])&gt;=$J$1,ABS(Table1[[#This Row],[tar-out]])&lt;$K$1)</f>
        <v>0</v>
      </c>
      <c r="K2529" t="b">
        <f>AND(ABS(Table1[[#This Row],[tar-out]])&gt;=$K$1,ABS(Table1[[#This Row],[tar-out]])&lt;$L$1)</f>
        <v>0</v>
      </c>
      <c r="L2529" t="b">
        <f>AND(ABS(Table1[[#This Row],[tar-out]])&gt;=$L$1,ABS(Table1[[#This Row],[tar-out]])&lt;$M$1)</f>
        <v>1</v>
      </c>
      <c r="M2529" t="b">
        <f>AND(ABS(Table1[[#This Row],[tar-out]])&gt;=$M$1,ABS(Table1[[#This Row],[tar-out]])&lt;$N$1)</f>
        <v>0</v>
      </c>
      <c r="N2529" t="b">
        <f>AND(ABS(Table1[[#This Row],[tar-out]])&gt;=$N$1,ABS(Table1[[#This Row],[tar-out]])&lt;$O$1)</f>
        <v>0</v>
      </c>
      <c r="O2529" t="b">
        <f>AND(ABS(Table1[[#This Row],[tar-out]])&gt;=$O$1,ABS(Table1[[#This Row],[tar-out]])&lt;$P$1)</f>
        <v>0</v>
      </c>
      <c r="P2529" s="1">
        <f>ROUND(Table1[[#This Row],[tar-out]],0)</f>
        <v>2</v>
      </c>
      <c r="Q2529" s="2">
        <v>2527</v>
      </c>
      <c r="U2529">
        <f>IF(Table1[[#This Row],[tar-out in '[0,1)]],1,0)</f>
        <v>0</v>
      </c>
      <c r="V2529">
        <f>IF(Table1[[#This Row],[tar-out in '[1,2)]],1,0)</f>
        <v>0</v>
      </c>
      <c r="W2529">
        <f>IF(Table1[[#This Row],[tar-out'[2,5)]],1,0)</f>
        <v>1</v>
      </c>
      <c r="X2529">
        <f>IF(Table1[[#This Row],[tar-out in '[5, 10)]],1,0)</f>
        <v>0</v>
      </c>
      <c r="Y2529">
        <f>IF(Table1[[#This Row],[tar-out in '[10,20)]],1,0)</f>
        <v>0</v>
      </c>
      <c r="Z2529">
        <f>IF(Table1[[#This Row],[tar-out in '[20, 10000)]],1,0)</f>
        <v>0</v>
      </c>
    </row>
    <row r="2530" spans="1:26" x14ac:dyDescent="0.25">
      <c r="A2530">
        <v>27</v>
      </c>
      <c r="B2530">
        <v>338</v>
      </c>
      <c r="C2530">
        <v>7.7777777777777803</v>
      </c>
      <c r="D2530">
        <v>2</v>
      </c>
      <c r="E2530">
        <v>336</v>
      </c>
      <c r="F2530">
        <v>8</v>
      </c>
      <c r="G2530">
        <v>5.8930521011352504</v>
      </c>
      <c r="H2530">
        <f>Table1[[#This Row],[target]]-Table1[[#This Row],[output]]</f>
        <v>2.1069478988647496</v>
      </c>
      <c r="I2530">
        <f>Table1[[#This Row],[tar-out]]*Table1[[#This Row],[tar-out]]</f>
        <v>4.4392294485305834</v>
      </c>
      <c r="J2530" t="b">
        <f>AND(ABS(Table1[[#This Row],[tar-out]])&gt;=$J$1,ABS(Table1[[#This Row],[tar-out]])&lt;$K$1)</f>
        <v>0</v>
      </c>
      <c r="K2530" t="b">
        <f>AND(ABS(Table1[[#This Row],[tar-out]])&gt;=$K$1,ABS(Table1[[#This Row],[tar-out]])&lt;$L$1)</f>
        <v>0</v>
      </c>
      <c r="L2530" t="b">
        <f>AND(ABS(Table1[[#This Row],[tar-out]])&gt;=$L$1,ABS(Table1[[#This Row],[tar-out]])&lt;$M$1)</f>
        <v>1</v>
      </c>
      <c r="M2530" t="b">
        <f>AND(ABS(Table1[[#This Row],[tar-out]])&gt;=$M$1,ABS(Table1[[#This Row],[tar-out]])&lt;$N$1)</f>
        <v>0</v>
      </c>
      <c r="N2530" t="b">
        <f>AND(ABS(Table1[[#This Row],[tar-out]])&gt;=$N$1,ABS(Table1[[#This Row],[tar-out]])&lt;$O$1)</f>
        <v>0</v>
      </c>
      <c r="O2530" t="b">
        <f>AND(ABS(Table1[[#This Row],[tar-out]])&gt;=$O$1,ABS(Table1[[#This Row],[tar-out]])&lt;$P$1)</f>
        <v>0</v>
      </c>
      <c r="P2530" s="1">
        <f>ROUND(Table1[[#This Row],[tar-out]],0)</f>
        <v>2</v>
      </c>
      <c r="Q2530" s="3">
        <v>2528</v>
      </c>
      <c r="U2530">
        <f>IF(Table1[[#This Row],[tar-out in '[0,1)]],1,0)</f>
        <v>0</v>
      </c>
      <c r="V2530">
        <f>IF(Table1[[#This Row],[tar-out in '[1,2)]],1,0)</f>
        <v>0</v>
      </c>
      <c r="W2530">
        <f>IF(Table1[[#This Row],[tar-out'[2,5)]],1,0)</f>
        <v>1</v>
      </c>
      <c r="X2530">
        <f>IF(Table1[[#This Row],[tar-out in '[5, 10)]],1,0)</f>
        <v>0</v>
      </c>
      <c r="Y2530">
        <f>IF(Table1[[#This Row],[tar-out in '[10,20)]],1,0)</f>
        <v>0</v>
      </c>
      <c r="Z2530">
        <f>IF(Table1[[#This Row],[tar-out in '[20, 10000)]],1,0)</f>
        <v>0</v>
      </c>
    </row>
    <row r="2531" spans="1:26" x14ac:dyDescent="0.25">
      <c r="A2531">
        <v>27</v>
      </c>
      <c r="B2531">
        <v>338</v>
      </c>
      <c r="C2531">
        <v>7.7777777777777803</v>
      </c>
      <c r="D2531">
        <v>2</v>
      </c>
      <c r="E2531">
        <v>528</v>
      </c>
      <c r="F2531">
        <v>8</v>
      </c>
      <c r="G2531">
        <v>5.8945765495300302</v>
      </c>
      <c r="H2531">
        <f>Table1[[#This Row],[target]]-Table1[[#This Row],[output]]</f>
        <v>2.1054234504699698</v>
      </c>
      <c r="I2531">
        <f>Table1[[#This Row],[tar-out]]*Table1[[#This Row],[tar-out]]</f>
        <v>4.4328079057888736</v>
      </c>
      <c r="J2531" t="b">
        <f>AND(ABS(Table1[[#This Row],[tar-out]])&gt;=$J$1,ABS(Table1[[#This Row],[tar-out]])&lt;$K$1)</f>
        <v>0</v>
      </c>
      <c r="K2531" t="b">
        <f>AND(ABS(Table1[[#This Row],[tar-out]])&gt;=$K$1,ABS(Table1[[#This Row],[tar-out]])&lt;$L$1)</f>
        <v>0</v>
      </c>
      <c r="L2531" t="b">
        <f>AND(ABS(Table1[[#This Row],[tar-out]])&gt;=$L$1,ABS(Table1[[#This Row],[tar-out]])&lt;$M$1)</f>
        <v>1</v>
      </c>
      <c r="M2531" t="b">
        <f>AND(ABS(Table1[[#This Row],[tar-out]])&gt;=$M$1,ABS(Table1[[#This Row],[tar-out]])&lt;$N$1)</f>
        <v>0</v>
      </c>
      <c r="N2531" t="b">
        <f>AND(ABS(Table1[[#This Row],[tar-out]])&gt;=$N$1,ABS(Table1[[#This Row],[tar-out]])&lt;$O$1)</f>
        <v>0</v>
      </c>
      <c r="O2531" t="b">
        <f>AND(ABS(Table1[[#This Row],[tar-out]])&gt;=$O$1,ABS(Table1[[#This Row],[tar-out]])&lt;$P$1)</f>
        <v>0</v>
      </c>
      <c r="P2531" s="1">
        <f>ROUND(Table1[[#This Row],[tar-out]],0)</f>
        <v>2</v>
      </c>
      <c r="Q2531" s="2">
        <v>2529</v>
      </c>
      <c r="U2531">
        <f>IF(Table1[[#This Row],[tar-out in '[0,1)]],1,0)</f>
        <v>0</v>
      </c>
      <c r="V2531">
        <f>IF(Table1[[#This Row],[tar-out in '[1,2)]],1,0)</f>
        <v>0</v>
      </c>
      <c r="W2531">
        <f>IF(Table1[[#This Row],[tar-out'[2,5)]],1,0)</f>
        <v>1</v>
      </c>
      <c r="X2531">
        <f>IF(Table1[[#This Row],[tar-out in '[5, 10)]],1,0)</f>
        <v>0</v>
      </c>
      <c r="Y2531">
        <f>IF(Table1[[#This Row],[tar-out in '[10,20)]],1,0)</f>
        <v>0</v>
      </c>
      <c r="Z2531">
        <f>IF(Table1[[#This Row],[tar-out in '[20, 10000)]],1,0)</f>
        <v>0</v>
      </c>
    </row>
    <row r="2532" spans="1:26" x14ac:dyDescent="0.25">
      <c r="A2532">
        <v>27</v>
      </c>
      <c r="B2532">
        <v>338</v>
      </c>
      <c r="C2532">
        <v>7.7777777777777803</v>
      </c>
      <c r="D2532">
        <v>2</v>
      </c>
      <c r="E2532">
        <v>450</v>
      </c>
      <c r="F2532">
        <v>8</v>
      </c>
      <c r="G2532">
        <v>5.8939695358276403</v>
      </c>
      <c r="H2532">
        <f>Table1[[#This Row],[target]]-Table1[[#This Row],[output]]</f>
        <v>2.1060304641723597</v>
      </c>
      <c r="I2532">
        <f>Table1[[#This Row],[tar-out]]*Table1[[#This Row],[tar-out]]</f>
        <v>4.4353643160220448</v>
      </c>
      <c r="J2532" t="b">
        <f>AND(ABS(Table1[[#This Row],[tar-out]])&gt;=$J$1,ABS(Table1[[#This Row],[tar-out]])&lt;$K$1)</f>
        <v>0</v>
      </c>
      <c r="K2532" t="b">
        <f>AND(ABS(Table1[[#This Row],[tar-out]])&gt;=$K$1,ABS(Table1[[#This Row],[tar-out]])&lt;$L$1)</f>
        <v>0</v>
      </c>
      <c r="L2532" t="b">
        <f>AND(ABS(Table1[[#This Row],[tar-out]])&gt;=$L$1,ABS(Table1[[#This Row],[tar-out]])&lt;$M$1)</f>
        <v>1</v>
      </c>
      <c r="M2532" t="b">
        <f>AND(ABS(Table1[[#This Row],[tar-out]])&gt;=$M$1,ABS(Table1[[#This Row],[tar-out]])&lt;$N$1)</f>
        <v>0</v>
      </c>
      <c r="N2532" t="b">
        <f>AND(ABS(Table1[[#This Row],[tar-out]])&gt;=$N$1,ABS(Table1[[#This Row],[tar-out]])&lt;$O$1)</f>
        <v>0</v>
      </c>
      <c r="O2532" t="b">
        <f>AND(ABS(Table1[[#This Row],[tar-out]])&gt;=$O$1,ABS(Table1[[#This Row],[tar-out]])&lt;$P$1)</f>
        <v>0</v>
      </c>
      <c r="P2532" s="1">
        <f>ROUND(Table1[[#This Row],[tar-out]],0)</f>
        <v>2</v>
      </c>
      <c r="Q2532" s="3">
        <v>2530</v>
      </c>
      <c r="U2532">
        <f>IF(Table1[[#This Row],[tar-out in '[0,1)]],1,0)</f>
        <v>0</v>
      </c>
      <c r="V2532">
        <f>IF(Table1[[#This Row],[tar-out in '[1,2)]],1,0)</f>
        <v>0</v>
      </c>
      <c r="W2532">
        <f>IF(Table1[[#This Row],[tar-out'[2,5)]],1,0)</f>
        <v>1</v>
      </c>
      <c r="X2532">
        <f>IF(Table1[[#This Row],[tar-out in '[5, 10)]],1,0)</f>
        <v>0</v>
      </c>
      <c r="Y2532">
        <f>IF(Table1[[#This Row],[tar-out in '[10,20)]],1,0)</f>
        <v>0</v>
      </c>
      <c r="Z2532">
        <f>IF(Table1[[#This Row],[tar-out in '[20, 10000)]],1,0)</f>
        <v>0</v>
      </c>
    </row>
    <row r="2533" spans="1:26" x14ac:dyDescent="0.25">
      <c r="A2533">
        <v>27</v>
      </c>
      <c r="B2533">
        <v>338</v>
      </c>
      <c r="C2533">
        <v>7.7777777777777803</v>
      </c>
      <c r="D2533">
        <v>2</v>
      </c>
      <c r="E2533">
        <v>564</v>
      </c>
      <c r="F2533">
        <v>8</v>
      </c>
      <c r="G2533">
        <v>5.8948569297790501</v>
      </c>
      <c r="H2533">
        <f>Table1[[#This Row],[target]]-Table1[[#This Row],[output]]</f>
        <v>2.1051430702209499</v>
      </c>
      <c r="I2533">
        <f>Table1[[#This Row],[tar-out]]*Table1[[#This Row],[tar-out]]</f>
        <v>4.4316273460992877</v>
      </c>
      <c r="J2533" t="b">
        <f>AND(ABS(Table1[[#This Row],[tar-out]])&gt;=$J$1,ABS(Table1[[#This Row],[tar-out]])&lt;$K$1)</f>
        <v>0</v>
      </c>
      <c r="K2533" t="b">
        <f>AND(ABS(Table1[[#This Row],[tar-out]])&gt;=$K$1,ABS(Table1[[#This Row],[tar-out]])&lt;$L$1)</f>
        <v>0</v>
      </c>
      <c r="L2533" t="b">
        <f>AND(ABS(Table1[[#This Row],[tar-out]])&gt;=$L$1,ABS(Table1[[#This Row],[tar-out]])&lt;$M$1)</f>
        <v>1</v>
      </c>
      <c r="M2533" t="b">
        <f>AND(ABS(Table1[[#This Row],[tar-out]])&gt;=$M$1,ABS(Table1[[#This Row],[tar-out]])&lt;$N$1)</f>
        <v>0</v>
      </c>
      <c r="N2533" t="b">
        <f>AND(ABS(Table1[[#This Row],[tar-out]])&gt;=$N$1,ABS(Table1[[#This Row],[tar-out]])&lt;$O$1)</f>
        <v>0</v>
      </c>
      <c r="O2533" t="b">
        <f>AND(ABS(Table1[[#This Row],[tar-out]])&gt;=$O$1,ABS(Table1[[#This Row],[tar-out]])&lt;$P$1)</f>
        <v>0</v>
      </c>
      <c r="P2533" s="1">
        <f>ROUND(Table1[[#This Row],[tar-out]],0)</f>
        <v>2</v>
      </c>
      <c r="Q2533" s="2">
        <v>2531</v>
      </c>
      <c r="U2533">
        <f>IF(Table1[[#This Row],[tar-out in '[0,1)]],1,0)</f>
        <v>0</v>
      </c>
      <c r="V2533">
        <f>IF(Table1[[#This Row],[tar-out in '[1,2)]],1,0)</f>
        <v>0</v>
      </c>
      <c r="W2533">
        <f>IF(Table1[[#This Row],[tar-out'[2,5)]],1,0)</f>
        <v>1</v>
      </c>
      <c r="X2533">
        <f>IF(Table1[[#This Row],[tar-out in '[5, 10)]],1,0)</f>
        <v>0</v>
      </c>
      <c r="Y2533">
        <f>IF(Table1[[#This Row],[tar-out in '[10,20)]],1,0)</f>
        <v>0</v>
      </c>
      <c r="Z2533">
        <f>IF(Table1[[#This Row],[tar-out in '[20, 10000)]],1,0)</f>
        <v>0</v>
      </c>
    </row>
    <row r="2534" spans="1:26" x14ac:dyDescent="0.25">
      <c r="A2534">
        <v>27</v>
      </c>
      <c r="B2534">
        <v>338</v>
      </c>
      <c r="C2534">
        <v>7.7777777777777803</v>
      </c>
      <c r="D2534">
        <v>2</v>
      </c>
      <c r="E2534">
        <v>486</v>
      </c>
      <c r="F2534">
        <v>8</v>
      </c>
      <c r="G2534">
        <v>5.8942499160766602</v>
      </c>
      <c r="H2534">
        <f>Table1[[#This Row],[target]]-Table1[[#This Row],[output]]</f>
        <v>2.1057500839233398</v>
      </c>
      <c r="I2534">
        <f>Table1[[#This Row],[tar-out]]*Table1[[#This Row],[tar-out]]</f>
        <v>4.4341834159431528</v>
      </c>
      <c r="J2534" t="b">
        <f>AND(ABS(Table1[[#This Row],[tar-out]])&gt;=$J$1,ABS(Table1[[#This Row],[tar-out]])&lt;$K$1)</f>
        <v>0</v>
      </c>
      <c r="K2534" t="b">
        <f>AND(ABS(Table1[[#This Row],[tar-out]])&gt;=$K$1,ABS(Table1[[#This Row],[tar-out]])&lt;$L$1)</f>
        <v>0</v>
      </c>
      <c r="L2534" t="b">
        <f>AND(ABS(Table1[[#This Row],[tar-out]])&gt;=$L$1,ABS(Table1[[#This Row],[tar-out]])&lt;$M$1)</f>
        <v>1</v>
      </c>
      <c r="M2534" t="b">
        <f>AND(ABS(Table1[[#This Row],[tar-out]])&gt;=$M$1,ABS(Table1[[#This Row],[tar-out]])&lt;$N$1)</f>
        <v>0</v>
      </c>
      <c r="N2534" t="b">
        <f>AND(ABS(Table1[[#This Row],[tar-out]])&gt;=$N$1,ABS(Table1[[#This Row],[tar-out]])&lt;$O$1)</f>
        <v>0</v>
      </c>
      <c r="O2534" t="b">
        <f>AND(ABS(Table1[[#This Row],[tar-out]])&gt;=$O$1,ABS(Table1[[#This Row],[tar-out]])&lt;$P$1)</f>
        <v>0</v>
      </c>
      <c r="P2534" s="1">
        <f>ROUND(Table1[[#This Row],[tar-out]],0)</f>
        <v>2</v>
      </c>
      <c r="Q2534" s="3">
        <v>2532</v>
      </c>
      <c r="U2534">
        <f>IF(Table1[[#This Row],[tar-out in '[0,1)]],1,0)</f>
        <v>0</v>
      </c>
      <c r="V2534">
        <f>IF(Table1[[#This Row],[tar-out in '[1,2)]],1,0)</f>
        <v>0</v>
      </c>
      <c r="W2534">
        <f>IF(Table1[[#This Row],[tar-out'[2,5)]],1,0)</f>
        <v>1</v>
      </c>
      <c r="X2534">
        <f>IF(Table1[[#This Row],[tar-out in '[5, 10)]],1,0)</f>
        <v>0</v>
      </c>
      <c r="Y2534">
        <f>IF(Table1[[#This Row],[tar-out in '[10,20)]],1,0)</f>
        <v>0</v>
      </c>
      <c r="Z2534">
        <f>IF(Table1[[#This Row],[tar-out in '[20, 10000)]],1,0)</f>
        <v>0</v>
      </c>
    </row>
    <row r="2535" spans="1:26" x14ac:dyDescent="0.25">
      <c r="A2535">
        <v>27</v>
      </c>
      <c r="B2535">
        <v>338</v>
      </c>
      <c r="C2535">
        <v>7.7777777777777803</v>
      </c>
      <c r="D2535">
        <v>2</v>
      </c>
      <c r="E2535">
        <v>138</v>
      </c>
      <c r="F2535">
        <v>8</v>
      </c>
      <c r="G2535">
        <v>5.8801937103271502</v>
      </c>
      <c r="H2535">
        <f>Table1[[#This Row],[target]]-Table1[[#This Row],[output]]</f>
        <v>2.1198062896728498</v>
      </c>
      <c r="I2535">
        <f>Table1[[#This Row],[tar-out]]*Table1[[#This Row],[tar-out]]</f>
        <v>4.4935787057365744</v>
      </c>
      <c r="J2535" t="b">
        <f>AND(ABS(Table1[[#This Row],[tar-out]])&gt;=$J$1,ABS(Table1[[#This Row],[tar-out]])&lt;$K$1)</f>
        <v>0</v>
      </c>
      <c r="K2535" t="b">
        <f>AND(ABS(Table1[[#This Row],[tar-out]])&gt;=$K$1,ABS(Table1[[#This Row],[tar-out]])&lt;$L$1)</f>
        <v>0</v>
      </c>
      <c r="L2535" t="b">
        <f>AND(ABS(Table1[[#This Row],[tar-out]])&gt;=$L$1,ABS(Table1[[#This Row],[tar-out]])&lt;$M$1)</f>
        <v>1</v>
      </c>
      <c r="M2535" t="b">
        <f>AND(ABS(Table1[[#This Row],[tar-out]])&gt;=$M$1,ABS(Table1[[#This Row],[tar-out]])&lt;$N$1)</f>
        <v>0</v>
      </c>
      <c r="N2535" t="b">
        <f>AND(ABS(Table1[[#This Row],[tar-out]])&gt;=$N$1,ABS(Table1[[#This Row],[tar-out]])&lt;$O$1)</f>
        <v>0</v>
      </c>
      <c r="O2535" t="b">
        <f>AND(ABS(Table1[[#This Row],[tar-out]])&gt;=$O$1,ABS(Table1[[#This Row],[tar-out]])&lt;$P$1)</f>
        <v>0</v>
      </c>
      <c r="P2535" s="1">
        <f>ROUND(Table1[[#This Row],[tar-out]],0)</f>
        <v>2</v>
      </c>
      <c r="Q2535" s="2">
        <v>2533</v>
      </c>
      <c r="U2535">
        <f>IF(Table1[[#This Row],[tar-out in '[0,1)]],1,0)</f>
        <v>0</v>
      </c>
      <c r="V2535">
        <f>IF(Table1[[#This Row],[tar-out in '[1,2)]],1,0)</f>
        <v>0</v>
      </c>
      <c r="W2535">
        <f>IF(Table1[[#This Row],[tar-out'[2,5)]],1,0)</f>
        <v>1</v>
      </c>
      <c r="X2535">
        <f>IF(Table1[[#This Row],[tar-out in '[5, 10)]],1,0)</f>
        <v>0</v>
      </c>
      <c r="Y2535">
        <f>IF(Table1[[#This Row],[tar-out in '[10,20)]],1,0)</f>
        <v>0</v>
      </c>
      <c r="Z2535">
        <f>IF(Table1[[#This Row],[tar-out in '[20, 10000)]],1,0)</f>
        <v>0</v>
      </c>
    </row>
    <row r="2536" spans="1:26" x14ac:dyDescent="0.25">
      <c r="A2536">
        <v>27</v>
      </c>
      <c r="B2536">
        <v>338</v>
      </c>
      <c r="C2536">
        <v>7.7777777777777803</v>
      </c>
      <c r="D2536">
        <v>2</v>
      </c>
      <c r="E2536">
        <v>588</v>
      </c>
      <c r="F2536">
        <v>8</v>
      </c>
      <c r="G2536">
        <v>5.8950438499450701</v>
      </c>
      <c r="H2536">
        <f>Table1[[#This Row],[target]]-Table1[[#This Row],[output]]</f>
        <v>2.1049561500549299</v>
      </c>
      <c r="I2536">
        <f>Table1[[#This Row],[tar-out]]*Table1[[#This Row],[tar-out]]</f>
        <v>4.4308403936540728</v>
      </c>
      <c r="J2536" t="b">
        <f>AND(ABS(Table1[[#This Row],[tar-out]])&gt;=$J$1,ABS(Table1[[#This Row],[tar-out]])&lt;$K$1)</f>
        <v>0</v>
      </c>
      <c r="K2536" t="b">
        <f>AND(ABS(Table1[[#This Row],[tar-out]])&gt;=$K$1,ABS(Table1[[#This Row],[tar-out]])&lt;$L$1)</f>
        <v>0</v>
      </c>
      <c r="L2536" t="b">
        <f>AND(ABS(Table1[[#This Row],[tar-out]])&gt;=$L$1,ABS(Table1[[#This Row],[tar-out]])&lt;$M$1)</f>
        <v>1</v>
      </c>
      <c r="M2536" t="b">
        <f>AND(ABS(Table1[[#This Row],[tar-out]])&gt;=$M$1,ABS(Table1[[#This Row],[tar-out]])&lt;$N$1)</f>
        <v>0</v>
      </c>
      <c r="N2536" t="b">
        <f>AND(ABS(Table1[[#This Row],[tar-out]])&gt;=$N$1,ABS(Table1[[#This Row],[tar-out]])&lt;$O$1)</f>
        <v>0</v>
      </c>
      <c r="O2536" t="b">
        <f>AND(ABS(Table1[[#This Row],[tar-out]])&gt;=$O$1,ABS(Table1[[#This Row],[tar-out]])&lt;$P$1)</f>
        <v>0</v>
      </c>
      <c r="P2536" s="1">
        <f>ROUND(Table1[[#This Row],[tar-out]],0)</f>
        <v>2</v>
      </c>
      <c r="Q2536" s="3">
        <v>2534</v>
      </c>
      <c r="U2536">
        <f>IF(Table1[[#This Row],[tar-out in '[0,1)]],1,0)</f>
        <v>0</v>
      </c>
      <c r="V2536">
        <f>IF(Table1[[#This Row],[tar-out in '[1,2)]],1,0)</f>
        <v>0</v>
      </c>
      <c r="W2536">
        <f>IF(Table1[[#This Row],[tar-out'[2,5)]],1,0)</f>
        <v>1</v>
      </c>
      <c r="X2536">
        <f>IF(Table1[[#This Row],[tar-out in '[5, 10)]],1,0)</f>
        <v>0</v>
      </c>
      <c r="Y2536">
        <f>IF(Table1[[#This Row],[tar-out in '[10,20)]],1,0)</f>
        <v>0</v>
      </c>
      <c r="Z2536">
        <f>IF(Table1[[#This Row],[tar-out in '[20, 10000)]],1,0)</f>
        <v>0</v>
      </c>
    </row>
    <row r="2537" spans="1:26" x14ac:dyDescent="0.25">
      <c r="A2537">
        <v>27</v>
      </c>
      <c r="B2537">
        <v>338</v>
      </c>
      <c r="C2537">
        <v>7.7777777777777803</v>
      </c>
      <c r="D2537">
        <v>2</v>
      </c>
      <c r="E2537">
        <v>685</v>
      </c>
      <c r="F2537">
        <v>8</v>
      </c>
      <c r="G2537">
        <v>5.8957691192626998</v>
      </c>
      <c r="H2537">
        <f>Table1[[#This Row],[target]]-Table1[[#This Row],[output]]</f>
        <v>2.1042308807373002</v>
      </c>
      <c r="I2537">
        <f>Table1[[#This Row],[tar-out]]*Table1[[#This Row],[tar-out]]</f>
        <v>4.4277875994484743</v>
      </c>
      <c r="J2537" t="b">
        <f>AND(ABS(Table1[[#This Row],[tar-out]])&gt;=$J$1,ABS(Table1[[#This Row],[tar-out]])&lt;$K$1)</f>
        <v>0</v>
      </c>
      <c r="K2537" t="b">
        <f>AND(ABS(Table1[[#This Row],[tar-out]])&gt;=$K$1,ABS(Table1[[#This Row],[tar-out]])&lt;$L$1)</f>
        <v>0</v>
      </c>
      <c r="L2537" t="b">
        <f>AND(ABS(Table1[[#This Row],[tar-out]])&gt;=$L$1,ABS(Table1[[#This Row],[tar-out]])&lt;$M$1)</f>
        <v>1</v>
      </c>
      <c r="M2537" t="b">
        <f>AND(ABS(Table1[[#This Row],[tar-out]])&gt;=$M$1,ABS(Table1[[#This Row],[tar-out]])&lt;$N$1)</f>
        <v>0</v>
      </c>
      <c r="N2537" t="b">
        <f>AND(ABS(Table1[[#This Row],[tar-out]])&gt;=$N$1,ABS(Table1[[#This Row],[tar-out]])&lt;$O$1)</f>
        <v>0</v>
      </c>
      <c r="O2537" t="b">
        <f>AND(ABS(Table1[[#This Row],[tar-out]])&gt;=$O$1,ABS(Table1[[#This Row],[tar-out]])&lt;$P$1)</f>
        <v>0</v>
      </c>
      <c r="P2537" s="1">
        <f>ROUND(Table1[[#This Row],[tar-out]],0)</f>
        <v>2</v>
      </c>
      <c r="Q2537" s="2">
        <v>2535</v>
      </c>
      <c r="U2537">
        <f>IF(Table1[[#This Row],[tar-out in '[0,1)]],1,0)</f>
        <v>0</v>
      </c>
      <c r="V2537">
        <f>IF(Table1[[#This Row],[tar-out in '[1,2)]],1,0)</f>
        <v>0</v>
      </c>
      <c r="W2537">
        <f>IF(Table1[[#This Row],[tar-out'[2,5)]],1,0)</f>
        <v>1</v>
      </c>
      <c r="X2537">
        <f>IF(Table1[[#This Row],[tar-out in '[5, 10)]],1,0)</f>
        <v>0</v>
      </c>
      <c r="Y2537">
        <f>IF(Table1[[#This Row],[tar-out in '[10,20)]],1,0)</f>
        <v>0</v>
      </c>
      <c r="Z2537">
        <f>IF(Table1[[#This Row],[tar-out in '[20, 10000)]],1,0)</f>
        <v>0</v>
      </c>
    </row>
    <row r="2538" spans="1:26" x14ac:dyDescent="0.25">
      <c r="A2538">
        <v>27</v>
      </c>
      <c r="B2538">
        <v>338</v>
      </c>
      <c r="C2538">
        <v>7.7777777777777803</v>
      </c>
      <c r="D2538">
        <v>2</v>
      </c>
      <c r="E2538">
        <v>453</v>
      </c>
      <c r="F2538">
        <v>8</v>
      </c>
      <c r="G2538">
        <v>5.8939929008483896</v>
      </c>
      <c r="H2538">
        <f>Table1[[#This Row],[target]]-Table1[[#This Row],[output]]</f>
        <v>2.1060070991516104</v>
      </c>
      <c r="I2538">
        <f>Table1[[#This Row],[tar-out]]*Table1[[#This Row],[tar-out]]</f>
        <v>4.4352659016769813</v>
      </c>
      <c r="J2538" t="b">
        <f>AND(ABS(Table1[[#This Row],[tar-out]])&gt;=$J$1,ABS(Table1[[#This Row],[tar-out]])&lt;$K$1)</f>
        <v>0</v>
      </c>
      <c r="K2538" t="b">
        <f>AND(ABS(Table1[[#This Row],[tar-out]])&gt;=$K$1,ABS(Table1[[#This Row],[tar-out]])&lt;$L$1)</f>
        <v>0</v>
      </c>
      <c r="L2538" t="b">
        <f>AND(ABS(Table1[[#This Row],[tar-out]])&gt;=$L$1,ABS(Table1[[#This Row],[tar-out]])&lt;$M$1)</f>
        <v>1</v>
      </c>
      <c r="M2538" t="b">
        <f>AND(ABS(Table1[[#This Row],[tar-out]])&gt;=$M$1,ABS(Table1[[#This Row],[tar-out]])&lt;$N$1)</f>
        <v>0</v>
      </c>
      <c r="N2538" t="b">
        <f>AND(ABS(Table1[[#This Row],[tar-out]])&gt;=$N$1,ABS(Table1[[#This Row],[tar-out]])&lt;$O$1)</f>
        <v>0</v>
      </c>
      <c r="O2538" t="b">
        <f>AND(ABS(Table1[[#This Row],[tar-out]])&gt;=$O$1,ABS(Table1[[#This Row],[tar-out]])&lt;$P$1)</f>
        <v>0</v>
      </c>
      <c r="P2538" s="1">
        <f>ROUND(Table1[[#This Row],[tar-out]],0)</f>
        <v>2</v>
      </c>
      <c r="Q2538" s="3">
        <v>2536</v>
      </c>
      <c r="U2538">
        <f>IF(Table1[[#This Row],[tar-out in '[0,1)]],1,0)</f>
        <v>0</v>
      </c>
      <c r="V2538">
        <f>IF(Table1[[#This Row],[tar-out in '[1,2)]],1,0)</f>
        <v>0</v>
      </c>
      <c r="W2538">
        <f>IF(Table1[[#This Row],[tar-out'[2,5)]],1,0)</f>
        <v>1</v>
      </c>
      <c r="X2538">
        <f>IF(Table1[[#This Row],[tar-out in '[5, 10)]],1,0)</f>
        <v>0</v>
      </c>
      <c r="Y2538">
        <f>IF(Table1[[#This Row],[tar-out in '[10,20)]],1,0)</f>
        <v>0</v>
      </c>
      <c r="Z2538">
        <f>IF(Table1[[#This Row],[tar-out in '[20, 10000)]],1,0)</f>
        <v>0</v>
      </c>
    </row>
    <row r="2539" spans="1:26" x14ac:dyDescent="0.25">
      <c r="A2539">
        <v>27</v>
      </c>
      <c r="B2539">
        <v>338</v>
      </c>
      <c r="C2539">
        <v>7.7777777777777803</v>
      </c>
      <c r="D2539">
        <v>2</v>
      </c>
      <c r="E2539">
        <v>612</v>
      </c>
      <c r="F2539">
        <v>8</v>
      </c>
      <c r="G2539">
        <v>5.8952302932739302</v>
      </c>
      <c r="H2539">
        <f>Table1[[#This Row],[target]]-Table1[[#This Row],[output]]</f>
        <v>2.1047697067260698</v>
      </c>
      <c r="I2539">
        <f>Table1[[#This Row],[tar-out]]*Table1[[#This Row],[tar-out]]</f>
        <v>4.4300555183517458</v>
      </c>
      <c r="J2539" t="b">
        <f>AND(ABS(Table1[[#This Row],[tar-out]])&gt;=$J$1,ABS(Table1[[#This Row],[tar-out]])&lt;$K$1)</f>
        <v>0</v>
      </c>
      <c r="K2539" t="b">
        <f>AND(ABS(Table1[[#This Row],[tar-out]])&gt;=$K$1,ABS(Table1[[#This Row],[tar-out]])&lt;$L$1)</f>
        <v>0</v>
      </c>
      <c r="L2539" t="b">
        <f>AND(ABS(Table1[[#This Row],[tar-out]])&gt;=$L$1,ABS(Table1[[#This Row],[tar-out]])&lt;$M$1)</f>
        <v>1</v>
      </c>
      <c r="M2539" t="b">
        <f>AND(ABS(Table1[[#This Row],[tar-out]])&gt;=$M$1,ABS(Table1[[#This Row],[tar-out]])&lt;$N$1)</f>
        <v>0</v>
      </c>
      <c r="N2539" t="b">
        <f>AND(ABS(Table1[[#This Row],[tar-out]])&gt;=$N$1,ABS(Table1[[#This Row],[tar-out]])&lt;$O$1)</f>
        <v>0</v>
      </c>
      <c r="O2539" t="b">
        <f>AND(ABS(Table1[[#This Row],[tar-out]])&gt;=$O$1,ABS(Table1[[#This Row],[tar-out]])&lt;$P$1)</f>
        <v>0</v>
      </c>
      <c r="P2539" s="1">
        <f>ROUND(Table1[[#This Row],[tar-out]],0)</f>
        <v>2</v>
      </c>
      <c r="Q2539" s="2">
        <v>2537</v>
      </c>
      <c r="U2539">
        <f>IF(Table1[[#This Row],[tar-out in '[0,1)]],1,0)</f>
        <v>0</v>
      </c>
      <c r="V2539">
        <f>IF(Table1[[#This Row],[tar-out in '[1,2)]],1,0)</f>
        <v>0</v>
      </c>
      <c r="W2539">
        <f>IF(Table1[[#This Row],[tar-out'[2,5)]],1,0)</f>
        <v>1</v>
      </c>
      <c r="X2539">
        <f>IF(Table1[[#This Row],[tar-out in '[5, 10)]],1,0)</f>
        <v>0</v>
      </c>
      <c r="Y2539">
        <f>IF(Table1[[#This Row],[tar-out in '[10,20)]],1,0)</f>
        <v>0</v>
      </c>
      <c r="Z2539">
        <f>IF(Table1[[#This Row],[tar-out in '[20, 10000)]],1,0)</f>
        <v>0</v>
      </c>
    </row>
    <row r="2540" spans="1:26" x14ac:dyDescent="0.25">
      <c r="A2540">
        <v>27</v>
      </c>
      <c r="B2540">
        <v>338</v>
      </c>
      <c r="C2540">
        <v>7.7777777777777803</v>
      </c>
      <c r="D2540">
        <v>2</v>
      </c>
      <c r="E2540">
        <v>543</v>
      </c>
      <c r="F2540">
        <v>8</v>
      </c>
      <c r="G2540">
        <v>5.89469337463379</v>
      </c>
      <c r="H2540">
        <f>Table1[[#This Row],[target]]-Table1[[#This Row],[output]]</f>
        <v>2.10530662536621</v>
      </c>
      <c r="I2540">
        <f>Table1[[#This Row],[tar-out]]*Table1[[#This Row],[tar-out]]</f>
        <v>4.4323159868108597</v>
      </c>
      <c r="J2540" t="b">
        <f>AND(ABS(Table1[[#This Row],[tar-out]])&gt;=$J$1,ABS(Table1[[#This Row],[tar-out]])&lt;$K$1)</f>
        <v>0</v>
      </c>
      <c r="K2540" t="b">
        <f>AND(ABS(Table1[[#This Row],[tar-out]])&gt;=$K$1,ABS(Table1[[#This Row],[tar-out]])&lt;$L$1)</f>
        <v>0</v>
      </c>
      <c r="L2540" t="b">
        <f>AND(ABS(Table1[[#This Row],[tar-out]])&gt;=$L$1,ABS(Table1[[#This Row],[tar-out]])&lt;$M$1)</f>
        <v>1</v>
      </c>
      <c r="M2540" t="b">
        <f>AND(ABS(Table1[[#This Row],[tar-out]])&gt;=$M$1,ABS(Table1[[#This Row],[tar-out]])&lt;$N$1)</f>
        <v>0</v>
      </c>
      <c r="N2540" t="b">
        <f>AND(ABS(Table1[[#This Row],[tar-out]])&gt;=$N$1,ABS(Table1[[#This Row],[tar-out]])&lt;$O$1)</f>
        <v>0</v>
      </c>
      <c r="O2540" t="b">
        <f>AND(ABS(Table1[[#This Row],[tar-out]])&gt;=$O$1,ABS(Table1[[#This Row],[tar-out]])&lt;$P$1)</f>
        <v>0</v>
      </c>
      <c r="P2540" s="1">
        <f>ROUND(Table1[[#This Row],[tar-out]],0)</f>
        <v>2</v>
      </c>
      <c r="Q2540" s="3">
        <v>2538</v>
      </c>
      <c r="U2540">
        <f>IF(Table1[[#This Row],[tar-out in '[0,1)]],1,0)</f>
        <v>0</v>
      </c>
      <c r="V2540">
        <f>IF(Table1[[#This Row],[tar-out in '[1,2)]],1,0)</f>
        <v>0</v>
      </c>
      <c r="W2540">
        <f>IF(Table1[[#This Row],[tar-out'[2,5)]],1,0)</f>
        <v>1</v>
      </c>
      <c r="X2540">
        <f>IF(Table1[[#This Row],[tar-out in '[5, 10)]],1,0)</f>
        <v>0</v>
      </c>
      <c r="Y2540">
        <f>IF(Table1[[#This Row],[tar-out in '[10,20)]],1,0)</f>
        <v>0</v>
      </c>
      <c r="Z2540">
        <f>IF(Table1[[#This Row],[tar-out in '[20, 10000)]],1,0)</f>
        <v>0</v>
      </c>
    </row>
    <row r="2541" spans="1:26" x14ac:dyDescent="0.25">
      <c r="A2541">
        <v>27</v>
      </c>
      <c r="B2541">
        <v>338</v>
      </c>
      <c r="C2541">
        <v>7.7777777777777803</v>
      </c>
      <c r="D2541">
        <v>2</v>
      </c>
      <c r="E2541">
        <v>518</v>
      </c>
      <c r="F2541">
        <v>8</v>
      </c>
      <c r="G2541">
        <v>5.8944988250732404</v>
      </c>
      <c r="H2541">
        <f>Table1[[#This Row],[target]]-Table1[[#This Row],[output]]</f>
        <v>2.1055011749267596</v>
      </c>
      <c r="I2541">
        <f>Table1[[#This Row],[tar-out]]*Table1[[#This Row],[tar-out]]</f>
        <v>4.4331351976179647</v>
      </c>
      <c r="J2541" t="b">
        <f>AND(ABS(Table1[[#This Row],[tar-out]])&gt;=$J$1,ABS(Table1[[#This Row],[tar-out]])&lt;$K$1)</f>
        <v>0</v>
      </c>
      <c r="K2541" t="b">
        <f>AND(ABS(Table1[[#This Row],[tar-out]])&gt;=$K$1,ABS(Table1[[#This Row],[tar-out]])&lt;$L$1)</f>
        <v>0</v>
      </c>
      <c r="L2541" t="b">
        <f>AND(ABS(Table1[[#This Row],[tar-out]])&gt;=$L$1,ABS(Table1[[#This Row],[tar-out]])&lt;$M$1)</f>
        <v>1</v>
      </c>
      <c r="M2541" t="b">
        <f>AND(ABS(Table1[[#This Row],[tar-out]])&gt;=$M$1,ABS(Table1[[#This Row],[tar-out]])&lt;$N$1)</f>
        <v>0</v>
      </c>
      <c r="N2541" t="b">
        <f>AND(ABS(Table1[[#This Row],[tar-out]])&gt;=$N$1,ABS(Table1[[#This Row],[tar-out]])&lt;$O$1)</f>
        <v>0</v>
      </c>
      <c r="O2541" t="b">
        <f>AND(ABS(Table1[[#This Row],[tar-out]])&gt;=$O$1,ABS(Table1[[#This Row],[tar-out]])&lt;$P$1)</f>
        <v>0</v>
      </c>
      <c r="P2541" s="1">
        <f>ROUND(Table1[[#This Row],[tar-out]],0)</f>
        <v>2</v>
      </c>
      <c r="Q2541" s="2">
        <v>2539</v>
      </c>
      <c r="U2541">
        <f>IF(Table1[[#This Row],[tar-out in '[0,1)]],1,0)</f>
        <v>0</v>
      </c>
      <c r="V2541">
        <f>IF(Table1[[#This Row],[tar-out in '[1,2)]],1,0)</f>
        <v>0</v>
      </c>
      <c r="W2541">
        <f>IF(Table1[[#This Row],[tar-out'[2,5)]],1,0)</f>
        <v>1</v>
      </c>
      <c r="X2541">
        <f>IF(Table1[[#This Row],[tar-out in '[5, 10)]],1,0)</f>
        <v>0</v>
      </c>
      <c r="Y2541">
        <f>IF(Table1[[#This Row],[tar-out in '[10,20)]],1,0)</f>
        <v>0</v>
      </c>
      <c r="Z2541">
        <f>IF(Table1[[#This Row],[tar-out in '[20, 10000)]],1,0)</f>
        <v>0</v>
      </c>
    </row>
    <row r="2542" spans="1:26" x14ac:dyDescent="0.25">
      <c r="A2542">
        <v>27</v>
      </c>
      <c r="B2542">
        <v>338</v>
      </c>
      <c r="C2542">
        <v>7.7777777777777803</v>
      </c>
      <c r="D2542">
        <v>2</v>
      </c>
      <c r="E2542">
        <v>273</v>
      </c>
      <c r="F2542">
        <v>8</v>
      </c>
      <c r="G2542">
        <v>5.9010148048400897</v>
      </c>
      <c r="H2542">
        <f>Table1[[#This Row],[target]]-Table1[[#This Row],[output]]</f>
        <v>2.0989851951599103</v>
      </c>
      <c r="I2542">
        <f>Table1[[#This Row],[tar-out]]*Table1[[#This Row],[tar-out]]</f>
        <v>4.4057388495004872</v>
      </c>
      <c r="J2542" t="b">
        <f>AND(ABS(Table1[[#This Row],[tar-out]])&gt;=$J$1,ABS(Table1[[#This Row],[tar-out]])&lt;$K$1)</f>
        <v>0</v>
      </c>
      <c r="K2542" t="b">
        <f>AND(ABS(Table1[[#This Row],[tar-out]])&gt;=$K$1,ABS(Table1[[#This Row],[tar-out]])&lt;$L$1)</f>
        <v>0</v>
      </c>
      <c r="L2542" t="b">
        <f>AND(ABS(Table1[[#This Row],[tar-out]])&gt;=$L$1,ABS(Table1[[#This Row],[tar-out]])&lt;$M$1)</f>
        <v>1</v>
      </c>
      <c r="M2542" t="b">
        <f>AND(ABS(Table1[[#This Row],[tar-out]])&gt;=$M$1,ABS(Table1[[#This Row],[tar-out]])&lt;$N$1)</f>
        <v>0</v>
      </c>
      <c r="N2542" t="b">
        <f>AND(ABS(Table1[[#This Row],[tar-out]])&gt;=$N$1,ABS(Table1[[#This Row],[tar-out]])&lt;$O$1)</f>
        <v>0</v>
      </c>
      <c r="O2542" t="b">
        <f>AND(ABS(Table1[[#This Row],[tar-out]])&gt;=$O$1,ABS(Table1[[#This Row],[tar-out]])&lt;$P$1)</f>
        <v>0</v>
      </c>
      <c r="P2542" s="1">
        <f>ROUND(Table1[[#This Row],[tar-out]],0)</f>
        <v>2</v>
      </c>
      <c r="Q2542" s="3">
        <v>2540</v>
      </c>
      <c r="U2542">
        <f>IF(Table1[[#This Row],[tar-out in '[0,1)]],1,0)</f>
        <v>0</v>
      </c>
      <c r="V2542">
        <f>IF(Table1[[#This Row],[tar-out in '[1,2)]],1,0)</f>
        <v>0</v>
      </c>
      <c r="W2542">
        <f>IF(Table1[[#This Row],[tar-out'[2,5)]],1,0)</f>
        <v>1</v>
      </c>
      <c r="X2542">
        <f>IF(Table1[[#This Row],[tar-out in '[5, 10)]],1,0)</f>
        <v>0</v>
      </c>
      <c r="Y2542">
        <f>IF(Table1[[#This Row],[tar-out in '[10,20)]],1,0)</f>
        <v>0</v>
      </c>
      <c r="Z2542">
        <f>IF(Table1[[#This Row],[tar-out in '[20, 10000)]],1,0)</f>
        <v>0</v>
      </c>
    </row>
    <row r="2543" spans="1:26" x14ac:dyDescent="0.25">
      <c r="A2543">
        <v>27</v>
      </c>
      <c r="B2543">
        <v>338</v>
      </c>
      <c r="C2543">
        <v>7.7777777777777803</v>
      </c>
      <c r="D2543">
        <v>2</v>
      </c>
      <c r="E2543">
        <v>419</v>
      </c>
      <c r="F2543">
        <v>8</v>
      </c>
      <c r="G2543">
        <v>5.8937282562255904</v>
      </c>
      <c r="H2543">
        <f>Table1[[#This Row],[target]]-Table1[[#This Row],[output]]</f>
        <v>2.1062717437744096</v>
      </c>
      <c r="I2543">
        <f>Table1[[#This Row],[tar-out]]*Table1[[#This Row],[tar-out]]</f>
        <v>4.4363806586224923</v>
      </c>
      <c r="J2543" t="b">
        <f>AND(ABS(Table1[[#This Row],[tar-out]])&gt;=$J$1,ABS(Table1[[#This Row],[tar-out]])&lt;$K$1)</f>
        <v>0</v>
      </c>
      <c r="K2543" t="b">
        <f>AND(ABS(Table1[[#This Row],[tar-out]])&gt;=$K$1,ABS(Table1[[#This Row],[tar-out]])&lt;$L$1)</f>
        <v>0</v>
      </c>
      <c r="L2543" t="b">
        <f>AND(ABS(Table1[[#This Row],[tar-out]])&gt;=$L$1,ABS(Table1[[#This Row],[tar-out]])&lt;$M$1)</f>
        <v>1</v>
      </c>
      <c r="M2543" t="b">
        <f>AND(ABS(Table1[[#This Row],[tar-out]])&gt;=$M$1,ABS(Table1[[#This Row],[tar-out]])&lt;$N$1)</f>
        <v>0</v>
      </c>
      <c r="N2543" t="b">
        <f>AND(ABS(Table1[[#This Row],[tar-out]])&gt;=$N$1,ABS(Table1[[#This Row],[tar-out]])&lt;$O$1)</f>
        <v>0</v>
      </c>
      <c r="O2543" t="b">
        <f>AND(ABS(Table1[[#This Row],[tar-out]])&gt;=$O$1,ABS(Table1[[#This Row],[tar-out]])&lt;$P$1)</f>
        <v>0</v>
      </c>
      <c r="P2543" s="1">
        <f>ROUND(Table1[[#This Row],[tar-out]],0)</f>
        <v>2</v>
      </c>
      <c r="Q2543" s="2">
        <v>2541</v>
      </c>
      <c r="U2543">
        <f>IF(Table1[[#This Row],[tar-out in '[0,1)]],1,0)</f>
        <v>0</v>
      </c>
      <c r="V2543">
        <f>IF(Table1[[#This Row],[tar-out in '[1,2)]],1,0)</f>
        <v>0</v>
      </c>
      <c r="W2543">
        <f>IF(Table1[[#This Row],[tar-out'[2,5)]],1,0)</f>
        <v>1</v>
      </c>
      <c r="X2543">
        <f>IF(Table1[[#This Row],[tar-out in '[5, 10)]],1,0)</f>
        <v>0</v>
      </c>
      <c r="Y2543">
        <f>IF(Table1[[#This Row],[tar-out in '[10,20)]],1,0)</f>
        <v>0</v>
      </c>
      <c r="Z2543">
        <f>IF(Table1[[#This Row],[tar-out in '[20, 10000)]],1,0)</f>
        <v>0</v>
      </c>
    </row>
    <row r="2544" spans="1:26" x14ac:dyDescent="0.25">
      <c r="A2544">
        <v>27</v>
      </c>
      <c r="B2544">
        <v>338</v>
      </c>
      <c r="C2544">
        <v>7.7777777777777803</v>
      </c>
      <c r="D2544">
        <v>2</v>
      </c>
      <c r="E2544">
        <v>444</v>
      </c>
      <c r="F2544">
        <v>8</v>
      </c>
      <c r="G2544">
        <v>5.8939228057861301</v>
      </c>
      <c r="H2544">
        <f>Table1[[#This Row],[target]]-Table1[[#This Row],[output]]</f>
        <v>2.1060771942138699</v>
      </c>
      <c r="I2544">
        <f>Table1[[#This Row],[tar-out]]*Table1[[#This Row],[tar-out]]</f>
        <v>4.4355611479877668</v>
      </c>
      <c r="J2544" t="b">
        <f>AND(ABS(Table1[[#This Row],[tar-out]])&gt;=$J$1,ABS(Table1[[#This Row],[tar-out]])&lt;$K$1)</f>
        <v>0</v>
      </c>
      <c r="K2544" t="b">
        <f>AND(ABS(Table1[[#This Row],[tar-out]])&gt;=$K$1,ABS(Table1[[#This Row],[tar-out]])&lt;$L$1)</f>
        <v>0</v>
      </c>
      <c r="L2544" t="b">
        <f>AND(ABS(Table1[[#This Row],[tar-out]])&gt;=$L$1,ABS(Table1[[#This Row],[tar-out]])&lt;$M$1)</f>
        <v>1</v>
      </c>
      <c r="M2544" t="b">
        <f>AND(ABS(Table1[[#This Row],[tar-out]])&gt;=$M$1,ABS(Table1[[#This Row],[tar-out]])&lt;$N$1)</f>
        <v>0</v>
      </c>
      <c r="N2544" t="b">
        <f>AND(ABS(Table1[[#This Row],[tar-out]])&gt;=$N$1,ABS(Table1[[#This Row],[tar-out]])&lt;$O$1)</f>
        <v>0</v>
      </c>
      <c r="O2544" t="b">
        <f>AND(ABS(Table1[[#This Row],[tar-out]])&gt;=$O$1,ABS(Table1[[#This Row],[tar-out]])&lt;$P$1)</f>
        <v>0</v>
      </c>
      <c r="P2544" s="1">
        <f>ROUND(Table1[[#This Row],[tar-out]],0)</f>
        <v>2</v>
      </c>
      <c r="Q2544" s="3">
        <v>2542</v>
      </c>
      <c r="U2544">
        <f>IF(Table1[[#This Row],[tar-out in '[0,1)]],1,0)</f>
        <v>0</v>
      </c>
      <c r="V2544">
        <f>IF(Table1[[#This Row],[tar-out in '[1,2)]],1,0)</f>
        <v>0</v>
      </c>
      <c r="W2544">
        <f>IF(Table1[[#This Row],[tar-out'[2,5)]],1,0)</f>
        <v>1</v>
      </c>
      <c r="X2544">
        <f>IF(Table1[[#This Row],[tar-out in '[5, 10)]],1,0)</f>
        <v>0</v>
      </c>
      <c r="Y2544">
        <f>IF(Table1[[#This Row],[tar-out in '[10,20)]],1,0)</f>
        <v>0</v>
      </c>
      <c r="Z2544">
        <f>IF(Table1[[#This Row],[tar-out in '[20, 10000)]],1,0)</f>
        <v>0</v>
      </c>
    </row>
    <row r="2545" spans="1:26" x14ac:dyDescent="0.25">
      <c r="A2545">
        <v>27</v>
      </c>
      <c r="B2545">
        <v>338</v>
      </c>
      <c r="C2545">
        <v>7.7777777777777803</v>
      </c>
      <c r="D2545">
        <v>2</v>
      </c>
      <c r="E2545">
        <v>383</v>
      </c>
      <c r="F2545">
        <v>8</v>
      </c>
      <c r="G2545">
        <v>5.8934483528137198</v>
      </c>
      <c r="H2545">
        <f>Table1[[#This Row],[target]]-Table1[[#This Row],[output]]</f>
        <v>2.1065516471862802</v>
      </c>
      <c r="I2545">
        <f>Table1[[#This Row],[tar-out]]*Table1[[#This Row],[tar-out]]</f>
        <v>4.4375598422632301</v>
      </c>
      <c r="J2545" t="b">
        <f>AND(ABS(Table1[[#This Row],[tar-out]])&gt;=$J$1,ABS(Table1[[#This Row],[tar-out]])&lt;$K$1)</f>
        <v>0</v>
      </c>
      <c r="K2545" t="b">
        <f>AND(ABS(Table1[[#This Row],[tar-out]])&gt;=$K$1,ABS(Table1[[#This Row],[tar-out]])&lt;$L$1)</f>
        <v>0</v>
      </c>
      <c r="L2545" t="b">
        <f>AND(ABS(Table1[[#This Row],[tar-out]])&gt;=$L$1,ABS(Table1[[#This Row],[tar-out]])&lt;$M$1)</f>
        <v>1</v>
      </c>
      <c r="M2545" t="b">
        <f>AND(ABS(Table1[[#This Row],[tar-out]])&gt;=$M$1,ABS(Table1[[#This Row],[tar-out]])&lt;$N$1)</f>
        <v>0</v>
      </c>
      <c r="N2545" t="b">
        <f>AND(ABS(Table1[[#This Row],[tar-out]])&gt;=$N$1,ABS(Table1[[#This Row],[tar-out]])&lt;$O$1)</f>
        <v>0</v>
      </c>
      <c r="O2545" t="b">
        <f>AND(ABS(Table1[[#This Row],[tar-out]])&gt;=$O$1,ABS(Table1[[#This Row],[tar-out]])&lt;$P$1)</f>
        <v>0</v>
      </c>
      <c r="P2545" s="1">
        <f>ROUND(Table1[[#This Row],[tar-out]],0)</f>
        <v>2</v>
      </c>
      <c r="Q2545" s="2">
        <v>2543</v>
      </c>
      <c r="U2545">
        <f>IF(Table1[[#This Row],[tar-out in '[0,1)]],1,0)</f>
        <v>0</v>
      </c>
      <c r="V2545">
        <f>IF(Table1[[#This Row],[tar-out in '[1,2)]],1,0)</f>
        <v>0</v>
      </c>
      <c r="W2545">
        <f>IF(Table1[[#This Row],[tar-out'[2,5)]],1,0)</f>
        <v>1</v>
      </c>
      <c r="X2545">
        <f>IF(Table1[[#This Row],[tar-out in '[5, 10)]],1,0)</f>
        <v>0</v>
      </c>
      <c r="Y2545">
        <f>IF(Table1[[#This Row],[tar-out in '[10,20)]],1,0)</f>
        <v>0</v>
      </c>
      <c r="Z2545">
        <f>IF(Table1[[#This Row],[tar-out in '[20, 10000)]],1,0)</f>
        <v>0</v>
      </c>
    </row>
    <row r="2546" spans="1:26" x14ac:dyDescent="0.25">
      <c r="A2546">
        <v>27</v>
      </c>
      <c r="B2546">
        <v>338</v>
      </c>
      <c r="C2546">
        <v>7.7777777777777803</v>
      </c>
      <c r="D2546">
        <v>2</v>
      </c>
      <c r="E2546">
        <v>358</v>
      </c>
      <c r="F2546">
        <v>8</v>
      </c>
      <c r="G2546">
        <v>5.8932538032531703</v>
      </c>
      <c r="H2546">
        <f>Table1[[#This Row],[target]]-Table1[[#This Row],[output]]</f>
        <v>2.1067461967468297</v>
      </c>
      <c r="I2546">
        <f>Table1[[#This Row],[tar-out]]*Table1[[#This Row],[tar-out]]</f>
        <v>4.4383795375072319</v>
      </c>
      <c r="J2546" t="b">
        <f>AND(ABS(Table1[[#This Row],[tar-out]])&gt;=$J$1,ABS(Table1[[#This Row],[tar-out]])&lt;$K$1)</f>
        <v>0</v>
      </c>
      <c r="K2546" t="b">
        <f>AND(ABS(Table1[[#This Row],[tar-out]])&gt;=$K$1,ABS(Table1[[#This Row],[tar-out]])&lt;$L$1)</f>
        <v>0</v>
      </c>
      <c r="L2546" t="b">
        <f>AND(ABS(Table1[[#This Row],[tar-out]])&gt;=$L$1,ABS(Table1[[#This Row],[tar-out]])&lt;$M$1)</f>
        <v>1</v>
      </c>
      <c r="M2546" t="b">
        <f>AND(ABS(Table1[[#This Row],[tar-out]])&gt;=$M$1,ABS(Table1[[#This Row],[tar-out]])&lt;$N$1)</f>
        <v>0</v>
      </c>
      <c r="N2546" t="b">
        <f>AND(ABS(Table1[[#This Row],[tar-out]])&gt;=$N$1,ABS(Table1[[#This Row],[tar-out]])&lt;$O$1)</f>
        <v>0</v>
      </c>
      <c r="O2546" t="b">
        <f>AND(ABS(Table1[[#This Row],[tar-out]])&gt;=$O$1,ABS(Table1[[#This Row],[tar-out]])&lt;$P$1)</f>
        <v>0</v>
      </c>
      <c r="P2546" s="1">
        <f>ROUND(Table1[[#This Row],[tar-out]],0)</f>
        <v>2</v>
      </c>
      <c r="Q2546" s="3">
        <v>2544</v>
      </c>
      <c r="U2546">
        <f>IF(Table1[[#This Row],[tar-out in '[0,1)]],1,0)</f>
        <v>0</v>
      </c>
      <c r="V2546">
        <f>IF(Table1[[#This Row],[tar-out in '[1,2)]],1,0)</f>
        <v>0</v>
      </c>
      <c r="W2546">
        <f>IF(Table1[[#This Row],[tar-out'[2,5)]],1,0)</f>
        <v>1</v>
      </c>
      <c r="X2546">
        <f>IF(Table1[[#This Row],[tar-out in '[5, 10)]],1,0)</f>
        <v>0</v>
      </c>
      <c r="Y2546">
        <f>IF(Table1[[#This Row],[tar-out in '[10,20)]],1,0)</f>
        <v>0</v>
      </c>
      <c r="Z2546">
        <f>IF(Table1[[#This Row],[tar-out in '[20, 10000)]],1,0)</f>
        <v>0</v>
      </c>
    </row>
    <row r="2547" spans="1:26" x14ac:dyDescent="0.25">
      <c r="A2547">
        <v>27</v>
      </c>
      <c r="B2547">
        <v>338</v>
      </c>
      <c r="C2547">
        <v>7.7777777777777803</v>
      </c>
      <c r="D2547">
        <v>2</v>
      </c>
      <c r="E2547">
        <v>410</v>
      </c>
      <c r="F2547">
        <v>8</v>
      </c>
      <c r="G2547">
        <v>5.8936581611633301</v>
      </c>
      <c r="H2547">
        <f>Table1[[#This Row],[target]]-Table1[[#This Row],[output]]</f>
        <v>2.1063418388366699</v>
      </c>
      <c r="I2547">
        <f>Table1[[#This Row],[tar-out]]*Table1[[#This Row],[tar-out]]</f>
        <v>4.436675942033844</v>
      </c>
      <c r="J2547" t="b">
        <f>AND(ABS(Table1[[#This Row],[tar-out]])&gt;=$J$1,ABS(Table1[[#This Row],[tar-out]])&lt;$K$1)</f>
        <v>0</v>
      </c>
      <c r="K2547" t="b">
        <f>AND(ABS(Table1[[#This Row],[tar-out]])&gt;=$K$1,ABS(Table1[[#This Row],[tar-out]])&lt;$L$1)</f>
        <v>0</v>
      </c>
      <c r="L2547" t="b">
        <f>AND(ABS(Table1[[#This Row],[tar-out]])&gt;=$L$1,ABS(Table1[[#This Row],[tar-out]])&lt;$M$1)</f>
        <v>1</v>
      </c>
      <c r="M2547" t="b">
        <f>AND(ABS(Table1[[#This Row],[tar-out]])&gt;=$M$1,ABS(Table1[[#This Row],[tar-out]])&lt;$N$1)</f>
        <v>0</v>
      </c>
      <c r="N2547" t="b">
        <f>AND(ABS(Table1[[#This Row],[tar-out]])&gt;=$N$1,ABS(Table1[[#This Row],[tar-out]])&lt;$O$1)</f>
        <v>0</v>
      </c>
      <c r="O2547" t="b">
        <f>AND(ABS(Table1[[#This Row],[tar-out]])&gt;=$O$1,ABS(Table1[[#This Row],[tar-out]])&lt;$P$1)</f>
        <v>0</v>
      </c>
      <c r="P2547" s="1">
        <f>ROUND(Table1[[#This Row],[tar-out]],0)</f>
        <v>2</v>
      </c>
      <c r="Q2547" s="2">
        <v>2545</v>
      </c>
      <c r="U2547">
        <f>IF(Table1[[#This Row],[tar-out in '[0,1)]],1,0)</f>
        <v>0</v>
      </c>
      <c r="V2547">
        <f>IF(Table1[[#This Row],[tar-out in '[1,2)]],1,0)</f>
        <v>0</v>
      </c>
      <c r="W2547">
        <f>IF(Table1[[#This Row],[tar-out'[2,5)]],1,0)</f>
        <v>1</v>
      </c>
      <c r="X2547">
        <f>IF(Table1[[#This Row],[tar-out in '[5, 10)]],1,0)</f>
        <v>0</v>
      </c>
      <c r="Y2547">
        <f>IF(Table1[[#This Row],[tar-out in '[10,20)]],1,0)</f>
        <v>0</v>
      </c>
      <c r="Z2547">
        <f>IF(Table1[[#This Row],[tar-out in '[20, 10000)]],1,0)</f>
        <v>0</v>
      </c>
    </row>
    <row r="2548" spans="1:26" x14ac:dyDescent="0.25">
      <c r="A2548">
        <v>27</v>
      </c>
      <c r="B2548">
        <v>338</v>
      </c>
      <c r="C2548">
        <v>7.7777777777777803</v>
      </c>
      <c r="D2548">
        <v>2</v>
      </c>
      <c r="E2548">
        <v>324</v>
      </c>
      <c r="F2548">
        <v>8</v>
      </c>
      <c r="G2548">
        <v>5.8929281234741202</v>
      </c>
      <c r="H2548">
        <f>Table1[[#This Row],[target]]-Table1[[#This Row],[output]]</f>
        <v>2.1070718765258798</v>
      </c>
      <c r="I2548">
        <f>Table1[[#This Row],[tar-out]]*Table1[[#This Row],[tar-out]]</f>
        <v>4.4397518928462922</v>
      </c>
      <c r="J2548" t="b">
        <f>AND(ABS(Table1[[#This Row],[tar-out]])&gt;=$J$1,ABS(Table1[[#This Row],[tar-out]])&lt;$K$1)</f>
        <v>0</v>
      </c>
      <c r="K2548" t="b">
        <f>AND(ABS(Table1[[#This Row],[tar-out]])&gt;=$K$1,ABS(Table1[[#This Row],[tar-out]])&lt;$L$1)</f>
        <v>0</v>
      </c>
      <c r="L2548" t="b">
        <f>AND(ABS(Table1[[#This Row],[tar-out]])&gt;=$L$1,ABS(Table1[[#This Row],[tar-out]])&lt;$M$1)</f>
        <v>1</v>
      </c>
      <c r="M2548" t="b">
        <f>AND(ABS(Table1[[#This Row],[tar-out]])&gt;=$M$1,ABS(Table1[[#This Row],[tar-out]])&lt;$N$1)</f>
        <v>0</v>
      </c>
      <c r="N2548" t="b">
        <f>AND(ABS(Table1[[#This Row],[tar-out]])&gt;=$N$1,ABS(Table1[[#This Row],[tar-out]])&lt;$O$1)</f>
        <v>0</v>
      </c>
      <c r="O2548" t="b">
        <f>AND(ABS(Table1[[#This Row],[tar-out]])&gt;=$O$1,ABS(Table1[[#This Row],[tar-out]])&lt;$P$1)</f>
        <v>0</v>
      </c>
      <c r="P2548" s="1">
        <f>ROUND(Table1[[#This Row],[tar-out]],0)</f>
        <v>2</v>
      </c>
      <c r="Q2548" s="3">
        <v>2546</v>
      </c>
      <c r="U2548">
        <f>IF(Table1[[#This Row],[tar-out in '[0,1)]],1,0)</f>
        <v>0</v>
      </c>
      <c r="V2548">
        <f>IF(Table1[[#This Row],[tar-out in '[1,2)]],1,0)</f>
        <v>0</v>
      </c>
      <c r="W2548">
        <f>IF(Table1[[#This Row],[tar-out'[2,5)]],1,0)</f>
        <v>1</v>
      </c>
      <c r="X2548">
        <f>IF(Table1[[#This Row],[tar-out in '[5, 10)]],1,0)</f>
        <v>0</v>
      </c>
      <c r="Y2548">
        <f>IF(Table1[[#This Row],[tar-out in '[10,20)]],1,0)</f>
        <v>0</v>
      </c>
      <c r="Z2548">
        <f>IF(Table1[[#This Row],[tar-out in '[20, 10000)]],1,0)</f>
        <v>0</v>
      </c>
    </row>
    <row r="2549" spans="1:26" x14ac:dyDescent="0.25">
      <c r="A2549">
        <v>27</v>
      </c>
      <c r="B2549">
        <v>338</v>
      </c>
      <c r="C2549">
        <v>7.7777777777777803</v>
      </c>
      <c r="D2549">
        <v>2</v>
      </c>
      <c r="E2549">
        <v>386</v>
      </c>
      <c r="F2549">
        <v>8</v>
      </c>
      <c r="G2549">
        <v>5.89347171783447</v>
      </c>
      <c r="H2549">
        <f>Table1[[#This Row],[target]]-Table1[[#This Row],[output]]</f>
        <v>2.10652828216553</v>
      </c>
      <c r="I2549">
        <f>Table1[[#This Row],[tar-out]]*Table1[[#This Row],[tar-out]]</f>
        <v>4.4374614035632591</v>
      </c>
      <c r="J2549" t="b">
        <f>AND(ABS(Table1[[#This Row],[tar-out]])&gt;=$J$1,ABS(Table1[[#This Row],[tar-out]])&lt;$K$1)</f>
        <v>0</v>
      </c>
      <c r="K2549" t="b">
        <f>AND(ABS(Table1[[#This Row],[tar-out]])&gt;=$K$1,ABS(Table1[[#This Row],[tar-out]])&lt;$L$1)</f>
        <v>0</v>
      </c>
      <c r="L2549" t="b">
        <f>AND(ABS(Table1[[#This Row],[tar-out]])&gt;=$L$1,ABS(Table1[[#This Row],[tar-out]])&lt;$M$1)</f>
        <v>1</v>
      </c>
      <c r="M2549" t="b">
        <f>AND(ABS(Table1[[#This Row],[tar-out]])&gt;=$M$1,ABS(Table1[[#This Row],[tar-out]])&lt;$N$1)</f>
        <v>0</v>
      </c>
      <c r="N2549" t="b">
        <f>AND(ABS(Table1[[#This Row],[tar-out]])&gt;=$N$1,ABS(Table1[[#This Row],[tar-out]])&lt;$O$1)</f>
        <v>0</v>
      </c>
      <c r="O2549" t="b">
        <f>AND(ABS(Table1[[#This Row],[tar-out]])&gt;=$O$1,ABS(Table1[[#This Row],[tar-out]])&lt;$P$1)</f>
        <v>0</v>
      </c>
      <c r="P2549" s="1">
        <f>ROUND(Table1[[#This Row],[tar-out]],0)</f>
        <v>2</v>
      </c>
      <c r="Q2549" s="2">
        <v>2547</v>
      </c>
      <c r="U2549">
        <f>IF(Table1[[#This Row],[tar-out in '[0,1)]],1,0)</f>
        <v>0</v>
      </c>
      <c r="V2549">
        <f>IF(Table1[[#This Row],[tar-out in '[1,2)]],1,0)</f>
        <v>0</v>
      </c>
      <c r="W2549">
        <f>IF(Table1[[#This Row],[tar-out'[2,5)]],1,0)</f>
        <v>1</v>
      </c>
      <c r="X2549">
        <f>IF(Table1[[#This Row],[tar-out in '[5, 10)]],1,0)</f>
        <v>0</v>
      </c>
      <c r="Y2549">
        <f>IF(Table1[[#This Row],[tar-out in '[10,20)]],1,0)</f>
        <v>0</v>
      </c>
      <c r="Z2549">
        <f>IF(Table1[[#This Row],[tar-out in '[20, 10000)]],1,0)</f>
        <v>0</v>
      </c>
    </row>
    <row r="2550" spans="1:26" x14ac:dyDescent="0.25">
      <c r="A2550">
        <v>27</v>
      </c>
      <c r="B2550">
        <v>338</v>
      </c>
      <c r="C2550">
        <v>7.7777777777777803</v>
      </c>
      <c r="D2550">
        <v>2</v>
      </c>
      <c r="E2550">
        <v>361</v>
      </c>
      <c r="F2550">
        <v>8</v>
      </c>
      <c r="G2550">
        <v>5.8932771682739302</v>
      </c>
      <c r="H2550">
        <f>Table1[[#This Row],[target]]-Table1[[#This Row],[output]]</f>
        <v>2.1067228317260698</v>
      </c>
      <c r="I2550">
        <f>Table1[[#This Row],[tar-out]]*Table1[[#This Row],[tar-out]]</f>
        <v>4.4382810897159102</v>
      </c>
      <c r="J2550" t="b">
        <f>AND(ABS(Table1[[#This Row],[tar-out]])&gt;=$J$1,ABS(Table1[[#This Row],[tar-out]])&lt;$K$1)</f>
        <v>0</v>
      </c>
      <c r="K2550" t="b">
        <f>AND(ABS(Table1[[#This Row],[tar-out]])&gt;=$K$1,ABS(Table1[[#This Row],[tar-out]])&lt;$L$1)</f>
        <v>0</v>
      </c>
      <c r="L2550" t="b">
        <f>AND(ABS(Table1[[#This Row],[tar-out]])&gt;=$L$1,ABS(Table1[[#This Row],[tar-out]])&lt;$M$1)</f>
        <v>1</v>
      </c>
      <c r="M2550" t="b">
        <f>AND(ABS(Table1[[#This Row],[tar-out]])&gt;=$M$1,ABS(Table1[[#This Row],[tar-out]])&lt;$N$1)</f>
        <v>0</v>
      </c>
      <c r="N2550" t="b">
        <f>AND(ABS(Table1[[#This Row],[tar-out]])&gt;=$N$1,ABS(Table1[[#This Row],[tar-out]])&lt;$O$1)</f>
        <v>0</v>
      </c>
      <c r="O2550" t="b">
        <f>AND(ABS(Table1[[#This Row],[tar-out]])&gt;=$O$1,ABS(Table1[[#This Row],[tar-out]])&lt;$P$1)</f>
        <v>0</v>
      </c>
      <c r="P2550" s="1">
        <f>ROUND(Table1[[#This Row],[tar-out]],0)</f>
        <v>2</v>
      </c>
      <c r="Q2550" s="3">
        <v>2548</v>
      </c>
      <c r="U2550">
        <f>IF(Table1[[#This Row],[tar-out in '[0,1)]],1,0)</f>
        <v>0</v>
      </c>
      <c r="V2550">
        <f>IF(Table1[[#This Row],[tar-out in '[1,2)]],1,0)</f>
        <v>0</v>
      </c>
      <c r="W2550">
        <f>IF(Table1[[#This Row],[tar-out'[2,5)]],1,0)</f>
        <v>1</v>
      </c>
      <c r="X2550">
        <f>IF(Table1[[#This Row],[tar-out in '[5, 10)]],1,0)</f>
        <v>0</v>
      </c>
      <c r="Y2550">
        <f>IF(Table1[[#This Row],[tar-out in '[10,20)]],1,0)</f>
        <v>0</v>
      </c>
      <c r="Z2550">
        <f>IF(Table1[[#This Row],[tar-out in '[20, 10000)]],1,0)</f>
        <v>0</v>
      </c>
    </row>
    <row r="2551" spans="1:26" x14ac:dyDescent="0.25">
      <c r="A2551">
        <v>27</v>
      </c>
      <c r="B2551">
        <v>338</v>
      </c>
      <c r="C2551">
        <v>7.7777777777777803</v>
      </c>
      <c r="D2551">
        <v>2</v>
      </c>
      <c r="E2551">
        <v>433</v>
      </c>
      <c r="F2551">
        <v>8</v>
      </c>
      <c r="G2551">
        <v>5.89383745193481</v>
      </c>
      <c r="H2551">
        <f>Table1[[#This Row],[target]]-Table1[[#This Row],[output]]</f>
        <v>2.10616254806519</v>
      </c>
      <c r="I2551">
        <f>Table1[[#This Row],[tar-out]]*Table1[[#This Row],[tar-out]]</f>
        <v>4.4359206788724537</v>
      </c>
      <c r="J2551" t="b">
        <f>AND(ABS(Table1[[#This Row],[tar-out]])&gt;=$J$1,ABS(Table1[[#This Row],[tar-out]])&lt;$K$1)</f>
        <v>0</v>
      </c>
      <c r="K2551" t="b">
        <f>AND(ABS(Table1[[#This Row],[tar-out]])&gt;=$K$1,ABS(Table1[[#This Row],[tar-out]])&lt;$L$1)</f>
        <v>0</v>
      </c>
      <c r="L2551" t="b">
        <f>AND(ABS(Table1[[#This Row],[tar-out]])&gt;=$L$1,ABS(Table1[[#This Row],[tar-out]])&lt;$M$1)</f>
        <v>1</v>
      </c>
      <c r="M2551" t="b">
        <f>AND(ABS(Table1[[#This Row],[tar-out]])&gt;=$M$1,ABS(Table1[[#This Row],[tar-out]])&lt;$N$1)</f>
        <v>0</v>
      </c>
      <c r="N2551" t="b">
        <f>AND(ABS(Table1[[#This Row],[tar-out]])&gt;=$N$1,ABS(Table1[[#This Row],[tar-out]])&lt;$O$1)</f>
        <v>0</v>
      </c>
      <c r="O2551" t="b">
        <f>AND(ABS(Table1[[#This Row],[tar-out]])&gt;=$O$1,ABS(Table1[[#This Row],[tar-out]])&lt;$P$1)</f>
        <v>0</v>
      </c>
      <c r="P2551" s="1">
        <f>ROUND(Table1[[#This Row],[tar-out]],0)</f>
        <v>2</v>
      </c>
      <c r="Q2551" s="2">
        <v>2549</v>
      </c>
      <c r="U2551">
        <f>IF(Table1[[#This Row],[tar-out in '[0,1)]],1,0)</f>
        <v>0</v>
      </c>
      <c r="V2551">
        <f>IF(Table1[[#This Row],[tar-out in '[1,2)]],1,0)</f>
        <v>0</v>
      </c>
      <c r="W2551">
        <f>IF(Table1[[#This Row],[tar-out'[2,5)]],1,0)</f>
        <v>1</v>
      </c>
      <c r="X2551">
        <f>IF(Table1[[#This Row],[tar-out in '[5, 10)]],1,0)</f>
        <v>0</v>
      </c>
      <c r="Y2551">
        <f>IF(Table1[[#This Row],[tar-out in '[10,20)]],1,0)</f>
        <v>0</v>
      </c>
      <c r="Z2551">
        <f>IF(Table1[[#This Row],[tar-out in '[20, 10000)]],1,0)</f>
        <v>0</v>
      </c>
    </row>
    <row r="2552" spans="1:26" x14ac:dyDescent="0.25">
      <c r="A2552">
        <v>27</v>
      </c>
      <c r="B2552">
        <v>338</v>
      </c>
      <c r="C2552">
        <v>7.7777777777777803</v>
      </c>
      <c r="D2552">
        <v>2</v>
      </c>
      <c r="E2552">
        <v>312</v>
      </c>
      <c r="F2552">
        <v>8</v>
      </c>
      <c r="G2552">
        <v>5.89280462265015</v>
      </c>
      <c r="H2552">
        <f>Table1[[#This Row],[target]]-Table1[[#This Row],[output]]</f>
        <v>2.10719537734985</v>
      </c>
      <c r="I2552">
        <f>Table1[[#This Row],[tar-out]]*Table1[[#This Row],[tar-out]]</f>
        <v>4.4402723583245765</v>
      </c>
      <c r="J2552" t="b">
        <f>AND(ABS(Table1[[#This Row],[tar-out]])&gt;=$J$1,ABS(Table1[[#This Row],[tar-out]])&lt;$K$1)</f>
        <v>0</v>
      </c>
      <c r="K2552" t="b">
        <f>AND(ABS(Table1[[#This Row],[tar-out]])&gt;=$K$1,ABS(Table1[[#This Row],[tar-out]])&lt;$L$1)</f>
        <v>0</v>
      </c>
      <c r="L2552" t="b">
        <f>AND(ABS(Table1[[#This Row],[tar-out]])&gt;=$L$1,ABS(Table1[[#This Row],[tar-out]])&lt;$M$1)</f>
        <v>1</v>
      </c>
      <c r="M2552" t="b">
        <f>AND(ABS(Table1[[#This Row],[tar-out]])&gt;=$M$1,ABS(Table1[[#This Row],[tar-out]])&lt;$N$1)</f>
        <v>0</v>
      </c>
      <c r="N2552" t="b">
        <f>AND(ABS(Table1[[#This Row],[tar-out]])&gt;=$N$1,ABS(Table1[[#This Row],[tar-out]])&lt;$O$1)</f>
        <v>0</v>
      </c>
      <c r="O2552" t="b">
        <f>AND(ABS(Table1[[#This Row],[tar-out]])&gt;=$O$1,ABS(Table1[[#This Row],[tar-out]])&lt;$P$1)</f>
        <v>0</v>
      </c>
      <c r="P2552" s="1">
        <f>ROUND(Table1[[#This Row],[tar-out]],0)</f>
        <v>2</v>
      </c>
      <c r="Q2552" s="3">
        <v>2550</v>
      </c>
      <c r="U2552">
        <f>IF(Table1[[#This Row],[tar-out in '[0,1)]],1,0)</f>
        <v>0</v>
      </c>
      <c r="V2552">
        <f>IF(Table1[[#This Row],[tar-out in '[1,2)]],1,0)</f>
        <v>0</v>
      </c>
      <c r="W2552">
        <f>IF(Table1[[#This Row],[tar-out'[2,5)]],1,0)</f>
        <v>1</v>
      </c>
      <c r="X2552">
        <f>IF(Table1[[#This Row],[tar-out in '[5, 10)]],1,0)</f>
        <v>0</v>
      </c>
      <c r="Y2552">
        <f>IF(Table1[[#This Row],[tar-out in '[10,20)]],1,0)</f>
        <v>0</v>
      </c>
      <c r="Z2552">
        <f>IF(Table1[[#This Row],[tar-out in '[20, 10000)]],1,0)</f>
        <v>0</v>
      </c>
    </row>
    <row r="2553" spans="1:26" x14ac:dyDescent="0.25">
      <c r="A2553">
        <v>27</v>
      </c>
      <c r="B2553">
        <v>338</v>
      </c>
      <c r="C2553">
        <v>7.7777777777777803</v>
      </c>
      <c r="D2553">
        <v>2</v>
      </c>
      <c r="E2553">
        <v>269</v>
      </c>
      <c r="F2553">
        <v>8</v>
      </c>
      <c r="G2553">
        <v>5.9041304588317898</v>
      </c>
      <c r="H2553">
        <f>Table1[[#This Row],[target]]-Table1[[#This Row],[output]]</f>
        <v>2.0958695411682102</v>
      </c>
      <c r="I2553">
        <f>Table1[[#This Row],[tar-out]]*Table1[[#This Row],[tar-out]]</f>
        <v>4.3926691335966437</v>
      </c>
      <c r="J2553" t="b">
        <f>AND(ABS(Table1[[#This Row],[tar-out]])&gt;=$J$1,ABS(Table1[[#This Row],[tar-out]])&lt;$K$1)</f>
        <v>0</v>
      </c>
      <c r="K2553" t="b">
        <f>AND(ABS(Table1[[#This Row],[tar-out]])&gt;=$K$1,ABS(Table1[[#This Row],[tar-out]])&lt;$L$1)</f>
        <v>0</v>
      </c>
      <c r="L2553" t="b">
        <f>AND(ABS(Table1[[#This Row],[tar-out]])&gt;=$L$1,ABS(Table1[[#This Row],[tar-out]])&lt;$M$1)</f>
        <v>1</v>
      </c>
      <c r="M2553" t="b">
        <f>AND(ABS(Table1[[#This Row],[tar-out]])&gt;=$M$1,ABS(Table1[[#This Row],[tar-out]])&lt;$N$1)</f>
        <v>0</v>
      </c>
      <c r="N2553" t="b">
        <f>AND(ABS(Table1[[#This Row],[tar-out]])&gt;=$N$1,ABS(Table1[[#This Row],[tar-out]])&lt;$O$1)</f>
        <v>0</v>
      </c>
      <c r="O2553" t="b">
        <f>AND(ABS(Table1[[#This Row],[tar-out]])&gt;=$O$1,ABS(Table1[[#This Row],[tar-out]])&lt;$P$1)</f>
        <v>0</v>
      </c>
      <c r="P2553" s="1">
        <f>ROUND(Table1[[#This Row],[tar-out]],0)</f>
        <v>2</v>
      </c>
      <c r="Q2553" s="2">
        <v>2551</v>
      </c>
      <c r="U2553">
        <f>IF(Table1[[#This Row],[tar-out in '[0,1)]],1,0)</f>
        <v>0</v>
      </c>
      <c r="V2553">
        <f>IF(Table1[[#This Row],[tar-out in '[1,2)]],1,0)</f>
        <v>0</v>
      </c>
      <c r="W2553">
        <f>IF(Table1[[#This Row],[tar-out'[2,5)]],1,0)</f>
        <v>1</v>
      </c>
      <c r="X2553">
        <f>IF(Table1[[#This Row],[tar-out in '[5, 10)]],1,0)</f>
        <v>0</v>
      </c>
      <c r="Y2553">
        <f>IF(Table1[[#This Row],[tar-out in '[10,20)]],1,0)</f>
        <v>0</v>
      </c>
      <c r="Z2553">
        <f>IF(Table1[[#This Row],[tar-out in '[20, 10000)]],1,0)</f>
        <v>0</v>
      </c>
    </row>
    <row r="2554" spans="1:26" x14ac:dyDescent="0.25">
      <c r="A2554">
        <v>27</v>
      </c>
      <c r="B2554">
        <v>338</v>
      </c>
      <c r="C2554">
        <v>7.7777777777777803</v>
      </c>
      <c r="D2554">
        <v>2</v>
      </c>
      <c r="E2554">
        <v>285</v>
      </c>
      <c r="F2554">
        <v>8</v>
      </c>
      <c r="G2554">
        <v>5.8925261497497603</v>
      </c>
      <c r="H2554">
        <f>Table1[[#This Row],[target]]-Table1[[#This Row],[output]]</f>
        <v>2.1074738502502397</v>
      </c>
      <c r="I2554">
        <f>Table1[[#This Row],[tar-out]]*Table1[[#This Row],[tar-out]]</f>
        <v>4.4414460294885698</v>
      </c>
      <c r="J2554" t="b">
        <f>AND(ABS(Table1[[#This Row],[tar-out]])&gt;=$J$1,ABS(Table1[[#This Row],[tar-out]])&lt;$K$1)</f>
        <v>0</v>
      </c>
      <c r="K2554" t="b">
        <f>AND(ABS(Table1[[#This Row],[tar-out]])&gt;=$K$1,ABS(Table1[[#This Row],[tar-out]])&lt;$L$1)</f>
        <v>0</v>
      </c>
      <c r="L2554" t="b">
        <f>AND(ABS(Table1[[#This Row],[tar-out]])&gt;=$L$1,ABS(Table1[[#This Row],[tar-out]])&lt;$M$1)</f>
        <v>1</v>
      </c>
      <c r="M2554" t="b">
        <f>AND(ABS(Table1[[#This Row],[tar-out]])&gt;=$M$1,ABS(Table1[[#This Row],[tar-out]])&lt;$N$1)</f>
        <v>0</v>
      </c>
      <c r="N2554" t="b">
        <f>AND(ABS(Table1[[#This Row],[tar-out]])&gt;=$N$1,ABS(Table1[[#This Row],[tar-out]])&lt;$O$1)</f>
        <v>0</v>
      </c>
      <c r="O2554" t="b">
        <f>AND(ABS(Table1[[#This Row],[tar-out]])&gt;=$O$1,ABS(Table1[[#This Row],[tar-out]])&lt;$P$1)</f>
        <v>0</v>
      </c>
      <c r="P2554" s="1">
        <f>ROUND(Table1[[#This Row],[tar-out]],0)</f>
        <v>2</v>
      </c>
      <c r="Q2554" s="3">
        <v>2552</v>
      </c>
      <c r="U2554">
        <f>IF(Table1[[#This Row],[tar-out in '[0,1)]],1,0)</f>
        <v>0</v>
      </c>
      <c r="V2554">
        <f>IF(Table1[[#This Row],[tar-out in '[1,2)]],1,0)</f>
        <v>0</v>
      </c>
      <c r="W2554">
        <f>IF(Table1[[#This Row],[tar-out'[2,5)]],1,0)</f>
        <v>1</v>
      </c>
      <c r="X2554">
        <f>IF(Table1[[#This Row],[tar-out in '[5, 10)]],1,0)</f>
        <v>0</v>
      </c>
      <c r="Y2554">
        <f>IF(Table1[[#This Row],[tar-out in '[10,20)]],1,0)</f>
        <v>0</v>
      </c>
      <c r="Z2554">
        <f>IF(Table1[[#This Row],[tar-out in '[20, 10000)]],1,0)</f>
        <v>0</v>
      </c>
    </row>
    <row r="2555" spans="1:26" x14ac:dyDescent="0.25">
      <c r="A2555">
        <v>27</v>
      </c>
      <c r="B2555">
        <v>338</v>
      </c>
      <c r="C2555">
        <v>7.7777777777777803</v>
      </c>
      <c r="D2555">
        <v>2</v>
      </c>
      <c r="E2555">
        <v>193</v>
      </c>
      <c r="F2555">
        <v>8</v>
      </c>
      <c r="G2555">
        <v>5.8965225219726598</v>
      </c>
      <c r="H2555">
        <f>Table1[[#This Row],[target]]-Table1[[#This Row],[output]]</f>
        <v>2.1034774780273402</v>
      </c>
      <c r="I2555">
        <f>Table1[[#This Row],[tar-out]]*Table1[[#This Row],[tar-out]]</f>
        <v>4.4246175005682593</v>
      </c>
      <c r="J2555" t="b">
        <f>AND(ABS(Table1[[#This Row],[tar-out]])&gt;=$J$1,ABS(Table1[[#This Row],[tar-out]])&lt;$K$1)</f>
        <v>0</v>
      </c>
      <c r="K2555" t="b">
        <f>AND(ABS(Table1[[#This Row],[tar-out]])&gt;=$K$1,ABS(Table1[[#This Row],[tar-out]])&lt;$L$1)</f>
        <v>0</v>
      </c>
      <c r="L2555" t="b">
        <f>AND(ABS(Table1[[#This Row],[tar-out]])&gt;=$L$1,ABS(Table1[[#This Row],[tar-out]])&lt;$M$1)</f>
        <v>1</v>
      </c>
      <c r="M2555" t="b">
        <f>AND(ABS(Table1[[#This Row],[tar-out]])&gt;=$M$1,ABS(Table1[[#This Row],[tar-out]])&lt;$N$1)</f>
        <v>0</v>
      </c>
      <c r="N2555" t="b">
        <f>AND(ABS(Table1[[#This Row],[tar-out]])&gt;=$N$1,ABS(Table1[[#This Row],[tar-out]])&lt;$O$1)</f>
        <v>0</v>
      </c>
      <c r="O2555" t="b">
        <f>AND(ABS(Table1[[#This Row],[tar-out]])&gt;=$O$1,ABS(Table1[[#This Row],[tar-out]])&lt;$P$1)</f>
        <v>0</v>
      </c>
      <c r="P2555" s="1">
        <f>ROUND(Table1[[#This Row],[tar-out]],0)</f>
        <v>2</v>
      </c>
      <c r="Q2555" s="2">
        <v>2553</v>
      </c>
      <c r="U2555">
        <f>IF(Table1[[#This Row],[tar-out in '[0,1)]],1,0)</f>
        <v>0</v>
      </c>
      <c r="V2555">
        <f>IF(Table1[[#This Row],[tar-out in '[1,2)]],1,0)</f>
        <v>0</v>
      </c>
      <c r="W2555">
        <f>IF(Table1[[#This Row],[tar-out'[2,5)]],1,0)</f>
        <v>1</v>
      </c>
      <c r="X2555">
        <f>IF(Table1[[#This Row],[tar-out in '[5, 10)]],1,0)</f>
        <v>0</v>
      </c>
      <c r="Y2555">
        <f>IF(Table1[[#This Row],[tar-out in '[10,20)]],1,0)</f>
        <v>0</v>
      </c>
      <c r="Z2555">
        <f>IF(Table1[[#This Row],[tar-out in '[20, 10000)]],1,0)</f>
        <v>0</v>
      </c>
    </row>
    <row r="2556" spans="1:26" x14ac:dyDescent="0.25">
      <c r="A2556">
        <v>27</v>
      </c>
      <c r="B2556">
        <v>338</v>
      </c>
      <c r="C2556">
        <v>7.7777777777777803</v>
      </c>
      <c r="D2556">
        <v>2</v>
      </c>
      <c r="E2556">
        <v>209</v>
      </c>
      <c r="F2556">
        <v>8</v>
      </c>
      <c r="G2556">
        <v>5.9013772010803196</v>
      </c>
      <c r="H2556">
        <f>Table1[[#This Row],[target]]-Table1[[#This Row],[output]]</f>
        <v>2.0986227989196804</v>
      </c>
      <c r="I2556">
        <f>Table1[[#This Row],[tar-out]]*Table1[[#This Row],[tar-out]]</f>
        <v>4.4042176521454737</v>
      </c>
      <c r="J2556" t="b">
        <f>AND(ABS(Table1[[#This Row],[tar-out]])&gt;=$J$1,ABS(Table1[[#This Row],[tar-out]])&lt;$K$1)</f>
        <v>0</v>
      </c>
      <c r="K2556" t="b">
        <f>AND(ABS(Table1[[#This Row],[tar-out]])&gt;=$K$1,ABS(Table1[[#This Row],[tar-out]])&lt;$L$1)</f>
        <v>0</v>
      </c>
      <c r="L2556" t="b">
        <f>AND(ABS(Table1[[#This Row],[tar-out]])&gt;=$L$1,ABS(Table1[[#This Row],[tar-out]])&lt;$M$1)</f>
        <v>1</v>
      </c>
      <c r="M2556" t="b">
        <f>AND(ABS(Table1[[#This Row],[tar-out]])&gt;=$M$1,ABS(Table1[[#This Row],[tar-out]])&lt;$N$1)</f>
        <v>0</v>
      </c>
      <c r="N2556" t="b">
        <f>AND(ABS(Table1[[#This Row],[tar-out]])&gt;=$N$1,ABS(Table1[[#This Row],[tar-out]])&lt;$O$1)</f>
        <v>0</v>
      </c>
      <c r="O2556" t="b">
        <f>AND(ABS(Table1[[#This Row],[tar-out]])&gt;=$O$1,ABS(Table1[[#This Row],[tar-out]])&lt;$P$1)</f>
        <v>0</v>
      </c>
      <c r="P2556" s="1">
        <f>ROUND(Table1[[#This Row],[tar-out]],0)</f>
        <v>2</v>
      </c>
      <c r="Q2556" s="3">
        <v>2554</v>
      </c>
      <c r="U2556">
        <f>IF(Table1[[#This Row],[tar-out in '[0,1)]],1,0)</f>
        <v>0</v>
      </c>
      <c r="V2556">
        <f>IF(Table1[[#This Row],[tar-out in '[1,2)]],1,0)</f>
        <v>0</v>
      </c>
      <c r="W2556">
        <f>IF(Table1[[#This Row],[tar-out'[2,5)]],1,0)</f>
        <v>1</v>
      </c>
      <c r="X2556">
        <f>IF(Table1[[#This Row],[tar-out in '[5, 10)]],1,0)</f>
        <v>0</v>
      </c>
      <c r="Y2556">
        <f>IF(Table1[[#This Row],[tar-out in '[10,20)]],1,0)</f>
        <v>0</v>
      </c>
      <c r="Z2556">
        <f>IF(Table1[[#This Row],[tar-out in '[20, 10000)]],1,0)</f>
        <v>0</v>
      </c>
    </row>
    <row r="2557" spans="1:26" x14ac:dyDescent="0.25">
      <c r="A2557">
        <v>27</v>
      </c>
      <c r="B2557">
        <v>338</v>
      </c>
      <c r="C2557">
        <v>7.7777777777777803</v>
      </c>
      <c r="D2557">
        <v>2</v>
      </c>
      <c r="E2557">
        <v>241</v>
      </c>
      <c r="F2557">
        <v>8</v>
      </c>
      <c r="G2557">
        <v>5.9094772338867196</v>
      </c>
      <c r="H2557">
        <f>Table1[[#This Row],[target]]-Table1[[#This Row],[output]]</f>
        <v>2.0905227661132804</v>
      </c>
      <c r="I2557">
        <f>Table1[[#This Row],[tar-out]]*Table1[[#This Row],[tar-out]]</f>
        <v>4.3702854356379213</v>
      </c>
      <c r="J2557" t="b">
        <f>AND(ABS(Table1[[#This Row],[tar-out]])&gt;=$J$1,ABS(Table1[[#This Row],[tar-out]])&lt;$K$1)</f>
        <v>0</v>
      </c>
      <c r="K2557" t="b">
        <f>AND(ABS(Table1[[#This Row],[tar-out]])&gt;=$K$1,ABS(Table1[[#This Row],[tar-out]])&lt;$L$1)</f>
        <v>0</v>
      </c>
      <c r="L2557" t="b">
        <f>AND(ABS(Table1[[#This Row],[tar-out]])&gt;=$L$1,ABS(Table1[[#This Row],[tar-out]])&lt;$M$1)</f>
        <v>1</v>
      </c>
      <c r="M2557" t="b">
        <f>AND(ABS(Table1[[#This Row],[tar-out]])&gt;=$M$1,ABS(Table1[[#This Row],[tar-out]])&lt;$N$1)</f>
        <v>0</v>
      </c>
      <c r="N2557" t="b">
        <f>AND(ABS(Table1[[#This Row],[tar-out]])&gt;=$N$1,ABS(Table1[[#This Row],[tar-out]])&lt;$O$1)</f>
        <v>0</v>
      </c>
      <c r="O2557" t="b">
        <f>AND(ABS(Table1[[#This Row],[tar-out]])&gt;=$O$1,ABS(Table1[[#This Row],[tar-out]])&lt;$P$1)</f>
        <v>0</v>
      </c>
      <c r="P2557" s="1">
        <f>ROUND(Table1[[#This Row],[tar-out]],0)</f>
        <v>2</v>
      </c>
      <c r="Q2557" s="2">
        <v>2555</v>
      </c>
      <c r="U2557">
        <f>IF(Table1[[#This Row],[tar-out in '[0,1)]],1,0)</f>
        <v>0</v>
      </c>
      <c r="V2557">
        <f>IF(Table1[[#This Row],[tar-out in '[1,2)]],1,0)</f>
        <v>0</v>
      </c>
      <c r="W2557">
        <f>IF(Table1[[#This Row],[tar-out'[2,5)]],1,0)</f>
        <v>1</v>
      </c>
      <c r="X2557">
        <f>IF(Table1[[#This Row],[tar-out in '[5, 10)]],1,0)</f>
        <v>0</v>
      </c>
      <c r="Y2557">
        <f>IF(Table1[[#This Row],[tar-out in '[10,20)]],1,0)</f>
        <v>0</v>
      </c>
      <c r="Z2557">
        <f>IF(Table1[[#This Row],[tar-out in '[20, 10000)]],1,0)</f>
        <v>0</v>
      </c>
    </row>
    <row r="2558" spans="1:26" x14ac:dyDescent="0.25">
      <c r="A2558">
        <v>27</v>
      </c>
      <c r="B2558">
        <v>338</v>
      </c>
      <c r="C2558">
        <v>7.7777777777777803</v>
      </c>
      <c r="D2558">
        <v>2</v>
      </c>
      <c r="E2558">
        <v>189</v>
      </c>
      <c r="F2558">
        <v>8</v>
      </c>
      <c r="G2558">
        <v>5.8953089714050302</v>
      </c>
      <c r="H2558">
        <f>Table1[[#This Row],[target]]-Table1[[#This Row],[output]]</f>
        <v>2.1046910285949698</v>
      </c>
      <c r="I2558">
        <f>Table1[[#This Row],[tar-out]]*Table1[[#This Row],[tar-out]]</f>
        <v>4.4297243258481522</v>
      </c>
      <c r="J2558" t="b">
        <f>AND(ABS(Table1[[#This Row],[tar-out]])&gt;=$J$1,ABS(Table1[[#This Row],[tar-out]])&lt;$K$1)</f>
        <v>0</v>
      </c>
      <c r="K2558" t="b">
        <f>AND(ABS(Table1[[#This Row],[tar-out]])&gt;=$K$1,ABS(Table1[[#This Row],[tar-out]])&lt;$L$1)</f>
        <v>0</v>
      </c>
      <c r="L2558" t="b">
        <f>AND(ABS(Table1[[#This Row],[tar-out]])&gt;=$L$1,ABS(Table1[[#This Row],[tar-out]])&lt;$M$1)</f>
        <v>1</v>
      </c>
      <c r="M2558" t="b">
        <f>AND(ABS(Table1[[#This Row],[tar-out]])&gt;=$M$1,ABS(Table1[[#This Row],[tar-out]])&lt;$N$1)</f>
        <v>0</v>
      </c>
      <c r="N2558" t="b">
        <f>AND(ABS(Table1[[#This Row],[tar-out]])&gt;=$N$1,ABS(Table1[[#This Row],[tar-out]])&lt;$O$1)</f>
        <v>0</v>
      </c>
      <c r="O2558" t="b">
        <f>AND(ABS(Table1[[#This Row],[tar-out]])&gt;=$O$1,ABS(Table1[[#This Row],[tar-out]])&lt;$P$1)</f>
        <v>0</v>
      </c>
      <c r="P2558" s="1">
        <f>ROUND(Table1[[#This Row],[tar-out]],0)</f>
        <v>2</v>
      </c>
      <c r="Q2558" s="3">
        <v>2556</v>
      </c>
      <c r="U2558">
        <f>IF(Table1[[#This Row],[tar-out in '[0,1)]],1,0)</f>
        <v>0</v>
      </c>
      <c r="V2558">
        <f>IF(Table1[[#This Row],[tar-out in '[1,2)]],1,0)</f>
        <v>0</v>
      </c>
      <c r="W2558">
        <f>IF(Table1[[#This Row],[tar-out'[2,5)]],1,0)</f>
        <v>1</v>
      </c>
      <c r="X2558">
        <f>IF(Table1[[#This Row],[tar-out in '[5, 10)]],1,0)</f>
        <v>0</v>
      </c>
      <c r="Y2558">
        <f>IF(Table1[[#This Row],[tar-out in '[10,20)]],1,0)</f>
        <v>0</v>
      </c>
      <c r="Z2558">
        <f>IF(Table1[[#This Row],[tar-out in '[20, 10000)]],1,0)</f>
        <v>0</v>
      </c>
    </row>
    <row r="2559" spans="1:26" x14ac:dyDescent="0.25">
      <c r="A2559">
        <v>27</v>
      </c>
      <c r="B2559">
        <v>338</v>
      </c>
      <c r="C2559">
        <v>7.7777777777777803</v>
      </c>
      <c r="D2559">
        <v>2</v>
      </c>
      <c r="E2559">
        <v>190</v>
      </c>
      <c r="F2559">
        <v>8</v>
      </c>
      <c r="G2559">
        <v>5.89561223983765</v>
      </c>
      <c r="H2559">
        <f>Table1[[#This Row],[target]]-Table1[[#This Row],[output]]</f>
        <v>2.10438776016235</v>
      </c>
      <c r="I2559">
        <f>Table1[[#This Row],[tar-out]]*Table1[[#This Row],[tar-out]]</f>
        <v>4.428447845121112</v>
      </c>
      <c r="J2559" t="b">
        <f>AND(ABS(Table1[[#This Row],[tar-out]])&gt;=$J$1,ABS(Table1[[#This Row],[tar-out]])&lt;$K$1)</f>
        <v>0</v>
      </c>
      <c r="K2559" t="b">
        <f>AND(ABS(Table1[[#This Row],[tar-out]])&gt;=$K$1,ABS(Table1[[#This Row],[tar-out]])&lt;$L$1)</f>
        <v>0</v>
      </c>
      <c r="L2559" t="b">
        <f>AND(ABS(Table1[[#This Row],[tar-out]])&gt;=$L$1,ABS(Table1[[#This Row],[tar-out]])&lt;$M$1)</f>
        <v>1</v>
      </c>
      <c r="M2559" t="b">
        <f>AND(ABS(Table1[[#This Row],[tar-out]])&gt;=$M$1,ABS(Table1[[#This Row],[tar-out]])&lt;$N$1)</f>
        <v>0</v>
      </c>
      <c r="N2559" t="b">
        <f>AND(ABS(Table1[[#This Row],[tar-out]])&gt;=$N$1,ABS(Table1[[#This Row],[tar-out]])&lt;$O$1)</f>
        <v>0</v>
      </c>
      <c r="O2559" t="b">
        <f>AND(ABS(Table1[[#This Row],[tar-out]])&gt;=$O$1,ABS(Table1[[#This Row],[tar-out]])&lt;$P$1)</f>
        <v>0</v>
      </c>
      <c r="P2559" s="1">
        <f>ROUND(Table1[[#This Row],[tar-out]],0)</f>
        <v>2</v>
      </c>
      <c r="Q2559" s="2">
        <v>2557</v>
      </c>
      <c r="U2559">
        <f>IF(Table1[[#This Row],[tar-out in '[0,1)]],1,0)</f>
        <v>0</v>
      </c>
      <c r="V2559">
        <f>IF(Table1[[#This Row],[tar-out in '[1,2)]],1,0)</f>
        <v>0</v>
      </c>
      <c r="W2559">
        <f>IF(Table1[[#This Row],[tar-out'[2,5)]],1,0)</f>
        <v>1</v>
      </c>
      <c r="X2559">
        <f>IF(Table1[[#This Row],[tar-out in '[5, 10)]],1,0)</f>
        <v>0</v>
      </c>
      <c r="Y2559">
        <f>IF(Table1[[#This Row],[tar-out in '[10,20)]],1,0)</f>
        <v>0</v>
      </c>
      <c r="Z2559">
        <f>IF(Table1[[#This Row],[tar-out in '[20, 10000)]],1,0)</f>
        <v>0</v>
      </c>
    </row>
    <row r="2560" spans="1:26" x14ac:dyDescent="0.25">
      <c r="A2560">
        <v>27</v>
      </c>
      <c r="B2560">
        <v>338</v>
      </c>
      <c r="C2560">
        <v>7.7777777777777803</v>
      </c>
      <c r="D2560">
        <v>2</v>
      </c>
      <c r="E2560">
        <v>420</v>
      </c>
      <c r="F2560">
        <v>7.1288980930900001</v>
      </c>
      <c r="G2560">
        <v>5.8937363624572798</v>
      </c>
      <c r="H2560">
        <f>Table1[[#This Row],[target]]-Table1[[#This Row],[output]]</f>
        <v>1.2351617306327203</v>
      </c>
      <c r="I2560">
        <f>Table1[[#This Row],[tar-out]]*Table1[[#This Row],[tar-out]]</f>
        <v>1.5256245008196168</v>
      </c>
      <c r="J2560" t="b">
        <f>AND(ABS(Table1[[#This Row],[tar-out]])&gt;=$J$1,ABS(Table1[[#This Row],[tar-out]])&lt;$K$1)</f>
        <v>0</v>
      </c>
      <c r="K2560" t="b">
        <f>AND(ABS(Table1[[#This Row],[tar-out]])&gt;=$K$1,ABS(Table1[[#This Row],[tar-out]])&lt;$L$1)</f>
        <v>1</v>
      </c>
      <c r="L2560" t="b">
        <f>AND(ABS(Table1[[#This Row],[tar-out]])&gt;=$L$1,ABS(Table1[[#This Row],[tar-out]])&lt;$M$1)</f>
        <v>0</v>
      </c>
      <c r="M2560" t="b">
        <f>AND(ABS(Table1[[#This Row],[tar-out]])&gt;=$M$1,ABS(Table1[[#This Row],[tar-out]])&lt;$N$1)</f>
        <v>0</v>
      </c>
      <c r="N2560" t="b">
        <f>AND(ABS(Table1[[#This Row],[tar-out]])&gt;=$N$1,ABS(Table1[[#This Row],[tar-out]])&lt;$O$1)</f>
        <v>0</v>
      </c>
      <c r="O2560" t="b">
        <f>AND(ABS(Table1[[#This Row],[tar-out]])&gt;=$O$1,ABS(Table1[[#This Row],[tar-out]])&lt;$P$1)</f>
        <v>0</v>
      </c>
      <c r="P2560" s="1">
        <f>ROUND(Table1[[#This Row],[tar-out]],0)</f>
        <v>1</v>
      </c>
      <c r="Q2560" s="3">
        <v>2558</v>
      </c>
      <c r="U2560">
        <f>IF(Table1[[#This Row],[tar-out in '[0,1)]],1,0)</f>
        <v>0</v>
      </c>
      <c r="V2560">
        <f>IF(Table1[[#This Row],[tar-out in '[1,2)]],1,0)</f>
        <v>1</v>
      </c>
      <c r="W2560">
        <f>IF(Table1[[#This Row],[tar-out'[2,5)]],1,0)</f>
        <v>0</v>
      </c>
      <c r="X2560">
        <f>IF(Table1[[#This Row],[tar-out in '[5, 10)]],1,0)</f>
        <v>0</v>
      </c>
      <c r="Y2560">
        <f>IF(Table1[[#This Row],[tar-out in '[10,20)]],1,0)</f>
        <v>0</v>
      </c>
      <c r="Z2560">
        <f>IF(Table1[[#This Row],[tar-out in '[20, 10000)]],1,0)</f>
        <v>0</v>
      </c>
    </row>
    <row r="2561" spans="1:26" x14ac:dyDescent="0.25">
      <c r="A2561">
        <v>27</v>
      </c>
      <c r="B2561">
        <v>338</v>
      </c>
      <c r="C2561">
        <v>7.7777777777777803</v>
      </c>
      <c r="D2561">
        <v>2</v>
      </c>
      <c r="E2561">
        <v>0</v>
      </c>
      <c r="F2561">
        <v>0</v>
      </c>
      <c r="G2561">
        <v>4.6463975906372097</v>
      </c>
      <c r="H2561">
        <f>Table1[[#This Row],[target]]-Table1[[#This Row],[output]]</f>
        <v>-4.6463975906372097</v>
      </c>
      <c r="I2561">
        <f>Table1[[#This Row],[tar-out]]*Table1[[#This Row],[tar-out]]</f>
        <v>21.589010570279267</v>
      </c>
      <c r="J2561" t="b">
        <f>AND(ABS(Table1[[#This Row],[tar-out]])&gt;=$J$1,ABS(Table1[[#This Row],[tar-out]])&lt;$K$1)</f>
        <v>0</v>
      </c>
      <c r="K2561" t="b">
        <f>AND(ABS(Table1[[#This Row],[tar-out]])&gt;=$K$1,ABS(Table1[[#This Row],[tar-out]])&lt;$L$1)</f>
        <v>0</v>
      </c>
      <c r="L2561" t="b">
        <f>AND(ABS(Table1[[#This Row],[tar-out]])&gt;=$L$1,ABS(Table1[[#This Row],[tar-out]])&lt;$M$1)</f>
        <v>1</v>
      </c>
      <c r="M2561" t="b">
        <f>AND(ABS(Table1[[#This Row],[tar-out]])&gt;=$M$1,ABS(Table1[[#This Row],[tar-out]])&lt;$N$1)</f>
        <v>0</v>
      </c>
      <c r="N2561" t="b">
        <f>AND(ABS(Table1[[#This Row],[tar-out]])&gt;=$N$1,ABS(Table1[[#This Row],[tar-out]])&lt;$O$1)</f>
        <v>0</v>
      </c>
      <c r="O2561" t="b">
        <f>AND(ABS(Table1[[#This Row],[tar-out]])&gt;=$O$1,ABS(Table1[[#This Row],[tar-out]])&lt;$P$1)</f>
        <v>0</v>
      </c>
      <c r="P2561" s="1">
        <f>ROUND(Table1[[#This Row],[tar-out]],0)</f>
        <v>-5</v>
      </c>
      <c r="Q2561" s="2">
        <v>2559</v>
      </c>
      <c r="U2561">
        <f>IF(Table1[[#This Row],[tar-out in '[0,1)]],1,0)</f>
        <v>0</v>
      </c>
      <c r="V2561">
        <f>IF(Table1[[#This Row],[tar-out in '[1,2)]],1,0)</f>
        <v>0</v>
      </c>
      <c r="W2561">
        <f>IF(Table1[[#This Row],[tar-out'[2,5)]],1,0)</f>
        <v>1</v>
      </c>
      <c r="X2561">
        <f>IF(Table1[[#This Row],[tar-out in '[5, 10)]],1,0)</f>
        <v>0</v>
      </c>
      <c r="Y2561">
        <f>IF(Table1[[#This Row],[tar-out in '[10,20)]],1,0)</f>
        <v>0</v>
      </c>
      <c r="Z2561">
        <f>IF(Table1[[#This Row],[tar-out in '[20, 10000)]],1,0)</f>
        <v>0</v>
      </c>
    </row>
    <row r="2562" spans="1:26" x14ac:dyDescent="0.25">
      <c r="A2562">
        <v>27</v>
      </c>
      <c r="B2562">
        <v>338</v>
      </c>
      <c r="C2562">
        <v>7.7777777777777803</v>
      </c>
      <c r="D2562">
        <v>2</v>
      </c>
      <c r="E2562">
        <v>1</v>
      </c>
      <c r="F2562">
        <v>1.0018923504283099</v>
      </c>
      <c r="G2562">
        <v>4.9337835311889604</v>
      </c>
      <c r="H2562">
        <f>Table1[[#This Row],[target]]-Table1[[#This Row],[output]]</f>
        <v>-3.9318911807606503</v>
      </c>
      <c r="I2562">
        <f>Table1[[#This Row],[tar-out]]*Table1[[#This Row],[tar-out]]</f>
        <v>15.459768257343381</v>
      </c>
      <c r="J2562" t="b">
        <f>AND(ABS(Table1[[#This Row],[tar-out]])&gt;=$J$1,ABS(Table1[[#This Row],[tar-out]])&lt;$K$1)</f>
        <v>0</v>
      </c>
      <c r="K2562" t="b">
        <f>AND(ABS(Table1[[#This Row],[tar-out]])&gt;=$K$1,ABS(Table1[[#This Row],[tar-out]])&lt;$L$1)</f>
        <v>0</v>
      </c>
      <c r="L2562" t="b">
        <f>AND(ABS(Table1[[#This Row],[tar-out]])&gt;=$L$1,ABS(Table1[[#This Row],[tar-out]])&lt;$M$1)</f>
        <v>1</v>
      </c>
      <c r="M2562" t="b">
        <f>AND(ABS(Table1[[#This Row],[tar-out]])&gt;=$M$1,ABS(Table1[[#This Row],[tar-out]])&lt;$N$1)</f>
        <v>0</v>
      </c>
      <c r="N2562" t="b">
        <f>AND(ABS(Table1[[#This Row],[tar-out]])&gt;=$N$1,ABS(Table1[[#This Row],[tar-out]])&lt;$O$1)</f>
        <v>0</v>
      </c>
      <c r="O2562" t="b">
        <f>AND(ABS(Table1[[#This Row],[tar-out]])&gt;=$O$1,ABS(Table1[[#This Row],[tar-out]])&lt;$P$1)</f>
        <v>0</v>
      </c>
      <c r="P2562" s="1">
        <f>ROUND(Table1[[#This Row],[tar-out]],0)</f>
        <v>-4</v>
      </c>
      <c r="Q2562" s="3">
        <v>2560</v>
      </c>
      <c r="U2562">
        <f>IF(Table1[[#This Row],[tar-out in '[0,1)]],1,0)</f>
        <v>0</v>
      </c>
      <c r="V2562">
        <f>IF(Table1[[#This Row],[tar-out in '[1,2)]],1,0)</f>
        <v>0</v>
      </c>
      <c r="W2562">
        <f>IF(Table1[[#This Row],[tar-out'[2,5)]],1,0)</f>
        <v>1</v>
      </c>
      <c r="X2562">
        <f>IF(Table1[[#This Row],[tar-out in '[5, 10)]],1,0)</f>
        <v>0</v>
      </c>
      <c r="Y2562">
        <f>IF(Table1[[#This Row],[tar-out in '[10,20)]],1,0)</f>
        <v>0</v>
      </c>
      <c r="Z2562">
        <f>IF(Table1[[#This Row],[tar-out in '[20, 10000)]],1,0)</f>
        <v>0</v>
      </c>
    </row>
    <row r="2563" spans="1:26" x14ac:dyDescent="0.25">
      <c r="A2563">
        <v>27</v>
      </c>
      <c r="B2563">
        <v>338</v>
      </c>
      <c r="C2563">
        <v>7.7777777777777803</v>
      </c>
      <c r="D2563">
        <v>2</v>
      </c>
      <c r="E2563">
        <v>2</v>
      </c>
      <c r="F2563">
        <v>2.0020544710792798</v>
      </c>
      <c r="G2563">
        <v>5.1777291297912598</v>
      </c>
      <c r="H2563">
        <f>Table1[[#This Row],[target]]-Table1[[#This Row],[output]]</f>
        <v>-3.17567465871198</v>
      </c>
      <c r="I2563">
        <f>Table1[[#This Row],[tar-out]]*Table1[[#This Row],[tar-out]]</f>
        <v>10.08490953798545</v>
      </c>
      <c r="J2563" t="b">
        <f>AND(ABS(Table1[[#This Row],[tar-out]])&gt;=$J$1,ABS(Table1[[#This Row],[tar-out]])&lt;$K$1)</f>
        <v>0</v>
      </c>
      <c r="K2563" t="b">
        <f>AND(ABS(Table1[[#This Row],[tar-out]])&gt;=$K$1,ABS(Table1[[#This Row],[tar-out]])&lt;$L$1)</f>
        <v>0</v>
      </c>
      <c r="L2563" t="b">
        <f>AND(ABS(Table1[[#This Row],[tar-out]])&gt;=$L$1,ABS(Table1[[#This Row],[tar-out]])&lt;$M$1)</f>
        <v>1</v>
      </c>
      <c r="M2563" t="b">
        <f>AND(ABS(Table1[[#This Row],[tar-out]])&gt;=$M$1,ABS(Table1[[#This Row],[tar-out]])&lt;$N$1)</f>
        <v>0</v>
      </c>
      <c r="N2563" t="b">
        <f>AND(ABS(Table1[[#This Row],[tar-out]])&gt;=$N$1,ABS(Table1[[#This Row],[tar-out]])&lt;$O$1)</f>
        <v>0</v>
      </c>
      <c r="O2563" t="b">
        <f>AND(ABS(Table1[[#This Row],[tar-out]])&gt;=$O$1,ABS(Table1[[#This Row],[tar-out]])&lt;$P$1)</f>
        <v>0</v>
      </c>
      <c r="P2563" s="1">
        <f>ROUND(Table1[[#This Row],[tar-out]],0)</f>
        <v>-3</v>
      </c>
      <c r="Q2563" s="2">
        <v>2561</v>
      </c>
      <c r="U2563">
        <f>IF(Table1[[#This Row],[tar-out in '[0,1)]],1,0)</f>
        <v>0</v>
      </c>
      <c r="V2563">
        <f>IF(Table1[[#This Row],[tar-out in '[1,2)]],1,0)</f>
        <v>0</v>
      </c>
      <c r="W2563">
        <f>IF(Table1[[#This Row],[tar-out'[2,5)]],1,0)</f>
        <v>1</v>
      </c>
      <c r="X2563">
        <f>IF(Table1[[#This Row],[tar-out in '[5, 10)]],1,0)</f>
        <v>0</v>
      </c>
      <c r="Y2563">
        <f>IF(Table1[[#This Row],[tar-out in '[10,20)]],1,0)</f>
        <v>0</v>
      </c>
      <c r="Z2563">
        <f>IF(Table1[[#This Row],[tar-out in '[20, 10000)]],1,0)</f>
        <v>0</v>
      </c>
    </row>
    <row r="2564" spans="1:26" x14ac:dyDescent="0.25">
      <c r="A2564">
        <v>27</v>
      </c>
      <c r="B2564">
        <v>338</v>
      </c>
      <c r="C2564">
        <v>7.7777777777777803</v>
      </c>
      <c r="D2564">
        <v>2</v>
      </c>
      <c r="E2564">
        <v>66</v>
      </c>
      <c r="F2564">
        <v>4.8785582633626898</v>
      </c>
      <c r="G2564">
        <v>5.8545269966125497</v>
      </c>
      <c r="H2564">
        <f>Table1[[#This Row],[target]]-Table1[[#This Row],[output]]</f>
        <v>-0.97596873324985989</v>
      </c>
      <c r="I2564">
        <f>Table1[[#This Row],[tar-out]]*Table1[[#This Row],[tar-out]]</f>
        <v>0.95251496828133619</v>
      </c>
      <c r="J2564" t="b">
        <f>AND(ABS(Table1[[#This Row],[tar-out]])&gt;=$J$1,ABS(Table1[[#This Row],[tar-out]])&lt;$K$1)</f>
        <v>1</v>
      </c>
      <c r="K2564" t="b">
        <f>AND(ABS(Table1[[#This Row],[tar-out]])&gt;=$K$1,ABS(Table1[[#This Row],[tar-out]])&lt;$L$1)</f>
        <v>0</v>
      </c>
      <c r="L2564" t="b">
        <f>AND(ABS(Table1[[#This Row],[tar-out]])&gt;=$L$1,ABS(Table1[[#This Row],[tar-out]])&lt;$M$1)</f>
        <v>0</v>
      </c>
      <c r="M2564" t="b">
        <f>AND(ABS(Table1[[#This Row],[tar-out]])&gt;=$M$1,ABS(Table1[[#This Row],[tar-out]])&lt;$N$1)</f>
        <v>0</v>
      </c>
      <c r="N2564" t="b">
        <f>AND(ABS(Table1[[#This Row],[tar-out]])&gt;=$N$1,ABS(Table1[[#This Row],[tar-out]])&lt;$O$1)</f>
        <v>0</v>
      </c>
      <c r="O2564" t="b">
        <f>AND(ABS(Table1[[#This Row],[tar-out]])&gt;=$O$1,ABS(Table1[[#This Row],[tar-out]])&lt;$P$1)</f>
        <v>0</v>
      </c>
      <c r="P2564" s="1">
        <f>ROUND(Table1[[#This Row],[tar-out]],0)</f>
        <v>-1</v>
      </c>
      <c r="Q2564" s="3">
        <v>2562</v>
      </c>
      <c r="U2564">
        <f>IF(Table1[[#This Row],[tar-out in '[0,1)]],1,0)</f>
        <v>1</v>
      </c>
      <c r="V2564">
        <f>IF(Table1[[#This Row],[tar-out in '[1,2)]],1,0)</f>
        <v>0</v>
      </c>
      <c r="W2564">
        <f>IF(Table1[[#This Row],[tar-out'[2,5)]],1,0)</f>
        <v>0</v>
      </c>
      <c r="X2564">
        <f>IF(Table1[[#This Row],[tar-out in '[5, 10)]],1,0)</f>
        <v>0</v>
      </c>
      <c r="Y2564">
        <f>IF(Table1[[#This Row],[tar-out in '[10,20)]],1,0)</f>
        <v>0</v>
      </c>
      <c r="Z2564">
        <f>IF(Table1[[#This Row],[tar-out in '[20, 10000)]],1,0)</f>
        <v>0</v>
      </c>
    </row>
    <row r="2565" spans="1:26" x14ac:dyDescent="0.25">
      <c r="A2565">
        <v>27</v>
      </c>
      <c r="B2565">
        <v>338</v>
      </c>
      <c r="C2565">
        <v>7.7777777777777803</v>
      </c>
      <c r="D2565">
        <v>2</v>
      </c>
      <c r="E2565">
        <v>51</v>
      </c>
      <c r="F2565">
        <v>3.44983277591973</v>
      </c>
      <c r="G2565">
        <v>5.8489613533020002</v>
      </c>
      <c r="H2565">
        <f>Table1[[#This Row],[target]]-Table1[[#This Row],[output]]</f>
        <v>-2.3991285773822701</v>
      </c>
      <c r="I2565">
        <f>Table1[[#This Row],[tar-out]]*Table1[[#This Row],[tar-out]]</f>
        <v>5.7558179308122757</v>
      </c>
      <c r="J2565" t="b">
        <f>AND(ABS(Table1[[#This Row],[tar-out]])&gt;=$J$1,ABS(Table1[[#This Row],[tar-out]])&lt;$K$1)</f>
        <v>0</v>
      </c>
      <c r="K2565" t="b">
        <f>AND(ABS(Table1[[#This Row],[tar-out]])&gt;=$K$1,ABS(Table1[[#This Row],[tar-out]])&lt;$L$1)</f>
        <v>0</v>
      </c>
      <c r="L2565" t="b">
        <f>AND(ABS(Table1[[#This Row],[tar-out]])&gt;=$L$1,ABS(Table1[[#This Row],[tar-out]])&lt;$M$1)</f>
        <v>1</v>
      </c>
      <c r="M2565" t="b">
        <f>AND(ABS(Table1[[#This Row],[tar-out]])&gt;=$M$1,ABS(Table1[[#This Row],[tar-out]])&lt;$N$1)</f>
        <v>0</v>
      </c>
      <c r="N2565" t="b">
        <f>AND(ABS(Table1[[#This Row],[tar-out]])&gt;=$N$1,ABS(Table1[[#This Row],[tar-out]])&lt;$O$1)</f>
        <v>0</v>
      </c>
      <c r="O2565" t="b">
        <f>AND(ABS(Table1[[#This Row],[tar-out]])&gt;=$O$1,ABS(Table1[[#This Row],[tar-out]])&lt;$P$1)</f>
        <v>0</v>
      </c>
      <c r="P2565" s="1">
        <f>ROUND(Table1[[#This Row],[tar-out]],0)</f>
        <v>-2</v>
      </c>
      <c r="Q2565" s="2">
        <v>2563</v>
      </c>
      <c r="U2565">
        <f>IF(Table1[[#This Row],[tar-out in '[0,1)]],1,0)</f>
        <v>0</v>
      </c>
      <c r="V2565">
        <f>IF(Table1[[#This Row],[tar-out in '[1,2)]],1,0)</f>
        <v>0</v>
      </c>
      <c r="W2565">
        <f>IF(Table1[[#This Row],[tar-out'[2,5)]],1,0)</f>
        <v>1</v>
      </c>
      <c r="X2565">
        <f>IF(Table1[[#This Row],[tar-out in '[5, 10)]],1,0)</f>
        <v>0</v>
      </c>
      <c r="Y2565">
        <f>IF(Table1[[#This Row],[tar-out in '[10,20)]],1,0)</f>
        <v>0</v>
      </c>
      <c r="Z2565">
        <f>IF(Table1[[#This Row],[tar-out in '[20, 10000)]],1,0)</f>
        <v>0</v>
      </c>
    </row>
    <row r="2566" spans="1:26" x14ac:dyDescent="0.25">
      <c r="A2566">
        <v>27</v>
      </c>
      <c r="B2566">
        <v>338</v>
      </c>
      <c r="C2566">
        <v>7.7777777777777803</v>
      </c>
      <c r="D2566">
        <v>2</v>
      </c>
      <c r="E2566">
        <v>83</v>
      </c>
      <c r="F2566">
        <v>3.7726819890549099</v>
      </c>
      <c r="G2566">
        <v>5.8608536720275897</v>
      </c>
      <c r="H2566">
        <f>Table1[[#This Row],[target]]-Table1[[#This Row],[output]]</f>
        <v>-2.0881716829726797</v>
      </c>
      <c r="I2566">
        <f>Table1[[#This Row],[tar-out]]*Table1[[#This Row],[tar-out]]</f>
        <v>4.3604609775689536</v>
      </c>
      <c r="J2566" t="b">
        <f>AND(ABS(Table1[[#This Row],[tar-out]])&gt;=$J$1,ABS(Table1[[#This Row],[tar-out]])&lt;$K$1)</f>
        <v>0</v>
      </c>
      <c r="K2566" t="b">
        <f>AND(ABS(Table1[[#This Row],[tar-out]])&gt;=$K$1,ABS(Table1[[#This Row],[tar-out]])&lt;$L$1)</f>
        <v>0</v>
      </c>
      <c r="L2566" t="b">
        <f>AND(ABS(Table1[[#This Row],[tar-out]])&gt;=$L$1,ABS(Table1[[#This Row],[tar-out]])&lt;$M$1)</f>
        <v>1</v>
      </c>
      <c r="M2566" t="b">
        <f>AND(ABS(Table1[[#This Row],[tar-out]])&gt;=$M$1,ABS(Table1[[#This Row],[tar-out]])&lt;$N$1)</f>
        <v>0</v>
      </c>
      <c r="N2566" t="b">
        <f>AND(ABS(Table1[[#This Row],[tar-out]])&gt;=$N$1,ABS(Table1[[#This Row],[tar-out]])&lt;$O$1)</f>
        <v>0</v>
      </c>
      <c r="O2566" t="b">
        <f>AND(ABS(Table1[[#This Row],[tar-out]])&gt;=$O$1,ABS(Table1[[#This Row],[tar-out]])&lt;$P$1)</f>
        <v>0</v>
      </c>
      <c r="P2566" s="1">
        <f>ROUND(Table1[[#This Row],[tar-out]],0)</f>
        <v>-2</v>
      </c>
      <c r="Q2566" s="3">
        <v>2564</v>
      </c>
      <c r="U2566">
        <f>IF(Table1[[#This Row],[tar-out in '[0,1)]],1,0)</f>
        <v>0</v>
      </c>
      <c r="V2566">
        <f>IF(Table1[[#This Row],[tar-out in '[1,2)]],1,0)</f>
        <v>0</v>
      </c>
      <c r="W2566">
        <f>IF(Table1[[#This Row],[tar-out'[2,5)]],1,0)</f>
        <v>1</v>
      </c>
      <c r="X2566">
        <f>IF(Table1[[#This Row],[tar-out in '[5, 10)]],1,0)</f>
        <v>0</v>
      </c>
      <c r="Y2566">
        <f>IF(Table1[[#This Row],[tar-out in '[10,20)]],1,0)</f>
        <v>0</v>
      </c>
      <c r="Z2566">
        <f>IF(Table1[[#This Row],[tar-out in '[20, 10000)]],1,0)</f>
        <v>0</v>
      </c>
    </row>
    <row r="2567" spans="1:26" x14ac:dyDescent="0.25">
      <c r="A2567">
        <v>27</v>
      </c>
      <c r="B2567">
        <v>338</v>
      </c>
      <c r="C2567">
        <v>7.7777777777777803</v>
      </c>
      <c r="D2567">
        <v>2</v>
      </c>
      <c r="E2567">
        <v>38</v>
      </c>
      <c r="F2567">
        <v>4.1939640556120699</v>
      </c>
      <c r="G2567">
        <v>5.8531947135925302</v>
      </c>
      <c r="H2567">
        <f>Table1[[#This Row],[target]]-Table1[[#This Row],[output]]</f>
        <v>-1.6592306579804603</v>
      </c>
      <c r="I2567">
        <f>Table1[[#This Row],[tar-out]]*Table1[[#This Row],[tar-out]]</f>
        <v>2.7530463763822715</v>
      </c>
      <c r="J2567" t="b">
        <f>AND(ABS(Table1[[#This Row],[tar-out]])&gt;=$J$1,ABS(Table1[[#This Row],[tar-out]])&lt;$K$1)</f>
        <v>0</v>
      </c>
      <c r="K2567" t="b">
        <f>AND(ABS(Table1[[#This Row],[tar-out]])&gt;=$K$1,ABS(Table1[[#This Row],[tar-out]])&lt;$L$1)</f>
        <v>1</v>
      </c>
      <c r="L2567" t="b">
        <f>AND(ABS(Table1[[#This Row],[tar-out]])&gt;=$L$1,ABS(Table1[[#This Row],[tar-out]])&lt;$M$1)</f>
        <v>0</v>
      </c>
      <c r="M2567" t="b">
        <f>AND(ABS(Table1[[#This Row],[tar-out]])&gt;=$M$1,ABS(Table1[[#This Row],[tar-out]])&lt;$N$1)</f>
        <v>0</v>
      </c>
      <c r="N2567" t="b">
        <f>AND(ABS(Table1[[#This Row],[tar-out]])&gt;=$N$1,ABS(Table1[[#This Row],[tar-out]])&lt;$O$1)</f>
        <v>0</v>
      </c>
      <c r="O2567" t="b">
        <f>AND(ABS(Table1[[#This Row],[tar-out]])&gt;=$O$1,ABS(Table1[[#This Row],[tar-out]])&lt;$P$1)</f>
        <v>0</v>
      </c>
      <c r="P2567" s="1">
        <f>ROUND(Table1[[#This Row],[tar-out]],0)</f>
        <v>-2</v>
      </c>
      <c r="Q2567" s="2">
        <v>2565</v>
      </c>
      <c r="U2567">
        <f>IF(Table1[[#This Row],[tar-out in '[0,1)]],1,0)</f>
        <v>0</v>
      </c>
      <c r="V2567">
        <f>IF(Table1[[#This Row],[tar-out in '[1,2)]],1,0)</f>
        <v>1</v>
      </c>
      <c r="W2567">
        <f>IF(Table1[[#This Row],[tar-out'[2,5)]],1,0)</f>
        <v>0</v>
      </c>
      <c r="X2567">
        <f>IF(Table1[[#This Row],[tar-out in '[5, 10)]],1,0)</f>
        <v>0</v>
      </c>
      <c r="Y2567">
        <f>IF(Table1[[#This Row],[tar-out in '[10,20)]],1,0)</f>
        <v>0</v>
      </c>
      <c r="Z2567">
        <f>IF(Table1[[#This Row],[tar-out in '[20, 10000)]],1,0)</f>
        <v>0</v>
      </c>
    </row>
    <row r="2568" spans="1:26" x14ac:dyDescent="0.25">
      <c r="A2568">
        <v>27</v>
      </c>
      <c r="B2568">
        <v>338</v>
      </c>
      <c r="C2568">
        <v>7.7777777777777803</v>
      </c>
      <c r="D2568">
        <v>2</v>
      </c>
      <c r="E2568">
        <v>27</v>
      </c>
      <c r="F2568">
        <v>2.5410013531799698</v>
      </c>
      <c r="G2568">
        <v>5.8637490272521999</v>
      </c>
      <c r="H2568">
        <f>Table1[[#This Row],[target]]-Table1[[#This Row],[output]]</f>
        <v>-3.3227476740722302</v>
      </c>
      <c r="I2568">
        <f>Table1[[#This Row],[tar-out]]*Table1[[#This Row],[tar-out]]</f>
        <v>11.040652105552416</v>
      </c>
      <c r="J2568" t="b">
        <f>AND(ABS(Table1[[#This Row],[tar-out]])&gt;=$J$1,ABS(Table1[[#This Row],[tar-out]])&lt;$K$1)</f>
        <v>0</v>
      </c>
      <c r="K2568" t="b">
        <f>AND(ABS(Table1[[#This Row],[tar-out]])&gt;=$K$1,ABS(Table1[[#This Row],[tar-out]])&lt;$L$1)</f>
        <v>0</v>
      </c>
      <c r="L2568" t="b">
        <f>AND(ABS(Table1[[#This Row],[tar-out]])&gt;=$L$1,ABS(Table1[[#This Row],[tar-out]])&lt;$M$1)</f>
        <v>1</v>
      </c>
      <c r="M2568" t="b">
        <f>AND(ABS(Table1[[#This Row],[tar-out]])&gt;=$M$1,ABS(Table1[[#This Row],[tar-out]])&lt;$N$1)</f>
        <v>0</v>
      </c>
      <c r="N2568" t="b">
        <f>AND(ABS(Table1[[#This Row],[tar-out]])&gt;=$N$1,ABS(Table1[[#This Row],[tar-out]])&lt;$O$1)</f>
        <v>0</v>
      </c>
      <c r="O2568" t="b">
        <f>AND(ABS(Table1[[#This Row],[tar-out]])&gt;=$O$1,ABS(Table1[[#This Row],[tar-out]])&lt;$P$1)</f>
        <v>0</v>
      </c>
      <c r="P2568" s="1">
        <f>ROUND(Table1[[#This Row],[tar-out]],0)</f>
        <v>-3</v>
      </c>
      <c r="Q2568" s="3">
        <v>2566</v>
      </c>
      <c r="U2568">
        <f>IF(Table1[[#This Row],[tar-out in '[0,1)]],1,0)</f>
        <v>0</v>
      </c>
      <c r="V2568">
        <f>IF(Table1[[#This Row],[tar-out in '[1,2)]],1,0)</f>
        <v>0</v>
      </c>
      <c r="W2568">
        <f>IF(Table1[[#This Row],[tar-out'[2,5)]],1,0)</f>
        <v>1</v>
      </c>
      <c r="X2568">
        <f>IF(Table1[[#This Row],[tar-out in '[5, 10)]],1,0)</f>
        <v>0</v>
      </c>
      <c r="Y2568">
        <f>IF(Table1[[#This Row],[tar-out in '[10,20)]],1,0)</f>
        <v>0</v>
      </c>
      <c r="Z2568">
        <f>IF(Table1[[#This Row],[tar-out in '[20, 10000)]],1,0)</f>
        <v>0</v>
      </c>
    </row>
    <row r="2569" spans="1:26" x14ac:dyDescent="0.25">
      <c r="A2569">
        <v>27</v>
      </c>
      <c r="B2569">
        <v>338</v>
      </c>
      <c r="C2569">
        <v>7.7777777777777803</v>
      </c>
      <c r="D2569">
        <v>2</v>
      </c>
      <c r="E2569">
        <v>18</v>
      </c>
      <c r="F2569">
        <v>2.6630446848582099</v>
      </c>
      <c r="G2569">
        <v>5.8849964141845703</v>
      </c>
      <c r="H2569">
        <f>Table1[[#This Row],[target]]-Table1[[#This Row],[output]]</f>
        <v>-3.2219517293263604</v>
      </c>
      <c r="I2569">
        <f>Table1[[#This Row],[tar-out]]*Table1[[#This Row],[tar-out]]</f>
        <v>10.380972946109125</v>
      </c>
      <c r="J2569" t="b">
        <f>AND(ABS(Table1[[#This Row],[tar-out]])&gt;=$J$1,ABS(Table1[[#This Row],[tar-out]])&lt;$K$1)</f>
        <v>0</v>
      </c>
      <c r="K2569" t="b">
        <f>AND(ABS(Table1[[#This Row],[tar-out]])&gt;=$K$1,ABS(Table1[[#This Row],[tar-out]])&lt;$L$1)</f>
        <v>0</v>
      </c>
      <c r="L2569" t="b">
        <f>AND(ABS(Table1[[#This Row],[tar-out]])&gt;=$L$1,ABS(Table1[[#This Row],[tar-out]])&lt;$M$1)</f>
        <v>1</v>
      </c>
      <c r="M2569" t="b">
        <f>AND(ABS(Table1[[#This Row],[tar-out]])&gt;=$M$1,ABS(Table1[[#This Row],[tar-out]])&lt;$N$1)</f>
        <v>0</v>
      </c>
      <c r="N2569" t="b">
        <f>AND(ABS(Table1[[#This Row],[tar-out]])&gt;=$N$1,ABS(Table1[[#This Row],[tar-out]])&lt;$O$1)</f>
        <v>0</v>
      </c>
      <c r="O2569" t="b">
        <f>AND(ABS(Table1[[#This Row],[tar-out]])&gt;=$O$1,ABS(Table1[[#This Row],[tar-out]])&lt;$P$1)</f>
        <v>0</v>
      </c>
      <c r="P2569" s="1">
        <f>ROUND(Table1[[#This Row],[tar-out]],0)</f>
        <v>-3</v>
      </c>
      <c r="Q2569" s="2">
        <v>2567</v>
      </c>
      <c r="U2569">
        <f>IF(Table1[[#This Row],[tar-out in '[0,1)]],1,0)</f>
        <v>0</v>
      </c>
      <c r="V2569">
        <f>IF(Table1[[#This Row],[tar-out in '[1,2)]],1,0)</f>
        <v>0</v>
      </c>
      <c r="W2569">
        <f>IF(Table1[[#This Row],[tar-out'[2,5)]],1,0)</f>
        <v>1</v>
      </c>
      <c r="X2569">
        <f>IF(Table1[[#This Row],[tar-out in '[5, 10)]],1,0)</f>
        <v>0</v>
      </c>
      <c r="Y2569">
        <f>IF(Table1[[#This Row],[tar-out in '[10,20)]],1,0)</f>
        <v>0</v>
      </c>
      <c r="Z2569">
        <f>IF(Table1[[#This Row],[tar-out in '[20, 10000)]],1,0)</f>
        <v>0</v>
      </c>
    </row>
    <row r="2570" spans="1:26" x14ac:dyDescent="0.25">
      <c r="A2570">
        <v>27</v>
      </c>
      <c r="B2570">
        <v>338</v>
      </c>
      <c r="C2570">
        <v>7.7777777777777803</v>
      </c>
      <c r="D2570">
        <v>2</v>
      </c>
      <c r="E2570">
        <v>65</v>
      </c>
      <c r="F2570">
        <v>4.1387024608501104</v>
      </c>
      <c r="G2570">
        <v>5.8541560173034703</v>
      </c>
      <c r="H2570">
        <f>Table1[[#This Row],[target]]-Table1[[#This Row],[output]]</f>
        <v>-1.71545355645336</v>
      </c>
      <c r="I2570">
        <f>Table1[[#This Row],[tar-out]]*Table1[[#This Row],[tar-out]]</f>
        <v>2.9427809043484809</v>
      </c>
      <c r="J2570" t="b">
        <f>AND(ABS(Table1[[#This Row],[tar-out]])&gt;=$J$1,ABS(Table1[[#This Row],[tar-out]])&lt;$K$1)</f>
        <v>0</v>
      </c>
      <c r="K2570" t="b">
        <f>AND(ABS(Table1[[#This Row],[tar-out]])&gt;=$K$1,ABS(Table1[[#This Row],[tar-out]])&lt;$L$1)</f>
        <v>1</v>
      </c>
      <c r="L2570" t="b">
        <f>AND(ABS(Table1[[#This Row],[tar-out]])&gt;=$L$1,ABS(Table1[[#This Row],[tar-out]])&lt;$M$1)</f>
        <v>0</v>
      </c>
      <c r="M2570" t="b">
        <f>AND(ABS(Table1[[#This Row],[tar-out]])&gt;=$M$1,ABS(Table1[[#This Row],[tar-out]])&lt;$N$1)</f>
        <v>0</v>
      </c>
      <c r="N2570" t="b">
        <f>AND(ABS(Table1[[#This Row],[tar-out]])&gt;=$N$1,ABS(Table1[[#This Row],[tar-out]])&lt;$O$1)</f>
        <v>0</v>
      </c>
      <c r="O2570" t="b">
        <f>AND(ABS(Table1[[#This Row],[tar-out]])&gt;=$O$1,ABS(Table1[[#This Row],[tar-out]])&lt;$P$1)</f>
        <v>0</v>
      </c>
      <c r="P2570" s="1">
        <f>ROUND(Table1[[#This Row],[tar-out]],0)</f>
        <v>-2</v>
      </c>
      <c r="Q2570" s="3">
        <v>2568</v>
      </c>
      <c r="U2570">
        <f>IF(Table1[[#This Row],[tar-out in '[0,1)]],1,0)</f>
        <v>0</v>
      </c>
      <c r="V2570">
        <f>IF(Table1[[#This Row],[tar-out in '[1,2)]],1,0)</f>
        <v>1</v>
      </c>
      <c r="W2570">
        <f>IF(Table1[[#This Row],[tar-out'[2,5)]],1,0)</f>
        <v>0</v>
      </c>
      <c r="X2570">
        <f>IF(Table1[[#This Row],[tar-out in '[5, 10)]],1,0)</f>
        <v>0</v>
      </c>
      <c r="Y2570">
        <f>IF(Table1[[#This Row],[tar-out in '[10,20)]],1,0)</f>
        <v>0</v>
      </c>
      <c r="Z2570">
        <f>IF(Table1[[#This Row],[tar-out in '[20, 10000)]],1,0)</f>
        <v>0</v>
      </c>
    </row>
    <row r="2571" spans="1:26" x14ac:dyDescent="0.25">
      <c r="A2571">
        <v>27</v>
      </c>
      <c r="B2571">
        <v>338</v>
      </c>
      <c r="C2571">
        <v>7.7777777777777803</v>
      </c>
      <c r="D2571">
        <v>2</v>
      </c>
      <c r="E2571">
        <v>50</v>
      </c>
      <c r="F2571">
        <v>4.8594003241491102</v>
      </c>
      <c r="G2571">
        <v>5.8485903739929199</v>
      </c>
      <c r="H2571">
        <f>Table1[[#This Row],[target]]-Table1[[#This Row],[output]]</f>
        <v>-0.98919004984380976</v>
      </c>
      <c r="I2571">
        <f>Table1[[#This Row],[tar-out]]*Table1[[#This Row],[tar-out]]</f>
        <v>0.97849695470999887</v>
      </c>
      <c r="J2571" t="b">
        <f>AND(ABS(Table1[[#This Row],[tar-out]])&gt;=$J$1,ABS(Table1[[#This Row],[tar-out]])&lt;$K$1)</f>
        <v>1</v>
      </c>
      <c r="K2571" t="b">
        <f>AND(ABS(Table1[[#This Row],[tar-out]])&gt;=$K$1,ABS(Table1[[#This Row],[tar-out]])&lt;$L$1)</f>
        <v>0</v>
      </c>
      <c r="L2571" t="b">
        <f>AND(ABS(Table1[[#This Row],[tar-out]])&gt;=$L$1,ABS(Table1[[#This Row],[tar-out]])&lt;$M$1)</f>
        <v>0</v>
      </c>
      <c r="M2571" t="b">
        <f>AND(ABS(Table1[[#This Row],[tar-out]])&gt;=$M$1,ABS(Table1[[#This Row],[tar-out]])&lt;$N$1)</f>
        <v>0</v>
      </c>
      <c r="N2571" t="b">
        <f>AND(ABS(Table1[[#This Row],[tar-out]])&gt;=$N$1,ABS(Table1[[#This Row],[tar-out]])&lt;$O$1)</f>
        <v>0</v>
      </c>
      <c r="O2571" t="b">
        <f>AND(ABS(Table1[[#This Row],[tar-out]])&gt;=$O$1,ABS(Table1[[#This Row],[tar-out]])&lt;$P$1)</f>
        <v>0</v>
      </c>
      <c r="P2571" s="1">
        <f>ROUND(Table1[[#This Row],[tar-out]],0)</f>
        <v>-1</v>
      </c>
      <c r="Q2571" s="2">
        <v>2569</v>
      </c>
      <c r="U2571">
        <f>IF(Table1[[#This Row],[tar-out in '[0,1)]],1,0)</f>
        <v>1</v>
      </c>
      <c r="V2571">
        <f>IF(Table1[[#This Row],[tar-out in '[1,2)]],1,0)</f>
        <v>0</v>
      </c>
      <c r="W2571">
        <f>IF(Table1[[#This Row],[tar-out'[2,5)]],1,0)</f>
        <v>0</v>
      </c>
      <c r="X2571">
        <f>IF(Table1[[#This Row],[tar-out in '[5, 10)]],1,0)</f>
        <v>0</v>
      </c>
      <c r="Y2571">
        <f>IF(Table1[[#This Row],[tar-out in '[10,20)]],1,0)</f>
        <v>0</v>
      </c>
      <c r="Z2571">
        <f>IF(Table1[[#This Row],[tar-out in '[20, 10000)]],1,0)</f>
        <v>0</v>
      </c>
    </row>
    <row r="2572" spans="1:26" x14ac:dyDescent="0.25">
      <c r="A2572">
        <v>27</v>
      </c>
      <c r="B2572">
        <v>338</v>
      </c>
      <c r="C2572">
        <v>7.7777777777777803</v>
      </c>
      <c r="D2572">
        <v>2</v>
      </c>
      <c r="E2572">
        <v>37</v>
      </c>
      <c r="F2572">
        <v>4.95907987515894</v>
      </c>
      <c r="G2572">
        <v>5.8541464805603001</v>
      </c>
      <c r="H2572">
        <f>Table1[[#This Row],[target]]-Table1[[#This Row],[output]]</f>
        <v>-0.89506660540136007</v>
      </c>
      <c r="I2572">
        <f>Table1[[#This Row],[tar-out]]*Table1[[#This Row],[tar-out]]</f>
        <v>0.80114422810471397</v>
      </c>
      <c r="J2572" t="b">
        <f>AND(ABS(Table1[[#This Row],[tar-out]])&gt;=$J$1,ABS(Table1[[#This Row],[tar-out]])&lt;$K$1)</f>
        <v>1</v>
      </c>
      <c r="K2572" t="b">
        <f>AND(ABS(Table1[[#This Row],[tar-out]])&gt;=$K$1,ABS(Table1[[#This Row],[tar-out]])&lt;$L$1)</f>
        <v>0</v>
      </c>
      <c r="L2572" t="b">
        <f>AND(ABS(Table1[[#This Row],[tar-out]])&gt;=$L$1,ABS(Table1[[#This Row],[tar-out]])&lt;$M$1)</f>
        <v>0</v>
      </c>
      <c r="M2572" t="b">
        <f>AND(ABS(Table1[[#This Row],[tar-out]])&gt;=$M$1,ABS(Table1[[#This Row],[tar-out]])&lt;$N$1)</f>
        <v>0</v>
      </c>
      <c r="N2572" t="b">
        <f>AND(ABS(Table1[[#This Row],[tar-out]])&gt;=$N$1,ABS(Table1[[#This Row],[tar-out]])&lt;$O$1)</f>
        <v>0</v>
      </c>
      <c r="O2572" t="b">
        <f>AND(ABS(Table1[[#This Row],[tar-out]])&gt;=$O$1,ABS(Table1[[#This Row],[tar-out]])&lt;$P$1)</f>
        <v>0</v>
      </c>
      <c r="P2572" s="1">
        <f>ROUND(Table1[[#This Row],[tar-out]],0)</f>
        <v>-1</v>
      </c>
      <c r="Q2572" s="3">
        <v>2570</v>
      </c>
      <c r="U2572">
        <f>IF(Table1[[#This Row],[tar-out in '[0,1)]],1,0)</f>
        <v>1</v>
      </c>
      <c r="V2572">
        <f>IF(Table1[[#This Row],[tar-out in '[1,2)]],1,0)</f>
        <v>0</v>
      </c>
      <c r="W2572">
        <f>IF(Table1[[#This Row],[tar-out'[2,5)]],1,0)</f>
        <v>0</v>
      </c>
      <c r="X2572">
        <f>IF(Table1[[#This Row],[tar-out in '[5, 10)]],1,0)</f>
        <v>0</v>
      </c>
      <c r="Y2572">
        <f>IF(Table1[[#This Row],[tar-out in '[10,20)]],1,0)</f>
        <v>0</v>
      </c>
      <c r="Z2572">
        <f>IF(Table1[[#This Row],[tar-out in '[20, 10000)]],1,0)</f>
        <v>0</v>
      </c>
    </row>
    <row r="2573" spans="1:26" x14ac:dyDescent="0.25">
      <c r="A2573">
        <v>27</v>
      </c>
      <c r="B2573">
        <v>338</v>
      </c>
      <c r="C2573">
        <v>7.7777777777777803</v>
      </c>
      <c r="D2573">
        <v>2</v>
      </c>
      <c r="E2573">
        <v>26</v>
      </c>
      <c r="F2573">
        <v>4.8853288364249599</v>
      </c>
      <c r="G2573">
        <v>5.8655543327331499</v>
      </c>
      <c r="H2573">
        <f>Table1[[#This Row],[target]]-Table1[[#This Row],[output]]</f>
        <v>-0.98022549630819</v>
      </c>
      <c r="I2573">
        <f>Table1[[#This Row],[tar-out]]*Table1[[#This Row],[tar-out]]</f>
        <v>0.96084202361263737</v>
      </c>
      <c r="J2573" t="b">
        <f>AND(ABS(Table1[[#This Row],[tar-out]])&gt;=$J$1,ABS(Table1[[#This Row],[tar-out]])&lt;$K$1)</f>
        <v>1</v>
      </c>
      <c r="K2573" t="b">
        <f>AND(ABS(Table1[[#This Row],[tar-out]])&gt;=$K$1,ABS(Table1[[#This Row],[tar-out]])&lt;$L$1)</f>
        <v>0</v>
      </c>
      <c r="L2573" t="b">
        <f>AND(ABS(Table1[[#This Row],[tar-out]])&gt;=$L$1,ABS(Table1[[#This Row],[tar-out]])&lt;$M$1)</f>
        <v>0</v>
      </c>
      <c r="M2573" t="b">
        <f>AND(ABS(Table1[[#This Row],[tar-out]])&gt;=$M$1,ABS(Table1[[#This Row],[tar-out]])&lt;$N$1)</f>
        <v>0</v>
      </c>
      <c r="N2573" t="b">
        <f>AND(ABS(Table1[[#This Row],[tar-out]])&gt;=$N$1,ABS(Table1[[#This Row],[tar-out]])&lt;$O$1)</f>
        <v>0</v>
      </c>
      <c r="O2573" t="b">
        <f>AND(ABS(Table1[[#This Row],[tar-out]])&gt;=$O$1,ABS(Table1[[#This Row],[tar-out]])&lt;$P$1)</f>
        <v>0</v>
      </c>
      <c r="P2573" s="1">
        <f>ROUND(Table1[[#This Row],[tar-out]],0)</f>
        <v>-1</v>
      </c>
      <c r="Q2573" s="2">
        <v>2571</v>
      </c>
      <c r="U2573">
        <f>IF(Table1[[#This Row],[tar-out in '[0,1)]],1,0)</f>
        <v>1</v>
      </c>
      <c r="V2573">
        <f>IF(Table1[[#This Row],[tar-out in '[1,2)]],1,0)</f>
        <v>0</v>
      </c>
      <c r="W2573">
        <f>IF(Table1[[#This Row],[tar-out'[2,5)]],1,0)</f>
        <v>0</v>
      </c>
      <c r="X2573">
        <f>IF(Table1[[#This Row],[tar-out in '[5, 10)]],1,0)</f>
        <v>0</v>
      </c>
      <c r="Y2573">
        <f>IF(Table1[[#This Row],[tar-out in '[10,20)]],1,0)</f>
        <v>0</v>
      </c>
      <c r="Z2573">
        <f>IF(Table1[[#This Row],[tar-out in '[20, 10000)]],1,0)</f>
        <v>0</v>
      </c>
    </row>
    <row r="2574" spans="1:26" x14ac:dyDescent="0.25">
      <c r="A2574">
        <v>27</v>
      </c>
      <c r="B2574">
        <v>338</v>
      </c>
      <c r="C2574">
        <v>7.7777777777777803</v>
      </c>
      <c r="D2574">
        <v>2</v>
      </c>
      <c r="E2574">
        <v>17</v>
      </c>
      <c r="F2574">
        <v>3.2211979691085699</v>
      </c>
      <c r="G2574">
        <v>5.8875765800476101</v>
      </c>
      <c r="H2574">
        <f>Table1[[#This Row],[target]]-Table1[[#This Row],[output]]</f>
        <v>-2.6663786109390402</v>
      </c>
      <c r="I2574">
        <f>Table1[[#This Row],[tar-out]]*Table1[[#This Row],[tar-out]]</f>
        <v>7.1095748968732053</v>
      </c>
      <c r="J2574" t="b">
        <f>AND(ABS(Table1[[#This Row],[tar-out]])&gt;=$J$1,ABS(Table1[[#This Row],[tar-out]])&lt;$K$1)</f>
        <v>0</v>
      </c>
      <c r="K2574" t="b">
        <f>AND(ABS(Table1[[#This Row],[tar-out]])&gt;=$K$1,ABS(Table1[[#This Row],[tar-out]])&lt;$L$1)</f>
        <v>0</v>
      </c>
      <c r="L2574" t="b">
        <f>AND(ABS(Table1[[#This Row],[tar-out]])&gt;=$L$1,ABS(Table1[[#This Row],[tar-out]])&lt;$M$1)</f>
        <v>1</v>
      </c>
      <c r="M2574" t="b">
        <f>AND(ABS(Table1[[#This Row],[tar-out]])&gt;=$M$1,ABS(Table1[[#This Row],[tar-out]])&lt;$N$1)</f>
        <v>0</v>
      </c>
      <c r="N2574" t="b">
        <f>AND(ABS(Table1[[#This Row],[tar-out]])&gt;=$N$1,ABS(Table1[[#This Row],[tar-out]])&lt;$O$1)</f>
        <v>0</v>
      </c>
      <c r="O2574" t="b">
        <f>AND(ABS(Table1[[#This Row],[tar-out]])&gt;=$O$1,ABS(Table1[[#This Row],[tar-out]])&lt;$P$1)</f>
        <v>0</v>
      </c>
      <c r="P2574" s="1">
        <f>ROUND(Table1[[#This Row],[tar-out]],0)</f>
        <v>-3</v>
      </c>
      <c r="Q2574" s="3">
        <v>2572</v>
      </c>
      <c r="U2574">
        <f>IF(Table1[[#This Row],[tar-out in '[0,1)]],1,0)</f>
        <v>0</v>
      </c>
      <c r="V2574">
        <f>IF(Table1[[#This Row],[tar-out in '[1,2)]],1,0)</f>
        <v>0</v>
      </c>
      <c r="W2574">
        <f>IF(Table1[[#This Row],[tar-out'[2,5)]],1,0)</f>
        <v>1</v>
      </c>
      <c r="X2574">
        <f>IF(Table1[[#This Row],[tar-out in '[5, 10)]],1,0)</f>
        <v>0</v>
      </c>
      <c r="Y2574">
        <f>IF(Table1[[#This Row],[tar-out in '[10,20)]],1,0)</f>
        <v>0</v>
      </c>
      <c r="Z2574">
        <f>IF(Table1[[#This Row],[tar-out in '[20, 10000)]],1,0)</f>
        <v>0</v>
      </c>
    </row>
    <row r="2575" spans="1:26" x14ac:dyDescent="0.25">
      <c r="A2575">
        <v>27</v>
      </c>
      <c r="B2575">
        <v>338</v>
      </c>
      <c r="C2575">
        <v>7.7777777777777803</v>
      </c>
      <c r="D2575">
        <v>2</v>
      </c>
      <c r="E2575">
        <v>10</v>
      </c>
      <c r="F2575">
        <v>5.9278144127367298</v>
      </c>
      <c r="G2575">
        <v>5.9056372642517099</v>
      </c>
      <c r="H2575">
        <f>Table1[[#This Row],[target]]-Table1[[#This Row],[output]]</f>
        <v>2.2177148485019949E-2</v>
      </c>
      <c r="I2575">
        <f>Table1[[#This Row],[tar-out]]*Table1[[#This Row],[tar-out]]</f>
        <v>4.9182591492662262E-4</v>
      </c>
      <c r="J2575" t="b">
        <f>AND(ABS(Table1[[#This Row],[tar-out]])&gt;=$J$1,ABS(Table1[[#This Row],[tar-out]])&lt;$K$1)</f>
        <v>1</v>
      </c>
      <c r="K2575" t="b">
        <f>AND(ABS(Table1[[#This Row],[tar-out]])&gt;=$K$1,ABS(Table1[[#This Row],[tar-out]])&lt;$L$1)</f>
        <v>0</v>
      </c>
      <c r="L2575" t="b">
        <f>AND(ABS(Table1[[#This Row],[tar-out]])&gt;=$L$1,ABS(Table1[[#This Row],[tar-out]])&lt;$M$1)</f>
        <v>0</v>
      </c>
      <c r="M2575" t="b">
        <f>AND(ABS(Table1[[#This Row],[tar-out]])&gt;=$M$1,ABS(Table1[[#This Row],[tar-out]])&lt;$N$1)</f>
        <v>0</v>
      </c>
      <c r="N2575" t="b">
        <f>AND(ABS(Table1[[#This Row],[tar-out]])&gt;=$N$1,ABS(Table1[[#This Row],[tar-out]])&lt;$O$1)</f>
        <v>0</v>
      </c>
      <c r="O2575" t="b">
        <f>AND(ABS(Table1[[#This Row],[tar-out]])&gt;=$O$1,ABS(Table1[[#This Row],[tar-out]])&lt;$P$1)</f>
        <v>0</v>
      </c>
      <c r="P2575" s="1">
        <f>ROUND(Table1[[#This Row],[tar-out]],0)</f>
        <v>0</v>
      </c>
      <c r="Q2575" s="2">
        <v>2573</v>
      </c>
      <c r="U2575">
        <f>IF(Table1[[#This Row],[tar-out in '[0,1)]],1,0)</f>
        <v>1</v>
      </c>
      <c r="V2575">
        <f>IF(Table1[[#This Row],[tar-out in '[1,2)]],1,0)</f>
        <v>0</v>
      </c>
      <c r="W2575">
        <f>IF(Table1[[#This Row],[tar-out'[2,5)]],1,0)</f>
        <v>0</v>
      </c>
      <c r="X2575">
        <f>IF(Table1[[#This Row],[tar-out in '[5, 10)]],1,0)</f>
        <v>0</v>
      </c>
      <c r="Y2575">
        <f>IF(Table1[[#This Row],[tar-out in '[10,20)]],1,0)</f>
        <v>0</v>
      </c>
      <c r="Z2575">
        <f>IF(Table1[[#This Row],[tar-out in '[20, 10000)]],1,0)</f>
        <v>0</v>
      </c>
    </row>
    <row r="2576" spans="1:26" x14ac:dyDescent="0.25">
      <c r="A2576">
        <v>27</v>
      </c>
      <c r="B2576">
        <v>338</v>
      </c>
      <c r="C2576">
        <v>7.7777777777777803</v>
      </c>
      <c r="D2576">
        <v>2</v>
      </c>
      <c r="E2576">
        <v>11</v>
      </c>
      <c r="F2576">
        <v>5.8132223763613098</v>
      </c>
      <c r="G2576">
        <v>5.9030570983886701</v>
      </c>
      <c r="H2576">
        <f>Table1[[#This Row],[target]]-Table1[[#This Row],[output]]</f>
        <v>-8.9834722027360314E-2</v>
      </c>
      <c r="I2576">
        <f>Table1[[#This Row],[tar-out]]*Table1[[#This Row],[tar-out]]</f>
        <v>8.0702772817330959E-3</v>
      </c>
      <c r="J2576" t="b">
        <f>AND(ABS(Table1[[#This Row],[tar-out]])&gt;=$J$1,ABS(Table1[[#This Row],[tar-out]])&lt;$K$1)</f>
        <v>1</v>
      </c>
      <c r="K2576" t="b">
        <f>AND(ABS(Table1[[#This Row],[tar-out]])&gt;=$K$1,ABS(Table1[[#This Row],[tar-out]])&lt;$L$1)</f>
        <v>0</v>
      </c>
      <c r="L2576" t="b">
        <f>AND(ABS(Table1[[#This Row],[tar-out]])&gt;=$L$1,ABS(Table1[[#This Row],[tar-out]])&lt;$M$1)</f>
        <v>0</v>
      </c>
      <c r="M2576" t="b">
        <f>AND(ABS(Table1[[#This Row],[tar-out]])&gt;=$M$1,ABS(Table1[[#This Row],[tar-out]])&lt;$N$1)</f>
        <v>0</v>
      </c>
      <c r="N2576" t="b">
        <f>AND(ABS(Table1[[#This Row],[tar-out]])&gt;=$N$1,ABS(Table1[[#This Row],[tar-out]])&lt;$O$1)</f>
        <v>0</v>
      </c>
      <c r="O2576" t="b">
        <f>AND(ABS(Table1[[#This Row],[tar-out]])&gt;=$O$1,ABS(Table1[[#This Row],[tar-out]])&lt;$P$1)</f>
        <v>0</v>
      </c>
      <c r="P2576" s="1">
        <f>ROUND(Table1[[#This Row],[tar-out]],0)</f>
        <v>0</v>
      </c>
      <c r="Q2576" s="3">
        <v>2574</v>
      </c>
      <c r="U2576">
        <f>IF(Table1[[#This Row],[tar-out in '[0,1)]],1,0)</f>
        <v>1</v>
      </c>
      <c r="V2576">
        <f>IF(Table1[[#This Row],[tar-out in '[1,2)]],1,0)</f>
        <v>0</v>
      </c>
      <c r="W2576">
        <f>IF(Table1[[#This Row],[tar-out'[2,5)]],1,0)</f>
        <v>0</v>
      </c>
      <c r="X2576">
        <f>IF(Table1[[#This Row],[tar-out in '[5, 10)]],1,0)</f>
        <v>0</v>
      </c>
      <c r="Y2576">
        <f>IF(Table1[[#This Row],[tar-out in '[10,20)]],1,0)</f>
        <v>0</v>
      </c>
      <c r="Z2576">
        <f>IF(Table1[[#This Row],[tar-out in '[20, 10000)]],1,0)</f>
        <v>0</v>
      </c>
    </row>
    <row r="2577" spans="1:26" x14ac:dyDescent="0.25">
      <c r="A2577">
        <v>27</v>
      </c>
      <c r="B2577">
        <v>338</v>
      </c>
      <c r="C2577">
        <v>7.7777777777777803</v>
      </c>
      <c r="D2577">
        <v>2</v>
      </c>
      <c r="E2577">
        <v>5</v>
      </c>
      <c r="F2577">
        <v>4.9364110085896797</v>
      </c>
      <c r="G2577">
        <v>5.7281298637390101</v>
      </c>
      <c r="H2577">
        <f>Table1[[#This Row],[target]]-Table1[[#This Row],[output]]</f>
        <v>-0.79171885514933038</v>
      </c>
      <c r="I2577">
        <f>Table1[[#This Row],[tar-out]]*Table1[[#This Row],[tar-out]]</f>
        <v>0.62681874559896633</v>
      </c>
      <c r="J2577" t="b">
        <f>AND(ABS(Table1[[#This Row],[tar-out]])&gt;=$J$1,ABS(Table1[[#This Row],[tar-out]])&lt;$K$1)</f>
        <v>1</v>
      </c>
      <c r="K2577" t="b">
        <f>AND(ABS(Table1[[#This Row],[tar-out]])&gt;=$K$1,ABS(Table1[[#This Row],[tar-out]])&lt;$L$1)</f>
        <v>0</v>
      </c>
      <c r="L2577" t="b">
        <f>AND(ABS(Table1[[#This Row],[tar-out]])&gt;=$L$1,ABS(Table1[[#This Row],[tar-out]])&lt;$M$1)</f>
        <v>0</v>
      </c>
      <c r="M2577" t="b">
        <f>AND(ABS(Table1[[#This Row],[tar-out]])&gt;=$M$1,ABS(Table1[[#This Row],[tar-out]])&lt;$N$1)</f>
        <v>0</v>
      </c>
      <c r="N2577" t="b">
        <f>AND(ABS(Table1[[#This Row],[tar-out]])&gt;=$N$1,ABS(Table1[[#This Row],[tar-out]])&lt;$O$1)</f>
        <v>0</v>
      </c>
      <c r="O2577" t="b">
        <f>AND(ABS(Table1[[#This Row],[tar-out]])&gt;=$O$1,ABS(Table1[[#This Row],[tar-out]])&lt;$P$1)</f>
        <v>0</v>
      </c>
      <c r="P2577" s="1">
        <f>ROUND(Table1[[#This Row],[tar-out]],0)</f>
        <v>-1</v>
      </c>
      <c r="Q2577" s="2">
        <v>2575</v>
      </c>
      <c r="U2577">
        <f>IF(Table1[[#This Row],[tar-out in '[0,1)]],1,0)</f>
        <v>1</v>
      </c>
      <c r="V2577">
        <f>IF(Table1[[#This Row],[tar-out in '[1,2)]],1,0)</f>
        <v>0</v>
      </c>
      <c r="W2577">
        <f>IF(Table1[[#This Row],[tar-out'[2,5)]],1,0)</f>
        <v>0</v>
      </c>
      <c r="X2577">
        <f>IF(Table1[[#This Row],[tar-out in '[5, 10)]],1,0)</f>
        <v>0</v>
      </c>
      <c r="Y2577">
        <f>IF(Table1[[#This Row],[tar-out in '[10,20)]],1,0)</f>
        <v>0</v>
      </c>
      <c r="Z2577">
        <f>IF(Table1[[#This Row],[tar-out in '[20, 10000)]],1,0)</f>
        <v>0</v>
      </c>
    </row>
    <row r="2578" spans="1:26" x14ac:dyDescent="0.25">
      <c r="A2578">
        <v>27</v>
      </c>
      <c r="B2578">
        <v>338</v>
      </c>
      <c r="C2578">
        <v>7.7777777777777803</v>
      </c>
      <c r="D2578">
        <v>2</v>
      </c>
      <c r="E2578">
        <v>6</v>
      </c>
      <c r="F2578">
        <v>5.6425010211399096</v>
      </c>
      <c r="G2578">
        <v>5.8020181655883798</v>
      </c>
      <c r="H2578">
        <f>Table1[[#This Row],[target]]-Table1[[#This Row],[output]]</f>
        <v>-0.15951714444847021</v>
      </c>
      <c r="I2578">
        <f>Table1[[#This Row],[tar-out]]*Table1[[#This Row],[tar-out]]</f>
        <v>2.544571937299411E-2</v>
      </c>
      <c r="J2578" t="b">
        <f>AND(ABS(Table1[[#This Row],[tar-out]])&gt;=$J$1,ABS(Table1[[#This Row],[tar-out]])&lt;$K$1)</f>
        <v>1</v>
      </c>
      <c r="K2578" t="b">
        <f>AND(ABS(Table1[[#This Row],[tar-out]])&gt;=$K$1,ABS(Table1[[#This Row],[tar-out]])&lt;$L$1)</f>
        <v>0</v>
      </c>
      <c r="L2578" t="b">
        <f>AND(ABS(Table1[[#This Row],[tar-out]])&gt;=$L$1,ABS(Table1[[#This Row],[tar-out]])&lt;$M$1)</f>
        <v>0</v>
      </c>
      <c r="M2578" t="b">
        <f>AND(ABS(Table1[[#This Row],[tar-out]])&gt;=$M$1,ABS(Table1[[#This Row],[tar-out]])&lt;$N$1)</f>
        <v>0</v>
      </c>
      <c r="N2578" t="b">
        <f>AND(ABS(Table1[[#This Row],[tar-out]])&gt;=$N$1,ABS(Table1[[#This Row],[tar-out]])&lt;$O$1)</f>
        <v>0</v>
      </c>
      <c r="O2578" t="b">
        <f>AND(ABS(Table1[[#This Row],[tar-out]])&gt;=$O$1,ABS(Table1[[#This Row],[tar-out]])&lt;$P$1)</f>
        <v>0</v>
      </c>
      <c r="P2578" s="1">
        <f>ROUND(Table1[[#This Row],[tar-out]],0)</f>
        <v>0</v>
      </c>
      <c r="Q2578" s="3">
        <v>2576</v>
      </c>
      <c r="U2578">
        <f>IF(Table1[[#This Row],[tar-out in '[0,1)]],1,0)</f>
        <v>1</v>
      </c>
      <c r="V2578">
        <f>IF(Table1[[#This Row],[tar-out in '[1,2)]],1,0)</f>
        <v>0</v>
      </c>
      <c r="W2578">
        <f>IF(Table1[[#This Row],[tar-out'[2,5)]],1,0)</f>
        <v>0</v>
      </c>
      <c r="X2578">
        <f>IF(Table1[[#This Row],[tar-out in '[5, 10)]],1,0)</f>
        <v>0</v>
      </c>
      <c r="Y2578">
        <f>IF(Table1[[#This Row],[tar-out in '[10,20)]],1,0)</f>
        <v>0</v>
      </c>
      <c r="Z2578">
        <f>IF(Table1[[#This Row],[tar-out in '[20, 10000)]],1,0)</f>
        <v>0</v>
      </c>
    </row>
    <row r="2579" spans="1:26" x14ac:dyDescent="0.25">
      <c r="A2579">
        <v>27</v>
      </c>
      <c r="B2579">
        <v>338</v>
      </c>
      <c r="C2579">
        <v>7.7777777777777803</v>
      </c>
      <c r="D2579">
        <v>2</v>
      </c>
      <c r="E2579">
        <v>3</v>
      </c>
      <c r="F2579">
        <v>3.0885040257136498</v>
      </c>
      <c r="G2579">
        <v>5.3951010704040501</v>
      </c>
      <c r="H2579">
        <f>Table1[[#This Row],[target]]-Table1[[#This Row],[output]]</f>
        <v>-2.3065970446904003</v>
      </c>
      <c r="I2579">
        <f>Table1[[#This Row],[tar-out]]*Table1[[#This Row],[tar-out]]</f>
        <v>5.3203899265744887</v>
      </c>
      <c r="J2579" t="b">
        <f>AND(ABS(Table1[[#This Row],[tar-out]])&gt;=$J$1,ABS(Table1[[#This Row],[tar-out]])&lt;$K$1)</f>
        <v>0</v>
      </c>
      <c r="K2579" t="b">
        <f>AND(ABS(Table1[[#This Row],[tar-out]])&gt;=$K$1,ABS(Table1[[#This Row],[tar-out]])&lt;$L$1)</f>
        <v>0</v>
      </c>
      <c r="L2579" t="b">
        <f>AND(ABS(Table1[[#This Row],[tar-out]])&gt;=$L$1,ABS(Table1[[#This Row],[tar-out]])&lt;$M$1)</f>
        <v>1</v>
      </c>
      <c r="M2579" t="b">
        <f>AND(ABS(Table1[[#This Row],[tar-out]])&gt;=$M$1,ABS(Table1[[#This Row],[tar-out]])&lt;$N$1)</f>
        <v>0</v>
      </c>
      <c r="N2579" t="b">
        <f>AND(ABS(Table1[[#This Row],[tar-out]])&gt;=$N$1,ABS(Table1[[#This Row],[tar-out]])&lt;$O$1)</f>
        <v>0</v>
      </c>
      <c r="O2579" t="b">
        <f>AND(ABS(Table1[[#This Row],[tar-out]])&gt;=$O$1,ABS(Table1[[#This Row],[tar-out]])&lt;$P$1)</f>
        <v>0</v>
      </c>
      <c r="P2579" s="1">
        <f>ROUND(Table1[[#This Row],[tar-out]],0)</f>
        <v>-2</v>
      </c>
      <c r="Q2579" s="2">
        <v>2577</v>
      </c>
      <c r="U2579">
        <f>IF(Table1[[#This Row],[tar-out in '[0,1)]],1,0)</f>
        <v>0</v>
      </c>
      <c r="V2579">
        <f>IF(Table1[[#This Row],[tar-out in '[1,2)]],1,0)</f>
        <v>0</v>
      </c>
      <c r="W2579">
        <f>IF(Table1[[#This Row],[tar-out'[2,5)]],1,0)</f>
        <v>1</v>
      </c>
      <c r="X2579">
        <f>IF(Table1[[#This Row],[tar-out in '[5, 10)]],1,0)</f>
        <v>0</v>
      </c>
      <c r="Y2579">
        <f>IF(Table1[[#This Row],[tar-out in '[10,20)]],1,0)</f>
        <v>0</v>
      </c>
      <c r="Z2579">
        <f>IF(Table1[[#This Row],[tar-out in '[20, 10000)]],1,0)</f>
        <v>0</v>
      </c>
    </row>
    <row r="2580" spans="1:26" x14ac:dyDescent="0.25">
      <c r="A2580">
        <v>27</v>
      </c>
      <c r="B2580">
        <v>338</v>
      </c>
      <c r="C2580">
        <v>7.7777777777777803</v>
      </c>
      <c r="D2580">
        <v>2</v>
      </c>
      <c r="E2580">
        <v>4</v>
      </c>
      <c r="F2580">
        <v>4.0558176659665603</v>
      </c>
      <c r="G2580">
        <v>5.5764575004577601</v>
      </c>
      <c r="H2580">
        <f>Table1[[#This Row],[target]]-Table1[[#This Row],[output]]</f>
        <v>-1.5206398344911998</v>
      </c>
      <c r="I2580">
        <f>Table1[[#This Row],[tar-out]]*Table1[[#This Row],[tar-out]]</f>
        <v>2.3123455062414235</v>
      </c>
      <c r="J2580" t="b">
        <f>AND(ABS(Table1[[#This Row],[tar-out]])&gt;=$J$1,ABS(Table1[[#This Row],[tar-out]])&lt;$K$1)</f>
        <v>0</v>
      </c>
      <c r="K2580" t="b">
        <f>AND(ABS(Table1[[#This Row],[tar-out]])&gt;=$K$1,ABS(Table1[[#This Row],[tar-out]])&lt;$L$1)</f>
        <v>1</v>
      </c>
      <c r="L2580" t="b">
        <f>AND(ABS(Table1[[#This Row],[tar-out]])&gt;=$L$1,ABS(Table1[[#This Row],[tar-out]])&lt;$M$1)</f>
        <v>0</v>
      </c>
      <c r="M2580" t="b">
        <f>AND(ABS(Table1[[#This Row],[tar-out]])&gt;=$M$1,ABS(Table1[[#This Row],[tar-out]])&lt;$N$1)</f>
        <v>0</v>
      </c>
      <c r="N2580" t="b">
        <f>AND(ABS(Table1[[#This Row],[tar-out]])&gt;=$N$1,ABS(Table1[[#This Row],[tar-out]])&lt;$O$1)</f>
        <v>0</v>
      </c>
      <c r="O2580" t="b">
        <f>AND(ABS(Table1[[#This Row],[tar-out]])&gt;=$O$1,ABS(Table1[[#This Row],[tar-out]])&lt;$P$1)</f>
        <v>0</v>
      </c>
      <c r="P2580" s="1">
        <f>ROUND(Table1[[#This Row],[tar-out]],0)</f>
        <v>-2</v>
      </c>
      <c r="Q2580" s="3">
        <v>2578</v>
      </c>
      <c r="U2580">
        <f>IF(Table1[[#This Row],[tar-out in '[0,1)]],1,0)</f>
        <v>0</v>
      </c>
      <c r="V2580">
        <f>IF(Table1[[#This Row],[tar-out in '[1,2)]],1,0)</f>
        <v>1</v>
      </c>
      <c r="W2580">
        <f>IF(Table1[[#This Row],[tar-out'[2,5)]],1,0)</f>
        <v>0</v>
      </c>
      <c r="X2580">
        <f>IF(Table1[[#This Row],[tar-out in '[5, 10)]],1,0)</f>
        <v>0</v>
      </c>
      <c r="Y2580">
        <f>IF(Table1[[#This Row],[tar-out in '[10,20)]],1,0)</f>
        <v>0</v>
      </c>
      <c r="Z2580">
        <f>IF(Table1[[#This Row],[tar-out in '[20, 10000)]],1,0)</f>
        <v>0</v>
      </c>
    </row>
    <row r="2581" spans="1:26" x14ac:dyDescent="0.25">
      <c r="A2581">
        <v>27</v>
      </c>
      <c r="B2581">
        <v>338</v>
      </c>
      <c r="C2581">
        <v>7.7777777777777803</v>
      </c>
      <c r="D2581">
        <v>2</v>
      </c>
      <c r="E2581">
        <v>259</v>
      </c>
      <c r="F2581">
        <v>3.5763157894736799</v>
      </c>
      <c r="G2581">
        <v>5.9090166091918901</v>
      </c>
      <c r="H2581">
        <f>Table1[[#This Row],[target]]-Table1[[#This Row],[output]]</f>
        <v>-2.3327008197182102</v>
      </c>
      <c r="I2581">
        <f>Table1[[#This Row],[tar-out]]*Table1[[#This Row],[tar-out]]</f>
        <v>5.4414931143140102</v>
      </c>
      <c r="J2581" t="b">
        <f>AND(ABS(Table1[[#This Row],[tar-out]])&gt;=$J$1,ABS(Table1[[#This Row],[tar-out]])&lt;$K$1)</f>
        <v>0</v>
      </c>
      <c r="K2581" t="b">
        <f>AND(ABS(Table1[[#This Row],[tar-out]])&gt;=$K$1,ABS(Table1[[#This Row],[tar-out]])&lt;$L$1)</f>
        <v>0</v>
      </c>
      <c r="L2581" t="b">
        <f>AND(ABS(Table1[[#This Row],[tar-out]])&gt;=$L$1,ABS(Table1[[#This Row],[tar-out]])&lt;$M$1)</f>
        <v>1</v>
      </c>
      <c r="M2581" t="b">
        <f>AND(ABS(Table1[[#This Row],[tar-out]])&gt;=$M$1,ABS(Table1[[#This Row],[tar-out]])&lt;$N$1)</f>
        <v>0</v>
      </c>
      <c r="N2581" t="b">
        <f>AND(ABS(Table1[[#This Row],[tar-out]])&gt;=$N$1,ABS(Table1[[#This Row],[tar-out]])&lt;$O$1)</f>
        <v>0</v>
      </c>
      <c r="O2581" t="b">
        <f>AND(ABS(Table1[[#This Row],[tar-out]])&gt;=$O$1,ABS(Table1[[#This Row],[tar-out]])&lt;$P$1)</f>
        <v>0</v>
      </c>
      <c r="P2581" s="1">
        <f>ROUND(Table1[[#This Row],[tar-out]],0)</f>
        <v>-2</v>
      </c>
      <c r="Q2581" s="2">
        <v>2579</v>
      </c>
      <c r="U2581">
        <f>IF(Table1[[#This Row],[tar-out in '[0,1)]],1,0)</f>
        <v>0</v>
      </c>
      <c r="V2581">
        <f>IF(Table1[[#This Row],[tar-out in '[1,2)]],1,0)</f>
        <v>0</v>
      </c>
      <c r="W2581">
        <f>IF(Table1[[#This Row],[tar-out'[2,5)]],1,0)</f>
        <v>1</v>
      </c>
      <c r="X2581">
        <f>IF(Table1[[#This Row],[tar-out in '[5, 10)]],1,0)</f>
        <v>0</v>
      </c>
      <c r="Y2581">
        <f>IF(Table1[[#This Row],[tar-out in '[10,20)]],1,0)</f>
        <v>0</v>
      </c>
      <c r="Z2581">
        <f>IF(Table1[[#This Row],[tar-out in '[20, 10000)]],1,0)</f>
        <v>0</v>
      </c>
    </row>
    <row r="2582" spans="1:26" x14ac:dyDescent="0.25">
      <c r="A2582">
        <v>27</v>
      </c>
      <c r="B2582">
        <v>338</v>
      </c>
      <c r="C2582">
        <v>7.7777777777777803</v>
      </c>
      <c r="D2582">
        <v>2</v>
      </c>
      <c r="E2582">
        <v>228</v>
      </c>
      <c r="F2582">
        <v>5.6915645617342099</v>
      </c>
      <c r="G2582">
        <v>5.9063997268676802</v>
      </c>
      <c r="H2582">
        <f>Table1[[#This Row],[target]]-Table1[[#This Row],[output]]</f>
        <v>-0.21483516513347034</v>
      </c>
      <c r="I2582">
        <f>Table1[[#This Row],[tar-out]]*Table1[[#This Row],[tar-out]]</f>
        <v>4.6154148177925472E-2</v>
      </c>
      <c r="J2582" t="b">
        <f>AND(ABS(Table1[[#This Row],[tar-out]])&gt;=$J$1,ABS(Table1[[#This Row],[tar-out]])&lt;$K$1)</f>
        <v>1</v>
      </c>
      <c r="K2582" t="b">
        <f>AND(ABS(Table1[[#This Row],[tar-out]])&gt;=$K$1,ABS(Table1[[#This Row],[tar-out]])&lt;$L$1)</f>
        <v>0</v>
      </c>
      <c r="L2582" t="b">
        <f>AND(ABS(Table1[[#This Row],[tar-out]])&gt;=$L$1,ABS(Table1[[#This Row],[tar-out]])&lt;$M$1)</f>
        <v>0</v>
      </c>
      <c r="M2582" t="b">
        <f>AND(ABS(Table1[[#This Row],[tar-out]])&gt;=$M$1,ABS(Table1[[#This Row],[tar-out]])&lt;$N$1)</f>
        <v>0</v>
      </c>
      <c r="N2582" t="b">
        <f>AND(ABS(Table1[[#This Row],[tar-out]])&gt;=$N$1,ABS(Table1[[#This Row],[tar-out]])&lt;$O$1)</f>
        <v>0</v>
      </c>
      <c r="O2582" t="b">
        <f>AND(ABS(Table1[[#This Row],[tar-out]])&gt;=$O$1,ABS(Table1[[#This Row],[tar-out]])&lt;$P$1)</f>
        <v>0</v>
      </c>
      <c r="P2582" s="1">
        <f>ROUND(Table1[[#This Row],[tar-out]],0)</f>
        <v>0</v>
      </c>
      <c r="Q2582" s="3">
        <v>2580</v>
      </c>
      <c r="U2582">
        <f>IF(Table1[[#This Row],[tar-out in '[0,1)]],1,0)</f>
        <v>1</v>
      </c>
      <c r="V2582">
        <f>IF(Table1[[#This Row],[tar-out in '[1,2)]],1,0)</f>
        <v>0</v>
      </c>
      <c r="W2582">
        <f>IF(Table1[[#This Row],[tar-out'[2,5)]],1,0)</f>
        <v>0</v>
      </c>
      <c r="X2582">
        <f>IF(Table1[[#This Row],[tar-out in '[5, 10)]],1,0)</f>
        <v>0</v>
      </c>
      <c r="Y2582">
        <f>IF(Table1[[#This Row],[tar-out in '[10,20)]],1,0)</f>
        <v>0</v>
      </c>
      <c r="Z2582">
        <f>IF(Table1[[#This Row],[tar-out in '[20, 10000)]],1,0)</f>
        <v>0</v>
      </c>
    </row>
    <row r="2583" spans="1:26" x14ac:dyDescent="0.25">
      <c r="A2583">
        <v>27</v>
      </c>
      <c r="B2583">
        <v>338</v>
      </c>
      <c r="C2583">
        <v>7.7777777777777803</v>
      </c>
      <c r="D2583">
        <v>2</v>
      </c>
      <c r="E2583">
        <v>67</v>
      </c>
      <c r="F2583">
        <v>3.7370752620611398</v>
      </c>
      <c r="G2583">
        <v>5.85489797592163</v>
      </c>
      <c r="H2583">
        <f>Table1[[#This Row],[target]]-Table1[[#This Row],[output]]</f>
        <v>-2.1178227138604901</v>
      </c>
      <c r="I2583">
        <f>Table1[[#This Row],[tar-out]]*Table1[[#This Row],[tar-out]]</f>
        <v>4.4851730473434115</v>
      </c>
      <c r="J2583" t="b">
        <f>AND(ABS(Table1[[#This Row],[tar-out]])&gt;=$J$1,ABS(Table1[[#This Row],[tar-out]])&lt;$K$1)</f>
        <v>0</v>
      </c>
      <c r="K2583" t="b">
        <f>AND(ABS(Table1[[#This Row],[tar-out]])&gt;=$K$1,ABS(Table1[[#This Row],[tar-out]])&lt;$L$1)</f>
        <v>0</v>
      </c>
      <c r="L2583" t="b">
        <f>AND(ABS(Table1[[#This Row],[tar-out]])&gt;=$L$1,ABS(Table1[[#This Row],[tar-out]])&lt;$M$1)</f>
        <v>1</v>
      </c>
      <c r="M2583" t="b">
        <f>AND(ABS(Table1[[#This Row],[tar-out]])&gt;=$M$1,ABS(Table1[[#This Row],[tar-out]])&lt;$N$1)</f>
        <v>0</v>
      </c>
      <c r="N2583" t="b">
        <f>AND(ABS(Table1[[#This Row],[tar-out]])&gt;=$N$1,ABS(Table1[[#This Row],[tar-out]])&lt;$O$1)</f>
        <v>0</v>
      </c>
      <c r="O2583" t="b">
        <f>AND(ABS(Table1[[#This Row],[tar-out]])&gt;=$O$1,ABS(Table1[[#This Row],[tar-out]])&lt;$P$1)</f>
        <v>0</v>
      </c>
      <c r="P2583" s="1">
        <f>ROUND(Table1[[#This Row],[tar-out]],0)</f>
        <v>-2</v>
      </c>
      <c r="Q2583" s="2">
        <v>2581</v>
      </c>
      <c r="U2583">
        <f>IF(Table1[[#This Row],[tar-out in '[0,1)]],1,0)</f>
        <v>0</v>
      </c>
      <c r="V2583">
        <f>IF(Table1[[#This Row],[tar-out in '[1,2)]],1,0)</f>
        <v>0</v>
      </c>
      <c r="W2583">
        <f>IF(Table1[[#This Row],[tar-out'[2,5)]],1,0)</f>
        <v>1</v>
      </c>
      <c r="X2583">
        <f>IF(Table1[[#This Row],[tar-out in '[5, 10)]],1,0)</f>
        <v>0</v>
      </c>
      <c r="Y2583">
        <f>IF(Table1[[#This Row],[tar-out in '[10,20)]],1,0)</f>
        <v>0</v>
      </c>
      <c r="Z2583">
        <f>IF(Table1[[#This Row],[tar-out in '[20, 10000)]],1,0)</f>
        <v>0</v>
      </c>
    </row>
    <row r="2584" spans="1:26" x14ac:dyDescent="0.25">
      <c r="A2584">
        <v>27</v>
      </c>
      <c r="B2584">
        <v>338</v>
      </c>
      <c r="C2584">
        <v>7.7777777777777803</v>
      </c>
      <c r="D2584">
        <v>2</v>
      </c>
      <c r="E2584">
        <v>292</v>
      </c>
      <c r="F2584">
        <v>3.6666666666666701</v>
      </c>
      <c r="G2584">
        <v>5.8925981521606401</v>
      </c>
      <c r="H2584">
        <f>Table1[[#This Row],[target]]-Table1[[#This Row],[output]]</f>
        <v>-2.22593148549397</v>
      </c>
      <c r="I2584">
        <f>Table1[[#This Row],[tar-out]]*Table1[[#This Row],[tar-out]]</f>
        <v>4.954770978113392</v>
      </c>
      <c r="J2584" t="b">
        <f>AND(ABS(Table1[[#This Row],[tar-out]])&gt;=$J$1,ABS(Table1[[#This Row],[tar-out]])&lt;$K$1)</f>
        <v>0</v>
      </c>
      <c r="K2584" t="b">
        <f>AND(ABS(Table1[[#This Row],[tar-out]])&gt;=$K$1,ABS(Table1[[#This Row],[tar-out]])&lt;$L$1)</f>
        <v>0</v>
      </c>
      <c r="L2584" t="b">
        <f>AND(ABS(Table1[[#This Row],[tar-out]])&gt;=$L$1,ABS(Table1[[#This Row],[tar-out]])&lt;$M$1)</f>
        <v>1</v>
      </c>
      <c r="M2584" t="b">
        <f>AND(ABS(Table1[[#This Row],[tar-out]])&gt;=$M$1,ABS(Table1[[#This Row],[tar-out]])&lt;$N$1)</f>
        <v>0</v>
      </c>
      <c r="N2584" t="b">
        <f>AND(ABS(Table1[[#This Row],[tar-out]])&gt;=$N$1,ABS(Table1[[#This Row],[tar-out]])&lt;$O$1)</f>
        <v>0</v>
      </c>
      <c r="O2584" t="b">
        <f>AND(ABS(Table1[[#This Row],[tar-out]])&gt;=$O$1,ABS(Table1[[#This Row],[tar-out]])&lt;$P$1)</f>
        <v>0</v>
      </c>
      <c r="P2584" s="1">
        <f>ROUND(Table1[[#This Row],[tar-out]],0)</f>
        <v>-2</v>
      </c>
      <c r="Q2584" s="3">
        <v>2582</v>
      </c>
      <c r="U2584">
        <f>IF(Table1[[#This Row],[tar-out in '[0,1)]],1,0)</f>
        <v>0</v>
      </c>
      <c r="V2584">
        <f>IF(Table1[[#This Row],[tar-out in '[1,2)]],1,0)</f>
        <v>0</v>
      </c>
      <c r="W2584">
        <f>IF(Table1[[#This Row],[tar-out'[2,5)]],1,0)</f>
        <v>1</v>
      </c>
      <c r="X2584">
        <f>IF(Table1[[#This Row],[tar-out in '[5, 10)]],1,0)</f>
        <v>0</v>
      </c>
      <c r="Y2584">
        <f>IF(Table1[[#This Row],[tar-out in '[10,20)]],1,0)</f>
        <v>0</v>
      </c>
      <c r="Z2584">
        <f>IF(Table1[[#This Row],[tar-out in '[20, 10000)]],1,0)</f>
        <v>0</v>
      </c>
    </row>
    <row r="2585" spans="1:26" x14ac:dyDescent="0.25">
      <c r="A2585">
        <v>27</v>
      </c>
      <c r="B2585">
        <v>338</v>
      </c>
      <c r="C2585">
        <v>7.7777777777777803</v>
      </c>
      <c r="D2585">
        <v>2</v>
      </c>
      <c r="E2585">
        <v>131</v>
      </c>
      <c r="F2585">
        <v>5.7449147883452403</v>
      </c>
      <c r="G2585">
        <v>5.87817478179932</v>
      </c>
      <c r="H2585">
        <f>Table1[[#This Row],[target]]-Table1[[#This Row],[output]]</f>
        <v>-0.13325999345407968</v>
      </c>
      <c r="I2585">
        <f>Table1[[#This Row],[tar-out]]*Table1[[#This Row],[tar-out]]</f>
        <v>1.7758225855381359E-2</v>
      </c>
      <c r="J2585" t="b">
        <f>AND(ABS(Table1[[#This Row],[tar-out]])&gt;=$J$1,ABS(Table1[[#This Row],[tar-out]])&lt;$K$1)</f>
        <v>1</v>
      </c>
      <c r="K2585" t="b">
        <f>AND(ABS(Table1[[#This Row],[tar-out]])&gt;=$K$1,ABS(Table1[[#This Row],[tar-out]])&lt;$L$1)</f>
        <v>0</v>
      </c>
      <c r="L2585" t="b">
        <f>AND(ABS(Table1[[#This Row],[tar-out]])&gt;=$L$1,ABS(Table1[[#This Row],[tar-out]])&lt;$M$1)</f>
        <v>0</v>
      </c>
      <c r="M2585" t="b">
        <f>AND(ABS(Table1[[#This Row],[tar-out]])&gt;=$M$1,ABS(Table1[[#This Row],[tar-out]])&lt;$N$1)</f>
        <v>0</v>
      </c>
      <c r="N2585" t="b">
        <f>AND(ABS(Table1[[#This Row],[tar-out]])&gt;=$N$1,ABS(Table1[[#This Row],[tar-out]])&lt;$O$1)</f>
        <v>0</v>
      </c>
      <c r="O2585" t="b">
        <f>AND(ABS(Table1[[#This Row],[tar-out]])&gt;=$O$1,ABS(Table1[[#This Row],[tar-out]])&lt;$P$1)</f>
        <v>0</v>
      </c>
      <c r="P2585" s="1">
        <f>ROUND(Table1[[#This Row],[tar-out]],0)</f>
        <v>0</v>
      </c>
      <c r="Q2585" s="2">
        <v>2583</v>
      </c>
      <c r="U2585">
        <f>IF(Table1[[#This Row],[tar-out in '[0,1)]],1,0)</f>
        <v>1</v>
      </c>
      <c r="V2585">
        <f>IF(Table1[[#This Row],[tar-out in '[1,2)]],1,0)</f>
        <v>0</v>
      </c>
      <c r="W2585">
        <f>IF(Table1[[#This Row],[tar-out'[2,5)]],1,0)</f>
        <v>0</v>
      </c>
      <c r="X2585">
        <f>IF(Table1[[#This Row],[tar-out in '[5, 10)]],1,0)</f>
        <v>0</v>
      </c>
      <c r="Y2585">
        <f>IF(Table1[[#This Row],[tar-out in '[10,20)]],1,0)</f>
        <v>0</v>
      </c>
      <c r="Z2585">
        <f>IF(Table1[[#This Row],[tar-out in '[20, 10000)]],1,0)</f>
        <v>0</v>
      </c>
    </row>
    <row r="2586" spans="1:26" x14ac:dyDescent="0.25">
      <c r="A2586">
        <v>27</v>
      </c>
      <c r="B2586">
        <v>338</v>
      </c>
      <c r="C2586">
        <v>7.7777777777777803</v>
      </c>
      <c r="D2586">
        <v>2</v>
      </c>
      <c r="E2586">
        <v>7</v>
      </c>
      <c r="F2586">
        <v>5.8941588121149904</v>
      </c>
      <c r="G2586">
        <v>5.8217926025390598</v>
      </c>
      <c r="H2586">
        <f>Table1[[#This Row],[target]]-Table1[[#This Row],[output]]</f>
        <v>7.236620957593054E-2</v>
      </c>
      <c r="I2586">
        <f>Table1[[#This Row],[tar-out]]*Table1[[#This Row],[tar-out]]</f>
        <v>5.2368682883875009E-3</v>
      </c>
      <c r="J2586" t="b">
        <f>AND(ABS(Table1[[#This Row],[tar-out]])&gt;=$J$1,ABS(Table1[[#This Row],[tar-out]])&lt;$K$1)</f>
        <v>1</v>
      </c>
      <c r="K2586" t="b">
        <f>AND(ABS(Table1[[#This Row],[tar-out]])&gt;=$K$1,ABS(Table1[[#This Row],[tar-out]])&lt;$L$1)</f>
        <v>0</v>
      </c>
      <c r="L2586" t="b">
        <f>AND(ABS(Table1[[#This Row],[tar-out]])&gt;=$L$1,ABS(Table1[[#This Row],[tar-out]])&lt;$M$1)</f>
        <v>0</v>
      </c>
      <c r="M2586" t="b">
        <f>AND(ABS(Table1[[#This Row],[tar-out]])&gt;=$M$1,ABS(Table1[[#This Row],[tar-out]])&lt;$N$1)</f>
        <v>0</v>
      </c>
      <c r="N2586" t="b">
        <f>AND(ABS(Table1[[#This Row],[tar-out]])&gt;=$N$1,ABS(Table1[[#This Row],[tar-out]])&lt;$O$1)</f>
        <v>0</v>
      </c>
      <c r="O2586" t="b">
        <f>AND(ABS(Table1[[#This Row],[tar-out]])&gt;=$O$1,ABS(Table1[[#This Row],[tar-out]])&lt;$P$1)</f>
        <v>0</v>
      </c>
      <c r="P2586" s="1">
        <f>ROUND(Table1[[#This Row],[tar-out]],0)</f>
        <v>0</v>
      </c>
      <c r="Q2586" s="3">
        <v>2584</v>
      </c>
      <c r="U2586">
        <f>IF(Table1[[#This Row],[tar-out in '[0,1)]],1,0)</f>
        <v>1</v>
      </c>
      <c r="V2586">
        <f>IF(Table1[[#This Row],[tar-out in '[1,2)]],1,0)</f>
        <v>0</v>
      </c>
      <c r="W2586">
        <f>IF(Table1[[#This Row],[tar-out'[2,5)]],1,0)</f>
        <v>0</v>
      </c>
      <c r="X2586">
        <f>IF(Table1[[#This Row],[tar-out in '[5, 10)]],1,0)</f>
        <v>0</v>
      </c>
      <c r="Y2586">
        <f>IF(Table1[[#This Row],[tar-out in '[10,20)]],1,0)</f>
        <v>0</v>
      </c>
      <c r="Z2586">
        <f>IF(Table1[[#This Row],[tar-out in '[20, 10000)]],1,0)</f>
        <v>0</v>
      </c>
    </row>
    <row r="2587" spans="1:26" x14ac:dyDescent="0.25">
      <c r="A2587">
        <v>27</v>
      </c>
      <c r="B2587">
        <v>338</v>
      </c>
      <c r="C2587">
        <v>7.7777777777777803</v>
      </c>
      <c r="D2587">
        <v>2</v>
      </c>
      <c r="E2587">
        <v>84</v>
      </c>
      <c r="F2587">
        <v>3.83638131155756</v>
      </c>
      <c r="G2587">
        <v>5.8612394332885698</v>
      </c>
      <c r="H2587">
        <f>Table1[[#This Row],[target]]-Table1[[#This Row],[output]]</f>
        <v>-2.0248581217310098</v>
      </c>
      <c r="I2587">
        <f>Table1[[#This Row],[tar-out]]*Table1[[#This Row],[tar-out]]</f>
        <v>4.1000504131400328</v>
      </c>
      <c r="J2587" t="b">
        <f>AND(ABS(Table1[[#This Row],[tar-out]])&gt;=$J$1,ABS(Table1[[#This Row],[tar-out]])&lt;$K$1)</f>
        <v>0</v>
      </c>
      <c r="K2587" t="b">
        <f>AND(ABS(Table1[[#This Row],[tar-out]])&gt;=$K$1,ABS(Table1[[#This Row],[tar-out]])&lt;$L$1)</f>
        <v>0</v>
      </c>
      <c r="L2587" t="b">
        <f>AND(ABS(Table1[[#This Row],[tar-out]])&gt;=$L$1,ABS(Table1[[#This Row],[tar-out]])&lt;$M$1)</f>
        <v>1</v>
      </c>
      <c r="M2587" t="b">
        <f>AND(ABS(Table1[[#This Row],[tar-out]])&gt;=$M$1,ABS(Table1[[#This Row],[tar-out]])&lt;$N$1)</f>
        <v>0</v>
      </c>
      <c r="N2587" t="b">
        <f>AND(ABS(Table1[[#This Row],[tar-out]])&gt;=$N$1,ABS(Table1[[#This Row],[tar-out]])&lt;$O$1)</f>
        <v>0</v>
      </c>
      <c r="O2587" t="b">
        <f>AND(ABS(Table1[[#This Row],[tar-out]])&gt;=$O$1,ABS(Table1[[#This Row],[tar-out]])&lt;$P$1)</f>
        <v>0</v>
      </c>
      <c r="P2587" s="1">
        <f>ROUND(Table1[[#This Row],[tar-out]],0)</f>
        <v>-2</v>
      </c>
      <c r="Q2587" s="2">
        <v>2585</v>
      </c>
      <c r="U2587">
        <f>IF(Table1[[#This Row],[tar-out in '[0,1)]],1,0)</f>
        <v>0</v>
      </c>
      <c r="V2587">
        <f>IF(Table1[[#This Row],[tar-out in '[1,2)]],1,0)</f>
        <v>0</v>
      </c>
      <c r="W2587">
        <f>IF(Table1[[#This Row],[tar-out'[2,5)]],1,0)</f>
        <v>1</v>
      </c>
      <c r="X2587">
        <f>IF(Table1[[#This Row],[tar-out in '[5, 10)]],1,0)</f>
        <v>0</v>
      </c>
      <c r="Y2587">
        <f>IF(Table1[[#This Row],[tar-out in '[10,20)]],1,0)</f>
        <v>0</v>
      </c>
      <c r="Z2587">
        <f>IF(Table1[[#This Row],[tar-out in '[20, 10000)]],1,0)</f>
        <v>0</v>
      </c>
    </row>
    <row r="2588" spans="1:26" x14ac:dyDescent="0.25">
      <c r="A2588">
        <v>27</v>
      </c>
      <c r="B2588">
        <v>338</v>
      </c>
      <c r="C2588">
        <v>7.7777777777777803</v>
      </c>
      <c r="D2588">
        <v>2</v>
      </c>
      <c r="E2588">
        <v>199</v>
      </c>
      <c r="F2588">
        <v>4.3263066705168898</v>
      </c>
      <c r="G2588">
        <v>5.8983430862426802</v>
      </c>
      <c r="H2588">
        <f>Table1[[#This Row],[target]]-Table1[[#This Row],[output]]</f>
        <v>-1.5720364157257904</v>
      </c>
      <c r="I2588">
        <f>Table1[[#This Row],[tar-out]]*Table1[[#This Row],[tar-out]]</f>
        <v>2.4712984923679904</v>
      </c>
      <c r="J2588" t="b">
        <f>AND(ABS(Table1[[#This Row],[tar-out]])&gt;=$J$1,ABS(Table1[[#This Row],[tar-out]])&lt;$K$1)</f>
        <v>0</v>
      </c>
      <c r="K2588" t="b">
        <f>AND(ABS(Table1[[#This Row],[tar-out]])&gt;=$K$1,ABS(Table1[[#This Row],[tar-out]])&lt;$L$1)</f>
        <v>1</v>
      </c>
      <c r="L2588" t="b">
        <f>AND(ABS(Table1[[#This Row],[tar-out]])&gt;=$L$1,ABS(Table1[[#This Row],[tar-out]])&lt;$M$1)</f>
        <v>0</v>
      </c>
      <c r="M2588" t="b">
        <f>AND(ABS(Table1[[#This Row],[tar-out]])&gt;=$M$1,ABS(Table1[[#This Row],[tar-out]])&lt;$N$1)</f>
        <v>0</v>
      </c>
      <c r="N2588" t="b">
        <f>AND(ABS(Table1[[#This Row],[tar-out]])&gt;=$N$1,ABS(Table1[[#This Row],[tar-out]])&lt;$O$1)</f>
        <v>0</v>
      </c>
      <c r="O2588" t="b">
        <f>AND(ABS(Table1[[#This Row],[tar-out]])&gt;=$O$1,ABS(Table1[[#This Row],[tar-out]])&lt;$P$1)</f>
        <v>0</v>
      </c>
      <c r="P2588" s="1">
        <f>ROUND(Table1[[#This Row],[tar-out]],0)</f>
        <v>-2</v>
      </c>
      <c r="Q2588" s="3">
        <v>2586</v>
      </c>
      <c r="U2588">
        <f>IF(Table1[[#This Row],[tar-out in '[0,1)]],1,0)</f>
        <v>0</v>
      </c>
      <c r="V2588">
        <f>IF(Table1[[#This Row],[tar-out in '[1,2)]],1,0)</f>
        <v>1</v>
      </c>
      <c r="W2588">
        <f>IF(Table1[[#This Row],[tar-out'[2,5)]],1,0)</f>
        <v>0</v>
      </c>
      <c r="X2588">
        <f>IF(Table1[[#This Row],[tar-out in '[5, 10)]],1,0)</f>
        <v>0</v>
      </c>
      <c r="Y2588">
        <f>IF(Table1[[#This Row],[tar-out in '[10,20)]],1,0)</f>
        <v>0</v>
      </c>
      <c r="Z2588">
        <f>IF(Table1[[#This Row],[tar-out in '[20, 10000)]],1,0)</f>
        <v>0</v>
      </c>
    </row>
    <row r="2589" spans="1:26" x14ac:dyDescent="0.25">
      <c r="A2589">
        <v>27</v>
      </c>
      <c r="B2589">
        <v>338</v>
      </c>
      <c r="C2589">
        <v>7.7777777777777803</v>
      </c>
      <c r="D2589">
        <v>2</v>
      </c>
      <c r="E2589">
        <v>52</v>
      </c>
      <c r="F2589">
        <v>3.3317717856611102</v>
      </c>
      <c r="G2589">
        <v>5.8493323326110804</v>
      </c>
      <c r="H2589">
        <f>Table1[[#This Row],[target]]-Table1[[#This Row],[output]]</f>
        <v>-2.5175605469499702</v>
      </c>
      <c r="I2589">
        <f>Table1[[#This Row],[tar-out]]*Table1[[#This Row],[tar-out]]</f>
        <v>6.3381111075590333</v>
      </c>
      <c r="J2589" t="b">
        <f>AND(ABS(Table1[[#This Row],[tar-out]])&gt;=$J$1,ABS(Table1[[#This Row],[tar-out]])&lt;$K$1)</f>
        <v>0</v>
      </c>
      <c r="K2589" t="b">
        <f>AND(ABS(Table1[[#This Row],[tar-out]])&gt;=$K$1,ABS(Table1[[#This Row],[tar-out]])&lt;$L$1)</f>
        <v>0</v>
      </c>
      <c r="L2589" t="b">
        <f>AND(ABS(Table1[[#This Row],[tar-out]])&gt;=$L$1,ABS(Table1[[#This Row],[tar-out]])&lt;$M$1)</f>
        <v>1</v>
      </c>
      <c r="M2589" t="b">
        <f>AND(ABS(Table1[[#This Row],[tar-out]])&gt;=$M$1,ABS(Table1[[#This Row],[tar-out]])&lt;$N$1)</f>
        <v>0</v>
      </c>
      <c r="N2589" t="b">
        <f>AND(ABS(Table1[[#This Row],[tar-out]])&gt;=$N$1,ABS(Table1[[#This Row],[tar-out]])&lt;$O$1)</f>
        <v>0</v>
      </c>
      <c r="O2589" t="b">
        <f>AND(ABS(Table1[[#This Row],[tar-out]])&gt;=$O$1,ABS(Table1[[#This Row],[tar-out]])&lt;$P$1)</f>
        <v>0</v>
      </c>
      <c r="P2589" s="1">
        <f>ROUND(Table1[[#This Row],[tar-out]],0)</f>
        <v>-3</v>
      </c>
      <c r="Q2589" s="2">
        <v>2587</v>
      </c>
      <c r="U2589">
        <f>IF(Table1[[#This Row],[tar-out in '[0,1)]],1,0)</f>
        <v>0</v>
      </c>
      <c r="V2589">
        <f>IF(Table1[[#This Row],[tar-out in '[1,2)]],1,0)</f>
        <v>0</v>
      </c>
      <c r="W2589">
        <f>IF(Table1[[#This Row],[tar-out'[2,5)]],1,0)</f>
        <v>1</v>
      </c>
      <c r="X2589">
        <f>IF(Table1[[#This Row],[tar-out in '[5, 10)]],1,0)</f>
        <v>0</v>
      </c>
      <c r="Y2589">
        <f>IF(Table1[[#This Row],[tar-out in '[10,20)]],1,0)</f>
        <v>0</v>
      </c>
      <c r="Z2589">
        <f>IF(Table1[[#This Row],[tar-out in '[20, 10000)]],1,0)</f>
        <v>0</v>
      </c>
    </row>
    <row r="2590" spans="1:26" x14ac:dyDescent="0.25">
      <c r="A2590">
        <v>27</v>
      </c>
      <c r="B2590">
        <v>338</v>
      </c>
      <c r="C2590">
        <v>7.7777777777777803</v>
      </c>
      <c r="D2590">
        <v>2</v>
      </c>
      <c r="E2590">
        <v>221</v>
      </c>
      <c r="F2590">
        <v>4.6894841269841301</v>
      </c>
      <c r="G2590">
        <v>5.9047427177429199</v>
      </c>
      <c r="H2590">
        <f>Table1[[#This Row],[target]]-Table1[[#This Row],[output]]</f>
        <v>-1.2152585907587898</v>
      </c>
      <c r="I2590">
        <f>Table1[[#This Row],[tar-out]]*Table1[[#This Row],[tar-out]]</f>
        <v>1.4768534424130397</v>
      </c>
      <c r="J2590" t="b">
        <f>AND(ABS(Table1[[#This Row],[tar-out]])&gt;=$J$1,ABS(Table1[[#This Row],[tar-out]])&lt;$K$1)</f>
        <v>0</v>
      </c>
      <c r="K2590" t="b">
        <f>AND(ABS(Table1[[#This Row],[tar-out]])&gt;=$K$1,ABS(Table1[[#This Row],[tar-out]])&lt;$L$1)</f>
        <v>1</v>
      </c>
      <c r="L2590" t="b">
        <f>AND(ABS(Table1[[#This Row],[tar-out]])&gt;=$L$1,ABS(Table1[[#This Row],[tar-out]])&lt;$M$1)</f>
        <v>0</v>
      </c>
      <c r="M2590" t="b">
        <f>AND(ABS(Table1[[#This Row],[tar-out]])&gt;=$M$1,ABS(Table1[[#This Row],[tar-out]])&lt;$N$1)</f>
        <v>0</v>
      </c>
      <c r="N2590" t="b">
        <f>AND(ABS(Table1[[#This Row],[tar-out]])&gt;=$N$1,ABS(Table1[[#This Row],[tar-out]])&lt;$O$1)</f>
        <v>0</v>
      </c>
      <c r="O2590" t="b">
        <f>AND(ABS(Table1[[#This Row],[tar-out]])&gt;=$O$1,ABS(Table1[[#This Row],[tar-out]])&lt;$P$1)</f>
        <v>0</v>
      </c>
      <c r="P2590" s="1">
        <f>ROUND(Table1[[#This Row],[tar-out]],0)</f>
        <v>-1</v>
      </c>
      <c r="Q2590" s="3">
        <v>2588</v>
      </c>
      <c r="U2590">
        <f>IF(Table1[[#This Row],[tar-out in '[0,1)]],1,0)</f>
        <v>0</v>
      </c>
      <c r="V2590">
        <f>IF(Table1[[#This Row],[tar-out in '[1,2)]],1,0)</f>
        <v>1</v>
      </c>
      <c r="W2590">
        <f>IF(Table1[[#This Row],[tar-out'[2,5)]],1,0)</f>
        <v>0</v>
      </c>
      <c r="X2590">
        <f>IF(Table1[[#This Row],[tar-out in '[5, 10)]],1,0)</f>
        <v>0</v>
      </c>
      <c r="Y2590">
        <f>IF(Table1[[#This Row],[tar-out in '[10,20)]],1,0)</f>
        <v>0</v>
      </c>
      <c r="Z2590">
        <f>IF(Table1[[#This Row],[tar-out in '[20, 10000)]],1,0)</f>
        <v>0</v>
      </c>
    </row>
    <row r="2591" spans="1:26" x14ac:dyDescent="0.25">
      <c r="A2591">
        <v>27</v>
      </c>
      <c r="B2591">
        <v>338</v>
      </c>
      <c r="C2591">
        <v>7.7777777777777803</v>
      </c>
      <c r="D2591">
        <v>2</v>
      </c>
      <c r="E2591">
        <v>172</v>
      </c>
      <c r="F2591">
        <v>3.4234693877550999</v>
      </c>
      <c r="G2591">
        <v>5.8901510238647496</v>
      </c>
      <c r="H2591">
        <f>Table1[[#This Row],[target]]-Table1[[#This Row],[output]]</f>
        <v>-2.4666816361096497</v>
      </c>
      <c r="I2591">
        <f>Table1[[#This Row],[tar-out]]*Table1[[#This Row],[tar-out]]</f>
        <v>6.0845182939205786</v>
      </c>
      <c r="J2591" t="b">
        <f>AND(ABS(Table1[[#This Row],[tar-out]])&gt;=$J$1,ABS(Table1[[#This Row],[tar-out]])&lt;$K$1)</f>
        <v>0</v>
      </c>
      <c r="K2591" t="b">
        <f>AND(ABS(Table1[[#This Row],[tar-out]])&gt;=$K$1,ABS(Table1[[#This Row],[tar-out]])&lt;$L$1)</f>
        <v>0</v>
      </c>
      <c r="L2591" t="b">
        <f>AND(ABS(Table1[[#This Row],[tar-out]])&gt;=$L$1,ABS(Table1[[#This Row],[tar-out]])&lt;$M$1)</f>
        <v>1</v>
      </c>
      <c r="M2591" t="b">
        <f>AND(ABS(Table1[[#This Row],[tar-out]])&gt;=$M$1,ABS(Table1[[#This Row],[tar-out]])&lt;$N$1)</f>
        <v>0</v>
      </c>
      <c r="N2591" t="b">
        <f>AND(ABS(Table1[[#This Row],[tar-out]])&gt;=$N$1,ABS(Table1[[#This Row],[tar-out]])&lt;$O$1)</f>
        <v>0</v>
      </c>
      <c r="O2591" t="b">
        <f>AND(ABS(Table1[[#This Row],[tar-out]])&gt;=$O$1,ABS(Table1[[#This Row],[tar-out]])&lt;$P$1)</f>
        <v>0</v>
      </c>
      <c r="P2591" s="1">
        <f>ROUND(Table1[[#This Row],[tar-out]],0)</f>
        <v>-2</v>
      </c>
      <c r="Q2591" s="2">
        <v>2589</v>
      </c>
      <c r="U2591">
        <f>IF(Table1[[#This Row],[tar-out in '[0,1)]],1,0)</f>
        <v>0</v>
      </c>
      <c r="V2591">
        <f>IF(Table1[[#This Row],[tar-out in '[1,2)]],1,0)</f>
        <v>0</v>
      </c>
      <c r="W2591">
        <f>IF(Table1[[#This Row],[tar-out'[2,5)]],1,0)</f>
        <v>1</v>
      </c>
      <c r="X2591">
        <f>IF(Table1[[#This Row],[tar-out in '[5, 10)]],1,0)</f>
        <v>0</v>
      </c>
      <c r="Y2591">
        <f>IF(Table1[[#This Row],[tar-out in '[10,20)]],1,0)</f>
        <v>0</v>
      </c>
      <c r="Z2591">
        <f>IF(Table1[[#This Row],[tar-out in '[20, 10000)]],1,0)</f>
        <v>0</v>
      </c>
    </row>
    <row r="2592" spans="1:26" x14ac:dyDescent="0.25">
      <c r="A2592">
        <v>27</v>
      </c>
      <c r="B2592">
        <v>338</v>
      </c>
      <c r="C2592">
        <v>7.7777777777777803</v>
      </c>
      <c r="D2592">
        <v>2</v>
      </c>
      <c r="E2592">
        <v>101</v>
      </c>
      <c r="F2592">
        <v>3.2555668016194299</v>
      </c>
      <c r="G2592">
        <v>5.8677997589111301</v>
      </c>
      <c r="H2592">
        <f>Table1[[#This Row],[target]]-Table1[[#This Row],[output]]</f>
        <v>-2.6122329572917002</v>
      </c>
      <c r="I2592">
        <f>Table1[[#This Row],[tar-out]]*Table1[[#This Row],[tar-out]]</f>
        <v>6.8237610231609418</v>
      </c>
      <c r="J2592" t="b">
        <f>AND(ABS(Table1[[#This Row],[tar-out]])&gt;=$J$1,ABS(Table1[[#This Row],[tar-out]])&lt;$K$1)</f>
        <v>0</v>
      </c>
      <c r="K2592" t="b">
        <f>AND(ABS(Table1[[#This Row],[tar-out]])&gt;=$K$1,ABS(Table1[[#This Row],[tar-out]])&lt;$L$1)</f>
        <v>0</v>
      </c>
      <c r="L2592" t="b">
        <f>AND(ABS(Table1[[#This Row],[tar-out]])&gt;=$L$1,ABS(Table1[[#This Row],[tar-out]])&lt;$M$1)</f>
        <v>1</v>
      </c>
      <c r="M2592" t="b">
        <f>AND(ABS(Table1[[#This Row],[tar-out]])&gt;=$M$1,ABS(Table1[[#This Row],[tar-out]])&lt;$N$1)</f>
        <v>0</v>
      </c>
      <c r="N2592" t="b">
        <f>AND(ABS(Table1[[#This Row],[tar-out]])&gt;=$N$1,ABS(Table1[[#This Row],[tar-out]])&lt;$O$1)</f>
        <v>0</v>
      </c>
      <c r="O2592" t="b">
        <f>AND(ABS(Table1[[#This Row],[tar-out]])&gt;=$O$1,ABS(Table1[[#This Row],[tar-out]])&lt;$P$1)</f>
        <v>0</v>
      </c>
      <c r="P2592" s="1">
        <f>ROUND(Table1[[#This Row],[tar-out]],0)</f>
        <v>-3</v>
      </c>
      <c r="Q2592" s="3">
        <v>2590</v>
      </c>
      <c r="U2592">
        <f>IF(Table1[[#This Row],[tar-out in '[0,1)]],1,0)</f>
        <v>0</v>
      </c>
      <c r="V2592">
        <f>IF(Table1[[#This Row],[tar-out in '[1,2)]],1,0)</f>
        <v>0</v>
      </c>
      <c r="W2592">
        <f>IF(Table1[[#This Row],[tar-out'[2,5)]],1,0)</f>
        <v>1</v>
      </c>
      <c r="X2592">
        <f>IF(Table1[[#This Row],[tar-out in '[5, 10)]],1,0)</f>
        <v>0</v>
      </c>
      <c r="Y2592">
        <f>IF(Table1[[#This Row],[tar-out in '[10,20)]],1,0)</f>
        <v>0</v>
      </c>
      <c r="Z2592">
        <f>IF(Table1[[#This Row],[tar-out in '[20, 10000)]],1,0)</f>
        <v>0</v>
      </c>
    </row>
    <row r="2593" spans="1:26" x14ac:dyDescent="0.25">
      <c r="A2593">
        <v>27</v>
      </c>
      <c r="B2593">
        <v>338</v>
      </c>
      <c r="C2593">
        <v>7.7777777777777803</v>
      </c>
      <c r="D2593">
        <v>2</v>
      </c>
      <c r="E2593">
        <v>147</v>
      </c>
      <c r="F2593">
        <v>3.2120038722168398</v>
      </c>
      <c r="G2593">
        <v>5.88279056549072</v>
      </c>
      <c r="H2593">
        <f>Table1[[#This Row],[target]]-Table1[[#This Row],[output]]</f>
        <v>-2.6707866932738802</v>
      </c>
      <c r="I2593">
        <f>Table1[[#This Row],[tar-out]]*Table1[[#This Row],[tar-out]]</f>
        <v>7.1331015609688277</v>
      </c>
      <c r="J2593" t="b">
        <f>AND(ABS(Table1[[#This Row],[tar-out]])&gt;=$J$1,ABS(Table1[[#This Row],[tar-out]])&lt;$K$1)</f>
        <v>0</v>
      </c>
      <c r="K2593" t="b">
        <f>AND(ABS(Table1[[#This Row],[tar-out]])&gt;=$K$1,ABS(Table1[[#This Row],[tar-out]])&lt;$L$1)</f>
        <v>0</v>
      </c>
      <c r="L2593" t="b">
        <f>AND(ABS(Table1[[#This Row],[tar-out]])&gt;=$L$1,ABS(Table1[[#This Row],[tar-out]])&lt;$M$1)</f>
        <v>1</v>
      </c>
      <c r="M2593" t="b">
        <f>AND(ABS(Table1[[#This Row],[tar-out]])&gt;=$M$1,ABS(Table1[[#This Row],[tar-out]])&lt;$N$1)</f>
        <v>0</v>
      </c>
      <c r="N2593" t="b">
        <f>AND(ABS(Table1[[#This Row],[tar-out]])&gt;=$N$1,ABS(Table1[[#This Row],[tar-out]])&lt;$O$1)</f>
        <v>0</v>
      </c>
      <c r="O2593" t="b">
        <f>AND(ABS(Table1[[#This Row],[tar-out]])&gt;=$O$1,ABS(Table1[[#This Row],[tar-out]])&lt;$P$1)</f>
        <v>0</v>
      </c>
      <c r="P2593" s="1">
        <f>ROUND(Table1[[#This Row],[tar-out]],0)</f>
        <v>-3</v>
      </c>
      <c r="Q2593" s="2">
        <v>2591</v>
      </c>
      <c r="U2593">
        <f>IF(Table1[[#This Row],[tar-out in '[0,1)]],1,0)</f>
        <v>0</v>
      </c>
      <c r="V2593">
        <f>IF(Table1[[#This Row],[tar-out in '[1,2)]],1,0)</f>
        <v>0</v>
      </c>
      <c r="W2593">
        <f>IF(Table1[[#This Row],[tar-out'[2,5)]],1,0)</f>
        <v>1</v>
      </c>
      <c r="X2593">
        <f>IF(Table1[[#This Row],[tar-out in '[5, 10)]],1,0)</f>
        <v>0</v>
      </c>
      <c r="Y2593">
        <f>IF(Table1[[#This Row],[tar-out in '[10,20)]],1,0)</f>
        <v>0</v>
      </c>
      <c r="Z2593">
        <f>IF(Table1[[#This Row],[tar-out in '[20, 10000)]],1,0)</f>
        <v>0</v>
      </c>
    </row>
    <row r="2594" spans="1:26" x14ac:dyDescent="0.25">
      <c r="A2594">
        <v>27</v>
      </c>
      <c r="B2594">
        <v>338</v>
      </c>
      <c r="C2594">
        <v>7.7777777777777803</v>
      </c>
      <c r="D2594">
        <v>2</v>
      </c>
      <c r="E2594">
        <v>39</v>
      </c>
      <c r="F2594">
        <v>3.4244460821679699</v>
      </c>
      <c r="G2594">
        <v>5.8522439002990696</v>
      </c>
      <c r="H2594">
        <f>Table1[[#This Row],[target]]-Table1[[#This Row],[output]]</f>
        <v>-2.4277978181310997</v>
      </c>
      <c r="I2594">
        <f>Table1[[#This Row],[tar-out]]*Table1[[#This Row],[tar-out]]</f>
        <v>5.8942022457221288</v>
      </c>
      <c r="J2594" t="b">
        <f>AND(ABS(Table1[[#This Row],[tar-out]])&gt;=$J$1,ABS(Table1[[#This Row],[tar-out]])&lt;$K$1)</f>
        <v>0</v>
      </c>
      <c r="K2594" t="b">
        <f>AND(ABS(Table1[[#This Row],[tar-out]])&gt;=$K$1,ABS(Table1[[#This Row],[tar-out]])&lt;$L$1)</f>
        <v>0</v>
      </c>
      <c r="L2594" t="b">
        <f>AND(ABS(Table1[[#This Row],[tar-out]])&gt;=$L$1,ABS(Table1[[#This Row],[tar-out]])&lt;$M$1)</f>
        <v>1</v>
      </c>
      <c r="M2594" t="b">
        <f>AND(ABS(Table1[[#This Row],[tar-out]])&gt;=$M$1,ABS(Table1[[#This Row],[tar-out]])&lt;$N$1)</f>
        <v>0</v>
      </c>
      <c r="N2594" t="b">
        <f>AND(ABS(Table1[[#This Row],[tar-out]])&gt;=$N$1,ABS(Table1[[#This Row],[tar-out]])&lt;$O$1)</f>
        <v>0</v>
      </c>
      <c r="O2594" t="b">
        <f>AND(ABS(Table1[[#This Row],[tar-out]])&gt;=$O$1,ABS(Table1[[#This Row],[tar-out]])&lt;$P$1)</f>
        <v>0</v>
      </c>
      <c r="P2594" s="1">
        <f>ROUND(Table1[[#This Row],[tar-out]],0)</f>
        <v>-2</v>
      </c>
      <c r="Q2594" s="3">
        <v>2592</v>
      </c>
      <c r="U2594">
        <f>IF(Table1[[#This Row],[tar-out in '[0,1)]],1,0)</f>
        <v>0</v>
      </c>
      <c r="V2594">
        <f>IF(Table1[[#This Row],[tar-out in '[1,2)]],1,0)</f>
        <v>0</v>
      </c>
      <c r="W2594">
        <f>IF(Table1[[#This Row],[tar-out'[2,5)]],1,0)</f>
        <v>1</v>
      </c>
      <c r="X2594">
        <f>IF(Table1[[#This Row],[tar-out in '[5, 10)]],1,0)</f>
        <v>0</v>
      </c>
      <c r="Y2594">
        <f>IF(Table1[[#This Row],[tar-out in '[10,20)]],1,0)</f>
        <v>0</v>
      </c>
      <c r="Z2594">
        <f>IF(Table1[[#This Row],[tar-out in '[20, 10000)]],1,0)</f>
        <v>0</v>
      </c>
    </row>
    <row r="2595" spans="1:26" x14ac:dyDescent="0.25">
      <c r="A2595">
        <v>27</v>
      </c>
      <c r="B2595">
        <v>338</v>
      </c>
      <c r="C2595">
        <v>7.7777777777777803</v>
      </c>
      <c r="D2595">
        <v>2</v>
      </c>
      <c r="E2595">
        <v>160</v>
      </c>
      <c r="F2595">
        <v>4.3876221498371297</v>
      </c>
      <c r="G2595">
        <v>5.8865418434143102</v>
      </c>
      <c r="H2595">
        <f>Table1[[#This Row],[target]]-Table1[[#This Row],[output]]</f>
        <v>-1.4989196935771805</v>
      </c>
      <c r="I2595">
        <f>Table1[[#This Row],[tar-out]]*Table1[[#This Row],[tar-out]]</f>
        <v>2.2467602477935085</v>
      </c>
      <c r="J2595" t="b">
        <f>AND(ABS(Table1[[#This Row],[tar-out]])&gt;=$J$1,ABS(Table1[[#This Row],[tar-out]])&lt;$K$1)</f>
        <v>0</v>
      </c>
      <c r="K2595" t="b">
        <f>AND(ABS(Table1[[#This Row],[tar-out]])&gt;=$K$1,ABS(Table1[[#This Row],[tar-out]])&lt;$L$1)</f>
        <v>1</v>
      </c>
      <c r="L2595" t="b">
        <f>AND(ABS(Table1[[#This Row],[tar-out]])&gt;=$L$1,ABS(Table1[[#This Row],[tar-out]])&lt;$M$1)</f>
        <v>0</v>
      </c>
      <c r="M2595" t="b">
        <f>AND(ABS(Table1[[#This Row],[tar-out]])&gt;=$M$1,ABS(Table1[[#This Row],[tar-out]])&lt;$N$1)</f>
        <v>0</v>
      </c>
      <c r="N2595" t="b">
        <f>AND(ABS(Table1[[#This Row],[tar-out]])&gt;=$N$1,ABS(Table1[[#This Row],[tar-out]])&lt;$O$1)</f>
        <v>0</v>
      </c>
      <c r="O2595" t="b">
        <f>AND(ABS(Table1[[#This Row],[tar-out]])&gt;=$O$1,ABS(Table1[[#This Row],[tar-out]])&lt;$P$1)</f>
        <v>0</v>
      </c>
      <c r="P2595" s="1">
        <f>ROUND(Table1[[#This Row],[tar-out]],0)</f>
        <v>-1</v>
      </c>
      <c r="Q2595" s="2">
        <v>2593</v>
      </c>
      <c r="U2595">
        <f>IF(Table1[[#This Row],[tar-out in '[0,1)]],1,0)</f>
        <v>0</v>
      </c>
      <c r="V2595">
        <f>IF(Table1[[#This Row],[tar-out in '[1,2)]],1,0)</f>
        <v>1</v>
      </c>
      <c r="W2595">
        <f>IF(Table1[[#This Row],[tar-out'[2,5)]],1,0)</f>
        <v>0</v>
      </c>
      <c r="X2595">
        <f>IF(Table1[[#This Row],[tar-out in '[5, 10)]],1,0)</f>
        <v>0</v>
      </c>
      <c r="Y2595">
        <f>IF(Table1[[#This Row],[tar-out in '[10,20)]],1,0)</f>
        <v>0</v>
      </c>
      <c r="Z2595">
        <f>IF(Table1[[#This Row],[tar-out in '[20, 10000)]],1,0)</f>
        <v>0</v>
      </c>
    </row>
    <row r="2596" spans="1:26" x14ac:dyDescent="0.25">
      <c r="A2596">
        <v>27</v>
      </c>
      <c r="B2596">
        <v>338</v>
      </c>
      <c r="C2596">
        <v>7.7777777777777803</v>
      </c>
      <c r="D2596">
        <v>2</v>
      </c>
      <c r="E2596">
        <v>124</v>
      </c>
      <c r="F2596">
        <v>3.23990498812352</v>
      </c>
      <c r="G2596">
        <v>5.8761644363403303</v>
      </c>
      <c r="H2596">
        <f>Table1[[#This Row],[target]]-Table1[[#This Row],[output]]</f>
        <v>-2.6362594482168102</v>
      </c>
      <c r="I2596">
        <f>Table1[[#This Row],[tar-out]]*Table1[[#This Row],[tar-out]]</f>
        <v>6.9498638783124012</v>
      </c>
      <c r="J2596" t="b">
        <f>AND(ABS(Table1[[#This Row],[tar-out]])&gt;=$J$1,ABS(Table1[[#This Row],[tar-out]])&lt;$K$1)</f>
        <v>0</v>
      </c>
      <c r="K2596" t="b">
        <f>AND(ABS(Table1[[#This Row],[tar-out]])&gt;=$K$1,ABS(Table1[[#This Row],[tar-out]])&lt;$L$1)</f>
        <v>0</v>
      </c>
      <c r="L2596" t="b">
        <f>AND(ABS(Table1[[#This Row],[tar-out]])&gt;=$L$1,ABS(Table1[[#This Row],[tar-out]])&lt;$M$1)</f>
        <v>1</v>
      </c>
      <c r="M2596" t="b">
        <f>AND(ABS(Table1[[#This Row],[tar-out]])&gt;=$M$1,ABS(Table1[[#This Row],[tar-out]])&lt;$N$1)</f>
        <v>0</v>
      </c>
      <c r="N2596" t="b">
        <f>AND(ABS(Table1[[#This Row],[tar-out]])&gt;=$N$1,ABS(Table1[[#This Row],[tar-out]])&lt;$O$1)</f>
        <v>0</v>
      </c>
      <c r="O2596" t="b">
        <f>AND(ABS(Table1[[#This Row],[tar-out]])&gt;=$O$1,ABS(Table1[[#This Row],[tar-out]])&lt;$P$1)</f>
        <v>0</v>
      </c>
      <c r="P2596" s="1">
        <f>ROUND(Table1[[#This Row],[tar-out]],0)</f>
        <v>-3</v>
      </c>
      <c r="Q2596" s="3">
        <v>2594</v>
      </c>
      <c r="U2596">
        <f>IF(Table1[[#This Row],[tar-out in '[0,1)]],1,0)</f>
        <v>0</v>
      </c>
      <c r="V2596">
        <f>IF(Table1[[#This Row],[tar-out in '[1,2)]],1,0)</f>
        <v>0</v>
      </c>
      <c r="W2596">
        <f>IF(Table1[[#This Row],[tar-out'[2,5)]],1,0)</f>
        <v>1</v>
      </c>
      <c r="X2596">
        <f>IF(Table1[[#This Row],[tar-out in '[5, 10)]],1,0)</f>
        <v>0</v>
      </c>
      <c r="Y2596">
        <f>IF(Table1[[#This Row],[tar-out in '[10,20)]],1,0)</f>
        <v>0</v>
      </c>
      <c r="Z2596">
        <f>IF(Table1[[#This Row],[tar-out in '[20, 10000)]],1,0)</f>
        <v>0</v>
      </c>
    </row>
    <row r="2597" spans="1:26" x14ac:dyDescent="0.25">
      <c r="A2597">
        <v>27</v>
      </c>
      <c r="B2597">
        <v>338</v>
      </c>
      <c r="C2597">
        <v>7.7777777777777803</v>
      </c>
      <c r="D2597">
        <v>2</v>
      </c>
      <c r="E2597">
        <v>75</v>
      </c>
      <c r="F2597">
        <v>3.0379098360655701</v>
      </c>
      <c r="G2597">
        <v>5.8578662872314498</v>
      </c>
      <c r="H2597">
        <f>Table1[[#This Row],[target]]-Table1[[#This Row],[output]]</f>
        <v>-2.8199564511658797</v>
      </c>
      <c r="I2597">
        <f>Table1[[#This Row],[tar-out]]*Table1[[#This Row],[tar-out]]</f>
        <v>7.9521543864720625</v>
      </c>
      <c r="J2597" t="b">
        <f>AND(ABS(Table1[[#This Row],[tar-out]])&gt;=$J$1,ABS(Table1[[#This Row],[tar-out]])&lt;$K$1)</f>
        <v>0</v>
      </c>
      <c r="K2597" t="b">
        <f>AND(ABS(Table1[[#This Row],[tar-out]])&gt;=$K$1,ABS(Table1[[#This Row],[tar-out]])&lt;$L$1)</f>
        <v>0</v>
      </c>
      <c r="L2597" t="b">
        <f>AND(ABS(Table1[[#This Row],[tar-out]])&gt;=$L$1,ABS(Table1[[#This Row],[tar-out]])&lt;$M$1)</f>
        <v>1</v>
      </c>
      <c r="M2597" t="b">
        <f>AND(ABS(Table1[[#This Row],[tar-out]])&gt;=$M$1,ABS(Table1[[#This Row],[tar-out]])&lt;$N$1)</f>
        <v>0</v>
      </c>
      <c r="N2597" t="b">
        <f>AND(ABS(Table1[[#This Row],[tar-out]])&gt;=$N$1,ABS(Table1[[#This Row],[tar-out]])&lt;$O$1)</f>
        <v>0</v>
      </c>
      <c r="O2597" t="b">
        <f>AND(ABS(Table1[[#This Row],[tar-out]])&gt;=$O$1,ABS(Table1[[#This Row],[tar-out]])&lt;$P$1)</f>
        <v>0</v>
      </c>
      <c r="P2597" s="1">
        <f>ROUND(Table1[[#This Row],[tar-out]],0)</f>
        <v>-3</v>
      </c>
      <c r="Q2597" s="2">
        <v>2595</v>
      </c>
      <c r="U2597">
        <f>IF(Table1[[#This Row],[tar-out in '[0,1)]],1,0)</f>
        <v>0</v>
      </c>
      <c r="V2597">
        <f>IF(Table1[[#This Row],[tar-out in '[1,2)]],1,0)</f>
        <v>0</v>
      </c>
      <c r="W2597">
        <f>IF(Table1[[#This Row],[tar-out'[2,5)]],1,0)</f>
        <v>1</v>
      </c>
      <c r="X2597">
        <f>IF(Table1[[#This Row],[tar-out in '[5, 10)]],1,0)</f>
        <v>0</v>
      </c>
      <c r="Y2597">
        <f>IF(Table1[[#This Row],[tar-out in '[10,20)]],1,0)</f>
        <v>0</v>
      </c>
      <c r="Z2597">
        <f>IF(Table1[[#This Row],[tar-out in '[20, 10000)]],1,0)</f>
        <v>0</v>
      </c>
    </row>
    <row r="2598" spans="1:26" x14ac:dyDescent="0.25">
      <c r="A2598">
        <v>27</v>
      </c>
      <c r="B2598">
        <v>338</v>
      </c>
      <c r="C2598">
        <v>7.7777777777777803</v>
      </c>
      <c r="D2598">
        <v>2</v>
      </c>
      <c r="E2598">
        <v>53</v>
      </c>
      <c r="F2598">
        <v>4.1880976150453302</v>
      </c>
      <c r="G2598">
        <v>5.8497037887573198</v>
      </c>
      <c r="H2598">
        <f>Table1[[#This Row],[target]]-Table1[[#This Row],[output]]</f>
        <v>-1.6616061737119896</v>
      </c>
      <c r="I2598">
        <f>Table1[[#This Row],[tar-out]]*Table1[[#This Row],[tar-out]]</f>
        <v>2.7609350765177987</v>
      </c>
      <c r="J2598" t="b">
        <f>AND(ABS(Table1[[#This Row],[tar-out]])&gt;=$J$1,ABS(Table1[[#This Row],[tar-out]])&lt;$K$1)</f>
        <v>0</v>
      </c>
      <c r="K2598" t="b">
        <f>AND(ABS(Table1[[#This Row],[tar-out]])&gt;=$K$1,ABS(Table1[[#This Row],[tar-out]])&lt;$L$1)</f>
        <v>1</v>
      </c>
      <c r="L2598" t="b">
        <f>AND(ABS(Table1[[#This Row],[tar-out]])&gt;=$L$1,ABS(Table1[[#This Row],[tar-out]])&lt;$M$1)</f>
        <v>0</v>
      </c>
      <c r="M2598" t="b">
        <f>AND(ABS(Table1[[#This Row],[tar-out]])&gt;=$M$1,ABS(Table1[[#This Row],[tar-out]])&lt;$N$1)</f>
        <v>0</v>
      </c>
      <c r="N2598" t="b">
        <f>AND(ABS(Table1[[#This Row],[tar-out]])&gt;=$N$1,ABS(Table1[[#This Row],[tar-out]])&lt;$O$1)</f>
        <v>0</v>
      </c>
      <c r="O2598" t="b">
        <f>AND(ABS(Table1[[#This Row],[tar-out]])&gt;=$O$1,ABS(Table1[[#This Row],[tar-out]])&lt;$P$1)</f>
        <v>0</v>
      </c>
      <c r="P2598" s="1">
        <f>ROUND(Table1[[#This Row],[tar-out]],0)</f>
        <v>-2</v>
      </c>
      <c r="Q2598" s="3">
        <v>2596</v>
      </c>
      <c r="U2598">
        <f>IF(Table1[[#This Row],[tar-out in '[0,1)]],1,0)</f>
        <v>0</v>
      </c>
      <c r="V2598">
        <f>IF(Table1[[#This Row],[tar-out in '[1,2)]],1,0)</f>
        <v>1</v>
      </c>
      <c r="W2598">
        <f>IF(Table1[[#This Row],[tar-out'[2,5)]],1,0)</f>
        <v>0</v>
      </c>
      <c r="X2598">
        <f>IF(Table1[[#This Row],[tar-out in '[5, 10)]],1,0)</f>
        <v>0</v>
      </c>
      <c r="Y2598">
        <f>IF(Table1[[#This Row],[tar-out in '[10,20)]],1,0)</f>
        <v>0</v>
      </c>
      <c r="Z2598">
        <f>IF(Table1[[#This Row],[tar-out in '[20, 10000)]],1,0)</f>
        <v>0</v>
      </c>
    </row>
    <row r="2599" spans="1:26" x14ac:dyDescent="0.25">
      <c r="A2599">
        <v>27</v>
      </c>
      <c r="B2599">
        <v>338</v>
      </c>
      <c r="C2599">
        <v>7.7777777777777803</v>
      </c>
      <c r="D2599">
        <v>2</v>
      </c>
      <c r="E2599">
        <v>248</v>
      </c>
      <c r="F2599">
        <v>3.6875</v>
      </c>
      <c r="G2599">
        <v>5.9108762741088903</v>
      </c>
      <c r="H2599">
        <f>Table1[[#This Row],[target]]-Table1[[#This Row],[output]]</f>
        <v>-2.2233762741088903</v>
      </c>
      <c r="I2599">
        <f>Table1[[#This Row],[tar-out]]*Table1[[#This Row],[tar-out]]</f>
        <v>4.9434020562703314</v>
      </c>
      <c r="J2599" t="b">
        <f>AND(ABS(Table1[[#This Row],[tar-out]])&gt;=$J$1,ABS(Table1[[#This Row],[tar-out]])&lt;$K$1)</f>
        <v>0</v>
      </c>
      <c r="K2599" t="b">
        <f>AND(ABS(Table1[[#This Row],[tar-out]])&gt;=$K$1,ABS(Table1[[#This Row],[tar-out]])&lt;$L$1)</f>
        <v>0</v>
      </c>
      <c r="L2599" t="b">
        <f>AND(ABS(Table1[[#This Row],[tar-out]])&gt;=$L$1,ABS(Table1[[#This Row],[tar-out]])&lt;$M$1)</f>
        <v>1</v>
      </c>
      <c r="M2599" t="b">
        <f>AND(ABS(Table1[[#This Row],[tar-out]])&gt;=$M$1,ABS(Table1[[#This Row],[tar-out]])&lt;$N$1)</f>
        <v>0</v>
      </c>
      <c r="N2599" t="b">
        <f>AND(ABS(Table1[[#This Row],[tar-out]])&gt;=$N$1,ABS(Table1[[#This Row],[tar-out]])&lt;$O$1)</f>
        <v>0</v>
      </c>
      <c r="O2599" t="b">
        <f>AND(ABS(Table1[[#This Row],[tar-out]])&gt;=$O$1,ABS(Table1[[#This Row],[tar-out]])&lt;$P$1)</f>
        <v>0</v>
      </c>
      <c r="P2599" s="1">
        <f>ROUND(Table1[[#This Row],[tar-out]],0)</f>
        <v>-2</v>
      </c>
      <c r="Q2599" s="2">
        <v>2597</v>
      </c>
      <c r="U2599">
        <f>IF(Table1[[#This Row],[tar-out in '[0,1)]],1,0)</f>
        <v>0</v>
      </c>
      <c r="V2599">
        <f>IF(Table1[[#This Row],[tar-out in '[1,2)]],1,0)</f>
        <v>0</v>
      </c>
      <c r="W2599">
        <f>IF(Table1[[#This Row],[tar-out'[2,5)]],1,0)</f>
        <v>1</v>
      </c>
      <c r="X2599">
        <f>IF(Table1[[#This Row],[tar-out in '[5, 10)]],1,0)</f>
        <v>0</v>
      </c>
      <c r="Y2599">
        <f>IF(Table1[[#This Row],[tar-out in '[10,20)]],1,0)</f>
        <v>0</v>
      </c>
      <c r="Z2599">
        <f>IF(Table1[[#This Row],[tar-out in '[20, 10000)]],1,0)</f>
        <v>0</v>
      </c>
    </row>
    <row r="2600" spans="1:26" x14ac:dyDescent="0.25">
      <c r="A2600">
        <v>27</v>
      </c>
      <c r="B2600">
        <v>338</v>
      </c>
      <c r="C2600">
        <v>7.7777777777777803</v>
      </c>
      <c r="D2600">
        <v>2</v>
      </c>
      <c r="E2600">
        <v>68</v>
      </c>
      <c r="F2600">
        <v>4.2884968244169102</v>
      </c>
      <c r="G2600">
        <v>5.8552689552307102</v>
      </c>
      <c r="H2600">
        <f>Table1[[#This Row],[target]]-Table1[[#This Row],[output]]</f>
        <v>-1.5667721308138001</v>
      </c>
      <c r="I2600">
        <f>Table1[[#This Row],[tar-out]]*Table1[[#This Row],[tar-out]]</f>
        <v>2.4547749098948155</v>
      </c>
      <c r="J2600" t="b">
        <f>AND(ABS(Table1[[#This Row],[tar-out]])&gt;=$J$1,ABS(Table1[[#This Row],[tar-out]])&lt;$K$1)</f>
        <v>0</v>
      </c>
      <c r="K2600" t="b">
        <f>AND(ABS(Table1[[#This Row],[tar-out]])&gt;=$K$1,ABS(Table1[[#This Row],[tar-out]])&lt;$L$1)</f>
        <v>1</v>
      </c>
      <c r="L2600" t="b">
        <f>AND(ABS(Table1[[#This Row],[tar-out]])&gt;=$L$1,ABS(Table1[[#This Row],[tar-out]])&lt;$M$1)</f>
        <v>0</v>
      </c>
      <c r="M2600" t="b">
        <f>AND(ABS(Table1[[#This Row],[tar-out]])&gt;=$M$1,ABS(Table1[[#This Row],[tar-out]])&lt;$N$1)</f>
        <v>0</v>
      </c>
      <c r="N2600" t="b">
        <f>AND(ABS(Table1[[#This Row],[tar-out]])&gt;=$N$1,ABS(Table1[[#This Row],[tar-out]])&lt;$O$1)</f>
        <v>0</v>
      </c>
      <c r="O2600" t="b">
        <f>AND(ABS(Table1[[#This Row],[tar-out]])&gt;=$O$1,ABS(Table1[[#This Row],[tar-out]])&lt;$P$1)</f>
        <v>0</v>
      </c>
      <c r="P2600" s="1">
        <f>ROUND(Table1[[#This Row],[tar-out]],0)</f>
        <v>-2</v>
      </c>
      <c r="Q2600" s="3">
        <v>2598</v>
      </c>
      <c r="U2600">
        <f>IF(Table1[[#This Row],[tar-out in '[0,1)]],1,0)</f>
        <v>0</v>
      </c>
      <c r="V2600">
        <f>IF(Table1[[#This Row],[tar-out in '[1,2)]],1,0)</f>
        <v>1</v>
      </c>
      <c r="W2600">
        <f>IF(Table1[[#This Row],[tar-out'[2,5)]],1,0)</f>
        <v>0</v>
      </c>
      <c r="X2600">
        <f>IF(Table1[[#This Row],[tar-out in '[5, 10)]],1,0)</f>
        <v>0</v>
      </c>
      <c r="Y2600">
        <f>IF(Table1[[#This Row],[tar-out in '[10,20)]],1,0)</f>
        <v>0</v>
      </c>
      <c r="Z2600">
        <f>IF(Table1[[#This Row],[tar-out in '[20, 10000)]],1,0)</f>
        <v>0</v>
      </c>
    </row>
    <row r="2601" spans="1:26" x14ac:dyDescent="0.25">
      <c r="A2601">
        <v>27</v>
      </c>
      <c r="B2601">
        <v>338</v>
      </c>
      <c r="C2601">
        <v>7.7777777777777803</v>
      </c>
      <c r="D2601">
        <v>2</v>
      </c>
      <c r="E2601">
        <v>56</v>
      </c>
      <c r="F2601">
        <v>5.5807142495366602</v>
      </c>
      <c r="G2601">
        <v>5.8508167266845703</v>
      </c>
      <c r="H2601">
        <f>Table1[[#This Row],[target]]-Table1[[#This Row],[output]]</f>
        <v>-0.27010247714791014</v>
      </c>
      <c r="I2601">
        <f>Table1[[#This Row],[tar-out]]*Table1[[#This Row],[tar-out]]</f>
        <v>7.2955348161437311E-2</v>
      </c>
      <c r="J2601" t="b">
        <f>AND(ABS(Table1[[#This Row],[tar-out]])&gt;=$J$1,ABS(Table1[[#This Row],[tar-out]])&lt;$K$1)</f>
        <v>1</v>
      </c>
      <c r="K2601" t="b">
        <f>AND(ABS(Table1[[#This Row],[tar-out]])&gt;=$K$1,ABS(Table1[[#This Row],[tar-out]])&lt;$L$1)</f>
        <v>0</v>
      </c>
      <c r="L2601" t="b">
        <f>AND(ABS(Table1[[#This Row],[tar-out]])&gt;=$L$1,ABS(Table1[[#This Row],[tar-out]])&lt;$M$1)</f>
        <v>0</v>
      </c>
      <c r="M2601" t="b">
        <f>AND(ABS(Table1[[#This Row],[tar-out]])&gt;=$M$1,ABS(Table1[[#This Row],[tar-out]])&lt;$N$1)</f>
        <v>0</v>
      </c>
      <c r="N2601" t="b">
        <f>AND(ABS(Table1[[#This Row],[tar-out]])&gt;=$N$1,ABS(Table1[[#This Row],[tar-out]])&lt;$O$1)</f>
        <v>0</v>
      </c>
      <c r="O2601" t="b">
        <f>AND(ABS(Table1[[#This Row],[tar-out]])&gt;=$O$1,ABS(Table1[[#This Row],[tar-out]])&lt;$P$1)</f>
        <v>0</v>
      </c>
      <c r="P2601" s="1">
        <f>ROUND(Table1[[#This Row],[tar-out]],0)</f>
        <v>0</v>
      </c>
      <c r="Q2601" s="2">
        <v>2599</v>
      </c>
      <c r="U2601">
        <f>IF(Table1[[#This Row],[tar-out in '[0,1)]],1,0)</f>
        <v>1</v>
      </c>
      <c r="V2601">
        <f>IF(Table1[[#This Row],[tar-out in '[1,2)]],1,0)</f>
        <v>0</v>
      </c>
      <c r="W2601">
        <f>IF(Table1[[#This Row],[tar-out'[2,5)]],1,0)</f>
        <v>0</v>
      </c>
      <c r="X2601">
        <f>IF(Table1[[#This Row],[tar-out in '[5, 10)]],1,0)</f>
        <v>0</v>
      </c>
      <c r="Y2601">
        <f>IF(Table1[[#This Row],[tar-out in '[10,20)]],1,0)</f>
        <v>0</v>
      </c>
      <c r="Z2601">
        <f>IF(Table1[[#This Row],[tar-out in '[20, 10000)]],1,0)</f>
        <v>0</v>
      </c>
    </row>
    <row r="2602" spans="1:26" x14ac:dyDescent="0.25">
      <c r="A2602">
        <v>27</v>
      </c>
      <c r="B2602">
        <v>338</v>
      </c>
      <c r="C2602">
        <v>7.7777777777777803</v>
      </c>
      <c r="D2602">
        <v>2</v>
      </c>
      <c r="E2602">
        <v>40</v>
      </c>
      <c r="F2602">
        <v>4.34287832052937</v>
      </c>
      <c r="G2602">
        <v>5.8512935638427699</v>
      </c>
      <c r="H2602">
        <f>Table1[[#This Row],[target]]-Table1[[#This Row],[output]]</f>
        <v>-1.5084152433133999</v>
      </c>
      <c r="I2602">
        <f>Table1[[#This Row],[tar-out]]*Table1[[#This Row],[tar-out]]</f>
        <v>2.2753165462602234</v>
      </c>
      <c r="J2602" t="b">
        <f>AND(ABS(Table1[[#This Row],[tar-out]])&gt;=$J$1,ABS(Table1[[#This Row],[tar-out]])&lt;$K$1)</f>
        <v>0</v>
      </c>
      <c r="K2602" t="b">
        <f>AND(ABS(Table1[[#This Row],[tar-out]])&gt;=$K$1,ABS(Table1[[#This Row],[tar-out]])&lt;$L$1)</f>
        <v>1</v>
      </c>
      <c r="L2602" t="b">
        <f>AND(ABS(Table1[[#This Row],[tar-out]])&gt;=$L$1,ABS(Table1[[#This Row],[tar-out]])&lt;$M$1)</f>
        <v>0</v>
      </c>
      <c r="M2602" t="b">
        <f>AND(ABS(Table1[[#This Row],[tar-out]])&gt;=$M$1,ABS(Table1[[#This Row],[tar-out]])&lt;$N$1)</f>
        <v>0</v>
      </c>
      <c r="N2602" t="b">
        <f>AND(ABS(Table1[[#This Row],[tar-out]])&gt;=$N$1,ABS(Table1[[#This Row],[tar-out]])&lt;$O$1)</f>
        <v>0</v>
      </c>
      <c r="O2602" t="b">
        <f>AND(ABS(Table1[[#This Row],[tar-out]])&gt;=$O$1,ABS(Table1[[#This Row],[tar-out]])&lt;$P$1)</f>
        <v>0</v>
      </c>
      <c r="P2602" s="1">
        <f>ROUND(Table1[[#This Row],[tar-out]],0)</f>
        <v>-2</v>
      </c>
      <c r="Q2602" s="3">
        <v>2600</v>
      </c>
      <c r="U2602">
        <f>IF(Table1[[#This Row],[tar-out in '[0,1)]],1,0)</f>
        <v>0</v>
      </c>
      <c r="V2602">
        <f>IF(Table1[[#This Row],[tar-out in '[1,2)]],1,0)</f>
        <v>1</v>
      </c>
      <c r="W2602">
        <f>IF(Table1[[#This Row],[tar-out'[2,5)]],1,0)</f>
        <v>0</v>
      </c>
      <c r="X2602">
        <f>IF(Table1[[#This Row],[tar-out in '[5, 10)]],1,0)</f>
        <v>0</v>
      </c>
      <c r="Y2602">
        <f>IF(Table1[[#This Row],[tar-out in '[10,20)]],1,0)</f>
        <v>0</v>
      </c>
      <c r="Z2602">
        <f>IF(Table1[[#This Row],[tar-out in '[20, 10000)]],1,0)</f>
        <v>0</v>
      </c>
    </row>
    <row r="2603" spans="1:26" x14ac:dyDescent="0.25">
      <c r="A2603">
        <v>27</v>
      </c>
      <c r="B2603">
        <v>338</v>
      </c>
      <c r="C2603">
        <v>7.7777777777777803</v>
      </c>
      <c r="D2603">
        <v>2</v>
      </c>
      <c r="E2603">
        <v>183</v>
      </c>
      <c r="F2603">
        <v>3.7408993576017102</v>
      </c>
      <c r="G2603">
        <v>5.8934884071350098</v>
      </c>
      <c r="H2603">
        <f>Table1[[#This Row],[target]]-Table1[[#This Row],[output]]</f>
        <v>-2.1525890495332995</v>
      </c>
      <c r="I2603">
        <f>Table1[[#This Row],[tar-out]]*Table1[[#This Row],[tar-out]]</f>
        <v>4.6336396161706741</v>
      </c>
      <c r="J2603" t="b">
        <f>AND(ABS(Table1[[#This Row],[tar-out]])&gt;=$J$1,ABS(Table1[[#This Row],[tar-out]])&lt;$K$1)</f>
        <v>0</v>
      </c>
      <c r="K2603" t="b">
        <f>AND(ABS(Table1[[#This Row],[tar-out]])&gt;=$K$1,ABS(Table1[[#This Row],[tar-out]])&lt;$L$1)</f>
        <v>0</v>
      </c>
      <c r="L2603" t="b">
        <f>AND(ABS(Table1[[#This Row],[tar-out]])&gt;=$L$1,ABS(Table1[[#This Row],[tar-out]])&lt;$M$1)</f>
        <v>1</v>
      </c>
      <c r="M2603" t="b">
        <f>AND(ABS(Table1[[#This Row],[tar-out]])&gt;=$M$1,ABS(Table1[[#This Row],[tar-out]])&lt;$N$1)</f>
        <v>0</v>
      </c>
      <c r="N2603" t="b">
        <f>AND(ABS(Table1[[#This Row],[tar-out]])&gt;=$N$1,ABS(Table1[[#This Row],[tar-out]])&lt;$O$1)</f>
        <v>0</v>
      </c>
      <c r="O2603" t="b">
        <f>AND(ABS(Table1[[#This Row],[tar-out]])&gt;=$O$1,ABS(Table1[[#This Row],[tar-out]])&lt;$P$1)</f>
        <v>0</v>
      </c>
      <c r="P2603" s="1">
        <f>ROUND(Table1[[#This Row],[tar-out]],0)</f>
        <v>-2</v>
      </c>
      <c r="Q2603" s="2">
        <v>2601</v>
      </c>
      <c r="U2603">
        <f>IF(Table1[[#This Row],[tar-out in '[0,1)]],1,0)</f>
        <v>0</v>
      </c>
      <c r="V2603">
        <f>IF(Table1[[#This Row],[tar-out in '[1,2)]],1,0)</f>
        <v>0</v>
      </c>
      <c r="W2603">
        <f>IF(Table1[[#This Row],[tar-out'[2,5)]],1,0)</f>
        <v>1</v>
      </c>
      <c r="X2603">
        <f>IF(Table1[[#This Row],[tar-out in '[5, 10)]],1,0)</f>
        <v>0</v>
      </c>
      <c r="Y2603">
        <f>IF(Table1[[#This Row],[tar-out in '[10,20)]],1,0)</f>
        <v>0</v>
      </c>
      <c r="Z2603">
        <f>IF(Table1[[#This Row],[tar-out in '[20, 10000)]],1,0)</f>
        <v>0</v>
      </c>
    </row>
    <row r="2604" spans="1:26" x14ac:dyDescent="0.25">
      <c r="A2604">
        <v>27</v>
      </c>
      <c r="B2604">
        <v>338</v>
      </c>
      <c r="C2604">
        <v>7.7777777777777803</v>
      </c>
      <c r="D2604">
        <v>2</v>
      </c>
      <c r="E2604">
        <v>43</v>
      </c>
      <c r="F2604">
        <v>5.9041000721293102</v>
      </c>
      <c r="G2604">
        <v>5.8484416007995597</v>
      </c>
      <c r="H2604">
        <f>Table1[[#This Row],[target]]-Table1[[#This Row],[output]]</f>
        <v>5.5658471329750547E-2</v>
      </c>
      <c r="I2604">
        <f>Table1[[#This Row],[tar-out]]*Table1[[#This Row],[tar-out]]</f>
        <v>3.0978654307646635E-3</v>
      </c>
      <c r="J2604" t="b">
        <f>AND(ABS(Table1[[#This Row],[tar-out]])&gt;=$J$1,ABS(Table1[[#This Row],[tar-out]])&lt;$K$1)</f>
        <v>1</v>
      </c>
      <c r="K2604" t="b">
        <f>AND(ABS(Table1[[#This Row],[tar-out]])&gt;=$K$1,ABS(Table1[[#This Row],[tar-out]])&lt;$L$1)</f>
        <v>0</v>
      </c>
      <c r="L2604" t="b">
        <f>AND(ABS(Table1[[#This Row],[tar-out]])&gt;=$L$1,ABS(Table1[[#This Row],[tar-out]])&lt;$M$1)</f>
        <v>0</v>
      </c>
      <c r="M2604" t="b">
        <f>AND(ABS(Table1[[#This Row],[tar-out]])&gt;=$M$1,ABS(Table1[[#This Row],[tar-out]])&lt;$N$1)</f>
        <v>0</v>
      </c>
      <c r="N2604" t="b">
        <f>AND(ABS(Table1[[#This Row],[tar-out]])&gt;=$N$1,ABS(Table1[[#This Row],[tar-out]])&lt;$O$1)</f>
        <v>0</v>
      </c>
      <c r="O2604" t="b">
        <f>AND(ABS(Table1[[#This Row],[tar-out]])&gt;=$O$1,ABS(Table1[[#This Row],[tar-out]])&lt;$P$1)</f>
        <v>0</v>
      </c>
      <c r="P2604" s="1">
        <f>ROUND(Table1[[#This Row],[tar-out]],0)</f>
        <v>0</v>
      </c>
      <c r="Q2604" s="3">
        <v>2602</v>
      </c>
      <c r="U2604">
        <f>IF(Table1[[#This Row],[tar-out in '[0,1)]],1,0)</f>
        <v>1</v>
      </c>
      <c r="V2604">
        <f>IF(Table1[[#This Row],[tar-out in '[1,2)]],1,0)</f>
        <v>0</v>
      </c>
      <c r="W2604">
        <f>IF(Table1[[#This Row],[tar-out'[2,5)]],1,0)</f>
        <v>0</v>
      </c>
      <c r="X2604">
        <f>IF(Table1[[#This Row],[tar-out in '[5, 10)]],1,0)</f>
        <v>0</v>
      </c>
      <c r="Y2604">
        <f>IF(Table1[[#This Row],[tar-out in '[10,20)]],1,0)</f>
        <v>0</v>
      </c>
      <c r="Z2604">
        <f>IF(Table1[[#This Row],[tar-out in '[20, 10000)]],1,0)</f>
        <v>0</v>
      </c>
    </row>
    <row r="2605" spans="1:26" x14ac:dyDescent="0.25">
      <c r="A2605">
        <v>27</v>
      </c>
      <c r="B2605">
        <v>338</v>
      </c>
      <c r="C2605">
        <v>7.7777777777777803</v>
      </c>
      <c r="D2605">
        <v>2</v>
      </c>
      <c r="E2605">
        <v>116</v>
      </c>
      <c r="F2605">
        <v>5.8445945945945903</v>
      </c>
      <c r="G2605">
        <v>5.8735880851745597</v>
      </c>
      <c r="H2605">
        <f>Table1[[#This Row],[target]]-Table1[[#This Row],[output]]</f>
        <v>-2.8993490579969361E-2</v>
      </c>
      <c r="I2605">
        <f>Table1[[#This Row],[tar-out]]*Table1[[#This Row],[tar-out]]</f>
        <v>8.4062249601077202E-4</v>
      </c>
      <c r="J2605" t="b">
        <f>AND(ABS(Table1[[#This Row],[tar-out]])&gt;=$J$1,ABS(Table1[[#This Row],[tar-out]])&lt;$K$1)</f>
        <v>1</v>
      </c>
      <c r="K2605" t="b">
        <f>AND(ABS(Table1[[#This Row],[tar-out]])&gt;=$K$1,ABS(Table1[[#This Row],[tar-out]])&lt;$L$1)</f>
        <v>0</v>
      </c>
      <c r="L2605" t="b">
        <f>AND(ABS(Table1[[#This Row],[tar-out]])&gt;=$L$1,ABS(Table1[[#This Row],[tar-out]])&lt;$M$1)</f>
        <v>0</v>
      </c>
      <c r="M2605" t="b">
        <f>AND(ABS(Table1[[#This Row],[tar-out]])&gt;=$M$1,ABS(Table1[[#This Row],[tar-out]])&lt;$N$1)</f>
        <v>0</v>
      </c>
      <c r="N2605" t="b">
        <f>AND(ABS(Table1[[#This Row],[tar-out]])&gt;=$N$1,ABS(Table1[[#This Row],[tar-out]])&lt;$O$1)</f>
        <v>0</v>
      </c>
      <c r="O2605" t="b">
        <f>AND(ABS(Table1[[#This Row],[tar-out]])&gt;=$O$1,ABS(Table1[[#This Row],[tar-out]])&lt;$P$1)</f>
        <v>0</v>
      </c>
      <c r="P2605" s="1">
        <f>ROUND(Table1[[#This Row],[tar-out]],0)</f>
        <v>0</v>
      </c>
      <c r="Q2605" s="2">
        <v>2603</v>
      </c>
      <c r="U2605">
        <f>IF(Table1[[#This Row],[tar-out in '[0,1)]],1,0)</f>
        <v>1</v>
      </c>
      <c r="V2605">
        <f>IF(Table1[[#This Row],[tar-out in '[1,2)]],1,0)</f>
        <v>0</v>
      </c>
      <c r="W2605">
        <f>IF(Table1[[#This Row],[tar-out'[2,5)]],1,0)</f>
        <v>0</v>
      </c>
      <c r="X2605">
        <f>IF(Table1[[#This Row],[tar-out in '[5, 10)]],1,0)</f>
        <v>0</v>
      </c>
      <c r="Y2605">
        <f>IF(Table1[[#This Row],[tar-out in '[10,20)]],1,0)</f>
        <v>0</v>
      </c>
      <c r="Z2605">
        <f>IF(Table1[[#This Row],[tar-out in '[20, 10000)]],1,0)</f>
        <v>0</v>
      </c>
    </row>
    <row r="2606" spans="1:26" x14ac:dyDescent="0.25">
      <c r="A2606">
        <v>27</v>
      </c>
      <c r="B2606">
        <v>338</v>
      </c>
      <c r="C2606">
        <v>7.7777777777777803</v>
      </c>
      <c r="D2606">
        <v>2</v>
      </c>
      <c r="E2606">
        <v>88</v>
      </c>
      <c r="F2606">
        <v>6.1108759951638403</v>
      </c>
      <c r="G2606">
        <v>5.8627829551696804</v>
      </c>
      <c r="H2606">
        <f>Table1[[#This Row],[target]]-Table1[[#This Row],[output]]</f>
        <v>0.24809303999415988</v>
      </c>
      <c r="I2606">
        <f>Table1[[#This Row],[tar-out]]*Table1[[#This Row],[tar-out]]</f>
        <v>6.1550156493543812E-2</v>
      </c>
      <c r="J2606" t="b">
        <f>AND(ABS(Table1[[#This Row],[tar-out]])&gt;=$J$1,ABS(Table1[[#This Row],[tar-out]])&lt;$K$1)</f>
        <v>1</v>
      </c>
      <c r="K2606" t="b">
        <f>AND(ABS(Table1[[#This Row],[tar-out]])&gt;=$K$1,ABS(Table1[[#This Row],[tar-out]])&lt;$L$1)</f>
        <v>0</v>
      </c>
      <c r="L2606" t="b">
        <f>AND(ABS(Table1[[#This Row],[tar-out]])&gt;=$L$1,ABS(Table1[[#This Row],[tar-out]])&lt;$M$1)</f>
        <v>0</v>
      </c>
      <c r="M2606" t="b">
        <f>AND(ABS(Table1[[#This Row],[tar-out]])&gt;=$M$1,ABS(Table1[[#This Row],[tar-out]])&lt;$N$1)</f>
        <v>0</v>
      </c>
      <c r="N2606" t="b">
        <f>AND(ABS(Table1[[#This Row],[tar-out]])&gt;=$N$1,ABS(Table1[[#This Row],[tar-out]])&lt;$O$1)</f>
        <v>0</v>
      </c>
      <c r="O2606" t="b">
        <f>AND(ABS(Table1[[#This Row],[tar-out]])&gt;=$O$1,ABS(Table1[[#This Row],[tar-out]])&lt;$P$1)</f>
        <v>0</v>
      </c>
      <c r="P2606" s="1">
        <f>ROUND(Table1[[#This Row],[tar-out]],0)</f>
        <v>0</v>
      </c>
      <c r="Q2606" s="3">
        <v>2604</v>
      </c>
      <c r="U2606">
        <f>IF(Table1[[#This Row],[tar-out in '[0,1)]],1,0)</f>
        <v>1</v>
      </c>
      <c r="V2606">
        <f>IF(Table1[[#This Row],[tar-out in '[1,2)]],1,0)</f>
        <v>0</v>
      </c>
      <c r="W2606">
        <f>IF(Table1[[#This Row],[tar-out'[2,5)]],1,0)</f>
        <v>0</v>
      </c>
      <c r="X2606">
        <f>IF(Table1[[#This Row],[tar-out in '[5, 10)]],1,0)</f>
        <v>0</v>
      </c>
      <c r="Y2606">
        <f>IF(Table1[[#This Row],[tar-out in '[10,20)]],1,0)</f>
        <v>0</v>
      </c>
      <c r="Z2606">
        <f>IF(Table1[[#This Row],[tar-out in '[20, 10000)]],1,0)</f>
        <v>0</v>
      </c>
    </row>
    <row r="2607" spans="1:26" x14ac:dyDescent="0.25">
      <c r="A2607">
        <v>27</v>
      </c>
      <c r="B2607">
        <v>338</v>
      </c>
      <c r="C2607">
        <v>7.7777777777777803</v>
      </c>
      <c r="D2607">
        <v>2</v>
      </c>
      <c r="E2607">
        <v>28</v>
      </c>
      <c r="F2607">
        <v>3.43695602166106</v>
      </c>
      <c r="G2607">
        <v>5.8627886772155797</v>
      </c>
      <c r="H2607">
        <f>Table1[[#This Row],[target]]-Table1[[#This Row],[output]]</f>
        <v>-2.4258326555545198</v>
      </c>
      <c r="I2607">
        <f>Table1[[#This Row],[tar-out]]*Table1[[#This Row],[tar-out]]</f>
        <v>5.8846640727546937</v>
      </c>
      <c r="J2607" t="b">
        <f>AND(ABS(Table1[[#This Row],[tar-out]])&gt;=$J$1,ABS(Table1[[#This Row],[tar-out]])&lt;$K$1)</f>
        <v>0</v>
      </c>
      <c r="K2607" t="b">
        <f>AND(ABS(Table1[[#This Row],[tar-out]])&gt;=$K$1,ABS(Table1[[#This Row],[tar-out]])&lt;$L$1)</f>
        <v>0</v>
      </c>
      <c r="L2607" t="b">
        <f>AND(ABS(Table1[[#This Row],[tar-out]])&gt;=$L$1,ABS(Table1[[#This Row],[tar-out]])&lt;$M$1)</f>
        <v>1</v>
      </c>
      <c r="M2607" t="b">
        <f>AND(ABS(Table1[[#This Row],[tar-out]])&gt;=$M$1,ABS(Table1[[#This Row],[tar-out]])&lt;$N$1)</f>
        <v>0</v>
      </c>
      <c r="N2607" t="b">
        <f>AND(ABS(Table1[[#This Row],[tar-out]])&gt;=$N$1,ABS(Table1[[#This Row],[tar-out]])&lt;$O$1)</f>
        <v>0</v>
      </c>
      <c r="O2607" t="b">
        <f>AND(ABS(Table1[[#This Row],[tar-out]])&gt;=$O$1,ABS(Table1[[#This Row],[tar-out]])&lt;$P$1)</f>
        <v>0</v>
      </c>
      <c r="P2607" s="1">
        <f>ROUND(Table1[[#This Row],[tar-out]],0)</f>
        <v>-2</v>
      </c>
      <c r="Q2607" s="2">
        <v>2605</v>
      </c>
      <c r="U2607">
        <f>IF(Table1[[#This Row],[tar-out in '[0,1)]],1,0)</f>
        <v>0</v>
      </c>
      <c r="V2607">
        <f>IF(Table1[[#This Row],[tar-out in '[1,2)]],1,0)</f>
        <v>0</v>
      </c>
      <c r="W2607">
        <f>IF(Table1[[#This Row],[tar-out'[2,5)]],1,0)</f>
        <v>1</v>
      </c>
      <c r="X2607">
        <f>IF(Table1[[#This Row],[tar-out in '[5, 10)]],1,0)</f>
        <v>0</v>
      </c>
      <c r="Y2607">
        <f>IF(Table1[[#This Row],[tar-out in '[10,20)]],1,0)</f>
        <v>0</v>
      </c>
      <c r="Z2607">
        <f>IF(Table1[[#This Row],[tar-out in '[20, 10000)]],1,0)</f>
        <v>0</v>
      </c>
    </row>
    <row r="2608" spans="1:26" x14ac:dyDescent="0.25">
      <c r="A2608">
        <v>27</v>
      </c>
      <c r="B2608">
        <v>338</v>
      </c>
      <c r="C2608">
        <v>7.7777777777777803</v>
      </c>
      <c r="D2608">
        <v>2</v>
      </c>
      <c r="E2608">
        <v>103</v>
      </c>
      <c r="F2608">
        <v>4.9358147790451801</v>
      </c>
      <c r="G2608">
        <v>5.8685712814331099</v>
      </c>
      <c r="H2608">
        <f>Table1[[#This Row],[target]]-Table1[[#This Row],[output]]</f>
        <v>-0.93275650238792984</v>
      </c>
      <c r="I2608">
        <f>Table1[[#This Row],[tar-out]]*Table1[[#This Row],[tar-out]]</f>
        <v>0.87003469274696421</v>
      </c>
      <c r="J2608" t="b">
        <f>AND(ABS(Table1[[#This Row],[tar-out]])&gt;=$J$1,ABS(Table1[[#This Row],[tar-out]])&lt;$K$1)</f>
        <v>1</v>
      </c>
      <c r="K2608" t="b">
        <f>AND(ABS(Table1[[#This Row],[tar-out]])&gt;=$K$1,ABS(Table1[[#This Row],[tar-out]])&lt;$L$1)</f>
        <v>0</v>
      </c>
      <c r="L2608" t="b">
        <f>AND(ABS(Table1[[#This Row],[tar-out]])&gt;=$L$1,ABS(Table1[[#This Row],[tar-out]])&lt;$M$1)</f>
        <v>0</v>
      </c>
      <c r="M2608" t="b">
        <f>AND(ABS(Table1[[#This Row],[tar-out]])&gt;=$M$1,ABS(Table1[[#This Row],[tar-out]])&lt;$N$1)</f>
        <v>0</v>
      </c>
      <c r="N2608" t="b">
        <f>AND(ABS(Table1[[#This Row],[tar-out]])&gt;=$N$1,ABS(Table1[[#This Row],[tar-out]])&lt;$O$1)</f>
        <v>0</v>
      </c>
      <c r="O2608" t="b">
        <f>AND(ABS(Table1[[#This Row],[tar-out]])&gt;=$O$1,ABS(Table1[[#This Row],[tar-out]])&lt;$P$1)</f>
        <v>0</v>
      </c>
      <c r="P2608" s="1">
        <f>ROUND(Table1[[#This Row],[tar-out]],0)</f>
        <v>-1</v>
      </c>
      <c r="Q2608" s="3">
        <v>2606</v>
      </c>
      <c r="U2608">
        <f>IF(Table1[[#This Row],[tar-out in '[0,1)]],1,0)</f>
        <v>1</v>
      </c>
      <c r="V2608">
        <f>IF(Table1[[#This Row],[tar-out in '[1,2)]],1,0)</f>
        <v>0</v>
      </c>
      <c r="W2608">
        <f>IF(Table1[[#This Row],[tar-out'[2,5)]],1,0)</f>
        <v>0</v>
      </c>
      <c r="X2608">
        <f>IF(Table1[[#This Row],[tar-out in '[5, 10)]],1,0)</f>
        <v>0</v>
      </c>
      <c r="Y2608">
        <f>IF(Table1[[#This Row],[tar-out in '[10,20)]],1,0)</f>
        <v>0</v>
      </c>
      <c r="Z2608">
        <f>IF(Table1[[#This Row],[tar-out in '[20, 10000)]],1,0)</f>
        <v>0</v>
      </c>
    </row>
    <row r="2609" spans="1:26" x14ac:dyDescent="0.25">
      <c r="A2609">
        <v>27</v>
      </c>
      <c r="B2609">
        <v>338</v>
      </c>
      <c r="C2609">
        <v>7.7777777777777803</v>
      </c>
      <c r="D2609">
        <v>2</v>
      </c>
      <c r="E2609">
        <v>109</v>
      </c>
      <c r="F2609">
        <v>4.50834492350487</v>
      </c>
      <c r="G2609">
        <v>5.8708868026733398</v>
      </c>
      <c r="H2609">
        <f>Table1[[#This Row],[target]]-Table1[[#This Row],[output]]</f>
        <v>-1.3625418791684698</v>
      </c>
      <c r="I2609">
        <f>Table1[[#This Row],[tar-out]]*Table1[[#This Row],[tar-out]]</f>
        <v>1.8565203724879449</v>
      </c>
      <c r="J2609" t="b">
        <f>AND(ABS(Table1[[#This Row],[tar-out]])&gt;=$J$1,ABS(Table1[[#This Row],[tar-out]])&lt;$K$1)</f>
        <v>0</v>
      </c>
      <c r="K2609" t="b">
        <f>AND(ABS(Table1[[#This Row],[tar-out]])&gt;=$K$1,ABS(Table1[[#This Row],[tar-out]])&lt;$L$1)</f>
        <v>1</v>
      </c>
      <c r="L2609" t="b">
        <f>AND(ABS(Table1[[#This Row],[tar-out]])&gt;=$L$1,ABS(Table1[[#This Row],[tar-out]])&lt;$M$1)</f>
        <v>0</v>
      </c>
      <c r="M2609" t="b">
        <f>AND(ABS(Table1[[#This Row],[tar-out]])&gt;=$M$1,ABS(Table1[[#This Row],[tar-out]])&lt;$N$1)</f>
        <v>0</v>
      </c>
      <c r="N2609" t="b">
        <f>AND(ABS(Table1[[#This Row],[tar-out]])&gt;=$N$1,ABS(Table1[[#This Row],[tar-out]])&lt;$O$1)</f>
        <v>0</v>
      </c>
      <c r="O2609" t="b">
        <f>AND(ABS(Table1[[#This Row],[tar-out]])&gt;=$O$1,ABS(Table1[[#This Row],[tar-out]])&lt;$P$1)</f>
        <v>0</v>
      </c>
      <c r="P2609" s="1">
        <f>ROUND(Table1[[#This Row],[tar-out]],0)</f>
        <v>-1</v>
      </c>
      <c r="Q2609" s="2">
        <v>2607</v>
      </c>
      <c r="U2609">
        <f>IF(Table1[[#This Row],[tar-out in '[0,1)]],1,0)</f>
        <v>0</v>
      </c>
      <c r="V2609">
        <f>IF(Table1[[#This Row],[tar-out in '[1,2)]],1,0)</f>
        <v>1</v>
      </c>
      <c r="W2609">
        <f>IF(Table1[[#This Row],[tar-out'[2,5)]],1,0)</f>
        <v>0</v>
      </c>
      <c r="X2609">
        <f>IF(Table1[[#This Row],[tar-out in '[5, 10)]],1,0)</f>
        <v>0</v>
      </c>
      <c r="Y2609">
        <f>IF(Table1[[#This Row],[tar-out in '[10,20)]],1,0)</f>
        <v>0</v>
      </c>
      <c r="Z2609">
        <f>IF(Table1[[#This Row],[tar-out in '[20, 10000)]],1,0)</f>
        <v>0</v>
      </c>
    </row>
    <row r="2610" spans="1:26" x14ac:dyDescent="0.25">
      <c r="A2610">
        <v>27</v>
      </c>
      <c r="B2610">
        <v>338</v>
      </c>
      <c r="C2610">
        <v>7.7777777777777803</v>
      </c>
      <c r="D2610">
        <v>2</v>
      </c>
      <c r="E2610">
        <v>29</v>
      </c>
      <c r="F2610">
        <v>4.36239388778601</v>
      </c>
      <c r="G2610">
        <v>5.8618288040161097</v>
      </c>
      <c r="H2610">
        <f>Table1[[#This Row],[target]]-Table1[[#This Row],[output]]</f>
        <v>-1.4994349162300997</v>
      </c>
      <c r="I2610">
        <f>Table1[[#This Row],[tar-out]]*Table1[[#This Row],[tar-out]]</f>
        <v>2.2483050680099663</v>
      </c>
      <c r="J2610" t="b">
        <f>AND(ABS(Table1[[#This Row],[tar-out]])&gt;=$J$1,ABS(Table1[[#This Row],[tar-out]])&lt;$K$1)</f>
        <v>0</v>
      </c>
      <c r="K2610" t="b">
        <f>AND(ABS(Table1[[#This Row],[tar-out]])&gt;=$K$1,ABS(Table1[[#This Row],[tar-out]])&lt;$L$1)</f>
        <v>1</v>
      </c>
      <c r="L2610" t="b">
        <f>AND(ABS(Table1[[#This Row],[tar-out]])&gt;=$L$1,ABS(Table1[[#This Row],[tar-out]])&lt;$M$1)</f>
        <v>0</v>
      </c>
      <c r="M2610" t="b">
        <f>AND(ABS(Table1[[#This Row],[tar-out]])&gt;=$M$1,ABS(Table1[[#This Row],[tar-out]])&lt;$N$1)</f>
        <v>0</v>
      </c>
      <c r="N2610" t="b">
        <f>AND(ABS(Table1[[#This Row],[tar-out]])&gt;=$N$1,ABS(Table1[[#This Row],[tar-out]])&lt;$O$1)</f>
        <v>0</v>
      </c>
      <c r="O2610" t="b">
        <f>AND(ABS(Table1[[#This Row],[tar-out]])&gt;=$O$1,ABS(Table1[[#This Row],[tar-out]])&lt;$P$1)</f>
        <v>0</v>
      </c>
      <c r="P2610" s="1">
        <f>ROUND(Table1[[#This Row],[tar-out]],0)</f>
        <v>-1</v>
      </c>
      <c r="Q2610" s="3">
        <v>2608</v>
      </c>
      <c r="U2610">
        <f>IF(Table1[[#This Row],[tar-out in '[0,1)]],1,0)</f>
        <v>0</v>
      </c>
      <c r="V2610">
        <f>IF(Table1[[#This Row],[tar-out in '[1,2)]],1,0)</f>
        <v>1</v>
      </c>
      <c r="W2610">
        <f>IF(Table1[[#This Row],[tar-out'[2,5)]],1,0)</f>
        <v>0</v>
      </c>
      <c r="X2610">
        <f>IF(Table1[[#This Row],[tar-out in '[5, 10)]],1,0)</f>
        <v>0</v>
      </c>
      <c r="Y2610">
        <f>IF(Table1[[#This Row],[tar-out in '[10,20)]],1,0)</f>
        <v>0</v>
      </c>
      <c r="Z2610">
        <f>IF(Table1[[#This Row],[tar-out in '[20, 10000)]],1,0)</f>
        <v>0</v>
      </c>
    </row>
    <row r="2611" spans="1:26" x14ac:dyDescent="0.25">
      <c r="A2611">
        <v>27</v>
      </c>
      <c r="B2611">
        <v>338</v>
      </c>
      <c r="C2611">
        <v>7.7777777777777803</v>
      </c>
      <c r="D2611">
        <v>2</v>
      </c>
      <c r="E2611">
        <v>128</v>
      </c>
      <c r="F2611">
        <v>5.7537629840190601</v>
      </c>
      <c r="G2611">
        <v>5.8773131370544398</v>
      </c>
      <c r="H2611">
        <f>Table1[[#This Row],[target]]-Table1[[#This Row],[output]]</f>
        <v>-0.12355015303537975</v>
      </c>
      <c r="I2611">
        <f>Table1[[#This Row],[tar-out]]*Table1[[#This Row],[tar-out]]</f>
        <v>1.5264640315065756E-2</v>
      </c>
      <c r="J2611" t="b">
        <f>AND(ABS(Table1[[#This Row],[tar-out]])&gt;=$J$1,ABS(Table1[[#This Row],[tar-out]])&lt;$K$1)</f>
        <v>1</v>
      </c>
      <c r="K2611" t="b">
        <f>AND(ABS(Table1[[#This Row],[tar-out]])&gt;=$K$1,ABS(Table1[[#This Row],[tar-out]])&lt;$L$1)</f>
        <v>0</v>
      </c>
      <c r="L2611" t="b">
        <f>AND(ABS(Table1[[#This Row],[tar-out]])&gt;=$L$1,ABS(Table1[[#This Row],[tar-out]])&lt;$M$1)</f>
        <v>0</v>
      </c>
      <c r="M2611" t="b">
        <f>AND(ABS(Table1[[#This Row],[tar-out]])&gt;=$M$1,ABS(Table1[[#This Row],[tar-out]])&lt;$N$1)</f>
        <v>0</v>
      </c>
      <c r="N2611" t="b">
        <f>AND(ABS(Table1[[#This Row],[tar-out]])&gt;=$N$1,ABS(Table1[[#This Row],[tar-out]])&lt;$O$1)</f>
        <v>0</v>
      </c>
      <c r="O2611" t="b">
        <f>AND(ABS(Table1[[#This Row],[tar-out]])&gt;=$O$1,ABS(Table1[[#This Row],[tar-out]])&lt;$P$1)</f>
        <v>0</v>
      </c>
      <c r="P2611" s="1">
        <f>ROUND(Table1[[#This Row],[tar-out]],0)</f>
        <v>0</v>
      </c>
      <c r="Q2611" s="2">
        <v>2609</v>
      </c>
      <c r="U2611">
        <f>IF(Table1[[#This Row],[tar-out in '[0,1)]],1,0)</f>
        <v>1</v>
      </c>
      <c r="V2611">
        <f>IF(Table1[[#This Row],[tar-out in '[1,2)]],1,0)</f>
        <v>0</v>
      </c>
      <c r="W2611">
        <f>IF(Table1[[#This Row],[tar-out'[2,5)]],1,0)</f>
        <v>0</v>
      </c>
      <c r="X2611">
        <f>IF(Table1[[#This Row],[tar-out in '[5, 10)]],1,0)</f>
        <v>0</v>
      </c>
      <c r="Y2611">
        <f>IF(Table1[[#This Row],[tar-out in '[10,20)]],1,0)</f>
        <v>0</v>
      </c>
      <c r="Z2611">
        <f>IF(Table1[[#This Row],[tar-out in '[20, 10000)]],1,0)</f>
        <v>0</v>
      </c>
    </row>
    <row r="2612" spans="1:26" x14ac:dyDescent="0.25">
      <c r="A2612">
        <v>27</v>
      </c>
      <c r="B2612">
        <v>338</v>
      </c>
      <c r="C2612">
        <v>7.7777777777777803</v>
      </c>
      <c r="D2612">
        <v>2</v>
      </c>
      <c r="E2612">
        <v>64</v>
      </c>
      <c r="F2612">
        <v>5.38870992869413</v>
      </c>
      <c r="G2612">
        <v>5.8537850379943803</v>
      </c>
      <c r="H2612">
        <f>Table1[[#This Row],[target]]-Table1[[#This Row],[output]]</f>
        <v>-0.46507510930025031</v>
      </c>
      <c r="I2612">
        <f>Table1[[#This Row],[tar-out]]*Table1[[#This Row],[tar-out]]</f>
        <v>0.21629485729063977</v>
      </c>
      <c r="J2612" t="b">
        <f>AND(ABS(Table1[[#This Row],[tar-out]])&gt;=$J$1,ABS(Table1[[#This Row],[tar-out]])&lt;$K$1)</f>
        <v>1</v>
      </c>
      <c r="K2612" t="b">
        <f>AND(ABS(Table1[[#This Row],[tar-out]])&gt;=$K$1,ABS(Table1[[#This Row],[tar-out]])&lt;$L$1)</f>
        <v>0</v>
      </c>
      <c r="L2612" t="b">
        <f>AND(ABS(Table1[[#This Row],[tar-out]])&gt;=$L$1,ABS(Table1[[#This Row],[tar-out]])&lt;$M$1)</f>
        <v>0</v>
      </c>
      <c r="M2612" t="b">
        <f>AND(ABS(Table1[[#This Row],[tar-out]])&gt;=$M$1,ABS(Table1[[#This Row],[tar-out]])&lt;$N$1)</f>
        <v>0</v>
      </c>
      <c r="N2612" t="b">
        <f>AND(ABS(Table1[[#This Row],[tar-out]])&gt;=$N$1,ABS(Table1[[#This Row],[tar-out]])&lt;$O$1)</f>
        <v>0</v>
      </c>
      <c r="O2612" t="b">
        <f>AND(ABS(Table1[[#This Row],[tar-out]])&gt;=$O$1,ABS(Table1[[#This Row],[tar-out]])&lt;$P$1)</f>
        <v>0</v>
      </c>
      <c r="P2612" s="1">
        <f>ROUND(Table1[[#This Row],[tar-out]],0)</f>
        <v>0</v>
      </c>
      <c r="Q2612" s="3">
        <v>2610</v>
      </c>
      <c r="U2612">
        <f>IF(Table1[[#This Row],[tar-out in '[0,1)]],1,0)</f>
        <v>1</v>
      </c>
      <c r="V2612">
        <f>IF(Table1[[#This Row],[tar-out in '[1,2)]],1,0)</f>
        <v>0</v>
      </c>
      <c r="W2612">
        <f>IF(Table1[[#This Row],[tar-out'[2,5)]],1,0)</f>
        <v>0</v>
      </c>
      <c r="X2612">
        <f>IF(Table1[[#This Row],[tar-out in '[5, 10)]],1,0)</f>
        <v>0</v>
      </c>
      <c r="Y2612">
        <f>IF(Table1[[#This Row],[tar-out in '[10,20)]],1,0)</f>
        <v>0</v>
      </c>
      <c r="Z2612">
        <f>IF(Table1[[#This Row],[tar-out in '[20, 10000)]],1,0)</f>
        <v>0</v>
      </c>
    </row>
    <row r="2613" spans="1:26" x14ac:dyDescent="0.25">
      <c r="A2613">
        <v>27</v>
      </c>
      <c r="B2613">
        <v>338</v>
      </c>
      <c r="C2613">
        <v>7.7777777777777803</v>
      </c>
      <c r="D2613">
        <v>2</v>
      </c>
      <c r="E2613">
        <v>32</v>
      </c>
      <c r="F2613">
        <v>5.6820020081306604</v>
      </c>
      <c r="G2613">
        <v>5.85894775390625</v>
      </c>
      <c r="H2613">
        <f>Table1[[#This Row],[target]]-Table1[[#This Row],[output]]</f>
        <v>-0.17694574577558964</v>
      </c>
      <c r="I2613">
        <f>Table1[[#This Row],[tar-out]]*Table1[[#This Row],[tar-out]]</f>
        <v>3.1309796948079595E-2</v>
      </c>
      <c r="J2613" t="b">
        <f>AND(ABS(Table1[[#This Row],[tar-out]])&gt;=$J$1,ABS(Table1[[#This Row],[tar-out]])&lt;$K$1)</f>
        <v>1</v>
      </c>
      <c r="K2613" t="b">
        <f>AND(ABS(Table1[[#This Row],[tar-out]])&gt;=$K$1,ABS(Table1[[#This Row],[tar-out]])&lt;$L$1)</f>
        <v>0</v>
      </c>
      <c r="L2613" t="b">
        <f>AND(ABS(Table1[[#This Row],[tar-out]])&gt;=$L$1,ABS(Table1[[#This Row],[tar-out]])&lt;$M$1)</f>
        <v>0</v>
      </c>
      <c r="M2613" t="b">
        <f>AND(ABS(Table1[[#This Row],[tar-out]])&gt;=$M$1,ABS(Table1[[#This Row],[tar-out]])&lt;$N$1)</f>
        <v>0</v>
      </c>
      <c r="N2613" t="b">
        <f>AND(ABS(Table1[[#This Row],[tar-out]])&gt;=$N$1,ABS(Table1[[#This Row],[tar-out]])&lt;$O$1)</f>
        <v>0</v>
      </c>
      <c r="O2613" t="b">
        <f>AND(ABS(Table1[[#This Row],[tar-out]])&gt;=$O$1,ABS(Table1[[#This Row],[tar-out]])&lt;$P$1)</f>
        <v>0</v>
      </c>
      <c r="P2613" s="1">
        <f>ROUND(Table1[[#This Row],[tar-out]],0)</f>
        <v>0</v>
      </c>
      <c r="Q2613" s="2">
        <v>2611</v>
      </c>
      <c r="U2613">
        <f>IF(Table1[[#This Row],[tar-out in '[0,1)]],1,0)</f>
        <v>1</v>
      </c>
      <c r="V2613">
        <f>IF(Table1[[#This Row],[tar-out in '[1,2)]],1,0)</f>
        <v>0</v>
      </c>
      <c r="W2613">
        <f>IF(Table1[[#This Row],[tar-out'[2,5)]],1,0)</f>
        <v>0</v>
      </c>
      <c r="X2613">
        <f>IF(Table1[[#This Row],[tar-out in '[5, 10)]],1,0)</f>
        <v>0</v>
      </c>
      <c r="Y2613">
        <f>IF(Table1[[#This Row],[tar-out in '[10,20)]],1,0)</f>
        <v>0</v>
      </c>
      <c r="Z2613">
        <f>IF(Table1[[#This Row],[tar-out in '[20, 10000)]],1,0)</f>
        <v>0</v>
      </c>
    </row>
    <row r="2614" spans="1:26" x14ac:dyDescent="0.25">
      <c r="A2614">
        <v>27</v>
      </c>
      <c r="B2614">
        <v>338</v>
      </c>
      <c r="C2614">
        <v>7.7777777777777803</v>
      </c>
      <c r="D2614">
        <v>2</v>
      </c>
      <c r="E2614">
        <v>19</v>
      </c>
      <c r="F2614">
        <v>3.5543403538596201</v>
      </c>
      <c r="G2614">
        <v>5.8824162483215297</v>
      </c>
      <c r="H2614">
        <f>Table1[[#This Row],[target]]-Table1[[#This Row],[output]]</f>
        <v>-2.3280758944619095</v>
      </c>
      <c r="I2614">
        <f>Table1[[#This Row],[tar-out]]*Table1[[#This Row],[tar-out]]</f>
        <v>5.4199373703746199</v>
      </c>
      <c r="J2614" t="b">
        <f>AND(ABS(Table1[[#This Row],[tar-out]])&gt;=$J$1,ABS(Table1[[#This Row],[tar-out]])&lt;$K$1)</f>
        <v>0</v>
      </c>
      <c r="K2614" t="b">
        <f>AND(ABS(Table1[[#This Row],[tar-out]])&gt;=$K$1,ABS(Table1[[#This Row],[tar-out]])&lt;$L$1)</f>
        <v>0</v>
      </c>
      <c r="L2614" t="b">
        <f>AND(ABS(Table1[[#This Row],[tar-out]])&gt;=$L$1,ABS(Table1[[#This Row],[tar-out]])&lt;$M$1)</f>
        <v>1</v>
      </c>
      <c r="M2614" t="b">
        <f>AND(ABS(Table1[[#This Row],[tar-out]])&gt;=$M$1,ABS(Table1[[#This Row],[tar-out]])&lt;$N$1)</f>
        <v>0</v>
      </c>
      <c r="N2614" t="b">
        <f>AND(ABS(Table1[[#This Row],[tar-out]])&gt;=$N$1,ABS(Table1[[#This Row],[tar-out]])&lt;$O$1)</f>
        <v>0</v>
      </c>
      <c r="O2614" t="b">
        <f>AND(ABS(Table1[[#This Row],[tar-out]])&gt;=$O$1,ABS(Table1[[#This Row],[tar-out]])&lt;$P$1)</f>
        <v>0</v>
      </c>
      <c r="P2614" s="1">
        <f>ROUND(Table1[[#This Row],[tar-out]],0)</f>
        <v>-2</v>
      </c>
      <c r="Q2614" s="3">
        <v>2612</v>
      </c>
      <c r="U2614">
        <f>IF(Table1[[#This Row],[tar-out in '[0,1)]],1,0)</f>
        <v>0</v>
      </c>
      <c r="V2614">
        <f>IF(Table1[[#This Row],[tar-out in '[1,2)]],1,0)</f>
        <v>0</v>
      </c>
      <c r="W2614">
        <f>IF(Table1[[#This Row],[tar-out'[2,5)]],1,0)</f>
        <v>1</v>
      </c>
      <c r="X2614">
        <f>IF(Table1[[#This Row],[tar-out in '[5, 10)]],1,0)</f>
        <v>0</v>
      </c>
      <c r="Y2614">
        <f>IF(Table1[[#This Row],[tar-out in '[10,20)]],1,0)</f>
        <v>0</v>
      </c>
      <c r="Z2614">
        <f>IF(Table1[[#This Row],[tar-out in '[20, 10000)]],1,0)</f>
        <v>0</v>
      </c>
    </row>
    <row r="2615" spans="1:26" x14ac:dyDescent="0.25">
      <c r="A2615">
        <v>27</v>
      </c>
      <c r="B2615">
        <v>338</v>
      </c>
      <c r="C2615">
        <v>7.7777777777777803</v>
      </c>
      <c r="D2615">
        <v>2</v>
      </c>
      <c r="E2615">
        <v>35</v>
      </c>
      <c r="F2615">
        <v>4.2838453914767101</v>
      </c>
      <c r="G2615">
        <v>5.8560671806335396</v>
      </c>
      <c r="H2615">
        <f>Table1[[#This Row],[target]]-Table1[[#This Row],[output]]</f>
        <v>-1.5722217891568295</v>
      </c>
      <c r="I2615">
        <f>Table1[[#This Row],[tar-out]]*Table1[[#This Row],[tar-out]]</f>
        <v>2.471881354299502</v>
      </c>
      <c r="J2615" t="b">
        <f>AND(ABS(Table1[[#This Row],[tar-out]])&gt;=$J$1,ABS(Table1[[#This Row],[tar-out]])&lt;$K$1)</f>
        <v>0</v>
      </c>
      <c r="K2615" t="b">
        <f>AND(ABS(Table1[[#This Row],[tar-out]])&gt;=$K$1,ABS(Table1[[#This Row],[tar-out]])&lt;$L$1)</f>
        <v>1</v>
      </c>
      <c r="L2615" t="b">
        <f>AND(ABS(Table1[[#This Row],[tar-out]])&gt;=$L$1,ABS(Table1[[#This Row],[tar-out]])&lt;$M$1)</f>
        <v>0</v>
      </c>
      <c r="M2615" t="b">
        <f>AND(ABS(Table1[[#This Row],[tar-out]])&gt;=$M$1,ABS(Table1[[#This Row],[tar-out]])&lt;$N$1)</f>
        <v>0</v>
      </c>
      <c r="N2615" t="b">
        <f>AND(ABS(Table1[[#This Row],[tar-out]])&gt;=$N$1,ABS(Table1[[#This Row],[tar-out]])&lt;$O$1)</f>
        <v>0</v>
      </c>
      <c r="O2615" t="b">
        <f>AND(ABS(Table1[[#This Row],[tar-out]])&gt;=$O$1,ABS(Table1[[#This Row],[tar-out]])&lt;$P$1)</f>
        <v>0</v>
      </c>
      <c r="P2615" s="1">
        <f>ROUND(Table1[[#This Row],[tar-out]],0)</f>
        <v>-2</v>
      </c>
      <c r="Q2615" s="2">
        <v>2613</v>
      </c>
      <c r="U2615">
        <f>IF(Table1[[#This Row],[tar-out in '[0,1)]],1,0)</f>
        <v>0</v>
      </c>
      <c r="V2615">
        <f>IF(Table1[[#This Row],[tar-out in '[1,2)]],1,0)</f>
        <v>1</v>
      </c>
      <c r="W2615">
        <f>IF(Table1[[#This Row],[tar-out'[2,5)]],1,0)</f>
        <v>0</v>
      </c>
      <c r="X2615">
        <f>IF(Table1[[#This Row],[tar-out in '[5, 10)]],1,0)</f>
        <v>0</v>
      </c>
      <c r="Y2615">
        <f>IF(Table1[[#This Row],[tar-out in '[10,20)]],1,0)</f>
        <v>0</v>
      </c>
      <c r="Z2615">
        <f>IF(Table1[[#This Row],[tar-out in '[20, 10000)]],1,0)</f>
        <v>0</v>
      </c>
    </row>
    <row r="2616" spans="1:26" x14ac:dyDescent="0.25">
      <c r="A2616">
        <v>27</v>
      </c>
      <c r="B2616">
        <v>338</v>
      </c>
      <c r="C2616">
        <v>7.7777777777777803</v>
      </c>
      <c r="D2616">
        <v>2</v>
      </c>
      <c r="E2616">
        <v>20</v>
      </c>
      <c r="F2616">
        <v>4.3978329306684198</v>
      </c>
      <c r="G2616">
        <v>5.8798365592956499</v>
      </c>
      <c r="H2616">
        <f>Table1[[#This Row],[target]]-Table1[[#This Row],[output]]</f>
        <v>-1.48200362862723</v>
      </c>
      <c r="I2616">
        <f>Table1[[#This Row],[tar-out]]*Table1[[#This Row],[tar-out]]</f>
        <v>2.1963347552642767</v>
      </c>
      <c r="J2616" t="b">
        <f>AND(ABS(Table1[[#This Row],[tar-out]])&gt;=$J$1,ABS(Table1[[#This Row],[tar-out]])&lt;$K$1)</f>
        <v>0</v>
      </c>
      <c r="K2616" t="b">
        <f>AND(ABS(Table1[[#This Row],[tar-out]])&gt;=$K$1,ABS(Table1[[#This Row],[tar-out]])&lt;$L$1)</f>
        <v>1</v>
      </c>
      <c r="L2616" t="b">
        <f>AND(ABS(Table1[[#This Row],[tar-out]])&gt;=$L$1,ABS(Table1[[#This Row],[tar-out]])&lt;$M$1)</f>
        <v>0</v>
      </c>
      <c r="M2616" t="b">
        <f>AND(ABS(Table1[[#This Row],[tar-out]])&gt;=$M$1,ABS(Table1[[#This Row],[tar-out]])&lt;$N$1)</f>
        <v>0</v>
      </c>
      <c r="N2616" t="b">
        <f>AND(ABS(Table1[[#This Row],[tar-out]])&gt;=$N$1,ABS(Table1[[#This Row],[tar-out]])&lt;$O$1)</f>
        <v>0</v>
      </c>
      <c r="O2616" t="b">
        <f>AND(ABS(Table1[[#This Row],[tar-out]])&gt;=$O$1,ABS(Table1[[#This Row],[tar-out]])&lt;$P$1)</f>
        <v>0</v>
      </c>
      <c r="P2616" s="1">
        <f>ROUND(Table1[[#This Row],[tar-out]],0)</f>
        <v>-1</v>
      </c>
      <c r="Q2616" s="3">
        <v>2614</v>
      </c>
      <c r="U2616">
        <f>IF(Table1[[#This Row],[tar-out in '[0,1)]],1,0)</f>
        <v>0</v>
      </c>
      <c r="V2616">
        <f>IF(Table1[[#This Row],[tar-out in '[1,2)]],1,0)</f>
        <v>1</v>
      </c>
      <c r="W2616">
        <f>IF(Table1[[#This Row],[tar-out'[2,5)]],1,0)</f>
        <v>0</v>
      </c>
      <c r="X2616">
        <f>IF(Table1[[#This Row],[tar-out in '[5, 10)]],1,0)</f>
        <v>0</v>
      </c>
      <c r="Y2616">
        <f>IF(Table1[[#This Row],[tar-out in '[10,20)]],1,0)</f>
        <v>0</v>
      </c>
      <c r="Z2616">
        <f>IF(Table1[[#This Row],[tar-out in '[20, 10000)]],1,0)</f>
        <v>0</v>
      </c>
    </row>
    <row r="2617" spans="1:26" x14ac:dyDescent="0.25">
      <c r="A2617">
        <v>27</v>
      </c>
      <c r="B2617">
        <v>338</v>
      </c>
      <c r="C2617">
        <v>7.7777777777777803</v>
      </c>
      <c r="D2617">
        <v>2</v>
      </c>
      <c r="E2617">
        <v>44</v>
      </c>
      <c r="F2617">
        <v>5.1801244015231802</v>
      </c>
      <c r="G2617">
        <v>5.8474917411804199</v>
      </c>
      <c r="H2617">
        <f>Table1[[#This Row],[target]]-Table1[[#This Row],[output]]</f>
        <v>-0.66736733965723971</v>
      </c>
      <c r="I2617">
        <f>Table1[[#This Row],[tar-out]]*Table1[[#This Row],[tar-out]]</f>
        <v>0.44537916604118155</v>
      </c>
      <c r="J2617" t="b">
        <f>AND(ABS(Table1[[#This Row],[tar-out]])&gt;=$J$1,ABS(Table1[[#This Row],[tar-out]])&lt;$K$1)</f>
        <v>1</v>
      </c>
      <c r="K2617" t="b">
        <f>AND(ABS(Table1[[#This Row],[tar-out]])&gt;=$K$1,ABS(Table1[[#This Row],[tar-out]])&lt;$L$1)</f>
        <v>0</v>
      </c>
      <c r="L2617" t="b">
        <f>AND(ABS(Table1[[#This Row],[tar-out]])&gt;=$L$1,ABS(Table1[[#This Row],[tar-out]])&lt;$M$1)</f>
        <v>0</v>
      </c>
      <c r="M2617" t="b">
        <f>AND(ABS(Table1[[#This Row],[tar-out]])&gt;=$M$1,ABS(Table1[[#This Row],[tar-out]])&lt;$N$1)</f>
        <v>0</v>
      </c>
      <c r="N2617" t="b">
        <f>AND(ABS(Table1[[#This Row],[tar-out]])&gt;=$N$1,ABS(Table1[[#This Row],[tar-out]])&lt;$O$1)</f>
        <v>0</v>
      </c>
      <c r="O2617" t="b">
        <f>AND(ABS(Table1[[#This Row],[tar-out]])&gt;=$O$1,ABS(Table1[[#This Row],[tar-out]])&lt;$P$1)</f>
        <v>0</v>
      </c>
      <c r="P2617" s="1">
        <f>ROUND(Table1[[#This Row],[tar-out]],0)</f>
        <v>-1</v>
      </c>
      <c r="Q2617" s="2">
        <v>2615</v>
      </c>
      <c r="U2617">
        <f>IF(Table1[[#This Row],[tar-out in '[0,1)]],1,0)</f>
        <v>1</v>
      </c>
      <c r="V2617">
        <f>IF(Table1[[#This Row],[tar-out in '[1,2)]],1,0)</f>
        <v>0</v>
      </c>
      <c r="W2617">
        <f>IF(Table1[[#This Row],[tar-out'[2,5)]],1,0)</f>
        <v>0</v>
      </c>
      <c r="X2617">
        <f>IF(Table1[[#This Row],[tar-out in '[5, 10)]],1,0)</f>
        <v>0</v>
      </c>
      <c r="Y2617">
        <f>IF(Table1[[#This Row],[tar-out in '[10,20)]],1,0)</f>
        <v>0</v>
      </c>
      <c r="Z2617">
        <f>IF(Table1[[#This Row],[tar-out in '[20, 10000)]],1,0)</f>
        <v>0</v>
      </c>
    </row>
    <row r="2618" spans="1:26" x14ac:dyDescent="0.25">
      <c r="A2618">
        <v>27</v>
      </c>
      <c r="B2618">
        <v>338</v>
      </c>
      <c r="C2618">
        <v>7.7777777777777803</v>
      </c>
      <c r="D2618">
        <v>2</v>
      </c>
      <c r="E2618">
        <v>23</v>
      </c>
      <c r="F2618">
        <v>5.1624692874692899</v>
      </c>
      <c r="G2618">
        <v>5.8720960617065403</v>
      </c>
      <c r="H2618">
        <f>Table1[[#This Row],[target]]-Table1[[#This Row],[output]]</f>
        <v>-0.7096267742372504</v>
      </c>
      <c r="I2618">
        <f>Table1[[#This Row],[tar-out]]*Table1[[#This Row],[tar-out]]</f>
        <v>0.5035701587143655</v>
      </c>
      <c r="J2618" t="b">
        <f>AND(ABS(Table1[[#This Row],[tar-out]])&gt;=$J$1,ABS(Table1[[#This Row],[tar-out]])&lt;$K$1)</f>
        <v>1</v>
      </c>
      <c r="K2618" t="b">
        <f>AND(ABS(Table1[[#This Row],[tar-out]])&gt;=$K$1,ABS(Table1[[#This Row],[tar-out]])&lt;$L$1)</f>
        <v>0</v>
      </c>
      <c r="L2618" t="b">
        <f>AND(ABS(Table1[[#This Row],[tar-out]])&gt;=$L$1,ABS(Table1[[#This Row],[tar-out]])&lt;$M$1)</f>
        <v>0</v>
      </c>
      <c r="M2618" t="b">
        <f>AND(ABS(Table1[[#This Row],[tar-out]])&gt;=$M$1,ABS(Table1[[#This Row],[tar-out]])&lt;$N$1)</f>
        <v>0</v>
      </c>
      <c r="N2618" t="b">
        <f>AND(ABS(Table1[[#This Row],[tar-out]])&gt;=$N$1,ABS(Table1[[#This Row],[tar-out]])&lt;$O$1)</f>
        <v>0</v>
      </c>
      <c r="O2618" t="b">
        <f>AND(ABS(Table1[[#This Row],[tar-out]])&gt;=$O$1,ABS(Table1[[#This Row],[tar-out]])&lt;$P$1)</f>
        <v>0</v>
      </c>
      <c r="P2618" s="1">
        <f>ROUND(Table1[[#This Row],[tar-out]],0)</f>
        <v>-1</v>
      </c>
      <c r="Q2618" s="3">
        <v>2616</v>
      </c>
      <c r="U2618">
        <f>IF(Table1[[#This Row],[tar-out in '[0,1)]],1,0)</f>
        <v>1</v>
      </c>
      <c r="V2618">
        <f>IF(Table1[[#This Row],[tar-out in '[1,2)]],1,0)</f>
        <v>0</v>
      </c>
      <c r="W2618">
        <f>IF(Table1[[#This Row],[tar-out'[2,5)]],1,0)</f>
        <v>0</v>
      </c>
      <c r="X2618">
        <f>IF(Table1[[#This Row],[tar-out in '[5, 10)]],1,0)</f>
        <v>0</v>
      </c>
      <c r="Y2618">
        <f>IF(Table1[[#This Row],[tar-out in '[10,20)]],1,0)</f>
        <v>0</v>
      </c>
      <c r="Z2618">
        <f>IF(Table1[[#This Row],[tar-out in '[20, 10000)]],1,0)</f>
        <v>0</v>
      </c>
    </row>
    <row r="2619" spans="1:26" x14ac:dyDescent="0.25">
      <c r="A2619">
        <v>27</v>
      </c>
      <c r="B2619">
        <v>338</v>
      </c>
      <c r="C2619">
        <v>7.7777777777777803</v>
      </c>
      <c r="D2619">
        <v>2</v>
      </c>
      <c r="E2619">
        <v>12</v>
      </c>
      <c r="F2619">
        <v>4.2719563952412303</v>
      </c>
      <c r="G2619">
        <v>5.9004769325256303</v>
      </c>
      <c r="H2619">
        <f>Table1[[#This Row],[target]]-Table1[[#This Row],[output]]</f>
        <v>-1.6285205372844</v>
      </c>
      <c r="I2619">
        <f>Table1[[#This Row],[tar-out]]*Table1[[#This Row],[tar-out]]</f>
        <v>2.6520791403570709</v>
      </c>
      <c r="J2619" t="b">
        <f>AND(ABS(Table1[[#This Row],[tar-out]])&gt;=$J$1,ABS(Table1[[#This Row],[tar-out]])&lt;$K$1)</f>
        <v>0</v>
      </c>
      <c r="K2619" t="b">
        <f>AND(ABS(Table1[[#This Row],[tar-out]])&gt;=$K$1,ABS(Table1[[#This Row],[tar-out]])&lt;$L$1)</f>
        <v>1</v>
      </c>
      <c r="L2619" t="b">
        <f>AND(ABS(Table1[[#This Row],[tar-out]])&gt;=$L$1,ABS(Table1[[#This Row],[tar-out]])&lt;$M$1)</f>
        <v>0</v>
      </c>
      <c r="M2619" t="b">
        <f>AND(ABS(Table1[[#This Row],[tar-out]])&gt;=$M$1,ABS(Table1[[#This Row],[tar-out]])&lt;$N$1)</f>
        <v>0</v>
      </c>
      <c r="N2619" t="b">
        <f>AND(ABS(Table1[[#This Row],[tar-out]])&gt;=$N$1,ABS(Table1[[#This Row],[tar-out]])&lt;$O$1)</f>
        <v>0</v>
      </c>
      <c r="O2619" t="b">
        <f>AND(ABS(Table1[[#This Row],[tar-out]])&gt;=$O$1,ABS(Table1[[#This Row],[tar-out]])&lt;$P$1)</f>
        <v>0</v>
      </c>
      <c r="P2619" s="1">
        <f>ROUND(Table1[[#This Row],[tar-out]],0)</f>
        <v>-2</v>
      </c>
      <c r="Q2619" s="2">
        <v>2617</v>
      </c>
      <c r="U2619">
        <f>IF(Table1[[#This Row],[tar-out in '[0,1)]],1,0)</f>
        <v>0</v>
      </c>
      <c r="V2619">
        <f>IF(Table1[[#This Row],[tar-out in '[1,2)]],1,0)</f>
        <v>1</v>
      </c>
      <c r="W2619">
        <f>IF(Table1[[#This Row],[tar-out'[2,5)]],1,0)</f>
        <v>0</v>
      </c>
      <c r="X2619">
        <f>IF(Table1[[#This Row],[tar-out in '[5, 10)]],1,0)</f>
        <v>0</v>
      </c>
      <c r="Y2619">
        <f>IF(Table1[[#This Row],[tar-out in '[10,20)]],1,0)</f>
        <v>0</v>
      </c>
      <c r="Z2619">
        <f>IF(Table1[[#This Row],[tar-out in '[20, 10000)]],1,0)</f>
        <v>0</v>
      </c>
    </row>
    <row r="2620" spans="1:26" x14ac:dyDescent="0.25">
      <c r="A2620">
        <v>27</v>
      </c>
      <c r="B2620">
        <v>338</v>
      </c>
      <c r="C2620">
        <v>7.7777777777777803</v>
      </c>
      <c r="D2620">
        <v>2</v>
      </c>
      <c r="E2620">
        <v>21</v>
      </c>
      <c r="F2620">
        <v>4.7368126399601902</v>
      </c>
      <c r="G2620">
        <v>5.8772563934326199</v>
      </c>
      <c r="H2620">
        <f>Table1[[#This Row],[target]]-Table1[[#This Row],[output]]</f>
        <v>-1.1404437534724297</v>
      </c>
      <c r="I2620">
        <f>Table1[[#This Row],[tar-out]]*Table1[[#This Row],[tar-out]]</f>
        <v>1.3006119548342838</v>
      </c>
      <c r="J2620" t="b">
        <f>AND(ABS(Table1[[#This Row],[tar-out]])&gt;=$J$1,ABS(Table1[[#This Row],[tar-out]])&lt;$K$1)</f>
        <v>0</v>
      </c>
      <c r="K2620" t="b">
        <f>AND(ABS(Table1[[#This Row],[tar-out]])&gt;=$K$1,ABS(Table1[[#This Row],[tar-out]])&lt;$L$1)</f>
        <v>1</v>
      </c>
      <c r="L2620" t="b">
        <f>AND(ABS(Table1[[#This Row],[tar-out]])&gt;=$L$1,ABS(Table1[[#This Row],[tar-out]])&lt;$M$1)</f>
        <v>0</v>
      </c>
      <c r="M2620" t="b">
        <f>AND(ABS(Table1[[#This Row],[tar-out]])&gt;=$M$1,ABS(Table1[[#This Row],[tar-out]])&lt;$N$1)</f>
        <v>0</v>
      </c>
      <c r="N2620" t="b">
        <f>AND(ABS(Table1[[#This Row],[tar-out]])&gt;=$N$1,ABS(Table1[[#This Row],[tar-out]])&lt;$O$1)</f>
        <v>0</v>
      </c>
      <c r="O2620" t="b">
        <f>AND(ABS(Table1[[#This Row],[tar-out]])&gt;=$O$1,ABS(Table1[[#This Row],[tar-out]])&lt;$P$1)</f>
        <v>0</v>
      </c>
      <c r="P2620" s="1">
        <f>ROUND(Table1[[#This Row],[tar-out]],0)</f>
        <v>-1</v>
      </c>
      <c r="Q2620" s="3">
        <v>2618</v>
      </c>
      <c r="U2620">
        <f>IF(Table1[[#This Row],[tar-out in '[0,1)]],1,0)</f>
        <v>0</v>
      </c>
      <c r="V2620">
        <f>IF(Table1[[#This Row],[tar-out in '[1,2)]],1,0)</f>
        <v>1</v>
      </c>
      <c r="W2620">
        <f>IF(Table1[[#This Row],[tar-out'[2,5)]],1,0)</f>
        <v>0</v>
      </c>
      <c r="X2620">
        <f>IF(Table1[[#This Row],[tar-out in '[5, 10)]],1,0)</f>
        <v>0</v>
      </c>
      <c r="Y2620">
        <f>IF(Table1[[#This Row],[tar-out in '[10,20)]],1,0)</f>
        <v>0</v>
      </c>
      <c r="Z2620">
        <f>IF(Table1[[#This Row],[tar-out in '[20, 10000)]],1,0)</f>
        <v>0</v>
      </c>
    </row>
    <row r="2621" spans="1:26" x14ac:dyDescent="0.25">
      <c r="A2621">
        <v>27</v>
      </c>
      <c r="B2621">
        <v>338</v>
      </c>
      <c r="C2621">
        <v>7.7777777777777803</v>
      </c>
      <c r="D2621">
        <v>2</v>
      </c>
      <c r="E2621">
        <v>130</v>
      </c>
      <c r="F2621">
        <v>5.0289156626505997</v>
      </c>
      <c r="G2621">
        <v>5.8778877258300799</v>
      </c>
      <c r="H2621">
        <f>Table1[[#This Row],[target]]-Table1[[#This Row],[output]]</f>
        <v>-0.84897206317948015</v>
      </c>
      <c r="I2621">
        <f>Table1[[#This Row],[tar-out]]*Table1[[#This Row],[tar-out]]</f>
        <v>0.7207535640592232</v>
      </c>
      <c r="J2621" t="b">
        <f>AND(ABS(Table1[[#This Row],[tar-out]])&gt;=$J$1,ABS(Table1[[#This Row],[tar-out]])&lt;$K$1)</f>
        <v>1</v>
      </c>
      <c r="K2621" t="b">
        <f>AND(ABS(Table1[[#This Row],[tar-out]])&gt;=$K$1,ABS(Table1[[#This Row],[tar-out]])&lt;$L$1)</f>
        <v>0</v>
      </c>
      <c r="L2621" t="b">
        <f>AND(ABS(Table1[[#This Row],[tar-out]])&gt;=$L$1,ABS(Table1[[#This Row],[tar-out]])&lt;$M$1)</f>
        <v>0</v>
      </c>
      <c r="M2621" t="b">
        <f>AND(ABS(Table1[[#This Row],[tar-out]])&gt;=$M$1,ABS(Table1[[#This Row],[tar-out]])&lt;$N$1)</f>
        <v>0</v>
      </c>
      <c r="N2621" t="b">
        <f>AND(ABS(Table1[[#This Row],[tar-out]])&gt;=$N$1,ABS(Table1[[#This Row],[tar-out]])&lt;$O$1)</f>
        <v>0</v>
      </c>
      <c r="O2621" t="b">
        <f>AND(ABS(Table1[[#This Row],[tar-out]])&gt;=$O$1,ABS(Table1[[#This Row],[tar-out]])&lt;$P$1)</f>
        <v>0</v>
      </c>
      <c r="P2621" s="1">
        <f>ROUND(Table1[[#This Row],[tar-out]],0)</f>
        <v>-1</v>
      </c>
      <c r="Q2621" s="2">
        <v>2619</v>
      </c>
      <c r="U2621">
        <f>IF(Table1[[#This Row],[tar-out in '[0,1)]],1,0)</f>
        <v>1</v>
      </c>
      <c r="V2621">
        <f>IF(Table1[[#This Row],[tar-out in '[1,2)]],1,0)</f>
        <v>0</v>
      </c>
      <c r="W2621">
        <f>IF(Table1[[#This Row],[tar-out'[2,5)]],1,0)</f>
        <v>0</v>
      </c>
      <c r="X2621">
        <f>IF(Table1[[#This Row],[tar-out in '[5, 10)]],1,0)</f>
        <v>0</v>
      </c>
      <c r="Y2621">
        <f>IF(Table1[[#This Row],[tar-out in '[10,20)]],1,0)</f>
        <v>0</v>
      </c>
      <c r="Z2621">
        <f>IF(Table1[[#This Row],[tar-out in '[20, 10000)]],1,0)</f>
        <v>0</v>
      </c>
    </row>
    <row r="2622" spans="1:26" x14ac:dyDescent="0.25">
      <c r="A2622">
        <v>27</v>
      </c>
      <c r="B2622">
        <v>338</v>
      </c>
      <c r="C2622">
        <v>7.7777777777777803</v>
      </c>
      <c r="D2622">
        <v>2</v>
      </c>
      <c r="E2622">
        <v>100</v>
      </c>
      <c r="F2622">
        <v>3.9621993127147799</v>
      </c>
      <c r="G2622">
        <v>5.8674135208129901</v>
      </c>
      <c r="H2622">
        <f>Table1[[#This Row],[target]]-Table1[[#This Row],[output]]</f>
        <v>-1.9052142080982102</v>
      </c>
      <c r="I2622">
        <f>Table1[[#This Row],[tar-out]]*Table1[[#This Row],[tar-out]]</f>
        <v>3.6298411787392904</v>
      </c>
      <c r="J2622" t="b">
        <f>AND(ABS(Table1[[#This Row],[tar-out]])&gt;=$J$1,ABS(Table1[[#This Row],[tar-out]])&lt;$K$1)</f>
        <v>0</v>
      </c>
      <c r="K2622" t="b">
        <f>AND(ABS(Table1[[#This Row],[tar-out]])&gt;=$K$1,ABS(Table1[[#This Row],[tar-out]])&lt;$L$1)</f>
        <v>1</v>
      </c>
      <c r="L2622" t="b">
        <f>AND(ABS(Table1[[#This Row],[tar-out]])&gt;=$L$1,ABS(Table1[[#This Row],[tar-out]])&lt;$M$1)</f>
        <v>0</v>
      </c>
      <c r="M2622" t="b">
        <f>AND(ABS(Table1[[#This Row],[tar-out]])&gt;=$M$1,ABS(Table1[[#This Row],[tar-out]])&lt;$N$1)</f>
        <v>0</v>
      </c>
      <c r="N2622" t="b">
        <f>AND(ABS(Table1[[#This Row],[tar-out]])&gt;=$N$1,ABS(Table1[[#This Row],[tar-out]])&lt;$O$1)</f>
        <v>0</v>
      </c>
      <c r="O2622" t="b">
        <f>AND(ABS(Table1[[#This Row],[tar-out]])&gt;=$O$1,ABS(Table1[[#This Row],[tar-out]])&lt;$P$1)</f>
        <v>0</v>
      </c>
      <c r="P2622" s="1">
        <f>ROUND(Table1[[#This Row],[tar-out]],0)</f>
        <v>-2</v>
      </c>
      <c r="Q2622" s="3">
        <v>2620</v>
      </c>
      <c r="U2622">
        <f>IF(Table1[[#This Row],[tar-out in '[0,1)]],1,0)</f>
        <v>0</v>
      </c>
      <c r="V2622">
        <f>IF(Table1[[#This Row],[tar-out in '[1,2)]],1,0)</f>
        <v>1</v>
      </c>
      <c r="W2622">
        <f>IF(Table1[[#This Row],[tar-out'[2,5)]],1,0)</f>
        <v>0</v>
      </c>
      <c r="X2622">
        <f>IF(Table1[[#This Row],[tar-out in '[5, 10)]],1,0)</f>
        <v>0</v>
      </c>
      <c r="Y2622">
        <f>IF(Table1[[#This Row],[tar-out in '[10,20)]],1,0)</f>
        <v>0</v>
      </c>
      <c r="Z2622">
        <f>IF(Table1[[#This Row],[tar-out in '[20, 10000)]],1,0)</f>
        <v>0</v>
      </c>
    </row>
    <row r="2623" spans="1:26" x14ac:dyDescent="0.25">
      <c r="A2623">
        <v>27</v>
      </c>
      <c r="B2623">
        <v>338</v>
      </c>
      <c r="C2623">
        <v>7.7777777777777803</v>
      </c>
      <c r="D2623">
        <v>2</v>
      </c>
      <c r="E2623">
        <v>74</v>
      </c>
      <c r="F2623">
        <v>5.5285396342745603</v>
      </c>
      <c r="G2623">
        <v>5.8574953079223597</v>
      </c>
      <c r="H2623">
        <f>Table1[[#This Row],[target]]-Table1[[#This Row],[output]]</f>
        <v>-0.32895567364779943</v>
      </c>
      <c r="I2623">
        <f>Table1[[#This Row],[tar-out]]*Table1[[#This Row],[tar-out]]</f>
        <v>0.10821183522507752</v>
      </c>
      <c r="J2623" t="b">
        <f>AND(ABS(Table1[[#This Row],[tar-out]])&gt;=$J$1,ABS(Table1[[#This Row],[tar-out]])&lt;$K$1)</f>
        <v>1</v>
      </c>
      <c r="K2623" t="b">
        <f>AND(ABS(Table1[[#This Row],[tar-out]])&gt;=$K$1,ABS(Table1[[#This Row],[tar-out]])&lt;$L$1)</f>
        <v>0</v>
      </c>
      <c r="L2623" t="b">
        <f>AND(ABS(Table1[[#This Row],[tar-out]])&gt;=$L$1,ABS(Table1[[#This Row],[tar-out]])&lt;$M$1)</f>
        <v>0</v>
      </c>
      <c r="M2623" t="b">
        <f>AND(ABS(Table1[[#This Row],[tar-out]])&gt;=$M$1,ABS(Table1[[#This Row],[tar-out]])&lt;$N$1)</f>
        <v>0</v>
      </c>
      <c r="N2623" t="b">
        <f>AND(ABS(Table1[[#This Row],[tar-out]])&gt;=$N$1,ABS(Table1[[#This Row],[tar-out]])&lt;$O$1)</f>
        <v>0</v>
      </c>
      <c r="O2623" t="b">
        <f>AND(ABS(Table1[[#This Row],[tar-out]])&gt;=$O$1,ABS(Table1[[#This Row],[tar-out]])&lt;$P$1)</f>
        <v>0</v>
      </c>
      <c r="P2623" s="1">
        <f>ROUND(Table1[[#This Row],[tar-out]],0)</f>
        <v>0</v>
      </c>
      <c r="Q2623" s="2">
        <v>2621</v>
      </c>
      <c r="U2623">
        <f>IF(Table1[[#This Row],[tar-out in '[0,1)]],1,0)</f>
        <v>1</v>
      </c>
      <c r="V2623">
        <f>IF(Table1[[#This Row],[tar-out in '[1,2)]],1,0)</f>
        <v>0</v>
      </c>
      <c r="W2623">
        <f>IF(Table1[[#This Row],[tar-out'[2,5)]],1,0)</f>
        <v>0</v>
      </c>
      <c r="X2623">
        <f>IF(Table1[[#This Row],[tar-out in '[5, 10)]],1,0)</f>
        <v>0</v>
      </c>
      <c r="Y2623">
        <f>IF(Table1[[#This Row],[tar-out in '[10,20)]],1,0)</f>
        <v>0</v>
      </c>
      <c r="Z2623">
        <f>IF(Table1[[#This Row],[tar-out in '[20, 10000)]],1,0)</f>
        <v>0</v>
      </c>
    </row>
    <row r="2624" spans="1:26" x14ac:dyDescent="0.25">
      <c r="A2624">
        <v>27</v>
      </c>
      <c r="B2624">
        <v>338</v>
      </c>
      <c r="C2624">
        <v>7.7777777777777803</v>
      </c>
      <c r="D2624">
        <v>2</v>
      </c>
      <c r="E2624">
        <v>34</v>
      </c>
      <c r="F2624">
        <v>4.98822330737159</v>
      </c>
      <c r="G2624">
        <v>5.8570275306701696</v>
      </c>
      <c r="H2624">
        <f>Table1[[#This Row],[target]]-Table1[[#This Row],[output]]</f>
        <v>-0.86880422329857954</v>
      </c>
      <c r="I2624">
        <f>Table1[[#This Row],[tar-out]]*Table1[[#This Row],[tar-out]]</f>
        <v>0.75482077842144801</v>
      </c>
      <c r="J2624" t="b">
        <f>AND(ABS(Table1[[#This Row],[tar-out]])&gt;=$J$1,ABS(Table1[[#This Row],[tar-out]])&lt;$K$1)</f>
        <v>1</v>
      </c>
      <c r="K2624" t="b">
        <f>AND(ABS(Table1[[#This Row],[tar-out]])&gt;=$K$1,ABS(Table1[[#This Row],[tar-out]])&lt;$L$1)</f>
        <v>0</v>
      </c>
      <c r="L2624" t="b">
        <f>AND(ABS(Table1[[#This Row],[tar-out]])&gt;=$L$1,ABS(Table1[[#This Row],[tar-out]])&lt;$M$1)</f>
        <v>0</v>
      </c>
      <c r="M2624" t="b">
        <f>AND(ABS(Table1[[#This Row],[tar-out]])&gt;=$M$1,ABS(Table1[[#This Row],[tar-out]])&lt;$N$1)</f>
        <v>0</v>
      </c>
      <c r="N2624" t="b">
        <f>AND(ABS(Table1[[#This Row],[tar-out]])&gt;=$N$1,ABS(Table1[[#This Row],[tar-out]])&lt;$O$1)</f>
        <v>0</v>
      </c>
      <c r="O2624" t="b">
        <f>AND(ABS(Table1[[#This Row],[tar-out]])&gt;=$O$1,ABS(Table1[[#This Row],[tar-out]])&lt;$P$1)</f>
        <v>0</v>
      </c>
      <c r="P2624" s="1">
        <f>ROUND(Table1[[#This Row],[tar-out]],0)</f>
        <v>-1</v>
      </c>
      <c r="Q2624" s="3">
        <v>2622</v>
      </c>
      <c r="U2624">
        <f>IF(Table1[[#This Row],[tar-out in '[0,1)]],1,0)</f>
        <v>1</v>
      </c>
      <c r="V2624">
        <f>IF(Table1[[#This Row],[tar-out in '[1,2)]],1,0)</f>
        <v>0</v>
      </c>
      <c r="W2624">
        <f>IF(Table1[[#This Row],[tar-out'[2,5)]],1,0)</f>
        <v>0</v>
      </c>
      <c r="X2624">
        <f>IF(Table1[[#This Row],[tar-out in '[5, 10)]],1,0)</f>
        <v>0</v>
      </c>
      <c r="Y2624">
        <f>IF(Table1[[#This Row],[tar-out in '[10,20)]],1,0)</f>
        <v>0</v>
      </c>
      <c r="Z2624">
        <f>IF(Table1[[#This Row],[tar-out in '[20, 10000)]],1,0)</f>
        <v>0</v>
      </c>
    </row>
    <row r="2625" spans="1:26" x14ac:dyDescent="0.25">
      <c r="A2625">
        <v>27</v>
      </c>
      <c r="B2625">
        <v>338</v>
      </c>
      <c r="C2625">
        <v>7.7777777777777803</v>
      </c>
      <c r="D2625">
        <v>2</v>
      </c>
      <c r="E2625">
        <v>13</v>
      </c>
      <c r="F2625">
        <v>4.31927517626682</v>
      </c>
      <c r="G2625">
        <v>5.8978967666626003</v>
      </c>
      <c r="H2625">
        <f>Table1[[#This Row],[target]]-Table1[[#This Row],[output]]</f>
        <v>-1.5786215903957803</v>
      </c>
      <c r="I2625">
        <f>Table1[[#This Row],[tar-out]]*Table1[[#This Row],[tar-out]]</f>
        <v>2.4920461256637028</v>
      </c>
      <c r="J2625" t="b">
        <f>AND(ABS(Table1[[#This Row],[tar-out]])&gt;=$J$1,ABS(Table1[[#This Row],[tar-out]])&lt;$K$1)</f>
        <v>0</v>
      </c>
      <c r="K2625" t="b">
        <f>AND(ABS(Table1[[#This Row],[tar-out]])&gt;=$K$1,ABS(Table1[[#This Row],[tar-out]])&lt;$L$1)</f>
        <v>1</v>
      </c>
      <c r="L2625" t="b">
        <f>AND(ABS(Table1[[#This Row],[tar-out]])&gt;=$L$1,ABS(Table1[[#This Row],[tar-out]])&lt;$M$1)</f>
        <v>0</v>
      </c>
      <c r="M2625" t="b">
        <f>AND(ABS(Table1[[#This Row],[tar-out]])&gt;=$M$1,ABS(Table1[[#This Row],[tar-out]])&lt;$N$1)</f>
        <v>0</v>
      </c>
      <c r="N2625" t="b">
        <f>AND(ABS(Table1[[#This Row],[tar-out]])&gt;=$N$1,ABS(Table1[[#This Row],[tar-out]])&lt;$O$1)</f>
        <v>0</v>
      </c>
      <c r="O2625" t="b">
        <f>AND(ABS(Table1[[#This Row],[tar-out]])&gt;=$O$1,ABS(Table1[[#This Row],[tar-out]])&lt;$P$1)</f>
        <v>0</v>
      </c>
      <c r="P2625" s="1">
        <f>ROUND(Table1[[#This Row],[tar-out]],0)</f>
        <v>-2</v>
      </c>
      <c r="Q2625" s="2">
        <v>2623</v>
      </c>
      <c r="U2625">
        <f>IF(Table1[[#This Row],[tar-out in '[0,1)]],1,0)</f>
        <v>0</v>
      </c>
      <c r="V2625">
        <f>IF(Table1[[#This Row],[tar-out in '[1,2)]],1,0)</f>
        <v>1</v>
      </c>
      <c r="W2625">
        <f>IF(Table1[[#This Row],[tar-out'[2,5)]],1,0)</f>
        <v>0</v>
      </c>
      <c r="X2625">
        <f>IF(Table1[[#This Row],[tar-out in '[5, 10)]],1,0)</f>
        <v>0</v>
      </c>
      <c r="Y2625">
        <f>IF(Table1[[#This Row],[tar-out in '[10,20)]],1,0)</f>
        <v>0</v>
      </c>
      <c r="Z2625">
        <f>IF(Table1[[#This Row],[tar-out in '[20, 10000)]],1,0)</f>
        <v>0</v>
      </c>
    </row>
    <row r="2626" spans="1:26" x14ac:dyDescent="0.25">
      <c r="A2626">
        <v>27</v>
      </c>
      <c r="B2626">
        <v>338</v>
      </c>
      <c r="C2626">
        <v>7.7777777777777803</v>
      </c>
      <c r="D2626">
        <v>2</v>
      </c>
      <c r="E2626">
        <v>48</v>
      </c>
      <c r="F2626">
        <v>4.68771929824561</v>
      </c>
      <c r="G2626">
        <v>5.8465609550476101</v>
      </c>
      <c r="H2626">
        <f>Table1[[#This Row],[target]]-Table1[[#This Row],[output]]</f>
        <v>-1.1588416568020001</v>
      </c>
      <c r="I2626">
        <f>Table1[[#This Row],[tar-out]]*Table1[[#This Row],[tar-out]]</f>
        <v>1.3429139855396046</v>
      </c>
      <c r="J2626" t="b">
        <f>AND(ABS(Table1[[#This Row],[tar-out]])&gt;=$J$1,ABS(Table1[[#This Row],[tar-out]])&lt;$K$1)</f>
        <v>0</v>
      </c>
      <c r="K2626" t="b">
        <f>AND(ABS(Table1[[#This Row],[tar-out]])&gt;=$K$1,ABS(Table1[[#This Row],[tar-out]])&lt;$L$1)</f>
        <v>1</v>
      </c>
      <c r="L2626" t="b">
        <f>AND(ABS(Table1[[#This Row],[tar-out]])&gt;=$L$1,ABS(Table1[[#This Row],[tar-out]])&lt;$M$1)</f>
        <v>0</v>
      </c>
      <c r="M2626" t="b">
        <f>AND(ABS(Table1[[#This Row],[tar-out]])&gt;=$M$1,ABS(Table1[[#This Row],[tar-out]])&lt;$N$1)</f>
        <v>0</v>
      </c>
      <c r="N2626" t="b">
        <f>AND(ABS(Table1[[#This Row],[tar-out]])&gt;=$N$1,ABS(Table1[[#This Row],[tar-out]])&lt;$O$1)</f>
        <v>0</v>
      </c>
      <c r="O2626" t="b">
        <f>AND(ABS(Table1[[#This Row],[tar-out]])&gt;=$O$1,ABS(Table1[[#This Row],[tar-out]])&lt;$P$1)</f>
        <v>0</v>
      </c>
      <c r="P2626" s="1">
        <f>ROUND(Table1[[#This Row],[tar-out]],0)</f>
        <v>-1</v>
      </c>
      <c r="Q2626" s="3">
        <v>2624</v>
      </c>
      <c r="U2626">
        <f>IF(Table1[[#This Row],[tar-out in '[0,1)]],1,0)</f>
        <v>0</v>
      </c>
      <c r="V2626">
        <f>IF(Table1[[#This Row],[tar-out in '[1,2)]],1,0)</f>
        <v>1</v>
      </c>
      <c r="W2626">
        <f>IF(Table1[[#This Row],[tar-out'[2,5)]],1,0)</f>
        <v>0</v>
      </c>
      <c r="X2626">
        <f>IF(Table1[[#This Row],[tar-out in '[5, 10)]],1,0)</f>
        <v>0</v>
      </c>
      <c r="Y2626">
        <f>IF(Table1[[#This Row],[tar-out in '[10,20)]],1,0)</f>
        <v>0</v>
      </c>
      <c r="Z2626">
        <f>IF(Table1[[#This Row],[tar-out in '[20, 10000)]],1,0)</f>
        <v>0</v>
      </c>
    </row>
    <row r="2627" spans="1:26" x14ac:dyDescent="0.25">
      <c r="A2627">
        <v>27</v>
      </c>
      <c r="B2627">
        <v>338</v>
      </c>
      <c r="C2627">
        <v>7.7777777777777803</v>
      </c>
      <c r="D2627">
        <v>2</v>
      </c>
      <c r="E2627">
        <v>16</v>
      </c>
      <c r="F2627">
        <v>5.6873865698729604</v>
      </c>
      <c r="G2627">
        <v>5.8901567459106401</v>
      </c>
      <c r="H2627">
        <f>Table1[[#This Row],[target]]-Table1[[#This Row],[output]]</f>
        <v>-0.20277017603767966</v>
      </c>
      <c r="I2627">
        <f>Table1[[#This Row],[tar-out]]*Table1[[#This Row],[tar-out]]</f>
        <v>4.11157442903516E-2</v>
      </c>
      <c r="J2627" t="b">
        <f>AND(ABS(Table1[[#This Row],[tar-out]])&gt;=$J$1,ABS(Table1[[#This Row],[tar-out]])&lt;$K$1)</f>
        <v>1</v>
      </c>
      <c r="K2627" t="b">
        <f>AND(ABS(Table1[[#This Row],[tar-out]])&gt;=$K$1,ABS(Table1[[#This Row],[tar-out]])&lt;$L$1)</f>
        <v>0</v>
      </c>
      <c r="L2627" t="b">
        <f>AND(ABS(Table1[[#This Row],[tar-out]])&gt;=$L$1,ABS(Table1[[#This Row],[tar-out]])&lt;$M$1)</f>
        <v>0</v>
      </c>
      <c r="M2627" t="b">
        <f>AND(ABS(Table1[[#This Row],[tar-out]])&gt;=$M$1,ABS(Table1[[#This Row],[tar-out]])&lt;$N$1)</f>
        <v>0</v>
      </c>
      <c r="N2627" t="b">
        <f>AND(ABS(Table1[[#This Row],[tar-out]])&gt;=$N$1,ABS(Table1[[#This Row],[tar-out]])&lt;$O$1)</f>
        <v>0</v>
      </c>
      <c r="O2627" t="b">
        <f>AND(ABS(Table1[[#This Row],[tar-out]])&gt;=$O$1,ABS(Table1[[#This Row],[tar-out]])&lt;$P$1)</f>
        <v>0</v>
      </c>
      <c r="P2627" s="1">
        <f>ROUND(Table1[[#This Row],[tar-out]],0)</f>
        <v>0</v>
      </c>
      <c r="Q2627" s="2">
        <v>2625</v>
      </c>
      <c r="U2627">
        <f>IF(Table1[[#This Row],[tar-out in '[0,1)]],1,0)</f>
        <v>1</v>
      </c>
      <c r="V2627">
        <f>IF(Table1[[#This Row],[tar-out in '[1,2)]],1,0)</f>
        <v>0</v>
      </c>
      <c r="W2627">
        <f>IF(Table1[[#This Row],[tar-out'[2,5)]],1,0)</f>
        <v>0</v>
      </c>
      <c r="X2627">
        <f>IF(Table1[[#This Row],[tar-out in '[5, 10)]],1,0)</f>
        <v>0</v>
      </c>
      <c r="Y2627">
        <f>IF(Table1[[#This Row],[tar-out in '[10,20)]],1,0)</f>
        <v>0</v>
      </c>
      <c r="Z2627">
        <f>IF(Table1[[#This Row],[tar-out in '[20, 10000)]],1,0)</f>
        <v>0</v>
      </c>
    </row>
    <row r="2628" spans="1:26" x14ac:dyDescent="0.25">
      <c r="A2628">
        <v>27</v>
      </c>
      <c r="B2628">
        <v>338</v>
      </c>
      <c r="C2628">
        <v>7.7777777777777803</v>
      </c>
      <c r="D2628">
        <v>2</v>
      </c>
      <c r="E2628">
        <v>8</v>
      </c>
      <c r="F2628">
        <v>5.0563296783866596</v>
      </c>
      <c r="G2628">
        <v>5.9107975959777797</v>
      </c>
      <c r="H2628">
        <f>Table1[[#This Row],[target]]-Table1[[#This Row],[output]]</f>
        <v>-0.85446791759112006</v>
      </c>
      <c r="I2628">
        <f>Table1[[#This Row],[tar-out]]*Table1[[#This Row],[tar-out]]</f>
        <v>0.73011542219250514</v>
      </c>
      <c r="J2628" t="b">
        <f>AND(ABS(Table1[[#This Row],[tar-out]])&gt;=$J$1,ABS(Table1[[#This Row],[tar-out]])&lt;$K$1)</f>
        <v>1</v>
      </c>
      <c r="K2628" t="b">
        <f>AND(ABS(Table1[[#This Row],[tar-out]])&gt;=$K$1,ABS(Table1[[#This Row],[tar-out]])&lt;$L$1)</f>
        <v>0</v>
      </c>
      <c r="L2628" t="b">
        <f>AND(ABS(Table1[[#This Row],[tar-out]])&gt;=$L$1,ABS(Table1[[#This Row],[tar-out]])&lt;$M$1)</f>
        <v>0</v>
      </c>
      <c r="M2628" t="b">
        <f>AND(ABS(Table1[[#This Row],[tar-out]])&gt;=$M$1,ABS(Table1[[#This Row],[tar-out]])&lt;$N$1)</f>
        <v>0</v>
      </c>
      <c r="N2628" t="b">
        <f>AND(ABS(Table1[[#This Row],[tar-out]])&gt;=$N$1,ABS(Table1[[#This Row],[tar-out]])&lt;$O$1)</f>
        <v>0</v>
      </c>
      <c r="O2628" t="b">
        <f>AND(ABS(Table1[[#This Row],[tar-out]])&gt;=$O$1,ABS(Table1[[#This Row],[tar-out]])&lt;$P$1)</f>
        <v>0</v>
      </c>
      <c r="P2628" s="1">
        <f>ROUND(Table1[[#This Row],[tar-out]],0)</f>
        <v>-1</v>
      </c>
      <c r="Q2628" s="3">
        <v>2626</v>
      </c>
      <c r="U2628">
        <f>IF(Table1[[#This Row],[tar-out in '[0,1)]],1,0)</f>
        <v>1</v>
      </c>
      <c r="V2628">
        <f>IF(Table1[[#This Row],[tar-out in '[1,2)]],1,0)</f>
        <v>0</v>
      </c>
      <c r="W2628">
        <f>IF(Table1[[#This Row],[tar-out'[2,5)]],1,0)</f>
        <v>0</v>
      </c>
      <c r="X2628">
        <f>IF(Table1[[#This Row],[tar-out in '[5, 10)]],1,0)</f>
        <v>0</v>
      </c>
      <c r="Y2628">
        <f>IF(Table1[[#This Row],[tar-out in '[10,20)]],1,0)</f>
        <v>0</v>
      </c>
      <c r="Z2628">
        <f>IF(Table1[[#This Row],[tar-out in '[20, 10000)]],1,0)</f>
        <v>0</v>
      </c>
    </row>
    <row r="2629" spans="1:26" x14ac:dyDescent="0.25">
      <c r="A2629">
        <v>27</v>
      </c>
      <c r="B2629">
        <v>338</v>
      </c>
      <c r="C2629">
        <v>7.7777777777777803</v>
      </c>
      <c r="D2629">
        <v>2</v>
      </c>
      <c r="E2629">
        <v>85</v>
      </c>
      <c r="F2629">
        <v>4.1299841001306996</v>
      </c>
      <c r="G2629">
        <v>5.8616251945495597</v>
      </c>
      <c r="H2629">
        <f>Table1[[#This Row],[target]]-Table1[[#This Row],[output]]</f>
        <v>-1.73164109441886</v>
      </c>
      <c r="I2629">
        <f>Table1[[#This Row],[tar-out]]*Table1[[#This Row],[tar-out]]</f>
        <v>2.9985808798801474</v>
      </c>
      <c r="J2629" t="b">
        <f>AND(ABS(Table1[[#This Row],[tar-out]])&gt;=$J$1,ABS(Table1[[#This Row],[tar-out]])&lt;$K$1)</f>
        <v>0</v>
      </c>
      <c r="K2629" t="b">
        <f>AND(ABS(Table1[[#This Row],[tar-out]])&gt;=$K$1,ABS(Table1[[#This Row],[tar-out]])&lt;$L$1)</f>
        <v>1</v>
      </c>
      <c r="L2629" t="b">
        <f>AND(ABS(Table1[[#This Row],[tar-out]])&gt;=$L$1,ABS(Table1[[#This Row],[tar-out]])&lt;$M$1)</f>
        <v>0</v>
      </c>
      <c r="M2629" t="b">
        <f>AND(ABS(Table1[[#This Row],[tar-out]])&gt;=$M$1,ABS(Table1[[#This Row],[tar-out]])&lt;$N$1)</f>
        <v>0</v>
      </c>
      <c r="N2629" t="b">
        <f>AND(ABS(Table1[[#This Row],[tar-out]])&gt;=$N$1,ABS(Table1[[#This Row],[tar-out]])&lt;$O$1)</f>
        <v>0</v>
      </c>
      <c r="O2629" t="b">
        <f>AND(ABS(Table1[[#This Row],[tar-out]])&gt;=$O$1,ABS(Table1[[#This Row],[tar-out]])&lt;$P$1)</f>
        <v>0</v>
      </c>
      <c r="P2629" s="1">
        <f>ROUND(Table1[[#This Row],[tar-out]],0)</f>
        <v>-2</v>
      </c>
      <c r="Q2629" s="2">
        <v>2627</v>
      </c>
      <c r="U2629">
        <f>IF(Table1[[#This Row],[tar-out in '[0,1)]],1,0)</f>
        <v>0</v>
      </c>
      <c r="V2629">
        <f>IF(Table1[[#This Row],[tar-out in '[1,2)]],1,0)</f>
        <v>1</v>
      </c>
      <c r="W2629">
        <f>IF(Table1[[#This Row],[tar-out'[2,5)]],1,0)</f>
        <v>0</v>
      </c>
      <c r="X2629">
        <f>IF(Table1[[#This Row],[tar-out in '[5, 10)]],1,0)</f>
        <v>0</v>
      </c>
      <c r="Y2629">
        <f>IF(Table1[[#This Row],[tar-out in '[10,20)]],1,0)</f>
        <v>0</v>
      </c>
      <c r="Z2629">
        <f>IF(Table1[[#This Row],[tar-out in '[20, 10000)]],1,0)</f>
        <v>0</v>
      </c>
    </row>
    <row r="2630" spans="1:26" x14ac:dyDescent="0.25">
      <c r="A2630">
        <v>27</v>
      </c>
      <c r="B2630">
        <v>338</v>
      </c>
      <c r="C2630">
        <v>7.7777777777777803</v>
      </c>
      <c r="D2630">
        <v>2</v>
      </c>
      <c r="E2630">
        <v>580</v>
      </c>
      <c r="F2630">
        <v>4</v>
      </c>
      <c r="G2630">
        <v>5.8949813842773402</v>
      </c>
      <c r="H2630">
        <f>Table1[[#This Row],[target]]-Table1[[#This Row],[output]]</f>
        <v>-1.8949813842773402</v>
      </c>
      <c r="I2630">
        <f>Table1[[#This Row],[tar-out]]*Table1[[#This Row],[tar-out]]</f>
        <v>3.5909544467576646</v>
      </c>
      <c r="J2630" t="b">
        <f>AND(ABS(Table1[[#This Row],[tar-out]])&gt;=$J$1,ABS(Table1[[#This Row],[tar-out]])&lt;$K$1)</f>
        <v>0</v>
      </c>
      <c r="K2630" t="b">
        <f>AND(ABS(Table1[[#This Row],[tar-out]])&gt;=$K$1,ABS(Table1[[#This Row],[tar-out]])&lt;$L$1)</f>
        <v>1</v>
      </c>
      <c r="L2630" t="b">
        <f>AND(ABS(Table1[[#This Row],[tar-out]])&gt;=$L$1,ABS(Table1[[#This Row],[tar-out]])&lt;$M$1)</f>
        <v>0</v>
      </c>
      <c r="M2630" t="b">
        <f>AND(ABS(Table1[[#This Row],[tar-out]])&gt;=$M$1,ABS(Table1[[#This Row],[tar-out]])&lt;$N$1)</f>
        <v>0</v>
      </c>
      <c r="N2630" t="b">
        <f>AND(ABS(Table1[[#This Row],[tar-out]])&gt;=$N$1,ABS(Table1[[#This Row],[tar-out]])&lt;$O$1)</f>
        <v>0</v>
      </c>
      <c r="O2630" t="b">
        <f>AND(ABS(Table1[[#This Row],[tar-out]])&gt;=$O$1,ABS(Table1[[#This Row],[tar-out]])&lt;$P$1)</f>
        <v>0</v>
      </c>
      <c r="P2630" s="1">
        <f>ROUND(Table1[[#This Row],[tar-out]],0)</f>
        <v>-2</v>
      </c>
      <c r="Q2630" s="3">
        <v>2628</v>
      </c>
      <c r="U2630">
        <f>IF(Table1[[#This Row],[tar-out in '[0,1)]],1,0)</f>
        <v>0</v>
      </c>
      <c r="V2630">
        <f>IF(Table1[[#This Row],[tar-out in '[1,2)]],1,0)</f>
        <v>1</v>
      </c>
      <c r="W2630">
        <f>IF(Table1[[#This Row],[tar-out'[2,5)]],1,0)</f>
        <v>0</v>
      </c>
      <c r="X2630">
        <f>IF(Table1[[#This Row],[tar-out in '[5, 10)]],1,0)</f>
        <v>0</v>
      </c>
      <c r="Y2630">
        <f>IF(Table1[[#This Row],[tar-out in '[10,20)]],1,0)</f>
        <v>0</v>
      </c>
      <c r="Z2630">
        <f>IF(Table1[[#This Row],[tar-out in '[20, 10000)]],1,0)</f>
        <v>0</v>
      </c>
    </row>
    <row r="2631" spans="1:26" x14ac:dyDescent="0.25">
      <c r="A2631">
        <v>27</v>
      </c>
      <c r="B2631">
        <v>338</v>
      </c>
      <c r="C2631">
        <v>7.7777777777777803</v>
      </c>
      <c r="D2631">
        <v>2</v>
      </c>
      <c r="E2631">
        <v>488</v>
      </c>
      <c r="F2631">
        <v>4</v>
      </c>
      <c r="G2631">
        <v>5.89426517486572</v>
      </c>
      <c r="H2631">
        <f>Table1[[#This Row],[target]]-Table1[[#This Row],[output]]</f>
        <v>-1.89426517486572</v>
      </c>
      <c r="I2631">
        <f>Table1[[#This Row],[tar-out]]*Table1[[#This Row],[tar-out]]</f>
        <v>3.5882405527090566</v>
      </c>
      <c r="J2631" t="b">
        <f>AND(ABS(Table1[[#This Row],[tar-out]])&gt;=$J$1,ABS(Table1[[#This Row],[tar-out]])&lt;$K$1)</f>
        <v>0</v>
      </c>
      <c r="K2631" t="b">
        <f>AND(ABS(Table1[[#This Row],[tar-out]])&gt;=$K$1,ABS(Table1[[#This Row],[tar-out]])&lt;$L$1)</f>
        <v>1</v>
      </c>
      <c r="L2631" t="b">
        <f>AND(ABS(Table1[[#This Row],[tar-out]])&gt;=$L$1,ABS(Table1[[#This Row],[tar-out]])&lt;$M$1)</f>
        <v>0</v>
      </c>
      <c r="M2631" t="b">
        <f>AND(ABS(Table1[[#This Row],[tar-out]])&gt;=$M$1,ABS(Table1[[#This Row],[tar-out]])&lt;$N$1)</f>
        <v>0</v>
      </c>
      <c r="N2631" t="b">
        <f>AND(ABS(Table1[[#This Row],[tar-out]])&gt;=$N$1,ABS(Table1[[#This Row],[tar-out]])&lt;$O$1)</f>
        <v>0</v>
      </c>
      <c r="O2631" t="b">
        <f>AND(ABS(Table1[[#This Row],[tar-out]])&gt;=$O$1,ABS(Table1[[#This Row],[tar-out]])&lt;$P$1)</f>
        <v>0</v>
      </c>
      <c r="P2631" s="1">
        <f>ROUND(Table1[[#This Row],[tar-out]],0)</f>
        <v>-2</v>
      </c>
      <c r="Q2631" s="2">
        <v>2629</v>
      </c>
      <c r="U2631">
        <f>IF(Table1[[#This Row],[tar-out in '[0,1)]],1,0)</f>
        <v>0</v>
      </c>
      <c r="V2631">
        <f>IF(Table1[[#This Row],[tar-out in '[1,2)]],1,0)</f>
        <v>1</v>
      </c>
      <c r="W2631">
        <f>IF(Table1[[#This Row],[tar-out'[2,5)]],1,0)</f>
        <v>0</v>
      </c>
      <c r="X2631">
        <f>IF(Table1[[#This Row],[tar-out in '[5, 10)]],1,0)</f>
        <v>0</v>
      </c>
      <c r="Y2631">
        <f>IF(Table1[[#This Row],[tar-out in '[10,20)]],1,0)</f>
        <v>0</v>
      </c>
      <c r="Z2631">
        <f>IF(Table1[[#This Row],[tar-out in '[20, 10000)]],1,0)</f>
        <v>0</v>
      </c>
    </row>
    <row r="2632" spans="1:26" x14ac:dyDescent="0.25">
      <c r="A2632">
        <v>27</v>
      </c>
      <c r="B2632">
        <v>338</v>
      </c>
      <c r="C2632">
        <v>7.7777777777777803</v>
      </c>
      <c r="D2632">
        <v>2</v>
      </c>
      <c r="E2632">
        <v>552</v>
      </c>
      <c r="F2632">
        <v>4.4421768707483</v>
      </c>
      <c r="G2632">
        <v>5.8947634696960396</v>
      </c>
      <c r="H2632">
        <f>Table1[[#This Row],[target]]-Table1[[#This Row],[output]]</f>
        <v>-1.4525865989477396</v>
      </c>
      <c r="I2632">
        <f>Table1[[#This Row],[tar-out]]*Table1[[#This Row],[tar-out]]</f>
        <v>2.1100078274425611</v>
      </c>
      <c r="J2632" t="b">
        <f>AND(ABS(Table1[[#This Row],[tar-out]])&gt;=$J$1,ABS(Table1[[#This Row],[tar-out]])&lt;$K$1)</f>
        <v>0</v>
      </c>
      <c r="K2632" t="b">
        <f>AND(ABS(Table1[[#This Row],[tar-out]])&gt;=$K$1,ABS(Table1[[#This Row],[tar-out]])&lt;$L$1)</f>
        <v>1</v>
      </c>
      <c r="L2632" t="b">
        <f>AND(ABS(Table1[[#This Row],[tar-out]])&gt;=$L$1,ABS(Table1[[#This Row],[tar-out]])&lt;$M$1)</f>
        <v>0</v>
      </c>
      <c r="M2632" t="b">
        <f>AND(ABS(Table1[[#This Row],[tar-out]])&gt;=$M$1,ABS(Table1[[#This Row],[tar-out]])&lt;$N$1)</f>
        <v>0</v>
      </c>
      <c r="N2632" t="b">
        <f>AND(ABS(Table1[[#This Row],[tar-out]])&gt;=$N$1,ABS(Table1[[#This Row],[tar-out]])&lt;$O$1)</f>
        <v>0</v>
      </c>
      <c r="O2632" t="b">
        <f>AND(ABS(Table1[[#This Row],[tar-out]])&gt;=$O$1,ABS(Table1[[#This Row],[tar-out]])&lt;$P$1)</f>
        <v>0</v>
      </c>
      <c r="P2632" s="1">
        <f>ROUND(Table1[[#This Row],[tar-out]],0)</f>
        <v>-1</v>
      </c>
      <c r="Q2632" s="3">
        <v>2630</v>
      </c>
      <c r="U2632">
        <f>IF(Table1[[#This Row],[tar-out in '[0,1)]],1,0)</f>
        <v>0</v>
      </c>
      <c r="V2632">
        <f>IF(Table1[[#This Row],[tar-out in '[1,2)]],1,0)</f>
        <v>1</v>
      </c>
      <c r="W2632">
        <f>IF(Table1[[#This Row],[tar-out'[2,5)]],1,0)</f>
        <v>0</v>
      </c>
      <c r="X2632">
        <f>IF(Table1[[#This Row],[tar-out in '[5, 10)]],1,0)</f>
        <v>0</v>
      </c>
      <c r="Y2632">
        <f>IF(Table1[[#This Row],[tar-out in '[10,20)]],1,0)</f>
        <v>0</v>
      </c>
      <c r="Z2632">
        <f>IF(Table1[[#This Row],[tar-out in '[20, 10000)]],1,0)</f>
        <v>0</v>
      </c>
    </row>
    <row r="2633" spans="1:26" x14ac:dyDescent="0.25">
      <c r="A2633">
        <v>27</v>
      </c>
      <c r="B2633">
        <v>338</v>
      </c>
      <c r="C2633">
        <v>7.7777777777777803</v>
      </c>
      <c r="D2633">
        <v>2</v>
      </c>
      <c r="E2633">
        <v>260</v>
      </c>
      <c r="F2633">
        <v>4.0183486238532096</v>
      </c>
      <c r="G2633">
        <v>5.90859079360962</v>
      </c>
      <c r="H2633">
        <f>Table1[[#This Row],[target]]-Table1[[#This Row],[output]]</f>
        <v>-1.8902421697564105</v>
      </c>
      <c r="I2633">
        <f>Table1[[#This Row],[tar-out]]*Table1[[#This Row],[tar-out]]</f>
        <v>3.5730154603254225</v>
      </c>
      <c r="J2633" t="b">
        <f>AND(ABS(Table1[[#This Row],[tar-out]])&gt;=$J$1,ABS(Table1[[#This Row],[tar-out]])&lt;$K$1)</f>
        <v>0</v>
      </c>
      <c r="K2633" t="b">
        <f>AND(ABS(Table1[[#This Row],[tar-out]])&gt;=$K$1,ABS(Table1[[#This Row],[tar-out]])&lt;$L$1)</f>
        <v>1</v>
      </c>
      <c r="L2633" t="b">
        <f>AND(ABS(Table1[[#This Row],[tar-out]])&gt;=$L$1,ABS(Table1[[#This Row],[tar-out]])&lt;$M$1)</f>
        <v>0</v>
      </c>
      <c r="M2633" t="b">
        <f>AND(ABS(Table1[[#This Row],[tar-out]])&gt;=$M$1,ABS(Table1[[#This Row],[tar-out]])&lt;$N$1)</f>
        <v>0</v>
      </c>
      <c r="N2633" t="b">
        <f>AND(ABS(Table1[[#This Row],[tar-out]])&gt;=$N$1,ABS(Table1[[#This Row],[tar-out]])&lt;$O$1)</f>
        <v>0</v>
      </c>
      <c r="O2633" t="b">
        <f>AND(ABS(Table1[[#This Row],[tar-out]])&gt;=$O$1,ABS(Table1[[#This Row],[tar-out]])&lt;$P$1)</f>
        <v>0</v>
      </c>
      <c r="P2633" s="1">
        <f>ROUND(Table1[[#This Row],[tar-out]],0)</f>
        <v>-2</v>
      </c>
      <c r="Q2633" s="2">
        <v>2631</v>
      </c>
      <c r="U2633">
        <f>IF(Table1[[#This Row],[tar-out in '[0,1)]],1,0)</f>
        <v>0</v>
      </c>
      <c r="V2633">
        <f>IF(Table1[[#This Row],[tar-out in '[1,2)]],1,0)</f>
        <v>1</v>
      </c>
      <c r="W2633">
        <f>IF(Table1[[#This Row],[tar-out'[2,5)]],1,0)</f>
        <v>0</v>
      </c>
      <c r="X2633">
        <f>IF(Table1[[#This Row],[tar-out in '[5, 10)]],1,0)</f>
        <v>0</v>
      </c>
      <c r="Y2633">
        <f>IF(Table1[[#This Row],[tar-out in '[10,20)]],1,0)</f>
        <v>0</v>
      </c>
      <c r="Z2633">
        <f>IF(Table1[[#This Row],[tar-out in '[20, 10000)]],1,0)</f>
        <v>0</v>
      </c>
    </row>
    <row r="2634" spans="1:26" x14ac:dyDescent="0.25">
      <c r="A2634">
        <v>27</v>
      </c>
      <c r="B2634">
        <v>338</v>
      </c>
      <c r="C2634">
        <v>7.7777777777777803</v>
      </c>
      <c r="D2634">
        <v>2</v>
      </c>
      <c r="E2634">
        <v>229</v>
      </c>
      <c r="F2634">
        <v>4.0107052520200499</v>
      </c>
      <c r="G2634">
        <v>5.9066362380981401</v>
      </c>
      <c r="H2634">
        <f>Table1[[#This Row],[target]]-Table1[[#This Row],[output]]</f>
        <v>-1.8959309860780902</v>
      </c>
      <c r="I2634">
        <f>Table1[[#This Row],[tar-out]]*Table1[[#This Row],[tar-out]]</f>
        <v>3.5945543039710395</v>
      </c>
      <c r="J2634" t="b">
        <f>AND(ABS(Table1[[#This Row],[tar-out]])&gt;=$J$1,ABS(Table1[[#This Row],[tar-out]])&lt;$K$1)</f>
        <v>0</v>
      </c>
      <c r="K2634" t="b">
        <f>AND(ABS(Table1[[#This Row],[tar-out]])&gt;=$K$1,ABS(Table1[[#This Row],[tar-out]])&lt;$L$1)</f>
        <v>1</v>
      </c>
      <c r="L2634" t="b">
        <f>AND(ABS(Table1[[#This Row],[tar-out]])&gt;=$L$1,ABS(Table1[[#This Row],[tar-out]])&lt;$M$1)</f>
        <v>0</v>
      </c>
      <c r="M2634" t="b">
        <f>AND(ABS(Table1[[#This Row],[tar-out]])&gt;=$M$1,ABS(Table1[[#This Row],[tar-out]])&lt;$N$1)</f>
        <v>0</v>
      </c>
      <c r="N2634" t="b">
        <f>AND(ABS(Table1[[#This Row],[tar-out]])&gt;=$N$1,ABS(Table1[[#This Row],[tar-out]])&lt;$O$1)</f>
        <v>0</v>
      </c>
      <c r="O2634" t="b">
        <f>AND(ABS(Table1[[#This Row],[tar-out]])&gt;=$O$1,ABS(Table1[[#This Row],[tar-out]])&lt;$P$1)</f>
        <v>0</v>
      </c>
      <c r="P2634" s="1">
        <f>ROUND(Table1[[#This Row],[tar-out]],0)</f>
        <v>-2</v>
      </c>
      <c r="Q2634" s="3">
        <v>2632</v>
      </c>
      <c r="U2634">
        <f>IF(Table1[[#This Row],[tar-out in '[0,1)]],1,0)</f>
        <v>0</v>
      </c>
      <c r="V2634">
        <f>IF(Table1[[#This Row],[tar-out in '[1,2)]],1,0)</f>
        <v>1</v>
      </c>
      <c r="W2634">
        <f>IF(Table1[[#This Row],[tar-out'[2,5)]],1,0)</f>
        <v>0</v>
      </c>
      <c r="X2634">
        <f>IF(Table1[[#This Row],[tar-out in '[5, 10)]],1,0)</f>
        <v>0</v>
      </c>
      <c r="Y2634">
        <f>IF(Table1[[#This Row],[tar-out in '[10,20)]],1,0)</f>
        <v>0</v>
      </c>
      <c r="Z2634">
        <f>IF(Table1[[#This Row],[tar-out in '[20, 10000)]],1,0)</f>
        <v>0</v>
      </c>
    </row>
    <row r="2635" spans="1:26" x14ac:dyDescent="0.25">
      <c r="A2635">
        <v>27</v>
      </c>
      <c r="B2635">
        <v>338</v>
      </c>
      <c r="C2635">
        <v>7.7777777777777803</v>
      </c>
      <c r="D2635">
        <v>2</v>
      </c>
      <c r="E2635">
        <v>293</v>
      </c>
      <c r="F2635">
        <v>4.1093838862559204</v>
      </c>
      <c r="G2635">
        <v>5.8926086425781303</v>
      </c>
      <c r="H2635">
        <f>Table1[[#This Row],[target]]-Table1[[#This Row],[output]]</f>
        <v>-1.7832247563222099</v>
      </c>
      <c r="I2635">
        <f>Table1[[#This Row],[tar-out]]*Table1[[#This Row],[tar-out]]</f>
        <v>3.1798905315604049</v>
      </c>
      <c r="J2635" t="b">
        <f>AND(ABS(Table1[[#This Row],[tar-out]])&gt;=$J$1,ABS(Table1[[#This Row],[tar-out]])&lt;$K$1)</f>
        <v>0</v>
      </c>
      <c r="K2635" t="b">
        <f>AND(ABS(Table1[[#This Row],[tar-out]])&gt;=$K$1,ABS(Table1[[#This Row],[tar-out]])&lt;$L$1)</f>
        <v>1</v>
      </c>
      <c r="L2635" t="b">
        <f>AND(ABS(Table1[[#This Row],[tar-out]])&gt;=$L$1,ABS(Table1[[#This Row],[tar-out]])&lt;$M$1)</f>
        <v>0</v>
      </c>
      <c r="M2635" t="b">
        <f>AND(ABS(Table1[[#This Row],[tar-out]])&gt;=$M$1,ABS(Table1[[#This Row],[tar-out]])&lt;$N$1)</f>
        <v>0</v>
      </c>
      <c r="N2635" t="b">
        <f>AND(ABS(Table1[[#This Row],[tar-out]])&gt;=$N$1,ABS(Table1[[#This Row],[tar-out]])&lt;$O$1)</f>
        <v>0</v>
      </c>
      <c r="O2635" t="b">
        <f>AND(ABS(Table1[[#This Row],[tar-out]])&gt;=$O$1,ABS(Table1[[#This Row],[tar-out]])&lt;$P$1)</f>
        <v>0</v>
      </c>
      <c r="P2635" s="1">
        <f>ROUND(Table1[[#This Row],[tar-out]],0)</f>
        <v>-2</v>
      </c>
      <c r="Q2635" s="2">
        <v>2633</v>
      </c>
      <c r="U2635">
        <f>IF(Table1[[#This Row],[tar-out in '[0,1)]],1,0)</f>
        <v>0</v>
      </c>
      <c r="V2635">
        <f>IF(Table1[[#This Row],[tar-out in '[1,2)]],1,0)</f>
        <v>1</v>
      </c>
      <c r="W2635">
        <f>IF(Table1[[#This Row],[tar-out'[2,5)]],1,0)</f>
        <v>0</v>
      </c>
      <c r="X2635">
        <f>IF(Table1[[#This Row],[tar-out in '[5, 10)]],1,0)</f>
        <v>0</v>
      </c>
      <c r="Y2635">
        <f>IF(Table1[[#This Row],[tar-out in '[10,20)]],1,0)</f>
        <v>0</v>
      </c>
      <c r="Z2635">
        <f>IF(Table1[[#This Row],[tar-out in '[20, 10000)]],1,0)</f>
        <v>0</v>
      </c>
    </row>
    <row r="2636" spans="1:26" x14ac:dyDescent="0.25">
      <c r="A2636">
        <v>27</v>
      </c>
      <c r="B2636">
        <v>338</v>
      </c>
      <c r="C2636">
        <v>7.7777777777777803</v>
      </c>
      <c r="D2636">
        <v>2</v>
      </c>
      <c r="E2636">
        <v>104</v>
      </c>
      <c r="F2636">
        <v>4.5556608736394999</v>
      </c>
      <c r="G2636">
        <v>5.86895704269409</v>
      </c>
      <c r="H2636">
        <f>Table1[[#This Row],[target]]-Table1[[#This Row],[output]]</f>
        <v>-1.3132961690545901</v>
      </c>
      <c r="I2636">
        <f>Table1[[#This Row],[tar-out]]*Table1[[#This Row],[tar-out]]</f>
        <v>1.7247468276534625</v>
      </c>
      <c r="J2636" t="b">
        <f>AND(ABS(Table1[[#This Row],[tar-out]])&gt;=$J$1,ABS(Table1[[#This Row],[tar-out]])&lt;$K$1)</f>
        <v>0</v>
      </c>
      <c r="K2636" t="b">
        <f>AND(ABS(Table1[[#This Row],[tar-out]])&gt;=$K$1,ABS(Table1[[#This Row],[tar-out]])&lt;$L$1)</f>
        <v>1</v>
      </c>
      <c r="L2636" t="b">
        <f>AND(ABS(Table1[[#This Row],[tar-out]])&gt;=$L$1,ABS(Table1[[#This Row],[tar-out]])&lt;$M$1)</f>
        <v>0</v>
      </c>
      <c r="M2636" t="b">
        <f>AND(ABS(Table1[[#This Row],[tar-out]])&gt;=$M$1,ABS(Table1[[#This Row],[tar-out]])&lt;$N$1)</f>
        <v>0</v>
      </c>
      <c r="N2636" t="b">
        <f>AND(ABS(Table1[[#This Row],[tar-out]])&gt;=$N$1,ABS(Table1[[#This Row],[tar-out]])&lt;$O$1)</f>
        <v>0</v>
      </c>
      <c r="O2636" t="b">
        <f>AND(ABS(Table1[[#This Row],[tar-out]])&gt;=$O$1,ABS(Table1[[#This Row],[tar-out]])&lt;$P$1)</f>
        <v>0</v>
      </c>
      <c r="P2636" s="1">
        <f>ROUND(Table1[[#This Row],[tar-out]],0)</f>
        <v>-1</v>
      </c>
      <c r="Q2636" s="3">
        <v>2634</v>
      </c>
      <c r="U2636">
        <f>IF(Table1[[#This Row],[tar-out in '[0,1)]],1,0)</f>
        <v>0</v>
      </c>
      <c r="V2636">
        <f>IF(Table1[[#This Row],[tar-out in '[1,2)]],1,0)</f>
        <v>1</v>
      </c>
      <c r="W2636">
        <f>IF(Table1[[#This Row],[tar-out'[2,5)]],1,0)</f>
        <v>0</v>
      </c>
      <c r="X2636">
        <f>IF(Table1[[#This Row],[tar-out in '[5, 10)]],1,0)</f>
        <v>0</v>
      </c>
      <c r="Y2636">
        <f>IF(Table1[[#This Row],[tar-out in '[10,20)]],1,0)</f>
        <v>0</v>
      </c>
      <c r="Z2636">
        <f>IF(Table1[[#This Row],[tar-out in '[20, 10000)]],1,0)</f>
        <v>0</v>
      </c>
    </row>
    <row r="2637" spans="1:26" x14ac:dyDescent="0.25">
      <c r="A2637">
        <v>27</v>
      </c>
      <c r="B2637">
        <v>338</v>
      </c>
      <c r="C2637">
        <v>7.7777777777777803</v>
      </c>
      <c r="D2637">
        <v>2</v>
      </c>
      <c r="E2637">
        <v>200</v>
      </c>
      <c r="F2637">
        <v>4.0856071093645303</v>
      </c>
      <c r="G2637">
        <v>5.8986463546752903</v>
      </c>
      <c r="H2637">
        <f>Table1[[#This Row],[target]]-Table1[[#This Row],[output]]</f>
        <v>-1.81303924531076</v>
      </c>
      <c r="I2637">
        <f>Table1[[#This Row],[tar-out]]*Table1[[#This Row],[tar-out]]</f>
        <v>3.2871113050370102</v>
      </c>
      <c r="J2637" t="b">
        <f>AND(ABS(Table1[[#This Row],[tar-out]])&gt;=$J$1,ABS(Table1[[#This Row],[tar-out]])&lt;$K$1)</f>
        <v>0</v>
      </c>
      <c r="K2637" t="b">
        <f>AND(ABS(Table1[[#This Row],[tar-out]])&gt;=$K$1,ABS(Table1[[#This Row],[tar-out]])&lt;$L$1)</f>
        <v>1</v>
      </c>
      <c r="L2637" t="b">
        <f>AND(ABS(Table1[[#This Row],[tar-out]])&gt;=$L$1,ABS(Table1[[#This Row],[tar-out]])&lt;$M$1)</f>
        <v>0</v>
      </c>
      <c r="M2637" t="b">
        <f>AND(ABS(Table1[[#This Row],[tar-out]])&gt;=$M$1,ABS(Table1[[#This Row],[tar-out]])&lt;$N$1)</f>
        <v>0</v>
      </c>
      <c r="N2637" t="b">
        <f>AND(ABS(Table1[[#This Row],[tar-out]])&gt;=$N$1,ABS(Table1[[#This Row],[tar-out]])&lt;$O$1)</f>
        <v>0</v>
      </c>
      <c r="O2637" t="b">
        <f>AND(ABS(Table1[[#This Row],[tar-out]])&gt;=$O$1,ABS(Table1[[#This Row],[tar-out]])&lt;$P$1)</f>
        <v>0</v>
      </c>
      <c r="P2637" s="1">
        <f>ROUND(Table1[[#This Row],[tar-out]],0)</f>
        <v>-2</v>
      </c>
      <c r="Q2637" s="2">
        <v>2635</v>
      </c>
      <c r="U2637">
        <f>IF(Table1[[#This Row],[tar-out in '[0,1)]],1,0)</f>
        <v>0</v>
      </c>
      <c r="V2637">
        <f>IF(Table1[[#This Row],[tar-out in '[1,2)]],1,0)</f>
        <v>1</v>
      </c>
      <c r="W2637">
        <f>IF(Table1[[#This Row],[tar-out'[2,5)]],1,0)</f>
        <v>0</v>
      </c>
      <c r="X2637">
        <f>IF(Table1[[#This Row],[tar-out in '[5, 10)]],1,0)</f>
        <v>0</v>
      </c>
      <c r="Y2637">
        <f>IF(Table1[[#This Row],[tar-out in '[10,20)]],1,0)</f>
        <v>0</v>
      </c>
      <c r="Z2637">
        <f>IF(Table1[[#This Row],[tar-out in '[20, 10000)]],1,0)</f>
        <v>0</v>
      </c>
    </row>
    <row r="2638" spans="1:26" x14ac:dyDescent="0.25">
      <c r="A2638">
        <v>27</v>
      </c>
      <c r="B2638">
        <v>338</v>
      </c>
      <c r="C2638">
        <v>7.7777777777777803</v>
      </c>
      <c r="D2638">
        <v>2</v>
      </c>
      <c r="E2638">
        <v>173</v>
      </c>
      <c r="F2638">
        <v>4.0165774477637699</v>
      </c>
      <c r="G2638">
        <v>5.8904542922973597</v>
      </c>
      <c r="H2638">
        <f>Table1[[#This Row],[target]]-Table1[[#This Row],[output]]</f>
        <v>-1.8738768445335898</v>
      </c>
      <c r="I2638">
        <f>Table1[[#This Row],[tar-out]]*Table1[[#This Row],[tar-out]]</f>
        <v>3.5114144284791635</v>
      </c>
      <c r="J2638" t="b">
        <f>AND(ABS(Table1[[#This Row],[tar-out]])&gt;=$J$1,ABS(Table1[[#This Row],[tar-out]])&lt;$K$1)</f>
        <v>0</v>
      </c>
      <c r="K2638" t="b">
        <f>AND(ABS(Table1[[#This Row],[tar-out]])&gt;=$K$1,ABS(Table1[[#This Row],[tar-out]])&lt;$L$1)</f>
        <v>1</v>
      </c>
      <c r="L2638" t="b">
        <f>AND(ABS(Table1[[#This Row],[tar-out]])&gt;=$L$1,ABS(Table1[[#This Row],[tar-out]])&lt;$M$1)</f>
        <v>0</v>
      </c>
      <c r="M2638" t="b">
        <f>AND(ABS(Table1[[#This Row],[tar-out]])&gt;=$M$1,ABS(Table1[[#This Row],[tar-out]])&lt;$N$1)</f>
        <v>0</v>
      </c>
      <c r="N2638" t="b">
        <f>AND(ABS(Table1[[#This Row],[tar-out]])&gt;=$N$1,ABS(Table1[[#This Row],[tar-out]])&lt;$O$1)</f>
        <v>0</v>
      </c>
      <c r="O2638" t="b">
        <f>AND(ABS(Table1[[#This Row],[tar-out]])&gt;=$O$1,ABS(Table1[[#This Row],[tar-out]])&lt;$P$1)</f>
        <v>0</v>
      </c>
      <c r="P2638" s="1">
        <f>ROUND(Table1[[#This Row],[tar-out]],0)</f>
        <v>-2</v>
      </c>
      <c r="Q2638" s="3">
        <v>2636</v>
      </c>
      <c r="U2638">
        <f>IF(Table1[[#This Row],[tar-out in '[0,1)]],1,0)</f>
        <v>0</v>
      </c>
      <c r="V2638">
        <f>IF(Table1[[#This Row],[tar-out in '[1,2)]],1,0)</f>
        <v>1</v>
      </c>
      <c r="W2638">
        <f>IF(Table1[[#This Row],[tar-out'[2,5)]],1,0)</f>
        <v>0</v>
      </c>
      <c r="X2638">
        <f>IF(Table1[[#This Row],[tar-out in '[5, 10)]],1,0)</f>
        <v>0</v>
      </c>
      <c r="Y2638">
        <f>IF(Table1[[#This Row],[tar-out in '[10,20)]],1,0)</f>
        <v>0</v>
      </c>
      <c r="Z2638">
        <f>IF(Table1[[#This Row],[tar-out in '[20, 10000)]],1,0)</f>
        <v>0</v>
      </c>
    </row>
    <row r="2639" spans="1:26" x14ac:dyDescent="0.25">
      <c r="A2639">
        <v>27</v>
      </c>
      <c r="B2639">
        <v>338</v>
      </c>
      <c r="C2639">
        <v>7.7777777777777803</v>
      </c>
      <c r="D2639">
        <v>2</v>
      </c>
      <c r="E2639">
        <v>297</v>
      </c>
      <c r="F2639">
        <v>4.9977290943071901</v>
      </c>
      <c r="G2639">
        <v>5.8926496505737296</v>
      </c>
      <c r="H2639">
        <f>Table1[[#This Row],[target]]-Table1[[#This Row],[output]]</f>
        <v>-0.89492055626653944</v>
      </c>
      <c r="I2639">
        <f>Table1[[#This Row],[tar-out]]*Table1[[#This Row],[tar-out]]</f>
        <v>0.80088280202841233</v>
      </c>
      <c r="J2639" t="b">
        <f>AND(ABS(Table1[[#This Row],[tar-out]])&gt;=$J$1,ABS(Table1[[#This Row],[tar-out]])&lt;$K$1)</f>
        <v>1</v>
      </c>
      <c r="K2639" t="b">
        <f>AND(ABS(Table1[[#This Row],[tar-out]])&gt;=$K$1,ABS(Table1[[#This Row],[tar-out]])&lt;$L$1)</f>
        <v>0</v>
      </c>
      <c r="L2639" t="b">
        <f>AND(ABS(Table1[[#This Row],[tar-out]])&gt;=$L$1,ABS(Table1[[#This Row],[tar-out]])&lt;$M$1)</f>
        <v>0</v>
      </c>
      <c r="M2639" t="b">
        <f>AND(ABS(Table1[[#This Row],[tar-out]])&gt;=$M$1,ABS(Table1[[#This Row],[tar-out]])&lt;$N$1)</f>
        <v>0</v>
      </c>
      <c r="N2639" t="b">
        <f>AND(ABS(Table1[[#This Row],[tar-out]])&gt;=$N$1,ABS(Table1[[#This Row],[tar-out]])&lt;$O$1)</f>
        <v>0</v>
      </c>
      <c r="O2639" t="b">
        <f>AND(ABS(Table1[[#This Row],[tar-out]])&gt;=$O$1,ABS(Table1[[#This Row],[tar-out]])&lt;$P$1)</f>
        <v>0</v>
      </c>
      <c r="P2639" s="1">
        <f>ROUND(Table1[[#This Row],[tar-out]],0)</f>
        <v>-1</v>
      </c>
      <c r="Q2639" s="2">
        <v>2637</v>
      </c>
      <c r="U2639">
        <f>IF(Table1[[#This Row],[tar-out in '[0,1)]],1,0)</f>
        <v>1</v>
      </c>
      <c r="V2639">
        <f>IF(Table1[[#This Row],[tar-out in '[1,2)]],1,0)</f>
        <v>0</v>
      </c>
      <c r="W2639">
        <f>IF(Table1[[#This Row],[tar-out'[2,5)]],1,0)</f>
        <v>0</v>
      </c>
      <c r="X2639">
        <f>IF(Table1[[#This Row],[tar-out in '[5, 10)]],1,0)</f>
        <v>0</v>
      </c>
      <c r="Y2639">
        <f>IF(Table1[[#This Row],[tar-out in '[10,20)]],1,0)</f>
        <v>0</v>
      </c>
      <c r="Z2639">
        <f>IF(Table1[[#This Row],[tar-out in '[20, 10000)]],1,0)</f>
        <v>0</v>
      </c>
    </row>
    <row r="2640" spans="1:26" x14ac:dyDescent="0.25">
      <c r="A2640">
        <v>27</v>
      </c>
      <c r="B2640">
        <v>338</v>
      </c>
      <c r="C2640">
        <v>7.7777777777777803</v>
      </c>
      <c r="D2640">
        <v>2</v>
      </c>
      <c r="E2640">
        <v>404</v>
      </c>
      <c r="F2640">
        <v>4</v>
      </c>
      <c r="G2640">
        <v>5.8936114311218297</v>
      </c>
      <c r="H2640">
        <f>Table1[[#This Row],[target]]-Table1[[#This Row],[output]]</f>
        <v>-1.8936114311218297</v>
      </c>
      <c r="I2640">
        <f>Table1[[#This Row],[tar-out]]*Table1[[#This Row],[tar-out]]</f>
        <v>3.5857642520752639</v>
      </c>
      <c r="J2640" t="b">
        <f>AND(ABS(Table1[[#This Row],[tar-out]])&gt;=$J$1,ABS(Table1[[#This Row],[tar-out]])&lt;$K$1)</f>
        <v>0</v>
      </c>
      <c r="K2640" t="b">
        <f>AND(ABS(Table1[[#This Row],[tar-out]])&gt;=$K$1,ABS(Table1[[#This Row],[tar-out]])&lt;$L$1)</f>
        <v>1</v>
      </c>
      <c r="L2640" t="b">
        <f>AND(ABS(Table1[[#This Row],[tar-out]])&gt;=$L$1,ABS(Table1[[#This Row],[tar-out]])&lt;$M$1)</f>
        <v>0</v>
      </c>
      <c r="M2640" t="b">
        <f>AND(ABS(Table1[[#This Row],[tar-out]])&gt;=$M$1,ABS(Table1[[#This Row],[tar-out]])&lt;$N$1)</f>
        <v>0</v>
      </c>
      <c r="N2640" t="b">
        <f>AND(ABS(Table1[[#This Row],[tar-out]])&gt;=$N$1,ABS(Table1[[#This Row],[tar-out]])&lt;$O$1)</f>
        <v>0</v>
      </c>
      <c r="O2640" t="b">
        <f>AND(ABS(Table1[[#This Row],[tar-out]])&gt;=$O$1,ABS(Table1[[#This Row],[tar-out]])&lt;$P$1)</f>
        <v>0</v>
      </c>
      <c r="P2640" s="1">
        <f>ROUND(Table1[[#This Row],[tar-out]],0)</f>
        <v>-2</v>
      </c>
      <c r="Q2640" s="3">
        <v>2638</v>
      </c>
      <c r="U2640">
        <f>IF(Table1[[#This Row],[tar-out in '[0,1)]],1,0)</f>
        <v>0</v>
      </c>
      <c r="V2640">
        <f>IF(Table1[[#This Row],[tar-out in '[1,2)]],1,0)</f>
        <v>1</v>
      </c>
      <c r="W2640">
        <f>IF(Table1[[#This Row],[tar-out'[2,5)]],1,0)</f>
        <v>0</v>
      </c>
      <c r="X2640">
        <f>IF(Table1[[#This Row],[tar-out in '[5, 10)]],1,0)</f>
        <v>0</v>
      </c>
      <c r="Y2640">
        <f>IF(Table1[[#This Row],[tar-out in '[10,20)]],1,0)</f>
        <v>0</v>
      </c>
      <c r="Z2640">
        <f>IF(Table1[[#This Row],[tar-out in '[20, 10000)]],1,0)</f>
        <v>0</v>
      </c>
    </row>
    <row r="2641" spans="1:26" x14ac:dyDescent="0.25">
      <c r="A2641">
        <v>27</v>
      </c>
      <c r="B2641">
        <v>338</v>
      </c>
      <c r="C2641">
        <v>7.7777777777777803</v>
      </c>
      <c r="D2641">
        <v>2</v>
      </c>
      <c r="E2641">
        <v>445</v>
      </c>
      <c r="F2641">
        <v>4.0114942528735602</v>
      </c>
      <c r="G2641">
        <v>5.8939309120178196</v>
      </c>
      <c r="H2641">
        <f>Table1[[#This Row],[target]]-Table1[[#This Row],[output]]</f>
        <v>-1.8824366591442594</v>
      </c>
      <c r="I2641">
        <f>Table1[[#This Row],[tar-out]]*Table1[[#This Row],[tar-out]]</f>
        <v>3.5435677756902004</v>
      </c>
      <c r="J2641" t="b">
        <f>AND(ABS(Table1[[#This Row],[tar-out]])&gt;=$J$1,ABS(Table1[[#This Row],[tar-out]])&lt;$K$1)</f>
        <v>0</v>
      </c>
      <c r="K2641" t="b">
        <f>AND(ABS(Table1[[#This Row],[tar-out]])&gt;=$K$1,ABS(Table1[[#This Row],[tar-out]])&lt;$L$1)</f>
        <v>1</v>
      </c>
      <c r="L2641" t="b">
        <f>AND(ABS(Table1[[#This Row],[tar-out]])&gt;=$L$1,ABS(Table1[[#This Row],[tar-out]])&lt;$M$1)</f>
        <v>0</v>
      </c>
      <c r="M2641" t="b">
        <f>AND(ABS(Table1[[#This Row],[tar-out]])&gt;=$M$1,ABS(Table1[[#This Row],[tar-out]])&lt;$N$1)</f>
        <v>0</v>
      </c>
      <c r="N2641" t="b">
        <f>AND(ABS(Table1[[#This Row],[tar-out]])&gt;=$N$1,ABS(Table1[[#This Row],[tar-out]])&lt;$O$1)</f>
        <v>0</v>
      </c>
      <c r="O2641" t="b">
        <f>AND(ABS(Table1[[#This Row],[tar-out]])&gt;=$O$1,ABS(Table1[[#This Row],[tar-out]])&lt;$P$1)</f>
        <v>0</v>
      </c>
      <c r="P2641" s="1">
        <f>ROUND(Table1[[#This Row],[tar-out]],0)</f>
        <v>-2</v>
      </c>
      <c r="Q2641" s="2">
        <v>2639</v>
      </c>
      <c r="U2641">
        <f>IF(Table1[[#This Row],[tar-out in '[0,1)]],1,0)</f>
        <v>0</v>
      </c>
      <c r="V2641">
        <f>IF(Table1[[#This Row],[tar-out in '[1,2)]],1,0)</f>
        <v>1</v>
      </c>
      <c r="W2641">
        <f>IF(Table1[[#This Row],[tar-out'[2,5)]],1,0)</f>
        <v>0</v>
      </c>
      <c r="X2641">
        <f>IF(Table1[[#This Row],[tar-out in '[5, 10)]],1,0)</f>
        <v>0</v>
      </c>
      <c r="Y2641">
        <f>IF(Table1[[#This Row],[tar-out in '[10,20)]],1,0)</f>
        <v>0</v>
      </c>
      <c r="Z2641">
        <f>IF(Table1[[#This Row],[tar-out in '[20, 10000)]],1,0)</f>
        <v>0</v>
      </c>
    </row>
    <row r="2642" spans="1:26" x14ac:dyDescent="0.25">
      <c r="A2642">
        <v>27</v>
      </c>
      <c r="B2642">
        <v>338</v>
      </c>
      <c r="C2642">
        <v>7.7777777777777803</v>
      </c>
      <c r="D2642">
        <v>2</v>
      </c>
      <c r="E2642">
        <v>414</v>
      </c>
      <c r="F2642">
        <v>4.4457831325301198</v>
      </c>
      <c r="G2642">
        <v>5.8936896324157697</v>
      </c>
      <c r="H2642">
        <f>Table1[[#This Row],[target]]-Table1[[#This Row],[output]]</f>
        <v>-1.4479064998856499</v>
      </c>
      <c r="I2642">
        <f>Table1[[#This Row],[tar-out]]*Table1[[#This Row],[tar-out]]</f>
        <v>2.0964332324111137</v>
      </c>
      <c r="J2642" t="b">
        <f>AND(ABS(Table1[[#This Row],[tar-out]])&gt;=$J$1,ABS(Table1[[#This Row],[tar-out]])&lt;$K$1)</f>
        <v>0</v>
      </c>
      <c r="K2642" t="b">
        <f>AND(ABS(Table1[[#This Row],[tar-out]])&gt;=$K$1,ABS(Table1[[#This Row],[tar-out]])&lt;$L$1)</f>
        <v>1</v>
      </c>
      <c r="L2642" t="b">
        <f>AND(ABS(Table1[[#This Row],[tar-out]])&gt;=$L$1,ABS(Table1[[#This Row],[tar-out]])&lt;$M$1)</f>
        <v>0</v>
      </c>
      <c r="M2642" t="b">
        <f>AND(ABS(Table1[[#This Row],[tar-out]])&gt;=$M$1,ABS(Table1[[#This Row],[tar-out]])&lt;$N$1)</f>
        <v>0</v>
      </c>
      <c r="N2642" t="b">
        <f>AND(ABS(Table1[[#This Row],[tar-out]])&gt;=$N$1,ABS(Table1[[#This Row],[tar-out]])&lt;$O$1)</f>
        <v>0</v>
      </c>
      <c r="O2642" t="b">
        <f>AND(ABS(Table1[[#This Row],[tar-out]])&gt;=$O$1,ABS(Table1[[#This Row],[tar-out]])&lt;$P$1)</f>
        <v>0</v>
      </c>
      <c r="P2642" s="1">
        <f>ROUND(Table1[[#This Row],[tar-out]],0)</f>
        <v>-1</v>
      </c>
      <c r="Q2642" s="3">
        <v>2640</v>
      </c>
      <c r="U2642">
        <f>IF(Table1[[#This Row],[tar-out in '[0,1)]],1,0)</f>
        <v>0</v>
      </c>
      <c r="V2642">
        <f>IF(Table1[[#This Row],[tar-out in '[1,2)]],1,0)</f>
        <v>1</v>
      </c>
      <c r="W2642">
        <f>IF(Table1[[#This Row],[tar-out'[2,5)]],1,0)</f>
        <v>0</v>
      </c>
      <c r="X2642">
        <f>IF(Table1[[#This Row],[tar-out in '[5, 10)]],1,0)</f>
        <v>0</v>
      </c>
      <c r="Y2642">
        <f>IF(Table1[[#This Row],[tar-out in '[10,20)]],1,0)</f>
        <v>0</v>
      </c>
      <c r="Z2642">
        <f>IF(Table1[[#This Row],[tar-out in '[20, 10000)]],1,0)</f>
        <v>0</v>
      </c>
    </row>
    <row r="2643" spans="1:26" x14ac:dyDescent="0.25">
      <c r="A2643">
        <v>27</v>
      </c>
      <c r="B2643">
        <v>338</v>
      </c>
      <c r="C2643">
        <v>7.7777777777777803</v>
      </c>
      <c r="D2643">
        <v>2</v>
      </c>
      <c r="E2643">
        <v>365</v>
      </c>
      <c r="F2643">
        <v>4.5765806825891797</v>
      </c>
      <c r="G2643">
        <v>5.8933081626892099</v>
      </c>
      <c r="H2643">
        <f>Table1[[#This Row],[target]]-Table1[[#This Row],[output]]</f>
        <v>-1.3167274801000302</v>
      </c>
      <c r="I2643">
        <f>Table1[[#This Row],[tar-out]]*Table1[[#This Row],[tar-out]]</f>
        <v>1.7337712568505752</v>
      </c>
      <c r="J2643" t="b">
        <f>AND(ABS(Table1[[#This Row],[tar-out]])&gt;=$J$1,ABS(Table1[[#This Row],[tar-out]])&lt;$K$1)</f>
        <v>0</v>
      </c>
      <c r="K2643" t="b">
        <f>AND(ABS(Table1[[#This Row],[tar-out]])&gt;=$K$1,ABS(Table1[[#This Row],[tar-out]])&lt;$L$1)</f>
        <v>1</v>
      </c>
      <c r="L2643" t="b">
        <f>AND(ABS(Table1[[#This Row],[tar-out]])&gt;=$L$1,ABS(Table1[[#This Row],[tar-out]])&lt;$M$1)</f>
        <v>0</v>
      </c>
      <c r="M2643" t="b">
        <f>AND(ABS(Table1[[#This Row],[tar-out]])&gt;=$M$1,ABS(Table1[[#This Row],[tar-out]])&lt;$N$1)</f>
        <v>0</v>
      </c>
      <c r="N2643" t="b">
        <f>AND(ABS(Table1[[#This Row],[tar-out]])&gt;=$N$1,ABS(Table1[[#This Row],[tar-out]])&lt;$O$1)</f>
        <v>0</v>
      </c>
      <c r="O2643" t="b">
        <f>AND(ABS(Table1[[#This Row],[tar-out]])&gt;=$O$1,ABS(Table1[[#This Row],[tar-out]])&lt;$P$1)</f>
        <v>0</v>
      </c>
      <c r="P2643" s="1">
        <f>ROUND(Table1[[#This Row],[tar-out]],0)</f>
        <v>-1</v>
      </c>
      <c r="Q2643" s="2">
        <v>2641</v>
      </c>
      <c r="U2643">
        <f>IF(Table1[[#This Row],[tar-out in '[0,1)]],1,0)</f>
        <v>0</v>
      </c>
      <c r="V2643">
        <f>IF(Table1[[#This Row],[tar-out in '[1,2)]],1,0)</f>
        <v>1</v>
      </c>
      <c r="W2643">
        <f>IF(Table1[[#This Row],[tar-out'[2,5)]],1,0)</f>
        <v>0</v>
      </c>
      <c r="X2643">
        <f>IF(Table1[[#This Row],[tar-out in '[5, 10)]],1,0)</f>
        <v>0</v>
      </c>
      <c r="Y2643">
        <f>IF(Table1[[#This Row],[tar-out in '[10,20)]],1,0)</f>
        <v>0</v>
      </c>
      <c r="Z2643">
        <f>IF(Table1[[#This Row],[tar-out in '[20, 10000)]],1,0)</f>
        <v>0</v>
      </c>
    </row>
    <row r="2644" spans="1:26" x14ac:dyDescent="0.25">
      <c r="A2644">
        <v>27</v>
      </c>
      <c r="B2644">
        <v>338</v>
      </c>
      <c r="C2644">
        <v>7.7777777777777803</v>
      </c>
      <c r="D2644">
        <v>2</v>
      </c>
      <c r="E2644">
        <v>446</v>
      </c>
      <c r="F2644">
        <v>4.9990894445611804</v>
      </c>
      <c r="G2644">
        <v>5.89393854141235</v>
      </c>
      <c r="H2644">
        <f>Table1[[#This Row],[target]]-Table1[[#This Row],[output]]</f>
        <v>-0.89484909685116953</v>
      </c>
      <c r="I2644">
        <f>Table1[[#This Row],[tar-out]]*Table1[[#This Row],[tar-out]]</f>
        <v>0.80075490613535383</v>
      </c>
      <c r="J2644" t="b">
        <f>AND(ABS(Table1[[#This Row],[tar-out]])&gt;=$J$1,ABS(Table1[[#This Row],[tar-out]])&lt;$K$1)</f>
        <v>1</v>
      </c>
      <c r="K2644" t="b">
        <f>AND(ABS(Table1[[#This Row],[tar-out]])&gt;=$K$1,ABS(Table1[[#This Row],[tar-out]])&lt;$L$1)</f>
        <v>0</v>
      </c>
      <c r="L2644" t="b">
        <f>AND(ABS(Table1[[#This Row],[tar-out]])&gt;=$L$1,ABS(Table1[[#This Row],[tar-out]])&lt;$M$1)</f>
        <v>0</v>
      </c>
      <c r="M2644" t="b">
        <f>AND(ABS(Table1[[#This Row],[tar-out]])&gt;=$M$1,ABS(Table1[[#This Row],[tar-out]])&lt;$N$1)</f>
        <v>0</v>
      </c>
      <c r="N2644" t="b">
        <f>AND(ABS(Table1[[#This Row],[tar-out]])&gt;=$N$1,ABS(Table1[[#This Row],[tar-out]])&lt;$O$1)</f>
        <v>0</v>
      </c>
      <c r="O2644" t="b">
        <f>AND(ABS(Table1[[#This Row],[tar-out]])&gt;=$O$1,ABS(Table1[[#This Row],[tar-out]])&lt;$P$1)</f>
        <v>0</v>
      </c>
      <c r="P2644" s="1">
        <f>ROUND(Table1[[#This Row],[tar-out]],0)</f>
        <v>-1</v>
      </c>
      <c r="Q2644" s="3">
        <v>2642</v>
      </c>
      <c r="U2644">
        <f>IF(Table1[[#This Row],[tar-out in '[0,1)]],1,0)</f>
        <v>1</v>
      </c>
      <c r="V2644">
        <f>IF(Table1[[#This Row],[tar-out in '[1,2)]],1,0)</f>
        <v>0</v>
      </c>
      <c r="W2644">
        <f>IF(Table1[[#This Row],[tar-out'[2,5)]],1,0)</f>
        <v>0</v>
      </c>
      <c r="X2644">
        <f>IF(Table1[[#This Row],[tar-out in '[5, 10)]],1,0)</f>
        <v>0</v>
      </c>
      <c r="Y2644">
        <f>IF(Table1[[#This Row],[tar-out in '[10,20)]],1,0)</f>
        <v>0</v>
      </c>
      <c r="Z2644">
        <f>IF(Table1[[#This Row],[tar-out in '[20, 10000)]],1,0)</f>
        <v>0</v>
      </c>
    </row>
    <row r="2645" spans="1:26" x14ac:dyDescent="0.25">
      <c r="A2645">
        <v>27</v>
      </c>
      <c r="B2645">
        <v>338</v>
      </c>
      <c r="C2645">
        <v>7.7777777777777803</v>
      </c>
      <c r="D2645">
        <v>2</v>
      </c>
      <c r="E2645">
        <v>366</v>
      </c>
      <c r="F2645">
        <v>5.0077317776059598</v>
      </c>
      <c r="G2645">
        <v>5.8933157920837402</v>
      </c>
      <c r="H2645">
        <f>Table1[[#This Row],[target]]-Table1[[#This Row],[output]]</f>
        <v>-0.88558401447778046</v>
      </c>
      <c r="I2645">
        <f>Table1[[#This Row],[tar-out]]*Table1[[#This Row],[tar-out]]</f>
        <v>0.78425904669858171</v>
      </c>
      <c r="J2645" t="b">
        <f>AND(ABS(Table1[[#This Row],[tar-out]])&gt;=$J$1,ABS(Table1[[#This Row],[tar-out]])&lt;$K$1)</f>
        <v>1</v>
      </c>
      <c r="K2645" t="b">
        <f>AND(ABS(Table1[[#This Row],[tar-out]])&gt;=$K$1,ABS(Table1[[#This Row],[tar-out]])&lt;$L$1)</f>
        <v>0</v>
      </c>
      <c r="L2645" t="b">
        <f>AND(ABS(Table1[[#This Row],[tar-out]])&gt;=$L$1,ABS(Table1[[#This Row],[tar-out]])&lt;$M$1)</f>
        <v>0</v>
      </c>
      <c r="M2645" t="b">
        <f>AND(ABS(Table1[[#This Row],[tar-out]])&gt;=$M$1,ABS(Table1[[#This Row],[tar-out]])&lt;$N$1)</f>
        <v>0</v>
      </c>
      <c r="N2645" t="b">
        <f>AND(ABS(Table1[[#This Row],[tar-out]])&gt;=$N$1,ABS(Table1[[#This Row],[tar-out]])&lt;$O$1)</f>
        <v>0</v>
      </c>
      <c r="O2645" t="b">
        <f>AND(ABS(Table1[[#This Row],[tar-out]])&gt;=$O$1,ABS(Table1[[#This Row],[tar-out]])&lt;$P$1)</f>
        <v>0</v>
      </c>
      <c r="P2645" s="1">
        <f>ROUND(Table1[[#This Row],[tar-out]],0)</f>
        <v>-1</v>
      </c>
      <c r="Q2645" s="2">
        <v>2643</v>
      </c>
      <c r="U2645">
        <f>IF(Table1[[#This Row],[tar-out in '[0,1)]],1,0)</f>
        <v>1</v>
      </c>
      <c r="V2645">
        <f>IF(Table1[[#This Row],[tar-out in '[1,2)]],1,0)</f>
        <v>0</v>
      </c>
      <c r="W2645">
        <f>IF(Table1[[#This Row],[tar-out'[2,5)]],1,0)</f>
        <v>0</v>
      </c>
      <c r="X2645">
        <f>IF(Table1[[#This Row],[tar-out in '[5, 10)]],1,0)</f>
        <v>0</v>
      </c>
      <c r="Y2645">
        <f>IF(Table1[[#This Row],[tar-out in '[10,20)]],1,0)</f>
        <v>0</v>
      </c>
      <c r="Z2645">
        <f>IF(Table1[[#This Row],[tar-out in '[20, 10000)]],1,0)</f>
        <v>0</v>
      </c>
    </row>
    <row r="2646" spans="1:26" x14ac:dyDescent="0.25">
      <c r="A2646">
        <v>27</v>
      </c>
      <c r="B2646">
        <v>338</v>
      </c>
      <c r="C2646">
        <v>7.7777777777777803</v>
      </c>
      <c r="D2646">
        <v>2</v>
      </c>
      <c r="E2646">
        <v>453</v>
      </c>
      <c r="F2646">
        <v>4.4616071428571402</v>
      </c>
      <c r="G2646">
        <v>5.8939929008483896</v>
      </c>
      <c r="H2646">
        <f>Table1[[#This Row],[target]]-Table1[[#This Row],[output]]</f>
        <v>-1.4323857579912493</v>
      </c>
      <c r="I2646">
        <f>Table1[[#This Row],[tar-out]]*Table1[[#This Row],[tar-out]]</f>
        <v>2.0517289596961659</v>
      </c>
      <c r="J2646" t="b">
        <f>AND(ABS(Table1[[#This Row],[tar-out]])&gt;=$J$1,ABS(Table1[[#This Row],[tar-out]])&lt;$K$1)</f>
        <v>0</v>
      </c>
      <c r="K2646" t="b">
        <f>AND(ABS(Table1[[#This Row],[tar-out]])&gt;=$K$1,ABS(Table1[[#This Row],[tar-out]])&lt;$L$1)</f>
        <v>1</v>
      </c>
      <c r="L2646" t="b">
        <f>AND(ABS(Table1[[#This Row],[tar-out]])&gt;=$L$1,ABS(Table1[[#This Row],[tar-out]])&lt;$M$1)</f>
        <v>0</v>
      </c>
      <c r="M2646" t="b">
        <f>AND(ABS(Table1[[#This Row],[tar-out]])&gt;=$M$1,ABS(Table1[[#This Row],[tar-out]])&lt;$N$1)</f>
        <v>0</v>
      </c>
      <c r="N2646" t="b">
        <f>AND(ABS(Table1[[#This Row],[tar-out]])&gt;=$N$1,ABS(Table1[[#This Row],[tar-out]])&lt;$O$1)</f>
        <v>0</v>
      </c>
      <c r="O2646" t="b">
        <f>AND(ABS(Table1[[#This Row],[tar-out]])&gt;=$O$1,ABS(Table1[[#This Row],[tar-out]])&lt;$P$1)</f>
        <v>0</v>
      </c>
      <c r="P2646" s="1">
        <f>ROUND(Table1[[#This Row],[tar-out]],0)</f>
        <v>-1</v>
      </c>
      <c r="Q2646" s="3">
        <v>2644</v>
      </c>
      <c r="U2646">
        <f>IF(Table1[[#This Row],[tar-out in '[0,1)]],1,0)</f>
        <v>0</v>
      </c>
      <c r="V2646">
        <f>IF(Table1[[#This Row],[tar-out in '[1,2)]],1,0)</f>
        <v>1</v>
      </c>
      <c r="W2646">
        <f>IF(Table1[[#This Row],[tar-out'[2,5)]],1,0)</f>
        <v>0</v>
      </c>
      <c r="X2646">
        <f>IF(Table1[[#This Row],[tar-out in '[5, 10)]],1,0)</f>
        <v>0</v>
      </c>
      <c r="Y2646">
        <f>IF(Table1[[#This Row],[tar-out in '[10,20)]],1,0)</f>
        <v>0</v>
      </c>
      <c r="Z2646">
        <f>IF(Table1[[#This Row],[tar-out in '[20, 10000)]],1,0)</f>
        <v>0</v>
      </c>
    </row>
    <row r="2647" spans="1:26" x14ac:dyDescent="0.25">
      <c r="A2647">
        <v>27</v>
      </c>
      <c r="B2647">
        <v>338</v>
      </c>
      <c r="C2647">
        <v>7.7777777777777803</v>
      </c>
      <c r="D2647">
        <v>2</v>
      </c>
      <c r="E2647">
        <v>222</v>
      </c>
      <c r="F2647">
        <v>4.69716250070576</v>
      </c>
      <c r="G2647">
        <v>5.9049792289733896</v>
      </c>
      <c r="H2647">
        <f>Table1[[#This Row],[target]]-Table1[[#This Row],[output]]</f>
        <v>-1.2078167282676295</v>
      </c>
      <c r="I2647">
        <f>Table1[[#This Row],[tar-out]]*Table1[[#This Row],[tar-out]]</f>
        <v>1.4588212490831209</v>
      </c>
      <c r="J2647" t="b">
        <f>AND(ABS(Table1[[#This Row],[tar-out]])&gt;=$J$1,ABS(Table1[[#This Row],[tar-out]])&lt;$K$1)</f>
        <v>0</v>
      </c>
      <c r="K2647" t="b">
        <f>AND(ABS(Table1[[#This Row],[tar-out]])&gt;=$K$1,ABS(Table1[[#This Row],[tar-out]])&lt;$L$1)</f>
        <v>1</v>
      </c>
      <c r="L2647" t="b">
        <f>AND(ABS(Table1[[#This Row],[tar-out]])&gt;=$L$1,ABS(Table1[[#This Row],[tar-out]])&lt;$M$1)</f>
        <v>0</v>
      </c>
      <c r="M2647" t="b">
        <f>AND(ABS(Table1[[#This Row],[tar-out]])&gt;=$M$1,ABS(Table1[[#This Row],[tar-out]])&lt;$N$1)</f>
        <v>0</v>
      </c>
      <c r="N2647" t="b">
        <f>AND(ABS(Table1[[#This Row],[tar-out]])&gt;=$N$1,ABS(Table1[[#This Row],[tar-out]])&lt;$O$1)</f>
        <v>0</v>
      </c>
      <c r="O2647" t="b">
        <f>AND(ABS(Table1[[#This Row],[tar-out]])&gt;=$O$1,ABS(Table1[[#This Row],[tar-out]])&lt;$P$1)</f>
        <v>0</v>
      </c>
      <c r="P2647" s="1">
        <f>ROUND(Table1[[#This Row],[tar-out]],0)</f>
        <v>-1</v>
      </c>
      <c r="Q2647" s="2">
        <v>2645</v>
      </c>
      <c r="U2647">
        <f>IF(Table1[[#This Row],[tar-out in '[0,1)]],1,0)</f>
        <v>0</v>
      </c>
      <c r="V2647">
        <f>IF(Table1[[#This Row],[tar-out in '[1,2)]],1,0)</f>
        <v>1</v>
      </c>
      <c r="W2647">
        <f>IF(Table1[[#This Row],[tar-out'[2,5)]],1,0)</f>
        <v>0</v>
      </c>
      <c r="X2647">
        <f>IF(Table1[[#This Row],[tar-out in '[5, 10)]],1,0)</f>
        <v>0</v>
      </c>
      <c r="Y2647">
        <f>IF(Table1[[#This Row],[tar-out in '[10,20)]],1,0)</f>
        <v>0</v>
      </c>
      <c r="Z2647">
        <f>IF(Table1[[#This Row],[tar-out in '[20, 10000)]],1,0)</f>
        <v>0</v>
      </c>
    </row>
    <row r="2648" spans="1:26" x14ac:dyDescent="0.25">
      <c r="A2648">
        <v>27</v>
      </c>
      <c r="B2648">
        <v>338</v>
      </c>
      <c r="C2648">
        <v>7.7777777777777803</v>
      </c>
      <c r="D2648">
        <v>2</v>
      </c>
      <c r="E2648">
        <v>201</v>
      </c>
      <c r="F2648">
        <v>5.0844744575751903</v>
      </c>
      <c r="G2648">
        <v>5.8989500999450701</v>
      </c>
      <c r="H2648">
        <f>Table1[[#This Row],[target]]-Table1[[#This Row],[output]]</f>
        <v>-0.81447564236987979</v>
      </c>
      <c r="I2648">
        <f>Table1[[#This Row],[tar-out]]*Table1[[#This Row],[tar-out]]</f>
        <v>0.66337057201382832</v>
      </c>
      <c r="J2648" t="b">
        <f>AND(ABS(Table1[[#This Row],[tar-out]])&gt;=$J$1,ABS(Table1[[#This Row],[tar-out]])&lt;$K$1)</f>
        <v>1</v>
      </c>
      <c r="K2648" t="b">
        <f>AND(ABS(Table1[[#This Row],[tar-out]])&gt;=$K$1,ABS(Table1[[#This Row],[tar-out]])&lt;$L$1)</f>
        <v>0</v>
      </c>
      <c r="L2648" t="b">
        <f>AND(ABS(Table1[[#This Row],[tar-out]])&gt;=$L$1,ABS(Table1[[#This Row],[tar-out]])&lt;$M$1)</f>
        <v>0</v>
      </c>
      <c r="M2648" t="b">
        <f>AND(ABS(Table1[[#This Row],[tar-out]])&gt;=$M$1,ABS(Table1[[#This Row],[tar-out]])&lt;$N$1)</f>
        <v>0</v>
      </c>
      <c r="N2648" t="b">
        <f>AND(ABS(Table1[[#This Row],[tar-out]])&gt;=$N$1,ABS(Table1[[#This Row],[tar-out]])&lt;$O$1)</f>
        <v>0</v>
      </c>
      <c r="O2648" t="b">
        <f>AND(ABS(Table1[[#This Row],[tar-out]])&gt;=$O$1,ABS(Table1[[#This Row],[tar-out]])&lt;$P$1)</f>
        <v>0</v>
      </c>
      <c r="P2648" s="1">
        <f>ROUND(Table1[[#This Row],[tar-out]],0)</f>
        <v>-1</v>
      </c>
      <c r="Q2648" s="3">
        <v>2646</v>
      </c>
      <c r="U2648">
        <f>IF(Table1[[#This Row],[tar-out in '[0,1)]],1,0)</f>
        <v>1</v>
      </c>
      <c r="V2648">
        <f>IF(Table1[[#This Row],[tar-out in '[1,2)]],1,0)</f>
        <v>0</v>
      </c>
      <c r="W2648">
        <f>IF(Table1[[#This Row],[tar-out'[2,5)]],1,0)</f>
        <v>0</v>
      </c>
      <c r="X2648">
        <f>IF(Table1[[#This Row],[tar-out in '[5, 10)]],1,0)</f>
        <v>0</v>
      </c>
      <c r="Y2648">
        <f>IF(Table1[[#This Row],[tar-out in '[10,20)]],1,0)</f>
        <v>0</v>
      </c>
      <c r="Z2648">
        <f>IF(Table1[[#This Row],[tar-out in '[20, 10000)]],1,0)</f>
        <v>0</v>
      </c>
    </row>
    <row r="2649" spans="1:26" x14ac:dyDescent="0.25">
      <c r="A2649">
        <v>27</v>
      </c>
      <c r="B2649">
        <v>338</v>
      </c>
      <c r="C2649">
        <v>7.7777777777777803</v>
      </c>
      <c r="D2649">
        <v>2</v>
      </c>
      <c r="E2649">
        <v>174</v>
      </c>
      <c r="F2649">
        <v>5.0852223044326399</v>
      </c>
      <c r="G2649">
        <v>5.8907575607299796</v>
      </c>
      <c r="H2649">
        <f>Table1[[#This Row],[target]]-Table1[[#This Row],[output]]</f>
        <v>-0.80553525629733969</v>
      </c>
      <c r="I2649">
        <f>Table1[[#This Row],[tar-out]]*Table1[[#This Row],[tar-out]]</f>
        <v>0.64888704913802076</v>
      </c>
      <c r="J2649" t="b">
        <f>AND(ABS(Table1[[#This Row],[tar-out]])&gt;=$J$1,ABS(Table1[[#This Row],[tar-out]])&lt;$K$1)</f>
        <v>1</v>
      </c>
      <c r="K2649" t="b">
        <f>AND(ABS(Table1[[#This Row],[tar-out]])&gt;=$K$1,ABS(Table1[[#This Row],[tar-out]])&lt;$L$1)</f>
        <v>0</v>
      </c>
      <c r="L2649" t="b">
        <f>AND(ABS(Table1[[#This Row],[tar-out]])&gt;=$L$1,ABS(Table1[[#This Row],[tar-out]])&lt;$M$1)</f>
        <v>0</v>
      </c>
      <c r="M2649" t="b">
        <f>AND(ABS(Table1[[#This Row],[tar-out]])&gt;=$M$1,ABS(Table1[[#This Row],[tar-out]])&lt;$N$1)</f>
        <v>0</v>
      </c>
      <c r="N2649" t="b">
        <f>AND(ABS(Table1[[#This Row],[tar-out]])&gt;=$N$1,ABS(Table1[[#This Row],[tar-out]])&lt;$O$1)</f>
        <v>0</v>
      </c>
      <c r="O2649" t="b">
        <f>AND(ABS(Table1[[#This Row],[tar-out]])&gt;=$O$1,ABS(Table1[[#This Row],[tar-out]])&lt;$P$1)</f>
        <v>0</v>
      </c>
      <c r="P2649" s="1">
        <f>ROUND(Table1[[#This Row],[tar-out]],0)</f>
        <v>-1</v>
      </c>
      <c r="Q2649" s="2">
        <v>2647</v>
      </c>
      <c r="U2649">
        <f>IF(Table1[[#This Row],[tar-out in '[0,1)]],1,0)</f>
        <v>1</v>
      </c>
      <c r="V2649">
        <f>IF(Table1[[#This Row],[tar-out in '[1,2)]],1,0)</f>
        <v>0</v>
      </c>
      <c r="W2649">
        <f>IF(Table1[[#This Row],[tar-out'[2,5)]],1,0)</f>
        <v>0</v>
      </c>
      <c r="X2649">
        <f>IF(Table1[[#This Row],[tar-out in '[5, 10)]],1,0)</f>
        <v>0</v>
      </c>
      <c r="Y2649">
        <f>IF(Table1[[#This Row],[tar-out in '[10,20)]],1,0)</f>
        <v>0</v>
      </c>
      <c r="Z2649">
        <f>IF(Table1[[#This Row],[tar-out in '[20, 10000)]],1,0)</f>
        <v>0</v>
      </c>
    </row>
    <row r="2650" spans="1:26" x14ac:dyDescent="0.25">
      <c r="A2650">
        <v>27</v>
      </c>
      <c r="B2650">
        <v>338</v>
      </c>
      <c r="C2650">
        <v>7.7777777777777803</v>
      </c>
      <c r="D2650">
        <v>2</v>
      </c>
      <c r="E2650">
        <v>249</v>
      </c>
      <c r="F2650">
        <v>4.0904295403165003</v>
      </c>
      <c r="G2650">
        <v>5.9109058380126998</v>
      </c>
      <c r="H2650">
        <f>Table1[[#This Row],[target]]-Table1[[#This Row],[output]]</f>
        <v>-1.8204762976961995</v>
      </c>
      <c r="I2650">
        <f>Table1[[#This Row],[tar-out]]*Table1[[#This Row],[tar-out]]</f>
        <v>3.3141339504736615</v>
      </c>
      <c r="J2650" t="b">
        <f>AND(ABS(Table1[[#This Row],[tar-out]])&gt;=$J$1,ABS(Table1[[#This Row],[tar-out]])&lt;$K$1)</f>
        <v>0</v>
      </c>
      <c r="K2650" t="b">
        <f>AND(ABS(Table1[[#This Row],[tar-out]])&gt;=$K$1,ABS(Table1[[#This Row],[tar-out]])&lt;$L$1)</f>
        <v>1</v>
      </c>
      <c r="L2650" t="b">
        <f>AND(ABS(Table1[[#This Row],[tar-out]])&gt;=$L$1,ABS(Table1[[#This Row],[tar-out]])&lt;$M$1)</f>
        <v>0</v>
      </c>
      <c r="M2650" t="b">
        <f>AND(ABS(Table1[[#This Row],[tar-out]])&gt;=$M$1,ABS(Table1[[#This Row],[tar-out]])&lt;$N$1)</f>
        <v>0</v>
      </c>
      <c r="N2650" t="b">
        <f>AND(ABS(Table1[[#This Row],[tar-out]])&gt;=$N$1,ABS(Table1[[#This Row],[tar-out]])&lt;$O$1)</f>
        <v>0</v>
      </c>
      <c r="O2650" t="b">
        <f>AND(ABS(Table1[[#This Row],[tar-out]])&gt;=$O$1,ABS(Table1[[#This Row],[tar-out]])&lt;$P$1)</f>
        <v>0</v>
      </c>
      <c r="P2650" s="1">
        <f>ROUND(Table1[[#This Row],[tar-out]],0)</f>
        <v>-2</v>
      </c>
      <c r="Q2650" s="3">
        <v>2648</v>
      </c>
      <c r="U2650">
        <f>IF(Table1[[#This Row],[tar-out in '[0,1)]],1,0)</f>
        <v>0</v>
      </c>
      <c r="V2650">
        <f>IF(Table1[[#This Row],[tar-out in '[1,2)]],1,0)</f>
        <v>1</v>
      </c>
      <c r="W2650">
        <f>IF(Table1[[#This Row],[tar-out'[2,5)]],1,0)</f>
        <v>0</v>
      </c>
      <c r="X2650">
        <f>IF(Table1[[#This Row],[tar-out in '[5, 10)]],1,0)</f>
        <v>0</v>
      </c>
      <c r="Y2650">
        <f>IF(Table1[[#This Row],[tar-out in '[10,20)]],1,0)</f>
        <v>0</v>
      </c>
      <c r="Z2650">
        <f>IF(Table1[[#This Row],[tar-out in '[20, 10000)]],1,0)</f>
        <v>0</v>
      </c>
    </row>
    <row r="2651" spans="1:26" x14ac:dyDescent="0.25">
      <c r="A2651">
        <v>27</v>
      </c>
      <c r="B2651">
        <v>338</v>
      </c>
      <c r="C2651">
        <v>7.7777777777777803</v>
      </c>
      <c r="D2651">
        <v>2</v>
      </c>
      <c r="E2651">
        <v>204</v>
      </c>
      <c r="F2651">
        <v>4.9724310776942398</v>
      </c>
      <c r="G2651">
        <v>5.8998603820800799</v>
      </c>
      <c r="H2651">
        <f>Table1[[#This Row],[target]]-Table1[[#This Row],[output]]</f>
        <v>-0.92742930438584015</v>
      </c>
      <c r="I2651">
        <f>Table1[[#This Row],[tar-out]]*Table1[[#This Row],[tar-out]]</f>
        <v>0.8601251146336033</v>
      </c>
      <c r="J2651" t="b">
        <f>AND(ABS(Table1[[#This Row],[tar-out]])&gt;=$J$1,ABS(Table1[[#This Row],[tar-out]])&lt;$K$1)</f>
        <v>1</v>
      </c>
      <c r="K2651" t="b">
        <f>AND(ABS(Table1[[#This Row],[tar-out]])&gt;=$K$1,ABS(Table1[[#This Row],[tar-out]])&lt;$L$1)</f>
        <v>0</v>
      </c>
      <c r="L2651" t="b">
        <f>AND(ABS(Table1[[#This Row],[tar-out]])&gt;=$L$1,ABS(Table1[[#This Row],[tar-out]])&lt;$M$1)</f>
        <v>0</v>
      </c>
      <c r="M2651" t="b">
        <f>AND(ABS(Table1[[#This Row],[tar-out]])&gt;=$M$1,ABS(Table1[[#This Row],[tar-out]])&lt;$N$1)</f>
        <v>0</v>
      </c>
      <c r="N2651" t="b">
        <f>AND(ABS(Table1[[#This Row],[tar-out]])&gt;=$N$1,ABS(Table1[[#This Row],[tar-out]])&lt;$O$1)</f>
        <v>0</v>
      </c>
      <c r="O2651" t="b">
        <f>AND(ABS(Table1[[#This Row],[tar-out]])&gt;=$O$1,ABS(Table1[[#This Row],[tar-out]])&lt;$P$1)</f>
        <v>0</v>
      </c>
      <c r="P2651" s="1">
        <f>ROUND(Table1[[#This Row],[tar-out]],0)</f>
        <v>-1</v>
      </c>
      <c r="Q2651" s="2">
        <v>2649</v>
      </c>
      <c r="U2651">
        <f>IF(Table1[[#This Row],[tar-out in '[0,1)]],1,0)</f>
        <v>1</v>
      </c>
      <c r="V2651">
        <f>IF(Table1[[#This Row],[tar-out in '[1,2)]],1,0)</f>
        <v>0</v>
      </c>
      <c r="W2651">
        <f>IF(Table1[[#This Row],[tar-out'[2,5)]],1,0)</f>
        <v>0</v>
      </c>
      <c r="X2651">
        <f>IF(Table1[[#This Row],[tar-out in '[5, 10)]],1,0)</f>
        <v>0</v>
      </c>
      <c r="Y2651">
        <f>IF(Table1[[#This Row],[tar-out in '[10,20)]],1,0)</f>
        <v>0</v>
      </c>
      <c r="Z2651">
        <f>IF(Table1[[#This Row],[tar-out in '[20, 10000)]],1,0)</f>
        <v>0</v>
      </c>
    </row>
    <row r="2652" spans="1:26" x14ac:dyDescent="0.25">
      <c r="A2652">
        <v>27</v>
      </c>
      <c r="B2652">
        <v>338</v>
      </c>
      <c r="C2652">
        <v>7.7777777777777803</v>
      </c>
      <c r="D2652">
        <v>2</v>
      </c>
      <c r="E2652">
        <v>177</v>
      </c>
      <c r="F2652">
        <v>4.9349112426035502</v>
      </c>
      <c r="G2652">
        <v>5.8916678428649902</v>
      </c>
      <c r="H2652">
        <f>Table1[[#This Row],[target]]-Table1[[#This Row],[output]]</f>
        <v>-0.95675660026144005</v>
      </c>
      <c r="I2652">
        <f>Table1[[#This Row],[tar-out]]*Table1[[#This Row],[tar-out]]</f>
        <v>0.91538319214382902</v>
      </c>
      <c r="J2652" t="b">
        <f>AND(ABS(Table1[[#This Row],[tar-out]])&gt;=$J$1,ABS(Table1[[#This Row],[tar-out]])&lt;$K$1)</f>
        <v>1</v>
      </c>
      <c r="K2652" t="b">
        <f>AND(ABS(Table1[[#This Row],[tar-out]])&gt;=$K$1,ABS(Table1[[#This Row],[tar-out]])&lt;$L$1)</f>
        <v>0</v>
      </c>
      <c r="L2652" t="b">
        <f>AND(ABS(Table1[[#This Row],[tar-out]])&gt;=$L$1,ABS(Table1[[#This Row],[tar-out]])&lt;$M$1)</f>
        <v>0</v>
      </c>
      <c r="M2652" t="b">
        <f>AND(ABS(Table1[[#This Row],[tar-out]])&gt;=$M$1,ABS(Table1[[#This Row],[tar-out]])&lt;$N$1)</f>
        <v>0</v>
      </c>
      <c r="N2652" t="b">
        <f>AND(ABS(Table1[[#This Row],[tar-out]])&gt;=$N$1,ABS(Table1[[#This Row],[tar-out]])&lt;$O$1)</f>
        <v>0</v>
      </c>
      <c r="O2652" t="b">
        <f>AND(ABS(Table1[[#This Row],[tar-out]])&gt;=$O$1,ABS(Table1[[#This Row],[tar-out]])&lt;$P$1)</f>
        <v>0</v>
      </c>
      <c r="P2652" s="1">
        <f>ROUND(Table1[[#This Row],[tar-out]],0)</f>
        <v>-1</v>
      </c>
      <c r="Q2652" s="3">
        <v>2650</v>
      </c>
      <c r="U2652">
        <f>IF(Table1[[#This Row],[tar-out in '[0,1)]],1,0)</f>
        <v>1</v>
      </c>
      <c r="V2652">
        <f>IF(Table1[[#This Row],[tar-out in '[1,2)]],1,0)</f>
        <v>0</v>
      </c>
      <c r="W2652">
        <f>IF(Table1[[#This Row],[tar-out'[2,5)]],1,0)</f>
        <v>0</v>
      </c>
      <c r="X2652">
        <f>IF(Table1[[#This Row],[tar-out in '[5, 10)]],1,0)</f>
        <v>0</v>
      </c>
      <c r="Y2652">
        <f>IF(Table1[[#This Row],[tar-out in '[10,20)]],1,0)</f>
        <v>0</v>
      </c>
      <c r="Z2652">
        <f>IF(Table1[[#This Row],[tar-out in '[20, 10000)]],1,0)</f>
        <v>0</v>
      </c>
    </row>
    <row r="2653" spans="1:26" x14ac:dyDescent="0.25">
      <c r="A2653">
        <v>27</v>
      </c>
      <c r="B2653">
        <v>338</v>
      </c>
      <c r="C2653">
        <v>7.7777777777777803</v>
      </c>
      <c r="D2653">
        <v>2</v>
      </c>
      <c r="E2653">
        <v>148</v>
      </c>
      <c r="F2653">
        <v>4.0169307756463697</v>
      </c>
      <c r="G2653">
        <v>5.8830795288085902</v>
      </c>
      <c r="H2653">
        <f>Table1[[#This Row],[target]]-Table1[[#This Row],[output]]</f>
        <v>-1.8661487531622205</v>
      </c>
      <c r="I2653">
        <f>Table1[[#This Row],[tar-out]]*Table1[[#This Row],[tar-out]]</f>
        <v>3.4825111689289101</v>
      </c>
      <c r="J2653" t="b">
        <f>AND(ABS(Table1[[#This Row],[tar-out]])&gt;=$J$1,ABS(Table1[[#This Row],[tar-out]])&lt;$K$1)</f>
        <v>0</v>
      </c>
      <c r="K2653" t="b">
        <f>AND(ABS(Table1[[#This Row],[tar-out]])&gt;=$K$1,ABS(Table1[[#This Row],[tar-out]])&lt;$L$1)</f>
        <v>1</v>
      </c>
      <c r="L2653" t="b">
        <f>AND(ABS(Table1[[#This Row],[tar-out]])&gt;=$L$1,ABS(Table1[[#This Row],[tar-out]])&lt;$M$1)</f>
        <v>0</v>
      </c>
      <c r="M2653" t="b">
        <f>AND(ABS(Table1[[#This Row],[tar-out]])&gt;=$M$1,ABS(Table1[[#This Row],[tar-out]])&lt;$N$1)</f>
        <v>0</v>
      </c>
      <c r="N2653" t="b">
        <f>AND(ABS(Table1[[#This Row],[tar-out]])&gt;=$N$1,ABS(Table1[[#This Row],[tar-out]])&lt;$O$1)</f>
        <v>0</v>
      </c>
      <c r="O2653" t="b">
        <f>AND(ABS(Table1[[#This Row],[tar-out]])&gt;=$O$1,ABS(Table1[[#This Row],[tar-out]])&lt;$P$1)</f>
        <v>0</v>
      </c>
      <c r="P2653" s="1">
        <f>ROUND(Table1[[#This Row],[tar-out]],0)</f>
        <v>-2</v>
      </c>
      <c r="Q2653" s="2">
        <v>2651</v>
      </c>
      <c r="U2653">
        <f>IF(Table1[[#This Row],[tar-out in '[0,1)]],1,0)</f>
        <v>0</v>
      </c>
      <c r="V2653">
        <f>IF(Table1[[#This Row],[tar-out in '[1,2)]],1,0)</f>
        <v>1</v>
      </c>
      <c r="W2653">
        <f>IF(Table1[[#This Row],[tar-out'[2,5)]],1,0)</f>
        <v>0</v>
      </c>
      <c r="X2653">
        <f>IF(Table1[[#This Row],[tar-out in '[5, 10)]],1,0)</f>
        <v>0</v>
      </c>
      <c r="Y2653">
        <f>IF(Table1[[#This Row],[tar-out in '[10,20)]],1,0)</f>
        <v>0</v>
      </c>
      <c r="Z2653">
        <f>IF(Table1[[#This Row],[tar-out in '[20, 10000)]],1,0)</f>
        <v>0</v>
      </c>
    </row>
    <row r="2654" spans="1:26" x14ac:dyDescent="0.25">
      <c r="A2654">
        <v>27</v>
      </c>
      <c r="B2654">
        <v>338</v>
      </c>
      <c r="C2654">
        <v>7.7777777777777803</v>
      </c>
      <c r="D2654">
        <v>2</v>
      </c>
      <c r="E2654">
        <v>125</v>
      </c>
      <c r="F2654">
        <v>4.0233825089191004</v>
      </c>
      <c r="G2654">
        <v>5.8764514923095703</v>
      </c>
      <c r="H2654">
        <f>Table1[[#This Row],[target]]-Table1[[#This Row],[output]]</f>
        <v>-1.8530689833904699</v>
      </c>
      <c r="I2654">
        <f>Table1[[#This Row],[tar-out]]*Table1[[#This Row],[tar-out]]</f>
        <v>3.4338646572037894</v>
      </c>
      <c r="J2654" t="b">
        <f>AND(ABS(Table1[[#This Row],[tar-out]])&gt;=$J$1,ABS(Table1[[#This Row],[tar-out]])&lt;$K$1)</f>
        <v>0</v>
      </c>
      <c r="K2654" t="b">
        <f>AND(ABS(Table1[[#This Row],[tar-out]])&gt;=$K$1,ABS(Table1[[#This Row],[tar-out]])&lt;$L$1)</f>
        <v>1</v>
      </c>
      <c r="L2654" t="b">
        <f>AND(ABS(Table1[[#This Row],[tar-out]])&gt;=$L$1,ABS(Table1[[#This Row],[tar-out]])&lt;$M$1)</f>
        <v>0</v>
      </c>
      <c r="M2654" t="b">
        <f>AND(ABS(Table1[[#This Row],[tar-out]])&gt;=$M$1,ABS(Table1[[#This Row],[tar-out]])&lt;$N$1)</f>
        <v>0</v>
      </c>
      <c r="N2654" t="b">
        <f>AND(ABS(Table1[[#This Row],[tar-out]])&gt;=$N$1,ABS(Table1[[#This Row],[tar-out]])&lt;$O$1)</f>
        <v>0</v>
      </c>
      <c r="O2654" t="b">
        <f>AND(ABS(Table1[[#This Row],[tar-out]])&gt;=$O$1,ABS(Table1[[#This Row],[tar-out]])&lt;$P$1)</f>
        <v>0</v>
      </c>
      <c r="P2654" s="1">
        <f>ROUND(Table1[[#This Row],[tar-out]],0)</f>
        <v>-2</v>
      </c>
      <c r="Q2654" s="3">
        <v>2652</v>
      </c>
      <c r="U2654">
        <f>IF(Table1[[#This Row],[tar-out in '[0,1)]],1,0)</f>
        <v>0</v>
      </c>
      <c r="V2654">
        <f>IF(Table1[[#This Row],[tar-out in '[1,2)]],1,0)</f>
        <v>1</v>
      </c>
      <c r="W2654">
        <f>IF(Table1[[#This Row],[tar-out'[2,5)]],1,0)</f>
        <v>0</v>
      </c>
      <c r="X2654">
        <f>IF(Table1[[#This Row],[tar-out in '[5, 10)]],1,0)</f>
        <v>0</v>
      </c>
      <c r="Y2654">
        <f>IF(Table1[[#This Row],[tar-out in '[10,20)]],1,0)</f>
        <v>0</v>
      </c>
      <c r="Z2654">
        <f>IF(Table1[[#This Row],[tar-out in '[20, 10000)]],1,0)</f>
        <v>0</v>
      </c>
    </row>
    <row r="2655" spans="1:26" x14ac:dyDescent="0.25">
      <c r="A2655">
        <v>27</v>
      </c>
      <c r="B2655">
        <v>338</v>
      </c>
      <c r="C2655">
        <v>7.7777777777777803</v>
      </c>
      <c r="D2655">
        <v>2</v>
      </c>
      <c r="E2655">
        <v>219</v>
      </c>
      <c r="F2655">
        <v>4</v>
      </c>
      <c r="G2655">
        <v>5.9042692184448198</v>
      </c>
      <c r="H2655">
        <f>Table1[[#This Row],[target]]-Table1[[#This Row],[output]]</f>
        <v>-1.9042692184448198</v>
      </c>
      <c r="I2655">
        <f>Table1[[#This Row],[tar-out]]*Table1[[#This Row],[tar-out]]</f>
        <v>3.6262412563164448</v>
      </c>
      <c r="J2655" t="b">
        <f>AND(ABS(Table1[[#This Row],[tar-out]])&gt;=$J$1,ABS(Table1[[#This Row],[tar-out]])&lt;$K$1)</f>
        <v>0</v>
      </c>
      <c r="K2655" t="b">
        <f>AND(ABS(Table1[[#This Row],[tar-out]])&gt;=$K$1,ABS(Table1[[#This Row],[tar-out]])&lt;$L$1)</f>
        <v>1</v>
      </c>
      <c r="L2655" t="b">
        <f>AND(ABS(Table1[[#This Row],[tar-out]])&gt;=$L$1,ABS(Table1[[#This Row],[tar-out]])&lt;$M$1)</f>
        <v>0</v>
      </c>
      <c r="M2655" t="b">
        <f>AND(ABS(Table1[[#This Row],[tar-out]])&gt;=$M$1,ABS(Table1[[#This Row],[tar-out]])&lt;$N$1)</f>
        <v>0</v>
      </c>
      <c r="N2655" t="b">
        <f>AND(ABS(Table1[[#This Row],[tar-out]])&gt;=$N$1,ABS(Table1[[#This Row],[tar-out]])&lt;$O$1)</f>
        <v>0</v>
      </c>
      <c r="O2655" t="b">
        <f>AND(ABS(Table1[[#This Row],[tar-out]])&gt;=$O$1,ABS(Table1[[#This Row],[tar-out]])&lt;$P$1)</f>
        <v>0</v>
      </c>
      <c r="P2655" s="1">
        <f>ROUND(Table1[[#This Row],[tar-out]],0)</f>
        <v>-2</v>
      </c>
      <c r="Q2655" s="2">
        <v>2653</v>
      </c>
      <c r="U2655">
        <f>IF(Table1[[#This Row],[tar-out in '[0,1)]],1,0)</f>
        <v>0</v>
      </c>
      <c r="V2655">
        <f>IF(Table1[[#This Row],[tar-out in '[1,2)]],1,0)</f>
        <v>1</v>
      </c>
      <c r="W2655">
        <f>IF(Table1[[#This Row],[tar-out'[2,5)]],1,0)</f>
        <v>0</v>
      </c>
      <c r="X2655">
        <f>IF(Table1[[#This Row],[tar-out in '[5, 10)]],1,0)</f>
        <v>0</v>
      </c>
      <c r="Y2655">
        <f>IF(Table1[[#This Row],[tar-out in '[10,20)]],1,0)</f>
        <v>0</v>
      </c>
      <c r="Z2655">
        <f>IF(Table1[[#This Row],[tar-out in '[20, 10000)]],1,0)</f>
        <v>0</v>
      </c>
    </row>
    <row r="2656" spans="1:26" x14ac:dyDescent="0.25">
      <c r="A2656">
        <v>27</v>
      </c>
      <c r="B2656">
        <v>338</v>
      </c>
      <c r="C2656">
        <v>7.7777777777777803</v>
      </c>
      <c r="D2656">
        <v>2</v>
      </c>
      <c r="E2656">
        <v>117</v>
      </c>
      <c r="F2656">
        <v>4.5537190082644603</v>
      </c>
      <c r="G2656">
        <v>5.8739738464355504</v>
      </c>
      <c r="H2656">
        <f>Table1[[#This Row],[target]]-Table1[[#This Row],[output]]</f>
        <v>-1.3202548381710901</v>
      </c>
      <c r="I2656">
        <f>Table1[[#This Row],[tar-out]]*Table1[[#This Row],[tar-out]]</f>
        <v>1.7430728377141713</v>
      </c>
      <c r="J2656" t="b">
        <f>AND(ABS(Table1[[#This Row],[tar-out]])&gt;=$J$1,ABS(Table1[[#This Row],[tar-out]])&lt;$K$1)</f>
        <v>0</v>
      </c>
      <c r="K2656" t="b">
        <f>AND(ABS(Table1[[#This Row],[tar-out]])&gt;=$K$1,ABS(Table1[[#This Row],[tar-out]])&lt;$L$1)</f>
        <v>1</v>
      </c>
      <c r="L2656" t="b">
        <f>AND(ABS(Table1[[#This Row],[tar-out]])&gt;=$L$1,ABS(Table1[[#This Row],[tar-out]])&lt;$M$1)</f>
        <v>0</v>
      </c>
      <c r="M2656" t="b">
        <f>AND(ABS(Table1[[#This Row],[tar-out]])&gt;=$M$1,ABS(Table1[[#This Row],[tar-out]])&lt;$N$1)</f>
        <v>0</v>
      </c>
      <c r="N2656" t="b">
        <f>AND(ABS(Table1[[#This Row],[tar-out]])&gt;=$N$1,ABS(Table1[[#This Row],[tar-out]])&lt;$O$1)</f>
        <v>0</v>
      </c>
      <c r="O2656" t="b">
        <f>AND(ABS(Table1[[#This Row],[tar-out]])&gt;=$O$1,ABS(Table1[[#This Row],[tar-out]])&lt;$P$1)</f>
        <v>0</v>
      </c>
      <c r="P2656" s="1">
        <f>ROUND(Table1[[#This Row],[tar-out]],0)</f>
        <v>-1</v>
      </c>
      <c r="Q2656" s="3">
        <v>2654</v>
      </c>
      <c r="U2656">
        <f>IF(Table1[[#This Row],[tar-out in '[0,1)]],1,0)</f>
        <v>0</v>
      </c>
      <c r="V2656">
        <f>IF(Table1[[#This Row],[tar-out in '[1,2)]],1,0)</f>
        <v>1</v>
      </c>
      <c r="W2656">
        <f>IF(Table1[[#This Row],[tar-out'[2,5)]],1,0)</f>
        <v>0</v>
      </c>
      <c r="X2656">
        <f>IF(Table1[[#This Row],[tar-out in '[5, 10)]],1,0)</f>
        <v>0</v>
      </c>
      <c r="Y2656">
        <f>IF(Table1[[#This Row],[tar-out in '[10,20)]],1,0)</f>
        <v>0</v>
      </c>
      <c r="Z2656">
        <f>IF(Table1[[#This Row],[tar-out in '[20, 10000)]],1,0)</f>
        <v>0</v>
      </c>
    </row>
    <row r="2657" spans="1:26" x14ac:dyDescent="0.25">
      <c r="A2657">
        <v>27</v>
      </c>
      <c r="B2657">
        <v>338</v>
      </c>
      <c r="C2657">
        <v>7.7777777777777803</v>
      </c>
      <c r="D2657">
        <v>2</v>
      </c>
      <c r="E2657">
        <v>54</v>
      </c>
      <c r="F2657">
        <v>4.9856467248718603</v>
      </c>
      <c r="G2657">
        <v>5.8500747680664098</v>
      </c>
      <c r="H2657">
        <f>Table1[[#This Row],[target]]-Table1[[#This Row],[output]]</f>
        <v>-0.86442804319454947</v>
      </c>
      <c r="I2657">
        <f>Table1[[#This Row],[tar-out]]*Table1[[#This Row],[tar-out]]</f>
        <v>0.74723584186115788</v>
      </c>
      <c r="J2657" t="b">
        <f>AND(ABS(Table1[[#This Row],[tar-out]])&gt;=$J$1,ABS(Table1[[#This Row],[tar-out]])&lt;$K$1)</f>
        <v>1</v>
      </c>
      <c r="K2657" t="b">
        <f>AND(ABS(Table1[[#This Row],[tar-out]])&gt;=$K$1,ABS(Table1[[#This Row],[tar-out]])&lt;$L$1)</f>
        <v>0</v>
      </c>
      <c r="L2657" t="b">
        <f>AND(ABS(Table1[[#This Row],[tar-out]])&gt;=$L$1,ABS(Table1[[#This Row],[tar-out]])&lt;$M$1)</f>
        <v>0</v>
      </c>
      <c r="M2657" t="b">
        <f>AND(ABS(Table1[[#This Row],[tar-out]])&gt;=$M$1,ABS(Table1[[#This Row],[tar-out]])&lt;$N$1)</f>
        <v>0</v>
      </c>
      <c r="N2657" t="b">
        <f>AND(ABS(Table1[[#This Row],[tar-out]])&gt;=$N$1,ABS(Table1[[#This Row],[tar-out]])&lt;$O$1)</f>
        <v>0</v>
      </c>
      <c r="O2657" t="b">
        <f>AND(ABS(Table1[[#This Row],[tar-out]])&gt;=$O$1,ABS(Table1[[#This Row],[tar-out]])&lt;$P$1)</f>
        <v>0</v>
      </c>
      <c r="P2657" s="1">
        <f>ROUND(Table1[[#This Row],[tar-out]],0)</f>
        <v>-1</v>
      </c>
      <c r="Q2657" s="2">
        <v>2655</v>
      </c>
      <c r="U2657">
        <f>IF(Table1[[#This Row],[tar-out in '[0,1)]],1,0)</f>
        <v>1</v>
      </c>
      <c r="V2657">
        <f>IF(Table1[[#This Row],[tar-out in '[1,2)]],1,0)</f>
        <v>0</v>
      </c>
      <c r="W2657">
        <f>IF(Table1[[#This Row],[tar-out'[2,5)]],1,0)</f>
        <v>0</v>
      </c>
      <c r="X2657">
        <f>IF(Table1[[#This Row],[tar-out in '[5, 10)]],1,0)</f>
        <v>0</v>
      </c>
      <c r="Y2657">
        <f>IF(Table1[[#This Row],[tar-out in '[10,20)]],1,0)</f>
        <v>0</v>
      </c>
      <c r="Z2657">
        <f>IF(Table1[[#This Row],[tar-out in '[20, 10000)]],1,0)</f>
        <v>0</v>
      </c>
    </row>
    <row r="2658" spans="1:26" x14ac:dyDescent="0.25">
      <c r="A2658">
        <v>27</v>
      </c>
      <c r="B2658">
        <v>338</v>
      </c>
      <c r="C2658">
        <v>7.7777777777777803</v>
      </c>
      <c r="D2658">
        <v>2</v>
      </c>
      <c r="E2658">
        <v>415</v>
      </c>
      <c r="F2658">
        <v>5.0012302544166101</v>
      </c>
      <c r="G2658">
        <v>5.8936972618103001</v>
      </c>
      <c r="H2658">
        <f>Table1[[#This Row],[target]]-Table1[[#This Row],[output]]</f>
        <v>-0.89246700739369</v>
      </c>
      <c r="I2658">
        <f>Table1[[#This Row],[tar-out]]*Table1[[#This Row],[tar-out]]</f>
        <v>0.79649735928624876</v>
      </c>
      <c r="J2658" t="b">
        <f>AND(ABS(Table1[[#This Row],[tar-out]])&gt;=$J$1,ABS(Table1[[#This Row],[tar-out]])&lt;$K$1)</f>
        <v>1</v>
      </c>
      <c r="K2658" t="b">
        <f>AND(ABS(Table1[[#This Row],[tar-out]])&gt;=$K$1,ABS(Table1[[#This Row],[tar-out]])&lt;$L$1)</f>
        <v>0</v>
      </c>
      <c r="L2658" t="b">
        <f>AND(ABS(Table1[[#This Row],[tar-out]])&gt;=$L$1,ABS(Table1[[#This Row],[tar-out]])&lt;$M$1)</f>
        <v>0</v>
      </c>
      <c r="M2658" t="b">
        <f>AND(ABS(Table1[[#This Row],[tar-out]])&gt;=$M$1,ABS(Table1[[#This Row],[tar-out]])&lt;$N$1)</f>
        <v>0</v>
      </c>
      <c r="N2658" t="b">
        <f>AND(ABS(Table1[[#This Row],[tar-out]])&gt;=$N$1,ABS(Table1[[#This Row],[tar-out]])&lt;$O$1)</f>
        <v>0</v>
      </c>
      <c r="O2658" t="b">
        <f>AND(ABS(Table1[[#This Row],[tar-out]])&gt;=$O$1,ABS(Table1[[#This Row],[tar-out]])&lt;$P$1)</f>
        <v>0</v>
      </c>
      <c r="P2658" s="1">
        <f>ROUND(Table1[[#This Row],[tar-out]],0)</f>
        <v>-1</v>
      </c>
      <c r="Q2658" s="3">
        <v>2656</v>
      </c>
      <c r="U2658">
        <f>IF(Table1[[#This Row],[tar-out in '[0,1)]],1,0)</f>
        <v>1</v>
      </c>
      <c r="V2658">
        <f>IF(Table1[[#This Row],[tar-out in '[1,2)]],1,0)</f>
        <v>0</v>
      </c>
      <c r="W2658">
        <f>IF(Table1[[#This Row],[tar-out'[2,5)]],1,0)</f>
        <v>0</v>
      </c>
      <c r="X2658">
        <f>IF(Table1[[#This Row],[tar-out in '[5, 10)]],1,0)</f>
        <v>0</v>
      </c>
      <c r="Y2658">
        <f>IF(Table1[[#This Row],[tar-out in '[10,20)]],1,0)</f>
        <v>0</v>
      </c>
      <c r="Z2658">
        <f>IF(Table1[[#This Row],[tar-out in '[20, 10000)]],1,0)</f>
        <v>0</v>
      </c>
    </row>
    <row r="2659" spans="1:26" x14ac:dyDescent="0.25">
      <c r="A2659">
        <v>27</v>
      </c>
      <c r="B2659">
        <v>338</v>
      </c>
      <c r="C2659">
        <v>7.7777777777777803</v>
      </c>
      <c r="D2659">
        <v>2</v>
      </c>
      <c r="E2659">
        <v>502</v>
      </c>
      <c r="F2659">
        <v>4.74857142857143</v>
      </c>
      <c r="G2659">
        <v>5.8943743705749503</v>
      </c>
      <c r="H2659">
        <f>Table1[[#This Row],[target]]-Table1[[#This Row],[output]]</f>
        <v>-1.1458029420035203</v>
      </c>
      <c r="I2659">
        <f>Table1[[#This Row],[tar-out]]*Table1[[#This Row],[tar-out]]</f>
        <v>1.3128643819039225</v>
      </c>
      <c r="J2659" t="b">
        <f>AND(ABS(Table1[[#This Row],[tar-out]])&gt;=$J$1,ABS(Table1[[#This Row],[tar-out]])&lt;$K$1)</f>
        <v>0</v>
      </c>
      <c r="K2659" t="b">
        <f>AND(ABS(Table1[[#This Row],[tar-out]])&gt;=$K$1,ABS(Table1[[#This Row],[tar-out]])&lt;$L$1)</f>
        <v>1</v>
      </c>
      <c r="L2659" t="b">
        <f>AND(ABS(Table1[[#This Row],[tar-out]])&gt;=$L$1,ABS(Table1[[#This Row],[tar-out]])&lt;$M$1)</f>
        <v>0</v>
      </c>
      <c r="M2659" t="b">
        <f>AND(ABS(Table1[[#This Row],[tar-out]])&gt;=$M$1,ABS(Table1[[#This Row],[tar-out]])&lt;$N$1)</f>
        <v>0</v>
      </c>
      <c r="N2659" t="b">
        <f>AND(ABS(Table1[[#This Row],[tar-out]])&gt;=$N$1,ABS(Table1[[#This Row],[tar-out]])&lt;$O$1)</f>
        <v>0</v>
      </c>
      <c r="O2659" t="b">
        <f>AND(ABS(Table1[[#This Row],[tar-out]])&gt;=$O$1,ABS(Table1[[#This Row],[tar-out]])&lt;$P$1)</f>
        <v>0</v>
      </c>
      <c r="P2659" s="1">
        <f>ROUND(Table1[[#This Row],[tar-out]],0)</f>
        <v>-1</v>
      </c>
      <c r="Q2659" s="2">
        <v>2657</v>
      </c>
      <c r="U2659">
        <f>IF(Table1[[#This Row],[tar-out in '[0,1)]],1,0)</f>
        <v>0</v>
      </c>
      <c r="V2659">
        <f>IF(Table1[[#This Row],[tar-out in '[1,2)]],1,0)</f>
        <v>1</v>
      </c>
      <c r="W2659">
        <f>IF(Table1[[#This Row],[tar-out'[2,5)]],1,0)</f>
        <v>0</v>
      </c>
      <c r="X2659">
        <f>IF(Table1[[#This Row],[tar-out in '[5, 10)]],1,0)</f>
        <v>0</v>
      </c>
      <c r="Y2659">
        <f>IF(Table1[[#This Row],[tar-out in '[10,20)]],1,0)</f>
        <v>0</v>
      </c>
      <c r="Z2659">
        <f>IF(Table1[[#This Row],[tar-out in '[20, 10000)]],1,0)</f>
        <v>0</v>
      </c>
    </row>
    <row r="2660" spans="1:26" x14ac:dyDescent="0.25">
      <c r="A2660">
        <v>27</v>
      </c>
      <c r="B2660">
        <v>338</v>
      </c>
      <c r="C2660">
        <v>7.7777777777777803</v>
      </c>
      <c r="D2660">
        <v>2</v>
      </c>
      <c r="E2660">
        <v>223</v>
      </c>
      <c r="F2660">
        <v>5.3235338687680001</v>
      </c>
      <c r="G2660">
        <v>5.9052162170410201</v>
      </c>
      <c r="H2660">
        <f>Table1[[#This Row],[target]]-Table1[[#This Row],[output]]</f>
        <v>-0.58168234827302001</v>
      </c>
      <c r="I2660">
        <f>Table1[[#This Row],[tar-out]]*Table1[[#This Row],[tar-out]]</f>
        <v>0.33835435429241495</v>
      </c>
      <c r="J2660" t="b">
        <f>AND(ABS(Table1[[#This Row],[tar-out]])&gt;=$J$1,ABS(Table1[[#This Row],[tar-out]])&lt;$K$1)</f>
        <v>1</v>
      </c>
      <c r="K2660" t="b">
        <f>AND(ABS(Table1[[#This Row],[tar-out]])&gt;=$K$1,ABS(Table1[[#This Row],[tar-out]])&lt;$L$1)</f>
        <v>0</v>
      </c>
      <c r="L2660" t="b">
        <f>AND(ABS(Table1[[#This Row],[tar-out]])&gt;=$L$1,ABS(Table1[[#This Row],[tar-out]])&lt;$M$1)</f>
        <v>0</v>
      </c>
      <c r="M2660" t="b">
        <f>AND(ABS(Table1[[#This Row],[tar-out]])&gt;=$M$1,ABS(Table1[[#This Row],[tar-out]])&lt;$N$1)</f>
        <v>0</v>
      </c>
      <c r="N2660" t="b">
        <f>AND(ABS(Table1[[#This Row],[tar-out]])&gt;=$N$1,ABS(Table1[[#This Row],[tar-out]])&lt;$O$1)</f>
        <v>0</v>
      </c>
      <c r="O2660" t="b">
        <f>AND(ABS(Table1[[#This Row],[tar-out]])&gt;=$O$1,ABS(Table1[[#This Row],[tar-out]])&lt;$P$1)</f>
        <v>0</v>
      </c>
      <c r="P2660" s="1">
        <f>ROUND(Table1[[#This Row],[tar-out]],0)</f>
        <v>-1</v>
      </c>
      <c r="Q2660" s="3">
        <v>2658</v>
      </c>
      <c r="U2660">
        <f>IF(Table1[[#This Row],[tar-out in '[0,1)]],1,0)</f>
        <v>1</v>
      </c>
      <c r="V2660">
        <f>IF(Table1[[#This Row],[tar-out in '[1,2)]],1,0)</f>
        <v>0</v>
      </c>
      <c r="W2660">
        <f>IF(Table1[[#This Row],[tar-out'[2,5)]],1,0)</f>
        <v>0</v>
      </c>
      <c r="X2660">
        <f>IF(Table1[[#This Row],[tar-out in '[5, 10)]],1,0)</f>
        <v>0</v>
      </c>
      <c r="Y2660">
        <f>IF(Table1[[#This Row],[tar-out in '[10,20)]],1,0)</f>
        <v>0</v>
      </c>
      <c r="Z2660">
        <f>IF(Table1[[#This Row],[tar-out in '[20, 10000)]],1,0)</f>
        <v>0</v>
      </c>
    </row>
    <row r="2661" spans="1:26" x14ac:dyDescent="0.25">
      <c r="A2661">
        <v>27</v>
      </c>
      <c r="B2661">
        <v>338</v>
      </c>
      <c r="C2661">
        <v>7.7777777777777803</v>
      </c>
      <c r="D2661">
        <v>2</v>
      </c>
      <c r="E2661">
        <v>298</v>
      </c>
      <c r="F2661">
        <v>5.1114087966063897</v>
      </c>
      <c r="G2661">
        <v>5.89266014099121</v>
      </c>
      <c r="H2661">
        <f>Table1[[#This Row],[target]]-Table1[[#This Row],[output]]</f>
        <v>-0.78125134438482036</v>
      </c>
      <c r="I2661">
        <f>Table1[[#This Row],[tar-out]]*Table1[[#This Row],[tar-out]]</f>
        <v>0.61035366310308914</v>
      </c>
      <c r="J2661" t="b">
        <f>AND(ABS(Table1[[#This Row],[tar-out]])&gt;=$J$1,ABS(Table1[[#This Row],[tar-out]])&lt;$K$1)</f>
        <v>1</v>
      </c>
      <c r="K2661" t="b">
        <f>AND(ABS(Table1[[#This Row],[tar-out]])&gt;=$K$1,ABS(Table1[[#This Row],[tar-out]])&lt;$L$1)</f>
        <v>0</v>
      </c>
      <c r="L2661" t="b">
        <f>AND(ABS(Table1[[#This Row],[tar-out]])&gt;=$L$1,ABS(Table1[[#This Row],[tar-out]])&lt;$M$1)</f>
        <v>0</v>
      </c>
      <c r="M2661" t="b">
        <f>AND(ABS(Table1[[#This Row],[tar-out]])&gt;=$M$1,ABS(Table1[[#This Row],[tar-out]])&lt;$N$1)</f>
        <v>0</v>
      </c>
      <c r="N2661" t="b">
        <f>AND(ABS(Table1[[#This Row],[tar-out]])&gt;=$N$1,ABS(Table1[[#This Row],[tar-out]])&lt;$O$1)</f>
        <v>0</v>
      </c>
      <c r="O2661" t="b">
        <f>AND(ABS(Table1[[#This Row],[tar-out]])&gt;=$O$1,ABS(Table1[[#This Row],[tar-out]])&lt;$P$1)</f>
        <v>0</v>
      </c>
      <c r="P2661" s="1">
        <f>ROUND(Table1[[#This Row],[tar-out]],0)</f>
        <v>-1</v>
      </c>
      <c r="Q2661" s="2">
        <v>2659</v>
      </c>
      <c r="U2661">
        <f>IF(Table1[[#This Row],[tar-out in '[0,1)]],1,0)</f>
        <v>1</v>
      </c>
      <c r="V2661">
        <f>IF(Table1[[#This Row],[tar-out in '[1,2)]],1,0)</f>
        <v>0</v>
      </c>
      <c r="W2661">
        <f>IF(Table1[[#This Row],[tar-out'[2,5)]],1,0)</f>
        <v>0</v>
      </c>
      <c r="X2661">
        <f>IF(Table1[[#This Row],[tar-out in '[5, 10)]],1,0)</f>
        <v>0</v>
      </c>
      <c r="Y2661">
        <f>IF(Table1[[#This Row],[tar-out in '[10,20)]],1,0)</f>
        <v>0</v>
      </c>
      <c r="Z2661">
        <f>IF(Table1[[#This Row],[tar-out in '[20, 10000)]],1,0)</f>
        <v>0</v>
      </c>
    </row>
    <row r="2662" spans="1:26" x14ac:dyDescent="0.25">
      <c r="A2662">
        <v>27</v>
      </c>
      <c r="B2662">
        <v>338</v>
      </c>
      <c r="C2662">
        <v>7.7777777777777803</v>
      </c>
      <c r="D2662">
        <v>2</v>
      </c>
      <c r="E2662">
        <v>134</v>
      </c>
      <c r="F2662">
        <v>5.6694444444444398</v>
      </c>
      <c r="G2662">
        <v>5.8790397644043004</v>
      </c>
      <c r="H2662">
        <f>Table1[[#This Row],[target]]-Table1[[#This Row],[output]]</f>
        <v>-0.20959531995986058</v>
      </c>
      <c r="I2662">
        <f>Table1[[#This Row],[tar-out]]*Table1[[#This Row],[tar-out]]</f>
        <v>4.3930198149076331E-2</v>
      </c>
      <c r="J2662" t="b">
        <f>AND(ABS(Table1[[#This Row],[tar-out]])&gt;=$J$1,ABS(Table1[[#This Row],[tar-out]])&lt;$K$1)</f>
        <v>1</v>
      </c>
      <c r="K2662" t="b">
        <f>AND(ABS(Table1[[#This Row],[tar-out]])&gt;=$K$1,ABS(Table1[[#This Row],[tar-out]])&lt;$L$1)</f>
        <v>0</v>
      </c>
      <c r="L2662" t="b">
        <f>AND(ABS(Table1[[#This Row],[tar-out]])&gt;=$L$1,ABS(Table1[[#This Row],[tar-out]])&lt;$M$1)</f>
        <v>0</v>
      </c>
      <c r="M2662" t="b">
        <f>AND(ABS(Table1[[#This Row],[tar-out]])&gt;=$M$1,ABS(Table1[[#This Row],[tar-out]])&lt;$N$1)</f>
        <v>0</v>
      </c>
      <c r="N2662" t="b">
        <f>AND(ABS(Table1[[#This Row],[tar-out]])&gt;=$N$1,ABS(Table1[[#This Row],[tar-out]])&lt;$O$1)</f>
        <v>0</v>
      </c>
      <c r="O2662" t="b">
        <f>AND(ABS(Table1[[#This Row],[tar-out]])&gt;=$O$1,ABS(Table1[[#This Row],[tar-out]])&lt;$P$1)</f>
        <v>0</v>
      </c>
      <c r="P2662" s="1">
        <f>ROUND(Table1[[#This Row],[tar-out]],0)</f>
        <v>0</v>
      </c>
      <c r="Q2662" s="3">
        <v>2660</v>
      </c>
      <c r="U2662">
        <f>IF(Table1[[#This Row],[tar-out in '[0,1)]],1,0)</f>
        <v>1</v>
      </c>
      <c r="V2662">
        <f>IF(Table1[[#This Row],[tar-out in '[1,2)]],1,0)</f>
        <v>0</v>
      </c>
      <c r="W2662">
        <f>IF(Table1[[#This Row],[tar-out'[2,5)]],1,0)</f>
        <v>0</v>
      </c>
      <c r="X2662">
        <f>IF(Table1[[#This Row],[tar-out in '[5, 10)]],1,0)</f>
        <v>0</v>
      </c>
      <c r="Y2662">
        <f>IF(Table1[[#This Row],[tar-out in '[10,20)]],1,0)</f>
        <v>0</v>
      </c>
      <c r="Z2662">
        <f>IF(Table1[[#This Row],[tar-out in '[20, 10000)]],1,0)</f>
        <v>0</v>
      </c>
    </row>
    <row r="2663" spans="1:26" x14ac:dyDescent="0.25">
      <c r="A2663">
        <v>27</v>
      </c>
      <c r="B2663">
        <v>338</v>
      </c>
      <c r="C2663">
        <v>7.7777777777777803</v>
      </c>
      <c r="D2663">
        <v>2</v>
      </c>
      <c r="E2663">
        <v>132</v>
      </c>
      <c r="F2663">
        <v>5.8862701084923303</v>
      </c>
      <c r="G2663">
        <v>5.8784623146057102</v>
      </c>
      <c r="H2663">
        <f>Table1[[#This Row],[target]]-Table1[[#This Row],[output]]</f>
        <v>7.807793886620118E-3</v>
      </c>
      <c r="I2663">
        <f>Table1[[#This Row],[tar-out]]*Table1[[#This Row],[tar-out]]</f>
        <v>6.0961645375942488E-5</v>
      </c>
      <c r="J2663" t="b">
        <f>AND(ABS(Table1[[#This Row],[tar-out]])&gt;=$J$1,ABS(Table1[[#This Row],[tar-out]])&lt;$K$1)</f>
        <v>1</v>
      </c>
      <c r="K2663" t="b">
        <f>AND(ABS(Table1[[#This Row],[tar-out]])&gt;=$K$1,ABS(Table1[[#This Row],[tar-out]])&lt;$L$1)</f>
        <v>0</v>
      </c>
      <c r="L2663" t="b">
        <f>AND(ABS(Table1[[#This Row],[tar-out]])&gt;=$L$1,ABS(Table1[[#This Row],[tar-out]])&lt;$M$1)</f>
        <v>0</v>
      </c>
      <c r="M2663" t="b">
        <f>AND(ABS(Table1[[#This Row],[tar-out]])&gt;=$M$1,ABS(Table1[[#This Row],[tar-out]])&lt;$N$1)</f>
        <v>0</v>
      </c>
      <c r="N2663" t="b">
        <f>AND(ABS(Table1[[#This Row],[tar-out]])&gt;=$N$1,ABS(Table1[[#This Row],[tar-out]])&lt;$O$1)</f>
        <v>0</v>
      </c>
      <c r="O2663" t="b">
        <f>AND(ABS(Table1[[#This Row],[tar-out]])&gt;=$O$1,ABS(Table1[[#This Row],[tar-out]])&lt;$P$1)</f>
        <v>0</v>
      </c>
      <c r="P2663" s="1">
        <f>ROUND(Table1[[#This Row],[tar-out]],0)</f>
        <v>0</v>
      </c>
      <c r="Q2663" s="2">
        <v>2661</v>
      </c>
      <c r="U2663">
        <f>IF(Table1[[#This Row],[tar-out in '[0,1)]],1,0)</f>
        <v>1</v>
      </c>
      <c r="V2663">
        <f>IF(Table1[[#This Row],[tar-out in '[1,2)]],1,0)</f>
        <v>0</v>
      </c>
      <c r="W2663">
        <f>IF(Table1[[#This Row],[tar-out'[2,5)]],1,0)</f>
        <v>0</v>
      </c>
      <c r="X2663">
        <f>IF(Table1[[#This Row],[tar-out in '[5, 10)]],1,0)</f>
        <v>0</v>
      </c>
      <c r="Y2663">
        <f>IF(Table1[[#This Row],[tar-out in '[10,20)]],1,0)</f>
        <v>0</v>
      </c>
      <c r="Z2663">
        <f>IF(Table1[[#This Row],[tar-out in '[20, 10000)]],1,0)</f>
        <v>0</v>
      </c>
    </row>
    <row r="2664" spans="1:26" x14ac:dyDescent="0.25">
      <c r="A2664">
        <v>27</v>
      </c>
      <c r="B2664">
        <v>338</v>
      </c>
      <c r="C2664">
        <v>7.7777777777777803</v>
      </c>
      <c r="D2664">
        <v>2</v>
      </c>
      <c r="E2664">
        <v>69</v>
      </c>
      <c r="F2664">
        <v>4.9897001452300804</v>
      </c>
      <c r="G2664">
        <v>5.8556399345397896</v>
      </c>
      <c r="H2664">
        <f>Table1[[#This Row],[target]]-Table1[[#This Row],[output]]</f>
        <v>-0.86593978930970916</v>
      </c>
      <c r="I2664">
        <f>Table1[[#This Row],[tar-out]]*Table1[[#This Row],[tar-out]]</f>
        <v>0.74985171870974354</v>
      </c>
      <c r="J2664" t="b">
        <f>AND(ABS(Table1[[#This Row],[tar-out]])&gt;=$J$1,ABS(Table1[[#This Row],[tar-out]])&lt;$K$1)</f>
        <v>1</v>
      </c>
      <c r="K2664" t="b">
        <f>AND(ABS(Table1[[#This Row],[tar-out]])&gt;=$K$1,ABS(Table1[[#This Row],[tar-out]])&lt;$L$1)</f>
        <v>0</v>
      </c>
      <c r="L2664" t="b">
        <f>AND(ABS(Table1[[#This Row],[tar-out]])&gt;=$L$1,ABS(Table1[[#This Row],[tar-out]])&lt;$M$1)</f>
        <v>0</v>
      </c>
      <c r="M2664" t="b">
        <f>AND(ABS(Table1[[#This Row],[tar-out]])&gt;=$M$1,ABS(Table1[[#This Row],[tar-out]])&lt;$N$1)</f>
        <v>0</v>
      </c>
      <c r="N2664" t="b">
        <f>AND(ABS(Table1[[#This Row],[tar-out]])&gt;=$N$1,ABS(Table1[[#This Row],[tar-out]])&lt;$O$1)</f>
        <v>0</v>
      </c>
      <c r="O2664" t="b">
        <f>AND(ABS(Table1[[#This Row],[tar-out]])&gt;=$O$1,ABS(Table1[[#This Row],[tar-out]])&lt;$P$1)</f>
        <v>0</v>
      </c>
      <c r="P2664" s="1">
        <f>ROUND(Table1[[#This Row],[tar-out]],0)</f>
        <v>-1</v>
      </c>
      <c r="Q2664" s="3">
        <v>2662</v>
      </c>
      <c r="U2664">
        <f>IF(Table1[[#This Row],[tar-out in '[0,1)]],1,0)</f>
        <v>1</v>
      </c>
      <c r="V2664">
        <f>IF(Table1[[#This Row],[tar-out in '[1,2)]],1,0)</f>
        <v>0</v>
      </c>
      <c r="W2664">
        <f>IF(Table1[[#This Row],[tar-out'[2,5)]],1,0)</f>
        <v>0</v>
      </c>
      <c r="X2664">
        <f>IF(Table1[[#This Row],[tar-out in '[5, 10)]],1,0)</f>
        <v>0</v>
      </c>
      <c r="Y2664">
        <f>IF(Table1[[#This Row],[tar-out in '[10,20)]],1,0)</f>
        <v>0</v>
      </c>
      <c r="Z2664">
        <f>IF(Table1[[#This Row],[tar-out in '[20, 10000)]],1,0)</f>
        <v>0</v>
      </c>
    </row>
    <row r="2665" spans="1:26" x14ac:dyDescent="0.25">
      <c r="A2665">
        <v>27</v>
      </c>
      <c r="B2665">
        <v>338</v>
      </c>
      <c r="C2665">
        <v>7.7777777777777803</v>
      </c>
      <c r="D2665">
        <v>2</v>
      </c>
      <c r="E2665">
        <v>57</v>
      </c>
      <c r="F2665">
        <v>5.5870544859300901</v>
      </c>
      <c r="G2665">
        <v>5.8511877059936497</v>
      </c>
      <c r="H2665">
        <f>Table1[[#This Row],[target]]-Table1[[#This Row],[output]]</f>
        <v>-0.26413322006355955</v>
      </c>
      <c r="I2665">
        <f>Table1[[#This Row],[tar-out]]*Table1[[#This Row],[tar-out]]</f>
        <v>6.9766357941144774E-2</v>
      </c>
      <c r="J2665" t="b">
        <f>AND(ABS(Table1[[#This Row],[tar-out]])&gt;=$J$1,ABS(Table1[[#This Row],[tar-out]])&lt;$K$1)</f>
        <v>1</v>
      </c>
      <c r="K2665" t="b">
        <f>AND(ABS(Table1[[#This Row],[tar-out]])&gt;=$K$1,ABS(Table1[[#This Row],[tar-out]])&lt;$L$1)</f>
        <v>0</v>
      </c>
      <c r="L2665" t="b">
        <f>AND(ABS(Table1[[#This Row],[tar-out]])&gt;=$L$1,ABS(Table1[[#This Row],[tar-out]])&lt;$M$1)</f>
        <v>0</v>
      </c>
      <c r="M2665" t="b">
        <f>AND(ABS(Table1[[#This Row],[tar-out]])&gt;=$M$1,ABS(Table1[[#This Row],[tar-out]])&lt;$N$1)</f>
        <v>0</v>
      </c>
      <c r="N2665" t="b">
        <f>AND(ABS(Table1[[#This Row],[tar-out]])&gt;=$N$1,ABS(Table1[[#This Row],[tar-out]])&lt;$O$1)</f>
        <v>0</v>
      </c>
      <c r="O2665" t="b">
        <f>AND(ABS(Table1[[#This Row],[tar-out]])&gt;=$O$1,ABS(Table1[[#This Row],[tar-out]])&lt;$P$1)</f>
        <v>0</v>
      </c>
      <c r="P2665" s="1">
        <f>ROUND(Table1[[#This Row],[tar-out]],0)</f>
        <v>0</v>
      </c>
      <c r="Q2665" s="2">
        <v>2663</v>
      </c>
      <c r="U2665">
        <f>IF(Table1[[#This Row],[tar-out in '[0,1)]],1,0)</f>
        <v>1</v>
      </c>
      <c r="V2665">
        <f>IF(Table1[[#This Row],[tar-out in '[1,2)]],1,0)</f>
        <v>0</v>
      </c>
      <c r="W2665">
        <f>IF(Table1[[#This Row],[tar-out'[2,5)]],1,0)</f>
        <v>0</v>
      </c>
      <c r="X2665">
        <f>IF(Table1[[#This Row],[tar-out in '[5, 10)]],1,0)</f>
        <v>0</v>
      </c>
      <c r="Y2665">
        <f>IF(Table1[[#This Row],[tar-out in '[10,20)]],1,0)</f>
        <v>0</v>
      </c>
      <c r="Z2665">
        <f>IF(Table1[[#This Row],[tar-out in '[20, 10000)]],1,0)</f>
        <v>0</v>
      </c>
    </row>
    <row r="2666" spans="1:26" x14ac:dyDescent="0.25">
      <c r="A2666">
        <v>27</v>
      </c>
      <c r="B2666">
        <v>338</v>
      </c>
      <c r="C2666">
        <v>7.7777777777777803</v>
      </c>
      <c r="D2666">
        <v>2</v>
      </c>
      <c r="E2666">
        <v>226</v>
      </c>
      <c r="F2666">
        <v>5.0236268327888798</v>
      </c>
      <c r="G2666">
        <v>5.9059262275695801</v>
      </c>
      <c r="H2666">
        <f>Table1[[#This Row],[target]]-Table1[[#This Row],[output]]</f>
        <v>-0.8822993947807003</v>
      </c>
      <c r="I2666">
        <f>Table1[[#This Row],[tar-out]]*Table1[[#This Row],[tar-out]]</f>
        <v>0.77845222203039</v>
      </c>
      <c r="J2666" t="b">
        <f>AND(ABS(Table1[[#This Row],[tar-out]])&gt;=$J$1,ABS(Table1[[#This Row],[tar-out]])&lt;$K$1)</f>
        <v>1</v>
      </c>
      <c r="K2666" t="b">
        <f>AND(ABS(Table1[[#This Row],[tar-out]])&gt;=$K$1,ABS(Table1[[#This Row],[tar-out]])&lt;$L$1)</f>
        <v>0</v>
      </c>
      <c r="L2666" t="b">
        <f>AND(ABS(Table1[[#This Row],[tar-out]])&gt;=$L$1,ABS(Table1[[#This Row],[tar-out]])&lt;$M$1)</f>
        <v>0</v>
      </c>
      <c r="M2666" t="b">
        <f>AND(ABS(Table1[[#This Row],[tar-out]])&gt;=$M$1,ABS(Table1[[#This Row],[tar-out]])&lt;$N$1)</f>
        <v>0</v>
      </c>
      <c r="N2666" t="b">
        <f>AND(ABS(Table1[[#This Row],[tar-out]])&gt;=$N$1,ABS(Table1[[#This Row],[tar-out]])&lt;$O$1)</f>
        <v>0</v>
      </c>
      <c r="O2666" t="b">
        <f>AND(ABS(Table1[[#This Row],[tar-out]])&gt;=$O$1,ABS(Table1[[#This Row],[tar-out]])&lt;$P$1)</f>
        <v>0</v>
      </c>
      <c r="P2666" s="1">
        <f>ROUND(Table1[[#This Row],[tar-out]],0)</f>
        <v>-1</v>
      </c>
      <c r="Q2666" s="3">
        <v>2664</v>
      </c>
      <c r="U2666">
        <f>IF(Table1[[#This Row],[tar-out in '[0,1)]],1,0)</f>
        <v>1</v>
      </c>
      <c r="V2666">
        <f>IF(Table1[[#This Row],[tar-out in '[1,2)]],1,0)</f>
        <v>0</v>
      </c>
      <c r="W2666">
        <f>IF(Table1[[#This Row],[tar-out'[2,5)]],1,0)</f>
        <v>0</v>
      </c>
      <c r="X2666">
        <f>IF(Table1[[#This Row],[tar-out in '[5, 10)]],1,0)</f>
        <v>0</v>
      </c>
      <c r="Y2666">
        <f>IF(Table1[[#This Row],[tar-out in '[10,20)]],1,0)</f>
        <v>0</v>
      </c>
      <c r="Z2666">
        <f>IF(Table1[[#This Row],[tar-out in '[20, 10000)]],1,0)</f>
        <v>0</v>
      </c>
    </row>
    <row r="2667" spans="1:26" x14ac:dyDescent="0.25">
      <c r="A2667">
        <v>27</v>
      </c>
      <c r="B2667">
        <v>338</v>
      </c>
      <c r="C2667">
        <v>7.7777777777777803</v>
      </c>
      <c r="D2667">
        <v>2</v>
      </c>
      <c r="E2667">
        <v>328</v>
      </c>
      <c r="F2667">
        <v>4.0310077519379801</v>
      </c>
      <c r="G2667">
        <v>5.8929696083068803</v>
      </c>
      <c r="H2667">
        <f>Table1[[#This Row],[target]]-Table1[[#This Row],[output]]</f>
        <v>-1.8619618563689002</v>
      </c>
      <c r="I2667">
        <f>Table1[[#This Row],[tar-out]]*Table1[[#This Row],[tar-out]]</f>
        <v>3.4669019545727209</v>
      </c>
      <c r="J2667" t="b">
        <f>AND(ABS(Table1[[#This Row],[tar-out]])&gt;=$J$1,ABS(Table1[[#This Row],[tar-out]])&lt;$K$1)</f>
        <v>0</v>
      </c>
      <c r="K2667" t="b">
        <f>AND(ABS(Table1[[#This Row],[tar-out]])&gt;=$K$1,ABS(Table1[[#This Row],[tar-out]])&lt;$L$1)</f>
        <v>1</v>
      </c>
      <c r="L2667" t="b">
        <f>AND(ABS(Table1[[#This Row],[tar-out]])&gt;=$L$1,ABS(Table1[[#This Row],[tar-out]])&lt;$M$1)</f>
        <v>0</v>
      </c>
      <c r="M2667" t="b">
        <f>AND(ABS(Table1[[#This Row],[tar-out]])&gt;=$M$1,ABS(Table1[[#This Row],[tar-out]])&lt;$N$1)</f>
        <v>0</v>
      </c>
      <c r="N2667" t="b">
        <f>AND(ABS(Table1[[#This Row],[tar-out]])&gt;=$N$1,ABS(Table1[[#This Row],[tar-out]])&lt;$O$1)</f>
        <v>0</v>
      </c>
      <c r="O2667" t="b">
        <f>AND(ABS(Table1[[#This Row],[tar-out]])&gt;=$O$1,ABS(Table1[[#This Row],[tar-out]])&lt;$P$1)</f>
        <v>0</v>
      </c>
      <c r="P2667" s="1">
        <f>ROUND(Table1[[#This Row],[tar-out]],0)</f>
        <v>-2</v>
      </c>
      <c r="Q2667" s="2">
        <v>2665</v>
      </c>
      <c r="U2667">
        <f>IF(Table1[[#This Row],[tar-out in '[0,1)]],1,0)</f>
        <v>0</v>
      </c>
      <c r="V2667">
        <f>IF(Table1[[#This Row],[tar-out in '[1,2)]],1,0)</f>
        <v>1</v>
      </c>
      <c r="W2667">
        <f>IF(Table1[[#This Row],[tar-out'[2,5)]],1,0)</f>
        <v>0</v>
      </c>
      <c r="X2667">
        <f>IF(Table1[[#This Row],[tar-out in '[5, 10)]],1,0)</f>
        <v>0</v>
      </c>
      <c r="Y2667">
        <f>IF(Table1[[#This Row],[tar-out in '[10,20)]],1,0)</f>
        <v>0</v>
      </c>
      <c r="Z2667">
        <f>IF(Table1[[#This Row],[tar-out in '[20, 10000)]],1,0)</f>
        <v>0</v>
      </c>
    </row>
    <row r="2668" spans="1:26" x14ac:dyDescent="0.25">
      <c r="A2668">
        <v>27</v>
      </c>
      <c r="B2668">
        <v>338</v>
      </c>
      <c r="C2668">
        <v>7.7777777777777803</v>
      </c>
      <c r="D2668">
        <v>2</v>
      </c>
      <c r="E2668">
        <v>296</v>
      </c>
      <c r="F2668">
        <v>4.7846325814050799</v>
      </c>
      <c r="G2668">
        <v>5.89263963699341</v>
      </c>
      <c r="H2668">
        <f>Table1[[#This Row],[target]]-Table1[[#This Row],[output]]</f>
        <v>-1.1080070555883301</v>
      </c>
      <c r="I2668">
        <f>Table1[[#This Row],[tar-out]]*Table1[[#This Row],[tar-out]]</f>
        <v>1.2276796352335209</v>
      </c>
      <c r="J2668" t="b">
        <f>AND(ABS(Table1[[#This Row],[tar-out]])&gt;=$J$1,ABS(Table1[[#This Row],[tar-out]])&lt;$K$1)</f>
        <v>0</v>
      </c>
      <c r="K2668" t="b">
        <f>AND(ABS(Table1[[#This Row],[tar-out]])&gt;=$K$1,ABS(Table1[[#This Row],[tar-out]])&lt;$L$1)</f>
        <v>1</v>
      </c>
      <c r="L2668" t="b">
        <f>AND(ABS(Table1[[#This Row],[tar-out]])&gt;=$L$1,ABS(Table1[[#This Row],[tar-out]])&lt;$M$1)</f>
        <v>0</v>
      </c>
      <c r="M2668" t="b">
        <f>AND(ABS(Table1[[#This Row],[tar-out]])&gt;=$M$1,ABS(Table1[[#This Row],[tar-out]])&lt;$N$1)</f>
        <v>0</v>
      </c>
      <c r="N2668" t="b">
        <f>AND(ABS(Table1[[#This Row],[tar-out]])&gt;=$N$1,ABS(Table1[[#This Row],[tar-out]])&lt;$O$1)</f>
        <v>0</v>
      </c>
      <c r="O2668" t="b">
        <f>AND(ABS(Table1[[#This Row],[tar-out]])&gt;=$O$1,ABS(Table1[[#This Row],[tar-out]])&lt;$P$1)</f>
        <v>0</v>
      </c>
      <c r="P2668" s="1">
        <f>ROUND(Table1[[#This Row],[tar-out]],0)</f>
        <v>-1</v>
      </c>
      <c r="Q2668" s="3">
        <v>2666</v>
      </c>
      <c r="U2668">
        <f>IF(Table1[[#This Row],[tar-out in '[0,1)]],1,0)</f>
        <v>0</v>
      </c>
      <c r="V2668">
        <f>IF(Table1[[#This Row],[tar-out in '[1,2)]],1,0)</f>
        <v>1</v>
      </c>
      <c r="W2668">
        <f>IF(Table1[[#This Row],[tar-out'[2,5)]],1,0)</f>
        <v>0</v>
      </c>
      <c r="X2668">
        <f>IF(Table1[[#This Row],[tar-out in '[5, 10)]],1,0)</f>
        <v>0</v>
      </c>
      <c r="Y2668">
        <f>IF(Table1[[#This Row],[tar-out in '[10,20)]],1,0)</f>
        <v>0</v>
      </c>
      <c r="Z2668">
        <f>IF(Table1[[#This Row],[tar-out in '[20, 10000)]],1,0)</f>
        <v>0</v>
      </c>
    </row>
    <row r="2669" spans="1:26" x14ac:dyDescent="0.25">
      <c r="A2669">
        <v>27</v>
      </c>
      <c r="B2669">
        <v>338</v>
      </c>
      <c r="C2669">
        <v>7.7777777777777803</v>
      </c>
      <c r="D2669">
        <v>2</v>
      </c>
      <c r="E2669">
        <v>329</v>
      </c>
      <c r="F2669">
        <v>4.8512013105205698</v>
      </c>
      <c r="G2669">
        <v>5.8929800987243697</v>
      </c>
      <c r="H2669">
        <f>Table1[[#This Row],[target]]-Table1[[#This Row],[output]]</f>
        <v>-1.0417787882037999</v>
      </c>
      <c r="I2669">
        <f>Table1[[#This Row],[tar-out]]*Table1[[#This Row],[tar-out]]</f>
        <v>1.0853030435513777</v>
      </c>
      <c r="J2669" t="b">
        <f>AND(ABS(Table1[[#This Row],[tar-out]])&gt;=$J$1,ABS(Table1[[#This Row],[tar-out]])&lt;$K$1)</f>
        <v>0</v>
      </c>
      <c r="K2669" t="b">
        <f>AND(ABS(Table1[[#This Row],[tar-out]])&gt;=$K$1,ABS(Table1[[#This Row],[tar-out]])&lt;$L$1)</f>
        <v>1</v>
      </c>
      <c r="L2669" t="b">
        <f>AND(ABS(Table1[[#This Row],[tar-out]])&gt;=$L$1,ABS(Table1[[#This Row],[tar-out]])&lt;$M$1)</f>
        <v>0</v>
      </c>
      <c r="M2669" t="b">
        <f>AND(ABS(Table1[[#This Row],[tar-out]])&gt;=$M$1,ABS(Table1[[#This Row],[tar-out]])&lt;$N$1)</f>
        <v>0</v>
      </c>
      <c r="N2669" t="b">
        <f>AND(ABS(Table1[[#This Row],[tar-out]])&gt;=$N$1,ABS(Table1[[#This Row],[tar-out]])&lt;$O$1)</f>
        <v>0</v>
      </c>
      <c r="O2669" t="b">
        <f>AND(ABS(Table1[[#This Row],[tar-out]])&gt;=$O$1,ABS(Table1[[#This Row],[tar-out]])&lt;$P$1)</f>
        <v>0</v>
      </c>
      <c r="P2669" s="1">
        <f>ROUND(Table1[[#This Row],[tar-out]],0)</f>
        <v>-1</v>
      </c>
      <c r="Q2669" s="2">
        <v>2667</v>
      </c>
      <c r="U2669">
        <f>IF(Table1[[#This Row],[tar-out in '[0,1)]],1,0)</f>
        <v>0</v>
      </c>
      <c r="V2669">
        <f>IF(Table1[[#This Row],[tar-out in '[1,2)]],1,0)</f>
        <v>1</v>
      </c>
      <c r="W2669">
        <f>IF(Table1[[#This Row],[tar-out'[2,5)]],1,0)</f>
        <v>0</v>
      </c>
      <c r="X2669">
        <f>IF(Table1[[#This Row],[tar-out in '[5, 10)]],1,0)</f>
        <v>0</v>
      </c>
      <c r="Y2669">
        <f>IF(Table1[[#This Row],[tar-out in '[10,20)]],1,0)</f>
        <v>0</v>
      </c>
      <c r="Z2669">
        <f>IF(Table1[[#This Row],[tar-out in '[20, 10000)]],1,0)</f>
        <v>0</v>
      </c>
    </row>
    <row r="2670" spans="1:26" x14ac:dyDescent="0.25">
      <c r="A2670">
        <v>27</v>
      </c>
      <c r="B2670">
        <v>338</v>
      </c>
      <c r="C2670">
        <v>7.7777777777777803</v>
      </c>
      <c r="D2670">
        <v>2</v>
      </c>
      <c r="E2670">
        <v>261</v>
      </c>
      <c r="F2670">
        <v>5.0219486081370501</v>
      </c>
      <c r="G2670">
        <v>5.9081649780273402</v>
      </c>
      <c r="H2670">
        <f>Table1[[#This Row],[target]]-Table1[[#This Row],[output]]</f>
        <v>-0.88621636989029007</v>
      </c>
      <c r="I2670">
        <f>Table1[[#This Row],[tar-out]]*Table1[[#This Row],[tar-out]]</f>
        <v>0.78537945426152345</v>
      </c>
      <c r="J2670" t="b">
        <f>AND(ABS(Table1[[#This Row],[tar-out]])&gt;=$J$1,ABS(Table1[[#This Row],[tar-out]])&lt;$K$1)</f>
        <v>1</v>
      </c>
      <c r="K2670" t="b">
        <f>AND(ABS(Table1[[#This Row],[tar-out]])&gt;=$K$1,ABS(Table1[[#This Row],[tar-out]])&lt;$L$1)</f>
        <v>0</v>
      </c>
      <c r="L2670" t="b">
        <f>AND(ABS(Table1[[#This Row],[tar-out]])&gt;=$L$1,ABS(Table1[[#This Row],[tar-out]])&lt;$M$1)</f>
        <v>0</v>
      </c>
      <c r="M2670" t="b">
        <f>AND(ABS(Table1[[#This Row],[tar-out]])&gt;=$M$1,ABS(Table1[[#This Row],[tar-out]])&lt;$N$1)</f>
        <v>0</v>
      </c>
      <c r="N2670" t="b">
        <f>AND(ABS(Table1[[#This Row],[tar-out]])&gt;=$N$1,ABS(Table1[[#This Row],[tar-out]])&lt;$O$1)</f>
        <v>0</v>
      </c>
      <c r="O2670" t="b">
        <f>AND(ABS(Table1[[#This Row],[tar-out]])&gt;=$O$1,ABS(Table1[[#This Row],[tar-out]])&lt;$P$1)</f>
        <v>0</v>
      </c>
      <c r="P2670" s="1">
        <f>ROUND(Table1[[#This Row],[tar-out]],0)</f>
        <v>-1</v>
      </c>
      <c r="Q2670" s="3">
        <v>2668</v>
      </c>
      <c r="U2670">
        <f>IF(Table1[[#This Row],[tar-out in '[0,1)]],1,0)</f>
        <v>1</v>
      </c>
      <c r="V2670">
        <f>IF(Table1[[#This Row],[tar-out in '[1,2)]],1,0)</f>
        <v>0</v>
      </c>
      <c r="W2670">
        <f>IF(Table1[[#This Row],[tar-out'[2,5)]],1,0)</f>
        <v>0</v>
      </c>
      <c r="X2670">
        <f>IF(Table1[[#This Row],[tar-out in '[5, 10)]],1,0)</f>
        <v>0</v>
      </c>
      <c r="Y2670">
        <f>IF(Table1[[#This Row],[tar-out in '[10,20)]],1,0)</f>
        <v>0</v>
      </c>
      <c r="Z2670">
        <f>IF(Table1[[#This Row],[tar-out in '[20, 10000)]],1,0)</f>
        <v>0</v>
      </c>
    </row>
    <row r="2671" spans="1:26" x14ac:dyDescent="0.25">
      <c r="A2671">
        <v>27</v>
      </c>
      <c r="B2671">
        <v>338</v>
      </c>
      <c r="C2671">
        <v>7.7777777777777803</v>
      </c>
      <c r="D2671">
        <v>2</v>
      </c>
      <c r="E2671">
        <v>294</v>
      </c>
      <c r="F2671">
        <v>5.0847742779698999</v>
      </c>
      <c r="G2671">
        <v>5.8926186561584499</v>
      </c>
      <c r="H2671">
        <f>Table1[[#This Row],[target]]-Table1[[#This Row],[output]]</f>
        <v>-0.80784437818855004</v>
      </c>
      <c r="I2671">
        <f>Table1[[#This Row],[tar-out]]*Table1[[#This Row],[tar-out]]</f>
        <v>0.65261253937084507</v>
      </c>
      <c r="J2671" t="b">
        <f>AND(ABS(Table1[[#This Row],[tar-out]])&gt;=$J$1,ABS(Table1[[#This Row],[tar-out]])&lt;$K$1)</f>
        <v>1</v>
      </c>
      <c r="K2671" t="b">
        <f>AND(ABS(Table1[[#This Row],[tar-out]])&gt;=$K$1,ABS(Table1[[#This Row],[tar-out]])&lt;$L$1)</f>
        <v>0</v>
      </c>
      <c r="L2671" t="b">
        <f>AND(ABS(Table1[[#This Row],[tar-out]])&gt;=$L$1,ABS(Table1[[#This Row],[tar-out]])&lt;$M$1)</f>
        <v>0</v>
      </c>
      <c r="M2671" t="b">
        <f>AND(ABS(Table1[[#This Row],[tar-out]])&gt;=$M$1,ABS(Table1[[#This Row],[tar-out]])&lt;$N$1)</f>
        <v>0</v>
      </c>
      <c r="N2671" t="b">
        <f>AND(ABS(Table1[[#This Row],[tar-out]])&gt;=$N$1,ABS(Table1[[#This Row],[tar-out]])&lt;$O$1)</f>
        <v>0</v>
      </c>
      <c r="O2671" t="b">
        <f>AND(ABS(Table1[[#This Row],[tar-out]])&gt;=$O$1,ABS(Table1[[#This Row],[tar-out]])&lt;$P$1)</f>
        <v>0</v>
      </c>
      <c r="P2671" s="1">
        <f>ROUND(Table1[[#This Row],[tar-out]],0)</f>
        <v>-1</v>
      </c>
      <c r="Q2671" s="2">
        <v>2669</v>
      </c>
      <c r="U2671">
        <f>IF(Table1[[#This Row],[tar-out in '[0,1)]],1,0)</f>
        <v>1</v>
      </c>
      <c r="V2671">
        <f>IF(Table1[[#This Row],[tar-out in '[1,2)]],1,0)</f>
        <v>0</v>
      </c>
      <c r="W2671">
        <f>IF(Table1[[#This Row],[tar-out'[2,5)]],1,0)</f>
        <v>0</v>
      </c>
      <c r="X2671">
        <f>IF(Table1[[#This Row],[tar-out in '[5, 10)]],1,0)</f>
        <v>0</v>
      </c>
      <c r="Y2671">
        <f>IF(Table1[[#This Row],[tar-out in '[10,20)]],1,0)</f>
        <v>0</v>
      </c>
      <c r="Z2671">
        <f>IF(Table1[[#This Row],[tar-out in '[20, 10000)]],1,0)</f>
        <v>0</v>
      </c>
    </row>
    <row r="2672" spans="1:26" x14ac:dyDescent="0.25">
      <c r="A2672">
        <v>27</v>
      </c>
      <c r="B2672">
        <v>338</v>
      </c>
      <c r="C2672">
        <v>7.7777777777777803</v>
      </c>
      <c r="D2672">
        <v>2</v>
      </c>
      <c r="E2672">
        <v>89</v>
      </c>
      <c r="F2672">
        <v>5.3865587574515903</v>
      </c>
      <c r="G2672">
        <v>5.8631687164306596</v>
      </c>
      <c r="H2672">
        <f>Table1[[#This Row],[target]]-Table1[[#This Row],[output]]</f>
        <v>-0.47660995897906933</v>
      </c>
      <c r="I2672">
        <f>Table1[[#This Row],[tar-out]]*Table1[[#This Row],[tar-out]]</f>
        <v>0.22715705299803016</v>
      </c>
      <c r="J2672" t="b">
        <f>AND(ABS(Table1[[#This Row],[tar-out]])&gt;=$J$1,ABS(Table1[[#This Row],[tar-out]])&lt;$K$1)</f>
        <v>1</v>
      </c>
      <c r="K2672" t="b">
        <f>AND(ABS(Table1[[#This Row],[tar-out]])&gt;=$K$1,ABS(Table1[[#This Row],[tar-out]])&lt;$L$1)</f>
        <v>0</v>
      </c>
      <c r="L2672" t="b">
        <f>AND(ABS(Table1[[#This Row],[tar-out]])&gt;=$L$1,ABS(Table1[[#This Row],[tar-out]])&lt;$M$1)</f>
        <v>0</v>
      </c>
      <c r="M2672" t="b">
        <f>AND(ABS(Table1[[#This Row],[tar-out]])&gt;=$M$1,ABS(Table1[[#This Row],[tar-out]])&lt;$N$1)</f>
        <v>0</v>
      </c>
      <c r="N2672" t="b">
        <f>AND(ABS(Table1[[#This Row],[tar-out]])&gt;=$N$1,ABS(Table1[[#This Row],[tar-out]])&lt;$O$1)</f>
        <v>0</v>
      </c>
      <c r="O2672" t="b">
        <f>AND(ABS(Table1[[#This Row],[tar-out]])&gt;=$O$1,ABS(Table1[[#This Row],[tar-out]])&lt;$P$1)</f>
        <v>0</v>
      </c>
      <c r="P2672" s="1">
        <f>ROUND(Table1[[#This Row],[tar-out]],0)</f>
        <v>0</v>
      </c>
      <c r="Q2672" s="3">
        <v>2670</v>
      </c>
      <c r="U2672">
        <f>IF(Table1[[#This Row],[tar-out in '[0,1)]],1,0)</f>
        <v>1</v>
      </c>
      <c r="V2672">
        <f>IF(Table1[[#This Row],[tar-out in '[1,2)]],1,0)</f>
        <v>0</v>
      </c>
      <c r="W2672">
        <f>IF(Table1[[#This Row],[tar-out'[2,5)]],1,0)</f>
        <v>0</v>
      </c>
      <c r="X2672">
        <f>IF(Table1[[#This Row],[tar-out in '[5, 10)]],1,0)</f>
        <v>0</v>
      </c>
      <c r="Y2672">
        <f>IF(Table1[[#This Row],[tar-out in '[10,20)]],1,0)</f>
        <v>0</v>
      </c>
      <c r="Z2672">
        <f>IF(Table1[[#This Row],[tar-out in '[20, 10000)]],1,0)</f>
        <v>0</v>
      </c>
    </row>
    <row r="2673" spans="1:26" x14ac:dyDescent="0.25">
      <c r="A2673">
        <v>27</v>
      </c>
      <c r="B2673">
        <v>338</v>
      </c>
      <c r="C2673">
        <v>7.7777777777777803</v>
      </c>
      <c r="D2673">
        <v>2</v>
      </c>
      <c r="E2673">
        <v>41</v>
      </c>
      <c r="F2673">
        <v>4.9973611821300903</v>
      </c>
      <c r="G2673">
        <v>5.85034275054932</v>
      </c>
      <c r="H2673">
        <f>Table1[[#This Row],[target]]-Table1[[#This Row],[output]]</f>
        <v>-0.85298156841922967</v>
      </c>
      <c r="I2673">
        <f>Table1[[#This Row],[tar-out]]*Table1[[#This Row],[tar-out]]</f>
        <v>0.72757755606292895</v>
      </c>
      <c r="J2673" t="b">
        <f>AND(ABS(Table1[[#This Row],[tar-out]])&gt;=$J$1,ABS(Table1[[#This Row],[tar-out]])&lt;$K$1)</f>
        <v>1</v>
      </c>
      <c r="K2673" t="b">
        <f>AND(ABS(Table1[[#This Row],[tar-out]])&gt;=$K$1,ABS(Table1[[#This Row],[tar-out]])&lt;$L$1)</f>
        <v>0</v>
      </c>
      <c r="L2673" t="b">
        <f>AND(ABS(Table1[[#This Row],[tar-out]])&gt;=$L$1,ABS(Table1[[#This Row],[tar-out]])&lt;$M$1)</f>
        <v>0</v>
      </c>
      <c r="M2673" t="b">
        <f>AND(ABS(Table1[[#This Row],[tar-out]])&gt;=$M$1,ABS(Table1[[#This Row],[tar-out]])&lt;$N$1)</f>
        <v>0</v>
      </c>
      <c r="N2673" t="b">
        <f>AND(ABS(Table1[[#This Row],[tar-out]])&gt;=$N$1,ABS(Table1[[#This Row],[tar-out]])&lt;$O$1)</f>
        <v>0</v>
      </c>
      <c r="O2673" t="b">
        <f>AND(ABS(Table1[[#This Row],[tar-out]])&gt;=$O$1,ABS(Table1[[#This Row],[tar-out]])&lt;$P$1)</f>
        <v>0</v>
      </c>
      <c r="P2673" s="1">
        <f>ROUND(Table1[[#This Row],[tar-out]],0)</f>
        <v>-1</v>
      </c>
      <c r="Q2673" s="2">
        <v>2671</v>
      </c>
      <c r="U2673">
        <f>IF(Table1[[#This Row],[tar-out in '[0,1)]],1,0)</f>
        <v>1</v>
      </c>
      <c r="V2673">
        <f>IF(Table1[[#This Row],[tar-out in '[1,2)]],1,0)</f>
        <v>0</v>
      </c>
      <c r="W2673">
        <f>IF(Table1[[#This Row],[tar-out'[2,5)]],1,0)</f>
        <v>0</v>
      </c>
      <c r="X2673">
        <f>IF(Table1[[#This Row],[tar-out in '[5, 10)]],1,0)</f>
        <v>0</v>
      </c>
      <c r="Y2673">
        <f>IF(Table1[[#This Row],[tar-out in '[10,20)]],1,0)</f>
        <v>0</v>
      </c>
      <c r="Z2673">
        <f>IF(Table1[[#This Row],[tar-out in '[20, 10000)]],1,0)</f>
        <v>0</v>
      </c>
    </row>
    <row r="2674" spans="1:26" x14ac:dyDescent="0.25">
      <c r="A2674">
        <v>27</v>
      </c>
      <c r="B2674">
        <v>338</v>
      </c>
      <c r="C2674">
        <v>7.7777777777777803</v>
      </c>
      <c r="D2674">
        <v>2</v>
      </c>
      <c r="E2674">
        <v>161</v>
      </c>
      <c r="F2674">
        <v>4.0429681044455501</v>
      </c>
      <c r="G2674">
        <v>5.8868303298950204</v>
      </c>
      <c r="H2674">
        <f>Table1[[#This Row],[target]]-Table1[[#This Row],[output]]</f>
        <v>-1.8438622254494703</v>
      </c>
      <c r="I2674">
        <f>Table1[[#This Row],[tar-out]]*Table1[[#This Row],[tar-out]]</f>
        <v>3.3998279064394734</v>
      </c>
      <c r="J2674" t="b">
        <f>AND(ABS(Table1[[#This Row],[tar-out]])&gt;=$J$1,ABS(Table1[[#This Row],[tar-out]])&lt;$K$1)</f>
        <v>0</v>
      </c>
      <c r="K2674" t="b">
        <f>AND(ABS(Table1[[#This Row],[tar-out]])&gt;=$K$1,ABS(Table1[[#This Row],[tar-out]])&lt;$L$1)</f>
        <v>1</v>
      </c>
      <c r="L2674" t="b">
        <f>AND(ABS(Table1[[#This Row],[tar-out]])&gt;=$L$1,ABS(Table1[[#This Row],[tar-out]])&lt;$M$1)</f>
        <v>0</v>
      </c>
      <c r="M2674" t="b">
        <f>AND(ABS(Table1[[#This Row],[tar-out]])&gt;=$M$1,ABS(Table1[[#This Row],[tar-out]])&lt;$N$1)</f>
        <v>0</v>
      </c>
      <c r="N2674" t="b">
        <f>AND(ABS(Table1[[#This Row],[tar-out]])&gt;=$N$1,ABS(Table1[[#This Row],[tar-out]])&lt;$O$1)</f>
        <v>0</v>
      </c>
      <c r="O2674" t="b">
        <f>AND(ABS(Table1[[#This Row],[tar-out]])&gt;=$O$1,ABS(Table1[[#This Row],[tar-out]])&lt;$P$1)</f>
        <v>0</v>
      </c>
      <c r="P2674" s="1">
        <f>ROUND(Table1[[#This Row],[tar-out]],0)</f>
        <v>-2</v>
      </c>
      <c r="Q2674" s="3">
        <v>2672</v>
      </c>
      <c r="U2674">
        <f>IF(Table1[[#This Row],[tar-out in '[0,1)]],1,0)</f>
        <v>0</v>
      </c>
      <c r="V2674">
        <f>IF(Table1[[#This Row],[tar-out in '[1,2)]],1,0)</f>
        <v>1</v>
      </c>
      <c r="W2674">
        <f>IF(Table1[[#This Row],[tar-out'[2,5)]],1,0)</f>
        <v>0</v>
      </c>
      <c r="X2674">
        <f>IF(Table1[[#This Row],[tar-out in '[5, 10)]],1,0)</f>
        <v>0</v>
      </c>
      <c r="Y2674">
        <f>IF(Table1[[#This Row],[tar-out in '[10,20)]],1,0)</f>
        <v>0</v>
      </c>
      <c r="Z2674">
        <f>IF(Table1[[#This Row],[tar-out in '[20, 10000)]],1,0)</f>
        <v>0</v>
      </c>
    </row>
    <row r="2675" spans="1:26" x14ac:dyDescent="0.25">
      <c r="A2675">
        <v>27</v>
      </c>
      <c r="B2675">
        <v>338</v>
      </c>
      <c r="C2675">
        <v>7.7777777777777803</v>
      </c>
      <c r="D2675">
        <v>2</v>
      </c>
      <c r="E2675">
        <v>149</v>
      </c>
      <c r="F2675">
        <v>4.9854906195168001</v>
      </c>
      <c r="G2675">
        <v>5.8833680152893102</v>
      </c>
      <c r="H2675">
        <f>Table1[[#This Row],[target]]-Table1[[#This Row],[output]]</f>
        <v>-0.89787739577251013</v>
      </c>
      <c r="I2675">
        <f>Table1[[#This Row],[tar-out]]*Table1[[#This Row],[tar-out]]</f>
        <v>0.80618381783922477</v>
      </c>
      <c r="J2675" t="b">
        <f>AND(ABS(Table1[[#This Row],[tar-out]])&gt;=$J$1,ABS(Table1[[#This Row],[tar-out]])&lt;$K$1)</f>
        <v>1</v>
      </c>
      <c r="K2675" t="b">
        <f>AND(ABS(Table1[[#This Row],[tar-out]])&gt;=$K$1,ABS(Table1[[#This Row],[tar-out]])&lt;$L$1)</f>
        <v>0</v>
      </c>
      <c r="L2675" t="b">
        <f>AND(ABS(Table1[[#This Row],[tar-out]])&gt;=$L$1,ABS(Table1[[#This Row],[tar-out]])&lt;$M$1)</f>
        <v>0</v>
      </c>
      <c r="M2675" t="b">
        <f>AND(ABS(Table1[[#This Row],[tar-out]])&gt;=$M$1,ABS(Table1[[#This Row],[tar-out]])&lt;$N$1)</f>
        <v>0</v>
      </c>
      <c r="N2675" t="b">
        <f>AND(ABS(Table1[[#This Row],[tar-out]])&gt;=$N$1,ABS(Table1[[#This Row],[tar-out]])&lt;$O$1)</f>
        <v>0</v>
      </c>
      <c r="O2675" t="b">
        <f>AND(ABS(Table1[[#This Row],[tar-out]])&gt;=$O$1,ABS(Table1[[#This Row],[tar-out]])&lt;$P$1)</f>
        <v>0</v>
      </c>
      <c r="P2675" s="1">
        <f>ROUND(Table1[[#This Row],[tar-out]],0)</f>
        <v>-1</v>
      </c>
      <c r="Q2675" s="2">
        <v>2673</v>
      </c>
      <c r="U2675">
        <f>IF(Table1[[#This Row],[tar-out in '[0,1)]],1,0)</f>
        <v>1</v>
      </c>
      <c r="V2675">
        <f>IF(Table1[[#This Row],[tar-out in '[1,2)]],1,0)</f>
        <v>0</v>
      </c>
      <c r="W2675">
        <f>IF(Table1[[#This Row],[tar-out'[2,5)]],1,0)</f>
        <v>0</v>
      </c>
      <c r="X2675">
        <f>IF(Table1[[#This Row],[tar-out in '[5, 10)]],1,0)</f>
        <v>0</v>
      </c>
      <c r="Y2675">
        <f>IF(Table1[[#This Row],[tar-out in '[10,20)]],1,0)</f>
        <v>0</v>
      </c>
      <c r="Z2675">
        <f>IF(Table1[[#This Row],[tar-out in '[20, 10000)]],1,0)</f>
        <v>0</v>
      </c>
    </row>
    <row r="2676" spans="1:26" x14ac:dyDescent="0.25">
      <c r="A2676">
        <v>27</v>
      </c>
      <c r="B2676">
        <v>338</v>
      </c>
      <c r="C2676">
        <v>7.7777777777777803</v>
      </c>
      <c r="D2676">
        <v>2</v>
      </c>
      <c r="E2676">
        <v>126</v>
      </c>
      <c r="F2676">
        <v>4.8984921236627104</v>
      </c>
      <c r="G2676">
        <v>5.8767390251159703</v>
      </c>
      <c r="H2676">
        <f>Table1[[#This Row],[target]]-Table1[[#This Row],[output]]</f>
        <v>-0.97824690145325999</v>
      </c>
      <c r="I2676">
        <f>Table1[[#This Row],[tar-out]]*Table1[[#This Row],[tar-out]]</f>
        <v>0.95696700020290415</v>
      </c>
      <c r="J2676" t="b">
        <f>AND(ABS(Table1[[#This Row],[tar-out]])&gt;=$J$1,ABS(Table1[[#This Row],[tar-out]])&lt;$K$1)</f>
        <v>1</v>
      </c>
      <c r="K2676" t="b">
        <f>AND(ABS(Table1[[#This Row],[tar-out]])&gt;=$K$1,ABS(Table1[[#This Row],[tar-out]])&lt;$L$1)</f>
        <v>0</v>
      </c>
      <c r="L2676" t="b">
        <f>AND(ABS(Table1[[#This Row],[tar-out]])&gt;=$L$1,ABS(Table1[[#This Row],[tar-out]])&lt;$M$1)</f>
        <v>0</v>
      </c>
      <c r="M2676" t="b">
        <f>AND(ABS(Table1[[#This Row],[tar-out]])&gt;=$M$1,ABS(Table1[[#This Row],[tar-out]])&lt;$N$1)</f>
        <v>0</v>
      </c>
      <c r="N2676" t="b">
        <f>AND(ABS(Table1[[#This Row],[tar-out]])&gt;=$N$1,ABS(Table1[[#This Row],[tar-out]])&lt;$O$1)</f>
        <v>0</v>
      </c>
      <c r="O2676" t="b">
        <f>AND(ABS(Table1[[#This Row],[tar-out]])&gt;=$O$1,ABS(Table1[[#This Row],[tar-out]])&lt;$P$1)</f>
        <v>0</v>
      </c>
      <c r="P2676" s="1">
        <f>ROUND(Table1[[#This Row],[tar-out]],0)</f>
        <v>-1</v>
      </c>
      <c r="Q2676" s="3">
        <v>2674</v>
      </c>
      <c r="U2676">
        <f>IF(Table1[[#This Row],[tar-out in '[0,1)]],1,0)</f>
        <v>1</v>
      </c>
      <c r="V2676">
        <f>IF(Table1[[#This Row],[tar-out in '[1,2)]],1,0)</f>
        <v>0</v>
      </c>
      <c r="W2676">
        <f>IF(Table1[[#This Row],[tar-out'[2,5)]],1,0)</f>
        <v>0</v>
      </c>
      <c r="X2676">
        <f>IF(Table1[[#This Row],[tar-out in '[5, 10)]],1,0)</f>
        <v>0</v>
      </c>
      <c r="Y2676">
        <f>IF(Table1[[#This Row],[tar-out in '[10,20)]],1,0)</f>
        <v>0</v>
      </c>
      <c r="Z2676">
        <f>IF(Table1[[#This Row],[tar-out in '[20, 10000)]],1,0)</f>
        <v>0</v>
      </c>
    </row>
    <row r="2677" spans="1:26" x14ac:dyDescent="0.25">
      <c r="A2677">
        <v>27</v>
      </c>
      <c r="B2677">
        <v>338</v>
      </c>
      <c r="C2677">
        <v>7.7777777777777803</v>
      </c>
      <c r="D2677">
        <v>2</v>
      </c>
      <c r="E2677">
        <v>184</v>
      </c>
      <c r="F2677">
        <v>4.1720903300521099</v>
      </c>
      <c r="G2677">
        <v>5.8937916755676296</v>
      </c>
      <c r="H2677">
        <f>Table1[[#This Row],[target]]-Table1[[#This Row],[output]]</f>
        <v>-1.7217013455155197</v>
      </c>
      <c r="I2677">
        <f>Table1[[#This Row],[tar-out]]*Table1[[#This Row],[tar-out]]</f>
        <v>2.964255523149951</v>
      </c>
      <c r="J2677" t="b">
        <f>AND(ABS(Table1[[#This Row],[tar-out]])&gt;=$J$1,ABS(Table1[[#This Row],[tar-out]])&lt;$K$1)</f>
        <v>0</v>
      </c>
      <c r="K2677" t="b">
        <f>AND(ABS(Table1[[#This Row],[tar-out]])&gt;=$K$1,ABS(Table1[[#This Row],[tar-out]])&lt;$L$1)</f>
        <v>1</v>
      </c>
      <c r="L2677" t="b">
        <f>AND(ABS(Table1[[#This Row],[tar-out]])&gt;=$L$1,ABS(Table1[[#This Row],[tar-out]])&lt;$M$1)</f>
        <v>0</v>
      </c>
      <c r="M2677" t="b">
        <f>AND(ABS(Table1[[#This Row],[tar-out]])&gt;=$M$1,ABS(Table1[[#This Row],[tar-out]])&lt;$N$1)</f>
        <v>0</v>
      </c>
      <c r="N2677" t="b">
        <f>AND(ABS(Table1[[#This Row],[tar-out]])&gt;=$N$1,ABS(Table1[[#This Row],[tar-out]])&lt;$O$1)</f>
        <v>0</v>
      </c>
      <c r="O2677" t="b">
        <f>AND(ABS(Table1[[#This Row],[tar-out]])&gt;=$O$1,ABS(Table1[[#This Row],[tar-out]])&lt;$P$1)</f>
        <v>0</v>
      </c>
      <c r="P2677" s="1">
        <f>ROUND(Table1[[#This Row],[tar-out]],0)</f>
        <v>-2</v>
      </c>
      <c r="Q2677" s="2">
        <v>2675</v>
      </c>
      <c r="U2677">
        <f>IF(Table1[[#This Row],[tar-out in '[0,1)]],1,0)</f>
        <v>0</v>
      </c>
      <c r="V2677">
        <f>IF(Table1[[#This Row],[tar-out in '[1,2)]],1,0)</f>
        <v>1</v>
      </c>
      <c r="W2677">
        <f>IF(Table1[[#This Row],[tar-out'[2,5)]],1,0)</f>
        <v>0</v>
      </c>
      <c r="X2677">
        <f>IF(Table1[[#This Row],[tar-out in '[5, 10)]],1,0)</f>
        <v>0</v>
      </c>
      <c r="Y2677">
        <f>IF(Table1[[#This Row],[tar-out in '[10,20)]],1,0)</f>
        <v>0</v>
      </c>
      <c r="Z2677">
        <f>IF(Table1[[#This Row],[tar-out in '[20, 10000)]],1,0)</f>
        <v>0</v>
      </c>
    </row>
    <row r="2678" spans="1:26" x14ac:dyDescent="0.25">
      <c r="A2678">
        <v>27</v>
      </c>
      <c r="B2678">
        <v>338</v>
      </c>
      <c r="C2678">
        <v>7.7777777777777803</v>
      </c>
      <c r="D2678">
        <v>2</v>
      </c>
      <c r="E2678">
        <v>162</v>
      </c>
      <c r="F2678">
        <v>5.0738212414669004</v>
      </c>
      <c r="G2678">
        <v>5.8871188163757298</v>
      </c>
      <c r="H2678">
        <f>Table1[[#This Row],[target]]-Table1[[#This Row],[output]]</f>
        <v>-0.81329757490882937</v>
      </c>
      <c r="I2678">
        <f>Table1[[#This Row],[tar-out]]*Table1[[#This Row],[tar-out]]</f>
        <v>0.66145294535258292</v>
      </c>
      <c r="J2678" t="b">
        <f>AND(ABS(Table1[[#This Row],[tar-out]])&gt;=$J$1,ABS(Table1[[#This Row],[tar-out]])&lt;$K$1)</f>
        <v>1</v>
      </c>
      <c r="K2678" t="b">
        <f>AND(ABS(Table1[[#This Row],[tar-out]])&gt;=$K$1,ABS(Table1[[#This Row],[tar-out]])&lt;$L$1)</f>
        <v>0</v>
      </c>
      <c r="L2678" t="b">
        <f>AND(ABS(Table1[[#This Row],[tar-out]])&gt;=$L$1,ABS(Table1[[#This Row],[tar-out]])&lt;$M$1)</f>
        <v>0</v>
      </c>
      <c r="M2678" t="b">
        <f>AND(ABS(Table1[[#This Row],[tar-out]])&gt;=$M$1,ABS(Table1[[#This Row],[tar-out]])&lt;$N$1)</f>
        <v>0</v>
      </c>
      <c r="N2678" t="b">
        <f>AND(ABS(Table1[[#This Row],[tar-out]])&gt;=$N$1,ABS(Table1[[#This Row],[tar-out]])&lt;$O$1)</f>
        <v>0</v>
      </c>
      <c r="O2678" t="b">
        <f>AND(ABS(Table1[[#This Row],[tar-out]])&gt;=$O$1,ABS(Table1[[#This Row],[tar-out]])&lt;$P$1)</f>
        <v>0</v>
      </c>
      <c r="P2678" s="1">
        <f>ROUND(Table1[[#This Row],[tar-out]],0)</f>
        <v>-1</v>
      </c>
      <c r="Q2678" s="3">
        <v>2676</v>
      </c>
      <c r="U2678">
        <f>IF(Table1[[#This Row],[tar-out in '[0,1)]],1,0)</f>
        <v>1</v>
      </c>
      <c r="V2678">
        <f>IF(Table1[[#This Row],[tar-out in '[1,2)]],1,0)</f>
        <v>0</v>
      </c>
      <c r="W2678">
        <f>IF(Table1[[#This Row],[tar-out'[2,5)]],1,0)</f>
        <v>0</v>
      </c>
      <c r="X2678">
        <f>IF(Table1[[#This Row],[tar-out in '[5, 10)]],1,0)</f>
        <v>0</v>
      </c>
      <c r="Y2678">
        <f>IF(Table1[[#This Row],[tar-out in '[10,20)]],1,0)</f>
        <v>0</v>
      </c>
      <c r="Z2678">
        <f>IF(Table1[[#This Row],[tar-out in '[20, 10000)]],1,0)</f>
        <v>0</v>
      </c>
    </row>
    <row r="2679" spans="1:26" x14ac:dyDescent="0.25">
      <c r="A2679">
        <v>27</v>
      </c>
      <c r="B2679">
        <v>338</v>
      </c>
      <c r="C2679">
        <v>7.7777777777777803</v>
      </c>
      <c r="D2679">
        <v>2</v>
      </c>
      <c r="E2679">
        <v>220</v>
      </c>
      <c r="F2679">
        <v>4</v>
      </c>
      <c r="G2679">
        <v>5.9045057296752903</v>
      </c>
      <c r="H2679">
        <f>Table1[[#This Row],[target]]-Table1[[#This Row],[output]]</f>
        <v>-1.9045057296752903</v>
      </c>
      <c r="I2679">
        <f>Table1[[#This Row],[tar-out]]*Table1[[#This Row],[tar-out]]</f>
        <v>3.6271420743660099</v>
      </c>
      <c r="J2679" t="b">
        <f>AND(ABS(Table1[[#This Row],[tar-out]])&gt;=$J$1,ABS(Table1[[#This Row],[tar-out]])&lt;$K$1)</f>
        <v>0</v>
      </c>
      <c r="K2679" t="b">
        <f>AND(ABS(Table1[[#This Row],[tar-out]])&gt;=$K$1,ABS(Table1[[#This Row],[tar-out]])&lt;$L$1)</f>
        <v>1</v>
      </c>
      <c r="L2679" t="b">
        <f>AND(ABS(Table1[[#This Row],[tar-out]])&gt;=$L$1,ABS(Table1[[#This Row],[tar-out]])&lt;$M$1)</f>
        <v>0</v>
      </c>
      <c r="M2679" t="b">
        <f>AND(ABS(Table1[[#This Row],[tar-out]])&gt;=$M$1,ABS(Table1[[#This Row],[tar-out]])&lt;$N$1)</f>
        <v>0</v>
      </c>
      <c r="N2679" t="b">
        <f>AND(ABS(Table1[[#This Row],[tar-out]])&gt;=$N$1,ABS(Table1[[#This Row],[tar-out]])&lt;$O$1)</f>
        <v>0</v>
      </c>
      <c r="O2679" t="b">
        <f>AND(ABS(Table1[[#This Row],[tar-out]])&gt;=$O$1,ABS(Table1[[#This Row],[tar-out]])&lt;$P$1)</f>
        <v>0</v>
      </c>
      <c r="P2679" s="1">
        <f>ROUND(Table1[[#This Row],[tar-out]],0)</f>
        <v>-2</v>
      </c>
      <c r="Q2679" s="2">
        <v>2677</v>
      </c>
      <c r="U2679">
        <f>IF(Table1[[#This Row],[tar-out in '[0,1)]],1,0)</f>
        <v>0</v>
      </c>
      <c r="V2679">
        <f>IF(Table1[[#This Row],[tar-out in '[1,2)]],1,0)</f>
        <v>1</v>
      </c>
      <c r="W2679">
        <f>IF(Table1[[#This Row],[tar-out'[2,5)]],1,0)</f>
        <v>0</v>
      </c>
      <c r="X2679">
        <f>IF(Table1[[#This Row],[tar-out in '[5, 10)]],1,0)</f>
        <v>0</v>
      </c>
      <c r="Y2679">
        <f>IF(Table1[[#This Row],[tar-out in '[10,20)]],1,0)</f>
        <v>0</v>
      </c>
      <c r="Z2679">
        <f>IF(Table1[[#This Row],[tar-out in '[20, 10000)]],1,0)</f>
        <v>0</v>
      </c>
    </row>
    <row r="2680" spans="1:26" x14ac:dyDescent="0.25">
      <c r="A2680">
        <v>27</v>
      </c>
      <c r="B2680">
        <v>338</v>
      </c>
      <c r="C2680">
        <v>7.7777777777777803</v>
      </c>
      <c r="D2680">
        <v>2</v>
      </c>
      <c r="E2680">
        <v>152</v>
      </c>
      <c r="F2680">
        <v>5.3291139240506302</v>
      </c>
      <c r="G2680">
        <v>5.8842334747314498</v>
      </c>
      <c r="H2680">
        <f>Table1[[#This Row],[target]]-Table1[[#This Row],[output]]</f>
        <v>-0.55511955068081953</v>
      </c>
      <c r="I2680">
        <f>Table1[[#This Row],[tar-out]]*Table1[[#This Row],[tar-out]]</f>
        <v>0.30815771554807497</v>
      </c>
      <c r="J2680" t="b">
        <f>AND(ABS(Table1[[#This Row],[tar-out]])&gt;=$J$1,ABS(Table1[[#This Row],[tar-out]])&lt;$K$1)</f>
        <v>1</v>
      </c>
      <c r="K2680" t="b">
        <f>AND(ABS(Table1[[#This Row],[tar-out]])&gt;=$K$1,ABS(Table1[[#This Row],[tar-out]])&lt;$L$1)</f>
        <v>0</v>
      </c>
      <c r="L2680" t="b">
        <f>AND(ABS(Table1[[#This Row],[tar-out]])&gt;=$L$1,ABS(Table1[[#This Row],[tar-out]])&lt;$M$1)</f>
        <v>0</v>
      </c>
      <c r="M2680" t="b">
        <f>AND(ABS(Table1[[#This Row],[tar-out]])&gt;=$M$1,ABS(Table1[[#This Row],[tar-out]])&lt;$N$1)</f>
        <v>0</v>
      </c>
      <c r="N2680" t="b">
        <f>AND(ABS(Table1[[#This Row],[tar-out]])&gt;=$N$1,ABS(Table1[[#This Row],[tar-out]])&lt;$O$1)</f>
        <v>0</v>
      </c>
      <c r="O2680" t="b">
        <f>AND(ABS(Table1[[#This Row],[tar-out]])&gt;=$O$1,ABS(Table1[[#This Row],[tar-out]])&lt;$P$1)</f>
        <v>0</v>
      </c>
      <c r="P2680" s="1">
        <f>ROUND(Table1[[#This Row],[tar-out]],0)</f>
        <v>-1</v>
      </c>
      <c r="Q2680" s="3">
        <v>2678</v>
      </c>
      <c r="U2680">
        <f>IF(Table1[[#This Row],[tar-out in '[0,1)]],1,0)</f>
        <v>1</v>
      </c>
      <c r="V2680">
        <f>IF(Table1[[#This Row],[tar-out in '[1,2)]],1,0)</f>
        <v>0</v>
      </c>
      <c r="W2680">
        <f>IF(Table1[[#This Row],[tar-out'[2,5)]],1,0)</f>
        <v>0</v>
      </c>
      <c r="X2680">
        <f>IF(Table1[[#This Row],[tar-out in '[5, 10)]],1,0)</f>
        <v>0</v>
      </c>
      <c r="Y2680">
        <f>IF(Table1[[#This Row],[tar-out in '[10,20)]],1,0)</f>
        <v>0</v>
      </c>
      <c r="Z2680">
        <f>IF(Table1[[#This Row],[tar-out in '[20, 10000)]],1,0)</f>
        <v>0</v>
      </c>
    </row>
    <row r="2681" spans="1:26" x14ac:dyDescent="0.25">
      <c r="A2681">
        <v>27</v>
      </c>
      <c r="B2681">
        <v>338</v>
      </c>
      <c r="C2681">
        <v>7.7777777777777803</v>
      </c>
      <c r="D2681">
        <v>2</v>
      </c>
      <c r="E2681">
        <v>102</v>
      </c>
      <c r="F2681">
        <v>4.7554489973844802</v>
      </c>
      <c r="G2681">
        <v>5.86818552017212</v>
      </c>
      <c r="H2681">
        <f>Table1[[#This Row],[target]]-Table1[[#This Row],[output]]</f>
        <v>-1.1127365227876398</v>
      </c>
      <c r="I2681">
        <f>Table1[[#This Row],[tar-out]]*Table1[[#This Row],[tar-out]]</f>
        <v>1.2381825691455277</v>
      </c>
      <c r="J2681" t="b">
        <f>AND(ABS(Table1[[#This Row],[tar-out]])&gt;=$J$1,ABS(Table1[[#This Row],[tar-out]])&lt;$K$1)</f>
        <v>0</v>
      </c>
      <c r="K2681" t="b">
        <f>AND(ABS(Table1[[#This Row],[tar-out]])&gt;=$K$1,ABS(Table1[[#This Row],[tar-out]])&lt;$L$1)</f>
        <v>1</v>
      </c>
      <c r="L2681" t="b">
        <f>AND(ABS(Table1[[#This Row],[tar-out]])&gt;=$L$1,ABS(Table1[[#This Row],[tar-out]])&lt;$M$1)</f>
        <v>0</v>
      </c>
      <c r="M2681" t="b">
        <f>AND(ABS(Table1[[#This Row],[tar-out]])&gt;=$M$1,ABS(Table1[[#This Row],[tar-out]])&lt;$N$1)</f>
        <v>0</v>
      </c>
      <c r="N2681" t="b">
        <f>AND(ABS(Table1[[#This Row],[tar-out]])&gt;=$N$1,ABS(Table1[[#This Row],[tar-out]])&lt;$O$1)</f>
        <v>0</v>
      </c>
      <c r="O2681" t="b">
        <f>AND(ABS(Table1[[#This Row],[tar-out]])&gt;=$O$1,ABS(Table1[[#This Row],[tar-out]])&lt;$P$1)</f>
        <v>0</v>
      </c>
      <c r="P2681" s="1">
        <f>ROUND(Table1[[#This Row],[tar-out]],0)</f>
        <v>-1</v>
      </c>
      <c r="Q2681" s="2">
        <v>2679</v>
      </c>
      <c r="U2681">
        <f>IF(Table1[[#This Row],[tar-out in '[0,1)]],1,0)</f>
        <v>0</v>
      </c>
      <c r="V2681">
        <f>IF(Table1[[#This Row],[tar-out in '[1,2)]],1,0)</f>
        <v>1</v>
      </c>
      <c r="W2681">
        <f>IF(Table1[[#This Row],[tar-out'[2,5)]],1,0)</f>
        <v>0</v>
      </c>
      <c r="X2681">
        <f>IF(Table1[[#This Row],[tar-out in '[5, 10)]],1,0)</f>
        <v>0</v>
      </c>
      <c r="Y2681">
        <f>IF(Table1[[#This Row],[tar-out in '[10,20)]],1,0)</f>
        <v>0</v>
      </c>
      <c r="Z2681">
        <f>IF(Table1[[#This Row],[tar-out in '[20, 10000)]],1,0)</f>
        <v>0</v>
      </c>
    </row>
    <row r="2682" spans="1:26" x14ac:dyDescent="0.25">
      <c r="A2682">
        <v>27</v>
      </c>
      <c r="B2682">
        <v>338</v>
      </c>
      <c r="C2682">
        <v>7.7777777777777803</v>
      </c>
      <c r="D2682">
        <v>2</v>
      </c>
      <c r="E2682">
        <v>129</v>
      </c>
      <c r="F2682">
        <v>4.19331158238173</v>
      </c>
      <c r="G2682">
        <v>5.8776006698608398</v>
      </c>
      <c r="H2682">
        <f>Table1[[#This Row],[target]]-Table1[[#This Row],[output]]</f>
        <v>-1.6842890874791099</v>
      </c>
      <c r="I2682">
        <f>Table1[[#This Row],[tar-out]]*Table1[[#This Row],[tar-out]]</f>
        <v>2.8368297302012127</v>
      </c>
      <c r="J2682" t="b">
        <f>AND(ABS(Table1[[#This Row],[tar-out]])&gt;=$J$1,ABS(Table1[[#This Row],[tar-out]])&lt;$K$1)</f>
        <v>0</v>
      </c>
      <c r="K2682" t="b">
        <f>AND(ABS(Table1[[#This Row],[tar-out]])&gt;=$K$1,ABS(Table1[[#This Row],[tar-out]])&lt;$L$1)</f>
        <v>1</v>
      </c>
      <c r="L2682" t="b">
        <f>AND(ABS(Table1[[#This Row],[tar-out]])&gt;=$L$1,ABS(Table1[[#This Row],[tar-out]])&lt;$M$1)</f>
        <v>0</v>
      </c>
      <c r="M2682" t="b">
        <f>AND(ABS(Table1[[#This Row],[tar-out]])&gt;=$M$1,ABS(Table1[[#This Row],[tar-out]])&lt;$N$1)</f>
        <v>0</v>
      </c>
      <c r="N2682" t="b">
        <f>AND(ABS(Table1[[#This Row],[tar-out]])&gt;=$N$1,ABS(Table1[[#This Row],[tar-out]])&lt;$O$1)</f>
        <v>0</v>
      </c>
      <c r="O2682" t="b">
        <f>AND(ABS(Table1[[#This Row],[tar-out]])&gt;=$O$1,ABS(Table1[[#This Row],[tar-out]])&lt;$P$1)</f>
        <v>0</v>
      </c>
      <c r="P2682" s="1">
        <f>ROUND(Table1[[#This Row],[tar-out]],0)</f>
        <v>-2</v>
      </c>
      <c r="Q2682" s="3">
        <v>2680</v>
      </c>
      <c r="U2682">
        <f>IF(Table1[[#This Row],[tar-out in '[0,1)]],1,0)</f>
        <v>0</v>
      </c>
      <c r="V2682">
        <f>IF(Table1[[#This Row],[tar-out in '[1,2)]],1,0)</f>
        <v>1</v>
      </c>
      <c r="W2682">
        <f>IF(Table1[[#This Row],[tar-out'[2,5)]],1,0)</f>
        <v>0</v>
      </c>
      <c r="X2682">
        <f>IF(Table1[[#This Row],[tar-out in '[5, 10)]],1,0)</f>
        <v>0</v>
      </c>
      <c r="Y2682">
        <f>IF(Table1[[#This Row],[tar-out in '[10,20)]],1,0)</f>
        <v>0</v>
      </c>
      <c r="Z2682">
        <f>IF(Table1[[#This Row],[tar-out in '[20, 10000)]],1,0)</f>
        <v>0</v>
      </c>
    </row>
    <row r="2683" spans="1:26" x14ac:dyDescent="0.25">
      <c r="A2683">
        <v>27</v>
      </c>
      <c r="B2683">
        <v>338</v>
      </c>
      <c r="C2683">
        <v>7.7777777777777803</v>
      </c>
      <c r="D2683">
        <v>2</v>
      </c>
      <c r="E2683">
        <v>165</v>
      </c>
      <c r="F2683">
        <v>5.0667613636363598</v>
      </c>
      <c r="G2683">
        <v>5.8880267143249503</v>
      </c>
      <c r="H2683">
        <f>Table1[[#This Row],[target]]-Table1[[#This Row],[output]]</f>
        <v>-0.82126535068859052</v>
      </c>
      <c r="I2683">
        <f>Table1[[#This Row],[tar-out]]*Table1[[#This Row],[tar-out]]</f>
        <v>0.67447677624165359</v>
      </c>
      <c r="J2683" t="b">
        <f>AND(ABS(Table1[[#This Row],[tar-out]])&gt;=$J$1,ABS(Table1[[#This Row],[tar-out]])&lt;$K$1)</f>
        <v>1</v>
      </c>
      <c r="K2683" t="b">
        <f>AND(ABS(Table1[[#This Row],[tar-out]])&gt;=$K$1,ABS(Table1[[#This Row],[tar-out]])&lt;$L$1)</f>
        <v>0</v>
      </c>
      <c r="L2683" t="b">
        <f>AND(ABS(Table1[[#This Row],[tar-out]])&gt;=$L$1,ABS(Table1[[#This Row],[tar-out]])&lt;$M$1)</f>
        <v>0</v>
      </c>
      <c r="M2683" t="b">
        <f>AND(ABS(Table1[[#This Row],[tar-out]])&gt;=$M$1,ABS(Table1[[#This Row],[tar-out]])&lt;$N$1)</f>
        <v>0</v>
      </c>
      <c r="N2683" t="b">
        <f>AND(ABS(Table1[[#This Row],[tar-out]])&gt;=$N$1,ABS(Table1[[#This Row],[tar-out]])&lt;$O$1)</f>
        <v>0</v>
      </c>
      <c r="O2683" t="b">
        <f>AND(ABS(Table1[[#This Row],[tar-out]])&gt;=$O$1,ABS(Table1[[#This Row],[tar-out]])&lt;$P$1)</f>
        <v>0</v>
      </c>
      <c r="P2683" s="1">
        <f>ROUND(Table1[[#This Row],[tar-out]],0)</f>
        <v>-1</v>
      </c>
      <c r="Q2683" s="2">
        <v>2681</v>
      </c>
      <c r="U2683">
        <f>IF(Table1[[#This Row],[tar-out in '[0,1)]],1,0)</f>
        <v>1</v>
      </c>
      <c r="V2683">
        <f>IF(Table1[[#This Row],[tar-out in '[1,2)]],1,0)</f>
        <v>0</v>
      </c>
      <c r="W2683">
        <f>IF(Table1[[#This Row],[tar-out'[2,5)]],1,0)</f>
        <v>0</v>
      </c>
      <c r="X2683">
        <f>IF(Table1[[#This Row],[tar-out in '[5, 10)]],1,0)</f>
        <v>0</v>
      </c>
      <c r="Y2683">
        <f>IF(Table1[[#This Row],[tar-out in '[10,20)]],1,0)</f>
        <v>0</v>
      </c>
      <c r="Z2683">
        <f>IF(Table1[[#This Row],[tar-out in '[20, 10000)]],1,0)</f>
        <v>0</v>
      </c>
    </row>
    <row r="2684" spans="1:26" x14ac:dyDescent="0.25">
      <c r="A2684">
        <v>27</v>
      </c>
      <c r="B2684">
        <v>338</v>
      </c>
      <c r="C2684">
        <v>7.7777777777777803</v>
      </c>
      <c r="D2684">
        <v>2</v>
      </c>
      <c r="E2684">
        <v>153</v>
      </c>
      <c r="F2684">
        <v>5.0871794871794904</v>
      </c>
      <c r="G2684">
        <v>5.88452196121216</v>
      </c>
      <c r="H2684">
        <f>Table1[[#This Row],[target]]-Table1[[#This Row],[output]]</f>
        <v>-0.79734247403266956</v>
      </c>
      <c r="I2684">
        <f>Table1[[#This Row],[tar-out]]*Table1[[#This Row],[tar-out]]</f>
        <v>0.63575502089653835</v>
      </c>
      <c r="J2684" t="b">
        <f>AND(ABS(Table1[[#This Row],[tar-out]])&gt;=$J$1,ABS(Table1[[#This Row],[tar-out]])&lt;$K$1)</f>
        <v>1</v>
      </c>
      <c r="K2684" t="b">
        <f>AND(ABS(Table1[[#This Row],[tar-out]])&gt;=$K$1,ABS(Table1[[#This Row],[tar-out]])&lt;$L$1)</f>
        <v>0</v>
      </c>
      <c r="L2684" t="b">
        <f>AND(ABS(Table1[[#This Row],[tar-out]])&gt;=$L$1,ABS(Table1[[#This Row],[tar-out]])&lt;$M$1)</f>
        <v>0</v>
      </c>
      <c r="M2684" t="b">
        <f>AND(ABS(Table1[[#This Row],[tar-out]])&gt;=$M$1,ABS(Table1[[#This Row],[tar-out]])&lt;$N$1)</f>
        <v>0</v>
      </c>
      <c r="N2684" t="b">
        <f>AND(ABS(Table1[[#This Row],[tar-out]])&gt;=$N$1,ABS(Table1[[#This Row],[tar-out]])&lt;$O$1)</f>
        <v>0</v>
      </c>
      <c r="O2684" t="b">
        <f>AND(ABS(Table1[[#This Row],[tar-out]])&gt;=$O$1,ABS(Table1[[#This Row],[tar-out]])&lt;$P$1)</f>
        <v>0</v>
      </c>
      <c r="P2684" s="1">
        <f>ROUND(Table1[[#This Row],[tar-out]],0)</f>
        <v>-1</v>
      </c>
      <c r="Q2684" s="3">
        <v>2682</v>
      </c>
      <c r="U2684">
        <f>IF(Table1[[#This Row],[tar-out in '[0,1)]],1,0)</f>
        <v>1</v>
      </c>
      <c r="V2684">
        <f>IF(Table1[[#This Row],[tar-out in '[1,2)]],1,0)</f>
        <v>0</v>
      </c>
      <c r="W2684">
        <f>IF(Table1[[#This Row],[tar-out'[2,5)]],1,0)</f>
        <v>0</v>
      </c>
      <c r="X2684">
        <f>IF(Table1[[#This Row],[tar-out in '[5, 10)]],1,0)</f>
        <v>0</v>
      </c>
      <c r="Y2684">
        <f>IF(Table1[[#This Row],[tar-out in '[10,20)]],1,0)</f>
        <v>0</v>
      </c>
      <c r="Z2684">
        <f>IF(Table1[[#This Row],[tar-out in '[20, 10000)]],1,0)</f>
        <v>0</v>
      </c>
    </row>
    <row r="2685" spans="1:26" x14ac:dyDescent="0.25">
      <c r="A2685">
        <v>27</v>
      </c>
      <c r="B2685">
        <v>338</v>
      </c>
      <c r="C2685">
        <v>7.7777777777777803</v>
      </c>
      <c r="D2685">
        <v>2</v>
      </c>
      <c r="E2685">
        <v>364</v>
      </c>
      <c r="F2685">
        <v>4.48768472906404</v>
      </c>
      <c r="G2685">
        <v>5.8933005332946804</v>
      </c>
      <c r="H2685">
        <f>Table1[[#This Row],[target]]-Table1[[#This Row],[output]]</f>
        <v>-1.4056158042306404</v>
      </c>
      <c r="I2685">
        <f>Table1[[#This Row],[tar-out]]*Table1[[#This Row],[tar-out]]</f>
        <v>1.9757557891029498</v>
      </c>
      <c r="J2685" t="b">
        <f>AND(ABS(Table1[[#This Row],[tar-out]])&gt;=$J$1,ABS(Table1[[#This Row],[tar-out]])&lt;$K$1)</f>
        <v>0</v>
      </c>
      <c r="K2685" t="b">
        <f>AND(ABS(Table1[[#This Row],[tar-out]])&gt;=$K$1,ABS(Table1[[#This Row],[tar-out]])&lt;$L$1)</f>
        <v>1</v>
      </c>
      <c r="L2685" t="b">
        <f>AND(ABS(Table1[[#This Row],[tar-out]])&gt;=$L$1,ABS(Table1[[#This Row],[tar-out]])&lt;$M$1)</f>
        <v>0</v>
      </c>
      <c r="M2685" t="b">
        <f>AND(ABS(Table1[[#This Row],[tar-out]])&gt;=$M$1,ABS(Table1[[#This Row],[tar-out]])&lt;$N$1)</f>
        <v>0</v>
      </c>
      <c r="N2685" t="b">
        <f>AND(ABS(Table1[[#This Row],[tar-out]])&gt;=$N$1,ABS(Table1[[#This Row],[tar-out]])&lt;$O$1)</f>
        <v>0</v>
      </c>
      <c r="O2685" t="b">
        <f>AND(ABS(Table1[[#This Row],[tar-out]])&gt;=$O$1,ABS(Table1[[#This Row],[tar-out]])&lt;$P$1)</f>
        <v>0</v>
      </c>
      <c r="P2685" s="1">
        <f>ROUND(Table1[[#This Row],[tar-out]],0)</f>
        <v>-1</v>
      </c>
      <c r="Q2685" s="2">
        <v>2683</v>
      </c>
      <c r="U2685">
        <f>IF(Table1[[#This Row],[tar-out in '[0,1)]],1,0)</f>
        <v>0</v>
      </c>
      <c r="V2685">
        <f>IF(Table1[[#This Row],[tar-out in '[1,2)]],1,0)</f>
        <v>1</v>
      </c>
      <c r="W2685">
        <f>IF(Table1[[#This Row],[tar-out'[2,5)]],1,0)</f>
        <v>0</v>
      </c>
      <c r="X2685">
        <f>IF(Table1[[#This Row],[tar-out in '[5, 10)]],1,0)</f>
        <v>0</v>
      </c>
      <c r="Y2685">
        <f>IF(Table1[[#This Row],[tar-out in '[10,20)]],1,0)</f>
        <v>0</v>
      </c>
      <c r="Z2685">
        <f>IF(Table1[[#This Row],[tar-out in '[20, 10000)]],1,0)</f>
        <v>0</v>
      </c>
    </row>
    <row r="2686" spans="1:26" x14ac:dyDescent="0.25">
      <c r="A2686">
        <v>27</v>
      </c>
      <c r="B2686">
        <v>338</v>
      </c>
      <c r="C2686">
        <v>7.7777777777777803</v>
      </c>
      <c r="D2686">
        <v>2</v>
      </c>
      <c r="E2686">
        <v>330</v>
      </c>
      <c r="F2686">
        <v>5.0304663947508397</v>
      </c>
      <c r="G2686">
        <v>5.8929901123046902</v>
      </c>
      <c r="H2686">
        <f>Table1[[#This Row],[target]]-Table1[[#This Row],[output]]</f>
        <v>-0.86252371755385049</v>
      </c>
      <c r="I2686">
        <f>Table1[[#This Row],[tar-out]]*Table1[[#This Row],[tar-out]]</f>
        <v>0.74394716334291444</v>
      </c>
      <c r="J2686" t="b">
        <f>AND(ABS(Table1[[#This Row],[tar-out]])&gt;=$J$1,ABS(Table1[[#This Row],[tar-out]])&lt;$K$1)</f>
        <v>1</v>
      </c>
      <c r="K2686" t="b">
        <f>AND(ABS(Table1[[#This Row],[tar-out]])&gt;=$K$1,ABS(Table1[[#This Row],[tar-out]])&lt;$L$1)</f>
        <v>0</v>
      </c>
      <c r="L2686" t="b">
        <f>AND(ABS(Table1[[#This Row],[tar-out]])&gt;=$L$1,ABS(Table1[[#This Row],[tar-out]])&lt;$M$1)</f>
        <v>0</v>
      </c>
      <c r="M2686" t="b">
        <f>AND(ABS(Table1[[#This Row],[tar-out]])&gt;=$M$1,ABS(Table1[[#This Row],[tar-out]])&lt;$N$1)</f>
        <v>0</v>
      </c>
      <c r="N2686" t="b">
        <f>AND(ABS(Table1[[#This Row],[tar-out]])&gt;=$N$1,ABS(Table1[[#This Row],[tar-out]])&lt;$O$1)</f>
        <v>0</v>
      </c>
      <c r="O2686" t="b">
        <f>AND(ABS(Table1[[#This Row],[tar-out]])&gt;=$O$1,ABS(Table1[[#This Row],[tar-out]])&lt;$P$1)</f>
        <v>0</v>
      </c>
      <c r="P2686" s="1">
        <f>ROUND(Table1[[#This Row],[tar-out]],0)</f>
        <v>-1</v>
      </c>
      <c r="Q2686" s="3">
        <v>2684</v>
      </c>
      <c r="U2686">
        <f>IF(Table1[[#This Row],[tar-out in '[0,1)]],1,0)</f>
        <v>1</v>
      </c>
      <c r="V2686">
        <f>IF(Table1[[#This Row],[tar-out in '[1,2)]],1,0)</f>
        <v>0</v>
      </c>
      <c r="W2686">
        <f>IF(Table1[[#This Row],[tar-out'[2,5)]],1,0)</f>
        <v>0</v>
      </c>
      <c r="X2686">
        <f>IF(Table1[[#This Row],[tar-out in '[5, 10)]],1,0)</f>
        <v>0</v>
      </c>
      <c r="Y2686">
        <f>IF(Table1[[#This Row],[tar-out in '[10,20)]],1,0)</f>
        <v>0</v>
      </c>
      <c r="Z2686">
        <f>IF(Table1[[#This Row],[tar-out in '[20, 10000)]],1,0)</f>
        <v>0</v>
      </c>
    </row>
    <row r="2687" spans="1:26" x14ac:dyDescent="0.25">
      <c r="A2687">
        <v>27</v>
      </c>
      <c r="B2687">
        <v>338</v>
      </c>
      <c r="C2687">
        <v>7.7777777777777803</v>
      </c>
      <c r="D2687">
        <v>2</v>
      </c>
      <c r="E2687">
        <v>76</v>
      </c>
      <c r="F2687">
        <v>4.4879356568364601</v>
      </c>
      <c r="G2687">
        <v>5.85823726654053</v>
      </c>
      <c r="H2687">
        <f>Table1[[#This Row],[target]]-Table1[[#This Row],[output]]</f>
        <v>-1.3703016097040699</v>
      </c>
      <c r="I2687">
        <f>Table1[[#This Row],[tar-out]]*Table1[[#This Row],[tar-out]]</f>
        <v>1.877726501557565</v>
      </c>
      <c r="J2687" t="b">
        <f>AND(ABS(Table1[[#This Row],[tar-out]])&gt;=$J$1,ABS(Table1[[#This Row],[tar-out]])&lt;$K$1)</f>
        <v>0</v>
      </c>
      <c r="K2687" t="b">
        <f>AND(ABS(Table1[[#This Row],[tar-out]])&gt;=$K$1,ABS(Table1[[#This Row],[tar-out]])&lt;$L$1)</f>
        <v>1</v>
      </c>
      <c r="L2687" t="b">
        <f>AND(ABS(Table1[[#This Row],[tar-out]])&gt;=$L$1,ABS(Table1[[#This Row],[tar-out]])&lt;$M$1)</f>
        <v>0</v>
      </c>
      <c r="M2687" t="b">
        <f>AND(ABS(Table1[[#This Row],[tar-out]])&gt;=$M$1,ABS(Table1[[#This Row],[tar-out]])&lt;$N$1)</f>
        <v>0</v>
      </c>
      <c r="N2687" t="b">
        <f>AND(ABS(Table1[[#This Row],[tar-out]])&gt;=$N$1,ABS(Table1[[#This Row],[tar-out]])&lt;$O$1)</f>
        <v>0</v>
      </c>
      <c r="O2687" t="b">
        <f>AND(ABS(Table1[[#This Row],[tar-out]])&gt;=$O$1,ABS(Table1[[#This Row],[tar-out]])&lt;$P$1)</f>
        <v>0</v>
      </c>
      <c r="P2687" s="1">
        <f>ROUND(Table1[[#This Row],[tar-out]],0)</f>
        <v>-1</v>
      </c>
      <c r="Q2687" s="2">
        <v>2685</v>
      </c>
      <c r="U2687">
        <f>IF(Table1[[#This Row],[tar-out in '[0,1)]],1,0)</f>
        <v>0</v>
      </c>
      <c r="V2687">
        <f>IF(Table1[[#This Row],[tar-out in '[1,2)]],1,0)</f>
        <v>1</v>
      </c>
      <c r="W2687">
        <f>IF(Table1[[#This Row],[tar-out'[2,5)]],1,0)</f>
        <v>0</v>
      </c>
      <c r="X2687">
        <f>IF(Table1[[#This Row],[tar-out in '[5, 10)]],1,0)</f>
        <v>0</v>
      </c>
      <c r="Y2687">
        <f>IF(Table1[[#This Row],[tar-out in '[10,20)]],1,0)</f>
        <v>0</v>
      </c>
      <c r="Z2687">
        <f>IF(Table1[[#This Row],[tar-out in '[20, 10000)]],1,0)</f>
        <v>0</v>
      </c>
    </row>
    <row r="2688" spans="1:26" x14ac:dyDescent="0.25">
      <c r="A2688">
        <v>27</v>
      </c>
      <c r="B2688">
        <v>338</v>
      </c>
      <c r="C2688">
        <v>7.7777777777777803</v>
      </c>
      <c r="D2688">
        <v>2</v>
      </c>
      <c r="E2688">
        <v>185</v>
      </c>
      <c r="F2688">
        <v>5.2492925135065596</v>
      </c>
      <c r="G2688">
        <v>5.8940954208373997</v>
      </c>
      <c r="H2688">
        <f>Table1[[#This Row],[target]]-Table1[[#This Row],[output]]</f>
        <v>-0.64480290733084011</v>
      </c>
      <c r="I2688">
        <f>Table1[[#This Row],[tar-out]]*Table1[[#This Row],[tar-out]]</f>
        <v>0.41577078930230399</v>
      </c>
      <c r="J2688" t="b">
        <f>AND(ABS(Table1[[#This Row],[tar-out]])&gt;=$J$1,ABS(Table1[[#This Row],[tar-out]])&lt;$K$1)</f>
        <v>1</v>
      </c>
      <c r="K2688" t="b">
        <f>AND(ABS(Table1[[#This Row],[tar-out]])&gt;=$K$1,ABS(Table1[[#This Row],[tar-out]])&lt;$L$1)</f>
        <v>0</v>
      </c>
      <c r="L2688" t="b">
        <f>AND(ABS(Table1[[#This Row],[tar-out]])&gt;=$L$1,ABS(Table1[[#This Row],[tar-out]])&lt;$M$1)</f>
        <v>0</v>
      </c>
      <c r="M2688" t="b">
        <f>AND(ABS(Table1[[#This Row],[tar-out]])&gt;=$M$1,ABS(Table1[[#This Row],[tar-out]])&lt;$N$1)</f>
        <v>0</v>
      </c>
      <c r="N2688" t="b">
        <f>AND(ABS(Table1[[#This Row],[tar-out]])&gt;=$N$1,ABS(Table1[[#This Row],[tar-out]])&lt;$O$1)</f>
        <v>0</v>
      </c>
      <c r="O2688" t="b">
        <f>AND(ABS(Table1[[#This Row],[tar-out]])&gt;=$O$1,ABS(Table1[[#This Row],[tar-out]])&lt;$P$1)</f>
        <v>0</v>
      </c>
      <c r="P2688" s="1">
        <f>ROUND(Table1[[#This Row],[tar-out]],0)</f>
        <v>-1</v>
      </c>
      <c r="Q2688" s="3">
        <v>2686</v>
      </c>
      <c r="U2688">
        <f>IF(Table1[[#This Row],[tar-out in '[0,1)]],1,0)</f>
        <v>1</v>
      </c>
      <c r="V2688">
        <f>IF(Table1[[#This Row],[tar-out in '[1,2)]],1,0)</f>
        <v>0</v>
      </c>
      <c r="W2688">
        <f>IF(Table1[[#This Row],[tar-out'[2,5)]],1,0)</f>
        <v>0</v>
      </c>
      <c r="X2688">
        <f>IF(Table1[[#This Row],[tar-out in '[5, 10)]],1,0)</f>
        <v>0</v>
      </c>
      <c r="Y2688">
        <f>IF(Table1[[#This Row],[tar-out in '[10,20)]],1,0)</f>
        <v>0</v>
      </c>
      <c r="Z2688">
        <f>IF(Table1[[#This Row],[tar-out in '[20, 10000)]],1,0)</f>
        <v>0</v>
      </c>
    </row>
    <row r="2689" spans="1:26" x14ac:dyDescent="0.25">
      <c r="A2689">
        <v>27</v>
      </c>
      <c r="B2689">
        <v>338</v>
      </c>
      <c r="C2689">
        <v>7.7777777777777803</v>
      </c>
      <c r="D2689">
        <v>2</v>
      </c>
      <c r="E2689">
        <v>188</v>
      </c>
      <c r="F2689">
        <v>5.0104166666666696</v>
      </c>
      <c r="G2689">
        <v>5.8950057029724103</v>
      </c>
      <c r="H2689">
        <f>Table1[[#This Row],[target]]-Table1[[#This Row],[output]]</f>
        <v>-0.88458903630574071</v>
      </c>
      <c r="I2689">
        <f>Table1[[#This Row],[tar-out]]*Table1[[#This Row],[tar-out]]</f>
        <v>0.782497763152319</v>
      </c>
      <c r="J2689" t="b">
        <f>AND(ABS(Table1[[#This Row],[tar-out]])&gt;=$J$1,ABS(Table1[[#This Row],[tar-out]])&lt;$K$1)</f>
        <v>1</v>
      </c>
      <c r="K2689" t="b">
        <f>AND(ABS(Table1[[#This Row],[tar-out]])&gt;=$K$1,ABS(Table1[[#This Row],[tar-out]])&lt;$L$1)</f>
        <v>0</v>
      </c>
      <c r="L2689" t="b">
        <f>AND(ABS(Table1[[#This Row],[tar-out]])&gt;=$L$1,ABS(Table1[[#This Row],[tar-out]])&lt;$M$1)</f>
        <v>0</v>
      </c>
      <c r="M2689" t="b">
        <f>AND(ABS(Table1[[#This Row],[tar-out]])&gt;=$M$1,ABS(Table1[[#This Row],[tar-out]])&lt;$N$1)</f>
        <v>0</v>
      </c>
      <c r="N2689" t="b">
        <f>AND(ABS(Table1[[#This Row],[tar-out]])&gt;=$N$1,ABS(Table1[[#This Row],[tar-out]])&lt;$O$1)</f>
        <v>0</v>
      </c>
      <c r="O2689" t="b">
        <f>AND(ABS(Table1[[#This Row],[tar-out]])&gt;=$O$1,ABS(Table1[[#This Row],[tar-out]])&lt;$P$1)</f>
        <v>0</v>
      </c>
      <c r="P2689" s="1">
        <f>ROUND(Table1[[#This Row],[tar-out]],0)</f>
        <v>-1</v>
      </c>
      <c r="Q2689" s="2">
        <v>2687</v>
      </c>
      <c r="U2689">
        <f>IF(Table1[[#This Row],[tar-out in '[0,1)]],1,0)</f>
        <v>1</v>
      </c>
      <c r="V2689">
        <f>IF(Table1[[#This Row],[tar-out in '[1,2)]],1,0)</f>
        <v>0</v>
      </c>
      <c r="W2689">
        <f>IF(Table1[[#This Row],[tar-out'[2,5)]],1,0)</f>
        <v>0</v>
      </c>
      <c r="X2689">
        <f>IF(Table1[[#This Row],[tar-out in '[5, 10)]],1,0)</f>
        <v>0</v>
      </c>
      <c r="Y2689">
        <f>IF(Table1[[#This Row],[tar-out in '[10,20)]],1,0)</f>
        <v>0</v>
      </c>
      <c r="Z2689">
        <f>IF(Table1[[#This Row],[tar-out in '[20, 10000)]],1,0)</f>
        <v>0</v>
      </c>
    </row>
    <row r="2690" spans="1:26" x14ac:dyDescent="0.25">
      <c r="A2690">
        <v>27</v>
      </c>
      <c r="B2690">
        <v>338</v>
      </c>
      <c r="C2690">
        <v>7.7777777777777803</v>
      </c>
      <c r="D2690">
        <v>2</v>
      </c>
      <c r="E2690">
        <v>77</v>
      </c>
      <c r="F2690">
        <v>5.0053697621022</v>
      </c>
      <c r="G2690">
        <v>5.8586082458496103</v>
      </c>
      <c r="H2690">
        <f>Table1[[#This Row],[target]]-Table1[[#This Row],[output]]</f>
        <v>-0.85323848374741029</v>
      </c>
      <c r="I2690">
        <f>Table1[[#This Row],[tar-out]]*Table1[[#This Row],[tar-out]]</f>
        <v>0.72801591014757971</v>
      </c>
      <c r="J2690" t="b">
        <f>AND(ABS(Table1[[#This Row],[tar-out]])&gt;=$J$1,ABS(Table1[[#This Row],[tar-out]])&lt;$K$1)</f>
        <v>1</v>
      </c>
      <c r="K2690" t="b">
        <f>AND(ABS(Table1[[#This Row],[tar-out]])&gt;=$K$1,ABS(Table1[[#This Row],[tar-out]])&lt;$L$1)</f>
        <v>0</v>
      </c>
      <c r="L2690" t="b">
        <f>AND(ABS(Table1[[#This Row],[tar-out]])&gt;=$L$1,ABS(Table1[[#This Row],[tar-out]])&lt;$M$1)</f>
        <v>0</v>
      </c>
      <c r="M2690" t="b">
        <f>AND(ABS(Table1[[#This Row],[tar-out]])&gt;=$M$1,ABS(Table1[[#This Row],[tar-out]])&lt;$N$1)</f>
        <v>0</v>
      </c>
      <c r="N2690" t="b">
        <f>AND(ABS(Table1[[#This Row],[tar-out]])&gt;=$N$1,ABS(Table1[[#This Row],[tar-out]])&lt;$O$1)</f>
        <v>0</v>
      </c>
      <c r="O2690" t="b">
        <f>AND(ABS(Table1[[#This Row],[tar-out]])&gt;=$O$1,ABS(Table1[[#This Row],[tar-out]])&lt;$P$1)</f>
        <v>0</v>
      </c>
      <c r="P2690" s="1">
        <f>ROUND(Table1[[#This Row],[tar-out]],0)</f>
        <v>-1</v>
      </c>
      <c r="Q2690" s="3">
        <v>2688</v>
      </c>
      <c r="U2690">
        <f>IF(Table1[[#This Row],[tar-out in '[0,1)]],1,0)</f>
        <v>1</v>
      </c>
      <c r="V2690">
        <f>IF(Table1[[#This Row],[tar-out in '[1,2)]],1,0)</f>
        <v>0</v>
      </c>
      <c r="W2690">
        <f>IF(Table1[[#This Row],[tar-out'[2,5)]],1,0)</f>
        <v>0</v>
      </c>
      <c r="X2690">
        <f>IF(Table1[[#This Row],[tar-out in '[5, 10)]],1,0)</f>
        <v>0</v>
      </c>
      <c r="Y2690">
        <f>IF(Table1[[#This Row],[tar-out in '[10,20)]],1,0)</f>
        <v>0</v>
      </c>
      <c r="Z2690">
        <f>IF(Table1[[#This Row],[tar-out in '[20, 10000)]],1,0)</f>
        <v>0</v>
      </c>
    </row>
    <row r="2691" spans="1:26" x14ac:dyDescent="0.25">
      <c r="A2691">
        <v>27</v>
      </c>
      <c r="B2691">
        <v>338</v>
      </c>
      <c r="C2691">
        <v>7.7777777777777803</v>
      </c>
      <c r="D2691">
        <v>2</v>
      </c>
      <c r="E2691">
        <v>400</v>
      </c>
      <c r="F2691">
        <v>4.7974683544303804</v>
      </c>
      <c r="G2691">
        <v>5.8935804367065403</v>
      </c>
      <c r="H2691">
        <f>Table1[[#This Row],[target]]-Table1[[#This Row],[output]]</f>
        <v>-1.0961120822761599</v>
      </c>
      <c r="I2691">
        <f>Table1[[#This Row],[tar-out]]*Table1[[#This Row],[tar-out]]</f>
        <v>1.2014616969117791</v>
      </c>
      <c r="J2691" t="b">
        <f>AND(ABS(Table1[[#This Row],[tar-out]])&gt;=$J$1,ABS(Table1[[#This Row],[tar-out]])&lt;$K$1)</f>
        <v>0</v>
      </c>
      <c r="K2691" t="b">
        <f>AND(ABS(Table1[[#This Row],[tar-out]])&gt;=$K$1,ABS(Table1[[#This Row],[tar-out]])&lt;$L$1)</f>
        <v>1</v>
      </c>
      <c r="L2691" t="b">
        <f>AND(ABS(Table1[[#This Row],[tar-out]])&gt;=$L$1,ABS(Table1[[#This Row],[tar-out]])&lt;$M$1)</f>
        <v>0</v>
      </c>
      <c r="M2691" t="b">
        <f>AND(ABS(Table1[[#This Row],[tar-out]])&gt;=$M$1,ABS(Table1[[#This Row],[tar-out]])&lt;$N$1)</f>
        <v>0</v>
      </c>
      <c r="N2691" t="b">
        <f>AND(ABS(Table1[[#This Row],[tar-out]])&gt;=$N$1,ABS(Table1[[#This Row],[tar-out]])&lt;$O$1)</f>
        <v>0</v>
      </c>
      <c r="O2691" t="b">
        <f>AND(ABS(Table1[[#This Row],[tar-out]])&gt;=$O$1,ABS(Table1[[#This Row],[tar-out]])&lt;$P$1)</f>
        <v>0</v>
      </c>
      <c r="P2691" s="1">
        <f>ROUND(Table1[[#This Row],[tar-out]],0)</f>
        <v>-1</v>
      </c>
      <c r="Q2691" s="2">
        <v>2689</v>
      </c>
      <c r="U2691">
        <f>IF(Table1[[#This Row],[tar-out in '[0,1)]],1,0)</f>
        <v>0</v>
      </c>
      <c r="V2691">
        <f>IF(Table1[[#This Row],[tar-out in '[1,2)]],1,0)</f>
        <v>1</v>
      </c>
      <c r="W2691">
        <f>IF(Table1[[#This Row],[tar-out'[2,5)]],1,0)</f>
        <v>0</v>
      </c>
      <c r="X2691">
        <f>IF(Table1[[#This Row],[tar-out in '[5, 10)]],1,0)</f>
        <v>0</v>
      </c>
      <c r="Y2691">
        <f>IF(Table1[[#This Row],[tar-out in '[10,20)]],1,0)</f>
        <v>0</v>
      </c>
      <c r="Z2691">
        <f>IF(Table1[[#This Row],[tar-out in '[20, 10000)]],1,0)</f>
        <v>0</v>
      </c>
    </row>
    <row r="2692" spans="1:26" x14ac:dyDescent="0.25">
      <c r="A2692">
        <v>27</v>
      </c>
      <c r="B2692">
        <v>338</v>
      </c>
      <c r="C2692">
        <v>7.7777777777777803</v>
      </c>
      <c r="D2692">
        <v>2</v>
      </c>
      <c r="E2692">
        <v>90</v>
      </c>
      <c r="F2692">
        <v>5.1683222514195997</v>
      </c>
      <c r="G2692">
        <v>5.8635549545288104</v>
      </c>
      <c r="H2692">
        <f>Table1[[#This Row],[target]]-Table1[[#This Row],[output]]</f>
        <v>-0.6952327031092107</v>
      </c>
      <c r="I2692">
        <f>Table1[[#This Row],[tar-out]]*Table1[[#This Row],[tar-out]]</f>
        <v>0.48334851147253993</v>
      </c>
      <c r="J2692" t="b">
        <f>AND(ABS(Table1[[#This Row],[tar-out]])&gt;=$J$1,ABS(Table1[[#This Row],[tar-out]])&lt;$K$1)</f>
        <v>1</v>
      </c>
      <c r="K2692" t="b">
        <f>AND(ABS(Table1[[#This Row],[tar-out]])&gt;=$K$1,ABS(Table1[[#This Row],[tar-out]])&lt;$L$1)</f>
        <v>0</v>
      </c>
      <c r="L2692" t="b">
        <f>AND(ABS(Table1[[#This Row],[tar-out]])&gt;=$L$1,ABS(Table1[[#This Row],[tar-out]])&lt;$M$1)</f>
        <v>0</v>
      </c>
      <c r="M2692" t="b">
        <f>AND(ABS(Table1[[#This Row],[tar-out]])&gt;=$M$1,ABS(Table1[[#This Row],[tar-out]])&lt;$N$1)</f>
        <v>0</v>
      </c>
      <c r="N2692" t="b">
        <f>AND(ABS(Table1[[#This Row],[tar-out]])&gt;=$N$1,ABS(Table1[[#This Row],[tar-out]])&lt;$O$1)</f>
        <v>0</v>
      </c>
      <c r="O2692" t="b">
        <f>AND(ABS(Table1[[#This Row],[tar-out]])&gt;=$O$1,ABS(Table1[[#This Row],[tar-out]])&lt;$P$1)</f>
        <v>0</v>
      </c>
      <c r="P2692" s="1">
        <f>ROUND(Table1[[#This Row],[tar-out]],0)</f>
        <v>-1</v>
      </c>
      <c r="Q2692" s="3">
        <v>2690</v>
      </c>
      <c r="U2692">
        <f>IF(Table1[[#This Row],[tar-out in '[0,1)]],1,0)</f>
        <v>1</v>
      </c>
      <c r="V2692">
        <f>IF(Table1[[#This Row],[tar-out in '[1,2)]],1,0)</f>
        <v>0</v>
      </c>
      <c r="W2692">
        <f>IF(Table1[[#This Row],[tar-out'[2,5)]],1,0)</f>
        <v>0</v>
      </c>
      <c r="X2692">
        <f>IF(Table1[[#This Row],[tar-out in '[5, 10)]],1,0)</f>
        <v>0</v>
      </c>
      <c r="Y2692">
        <f>IF(Table1[[#This Row],[tar-out in '[10,20)]],1,0)</f>
        <v>0</v>
      </c>
      <c r="Z2692">
        <f>IF(Table1[[#This Row],[tar-out in '[20, 10000)]],1,0)</f>
        <v>0</v>
      </c>
    </row>
    <row r="2693" spans="1:26" x14ac:dyDescent="0.25">
      <c r="A2693">
        <v>27</v>
      </c>
      <c r="B2693">
        <v>338</v>
      </c>
      <c r="C2693">
        <v>7.7777777777777803</v>
      </c>
      <c r="D2693">
        <v>2</v>
      </c>
      <c r="E2693">
        <v>80</v>
      </c>
      <c r="F2693">
        <v>5.0670655762059704</v>
      </c>
      <c r="G2693">
        <v>5.8597211837768599</v>
      </c>
      <c r="H2693">
        <f>Table1[[#This Row],[target]]-Table1[[#This Row],[output]]</f>
        <v>-0.79265560757088949</v>
      </c>
      <c r="I2693">
        <f>Table1[[#This Row],[tar-out]]*Table1[[#This Row],[tar-out]]</f>
        <v>0.62830291221357593</v>
      </c>
      <c r="J2693" t="b">
        <f>AND(ABS(Table1[[#This Row],[tar-out]])&gt;=$J$1,ABS(Table1[[#This Row],[tar-out]])&lt;$K$1)</f>
        <v>1</v>
      </c>
      <c r="K2693" t="b">
        <f>AND(ABS(Table1[[#This Row],[tar-out]])&gt;=$K$1,ABS(Table1[[#This Row],[tar-out]])&lt;$L$1)</f>
        <v>0</v>
      </c>
      <c r="L2693" t="b">
        <f>AND(ABS(Table1[[#This Row],[tar-out]])&gt;=$L$1,ABS(Table1[[#This Row],[tar-out]])&lt;$M$1)</f>
        <v>0</v>
      </c>
      <c r="M2693" t="b">
        <f>AND(ABS(Table1[[#This Row],[tar-out]])&gt;=$M$1,ABS(Table1[[#This Row],[tar-out]])&lt;$N$1)</f>
        <v>0</v>
      </c>
      <c r="N2693" t="b">
        <f>AND(ABS(Table1[[#This Row],[tar-out]])&gt;=$N$1,ABS(Table1[[#This Row],[tar-out]])&lt;$O$1)</f>
        <v>0</v>
      </c>
      <c r="O2693" t="b">
        <f>AND(ABS(Table1[[#This Row],[tar-out]])&gt;=$O$1,ABS(Table1[[#This Row],[tar-out]])&lt;$P$1)</f>
        <v>0</v>
      </c>
      <c r="P2693" s="1">
        <f>ROUND(Table1[[#This Row],[tar-out]],0)</f>
        <v>-1</v>
      </c>
      <c r="Q2693" s="2">
        <v>2691</v>
      </c>
      <c r="U2693">
        <f>IF(Table1[[#This Row],[tar-out in '[0,1)]],1,0)</f>
        <v>1</v>
      </c>
      <c r="V2693">
        <f>IF(Table1[[#This Row],[tar-out in '[1,2)]],1,0)</f>
        <v>0</v>
      </c>
      <c r="W2693">
        <f>IF(Table1[[#This Row],[tar-out'[2,5)]],1,0)</f>
        <v>0</v>
      </c>
      <c r="X2693">
        <f>IF(Table1[[#This Row],[tar-out in '[5, 10)]],1,0)</f>
        <v>0</v>
      </c>
      <c r="Y2693">
        <f>IF(Table1[[#This Row],[tar-out in '[10,20)]],1,0)</f>
        <v>0</v>
      </c>
      <c r="Z2693">
        <f>IF(Table1[[#This Row],[tar-out in '[20, 10000)]],1,0)</f>
        <v>0</v>
      </c>
    </row>
    <row r="2694" spans="1:26" x14ac:dyDescent="0.25">
      <c r="A2694">
        <v>27</v>
      </c>
      <c r="B2694">
        <v>338</v>
      </c>
      <c r="C2694">
        <v>7.7777777777777803</v>
      </c>
      <c r="D2694">
        <v>2</v>
      </c>
      <c r="E2694">
        <v>198</v>
      </c>
      <c r="F2694">
        <v>4.46875</v>
      </c>
      <c r="G2694">
        <v>5.8980398178100604</v>
      </c>
      <c r="H2694">
        <f>Table1[[#This Row],[target]]-Table1[[#This Row],[output]]</f>
        <v>-1.4292898178100604</v>
      </c>
      <c r="I2694">
        <f>Table1[[#This Row],[tar-out]]*Table1[[#This Row],[tar-out]]</f>
        <v>2.0428693832955154</v>
      </c>
      <c r="J2694" t="b">
        <f>AND(ABS(Table1[[#This Row],[tar-out]])&gt;=$J$1,ABS(Table1[[#This Row],[tar-out]])&lt;$K$1)</f>
        <v>0</v>
      </c>
      <c r="K2694" t="b">
        <f>AND(ABS(Table1[[#This Row],[tar-out]])&gt;=$K$1,ABS(Table1[[#This Row],[tar-out]])&lt;$L$1)</f>
        <v>1</v>
      </c>
      <c r="L2694" t="b">
        <f>AND(ABS(Table1[[#This Row],[tar-out]])&gt;=$L$1,ABS(Table1[[#This Row],[tar-out]])&lt;$M$1)</f>
        <v>0</v>
      </c>
      <c r="M2694" t="b">
        <f>AND(ABS(Table1[[#This Row],[tar-out]])&gt;=$M$1,ABS(Table1[[#This Row],[tar-out]])&lt;$N$1)</f>
        <v>0</v>
      </c>
      <c r="N2694" t="b">
        <f>AND(ABS(Table1[[#This Row],[tar-out]])&gt;=$N$1,ABS(Table1[[#This Row],[tar-out]])&lt;$O$1)</f>
        <v>0</v>
      </c>
      <c r="O2694" t="b">
        <f>AND(ABS(Table1[[#This Row],[tar-out]])&gt;=$O$1,ABS(Table1[[#This Row],[tar-out]])&lt;$P$1)</f>
        <v>0</v>
      </c>
      <c r="P2694" s="1">
        <f>ROUND(Table1[[#This Row],[tar-out]],0)</f>
        <v>-1</v>
      </c>
      <c r="Q2694" s="3">
        <v>2692</v>
      </c>
      <c r="U2694">
        <f>IF(Table1[[#This Row],[tar-out in '[0,1)]],1,0)</f>
        <v>0</v>
      </c>
      <c r="V2694">
        <f>IF(Table1[[#This Row],[tar-out in '[1,2)]],1,0)</f>
        <v>1</v>
      </c>
      <c r="W2694">
        <f>IF(Table1[[#This Row],[tar-out'[2,5)]],1,0)</f>
        <v>0</v>
      </c>
      <c r="X2694">
        <f>IF(Table1[[#This Row],[tar-out in '[5, 10)]],1,0)</f>
        <v>0</v>
      </c>
      <c r="Y2694">
        <f>IF(Table1[[#This Row],[tar-out in '[10,20)]],1,0)</f>
        <v>0</v>
      </c>
      <c r="Z2694">
        <f>IF(Table1[[#This Row],[tar-out in '[20, 10000)]],1,0)</f>
        <v>0</v>
      </c>
    </row>
    <row r="2695" spans="1:26" x14ac:dyDescent="0.25">
      <c r="A2695">
        <v>27</v>
      </c>
      <c r="B2695">
        <v>338</v>
      </c>
      <c r="C2695">
        <v>7.7777777777777803</v>
      </c>
      <c r="D2695">
        <v>2</v>
      </c>
      <c r="E2695">
        <v>230</v>
      </c>
      <c r="F2695">
        <v>5.10044525929806</v>
      </c>
      <c r="G2695">
        <v>5.9068732261657697</v>
      </c>
      <c r="H2695">
        <f>Table1[[#This Row],[target]]-Table1[[#This Row],[output]]</f>
        <v>-0.80642796686770968</v>
      </c>
      <c r="I2695">
        <f>Table1[[#This Row],[tar-out]]*Table1[[#This Row],[tar-out]]</f>
        <v>0.65032606574638785</v>
      </c>
      <c r="J2695" t="b">
        <f>AND(ABS(Table1[[#This Row],[tar-out]])&gt;=$J$1,ABS(Table1[[#This Row],[tar-out]])&lt;$K$1)</f>
        <v>1</v>
      </c>
      <c r="K2695" t="b">
        <f>AND(ABS(Table1[[#This Row],[tar-out]])&gt;=$K$1,ABS(Table1[[#This Row],[tar-out]])&lt;$L$1)</f>
        <v>0</v>
      </c>
      <c r="L2695" t="b">
        <f>AND(ABS(Table1[[#This Row],[tar-out]])&gt;=$L$1,ABS(Table1[[#This Row],[tar-out]])&lt;$M$1)</f>
        <v>0</v>
      </c>
      <c r="M2695" t="b">
        <f>AND(ABS(Table1[[#This Row],[tar-out]])&gt;=$M$1,ABS(Table1[[#This Row],[tar-out]])&lt;$N$1)</f>
        <v>0</v>
      </c>
      <c r="N2695" t="b">
        <f>AND(ABS(Table1[[#This Row],[tar-out]])&gt;=$N$1,ABS(Table1[[#This Row],[tar-out]])&lt;$O$1)</f>
        <v>0</v>
      </c>
      <c r="O2695" t="b">
        <f>AND(ABS(Table1[[#This Row],[tar-out]])&gt;=$O$1,ABS(Table1[[#This Row],[tar-out]])&lt;$P$1)</f>
        <v>0</v>
      </c>
      <c r="P2695" s="1">
        <f>ROUND(Table1[[#This Row],[tar-out]],0)</f>
        <v>-1</v>
      </c>
      <c r="Q2695" s="2">
        <v>2693</v>
      </c>
      <c r="U2695">
        <f>IF(Table1[[#This Row],[tar-out in '[0,1)]],1,0)</f>
        <v>1</v>
      </c>
      <c r="V2695">
        <f>IF(Table1[[#This Row],[tar-out in '[1,2)]],1,0)</f>
        <v>0</v>
      </c>
      <c r="W2695">
        <f>IF(Table1[[#This Row],[tar-out'[2,5)]],1,0)</f>
        <v>0</v>
      </c>
      <c r="X2695">
        <f>IF(Table1[[#This Row],[tar-out in '[5, 10)]],1,0)</f>
        <v>0</v>
      </c>
      <c r="Y2695">
        <f>IF(Table1[[#This Row],[tar-out in '[10,20)]],1,0)</f>
        <v>0</v>
      </c>
      <c r="Z2695">
        <f>IF(Table1[[#This Row],[tar-out in '[20, 10000)]],1,0)</f>
        <v>0</v>
      </c>
    </row>
    <row r="2696" spans="1:26" x14ac:dyDescent="0.25">
      <c r="A2696">
        <v>27</v>
      </c>
      <c r="B2696">
        <v>338</v>
      </c>
      <c r="C2696">
        <v>7.7777777777777803</v>
      </c>
      <c r="D2696">
        <v>2</v>
      </c>
      <c r="E2696">
        <v>30</v>
      </c>
      <c r="F2696">
        <v>4.9663039358984902</v>
      </c>
      <c r="G2696">
        <v>5.8608684539794904</v>
      </c>
      <c r="H2696">
        <f>Table1[[#This Row],[target]]-Table1[[#This Row],[output]]</f>
        <v>-0.89456451808100024</v>
      </c>
      <c r="I2696">
        <f>Table1[[#This Row],[tar-out]]*Table1[[#This Row],[tar-out]]</f>
        <v>0.80024567700949223</v>
      </c>
      <c r="J2696" t="b">
        <f>AND(ABS(Table1[[#This Row],[tar-out]])&gt;=$J$1,ABS(Table1[[#This Row],[tar-out]])&lt;$K$1)</f>
        <v>1</v>
      </c>
      <c r="K2696" t="b">
        <f>AND(ABS(Table1[[#This Row],[tar-out]])&gt;=$K$1,ABS(Table1[[#This Row],[tar-out]])&lt;$L$1)</f>
        <v>0</v>
      </c>
      <c r="L2696" t="b">
        <f>AND(ABS(Table1[[#This Row],[tar-out]])&gt;=$L$1,ABS(Table1[[#This Row],[tar-out]])&lt;$M$1)</f>
        <v>0</v>
      </c>
      <c r="M2696" t="b">
        <f>AND(ABS(Table1[[#This Row],[tar-out]])&gt;=$M$1,ABS(Table1[[#This Row],[tar-out]])&lt;$N$1)</f>
        <v>0</v>
      </c>
      <c r="N2696" t="b">
        <f>AND(ABS(Table1[[#This Row],[tar-out]])&gt;=$N$1,ABS(Table1[[#This Row],[tar-out]])&lt;$O$1)</f>
        <v>0</v>
      </c>
      <c r="O2696" t="b">
        <f>AND(ABS(Table1[[#This Row],[tar-out]])&gt;=$O$1,ABS(Table1[[#This Row],[tar-out]])&lt;$P$1)</f>
        <v>0</v>
      </c>
      <c r="P2696" s="1">
        <f>ROUND(Table1[[#This Row],[tar-out]],0)</f>
        <v>-1</v>
      </c>
      <c r="Q2696" s="3">
        <v>2694</v>
      </c>
      <c r="U2696">
        <f>IF(Table1[[#This Row],[tar-out in '[0,1)]],1,0)</f>
        <v>1</v>
      </c>
      <c r="V2696">
        <f>IF(Table1[[#This Row],[tar-out in '[1,2)]],1,0)</f>
        <v>0</v>
      </c>
      <c r="W2696">
        <f>IF(Table1[[#This Row],[tar-out'[2,5)]],1,0)</f>
        <v>0</v>
      </c>
      <c r="X2696">
        <f>IF(Table1[[#This Row],[tar-out in '[5, 10)]],1,0)</f>
        <v>0</v>
      </c>
      <c r="Y2696">
        <f>IF(Table1[[#This Row],[tar-out in '[10,20)]],1,0)</f>
        <v>0</v>
      </c>
      <c r="Z2696">
        <f>IF(Table1[[#This Row],[tar-out in '[20, 10000)]],1,0)</f>
        <v>0</v>
      </c>
    </row>
    <row r="2697" spans="1:26" x14ac:dyDescent="0.25">
      <c r="A2697">
        <v>27</v>
      </c>
      <c r="B2697">
        <v>338</v>
      </c>
      <c r="C2697">
        <v>7.7777777777777803</v>
      </c>
      <c r="D2697">
        <v>2</v>
      </c>
      <c r="E2697">
        <v>254</v>
      </c>
      <c r="F2697">
        <v>4.50790305584826</v>
      </c>
      <c r="G2697">
        <v>5.9105386734008798</v>
      </c>
      <c r="H2697">
        <f>Table1[[#This Row],[target]]-Table1[[#This Row],[output]]</f>
        <v>-1.4026356175526198</v>
      </c>
      <c r="I2697">
        <f>Table1[[#This Row],[tar-out]]*Table1[[#This Row],[tar-out]]</f>
        <v>1.9673866756272191</v>
      </c>
      <c r="J2697" t="b">
        <f>AND(ABS(Table1[[#This Row],[tar-out]])&gt;=$J$1,ABS(Table1[[#This Row],[tar-out]])&lt;$K$1)</f>
        <v>0</v>
      </c>
      <c r="K2697" t="b">
        <f>AND(ABS(Table1[[#This Row],[tar-out]])&gt;=$K$1,ABS(Table1[[#This Row],[tar-out]])&lt;$L$1)</f>
        <v>1</v>
      </c>
      <c r="L2697" t="b">
        <f>AND(ABS(Table1[[#This Row],[tar-out]])&gt;=$L$1,ABS(Table1[[#This Row],[tar-out]])&lt;$M$1)</f>
        <v>0</v>
      </c>
      <c r="M2697" t="b">
        <f>AND(ABS(Table1[[#This Row],[tar-out]])&gt;=$M$1,ABS(Table1[[#This Row],[tar-out]])&lt;$N$1)</f>
        <v>0</v>
      </c>
      <c r="N2697" t="b">
        <f>AND(ABS(Table1[[#This Row],[tar-out]])&gt;=$N$1,ABS(Table1[[#This Row],[tar-out]])&lt;$O$1)</f>
        <v>0</v>
      </c>
      <c r="O2697" t="b">
        <f>AND(ABS(Table1[[#This Row],[tar-out]])&gt;=$O$1,ABS(Table1[[#This Row],[tar-out]])&lt;$P$1)</f>
        <v>0</v>
      </c>
      <c r="P2697" s="1">
        <f>ROUND(Table1[[#This Row],[tar-out]],0)</f>
        <v>-1</v>
      </c>
      <c r="Q2697" s="2">
        <v>2695</v>
      </c>
      <c r="U2697">
        <f>IF(Table1[[#This Row],[tar-out in '[0,1)]],1,0)</f>
        <v>0</v>
      </c>
      <c r="V2697">
        <f>IF(Table1[[#This Row],[tar-out in '[1,2)]],1,0)</f>
        <v>1</v>
      </c>
      <c r="W2697">
        <f>IF(Table1[[#This Row],[tar-out'[2,5)]],1,0)</f>
        <v>0</v>
      </c>
      <c r="X2697">
        <f>IF(Table1[[#This Row],[tar-out in '[5, 10)]],1,0)</f>
        <v>0</v>
      </c>
      <c r="Y2697">
        <f>IF(Table1[[#This Row],[tar-out in '[10,20)]],1,0)</f>
        <v>0</v>
      </c>
      <c r="Z2697">
        <f>IF(Table1[[#This Row],[tar-out in '[20, 10000)]],1,0)</f>
        <v>0</v>
      </c>
    </row>
    <row r="2698" spans="1:26" x14ac:dyDescent="0.25">
      <c r="A2698">
        <v>27</v>
      </c>
      <c r="B2698">
        <v>338</v>
      </c>
      <c r="C2698">
        <v>7.7777777777777803</v>
      </c>
      <c r="D2698">
        <v>2</v>
      </c>
      <c r="E2698">
        <v>225</v>
      </c>
      <c r="F2698">
        <v>5.5537740503206701</v>
      </c>
      <c r="G2698">
        <v>5.9056892395019496</v>
      </c>
      <c r="H2698">
        <f>Table1[[#This Row],[target]]-Table1[[#This Row],[output]]</f>
        <v>-0.35191518918127951</v>
      </c>
      <c r="I2698">
        <f>Table1[[#This Row],[tar-out]]*Table1[[#This Row],[tar-out]]</f>
        <v>0.12384430037649574</v>
      </c>
      <c r="J2698" t="b">
        <f>AND(ABS(Table1[[#This Row],[tar-out]])&gt;=$J$1,ABS(Table1[[#This Row],[tar-out]])&lt;$K$1)</f>
        <v>1</v>
      </c>
      <c r="K2698" t="b">
        <f>AND(ABS(Table1[[#This Row],[tar-out]])&gt;=$K$1,ABS(Table1[[#This Row],[tar-out]])&lt;$L$1)</f>
        <v>0</v>
      </c>
      <c r="L2698" t="b">
        <f>AND(ABS(Table1[[#This Row],[tar-out]])&gt;=$L$1,ABS(Table1[[#This Row],[tar-out]])&lt;$M$1)</f>
        <v>0</v>
      </c>
      <c r="M2698" t="b">
        <f>AND(ABS(Table1[[#This Row],[tar-out]])&gt;=$M$1,ABS(Table1[[#This Row],[tar-out]])&lt;$N$1)</f>
        <v>0</v>
      </c>
      <c r="N2698" t="b">
        <f>AND(ABS(Table1[[#This Row],[tar-out]])&gt;=$N$1,ABS(Table1[[#This Row],[tar-out]])&lt;$O$1)</f>
        <v>0</v>
      </c>
      <c r="O2698" t="b">
        <f>AND(ABS(Table1[[#This Row],[tar-out]])&gt;=$O$1,ABS(Table1[[#This Row],[tar-out]])&lt;$P$1)</f>
        <v>0</v>
      </c>
      <c r="P2698" s="1">
        <f>ROUND(Table1[[#This Row],[tar-out]],0)</f>
        <v>0</v>
      </c>
      <c r="Q2698" s="3">
        <v>2696</v>
      </c>
      <c r="U2698">
        <f>IF(Table1[[#This Row],[tar-out in '[0,1)]],1,0)</f>
        <v>1</v>
      </c>
      <c r="V2698">
        <f>IF(Table1[[#This Row],[tar-out in '[1,2)]],1,0)</f>
        <v>0</v>
      </c>
      <c r="W2698">
        <f>IF(Table1[[#This Row],[tar-out'[2,5)]],1,0)</f>
        <v>0</v>
      </c>
      <c r="X2698">
        <f>IF(Table1[[#This Row],[tar-out in '[5, 10)]],1,0)</f>
        <v>0</v>
      </c>
      <c r="Y2698">
        <f>IF(Table1[[#This Row],[tar-out in '[10,20)]],1,0)</f>
        <v>0</v>
      </c>
      <c r="Z2698">
        <f>IF(Table1[[#This Row],[tar-out in '[20, 10000)]],1,0)</f>
        <v>0</v>
      </c>
    </row>
    <row r="2699" spans="1:26" x14ac:dyDescent="0.25">
      <c r="A2699">
        <v>27</v>
      </c>
      <c r="B2699">
        <v>338</v>
      </c>
      <c r="C2699">
        <v>7.7777777777777803</v>
      </c>
      <c r="D2699">
        <v>2</v>
      </c>
      <c r="E2699">
        <v>55</v>
      </c>
      <c r="F2699">
        <v>5.5238438424315497</v>
      </c>
      <c r="G2699">
        <v>5.8504457473754901</v>
      </c>
      <c r="H2699">
        <f>Table1[[#This Row],[target]]-Table1[[#This Row],[output]]</f>
        <v>-0.32660190494394037</v>
      </c>
      <c r="I2699">
        <f>Table1[[#This Row],[tar-out]]*Table1[[#This Row],[tar-out]]</f>
        <v>0.10666880431301067</v>
      </c>
      <c r="J2699" t="b">
        <f>AND(ABS(Table1[[#This Row],[tar-out]])&gt;=$J$1,ABS(Table1[[#This Row],[tar-out]])&lt;$K$1)</f>
        <v>1</v>
      </c>
      <c r="K2699" t="b">
        <f>AND(ABS(Table1[[#This Row],[tar-out]])&gt;=$K$1,ABS(Table1[[#This Row],[tar-out]])&lt;$L$1)</f>
        <v>0</v>
      </c>
      <c r="L2699" t="b">
        <f>AND(ABS(Table1[[#This Row],[tar-out]])&gt;=$L$1,ABS(Table1[[#This Row],[tar-out]])&lt;$M$1)</f>
        <v>0</v>
      </c>
      <c r="M2699" t="b">
        <f>AND(ABS(Table1[[#This Row],[tar-out]])&gt;=$M$1,ABS(Table1[[#This Row],[tar-out]])&lt;$N$1)</f>
        <v>0</v>
      </c>
      <c r="N2699" t="b">
        <f>AND(ABS(Table1[[#This Row],[tar-out]])&gt;=$N$1,ABS(Table1[[#This Row],[tar-out]])&lt;$O$1)</f>
        <v>0</v>
      </c>
      <c r="O2699" t="b">
        <f>AND(ABS(Table1[[#This Row],[tar-out]])&gt;=$O$1,ABS(Table1[[#This Row],[tar-out]])&lt;$P$1)</f>
        <v>0</v>
      </c>
      <c r="P2699" s="1">
        <f>ROUND(Table1[[#This Row],[tar-out]],0)</f>
        <v>0</v>
      </c>
      <c r="Q2699" s="2">
        <v>2697</v>
      </c>
      <c r="U2699">
        <f>IF(Table1[[#This Row],[tar-out in '[0,1)]],1,0)</f>
        <v>1</v>
      </c>
      <c r="V2699">
        <f>IF(Table1[[#This Row],[tar-out in '[1,2)]],1,0)</f>
        <v>0</v>
      </c>
      <c r="W2699">
        <f>IF(Table1[[#This Row],[tar-out'[2,5)]],1,0)</f>
        <v>0</v>
      </c>
      <c r="X2699">
        <f>IF(Table1[[#This Row],[tar-out in '[5, 10)]],1,0)</f>
        <v>0</v>
      </c>
      <c r="Y2699">
        <f>IF(Table1[[#This Row],[tar-out in '[10,20)]],1,0)</f>
        <v>0</v>
      </c>
      <c r="Z2699">
        <f>IF(Table1[[#This Row],[tar-out in '[20, 10000)]],1,0)</f>
        <v>0</v>
      </c>
    </row>
    <row r="2700" spans="1:26" x14ac:dyDescent="0.25">
      <c r="A2700">
        <v>27</v>
      </c>
      <c r="B2700">
        <v>338</v>
      </c>
      <c r="C2700">
        <v>7.7777777777777803</v>
      </c>
      <c r="D2700">
        <v>2</v>
      </c>
      <c r="E2700">
        <v>250</v>
      </c>
      <c r="F2700">
        <v>5.2399457749661096</v>
      </c>
      <c r="G2700">
        <v>5.9109182357788104</v>
      </c>
      <c r="H2700">
        <f>Table1[[#This Row],[target]]-Table1[[#This Row],[output]]</f>
        <v>-0.67097246081270079</v>
      </c>
      <c r="I2700">
        <f>Table1[[#This Row],[tar-out]]*Table1[[#This Row],[tar-out]]</f>
        <v>0.45020404316905127</v>
      </c>
      <c r="J2700" t="b">
        <f>AND(ABS(Table1[[#This Row],[tar-out]])&gt;=$J$1,ABS(Table1[[#This Row],[tar-out]])&lt;$K$1)</f>
        <v>1</v>
      </c>
      <c r="K2700" t="b">
        <f>AND(ABS(Table1[[#This Row],[tar-out]])&gt;=$K$1,ABS(Table1[[#This Row],[tar-out]])&lt;$L$1)</f>
        <v>0</v>
      </c>
      <c r="L2700" t="b">
        <f>AND(ABS(Table1[[#This Row],[tar-out]])&gt;=$L$1,ABS(Table1[[#This Row],[tar-out]])&lt;$M$1)</f>
        <v>0</v>
      </c>
      <c r="M2700" t="b">
        <f>AND(ABS(Table1[[#This Row],[tar-out]])&gt;=$M$1,ABS(Table1[[#This Row],[tar-out]])&lt;$N$1)</f>
        <v>0</v>
      </c>
      <c r="N2700" t="b">
        <f>AND(ABS(Table1[[#This Row],[tar-out]])&gt;=$N$1,ABS(Table1[[#This Row],[tar-out]])&lt;$O$1)</f>
        <v>0</v>
      </c>
      <c r="O2700" t="b">
        <f>AND(ABS(Table1[[#This Row],[tar-out]])&gt;=$O$1,ABS(Table1[[#This Row],[tar-out]])&lt;$P$1)</f>
        <v>0</v>
      </c>
      <c r="P2700" s="1">
        <f>ROUND(Table1[[#This Row],[tar-out]],0)</f>
        <v>-1</v>
      </c>
      <c r="Q2700" s="3">
        <v>2698</v>
      </c>
      <c r="U2700">
        <f>IF(Table1[[#This Row],[tar-out in '[0,1)]],1,0)</f>
        <v>1</v>
      </c>
      <c r="V2700">
        <f>IF(Table1[[#This Row],[tar-out in '[1,2)]],1,0)</f>
        <v>0</v>
      </c>
      <c r="W2700">
        <f>IF(Table1[[#This Row],[tar-out'[2,5)]],1,0)</f>
        <v>0</v>
      </c>
      <c r="X2700">
        <f>IF(Table1[[#This Row],[tar-out in '[5, 10)]],1,0)</f>
        <v>0</v>
      </c>
      <c r="Y2700">
        <f>IF(Table1[[#This Row],[tar-out in '[10,20)]],1,0)</f>
        <v>0</v>
      </c>
      <c r="Z2700">
        <f>IF(Table1[[#This Row],[tar-out in '[20, 10000)]],1,0)</f>
        <v>0</v>
      </c>
    </row>
    <row r="2701" spans="1:26" x14ac:dyDescent="0.25">
      <c r="A2701">
        <v>27</v>
      </c>
      <c r="B2701">
        <v>338</v>
      </c>
      <c r="C2701">
        <v>7.7777777777777803</v>
      </c>
      <c r="D2701">
        <v>2</v>
      </c>
      <c r="E2701">
        <v>279</v>
      </c>
      <c r="F2701">
        <v>4.8154158215010101</v>
      </c>
      <c r="G2701">
        <v>5.8962779045104998</v>
      </c>
      <c r="H2701">
        <f>Table1[[#This Row],[target]]-Table1[[#This Row],[output]]</f>
        <v>-1.0808620830094897</v>
      </c>
      <c r="I2701">
        <f>Table1[[#This Row],[tar-out]]*Table1[[#This Row],[tar-out]]</f>
        <v>1.1682628424876131</v>
      </c>
      <c r="J2701" t="b">
        <f>AND(ABS(Table1[[#This Row],[tar-out]])&gt;=$J$1,ABS(Table1[[#This Row],[tar-out]])&lt;$K$1)</f>
        <v>0</v>
      </c>
      <c r="K2701" t="b">
        <f>AND(ABS(Table1[[#This Row],[tar-out]])&gt;=$K$1,ABS(Table1[[#This Row],[tar-out]])&lt;$L$1)</f>
        <v>1</v>
      </c>
      <c r="L2701" t="b">
        <f>AND(ABS(Table1[[#This Row],[tar-out]])&gt;=$L$1,ABS(Table1[[#This Row],[tar-out]])&lt;$M$1)</f>
        <v>0</v>
      </c>
      <c r="M2701" t="b">
        <f>AND(ABS(Table1[[#This Row],[tar-out]])&gt;=$M$1,ABS(Table1[[#This Row],[tar-out]])&lt;$N$1)</f>
        <v>0</v>
      </c>
      <c r="N2701" t="b">
        <f>AND(ABS(Table1[[#This Row],[tar-out]])&gt;=$N$1,ABS(Table1[[#This Row],[tar-out]])&lt;$O$1)</f>
        <v>0</v>
      </c>
      <c r="O2701" t="b">
        <f>AND(ABS(Table1[[#This Row],[tar-out]])&gt;=$O$1,ABS(Table1[[#This Row],[tar-out]])&lt;$P$1)</f>
        <v>0</v>
      </c>
      <c r="P2701" s="1">
        <f>ROUND(Table1[[#This Row],[tar-out]],0)</f>
        <v>-1</v>
      </c>
      <c r="Q2701" s="2">
        <v>2699</v>
      </c>
      <c r="U2701">
        <f>IF(Table1[[#This Row],[tar-out in '[0,1)]],1,0)</f>
        <v>0</v>
      </c>
      <c r="V2701">
        <f>IF(Table1[[#This Row],[tar-out in '[1,2)]],1,0)</f>
        <v>1</v>
      </c>
      <c r="W2701">
        <f>IF(Table1[[#This Row],[tar-out'[2,5)]],1,0)</f>
        <v>0</v>
      </c>
      <c r="X2701">
        <f>IF(Table1[[#This Row],[tar-out in '[5, 10)]],1,0)</f>
        <v>0</v>
      </c>
      <c r="Y2701">
        <f>IF(Table1[[#This Row],[tar-out in '[10,20)]],1,0)</f>
        <v>0</v>
      </c>
      <c r="Z2701">
        <f>IF(Table1[[#This Row],[tar-out in '[20, 10000)]],1,0)</f>
        <v>0</v>
      </c>
    </row>
    <row r="2702" spans="1:26" x14ac:dyDescent="0.25">
      <c r="A2702">
        <v>27</v>
      </c>
      <c r="B2702">
        <v>338</v>
      </c>
      <c r="C2702">
        <v>7.7777777777777803</v>
      </c>
      <c r="D2702">
        <v>2</v>
      </c>
      <c r="E2702">
        <v>110</v>
      </c>
      <c r="F2702">
        <v>4.1598034200683403</v>
      </c>
      <c r="G2702">
        <v>5.8712725639343297</v>
      </c>
      <c r="H2702">
        <f>Table1[[#This Row],[target]]-Table1[[#This Row],[output]]</f>
        <v>-1.7114691438659895</v>
      </c>
      <c r="I2702">
        <f>Table1[[#This Row],[tar-out]]*Table1[[#This Row],[tar-out]]</f>
        <v>2.9291266304053831</v>
      </c>
      <c r="J2702" t="b">
        <f>AND(ABS(Table1[[#This Row],[tar-out]])&gt;=$J$1,ABS(Table1[[#This Row],[tar-out]])&lt;$K$1)</f>
        <v>0</v>
      </c>
      <c r="K2702" t="b">
        <f>AND(ABS(Table1[[#This Row],[tar-out]])&gt;=$K$1,ABS(Table1[[#This Row],[tar-out]])&lt;$L$1)</f>
        <v>1</v>
      </c>
      <c r="L2702" t="b">
        <f>AND(ABS(Table1[[#This Row],[tar-out]])&gt;=$L$1,ABS(Table1[[#This Row],[tar-out]])&lt;$M$1)</f>
        <v>0</v>
      </c>
      <c r="M2702" t="b">
        <f>AND(ABS(Table1[[#This Row],[tar-out]])&gt;=$M$1,ABS(Table1[[#This Row],[tar-out]])&lt;$N$1)</f>
        <v>0</v>
      </c>
      <c r="N2702" t="b">
        <f>AND(ABS(Table1[[#This Row],[tar-out]])&gt;=$N$1,ABS(Table1[[#This Row],[tar-out]])&lt;$O$1)</f>
        <v>0</v>
      </c>
      <c r="O2702" t="b">
        <f>AND(ABS(Table1[[#This Row],[tar-out]])&gt;=$O$1,ABS(Table1[[#This Row],[tar-out]])&lt;$P$1)</f>
        <v>0</v>
      </c>
      <c r="P2702" s="1">
        <f>ROUND(Table1[[#This Row],[tar-out]],0)</f>
        <v>-2</v>
      </c>
      <c r="Q2702" s="3">
        <v>2700</v>
      </c>
      <c r="U2702">
        <f>IF(Table1[[#This Row],[tar-out in '[0,1)]],1,0)</f>
        <v>0</v>
      </c>
      <c r="V2702">
        <f>IF(Table1[[#This Row],[tar-out in '[1,2)]],1,0)</f>
        <v>1</v>
      </c>
      <c r="W2702">
        <f>IF(Table1[[#This Row],[tar-out'[2,5)]],1,0)</f>
        <v>0</v>
      </c>
      <c r="X2702">
        <f>IF(Table1[[#This Row],[tar-out in '[5, 10)]],1,0)</f>
        <v>0</v>
      </c>
      <c r="Y2702">
        <f>IF(Table1[[#This Row],[tar-out in '[10,20)]],1,0)</f>
        <v>0</v>
      </c>
      <c r="Z2702">
        <f>IF(Table1[[#This Row],[tar-out in '[20, 10000)]],1,0)</f>
        <v>0</v>
      </c>
    </row>
    <row r="2703" spans="1:26" x14ac:dyDescent="0.25">
      <c r="A2703">
        <v>27</v>
      </c>
      <c r="B2703">
        <v>338</v>
      </c>
      <c r="C2703">
        <v>7.7777777777777803</v>
      </c>
      <c r="D2703">
        <v>2</v>
      </c>
      <c r="E2703">
        <v>105</v>
      </c>
      <c r="F2703">
        <v>4.77181233483899</v>
      </c>
      <c r="G2703">
        <v>5.8693432807922399</v>
      </c>
      <c r="H2703">
        <f>Table1[[#This Row],[target]]-Table1[[#This Row],[output]]</f>
        <v>-1.0975309459532498</v>
      </c>
      <c r="I2703">
        <f>Table1[[#This Row],[tar-out]]*Table1[[#This Row],[tar-out]]</f>
        <v>1.2045741773250354</v>
      </c>
      <c r="J2703" t="b">
        <f>AND(ABS(Table1[[#This Row],[tar-out]])&gt;=$J$1,ABS(Table1[[#This Row],[tar-out]])&lt;$K$1)</f>
        <v>0</v>
      </c>
      <c r="K2703" t="b">
        <f>AND(ABS(Table1[[#This Row],[tar-out]])&gt;=$K$1,ABS(Table1[[#This Row],[tar-out]])&lt;$L$1)</f>
        <v>1</v>
      </c>
      <c r="L2703" t="b">
        <f>AND(ABS(Table1[[#This Row],[tar-out]])&gt;=$L$1,ABS(Table1[[#This Row],[tar-out]])&lt;$M$1)</f>
        <v>0</v>
      </c>
      <c r="M2703" t="b">
        <f>AND(ABS(Table1[[#This Row],[tar-out]])&gt;=$M$1,ABS(Table1[[#This Row],[tar-out]])&lt;$N$1)</f>
        <v>0</v>
      </c>
      <c r="N2703" t="b">
        <f>AND(ABS(Table1[[#This Row],[tar-out]])&gt;=$N$1,ABS(Table1[[#This Row],[tar-out]])&lt;$O$1)</f>
        <v>0</v>
      </c>
      <c r="O2703" t="b">
        <f>AND(ABS(Table1[[#This Row],[tar-out]])&gt;=$O$1,ABS(Table1[[#This Row],[tar-out]])&lt;$P$1)</f>
        <v>0</v>
      </c>
      <c r="P2703" s="1">
        <f>ROUND(Table1[[#This Row],[tar-out]],0)</f>
        <v>-1</v>
      </c>
      <c r="Q2703" s="2">
        <v>2701</v>
      </c>
      <c r="U2703">
        <f>IF(Table1[[#This Row],[tar-out in '[0,1)]],1,0)</f>
        <v>0</v>
      </c>
      <c r="V2703">
        <f>IF(Table1[[#This Row],[tar-out in '[1,2)]],1,0)</f>
        <v>1</v>
      </c>
      <c r="W2703">
        <f>IF(Table1[[#This Row],[tar-out'[2,5)]],1,0)</f>
        <v>0</v>
      </c>
      <c r="X2703">
        <f>IF(Table1[[#This Row],[tar-out in '[5, 10)]],1,0)</f>
        <v>0</v>
      </c>
      <c r="Y2703">
        <f>IF(Table1[[#This Row],[tar-out in '[10,20)]],1,0)</f>
        <v>0</v>
      </c>
      <c r="Z2703">
        <f>IF(Table1[[#This Row],[tar-out in '[20, 10000)]],1,0)</f>
        <v>0</v>
      </c>
    </row>
    <row r="2704" spans="1:26" x14ac:dyDescent="0.25">
      <c r="A2704">
        <v>27</v>
      </c>
      <c r="B2704">
        <v>338</v>
      </c>
      <c r="C2704">
        <v>7.7777777777777803</v>
      </c>
      <c r="D2704">
        <v>2</v>
      </c>
      <c r="E2704">
        <v>86</v>
      </c>
      <c r="F2704">
        <v>4.8663553229892997</v>
      </c>
      <c r="G2704">
        <v>5.8620109558105504</v>
      </c>
      <c r="H2704">
        <f>Table1[[#This Row],[target]]-Table1[[#This Row],[output]]</f>
        <v>-0.99565563282125069</v>
      </c>
      <c r="I2704">
        <f>Table1[[#This Row],[tar-out]]*Table1[[#This Row],[tar-out]]</f>
        <v>0.99133013916868518</v>
      </c>
      <c r="J2704" t="b">
        <f>AND(ABS(Table1[[#This Row],[tar-out]])&gt;=$J$1,ABS(Table1[[#This Row],[tar-out]])&lt;$K$1)</f>
        <v>1</v>
      </c>
      <c r="K2704" t="b">
        <f>AND(ABS(Table1[[#This Row],[tar-out]])&gt;=$K$1,ABS(Table1[[#This Row],[tar-out]])&lt;$L$1)</f>
        <v>0</v>
      </c>
      <c r="L2704" t="b">
        <f>AND(ABS(Table1[[#This Row],[tar-out]])&gt;=$L$1,ABS(Table1[[#This Row],[tar-out]])&lt;$M$1)</f>
        <v>0</v>
      </c>
      <c r="M2704" t="b">
        <f>AND(ABS(Table1[[#This Row],[tar-out]])&gt;=$M$1,ABS(Table1[[#This Row],[tar-out]])&lt;$N$1)</f>
        <v>0</v>
      </c>
      <c r="N2704" t="b">
        <f>AND(ABS(Table1[[#This Row],[tar-out]])&gt;=$N$1,ABS(Table1[[#This Row],[tar-out]])&lt;$O$1)</f>
        <v>0</v>
      </c>
      <c r="O2704" t="b">
        <f>AND(ABS(Table1[[#This Row],[tar-out]])&gt;=$O$1,ABS(Table1[[#This Row],[tar-out]])&lt;$P$1)</f>
        <v>0</v>
      </c>
      <c r="P2704" s="1">
        <f>ROUND(Table1[[#This Row],[tar-out]],0)</f>
        <v>-1</v>
      </c>
      <c r="Q2704" s="3">
        <v>2702</v>
      </c>
      <c r="U2704">
        <f>IF(Table1[[#This Row],[tar-out in '[0,1)]],1,0)</f>
        <v>1</v>
      </c>
      <c r="V2704">
        <f>IF(Table1[[#This Row],[tar-out in '[1,2)]],1,0)</f>
        <v>0</v>
      </c>
      <c r="W2704">
        <f>IF(Table1[[#This Row],[tar-out'[2,5)]],1,0)</f>
        <v>0</v>
      </c>
      <c r="X2704">
        <f>IF(Table1[[#This Row],[tar-out in '[5, 10)]],1,0)</f>
        <v>0</v>
      </c>
      <c r="Y2704">
        <f>IF(Table1[[#This Row],[tar-out in '[10,20)]],1,0)</f>
        <v>0</v>
      </c>
      <c r="Z2704">
        <f>IF(Table1[[#This Row],[tar-out in '[20, 10000)]],1,0)</f>
        <v>0</v>
      </c>
    </row>
    <row r="2705" spans="1:26" x14ac:dyDescent="0.25">
      <c r="A2705">
        <v>27</v>
      </c>
      <c r="B2705">
        <v>338</v>
      </c>
      <c r="C2705">
        <v>7.7777777777777803</v>
      </c>
      <c r="D2705">
        <v>2</v>
      </c>
      <c r="E2705">
        <v>154</v>
      </c>
      <c r="F2705">
        <v>5.3519768563163002</v>
      </c>
      <c r="G2705">
        <v>5.8848104476928702</v>
      </c>
      <c r="H2705">
        <f>Table1[[#This Row],[target]]-Table1[[#This Row],[output]]</f>
        <v>-0.53283359137657005</v>
      </c>
      <c r="I2705">
        <f>Table1[[#This Row],[tar-out]]*Table1[[#This Row],[tar-out]]</f>
        <v>0.28391163609925363</v>
      </c>
      <c r="J2705" t="b">
        <f>AND(ABS(Table1[[#This Row],[tar-out]])&gt;=$J$1,ABS(Table1[[#This Row],[tar-out]])&lt;$K$1)</f>
        <v>1</v>
      </c>
      <c r="K2705" t="b">
        <f>AND(ABS(Table1[[#This Row],[tar-out]])&gt;=$K$1,ABS(Table1[[#This Row],[tar-out]])&lt;$L$1)</f>
        <v>0</v>
      </c>
      <c r="L2705" t="b">
        <f>AND(ABS(Table1[[#This Row],[tar-out]])&gt;=$L$1,ABS(Table1[[#This Row],[tar-out]])&lt;$M$1)</f>
        <v>0</v>
      </c>
      <c r="M2705" t="b">
        <f>AND(ABS(Table1[[#This Row],[tar-out]])&gt;=$M$1,ABS(Table1[[#This Row],[tar-out]])&lt;$N$1)</f>
        <v>0</v>
      </c>
      <c r="N2705" t="b">
        <f>AND(ABS(Table1[[#This Row],[tar-out]])&gt;=$N$1,ABS(Table1[[#This Row],[tar-out]])&lt;$O$1)</f>
        <v>0</v>
      </c>
      <c r="O2705" t="b">
        <f>AND(ABS(Table1[[#This Row],[tar-out]])&gt;=$O$1,ABS(Table1[[#This Row],[tar-out]])&lt;$P$1)</f>
        <v>0</v>
      </c>
      <c r="P2705" s="1">
        <f>ROUND(Table1[[#This Row],[tar-out]],0)</f>
        <v>-1</v>
      </c>
      <c r="Q2705" s="2">
        <v>2703</v>
      </c>
      <c r="U2705">
        <f>IF(Table1[[#This Row],[tar-out in '[0,1)]],1,0)</f>
        <v>1</v>
      </c>
      <c r="V2705">
        <f>IF(Table1[[#This Row],[tar-out in '[1,2)]],1,0)</f>
        <v>0</v>
      </c>
      <c r="W2705">
        <f>IF(Table1[[#This Row],[tar-out'[2,5)]],1,0)</f>
        <v>0</v>
      </c>
      <c r="X2705">
        <f>IF(Table1[[#This Row],[tar-out in '[5, 10)]],1,0)</f>
        <v>0</v>
      </c>
      <c r="Y2705">
        <f>IF(Table1[[#This Row],[tar-out in '[10,20)]],1,0)</f>
        <v>0</v>
      </c>
      <c r="Z2705">
        <f>IF(Table1[[#This Row],[tar-out in '[20, 10000)]],1,0)</f>
        <v>0</v>
      </c>
    </row>
    <row r="2706" spans="1:26" x14ac:dyDescent="0.25">
      <c r="A2706">
        <v>27</v>
      </c>
      <c r="B2706">
        <v>338</v>
      </c>
      <c r="C2706">
        <v>7.7777777777777803</v>
      </c>
      <c r="D2706">
        <v>2</v>
      </c>
      <c r="E2706">
        <v>33</v>
      </c>
      <c r="F2706">
        <v>5.2419140144736502</v>
      </c>
      <c r="G2706">
        <v>5.8579874038696298</v>
      </c>
      <c r="H2706">
        <f>Table1[[#This Row],[target]]-Table1[[#This Row],[output]]</f>
        <v>-0.61607338939597955</v>
      </c>
      <c r="I2706">
        <f>Table1[[#This Row],[tar-out]]*Table1[[#This Row],[tar-out]]</f>
        <v>0.37954642112185027</v>
      </c>
      <c r="J2706" t="b">
        <f>AND(ABS(Table1[[#This Row],[tar-out]])&gt;=$J$1,ABS(Table1[[#This Row],[tar-out]])&lt;$K$1)</f>
        <v>1</v>
      </c>
      <c r="K2706" t="b">
        <f>AND(ABS(Table1[[#This Row],[tar-out]])&gt;=$K$1,ABS(Table1[[#This Row],[tar-out]])&lt;$L$1)</f>
        <v>0</v>
      </c>
      <c r="L2706" t="b">
        <f>AND(ABS(Table1[[#This Row],[tar-out]])&gt;=$L$1,ABS(Table1[[#This Row],[tar-out]])&lt;$M$1)</f>
        <v>0</v>
      </c>
      <c r="M2706" t="b">
        <f>AND(ABS(Table1[[#This Row],[tar-out]])&gt;=$M$1,ABS(Table1[[#This Row],[tar-out]])&lt;$N$1)</f>
        <v>0</v>
      </c>
      <c r="N2706" t="b">
        <f>AND(ABS(Table1[[#This Row],[tar-out]])&gt;=$N$1,ABS(Table1[[#This Row],[tar-out]])&lt;$O$1)</f>
        <v>0</v>
      </c>
      <c r="O2706" t="b">
        <f>AND(ABS(Table1[[#This Row],[tar-out]])&gt;=$O$1,ABS(Table1[[#This Row],[tar-out]])&lt;$P$1)</f>
        <v>0</v>
      </c>
      <c r="P2706" s="1">
        <f>ROUND(Table1[[#This Row],[tar-out]],0)</f>
        <v>-1</v>
      </c>
      <c r="Q2706" s="3">
        <v>2704</v>
      </c>
      <c r="U2706">
        <f>IF(Table1[[#This Row],[tar-out in '[0,1)]],1,0)</f>
        <v>1</v>
      </c>
      <c r="V2706">
        <f>IF(Table1[[#This Row],[tar-out in '[1,2)]],1,0)</f>
        <v>0</v>
      </c>
      <c r="W2706">
        <f>IF(Table1[[#This Row],[tar-out'[2,5)]],1,0)</f>
        <v>0</v>
      </c>
      <c r="X2706">
        <f>IF(Table1[[#This Row],[tar-out in '[5, 10)]],1,0)</f>
        <v>0</v>
      </c>
      <c r="Y2706">
        <f>IF(Table1[[#This Row],[tar-out in '[10,20)]],1,0)</f>
        <v>0</v>
      </c>
      <c r="Z2706">
        <f>IF(Table1[[#This Row],[tar-out in '[20, 10000)]],1,0)</f>
        <v>0</v>
      </c>
    </row>
    <row r="2707" spans="1:26" x14ac:dyDescent="0.25">
      <c r="A2707">
        <v>27</v>
      </c>
      <c r="B2707">
        <v>338</v>
      </c>
      <c r="C2707">
        <v>7.7777777777777803</v>
      </c>
      <c r="D2707">
        <v>2</v>
      </c>
      <c r="E2707">
        <v>133</v>
      </c>
      <c r="F2707">
        <v>5.01122641509434</v>
      </c>
      <c r="G2707">
        <v>5.8787508010864302</v>
      </c>
      <c r="H2707">
        <f>Table1[[#This Row],[target]]-Table1[[#This Row],[output]]</f>
        <v>-0.86752438599209025</v>
      </c>
      <c r="I2707">
        <f>Table1[[#This Row],[tar-out]]*Table1[[#This Row],[tar-out]]</f>
        <v>0.75259856029095318</v>
      </c>
      <c r="J2707" t="b">
        <f>AND(ABS(Table1[[#This Row],[tar-out]])&gt;=$J$1,ABS(Table1[[#This Row],[tar-out]])&lt;$K$1)</f>
        <v>1</v>
      </c>
      <c r="K2707" t="b">
        <f>AND(ABS(Table1[[#This Row],[tar-out]])&gt;=$K$1,ABS(Table1[[#This Row],[tar-out]])&lt;$L$1)</f>
        <v>0</v>
      </c>
      <c r="L2707" t="b">
        <f>AND(ABS(Table1[[#This Row],[tar-out]])&gt;=$L$1,ABS(Table1[[#This Row],[tar-out]])&lt;$M$1)</f>
        <v>0</v>
      </c>
      <c r="M2707" t="b">
        <f>AND(ABS(Table1[[#This Row],[tar-out]])&gt;=$M$1,ABS(Table1[[#This Row],[tar-out]])&lt;$N$1)</f>
        <v>0</v>
      </c>
      <c r="N2707" t="b">
        <f>AND(ABS(Table1[[#This Row],[tar-out]])&gt;=$N$1,ABS(Table1[[#This Row],[tar-out]])&lt;$O$1)</f>
        <v>0</v>
      </c>
      <c r="O2707" t="b">
        <f>AND(ABS(Table1[[#This Row],[tar-out]])&gt;=$O$1,ABS(Table1[[#This Row],[tar-out]])&lt;$P$1)</f>
        <v>0</v>
      </c>
      <c r="P2707" s="1">
        <f>ROUND(Table1[[#This Row],[tar-out]],0)</f>
        <v>-1</v>
      </c>
      <c r="Q2707" s="2">
        <v>2705</v>
      </c>
      <c r="U2707">
        <f>IF(Table1[[#This Row],[tar-out in '[0,1)]],1,0)</f>
        <v>1</v>
      </c>
      <c r="V2707">
        <f>IF(Table1[[#This Row],[tar-out in '[1,2)]],1,0)</f>
        <v>0</v>
      </c>
      <c r="W2707">
        <f>IF(Table1[[#This Row],[tar-out'[2,5)]],1,0)</f>
        <v>0</v>
      </c>
      <c r="X2707">
        <f>IF(Table1[[#This Row],[tar-out in '[5, 10)]],1,0)</f>
        <v>0</v>
      </c>
      <c r="Y2707">
        <f>IF(Table1[[#This Row],[tar-out in '[10,20)]],1,0)</f>
        <v>0</v>
      </c>
      <c r="Z2707">
        <f>IF(Table1[[#This Row],[tar-out in '[20, 10000)]],1,0)</f>
        <v>0</v>
      </c>
    </row>
    <row r="2708" spans="1:26" x14ac:dyDescent="0.25">
      <c r="A2708">
        <v>27</v>
      </c>
      <c r="B2708">
        <v>338</v>
      </c>
      <c r="C2708">
        <v>7.7777777777777803</v>
      </c>
      <c r="D2708">
        <v>2</v>
      </c>
      <c r="E2708">
        <v>108</v>
      </c>
      <c r="F2708">
        <v>5.2717696748694403</v>
      </c>
      <c r="G2708">
        <v>5.87050104141235</v>
      </c>
      <c r="H2708">
        <f>Table1[[#This Row],[target]]-Table1[[#This Row],[output]]</f>
        <v>-0.5987313665429097</v>
      </c>
      <c r="I2708">
        <f>Table1[[#This Row],[tar-out]]*Table1[[#This Row],[tar-out]]</f>
        <v>0.3584792492823401</v>
      </c>
      <c r="J2708" t="b">
        <f>AND(ABS(Table1[[#This Row],[tar-out]])&gt;=$J$1,ABS(Table1[[#This Row],[tar-out]])&lt;$K$1)</f>
        <v>1</v>
      </c>
      <c r="K2708" t="b">
        <f>AND(ABS(Table1[[#This Row],[tar-out]])&gt;=$K$1,ABS(Table1[[#This Row],[tar-out]])&lt;$L$1)</f>
        <v>0</v>
      </c>
      <c r="L2708" t="b">
        <f>AND(ABS(Table1[[#This Row],[tar-out]])&gt;=$L$1,ABS(Table1[[#This Row],[tar-out]])&lt;$M$1)</f>
        <v>0</v>
      </c>
      <c r="M2708" t="b">
        <f>AND(ABS(Table1[[#This Row],[tar-out]])&gt;=$M$1,ABS(Table1[[#This Row],[tar-out]])&lt;$N$1)</f>
        <v>0</v>
      </c>
      <c r="N2708" t="b">
        <f>AND(ABS(Table1[[#This Row],[tar-out]])&gt;=$N$1,ABS(Table1[[#This Row],[tar-out]])&lt;$O$1)</f>
        <v>0</v>
      </c>
      <c r="O2708" t="b">
        <f>AND(ABS(Table1[[#This Row],[tar-out]])&gt;=$O$1,ABS(Table1[[#This Row],[tar-out]])&lt;$P$1)</f>
        <v>0</v>
      </c>
      <c r="P2708" s="1">
        <f>ROUND(Table1[[#This Row],[tar-out]],0)</f>
        <v>-1</v>
      </c>
      <c r="Q2708" s="3">
        <v>2706</v>
      </c>
      <c r="U2708">
        <f>IF(Table1[[#This Row],[tar-out in '[0,1)]],1,0)</f>
        <v>1</v>
      </c>
      <c r="V2708">
        <f>IF(Table1[[#This Row],[tar-out in '[1,2)]],1,0)</f>
        <v>0</v>
      </c>
      <c r="W2708">
        <f>IF(Table1[[#This Row],[tar-out'[2,5)]],1,0)</f>
        <v>0</v>
      </c>
      <c r="X2708">
        <f>IF(Table1[[#This Row],[tar-out in '[5, 10)]],1,0)</f>
        <v>0</v>
      </c>
      <c r="Y2708">
        <f>IF(Table1[[#This Row],[tar-out in '[10,20)]],1,0)</f>
        <v>0</v>
      </c>
      <c r="Z2708">
        <f>IF(Table1[[#This Row],[tar-out in '[20, 10000)]],1,0)</f>
        <v>0</v>
      </c>
    </row>
    <row r="2709" spans="1:26" x14ac:dyDescent="0.25">
      <c r="A2709">
        <v>27</v>
      </c>
      <c r="B2709">
        <v>338</v>
      </c>
      <c r="C2709">
        <v>7.7777777777777803</v>
      </c>
      <c r="D2709">
        <v>2</v>
      </c>
      <c r="E2709">
        <v>58</v>
      </c>
      <c r="F2709">
        <v>5.0096481328850402</v>
      </c>
      <c r="G2709">
        <v>5.8515586853027299</v>
      </c>
      <c r="H2709">
        <f>Table1[[#This Row],[target]]-Table1[[#This Row],[output]]</f>
        <v>-0.84191055241768975</v>
      </c>
      <c r="I2709">
        <f>Table1[[#This Row],[tar-out]]*Table1[[#This Row],[tar-out]]</f>
        <v>0.70881337827225954</v>
      </c>
      <c r="J2709" t="b">
        <f>AND(ABS(Table1[[#This Row],[tar-out]])&gt;=$J$1,ABS(Table1[[#This Row],[tar-out]])&lt;$K$1)</f>
        <v>1</v>
      </c>
      <c r="K2709" t="b">
        <f>AND(ABS(Table1[[#This Row],[tar-out]])&gt;=$K$1,ABS(Table1[[#This Row],[tar-out]])&lt;$L$1)</f>
        <v>0</v>
      </c>
      <c r="L2709" t="b">
        <f>AND(ABS(Table1[[#This Row],[tar-out]])&gt;=$L$1,ABS(Table1[[#This Row],[tar-out]])&lt;$M$1)</f>
        <v>0</v>
      </c>
      <c r="M2709" t="b">
        <f>AND(ABS(Table1[[#This Row],[tar-out]])&gt;=$M$1,ABS(Table1[[#This Row],[tar-out]])&lt;$N$1)</f>
        <v>0</v>
      </c>
      <c r="N2709" t="b">
        <f>AND(ABS(Table1[[#This Row],[tar-out]])&gt;=$N$1,ABS(Table1[[#This Row],[tar-out]])&lt;$O$1)</f>
        <v>0</v>
      </c>
      <c r="O2709" t="b">
        <f>AND(ABS(Table1[[#This Row],[tar-out]])&gt;=$O$1,ABS(Table1[[#This Row],[tar-out]])&lt;$P$1)</f>
        <v>0</v>
      </c>
      <c r="P2709" s="1">
        <f>ROUND(Table1[[#This Row],[tar-out]],0)</f>
        <v>-1</v>
      </c>
      <c r="Q2709" s="2">
        <v>2707</v>
      </c>
      <c r="U2709">
        <f>IF(Table1[[#This Row],[tar-out in '[0,1)]],1,0)</f>
        <v>1</v>
      </c>
      <c r="V2709">
        <f>IF(Table1[[#This Row],[tar-out in '[1,2)]],1,0)</f>
        <v>0</v>
      </c>
      <c r="W2709">
        <f>IF(Table1[[#This Row],[tar-out'[2,5)]],1,0)</f>
        <v>0</v>
      </c>
      <c r="X2709">
        <f>IF(Table1[[#This Row],[tar-out in '[5, 10)]],1,0)</f>
        <v>0</v>
      </c>
      <c r="Y2709">
        <f>IF(Table1[[#This Row],[tar-out in '[10,20)]],1,0)</f>
        <v>0</v>
      </c>
      <c r="Z2709">
        <f>IF(Table1[[#This Row],[tar-out in '[20, 10000)]],1,0)</f>
        <v>0</v>
      </c>
    </row>
    <row r="2710" spans="1:26" x14ac:dyDescent="0.25">
      <c r="A2710">
        <v>27</v>
      </c>
      <c r="B2710">
        <v>338</v>
      </c>
      <c r="C2710">
        <v>7.7777777777777803</v>
      </c>
      <c r="D2710">
        <v>2</v>
      </c>
      <c r="E2710">
        <v>99</v>
      </c>
      <c r="F2710">
        <v>4.0789473684210504</v>
      </c>
      <c r="G2710">
        <v>5.8670277595520002</v>
      </c>
      <c r="H2710">
        <f>Table1[[#This Row],[target]]-Table1[[#This Row],[output]]</f>
        <v>-1.7880803911309497</v>
      </c>
      <c r="I2710">
        <f>Table1[[#This Row],[tar-out]]*Table1[[#This Row],[tar-out]]</f>
        <v>3.1972314851470101</v>
      </c>
      <c r="J2710" t="b">
        <f>AND(ABS(Table1[[#This Row],[tar-out]])&gt;=$J$1,ABS(Table1[[#This Row],[tar-out]])&lt;$K$1)</f>
        <v>0</v>
      </c>
      <c r="K2710" t="b">
        <f>AND(ABS(Table1[[#This Row],[tar-out]])&gt;=$K$1,ABS(Table1[[#This Row],[tar-out]])&lt;$L$1)</f>
        <v>1</v>
      </c>
      <c r="L2710" t="b">
        <f>AND(ABS(Table1[[#This Row],[tar-out]])&gt;=$L$1,ABS(Table1[[#This Row],[tar-out]])&lt;$M$1)</f>
        <v>0</v>
      </c>
      <c r="M2710" t="b">
        <f>AND(ABS(Table1[[#This Row],[tar-out]])&gt;=$M$1,ABS(Table1[[#This Row],[tar-out]])&lt;$N$1)</f>
        <v>0</v>
      </c>
      <c r="N2710" t="b">
        <f>AND(ABS(Table1[[#This Row],[tar-out]])&gt;=$N$1,ABS(Table1[[#This Row],[tar-out]])&lt;$O$1)</f>
        <v>0</v>
      </c>
      <c r="O2710" t="b">
        <f>AND(ABS(Table1[[#This Row],[tar-out]])&gt;=$O$1,ABS(Table1[[#This Row],[tar-out]])&lt;$P$1)</f>
        <v>0</v>
      </c>
      <c r="P2710" s="1">
        <f>ROUND(Table1[[#This Row],[tar-out]],0)</f>
        <v>-2</v>
      </c>
      <c r="Q2710" s="3">
        <v>2708</v>
      </c>
      <c r="U2710">
        <f>IF(Table1[[#This Row],[tar-out in '[0,1)]],1,0)</f>
        <v>0</v>
      </c>
      <c r="V2710">
        <f>IF(Table1[[#This Row],[tar-out in '[1,2)]],1,0)</f>
        <v>1</v>
      </c>
      <c r="W2710">
        <f>IF(Table1[[#This Row],[tar-out'[2,5)]],1,0)</f>
        <v>0</v>
      </c>
      <c r="X2710">
        <f>IF(Table1[[#This Row],[tar-out in '[5, 10)]],1,0)</f>
        <v>0</v>
      </c>
      <c r="Y2710">
        <f>IF(Table1[[#This Row],[tar-out in '[10,20)]],1,0)</f>
        <v>0</v>
      </c>
      <c r="Z2710">
        <f>IF(Table1[[#This Row],[tar-out in '[20, 10000)]],1,0)</f>
        <v>0</v>
      </c>
    </row>
    <row r="2711" spans="1:26" x14ac:dyDescent="0.25">
      <c r="A2711">
        <v>27</v>
      </c>
      <c r="B2711">
        <v>338</v>
      </c>
      <c r="C2711">
        <v>7.7777777777777803</v>
      </c>
      <c r="D2711">
        <v>2</v>
      </c>
      <c r="E2711">
        <v>120</v>
      </c>
      <c r="F2711">
        <v>5.0200840708674104</v>
      </c>
      <c r="G2711">
        <v>5.8750152587890598</v>
      </c>
      <c r="H2711">
        <f>Table1[[#This Row],[target]]-Table1[[#This Row],[output]]</f>
        <v>-0.85493118792164946</v>
      </c>
      <c r="I2711">
        <f>Table1[[#This Row],[tar-out]]*Table1[[#This Row],[tar-out]]</f>
        <v>0.73090733608112268</v>
      </c>
      <c r="J2711" t="b">
        <f>AND(ABS(Table1[[#This Row],[tar-out]])&gt;=$J$1,ABS(Table1[[#This Row],[tar-out]])&lt;$K$1)</f>
        <v>1</v>
      </c>
      <c r="K2711" t="b">
        <f>AND(ABS(Table1[[#This Row],[tar-out]])&gt;=$K$1,ABS(Table1[[#This Row],[tar-out]])&lt;$L$1)</f>
        <v>0</v>
      </c>
      <c r="L2711" t="b">
        <f>AND(ABS(Table1[[#This Row],[tar-out]])&gt;=$L$1,ABS(Table1[[#This Row],[tar-out]])&lt;$M$1)</f>
        <v>0</v>
      </c>
      <c r="M2711" t="b">
        <f>AND(ABS(Table1[[#This Row],[tar-out]])&gt;=$M$1,ABS(Table1[[#This Row],[tar-out]])&lt;$N$1)</f>
        <v>0</v>
      </c>
      <c r="N2711" t="b">
        <f>AND(ABS(Table1[[#This Row],[tar-out]])&gt;=$N$1,ABS(Table1[[#This Row],[tar-out]])&lt;$O$1)</f>
        <v>0</v>
      </c>
      <c r="O2711" t="b">
        <f>AND(ABS(Table1[[#This Row],[tar-out]])&gt;=$O$1,ABS(Table1[[#This Row],[tar-out]])&lt;$P$1)</f>
        <v>0</v>
      </c>
      <c r="P2711" s="1">
        <f>ROUND(Table1[[#This Row],[tar-out]],0)</f>
        <v>-1</v>
      </c>
      <c r="Q2711" s="2">
        <v>2709</v>
      </c>
      <c r="U2711">
        <f>IF(Table1[[#This Row],[tar-out in '[0,1)]],1,0)</f>
        <v>1</v>
      </c>
      <c r="V2711">
        <f>IF(Table1[[#This Row],[tar-out in '[1,2)]],1,0)</f>
        <v>0</v>
      </c>
      <c r="W2711">
        <f>IF(Table1[[#This Row],[tar-out'[2,5)]],1,0)</f>
        <v>0</v>
      </c>
      <c r="X2711">
        <f>IF(Table1[[#This Row],[tar-out in '[5, 10)]],1,0)</f>
        <v>0</v>
      </c>
      <c r="Y2711">
        <f>IF(Table1[[#This Row],[tar-out in '[10,20)]],1,0)</f>
        <v>0</v>
      </c>
      <c r="Z2711">
        <f>IF(Table1[[#This Row],[tar-out in '[20, 10000)]],1,0)</f>
        <v>0</v>
      </c>
    </row>
    <row r="2712" spans="1:26" x14ac:dyDescent="0.25">
      <c r="A2712">
        <v>27</v>
      </c>
      <c r="B2712">
        <v>338</v>
      </c>
      <c r="C2712">
        <v>7.7777777777777803</v>
      </c>
      <c r="D2712">
        <v>2</v>
      </c>
      <c r="E2712">
        <v>111</v>
      </c>
      <c r="F2712">
        <v>4.8016714882674396</v>
      </c>
      <c r="G2712">
        <v>5.8716583251953098</v>
      </c>
      <c r="H2712">
        <f>Table1[[#This Row],[target]]-Table1[[#This Row],[output]]</f>
        <v>-1.0699868369278702</v>
      </c>
      <c r="I2712">
        <f>Table1[[#This Row],[tar-out]]*Table1[[#This Row],[tar-out]]</f>
        <v>1.1448718311989088</v>
      </c>
      <c r="J2712" t="b">
        <f>AND(ABS(Table1[[#This Row],[tar-out]])&gt;=$J$1,ABS(Table1[[#This Row],[tar-out]])&lt;$K$1)</f>
        <v>0</v>
      </c>
      <c r="K2712" t="b">
        <f>AND(ABS(Table1[[#This Row],[tar-out]])&gt;=$K$1,ABS(Table1[[#This Row],[tar-out]])&lt;$L$1)</f>
        <v>1</v>
      </c>
      <c r="L2712" t="b">
        <f>AND(ABS(Table1[[#This Row],[tar-out]])&gt;=$L$1,ABS(Table1[[#This Row],[tar-out]])&lt;$M$1)</f>
        <v>0</v>
      </c>
      <c r="M2712" t="b">
        <f>AND(ABS(Table1[[#This Row],[tar-out]])&gt;=$M$1,ABS(Table1[[#This Row],[tar-out]])&lt;$N$1)</f>
        <v>0</v>
      </c>
      <c r="N2712" t="b">
        <f>AND(ABS(Table1[[#This Row],[tar-out]])&gt;=$N$1,ABS(Table1[[#This Row],[tar-out]])&lt;$O$1)</f>
        <v>0</v>
      </c>
      <c r="O2712" t="b">
        <f>AND(ABS(Table1[[#This Row],[tar-out]])&gt;=$O$1,ABS(Table1[[#This Row],[tar-out]])&lt;$P$1)</f>
        <v>0</v>
      </c>
      <c r="P2712" s="1">
        <f>ROUND(Table1[[#This Row],[tar-out]],0)</f>
        <v>-1</v>
      </c>
      <c r="Q2712" s="3">
        <v>2710</v>
      </c>
      <c r="U2712">
        <f>IF(Table1[[#This Row],[tar-out in '[0,1)]],1,0)</f>
        <v>0</v>
      </c>
      <c r="V2712">
        <f>IF(Table1[[#This Row],[tar-out in '[1,2)]],1,0)</f>
        <v>1</v>
      </c>
      <c r="W2712">
        <f>IF(Table1[[#This Row],[tar-out'[2,5)]],1,0)</f>
        <v>0</v>
      </c>
      <c r="X2712">
        <f>IF(Table1[[#This Row],[tar-out in '[5, 10)]],1,0)</f>
        <v>0</v>
      </c>
      <c r="Y2712">
        <f>IF(Table1[[#This Row],[tar-out in '[10,20)]],1,0)</f>
        <v>0</v>
      </c>
      <c r="Z2712">
        <f>IF(Table1[[#This Row],[tar-out in '[20, 10000)]],1,0)</f>
        <v>0</v>
      </c>
    </row>
    <row r="2713" spans="1:26" x14ac:dyDescent="0.25">
      <c r="A2713">
        <v>27</v>
      </c>
      <c r="B2713">
        <v>338</v>
      </c>
      <c r="C2713">
        <v>7.7777777777777803</v>
      </c>
      <c r="D2713">
        <v>2</v>
      </c>
      <c r="E2713">
        <v>78</v>
      </c>
      <c r="F2713">
        <v>5.4540207503974996</v>
      </c>
      <c r="G2713">
        <v>5.8589792251586896</v>
      </c>
      <c r="H2713">
        <f>Table1[[#This Row],[target]]-Table1[[#This Row],[output]]</f>
        <v>-0.40495847476119007</v>
      </c>
      <c r="I2713">
        <f>Table1[[#This Row],[tar-out]]*Table1[[#This Row],[tar-out]]</f>
        <v>0.16399136628090941</v>
      </c>
      <c r="J2713" t="b">
        <f>AND(ABS(Table1[[#This Row],[tar-out]])&gt;=$J$1,ABS(Table1[[#This Row],[tar-out]])&lt;$K$1)</f>
        <v>1</v>
      </c>
      <c r="K2713" t="b">
        <f>AND(ABS(Table1[[#This Row],[tar-out]])&gt;=$K$1,ABS(Table1[[#This Row],[tar-out]])&lt;$L$1)</f>
        <v>0</v>
      </c>
      <c r="L2713" t="b">
        <f>AND(ABS(Table1[[#This Row],[tar-out]])&gt;=$L$1,ABS(Table1[[#This Row],[tar-out]])&lt;$M$1)</f>
        <v>0</v>
      </c>
      <c r="M2713" t="b">
        <f>AND(ABS(Table1[[#This Row],[tar-out]])&gt;=$M$1,ABS(Table1[[#This Row],[tar-out]])&lt;$N$1)</f>
        <v>0</v>
      </c>
      <c r="N2713" t="b">
        <f>AND(ABS(Table1[[#This Row],[tar-out]])&gt;=$N$1,ABS(Table1[[#This Row],[tar-out]])&lt;$O$1)</f>
        <v>0</v>
      </c>
      <c r="O2713" t="b">
        <f>AND(ABS(Table1[[#This Row],[tar-out]])&gt;=$O$1,ABS(Table1[[#This Row],[tar-out]])&lt;$P$1)</f>
        <v>0</v>
      </c>
      <c r="P2713" s="1">
        <f>ROUND(Table1[[#This Row],[tar-out]],0)</f>
        <v>0</v>
      </c>
      <c r="Q2713" s="2">
        <v>2711</v>
      </c>
      <c r="U2713">
        <f>IF(Table1[[#This Row],[tar-out in '[0,1)]],1,0)</f>
        <v>1</v>
      </c>
      <c r="V2713">
        <f>IF(Table1[[#This Row],[tar-out in '[1,2)]],1,0)</f>
        <v>0</v>
      </c>
      <c r="W2713">
        <f>IF(Table1[[#This Row],[tar-out'[2,5)]],1,0)</f>
        <v>0</v>
      </c>
      <c r="X2713">
        <f>IF(Table1[[#This Row],[tar-out in '[5, 10)]],1,0)</f>
        <v>0</v>
      </c>
      <c r="Y2713">
        <f>IF(Table1[[#This Row],[tar-out in '[10,20)]],1,0)</f>
        <v>0</v>
      </c>
      <c r="Z2713">
        <f>IF(Table1[[#This Row],[tar-out in '[20, 10000)]],1,0)</f>
        <v>0</v>
      </c>
    </row>
    <row r="2714" spans="1:26" x14ac:dyDescent="0.25">
      <c r="A2714">
        <v>27</v>
      </c>
      <c r="B2714">
        <v>338</v>
      </c>
      <c r="C2714">
        <v>7.7777777777777803</v>
      </c>
      <c r="D2714">
        <v>2</v>
      </c>
      <c r="E2714">
        <v>114</v>
      </c>
      <c r="F2714">
        <v>5.6249083602729204</v>
      </c>
      <c r="G2714">
        <v>5.8728160858154297</v>
      </c>
      <c r="H2714">
        <f>Table1[[#This Row],[target]]-Table1[[#This Row],[output]]</f>
        <v>-0.24790772554250928</v>
      </c>
      <c r="I2714">
        <f>Table1[[#This Row],[tar-out]]*Table1[[#This Row],[tar-out]]</f>
        <v>6.1458240383660108E-2</v>
      </c>
      <c r="J2714" t="b">
        <f>AND(ABS(Table1[[#This Row],[tar-out]])&gt;=$J$1,ABS(Table1[[#This Row],[tar-out]])&lt;$K$1)</f>
        <v>1</v>
      </c>
      <c r="K2714" t="b">
        <f>AND(ABS(Table1[[#This Row],[tar-out]])&gt;=$K$1,ABS(Table1[[#This Row],[tar-out]])&lt;$L$1)</f>
        <v>0</v>
      </c>
      <c r="L2714" t="b">
        <f>AND(ABS(Table1[[#This Row],[tar-out]])&gt;=$L$1,ABS(Table1[[#This Row],[tar-out]])&lt;$M$1)</f>
        <v>0</v>
      </c>
      <c r="M2714" t="b">
        <f>AND(ABS(Table1[[#This Row],[tar-out]])&gt;=$M$1,ABS(Table1[[#This Row],[tar-out]])&lt;$N$1)</f>
        <v>0</v>
      </c>
      <c r="N2714" t="b">
        <f>AND(ABS(Table1[[#This Row],[tar-out]])&gt;=$N$1,ABS(Table1[[#This Row],[tar-out]])&lt;$O$1)</f>
        <v>0</v>
      </c>
      <c r="O2714" t="b">
        <f>AND(ABS(Table1[[#This Row],[tar-out]])&gt;=$O$1,ABS(Table1[[#This Row],[tar-out]])&lt;$P$1)</f>
        <v>0</v>
      </c>
      <c r="P2714" s="1">
        <f>ROUND(Table1[[#This Row],[tar-out]],0)</f>
        <v>0</v>
      </c>
      <c r="Q2714" s="3">
        <v>2712</v>
      </c>
      <c r="U2714">
        <f>IF(Table1[[#This Row],[tar-out in '[0,1)]],1,0)</f>
        <v>1</v>
      </c>
      <c r="V2714">
        <f>IF(Table1[[#This Row],[tar-out in '[1,2)]],1,0)</f>
        <v>0</v>
      </c>
      <c r="W2714">
        <f>IF(Table1[[#This Row],[tar-out'[2,5)]],1,0)</f>
        <v>0</v>
      </c>
      <c r="X2714">
        <f>IF(Table1[[#This Row],[tar-out in '[5, 10)]],1,0)</f>
        <v>0</v>
      </c>
      <c r="Y2714">
        <f>IF(Table1[[#This Row],[tar-out in '[10,20)]],1,0)</f>
        <v>0</v>
      </c>
      <c r="Z2714">
        <f>IF(Table1[[#This Row],[tar-out in '[20, 10000)]],1,0)</f>
        <v>0</v>
      </c>
    </row>
    <row r="2715" spans="1:26" x14ac:dyDescent="0.25">
      <c r="A2715">
        <v>27</v>
      </c>
      <c r="B2715">
        <v>338</v>
      </c>
      <c r="C2715">
        <v>7.7777777777777803</v>
      </c>
      <c r="D2715">
        <v>2</v>
      </c>
      <c r="E2715">
        <v>112</v>
      </c>
      <c r="F2715">
        <v>5.40679886685552</v>
      </c>
      <c r="G2715">
        <v>5.8720445632934597</v>
      </c>
      <c r="H2715">
        <f>Table1[[#This Row],[target]]-Table1[[#This Row],[output]]</f>
        <v>-0.46524569643793967</v>
      </c>
      <c r="I2715">
        <f>Table1[[#This Row],[tar-out]]*Table1[[#This Row],[tar-out]]</f>
        <v>0.2164535580540235</v>
      </c>
      <c r="J2715" t="b">
        <f>AND(ABS(Table1[[#This Row],[tar-out]])&gt;=$J$1,ABS(Table1[[#This Row],[tar-out]])&lt;$K$1)</f>
        <v>1</v>
      </c>
      <c r="K2715" t="b">
        <f>AND(ABS(Table1[[#This Row],[tar-out]])&gt;=$K$1,ABS(Table1[[#This Row],[tar-out]])&lt;$L$1)</f>
        <v>0</v>
      </c>
      <c r="L2715" t="b">
        <f>AND(ABS(Table1[[#This Row],[tar-out]])&gt;=$L$1,ABS(Table1[[#This Row],[tar-out]])&lt;$M$1)</f>
        <v>0</v>
      </c>
      <c r="M2715" t="b">
        <f>AND(ABS(Table1[[#This Row],[tar-out]])&gt;=$M$1,ABS(Table1[[#This Row],[tar-out]])&lt;$N$1)</f>
        <v>0</v>
      </c>
      <c r="N2715" t="b">
        <f>AND(ABS(Table1[[#This Row],[tar-out]])&gt;=$N$1,ABS(Table1[[#This Row],[tar-out]])&lt;$O$1)</f>
        <v>0</v>
      </c>
      <c r="O2715" t="b">
        <f>AND(ABS(Table1[[#This Row],[tar-out]])&gt;=$O$1,ABS(Table1[[#This Row],[tar-out]])&lt;$P$1)</f>
        <v>0</v>
      </c>
      <c r="P2715" s="1">
        <f>ROUND(Table1[[#This Row],[tar-out]],0)</f>
        <v>0</v>
      </c>
      <c r="Q2715" s="2">
        <v>2713</v>
      </c>
      <c r="U2715">
        <f>IF(Table1[[#This Row],[tar-out in '[0,1)]],1,0)</f>
        <v>1</v>
      </c>
      <c r="V2715">
        <f>IF(Table1[[#This Row],[tar-out in '[1,2)]],1,0)</f>
        <v>0</v>
      </c>
      <c r="W2715">
        <f>IF(Table1[[#This Row],[tar-out'[2,5)]],1,0)</f>
        <v>0</v>
      </c>
      <c r="X2715">
        <f>IF(Table1[[#This Row],[tar-out in '[5, 10)]],1,0)</f>
        <v>0</v>
      </c>
      <c r="Y2715">
        <f>IF(Table1[[#This Row],[tar-out in '[10,20)]],1,0)</f>
        <v>0</v>
      </c>
      <c r="Z2715">
        <f>IF(Table1[[#This Row],[tar-out in '[20, 10000)]],1,0)</f>
        <v>0</v>
      </c>
    </row>
    <row r="2716" spans="1:26" x14ac:dyDescent="0.25">
      <c r="A2716">
        <v>27</v>
      </c>
      <c r="B2716">
        <v>338</v>
      </c>
      <c r="C2716">
        <v>7.7777777777777803</v>
      </c>
      <c r="D2716">
        <v>2</v>
      </c>
      <c r="E2716">
        <v>79</v>
      </c>
      <c r="F2716">
        <v>5.4089998518559304</v>
      </c>
      <c r="G2716">
        <v>5.8593502044677699</v>
      </c>
      <c r="H2716">
        <f>Table1[[#This Row],[target]]-Table1[[#This Row],[output]]</f>
        <v>-0.45035035261183953</v>
      </c>
      <c r="I2716">
        <f>Table1[[#This Row],[tar-out]]*Table1[[#This Row],[tar-out]]</f>
        <v>0.20281544009760821</v>
      </c>
      <c r="J2716" t="b">
        <f>AND(ABS(Table1[[#This Row],[tar-out]])&gt;=$J$1,ABS(Table1[[#This Row],[tar-out]])&lt;$K$1)</f>
        <v>1</v>
      </c>
      <c r="K2716" t="b">
        <f>AND(ABS(Table1[[#This Row],[tar-out]])&gt;=$K$1,ABS(Table1[[#This Row],[tar-out]])&lt;$L$1)</f>
        <v>0</v>
      </c>
      <c r="L2716" t="b">
        <f>AND(ABS(Table1[[#This Row],[tar-out]])&gt;=$L$1,ABS(Table1[[#This Row],[tar-out]])&lt;$M$1)</f>
        <v>0</v>
      </c>
      <c r="M2716" t="b">
        <f>AND(ABS(Table1[[#This Row],[tar-out]])&gt;=$M$1,ABS(Table1[[#This Row],[tar-out]])&lt;$N$1)</f>
        <v>0</v>
      </c>
      <c r="N2716" t="b">
        <f>AND(ABS(Table1[[#This Row],[tar-out]])&gt;=$N$1,ABS(Table1[[#This Row],[tar-out]])&lt;$O$1)</f>
        <v>0</v>
      </c>
      <c r="O2716" t="b">
        <f>AND(ABS(Table1[[#This Row],[tar-out]])&gt;=$O$1,ABS(Table1[[#This Row],[tar-out]])&lt;$P$1)</f>
        <v>0</v>
      </c>
      <c r="P2716" s="1">
        <f>ROUND(Table1[[#This Row],[tar-out]],0)</f>
        <v>0</v>
      </c>
      <c r="Q2716" s="3">
        <v>2714</v>
      </c>
      <c r="U2716">
        <f>IF(Table1[[#This Row],[tar-out in '[0,1)]],1,0)</f>
        <v>1</v>
      </c>
      <c r="V2716">
        <f>IF(Table1[[#This Row],[tar-out in '[1,2)]],1,0)</f>
        <v>0</v>
      </c>
      <c r="W2716">
        <f>IF(Table1[[#This Row],[tar-out'[2,5)]],1,0)</f>
        <v>0</v>
      </c>
      <c r="X2716">
        <f>IF(Table1[[#This Row],[tar-out in '[5, 10)]],1,0)</f>
        <v>0</v>
      </c>
      <c r="Y2716">
        <f>IF(Table1[[#This Row],[tar-out in '[10,20)]],1,0)</f>
        <v>0</v>
      </c>
      <c r="Z2716">
        <f>IF(Table1[[#This Row],[tar-out in '[20, 10000)]],1,0)</f>
        <v>0</v>
      </c>
    </row>
    <row r="2717" spans="1:26" x14ac:dyDescent="0.25">
      <c r="A2717">
        <v>27</v>
      </c>
      <c r="B2717">
        <v>338</v>
      </c>
      <c r="C2717">
        <v>7.7777777777777803</v>
      </c>
      <c r="D2717">
        <v>2</v>
      </c>
      <c r="E2717">
        <v>36</v>
      </c>
      <c r="F2717">
        <v>4.4186983252066998</v>
      </c>
      <c r="G2717">
        <v>5.8551068305969203</v>
      </c>
      <c r="H2717">
        <f>Table1[[#This Row],[target]]-Table1[[#This Row],[output]]</f>
        <v>-1.4364085053902205</v>
      </c>
      <c r="I2717">
        <f>Table1[[#This Row],[tar-out]]*Table1[[#This Row],[tar-out]]</f>
        <v>2.0632693943573672</v>
      </c>
      <c r="J2717" t="b">
        <f>AND(ABS(Table1[[#This Row],[tar-out]])&gt;=$J$1,ABS(Table1[[#This Row],[tar-out]])&lt;$K$1)</f>
        <v>0</v>
      </c>
      <c r="K2717" t="b">
        <f>AND(ABS(Table1[[#This Row],[tar-out]])&gt;=$K$1,ABS(Table1[[#This Row],[tar-out]])&lt;$L$1)</f>
        <v>1</v>
      </c>
      <c r="L2717" t="b">
        <f>AND(ABS(Table1[[#This Row],[tar-out]])&gt;=$L$1,ABS(Table1[[#This Row],[tar-out]])&lt;$M$1)</f>
        <v>0</v>
      </c>
      <c r="M2717" t="b">
        <f>AND(ABS(Table1[[#This Row],[tar-out]])&gt;=$M$1,ABS(Table1[[#This Row],[tar-out]])&lt;$N$1)</f>
        <v>0</v>
      </c>
      <c r="N2717" t="b">
        <f>AND(ABS(Table1[[#This Row],[tar-out]])&gt;=$N$1,ABS(Table1[[#This Row],[tar-out]])&lt;$O$1)</f>
        <v>0</v>
      </c>
      <c r="O2717" t="b">
        <f>AND(ABS(Table1[[#This Row],[tar-out]])&gt;=$O$1,ABS(Table1[[#This Row],[tar-out]])&lt;$P$1)</f>
        <v>0</v>
      </c>
      <c r="P2717" s="1">
        <f>ROUND(Table1[[#This Row],[tar-out]],0)</f>
        <v>-1</v>
      </c>
      <c r="Q2717" s="2">
        <v>2715</v>
      </c>
      <c r="U2717">
        <f>IF(Table1[[#This Row],[tar-out in '[0,1)]],1,0)</f>
        <v>0</v>
      </c>
      <c r="V2717">
        <f>IF(Table1[[#This Row],[tar-out in '[1,2)]],1,0)</f>
        <v>1</v>
      </c>
      <c r="W2717">
        <f>IF(Table1[[#This Row],[tar-out'[2,5)]],1,0)</f>
        <v>0</v>
      </c>
      <c r="X2717">
        <f>IF(Table1[[#This Row],[tar-out in '[5, 10)]],1,0)</f>
        <v>0</v>
      </c>
      <c r="Y2717">
        <f>IF(Table1[[#This Row],[tar-out in '[10,20)]],1,0)</f>
        <v>0</v>
      </c>
      <c r="Z2717">
        <f>IF(Table1[[#This Row],[tar-out in '[20, 10000)]],1,0)</f>
        <v>0</v>
      </c>
    </row>
    <row r="2718" spans="1:26" x14ac:dyDescent="0.25">
      <c r="A2718">
        <v>27</v>
      </c>
      <c r="B2718">
        <v>338</v>
      </c>
      <c r="C2718">
        <v>7.7777777777777803</v>
      </c>
      <c r="D2718">
        <v>2</v>
      </c>
      <c r="E2718">
        <v>164</v>
      </c>
      <c r="F2718">
        <v>5.8446815186695904</v>
      </c>
      <c r="G2718">
        <v>5.8877234458923304</v>
      </c>
      <c r="H2718">
        <f>Table1[[#This Row],[target]]-Table1[[#This Row],[output]]</f>
        <v>-4.3041927222740028E-2</v>
      </c>
      <c r="I2718">
        <f>Table1[[#This Row],[tar-out]]*Table1[[#This Row],[tar-out]]</f>
        <v>1.8526074990476492E-3</v>
      </c>
      <c r="J2718" t="b">
        <f>AND(ABS(Table1[[#This Row],[tar-out]])&gt;=$J$1,ABS(Table1[[#This Row],[tar-out]])&lt;$K$1)</f>
        <v>1</v>
      </c>
      <c r="K2718" t="b">
        <f>AND(ABS(Table1[[#This Row],[tar-out]])&gt;=$K$1,ABS(Table1[[#This Row],[tar-out]])&lt;$L$1)</f>
        <v>0</v>
      </c>
      <c r="L2718" t="b">
        <f>AND(ABS(Table1[[#This Row],[tar-out]])&gt;=$L$1,ABS(Table1[[#This Row],[tar-out]])&lt;$M$1)</f>
        <v>0</v>
      </c>
      <c r="M2718" t="b">
        <f>AND(ABS(Table1[[#This Row],[tar-out]])&gt;=$M$1,ABS(Table1[[#This Row],[tar-out]])&lt;$N$1)</f>
        <v>0</v>
      </c>
      <c r="N2718" t="b">
        <f>AND(ABS(Table1[[#This Row],[tar-out]])&gt;=$N$1,ABS(Table1[[#This Row],[tar-out]])&lt;$O$1)</f>
        <v>0</v>
      </c>
      <c r="O2718" t="b">
        <f>AND(ABS(Table1[[#This Row],[tar-out]])&gt;=$O$1,ABS(Table1[[#This Row],[tar-out]])&lt;$P$1)</f>
        <v>0</v>
      </c>
      <c r="P2718" s="1">
        <f>ROUND(Table1[[#This Row],[tar-out]],0)</f>
        <v>0</v>
      </c>
      <c r="Q2718" s="3">
        <v>2716</v>
      </c>
      <c r="U2718">
        <f>IF(Table1[[#This Row],[tar-out in '[0,1)]],1,0)</f>
        <v>1</v>
      </c>
      <c r="V2718">
        <f>IF(Table1[[#This Row],[tar-out in '[1,2)]],1,0)</f>
        <v>0</v>
      </c>
      <c r="W2718">
        <f>IF(Table1[[#This Row],[tar-out'[2,5)]],1,0)</f>
        <v>0</v>
      </c>
      <c r="X2718">
        <f>IF(Table1[[#This Row],[tar-out in '[5, 10)]],1,0)</f>
        <v>0</v>
      </c>
      <c r="Y2718">
        <f>IF(Table1[[#This Row],[tar-out in '[10,20)]],1,0)</f>
        <v>0</v>
      </c>
      <c r="Z2718">
        <f>IF(Table1[[#This Row],[tar-out in '[20, 10000)]],1,0)</f>
        <v>0</v>
      </c>
    </row>
    <row r="2719" spans="1:26" x14ac:dyDescent="0.25">
      <c r="A2719">
        <v>27</v>
      </c>
      <c r="B2719">
        <v>338</v>
      </c>
      <c r="C2719">
        <v>7.7777777777777803</v>
      </c>
      <c r="D2719">
        <v>2</v>
      </c>
      <c r="E2719">
        <v>141</v>
      </c>
      <c r="F2719">
        <v>4.5361702127659598</v>
      </c>
      <c r="G2719">
        <v>5.8810596466064498</v>
      </c>
      <c r="H2719">
        <f>Table1[[#This Row],[target]]-Table1[[#This Row],[output]]</f>
        <v>-1.34488943384049</v>
      </c>
      <c r="I2719">
        <f>Table1[[#This Row],[tar-out]]*Table1[[#This Row],[tar-out]]</f>
        <v>1.8087275892557937</v>
      </c>
      <c r="J2719" t="b">
        <f>AND(ABS(Table1[[#This Row],[tar-out]])&gt;=$J$1,ABS(Table1[[#This Row],[tar-out]])&lt;$K$1)</f>
        <v>0</v>
      </c>
      <c r="K2719" t="b">
        <f>AND(ABS(Table1[[#This Row],[tar-out]])&gt;=$K$1,ABS(Table1[[#This Row],[tar-out]])&lt;$L$1)</f>
        <v>1</v>
      </c>
      <c r="L2719" t="b">
        <f>AND(ABS(Table1[[#This Row],[tar-out]])&gt;=$L$1,ABS(Table1[[#This Row],[tar-out]])&lt;$M$1)</f>
        <v>0</v>
      </c>
      <c r="M2719" t="b">
        <f>AND(ABS(Table1[[#This Row],[tar-out]])&gt;=$M$1,ABS(Table1[[#This Row],[tar-out]])&lt;$N$1)</f>
        <v>0</v>
      </c>
      <c r="N2719" t="b">
        <f>AND(ABS(Table1[[#This Row],[tar-out]])&gt;=$N$1,ABS(Table1[[#This Row],[tar-out]])&lt;$O$1)</f>
        <v>0</v>
      </c>
      <c r="O2719" t="b">
        <f>AND(ABS(Table1[[#This Row],[tar-out]])&gt;=$O$1,ABS(Table1[[#This Row],[tar-out]])&lt;$P$1)</f>
        <v>0</v>
      </c>
      <c r="P2719" s="1">
        <f>ROUND(Table1[[#This Row],[tar-out]],0)</f>
        <v>-1</v>
      </c>
      <c r="Q2719" s="2">
        <v>2717</v>
      </c>
      <c r="U2719">
        <f>IF(Table1[[#This Row],[tar-out in '[0,1)]],1,0)</f>
        <v>0</v>
      </c>
      <c r="V2719">
        <f>IF(Table1[[#This Row],[tar-out in '[1,2)]],1,0)</f>
        <v>1</v>
      </c>
      <c r="W2719">
        <f>IF(Table1[[#This Row],[tar-out'[2,5)]],1,0)</f>
        <v>0</v>
      </c>
      <c r="X2719">
        <f>IF(Table1[[#This Row],[tar-out in '[5, 10)]],1,0)</f>
        <v>0</v>
      </c>
      <c r="Y2719">
        <f>IF(Table1[[#This Row],[tar-out in '[10,20)]],1,0)</f>
        <v>0</v>
      </c>
      <c r="Z2719">
        <f>IF(Table1[[#This Row],[tar-out in '[20, 10000)]],1,0)</f>
        <v>0</v>
      </c>
    </row>
    <row r="2720" spans="1:26" x14ac:dyDescent="0.25">
      <c r="A2720">
        <v>27</v>
      </c>
      <c r="B2720">
        <v>338</v>
      </c>
      <c r="C2720">
        <v>7.7777777777777803</v>
      </c>
      <c r="D2720">
        <v>2</v>
      </c>
      <c r="E2720">
        <v>142</v>
      </c>
      <c r="F2720">
        <v>4.9645042839657298</v>
      </c>
      <c r="G2720">
        <v>5.88134813308716</v>
      </c>
      <c r="H2720">
        <f>Table1[[#This Row],[target]]-Table1[[#This Row],[output]]</f>
        <v>-0.91684384912143013</v>
      </c>
      <c r="I2720">
        <f>Table1[[#This Row],[tar-out]]*Table1[[#This Row],[tar-out]]</f>
        <v>0.84060264367179971</v>
      </c>
      <c r="J2720" t="b">
        <f>AND(ABS(Table1[[#This Row],[tar-out]])&gt;=$J$1,ABS(Table1[[#This Row],[tar-out]])&lt;$K$1)</f>
        <v>1</v>
      </c>
      <c r="K2720" t="b">
        <f>AND(ABS(Table1[[#This Row],[tar-out]])&gt;=$K$1,ABS(Table1[[#This Row],[tar-out]])&lt;$L$1)</f>
        <v>0</v>
      </c>
      <c r="L2720" t="b">
        <f>AND(ABS(Table1[[#This Row],[tar-out]])&gt;=$L$1,ABS(Table1[[#This Row],[tar-out]])&lt;$M$1)</f>
        <v>0</v>
      </c>
      <c r="M2720" t="b">
        <f>AND(ABS(Table1[[#This Row],[tar-out]])&gt;=$M$1,ABS(Table1[[#This Row],[tar-out]])&lt;$N$1)</f>
        <v>0</v>
      </c>
      <c r="N2720" t="b">
        <f>AND(ABS(Table1[[#This Row],[tar-out]])&gt;=$N$1,ABS(Table1[[#This Row],[tar-out]])&lt;$O$1)</f>
        <v>0</v>
      </c>
      <c r="O2720" t="b">
        <f>AND(ABS(Table1[[#This Row],[tar-out]])&gt;=$O$1,ABS(Table1[[#This Row],[tar-out]])&lt;$P$1)</f>
        <v>0</v>
      </c>
      <c r="P2720" s="1">
        <f>ROUND(Table1[[#This Row],[tar-out]],0)</f>
        <v>-1</v>
      </c>
      <c r="Q2720" s="3">
        <v>2718</v>
      </c>
      <c r="U2720">
        <f>IF(Table1[[#This Row],[tar-out in '[0,1)]],1,0)</f>
        <v>1</v>
      </c>
      <c r="V2720">
        <f>IF(Table1[[#This Row],[tar-out in '[1,2)]],1,0)</f>
        <v>0</v>
      </c>
      <c r="W2720">
        <f>IF(Table1[[#This Row],[tar-out'[2,5)]],1,0)</f>
        <v>0</v>
      </c>
      <c r="X2720">
        <f>IF(Table1[[#This Row],[tar-out in '[5, 10)]],1,0)</f>
        <v>0</v>
      </c>
      <c r="Y2720">
        <f>IF(Table1[[#This Row],[tar-out in '[10,20)]],1,0)</f>
        <v>0</v>
      </c>
      <c r="Z2720">
        <f>IF(Table1[[#This Row],[tar-out in '[20, 10000)]],1,0)</f>
        <v>0</v>
      </c>
    </row>
    <row r="2721" spans="1:26" x14ac:dyDescent="0.25">
      <c r="A2721">
        <v>27</v>
      </c>
      <c r="B2721">
        <v>338</v>
      </c>
      <c r="C2721">
        <v>7.7777777777777803</v>
      </c>
      <c r="D2721">
        <v>2</v>
      </c>
      <c r="E2721">
        <v>157</v>
      </c>
      <c r="F2721">
        <v>5.6416065911431499</v>
      </c>
      <c r="G2721">
        <v>5.8856763839721697</v>
      </c>
      <c r="H2721">
        <f>Table1[[#This Row],[target]]-Table1[[#This Row],[output]]</f>
        <v>-0.24406979282901986</v>
      </c>
      <c r="I2721">
        <f>Table1[[#This Row],[tar-out]]*Table1[[#This Row],[tar-out]]</f>
        <v>5.9570063771600672E-2</v>
      </c>
      <c r="J2721" t="b">
        <f>AND(ABS(Table1[[#This Row],[tar-out]])&gt;=$J$1,ABS(Table1[[#This Row],[tar-out]])&lt;$K$1)</f>
        <v>1</v>
      </c>
      <c r="K2721" t="b">
        <f>AND(ABS(Table1[[#This Row],[tar-out]])&gt;=$K$1,ABS(Table1[[#This Row],[tar-out]])&lt;$L$1)</f>
        <v>0</v>
      </c>
      <c r="L2721" t="b">
        <f>AND(ABS(Table1[[#This Row],[tar-out]])&gt;=$L$1,ABS(Table1[[#This Row],[tar-out]])&lt;$M$1)</f>
        <v>0</v>
      </c>
      <c r="M2721" t="b">
        <f>AND(ABS(Table1[[#This Row],[tar-out]])&gt;=$M$1,ABS(Table1[[#This Row],[tar-out]])&lt;$N$1)</f>
        <v>0</v>
      </c>
      <c r="N2721" t="b">
        <f>AND(ABS(Table1[[#This Row],[tar-out]])&gt;=$N$1,ABS(Table1[[#This Row],[tar-out]])&lt;$O$1)</f>
        <v>0</v>
      </c>
      <c r="O2721" t="b">
        <f>AND(ABS(Table1[[#This Row],[tar-out]])&gt;=$O$1,ABS(Table1[[#This Row],[tar-out]])&lt;$P$1)</f>
        <v>0</v>
      </c>
      <c r="P2721" s="1">
        <f>ROUND(Table1[[#This Row],[tar-out]],0)</f>
        <v>0</v>
      </c>
      <c r="Q2721" s="2">
        <v>2719</v>
      </c>
      <c r="U2721">
        <f>IF(Table1[[#This Row],[tar-out in '[0,1)]],1,0)</f>
        <v>1</v>
      </c>
      <c r="V2721">
        <f>IF(Table1[[#This Row],[tar-out in '[1,2)]],1,0)</f>
        <v>0</v>
      </c>
      <c r="W2721">
        <f>IF(Table1[[#This Row],[tar-out'[2,5)]],1,0)</f>
        <v>0</v>
      </c>
      <c r="X2721">
        <f>IF(Table1[[#This Row],[tar-out in '[5, 10)]],1,0)</f>
        <v>0</v>
      </c>
      <c r="Y2721">
        <f>IF(Table1[[#This Row],[tar-out in '[10,20)]],1,0)</f>
        <v>0</v>
      </c>
      <c r="Z2721">
        <f>IF(Table1[[#This Row],[tar-out in '[20, 10000)]],1,0)</f>
        <v>0</v>
      </c>
    </row>
    <row r="2722" spans="1:26" x14ac:dyDescent="0.25">
      <c r="A2722">
        <v>27</v>
      </c>
      <c r="B2722">
        <v>338</v>
      </c>
      <c r="C2722">
        <v>7.7777777777777803</v>
      </c>
      <c r="D2722">
        <v>2</v>
      </c>
      <c r="E2722">
        <v>180</v>
      </c>
      <c r="F2722">
        <v>4.7881188118811897</v>
      </c>
      <c r="G2722">
        <v>5.892578125</v>
      </c>
      <c r="H2722">
        <f>Table1[[#This Row],[target]]-Table1[[#This Row],[output]]</f>
        <v>-1.1044593131188103</v>
      </c>
      <c r="I2722">
        <f>Table1[[#This Row],[tar-out]]*Table1[[#This Row],[tar-out]]</f>
        <v>1.2198303743348742</v>
      </c>
      <c r="J2722" t="b">
        <f>AND(ABS(Table1[[#This Row],[tar-out]])&gt;=$J$1,ABS(Table1[[#This Row],[tar-out]])&lt;$K$1)</f>
        <v>0</v>
      </c>
      <c r="K2722" t="b">
        <f>AND(ABS(Table1[[#This Row],[tar-out]])&gt;=$K$1,ABS(Table1[[#This Row],[tar-out]])&lt;$L$1)</f>
        <v>1</v>
      </c>
      <c r="L2722" t="b">
        <f>AND(ABS(Table1[[#This Row],[tar-out]])&gt;=$L$1,ABS(Table1[[#This Row],[tar-out]])&lt;$M$1)</f>
        <v>0</v>
      </c>
      <c r="M2722" t="b">
        <f>AND(ABS(Table1[[#This Row],[tar-out]])&gt;=$M$1,ABS(Table1[[#This Row],[tar-out]])&lt;$N$1)</f>
        <v>0</v>
      </c>
      <c r="N2722" t="b">
        <f>AND(ABS(Table1[[#This Row],[tar-out]])&gt;=$N$1,ABS(Table1[[#This Row],[tar-out]])&lt;$O$1)</f>
        <v>0</v>
      </c>
      <c r="O2722" t="b">
        <f>AND(ABS(Table1[[#This Row],[tar-out]])&gt;=$O$1,ABS(Table1[[#This Row],[tar-out]])&lt;$P$1)</f>
        <v>0</v>
      </c>
      <c r="P2722" s="1">
        <f>ROUND(Table1[[#This Row],[tar-out]],0)</f>
        <v>-1</v>
      </c>
      <c r="Q2722" s="3">
        <v>2720</v>
      </c>
      <c r="U2722">
        <f>IF(Table1[[#This Row],[tar-out in '[0,1)]],1,0)</f>
        <v>0</v>
      </c>
      <c r="V2722">
        <f>IF(Table1[[#This Row],[tar-out in '[1,2)]],1,0)</f>
        <v>1</v>
      </c>
      <c r="W2722">
        <f>IF(Table1[[#This Row],[tar-out'[2,5)]],1,0)</f>
        <v>0</v>
      </c>
      <c r="X2722">
        <f>IF(Table1[[#This Row],[tar-out in '[5, 10)]],1,0)</f>
        <v>0</v>
      </c>
      <c r="Y2722">
        <f>IF(Table1[[#This Row],[tar-out in '[10,20)]],1,0)</f>
        <v>0</v>
      </c>
      <c r="Z2722">
        <f>IF(Table1[[#This Row],[tar-out in '[20, 10000)]],1,0)</f>
        <v>0</v>
      </c>
    </row>
    <row r="2723" spans="1:26" x14ac:dyDescent="0.25">
      <c r="A2723">
        <v>27</v>
      </c>
      <c r="B2723">
        <v>338</v>
      </c>
      <c r="C2723">
        <v>7.7777777777777803</v>
      </c>
      <c r="D2723">
        <v>2</v>
      </c>
      <c r="E2723">
        <v>45</v>
      </c>
      <c r="F2723">
        <v>4.9970811222794698</v>
      </c>
      <c r="G2723">
        <v>5.8466525077819798</v>
      </c>
      <c r="H2723">
        <f>Table1[[#This Row],[target]]-Table1[[#This Row],[output]]</f>
        <v>-0.84957138550250999</v>
      </c>
      <c r="I2723">
        <f>Table1[[#This Row],[tar-out]]*Table1[[#This Row],[tar-out]]</f>
        <v>0.72177153906465441</v>
      </c>
      <c r="J2723" t="b">
        <f>AND(ABS(Table1[[#This Row],[tar-out]])&gt;=$J$1,ABS(Table1[[#This Row],[tar-out]])&lt;$K$1)</f>
        <v>1</v>
      </c>
      <c r="K2723" t="b">
        <f>AND(ABS(Table1[[#This Row],[tar-out]])&gt;=$K$1,ABS(Table1[[#This Row],[tar-out]])&lt;$L$1)</f>
        <v>0</v>
      </c>
      <c r="L2723" t="b">
        <f>AND(ABS(Table1[[#This Row],[tar-out]])&gt;=$L$1,ABS(Table1[[#This Row],[tar-out]])&lt;$M$1)</f>
        <v>0</v>
      </c>
      <c r="M2723" t="b">
        <f>AND(ABS(Table1[[#This Row],[tar-out]])&gt;=$M$1,ABS(Table1[[#This Row],[tar-out]])&lt;$N$1)</f>
        <v>0</v>
      </c>
      <c r="N2723" t="b">
        <f>AND(ABS(Table1[[#This Row],[tar-out]])&gt;=$N$1,ABS(Table1[[#This Row],[tar-out]])&lt;$O$1)</f>
        <v>0</v>
      </c>
      <c r="O2723" t="b">
        <f>AND(ABS(Table1[[#This Row],[tar-out]])&gt;=$O$1,ABS(Table1[[#This Row],[tar-out]])&lt;$P$1)</f>
        <v>0</v>
      </c>
      <c r="P2723" s="1">
        <f>ROUND(Table1[[#This Row],[tar-out]],0)</f>
        <v>-1</v>
      </c>
      <c r="Q2723" s="2">
        <v>2721</v>
      </c>
      <c r="U2723">
        <f>IF(Table1[[#This Row],[tar-out in '[0,1)]],1,0)</f>
        <v>1</v>
      </c>
      <c r="V2723">
        <f>IF(Table1[[#This Row],[tar-out in '[1,2)]],1,0)</f>
        <v>0</v>
      </c>
      <c r="W2723">
        <f>IF(Table1[[#This Row],[tar-out'[2,5)]],1,0)</f>
        <v>0</v>
      </c>
      <c r="X2723">
        <f>IF(Table1[[#This Row],[tar-out in '[5, 10)]],1,0)</f>
        <v>0</v>
      </c>
      <c r="Y2723">
        <f>IF(Table1[[#This Row],[tar-out in '[10,20)]],1,0)</f>
        <v>0</v>
      </c>
      <c r="Z2723">
        <f>IF(Table1[[#This Row],[tar-out in '[20, 10000)]],1,0)</f>
        <v>0</v>
      </c>
    </row>
    <row r="2724" spans="1:26" x14ac:dyDescent="0.25">
      <c r="A2724">
        <v>27</v>
      </c>
      <c r="B2724">
        <v>338</v>
      </c>
      <c r="C2724">
        <v>7.7777777777777803</v>
      </c>
      <c r="D2724">
        <v>2</v>
      </c>
      <c r="E2724">
        <v>24</v>
      </c>
      <c r="F2724">
        <v>5.0210876803551603</v>
      </c>
      <c r="G2724">
        <v>5.8695158958435103</v>
      </c>
      <c r="H2724">
        <f>Table1[[#This Row],[target]]-Table1[[#This Row],[output]]</f>
        <v>-0.84842821548835001</v>
      </c>
      <c r="I2724">
        <f>Table1[[#This Row],[tar-out]]*Table1[[#This Row],[tar-out]]</f>
        <v>0.71983043683674608</v>
      </c>
      <c r="J2724" t="b">
        <f>AND(ABS(Table1[[#This Row],[tar-out]])&gt;=$J$1,ABS(Table1[[#This Row],[tar-out]])&lt;$K$1)</f>
        <v>1</v>
      </c>
      <c r="K2724" t="b">
        <f>AND(ABS(Table1[[#This Row],[tar-out]])&gt;=$K$1,ABS(Table1[[#This Row],[tar-out]])&lt;$L$1)</f>
        <v>0</v>
      </c>
      <c r="L2724" t="b">
        <f>AND(ABS(Table1[[#This Row],[tar-out]])&gt;=$L$1,ABS(Table1[[#This Row],[tar-out]])&lt;$M$1)</f>
        <v>0</v>
      </c>
      <c r="M2724" t="b">
        <f>AND(ABS(Table1[[#This Row],[tar-out]])&gt;=$M$1,ABS(Table1[[#This Row],[tar-out]])&lt;$N$1)</f>
        <v>0</v>
      </c>
      <c r="N2724" t="b">
        <f>AND(ABS(Table1[[#This Row],[tar-out]])&gt;=$N$1,ABS(Table1[[#This Row],[tar-out]])&lt;$O$1)</f>
        <v>0</v>
      </c>
      <c r="O2724" t="b">
        <f>AND(ABS(Table1[[#This Row],[tar-out]])&gt;=$O$1,ABS(Table1[[#This Row],[tar-out]])&lt;$P$1)</f>
        <v>0</v>
      </c>
      <c r="P2724" s="1">
        <f>ROUND(Table1[[#This Row],[tar-out]],0)</f>
        <v>-1</v>
      </c>
      <c r="Q2724" s="3">
        <v>2722</v>
      </c>
      <c r="U2724">
        <f>IF(Table1[[#This Row],[tar-out in '[0,1)]],1,0)</f>
        <v>1</v>
      </c>
      <c r="V2724">
        <f>IF(Table1[[#This Row],[tar-out in '[1,2)]],1,0)</f>
        <v>0</v>
      </c>
      <c r="W2724">
        <f>IF(Table1[[#This Row],[tar-out'[2,5)]],1,0)</f>
        <v>0</v>
      </c>
      <c r="X2724">
        <f>IF(Table1[[#This Row],[tar-out in '[5, 10)]],1,0)</f>
        <v>0</v>
      </c>
      <c r="Y2724">
        <f>IF(Table1[[#This Row],[tar-out in '[10,20)]],1,0)</f>
        <v>0</v>
      </c>
      <c r="Z2724">
        <f>IF(Table1[[#This Row],[tar-out in '[20, 10000)]],1,0)</f>
        <v>0</v>
      </c>
    </row>
    <row r="2725" spans="1:26" x14ac:dyDescent="0.25">
      <c r="A2725">
        <v>27</v>
      </c>
      <c r="B2725">
        <v>338</v>
      </c>
      <c r="C2725">
        <v>7.7777777777777803</v>
      </c>
      <c r="D2725">
        <v>2</v>
      </c>
      <c r="E2725">
        <v>61</v>
      </c>
      <c r="F2725">
        <v>4.5725544822449002</v>
      </c>
      <c r="G2725">
        <v>5.8526716232299796</v>
      </c>
      <c r="H2725">
        <f>Table1[[#This Row],[target]]-Table1[[#This Row],[output]]</f>
        <v>-1.2801171409850793</v>
      </c>
      <c r="I2725">
        <f>Table1[[#This Row],[tar-out]]*Table1[[#This Row],[tar-out]]</f>
        <v>1.6386998946438134</v>
      </c>
      <c r="J2725" t="b">
        <f>AND(ABS(Table1[[#This Row],[tar-out]])&gt;=$J$1,ABS(Table1[[#This Row],[tar-out]])&lt;$K$1)</f>
        <v>0</v>
      </c>
      <c r="K2725" t="b">
        <f>AND(ABS(Table1[[#This Row],[tar-out]])&gt;=$K$1,ABS(Table1[[#This Row],[tar-out]])&lt;$L$1)</f>
        <v>1</v>
      </c>
      <c r="L2725" t="b">
        <f>AND(ABS(Table1[[#This Row],[tar-out]])&gt;=$L$1,ABS(Table1[[#This Row],[tar-out]])&lt;$M$1)</f>
        <v>0</v>
      </c>
      <c r="M2725" t="b">
        <f>AND(ABS(Table1[[#This Row],[tar-out]])&gt;=$M$1,ABS(Table1[[#This Row],[tar-out]])&lt;$N$1)</f>
        <v>0</v>
      </c>
      <c r="N2725" t="b">
        <f>AND(ABS(Table1[[#This Row],[tar-out]])&gt;=$N$1,ABS(Table1[[#This Row],[tar-out]])&lt;$O$1)</f>
        <v>0</v>
      </c>
      <c r="O2725" t="b">
        <f>AND(ABS(Table1[[#This Row],[tar-out]])&gt;=$O$1,ABS(Table1[[#This Row],[tar-out]])&lt;$P$1)</f>
        <v>0</v>
      </c>
      <c r="P2725" s="1">
        <f>ROUND(Table1[[#This Row],[tar-out]],0)</f>
        <v>-1</v>
      </c>
      <c r="Q2725" s="2">
        <v>2723</v>
      </c>
      <c r="U2725">
        <f>IF(Table1[[#This Row],[tar-out in '[0,1)]],1,0)</f>
        <v>0</v>
      </c>
      <c r="V2725">
        <f>IF(Table1[[#This Row],[tar-out in '[1,2)]],1,0)</f>
        <v>1</v>
      </c>
      <c r="W2725">
        <f>IF(Table1[[#This Row],[tar-out'[2,5)]],1,0)</f>
        <v>0</v>
      </c>
      <c r="X2725">
        <f>IF(Table1[[#This Row],[tar-out in '[5, 10)]],1,0)</f>
        <v>0</v>
      </c>
      <c r="Y2725">
        <f>IF(Table1[[#This Row],[tar-out in '[10,20)]],1,0)</f>
        <v>0</v>
      </c>
      <c r="Z2725">
        <f>IF(Table1[[#This Row],[tar-out in '[20, 10000)]],1,0)</f>
        <v>0</v>
      </c>
    </row>
    <row r="2726" spans="1:26" x14ac:dyDescent="0.25">
      <c r="A2726">
        <v>27</v>
      </c>
      <c r="B2726">
        <v>338</v>
      </c>
      <c r="C2726">
        <v>7.7777777777777803</v>
      </c>
      <c r="D2726">
        <v>2</v>
      </c>
      <c r="E2726">
        <v>46</v>
      </c>
      <c r="F2726">
        <v>5.7197193384605498</v>
      </c>
      <c r="G2726">
        <v>5.8458137512206996</v>
      </c>
      <c r="H2726">
        <f>Table1[[#This Row],[target]]-Table1[[#This Row],[output]]</f>
        <v>-0.12609441276014977</v>
      </c>
      <c r="I2726">
        <f>Table1[[#This Row],[tar-out]]*Table1[[#This Row],[tar-out]]</f>
        <v>1.589980092932702E-2</v>
      </c>
      <c r="J2726" t="b">
        <f>AND(ABS(Table1[[#This Row],[tar-out]])&gt;=$J$1,ABS(Table1[[#This Row],[tar-out]])&lt;$K$1)</f>
        <v>1</v>
      </c>
      <c r="K2726" t="b">
        <f>AND(ABS(Table1[[#This Row],[tar-out]])&gt;=$K$1,ABS(Table1[[#This Row],[tar-out]])&lt;$L$1)</f>
        <v>0</v>
      </c>
      <c r="L2726" t="b">
        <f>AND(ABS(Table1[[#This Row],[tar-out]])&gt;=$L$1,ABS(Table1[[#This Row],[tar-out]])&lt;$M$1)</f>
        <v>0</v>
      </c>
      <c r="M2726" t="b">
        <f>AND(ABS(Table1[[#This Row],[tar-out]])&gt;=$M$1,ABS(Table1[[#This Row],[tar-out]])&lt;$N$1)</f>
        <v>0</v>
      </c>
      <c r="N2726" t="b">
        <f>AND(ABS(Table1[[#This Row],[tar-out]])&gt;=$N$1,ABS(Table1[[#This Row],[tar-out]])&lt;$O$1)</f>
        <v>0</v>
      </c>
      <c r="O2726" t="b">
        <f>AND(ABS(Table1[[#This Row],[tar-out]])&gt;=$O$1,ABS(Table1[[#This Row],[tar-out]])&lt;$P$1)</f>
        <v>0</v>
      </c>
      <c r="P2726" s="1">
        <f>ROUND(Table1[[#This Row],[tar-out]],0)</f>
        <v>0</v>
      </c>
      <c r="Q2726" s="3">
        <v>2724</v>
      </c>
      <c r="U2726">
        <f>IF(Table1[[#This Row],[tar-out in '[0,1)]],1,0)</f>
        <v>1</v>
      </c>
      <c r="V2726">
        <f>IF(Table1[[#This Row],[tar-out in '[1,2)]],1,0)</f>
        <v>0</v>
      </c>
      <c r="W2726">
        <f>IF(Table1[[#This Row],[tar-out'[2,5)]],1,0)</f>
        <v>0</v>
      </c>
      <c r="X2726">
        <f>IF(Table1[[#This Row],[tar-out in '[5, 10)]],1,0)</f>
        <v>0</v>
      </c>
      <c r="Y2726">
        <f>IF(Table1[[#This Row],[tar-out in '[10,20)]],1,0)</f>
        <v>0</v>
      </c>
      <c r="Z2726">
        <f>IF(Table1[[#This Row],[tar-out in '[20, 10000)]],1,0)</f>
        <v>0</v>
      </c>
    </row>
    <row r="2727" spans="1:26" x14ac:dyDescent="0.25">
      <c r="A2727">
        <v>27</v>
      </c>
      <c r="B2727">
        <v>338</v>
      </c>
      <c r="C2727">
        <v>7.7777777777777803</v>
      </c>
      <c r="D2727">
        <v>2</v>
      </c>
      <c r="E2727">
        <v>49</v>
      </c>
      <c r="F2727">
        <v>4.1369415006589199</v>
      </c>
      <c r="G2727">
        <v>5.8482193946838397</v>
      </c>
      <c r="H2727">
        <f>Table1[[#This Row],[target]]-Table1[[#This Row],[output]]</f>
        <v>-1.7112778940249198</v>
      </c>
      <c r="I2727">
        <f>Table1[[#This Row],[tar-out]]*Table1[[#This Row],[tar-out]]</f>
        <v>2.9284720305783645</v>
      </c>
      <c r="J2727" t="b">
        <f>AND(ABS(Table1[[#This Row],[tar-out]])&gt;=$J$1,ABS(Table1[[#This Row],[tar-out]])&lt;$K$1)</f>
        <v>0</v>
      </c>
      <c r="K2727" t="b">
        <f>AND(ABS(Table1[[#This Row],[tar-out]])&gt;=$K$1,ABS(Table1[[#This Row],[tar-out]])&lt;$L$1)</f>
        <v>1</v>
      </c>
      <c r="L2727" t="b">
        <f>AND(ABS(Table1[[#This Row],[tar-out]])&gt;=$L$1,ABS(Table1[[#This Row],[tar-out]])&lt;$M$1)</f>
        <v>0</v>
      </c>
      <c r="M2727" t="b">
        <f>AND(ABS(Table1[[#This Row],[tar-out]])&gt;=$M$1,ABS(Table1[[#This Row],[tar-out]])&lt;$N$1)</f>
        <v>0</v>
      </c>
      <c r="N2727" t="b">
        <f>AND(ABS(Table1[[#This Row],[tar-out]])&gt;=$N$1,ABS(Table1[[#This Row],[tar-out]])&lt;$O$1)</f>
        <v>0</v>
      </c>
      <c r="O2727" t="b">
        <f>AND(ABS(Table1[[#This Row],[tar-out]])&gt;=$O$1,ABS(Table1[[#This Row],[tar-out]])&lt;$P$1)</f>
        <v>0</v>
      </c>
      <c r="P2727" s="1">
        <f>ROUND(Table1[[#This Row],[tar-out]],0)</f>
        <v>-2</v>
      </c>
      <c r="Q2727" s="2">
        <v>2725</v>
      </c>
      <c r="U2727">
        <f>IF(Table1[[#This Row],[tar-out in '[0,1)]],1,0)</f>
        <v>0</v>
      </c>
      <c r="V2727">
        <f>IF(Table1[[#This Row],[tar-out in '[1,2)]],1,0)</f>
        <v>1</v>
      </c>
      <c r="W2727">
        <f>IF(Table1[[#This Row],[tar-out'[2,5)]],1,0)</f>
        <v>0</v>
      </c>
      <c r="X2727">
        <f>IF(Table1[[#This Row],[tar-out in '[5, 10)]],1,0)</f>
        <v>0</v>
      </c>
      <c r="Y2727">
        <f>IF(Table1[[#This Row],[tar-out in '[10,20)]],1,0)</f>
        <v>0</v>
      </c>
      <c r="Z2727">
        <f>IF(Table1[[#This Row],[tar-out in '[20, 10000)]],1,0)</f>
        <v>0</v>
      </c>
    </row>
    <row r="2728" spans="1:26" x14ac:dyDescent="0.25">
      <c r="A2728">
        <v>27</v>
      </c>
      <c r="B2728">
        <v>338</v>
      </c>
      <c r="C2728">
        <v>7.7777777777777803</v>
      </c>
      <c r="D2728">
        <v>2</v>
      </c>
      <c r="E2728">
        <v>121</v>
      </c>
      <c r="F2728">
        <v>5.4101350696368602</v>
      </c>
      <c r="G2728">
        <v>5.8753027915954599</v>
      </c>
      <c r="H2728">
        <f>Table1[[#This Row],[target]]-Table1[[#This Row],[output]]</f>
        <v>-0.46516772195859968</v>
      </c>
      <c r="I2728">
        <f>Table1[[#This Row],[tar-out]]*Table1[[#This Row],[tar-out]]</f>
        <v>0.21638100955215309</v>
      </c>
      <c r="J2728" t="b">
        <f>AND(ABS(Table1[[#This Row],[tar-out]])&gt;=$J$1,ABS(Table1[[#This Row],[tar-out]])&lt;$K$1)</f>
        <v>1</v>
      </c>
      <c r="K2728" t="b">
        <f>AND(ABS(Table1[[#This Row],[tar-out]])&gt;=$K$1,ABS(Table1[[#This Row],[tar-out]])&lt;$L$1)</f>
        <v>0</v>
      </c>
      <c r="L2728" t="b">
        <f>AND(ABS(Table1[[#This Row],[tar-out]])&gt;=$L$1,ABS(Table1[[#This Row],[tar-out]])&lt;$M$1)</f>
        <v>0</v>
      </c>
      <c r="M2728" t="b">
        <f>AND(ABS(Table1[[#This Row],[tar-out]])&gt;=$M$1,ABS(Table1[[#This Row],[tar-out]])&lt;$N$1)</f>
        <v>0</v>
      </c>
      <c r="N2728" t="b">
        <f>AND(ABS(Table1[[#This Row],[tar-out]])&gt;=$N$1,ABS(Table1[[#This Row],[tar-out]])&lt;$O$1)</f>
        <v>0</v>
      </c>
      <c r="O2728" t="b">
        <f>AND(ABS(Table1[[#This Row],[tar-out]])&gt;=$O$1,ABS(Table1[[#This Row],[tar-out]])&lt;$P$1)</f>
        <v>0</v>
      </c>
      <c r="P2728" s="1">
        <f>ROUND(Table1[[#This Row],[tar-out]],0)</f>
        <v>0</v>
      </c>
      <c r="Q2728" s="3">
        <v>2726</v>
      </c>
      <c r="U2728">
        <f>IF(Table1[[#This Row],[tar-out in '[0,1)]],1,0)</f>
        <v>1</v>
      </c>
      <c r="V2728">
        <f>IF(Table1[[#This Row],[tar-out in '[1,2)]],1,0)</f>
        <v>0</v>
      </c>
      <c r="W2728">
        <f>IF(Table1[[#This Row],[tar-out'[2,5)]],1,0)</f>
        <v>0</v>
      </c>
      <c r="X2728">
        <f>IF(Table1[[#This Row],[tar-out in '[5, 10)]],1,0)</f>
        <v>0</v>
      </c>
      <c r="Y2728">
        <f>IF(Table1[[#This Row],[tar-out in '[10,20)]],1,0)</f>
        <v>0</v>
      </c>
      <c r="Z2728">
        <f>IF(Table1[[#This Row],[tar-out in '[20, 10000)]],1,0)</f>
        <v>0</v>
      </c>
    </row>
    <row r="2729" spans="1:26" x14ac:dyDescent="0.25">
      <c r="A2729">
        <v>27</v>
      </c>
      <c r="B2729">
        <v>338</v>
      </c>
      <c r="C2729">
        <v>7.7777777777777803</v>
      </c>
      <c r="D2729">
        <v>2</v>
      </c>
      <c r="E2729">
        <v>70</v>
      </c>
      <c r="F2729">
        <v>5.9454256689230602</v>
      </c>
      <c r="G2729">
        <v>5.8560109138488796</v>
      </c>
      <c r="H2729">
        <f>Table1[[#This Row],[target]]-Table1[[#This Row],[output]]</f>
        <v>8.9414755074180619E-2</v>
      </c>
      <c r="I2729">
        <f>Table1[[#This Row],[tar-out]]*Table1[[#This Row],[tar-out]]</f>
        <v>7.9949984249757088E-3</v>
      </c>
      <c r="J2729" t="b">
        <f>AND(ABS(Table1[[#This Row],[tar-out]])&gt;=$J$1,ABS(Table1[[#This Row],[tar-out]])&lt;$K$1)</f>
        <v>1</v>
      </c>
      <c r="K2729" t="b">
        <f>AND(ABS(Table1[[#This Row],[tar-out]])&gt;=$K$1,ABS(Table1[[#This Row],[tar-out]])&lt;$L$1)</f>
        <v>0</v>
      </c>
      <c r="L2729" t="b">
        <f>AND(ABS(Table1[[#This Row],[tar-out]])&gt;=$L$1,ABS(Table1[[#This Row],[tar-out]])&lt;$M$1)</f>
        <v>0</v>
      </c>
      <c r="M2729" t="b">
        <f>AND(ABS(Table1[[#This Row],[tar-out]])&gt;=$M$1,ABS(Table1[[#This Row],[tar-out]])&lt;$N$1)</f>
        <v>0</v>
      </c>
      <c r="N2729" t="b">
        <f>AND(ABS(Table1[[#This Row],[tar-out]])&gt;=$N$1,ABS(Table1[[#This Row],[tar-out]])&lt;$O$1)</f>
        <v>0</v>
      </c>
      <c r="O2729" t="b">
        <f>AND(ABS(Table1[[#This Row],[tar-out]])&gt;=$O$1,ABS(Table1[[#This Row],[tar-out]])&lt;$P$1)</f>
        <v>0</v>
      </c>
      <c r="P2729" s="1">
        <f>ROUND(Table1[[#This Row],[tar-out]],0)</f>
        <v>0</v>
      </c>
      <c r="Q2729" s="2">
        <v>2727</v>
      </c>
      <c r="U2729">
        <f>IF(Table1[[#This Row],[tar-out in '[0,1)]],1,0)</f>
        <v>1</v>
      </c>
      <c r="V2729">
        <f>IF(Table1[[#This Row],[tar-out in '[1,2)]],1,0)</f>
        <v>0</v>
      </c>
      <c r="W2729">
        <f>IF(Table1[[#This Row],[tar-out'[2,5)]],1,0)</f>
        <v>0</v>
      </c>
      <c r="X2729">
        <f>IF(Table1[[#This Row],[tar-out in '[5, 10)]],1,0)</f>
        <v>0</v>
      </c>
      <c r="Y2729">
        <f>IF(Table1[[#This Row],[tar-out in '[10,20)]],1,0)</f>
        <v>0</v>
      </c>
      <c r="Z2729">
        <f>IF(Table1[[#This Row],[tar-out in '[20, 10000)]],1,0)</f>
        <v>0</v>
      </c>
    </row>
    <row r="2730" spans="1:26" x14ac:dyDescent="0.25">
      <c r="A2730">
        <v>27</v>
      </c>
      <c r="B2730">
        <v>338</v>
      </c>
      <c r="C2730">
        <v>7.7777777777777803</v>
      </c>
      <c r="D2730">
        <v>2</v>
      </c>
      <c r="E2730">
        <v>72</v>
      </c>
      <c r="F2730">
        <v>6.7080055459234904</v>
      </c>
      <c r="G2730">
        <v>5.8567528724670401</v>
      </c>
      <c r="H2730">
        <f>Table1[[#This Row],[target]]-Table1[[#This Row],[output]]</f>
        <v>0.85125267345645028</v>
      </c>
      <c r="I2730">
        <f>Table1[[#This Row],[tar-out]]*Table1[[#This Row],[tar-out]]</f>
        <v>0.72463111406675396</v>
      </c>
      <c r="J2730" t="b">
        <f>AND(ABS(Table1[[#This Row],[tar-out]])&gt;=$J$1,ABS(Table1[[#This Row],[tar-out]])&lt;$K$1)</f>
        <v>1</v>
      </c>
      <c r="K2730" t="b">
        <f>AND(ABS(Table1[[#This Row],[tar-out]])&gt;=$K$1,ABS(Table1[[#This Row],[tar-out]])&lt;$L$1)</f>
        <v>0</v>
      </c>
      <c r="L2730" t="b">
        <f>AND(ABS(Table1[[#This Row],[tar-out]])&gt;=$L$1,ABS(Table1[[#This Row],[tar-out]])&lt;$M$1)</f>
        <v>0</v>
      </c>
      <c r="M2730" t="b">
        <f>AND(ABS(Table1[[#This Row],[tar-out]])&gt;=$M$1,ABS(Table1[[#This Row],[tar-out]])&lt;$N$1)</f>
        <v>0</v>
      </c>
      <c r="N2730" t="b">
        <f>AND(ABS(Table1[[#This Row],[tar-out]])&gt;=$N$1,ABS(Table1[[#This Row],[tar-out]])&lt;$O$1)</f>
        <v>0</v>
      </c>
      <c r="O2730" t="b">
        <f>AND(ABS(Table1[[#This Row],[tar-out]])&gt;=$O$1,ABS(Table1[[#This Row],[tar-out]])&lt;$P$1)</f>
        <v>0</v>
      </c>
      <c r="P2730" s="1">
        <f>ROUND(Table1[[#This Row],[tar-out]],0)</f>
        <v>1</v>
      </c>
      <c r="Q2730" s="3">
        <v>2728</v>
      </c>
      <c r="U2730">
        <f>IF(Table1[[#This Row],[tar-out in '[0,1)]],1,0)</f>
        <v>1</v>
      </c>
      <c r="V2730">
        <f>IF(Table1[[#This Row],[tar-out in '[1,2)]],1,0)</f>
        <v>0</v>
      </c>
      <c r="W2730">
        <f>IF(Table1[[#This Row],[tar-out'[2,5)]],1,0)</f>
        <v>0</v>
      </c>
      <c r="X2730">
        <f>IF(Table1[[#This Row],[tar-out in '[5, 10)]],1,0)</f>
        <v>0</v>
      </c>
      <c r="Y2730">
        <f>IF(Table1[[#This Row],[tar-out in '[10,20)]],1,0)</f>
        <v>0</v>
      </c>
      <c r="Z2730">
        <f>IF(Table1[[#This Row],[tar-out in '[20, 10000)]],1,0)</f>
        <v>0</v>
      </c>
    </row>
    <row r="2731" spans="1:26" x14ac:dyDescent="0.25">
      <c r="A2731">
        <v>27</v>
      </c>
      <c r="B2731">
        <v>338</v>
      </c>
      <c r="C2731">
        <v>7.7777777777777803</v>
      </c>
      <c r="D2731">
        <v>2</v>
      </c>
      <c r="E2731">
        <v>73</v>
      </c>
      <c r="F2731">
        <v>5.2365625577498296</v>
      </c>
      <c r="G2731">
        <v>5.8571238517761204</v>
      </c>
      <c r="H2731">
        <f>Table1[[#This Row],[target]]-Table1[[#This Row],[output]]</f>
        <v>-0.62056129402629079</v>
      </c>
      <c r="I2731">
        <f>Table1[[#This Row],[tar-out]]*Table1[[#This Row],[tar-out]]</f>
        <v>0.38509631964358454</v>
      </c>
      <c r="J2731" t="b">
        <f>AND(ABS(Table1[[#This Row],[tar-out]])&gt;=$J$1,ABS(Table1[[#This Row],[tar-out]])&lt;$K$1)</f>
        <v>1</v>
      </c>
      <c r="K2731" t="b">
        <f>AND(ABS(Table1[[#This Row],[tar-out]])&gt;=$K$1,ABS(Table1[[#This Row],[tar-out]])&lt;$L$1)</f>
        <v>0</v>
      </c>
      <c r="L2731" t="b">
        <f>AND(ABS(Table1[[#This Row],[tar-out]])&gt;=$L$1,ABS(Table1[[#This Row],[tar-out]])&lt;$M$1)</f>
        <v>0</v>
      </c>
      <c r="M2731" t="b">
        <f>AND(ABS(Table1[[#This Row],[tar-out]])&gt;=$M$1,ABS(Table1[[#This Row],[tar-out]])&lt;$N$1)</f>
        <v>0</v>
      </c>
      <c r="N2731" t="b">
        <f>AND(ABS(Table1[[#This Row],[tar-out]])&gt;=$N$1,ABS(Table1[[#This Row],[tar-out]])&lt;$O$1)</f>
        <v>0</v>
      </c>
      <c r="O2731" t="b">
        <f>AND(ABS(Table1[[#This Row],[tar-out]])&gt;=$O$1,ABS(Table1[[#This Row],[tar-out]])&lt;$P$1)</f>
        <v>0</v>
      </c>
      <c r="P2731" s="1">
        <f>ROUND(Table1[[#This Row],[tar-out]],0)</f>
        <v>-1</v>
      </c>
      <c r="Q2731" s="2">
        <v>2729</v>
      </c>
      <c r="U2731">
        <f>IF(Table1[[#This Row],[tar-out in '[0,1)]],1,0)</f>
        <v>1</v>
      </c>
      <c r="V2731">
        <f>IF(Table1[[#This Row],[tar-out in '[1,2)]],1,0)</f>
        <v>0</v>
      </c>
      <c r="W2731">
        <f>IF(Table1[[#This Row],[tar-out'[2,5)]],1,0)</f>
        <v>0</v>
      </c>
      <c r="X2731">
        <f>IF(Table1[[#This Row],[tar-out in '[5, 10)]],1,0)</f>
        <v>0</v>
      </c>
      <c r="Y2731">
        <f>IF(Table1[[#This Row],[tar-out in '[10,20)]],1,0)</f>
        <v>0</v>
      </c>
      <c r="Z2731">
        <f>IF(Table1[[#This Row],[tar-out in '[20, 10000)]],1,0)</f>
        <v>0</v>
      </c>
    </row>
    <row r="2732" spans="1:26" x14ac:dyDescent="0.25">
      <c r="A2732">
        <v>27</v>
      </c>
      <c r="B2732">
        <v>338</v>
      </c>
      <c r="C2732">
        <v>7.7777777777777803</v>
      </c>
      <c r="D2732">
        <v>2</v>
      </c>
      <c r="E2732">
        <v>255</v>
      </c>
      <c r="F2732">
        <v>4.9967637540453103</v>
      </c>
      <c r="G2732">
        <v>5.9103918075561497</v>
      </c>
      <c r="H2732">
        <f>Table1[[#This Row],[target]]-Table1[[#This Row],[output]]</f>
        <v>-0.91362805351083942</v>
      </c>
      <c r="I2732">
        <f>Table1[[#This Row],[tar-out]]*Table1[[#This Row],[tar-out]]</f>
        <v>0.83471622016200531</v>
      </c>
      <c r="J2732" t="b">
        <f>AND(ABS(Table1[[#This Row],[tar-out]])&gt;=$J$1,ABS(Table1[[#This Row],[tar-out]])&lt;$K$1)</f>
        <v>1</v>
      </c>
      <c r="K2732" t="b">
        <f>AND(ABS(Table1[[#This Row],[tar-out]])&gt;=$K$1,ABS(Table1[[#This Row],[tar-out]])&lt;$L$1)</f>
        <v>0</v>
      </c>
      <c r="L2732" t="b">
        <f>AND(ABS(Table1[[#This Row],[tar-out]])&gt;=$L$1,ABS(Table1[[#This Row],[tar-out]])&lt;$M$1)</f>
        <v>0</v>
      </c>
      <c r="M2732" t="b">
        <f>AND(ABS(Table1[[#This Row],[tar-out]])&gt;=$M$1,ABS(Table1[[#This Row],[tar-out]])&lt;$N$1)</f>
        <v>0</v>
      </c>
      <c r="N2732" t="b">
        <f>AND(ABS(Table1[[#This Row],[tar-out]])&gt;=$N$1,ABS(Table1[[#This Row],[tar-out]])&lt;$O$1)</f>
        <v>0</v>
      </c>
      <c r="O2732" t="b">
        <f>AND(ABS(Table1[[#This Row],[tar-out]])&gt;=$O$1,ABS(Table1[[#This Row],[tar-out]])&lt;$P$1)</f>
        <v>0</v>
      </c>
      <c r="P2732" s="1">
        <f>ROUND(Table1[[#This Row],[tar-out]],0)</f>
        <v>-1</v>
      </c>
      <c r="Q2732" s="3">
        <v>2730</v>
      </c>
      <c r="U2732">
        <f>IF(Table1[[#This Row],[tar-out in '[0,1)]],1,0)</f>
        <v>1</v>
      </c>
      <c r="V2732">
        <f>IF(Table1[[#This Row],[tar-out in '[1,2)]],1,0)</f>
        <v>0</v>
      </c>
      <c r="W2732">
        <f>IF(Table1[[#This Row],[tar-out'[2,5)]],1,0)</f>
        <v>0</v>
      </c>
      <c r="X2732">
        <f>IF(Table1[[#This Row],[tar-out in '[5, 10)]],1,0)</f>
        <v>0</v>
      </c>
      <c r="Y2732">
        <f>IF(Table1[[#This Row],[tar-out in '[10,20)]],1,0)</f>
        <v>0</v>
      </c>
      <c r="Z2732">
        <f>IF(Table1[[#This Row],[tar-out in '[20, 10000)]],1,0)</f>
        <v>0</v>
      </c>
    </row>
    <row r="2733" spans="1:26" x14ac:dyDescent="0.25">
      <c r="A2733">
        <v>27</v>
      </c>
      <c r="B2733">
        <v>338</v>
      </c>
      <c r="C2733">
        <v>7.7777777777777803</v>
      </c>
      <c r="D2733">
        <v>2</v>
      </c>
      <c r="E2733">
        <v>14</v>
      </c>
      <c r="F2733">
        <v>5.0283818130471598</v>
      </c>
      <c r="G2733">
        <v>5.8953170776367196</v>
      </c>
      <c r="H2733">
        <f>Table1[[#This Row],[target]]-Table1[[#This Row],[output]]</f>
        <v>-0.86693526458955983</v>
      </c>
      <c r="I2733">
        <f>Table1[[#This Row],[tar-out]]*Table1[[#This Row],[tar-out]]</f>
        <v>0.75157675298897009</v>
      </c>
      <c r="J2733" t="b">
        <f>AND(ABS(Table1[[#This Row],[tar-out]])&gt;=$J$1,ABS(Table1[[#This Row],[tar-out]])&lt;$K$1)</f>
        <v>1</v>
      </c>
      <c r="K2733" t="b">
        <f>AND(ABS(Table1[[#This Row],[tar-out]])&gt;=$K$1,ABS(Table1[[#This Row],[tar-out]])&lt;$L$1)</f>
        <v>0</v>
      </c>
      <c r="L2733" t="b">
        <f>AND(ABS(Table1[[#This Row],[tar-out]])&gt;=$L$1,ABS(Table1[[#This Row],[tar-out]])&lt;$M$1)</f>
        <v>0</v>
      </c>
      <c r="M2733" t="b">
        <f>AND(ABS(Table1[[#This Row],[tar-out]])&gt;=$M$1,ABS(Table1[[#This Row],[tar-out]])&lt;$N$1)</f>
        <v>0</v>
      </c>
      <c r="N2733" t="b">
        <f>AND(ABS(Table1[[#This Row],[tar-out]])&gt;=$N$1,ABS(Table1[[#This Row],[tar-out]])&lt;$O$1)</f>
        <v>0</v>
      </c>
      <c r="O2733" t="b">
        <f>AND(ABS(Table1[[#This Row],[tar-out]])&gt;=$O$1,ABS(Table1[[#This Row],[tar-out]])&lt;$P$1)</f>
        <v>0</v>
      </c>
      <c r="P2733" s="1">
        <f>ROUND(Table1[[#This Row],[tar-out]],0)</f>
        <v>-1</v>
      </c>
      <c r="Q2733" s="2">
        <v>2731</v>
      </c>
      <c r="U2733">
        <f>IF(Table1[[#This Row],[tar-out in '[0,1)]],1,0)</f>
        <v>1</v>
      </c>
      <c r="V2733">
        <f>IF(Table1[[#This Row],[tar-out in '[1,2)]],1,0)</f>
        <v>0</v>
      </c>
      <c r="W2733">
        <f>IF(Table1[[#This Row],[tar-out'[2,5)]],1,0)</f>
        <v>0</v>
      </c>
      <c r="X2733">
        <f>IF(Table1[[#This Row],[tar-out in '[5, 10)]],1,0)</f>
        <v>0</v>
      </c>
      <c r="Y2733">
        <f>IF(Table1[[#This Row],[tar-out in '[10,20)]],1,0)</f>
        <v>0</v>
      </c>
      <c r="Z2733">
        <f>IF(Table1[[#This Row],[tar-out in '[20, 10000)]],1,0)</f>
        <v>0</v>
      </c>
    </row>
    <row r="2734" spans="1:26" x14ac:dyDescent="0.25">
      <c r="A2734">
        <v>27</v>
      </c>
      <c r="B2734">
        <v>338</v>
      </c>
      <c r="C2734">
        <v>7.7777777777777803</v>
      </c>
      <c r="D2734">
        <v>2</v>
      </c>
      <c r="E2734">
        <v>22</v>
      </c>
      <c r="F2734">
        <v>4.9897948770282703</v>
      </c>
      <c r="G2734">
        <v>5.8746762275695801</v>
      </c>
      <c r="H2734">
        <f>Table1[[#This Row],[target]]-Table1[[#This Row],[output]]</f>
        <v>-0.88488135054130979</v>
      </c>
      <c r="I2734">
        <f>Table1[[#This Row],[tar-out]]*Table1[[#This Row],[tar-out]]</f>
        <v>0.78301500453581241</v>
      </c>
      <c r="J2734" t="b">
        <f>AND(ABS(Table1[[#This Row],[tar-out]])&gt;=$J$1,ABS(Table1[[#This Row],[tar-out]])&lt;$K$1)</f>
        <v>1</v>
      </c>
      <c r="K2734" t="b">
        <f>AND(ABS(Table1[[#This Row],[tar-out]])&gt;=$K$1,ABS(Table1[[#This Row],[tar-out]])&lt;$L$1)</f>
        <v>0</v>
      </c>
      <c r="L2734" t="b">
        <f>AND(ABS(Table1[[#This Row],[tar-out]])&gt;=$L$1,ABS(Table1[[#This Row],[tar-out]])&lt;$M$1)</f>
        <v>0</v>
      </c>
      <c r="M2734" t="b">
        <f>AND(ABS(Table1[[#This Row],[tar-out]])&gt;=$M$1,ABS(Table1[[#This Row],[tar-out]])&lt;$N$1)</f>
        <v>0</v>
      </c>
      <c r="N2734" t="b">
        <f>AND(ABS(Table1[[#This Row],[tar-out]])&gt;=$N$1,ABS(Table1[[#This Row],[tar-out]])&lt;$O$1)</f>
        <v>0</v>
      </c>
      <c r="O2734" t="b">
        <f>AND(ABS(Table1[[#This Row],[tar-out]])&gt;=$O$1,ABS(Table1[[#This Row],[tar-out]])&lt;$P$1)</f>
        <v>0</v>
      </c>
      <c r="P2734" s="1">
        <f>ROUND(Table1[[#This Row],[tar-out]],0)</f>
        <v>-1</v>
      </c>
      <c r="Q2734" s="3">
        <v>2732</v>
      </c>
      <c r="U2734">
        <f>IF(Table1[[#This Row],[tar-out in '[0,1)]],1,0)</f>
        <v>1</v>
      </c>
      <c r="V2734">
        <f>IF(Table1[[#This Row],[tar-out in '[1,2)]],1,0)</f>
        <v>0</v>
      </c>
      <c r="W2734">
        <f>IF(Table1[[#This Row],[tar-out'[2,5)]],1,0)</f>
        <v>0</v>
      </c>
      <c r="X2734">
        <f>IF(Table1[[#This Row],[tar-out in '[5, 10)]],1,0)</f>
        <v>0</v>
      </c>
      <c r="Y2734">
        <f>IF(Table1[[#This Row],[tar-out in '[10,20)]],1,0)</f>
        <v>0</v>
      </c>
      <c r="Z2734">
        <f>IF(Table1[[#This Row],[tar-out in '[20, 10000)]],1,0)</f>
        <v>0</v>
      </c>
    </row>
    <row r="2735" spans="1:26" x14ac:dyDescent="0.25">
      <c r="A2735">
        <v>27</v>
      </c>
      <c r="B2735">
        <v>338</v>
      </c>
      <c r="C2735">
        <v>7.7777777777777803</v>
      </c>
      <c r="D2735">
        <v>2</v>
      </c>
      <c r="E2735">
        <v>94</v>
      </c>
      <c r="F2735">
        <v>4.6176470588235299</v>
      </c>
      <c r="G2735">
        <v>5.8650984764099103</v>
      </c>
      <c r="H2735">
        <f>Table1[[#This Row],[target]]-Table1[[#This Row],[output]]</f>
        <v>-1.2474514175863805</v>
      </c>
      <c r="I2735">
        <f>Table1[[#This Row],[tar-out]]*Table1[[#This Row],[tar-out]]</f>
        <v>1.5561350392382702</v>
      </c>
      <c r="J2735" t="b">
        <f>AND(ABS(Table1[[#This Row],[tar-out]])&gt;=$J$1,ABS(Table1[[#This Row],[tar-out]])&lt;$K$1)</f>
        <v>0</v>
      </c>
      <c r="K2735" t="b">
        <f>AND(ABS(Table1[[#This Row],[tar-out]])&gt;=$K$1,ABS(Table1[[#This Row],[tar-out]])&lt;$L$1)</f>
        <v>1</v>
      </c>
      <c r="L2735" t="b">
        <f>AND(ABS(Table1[[#This Row],[tar-out]])&gt;=$L$1,ABS(Table1[[#This Row],[tar-out]])&lt;$M$1)</f>
        <v>0</v>
      </c>
      <c r="M2735" t="b">
        <f>AND(ABS(Table1[[#This Row],[tar-out]])&gt;=$M$1,ABS(Table1[[#This Row],[tar-out]])&lt;$N$1)</f>
        <v>0</v>
      </c>
      <c r="N2735" t="b">
        <f>AND(ABS(Table1[[#This Row],[tar-out]])&gt;=$N$1,ABS(Table1[[#This Row],[tar-out]])&lt;$O$1)</f>
        <v>0</v>
      </c>
      <c r="O2735" t="b">
        <f>AND(ABS(Table1[[#This Row],[tar-out]])&gt;=$O$1,ABS(Table1[[#This Row],[tar-out]])&lt;$P$1)</f>
        <v>0</v>
      </c>
      <c r="P2735" s="1">
        <f>ROUND(Table1[[#This Row],[tar-out]],0)</f>
        <v>-1</v>
      </c>
      <c r="Q2735" s="2">
        <v>2733</v>
      </c>
      <c r="U2735">
        <f>IF(Table1[[#This Row],[tar-out in '[0,1)]],1,0)</f>
        <v>0</v>
      </c>
      <c r="V2735">
        <f>IF(Table1[[#This Row],[tar-out in '[1,2)]],1,0)</f>
        <v>1</v>
      </c>
      <c r="W2735">
        <f>IF(Table1[[#This Row],[tar-out'[2,5)]],1,0)</f>
        <v>0</v>
      </c>
      <c r="X2735">
        <f>IF(Table1[[#This Row],[tar-out in '[5, 10)]],1,0)</f>
        <v>0</v>
      </c>
      <c r="Y2735">
        <f>IF(Table1[[#This Row],[tar-out in '[10,20)]],1,0)</f>
        <v>0</v>
      </c>
      <c r="Z2735">
        <f>IF(Table1[[#This Row],[tar-out in '[20, 10000)]],1,0)</f>
        <v>0</v>
      </c>
    </row>
    <row r="2736" spans="1:26" x14ac:dyDescent="0.25">
      <c r="A2736">
        <v>27</v>
      </c>
      <c r="B2736">
        <v>338</v>
      </c>
      <c r="C2736">
        <v>7.7777777777777803</v>
      </c>
      <c r="D2736">
        <v>2</v>
      </c>
      <c r="E2736">
        <v>95</v>
      </c>
      <c r="F2736">
        <v>5.5324675324675301</v>
      </c>
      <c r="G2736">
        <v>5.8654842376709002</v>
      </c>
      <c r="H2736">
        <f>Table1[[#This Row],[target]]-Table1[[#This Row],[output]]</f>
        <v>-0.33301670520337012</v>
      </c>
      <c r="I2736">
        <f>Table1[[#This Row],[tar-out]]*Table1[[#This Row],[tar-out]]</f>
        <v>0.11090012594450832</v>
      </c>
      <c r="J2736" t="b">
        <f>AND(ABS(Table1[[#This Row],[tar-out]])&gt;=$J$1,ABS(Table1[[#This Row],[tar-out]])&lt;$K$1)</f>
        <v>1</v>
      </c>
      <c r="K2736" t="b">
        <f>AND(ABS(Table1[[#This Row],[tar-out]])&gt;=$K$1,ABS(Table1[[#This Row],[tar-out]])&lt;$L$1)</f>
        <v>0</v>
      </c>
      <c r="L2736" t="b">
        <f>AND(ABS(Table1[[#This Row],[tar-out]])&gt;=$L$1,ABS(Table1[[#This Row],[tar-out]])&lt;$M$1)</f>
        <v>0</v>
      </c>
      <c r="M2736" t="b">
        <f>AND(ABS(Table1[[#This Row],[tar-out]])&gt;=$M$1,ABS(Table1[[#This Row],[tar-out]])&lt;$N$1)</f>
        <v>0</v>
      </c>
      <c r="N2736" t="b">
        <f>AND(ABS(Table1[[#This Row],[tar-out]])&gt;=$N$1,ABS(Table1[[#This Row],[tar-out]])&lt;$O$1)</f>
        <v>0</v>
      </c>
      <c r="O2736" t="b">
        <f>AND(ABS(Table1[[#This Row],[tar-out]])&gt;=$O$1,ABS(Table1[[#This Row],[tar-out]])&lt;$P$1)</f>
        <v>0</v>
      </c>
      <c r="P2736" s="1">
        <f>ROUND(Table1[[#This Row],[tar-out]],0)</f>
        <v>0</v>
      </c>
      <c r="Q2736" s="3">
        <v>2734</v>
      </c>
      <c r="U2736">
        <f>IF(Table1[[#This Row],[tar-out in '[0,1)]],1,0)</f>
        <v>1</v>
      </c>
      <c r="V2736">
        <f>IF(Table1[[#This Row],[tar-out in '[1,2)]],1,0)</f>
        <v>0</v>
      </c>
      <c r="W2736">
        <f>IF(Table1[[#This Row],[tar-out'[2,5)]],1,0)</f>
        <v>0</v>
      </c>
      <c r="X2736">
        <f>IF(Table1[[#This Row],[tar-out in '[5, 10)]],1,0)</f>
        <v>0</v>
      </c>
      <c r="Y2736">
        <f>IF(Table1[[#This Row],[tar-out in '[10,20)]],1,0)</f>
        <v>0</v>
      </c>
      <c r="Z2736">
        <f>IF(Table1[[#This Row],[tar-out in '[20, 10000)]],1,0)</f>
        <v>0</v>
      </c>
    </row>
    <row r="2737" spans="1:26" x14ac:dyDescent="0.25">
      <c r="A2737">
        <v>27</v>
      </c>
      <c r="B2737">
        <v>338</v>
      </c>
      <c r="C2737">
        <v>7.7777777777777803</v>
      </c>
      <c r="D2737">
        <v>2</v>
      </c>
      <c r="E2737">
        <v>31</v>
      </c>
      <c r="F2737">
        <v>5.0873179205852903</v>
      </c>
      <c r="G2737">
        <v>5.8599081039428702</v>
      </c>
      <c r="H2737">
        <f>Table1[[#This Row],[target]]-Table1[[#This Row],[output]]</f>
        <v>-0.7725901833575799</v>
      </c>
      <c r="I2737">
        <f>Table1[[#This Row],[tar-out]]*Table1[[#This Row],[tar-out]]</f>
        <v>0.59689559142049897</v>
      </c>
      <c r="J2737" t="b">
        <f>AND(ABS(Table1[[#This Row],[tar-out]])&gt;=$J$1,ABS(Table1[[#This Row],[tar-out]])&lt;$K$1)</f>
        <v>1</v>
      </c>
      <c r="K2737" t="b">
        <f>AND(ABS(Table1[[#This Row],[tar-out]])&gt;=$K$1,ABS(Table1[[#This Row],[tar-out]])&lt;$L$1)</f>
        <v>0</v>
      </c>
      <c r="L2737" t="b">
        <f>AND(ABS(Table1[[#This Row],[tar-out]])&gt;=$L$1,ABS(Table1[[#This Row],[tar-out]])&lt;$M$1)</f>
        <v>0</v>
      </c>
      <c r="M2737" t="b">
        <f>AND(ABS(Table1[[#This Row],[tar-out]])&gt;=$M$1,ABS(Table1[[#This Row],[tar-out]])&lt;$N$1)</f>
        <v>0</v>
      </c>
      <c r="N2737" t="b">
        <f>AND(ABS(Table1[[#This Row],[tar-out]])&gt;=$N$1,ABS(Table1[[#This Row],[tar-out]])&lt;$O$1)</f>
        <v>0</v>
      </c>
      <c r="O2737" t="b">
        <f>AND(ABS(Table1[[#This Row],[tar-out]])&gt;=$O$1,ABS(Table1[[#This Row],[tar-out]])&lt;$P$1)</f>
        <v>0</v>
      </c>
      <c r="P2737" s="1">
        <f>ROUND(Table1[[#This Row],[tar-out]],0)</f>
        <v>-1</v>
      </c>
      <c r="Q2737" s="2">
        <v>2735</v>
      </c>
      <c r="U2737">
        <f>IF(Table1[[#This Row],[tar-out in '[0,1)]],1,0)</f>
        <v>1</v>
      </c>
      <c r="V2737">
        <f>IF(Table1[[#This Row],[tar-out in '[1,2)]],1,0)</f>
        <v>0</v>
      </c>
      <c r="W2737">
        <f>IF(Table1[[#This Row],[tar-out'[2,5)]],1,0)</f>
        <v>0</v>
      </c>
      <c r="X2737">
        <f>IF(Table1[[#This Row],[tar-out in '[5, 10)]],1,0)</f>
        <v>0</v>
      </c>
      <c r="Y2737">
        <f>IF(Table1[[#This Row],[tar-out in '[10,20)]],1,0)</f>
        <v>0</v>
      </c>
      <c r="Z2737">
        <f>IF(Table1[[#This Row],[tar-out in '[20, 10000)]],1,0)</f>
        <v>0</v>
      </c>
    </row>
    <row r="2738" spans="1:26" x14ac:dyDescent="0.25">
      <c r="A2738">
        <v>27</v>
      </c>
      <c r="B2738">
        <v>338</v>
      </c>
      <c r="C2738">
        <v>7.7777777777777803</v>
      </c>
      <c r="D2738">
        <v>2</v>
      </c>
      <c r="E2738">
        <v>15</v>
      </c>
      <c r="F2738">
        <v>5.8225089605734803</v>
      </c>
      <c r="G2738">
        <v>5.8927369117736799</v>
      </c>
      <c r="H2738">
        <f>Table1[[#This Row],[target]]-Table1[[#This Row],[output]]</f>
        <v>-7.0227951200199534E-2</v>
      </c>
      <c r="I2738">
        <f>Table1[[#This Row],[tar-out]]*Table1[[#This Row],[tar-out]]</f>
        <v>4.931965129777607E-3</v>
      </c>
      <c r="J2738" t="b">
        <f>AND(ABS(Table1[[#This Row],[tar-out]])&gt;=$J$1,ABS(Table1[[#This Row],[tar-out]])&lt;$K$1)</f>
        <v>1</v>
      </c>
      <c r="K2738" t="b">
        <f>AND(ABS(Table1[[#This Row],[tar-out]])&gt;=$K$1,ABS(Table1[[#This Row],[tar-out]])&lt;$L$1)</f>
        <v>0</v>
      </c>
      <c r="L2738" t="b">
        <f>AND(ABS(Table1[[#This Row],[tar-out]])&gt;=$L$1,ABS(Table1[[#This Row],[tar-out]])&lt;$M$1)</f>
        <v>0</v>
      </c>
      <c r="M2738" t="b">
        <f>AND(ABS(Table1[[#This Row],[tar-out]])&gt;=$M$1,ABS(Table1[[#This Row],[tar-out]])&lt;$N$1)</f>
        <v>0</v>
      </c>
      <c r="N2738" t="b">
        <f>AND(ABS(Table1[[#This Row],[tar-out]])&gt;=$N$1,ABS(Table1[[#This Row],[tar-out]])&lt;$O$1)</f>
        <v>0</v>
      </c>
      <c r="O2738" t="b">
        <f>AND(ABS(Table1[[#This Row],[tar-out]])&gt;=$O$1,ABS(Table1[[#This Row],[tar-out]])&lt;$P$1)</f>
        <v>0</v>
      </c>
      <c r="P2738" s="1">
        <f>ROUND(Table1[[#This Row],[tar-out]],0)</f>
        <v>0</v>
      </c>
      <c r="Q2738" s="3">
        <v>2736</v>
      </c>
      <c r="U2738">
        <f>IF(Table1[[#This Row],[tar-out in '[0,1)]],1,0)</f>
        <v>1</v>
      </c>
      <c r="V2738">
        <f>IF(Table1[[#This Row],[tar-out in '[1,2)]],1,0)</f>
        <v>0</v>
      </c>
      <c r="W2738">
        <f>IF(Table1[[#This Row],[tar-out'[2,5)]],1,0)</f>
        <v>0</v>
      </c>
      <c r="X2738">
        <f>IF(Table1[[#This Row],[tar-out in '[5, 10)]],1,0)</f>
        <v>0</v>
      </c>
      <c r="Y2738">
        <f>IF(Table1[[#This Row],[tar-out in '[10,20)]],1,0)</f>
        <v>0</v>
      </c>
      <c r="Z2738">
        <f>IF(Table1[[#This Row],[tar-out in '[20, 10000)]],1,0)</f>
        <v>0</v>
      </c>
    </row>
    <row r="2739" spans="1:26" x14ac:dyDescent="0.25">
      <c r="A2739">
        <v>27</v>
      </c>
      <c r="B2739">
        <v>338</v>
      </c>
      <c r="C2739">
        <v>7.7777777777777803</v>
      </c>
      <c r="D2739">
        <v>2</v>
      </c>
      <c r="E2739">
        <v>9</v>
      </c>
      <c r="F2739">
        <v>5.0729883825322197</v>
      </c>
      <c r="G2739">
        <v>5.9082174301147496</v>
      </c>
      <c r="H2739">
        <f>Table1[[#This Row],[target]]-Table1[[#This Row],[output]]</f>
        <v>-0.83522904758252992</v>
      </c>
      <c r="I2739">
        <f>Table1[[#This Row],[tar-out]]*Table1[[#This Row],[tar-out]]</f>
        <v>0.69760756192562001</v>
      </c>
      <c r="J2739" t="b">
        <f>AND(ABS(Table1[[#This Row],[tar-out]])&gt;=$J$1,ABS(Table1[[#This Row],[tar-out]])&lt;$K$1)</f>
        <v>1</v>
      </c>
      <c r="K2739" t="b">
        <f>AND(ABS(Table1[[#This Row],[tar-out]])&gt;=$K$1,ABS(Table1[[#This Row],[tar-out]])&lt;$L$1)</f>
        <v>0</v>
      </c>
      <c r="L2739" t="b">
        <f>AND(ABS(Table1[[#This Row],[tar-out]])&gt;=$L$1,ABS(Table1[[#This Row],[tar-out]])&lt;$M$1)</f>
        <v>0</v>
      </c>
      <c r="M2739" t="b">
        <f>AND(ABS(Table1[[#This Row],[tar-out]])&gt;=$M$1,ABS(Table1[[#This Row],[tar-out]])&lt;$N$1)</f>
        <v>0</v>
      </c>
      <c r="N2739" t="b">
        <f>AND(ABS(Table1[[#This Row],[tar-out]])&gt;=$N$1,ABS(Table1[[#This Row],[tar-out]])&lt;$O$1)</f>
        <v>0</v>
      </c>
      <c r="O2739" t="b">
        <f>AND(ABS(Table1[[#This Row],[tar-out]])&gt;=$O$1,ABS(Table1[[#This Row],[tar-out]])&lt;$P$1)</f>
        <v>0</v>
      </c>
      <c r="P2739" s="1">
        <f>ROUND(Table1[[#This Row],[tar-out]],0)</f>
        <v>-1</v>
      </c>
      <c r="Q2739" s="2">
        <v>2737</v>
      </c>
      <c r="U2739">
        <f>IF(Table1[[#This Row],[tar-out in '[0,1)]],1,0)</f>
        <v>1</v>
      </c>
      <c r="V2739">
        <f>IF(Table1[[#This Row],[tar-out in '[1,2)]],1,0)</f>
        <v>0</v>
      </c>
      <c r="W2739">
        <f>IF(Table1[[#This Row],[tar-out'[2,5)]],1,0)</f>
        <v>0</v>
      </c>
      <c r="X2739">
        <f>IF(Table1[[#This Row],[tar-out in '[5, 10)]],1,0)</f>
        <v>0</v>
      </c>
      <c r="Y2739">
        <f>IF(Table1[[#This Row],[tar-out in '[10,20)]],1,0)</f>
        <v>0</v>
      </c>
      <c r="Z2739">
        <f>IF(Table1[[#This Row],[tar-out in '[20, 10000)]],1,0)</f>
        <v>0</v>
      </c>
    </row>
    <row r="2740" spans="1:26" x14ac:dyDescent="0.25">
      <c r="A2740">
        <v>27</v>
      </c>
      <c r="B2740">
        <v>338</v>
      </c>
      <c r="C2740">
        <v>7.7777777777777803</v>
      </c>
      <c r="D2740">
        <v>2</v>
      </c>
      <c r="E2740">
        <v>1029</v>
      </c>
      <c r="F2740">
        <v>5</v>
      </c>
      <c r="G2740">
        <v>5.8975639343261701</v>
      </c>
      <c r="H2740">
        <f>Table1[[#This Row],[target]]-Table1[[#This Row],[output]]</f>
        <v>-0.8975639343261701</v>
      </c>
      <c r="I2740">
        <f>Table1[[#This Row],[tar-out]]*Table1[[#This Row],[tar-out]]</f>
        <v>0.80562101620307336</v>
      </c>
      <c r="J2740" t="b">
        <f>AND(ABS(Table1[[#This Row],[tar-out]])&gt;=$J$1,ABS(Table1[[#This Row],[tar-out]])&lt;$K$1)</f>
        <v>1</v>
      </c>
      <c r="K2740" t="b">
        <f>AND(ABS(Table1[[#This Row],[tar-out]])&gt;=$K$1,ABS(Table1[[#This Row],[tar-out]])&lt;$L$1)</f>
        <v>0</v>
      </c>
      <c r="L2740" t="b">
        <f>AND(ABS(Table1[[#This Row],[tar-out]])&gt;=$L$1,ABS(Table1[[#This Row],[tar-out]])&lt;$M$1)</f>
        <v>0</v>
      </c>
      <c r="M2740" t="b">
        <f>AND(ABS(Table1[[#This Row],[tar-out]])&gt;=$M$1,ABS(Table1[[#This Row],[tar-out]])&lt;$N$1)</f>
        <v>0</v>
      </c>
      <c r="N2740" t="b">
        <f>AND(ABS(Table1[[#This Row],[tar-out]])&gt;=$N$1,ABS(Table1[[#This Row],[tar-out]])&lt;$O$1)</f>
        <v>0</v>
      </c>
      <c r="O2740" t="b">
        <f>AND(ABS(Table1[[#This Row],[tar-out]])&gt;=$O$1,ABS(Table1[[#This Row],[tar-out]])&lt;$P$1)</f>
        <v>0</v>
      </c>
      <c r="P2740" s="1">
        <f>ROUND(Table1[[#This Row],[tar-out]],0)</f>
        <v>-1</v>
      </c>
      <c r="Q2740" s="3">
        <v>2738</v>
      </c>
      <c r="U2740">
        <f>IF(Table1[[#This Row],[tar-out in '[0,1)]],1,0)</f>
        <v>1</v>
      </c>
      <c r="V2740">
        <f>IF(Table1[[#This Row],[tar-out in '[1,2)]],1,0)</f>
        <v>0</v>
      </c>
      <c r="W2740">
        <f>IF(Table1[[#This Row],[tar-out'[2,5)]],1,0)</f>
        <v>0</v>
      </c>
      <c r="X2740">
        <f>IF(Table1[[#This Row],[tar-out in '[5, 10)]],1,0)</f>
        <v>0</v>
      </c>
      <c r="Y2740">
        <f>IF(Table1[[#This Row],[tar-out in '[10,20)]],1,0)</f>
        <v>0</v>
      </c>
      <c r="Z2740">
        <f>IF(Table1[[#This Row],[tar-out in '[20, 10000)]],1,0)</f>
        <v>0</v>
      </c>
    </row>
    <row r="2741" spans="1:26" x14ac:dyDescent="0.25">
      <c r="A2741">
        <v>27</v>
      </c>
      <c r="B2741">
        <v>338</v>
      </c>
      <c r="C2741">
        <v>7.7777777777777803</v>
      </c>
      <c r="D2741">
        <v>2</v>
      </c>
      <c r="E2741">
        <v>846</v>
      </c>
      <c r="F2741">
        <v>5</v>
      </c>
      <c r="G2741">
        <v>5.89660549163818</v>
      </c>
      <c r="H2741">
        <f>Table1[[#This Row],[target]]-Table1[[#This Row],[output]]</f>
        <v>-0.89660549163818004</v>
      </c>
      <c r="I2741">
        <f>Table1[[#This Row],[tar-out]]*Table1[[#This Row],[tar-out]]</f>
        <v>0.80390140763574258</v>
      </c>
      <c r="J2741" t="b">
        <f>AND(ABS(Table1[[#This Row],[tar-out]])&gt;=$J$1,ABS(Table1[[#This Row],[tar-out]])&lt;$K$1)</f>
        <v>1</v>
      </c>
      <c r="K2741" t="b">
        <f>AND(ABS(Table1[[#This Row],[tar-out]])&gt;=$K$1,ABS(Table1[[#This Row],[tar-out]])&lt;$L$1)</f>
        <v>0</v>
      </c>
      <c r="L2741" t="b">
        <f>AND(ABS(Table1[[#This Row],[tar-out]])&gt;=$L$1,ABS(Table1[[#This Row],[tar-out]])&lt;$M$1)</f>
        <v>0</v>
      </c>
      <c r="M2741" t="b">
        <f>AND(ABS(Table1[[#This Row],[tar-out]])&gt;=$M$1,ABS(Table1[[#This Row],[tar-out]])&lt;$N$1)</f>
        <v>0</v>
      </c>
      <c r="N2741" t="b">
        <f>AND(ABS(Table1[[#This Row],[tar-out]])&gt;=$N$1,ABS(Table1[[#This Row],[tar-out]])&lt;$O$1)</f>
        <v>0</v>
      </c>
      <c r="O2741" t="b">
        <f>AND(ABS(Table1[[#This Row],[tar-out]])&gt;=$O$1,ABS(Table1[[#This Row],[tar-out]])&lt;$P$1)</f>
        <v>0</v>
      </c>
      <c r="P2741" s="1">
        <f>ROUND(Table1[[#This Row],[tar-out]],0)</f>
        <v>-1</v>
      </c>
      <c r="Q2741" s="2">
        <v>2739</v>
      </c>
      <c r="U2741">
        <f>IF(Table1[[#This Row],[tar-out in '[0,1)]],1,0)</f>
        <v>1</v>
      </c>
      <c r="V2741">
        <f>IF(Table1[[#This Row],[tar-out in '[1,2)]],1,0)</f>
        <v>0</v>
      </c>
      <c r="W2741">
        <f>IF(Table1[[#This Row],[tar-out'[2,5)]],1,0)</f>
        <v>0</v>
      </c>
      <c r="X2741">
        <f>IF(Table1[[#This Row],[tar-out in '[5, 10)]],1,0)</f>
        <v>0</v>
      </c>
      <c r="Y2741">
        <f>IF(Table1[[#This Row],[tar-out in '[10,20)]],1,0)</f>
        <v>0</v>
      </c>
      <c r="Z2741">
        <f>IF(Table1[[#This Row],[tar-out in '[20, 10000)]],1,0)</f>
        <v>0</v>
      </c>
    </row>
    <row r="2742" spans="1:26" x14ac:dyDescent="0.25">
      <c r="A2742">
        <v>27</v>
      </c>
      <c r="B2742">
        <v>338</v>
      </c>
      <c r="C2742">
        <v>7.7777777777777803</v>
      </c>
      <c r="D2742">
        <v>2</v>
      </c>
      <c r="E2742">
        <v>910</v>
      </c>
      <c r="F2742">
        <v>5.0924495812031703</v>
      </c>
      <c r="G2742">
        <v>5.8969388008117702</v>
      </c>
      <c r="H2742">
        <f>Table1[[#This Row],[target]]-Table1[[#This Row],[output]]</f>
        <v>-0.80448921960859998</v>
      </c>
      <c r="I2742">
        <f>Table1[[#This Row],[tar-out]]*Table1[[#This Row],[tar-out]]</f>
        <v>0.64720290446645423</v>
      </c>
      <c r="J2742" t="b">
        <f>AND(ABS(Table1[[#This Row],[tar-out]])&gt;=$J$1,ABS(Table1[[#This Row],[tar-out]])&lt;$K$1)</f>
        <v>1</v>
      </c>
      <c r="K2742" t="b">
        <f>AND(ABS(Table1[[#This Row],[tar-out]])&gt;=$K$1,ABS(Table1[[#This Row],[tar-out]])&lt;$L$1)</f>
        <v>0</v>
      </c>
      <c r="L2742" t="b">
        <f>AND(ABS(Table1[[#This Row],[tar-out]])&gt;=$L$1,ABS(Table1[[#This Row],[tar-out]])&lt;$M$1)</f>
        <v>0</v>
      </c>
      <c r="M2742" t="b">
        <f>AND(ABS(Table1[[#This Row],[tar-out]])&gt;=$M$1,ABS(Table1[[#This Row],[tar-out]])&lt;$N$1)</f>
        <v>0</v>
      </c>
      <c r="N2742" t="b">
        <f>AND(ABS(Table1[[#This Row],[tar-out]])&gt;=$N$1,ABS(Table1[[#This Row],[tar-out]])&lt;$O$1)</f>
        <v>0</v>
      </c>
      <c r="O2742" t="b">
        <f>AND(ABS(Table1[[#This Row],[tar-out]])&gt;=$O$1,ABS(Table1[[#This Row],[tar-out]])&lt;$P$1)</f>
        <v>0</v>
      </c>
      <c r="P2742" s="1">
        <f>ROUND(Table1[[#This Row],[tar-out]],0)</f>
        <v>-1</v>
      </c>
      <c r="Q2742" s="3">
        <v>2740</v>
      </c>
      <c r="U2742">
        <f>IF(Table1[[#This Row],[tar-out in '[0,1)]],1,0)</f>
        <v>1</v>
      </c>
      <c r="V2742">
        <f>IF(Table1[[#This Row],[tar-out in '[1,2)]],1,0)</f>
        <v>0</v>
      </c>
      <c r="W2742">
        <f>IF(Table1[[#This Row],[tar-out'[2,5)]],1,0)</f>
        <v>0</v>
      </c>
      <c r="X2742">
        <f>IF(Table1[[#This Row],[tar-out in '[5, 10)]],1,0)</f>
        <v>0</v>
      </c>
      <c r="Y2742">
        <f>IF(Table1[[#This Row],[tar-out in '[10,20)]],1,0)</f>
        <v>0</v>
      </c>
      <c r="Z2742">
        <f>IF(Table1[[#This Row],[tar-out in '[20, 10000)]],1,0)</f>
        <v>0</v>
      </c>
    </row>
    <row r="2743" spans="1:26" x14ac:dyDescent="0.25">
      <c r="A2743">
        <v>27</v>
      </c>
      <c r="B2743">
        <v>338</v>
      </c>
      <c r="C2743">
        <v>7.7777777777777803</v>
      </c>
      <c r="D2743">
        <v>2</v>
      </c>
      <c r="E2743">
        <v>581</v>
      </c>
      <c r="F2743">
        <v>5.0002413709872098</v>
      </c>
      <c r="G2743">
        <v>5.8949890136718803</v>
      </c>
      <c r="H2743">
        <f>Table1[[#This Row],[target]]-Table1[[#This Row],[output]]</f>
        <v>-0.89474764268467055</v>
      </c>
      <c r="I2743">
        <f>Table1[[#This Row],[tar-out]]*Table1[[#This Row],[tar-out]]</f>
        <v>0.80057334408977487</v>
      </c>
      <c r="J2743" t="b">
        <f>AND(ABS(Table1[[#This Row],[tar-out]])&gt;=$J$1,ABS(Table1[[#This Row],[tar-out]])&lt;$K$1)</f>
        <v>1</v>
      </c>
      <c r="K2743" t="b">
        <f>AND(ABS(Table1[[#This Row],[tar-out]])&gt;=$K$1,ABS(Table1[[#This Row],[tar-out]])&lt;$L$1)</f>
        <v>0</v>
      </c>
      <c r="L2743" t="b">
        <f>AND(ABS(Table1[[#This Row],[tar-out]])&gt;=$L$1,ABS(Table1[[#This Row],[tar-out]])&lt;$M$1)</f>
        <v>0</v>
      </c>
      <c r="M2743" t="b">
        <f>AND(ABS(Table1[[#This Row],[tar-out]])&gt;=$M$1,ABS(Table1[[#This Row],[tar-out]])&lt;$N$1)</f>
        <v>0</v>
      </c>
      <c r="N2743" t="b">
        <f>AND(ABS(Table1[[#This Row],[tar-out]])&gt;=$N$1,ABS(Table1[[#This Row],[tar-out]])&lt;$O$1)</f>
        <v>0</v>
      </c>
      <c r="O2743" t="b">
        <f>AND(ABS(Table1[[#This Row],[tar-out]])&gt;=$O$1,ABS(Table1[[#This Row],[tar-out]])&lt;$P$1)</f>
        <v>0</v>
      </c>
      <c r="P2743" s="1">
        <f>ROUND(Table1[[#This Row],[tar-out]],0)</f>
        <v>-1</v>
      </c>
      <c r="Q2743" s="2">
        <v>2741</v>
      </c>
      <c r="U2743">
        <f>IF(Table1[[#This Row],[tar-out in '[0,1)]],1,0)</f>
        <v>1</v>
      </c>
      <c r="V2743">
        <f>IF(Table1[[#This Row],[tar-out in '[1,2)]],1,0)</f>
        <v>0</v>
      </c>
      <c r="W2743">
        <f>IF(Table1[[#This Row],[tar-out'[2,5)]],1,0)</f>
        <v>0</v>
      </c>
      <c r="X2743">
        <f>IF(Table1[[#This Row],[tar-out in '[5, 10)]],1,0)</f>
        <v>0</v>
      </c>
      <c r="Y2743">
        <f>IF(Table1[[#This Row],[tar-out in '[10,20)]],1,0)</f>
        <v>0</v>
      </c>
      <c r="Z2743">
        <f>IF(Table1[[#This Row],[tar-out in '[20, 10000)]],1,0)</f>
        <v>0</v>
      </c>
    </row>
    <row r="2744" spans="1:26" x14ac:dyDescent="0.25">
      <c r="A2744">
        <v>27</v>
      </c>
      <c r="B2744">
        <v>338</v>
      </c>
      <c r="C2744">
        <v>7.7777777777777803</v>
      </c>
      <c r="D2744">
        <v>2</v>
      </c>
      <c r="E2744">
        <v>489</v>
      </c>
      <c r="F2744">
        <v>5.0006777363605597</v>
      </c>
      <c r="G2744">
        <v>5.8942732810974103</v>
      </c>
      <c r="H2744">
        <f>Table1[[#This Row],[target]]-Table1[[#This Row],[output]]</f>
        <v>-0.89359554473685066</v>
      </c>
      <c r="I2744">
        <f>Table1[[#This Row],[tar-out]]*Table1[[#This Row],[tar-out]]</f>
        <v>0.79851299757354888</v>
      </c>
      <c r="J2744" t="b">
        <f>AND(ABS(Table1[[#This Row],[tar-out]])&gt;=$J$1,ABS(Table1[[#This Row],[tar-out]])&lt;$K$1)</f>
        <v>1</v>
      </c>
      <c r="K2744" t="b">
        <f>AND(ABS(Table1[[#This Row],[tar-out]])&gt;=$K$1,ABS(Table1[[#This Row],[tar-out]])&lt;$L$1)</f>
        <v>0</v>
      </c>
      <c r="L2744" t="b">
        <f>AND(ABS(Table1[[#This Row],[tar-out]])&gt;=$L$1,ABS(Table1[[#This Row],[tar-out]])&lt;$M$1)</f>
        <v>0</v>
      </c>
      <c r="M2744" t="b">
        <f>AND(ABS(Table1[[#This Row],[tar-out]])&gt;=$M$1,ABS(Table1[[#This Row],[tar-out]])&lt;$N$1)</f>
        <v>0</v>
      </c>
      <c r="N2744" t="b">
        <f>AND(ABS(Table1[[#This Row],[tar-out]])&gt;=$N$1,ABS(Table1[[#This Row],[tar-out]])&lt;$O$1)</f>
        <v>0</v>
      </c>
      <c r="O2744" t="b">
        <f>AND(ABS(Table1[[#This Row],[tar-out]])&gt;=$O$1,ABS(Table1[[#This Row],[tar-out]])&lt;$P$1)</f>
        <v>0</v>
      </c>
      <c r="P2744" s="1">
        <f>ROUND(Table1[[#This Row],[tar-out]],0)</f>
        <v>-1</v>
      </c>
      <c r="Q2744" s="3">
        <v>2742</v>
      </c>
      <c r="U2744">
        <f>IF(Table1[[#This Row],[tar-out in '[0,1)]],1,0)</f>
        <v>1</v>
      </c>
      <c r="V2744">
        <f>IF(Table1[[#This Row],[tar-out in '[1,2)]],1,0)</f>
        <v>0</v>
      </c>
      <c r="W2744">
        <f>IF(Table1[[#This Row],[tar-out'[2,5)]],1,0)</f>
        <v>0</v>
      </c>
      <c r="X2744">
        <f>IF(Table1[[#This Row],[tar-out in '[5, 10)]],1,0)</f>
        <v>0</v>
      </c>
      <c r="Y2744">
        <f>IF(Table1[[#This Row],[tar-out in '[10,20)]],1,0)</f>
        <v>0</v>
      </c>
      <c r="Z2744">
        <f>IF(Table1[[#This Row],[tar-out in '[20, 10000)]],1,0)</f>
        <v>0</v>
      </c>
    </row>
    <row r="2745" spans="1:26" x14ac:dyDescent="0.25">
      <c r="A2745">
        <v>27</v>
      </c>
      <c r="B2745">
        <v>338</v>
      </c>
      <c r="C2745">
        <v>7.7777777777777803</v>
      </c>
      <c r="D2745">
        <v>2</v>
      </c>
      <c r="E2745">
        <v>553</v>
      </c>
      <c r="F2745">
        <v>5</v>
      </c>
      <c r="G2745">
        <v>5.8947710990905797</v>
      </c>
      <c r="H2745">
        <f>Table1[[#This Row],[target]]-Table1[[#This Row],[output]]</f>
        <v>-0.89477109909057972</v>
      </c>
      <c r="I2745">
        <f>Table1[[#This Row],[tar-out]]*Table1[[#This Row],[tar-out]]</f>
        <v>0.80061531976776401</v>
      </c>
      <c r="J2745" t="b">
        <f>AND(ABS(Table1[[#This Row],[tar-out]])&gt;=$J$1,ABS(Table1[[#This Row],[tar-out]])&lt;$K$1)</f>
        <v>1</v>
      </c>
      <c r="K2745" t="b">
        <f>AND(ABS(Table1[[#This Row],[tar-out]])&gt;=$K$1,ABS(Table1[[#This Row],[tar-out]])&lt;$L$1)</f>
        <v>0</v>
      </c>
      <c r="L2745" t="b">
        <f>AND(ABS(Table1[[#This Row],[tar-out]])&gt;=$L$1,ABS(Table1[[#This Row],[tar-out]])&lt;$M$1)</f>
        <v>0</v>
      </c>
      <c r="M2745" t="b">
        <f>AND(ABS(Table1[[#This Row],[tar-out]])&gt;=$M$1,ABS(Table1[[#This Row],[tar-out]])&lt;$N$1)</f>
        <v>0</v>
      </c>
      <c r="N2745" t="b">
        <f>AND(ABS(Table1[[#This Row],[tar-out]])&gt;=$N$1,ABS(Table1[[#This Row],[tar-out]])&lt;$O$1)</f>
        <v>0</v>
      </c>
      <c r="O2745" t="b">
        <f>AND(ABS(Table1[[#This Row],[tar-out]])&gt;=$O$1,ABS(Table1[[#This Row],[tar-out]])&lt;$P$1)</f>
        <v>0</v>
      </c>
      <c r="P2745" s="1">
        <f>ROUND(Table1[[#This Row],[tar-out]],0)</f>
        <v>-1</v>
      </c>
      <c r="Q2745" s="2">
        <v>2743</v>
      </c>
      <c r="U2745">
        <f>IF(Table1[[#This Row],[tar-out in '[0,1)]],1,0)</f>
        <v>1</v>
      </c>
      <c r="V2745">
        <f>IF(Table1[[#This Row],[tar-out in '[1,2)]],1,0)</f>
        <v>0</v>
      </c>
      <c r="W2745">
        <f>IF(Table1[[#This Row],[tar-out'[2,5)]],1,0)</f>
        <v>0</v>
      </c>
      <c r="X2745">
        <f>IF(Table1[[#This Row],[tar-out in '[5, 10)]],1,0)</f>
        <v>0</v>
      </c>
      <c r="Y2745">
        <f>IF(Table1[[#This Row],[tar-out in '[10,20)]],1,0)</f>
        <v>0</v>
      </c>
      <c r="Z2745">
        <f>IF(Table1[[#This Row],[tar-out in '[20, 10000)]],1,0)</f>
        <v>0</v>
      </c>
    </row>
    <row r="2746" spans="1:26" x14ac:dyDescent="0.25">
      <c r="A2746">
        <v>27</v>
      </c>
      <c r="B2746">
        <v>338</v>
      </c>
      <c r="C2746">
        <v>7.7777777777777803</v>
      </c>
      <c r="D2746">
        <v>2</v>
      </c>
      <c r="E2746">
        <v>106</v>
      </c>
      <c r="F2746">
        <v>5.67347991694517</v>
      </c>
      <c r="G2746">
        <v>5.86972904205322</v>
      </c>
      <c r="H2746">
        <f>Table1[[#This Row],[target]]-Table1[[#This Row],[output]]</f>
        <v>-0.19624912510805004</v>
      </c>
      <c r="I2746">
        <f>Table1[[#This Row],[tar-out]]*Table1[[#This Row],[tar-out]]</f>
        <v>3.8513719105675075E-2</v>
      </c>
      <c r="J2746" t="b">
        <f>AND(ABS(Table1[[#This Row],[tar-out]])&gt;=$J$1,ABS(Table1[[#This Row],[tar-out]])&lt;$K$1)</f>
        <v>1</v>
      </c>
      <c r="K2746" t="b">
        <f>AND(ABS(Table1[[#This Row],[tar-out]])&gt;=$K$1,ABS(Table1[[#This Row],[tar-out]])&lt;$L$1)</f>
        <v>0</v>
      </c>
      <c r="L2746" t="b">
        <f>AND(ABS(Table1[[#This Row],[tar-out]])&gt;=$L$1,ABS(Table1[[#This Row],[tar-out]])&lt;$M$1)</f>
        <v>0</v>
      </c>
      <c r="M2746" t="b">
        <f>AND(ABS(Table1[[#This Row],[tar-out]])&gt;=$M$1,ABS(Table1[[#This Row],[tar-out]])&lt;$N$1)</f>
        <v>0</v>
      </c>
      <c r="N2746" t="b">
        <f>AND(ABS(Table1[[#This Row],[tar-out]])&gt;=$N$1,ABS(Table1[[#This Row],[tar-out]])&lt;$O$1)</f>
        <v>0</v>
      </c>
      <c r="O2746" t="b">
        <f>AND(ABS(Table1[[#This Row],[tar-out]])&gt;=$O$1,ABS(Table1[[#This Row],[tar-out]])&lt;$P$1)</f>
        <v>0</v>
      </c>
      <c r="P2746" s="1">
        <f>ROUND(Table1[[#This Row],[tar-out]],0)</f>
        <v>0</v>
      </c>
      <c r="Q2746" s="3">
        <v>2744</v>
      </c>
      <c r="U2746">
        <f>IF(Table1[[#This Row],[tar-out in '[0,1)]],1,0)</f>
        <v>1</v>
      </c>
      <c r="V2746">
        <f>IF(Table1[[#This Row],[tar-out in '[1,2)]],1,0)</f>
        <v>0</v>
      </c>
      <c r="W2746">
        <f>IF(Table1[[#This Row],[tar-out'[2,5)]],1,0)</f>
        <v>0</v>
      </c>
      <c r="X2746">
        <f>IF(Table1[[#This Row],[tar-out in '[5, 10)]],1,0)</f>
        <v>0</v>
      </c>
      <c r="Y2746">
        <f>IF(Table1[[#This Row],[tar-out in '[10,20)]],1,0)</f>
        <v>0</v>
      </c>
      <c r="Z2746">
        <f>IF(Table1[[#This Row],[tar-out in '[20, 10000)]],1,0)</f>
        <v>0</v>
      </c>
    </row>
    <row r="2747" spans="1:26" x14ac:dyDescent="0.25">
      <c r="A2747">
        <v>27</v>
      </c>
      <c r="B2747">
        <v>338</v>
      </c>
      <c r="C2747">
        <v>7.7777777777777803</v>
      </c>
      <c r="D2747">
        <v>2</v>
      </c>
      <c r="E2747">
        <v>118</v>
      </c>
      <c r="F2747">
        <v>5.0314505776636702</v>
      </c>
      <c r="G2747">
        <v>5.8743596076965297</v>
      </c>
      <c r="H2747">
        <f>Table1[[#This Row],[target]]-Table1[[#This Row],[output]]</f>
        <v>-0.84290903003285944</v>
      </c>
      <c r="I2747">
        <f>Table1[[#This Row],[tar-out]]*Table1[[#This Row],[tar-out]]</f>
        <v>0.71049563291093598</v>
      </c>
      <c r="J2747" t="b">
        <f>AND(ABS(Table1[[#This Row],[tar-out]])&gt;=$J$1,ABS(Table1[[#This Row],[tar-out]])&lt;$K$1)</f>
        <v>1</v>
      </c>
      <c r="K2747" t="b">
        <f>AND(ABS(Table1[[#This Row],[tar-out]])&gt;=$K$1,ABS(Table1[[#This Row],[tar-out]])&lt;$L$1)</f>
        <v>0</v>
      </c>
      <c r="L2747" t="b">
        <f>AND(ABS(Table1[[#This Row],[tar-out]])&gt;=$L$1,ABS(Table1[[#This Row],[tar-out]])&lt;$M$1)</f>
        <v>0</v>
      </c>
      <c r="M2747" t="b">
        <f>AND(ABS(Table1[[#This Row],[tar-out]])&gt;=$M$1,ABS(Table1[[#This Row],[tar-out]])&lt;$N$1)</f>
        <v>0</v>
      </c>
      <c r="N2747" t="b">
        <f>AND(ABS(Table1[[#This Row],[tar-out]])&gt;=$N$1,ABS(Table1[[#This Row],[tar-out]])&lt;$O$1)</f>
        <v>0</v>
      </c>
      <c r="O2747" t="b">
        <f>AND(ABS(Table1[[#This Row],[tar-out]])&gt;=$O$1,ABS(Table1[[#This Row],[tar-out]])&lt;$P$1)</f>
        <v>0</v>
      </c>
      <c r="P2747" s="1">
        <f>ROUND(Table1[[#This Row],[tar-out]],0)</f>
        <v>-1</v>
      </c>
      <c r="Q2747" s="2">
        <v>2745</v>
      </c>
      <c r="U2747">
        <f>IF(Table1[[#This Row],[tar-out in '[0,1)]],1,0)</f>
        <v>1</v>
      </c>
      <c r="V2747">
        <f>IF(Table1[[#This Row],[tar-out in '[1,2)]],1,0)</f>
        <v>0</v>
      </c>
      <c r="W2747">
        <f>IF(Table1[[#This Row],[tar-out'[2,5)]],1,0)</f>
        <v>0</v>
      </c>
      <c r="X2747">
        <f>IF(Table1[[#This Row],[tar-out in '[5, 10)]],1,0)</f>
        <v>0</v>
      </c>
      <c r="Y2747">
        <f>IF(Table1[[#This Row],[tar-out in '[10,20)]],1,0)</f>
        <v>0</v>
      </c>
      <c r="Z2747">
        <f>IF(Table1[[#This Row],[tar-out in '[20, 10000)]],1,0)</f>
        <v>0</v>
      </c>
    </row>
    <row r="2748" spans="1:26" x14ac:dyDescent="0.25">
      <c r="A2748">
        <v>27</v>
      </c>
      <c r="B2748">
        <v>338</v>
      </c>
      <c r="C2748">
        <v>7.7777777777777803</v>
      </c>
      <c r="D2748">
        <v>2</v>
      </c>
      <c r="E2748">
        <v>681</v>
      </c>
      <c r="F2748">
        <v>5.26389584376565</v>
      </c>
      <c r="G2748">
        <v>5.8957481384277299</v>
      </c>
      <c r="H2748">
        <f>Table1[[#This Row],[target]]-Table1[[#This Row],[output]]</f>
        <v>-0.63185229466207993</v>
      </c>
      <c r="I2748">
        <f>Table1[[#This Row],[tar-out]]*Table1[[#This Row],[tar-out]]</f>
        <v>0.39923732226973591</v>
      </c>
      <c r="J2748" t="b">
        <f>AND(ABS(Table1[[#This Row],[tar-out]])&gt;=$J$1,ABS(Table1[[#This Row],[tar-out]])&lt;$K$1)</f>
        <v>1</v>
      </c>
      <c r="K2748" t="b">
        <f>AND(ABS(Table1[[#This Row],[tar-out]])&gt;=$K$1,ABS(Table1[[#This Row],[tar-out]])&lt;$L$1)</f>
        <v>0</v>
      </c>
      <c r="L2748" t="b">
        <f>AND(ABS(Table1[[#This Row],[tar-out]])&gt;=$L$1,ABS(Table1[[#This Row],[tar-out]])&lt;$M$1)</f>
        <v>0</v>
      </c>
      <c r="M2748" t="b">
        <f>AND(ABS(Table1[[#This Row],[tar-out]])&gt;=$M$1,ABS(Table1[[#This Row],[tar-out]])&lt;$N$1)</f>
        <v>0</v>
      </c>
      <c r="N2748" t="b">
        <f>AND(ABS(Table1[[#This Row],[tar-out]])&gt;=$N$1,ABS(Table1[[#This Row],[tar-out]])&lt;$O$1)</f>
        <v>0</v>
      </c>
      <c r="O2748" t="b">
        <f>AND(ABS(Table1[[#This Row],[tar-out]])&gt;=$O$1,ABS(Table1[[#This Row],[tar-out]])&lt;$P$1)</f>
        <v>0</v>
      </c>
      <c r="P2748" s="1">
        <f>ROUND(Table1[[#This Row],[tar-out]],0)</f>
        <v>-1</v>
      </c>
      <c r="Q2748" s="3">
        <v>2746</v>
      </c>
      <c r="U2748">
        <f>IF(Table1[[#This Row],[tar-out in '[0,1)]],1,0)</f>
        <v>1</v>
      </c>
      <c r="V2748">
        <f>IF(Table1[[#This Row],[tar-out in '[1,2)]],1,0)</f>
        <v>0</v>
      </c>
      <c r="W2748">
        <f>IF(Table1[[#This Row],[tar-out'[2,5)]],1,0)</f>
        <v>0</v>
      </c>
      <c r="X2748">
        <f>IF(Table1[[#This Row],[tar-out in '[5, 10)]],1,0)</f>
        <v>0</v>
      </c>
      <c r="Y2748">
        <f>IF(Table1[[#This Row],[tar-out in '[10,20)]],1,0)</f>
        <v>0</v>
      </c>
      <c r="Z2748">
        <f>IF(Table1[[#This Row],[tar-out in '[20, 10000)]],1,0)</f>
        <v>0</v>
      </c>
    </row>
    <row r="2749" spans="1:26" x14ac:dyDescent="0.25">
      <c r="A2749">
        <v>27</v>
      </c>
      <c r="B2749">
        <v>338</v>
      </c>
      <c r="C2749">
        <v>7.7777777777777803</v>
      </c>
      <c r="D2749">
        <v>2</v>
      </c>
      <c r="E2749">
        <v>730</v>
      </c>
      <c r="F2749">
        <v>5.0752770347726397</v>
      </c>
      <c r="G2749">
        <v>5.8960027694702104</v>
      </c>
      <c r="H2749">
        <f>Table1[[#This Row],[target]]-Table1[[#This Row],[output]]</f>
        <v>-0.82072573469757071</v>
      </c>
      <c r="I2749">
        <f>Table1[[#This Row],[tar-out]]*Table1[[#This Row],[tar-out]]</f>
        <v>0.67359073159486726</v>
      </c>
      <c r="J2749" t="b">
        <f>AND(ABS(Table1[[#This Row],[tar-out]])&gt;=$J$1,ABS(Table1[[#This Row],[tar-out]])&lt;$K$1)</f>
        <v>1</v>
      </c>
      <c r="K2749" t="b">
        <f>AND(ABS(Table1[[#This Row],[tar-out]])&gt;=$K$1,ABS(Table1[[#This Row],[tar-out]])&lt;$L$1)</f>
        <v>0</v>
      </c>
      <c r="L2749" t="b">
        <f>AND(ABS(Table1[[#This Row],[tar-out]])&gt;=$L$1,ABS(Table1[[#This Row],[tar-out]])&lt;$M$1)</f>
        <v>0</v>
      </c>
      <c r="M2749" t="b">
        <f>AND(ABS(Table1[[#This Row],[tar-out]])&gt;=$M$1,ABS(Table1[[#This Row],[tar-out]])&lt;$N$1)</f>
        <v>0</v>
      </c>
      <c r="N2749" t="b">
        <f>AND(ABS(Table1[[#This Row],[tar-out]])&gt;=$N$1,ABS(Table1[[#This Row],[tar-out]])&lt;$O$1)</f>
        <v>0</v>
      </c>
      <c r="O2749" t="b">
        <f>AND(ABS(Table1[[#This Row],[tar-out]])&gt;=$O$1,ABS(Table1[[#This Row],[tar-out]])&lt;$P$1)</f>
        <v>0</v>
      </c>
      <c r="P2749" s="1">
        <f>ROUND(Table1[[#This Row],[tar-out]],0)</f>
        <v>-1</v>
      </c>
      <c r="Q2749" s="2">
        <v>2747</v>
      </c>
      <c r="U2749">
        <f>IF(Table1[[#This Row],[tar-out in '[0,1)]],1,0)</f>
        <v>1</v>
      </c>
      <c r="V2749">
        <f>IF(Table1[[#This Row],[tar-out in '[1,2)]],1,0)</f>
        <v>0</v>
      </c>
      <c r="W2749">
        <f>IF(Table1[[#This Row],[tar-out'[2,5)]],1,0)</f>
        <v>0</v>
      </c>
      <c r="X2749">
        <f>IF(Table1[[#This Row],[tar-out in '[5, 10)]],1,0)</f>
        <v>0</v>
      </c>
      <c r="Y2749">
        <f>IF(Table1[[#This Row],[tar-out in '[10,20)]],1,0)</f>
        <v>0</v>
      </c>
      <c r="Z2749">
        <f>IF(Table1[[#This Row],[tar-out in '[20, 10000)]],1,0)</f>
        <v>0</v>
      </c>
    </row>
    <row r="2750" spans="1:26" x14ac:dyDescent="0.25">
      <c r="A2750">
        <v>27</v>
      </c>
      <c r="B2750">
        <v>338</v>
      </c>
      <c r="C2750">
        <v>7.7777777777777803</v>
      </c>
      <c r="D2750">
        <v>2</v>
      </c>
      <c r="E2750">
        <v>789</v>
      </c>
      <c r="F2750">
        <v>5.0046296296296298</v>
      </c>
      <c r="G2750">
        <v>5.8963093757629403</v>
      </c>
      <c r="H2750">
        <f>Table1[[#This Row],[target]]-Table1[[#This Row],[output]]</f>
        <v>-0.89167974613331058</v>
      </c>
      <c r="I2750">
        <f>Table1[[#This Row],[tar-out]]*Table1[[#This Row],[tar-out]]</f>
        <v>0.79509276966436515</v>
      </c>
      <c r="J2750" t="b">
        <f>AND(ABS(Table1[[#This Row],[tar-out]])&gt;=$J$1,ABS(Table1[[#This Row],[tar-out]])&lt;$K$1)</f>
        <v>1</v>
      </c>
      <c r="K2750" t="b">
        <f>AND(ABS(Table1[[#This Row],[tar-out]])&gt;=$K$1,ABS(Table1[[#This Row],[tar-out]])&lt;$L$1)</f>
        <v>0</v>
      </c>
      <c r="L2750" t="b">
        <f>AND(ABS(Table1[[#This Row],[tar-out]])&gt;=$L$1,ABS(Table1[[#This Row],[tar-out]])&lt;$M$1)</f>
        <v>0</v>
      </c>
      <c r="M2750" t="b">
        <f>AND(ABS(Table1[[#This Row],[tar-out]])&gt;=$M$1,ABS(Table1[[#This Row],[tar-out]])&lt;$N$1)</f>
        <v>0</v>
      </c>
      <c r="N2750" t="b">
        <f>AND(ABS(Table1[[#This Row],[tar-out]])&gt;=$N$1,ABS(Table1[[#This Row],[tar-out]])&lt;$O$1)</f>
        <v>0</v>
      </c>
      <c r="O2750" t="b">
        <f>AND(ABS(Table1[[#This Row],[tar-out]])&gt;=$O$1,ABS(Table1[[#This Row],[tar-out]])&lt;$P$1)</f>
        <v>0</v>
      </c>
      <c r="P2750" s="1">
        <f>ROUND(Table1[[#This Row],[tar-out]],0)</f>
        <v>-1</v>
      </c>
      <c r="Q2750" s="3">
        <v>2748</v>
      </c>
      <c r="U2750">
        <f>IF(Table1[[#This Row],[tar-out in '[0,1)]],1,0)</f>
        <v>1</v>
      </c>
      <c r="V2750">
        <f>IF(Table1[[#This Row],[tar-out in '[1,2)]],1,0)</f>
        <v>0</v>
      </c>
      <c r="W2750">
        <f>IF(Table1[[#This Row],[tar-out'[2,5)]],1,0)</f>
        <v>0</v>
      </c>
      <c r="X2750">
        <f>IF(Table1[[#This Row],[tar-out in '[5, 10)]],1,0)</f>
        <v>0</v>
      </c>
      <c r="Y2750">
        <f>IF(Table1[[#This Row],[tar-out in '[10,20)]],1,0)</f>
        <v>0</v>
      </c>
      <c r="Z2750">
        <f>IF(Table1[[#This Row],[tar-out in '[20, 10000)]],1,0)</f>
        <v>0</v>
      </c>
    </row>
    <row r="2751" spans="1:26" x14ac:dyDescent="0.25">
      <c r="A2751">
        <v>27</v>
      </c>
      <c r="B2751">
        <v>338</v>
      </c>
      <c r="C2751">
        <v>7.7777777777777803</v>
      </c>
      <c r="D2751">
        <v>2</v>
      </c>
      <c r="E2751">
        <v>630</v>
      </c>
      <c r="F2751">
        <v>5.0058577405857703</v>
      </c>
      <c r="G2751">
        <v>5.8953704833984402</v>
      </c>
      <c r="H2751">
        <f>Table1[[#This Row],[target]]-Table1[[#This Row],[output]]</f>
        <v>-0.8895127428126699</v>
      </c>
      <c r="I2751">
        <f>Table1[[#This Row],[tar-out]]*Table1[[#This Row],[tar-out]]</f>
        <v>0.79123291962611908</v>
      </c>
      <c r="J2751" t="b">
        <f>AND(ABS(Table1[[#This Row],[tar-out]])&gt;=$J$1,ABS(Table1[[#This Row],[tar-out]])&lt;$K$1)</f>
        <v>1</v>
      </c>
      <c r="K2751" t="b">
        <f>AND(ABS(Table1[[#This Row],[tar-out]])&gt;=$K$1,ABS(Table1[[#This Row],[tar-out]])&lt;$L$1)</f>
        <v>0</v>
      </c>
      <c r="L2751" t="b">
        <f>AND(ABS(Table1[[#This Row],[tar-out]])&gt;=$L$1,ABS(Table1[[#This Row],[tar-out]])&lt;$M$1)</f>
        <v>0</v>
      </c>
      <c r="M2751" t="b">
        <f>AND(ABS(Table1[[#This Row],[tar-out]])&gt;=$M$1,ABS(Table1[[#This Row],[tar-out]])&lt;$N$1)</f>
        <v>0</v>
      </c>
      <c r="N2751" t="b">
        <f>AND(ABS(Table1[[#This Row],[tar-out]])&gt;=$N$1,ABS(Table1[[#This Row],[tar-out]])&lt;$O$1)</f>
        <v>0</v>
      </c>
      <c r="O2751" t="b">
        <f>AND(ABS(Table1[[#This Row],[tar-out]])&gt;=$O$1,ABS(Table1[[#This Row],[tar-out]])&lt;$P$1)</f>
        <v>0</v>
      </c>
      <c r="P2751" s="1">
        <f>ROUND(Table1[[#This Row],[tar-out]],0)</f>
        <v>-1</v>
      </c>
      <c r="Q2751" s="2">
        <v>2749</v>
      </c>
      <c r="U2751">
        <f>IF(Table1[[#This Row],[tar-out in '[0,1)]],1,0)</f>
        <v>1</v>
      </c>
      <c r="V2751">
        <f>IF(Table1[[#This Row],[tar-out in '[1,2)]],1,0)</f>
        <v>0</v>
      </c>
      <c r="W2751">
        <f>IF(Table1[[#This Row],[tar-out'[2,5)]],1,0)</f>
        <v>0</v>
      </c>
      <c r="X2751">
        <f>IF(Table1[[#This Row],[tar-out in '[5, 10)]],1,0)</f>
        <v>0</v>
      </c>
      <c r="Y2751">
        <f>IF(Table1[[#This Row],[tar-out in '[10,20)]],1,0)</f>
        <v>0</v>
      </c>
      <c r="Z2751">
        <f>IF(Table1[[#This Row],[tar-out in '[20, 10000)]],1,0)</f>
        <v>0</v>
      </c>
    </row>
    <row r="2752" spans="1:26" x14ac:dyDescent="0.25">
      <c r="A2752">
        <v>27</v>
      </c>
      <c r="B2752">
        <v>338</v>
      </c>
      <c r="C2752">
        <v>7.7777777777777803</v>
      </c>
      <c r="D2752">
        <v>2</v>
      </c>
      <c r="E2752">
        <v>790</v>
      </c>
      <c r="F2752">
        <v>5.87473903966597</v>
      </c>
      <c r="G2752">
        <v>5.8963146209716797</v>
      </c>
      <c r="H2752">
        <f>Table1[[#This Row],[target]]-Table1[[#This Row],[output]]</f>
        <v>-2.157558130570969E-2</v>
      </c>
      <c r="I2752">
        <f>Table1[[#This Row],[tar-out]]*Table1[[#This Row],[tar-out]]</f>
        <v>4.6550570867928947E-4</v>
      </c>
      <c r="J2752" t="b">
        <f>AND(ABS(Table1[[#This Row],[tar-out]])&gt;=$J$1,ABS(Table1[[#This Row],[tar-out]])&lt;$K$1)</f>
        <v>1</v>
      </c>
      <c r="K2752" t="b">
        <f>AND(ABS(Table1[[#This Row],[tar-out]])&gt;=$K$1,ABS(Table1[[#This Row],[tar-out]])&lt;$L$1)</f>
        <v>0</v>
      </c>
      <c r="L2752" t="b">
        <f>AND(ABS(Table1[[#This Row],[tar-out]])&gt;=$L$1,ABS(Table1[[#This Row],[tar-out]])&lt;$M$1)</f>
        <v>0</v>
      </c>
      <c r="M2752" t="b">
        <f>AND(ABS(Table1[[#This Row],[tar-out]])&gt;=$M$1,ABS(Table1[[#This Row],[tar-out]])&lt;$N$1)</f>
        <v>0</v>
      </c>
      <c r="N2752" t="b">
        <f>AND(ABS(Table1[[#This Row],[tar-out]])&gt;=$N$1,ABS(Table1[[#This Row],[tar-out]])&lt;$O$1)</f>
        <v>0</v>
      </c>
      <c r="O2752" t="b">
        <f>AND(ABS(Table1[[#This Row],[tar-out]])&gt;=$O$1,ABS(Table1[[#This Row],[tar-out]])&lt;$P$1)</f>
        <v>0</v>
      </c>
      <c r="P2752" s="1">
        <f>ROUND(Table1[[#This Row],[tar-out]],0)</f>
        <v>0</v>
      </c>
      <c r="Q2752" s="3">
        <v>2750</v>
      </c>
      <c r="U2752">
        <f>IF(Table1[[#This Row],[tar-out in '[0,1)]],1,0)</f>
        <v>1</v>
      </c>
      <c r="V2752">
        <f>IF(Table1[[#This Row],[tar-out in '[1,2)]],1,0)</f>
        <v>0</v>
      </c>
      <c r="W2752">
        <f>IF(Table1[[#This Row],[tar-out'[2,5)]],1,0)</f>
        <v>0</v>
      </c>
      <c r="X2752">
        <f>IF(Table1[[#This Row],[tar-out in '[5, 10)]],1,0)</f>
        <v>0</v>
      </c>
      <c r="Y2752">
        <f>IF(Table1[[#This Row],[tar-out in '[10,20)]],1,0)</f>
        <v>0</v>
      </c>
      <c r="Z2752">
        <f>IF(Table1[[#This Row],[tar-out in '[20, 10000)]],1,0)</f>
        <v>0</v>
      </c>
    </row>
    <row r="2753" spans="1:26" x14ac:dyDescent="0.25">
      <c r="A2753">
        <v>27</v>
      </c>
      <c r="B2753">
        <v>338</v>
      </c>
      <c r="C2753">
        <v>7.7777777777777803</v>
      </c>
      <c r="D2753">
        <v>2</v>
      </c>
      <c r="E2753">
        <v>631</v>
      </c>
      <c r="F2753">
        <v>5.74327628361858</v>
      </c>
      <c r="G2753">
        <v>5.8953781127929696</v>
      </c>
      <c r="H2753">
        <f>Table1[[#This Row],[target]]-Table1[[#This Row],[output]]</f>
        <v>-0.15210182917438964</v>
      </c>
      <c r="I2753">
        <f>Table1[[#This Row],[tar-out]]*Table1[[#This Row],[tar-out]]</f>
        <v>2.3134966438195206E-2</v>
      </c>
      <c r="J2753" t="b">
        <f>AND(ABS(Table1[[#This Row],[tar-out]])&gt;=$J$1,ABS(Table1[[#This Row],[tar-out]])&lt;$K$1)</f>
        <v>1</v>
      </c>
      <c r="K2753" t="b">
        <f>AND(ABS(Table1[[#This Row],[tar-out]])&gt;=$K$1,ABS(Table1[[#This Row],[tar-out]])&lt;$L$1)</f>
        <v>0</v>
      </c>
      <c r="L2753" t="b">
        <f>AND(ABS(Table1[[#This Row],[tar-out]])&gt;=$L$1,ABS(Table1[[#This Row],[tar-out]])&lt;$M$1)</f>
        <v>0</v>
      </c>
      <c r="M2753" t="b">
        <f>AND(ABS(Table1[[#This Row],[tar-out]])&gt;=$M$1,ABS(Table1[[#This Row],[tar-out]])&lt;$N$1)</f>
        <v>0</v>
      </c>
      <c r="N2753" t="b">
        <f>AND(ABS(Table1[[#This Row],[tar-out]])&gt;=$N$1,ABS(Table1[[#This Row],[tar-out]])&lt;$O$1)</f>
        <v>0</v>
      </c>
      <c r="O2753" t="b">
        <f>AND(ABS(Table1[[#This Row],[tar-out]])&gt;=$O$1,ABS(Table1[[#This Row],[tar-out]])&lt;$P$1)</f>
        <v>0</v>
      </c>
      <c r="P2753" s="1">
        <f>ROUND(Table1[[#This Row],[tar-out]],0)</f>
        <v>0</v>
      </c>
      <c r="Q2753" s="2">
        <v>2751</v>
      </c>
      <c r="U2753">
        <f>IF(Table1[[#This Row],[tar-out in '[0,1)]],1,0)</f>
        <v>1</v>
      </c>
      <c r="V2753">
        <f>IF(Table1[[#This Row],[tar-out in '[1,2)]],1,0)</f>
        <v>0</v>
      </c>
      <c r="W2753">
        <f>IF(Table1[[#This Row],[tar-out'[2,5)]],1,0)</f>
        <v>0</v>
      </c>
      <c r="X2753">
        <f>IF(Table1[[#This Row],[tar-out in '[5, 10)]],1,0)</f>
        <v>0</v>
      </c>
      <c r="Y2753">
        <f>IF(Table1[[#This Row],[tar-out in '[10,20)]],1,0)</f>
        <v>0</v>
      </c>
      <c r="Z2753">
        <f>IF(Table1[[#This Row],[tar-out in '[20, 10000)]],1,0)</f>
        <v>0</v>
      </c>
    </row>
    <row r="2754" spans="1:26" x14ac:dyDescent="0.25">
      <c r="A2754">
        <v>27</v>
      </c>
      <c r="B2754">
        <v>338</v>
      </c>
      <c r="C2754">
        <v>7.7777777777777803</v>
      </c>
      <c r="D2754">
        <v>2</v>
      </c>
      <c r="E2754">
        <v>779</v>
      </c>
      <c r="F2754">
        <v>5.1878354203935597</v>
      </c>
      <c r="G2754">
        <v>5.8962574005126998</v>
      </c>
      <c r="H2754">
        <f>Table1[[#This Row],[target]]-Table1[[#This Row],[output]]</f>
        <v>-0.70842198011914004</v>
      </c>
      <c r="I2754">
        <f>Table1[[#This Row],[tar-out]]*Table1[[#This Row],[tar-out]]</f>
        <v>0.50186170191592328</v>
      </c>
      <c r="J2754" t="b">
        <f>AND(ABS(Table1[[#This Row],[tar-out]])&gt;=$J$1,ABS(Table1[[#This Row],[tar-out]])&lt;$K$1)</f>
        <v>1</v>
      </c>
      <c r="K2754" t="b">
        <f>AND(ABS(Table1[[#This Row],[tar-out]])&gt;=$K$1,ABS(Table1[[#This Row],[tar-out]])&lt;$L$1)</f>
        <v>0</v>
      </c>
      <c r="L2754" t="b">
        <f>AND(ABS(Table1[[#This Row],[tar-out]])&gt;=$L$1,ABS(Table1[[#This Row],[tar-out]])&lt;$M$1)</f>
        <v>0</v>
      </c>
      <c r="M2754" t="b">
        <f>AND(ABS(Table1[[#This Row],[tar-out]])&gt;=$M$1,ABS(Table1[[#This Row],[tar-out]])&lt;$N$1)</f>
        <v>0</v>
      </c>
      <c r="N2754" t="b">
        <f>AND(ABS(Table1[[#This Row],[tar-out]])&gt;=$N$1,ABS(Table1[[#This Row],[tar-out]])&lt;$O$1)</f>
        <v>0</v>
      </c>
      <c r="O2754" t="b">
        <f>AND(ABS(Table1[[#This Row],[tar-out]])&gt;=$O$1,ABS(Table1[[#This Row],[tar-out]])&lt;$P$1)</f>
        <v>0</v>
      </c>
      <c r="P2754" s="1">
        <f>ROUND(Table1[[#This Row],[tar-out]],0)</f>
        <v>-1</v>
      </c>
      <c r="Q2754" s="3">
        <v>2752</v>
      </c>
      <c r="U2754">
        <f>IF(Table1[[#This Row],[tar-out in '[0,1)]],1,0)</f>
        <v>1</v>
      </c>
      <c r="V2754">
        <f>IF(Table1[[#This Row],[tar-out in '[1,2)]],1,0)</f>
        <v>0</v>
      </c>
      <c r="W2754">
        <f>IF(Table1[[#This Row],[tar-out'[2,5)]],1,0)</f>
        <v>0</v>
      </c>
      <c r="X2754">
        <f>IF(Table1[[#This Row],[tar-out in '[5, 10)]],1,0)</f>
        <v>0</v>
      </c>
      <c r="Y2754">
        <f>IF(Table1[[#This Row],[tar-out in '[10,20)]],1,0)</f>
        <v>0</v>
      </c>
      <c r="Z2754">
        <f>IF(Table1[[#This Row],[tar-out in '[20, 10000)]],1,0)</f>
        <v>0</v>
      </c>
    </row>
    <row r="2755" spans="1:26" x14ac:dyDescent="0.25">
      <c r="A2755">
        <v>27</v>
      </c>
      <c r="B2755">
        <v>338</v>
      </c>
      <c r="C2755">
        <v>7.7777777777777803</v>
      </c>
      <c r="D2755">
        <v>2</v>
      </c>
      <c r="E2755">
        <v>679</v>
      </c>
      <c r="F2755">
        <v>5.0378429517502399</v>
      </c>
      <c r="G2755">
        <v>5.8957381248474103</v>
      </c>
      <c r="H2755">
        <f>Table1[[#This Row],[target]]-Table1[[#This Row],[output]]</f>
        <v>-0.85789517309717045</v>
      </c>
      <c r="I2755">
        <f>Table1[[#This Row],[tar-out]]*Table1[[#This Row],[tar-out]]</f>
        <v>0.73598412802342406</v>
      </c>
      <c r="J2755" t="b">
        <f>AND(ABS(Table1[[#This Row],[tar-out]])&gt;=$J$1,ABS(Table1[[#This Row],[tar-out]])&lt;$K$1)</f>
        <v>1</v>
      </c>
      <c r="K2755" t="b">
        <f>AND(ABS(Table1[[#This Row],[tar-out]])&gt;=$K$1,ABS(Table1[[#This Row],[tar-out]])&lt;$L$1)</f>
        <v>0</v>
      </c>
      <c r="L2755" t="b">
        <f>AND(ABS(Table1[[#This Row],[tar-out]])&gt;=$L$1,ABS(Table1[[#This Row],[tar-out]])&lt;$M$1)</f>
        <v>0</v>
      </c>
      <c r="M2755" t="b">
        <f>AND(ABS(Table1[[#This Row],[tar-out]])&gt;=$M$1,ABS(Table1[[#This Row],[tar-out]])&lt;$N$1)</f>
        <v>0</v>
      </c>
      <c r="N2755" t="b">
        <f>AND(ABS(Table1[[#This Row],[tar-out]])&gt;=$N$1,ABS(Table1[[#This Row],[tar-out]])&lt;$O$1)</f>
        <v>0</v>
      </c>
      <c r="O2755" t="b">
        <f>AND(ABS(Table1[[#This Row],[tar-out]])&gt;=$O$1,ABS(Table1[[#This Row],[tar-out]])&lt;$P$1)</f>
        <v>0</v>
      </c>
      <c r="P2755" s="1">
        <f>ROUND(Table1[[#This Row],[tar-out]],0)</f>
        <v>-1</v>
      </c>
      <c r="Q2755" s="2">
        <v>2753</v>
      </c>
      <c r="U2755">
        <f>IF(Table1[[#This Row],[tar-out in '[0,1)]],1,0)</f>
        <v>1</v>
      </c>
      <c r="V2755">
        <f>IF(Table1[[#This Row],[tar-out in '[1,2)]],1,0)</f>
        <v>0</v>
      </c>
      <c r="W2755">
        <f>IF(Table1[[#This Row],[tar-out'[2,5)]],1,0)</f>
        <v>0</v>
      </c>
      <c r="X2755">
        <f>IF(Table1[[#This Row],[tar-out in '[5, 10)]],1,0)</f>
        <v>0</v>
      </c>
      <c r="Y2755">
        <f>IF(Table1[[#This Row],[tar-out in '[10,20)]],1,0)</f>
        <v>0</v>
      </c>
      <c r="Z2755">
        <f>IF(Table1[[#This Row],[tar-out in '[20, 10000)]],1,0)</f>
        <v>0</v>
      </c>
    </row>
    <row r="2756" spans="1:26" x14ac:dyDescent="0.25">
      <c r="A2756">
        <v>27</v>
      </c>
      <c r="B2756">
        <v>338</v>
      </c>
      <c r="C2756">
        <v>7.7777777777777803</v>
      </c>
      <c r="D2756">
        <v>2</v>
      </c>
      <c r="E2756">
        <v>680</v>
      </c>
      <c r="F2756">
        <v>5.9121398205007099</v>
      </c>
      <c r="G2756">
        <v>5.8957428932189897</v>
      </c>
      <c r="H2756">
        <f>Table1[[#This Row],[target]]-Table1[[#This Row],[output]]</f>
        <v>1.6396927281720153E-2</v>
      </c>
      <c r="I2756">
        <f>Table1[[#This Row],[tar-out]]*Table1[[#This Row],[tar-out]]</f>
        <v>2.6885922428201867E-4</v>
      </c>
      <c r="J2756" t="b">
        <f>AND(ABS(Table1[[#This Row],[tar-out]])&gt;=$J$1,ABS(Table1[[#This Row],[tar-out]])&lt;$K$1)</f>
        <v>1</v>
      </c>
      <c r="K2756" t="b">
        <f>AND(ABS(Table1[[#This Row],[tar-out]])&gt;=$K$1,ABS(Table1[[#This Row],[tar-out]])&lt;$L$1)</f>
        <v>0</v>
      </c>
      <c r="L2756" t="b">
        <f>AND(ABS(Table1[[#This Row],[tar-out]])&gt;=$L$1,ABS(Table1[[#This Row],[tar-out]])&lt;$M$1)</f>
        <v>0</v>
      </c>
      <c r="M2756" t="b">
        <f>AND(ABS(Table1[[#This Row],[tar-out]])&gt;=$M$1,ABS(Table1[[#This Row],[tar-out]])&lt;$N$1)</f>
        <v>0</v>
      </c>
      <c r="N2756" t="b">
        <f>AND(ABS(Table1[[#This Row],[tar-out]])&gt;=$N$1,ABS(Table1[[#This Row],[tar-out]])&lt;$O$1)</f>
        <v>0</v>
      </c>
      <c r="O2756" t="b">
        <f>AND(ABS(Table1[[#This Row],[tar-out]])&gt;=$O$1,ABS(Table1[[#This Row],[tar-out]])&lt;$P$1)</f>
        <v>0</v>
      </c>
      <c r="P2756" s="1">
        <f>ROUND(Table1[[#This Row],[tar-out]],0)</f>
        <v>0</v>
      </c>
      <c r="Q2756" s="3">
        <v>2754</v>
      </c>
      <c r="U2756">
        <f>IF(Table1[[#This Row],[tar-out in '[0,1)]],1,0)</f>
        <v>1</v>
      </c>
      <c r="V2756">
        <f>IF(Table1[[#This Row],[tar-out in '[1,2)]],1,0)</f>
        <v>0</v>
      </c>
      <c r="W2756">
        <f>IF(Table1[[#This Row],[tar-out'[2,5)]],1,0)</f>
        <v>0</v>
      </c>
      <c r="X2756">
        <f>IF(Table1[[#This Row],[tar-out in '[5, 10)]],1,0)</f>
        <v>0</v>
      </c>
      <c r="Y2756">
        <f>IF(Table1[[#This Row],[tar-out in '[10,20)]],1,0)</f>
        <v>0</v>
      </c>
      <c r="Z2756">
        <f>IF(Table1[[#This Row],[tar-out in '[20, 10000)]],1,0)</f>
        <v>0</v>
      </c>
    </row>
    <row r="2757" spans="1:26" x14ac:dyDescent="0.25">
      <c r="A2757">
        <v>27</v>
      </c>
      <c r="B2757">
        <v>338</v>
      </c>
      <c r="C2757">
        <v>7.7777777777777803</v>
      </c>
      <c r="D2757">
        <v>2</v>
      </c>
      <c r="E2757">
        <v>135</v>
      </c>
      <c r="F2757">
        <v>5.8898963730569998</v>
      </c>
      <c r="G2757">
        <v>5.8793282508850098</v>
      </c>
      <c r="H2757">
        <f>Table1[[#This Row],[target]]-Table1[[#This Row],[output]]</f>
        <v>1.0568122171989991E-2</v>
      </c>
      <c r="I2757">
        <f>Table1[[#This Row],[tar-out]]*Table1[[#This Row],[tar-out]]</f>
        <v>1.1168520624210644E-4</v>
      </c>
      <c r="J2757" t="b">
        <f>AND(ABS(Table1[[#This Row],[tar-out]])&gt;=$J$1,ABS(Table1[[#This Row],[tar-out]])&lt;$K$1)</f>
        <v>1</v>
      </c>
      <c r="K2757" t="b">
        <f>AND(ABS(Table1[[#This Row],[tar-out]])&gt;=$K$1,ABS(Table1[[#This Row],[tar-out]])&lt;$L$1)</f>
        <v>0</v>
      </c>
      <c r="L2757" t="b">
        <f>AND(ABS(Table1[[#This Row],[tar-out]])&gt;=$L$1,ABS(Table1[[#This Row],[tar-out]])&lt;$M$1)</f>
        <v>0</v>
      </c>
      <c r="M2757" t="b">
        <f>AND(ABS(Table1[[#This Row],[tar-out]])&gt;=$M$1,ABS(Table1[[#This Row],[tar-out]])&lt;$N$1)</f>
        <v>0</v>
      </c>
      <c r="N2757" t="b">
        <f>AND(ABS(Table1[[#This Row],[tar-out]])&gt;=$N$1,ABS(Table1[[#This Row],[tar-out]])&lt;$O$1)</f>
        <v>0</v>
      </c>
      <c r="O2757" t="b">
        <f>AND(ABS(Table1[[#This Row],[tar-out]])&gt;=$O$1,ABS(Table1[[#This Row],[tar-out]])&lt;$P$1)</f>
        <v>0</v>
      </c>
      <c r="P2757" s="1">
        <f>ROUND(Table1[[#This Row],[tar-out]],0)</f>
        <v>0</v>
      </c>
      <c r="Q2757" s="2">
        <v>2755</v>
      </c>
      <c r="U2757">
        <f>IF(Table1[[#This Row],[tar-out in '[0,1)]],1,0)</f>
        <v>1</v>
      </c>
      <c r="V2757">
        <f>IF(Table1[[#This Row],[tar-out in '[1,2)]],1,0)</f>
        <v>0</v>
      </c>
      <c r="W2757">
        <f>IF(Table1[[#This Row],[tar-out'[2,5)]],1,0)</f>
        <v>0</v>
      </c>
      <c r="X2757">
        <f>IF(Table1[[#This Row],[tar-out in '[5, 10)]],1,0)</f>
        <v>0</v>
      </c>
      <c r="Y2757">
        <f>IF(Table1[[#This Row],[tar-out in '[10,20)]],1,0)</f>
        <v>0</v>
      </c>
      <c r="Z2757">
        <f>IF(Table1[[#This Row],[tar-out in '[20, 10000)]],1,0)</f>
        <v>0</v>
      </c>
    </row>
    <row r="2758" spans="1:26" x14ac:dyDescent="0.25">
      <c r="A2758">
        <v>27</v>
      </c>
      <c r="B2758">
        <v>338</v>
      </c>
      <c r="C2758">
        <v>7.7777777777777803</v>
      </c>
      <c r="D2758">
        <v>2</v>
      </c>
      <c r="E2758">
        <v>205</v>
      </c>
      <c r="F2758">
        <v>5.1137339055793998</v>
      </c>
      <c r="G2758">
        <v>5.9001636505126998</v>
      </c>
      <c r="H2758">
        <f>Table1[[#This Row],[target]]-Table1[[#This Row],[output]]</f>
        <v>-0.78642974493329998</v>
      </c>
      <c r="I2758">
        <f>Table1[[#This Row],[tar-out]]*Table1[[#This Row],[tar-out]]</f>
        <v>0.61847174371585523</v>
      </c>
      <c r="J2758" t="b">
        <f>AND(ABS(Table1[[#This Row],[tar-out]])&gt;=$J$1,ABS(Table1[[#This Row],[tar-out]])&lt;$K$1)</f>
        <v>1</v>
      </c>
      <c r="K2758" t="b">
        <f>AND(ABS(Table1[[#This Row],[tar-out]])&gt;=$K$1,ABS(Table1[[#This Row],[tar-out]])&lt;$L$1)</f>
        <v>0</v>
      </c>
      <c r="L2758" t="b">
        <f>AND(ABS(Table1[[#This Row],[tar-out]])&gt;=$L$1,ABS(Table1[[#This Row],[tar-out]])&lt;$M$1)</f>
        <v>0</v>
      </c>
      <c r="M2758" t="b">
        <f>AND(ABS(Table1[[#This Row],[tar-out]])&gt;=$M$1,ABS(Table1[[#This Row],[tar-out]])&lt;$N$1)</f>
        <v>0</v>
      </c>
      <c r="N2758" t="b">
        <f>AND(ABS(Table1[[#This Row],[tar-out]])&gt;=$N$1,ABS(Table1[[#This Row],[tar-out]])&lt;$O$1)</f>
        <v>0</v>
      </c>
      <c r="O2758" t="b">
        <f>AND(ABS(Table1[[#This Row],[tar-out]])&gt;=$O$1,ABS(Table1[[#This Row],[tar-out]])&lt;$P$1)</f>
        <v>0</v>
      </c>
      <c r="P2758" s="1">
        <f>ROUND(Table1[[#This Row],[tar-out]],0)</f>
        <v>-1</v>
      </c>
      <c r="Q2758" s="3">
        <v>2756</v>
      </c>
      <c r="U2758">
        <f>IF(Table1[[#This Row],[tar-out in '[0,1)]],1,0)</f>
        <v>1</v>
      </c>
      <c r="V2758">
        <f>IF(Table1[[#This Row],[tar-out in '[1,2)]],1,0)</f>
        <v>0</v>
      </c>
      <c r="W2758">
        <f>IF(Table1[[#This Row],[tar-out'[2,5)]],1,0)</f>
        <v>0</v>
      </c>
      <c r="X2758">
        <f>IF(Table1[[#This Row],[tar-out in '[5, 10)]],1,0)</f>
        <v>0</v>
      </c>
      <c r="Y2758">
        <f>IF(Table1[[#This Row],[tar-out in '[10,20)]],1,0)</f>
        <v>0</v>
      </c>
      <c r="Z2758">
        <f>IF(Table1[[#This Row],[tar-out in '[20, 10000)]],1,0)</f>
        <v>0</v>
      </c>
    </row>
    <row r="2759" spans="1:26" x14ac:dyDescent="0.25">
      <c r="A2759">
        <v>27</v>
      </c>
      <c r="B2759">
        <v>338</v>
      </c>
      <c r="C2759">
        <v>7.7777777777777803</v>
      </c>
      <c r="D2759">
        <v>2</v>
      </c>
      <c r="E2759">
        <v>227</v>
      </c>
      <c r="F2759">
        <v>5.1028753993610199</v>
      </c>
      <c r="G2759">
        <v>5.9061627388000497</v>
      </c>
      <c r="H2759">
        <f>Table1[[#This Row],[target]]-Table1[[#This Row],[output]]</f>
        <v>-0.80328733943902986</v>
      </c>
      <c r="I2759">
        <f>Table1[[#This Row],[tar-out]]*Table1[[#This Row],[tar-out]]</f>
        <v>0.64527054970303521</v>
      </c>
      <c r="J2759" t="b">
        <f>AND(ABS(Table1[[#This Row],[tar-out]])&gt;=$J$1,ABS(Table1[[#This Row],[tar-out]])&lt;$K$1)</f>
        <v>1</v>
      </c>
      <c r="K2759" t="b">
        <f>AND(ABS(Table1[[#This Row],[tar-out]])&gt;=$K$1,ABS(Table1[[#This Row],[tar-out]])&lt;$L$1)</f>
        <v>0</v>
      </c>
      <c r="L2759" t="b">
        <f>AND(ABS(Table1[[#This Row],[tar-out]])&gt;=$L$1,ABS(Table1[[#This Row],[tar-out]])&lt;$M$1)</f>
        <v>0</v>
      </c>
      <c r="M2759" t="b">
        <f>AND(ABS(Table1[[#This Row],[tar-out]])&gt;=$M$1,ABS(Table1[[#This Row],[tar-out]])&lt;$N$1)</f>
        <v>0</v>
      </c>
      <c r="N2759" t="b">
        <f>AND(ABS(Table1[[#This Row],[tar-out]])&gt;=$N$1,ABS(Table1[[#This Row],[tar-out]])&lt;$O$1)</f>
        <v>0</v>
      </c>
      <c r="O2759" t="b">
        <f>AND(ABS(Table1[[#This Row],[tar-out]])&gt;=$O$1,ABS(Table1[[#This Row],[tar-out]])&lt;$P$1)</f>
        <v>0</v>
      </c>
      <c r="P2759" s="1">
        <f>ROUND(Table1[[#This Row],[tar-out]],0)</f>
        <v>-1</v>
      </c>
      <c r="Q2759" s="2">
        <v>2757</v>
      </c>
      <c r="U2759">
        <f>IF(Table1[[#This Row],[tar-out in '[0,1)]],1,0)</f>
        <v>1</v>
      </c>
      <c r="V2759">
        <f>IF(Table1[[#This Row],[tar-out in '[1,2)]],1,0)</f>
        <v>0</v>
      </c>
      <c r="W2759">
        <f>IF(Table1[[#This Row],[tar-out'[2,5)]],1,0)</f>
        <v>0</v>
      </c>
      <c r="X2759">
        <f>IF(Table1[[#This Row],[tar-out in '[5, 10)]],1,0)</f>
        <v>0</v>
      </c>
      <c r="Y2759">
        <f>IF(Table1[[#This Row],[tar-out in '[10,20)]],1,0)</f>
        <v>0</v>
      </c>
      <c r="Z2759">
        <f>IF(Table1[[#This Row],[tar-out in '[20, 10000)]],1,0)</f>
        <v>0</v>
      </c>
    </row>
    <row r="2760" spans="1:26" x14ac:dyDescent="0.25">
      <c r="A2760">
        <v>27</v>
      </c>
      <c r="B2760">
        <v>338</v>
      </c>
      <c r="C2760">
        <v>7.7777777777777803</v>
      </c>
      <c r="D2760">
        <v>2</v>
      </c>
      <c r="E2760">
        <v>178</v>
      </c>
      <c r="F2760">
        <v>5.1444788441692504</v>
      </c>
      <c r="G2760">
        <v>5.8919715881347701</v>
      </c>
      <c r="H2760">
        <f>Table1[[#This Row],[target]]-Table1[[#This Row],[output]]</f>
        <v>-0.74749274396551968</v>
      </c>
      <c r="I2760">
        <f>Table1[[#This Row],[tar-out]]*Table1[[#This Row],[tar-out]]</f>
        <v>0.55874540228110192</v>
      </c>
      <c r="J2760" t="b">
        <f>AND(ABS(Table1[[#This Row],[tar-out]])&gt;=$J$1,ABS(Table1[[#This Row],[tar-out]])&lt;$K$1)</f>
        <v>1</v>
      </c>
      <c r="K2760" t="b">
        <f>AND(ABS(Table1[[#This Row],[tar-out]])&gt;=$K$1,ABS(Table1[[#This Row],[tar-out]])&lt;$L$1)</f>
        <v>0</v>
      </c>
      <c r="L2760" t="b">
        <f>AND(ABS(Table1[[#This Row],[tar-out]])&gt;=$L$1,ABS(Table1[[#This Row],[tar-out]])&lt;$M$1)</f>
        <v>0</v>
      </c>
      <c r="M2760" t="b">
        <f>AND(ABS(Table1[[#This Row],[tar-out]])&gt;=$M$1,ABS(Table1[[#This Row],[tar-out]])&lt;$N$1)</f>
        <v>0</v>
      </c>
      <c r="N2760" t="b">
        <f>AND(ABS(Table1[[#This Row],[tar-out]])&gt;=$N$1,ABS(Table1[[#This Row],[tar-out]])&lt;$O$1)</f>
        <v>0</v>
      </c>
      <c r="O2760" t="b">
        <f>AND(ABS(Table1[[#This Row],[tar-out]])&gt;=$O$1,ABS(Table1[[#This Row],[tar-out]])&lt;$P$1)</f>
        <v>0</v>
      </c>
      <c r="P2760" s="1">
        <f>ROUND(Table1[[#This Row],[tar-out]],0)</f>
        <v>-1</v>
      </c>
      <c r="Q2760" s="3">
        <v>2758</v>
      </c>
      <c r="U2760">
        <f>IF(Table1[[#This Row],[tar-out in '[0,1)]],1,0)</f>
        <v>1</v>
      </c>
      <c r="V2760">
        <f>IF(Table1[[#This Row],[tar-out in '[1,2)]],1,0)</f>
        <v>0</v>
      </c>
      <c r="W2760">
        <f>IF(Table1[[#This Row],[tar-out'[2,5)]],1,0)</f>
        <v>0</v>
      </c>
      <c r="X2760">
        <f>IF(Table1[[#This Row],[tar-out in '[5, 10)]],1,0)</f>
        <v>0</v>
      </c>
      <c r="Y2760">
        <f>IF(Table1[[#This Row],[tar-out in '[10,20)]],1,0)</f>
        <v>0</v>
      </c>
      <c r="Z2760">
        <f>IF(Table1[[#This Row],[tar-out in '[20, 10000)]],1,0)</f>
        <v>0</v>
      </c>
    </row>
    <row r="2761" spans="1:26" x14ac:dyDescent="0.25">
      <c r="A2761">
        <v>27</v>
      </c>
      <c r="B2761">
        <v>338</v>
      </c>
      <c r="C2761">
        <v>7.7777777777777803</v>
      </c>
      <c r="D2761">
        <v>2</v>
      </c>
      <c r="E2761">
        <v>202</v>
      </c>
      <c r="F2761">
        <v>5.9431504233957</v>
      </c>
      <c r="G2761">
        <v>5.89925336837769</v>
      </c>
      <c r="H2761">
        <f>Table1[[#This Row],[target]]-Table1[[#This Row],[output]]</f>
        <v>4.3897055018010001E-2</v>
      </c>
      <c r="I2761">
        <f>Table1[[#This Row],[tar-out]]*Table1[[#This Row],[tar-out]]</f>
        <v>1.9269514392541969E-3</v>
      </c>
      <c r="J2761" t="b">
        <f>AND(ABS(Table1[[#This Row],[tar-out]])&gt;=$J$1,ABS(Table1[[#This Row],[tar-out]])&lt;$K$1)</f>
        <v>1</v>
      </c>
      <c r="K2761" t="b">
        <f>AND(ABS(Table1[[#This Row],[tar-out]])&gt;=$K$1,ABS(Table1[[#This Row],[tar-out]])&lt;$L$1)</f>
        <v>0</v>
      </c>
      <c r="L2761" t="b">
        <f>AND(ABS(Table1[[#This Row],[tar-out]])&gt;=$L$1,ABS(Table1[[#This Row],[tar-out]])&lt;$M$1)</f>
        <v>0</v>
      </c>
      <c r="M2761" t="b">
        <f>AND(ABS(Table1[[#This Row],[tar-out]])&gt;=$M$1,ABS(Table1[[#This Row],[tar-out]])&lt;$N$1)</f>
        <v>0</v>
      </c>
      <c r="N2761" t="b">
        <f>AND(ABS(Table1[[#This Row],[tar-out]])&gt;=$N$1,ABS(Table1[[#This Row],[tar-out]])&lt;$O$1)</f>
        <v>0</v>
      </c>
      <c r="O2761" t="b">
        <f>AND(ABS(Table1[[#This Row],[tar-out]])&gt;=$O$1,ABS(Table1[[#This Row],[tar-out]])&lt;$P$1)</f>
        <v>0</v>
      </c>
      <c r="P2761" s="1">
        <f>ROUND(Table1[[#This Row],[tar-out]],0)</f>
        <v>0</v>
      </c>
      <c r="Q2761" s="2">
        <v>2759</v>
      </c>
      <c r="U2761">
        <f>IF(Table1[[#This Row],[tar-out in '[0,1)]],1,0)</f>
        <v>1</v>
      </c>
      <c r="V2761">
        <f>IF(Table1[[#This Row],[tar-out in '[1,2)]],1,0)</f>
        <v>0</v>
      </c>
      <c r="W2761">
        <f>IF(Table1[[#This Row],[tar-out'[2,5)]],1,0)</f>
        <v>0</v>
      </c>
      <c r="X2761">
        <f>IF(Table1[[#This Row],[tar-out in '[5, 10)]],1,0)</f>
        <v>0</v>
      </c>
      <c r="Y2761">
        <f>IF(Table1[[#This Row],[tar-out in '[10,20)]],1,0)</f>
        <v>0</v>
      </c>
      <c r="Z2761">
        <f>IF(Table1[[#This Row],[tar-out in '[20, 10000)]],1,0)</f>
        <v>0</v>
      </c>
    </row>
    <row r="2762" spans="1:26" x14ac:dyDescent="0.25">
      <c r="A2762">
        <v>27</v>
      </c>
      <c r="B2762">
        <v>338</v>
      </c>
      <c r="C2762">
        <v>7.7777777777777803</v>
      </c>
      <c r="D2762">
        <v>2</v>
      </c>
      <c r="E2762">
        <v>224</v>
      </c>
      <c r="F2762">
        <v>5.9932103438491504</v>
      </c>
      <c r="G2762">
        <v>5.9054527282714799</v>
      </c>
      <c r="H2762">
        <f>Table1[[#This Row],[target]]-Table1[[#This Row],[output]]</f>
        <v>8.7757615577670478E-2</v>
      </c>
      <c r="I2762">
        <f>Table1[[#This Row],[tar-out]]*Table1[[#This Row],[tar-out]]</f>
        <v>7.701399091878192E-3</v>
      </c>
      <c r="J2762" t="b">
        <f>AND(ABS(Table1[[#This Row],[tar-out]])&gt;=$J$1,ABS(Table1[[#This Row],[tar-out]])&lt;$K$1)</f>
        <v>1</v>
      </c>
      <c r="K2762" t="b">
        <f>AND(ABS(Table1[[#This Row],[tar-out]])&gt;=$K$1,ABS(Table1[[#This Row],[tar-out]])&lt;$L$1)</f>
        <v>0</v>
      </c>
      <c r="L2762" t="b">
        <f>AND(ABS(Table1[[#This Row],[tar-out]])&gt;=$L$1,ABS(Table1[[#This Row],[tar-out]])&lt;$M$1)</f>
        <v>0</v>
      </c>
      <c r="M2762" t="b">
        <f>AND(ABS(Table1[[#This Row],[tar-out]])&gt;=$M$1,ABS(Table1[[#This Row],[tar-out]])&lt;$N$1)</f>
        <v>0</v>
      </c>
      <c r="N2762" t="b">
        <f>AND(ABS(Table1[[#This Row],[tar-out]])&gt;=$N$1,ABS(Table1[[#This Row],[tar-out]])&lt;$O$1)</f>
        <v>0</v>
      </c>
      <c r="O2762" t="b">
        <f>AND(ABS(Table1[[#This Row],[tar-out]])&gt;=$O$1,ABS(Table1[[#This Row],[tar-out]])&lt;$P$1)</f>
        <v>0</v>
      </c>
      <c r="P2762" s="1">
        <f>ROUND(Table1[[#This Row],[tar-out]],0)</f>
        <v>0</v>
      </c>
      <c r="Q2762" s="3">
        <v>2760</v>
      </c>
      <c r="U2762">
        <f>IF(Table1[[#This Row],[tar-out in '[0,1)]],1,0)</f>
        <v>1</v>
      </c>
      <c r="V2762">
        <f>IF(Table1[[#This Row],[tar-out in '[1,2)]],1,0)</f>
        <v>0</v>
      </c>
      <c r="W2762">
        <f>IF(Table1[[#This Row],[tar-out'[2,5)]],1,0)</f>
        <v>0</v>
      </c>
      <c r="X2762">
        <f>IF(Table1[[#This Row],[tar-out in '[5, 10)]],1,0)</f>
        <v>0</v>
      </c>
      <c r="Y2762">
        <f>IF(Table1[[#This Row],[tar-out in '[10,20)]],1,0)</f>
        <v>0</v>
      </c>
      <c r="Z2762">
        <f>IF(Table1[[#This Row],[tar-out in '[20, 10000)]],1,0)</f>
        <v>0</v>
      </c>
    </row>
    <row r="2763" spans="1:26" x14ac:dyDescent="0.25">
      <c r="A2763">
        <v>27</v>
      </c>
      <c r="B2763">
        <v>338</v>
      </c>
      <c r="C2763">
        <v>7.7777777777777803</v>
      </c>
      <c r="D2763">
        <v>2</v>
      </c>
      <c r="E2763">
        <v>175</v>
      </c>
      <c r="F2763">
        <v>5.9264357854738199</v>
      </c>
      <c r="G2763">
        <v>5.8910613059997603</v>
      </c>
      <c r="H2763">
        <f>Table1[[#This Row],[target]]-Table1[[#This Row],[output]]</f>
        <v>3.5374479474059584E-2</v>
      </c>
      <c r="I2763">
        <f>Table1[[#This Row],[tar-out]]*Table1[[#This Row],[tar-out]]</f>
        <v>1.2513537980606629E-3</v>
      </c>
      <c r="J2763" t="b">
        <f>AND(ABS(Table1[[#This Row],[tar-out]])&gt;=$J$1,ABS(Table1[[#This Row],[tar-out]])&lt;$K$1)</f>
        <v>1</v>
      </c>
      <c r="K2763" t="b">
        <f>AND(ABS(Table1[[#This Row],[tar-out]])&gt;=$K$1,ABS(Table1[[#This Row],[tar-out]])&lt;$L$1)</f>
        <v>0</v>
      </c>
      <c r="L2763" t="b">
        <f>AND(ABS(Table1[[#This Row],[tar-out]])&gt;=$L$1,ABS(Table1[[#This Row],[tar-out]])&lt;$M$1)</f>
        <v>0</v>
      </c>
      <c r="M2763" t="b">
        <f>AND(ABS(Table1[[#This Row],[tar-out]])&gt;=$M$1,ABS(Table1[[#This Row],[tar-out]])&lt;$N$1)</f>
        <v>0</v>
      </c>
      <c r="N2763" t="b">
        <f>AND(ABS(Table1[[#This Row],[tar-out]])&gt;=$N$1,ABS(Table1[[#This Row],[tar-out]])&lt;$O$1)</f>
        <v>0</v>
      </c>
      <c r="O2763" t="b">
        <f>AND(ABS(Table1[[#This Row],[tar-out]])&gt;=$O$1,ABS(Table1[[#This Row],[tar-out]])&lt;$P$1)</f>
        <v>0</v>
      </c>
      <c r="P2763" s="1">
        <f>ROUND(Table1[[#This Row],[tar-out]],0)</f>
        <v>0</v>
      </c>
      <c r="Q2763" s="2">
        <v>2761</v>
      </c>
      <c r="U2763">
        <f>IF(Table1[[#This Row],[tar-out in '[0,1)]],1,0)</f>
        <v>1</v>
      </c>
      <c r="V2763">
        <f>IF(Table1[[#This Row],[tar-out in '[1,2)]],1,0)</f>
        <v>0</v>
      </c>
      <c r="W2763">
        <f>IF(Table1[[#This Row],[tar-out'[2,5)]],1,0)</f>
        <v>0</v>
      </c>
      <c r="X2763">
        <f>IF(Table1[[#This Row],[tar-out in '[5, 10)]],1,0)</f>
        <v>0</v>
      </c>
      <c r="Y2763">
        <f>IF(Table1[[#This Row],[tar-out in '[10,20)]],1,0)</f>
        <v>0</v>
      </c>
      <c r="Z2763">
        <f>IF(Table1[[#This Row],[tar-out in '[20, 10000)]],1,0)</f>
        <v>0</v>
      </c>
    </row>
    <row r="2764" spans="1:26" x14ac:dyDescent="0.25">
      <c r="A2764">
        <v>27</v>
      </c>
      <c r="B2764">
        <v>338</v>
      </c>
      <c r="C2764">
        <v>7.7777777777777803</v>
      </c>
      <c r="D2764">
        <v>2</v>
      </c>
      <c r="E2764">
        <v>454</v>
      </c>
      <c r="F2764">
        <v>5.0001487873828303</v>
      </c>
      <c r="G2764">
        <v>5.8940010070800799</v>
      </c>
      <c r="H2764">
        <f>Table1[[#This Row],[target]]-Table1[[#This Row],[output]]</f>
        <v>-0.89385221969724959</v>
      </c>
      <c r="I2764">
        <f>Table1[[#This Row],[tar-out]]*Table1[[#This Row],[tar-out]]</f>
        <v>0.79897179065770019</v>
      </c>
      <c r="J2764" t="b">
        <f>AND(ABS(Table1[[#This Row],[tar-out]])&gt;=$J$1,ABS(Table1[[#This Row],[tar-out]])&lt;$K$1)</f>
        <v>1</v>
      </c>
      <c r="K2764" t="b">
        <f>AND(ABS(Table1[[#This Row],[tar-out]])&gt;=$K$1,ABS(Table1[[#This Row],[tar-out]])&lt;$L$1)</f>
        <v>0</v>
      </c>
      <c r="L2764" t="b">
        <f>AND(ABS(Table1[[#This Row],[tar-out]])&gt;=$L$1,ABS(Table1[[#This Row],[tar-out]])&lt;$M$1)</f>
        <v>0</v>
      </c>
      <c r="M2764" t="b">
        <f>AND(ABS(Table1[[#This Row],[tar-out]])&gt;=$M$1,ABS(Table1[[#This Row],[tar-out]])&lt;$N$1)</f>
        <v>0</v>
      </c>
      <c r="N2764" t="b">
        <f>AND(ABS(Table1[[#This Row],[tar-out]])&gt;=$N$1,ABS(Table1[[#This Row],[tar-out]])&lt;$O$1)</f>
        <v>0</v>
      </c>
      <c r="O2764" t="b">
        <f>AND(ABS(Table1[[#This Row],[tar-out]])&gt;=$O$1,ABS(Table1[[#This Row],[tar-out]])&lt;$P$1)</f>
        <v>0</v>
      </c>
      <c r="P2764" s="1">
        <f>ROUND(Table1[[#This Row],[tar-out]],0)</f>
        <v>-1</v>
      </c>
      <c r="Q2764" s="3">
        <v>2762</v>
      </c>
      <c r="U2764">
        <f>IF(Table1[[#This Row],[tar-out in '[0,1)]],1,0)</f>
        <v>1</v>
      </c>
      <c r="V2764">
        <f>IF(Table1[[#This Row],[tar-out in '[1,2)]],1,0)</f>
        <v>0</v>
      </c>
      <c r="W2764">
        <f>IF(Table1[[#This Row],[tar-out'[2,5)]],1,0)</f>
        <v>0</v>
      </c>
      <c r="X2764">
        <f>IF(Table1[[#This Row],[tar-out in '[5, 10)]],1,0)</f>
        <v>0</v>
      </c>
      <c r="Y2764">
        <f>IF(Table1[[#This Row],[tar-out in '[10,20)]],1,0)</f>
        <v>0</v>
      </c>
      <c r="Z2764">
        <f>IF(Table1[[#This Row],[tar-out in '[20, 10000)]],1,0)</f>
        <v>0</v>
      </c>
    </row>
    <row r="2765" spans="1:26" x14ac:dyDescent="0.25">
      <c r="A2765">
        <v>27</v>
      </c>
      <c r="B2765">
        <v>338</v>
      </c>
      <c r="C2765">
        <v>7.7777777777777803</v>
      </c>
      <c r="D2765">
        <v>2</v>
      </c>
      <c r="E2765">
        <v>405</v>
      </c>
      <c r="F2765">
        <v>5</v>
      </c>
      <c r="G2765">
        <v>5.8936195373535201</v>
      </c>
      <c r="H2765">
        <f>Table1[[#This Row],[target]]-Table1[[#This Row],[output]]</f>
        <v>-0.89361953735352007</v>
      </c>
      <c r="I2765">
        <f>Table1[[#This Row],[tar-out]]*Table1[[#This Row],[tar-out]]</f>
        <v>0.79855587753991919</v>
      </c>
      <c r="J2765" t="b">
        <f>AND(ABS(Table1[[#This Row],[tar-out]])&gt;=$J$1,ABS(Table1[[#This Row],[tar-out]])&lt;$K$1)</f>
        <v>1</v>
      </c>
      <c r="K2765" t="b">
        <f>AND(ABS(Table1[[#This Row],[tar-out]])&gt;=$K$1,ABS(Table1[[#This Row],[tar-out]])&lt;$L$1)</f>
        <v>0</v>
      </c>
      <c r="L2765" t="b">
        <f>AND(ABS(Table1[[#This Row],[tar-out]])&gt;=$L$1,ABS(Table1[[#This Row],[tar-out]])&lt;$M$1)</f>
        <v>0</v>
      </c>
      <c r="M2765" t="b">
        <f>AND(ABS(Table1[[#This Row],[tar-out]])&gt;=$M$1,ABS(Table1[[#This Row],[tar-out]])&lt;$N$1)</f>
        <v>0</v>
      </c>
      <c r="N2765" t="b">
        <f>AND(ABS(Table1[[#This Row],[tar-out]])&gt;=$N$1,ABS(Table1[[#This Row],[tar-out]])&lt;$O$1)</f>
        <v>0</v>
      </c>
      <c r="O2765" t="b">
        <f>AND(ABS(Table1[[#This Row],[tar-out]])&gt;=$O$1,ABS(Table1[[#This Row],[tar-out]])&lt;$P$1)</f>
        <v>0</v>
      </c>
      <c r="P2765" s="1">
        <f>ROUND(Table1[[#This Row],[tar-out]],0)</f>
        <v>-1</v>
      </c>
      <c r="Q2765" s="2">
        <v>2763</v>
      </c>
      <c r="U2765">
        <f>IF(Table1[[#This Row],[tar-out in '[0,1)]],1,0)</f>
        <v>1</v>
      </c>
      <c r="V2765">
        <f>IF(Table1[[#This Row],[tar-out in '[1,2)]],1,0)</f>
        <v>0</v>
      </c>
      <c r="W2765">
        <f>IF(Table1[[#This Row],[tar-out'[2,5)]],1,0)</f>
        <v>0</v>
      </c>
      <c r="X2765">
        <f>IF(Table1[[#This Row],[tar-out in '[5, 10)]],1,0)</f>
        <v>0</v>
      </c>
      <c r="Y2765">
        <f>IF(Table1[[#This Row],[tar-out in '[10,20)]],1,0)</f>
        <v>0</v>
      </c>
      <c r="Z2765">
        <f>IF(Table1[[#This Row],[tar-out in '[20, 10000)]],1,0)</f>
        <v>0</v>
      </c>
    </row>
    <row r="2766" spans="1:26" x14ac:dyDescent="0.25">
      <c r="A2766">
        <v>27</v>
      </c>
      <c r="B2766">
        <v>338</v>
      </c>
      <c r="C2766">
        <v>7.7777777777777803</v>
      </c>
      <c r="D2766">
        <v>2</v>
      </c>
      <c r="E2766">
        <v>447</v>
      </c>
      <c r="F2766">
        <v>5.6469401479488903</v>
      </c>
      <c r="G2766">
        <v>5.8939461708068803</v>
      </c>
      <c r="H2766">
        <f>Table1[[#This Row],[target]]-Table1[[#This Row],[output]]</f>
        <v>-0.24700602285799</v>
      </c>
      <c r="I2766">
        <f>Table1[[#This Row],[tar-out]]*Table1[[#This Row],[tar-out]]</f>
        <v>6.101197532812188E-2</v>
      </c>
      <c r="J2766" t="b">
        <f>AND(ABS(Table1[[#This Row],[tar-out]])&gt;=$J$1,ABS(Table1[[#This Row],[tar-out]])&lt;$K$1)</f>
        <v>1</v>
      </c>
      <c r="K2766" t="b">
        <f>AND(ABS(Table1[[#This Row],[tar-out]])&gt;=$K$1,ABS(Table1[[#This Row],[tar-out]])&lt;$L$1)</f>
        <v>0</v>
      </c>
      <c r="L2766" t="b">
        <f>AND(ABS(Table1[[#This Row],[tar-out]])&gt;=$L$1,ABS(Table1[[#This Row],[tar-out]])&lt;$M$1)</f>
        <v>0</v>
      </c>
      <c r="M2766" t="b">
        <f>AND(ABS(Table1[[#This Row],[tar-out]])&gt;=$M$1,ABS(Table1[[#This Row],[tar-out]])&lt;$N$1)</f>
        <v>0</v>
      </c>
      <c r="N2766" t="b">
        <f>AND(ABS(Table1[[#This Row],[tar-out]])&gt;=$N$1,ABS(Table1[[#This Row],[tar-out]])&lt;$O$1)</f>
        <v>0</v>
      </c>
      <c r="O2766" t="b">
        <f>AND(ABS(Table1[[#This Row],[tar-out]])&gt;=$O$1,ABS(Table1[[#This Row],[tar-out]])&lt;$P$1)</f>
        <v>0</v>
      </c>
      <c r="P2766" s="1">
        <f>ROUND(Table1[[#This Row],[tar-out]],0)</f>
        <v>0</v>
      </c>
      <c r="Q2766" s="3">
        <v>2764</v>
      </c>
      <c r="U2766">
        <f>IF(Table1[[#This Row],[tar-out in '[0,1)]],1,0)</f>
        <v>1</v>
      </c>
      <c r="V2766">
        <f>IF(Table1[[#This Row],[tar-out in '[1,2)]],1,0)</f>
        <v>0</v>
      </c>
      <c r="W2766">
        <f>IF(Table1[[#This Row],[tar-out'[2,5)]],1,0)</f>
        <v>0</v>
      </c>
      <c r="X2766">
        <f>IF(Table1[[#This Row],[tar-out in '[5, 10)]],1,0)</f>
        <v>0</v>
      </c>
      <c r="Y2766">
        <f>IF(Table1[[#This Row],[tar-out in '[10,20)]],1,0)</f>
        <v>0</v>
      </c>
      <c r="Z2766">
        <f>IF(Table1[[#This Row],[tar-out in '[20, 10000)]],1,0)</f>
        <v>0</v>
      </c>
    </row>
    <row r="2767" spans="1:26" x14ac:dyDescent="0.25">
      <c r="A2767">
        <v>27</v>
      </c>
      <c r="B2767">
        <v>338</v>
      </c>
      <c r="C2767">
        <v>7.7777777777777803</v>
      </c>
      <c r="D2767">
        <v>2</v>
      </c>
      <c r="E2767">
        <v>367</v>
      </c>
      <c r="F2767">
        <v>5.5327671441247297</v>
      </c>
      <c r="G2767">
        <v>5.8933238983154297</v>
      </c>
      <c r="H2767">
        <f>Table1[[#This Row],[target]]-Table1[[#This Row],[output]]</f>
        <v>-0.36055675419069999</v>
      </c>
      <c r="I2767">
        <f>Table1[[#This Row],[tar-out]]*Table1[[#This Row],[tar-out]]</f>
        <v>0.13000117299253286</v>
      </c>
      <c r="J2767" t="b">
        <f>AND(ABS(Table1[[#This Row],[tar-out]])&gt;=$J$1,ABS(Table1[[#This Row],[tar-out]])&lt;$K$1)</f>
        <v>1</v>
      </c>
      <c r="K2767" t="b">
        <f>AND(ABS(Table1[[#This Row],[tar-out]])&gt;=$K$1,ABS(Table1[[#This Row],[tar-out]])&lt;$L$1)</f>
        <v>0</v>
      </c>
      <c r="L2767" t="b">
        <f>AND(ABS(Table1[[#This Row],[tar-out]])&gt;=$L$1,ABS(Table1[[#This Row],[tar-out]])&lt;$M$1)</f>
        <v>0</v>
      </c>
      <c r="M2767" t="b">
        <f>AND(ABS(Table1[[#This Row],[tar-out]])&gt;=$M$1,ABS(Table1[[#This Row],[tar-out]])&lt;$N$1)</f>
        <v>0</v>
      </c>
      <c r="N2767" t="b">
        <f>AND(ABS(Table1[[#This Row],[tar-out]])&gt;=$N$1,ABS(Table1[[#This Row],[tar-out]])&lt;$O$1)</f>
        <v>0</v>
      </c>
      <c r="O2767" t="b">
        <f>AND(ABS(Table1[[#This Row],[tar-out]])&gt;=$O$1,ABS(Table1[[#This Row],[tar-out]])&lt;$P$1)</f>
        <v>0</v>
      </c>
      <c r="P2767" s="1">
        <f>ROUND(Table1[[#This Row],[tar-out]],0)</f>
        <v>0</v>
      </c>
      <c r="Q2767" s="2">
        <v>2765</v>
      </c>
      <c r="U2767">
        <f>IF(Table1[[#This Row],[tar-out in '[0,1)]],1,0)</f>
        <v>1</v>
      </c>
      <c r="V2767">
        <f>IF(Table1[[#This Row],[tar-out in '[1,2)]],1,0)</f>
        <v>0</v>
      </c>
      <c r="W2767">
        <f>IF(Table1[[#This Row],[tar-out'[2,5)]],1,0)</f>
        <v>0</v>
      </c>
      <c r="X2767">
        <f>IF(Table1[[#This Row],[tar-out in '[5, 10)]],1,0)</f>
        <v>0</v>
      </c>
      <c r="Y2767">
        <f>IF(Table1[[#This Row],[tar-out in '[10,20)]],1,0)</f>
        <v>0</v>
      </c>
      <c r="Z2767">
        <f>IF(Table1[[#This Row],[tar-out in '[20, 10000)]],1,0)</f>
        <v>0</v>
      </c>
    </row>
    <row r="2768" spans="1:26" x14ac:dyDescent="0.25">
      <c r="A2768">
        <v>27</v>
      </c>
      <c r="B2768">
        <v>338</v>
      </c>
      <c r="C2768">
        <v>7.7777777777777803</v>
      </c>
      <c r="D2768">
        <v>2</v>
      </c>
      <c r="E2768">
        <v>503</v>
      </c>
      <c r="F2768">
        <v>5.0009557183816504</v>
      </c>
      <c r="G2768">
        <v>5.8943819999694798</v>
      </c>
      <c r="H2768">
        <f>Table1[[#This Row],[target]]-Table1[[#This Row],[output]]</f>
        <v>-0.89342628158782933</v>
      </c>
      <c r="I2768">
        <f>Table1[[#This Row],[tar-out]]*Table1[[#This Row],[tar-out]]</f>
        <v>0.79821052063185527</v>
      </c>
      <c r="J2768" t="b">
        <f>AND(ABS(Table1[[#This Row],[tar-out]])&gt;=$J$1,ABS(Table1[[#This Row],[tar-out]])&lt;$K$1)</f>
        <v>1</v>
      </c>
      <c r="K2768" t="b">
        <f>AND(ABS(Table1[[#This Row],[tar-out]])&gt;=$K$1,ABS(Table1[[#This Row],[tar-out]])&lt;$L$1)</f>
        <v>0</v>
      </c>
      <c r="L2768" t="b">
        <f>AND(ABS(Table1[[#This Row],[tar-out]])&gt;=$L$1,ABS(Table1[[#This Row],[tar-out]])&lt;$M$1)</f>
        <v>0</v>
      </c>
      <c r="M2768" t="b">
        <f>AND(ABS(Table1[[#This Row],[tar-out]])&gt;=$M$1,ABS(Table1[[#This Row],[tar-out]])&lt;$N$1)</f>
        <v>0</v>
      </c>
      <c r="N2768" t="b">
        <f>AND(ABS(Table1[[#This Row],[tar-out]])&gt;=$N$1,ABS(Table1[[#This Row],[tar-out]])&lt;$O$1)</f>
        <v>0</v>
      </c>
      <c r="O2768" t="b">
        <f>AND(ABS(Table1[[#This Row],[tar-out]])&gt;=$O$1,ABS(Table1[[#This Row],[tar-out]])&lt;$P$1)</f>
        <v>0</v>
      </c>
      <c r="P2768" s="1">
        <f>ROUND(Table1[[#This Row],[tar-out]],0)</f>
        <v>-1</v>
      </c>
      <c r="Q2768" s="3">
        <v>2766</v>
      </c>
      <c r="U2768">
        <f>IF(Table1[[#This Row],[tar-out in '[0,1)]],1,0)</f>
        <v>1</v>
      </c>
      <c r="V2768">
        <f>IF(Table1[[#This Row],[tar-out in '[1,2)]],1,0)</f>
        <v>0</v>
      </c>
      <c r="W2768">
        <f>IF(Table1[[#This Row],[tar-out'[2,5)]],1,0)</f>
        <v>0</v>
      </c>
      <c r="X2768">
        <f>IF(Table1[[#This Row],[tar-out in '[5, 10)]],1,0)</f>
        <v>0</v>
      </c>
      <c r="Y2768">
        <f>IF(Table1[[#This Row],[tar-out in '[10,20)]],1,0)</f>
        <v>0</v>
      </c>
      <c r="Z2768">
        <f>IF(Table1[[#This Row],[tar-out in '[20, 10000)]],1,0)</f>
        <v>0</v>
      </c>
    </row>
    <row r="2769" spans="1:26" x14ac:dyDescent="0.25">
      <c r="A2769">
        <v>27</v>
      </c>
      <c r="B2769">
        <v>338</v>
      </c>
      <c r="C2769">
        <v>7.7777777777777803</v>
      </c>
      <c r="D2769">
        <v>2</v>
      </c>
      <c r="E2769">
        <v>416</v>
      </c>
      <c r="F2769">
        <v>5.5423508372622301</v>
      </c>
      <c r="G2769">
        <v>5.8937048912048304</v>
      </c>
      <c r="H2769">
        <f>Table1[[#This Row],[target]]-Table1[[#This Row],[output]]</f>
        <v>-0.35135405394260033</v>
      </c>
      <c r="I2769">
        <f>Table1[[#This Row],[tar-out]]*Table1[[#This Row],[tar-out]]</f>
        <v>0.1234496712218997</v>
      </c>
      <c r="J2769" t="b">
        <f>AND(ABS(Table1[[#This Row],[tar-out]])&gt;=$J$1,ABS(Table1[[#This Row],[tar-out]])&lt;$K$1)</f>
        <v>1</v>
      </c>
      <c r="K2769" t="b">
        <f>AND(ABS(Table1[[#This Row],[tar-out]])&gt;=$K$1,ABS(Table1[[#This Row],[tar-out]])&lt;$L$1)</f>
        <v>0</v>
      </c>
      <c r="L2769" t="b">
        <f>AND(ABS(Table1[[#This Row],[tar-out]])&gt;=$L$1,ABS(Table1[[#This Row],[tar-out]])&lt;$M$1)</f>
        <v>0</v>
      </c>
      <c r="M2769" t="b">
        <f>AND(ABS(Table1[[#This Row],[tar-out]])&gt;=$M$1,ABS(Table1[[#This Row],[tar-out]])&lt;$N$1)</f>
        <v>0</v>
      </c>
      <c r="N2769" t="b">
        <f>AND(ABS(Table1[[#This Row],[tar-out]])&gt;=$N$1,ABS(Table1[[#This Row],[tar-out]])&lt;$O$1)</f>
        <v>0</v>
      </c>
      <c r="O2769" t="b">
        <f>AND(ABS(Table1[[#This Row],[tar-out]])&gt;=$O$1,ABS(Table1[[#This Row],[tar-out]])&lt;$P$1)</f>
        <v>0</v>
      </c>
      <c r="P2769" s="1">
        <f>ROUND(Table1[[#This Row],[tar-out]],0)</f>
        <v>0</v>
      </c>
      <c r="Q2769" s="2">
        <v>2767</v>
      </c>
      <c r="U2769">
        <f>IF(Table1[[#This Row],[tar-out in '[0,1)]],1,0)</f>
        <v>1</v>
      </c>
      <c r="V2769">
        <f>IF(Table1[[#This Row],[tar-out in '[1,2)]],1,0)</f>
        <v>0</v>
      </c>
      <c r="W2769">
        <f>IF(Table1[[#This Row],[tar-out'[2,5)]],1,0)</f>
        <v>0</v>
      </c>
      <c r="X2769">
        <f>IF(Table1[[#This Row],[tar-out in '[5, 10)]],1,0)</f>
        <v>0</v>
      </c>
      <c r="Y2769">
        <f>IF(Table1[[#This Row],[tar-out in '[10,20)]],1,0)</f>
        <v>0</v>
      </c>
      <c r="Z2769">
        <f>IF(Table1[[#This Row],[tar-out in '[20, 10000)]],1,0)</f>
        <v>0</v>
      </c>
    </row>
    <row r="2770" spans="1:26" x14ac:dyDescent="0.25">
      <c r="A2770">
        <v>27</v>
      </c>
      <c r="B2770">
        <v>338</v>
      </c>
      <c r="C2770">
        <v>7.7777777777777803</v>
      </c>
      <c r="D2770">
        <v>2</v>
      </c>
      <c r="E2770">
        <v>87</v>
      </c>
      <c r="F2770">
        <v>5.93376821779162</v>
      </c>
      <c r="G2770">
        <v>5.8623971939086896</v>
      </c>
      <c r="H2770">
        <f>Table1[[#This Row],[target]]-Table1[[#This Row],[output]]</f>
        <v>7.1371023882930373E-2</v>
      </c>
      <c r="I2770">
        <f>Table1[[#This Row],[tar-out]]*Table1[[#This Row],[tar-out]]</f>
        <v>5.0938230500978173E-3</v>
      </c>
      <c r="J2770" t="b">
        <f>AND(ABS(Table1[[#This Row],[tar-out]])&gt;=$J$1,ABS(Table1[[#This Row],[tar-out]])&lt;$K$1)</f>
        <v>1</v>
      </c>
      <c r="K2770" t="b">
        <f>AND(ABS(Table1[[#This Row],[tar-out]])&gt;=$K$1,ABS(Table1[[#This Row],[tar-out]])&lt;$L$1)</f>
        <v>0</v>
      </c>
      <c r="L2770" t="b">
        <f>AND(ABS(Table1[[#This Row],[tar-out]])&gt;=$L$1,ABS(Table1[[#This Row],[tar-out]])&lt;$M$1)</f>
        <v>0</v>
      </c>
      <c r="M2770" t="b">
        <f>AND(ABS(Table1[[#This Row],[tar-out]])&gt;=$M$1,ABS(Table1[[#This Row],[tar-out]])&lt;$N$1)</f>
        <v>0</v>
      </c>
      <c r="N2770" t="b">
        <f>AND(ABS(Table1[[#This Row],[tar-out]])&gt;=$N$1,ABS(Table1[[#This Row],[tar-out]])&lt;$O$1)</f>
        <v>0</v>
      </c>
      <c r="O2770" t="b">
        <f>AND(ABS(Table1[[#This Row],[tar-out]])&gt;=$O$1,ABS(Table1[[#This Row],[tar-out]])&lt;$P$1)</f>
        <v>0</v>
      </c>
      <c r="P2770" s="1">
        <f>ROUND(Table1[[#This Row],[tar-out]],0)</f>
        <v>0</v>
      </c>
      <c r="Q2770" s="3">
        <v>2768</v>
      </c>
      <c r="U2770">
        <f>IF(Table1[[#This Row],[tar-out in '[0,1)]],1,0)</f>
        <v>1</v>
      </c>
      <c r="V2770">
        <f>IF(Table1[[#This Row],[tar-out in '[1,2)]],1,0)</f>
        <v>0</v>
      </c>
      <c r="W2770">
        <f>IF(Table1[[#This Row],[tar-out'[2,5)]],1,0)</f>
        <v>0</v>
      </c>
      <c r="X2770">
        <f>IF(Table1[[#This Row],[tar-out in '[5, 10)]],1,0)</f>
        <v>0</v>
      </c>
      <c r="Y2770">
        <f>IF(Table1[[#This Row],[tar-out in '[10,20)]],1,0)</f>
        <v>0</v>
      </c>
      <c r="Z2770">
        <f>IF(Table1[[#This Row],[tar-out in '[20, 10000)]],1,0)</f>
        <v>0</v>
      </c>
    </row>
    <row r="2771" spans="1:26" x14ac:dyDescent="0.25">
      <c r="A2771">
        <v>27</v>
      </c>
      <c r="B2771">
        <v>338</v>
      </c>
      <c r="C2771">
        <v>7.7777777777777803</v>
      </c>
      <c r="D2771">
        <v>2</v>
      </c>
      <c r="E2771">
        <v>63</v>
      </c>
      <c r="F2771">
        <v>5.0244846230513902</v>
      </c>
      <c r="G2771">
        <v>5.8534140586853001</v>
      </c>
      <c r="H2771">
        <f>Table1[[#This Row],[target]]-Table1[[#This Row],[output]]</f>
        <v>-0.82892943563390986</v>
      </c>
      <c r="I2771">
        <f>Table1[[#This Row],[tar-out]]*Table1[[#This Row],[tar-out]]</f>
        <v>0.68712400926035233</v>
      </c>
      <c r="J2771" t="b">
        <f>AND(ABS(Table1[[#This Row],[tar-out]])&gt;=$J$1,ABS(Table1[[#This Row],[tar-out]])&lt;$K$1)</f>
        <v>1</v>
      </c>
      <c r="K2771" t="b">
        <f>AND(ABS(Table1[[#This Row],[tar-out]])&gt;=$K$1,ABS(Table1[[#This Row],[tar-out]])&lt;$L$1)</f>
        <v>0</v>
      </c>
      <c r="L2771" t="b">
        <f>AND(ABS(Table1[[#This Row],[tar-out]])&gt;=$L$1,ABS(Table1[[#This Row],[tar-out]])&lt;$M$1)</f>
        <v>0</v>
      </c>
      <c r="M2771" t="b">
        <f>AND(ABS(Table1[[#This Row],[tar-out]])&gt;=$M$1,ABS(Table1[[#This Row],[tar-out]])&lt;$N$1)</f>
        <v>0</v>
      </c>
      <c r="N2771" t="b">
        <f>AND(ABS(Table1[[#This Row],[tar-out]])&gt;=$N$1,ABS(Table1[[#This Row],[tar-out]])&lt;$O$1)</f>
        <v>0</v>
      </c>
      <c r="O2771" t="b">
        <f>AND(ABS(Table1[[#This Row],[tar-out]])&gt;=$O$1,ABS(Table1[[#This Row],[tar-out]])&lt;$P$1)</f>
        <v>0</v>
      </c>
      <c r="P2771" s="1">
        <f>ROUND(Table1[[#This Row],[tar-out]],0)</f>
        <v>-1</v>
      </c>
      <c r="Q2771" s="2">
        <v>2769</v>
      </c>
      <c r="U2771">
        <f>IF(Table1[[#This Row],[tar-out in '[0,1)]],1,0)</f>
        <v>1</v>
      </c>
      <c r="V2771">
        <f>IF(Table1[[#This Row],[tar-out in '[1,2)]],1,0)</f>
        <v>0</v>
      </c>
      <c r="W2771">
        <f>IF(Table1[[#This Row],[tar-out'[2,5)]],1,0)</f>
        <v>0</v>
      </c>
      <c r="X2771">
        <f>IF(Table1[[#This Row],[tar-out in '[5, 10)]],1,0)</f>
        <v>0</v>
      </c>
      <c r="Y2771">
        <f>IF(Table1[[#This Row],[tar-out in '[10,20)]],1,0)</f>
        <v>0</v>
      </c>
      <c r="Z2771">
        <f>IF(Table1[[#This Row],[tar-out in '[20, 10000)]],1,0)</f>
        <v>0</v>
      </c>
    </row>
    <row r="2772" spans="1:26" x14ac:dyDescent="0.25">
      <c r="A2772">
        <v>27</v>
      </c>
      <c r="B2772">
        <v>338</v>
      </c>
      <c r="C2772">
        <v>7.7777777777777803</v>
      </c>
      <c r="D2772">
        <v>2</v>
      </c>
      <c r="E2772">
        <v>107</v>
      </c>
      <c r="F2772">
        <v>5.52053223161837</v>
      </c>
      <c r="G2772">
        <v>5.8701148033142099</v>
      </c>
      <c r="H2772">
        <f>Table1[[#This Row],[target]]-Table1[[#This Row],[output]]</f>
        <v>-0.34958257169583984</v>
      </c>
      <c r="I2772">
        <f>Table1[[#This Row],[tar-out]]*Table1[[#This Row],[tar-out]]</f>
        <v>0.122207974433477</v>
      </c>
      <c r="J2772" t="b">
        <f>AND(ABS(Table1[[#This Row],[tar-out]])&gt;=$J$1,ABS(Table1[[#This Row],[tar-out]])&lt;$K$1)</f>
        <v>1</v>
      </c>
      <c r="K2772" t="b">
        <f>AND(ABS(Table1[[#This Row],[tar-out]])&gt;=$K$1,ABS(Table1[[#This Row],[tar-out]])&lt;$L$1)</f>
        <v>0</v>
      </c>
      <c r="L2772" t="b">
        <f>AND(ABS(Table1[[#This Row],[tar-out]])&gt;=$L$1,ABS(Table1[[#This Row],[tar-out]])&lt;$M$1)</f>
        <v>0</v>
      </c>
      <c r="M2772" t="b">
        <f>AND(ABS(Table1[[#This Row],[tar-out]])&gt;=$M$1,ABS(Table1[[#This Row],[tar-out]])&lt;$N$1)</f>
        <v>0</v>
      </c>
      <c r="N2772" t="b">
        <f>AND(ABS(Table1[[#This Row],[tar-out]])&gt;=$N$1,ABS(Table1[[#This Row],[tar-out]])&lt;$O$1)</f>
        <v>0</v>
      </c>
      <c r="O2772" t="b">
        <f>AND(ABS(Table1[[#This Row],[tar-out]])&gt;=$O$1,ABS(Table1[[#This Row],[tar-out]])&lt;$P$1)</f>
        <v>0</v>
      </c>
      <c r="P2772" s="1">
        <f>ROUND(Table1[[#This Row],[tar-out]],0)</f>
        <v>0</v>
      </c>
      <c r="Q2772" s="3">
        <v>2770</v>
      </c>
      <c r="U2772">
        <f>IF(Table1[[#This Row],[tar-out in '[0,1)]],1,0)</f>
        <v>1</v>
      </c>
      <c r="V2772">
        <f>IF(Table1[[#This Row],[tar-out in '[1,2)]],1,0)</f>
        <v>0</v>
      </c>
      <c r="W2772">
        <f>IF(Table1[[#This Row],[tar-out'[2,5)]],1,0)</f>
        <v>0</v>
      </c>
      <c r="X2772">
        <f>IF(Table1[[#This Row],[tar-out in '[5, 10)]],1,0)</f>
        <v>0</v>
      </c>
      <c r="Y2772">
        <f>IF(Table1[[#This Row],[tar-out in '[10,20)]],1,0)</f>
        <v>0</v>
      </c>
      <c r="Z2772">
        <f>IF(Table1[[#This Row],[tar-out in '[20, 10000)]],1,0)</f>
        <v>0</v>
      </c>
    </row>
    <row r="2773" spans="1:26" x14ac:dyDescent="0.25">
      <c r="A2773">
        <v>27</v>
      </c>
      <c r="B2773">
        <v>338</v>
      </c>
      <c r="C2773">
        <v>7.7777777777777803</v>
      </c>
      <c r="D2773">
        <v>2</v>
      </c>
      <c r="E2773">
        <v>450</v>
      </c>
      <c r="F2773">
        <v>5.25</v>
      </c>
      <c r="G2773">
        <v>5.8939695358276403</v>
      </c>
      <c r="H2773">
        <f>Table1[[#This Row],[target]]-Table1[[#This Row],[output]]</f>
        <v>-0.64396953582764027</v>
      </c>
      <c r="I2773">
        <f>Table1[[#This Row],[tar-out]]*Table1[[#This Row],[tar-out]]</f>
        <v>0.41469676307406644</v>
      </c>
      <c r="J2773" t="b">
        <f>AND(ABS(Table1[[#This Row],[tar-out]])&gt;=$J$1,ABS(Table1[[#This Row],[tar-out]])&lt;$K$1)</f>
        <v>1</v>
      </c>
      <c r="K2773" t="b">
        <f>AND(ABS(Table1[[#This Row],[tar-out]])&gt;=$K$1,ABS(Table1[[#This Row],[tar-out]])&lt;$L$1)</f>
        <v>0</v>
      </c>
      <c r="L2773" t="b">
        <f>AND(ABS(Table1[[#This Row],[tar-out]])&gt;=$L$1,ABS(Table1[[#This Row],[tar-out]])&lt;$M$1)</f>
        <v>0</v>
      </c>
      <c r="M2773" t="b">
        <f>AND(ABS(Table1[[#This Row],[tar-out]])&gt;=$M$1,ABS(Table1[[#This Row],[tar-out]])&lt;$N$1)</f>
        <v>0</v>
      </c>
      <c r="N2773" t="b">
        <f>AND(ABS(Table1[[#This Row],[tar-out]])&gt;=$N$1,ABS(Table1[[#This Row],[tar-out]])&lt;$O$1)</f>
        <v>0</v>
      </c>
      <c r="O2773" t="b">
        <f>AND(ABS(Table1[[#This Row],[tar-out]])&gt;=$O$1,ABS(Table1[[#This Row],[tar-out]])&lt;$P$1)</f>
        <v>0</v>
      </c>
      <c r="P2773" s="1">
        <f>ROUND(Table1[[#This Row],[tar-out]],0)</f>
        <v>-1</v>
      </c>
      <c r="Q2773" s="2">
        <v>2771</v>
      </c>
      <c r="U2773">
        <f>IF(Table1[[#This Row],[tar-out in '[0,1)]],1,0)</f>
        <v>1</v>
      </c>
      <c r="V2773">
        <f>IF(Table1[[#This Row],[tar-out in '[1,2)]],1,0)</f>
        <v>0</v>
      </c>
      <c r="W2773">
        <f>IF(Table1[[#This Row],[tar-out'[2,5)]],1,0)</f>
        <v>0</v>
      </c>
      <c r="X2773">
        <f>IF(Table1[[#This Row],[tar-out in '[5, 10)]],1,0)</f>
        <v>0</v>
      </c>
      <c r="Y2773">
        <f>IF(Table1[[#This Row],[tar-out in '[10,20)]],1,0)</f>
        <v>0</v>
      </c>
      <c r="Z2773">
        <f>IF(Table1[[#This Row],[tar-out in '[20, 10000)]],1,0)</f>
        <v>0</v>
      </c>
    </row>
    <row r="2774" spans="1:26" x14ac:dyDescent="0.25">
      <c r="A2774">
        <v>27</v>
      </c>
      <c r="B2774">
        <v>338</v>
      </c>
      <c r="C2774">
        <v>7.7777777777777803</v>
      </c>
      <c r="D2774">
        <v>2</v>
      </c>
      <c r="E2774">
        <v>370</v>
      </c>
      <c r="F2774">
        <v>5.1714922048997796</v>
      </c>
      <c r="G2774">
        <v>5.8933467864990199</v>
      </c>
      <c r="H2774">
        <f>Table1[[#This Row],[target]]-Table1[[#This Row],[output]]</f>
        <v>-0.72185458159924032</v>
      </c>
      <c r="I2774">
        <f>Table1[[#This Row],[tar-out]]*Table1[[#This Row],[tar-out]]</f>
        <v>0.52107403697581434</v>
      </c>
      <c r="J2774" t="b">
        <f>AND(ABS(Table1[[#This Row],[tar-out]])&gt;=$J$1,ABS(Table1[[#This Row],[tar-out]])&lt;$K$1)</f>
        <v>1</v>
      </c>
      <c r="K2774" t="b">
        <f>AND(ABS(Table1[[#This Row],[tar-out]])&gt;=$K$1,ABS(Table1[[#This Row],[tar-out]])&lt;$L$1)</f>
        <v>0</v>
      </c>
      <c r="L2774" t="b">
        <f>AND(ABS(Table1[[#This Row],[tar-out]])&gt;=$L$1,ABS(Table1[[#This Row],[tar-out]])&lt;$M$1)</f>
        <v>0</v>
      </c>
      <c r="M2774" t="b">
        <f>AND(ABS(Table1[[#This Row],[tar-out]])&gt;=$M$1,ABS(Table1[[#This Row],[tar-out]])&lt;$N$1)</f>
        <v>0</v>
      </c>
      <c r="N2774" t="b">
        <f>AND(ABS(Table1[[#This Row],[tar-out]])&gt;=$N$1,ABS(Table1[[#This Row],[tar-out]])&lt;$O$1)</f>
        <v>0</v>
      </c>
      <c r="O2774" t="b">
        <f>AND(ABS(Table1[[#This Row],[tar-out]])&gt;=$O$1,ABS(Table1[[#This Row],[tar-out]])&lt;$P$1)</f>
        <v>0</v>
      </c>
      <c r="P2774" s="1">
        <f>ROUND(Table1[[#This Row],[tar-out]],0)</f>
        <v>-1</v>
      </c>
      <c r="Q2774" s="3">
        <v>2772</v>
      </c>
      <c r="U2774">
        <f>IF(Table1[[#This Row],[tar-out in '[0,1)]],1,0)</f>
        <v>1</v>
      </c>
      <c r="V2774">
        <f>IF(Table1[[#This Row],[tar-out in '[1,2)]],1,0)</f>
        <v>0</v>
      </c>
      <c r="W2774">
        <f>IF(Table1[[#This Row],[tar-out'[2,5)]],1,0)</f>
        <v>0</v>
      </c>
      <c r="X2774">
        <f>IF(Table1[[#This Row],[tar-out in '[5, 10)]],1,0)</f>
        <v>0</v>
      </c>
      <c r="Y2774">
        <f>IF(Table1[[#This Row],[tar-out in '[10,20)]],1,0)</f>
        <v>0</v>
      </c>
      <c r="Z2774">
        <f>IF(Table1[[#This Row],[tar-out in '[20, 10000)]],1,0)</f>
        <v>0</v>
      </c>
    </row>
    <row r="2775" spans="1:26" x14ac:dyDescent="0.25">
      <c r="A2775">
        <v>27</v>
      </c>
      <c r="B2775">
        <v>338</v>
      </c>
      <c r="C2775">
        <v>7.7777777777777803</v>
      </c>
      <c r="D2775">
        <v>2</v>
      </c>
      <c r="E2775">
        <v>419</v>
      </c>
      <c r="F2775">
        <v>5.1877729257641896</v>
      </c>
      <c r="G2775">
        <v>5.8937282562255904</v>
      </c>
      <c r="H2775">
        <f>Table1[[#This Row],[target]]-Table1[[#This Row],[output]]</f>
        <v>-0.7059553304614008</v>
      </c>
      <c r="I2775">
        <f>Table1[[#This Row],[tar-out]]*Table1[[#This Row],[tar-out]]</f>
        <v>0.49837292860686561</v>
      </c>
      <c r="J2775" t="b">
        <f>AND(ABS(Table1[[#This Row],[tar-out]])&gt;=$J$1,ABS(Table1[[#This Row],[tar-out]])&lt;$K$1)</f>
        <v>1</v>
      </c>
      <c r="K2775" t="b">
        <f>AND(ABS(Table1[[#This Row],[tar-out]])&gt;=$K$1,ABS(Table1[[#This Row],[tar-out]])&lt;$L$1)</f>
        <v>0</v>
      </c>
      <c r="L2775" t="b">
        <f>AND(ABS(Table1[[#This Row],[tar-out]])&gt;=$L$1,ABS(Table1[[#This Row],[tar-out]])&lt;$M$1)</f>
        <v>0</v>
      </c>
      <c r="M2775" t="b">
        <f>AND(ABS(Table1[[#This Row],[tar-out]])&gt;=$M$1,ABS(Table1[[#This Row],[tar-out]])&lt;$N$1)</f>
        <v>0</v>
      </c>
      <c r="N2775" t="b">
        <f>AND(ABS(Table1[[#This Row],[tar-out]])&gt;=$N$1,ABS(Table1[[#This Row],[tar-out]])&lt;$O$1)</f>
        <v>0</v>
      </c>
      <c r="O2775" t="b">
        <f>AND(ABS(Table1[[#This Row],[tar-out]])&gt;=$O$1,ABS(Table1[[#This Row],[tar-out]])&lt;$P$1)</f>
        <v>0</v>
      </c>
      <c r="P2775" s="1">
        <f>ROUND(Table1[[#This Row],[tar-out]],0)</f>
        <v>-1</v>
      </c>
      <c r="Q2775" s="2">
        <v>2773</v>
      </c>
      <c r="U2775">
        <f>IF(Table1[[#This Row],[tar-out in '[0,1)]],1,0)</f>
        <v>1</v>
      </c>
      <c r="V2775">
        <f>IF(Table1[[#This Row],[tar-out in '[1,2)]],1,0)</f>
        <v>0</v>
      </c>
      <c r="W2775">
        <f>IF(Table1[[#This Row],[tar-out'[2,5)]],1,0)</f>
        <v>0</v>
      </c>
      <c r="X2775">
        <f>IF(Table1[[#This Row],[tar-out in '[5, 10)]],1,0)</f>
        <v>0</v>
      </c>
      <c r="Y2775">
        <f>IF(Table1[[#This Row],[tar-out in '[10,20)]],1,0)</f>
        <v>0</v>
      </c>
      <c r="Z2775">
        <f>IF(Table1[[#This Row],[tar-out in '[20, 10000)]],1,0)</f>
        <v>0</v>
      </c>
    </row>
    <row r="2776" spans="1:26" x14ac:dyDescent="0.25">
      <c r="A2776">
        <v>27</v>
      </c>
      <c r="B2776">
        <v>338</v>
      </c>
      <c r="C2776">
        <v>7.7777777777777803</v>
      </c>
      <c r="D2776">
        <v>2</v>
      </c>
      <c r="E2776">
        <v>534</v>
      </c>
      <c r="F2776">
        <v>5</v>
      </c>
      <c r="G2776">
        <v>5.8946232795715297</v>
      </c>
      <c r="H2776">
        <f>Table1[[#This Row],[target]]-Table1[[#This Row],[output]]</f>
        <v>-0.89462327957152965</v>
      </c>
      <c r="I2776">
        <f>Table1[[#This Row],[tar-out]]*Table1[[#This Row],[tar-out]]</f>
        <v>0.80035081235131933</v>
      </c>
      <c r="J2776" t="b">
        <f>AND(ABS(Table1[[#This Row],[tar-out]])&gt;=$J$1,ABS(Table1[[#This Row],[tar-out]])&lt;$K$1)</f>
        <v>1</v>
      </c>
      <c r="K2776" t="b">
        <f>AND(ABS(Table1[[#This Row],[tar-out]])&gt;=$K$1,ABS(Table1[[#This Row],[tar-out]])&lt;$L$1)</f>
        <v>0</v>
      </c>
      <c r="L2776" t="b">
        <f>AND(ABS(Table1[[#This Row],[tar-out]])&gt;=$L$1,ABS(Table1[[#This Row],[tar-out]])&lt;$M$1)</f>
        <v>0</v>
      </c>
      <c r="M2776" t="b">
        <f>AND(ABS(Table1[[#This Row],[tar-out]])&gt;=$M$1,ABS(Table1[[#This Row],[tar-out]])&lt;$N$1)</f>
        <v>0</v>
      </c>
      <c r="N2776" t="b">
        <f>AND(ABS(Table1[[#This Row],[tar-out]])&gt;=$N$1,ABS(Table1[[#This Row],[tar-out]])&lt;$O$1)</f>
        <v>0</v>
      </c>
      <c r="O2776" t="b">
        <f>AND(ABS(Table1[[#This Row],[tar-out]])&gt;=$O$1,ABS(Table1[[#This Row],[tar-out]])&lt;$P$1)</f>
        <v>0</v>
      </c>
      <c r="P2776" s="1">
        <f>ROUND(Table1[[#This Row],[tar-out]],0)</f>
        <v>-1</v>
      </c>
      <c r="Q2776" s="3">
        <v>2774</v>
      </c>
      <c r="U2776">
        <f>IF(Table1[[#This Row],[tar-out in '[0,1)]],1,0)</f>
        <v>1</v>
      </c>
      <c r="V2776">
        <f>IF(Table1[[#This Row],[tar-out in '[1,2)]],1,0)</f>
        <v>0</v>
      </c>
      <c r="W2776">
        <f>IF(Table1[[#This Row],[tar-out'[2,5)]],1,0)</f>
        <v>0</v>
      </c>
      <c r="X2776">
        <f>IF(Table1[[#This Row],[tar-out in '[5, 10)]],1,0)</f>
        <v>0</v>
      </c>
      <c r="Y2776">
        <f>IF(Table1[[#This Row],[tar-out in '[10,20)]],1,0)</f>
        <v>0</v>
      </c>
      <c r="Z2776">
        <f>IF(Table1[[#This Row],[tar-out in '[20, 10000)]],1,0)</f>
        <v>0</v>
      </c>
    </row>
    <row r="2777" spans="1:26" x14ac:dyDescent="0.25">
      <c r="A2777">
        <v>27</v>
      </c>
      <c r="B2777">
        <v>338</v>
      </c>
      <c r="C2777">
        <v>7.7777777777777803</v>
      </c>
      <c r="D2777">
        <v>2</v>
      </c>
      <c r="E2777">
        <v>525</v>
      </c>
      <c r="F2777">
        <v>5.0273159144893098</v>
      </c>
      <c r="G2777">
        <v>5.89455318450928</v>
      </c>
      <c r="H2777">
        <f>Table1[[#This Row],[target]]-Table1[[#This Row],[output]]</f>
        <v>-0.8672372700199702</v>
      </c>
      <c r="I2777">
        <f>Table1[[#This Row],[tar-out]]*Table1[[#This Row],[tar-out]]</f>
        <v>0.7521004825116907</v>
      </c>
      <c r="J2777" t="b">
        <f>AND(ABS(Table1[[#This Row],[tar-out]])&gt;=$J$1,ABS(Table1[[#This Row],[tar-out]])&lt;$K$1)</f>
        <v>1</v>
      </c>
      <c r="K2777" t="b">
        <f>AND(ABS(Table1[[#This Row],[tar-out]])&gt;=$K$1,ABS(Table1[[#This Row],[tar-out]])&lt;$L$1)</f>
        <v>0</v>
      </c>
      <c r="L2777" t="b">
        <f>AND(ABS(Table1[[#This Row],[tar-out]])&gt;=$L$1,ABS(Table1[[#This Row],[tar-out]])&lt;$M$1)</f>
        <v>0</v>
      </c>
      <c r="M2777" t="b">
        <f>AND(ABS(Table1[[#This Row],[tar-out]])&gt;=$M$1,ABS(Table1[[#This Row],[tar-out]])&lt;$N$1)</f>
        <v>0</v>
      </c>
      <c r="N2777" t="b">
        <f>AND(ABS(Table1[[#This Row],[tar-out]])&gt;=$N$1,ABS(Table1[[#This Row],[tar-out]])&lt;$O$1)</f>
        <v>0</v>
      </c>
      <c r="O2777" t="b">
        <f>AND(ABS(Table1[[#This Row],[tar-out]])&gt;=$O$1,ABS(Table1[[#This Row],[tar-out]])&lt;$P$1)</f>
        <v>0</v>
      </c>
      <c r="P2777" s="1">
        <f>ROUND(Table1[[#This Row],[tar-out]],0)</f>
        <v>-1</v>
      </c>
      <c r="Q2777" s="2">
        <v>2775</v>
      </c>
      <c r="U2777">
        <f>IF(Table1[[#This Row],[tar-out in '[0,1)]],1,0)</f>
        <v>1</v>
      </c>
      <c r="V2777">
        <f>IF(Table1[[#This Row],[tar-out in '[1,2)]],1,0)</f>
        <v>0</v>
      </c>
      <c r="W2777">
        <f>IF(Table1[[#This Row],[tar-out'[2,5)]],1,0)</f>
        <v>0</v>
      </c>
      <c r="X2777">
        <f>IF(Table1[[#This Row],[tar-out in '[5, 10)]],1,0)</f>
        <v>0</v>
      </c>
      <c r="Y2777">
        <f>IF(Table1[[#This Row],[tar-out in '[10,20)]],1,0)</f>
        <v>0</v>
      </c>
      <c r="Z2777">
        <f>IF(Table1[[#This Row],[tar-out in '[20, 10000)]],1,0)</f>
        <v>0</v>
      </c>
    </row>
    <row r="2778" spans="1:26" x14ac:dyDescent="0.25">
      <c r="A2778">
        <v>27</v>
      </c>
      <c r="B2778">
        <v>338</v>
      </c>
      <c r="C2778">
        <v>7.7777777777777803</v>
      </c>
      <c r="D2778">
        <v>2</v>
      </c>
      <c r="E2778">
        <v>490</v>
      </c>
      <c r="F2778">
        <v>5.9438182764002097</v>
      </c>
      <c r="G2778">
        <v>5.8942809104919398</v>
      </c>
      <c r="H2778">
        <f>Table1[[#This Row],[target]]-Table1[[#This Row],[output]]</f>
        <v>4.9537365908269848E-2</v>
      </c>
      <c r="I2778">
        <f>Table1[[#This Row],[tar-out]]*Table1[[#This Row],[tar-out]]</f>
        <v>2.4539506211298159E-3</v>
      </c>
      <c r="J2778" t="b">
        <f>AND(ABS(Table1[[#This Row],[tar-out]])&gt;=$J$1,ABS(Table1[[#This Row],[tar-out]])&lt;$K$1)</f>
        <v>1</v>
      </c>
      <c r="K2778" t="b">
        <f>AND(ABS(Table1[[#This Row],[tar-out]])&gt;=$K$1,ABS(Table1[[#This Row],[tar-out]])&lt;$L$1)</f>
        <v>0</v>
      </c>
      <c r="L2778" t="b">
        <f>AND(ABS(Table1[[#This Row],[tar-out]])&gt;=$L$1,ABS(Table1[[#This Row],[tar-out]])&lt;$M$1)</f>
        <v>0</v>
      </c>
      <c r="M2778" t="b">
        <f>AND(ABS(Table1[[#This Row],[tar-out]])&gt;=$M$1,ABS(Table1[[#This Row],[tar-out]])&lt;$N$1)</f>
        <v>0</v>
      </c>
      <c r="N2778" t="b">
        <f>AND(ABS(Table1[[#This Row],[tar-out]])&gt;=$N$1,ABS(Table1[[#This Row],[tar-out]])&lt;$O$1)</f>
        <v>0</v>
      </c>
      <c r="O2778" t="b">
        <f>AND(ABS(Table1[[#This Row],[tar-out]])&gt;=$O$1,ABS(Table1[[#This Row],[tar-out]])&lt;$P$1)</f>
        <v>0</v>
      </c>
      <c r="P2778" s="1">
        <f>ROUND(Table1[[#This Row],[tar-out]],0)</f>
        <v>0</v>
      </c>
      <c r="Q2778" s="3">
        <v>2776</v>
      </c>
      <c r="U2778">
        <f>IF(Table1[[#This Row],[tar-out in '[0,1)]],1,0)</f>
        <v>1</v>
      </c>
      <c r="V2778">
        <f>IF(Table1[[#This Row],[tar-out in '[1,2)]],1,0)</f>
        <v>0</v>
      </c>
      <c r="W2778">
        <f>IF(Table1[[#This Row],[tar-out'[2,5)]],1,0)</f>
        <v>0</v>
      </c>
      <c r="X2778">
        <f>IF(Table1[[#This Row],[tar-out in '[5, 10)]],1,0)</f>
        <v>0</v>
      </c>
      <c r="Y2778">
        <f>IF(Table1[[#This Row],[tar-out in '[10,20)]],1,0)</f>
        <v>0</v>
      </c>
      <c r="Z2778">
        <f>IF(Table1[[#This Row],[tar-out in '[20, 10000)]],1,0)</f>
        <v>0</v>
      </c>
    </row>
    <row r="2779" spans="1:26" x14ac:dyDescent="0.25">
      <c r="A2779">
        <v>27</v>
      </c>
      <c r="B2779">
        <v>338</v>
      </c>
      <c r="C2779">
        <v>7.7777777777777803</v>
      </c>
      <c r="D2779">
        <v>2</v>
      </c>
      <c r="E2779">
        <v>570</v>
      </c>
      <c r="F2779">
        <v>5.0537634408602203</v>
      </c>
      <c r="G2779">
        <v>5.8949036598205602</v>
      </c>
      <c r="H2779">
        <f>Table1[[#This Row],[target]]-Table1[[#This Row],[output]]</f>
        <v>-0.84114021896033986</v>
      </c>
      <c r="I2779">
        <f>Table1[[#This Row],[tar-out]]*Table1[[#This Row],[tar-out]]</f>
        <v>0.70751686795264845</v>
      </c>
      <c r="J2779" t="b">
        <f>AND(ABS(Table1[[#This Row],[tar-out]])&gt;=$J$1,ABS(Table1[[#This Row],[tar-out]])&lt;$K$1)</f>
        <v>1</v>
      </c>
      <c r="K2779" t="b">
        <f>AND(ABS(Table1[[#This Row],[tar-out]])&gt;=$K$1,ABS(Table1[[#This Row],[tar-out]])&lt;$L$1)</f>
        <v>0</v>
      </c>
      <c r="L2779" t="b">
        <f>AND(ABS(Table1[[#This Row],[tar-out]])&gt;=$L$1,ABS(Table1[[#This Row],[tar-out]])&lt;$M$1)</f>
        <v>0</v>
      </c>
      <c r="M2779" t="b">
        <f>AND(ABS(Table1[[#This Row],[tar-out]])&gt;=$M$1,ABS(Table1[[#This Row],[tar-out]])&lt;$N$1)</f>
        <v>0</v>
      </c>
      <c r="N2779" t="b">
        <f>AND(ABS(Table1[[#This Row],[tar-out]])&gt;=$N$1,ABS(Table1[[#This Row],[tar-out]])&lt;$O$1)</f>
        <v>0</v>
      </c>
      <c r="O2779" t="b">
        <f>AND(ABS(Table1[[#This Row],[tar-out]])&gt;=$O$1,ABS(Table1[[#This Row],[tar-out]])&lt;$P$1)</f>
        <v>0</v>
      </c>
      <c r="P2779" s="1">
        <f>ROUND(Table1[[#This Row],[tar-out]],0)</f>
        <v>-1</v>
      </c>
      <c r="Q2779" s="2">
        <v>2777</v>
      </c>
      <c r="U2779">
        <f>IF(Table1[[#This Row],[tar-out in '[0,1)]],1,0)</f>
        <v>1</v>
      </c>
      <c r="V2779">
        <f>IF(Table1[[#This Row],[tar-out in '[1,2)]],1,0)</f>
        <v>0</v>
      </c>
      <c r="W2779">
        <f>IF(Table1[[#This Row],[tar-out'[2,5)]],1,0)</f>
        <v>0</v>
      </c>
      <c r="X2779">
        <f>IF(Table1[[#This Row],[tar-out in '[5, 10)]],1,0)</f>
        <v>0</v>
      </c>
      <c r="Y2779">
        <f>IF(Table1[[#This Row],[tar-out in '[10,20)]],1,0)</f>
        <v>0</v>
      </c>
      <c r="Z2779">
        <f>IF(Table1[[#This Row],[tar-out in '[20, 10000)]],1,0)</f>
        <v>0</v>
      </c>
    </row>
    <row r="2780" spans="1:26" x14ac:dyDescent="0.25">
      <c r="A2780">
        <v>27</v>
      </c>
      <c r="B2780">
        <v>338</v>
      </c>
      <c r="C2780">
        <v>7.7777777777777803</v>
      </c>
      <c r="D2780">
        <v>2</v>
      </c>
      <c r="E2780">
        <v>42</v>
      </c>
      <c r="F2780">
        <v>5.3514255054298898</v>
      </c>
      <c r="G2780">
        <v>5.8493924140930202</v>
      </c>
      <c r="H2780">
        <f>Table1[[#This Row],[target]]-Table1[[#This Row],[output]]</f>
        <v>-0.49796690866313043</v>
      </c>
      <c r="I2780">
        <f>Table1[[#This Row],[tar-out]]*Table1[[#This Row],[tar-out]]</f>
        <v>0.24797104212351448</v>
      </c>
      <c r="J2780" t="b">
        <f>AND(ABS(Table1[[#This Row],[tar-out]])&gt;=$J$1,ABS(Table1[[#This Row],[tar-out]])&lt;$K$1)</f>
        <v>1</v>
      </c>
      <c r="K2780" t="b">
        <f>AND(ABS(Table1[[#This Row],[tar-out]])&gt;=$K$1,ABS(Table1[[#This Row],[tar-out]])&lt;$L$1)</f>
        <v>0</v>
      </c>
      <c r="L2780" t="b">
        <f>AND(ABS(Table1[[#This Row],[tar-out]])&gt;=$L$1,ABS(Table1[[#This Row],[tar-out]])&lt;$M$1)</f>
        <v>0</v>
      </c>
      <c r="M2780" t="b">
        <f>AND(ABS(Table1[[#This Row],[tar-out]])&gt;=$M$1,ABS(Table1[[#This Row],[tar-out]])&lt;$N$1)</f>
        <v>0</v>
      </c>
      <c r="N2780" t="b">
        <f>AND(ABS(Table1[[#This Row],[tar-out]])&gt;=$N$1,ABS(Table1[[#This Row],[tar-out]])&lt;$O$1)</f>
        <v>0</v>
      </c>
      <c r="O2780" t="b">
        <f>AND(ABS(Table1[[#This Row],[tar-out]])&gt;=$O$1,ABS(Table1[[#This Row],[tar-out]])&lt;$P$1)</f>
        <v>0</v>
      </c>
      <c r="P2780" s="1">
        <f>ROUND(Table1[[#This Row],[tar-out]],0)</f>
        <v>0</v>
      </c>
      <c r="Q2780" s="3">
        <v>2778</v>
      </c>
      <c r="U2780">
        <f>IF(Table1[[#This Row],[tar-out in '[0,1)]],1,0)</f>
        <v>1</v>
      </c>
      <c r="V2780">
        <f>IF(Table1[[#This Row],[tar-out in '[1,2)]],1,0)</f>
        <v>0</v>
      </c>
      <c r="W2780">
        <f>IF(Table1[[#This Row],[tar-out'[2,5)]],1,0)</f>
        <v>0</v>
      </c>
      <c r="X2780">
        <f>IF(Table1[[#This Row],[tar-out in '[5, 10)]],1,0)</f>
        <v>0</v>
      </c>
      <c r="Y2780">
        <f>IF(Table1[[#This Row],[tar-out in '[10,20)]],1,0)</f>
        <v>0</v>
      </c>
      <c r="Z2780">
        <f>IF(Table1[[#This Row],[tar-out in '[20, 10000)]],1,0)</f>
        <v>0</v>
      </c>
    </row>
    <row r="2781" spans="1:26" x14ac:dyDescent="0.25">
      <c r="A2781">
        <v>27</v>
      </c>
      <c r="B2781">
        <v>338</v>
      </c>
      <c r="C2781">
        <v>7.7777777777777803</v>
      </c>
      <c r="D2781">
        <v>2</v>
      </c>
      <c r="E2781">
        <v>561</v>
      </c>
      <c r="F2781">
        <v>5.1019522776572703</v>
      </c>
      <c r="G2781">
        <v>5.8948335647582999</v>
      </c>
      <c r="H2781">
        <f>Table1[[#This Row],[target]]-Table1[[#This Row],[output]]</f>
        <v>-0.79288128710102956</v>
      </c>
      <c r="I2781">
        <f>Table1[[#This Row],[tar-out]]*Table1[[#This Row],[tar-out]]</f>
        <v>0.62866073543498524</v>
      </c>
      <c r="J2781" t="b">
        <f>AND(ABS(Table1[[#This Row],[tar-out]])&gt;=$J$1,ABS(Table1[[#This Row],[tar-out]])&lt;$K$1)</f>
        <v>1</v>
      </c>
      <c r="K2781" t="b">
        <f>AND(ABS(Table1[[#This Row],[tar-out]])&gt;=$K$1,ABS(Table1[[#This Row],[tar-out]])&lt;$L$1)</f>
        <v>0</v>
      </c>
      <c r="L2781" t="b">
        <f>AND(ABS(Table1[[#This Row],[tar-out]])&gt;=$L$1,ABS(Table1[[#This Row],[tar-out]])&lt;$M$1)</f>
        <v>0</v>
      </c>
      <c r="M2781" t="b">
        <f>AND(ABS(Table1[[#This Row],[tar-out]])&gt;=$M$1,ABS(Table1[[#This Row],[tar-out]])&lt;$N$1)</f>
        <v>0</v>
      </c>
      <c r="N2781" t="b">
        <f>AND(ABS(Table1[[#This Row],[tar-out]])&gt;=$N$1,ABS(Table1[[#This Row],[tar-out]])&lt;$O$1)</f>
        <v>0</v>
      </c>
      <c r="O2781" t="b">
        <f>AND(ABS(Table1[[#This Row],[tar-out]])&gt;=$O$1,ABS(Table1[[#This Row],[tar-out]])&lt;$P$1)</f>
        <v>0</v>
      </c>
      <c r="P2781" s="1">
        <f>ROUND(Table1[[#This Row],[tar-out]],0)</f>
        <v>-1</v>
      </c>
      <c r="Q2781" s="2">
        <v>2779</v>
      </c>
      <c r="U2781">
        <f>IF(Table1[[#This Row],[tar-out in '[0,1)]],1,0)</f>
        <v>1</v>
      </c>
      <c r="V2781">
        <f>IF(Table1[[#This Row],[tar-out in '[1,2)]],1,0)</f>
        <v>0</v>
      </c>
      <c r="W2781">
        <f>IF(Table1[[#This Row],[tar-out'[2,5)]],1,0)</f>
        <v>0</v>
      </c>
      <c r="X2781">
        <f>IF(Table1[[#This Row],[tar-out in '[5, 10)]],1,0)</f>
        <v>0</v>
      </c>
      <c r="Y2781">
        <f>IF(Table1[[#This Row],[tar-out in '[10,20)]],1,0)</f>
        <v>0</v>
      </c>
      <c r="Z2781">
        <f>IF(Table1[[#This Row],[tar-out in '[20, 10000)]],1,0)</f>
        <v>0</v>
      </c>
    </row>
    <row r="2782" spans="1:26" x14ac:dyDescent="0.25">
      <c r="A2782">
        <v>27</v>
      </c>
      <c r="B2782">
        <v>338</v>
      </c>
      <c r="C2782">
        <v>7.7777777777777803</v>
      </c>
      <c r="D2782">
        <v>2</v>
      </c>
      <c r="E2782">
        <v>482</v>
      </c>
      <c r="F2782">
        <v>5.0091518983266496</v>
      </c>
      <c r="G2782">
        <v>5.8942189216613796</v>
      </c>
      <c r="H2782">
        <f>Table1[[#This Row],[target]]-Table1[[#This Row],[output]]</f>
        <v>-0.88506702333472997</v>
      </c>
      <c r="I2782">
        <f>Table1[[#This Row],[tar-out]]*Table1[[#This Row],[tar-out]]</f>
        <v>0.78334363579459942</v>
      </c>
      <c r="J2782" t="b">
        <f>AND(ABS(Table1[[#This Row],[tar-out]])&gt;=$J$1,ABS(Table1[[#This Row],[tar-out]])&lt;$K$1)</f>
        <v>1</v>
      </c>
      <c r="K2782" t="b">
        <f>AND(ABS(Table1[[#This Row],[tar-out]])&gt;=$K$1,ABS(Table1[[#This Row],[tar-out]])&lt;$L$1)</f>
        <v>0</v>
      </c>
      <c r="L2782" t="b">
        <f>AND(ABS(Table1[[#This Row],[tar-out]])&gt;=$L$1,ABS(Table1[[#This Row],[tar-out]])&lt;$M$1)</f>
        <v>0</v>
      </c>
      <c r="M2782" t="b">
        <f>AND(ABS(Table1[[#This Row],[tar-out]])&gt;=$M$1,ABS(Table1[[#This Row],[tar-out]])&lt;$N$1)</f>
        <v>0</v>
      </c>
      <c r="N2782" t="b">
        <f>AND(ABS(Table1[[#This Row],[tar-out]])&gt;=$N$1,ABS(Table1[[#This Row],[tar-out]])&lt;$O$1)</f>
        <v>0</v>
      </c>
      <c r="O2782" t="b">
        <f>AND(ABS(Table1[[#This Row],[tar-out]])&gt;=$O$1,ABS(Table1[[#This Row],[tar-out]])&lt;$P$1)</f>
        <v>0</v>
      </c>
      <c r="P2782" s="1">
        <f>ROUND(Table1[[#This Row],[tar-out]],0)</f>
        <v>-1</v>
      </c>
      <c r="Q2782" s="3">
        <v>2780</v>
      </c>
      <c r="U2782">
        <f>IF(Table1[[#This Row],[tar-out in '[0,1)]],1,0)</f>
        <v>1</v>
      </c>
      <c r="V2782">
        <f>IF(Table1[[#This Row],[tar-out in '[1,2)]],1,0)</f>
        <v>0</v>
      </c>
      <c r="W2782">
        <f>IF(Table1[[#This Row],[tar-out'[2,5)]],1,0)</f>
        <v>0</v>
      </c>
      <c r="X2782">
        <f>IF(Table1[[#This Row],[tar-out in '[5, 10)]],1,0)</f>
        <v>0</v>
      </c>
      <c r="Y2782">
        <f>IF(Table1[[#This Row],[tar-out in '[10,20)]],1,0)</f>
        <v>0</v>
      </c>
      <c r="Z2782">
        <f>IF(Table1[[#This Row],[tar-out in '[20, 10000)]],1,0)</f>
        <v>0</v>
      </c>
    </row>
    <row r="2783" spans="1:26" x14ac:dyDescent="0.25">
      <c r="A2783">
        <v>27</v>
      </c>
      <c r="B2783">
        <v>338</v>
      </c>
      <c r="C2783">
        <v>7.7777777777777803</v>
      </c>
      <c r="D2783">
        <v>2</v>
      </c>
      <c r="E2783">
        <v>582</v>
      </c>
      <c r="F2783">
        <v>5.9603698811096404</v>
      </c>
      <c r="G2783">
        <v>5.89499711990356</v>
      </c>
      <c r="H2783">
        <f>Table1[[#This Row],[target]]-Table1[[#This Row],[output]]</f>
        <v>6.5372761206080376E-2</v>
      </c>
      <c r="I2783">
        <f>Table1[[#This Row],[tar-out]]*Table1[[#This Row],[tar-out]]</f>
        <v>4.2735979077072076E-3</v>
      </c>
      <c r="J2783" t="b">
        <f>AND(ABS(Table1[[#This Row],[tar-out]])&gt;=$J$1,ABS(Table1[[#This Row],[tar-out]])&lt;$K$1)</f>
        <v>1</v>
      </c>
      <c r="K2783" t="b">
        <f>AND(ABS(Table1[[#This Row],[tar-out]])&gt;=$K$1,ABS(Table1[[#This Row],[tar-out]])&lt;$L$1)</f>
        <v>0</v>
      </c>
      <c r="L2783" t="b">
        <f>AND(ABS(Table1[[#This Row],[tar-out]])&gt;=$L$1,ABS(Table1[[#This Row],[tar-out]])&lt;$M$1)</f>
        <v>0</v>
      </c>
      <c r="M2783" t="b">
        <f>AND(ABS(Table1[[#This Row],[tar-out]])&gt;=$M$1,ABS(Table1[[#This Row],[tar-out]])&lt;$N$1)</f>
        <v>0</v>
      </c>
      <c r="N2783" t="b">
        <f>AND(ABS(Table1[[#This Row],[tar-out]])&gt;=$N$1,ABS(Table1[[#This Row],[tar-out]])&lt;$O$1)</f>
        <v>0</v>
      </c>
      <c r="O2783" t="b">
        <f>AND(ABS(Table1[[#This Row],[tar-out]])&gt;=$O$1,ABS(Table1[[#This Row],[tar-out]])&lt;$P$1)</f>
        <v>0</v>
      </c>
      <c r="P2783" s="1">
        <f>ROUND(Table1[[#This Row],[tar-out]],0)</f>
        <v>0</v>
      </c>
      <c r="Q2783" s="2">
        <v>2781</v>
      </c>
      <c r="U2783">
        <f>IF(Table1[[#This Row],[tar-out in '[0,1)]],1,0)</f>
        <v>1</v>
      </c>
      <c r="V2783">
        <f>IF(Table1[[#This Row],[tar-out in '[1,2)]],1,0)</f>
        <v>0</v>
      </c>
      <c r="W2783">
        <f>IF(Table1[[#This Row],[tar-out'[2,5)]],1,0)</f>
        <v>0</v>
      </c>
      <c r="X2783">
        <f>IF(Table1[[#This Row],[tar-out in '[5, 10)]],1,0)</f>
        <v>0</v>
      </c>
      <c r="Y2783">
        <f>IF(Table1[[#This Row],[tar-out in '[10,20)]],1,0)</f>
        <v>0</v>
      </c>
      <c r="Z2783">
        <f>IF(Table1[[#This Row],[tar-out in '[20, 10000)]],1,0)</f>
        <v>0</v>
      </c>
    </row>
    <row r="2784" spans="1:26" x14ac:dyDescent="0.25">
      <c r="A2784">
        <v>27</v>
      </c>
      <c r="B2784">
        <v>338</v>
      </c>
      <c r="C2784">
        <v>7.7777777777777803</v>
      </c>
      <c r="D2784">
        <v>2</v>
      </c>
      <c r="E2784">
        <v>483</v>
      </c>
      <c r="F2784">
        <v>5.4489795918367303</v>
      </c>
      <c r="G2784">
        <v>5.89422655105591</v>
      </c>
      <c r="H2784">
        <f>Table1[[#This Row],[target]]-Table1[[#This Row],[output]]</f>
        <v>-0.44524695921917967</v>
      </c>
      <c r="I2784">
        <f>Table1[[#This Row],[tar-out]]*Table1[[#This Row],[tar-out]]</f>
        <v>0.19824485469392586</v>
      </c>
      <c r="J2784" t="b">
        <f>AND(ABS(Table1[[#This Row],[tar-out]])&gt;=$J$1,ABS(Table1[[#This Row],[tar-out]])&lt;$K$1)</f>
        <v>1</v>
      </c>
      <c r="K2784" t="b">
        <f>AND(ABS(Table1[[#This Row],[tar-out]])&gt;=$K$1,ABS(Table1[[#This Row],[tar-out]])&lt;$L$1)</f>
        <v>0</v>
      </c>
      <c r="L2784" t="b">
        <f>AND(ABS(Table1[[#This Row],[tar-out]])&gt;=$L$1,ABS(Table1[[#This Row],[tar-out]])&lt;$M$1)</f>
        <v>0</v>
      </c>
      <c r="M2784" t="b">
        <f>AND(ABS(Table1[[#This Row],[tar-out]])&gt;=$M$1,ABS(Table1[[#This Row],[tar-out]])&lt;$N$1)</f>
        <v>0</v>
      </c>
      <c r="N2784" t="b">
        <f>AND(ABS(Table1[[#This Row],[tar-out]])&gt;=$N$1,ABS(Table1[[#This Row],[tar-out]])&lt;$O$1)</f>
        <v>0</v>
      </c>
      <c r="O2784" t="b">
        <f>AND(ABS(Table1[[#This Row],[tar-out]])&gt;=$O$1,ABS(Table1[[#This Row],[tar-out]])&lt;$P$1)</f>
        <v>0</v>
      </c>
      <c r="P2784" s="1">
        <f>ROUND(Table1[[#This Row],[tar-out]],0)</f>
        <v>0</v>
      </c>
      <c r="Q2784" s="3">
        <v>2782</v>
      </c>
      <c r="U2784">
        <f>IF(Table1[[#This Row],[tar-out in '[0,1)]],1,0)</f>
        <v>1</v>
      </c>
      <c r="V2784">
        <f>IF(Table1[[#This Row],[tar-out in '[1,2)]],1,0)</f>
        <v>0</v>
      </c>
      <c r="W2784">
        <f>IF(Table1[[#This Row],[tar-out'[2,5)]],1,0)</f>
        <v>0</v>
      </c>
      <c r="X2784">
        <f>IF(Table1[[#This Row],[tar-out in '[5, 10)]],1,0)</f>
        <v>0</v>
      </c>
      <c r="Y2784">
        <f>IF(Table1[[#This Row],[tar-out in '[10,20)]],1,0)</f>
        <v>0</v>
      </c>
      <c r="Z2784">
        <f>IF(Table1[[#This Row],[tar-out in '[20, 10000)]],1,0)</f>
        <v>0</v>
      </c>
    </row>
    <row r="2785" spans="1:26" x14ac:dyDescent="0.25">
      <c r="A2785">
        <v>27</v>
      </c>
      <c r="B2785">
        <v>338</v>
      </c>
      <c r="C2785">
        <v>7.7777777777777803</v>
      </c>
      <c r="D2785">
        <v>2</v>
      </c>
      <c r="E2785">
        <v>526</v>
      </c>
      <c r="F2785">
        <v>5.8184523809523796</v>
      </c>
      <c r="G2785">
        <v>5.8945612907409703</v>
      </c>
      <c r="H2785">
        <f>Table1[[#This Row],[target]]-Table1[[#This Row],[output]]</f>
        <v>-7.6108909788590751E-2</v>
      </c>
      <c r="I2785">
        <f>Table1[[#This Row],[tar-out]]*Table1[[#This Row],[tar-out]]</f>
        <v>5.7925661492078447E-3</v>
      </c>
      <c r="J2785" t="b">
        <f>AND(ABS(Table1[[#This Row],[tar-out]])&gt;=$J$1,ABS(Table1[[#This Row],[tar-out]])&lt;$K$1)</f>
        <v>1</v>
      </c>
      <c r="K2785" t="b">
        <f>AND(ABS(Table1[[#This Row],[tar-out]])&gt;=$K$1,ABS(Table1[[#This Row],[tar-out]])&lt;$L$1)</f>
        <v>0</v>
      </c>
      <c r="L2785" t="b">
        <f>AND(ABS(Table1[[#This Row],[tar-out]])&gt;=$L$1,ABS(Table1[[#This Row],[tar-out]])&lt;$M$1)</f>
        <v>0</v>
      </c>
      <c r="M2785" t="b">
        <f>AND(ABS(Table1[[#This Row],[tar-out]])&gt;=$M$1,ABS(Table1[[#This Row],[tar-out]])&lt;$N$1)</f>
        <v>0</v>
      </c>
      <c r="N2785" t="b">
        <f>AND(ABS(Table1[[#This Row],[tar-out]])&gt;=$N$1,ABS(Table1[[#This Row],[tar-out]])&lt;$O$1)</f>
        <v>0</v>
      </c>
      <c r="O2785" t="b">
        <f>AND(ABS(Table1[[#This Row],[tar-out]])&gt;=$O$1,ABS(Table1[[#This Row],[tar-out]])&lt;$P$1)</f>
        <v>0</v>
      </c>
      <c r="P2785" s="1">
        <f>ROUND(Table1[[#This Row],[tar-out]],0)</f>
        <v>0</v>
      </c>
      <c r="Q2785" s="2">
        <v>2783</v>
      </c>
      <c r="U2785">
        <f>IF(Table1[[#This Row],[tar-out in '[0,1)]],1,0)</f>
        <v>1</v>
      </c>
      <c r="V2785">
        <f>IF(Table1[[#This Row],[tar-out in '[1,2)]],1,0)</f>
        <v>0</v>
      </c>
      <c r="W2785">
        <f>IF(Table1[[#This Row],[tar-out'[2,5)]],1,0)</f>
        <v>0</v>
      </c>
      <c r="X2785">
        <f>IF(Table1[[#This Row],[tar-out in '[5, 10)]],1,0)</f>
        <v>0</v>
      </c>
      <c r="Y2785">
        <f>IF(Table1[[#This Row],[tar-out in '[10,20)]],1,0)</f>
        <v>0</v>
      </c>
      <c r="Z2785">
        <f>IF(Table1[[#This Row],[tar-out in '[20, 10000)]],1,0)</f>
        <v>0</v>
      </c>
    </row>
    <row r="2786" spans="1:26" x14ac:dyDescent="0.25">
      <c r="A2786">
        <v>27</v>
      </c>
      <c r="B2786">
        <v>338</v>
      </c>
      <c r="C2786">
        <v>7.7777777777777803</v>
      </c>
      <c r="D2786">
        <v>2</v>
      </c>
      <c r="E2786">
        <v>606</v>
      </c>
      <c r="F2786">
        <v>5.1677762982689703</v>
      </c>
      <c r="G2786">
        <v>5.8951835632324201</v>
      </c>
      <c r="H2786">
        <f>Table1[[#This Row],[target]]-Table1[[#This Row],[output]]</f>
        <v>-0.72740726496344976</v>
      </c>
      <c r="I2786">
        <f>Table1[[#This Row],[tar-out]]*Table1[[#This Row],[tar-out]]</f>
        <v>0.52912132912160637</v>
      </c>
      <c r="J2786" t="b">
        <f>AND(ABS(Table1[[#This Row],[tar-out]])&gt;=$J$1,ABS(Table1[[#This Row],[tar-out]])&lt;$K$1)</f>
        <v>1</v>
      </c>
      <c r="K2786" t="b">
        <f>AND(ABS(Table1[[#This Row],[tar-out]])&gt;=$K$1,ABS(Table1[[#This Row],[tar-out]])&lt;$L$1)</f>
        <v>0</v>
      </c>
      <c r="L2786" t="b">
        <f>AND(ABS(Table1[[#This Row],[tar-out]])&gt;=$L$1,ABS(Table1[[#This Row],[tar-out]])&lt;$M$1)</f>
        <v>0</v>
      </c>
      <c r="M2786" t="b">
        <f>AND(ABS(Table1[[#This Row],[tar-out]])&gt;=$M$1,ABS(Table1[[#This Row],[tar-out]])&lt;$N$1)</f>
        <v>0</v>
      </c>
      <c r="N2786" t="b">
        <f>AND(ABS(Table1[[#This Row],[tar-out]])&gt;=$N$1,ABS(Table1[[#This Row],[tar-out]])&lt;$O$1)</f>
        <v>0</v>
      </c>
      <c r="O2786" t="b">
        <f>AND(ABS(Table1[[#This Row],[tar-out]])&gt;=$O$1,ABS(Table1[[#This Row],[tar-out]])&lt;$P$1)</f>
        <v>0</v>
      </c>
      <c r="P2786" s="1">
        <f>ROUND(Table1[[#This Row],[tar-out]],0)</f>
        <v>-1</v>
      </c>
      <c r="Q2786" s="3">
        <v>2784</v>
      </c>
      <c r="U2786">
        <f>IF(Table1[[#This Row],[tar-out in '[0,1)]],1,0)</f>
        <v>1</v>
      </c>
      <c r="V2786">
        <f>IF(Table1[[#This Row],[tar-out in '[1,2)]],1,0)</f>
        <v>0</v>
      </c>
      <c r="W2786">
        <f>IF(Table1[[#This Row],[tar-out'[2,5)]],1,0)</f>
        <v>0</v>
      </c>
      <c r="X2786">
        <f>IF(Table1[[#This Row],[tar-out in '[5, 10)]],1,0)</f>
        <v>0</v>
      </c>
      <c r="Y2786">
        <f>IF(Table1[[#This Row],[tar-out in '[10,20)]],1,0)</f>
        <v>0</v>
      </c>
      <c r="Z2786">
        <f>IF(Table1[[#This Row],[tar-out in '[20, 10000)]],1,0)</f>
        <v>0</v>
      </c>
    </row>
    <row r="2787" spans="1:26" x14ac:dyDescent="0.25">
      <c r="A2787">
        <v>27</v>
      </c>
      <c r="B2787">
        <v>338</v>
      </c>
      <c r="C2787">
        <v>7.7777777777777803</v>
      </c>
      <c r="D2787">
        <v>2</v>
      </c>
      <c r="E2787">
        <v>166</v>
      </c>
      <c r="F2787">
        <v>5.0981366459627298</v>
      </c>
      <c r="G2787">
        <v>5.8883304595947301</v>
      </c>
      <c r="H2787">
        <f>Table1[[#This Row],[target]]-Table1[[#This Row],[output]]</f>
        <v>-0.79019381363200036</v>
      </c>
      <c r="I2787">
        <f>Table1[[#This Row],[tar-out]]*Table1[[#This Row],[tar-out]]</f>
        <v>0.62440626310228453</v>
      </c>
      <c r="J2787" t="b">
        <f>AND(ABS(Table1[[#This Row],[tar-out]])&gt;=$J$1,ABS(Table1[[#This Row],[tar-out]])&lt;$K$1)</f>
        <v>1</v>
      </c>
      <c r="K2787" t="b">
        <f>AND(ABS(Table1[[#This Row],[tar-out]])&gt;=$K$1,ABS(Table1[[#This Row],[tar-out]])&lt;$L$1)</f>
        <v>0</v>
      </c>
      <c r="L2787" t="b">
        <f>AND(ABS(Table1[[#This Row],[tar-out]])&gt;=$L$1,ABS(Table1[[#This Row],[tar-out]])&lt;$M$1)</f>
        <v>0</v>
      </c>
      <c r="M2787" t="b">
        <f>AND(ABS(Table1[[#This Row],[tar-out]])&gt;=$M$1,ABS(Table1[[#This Row],[tar-out]])&lt;$N$1)</f>
        <v>0</v>
      </c>
      <c r="N2787" t="b">
        <f>AND(ABS(Table1[[#This Row],[tar-out]])&gt;=$N$1,ABS(Table1[[#This Row],[tar-out]])&lt;$O$1)</f>
        <v>0</v>
      </c>
      <c r="O2787" t="b">
        <f>AND(ABS(Table1[[#This Row],[tar-out]])&gt;=$O$1,ABS(Table1[[#This Row],[tar-out]])&lt;$P$1)</f>
        <v>0</v>
      </c>
      <c r="P2787" s="1">
        <f>ROUND(Table1[[#This Row],[tar-out]],0)</f>
        <v>-1</v>
      </c>
      <c r="Q2787" s="2">
        <v>2785</v>
      </c>
      <c r="U2787">
        <f>IF(Table1[[#This Row],[tar-out in '[0,1)]],1,0)</f>
        <v>1</v>
      </c>
      <c r="V2787">
        <f>IF(Table1[[#This Row],[tar-out in '[1,2)]],1,0)</f>
        <v>0</v>
      </c>
      <c r="W2787">
        <f>IF(Table1[[#This Row],[tar-out'[2,5)]],1,0)</f>
        <v>0</v>
      </c>
      <c r="X2787">
        <f>IF(Table1[[#This Row],[tar-out in '[5, 10)]],1,0)</f>
        <v>0</v>
      </c>
      <c r="Y2787">
        <f>IF(Table1[[#This Row],[tar-out in '[10,20)]],1,0)</f>
        <v>0</v>
      </c>
      <c r="Z2787">
        <f>IF(Table1[[#This Row],[tar-out in '[20, 10000)]],1,0)</f>
        <v>0</v>
      </c>
    </row>
    <row r="2788" spans="1:26" x14ac:dyDescent="0.25">
      <c r="A2788">
        <v>27</v>
      </c>
      <c r="B2788">
        <v>338</v>
      </c>
      <c r="C2788">
        <v>7.7777777777777803</v>
      </c>
      <c r="D2788">
        <v>2</v>
      </c>
      <c r="E2788">
        <v>150</v>
      </c>
      <c r="F2788">
        <v>5.8667721518987301</v>
      </c>
      <c r="G2788">
        <v>5.8836565017700204</v>
      </c>
      <c r="H2788">
        <f>Table1[[#This Row],[target]]-Table1[[#This Row],[output]]</f>
        <v>-1.6884349871290283E-2</v>
      </c>
      <c r="I2788">
        <f>Table1[[#This Row],[tar-out]]*Table1[[#This Row],[tar-out]]</f>
        <v>2.8508127057614018E-4</v>
      </c>
      <c r="J2788" t="b">
        <f>AND(ABS(Table1[[#This Row],[tar-out]])&gt;=$J$1,ABS(Table1[[#This Row],[tar-out]])&lt;$K$1)</f>
        <v>1</v>
      </c>
      <c r="K2788" t="b">
        <f>AND(ABS(Table1[[#This Row],[tar-out]])&gt;=$K$1,ABS(Table1[[#This Row],[tar-out]])&lt;$L$1)</f>
        <v>0</v>
      </c>
      <c r="L2788" t="b">
        <f>AND(ABS(Table1[[#This Row],[tar-out]])&gt;=$L$1,ABS(Table1[[#This Row],[tar-out]])&lt;$M$1)</f>
        <v>0</v>
      </c>
      <c r="M2788" t="b">
        <f>AND(ABS(Table1[[#This Row],[tar-out]])&gt;=$M$1,ABS(Table1[[#This Row],[tar-out]])&lt;$N$1)</f>
        <v>0</v>
      </c>
      <c r="N2788" t="b">
        <f>AND(ABS(Table1[[#This Row],[tar-out]])&gt;=$N$1,ABS(Table1[[#This Row],[tar-out]])&lt;$O$1)</f>
        <v>0</v>
      </c>
      <c r="O2788" t="b">
        <f>AND(ABS(Table1[[#This Row],[tar-out]])&gt;=$O$1,ABS(Table1[[#This Row],[tar-out]])&lt;$P$1)</f>
        <v>0</v>
      </c>
      <c r="P2788" s="1">
        <f>ROUND(Table1[[#This Row],[tar-out]],0)</f>
        <v>0</v>
      </c>
      <c r="Q2788" s="3">
        <v>2786</v>
      </c>
      <c r="U2788">
        <f>IF(Table1[[#This Row],[tar-out in '[0,1)]],1,0)</f>
        <v>1</v>
      </c>
      <c r="V2788">
        <f>IF(Table1[[#This Row],[tar-out in '[1,2)]],1,0)</f>
        <v>0</v>
      </c>
      <c r="W2788">
        <f>IF(Table1[[#This Row],[tar-out'[2,5)]],1,0)</f>
        <v>0</v>
      </c>
      <c r="X2788">
        <f>IF(Table1[[#This Row],[tar-out in '[5, 10)]],1,0)</f>
        <v>0</v>
      </c>
      <c r="Y2788">
        <f>IF(Table1[[#This Row],[tar-out in '[10,20)]],1,0)</f>
        <v>0</v>
      </c>
      <c r="Z2788">
        <f>IF(Table1[[#This Row],[tar-out in '[20, 10000)]],1,0)</f>
        <v>0</v>
      </c>
    </row>
    <row r="2789" spans="1:26" x14ac:dyDescent="0.25">
      <c r="A2789">
        <v>27</v>
      </c>
      <c r="B2789">
        <v>338</v>
      </c>
      <c r="C2789">
        <v>7.7777777777777803</v>
      </c>
      <c r="D2789">
        <v>2</v>
      </c>
      <c r="E2789">
        <v>127</v>
      </c>
      <c r="F2789">
        <v>5.7649947170721596</v>
      </c>
      <c r="G2789">
        <v>5.8770260810852104</v>
      </c>
      <c r="H2789">
        <f>Table1[[#This Row],[target]]-Table1[[#This Row],[output]]</f>
        <v>-0.1120313640130508</v>
      </c>
      <c r="I2789">
        <f>Table1[[#This Row],[tar-out]]*Table1[[#This Row],[tar-out]]</f>
        <v>1.2551026522624695E-2</v>
      </c>
      <c r="J2789" t="b">
        <f>AND(ABS(Table1[[#This Row],[tar-out]])&gt;=$J$1,ABS(Table1[[#This Row],[tar-out]])&lt;$K$1)</f>
        <v>1</v>
      </c>
      <c r="K2789" t="b">
        <f>AND(ABS(Table1[[#This Row],[tar-out]])&gt;=$K$1,ABS(Table1[[#This Row],[tar-out]])&lt;$L$1)</f>
        <v>0</v>
      </c>
      <c r="L2789" t="b">
        <f>AND(ABS(Table1[[#This Row],[tar-out]])&gt;=$L$1,ABS(Table1[[#This Row],[tar-out]])&lt;$M$1)</f>
        <v>0</v>
      </c>
      <c r="M2789" t="b">
        <f>AND(ABS(Table1[[#This Row],[tar-out]])&gt;=$M$1,ABS(Table1[[#This Row],[tar-out]])&lt;$N$1)</f>
        <v>0</v>
      </c>
      <c r="N2789" t="b">
        <f>AND(ABS(Table1[[#This Row],[tar-out]])&gt;=$N$1,ABS(Table1[[#This Row],[tar-out]])&lt;$O$1)</f>
        <v>0</v>
      </c>
      <c r="O2789" t="b">
        <f>AND(ABS(Table1[[#This Row],[tar-out]])&gt;=$O$1,ABS(Table1[[#This Row],[tar-out]])&lt;$P$1)</f>
        <v>0</v>
      </c>
      <c r="P2789" s="1">
        <f>ROUND(Table1[[#This Row],[tar-out]],0)</f>
        <v>0</v>
      </c>
      <c r="Q2789" s="2">
        <v>2787</v>
      </c>
      <c r="U2789">
        <f>IF(Table1[[#This Row],[tar-out in '[0,1)]],1,0)</f>
        <v>1</v>
      </c>
      <c r="V2789">
        <f>IF(Table1[[#This Row],[tar-out in '[1,2)]],1,0)</f>
        <v>0</v>
      </c>
      <c r="W2789">
        <f>IF(Table1[[#This Row],[tar-out'[2,5)]],1,0)</f>
        <v>0</v>
      </c>
      <c r="X2789">
        <f>IF(Table1[[#This Row],[tar-out in '[5, 10)]],1,0)</f>
        <v>0</v>
      </c>
      <c r="Y2789">
        <f>IF(Table1[[#This Row],[tar-out in '[10,20)]],1,0)</f>
        <v>0</v>
      </c>
      <c r="Z2789">
        <f>IF(Table1[[#This Row],[tar-out in '[20, 10000)]],1,0)</f>
        <v>0</v>
      </c>
    </row>
    <row r="2790" spans="1:26" x14ac:dyDescent="0.25">
      <c r="A2790">
        <v>27</v>
      </c>
      <c r="B2790">
        <v>338</v>
      </c>
      <c r="C2790">
        <v>7.7777777777777803</v>
      </c>
      <c r="D2790">
        <v>2</v>
      </c>
      <c r="E2790">
        <v>163</v>
      </c>
      <c r="F2790">
        <v>5.9372197309416999</v>
      </c>
      <c r="G2790">
        <v>5.8874201774597203</v>
      </c>
      <c r="H2790">
        <f>Table1[[#This Row],[target]]-Table1[[#This Row],[output]]</f>
        <v>4.9799553481979508E-2</v>
      </c>
      <c r="I2790">
        <f>Table1[[#This Row],[tar-out]]*Table1[[#This Row],[tar-out]]</f>
        <v>2.4799955270045373E-3</v>
      </c>
      <c r="J2790" t="b">
        <f>AND(ABS(Table1[[#This Row],[tar-out]])&gt;=$J$1,ABS(Table1[[#This Row],[tar-out]])&lt;$K$1)</f>
        <v>1</v>
      </c>
      <c r="K2790" t="b">
        <f>AND(ABS(Table1[[#This Row],[tar-out]])&gt;=$K$1,ABS(Table1[[#This Row],[tar-out]])&lt;$L$1)</f>
        <v>0</v>
      </c>
      <c r="L2790" t="b">
        <f>AND(ABS(Table1[[#This Row],[tar-out]])&gt;=$L$1,ABS(Table1[[#This Row],[tar-out]])&lt;$M$1)</f>
        <v>0</v>
      </c>
      <c r="M2790" t="b">
        <f>AND(ABS(Table1[[#This Row],[tar-out]])&gt;=$M$1,ABS(Table1[[#This Row],[tar-out]])&lt;$N$1)</f>
        <v>0</v>
      </c>
      <c r="N2790" t="b">
        <f>AND(ABS(Table1[[#This Row],[tar-out]])&gt;=$N$1,ABS(Table1[[#This Row],[tar-out]])&lt;$O$1)</f>
        <v>0</v>
      </c>
      <c r="O2790" t="b">
        <f>AND(ABS(Table1[[#This Row],[tar-out]])&gt;=$O$1,ABS(Table1[[#This Row],[tar-out]])&lt;$P$1)</f>
        <v>0</v>
      </c>
      <c r="P2790" s="1">
        <f>ROUND(Table1[[#This Row],[tar-out]],0)</f>
        <v>0</v>
      </c>
      <c r="Q2790" s="3">
        <v>2788</v>
      </c>
      <c r="U2790">
        <f>IF(Table1[[#This Row],[tar-out in '[0,1)]],1,0)</f>
        <v>1</v>
      </c>
      <c r="V2790">
        <f>IF(Table1[[#This Row],[tar-out in '[1,2)]],1,0)</f>
        <v>0</v>
      </c>
      <c r="W2790">
        <f>IF(Table1[[#This Row],[tar-out'[2,5)]],1,0)</f>
        <v>0</v>
      </c>
      <c r="X2790">
        <f>IF(Table1[[#This Row],[tar-out in '[5, 10)]],1,0)</f>
        <v>0</v>
      </c>
      <c r="Y2790">
        <f>IF(Table1[[#This Row],[tar-out in '[10,20)]],1,0)</f>
        <v>0</v>
      </c>
      <c r="Z2790">
        <f>IF(Table1[[#This Row],[tar-out in '[20, 10000)]],1,0)</f>
        <v>0</v>
      </c>
    </row>
    <row r="2791" spans="1:26" x14ac:dyDescent="0.25">
      <c r="A2791">
        <v>27</v>
      </c>
      <c r="B2791">
        <v>338</v>
      </c>
      <c r="C2791">
        <v>7.7777777777777803</v>
      </c>
      <c r="D2791">
        <v>2</v>
      </c>
      <c r="E2791">
        <v>295</v>
      </c>
      <c r="F2791">
        <v>5.9317325621218497</v>
      </c>
      <c r="G2791">
        <v>5.8926291465759304</v>
      </c>
      <c r="H2791">
        <f>Table1[[#This Row],[target]]-Table1[[#This Row],[output]]</f>
        <v>3.910341554591934E-2</v>
      </c>
      <c r="I2791">
        <f>Table1[[#This Row],[tar-out]]*Table1[[#This Row],[tar-out]]</f>
        <v>1.5290771073568463E-3</v>
      </c>
      <c r="J2791" t="b">
        <f>AND(ABS(Table1[[#This Row],[tar-out]])&gt;=$J$1,ABS(Table1[[#This Row],[tar-out]])&lt;$K$1)</f>
        <v>1</v>
      </c>
      <c r="K2791" t="b">
        <f>AND(ABS(Table1[[#This Row],[tar-out]])&gt;=$K$1,ABS(Table1[[#This Row],[tar-out]])&lt;$L$1)</f>
        <v>0</v>
      </c>
      <c r="L2791" t="b">
        <f>AND(ABS(Table1[[#This Row],[tar-out]])&gt;=$L$1,ABS(Table1[[#This Row],[tar-out]])&lt;$M$1)</f>
        <v>0</v>
      </c>
      <c r="M2791" t="b">
        <f>AND(ABS(Table1[[#This Row],[tar-out]])&gt;=$M$1,ABS(Table1[[#This Row],[tar-out]])&lt;$N$1)</f>
        <v>0</v>
      </c>
      <c r="N2791" t="b">
        <f>AND(ABS(Table1[[#This Row],[tar-out]])&gt;=$N$1,ABS(Table1[[#This Row],[tar-out]])&lt;$O$1)</f>
        <v>0</v>
      </c>
      <c r="O2791" t="b">
        <f>AND(ABS(Table1[[#This Row],[tar-out]])&gt;=$O$1,ABS(Table1[[#This Row],[tar-out]])&lt;$P$1)</f>
        <v>0</v>
      </c>
      <c r="P2791" s="1">
        <f>ROUND(Table1[[#This Row],[tar-out]],0)</f>
        <v>0</v>
      </c>
      <c r="Q2791" s="2">
        <v>2789</v>
      </c>
      <c r="U2791">
        <f>IF(Table1[[#This Row],[tar-out in '[0,1)]],1,0)</f>
        <v>1</v>
      </c>
      <c r="V2791">
        <f>IF(Table1[[#This Row],[tar-out in '[1,2)]],1,0)</f>
        <v>0</v>
      </c>
      <c r="W2791">
        <f>IF(Table1[[#This Row],[tar-out'[2,5)]],1,0)</f>
        <v>0</v>
      </c>
      <c r="X2791">
        <f>IF(Table1[[#This Row],[tar-out in '[5, 10)]],1,0)</f>
        <v>0</v>
      </c>
      <c r="Y2791">
        <f>IF(Table1[[#This Row],[tar-out in '[10,20)]],1,0)</f>
        <v>0</v>
      </c>
      <c r="Z2791">
        <f>IF(Table1[[#This Row],[tar-out in '[20, 10000)]],1,0)</f>
        <v>0</v>
      </c>
    </row>
    <row r="2792" spans="1:26" x14ac:dyDescent="0.25">
      <c r="A2792">
        <v>27</v>
      </c>
      <c r="B2792">
        <v>338</v>
      </c>
      <c r="C2792">
        <v>7.7777777777777803</v>
      </c>
      <c r="D2792">
        <v>2</v>
      </c>
      <c r="E2792">
        <v>331</v>
      </c>
      <c r="F2792">
        <v>5.5411223551058004</v>
      </c>
      <c r="G2792">
        <v>5.8930006027221697</v>
      </c>
      <c r="H2792">
        <f>Table1[[#This Row],[target]]-Table1[[#This Row],[output]]</f>
        <v>-0.35187824761636932</v>
      </c>
      <c r="I2792">
        <f>Table1[[#This Row],[tar-out]]*Table1[[#This Row],[tar-out]]</f>
        <v>0.12381830114556693</v>
      </c>
      <c r="J2792" t="b">
        <f>AND(ABS(Table1[[#This Row],[tar-out]])&gt;=$J$1,ABS(Table1[[#This Row],[tar-out]])&lt;$K$1)</f>
        <v>1</v>
      </c>
      <c r="K2792" t="b">
        <f>AND(ABS(Table1[[#This Row],[tar-out]])&gt;=$K$1,ABS(Table1[[#This Row],[tar-out]])&lt;$L$1)</f>
        <v>0</v>
      </c>
      <c r="L2792" t="b">
        <f>AND(ABS(Table1[[#This Row],[tar-out]])&gt;=$L$1,ABS(Table1[[#This Row],[tar-out]])&lt;$M$1)</f>
        <v>0</v>
      </c>
      <c r="M2792" t="b">
        <f>AND(ABS(Table1[[#This Row],[tar-out]])&gt;=$M$1,ABS(Table1[[#This Row],[tar-out]])&lt;$N$1)</f>
        <v>0</v>
      </c>
      <c r="N2792" t="b">
        <f>AND(ABS(Table1[[#This Row],[tar-out]])&gt;=$N$1,ABS(Table1[[#This Row],[tar-out]])&lt;$O$1)</f>
        <v>0</v>
      </c>
      <c r="O2792" t="b">
        <f>AND(ABS(Table1[[#This Row],[tar-out]])&gt;=$O$1,ABS(Table1[[#This Row],[tar-out]])&lt;$P$1)</f>
        <v>0</v>
      </c>
      <c r="P2792" s="1">
        <f>ROUND(Table1[[#This Row],[tar-out]],0)</f>
        <v>0</v>
      </c>
      <c r="Q2792" s="3">
        <v>2790</v>
      </c>
      <c r="U2792">
        <f>IF(Table1[[#This Row],[tar-out in '[0,1)]],1,0)</f>
        <v>1</v>
      </c>
      <c r="V2792">
        <f>IF(Table1[[#This Row],[tar-out in '[1,2)]],1,0)</f>
        <v>0</v>
      </c>
      <c r="W2792">
        <f>IF(Table1[[#This Row],[tar-out'[2,5)]],1,0)</f>
        <v>0</v>
      </c>
      <c r="X2792">
        <f>IF(Table1[[#This Row],[tar-out in '[5, 10)]],1,0)</f>
        <v>0</v>
      </c>
      <c r="Y2792">
        <f>IF(Table1[[#This Row],[tar-out in '[10,20)]],1,0)</f>
        <v>0</v>
      </c>
      <c r="Z2792">
        <f>IF(Table1[[#This Row],[tar-out in '[20, 10000)]],1,0)</f>
        <v>0</v>
      </c>
    </row>
    <row r="2793" spans="1:26" x14ac:dyDescent="0.25">
      <c r="A2793">
        <v>27</v>
      </c>
      <c r="B2793">
        <v>338</v>
      </c>
      <c r="C2793">
        <v>7.7777777777777803</v>
      </c>
      <c r="D2793">
        <v>2</v>
      </c>
      <c r="E2793">
        <v>401</v>
      </c>
      <c r="F2793">
        <v>5.0012160518848798</v>
      </c>
      <c r="G2793">
        <v>5.8935880661010698</v>
      </c>
      <c r="H2793">
        <f>Table1[[#This Row],[target]]-Table1[[#This Row],[output]]</f>
        <v>-0.89237201421618995</v>
      </c>
      <c r="I2793">
        <f>Table1[[#This Row],[tar-out]]*Table1[[#This Row],[tar-out]]</f>
        <v>0.79632781175625988</v>
      </c>
      <c r="J2793" t="b">
        <f>AND(ABS(Table1[[#This Row],[tar-out]])&gt;=$J$1,ABS(Table1[[#This Row],[tar-out]])&lt;$K$1)</f>
        <v>1</v>
      </c>
      <c r="K2793" t="b">
        <f>AND(ABS(Table1[[#This Row],[tar-out]])&gt;=$K$1,ABS(Table1[[#This Row],[tar-out]])&lt;$L$1)</f>
        <v>0</v>
      </c>
      <c r="L2793" t="b">
        <f>AND(ABS(Table1[[#This Row],[tar-out]])&gt;=$L$1,ABS(Table1[[#This Row],[tar-out]])&lt;$M$1)</f>
        <v>0</v>
      </c>
      <c r="M2793" t="b">
        <f>AND(ABS(Table1[[#This Row],[tar-out]])&gt;=$M$1,ABS(Table1[[#This Row],[tar-out]])&lt;$N$1)</f>
        <v>0</v>
      </c>
      <c r="N2793" t="b">
        <f>AND(ABS(Table1[[#This Row],[tar-out]])&gt;=$N$1,ABS(Table1[[#This Row],[tar-out]])&lt;$O$1)</f>
        <v>0</v>
      </c>
      <c r="O2793" t="b">
        <f>AND(ABS(Table1[[#This Row],[tar-out]])&gt;=$O$1,ABS(Table1[[#This Row],[tar-out]])&lt;$P$1)</f>
        <v>0</v>
      </c>
      <c r="P2793" s="1">
        <f>ROUND(Table1[[#This Row],[tar-out]],0)</f>
        <v>-1</v>
      </c>
      <c r="Q2793" s="2">
        <v>2791</v>
      </c>
      <c r="U2793">
        <f>IF(Table1[[#This Row],[tar-out in '[0,1)]],1,0)</f>
        <v>1</v>
      </c>
      <c r="V2793">
        <f>IF(Table1[[#This Row],[tar-out in '[1,2)]],1,0)</f>
        <v>0</v>
      </c>
      <c r="W2793">
        <f>IF(Table1[[#This Row],[tar-out'[2,5)]],1,0)</f>
        <v>0</v>
      </c>
      <c r="X2793">
        <f>IF(Table1[[#This Row],[tar-out in '[5, 10)]],1,0)</f>
        <v>0</v>
      </c>
      <c r="Y2793">
        <f>IF(Table1[[#This Row],[tar-out in '[10,20)]],1,0)</f>
        <v>0</v>
      </c>
      <c r="Z2793">
        <f>IF(Table1[[#This Row],[tar-out in '[20, 10000)]],1,0)</f>
        <v>0</v>
      </c>
    </row>
    <row r="2794" spans="1:26" x14ac:dyDescent="0.25">
      <c r="A2794">
        <v>27</v>
      </c>
      <c r="B2794">
        <v>338</v>
      </c>
      <c r="C2794">
        <v>7.7777777777777803</v>
      </c>
      <c r="D2794">
        <v>2</v>
      </c>
      <c r="E2794">
        <v>81</v>
      </c>
      <c r="F2794">
        <v>5.0690498588899304</v>
      </c>
      <c r="G2794">
        <v>5.8600921630859402</v>
      </c>
      <c r="H2794">
        <f>Table1[[#This Row],[target]]-Table1[[#This Row],[output]]</f>
        <v>-0.79104230419600974</v>
      </c>
      <c r="I2794">
        <f>Table1[[#This Row],[tar-out]]*Table1[[#This Row],[tar-out]]</f>
        <v>0.62574792702773241</v>
      </c>
      <c r="J2794" t="b">
        <f>AND(ABS(Table1[[#This Row],[tar-out]])&gt;=$J$1,ABS(Table1[[#This Row],[tar-out]])&lt;$K$1)</f>
        <v>1</v>
      </c>
      <c r="K2794" t="b">
        <f>AND(ABS(Table1[[#This Row],[tar-out]])&gt;=$K$1,ABS(Table1[[#This Row],[tar-out]])&lt;$L$1)</f>
        <v>0</v>
      </c>
      <c r="L2794" t="b">
        <f>AND(ABS(Table1[[#This Row],[tar-out]])&gt;=$L$1,ABS(Table1[[#This Row],[tar-out]])&lt;$M$1)</f>
        <v>0</v>
      </c>
      <c r="M2794" t="b">
        <f>AND(ABS(Table1[[#This Row],[tar-out]])&gt;=$M$1,ABS(Table1[[#This Row],[tar-out]])&lt;$N$1)</f>
        <v>0</v>
      </c>
      <c r="N2794" t="b">
        <f>AND(ABS(Table1[[#This Row],[tar-out]])&gt;=$N$1,ABS(Table1[[#This Row],[tar-out]])&lt;$O$1)</f>
        <v>0</v>
      </c>
      <c r="O2794" t="b">
        <f>AND(ABS(Table1[[#This Row],[tar-out]])&gt;=$O$1,ABS(Table1[[#This Row],[tar-out]])&lt;$P$1)</f>
        <v>0</v>
      </c>
      <c r="P2794" s="1">
        <f>ROUND(Table1[[#This Row],[tar-out]],0)</f>
        <v>-1</v>
      </c>
      <c r="Q2794" s="3">
        <v>2792</v>
      </c>
      <c r="U2794">
        <f>IF(Table1[[#This Row],[tar-out in '[0,1)]],1,0)</f>
        <v>1</v>
      </c>
      <c r="V2794">
        <f>IF(Table1[[#This Row],[tar-out in '[1,2)]],1,0)</f>
        <v>0</v>
      </c>
      <c r="W2794">
        <f>IF(Table1[[#This Row],[tar-out'[2,5)]],1,0)</f>
        <v>0</v>
      </c>
      <c r="X2794">
        <f>IF(Table1[[#This Row],[tar-out in '[5, 10)]],1,0)</f>
        <v>0</v>
      </c>
      <c r="Y2794">
        <f>IF(Table1[[#This Row],[tar-out in '[10,20)]],1,0)</f>
        <v>0</v>
      </c>
      <c r="Z2794">
        <f>IF(Table1[[#This Row],[tar-out in '[20, 10000)]],1,0)</f>
        <v>0</v>
      </c>
    </row>
    <row r="2795" spans="1:26" x14ac:dyDescent="0.25">
      <c r="A2795">
        <v>27</v>
      </c>
      <c r="B2795">
        <v>338</v>
      </c>
      <c r="C2795">
        <v>7.7777777777777803</v>
      </c>
      <c r="D2795">
        <v>2</v>
      </c>
      <c r="E2795">
        <v>333</v>
      </c>
      <c r="F2795">
        <v>5.0374331550802101</v>
      </c>
      <c r="G2795">
        <v>5.8930211067199698</v>
      </c>
      <c r="H2795">
        <f>Table1[[#This Row],[target]]-Table1[[#This Row],[output]]</f>
        <v>-0.85558795163975976</v>
      </c>
      <c r="I2795">
        <f>Table1[[#This Row],[tar-out]]*Table1[[#This Row],[tar-out]]</f>
        <v>0.73203074299111992</v>
      </c>
      <c r="J2795" t="b">
        <f>AND(ABS(Table1[[#This Row],[tar-out]])&gt;=$J$1,ABS(Table1[[#This Row],[tar-out]])&lt;$K$1)</f>
        <v>1</v>
      </c>
      <c r="K2795" t="b">
        <f>AND(ABS(Table1[[#This Row],[tar-out]])&gt;=$K$1,ABS(Table1[[#This Row],[tar-out]])&lt;$L$1)</f>
        <v>0</v>
      </c>
      <c r="L2795" t="b">
        <f>AND(ABS(Table1[[#This Row],[tar-out]])&gt;=$L$1,ABS(Table1[[#This Row],[tar-out]])&lt;$M$1)</f>
        <v>0</v>
      </c>
      <c r="M2795" t="b">
        <f>AND(ABS(Table1[[#This Row],[tar-out]])&gt;=$M$1,ABS(Table1[[#This Row],[tar-out]])&lt;$N$1)</f>
        <v>0</v>
      </c>
      <c r="N2795" t="b">
        <f>AND(ABS(Table1[[#This Row],[tar-out]])&gt;=$N$1,ABS(Table1[[#This Row],[tar-out]])&lt;$O$1)</f>
        <v>0</v>
      </c>
      <c r="O2795" t="b">
        <f>AND(ABS(Table1[[#This Row],[tar-out]])&gt;=$O$1,ABS(Table1[[#This Row],[tar-out]])&lt;$P$1)</f>
        <v>0</v>
      </c>
      <c r="P2795" s="1">
        <f>ROUND(Table1[[#This Row],[tar-out]],0)</f>
        <v>-1</v>
      </c>
      <c r="Q2795" s="2">
        <v>2793</v>
      </c>
      <c r="U2795">
        <f>IF(Table1[[#This Row],[tar-out in '[0,1)]],1,0)</f>
        <v>1</v>
      </c>
      <c r="V2795">
        <f>IF(Table1[[#This Row],[tar-out in '[1,2)]],1,0)</f>
        <v>0</v>
      </c>
      <c r="W2795">
        <f>IF(Table1[[#This Row],[tar-out'[2,5)]],1,0)</f>
        <v>0</v>
      </c>
      <c r="X2795">
        <f>IF(Table1[[#This Row],[tar-out in '[5, 10)]],1,0)</f>
        <v>0</v>
      </c>
      <c r="Y2795">
        <f>IF(Table1[[#This Row],[tar-out in '[10,20)]],1,0)</f>
        <v>0</v>
      </c>
      <c r="Z2795">
        <f>IF(Table1[[#This Row],[tar-out in '[20, 10000)]],1,0)</f>
        <v>0</v>
      </c>
    </row>
    <row r="2796" spans="1:26" x14ac:dyDescent="0.25">
      <c r="A2796">
        <v>27</v>
      </c>
      <c r="B2796">
        <v>338</v>
      </c>
      <c r="C2796">
        <v>7.7777777777777803</v>
      </c>
      <c r="D2796">
        <v>2</v>
      </c>
      <c r="E2796">
        <v>301</v>
      </c>
      <c r="F2796">
        <v>5.03571428571429</v>
      </c>
      <c r="G2796">
        <v>5.8926911354064897</v>
      </c>
      <c r="H2796">
        <f>Table1[[#This Row],[target]]-Table1[[#This Row],[output]]</f>
        <v>-0.85697684969219967</v>
      </c>
      <c r="I2796">
        <f>Table1[[#This Row],[tar-out]]*Table1[[#This Row],[tar-out]]</f>
        <v>0.73440932090836697</v>
      </c>
      <c r="J2796" t="b">
        <f>AND(ABS(Table1[[#This Row],[tar-out]])&gt;=$J$1,ABS(Table1[[#This Row],[tar-out]])&lt;$K$1)</f>
        <v>1</v>
      </c>
      <c r="K2796" t="b">
        <f>AND(ABS(Table1[[#This Row],[tar-out]])&gt;=$K$1,ABS(Table1[[#This Row],[tar-out]])&lt;$L$1)</f>
        <v>0</v>
      </c>
      <c r="L2796" t="b">
        <f>AND(ABS(Table1[[#This Row],[tar-out]])&gt;=$L$1,ABS(Table1[[#This Row],[tar-out]])&lt;$M$1)</f>
        <v>0</v>
      </c>
      <c r="M2796" t="b">
        <f>AND(ABS(Table1[[#This Row],[tar-out]])&gt;=$M$1,ABS(Table1[[#This Row],[tar-out]])&lt;$N$1)</f>
        <v>0</v>
      </c>
      <c r="N2796" t="b">
        <f>AND(ABS(Table1[[#This Row],[tar-out]])&gt;=$N$1,ABS(Table1[[#This Row],[tar-out]])&lt;$O$1)</f>
        <v>0</v>
      </c>
      <c r="O2796" t="b">
        <f>AND(ABS(Table1[[#This Row],[tar-out]])&gt;=$O$1,ABS(Table1[[#This Row],[tar-out]])&lt;$P$1)</f>
        <v>0</v>
      </c>
      <c r="P2796" s="1">
        <f>ROUND(Table1[[#This Row],[tar-out]],0)</f>
        <v>-1</v>
      </c>
      <c r="Q2796" s="3">
        <v>2794</v>
      </c>
      <c r="U2796">
        <f>IF(Table1[[#This Row],[tar-out in '[0,1)]],1,0)</f>
        <v>1</v>
      </c>
      <c r="V2796">
        <f>IF(Table1[[#This Row],[tar-out in '[1,2)]],1,0)</f>
        <v>0</v>
      </c>
      <c r="W2796">
        <f>IF(Table1[[#This Row],[tar-out'[2,5)]],1,0)</f>
        <v>0</v>
      </c>
      <c r="X2796">
        <f>IF(Table1[[#This Row],[tar-out in '[5, 10)]],1,0)</f>
        <v>0</v>
      </c>
      <c r="Y2796">
        <f>IF(Table1[[#This Row],[tar-out in '[10,20)]],1,0)</f>
        <v>0</v>
      </c>
      <c r="Z2796">
        <f>IF(Table1[[#This Row],[tar-out in '[20, 10000)]],1,0)</f>
        <v>0</v>
      </c>
    </row>
    <row r="2797" spans="1:26" x14ac:dyDescent="0.25">
      <c r="A2797">
        <v>27</v>
      </c>
      <c r="B2797">
        <v>338</v>
      </c>
      <c r="C2797">
        <v>7.7777777777777803</v>
      </c>
      <c r="D2797">
        <v>2</v>
      </c>
      <c r="E2797">
        <v>334</v>
      </c>
      <c r="F2797">
        <v>5.4579831932773102</v>
      </c>
      <c r="G2797">
        <v>5.8930315971374503</v>
      </c>
      <c r="H2797">
        <f>Table1[[#This Row],[target]]-Table1[[#This Row],[output]]</f>
        <v>-0.4350484038601401</v>
      </c>
      <c r="I2797">
        <f>Table1[[#This Row],[tar-out]]*Table1[[#This Row],[tar-out]]</f>
        <v>0.18926711370125557</v>
      </c>
      <c r="J2797" t="b">
        <f>AND(ABS(Table1[[#This Row],[tar-out]])&gt;=$J$1,ABS(Table1[[#This Row],[tar-out]])&lt;$K$1)</f>
        <v>1</v>
      </c>
      <c r="K2797" t="b">
        <f>AND(ABS(Table1[[#This Row],[tar-out]])&gt;=$K$1,ABS(Table1[[#This Row],[tar-out]])&lt;$L$1)</f>
        <v>0</v>
      </c>
      <c r="L2797" t="b">
        <f>AND(ABS(Table1[[#This Row],[tar-out]])&gt;=$L$1,ABS(Table1[[#This Row],[tar-out]])&lt;$M$1)</f>
        <v>0</v>
      </c>
      <c r="M2797" t="b">
        <f>AND(ABS(Table1[[#This Row],[tar-out]])&gt;=$M$1,ABS(Table1[[#This Row],[tar-out]])&lt;$N$1)</f>
        <v>0</v>
      </c>
      <c r="N2797" t="b">
        <f>AND(ABS(Table1[[#This Row],[tar-out]])&gt;=$N$1,ABS(Table1[[#This Row],[tar-out]])&lt;$O$1)</f>
        <v>0</v>
      </c>
      <c r="O2797" t="b">
        <f>AND(ABS(Table1[[#This Row],[tar-out]])&gt;=$O$1,ABS(Table1[[#This Row],[tar-out]])&lt;$P$1)</f>
        <v>0</v>
      </c>
      <c r="P2797" s="1">
        <f>ROUND(Table1[[#This Row],[tar-out]],0)</f>
        <v>0</v>
      </c>
      <c r="Q2797" s="2">
        <v>2795</v>
      </c>
      <c r="U2797">
        <f>IF(Table1[[#This Row],[tar-out in '[0,1)]],1,0)</f>
        <v>1</v>
      </c>
      <c r="V2797">
        <f>IF(Table1[[#This Row],[tar-out in '[1,2)]],1,0)</f>
        <v>0</v>
      </c>
      <c r="W2797">
        <f>IF(Table1[[#This Row],[tar-out'[2,5)]],1,0)</f>
        <v>0</v>
      </c>
      <c r="X2797">
        <f>IF(Table1[[#This Row],[tar-out in '[5, 10)]],1,0)</f>
        <v>0</v>
      </c>
      <c r="Y2797">
        <f>IF(Table1[[#This Row],[tar-out in '[10,20)]],1,0)</f>
        <v>0</v>
      </c>
      <c r="Z2797">
        <f>IF(Table1[[#This Row],[tar-out in '[20, 10000)]],1,0)</f>
        <v>0</v>
      </c>
    </row>
    <row r="2798" spans="1:26" x14ac:dyDescent="0.25">
      <c r="A2798">
        <v>27</v>
      </c>
      <c r="B2798">
        <v>338</v>
      </c>
      <c r="C2798">
        <v>7.7777777777777803</v>
      </c>
      <c r="D2798">
        <v>2</v>
      </c>
      <c r="E2798">
        <v>189</v>
      </c>
      <c r="F2798">
        <v>5.4119999999999999</v>
      </c>
      <c r="G2798">
        <v>5.8953089714050302</v>
      </c>
      <c r="H2798">
        <f>Table1[[#This Row],[target]]-Table1[[#This Row],[output]]</f>
        <v>-0.48330897140503026</v>
      </c>
      <c r="I2798">
        <f>Table1[[#This Row],[tar-out]]*Table1[[#This Row],[tar-out]]</f>
        <v>0.23358756184058835</v>
      </c>
      <c r="J2798" t="b">
        <f>AND(ABS(Table1[[#This Row],[tar-out]])&gt;=$J$1,ABS(Table1[[#This Row],[tar-out]])&lt;$K$1)</f>
        <v>1</v>
      </c>
      <c r="K2798" t="b">
        <f>AND(ABS(Table1[[#This Row],[tar-out]])&gt;=$K$1,ABS(Table1[[#This Row],[tar-out]])&lt;$L$1)</f>
        <v>0</v>
      </c>
      <c r="L2798" t="b">
        <f>AND(ABS(Table1[[#This Row],[tar-out]])&gt;=$L$1,ABS(Table1[[#This Row],[tar-out]])&lt;$M$1)</f>
        <v>0</v>
      </c>
      <c r="M2798" t="b">
        <f>AND(ABS(Table1[[#This Row],[tar-out]])&gt;=$M$1,ABS(Table1[[#This Row],[tar-out]])&lt;$N$1)</f>
        <v>0</v>
      </c>
      <c r="N2798" t="b">
        <f>AND(ABS(Table1[[#This Row],[tar-out]])&gt;=$N$1,ABS(Table1[[#This Row],[tar-out]])&lt;$O$1)</f>
        <v>0</v>
      </c>
      <c r="O2798" t="b">
        <f>AND(ABS(Table1[[#This Row],[tar-out]])&gt;=$O$1,ABS(Table1[[#This Row],[tar-out]])&lt;$P$1)</f>
        <v>0</v>
      </c>
      <c r="P2798" s="1">
        <f>ROUND(Table1[[#This Row],[tar-out]],0)</f>
        <v>0</v>
      </c>
      <c r="Q2798" s="3">
        <v>2796</v>
      </c>
      <c r="U2798">
        <f>IF(Table1[[#This Row],[tar-out in '[0,1)]],1,0)</f>
        <v>1</v>
      </c>
      <c r="V2798">
        <f>IF(Table1[[#This Row],[tar-out in '[1,2)]],1,0)</f>
        <v>0</v>
      </c>
      <c r="W2798">
        <f>IF(Table1[[#This Row],[tar-out'[2,5)]],1,0)</f>
        <v>0</v>
      </c>
      <c r="X2798">
        <f>IF(Table1[[#This Row],[tar-out in '[5, 10)]],1,0)</f>
        <v>0</v>
      </c>
      <c r="Y2798">
        <f>IF(Table1[[#This Row],[tar-out in '[10,20)]],1,0)</f>
        <v>0</v>
      </c>
      <c r="Z2798">
        <f>IF(Table1[[#This Row],[tar-out in '[20, 10000)]],1,0)</f>
        <v>0</v>
      </c>
    </row>
    <row r="2799" spans="1:26" x14ac:dyDescent="0.25">
      <c r="A2799">
        <v>27</v>
      </c>
      <c r="B2799">
        <v>338</v>
      </c>
      <c r="C2799">
        <v>7.7777777777777803</v>
      </c>
      <c r="D2799">
        <v>2</v>
      </c>
      <c r="E2799">
        <v>186</v>
      </c>
      <c r="F2799">
        <v>5.9893086816720302</v>
      </c>
      <c r="G2799">
        <v>5.8943986892700204</v>
      </c>
      <c r="H2799">
        <f>Table1[[#This Row],[target]]-Table1[[#This Row],[output]]</f>
        <v>9.4909992402009813E-2</v>
      </c>
      <c r="I2799">
        <f>Table1[[#This Row],[tar-out]]*Table1[[#This Row],[tar-out]]</f>
        <v>9.007906657749561E-3</v>
      </c>
      <c r="J2799" t="b">
        <f>AND(ABS(Table1[[#This Row],[tar-out]])&gt;=$J$1,ABS(Table1[[#This Row],[tar-out]])&lt;$K$1)</f>
        <v>1</v>
      </c>
      <c r="K2799" t="b">
        <f>AND(ABS(Table1[[#This Row],[tar-out]])&gt;=$K$1,ABS(Table1[[#This Row],[tar-out]])&lt;$L$1)</f>
        <v>0</v>
      </c>
      <c r="L2799" t="b">
        <f>AND(ABS(Table1[[#This Row],[tar-out]])&gt;=$L$1,ABS(Table1[[#This Row],[tar-out]])&lt;$M$1)</f>
        <v>0</v>
      </c>
      <c r="M2799" t="b">
        <f>AND(ABS(Table1[[#This Row],[tar-out]])&gt;=$M$1,ABS(Table1[[#This Row],[tar-out]])&lt;$N$1)</f>
        <v>0</v>
      </c>
      <c r="N2799" t="b">
        <f>AND(ABS(Table1[[#This Row],[tar-out]])&gt;=$N$1,ABS(Table1[[#This Row],[tar-out]])&lt;$O$1)</f>
        <v>0</v>
      </c>
      <c r="O2799" t="b">
        <f>AND(ABS(Table1[[#This Row],[tar-out]])&gt;=$O$1,ABS(Table1[[#This Row],[tar-out]])&lt;$P$1)</f>
        <v>0</v>
      </c>
      <c r="P2799" s="1">
        <f>ROUND(Table1[[#This Row],[tar-out]],0)</f>
        <v>0</v>
      </c>
      <c r="Q2799" s="2">
        <v>2797</v>
      </c>
      <c r="U2799">
        <f>IF(Table1[[#This Row],[tar-out in '[0,1)]],1,0)</f>
        <v>1</v>
      </c>
      <c r="V2799">
        <f>IF(Table1[[#This Row],[tar-out in '[1,2)]],1,0)</f>
        <v>0</v>
      </c>
      <c r="W2799">
        <f>IF(Table1[[#This Row],[tar-out'[2,5)]],1,0)</f>
        <v>0</v>
      </c>
      <c r="X2799">
        <f>IF(Table1[[#This Row],[tar-out in '[5, 10)]],1,0)</f>
        <v>0</v>
      </c>
      <c r="Y2799">
        <f>IF(Table1[[#This Row],[tar-out in '[10,20)]],1,0)</f>
        <v>0</v>
      </c>
      <c r="Z2799">
        <f>IF(Table1[[#This Row],[tar-out in '[20, 10000)]],1,0)</f>
        <v>0</v>
      </c>
    </row>
    <row r="2800" spans="1:26" x14ac:dyDescent="0.25">
      <c r="A2800">
        <v>27</v>
      </c>
      <c r="B2800">
        <v>338</v>
      </c>
      <c r="C2800">
        <v>7.7777777777777803</v>
      </c>
      <c r="D2800">
        <v>2</v>
      </c>
      <c r="E2800">
        <v>262</v>
      </c>
      <c r="F2800">
        <v>5.8780333129720699</v>
      </c>
      <c r="G2800">
        <v>5.9077391624450701</v>
      </c>
      <c r="H2800">
        <f>Table1[[#This Row],[target]]-Table1[[#This Row],[output]]</f>
        <v>-2.9705849473000256E-2</v>
      </c>
      <c r="I2800">
        <f>Table1[[#This Row],[tar-out]]*Table1[[#This Row],[tar-out]]</f>
        <v>8.8243749291254967E-4</v>
      </c>
      <c r="J2800" t="b">
        <f>AND(ABS(Table1[[#This Row],[tar-out]])&gt;=$J$1,ABS(Table1[[#This Row],[tar-out]])&lt;$K$1)</f>
        <v>1</v>
      </c>
      <c r="K2800" t="b">
        <f>AND(ABS(Table1[[#This Row],[tar-out]])&gt;=$K$1,ABS(Table1[[#This Row],[tar-out]])&lt;$L$1)</f>
        <v>0</v>
      </c>
      <c r="L2800" t="b">
        <f>AND(ABS(Table1[[#This Row],[tar-out]])&gt;=$L$1,ABS(Table1[[#This Row],[tar-out]])&lt;$M$1)</f>
        <v>0</v>
      </c>
      <c r="M2800" t="b">
        <f>AND(ABS(Table1[[#This Row],[tar-out]])&gt;=$M$1,ABS(Table1[[#This Row],[tar-out]])&lt;$N$1)</f>
        <v>0</v>
      </c>
      <c r="N2800" t="b">
        <f>AND(ABS(Table1[[#This Row],[tar-out]])&gt;=$N$1,ABS(Table1[[#This Row],[tar-out]])&lt;$O$1)</f>
        <v>0</v>
      </c>
      <c r="O2800" t="b">
        <f>AND(ABS(Table1[[#This Row],[tar-out]])&gt;=$O$1,ABS(Table1[[#This Row],[tar-out]])&lt;$P$1)</f>
        <v>0</v>
      </c>
      <c r="P2800" s="1">
        <f>ROUND(Table1[[#This Row],[tar-out]],0)</f>
        <v>0</v>
      </c>
      <c r="Q2800" s="3">
        <v>2798</v>
      </c>
      <c r="U2800">
        <f>IF(Table1[[#This Row],[tar-out in '[0,1)]],1,0)</f>
        <v>1</v>
      </c>
      <c r="V2800">
        <f>IF(Table1[[#This Row],[tar-out in '[1,2)]],1,0)</f>
        <v>0</v>
      </c>
      <c r="W2800">
        <f>IF(Table1[[#This Row],[tar-out'[2,5)]],1,0)</f>
        <v>0</v>
      </c>
      <c r="X2800">
        <f>IF(Table1[[#This Row],[tar-out in '[5, 10)]],1,0)</f>
        <v>0</v>
      </c>
      <c r="Y2800">
        <f>IF(Table1[[#This Row],[tar-out in '[10,20)]],1,0)</f>
        <v>0</v>
      </c>
      <c r="Z2800">
        <f>IF(Table1[[#This Row],[tar-out in '[20, 10000)]],1,0)</f>
        <v>0</v>
      </c>
    </row>
    <row r="2801" spans="1:26" x14ac:dyDescent="0.25">
      <c r="A2801">
        <v>27</v>
      </c>
      <c r="B2801">
        <v>338</v>
      </c>
      <c r="C2801">
        <v>7.7777777777777803</v>
      </c>
      <c r="D2801">
        <v>2</v>
      </c>
      <c r="E2801">
        <v>265</v>
      </c>
      <c r="F2801">
        <v>5.0136986301369904</v>
      </c>
      <c r="G2801">
        <v>5.9064617156982404</v>
      </c>
      <c r="H2801">
        <f>Table1[[#This Row],[target]]-Table1[[#This Row],[output]]</f>
        <v>-0.89276308556125006</v>
      </c>
      <c r="I2801">
        <f>Table1[[#This Row],[tar-out]]*Table1[[#This Row],[tar-out]]</f>
        <v>0.79702592694084384</v>
      </c>
      <c r="J2801" t="b">
        <f>AND(ABS(Table1[[#This Row],[tar-out]])&gt;=$J$1,ABS(Table1[[#This Row],[tar-out]])&lt;$K$1)</f>
        <v>1</v>
      </c>
      <c r="K2801" t="b">
        <f>AND(ABS(Table1[[#This Row],[tar-out]])&gt;=$K$1,ABS(Table1[[#This Row],[tar-out]])&lt;$L$1)</f>
        <v>0</v>
      </c>
      <c r="L2801" t="b">
        <f>AND(ABS(Table1[[#This Row],[tar-out]])&gt;=$L$1,ABS(Table1[[#This Row],[tar-out]])&lt;$M$1)</f>
        <v>0</v>
      </c>
      <c r="M2801" t="b">
        <f>AND(ABS(Table1[[#This Row],[tar-out]])&gt;=$M$1,ABS(Table1[[#This Row],[tar-out]])&lt;$N$1)</f>
        <v>0</v>
      </c>
      <c r="N2801" t="b">
        <f>AND(ABS(Table1[[#This Row],[tar-out]])&gt;=$N$1,ABS(Table1[[#This Row],[tar-out]])&lt;$O$1)</f>
        <v>0</v>
      </c>
      <c r="O2801" t="b">
        <f>AND(ABS(Table1[[#This Row],[tar-out]])&gt;=$O$1,ABS(Table1[[#This Row],[tar-out]])&lt;$P$1)</f>
        <v>0</v>
      </c>
      <c r="P2801" s="1">
        <f>ROUND(Table1[[#This Row],[tar-out]],0)</f>
        <v>-1</v>
      </c>
      <c r="Q2801" s="2">
        <v>2799</v>
      </c>
      <c r="U2801">
        <f>IF(Table1[[#This Row],[tar-out in '[0,1)]],1,0)</f>
        <v>1</v>
      </c>
      <c r="V2801">
        <f>IF(Table1[[#This Row],[tar-out in '[1,2)]],1,0)</f>
        <v>0</v>
      </c>
      <c r="W2801">
        <f>IF(Table1[[#This Row],[tar-out'[2,5)]],1,0)</f>
        <v>0</v>
      </c>
      <c r="X2801">
        <f>IF(Table1[[#This Row],[tar-out in '[5, 10)]],1,0)</f>
        <v>0</v>
      </c>
      <c r="Y2801">
        <f>IF(Table1[[#This Row],[tar-out in '[10,20)]],1,0)</f>
        <v>0</v>
      </c>
      <c r="Z2801">
        <f>IF(Table1[[#This Row],[tar-out in '[20, 10000)]],1,0)</f>
        <v>0</v>
      </c>
    </row>
    <row r="2802" spans="1:26" x14ac:dyDescent="0.25">
      <c r="A2802">
        <v>27</v>
      </c>
      <c r="B2802">
        <v>338</v>
      </c>
      <c r="C2802">
        <v>7.7777777777777803</v>
      </c>
      <c r="D2802">
        <v>2</v>
      </c>
      <c r="E2802">
        <v>59</v>
      </c>
      <c r="F2802">
        <v>5.5560184663889203</v>
      </c>
      <c r="G2802">
        <v>5.85192966461182</v>
      </c>
      <c r="H2802">
        <f>Table1[[#This Row],[target]]-Table1[[#This Row],[output]]</f>
        <v>-0.29591119822289969</v>
      </c>
      <c r="I2802">
        <f>Table1[[#This Row],[tar-out]]*Table1[[#This Row],[tar-out]]</f>
        <v>8.7563437233712224E-2</v>
      </c>
      <c r="J2802" t="b">
        <f>AND(ABS(Table1[[#This Row],[tar-out]])&gt;=$J$1,ABS(Table1[[#This Row],[tar-out]])&lt;$K$1)</f>
        <v>1</v>
      </c>
      <c r="K2802" t="b">
        <f>AND(ABS(Table1[[#This Row],[tar-out]])&gt;=$K$1,ABS(Table1[[#This Row],[tar-out]])&lt;$L$1)</f>
        <v>0</v>
      </c>
      <c r="L2802" t="b">
        <f>AND(ABS(Table1[[#This Row],[tar-out]])&gt;=$L$1,ABS(Table1[[#This Row],[tar-out]])&lt;$M$1)</f>
        <v>0</v>
      </c>
      <c r="M2802" t="b">
        <f>AND(ABS(Table1[[#This Row],[tar-out]])&gt;=$M$1,ABS(Table1[[#This Row],[tar-out]])&lt;$N$1)</f>
        <v>0</v>
      </c>
      <c r="N2802" t="b">
        <f>AND(ABS(Table1[[#This Row],[tar-out]])&gt;=$N$1,ABS(Table1[[#This Row],[tar-out]])&lt;$O$1)</f>
        <v>0</v>
      </c>
      <c r="O2802" t="b">
        <f>AND(ABS(Table1[[#This Row],[tar-out]])&gt;=$O$1,ABS(Table1[[#This Row],[tar-out]])&lt;$P$1)</f>
        <v>0</v>
      </c>
      <c r="P2802" s="1">
        <f>ROUND(Table1[[#This Row],[tar-out]],0)</f>
        <v>0</v>
      </c>
      <c r="Q2802" s="3">
        <v>2800</v>
      </c>
      <c r="U2802">
        <f>IF(Table1[[#This Row],[tar-out in '[0,1)]],1,0)</f>
        <v>1</v>
      </c>
      <c r="V2802">
        <f>IF(Table1[[#This Row],[tar-out in '[1,2)]],1,0)</f>
        <v>0</v>
      </c>
      <c r="W2802">
        <f>IF(Table1[[#This Row],[tar-out'[2,5)]],1,0)</f>
        <v>0</v>
      </c>
      <c r="X2802">
        <f>IF(Table1[[#This Row],[tar-out in '[5, 10)]],1,0)</f>
        <v>0</v>
      </c>
      <c r="Y2802">
        <f>IF(Table1[[#This Row],[tar-out in '[10,20)]],1,0)</f>
        <v>0</v>
      </c>
      <c r="Z2802">
        <f>IF(Table1[[#This Row],[tar-out in '[20, 10000)]],1,0)</f>
        <v>0</v>
      </c>
    </row>
    <row r="2803" spans="1:26" x14ac:dyDescent="0.25">
      <c r="A2803">
        <v>27</v>
      </c>
      <c r="B2803">
        <v>338</v>
      </c>
      <c r="C2803">
        <v>7.7777777777777803</v>
      </c>
      <c r="D2803">
        <v>2</v>
      </c>
      <c r="E2803">
        <v>113</v>
      </c>
      <c r="F2803">
        <v>5.63160648874935</v>
      </c>
      <c r="G2803">
        <v>5.8724303245544398</v>
      </c>
      <c r="H2803">
        <f>Table1[[#This Row],[target]]-Table1[[#This Row],[output]]</f>
        <v>-0.24082383580508981</v>
      </c>
      <c r="I2803">
        <f>Table1[[#This Row],[tar-out]]*Table1[[#This Row],[tar-out]]</f>
        <v>5.7996119891876856E-2</v>
      </c>
      <c r="J2803" t="b">
        <f>AND(ABS(Table1[[#This Row],[tar-out]])&gt;=$J$1,ABS(Table1[[#This Row],[tar-out]])&lt;$K$1)</f>
        <v>1</v>
      </c>
      <c r="K2803" t="b">
        <f>AND(ABS(Table1[[#This Row],[tar-out]])&gt;=$K$1,ABS(Table1[[#This Row],[tar-out]])&lt;$L$1)</f>
        <v>0</v>
      </c>
      <c r="L2803" t="b">
        <f>AND(ABS(Table1[[#This Row],[tar-out]])&gt;=$L$1,ABS(Table1[[#This Row],[tar-out]])&lt;$M$1)</f>
        <v>0</v>
      </c>
      <c r="M2803" t="b">
        <f>AND(ABS(Table1[[#This Row],[tar-out]])&gt;=$M$1,ABS(Table1[[#This Row],[tar-out]])&lt;$N$1)</f>
        <v>0</v>
      </c>
      <c r="N2803" t="b">
        <f>AND(ABS(Table1[[#This Row],[tar-out]])&gt;=$N$1,ABS(Table1[[#This Row],[tar-out]])&lt;$O$1)</f>
        <v>0</v>
      </c>
      <c r="O2803" t="b">
        <f>AND(ABS(Table1[[#This Row],[tar-out]])&gt;=$O$1,ABS(Table1[[#This Row],[tar-out]])&lt;$P$1)</f>
        <v>0</v>
      </c>
      <c r="P2803" s="1">
        <f>ROUND(Table1[[#This Row],[tar-out]],0)</f>
        <v>0</v>
      </c>
      <c r="Q2803" s="2">
        <v>2801</v>
      </c>
      <c r="U2803">
        <f>IF(Table1[[#This Row],[tar-out in '[0,1)]],1,0)</f>
        <v>1</v>
      </c>
      <c r="V2803">
        <f>IF(Table1[[#This Row],[tar-out in '[1,2)]],1,0)</f>
        <v>0</v>
      </c>
      <c r="W2803">
        <f>IF(Table1[[#This Row],[tar-out'[2,5)]],1,0)</f>
        <v>0</v>
      </c>
      <c r="X2803">
        <f>IF(Table1[[#This Row],[tar-out in '[5, 10)]],1,0)</f>
        <v>0</v>
      </c>
      <c r="Y2803">
        <f>IF(Table1[[#This Row],[tar-out in '[10,20)]],1,0)</f>
        <v>0</v>
      </c>
      <c r="Z2803">
        <f>IF(Table1[[#This Row],[tar-out in '[20, 10000)]],1,0)</f>
        <v>0</v>
      </c>
    </row>
    <row r="2804" spans="1:26" x14ac:dyDescent="0.25">
      <c r="A2804">
        <v>27</v>
      </c>
      <c r="B2804">
        <v>338</v>
      </c>
      <c r="C2804">
        <v>7.7777777777777803</v>
      </c>
      <c r="D2804">
        <v>2</v>
      </c>
      <c r="E2804">
        <v>642</v>
      </c>
      <c r="F2804">
        <v>5.1923076923076898</v>
      </c>
      <c r="G2804">
        <v>5.8954639434814498</v>
      </c>
      <c r="H2804">
        <f>Table1[[#This Row],[target]]-Table1[[#This Row],[output]]</f>
        <v>-0.70315625117375991</v>
      </c>
      <c r="I2804">
        <f>Table1[[#This Row],[tar-out]]*Table1[[#This Row],[tar-out]]</f>
        <v>0.49442871356473572</v>
      </c>
      <c r="J2804" t="b">
        <f>AND(ABS(Table1[[#This Row],[tar-out]])&gt;=$J$1,ABS(Table1[[#This Row],[tar-out]])&lt;$K$1)</f>
        <v>1</v>
      </c>
      <c r="K2804" t="b">
        <f>AND(ABS(Table1[[#This Row],[tar-out]])&gt;=$K$1,ABS(Table1[[#This Row],[tar-out]])&lt;$L$1)</f>
        <v>0</v>
      </c>
      <c r="L2804" t="b">
        <f>AND(ABS(Table1[[#This Row],[tar-out]])&gt;=$L$1,ABS(Table1[[#This Row],[tar-out]])&lt;$M$1)</f>
        <v>0</v>
      </c>
      <c r="M2804" t="b">
        <f>AND(ABS(Table1[[#This Row],[tar-out]])&gt;=$M$1,ABS(Table1[[#This Row],[tar-out]])&lt;$N$1)</f>
        <v>0</v>
      </c>
      <c r="N2804" t="b">
        <f>AND(ABS(Table1[[#This Row],[tar-out]])&gt;=$N$1,ABS(Table1[[#This Row],[tar-out]])&lt;$O$1)</f>
        <v>0</v>
      </c>
      <c r="O2804" t="b">
        <f>AND(ABS(Table1[[#This Row],[tar-out]])&gt;=$O$1,ABS(Table1[[#This Row],[tar-out]])&lt;$P$1)</f>
        <v>0</v>
      </c>
      <c r="P2804" s="1">
        <f>ROUND(Table1[[#This Row],[tar-out]],0)</f>
        <v>-1</v>
      </c>
      <c r="Q2804" s="3">
        <v>2802</v>
      </c>
      <c r="U2804">
        <f>IF(Table1[[#This Row],[tar-out in '[0,1)]],1,0)</f>
        <v>1</v>
      </c>
      <c r="V2804">
        <f>IF(Table1[[#This Row],[tar-out in '[1,2)]],1,0)</f>
        <v>0</v>
      </c>
      <c r="W2804">
        <f>IF(Table1[[#This Row],[tar-out'[2,5)]],1,0)</f>
        <v>0</v>
      </c>
      <c r="X2804">
        <f>IF(Table1[[#This Row],[tar-out in '[5, 10)]],1,0)</f>
        <v>0</v>
      </c>
      <c r="Y2804">
        <f>IF(Table1[[#This Row],[tar-out in '[10,20)]],1,0)</f>
        <v>0</v>
      </c>
      <c r="Z2804">
        <f>IF(Table1[[#This Row],[tar-out in '[20, 10000)]],1,0)</f>
        <v>0</v>
      </c>
    </row>
    <row r="2805" spans="1:26" x14ac:dyDescent="0.25">
      <c r="A2805">
        <v>27</v>
      </c>
      <c r="B2805">
        <v>338</v>
      </c>
      <c r="C2805">
        <v>7.7777777777777803</v>
      </c>
      <c r="D2805">
        <v>2</v>
      </c>
      <c r="E2805">
        <v>437</v>
      </c>
      <c r="F2805">
        <v>5</v>
      </c>
      <c r="G2805">
        <v>5.8938684463501003</v>
      </c>
      <c r="H2805">
        <f>Table1[[#This Row],[target]]-Table1[[#This Row],[output]]</f>
        <v>-0.89386844635010032</v>
      </c>
      <c r="I2805">
        <f>Table1[[#This Row],[tar-out]]*Table1[[#This Row],[tar-out]]</f>
        <v>0.79900079938034219</v>
      </c>
      <c r="J2805" t="b">
        <f>AND(ABS(Table1[[#This Row],[tar-out]])&gt;=$J$1,ABS(Table1[[#This Row],[tar-out]])&lt;$K$1)</f>
        <v>1</v>
      </c>
      <c r="K2805" t="b">
        <f>AND(ABS(Table1[[#This Row],[tar-out]])&gt;=$K$1,ABS(Table1[[#This Row],[tar-out]])&lt;$L$1)</f>
        <v>0</v>
      </c>
      <c r="L2805" t="b">
        <f>AND(ABS(Table1[[#This Row],[tar-out]])&gt;=$L$1,ABS(Table1[[#This Row],[tar-out]])&lt;$M$1)</f>
        <v>0</v>
      </c>
      <c r="M2805" t="b">
        <f>AND(ABS(Table1[[#This Row],[tar-out]])&gt;=$M$1,ABS(Table1[[#This Row],[tar-out]])&lt;$N$1)</f>
        <v>0</v>
      </c>
      <c r="N2805" t="b">
        <f>AND(ABS(Table1[[#This Row],[tar-out]])&gt;=$N$1,ABS(Table1[[#This Row],[tar-out]])&lt;$O$1)</f>
        <v>0</v>
      </c>
      <c r="O2805" t="b">
        <f>AND(ABS(Table1[[#This Row],[tar-out]])&gt;=$O$1,ABS(Table1[[#This Row],[tar-out]])&lt;$P$1)</f>
        <v>0</v>
      </c>
      <c r="P2805" s="1">
        <f>ROUND(Table1[[#This Row],[tar-out]],0)</f>
        <v>-1</v>
      </c>
      <c r="Q2805" s="2">
        <v>2803</v>
      </c>
      <c r="U2805">
        <f>IF(Table1[[#This Row],[tar-out in '[0,1)]],1,0)</f>
        <v>1</v>
      </c>
      <c r="V2805">
        <f>IF(Table1[[#This Row],[tar-out in '[1,2)]],1,0)</f>
        <v>0</v>
      </c>
      <c r="W2805">
        <f>IF(Table1[[#This Row],[tar-out'[2,5)]],1,0)</f>
        <v>0</v>
      </c>
      <c r="X2805">
        <f>IF(Table1[[#This Row],[tar-out in '[5, 10)]],1,0)</f>
        <v>0</v>
      </c>
      <c r="Y2805">
        <f>IF(Table1[[#This Row],[tar-out in '[10,20)]],1,0)</f>
        <v>0</v>
      </c>
      <c r="Z2805">
        <f>IF(Table1[[#This Row],[tar-out in '[20, 10000)]],1,0)</f>
        <v>0</v>
      </c>
    </row>
    <row r="2806" spans="1:26" x14ac:dyDescent="0.25">
      <c r="A2806">
        <v>27</v>
      </c>
      <c r="B2806">
        <v>338</v>
      </c>
      <c r="C2806">
        <v>7.7777777777777803</v>
      </c>
      <c r="D2806">
        <v>2</v>
      </c>
      <c r="E2806">
        <v>280</v>
      </c>
      <c r="F2806">
        <v>5.0020359059781603</v>
      </c>
      <c r="G2806">
        <v>5.8954806327819798</v>
      </c>
      <c r="H2806">
        <f>Table1[[#This Row],[target]]-Table1[[#This Row],[output]]</f>
        <v>-0.89344472680381948</v>
      </c>
      <c r="I2806">
        <f>Table1[[#This Row],[tar-out]]*Table1[[#This Row],[tar-out]]</f>
        <v>0.7982434798535516</v>
      </c>
      <c r="J2806" t="b">
        <f>AND(ABS(Table1[[#This Row],[tar-out]])&gt;=$J$1,ABS(Table1[[#This Row],[tar-out]])&lt;$K$1)</f>
        <v>1</v>
      </c>
      <c r="K2806" t="b">
        <f>AND(ABS(Table1[[#This Row],[tar-out]])&gt;=$K$1,ABS(Table1[[#This Row],[tar-out]])&lt;$L$1)</f>
        <v>0</v>
      </c>
      <c r="L2806" t="b">
        <f>AND(ABS(Table1[[#This Row],[tar-out]])&gt;=$L$1,ABS(Table1[[#This Row],[tar-out]])&lt;$M$1)</f>
        <v>0</v>
      </c>
      <c r="M2806" t="b">
        <f>AND(ABS(Table1[[#This Row],[tar-out]])&gt;=$M$1,ABS(Table1[[#This Row],[tar-out]])&lt;$N$1)</f>
        <v>0</v>
      </c>
      <c r="N2806" t="b">
        <f>AND(ABS(Table1[[#This Row],[tar-out]])&gt;=$N$1,ABS(Table1[[#This Row],[tar-out]])&lt;$O$1)</f>
        <v>0</v>
      </c>
      <c r="O2806" t="b">
        <f>AND(ABS(Table1[[#This Row],[tar-out]])&gt;=$O$1,ABS(Table1[[#This Row],[tar-out]])&lt;$P$1)</f>
        <v>0</v>
      </c>
      <c r="P2806" s="1">
        <f>ROUND(Table1[[#This Row],[tar-out]],0)</f>
        <v>-1</v>
      </c>
      <c r="Q2806" s="3">
        <v>2804</v>
      </c>
      <c r="U2806">
        <f>IF(Table1[[#This Row],[tar-out in '[0,1)]],1,0)</f>
        <v>1</v>
      </c>
      <c r="V2806">
        <f>IF(Table1[[#This Row],[tar-out in '[1,2)]],1,0)</f>
        <v>0</v>
      </c>
      <c r="W2806">
        <f>IF(Table1[[#This Row],[tar-out'[2,5)]],1,0)</f>
        <v>0</v>
      </c>
      <c r="X2806">
        <f>IF(Table1[[#This Row],[tar-out in '[5, 10)]],1,0)</f>
        <v>0</v>
      </c>
      <c r="Y2806">
        <f>IF(Table1[[#This Row],[tar-out in '[10,20)]],1,0)</f>
        <v>0</v>
      </c>
      <c r="Z2806">
        <f>IF(Table1[[#This Row],[tar-out in '[20, 10000)]],1,0)</f>
        <v>0</v>
      </c>
    </row>
    <row r="2807" spans="1:26" x14ac:dyDescent="0.25">
      <c r="A2807">
        <v>27</v>
      </c>
      <c r="B2807">
        <v>338</v>
      </c>
      <c r="C2807">
        <v>7.7777777777777803</v>
      </c>
      <c r="D2807">
        <v>2</v>
      </c>
      <c r="E2807">
        <v>562</v>
      </c>
      <c r="F2807">
        <v>5.9588638589618004</v>
      </c>
      <c r="G2807">
        <v>5.8948411941528303</v>
      </c>
      <c r="H2807">
        <f>Table1[[#This Row],[target]]-Table1[[#This Row],[output]]</f>
        <v>6.402266480897012E-2</v>
      </c>
      <c r="I2807">
        <f>Table1[[#This Row],[tar-out]]*Table1[[#This Row],[tar-out]]</f>
        <v>4.0989016092417407E-3</v>
      </c>
      <c r="J2807" t="b">
        <f>AND(ABS(Table1[[#This Row],[tar-out]])&gt;=$J$1,ABS(Table1[[#This Row],[tar-out]])&lt;$K$1)</f>
        <v>1</v>
      </c>
      <c r="K2807" t="b">
        <f>AND(ABS(Table1[[#This Row],[tar-out]])&gt;=$K$1,ABS(Table1[[#This Row],[tar-out]])&lt;$L$1)</f>
        <v>0</v>
      </c>
      <c r="L2807" t="b">
        <f>AND(ABS(Table1[[#This Row],[tar-out]])&gt;=$L$1,ABS(Table1[[#This Row],[tar-out]])&lt;$M$1)</f>
        <v>0</v>
      </c>
      <c r="M2807" t="b">
        <f>AND(ABS(Table1[[#This Row],[tar-out]])&gt;=$M$1,ABS(Table1[[#This Row],[tar-out]])&lt;$N$1)</f>
        <v>0</v>
      </c>
      <c r="N2807" t="b">
        <f>AND(ABS(Table1[[#This Row],[tar-out]])&gt;=$N$1,ABS(Table1[[#This Row],[tar-out]])&lt;$O$1)</f>
        <v>0</v>
      </c>
      <c r="O2807" t="b">
        <f>AND(ABS(Table1[[#This Row],[tar-out]])&gt;=$O$1,ABS(Table1[[#This Row],[tar-out]])&lt;$P$1)</f>
        <v>0</v>
      </c>
      <c r="P2807" s="1">
        <f>ROUND(Table1[[#This Row],[tar-out]],0)</f>
        <v>0</v>
      </c>
      <c r="Q2807" s="2">
        <v>2805</v>
      </c>
      <c r="U2807">
        <f>IF(Table1[[#This Row],[tar-out in '[0,1)]],1,0)</f>
        <v>1</v>
      </c>
      <c r="V2807">
        <f>IF(Table1[[#This Row],[tar-out in '[1,2)]],1,0)</f>
        <v>0</v>
      </c>
      <c r="W2807">
        <f>IF(Table1[[#This Row],[tar-out'[2,5)]],1,0)</f>
        <v>0</v>
      </c>
      <c r="X2807">
        <f>IF(Table1[[#This Row],[tar-out in '[5, 10)]],1,0)</f>
        <v>0</v>
      </c>
      <c r="Y2807">
        <f>IF(Table1[[#This Row],[tar-out in '[10,20)]],1,0)</f>
        <v>0</v>
      </c>
      <c r="Z2807">
        <f>IF(Table1[[#This Row],[tar-out in '[20, 10000)]],1,0)</f>
        <v>0</v>
      </c>
    </row>
    <row r="2808" spans="1:26" x14ac:dyDescent="0.25">
      <c r="A2808">
        <v>27</v>
      </c>
      <c r="B2808">
        <v>338</v>
      </c>
      <c r="C2808">
        <v>7.7777777777777803</v>
      </c>
      <c r="D2808">
        <v>2</v>
      </c>
      <c r="E2808">
        <v>391</v>
      </c>
      <c r="F2808">
        <v>5.0136147038801901</v>
      </c>
      <c r="G2808">
        <v>5.8935103416442898</v>
      </c>
      <c r="H2808">
        <f>Table1[[#This Row],[target]]-Table1[[#This Row],[output]]</f>
        <v>-0.87989563776409963</v>
      </c>
      <c r="I2808">
        <f>Table1[[#This Row],[tar-out]]*Table1[[#This Row],[tar-out]]</f>
        <v>0.77421633335629159</v>
      </c>
      <c r="J2808" t="b">
        <f>AND(ABS(Table1[[#This Row],[tar-out]])&gt;=$J$1,ABS(Table1[[#This Row],[tar-out]])&lt;$K$1)</f>
        <v>1</v>
      </c>
      <c r="K2808" t="b">
        <f>AND(ABS(Table1[[#This Row],[tar-out]])&gt;=$K$1,ABS(Table1[[#This Row],[tar-out]])&lt;$L$1)</f>
        <v>0</v>
      </c>
      <c r="L2808" t="b">
        <f>AND(ABS(Table1[[#This Row],[tar-out]])&gt;=$L$1,ABS(Table1[[#This Row],[tar-out]])&lt;$M$1)</f>
        <v>0</v>
      </c>
      <c r="M2808" t="b">
        <f>AND(ABS(Table1[[#This Row],[tar-out]])&gt;=$M$1,ABS(Table1[[#This Row],[tar-out]])&lt;$N$1)</f>
        <v>0</v>
      </c>
      <c r="N2808" t="b">
        <f>AND(ABS(Table1[[#This Row],[tar-out]])&gt;=$N$1,ABS(Table1[[#This Row],[tar-out]])&lt;$O$1)</f>
        <v>0</v>
      </c>
      <c r="O2808" t="b">
        <f>AND(ABS(Table1[[#This Row],[tar-out]])&gt;=$O$1,ABS(Table1[[#This Row],[tar-out]])&lt;$P$1)</f>
        <v>0</v>
      </c>
      <c r="P2808" s="1">
        <f>ROUND(Table1[[#This Row],[tar-out]],0)</f>
        <v>-1</v>
      </c>
      <c r="Q2808" s="3">
        <v>2806</v>
      </c>
      <c r="U2808">
        <f>IF(Table1[[#This Row],[tar-out in '[0,1)]],1,0)</f>
        <v>1</v>
      </c>
      <c r="V2808">
        <f>IF(Table1[[#This Row],[tar-out in '[1,2)]],1,0)</f>
        <v>0</v>
      </c>
      <c r="W2808">
        <f>IF(Table1[[#This Row],[tar-out'[2,5)]],1,0)</f>
        <v>0</v>
      </c>
      <c r="X2808">
        <f>IF(Table1[[#This Row],[tar-out in '[5, 10)]],1,0)</f>
        <v>0</v>
      </c>
      <c r="Y2808">
        <f>IF(Table1[[#This Row],[tar-out in '[10,20)]],1,0)</f>
        <v>0</v>
      </c>
      <c r="Z2808">
        <f>IF(Table1[[#This Row],[tar-out in '[20, 10000)]],1,0)</f>
        <v>0</v>
      </c>
    </row>
    <row r="2809" spans="1:26" x14ac:dyDescent="0.25">
      <c r="A2809">
        <v>27</v>
      </c>
      <c r="B2809">
        <v>338</v>
      </c>
      <c r="C2809">
        <v>7.7777777777777803</v>
      </c>
      <c r="D2809">
        <v>2</v>
      </c>
      <c r="E2809">
        <v>354</v>
      </c>
      <c r="F2809">
        <v>5.0055248618784498</v>
      </c>
      <c r="G2809">
        <v>5.8932223320007298</v>
      </c>
      <c r="H2809">
        <f>Table1[[#This Row],[target]]-Table1[[#This Row],[output]]</f>
        <v>-0.88769747012227995</v>
      </c>
      <c r="I2809">
        <f>Table1[[#This Row],[tar-out]]*Table1[[#This Row],[tar-out]]</f>
        <v>0.78800679846149613</v>
      </c>
      <c r="J2809" t="b">
        <f>AND(ABS(Table1[[#This Row],[tar-out]])&gt;=$J$1,ABS(Table1[[#This Row],[tar-out]])&lt;$K$1)</f>
        <v>1</v>
      </c>
      <c r="K2809" t="b">
        <f>AND(ABS(Table1[[#This Row],[tar-out]])&gt;=$K$1,ABS(Table1[[#This Row],[tar-out]])&lt;$L$1)</f>
        <v>0</v>
      </c>
      <c r="L2809" t="b">
        <f>AND(ABS(Table1[[#This Row],[tar-out]])&gt;=$L$1,ABS(Table1[[#This Row],[tar-out]])&lt;$M$1)</f>
        <v>0</v>
      </c>
      <c r="M2809" t="b">
        <f>AND(ABS(Table1[[#This Row],[tar-out]])&gt;=$M$1,ABS(Table1[[#This Row],[tar-out]])&lt;$N$1)</f>
        <v>0</v>
      </c>
      <c r="N2809" t="b">
        <f>AND(ABS(Table1[[#This Row],[tar-out]])&gt;=$N$1,ABS(Table1[[#This Row],[tar-out]])&lt;$O$1)</f>
        <v>0</v>
      </c>
      <c r="O2809" t="b">
        <f>AND(ABS(Table1[[#This Row],[tar-out]])&gt;=$O$1,ABS(Table1[[#This Row],[tar-out]])&lt;$P$1)</f>
        <v>0</v>
      </c>
      <c r="P2809" s="1">
        <f>ROUND(Table1[[#This Row],[tar-out]],0)</f>
        <v>-1</v>
      </c>
      <c r="Q2809" s="2">
        <v>2807</v>
      </c>
      <c r="U2809">
        <f>IF(Table1[[#This Row],[tar-out in '[0,1)]],1,0)</f>
        <v>1</v>
      </c>
      <c r="V2809">
        <f>IF(Table1[[#This Row],[tar-out in '[1,2)]],1,0)</f>
        <v>0</v>
      </c>
      <c r="W2809">
        <f>IF(Table1[[#This Row],[tar-out'[2,5)]],1,0)</f>
        <v>0</v>
      </c>
      <c r="X2809">
        <f>IF(Table1[[#This Row],[tar-out in '[5, 10)]],1,0)</f>
        <v>0</v>
      </c>
      <c r="Y2809">
        <f>IF(Table1[[#This Row],[tar-out in '[10,20)]],1,0)</f>
        <v>0</v>
      </c>
      <c r="Z2809">
        <f>IF(Table1[[#This Row],[tar-out in '[20, 10000)]],1,0)</f>
        <v>0</v>
      </c>
    </row>
    <row r="2810" spans="1:26" x14ac:dyDescent="0.25">
      <c r="A2810">
        <v>27</v>
      </c>
      <c r="B2810">
        <v>338</v>
      </c>
      <c r="C2810">
        <v>7.7777777777777803</v>
      </c>
      <c r="D2810">
        <v>2</v>
      </c>
      <c r="E2810">
        <v>355</v>
      </c>
      <c r="F2810">
        <v>5.2077922077922096</v>
      </c>
      <c r="G2810">
        <v>5.8932304382324201</v>
      </c>
      <c r="H2810">
        <f>Table1[[#This Row],[target]]-Table1[[#This Row],[output]]</f>
        <v>-0.68543823044021046</v>
      </c>
      <c r="I2810">
        <f>Table1[[#This Row],[tar-out]]*Table1[[#This Row],[tar-out]]</f>
        <v>0.46982556774900708</v>
      </c>
      <c r="J2810" t="b">
        <f>AND(ABS(Table1[[#This Row],[tar-out]])&gt;=$J$1,ABS(Table1[[#This Row],[tar-out]])&lt;$K$1)</f>
        <v>1</v>
      </c>
      <c r="K2810" t="b">
        <f>AND(ABS(Table1[[#This Row],[tar-out]])&gt;=$K$1,ABS(Table1[[#This Row],[tar-out]])&lt;$L$1)</f>
        <v>0</v>
      </c>
      <c r="L2810" t="b">
        <f>AND(ABS(Table1[[#This Row],[tar-out]])&gt;=$L$1,ABS(Table1[[#This Row],[tar-out]])&lt;$M$1)</f>
        <v>0</v>
      </c>
      <c r="M2810" t="b">
        <f>AND(ABS(Table1[[#This Row],[tar-out]])&gt;=$M$1,ABS(Table1[[#This Row],[tar-out]])&lt;$N$1)</f>
        <v>0</v>
      </c>
      <c r="N2810" t="b">
        <f>AND(ABS(Table1[[#This Row],[tar-out]])&gt;=$N$1,ABS(Table1[[#This Row],[tar-out]])&lt;$O$1)</f>
        <v>0</v>
      </c>
      <c r="O2810" t="b">
        <f>AND(ABS(Table1[[#This Row],[tar-out]])&gt;=$O$1,ABS(Table1[[#This Row],[tar-out]])&lt;$P$1)</f>
        <v>0</v>
      </c>
      <c r="P2810" s="1">
        <f>ROUND(Table1[[#This Row],[tar-out]],0)</f>
        <v>-1</v>
      </c>
      <c r="Q2810" s="3">
        <v>2808</v>
      </c>
      <c r="U2810">
        <f>IF(Table1[[#This Row],[tar-out in '[0,1)]],1,0)</f>
        <v>1</v>
      </c>
      <c r="V2810">
        <f>IF(Table1[[#This Row],[tar-out in '[1,2)]],1,0)</f>
        <v>0</v>
      </c>
      <c r="W2810">
        <f>IF(Table1[[#This Row],[tar-out'[2,5)]],1,0)</f>
        <v>0</v>
      </c>
      <c r="X2810">
        <f>IF(Table1[[#This Row],[tar-out in '[5, 10)]],1,0)</f>
        <v>0</v>
      </c>
      <c r="Y2810">
        <f>IF(Table1[[#This Row],[tar-out in '[10,20)]],1,0)</f>
        <v>0</v>
      </c>
      <c r="Z2810">
        <f>IF(Table1[[#This Row],[tar-out in '[20, 10000)]],1,0)</f>
        <v>0</v>
      </c>
    </row>
    <row r="2811" spans="1:26" x14ac:dyDescent="0.25">
      <c r="A2811">
        <v>27</v>
      </c>
      <c r="B2811">
        <v>338</v>
      </c>
      <c r="C2811">
        <v>7.7777777777777803</v>
      </c>
      <c r="D2811">
        <v>2</v>
      </c>
      <c r="E2811">
        <v>455</v>
      </c>
      <c r="F2811">
        <v>5.9287020109689204</v>
      </c>
      <c r="G2811">
        <v>5.8940086364746103</v>
      </c>
      <c r="H2811">
        <f>Table1[[#This Row],[target]]-Table1[[#This Row],[output]]</f>
        <v>3.4693374494310092E-2</v>
      </c>
      <c r="I2811">
        <f>Table1[[#This Row],[tar-out]]*Table1[[#This Row],[tar-out]]</f>
        <v>1.203630233802446E-3</v>
      </c>
      <c r="J2811" t="b">
        <f>AND(ABS(Table1[[#This Row],[tar-out]])&gt;=$J$1,ABS(Table1[[#This Row],[tar-out]])&lt;$K$1)</f>
        <v>1</v>
      </c>
      <c r="K2811" t="b">
        <f>AND(ABS(Table1[[#This Row],[tar-out]])&gt;=$K$1,ABS(Table1[[#This Row],[tar-out]])&lt;$L$1)</f>
        <v>0</v>
      </c>
      <c r="L2811" t="b">
        <f>AND(ABS(Table1[[#This Row],[tar-out]])&gt;=$L$1,ABS(Table1[[#This Row],[tar-out]])&lt;$M$1)</f>
        <v>0</v>
      </c>
      <c r="M2811" t="b">
        <f>AND(ABS(Table1[[#This Row],[tar-out]])&gt;=$M$1,ABS(Table1[[#This Row],[tar-out]])&lt;$N$1)</f>
        <v>0</v>
      </c>
      <c r="N2811" t="b">
        <f>AND(ABS(Table1[[#This Row],[tar-out]])&gt;=$N$1,ABS(Table1[[#This Row],[tar-out]])&lt;$O$1)</f>
        <v>0</v>
      </c>
      <c r="O2811" t="b">
        <f>AND(ABS(Table1[[#This Row],[tar-out]])&gt;=$O$1,ABS(Table1[[#This Row],[tar-out]])&lt;$P$1)</f>
        <v>0</v>
      </c>
      <c r="P2811" s="1">
        <f>ROUND(Table1[[#This Row],[tar-out]],0)</f>
        <v>0</v>
      </c>
      <c r="Q2811" s="2">
        <v>2809</v>
      </c>
      <c r="U2811">
        <f>IF(Table1[[#This Row],[tar-out in '[0,1)]],1,0)</f>
        <v>1</v>
      </c>
      <c r="V2811">
        <f>IF(Table1[[#This Row],[tar-out in '[1,2)]],1,0)</f>
        <v>0</v>
      </c>
      <c r="W2811">
        <f>IF(Table1[[#This Row],[tar-out'[2,5)]],1,0)</f>
        <v>0</v>
      </c>
      <c r="X2811">
        <f>IF(Table1[[#This Row],[tar-out in '[5, 10)]],1,0)</f>
        <v>0</v>
      </c>
      <c r="Y2811">
        <f>IF(Table1[[#This Row],[tar-out in '[10,20)]],1,0)</f>
        <v>0</v>
      </c>
      <c r="Z2811">
        <f>IF(Table1[[#This Row],[tar-out in '[20, 10000)]],1,0)</f>
        <v>0</v>
      </c>
    </row>
    <row r="2812" spans="1:26" x14ac:dyDescent="0.25">
      <c r="A2812">
        <v>27</v>
      </c>
      <c r="B2812">
        <v>338</v>
      </c>
      <c r="C2812">
        <v>7.7777777777777803</v>
      </c>
      <c r="D2812">
        <v>2</v>
      </c>
      <c r="E2812">
        <v>417</v>
      </c>
      <c r="F2812">
        <v>5.9563492063492101</v>
      </c>
      <c r="G2812">
        <v>5.8937129974365199</v>
      </c>
      <c r="H2812">
        <f>Table1[[#This Row],[target]]-Table1[[#This Row],[output]]</f>
        <v>6.2636208912690172E-2</v>
      </c>
      <c r="I2812">
        <f>Table1[[#This Row],[tar-out]]*Table1[[#This Row],[tar-out]]</f>
        <v>3.923294666954168E-3</v>
      </c>
      <c r="J2812" t="b">
        <f>AND(ABS(Table1[[#This Row],[tar-out]])&gt;=$J$1,ABS(Table1[[#This Row],[tar-out]])&lt;$K$1)</f>
        <v>1</v>
      </c>
      <c r="K2812" t="b">
        <f>AND(ABS(Table1[[#This Row],[tar-out]])&gt;=$K$1,ABS(Table1[[#This Row],[tar-out]])&lt;$L$1)</f>
        <v>0</v>
      </c>
      <c r="L2812" t="b">
        <f>AND(ABS(Table1[[#This Row],[tar-out]])&gt;=$L$1,ABS(Table1[[#This Row],[tar-out]])&lt;$M$1)</f>
        <v>0</v>
      </c>
      <c r="M2812" t="b">
        <f>AND(ABS(Table1[[#This Row],[tar-out]])&gt;=$M$1,ABS(Table1[[#This Row],[tar-out]])&lt;$N$1)</f>
        <v>0</v>
      </c>
      <c r="N2812" t="b">
        <f>AND(ABS(Table1[[#This Row],[tar-out]])&gt;=$N$1,ABS(Table1[[#This Row],[tar-out]])&lt;$O$1)</f>
        <v>0</v>
      </c>
      <c r="O2812" t="b">
        <f>AND(ABS(Table1[[#This Row],[tar-out]])&gt;=$O$1,ABS(Table1[[#This Row],[tar-out]])&lt;$P$1)</f>
        <v>0</v>
      </c>
      <c r="P2812" s="1">
        <f>ROUND(Table1[[#This Row],[tar-out]],0)</f>
        <v>0</v>
      </c>
      <c r="Q2812" s="3">
        <v>2810</v>
      </c>
      <c r="U2812">
        <f>IF(Table1[[#This Row],[tar-out in '[0,1)]],1,0)</f>
        <v>1</v>
      </c>
      <c r="V2812">
        <f>IF(Table1[[#This Row],[tar-out in '[1,2)]],1,0)</f>
        <v>0</v>
      </c>
      <c r="W2812">
        <f>IF(Table1[[#This Row],[tar-out'[2,5)]],1,0)</f>
        <v>0</v>
      </c>
      <c r="X2812">
        <f>IF(Table1[[#This Row],[tar-out in '[5, 10)]],1,0)</f>
        <v>0</v>
      </c>
      <c r="Y2812">
        <f>IF(Table1[[#This Row],[tar-out in '[10,20)]],1,0)</f>
        <v>0</v>
      </c>
      <c r="Z2812">
        <f>IF(Table1[[#This Row],[tar-out in '[20, 10000)]],1,0)</f>
        <v>0</v>
      </c>
    </row>
    <row r="2813" spans="1:26" x14ac:dyDescent="0.25">
      <c r="A2813">
        <v>27</v>
      </c>
      <c r="B2813">
        <v>338</v>
      </c>
      <c r="C2813">
        <v>7.7777777777777803</v>
      </c>
      <c r="D2813">
        <v>2</v>
      </c>
      <c r="E2813">
        <v>430</v>
      </c>
      <c r="F2813">
        <v>5.0294117647058796</v>
      </c>
      <c r="G2813">
        <v>5.8938140869140598</v>
      </c>
      <c r="H2813">
        <f>Table1[[#This Row],[target]]-Table1[[#This Row],[output]]</f>
        <v>-0.86440232220818025</v>
      </c>
      <c r="I2813">
        <f>Table1[[#This Row],[tar-out]]*Table1[[#This Row],[tar-out]]</f>
        <v>0.74719137463889462</v>
      </c>
      <c r="J2813" t="b">
        <f>AND(ABS(Table1[[#This Row],[tar-out]])&gt;=$J$1,ABS(Table1[[#This Row],[tar-out]])&lt;$K$1)</f>
        <v>1</v>
      </c>
      <c r="K2813" t="b">
        <f>AND(ABS(Table1[[#This Row],[tar-out]])&gt;=$K$1,ABS(Table1[[#This Row],[tar-out]])&lt;$L$1)</f>
        <v>0</v>
      </c>
      <c r="L2813" t="b">
        <f>AND(ABS(Table1[[#This Row],[tar-out]])&gt;=$L$1,ABS(Table1[[#This Row],[tar-out]])&lt;$M$1)</f>
        <v>0</v>
      </c>
      <c r="M2813" t="b">
        <f>AND(ABS(Table1[[#This Row],[tar-out]])&gt;=$M$1,ABS(Table1[[#This Row],[tar-out]])&lt;$N$1)</f>
        <v>0</v>
      </c>
      <c r="N2813" t="b">
        <f>AND(ABS(Table1[[#This Row],[tar-out]])&gt;=$N$1,ABS(Table1[[#This Row],[tar-out]])&lt;$O$1)</f>
        <v>0</v>
      </c>
      <c r="O2813" t="b">
        <f>AND(ABS(Table1[[#This Row],[tar-out]])&gt;=$O$1,ABS(Table1[[#This Row],[tar-out]])&lt;$P$1)</f>
        <v>0</v>
      </c>
      <c r="P2813" s="1">
        <f>ROUND(Table1[[#This Row],[tar-out]],0)</f>
        <v>-1</v>
      </c>
      <c r="Q2813" s="2">
        <v>2811</v>
      </c>
      <c r="U2813">
        <f>IF(Table1[[#This Row],[tar-out in '[0,1)]],1,0)</f>
        <v>1</v>
      </c>
      <c r="V2813">
        <f>IF(Table1[[#This Row],[tar-out in '[1,2)]],1,0)</f>
        <v>0</v>
      </c>
      <c r="W2813">
        <f>IF(Table1[[#This Row],[tar-out'[2,5)]],1,0)</f>
        <v>0</v>
      </c>
      <c r="X2813">
        <f>IF(Table1[[#This Row],[tar-out in '[5, 10)]],1,0)</f>
        <v>0</v>
      </c>
      <c r="Y2813">
        <f>IF(Table1[[#This Row],[tar-out in '[10,20)]],1,0)</f>
        <v>0</v>
      </c>
      <c r="Z2813">
        <f>IF(Table1[[#This Row],[tar-out in '[20, 10000)]],1,0)</f>
        <v>0</v>
      </c>
    </row>
    <row r="2814" spans="1:26" x14ac:dyDescent="0.25">
      <c r="A2814">
        <v>27</v>
      </c>
      <c r="B2814">
        <v>338</v>
      </c>
      <c r="C2814">
        <v>7.7777777777777803</v>
      </c>
      <c r="D2814">
        <v>2</v>
      </c>
      <c r="E2814">
        <v>392</v>
      </c>
      <c r="F2814">
        <v>5.4952606635071097</v>
      </c>
      <c r="G2814">
        <v>5.8935184478759801</v>
      </c>
      <c r="H2814">
        <f>Table1[[#This Row],[target]]-Table1[[#This Row],[output]]</f>
        <v>-0.39825778436887038</v>
      </c>
      <c r="I2814">
        <f>Table1[[#This Row],[tar-out]]*Table1[[#This Row],[tar-out]]</f>
        <v>0.15860926281040166</v>
      </c>
      <c r="J2814" t="b">
        <f>AND(ABS(Table1[[#This Row],[tar-out]])&gt;=$J$1,ABS(Table1[[#This Row],[tar-out]])&lt;$K$1)</f>
        <v>1</v>
      </c>
      <c r="K2814" t="b">
        <f>AND(ABS(Table1[[#This Row],[tar-out]])&gt;=$K$1,ABS(Table1[[#This Row],[tar-out]])&lt;$L$1)</f>
        <v>0</v>
      </c>
      <c r="L2814" t="b">
        <f>AND(ABS(Table1[[#This Row],[tar-out]])&gt;=$L$1,ABS(Table1[[#This Row],[tar-out]])&lt;$M$1)</f>
        <v>0</v>
      </c>
      <c r="M2814" t="b">
        <f>AND(ABS(Table1[[#This Row],[tar-out]])&gt;=$M$1,ABS(Table1[[#This Row],[tar-out]])&lt;$N$1)</f>
        <v>0</v>
      </c>
      <c r="N2814" t="b">
        <f>AND(ABS(Table1[[#This Row],[tar-out]])&gt;=$N$1,ABS(Table1[[#This Row],[tar-out]])&lt;$O$1)</f>
        <v>0</v>
      </c>
      <c r="O2814" t="b">
        <f>AND(ABS(Table1[[#This Row],[tar-out]])&gt;=$O$1,ABS(Table1[[#This Row],[tar-out]])&lt;$P$1)</f>
        <v>0</v>
      </c>
      <c r="P2814" s="1">
        <f>ROUND(Table1[[#This Row],[tar-out]],0)</f>
        <v>0</v>
      </c>
      <c r="Q2814" s="3">
        <v>2812</v>
      </c>
      <c r="U2814">
        <f>IF(Table1[[#This Row],[tar-out in '[0,1)]],1,0)</f>
        <v>1</v>
      </c>
      <c r="V2814">
        <f>IF(Table1[[#This Row],[tar-out in '[1,2)]],1,0)</f>
        <v>0</v>
      </c>
      <c r="W2814">
        <f>IF(Table1[[#This Row],[tar-out'[2,5)]],1,0)</f>
        <v>0</v>
      </c>
      <c r="X2814">
        <f>IF(Table1[[#This Row],[tar-out in '[5, 10)]],1,0)</f>
        <v>0</v>
      </c>
      <c r="Y2814">
        <f>IF(Table1[[#This Row],[tar-out in '[10,20)]],1,0)</f>
        <v>0</v>
      </c>
      <c r="Z2814">
        <f>IF(Table1[[#This Row],[tar-out in '[20, 10000)]],1,0)</f>
        <v>0</v>
      </c>
    </row>
    <row r="2815" spans="1:26" x14ac:dyDescent="0.25">
      <c r="A2815">
        <v>27</v>
      </c>
      <c r="B2815">
        <v>338</v>
      </c>
      <c r="C2815">
        <v>7.7777777777777803</v>
      </c>
      <c r="D2815">
        <v>2</v>
      </c>
      <c r="E2815">
        <v>115</v>
      </c>
      <c r="F2815">
        <v>5.2052731446486398</v>
      </c>
      <c r="G2815">
        <v>5.8732023239135698</v>
      </c>
      <c r="H2815">
        <f>Table1[[#This Row],[target]]-Table1[[#This Row],[output]]</f>
        <v>-0.66792917926493001</v>
      </c>
      <c r="I2815">
        <f>Table1[[#This Row],[tar-out]]*Table1[[#This Row],[tar-out]]</f>
        <v>0.44612938851352302</v>
      </c>
      <c r="J2815" t="b">
        <f>AND(ABS(Table1[[#This Row],[tar-out]])&gt;=$J$1,ABS(Table1[[#This Row],[tar-out]])&lt;$K$1)</f>
        <v>1</v>
      </c>
      <c r="K2815" t="b">
        <f>AND(ABS(Table1[[#This Row],[tar-out]])&gt;=$K$1,ABS(Table1[[#This Row],[tar-out]])&lt;$L$1)</f>
        <v>0</v>
      </c>
      <c r="L2815" t="b">
        <f>AND(ABS(Table1[[#This Row],[tar-out]])&gt;=$L$1,ABS(Table1[[#This Row],[tar-out]])&lt;$M$1)</f>
        <v>0</v>
      </c>
      <c r="M2815" t="b">
        <f>AND(ABS(Table1[[#This Row],[tar-out]])&gt;=$M$1,ABS(Table1[[#This Row],[tar-out]])&lt;$N$1)</f>
        <v>0</v>
      </c>
      <c r="N2815" t="b">
        <f>AND(ABS(Table1[[#This Row],[tar-out]])&gt;=$N$1,ABS(Table1[[#This Row],[tar-out]])&lt;$O$1)</f>
        <v>0</v>
      </c>
      <c r="O2815" t="b">
        <f>AND(ABS(Table1[[#This Row],[tar-out]])&gt;=$O$1,ABS(Table1[[#This Row],[tar-out]])&lt;$P$1)</f>
        <v>0</v>
      </c>
      <c r="P2815" s="1">
        <f>ROUND(Table1[[#This Row],[tar-out]],0)</f>
        <v>-1</v>
      </c>
      <c r="Q2815" s="2">
        <v>2813</v>
      </c>
      <c r="U2815">
        <f>IF(Table1[[#This Row],[tar-out in '[0,1)]],1,0)</f>
        <v>1</v>
      </c>
      <c r="V2815">
        <f>IF(Table1[[#This Row],[tar-out in '[1,2)]],1,0)</f>
        <v>0</v>
      </c>
      <c r="W2815">
        <f>IF(Table1[[#This Row],[tar-out'[2,5)]],1,0)</f>
        <v>0</v>
      </c>
      <c r="X2815">
        <f>IF(Table1[[#This Row],[tar-out in '[5, 10)]],1,0)</f>
        <v>0</v>
      </c>
      <c r="Y2815">
        <f>IF(Table1[[#This Row],[tar-out in '[10,20)]],1,0)</f>
        <v>0</v>
      </c>
      <c r="Z2815">
        <f>IF(Table1[[#This Row],[tar-out in '[20, 10000)]],1,0)</f>
        <v>0</v>
      </c>
    </row>
    <row r="2816" spans="1:26" x14ac:dyDescent="0.25">
      <c r="A2816">
        <v>27</v>
      </c>
      <c r="B2816">
        <v>338</v>
      </c>
      <c r="C2816">
        <v>7.7777777777777803</v>
      </c>
      <c r="D2816">
        <v>2</v>
      </c>
      <c r="E2816">
        <v>441</v>
      </c>
      <c r="F2816">
        <v>5.0106382978723403</v>
      </c>
      <c r="G2816">
        <v>5.89389944076538</v>
      </c>
      <c r="H2816">
        <f>Table1[[#This Row],[target]]-Table1[[#This Row],[output]]</f>
        <v>-0.8832611428930397</v>
      </c>
      <c r="I2816">
        <f>Table1[[#This Row],[tar-out]]*Table1[[#This Row],[tar-out]]</f>
        <v>0.78015024654471865</v>
      </c>
      <c r="J2816" t="b">
        <f>AND(ABS(Table1[[#This Row],[tar-out]])&gt;=$J$1,ABS(Table1[[#This Row],[tar-out]])&lt;$K$1)</f>
        <v>1</v>
      </c>
      <c r="K2816" t="b">
        <f>AND(ABS(Table1[[#This Row],[tar-out]])&gt;=$K$1,ABS(Table1[[#This Row],[tar-out]])&lt;$L$1)</f>
        <v>0</v>
      </c>
      <c r="L2816" t="b">
        <f>AND(ABS(Table1[[#This Row],[tar-out]])&gt;=$L$1,ABS(Table1[[#This Row],[tar-out]])&lt;$M$1)</f>
        <v>0</v>
      </c>
      <c r="M2816" t="b">
        <f>AND(ABS(Table1[[#This Row],[tar-out]])&gt;=$M$1,ABS(Table1[[#This Row],[tar-out]])&lt;$N$1)</f>
        <v>0</v>
      </c>
      <c r="N2816" t="b">
        <f>AND(ABS(Table1[[#This Row],[tar-out]])&gt;=$N$1,ABS(Table1[[#This Row],[tar-out]])&lt;$O$1)</f>
        <v>0</v>
      </c>
      <c r="O2816" t="b">
        <f>AND(ABS(Table1[[#This Row],[tar-out]])&gt;=$O$1,ABS(Table1[[#This Row],[tar-out]])&lt;$P$1)</f>
        <v>0</v>
      </c>
      <c r="P2816" s="1">
        <f>ROUND(Table1[[#This Row],[tar-out]],0)</f>
        <v>-1</v>
      </c>
      <c r="Q2816" s="3">
        <v>2814</v>
      </c>
      <c r="U2816">
        <f>IF(Table1[[#This Row],[tar-out in '[0,1)]],1,0)</f>
        <v>1</v>
      </c>
      <c r="V2816">
        <f>IF(Table1[[#This Row],[tar-out in '[1,2)]],1,0)</f>
        <v>0</v>
      </c>
      <c r="W2816">
        <f>IF(Table1[[#This Row],[tar-out'[2,5)]],1,0)</f>
        <v>0</v>
      </c>
      <c r="X2816">
        <f>IF(Table1[[#This Row],[tar-out in '[5, 10)]],1,0)</f>
        <v>0</v>
      </c>
      <c r="Y2816">
        <f>IF(Table1[[#This Row],[tar-out in '[10,20)]],1,0)</f>
        <v>0</v>
      </c>
      <c r="Z2816">
        <f>IF(Table1[[#This Row],[tar-out in '[20, 10000)]],1,0)</f>
        <v>0</v>
      </c>
    </row>
    <row r="2817" spans="1:26" x14ac:dyDescent="0.25">
      <c r="A2817">
        <v>27</v>
      </c>
      <c r="B2817">
        <v>338</v>
      </c>
      <c r="C2817">
        <v>7.7777777777777803</v>
      </c>
      <c r="D2817">
        <v>2</v>
      </c>
      <c r="E2817">
        <v>155</v>
      </c>
      <c r="F2817">
        <v>5.8526315789473697</v>
      </c>
      <c r="G2817">
        <v>5.8850989341735804</v>
      </c>
      <c r="H2817">
        <f>Table1[[#This Row],[target]]-Table1[[#This Row],[output]]</f>
        <v>-3.2467355226210692E-2</v>
      </c>
      <c r="I2817">
        <f>Table1[[#This Row],[tar-out]]*Table1[[#This Row],[tar-out]]</f>
        <v>1.0541291553849508E-3</v>
      </c>
      <c r="J2817" t="b">
        <f>AND(ABS(Table1[[#This Row],[tar-out]])&gt;=$J$1,ABS(Table1[[#This Row],[tar-out]])&lt;$K$1)</f>
        <v>1</v>
      </c>
      <c r="K2817" t="b">
        <f>AND(ABS(Table1[[#This Row],[tar-out]])&gt;=$K$1,ABS(Table1[[#This Row],[tar-out]])&lt;$L$1)</f>
        <v>0</v>
      </c>
      <c r="L2817" t="b">
        <f>AND(ABS(Table1[[#This Row],[tar-out]])&gt;=$L$1,ABS(Table1[[#This Row],[tar-out]])&lt;$M$1)</f>
        <v>0</v>
      </c>
      <c r="M2817" t="b">
        <f>AND(ABS(Table1[[#This Row],[tar-out]])&gt;=$M$1,ABS(Table1[[#This Row],[tar-out]])&lt;$N$1)</f>
        <v>0</v>
      </c>
      <c r="N2817" t="b">
        <f>AND(ABS(Table1[[#This Row],[tar-out]])&gt;=$N$1,ABS(Table1[[#This Row],[tar-out]])&lt;$O$1)</f>
        <v>0</v>
      </c>
      <c r="O2817" t="b">
        <f>AND(ABS(Table1[[#This Row],[tar-out]])&gt;=$O$1,ABS(Table1[[#This Row],[tar-out]])&lt;$P$1)</f>
        <v>0</v>
      </c>
      <c r="P2817" s="1">
        <f>ROUND(Table1[[#This Row],[tar-out]],0)</f>
        <v>0</v>
      </c>
      <c r="Q2817" s="2">
        <v>2815</v>
      </c>
      <c r="U2817">
        <f>IF(Table1[[#This Row],[tar-out in '[0,1)]],1,0)</f>
        <v>1</v>
      </c>
      <c r="V2817">
        <f>IF(Table1[[#This Row],[tar-out in '[1,2)]],1,0)</f>
        <v>0</v>
      </c>
      <c r="W2817">
        <f>IF(Table1[[#This Row],[tar-out'[2,5)]],1,0)</f>
        <v>0</v>
      </c>
      <c r="X2817">
        <f>IF(Table1[[#This Row],[tar-out in '[5, 10)]],1,0)</f>
        <v>0</v>
      </c>
      <c r="Y2817">
        <f>IF(Table1[[#This Row],[tar-out in '[10,20)]],1,0)</f>
        <v>0</v>
      </c>
      <c r="Z2817">
        <f>IF(Table1[[#This Row],[tar-out in '[20, 10000)]],1,0)</f>
        <v>0</v>
      </c>
    </row>
    <row r="2818" spans="1:26" x14ac:dyDescent="0.25">
      <c r="A2818">
        <v>27</v>
      </c>
      <c r="B2818">
        <v>338</v>
      </c>
      <c r="C2818">
        <v>7.7777777777777803</v>
      </c>
      <c r="D2818">
        <v>2</v>
      </c>
      <c r="E2818">
        <v>281</v>
      </c>
      <c r="F2818">
        <v>5.2317880794702001</v>
      </c>
      <c r="G2818">
        <v>5.89467430114746</v>
      </c>
      <c r="H2818">
        <f>Table1[[#This Row],[target]]-Table1[[#This Row],[output]]</f>
        <v>-0.66288622167725997</v>
      </c>
      <c r="I2818">
        <f>Table1[[#This Row],[tar-out]]*Table1[[#This Row],[tar-out]]</f>
        <v>0.43941814288955344</v>
      </c>
      <c r="J2818" t="b">
        <f>AND(ABS(Table1[[#This Row],[tar-out]])&gt;=$J$1,ABS(Table1[[#This Row],[tar-out]])&lt;$K$1)</f>
        <v>1</v>
      </c>
      <c r="K2818" t="b">
        <f>AND(ABS(Table1[[#This Row],[tar-out]])&gt;=$K$1,ABS(Table1[[#This Row],[tar-out]])&lt;$L$1)</f>
        <v>0</v>
      </c>
      <c r="L2818" t="b">
        <f>AND(ABS(Table1[[#This Row],[tar-out]])&gt;=$L$1,ABS(Table1[[#This Row],[tar-out]])&lt;$M$1)</f>
        <v>0</v>
      </c>
      <c r="M2818" t="b">
        <f>AND(ABS(Table1[[#This Row],[tar-out]])&gt;=$M$1,ABS(Table1[[#This Row],[tar-out]])&lt;$N$1)</f>
        <v>0</v>
      </c>
      <c r="N2818" t="b">
        <f>AND(ABS(Table1[[#This Row],[tar-out]])&gt;=$N$1,ABS(Table1[[#This Row],[tar-out]])&lt;$O$1)</f>
        <v>0</v>
      </c>
      <c r="O2818" t="b">
        <f>AND(ABS(Table1[[#This Row],[tar-out]])&gt;=$O$1,ABS(Table1[[#This Row],[tar-out]])&lt;$P$1)</f>
        <v>0</v>
      </c>
      <c r="P2818" s="1">
        <f>ROUND(Table1[[#This Row],[tar-out]],0)</f>
        <v>-1</v>
      </c>
      <c r="Q2818" s="3">
        <v>2816</v>
      </c>
      <c r="U2818">
        <f>IF(Table1[[#This Row],[tar-out in '[0,1)]],1,0)</f>
        <v>1</v>
      </c>
      <c r="V2818">
        <f>IF(Table1[[#This Row],[tar-out in '[1,2)]],1,0)</f>
        <v>0</v>
      </c>
      <c r="W2818">
        <f>IF(Table1[[#This Row],[tar-out'[2,5)]],1,0)</f>
        <v>0</v>
      </c>
      <c r="X2818">
        <f>IF(Table1[[#This Row],[tar-out in '[5, 10)]],1,0)</f>
        <v>0</v>
      </c>
      <c r="Y2818">
        <f>IF(Table1[[#This Row],[tar-out in '[10,20)]],1,0)</f>
        <v>0</v>
      </c>
      <c r="Z2818">
        <f>IF(Table1[[#This Row],[tar-out in '[20, 10000)]],1,0)</f>
        <v>0</v>
      </c>
    </row>
    <row r="2819" spans="1:26" x14ac:dyDescent="0.25">
      <c r="A2819">
        <v>27</v>
      </c>
      <c r="B2819">
        <v>338</v>
      </c>
      <c r="C2819">
        <v>7.7777777777777803</v>
      </c>
      <c r="D2819">
        <v>2</v>
      </c>
      <c r="E2819">
        <v>256</v>
      </c>
      <c r="F2819">
        <v>5.20507614213198</v>
      </c>
      <c r="G2819">
        <v>5.9101223945617702</v>
      </c>
      <c r="H2819">
        <f>Table1[[#This Row],[target]]-Table1[[#This Row],[output]]</f>
        <v>-0.70504625242979024</v>
      </c>
      <c r="I2819">
        <f>Table1[[#This Row],[tar-out]]*Table1[[#This Row],[tar-out]]</f>
        <v>0.49709021806529152</v>
      </c>
      <c r="J2819" t="b">
        <f>AND(ABS(Table1[[#This Row],[tar-out]])&gt;=$J$1,ABS(Table1[[#This Row],[tar-out]])&lt;$K$1)</f>
        <v>1</v>
      </c>
      <c r="K2819" t="b">
        <f>AND(ABS(Table1[[#This Row],[tar-out]])&gt;=$K$1,ABS(Table1[[#This Row],[tar-out]])&lt;$L$1)</f>
        <v>0</v>
      </c>
      <c r="L2819" t="b">
        <f>AND(ABS(Table1[[#This Row],[tar-out]])&gt;=$L$1,ABS(Table1[[#This Row],[tar-out]])&lt;$M$1)</f>
        <v>0</v>
      </c>
      <c r="M2819" t="b">
        <f>AND(ABS(Table1[[#This Row],[tar-out]])&gt;=$M$1,ABS(Table1[[#This Row],[tar-out]])&lt;$N$1)</f>
        <v>0</v>
      </c>
      <c r="N2819" t="b">
        <f>AND(ABS(Table1[[#This Row],[tar-out]])&gt;=$N$1,ABS(Table1[[#This Row],[tar-out]])&lt;$O$1)</f>
        <v>0</v>
      </c>
      <c r="O2819" t="b">
        <f>AND(ABS(Table1[[#This Row],[tar-out]])&gt;=$O$1,ABS(Table1[[#This Row],[tar-out]])&lt;$P$1)</f>
        <v>0</v>
      </c>
      <c r="P2819" s="1">
        <f>ROUND(Table1[[#This Row],[tar-out]],0)</f>
        <v>-1</v>
      </c>
      <c r="Q2819" s="2">
        <v>2817</v>
      </c>
      <c r="U2819">
        <f>IF(Table1[[#This Row],[tar-out in '[0,1)]],1,0)</f>
        <v>1</v>
      </c>
      <c r="V2819">
        <f>IF(Table1[[#This Row],[tar-out in '[1,2)]],1,0)</f>
        <v>0</v>
      </c>
      <c r="W2819">
        <f>IF(Table1[[#This Row],[tar-out'[2,5)]],1,0)</f>
        <v>0</v>
      </c>
      <c r="X2819">
        <f>IF(Table1[[#This Row],[tar-out in '[5, 10)]],1,0)</f>
        <v>0</v>
      </c>
      <c r="Y2819">
        <f>IF(Table1[[#This Row],[tar-out in '[10,20)]],1,0)</f>
        <v>0</v>
      </c>
      <c r="Z2819">
        <f>IF(Table1[[#This Row],[tar-out in '[20, 10000)]],1,0)</f>
        <v>0</v>
      </c>
    </row>
    <row r="2820" spans="1:26" x14ac:dyDescent="0.25">
      <c r="A2820">
        <v>27</v>
      </c>
      <c r="B2820">
        <v>338</v>
      </c>
      <c r="C2820">
        <v>7.7777777777777803</v>
      </c>
      <c r="D2820">
        <v>2</v>
      </c>
      <c r="E2820">
        <v>305</v>
      </c>
      <c r="F2820">
        <v>5</v>
      </c>
      <c r="G2820">
        <v>5.8927321434020996</v>
      </c>
      <c r="H2820">
        <f>Table1[[#This Row],[target]]-Table1[[#This Row],[output]]</f>
        <v>-0.89273214340209961</v>
      </c>
      <c r="I2820">
        <f>Table1[[#This Row],[tar-out]]*Table1[[#This Row],[tar-out]]</f>
        <v>0.79697067986330694</v>
      </c>
      <c r="J2820" t="b">
        <f>AND(ABS(Table1[[#This Row],[tar-out]])&gt;=$J$1,ABS(Table1[[#This Row],[tar-out]])&lt;$K$1)</f>
        <v>1</v>
      </c>
      <c r="K2820" t="b">
        <f>AND(ABS(Table1[[#This Row],[tar-out]])&gt;=$K$1,ABS(Table1[[#This Row],[tar-out]])&lt;$L$1)</f>
        <v>0</v>
      </c>
      <c r="L2820" t="b">
        <f>AND(ABS(Table1[[#This Row],[tar-out]])&gt;=$L$1,ABS(Table1[[#This Row],[tar-out]])&lt;$M$1)</f>
        <v>0</v>
      </c>
      <c r="M2820" t="b">
        <f>AND(ABS(Table1[[#This Row],[tar-out]])&gt;=$M$1,ABS(Table1[[#This Row],[tar-out]])&lt;$N$1)</f>
        <v>0</v>
      </c>
      <c r="N2820" t="b">
        <f>AND(ABS(Table1[[#This Row],[tar-out]])&gt;=$N$1,ABS(Table1[[#This Row],[tar-out]])&lt;$O$1)</f>
        <v>0</v>
      </c>
      <c r="O2820" t="b">
        <f>AND(ABS(Table1[[#This Row],[tar-out]])&gt;=$O$1,ABS(Table1[[#This Row],[tar-out]])&lt;$P$1)</f>
        <v>0</v>
      </c>
      <c r="P2820" s="1">
        <f>ROUND(Table1[[#This Row],[tar-out]],0)</f>
        <v>-1</v>
      </c>
      <c r="Q2820" s="3">
        <v>2818</v>
      </c>
      <c r="U2820">
        <f>IF(Table1[[#This Row],[tar-out in '[0,1)]],1,0)</f>
        <v>1</v>
      </c>
      <c r="V2820">
        <f>IF(Table1[[#This Row],[tar-out in '[1,2)]],1,0)</f>
        <v>0</v>
      </c>
      <c r="W2820">
        <f>IF(Table1[[#This Row],[tar-out'[2,5)]],1,0)</f>
        <v>0</v>
      </c>
      <c r="X2820">
        <f>IF(Table1[[#This Row],[tar-out in '[5, 10)]],1,0)</f>
        <v>0</v>
      </c>
      <c r="Y2820">
        <f>IF(Table1[[#This Row],[tar-out in '[10,20)]],1,0)</f>
        <v>0</v>
      </c>
      <c r="Z2820">
        <f>IF(Table1[[#This Row],[tar-out in '[20, 10000)]],1,0)</f>
        <v>0</v>
      </c>
    </row>
    <row r="2821" spans="1:26" x14ac:dyDescent="0.25">
      <c r="A2821">
        <v>27</v>
      </c>
      <c r="B2821">
        <v>338</v>
      </c>
      <c r="C2821">
        <v>7.7777777777777803</v>
      </c>
      <c r="D2821">
        <v>2</v>
      </c>
      <c r="E2821">
        <v>91</v>
      </c>
      <c r="F2821">
        <v>5.9259770247143901</v>
      </c>
      <c r="G2821">
        <v>5.8639407157897896</v>
      </c>
      <c r="H2821">
        <f>Table1[[#This Row],[target]]-Table1[[#This Row],[output]]</f>
        <v>6.2036308924600547E-2</v>
      </c>
      <c r="I2821">
        <f>Table1[[#This Row],[tar-out]]*Table1[[#This Row],[tar-out]]</f>
        <v>3.8485036249884734E-3</v>
      </c>
      <c r="J2821" t="b">
        <f>AND(ABS(Table1[[#This Row],[tar-out]])&gt;=$J$1,ABS(Table1[[#This Row],[tar-out]])&lt;$K$1)</f>
        <v>1</v>
      </c>
      <c r="K2821" t="b">
        <f>AND(ABS(Table1[[#This Row],[tar-out]])&gt;=$K$1,ABS(Table1[[#This Row],[tar-out]])&lt;$L$1)</f>
        <v>0</v>
      </c>
      <c r="L2821" t="b">
        <f>AND(ABS(Table1[[#This Row],[tar-out]])&gt;=$L$1,ABS(Table1[[#This Row],[tar-out]])&lt;$M$1)</f>
        <v>0</v>
      </c>
      <c r="M2821" t="b">
        <f>AND(ABS(Table1[[#This Row],[tar-out]])&gt;=$M$1,ABS(Table1[[#This Row],[tar-out]])&lt;$N$1)</f>
        <v>0</v>
      </c>
      <c r="N2821" t="b">
        <f>AND(ABS(Table1[[#This Row],[tar-out]])&gt;=$N$1,ABS(Table1[[#This Row],[tar-out]])&lt;$O$1)</f>
        <v>0</v>
      </c>
      <c r="O2821" t="b">
        <f>AND(ABS(Table1[[#This Row],[tar-out]])&gt;=$O$1,ABS(Table1[[#This Row],[tar-out]])&lt;$P$1)</f>
        <v>0</v>
      </c>
      <c r="P2821" s="1">
        <f>ROUND(Table1[[#This Row],[tar-out]],0)</f>
        <v>0</v>
      </c>
      <c r="Q2821" s="2">
        <v>2819</v>
      </c>
      <c r="U2821">
        <f>IF(Table1[[#This Row],[tar-out in '[0,1)]],1,0)</f>
        <v>1</v>
      </c>
      <c r="V2821">
        <f>IF(Table1[[#This Row],[tar-out in '[1,2)]],1,0)</f>
        <v>0</v>
      </c>
      <c r="W2821">
        <f>IF(Table1[[#This Row],[tar-out'[2,5)]],1,0)</f>
        <v>0</v>
      </c>
      <c r="X2821">
        <f>IF(Table1[[#This Row],[tar-out in '[5, 10)]],1,0)</f>
        <v>0</v>
      </c>
      <c r="Y2821">
        <f>IF(Table1[[#This Row],[tar-out in '[10,20)]],1,0)</f>
        <v>0</v>
      </c>
      <c r="Z2821">
        <f>IF(Table1[[#This Row],[tar-out in '[20, 10000)]],1,0)</f>
        <v>0</v>
      </c>
    </row>
    <row r="2822" spans="1:26" x14ac:dyDescent="0.25">
      <c r="A2822">
        <v>27</v>
      </c>
      <c r="B2822">
        <v>338</v>
      </c>
      <c r="C2822">
        <v>7.7777777777777803</v>
      </c>
      <c r="D2822">
        <v>2</v>
      </c>
      <c r="E2822">
        <v>284</v>
      </c>
      <c r="F2822">
        <v>5.0999999999999996</v>
      </c>
      <c r="G2822">
        <v>5.8925156593322798</v>
      </c>
      <c r="H2822">
        <f>Table1[[#This Row],[target]]-Table1[[#This Row],[output]]</f>
        <v>-0.79251565933228019</v>
      </c>
      <c r="I2822">
        <f>Table1[[#This Row],[tar-out]]*Table1[[#This Row],[tar-out]]</f>
        <v>0.62808107028687876</v>
      </c>
      <c r="J2822" t="b">
        <f>AND(ABS(Table1[[#This Row],[tar-out]])&gt;=$J$1,ABS(Table1[[#This Row],[tar-out]])&lt;$K$1)</f>
        <v>1</v>
      </c>
      <c r="K2822" t="b">
        <f>AND(ABS(Table1[[#This Row],[tar-out]])&gt;=$K$1,ABS(Table1[[#This Row],[tar-out]])&lt;$L$1)</f>
        <v>0</v>
      </c>
      <c r="L2822" t="b">
        <f>AND(ABS(Table1[[#This Row],[tar-out]])&gt;=$L$1,ABS(Table1[[#This Row],[tar-out]])&lt;$M$1)</f>
        <v>0</v>
      </c>
      <c r="M2822" t="b">
        <f>AND(ABS(Table1[[#This Row],[tar-out]])&gt;=$M$1,ABS(Table1[[#This Row],[tar-out]])&lt;$N$1)</f>
        <v>0</v>
      </c>
      <c r="N2822" t="b">
        <f>AND(ABS(Table1[[#This Row],[tar-out]])&gt;=$N$1,ABS(Table1[[#This Row],[tar-out]])&lt;$O$1)</f>
        <v>0</v>
      </c>
      <c r="O2822" t="b">
        <f>AND(ABS(Table1[[#This Row],[tar-out]])&gt;=$O$1,ABS(Table1[[#This Row],[tar-out]])&lt;$P$1)</f>
        <v>0</v>
      </c>
      <c r="P2822" s="1">
        <f>ROUND(Table1[[#This Row],[tar-out]],0)</f>
        <v>-1</v>
      </c>
      <c r="Q2822" s="3">
        <v>2820</v>
      </c>
      <c r="U2822">
        <f>IF(Table1[[#This Row],[tar-out in '[0,1)]],1,0)</f>
        <v>1</v>
      </c>
      <c r="V2822">
        <f>IF(Table1[[#This Row],[tar-out in '[1,2)]],1,0)</f>
        <v>0</v>
      </c>
      <c r="W2822">
        <f>IF(Table1[[#This Row],[tar-out'[2,5)]],1,0)</f>
        <v>0</v>
      </c>
      <c r="X2822">
        <f>IF(Table1[[#This Row],[tar-out in '[5, 10)]],1,0)</f>
        <v>0</v>
      </c>
      <c r="Y2822">
        <f>IF(Table1[[#This Row],[tar-out in '[10,20)]],1,0)</f>
        <v>0</v>
      </c>
      <c r="Z2822">
        <f>IF(Table1[[#This Row],[tar-out in '[20, 10000)]],1,0)</f>
        <v>0</v>
      </c>
    </row>
    <row r="2823" spans="1:26" x14ac:dyDescent="0.25">
      <c r="A2823">
        <v>27</v>
      </c>
      <c r="B2823">
        <v>338</v>
      </c>
      <c r="C2823">
        <v>7.7777777777777803</v>
      </c>
      <c r="D2823">
        <v>2</v>
      </c>
      <c r="E2823">
        <v>251</v>
      </c>
      <c r="F2823">
        <v>5.7043980598397699</v>
      </c>
      <c r="G2823">
        <v>5.9109306335449201</v>
      </c>
      <c r="H2823">
        <f>Table1[[#This Row],[target]]-Table1[[#This Row],[output]]</f>
        <v>-0.20653257370515021</v>
      </c>
      <c r="I2823">
        <f>Table1[[#This Row],[tar-out]]*Table1[[#This Row],[tar-out]]</f>
        <v>4.2655704001273304E-2</v>
      </c>
      <c r="J2823" t="b">
        <f>AND(ABS(Table1[[#This Row],[tar-out]])&gt;=$J$1,ABS(Table1[[#This Row],[tar-out]])&lt;$K$1)</f>
        <v>1</v>
      </c>
      <c r="K2823" t="b">
        <f>AND(ABS(Table1[[#This Row],[tar-out]])&gt;=$K$1,ABS(Table1[[#This Row],[tar-out]])&lt;$L$1)</f>
        <v>0</v>
      </c>
      <c r="L2823" t="b">
        <f>AND(ABS(Table1[[#This Row],[tar-out]])&gt;=$L$1,ABS(Table1[[#This Row],[tar-out]])&lt;$M$1)</f>
        <v>0</v>
      </c>
      <c r="M2823" t="b">
        <f>AND(ABS(Table1[[#This Row],[tar-out]])&gt;=$M$1,ABS(Table1[[#This Row],[tar-out]])&lt;$N$1)</f>
        <v>0</v>
      </c>
      <c r="N2823" t="b">
        <f>AND(ABS(Table1[[#This Row],[tar-out]])&gt;=$N$1,ABS(Table1[[#This Row],[tar-out]])&lt;$O$1)</f>
        <v>0</v>
      </c>
      <c r="O2823" t="b">
        <f>AND(ABS(Table1[[#This Row],[tar-out]])&gt;=$O$1,ABS(Table1[[#This Row],[tar-out]])&lt;$P$1)</f>
        <v>0</v>
      </c>
      <c r="P2823" s="1">
        <f>ROUND(Table1[[#This Row],[tar-out]],0)</f>
        <v>0</v>
      </c>
      <c r="Q2823" s="2">
        <v>2821</v>
      </c>
      <c r="U2823">
        <f>IF(Table1[[#This Row],[tar-out in '[0,1)]],1,0)</f>
        <v>1</v>
      </c>
      <c r="V2823">
        <f>IF(Table1[[#This Row],[tar-out in '[1,2)]],1,0)</f>
        <v>0</v>
      </c>
      <c r="W2823">
        <f>IF(Table1[[#This Row],[tar-out'[2,5)]],1,0)</f>
        <v>0</v>
      </c>
      <c r="X2823">
        <f>IF(Table1[[#This Row],[tar-out in '[5, 10)]],1,0)</f>
        <v>0</v>
      </c>
      <c r="Y2823">
        <f>IF(Table1[[#This Row],[tar-out in '[10,20)]],1,0)</f>
        <v>0</v>
      </c>
      <c r="Z2823">
        <f>IF(Table1[[#This Row],[tar-out in '[20, 10000)]],1,0)</f>
        <v>0</v>
      </c>
    </row>
    <row r="2824" spans="1:26" x14ac:dyDescent="0.25">
      <c r="A2824">
        <v>27</v>
      </c>
      <c r="B2824">
        <v>338</v>
      </c>
      <c r="C2824">
        <v>7.7777777777777803</v>
      </c>
      <c r="D2824">
        <v>2</v>
      </c>
      <c r="E2824">
        <v>181</v>
      </c>
      <c r="F2824">
        <v>5.00058651026393</v>
      </c>
      <c r="G2824">
        <v>5.8928813934326199</v>
      </c>
      <c r="H2824">
        <f>Table1[[#This Row],[target]]-Table1[[#This Row],[output]]</f>
        <v>-0.89229488316868988</v>
      </c>
      <c r="I2824">
        <f>Table1[[#This Row],[tar-out]]*Table1[[#This Row],[tar-out]]</f>
        <v>0.79619015852902597</v>
      </c>
      <c r="J2824" t="b">
        <f>AND(ABS(Table1[[#This Row],[tar-out]])&gt;=$J$1,ABS(Table1[[#This Row],[tar-out]])&lt;$K$1)</f>
        <v>1</v>
      </c>
      <c r="K2824" t="b">
        <f>AND(ABS(Table1[[#This Row],[tar-out]])&gt;=$K$1,ABS(Table1[[#This Row],[tar-out]])&lt;$L$1)</f>
        <v>0</v>
      </c>
      <c r="L2824" t="b">
        <f>AND(ABS(Table1[[#This Row],[tar-out]])&gt;=$L$1,ABS(Table1[[#This Row],[tar-out]])&lt;$M$1)</f>
        <v>0</v>
      </c>
      <c r="M2824" t="b">
        <f>AND(ABS(Table1[[#This Row],[tar-out]])&gt;=$M$1,ABS(Table1[[#This Row],[tar-out]])&lt;$N$1)</f>
        <v>0</v>
      </c>
      <c r="N2824" t="b">
        <f>AND(ABS(Table1[[#This Row],[tar-out]])&gt;=$N$1,ABS(Table1[[#This Row],[tar-out]])&lt;$O$1)</f>
        <v>0</v>
      </c>
      <c r="O2824" t="b">
        <f>AND(ABS(Table1[[#This Row],[tar-out]])&gt;=$O$1,ABS(Table1[[#This Row],[tar-out]])&lt;$P$1)</f>
        <v>0</v>
      </c>
      <c r="P2824" s="1">
        <f>ROUND(Table1[[#This Row],[tar-out]],0)</f>
        <v>-1</v>
      </c>
      <c r="Q2824" s="3">
        <v>2822</v>
      </c>
      <c r="U2824">
        <f>IF(Table1[[#This Row],[tar-out in '[0,1)]],1,0)</f>
        <v>1</v>
      </c>
      <c r="V2824">
        <f>IF(Table1[[#This Row],[tar-out in '[1,2)]],1,0)</f>
        <v>0</v>
      </c>
      <c r="W2824">
        <f>IF(Table1[[#This Row],[tar-out'[2,5)]],1,0)</f>
        <v>0</v>
      </c>
      <c r="X2824">
        <f>IF(Table1[[#This Row],[tar-out in '[5, 10)]],1,0)</f>
        <v>0</v>
      </c>
      <c r="Y2824">
        <f>IF(Table1[[#This Row],[tar-out in '[10,20)]],1,0)</f>
        <v>0</v>
      </c>
      <c r="Z2824">
        <f>IF(Table1[[#This Row],[tar-out in '[20, 10000)]],1,0)</f>
        <v>0</v>
      </c>
    </row>
    <row r="2825" spans="1:26" x14ac:dyDescent="0.25">
      <c r="A2825">
        <v>27</v>
      </c>
      <c r="B2825">
        <v>338</v>
      </c>
      <c r="C2825">
        <v>7.7777777777777803</v>
      </c>
      <c r="D2825">
        <v>2</v>
      </c>
      <c r="E2825">
        <v>379</v>
      </c>
      <c r="F2825">
        <v>5.0230946882217102</v>
      </c>
      <c r="G2825">
        <v>5.8934168815612802</v>
      </c>
      <c r="H2825">
        <f>Table1[[#This Row],[target]]-Table1[[#This Row],[output]]</f>
        <v>-0.87032219333956995</v>
      </c>
      <c r="I2825">
        <f>Table1[[#This Row],[tar-out]]*Table1[[#This Row],[tar-out]]</f>
        <v>0.75746072021939981</v>
      </c>
      <c r="J2825" t="b">
        <f>AND(ABS(Table1[[#This Row],[tar-out]])&gt;=$J$1,ABS(Table1[[#This Row],[tar-out]])&lt;$K$1)</f>
        <v>1</v>
      </c>
      <c r="K2825" t="b">
        <f>AND(ABS(Table1[[#This Row],[tar-out]])&gt;=$K$1,ABS(Table1[[#This Row],[tar-out]])&lt;$L$1)</f>
        <v>0</v>
      </c>
      <c r="L2825" t="b">
        <f>AND(ABS(Table1[[#This Row],[tar-out]])&gt;=$L$1,ABS(Table1[[#This Row],[tar-out]])&lt;$M$1)</f>
        <v>0</v>
      </c>
      <c r="M2825" t="b">
        <f>AND(ABS(Table1[[#This Row],[tar-out]])&gt;=$M$1,ABS(Table1[[#This Row],[tar-out]])&lt;$N$1)</f>
        <v>0</v>
      </c>
      <c r="N2825" t="b">
        <f>AND(ABS(Table1[[#This Row],[tar-out]])&gt;=$N$1,ABS(Table1[[#This Row],[tar-out]])&lt;$O$1)</f>
        <v>0</v>
      </c>
      <c r="O2825" t="b">
        <f>AND(ABS(Table1[[#This Row],[tar-out]])&gt;=$O$1,ABS(Table1[[#This Row],[tar-out]])&lt;$P$1)</f>
        <v>0</v>
      </c>
      <c r="P2825" s="1">
        <f>ROUND(Table1[[#This Row],[tar-out]],0)</f>
        <v>-1</v>
      </c>
      <c r="Q2825" s="2">
        <v>2823</v>
      </c>
      <c r="U2825">
        <f>IF(Table1[[#This Row],[tar-out in '[0,1)]],1,0)</f>
        <v>1</v>
      </c>
      <c r="V2825">
        <f>IF(Table1[[#This Row],[tar-out in '[1,2)]],1,0)</f>
        <v>0</v>
      </c>
      <c r="W2825">
        <f>IF(Table1[[#This Row],[tar-out'[2,5)]],1,0)</f>
        <v>0</v>
      </c>
      <c r="X2825">
        <f>IF(Table1[[#This Row],[tar-out in '[5, 10)]],1,0)</f>
        <v>0</v>
      </c>
      <c r="Y2825">
        <f>IF(Table1[[#This Row],[tar-out in '[10,20)]],1,0)</f>
        <v>0</v>
      </c>
      <c r="Z2825">
        <f>IF(Table1[[#This Row],[tar-out in '[20, 10000)]],1,0)</f>
        <v>0</v>
      </c>
    </row>
    <row r="2826" spans="1:26" x14ac:dyDescent="0.25">
      <c r="A2826">
        <v>27</v>
      </c>
      <c r="B2826">
        <v>338</v>
      </c>
      <c r="C2826">
        <v>7.7777777777777803</v>
      </c>
      <c r="D2826">
        <v>2</v>
      </c>
      <c r="E2826">
        <v>406</v>
      </c>
      <c r="F2826">
        <v>5.9795802609188904</v>
      </c>
      <c r="G2826">
        <v>5.8936271667480504</v>
      </c>
      <c r="H2826">
        <f>Table1[[#This Row],[target]]-Table1[[#This Row],[output]]</f>
        <v>8.5953094170839961E-2</v>
      </c>
      <c r="I2826">
        <f>Table1[[#This Row],[tar-out]]*Table1[[#This Row],[tar-out]]</f>
        <v>7.3879343975412825E-3</v>
      </c>
      <c r="J2826" t="b">
        <f>AND(ABS(Table1[[#This Row],[tar-out]])&gt;=$J$1,ABS(Table1[[#This Row],[tar-out]])&lt;$K$1)</f>
        <v>1</v>
      </c>
      <c r="K2826" t="b">
        <f>AND(ABS(Table1[[#This Row],[tar-out]])&gt;=$K$1,ABS(Table1[[#This Row],[tar-out]])&lt;$L$1)</f>
        <v>0</v>
      </c>
      <c r="L2826" t="b">
        <f>AND(ABS(Table1[[#This Row],[tar-out]])&gt;=$L$1,ABS(Table1[[#This Row],[tar-out]])&lt;$M$1)</f>
        <v>0</v>
      </c>
      <c r="M2826" t="b">
        <f>AND(ABS(Table1[[#This Row],[tar-out]])&gt;=$M$1,ABS(Table1[[#This Row],[tar-out]])&lt;$N$1)</f>
        <v>0</v>
      </c>
      <c r="N2826" t="b">
        <f>AND(ABS(Table1[[#This Row],[tar-out]])&gt;=$N$1,ABS(Table1[[#This Row],[tar-out]])&lt;$O$1)</f>
        <v>0</v>
      </c>
      <c r="O2826" t="b">
        <f>AND(ABS(Table1[[#This Row],[tar-out]])&gt;=$O$1,ABS(Table1[[#This Row],[tar-out]])&lt;$P$1)</f>
        <v>0</v>
      </c>
      <c r="P2826" s="1">
        <f>ROUND(Table1[[#This Row],[tar-out]],0)</f>
        <v>0</v>
      </c>
      <c r="Q2826" s="3">
        <v>2824</v>
      </c>
      <c r="U2826">
        <f>IF(Table1[[#This Row],[tar-out in '[0,1)]],1,0)</f>
        <v>1</v>
      </c>
      <c r="V2826">
        <f>IF(Table1[[#This Row],[tar-out in '[1,2)]],1,0)</f>
        <v>0</v>
      </c>
      <c r="W2826">
        <f>IF(Table1[[#This Row],[tar-out'[2,5)]],1,0)</f>
        <v>0</v>
      </c>
      <c r="X2826">
        <f>IF(Table1[[#This Row],[tar-out in '[5, 10)]],1,0)</f>
        <v>0</v>
      </c>
      <c r="Y2826">
        <f>IF(Table1[[#This Row],[tar-out in '[10,20)]],1,0)</f>
        <v>0</v>
      </c>
      <c r="Z2826">
        <f>IF(Table1[[#This Row],[tar-out in '[20, 10000)]],1,0)</f>
        <v>0</v>
      </c>
    </row>
    <row r="2827" spans="1:26" x14ac:dyDescent="0.25">
      <c r="A2827">
        <v>27</v>
      </c>
      <c r="B2827">
        <v>338</v>
      </c>
      <c r="C2827">
        <v>7.7777777777777803</v>
      </c>
      <c r="D2827">
        <v>2</v>
      </c>
      <c r="E2827">
        <v>320</v>
      </c>
      <c r="F2827">
        <v>5.0192307692307701</v>
      </c>
      <c r="G2827">
        <v>5.8928871154785201</v>
      </c>
      <c r="H2827">
        <f>Table1[[#This Row],[target]]-Table1[[#This Row],[output]]</f>
        <v>-0.87365634624775002</v>
      </c>
      <c r="I2827">
        <f>Table1[[#This Row],[tar-out]]*Table1[[#This Row],[tar-out]]</f>
        <v>0.76327541133896848</v>
      </c>
      <c r="J2827" t="b">
        <f>AND(ABS(Table1[[#This Row],[tar-out]])&gt;=$J$1,ABS(Table1[[#This Row],[tar-out]])&lt;$K$1)</f>
        <v>1</v>
      </c>
      <c r="K2827" t="b">
        <f>AND(ABS(Table1[[#This Row],[tar-out]])&gt;=$K$1,ABS(Table1[[#This Row],[tar-out]])&lt;$L$1)</f>
        <v>0</v>
      </c>
      <c r="L2827" t="b">
        <f>AND(ABS(Table1[[#This Row],[tar-out]])&gt;=$L$1,ABS(Table1[[#This Row],[tar-out]])&lt;$M$1)</f>
        <v>0</v>
      </c>
      <c r="M2827" t="b">
        <f>AND(ABS(Table1[[#This Row],[tar-out]])&gt;=$M$1,ABS(Table1[[#This Row],[tar-out]])&lt;$N$1)</f>
        <v>0</v>
      </c>
      <c r="N2827" t="b">
        <f>AND(ABS(Table1[[#This Row],[tar-out]])&gt;=$N$1,ABS(Table1[[#This Row],[tar-out]])&lt;$O$1)</f>
        <v>0</v>
      </c>
      <c r="O2827" t="b">
        <f>AND(ABS(Table1[[#This Row],[tar-out]])&gt;=$O$1,ABS(Table1[[#This Row],[tar-out]])&lt;$P$1)</f>
        <v>0</v>
      </c>
      <c r="P2827" s="1">
        <f>ROUND(Table1[[#This Row],[tar-out]],0)</f>
        <v>-1</v>
      </c>
      <c r="Q2827" s="2">
        <v>2825</v>
      </c>
      <c r="U2827">
        <f>IF(Table1[[#This Row],[tar-out in '[0,1)]],1,0)</f>
        <v>1</v>
      </c>
      <c r="V2827">
        <f>IF(Table1[[#This Row],[tar-out in '[1,2)]],1,0)</f>
        <v>0</v>
      </c>
      <c r="W2827">
        <f>IF(Table1[[#This Row],[tar-out'[2,5)]],1,0)</f>
        <v>0</v>
      </c>
      <c r="X2827">
        <f>IF(Table1[[#This Row],[tar-out in '[5, 10)]],1,0)</f>
        <v>0</v>
      </c>
      <c r="Y2827">
        <f>IF(Table1[[#This Row],[tar-out in '[10,20)]],1,0)</f>
        <v>0</v>
      </c>
      <c r="Z2827">
        <f>IF(Table1[[#This Row],[tar-out in '[20, 10000)]],1,0)</f>
        <v>0</v>
      </c>
    </row>
    <row r="2828" spans="1:26" x14ac:dyDescent="0.25">
      <c r="A2828">
        <v>27</v>
      </c>
      <c r="B2828">
        <v>338</v>
      </c>
      <c r="C2828">
        <v>7.7777777777777803</v>
      </c>
      <c r="D2828">
        <v>2</v>
      </c>
      <c r="E2828">
        <v>231</v>
      </c>
      <c r="F2828">
        <v>5.9591405933722701</v>
      </c>
      <c r="G2828">
        <v>5.9071097373962402</v>
      </c>
      <c r="H2828">
        <f>Table1[[#This Row],[target]]-Table1[[#This Row],[output]]</f>
        <v>5.2030855976029855E-2</v>
      </c>
      <c r="I2828">
        <f>Table1[[#This Row],[tar-out]]*Table1[[#This Row],[tar-out]]</f>
        <v>2.7072099735983616E-3</v>
      </c>
      <c r="J2828" t="b">
        <f>AND(ABS(Table1[[#This Row],[tar-out]])&gt;=$J$1,ABS(Table1[[#This Row],[tar-out]])&lt;$K$1)</f>
        <v>1</v>
      </c>
      <c r="K2828" t="b">
        <f>AND(ABS(Table1[[#This Row],[tar-out]])&gt;=$K$1,ABS(Table1[[#This Row],[tar-out]])&lt;$L$1)</f>
        <v>0</v>
      </c>
      <c r="L2828" t="b">
        <f>AND(ABS(Table1[[#This Row],[tar-out]])&gt;=$L$1,ABS(Table1[[#This Row],[tar-out]])&lt;$M$1)</f>
        <v>0</v>
      </c>
      <c r="M2828" t="b">
        <f>AND(ABS(Table1[[#This Row],[tar-out]])&gt;=$M$1,ABS(Table1[[#This Row],[tar-out]])&lt;$N$1)</f>
        <v>0</v>
      </c>
      <c r="N2828" t="b">
        <f>AND(ABS(Table1[[#This Row],[tar-out]])&gt;=$N$1,ABS(Table1[[#This Row],[tar-out]])&lt;$O$1)</f>
        <v>0</v>
      </c>
      <c r="O2828" t="b">
        <f>AND(ABS(Table1[[#This Row],[tar-out]])&gt;=$O$1,ABS(Table1[[#This Row],[tar-out]])&lt;$P$1)</f>
        <v>0</v>
      </c>
      <c r="P2828" s="1">
        <f>ROUND(Table1[[#This Row],[tar-out]],0)</f>
        <v>0</v>
      </c>
      <c r="Q2828" s="3">
        <v>2826</v>
      </c>
      <c r="U2828">
        <f>IF(Table1[[#This Row],[tar-out in '[0,1)]],1,0)</f>
        <v>1</v>
      </c>
      <c r="V2828">
        <f>IF(Table1[[#This Row],[tar-out in '[1,2)]],1,0)</f>
        <v>0</v>
      </c>
      <c r="W2828">
        <f>IF(Table1[[#This Row],[tar-out'[2,5)]],1,0)</f>
        <v>0</v>
      </c>
      <c r="X2828">
        <f>IF(Table1[[#This Row],[tar-out in '[5, 10)]],1,0)</f>
        <v>0</v>
      </c>
      <c r="Y2828">
        <f>IF(Table1[[#This Row],[tar-out in '[10,20)]],1,0)</f>
        <v>0</v>
      </c>
      <c r="Z2828">
        <f>IF(Table1[[#This Row],[tar-out in '[20, 10000)]],1,0)</f>
        <v>0</v>
      </c>
    </row>
    <row r="2829" spans="1:26" x14ac:dyDescent="0.25">
      <c r="A2829">
        <v>27</v>
      </c>
      <c r="B2829">
        <v>338</v>
      </c>
      <c r="C2829">
        <v>7.7777777777777803</v>
      </c>
      <c r="D2829">
        <v>2</v>
      </c>
      <c r="E2829">
        <v>234</v>
      </c>
      <c r="F2829">
        <v>5</v>
      </c>
      <c r="G2829">
        <v>5.9078197479248002</v>
      </c>
      <c r="H2829">
        <f>Table1[[#This Row],[target]]-Table1[[#This Row],[output]]</f>
        <v>-0.90781974792480025</v>
      </c>
      <c r="I2829">
        <f>Table1[[#This Row],[tar-out]]*Table1[[#This Row],[tar-out]]</f>
        <v>0.82413669472224782</v>
      </c>
      <c r="J2829" t="b">
        <f>AND(ABS(Table1[[#This Row],[tar-out]])&gt;=$J$1,ABS(Table1[[#This Row],[tar-out]])&lt;$K$1)</f>
        <v>1</v>
      </c>
      <c r="K2829" t="b">
        <f>AND(ABS(Table1[[#This Row],[tar-out]])&gt;=$K$1,ABS(Table1[[#This Row],[tar-out]])&lt;$L$1)</f>
        <v>0</v>
      </c>
      <c r="L2829" t="b">
        <f>AND(ABS(Table1[[#This Row],[tar-out]])&gt;=$L$1,ABS(Table1[[#This Row],[tar-out]])&lt;$M$1)</f>
        <v>0</v>
      </c>
      <c r="M2829" t="b">
        <f>AND(ABS(Table1[[#This Row],[tar-out]])&gt;=$M$1,ABS(Table1[[#This Row],[tar-out]])&lt;$N$1)</f>
        <v>0</v>
      </c>
      <c r="N2829" t="b">
        <f>AND(ABS(Table1[[#This Row],[tar-out]])&gt;=$N$1,ABS(Table1[[#This Row],[tar-out]])&lt;$O$1)</f>
        <v>0</v>
      </c>
      <c r="O2829" t="b">
        <f>AND(ABS(Table1[[#This Row],[tar-out]])&gt;=$O$1,ABS(Table1[[#This Row],[tar-out]])&lt;$P$1)</f>
        <v>0</v>
      </c>
      <c r="P2829" s="1">
        <f>ROUND(Table1[[#This Row],[tar-out]],0)</f>
        <v>-1</v>
      </c>
      <c r="Q2829" s="2">
        <v>2827</v>
      </c>
      <c r="U2829">
        <f>IF(Table1[[#This Row],[tar-out in '[0,1)]],1,0)</f>
        <v>1</v>
      </c>
      <c r="V2829">
        <f>IF(Table1[[#This Row],[tar-out in '[1,2)]],1,0)</f>
        <v>0</v>
      </c>
      <c r="W2829">
        <f>IF(Table1[[#This Row],[tar-out'[2,5)]],1,0)</f>
        <v>0</v>
      </c>
      <c r="X2829">
        <f>IF(Table1[[#This Row],[tar-out in '[5, 10)]],1,0)</f>
        <v>0</v>
      </c>
      <c r="Y2829">
        <f>IF(Table1[[#This Row],[tar-out in '[10,20)]],1,0)</f>
        <v>0</v>
      </c>
      <c r="Z2829">
        <f>IF(Table1[[#This Row],[tar-out in '[20, 10000)]],1,0)</f>
        <v>0</v>
      </c>
    </row>
    <row r="2830" spans="1:26" x14ac:dyDescent="0.25">
      <c r="A2830">
        <v>27</v>
      </c>
      <c r="B2830">
        <v>338</v>
      </c>
      <c r="C2830">
        <v>7.7777777777777803</v>
      </c>
      <c r="D2830">
        <v>2</v>
      </c>
      <c r="E2830">
        <v>203</v>
      </c>
      <c r="F2830">
        <v>5.9951773049645398</v>
      </c>
      <c r="G2830">
        <v>5.8995566368103001</v>
      </c>
      <c r="H2830">
        <f>Table1[[#This Row],[target]]-Table1[[#This Row],[output]]</f>
        <v>9.5620668154239752E-2</v>
      </c>
      <c r="I2830">
        <f>Table1[[#This Row],[tar-out]]*Table1[[#This Row],[tar-out]]</f>
        <v>9.1433121782632399E-3</v>
      </c>
      <c r="J2830" t="b">
        <f>AND(ABS(Table1[[#This Row],[tar-out]])&gt;=$J$1,ABS(Table1[[#This Row],[tar-out]])&lt;$K$1)</f>
        <v>1</v>
      </c>
      <c r="K2830" t="b">
        <f>AND(ABS(Table1[[#This Row],[tar-out]])&gt;=$K$1,ABS(Table1[[#This Row],[tar-out]])&lt;$L$1)</f>
        <v>0</v>
      </c>
      <c r="L2830" t="b">
        <f>AND(ABS(Table1[[#This Row],[tar-out]])&gt;=$L$1,ABS(Table1[[#This Row],[tar-out]])&lt;$M$1)</f>
        <v>0</v>
      </c>
      <c r="M2830" t="b">
        <f>AND(ABS(Table1[[#This Row],[tar-out]])&gt;=$M$1,ABS(Table1[[#This Row],[tar-out]])&lt;$N$1)</f>
        <v>0</v>
      </c>
      <c r="N2830" t="b">
        <f>AND(ABS(Table1[[#This Row],[tar-out]])&gt;=$N$1,ABS(Table1[[#This Row],[tar-out]])&lt;$O$1)</f>
        <v>0</v>
      </c>
      <c r="O2830" t="b">
        <f>AND(ABS(Table1[[#This Row],[tar-out]])&gt;=$O$1,ABS(Table1[[#This Row],[tar-out]])&lt;$P$1)</f>
        <v>0</v>
      </c>
      <c r="P2830" s="1">
        <f>ROUND(Table1[[#This Row],[tar-out]],0)</f>
        <v>0</v>
      </c>
      <c r="Q2830" s="3">
        <v>2828</v>
      </c>
      <c r="U2830">
        <f>IF(Table1[[#This Row],[tar-out in '[0,1)]],1,0)</f>
        <v>1</v>
      </c>
      <c r="V2830">
        <f>IF(Table1[[#This Row],[tar-out in '[1,2)]],1,0)</f>
        <v>0</v>
      </c>
      <c r="W2830">
        <f>IF(Table1[[#This Row],[tar-out'[2,5)]],1,0)</f>
        <v>0</v>
      </c>
      <c r="X2830">
        <f>IF(Table1[[#This Row],[tar-out in '[5, 10)]],1,0)</f>
        <v>0</v>
      </c>
      <c r="Y2830">
        <f>IF(Table1[[#This Row],[tar-out in '[10,20)]],1,0)</f>
        <v>0</v>
      </c>
      <c r="Z2830">
        <f>IF(Table1[[#This Row],[tar-out in '[20, 10000)]],1,0)</f>
        <v>0</v>
      </c>
    </row>
    <row r="2831" spans="1:26" x14ac:dyDescent="0.25">
      <c r="A2831">
        <v>27</v>
      </c>
      <c r="B2831">
        <v>338</v>
      </c>
      <c r="C2831">
        <v>7.7777777777777803</v>
      </c>
      <c r="D2831">
        <v>2</v>
      </c>
      <c r="E2831">
        <v>319</v>
      </c>
      <c r="F2831">
        <v>5</v>
      </c>
      <c r="G2831">
        <v>5.8928766250610396</v>
      </c>
      <c r="H2831">
        <f>Table1[[#This Row],[target]]-Table1[[#This Row],[output]]</f>
        <v>-0.8928766250610396</v>
      </c>
      <c r="I2831">
        <f>Table1[[#This Row],[tar-out]]*Table1[[#This Row],[tar-out]]</f>
        <v>0.79722866758039224</v>
      </c>
      <c r="J2831" t="b">
        <f>AND(ABS(Table1[[#This Row],[tar-out]])&gt;=$J$1,ABS(Table1[[#This Row],[tar-out]])&lt;$K$1)</f>
        <v>1</v>
      </c>
      <c r="K2831" t="b">
        <f>AND(ABS(Table1[[#This Row],[tar-out]])&gt;=$K$1,ABS(Table1[[#This Row],[tar-out]])&lt;$L$1)</f>
        <v>0</v>
      </c>
      <c r="L2831" t="b">
        <f>AND(ABS(Table1[[#This Row],[tar-out]])&gt;=$L$1,ABS(Table1[[#This Row],[tar-out]])&lt;$M$1)</f>
        <v>0</v>
      </c>
      <c r="M2831" t="b">
        <f>AND(ABS(Table1[[#This Row],[tar-out]])&gt;=$M$1,ABS(Table1[[#This Row],[tar-out]])&lt;$N$1)</f>
        <v>0</v>
      </c>
      <c r="N2831" t="b">
        <f>AND(ABS(Table1[[#This Row],[tar-out]])&gt;=$N$1,ABS(Table1[[#This Row],[tar-out]])&lt;$O$1)</f>
        <v>0</v>
      </c>
      <c r="O2831" t="b">
        <f>AND(ABS(Table1[[#This Row],[tar-out]])&gt;=$O$1,ABS(Table1[[#This Row],[tar-out]])&lt;$P$1)</f>
        <v>0</v>
      </c>
      <c r="P2831" s="1">
        <f>ROUND(Table1[[#This Row],[tar-out]],0)</f>
        <v>-1</v>
      </c>
      <c r="Q2831" s="2">
        <v>2829</v>
      </c>
      <c r="U2831">
        <f>IF(Table1[[#This Row],[tar-out in '[0,1)]],1,0)</f>
        <v>1</v>
      </c>
      <c r="V2831">
        <f>IF(Table1[[#This Row],[tar-out in '[1,2)]],1,0)</f>
        <v>0</v>
      </c>
      <c r="W2831">
        <f>IF(Table1[[#This Row],[tar-out'[2,5)]],1,0)</f>
        <v>0</v>
      </c>
      <c r="X2831">
        <f>IF(Table1[[#This Row],[tar-out in '[5, 10)]],1,0)</f>
        <v>0</v>
      </c>
      <c r="Y2831">
        <f>IF(Table1[[#This Row],[tar-out in '[10,20)]],1,0)</f>
        <v>0</v>
      </c>
      <c r="Z2831">
        <f>IF(Table1[[#This Row],[tar-out in '[20, 10000)]],1,0)</f>
        <v>0</v>
      </c>
    </row>
    <row r="2832" spans="1:26" x14ac:dyDescent="0.25">
      <c r="A2832">
        <v>27</v>
      </c>
      <c r="B2832">
        <v>338</v>
      </c>
      <c r="C2832">
        <v>7.7777777777777803</v>
      </c>
      <c r="D2832">
        <v>2</v>
      </c>
      <c r="E2832">
        <v>139</v>
      </c>
      <c r="F2832">
        <v>5</v>
      </c>
      <c r="G2832">
        <v>5.8804821968078604</v>
      </c>
      <c r="H2832">
        <f>Table1[[#This Row],[target]]-Table1[[#This Row],[output]]</f>
        <v>-0.88048219680786044</v>
      </c>
      <c r="I2832">
        <f>Table1[[#This Row],[tar-out]]*Table1[[#This Row],[tar-out]]</f>
        <v>0.77524889889559589</v>
      </c>
      <c r="J2832" t="b">
        <f>AND(ABS(Table1[[#This Row],[tar-out]])&gt;=$J$1,ABS(Table1[[#This Row],[tar-out]])&lt;$K$1)</f>
        <v>1</v>
      </c>
      <c r="K2832" t="b">
        <f>AND(ABS(Table1[[#This Row],[tar-out]])&gt;=$K$1,ABS(Table1[[#This Row],[tar-out]])&lt;$L$1)</f>
        <v>0</v>
      </c>
      <c r="L2832" t="b">
        <f>AND(ABS(Table1[[#This Row],[tar-out]])&gt;=$L$1,ABS(Table1[[#This Row],[tar-out]])&lt;$M$1)</f>
        <v>0</v>
      </c>
      <c r="M2832" t="b">
        <f>AND(ABS(Table1[[#This Row],[tar-out]])&gt;=$M$1,ABS(Table1[[#This Row],[tar-out]])&lt;$N$1)</f>
        <v>0</v>
      </c>
      <c r="N2832" t="b">
        <f>AND(ABS(Table1[[#This Row],[tar-out]])&gt;=$N$1,ABS(Table1[[#This Row],[tar-out]])&lt;$O$1)</f>
        <v>0</v>
      </c>
      <c r="O2832" t="b">
        <f>AND(ABS(Table1[[#This Row],[tar-out]])&gt;=$O$1,ABS(Table1[[#This Row],[tar-out]])&lt;$P$1)</f>
        <v>0</v>
      </c>
      <c r="P2832" s="1">
        <f>ROUND(Table1[[#This Row],[tar-out]],0)</f>
        <v>-1</v>
      </c>
      <c r="Q2832" s="3">
        <v>2830</v>
      </c>
      <c r="U2832">
        <f>IF(Table1[[#This Row],[tar-out in '[0,1)]],1,0)</f>
        <v>1</v>
      </c>
      <c r="V2832">
        <f>IF(Table1[[#This Row],[tar-out in '[1,2)]],1,0)</f>
        <v>0</v>
      </c>
      <c r="W2832">
        <f>IF(Table1[[#This Row],[tar-out'[2,5)]],1,0)</f>
        <v>0</v>
      </c>
      <c r="X2832">
        <f>IF(Table1[[#This Row],[tar-out in '[5, 10)]],1,0)</f>
        <v>0</v>
      </c>
      <c r="Y2832">
        <f>IF(Table1[[#This Row],[tar-out in '[10,20)]],1,0)</f>
        <v>0</v>
      </c>
      <c r="Z2832">
        <f>IF(Table1[[#This Row],[tar-out in '[20, 10000)]],1,0)</f>
        <v>0</v>
      </c>
    </row>
    <row r="2833" spans="1:26" x14ac:dyDescent="0.25">
      <c r="A2833">
        <v>27</v>
      </c>
      <c r="B2833">
        <v>338</v>
      </c>
      <c r="C2833">
        <v>7.7777777777777803</v>
      </c>
      <c r="D2833">
        <v>2</v>
      </c>
      <c r="E2833">
        <v>380</v>
      </c>
      <c r="F2833">
        <v>5.5862068965517198</v>
      </c>
      <c r="G2833">
        <v>5.8934249877929696</v>
      </c>
      <c r="H2833">
        <f>Table1[[#This Row],[target]]-Table1[[#This Row],[output]]</f>
        <v>-0.30721809124124988</v>
      </c>
      <c r="I2833">
        <f>Table1[[#This Row],[tar-out]]*Table1[[#This Row],[tar-out]]</f>
        <v>9.4382955585916931E-2</v>
      </c>
      <c r="J2833" t="b">
        <f>AND(ABS(Table1[[#This Row],[tar-out]])&gt;=$J$1,ABS(Table1[[#This Row],[tar-out]])&lt;$K$1)</f>
        <v>1</v>
      </c>
      <c r="K2833" t="b">
        <f>AND(ABS(Table1[[#This Row],[tar-out]])&gt;=$K$1,ABS(Table1[[#This Row],[tar-out]])&lt;$L$1)</f>
        <v>0</v>
      </c>
      <c r="L2833" t="b">
        <f>AND(ABS(Table1[[#This Row],[tar-out]])&gt;=$L$1,ABS(Table1[[#This Row],[tar-out]])&lt;$M$1)</f>
        <v>0</v>
      </c>
      <c r="M2833" t="b">
        <f>AND(ABS(Table1[[#This Row],[tar-out]])&gt;=$M$1,ABS(Table1[[#This Row],[tar-out]])&lt;$N$1)</f>
        <v>0</v>
      </c>
      <c r="N2833" t="b">
        <f>AND(ABS(Table1[[#This Row],[tar-out]])&gt;=$N$1,ABS(Table1[[#This Row],[tar-out]])&lt;$O$1)</f>
        <v>0</v>
      </c>
      <c r="O2833" t="b">
        <f>AND(ABS(Table1[[#This Row],[tar-out]])&gt;=$O$1,ABS(Table1[[#This Row],[tar-out]])&lt;$P$1)</f>
        <v>0</v>
      </c>
      <c r="P2833" s="1">
        <f>ROUND(Table1[[#This Row],[tar-out]],0)</f>
        <v>0</v>
      </c>
      <c r="Q2833" s="2">
        <v>2831</v>
      </c>
      <c r="U2833">
        <f>IF(Table1[[#This Row],[tar-out in '[0,1)]],1,0)</f>
        <v>1</v>
      </c>
      <c r="V2833">
        <f>IF(Table1[[#This Row],[tar-out in '[1,2)]],1,0)</f>
        <v>0</v>
      </c>
      <c r="W2833">
        <f>IF(Table1[[#This Row],[tar-out'[2,5)]],1,0)</f>
        <v>0</v>
      </c>
      <c r="X2833">
        <f>IF(Table1[[#This Row],[tar-out in '[5, 10)]],1,0)</f>
        <v>0</v>
      </c>
      <c r="Y2833">
        <f>IF(Table1[[#This Row],[tar-out in '[10,20)]],1,0)</f>
        <v>0</v>
      </c>
      <c r="Z2833">
        <f>IF(Table1[[#This Row],[tar-out in '[20, 10000)]],1,0)</f>
        <v>0</v>
      </c>
    </row>
    <row r="2834" spans="1:26" x14ac:dyDescent="0.25">
      <c r="A2834">
        <v>27</v>
      </c>
      <c r="B2834">
        <v>338</v>
      </c>
      <c r="C2834">
        <v>7.7777777777777803</v>
      </c>
      <c r="D2834">
        <v>2</v>
      </c>
      <c r="E2834">
        <v>252</v>
      </c>
      <c r="F2834">
        <v>5.1509433962264204</v>
      </c>
      <c r="G2834">
        <v>5.9108328819274902</v>
      </c>
      <c r="H2834">
        <f>Table1[[#This Row],[target]]-Table1[[#This Row],[output]]</f>
        <v>-0.75988948570106984</v>
      </c>
      <c r="I2834">
        <f>Table1[[#This Row],[tar-out]]*Table1[[#This Row],[tar-out]]</f>
        <v>0.57743203047903646</v>
      </c>
      <c r="J2834" t="b">
        <f>AND(ABS(Table1[[#This Row],[tar-out]])&gt;=$J$1,ABS(Table1[[#This Row],[tar-out]])&lt;$K$1)</f>
        <v>1</v>
      </c>
      <c r="K2834" t="b">
        <f>AND(ABS(Table1[[#This Row],[tar-out]])&gt;=$K$1,ABS(Table1[[#This Row],[tar-out]])&lt;$L$1)</f>
        <v>0</v>
      </c>
      <c r="L2834" t="b">
        <f>AND(ABS(Table1[[#This Row],[tar-out]])&gt;=$L$1,ABS(Table1[[#This Row],[tar-out]])&lt;$M$1)</f>
        <v>0</v>
      </c>
      <c r="M2834" t="b">
        <f>AND(ABS(Table1[[#This Row],[tar-out]])&gt;=$M$1,ABS(Table1[[#This Row],[tar-out]])&lt;$N$1)</f>
        <v>0</v>
      </c>
      <c r="N2834" t="b">
        <f>AND(ABS(Table1[[#This Row],[tar-out]])&gt;=$N$1,ABS(Table1[[#This Row],[tar-out]])&lt;$O$1)</f>
        <v>0</v>
      </c>
      <c r="O2834" t="b">
        <f>AND(ABS(Table1[[#This Row],[tar-out]])&gt;=$O$1,ABS(Table1[[#This Row],[tar-out]])&lt;$P$1)</f>
        <v>0</v>
      </c>
      <c r="P2834" s="1">
        <f>ROUND(Table1[[#This Row],[tar-out]],0)</f>
        <v>-1</v>
      </c>
      <c r="Q2834" s="3">
        <v>2832</v>
      </c>
      <c r="U2834">
        <f>IF(Table1[[#This Row],[tar-out in '[0,1)]],1,0)</f>
        <v>1</v>
      </c>
      <c r="V2834">
        <f>IF(Table1[[#This Row],[tar-out in '[1,2)]],1,0)</f>
        <v>0</v>
      </c>
      <c r="W2834">
        <f>IF(Table1[[#This Row],[tar-out'[2,5)]],1,0)</f>
        <v>0</v>
      </c>
      <c r="X2834">
        <f>IF(Table1[[#This Row],[tar-out in '[5, 10)]],1,0)</f>
        <v>0</v>
      </c>
      <c r="Y2834">
        <f>IF(Table1[[#This Row],[tar-out in '[10,20)]],1,0)</f>
        <v>0</v>
      </c>
      <c r="Z2834">
        <f>IF(Table1[[#This Row],[tar-out in '[20, 10000)]],1,0)</f>
        <v>0</v>
      </c>
    </row>
    <row r="2835" spans="1:26" x14ac:dyDescent="0.25">
      <c r="A2835">
        <v>27</v>
      </c>
      <c r="B2835">
        <v>338</v>
      </c>
      <c r="C2835">
        <v>7.7777777777777803</v>
      </c>
      <c r="D2835">
        <v>2</v>
      </c>
      <c r="E2835">
        <v>158</v>
      </c>
      <c r="F2835">
        <v>5.0114379084967302</v>
      </c>
      <c r="G2835">
        <v>5.88596487045288</v>
      </c>
      <c r="H2835">
        <f>Table1[[#This Row],[target]]-Table1[[#This Row],[output]]</f>
        <v>-0.87452696195614976</v>
      </c>
      <c r="I2835">
        <f>Table1[[#This Row],[tar-out]]*Table1[[#This Row],[tar-out]]</f>
        <v>0.76479740718825306</v>
      </c>
      <c r="J2835" t="b">
        <f>AND(ABS(Table1[[#This Row],[tar-out]])&gt;=$J$1,ABS(Table1[[#This Row],[tar-out]])&lt;$K$1)</f>
        <v>1</v>
      </c>
      <c r="K2835" t="b">
        <f>AND(ABS(Table1[[#This Row],[tar-out]])&gt;=$K$1,ABS(Table1[[#This Row],[tar-out]])&lt;$L$1)</f>
        <v>0</v>
      </c>
      <c r="L2835" t="b">
        <f>AND(ABS(Table1[[#This Row],[tar-out]])&gt;=$L$1,ABS(Table1[[#This Row],[tar-out]])&lt;$M$1)</f>
        <v>0</v>
      </c>
      <c r="M2835" t="b">
        <f>AND(ABS(Table1[[#This Row],[tar-out]])&gt;=$M$1,ABS(Table1[[#This Row],[tar-out]])&lt;$N$1)</f>
        <v>0</v>
      </c>
      <c r="N2835" t="b">
        <f>AND(ABS(Table1[[#This Row],[tar-out]])&gt;=$N$1,ABS(Table1[[#This Row],[tar-out]])&lt;$O$1)</f>
        <v>0</v>
      </c>
      <c r="O2835" t="b">
        <f>AND(ABS(Table1[[#This Row],[tar-out]])&gt;=$O$1,ABS(Table1[[#This Row],[tar-out]])&lt;$P$1)</f>
        <v>0</v>
      </c>
      <c r="P2835" s="1">
        <f>ROUND(Table1[[#This Row],[tar-out]],0)</f>
        <v>-1</v>
      </c>
      <c r="Q2835" s="2">
        <v>2833</v>
      </c>
      <c r="U2835">
        <f>IF(Table1[[#This Row],[tar-out in '[0,1)]],1,0)</f>
        <v>1</v>
      </c>
      <c r="V2835">
        <f>IF(Table1[[#This Row],[tar-out in '[1,2)]],1,0)</f>
        <v>0</v>
      </c>
      <c r="W2835">
        <f>IF(Table1[[#This Row],[tar-out'[2,5)]],1,0)</f>
        <v>0</v>
      </c>
      <c r="X2835">
        <f>IF(Table1[[#This Row],[tar-out in '[5, 10)]],1,0)</f>
        <v>0</v>
      </c>
      <c r="Y2835">
        <f>IF(Table1[[#This Row],[tar-out in '[10,20)]],1,0)</f>
        <v>0</v>
      </c>
      <c r="Z2835">
        <f>IF(Table1[[#This Row],[tar-out in '[20, 10000)]],1,0)</f>
        <v>0</v>
      </c>
    </row>
    <row r="2836" spans="1:26" x14ac:dyDescent="0.25">
      <c r="A2836">
        <v>27</v>
      </c>
      <c r="B2836">
        <v>338</v>
      </c>
      <c r="C2836">
        <v>7.7777777777777803</v>
      </c>
      <c r="D2836">
        <v>2</v>
      </c>
      <c r="E2836">
        <v>480</v>
      </c>
      <c r="F2836">
        <v>5.21428571428571</v>
      </c>
      <c r="G2836">
        <v>5.8942031860351598</v>
      </c>
      <c r="H2836">
        <f>Table1[[#This Row],[target]]-Table1[[#This Row],[output]]</f>
        <v>-0.67991747174944983</v>
      </c>
      <c r="I2836">
        <f>Table1[[#This Row],[tar-out]]*Table1[[#This Row],[tar-out]]</f>
        <v>0.46228776839016389</v>
      </c>
      <c r="J2836" t="b">
        <f>AND(ABS(Table1[[#This Row],[tar-out]])&gt;=$J$1,ABS(Table1[[#This Row],[tar-out]])&lt;$K$1)</f>
        <v>1</v>
      </c>
      <c r="K2836" t="b">
        <f>AND(ABS(Table1[[#This Row],[tar-out]])&gt;=$K$1,ABS(Table1[[#This Row],[tar-out]])&lt;$L$1)</f>
        <v>0</v>
      </c>
      <c r="L2836" t="b">
        <f>AND(ABS(Table1[[#This Row],[tar-out]])&gt;=$L$1,ABS(Table1[[#This Row],[tar-out]])&lt;$M$1)</f>
        <v>0</v>
      </c>
      <c r="M2836" t="b">
        <f>AND(ABS(Table1[[#This Row],[tar-out]])&gt;=$M$1,ABS(Table1[[#This Row],[tar-out]])&lt;$N$1)</f>
        <v>0</v>
      </c>
      <c r="N2836" t="b">
        <f>AND(ABS(Table1[[#This Row],[tar-out]])&gt;=$N$1,ABS(Table1[[#This Row],[tar-out]])&lt;$O$1)</f>
        <v>0</v>
      </c>
      <c r="O2836" t="b">
        <f>AND(ABS(Table1[[#This Row],[tar-out]])&gt;=$O$1,ABS(Table1[[#This Row],[tar-out]])&lt;$P$1)</f>
        <v>0</v>
      </c>
      <c r="P2836" s="1">
        <f>ROUND(Table1[[#This Row],[tar-out]],0)</f>
        <v>-1</v>
      </c>
      <c r="Q2836" s="3">
        <v>2834</v>
      </c>
      <c r="U2836">
        <f>IF(Table1[[#This Row],[tar-out in '[0,1)]],1,0)</f>
        <v>1</v>
      </c>
      <c r="V2836">
        <f>IF(Table1[[#This Row],[tar-out in '[1,2)]],1,0)</f>
        <v>0</v>
      </c>
      <c r="W2836">
        <f>IF(Table1[[#This Row],[tar-out'[2,5)]],1,0)</f>
        <v>0</v>
      </c>
      <c r="X2836">
        <f>IF(Table1[[#This Row],[tar-out in '[5, 10)]],1,0)</f>
        <v>0</v>
      </c>
      <c r="Y2836">
        <f>IF(Table1[[#This Row],[tar-out in '[10,20)]],1,0)</f>
        <v>0</v>
      </c>
      <c r="Z2836">
        <f>IF(Table1[[#This Row],[tar-out in '[20, 10000)]],1,0)</f>
        <v>0</v>
      </c>
    </row>
    <row r="2837" spans="1:26" x14ac:dyDescent="0.25">
      <c r="A2837">
        <v>27</v>
      </c>
      <c r="B2837">
        <v>338</v>
      </c>
      <c r="C2837">
        <v>7.7777777777777803</v>
      </c>
      <c r="D2837">
        <v>2</v>
      </c>
      <c r="E2837">
        <v>92</v>
      </c>
      <c r="F2837">
        <v>6.1089059141181297</v>
      </c>
      <c r="G2837">
        <v>5.8643264770507804</v>
      </c>
      <c r="H2837">
        <f>Table1[[#This Row],[target]]-Table1[[#This Row],[output]]</f>
        <v>0.2445794370673493</v>
      </c>
      <c r="I2837">
        <f>Table1[[#This Row],[tar-out]]*Table1[[#This Row],[tar-out]]</f>
        <v>5.9819101036181481E-2</v>
      </c>
      <c r="J2837" t="b">
        <f>AND(ABS(Table1[[#This Row],[tar-out]])&gt;=$J$1,ABS(Table1[[#This Row],[tar-out]])&lt;$K$1)</f>
        <v>1</v>
      </c>
      <c r="K2837" t="b">
        <f>AND(ABS(Table1[[#This Row],[tar-out]])&gt;=$K$1,ABS(Table1[[#This Row],[tar-out]])&lt;$L$1)</f>
        <v>0</v>
      </c>
      <c r="L2837" t="b">
        <f>AND(ABS(Table1[[#This Row],[tar-out]])&gt;=$L$1,ABS(Table1[[#This Row],[tar-out]])&lt;$M$1)</f>
        <v>0</v>
      </c>
      <c r="M2837" t="b">
        <f>AND(ABS(Table1[[#This Row],[tar-out]])&gt;=$M$1,ABS(Table1[[#This Row],[tar-out]])&lt;$N$1)</f>
        <v>0</v>
      </c>
      <c r="N2837" t="b">
        <f>AND(ABS(Table1[[#This Row],[tar-out]])&gt;=$N$1,ABS(Table1[[#This Row],[tar-out]])&lt;$O$1)</f>
        <v>0</v>
      </c>
      <c r="O2837" t="b">
        <f>AND(ABS(Table1[[#This Row],[tar-out]])&gt;=$O$1,ABS(Table1[[#This Row],[tar-out]])&lt;$P$1)</f>
        <v>0</v>
      </c>
      <c r="P2837" s="1">
        <f>ROUND(Table1[[#This Row],[tar-out]],0)</f>
        <v>0</v>
      </c>
      <c r="Q2837" s="2">
        <v>2835</v>
      </c>
      <c r="U2837">
        <f>IF(Table1[[#This Row],[tar-out in '[0,1)]],1,0)</f>
        <v>1</v>
      </c>
      <c r="V2837">
        <f>IF(Table1[[#This Row],[tar-out in '[1,2)]],1,0)</f>
        <v>0</v>
      </c>
      <c r="W2837">
        <f>IF(Table1[[#This Row],[tar-out'[2,5)]],1,0)</f>
        <v>0</v>
      </c>
      <c r="X2837">
        <f>IF(Table1[[#This Row],[tar-out in '[5, 10)]],1,0)</f>
        <v>0</v>
      </c>
      <c r="Y2837">
        <f>IF(Table1[[#This Row],[tar-out in '[10,20)]],1,0)</f>
        <v>0</v>
      </c>
      <c r="Z2837">
        <f>IF(Table1[[#This Row],[tar-out in '[20, 10000)]],1,0)</f>
        <v>0</v>
      </c>
    </row>
    <row r="2838" spans="1:26" x14ac:dyDescent="0.25">
      <c r="A2838">
        <v>27</v>
      </c>
      <c r="B2838">
        <v>338</v>
      </c>
      <c r="C2838">
        <v>7.7777777777777803</v>
      </c>
      <c r="D2838">
        <v>2</v>
      </c>
      <c r="E2838">
        <v>263</v>
      </c>
      <c r="F2838">
        <v>5.9031141868512096</v>
      </c>
      <c r="G2838">
        <v>5.9073133468627903</v>
      </c>
      <c r="H2838">
        <f>Table1[[#This Row],[target]]-Table1[[#This Row],[output]]</f>
        <v>-4.1991600115807159E-3</v>
      </c>
      <c r="I2838">
        <f>Table1[[#This Row],[tar-out]]*Table1[[#This Row],[tar-out]]</f>
        <v>1.7632944802858558E-5</v>
      </c>
      <c r="J2838" t="b">
        <f>AND(ABS(Table1[[#This Row],[tar-out]])&gt;=$J$1,ABS(Table1[[#This Row],[tar-out]])&lt;$K$1)</f>
        <v>1</v>
      </c>
      <c r="K2838" t="b">
        <f>AND(ABS(Table1[[#This Row],[tar-out]])&gt;=$K$1,ABS(Table1[[#This Row],[tar-out]])&lt;$L$1)</f>
        <v>0</v>
      </c>
      <c r="L2838" t="b">
        <f>AND(ABS(Table1[[#This Row],[tar-out]])&gt;=$L$1,ABS(Table1[[#This Row],[tar-out]])&lt;$M$1)</f>
        <v>0</v>
      </c>
      <c r="M2838" t="b">
        <f>AND(ABS(Table1[[#This Row],[tar-out]])&gt;=$M$1,ABS(Table1[[#This Row],[tar-out]])&lt;$N$1)</f>
        <v>0</v>
      </c>
      <c r="N2838" t="b">
        <f>AND(ABS(Table1[[#This Row],[tar-out]])&gt;=$N$1,ABS(Table1[[#This Row],[tar-out]])&lt;$O$1)</f>
        <v>0</v>
      </c>
      <c r="O2838" t="b">
        <f>AND(ABS(Table1[[#This Row],[tar-out]])&gt;=$O$1,ABS(Table1[[#This Row],[tar-out]])&lt;$P$1)</f>
        <v>0</v>
      </c>
      <c r="P2838" s="1">
        <f>ROUND(Table1[[#This Row],[tar-out]],0)</f>
        <v>0</v>
      </c>
      <c r="Q2838" s="3">
        <v>2836</v>
      </c>
      <c r="U2838">
        <f>IF(Table1[[#This Row],[tar-out in '[0,1)]],1,0)</f>
        <v>1</v>
      </c>
      <c r="V2838">
        <f>IF(Table1[[#This Row],[tar-out in '[1,2)]],1,0)</f>
        <v>0</v>
      </c>
      <c r="W2838">
        <f>IF(Table1[[#This Row],[tar-out'[2,5)]],1,0)</f>
        <v>0</v>
      </c>
      <c r="X2838">
        <f>IF(Table1[[#This Row],[tar-out in '[5, 10)]],1,0)</f>
        <v>0</v>
      </c>
      <c r="Y2838">
        <f>IF(Table1[[#This Row],[tar-out in '[10,20)]],1,0)</f>
        <v>0</v>
      </c>
      <c r="Z2838">
        <f>IF(Table1[[#This Row],[tar-out in '[20, 10000)]],1,0)</f>
        <v>0</v>
      </c>
    </row>
    <row r="2839" spans="1:26" x14ac:dyDescent="0.25">
      <c r="A2839">
        <v>27</v>
      </c>
      <c r="B2839">
        <v>338</v>
      </c>
      <c r="C2839">
        <v>7.7777777777777803</v>
      </c>
      <c r="D2839">
        <v>2</v>
      </c>
      <c r="E2839">
        <v>277</v>
      </c>
      <c r="F2839">
        <v>5</v>
      </c>
      <c r="G2839">
        <v>5.8978734016418501</v>
      </c>
      <c r="H2839">
        <f>Table1[[#This Row],[target]]-Table1[[#This Row],[output]]</f>
        <v>-0.89787340164185014</v>
      </c>
      <c r="I2839">
        <f>Table1[[#This Row],[tar-out]]*Table1[[#This Row],[tar-out]]</f>
        <v>0.80617664537590716</v>
      </c>
      <c r="J2839" t="b">
        <f>AND(ABS(Table1[[#This Row],[tar-out]])&gt;=$J$1,ABS(Table1[[#This Row],[tar-out]])&lt;$K$1)</f>
        <v>1</v>
      </c>
      <c r="K2839" t="b">
        <f>AND(ABS(Table1[[#This Row],[tar-out]])&gt;=$K$1,ABS(Table1[[#This Row],[tar-out]])&lt;$L$1)</f>
        <v>0</v>
      </c>
      <c r="L2839" t="b">
        <f>AND(ABS(Table1[[#This Row],[tar-out]])&gt;=$L$1,ABS(Table1[[#This Row],[tar-out]])&lt;$M$1)</f>
        <v>0</v>
      </c>
      <c r="M2839" t="b">
        <f>AND(ABS(Table1[[#This Row],[tar-out]])&gt;=$M$1,ABS(Table1[[#This Row],[tar-out]])&lt;$N$1)</f>
        <v>0</v>
      </c>
      <c r="N2839" t="b">
        <f>AND(ABS(Table1[[#This Row],[tar-out]])&gt;=$N$1,ABS(Table1[[#This Row],[tar-out]])&lt;$O$1)</f>
        <v>0</v>
      </c>
      <c r="O2839" t="b">
        <f>AND(ABS(Table1[[#This Row],[tar-out]])&gt;=$O$1,ABS(Table1[[#This Row],[tar-out]])&lt;$P$1)</f>
        <v>0</v>
      </c>
      <c r="P2839" s="1">
        <f>ROUND(Table1[[#This Row],[tar-out]],0)</f>
        <v>-1</v>
      </c>
      <c r="Q2839" s="2">
        <v>2837</v>
      </c>
      <c r="U2839">
        <f>IF(Table1[[#This Row],[tar-out in '[0,1)]],1,0)</f>
        <v>1</v>
      </c>
      <c r="V2839">
        <f>IF(Table1[[#This Row],[tar-out in '[1,2)]],1,0)</f>
        <v>0</v>
      </c>
      <c r="W2839">
        <f>IF(Table1[[#This Row],[tar-out'[2,5)]],1,0)</f>
        <v>0</v>
      </c>
      <c r="X2839">
        <f>IF(Table1[[#This Row],[tar-out in '[5, 10)]],1,0)</f>
        <v>0</v>
      </c>
      <c r="Y2839">
        <f>IF(Table1[[#This Row],[tar-out in '[10,20)]],1,0)</f>
        <v>0</v>
      </c>
      <c r="Z2839">
        <f>IF(Table1[[#This Row],[tar-out in '[20, 10000)]],1,0)</f>
        <v>0</v>
      </c>
    </row>
    <row r="2840" spans="1:26" x14ac:dyDescent="0.25">
      <c r="A2840">
        <v>27</v>
      </c>
      <c r="B2840">
        <v>338</v>
      </c>
      <c r="C2840">
        <v>7.7777777777777803</v>
      </c>
      <c r="D2840">
        <v>2</v>
      </c>
      <c r="E2840">
        <v>246</v>
      </c>
      <c r="F2840">
        <v>5</v>
      </c>
      <c r="G2840">
        <v>5.9106278419494602</v>
      </c>
      <c r="H2840">
        <f>Table1[[#This Row],[target]]-Table1[[#This Row],[output]]</f>
        <v>-0.91062784194946023</v>
      </c>
      <c r="I2840">
        <f>Table1[[#This Row],[tar-out]]*Table1[[#This Row],[tar-out]]</f>
        <v>0.82924306653353108</v>
      </c>
      <c r="J2840" t="b">
        <f>AND(ABS(Table1[[#This Row],[tar-out]])&gt;=$J$1,ABS(Table1[[#This Row],[tar-out]])&lt;$K$1)</f>
        <v>1</v>
      </c>
      <c r="K2840" t="b">
        <f>AND(ABS(Table1[[#This Row],[tar-out]])&gt;=$K$1,ABS(Table1[[#This Row],[tar-out]])&lt;$L$1)</f>
        <v>0</v>
      </c>
      <c r="L2840" t="b">
        <f>AND(ABS(Table1[[#This Row],[tar-out]])&gt;=$L$1,ABS(Table1[[#This Row],[tar-out]])&lt;$M$1)</f>
        <v>0</v>
      </c>
      <c r="M2840" t="b">
        <f>AND(ABS(Table1[[#This Row],[tar-out]])&gt;=$M$1,ABS(Table1[[#This Row],[tar-out]])&lt;$N$1)</f>
        <v>0</v>
      </c>
      <c r="N2840" t="b">
        <f>AND(ABS(Table1[[#This Row],[tar-out]])&gt;=$N$1,ABS(Table1[[#This Row],[tar-out]])&lt;$O$1)</f>
        <v>0</v>
      </c>
      <c r="O2840" t="b">
        <f>AND(ABS(Table1[[#This Row],[tar-out]])&gt;=$O$1,ABS(Table1[[#This Row],[tar-out]])&lt;$P$1)</f>
        <v>0</v>
      </c>
      <c r="P2840" s="1">
        <f>ROUND(Table1[[#This Row],[tar-out]],0)</f>
        <v>-1</v>
      </c>
      <c r="Q2840" s="3">
        <v>2838</v>
      </c>
      <c r="U2840">
        <f>IF(Table1[[#This Row],[tar-out in '[0,1)]],1,0)</f>
        <v>1</v>
      </c>
      <c r="V2840">
        <f>IF(Table1[[#This Row],[tar-out in '[1,2)]],1,0)</f>
        <v>0</v>
      </c>
      <c r="W2840">
        <f>IF(Table1[[#This Row],[tar-out'[2,5)]],1,0)</f>
        <v>0</v>
      </c>
      <c r="X2840">
        <f>IF(Table1[[#This Row],[tar-out in '[5, 10)]],1,0)</f>
        <v>0</v>
      </c>
      <c r="Y2840">
        <f>IF(Table1[[#This Row],[tar-out in '[10,20)]],1,0)</f>
        <v>0</v>
      </c>
      <c r="Z2840">
        <f>IF(Table1[[#This Row],[tar-out in '[20, 10000)]],1,0)</f>
        <v>0</v>
      </c>
    </row>
    <row r="2841" spans="1:26" x14ac:dyDescent="0.25">
      <c r="A2841">
        <v>27</v>
      </c>
      <c r="B2841">
        <v>338</v>
      </c>
      <c r="C2841">
        <v>7.7777777777777803</v>
      </c>
      <c r="D2841">
        <v>2</v>
      </c>
      <c r="E2841">
        <v>247</v>
      </c>
      <c r="F2841">
        <v>5.0581395348837201</v>
      </c>
      <c r="G2841">
        <v>5.9107518196106001</v>
      </c>
      <c r="H2841">
        <f>Table1[[#This Row],[target]]-Table1[[#This Row],[output]]</f>
        <v>-0.85261228472688</v>
      </c>
      <c r="I2841">
        <f>Table1[[#This Row],[tar-out]]*Table1[[#This Row],[tar-out]]</f>
        <v>0.72694770806719033</v>
      </c>
      <c r="J2841" t="b">
        <f>AND(ABS(Table1[[#This Row],[tar-out]])&gt;=$J$1,ABS(Table1[[#This Row],[tar-out]])&lt;$K$1)</f>
        <v>1</v>
      </c>
      <c r="K2841" t="b">
        <f>AND(ABS(Table1[[#This Row],[tar-out]])&gt;=$K$1,ABS(Table1[[#This Row],[tar-out]])&lt;$L$1)</f>
        <v>0</v>
      </c>
      <c r="L2841" t="b">
        <f>AND(ABS(Table1[[#This Row],[tar-out]])&gt;=$L$1,ABS(Table1[[#This Row],[tar-out]])&lt;$M$1)</f>
        <v>0</v>
      </c>
      <c r="M2841" t="b">
        <f>AND(ABS(Table1[[#This Row],[tar-out]])&gt;=$M$1,ABS(Table1[[#This Row],[tar-out]])&lt;$N$1)</f>
        <v>0</v>
      </c>
      <c r="N2841" t="b">
        <f>AND(ABS(Table1[[#This Row],[tar-out]])&gt;=$N$1,ABS(Table1[[#This Row],[tar-out]])&lt;$O$1)</f>
        <v>0</v>
      </c>
      <c r="O2841" t="b">
        <f>AND(ABS(Table1[[#This Row],[tar-out]])&gt;=$O$1,ABS(Table1[[#This Row],[tar-out]])&lt;$P$1)</f>
        <v>0</v>
      </c>
      <c r="P2841" s="1">
        <f>ROUND(Table1[[#This Row],[tar-out]],0)</f>
        <v>-1</v>
      </c>
      <c r="Q2841" s="2">
        <v>2839</v>
      </c>
      <c r="U2841">
        <f>IF(Table1[[#This Row],[tar-out in '[0,1)]],1,0)</f>
        <v>1</v>
      </c>
      <c r="V2841">
        <f>IF(Table1[[#This Row],[tar-out in '[1,2)]],1,0)</f>
        <v>0</v>
      </c>
      <c r="W2841">
        <f>IF(Table1[[#This Row],[tar-out'[2,5)]],1,0)</f>
        <v>0</v>
      </c>
      <c r="X2841">
        <f>IF(Table1[[#This Row],[tar-out in '[5, 10)]],1,0)</f>
        <v>0</v>
      </c>
      <c r="Y2841">
        <f>IF(Table1[[#This Row],[tar-out in '[10,20)]],1,0)</f>
        <v>0</v>
      </c>
      <c r="Z2841">
        <f>IF(Table1[[#This Row],[tar-out in '[20, 10000)]],1,0)</f>
        <v>0</v>
      </c>
    </row>
    <row r="2842" spans="1:26" x14ac:dyDescent="0.25">
      <c r="A2842">
        <v>27</v>
      </c>
      <c r="B2842">
        <v>338</v>
      </c>
      <c r="C2842">
        <v>7.7777777777777803</v>
      </c>
      <c r="D2842">
        <v>2</v>
      </c>
      <c r="E2842">
        <v>71</v>
      </c>
      <c r="F2842">
        <v>6.0511517031907998</v>
      </c>
      <c r="G2842">
        <v>5.8563818931579599</v>
      </c>
      <c r="H2842">
        <f>Table1[[#This Row],[target]]-Table1[[#This Row],[output]]</f>
        <v>0.19476981003283989</v>
      </c>
      <c r="I2842">
        <f>Table1[[#This Row],[tar-out]]*Table1[[#This Row],[tar-out]]</f>
        <v>3.7935278900228533E-2</v>
      </c>
      <c r="J2842" t="b">
        <f>AND(ABS(Table1[[#This Row],[tar-out]])&gt;=$J$1,ABS(Table1[[#This Row],[tar-out]])&lt;$K$1)</f>
        <v>1</v>
      </c>
      <c r="K2842" t="b">
        <f>AND(ABS(Table1[[#This Row],[tar-out]])&gt;=$K$1,ABS(Table1[[#This Row],[tar-out]])&lt;$L$1)</f>
        <v>0</v>
      </c>
      <c r="L2842" t="b">
        <f>AND(ABS(Table1[[#This Row],[tar-out]])&gt;=$L$1,ABS(Table1[[#This Row],[tar-out]])&lt;$M$1)</f>
        <v>0</v>
      </c>
      <c r="M2842" t="b">
        <f>AND(ABS(Table1[[#This Row],[tar-out]])&gt;=$M$1,ABS(Table1[[#This Row],[tar-out]])&lt;$N$1)</f>
        <v>0</v>
      </c>
      <c r="N2842" t="b">
        <f>AND(ABS(Table1[[#This Row],[tar-out]])&gt;=$N$1,ABS(Table1[[#This Row],[tar-out]])&lt;$O$1)</f>
        <v>0</v>
      </c>
      <c r="O2842" t="b">
        <f>AND(ABS(Table1[[#This Row],[tar-out]])&gt;=$O$1,ABS(Table1[[#This Row],[tar-out]])&lt;$P$1)</f>
        <v>0</v>
      </c>
      <c r="P2842" s="1">
        <f>ROUND(Table1[[#This Row],[tar-out]],0)</f>
        <v>0</v>
      </c>
      <c r="Q2842" s="3">
        <v>2840</v>
      </c>
      <c r="U2842">
        <f>IF(Table1[[#This Row],[tar-out in '[0,1)]],1,0)</f>
        <v>1</v>
      </c>
      <c r="V2842">
        <f>IF(Table1[[#This Row],[tar-out in '[1,2)]],1,0)</f>
        <v>0</v>
      </c>
      <c r="W2842">
        <f>IF(Table1[[#This Row],[tar-out'[2,5)]],1,0)</f>
        <v>0</v>
      </c>
      <c r="X2842">
        <f>IF(Table1[[#This Row],[tar-out in '[5, 10)]],1,0)</f>
        <v>0</v>
      </c>
      <c r="Y2842">
        <f>IF(Table1[[#This Row],[tar-out in '[10,20)]],1,0)</f>
        <v>0</v>
      </c>
      <c r="Z2842">
        <f>IF(Table1[[#This Row],[tar-out in '[20, 10000)]],1,0)</f>
        <v>0</v>
      </c>
    </row>
    <row r="2843" spans="1:26" x14ac:dyDescent="0.25">
      <c r="A2843">
        <v>27</v>
      </c>
      <c r="B2843">
        <v>338</v>
      </c>
      <c r="C2843">
        <v>7.7777777777777803</v>
      </c>
      <c r="D2843">
        <v>2</v>
      </c>
      <c r="E2843">
        <v>278</v>
      </c>
      <c r="F2843">
        <v>5.0210526315789501</v>
      </c>
      <c r="G2843">
        <v>5.8970756530761701</v>
      </c>
      <c r="H2843">
        <f>Table1[[#This Row],[target]]-Table1[[#This Row],[output]]</f>
        <v>-0.87602302149722</v>
      </c>
      <c r="I2843">
        <f>Table1[[#This Row],[tar-out]]*Table1[[#This Row],[tar-out]]</f>
        <v>0.76741633419311872</v>
      </c>
      <c r="J2843" t="b">
        <f>AND(ABS(Table1[[#This Row],[tar-out]])&gt;=$J$1,ABS(Table1[[#This Row],[tar-out]])&lt;$K$1)</f>
        <v>1</v>
      </c>
      <c r="K2843" t="b">
        <f>AND(ABS(Table1[[#This Row],[tar-out]])&gt;=$K$1,ABS(Table1[[#This Row],[tar-out]])&lt;$L$1)</f>
        <v>0</v>
      </c>
      <c r="L2843" t="b">
        <f>AND(ABS(Table1[[#This Row],[tar-out]])&gt;=$L$1,ABS(Table1[[#This Row],[tar-out]])&lt;$M$1)</f>
        <v>0</v>
      </c>
      <c r="M2843" t="b">
        <f>AND(ABS(Table1[[#This Row],[tar-out]])&gt;=$M$1,ABS(Table1[[#This Row],[tar-out]])&lt;$N$1)</f>
        <v>0</v>
      </c>
      <c r="N2843" t="b">
        <f>AND(ABS(Table1[[#This Row],[tar-out]])&gt;=$N$1,ABS(Table1[[#This Row],[tar-out]])&lt;$O$1)</f>
        <v>0</v>
      </c>
      <c r="O2843" t="b">
        <f>AND(ABS(Table1[[#This Row],[tar-out]])&gt;=$O$1,ABS(Table1[[#This Row],[tar-out]])&lt;$P$1)</f>
        <v>0</v>
      </c>
      <c r="P2843" s="1">
        <f>ROUND(Table1[[#This Row],[tar-out]],0)</f>
        <v>-1</v>
      </c>
      <c r="Q2843" s="2">
        <v>2841</v>
      </c>
      <c r="U2843">
        <f>IF(Table1[[#This Row],[tar-out in '[0,1)]],1,0)</f>
        <v>1</v>
      </c>
      <c r="V2843">
        <f>IF(Table1[[#This Row],[tar-out in '[1,2)]],1,0)</f>
        <v>0</v>
      </c>
      <c r="W2843">
        <f>IF(Table1[[#This Row],[tar-out'[2,5)]],1,0)</f>
        <v>0</v>
      </c>
      <c r="X2843">
        <f>IF(Table1[[#This Row],[tar-out in '[5, 10)]],1,0)</f>
        <v>0</v>
      </c>
      <c r="Y2843">
        <f>IF(Table1[[#This Row],[tar-out in '[10,20)]],1,0)</f>
        <v>0</v>
      </c>
      <c r="Z2843">
        <f>IF(Table1[[#This Row],[tar-out in '[20, 10000)]],1,0)</f>
        <v>0</v>
      </c>
    </row>
    <row r="2844" spans="1:26" x14ac:dyDescent="0.25">
      <c r="A2844">
        <v>27</v>
      </c>
      <c r="B2844">
        <v>338</v>
      </c>
      <c r="C2844">
        <v>7.7777777777777803</v>
      </c>
      <c r="D2844">
        <v>2</v>
      </c>
      <c r="E2844">
        <v>309</v>
      </c>
      <c r="F2844">
        <v>5</v>
      </c>
      <c r="G2844">
        <v>5.8927736282348597</v>
      </c>
      <c r="H2844">
        <f>Table1[[#This Row],[target]]-Table1[[#This Row],[output]]</f>
        <v>-0.89277362823485973</v>
      </c>
      <c r="I2844">
        <f>Table1[[#This Row],[tar-out]]*Table1[[#This Row],[tar-out]]</f>
        <v>0.79704475127163554</v>
      </c>
      <c r="J2844" t="b">
        <f>AND(ABS(Table1[[#This Row],[tar-out]])&gt;=$J$1,ABS(Table1[[#This Row],[tar-out]])&lt;$K$1)</f>
        <v>1</v>
      </c>
      <c r="K2844" t="b">
        <f>AND(ABS(Table1[[#This Row],[tar-out]])&gt;=$K$1,ABS(Table1[[#This Row],[tar-out]])&lt;$L$1)</f>
        <v>0</v>
      </c>
      <c r="L2844" t="b">
        <f>AND(ABS(Table1[[#This Row],[tar-out]])&gt;=$L$1,ABS(Table1[[#This Row],[tar-out]])&lt;$M$1)</f>
        <v>0</v>
      </c>
      <c r="M2844" t="b">
        <f>AND(ABS(Table1[[#This Row],[tar-out]])&gt;=$M$1,ABS(Table1[[#This Row],[tar-out]])&lt;$N$1)</f>
        <v>0</v>
      </c>
      <c r="N2844" t="b">
        <f>AND(ABS(Table1[[#This Row],[tar-out]])&gt;=$N$1,ABS(Table1[[#This Row],[tar-out]])&lt;$O$1)</f>
        <v>0</v>
      </c>
      <c r="O2844" t="b">
        <f>AND(ABS(Table1[[#This Row],[tar-out]])&gt;=$O$1,ABS(Table1[[#This Row],[tar-out]])&lt;$P$1)</f>
        <v>0</v>
      </c>
      <c r="P2844" s="1">
        <f>ROUND(Table1[[#This Row],[tar-out]],0)</f>
        <v>-1</v>
      </c>
      <c r="Q2844" s="3">
        <v>2842</v>
      </c>
      <c r="U2844">
        <f>IF(Table1[[#This Row],[tar-out in '[0,1)]],1,0)</f>
        <v>1</v>
      </c>
      <c r="V2844">
        <f>IF(Table1[[#This Row],[tar-out in '[1,2)]],1,0)</f>
        <v>0</v>
      </c>
      <c r="W2844">
        <f>IF(Table1[[#This Row],[tar-out'[2,5)]],1,0)</f>
        <v>0</v>
      </c>
      <c r="X2844">
        <f>IF(Table1[[#This Row],[tar-out in '[5, 10)]],1,0)</f>
        <v>0</v>
      </c>
      <c r="Y2844">
        <f>IF(Table1[[#This Row],[tar-out in '[10,20)]],1,0)</f>
        <v>0</v>
      </c>
      <c r="Z2844">
        <f>IF(Table1[[#This Row],[tar-out in '[20, 10000)]],1,0)</f>
        <v>0</v>
      </c>
    </row>
    <row r="2845" spans="1:26" x14ac:dyDescent="0.25">
      <c r="A2845">
        <v>27</v>
      </c>
      <c r="B2845">
        <v>338</v>
      </c>
      <c r="C2845">
        <v>7.7777777777777803</v>
      </c>
      <c r="D2845">
        <v>2</v>
      </c>
      <c r="E2845">
        <v>182</v>
      </c>
      <c r="F2845">
        <v>5.0296495956873297</v>
      </c>
      <c r="G2845">
        <v>5.8931851387023899</v>
      </c>
      <c r="H2845">
        <f>Table1[[#This Row],[target]]-Table1[[#This Row],[output]]</f>
        <v>-0.86353554301506019</v>
      </c>
      <c r="I2845">
        <f>Table1[[#This Row],[tar-out]]*Table1[[#This Row],[tar-out]]</f>
        <v>0.74569363405031486</v>
      </c>
      <c r="J2845" t="b">
        <f>AND(ABS(Table1[[#This Row],[tar-out]])&gt;=$J$1,ABS(Table1[[#This Row],[tar-out]])&lt;$K$1)</f>
        <v>1</v>
      </c>
      <c r="K2845" t="b">
        <f>AND(ABS(Table1[[#This Row],[tar-out]])&gt;=$K$1,ABS(Table1[[#This Row],[tar-out]])&lt;$L$1)</f>
        <v>0</v>
      </c>
      <c r="L2845" t="b">
        <f>AND(ABS(Table1[[#This Row],[tar-out]])&gt;=$L$1,ABS(Table1[[#This Row],[tar-out]])&lt;$M$1)</f>
        <v>0</v>
      </c>
      <c r="M2845" t="b">
        <f>AND(ABS(Table1[[#This Row],[tar-out]])&gt;=$M$1,ABS(Table1[[#This Row],[tar-out]])&lt;$N$1)</f>
        <v>0</v>
      </c>
      <c r="N2845" t="b">
        <f>AND(ABS(Table1[[#This Row],[tar-out]])&gt;=$N$1,ABS(Table1[[#This Row],[tar-out]])&lt;$O$1)</f>
        <v>0</v>
      </c>
      <c r="O2845" t="b">
        <f>AND(ABS(Table1[[#This Row],[tar-out]])&gt;=$O$1,ABS(Table1[[#This Row],[tar-out]])&lt;$P$1)</f>
        <v>0</v>
      </c>
      <c r="P2845" s="1">
        <f>ROUND(Table1[[#This Row],[tar-out]],0)</f>
        <v>-1</v>
      </c>
      <c r="Q2845" s="2">
        <v>2843</v>
      </c>
      <c r="U2845">
        <f>IF(Table1[[#This Row],[tar-out in '[0,1)]],1,0)</f>
        <v>1</v>
      </c>
      <c r="V2845">
        <f>IF(Table1[[#This Row],[tar-out in '[1,2)]],1,0)</f>
        <v>0</v>
      </c>
      <c r="W2845">
        <f>IF(Table1[[#This Row],[tar-out'[2,5)]],1,0)</f>
        <v>0</v>
      </c>
      <c r="X2845">
        <f>IF(Table1[[#This Row],[tar-out in '[5, 10)]],1,0)</f>
        <v>0</v>
      </c>
      <c r="Y2845">
        <f>IF(Table1[[#This Row],[tar-out in '[10,20)]],1,0)</f>
        <v>0</v>
      </c>
      <c r="Z2845">
        <f>IF(Table1[[#This Row],[tar-out in '[20, 10000)]],1,0)</f>
        <v>0</v>
      </c>
    </row>
    <row r="2846" spans="1:26" x14ac:dyDescent="0.25">
      <c r="A2846">
        <v>27</v>
      </c>
      <c r="B2846">
        <v>338</v>
      </c>
      <c r="C2846">
        <v>7.7777777777777803</v>
      </c>
      <c r="D2846">
        <v>2</v>
      </c>
      <c r="E2846">
        <v>25</v>
      </c>
      <c r="F2846">
        <v>5.0021624961383999</v>
      </c>
      <c r="G2846">
        <v>5.8673691749572798</v>
      </c>
      <c r="H2846">
        <f>Table1[[#This Row],[target]]-Table1[[#This Row],[output]]</f>
        <v>-0.86520667881887992</v>
      </c>
      <c r="I2846">
        <f>Table1[[#This Row],[tar-out]]*Table1[[#This Row],[tar-out]]</f>
        <v>0.7485825970727964</v>
      </c>
      <c r="J2846" t="b">
        <f>AND(ABS(Table1[[#This Row],[tar-out]])&gt;=$J$1,ABS(Table1[[#This Row],[tar-out]])&lt;$K$1)</f>
        <v>1</v>
      </c>
      <c r="K2846" t="b">
        <f>AND(ABS(Table1[[#This Row],[tar-out]])&gt;=$K$1,ABS(Table1[[#This Row],[tar-out]])&lt;$L$1)</f>
        <v>0</v>
      </c>
      <c r="L2846" t="b">
        <f>AND(ABS(Table1[[#This Row],[tar-out]])&gt;=$L$1,ABS(Table1[[#This Row],[tar-out]])&lt;$M$1)</f>
        <v>0</v>
      </c>
      <c r="M2846" t="b">
        <f>AND(ABS(Table1[[#This Row],[tar-out]])&gt;=$M$1,ABS(Table1[[#This Row],[tar-out]])&lt;$N$1)</f>
        <v>0</v>
      </c>
      <c r="N2846" t="b">
        <f>AND(ABS(Table1[[#This Row],[tar-out]])&gt;=$N$1,ABS(Table1[[#This Row],[tar-out]])&lt;$O$1)</f>
        <v>0</v>
      </c>
      <c r="O2846" t="b">
        <f>AND(ABS(Table1[[#This Row],[tar-out]])&gt;=$O$1,ABS(Table1[[#This Row],[tar-out]])&lt;$P$1)</f>
        <v>0</v>
      </c>
      <c r="P2846" s="1">
        <f>ROUND(Table1[[#This Row],[tar-out]],0)</f>
        <v>-1</v>
      </c>
      <c r="Q2846" s="3">
        <v>2844</v>
      </c>
      <c r="U2846">
        <f>IF(Table1[[#This Row],[tar-out in '[0,1)]],1,0)</f>
        <v>1</v>
      </c>
      <c r="V2846">
        <f>IF(Table1[[#This Row],[tar-out in '[1,2)]],1,0)</f>
        <v>0</v>
      </c>
      <c r="W2846">
        <f>IF(Table1[[#This Row],[tar-out'[2,5)]],1,0)</f>
        <v>0</v>
      </c>
      <c r="X2846">
        <f>IF(Table1[[#This Row],[tar-out in '[5, 10)]],1,0)</f>
        <v>0</v>
      </c>
      <c r="Y2846">
        <f>IF(Table1[[#This Row],[tar-out in '[10,20)]],1,0)</f>
        <v>0</v>
      </c>
      <c r="Z2846">
        <f>IF(Table1[[#This Row],[tar-out in '[20, 10000)]],1,0)</f>
        <v>0</v>
      </c>
    </row>
    <row r="2847" spans="1:26" x14ac:dyDescent="0.25">
      <c r="A2847">
        <v>27</v>
      </c>
      <c r="B2847">
        <v>338</v>
      </c>
      <c r="C2847">
        <v>7.7777777777777803</v>
      </c>
      <c r="D2847">
        <v>2</v>
      </c>
      <c r="E2847">
        <v>197</v>
      </c>
      <c r="F2847">
        <v>5</v>
      </c>
      <c r="G2847">
        <v>5.8977360725402797</v>
      </c>
      <c r="H2847">
        <f>Table1[[#This Row],[target]]-Table1[[#This Row],[output]]</f>
        <v>-0.89773607254027965</v>
      </c>
      <c r="I2847">
        <f>Table1[[#This Row],[tar-out]]*Table1[[#This Row],[tar-out]]</f>
        <v>0.8059300559400463</v>
      </c>
      <c r="J2847" t="b">
        <f>AND(ABS(Table1[[#This Row],[tar-out]])&gt;=$J$1,ABS(Table1[[#This Row],[tar-out]])&lt;$K$1)</f>
        <v>1</v>
      </c>
      <c r="K2847" t="b">
        <f>AND(ABS(Table1[[#This Row],[tar-out]])&gt;=$K$1,ABS(Table1[[#This Row],[tar-out]])&lt;$L$1)</f>
        <v>0</v>
      </c>
      <c r="L2847" t="b">
        <f>AND(ABS(Table1[[#This Row],[tar-out]])&gt;=$L$1,ABS(Table1[[#This Row],[tar-out]])&lt;$M$1)</f>
        <v>0</v>
      </c>
      <c r="M2847" t="b">
        <f>AND(ABS(Table1[[#This Row],[tar-out]])&gt;=$M$1,ABS(Table1[[#This Row],[tar-out]])&lt;$N$1)</f>
        <v>0</v>
      </c>
      <c r="N2847" t="b">
        <f>AND(ABS(Table1[[#This Row],[tar-out]])&gt;=$N$1,ABS(Table1[[#This Row],[tar-out]])&lt;$O$1)</f>
        <v>0</v>
      </c>
      <c r="O2847" t="b">
        <f>AND(ABS(Table1[[#This Row],[tar-out]])&gt;=$O$1,ABS(Table1[[#This Row],[tar-out]])&lt;$P$1)</f>
        <v>0</v>
      </c>
      <c r="P2847" s="1">
        <f>ROUND(Table1[[#This Row],[tar-out]],0)</f>
        <v>-1</v>
      </c>
      <c r="Q2847" s="2">
        <v>2845</v>
      </c>
      <c r="U2847">
        <f>IF(Table1[[#This Row],[tar-out in '[0,1)]],1,0)</f>
        <v>1</v>
      </c>
      <c r="V2847">
        <f>IF(Table1[[#This Row],[tar-out in '[1,2)]],1,0)</f>
        <v>0</v>
      </c>
      <c r="W2847">
        <f>IF(Table1[[#This Row],[tar-out'[2,5)]],1,0)</f>
        <v>0</v>
      </c>
      <c r="X2847">
        <f>IF(Table1[[#This Row],[tar-out in '[5, 10)]],1,0)</f>
        <v>0</v>
      </c>
      <c r="Y2847">
        <f>IF(Table1[[#This Row],[tar-out in '[10,20)]],1,0)</f>
        <v>0</v>
      </c>
      <c r="Z2847">
        <f>IF(Table1[[#This Row],[tar-out in '[20, 10000)]],1,0)</f>
        <v>0</v>
      </c>
    </row>
    <row r="2848" spans="1:26" x14ac:dyDescent="0.25">
      <c r="A2848">
        <v>27</v>
      </c>
      <c r="B2848">
        <v>338</v>
      </c>
      <c r="C2848">
        <v>7.7777777777777803</v>
      </c>
      <c r="D2848">
        <v>2</v>
      </c>
      <c r="E2848">
        <v>62</v>
      </c>
      <c r="F2848">
        <v>5</v>
      </c>
      <c r="G2848">
        <v>5.8530426025390598</v>
      </c>
      <c r="H2848">
        <f>Table1[[#This Row],[target]]-Table1[[#This Row],[output]]</f>
        <v>-0.85304260253905984</v>
      </c>
      <c r="I2848">
        <f>Table1[[#This Row],[tar-out]]*Table1[[#This Row],[tar-out]]</f>
        <v>0.72768168174661241</v>
      </c>
      <c r="J2848" t="b">
        <f>AND(ABS(Table1[[#This Row],[tar-out]])&gt;=$J$1,ABS(Table1[[#This Row],[tar-out]])&lt;$K$1)</f>
        <v>1</v>
      </c>
      <c r="K2848" t="b">
        <f>AND(ABS(Table1[[#This Row],[tar-out]])&gt;=$K$1,ABS(Table1[[#This Row],[tar-out]])&lt;$L$1)</f>
        <v>0</v>
      </c>
      <c r="L2848" t="b">
        <f>AND(ABS(Table1[[#This Row],[tar-out]])&gt;=$L$1,ABS(Table1[[#This Row],[tar-out]])&lt;$M$1)</f>
        <v>0</v>
      </c>
      <c r="M2848" t="b">
        <f>AND(ABS(Table1[[#This Row],[tar-out]])&gt;=$M$1,ABS(Table1[[#This Row],[tar-out]])&lt;$N$1)</f>
        <v>0</v>
      </c>
      <c r="N2848" t="b">
        <f>AND(ABS(Table1[[#This Row],[tar-out]])&gt;=$N$1,ABS(Table1[[#This Row],[tar-out]])&lt;$O$1)</f>
        <v>0</v>
      </c>
      <c r="O2848" t="b">
        <f>AND(ABS(Table1[[#This Row],[tar-out]])&gt;=$O$1,ABS(Table1[[#This Row],[tar-out]])&lt;$P$1)</f>
        <v>0</v>
      </c>
      <c r="P2848" s="1">
        <f>ROUND(Table1[[#This Row],[tar-out]],0)</f>
        <v>-1</v>
      </c>
      <c r="Q2848" s="3">
        <v>2846</v>
      </c>
      <c r="U2848">
        <f>IF(Table1[[#This Row],[tar-out in '[0,1)]],1,0)</f>
        <v>1</v>
      </c>
      <c r="V2848">
        <f>IF(Table1[[#This Row],[tar-out in '[1,2)]],1,0)</f>
        <v>0</v>
      </c>
      <c r="W2848">
        <f>IF(Table1[[#This Row],[tar-out'[2,5)]],1,0)</f>
        <v>0</v>
      </c>
      <c r="X2848">
        <f>IF(Table1[[#This Row],[tar-out in '[5, 10)]],1,0)</f>
        <v>0</v>
      </c>
      <c r="Y2848">
        <f>IF(Table1[[#This Row],[tar-out in '[10,20)]],1,0)</f>
        <v>0</v>
      </c>
      <c r="Z2848">
        <f>IF(Table1[[#This Row],[tar-out in '[20, 10000)]],1,0)</f>
        <v>0</v>
      </c>
    </row>
    <row r="2849" spans="1:26" x14ac:dyDescent="0.25">
      <c r="A2849">
        <v>27</v>
      </c>
      <c r="B2849">
        <v>338</v>
      </c>
      <c r="C2849">
        <v>7.7777777777777803</v>
      </c>
      <c r="D2849">
        <v>2</v>
      </c>
      <c r="E2849">
        <v>47</v>
      </c>
      <c r="F2849">
        <v>5.6747503566333801</v>
      </c>
      <c r="G2849">
        <v>5.8449745178222701</v>
      </c>
      <c r="H2849">
        <f>Table1[[#This Row],[target]]-Table1[[#This Row],[output]]</f>
        <v>-0.17022416118888994</v>
      </c>
      <c r="I2849">
        <f>Table1[[#This Row],[tar-out]]*Table1[[#This Row],[tar-out]]</f>
        <v>2.8976265052461186E-2</v>
      </c>
      <c r="J2849" t="b">
        <f>AND(ABS(Table1[[#This Row],[tar-out]])&gt;=$J$1,ABS(Table1[[#This Row],[tar-out]])&lt;$K$1)</f>
        <v>1</v>
      </c>
      <c r="K2849" t="b">
        <f>AND(ABS(Table1[[#This Row],[tar-out]])&gt;=$K$1,ABS(Table1[[#This Row],[tar-out]])&lt;$L$1)</f>
        <v>0</v>
      </c>
      <c r="L2849" t="b">
        <f>AND(ABS(Table1[[#This Row],[tar-out]])&gt;=$L$1,ABS(Table1[[#This Row],[tar-out]])&lt;$M$1)</f>
        <v>0</v>
      </c>
      <c r="M2849" t="b">
        <f>AND(ABS(Table1[[#This Row],[tar-out]])&gt;=$M$1,ABS(Table1[[#This Row],[tar-out]])&lt;$N$1)</f>
        <v>0</v>
      </c>
      <c r="N2849" t="b">
        <f>AND(ABS(Table1[[#This Row],[tar-out]])&gt;=$N$1,ABS(Table1[[#This Row],[tar-out]])&lt;$O$1)</f>
        <v>0</v>
      </c>
      <c r="O2849" t="b">
        <f>AND(ABS(Table1[[#This Row],[tar-out]])&gt;=$O$1,ABS(Table1[[#This Row],[tar-out]])&lt;$P$1)</f>
        <v>0</v>
      </c>
      <c r="P2849" s="1">
        <f>ROUND(Table1[[#This Row],[tar-out]],0)</f>
        <v>0</v>
      </c>
      <c r="Q2849" s="2">
        <v>2847</v>
      </c>
      <c r="U2849">
        <f>IF(Table1[[#This Row],[tar-out in '[0,1)]],1,0)</f>
        <v>1</v>
      </c>
      <c r="V2849">
        <f>IF(Table1[[#This Row],[tar-out in '[1,2)]],1,0)</f>
        <v>0</v>
      </c>
      <c r="W2849">
        <f>IF(Table1[[#This Row],[tar-out'[2,5)]],1,0)</f>
        <v>0</v>
      </c>
      <c r="X2849">
        <f>IF(Table1[[#This Row],[tar-out in '[5, 10)]],1,0)</f>
        <v>0</v>
      </c>
      <c r="Y2849">
        <f>IF(Table1[[#This Row],[tar-out in '[10,20)]],1,0)</f>
        <v>0</v>
      </c>
      <c r="Z2849">
        <f>IF(Table1[[#This Row],[tar-out in '[20, 10000)]],1,0)</f>
        <v>0</v>
      </c>
    </row>
    <row r="2850" spans="1:26" x14ac:dyDescent="0.25">
      <c r="A2850">
        <v>27</v>
      </c>
      <c r="B2850">
        <v>338</v>
      </c>
      <c r="C2850">
        <v>7.7777777777777803</v>
      </c>
      <c r="D2850">
        <v>2</v>
      </c>
      <c r="E2850">
        <v>169</v>
      </c>
      <c r="F2850">
        <v>5</v>
      </c>
      <c r="G2850">
        <v>5.8892407417297399</v>
      </c>
      <c r="H2850">
        <f>Table1[[#This Row],[target]]-Table1[[#This Row],[output]]</f>
        <v>-0.88924074172973988</v>
      </c>
      <c r="I2850">
        <f>Table1[[#This Row],[tar-out]]*Table1[[#This Row],[tar-out]]</f>
        <v>0.79074909675205796</v>
      </c>
      <c r="J2850" t="b">
        <f>AND(ABS(Table1[[#This Row],[tar-out]])&gt;=$J$1,ABS(Table1[[#This Row],[tar-out]])&lt;$K$1)</f>
        <v>1</v>
      </c>
      <c r="K2850" t="b">
        <f>AND(ABS(Table1[[#This Row],[tar-out]])&gt;=$K$1,ABS(Table1[[#This Row],[tar-out]])&lt;$L$1)</f>
        <v>0</v>
      </c>
      <c r="L2850" t="b">
        <f>AND(ABS(Table1[[#This Row],[tar-out]])&gt;=$L$1,ABS(Table1[[#This Row],[tar-out]])&lt;$M$1)</f>
        <v>0</v>
      </c>
      <c r="M2850" t="b">
        <f>AND(ABS(Table1[[#This Row],[tar-out]])&gt;=$M$1,ABS(Table1[[#This Row],[tar-out]])&lt;$N$1)</f>
        <v>0</v>
      </c>
      <c r="N2850" t="b">
        <f>AND(ABS(Table1[[#This Row],[tar-out]])&gt;=$N$1,ABS(Table1[[#This Row],[tar-out]])&lt;$O$1)</f>
        <v>0</v>
      </c>
      <c r="O2850" t="b">
        <f>AND(ABS(Table1[[#This Row],[tar-out]])&gt;=$O$1,ABS(Table1[[#This Row],[tar-out]])&lt;$P$1)</f>
        <v>0</v>
      </c>
      <c r="P2850" s="1">
        <f>ROUND(Table1[[#This Row],[tar-out]],0)</f>
        <v>-1</v>
      </c>
      <c r="Q2850" s="3">
        <v>2848</v>
      </c>
      <c r="U2850">
        <f>IF(Table1[[#This Row],[tar-out in '[0,1)]],1,0)</f>
        <v>1</v>
      </c>
      <c r="V2850">
        <f>IF(Table1[[#This Row],[tar-out in '[1,2)]],1,0)</f>
        <v>0</v>
      </c>
      <c r="W2850">
        <f>IF(Table1[[#This Row],[tar-out'[2,5)]],1,0)</f>
        <v>0</v>
      </c>
      <c r="X2850">
        <f>IF(Table1[[#This Row],[tar-out in '[5, 10)]],1,0)</f>
        <v>0</v>
      </c>
      <c r="Y2850">
        <f>IF(Table1[[#This Row],[tar-out in '[10,20)]],1,0)</f>
        <v>0</v>
      </c>
      <c r="Z2850">
        <f>IF(Table1[[#This Row],[tar-out in '[20, 10000)]],1,0)</f>
        <v>0</v>
      </c>
    </row>
    <row r="2851" spans="1:26" x14ac:dyDescent="0.25">
      <c r="A2851">
        <v>27</v>
      </c>
      <c r="B2851">
        <v>338</v>
      </c>
      <c r="C2851">
        <v>7.7777777777777803</v>
      </c>
      <c r="D2851">
        <v>2</v>
      </c>
      <c r="E2851">
        <v>218</v>
      </c>
      <c r="F2851">
        <v>5.0307692307692298</v>
      </c>
      <c r="G2851">
        <v>5.9040322303771999</v>
      </c>
      <c r="H2851">
        <f>Table1[[#This Row],[target]]-Table1[[#This Row],[output]]</f>
        <v>-0.87326299960797016</v>
      </c>
      <c r="I2851">
        <f>Table1[[#This Row],[tar-out]]*Table1[[#This Row],[tar-out]]</f>
        <v>0.76258826648430966</v>
      </c>
      <c r="J2851" t="b">
        <f>AND(ABS(Table1[[#This Row],[tar-out]])&gt;=$J$1,ABS(Table1[[#This Row],[tar-out]])&lt;$K$1)</f>
        <v>1</v>
      </c>
      <c r="K2851" t="b">
        <f>AND(ABS(Table1[[#This Row],[tar-out]])&gt;=$K$1,ABS(Table1[[#This Row],[tar-out]])&lt;$L$1)</f>
        <v>0</v>
      </c>
      <c r="L2851" t="b">
        <f>AND(ABS(Table1[[#This Row],[tar-out]])&gt;=$L$1,ABS(Table1[[#This Row],[tar-out]])&lt;$M$1)</f>
        <v>0</v>
      </c>
      <c r="M2851" t="b">
        <f>AND(ABS(Table1[[#This Row],[tar-out]])&gt;=$M$1,ABS(Table1[[#This Row],[tar-out]])&lt;$N$1)</f>
        <v>0</v>
      </c>
      <c r="N2851" t="b">
        <f>AND(ABS(Table1[[#This Row],[tar-out]])&gt;=$N$1,ABS(Table1[[#This Row],[tar-out]])&lt;$O$1)</f>
        <v>0</v>
      </c>
      <c r="O2851" t="b">
        <f>AND(ABS(Table1[[#This Row],[tar-out]])&gt;=$O$1,ABS(Table1[[#This Row],[tar-out]])&lt;$P$1)</f>
        <v>0</v>
      </c>
      <c r="P2851" s="1">
        <f>ROUND(Table1[[#This Row],[tar-out]],0)</f>
        <v>-1</v>
      </c>
      <c r="Q2851" s="2">
        <v>2849</v>
      </c>
      <c r="U2851">
        <f>IF(Table1[[#This Row],[tar-out in '[0,1)]],1,0)</f>
        <v>1</v>
      </c>
      <c r="V2851">
        <f>IF(Table1[[#This Row],[tar-out in '[1,2)]],1,0)</f>
        <v>0</v>
      </c>
      <c r="W2851">
        <f>IF(Table1[[#This Row],[tar-out'[2,5)]],1,0)</f>
        <v>0</v>
      </c>
      <c r="X2851">
        <f>IF(Table1[[#This Row],[tar-out in '[5, 10)]],1,0)</f>
        <v>0</v>
      </c>
      <c r="Y2851">
        <f>IF(Table1[[#This Row],[tar-out in '[10,20)]],1,0)</f>
        <v>0</v>
      </c>
      <c r="Z2851">
        <f>IF(Table1[[#This Row],[tar-out in '[20, 10000)]],1,0)</f>
        <v>0</v>
      </c>
    </row>
    <row r="2852" spans="1:26" x14ac:dyDescent="0.25">
      <c r="A2852">
        <v>27</v>
      </c>
      <c r="B2852">
        <v>338</v>
      </c>
      <c r="C2852">
        <v>7.7777777777777803</v>
      </c>
      <c r="D2852">
        <v>2</v>
      </c>
      <c r="E2852">
        <v>159</v>
      </c>
      <c r="F2852">
        <v>5.3099273607748199</v>
      </c>
      <c r="G2852">
        <v>5.8862533569335902</v>
      </c>
      <c r="H2852">
        <f>Table1[[#This Row],[target]]-Table1[[#This Row],[output]]</f>
        <v>-0.57632599615877034</v>
      </c>
      <c r="I2852">
        <f>Table1[[#This Row],[tar-out]]*Table1[[#This Row],[tar-out]]</f>
        <v>0.33215165384839895</v>
      </c>
      <c r="J2852" t="b">
        <f>AND(ABS(Table1[[#This Row],[tar-out]])&gt;=$J$1,ABS(Table1[[#This Row],[tar-out]])&lt;$K$1)</f>
        <v>1</v>
      </c>
      <c r="K2852" t="b">
        <f>AND(ABS(Table1[[#This Row],[tar-out]])&gt;=$K$1,ABS(Table1[[#This Row],[tar-out]])&lt;$L$1)</f>
        <v>0</v>
      </c>
      <c r="L2852" t="b">
        <f>AND(ABS(Table1[[#This Row],[tar-out]])&gt;=$L$1,ABS(Table1[[#This Row],[tar-out]])&lt;$M$1)</f>
        <v>0</v>
      </c>
      <c r="M2852" t="b">
        <f>AND(ABS(Table1[[#This Row],[tar-out]])&gt;=$M$1,ABS(Table1[[#This Row],[tar-out]])&lt;$N$1)</f>
        <v>0</v>
      </c>
      <c r="N2852" t="b">
        <f>AND(ABS(Table1[[#This Row],[tar-out]])&gt;=$N$1,ABS(Table1[[#This Row],[tar-out]])&lt;$O$1)</f>
        <v>0</v>
      </c>
      <c r="O2852" t="b">
        <f>AND(ABS(Table1[[#This Row],[tar-out]])&gt;=$O$1,ABS(Table1[[#This Row],[tar-out]])&lt;$P$1)</f>
        <v>0</v>
      </c>
      <c r="P2852" s="1">
        <f>ROUND(Table1[[#This Row],[tar-out]],0)</f>
        <v>-1</v>
      </c>
      <c r="Q2852" s="3">
        <v>2850</v>
      </c>
      <c r="U2852">
        <f>IF(Table1[[#This Row],[tar-out in '[0,1)]],1,0)</f>
        <v>1</v>
      </c>
      <c r="V2852">
        <f>IF(Table1[[#This Row],[tar-out in '[1,2)]],1,0)</f>
        <v>0</v>
      </c>
      <c r="W2852">
        <f>IF(Table1[[#This Row],[tar-out'[2,5)]],1,0)</f>
        <v>0</v>
      </c>
      <c r="X2852">
        <f>IF(Table1[[#This Row],[tar-out in '[5, 10)]],1,0)</f>
        <v>0</v>
      </c>
      <c r="Y2852">
        <f>IF(Table1[[#This Row],[tar-out in '[10,20)]],1,0)</f>
        <v>0</v>
      </c>
      <c r="Z2852">
        <f>IF(Table1[[#This Row],[tar-out in '[20, 10000)]],1,0)</f>
        <v>0</v>
      </c>
    </row>
    <row r="2853" spans="1:26" x14ac:dyDescent="0.25">
      <c r="A2853">
        <v>27</v>
      </c>
      <c r="B2853">
        <v>338</v>
      </c>
      <c r="C2853">
        <v>7.7777777777777803</v>
      </c>
      <c r="D2853">
        <v>2</v>
      </c>
      <c r="E2853">
        <v>143</v>
      </c>
      <c r="F2853">
        <v>5.00201207243461</v>
      </c>
      <c r="G2853">
        <v>5.8816366195678702</v>
      </c>
      <c r="H2853">
        <f>Table1[[#This Row],[target]]-Table1[[#This Row],[output]]</f>
        <v>-0.87962454713326022</v>
      </c>
      <c r="I2853">
        <f>Table1[[#This Row],[tar-out]]*Table1[[#This Row],[tar-out]]</f>
        <v>0.77373934391939314</v>
      </c>
      <c r="J2853" t="b">
        <f>AND(ABS(Table1[[#This Row],[tar-out]])&gt;=$J$1,ABS(Table1[[#This Row],[tar-out]])&lt;$K$1)</f>
        <v>1</v>
      </c>
      <c r="K2853" t="b">
        <f>AND(ABS(Table1[[#This Row],[tar-out]])&gt;=$K$1,ABS(Table1[[#This Row],[tar-out]])&lt;$L$1)</f>
        <v>0</v>
      </c>
      <c r="L2853" t="b">
        <f>AND(ABS(Table1[[#This Row],[tar-out]])&gt;=$L$1,ABS(Table1[[#This Row],[tar-out]])&lt;$M$1)</f>
        <v>0</v>
      </c>
      <c r="M2853" t="b">
        <f>AND(ABS(Table1[[#This Row],[tar-out]])&gt;=$M$1,ABS(Table1[[#This Row],[tar-out]])&lt;$N$1)</f>
        <v>0</v>
      </c>
      <c r="N2853" t="b">
        <f>AND(ABS(Table1[[#This Row],[tar-out]])&gt;=$N$1,ABS(Table1[[#This Row],[tar-out]])&lt;$O$1)</f>
        <v>0</v>
      </c>
      <c r="O2853" t="b">
        <f>AND(ABS(Table1[[#This Row],[tar-out]])&gt;=$O$1,ABS(Table1[[#This Row],[tar-out]])&lt;$P$1)</f>
        <v>0</v>
      </c>
      <c r="P2853" s="1">
        <f>ROUND(Table1[[#This Row],[tar-out]],0)</f>
        <v>-1</v>
      </c>
      <c r="Q2853" s="2">
        <v>2851</v>
      </c>
      <c r="U2853">
        <f>IF(Table1[[#This Row],[tar-out in '[0,1)]],1,0)</f>
        <v>1</v>
      </c>
      <c r="V2853">
        <f>IF(Table1[[#This Row],[tar-out in '[1,2)]],1,0)</f>
        <v>0</v>
      </c>
      <c r="W2853">
        <f>IF(Table1[[#This Row],[tar-out'[2,5)]],1,0)</f>
        <v>0</v>
      </c>
      <c r="X2853">
        <f>IF(Table1[[#This Row],[tar-out in '[5, 10)]],1,0)</f>
        <v>0</v>
      </c>
      <c r="Y2853">
        <f>IF(Table1[[#This Row],[tar-out in '[10,20)]],1,0)</f>
        <v>0</v>
      </c>
      <c r="Z2853">
        <f>IF(Table1[[#This Row],[tar-out in '[20, 10000)]],1,0)</f>
        <v>0</v>
      </c>
    </row>
    <row r="2854" spans="1:26" x14ac:dyDescent="0.25">
      <c r="A2854">
        <v>27</v>
      </c>
      <c r="B2854">
        <v>338</v>
      </c>
      <c r="C2854">
        <v>7.7777777777777803</v>
      </c>
      <c r="D2854">
        <v>2</v>
      </c>
      <c r="E2854">
        <v>146</v>
      </c>
      <c r="F2854">
        <v>5</v>
      </c>
      <c r="G2854">
        <v>5.8825020790100098</v>
      </c>
      <c r="H2854">
        <f>Table1[[#This Row],[target]]-Table1[[#This Row],[output]]</f>
        <v>-0.88250207901000977</v>
      </c>
      <c r="I2854">
        <f>Table1[[#This Row],[tar-out]]*Table1[[#This Row],[tar-out]]</f>
        <v>0.77880991945698952</v>
      </c>
      <c r="J2854" t="b">
        <f>AND(ABS(Table1[[#This Row],[tar-out]])&gt;=$J$1,ABS(Table1[[#This Row],[tar-out]])&lt;$K$1)</f>
        <v>1</v>
      </c>
      <c r="K2854" t="b">
        <f>AND(ABS(Table1[[#This Row],[tar-out]])&gt;=$K$1,ABS(Table1[[#This Row],[tar-out]])&lt;$L$1)</f>
        <v>0</v>
      </c>
      <c r="L2854" t="b">
        <f>AND(ABS(Table1[[#This Row],[tar-out]])&gt;=$L$1,ABS(Table1[[#This Row],[tar-out]])&lt;$M$1)</f>
        <v>0</v>
      </c>
      <c r="M2854" t="b">
        <f>AND(ABS(Table1[[#This Row],[tar-out]])&gt;=$M$1,ABS(Table1[[#This Row],[tar-out]])&lt;$N$1)</f>
        <v>0</v>
      </c>
      <c r="N2854" t="b">
        <f>AND(ABS(Table1[[#This Row],[tar-out]])&gt;=$N$1,ABS(Table1[[#This Row],[tar-out]])&lt;$O$1)</f>
        <v>0</v>
      </c>
      <c r="O2854" t="b">
        <f>AND(ABS(Table1[[#This Row],[tar-out]])&gt;=$O$1,ABS(Table1[[#This Row],[tar-out]])&lt;$P$1)</f>
        <v>0</v>
      </c>
      <c r="P2854" s="1">
        <f>ROUND(Table1[[#This Row],[tar-out]],0)</f>
        <v>-1</v>
      </c>
      <c r="Q2854" s="3">
        <v>2852</v>
      </c>
      <c r="U2854">
        <f>IF(Table1[[#This Row],[tar-out in '[0,1)]],1,0)</f>
        <v>1</v>
      </c>
      <c r="V2854">
        <f>IF(Table1[[#This Row],[tar-out in '[1,2)]],1,0)</f>
        <v>0</v>
      </c>
      <c r="W2854">
        <f>IF(Table1[[#This Row],[tar-out'[2,5)]],1,0)</f>
        <v>0</v>
      </c>
      <c r="X2854">
        <f>IF(Table1[[#This Row],[tar-out in '[5, 10)]],1,0)</f>
        <v>0</v>
      </c>
      <c r="Y2854">
        <f>IF(Table1[[#This Row],[tar-out in '[10,20)]],1,0)</f>
        <v>0</v>
      </c>
      <c r="Z2854">
        <f>IF(Table1[[#This Row],[tar-out in '[20, 10000)]],1,0)</f>
        <v>0</v>
      </c>
    </row>
    <row r="2855" spans="1:26" x14ac:dyDescent="0.25">
      <c r="A2855">
        <v>27</v>
      </c>
      <c r="B2855">
        <v>338</v>
      </c>
      <c r="C2855">
        <v>7.7777777777777803</v>
      </c>
      <c r="D2855">
        <v>2</v>
      </c>
      <c r="E2855">
        <v>217</v>
      </c>
      <c r="F2855">
        <v>5</v>
      </c>
      <c r="G2855">
        <v>5.9037957191467303</v>
      </c>
      <c r="H2855">
        <f>Table1[[#This Row],[target]]-Table1[[#This Row],[output]]</f>
        <v>-0.90379571914673029</v>
      </c>
      <c r="I2855">
        <f>Table1[[#This Row],[tar-out]]*Table1[[#This Row],[tar-out]]</f>
        <v>0.81684670194795539</v>
      </c>
      <c r="J2855" t="b">
        <f>AND(ABS(Table1[[#This Row],[tar-out]])&gt;=$J$1,ABS(Table1[[#This Row],[tar-out]])&lt;$K$1)</f>
        <v>1</v>
      </c>
      <c r="K2855" t="b">
        <f>AND(ABS(Table1[[#This Row],[tar-out]])&gt;=$K$1,ABS(Table1[[#This Row],[tar-out]])&lt;$L$1)</f>
        <v>0</v>
      </c>
      <c r="L2855" t="b">
        <f>AND(ABS(Table1[[#This Row],[tar-out]])&gt;=$L$1,ABS(Table1[[#This Row],[tar-out]])&lt;$M$1)</f>
        <v>0</v>
      </c>
      <c r="M2855" t="b">
        <f>AND(ABS(Table1[[#This Row],[tar-out]])&gt;=$M$1,ABS(Table1[[#This Row],[tar-out]])&lt;$N$1)</f>
        <v>0</v>
      </c>
      <c r="N2855" t="b">
        <f>AND(ABS(Table1[[#This Row],[tar-out]])&gt;=$N$1,ABS(Table1[[#This Row],[tar-out]])&lt;$O$1)</f>
        <v>0</v>
      </c>
      <c r="O2855" t="b">
        <f>AND(ABS(Table1[[#This Row],[tar-out]])&gt;=$O$1,ABS(Table1[[#This Row],[tar-out]])&lt;$P$1)</f>
        <v>0</v>
      </c>
      <c r="P2855" s="1">
        <f>ROUND(Table1[[#This Row],[tar-out]],0)</f>
        <v>-1</v>
      </c>
      <c r="Q2855" s="2">
        <v>2853</v>
      </c>
      <c r="U2855">
        <f>IF(Table1[[#This Row],[tar-out in '[0,1)]],1,0)</f>
        <v>1</v>
      </c>
      <c r="V2855">
        <f>IF(Table1[[#This Row],[tar-out in '[1,2)]],1,0)</f>
        <v>0</v>
      </c>
      <c r="W2855">
        <f>IF(Table1[[#This Row],[tar-out'[2,5)]],1,0)</f>
        <v>0</v>
      </c>
      <c r="X2855">
        <f>IF(Table1[[#This Row],[tar-out in '[5, 10)]],1,0)</f>
        <v>0</v>
      </c>
      <c r="Y2855">
        <f>IF(Table1[[#This Row],[tar-out in '[10,20)]],1,0)</f>
        <v>0</v>
      </c>
      <c r="Z2855">
        <f>IF(Table1[[#This Row],[tar-out in '[20, 10000)]],1,0)</f>
        <v>0</v>
      </c>
    </row>
    <row r="2856" spans="1:26" x14ac:dyDescent="0.25">
      <c r="A2856">
        <v>27</v>
      </c>
      <c r="B2856">
        <v>338</v>
      </c>
      <c r="C2856">
        <v>7.7777777777777803</v>
      </c>
      <c r="D2856">
        <v>2</v>
      </c>
      <c r="E2856">
        <v>233</v>
      </c>
      <c r="F2856">
        <v>5.8959269732203099</v>
      </c>
      <c r="G2856">
        <v>5.9075832366943404</v>
      </c>
      <c r="H2856">
        <f>Table1[[#This Row],[target]]-Table1[[#This Row],[output]]</f>
        <v>-1.1656263474030482E-2</v>
      </c>
      <c r="I2856">
        <f>Table1[[#This Row],[tar-out]]*Table1[[#This Row],[tar-out]]</f>
        <v>1.3586847817601715E-4</v>
      </c>
      <c r="J2856" t="b">
        <f>AND(ABS(Table1[[#This Row],[tar-out]])&gt;=$J$1,ABS(Table1[[#This Row],[tar-out]])&lt;$K$1)</f>
        <v>1</v>
      </c>
      <c r="K2856" t="b">
        <f>AND(ABS(Table1[[#This Row],[tar-out]])&gt;=$K$1,ABS(Table1[[#This Row],[tar-out]])&lt;$L$1)</f>
        <v>0</v>
      </c>
      <c r="L2856" t="b">
        <f>AND(ABS(Table1[[#This Row],[tar-out]])&gt;=$L$1,ABS(Table1[[#This Row],[tar-out]])&lt;$M$1)</f>
        <v>0</v>
      </c>
      <c r="M2856" t="b">
        <f>AND(ABS(Table1[[#This Row],[tar-out]])&gt;=$M$1,ABS(Table1[[#This Row],[tar-out]])&lt;$N$1)</f>
        <v>0</v>
      </c>
      <c r="N2856" t="b">
        <f>AND(ABS(Table1[[#This Row],[tar-out]])&gt;=$N$1,ABS(Table1[[#This Row],[tar-out]])&lt;$O$1)</f>
        <v>0</v>
      </c>
      <c r="O2856" t="b">
        <f>AND(ABS(Table1[[#This Row],[tar-out]])&gt;=$O$1,ABS(Table1[[#This Row],[tar-out]])&lt;$P$1)</f>
        <v>0</v>
      </c>
      <c r="P2856" s="1">
        <f>ROUND(Table1[[#This Row],[tar-out]],0)</f>
        <v>0</v>
      </c>
      <c r="Q2856" s="3">
        <v>2854</v>
      </c>
      <c r="U2856">
        <f>IF(Table1[[#This Row],[tar-out in '[0,1)]],1,0)</f>
        <v>1</v>
      </c>
      <c r="V2856">
        <f>IF(Table1[[#This Row],[tar-out in '[1,2)]],1,0)</f>
        <v>0</v>
      </c>
      <c r="W2856">
        <f>IF(Table1[[#This Row],[tar-out'[2,5)]],1,0)</f>
        <v>0</v>
      </c>
      <c r="X2856">
        <f>IF(Table1[[#This Row],[tar-out in '[5, 10)]],1,0)</f>
        <v>0</v>
      </c>
      <c r="Y2856">
        <f>IF(Table1[[#This Row],[tar-out in '[10,20)]],1,0)</f>
        <v>0</v>
      </c>
      <c r="Z2856">
        <f>IF(Table1[[#This Row],[tar-out in '[20, 10000)]],1,0)</f>
        <v>0</v>
      </c>
    </row>
    <row r="2857" spans="1:26" x14ac:dyDescent="0.25">
      <c r="A2857">
        <v>27</v>
      </c>
      <c r="B2857">
        <v>338</v>
      </c>
      <c r="C2857">
        <v>7.7777777777777803</v>
      </c>
      <c r="D2857">
        <v>2</v>
      </c>
      <c r="E2857">
        <v>299</v>
      </c>
      <c r="F2857">
        <v>5.9733333333333301</v>
      </c>
      <c r="G2857">
        <v>5.8926706314086896</v>
      </c>
      <c r="H2857">
        <f>Table1[[#This Row],[target]]-Table1[[#This Row],[output]]</f>
        <v>8.0662701924640423E-2</v>
      </c>
      <c r="I2857">
        <f>Table1[[#This Row],[tar-out]]*Table1[[#This Row],[tar-out]]</f>
        <v>6.5064714817833899E-3</v>
      </c>
      <c r="J2857" t="b">
        <f>AND(ABS(Table1[[#This Row],[tar-out]])&gt;=$J$1,ABS(Table1[[#This Row],[tar-out]])&lt;$K$1)</f>
        <v>1</v>
      </c>
      <c r="K2857" t="b">
        <f>AND(ABS(Table1[[#This Row],[tar-out]])&gt;=$K$1,ABS(Table1[[#This Row],[tar-out]])&lt;$L$1)</f>
        <v>0</v>
      </c>
      <c r="L2857" t="b">
        <f>AND(ABS(Table1[[#This Row],[tar-out]])&gt;=$L$1,ABS(Table1[[#This Row],[tar-out]])&lt;$M$1)</f>
        <v>0</v>
      </c>
      <c r="M2857" t="b">
        <f>AND(ABS(Table1[[#This Row],[tar-out]])&gt;=$M$1,ABS(Table1[[#This Row],[tar-out]])&lt;$N$1)</f>
        <v>0</v>
      </c>
      <c r="N2857" t="b">
        <f>AND(ABS(Table1[[#This Row],[tar-out]])&gt;=$N$1,ABS(Table1[[#This Row],[tar-out]])&lt;$O$1)</f>
        <v>0</v>
      </c>
      <c r="O2857" t="b">
        <f>AND(ABS(Table1[[#This Row],[tar-out]])&gt;=$O$1,ABS(Table1[[#This Row],[tar-out]])&lt;$P$1)</f>
        <v>0</v>
      </c>
      <c r="P2857" s="1">
        <f>ROUND(Table1[[#This Row],[tar-out]],0)</f>
        <v>0</v>
      </c>
      <c r="Q2857" s="2">
        <v>2855</v>
      </c>
      <c r="U2857">
        <f>IF(Table1[[#This Row],[tar-out in '[0,1)]],1,0)</f>
        <v>1</v>
      </c>
      <c r="V2857">
        <f>IF(Table1[[#This Row],[tar-out in '[1,2)]],1,0)</f>
        <v>0</v>
      </c>
      <c r="W2857">
        <f>IF(Table1[[#This Row],[tar-out'[2,5)]],1,0)</f>
        <v>0</v>
      </c>
      <c r="X2857">
        <f>IF(Table1[[#This Row],[tar-out in '[5, 10)]],1,0)</f>
        <v>0</v>
      </c>
      <c r="Y2857">
        <f>IF(Table1[[#This Row],[tar-out in '[10,20)]],1,0)</f>
        <v>0</v>
      </c>
      <c r="Z2857">
        <f>IF(Table1[[#This Row],[tar-out in '[20, 10000)]],1,0)</f>
        <v>0</v>
      </c>
    </row>
    <row r="2858" spans="1:26" x14ac:dyDescent="0.25">
      <c r="A2858">
        <v>27</v>
      </c>
      <c r="B2858">
        <v>338</v>
      </c>
      <c r="C2858">
        <v>7.7777777777777803</v>
      </c>
      <c r="D2858">
        <v>2</v>
      </c>
      <c r="E2858">
        <v>122</v>
      </c>
      <c r="F2858">
        <v>5.0184049079754596</v>
      </c>
      <c r="G2858">
        <v>5.8755898475646999</v>
      </c>
      <c r="H2858">
        <f>Table1[[#This Row],[target]]-Table1[[#This Row],[output]]</f>
        <v>-0.85718493958924036</v>
      </c>
      <c r="I2858">
        <f>Table1[[#This Row],[tar-out]]*Table1[[#This Row],[tar-out]]</f>
        <v>0.73476602065860963</v>
      </c>
      <c r="J2858" t="b">
        <f>AND(ABS(Table1[[#This Row],[tar-out]])&gt;=$J$1,ABS(Table1[[#This Row],[tar-out]])&lt;$K$1)</f>
        <v>1</v>
      </c>
      <c r="K2858" t="b">
        <f>AND(ABS(Table1[[#This Row],[tar-out]])&gt;=$K$1,ABS(Table1[[#This Row],[tar-out]])&lt;$L$1)</f>
        <v>0</v>
      </c>
      <c r="L2858" t="b">
        <f>AND(ABS(Table1[[#This Row],[tar-out]])&gt;=$L$1,ABS(Table1[[#This Row],[tar-out]])&lt;$M$1)</f>
        <v>0</v>
      </c>
      <c r="M2858" t="b">
        <f>AND(ABS(Table1[[#This Row],[tar-out]])&gt;=$M$1,ABS(Table1[[#This Row],[tar-out]])&lt;$N$1)</f>
        <v>0</v>
      </c>
      <c r="N2858" t="b">
        <f>AND(ABS(Table1[[#This Row],[tar-out]])&gt;=$N$1,ABS(Table1[[#This Row],[tar-out]])&lt;$O$1)</f>
        <v>0</v>
      </c>
      <c r="O2858" t="b">
        <f>AND(ABS(Table1[[#This Row],[tar-out]])&gt;=$O$1,ABS(Table1[[#This Row],[tar-out]])&lt;$P$1)</f>
        <v>0</v>
      </c>
      <c r="P2858" s="1">
        <f>ROUND(Table1[[#This Row],[tar-out]],0)</f>
        <v>-1</v>
      </c>
      <c r="Q2858" s="3">
        <v>2856</v>
      </c>
      <c r="U2858">
        <f>IF(Table1[[#This Row],[tar-out in '[0,1)]],1,0)</f>
        <v>1</v>
      </c>
      <c r="V2858">
        <f>IF(Table1[[#This Row],[tar-out in '[1,2)]],1,0)</f>
        <v>0</v>
      </c>
      <c r="W2858">
        <f>IF(Table1[[#This Row],[tar-out'[2,5)]],1,0)</f>
        <v>0</v>
      </c>
      <c r="X2858">
        <f>IF(Table1[[#This Row],[tar-out in '[5, 10)]],1,0)</f>
        <v>0</v>
      </c>
      <c r="Y2858">
        <f>IF(Table1[[#This Row],[tar-out in '[10,20)]],1,0)</f>
        <v>0</v>
      </c>
      <c r="Z2858">
        <f>IF(Table1[[#This Row],[tar-out in '[20, 10000)]],1,0)</f>
        <v>0</v>
      </c>
    </row>
    <row r="2859" spans="1:26" x14ac:dyDescent="0.25">
      <c r="A2859">
        <v>27</v>
      </c>
      <c r="B2859">
        <v>338</v>
      </c>
      <c r="C2859">
        <v>7.7777777777777803</v>
      </c>
      <c r="D2859">
        <v>2</v>
      </c>
      <c r="E2859">
        <v>145</v>
      </c>
      <c r="F2859">
        <v>5.0999999999999996</v>
      </c>
      <c r="G2859">
        <v>5.8822135925293004</v>
      </c>
      <c r="H2859">
        <f>Table1[[#This Row],[target]]-Table1[[#This Row],[output]]</f>
        <v>-0.78221359252930078</v>
      </c>
      <c r="I2859">
        <f>Table1[[#This Row],[tar-out]]*Table1[[#This Row],[tar-out]]</f>
        <v>0.61185810433759502</v>
      </c>
      <c r="J2859" t="b">
        <f>AND(ABS(Table1[[#This Row],[tar-out]])&gt;=$J$1,ABS(Table1[[#This Row],[tar-out]])&lt;$K$1)</f>
        <v>1</v>
      </c>
      <c r="K2859" t="b">
        <f>AND(ABS(Table1[[#This Row],[tar-out]])&gt;=$K$1,ABS(Table1[[#This Row],[tar-out]])&lt;$L$1)</f>
        <v>0</v>
      </c>
      <c r="L2859" t="b">
        <f>AND(ABS(Table1[[#This Row],[tar-out]])&gt;=$L$1,ABS(Table1[[#This Row],[tar-out]])&lt;$M$1)</f>
        <v>0</v>
      </c>
      <c r="M2859" t="b">
        <f>AND(ABS(Table1[[#This Row],[tar-out]])&gt;=$M$1,ABS(Table1[[#This Row],[tar-out]])&lt;$N$1)</f>
        <v>0</v>
      </c>
      <c r="N2859" t="b">
        <f>AND(ABS(Table1[[#This Row],[tar-out]])&gt;=$N$1,ABS(Table1[[#This Row],[tar-out]])&lt;$O$1)</f>
        <v>0</v>
      </c>
      <c r="O2859" t="b">
        <f>AND(ABS(Table1[[#This Row],[tar-out]])&gt;=$O$1,ABS(Table1[[#This Row],[tar-out]])&lt;$P$1)</f>
        <v>0</v>
      </c>
      <c r="P2859" s="1">
        <f>ROUND(Table1[[#This Row],[tar-out]],0)</f>
        <v>-1</v>
      </c>
      <c r="Q2859" s="2">
        <v>2857</v>
      </c>
      <c r="U2859">
        <f>IF(Table1[[#This Row],[tar-out in '[0,1)]],1,0)</f>
        <v>1</v>
      </c>
      <c r="V2859">
        <f>IF(Table1[[#This Row],[tar-out in '[1,2)]],1,0)</f>
        <v>0</v>
      </c>
      <c r="W2859">
        <f>IF(Table1[[#This Row],[tar-out'[2,5)]],1,0)</f>
        <v>0</v>
      </c>
      <c r="X2859">
        <f>IF(Table1[[#This Row],[tar-out in '[5, 10)]],1,0)</f>
        <v>0</v>
      </c>
      <c r="Y2859">
        <f>IF(Table1[[#This Row],[tar-out in '[10,20)]],1,0)</f>
        <v>0</v>
      </c>
      <c r="Z2859">
        <f>IF(Table1[[#This Row],[tar-out in '[20, 10000)]],1,0)</f>
        <v>0</v>
      </c>
    </row>
    <row r="2860" spans="1:26" x14ac:dyDescent="0.25">
      <c r="A2860">
        <v>27</v>
      </c>
      <c r="B2860">
        <v>338</v>
      </c>
      <c r="C2860">
        <v>7.7777777777777803</v>
      </c>
      <c r="D2860">
        <v>2</v>
      </c>
      <c r="E2860">
        <v>167</v>
      </c>
      <c r="F2860">
        <v>5.9705357142857096</v>
      </c>
      <c r="G2860">
        <v>5.8886337280273402</v>
      </c>
      <c r="H2860">
        <f>Table1[[#This Row],[target]]-Table1[[#This Row],[output]]</f>
        <v>8.1901986258369419E-2</v>
      </c>
      <c r="I2860">
        <f>Table1[[#This Row],[tar-out]]*Table1[[#This Row],[tar-out]]</f>
        <v>6.7079353530661336E-3</v>
      </c>
      <c r="J2860" t="b">
        <f>AND(ABS(Table1[[#This Row],[tar-out]])&gt;=$J$1,ABS(Table1[[#This Row],[tar-out]])&lt;$K$1)</f>
        <v>1</v>
      </c>
      <c r="K2860" t="b">
        <f>AND(ABS(Table1[[#This Row],[tar-out]])&gt;=$K$1,ABS(Table1[[#This Row],[tar-out]])&lt;$L$1)</f>
        <v>0</v>
      </c>
      <c r="L2860" t="b">
        <f>AND(ABS(Table1[[#This Row],[tar-out]])&gt;=$L$1,ABS(Table1[[#This Row],[tar-out]])&lt;$M$1)</f>
        <v>0</v>
      </c>
      <c r="M2860" t="b">
        <f>AND(ABS(Table1[[#This Row],[tar-out]])&gt;=$M$1,ABS(Table1[[#This Row],[tar-out]])&lt;$N$1)</f>
        <v>0</v>
      </c>
      <c r="N2860" t="b">
        <f>AND(ABS(Table1[[#This Row],[tar-out]])&gt;=$N$1,ABS(Table1[[#This Row],[tar-out]])&lt;$O$1)</f>
        <v>0</v>
      </c>
      <c r="O2860" t="b">
        <f>AND(ABS(Table1[[#This Row],[tar-out]])&gt;=$O$1,ABS(Table1[[#This Row],[tar-out]])&lt;$P$1)</f>
        <v>0</v>
      </c>
      <c r="P2860" s="1">
        <f>ROUND(Table1[[#This Row],[tar-out]],0)</f>
        <v>0</v>
      </c>
      <c r="Q2860" s="3">
        <v>2858</v>
      </c>
      <c r="U2860">
        <f>IF(Table1[[#This Row],[tar-out in '[0,1)]],1,0)</f>
        <v>1</v>
      </c>
      <c r="V2860">
        <f>IF(Table1[[#This Row],[tar-out in '[1,2)]],1,0)</f>
        <v>0</v>
      </c>
      <c r="W2860">
        <f>IF(Table1[[#This Row],[tar-out'[2,5)]],1,0)</f>
        <v>0</v>
      </c>
      <c r="X2860">
        <f>IF(Table1[[#This Row],[tar-out in '[5, 10)]],1,0)</f>
        <v>0</v>
      </c>
      <c r="Y2860">
        <f>IF(Table1[[#This Row],[tar-out in '[10,20)]],1,0)</f>
        <v>0</v>
      </c>
      <c r="Z2860">
        <f>IF(Table1[[#This Row],[tar-out in '[20, 10000)]],1,0)</f>
        <v>0</v>
      </c>
    </row>
    <row r="2861" spans="1:26" x14ac:dyDescent="0.25">
      <c r="A2861">
        <v>27</v>
      </c>
      <c r="B2861">
        <v>338</v>
      </c>
      <c r="C2861">
        <v>7.7777777777777803</v>
      </c>
      <c r="D2861">
        <v>2</v>
      </c>
      <c r="E2861">
        <v>168</v>
      </c>
      <c r="F2861">
        <v>5.9024390243902403</v>
      </c>
      <c r="G2861">
        <v>5.88893699645996</v>
      </c>
      <c r="H2861">
        <f>Table1[[#This Row],[target]]-Table1[[#This Row],[output]]</f>
        <v>1.3502027930280214E-2</v>
      </c>
      <c r="I2861">
        <f>Table1[[#This Row],[tar-out]]*Table1[[#This Row],[tar-out]]</f>
        <v>1.82304758230067E-4</v>
      </c>
      <c r="J2861" t="b">
        <f>AND(ABS(Table1[[#This Row],[tar-out]])&gt;=$J$1,ABS(Table1[[#This Row],[tar-out]])&lt;$K$1)</f>
        <v>1</v>
      </c>
      <c r="K2861" t="b">
        <f>AND(ABS(Table1[[#This Row],[tar-out]])&gt;=$K$1,ABS(Table1[[#This Row],[tar-out]])&lt;$L$1)</f>
        <v>0</v>
      </c>
      <c r="L2861" t="b">
        <f>AND(ABS(Table1[[#This Row],[tar-out]])&gt;=$L$1,ABS(Table1[[#This Row],[tar-out]])&lt;$M$1)</f>
        <v>0</v>
      </c>
      <c r="M2861" t="b">
        <f>AND(ABS(Table1[[#This Row],[tar-out]])&gt;=$M$1,ABS(Table1[[#This Row],[tar-out]])&lt;$N$1)</f>
        <v>0</v>
      </c>
      <c r="N2861" t="b">
        <f>AND(ABS(Table1[[#This Row],[tar-out]])&gt;=$N$1,ABS(Table1[[#This Row],[tar-out]])&lt;$O$1)</f>
        <v>0</v>
      </c>
      <c r="O2861" t="b">
        <f>AND(ABS(Table1[[#This Row],[tar-out]])&gt;=$O$1,ABS(Table1[[#This Row],[tar-out]])&lt;$P$1)</f>
        <v>0</v>
      </c>
      <c r="P2861" s="1">
        <f>ROUND(Table1[[#This Row],[tar-out]],0)</f>
        <v>0</v>
      </c>
      <c r="Q2861" s="2">
        <v>2859</v>
      </c>
      <c r="U2861">
        <f>IF(Table1[[#This Row],[tar-out in '[0,1)]],1,0)</f>
        <v>1</v>
      </c>
      <c r="V2861">
        <f>IF(Table1[[#This Row],[tar-out in '[1,2)]],1,0)</f>
        <v>0</v>
      </c>
      <c r="W2861">
        <f>IF(Table1[[#This Row],[tar-out'[2,5)]],1,0)</f>
        <v>0</v>
      </c>
      <c r="X2861">
        <f>IF(Table1[[#This Row],[tar-out in '[5, 10)]],1,0)</f>
        <v>0</v>
      </c>
      <c r="Y2861">
        <f>IF(Table1[[#This Row],[tar-out in '[10,20)]],1,0)</f>
        <v>0</v>
      </c>
      <c r="Z2861">
        <f>IF(Table1[[#This Row],[tar-out in '[20, 10000)]],1,0)</f>
        <v>0</v>
      </c>
    </row>
    <row r="2862" spans="1:26" x14ac:dyDescent="0.25">
      <c r="A2862">
        <v>27</v>
      </c>
      <c r="B2862">
        <v>338</v>
      </c>
      <c r="C2862">
        <v>7.7777777777777803</v>
      </c>
      <c r="D2862">
        <v>2</v>
      </c>
      <c r="E2862">
        <v>176</v>
      </c>
      <c r="F2862">
        <v>5.9968767745599099</v>
      </c>
      <c r="G2862">
        <v>5.8913645744323704</v>
      </c>
      <c r="H2862">
        <f>Table1[[#This Row],[target]]-Table1[[#This Row],[output]]</f>
        <v>0.10551220012753948</v>
      </c>
      <c r="I2862">
        <f>Table1[[#This Row],[tar-out]]*Table1[[#This Row],[tar-out]]</f>
        <v>1.1132824375753941E-2</v>
      </c>
      <c r="J2862" t="b">
        <f>AND(ABS(Table1[[#This Row],[tar-out]])&gt;=$J$1,ABS(Table1[[#This Row],[tar-out]])&lt;$K$1)</f>
        <v>1</v>
      </c>
      <c r="K2862" t="b">
        <f>AND(ABS(Table1[[#This Row],[tar-out]])&gt;=$K$1,ABS(Table1[[#This Row],[tar-out]])&lt;$L$1)</f>
        <v>0</v>
      </c>
      <c r="L2862" t="b">
        <f>AND(ABS(Table1[[#This Row],[tar-out]])&gt;=$L$1,ABS(Table1[[#This Row],[tar-out]])&lt;$M$1)</f>
        <v>0</v>
      </c>
      <c r="M2862" t="b">
        <f>AND(ABS(Table1[[#This Row],[tar-out]])&gt;=$M$1,ABS(Table1[[#This Row],[tar-out]])&lt;$N$1)</f>
        <v>0</v>
      </c>
      <c r="N2862" t="b">
        <f>AND(ABS(Table1[[#This Row],[tar-out]])&gt;=$N$1,ABS(Table1[[#This Row],[tar-out]])&lt;$O$1)</f>
        <v>0</v>
      </c>
      <c r="O2862" t="b">
        <f>AND(ABS(Table1[[#This Row],[tar-out]])&gt;=$O$1,ABS(Table1[[#This Row],[tar-out]])&lt;$P$1)</f>
        <v>0</v>
      </c>
      <c r="P2862" s="1">
        <f>ROUND(Table1[[#This Row],[tar-out]],0)</f>
        <v>0</v>
      </c>
      <c r="Q2862" s="3">
        <v>2860</v>
      </c>
      <c r="U2862">
        <f>IF(Table1[[#This Row],[tar-out in '[0,1)]],1,0)</f>
        <v>1</v>
      </c>
      <c r="V2862">
        <f>IF(Table1[[#This Row],[tar-out in '[1,2)]],1,0)</f>
        <v>0</v>
      </c>
      <c r="W2862">
        <f>IF(Table1[[#This Row],[tar-out'[2,5)]],1,0)</f>
        <v>0</v>
      </c>
      <c r="X2862">
        <f>IF(Table1[[#This Row],[tar-out in '[5, 10)]],1,0)</f>
        <v>0</v>
      </c>
      <c r="Y2862">
        <f>IF(Table1[[#This Row],[tar-out in '[10,20)]],1,0)</f>
        <v>0</v>
      </c>
      <c r="Z2862">
        <f>IF(Table1[[#This Row],[tar-out in '[20, 10000)]],1,0)</f>
        <v>0</v>
      </c>
    </row>
    <row r="2863" spans="1:26" x14ac:dyDescent="0.25">
      <c r="A2863">
        <v>27</v>
      </c>
      <c r="B2863">
        <v>338</v>
      </c>
      <c r="C2863">
        <v>7.7777777777777803</v>
      </c>
      <c r="D2863">
        <v>2</v>
      </c>
      <c r="E2863">
        <v>96</v>
      </c>
      <c r="F2863">
        <v>5.0158730158730203</v>
      </c>
      <c r="G2863">
        <v>5.8658699989318803</v>
      </c>
      <c r="H2863">
        <f>Table1[[#This Row],[target]]-Table1[[#This Row],[output]]</f>
        <v>-0.84999698305886007</v>
      </c>
      <c r="I2863">
        <f>Table1[[#This Row],[tar-out]]*Table1[[#This Row],[tar-out]]</f>
        <v>0.722494871209164</v>
      </c>
      <c r="J2863" t="b">
        <f>AND(ABS(Table1[[#This Row],[tar-out]])&gt;=$J$1,ABS(Table1[[#This Row],[tar-out]])&lt;$K$1)</f>
        <v>1</v>
      </c>
      <c r="K2863" t="b">
        <f>AND(ABS(Table1[[#This Row],[tar-out]])&gt;=$K$1,ABS(Table1[[#This Row],[tar-out]])&lt;$L$1)</f>
        <v>0</v>
      </c>
      <c r="L2863" t="b">
        <f>AND(ABS(Table1[[#This Row],[tar-out]])&gt;=$L$1,ABS(Table1[[#This Row],[tar-out]])&lt;$M$1)</f>
        <v>0</v>
      </c>
      <c r="M2863" t="b">
        <f>AND(ABS(Table1[[#This Row],[tar-out]])&gt;=$M$1,ABS(Table1[[#This Row],[tar-out]])&lt;$N$1)</f>
        <v>0</v>
      </c>
      <c r="N2863" t="b">
        <f>AND(ABS(Table1[[#This Row],[tar-out]])&gt;=$N$1,ABS(Table1[[#This Row],[tar-out]])&lt;$O$1)</f>
        <v>0</v>
      </c>
      <c r="O2863" t="b">
        <f>AND(ABS(Table1[[#This Row],[tar-out]])&gt;=$O$1,ABS(Table1[[#This Row],[tar-out]])&lt;$P$1)</f>
        <v>0</v>
      </c>
      <c r="P2863" s="1">
        <f>ROUND(Table1[[#This Row],[tar-out]],0)</f>
        <v>-1</v>
      </c>
      <c r="Q2863" s="2">
        <v>2861</v>
      </c>
      <c r="U2863">
        <f>IF(Table1[[#This Row],[tar-out in '[0,1)]],1,0)</f>
        <v>1</v>
      </c>
      <c r="V2863">
        <f>IF(Table1[[#This Row],[tar-out in '[1,2)]],1,0)</f>
        <v>0</v>
      </c>
      <c r="W2863">
        <f>IF(Table1[[#This Row],[tar-out'[2,5)]],1,0)</f>
        <v>0</v>
      </c>
      <c r="X2863">
        <f>IF(Table1[[#This Row],[tar-out in '[5, 10)]],1,0)</f>
        <v>0</v>
      </c>
      <c r="Y2863">
        <f>IF(Table1[[#This Row],[tar-out in '[10,20)]],1,0)</f>
        <v>0</v>
      </c>
      <c r="Z2863">
        <f>IF(Table1[[#This Row],[tar-out in '[20, 10000)]],1,0)</f>
        <v>0</v>
      </c>
    </row>
    <row r="2864" spans="1:26" x14ac:dyDescent="0.25">
      <c r="A2864">
        <v>27</v>
      </c>
      <c r="B2864">
        <v>338</v>
      </c>
      <c r="C2864">
        <v>7.7777777777777803</v>
      </c>
      <c r="D2864">
        <v>2</v>
      </c>
      <c r="E2864">
        <v>144</v>
      </c>
      <c r="F2864">
        <v>5.5098039215686301</v>
      </c>
      <c r="G2864">
        <v>5.8819251060485804</v>
      </c>
      <c r="H2864">
        <f>Table1[[#This Row],[target]]-Table1[[#This Row],[output]]</f>
        <v>-0.37212118447995035</v>
      </c>
      <c r="I2864">
        <f>Table1[[#This Row],[tar-out]]*Table1[[#This Row],[tar-out]]</f>
        <v>0.13847417593876124</v>
      </c>
      <c r="J2864" t="b">
        <f>AND(ABS(Table1[[#This Row],[tar-out]])&gt;=$J$1,ABS(Table1[[#This Row],[tar-out]])&lt;$K$1)</f>
        <v>1</v>
      </c>
      <c r="K2864" t="b">
        <f>AND(ABS(Table1[[#This Row],[tar-out]])&gt;=$K$1,ABS(Table1[[#This Row],[tar-out]])&lt;$L$1)</f>
        <v>0</v>
      </c>
      <c r="L2864" t="b">
        <f>AND(ABS(Table1[[#This Row],[tar-out]])&gt;=$L$1,ABS(Table1[[#This Row],[tar-out]])&lt;$M$1)</f>
        <v>0</v>
      </c>
      <c r="M2864" t="b">
        <f>AND(ABS(Table1[[#This Row],[tar-out]])&gt;=$M$1,ABS(Table1[[#This Row],[tar-out]])&lt;$N$1)</f>
        <v>0</v>
      </c>
      <c r="N2864" t="b">
        <f>AND(ABS(Table1[[#This Row],[tar-out]])&gt;=$N$1,ABS(Table1[[#This Row],[tar-out]])&lt;$O$1)</f>
        <v>0</v>
      </c>
      <c r="O2864" t="b">
        <f>AND(ABS(Table1[[#This Row],[tar-out]])&gt;=$O$1,ABS(Table1[[#This Row],[tar-out]])&lt;$P$1)</f>
        <v>0</v>
      </c>
      <c r="P2864" s="1">
        <f>ROUND(Table1[[#This Row],[tar-out]],0)</f>
        <v>0</v>
      </c>
      <c r="Q2864" s="3">
        <v>2862</v>
      </c>
      <c r="U2864">
        <f>IF(Table1[[#This Row],[tar-out in '[0,1)]],1,0)</f>
        <v>1</v>
      </c>
      <c r="V2864">
        <f>IF(Table1[[#This Row],[tar-out in '[1,2)]],1,0)</f>
        <v>0</v>
      </c>
      <c r="W2864">
        <f>IF(Table1[[#This Row],[tar-out'[2,5)]],1,0)</f>
        <v>0</v>
      </c>
      <c r="X2864">
        <f>IF(Table1[[#This Row],[tar-out in '[5, 10)]],1,0)</f>
        <v>0</v>
      </c>
      <c r="Y2864">
        <f>IF(Table1[[#This Row],[tar-out in '[10,20)]],1,0)</f>
        <v>0</v>
      </c>
      <c r="Z2864">
        <f>IF(Table1[[#This Row],[tar-out in '[20, 10000)]],1,0)</f>
        <v>0</v>
      </c>
    </row>
    <row r="2865" spans="1:26" x14ac:dyDescent="0.25">
      <c r="A2865">
        <v>27</v>
      </c>
      <c r="B2865">
        <v>338</v>
      </c>
      <c r="C2865">
        <v>7.7777777777777803</v>
      </c>
      <c r="D2865">
        <v>2</v>
      </c>
      <c r="E2865">
        <v>136</v>
      </c>
      <c r="F2865">
        <v>5.9780219780219799</v>
      </c>
      <c r="G2865">
        <v>5.87961673736572</v>
      </c>
      <c r="H2865">
        <f>Table1[[#This Row],[target]]-Table1[[#This Row],[output]]</f>
        <v>9.8405240656259885E-2</v>
      </c>
      <c r="I2865">
        <f>Table1[[#This Row],[tar-out]]*Table1[[#This Row],[tar-out]]</f>
        <v>9.6835913886164238E-3</v>
      </c>
      <c r="J2865" t="b">
        <f>AND(ABS(Table1[[#This Row],[tar-out]])&gt;=$J$1,ABS(Table1[[#This Row],[tar-out]])&lt;$K$1)</f>
        <v>1</v>
      </c>
      <c r="K2865" t="b">
        <f>AND(ABS(Table1[[#This Row],[tar-out]])&gt;=$K$1,ABS(Table1[[#This Row],[tar-out]])&lt;$L$1)</f>
        <v>0</v>
      </c>
      <c r="L2865" t="b">
        <f>AND(ABS(Table1[[#This Row],[tar-out]])&gt;=$L$1,ABS(Table1[[#This Row],[tar-out]])&lt;$M$1)</f>
        <v>0</v>
      </c>
      <c r="M2865" t="b">
        <f>AND(ABS(Table1[[#This Row],[tar-out]])&gt;=$M$1,ABS(Table1[[#This Row],[tar-out]])&lt;$N$1)</f>
        <v>0</v>
      </c>
      <c r="N2865" t="b">
        <f>AND(ABS(Table1[[#This Row],[tar-out]])&gt;=$N$1,ABS(Table1[[#This Row],[tar-out]])&lt;$O$1)</f>
        <v>0</v>
      </c>
      <c r="O2865" t="b">
        <f>AND(ABS(Table1[[#This Row],[tar-out]])&gt;=$O$1,ABS(Table1[[#This Row],[tar-out]])&lt;$P$1)</f>
        <v>0</v>
      </c>
      <c r="P2865" s="1">
        <f>ROUND(Table1[[#This Row],[tar-out]],0)</f>
        <v>0</v>
      </c>
      <c r="Q2865" s="2">
        <v>2863</v>
      </c>
      <c r="U2865">
        <f>IF(Table1[[#This Row],[tar-out in '[0,1)]],1,0)</f>
        <v>1</v>
      </c>
      <c r="V2865">
        <f>IF(Table1[[#This Row],[tar-out in '[1,2)]],1,0)</f>
        <v>0</v>
      </c>
      <c r="W2865">
        <f>IF(Table1[[#This Row],[tar-out'[2,5)]],1,0)</f>
        <v>0</v>
      </c>
      <c r="X2865">
        <f>IF(Table1[[#This Row],[tar-out in '[5, 10)]],1,0)</f>
        <v>0</v>
      </c>
      <c r="Y2865">
        <f>IF(Table1[[#This Row],[tar-out in '[10,20)]],1,0)</f>
        <v>0</v>
      </c>
      <c r="Z2865">
        <f>IF(Table1[[#This Row],[tar-out in '[20, 10000)]],1,0)</f>
        <v>0</v>
      </c>
    </row>
    <row r="2866" spans="1:26" x14ac:dyDescent="0.25">
      <c r="A2866">
        <v>27</v>
      </c>
      <c r="B2866">
        <v>338</v>
      </c>
      <c r="C2866">
        <v>7.7777777777777803</v>
      </c>
      <c r="D2866">
        <v>2</v>
      </c>
      <c r="E2866">
        <v>436</v>
      </c>
      <c r="F2866">
        <v>5</v>
      </c>
      <c r="G2866">
        <v>5.89386081695557</v>
      </c>
      <c r="H2866">
        <f>Table1[[#This Row],[target]]-Table1[[#This Row],[output]]</f>
        <v>-0.89386081695556996</v>
      </c>
      <c r="I2866">
        <f>Table1[[#This Row],[tar-out]]*Table1[[#This Row],[tar-out]]</f>
        <v>0.79898716008847892</v>
      </c>
      <c r="J2866" t="b">
        <f>AND(ABS(Table1[[#This Row],[tar-out]])&gt;=$J$1,ABS(Table1[[#This Row],[tar-out]])&lt;$K$1)</f>
        <v>1</v>
      </c>
      <c r="K2866" t="b">
        <f>AND(ABS(Table1[[#This Row],[tar-out]])&gt;=$K$1,ABS(Table1[[#This Row],[tar-out]])&lt;$L$1)</f>
        <v>0</v>
      </c>
      <c r="L2866" t="b">
        <f>AND(ABS(Table1[[#This Row],[tar-out]])&gt;=$L$1,ABS(Table1[[#This Row],[tar-out]])&lt;$M$1)</f>
        <v>0</v>
      </c>
      <c r="M2866" t="b">
        <f>AND(ABS(Table1[[#This Row],[tar-out]])&gt;=$M$1,ABS(Table1[[#This Row],[tar-out]])&lt;$N$1)</f>
        <v>0</v>
      </c>
      <c r="N2866" t="b">
        <f>AND(ABS(Table1[[#This Row],[tar-out]])&gt;=$N$1,ABS(Table1[[#This Row],[tar-out]])&lt;$O$1)</f>
        <v>0</v>
      </c>
      <c r="O2866" t="b">
        <f>AND(ABS(Table1[[#This Row],[tar-out]])&gt;=$O$1,ABS(Table1[[#This Row],[tar-out]])&lt;$P$1)</f>
        <v>0</v>
      </c>
      <c r="P2866" s="1">
        <f>ROUND(Table1[[#This Row],[tar-out]],0)</f>
        <v>-1</v>
      </c>
      <c r="Q2866" s="3">
        <v>2864</v>
      </c>
      <c r="U2866">
        <f>IF(Table1[[#This Row],[tar-out in '[0,1)]],1,0)</f>
        <v>1</v>
      </c>
      <c r="V2866">
        <f>IF(Table1[[#This Row],[tar-out in '[1,2)]],1,0)</f>
        <v>0</v>
      </c>
      <c r="W2866">
        <f>IF(Table1[[#This Row],[tar-out'[2,5)]],1,0)</f>
        <v>0</v>
      </c>
      <c r="X2866">
        <f>IF(Table1[[#This Row],[tar-out in '[5, 10)]],1,0)</f>
        <v>0</v>
      </c>
      <c r="Y2866">
        <f>IF(Table1[[#This Row],[tar-out in '[10,20)]],1,0)</f>
        <v>0</v>
      </c>
      <c r="Z2866">
        <f>IF(Table1[[#This Row],[tar-out in '[20, 10000)]],1,0)</f>
        <v>0</v>
      </c>
    </row>
    <row r="2867" spans="1:26" x14ac:dyDescent="0.25">
      <c r="A2867">
        <v>27</v>
      </c>
      <c r="B2867">
        <v>338</v>
      </c>
      <c r="C2867">
        <v>7.7777777777777803</v>
      </c>
      <c r="D2867">
        <v>2</v>
      </c>
      <c r="E2867">
        <v>304</v>
      </c>
      <c r="F2867">
        <v>5</v>
      </c>
      <c r="G2867">
        <v>5.89272212982178</v>
      </c>
      <c r="H2867">
        <f>Table1[[#This Row],[target]]-Table1[[#This Row],[output]]</f>
        <v>-0.89272212982178001</v>
      </c>
      <c r="I2867">
        <f>Table1[[#This Row],[tar-out]]*Table1[[#This Row],[tar-out]]</f>
        <v>0.79695280107353506</v>
      </c>
      <c r="J2867" t="b">
        <f>AND(ABS(Table1[[#This Row],[tar-out]])&gt;=$J$1,ABS(Table1[[#This Row],[tar-out]])&lt;$K$1)</f>
        <v>1</v>
      </c>
      <c r="K2867" t="b">
        <f>AND(ABS(Table1[[#This Row],[tar-out]])&gt;=$K$1,ABS(Table1[[#This Row],[tar-out]])&lt;$L$1)</f>
        <v>0</v>
      </c>
      <c r="L2867" t="b">
        <f>AND(ABS(Table1[[#This Row],[tar-out]])&gt;=$L$1,ABS(Table1[[#This Row],[tar-out]])&lt;$M$1)</f>
        <v>0</v>
      </c>
      <c r="M2867" t="b">
        <f>AND(ABS(Table1[[#This Row],[tar-out]])&gt;=$M$1,ABS(Table1[[#This Row],[tar-out]])&lt;$N$1)</f>
        <v>0</v>
      </c>
      <c r="N2867" t="b">
        <f>AND(ABS(Table1[[#This Row],[tar-out]])&gt;=$N$1,ABS(Table1[[#This Row],[tar-out]])&lt;$O$1)</f>
        <v>0</v>
      </c>
      <c r="O2867" t="b">
        <f>AND(ABS(Table1[[#This Row],[tar-out]])&gt;=$O$1,ABS(Table1[[#This Row],[tar-out]])&lt;$P$1)</f>
        <v>0</v>
      </c>
      <c r="P2867" s="1">
        <f>ROUND(Table1[[#This Row],[tar-out]],0)</f>
        <v>-1</v>
      </c>
      <c r="Q2867" s="2">
        <v>2865</v>
      </c>
      <c r="U2867">
        <f>IF(Table1[[#This Row],[tar-out in '[0,1)]],1,0)</f>
        <v>1</v>
      </c>
      <c r="V2867">
        <f>IF(Table1[[#This Row],[tar-out in '[1,2)]],1,0)</f>
        <v>0</v>
      </c>
      <c r="W2867">
        <f>IF(Table1[[#This Row],[tar-out'[2,5)]],1,0)</f>
        <v>0</v>
      </c>
      <c r="X2867">
        <f>IF(Table1[[#This Row],[tar-out in '[5, 10)]],1,0)</f>
        <v>0</v>
      </c>
      <c r="Y2867">
        <f>IF(Table1[[#This Row],[tar-out in '[10,20)]],1,0)</f>
        <v>0</v>
      </c>
      <c r="Z2867">
        <f>IF(Table1[[#This Row],[tar-out in '[20, 10000)]],1,0)</f>
        <v>0</v>
      </c>
    </row>
    <row r="2868" spans="1:26" x14ac:dyDescent="0.25">
      <c r="A2868">
        <v>27</v>
      </c>
      <c r="B2868">
        <v>338</v>
      </c>
      <c r="C2868">
        <v>7.7777777777777803</v>
      </c>
      <c r="D2868">
        <v>2</v>
      </c>
      <c r="E2868">
        <v>196</v>
      </c>
      <c r="F2868">
        <v>5</v>
      </c>
      <c r="G2868">
        <v>5.8974328041076696</v>
      </c>
      <c r="H2868">
        <f>Table1[[#This Row],[target]]-Table1[[#This Row],[output]]</f>
        <v>-0.89743280410766957</v>
      </c>
      <c r="I2868">
        <f>Table1[[#This Row],[tar-out]]*Table1[[#This Row],[tar-out]]</f>
        <v>0.80538563788855477</v>
      </c>
      <c r="J2868" t="b">
        <f>AND(ABS(Table1[[#This Row],[tar-out]])&gt;=$J$1,ABS(Table1[[#This Row],[tar-out]])&lt;$K$1)</f>
        <v>1</v>
      </c>
      <c r="K2868" t="b">
        <f>AND(ABS(Table1[[#This Row],[tar-out]])&gt;=$K$1,ABS(Table1[[#This Row],[tar-out]])&lt;$L$1)</f>
        <v>0</v>
      </c>
      <c r="L2868" t="b">
        <f>AND(ABS(Table1[[#This Row],[tar-out]])&gt;=$L$1,ABS(Table1[[#This Row],[tar-out]])&lt;$M$1)</f>
        <v>0</v>
      </c>
      <c r="M2868" t="b">
        <f>AND(ABS(Table1[[#This Row],[tar-out]])&gt;=$M$1,ABS(Table1[[#This Row],[tar-out]])&lt;$N$1)</f>
        <v>0</v>
      </c>
      <c r="N2868" t="b">
        <f>AND(ABS(Table1[[#This Row],[tar-out]])&gt;=$N$1,ABS(Table1[[#This Row],[tar-out]])&lt;$O$1)</f>
        <v>0</v>
      </c>
      <c r="O2868" t="b">
        <f>AND(ABS(Table1[[#This Row],[tar-out]])&gt;=$O$1,ABS(Table1[[#This Row],[tar-out]])&lt;$P$1)</f>
        <v>0</v>
      </c>
      <c r="P2868" s="1">
        <f>ROUND(Table1[[#This Row],[tar-out]],0)</f>
        <v>-1</v>
      </c>
      <c r="Q2868" s="3">
        <v>2866</v>
      </c>
      <c r="U2868">
        <f>IF(Table1[[#This Row],[tar-out in '[0,1)]],1,0)</f>
        <v>1</v>
      </c>
      <c r="V2868">
        <f>IF(Table1[[#This Row],[tar-out in '[1,2)]],1,0)</f>
        <v>0</v>
      </c>
      <c r="W2868">
        <f>IF(Table1[[#This Row],[tar-out'[2,5)]],1,0)</f>
        <v>0</v>
      </c>
      <c r="X2868">
        <f>IF(Table1[[#This Row],[tar-out in '[5, 10)]],1,0)</f>
        <v>0</v>
      </c>
      <c r="Y2868">
        <f>IF(Table1[[#This Row],[tar-out in '[10,20)]],1,0)</f>
        <v>0</v>
      </c>
      <c r="Z2868">
        <f>IF(Table1[[#This Row],[tar-out in '[20, 10000)]],1,0)</f>
        <v>0</v>
      </c>
    </row>
    <row r="2869" spans="1:26" x14ac:dyDescent="0.25">
      <c r="A2869">
        <v>27</v>
      </c>
      <c r="B2869">
        <v>338</v>
      </c>
      <c r="C2869">
        <v>7.7777777777777803</v>
      </c>
      <c r="D2869">
        <v>2</v>
      </c>
      <c r="E2869">
        <v>1606</v>
      </c>
      <c r="F2869">
        <v>6</v>
      </c>
      <c r="G2869">
        <v>5.90035152435303</v>
      </c>
      <c r="H2869">
        <f>Table1[[#This Row],[target]]-Table1[[#This Row],[output]]</f>
        <v>9.9648475646969992E-2</v>
      </c>
      <c r="I2869">
        <f>Table1[[#This Row],[tar-out]]*Table1[[#This Row],[tar-out]]</f>
        <v>9.9298186987647717E-3</v>
      </c>
      <c r="J2869" t="b">
        <f>AND(ABS(Table1[[#This Row],[tar-out]])&gt;=$J$1,ABS(Table1[[#This Row],[tar-out]])&lt;$K$1)</f>
        <v>1</v>
      </c>
      <c r="K2869" t="b">
        <f>AND(ABS(Table1[[#This Row],[tar-out]])&gt;=$K$1,ABS(Table1[[#This Row],[tar-out]])&lt;$L$1)</f>
        <v>0</v>
      </c>
      <c r="L2869" t="b">
        <f>AND(ABS(Table1[[#This Row],[tar-out]])&gt;=$L$1,ABS(Table1[[#This Row],[tar-out]])&lt;$M$1)</f>
        <v>0</v>
      </c>
      <c r="M2869" t="b">
        <f>AND(ABS(Table1[[#This Row],[tar-out]])&gt;=$M$1,ABS(Table1[[#This Row],[tar-out]])&lt;$N$1)</f>
        <v>0</v>
      </c>
      <c r="N2869" t="b">
        <f>AND(ABS(Table1[[#This Row],[tar-out]])&gt;=$N$1,ABS(Table1[[#This Row],[tar-out]])&lt;$O$1)</f>
        <v>0</v>
      </c>
      <c r="O2869" t="b">
        <f>AND(ABS(Table1[[#This Row],[tar-out]])&gt;=$O$1,ABS(Table1[[#This Row],[tar-out]])&lt;$P$1)</f>
        <v>0</v>
      </c>
      <c r="P2869" s="1">
        <f>ROUND(Table1[[#This Row],[tar-out]],0)</f>
        <v>0</v>
      </c>
      <c r="Q2869" s="2">
        <v>2867</v>
      </c>
      <c r="U2869">
        <f>IF(Table1[[#This Row],[tar-out in '[0,1)]],1,0)</f>
        <v>1</v>
      </c>
      <c r="V2869">
        <f>IF(Table1[[#This Row],[tar-out in '[1,2)]],1,0)</f>
        <v>0</v>
      </c>
      <c r="W2869">
        <f>IF(Table1[[#This Row],[tar-out'[2,5)]],1,0)</f>
        <v>0</v>
      </c>
      <c r="X2869">
        <f>IF(Table1[[#This Row],[tar-out in '[5, 10)]],1,0)</f>
        <v>0</v>
      </c>
      <c r="Y2869">
        <f>IF(Table1[[#This Row],[tar-out in '[10,20)]],1,0)</f>
        <v>0</v>
      </c>
      <c r="Z2869">
        <f>IF(Table1[[#This Row],[tar-out in '[20, 10000)]],1,0)</f>
        <v>0</v>
      </c>
    </row>
    <row r="2870" spans="1:26" x14ac:dyDescent="0.25">
      <c r="A2870">
        <v>27</v>
      </c>
      <c r="B2870">
        <v>338</v>
      </c>
      <c r="C2870">
        <v>7.7777777777777803</v>
      </c>
      <c r="D2870">
        <v>2</v>
      </c>
      <c r="E2870">
        <v>1366</v>
      </c>
      <c r="F2870">
        <v>5.9998533527170501</v>
      </c>
      <c r="G2870">
        <v>5.8992280960082999</v>
      </c>
      <c r="H2870">
        <f>Table1[[#This Row],[target]]-Table1[[#This Row],[output]]</f>
        <v>0.10062525670875022</v>
      </c>
      <c r="I2870">
        <f>Table1[[#This Row],[tar-out]]*Table1[[#This Row],[tar-out]]</f>
        <v>1.0125442287701882E-2</v>
      </c>
      <c r="J2870" t="b">
        <f>AND(ABS(Table1[[#This Row],[tar-out]])&gt;=$J$1,ABS(Table1[[#This Row],[tar-out]])&lt;$K$1)</f>
        <v>1</v>
      </c>
      <c r="K2870" t="b">
        <f>AND(ABS(Table1[[#This Row],[tar-out]])&gt;=$K$1,ABS(Table1[[#This Row],[tar-out]])&lt;$L$1)</f>
        <v>0</v>
      </c>
      <c r="L2870" t="b">
        <f>AND(ABS(Table1[[#This Row],[tar-out]])&gt;=$L$1,ABS(Table1[[#This Row],[tar-out]])&lt;$M$1)</f>
        <v>0</v>
      </c>
      <c r="M2870" t="b">
        <f>AND(ABS(Table1[[#This Row],[tar-out]])&gt;=$M$1,ABS(Table1[[#This Row],[tar-out]])&lt;$N$1)</f>
        <v>0</v>
      </c>
      <c r="N2870" t="b">
        <f>AND(ABS(Table1[[#This Row],[tar-out]])&gt;=$N$1,ABS(Table1[[#This Row],[tar-out]])&lt;$O$1)</f>
        <v>0</v>
      </c>
      <c r="O2870" t="b">
        <f>AND(ABS(Table1[[#This Row],[tar-out]])&gt;=$O$1,ABS(Table1[[#This Row],[tar-out]])&lt;$P$1)</f>
        <v>0</v>
      </c>
      <c r="P2870" s="1">
        <f>ROUND(Table1[[#This Row],[tar-out]],0)</f>
        <v>0</v>
      </c>
      <c r="Q2870" s="3">
        <v>2868</v>
      </c>
      <c r="U2870">
        <f>IF(Table1[[#This Row],[tar-out in '[0,1)]],1,0)</f>
        <v>1</v>
      </c>
      <c r="V2870">
        <f>IF(Table1[[#This Row],[tar-out in '[1,2)]],1,0)</f>
        <v>0</v>
      </c>
      <c r="W2870">
        <f>IF(Table1[[#This Row],[tar-out'[2,5)]],1,0)</f>
        <v>0</v>
      </c>
      <c r="X2870">
        <f>IF(Table1[[#This Row],[tar-out in '[5, 10)]],1,0)</f>
        <v>0</v>
      </c>
      <c r="Y2870">
        <f>IF(Table1[[#This Row],[tar-out in '[10,20)]],1,0)</f>
        <v>0</v>
      </c>
      <c r="Z2870">
        <f>IF(Table1[[#This Row],[tar-out in '[20, 10000)]],1,0)</f>
        <v>0</v>
      </c>
    </row>
    <row r="2871" spans="1:26" x14ac:dyDescent="0.25">
      <c r="A2871">
        <v>27</v>
      </c>
      <c r="B2871">
        <v>338</v>
      </c>
      <c r="C2871">
        <v>7.7777777777777803</v>
      </c>
      <c r="D2871">
        <v>2</v>
      </c>
      <c r="E2871">
        <v>1302</v>
      </c>
      <c r="F2871">
        <v>6</v>
      </c>
      <c r="G2871">
        <v>5.8989281654357901</v>
      </c>
      <c r="H2871">
        <f>Table1[[#This Row],[target]]-Table1[[#This Row],[output]]</f>
        <v>0.10107183456420987</v>
      </c>
      <c r="I2871">
        <f>Table1[[#This Row],[tar-out]]*Table1[[#This Row],[tar-out]]</f>
        <v>1.0215515742175009E-2</v>
      </c>
      <c r="J2871" t="b">
        <f>AND(ABS(Table1[[#This Row],[tar-out]])&gt;=$J$1,ABS(Table1[[#This Row],[tar-out]])&lt;$K$1)</f>
        <v>1</v>
      </c>
      <c r="K2871" t="b">
        <f>AND(ABS(Table1[[#This Row],[tar-out]])&gt;=$K$1,ABS(Table1[[#This Row],[tar-out]])&lt;$L$1)</f>
        <v>0</v>
      </c>
      <c r="L2871" t="b">
        <f>AND(ABS(Table1[[#This Row],[tar-out]])&gt;=$L$1,ABS(Table1[[#This Row],[tar-out]])&lt;$M$1)</f>
        <v>0</v>
      </c>
      <c r="M2871" t="b">
        <f>AND(ABS(Table1[[#This Row],[tar-out]])&gt;=$M$1,ABS(Table1[[#This Row],[tar-out]])&lt;$N$1)</f>
        <v>0</v>
      </c>
      <c r="N2871" t="b">
        <f>AND(ABS(Table1[[#This Row],[tar-out]])&gt;=$N$1,ABS(Table1[[#This Row],[tar-out]])&lt;$O$1)</f>
        <v>0</v>
      </c>
      <c r="O2871" t="b">
        <f>AND(ABS(Table1[[#This Row],[tar-out]])&gt;=$O$1,ABS(Table1[[#This Row],[tar-out]])&lt;$P$1)</f>
        <v>0</v>
      </c>
      <c r="P2871" s="1">
        <f>ROUND(Table1[[#This Row],[tar-out]],0)</f>
        <v>0</v>
      </c>
      <c r="Q2871" s="2">
        <v>2869</v>
      </c>
      <c r="U2871">
        <f>IF(Table1[[#This Row],[tar-out in '[0,1)]],1,0)</f>
        <v>1</v>
      </c>
      <c r="V2871">
        <f>IF(Table1[[#This Row],[tar-out in '[1,2)]],1,0)</f>
        <v>0</v>
      </c>
      <c r="W2871">
        <f>IF(Table1[[#This Row],[tar-out'[2,5)]],1,0)</f>
        <v>0</v>
      </c>
      <c r="X2871">
        <f>IF(Table1[[#This Row],[tar-out in '[5, 10)]],1,0)</f>
        <v>0</v>
      </c>
      <c r="Y2871">
        <f>IF(Table1[[#This Row],[tar-out in '[10,20)]],1,0)</f>
        <v>0</v>
      </c>
      <c r="Z2871">
        <f>IF(Table1[[#This Row],[tar-out in '[20, 10000)]],1,0)</f>
        <v>0</v>
      </c>
    </row>
    <row r="2872" spans="1:26" x14ac:dyDescent="0.25">
      <c r="A2872">
        <v>27</v>
      </c>
      <c r="B2872">
        <v>338</v>
      </c>
      <c r="C2872">
        <v>7.7777777777777803</v>
      </c>
      <c r="D2872">
        <v>2</v>
      </c>
      <c r="E2872">
        <v>554</v>
      </c>
      <c r="F2872">
        <v>6</v>
      </c>
      <c r="G2872">
        <v>5.8947792053222701</v>
      </c>
      <c r="H2872">
        <f>Table1[[#This Row],[target]]-Table1[[#This Row],[output]]</f>
        <v>0.10522079467772993</v>
      </c>
      <c r="I2872">
        <f>Table1[[#This Row],[tar-out]]*Table1[[#This Row],[tar-out]]</f>
        <v>1.1071415632613E-2</v>
      </c>
      <c r="J2872" t="b">
        <f>AND(ABS(Table1[[#This Row],[tar-out]])&gt;=$J$1,ABS(Table1[[#This Row],[tar-out]])&lt;$K$1)</f>
        <v>1</v>
      </c>
      <c r="K2872" t="b">
        <f>AND(ABS(Table1[[#This Row],[tar-out]])&gt;=$K$1,ABS(Table1[[#This Row],[tar-out]])&lt;$L$1)</f>
        <v>0</v>
      </c>
      <c r="L2872" t="b">
        <f>AND(ABS(Table1[[#This Row],[tar-out]])&gt;=$L$1,ABS(Table1[[#This Row],[tar-out]])&lt;$M$1)</f>
        <v>0</v>
      </c>
      <c r="M2872" t="b">
        <f>AND(ABS(Table1[[#This Row],[tar-out]])&gt;=$M$1,ABS(Table1[[#This Row],[tar-out]])&lt;$N$1)</f>
        <v>0</v>
      </c>
      <c r="N2872" t="b">
        <f>AND(ABS(Table1[[#This Row],[tar-out]])&gt;=$N$1,ABS(Table1[[#This Row],[tar-out]])&lt;$O$1)</f>
        <v>0</v>
      </c>
      <c r="O2872" t="b">
        <f>AND(ABS(Table1[[#This Row],[tar-out]])&gt;=$O$1,ABS(Table1[[#This Row],[tar-out]])&lt;$P$1)</f>
        <v>0</v>
      </c>
      <c r="P2872" s="1">
        <f>ROUND(Table1[[#This Row],[tar-out]],0)</f>
        <v>0</v>
      </c>
      <c r="Q2872" s="3">
        <v>2870</v>
      </c>
      <c r="U2872">
        <f>IF(Table1[[#This Row],[tar-out in '[0,1)]],1,0)</f>
        <v>1</v>
      </c>
      <c r="V2872">
        <f>IF(Table1[[#This Row],[tar-out in '[1,2)]],1,0)</f>
        <v>0</v>
      </c>
      <c r="W2872">
        <f>IF(Table1[[#This Row],[tar-out'[2,5)]],1,0)</f>
        <v>0</v>
      </c>
      <c r="X2872">
        <f>IF(Table1[[#This Row],[tar-out in '[5, 10)]],1,0)</f>
        <v>0</v>
      </c>
      <c r="Y2872">
        <f>IF(Table1[[#This Row],[tar-out in '[10,20)]],1,0)</f>
        <v>0</v>
      </c>
      <c r="Z2872">
        <f>IF(Table1[[#This Row],[tar-out in '[20, 10000)]],1,0)</f>
        <v>0</v>
      </c>
    </row>
    <row r="2873" spans="1:26" x14ac:dyDescent="0.25">
      <c r="A2873">
        <v>27</v>
      </c>
      <c r="B2873">
        <v>338</v>
      </c>
      <c r="C2873">
        <v>7.7777777777777803</v>
      </c>
      <c r="D2873">
        <v>2</v>
      </c>
      <c r="E2873">
        <v>1030</v>
      </c>
      <c r="F2873">
        <v>6</v>
      </c>
      <c r="G2873">
        <v>5.8975691795349103</v>
      </c>
      <c r="H2873">
        <f>Table1[[#This Row],[target]]-Table1[[#This Row],[output]]</f>
        <v>0.10243082046508967</v>
      </c>
      <c r="I2873">
        <f>Table1[[#This Row],[tar-out]]*Table1[[#This Row],[tar-out]]</f>
        <v>1.0492072981151433E-2</v>
      </c>
      <c r="J2873" t="b">
        <f>AND(ABS(Table1[[#This Row],[tar-out]])&gt;=$J$1,ABS(Table1[[#This Row],[tar-out]])&lt;$K$1)</f>
        <v>1</v>
      </c>
      <c r="K2873" t="b">
        <f>AND(ABS(Table1[[#This Row],[tar-out]])&gt;=$K$1,ABS(Table1[[#This Row],[tar-out]])&lt;$L$1)</f>
        <v>0</v>
      </c>
      <c r="L2873" t="b">
        <f>AND(ABS(Table1[[#This Row],[tar-out]])&gt;=$L$1,ABS(Table1[[#This Row],[tar-out]])&lt;$M$1)</f>
        <v>0</v>
      </c>
      <c r="M2873" t="b">
        <f>AND(ABS(Table1[[#This Row],[tar-out]])&gt;=$M$1,ABS(Table1[[#This Row],[tar-out]])&lt;$N$1)</f>
        <v>0</v>
      </c>
      <c r="N2873" t="b">
        <f>AND(ABS(Table1[[#This Row],[tar-out]])&gt;=$N$1,ABS(Table1[[#This Row],[tar-out]])&lt;$O$1)</f>
        <v>0</v>
      </c>
      <c r="O2873" t="b">
        <f>AND(ABS(Table1[[#This Row],[tar-out]])&gt;=$O$1,ABS(Table1[[#This Row],[tar-out]])&lt;$P$1)</f>
        <v>0</v>
      </c>
      <c r="P2873" s="1">
        <f>ROUND(Table1[[#This Row],[tar-out]],0)</f>
        <v>0</v>
      </c>
      <c r="Q2873" s="2">
        <v>2871</v>
      </c>
      <c r="U2873">
        <f>IF(Table1[[#This Row],[tar-out in '[0,1)]],1,0)</f>
        <v>1</v>
      </c>
      <c r="V2873">
        <f>IF(Table1[[#This Row],[tar-out in '[1,2)]],1,0)</f>
        <v>0</v>
      </c>
      <c r="W2873">
        <f>IF(Table1[[#This Row],[tar-out'[2,5)]],1,0)</f>
        <v>0</v>
      </c>
      <c r="X2873">
        <f>IF(Table1[[#This Row],[tar-out in '[5, 10)]],1,0)</f>
        <v>0</v>
      </c>
      <c r="Y2873">
        <f>IF(Table1[[#This Row],[tar-out in '[10,20)]],1,0)</f>
        <v>0</v>
      </c>
      <c r="Z2873">
        <f>IF(Table1[[#This Row],[tar-out in '[20, 10000)]],1,0)</f>
        <v>0</v>
      </c>
    </row>
    <row r="2874" spans="1:26" x14ac:dyDescent="0.25">
      <c r="A2874">
        <v>27</v>
      </c>
      <c r="B2874">
        <v>338</v>
      </c>
      <c r="C2874">
        <v>7.7777777777777803</v>
      </c>
      <c r="D2874">
        <v>2</v>
      </c>
      <c r="E2874">
        <v>911</v>
      </c>
      <c r="F2874">
        <v>6</v>
      </c>
      <c r="G2874">
        <v>5.8969440460205096</v>
      </c>
      <c r="H2874">
        <f>Table1[[#This Row],[target]]-Table1[[#This Row],[output]]</f>
        <v>0.10305595397949041</v>
      </c>
      <c r="I2874">
        <f>Table1[[#This Row],[tar-out]]*Table1[[#This Row],[tar-out]]</f>
        <v>1.0620529650622846E-2</v>
      </c>
      <c r="J2874" t="b">
        <f>AND(ABS(Table1[[#This Row],[tar-out]])&gt;=$J$1,ABS(Table1[[#This Row],[tar-out]])&lt;$K$1)</f>
        <v>1</v>
      </c>
      <c r="K2874" t="b">
        <f>AND(ABS(Table1[[#This Row],[tar-out]])&gt;=$K$1,ABS(Table1[[#This Row],[tar-out]])&lt;$L$1)</f>
        <v>0</v>
      </c>
      <c r="L2874" t="b">
        <f>AND(ABS(Table1[[#This Row],[tar-out]])&gt;=$L$1,ABS(Table1[[#This Row],[tar-out]])&lt;$M$1)</f>
        <v>0</v>
      </c>
      <c r="M2874" t="b">
        <f>AND(ABS(Table1[[#This Row],[tar-out]])&gt;=$M$1,ABS(Table1[[#This Row],[tar-out]])&lt;$N$1)</f>
        <v>0</v>
      </c>
      <c r="N2874" t="b">
        <f>AND(ABS(Table1[[#This Row],[tar-out]])&gt;=$N$1,ABS(Table1[[#This Row],[tar-out]])&lt;$O$1)</f>
        <v>0</v>
      </c>
      <c r="O2874" t="b">
        <f>AND(ABS(Table1[[#This Row],[tar-out]])&gt;=$O$1,ABS(Table1[[#This Row],[tar-out]])&lt;$P$1)</f>
        <v>0</v>
      </c>
      <c r="P2874" s="1">
        <f>ROUND(Table1[[#This Row],[tar-out]],0)</f>
        <v>0</v>
      </c>
      <c r="Q2874" s="3">
        <v>2872</v>
      </c>
      <c r="U2874">
        <f>IF(Table1[[#This Row],[tar-out in '[0,1)]],1,0)</f>
        <v>1</v>
      </c>
      <c r="V2874">
        <f>IF(Table1[[#This Row],[tar-out in '[1,2)]],1,0)</f>
        <v>0</v>
      </c>
      <c r="W2874">
        <f>IF(Table1[[#This Row],[tar-out'[2,5)]],1,0)</f>
        <v>0</v>
      </c>
      <c r="X2874">
        <f>IF(Table1[[#This Row],[tar-out in '[5, 10)]],1,0)</f>
        <v>0</v>
      </c>
      <c r="Y2874">
        <f>IF(Table1[[#This Row],[tar-out in '[10,20)]],1,0)</f>
        <v>0</v>
      </c>
      <c r="Z2874">
        <f>IF(Table1[[#This Row],[tar-out in '[20, 10000)]],1,0)</f>
        <v>0</v>
      </c>
    </row>
    <row r="2875" spans="1:26" x14ac:dyDescent="0.25">
      <c r="A2875">
        <v>27</v>
      </c>
      <c r="B2875">
        <v>338</v>
      </c>
      <c r="C2875">
        <v>7.7777777777777803</v>
      </c>
      <c r="D2875">
        <v>2</v>
      </c>
      <c r="E2875">
        <v>847</v>
      </c>
      <c r="F2875">
        <v>6</v>
      </c>
      <c r="G2875">
        <v>5.8966107368469203</v>
      </c>
      <c r="H2875">
        <f>Table1[[#This Row],[target]]-Table1[[#This Row],[output]]</f>
        <v>0.10338926315307972</v>
      </c>
      <c r="I2875">
        <f>Table1[[#This Row],[tar-out]]*Table1[[#This Row],[tar-out]]</f>
        <v>1.0689339735336768E-2</v>
      </c>
      <c r="J2875" t="b">
        <f>AND(ABS(Table1[[#This Row],[tar-out]])&gt;=$J$1,ABS(Table1[[#This Row],[tar-out]])&lt;$K$1)</f>
        <v>1</v>
      </c>
      <c r="K2875" t="b">
        <f>AND(ABS(Table1[[#This Row],[tar-out]])&gt;=$K$1,ABS(Table1[[#This Row],[tar-out]])&lt;$L$1)</f>
        <v>0</v>
      </c>
      <c r="L2875" t="b">
        <f>AND(ABS(Table1[[#This Row],[tar-out]])&gt;=$L$1,ABS(Table1[[#This Row],[tar-out]])&lt;$M$1)</f>
        <v>0</v>
      </c>
      <c r="M2875" t="b">
        <f>AND(ABS(Table1[[#This Row],[tar-out]])&gt;=$M$1,ABS(Table1[[#This Row],[tar-out]])&lt;$N$1)</f>
        <v>0</v>
      </c>
      <c r="N2875" t="b">
        <f>AND(ABS(Table1[[#This Row],[tar-out]])&gt;=$N$1,ABS(Table1[[#This Row],[tar-out]])&lt;$O$1)</f>
        <v>0</v>
      </c>
      <c r="O2875" t="b">
        <f>AND(ABS(Table1[[#This Row],[tar-out]])&gt;=$O$1,ABS(Table1[[#This Row],[tar-out]])&lt;$P$1)</f>
        <v>0</v>
      </c>
      <c r="P2875" s="1">
        <f>ROUND(Table1[[#This Row],[tar-out]],0)</f>
        <v>0</v>
      </c>
      <c r="Q2875" s="2">
        <v>2873</v>
      </c>
      <c r="U2875">
        <f>IF(Table1[[#This Row],[tar-out in '[0,1)]],1,0)</f>
        <v>1</v>
      </c>
      <c r="V2875">
        <f>IF(Table1[[#This Row],[tar-out in '[1,2)]],1,0)</f>
        <v>0</v>
      </c>
      <c r="W2875">
        <f>IF(Table1[[#This Row],[tar-out'[2,5)]],1,0)</f>
        <v>0</v>
      </c>
      <c r="X2875">
        <f>IF(Table1[[#This Row],[tar-out in '[5, 10)]],1,0)</f>
        <v>0</v>
      </c>
      <c r="Y2875">
        <f>IF(Table1[[#This Row],[tar-out in '[10,20)]],1,0)</f>
        <v>0</v>
      </c>
      <c r="Z2875">
        <f>IF(Table1[[#This Row],[tar-out in '[20, 10000)]],1,0)</f>
        <v>0</v>
      </c>
    </row>
    <row r="2876" spans="1:26" x14ac:dyDescent="0.25">
      <c r="A2876">
        <v>27</v>
      </c>
      <c r="B2876">
        <v>338</v>
      </c>
      <c r="C2876">
        <v>7.7777777777777803</v>
      </c>
      <c r="D2876">
        <v>2</v>
      </c>
      <c r="E2876">
        <v>119</v>
      </c>
      <c r="F2876">
        <v>5.9996031317356602</v>
      </c>
      <c r="G2876">
        <v>5.8747282028198198</v>
      </c>
      <c r="H2876">
        <f>Table1[[#This Row],[target]]-Table1[[#This Row],[output]]</f>
        <v>0.1248749289158404</v>
      </c>
      <c r="I2876">
        <f>Table1[[#This Row],[tar-out]]*Table1[[#This Row],[tar-out]]</f>
        <v>1.5593747871736193E-2</v>
      </c>
      <c r="J2876" t="b">
        <f>AND(ABS(Table1[[#This Row],[tar-out]])&gt;=$J$1,ABS(Table1[[#This Row],[tar-out]])&lt;$K$1)</f>
        <v>1</v>
      </c>
      <c r="K2876" t="b">
        <f>AND(ABS(Table1[[#This Row],[tar-out]])&gt;=$K$1,ABS(Table1[[#This Row],[tar-out]])&lt;$L$1)</f>
        <v>0</v>
      </c>
      <c r="L2876" t="b">
        <f>AND(ABS(Table1[[#This Row],[tar-out]])&gt;=$L$1,ABS(Table1[[#This Row],[tar-out]])&lt;$M$1)</f>
        <v>0</v>
      </c>
      <c r="M2876" t="b">
        <f>AND(ABS(Table1[[#This Row],[tar-out]])&gt;=$M$1,ABS(Table1[[#This Row],[tar-out]])&lt;$N$1)</f>
        <v>0</v>
      </c>
      <c r="N2876" t="b">
        <f>AND(ABS(Table1[[#This Row],[tar-out]])&gt;=$N$1,ABS(Table1[[#This Row],[tar-out]])&lt;$O$1)</f>
        <v>0</v>
      </c>
      <c r="O2876" t="b">
        <f>AND(ABS(Table1[[#This Row],[tar-out]])&gt;=$O$1,ABS(Table1[[#This Row],[tar-out]])&lt;$P$1)</f>
        <v>0</v>
      </c>
      <c r="P2876" s="1">
        <f>ROUND(Table1[[#This Row],[tar-out]],0)</f>
        <v>0</v>
      </c>
      <c r="Q2876" s="3">
        <v>2874</v>
      </c>
      <c r="U2876">
        <f>IF(Table1[[#This Row],[tar-out in '[0,1)]],1,0)</f>
        <v>1</v>
      </c>
      <c r="V2876">
        <f>IF(Table1[[#This Row],[tar-out in '[1,2)]],1,0)</f>
        <v>0</v>
      </c>
      <c r="W2876">
        <f>IF(Table1[[#This Row],[tar-out'[2,5)]],1,0)</f>
        <v>0</v>
      </c>
      <c r="X2876">
        <f>IF(Table1[[#This Row],[tar-out in '[5, 10)]],1,0)</f>
        <v>0</v>
      </c>
      <c r="Y2876">
        <f>IF(Table1[[#This Row],[tar-out in '[10,20)]],1,0)</f>
        <v>0</v>
      </c>
      <c r="Z2876">
        <f>IF(Table1[[#This Row],[tar-out in '[20, 10000)]],1,0)</f>
        <v>0</v>
      </c>
    </row>
    <row r="2877" spans="1:26" x14ac:dyDescent="0.25">
      <c r="A2877">
        <v>27</v>
      </c>
      <c r="B2877">
        <v>338</v>
      </c>
      <c r="C2877">
        <v>7.7777777777777803</v>
      </c>
      <c r="D2877">
        <v>2</v>
      </c>
      <c r="E2877">
        <v>1079</v>
      </c>
      <c r="F2877">
        <v>6</v>
      </c>
      <c r="G2877">
        <v>5.89782619476318</v>
      </c>
      <c r="H2877">
        <f>Table1[[#This Row],[target]]-Table1[[#This Row],[output]]</f>
        <v>0.10217380523681996</v>
      </c>
      <c r="I2877">
        <f>Table1[[#This Row],[tar-out]]*Table1[[#This Row],[tar-out]]</f>
        <v>1.0439486476571619E-2</v>
      </c>
      <c r="J2877" t="b">
        <f>AND(ABS(Table1[[#This Row],[tar-out]])&gt;=$J$1,ABS(Table1[[#This Row],[tar-out]])&lt;$K$1)</f>
        <v>1</v>
      </c>
      <c r="K2877" t="b">
        <f>AND(ABS(Table1[[#This Row],[tar-out]])&gt;=$K$1,ABS(Table1[[#This Row],[tar-out]])&lt;$L$1)</f>
        <v>0</v>
      </c>
      <c r="L2877" t="b">
        <f>AND(ABS(Table1[[#This Row],[tar-out]])&gt;=$L$1,ABS(Table1[[#This Row],[tar-out]])&lt;$M$1)</f>
        <v>0</v>
      </c>
      <c r="M2877" t="b">
        <f>AND(ABS(Table1[[#This Row],[tar-out]])&gt;=$M$1,ABS(Table1[[#This Row],[tar-out]])&lt;$N$1)</f>
        <v>0</v>
      </c>
      <c r="N2877" t="b">
        <f>AND(ABS(Table1[[#This Row],[tar-out]])&gt;=$N$1,ABS(Table1[[#This Row],[tar-out]])&lt;$O$1)</f>
        <v>0</v>
      </c>
      <c r="O2877" t="b">
        <f>AND(ABS(Table1[[#This Row],[tar-out]])&gt;=$O$1,ABS(Table1[[#This Row],[tar-out]])&lt;$P$1)</f>
        <v>0</v>
      </c>
      <c r="P2877" s="1">
        <f>ROUND(Table1[[#This Row],[tar-out]],0)</f>
        <v>0</v>
      </c>
      <c r="Q2877" s="2">
        <v>2875</v>
      </c>
      <c r="U2877">
        <f>IF(Table1[[#This Row],[tar-out in '[0,1)]],1,0)</f>
        <v>1</v>
      </c>
      <c r="V2877">
        <f>IF(Table1[[#This Row],[tar-out in '[1,2)]],1,0)</f>
        <v>0</v>
      </c>
      <c r="W2877">
        <f>IF(Table1[[#This Row],[tar-out'[2,5)]],1,0)</f>
        <v>0</v>
      </c>
      <c r="X2877">
        <f>IF(Table1[[#This Row],[tar-out in '[5, 10)]],1,0)</f>
        <v>0</v>
      </c>
      <c r="Y2877">
        <f>IF(Table1[[#This Row],[tar-out in '[10,20)]],1,0)</f>
        <v>0</v>
      </c>
      <c r="Z2877">
        <f>IF(Table1[[#This Row],[tar-out in '[20, 10000)]],1,0)</f>
        <v>0</v>
      </c>
    </row>
    <row r="2878" spans="1:26" x14ac:dyDescent="0.25">
      <c r="A2878">
        <v>27</v>
      </c>
      <c r="B2878">
        <v>338</v>
      </c>
      <c r="C2878">
        <v>7.7777777777777803</v>
      </c>
      <c r="D2878">
        <v>2</v>
      </c>
      <c r="E2878">
        <v>1232</v>
      </c>
      <c r="F2878">
        <v>6</v>
      </c>
      <c r="G2878">
        <v>5.8986005783081099</v>
      </c>
      <c r="H2878">
        <f>Table1[[#This Row],[target]]-Table1[[#This Row],[output]]</f>
        <v>0.10139942169189009</v>
      </c>
      <c r="I2878">
        <f>Table1[[#This Row],[tar-out]]*Table1[[#This Row],[tar-out]]</f>
        <v>1.0281842719449751E-2</v>
      </c>
      <c r="J2878" t="b">
        <f>AND(ABS(Table1[[#This Row],[tar-out]])&gt;=$J$1,ABS(Table1[[#This Row],[tar-out]])&lt;$K$1)</f>
        <v>1</v>
      </c>
      <c r="K2878" t="b">
        <f>AND(ABS(Table1[[#This Row],[tar-out]])&gt;=$K$1,ABS(Table1[[#This Row],[tar-out]])&lt;$L$1)</f>
        <v>0</v>
      </c>
      <c r="L2878" t="b">
        <f>AND(ABS(Table1[[#This Row],[tar-out]])&gt;=$L$1,ABS(Table1[[#This Row],[tar-out]])&lt;$M$1)</f>
        <v>0</v>
      </c>
      <c r="M2878" t="b">
        <f>AND(ABS(Table1[[#This Row],[tar-out]])&gt;=$M$1,ABS(Table1[[#This Row],[tar-out]])&lt;$N$1)</f>
        <v>0</v>
      </c>
      <c r="N2878" t="b">
        <f>AND(ABS(Table1[[#This Row],[tar-out]])&gt;=$N$1,ABS(Table1[[#This Row],[tar-out]])&lt;$O$1)</f>
        <v>0</v>
      </c>
      <c r="O2878" t="b">
        <f>AND(ABS(Table1[[#This Row],[tar-out]])&gt;=$O$1,ABS(Table1[[#This Row],[tar-out]])&lt;$P$1)</f>
        <v>0</v>
      </c>
      <c r="P2878" s="1">
        <f>ROUND(Table1[[#This Row],[tar-out]],0)</f>
        <v>0</v>
      </c>
      <c r="Q2878" s="3">
        <v>2876</v>
      </c>
      <c r="U2878">
        <f>IF(Table1[[#This Row],[tar-out in '[0,1)]],1,0)</f>
        <v>1</v>
      </c>
      <c r="V2878">
        <f>IF(Table1[[#This Row],[tar-out in '[1,2)]],1,0)</f>
        <v>0</v>
      </c>
      <c r="W2878">
        <f>IF(Table1[[#This Row],[tar-out'[2,5)]],1,0)</f>
        <v>0</v>
      </c>
      <c r="X2878">
        <f>IF(Table1[[#This Row],[tar-out in '[5, 10)]],1,0)</f>
        <v>0</v>
      </c>
      <c r="Y2878">
        <f>IF(Table1[[#This Row],[tar-out in '[10,20)]],1,0)</f>
        <v>0</v>
      </c>
      <c r="Z2878">
        <f>IF(Table1[[#This Row],[tar-out in '[20, 10000)]],1,0)</f>
        <v>0</v>
      </c>
    </row>
    <row r="2879" spans="1:26" x14ac:dyDescent="0.25">
      <c r="A2879">
        <v>27</v>
      </c>
      <c r="B2879">
        <v>338</v>
      </c>
      <c r="C2879">
        <v>7.7777777777777803</v>
      </c>
      <c r="D2879">
        <v>2</v>
      </c>
      <c r="E2879">
        <v>968</v>
      </c>
      <c r="F2879">
        <v>6</v>
      </c>
      <c r="G2879">
        <v>5.8972434997558603</v>
      </c>
      <c r="H2879">
        <f>Table1[[#This Row],[target]]-Table1[[#This Row],[output]]</f>
        <v>0.10275650024413974</v>
      </c>
      <c r="I2879">
        <f>Table1[[#This Row],[tar-out]]*Table1[[#This Row],[tar-out]]</f>
        <v>1.055889834242389E-2</v>
      </c>
      <c r="J2879" t="b">
        <f>AND(ABS(Table1[[#This Row],[tar-out]])&gt;=$J$1,ABS(Table1[[#This Row],[tar-out]])&lt;$K$1)</f>
        <v>1</v>
      </c>
      <c r="K2879" t="b">
        <f>AND(ABS(Table1[[#This Row],[tar-out]])&gt;=$K$1,ABS(Table1[[#This Row],[tar-out]])&lt;$L$1)</f>
        <v>0</v>
      </c>
      <c r="L2879" t="b">
        <f>AND(ABS(Table1[[#This Row],[tar-out]])&gt;=$L$1,ABS(Table1[[#This Row],[tar-out]])&lt;$M$1)</f>
        <v>0</v>
      </c>
      <c r="M2879" t="b">
        <f>AND(ABS(Table1[[#This Row],[tar-out]])&gt;=$M$1,ABS(Table1[[#This Row],[tar-out]])&lt;$N$1)</f>
        <v>0</v>
      </c>
      <c r="N2879" t="b">
        <f>AND(ABS(Table1[[#This Row],[tar-out]])&gt;=$N$1,ABS(Table1[[#This Row],[tar-out]])&lt;$O$1)</f>
        <v>0</v>
      </c>
      <c r="O2879" t="b">
        <f>AND(ABS(Table1[[#This Row],[tar-out]])&gt;=$O$1,ABS(Table1[[#This Row],[tar-out]])&lt;$P$1)</f>
        <v>0</v>
      </c>
      <c r="P2879" s="1">
        <f>ROUND(Table1[[#This Row],[tar-out]],0)</f>
        <v>0</v>
      </c>
      <c r="Q2879" s="2">
        <v>2877</v>
      </c>
      <c r="U2879">
        <f>IF(Table1[[#This Row],[tar-out in '[0,1)]],1,0)</f>
        <v>1</v>
      </c>
      <c r="V2879">
        <f>IF(Table1[[#This Row],[tar-out in '[1,2)]],1,0)</f>
        <v>0</v>
      </c>
      <c r="W2879">
        <f>IF(Table1[[#This Row],[tar-out'[2,5)]],1,0)</f>
        <v>0</v>
      </c>
      <c r="X2879">
        <f>IF(Table1[[#This Row],[tar-out in '[5, 10)]],1,0)</f>
        <v>0</v>
      </c>
      <c r="Y2879">
        <f>IF(Table1[[#This Row],[tar-out in '[10,20)]],1,0)</f>
        <v>0</v>
      </c>
      <c r="Z2879">
        <f>IF(Table1[[#This Row],[tar-out in '[20, 10000)]],1,0)</f>
        <v>0</v>
      </c>
    </row>
    <row r="2880" spans="1:26" x14ac:dyDescent="0.25">
      <c r="A2880">
        <v>27</v>
      </c>
      <c r="B2880">
        <v>338</v>
      </c>
      <c r="C2880">
        <v>7.7777777777777803</v>
      </c>
      <c r="D2880">
        <v>2</v>
      </c>
      <c r="E2880">
        <v>1128</v>
      </c>
      <c r="F2880">
        <v>6</v>
      </c>
      <c r="G2880">
        <v>5.8980836868286097</v>
      </c>
      <c r="H2880">
        <f>Table1[[#This Row],[target]]-Table1[[#This Row],[output]]</f>
        <v>0.10191631317139027</v>
      </c>
      <c r="I2880">
        <f>Table1[[#This Row],[tar-out]]*Table1[[#This Row],[tar-out]]</f>
        <v>1.0386934890448897E-2</v>
      </c>
      <c r="J2880" t="b">
        <f>AND(ABS(Table1[[#This Row],[tar-out]])&gt;=$J$1,ABS(Table1[[#This Row],[tar-out]])&lt;$K$1)</f>
        <v>1</v>
      </c>
      <c r="K2880" t="b">
        <f>AND(ABS(Table1[[#This Row],[tar-out]])&gt;=$K$1,ABS(Table1[[#This Row],[tar-out]])&lt;$L$1)</f>
        <v>0</v>
      </c>
      <c r="L2880" t="b">
        <f>AND(ABS(Table1[[#This Row],[tar-out]])&gt;=$L$1,ABS(Table1[[#This Row],[tar-out]])&lt;$M$1)</f>
        <v>0</v>
      </c>
      <c r="M2880" t="b">
        <f>AND(ABS(Table1[[#This Row],[tar-out]])&gt;=$M$1,ABS(Table1[[#This Row],[tar-out]])&lt;$N$1)</f>
        <v>0</v>
      </c>
      <c r="N2880" t="b">
        <f>AND(ABS(Table1[[#This Row],[tar-out]])&gt;=$N$1,ABS(Table1[[#This Row],[tar-out]])&lt;$O$1)</f>
        <v>0</v>
      </c>
      <c r="O2880" t="b">
        <f>AND(ABS(Table1[[#This Row],[tar-out]])&gt;=$O$1,ABS(Table1[[#This Row],[tar-out]])&lt;$P$1)</f>
        <v>0</v>
      </c>
      <c r="P2880" s="1">
        <f>ROUND(Table1[[#This Row],[tar-out]],0)</f>
        <v>0</v>
      </c>
      <c r="Q2880" s="3">
        <v>2878</v>
      </c>
      <c r="U2880">
        <f>IF(Table1[[#This Row],[tar-out in '[0,1)]],1,0)</f>
        <v>1</v>
      </c>
      <c r="V2880">
        <f>IF(Table1[[#This Row],[tar-out in '[1,2)]],1,0)</f>
        <v>0</v>
      </c>
      <c r="W2880">
        <f>IF(Table1[[#This Row],[tar-out'[2,5)]],1,0)</f>
        <v>0</v>
      </c>
      <c r="X2880">
        <f>IF(Table1[[#This Row],[tar-out in '[5, 10)]],1,0)</f>
        <v>0</v>
      </c>
      <c r="Y2880">
        <f>IF(Table1[[#This Row],[tar-out in '[10,20)]],1,0)</f>
        <v>0</v>
      </c>
      <c r="Z2880">
        <f>IF(Table1[[#This Row],[tar-out in '[20, 10000)]],1,0)</f>
        <v>0</v>
      </c>
    </row>
    <row r="2881" spans="1:26" x14ac:dyDescent="0.25">
      <c r="A2881">
        <v>27</v>
      </c>
      <c r="B2881">
        <v>338</v>
      </c>
      <c r="C2881">
        <v>7.7777777777777803</v>
      </c>
      <c r="D2881">
        <v>2</v>
      </c>
      <c r="E2881">
        <v>1231</v>
      </c>
      <c r="F2881">
        <v>6</v>
      </c>
      <c r="G2881">
        <v>5.8985958099365199</v>
      </c>
      <c r="H2881">
        <f>Table1[[#This Row],[target]]-Table1[[#This Row],[output]]</f>
        <v>0.10140419006348012</v>
      </c>
      <c r="I2881">
        <f>Table1[[#This Row],[tar-out]]*Table1[[#This Row],[tar-out]]</f>
        <v>1.0282809762430399E-2</v>
      </c>
      <c r="J2881" t="b">
        <f>AND(ABS(Table1[[#This Row],[tar-out]])&gt;=$J$1,ABS(Table1[[#This Row],[tar-out]])&lt;$K$1)</f>
        <v>1</v>
      </c>
      <c r="K2881" t="b">
        <f>AND(ABS(Table1[[#This Row],[tar-out]])&gt;=$K$1,ABS(Table1[[#This Row],[tar-out]])&lt;$L$1)</f>
        <v>0</v>
      </c>
      <c r="L2881" t="b">
        <f>AND(ABS(Table1[[#This Row],[tar-out]])&gt;=$L$1,ABS(Table1[[#This Row],[tar-out]])&lt;$M$1)</f>
        <v>0</v>
      </c>
      <c r="M2881" t="b">
        <f>AND(ABS(Table1[[#This Row],[tar-out]])&gt;=$M$1,ABS(Table1[[#This Row],[tar-out]])&lt;$N$1)</f>
        <v>0</v>
      </c>
      <c r="N2881" t="b">
        <f>AND(ABS(Table1[[#This Row],[tar-out]])&gt;=$N$1,ABS(Table1[[#This Row],[tar-out]])&lt;$O$1)</f>
        <v>0</v>
      </c>
      <c r="O2881" t="b">
        <f>AND(ABS(Table1[[#This Row],[tar-out]])&gt;=$O$1,ABS(Table1[[#This Row],[tar-out]])&lt;$P$1)</f>
        <v>0</v>
      </c>
      <c r="P2881" s="1">
        <f>ROUND(Table1[[#This Row],[tar-out]],0)</f>
        <v>0</v>
      </c>
      <c r="Q2881" s="2">
        <v>2879</v>
      </c>
      <c r="U2881">
        <f>IF(Table1[[#This Row],[tar-out in '[0,1)]],1,0)</f>
        <v>1</v>
      </c>
      <c r="V2881">
        <f>IF(Table1[[#This Row],[tar-out in '[1,2)]],1,0)</f>
        <v>0</v>
      </c>
      <c r="W2881">
        <f>IF(Table1[[#This Row],[tar-out'[2,5)]],1,0)</f>
        <v>0</v>
      </c>
      <c r="X2881">
        <f>IF(Table1[[#This Row],[tar-out in '[5, 10)]],1,0)</f>
        <v>0</v>
      </c>
      <c r="Y2881">
        <f>IF(Table1[[#This Row],[tar-out in '[10,20)]],1,0)</f>
        <v>0</v>
      </c>
      <c r="Z2881">
        <f>IF(Table1[[#This Row],[tar-out in '[20, 10000)]],1,0)</f>
        <v>0</v>
      </c>
    </row>
    <row r="2882" spans="1:26" x14ac:dyDescent="0.25">
      <c r="A2882">
        <v>27</v>
      </c>
      <c r="B2882">
        <v>338</v>
      </c>
      <c r="C2882">
        <v>7.7777777777777803</v>
      </c>
      <c r="D2882">
        <v>2</v>
      </c>
      <c r="E2882">
        <v>1016</v>
      </c>
      <c r="F2882">
        <v>6</v>
      </c>
      <c r="G2882">
        <v>5.8974957466125497</v>
      </c>
      <c r="H2882">
        <f>Table1[[#This Row],[target]]-Table1[[#This Row],[output]]</f>
        <v>0.10250425338745028</v>
      </c>
      <c r="I2882">
        <f>Table1[[#This Row],[tar-out]]*Table1[[#This Row],[tar-out]]</f>
        <v>1.0507121962518613E-2</v>
      </c>
      <c r="J2882" t="b">
        <f>AND(ABS(Table1[[#This Row],[tar-out]])&gt;=$J$1,ABS(Table1[[#This Row],[tar-out]])&lt;$K$1)</f>
        <v>1</v>
      </c>
      <c r="K2882" t="b">
        <f>AND(ABS(Table1[[#This Row],[tar-out]])&gt;=$K$1,ABS(Table1[[#This Row],[tar-out]])&lt;$L$1)</f>
        <v>0</v>
      </c>
      <c r="L2882" t="b">
        <f>AND(ABS(Table1[[#This Row],[tar-out]])&gt;=$L$1,ABS(Table1[[#This Row],[tar-out]])&lt;$M$1)</f>
        <v>0</v>
      </c>
      <c r="M2882" t="b">
        <f>AND(ABS(Table1[[#This Row],[tar-out]])&gt;=$M$1,ABS(Table1[[#This Row],[tar-out]])&lt;$N$1)</f>
        <v>0</v>
      </c>
      <c r="N2882" t="b">
        <f>AND(ABS(Table1[[#This Row],[tar-out]])&gt;=$N$1,ABS(Table1[[#This Row],[tar-out]])&lt;$O$1)</f>
        <v>0</v>
      </c>
      <c r="O2882" t="b">
        <f>AND(ABS(Table1[[#This Row],[tar-out]])&gt;=$O$1,ABS(Table1[[#This Row],[tar-out]])&lt;$P$1)</f>
        <v>0</v>
      </c>
      <c r="P2882" s="1">
        <f>ROUND(Table1[[#This Row],[tar-out]],0)</f>
        <v>0</v>
      </c>
      <c r="Q2882" s="3">
        <v>2880</v>
      </c>
      <c r="U2882">
        <f>IF(Table1[[#This Row],[tar-out in '[0,1)]],1,0)</f>
        <v>1</v>
      </c>
      <c r="V2882">
        <f>IF(Table1[[#This Row],[tar-out in '[1,2)]],1,0)</f>
        <v>0</v>
      </c>
      <c r="W2882">
        <f>IF(Table1[[#This Row],[tar-out'[2,5)]],1,0)</f>
        <v>0</v>
      </c>
      <c r="X2882">
        <f>IF(Table1[[#This Row],[tar-out in '[5, 10)]],1,0)</f>
        <v>0</v>
      </c>
      <c r="Y2882">
        <f>IF(Table1[[#This Row],[tar-out in '[10,20)]],1,0)</f>
        <v>0</v>
      </c>
      <c r="Z2882">
        <f>IF(Table1[[#This Row],[tar-out in '[20, 10000)]],1,0)</f>
        <v>0</v>
      </c>
    </row>
    <row r="2883" spans="1:26" x14ac:dyDescent="0.25">
      <c r="A2883">
        <v>27</v>
      </c>
      <c r="B2883">
        <v>338</v>
      </c>
      <c r="C2883">
        <v>7.7777777777777803</v>
      </c>
      <c r="D2883">
        <v>2</v>
      </c>
      <c r="E2883">
        <v>1017</v>
      </c>
      <c r="F2883">
        <v>6</v>
      </c>
      <c r="G2883">
        <v>5.89750099182129</v>
      </c>
      <c r="H2883">
        <f>Table1[[#This Row],[target]]-Table1[[#This Row],[output]]</f>
        <v>0.10249900817871005</v>
      </c>
      <c r="I2883">
        <f>Table1[[#This Row],[tar-out]]*Table1[[#This Row],[tar-out]]</f>
        <v>1.050604667761927E-2</v>
      </c>
      <c r="J2883" t="b">
        <f>AND(ABS(Table1[[#This Row],[tar-out]])&gt;=$J$1,ABS(Table1[[#This Row],[tar-out]])&lt;$K$1)</f>
        <v>1</v>
      </c>
      <c r="K2883" t="b">
        <f>AND(ABS(Table1[[#This Row],[tar-out]])&gt;=$K$1,ABS(Table1[[#This Row],[tar-out]])&lt;$L$1)</f>
        <v>0</v>
      </c>
      <c r="L2883" t="b">
        <f>AND(ABS(Table1[[#This Row],[tar-out]])&gt;=$L$1,ABS(Table1[[#This Row],[tar-out]])&lt;$M$1)</f>
        <v>0</v>
      </c>
      <c r="M2883" t="b">
        <f>AND(ABS(Table1[[#This Row],[tar-out]])&gt;=$M$1,ABS(Table1[[#This Row],[tar-out]])&lt;$N$1)</f>
        <v>0</v>
      </c>
      <c r="N2883" t="b">
        <f>AND(ABS(Table1[[#This Row],[tar-out]])&gt;=$N$1,ABS(Table1[[#This Row],[tar-out]])&lt;$O$1)</f>
        <v>0</v>
      </c>
      <c r="O2883" t="b">
        <f>AND(ABS(Table1[[#This Row],[tar-out]])&gt;=$O$1,ABS(Table1[[#This Row],[tar-out]])&lt;$P$1)</f>
        <v>0</v>
      </c>
      <c r="P2883" s="1">
        <f>ROUND(Table1[[#This Row],[tar-out]],0)</f>
        <v>0</v>
      </c>
      <c r="Q2883" s="2">
        <v>2881</v>
      </c>
      <c r="U2883">
        <f>IF(Table1[[#This Row],[tar-out in '[0,1)]],1,0)</f>
        <v>1</v>
      </c>
      <c r="V2883">
        <f>IF(Table1[[#This Row],[tar-out in '[1,2)]],1,0)</f>
        <v>0</v>
      </c>
      <c r="W2883">
        <f>IF(Table1[[#This Row],[tar-out'[2,5)]],1,0)</f>
        <v>0</v>
      </c>
      <c r="X2883">
        <f>IF(Table1[[#This Row],[tar-out in '[5, 10)]],1,0)</f>
        <v>0</v>
      </c>
      <c r="Y2883">
        <f>IF(Table1[[#This Row],[tar-out in '[10,20)]],1,0)</f>
        <v>0</v>
      </c>
      <c r="Z2883">
        <f>IF(Table1[[#This Row],[tar-out in '[20, 10000)]],1,0)</f>
        <v>0</v>
      </c>
    </row>
    <row r="2884" spans="1:26" x14ac:dyDescent="0.25">
      <c r="A2884">
        <v>27</v>
      </c>
      <c r="B2884">
        <v>338</v>
      </c>
      <c r="C2884">
        <v>7.7777777777777803</v>
      </c>
      <c r="D2884">
        <v>2</v>
      </c>
      <c r="E2884">
        <v>967</v>
      </c>
      <c r="F2884">
        <v>5.9889138968800602</v>
      </c>
      <c r="G2884">
        <v>5.89723825454712</v>
      </c>
      <c r="H2884">
        <f>Table1[[#This Row],[target]]-Table1[[#This Row],[output]]</f>
        <v>9.1675642332940122E-2</v>
      </c>
      <c r="I2884">
        <f>Table1[[#This Row],[tar-out]]*Table1[[#This Row],[tar-out]]</f>
        <v>8.4044233971571625E-3</v>
      </c>
      <c r="J2884" t="b">
        <f>AND(ABS(Table1[[#This Row],[tar-out]])&gt;=$J$1,ABS(Table1[[#This Row],[tar-out]])&lt;$K$1)</f>
        <v>1</v>
      </c>
      <c r="K2884" t="b">
        <f>AND(ABS(Table1[[#This Row],[tar-out]])&gt;=$K$1,ABS(Table1[[#This Row],[tar-out]])&lt;$L$1)</f>
        <v>0</v>
      </c>
      <c r="L2884" t="b">
        <f>AND(ABS(Table1[[#This Row],[tar-out]])&gt;=$L$1,ABS(Table1[[#This Row],[tar-out]])&lt;$M$1)</f>
        <v>0</v>
      </c>
      <c r="M2884" t="b">
        <f>AND(ABS(Table1[[#This Row],[tar-out]])&gt;=$M$1,ABS(Table1[[#This Row],[tar-out]])&lt;$N$1)</f>
        <v>0</v>
      </c>
      <c r="N2884" t="b">
        <f>AND(ABS(Table1[[#This Row],[tar-out]])&gt;=$N$1,ABS(Table1[[#This Row],[tar-out]])&lt;$O$1)</f>
        <v>0</v>
      </c>
      <c r="O2884" t="b">
        <f>AND(ABS(Table1[[#This Row],[tar-out]])&gt;=$O$1,ABS(Table1[[#This Row],[tar-out]])&lt;$P$1)</f>
        <v>0</v>
      </c>
      <c r="P2884" s="1">
        <f>ROUND(Table1[[#This Row],[tar-out]],0)</f>
        <v>0</v>
      </c>
      <c r="Q2884" s="3">
        <v>2882</v>
      </c>
      <c r="U2884">
        <f>IF(Table1[[#This Row],[tar-out in '[0,1)]],1,0)</f>
        <v>1</v>
      </c>
      <c r="V2884">
        <f>IF(Table1[[#This Row],[tar-out in '[1,2)]],1,0)</f>
        <v>0</v>
      </c>
      <c r="W2884">
        <f>IF(Table1[[#This Row],[tar-out'[2,5)]],1,0)</f>
        <v>0</v>
      </c>
      <c r="X2884">
        <f>IF(Table1[[#This Row],[tar-out in '[5, 10)]],1,0)</f>
        <v>0</v>
      </c>
      <c r="Y2884">
        <f>IF(Table1[[#This Row],[tar-out in '[10,20)]],1,0)</f>
        <v>0</v>
      </c>
      <c r="Z2884">
        <f>IF(Table1[[#This Row],[tar-out in '[20, 10000)]],1,0)</f>
        <v>0</v>
      </c>
    </row>
    <row r="2885" spans="1:26" x14ac:dyDescent="0.25">
      <c r="A2885">
        <v>27</v>
      </c>
      <c r="B2885">
        <v>338</v>
      </c>
      <c r="C2885">
        <v>7.7777777777777803</v>
      </c>
      <c r="D2885">
        <v>2</v>
      </c>
      <c r="E2885">
        <v>504</v>
      </c>
      <c r="F2885">
        <v>6</v>
      </c>
      <c r="G2885">
        <v>5.8943901062011701</v>
      </c>
      <c r="H2885">
        <f>Table1[[#This Row],[target]]-Table1[[#This Row],[output]]</f>
        <v>0.1056098937988299</v>
      </c>
      <c r="I2885">
        <f>Table1[[#This Row],[tar-out]]*Table1[[#This Row],[tar-out]]</f>
        <v>1.115344966820013E-2</v>
      </c>
      <c r="J2885" t="b">
        <f>AND(ABS(Table1[[#This Row],[tar-out]])&gt;=$J$1,ABS(Table1[[#This Row],[tar-out]])&lt;$K$1)</f>
        <v>1</v>
      </c>
      <c r="K2885" t="b">
        <f>AND(ABS(Table1[[#This Row],[tar-out]])&gt;=$K$1,ABS(Table1[[#This Row],[tar-out]])&lt;$L$1)</f>
        <v>0</v>
      </c>
      <c r="L2885" t="b">
        <f>AND(ABS(Table1[[#This Row],[tar-out]])&gt;=$L$1,ABS(Table1[[#This Row],[tar-out]])&lt;$M$1)</f>
        <v>0</v>
      </c>
      <c r="M2885" t="b">
        <f>AND(ABS(Table1[[#This Row],[tar-out]])&gt;=$M$1,ABS(Table1[[#This Row],[tar-out]])&lt;$N$1)</f>
        <v>0</v>
      </c>
      <c r="N2885" t="b">
        <f>AND(ABS(Table1[[#This Row],[tar-out]])&gt;=$N$1,ABS(Table1[[#This Row],[tar-out]])&lt;$O$1)</f>
        <v>0</v>
      </c>
      <c r="O2885" t="b">
        <f>AND(ABS(Table1[[#This Row],[tar-out]])&gt;=$O$1,ABS(Table1[[#This Row],[tar-out]])&lt;$P$1)</f>
        <v>0</v>
      </c>
      <c r="P2885" s="1">
        <f>ROUND(Table1[[#This Row],[tar-out]],0)</f>
        <v>0</v>
      </c>
      <c r="Q2885" s="2">
        <v>2883</v>
      </c>
      <c r="U2885">
        <f>IF(Table1[[#This Row],[tar-out in '[0,1)]],1,0)</f>
        <v>1</v>
      </c>
      <c r="V2885">
        <f>IF(Table1[[#This Row],[tar-out in '[1,2)]],1,0)</f>
        <v>0</v>
      </c>
      <c r="W2885">
        <f>IF(Table1[[#This Row],[tar-out'[2,5)]],1,0)</f>
        <v>0</v>
      </c>
      <c r="X2885">
        <f>IF(Table1[[#This Row],[tar-out in '[5, 10)]],1,0)</f>
        <v>0</v>
      </c>
      <c r="Y2885">
        <f>IF(Table1[[#This Row],[tar-out in '[10,20)]],1,0)</f>
        <v>0</v>
      </c>
      <c r="Z2885">
        <f>IF(Table1[[#This Row],[tar-out in '[20, 10000)]],1,0)</f>
        <v>0</v>
      </c>
    </row>
    <row r="2886" spans="1:26" x14ac:dyDescent="0.25">
      <c r="A2886">
        <v>27</v>
      </c>
      <c r="B2886">
        <v>338</v>
      </c>
      <c r="C2886">
        <v>7.7777777777777803</v>
      </c>
      <c r="D2886">
        <v>2</v>
      </c>
      <c r="E2886">
        <v>451</v>
      </c>
      <c r="F2886">
        <v>6</v>
      </c>
      <c r="G2886">
        <v>5.8939776420593297</v>
      </c>
      <c r="H2886">
        <f>Table1[[#This Row],[target]]-Table1[[#This Row],[output]]</f>
        <v>0.10602235794067028</v>
      </c>
      <c r="I2886">
        <f>Table1[[#This Row],[tar-out]]*Table1[[#This Row],[tar-out]]</f>
        <v>1.124074038329961E-2</v>
      </c>
      <c r="J2886" t="b">
        <f>AND(ABS(Table1[[#This Row],[tar-out]])&gt;=$J$1,ABS(Table1[[#This Row],[tar-out]])&lt;$K$1)</f>
        <v>1</v>
      </c>
      <c r="K2886" t="b">
        <f>AND(ABS(Table1[[#This Row],[tar-out]])&gt;=$K$1,ABS(Table1[[#This Row],[tar-out]])&lt;$L$1)</f>
        <v>0</v>
      </c>
      <c r="L2886" t="b">
        <f>AND(ABS(Table1[[#This Row],[tar-out]])&gt;=$L$1,ABS(Table1[[#This Row],[tar-out]])&lt;$M$1)</f>
        <v>0</v>
      </c>
      <c r="M2886" t="b">
        <f>AND(ABS(Table1[[#This Row],[tar-out]])&gt;=$M$1,ABS(Table1[[#This Row],[tar-out]])&lt;$N$1)</f>
        <v>0</v>
      </c>
      <c r="N2886" t="b">
        <f>AND(ABS(Table1[[#This Row],[tar-out]])&gt;=$N$1,ABS(Table1[[#This Row],[tar-out]])&lt;$O$1)</f>
        <v>0</v>
      </c>
      <c r="O2886" t="b">
        <f>AND(ABS(Table1[[#This Row],[tar-out]])&gt;=$O$1,ABS(Table1[[#This Row],[tar-out]])&lt;$P$1)</f>
        <v>0</v>
      </c>
      <c r="P2886" s="1">
        <f>ROUND(Table1[[#This Row],[tar-out]],0)</f>
        <v>0</v>
      </c>
      <c r="Q2886" s="3">
        <v>2884</v>
      </c>
      <c r="U2886">
        <f>IF(Table1[[#This Row],[tar-out in '[0,1)]],1,0)</f>
        <v>1</v>
      </c>
      <c r="V2886">
        <f>IF(Table1[[#This Row],[tar-out in '[1,2)]],1,0)</f>
        <v>0</v>
      </c>
      <c r="W2886">
        <f>IF(Table1[[#This Row],[tar-out'[2,5)]],1,0)</f>
        <v>0</v>
      </c>
      <c r="X2886">
        <f>IF(Table1[[#This Row],[tar-out in '[5, 10)]],1,0)</f>
        <v>0</v>
      </c>
      <c r="Y2886">
        <f>IF(Table1[[#This Row],[tar-out in '[10,20)]],1,0)</f>
        <v>0</v>
      </c>
      <c r="Z2886">
        <f>IF(Table1[[#This Row],[tar-out in '[20, 10000)]],1,0)</f>
        <v>0</v>
      </c>
    </row>
    <row r="2887" spans="1:26" x14ac:dyDescent="0.25">
      <c r="A2887">
        <v>27</v>
      </c>
      <c r="B2887">
        <v>338</v>
      </c>
      <c r="C2887">
        <v>7.7777777777777803</v>
      </c>
      <c r="D2887">
        <v>2</v>
      </c>
      <c r="E2887">
        <v>420</v>
      </c>
      <c r="F2887">
        <v>6</v>
      </c>
      <c r="G2887">
        <v>5.8937363624572798</v>
      </c>
      <c r="H2887">
        <f>Table1[[#This Row],[target]]-Table1[[#This Row],[output]]</f>
        <v>0.10626363754272017</v>
      </c>
      <c r="I2887">
        <f>Table1[[#This Row],[tar-out]]*Table1[[#This Row],[tar-out]]</f>
        <v>1.1291960663810607E-2</v>
      </c>
      <c r="J2887" t="b">
        <f>AND(ABS(Table1[[#This Row],[tar-out]])&gt;=$J$1,ABS(Table1[[#This Row],[tar-out]])&lt;$K$1)</f>
        <v>1</v>
      </c>
      <c r="K2887" t="b">
        <f>AND(ABS(Table1[[#This Row],[tar-out]])&gt;=$K$1,ABS(Table1[[#This Row],[tar-out]])&lt;$L$1)</f>
        <v>0</v>
      </c>
      <c r="L2887" t="b">
        <f>AND(ABS(Table1[[#This Row],[tar-out]])&gt;=$L$1,ABS(Table1[[#This Row],[tar-out]])&lt;$M$1)</f>
        <v>0</v>
      </c>
      <c r="M2887" t="b">
        <f>AND(ABS(Table1[[#This Row],[tar-out]])&gt;=$M$1,ABS(Table1[[#This Row],[tar-out]])&lt;$N$1)</f>
        <v>0</v>
      </c>
      <c r="N2887" t="b">
        <f>AND(ABS(Table1[[#This Row],[tar-out]])&gt;=$N$1,ABS(Table1[[#This Row],[tar-out]])&lt;$O$1)</f>
        <v>0</v>
      </c>
      <c r="O2887" t="b">
        <f>AND(ABS(Table1[[#This Row],[tar-out]])&gt;=$O$1,ABS(Table1[[#This Row],[tar-out]])&lt;$P$1)</f>
        <v>0</v>
      </c>
      <c r="P2887" s="1">
        <f>ROUND(Table1[[#This Row],[tar-out]],0)</f>
        <v>0</v>
      </c>
      <c r="Q2887" s="2">
        <v>2885</v>
      </c>
      <c r="U2887">
        <f>IF(Table1[[#This Row],[tar-out in '[0,1)]],1,0)</f>
        <v>1</v>
      </c>
      <c r="V2887">
        <f>IF(Table1[[#This Row],[tar-out in '[1,2)]],1,0)</f>
        <v>0</v>
      </c>
      <c r="W2887">
        <f>IF(Table1[[#This Row],[tar-out'[2,5)]],1,0)</f>
        <v>0</v>
      </c>
      <c r="X2887">
        <f>IF(Table1[[#This Row],[tar-out in '[5, 10)]],1,0)</f>
        <v>0</v>
      </c>
      <c r="Y2887">
        <f>IF(Table1[[#This Row],[tar-out in '[10,20)]],1,0)</f>
        <v>0</v>
      </c>
      <c r="Z2887">
        <f>IF(Table1[[#This Row],[tar-out in '[20, 10000)]],1,0)</f>
        <v>0</v>
      </c>
    </row>
    <row r="2888" spans="1:26" x14ac:dyDescent="0.25">
      <c r="A2888">
        <v>27</v>
      </c>
      <c r="B2888">
        <v>338</v>
      </c>
      <c r="C2888">
        <v>7.7777777777777803</v>
      </c>
      <c r="D2888">
        <v>2</v>
      </c>
      <c r="E2888">
        <v>371</v>
      </c>
      <c r="F2888">
        <v>6</v>
      </c>
      <c r="G2888">
        <v>5.8933548927307102</v>
      </c>
      <c r="H2888">
        <f>Table1[[#This Row],[target]]-Table1[[#This Row],[output]]</f>
        <v>0.10664510726928977</v>
      </c>
      <c r="I2888">
        <f>Table1[[#This Row],[tar-out]]*Table1[[#This Row],[tar-out]]</f>
        <v>1.1373178904478323E-2</v>
      </c>
      <c r="J2888" t="b">
        <f>AND(ABS(Table1[[#This Row],[tar-out]])&gt;=$J$1,ABS(Table1[[#This Row],[tar-out]])&lt;$K$1)</f>
        <v>1</v>
      </c>
      <c r="K2888" t="b">
        <f>AND(ABS(Table1[[#This Row],[tar-out]])&gt;=$K$1,ABS(Table1[[#This Row],[tar-out]])&lt;$L$1)</f>
        <v>0</v>
      </c>
      <c r="L2888" t="b">
        <f>AND(ABS(Table1[[#This Row],[tar-out]])&gt;=$L$1,ABS(Table1[[#This Row],[tar-out]])&lt;$M$1)</f>
        <v>0</v>
      </c>
      <c r="M2888" t="b">
        <f>AND(ABS(Table1[[#This Row],[tar-out]])&gt;=$M$1,ABS(Table1[[#This Row],[tar-out]])&lt;$N$1)</f>
        <v>0</v>
      </c>
      <c r="N2888" t="b">
        <f>AND(ABS(Table1[[#This Row],[tar-out]])&gt;=$N$1,ABS(Table1[[#This Row],[tar-out]])&lt;$O$1)</f>
        <v>0</v>
      </c>
      <c r="O2888" t="b">
        <f>AND(ABS(Table1[[#This Row],[tar-out]])&gt;=$O$1,ABS(Table1[[#This Row],[tar-out]])&lt;$P$1)</f>
        <v>0</v>
      </c>
      <c r="P2888" s="1">
        <f>ROUND(Table1[[#This Row],[tar-out]],0)</f>
        <v>0</v>
      </c>
      <c r="Q2888" s="3">
        <v>2886</v>
      </c>
      <c r="U2888">
        <f>IF(Table1[[#This Row],[tar-out in '[0,1)]],1,0)</f>
        <v>1</v>
      </c>
      <c r="V2888">
        <f>IF(Table1[[#This Row],[tar-out in '[1,2)]],1,0)</f>
        <v>0</v>
      </c>
      <c r="W2888">
        <f>IF(Table1[[#This Row],[tar-out'[2,5)]],1,0)</f>
        <v>0</v>
      </c>
      <c r="X2888">
        <f>IF(Table1[[#This Row],[tar-out in '[5, 10)]],1,0)</f>
        <v>0</v>
      </c>
      <c r="Y2888">
        <f>IF(Table1[[#This Row],[tar-out in '[10,20)]],1,0)</f>
        <v>0</v>
      </c>
      <c r="Z2888">
        <f>IF(Table1[[#This Row],[tar-out in '[20, 10000)]],1,0)</f>
        <v>0</v>
      </c>
    </row>
    <row r="2889" spans="1:26" x14ac:dyDescent="0.25">
      <c r="A2889">
        <v>27</v>
      </c>
      <c r="B2889">
        <v>338</v>
      </c>
      <c r="C2889">
        <v>7.7777777777777803</v>
      </c>
      <c r="D2889">
        <v>2</v>
      </c>
      <c r="E2889">
        <v>448</v>
      </c>
      <c r="F2889">
        <v>6</v>
      </c>
      <c r="G2889">
        <v>5.8939542770385698</v>
      </c>
      <c r="H2889">
        <f>Table1[[#This Row],[target]]-Table1[[#This Row],[output]]</f>
        <v>0.10604572296143022</v>
      </c>
      <c r="I2889">
        <f>Table1[[#This Row],[tar-out]]*Table1[[#This Row],[tar-out]]</f>
        <v>1.1245695358412409E-2</v>
      </c>
      <c r="J2889" t="b">
        <f>AND(ABS(Table1[[#This Row],[tar-out]])&gt;=$J$1,ABS(Table1[[#This Row],[tar-out]])&lt;$K$1)</f>
        <v>1</v>
      </c>
      <c r="K2889" t="b">
        <f>AND(ABS(Table1[[#This Row],[tar-out]])&gt;=$K$1,ABS(Table1[[#This Row],[tar-out]])&lt;$L$1)</f>
        <v>0</v>
      </c>
      <c r="L2889" t="b">
        <f>AND(ABS(Table1[[#This Row],[tar-out]])&gt;=$L$1,ABS(Table1[[#This Row],[tar-out]])&lt;$M$1)</f>
        <v>0</v>
      </c>
      <c r="M2889" t="b">
        <f>AND(ABS(Table1[[#This Row],[tar-out]])&gt;=$M$1,ABS(Table1[[#This Row],[tar-out]])&lt;$N$1)</f>
        <v>0</v>
      </c>
      <c r="N2889" t="b">
        <f>AND(ABS(Table1[[#This Row],[tar-out]])&gt;=$N$1,ABS(Table1[[#This Row],[tar-out]])&lt;$O$1)</f>
        <v>0</v>
      </c>
      <c r="O2889" t="b">
        <f>AND(ABS(Table1[[#This Row],[tar-out]])&gt;=$O$1,ABS(Table1[[#This Row],[tar-out]])&lt;$P$1)</f>
        <v>0</v>
      </c>
      <c r="P2889" s="1">
        <f>ROUND(Table1[[#This Row],[tar-out]],0)</f>
        <v>0</v>
      </c>
      <c r="Q2889" s="2">
        <v>2887</v>
      </c>
      <c r="U2889">
        <f>IF(Table1[[#This Row],[tar-out in '[0,1)]],1,0)</f>
        <v>1</v>
      </c>
      <c r="V2889">
        <f>IF(Table1[[#This Row],[tar-out in '[1,2)]],1,0)</f>
        <v>0</v>
      </c>
      <c r="W2889">
        <f>IF(Table1[[#This Row],[tar-out'[2,5)]],1,0)</f>
        <v>0</v>
      </c>
      <c r="X2889">
        <f>IF(Table1[[#This Row],[tar-out in '[5, 10)]],1,0)</f>
        <v>0</v>
      </c>
      <c r="Y2889">
        <f>IF(Table1[[#This Row],[tar-out in '[10,20)]],1,0)</f>
        <v>0</v>
      </c>
      <c r="Z2889">
        <f>IF(Table1[[#This Row],[tar-out in '[20, 10000)]],1,0)</f>
        <v>0</v>
      </c>
    </row>
    <row r="2890" spans="1:26" x14ac:dyDescent="0.25">
      <c r="A2890">
        <v>27</v>
      </c>
      <c r="B2890">
        <v>338</v>
      </c>
      <c r="C2890">
        <v>7.7777777777777803</v>
      </c>
      <c r="D2890">
        <v>2</v>
      </c>
      <c r="E2890">
        <v>368</v>
      </c>
      <c r="F2890">
        <v>6</v>
      </c>
      <c r="G2890">
        <v>5.89333152770996</v>
      </c>
      <c r="H2890">
        <f>Table1[[#This Row],[target]]-Table1[[#This Row],[output]]</f>
        <v>0.10666847229003995</v>
      </c>
      <c r="I2890">
        <f>Table1[[#This Row],[tar-out]]*Table1[[#This Row],[tar-out]]</f>
        <v>1.137816298069102E-2</v>
      </c>
      <c r="J2890" t="b">
        <f>AND(ABS(Table1[[#This Row],[tar-out]])&gt;=$J$1,ABS(Table1[[#This Row],[tar-out]])&lt;$K$1)</f>
        <v>1</v>
      </c>
      <c r="K2890" t="b">
        <f>AND(ABS(Table1[[#This Row],[tar-out]])&gt;=$K$1,ABS(Table1[[#This Row],[tar-out]])&lt;$L$1)</f>
        <v>0</v>
      </c>
      <c r="L2890" t="b">
        <f>AND(ABS(Table1[[#This Row],[tar-out]])&gt;=$L$1,ABS(Table1[[#This Row],[tar-out]])&lt;$M$1)</f>
        <v>0</v>
      </c>
      <c r="M2890" t="b">
        <f>AND(ABS(Table1[[#This Row],[tar-out]])&gt;=$M$1,ABS(Table1[[#This Row],[tar-out]])&lt;$N$1)</f>
        <v>0</v>
      </c>
      <c r="N2890" t="b">
        <f>AND(ABS(Table1[[#This Row],[tar-out]])&gt;=$N$1,ABS(Table1[[#This Row],[tar-out]])&lt;$O$1)</f>
        <v>0</v>
      </c>
      <c r="O2890" t="b">
        <f>AND(ABS(Table1[[#This Row],[tar-out]])&gt;=$O$1,ABS(Table1[[#This Row],[tar-out]])&lt;$P$1)</f>
        <v>0</v>
      </c>
      <c r="P2890" s="1">
        <f>ROUND(Table1[[#This Row],[tar-out]],0)</f>
        <v>0</v>
      </c>
      <c r="Q2890" s="3">
        <v>2888</v>
      </c>
      <c r="U2890">
        <f>IF(Table1[[#This Row],[tar-out in '[0,1)]],1,0)</f>
        <v>1</v>
      </c>
      <c r="V2890">
        <f>IF(Table1[[#This Row],[tar-out in '[1,2)]],1,0)</f>
        <v>0</v>
      </c>
      <c r="W2890">
        <f>IF(Table1[[#This Row],[tar-out'[2,5)]],1,0)</f>
        <v>0</v>
      </c>
      <c r="X2890">
        <f>IF(Table1[[#This Row],[tar-out in '[5, 10)]],1,0)</f>
        <v>0</v>
      </c>
      <c r="Y2890">
        <f>IF(Table1[[#This Row],[tar-out in '[10,20)]],1,0)</f>
        <v>0</v>
      </c>
      <c r="Z2890">
        <f>IF(Table1[[#This Row],[tar-out in '[20, 10000)]],1,0)</f>
        <v>0</v>
      </c>
    </row>
    <row r="2891" spans="1:26" x14ac:dyDescent="0.25">
      <c r="A2891">
        <v>27</v>
      </c>
      <c r="B2891">
        <v>338</v>
      </c>
      <c r="C2891">
        <v>7.7777777777777803</v>
      </c>
      <c r="D2891">
        <v>2</v>
      </c>
      <c r="E2891">
        <v>731</v>
      </c>
      <c r="F2891">
        <v>6</v>
      </c>
      <c r="G2891">
        <v>5.8960080146789604</v>
      </c>
      <c r="H2891">
        <f>Table1[[#This Row],[target]]-Table1[[#This Row],[output]]</f>
        <v>0.10399198532103959</v>
      </c>
      <c r="I2891">
        <f>Table1[[#This Row],[tar-out]]*Table1[[#This Row],[tar-out]]</f>
        <v>1.0814333011011314E-2</v>
      </c>
      <c r="J2891" t="b">
        <f>AND(ABS(Table1[[#This Row],[tar-out]])&gt;=$J$1,ABS(Table1[[#This Row],[tar-out]])&lt;$K$1)</f>
        <v>1</v>
      </c>
      <c r="K2891" t="b">
        <f>AND(ABS(Table1[[#This Row],[tar-out]])&gt;=$K$1,ABS(Table1[[#This Row],[tar-out]])&lt;$L$1)</f>
        <v>0</v>
      </c>
      <c r="L2891" t="b">
        <f>AND(ABS(Table1[[#This Row],[tar-out]])&gt;=$L$1,ABS(Table1[[#This Row],[tar-out]])&lt;$M$1)</f>
        <v>0</v>
      </c>
      <c r="M2891" t="b">
        <f>AND(ABS(Table1[[#This Row],[tar-out]])&gt;=$M$1,ABS(Table1[[#This Row],[tar-out]])&lt;$N$1)</f>
        <v>0</v>
      </c>
      <c r="N2891" t="b">
        <f>AND(ABS(Table1[[#This Row],[tar-out]])&gt;=$N$1,ABS(Table1[[#This Row],[tar-out]])&lt;$O$1)</f>
        <v>0</v>
      </c>
      <c r="O2891" t="b">
        <f>AND(ABS(Table1[[#This Row],[tar-out]])&gt;=$O$1,ABS(Table1[[#This Row],[tar-out]])&lt;$P$1)</f>
        <v>0</v>
      </c>
      <c r="P2891" s="1">
        <f>ROUND(Table1[[#This Row],[tar-out]],0)</f>
        <v>0</v>
      </c>
      <c r="Q2891" s="2">
        <v>2889</v>
      </c>
      <c r="U2891">
        <f>IF(Table1[[#This Row],[tar-out in '[0,1)]],1,0)</f>
        <v>1</v>
      </c>
      <c r="V2891">
        <f>IF(Table1[[#This Row],[tar-out in '[1,2)]],1,0)</f>
        <v>0</v>
      </c>
      <c r="W2891">
        <f>IF(Table1[[#This Row],[tar-out'[2,5)]],1,0)</f>
        <v>0</v>
      </c>
      <c r="X2891">
        <f>IF(Table1[[#This Row],[tar-out in '[5, 10)]],1,0)</f>
        <v>0</v>
      </c>
      <c r="Y2891">
        <f>IF(Table1[[#This Row],[tar-out in '[10,20)]],1,0)</f>
        <v>0</v>
      </c>
      <c r="Z2891">
        <f>IF(Table1[[#This Row],[tar-out in '[20, 10000)]],1,0)</f>
        <v>0</v>
      </c>
    </row>
    <row r="2892" spans="1:26" x14ac:dyDescent="0.25">
      <c r="A2892">
        <v>27</v>
      </c>
      <c r="B2892">
        <v>338</v>
      </c>
      <c r="C2892">
        <v>7.7777777777777803</v>
      </c>
      <c r="D2892">
        <v>2</v>
      </c>
      <c r="E2892">
        <v>791</v>
      </c>
      <c r="F2892">
        <v>6</v>
      </c>
      <c r="G2892">
        <v>5.8963198661804199</v>
      </c>
      <c r="H2892">
        <f>Table1[[#This Row],[target]]-Table1[[#This Row],[output]]</f>
        <v>0.10368013381958008</v>
      </c>
      <c r="I2892">
        <f>Table1[[#This Row],[tar-out]]*Table1[[#This Row],[tar-out]]</f>
        <v>1.0749570148846033E-2</v>
      </c>
      <c r="J2892" t="b">
        <f>AND(ABS(Table1[[#This Row],[tar-out]])&gt;=$J$1,ABS(Table1[[#This Row],[tar-out]])&lt;$K$1)</f>
        <v>1</v>
      </c>
      <c r="K2892" t="b">
        <f>AND(ABS(Table1[[#This Row],[tar-out]])&gt;=$K$1,ABS(Table1[[#This Row],[tar-out]])&lt;$L$1)</f>
        <v>0</v>
      </c>
      <c r="L2892" t="b">
        <f>AND(ABS(Table1[[#This Row],[tar-out]])&gt;=$L$1,ABS(Table1[[#This Row],[tar-out]])&lt;$M$1)</f>
        <v>0</v>
      </c>
      <c r="M2892" t="b">
        <f>AND(ABS(Table1[[#This Row],[tar-out]])&gt;=$M$1,ABS(Table1[[#This Row],[tar-out]])&lt;$N$1)</f>
        <v>0</v>
      </c>
      <c r="N2892" t="b">
        <f>AND(ABS(Table1[[#This Row],[tar-out]])&gt;=$N$1,ABS(Table1[[#This Row],[tar-out]])&lt;$O$1)</f>
        <v>0</v>
      </c>
      <c r="O2892" t="b">
        <f>AND(ABS(Table1[[#This Row],[tar-out]])&gt;=$O$1,ABS(Table1[[#This Row],[tar-out]])&lt;$P$1)</f>
        <v>0</v>
      </c>
      <c r="P2892" s="1">
        <f>ROUND(Table1[[#This Row],[tar-out]],0)</f>
        <v>0</v>
      </c>
      <c r="Q2892" s="3">
        <v>2890</v>
      </c>
      <c r="U2892">
        <f>IF(Table1[[#This Row],[tar-out in '[0,1)]],1,0)</f>
        <v>1</v>
      </c>
      <c r="V2892">
        <f>IF(Table1[[#This Row],[tar-out in '[1,2)]],1,0)</f>
        <v>0</v>
      </c>
      <c r="W2892">
        <f>IF(Table1[[#This Row],[tar-out'[2,5)]],1,0)</f>
        <v>0</v>
      </c>
      <c r="X2892">
        <f>IF(Table1[[#This Row],[tar-out in '[5, 10)]],1,0)</f>
        <v>0</v>
      </c>
      <c r="Y2892">
        <f>IF(Table1[[#This Row],[tar-out in '[10,20)]],1,0)</f>
        <v>0</v>
      </c>
      <c r="Z2892">
        <f>IF(Table1[[#This Row],[tar-out in '[20, 10000)]],1,0)</f>
        <v>0</v>
      </c>
    </row>
    <row r="2893" spans="1:26" x14ac:dyDescent="0.25">
      <c r="A2893">
        <v>27</v>
      </c>
      <c r="B2893">
        <v>338</v>
      </c>
      <c r="C2893">
        <v>7.7777777777777803</v>
      </c>
      <c r="D2893">
        <v>2</v>
      </c>
      <c r="E2893">
        <v>632</v>
      </c>
      <c r="F2893">
        <v>6</v>
      </c>
      <c r="G2893">
        <v>5.89538621902466</v>
      </c>
      <c r="H2893">
        <f>Table1[[#This Row],[target]]-Table1[[#This Row],[output]]</f>
        <v>0.10461378097534002</v>
      </c>
      <c r="I2893">
        <f>Table1[[#This Row],[tar-out]]*Table1[[#This Row],[tar-out]]</f>
        <v>1.0944043169956414E-2</v>
      </c>
      <c r="J2893" t="b">
        <f>AND(ABS(Table1[[#This Row],[tar-out]])&gt;=$J$1,ABS(Table1[[#This Row],[tar-out]])&lt;$K$1)</f>
        <v>1</v>
      </c>
      <c r="K2893" t="b">
        <f>AND(ABS(Table1[[#This Row],[tar-out]])&gt;=$K$1,ABS(Table1[[#This Row],[tar-out]])&lt;$L$1)</f>
        <v>0</v>
      </c>
      <c r="L2893" t="b">
        <f>AND(ABS(Table1[[#This Row],[tar-out]])&gt;=$L$1,ABS(Table1[[#This Row],[tar-out]])&lt;$M$1)</f>
        <v>0</v>
      </c>
      <c r="M2893" t="b">
        <f>AND(ABS(Table1[[#This Row],[tar-out]])&gt;=$M$1,ABS(Table1[[#This Row],[tar-out]])&lt;$N$1)</f>
        <v>0</v>
      </c>
      <c r="N2893" t="b">
        <f>AND(ABS(Table1[[#This Row],[tar-out]])&gt;=$N$1,ABS(Table1[[#This Row],[tar-out]])&lt;$O$1)</f>
        <v>0</v>
      </c>
      <c r="O2893" t="b">
        <f>AND(ABS(Table1[[#This Row],[tar-out]])&gt;=$O$1,ABS(Table1[[#This Row],[tar-out]])&lt;$P$1)</f>
        <v>0</v>
      </c>
      <c r="P2893" s="1">
        <f>ROUND(Table1[[#This Row],[tar-out]],0)</f>
        <v>0</v>
      </c>
      <c r="Q2893" s="2">
        <v>2891</v>
      </c>
      <c r="U2893">
        <f>IF(Table1[[#This Row],[tar-out in '[0,1)]],1,0)</f>
        <v>1</v>
      </c>
      <c r="V2893">
        <f>IF(Table1[[#This Row],[tar-out in '[1,2)]],1,0)</f>
        <v>0</v>
      </c>
      <c r="W2893">
        <f>IF(Table1[[#This Row],[tar-out'[2,5)]],1,0)</f>
        <v>0</v>
      </c>
      <c r="X2893">
        <f>IF(Table1[[#This Row],[tar-out in '[5, 10)]],1,0)</f>
        <v>0</v>
      </c>
      <c r="Y2893">
        <f>IF(Table1[[#This Row],[tar-out in '[10,20)]],1,0)</f>
        <v>0</v>
      </c>
      <c r="Z2893">
        <f>IF(Table1[[#This Row],[tar-out in '[20, 10000)]],1,0)</f>
        <v>0</v>
      </c>
    </row>
    <row r="2894" spans="1:26" x14ac:dyDescent="0.25">
      <c r="A2894">
        <v>27</v>
      </c>
      <c r="B2894">
        <v>338</v>
      </c>
      <c r="C2894">
        <v>7.7777777777777803</v>
      </c>
      <c r="D2894">
        <v>2</v>
      </c>
      <c r="E2894">
        <v>780</v>
      </c>
      <c r="F2894">
        <v>6</v>
      </c>
      <c r="G2894">
        <v>5.89626264572144</v>
      </c>
      <c r="H2894">
        <f>Table1[[#This Row],[target]]-Table1[[#This Row],[output]]</f>
        <v>0.10373735427856001</v>
      </c>
      <c r="I2894">
        <f>Table1[[#This Row],[tar-out]]*Table1[[#This Row],[tar-out]]</f>
        <v>1.0761438672715474E-2</v>
      </c>
      <c r="J2894" t="b">
        <f>AND(ABS(Table1[[#This Row],[tar-out]])&gt;=$J$1,ABS(Table1[[#This Row],[tar-out]])&lt;$K$1)</f>
        <v>1</v>
      </c>
      <c r="K2894" t="b">
        <f>AND(ABS(Table1[[#This Row],[tar-out]])&gt;=$K$1,ABS(Table1[[#This Row],[tar-out]])&lt;$L$1)</f>
        <v>0</v>
      </c>
      <c r="L2894" t="b">
        <f>AND(ABS(Table1[[#This Row],[tar-out]])&gt;=$L$1,ABS(Table1[[#This Row],[tar-out]])&lt;$M$1)</f>
        <v>0</v>
      </c>
      <c r="M2894" t="b">
        <f>AND(ABS(Table1[[#This Row],[tar-out]])&gt;=$M$1,ABS(Table1[[#This Row],[tar-out]])&lt;$N$1)</f>
        <v>0</v>
      </c>
      <c r="N2894" t="b">
        <f>AND(ABS(Table1[[#This Row],[tar-out]])&gt;=$N$1,ABS(Table1[[#This Row],[tar-out]])&lt;$O$1)</f>
        <v>0</v>
      </c>
      <c r="O2894" t="b">
        <f>AND(ABS(Table1[[#This Row],[tar-out]])&gt;=$O$1,ABS(Table1[[#This Row],[tar-out]])&lt;$P$1)</f>
        <v>0</v>
      </c>
      <c r="P2894" s="1">
        <f>ROUND(Table1[[#This Row],[tar-out]],0)</f>
        <v>0</v>
      </c>
      <c r="Q2894" s="3">
        <v>2892</v>
      </c>
      <c r="U2894">
        <f>IF(Table1[[#This Row],[tar-out in '[0,1)]],1,0)</f>
        <v>1</v>
      </c>
      <c r="V2894">
        <f>IF(Table1[[#This Row],[tar-out in '[1,2)]],1,0)</f>
        <v>0</v>
      </c>
      <c r="W2894">
        <f>IF(Table1[[#This Row],[tar-out'[2,5)]],1,0)</f>
        <v>0</v>
      </c>
      <c r="X2894">
        <f>IF(Table1[[#This Row],[tar-out in '[5, 10)]],1,0)</f>
        <v>0</v>
      </c>
      <c r="Y2894">
        <f>IF(Table1[[#This Row],[tar-out in '[10,20)]],1,0)</f>
        <v>0</v>
      </c>
      <c r="Z2894">
        <f>IF(Table1[[#This Row],[tar-out in '[20, 10000)]],1,0)</f>
        <v>0</v>
      </c>
    </row>
    <row r="2895" spans="1:26" x14ac:dyDescent="0.25">
      <c r="A2895">
        <v>27</v>
      </c>
      <c r="B2895">
        <v>338</v>
      </c>
      <c r="C2895">
        <v>7.7777777777777803</v>
      </c>
      <c r="D2895">
        <v>2</v>
      </c>
      <c r="E2895">
        <v>682</v>
      </c>
      <c r="F2895">
        <v>6</v>
      </c>
      <c r="G2895">
        <v>5.8957533836364702</v>
      </c>
      <c r="H2895">
        <f>Table1[[#This Row],[target]]-Table1[[#This Row],[output]]</f>
        <v>0.10424661636352983</v>
      </c>
      <c r="I2895">
        <f>Table1[[#This Row],[tar-out]]*Table1[[#This Row],[tar-out]]</f>
        <v>1.0867357023244966E-2</v>
      </c>
      <c r="J2895" t="b">
        <f>AND(ABS(Table1[[#This Row],[tar-out]])&gt;=$J$1,ABS(Table1[[#This Row],[tar-out]])&lt;$K$1)</f>
        <v>1</v>
      </c>
      <c r="K2895" t="b">
        <f>AND(ABS(Table1[[#This Row],[tar-out]])&gt;=$K$1,ABS(Table1[[#This Row],[tar-out]])&lt;$L$1)</f>
        <v>0</v>
      </c>
      <c r="L2895" t="b">
        <f>AND(ABS(Table1[[#This Row],[tar-out]])&gt;=$L$1,ABS(Table1[[#This Row],[tar-out]])&lt;$M$1)</f>
        <v>0</v>
      </c>
      <c r="M2895" t="b">
        <f>AND(ABS(Table1[[#This Row],[tar-out]])&gt;=$M$1,ABS(Table1[[#This Row],[tar-out]])&lt;$N$1)</f>
        <v>0</v>
      </c>
      <c r="N2895" t="b">
        <f>AND(ABS(Table1[[#This Row],[tar-out]])&gt;=$N$1,ABS(Table1[[#This Row],[tar-out]])&lt;$O$1)</f>
        <v>0</v>
      </c>
      <c r="O2895" t="b">
        <f>AND(ABS(Table1[[#This Row],[tar-out]])&gt;=$O$1,ABS(Table1[[#This Row],[tar-out]])&lt;$P$1)</f>
        <v>0</v>
      </c>
      <c r="P2895" s="1">
        <f>ROUND(Table1[[#This Row],[tar-out]],0)</f>
        <v>0</v>
      </c>
      <c r="Q2895" s="2">
        <v>2893</v>
      </c>
      <c r="U2895">
        <f>IF(Table1[[#This Row],[tar-out in '[0,1)]],1,0)</f>
        <v>1</v>
      </c>
      <c r="V2895">
        <f>IF(Table1[[#This Row],[tar-out in '[1,2)]],1,0)</f>
        <v>0</v>
      </c>
      <c r="W2895">
        <f>IF(Table1[[#This Row],[tar-out'[2,5)]],1,0)</f>
        <v>0</v>
      </c>
      <c r="X2895">
        <f>IF(Table1[[#This Row],[tar-out in '[5, 10)]],1,0)</f>
        <v>0</v>
      </c>
      <c r="Y2895">
        <f>IF(Table1[[#This Row],[tar-out in '[10,20)]],1,0)</f>
        <v>0</v>
      </c>
      <c r="Z2895">
        <f>IF(Table1[[#This Row],[tar-out in '[20, 10000)]],1,0)</f>
        <v>0</v>
      </c>
    </row>
    <row r="2896" spans="1:26" x14ac:dyDescent="0.25">
      <c r="A2896">
        <v>27</v>
      </c>
      <c r="B2896">
        <v>338</v>
      </c>
      <c r="C2896">
        <v>7.7777777777777803</v>
      </c>
      <c r="D2896">
        <v>2</v>
      </c>
      <c r="E2896">
        <v>300</v>
      </c>
      <c r="F2896">
        <v>6</v>
      </c>
      <c r="G2896">
        <v>5.8926806449890101</v>
      </c>
      <c r="H2896">
        <f>Table1[[#This Row],[target]]-Table1[[#This Row],[output]]</f>
        <v>0.10731935501098988</v>
      </c>
      <c r="I2896">
        <f>Table1[[#This Row],[tar-out]]*Table1[[#This Row],[tar-out]]</f>
        <v>1.151744395997488E-2</v>
      </c>
      <c r="J2896" t="b">
        <f>AND(ABS(Table1[[#This Row],[tar-out]])&gt;=$J$1,ABS(Table1[[#This Row],[tar-out]])&lt;$K$1)</f>
        <v>1</v>
      </c>
      <c r="K2896" t="b">
        <f>AND(ABS(Table1[[#This Row],[tar-out]])&gt;=$K$1,ABS(Table1[[#This Row],[tar-out]])&lt;$L$1)</f>
        <v>0</v>
      </c>
      <c r="L2896" t="b">
        <f>AND(ABS(Table1[[#This Row],[tar-out]])&gt;=$L$1,ABS(Table1[[#This Row],[tar-out]])&lt;$M$1)</f>
        <v>0</v>
      </c>
      <c r="M2896" t="b">
        <f>AND(ABS(Table1[[#This Row],[tar-out]])&gt;=$M$1,ABS(Table1[[#This Row],[tar-out]])&lt;$N$1)</f>
        <v>0</v>
      </c>
      <c r="N2896" t="b">
        <f>AND(ABS(Table1[[#This Row],[tar-out]])&gt;=$N$1,ABS(Table1[[#This Row],[tar-out]])&lt;$O$1)</f>
        <v>0</v>
      </c>
      <c r="O2896" t="b">
        <f>AND(ABS(Table1[[#This Row],[tar-out]])&gt;=$O$1,ABS(Table1[[#This Row],[tar-out]])&lt;$P$1)</f>
        <v>0</v>
      </c>
      <c r="P2896" s="1">
        <f>ROUND(Table1[[#This Row],[tar-out]],0)</f>
        <v>0</v>
      </c>
      <c r="Q2896" s="3">
        <v>2894</v>
      </c>
      <c r="U2896">
        <f>IF(Table1[[#This Row],[tar-out in '[0,1)]],1,0)</f>
        <v>1</v>
      </c>
      <c r="V2896">
        <f>IF(Table1[[#This Row],[tar-out in '[1,2)]],1,0)</f>
        <v>0</v>
      </c>
      <c r="W2896">
        <f>IF(Table1[[#This Row],[tar-out'[2,5)]],1,0)</f>
        <v>0</v>
      </c>
      <c r="X2896">
        <f>IF(Table1[[#This Row],[tar-out in '[5, 10)]],1,0)</f>
        <v>0</v>
      </c>
      <c r="Y2896">
        <f>IF(Table1[[#This Row],[tar-out in '[10,20)]],1,0)</f>
        <v>0</v>
      </c>
      <c r="Z2896">
        <f>IF(Table1[[#This Row],[tar-out in '[20, 10000)]],1,0)</f>
        <v>0</v>
      </c>
    </row>
    <row r="2897" spans="1:26" x14ac:dyDescent="0.25">
      <c r="A2897">
        <v>27</v>
      </c>
      <c r="B2897">
        <v>338</v>
      </c>
      <c r="C2897">
        <v>7.7777777777777803</v>
      </c>
      <c r="D2897">
        <v>2</v>
      </c>
      <c r="E2897">
        <v>206</v>
      </c>
      <c r="F2897">
        <v>6</v>
      </c>
      <c r="G2897">
        <v>5.9004669189453098</v>
      </c>
      <c r="H2897">
        <f>Table1[[#This Row],[target]]-Table1[[#This Row],[output]]</f>
        <v>9.9533081054690165E-2</v>
      </c>
      <c r="I2897">
        <f>Table1[[#This Row],[tar-out]]*Table1[[#This Row],[tar-out]]</f>
        <v>9.9068342242395226E-3</v>
      </c>
      <c r="J2897" t="b">
        <f>AND(ABS(Table1[[#This Row],[tar-out]])&gt;=$J$1,ABS(Table1[[#This Row],[tar-out]])&lt;$K$1)</f>
        <v>1</v>
      </c>
      <c r="K2897" t="b">
        <f>AND(ABS(Table1[[#This Row],[tar-out]])&gt;=$K$1,ABS(Table1[[#This Row],[tar-out]])&lt;$L$1)</f>
        <v>0</v>
      </c>
      <c r="L2897" t="b">
        <f>AND(ABS(Table1[[#This Row],[tar-out]])&gt;=$L$1,ABS(Table1[[#This Row],[tar-out]])&lt;$M$1)</f>
        <v>0</v>
      </c>
      <c r="M2897" t="b">
        <f>AND(ABS(Table1[[#This Row],[tar-out]])&gt;=$M$1,ABS(Table1[[#This Row],[tar-out]])&lt;$N$1)</f>
        <v>0</v>
      </c>
      <c r="N2897" t="b">
        <f>AND(ABS(Table1[[#This Row],[tar-out]])&gt;=$N$1,ABS(Table1[[#This Row],[tar-out]])&lt;$O$1)</f>
        <v>0</v>
      </c>
      <c r="O2897" t="b">
        <f>AND(ABS(Table1[[#This Row],[tar-out]])&gt;=$O$1,ABS(Table1[[#This Row],[tar-out]])&lt;$P$1)</f>
        <v>0</v>
      </c>
      <c r="P2897" s="1">
        <f>ROUND(Table1[[#This Row],[tar-out]],0)</f>
        <v>0</v>
      </c>
      <c r="Q2897" s="2">
        <v>2895</v>
      </c>
      <c r="U2897">
        <f>IF(Table1[[#This Row],[tar-out in '[0,1)]],1,0)</f>
        <v>1</v>
      </c>
      <c r="V2897">
        <f>IF(Table1[[#This Row],[tar-out in '[1,2)]],1,0)</f>
        <v>0</v>
      </c>
      <c r="W2897">
        <f>IF(Table1[[#This Row],[tar-out'[2,5)]],1,0)</f>
        <v>0</v>
      </c>
      <c r="X2897">
        <f>IF(Table1[[#This Row],[tar-out in '[5, 10)]],1,0)</f>
        <v>0</v>
      </c>
      <c r="Y2897">
        <f>IF(Table1[[#This Row],[tar-out in '[10,20)]],1,0)</f>
        <v>0</v>
      </c>
      <c r="Z2897">
        <f>IF(Table1[[#This Row],[tar-out in '[20, 10000)]],1,0)</f>
        <v>0</v>
      </c>
    </row>
    <row r="2898" spans="1:26" x14ac:dyDescent="0.25">
      <c r="A2898">
        <v>27</v>
      </c>
      <c r="B2898">
        <v>338</v>
      </c>
      <c r="C2898">
        <v>7.7777777777777803</v>
      </c>
      <c r="D2898">
        <v>2</v>
      </c>
      <c r="E2898">
        <v>179</v>
      </c>
      <c r="F2898">
        <v>6</v>
      </c>
      <c r="G2898">
        <v>5.8922748565673801</v>
      </c>
      <c r="H2898">
        <f>Table1[[#This Row],[target]]-Table1[[#This Row],[output]]</f>
        <v>0.10772514343261985</v>
      </c>
      <c r="I2898">
        <f>Table1[[#This Row],[tar-out]]*Table1[[#This Row],[tar-out]]</f>
        <v>1.160470652757852E-2</v>
      </c>
      <c r="J2898" t="b">
        <f>AND(ABS(Table1[[#This Row],[tar-out]])&gt;=$J$1,ABS(Table1[[#This Row],[tar-out]])&lt;$K$1)</f>
        <v>1</v>
      </c>
      <c r="K2898" t="b">
        <f>AND(ABS(Table1[[#This Row],[tar-out]])&gt;=$K$1,ABS(Table1[[#This Row],[tar-out]])&lt;$L$1)</f>
        <v>0</v>
      </c>
      <c r="L2898" t="b">
        <f>AND(ABS(Table1[[#This Row],[tar-out]])&gt;=$L$1,ABS(Table1[[#This Row],[tar-out]])&lt;$M$1)</f>
        <v>0</v>
      </c>
      <c r="M2898" t="b">
        <f>AND(ABS(Table1[[#This Row],[tar-out]])&gt;=$M$1,ABS(Table1[[#This Row],[tar-out]])&lt;$N$1)</f>
        <v>0</v>
      </c>
      <c r="N2898" t="b">
        <f>AND(ABS(Table1[[#This Row],[tar-out]])&gt;=$N$1,ABS(Table1[[#This Row],[tar-out]])&lt;$O$1)</f>
        <v>0</v>
      </c>
      <c r="O2898" t="b">
        <f>AND(ABS(Table1[[#This Row],[tar-out]])&gt;=$O$1,ABS(Table1[[#This Row],[tar-out]])&lt;$P$1)</f>
        <v>0</v>
      </c>
      <c r="P2898" s="1">
        <f>ROUND(Table1[[#This Row],[tar-out]],0)</f>
        <v>0</v>
      </c>
      <c r="Q2898" s="3">
        <v>2896</v>
      </c>
      <c r="U2898">
        <f>IF(Table1[[#This Row],[tar-out in '[0,1)]],1,0)</f>
        <v>1</v>
      </c>
      <c r="V2898">
        <f>IF(Table1[[#This Row],[tar-out in '[1,2)]],1,0)</f>
        <v>0</v>
      </c>
      <c r="W2898">
        <f>IF(Table1[[#This Row],[tar-out'[2,5)]],1,0)</f>
        <v>0</v>
      </c>
      <c r="X2898">
        <f>IF(Table1[[#This Row],[tar-out in '[5, 10)]],1,0)</f>
        <v>0</v>
      </c>
      <c r="Y2898">
        <f>IF(Table1[[#This Row],[tar-out in '[10,20)]],1,0)</f>
        <v>0</v>
      </c>
      <c r="Z2898">
        <f>IF(Table1[[#This Row],[tar-out in '[20, 10000)]],1,0)</f>
        <v>0</v>
      </c>
    </row>
    <row r="2899" spans="1:26" x14ac:dyDescent="0.25">
      <c r="A2899">
        <v>27</v>
      </c>
      <c r="B2899">
        <v>338</v>
      </c>
      <c r="C2899">
        <v>7.7777777777777803</v>
      </c>
      <c r="D2899">
        <v>2</v>
      </c>
      <c r="E2899">
        <v>151</v>
      </c>
      <c r="F2899">
        <v>6</v>
      </c>
      <c r="G2899">
        <v>5.8839449882507298</v>
      </c>
      <c r="H2899">
        <f>Table1[[#This Row],[target]]-Table1[[#This Row],[output]]</f>
        <v>0.11605501174927024</v>
      </c>
      <c r="I2899">
        <f>Table1[[#This Row],[tar-out]]*Table1[[#This Row],[tar-out]]</f>
        <v>1.3468765752123255E-2</v>
      </c>
      <c r="J2899" t="b">
        <f>AND(ABS(Table1[[#This Row],[tar-out]])&gt;=$J$1,ABS(Table1[[#This Row],[tar-out]])&lt;$K$1)</f>
        <v>1</v>
      </c>
      <c r="K2899" t="b">
        <f>AND(ABS(Table1[[#This Row],[tar-out]])&gt;=$K$1,ABS(Table1[[#This Row],[tar-out]])&lt;$L$1)</f>
        <v>0</v>
      </c>
      <c r="L2899" t="b">
        <f>AND(ABS(Table1[[#This Row],[tar-out]])&gt;=$L$1,ABS(Table1[[#This Row],[tar-out]])&lt;$M$1)</f>
        <v>0</v>
      </c>
      <c r="M2899" t="b">
        <f>AND(ABS(Table1[[#This Row],[tar-out]])&gt;=$M$1,ABS(Table1[[#This Row],[tar-out]])&lt;$N$1)</f>
        <v>0</v>
      </c>
      <c r="N2899" t="b">
        <f>AND(ABS(Table1[[#This Row],[tar-out]])&gt;=$N$1,ABS(Table1[[#This Row],[tar-out]])&lt;$O$1)</f>
        <v>0</v>
      </c>
      <c r="O2899" t="b">
        <f>AND(ABS(Table1[[#This Row],[tar-out]])&gt;=$O$1,ABS(Table1[[#This Row],[tar-out]])&lt;$P$1)</f>
        <v>0</v>
      </c>
      <c r="P2899" s="1">
        <f>ROUND(Table1[[#This Row],[tar-out]],0)</f>
        <v>0</v>
      </c>
      <c r="Q2899" s="2">
        <v>2897</v>
      </c>
      <c r="U2899">
        <f>IF(Table1[[#This Row],[tar-out in '[0,1)]],1,0)</f>
        <v>1</v>
      </c>
      <c r="V2899">
        <f>IF(Table1[[#This Row],[tar-out in '[1,2)]],1,0)</f>
        <v>0</v>
      </c>
      <c r="W2899">
        <f>IF(Table1[[#This Row],[tar-out'[2,5)]],1,0)</f>
        <v>0</v>
      </c>
      <c r="X2899">
        <f>IF(Table1[[#This Row],[tar-out in '[5, 10)]],1,0)</f>
        <v>0</v>
      </c>
      <c r="Y2899">
        <f>IF(Table1[[#This Row],[tar-out in '[10,20)]],1,0)</f>
        <v>0</v>
      </c>
      <c r="Z2899">
        <f>IF(Table1[[#This Row],[tar-out in '[20, 10000)]],1,0)</f>
        <v>0</v>
      </c>
    </row>
    <row r="2900" spans="1:26" x14ac:dyDescent="0.25">
      <c r="A2900">
        <v>27</v>
      </c>
      <c r="B2900">
        <v>338</v>
      </c>
      <c r="C2900">
        <v>7.7777777777777803</v>
      </c>
      <c r="D2900">
        <v>2</v>
      </c>
      <c r="E2900">
        <v>211</v>
      </c>
      <c r="F2900">
        <v>6</v>
      </c>
      <c r="G2900">
        <v>5.9019842147827104</v>
      </c>
      <c r="H2900">
        <f>Table1[[#This Row],[target]]-Table1[[#This Row],[output]]</f>
        <v>9.8015785217289597E-2</v>
      </c>
      <c r="I2900">
        <f>Table1[[#This Row],[tar-out]]*Table1[[#This Row],[tar-out]]</f>
        <v>9.6070941517618462E-3</v>
      </c>
      <c r="J2900" t="b">
        <f>AND(ABS(Table1[[#This Row],[tar-out]])&gt;=$J$1,ABS(Table1[[#This Row],[tar-out]])&lt;$K$1)</f>
        <v>1</v>
      </c>
      <c r="K2900" t="b">
        <f>AND(ABS(Table1[[#This Row],[tar-out]])&gt;=$K$1,ABS(Table1[[#This Row],[tar-out]])&lt;$L$1)</f>
        <v>0</v>
      </c>
      <c r="L2900" t="b">
        <f>AND(ABS(Table1[[#This Row],[tar-out]])&gt;=$L$1,ABS(Table1[[#This Row],[tar-out]])&lt;$M$1)</f>
        <v>0</v>
      </c>
      <c r="M2900" t="b">
        <f>AND(ABS(Table1[[#This Row],[tar-out]])&gt;=$M$1,ABS(Table1[[#This Row],[tar-out]])&lt;$N$1)</f>
        <v>0</v>
      </c>
      <c r="N2900" t="b">
        <f>AND(ABS(Table1[[#This Row],[tar-out]])&gt;=$N$1,ABS(Table1[[#This Row],[tar-out]])&lt;$O$1)</f>
        <v>0</v>
      </c>
      <c r="O2900" t="b">
        <f>AND(ABS(Table1[[#This Row],[tar-out]])&gt;=$O$1,ABS(Table1[[#This Row],[tar-out]])&lt;$P$1)</f>
        <v>0</v>
      </c>
      <c r="P2900" s="1">
        <f>ROUND(Table1[[#This Row],[tar-out]],0)</f>
        <v>0</v>
      </c>
      <c r="Q2900" s="3">
        <v>2898</v>
      </c>
      <c r="U2900">
        <f>IF(Table1[[#This Row],[tar-out in '[0,1)]],1,0)</f>
        <v>1</v>
      </c>
      <c r="V2900">
        <f>IF(Table1[[#This Row],[tar-out in '[1,2)]],1,0)</f>
        <v>0</v>
      </c>
      <c r="W2900">
        <f>IF(Table1[[#This Row],[tar-out'[2,5)]],1,0)</f>
        <v>0</v>
      </c>
      <c r="X2900">
        <f>IF(Table1[[#This Row],[tar-out in '[5, 10)]],1,0)</f>
        <v>0</v>
      </c>
      <c r="Y2900">
        <f>IF(Table1[[#This Row],[tar-out in '[10,20)]],1,0)</f>
        <v>0</v>
      </c>
      <c r="Z2900">
        <f>IF(Table1[[#This Row],[tar-out in '[20, 10000)]],1,0)</f>
        <v>0</v>
      </c>
    </row>
    <row r="2901" spans="1:26" x14ac:dyDescent="0.25">
      <c r="A2901">
        <v>27</v>
      </c>
      <c r="B2901">
        <v>338</v>
      </c>
      <c r="C2901">
        <v>7.7777777777777803</v>
      </c>
      <c r="D2901">
        <v>2</v>
      </c>
      <c r="E2901">
        <v>794</v>
      </c>
      <c r="F2901">
        <v>6</v>
      </c>
      <c r="G2901">
        <v>5.8963351249694798</v>
      </c>
      <c r="H2901">
        <f>Table1[[#This Row],[target]]-Table1[[#This Row],[output]]</f>
        <v>0.10366487503052024</v>
      </c>
      <c r="I2901">
        <f>Table1[[#This Row],[tar-out]]*Table1[[#This Row],[tar-out]]</f>
        <v>1.0746406315093378E-2</v>
      </c>
      <c r="J2901" t="b">
        <f>AND(ABS(Table1[[#This Row],[tar-out]])&gt;=$J$1,ABS(Table1[[#This Row],[tar-out]])&lt;$K$1)</f>
        <v>1</v>
      </c>
      <c r="K2901" t="b">
        <f>AND(ABS(Table1[[#This Row],[tar-out]])&gt;=$K$1,ABS(Table1[[#This Row],[tar-out]])&lt;$L$1)</f>
        <v>0</v>
      </c>
      <c r="L2901" t="b">
        <f>AND(ABS(Table1[[#This Row],[tar-out]])&gt;=$L$1,ABS(Table1[[#This Row],[tar-out]])&lt;$M$1)</f>
        <v>0</v>
      </c>
      <c r="M2901" t="b">
        <f>AND(ABS(Table1[[#This Row],[tar-out]])&gt;=$M$1,ABS(Table1[[#This Row],[tar-out]])&lt;$N$1)</f>
        <v>0</v>
      </c>
      <c r="N2901" t="b">
        <f>AND(ABS(Table1[[#This Row],[tar-out]])&gt;=$N$1,ABS(Table1[[#This Row],[tar-out]])&lt;$O$1)</f>
        <v>0</v>
      </c>
      <c r="O2901" t="b">
        <f>AND(ABS(Table1[[#This Row],[tar-out]])&gt;=$O$1,ABS(Table1[[#This Row],[tar-out]])&lt;$P$1)</f>
        <v>0</v>
      </c>
      <c r="P2901" s="1">
        <f>ROUND(Table1[[#This Row],[tar-out]],0)</f>
        <v>0</v>
      </c>
      <c r="Q2901" s="2">
        <v>2899</v>
      </c>
      <c r="U2901">
        <f>IF(Table1[[#This Row],[tar-out in '[0,1)]],1,0)</f>
        <v>1</v>
      </c>
      <c r="V2901">
        <f>IF(Table1[[#This Row],[tar-out in '[1,2)]],1,0)</f>
        <v>0</v>
      </c>
      <c r="W2901">
        <f>IF(Table1[[#This Row],[tar-out'[2,5)]],1,0)</f>
        <v>0</v>
      </c>
      <c r="X2901">
        <f>IF(Table1[[#This Row],[tar-out in '[5, 10)]],1,0)</f>
        <v>0</v>
      </c>
      <c r="Y2901">
        <f>IF(Table1[[#This Row],[tar-out in '[10,20)]],1,0)</f>
        <v>0</v>
      </c>
      <c r="Z2901">
        <f>IF(Table1[[#This Row],[tar-out in '[20, 10000)]],1,0)</f>
        <v>0</v>
      </c>
    </row>
    <row r="2902" spans="1:26" x14ac:dyDescent="0.25">
      <c r="A2902">
        <v>27</v>
      </c>
      <c r="B2902">
        <v>338</v>
      </c>
      <c r="C2902">
        <v>7.7777777777777803</v>
      </c>
      <c r="D2902">
        <v>2</v>
      </c>
      <c r="E2902">
        <v>635</v>
      </c>
      <c r="F2902">
        <v>6</v>
      </c>
      <c r="G2902">
        <v>5.8954095840454102</v>
      </c>
      <c r="H2902">
        <f>Table1[[#This Row],[target]]-Table1[[#This Row],[output]]</f>
        <v>0.10459041595458984</v>
      </c>
      <c r="I2902">
        <f>Table1[[#This Row],[tar-out]]*Table1[[#This Row],[tar-out]]</f>
        <v>1.0939155109554122E-2</v>
      </c>
      <c r="J2902" t="b">
        <f>AND(ABS(Table1[[#This Row],[tar-out]])&gt;=$J$1,ABS(Table1[[#This Row],[tar-out]])&lt;$K$1)</f>
        <v>1</v>
      </c>
      <c r="K2902" t="b">
        <f>AND(ABS(Table1[[#This Row],[tar-out]])&gt;=$K$1,ABS(Table1[[#This Row],[tar-out]])&lt;$L$1)</f>
        <v>0</v>
      </c>
      <c r="L2902" t="b">
        <f>AND(ABS(Table1[[#This Row],[tar-out]])&gt;=$L$1,ABS(Table1[[#This Row],[tar-out]])&lt;$M$1)</f>
        <v>0</v>
      </c>
      <c r="M2902" t="b">
        <f>AND(ABS(Table1[[#This Row],[tar-out]])&gt;=$M$1,ABS(Table1[[#This Row],[tar-out]])&lt;$N$1)</f>
        <v>0</v>
      </c>
      <c r="N2902" t="b">
        <f>AND(ABS(Table1[[#This Row],[tar-out]])&gt;=$N$1,ABS(Table1[[#This Row],[tar-out]])&lt;$O$1)</f>
        <v>0</v>
      </c>
      <c r="O2902" t="b">
        <f>AND(ABS(Table1[[#This Row],[tar-out]])&gt;=$O$1,ABS(Table1[[#This Row],[tar-out]])&lt;$P$1)</f>
        <v>0</v>
      </c>
      <c r="P2902" s="1">
        <f>ROUND(Table1[[#This Row],[tar-out]],0)</f>
        <v>0</v>
      </c>
      <c r="Q2902" s="3">
        <v>2900</v>
      </c>
      <c r="U2902">
        <f>IF(Table1[[#This Row],[tar-out in '[0,1)]],1,0)</f>
        <v>1</v>
      </c>
      <c r="V2902">
        <f>IF(Table1[[#This Row],[tar-out in '[1,2)]],1,0)</f>
        <v>0</v>
      </c>
      <c r="W2902">
        <f>IF(Table1[[#This Row],[tar-out'[2,5)]],1,0)</f>
        <v>0</v>
      </c>
      <c r="X2902">
        <f>IF(Table1[[#This Row],[tar-out in '[5, 10)]],1,0)</f>
        <v>0</v>
      </c>
      <c r="Y2902">
        <f>IF(Table1[[#This Row],[tar-out in '[10,20)]],1,0)</f>
        <v>0</v>
      </c>
      <c r="Z2902">
        <f>IF(Table1[[#This Row],[tar-out in '[20, 10000)]],1,0)</f>
        <v>0</v>
      </c>
    </row>
    <row r="2903" spans="1:26" x14ac:dyDescent="0.25">
      <c r="A2903">
        <v>27</v>
      </c>
      <c r="B2903">
        <v>338</v>
      </c>
      <c r="C2903">
        <v>7.7777777777777803</v>
      </c>
      <c r="D2903">
        <v>2</v>
      </c>
      <c r="E2903">
        <v>684</v>
      </c>
      <c r="F2903">
        <v>6</v>
      </c>
      <c r="G2903">
        <v>5.8957638740539604</v>
      </c>
      <c r="H2903">
        <f>Table1[[#This Row],[target]]-Table1[[#This Row],[output]]</f>
        <v>0.10423612594603959</v>
      </c>
      <c r="I2903">
        <f>Table1[[#This Row],[tar-out]]*Table1[[#This Row],[tar-out]]</f>
        <v>1.0865169952238629E-2</v>
      </c>
      <c r="J2903" t="b">
        <f>AND(ABS(Table1[[#This Row],[tar-out]])&gt;=$J$1,ABS(Table1[[#This Row],[tar-out]])&lt;$K$1)</f>
        <v>1</v>
      </c>
      <c r="K2903" t="b">
        <f>AND(ABS(Table1[[#This Row],[tar-out]])&gt;=$K$1,ABS(Table1[[#This Row],[tar-out]])&lt;$L$1)</f>
        <v>0</v>
      </c>
      <c r="L2903" t="b">
        <f>AND(ABS(Table1[[#This Row],[tar-out]])&gt;=$L$1,ABS(Table1[[#This Row],[tar-out]])&lt;$M$1)</f>
        <v>0</v>
      </c>
      <c r="M2903" t="b">
        <f>AND(ABS(Table1[[#This Row],[tar-out]])&gt;=$M$1,ABS(Table1[[#This Row],[tar-out]])&lt;$N$1)</f>
        <v>0</v>
      </c>
      <c r="N2903" t="b">
        <f>AND(ABS(Table1[[#This Row],[tar-out]])&gt;=$N$1,ABS(Table1[[#This Row],[tar-out]])&lt;$O$1)</f>
        <v>0</v>
      </c>
      <c r="O2903" t="b">
        <f>AND(ABS(Table1[[#This Row],[tar-out]])&gt;=$O$1,ABS(Table1[[#This Row],[tar-out]])&lt;$P$1)</f>
        <v>0</v>
      </c>
      <c r="P2903" s="1">
        <f>ROUND(Table1[[#This Row],[tar-out]],0)</f>
        <v>0</v>
      </c>
      <c r="Q2903" s="2">
        <v>2901</v>
      </c>
      <c r="U2903">
        <f>IF(Table1[[#This Row],[tar-out in '[0,1)]],1,0)</f>
        <v>1</v>
      </c>
      <c r="V2903">
        <f>IF(Table1[[#This Row],[tar-out in '[1,2)]],1,0)</f>
        <v>0</v>
      </c>
      <c r="W2903">
        <f>IF(Table1[[#This Row],[tar-out'[2,5)]],1,0)</f>
        <v>0</v>
      </c>
      <c r="X2903">
        <f>IF(Table1[[#This Row],[tar-out in '[5, 10)]],1,0)</f>
        <v>0</v>
      </c>
      <c r="Y2903">
        <f>IF(Table1[[#This Row],[tar-out in '[10,20)]],1,0)</f>
        <v>0</v>
      </c>
      <c r="Z2903">
        <f>IF(Table1[[#This Row],[tar-out in '[20, 10000)]],1,0)</f>
        <v>0</v>
      </c>
    </row>
    <row r="2904" spans="1:26" x14ac:dyDescent="0.25">
      <c r="A2904">
        <v>27</v>
      </c>
      <c r="B2904">
        <v>338</v>
      </c>
      <c r="C2904">
        <v>7.7777777777777803</v>
      </c>
      <c r="D2904">
        <v>2</v>
      </c>
      <c r="E2904">
        <v>826</v>
      </c>
      <c r="F2904">
        <v>6</v>
      </c>
      <c r="G2904">
        <v>5.8965015411376998</v>
      </c>
      <c r="H2904">
        <f>Table1[[#This Row],[target]]-Table1[[#This Row],[output]]</f>
        <v>0.10349845886230025</v>
      </c>
      <c r="I2904">
        <f>Table1[[#This Row],[tar-out]]*Table1[[#This Row],[tar-out]]</f>
        <v>1.0711930986871256E-2</v>
      </c>
      <c r="J2904" t="b">
        <f>AND(ABS(Table1[[#This Row],[tar-out]])&gt;=$J$1,ABS(Table1[[#This Row],[tar-out]])&lt;$K$1)</f>
        <v>1</v>
      </c>
      <c r="K2904" t="b">
        <f>AND(ABS(Table1[[#This Row],[tar-out]])&gt;=$K$1,ABS(Table1[[#This Row],[tar-out]])&lt;$L$1)</f>
        <v>0</v>
      </c>
      <c r="L2904" t="b">
        <f>AND(ABS(Table1[[#This Row],[tar-out]])&gt;=$L$1,ABS(Table1[[#This Row],[tar-out]])&lt;$M$1)</f>
        <v>0</v>
      </c>
      <c r="M2904" t="b">
        <f>AND(ABS(Table1[[#This Row],[tar-out]])&gt;=$M$1,ABS(Table1[[#This Row],[tar-out]])&lt;$N$1)</f>
        <v>0</v>
      </c>
      <c r="N2904" t="b">
        <f>AND(ABS(Table1[[#This Row],[tar-out]])&gt;=$N$1,ABS(Table1[[#This Row],[tar-out]])&lt;$O$1)</f>
        <v>0</v>
      </c>
      <c r="O2904" t="b">
        <f>AND(ABS(Table1[[#This Row],[tar-out]])&gt;=$O$1,ABS(Table1[[#This Row],[tar-out]])&lt;$P$1)</f>
        <v>0</v>
      </c>
      <c r="P2904" s="1">
        <f>ROUND(Table1[[#This Row],[tar-out]],0)</f>
        <v>0</v>
      </c>
      <c r="Q2904" s="3">
        <v>2902</v>
      </c>
      <c r="U2904">
        <f>IF(Table1[[#This Row],[tar-out in '[0,1)]],1,0)</f>
        <v>1</v>
      </c>
      <c r="V2904">
        <f>IF(Table1[[#This Row],[tar-out in '[1,2)]],1,0)</f>
        <v>0</v>
      </c>
      <c r="W2904">
        <f>IF(Table1[[#This Row],[tar-out'[2,5)]],1,0)</f>
        <v>0</v>
      </c>
      <c r="X2904">
        <f>IF(Table1[[#This Row],[tar-out in '[5, 10)]],1,0)</f>
        <v>0</v>
      </c>
      <c r="Y2904">
        <f>IF(Table1[[#This Row],[tar-out in '[10,20)]],1,0)</f>
        <v>0</v>
      </c>
      <c r="Z2904">
        <f>IF(Table1[[#This Row],[tar-out in '[20, 10000)]],1,0)</f>
        <v>0</v>
      </c>
    </row>
    <row r="2905" spans="1:26" x14ac:dyDescent="0.25">
      <c r="A2905">
        <v>27</v>
      </c>
      <c r="B2905">
        <v>338</v>
      </c>
      <c r="C2905">
        <v>7.7777777777777803</v>
      </c>
      <c r="D2905">
        <v>2</v>
      </c>
      <c r="E2905">
        <v>772</v>
      </c>
      <c r="F2905">
        <v>6</v>
      </c>
      <c r="G2905">
        <v>5.8962211608886701</v>
      </c>
      <c r="H2905">
        <f>Table1[[#This Row],[target]]-Table1[[#This Row],[output]]</f>
        <v>0.1037788391113299</v>
      </c>
      <c r="I2905">
        <f>Table1[[#This Row],[tar-out]]*Table1[[#This Row],[tar-out]]</f>
        <v>1.0770047447295298E-2</v>
      </c>
      <c r="J2905" t="b">
        <f>AND(ABS(Table1[[#This Row],[tar-out]])&gt;=$J$1,ABS(Table1[[#This Row],[tar-out]])&lt;$K$1)</f>
        <v>1</v>
      </c>
      <c r="K2905" t="b">
        <f>AND(ABS(Table1[[#This Row],[tar-out]])&gt;=$K$1,ABS(Table1[[#This Row],[tar-out]])&lt;$L$1)</f>
        <v>0</v>
      </c>
      <c r="L2905" t="b">
        <f>AND(ABS(Table1[[#This Row],[tar-out]])&gt;=$L$1,ABS(Table1[[#This Row],[tar-out]])&lt;$M$1)</f>
        <v>0</v>
      </c>
      <c r="M2905" t="b">
        <f>AND(ABS(Table1[[#This Row],[tar-out]])&gt;=$M$1,ABS(Table1[[#This Row],[tar-out]])&lt;$N$1)</f>
        <v>0</v>
      </c>
      <c r="N2905" t="b">
        <f>AND(ABS(Table1[[#This Row],[tar-out]])&gt;=$N$1,ABS(Table1[[#This Row],[tar-out]])&lt;$O$1)</f>
        <v>0</v>
      </c>
      <c r="O2905" t="b">
        <f>AND(ABS(Table1[[#This Row],[tar-out]])&gt;=$O$1,ABS(Table1[[#This Row],[tar-out]])&lt;$P$1)</f>
        <v>0</v>
      </c>
      <c r="P2905" s="1">
        <f>ROUND(Table1[[#This Row],[tar-out]],0)</f>
        <v>0</v>
      </c>
      <c r="Q2905" s="2">
        <v>2903</v>
      </c>
      <c r="U2905">
        <f>IF(Table1[[#This Row],[tar-out in '[0,1)]],1,0)</f>
        <v>1</v>
      </c>
      <c r="V2905">
        <f>IF(Table1[[#This Row],[tar-out in '[1,2)]],1,0)</f>
        <v>0</v>
      </c>
      <c r="W2905">
        <f>IF(Table1[[#This Row],[tar-out'[2,5)]],1,0)</f>
        <v>0</v>
      </c>
      <c r="X2905">
        <f>IF(Table1[[#This Row],[tar-out in '[5, 10)]],1,0)</f>
        <v>0</v>
      </c>
      <c r="Y2905">
        <f>IF(Table1[[#This Row],[tar-out in '[10,20)]],1,0)</f>
        <v>0</v>
      </c>
      <c r="Z2905">
        <f>IF(Table1[[#This Row],[tar-out in '[20, 10000)]],1,0)</f>
        <v>0</v>
      </c>
    </row>
    <row r="2906" spans="1:26" x14ac:dyDescent="0.25">
      <c r="A2906">
        <v>27</v>
      </c>
      <c r="B2906">
        <v>338</v>
      </c>
      <c r="C2906">
        <v>7.7777777777777803</v>
      </c>
      <c r="D2906">
        <v>2</v>
      </c>
      <c r="E2906">
        <v>862</v>
      </c>
      <c r="F2906">
        <v>6</v>
      </c>
      <c r="G2906">
        <v>5.89668846130371</v>
      </c>
      <c r="H2906">
        <f>Table1[[#This Row],[target]]-Table1[[#This Row],[output]]</f>
        <v>0.10331153869628995</v>
      </c>
      <c r="I2906">
        <f>Table1[[#This Row],[tar-out]]*Table1[[#This Row],[tar-out]]</f>
        <v>1.0673274027795016E-2</v>
      </c>
      <c r="J2906" t="b">
        <f>AND(ABS(Table1[[#This Row],[tar-out]])&gt;=$J$1,ABS(Table1[[#This Row],[tar-out]])&lt;$K$1)</f>
        <v>1</v>
      </c>
      <c r="K2906" t="b">
        <f>AND(ABS(Table1[[#This Row],[tar-out]])&gt;=$K$1,ABS(Table1[[#This Row],[tar-out]])&lt;$L$1)</f>
        <v>0</v>
      </c>
      <c r="L2906" t="b">
        <f>AND(ABS(Table1[[#This Row],[tar-out]])&gt;=$L$1,ABS(Table1[[#This Row],[tar-out]])&lt;$M$1)</f>
        <v>0</v>
      </c>
      <c r="M2906" t="b">
        <f>AND(ABS(Table1[[#This Row],[tar-out]])&gt;=$M$1,ABS(Table1[[#This Row],[tar-out]])&lt;$N$1)</f>
        <v>0</v>
      </c>
      <c r="N2906" t="b">
        <f>AND(ABS(Table1[[#This Row],[tar-out]])&gt;=$N$1,ABS(Table1[[#This Row],[tar-out]])&lt;$O$1)</f>
        <v>0</v>
      </c>
      <c r="O2906" t="b">
        <f>AND(ABS(Table1[[#This Row],[tar-out]])&gt;=$O$1,ABS(Table1[[#This Row],[tar-out]])&lt;$P$1)</f>
        <v>0</v>
      </c>
      <c r="P2906" s="1">
        <f>ROUND(Table1[[#This Row],[tar-out]],0)</f>
        <v>0</v>
      </c>
      <c r="Q2906" s="3">
        <v>2904</v>
      </c>
      <c r="U2906">
        <f>IF(Table1[[#This Row],[tar-out in '[0,1)]],1,0)</f>
        <v>1</v>
      </c>
      <c r="V2906">
        <f>IF(Table1[[#This Row],[tar-out in '[1,2)]],1,0)</f>
        <v>0</v>
      </c>
      <c r="W2906">
        <f>IF(Table1[[#This Row],[tar-out'[2,5)]],1,0)</f>
        <v>0</v>
      </c>
      <c r="X2906">
        <f>IF(Table1[[#This Row],[tar-out in '[5, 10)]],1,0)</f>
        <v>0</v>
      </c>
      <c r="Y2906">
        <f>IF(Table1[[#This Row],[tar-out in '[10,20)]],1,0)</f>
        <v>0</v>
      </c>
      <c r="Z2906">
        <f>IF(Table1[[#This Row],[tar-out in '[20, 10000)]],1,0)</f>
        <v>0</v>
      </c>
    </row>
    <row r="2907" spans="1:26" x14ac:dyDescent="0.25">
      <c r="A2907">
        <v>27</v>
      </c>
      <c r="B2907">
        <v>338</v>
      </c>
      <c r="C2907">
        <v>7.7777777777777803</v>
      </c>
      <c r="D2907">
        <v>2</v>
      </c>
      <c r="E2907">
        <v>807</v>
      </c>
      <c r="F2907">
        <v>6</v>
      </c>
      <c r="G2907">
        <v>5.8964028358459499</v>
      </c>
      <c r="H2907">
        <f>Table1[[#This Row],[target]]-Table1[[#This Row],[output]]</f>
        <v>0.10359716415405007</v>
      </c>
      <c r="I2907">
        <f>Table1[[#This Row],[tar-out]]*Table1[[#This Row],[tar-out]]</f>
        <v>1.0732372420761197E-2</v>
      </c>
      <c r="J2907" t="b">
        <f>AND(ABS(Table1[[#This Row],[tar-out]])&gt;=$J$1,ABS(Table1[[#This Row],[tar-out]])&lt;$K$1)</f>
        <v>1</v>
      </c>
      <c r="K2907" t="b">
        <f>AND(ABS(Table1[[#This Row],[tar-out]])&gt;=$K$1,ABS(Table1[[#This Row],[tar-out]])&lt;$L$1)</f>
        <v>0</v>
      </c>
      <c r="L2907" t="b">
        <f>AND(ABS(Table1[[#This Row],[tar-out]])&gt;=$L$1,ABS(Table1[[#This Row],[tar-out]])&lt;$M$1)</f>
        <v>0</v>
      </c>
      <c r="M2907" t="b">
        <f>AND(ABS(Table1[[#This Row],[tar-out]])&gt;=$M$1,ABS(Table1[[#This Row],[tar-out]])&lt;$N$1)</f>
        <v>0</v>
      </c>
      <c r="N2907" t="b">
        <f>AND(ABS(Table1[[#This Row],[tar-out]])&gt;=$N$1,ABS(Table1[[#This Row],[tar-out]])&lt;$O$1)</f>
        <v>0</v>
      </c>
      <c r="O2907" t="b">
        <f>AND(ABS(Table1[[#This Row],[tar-out]])&gt;=$O$1,ABS(Table1[[#This Row],[tar-out]])&lt;$P$1)</f>
        <v>0</v>
      </c>
      <c r="P2907" s="1">
        <f>ROUND(Table1[[#This Row],[tar-out]],0)</f>
        <v>0</v>
      </c>
      <c r="Q2907" s="2">
        <v>2905</v>
      </c>
      <c r="U2907">
        <f>IF(Table1[[#This Row],[tar-out in '[0,1)]],1,0)</f>
        <v>1</v>
      </c>
      <c r="V2907">
        <f>IF(Table1[[#This Row],[tar-out in '[1,2)]],1,0)</f>
        <v>0</v>
      </c>
      <c r="W2907">
        <f>IF(Table1[[#This Row],[tar-out'[2,5)]],1,0)</f>
        <v>0</v>
      </c>
      <c r="X2907">
        <f>IF(Table1[[#This Row],[tar-out in '[5, 10)]],1,0)</f>
        <v>0</v>
      </c>
      <c r="Y2907">
        <f>IF(Table1[[#This Row],[tar-out in '[10,20)]],1,0)</f>
        <v>0</v>
      </c>
      <c r="Z2907">
        <f>IF(Table1[[#This Row],[tar-out in '[20, 10000)]],1,0)</f>
        <v>0</v>
      </c>
    </row>
    <row r="2908" spans="1:26" x14ac:dyDescent="0.25">
      <c r="A2908">
        <v>27</v>
      </c>
      <c r="B2908">
        <v>338</v>
      </c>
      <c r="C2908">
        <v>7.7777777777777803</v>
      </c>
      <c r="D2908">
        <v>2</v>
      </c>
      <c r="E2908">
        <v>771</v>
      </c>
      <c r="F2908">
        <v>6</v>
      </c>
      <c r="G2908">
        <v>5.8962159156799299</v>
      </c>
      <c r="H2908">
        <f>Table1[[#This Row],[target]]-Table1[[#This Row],[output]]</f>
        <v>0.10378408432007014</v>
      </c>
      <c r="I2908">
        <f>Table1[[#This Row],[tar-out]]*Table1[[#This Row],[tar-out]]</f>
        <v>1.0771136158155429E-2</v>
      </c>
      <c r="J2908" t="b">
        <f>AND(ABS(Table1[[#This Row],[tar-out]])&gt;=$J$1,ABS(Table1[[#This Row],[tar-out]])&lt;$K$1)</f>
        <v>1</v>
      </c>
      <c r="K2908" t="b">
        <f>AND(ABS(Table1[[#This Row],[tar-out]])&gt;=$K$1,ABS(Table1[[#This Row],[tar-out]])&lt;$L$1)</f>
        <v>0</v>
      </c>
      <c r="L2908" t="b">
        <f>AND(ABS(Table1[[#This Row],[tar-out]])&gt;=$L$1,ABS(Table1[[#This Row],[tar-out]])&lt;$M$1)</f>
        <v>0</v>
      </c>
      <c r="M2908" t="b">
        <f>AND(ABS(Table1[[#This Row],[tar-out]])&gt;=$M$1,ABS(Table1[[#This Row],[tar-out]])&lt;$N$1)</f>
        <v>0</v>
      </c>
      <c r="N2908" t="b">
        <f>AND(ABS(Table1[[#This Row],[tar-out]])&gt;=$N$1,ABS(Table1[[#This Row],[tar-out]])&lt;$O$1)</f>
        <v>0</v>
      </c>
      <c r="O2908" t="b">
        <f>AND(ABS(Table1[[#This Row],[tar-out]])&gt;=$O$1,ABS(Table1[[#This Row],[tar-out]])&lt;$P$1)</f>
        <v>0</v>
      </c>
      <c r="P2908" s="1">
        <f>ROUND(Table1[[#This Row],[tar-out]],0)</f>
        <v>0</v>
      </c>
      <c r="Q2908" s="3">
        <v>2906</v>
      </c>
      <c r="U2908">
        <f>IF(Table1[[#This Row],[tar-out in '[0,1)]],1,0)</f>
        <v>1</v>
      </c>
      <c r="V2908">
        <f>IF(Table1[[#This Row],[tar-out in '[1,2)]],1,0)</f>
        <v>0</v>
      </c>
      <c r="W2908">
        <f>IF(Table1[[#This Row],[tar-out'[2,5)]],1,0)</f>
        <v>0</v>
      </c>
      <c r="X2908">
        <f>IF(Table1[[#This Row],[tar-out in '[5, 10)]],1,0)</f>
        <v>0</v>
      </c>
      <c r="Y2908">
        <f>IF(Table1[[#This Row],[tar-out in '[10,20)]],1,0)</f>
        <v>0</v>
      </c>
      <c r="Z2908">
        <f>IF(Table1[[#This Row],[tar-out in '[20, 10000)]],1,0)</f>
        <v>0</v>
      </c>
    </row>
    <row r="2909" spans="1:26" x14ac:dyDescent="0.25">
      <c r="A2909">
        <v>27</v>
      </c>
      <c r="B2909">
        <v>338</v>
      </c>
      <c r="C2909">
        <v>7.7777777777777803</v>
      </c>
      <c r="D2909">
        <v>2</v>
      </c>
      <c r="E2909">
        <v>736</v>
      </c>
      <c r="F2909">
        <v>6</v>
      </c>
      <c r="G2909">
        <v>5.8960337638854998</v>
      </c>
      <c r="H2909">
        <f>Table1[[#This Row],[target]]-Table1[[#This Row],[output]]</f>
        <v>0.10396623611450018</v>
      </c>
      <c r="I2909">
        <f>Table1[[#This Row],[tar-out]]*Table1[[#This Row],[tar-out]]</f>
        <v>1.0808978251816001E-2</v>
      </c>
      <c r="J2909" t="b">
        <f>AND(ABS(Table1[[#This Row],[tar-out]])&gt;=$J$1,ABS(Table1[[#This Row],[tar-out]])&lt;$K$1)</f>
        <v>1</v>
      </c>
      <c r="K2909" t="b">
        <f>AND(ABS(Table1[[#This Row],[tar-out]])&gt;=$K$1,ABS(Table1[[#This Row],[tar-out]])&lt;$L$1)</f>
        <v>0</v>
      </c>
      <c r="L2909" t="b">
        <f>AND(ABS(Table1[[#This Row],[tar-out]])&gt;=$L$1,ABS(Table1[[#This Row],[tar-out]])&lt;$M$1)</f>
        <v>0</v>
      </c>
      <c r="M2909" t="b">
        <f>AND(ABS(Table1[[#This Row],[tar-out]])&gt;=$M$1,ABS(Table1[[#This Row],[tar-out]])&lt;$N$1)</f>
        <v>0</v>
      </c>
      <c r="N2909" t="b">
        <f>AND(ABS(Table1[[#This Row],[tar-out]])&gt;=$N$1,ABS(Table1[[#This Row],[tar-out]])&lt;$O$1)</f>
        <v>0</v>
      </c>
      <c r="O2909" t="b">
        <f>AND(ABS(Table1[[#This Row],[tar-out]])&gt;=$O$1,ABS(Table1[[#This Row],[tar-out]])&lt;$P$1)</f>
        <v>0</v>
      </c>
      <c r="P2909" s="1">
        <f>ROUND(Table1[[#This Row],[tar-out]],0)</f>
        <v>0</v>
      </c>
      <c r="Q2909" s="2">
        <v>2907</v>
      </c>
      <c r="U2909">
        <f>IF(Table1[[#This Row],[tar-out in '[0,1)]],1,0)</f>
        <v>1</v>
      </c>
      <c r="V2909">
        <f>IF(Table1[[#This Row],[tar-out in '[1,2)]],1,0)</f>
        <v>0</v>
      </c>
      <c r="W2909">
        <f>IF(Table1[[#This Row],[tar-out'[2,5)]],1,0)</f>
        <v>0</v>
      </c>
      <c r="X2909">
        <f>IF(Table1[[#This Row],[tar-out in '[5, 10)]],1,0)</f>
        <v>0</v>
      </c>
      <c r="Y2909">
        <f>IF(Table1[[#This Row],[tar-out in '[10,20)]],1,0)</f>
        <v>0</v>
      </c>
      <c r="Z2909">
        <f>IF(Table1[[#This Row],[tar-out in '[20, 10000)]],1,0)</f>
        <v>0</v>
      </c>
    </row>
    <row r="2910" spans="1:26" x14ac:dyDescent="0.25">
      <c r="A2910">
        <v>27</v>
      </c>
      <c r="B2910">
        <v>338</v>
      </c>
      <c r="C2910">
        <v>7.7777777777777803</v>
      </c>
      <c r="D2910">
        <v>2</v>
      </c>
      <c r="E2910">
        <v>302</v>
      </c>
      <c r="F2910">
        <v>6</v>
      </c>
      <c r="G2910">
        <v>5.89270114898682</v>
      </c>
      <c r="H2910">
        <f>Table1[[#This Row],[target]]-Table1[[#This Row],[output]]</f>
        <v>0.10729885101318004</v>
      </c>
      <c r="I2910">
        <f>Table1[[#This Row],[tar-out]]*Table1[[#This Row],[tar-out]]</f>
        <v>1.1513043428748608E-2</v>
      </c>
      <c r="J2910" t="b">
        <f>AND(ABS(Table1[[#This Row],[tar-out]])&gt;=$J$1,ABS(Table1[[#This Row],[tar-out]])&lt;$K$1)</f>
        <v>1</v>
      </c>
      <c r="K2910" t="b">
        <f>AND(ABS(Table1[[#This Row],[tar-out]])&gt;=$K$1,ABS(Table1[[#This Row],[tar-out]])&lt;$L$1)</f>
        <v>0</v>
      </c>
      <c r="L2910" t="b">
        <f>AND(ABS(Table1[[#This Row],[tar-out]])&gt;=$L$1,ABS(Table1[[#This Row],[tar-out]])&lt;$M$1)</f>
        <v>0</v>
      </c>
      <c r="M2910" t="b">
        <f>AND(ABS(Table1[[#This Row],[tar-out]])&gt;=$M$1,ABS(Table1[[#This Row],[tar-out]])&lt;$N$1)</f>
        <v>0</v>
      </c>
      <c r="N2910" t="b">
        <f>AND(ABS(Table1[[#This Row],[tar-out]])&gt;=$N$1,ABS(Table1[[#This Row],[tar-out]])&lt;$O$1)</f>
        <v>0</v>
      </c>
      <c r="O2910" t="b">
        <f>AND(ABS(Table1[[#This Row],[tar-out]])&gt;=$O$1,ABS(Table1[[#This Row],[tar-out]])&lt;$P$1)</f>
        <v>0</v>
      </c>
      <c r="P2910" s="1">
        <f>ROUND(Table1[[#This Row],[tar-out]],0)</f>
        <v>0</v>
      </c>
      <c r="Q2910" s="3">
        <v>2908</v>
      </c>
      <c r="U2910">
        <f>IF(Table1[[#This Row],[tar-out in '[0,1)]],1,0)</f>
        <v>1</v>
      </c>
      <c r="V2910">
        <f>IF(Table1[[#This Row],[tar-out in '[1,2)]],1,0)</f>
        <v>0</v>
      </c>
      <c r="W2910">
        <f>IF(Table1[[#This Row],[tar-out'[2,5)]],1,0)</f>
        <v>0</v>
      </c>
      <c r="X2910">
        <f>IF(Table1[[#This Row],[tar-out in '[5, 10)]],1,0)</f>
        <v>0</v>
      </c>
      <c r="Y2910">
        <f>IF(Table1[[#This Row],[tar-out in '[10,20)]],1,0)</f>
        <v>0</v>
      </c>
      <c r="Z2910">
        <f>IF(Table1[[#This Row],[tar-out in '[20, 10000)]],1,0)</f>
        <v>0</v>
      </c>
    </row>
    <row r="2911" spans="1:26" x14ac:dyDescent="0.25">
      <c r="A2911">
        <v>27</v>
      </c>
      <c r="B2911">
        <v>338</v>
      </c>
      <c r="C2911">
        <v>7.7777777777777803</v>
      </c>
      <c r="D2911">
        <v>2</v>
      </c>
      <c r="E2911">
        <v>266</v>
      </c>
      <c r="F2911">
        <v>6</v>
      </c>
      <c r="G2911">
        <v>5.90596723556519</v>
      </c>
      <c r="H2911">
        <f>Table1[[#This Row],[target]]-Table1[[#This Row],[output]]</f>
        <v>9.4032764434810012E-2</v>
      </c>
      <c r="I2911">
        <f>Table1[[#This Row],[tar-out]]*Table1[[#This Row],[tar-out]]</f>
        <v>8.8421607872524715E-3</v>
      </c>
      <c r="J2911" t="b">
        <f>AND(ABS(Table1[[#This Row],[tar-out]])&gt;=$J$1,ABS(Table1[[#This Row],[tar-out]])&lt;$K$1)</f>
        <v>1</v>
      </c>
      <c r="K2911" t="b">
        <f>AND(ABS(Table1[[#This Row],[tar-out]])&gt;=$K$1,ABS(Table1[[#This Row],[tar-out]])&lt;$L$1)</f>
        <v>0</v>
      </c>
      <c r="L2911" t="b">
        <f>AND(ABS(Table1[[#This Row],[tar-out]])&gt;=$L$1,ABS(Table1[[#This Row],[tar-out]])&lt;$M$1)</f>
        <v>0</v>
      </c>
      <c r="M2911" t="b">
        <f>AND(ABS(Table1[[#This Row],[tar-out]])&gt;=$M$1,ABS(Table1[[#This Row],[tar-out]])&lt;$N$1)</f>
        <v>0</v>
      </c>
      <c r="N2911" t="b">
        <f>AND(ABS(Table1[[#This Row],[tar-out]])&gt;=$N$1,ABS(Table1[[#This Row],[tar-out]])&lt;$O$1)</f>
        <v>0</v>
      </c>
      <c r="O2911" t="b">
        <f>AND(ABS(Table1[[#This Row],[tar-out]])&gt;=$O$1,ABS(Table1[[#This Row],[tar-out]])&lt;$P$1)</f>
        <v>0</v>
      </c>
      <c r="P2911" s="1">
        <f>ROUND(Table1[[#This Row],[tar-out]],0)</f>
        <v>0</v>
      </c>
      <c r="Q2911" s="2">
        <v>2909</v>
      </c>
      <c r="U2911">
        <f>IF(Table1[[#This Row],[tar-out in '[0,1)]],1,0)</f>
        <v>1</v>
      </c>
      <c r="V2911">
        <f>IF(Table1[[#This Row],[tar-out in '[1,2)]],1,0)</f>
        <v>0</v>
      </c>
      <c r="W2911">
        <f>IF(Table1[[#This Row],[tar-out'[2,5)]],1,0)</f>
        <v>0</v>
      </c>
      <c r="X2911">
        <f>IF(Table1[[#This Row],[tar-out in '[5, 10)]],1,0)</f>
        <v>0</v>
      </c>
      <c r="Y2911">
        <f>IF(Table1[[#This Row],[tar-out in '[10,20)]],1,0)</f>
        <v>0</v>
      </c>
      <c r="Z2911">
        <f>IF(Table1[[#This Row],[tar-out in '[20, 10000)]],1,0)</f>
        <v>0</v>
      </c>
    </row>
    <row r="2912" spans="1:26" x14ac:dyDescent="0.25">
      <c r="A2912">
        <v>27</v>
      </c>
      <c r="B2912">
        <v>338</v>
      </c>
      <c r="C2912">
        <v>7.7777777777777803</v>
      </c>
      <c r="D2912">
        <v>2</v>
      </c>
      <c r="E2912">
        <v>332</v>
      </c>
      <c r="F2912">
        <v>6</v>
      </c>
      <c r="G2912">
        <v>5.8930106163024902</v>
      </c>
      <c r="H2912">
        <f>Table1[[#This Row],[target]]-Table1[[#This Row],[output]]</f>
        <v>0.10698938369750977</v>
      </c>
      <c r="I2912">
        <f>Table1[[#This Row],[tar-out]]*Table1[[#This Row],[tar-out]]</f>
        <v>1.1446728223972968E-2</v>
      </c>
      <c r="J2912" t="b">
        <f>AND(ABS(Table1[[#This Row],[tar-out]])&gt;=$J$1,ABS(Table1[[#This Row],[tar-out]])&lt;$K$1)</f>
        <v>1</v>
      </c>
      <c r="K2912" t="b">
        <f>AND(ABS(Table1[[#This Row],[tar-out]])&gt;=$K$1,ABS(Table1[[#This Row],[tar-out]])&lt;$L$1)</f>
        <v>0</v>
      </c>
      <c r="L2912" t="b">
        <f>AND(ABS(Table1[[#This Row],[tar-out]])&gt;=$L$1,ABS(Table1[[#This Row],[tar-out]])&lt;$M$1)</f>
        <v>0</v>
      </c>
      <c r="M2912" t="b">
        <f>AND(ABS(Table1[[#This Row],[tar-out]])&gt;=$M$1,ABS(Table1[[#This Row],[tar-out]])&lt;$N$1)</f>
        <v>0</v>
      </c>
      <c r="N2912" t="b">
        <f>AND(ABS(Table1[[#This Row],[tar-out]])&gt;=$N$1,ABS(Table1[[#This Row],[tar-out]])&lt;$O$1)</f>
        <v>0</v>
      </c>
      <c r="O2912" t="b">
        <f>AND(ABS(Table1[[#This Row],[tar-out]])&gt;=$O$1,ABS(Table1[[#This Row],[tar-out]])&lt;$P$1)</f>
        <v>0</v>
      </c>
      <c r="P2912" s="1">
        <f>ROUND(Table1[[#This Row],[tar-out]],0)</f>
        <v>0</v>
      </c>
      <c r="Q2912" s="3">
        <v>2910</v>
      </c>
      <c r="U2912">
        <f>IF(Table1[[#This Row],[tar-out in '[0,1)]],1,0)</f>
        <v>1</v>
      </c>
      <c r="V2912">
        <f>IF(Table1[[#This Row],[tar-out in '[1,2)]],1,0)</f>
        <v>0</v>
      </c>
      <c r="W2912">
        <f>IF(Table1[[#This Row],[tar-out'[2,5)]],1,0)</f>
        <v>0</v>
      </c>
      <c r="X2912">
        <f>IF(Table1[[#This Row],[tar-out in '[5, 10)]],1,0)</f>
        <v>0</v>
      </c>
      <c r="Y2912">
        <f>IF(Table1[[#This Row],[tar-out in '[10,20)]],1,0)</f>
        <v>0</v>
      </c>
      <c r="Z2912">
        <f>IF(Table1[[#This Row],[tar-out in '[20, 10000)]],1,0)</f>
        <v>0</v>
      </c>
    </row>
    <row r="2913" spans="1:26" x14ac:dyDescent="0.25">
      <c r="A2913">
        <v>27</v>
      </c>
      <c r="B2913">
        <v>338</v>
      </c>
      <c r="C2913">
        <v>7.7777777777777803</v>
      </c>
      <c r="D2913">
        <v>2</v>
      </c>
      <c r="E2913">
        <v>335</v>
      </c>
      <c r="F2913">
        <v>6</v>
      </c>
      <c r="G2913">
        <v>5.8930416107177699</v>
      </c>
      <c r="H2913">
        <f>Table1[[#This Row],[target]]-Table1[[#This Row],[output]]</f>
        <v>0.10695838928223012</v>
      </c>
      <c r="I2913">
        <f>Table1[[#This Row],[tar-out]]*Table1[[#This Row],[tar-out]]</f>
        <v>1.1440097037849078E-2</v>
      </c>
      <c r="J2913" t="b">
        <f>AND(ABS(Table1[[#This Row],[tar-out]])&gt;=$J$1,ABS(Table1[[#This Row],[tar-out]])&lt;$K$1)</f>
        <v>1</v>
      </c>
      <c r="K2913" t="b">
        <f>AND(ABS(Table1[[#This Row],[tar-out]])&gt;=$K$1,ABS(Table1[[#This Row],[tar-out]])&lt;$L$1)</f>
        <v>0</v>
      </c>
      <c r="L2913" t="b">
        <f>AND(ABS(Table1[[#This Row],[tar-out]])&gt;=$L$1,ABS(Table1[[#This Row],[tar-out]])&lt;$M$1)</f>
        <v>0</v>
      </c>
      <c r="M2913" t="b">
        <f>AND(ABS(Table1[[#This Row],[tar-out]])&gt;=$M$1,ABS(Table1[[#This Row],[tar-out]])&lt;$N$1)</f>
        <v>0</v>
      </c>
      <c r="N2913" t="b">
        <f>AND(ABS(Table1[[#This Row],[tar-out]])&gt;=$N$1,ABS(Table1[[#This Row],[tar-out]])&lt;$O$1)</f>
        <v>0</v>
      </c>
      <c r="O2913" t="b">
        <f>AND(ABS(Table1[[#This Row],[tar-out]])&gt;=$O$1,ABS(Table1[[#This Row],[tar-out]])&lt;$P$1)</f>
        <v>0</v>
      </c>
      <c r="P2913" s="1">
        <f>ROUND(Table1[[#This Row],[tar-out]],0)</f>
        <v>0</v>
      </c>
      <c r="Q2913" s="2">
        <v>2911</v>
      </c>
      <c r="U2913">
        <f>IF(Table1[[#This Row],[tar-out in '[0,1)]],1,0)</f>
        <v>1</v>
      </c>
      <c r="V2913">
        <f>IF(Table1[[#This Row],[tar-out in '[1,2)]],1,0)</f>
        <v>0</v>
      </c>
      <c r="W2913">
        <f>IF(Table1[[#This Row],[tar-out'[2,5)]],1,0)</f>
        <v>0</v>
      </c>
      <c r="X2913">
        <f>IF(Table1[[#This Row],[tar-out in '[5, 10)]],1,0)</f>
        <v>0</v>
      </c>
      <c r="Y2913">
        <f>IF(Table1[[#This Row],[tar-out in '[10,20)]],1,0)</f>
        <v>0</v>
      </c>
      <c r="Z2913">
        <f>IF(Table1[[#This Row],[tar-out in '[20, 10000)]],1,0)</f>
        <v>0</v>
      </c>
    </row>
    <row r="2914" spans="1:26" x14ac:dyDescent="0.25">
      <c r="A2914">
        <v>27</v>
      </c>
      <c r="B2914">
        <v>338</v>
      </c>
      <c r="C2914">
        <v>7.7777777777777803</v>
      </c>
      <c r="D2914">
        <v>2</v>
      </c>
      <c r="E2914">
        <v>267</v>
      </c>
      <c r="F2914">
        <v>6</v>
      </c>
      <c r="G2914">
        <v>5.9054036140441903</v>
      </c>
      <c r="H2914">
        <f>Table1[[#This Row],[target]]-Table1[[#This Row],[output]]</f>
        <v>9.4596385955809659E-2</v>
      </c>
      <c r="I2914">
        <f>Table1[[#This Row],[tar-out]]*Table1[[#This Row],[tar-out]]</f>
        <v>8.9484762359005026E-3</v>
      </c>
      <c r="J2914" t="b">
        <f>AND(ABS(Table1[[#This Row],[tar-out]])&gt;=$J$1,ABS(Table1[[#This Row],[tar-out]])&lt;$K$1)</f>
        <v>1</v>
      </c>
      <c r="K2914" t="b">
        <f>AND(ABS(Table1[[#This Row],[tar-out]])&gt;=$K$1,ABS(Table1[[#This Row],[tar-out]])&lt;$L$1)</f>
        <v>0</v>
      </c>
      <c r="L2914" t="b">
        <f>AND(ABS(Table1[[#This Row],[tar-out]])&gt;=$L$1,ABS(Table1[[#This Row],[tar-out]])&lt;$M$1)</f>
        <v>0</v>
      </c>
      <c r="M2914" t="b">
        <f>AND(ABS(Table1[[#This Row],[tar-out]])&gt;=$M$1,ABS(Table1[[#This Row],[tar-out]])&lt;$N$1)</f>
        <v>0</v>
      </c>
      <c r="N2914" t="b">
        <f>AND(ABS(Table1[[#This Row],[tar-out]])&gt;=$N$1,ABS(Table1[[#This Row],[tar-out]])&lt;$O$1)</f>
        <v>0</v>
      </c>
      <c r="O2914" t="b">
        <f>AND(ABS(Table1[[#This Row],[tar-out]])&gt;=$O$1,ABS(Table1[[#This Row],[tar-out]])&lt;$P$1)</f>
        <v>0</v>
      </c>
      <c r="P2914" s="1">
        <f>ROUND(Table1[[#This Row],[tar-out]],0)</f>
        <v>0</v>
      </c>
      <c r="Q2914" s="3">
        <v>2912</v>
      </c>
      <c r="U2914">
        <f>IF(Table1[[#This Row],[tar-out in '[0,1)]],1,0)</f>
        <v>1</v>
      </c>
      <c r="V2914">
        <f>IF(Table1[[#This Row],[tar-out in '[1,2)]],1,0)</f>
        <v>0</v>
      </c>
      <c r="W2914">
        <f>IF(Table1[[#This Row],[tar-out'[2,5)]],1,0)</f>
        <v>0</v>
      </c>
      <c r="X2914">
        <f>IF(Table1[[#This Row],[tar-out in '[5, 10)]],1,0)</f>
        <v>0</v>
      </c>
      <c r="Y2914">
        <f>IF(Table1[[#This Row],[tar-out in '[10,20)]],1,0)</f>
        <v>0</v>
      </c>
      <c r="Z2914">
        <f>IF(Table1[[#This Row],[tar-out in '[20, 10000)]],1,0)</f>
        <v>0</v>
      </c>
    </row>
    <row r="2915" spans="1:26" x14ac:dyDescent="0.25">
      <c r="A2915">
        <v>27</v>
      </c>
      <c r="B2915">
        <v>338</v>
      </c>
      <c r="C2915">
        <v>7.7777777777777803</v>
      </c>
      <c r="D2915">
        <v>2</v>
      </c>
      <c r="E2915">
        <v>402</v>
      </c>
      <c r="F2915">
        <v>6</v>
      </c>
      <c r="G2915">
        <v>5.8935961723327601</v>
      </c>
      <c r="H2915">
        <f>Table1[[#This Row],[target]]-Table1[[#This Row],[output]]</f>
        <v>0.10640382766723988</v>
      </c>
      <c r="I2915">
        <f>Table1[[#This Row],[tar-out]]*Table1[[#This Row],[tar-out]]</f>
        <v>1.1321774542239683E-2</v>
      </c>
      <c r="J2915" t="b">
        <f>AND(ABS(Table1[[#This Row],[tar-out]])&gt;=$J$1,ABS(Table1[[#This Row],[tar-out]])&lt;$K$1)</f>
        <v>1</v>
      </c>
      <c r="K2915" t="b">
        <f>AND(ABS(Table1[[#This Row],[tar-out]])&gt;=$K$1,ABS(Table1[[#This Row],[tar-out]])&lt;$L$1)</f>
        <v>0</v>
      </c>
      <c r="L2915" t="b">
        <f>AND(ABS(Table1[[#This Row],[tar-out]])&gt;=$L$1,ABS(Table1[[#This Row],[tar-out]])&lt;$M$1)</f>
        <v>0</v>
      </c>
      <c r="M2915" t="b">
        <f>AND(ABS(Table1[[#This Row],[tar-out]])&gt;=$M$1,ABS(Table1[[#This Row],[tar-out]])&lt;$N$1)</f>
        <v>0</v>
      </c>
      <c r="N2915" t="b">
        <f>AND(ABS(Table1[[#This Row],[tar-out]])&gt;=$N$1,ABS(Table1[[#This Row],[tar-out]])&lt;$O$1)</f>
        <v>0</v>
      </c>
      <c r="O2915" t="b">
        <f>AND(ABS(Table1[[#This Row],[tar-out]])&gt;=$O$1,ABS(Table1[[#This Row],[tar-out]])&lt;$P$1)</f>
        <v>0</v>
      </c>
      <c r="P2915" s="1">
        <f>ROUND(Table1[[#This Row],[tar-out]],0)</f>
        <v>0</v>
      </c>
      <c r="Q2915" s="2">
        <v>2913</v>
      </c>
      <c r="U2915">
        <f>IF(Table1[[#This Row],[tar-out in '[0,1)]],1,0)</f>
        <v>1</v>
      </c>
      <c r="V2915">
        <f>IF(Table1[[#This Row],[tar-out in '[1,2)]],1,0)</f>
        <v>0</v>
      </c>
      <c r="W2915">
        <f>IF(Table1[[#This Row],[tar-out'[2,5)]],1,0)</f>
        <v>0</v>
      </c>
      <c r="X2915">
        <f>IF(Table1[[#This Row],[tar-out in '[5, 10)]],1,0)</f>
        <v>0</v>
      </c>
      <c r="Y2915">
        <f>IF(Table1[[#This Row],[tar-out in '[10,20)]],1,0)</f>
        <v>0</v>
      </c>
      <c r="Z2915">
        <f>IF(Table1[[#This Row],[tar-out in '[20, 10000)]],1,0)</f>
        <v>0</v>
      </c>
    </row>
    <row r="2916" spans="1:26" x14ac:dyDescent="0.25">
      <c r="A2916">
        <v>27</v>
      </c>
      <c r="B2916">
        <v>338</v>
      </c>
      <c r="C2916">
        <v>7.7777777777777803</v>
      </c>
      <c r="D2916">
        <v>2</v>
      </c>
      <c r="E2916">
        <v>82</v>
      </c>
      <c r="F2916">
        <v>5.9977314151916703</v>
      </c>
      <c r="G2916">
        <v>5.8604674339294398</v>
      </c>
      <c r="H2916">
        <f>Table1[[#This Row],[target]]-Table1[[#This Row],[output]]</f>
        <v>0.13726398126223049</v>
      </c>
      <c r="I2916">
        <f>Table1[[#This Row],[tar-out]]*Table1[[#This Row],[tar-out]]</f>
        <v>1.8841400551957963E-2</v>
      </c>
      <c r="J2916" t="b">
        <f>AND(ABS(Table1[[#This Row],[tar-out]])&gt;=$J$1,ABS(Table1[[#This Row],[tar-out]])&lt;$K$1)</f>
        <v>1</v>
      </c>
      <c r="K2916" t="b">
        <f>AND(ABS(Table1[[#This Row],[tar-out]])&gt;=$K$1,ABS(Table1[[#This Row],[tar-out]])&lt;$L$1)</f>
        <v>0</v>
      </c>
      <c r="L2916" t="b">
        <f>AND(ABS(Table1[[#This Row],[tar-out]])&gt;=$L$1,ABS(Table1[[#This Row],[tar-out]])&lt;$M$1)</f>
        <v>0</v>
      </c>
      <c r="M2916" t="b">
        <f>AND(ABS(Table1[[#This Row],[tar-out]])&gt;=$M$1,ABS(Table1[[#This Row],[tar-out]])&lt;$N$1)</f>
        <v>0</v>
      </c>
      <c r="N2916" t="b">
        <f>AND(ABS(Table1[[#This Row],[tar-out]])&gt;=$N$1,ABS(Table1[[#This Row],[tar-out]])&lt;$O$1)</f>
        <v>0</v>
      </c>
      <c r="O2916" t="b">
        <f>AND(ABS(Table1[[#This Row],[tar-out]])&gt;=$O$1,ABS(Table1[[#This Row],[tar-out]])&lt;$P$1)</f>
        <v>0</v>
      </c>
      <c r="P2916" s="1">
        <f>ROUND(Table1[[#This Row],[tar-out]],0)</f>
        <v>0</v>
      </c>
      <c r="Q2916" s="3">
        <v>2914</v>
      </c>
      <c r="U2916">
        <f>IF(Table1[[#This Row],[tar-out in '[0,1)]],1,0)</f>
        <v>1</v>
      </c>
      <c r="V2916">
        <f>IF(Table1[[#This Row],[tar-out in '[1,2)]],1,0)</f>
        <v>0</v>
      </c>
      <c r="W2916">
        <f>IF(Table1[[#This Row],[tar-out'[2,5)]],1,0)</f>
        <v>0</v>
      </c>
      <c r="X2916">
        <f>IF(Table1[[#This Row],[tar-out in '[5, 10)]],1,0)</f>
        <v>0</v>
      </c>
      <c r="Y2916">
        <f>IF(Table1[[#This Row],[tar-out in '[10,20)]],1,0)</f>
        <v>0</v>
      </c>
      <c r="Z2916">
        <f>IF(Table1[[#This Row],[tar-out in '[20, 10000)]],1,0)</f>
        <v>0</v>
      </c>
    </row>
    <row r="2917" spans="1:26" x14ac:dyDescent="0.25">
      <c r="A2917">
        <v>27</v>
      </c>
      <c r="B2917">
        <v>338</v>
      </c>
      <c r="C2917">
        <v>7.7777777777777803</v>
      </c>
      <c r="D2917">
        <v>2</v>
      </c>
      <c r="E2917">
        <v>264</v>
      </c>
      <c r="F2917">
        <v>6</v>
      </c>
      <c r="G2917">
        <v>5.9068875312805202</v>
      </c>
      <c r="H2917">
        <f>Table1[[#This Row],[target]]-Table1[[#This Row],[output]]</f>
        <v>9.3112468719479757E-2</v>
      </c>
      <c r="I2917">
        <f>Table1[[#This Row],[tar-out]]*Table1[[#This Row],[tar-out]]</f>
        <v>8.6699318310360964E-3</v>
      </c>
      <c r="J2917" t="b">
        <f>AND(ABS(Table1[[#This Row],[tar-out]])&gt;=$J$1,ABS(Table1[[#This Row],[tar-out]])&lt;$K$1)</f>
        <v>1</v>
      </c>
      <c r="K2917" t="b">
        <f>AND(ABS(Table1[[#This Row],[tar-out]])&gt;=$K$1,ABS(Table1[[#This Row],[tar-out]])&lt;$L$1)</f>
        <v>0</v>
      </c>
      <c r="L2917" t="b">
        <f>AND(ABS(Table1[[#This Row],[tar-out]])&gt;=$L$1,ABS(Table1[[#This Row],[tar-out]])&lt;$M$1)</f>
        <v>0</v>
      </c>
      <c r="M2917" t="b">
        <f>AND(ABS(Table1[[#This Row],[tar-out]])&gt;=$M$1,ABS(Table1[[#This Row],[tar-out]])&lt;$N$1)</f>
        <v>0</v>
      </c>
      <c r="N2917" t="b">
        <f>AND(ABS(Table1[[#This Row],[tar-out]])&gt;=$N$1,ABS(Table1[[#This Row],[tar-out]])&lt;$O$1)</f>
        <v>0</v>
      </c>
      <c r="O2917" t="b">
        <f>AND(ABS(Table1[[#This Row],[tar-out]])&gt;=$O$1,ABS(Table1[[#This Row],[tar-out]])&lt;$P$1)</f>
        <v>0</v>
      </c>
      <c r="P2917" s="1">
        <f>ROUND(Table1[[#This Row],[tar-out]],0)</f>
        <v>0</v>
      </c>
      <c r="Q2917" s="2">
        <v>2915</v>
      </c>
      <c r="U2917">
        <f>IF(Table1[[#This Row],[tar-out in '[0,1)]],1,0)</f>
        <v>1</v>
      </c>
      <c r="V2917">
        <f>IF(Table1[[#This Row],[tar-out in '[1,2)]],1,0)</f>
        <v>0</v>
      </c>
      <c r="W2917">
        <f>IF(Table1[[#This Row],[tar-out'[2,5)]],1,0)</f>
        <v>0</v>
      </c>
      <c r="X2917">
        <f>IF(Table1[[#This Row],[tar-out in '[5, 10)]],1,0)</f>
        <v>0</v>
      </c>
      <c r="Y2917">
        <f>IF(Table1[[#This Row],[tar-out in '[10,20)]],1,0)</f>
        <v>0</v>
      </c>
      <c r="Z2917">
        <f>IF(Table1[[#This Row],[tar-out in '[20, 10000)]],1,0)</f>
        <v>0</v>
      </c>
    </row>
    <row r="2918" spans="1:26" x14ac:dyDescent="0.25">
      <c r="A2918">
        <v>27</v>
      </c>
      <c r="B2918">
        <v>338</v>
      </c>
      <c r="C2918">
        <v>7.7777777777777803</v>
      </c>
      <c r="D2918">
        <v>2</v>
      </c>
      <c r="E2918">
        <v>303</v>
      </c>
      <c r="F2918">
        <v>6</v>
      </c>
      <c r="G2918">
        <v>5.8927116394043004</v>
      </c>
      <c r="H2918">
        <f>Table1[[#This Row],[target]]-Table1[[#This Row],[output]]</f>
        <v>0.10728836059569957</v>
      </c>
      <c r="I2918">
        <f>Table1[[#This Row],[tar-out]]*Table1[[#This Row],[tar-out]]</f>
        <v>1.1510792319312861E-2</v>
      </c>
      <c r="J2918" t="b">
        <f>AND(ABS(Table1[[#This Row],[tar-out]])&gt;=$J$1,ABS(Table1[[#This Row],[tar-out]])&lt;$K$1)</f>
        <v>1</v>
      </c>
      <c r="K2918" t="b">
        <f>AND(ABS(Table1[[#This Row],[tar-out]])&gt;=$K$1,ABS(Table1[[#This Row],[tar-out]])&lt;$L$1)</f>
        <v>0</v>
      </c>
      <c r="L2918" t="b">
        <f>AND(ABS(Table1[[#This Row],[tar-out]])&gt;=$L$1,ABS(Table1[[#This Row],[tar-out]])&lt;$M$1)</f>
        <v>0</v>
      </c>
      <c r="M2918" t="b">
        <f>AND(ABS(Table1[[#This Row],[tar-out]])&gt;=$M$1,ABS(Table1[[#This Row],[tar-out]])&lt;$N$1)</f>
        <v>0</v>
      </c>
      <c r="N2918" t="b">
        <f>AND(ABS(Table1[[#This Row],[tar-out]])&gt;=$N$1,ABS(Table1[[#This Row],[tar-out]])&lt;$O$1)</f>
        <v>0</v>
      </c>
      <c r="O2918" t="b">
        <f>AND(ABS(Table1[[#This Row],[tar-out]])&gt;=$O$1,ABS(Table1[[#This Row],[tar-out]])&lt;$P$1)</f>
        <v>0</v>
      </c>
      <c r="P2918" s="1">
        <f>ROUND(Table1[[#This Row],[tar-out]],0)</f>
        <v>0</v>
      </c>
      <c r="Q2918" s="3">
        <v>2916</v>
      </c>
      <c r="U2918">
        <f>IF(Table1[[#This Row],[tar-out in '[0,1)]],1,0)</f>
        <v>1</v>
      </c>
      <c r="V2918">
        <f>IF(Table1[[#This Row],[tar-out in '[1,2)]],1,0)</f>
        <v>0</v>
      </c>
      <c r="W2918">
        <f>IF(Table1[[#This Row],[tar-out'[2,5)]],1,0)</f>
        <v>0</v>
      </c>
      <c r="X2918">
        <f>IF(Table1[[#This Row],[tar-out in '[5, 10)]],1,0)</f>
        <v>0</v>
      </c>
      <c r="Y2918">
        <f>IF(Table1[[#This Row],[tar-out in '[10,20)]],1,0)</f>
        <v>0</v>
      </c>
      <c r="Z2918">
        <f>IF(Table1[[#This Row],[tar-out in '[20, 10000)]],1,0)</f>
        <v>0</v>
      </c>
    </row>
    <row r="2919" spans="1:26" x14ac:dyDescent="0.25">
      <c r="A2919">
        <v>27</v>
      </c>
      <c r="B2919">
        <v>338</v>
      </c>
      <c r="C2919">
        <v>7.7777777777777803</v>
      </c>
      <c r="D2919">
        <v>2</v>
      </c>
      <c r="E2919">
        <v>571</v>
      </c>
      <c r="F2919">
        <v>6</v>
      </c>
      <c r="G2919">
        <v>5.8949112892150897</v>
      </c>
      <c r="H2919">
        <f>Table1[[#This Row],[target]]-Table1[[#This Row],[output]]</f>
        <v>0.10508871078491033</v>
      </c>
      <c r="I2919">
        <f>Table1[[#This Row],[tar-out]]*Table1[[#This Row],[tar-out]]</f>
        <v>1.104363713443453E-2</v>
      </c>
      <c r="J2919" t="b">
        <f>AND(ABS(Table1[[#This Row],[tar-out]])&gt;=$J$1,ABS(Table1[[#This Row],[tar-out]])&lt;$K$1)</f>
        <v>1</v>
      </c>
      <c r="K2919" t="b">
        <f>AND(ABS(Table1[[#This Row],[tar-out]])&gt;=$K$1,ABS(Table1[[#This Row],[tar-out]])&lt;$L$1)</f>
        <v>0</v>
      </c>
      <c r="L2919" t="b">
        <f>AND(ABS(Table1[[#This Row],[tar-out]])&gt;=$L$1,ABS(Table1[[#This Row],[tar-out]])&lt;$M$1)</f>
        <v>0</v>
      </c>
      <c r="M2919" t="b">
        <f>AND(ABS(Table1[[#This Row],[tar-out]])&gt;=$M$1,ABS(Table1[[#This Row],[tar-out]])&lt;$N$1)</f>
        <v>0</v>
      </c>
      <c r="N2919" t="b">
        <f>AND(ABS(Table1[[#This Row],[tar-out]])&gt;=$N$1,ABS(Table1[[#This Row],[tar-out]])&lt;$O$1)</f>
        <v>0</v>
      </c>
      <c r="O2919" t="b">
        <f>AND(ABS(Table1[[#This Row],[tar-out]])&gt;=$O$1,ABS(Table1[[#This Row],[tar-out]])&lt;$P$1)</f>
        <v>0</v>
      </c>
      <c r="P2919" s="1">
        <f>ROUND(Table1[[#This Row],[tar-out]],0)</f>
        <v>0</v>
      </c>
      <c r="Q2919" s="2">
        <v>2917</v>
      </c>
      <c r="U2919">
        <f>IF(Table1[[#This Row],[tar-out in '[0,1)]],1,0)</f>
        <v>1</v>
      </c>
      <c r="V2919">
        <f>IF(Table1[[#This Row],[tar-out in '[1,2)]],1,0)</f>
        <v>0</v>
      </c>
      <c r="W2919">
        <f>IF(Table1[[#This Row],[tar-out'[2,5)]],1,0)</f>
        <v>0</v>
      </c>
      <c r="X2919">
        <f>IF(Table1[[#This Row],[tar-out in '[5, 10)]],1,0)</f>
        <v>0</v>
      </c>
      <c r="Y2919">
        <f>IF(Table1[[#This Row],[tar-out in '[10,20)]],1,0)</f>
        <v>0</v>
      </c>
      <c r="Z2919">
        <f>IF(Table1[[#This Row],[tar-out in '[20, 10000)]],1,0)</f>
        <v>0</v>
      </c>
    </row>
    <row r="2920" spans="1:26" x14ac:dyDescent="0.25">
      <c r="A2920">
        <v>27</v>
      </c>
      <c r="B2920">
        <v>338</v>
      </c>
      <c r="C2920">
        <v>7.7777777777777803</v>
      </c>
      <c r="D2920">
        <v>2</v>
      </c>
      <c r="E2920">
        <v>527</v>
      </c>
      <c r="F2920">
        <v>6</v>
      </c>
      <c r="G2920">
        <v>5.8945689201354998</v>
      </c>
      <c r="H2920">
        <f>Table1[[#This Row],[target]]-Table1[[#This Row],[output]]</f>
        <v>0.10543107986450018</v>
      </c>
      <c r="I2920">
        <f>Table1[[#This Row],[tar-out]]*Table1[[#This Row],[tar-out]]</f>
        <v>1.1115712601394614E-2</v>
      </c>
      <c r="J2920" t="b">
        <f>AND(ABS(Table1[[#This Row],[tar-out]])&gt;=$J$1,ABS(Table1[[#This Row],[tar-out]])&lt;$K$1)</f>
        <v>1</v>
      </c>
      <c r="K2920" t="b">
        <f>AND(ABS(Table1[[#This Row],[tar-out]])&gt;=$K$1,ABS(Table1[[#This Row],[tar-out]])&lt;$L$1)</f>
        <v>0</v>
      </c>
      <c r="L2920" t="b">
        <f>AND(ABS(Table1[[#This Row],[tar-out]])&gt;=$L$1,ABS(Table1[[#This Row],[tar-out]])&lt;$M$1)</f>
        <v>0</v>
      </c>
      <c r="M2920" t="b">
        <f>AND(ABS(Table1[[#This Row],[tar-out]])&gt;=$M$1,ABS(Table1[[#This Row],[tar-out]])&lt;$N$1)</f>
        <v>0</v>
      </c>
      <c r="N2920" t="b">
        <f>AND(ABS(Table1[[#This Row],[tar-out]])&gt;=$N$1,ABS(Table1[[#This Row],[tar-out]])&lt;$O$1)</f>
        <v>0</v>
      </c>
      <c r="O2920" t="b">
        <f>AND(ABS(Table1[[#This Row],[tar-out]])&gt;=$O$1,ABS(Table1[[#This Row],[tar-out]])&lt;$P$1)</f>
        <v>0</v>
      </c>
      <c r="P2920" s="1">
        <f>ROUND(Table1[[#This Row],[tar-out]],0)</f>
        <v>0</v>
      </c>
      <c r="Q2920" s="3">
        <v>2918</v>
      </c>
      <c r="U2920">
        <f>IF(Table1[[#This Row],[tar-out in '[0,1)]],1,0)</f>
        <v>1</v>
      </c>
      <c r="V2920">
        <f>IF(Table1[[#This Row],[tar-out in '[1,2)]],1,0)</f>
        <v>0</v>
      </c>
      <c r="W2920">
        <f>IF(Table1[[#This Row],[tar-out'[2,5)]],1,0)</f>
        <v>0</v>
      </c>
      <c r="X2920">
        <f>IF(Table1[[#This Row],[tar-out in '[5, 10)]],1,0)</f>
        <v>0</v>
      </c>
      <c r="Y2920">
        <f>IF(Table1[[#This Row],[tar-out in '[10,20)]],1,0)</f>
        <v>0</v>
      </c>
      <c r="Z2920">
        <f>IF(Table1[[#This Row],[tar-out in '[20, 10000)]],1,0)</f>
        <v>0</v>
      </c>
    </row>
    <row r="2921" spans="1:26" x14ac:dyDescent="0.25">
      <c r="A2921">
        <v>27</v>
      </c>
      <c r="B2921">
        <v>338</v>
      </c>
      <c r="C2921">
        <v>7.7777777777777803</v>
      </c>
      <c r="D2921">
        <v>2</v>
      </c>
      <c r="E2921">
        <v>607</v>
      </c>
      <c r="F2921">
        <v>6</v>
      </c>
      <c r="G2921">
        <v>5.8951916694641104</v>
      </c>
      <c r="H2921">
        <f>Table1[[#This Row],[target]]-Table1[[#This Row],[output]]</f>
        <v>0.10480833053588956</v>
      </c>
      <c r="I2921">
        <f>Table1[[#This Row],[tar-out]]*Table1[[#This Row],[tar-out]]</f>
        <v>1.0984786149720279E-2</v>
      </c>
      <c r="J2921" t="b">
        <f>AND(ABS(Table1[[#This Row],[tar-out]])&gt;=$J$1,ABS(Table1[[#This Row],[tar-out]])&lt;$K$1)</f>
        <v>1</v>
      </c>
      <c r="K2921" t="b">
        <f>AND(ABS(Table1[[#This Row],[tar-out]])&gt;=$K$1,ABS(Table1[[#This Row],[tar-out]])&lt;$L$1)</f>
        <v>0</v>
      </c>
      <c r="L2921" t="b">
        <f>AND(ABS(Table1[[#This Row],[tar-out]])&gt;=$L$1,ABS(Table1[[#This Row],[tar-out]])&lt;$M$1)</f>
        <v>0</v>
      </c>
      <c r="M2921" t="b">
        <f>AND(ABS(Table1[[#This Row],[tar-out]])&gt;=$M$1,ABS(Table1[[#This Row],[tar-out]])&lt;$N$1)</f>
        <v>0</v>
      </c>
      <c r="N2921" t="b">
        <f>AND(ABS(Table1[[#This Row],[tar-out]])&gt;=$N$1,ABS(Table1[[#This Row],[tar-out]])&lt;$O$1)</f>
        <v>0</v>
      </c>
      <c r="O2921" t="b">
        <f>AND(ABS(Table1[[#This Row],[tar-out]])&gt;=$O$1,ABS(Table1[[#This Row],[tar-out]])&lt;$P$1)</f>
        <v>0</v>
      </c>
      <c r="P2921" s="1">
        <f>ROUND(Table1[[#This Row],[tar-out]],0)</f>
        <v>0</v>
      </c>
      <c r="Q2921" s="2">
        <v>2919</v>
      </c>
      <c r="U2921">
        <f>IF(Table1[[#This Row],[tar-out in '[0,1)]],1,0)</f>
        <v>1</v>
      </c>
      <c r="V2921">
        <f>IF(Table1[[#This Row],[tar-out in '[1,2)]],1,0)</f>
        <v>0</v>
      </c>
      <c r="W2921">
        <f>IF(Table1[[#This Row],[tar-out'[2,5)]],1,0)</f>
        <v>0</v>
      </c>
      <c r="X2921">
        <f>IF(Table1[[#This Row],[tar-out in '[5, 10)]],1,0)</f>
        <v>0</v>
      </c>
      <c r="Y2921">
        <f>IF(Table1[[#This Row],[tar-out in '[10,20)]],1,0)</f>
        <v>0</v>
      </c>
      <c r="Z2921">
        <f>IF(Table1[[#This Row],[tar-out in '[20, 10000)]],1,0)</f>
        <v>0</v>
      </c>
    </row>
    <row r="2922" spans="1:26" x14ac:dyDescent="0.25">
      <c r="A2922">
        <v>27</v>
      </c>
      <c r="B2922">
        <v>338</v>
      </c>
      <c r="C2922">
        <v>7.7777777777777803</v>
      </c>
      <c r="D2922">
        <v>2</v>
      </c>
      <c r="E2922">
        <v>491</v>
      </c>
      <c r="F2922">
        <v>6.0010484960409203</v>
      </c>
      <c r="G2922">
        <v>5.8942885398864702</v>
      </c>
      <c r="H2922">
        <f>Table1[[#This Row],[target]]-Table1[[#This Row],[output]]</f>
        <v>0.10675995615445011</v>
      </c>
      <c r="I2922">
        <f>Table1[[#This Row],[tar-out]]*Table1[[#This Row],[tar-out]]</f>
        <v>1.139768823810011E-2</v>
      </c>
      <c r="J2922" t="b">
        <f>AND(ABS(Table1[[#This Row],[tar-out]])&gt;=$J$1,ABS(Table1[[#This Row],[tar-out]])&lt;$K$1)</f>
        <v>1</v>
      </c>
      <c r="K2922" t="b">
        <f>AND(ABS(Table1[[#This Row],[tar-out]])&gt;=$K$1,ABS(Table1[[#This Row],[tar-out]])&lt;$L$1)</f>
        <v>0</v>
      </c>
      <c r="L2922" t="b">
        <f>AND(ABS(Table1[[#This Row],[tar-out]])&gt;=$L$1,ABS(Table1[[#This Row],[tar-out]])&lt;$M$1)</f>
        <v>0</v>
      </c>
      <c r="M2922" t="b">
        <f>AND(ABS(Table1[[#This Row],[tar-out]])&gt;=$M$1,ABS(Table1[[#This Row],[tar-out]])&lt;$N$1)</f>
        <v>0</v>
      </c>
      <c r="N2922" t="b">
        <f>AND(ABS(Table1[[#This Row],[tar-out]])&gt;=$N$1,ABS(Table1[[#This Row],[tar-out]])&lt;$O$1)</f>
        <v>0</v>
      </c>
      <c r="O2922" t="b">
        <f>AND(ABS(Table1[[#This Row],[tar-out]])&gt;=$O$1,ABS(Table1[[#This Row],[tar-out]])&lt;$P$1)</f>
        <v>0</v>
      </c>
      <c r="P2922" s="1">
        <f>ROUND(Table1[[#This Row],[tar-out]],0)</f>
        <v>0</v>
      </c>
      <c r="Q2922" s="3">
        <v>2920</v>
      </c>
      <c r="U2922">
        <f>IF(Table1[[#This Row],[tar-out in '[0,1)]],1,0)</f>
        <v>1</v>
      </c>
      <c r="V2922">
        <f>IF(Table1[[#This Row],[tar-out in '[1,2)]],1,0)</f>
        <v>0</v>
      </c>
      <c r="W2922">
        <f>IF(Table1[[#This Row],[tar-out'[2,5)]],1,0)</f>
        <v>0</v>
      </c>
      <c r="X2922">
        <f>IF(Table1[[#This Row],[tar-out in '[5, 10)]],1,0)</f>
        <v>0</v>
      </c>
      <c r="Y2922">
        <f>IF(Table1[[#This Row],[tar-out in '[10,20)]],1,0)</f>
        <v>0</v>
      </c>
      <c r="Z2922">
        <f>IF(Table1[[#This Row],[tar-out in '[20, 10000)]],1,0)</f>
        <v>0</v>
      </c>
    </row>
    <row r="2923" spans="1:26" x14ac:dyDescent="0.25">
      <c r="A2923">
        <v>27</v>
      </c>
      <c r="B2923">
        <v>338</v>
      </c>
      <c r="C2923">
        <v>7.7777777777777803</v>
      </c>
      <c r="D2923">
        <v>2</v>
      </c>
      <c r="E2923">
        <v>187</v>
      </c>
      <c r="F2923">
        <v>6</v>
      </c>
      <c r="G2923">
        <v>5.8947019577026403</v>
      </c>
      <c r="H2923">
        <f>Table1[[#This Row],[target]]-Table1[[#This Row],[output]]</f>
        <v>0.10529804229735973</v>
      </c>
      <c r="I2923">
        <f>Table1[[#This Row],[tar-out]]*Table1[[#This Row],[tar-out]]</f>
        <v>1.1087677711656559E-2</v>
      </c>
      <c r="J2923" t="b">
        <f>AND(ABS(Table1[[#This Row],[tar-out]])&gt;=$J$1,ABS(Table1[[#This Row],[tar-out]])&lt;$K$1)</f>
        <v>1</v>
      </c>
      <c r="K2923" t="b">
        <f>AND(ABS(Table1[[#This Row],[tar-out]])&gt;=$K$1,ABS(Table1[[#This Row],[tar-out]])&lt;$L$1)</f>
        <v>0</v>
      </c>
      <c r="L2923" t="b">
        <f>AND(ABS(Table1[[#This Row],[tar-out]])&gt;=$L$1,ABS(Table1[[#This Row],[tar-out]])&lt;$M$1)</f>
        <v>0</v>
      </c>
      <c r="M2923" t="b">
        <f>AND(ABS(Table1[[#This Row],[tar-out]])&gt;=$M$1,ABS(Table1[[#This Row],[tar-out]])&lt;$N$1)</f>
        <v>0</v>
      </c>
      <c r="N2923" t="b">
        <f>AND(ABS(Table1[[#This Row],[tar-out]])&gt;=$N$1,ABS(Table1[[#This Row],[tar-out]])&lt;$O$1)</f>
        <v>0</v>
      </c>
      <c r="O2923" t="b">
        <f>AND(ABS(Table1[[#This Row],[tar-out]])&gt;=$O$1,ABS(Table1[[#This Row],[tar-out]])&lt;$P$1)</f>
        <v>0</v>
      </c>
      <c r="P2923" s="1">
        <f>ROUND(Table1[[#This Row],[tar-out]],0)</f>
        <v>0</v>
      </c>
      <c r="Q2923" s="2">
        <v>2921</v>
      </c>
      <c r="U2923">
        <f>IF(Table1[[#This Row],[tar-out in '[0,1)]],1,0)</f>
        <v>1</v>
      </c>
      <c r="V2923">
        <f>IF(Table1[[#This Row],[tar-out in '[1,2)]],1,0)</f>
        <v>0</v>
      </c>
      <c r="W2923">
        <f>IF(Table1[[#This Row],[tar-out'[2,5)]],1,0)</f>
        <v>0</v>
      </c>
      <c r="X2923">
        <f>IF(Table1[[#This Row],[tar-out in '[5, 10)]],1,0)</f>
        <v>0</v>
      </c>
      <c r="Y2923">
        <f>IF(Table1[[#This Row],[tar-out in '[10,20)]],1,0)</f>
        <v>0</v>
      </c>
      <c r="Z2923">
        <f>IF(Table1[[#This Row],[tar-out in '[20, 10000)]],1,0)</f>
        <v>0</v>
      </c>
    </row>
    <row r="2924" spans="1:26" x14ac:dyDescent="0.25">
      <c r="A2924">
        <v>27</v>
      </c>
      <c r="B2924">
        <v>338</v>
      </c>
      <c r="C2924">
        <v>7.7777777777777803</v>
      </c>
      <c r="D2924">
        <v>2</v>
      </c>
      <c r="E2924">
        <v>195</v>
      </c>
      <c r="F2924">
        <v>6</v>
      </c>
      <c r="G2924">
        <v>5.8971295356750497</v>
      </c>
      <c r="H2924">
        <f>Table1[[#This Row],[target]]-Table1[[#This Row],[output]]</f>
        <v>0.10287046432495028</v>
      </c>
      <c r="I2924">
        <f>Table1[[#This Row],[tar-out]]*Table1[[#This Row],[tar-out]]</f>
        <v>1.058233243043087E-2</v>
      </c>
      <c r="J2924" t="b">
        <f>AND(ABS(Table1[[#This Row],[tar-out]])&gt;=$J$1,ABS(Table1[[#This Row],[tar-out]])&lt;$K$1)</f>
        <v>1</v>
      </c>
      <c r="K2924" t="b">
        <f>AND(ABS(Table1[[#This Row],[tar-out]])&gt;=$K$1,ABS(Table1[[#This Row],[tar-out]])&lt;$L$1)</f>
        <v>0</v>
      </c>
      <c r="L2924" t="b">
        <f>AND(ABS(Table1[[#This Row],[tar-out]])&gt;=$L$1,ABS(Table1[[#This Row],[tar-out]])&lt;$M$1)</f>
        <v>0</v>
      </c>
      <c r="M2924" t="b">
        <f>AND(ABS(Table1[[#This Row],[tar-out]])&gt;=$M$1,ABS(Table1[[#This Row],[tar-out]])&lt;$N$1)</f>
        <v>0</v>
      </c>
      <c r="N2924" t="b">
        <f>AND(ABS(Table1[[#This Row],[tar-out]])&gt;=$N$1,ABS(Table1[[#This Row],[tar-out]])&lt;$O$1)</f>
        <v>0</v>
      </c>
      <c r="O2924" t="b">
        <f>AND(ABS(Table1[[#This Row],[tar-out]])&gt;=$O$1,ABS(Table1[[#This Row],[tar-out]])&lt;$P$1)</f>
        <v>0</v>
      </c>
      <c r="P2924" s="1">
        <f>ROUND(Table1[[#This Row],[tar-out]],0)</f>
        <v>0</v>
      </c>
      <c r="Q2924" s="3">
        <v>2922</v>
      </c>
      <c r="U2924">
        <f>IF(Table1[[#This Row],[tar-out in '[0,1)]],1,0)</f>
        <v>1</v>
      </c>
      <c r="V2924">
        <f>IF(Table1[[#This Row],[tar-out in '[1,2)]],1,0)</f>
        <v>0</v>
      </c>
      <c r="W2924">
        <f>IF(Table1[[#This Row],[tar-out'[2,5)]],1,0)</f>
        <v>0</v>
      </c>
      <c r="X2924">
        <f>IF(Table1[[#This Row],[tar-out in '[5, 10)]],1,0)</f>
        <v>0</v>
      </c>
      <c r="Y2924">
        <f>IF(Table1[[#This Row],[tar-out in '[10,20)]],1,0)</f>
        <v>0</v>
      </c>
      <c r="Z2924">
        <f>IF(Table1[[#This Row],[tar-out in '[20, 10000)]],1,0)</f>
        <v>0</v>
      </c>
    </row>
    <row r="2925" spans="1:26" x14ac:dyDescent="0.25">
      <c r="A2925">
        <v>27</v>
      </c>
      <c r="B2925">
        <v>338</v>
      </c>
      <c r="C2925">
        <v>7.7777777777777803</v>
      </c>
      <c r="D2925">
        <v>2</v>
      </c>
      <c r="E2925">
        <v>190</v>
      </c>
      <c r="F2925">
        <v>6</v>
      </c>
      <c r="G2925">
        <v>5.89561223983765</v>
      </c>
      <c r="H2925">
        <f>Table1[[#This Row],[target]]-Table1[[#This Row],[output]]</f>
        <v>0.10438776016234996</v>
      </c>
      <c r="I2925">
        <f>Table1[[#This Row],[tar-out]]*Table1[[#This Row],[tar-out]]</f>
        <v>1.0896804471712297E-2</v>
      </c>
      <c r="J2925" t="b">
        <f>AND(ABS(Table1[[#This Row],[tar-out]])&gt;=$J$1,ABS(Table1[[#This Row],[tar-out]])&lt;$K$1)</f>
        <v>1</v>
      </c>
      <c r="K2925" t="b">
        <f>AND(ABS(Table1[[#This Row],[tar-out]])&gt;=$K$1,ABS(Table1[[#This Row],[tar-out]])&lt;$L$1)</f>
        <v>0</v>
      </c>
      <c r="L2925" t="b">
        <f>AND(ABS(Table1[[#This Row],[tar-out]])&gt;=$L$1,ABS(Table1[[#This Row],[tar-out]])&lt;$M$1)</f>
        <v>0</v>
      </c>
      <c r="M2925" t="b">
        <f>AND(ABS(Table1[[#This Row],[tar-out]])&gt;=$M$1,ABS(Table1[[#This Row],[tar-out]])&lt;$N$1)</f>
        <v>0</v>
      </c>
      <c r="N2925" t="b">
        <f>AND(ABS(Table1[[#This Row],[tar-out]])&gt;=$N$1,ABS(Table1[[#This Row],[tar-out]])&lt;$O$1)</f>
        <v>0</v>
      </c>
      <c r="O2925" t="b">
        <f>AND(ABS(Table1[[#This Row],[tar-out]])&gt;=$O$1,ABS(Table1[[#This Row],[tar-out]])&lt;$P$1)</f>
        <v>0</v>
      </c>
      <c r="P2925" s="1">
        <f>ROUND(Table1[[#This Row],[tar-out]],0)</f>
        <v>0</v>
      </c>
      <c r="Q2925" s="2">
        <v>2923</v>
      </c>
      <c r="U2925">
        <f>IF(Table1[[#This Row],[tar-out in '[0,1)]],1,0)</f>
        <v>1</v>
      </c>
      <c r="V2925">
        <f>IF(Table1[[#This Row],[tar-out in '[1,2)]],1,0)</f>
        <v>0</v>
      </c>
      <c r="W2925">
        <f>IF(Table1[[#This Row],[tar-out'[2,5)]],1,0)</f>
        <v>0</v>
      </c>
      <c r="X2925">
        <f>IF(Table1[[#This Row],[tar-out in '[5, 10)]],1,0)</f>
        <v>0</v>
      </c>
      <c r="Y2925">
        <f>IF(Table1[[#This Row],[tar-out in '[10,20)]],1,0)</f>
        <v>0</v>
      </c>
      <c r="Z2925">
        <f>IF(Table1[[#This Row],[tar-out in '[20, 10000)]],1,0)</f>
        <v>0</v>
      </c>
    </row>
    <row r="2926" spans="1:26" x14ac:dyDescent="0.25">
      <c r="A2926">
        <v>27</v>
      </c>
      <c r="B2926">
        <v>338</v>
      </c>
      <c r="C2926">
        <v>7.7777777777777803</v>
      </c>
      <c r="D2926">
        <v>2</v>
      </c>
      <c r="E2926">
        <v>137</v>
      </c>
      <c r="F2926">
        <v>6.0078233935361203</v>
      </c>
      <c r="G2926">
        <v>5.87990522384644</v>
      </c>
      <c r="H2926">
        <f>Table1[[#This Row],[target]]-Table1[[#This Row],[output]]</f>
        <v>0.12791816968968028</v>
      </c>
      <c r="I2926">
        <f>Table1[[#This Row],[tar-out]]*Table1[[#This Row],[tar-out]]</f>
        <v>1.6363058136757841E-2</v>
      </c>
      <c r="J2926" t="b">
        <f>AND(ABS(Table1[[#This Row],[tar-out]])&gt;=$J$1,ABS(Table1[[#This Row],[tar-out]])&lt;$K$1)</f>
        <v>1</v>
      </c>
      <c r="K2926" t="b">
        <f>AND(ABS(Table1[[#This Row],[tar-out]])&gt;=$K$1,ABS(Table1[[#This Row],[tar-out]])&lt;$L$1)</f>
        <v>0</v>
      </c>
      <c r="L2926" t="b">
        <f>AND(ABS(Table1[[#This Row],[tar-out]])&gt;=$L$1,ABS(Table1[[#This Row],[tar-out]])&lt;$M$1)</f>
        <v>0</v>
      </c>
      <c r="M2926" t="b">
        <f>AND(ABS(Table1[[#This Row],[tar-out]])&gt;=$M$1,ABS(Table1[[#This Row],[tar-out]])&lt;$N$1)</f>
        <v>0</v>
      </c>
      <c r="N2926" t="b">
        <f>AND(ABS(Table1[[#This Row],[tar-out]])&gt;=$N$1,ABS(Table1[[#This Row],[tar-out]])&lt;$O$1)</f>
        <v>0</v>
      </c>
      <c r="O2926" t="b">
        <f>AND(ABS(Table1[[#This Row],[tar-out]])&gt;=$O$1,ABS(Table1[[#This Row],[tar-out]])&lt;$P$1)</f>
        <v>0</v>
      </c>
      <c r="P2926" s="1">
        <f>ROUND(Table1[[#This Row],[tar-out]],0)</f>
        <v>0</v>
      </c>
      <c r="Q2926" s="3">
        <v>2924</v>
      </c>
      <c r="U2926">
        <f>IF(Table1[[#This Row],[tar-out in '[0,1)]],1,0)</f>
        <v>1</v>
      </c>
      <c r="V2926">
        <f>IF(Table1[[#This Row],[tar-out in '[1,2)]],1,0)</f>
        <v>0</v>
      </c>
      <c r="W2926">
        <f>IF(Table1[[#This Row],[tar-out'[2,5)]],1,0)</f>
        <v>0</v>
      </c>
      <c r="X2926">
        <f>IF(Table1[[#This Row],[tar-out in '[5, 10)]],1,0)</f>
        <v>0</v>
      </c>
      <c r="Y2926">
        <f>IF(Table1[[#This Row],[tar-out in '[10,20)]],1,0)</f>
        <v>0</v>
      </c>
      <c r="Z2926">
        <f>IF(Table1[[#This Row],[tar-out in '[20, 10000)]],1,0)</f>
        <v>0</v>
      </c>
    </row>
    <row r="2927" spans="1:26" x14ac:dyDescent="0.25">
      <c r="A2927">
        <v>27</v>
      </c>
      <c r="B2927">
        <v>338</v>
      </c>
      <c r="C2927">
        <v>7.7777777777777803</v>
      </c>
      <c r="D2927">
        <v>2</v>
      </c>
      <c r="E2927">
        <v>530</v>
      </c>
      <c r="F2927">
        <v>6</v>
      </c>
      <c r="G2927">
        <v>5.89459228515625</v>
      </c>
      <c r="H2927">
        <f>Table1[[#This Row],[target]]-Table1[[#This Row],[output]]</f>
        <v>0.10540771484375</v>
      </c>
      <c r="I2927">
        <f>Table1[[#This Row],[tar-out]]*Table1[[#This Row],[tar-out]]</f>
        <v>1.1110786348581314E-2</v>
      </c>
      <c r="J2927" t="b">
        <f>AND(ABS(Table1[[#This Row],[tar-out]])&gt;=$J$1,ABS(Table1[[#This Row],[tar-out]])&lt;$K$1)</f>
        <v>1</v>
      </c>
      <c r="K2927" t="b">
        <f>AND(ABS(Table1[[#This Row],[tar-out]])&gt;=$K$1,ABS(Table1[[#This Row],[tar-out]])&lt;$L$1)</f>
        <v>0</v>
      </c>
      <c r="L2927" t="b">
        <f>AND(ABS(Table1[[#This Row],[tar-out]])&gt;=$L$1,ABS(Table1[[#This Row],[tar-out]])&lt;$M$1)</f>
        <v>0</v>
      </c>
      <c r="M2927" t="b">
        <f>AND(ABS(Table1[[#This Row],[tar-out]])&gt;=$M$1,ABS(Table1[[#This Row],[tar-out]])&lt;$N$1)</f>
        <v>0</v>
      </c>
      <c r="N2927" t="b">
        <f>AND(ABS(Table1[[#This Row],[tar-out]])&gt;=$N$1,ABS(Table1[[#This Row],[tar-out]])&lt;$O$1)</f>
        <v>0</v>
      </c>
      <c r="O2927" t="b">
        <f>AND(ABS(Table1[[#This Row],[tar-out]])&gt;=$O$1,ABS(Table1[[#This Row],[tar-out]])&lt;$P$1)</f>
        <v>0</v>
      </c>
      <c r="P2927" s="1">
        <f>ROUND(Table1[[#This Row],[tar-out]],0)</f>
        <v>0</v>
      </c>
      <c r="Q2927" s="2">
        <v>2925</v>
      </c>
      <c r="U2927">
        <f>IF(Table1[[#This Row],[tar-out in '[0,1)]],1,0)</f>
        <v>1</v>
      </c>
      <c r="V2927">
        <f>IF(Table1[[#This Row],[tar-out in '[1,2)]],1,0)</f>
        <v>0</v>
      </c>
      <c r="W2927">
        <f>IF(Table1[[#This Row],[tar-out'[2,5)]],1,0)</f>
        <v>0</v>
      </c>
      <c r="X2927">
        <f>IF(Table1[[#This Row],[tar-out in '[5, 10)]],1,0)</f>
        <v>0</v>
      </c>
      <c r="Y2927">
        <f>IF(Table1[[#This Row],[tar-out in '[10,20)]],1,0)</f>
        <v>0</v>
      </c>
      <c r="Z2927">
        <f>IF(Table1[[#This Row],[tar-out in '[20, 10000)]],1,0)</f>
        <v>0</v>
      </c>
    </row>
    <row r="2928" spans="1:26" x14ac:dyDescent="0.25">
      <c r="A2928">
        <v>27</v>
      </c>
      <c r="B2928">
        <v>338</v>
      </c>
      <c r="C2928">
        <v>7.7777777777777803</v>
      </c>
      <c r="D2928">
        <v>2</v>
      </c>
      <c r="E2928">
        <v>60</v>
      </c>
      <c r="F2928">
        <v>5.9976776147614297</v>
      </c>
      <c r="G2928">
        <v>5.8523006439209002</v>
      </c>
      <c r="H2928">
        <f>Table1[[#This Row],[target]]-Table1[[#This Row],[output]]</f>
        <v>0.14537697084052947</v>
      </c>
      <c r="I2928">
        <f>Table1[[#This Row],[tar-out]]*Table1[[#This Row],[tar-out]]</f>
        <v>2.1134463650768157E-2</v>
      </c>
      <c r="J2928" t="b">
        <f>AND(ABS(Table1[[#This Row],[tar-out]])&gt;=$J$1,ABS(Table1[[#This Row],[tar-out]])&lt;$K$1)</f>
        <v>1</v>
      </c>
      <c r="K2928" t="b">
        <f>AND(ABS(Table1[[#This Row],[tar-out]])&gt;=$K$1,ABS(Table1[[#This Row],[tar-out]])&lt;$L$1)</f>
        <v>0</v>
      </c>
      <c r="L2928" t="b">
        <f>AND(ABS(Table1[[#This Row],[tar-out]])&gt;=$L$1,ABS(Table1[[#This Row],[tar-out]])&lt;$M$1)</f>
        <v>0</v>
      </c>
      <c r="M2928" t="b">
        <f>AND(ABS(Table1[[#This Row],[tar-out]])&gt;=$M$1,ABS(Table1[[#This Row],[tar-out]])&lt;$N$1)</f>
        <v>0</v>
      </c>
      <c r="N2928" t="b">
        <f>AND(ABS(Table1[[#This Row],[tar-out]])&gt;=$N$1,ABS(Table1[[#This Row],[tar-out]])&lt;$O$1)</f>
        <v>0</v>
      </c>
      <c r="O2928" t="b">
        <f>AND(ABS(Table1[[#This Row],[tar-out]])&gt;=$O$1,ABS(Table1[[#This Row],[tar-out]])&lt;$P$1)</f>
        <v>0</v>
      </c>
      <c r="P2928" s="1">
        <f>ROUND(Table1[[#This Row],[tar-out]],0)</f>
        <v>0</v>
      </c>
      <c r="Q2928" s="3">
        <v>2926</v>
      </c>
      <c r="U2928">
        <f>IF(Table1[[#This Row],[tar-out in '[0,1)]],1,0)</f>
        <v>1</v>
      </c>
      <c r="V2928">
        <f>IF(Table1[[#This Row],[tar-out in '[1,2)]],1,0)</f>
        <v>0</v>
      </c>
      <c r="W2928">
        <f>IF(Table1[[#This Row],[tar-out'[2,5)]],1,0)</f>
        <v>0</v>
      </c>
      <c r="X2928">
        <f>IF(Table1[[#This Row],[tar-out in '[5, 10)]],1,0)</f>
        <v>0</v>
      </c>
      <c r="Y2928">
        <f>IF(Table1[[#This Row],[tar-out in '[10,20)]],1,0)</f>
        <v>0</v>
      </c>
      <c r="Z2928">
        <f>IF(Table1[[#This Row],[tar-out in '[20, 10000)]],1,0)</f>
        <v>0</v>
      </c>
    </row>
    <row r="2929" spans="1:26" x14ac:dyDescent="0.25">
      <c r="A2929">
        <v>27</v>
      </c>
      <c r="B2929">
        <v>338</v>
      </c>
      <c r="C2929">
        <v>7.7777777777777803</v>
      </c>
      <c r="D2929">
        <v>2</v>
      </c>
      <c r="E2929">
        <v>494</v>
      </c>
      <c r="F2929">
        <v>6</v>
      </c>
      <c r="G2929">
        <v>5.8943119049072301</v>
      </c>
      <c r="H2929">
        <f>Table1[[#This Row],[target]]-Table1[[#This Row],[output]]</f>
        <v>0.10568809509276988</v>
      </c>
      <c r="I2929">
        <f>Table1[[#This Row],[tar-out]]*Table1[[#This Row],[tar-out]]</f>
        <v>1.116997344433837E-2</v>
      </c>
      <c r="J2929" t="b">
        <f>AND(ABS(Table1[[#This Row],[tar-out]])&gt;=$J$1,ABS(Table1[[#This Row],[tar-out]])&lt;$K$1)</f>
        <v>1</v>
      </c>
      <c r="K2929" t="b">
        <f>AND(ABS(Table1[[#This Row],[tar-out]])&gt;=$K$1,ABS(Table1[[#This Row],[tar-out]])&lt;$L$1)</f>
        <v>0</v>
      </c>
      <c r="L2929" t="b">
        <f>AND(ABS(Table1[[#This Row],[tar-out]])&gt;=$L$1,ABS(Table1[[#This Row],[tar-out]])&lt;$M$1)</f>
        <v>0</v>
      </c>
      <c r="M2929" t="b">
        <f>AND(ABS(Table1[[#This Row],[tar-out]])&gt;=$M$1,ABS(Table1[[#This Row],[tar-out]])&lt;$N$1)</f>
        <v>0</v>
      </c>
      <c r="N2929" t="b">
        <f>AND(ABS(Table1[[#This Row],[tar-out]])&gt;=$N$1,ABS(Table1[[#This Row],[tar-out]])&lt;$O$1)</f>
        <v>0</v>
      </c>
      <c r="O2929" t="b">
        <f>AND(ABS(Table1[[#This Row],[tar-out]])&gt;=$O$1,ABS(Table1[[#This Row],[tar-out]])&lt;$P$1)</f>
        <v>0</v>
      </c>
      <c r="P2929" s="1">
        <f>ROUND(Table1[[#This Row],[tar-out]],0)</f>
        <v>0</v>
      </c>
      <c r="Q2929" s="2">
        <v>2927</v>
      </c>
      <c r="U2929">
        <f>IF(Table1[[#This Row],[tar-out in '[0,1)]],1,0)</f>
        <v>1</v>
      </c>
      <c r="V2929">
        <f>IF(Table1[[#This Row],[tar-out in '[1,2)]],1,0)</f>
        <v>0</v>
      </c>
      <c r="W2929">
        <f>IF(Table1[[#This Row],[tar-out'[2,5)]],1,0)</f>
        <v>0</v>
      </c>
      <c r="X2929">
        <f>IF(Table1[[#This Row],[tar-out in '[5, 10)]],1,0)</f>
        <v>0</v>
      </c>
      <c r="Y2929">
        <f>IF(Table1[[#This Row],[tar-out in '[10,20)]],1,0)</f>
        <v>0</v>
      </c>
      <c r="Z2929">
        <f>IF(Table1[[#This Row],[tar-out in '[20, 10000)]],1,0)</f>
        <v>0</v>
      </c>
    </row>
    <row r="2930" spans="1:26" x14ac:dyDescent="0.25">
      <c r="A2930">
        <v>27</v>
      </c>
      <c r="B2930">
        <v>338</v>
      </c>
      <c r="C2930">
        <v>7.7777777777777803</v>
      </c>
      <c r="D2930">
        <v>2</v>
      </c>
      <c r="E2930">
        <v>156</v>
      </c>
      <c r="F2930">
        <v>6</v>
      </c>
      <c r="G2930">
        <v>5.8853878974914604</v>
      </c>
      <c r="H2930">
        <f>Table1[[#This Row],[target]]-Table1[[#This Row],[output]]</f>
        <v>0.11461210250853959</v>
      </c>
      <c r="I2930">
        <f>Table1[[#This Row],[tar-out]]*Table1[[#This Row],[tar-out]]</f>
        <v>1.3135934041427988E-2</v>
      </c>
      <c r="J2930" t="b">
        <f>AND(ABS(Table1[[#This Row],[tar-out]])&gt;=$J$1,ABS(Table1[[#This Row],[tar-out]])&lt;$K$1)</f>
        <v>1</v>
      </c>
      <c r="K2930" t="b">
        <f>AND(ABS(Table1[[#This Row],[tar-out]])&gt;=$K$1,ABS(Table1[[#This Row],[tar-out]])&lt;$L$1)</f>
        <v>0</v>
      </c>
      <c r="L2930" t="b">
        <f>AND(ABS(Table1[[#This Row],[tar-out]])&gt;=$L$1,ABS(Table1[[#This Row],[tar-out]])&lt;$M$1)</f>
        <v>0</v>
      </c>
      <c r="M2930" t="b">
        <f>AND(ABS(Table1[[#This Row],[tar-out]])&gt;=$M$1,ABS(Table1[[#This Row],[tar-out]])&lt;$N$1)</f>
        <v>0</v>
      </c>
      <c r="N2930" t="b">
        <f>AND(ABS(Table1[[#This Row],[tar-out]])&gt;=$N$1,ABS(Table1[[#This Row],[tar-out]])&lt;$O$1)</f>
        <v>0</v>
      </c>
      <c r="O2930" t="b">
        <f>AND(ABS(Table1[[#This Row],[tar-out]])&gt;=$O$1,ABS(Table1[[#This Row],[tar-out]])&lt;$P$1)</f>
        <v>0</v>
      </c>
      <c r="P2930" s="1">
        <f>ROUND(Table1[[#This Row],[tar-out]],0)</f>
        <v>0</v>
      </c>
      <c r="Q2930" s="3">
        <v>2928</v>
      </c>
      <c r="U2930">
        <f>IF(Table1[[#This Row],[tar-out in '[0,1)]],1,0)</f>
        <v>1</v>
      </c>
      <c r="V2930">
        <f>IF(Table1[[#This Row],[tar-out in '[1,2)]],1,0)</f>
        <v>0</v>
      </c>
      <c r="W2930">
        <f>IF(Table1[[#This Row],[tar-out'[2,5)]],1,0)</f>
        <v>0</v>
      </c>
      <c r="X2930">
        <f>IF(Table1[[#This Row],[tar-out in '[5, 10)]],1,0)</f>
        <v>0</v>
      </c>
      <c r="Y2930">
        <f>IF(Table1[[#This Row],[tar-out in '[10,20)]],1,0)</f>
        <v>0</v>
      </c>
      <c r="Z2930">
        <f>IF(Table1[[#This Row],[tar-out in '[20, 10000)]],1,0)</f>
        <v>0</v>
      </c>
    </row>
    <row r="2931" spans="1:26" x14ac:dyDescent="0.25">
      <c r="A2931">
        <v>27</v>
      </c>
      <c r="B2931">
        <v>338</v>
      </c>
      <c r="C2931">
        <v>7.7777777777777803</v>
      </c>
      <c r="D2931">
        <v>2</v>
      </c>
      <c r="E2931">
        <v>898</v>
      </c>
      <c r="F2931">
        <v>6</v>
      </c>
      <c r="G2931">
        <v>5.8968758583068803</v>
      </c>
      <c r="H2931">
        <f>Table1[[#This Row],[target]]-Table1[[#This Row],[output]]</f>
        <v>0.10312414169311968</v>
      </c>
      <c r="I2931">
        <f>Table1[[#This Row],[tar-out]]*Table1[[#This Row],[tar-out]]</f>
        <v>1.0634588599942624E-2</v>
      </c>
      <c r="J2931" t="b">
        <f>AND(ABS(Table1[[#This Row],[tar-out]])&gt;=$J$1,ABS(Table1[[#This Row],[tar-out]])&lt;$K$1)</f>
        <v>1</v>
      </c>
      <c r="K2931" t="b">
        <f>AND(ABS(Table1[[#This Row],[tar-out]])&gt;=$K$1,ABS(Table1[[#This Row],[tar-out]])&lt;$L$1)</f>
        <v>0</v>
      </c>
      <c r="L2931" t="b">
        <f>AND(ABS(Table1[[#This Row],[tar-out]])&gt;=$L$1,ABS(Table1[[#This Row],[tar-out]])&lt;$M$1)</f>
        <v>0</v>
      </c>
      <c r="M2931" t="b">
        <f>AND(ABS(Table1[[#This Row],[tar-out]])&gt;=$M$1,ABS(Table1[[#This Row],[tar-out]])&lt;$N$1)</f>
        <v>0</v>
      </c>
      <c r="N2931" t="b">
        <f>AND(ABS(Table1[[#This Row],[tar-out]])&gt;=$N$1,ABS(Table1[[#This Row],[tar-out]])&lt;$O$1)</f>
        <v>0</v>
      </c>
      <c r="O2931" t="b">
        <f>AND(ABS(Table1[[#This Row],[tar-out]])&gt;=$O$1,ABS(Table1[[#This Row],[tar-out]])&lt;$P$1)</f>
        <v>0</v>
      </c>
      <c r="P2931" s="1">
        <f>ROUND(Table1[[#This Row],[tar-out]],0)</f>
        <v>0</v>
      </c>
      <c r="Q2931" s="2">
        <v>2929</v>
      </c>
      <c r="U2931">
        <f>IF(Table1[[#This Row],[tar-out in '[0,1)]],1,0)</f>
        <v>1</v>
      </c>
      <c r="V2931">
        <f>IF(Table1[[#This Row],[tar-out in '[1,2)]],1,0)</f>
        <v>0</v>
      </c>
      <c r="W2931">
        <f>IF(Table1[[#This Row],[tar-out'[2,5)]],1,0)</f>
        <v>0</v>
      </c>
      <c r="X2931">
        <f>IF(Table1[[#This Row],[tar-out in '[5, 10)]],1,0)</f>
        <v>0</v>
      </c>
      <c r="Y2931">
        <f>IF(Table1[[#This Row],[tar-out in '[10,20)]],1,0)</f>
        <v>0</v>
      </c>
      <c r="Z2931">
        <f>IF(Table1[[#This Row],[tar-out in '[20, 10000)]],1,0)</f>
        <v>0</v>
      </c>
    </row>
    <row r="2932" spans="1:26" x14ac:dyDescent="0.25">
      <c r="A2932">
        <v>27</v>
      </c>
      <c r="B2932">
        <v>338</v>
      </c>
      <c r="C2932">
        <v>7.7777777777777803</v>
      </c>
      <c r="D2932">
        <v>2</v>
      </c>
      <c r="E2932">
        <v>808</v>
      </c>
      <c r="F2932">
        <v>6</v>
      </c>
      <c r="G2932">
        <v>5.8964080810546902</v>
      </c>
      <c r="H2932">
        <f>Table1[[#This Row],[target]]-Table1[[#This Row],[output]]</f>
        <v>0.10359191894530984</v>
      </c>
      <c r="I2932">
        <f>Table1[[#This Row],[tar-out]]*Table1[[#This Row],[tar-out]]</f>
        <v>1.0731285670771643E-2</v>
      </c>
      <c r="J2932" t="b">
        <f>AND(ABS(Table1[[#This Row],[tar-out]])&gt;=$J$1,ABS(Table1[[#This Row],[tar-out]])&lt;$K$1)</f>
        <v>1</v>
      </c>
      <c r="K2932" t="b">
        <f>AND(ABS(Table1[[#This Row],[tar-out]])&gt;=$K$1,ABS(Table1[[#This Row],[tar-out]])&lt;$L$1)</f>
        <v>0</v>
      </c>
      <c r="L2932" t="b">
        <f>AND(ABS(Table1[[#This Row],[tar-out]])&gt;=$L$1,ABS(Table1[[#This Row],[tar-out]])&lt;$M$1)</f>
        <v>0</v>
      </c>
      <c r="M2932" t="b">
        <f>AND(ABS(Table1[[#This Row],[tar-out]])&gt;=$M$1,ABS(Table1[[#This Row],[tar-out]])&lt;$N$1)</f>
        <v>0</v>
      </c>
      <c r="N2932" t="b">
        <f>AND(ABS(Table1[[#This Row],[tar-out]])&gt;=$N$1,ABS(Table1[[#This Row],[tar-out]])&lt;$O$1)</f>
        <v>0</v>
      </c>
      <c r="O2932" t="b">
        <f>AND(ABS(Table1[[#This Row],[tar-out]])&gt;=$O$1,ABS(Table1[[#This Row],[tar-out]])&lt;$P$1)</f>
        <v>0</v>
      </c>
      <c r="P2932" s="1">
        <f>ROUND(Table1[[#This Row],[tar-out]],0)</f>
        <v>0</v>
      </c>
      <c r="Q2932" s="3">
        <v>2930</v>
      </c>
      <c r="U2932">
        <f>IF(Table1[[#This Row],[tar-out in '[0,1)]],1,0)</f>
        <v>1</v>
      </c>
      <c r="V2932">
        <f>IF(Table1[[#This Row],[tar-out in '[1,2)]],1,0)</f>
        <v>0</v>
      </c>
      <c r="W2932">
        <f>IF(Table1[[#This Row],[tar-out'[2,5)]],1,0)</f>
        <v>0</v>
      </c>
      <c r="X2932">
        <f>IF(Table1[[#This Row],[tar-out in '[5, 10)]],1,0)</f>
        <v>0</v>
      </c>
      <c r="Y2932">
        <f>IF(Table1[[#This Row],[tar-out in '[10,20)]],1,0)</f>
        <v>0</v>
      </c>
      <c r="Z2932">
        <f>IF(Table1[[#This Row],[tar-out in '[20, 10000)]],1,0)</f>
        <v>0</v>
      </c>
    </row>
    <row r="2933" spans="1:26" x14ac:dyDescent="0.25">
      <c r="A2933">
        <v>27</v>
      </c>
      <c r="B2933">
        <v>338</v>
      </c>
      <c r="C2933">
        <v>7.7777777777777803</v>
      </c>
      <c r="D2933">
        <v>2</v>
      </c>
      <c r="E2933">
        <v>438</v>
      </c>
      <c r="F2933">
        <v>6</v>
      </c>
      <c r="G2933">
        <v>5.8938760757446298</v>
      </c>
      <c r="H2933">
        <f>Table1[[#This Row],[target]]-Table1[[#This Row],[output]]</f>
        <v>0.10612392425537021</v>
      </c>
      <c r="I2933">
        <f>Table1[[#This Row],[tar-out]]*Table1[[#This Row],[tar-out]]</f>
        <v>1.1262287299359552E-2</v>
      </c>
      <c r="J2933" t="b">
        <f>AND(ABS(Table1[[#This Row],[tar-out]])&gt;=$J$1,ABS(Table1[[#This Row],[tar-out]])&lt;$K$1)</f>
        <v>1</v>
      </c>
      <c r="K2933" t="b">
        <f>AND(ABS(Table1[[#This Row],[tar-out]])&gt;=$K$1,ABS(Table1[[#This Row],[tar-out]])&lt;$L$1)</f>
        <v>0</v>
      </c>
      <c r="L2933" t="b">
        <f>AND(ABS(Table1[[#This Row],[tar-out]])&gt;=$L$1,ABS(Table1[[#This Row],[tar-out]])&lt;$M$1)</f>
        <v>0</v>
      </c>
      <c r="M2933" t="b">
        <f>AND(ABS(Table1[[#This Row],[tar-out]])&gt;=$M$1,ABS(Table1[[#This Row],[tar-out]])&lt;$N$1)</f>
        <v>0</v>
      </c>
      <c r="N2933" t="b">
        <f>AND(ABS(Table1[[#This Row],[tar-out]])&gt;=$N$1,ABS(Table1[[#This Row],[tar-out]])&lt;$O$1)</f>
        <v>0</v>
      </c>
      <c r="O2933" t="b">
        <f>AND(ABS(Table1[[#This Row],[tar-out]])&gt;=$O$1,ABS(Table1[[#This Row],[tar-out]])&lt;$P$1)</f>
        <v>0</v>
      </c>
      <c r="P2933" s="1">
        <f>ROUND(Table1[[#This Row],[tar-out]],0)</f>
        <v>0</v>
      </c>
      <c r="Q2933" s="2">
        <v>2931</v>
      </c>
      <c r="U2933">
        <f>IF(Table1[[#This Row],[tar-out in '[0,1)]],1,0)</f>
        <v>1</v>
      </c>
      <c r="V2933">
        <f>IF(Table1[[#This Row],[tar-out in '[1,2)]],1,0)</f>
        <v>0</v>
      </c>
      <c r="W2933">
        <f>IF(Table1[[#This Row],[tar-out'[2,5)]],1,0)</f>
        <v>0</v>
      </c>
      <c r="X2933">
        <f>IF(Table1[[#This Row],[tar-out in '[5, 10)]],1,0)</f>
        <v>0</v>
      </c>
      <c r="Y2933">
        <f>IF(Table1[[#This Row],[tar-out in '[10,20)]],1,0)</f>
        <v>0</v>
      </c>
      <c r="Z2933">
        <f>IF(Table1[[#This Row],[tar-out in '[20, 10000)]],1,0)</f>
        <v>0</v>
      </c>
    </row>
    <row r="2934" spans="1:26" x14ac:dyDescent="0.25">
      <c r="A2934">
        <v>27</v>
      </c>
      <c r="B2934">
        <v>338</v>
      </c>
      <c r="C2934">
        <v>7.7777777777777803</v>
      </c>
      <c r="D2934">
        <v>2</v>
      </c>
      <c r="E2934">
        <v>643</v>
      </c>
      <c r="F2934">
        <v>6</v>
      </c>
      <c r="G2934">
        <v>5.8954715728759801</v>
      </c>
      <c r="H2934">
        <f>Table1[[#This Row],[target]]-Table1[[#This Row],[output]]</f>
        <v>0.10452842712401988</v>
      </c>
      <c r="I2934">
        <f>Table1[[#This Row],[tar-out]]*Table1[[#This Row],[tar-out]]</f>
        <v>1.0926192077021536E-2</v>
      </c>
      <c r="J2934" t="b">
        <f>AND(ABS(Table1[[#This Row],[tar-out]])&gt;=$J$1,ABS(Table1[[#This Row],[tar-out]])&lt;$K$1)</f>
        <v>1</v>
      </c>
      <c r="K2934" t="b">
        <f>AND(ABS(Table1[[#This Row],[tar-out]])&gt;=$K$1,ABS(Table1[[#This Row],[tar-out]])&lt;$L$1)</f>
        <v>0</v>
      </c>
      <c r="L2934" t="b">
        <f>AND(ABS(Table1[[#This Row],[tar-out]])&gt;=$L$1,ABS(Table1[[#This Row],[tar-out]])&lt;$M$1)</f>
        <v>0</v>
      </c>
      <c r="M2934" t="b">
        <f>AND(ABS(Table1[[#This Row],[tar-out]])&gt;=$M$1,ABS(Table1[[#This Row],[tar-out]])&lt;$N$1)</f>
        <v>0</v>
      </c>
      <c r="N2934" t="b">
        <f>AND(ABS(Table1[[#This Row],[tar-out]])&gt;=$N$1,ABS(Table1[[#This Row],[tar-out]])&lt;$O$1)</f>
        <v>0</v>
      </c>
      <c r="O2934" t="b">
        <f>AND(ABS(Table1[[#This Row],[tar-out]])&gt;=$O$1,ABS(Table1[[#This Row],[tar-out]])&lt;$P$1)</f>
        <v>0</v>
      </c>
      <c r="P2934" s="1">
        <f>ROUND(Table1[[#This Row],[tar-out]],0)</f>
        <v>0</v>
      </c>
      <c r="Q2934" s="3">
        <v>2932</v>
      </c>
      <c r="U2934">
        <f>IF(Table1[[#This Row],[tar-out in '[0,1)]],1,0)</f>
        <v>1</v>
      </c>
      <c r="V2934">
        <f>IF(Table1[[#This Row],[tar-out in '[1,2)]],1,0)</f>
        <v>0</v>
      </c>
      <c r="W2934">
        <f>IF(Table1[[#This Row],[tar-out'[2,5)]],1,0)</f>
        <v>0</v>
      </c>
      <c r="X2934">
        <f>IF(Table1[[#This Row],[tar-out in '[5, 10)]],1,0)</f>
        <v>0</v>
      </c>
      <c r="Y2934">
        <f>IF(Table1[[#This Row],[tar-out in '[10,20)]],1,0)</f>
        <v>0</v>
      </c>
      <c r="Z2934">
        <f>IF(Table1[[#This Row],[tar-out in '[20, 10000)]],1,0)</f>
        <v>0</v>
      </c>
    </row>
    <row r="2935" spans="1:26" x14ac:dyDescent="0.25">
      <c r="A2935">
        <v>27</v>
      </c>
      <c r="B2935">
        <v>338</v>
      </c>
      <c r="C2935">
        <v>7.7777777777777803</v>
      </c>
      <c r="D2935">
        <v>2</v>
      </c>
      <c r="E2935">
        <v>563</v>
      </c>
      <c r="F2935">
        <v>6</v>
      </c>
      <c r="G2935">
        <v>5.8948493003845197</v>
      </c>
      <c r="H2935">
        <f>Table1[[#This Row],[target]]-Table1[[#This Row],[output]]</f>
        <v>0.10515069961548029</v>
      </c>
      <c r="I2935">
        <f>Table1[[#This Row],[tar-out]]*Table1[[#This Row],[tar-out]]</f>
        <v>1.1056669629624967E-2</v>
      </c>
      <c r="J2935" t="b">
        <f>AND(ABS(Table1[[#This Row],[tar-out]])&gt;=$J$1,ABS(Table1[[#This Row],[tar-out]])&lt;$K$1)</f>
        <v>1</v>
      </c>
      <c r="K2935" t="b">
        <f>AND(ABS(Table1[[#This Row],[tar-out]])&gt;=$K$1,ABS(Table1[[#This Row],[tar-out]])&lt;$L$1)</f>
        <v>0</v>
      </c>
      <c r="L2935" t="b">
        <f>AND(ABS(Table1[[#This Row],[tar-out]])&gt;=$L$1,ABS(Table1[[#This Row],[tar-out]])&lt;$M$1)</f>
        <v>0</v>
      </c>
      <c r="M2935" t="b">
        <f>AND(ABS(Table1[[#This Row],[tar-out]])&gt;=$M$1,ABS(Table1[[#This Row],[tar-out]])&lt;$N$1)</f>
        <v>0</v>
      </c>
      <c r="N2935" t="b">
        <f>AND(ABS(Table1[[#This Row],[tar-out]])&gt;=$N$1,ABS(Table1[[#This Row],[tar-out]])&lt;$O$1)</f>
        <v>0</v>
      </c>
      <c r="O2935" t="b">
        <f>AND(ABS(Table1[[#This Row],[tar-out]])&gt;=$O$1,ABS(Table1[[#This Row],[tar-out]])&lt;$P$1)</f>
        <v>0</v>
      </c>
      <c r="P2935" s="1">
        <f>ROUND(Table1[[#This Row],[tar-out]],0)</f>
        <v>0</v>
      </c>
      <c r="Q2935" s="2">
        <v>2933</v>
      </c>
      <c r="U2935">
        <f>IF(Table1[[#This Row],[tar-out in '[0,1)]],1,0)</f>
        <v>1</v>
      </c>
      <c r="V2935">
        <f>IF(Table1[[#This Row],[tar-out in '[1,2)]],1,0)</f>
        <v>0</v>
      </c>
      <c r="W2935">
        <f>IF(Table1[[#This Row],[tar-out'[2,5)]],1,0)</f>
        <v>0</v>
      </c>
      <c r="X2935">
        <f>IF(Table1[[#This Row],[tar-out in '[5, 10)]],1,0)</f>
        <v>0</v>
      </c>
      <c r="Y2935">
        <f>IF(Table1[[#This Row],[tar-out in '[10,20)]],1,0)</f>
        <v>0</v>
      </c>
      <c r="Z2935">
        <f>IF(Table1[[#This Row],[tar-out in '[20, 10000)]],1,0)</f>
        <v>0</v>
      </c>
    </row>
    <row r="2936" spans="1:26" x14ac:dyDescent="0.25">
      <c r="A2936">
        <v>27</v>
      </c>
      <c r="B2936">
        <v>338</v>
      </c>
      <c r="C2936">
        <v>7.7777777777777803</v>
      </c>
      <c r="D2936">
        <v>2</v>
      </c>
      <c r="E2936">
        <v>140</v>
      </c>
      <c r="F2936">
        <v>6</v>
      </c>
      <c r="G2936">
        <v>5.8807706832885698</v>
      </c>
      <c r="H2936">
        <f>Table1[[#This Row],[target]]-Table1[[#This Row],[output]]</f>
        <v>0.11922931671143022</v>
      </c>
      <c r="I2936">
        <f>Table1[[#This Row],[tar-out]]*Table1[[#This Row],[tar-out]]</f>
        <v>1.4215629963474533E-2</v>
      </c>
      <c r="J2936" t="b">
        <f>AND(ABS(Table1[[#This Row],[tar-out]])&gt;=$J$1,ABS(Table1[[#This Row],[tar-out]])&lt;$K$1)</f>
        <v>1</v>
      </c>
      <c r="K2936" t="b">
        <f>AND(ABS(Table1[[#This Row],[tar-out]])&gt;=$K$1,ABS(Table1[[#This Row],[tar-out]])&lt;$L$1)</f>
        <v>0</v>
      </c>
      <c r="L2936" t="b">
        <f>AND(ABS(Table1[[#This Row],[tar-out]])&gt;=$L$1,ABS(Table1[[#This Row],[tar-out]])&lt;$M$1)</f>
        <v>0</v>
      </c>
      <c r="M2936" t="b">
        <f>AND(ABS(Table1[[#This Row],[tar-out]])&gt;=$M$1,ABS(Table1[[#This Row],[tar-out]])&lt;$N$1)</f>
        <v>0</v>
      </c>
      <c r="N2936" t="b">
        <f>AND(ABS(Table1[[#This Row],[tar-out]])&gt;=$N$1,ABS(Table1[[#This Row],[tar-out]])&lt;$O$1)</f>
        <v>0</v>
      </c>
      <c r="O2936" t="b">
        <f>AND(ABS(Table1[[#This Row],[tar-out]])&gt;=$O$1,ABS(Table1[[#This Row],[tar-out]])&lt;$P$1)</f>
        <v>0</v>
      </c>
      <c r="P2936" s="1">
        <f>ROUND(Table1[[#This Row],[tar-out]],0)</f>
        <v>0</v>
      </c>
      <c r="Q2936" s="3">
        <v>2934</v>
      </c>
      <c r="U2936">
        <f>IF(Table1[[#This Row],[tar-out in '[0,1)]],1,0)</f>
        <v>1</v>
      </c>
      <c r="V2936">
        <f>IF(Table1[[#This Row],[tar-out in '[1,2)]],1,0)</f>
        <v>0</v>
      </c>
      <c r="W2936">
        <f>IF(Table1[[#This Row],[tar-out'[2,5)]],1,0)</f>
        <v>0</v>
      </c>
      <c r="X2936">
        <f>IF(Table1[[#This Row],[tar-out in '[5, 10)]],1,0)</f>
        <v>0</v>
      </c>
      <c r="Y2936">
        <f>IF(Table1[[#This Row],[tar-out in '[10,20)]],1,0)</f>
        <v>0</v>
      </c>
      <c r="Z2936">
        <f>IF(Table1[[#This Row],[tar-out in '[20, 10000)]],1,0)</f>
        <v>0</v>
      </c>
    </row>
    <row r="2937" spans="1:26" x14ac:dyDescent="0.25">
      <c r="A2937">
        <v>27</v>
      </c>
      <c r="B2937">
        <v>338</v>
      </c>
      <c r="C2937">
        <v>7.7777777777777803</v>
      </c>
      <c r="D2937">
        <v>2</v>
      </c>
      <c r="E2937">
        <v>566</v>
      </c>
      <c r="F2937">
        <v>6</v>
      </c>
      <c r="G2937">
        <v>5.8948726654052699</v>
      </c>
      <c r="H2937">
        <f>Table1[[#This Row],[target]]-Table1[[#This Row],[output]]</f>
        <v>0.10512733459473012</v>
      </c>
      <c r="I2937">
        <f>Table1[[#This Row],[tar-out]]*Table1[[#This Row],[tar-out]]</f>
        <v>1.105175647899234E-2</v>
      </c>
      <c r="J2937" t="b">
        <f>AND(ABS(Table1[[#This Row],[tar-out]])&gt;=$J$1,ABS(Table1[[#This Row],[tar-out]])&lt;$K$1)</f>
        <v>1</v>
      </c>
      <c r="K2937" t="b">
        <f>AND(ABS(Table1[[#This Row],[tar-out]])&gt;=$K$1,ABS(Table1[[#This Row],[tar-out]])&lt;$L$1)</f>
        <v>0</v>
      </c>
      <c r="L2937" t="b">
        <f>AND(ABS(Table1[[#This Row],[tar-out]])&gt;=$L$1,ABS(Table1[[#This Row],[tar-out]])&lt;$M$1)</f>
        <v>0</v>
      </c>
      <c r="M2937" t="b">
        <f>AND(ABS(Table1[[#This Row],[tar-out]])&gt;=$M$1,ABS(Table1[[#This Row],[tar-out]])&lt;$N$1)</f>
        <v>0</v>
      </c>
      <c r="N2937" t="b">
        <f>AND(ABS(Table1[[#This Row],[tar-out]])&gt;=$N$1,ABS(Table1[[#This Row],[tar-out]])&lt;$O$1)</f>
        <v>0</v>
      </c>
      <c r="O2937" t="b">
        <f>AND(ABS(Table1[[#This Row],[tar-out]])&gt;=$O$1,ABS(Table1[[#This Row],[tar-out]])&lt;$P$1)</f>
        <v>0</v>
      </c>
      <c r="P2937" s="1">
        <f>ROUND(Table1[[#This Row],[tar-out]],0)</f>
        <v>0</v>
      </c>
      <c r="Q2937" s="2">
        <v>2935</v>
      </c>
      <c r="U2937">
        <f>IF(Table1[[#This Row],[tar-out in '[0,1)]],1,0)</f>
        <v>1</v>
      </c>
      <c r="V2937">
        <f>IF(Table1[[#This Row],[tar-out in '[1,2)]],1,0)</f>
        <v>0</v>
      </c>
      <c r="W2937">
        <f>IF(Table1[[#This Row],[tar-out'[2,5)]],1,0)</f>
        <v>0</v>
      </c>
      <c r="X2937">
        <f>IF(Table1[[#This Row],[tar-out in '[5, 10)]],1,0)</f>
        <v>0</v>
      </c>
      <c r="Y2937">
        <f>IF(Table1[[#This Row],[tar-out in '[10,20)]],1,0)</f>
        <v>0</v>
      </c>
      <c r="Z2937">
        <f>IF(Table1[[#This Row],[tar-out in '[20, 10000)]],1,0)</f>
        <v>0</v>
      </c>
    </row>
    <row r="2938" spans="1:26" x14ac:dyDescent="0.25">
      <c r="A2938">
        <v>27</v>
      </c>
      <c r="B2938">
        <v>338</v>
      </c>
      <c r="C2938">
        <v>7.7777777777777803</v>
      </c>
      <c r="D2938">
        <v>2</v>
      </c>
      <c r="E2938">
        <v>735</v>
      </c>
      <c r="F2938">
        <v>6</v>
      </c>
      <c r="G2938">
        <v>5.8960289955139196</v>
      </c>
      <c r="H2938">
        <f>Table1[[#This Row],[target]]-Table1[[#This Row],[output]]</f>
        <v>0.10397100448608043</v>
      </c>
      <c r="I2938">
        <f>Table1[[#This Row],[tar-out]]*Table1[[#This Row],[tar-out]]</f>
        <v>1.0809969773844557E-2</v>
      </c>
      <c r="J2938" t="b">
        <f>AND(ABS(Table1[[#This Row],[tar-out]])&gt;=$J$1,ABS(Table1[[#This Row],[tar-out]])&lt;$K$1)</f>
        <v>1</v>
      </c>
      <c r="K2938" t="b">
        <f>AND(ABS(Table1[[#This Row],[tar-out]])&gt;=$K$1,ABS(Table1[[#This Row],[tar-out]])&lt;$L$1)</f>
        <v>0</v>
      </c>
      <c r="L2938" t="b">
        <f>AND(ABS(Table1[[#This Row],[tar-out]])&gt;=$L$1,ABS(Table1[[#This Row],[tar-out]])&lt;$M$1)</f>
        <v>0</v>
      </c>
      <c r="M2938" t="b">
        <f>AND(ABS(Table1[[#This Row],[tar-out]])&gt;=$M$1,ABS(Table1[[#This Row],[tar-out]])&lt;$N$1)</f>
        <v>0</v>
      </c>
      <c r="N2938" t="b">
        <f>AND(ABS(Table1[[#This Row],[tar-out]])&gt;=$N$1,ABS(Table1[[#This Row],[tar-out]])&lt;$O$1)</f>
        <v>0</v>
      </c>
      <c r="O2938" t="b">
        <f>AND(ABS(Table1[[#This Row],[tar-out]])&gt;=$O$1,ABS(Table1[[#This Row],[tar-out]])&lt;$P$1)</f>
        <v>0</v>
      </c>
      <c r="P2938" s="1">
        <f>ROUND(Table1[[#This Row],[tar-out]],0)</f>
        <v>0</v>
      </c>
      <c r="Q2938" s="3">
        <v>2936</v>
      </c>
      <c r="U2938">
        <f>IF(Table1[[#This Row],[tar-out in '[0,1)]],1,0)</f>
        <v>1</v>
      </c>
      <c r="V2938">
        <f>IF(Table1[[#This Row],[tar-out in '[1,2)]],1,0)</f>
        <v>0</v>
      </c>
      <c r="W2938">
        <f>IF(Table1[[#This Row],[tar-out'[2,5)]],1,0)</f>
        <v>0</v>
      </c>
      <c r="X2938">
        <f>IF(Table1[[#This Row],[tar-out in '[5, 10)]],1,0)</f>
        <v>0</v>
      </c>
      <c r="Y2938">
        <f>IF(Table1[[#This Row],[tar-out in '[10,20)]],1,0)</f>
        <v>0</v>
      </c>
      <c r="Z2938">
        <f>IF(Table1[[#This Row],[tar-out in '[20, 10000)]],1,0)</f>
        <v>0</v>
      </c>
    </row>
    <row r="2939" spans="1:26" x14ac:dyDescent="0.25">
      <c r="A2939">
        <v>27</v>
      </c>
      <c r="B2939">
        <v>338</v>
      </c>
      <c r="C2939">
        <v>7.7777777777777803</v>
      </c>
      <c r="D2939">
        <v>2</v>
      </c>
      <c r="E2939">
        <v>585</v>
      </c>
      <c r="F2939">
        <v>6</v>
      </c>
      <c r="G2939">
        <v>5.89502048492432</v>
      </c>
      <c r="H2939">
        <f>Table1[[#This Row],[target]]-Table1[[#This Row],[output]]</f>
        <v>0.10497951507568004</v>
      </c>
      <c r="I2939">
        <f>Table1[[#This Row],[tar-out]]*Table1[[#This Row],[tar-out]]</f>
        <v>1.1020698585524933E-2</v>
      </c>
      <c r="J2939" t="b">
        <f>AND(ABS(Table1[[#This Row],[tar-out]])&gt;=$J$1,ABS(Table1[[#This Row],[tar-out]])&lt;$K$1)</f>
        <v>1</v>
      </c>
      <c r="K2939" t="b">
        <f>AND(ABS(Table1[[#This Row],[tar-out]])&gt;=$K$1,ABS(Table1[[#This Row],[tar-out]])&lt;$L$1)</f>
        <v>0</v>
      </c>
      <c r="L2939" t="b">
        <f>AND(ABS(Table1[[#This Row],[tar-out]])&gt;=$L$1,ABS(Table1[[#This Row],[tar-out]])&lt;$M$1)</f>
        <v>0</v>
      </c>
      <c r="M2939" t="b">
        <f>AND(ABS(Table1[[#This Row],[tar-out]])&gt;=$M$1,ABS(Table1[[#This Row],[tar-out]])&lt;$N$1)</f>
        <v>0</v>
      </c>
      <c r="N2939" t="b">
        <f>AND(ABS(Table1[[#This Row],[tar-out]])&gt;=$N$1,ABS(Table1[[#This Row],[tar-out]])&lt;$O$1)</f>
        <v>0</v>
      </c>
      <c r="O2939" t="b">
        <f>AND(ABS(Table1[[#This Row],[tar-out]])&gt;=$O$1,ABS(Table1[[#This Row],[tar-out]])&lt;$P$1)</f>
        <v>0</v>
      </c>
      <c r="P2939" s="1">
        <f>ROUND(Table1[[#This Row],[tar-out]],0)</f>
        <v>0</v>
      </c>
      <c r="Q2939" s="2">
        <v>2937</v>
      </c>
      <c r="U2939">
        <f>IF(Table1[[#This Row],[tar-out in '[0,1)]],1,0)</f>
        <v>1</v>
      </c>
      <c r="V2939">
        <f>IF(Table1[[#This Row],[tar-out in '[1,2)]],1,0)</f>
        <v>0</v>
      </c>
      <c r="W2939">
        <f>IF(Table1[[#This Row],[tar-out'[2,5)]],1,0)</f>
        <v>0</v>
      </c>
      <c r="X2939">
        <f>IF(Table1[[#This Row],[tar-out in '[5, 10)]],1,0)</f>
        <v>0</v>
      </c>
      <c r="Y2939">
        <f>IF(Table1[[#This Row],[tar-out in '[10,20)]],1,0)</f>
        <v>0</v>
      </c>
      <c r="Z2939">
        <f>IF(Table1[[#This Row],[tar-out in '[20, 10000)]],1,0)</f>
        <v>0</v>
      </c>
    </row>
    <row r="2940" spans="1:26" x14ac:dyDescent="0.25">
      <c r="A2940">
        <v>27</v>
      </c>
      <c r="B2940">
        <v>338</v>
      </c>
      <c r="C2940">
        <v>7.7777777777777803</v>
      </c>
      <c r="D2940">
        <v>2</v>
      </c>
      <c r="E2940">
        <v>586</v>
      </c>
      <c r="F2940">
        <v>6</v>
      </c>
      <c r="G2940">
        <v>5.8950281143188503</v>
      </c>
      <c r="H2940">
        <f>Table1[[#This Row],[target]]-Table1[[#This Row],[output]]</f>
        <v>0.10497188568114968</v>
      </c>
      <c r="I2940">
        <f>Table1[[#This Row],[tar-out]]*Table1[[#This Row],[tar-out]]</f>
        <v>1.1019096783456358E-2</v>
      </c>
      <c r="J2940" t="b">
        <f>AND(ABS(Table1[[#This Row],[tar-out]])&gt;=$J$1,ABS(Table1[[#This Row],[tar-out]])&lt;$K$1)</f>
        <v>1</v>
      </c>
      <c r="K2940" t="b">
        <f>AND(ABS(Table1[[#This Row],[tar-out]])&gt;=$K$1,ABS(Table1[[#This Row],[tar-out]])&lt;$L$1)</f>
        <v>0</v>
      </c>
      <c r="L2940" t="b">
        <f>AND(ABS(Table1[[#This Row],[tar-out]])&gt;=$L$1,ABS(Table1[[#This Row],[tar-out]])&lt;$M$1)</f>
        <v>0</v>
      </c>
      <c r="M2940" t="b">
        <f>AND(ABS(Table1[[#This Row],[tar-out]])&gt;=$M$1,ABS(Table1[[#This Row],[tar-out]])&lt;$N$1)</f>
        <v>0</v>
      </c>
      <c r="N2940" t="b">
        <f>AND(ABS(Table1[[#This Row],[tar-out]])&gt;=$N$1,ABS(Table1[[#This Row],[tar-out]])&lt;$O$1)</f>
        <v>0</v>
      </c>
      <c r="O2940" t="b">
        <f>AND(ABS(Table1[[#This Row],[tar-out]])&gt;=$O$1,ABS(Table1[[#This Row],[tar-out]])&lt;$P$1)</f>
        <v>0</v>
      </c>
      <c r="P2940" s="1">
        <f>ROUND(Table1[[#This Row],[tar-out]],0)</f>
        <v>0</v>
      </c>
      <c r="Q2940" s="3">
        <v>2938</v>
      </c>
      <c r="U2940">
        <f>IF(Table1[[#This Row],[tar-out in '[0,1)]],1,0)</f>
        <v>1</v>
      </c>
      <c r="V2940">
        <f>IF(Table1[[#This Row],[tar-out in '[1,2)]],1,0)</f>
        <v>0</v>
      </c>
      <c r="W2940">
        <f>IF(Table1[[#This Row],[tar-out'[2,5)]],1,0)</f>
        <v>0</v>
      </c>
      <c r="X2940">
        <f>IF(Table1[[#This Row],[tar-out in '[5, 10)]],1,0)</f>
        <v>0</v>
      </c>
      <c r="Y2940">
        <f>IF(Table1[[#This Row],[tar-out in '[10,20)]],1,0)</f>
        <v>0</v>
      </c>
      <c r="Z2940">
        <f>IF(Table1[[#This Row],[tar-out in '[20, 10000)]],1,0)</f>
        <v>0</v>
      </c>
    </row>
    <row r="2941" spans="1:26" x14ac:dyDescent="0.25">
      <c r="A2941">
        <v>27</v>
      </c>
      <c r="B2941">
        <v>338</v>
      </c>
      <c r="C2941">
        <v>7.7777777777777803</v>
      </c>
      <c r="D2941">
        <v>2</v>
      </c>
      <c r="E2941">
        <v>657</v>
      </c>
      <c r="F2941">
        <v>6</v>
      </c>
      <c r="G2941">
        <v>5.8955807685852104</v>
      </c>
      <c r="H2941">
        <f>Table1[[#This Row],[target]]-Table1[[#This Row],[output]]</f>
        <v>0.10441923141478959</v>
      </c>
      <c r="I2941">
        <f>Table1[[#This Row],[tar-out]]*Table1[[#This Row],[tar-out]]</f>
        <v>1.0903375889255381E-2</v>
      </c>
      <c r="J2941" t="b">
        <f>AND(ABS(Table1[[#This Row],[tar-out]])&gt;=$J$1,ABS(Table1[[#This Row],[tar-out]])&lt;$K$1)</f>
        <v>1</v>
      </c>
      <c r="K2941" t="b">
        <f>AND(ABS(Table1[[#This Row],[tar-out]])&gt;=$K$1,ABS(Table1[[#This Row],[tar-out]])&lt;$L$1)</f>
        <v>0</v>
      </c>
      <c r="L2941" t="b">
        <f>AND(ABS(Table1[[#This Row],[tar-out]])&gt;=$L$1,ABS(Table1[[#This Row],[tar-out]])&lt;$M$1)</f>
        <v>0</v>
      </c>
      <c r="M2941" t="b">
        <f>AND(ABS(Table1[[#This Row],[tar-out]])&gt;=$M$1,ABS(Table1[[#This Row],[tar-out]])&lt;$N$1)</f>
        <v>0</v>
      </c>
      <c r="N2941" t="b">
        <f>AND(ABS(Table1[[#This Row],[tar-out]])&gt;=$N$1,ABS(Table1[[#This Row],[tar-out]])&lt;$O$1)</f>
        <v>0</v>
      </c>
      <c r="O2941" t="b">
        <f>AND(ABS(Table1[[#This Row],[tar-out]])&gt;=$O$1,ABS(Table1[[#This Row],[tar-out]])&lt;$P$1)</f>
        <v>0</v>
      </c>
      <c r="P2941" s="1">
        <f>ROUND(Table1[[#This Row],[tar-out]],0)</f>
        <v>0</v>
      </c>
      <c r="Q2941" s="2">
        <v>2939</v>
      </c>
      <c r="U2941">
        <f>IF(Table1[[#This Row],[tar-out in '[0,1)]],1,0)</f>
        <v>1</v>
      </c>
      <c r="V2941">
        <f>IF(Table1[[#This Row],[tar-out in '[1,2)]],1,0)</f>
        <v>0</v>
      </c>
      <c r="W2941">
        <f>IF(Table1[[#This Row],[tar-out'[2,5)]],1,0)</f>
        <v>0</v>
      </c>
      <c r="X2941">
        <f>IF(Table1[[#This Row],[tar-out in '[5, 10)]],1,0)</f>
        <v>0</v>
      </c>
      <c r="Y2941">
        <f>IF(Table1[[#This Row],[tar-out in '[10,20)]],1,0)</f>
        <v>0</v>
      </c>
      <c r="Z2941">
        <f>IF(Table1[[#This Row],[tar-out in '[20, 10000)]],1,0)</f>
        <v>0</v>
      </c>
    </row>
    <row r="2942" spans="1:26" x14ac:dyDescent="0.25">
      <c r="A2942">
        <v>27</v>
      </c>
      <c r="B2942">
        <v>338</v>
      </c>
      <c r="C2942">
        <v>7.7777777777777803</v>
      </c>
      <c r="D2942">
        <v>2</v>
      </c>
      <c r="E2942">
        <v>560</v>
      </c>
      <c r="F2942">
        <v>6</v>
      </c>
      <c r="G2942">
        <v>5.8948259353637704</v>
      </c>
      <c r="H2942">
        <f>Table1[[#This Row],[target]]-Table1[[#This Row],[output]]</f>
        <v>0.10517406463622958</v>
      </c>
      <c r="I2942">
        <f>Table1[[#This Row],[tar-out]]*Table1[[#This Row],[tar-out]]</f>
        <v>1.1061583872105797E-2</v>
      </c>
      <c r="J2942" t="b">
        <f>AND(ABS(Table1[[#This Row],[tar-out]])&gt;=$J$1,ABS(Table1[[#This Row],[tar-out]])&lt;$K$1)</f>
        <v>1</v>
      </c>
      <c r="K2942" t="b">
        <f>AND(ABS(Table1[[#This Row],[tar-out]])&gt;=$K$1,ABS(Table1[[#This Row],[tar-out]])&lt;$L$1)</f>
        <v>0</v>
      </c>
      <c r="L2942" t="b">
        <f>AND(ABS(Table1[[#This Row],[tar-out]])&gt;=$L$1,ABS(Table1[[#This Row],[tar-out]])&lt;$M$1)</f>
        <v>0</v>
      </c>
      <c r="M2942" t="b">
        <f>AND(ABS(Table1[[#This Row],[tar-out]])&gt;=$M$1,ABS(Table1[[#This Row],[tar-out]])&lt;$N$1)</f>
        <v>0</v>
      </c>
      <c r="N2942" t="b">
        <f>AND(ABS(Table1[[#This Row],[tar-out]])&gt;=$N$1,ABS(Table1[[#This Row],[tar-out]])&lt;$O$1)</f>
        <v>0</v>
      </c>
      <c r="O2942" t="b">
        <f>AND(ABS(Table1[[#This Row],[tar-out]])&gt;=$O$1,ABS(Table1[[#This Row],[tar-out]])&lt;$P$1)</f>
        <v>0</v>
      </c>
      <c r="P2942" s="1">
        <f>ROUND(Table1[[#This Row],[tar-out]],0)</f>
        <v>0</v>
      </c>
      <c r="Q2942" s="3">
        <v>2940</v>
      </c>
      <c r="U2942">
        <f>IF(Table1[[#This Row],[tar-out in '[0,1)]],1,0)</f>
        <v>1</v>
      </c>
      <c r="V2942">
        <f>IF(Table1[[#This Row],[tar-out in '[1,2)]],1,0)</f>
        <v>0</v>
      </c>
      <c r="W2942">
        <f>IF(Table1[[#This Row],[tar-out'[2,5)]],1,0)</f>
        <v>0</v>
      </c>
      <c r="X2942">
        <f>IF(Table1[[#This Row],[tar-out in '[5, 10)]],1,0)</f>
        <v>0</v>
      </c>
      <c r="Y2942">
        <f>IF(Table1[[#This Row],[tar-out in '[10,20)]],1,0)</f>
        <v>0</v>
      </c>
      <c r="Z2942">
        <f>IF(Table1[[#This Row],[tar-out in '[20, 10000)]],1,0)</f>
        <v>0</v>
      </c>
    </row>
    <row r="2943" spans="1:26" x14ac:dyDescent="0.25">
      <c r="A2943">
        <v>27</v>
      </c>
      <c r="B2943">
        <v>338</v>
      </c>
      <c r="C2943">
        <v>7.7777777777777803</v>
      </c>
      <c r="D2943">
        <v>2</v>
      </c>
      <c r="E2943">
        <v>232</v>
      </c>
      <c r="F2943">
        <v>6</v>
      </c>
      <c r="G2943">
        <v>5.9073467254638699</v>
      </c>
      <c r="H2943">
        <f>Table1[[#This Row],[target]]-Table1[[#This Row],[output]]</f>
        <v>9.2653274536130148E-2</v>
      </c>
      <c r="I2943">
        <f>Table1[[#This Row],[tar-out]]*Table1[[#This Row],[tar-out]]</f>
        <v>8.5846292822675026E-3</v>
      </c>
      <c r="J2943" t="b">
        <f>AND(ABS(Table1[[#This Row],[tar-out]])&gt;=$J$1,ABS(Table1[[#This Row],[tar-out]])&lt;$K$1)</f>
        <v>1</v>
      </c>
      <c r="K2943" t="b">
        <f>AND(ABS(Table1[[#This Row],[tar-out]])&gt;=$K$1,ABS(Table1[[#This Row],[tar-out]])&lt;$L$1)</f>
        <v>0</v>
      </c>
      <c r="L2943" t="b">
        <f>AND(ABS(Table1[[#This Row],[tar-out]])&gt;=$L$1,ABS(Table1[[#This Row],[tar-out]])&lt;$M$1)</f>
        <v>0</v>
      </c>
      <c r="M2943" t="b">
        <f>AND(ABS(Table1[[#This Row],[tar-out]])&gt;=$M$1,ABS(Table1[[#This Row],[tar-out]])&lt;$N$1)</f>
        <v>0</v>
      </c>
      <c r="N2943" t="b">
        <f>AND(ABS(Table1[[#This Row],[tar-out]])&gt;=$N$1,ABS(Table1[[#This Row],[tar-out]])&lt;$O$1)</f>
        <v>0</v>
      </c>
      <c r="O2943" t="b">
        <f>AND(ABS(Table1[[#This Row],[tar-out]])&gt;=$O$1,ABS(Table1[[#This Row],[tar-out]])&lt;$P$1)</f>
        <v>0</v>
      </c>
      <c r="P2943" s="1">
        <f>ROUND(Table1[[#This Row],[tar-out]],0)</f>
        <v>0</v>
      </c>
      <c r="Q2943" s="2">
        <v>2941</v>
      </c>
      <c r="U2943">
        <f>IF(Table1[[#This Row],[tar-out in '[0,1)]],1,0)</f>
        <v>1</v>
      </c>
      <c r="V2943">
        <f>IF(Table1[[#This Row],[tar-out in '[1,2)]],1,0)</f>
        <v>0</v>
      </c>
      <c r="W2943">
        <f>IF(Table1[[#This Row],[tar-out'[2,5)]],1,0)</f>
        <v>0</v>
      </c>
      <c r="X2943">
        <f>IF(Table1[[#This Row],[tar-out in '[5, 10)]],1,0)</f>
        <v>0</v>
      </c>
      <c r="Y2943">
        <f>IF(Table1[[#This Row],[tar-out in '[10,20)]],1,0)</f>
        <v>0</v>
      </c>
      <c r="Z2943">
        <f>IF(Table1[[#This Row],[tar-out in '[20, 10000)]],1,0)</f>
        <v>0</v>
      </c>
    </row>
    <row r="2944" spans="1:26" x14ac:dyDescent="0.25">
      <c r="A2944">
        <v>27</v>
      </c>
      <c r="B2944">
        <v>338</v>
      </c>
      <c r="C2944">
        <v>7.7777777777777803</v>
      </c>
      <c r="D2944">
        <v>2</v>
      </c>
      <c r="E2944">
        <v>253</v>
      </c>
      <c r="F2944">
        <v>6</v>
      </c>
      <c r="G2944">
        <v>5.9106860160827601</v>
      </c>
      <c r="H2944">
        <f>Table1[[#This Row],[target]]-Table1[[#This Row],[output]]</f>
        <v>8.9313983917239881E-2</v>
      </c>
      <c r="I2944">
        <f>Table1[[#This Row],[tar-out]]*Table1[[#This Row],[tar-out]]</f>
        <v>7.9769877231689844E-3</v>
      </c>
      <c r="J2944" t="b">
        <f>AND(ABS(Table1[[#This Row],[tar-out]])&gt;=$J$1,ABS(Table1[[#This Row],[tar-out]])&lt;$K$1)</f>
        <v>1</v>
      </c>
      <c r="K2944" t="b">
        <f>AND(ABS(Table1[[#This Row],[tar-out]])&gt;=$K$1,ABS(Table1[[#This Row],[tar-out]])&lt;$L$1)</f>
        <v>0</v>
      </c>
      <c r="L2944" t="b">
        <f>AND(ABS(Table1[[#This Row],[tar-out]])&gt;=$L$1,ABS(Table1[[#This Row],[tar-out]])&lt;$M$1)</f>
        <v>0</v>
      </c>
      <c r="M2944" t="b">
        <f>AND(ABS(Table1[[#This Row],[tar-out]])&gt;=$M$1,ABS(Table1[[#This Row],[tar-out]])&lt;$N$1)</f>
        <v>0</v>
      </c>
      <c r="N2944" t="b">
        <f>AND(ABS(Table1[[#This Row],[tar-out]])&gt;=$N$1,ABS(Table1[[#This Row],[tar-out]])&lt;$O$1)</f>
        <v>0</v>
      </c>
      <c r="O2944" t="b">
        <f>AND(ABS(Table1[[#This Row],[tar-out]])&gt;=$O$1,ABS(Table1[[#This Row],[tar-out]])&lt;$P$1)</f>
        <v>0</v>
      </c>
      <c r="P2944" s="1">
        <f>ROUND(Table1[[#This Row],[tar-out]],0)</f>
        <v>0</v>
      </c>
      <c r="Q2944" s="3">
        <v>2942</v>
      </c>
      <c r="U2944">
        <f>IF(Table1[[#This Row],[tar-out in '[0,1)]],1,0)</f>
        <v>1</v>
      </c>
      <c r="V2944">
        <f>IF(Table1[[#This Row],[tar-out in '[1,2)]],1,0)</f>
        <v>0</v>
      </c>
      <c r="W2944">
        <f>IF(Table1[[#This Row],[tar-out'[2,5)]],1,0)</f>
        <v>0</v>
      </c>
      <c r="X2944">
        <f>IF(Table1[[#This Row],[tar-out in '[5, 10)]],1,0)</f>
        <v>0</v>
      </c>
      <c r="Y2944">
        <f>IF(Table1[[#This Row],[tar-out in '[10,20)]],1,0)</f>
        <v>0</v>
      </c>
      <c r="Z2944">
        <f>IF(Table1[[#This Row],[tar-out in '[20, 10000)]],1,0)</f>
        <v>0</v>
      </c>
    </row>
    <row r="2945" spans="1:26" x14ac:dyDescent="0.25">
      <c r="A2945">
        <v>27</v>
      </c>
      <c r="B2945">
        <v>338</v>
      </c>
      <c r="C2945">
        <v>7.7777777777777803</v>
      </c>
      <c r="D2945">
        <v>2</v>
      </c>
      <c r="E2945">
        <v>285</v>
      </c>
      <c r="F2945">
        <v>6</v>
      </c>
      <c r="G2945">
        <v>5.8925261497497603</v>
      </c>
      <c r="H2945">
        <f>Table1[[#This Row],[target]]-Table1[[#This Row],[output]]</f>
        <v>0.1074738502502397</v>
      </c>
      <c r="I2945">
        <f>Table1[[#This Row],[tar-out]]*Table1[[#This Row],[tar-out]]</f>
        <v>1.1550628487610948E-2</v>
      </c>
      <c r="J2945" t="b">
        <f>AND(ABS(Table1[[#This Row],[tar-out]])&gt;=$J$1,ABS(Table1[[#This Row],[tar-out]])&lt;$K$1)</f>
        <v>1</v>
      </c>
      <c r="K2945" t="b">
        <f>AND(ABS(Table1[[#This Row],[tar-out]])&gt;=$K$1,ABS(Table1[[#This Row],[tar-out]])&lt;$L$1)</f>
        <v>0</v>
      </c>
      <c r="L2945" t="b">
        <f>AND(ABS(Table1[[#This Row],[tar-out]])&gt;=$L$1,ABS(Table1[[#This Row],[tar-out]])&lt;$M$1)</f>
        <v>0</v>
      </c>
      <c r="M2945" t="b">
        <f>AND(ABS(Table1[[#This Row],[tar-out]])&gt;=$M$1,ABS(Table1[[#This Row],[tar-out]])&lt;$N$1)</f>
        <v>0</v>
      </c>
      <c r="N2945" t="b">
        <f>AND(ABS(Table1[[#This Row],[tar-out]])&gt;=$N$1,ABS(Table1[[#This Row],[tar-out]])&lt;$O$1)</f>
        <v>0</v>
      </c>
      <c r="O2945" t="b">
        <f>AND(ABS(Table1[[#This Row],[tar-out]])&gt;=$O$1,ABS(Table1[[#This Row],[tar-out]])&lt;$P$1)</f>
        <v>0</v>
      </c>
      <c r="P2945" s="1">
        <f>ROUND(Table1[[#This Row],[tar-out]],0)</f>
        <v>0</v>
      </c>
      <c r="Q2945" s="2">
        <v>2943</v>
      </c>
      <c r="U2945">
        <f>IF(Table1[[#This Row],[tar-out in '[0,1)]],1,0)</f>
        <v>1</v>
      </c>
      <c r="V2945">
        <f>IF(Table1[[#This Row],[tar-out in '[1,2)]],1,0)</f>
        <v>0</v>
      </c>
      <c r="W2945">
        <f>IF(Table1[[#This Row],[tar-out'[2,5)]],1,0)</f>
        <v>0</v>
      </c>
      <c r="X2945">
        <f>IF(Table1[[#This Row],[tar-out in '[5, 10)]],1,0)</f>
        <v>0</v>
      </c>
      <c r="Y2945">
        <f>IF(Table1[[#This Row],[tar-out in '[10,20)]],1,0)</f>
        <v>0</v>
      </c>
      <c r="Z2945">
        <f>IF(Table1[[#This Row],[tar-out in '[20, 10000)]],1,0)</f>
        <v>0</v>
      </c>
    </row>
    <row r="2946" spans="1:26" x14ac:dyDescent="0.25">
      <c r="A2946">
        <v>27</v>
      </c>
      <c r="B2946">
        <v>338</v>
      </c>
      <c r="C2946">
        <v>7.7777777777777803</v>
      </c>
      <c r="D2946">
        <v>2</v>
      </c>
      <c r="E2946">
        <v>282</v>
      </c>
      <c r="F2946">
        <v>6</v>
      </c>
      <c r="G2946">
        <v>5.8932991027831996</v>
      </c>
      <c r="H2946">
        <f>Table1[[#This Row],[target]]-Table1[[#This Row],[output]]</f>
        <v>0.10670089721680043</v>
      </c>
      <c r="I2946">
        <f>Table1[[#This Row],[tar-out]]*Table1[[#This Row],[tar-out]]</f>
        <v>1.1385081466870209E-2</v>
      </c>
      <c r="J2946" t="b">
        <f>AND(ABS(Table1[[#This Row],[tar-out]])&gt;=$J$1,ABS(Table1[[#This Row],[tar-out]])&lt;$K$1)</f>
        <v>1</v>
      </c>
      <c r="K2946" t="b">
        <f>AND(ABS(Table1[[#This Row],[tar-out]])&gt;=$K$1,ABS(Table1[[#This Row],[tar-out]])&lt;$L$1)</f>
        <v>0</v>
      </c>
      <c r="L2946" t="b">
        <f>AND(ABS(Table1[[#This Row],[tar-out]])&gt;=$L$1,ABS(Table1[[#This Row],[tar-out]])&lt;$M$1)</f>
        <v>0</v>
      </c>
      <c r="M2946" t="b">
        <f>AND(ABS(Table1[[#This Row],[tar-out]])&gt;=$M$1,ABS(Table1[[#This Row],[tar-out]])&lt;$N$1)</f>
        <v>0</v>
      </c>
      <c r="N2946" t="b">
        <f>AND(ABS(Table1[[#This Row],[tar-out]])&gt;=$N$1,ABS(Table1[[#This Row],[tar-out]])&lt;$O$1)</f>
        <v>0</v>
      </c>
      <c r="O2946" t="b">
        <f>AND(ABS(Table1[[#This Row],[tar-out]])&gt;=$O$1,ABS(Table1[[#This Row],[tar-out]])&lt;$P$1)</f>
        <v>0</v>
      </c>
      <c r="P2946" s="1">
        <f>ROUND(Table1[[#This Row],[tar-out]],0)</f>
        <v>0</v>
      </c>
      <c r="Q2946" s="3">
        <v>2944</v>
      </c>
      <c r="U2946">
        <f>IF(Table1[[#This Row],[tar-out in '[0,1)]],1,0)</f>
        <v>1</v>
      </c>
      <c r="V2946">
        <f>IF(Table1[[#This Row],[tar-out in '[1,2)]],1,0)</f>
        <v>0</v>
      </c>
      <c r="W2946">
        <f>IF(Table1[[#This Row],[tar-out'[2,5)]],1,0)</f>
        <v>0</v>
      </c>
      <c r="X2946">
        <f>IF(Table1[[#This Row],[tar-out in '[5, 10)]],1,0)</f>
        <v>0</v>
      </c>
      <c r="Y2946">
        <f>IF(Table1[[#This Row],[tar-out in '[10,20)]],1,0)</f>
        <v>0</v>
      </c>
      <c r="Z2946">
        <f>IF(Table1[[#This Row],[tar-out in '[20, 10000)]],1,0)</f>
        <v>0</v>
      </c>
    </row>
    <row r="2947" spans="1:26" x14ac:dyDescent="0.25">
      <c r="A2947">
        <v>27</v>
      </c>
      <c r="B2947">
        <v>338</v>
      </c>
      <c r="C2947">
        <v>7.7777777777777803</v>
      </c>
      <c r="D2947">
        <v>2</v>
      </c>
      <c r="E2947">
        <v>257</v>
      </c>
      <c r="F2947">
        <v>6</v>
      </c>
      <c r="G2947">
        <v>5.9098134040832502</v>
      </c>
      <c r="H2947">
        <f>Table1[[#This Row],[target]]-Table1[[#This Row],[output]]</f>
        <v>9.0186595916749823E-2</v>
      </c>
      <c r="I2947">
        <f>Table1[[#This Row],[tar-out]]*Table1[[#This Row],[tar-out]]</f>
        <v>8.1336220830511164E-3</v>
      </c>
      <c r="J2947" t="b">
        <f>AND(ABS(Table1[[#This Row],[tar-out]])&gt;=$J$1,ABS(Table1[[#This Row],[tar-out]])&lt;$K$1)</f>
        <v>1</v>
      </c>
      <c r="K2947" t="b">
        <f>AND(ABS(Table1[[#This Row],[tar-out]])&gt;=$K$1,ABS(Table1[[#This Row],[tar-out]])&lt;$L$1)</f>
        <v>0</v>
      </c>
      <c r="L2947" t="b">
        <f>AND(ABS(Table1[[#This Row],[tar-out]])&gt;=$L$1,ABS(Table1[[#This Row],[tar-out]])&lt;$M$1)</f>
        <v>0</v>
      </c>
      <c r="M2947" t="b">
        <f>AND(ABS(Table1[[#This Row],[tar-out]])&gt;=$M$1,ABS(Table1[[#This Row],[tar-out]])&lt;$N$1)</f>
        <v>0</v>
      </c>
      <c r="N2947" t="b">
        <f>AND(ABS(Table1[[#This Row],[tar-out]])&gt;=$N$1,ABS(Table1[[#This Row],[tar-out]])&lt;$O$1)</f>
        <v>0</v>
      </c>
      <c r="O2947" t="b">
        <f>AND(ABS(Table1[[#This Row],[tar-out]])&gt;=$O$1,ABS(Table1[[#This Row],[tar-out]])&lt;$P$1)</f>
        <v>0</v>
      </c>
      <c r="P2947" s="1">
        <f>ROUND(Table1[[#This Row],[tar-out]],0)</f>
        <v>0</v>
      </c>
      <c r="Q2947" s="2">
        <v>2945</v>
      </c>
      <c r="U2947">
        <f>IF(Table1[[#This Row],[tar-out in '[0,1)]],1,0)</f>
        <v>1</v>
      </c>
      <c r="V2947">
        <f>IF(Table1[[#This Row],[tar-out in '[1,2)]],1,0)</f>
        <v>0</v>
      </c>
      <c r="W2947">
        <f>IF(Table1[[#This Row],[tar-out'[2,5)]],1,0)</f>
        <v>0</v>
      </c>
      <c r="X2947">
        <f>IF(Table1[[#This Row],[tar-out in '[5, 10)]],1,0)</f>
        <v>0</v>
      </c>
      <c r="Y2947">
        <f>IF(Table1[[#This Row],[tar-out in '[10,20)]],1,0)</f>
        <v>0</v>
      </c>
      <c r="Z2947">
        <f>IF(Table1[[#This Row],[tar-out in '[20, 10000)]],1,0)</f>
        <v>0</v>
      </c>
    </row>
    <row r="2948" spans="1:26" x14ac:dyDescent="0.25">
      <c r="A2948">
        <v>27</v>
      </c>
      <c r="B2948">
        <v>338</v>
      </c>
      <c r="C2948">
        <v>7.7777777777777803</v>
      </c>
      <c r="D2948">
        <v>2</v>
      </c>
      <c r="E2948">
        <v>306</v>
      </c>
      <c r="F2948">
        <v>6</v>
      </c>
      <c r="G2948">
        <v>5.8927426338195801</v>
      </c>
      <c r="H2948">
        <f>Table1[[#This Row],[target]]-Table1[[#This Row],[output]]</f>
        <v>0.10725736618041992</v>
      </c>
      <c r="I2948">
        <f>Table1[[#This Row],[tar-out]]*Table1[[#This Row],[tar-out]]</f>
        <v>1.1504142599960687E-2</v>
      </c>
      <c r="J2948" t="b">
        <f>AND(ABS(Table1[[#This Row],[tar-out]])&gt;=$J$1,ABS(Table1[[#This Row],[tar-out]])&lt;$K$1)</f>
        <v>1</v>
      </c>
      <c r="K2948" t="b">
        <f>AND(ABS(Table1[[#This Row],[tar-out]])&gt;=$K$1,ABS(Table1[[#This Row],[tar-out]])&lt;$L$1)</f>
        <v>0</v>
      </c>
      <c r="L2948" t="b">
        <f>AND(ABS(Table1[[#This Row],[tar-out]])&gt;=$L$1,ABS(Table1[[#This Row],[tar-out]])&lt;$M$1)</f>
        <v>0</v>
      </c>
      <c r="M2948" t="b">
        <f>AND(ABS(Table1[[#This Row],[tar-out]])&gt;=$M$1,ABS(Table1[[#This Row],[tar-out]])&lt;$N$1)</f>
        <v>0</v>
      </c>
      <c r="N2948" t="b">
        <f>AND(ABS(Table1[[#This Row],[tar-out]])&gt;=$N$1,ABS(Table1[[#This Row],[tar-out]])&lt;$O$1)</f>
        <v>0</v>
      </c>
      <c r="O2948" t="b">
        <f>AND(ABS(Table1[[#This Row],[tar-out]])&gt;=$O$1,ABS(Table1[[#This Row],[tar-out]])&lt;$P$1)</f>
        <v>0</v>
      </c>
      <c r="P2948" s="1">
        <f>ROUND(Table1[[#This Row],[tar-out]],0)</f>
        <v>0</v>
      </c>
      <c r="Q2948" s="3">
        <v>2946</v>
      </c>
      <c r="U2948">
        <f>IF(Table1[[#This Row],[tar-out in '[0,1)]],1,0)</f>
        <v>1</v>
      </c>
      <c r="V2948">
        <f>IF(Table1[[#This Row],[tar-out in '[1,2)]],1,0)</f>
        <v>0</v>
      </c>
      <c r="W2948">
        <f>IF(Table1[[#This Row],[tar-out'[2,5)]],1,0)</f>
        <v>0</v>
      </c>
      <c r="X2948">
        <f>IF(Table1[[#This Row],[tar-out in '[5, 10)]],1,0)</f>
        <v>0</v>
      </c>
      <c r="Y2948">
        <f>IF(Table1[[#This Row],[tar-out in '[10,20)]],1,0)</f>
        <v>0</v>
      </c>
      <c r="Z2948">
        <f>IF(Table1[[#This Row],[tar-out in '[20, 10000)]],1,0)</f>
        <v>0</v>
      </c>
    </row>
    <row r="2949" spans="1:26" x14ac:dyDescent="0.25">
      <c r="A2949">
        <v>27</v>
      </c>
      <c r="B2949">
        <v>338</v>
      </c>
      <c r="C2949">
        <v>7.7777777777777803</v>
      </c>
      <c r="D2949">
        <v>2</v>
      </c>
      <c r="E2949">
        <v>610</v>
      </c>
      <c r="F2949">
        <v>6</v>
      </c>
      <c r="G2949">
        <v>5.8952150344848597</v>
      </c>
      <c r="H2949">
        <f>Table1[[#This Row],[target]]-Table1[[#This Row],[output]]</f>
        <v>0.10478496551514027</v>
      </c>
      <c r="I2949">
        <f>Table1[[#This Row],[tar-out]]*Table1[[#This Row],[tar-out]]</f>
        <v>1.0979888998009136E-2</v>
      </c>
      <c r="J2949" t="b">
        <f>AND(ABS(Table1[[#This Row],[tar-out]])&gt;=$J$1,ABS(Table1[[#This Row],[tar-out]])&lt;$K$1)</f>
        <v>1</v>
      </c>
      <c r="K2949" t="b">
        <f>AND(ABS(Table1[[#This Row],[tar-out]])&gt;=$K$1,ABS(Table1[[#This Row],[tar-out]])&lt;$L$1)</f>
        <v>0</v>
      </c>
      <c r="L2949" t="b">
        <f>AND(ABS(Table1[[#This Row],[tar-out]])&gt;=$L$1,ABS(Table1[[#This Row],[tar-out]])&lt;$M$1)</f>
        <v>0</v>
      </c>
      <c r="M2949" t="b">
        <f>AND(ABS(Table1[[#This Row],[tar-out]])&gt;=$M$1,ABS(Table1[[#This Row],[tar-out]])&lt;$N$1)</f>
        <v>0</v>
      </c>
      <c r="N2949" t="b">
        <f>AND(ABS(Table1[[#This Row],[tar-out]])&gt;=$N$1,ABS(Table1[[#This Row],[tar-out]])&lt;$O$1)</f>
        <v>0</v>
      </c>
      <c r="O2949" t="b">
        <f>AND(ABS(Table1[[#This Row],[tar-out]])&gt;=$O$1,ABS(Table1[[#This Row],[tar-out]])&lt;$P$1)</f>
        <v>0</v>
      </c>
      <c r="P2949" s="1">
        <f>ROUND(Table1[[#This Row],[tar-out]],0)</f>
        <v>0</v>
      </c>
      <c r="Q2949" s="2">
        <v>2947</v>
      </c>
      <c r="U2949">
        <f>IF(Table1[[#This Row],[tar-out in '[0,1)]],1,0)</f>
        <v>1</v>
      </c>
      <c r="V2949">
        <f>IF(Table1[[#This Row],[tar-out in '[1,2)]],1,0)</f>
        <v>0</v>
      </c>
      <c r="W2949">
        <f>IF(Table1[[#This Row],[tar-out'[2,5)]],1,0)</f>
        <v>0</v>
      </c>
      <c r="X2949">
        <f>IF(Table1[[#This Row],[tar-out in '[5, 10)]],1,0)</f>
        <v>0</v>
      </c>
      <c r="Y2949">
        <f>IF(Table1[[#This Row],[tar-out in '[10,20)]],1,0)</f>
        <v>0</v>
      </c>
      <c r="Z2949">
        <f>IF(Table1[[#This Row],[tar-out in '[20, 10000)]],1,0)</f>
        <v>0</v>
      </c>
    </row>
    <row r="2950" spans="1:26" x14ac:dyDescent="0.25">
      <c r="A2950">
        <v>27</v>
      </c>
      <c r="B2950">
        <v>338</v>
      </c>
      <c r="C2950">
        <v>7.7777777777777803</v>
      </c>
      <c r="D2950">
        <v>2</v>
      </c>
      <c r="E2950">
        <v>418</v>
      </c>
      <c r="F2950">
        <v>6</v>
      </c>
      <c r="G2950">
        <v>5.8937206268310502</v>
      </c>
      <c r="H2950">
        <f>Table1[[#This Row],[target]]-Table1[[#This Row],[output]]</f>
        <v>0.10627937316894975</v>
      </c>
      <c r="I2950">
        <f>Table1[[#This Row],[tar-out]]*Table1[[#This Row],[tar-out]]</f>
        <v>1.1295305161184876E-2</v>
      </c>
      <c r="J2950" t="b">
        <f>AND(ABS(Table1[[#This Row],[tar-out]])&gt;=$J$1,ABS(Table1[[#This Row],[tar-out]])&lt;$K$1)</f>
        <v>1</v>
      </c>
      <c r="K2950" t="b">
        <f>AND(ABS(Table1[[#This Row],[tar-out]])&gt;=$K$1,ABS(Table1[[#This Row],[tar-out]])&lt;$L$1)</f>
        <v>0</v>
      </c>
      <c r="L2950" t="b">
        <f>AND(ABS(Table1[[#This Row],[tar-out]])&gt;=$L$1,ABS(Table1[[#This Row],[tar-out]])&lt;$M$1)</f>
        <v>0</v>
      </c>
      <c r="M2950" t="b">
        <f>AND(ABS(Table1[[#This Row],[tar-out]])&gt;=$M$1,ABS(Table1[[#This Row],[tar-out]])&lt;$N$1)</f>
        <v>0</v>
      </c>
      <c r="N2950" t="b">
        <f>AND(ABS(Table1[[#This Row],[tar-out]])&gt;=$N$1,ABS(Table1[[#This Row],[tar-out]])&lt;$O$1)</f>
        <v>0</v>
      </c>
      <c r="O2950" t="b">
        <f>AND(ABS(Table1[[#This Row],[tar-out]])&gt;=$O$1,ABS(Table1[[#This Row],[tar-out]])&lt;$P$1)</f>
        <v>0</v>
      </c>
      <c r="P2950" s="1">
        <f>ROUND(Table1[[#This Row],[tar-out]],0)</f>
        <v>0</v>
      </c>
      <c r="Q2950" s="3">
        <v>2948</v>
      </c>
      <c r="U2950">
        <f>IF(Table1[[#This Row],[tar-out in '[0,1)]],1,0)</f>
        <v>1</v>
      </c>
      <c r="V2950">
        <f>IF(Table1[[#This Row],[tar-out in '[1,2)]],1,0)</f>
        <v>0</v>
      </c>
      <c r="W2950">
        <f>IF(Table1[[#This Row],[tar-out'[2,5)]],1,0)</f>
        <v>0</v>
      </c>
      <c r="X2950">
        <f>IF(Table1[[#This Row],[tar-out in '[5, 10)]],1,0)</f>
        <v>0</v>
      </c>
      <c r="Y2950">
        <f>IF(Table1[[#This Row],[tar-out in '[10,20)]],1,0)</f>
        <v>0</v>
      </c>
      <c r="Z2950">
        <f>IF(Table1[[#This Row],[tar-out in '[20, 10000)]],1,0)</f>
        <v>0</v>
      </c>
    </row>
    <row r="2951" spans="1:26" x14ac:dyDescent="0.25">
      <c r="A2951">
        <v>27</v>
      </c>
      <c r="B2951">
        <v>338</v>
      </c>
      <c r="C2951">
        <v>7.7777777777777803</v>
      </c>
      <c r="D2951">
        <v>2</v>
      </c>
      <c r="E2951">
        <v>481</v>
      </c>
      <c r="F2951">
        <v>6</v>
      </c>
      <c r="G2951">
        <v>5.8942108154296902</v>
      </c>
      <c r="H2951">
        <f>Table1[[#This Row],[target]]-Table1[[#This Row],[output]]</f>
        <v>0.10578918457030984</v>
      </c>
      <c r="I2951">
        <f>Table1[[#This Row],[tar-out]]*Table1[[#This Row],[tar-out]]</f>
        <v>1.1191351572051081E-2</v>
      </c>
      <c r="J2951" t="b">
        <f>AND(ABS(Table1[[#This Row],[tar-out]])&gt;=$J$1,ABS(Table1[[#This Row],[tar-out]])&lt;$K$1)</f>
        <v>1</v>
      </c>
      <c r="K2951" t="b">
        <f>AND(ABS(Table1[[#This Row],[tar-out]])&gt;=$K$1,ABS(Table1[[#This Row],[tar-out]])&lt;$L$1)</f>
        <v>0</v>
      </c>
      <c r="L2951" t="b">
        <f>AND(ABS(Table1[[#This Row],[tar-out]])&gt;=$L$1,ABS(Table1[[#This Row],[tar-out]])&lt;$M$1)</f>
        <v>0</v>
      </c>
      <c r="M2951" t="b">
        <f>AND(ABS(Table1[[#This Row],[tar-out]])&gt;=$M$1,ABS(Table1[[#This Row],[tar-out]])&lt;$N$1)</f>
        <v>0</v>
      </c>
      <c r="N2951" t="b">
        <f>AND(ABS(Table1[[#This Row],[tar-out]])&gt;=$N$1,ABS(Table1[[#This Row],[tar-out]])&lt;$O$1)</f>
        <v>0</v>
      </c>
      <c r="O2951" t="b">
        <f>AND(ABS(Table1[[#This Row],[tar-out]])&gt;=$O$1,ABS(Table1[[#This Row],[tar-out]])&lt;$P$1)</f>
        <v>0</v>
      </c>
      <c r="P2951" s="1">
        <f>ROUND(Table1[[#This Row],[tar-out]],0)</f>
        <v>0</v>
      </c>
      <c r="Q2951" s="2">
        <v>2949</v>
      </c>
      <c r="U2951">
        <f>IF(Table1[[#This Row],[tar-out in '[0,1)]],1,0)</f>
        <v>1</v>
      </c>
      <c r="V2951">
        <f>IF(Table1[[#This Row],[tar-out in '[1,2)]],1,0)</f>
        <v>0</v>
      </c>
      <c r="W2951">
        <f>IF(Table1[[#This Row],[tar-out'[2,5)]],1,0)</f>
        <v>0</v>
      </c>
      <c r="X2951">
        <f>IF(Table1[[#This Row],[tar-out in '[5, 10)]],1,0)</f>
        <v>0</v>
      </c>
      <c r="Y2951">
        <f>IF(Table1[[#This Row],[tar-out in '[10,20)]],1,0)</f>
        <v>0</v>
      </c>
      <c r="Z2951">
        <f>IF(Table1[[#This Row],[tar-out in '[20, 10000)]],1,0)</f>
        <v>0</v>
      </c>
    </row>
    <row r="2952" spans="1:26" x14ac:dyDescent="0.25">
      <c r="A2952">
        <v>27</v>
      </c>
      <c r="B2952">
        <v>338</v>
      </c>
      <c r="C2952">
        <v>7.7777777777777803</v>
      </c>
      <c r="D2952">
        <v>2</v>
      </c>
      <c r="E2952">
        <v>456</v>
      </c>
      <c r="F2952">
        <v>6</v>
      </c>
      <c r="G2952">
        <v>5.8940162658691397</v>
      </c>
      <c r="H2952">
        <f>Table1[[#This Row],[target]]-Table1[[#This Row],[output]]</f>
        <v>0.10598373413086026</v>
      </c>
      <c r="I2952">
        <f>Table1[[#This Row],[tar-out]]*Table1[[#This Row],[tar-out]]</f>
        <v>1.1232551900320875E-2</v>
      </c>
      <c r="J2952" t="b">
        <f>AND(ABS(Table1[[#This Row],[tar-out]])&gt;=$J$1,ABS(Table1[[#This Row],[tar-out]])&lt;$K$1)</f>
        <v>1</v>
      </c>
      <c r="K2952" t="b">
        <f>AND(ABS(Table1[[#This Row],[tar-out]])&gt;=$K$1,ABS(Table1[[#This Row],[tar-out]])&lt;$L$1)</f>
        <v>0</v>
      </c>
      <c r="L2952" t="b">
        <f>AND(ABS(Table1[[#This Row],[tar-out]])&gt;=$L$1,ABS(Table1[[#This Row],[tar-out]])&lt;$M$1)</f>
        <v>0</v>
      </c>
      <c r="M2952" t="b">
        <f>AND(ABS(Table1[[#This Row],[tar-out]])&gt;=$M$1,ABS(Table1[[#This Row],[tar-out]])&lt;$N$1)</f>
        <v>0</v>
      </c>
      <c r="N2952" t="b">
        <f>AND(ABS(Table1[[#This Row],[tar-out]])&gt;=$N$1,ABS(Table1[[#This Row],[tar-out]])&lt;$O$1)</f>
        <v>0</v>
      </c>
      <c r="O2952" t="b">
        <f>AND(ABS(Table1[[#This Row],[tar-out]])&gt;=$O$1,ABS(Table1[[#This Row],[tar-out]])&lt;$P$1)</f>
        <v>0</v>
      </c>
      <c r="P2952" s="1">
        <f>ROUND(Table1[[#This Row],[tar-out]],0)</f>
        <v>0</v>
      </c>
      <c r="Q2952" s="3">
        <v>2950</v>
      </c>
      <c r="U2952">
        <f>IF(Table1[[#This Row],[tar-out in '[0,1)]],1,0)</f>
        <v>1</v>
      </c>
      <c r="V2952">
        <f>IF(Table1[[#This Row],[tar-out in '[1,2)]],1,0)</f>
        <v>0</v>
      </c>
      <c r="W2952">
        <f>IF(Table1[[#This Row],[tar-out'[2,5)]],1,0)</f>
        <v>0</v>
      </c>
      <c r="X2952">
        <f>IF(Table1[[#This Row],[tar-out in '[5, 10)]],1,0)</f>
        <v>0</v>
      </c>
      <c r="Y2952">
        <f>IF(Table1[[#This Row],[tar-out in '[10,20)]],1,0)</f>
        <v>0</v>
      </c>
      <c r="Z2952">
        <f>IF(Table1[[#This Row],[tar-out in '[20, 10000)]],1,0)</f>
        <v>0</v>
      </c>
    </row>
    <row r="2953" spans="1:26" x14ac:dyDescent="0.25">
      <c r="A2953">
        <v>27</v>
      </c>
      <c r="B2953">
        <v>338</v>
      </c>
      <c r="C2953">
        <v>7.7777777777777803</v>
      </c>
      <c r="D2953">
        <v>2</v>
      </c>
      <c r="E2953">
        <v>393</v>
      </c>
      <c r="F2953">
        <v>6</v>
      </c>
      <c r="G2953">
        <v>5.8935260772705096</v>
      </c>
      <c r="H2953">
        <f>Table1[[#This Row],[target]]-Table1[[#This Row],[output]]</f>
        <v>0.10647392272949041</v>
      </c>
      <c r="I2953">
        <f>Table1[[#This Row],[tar-out]]*Table1[[#This Row],[tar-out]]</f>
        <v>1.1336696221405495E-2</v>
      </c>
      <c r="J2953" t="b">
        <f>AND(ABS(Table1[[#This Row],[tar-out]])&gt;=$J$1,ABS(Table1[[#This Row],[tar-out]])&lt;$K$1)</f>
        <v>1</v>
      </c>
      <c r="K2953" t="b">
        <f>AND(ABS(Table1[[#This Row],[tar-out]])&gt;=$K$1,ABS(Table1[[#This Row],[tar-out]])&lt;$L$1)</f>
        <v>0</v>
      </c>
      <c r="L2953" t="b">
        <f>AND(ABS(Table1[[#This Row],[tar-out]])&gt;=$L$1,ABS(Table1[[#This Row],[tar-out]])&lt;$M$1)</f>
        <v>0</v>
      </c>
      <c r="M2953" t="b">
        <f>AND(ABS(Table1[[#This Row],[tar-out]])&gt;=$M$1,ABS(Table1[[#This Row],[tar-out]])&lt;$N$1)</f>
        <v>0</v>
      </c>
      <c r="N2953" t="b">
        <f>AND(ABS(Table1[[#This Row],[tar-out]])&gt;=$N$1,ABS(Table1[[#This Row],[tar-out]])&lt;$O$1)</f>
        <v>0</v>
      </c>
      <c r="O2953" t="b">
        <f>AND(ABS(Table1[[#This Row],[tar-out]])&gt;=$O$1,ABS(Table1[[#This Row],[tar-out]])&lt;$P$1)</f>
        <v>0</v>
      </c>
      <c r="P2953" s="1">
        <f>ROUND(Table1[[#This Row],[tar-out]],0)</f>
        <v>0</v>
      </c>
      <c r="Q2953" s="2">
        <v>2951</v>
      </c>
      <c r="U2953">
        <f>IF(Table1[[#This Row],[tar-out in '[0,1)]],1,0)</f>
        <v>1</v>
      </c>
      <c r="V2953">
        <f>IF(Table1[[#This Row],[tar-out in '[1,2)]],1,0)</f>
        <v>0</v>
      </c>
      <c r="W2953">
        <f>IF(Table1[[#This Row],[tar-out'[2,5)]],1,0)</f>
        <v>0</v>
      </c>
      <c r="X2953">
        <f>IF(Table1[[#This Row],[tar-out in '[5, 10)]],1,0)</f>
        <v>0</v>
      </c>
      <c r="Y2953">
        <f>IF(Table1[[#This Row],[tar-out in '[10,20)]],1,0)</f>
        <v>0</v>
      </c>
      <c r="Z2953">
        <f>IF(Table1[[#This Row],[tar-out in '[20, 10000)]],1,0)</f>
        <v>0</v>
      </c>
    </row>
    <row r="2954" spans="1:26" x14ac:dyDescent="0.25">
      <c r="A2954">
        <v>27</v>
      </c>
      <c r="B2954">
        <v>338</v>
      </c>
      <c r="C2954">
        <v>7.7777777777777803</v>
      </c>
      <c r="D2954">
        <v>2</v>
      </c>
      <c r="E2954">
        <v>442</v>
      </c>
      <c r="F2954">
        <v>6</v>
      </c>
      <c r="G2954">
        <v>5.8939075469970703</v>
      </c>
      <c r="H2954">
        <f>Table1[[#This Row],[target]]-Table1[[#This Row],[output]]</f>
        <v>0.10609245300292969</v>
      </c>
      <c r="I2954">
        <f>Table1[[#This Row],[tar-out]]*Table1[[#This Row],[tar-out]]</f>
        <v>1.1255608584178844E-2</v>
      </c>
      <c r="J2954" t="b">
        <f>AND(ABS(Table1[[#This Row],[tar-out]])&gt;=$J$1,ABS(Table1[[#This Row],[tar-out]])&lt;$K$1)</f>
        <v>1</v>
      </c>
      <c r="K2954" t="b">
        <f>AND(ABS(Table1[[#This Row],[tar-out]])&gt;=$K$1,ABS(Table1[[#This Row],[tar-out]])&lt;$L$1)</f>
        <v>0</v>
      </c>
      <c r="L2954" t="b">
        <f>AND(ABS(Table1[[#This Row],[tar-out]])&gt;=$L$1,ABS(Table1[[#This Row],[tar-out]])&lt;$M$1)</f>
        <v>0</v>
      </c>
      <c r="M2954" t="b">
        <f>AND(ABS(Table1[[#This Row],[tar-out]])&gt;=$M$1,ABS(Table1[[#This Row],[tar-out]])&lt;$N$1)</f>
        <v>0</v>
      </c>
      <c r="N2954" t="b">
        <f>AND(ABS(Table1[[#This Row],[tar-out]])&gt;=$N$1,ABS(Table1[[#This Row],[tar-out]])&lt;$O$1)</f>
        <v>0</v>
      </c>
      <c r="O2954" t="b">
        <f>AND(ABS(Table1[[#This Row],[tar-out]])&gt;=$O$1,ABS(Table1[[#This Row],[tar-out]])&lt;$P$1)</f>
        <v>0</v>
      </c>
      <c r="P2954" s="1">
        <f>ROUND(Table1[[#This Row],[tar-out]],0)</f>
        <v>0</v>
      </c>
      <c r="Q2954" s="3">
        <v>2952</v>
      </c>
      <c r="U2954">
        <f>IF(Table1[[#This Row],[tar-out in '[0,1)]],1,0)</f>
        <v>1</v>
      </c>
      <c r="V2954">
        <f>IF(Table1[[#This Row],[tar-out in '[1,2)]],1,0)</f>
        <v>0</v>
      </c>
      <c r="W2954">
        <f>IF(Table1[[#This Row],[tar-out'[2,5)]],1,0)</f>
        <v>0</v>
      </c>
      <c r="X2954">
        <f>IF(Table1[[#This Row],[tar-out in '[5, 10)]],1,0)</f>
        <v>0</v>
      </c>
      <c r="Y2954">
        <f>IF(Table1[[#This Row],[tar-out in '[10,20)]],1,0)</f>
        <v>0</v>
      </c>
      <c r="Z2954">
        <f>IF(Table1[[#This Row],[tar-out in '[20, 10000)]],1,0)</f>
        <v>0</v>
      </c>
    </row>
    <row r="2955" spans="1:26" x14ac:dyDescent="0.25">
      <c r="A2955">
        <v>27</v>
      </c>
      <c r="B2955">
        <v>338</v>
      </c>
      <c r="C2955">
        <v>7.7777777777777803</v>
      </c>
      <c r="D2955">
        <v>2</v>
      </c>
      <c r="E2955">
        <v>421</v>
      </c>
      <c r="F2955">
        <v>6</v>
      </c>
      <c r="G2955">
        <v>5.8937439918518102</v>
      </c>
      <c r="H2955">
        <f>Table1[[#This Row],[target]]-Table1[[#This Row],[output]]</f>
        <v>0.10625600814818981</v>
      </c>
      <c r="I2955">
        <f>Table1[[#This Row],[tar-out]]*Table1[[#This Row],[tar-out]]</f>
        <v>1.1290339267588179E-2</v>
      </c>
      <c r="J2955" t="b">
        <f>AND(ABS(Table1[[#This Row],[tar-out]])&gt;=$J$1,ABS(Table1[[#This Row],[tar-out]])&lt;$K$1)</f>
        <v>1</v>
      </c>
      <c r="K2955" t="b">
        <f>AND(ABS(Table1[[#This Row],[tar-out]])&gt;=$K$1,ABS(Table1[[#This Row],[tar-out]])&lt;$L$1)</f>
        <v>0</v>
      </c>
      <c r="L2955" t="b">
        <f>AND(ABS(Table1[[#This Row],[tar-out]])&gt;=$L$1,ABS(Table1[[#This Row],[tar-out]])&lt;$M$1)</f>
        <v>0</v>
      </c>
      <c r="M2955" t="b">
        <f>AND(ABS(Table1[[#This Row],[tar-out]])&gt;=$M$1,ABS(Table1[[#This Row],[tar-out]])&lt;$N$1)</f>
        <v>0</v>
      </c>
      <c r="N2955" t="b">
        <f>AND(ABS(Table1[[#This Row],[tar-out]])&gt;=$N$1,ABS(Table1[[#This Row],[tar-out]])&lt;$O$1)</f>
        <v>0</v>
      </c>
      <c r="O2955" t="b">
        <f>AND(ABS(Table1[[#This Row],[tar-out]])&gt;=$O$1,ABS(Table1[[#This Row],[tar-out]])&lt;$P$1)</f>
        <v>0</v>
      </c>
      <c r="P2955" s="1">
        <f>ROUND(Table1[[#This Row],[tar-out]],0)</f>
        <v>0</v>
      </c>
      <c r="Q2955" s="2">
        <v>2953</v>
      </c>
      <c r="U2955">
        <f>IF(Table1[[#This Row],[tar-out in '[0,1)]],1,0)</f>
        <v>1</v>
      </c>
      <c r="V2955">
        <f>IF(Table1[[#This Row],[tar-out in '[1,2)]],1,0)</f>
        <v>0</v>
      </c>
      <c r="W2955">
        <f>IF(Table1[[#This Row],[tar-out'[2,5)]],1,0)</f>
        <v>0</v>
      </c>
      <c r="X2955">
        <f>IF(Table1[[#This Row],[tar-out in '[5, 10)]],1,0)</f>
        <v>0</v>
      </c>
      <c r="Y2955">
        <f>IF(Table1[[#This Row],[tar-out in '[10,20)]],1,0)</f>
        <v>0</v>
      </c>
      <c r="Z2955">
        <f>IF(Table1[[#This Row],[tar-out in '[20, 10000)]],1,0)</f>
        <v>0</v>
      </c>
    </row>
    <row r="2956" spans="1:26" x14ac:dyDescent="0.25">
      <c r="A2956">
        <v>27</v>
      </c>
      <c r="B2956">
        <v>338</v>
      </c>
      <c r="C2956">
        <v>7.7777777777777803</v>
      </c>
      <c r="D2956">
        <v>2</v>
      </c>
      <c r="E2956">
        <v>396</v>
      </c>
      <c r="F2956">
        <v>6</v>
      </c>
      <c r="G2956">
        <v>5.8935494422912598</v>
      </c>
      <c r="H2956">
        <f>Table1[[#This Row],[target]]-Table1[[#This Row],[output]]</f>
        <v>0.10645055770874023</v>
      </c>
      <c r="I2956">
        <f>Table1[[#This Row],[tar-out]]*Table1[[#This Row],[tar-out]]</f>
        <v>1.1331721236501835E-2</v>
      </c>
      <c r="J2956" t="b">
        <f>AND(ABS(Table1[[#This Row],[tar-out]])&gt;=$J$1,ABS(Table1[[#This Row],[tar-out]])&lt;$K$1)</f>
        <v>1</v>
      </c>
      <c r="K2956" t="b">
        <f>AND(ABS(Table1[[#This Row],[tar-out]])&gt;=$K$1,ABS(Table1[[#This Row],[tar-out]])&lt;$L$1)</f>
        <v>0</v>
      </c>
      <c r="L2956" t="b">
        <f>AND(ABS(Table1[[#This Row],[tar-out]])&gt;=$L$1,ABS(Table1[[#This Row],[tar-out]])&lt;$M$1)</f>
        <v>0</v>
      </c>
      <c r="M2956" t="b">
        <f>AND(ABS(Table1[[#This Row],[tar-out]])&gt;=$M$1,ABS(Table1[[#This Row],[tar-out]])&lt;$N$1)</f>
        <v>0</v>
      </c>
      <c r="N2956" t="b">
        <f>AND(ABS(Table1[[#This Row],[tar-out]])&gt;=$N$1,ABS(Table1[[#This Row],[tar-out]])&lt;$O$1)</f>
        <v>0</v>
      </c>
      <c r="O2956" t="b">
        <f>AND(ABS(Table1[[#This Row],[tar-out]])&gt;=$O$1,ABS(Table1[[#This Row],[tar-out]])&lt;$P$1)</f>
        <v>0</v>
      </c>
      <c r="P2956" s="1">
        <f>ROUND(Table1[[#This Row],[tar-out]],0)</f>
        <v>0</v>
      </c>
      <c r="Q2956" s="3">
        <v>2954</v>
      </c>
      <c r="U2956">
        <f>IF(Table1[[#This Row],[tar-out in '[0,1)]],1,0)</f>
        <v>1</v>
      </c>
      <c r="V2956">
        <f>IF(Table1[[#This Row],[tar-out in '[1,2)]],1,0)</f>
        <v>0</v>
      </c>
      <c r="W2956">
        <f>IF(Table1[[#This Row],[tar-out'[2,5)]],1,0)</f>
        <v>0</v>
      </c>
      <c r="X2956">
        <f>IF(Table1[[#This Row],[tar-out in '[5, 10)]],1,0)</f>
        <v>0</v>
      </c>
      <c r="Y2956">
        <f>IF(Table1[[#This Row],[tar-out in '[10,20)]],1,0)</f>
        <v>0</v>
      </c>
      <c r="Z2956">
        <f>IF(Table1[[#This Row],[tar-out in '[20, 10000)]],1,0)</f>
        <v>0</v>
      </c>
    </row>
    <row r="2957" spans="1:26" x14ac:dyDescent="0.25">
      <c r="A2957">
        <v>27</v>
      </c>
      <c r="B2957">
        <v>338</v>
      </c>
      <c r="C2957">
        <v>7.7777777777777803</v>
      </c>
      <c r="D2957">
        <v>2</v>
      </c>
      <c r="E2957">
        <v>907</v>
      </c>
      <c r="F2957">
        <v>6</v>
      </c>
      <c r="G2957">
        <v>5.8969230651855504</v>
      </c>
      <c r="H2957">
        <f>Table1[[#This Row],[target]]-Table1[[#This Row],[output]]</f>
        <v>0.10307693481444957</v>
      </c>
      <c r="I2957">
        <f>Table1[[#This Row],[tar-out]]*Table1[[#This Row],[tar-out]]</f>
        <v>1.0624854490742287E-2</v>
      </c>
      <c r="J2957" t="b">
        <f>AND(ABS(Table1[[#This Row],[tar-out]])&gt;=$J$1,ABS(Table1[[#This Row],[tar-out]])&lt;$K$1)</f>
        <v>1</v>
      </c>
      <c r="K2957" t="b">
        <f>AND(ABS(Table1[[#This Row],[tar-out]])&gt;=$K$1,ABS(Table1[[#This Row],[tar-out]])&lt;$L$1)</f>
        <v>0</v>
      </c>
      <c r="L2957" t="b">
        <f>AND(ABS(Table1[[#This Row],[tar-out]])&gt;=$L$1,ABS(Table1[[#This Row],[tar-out]])&lt;$M$1)</f>
        <v>0</v>
      </c>
      <c r="M2957" t="b">
        <f>AND(ABS(Table1[[#This Row],[tar-out]])&gt;=$M$1,ABS(Table1[[#This Row],[tar-out]])&lt;$N$1)</f>
        <v>0</v>
      </c>
      <c r="N2957" t="b">
        <f>AND(ABS(Table1[[#This Row],[tar-out]])&gt;=$N$1,ABS(Table1[[#This Row],[tar-out]])&lt;$O$1)</f>
        <v>0</v>
      </c>
      <c r="O2957" t="b">
        <f>AND(ABS(Table1[[#This Row],[tar-out]])&gt;=$O$1,ABS(Table1[[#This Row],[tar-out]])&lt;$P$1)</f>
        <v>0</v>
      </c>
      <c r="P2957" s="1">
        <f>ROUND(Table1[[#This Row],[tar-out]],0)</f>
        <v>0</v>
      </c>
      <c r="Q2957" s="2">
        <v>2955</v>
      </c>
      <c r="U2957">
        <f>IF(Table1[[#This Row],[tar-out in '[0,1)]],1,0)</f>
        <v>1</v>
      </c>
      <c r="V2957">
        <f>IF(Table1[[#This Row],[tar-out in '[1,2)]],1,0)</f>
        <v>0</v>
      </c>
      <c r="W2957">
        <f>IF(Table1[[#This Row],[tar-out'[2,5)]],1,0)</f>
        <v>0</v>
      </c>
      <c r="X2957">
        <f>IF(Table1[[#This Row],[tar-out in '[5, 10)]],1,0)</f>
        <v>0</v>
      </c>
      <c r="Y2957">
        <f>IF(Table1[[#This Row],[tar-out in '[10,20)]],1,0)</f>
        <v>0</v>
      </c>
      <c r="Z2957">
        <f>IF(Table1[[#This Row],[tar-out in '[20, 10000)]],1,0)</f>
        <v>0</v>
      </c>
    </row>
    <row r="2958" spans="1:26" x14ac:dyDescent="0.25">
      <c r="A2958">
        <v>27</v>
      </c>
      <c r="B2958">
        <v>338</v>
      </c>
      <c r="C2958">
        <v>7.7777777777777803</v>
      </c>
      <c r="D2958">
        <v>2</v>
      </c>
      <c r="E2958">
        <v>719</v>
      </c>
      <c r="F2958">
        <v>6</v>
      </c>
      <c r="G2958">
        <v>5.8959455490112296</v>
      </c>
      <c r="H2958">
        <f>Table1[[#This Row],[target]]-Table1[[#This Row],[output]]</f>
        <v>0.10405445098877042</v>
      </c>
      <c r="I2958">
        <f>Table1[[#This Row],[tar-out]]*Table1[[#This Row],[tar-out]]</f>
        <v>1.0827328770574426E-2</v>
      </c>
      <c r="J2958" t="b">
        <f>AND(ABS(Table1[[#This Row],[tar-out]])&gt;=$J$1,ABS(Table1[[#This Row],[tar-out]])&lt;$K$1)</f>
        <v>1</v>
      </c>
      <c r="K2958" t="b">
        <f>AND(ABS(Table1[[#This Row],[tar-out]])&gt;=$K$1,ABS(Table1[[#This Row],[tar-out]])&lt;$L$1)</f>
        <v>0</v>
      </c>
      <c r="L2958" t="b">
        <f>AND(ABS(Table1[[#This Row],[tar-out]])&gt;=$L$1,ABS(Table1[[#This Row],[tar-out]])&lt;$M$1)</f>
        <v>0</v>
      </c>
      <c r="M2958" t="b">
        <f>AND(ABS(Table1[[#This Row],[tar-out]])&gt;=$M$1,ABS(Table1[[#This Row],[tar-out]])&lt;$N$1)</f>
        <v>0</v>
      </c>
      <c r="N2958" t="b">
        <f>AND(ABS(Table1[[#This Row],[tar-out]])&gt;=$N$1,ABS(Table1[[#This Row],[tar-out]])&lt;$O$1)</f>
        <v>0</v>
      </c>
      <c r="O2958" t="b">
        <f>AND(ABS(Table1[[#This Row],[tar-out]])&gt;=$O$1,ABS(Table1[[#This Row],[tar-out]])&lt;$P$1)</f>
        <v>0</v>
      </c>
      <c r="P2958" s="1">
        <f>ROUND(Table1[[#This Row],[tar-out]],0)</f>
        <v>0</v>
      </c>
      <c r="Q2958" s="3">
        <v>2956</v>
      </c>
      <c r="U2958">
        <f>IF(Table1[[#This Row],[tar-out in '[0,1)]],1,0)</f>
        <v>1</v>
      </c>
      <c r="V2958">
        <f>IF(Table1[[#This Row],[tar-out in '[1,2)]],1,0)</f>
        <v>0</v>
      </c>
      <c r="W2958">
        <f>IF(Table1[[#This Row],[tar-out'[2,5)]],1,0)</f>
        <v>0</v>
      </c>
      <c r="X2958">
        <f>IF(Table1[[#This Row],[tar-out in '[5, 10)]],1,0)</f>
        <v>0</v>
      </c>
      <c r="Y2958">
        <f>IF(Table1[[#This Row],[tar-out in '[10,20)]],1,0)</f>
        <v>0</v>
      </c>
      <c r="Z2958">
        <f>IF(Table1[[#This Row],[tar-out in '[20, 10000)]],1,0)</f>
        <v>0</v>
      </c>
    </row>
    <row r="2959" spans="1:26" x14ac:dyDescent="0.25">
      <c r="A2959">
        <v>27</v>
      </c>
      <c r="B2959">
        <v>338</v>
      </c>
      <c r="C2959">
        <v>7.7777777777777803</v>
      </c>
      <c r="D2959">
        <v>2</v>
      </c>
      <c r="E2959">
        <v>683</v>
      </c>
      <c r="F2959">
        <v>6</v>
      </c>
      <c r="G2959">
        <v>5.8957586288452104</v>
      </c>
      <c r="H2959">
        <f>Table1[[#This Row],[target]]-Table1[[#This Row],[output]]</f>
        <v>0.1042413711547896</v>
      </c>
      <c r="I2959">
        <f>Table1[[#This Row],[tar-out]]*Table1[[#This Row],[tar-out]]</f>
        <v>1.0866263460230601E-2</v>
      </c>
      <c r="J2959" t="b">
        <f>AND(ABS(Table1[[#This Row],[tar-out]])&gt;=$J$1,ABS(Table1[[#This Row],[tar-out]])&lt;$K$1)</f>
        <v>1</v>
      </c>
      <c r="K2959" t="b">
        <f>AND(ABS(Table1[[#This Row],[tar-out]])&gt;=$K$1,ABS(Table1[[#This Row],[tar-out]])&lt;$L$1)</f>
        <v>0</v>
      </c>
      <c r="L2959" t="b">
        <f>AND(ABS(Table1[[#This Row],[tar-out]])&gt;=$L$1,ABS(Table1[[#This Row],[tar-out]])&lt;$M$1)</f>
        <v>0</v>
      </c>
      <c r="M2959" t="b">
        <f>AND(ABS(Table1[[#This Row],[tar-out]])&gt;=$M$1,ABS(Table1[[#This Row],[tar-out]])&lt;$N$1)</f>
        <v>0</v>
      </c>
      <c r="N2959" t="b">
        <f>AND(ABS(Table1[[#This Row],[tar-out]])&gt;=$N$1,ABS(Table1[[#This Row],[tar-out]])&lt;$O$1)</f>
        <v>0</v>
      </c>
      <c r="O2959" t="b">
        <f>AND(ABS(Table1[[#This Row],[tar-out]])&gt;=$O$1,ABS(Table1[[#This Row],[tar-out]])&lt;$P$1)</f>
        <v>0</v>
      </c>
      <c r="P2959" s="1">
        <f>ROUND(Table1[[#This Row],[tar-out]],0)</f>
        <v>0</v>
      </c>
      <c r="Q2959" s="2">
        <v>2957</v>
      </c>
      <c r="U2959">
        <f>IF(Table1[[#This Row],[tar-out in '[0,1)]],1,0)</f>
        <v>1</v>
      </c>
      <c r="V2959">
        <f>IF(Table1[[#This Row],[tar-out in '[1,2)]],1,0)</f>
        <v>0</v>
      </c>
      <c r="W2959">
        <f>IF(Table1[[#This Row],[tar-out'[2,5)]],1,0)</f>
        <v>0</v>
      </c>
      <c r="X2959">
        <f>IF(Table1[[#This Row],[tar-out in '[5, 10)]],1,0)</f>
        <v>0</v>
      </c>
      <c r="Y2959">
        <f>IF(Table1[[#This Row],[tar-out in '[10,20)]],1,0)</f>
        <v>0</v>
      </c>
      <c r="Z2959">
        <f>IF(Table1[[#This Row],[tar-out in '[20, 10000)]],1,0)</f>
        <v>0</v>
      </c>
    </row>
    <row r="2960" spans="1:26" x14ac:dyDescent="0.25">
      <c r="A2960">
        <v>27</v>
      </c>
      <c r="B2960">
        <v>338</v>
      </c>
      <c r="C2960">
        <v>7.7777777777777803</v>
      </c>
      <c r="D2960">
        <v>2</v>
      </c>
      <c r="E2960">
        <v>583</v>
      </c>
      <c r="F2960">
        <v>6</v>
      </c>
      <c r="G2960">
        <v>5.8950047492981001</v>
      </c>
      <c r="H2960">
        <f>Table1[[#This Row],[target]]-Table1[[#This Row],[output]]</f>
        <v>0.10499525070189986</v>
      </c>
      <c r="I2960">
        <f>Table1[[#This Row],[tar-out]]*Table1[[#This Row],[tar-out]]</f>
        <v>1.1024002669954801E-2</v>
      </c>
      <c r="J2960" t="b">
        <f>AND(ABS(Table1[[#This Row],[tar-out]])&gt;=$J$1,ABS(Table1[[#This Row],[tar-out]])&lt;$K$1)</f>
        <v>1</v>
      </c>
      <c r="K2960" t="b">
        <f>AND(ABS(Table1[[#This Row],[tar-out]])&gt;=$K$1,ABS(Table1[[#This Row],[tar-out]])&lt;$L$1)</f>
        <v>0</v>
      </c>
      <c r="L2960" t="b">
        <f>AND(ABS(Table1[[#This Row],[tar-out]])&gt;=$L$1,ABS(Table1[[#This Row],[tar-out]])&lt;$M$1)</f>
        <v>0</v>
      </c>
      <c r="M2960" t="b">
        <f>AND(ABS(Table1[[#This Row],[tar-out]])&gt;=$M$1,ABS(Table1[[#This Row],[tar-out]])&lt;$N$1)</f>
        <v>0</v>
      </c>
      <c r="N2960" t="b">
        <f>AND(ABS(Table1[[#This Row],[tar-out]])&gt;=$N$1,ABS(Table1[[#This Row],[tar-out]])&lt;$O$1)</f>
        <v>0</v>
      </c>
      <c r="O2960" t="b">
        <f>AND(ABS(Table1[[#This Row],[tar-out]])&gt;=$O$1,ABS(Table1[[#This Row],[tar-out]])&lt;$P$1)</f>
        <v>0</v>
      </c>
      <c r="P2960" s="1">
        <f>ROUND(Table1[[#This Row],[tar-out]],0)</f>
        <v>0</v>
      </c>
      <c r="Q2960" s="3">
        <v>2958</v>
      </c>
      <c r="U2960">
        <f>IF(Table1[[#This Row],[tar-out in '[0,1)]],1,0)</f>
        <v>1</v>
      </c>
      <c r="V2960">
        <f>IF(Table1[[#This Row],[tar-out in '[1,2)]],1,0)</f>
        <v>0</v>
      </c>
      <c r="W2960">
        <f>IF(Table1[[#This Row],[tar-out'[2,5)]],1,0)</f>
        <v>0</v>
      </c>
      <c r="X2960">
        <f>IF(Table1[[#This Row],[tar-out in '[5, 10)]],1,0)</f>
        <v>0</v>
      </c>
      <c r="Y2960">
        <f>IF(Table1[[#This Row],[tar-out in '[10,20)]],1,0)</f>
        <v>0</v>
      </c>
      <c r="Z2960">
        <f>IF(Table1[[#This Row],[tar-out in '[20, 10000)]],1,0)</f>
        <v>0</v>
      </c>
    </row>
    <row r="2961" spans="1:26" x14ac:dyDescent="0.25">
      <c r="A2961">
        <v>27</v>
      </c>
      <c r="B2961">
        <v>338</v>
      </c>
      <c r="C2961">
        <v>7.7777777777777803</v>
      </c>
      <c r="D2961">
        <v>2</v>
      </c>
      <c r="E2961">
        <v>484</v>
      </c>
      <c r="F2961">
        <v>6</v>
      </c>
      <c r="G2961">
        <v>5.8942341804504403</v>
      </c>
      <c r="H2961">
        <f>Table1[[#This Row],[target]]-Table1[[#This Row],[output]]</f>
        <v>0.10576581954955966</v>
      </c>
      <c r="I2961">
        <f>Table1[[#This Row],[tar-out]]*Table1[[#This Row],[tar-out]]</f>
        <v>1.1186408584990017E-2</v>
      </c>
      <c r="J2961" t="b">
        <f>AND(ABS(Table1[[#This Row],[tar-out]])&gt;=$J$1,ABS(Table1[[#This Row],[tar-out]])&lt;$K$1)</f>
        <v>1</v>
      </c>
      <c r="K2961" t="b">
        <f>AND(ABS(Table1[[#This Row],[tar-out]])&gt;=$K$1,ABS(Table1[[#This Row],[tar-out]])&lt;$L$1)</f>
        <v>0</v>
      </c>
      <c r="L2961" t="b">
        <f>AND(ABS(Table1[[#This Row],[tar-out]])&gt;=$L$1,ABS(Table1[[#This Row],[tar-out]])&lt;$M$1)</f>
        <v>0</v>
      </c>
      <c r="M2961" t="b">
        <f>AND(ABS(Table1[[#This Row],[tar-out]])&gt;=$M$1,ABS(Table1[[#This Row],[tar-out]])&lt;$N$1)</f>
        <v>0</v>
      </c>
      <c r="N2961" t="b">
        <f>AND(ABS(Table1[[#This Row],[tar-out]])&gt;=$N$1,ABS(Table1[[#This Row],[tar-out]])&lt;$O$1)</f>
        <v>0</v>
      </c>
      <c r="O2961" t="b">
        <f>AND(ABS(Table1[[#This Row],[tar-out]])&gt;=$O$1,ABS(Table1[[#This Row],[tar-out]])&lt;$P$1)</f>
        <v>0</v>
      </c>
      <c r="P2961" s="1">
        <f>ROUND(Table1[[#This Row],[tar-out]],0)</f>
        <v>0</v>
      </c>
      <c r="Q2961" s="2">
        <v>2959</v>
      </c>
      <c r="U2961">
        <f>IF(Table1[[#This Row],[tar-out in '[0,1)]],1,0)</f>
        <v>1</v>
      </c>
      <c r="V2961">
        <f>IF(Table1[[#This Row],[tar-out in '[1,2)]],1,0)</f>
        <v>0</v>
      </c>
      <c r="W2961">
        <f>IF(Table1[[#This Row],[tar-out'[2,5)]],1,0)</f>
        <v>0</v>
      </c>
      <c r="X2961">
        <f>IF(Table1[[#This Row],[tar-out in '[5, 10)]],1,0)</f>
        <v>0</v>
      </c>
      <c r="Y2961">
        <f>IF(Table1[[#This Row],[tar-out in '[10,20)]],1,0)</f>
        <v>0</v>
      </c>
      <c r="Z2961">
        <f>IF(Table1[[#This Row],[tar-out in '[20, 10000)]],1,0)</f>
        <v>0</v>
      </c>
    </row>
    <row r="2962" spans="1:26" x14ac:dyDescent="0.25">
      <c r="A2962">
        <v>27</v>
      </c>
      <c r="B2962">
        <v>338</v>
      </c>
      <c r="C2962">
        <v>7.7777777777777803</v>
      </c>
      <c r="D2962">
        <v>2</v>
      </c>
      <c r="E2962">
        <v>487</v>
      </c>
      <c r="F2962">
        <v>6</v>
      </c>
      <c r="G2962">
        <v>5.8942575454711896</v>
      </c>
      <c r="H2962">
        <f>Table1[[#This Row],[target]]-Table1[[#This Row],[output]]</f>
        <v>0.10574245452881037</v>
      </c>
      <c r="I2962">
        <f>Table1[[#This Row],[tar-out]]*Table1[[#This Row],[tar-out]]</f>
        <v>1.118146668977753E-2</v>
      </c>
      <c r="J2962" t="b">
        <f>AND(ABS(Table1[[#This Row],[tar-out]])&gt;=$J$1,ABS(Table1[[#This Row],[tar-out]])&lt;$K$1)</f>
        <v>1</v>
      </c>
      <c r="K2962" t="b">
        <f>AND(ABS(Table1[[#This Row],[tar-out]])&gt;=$K$1,ABS(Table1[[#This Row],[tar-out]])&lt;$L$1)</f>
        <v>0</v>
      </c>
      <c r="L2962" t="b">
        <f>AND(ABS(Table1[[#This Row],[tar-out]])&gt;=$L$1,ABS(Table1[[#This Row],[tar-out]])&lt;$M$1)</f>
        <v>0</v>
      </c>
      <c r="M2962" t="b">
        <f>AND(ABS(Table1[[#This Row],[tar-out]])&gt;=$M$1,ABS(Table1[[#This Row],[tar-out]])&lt;$N$1)</f>
        <v>0</v>
      </c>
      <c r="N2962" t="b">
        <f>AND(ABS(Table1[[#This Row],[tar-out]])&gt;=$N$1,ABS(Table1[[#This Row],[tar-out]])&lt;$O$1)</f>
        <v>0</v>
      </c>
      <c r="O2962" t="b">
        <f>AND(ABS(Table1[[#This Row],[tar-out]])&gt;=$O$1,ABS(Table1[[#This Row],[tar-out]])&lt;$P$1)</f>
        <v>0</v>
      </c>
      <c r="P2962" s="1">
        <f>ROUND(Table1[[#This Row],[tar-out]],0)</f>
        <v>0</v>
      </c>
      <c r="Q2962" s="3">
        <v>2960</v>
      </c>
      <c r="U2962">
        <f>IF(Table1[[#This Row],[tar-out in '[0,1)]],1,0)</f>
        <v>1</v>
      </c>
      <c r="V2962">
        <f>IF(Table1[[#This Row],[tar-out in '[1,2)]],1,0)</f>
        <v>0</v>
      </c>
      <c r="W2962">
        <f>IF(Table1[[#This Row],[tar-out'[2,5)]],1,0)</f>
        <v>0</v>
      </c>
      <c r="X2962">
        <f>IF(Table1[[#This Row],[tar-out in '[5, 10)]],1,0)</f>
        <v>0</v>
      </c>
      <c r="Y2962">
        <f>IF(Table1[[#This Row],[tar-out in '[10,20)]],1,0)</f>
        <v>0</v>
      </c>
      <c r="Z2962">
        <f>IF(Table1[[#This Row],[tar-out in '[20, 10000)]],1,0)</f>
        <v>0</v>
      </c>
    </row>
    <row r="2963" spans="1:26" x14ac:dyDescent="0.25">
      <c r="A2963">
        <v>27</v>
      </c>
      <c r="B2963">
        <v>338</v>
      </c>
      <c r="C2963">
        <v>7.7777777777777803</v>
      </c>
      <c r="D2963">
        <v>2</v>
      </c>
      <c r="E2963">
        <v>906</v>
      </c>
      <c r="F2963">
        <v>6</v>
      </c>
      <c r="G2963">
        <v>5.8969178199768102</v>
      </c>
      <c r="H2963">
        <f>Table1[[#This Row],[target]]-Table1[[#This Row],[output]]</f>
        <v>0.10308218002318981</v>
      </c>
      <c r="I2963">
        <f>Table1[[#This Row],[tar-out]]*Table1[[#This Row],[tar-out]]</f>
        <v>1.0625935838333312E-2</v>
      </c>
      <c r="J2963" t="b">
        <f>AND(ABS(Table1[[#This Row],[tar-out]])&gt;=$J$1,ABS(Table1[[#This Row],[tar-out]])&lt;$K$1)</f>
        <v>1</v>
      </c>
      <c r="K2963" t="b">
        <f>AND(ABS(Table1[[#This Row],[tar-out]])&gt;=$K$1,ABS(Table1[[#This Row],[tar-out]])&lt;$L$1)</f>
        <v>0</v>
      </c>
      <c r="L2963" t="b">
        <f>AND(ABS(Table1[[#This Row],[tar-out]])&gt;=$L$1,ABS(Table1[[#This Row],[tar-out]])&lt;$M$1)</f>
        <v>0</v>
      </c>
      <c r="M2963" t="b">
        <f>AND(ABS(Table1[[#This Row],[tar-out]])&gt;=$M$1,ABS(Table1[[#This Row],[tar-out]])&lt;$N$1)</f>
        <v>0</v>
      </c>
      <c r="N2963" t="b">
        <f>AND(ABS(Table1[[#This Row],[tar-out]])&gt;=$N$1,ABS(Table1[[#This Row],[tar-out]])&lt;$O$1)</f>
        <v>0</v>
      </c>
      <c r="O2963" t="b">
        <f>AND(ABS(Table1[[#This Row],[tar-out]])&gt;=$O$1,ABS(Table1[[#This Row],[tar-out]])&lt;$P$1)</f>
        <v>0</v>
      </c>
      <c r="P2963" s="1">
        <f>ROUND(Table1[[#This Row],[tar-out]],0)</f>
        <v>0</v>
      </c>
      <c r="Q2963" s="2">
        <v>2961</v>
      </c>
      <c r="U2963">
        <f>IF(Table1[[#This Row],[tar-out in '[0,1)]],1,0)</f>
        <v>1</v>
      </c>
      <c r="V2963">
        <f>IF(Table1[[#This Row],[tar-out in '[1,2)]],1,0)</f>
        <v>0</v>
      </c>
      <c r="W2963">
        <f>IF(Table1[[#This Row],[tar-out'[2,5)]],1,0)</f>
        <v>0</v>
      </c>
      <c r="X2963">
        <f>IF(Table1[[#This Row],[tar-out in '[5, 10)]],1,0)</f>
        <v>0</v>
      </c>
      <c r="Y2963">
        <f>IF(Table1[[#This Row],[tar-out in '[10,20)]],1,0)</f>
        <v>0</v>
      </c>
      <c r="Z2963">
        <f>IF(Table1[[#This Row],[tar-out in '[20, 10000)]],1,0)</f>
        <v>0</v>
      </c>
    </row>
    <row r="2964" spans="1:26" x14ac:dyDescent="0.25">
      <c r="A2964">
        <v>27</v>
      </c>
      <c r="B2964">
        <v>338</v>
      </c>
      <c r="C2964">
        <v>7.7777777777777803</v>
      </c>
      <c r="D2964">
        <v>2</v>
      </c>
      <c r="E2964">
        <v>718</v>
      </c>
      <c r="F2964">
        <v>6</v>
      </c>
      <c r="G2964">
        <v>5.8959403038024902</v>
      </c>
      <c r="H2964">
        <f>Table1[[#This Row],[target]]-Table1[[#This Row],[output]]</f>
        <v>0.10405969619750977</v>
      </c>
      <c r="I2964">
        <f>Table1[[#This Row],[tar-out]]*Table1[[#This Row],[tar-out]]</f>
        <v>1.0828420372718028E-2</v>
      </c>
      <c r="J2964" t="b">
        <f>AND(ABS(Table1[[#This Row],[tar-out]])&gt;=$J$1,ABS(Table1[[#This Row],[tar-out]])&lt;$K$1)</f>
        <v>1</v>
      </c>
      <c r="K2964" t="b">
        <f>AND(ABS(Table1[[#This Row],[tar-out]])&gt;=$K$1,ABS(Table1[[#This Row],[tar-out]])&lt;$L$1)</f>
        <v>0</v>
      </c>
      <c r="L2964" t="b">
        <f>AND(ABS(Table1[[#This Row],[tar-out]])&gt;=$L$1,ABS(Table1[[#This Row],[tar-out]])&lt;$M$1)</f>
        <v>0</v>
      </c>
      <c r="M2964" t="b">
        <f>AND(ABS(Table1[[#This Row],[tar-out]])&gt;=$M$1,ABS(Table1[[#This Row],[tar-out]])&lt;$N$1)</f>
        <v>0</v>
      </c>
      <c r="N2964" t="b">
        <f>AND(ABS(Table1[[#This Row],[tar-out]])&gt;=$N$1,ABS(Table1[[#This Row],[tar-out]])&lt;$O$1)</f>
        <v>0</v>
      </c>
      <c r="O2964" t="b">
        <f>AND(ABS(Table1[[#This Row],[tar-out]])&gt;=$O$1,ABS(Table1[[#This Row],[tar-out]])&lt;$P$1)</f>
        <v>0</v>
      </c>
      <c r="P2964" s="1">
        <f>ROUND(Table1[[#This Row],[tar-out]],0)</f>
        <v>0</v>
      </c>
      <c r="Q2964" s="3">
        <v>2962</v>
      </c>
      <c r="U2964">
        <f>IF(Table1[[#This Row],[tar-out in '[0,1)]],1,0)</f>
        <v>1</v>
      </c>
      <c r="V2964">
        <f>IF(Table1[[#This Row],[tar-out in '[1,2)]],1,0)</f>
        <v>0</v>
      </c>
      <c r="W2964">
        <f>IF(Table1[[#This Row],[tar-out'[2,5)]],1,0)</f>
        <v>0</v>
      </c>
      <c r="X2964">
        <f>IF(Table1[[#This Row],[tar-out in '[5, 10)]],1,0)</f>
        <v>0</v>
      </c>
      <c r="Y2964">
        <f>IF(Table1[[#This Row],[tar-out in '[10,20)]],1,0)</f>
        <v>0</v>
      </c>
      <c r="Z2964">
        <f>IF(Table1[[#This Row],[tar-out in '[20, 10000)]],1,0)</f>
        <v>0</v>
      </c>
    </row>
    <row r="2965" spans="1:26" x14ac:dyDescent="0.25">
      <c r="A2965">
        <v>27</v>
      </c>
      <c r="B2965">
        <v>338</v>
      </c>
      <c r="C2965">
        <v>7.7777777777777803</v>
      </c>
      <c r="D2965">
        <v>2</v>
      </c>
      <c r="E2965">
        <v>540</v>
      </c>
      <c r="F2965">
        <v>6</v>
      </c>
      <c r="G2965">
        <v>5.8946700096130398</v>
      </c>
      <c r="H2965">
        <f>Table1[[#This Row],[target]]-Table1[[#This Row],[output]]</f>
        <v>0.10532999038696023</v>
      </c>
      <c r="I2965">
        <f>Table1[[#This Row],[tar-out]]*Table1[[#This Row],[tar-out]]</f>
        <v>1.1094406874917133E-2</v>
      </c>
      <c r="J2965" t="b">
        <f>AND(ABS(Table1[[#This Row],[tar-out]])&gt;=$J$1,ABS(Table1[[#This Row],[tar-out]])&lt;$K$1)</f>
        <v>1</v>
      </c>
      <c r="K2965" t="b">
        <f>AND(ABS(Table1[[#This Row],[tar-out]])&gt;=$K$1,ABS(Table1[[#This Row],[tar-out]])&lt;$L$1)</f>
        <v>0</v>
      </c>
      <c r="L2965" t="b">
        <f>AND(ABS(Table1[[#This Row],[tar-out]])&gt;=$L$1,ABS(Table1[[#This Row],[tar-out]])&lt;$M$1)</f>
        <v>0</v>
      </c>
      <c r="M2965" t="b">
        <f>AND(ABS(Table1[[#This Row],[tar-out]])&gt;=$M$1,ABS(Table1[[#This Row],[tar-out]])&lt;$N$1)</f>
        <v>0</v>
      </c>
      <c r="N2965" t="b">
        <f>AND(ABS(Table1[[#This Row],[tar-out]])&gt;=$N$1,ABS(Table1[[#This Row],[tar-out]])&lt;$O$1)</f>
        <v>0</v>
      </c>
      <c r="O2965" t="b">
        <f>AND(ABS(Table1[[#This Row],[tar-out]])&gt;=$O$1,ABS(Table1[[#This Row],[tar-out]])&lt;$P$1)</f>
        <v>0</v>
      </c>
      <c r="P2965" s="1">
        <f>ROUND(Table1[[#This Row],[tar-out]],0)</f>
        <v>0</v>
      </c>
      <c r="Q2965" s="2">
        <v>2963</v>
      </c>
      <c r="U2965">
        <f>IF(Table1[[#This Row],[tar-out in '[0,1)]],1,0)</f>
        <v>1</v>
      </c>
      <c r="V2965">
        <f>IF(Table1[[#This Row],[tar-out in '[1,2)]],1,0)</f>
        <v>0</v>
      </c>
      <c r="W2965">
        <f>IF(Table1[[#This Row],[tar-out'[2,5)]],1,0)</f>
        <v>0</v>
      </c>
      <c r="X2965">
        <f>IF(Table1[[#This Row],[tar-out in '[5, 10)]],1,0)</f>
        <v>0</v>
      </c>
      <c r="Y2965">
        <f>IF(Table1[[#This Row],[tar-out in '[10,20)]],1,0)</f>
        <v>0</v>
      </c>
      <c r="Z2965">
        <f>IF(Table1[[#This Row],[tar-out in '[20, 10000)]],1,0)</f>
        <v>0</v>
      </c>
    </row>
    <row r="2966" spans="1:26" x14ac:dyDescent="0.25">
      <c r="A2966">
        <v>27</v>
      </c>
      <c r="B2966">
        <v>338</v>
      </c>
      <c r="C2966">
        <v>7.7777777777777803</v>
      </c>
      <c r="D2966">
        <v>2</v>
      </c>
      <c r="E2966">
        <v>515</v>
      </c>
      <c r="F2966">
        <v>6</v>
      </c>
      <c r="G2966">
        <v>5.8944754600524902</v>
      </c>
      <c r="H2966">
        <f>Table1[[#This Row],[target]]-Table1[[#This Row],[output]]</f>
        <v>0.10552453994750977</v>
      </c>
      <c r="I2966">
        <f>Table1[[#This Row],[tar-out]]*Table1[[#This Row],[tar-out]]</f>
        <v>1.1135428531133584E-2</v>
      </c>
      <c r="J2966" t="b">
        <f>AND(ABS(Table1[[#This Row],[tar-out]])&gt;=$J$1,ABS(Table1[[#This Row],[tar-out]])&lt;$K$1)</f>
        <v>1</v>
      </c>
      <c r="K2966" t="b">
        <f>AND(ABS(Table1[[#This Row],[tar-out]])&gt;=$K$1,ABS(Table1[[#This Row],[tar-out]])&lt;$L$1)</f>
        <v>0</v>
      </c>
      <c r="L2966" t="b">
        <f>AND(ABS(Table1[[#This Row],[tar-out]])&gt;=$L$1,ABS(Table1[[#This Row],[tar-out]])&lt;$M$1)</f>
        <v>0</v>
      </c>
      <c r="M2966" t="b">
        <f>AND(ABS(Table1[[#This Row],[tar-out]])&gt;=$M$1,ABS(Table1[[#This Row],[tar-out]])&lt;$N$1)</f>
        <v>0</v>
      </c>
      <c r="N2966" t="b">
        <f>AND(ABS(Table1[[#This Row],[tar-out]])&gt;=$N$1,ABS(Table1[[#This Row],[tar-out]])&lt;$O$1)</f>
        <v>0</v>
      </c>
      <c r="O2966" t="b">
        <f>AND(ABS(Table1[[#This Row],[tar-out]])&gt;=$O$1,ABS(Table1[[#This Row],[tar-out]])&lt;$P$1)</f>
        <v>0</v>
      </c>
      <c r="P2966" s="1">
        <f>ROUND(Table1[[#This Row],[tar-out]],0)</f>
        <v>0</v>
      </c>
      <c r="Q2966" s="3">
        <v>2964</v>
      </c>
      <c r="U2966">
        <f>IF(Table1[[#This Row],[tar-out in '[0,1)]],1,0)</f>
        <v>1</v>
      </c>
      <c r="V2966">
        <f>IF(Table1[[#This Row],[tar-out in '[1,2)]],1,0)</f>
        <v>0</v>
      </c>
      <c r="W2966">
        <f>IF(Table1[[#This Row],[tar-out'[2,5)]],1,0)</f>
        <v>0</v>
      </c>
      <c r="X2966">
        <f>IF(Table1[[#This Row],[tar-out in '[5, 10)]],1,0)</f>
        <v>0</v>
      </c>
      <c r="Y2966">
        <f>IF(Table1[[#This Row],[tar-out in '[10,20)]],1,0)</f>
        <v>0</v>
      </c>
      <c r="Z2966">
        <f>IF(Table1[[#This Row],[tar-out in '[20, 10000)]],1,0)</f>
        <v>0</v>
      </c>
    </row>
    <row r="2967" spans="1:26" x14ac:dyDescent="0.25">
      <c r="A2967">
        <v>27</v>
      </c>
      <c r="B2967">
        <v>338</v>
      </c>
      <c r="C2967">
        <v>7.7777777777777803</v>
      </c>
      <c r="D2967">
        <v>2</v>
      </c>
      <c r="E2967">
        <v>235</v>
      </c>
      <c r="F2967">
        <v>6</v>
      </c>
      <c r="G2967">
        <v>5.9080567359924299</v>
      </c>
      <c r="H2967">
        <f>Table1[[#This Row],[target]]-Table1[[#This Row],[output]]</f>
        <v>9.1943264007570136E-2</v>
      </c>
      <c r="I2967">
        <f>Table1[[#This Row],[tar-out]]*Table1[[#This Row],[tar-out]]</f>
        <v>8.4535637963657415E-3</v>
      </c>
      <c r="J2967" t="b">
        <f>AND(ABS(Table1[[#This Row],[tar-out]])&gt;=$J$1,ABS(Table1[[#This Row],[tar-out]])&lt;$K$1)</f>
        <v>1</v>
      </c>
      <c r="K2967" t="b">
        <f>AND(ABS(Table1[[#This Row],[tar-out]])&gt;=$K$1,ABS(Table1[[#This Row],[tar-out]])&lt;$L$1)</f>
        <v>0</v>
      </c>
      <c r="L2967" t="b">
        <f>AND(ABS(Table1[[#This Row],[tar-out]])&gt;=$L$1,ABS(Table1[[#This Row],[tar-out]])&lt;$M$1)</f>
        <v>0</v>
      </c>
      <c r="M2967" t="b">
        <f>AND(ABS(Table1[[#This Row],[tar-out]])&gt;=$M$1,ABS(Table1[[#This Row],[tar-out]])&lt;$N$1)</f>
        <v>0</v>
      </c>
      <c r="N2967" t="b">
        <f>AND(ABS(Table1[[#This Row],[tar-out]])&gt;=$N$1,ABS(Table1[[#This Row],[tar-out]])&lt;$O$1)</f>
        <v>0</v>
      </c>
      <c r="O2967" t="b">
        <f>AND(ABS(Table1[[#This Row],[tar-out]])&gt;=$O$1,ABS(Table1[[#This Row],[tar-out]])&lt;$P$1)</f>
        <v>0</v>
      </c>
      <c r="P2967" s="1">
        <f>ROUND(Table1[[#This Row],[tar-out]],0)</f>
        <v>0</v>
      </c>
      <c r="Q2967" s="2">
        <v>2965</v>
      </c>
      <c r="U2967">
        <f>IF(Table1[[#This Row],[tar-out in '[0,1)]],1,0)</f>
        <v>1</v>
      </c>
      <c r="V2967">
        <f>IF(Table1[[#This Row],[tar-out in '[1,2)]],1,0)</f>
        <v>0</v>
      </c>
      <c r="W2967">
        <f>IF(Table1[[#This Row],[tar-out'[2,5)]],1,0)</f>
        <v>0</v>
      </c>
      <c r="X2967">
        <f>IF(Table1[[#This Row],[tar-out in '[5, 10)]],1,0)</f>
        <v>0</v>
      </c>
      <c r="Y2967">
        <f>IF(Table1[[#This Row],[tar-out in '[10,20)]],1,0)</f>
        <v>0</v>
      </c>
      <c r="Z2967">
        <f>IF(Table1[[#This Row],[tar-out in '[20, 10000)]],1,0)</f>
        <v>0</v>
      </c>
    </row>
    <row r="2968" spans="1:26" x14ac:dyDescent="0.25">
      <c r="A2968">
        <v>27</v>
      </c>
      <c r="B2968">
        <v>338</v>
      </c>
      <c r="C2968">
        <v>7.7777777777777803</v>
      </c>
      <c r="D2968">
        <v>2</v>
      </c>
      <c r="E2968">
        <v>516</v>
      </c>
      <c r="F2968">
        <v>6</v>
      </c>
      <c r="G2968">
        <v>5.8944830894470197</v>
      </c>
      <c r="H2968">
        <f>Table1[[#This Row],[target]]-Table1[[#This Row],[output]]</f>
        <v>0.10551691055298029</v>
      </c>
      <c r="I2968">
        <f>Table1[[#This Row],[tar-out]]*Table1[[#This Row],[tar-out]]</f>
        <v>1.1133818412645644E-2</v>
      </c>
      <c r="J2968" t="b">
        <f>AND(ABS(Table1[[#This Row],[tar-out]])&gt;=$J$1,ABS(Table1[[#This Row],[tar-out]])&lt;$K$1)</f>
        <v>1</v>
      </c>
      <c r="K2968" t="b">
        <f>AND(ABS(Table1[[#This Row],[tar-out]])&gt;=$K$1,ABS(Table1[[#This Row],[tar-out]])&lt;$L$1)</f>
        <v>0</v>
      </c>
      <c r="L2968" t="b">
        <f>AND(ABS(Table1[[#This Row],[tar-out]])&gt;=$L$1,ABS(Table1[[#This Row],[tar-out]])&lt;$M$1)</f>
        <v>0</v>
      </c>
      <c r="M2968" t="b">
        <f>AND(ABS(Table1[[#This Row],[tar-out]])&gt;=$M$1,ABS(Table1[[#This Row],[tar-out]])&lt;$N$1)</f>
        <v>0</v>
      </c>
      <c r="N2968" t="b">
        <f>AND(ABS(Table1[[#This Row],[tar-out]])&gt;=$N$1,ABS(Table1[[#This Row],[tar-out]])&lt;$O$1)</f>
        <v>0</v>
      </c>
      <c r="O2968" t="b">
        <f>AND(ABS(Table1[[#This Row],[tar-out]])&gt;=$O$1,ABS(Table1[[#This Row],[tar-out]])&lt;$P$1)</f>
        <v>0</v>
      </c>
      <c r="P2968" s="1">
        <f>ROUND(Table1[[#This Row],[tar-out]],0)</f>
        <v>0</v>
      </c>
      <c r="Q2968" s="3">
        <v>2966</v>
      </c>
      <c r="U2968">
        <f>IF(Table1[[#This Row],[tar-out in '[0,1)]],1,0)</f>
        <v>1</v>
      </c>
      <c r="V2968">
        <f>IF(Table1[[#This Row],[tar-out in '[1,2)]],1,0)</f>
        <v>0</v>
      </c>
      <c r="W2968">
        <f>IF(Table1[[#This Row],[tar-out'[2,5)]],1,0)</f>
        <v>0</v>
      </c>
      <c r="X2968">
        <f>IF(Table1[[#This Row],[tar-out in '[5, 10)]],1,0)</f>
        <v>0</v>
      </c>
      <c r="Y2968">
        <f>IF(Table1[[#This Row],[tar-out in '[10,20)]],1,0)</f>
        <v>0</v>
      </c>
      <c r="Z2968">
        <f>IF(Table1[[#This Row],[tar-out in '[20, 10000)]],1,0)</f>
        <v>0</v>
      </c>
    </row>
    <row r="2969" spans="1:26" x14ac:dyDescent="0.25">
      <c r="A2969">
        <v>27</v>
      </c>
      <c r="B2969">
        <v>338</v>
      </c>
      <c r="C2969">
        <v>7.7777777777777803</v>
      </c>
      <c r="D2969">
        <v>2</v>
      </c>
      <c r="E2969">
        <v>541</v>
      </c>
      <c r="F2969">
        <v>6</v>
      </c>
      <c r="G2969">
        <v>5.8946781158447301</v>
      </c>
      <c r="H2969">
        <f>Table1[[#This Row],[target]]-Table1[[#This Row],[output]]</f>
        <v>0.10532188415526988</v>
      </c>
      <c r="I2969">
        <f>Table1[[#This Row],[tar-out]]*Table1[[#This Row],[tar-out]]</f>
        <v>1.109269928201609E-2</v>
      </c>
      <c r="J2969" t="b">
        <f>AND(ABS(Table1[[#This Row],[tar-out]])&gt;=$J$1,ABS(Table1[[#This Row],[tar-out]])&lt;$K$1)</f>
        <v>1</v>
      </c>
      <c r="K2969" t="b">
        <f>AND(ABS(Table1[[#This Row],[tar-out]])&gt;=$K$1,ABS(Table1[[#This Row],[tar-out]])&lt;$L$1)</f>
        <v>0</v>
      </c>
      <c r="L2969" t="b">
        <f>AND(ABS(Table1[[#This Row],[tar-out]])&gt;=$L$1,ABS(Table1[[#This Row],[tar-out]])&lt;$M$1)</f>
        <v>0</v>
      </c>
      <c r="M2969" t="b">
        <f>AND(ABS(Table1[[#This Row],[tar-out]])&gt;=$M$1,ABS(Table1[[#This Row],[tar-out]])&lt;$N$1)</f>
        <v>0</v>
      </c>
      <c r="N2969" t="b">
        <f>AND(ABS(Table1[[#This Row],[tar-out]])&gt;=$N$1,ABS(Table1[[#This Row],[tar-out]])&lt;$O$1)</f>
        <v>0</v>
      </c>
      <c r="O2969" t="b">
        <f>AND(ABS(Table1[[#This Row],[tar-out]])&gt;=$O$1,ABS(Table1[[#This Row],[tar-out]])&lt;$P$1)</f>
        <v>0</v>
      </c>
      <c r="P2969" s="1">
        <f>ROUND(Table1[[#This Row],[tar-out]],0)</f>
        <v>0</v>
      </c>
      <c r="Q2969" s="2">
        <v>2967</v>
      </c>
      <c r="U2969">
        <f>IF(Table1[[#This Row],[tar-out in '[0,1)]],1,0)</f>
        <v>1</v>
      </c>
      <c r="V2969">
        <f>IF(Table1[[#This Row],[tar-out in '[1,2)]],1,0)</f>
        <v>0</v>
      </c>
      <c r="W2969">
        <f>IF(Table1[[#This Row],[tar-out'[2,5)]],1,0)</f>
        <v>0</v>
      </c>
      <c r="X2969">
        <f>IF(Table1[[#This Row],[tar-out in '[5, 10)]],1,0)</f>
        <v>0</v>
      </c>
      <c r="Y2969">
        <f>IF(Table1[[#This Row],[tar-out in '[10,20)]],1,0)</f>
        <v>0</v>
      </c>
      <c r="Z2969">
        <f>IF(Table1[[#This Row],[tar-out in '[20, 10000)]],1,0)</f>
        <v>0</v>
      </c>
    </row>
    <row r="2970" spans="1:26" x14ac:dyDescent="0.25">
      <c r="A2970">
        <v>27</v>
      </c>
      <c r="B2970">
        <v>338</v>
      </c>
      <c r="C2970">
        <v>7.7777777777777803</v>
      </c>
      <c r="D2970">
        <v>2</v>
      </c>
      <c r="E2970">
        <v>236</v>
      </c>
      <c r="F2970">
        <v>6</v>
      </c>
      <c r="G2970">
        <v>5.9082932472229004</v>
      </c>
      <c r="H2970">
        <f>Table1[[#This Row],[target]]-Table1[[#This Row],[output]]</f>
        <v>9.1706752777099609E-2</v>
      </c>
      <c r="I2970">
        <f>Table1[[#This Row],[tar-out]]*Table1[[#This Row],[tar-out]]</f>
        <v>8.4101285049200669E-3</v>
      </c>
      <c r="J2970" t="b">
        <f>AND(ABS(Table1[[#This Row],[tar-out]])&gt;=$J$1,ABS(Table1[[#This Row],[tar-out]])&lt;$K$1)</f>
        <v>1</v>
      </c>
      <c r="K2970" t="b">
        <f>AND(ABS(Table1[[#This Row],[tar-out]])&gt;=$K$1,ABS(Table1[[#This Row],[tar-out]])&lt;$L$1)</f>
        <v>0</v>
      </c>
      <c r="L2970" t="b">
        <f>AND(ABS(Table1[[#This Row],[tar-out]])&gt;=$L$1,ABS(Table1[[#This Row],[tar-out]])&lt;$M$1)</f>
        <v>0</v>
      </c>
      <c r="M2970" t="b">
        <f>AND(ABS(Table1[[#This Row],[tar-out]])&gt;=$M$1,ABS(Table1[[#This Row],[tar-out]])&lt;$N$1)</f>
        <v>0</v>
      </c>
      <c r="N2970" t="b">
        <f>AND(ABS(Table1[[#This Row],[tar-out]])&gt;=$N$1,ABS(Table1[[#This Row],[tar-out]])&lt;$O$1)</f>
        <v>0</v>
      </c>
      <c r="O2970" t="b">
        <f>AND(ABS(Table1[[#This Row],[tar-out]])&gt;=$O$1,ABS(Table1[[#This Row],[tar-out]])&lt;$P$1)</f>
        <v>0</v>
      </c>
      <c r="P2970" s="1">
        <f>ROUND(Table1[[#This Row],[tar-out]],0)</f>
        <v>0</v>
      </c>
      <c r="Q2970" s="3">
        <v>2968</v>
      </c>
      <c r="U2970">
        <f>IF(Table1[[#This Row],[tar-out in '[0,1)]],1,0)</f>
        <v>1</v>
      </c>
      <c r="V2970">
        <f>IF(Table1[[#This Row],[tar-out in '[1,2)]],1,0)</f>
        <v>0</v>
      </c>
      <c r="W2970">
        <f>IF(Table1[[#This Row],[tar-out'[2,5)]],1,0)</f>
        <v>0</v>
      </c>
      <c r="X2970">
        <f>IF(Table1[[#This Row],[tar-out in '[5, 10)]],1,0)</f>
        <v>0</v>
      </c>
      <c r="Y2970">
        <f>IF(Table1[[#This Row],[tar-out in '[10,20)]],1,0)</f>
        <v>0</v>
      </c>
      <c r="Z2970">
        <f>IF(Table1[[#This Row],[tar-out in '[20, 10000)]],1,0)</f>
        <v>0</v>
      </c>
    </row>
    <row r="2971" spans="1:26" x14ac:dyDescent="0.25">
      <c r="A2971">
        <v>27</v>
      </c>
      <c r="B2971">
        <v>338</v>
      </c>
      <c r="C2971">
        <v>7.7777777777777803</v>
      </c>
      <c r="D2971">
        <v>2</v>
      </c>
      <c r="E2971">
        <v>356</v>
      </c>
      <c r="F2971">
        <v>6</v>
      </c>
      <c r="G2971">
        <v>5.8932380676269496</v>
      </c>
      <c r="H2971">
        <f>Table1[[#This Row],[target]]-Table1[[#This Row],[output]]</f>
        <v>0.10676193237305043</v>
      </c>
      <c r="I2971">
        <f>Table1[[#This Row],[tar-out]]*Table1[[#This Row],[tar-out]]</f>
        <v>1.1398110204027792E-2</v>
      </c>
      <c r="J2971" t="b">
        <f>AND(ABS(Table1[[#This Row],[tar-out]])&gt;=$J$1,ABS(Table1[[#This Row],[tar-out]])&lt;$K$1)</f>
        <v>1</v>
      </c>
      <c r="K2971" t="b">
        <f>AND(ABS(Table1[[#This Row],[tar-out]])&gt;=$K$1,ABS(Table1[[#This Row],[tar-out]])&lt;$L$1)</f>
        <v>0</v>
      </c>
      <c r="L2971" t="b">
        <f>AND(ABS(Table1[[#This Row],[tar-out]])&gt;=$L$1,ABS(Table1[[#This Row],[tar-out]])&lt;$M$1)</f>
        <v>0</v>
      </c>
      <c r="M2971" t="b">
        <f>AND(ABS(Table1[[#This Row],[tar-out]])&gt;=$M$1,ABS(Table1[[#This Row],[tar-out]])&lt;$N$1)</f>
        <v>0</v>
      </c>
      <c r="N2971" t="b">
        <f>AND(ABS(Table1[[#This Row],[tar-out]])&gt;=$N$1,ABS(Table1[[#This Row],[tar-out]])&lt;$O$1)</f>
        <v>0</v>
      </c>
      <c r="O2971" t="b">
        <f>AND(ABS(Table1[[#This Row],[tar-out]])&gt;=$O$1,ABS(Table1[[#This Row],[tar-out]])&lt;$P$1)</f>
        <v>0</v>
      </c>
      <c r="P2971" s="1">
        <f>ROUND(Table1[[#This Row],[tar-out]],0)</f>
        <v>0</v>
      </c>
      <c r="Q2971" s="2">
        <v>2969</v>
      </c>
      <c r="U2971">
        <f>IF(Table1[[#This Row],[tar-out in '[0,1)]],1,0)</f>
        <v>1</v>
      </c>
      <c r="V2971">
        <f>IF(Table1[[#This Row],[tar-out in '[1,2)]],1,0)</f>
        <v>0</v>
      </c>
      <c r="W2971">
        <f>IF(Table1[[#This Row],[tar-out'[2,5)]],1,0)</f>
        <v>0</v>
      </c>
      <c r="X2971">
        <f>IF(Table1[[#This Row],[tar-out in '[5, 10)]],1,0)</f>
        <v>0</v>
      </c>
      <c r="Y2971">
        <f>IF(Table1[[#This Row],[tar-out in '[10,20)]],1,0)</f>
        <v>0</v>
      </c>
      <c r="Z2971">
        <f>IF(Table1[[#This Row],[tar-out in '[20, 10000)]],1,0)</f>
        <v>0</v>
      </c>
    </row>
    <row r="2972" spans="1:26" x14ac:dyDescent="0.25">
      <c r="A2972">
        <v>27</v>
      </c>
      <c r="B2972">
        <v>338</v>
      </c>
      <c r="C2972">
        <v>7.7777777777777803</v>
      </c>
      <c r="D2972">
        <v>2</v>
      </c>
      <c r="E2972">
        <v>381</v>
      </c>
      <c r="F2972">
        <v>6</v>
      </c>
      <c r="G2972">
        <v>5.8934326171875</v>
      </c>
      <c r="H2972">
        <f>Table1[[#This Row],[target]]-Table1[[#This Row],[output]]</f>
        <v>0.1065673828125</v>
      </c>
      <c r="I2972">
        <f>Table1[[#This Row],[tar-out]]*Table1[[#This Row],[tar-out]]</f>
        <v>1.135660707950592E-2</v>
      </c>
      <c r="J2972" t="b">
        <f>AND(ABS(Table1[[#This Row],[tar-out]])&gt;=$J$1,ABS(Table1[[#This Row],[tar-out]])&lt;$K$1)</f>
        <v>1</v>
      </c>
      <c r="K2972" t="b">
        <f>AND(ABS(Table1[[#This Row],[tar-out]])&gt;=$K$1,ABS(Table1[[#This Row],[tar-out]])&lt;$L$1)</f>
        <v>0</v>
      </c>
      <c r="L2972" t="b">
        <f>AND(ABS(Table1[[#This Row],[tar-out]])&gt;=$L$1,ABS(Table1[[#This Row],[tar-out]])&lt;$M$1)</f>
        <v>0</v>
      </c>
      <c r="M2972" t="b">
        <f>AND(ABS(Table1[[#This Row],[tar-out]])&gt;=$M$1,ABS(Table1[[#This Row],[tar-out]])&lt;$N$1)</f>
        <v>0</v>
      </c>
      <c r="N2972" t="b">
        <f>AND(ABS(Table1[[#This Row],[tar-out]])&gt;=$N$1,ABS(Table1[[#This Row],[tar-out]])&lt;$O$1)</f>
        <v>0</v>
      </c>
      <c r="O2972" t="b">
        <f>AND(ABS(Table1[[#This Row],[tar-out]])&gt;=$O$1,ABS(Table1[[#This Row],[tar-out]])&lt;$P$1)</f>
        <v>0</v>
      </c>
      <c r="P2972" s="1">
        <f>ROUND(Table1[[#This Row],[tar-out]],0)</f>
        <v>0</v>
      </c>
      <c r="Q2972" s="3">
        <v>2970</v>
      </c>
      <c r="U2972">
        <f>IF(Table1[[#This Row],[tar-out in '[0,1)]],1,0)</f>
        <v>1</v>
      </c>
      <c r="V2972">
        <f>IF(Table1[[#This Row],[tar-out in '[1,2)]],1,0)</f>
        <v>0</v>
      </c>
      <c r="W2972">
        <f>IF(Table1[[#This Row],[tar-out'[2,5)]],1,0)</f>
        <v>0</v>
      </c>
      <c r="X2972">
        <f>IF(Table1[[#This Row],[tar-out in '[5, 10)]],1,0)</f>
        <v>0</v>
      </c>
      <c r="Y2972">
        <f>IF(Table1[[#This Row],[tar-out in '[10,20)]],1,0)</f>
        <v>0</v>
      </c>
      <c r="Z2972">
        <f>IF(Table1[[#This Row],[tar-out in '[20, 10000)]],1,0)</f>
        <v>0</v>
      </c>
    </row>
    <row r="2973" spans="1:26" x14ac:dyDescent="0.25">
      <c r="A2973">
        <v>27</v>
      </c>
      <c r="B2973">
        <v>338</v>
      </c>
      <c r="C2973">
        <v>7.7777777777777803</v>
      </c>
      <c r="D2973">
        <v>2</v>
      </c>
      <c r="E2973">
        <v>359</v>
      </c>
      <c r="F2973">
        <v>6</v>
      </c>
      <c r="G2973">
        <v>5.8932614326477104</v>
      </c>
      <c r="H2973">
        <f>Table1[[#This Row],[target]]-Table1[[#This Row],[output]]</f>
        <v>0.10673856735228959</v>
      </c>
      <c r="I2973">
        <f>Table1[[#This Row],[tar-out]]*Table1[[#This Row],[tar-out]]</f>
        <v>1.1393121760419261E-2</v>
      </c>
      <c r="J2973" t="b">
        <f>AND(ABS(Table1[[#This Row],[tar-out]])&gt;=$J$1,ABS(Table1[[#This Row],[tar-out]])&lt;$K$1)</f>
        <v>1</v>
      </c>
      <c r="K2973" t="b">
        <f>AND(ABS(Table1[[#This Row],[tar-out]])&gt;=$K$1,ABS(Table1[[#This Row],[tar-out]])&lt;$L$1)</f>
        <v>0</v>
      </c>
      <c r="L2973" t="b">
        <f>AND(ABS(Table1[[#This Row],[tar-out]])&gt;=$L$1,ABS(Table1[[#This Row],[tar-out]])&lt;$M$1)</f>
        <v>0</v>
      </c>
      <c r="M2973" t="b">
        <f>AND(ABS(Table1[[#This Row],[tar-out]])&gt;=$M$1,ABS(Table1[[#This Row],[tar-out]])&lt;$N$1)</f>
        <v>0</v>
      </c>
      <c r="N2973" t="b">
        <f>AND(ABS(Table1[[#This Row],[tar-out]])&gt;=$N$1,ABS(Table1[[#This Row],[tar-out]])&lt;$O$1)</f>
        <v>0</v>
      </c>
      <c r="O2973" t="b">
        <f>AND(ABS(Table1[[#This Row],[tar-out]])&gt;=$O$1,ABS(Table1[[#This Row],[tar-out]])&lt;$P$1)</f>
        <v>0</v>
      </c>
      <c r="P2973" s="1">
        <f>ROUND(Table1[[#This Row],[tar-out]],0)</f>
        <v>0</v>
      </c>
      <c r="Q2973" s="2">
        <v>2971</v>
      </c>
      <c r="U2973">
        <f>IF(Table1[[#This Row],[tar-out in '[0,1)]],1,0)</f>
        <v>1</v>
      </c>
      <c r="V2973">
        <f>IF(Table1[[#This Row],[tar-out in '[1,2)]],1,0)</f>
        <v>0</v>
      </c>
      <c r="W2973">
        <f>IF(Table1[[#This Row],[tar-out'[2,5)]],1,0)</f>
        <v>0</v>
      </c>
      <c r="X2973">
        <f>IF(Table1[[#This Row],[tar-out in '[5, 10)]],1,0)</f>
        <v>0</v>
      </c>
      <c r="Y2973">
        <f>IF(Table1[[#This Row],[tar-out in '[10,20)]],1,0)</f>
        <v>0</v>
      </c>
      <c r="Z2973">
        <f>IF(Table1[[#This Row],[tar-out in '[20, 10000)]],1,0)</f>
        <v>0</v>
      </c>
    </row>
    <row r="2974" spans="1:26" x14ac:dyDescent="0.25">
      <c r="A2974">
        <v>27</v>
      </c>
      <c r="B2974">
        <v>338</v>
      </c>
      <c r="C2974">
        <v>7.7777777777777803</v>
      </c>
      <c r="D2974">
        <v>2</v>
      </c>
      <c r="E2974">
        <v>384</v>
      </c>
      <c r="F2974">
        <v>6</v>
      </c>
      <c r="G2974">
        <v>5.8934559822082502</v>
      </c>
      <c r="H2974">
        <f>Table1[[#This Row],[target]]-Table1[[#This Row],[output]]</f>
        <v>0.10654401779174982</v>
      </c>
      <c r="I2974">
        <f>Table1[[#This Row],[tar-out]]*Table1[[#This Row],[tar-out]]</f>
        <v>1.1351627727208703E-2</v>
      </c>
      <c r="J2974" t="b">
        <f>AND(ABS(Table1[[#This Row],[tar-out]])&gt;=$J$1,ABS(Table1[[#This Row],[tar-out]])&lt;$K$1)</f>
        <v>1</v>
      </c>
      <c r="K2974" t="b">
        <f>AND(ABS(Table1[[#This Row],[tar-out]])&gt;=$K$1,ABS(Table1[[#This Row],[tar-out]])&lt;$L$1)</f>
        <v>0</v>
      </c>
      <c r="L2974" t="b">
        <f>AND(ABS(Table1[[#This Row],[tar-out]])&gt;=$L$1,ABS(Table1[[#This Row],[tar-out]])&lt;$M$1)</f>
        <v>0</v>
      </c>
      <c r="M2974" t="b">
        <f>AND(ABS(Table1[[#This Row],[tar-out]])&gt;=$M$1,ABS(Table1[[#This Row],[tar-out]])&lt;$N$1)</f>
        <v>0</v>
      </c>
      <c r="N2974" t="b">
        <f>AND(ABS(Table1[[#This Row],[tar-out]])&gt;=$N$1,ABS(Table1[[#This Row],[tar-out]])&lt;$O$1)</f>
        <v>0</v>
      </c>
      <c r="O2974" t="b">
        <f>AND(ABS(Table1[[#This Row],[tar-out]])&gt;=$O$1,ABS(Table1[[#This Row],[tar-out]])&lt;$P$1)</f>
        <v>0</v>
      </c>
      <c r="P2974" s="1">
        <f>ROUND(Table1[[#This Row],[tar-out]],0)</f>
        <v>0</v>
      </c>
      <c r="Q2974" s="3">
        <v>2972</v>
      </c>
      <c r="U2974">
        <f>IF(Table1[[#This Row],[tar-out in '[0,1)]],1,0)</f>
        <v>1</v>
      </c>
      <c r="V2974">
        <f>IF(Table1[[#This Row],[tar-out in '[1,2)]],1,0)</f>
        <v>0</v>
      </c>
      <c r="W2974">
        <f>IF(Table1[[#This Row],[tar-out'[2,5)]],1,0)</f>
        <v>0</v>
      </c>
      <c r="X2974">
        <f>IF(Table1[[#This Row],[tar-out in '[5, 10)]],1,0)</f>
        <v>0</v>
      </c>
      <c r="Y2974">
        <f>IF(Table1[[#This Row],[tar-out in '[10,20)]],1,0)</f>
        <v>0</v>
      </c>
      <c r="Z2974">
        <f>IF(Table1[[#This Row],[tar-out in '[20, 10000)]],1,0)</f>
        <v>0</v>
      </c>
    </row>
    <row r="2975" spans="1:26" x14ac:dyDescent="0.25">
      <c r="A2975">
        <v>27</v>
      </c>
      <c r="B2975">
        <v>338</v>
      </c>
      <c r="C2975">
        <v>7.7777777777777803</v>
      </c>
      <c r="D2975">
        <v>2</v>
      </c>
      <c r="E2975">
        <v>535</v>
      </c>
      <c r="F2975">
        <v>6</v>
      </c>
      <c r="G2975">
        <v>5.89463138580322</v>
      </c>
      <c r="H2975">
        <f>Table1[[#This Row],[target]]-Table1[[#This Row],[output]]</f>
        <v>0.10536861419678001</v>
      </c>
      <c r="I2975">
        <f>Table1[[#This Row],[tar-out]]*Table1[[#This Row],[tar-out]]</f>
        <v>1.110254485774987E-2</v>
      </c>
      <c r="J2975" t="b">
        <f>AND(ABS(Table1[[#This Row],[tar-out]])&gt;=$J$1,ABS(Table1[[#This Row],[tar-out]])&lt;$K$1)</f>
        <v>1</v>
      </c>
      <c r="K2975" t="b">
        <f>AND(ABS(Table1[[#This Row],[tar-out]])&gt;=$K$1,ABS(Table1[[#This Row],[tar-out]])&lt;$L$1)</f>
        <v>0</v>
      </c>
      <c r="L2975" t="b">
        <f>AND(ABS(Table1[[#This Row],[tar-out]])&gt;=$L$1,ABS(Table1[[#This Row],[tar-out]])&lt;$M$1)</f>
        <v>0</v>
      </c>
      <c r="M2975" t="b">
        <f>AND(ABS(Table1[[#This Row],[tar-out]])&gt;=$M$1,ABS(Table1[[#This Row],[tar-out]])&lt;$N$1)</f>
        <v>0</v>
      </c>
      <c r="N2975" t="b">
        <f>AND(ABS(Table1[[#This Row],[tar-out]])&gt;=$N$1,ABS(Table1[[#This Row],[tar-out]])&lt;$O$1)</f>
        <v>0</v>
      </c>
      <c r="O2975" t="b">
        <f>AND(ABS(Table1[[#This Row],[tar-out]])&gt;=$O$1,ABS(Table1[[#This Row],[tar-out]])&lt;$P$1)</f>
        <v>0</v>
      </c>
      <c r="P2975" s="1">
        <f>ROUND(Table1[[#This Row],[tar-out]],0)</f>
        <v>0</v>
      </c>
      <c r="Q2975" s="2">
        <v>2973</v>
      </c>
      <c r="U2975">
        <f>IF(Table1[[#This Row],[tar-out in '[0,1)]],1,0)</f>
        <v>1</v>
      </c>
      <c r="V2975">
        <f>IF(Table1[[#This Row],[tar-out in '[1,2)]],1,0)</f>
        <v>0</v>
      </c>
      <c r="W2975">
        <f>IF(Table1[[#This Row],[tar-out'[2,5)]],1,0)</f>
        <v>0</v>
      </c>
      <c r="X2975">
        <f>IF(Table1[[#This Row],[tar-out in '[5, 10)]],1,0)</f>
        <v>0</v>
      </c>
      <c r="Y2975">
        <f>IF(Table1[[#This Row],[tar-out in '[10,20)]],1,0)</f>
        <v>0</v>
      </c>
      <c r="Z2975">
        <f>IF(Table1[[#This Row],[tar-out in '[20, 10000)]],1,0)</f>
        <v>0</v>
      </c>
    </row>
    <row r="2976" spans="1:26" x14ac:dyDescent="0.25">
      <c r="A2976">
        <v>27</v>
      </c>
      <c r="B2976">
        <v>338</v>
      </c>
      <c r="C2976">
        <v>7.7777777777777803</v>
      </c>
      <c r="D2976">
        <v>2</v>
      </c>
      <c r="E2976">
        <v>207</v>
      </c>
      <c r="F2976">
        <v>6</v>
      </c>
      <c r="G2976">
        <v>5.9007706642150897</v>
      </c>
      <c r="H2976">
        <f>Table1[[#This Row],[target]]-Table1[[#This Row],[output]]</f>
        <v>9.9229335784910333E-2</v>
      </c>
      <c r="I2976">
        <f>Table1[[#This Row],[tar-out]]*Table1[[#This Row],[tar-out]]</f>
        <v>9.8464610803144868E-3</v>
      </c>
      <c r="J2976" t="b">
        <f>AND(ABS(Table1[[#This Row],[tar-out]])&gt;=$J$1,ABS(Table1[[#This Row],[tar-out]])&lt;$K$1)</f>
        <v>1</v>
      </c>
      <c r="K2976" t="b">
        <f>AND(ABS(Table1[[#This Row],[tar-out]])&gt;=$K$1,ABS(Table1[[#This Row],[tar-out]])&lt;$L$1)</f>
        <v>0</v>
      </c>
      <c r="L2976" t="b">
        <f>AND(ABS(Table1[[#This Row],[tar-out]])&gt;=$L$1,ABS(Table1[[#This Row],[tar-out]])&lt;$M$1)</f>
        <v>0</v>
      </c>
      <c r="M2976" t="b">
        <f>AND(ABS(Table1[[#This Row],[tar-out]])&gt;=$M$1,ABS(Table1[[#This Row],[tar-out]])&lt;$N$1)</f>
        <v>0</v>
      </c>
      <c r="N2976" t="b">
        <f>AND(ABS(Table1[[#This Row],[tar-out]])&gt;=$N$1,ABS(Table1[[#This Row],[tar-out]])&lt;$O$1)</f>
        <v>0</v>
      </c>
      <c r="O2976" t="b">
        <f>AND(ABS(Table1[[#This Row],[tar-out]])&gt;=$O$1,ABS(Table1[[#This Row],[tar-out]])&lt;$P$1)</f>
        <v>0</v>
      </c>
      <c r="P2976" s="1">
        <f>ROUND(Table1[[#This Row],[tar-out]],0)</f>
        <v>0</v>
      </c>
      <c r="Q2976" s="3">
        <v>2974</v>
      </c>
      <c r="U2976">
        <f>IF(Table1[[#This Row],[tar-out in '[0,1)]],1,0)</f>
        <v>1</v>
      </c>
      <c r="V2976">
        <f>IF(Table1[[#This Row],[tar-out in '[1,2)]],1,0)</f>
        <v>0</v>
      </c>
      <c r="W2976">
        <f>IF(Table1[[#This Row],[tar-out'[2,5)]],1,0)</f>
        <v>0</v>
      </c>
      <c r="X2976">
        <f>IF(Table1[[#This Row],[tar-out in '[5, 10)]],1,0)</f>
        <v>0</v>
      </c>
      <c r="Y2976">
        <f>IF(Table1[[#This Row],[tar-out in '[10,20)]],1,0)</f>
        <v>0</v>
      </c>
      <c r="Z2976">
        <f>IF(Table1[[#This Row],[tar-out in '[20, 10000)]],1,0)</f>
        <v>0</v>
      </c>
    </row>
    <row r="2977" spans="1:26" x14ac:dyDescent="0.25">
      <c r="A2977">
        <v>27</v>
      </c>
      <c r="B2977">
        <v>338</v>
      </c>
      <c r="C2977">
        <v>7.7777777777777803</v>
      </c>
      <c r="D2977">
        <v>2</v>
      </c>
      <c r="E2977">
        <v>123</v>
      </c>
      <c r="F2977">
        <v>6</v>
      </c>
      <c r="G2977">
        <v>5.87587690353394</v>
      </c>
      <c r="H2977">
        <f>Table1[[#This Row],[target]]-Table1[[#This Row],[output]]</f>
        <v>0.12412309646606001</v>
      </c>
      <c r="I2977">
        <f>Table1[[#This Row],[tar-out]]*Table1[[#This Row],[tar-out]]</f>
        <v>1.5406543076322839E-2</v>
      </c>
      <c r="J2977" t="b">
        <f>AND(ABS(Table1[[#This Row],[tar-out]])&gt;=$J$1,ABS(Table1[[#This Row],[tar-out]])&lt;$K$1)</f>
        <v>1</v>
      </c>
      <c r="K2977" t="b">
        <f>AND(ABS(Table1[[#This Row],[tar-out]])&gt;=$K$1,ABS(Table1[[#This Row],[tar-out]])&lt;$L$1)</f>
        <v>0</v>
      </c>
      <c r="L2977" t="b">
        <f>AND(ABS(Table1[[#This Row],[tar-out]])&gt;=$L$1,ABS(Table1[[#This Row],[tar-out]])&lt;$M$1)</f>
        <v>0</v>
      </c>
      <c r="M2977" t="b">
        <f>AND(ABS(Table1[[#This Row],[tar-out]])&gt;=$M$1,ABS(Table1[[#This Row],[tar-out]])&lt;$N$1)</f>
        <v>0</v>
      </c>
      <c r="N2977" t="b">
        <f>AND(ABS(Table1[[#This Row],[tar-out]])&gt;=$N$1,ABS(Table1[[#This Row],[tar-out]])&lt;$O$1)</f>
        <v>0</v>
      </c>
      <c r="O2977" t="b">
        <f>AND(ABS(Table1[[#This Row],[tar-out]])&gt;=$O$1,ABS(Table1[[#This Row],[tar-out]])&lt;$P$1)</f>
        <v>0</v>
      </c>
      <c r="P2977" s="1">
        <f>ROUND(Table1[[#This Row],[tar-out]],0)</f>
        <v>0</v>
      </c>
      <c r="Q2977" s="2">
        <v>2975</v>
      </c>
      <c r="U2977">
        <f>IF(Table1[[#This Row],[tar-out in '[0,1)]],1,0)</f>
        <v>1</v>
      </c>
      <c r="V2977">
        <f>IF(Table1[[#This Row],[tar-out in '[1,2)]],1,0)</f>
        <v>0</v>
      </c>
      <c r="W2977">
        <f>IF(Table1[[#This Row],[tar-out'[2,5)]],1,0)</f>
        <v>0</v>
      </c>
      <c r="X2977">
        <f>IF(Table1[[#This Row],[tar-out in '[5, 10)]],1,0)</f>
        <v>0</v>
      </c>
      <c r="Y2977">
        <f>IF(Table1[[#This Row],[tar-out in '[10,20)]],1,0)</f>
        <v>0</v>
      </c>
      <c r="Z2977">
        <f>IF(Table1[[#This Row],[tar-out in '[20, 10000)]],1,0)</f>
        <v>0</v>
      </c>
    </row>
    <row r="2978" spans="1:26" x14ac:dyDescent="0.25">
      <c r="A2978">
        <v>27</v>
      </c>
      <c r="B2978">
        <v>338</v>
      </c>
      <c r="C2978">
        <v>7.7777777777777803</v>
      </c>
      <c r="D2978">
        <v>2</v>
      </c>
      <c r="E2978">
        <v>431</v>
      </c>
      <c r="F2978">
        <v>6</v>
      </c>
      <c r="G2978">
        <v>5.8938217163085902</v>
      </c>
      <c r="H2978">
        <f>Table1[[#This Row],[target]]-Table1[[#This Row],[output]]</f>
        <v>0.1061782836914098</v>
      </c>
      <c r="I2978">
        <f>Table1[[#This Row],[tar-out]]*Table1[[#This Row],[tar-out]]</f>
        <v>1.1273827927653501E-2</v>
      </c>
      <c r="J2978" t="b">
        <f>AND(ABS(Table1[[#This Row],[tar-out]])&gt;=$J$1,ABS(Table1[[#This Row],[tar-out]])&lt;$K$1)</f>
        <v>1</v>
      </c>
      <c r="K2978" t="b">
        <f>AND(ABS(Table1[[#This Row],[tar-out]])&gt;=$K$1,ABS(Table1[[#This Row],[tar-out]])&lt;$L$1)</f>
        <v>0</v>
      </c>
      <c r="L2978" t="b">
        <f>AND(ABS(Table1[[#This Row],[tar-out]])&gt;=$L$1,ABS(Table1[[#This Row],[tar-out]])&lt;$M$1)</f>
        <v>0</v>
      </c>
      <c r="M2978" t="b">
        <f>AND(ABS(Table1[[#This Row],[tar-out]])&gt;=$M$1,ABS(Table1[[#This Row],[tar-out]])&lt;$N$1)</f>
        <v>0</v>
      </c>
      <c r="N2978" t="b">
        <f>AND(ABS(Table1[[#This Row],[tar-out]])&gt;=$N$1,ABS(Table1[[#This Row],[tar-out]])&lt;$O$1)</f>
        <v>0</v>
      </c>
      <c r="O2978" t="b">
        <f>AND(ABS(Table1[[#This Row],[tar-out]])&gt;=$O$1,ABS(Table1[[#This Row],[tar-out]])&lt;$P$1)</f>
        <v>0</v>
      </c>
      <c r="P2978" s="1">
        <f>ROUND(Table1[[#This Row],[tar-out]],0)</f>
        <v>0</v>
      </c>
      <c r="Q2978" s="3">
        <v>2976</v>
      </c>
      <c r="U2978">
        <f>IF(Table1[[#This Row],[tar-out in '[0,1)]],1,0)</f>
        <v>1</v>
      </c>
      <c r="V2978">
        <f>IF(Table1[[#This Row],[tar-out in '[1,2)]],1,0)</f>
        <v>0</v>
      </c>
      <c r="W2978">
        <f>IF(Table1[[#This Row],[tar-out'[2,5)]],1,0)</f>
        <v>0</v>
      </c>
      <c r="X2978">
        <f>IF(Table1[[#This Row],[tar-out in '[5, 10)]],1,0)</f>
        <v>0</v>
      </c>
      <c r="Y2978">
        <f>IF(Table1[[#This Row],[tar-out in '[10,20)]],1,0)</f>
        <v>0</v>
      </c>
      <c r="Z2978">
        <f>IF(Table1[[#This Row],[tar-out in '[20, 10000)]],1,0)</f>
        <v>0</v>
      </c>
    </row>
    <row r="2979" spans="1:26" x14ac:dyDescent="0.25">
      <c r="A2979">
        <v>27</v>
      </c>
      <c r="B2979">
        <v>338</v>
      </c>
      <c r="C2979">
        <v>7.7777777777777803</v>
      </c>
      <c r="D2979">
        <v>2</v>
      </c>
      <c r="E2979">
        <v>611</v>
      </c>
      <c r="F2979">
        <v>6</v>
      </c>
      <c r="G2979">
        <v>5.8952226638793901</v>
      </c>
      <c r="H2979">
        <f>Table1[[#This Row],[target]]-Table1[[#This Row],[output]]</f>
        <v>0.10477733612060991</v>
      </c>
      <c r="I2979">
        <f>Table1[[#This Row],[tar-out]]*Table1[[#This Row],[tar-out]]</f>
        <v>1.0978290164531265E-2</v>
      </c>
      <c r="J2979" t="b">
        <f>AND(ABS(Table1[[#This Row],[tar-out]])&gt;=$J$1,ABS(Table1[[#This Row],[tar-out]])&lt;$K$1)</f>
        <v>1</v>
      </c>
      <c r="K2979" t="b">
        <f>AND(ABS(Table1[[#This Row],[tar-out]])&gt;=$K$1,ABS(Table1[[#This Row],[tar-out]])&lt;$L$1)</f>
        <v>0</v>
      </c>
      <c r="L2979" t="b">
        <f>AND(ABS(Table1[[#This Row],[tar-out]])&gt;=$L$1,ABS(Table1[[#This Row],[tar-out]])&lt;$M$1)</f>
        <v>0</v>
      </c>
      <c r="M2979" t="b">
        <f>AND(ABS(Table1[[#This Row],[tar-out]])&gt;=$M$1,ABS(Table1[[#This Row],[tar-out]])&lt;$N$1)</f>
        <v>0</v>
      </c>
      <c r="N2979" t="b">
        <f>AND(ABS(Table1[[#This Row],[tar-out]])&gt;=$N$1,ABS(Table1[[#This Row],[tar-out]])&lt;$O$1)</f>
        <v>0</v>
      </c>
      <c r="O2979" t="b">
        <f>AND(ABS(Table1[[#This Row],[tar-out]])&gt;=$O$1,ABS(Table1[[#This Row],[tar-out]])&lt;$P$1)</f>
        <v>0</v>
      </c>
      <c r="P2979" s="1">
        <f>ROUND(Table1[[#This Row],[tar-out]],0)</f>
        <v>0</v>
      </c>
      <c r="Q2979" s="2">
        <v>2977</v>
      </c>
      <c r="U2979">
        <f>IF(Table1[[#This Row],[tar-out in '[0,1)]],1,0)</f>
        <v>1</v>
      </c>
      <c r="V2979">
        <f>IF(Table1[[#This Row],[tar-out in '[1,2)]],1,0)</f>
        <v>0</v>
      </c>
      <c r="W2979">
        <f>IF(Table1[[#This Row],[tar-out'[2,5)]],1,0)</f>
        <v>0</v>
      </c>
      <c r="X2979">
        <f>IF(Table1[[#This Row],[tar-out in '[5, 10)]],1,0)</f>
        <v>0</v>
      </c>
      <c r="Y2979">
        <f>IF(Table1[[#This Row],[tar-out in '[10,20)]],1,0)</f>
        <v>0</v>
      </c>
      <c r="Z2979">
        <f>IF(Table1[[#This Row],[tar-out in '[20, 10000)]],1,0)</f>
        <v>0</v>
      </c>
    </row>
    <row r="2980" spans="1:26" x14ac:dyDescent="0.25">
      <c r="A2980">
        <v>27</v>
      </c>
      <c r="B2980">
        <v>338</v>
      </c>
      <c r="C2980">
        <v>7.7777777777777803</v>
      </c>
      <c r="D2980">
        <v>2</v>
      </c>
      <c r="E2980">
        <v>443</v>
      </c>
      <c r="F2980">
        <v>6</v>
      </c>
      <c r="G2980">
        <v>5.8939151763915998</v>
      </c>
      <c r="H2980">
        <f>Table1[[#This Row],[target]]-Table1[[#This Row],[output]]</f>
        <v>0.10608482360840021</v>
      </c>
      <c r="I2980">
        <f>Table1[[#This Row],[tar-out]]*Table1[[#This Row],[tar-out]]</f>
        <v>1.1253989800025387E-2</v>
      </c>
      <c r="J2980" t="b">
        <f>AND(ABS(Table1[[#This Row],[tar-out]])&gt;=$J$1,ABS(Table1[[#This Row],[tar-out]])&lt;$K$1)</f>
        <v>1</v>
      </c>
      <c r="K2980" t="b">
        <f>AND(ABS(Table1[[#This Row],[tar-out]])&gt;=$K$1,ABS(Table1[[#This Row],[tar-out]])&lt;$L$1)</f>
        <v>0</v>
      </c>
      <c r="L2980" t="b">
        <f>AND(ABS(Table1[[#This Row],[tar-out]])&gt;=$L$1,ABS(Table1[[#This Row],[tar-out]])&lt;$M$1)</f>
        <v>0</v>
      </c>
      <c r="M2980" t="b">
        <f>AND(ABS(Table1[[#This Row],[tar-out]])&gt;=$M$1,ABS(Table1[[#This Row],[tar-out]])&lt;$N$1)</f>
        <v>0</v>
      </c>
      <c r="N2980" t="b">
        <f>AND(ABS(Table1[[#This Row],[tar-out]])&gt;=$N$1,ABS(Table1[[#This Row],[tar-out]])&lt;$O$1)</f>
        <v>0</v>
      </c>
      <c r="O2980" t="b">
        <f>AND(ABS(Table1[[#This Row],[tar-out]])&gt;=$O$1,ABS(Table1[[#This Row],[tar-out]])&lt;$P$1)</f>
        <v>0</v>
      </c>
      <c r="P2980" s="1">
        <f>ROUND(Table1[[#This Row],[tar-out]],0)</f>
        <v>0</v>
      </c>
      <c r="Q2980" s="3">
        <v>2978</v>
      </c>
      <c r="U2980">
        <f>IF(Table1[[#This Row],[tar-out in '[0,1)]],1,0)</f>
        <v>1</v>
      </c>
      <c r="V2980">
        <f>IF(Table1[[#This Row],[tar-out in '[1,2)]],1,0)</f>
        <v>0</v>
      </c>
      <c r="W2980">
        <f>IF(Table1[[#This Row],[tar-out'[2,5)]],1,0)</f>
        <v>0</v>
      </c>
      <c r="X2980">
        <f>IF(Table1[[#This Row],[tar-out in '[5, 10)]],1,0)</f>
        <v>0</v>
      </c>
      <c r="Y2980">
        <f>IF(Table1[[#This Row],[tar-out in '[10,20)]],1,0)</f>
        <v>0</v>
      </c>
      <c r="Z2980">
        <f>IF(Table1[[#This Row],[tar-out in '[20, 10000)]],1,0)</f>
        <v>0</v>
      </c>
    </row>
    <row r="2981" spans="1:26" x14ac:dyDescent="0.25">
      <c r="A2981">
        <v>27</v>
      </c>
      <c r="B2981">
        <v>338</v>
      </c>
      <c r="C2981">
        <v>7.7777777777777803</v>
      </c>
      <c r="D2981">
        <v>2</v>
      </c>
      <c r="E2981">
        <v>506</v>
      </c>
      <c r="F2981">
        <v>6</v>
      </c>
      <c r="G2981">
        <v>5.8944053649902299</v>
      </c>
      <c r="H2981">
        <f>Table1[[#This Row],[target]]-Table1[[#This Row],[output]]</f>
        <v>0.10559463500977007</v>
      </c>
      <c r="I2981">
        <f>Table1[[#This Row],[tar-out]]*Table1[[#This Row],[tar-out]]</f>
        <v>1.1150226942846559E-2</v>
      </c>
      <c r="J2981" t="b">
        <f>AND(ABS(Table1[[#This Row],[tar-out]])&gt;=$J$1,ABS(Table1[[#This Row],[tar-out]])&lt;$K$1)</f>
        <v>1</v>
      </c>
      <c r="K2981" t="b">
        <f>AND(ABS(Table1[[#This Row],[tar-out]])&gt;=$K$1,ABS(Table1[[#This Row],[tar-out]])&lt;$L$1)</f>
        <v>0</v>
      </c>
      <c r="L2981" t="b">
        <f>AND(ABS(Table1[[#This Row],[tar-out]])&gt;=$L$1,ABS(Table1[[#This Row],[tar-out]])&lt;$M$1)</f>
        <v>0</v>
      </c>
      <c r="M2981" t="b">
        <f>AND(ABS(Table1[[#This Row],[tar-out]])&gt;=$M$1,ABS(Table1[[#This Row],[tar-out]])&lt;$N$1)</f>
        <v>0</v>
      </c>
      <c r="N2981" t="b">
        <f>AND(ABS(Table1[[#This Row],[tar-out]])&gt;=$N$1,ABS(Table1[[#This Row],[tar-out]])&lt;$O$1)</f>
        <v>0</v>
      </c>
      <c r="O2981" t="b">
        <f>AND(ABS(Table1[[#This Row],[tar-out]])&gt;=$O$1,ABS(Table1[[#This Row],[tar-out]])&lt;$P$1)</f>
        <v>0</v>
      </c>
      <c r="P2981" s="1">
        <f>ROUND(Table1[[#This Row],[tar-out]],0)</f>
        <v>0</v>
      </c>
      <c r="Q2981" s="2">
        <v>2979</v>
      </c>
      <c r="U2981">
        <f>IF(Table1[[#This Row],[tar-out in '[0,1)]],1,0)</f>
        <v>1</v>
      </c>
      <c r="V2981">
        <f>IF(Table1[[#This Row],[tar-out in '[1,2)]],1,0)</f>
        <v>0</v>
      </c>
      <c r="W2981">
        <f>IF(Table1[[#This Row],[tar-out'[2,5)]],1,0)</f>
        <v>0</v>
      </c>
      <c r="X2981">
        <f>IF(Table1[[#This Row],[tar-out in '[5, 10)]],1,0)</f>
        <v>0</v>
      </c>
      <c r="Y2981">
        <f>IF(Table1[[#This Row],[tar-out in '[10,20)]],1,0)</f>
        <v>0</v>
      </c>
      <c r="Z2981">
        <f>IF(Table1[[#This Row],[tar-out in '[20, 10000)]],1,0)</f>
        <v>0</v>
      </c>
    </row>
    <row r="2982" spans="1:26" x14ac:dyDescent="0.25">
      <c r="A2982">
        <v>27</v>
      </c>
      <c r="B2982">
        <v>338</v>
      </c>
      <c r="C2982">
        <v>7.7777777777777803</v>
      </c>
      <c r="D2982">
        <v>2</v>
      </c>
      <c r="E2982">
        <v>93</v>
      </c>
      <c r="F2982">
        <v>7.2548746895976297</v>
      </c>
      <c r="G2982">
        <v>5.8647122383117702</v>
      </c>
      <c r="H2982">
        <f>Table1[[#This Row],[target]]-Table1[[#This Row],[output]]</f>
        <v>1.3901624512858595</v>
      </c>
      <c r="I2982">
        <f>Table1[[#This Row],[tar-out]]*Table1[[#This Row],[tar-out]]</f>
        <v>1.9325516409651096</v>
      </c>
      <c r="J2982" t="b">
        <f>AND(ABS(Table1[[#This Row],[tar-out]])&gt;=$J$1,ABS(Table1[[#This Row],[tar-out]])&lt;$K$1)</f>
        <v>0</v>
      </c>
      <c r="K2982" t="b">
        <f>AND(ABS(Table1[[#This Row],[tar-out]])&gt;=$K$1,ABS(Table1[[#This Row],[tar-out]])&lt;$L$1)</f>
        <v>1</v>
      </c>
      <c r="L2982" t="b">
        <f>AND(ABS(Table1[[#This Row],[tar-out]])&gt;=$L$1,ABS(Table1[[#This Row],[tar-out]])&lt;$M$1)</f>
        <v>0</v>
      </c>
      <c r="M2982" t="b">
        <f>AND(ABS(Table1[[#This Row],[tar-out]])&gt;=$M$1,ABS(Table1[[#This Row],[tar-out]])&lt;$N$1)</f>
        <v>0</v>
      </c>
      <c r="N2982" t="b">
        <f>AND(ABS(Table1[[#This Row],[tar-out]])&gt;=$N$1,ABS(Table1[[#This Row],[tar-out]])&lt;$O$1)</f>
        <v>0</v>
      </c>
      <c r="O2982" t="b">
        <f>AND(ABS(Table1[[#This Row],[tar-out]])&gt;=$O$1,ABS(Table1[[#This Row],[tar-out]])&lt;$P$1)</f>
        <v>0</v>
      </c>
      <c r="P2982" s="1">
        <f>ROUND(Table1[[#This Row],[tar-out]],0)</f>
        <v>1</v>
      </c>
      <c r="Q2982" s="3">
        <v>2980</v>
      </c>
      <c r="U2982">
        <f>IF(Table1[[#This Row],[tar-out in '[0,1)]],1,0)</f>
        <v>0</v>
      </c>
      <c r="V2982">
        <f>IF(Table1[[#This Row],[tar-out in '[1,2)]],1,0)</f>
        <v>1</v>
      </c>
      <c r="W2982">
        <f>IF(Table1[[#This Row],[tar-out'[2,5)]],1,0)</f>
        <v>0</v>
      </c>
      <c r="X2982">
        <f>IF(Table1[[#This Row],[tar-out in '[5, 10)]],1,0)</f>
        <v>0</v>
      </c>
      <c r="Y2982">
        <f>IF(Table1[[#This Row],[tar-out in '[10,20)]],1,0)</f>
        <v>0</v>
      </c>
      <c r="Z2982">
        <f>IF(Table1[[#This Row],[tar-out in '[20, 10000)]],1,0)</f>
        <v>0</v>
      </c>
    </row>
    <row r="2983" spans="1:26" x14ac:dyDescent="0.25">
      <c r="A2983">
        <v>27</v>
      </c>
      <c r="B2983">
        <v>338</v>
      </c>
      <c r="C2983">
        <v>7.7777777777777803</v>
      </c>
      <c r="D2983">
        <v>2</v>
      </c>
      <c r="E2983">
        <v>310</v>
      </c>
      <c r="F2983">
        <v>6</v>
      </c>
      <c r="G2983">
        <v>5.8927841186523402</v>
      </c>
      <c r="H2983">
        <f>Table1[[#This Row],[target]]-Table1[[#This Row],[output]]</f>
        <v>0.1072158813476598</v>
      </c>
      <c r="I2983">
        <f>Table1[[#This Row],[tar-out]]*Table1[[#This Row],[tar-out]]</f>
        <v>1.1495245213155465E-2</v>
      </c>
      <c r="J2983" t="b">
        <f>AND(ABS(Table1[[#This Row],[tar-out]])&gt;=$J$1,ABS(Table1[[#This Row],[tar-out]])&lt;$K$1)</f>
        <v>1</v>
      </c>
      <c r="K2983" t="b">
        <f>AND(ABS(Table1[[#This Row],[tar-out]])&gt;=$K$1,ABS(Table1[[#This Row],[tar-out]])&lt;$L$1)</f>
        <v>0</v>
      </c>
      <c r="L2983" t="b">
        <f>AND(ABS(Table1[[#This Row],[tar-out]])&gt;=$L$1,ABS(Table1[[#This Row],[tar-out]])&lt;$M$1)</f>
        <v>0</v>
      </c>
      <c r="M2983" t="b">
        <f>AND(ABS(Table1[[#This Row],[tar-out]])&gt;=$M$1,ABS(Table1[[#This Row],[tar-out]])&lt;$N$1)</f>
        <v>0</v>
      </c>
      <c r="N2983" t="b">
        <f>AND(ABS(Table1[[#This Row],[tar-out]])&gt;=$N$1,ABS(Table1[[#This Row],[tar-out]])&lt;$O$1)</f>
        <v>0</v>
      </c>
      <c r="O2983" t="b">
        <f>AND(ABS(Table1[[#This Row],[tar-out]])&gt;=$O$1,ABS(Table1[[#This Row],[tar-out]])&lt;$P$1)</f>
        <v>0</v>
      </c>
      <c r="P2983" s="1">
        <f>ROUND(Table1[[#This Row],[tar-out]],0)</f>
        <v>0</v>
      </c>
      <c r="Q2983" s="2">
        <v>2981</v>
      </c>
      <c r="U2983">
        <f>IF(Table1[[#This Row],[tar-out in '[0,1)]],1,0)</f>
        <v>1</v>
      </c>
      <c r="V2983">
        <f>IF(Table1[[#This Row],[tar-out in '[1,2)]],1,0)</f>
        <v>0</v>
      </c>
      <c r="W2983">
        <f>IF(Table1[[#This Row],[tar-out'[2,5)]],1,0)</f>
        <v>0</v>
      </c>
      <c r="X2983">
        <f>IF(Table1[[#This Row],[tar-out in '[5, 10)]],1,0)</f>
        <v>0</v>
      </c>
      <c r="Y2983">
        <f>IF(Table1[[#This Row],[tar-out in '[10,20)]],1,0)</f>
        <v>0</v>
      </c>
      <c r="Z2983">
        <f>IF(Table1[[#This Row],[tar-out in '[20, 10000)]],1,0)</f>
        <v>0</v>
      </c>
    </row>
    <row r="2984" spans="1:26" x14ac:dyDescent="0.25">
      <c r="A2984">
        <v>27</v>
      </c>
      <c r="B2984">
        <v>338</v>
      </c>
      <c r="C2984">
        <v>7.7777777777777803</v>
      </c>
      <c r="D2984">
        <v>2</v>
      </c>
      <c r="E2984">
        <v>399</v>
      </c>
      <c r="F2984">
        <v>6</v>
      </c>
      <c r="G2984">
        <v>5.8935728073120099</v>
      </c>
      <c r="H2984">
        <f>Table1[[#This Row],[target]]-Table1[[#This Row],[output]]</f>
        <v>0.10642719268799006</v>
      </c>
      <c r="I2984">
        <f>Table1[[#This Row],[tar-out]]*Table1[[#This Row],[tar-out]]</f>
        <v>1.1326747343446564E-2</v>
      </c>
      <c r="J2984" t="b">
        <f>AND(ABS(Table1[[#This Row],[tar-out]])&gt;=$J$1,ABS(Table1[[#This Row],[tar-out]])&lt;$K$1)</f>
        <v>1</v>
      </c>
      <c r="K2984" t="b">
        <f>AND(ABS(Table1[[#This Row],[tar-out]])&gt;=$K$1,ABS(Table1[[#This Row],[tar-out]])&lt;$L$1)</f>
        <v>0</v>
      </c>
      <c r="L2984" t="b">
        <f>AND(ABS(Table1[[#This Row],[tar-out]])&gt;=$L$1,ABS(Table1[[#This Row],[tar-out]])&lt;$M$1)</f>
        <v>0</v>
      </c>
      <c r="M2984" t="b">
        <f>AND(ABS(Table1[[#This Row],[tar-out]])&gt;=$M$1,ABS(Table1[[#This Row],[tar-out]])&lt;$N$1)</f>
        <v>0</v>
      </c>
      <c r="N2984" t="b">
        <f>AND(ABS(Table1[[#This Row],[tar-out]])&gt;=$N$1,ABS(Table1[[#This Row],[tar-out]])&lt;$O$1)</f>
        <v>0</v>
      </c>
      <c r="O2984" t="b">
        <f>AND(ABS(Table1[[#This Row],[tar-out]])&gt;=$O$1,ABS(Table1[[#This Row],[tar-out]])&lt;$P$1)</f>
        <v>0</v>
      </c>
      <c r="P2984" s="1">
        <f>ROUND(Table1[[#This Row],[tar-out]],0)</f>
        <v>0</v>
      </c>
      <c r="Q2984" s="3">
        <v>2982</v>
      </c>
      <c r="U2984">
        <f>IF(Table1[[#This Row],[tar-out in '[0,1)]],1,0)</f>
        <v>1</v>
      </c>
      <c r="V2984">
        <f>IF(Table1[[#This Row],[tar-out in '[1,2)]],1,0)</f>
        <v>0</v>
      </c>
      <c r="W2984">
        <f>IF(Table1[[#This Row],[tar-out'[2,5)]],1,0)</f>
        <v>0</v>
      </c>
      <c r="X2984">
        <f>IF(Table1[[#This Row],[tar-out in '[5, 10)]],1,0)</f>
        <v>0</v>
      </c>
      <c r="Y2984">
        <f>IF(Table1[[#This Row],[tar-out in '[10,20)]],1,0)</f>
        <v>0</v>
      </c>
      <c r="Z2984">
        <f>IF(Table1[[#This Row],[tar-out in '[20, 10000)]],1,0)</f>
        <v>0</v>
      </c>
    </row>
    <row r="2985" spans="1:26" x14ac:dyDescent="0.25">
      <c r="A2985">
        <v>27</v>
      </c>
      <c r="B2985">
        <v>338</v>
      </c>
      <c r="C2985">
        <v>7.7777777777777803</v>
      </c>
      <c r="D2985">
        <v>2</v>
      </c>
      <c r="E2985">
        <v>311</v>
      </c>
      <c r="F2985">
        <v>6</v>
      </c>
      <c r="G2985">
        <v>5.8927941322326696</v>
      </c>
      <c r="H2985">
        <f>Table1[[#This Row],[target]]-Table1[[#This Row],[output]]</f>
        <v>0.10720586776733043</v>
      </c>
      <c r="I2985">
        <f>Table1[[#This Row],[tar-out]]*Table1[[#This Row],[tar-out]]</f>
        <v>1.1493098083746338E-2</v>
      </c>
      <c r="J2985" t="b">
        <f>AND(ABS(Table1[[#This Row],[tar-out]])&gt;=$J$1,ABS(Table1[[#This Row],[tar-out]])&lt;$K$1)</f>
        <v>1</v>
      </c>
      <c r="K2985" t="b">
        <f>AND(ABS(Table1[[#This Row],[tar-out]])&gt;=$K$1,ABS(Table1[[#This Row],[tar-out]])&lt;$L$1)</f>
        <v>0</v>
      </c>
      <c r="L2985" t="b">
        <f>AND(ABS(Table1[[#This Row],[tar-out]])&gt;=$L$1,ABS(Table1[[#This Row],[tar-out]])&lt;$M$1)</f>
        <v>0</v>
      </c>
      <c r="M2985" t="b">
        <f>AND(ABS(Table1[[#This Row],[tar-out]])&gt;=$M$1,ABS(Table1[[#This Row],[tar-out]])&lt;$N$1)</f>
        <v>0</v>
      </c>
      <c r="N2985" t="b">
        <f>AND(ABS(Table1[[#This Row],[tar-out]])&gt;=$N$1,ABS(Table1[[#This Row],[tar-out]])&lt;$O$1)</f>
        <v>0</v>
      </c>
      <c r="O2985" t="b">
        <f>AND(ABS(Table1[[#This Row],[tar-out]])&gt;=$O$1,ABS(Table1[[#This Row],[tar-out]])&lt;$P$1)</f>
        <v>0</v>
      </c>
      <c r="P2985" s="1">
        <f>ROUND(Table1[[#This Row],[tar-out]],0)</f>
        <v>0</v>
      </c>
      <c r="Q2985" s="2">
        <v>2983</v>
      </c>
      <c r="U2985">
        <f>IF(Table1[[#This Row],[tar-out in '[0,1)]],1,0)</f>
        <v>1</v>
      </c>
      <c r="V2985">
        <f>IF(Table1[[#This Row],[tar-out in '[1,2)]],1,0)</f>
        <v>0</v>
      </c>
      <c r="W2985">
        <f>IF(Table1[[#This Row],[tar-out'[2,5)]],1,0)</f>
        <v>0</v>
      </c>
      <c r="X2985">
        <f>IF(Table1[[#This Row],[tar-out in '[5, 10)]],1,0)</f>
        <v>0</v>
      </c>
      <c r="Y2985">
        <f>IF(Table1[[#This Row],[tar-out in '[10,20)]],1,0)</f>
        <v>0</v>
      </c>
      <c r="Z2985">
        <f>IF(Table1[[#This Row],[tar-out in '[20, 10000)]],1,0)</f>
        <v>0</v>
      </c>
    </row>
    <row r="2986" spans="1:26" x14ac:dyDescent="0.25">
      <c r="A2986">
        <v>27</v>
      </c>
      <c r="B2986">
        <v>338</v>
      </c>
      <c r="C2986">
        <v>7.7777777777777803</v>
      </c>
      <c r="D2986">
        <v>2</v>
      </c>
      <c r="E2986">
        <v>326</v>
      </c>
      <c r="F2986">
        <v>6</v>
      </c>
      <c r="G2986">
        <v>5.8929491043090803</v>
      </c>
      <c r="H2986">
        <f>Table1[[#This Row],[target]]-Table1[[#This Row],[output]]</f>
        <v>0.10705089569091975</v>
      </c>
      <c r="I2986">
        <f>Table1[[#This Row],[tar-out]]*Table1[[#This Row],[tar-out]]</f>
        <v>1.1459894268228179E-2</v>
      </c>
      <c r="J2986" t="b">
        <f>AND(ABS(Table1[[#This Row],[tar-out]])&gt;=$J$1,ABS(Table1[[#This Row],[tar-out]])&lt;$K$1)</f>
        <v>1</v>
      </c>
      <c r="K2986" t="b">
        <f>AND(ABS(Table1[[#This Row],[tar-out]])&gt;=$K$1,ABS(Table1[[#This Row],[tar-out]])&lt;$L$1)</f>
        <v>0</v>
      </c>
      <c r="L2986" t="b">
        <f>AND(ABS(Table1[[#This Row],[tar-out]])&gt;=$L$1,ABS(Table1[[#This Row],[tar-out]])&lt;$M$1)</f>
        <v>0</v>
      </c>
      <c r="M2986" t="b">
        <f>AND(ABS(Table1[[#This Row],[tar-out]])&gt;=$M$1,ABS(Table1[[#This Row],[tar-out]])&lt;$N$1)</f>
        <v>0</v>
      </c>
      <c r="N2986" t="b">
        <f>AND(ABS(Table1[[#This Row],[tar-out]])&gt;=$N$1,ABS(Table1[[#This Row],[tar-out]])&lt;$O$1)</f>
        <v>0</v>
      </c>
      <c r="O2986" t="b">
        <f>AND(ABS(Table1[[#This Row],[tar-out]])&gt;=$O$1,ABS(Table1[[#This Row],[tar-out]])&lt;$P$1)</f>
        <v>0</v>
      </c>
      <c r="P2986" s="1">
        <f>ROUND(Table1[[#This Row],[tar-out]],0)</f>
        <v>0</v>
      </c>
      <c r="Q2986" s="3">
        <v>2984</v>
      </c>
      <c r="U2986">
        <f>IF(Table1[[#This Row],[tar-out in '[0,1)]],1,0)</f>
        <v>1</v>
      </c>
      <c r="V2986">
        <f>IF(Table1[[#This Row],[tar-out in '[1,2)]],1,0)</f>
        <v>0</v>
      </c>
      <c r="W2986">
        <f>IF(Table1[[#This Row],[tar-out'[2,5)]],1,0)</f>
        <v>0</v>
      </c>
      <c r="X2986">
        <f>IF(Table1[[#This Row],[tar-out in '[5, 10)]],1,0)</f>
        <v>0</v>
      </c>
      <c r="Y2986">
        <f>IF(Table1[[#This Row],[tar-out in '[10,20)]],1,0)</f>
        <v>0</v>
      </c>
      <c r="Z2986">
        <f>IF(Table1[[#This Row],[tar-out in '[20, 10000)]],1,0)</f>
        <v>0</v>
      </c>
    </row>
    <row r="2987" spans="1:26" x14ac:dyDescent="0.25">
      <c r="A2987">
        <v>27</v>
      </c>
      <c r="B2987">
        <v>338</v>
      </c>
      <c r="C2987">
        <v>7.7777777777777803</v>
      </c>
      <c r="D2987">
        <v>2</v>
      </c>
      <c r="E2987">
        <v>314</v>
      </c>
      <c r="F2987">
        <v>6</v>
      </c>
      <c r="G2987">
        <v>5.8928251266479501</v>
      </c>
      <c r="H2987">
        <f>Table1[[#This Row],[target]]-Table1[[#This Row],[output]]</f>
        <v>0.10717487335204989</v>
      </c>
      <c r="I2987">
        <f>Table1[[#This Row],[tar-out]]*Table1[[#This Row],[tar-out]]</f>
        <v>1.1486453478027934E-2</v>
      </c>
      <c r="J2987" t="b">
        <f>AND(ABS(Table1[[#This Row],[tar-out]])&gt;=$J$1,ABS(Table1[[#This Row],[tar-out]])&lt;$K$1)</f>
        <v>1</v>
      </c>
      <c r="K2987" t="b">
        <f>AND(ABS(Table1[[#This Row],[tar-out]])&gt;=$K$1,ABS(Table1[[#This Row],[tar-out]])&lt;$L$1)</f>
        <v>0</v>
      </c>
      <c r="L2987" t="b">
        <f>AND(ABS(Table1[[#This Row],[tar-out]])&gt;=$L$1,ABS(Table1[[#This Row],[tar-out]])&lt;$M$1)</f>
        <v>0</v>
      </c>
      <c r="M2987" t="b">
        <f>AND(ABS(Table1[[#This Row],[tar-out]])&gt;=$M$1,ABS(Table1[[#This Row],[tar-out]])&lt;$N$1)</f>
        <v>0</v>
      </c>
      <c r="N2987" t="b">
        <f>AND(ABS(Table1[[#This Row],[tar-out]])&gt;=$N$1,ABS(Table1[[#This Row],[tar-out]])&lt;$O$1)</f>
        <v>0</v>
      </c>
      <c r="O2987" t="b">
        <f>AND(ABS(Table1[[#This Row],[tar-out]])&gt;=$O$1,ABS(Table1[[#This Row],[tar-out]])&lt;$P$1)</f>
        <v>0</v>
      </c>
      <c r="P2987" s="1">
        <f>ROUND(Table1[[#This Row],[tar-out]],0)</f>
        <v>0</v>
      </c>
      <c r="Q2987" s="2">
        <v>2985</v>
      </c>
      <c r="U2987">
        <f>IF(Table1[[#This Row],[tar-out in '[0,1)]],1,0)</f>
        <v>1</v>
      </c>
      <c r="V2987">
        <f>IF(Table1[[#This Row],[tar-out in '[1,2)]],1,0)</f>
        <v>0</v>
      </c>
      <c r="W2987">
        <f>IF(Table1[[#This Row],[tar-out'[2,5)]],1,0)</f>
        <v>0</v>
      </c>
      <c r="X2987">
        <f>IF(Table1[[#This Row],[tar-out in '[5, 10)]],1,0)</f>
        <v>0</v>
      </c>
      <c r="Y2987">
        <f>IF(Table1[[#This Row],[tar-out in '[10,20)]],1,0)</f>
        <v>0</v>
      </c>
      <c r="Z2987">
        <f>IF(Table1[[#This Row],[tar-out in '[20, 10000)]],1,0)</f>
        <v>0</v>
      </c>
    </row>
    <row r="2988" spans="1:26" x14ac:dyDescent="0.25">
      <c r="A2988">
        <v>27</v>
      </c>
      <c r="B2988">
        <v>338</v>
      </c>
      <c r="C2988">
        <v>7.7777777777777803</v>
      </c>
      <c r="D2988">
        <v>2</v>
      </c>
      <c r="E2988">
        <v>362</v>
      </c>
      <c r="F2988">
        <v>6</v>
      </c>
      <c r="G2988">
        <v>5.8932847976684597</v>
      </c>
      <c r="H2988">
        <f>Table1[[#This Row],[target]]-Table1[[#This Row],[output]]</f>
        <v>0.1067152023315403</v>
      </c>
      <c r="I2988">
        <f>Table1[[#This Row],[tar-out]]*Table1[[#This Row],[tar-out]]</f>
        <v>1.1388134408661585E-2</v>
      </c>
      <c r="J2988" t="b">
        <f>AND(ABS(Table1[[#This Row],[tar-out]])&gt;=$J$1,ABS(Table1[[#This Row],[tar-out]])&lt;$K$1)</f>
        <v>1</v>
      </c>
      <c r="K2988" t="b">
        <f>AND(ABS(Table1[[#This Row],[tar-out]])&gt;=$K$1,ABS(Table1[[#This Row],[tar-out]])&lt;$L$1)</f>
        <v>0</v>
      </c>
      <c r="L2988" t="b">
        <f>AND(ABS(Table1[[#This Row],[tar-out]])&gt;=$L$1,ABS(Table1[[#This Row],[tar-out]])&lt;$M$1)</f>
        <v>0</v>
      </c>
      <c r="M2988" t="b">
        <f>AND(ABS(Table1[[#This Row],[tar-out]])&gt;=$M$1,ABS(Table1[[#This Row],[tar-out]])&lt;$N$1)</f>
        <v>0</v>
      </c>
      <c r="N2988" t="b">
        <f>AND(ABS(Table1[[#This Row],[tar-out]])&gt;=$N$1,ABS(Table1[[#This Row],[tar-out]])&lt;$O$1)</f>
        <v>0</v>
      </c>
      <c r="O2988" t="b">
        <f>AND(ABS(Table1[[#This Row],[tar-out]])&gt;=$O$1,ABS(Table1[[#This Row],[tar-out]])&lt;$P$1)</f>
        <v>0</v>
      </c>
      <c r="P2988" s="1">
        <f>ROUND(Table1[[#This Row],[tar-out]],0)</f>
        <v>0</v>
      </c>
      <c r="Q2988" s="3">
        <v>2986</v>
      </c>
      <c r="U2988">
        <f>IF(Table1[[#This Row],[tar-out in '[0,1)]],1,0)</f>
        <v>1</v>
      </c>
      <c r="V2988">
        <f>IF(Table1[[#This Row],[tar-out in '[1,2)]],1,0)</f>
        <v>0</v>
      </c>
      <c r="W2988">
        <f>IF(Table1[[#This Row],[tar-out'[2,5)]],1,0)</f>
        <v>0</v>
      </c>
      <c r="X2988">
        <f>IF(Table1[[#This Row],[tar-out in '[5, 10)]],1,0)</f>
        <v>0</v>
      </c>
      <c r="Y2988">
        <f>IF(Table1[[#This Row],[tar-out in '[10,20)]],1,0)</f>
        <v>0</v>
      </c>
      <c r="Z2988">
        <f>IF(Table1[[#This Row],[tar-out in '[20, 10000)]],1,0)</f>
        <v>0</v>
      </c>
    </row>
    <row r="2989" spans="1:26" x14ac:dyDescent="0.25">
      <c r="A2989">
        <v>27</v>
      </c>
      <c r="B2989">
        <v>338</v>
      </c>
      <c r="C2989">
        <v>7.7777777777777803</v>
      </c>
      <c r="D2989">
        <v>2</v>
      </c>
      <c r="E2989">
        <v>378</v>
      </c>
      <c r="F2989">
        <v>6</v>
      </c>
      <c r="G2989">
        <v>5.8934092521667498</v>
      </c>
      <c r="H2989">
        <f>Table1[[#This Row],[target]]-Table1[[#This Row],[output]]</f>
        <v>0.10659074783325018</v>
      </c>
      <c r="I2989">
        <f>Table1[[#This Row],[tar-out]]*Table1[[#This Row],[tar-out]]</f>
        <v>1.1361587523651528E-2</v>
      </c>
      <c r="J2989" t="b">
        <f>AND(ABS(Table1[[#This Row],[tar-out]])&gt;=$J$1,ABS(Table1[[#This Row],[tar-out]])&lt;$K$1)</f>
        <v>1</v>
      </c>
      <c r="K2989" t="b">
        <f>AND(ABS(Table1[[#This Row],[tar-out]])&gt;=$K$1,ABS(Table1[[#This Row],[tar-out]])&lt;$L$1)</f>
        <v>0</v>
      </c>
      <c r="L2989" t="b">
        <f>AND(ABS(Table1[[#This Row],[tar-out]])&gt;=$L$1,ABS(Table1[[#This Row],[tar-out]])&lt;$M$1)</f>
        <v>0</v>
      </c>
      <c r="M2989" t="b">
        <f>AND(ABS(Table1[[#This Row],[tar-out]])&gt;=$M$1,ABS(Table1[[#This Row],[tar-out]])&lt;$N$1)</f>
        <v>0</v>
      </c>
      <c r="N2989" t="b">
        <f>AND(ABS(Table1[[#This Row],[tar-out]])&gt;=$N$1,ABS(Table1[[#This Row],[tar-out]])&lt;$O$1)</f>
        <v>0</v>
      </c>
      <c r="O2989" t="b">
        <f>AND(ABS(Table1[[#This Row],[tar-out]])&gt;=$O$1,ABS(Table1[[#This Row],[tar-out]])&lt;$P$1)</f>
        <v>0</v>
      </c>
      <c r="P2989" s="1">
        <f>ROUND(Table1[[#This Row],[tar-out]],0)</f>
        <v>0</v>
      </c>
      <c r="Q2989" s="2">
        <v>2987</v>
      </c>
      <c r="U2989">
        <f>IF(Table1[[#This Row],[tar-out in '[0,1)]],1,0)</f>
        <v>1</v>
      </c>
      <c r="V2989">
        <f>IF(Table1[[#This Row],[tar-out in '[1,2)]],1,0)</f>
        <v>0</v>
      </c>
      <c r="W2989">
        <f>IF(Table1[[#This Row],[tar-out'[2,5)]],1,0)</f>
        <v>0</v>
      </c>
      <c r="X2989">
        <f>IF(Table1[[#This Row],[tar-out in '[5, 10)]],1,0)</f>
        <v>0</v>
      </c>
      <c r="Y2989">
        <f>IF(Table1[[#This Row],[tar-out in '[10,20)]],1,0)</f>
        <v>0</v>
      </c>
      <c r="Z2989">
        <f>IF(Table1[[#This Row],[tar-out in '[20, 10000)]],1,0)</f>
        <v>0</v>
      </c>
    </row>
    <row r="2990" spans="1:26" x14ac:dyDescent="0.25">
      <c r="A2990">
        <v>27</v>
      </c>
      <c r="B2990">
        <v>338</v>
      </c>
      <c r="C2990">
        <v>7.7777777777777803</v>
      </c>
      <c r="D2990">
        <v>2</v>
      </c>
      <c r="E2990">
        <v>97</v>
      </c>
      <c r="F2990">
        <v>6</v>
      </c>
      <c r="G2990">
        <v>5.8662562370300302</v>
      </c>
      <c r="H2990">
        <f>Table1[[#This Row],[target]]-Table1[[#This Row],[output]]</f>
        <v>0.13374376296996981</v>
      </c>
      <c r="I2990">
        <f>Table1[[#This Row],[tar-out]]*Table1[[#This Row],[tar-out]]</f>
        <v>1.7887394133367471E-2</v>
      </c>
      <c r="J2990" t="b">
        <f>AND(ABS(Table1[[#This Row],[tar-out]])&gt;=$J$1,ABS(Table1[[#This Row],[tar-out]])&lt;$K$1)</f>
        <v>1</v>
      </c>
      <c r="K2990" t="b">
        <f>AND(ABS(Table1[[#This Row],[tar-out]])&gt;=$K$1,ABS(Table1[[#This Row],[tar-out]])&lt;$L$1)</f>
        <v>0</v>
      </c>
      <c r="L2990" t="b">
        <f>AND(ABS(Table1[[#This Row],[tar-out]])&gt;=$L$1,ABS(Table1[[#This Row],[tar-out]])&lt;$M$1)</f>
        <v>0</v>
      </c>
      <c r="M2990" t="b">
        <f>AND(ABS(Table1[[#This Row],[tar-out]])&gt;=$M$1,ABS(Table1[[#This Row],[tar-out]])&lt;$N$1)</f>
        <v>0</v>
      </c>
      <c r="N2990" t="b">
        <f>AND(ABS(Table1[[#This Row],[tar-out]])&gt;=$N$1,ABS(Table1[[#This Row],[tar-out]])&lt;$O$1)</f>
        <v>0</v>
      </c>
      <c r="O2990" t="b">
        <f>AND(ABS(Table1[[#This Row],[tar-out]])&gt;=$O$1,ABS(Table1[[#This Row],[tar-out]])&lt;$P$1)</f>
        <v>0</v>
      </c>
      <c r="P2990" s="1">
        <f>ROUND(Table1[[#This Row],[tar-out]],0)</f>
        <v>0</v>
      </c>
      <c r="Q2990" s="3">
        <v>2988</v>
      </c>
      <c r="U2990">
        <f>IF(Table1[[#This Row],[tar-out in '[0,1)]],1,0)</f>
        <v>1</v>
      </c>
      <c r="V2990">
        <f>IF(Table1[[#This Row],[tar-out in '[1,2)]],1,0)</f>
        <v>0</v>
      </c>
      <c r="W2990">
        <f>IF(Table1[[#This Row],[tar-out'[2,5)]],1,0)</f>
        <v>0</v>
      </c>
      <c r="X2990">
        <f>IF(Table1[[#This Row],[tar-out in '[5, 10)]],1,0)</f>
        <v>0</v>
      </c>
      <c r="Y2990">
        <f>IF(Table1[[#This Row],[tar-out in '[10,20)]],1,0)</f>
        <v>0</v>
      </c>
      <c r="Z2990">
        <f>IF(Table1[[#This Row],[tar-out in '[20, 10000)]],1,0)</f>
        <v>0</v>
      </c>
    </row>
    <row r="2991" spans="1:26" x14ac:dyDescent="0.25">
      <c r="A2991">
        <v>27</v>
      </c>
      <c r="B2991">
        <v>338</v>
      </c>
      <c r="C2991">
        <v>7.7777777777777803</v>
      </c>
      <c r="D2991">
        <v>2</v>
      </c>
      <c r="E2991">
        <v>363</v>
      </c>
      <c r="F2991">
        <v>6</v>
      </c>
      <c r="G2991">
        <v>5.8932924270629901</v>
      </c>
      <c r="H2991">
        <f>Table1[[#This Row],[target]]-Table1[[#This Row],[output]]</f>
        <v>0.10670757293700994</v>
      </c>
      <c r="I2991">
        <f>Table1[[#This Row],[tar-out]]*Table1[[#This Row],[tar-out]]</f>
        <v>1.1386506122107296E-2</v>
      </c>
      <c r="J2991" t="b">
        <f>AND(ABS(Table1[[#This Row],[tar-out]])&gt;=$J$1,ABS(Table1[[#This Row],[tar-out]])&lt;$K$1)</f>
        <v>1</v>
      </c>
      <c r="K2991" t="b">
        <f>AND(ABS(Table1[[#This Row],[tar-out]])&gt;=$K$1,ABS(Table1[[#This Row],[tar-out]])&lt;$L$1)</f>
        <v>0</v>
      </c>
      <c r="L2991" t="b">
        <f>AND(ABS(Table1[[#This Row],[tar-out]])&gt;=$L$1,ABS(Table1[[#This Row],[tar-out]])&lt;$M$1)</f>
        <v>0</v>
      </c>
      <c r="M2991" t="b">
        <f>AND(ABS(Table1[[#This Row],[tar-out]])&gt;=$M$1,ABS(Table1[[#This Row],[tar-out]])&lt;$N$1)</f>
        <v>0</v>
      </c>
      <c r="N2991" t="b">
        <f>AND(ABS(Table1[[#This Row],[tar-out]])&gt;=$N$1,ABS(Table1[[#This Row],[tar-out]])&lt;$O$1)</f>
        <v>0</v>
      </c>
      <c r="O2991" t="b">
        <f>AND(ABS(Table1[[#This Row],[tar-out]])&gt;=$O$1,ABS(Table1[[#This Row],[tar-out]])&lt;$P$1)</f>
        <v>0</v>
      </c>
      <c r="P2991" s="1">
        <f>ROUND(Table1[[#This Row],[tar-out]],0)</f>
        <v>0</v>
      </c>
      <c r="Q2991" s="2">
        <v>2989</v>
      </c>
      <c r="U2991">
        <f>IF(Table1[[#This Row],[tar-out in '[0,1)]],1,0)</f>
        <v>1</v>
      </c>
      <c r="V2991">
        <f>IF(Table1[[#This Row],[tar-out in '[1,2)]],1,0)</f>
        <v>0</v>
      </c>
      <c r="W2991">
        <f>IF(Table1[[#This Row],[tar-out'[2,5)]],1,0)</f>
        <v>0</v>
      </c>
      <c r="X2991">
        <f>IF(Table1[[#This Row],[tar-out in '[5, 10)]],1,0)</f>
        <v>0</v>
      </c>
      <c r="Y2991">
        <f>IF(Table1[[#This Row],[tar-out in '[10,20)]],1,0)</f>
        <v>0</v>
      </c>
      <c r="Z2991">
        <f>IF(Table1[[#This Row],[tar-out in '[20, 10000)]],1,0)</f>
        <v>0</v>
      </c>
    </row>
    <row r="2992" spans="1:26" x14ac:dyDescent="0.25">
      <c r="A2992">
        <v>27</v>
      </c>
      <c r="B2992">
        <v>338</v>
      </c>
      <c r="C2992">
        <v>7.7777777777777803</v>
      </c>
      <c r="D2992">
        <v>2</v>
      </c>
      <c r="E2992">
        <v>170</v>
      </c>
      <c r="F2992">
        <v>6</v>
      </c>
      <c r="G2992">
        <v>5.88954401016235</v>
      </c>
      <c r="H2992">
        <f>Table1[[#This Row],[target]]-Table1[[#This Row],[output]]</f>
        <v>0.11045598983765004</v>
      </c>
      <c r="I2992">
        <f>Table1[[#This Row],[tar-out]]*Table1[[#This Row],[tar-out]]</f>
        <v>1.2200525691015048E-2</v>
      </c>
      <c r="J2992" t="b">
        <f>AND(ABS(Table1[[#This Row],[tar-out]])&gt;=$J$1,ABS(Table1[[#This Row],[tar-out]])&lt;$K$1)</f>
        <v>1</v>
      </c>
      <c r="K2992" t="b">
        <f>AND(ABS(Table1[[#This Row],[tar-out]])&gt;=$K$1,ABS(Table1[[#This Row],[tar-out]])&lt;$L$1)</f>
        <v>0</v>
      </c>
      <c r="L2992" t="b">
        <f>AND(ABS(Table1[[#This Row],[tar-out]])&gt;=$L$1,ABS(Table1[[#This Row],[tar-out]])&lt;$M$1)</f>
        <v>0</v>
      </c>
      <c r="M2992" t="b">
        <f>AND(ABS(Table1[[#This Row],[tar-out]])&gt;=$M$1,ABS(Table1[[#This Row],[tar-out]])&lt;$N$1)</f>
        <v>0</v>
      </c>
      <c r="N2992" t="b">
        <f>AND(ABS(Table1[[#This Row],[tar-out]])&gt;=$N$1,ABS(Table1[[#This Row],[tar-out]])&lt;$O$1)</f>
        <v>0</v>
      </c>
      <c r="O2992" t="b">
        <f>AND(ABS(Table1[[#This Row],[tar-out]])&gt;=$O$1,ABS(Table1[[#This Row],[tar-out]])&lt;$P$1)</f>
        <v>0</v>
      </c>
      <c r="P2992" s="1">
        <f>ROUND(Table1[[#This Row],[tar-out]],0)</f>
        <v>0</v>
      </c>
      <c r="Q2992" s="3">
        <v>2990</v>
      </c>
      <c r="U2992">
        <f>IF(Table1[[#This Row],[tar-out in '[0,1)]],1,0)</f>
        <v>1</v>
      </c>
      <c r="V2992">
        <f>IF(Table1[[#This Row],[tar-out in '[1,2)]],1,0)</f>
        <v>0</v>
      </c>
      <c r="W2992">
        <f>IF(Table1[[#This Row],[tar-out'[2,5)]],1,0)</f>
        <v>0</v>
      </c>
      <c r="X2992">
        <f>IF(Table1[[#This Row],[tar-out in '[5, 10)]],1,0)</f>
        <v>0</v>
      </c>
      <c r="Y2992">
        <f>IF(Table1[[#This Row],[tar-out in '[10,20)]],1,0)</f>
        <v>0</v>
      </c>
      <c r="Z2992">
        <f>IF(Table1[[#This Row],[tar-out in '[20, 10000)]],1,0)</f>
        <v>0</v>
      </c>
    </row>
    <row r="2993" spans="1:26" x14ac:dyDescent="0.25">
      <c r="A2993">
        <v>27</v>
      </c>
      <c r="B2993">
        <v>338</v>
      </c>
      <c r="C2993">
        <v>7.7777777777777803</v>
      </c>
      <c r="D2993">
        <v>2</v>
      </c>
      <c r="E2993">
        <v>283</v>
      </c>
      <c r="F2993">
        <v>6</v>
      </c>
      <c r="G2993">
        <v>5.8925051689147896</v>
      </c>
      <c r="H2993">
        <f>Table1[[#This Row],[target]]-Table1[[#This Row],[output]]</f>
        <v>0.10749483108521041</v>
      </c>
      <c r="I2993">
        <f>Table1[[#This Row],[tar-out]]*Table1[[#This Row],[tar-out]]</f>
        <v>1.1555138710037917E-2</v>
      </c>
      <c r="J2993" t="b">
        <f>AND(ABS(Table1[[#This Row],[tar-out]])&gt;=$J$1,ABS(Table1[[#This Row],[tar-out]])&lt;$K$1)</f>
        <v>1</v>
      </c>
      <c r="K2993" t="b">
        <f>AND(ABS(Table1[[#This Row],[tar-out]])&gt;=$K$1,ABS(Table1[[#This Row],[tar-out]])&lt;$L$1)</f>
        <v>0</v>
      </c>
      <c r="L2993" t="b">
        <f>AND(ABS(Table1[[#This Row],[tar-out]])&gt;=$L$1,ABS(Table1[[#This Row],[tar-out]])&lt;$M$1)</f>
        <v>0</v>
      </c>
      <c r="M2993" t="b">
        <f>AND(ABS(Table1[[#This Row],[tar-out]])&gt;=$M$1,ABS(Table1[[#This Row],[tar-out]])&lt;$N$1)</f>
        <v>0</v>
      </c>
      <c r="N2993" t="b">
        <f>AND(ABS(Table1[[#This Row],[tar-out]])&gt;=$N$1,ABS(Table1[[#This Row],[tar-out]])&lt;$O$1)</f>
        <v>0</v>
      </c>
      <c r="O2993" t="b">
        <f>AND(ABS(Table1[[#This Row],[tar-out]])&gt;=$O$1,ABS(Table1[[#This Row],[tar-out]])&lt;$P$1)</f>
        <v>0</v>
      </c>
      <c r="P2993" s="1">
        <f>ROUND(Table1[[#This Row],[tar-out]],0)</f>
        <v>0</v>
      </c>
      <c r="Q2993" s="2">
        <v>2991</v>
      </c>
      <c r="U2993">
        <f>IF(Table1[[#This Row],[tar-out in '[0,1)]],1,0)</f>
        <v>1</v>
      </c>
      <c r="V2993">
        <f>IF(Table1[[#This Row],[tar-out in '[1,2)]],1,0)</f>
        <v>0</v>
      </c>
      <c r="W2993">
        <f>IF(Table1[[#This Row],[tar-out'[2,5)]],1,0)</f>
        <v>0</v>
      </c>
      <c r="X2993">
        <f>IF(Table1[[#This Row],[tar-out in '[5, 10)]],1,0)</f>
        <v>0</v>
      </c>
      <c r="Y2993">
        <f>IF(Table1[[#This Row],[tar-out in '[10,20)]],1,0)</f>
        <v>0</v>
      </c>
      <c r="Z2993">
        <f>IF(Table1[[#This Row],[tar-out in '[20, 10000)]],1,0)</f>
        <v>0</v>
      </c>
    </row>
    <row r="2994" spans="1:26" x14ac:dyDescent="0.25">
      <c r="A2994">
        <v>27</v>
      </c>
      <c r="B2994">
        <v>338</v>
      </c>
      <c r="C2994">
        <v>7.7777777777777803</v>
      </c>
      <c r="D2994">
        <v>2</v>
      </c>
      <c r="E2994">
        <v>536</v>
      </c>
      <c r="F2994">
        <v>6</v>
      </c>
      <c r="G2994">
        <v>5.8946390151977504</v>
      </c>
      <c r="H2994">
        <f>Table1[[#This Row],[target]]-Table1[[#This Row],[output]]</f>
        <v>0.10536098480224965</v>
      </c>
      <c r="I2994">
        <f>Table1[[#This Row],[tar-out]]*Table1[[#This Row],[tar-out]]</f>
        <v>1.1100937118499882E-2</v>
      </c>
      <c r="J2994" t="b">
        <f>AND(ABS(Table1[[#This Row],[tar-out]])&gt;=$J$1,ABS(Table1[[#This Row],[tar-out]])&lt;$K$1)</f>
        <v>1</v>
      </c>
      <c r="K2994" t="b">
        <f>AND(ABS(Table1[[#This Row],[tar-out]])&gt;=$K$1,ABS(Table1[[#This Row],[tar-out]])&lt;$L$1)</f>
        <v>0</v>
      </c>
      <c r="L2994" t="b">
        <f>AND(ABS(Table1[[#This Row],[tar-out]])&gt;=$L$1,ABS(Table1[[#This Row],[tar-out]])&lt;$M$1)</f>
        <v>0</v>
      </c>
      <c r="M2994" t="b">
        <f>AND(ABS(Table1[[#This Row],[tar-out]])&gt;=$M$1,ABS(Table1[[#This Row],[tar-out]])&lt;$N$1)</f>
        <v>0</v>
      </c>
      <c r="N2994" t="b">
        <f>AND(ABS(Table1[[#This Row],[tar-out]])&gt;=$N$1,ABS(Table1[[#This Row],[tar-out]])&lt;$O$1)</f>
        <v>0</v>
      </c>
      <c r="O2994" t="b">
        <f>AND(ABS(Table1[[#This Row],[tar-out]])&gt;=$O$1,ABS(Table1[[#This Row],[tar-out]])&lt;$P$1)</f>
        <v>0</v>
      </c>
      <c r="P2994" s="1">
        <f>ROUND(Table1[[#This Row],[tar-out]],0)</f>
        <v>0</v>
      </c>
      <c r="Q2994" s="3">
        <v>2992</v>
      </c>
      <c r="U2994">
        <f>IF(Table1[[#This Row],[tar-out in '[0,1)]],1,0)</f>
        <v>1</v>
      </c>
      <c r="V2994">
        <f>IF(Table1[[#This Row],[tar-out in '[1,2)]],1,0)</f>
        <v>0</v>
      </c>
      <c r="W2994">
        <f>IF(Table1[[#This Row],[tar-out'[2,5)]],1,0)</f>
        <v>0</v>
      </c>
      <c r="X2994">
        <f>IF(Table1[[#This Row],[tar-out in '[5, 10)]],1,0)</f>
        <v>0</v>
      </c>
      <c r="Y2994">
        <f>IF(Table1[[#This Row],[tar-out in '[10,20)]],1,0)</f>
        <v>0</v>
      </c>
      <c r="Z2994">
        <f>IF(Table1[[#This Row],[tar-out in '[20, 10000)]],1,0)</f>
        <v>0</v>
      </c>
    </row>
    <row r="2995" spans="1:26" x14ac:dyDescent="0.25">
      <c r="A2995">
        <v>27</v>
      </c>
      <c r="B2995">
        <v>338</v>
      </c>
      <c r="C2995">
        <v>7.7777777777777803</v>
      </c>
      <c r="D2995">
        <v>2</v>
      </c>
      <c r="E2995">
        <v>912</v>
      </c>
      <c r="F2995">
        <v>7.5819433945921304</v>
      </c>
      <c r="G2995">
        <v>5.8969492912292498</v>
      </c>
      <c r="H2995">
        <f>Table1[[#This Row],[target]]-Table1[[#This Row],[output]]</f>
        <v>1.6849941033628806</v>
      </c>
      <c r="I2995">
        <f>Table1[[#This Row],[tar-out]]*Table1[[#This Row],[tar-out]]</f>
        <v>2.839205128367678</v>
      </c>
      <c r="J2995" t="b">
        <f>AND(ABS(Table1[[#This Row],[tar-out]])&gt;=$J$1,ABS(Table1[[#This Row],[tar-out]])&lt;$K$1)</f>
        <v>0</v>
      </c>
      <c r="K2995" t="b">
        <f>AND(ABS(Table1[[#This Row],[tar-out]])&gt;=$K$1,ABS(Table1[[#This Row],[tar-out]])&lt;$L$1)</f>
        <v>1</v>
      </c>
      <c r="L2995" t="b">
        <f>AND(ABS(Table1[[#This Row],[tar-out]])&gt;=$L$1,ABS(Table1[[#This Row],[tar-out]])&lt;$M$1)</f>
        <v>0</v>
      </c>
      <c r="M2995" t="b">
        <f>AND(ABS(Table1[[#This Row],[tar-out]])&gt;=$M$1,ABS(Table1[[#This Row],[tar-out]])&lt;$N$1)</f>
        <v>0</v>
      </c>
      <c r="N2995" t="b">
        <f>AND(ABS(Table1[[#This Row],[tar-out]])&gt;=$N$1,ABS(Table1[[#This Row],[tar-out]])&lt;$O$1)</f>
        <v>0</v>
      </c>
      <c r="O2995" t="b">
        <f>AND(ABS(Table1[[#This Row],[tar-out]])&gt;=$O$1,ABS(Table1[[#This Row],[tar-out]])&lt;$P$1)</f>
        <v>0</v>
      </c>
      <c r="P2995" s="1">
        <f>ROUND(Table1[[#This Row],[tar-out]],0)</f>
        <v>2</v>
      </c>
      <c r="Q2995" s="2">
        <v>2993</v>
      </c>
      <c r="U2995">
        <f>IF(Table1[[#This Row],[tar-out in '[0,1)]],1,0)</f>
        <v>0</v>
      </c>
      <c r="V2995">
        <f>IF(Table1[[#This Row],[tar-out in '[1,2)]],1,0)</f>
        <v>1</v>
      </c>
      <c r="W2995">
        <f>IF(Table1[[#This Row],[tar-out'[2,5)]],1,0)</f>
        <v>0</v>
      </c>
      <c r="X2995">
        <f>IF(Table1[[#This Row],[tar-out in '[5, 10)]],1,0)</f>
        <v>0</v>
      </c>
      <c r="Y2995">
        <f>IF(Table1[[#This Row],[tar-out in '[10,20)]],1,0)</f>
        <v>0</v>
      </c>
      <c r="Z2995">
        <f>IF(Table1[[#This Row],[tar-out in '[20, 10000)]],1,0)</f>
        <v>0</v>
      </c>
    </row>
    <row r="2996" spans="1:26" x14ac:dyDescent="0.25">
      <c r="A2996">
        <v>27</v>
      </c>
      <c r="B2996">
        <v>338</v>
      </c>
      <c r="C2996">
        <v>7.7777777777777803</v>
      </c>
      <c r="D2996">
        <v>2</v>
      </c>
      <c r="E2996">
        <v>848</v>
      </c>
      <c r="F2996">
        <v>5.5141406506124602</v>
      </c>
      <c r="G2996">
        <v>5.8966159820556596</v>
      </c>
      <c r="H2996">
        <f>Table1[[#This Row],[target]]-Table1[[#This Row],[output]]</f>
        <v>-0.38247533144319945</v>
      </c>
      <c r="I2996">
        <f>Table1[[#This Row],[tar-out]]*Table1[[#This Row],[tar-out]]</f>
        <v>0.14628737916258527</v>
      </c>
      <c r="J2996" t="b">
        <f>AND(ABS(Table1[[#This Row],[tar-out]])&gt;=$J$1,ABS(Table1[[#This Row],[tar-out]])&lt;$K$1)</f>
        <v>1</v>
      </c>
      <c r="K2996" t="b">
        <f>AND(ABS(Table1[[#This Row],[tar-out]])&gt;=$K$1,ABS(Table1[[#This Row],[tar-out]])&lt;$L$1)</f>
        <v>0</v>
      </c>
      <c r="L2996" t="b">
        <f>AND(ABS(Table1[[#This Row],[tar-out]])&gt;=$L$1,ABS(Table1[[#This Row],[tar-out]])&lt;$M$1)</f>
        <v>0</v>
      </c>
      <c r="M2996" t="b">
        <f>AND(ABS(Table1[[#This Row],[tar-out]])&gt;=$M$1,ABS(Table1[[#This Row],[tar-out]])&lt;$N$1)</f>
        <v>0</v>
      </c>
      <c r="N2996" t="b">
        <f>AND(ABS(Table1[[#This Row],[tar-out]])&gt;=$N$1,ABS(Table1[[#This Row],[tar-out]])&lt;$O$1)</f>
        <v>0</v>
      </c>
      <c r="O2996" t="b">
        <f>AND(ABS(Table1[[#This Row],[tar-out]])&gt;=$O$1,ABS(Table1[[#This Row],[tar-out]])&lt;$P$1)</f>
        <v>0</v>
      </c>
      <c r="P2996" s="1">
        <f>ROUND(Table1[[#This Row],[tar-out]],0)</f>
        <v>0</v>
      </c>
      <c r="Q2996" s="3">
        <v>2994</v>
      </c>
      <c r="U2996">
        <f>IF(Table1[[#This Row],[tar-out in '[0,1)]],1,0)</f>
        <v>1</v>
      </c>
      <c r="V2996">
        <f>IF(Table1[[#This Row],[tar-out in '[1,2)]],1,0)</f>
        <v>0</v>
      </c>
      <c r="W2996">
        <f>IF(Table1[[#This Row],[tar-out'[2,5)]],1,0)</f>
        <v>0</v>
      </c>
      <c r="X2996">
        <f>IF(Table1[[#This Row],[tar-out in '[5, 10)]],1,0)</f>
        <v>0</v>
      </c>
      <c r="Y2996">
        <f>IF(Table1[[#This Row],[tar-out in '[10,20)]],1,0)</f>
        <v>0</v>
      </c>
      <c r="Z2996">
        <f>IF(Table1[[#This Row],[tar-out in '[20, 10000)]],1,0)</f>
        <v>0</v>
      </c>
    </row>
    <row r="2997" spans="1:26" x14ac:dyDescent="0.25">
      <c r="A2997">
        <v>27</v>
      </c>
      <c r="B2997">
        <v>338</v>
      </c>
      <c r="C2997">
        <v>7.7777777777777803</v>
      </c>
      <c r="D2997">
        <v>2</v>
      </c>
      <c r="E2997">
        <v>1550</v>
      </c>
      <c r="F2997">
        <v>5.5141406506124602</v>
      </c>
      <c r="G2997">
        <v>5.9000897407531703</v>
      </c>
      <c r="H2997">
        <f>Table1[[#This Row],[target]]-Table1[[#This Row],[output]]</f>
        <v>-0.3859490901407101</v>
      </c>
      <c r="I2997">
        <f>Table1[[#This Row],[tar-out]]*Table1[[#This Row],[tar-out]]</f>
        <v>0.14895670018044196</v>
      </c>
      <c r="J2997" t="b">
        <f>AND(ABS(Table1[[#This Row],[tar-out]])&gt;=$J$1,ABS(Table1[[#This Row],[tar-out]])&lt;$K$1)</f>
        <v>1</v>
      </c>
      <c r="K2997" t="b">
        <f>AND(ABS(Table1[[#This Row],[tar-out]])&gt;=$K$1,ABS(Table1[[#This Row],[tar-out]])&lt;$L$1)</f>
        <v>0</v>
      </c>
      <c r="L2997" t="b">
        <f>AND(ABS(Table1[[#This Row],[tar-out]])&gt;=$L$1,ABS(Table1[[#This Row],[tar-out]])&lt;$M$1)</f>
        <v>0</v>
      </c>
      <c r="M2997" t="b">
        <f>AND(ABS(Table1[[#This Row],[tar-out]])&gt;=$M$1,ABS(Table1[[#This Row],[tar-out]])&lt;$N$1)</f>
        <v>0</v>
      </c>
      <c r="N2997" t="b">
        <f>AND(ABS(Table1[[#This Row],[tar-out]])&gt;=$N$1,ABS(Table1[[#This Row],[tar-out]])&lt;$O$1)</f>
        <v>0</v>
      </c>
      <c r="O2997" t="b">
        <f>AND(ABS(Table1[[#This Row],[tar-out]])&gt;=$O$1,ABS(Table1[[#This Row],[tar-out]])&lt;$P$1)</f>
        <v>0</v>
      </c>
      <c r="P2997" s="1">
        <f>ROUND(Table1[[#This Row],[tar-out]],0)</f>
        <v>0</v>
      </c>
      <c r="Q2997" s="2">
        <v>2995</v>
      </c>
      <c r="U2997">
        <f>IF(Table1[[#This Row],[tar-out in '[0,1)]],1,0)</f>
        <v>1</v>
      </c>
      <c r="V2997">
        <f>IF(Table1[[#This Row],[tar-out in '[1,2)]],1,0)</f>
        <v>0</v>
      </c>
      <c r="W2997">
        <f>IF(Table1[[#This Row],[tar-out'[2,5)]],1,0)</f>
        <v>0</v>
      </c>
      <c r="X2997">
        <f>IF(Table1[[#This Row],[tar-out in '[5, 10)]],1,0)</f>
        <v>0</v>
      </c>
      <c r="Y2997">
        <f>IF(Table1[[#This Row],[tar-out in '[10,20)]],1,0)</f>
        <v>0</v>
      </c>
      <c r="Z2997">
        <f>IF(Table1[[#This Row],[tar-out in '[20, 10000)]],1,0)</f>
        <v>0</v>
      </c>
    </row>
    <row r="2998" spans="1:26" x14ac:dyDescent="0.25">
      <c r="A2998">
        <v>27</v>
      </c>
      <c r="B2998">
        <v>338</v>
      </c>
      <c r="C2998">
        <v>7.7777777777777803</v>
      </c>
      <c r="D2998">
        <v>2</v>
      </c>
      <c r="E2998">
        <v>1920</v>
      </c>
      <c r="F2998">
        <v>8.9604785572452492</v>
      </c>
      <c r="G2998">
        <v>5.9011402130126998</v>
      </c>
      <c r="H2998">
        <f>Table1[[#This Row],[target]]-Table1[[#This Row],[output]]</f>
        <v>3.0593383442325495</v>
      </c>
      <c r="I2998">
        <f>Table1[[#This Row],[tar-out]]*Table1[[#This Row],[tar-out]]</f>
        <v>9.3595511044915565</v>
      </c>
      <c r="J2998" t="b">
        <f>AND(ABS(Table1[[#This Row],[tar-out]])&gt;=$J$1,ABS(Table1[[#This Row],[tar-out]])&lt;$K$1)</f>
        <v>0</v>
      </c>
      <c r="K2998" t="b">
        <f>AND(ABS(Table1[[#This Row],[tar-out]])&gt;=$K$1,ABS(Table1[[#This Row],[tar-out]])&lt;$L$1)</f>
        <v>0</v>
      </c>
      <c r="L2998" t="b">
        <f>AND(ABS(Table1[[#This Row],[tar-out]])&gt;=$L$1,ABS(Table1[[#This Row],[tar-out]])&lt;$M$1)</f>
        <v>1</v>
      </c>
      <c r="M2998" t="b">
        <f>AND(ABS(Table1[[#This Row],[tar-out]])&gt;=$M$1,ABS(Table1[[#This Row],[tar-out]])&lt;$N$1)</f>
        <v>0</v>
      </c>
      <c r="N2998" t="b">
        <f>AND(ABS(Table1[[#This Row],[tar-out]])&gt;=$N$1,ABS(Table1[[#This Row],[tar-out]])&lt;$O$1)</f>
        <v>0</v>
      </c>
      <c r="O2998" t="b">
        <f>AND(ABS(Table1[[#This Row],[tar-out]])&gt;=$O$1,ABS(Table1[[#This Row],[tar-out]])&lt;$P$1)</f>
        <v>0</v>
      </c>
      <c r="P2998" s="1">
        <f>ROUND(Table1[[#This Row],[tar-out]],0)</f>
        <v>3</v>
      </c>
      <c r="Q2998" s="3">
        <v>2996</v>
      </c>
      <c r="U2998">
        <f>IF(Table1[[#This Row],[tar-out in '[0,1)]],1,0)</f>
        <v>0</v>
      </c>
      <c r="V2998">
        <f>IF(Table1[[#This Row],[tar-out in '[1,2)]],1,0)</f>
        <v>0</v>
      </c>
      <c r="W2998">
        <f>IF(Table1[[#This Row],[tar-out'[2,5)]],1,0)</f>
        <v>1</v>
      </c>
      <c r="X2998">
        <f>IF(Table1[[#This Row],[tar-out in '[5, 10)]],1,0)</f>
        <v>0</v>
      </c>
      <c r="Y2998">
        <f>IF(Table1[[#This Row],[tar-out in '[10,20)]],1,0)</f>
        <v>0</v>
      </c>
      <c r="Z2998">
        <f>IF(Table1[[#This Row],[tar-out in '[20, 10000)]],1,0)</f>
        <v>0</v>
      </c>
    </row>
    <row r="2999" spans="1:26" x14ac:dyDescent="0.25">
      <c r="A2999">
        <v>27</v>
      </c>
      <c r="B2999">
        <v>338</v>
      </c>
      <c r="C2999">
        <v>7.7777777777777803</v>
      </c>
      <c r="D2999">
        <v>2</v>
      </c>
      <c r="E2999">
        <v>913</v>
      </c>
      <c r="F2999">
        <v>9.6497461385717997</v>
      </c>
      <c r="G2999">
        <v>5.8969545364379901</v>
      </c>
      <c r="H2999">
        <f>Table1[[#This Row],[target]]-Table1[[#This Row],[output]]</f>
        <v>3.7527916021338097</v>
      </c>
      <c r="I2999">
        <f>Table1[[#This Row],[tar-out]]*Table1[[#This Row],[tar-out]]</f>
        <v>14.083444809046046</v>
      </c>
      <c r="J2999" t="b">
        <f>AND(ABS(Table1[[#This Row],[tar-out]])&gt;=$J$1,ABS(Table1[[#This Row],[tar-out]])&lt;$K$1)</f>
        <v>0</v>
      </c>
      <c r="K2999" t="b">
        <f>AND(ABS(Table1[[#This Row],[tar-out]])&gt;=$K$1,ABS(Table1[[#This Row],[tar-out]])&lt;$L$1)</f>
        <v>0</v>
      </c>
      <c r="L2999" t="b">
        <f>AND(ABS(Table1[[#This Row],[tar-out]])&gt;=$L$1,ABS(Table1[[#This Row],[tar-out]])&lt;$M$1)</f>
        <v>1</v>
      </c>
      <c r="M2999" t="b">
        <f>AND(ABS(Table1[[#This Row],[tar-out]])&gt;=$M$1,ABS(Table1[[#This Row],[tar-out]])&lt;$N$1)</f>
        <v>0</v>
      </c>
      <c r="N2999" t="b">
        <f>AND(ABS(Table1[[#This Row],[tar-out]])&gt;=$N$1,ABS(Table1[[#This Row],[tar-out]])&lt;$O$1)</f>
        <v>0</v>
      </c>
      <c r="O2999" t="b">
        <f>AND(ABS(Table1[[#This Row],[tar-out]])&gt;=$O$1,ABS(Table1[[#This Row],[tar-out]])&lt;$P$1)</f>
        <v>0</v>
      </c>
      <c r="P2999" s="1">
        <f>ROUND(Table1[[#This Row],[tar-out]],0)</f>
        <v>4</v>
      </c>
      <c r="Q2999" s="2">
        <v>2997</v>
      </c>
      <c r="U2999">
        <f>IF(Table1[[#This Row],[tar-out in '[0,1)]],1,0)</f>
        <v>0</v>
      </c>
      <c r="V2999">
        <f>IF(Table1[[#This Row],[tar-out in '[1,2)]],1,0)</f>
        <v>0</v>
      </c>
      <c r="W2999">
        <f>IF(Table1[[#This Row],[tar-out'[2,5)]],1,0)</f>
        <v>1</v>
      </c>
      <c r="X2999">
        <f>IF(Table1[[#This Row],[tar-out in '[5, 10)]],1,0)</f>
        <v>0</v>
      </c>
      <c r="Y2999">
        <f>IF(Table1[[#This Row],[tar-out in '[10,20)]],1,0)</f>
        <v>0</v>
      </c>
      <c r="Z2999">
        <f>IF(Table1[[#This Row],[tar-out in '[20, 10000)]],1,0)</f>
        <v>0</v>
      </c>
    </row>
    <row r="3000" spans="1:26" x14ac:dyDescent="0.25">
      <c r="A3000">
        <v>27</v>
      </c>
      <c r="B3000">
        <v>338</v>
      </c>
      <c r="C3000">
        <v>7.7777777777777803</v>
      </c>
      <c r="D3000">
        <v>2</v>
      </c>
      <c r="E3000">
        <v>1367</v>
      </c>
      <c r="F3000">
        <v>7.5819433945921304</v>
      </c>
      <c r="G3000">
        <v>5.8992328643798801</v>
      </c>
      <c r="H3000">
        <f>Table1[[#This Row],[target]]-Table1[[#This Row],[output]]</f>
        <v>1.6827105302122503</v>
      </c>
      <c r="I3000">
        <f>Table1[[#This Row],[tar-out]]*Table1[[#This Row],[tar-out]]</f>
        <v>2.8315147284871922</v>
      </c>
      <c r="J3000" t="b">
        <f>AND(ABS(Table1[[#This Row],[tar-out]])&gt;=$J$1,ABS(Table1[[#This Row],[tar-out]])&lt;$K$1)</f>
        <v>0</v>
      </c>
      <c r="K3000" t="b">
        <f>AND(ABS(Table1[[#This Row],[tar-out]])&gt;=$K$1,ABS(Table1[[#This Row],[tar-out]])&lt;$L$1)</f>
        <v>1</v>
      </c>
      <c r="L3000" t="b">
        <f>AND(ABS(Table1[[#This Row],[tar-out]])&gt;=$L$1,ABS(Table1[[#This Row],[tar-out]])&lt;$M$1)</f>
        <v>0</v>
      </c>
      <c r="M3000" t="b">
        <f>AND(ABS(Table1[[#This Row],[tar-out]])&gt;=$M$1,ABS(Table1[[#This Row],[tar-out]])&lt;$N$1)</f>
        <v>0</v>
      </c>
      <c r="N3000" t="b">
        <f>AND(ABS(Table1[[#This Row],[tar-out]])&gt;=$N$1,ABS(Table1[[#This Row],[tar-out]])&lt;$O$1)</f>
        <v>0</v>
      </c>
      <c r="O3000" t="b">
        <f>AND(ABS(Table1[[#This Row],[tar-out]])&gt;=$O$1,ABS(Table1[[#This Row],[tar-out]])&lt;$P$1)</f>
        <v>0</v>
      </c>
      <c r="P3000" s="1">
        <f>ROUND(Table1[[#This Row],[tar-out]],0)</f>
        <v>2</v>
      </c>
      <c r="Q3000" s="3">
        <v>2998</v>
      </c>
      <c r="U3000">
        <f>IF(Table1[[#This Row],[tar-out in '[0,1)]],1,0)</f>
        <v>0</v>
      </c>
      <c r="V3000">
        <f>IF(Table1[[#This Row],[tar-out in '[1,2)]],1,0)</f>
        <v>1</v>
      </c>
      <c r="W3000">
        <f>IF(Table1[[#This Row],[tar-out'[2,5)]],1,0)</f>
        <v>0</v>
      </c>
      <c r="X3000">
        <f>IF(Table1[[#This Row],[tar-out in '[5, 10)]],1,0)</f>
        <v>0</v>
      </c>
      <c r="Y3000">
        <f>IF(Table1[[#This Row],[tar-out in '[10,20)]],1,0)</f>
        <v>0</v>
      </c>
      <c r="Z3000">
        <f>IF(Table1[[#This Row],[tar-out in '[20, 10000)]],1,0)</f>
        <v>0</v>
      </c>
    </row>
    <row r="3001" spans="1:26" x14ac:dyDescent="0.25">
      <c r="A3001">
        <v>27</v>
      </c>
      <c r="B3001">
        <v>338</v>
      </c>
      <c r="C3001">
        <v>7.7777777777777803</v>
      </c>
      <c r="D3001">
        <v>2</v>
      </c>
      <c r="E3001">
        <v>2572</v>
      </c>
      <c r="F3001">
        <v>7.9265771852554101</v>
      </c>
      <c r="G3001">
        <v>5.7804541587829599</v>
      </c>
      <c r="H3001">
        <f>Table1[[#This Row],[target]]-Table1[[#This Row],[output]]</f>
        <v>2.1461230264724502</v>
      </c>
      <c r="I3001">
        <f>Table1[[#This Row],[tar-out]]*Table1[[#This Row],[tar-out]]</f>
        <v>4.6058440447552691</v>
      </c>
      <c r="J3001" t="b">
        <f>AND(ABS(Table1[[#This Row],[tar-out]])&gt;=$J$1,ABS(Table1[[#This Row],[tar-out]])&lt;$K$1)</f>
        <v>0</v>
      </c>
      <c r="K3001" t="b">
        <f>AND(ABS(Table1[[#This Row],[tar-out]])&gt;=$K$1,ABS(Table1[[#This Row],[tar-out]])&lt;$L$1)</f>
        <v>0</v>
      </c>
      <c r="L3001" t="b">
        <f>AND(ABS(Table1[[#This Row],[tar-out]])&gt;=$L$1,ABS(Table1[[#This Row],[tar-out]])&lt;$M$1)</f>
        <v>1</v>
      </c>
      <c r="M3001" t="b">
        <f>AND(ABS(Table1[[#This Row],[tar-out]])&gt;=$M$1,ABS(Table1[[#This Row],[tar-out]])&lt;$N$1)</f>
        <v>0</v>
      </c>
      <c r="N3001" t="b">
        <f>AND(ABS(Table1[[#This Row],[tar-out]])&gt;=$N$1,ABS(Table1[[#This Row],[tar-out]])&lt;$O$1)</f>
        <v>0</v>
      </c>
      <c r="O3001" t="b">
        <f>AND(ABS(Table1[[#This Row],[tar-out]])&gt;=$O$1,ABS(Table1[[#This Row],[tar-out]])&lt;$P$1)</f>
        <v>0</v>
      </c>
      <c r="P3001" s="1">
        <f>ROUND(Table1[[#This Row],[tar-out]],0)</f>
        <v>2</v>
      </c>
      <c r="Q3001" s="2">
        <v>2999</v>
      </c>
      <c r="U3001">
        <f>IF(Table1[[#This Row],[tar-out in '[0,1)]],1,0)</f>
        <v>0</v>
      </c>
      <c r="V3001">
        <f>IF(Table1[[#This Row],[tar-out in '[1,2)]],1,0)</f>
        <v>0</v>
      </c>
      <c r="W3001">
        <f>IF(Table1[[#This Row],[tar-out'[2,5)]],1,0)</f>
        <v>1</v>
      </c>
      <c r="X3001">
        <f>IF(Table1[[#This Row],[tar-out in '[5, 10)]],1,0)</f>
        <v>0</v>
      </c>
      <c r="Y3001">
        <f>IF(Table1[[#This Row],[tar-out in '[10,20)]],1,0)</f>
        <v>0</v>
      </c>
      <c r="Z3001">
        <f>IF(Table1[[#This Row],[tar-out in '[20, 10000)]],1,0)</f>
        <v>0</v>
      </c>
    </row>
    <row r="3002" spans="1:26" x14ac:dyDescent="0.25">
      <c r="A3002">
        <v>27</v>
      </c>
      <c r="B3002">
        <v>338</v>
      </c>
      <c r="C3002">
        <v>7.7777777777777803</v>
      </c>
      <c r="D3002">
        <v>2</v>
      </c>
      <c r="E3002">
        <v>1368</v>
      </c>
      <c r="F3002">
        <v>10.3390137198984</v>
      </c>
      <c r="G3002">
        <v>5.8992376327514604</v>
      </c>
      <c r="H3002">
        <f>Table1[[#This Row],[target]]-Table1[[#This Row],[output]]</f>
        <v>4.4397760871469396</v>
      </c>
      <c r="I3002">
        <f>Table1[[#This Row],[tar-out]]*Table1[[#This Row],[tar-out]]</f>
        <v>19.71161170400179</v>
      </c>
      <c r="J3002" t="b">
        <f>AND(ABS(Table1[[#This Row],[tar-out]])&gt;=$J$1,ABS(Table1[[#This Row],[tar-out]])&lt;$K$1)</f>
        <v>0</v>
      </c>
      <c r="K3002" t="b">
        <f>AND(ABS(Table1[[#This Row],[tar-out]])&gt;=$K$1,ABS(Table1[[#This Row],[tar-out]])&lt;$L$1)</f>
        <v>0</v>
      </c>
      <c r="L3002" t="b">
        <f>AND(ABS(Table1[[#This Row],[tar-out]])&gt;=$L$1,ABS(Table1[[#This Row],[tar-out]])&lt;$M$1)</f>
        <v>1</v>
      </c>
      <c r="M3002" t="b">
        <f>AND(ABS(Table1[[#This Row],[tar-out]])&gt;=$M$1,ABS(Table1[[#This Row],[tar-out]])&lt;$N$1)</f>
        <v>0</v>
      </c>
      <c r="N3002" t="b">
        <f>AND(ABS(Table1[[#This Row],[tar-out]])&gt;=$N$1,ABS(Table1[[#This Row],[tar-out]])&lt;$O$1)</f>
        <v>0</v>
      </c>
      <c r="O3002" t="b">
        <f>AND(ABS(Table1[[#This Row],[tar-out]])&gt;=$O$1,ABS(Table1[[#This Row],[tar-out]])&lt;$P$1)</f>
        <v>0</v>
      </c>
      <c r="P3002" s="1">
        <f>ROUND(Table1[[#This Row],[tar-out]],0)</f>
        <v>4</v>
      </c>
      <c r="Q3002" s="3">
        <v>3000</v>
      </c>
      <c r="U3002">
        <f>IF(Table1[[#This Row],[tar-out in '[0,1)]],1,0)</f>
        <v>0</v>
      </c>
      <c r="V3002">
        <f>IF(Table1[[#This Row],[tar-out in '[1,2)]],1,0)</f>
        <v>0</v>
      </c>
      <c r="W3002">
        <f>IF(Table1[[#This Row],[tar-out'[2,5)]],1,0)</f>
        <v>1</v>
      </c>
      <c r="X3002">
        <f>IF(Table1[[#This Row],[tar-out in '[5, 10)]],1,0)</f>
        <v>0</v>
      </c>
      <c r="Y3002">
        <f>IF(Table1[[#This Row],[tar-out in '[10,20)]],1,0)</f>
        <v>0</v>
      </c>
      <c r="Z3002">
        <f>IF(Table1[[#This Row],[tar-out in '[20, 10000)]],1,0)</f>
        <v>0</v>
      </c>
    </row>
    <row r="3003" spans="1:26" x14ac:dyDescent="0.25">
      <c r="A3003">
        <v>27</v>
      </c>
      <c r="B3003">
        <v>338</v>
      </c>
      <c r="C3003">
        <v>7.7777777777777803</v>
      </c>
      <c r="D3003">
        <v>2</v>
      </c>
      <c r="E3003">
        <v>1018</v>
      </c>
      <c r="F3003">
        <v>12.406816463878</v>
      </c>
      <c r="G3003">
        <v>5.8975062370300302</v>
      </c>
      <c r="H3003">
        <f>Table1[[#This Row],[target]]-Table1[[#This Row],[output]]</f>
        <v>6.5093102268479699</v>
      </c>
      <c r="I3003">
        <f>Table1[[#This Row],[tar-out]]*Table1[[#This Row],[tar-out]]</f>
        <v>42.371119629347568</v>
      </c>
      <c r="J3003" t="b">
        <f>AND(ABS(Table1[[#This Row],[tar-out]])&gt;=$J$1,ABS(Table1[[#This Row],[tar-out]])&lt;$K$1)</f>
        <v>0</v>
      </c>
      <c r="K3003" t="b">
        <f>AND(ABS(Table1[[#This Row],[tar-out]])&gt;=$K$1,ABS(Table1[[#This Row],[tar-out]])&lt;$L$1)</f>
        <v>0</v>
      </c>
      <c r="L3003" t="b">
        <f>AND(ABS(Table1[[#This Row],[tar-out]])&gt;=$L$1,ABS(Table1[[#This Row],[tar-out]])&lt;$M$1)</f>
        <v>0</v>
      </c>
      <c r="M3003" t="b">
        <f>AND(ABS(Table1[[#This Row],[tar-out]])&gt;=$M$1,ABS(Table1[[#This Row],[tar-out]])&lt;$N$1)</f>
        <v>1</v>
      </c>
      <c r="N3003" t="b">
        <f>AND(ABS(Table1[[#This Row],[tar-out]])&gt;=$N$1,ABS(Table1[[#This Row],[tar-out]])&lt;$O$1)</f>
        <v>0</v>
      </c>
      <c r="O3003" t="b">
        <f>AND(ABS(Table1[[#This Row],[tar-out]])&gt;=$O$1,ABS(Table1[[#This Row],[tar-out]])&lt;$P$1)</f>
        <v>0</v>
      </c>
      <c r="P3003" s="1">
        <f>ROUND(Table1[[#This Row],[tar-out]],0)</f>
        <v>7</v>
      </c>
      <c r="Q3003" s="2">
        <v>3001</v>
      </c>
      <c r="U3003">
        <f>IF(Table1[[#This Row],[tar-out in '[0,1)]],1,0)</f>
        <v>0</v>
      </c>
      <c r="V3003">
        <f>IF(Table1[[#This Row],[tar-out in '[1,2)]],1,0)</f>
        <v>0</v>
      </c>
      <c r="W3003">
        <f>IF(Table1[[#This Row],[tar-out'[2,5)]],1,0)</f>
        <v>0</v>
      </c>
      <c r="X3003">
        <f>IF(Table1[[#This Row],[tar-out in '[5, 10)]],1,0)</f>
        <v>1</v>
      </c>
      <c r="Y3003">
        <f>IF(Table1[[#This Row],[tar-out in '[10,20)]],1,0)</f>
        <v>0</v>
      </c>
      <c r="Z3003">
        <f>IF(Table1[[#This Row],[tar-out in '[20, 10000)]],1,0)</f>
        <v>0</v>
      </c>
    </row>
    <row r="3004" spans="1:26" x14ac:dyDescent="0.25">
      <c r="A3004">
        <v>27</v>
      </c>
      <c r="B3004">
        <v>338</v>
      </c>
      <c r="C3004">
        <v>7.7777777777777803</v>
      </c>
      <c r="D3004">
        <v>2</v>
      </c>
      <c r="E3004">
        <v>138</v>
      </c>
      <c r="F3004">
        <v>8.2712109759186898</v>
      </c>
      <c r="G3004">
        <v>5.8801937103271502</v>
      </c>
      <c r="H3004">
        <f>Table1[[#This Row],[target]]-Table1[[#This Row],[output]]</f>
        <v>2.3910172655915396</v>
      </c>
      <c r="I3004">
        <f>Table1[[#This Row],[tar-out]]*Table1[[#This Row],[tar-out]]</f>
        <v>5.7169635643568428</v>
      </c>
      <c r="J3004" t="b">
        <f>AND(ABS(Table1[[#This Row],[tar-out]])&gt;=$J$1,ABS(Table1[[#This Row],[tar-out]])&lt;$K$1)</f>
        <v>0</v>
      </c>
      <c r="K3004" t="b">
        <f>AND(ABS(Table1[[#This Row],[tar-out]])&gt;=$K$1,ABS(Table1[[#This Row],[tar-out]])&lt;$L$1)</f>
        <v>0</v>
      </c>
      <c r="L3004" t="b">
        <f>AND(ABS(Table1[[#This Row],[tar-out]])&gt;=$L$1,ABS(Table1[[#This Row],[tar-out]])&lt;$M$1)</f>
        <v>1</v>
      </c>
      <c r="M3004" t="b">
        <f>AND(ABS(Table1[[#This Row],[tar-out]])&gt;=$M$1,ABS(Table1[[#This Row],[tar-out]])&lt;$N$1)</f>
        <v>0</v>
      </c>
      <c r="N3004" t="b">
        <f>AND(ABS(Table1[[#This Row],[tar-out]])&gt;=$N$1,ABS(Table1[[#This Row],[tar-out]])&lt;$O$1)</f>
        <v>0</v>
      </c>
      <c r="O3004" t="b">
        <f>AND(ABS(Table1[[#This Row],[tar-out]])&gt;=$O$1,ABS(Table1[[#This Row],[tar-out]])&lt;$P$1)</f>
        <v>0</v>
      </c>
      <c r="P3004" s="1">
        <f>ROUND(Table1[[#This Row],[tar-out]],0)</f>
        <v>2</v>
      </c>
      <c r="Q3004" s="3">
        <v>3002</v>
      </c>
      <c r="U3004">
        <f>IF(Table1[[#This Row],[tar-out in '[0,1)]],1,0)</f>
        <v>0</v>
      </c>
      <c r="V3004">
        <f>IF(Table1[[#This Row],[tar-out in '[1,2)]],1,0)</f>
        <v>0</v>
      </c>
      <c r="W3004">
        <f>IF(Table1[[#This Row],[tar-out'[2,5)]],1,0)</f>
        <v>1</v>
      </c>
      <c r="X3004">
        <f>IF(Table1[[#This Row],[tar-out in '[5, 10)]],1,0)</f>
        <v>0</v>
      </c>
      <c r="Y3004">
        <f>IF(Table1[[#This Row],[tar-out in '[10,20)]],1,0)</f>
        <v>0</v>
      </c>
      <c r="Z3004">
        <f>IF(Table1[[#This Row],[tar-out in '[20, 10000)]],1,0)</f>
        <v>0</v>
      </c>
    </row>
    <row r="3005" spans="1:26" x14ac:dyDescent="0.25">
      <c r="A3005">
        <v>27</v>
      </c>
      <c r="B3005">
        <v>338</v>
      </c>
      <c r="C3005">
        <v>7.7777777777777803</v>
      </c>
      <c r="D3005">
        <v>2</v>
      </c>
      <c r="E3005">
        <v>1922</v>
      </c>
      <c r="F3005">
        <v>15.1638867891843</v>
      </c>
      <c r="G3005">
        <v>5.9011411666870099</v>
      </c>
      <c r="H3005">
        <f>Table1[[#This Row],[target]]-Table1[[#This Row],[output]]</f>
        <v>9.2627456224972899</v>
      </c>
      <c r="I3005">
        <f>Table1[[#This Row],[tar-out]]*Table1[[#This Row],[tar-out]]</f>
        <v>85.798456467092706</v>
      </c>
      <c r="J3005" t="b">
        <f>AND(ABS(Table1[[#This Row],[tar-out]])&gt;=$J$1,ABS(Table1[[#This Row],[tar-out]])&lt;$K$1)</f>
        <v>0</v>
      </c>
      <c r="K3005" t="b">
        <f>AND(ABS(Table1[[#This Row],[tar-out]])&gt;=$K$1,ABS(Table1[[#This Row],[tar-out]])&lt;$L$1)</f>
        <v>0</v>
      </c>
      <c r="L3005" t="b">
        <f>AND(ABS(Table1[[#This Row],[tar-out]])&gt;=$L$1,ABS(Table1[[#This Row],[tar-out]])&lt;$M$1)</f>
        <v>0</v>
      </c>
      <c r="M3005" t="b">
        <f>AND(ABS(Table1[[#This Row],[tar-out]])&gt;=$M$1,ABS(Table1[[#This Row],[tar-out]])&lt;$N$1)</f>
        <v>1</v>
      </c>
      <c r="N3005" t="b">
        <f>AND(ABS(Table1[[#This Row],[tar-out]])&gt;=$N$1,ABS(Table1[[#This Row],[tar-out]])&lt;$O$1)</f>
        <v>0</v>
      </c>
      <c r="O3005" t="b">
        <f>AND(ABS(Table1[[#This Row],[tar-out]])&gt;=$O$1,ABS(Table1[[#This Row],[tar-out]])&lt;$P$1)</f>
        <v>0</v>
      </c>
      <c r="P3005" s="1">
        <f>ROUND(Table1[[#This Row],[tar-out]],0)</f>
        <v>9</v>
      </c>
      <c r="Q3005" s="2">
        <v>3003</v>
      </c>
      <c r="U3005">
        <f>IF(Table1[[#This Row],[tar-out in '[0,1)]],1,0)</f>
        <v>0</v>
      </c>
      <c r="V3005">
        <f>IF(Table1[[#This Row],[tar-out in '[1,2)]],1,0)</f>
        <v>0</v>
      </c>
      <c r="W3005">
        <f>IF(Table1[[#This Row],[tar-out'[2,5)]],1,0)</f>
        <v>0</v>
      </c>
      <c r="X3005">
        <f>IF(Table1[[#This Row],[tar-out in '[5, 10)]],1,0)</f>
        <v>1</v>
      </c>
      <c r="Y3005">
        <f>IF(Table1[[#This Row],[tar-out in '[10,20)]],1,0)</f>
        <v>0</v>
      </c>
      <c r="Z3005">
        <f>IF(Table1[[#This Row],[tar-out in '[20, 10000)]],1,0)</f>
        <v>0</v>
      </c>
    </row>
    <row r="3006" spans="1:26" x14ac:dyDescent="0.25">
      <c r="A3006">
        <v>29</v>
      </c>
      <c r="B3006">
        <v>392</v>
      </c>
      <c r="C3006">
        <v>8.2758620689655196</v>
      </c>
      <c r="D3006">
        <v>2</v>
      </c>
      <c r="E3006">
        <v>0</v>
      </c>
      <c r="F3006">
        <v>1.0520650110896199E-3</v>
      </c>
      <c r="G3006">
        <v>4.53566551208496</v>
      </c>
      <c r="H3006">
        <f>Table1[[#This Row],[target]]-Table1[[#This Row],[output]]</f>
        <v>-4.5346134470738706</v>
      </c>
      <c r="I3006">
        <f>Table1[[#This Row],[tar-out]]*Table1[[#This Row],[tar-out]]</f>
        <v>20.562719114383171</v>
      </c>
      <c r="J3006" t="b">
        <f>AND(ABS(Table1[[#This Row],[tar-out]])&gt;=$J$1,ABS(Table1[[#This Row],[tar-out]])&lt;$K$1)</f>
        <v>0</v>
      </c>
      <c r="K3006" t="b">
        <f>AND(ABS(Table1[[#This Row],[tar-out]])&gt;=$K$1,ABS(Table1[[#This Row],[tar-out]])&lt;$L$1)</f>
        <v>0</v>
      </c>
      <c r="L3006" t="b">
        <f>AND(ABS(Table1[[#This Row],[tar-out]])&gt;=$L$1,ABS(Table1[[#This Row],[tar-out]])&lt;$M$1)</f>
        <v>1</v>
      </c>
      <c r="M3006" t="b">
        <f>AND(ABS(Table1[[#This Row],[tar-out]])&gt;=$M$1,ABS(Table1[[#This Row],[tar-out]])&lt;$N$1)</f>
        <v>0</v>
      </c>
      <c r="N3006" t="b">
        <f>AND(ABS(Table1[[#This Row],[tar-out]])&gt;=$N$1,ABS(Table1[[#This Row],[tar-out]])&lt;$O$1)</f>
        <v>0</v>
      </c>
      <c r="O3006" t="b">
        <f>AND(ABS(Table1[[#This Row],[tar-out]])&gt;=$O$1,ABS(Table1[[#This Row],[tar-out]])&lt;$P$1)</f>
        <v>0</v>
      </c>
      <c r="P3006" s="1">
        <f>ROUND(Table1[[#This Row],[tar-out]],0)</f>
        <v>-5</v>
      </c>
      <c r="Q3006" s="3">
        <v>3004</v>
      </c>
      <c r="U3006">
        <f>IF(Table1[[#This Row],[tar-out in '[0,1)]],1,0)</f>
        <v>0</v>
      </c>
      <c r="V3006">
        <f>IF(Table1[[#This Row],[tar-out in '[1,2)]],1,0)</f>
        <v>0</v>
      </c>
      <c r="W3006">
        <f>IF(Table1[[#This Row],[tar-out'[2,5)]],1,0)</f>
        <v>1</v>
      </c>
      <c r="X3006">
        <f>IF(Table1[[#This Row],[tar-out in '[5, 10)]],1,0)</f>
        <v>0</v>
      </c>
      <c r="Y3006">
        <f>IF(Table1[[#This Row],[tar-out in '[10,20)]],1,0)</f>
        <v>0</v>
      </c>
      <c r="Z3006">
        <f>IF(Table1[[#This Row],[tar-out in '[20, 10000)]],1,0)</f>
        <v>0</v>
      </c>
    </row>
    <row r="3007" spans="1:26" x14ac:dyDescent="0.25">
      <c r="A3007">
        <v>29</v>
      </c>
      <c r="B3007">
        <v>392</v>
      </c>
      <c r="C3007">
        <v>8.2758620689655196</v>
      </c>
      <c r="D3007">
        <v>2</v>
      </c>
      <c r="E3007">
        <v>1</v>
      </c>
      <c r="F3007">
        <v>1.0011690688604</v>
      </c>
      <c r="G3007">
        <v>4.8254747390747097</v>
      </c>
      <c r="H3007">
        <f>Table1[[#This Row],[target]]-Table1[[#This Row],[output]]</f>
        <v>-3.8243056702143097</v>
      </c>
      <c r="I3007">
        <f>Table1[[#This Row],[tar-out]]*Table1[[#This Row],[tar-out]]</f>
        <v>14.625313859233321</v>
      </c>
      <c r="J3007" t="b">
        <f>AND(ABS(Table1[[#This Row],[tar-out]])&gt;=$J$1,ABS(Table1[[#This Row],[tar-out]])&lt;$K$1)</f>
        <v>0</v>
      </c>
      <c r="K3007" t="b">
        <f>AND(ABS(Table1[[#This Row],[tar-out]])&gt;=$K$1,ABS(Table1[[#This Row],[tar-out]])&lt;$L$1)</f>
        <v>0</v>
      </c>
      <c r="L3007" t="b">
        <f>AND(ABS(Table1[[#This Row],[tar-out]])&gt;=$L$1,ABS(Table1[[#This Row],[tar-out]])&lt;$M$1)</f>
        <v>1</v>
      </c>
      <c r="M3007" t="b">
        <f>AND(ABS(Table1[[#This Row],[tar-out]])&gt;=$M$1,ABS(Table1[[#This Row],[tar-out]])&lt;$N$1)</f>
        <v>0</v>
      </c>
      <c r="N3007" t="b">
        <f>AND(ABS(Table1[[#This Row],[tar-out]])&gt;=$N$1,ABS(Table1[[#This Row],[tar-out]])&lt;$O$1)</f>
        <v>0</v>
      </c>
      <c r="O3007" t="b">
        <f>AND(ABS(Table1[[#This Row],[tar-out]])&gt;=$O$1,ABS(Table1[[#This Row],[tar-out]])&lt;$P$1)</f>
        <v>0</v>
      </c>
      <c r="P3007" s="1">
        <f>ROUND(Table1[[#This Row],[tar-out]],0)</f>
        <v>-4</v>
      </c>
      <c r="Q3007" s="2">
        <v>3005</v>
      </c>
      <c r="U3007">
        <f>IF(Table1[[#This Row],[tar-out in '[0,1)]],1,0)</f>
        <v>0</v>
      </c>
      <c r="V3007">
        <f>IF(Table1[[#This Row],[tar-out in '[1,2)]],1,0)</f>
        <v>0</v>
      </c>
      <c r="W3007">
        <f>IF(Table1[[#This Row],[tar-out'[2,5)]],1,0)</f>
        <v>1</v>
      </c>
      <c r="X3007">
        <f>IF(Table1[[#This Row],[tar-out in '[5, 10)]],1,0)</f>
        <v>0</v>
      </c>
      <c r="Y3007">
        <f>IF(Table1[[#This Row],[tar-out in '[10,20)]],1,0)</f>
        <v>0</v>
      </c>
      <c r="Z3007">
        <f>IF(Table1[[#This Row],[tar-out in '[20, 10000)]],1,0)</f>
        <v>0</v>
      </c>
    </row>
    <row r="3008" spans="1:26" x14ac:dyDescent="0.25">
      <c r="A3008">
        <v>29</v>
      </c>
      <c r="B3008">
        <v>392</v>
      </c>
      <c r="C3008">
        <v>8.2758620689655196</v>
      </c>
      <c r="D3008">
        <v>2</v>
      </c>
      <c r="E3008">
        <v>2</v>
      </c>
      <c r="F3008">
        <v>2.0020446719919698</v>
      </c>
      <c r="G3008">
        <v>5.1152839660644496</v>
      </c>
      <c r="H3008">
        <f>Table1[[#This Row],[target]]-Table1[[#This Row],[output]]</f>
        <v>-3.1132392940724798</v>
      </c>
      <c r="I3008">
        <f>Table1[[#This Row],[tar-out]]*Table1[[#This Row],[tar-out]]</f>
        <v>9.6922589021569117</v>
      </c>
      <c r="J3008" t="b">
        <f>AND(ABS(Table1[[#This Row],[tar-out]])&gt;=$J$1,ABS(Table1[[#This Row],[tar-out]])&lt;$K$1)</f>
        <v>0</v>
      </c>
      <c r="K3008" t="b">
        <f>AND(ABS(Table1[[#This Row],[tar-out]])&gt;=$K$1,ABS(Table1[[#This Row],[tar-out]])&lt;$L$1)</f>
        <v>0</v>
      </c>
      <c r="L3008" t="b">
        <f>AND(ABS(Table1[[#This Row],[tar-out]])&gt;=$L$1,ABS(Table1[[#This Row],[tar-out]])&lt;$M$1)</f>
        <v>1</v>
      </c>
      <c r="M3008" t="b">
        <f>AND(ABS(Table1[[#This Row],[tar-out]])&gt;=$M$1,ABS(Table1[[#This Row],[tar-out]])&lt;$N$1)</f>
        <v>0</v>
      </c>
      <c r="N3008" t="b">
        <f>AND(ABS(Table1[[#This Row],[tar-out]])&gt;=$N$1,ABS(Table1[[#This Row],[tar-out]])&lt;$O$1)</f>
        <v>0</v>
      </c>
      <c r="O3008" t="b">
        <f>AND(ABS(Table1[[#This Row],[tar-out]])&gt;=$O$1,ABS(Table1[[#This Row],[tar-out]])&lt;$P$1)</f>
        <v>0</v>
      </c>
      <c r="P3008" s="1">
        <f>ROUND(Table1[[#This Row],[tar-out]],0)</f>
        <v>-3</v>
      </c>
      <c r="Q3008" s="3">
        <v>3006</v>
      </c>
      <c r="U3008">
        <f>IF(Table1[[#This Row],[tar-out in '[0,1)]],1,0)</f>
        <v>0</v>
      </c>
      <c r="V3008">
        <f>IF(Table1[[#This Row],[tar-out in '[1,2)]],1,0)</f>
        <v>0</v>
      </c>
      <c r="W3008">
        <f>IF(Table1[[#This Row],[tar-out'[2,5)]],1,0)</f>
        <v>1</v>
      </c>
      <c r="X3008">
        <f>IF(Table1[[#This Row],[tar-out in '[5, 10)]],1,0)</f>
        <v>0</v>
      </c>
      <c r="Y3008">
        <f>IF(Table1[[#This Row],[tar-out in '[10,20)]],1,0)</f>
        <v>0</v>
      </c>
      <c r="Z3008">
        <f>IF(Table1[[#This Row],[tar-out in '[20, 10000)]],1,0)</f>
        <v>0</v>
      </c>
    </row>
    <row r="3009" spans="1:26" x14ac:dyDescent="0.25">
      <c r="A3009">
        <v>29</v>
      </c>
      <c r="B3009">
        <v>392</v>
      </c>
      <c r="C3009">
        <v>8.2758620689655196</v>
      </c>
      <c r="D3009">
        <v>2</v>
      </c>
      <c r="E3009">
        <v>66</v>
      </c>
      <c r="F3009">
        <v>4.9080757726819497</v>
      </c>
      <c r="G3009">
        <v>5.6568799018859899</v>
      </c>
      <c r="H3009">
        <f>Table1[[#This Row],[target]]-Table1[[#This Row],[output]]</f>
        <v>-0.74880412920404016</v>
      </c>
      <c r="I3009">
        <f>Table1[[#This Row],[tar-out]]*Table1[[#This Row],[tar-out]]</f>
        <v>0.56070762391302087</v>
      </c>
      <c r="J3009" t="b">
        <f>AND(ABS(Table1[[#This Row],[tar-out]])&gt;=$J$1,ABS(Table1[[#This Row],[tar-out]])&lt;$K$1)</f>
        <v>1</v>
      </c>
      <c r="K3009" t="b">
        <f>AND(ABS(Table1[[#This Row],[tar-out]])&gt;=$K$1,ABS(Table1[[#This Row],[tar-out]])&lt;$L$1)</f>
        <v>0</v>
      </c>
      <c r="L3009" t="b">
        <f>AND(ABS(Table1[[#This Row],[tar-out]])&gt;=$L$1,ABS(Table1[[#This Row],[tar-out]])&lt;$M$1)</f>
        <v>0</v>
      </c>
      <c r="M3009" t="b">
        <f>AND(ABS(Table1[[#This Row],[tar-out]])&gt;=$M$1,ABS(Table1[[#This Row],[tar-out]])&lt;$N$1)</f>
        <v>0</v>
      </c>
      <c r="N3009" t="b">
        <f>AND(ABS(Table1[[#This Row],[tar-out]])&gt;=$N$1,ABS(Table1[[#This Row],[tar-out]])&lt;$O$1)</f>
        <v>0</v>
      </c>
      <c r="O3009" t="b">
        <f>AND(ABS(Table1[[#This Row],[tar-out]])&gt;=$O$1,ABS(Table1[[#This Row],[tar-out]])&lt;$P$1)</f>
        <v>0</v>
      </c>
      <c r="P3009" s="1">
        <f>ROUND(Table1[[#This Row],[tar-out]],0)</f>
        <v>-1</v>
      </c>
      <c r="Q3009" s="2">
        <v>3007</v>
      </c>
      <c r="U3009">
        <f>IF(Table1[[#This Row],[tar-out in '[0,1)]],1,0)</f>
        <v>1</v>
      </c>
      <c r="V3009">
        <f>IF(Table1[[#This Row],[tar-out in '[1,2)]],1,0)</f>
        <v>0</v>
      </c>
      <c r="W3009">
        <f>IF(Table1[[#This Row],[tar-out'[2,5)]],1,0)</f>
        <v>0</v>
      </c>
      <c r="X3009">
        <f>IF(Table1[[#This Row],[tar-out in '[5, 10)]],1,0)</f>
        <v>0</v>
      </c>
      <c r="Y3009">
        <f>IF(Table1[[#This Row],[tar-out in '[10,20)]],1,0)</f>
        <v>0</v>
      </c>
      <c r="Z3009">
        <f>IF(Table1[[#This Row],[tar-out in '[20, 10000)]],1,0)</f>
        <v>0</v>
      </c>
    </row>
    <row r="3010" spans="1:26" x14ac:dyDescent="0.25">
      <c r="A3010">
        <v>29</v>
      </c>
      <c r="B3010">
        <v>392</v>
      </c>
      <c r="C3010">
        <v>8.2758620689655196</v>
      </c>
      <c r="D3010">
        <v>2</v>
      </c>
      <c r="E3010">
        <v>51</v>
      </c>
      <c r="F3010">
        <v>3.51088139281828</v>
      </c>
      <c r="G3010">
        <v>5.6493091583251998</v>
      </c>
      <c r="H3010">
        <f>Table1[[#This Row],[target]]-Table1[[#This Row],[output]]</f>
        <v>-2.1384277655069197</v>
      </c>
      <c r="I3010">
        <f>Table1[[#This Row],[tar-out]]*Table1[[#This Row],[tar-out]]</f>
        <v>4.5728733082909176</v>
      </c>
      <c r="J3010" t="b">
        <f>AND(ABS(Table1[[#This Row],[tar-out]])&gt;=$J$1,ABS(Table1[[#This Row],[tar-out]])&lt;$K$1)</f>
        <v>0</v>
      </c>
      <c r="K3010" t="b">
        <f>AND(ABS(Table1[[#This Row],[tar-out]])&gt;=$K$1,ABS(Table1[[#This Row],[tar-out]])&lt;$L$1)</f>
        <v>0</v>
      </c>
      <c r="L3010" t="b">
        <f>AND(ABS(Table1[[#This Row],[tar-out]])&gt;=$L$1,ABS(Table1[[#This Row],[tar-out]])&lt;$M$1)</f>
        <v>1</v>
      </c>
      <c r="M3010" t="b">
        <f>AND(ABS(Table1[[#This Row],[tar-out]])&gt;=$M$1,ABS(Table1[[#This Row],[tar-out]])&lt;$N$1)</f>
        <v>0</v>
      </c>
      <c r="N3010" t="b">
        <f>AND(ABS(Table1[[#This Row],[tar-out]])&gt;=$N$1,ABS(Table1[[#This Row],[tar-out]])&lt;$O$1)</f>
        <v>0</v>
      </c>
      <c r="O3010" t="b">
        <f>AND(ABS(Table1[[#This Row],[tar-out]])&gt;=$O$1,ABS(Table1[[#This Row],[tar-out]])&lt;$P$1)</f>
        <v>0</v>
      </c>
      <c r="P3010" s="1">
        <f>ROUND(Table1[[#This Row],[tar-out]],0)</f>
        <v>-2</v>
      </c>
      <c r="Q3010" s="3">
        <v>3008</v>
      </c>
      <c r="U3010">
        <f>IF(Table1[[#This Row],[tar-out in '[0,1)]],1,0)</f>
        <v>0</v>
      </c>
      <c r="V3010">
        <f>IF(Table1[[#This Row],[tar-out in '[1,2)]],1,0)</f>
        <v>0</v>
      </c>
      <c r="W3010">
        <f>IF(Table1[[#This Row],[tar-out'[2,5)]],1,0)</f>
        <v>1</v>
      </c>
      <c r="X3010">
        <f>IF(Table1[[#This Row],[tar-out in '[5, 10)]],1,0)</f>
        <v>0</v>
      </c>
      <c r="Y3010">
        <f>IF(Table1[[#This Row],[tar-out in '[10,20)]],1,0)</f>
        <v>0</v>
      </c>
      <c r="Z3010">
        <f>IF(Table1[[#This Row],[tar-out in '[20, 10000)]],1,0)</f>
        <v>0</v>
      </c>
    </row>
    <row r="3011" spans="1:26" x14ac:dyDescent="0.25">
      <c r="A3011">
        <v>29</v>
      </c>
      <c r="B3011">
        <v>392</v>
      </c>
      <c r="C3011">
        <v>8.2758620689655196</v>
      </c>
      <c r="D3011">
        <v>2</v>
      </c>
      <c r="E3011">
        <v>83</v>
      </c>
      <c r="F3011">
        <v>3.7766840909821999</v>
      </c>
      <c r="G3011">
        <v>5.6655025482177699</v>
      </c>
      <c r="H3011">
        <f>Table1[[#This Row],[target]]-Table1[[#This Row],[output]]</f>
        <v>-1.88881845723557</v>
      </c>
      <c r="I3011">
        <f>Table1[[#This Row],[tar-out]]*Table1[[#This Row],[tar-out]]</f>
        <v>3.5676351643937587</v>
      </c>
      <c r="J3011" t="b">
        <f>AND(ABS(Table1[[#This Row],[tar-out]])&gt;=$J$1,ABS(Table1[[#This Row],[tar-out]])&lt;$K$1)</f>
        <v>0</v>
      </c>
      <c r="K3011" t="b">
        <f>AND(ABS(Table1[[#This Row],[tar-out]])&gt;=$K$1,ABS(Table1[[#This Row],[tar-out]])&lt;$L$1)</f>
        <v>1</v>
      </c>
      <c r="L3011" t="b">
        <f>AND(ABS(Table1[[#This Row],[tar-out]])&gt;=$L$1,ABS(Table1[[#This Row],[tar-out]])&lt;$M$1)</f>
        <v>0</v>
      </c>
      <c r="M3011" t="b">
        <f>AND(ABS(Table1[[#This Row],[tar-out]])&gt;=$M$1,ABS(Table1[[#This Row],[tar-out]])&lt;$N$1)</f>
        <v>0</v>
      </c>
      <c r="N3011" t="b">
        <f>AND(ABS(Table1[[#This Row],[tar-out]])&gt;=$N$1,ABS(Table1[[#This Row],[tar-out]])&lt;$O$1)</f>
        <v>0</v>
      </c>
      <c r="O3011" t="b">
        <f>AND(ABS(Table1[[#This Row],[tar-out]])&gt;=$O$1,ABS(Table1[[#This Row],[tar-out]])&lt;$P$1)</f>
        <v>0</v>
      </c>
      <c r="P3011" s="1">
        <f>ROUND(Table1[[#This Row],[tar-out]],0)</f>
        <v>-2</v>
      </c>
      <c r="Q3011" s="2">
        <v>3009</v>
      </c>
      <c r="U3011">
        <f>IF(Table1[[#This Row],[tar-out in '[0,1)]],1,0)</f>
        <v>0</v>
      </c>
      <c r="V3011">
        <f>IF(Table1[[#This Row],[tar-out in '[1,2)]],1,0)</f>
        <v>1</v>
      </c>
      <c r="W3011">
        <f>IF(Table1[[#This Row],[tar-out'[2,5)]],1,0)</f>
        <v>0</v>
      </c>
      <c r="X3011">
        <f>IF(Table1[[#This Row],[tar-out in '[5, 10)]],1,0)</f>
        <v>0</v>
      </c>
      <c r="Y3011">
        <f>IF(Table1[[#This Row],[tar-out in '[10,20)]],1,0)</f>
        <v>0</v>
      </c>
      <c r="Z3011">
        <f>IF(Table1[[#This Row],[tar-out in '[20, 10000)]],1,0)</f>
        <v>0</v>
      </c>
    </row>
    <row r="3012" spans="1:26" x14ac:dyDescent="0.25">
      <c r="A3012">
        <v>29</v>
      </c>
      <c r="B3012">
        <v>392</v>
      </c>
      <c r="C3012">
        <v>8.2758620689655196</v>
      </c>
      <c r="D3012">
        <v>2</v>
      </c>
      <c r="E3012">
        <v>38</v>
      </c>
      <c r="F3012">
        <v>4.1974277978339396</v>
      </c>
      <c r="G3012">
        <v>5.6427707672119096</v>
      </c>
      <c r="H3012">
        <f>Table1[[#This Row],[target]]-Table1[[#This Row],[output]]</f>
        <v>-1.44534296937797</v>
      </c>
      <c r="I3012">
        <f>Table1[[#This Row],[tar-out]]*Table1[[#This Row],[tar-out]]</f>
        <v>2.0890162991303276</v>
      </c>
      <c r="J3012" t="b">
        <f>AND(ABS(Table1[[#This Row],[tar-out]])&gt;=$J$1,ABS(Table1[[#This Row],[tar-out]])&lt;$K$1)</f>
        <v>0</v>
      </c>
      <c r="K3012" t="b">
        <f>AND(ABS(Table1[[#This Row],[tar-out]])&gt;=$K$1,ABS(Table1[[#This Row],[tar-out]])&lt;$L$1)</f>
        <v>1</v>
      </c>
      <c r="L3012" t="b">
        <f>AND(ABS(Table1[[#This Row],[tar-out]])&gt;=$L$1,ABS(Table1[[#This Row],[tar-out]])&lt;$M$1)</f>
        <v>0</v>
      </c>
      <c r="M3012" t="b">
        <f>AND(ABS(Table1[[#This Row],[tar-out]])&gt;=$M$1,ABS(Table1[[#This Row],[tar-out]])&lt;$N$1)</f>
        <v>0</v>
      </c>
      <c r="N3012" t="b">
        <f>AND(ABS(Table1[[#This Row],[tar-out]])&gt;=$N$1,ABS(Table1[[#This Row],[tar-out]])&lt;$O$1)</f>
        <v>0</v>
      </c>
      <c r="O3012" t="b">
        <f>AND(ABS(Table1[[#This Row],[tar-out]])&gt;=$O$1,ABS(Table1[[#This Row],[tar-out]])&lt;$P$1)</f>
        <v>0</v>
      </c>
      <c r="P3012" s="1">
        <f>ROUND(Table1[[#This Row],[tar-out]],0)</f>
        <v>-1</v>
      </c>
      <c r="Q3012" s="3">
        <v>3010</v>
      </c>
      <c r="U3012">
        <f>IF(Table1[[#This Row],[tar-out in '[0,1)]],1,0)</f>
        <v>0</v>
      </c>
      <c r="V3012">
        <f>IF(Table1[[#This Row],[tar-out in '[1,2)]],1,0)</f>
        <v>1</v>
      </c>
      <c r="W3012">
        <f>IF(Table1[[#This Row],[tar-out'[2,5)]],1,0)</f>
        <v>0</v>
      </c>
      <c r="X3012">
        <f>IF(Table1[[#This Row],[tar-out in '[5, 10)]],1,0)</f>
        <v>0</v>
      </c>
      <c r="Y3012">
        <f>IF(Table1[[#This Row],[tar-out in '[10,20)]],1,0)</f>
        <v>0</v>
      </c>
      <c r="Z3012">
        <f>IF(Table1[[#This Row],[tar-out in '[20, 10000)]],1,0)</f>
        <v>0</v>
      </c>
    </row>
    <row r="3013" spans="1:26" x14ac:dyDescent="0.25">
      <c r="A3013">
        <v>29</v>
      </c>
      <c r="B3013">
        <v>392</v>
      </c>
      <c r="C3013">
        <v>8.2758620689655196</v>
      </c>
      <c r="D3013">
        <v>2</v>
      </c>
      <c r="E3013">
        <v>65</v>
      </c>
      <c r="F3013">
        <v>4.1511111111111099</v>
      </c>
      <c r="G3013">
        <v>5.6563749313354501</v>
      </c>
      <c r="H3013">
        <f>Table1[[#This Row],[target]]-Table1[[#This Row],[output]]</f>
        <v>-1.5052638202243402</v>
      </c>
      <c r="I3013">
        <f>Table1[[#This Row],[tar-out]]*Table1[[#This Row],[tar-out]]</f>
        <v>2.2658191684763751</v>
      </c>
      <c r="J3013" t="b">
        <f>AND(ABS(Table1[[#This Row],[tar-out]])&gt;=$J$1,ABS(Table1[[#This Row],[tar-out]])&lt;$K$1)</f>
        <v>0</v>
      </c>
      <c r="K3013" t="b">
        <f>AND(ABS(Table1[[#This Row],[tar-out]])&gt;=$K$1,ABS(Table1[[#This Row],[tar-out]])&lt;$L$1)</f>
        <v>1</v>
      </c>
      <c r="L3013" t="b">
        <f>AND(ABS(Table1[[#This Row],[tar-out]])&gt;=$L$1,ABS(Table1[[#This Row],[tar-out]])&lt;$M$1)</f>
        <v>0</v>
      </c>
      <c r="M3013" t="b">
        <f>AND(ABS(Table1[[#This Row],[tar-out]])&gt;=$M$1,ABS(Table1[[#This Row],[tar-out]])&lt;$N$1)</f>
        <v>0</v>
      </c>
      <c r="N3013" t="b">
        <f>AND(ABS(Table1[[#This Row],[tar-out]])&gt;=$N$1,ABS(Table1[[#This Row],[tar-out]])&lt;$O$1)</f>
        <v>0</v>
      </c>
      <c r="O3013" t="b">
        <f>AND(ABS(Table1[[#This Row],[tar-out]])&gt;=$O$1,ABS(Table1[[#This Row],[tar-out]])&lt;$P$1)</f>
        <v>0</v>
      </c>
      <c r="P3013" s="1">
        <f>ROUND(Table1[[#This Row],[tar-out]],0)</f>
        <v>-2</v>
      </c>
      <c r="Q3013" s="2">
        <v>3011</v>
      </c>
      <c r="U3013">
        <f>IF(Table1[[#This Row],[tar-out in '[0,1)]],1,0)</f>
        <v>0</v>
      </c>
      <c r="V3013">
        <f>IF(Table1[[#This Row],[tar-out in '[1,2)]],1,0)</f>
        <v>1</v>
      </c>
      <c r="W3013">
        <f>IF(Table1[[#This Row],[tar-out'[2,5)]],1,0)</f>
        <v>0</v>
      </c>
      <c r="X3013">
        <f>IF(Table1[[#This Row],[tar-out in '[5, 10)]],1,0)</f>
        <v>0</v>
      </c>
      <c r="Y3013">
        <f>IF(Table1[[#This Row],[tar-out in '[10,20)]],1,0)</f>
        <v>0</v>
      </c>
      <c r="Z3013">
        <f>IF(Table1[[#This Row],[tar-out in '[20, 10000)]],1,0)</f>
        <v>0</v>
      </c>
    </row>
    <row r="3014" spans="1:26" x14ac:dyDescent="0.25">
      <c r="A3014">
        <v>29</v>
      </c>
      <c r="B3014">
        <v>392</v>
      </c>
      <c r="C3014">
        <v>8.2758620689655196</v>
      </c>
      <c r="D3014">
        <v>2</v>
      </c>
      <c r="E3014">
        <v>50</v>
      </c>
      <c r="F3014">
        <v>4.8580121703853996</v>
      </c>
      <c r="G3014">
        <v>5.64880418777466</v>
      </c>
      <c r="H3014">
        <f>Table1[[#This Row],[target]]-Table1[[#This Row],[output]]</f>
        <v>-0.79079201738926042</v>
      </c>
      <c r="I3014">
        <f>Table1[[#This Row],[tar-out]]*Table1[[#This Row],[tar-out]]</f>
        <v>0.62535201476657631</v>
      </c>
      <c r="J3014" t="b">
        <f>AND(ABS(Table1[[#This Row],[tar-out]])&gt;=$J$1,ABS(Table1[[#This Row],[tar-out]])&lt;$K$1)</f>
        <v>1</v>
      </c>
      <c r="K3014" t="b">
        <f>AND(ABS(Table1[[#This Row],[tar-out]])&gt;=$K$1,ABS(Table1[[#This Row],[tar-out]])&lt;$L$1)</f>
        <v>0</v>
      </c>
      <c r="L3014" t="b">
        <f>AND(ABS(Table1[[#This Row],[tar-out]])&gt;=$L$1,ABS(Table1[[#This Row],[tar-out]])&lt;$M$1)</f>
        <v>0</v>
      </c>
      <c r="M3014" t="b">
        <f>AND(ABS(Table1[[#This Row],[tar-out]])&gt;=$M$1,ABS(Table1[[#This Row],[tar-out]])&lt;$N$1)</f>
        <v>0</v>
      </c>
      <c r="N3014" t="b">
        <f>AND(ABS(Table1[[#This Row],[tar-out]])&gt;=$N$1,ABS(Table1[[#This Row],[tar-out]])&lt;$O$1)</f>
        <v>0</v>
      </c>
      <c r="O3014" t="b">
        <f>AND(ABS(Table1[[#This Row],[tar-out]])&gt;=$O$1,ABS(Table1[[#This Row],[tar-out]])&lt;$P$1)</f>
        <v>0</v>
      </c>
      <c r="P3014" s="1">
        <f>ROUND(Table1[[#This Row],[tar-out]],0)</f>
        <v>-1</v>
      </c>
      <c r="Q3014" s="3">
        <v>3012</v>
      </c>
      <c r="U3014">
        <f>IF(Table1[[#This Row],[tar-out in '[0,1)]],1,0)</f>
        <v>1</v>
      </c>
      <c r="V3014">
        <f>IF(Table1[[#This Row],[tar-out in '[1,2)]],1,0)</f>
        <v>0</v>
      </c>
      <c r="W3014">
        <f>IF(Table1[[#This Row],[tar-out'[2,5)]],1,0)</f>
        <v>0</v>
      </c>
      <c r="X3014">
        <f>IF(Table1[[#This Row],[tar-out in '[5, 10)]],1,0)</f>
        <v>0</v>
      </c>
      <c r="Y3014">
        <f>IF(Table1[[#This Row],[tar-out in '[10,20)]],1,0)</f>
        <v>0</v>
      </c>
      <c r="Z3014">
        <f>IF(Table1[[#This Row],[tar-out in '[20, 10000)]],1,0)</f>
        <v>0</v>
      </c>
    </row>
    <row r="3015" spans="1:26" x14ac:dyDescent="0.25">
      <c r="A3015">
        <v>29</v>
      </c>
      <c r="B3015">
        <v>392</v>
      </c>
      <c r="C3015">
        <v>8.2758620689655196</v>
      </c>
      <c r="D3015">
        <v>2</v>
      </c>
      <c r="E3015">
        <v>37</v>
      </c>
      <c r="F3015">
        <v>4.9774017715194203</v>
      </c>
      <c r="G3015">
        <v>5.6422786712646502</v>
      </c>
      <c r="H3015">
        <f>Table1[[#This Row],[target]]-Table1[[#This Row],[output]]</f>
        <v>-0.6648768997452299</v>
      </c>
      <c r="I3015">
        <f>Table1[[#This Row],[tar-out]]*Table1[[#This Row],[tar-out]]</f>
        <v>0.44206129181482851</v>
      </c>
      <c r="J3015" t="b">
        <f>AND(ABS(Table1[[#This Row],[tar-out]])&gt;=$J$1,ABS(Table1[[#This Row],[tar-out]])&lt;$K$1)</f>
        <v>1</v>
      </c>
      <c r="K3015" t="b">
        <f>AND(ABS(Table1[[#This Row],[tar-out]])&gt;=$K$1,ABS(Table1[[#This Row],[tar-out]])&lt;$L$1)</f>
        <v>0</v>
      </c>
      <c r="L3015" t="b">
        <f>AND(ABS(Table1[[#This Row],[tar-out]])&gt;=$L$1,ABS(Table1[[#This Row],[tar-out]])&lt;$M$1)</f>
        <v>0</v>
      </c>
      <c r="M3015" t="b">
        <f>AND(ABS(Table1[[#This Row],[tar-out]])&gt;=$M$1,ABS(Table1[[#This Row],[tar-out]])&lt;$N$1)</f>
        <v>0</v>
      </c>
      <c r="N3015" t="b">
        <f>AND(ABS(Table1[[#This Row],[tar-out]])&gt;=$N$1,ABS(Table1[[#This Row],[tar-out]])&lt;$O$1)</f>
        <v>0</v>
      </c>
      <c r="O3015" t="b">
        <f>AND(ABS(Table1[[#This Row],[tar-out]])&gt;=$O$1,ABS(Table1[[#This Row],[tar-out]])&lt;$P$1)</f>
        <v>0</v>
      </c>
      <c r="P3015" s="1">
        <f>ROUND(Table1[[#This Row],[tar-out]],0)</f>
        <v>-1</v>
      </c>
      <c r="Q3015" s="2">
        <v>3013</v>
      </c>
      <c r="U3015">
        <f>IF(Table1[[#This Row],[tar-out in '[0,1)]],1,0)</f>
        <v>1</v>
      </c>
      <c r="V3015">
        <f>IF(Table1[[#This Row],[tar-out in '[1,2)]],1,0)</f>
        <v>0</v>
      </c>
      <c r="W3015">
        <f>IF(Table1[[#This Row],[tar-out'[2,5)]],1,0)</f>
        <v>0</v>
      </c>
      <c r="X3015">
        <f>IF(Table1[[#This Row],[tar-out in '[5, 10)]],1,0)</f>
        <v>0</v>
      </c>
      <c r="Y3015">
        <f>IF(Table1[[#This Row],[tar-out in '[10,20)]],1,0)</f>
        <v>0</v>
      </c>
      <c r="Z3015">
        <f>IF(Table1[[#This Row],[tar-out in '[20, 10000)]],1,0)</f>
        <v>0</v>
      </c>
    </row>
    <row r="3016" spans="1:26" x14ac:dyDescent="0.25">
      <c r="A3016">
        <v>29</v>
      </c>
      <c r="B3016">
        <v>392</v>
      </c>
      <c r="C3016">
        <v>8.2758620689655196</v>
      </c>
      <c r="D3016">
        <v>2</v>
      </c>
      <c r="E3016">
        <v>26</v>
      </c>
      <c r="F3016">
        <v>4.8132854578096902</v>
      </c>
      <c r="G3016">
        <v>5.63686227798462</v>
      </c>
      <c r="H3016">
        <f>Table1[[#This Row],[target]]-Table1[[#This Row],[output]]</f>
        <v>-0.82357682017492984</v>
      </c>
      <c r="I3016">
        <f>Table1[[#This Row],[tar-out]]*Table1[[#This Row],[tar-out]]</f>
        <v>0.67827877872944875</v>
      </c>
      <c r="J3016" t="b">
        <f>AND(ABS(Table1[[#This Row],[tar-out]])&gt;=$J$1,ABS(Table1[[#This Row],[tar-out]])&lt;$K$1)</f>
        <v>1</v>
      </c>
      <c r="K3016" t="b">
        <f>AND(ABS(Table1[[#This Row],[tar-out]])&gt;=$K$1,ABS(Table1[[#This Row],[tar-out]])&lt;$L$1)</f>
        <v>0</v>
      </c>
      <c r="L3016" t="b">
        <f>AND(ABS(Table1[[#This Row],[tar-out]])&gt;=$L$1,ABS(Table1[[#This Row],[tar-out]])&lt;$M$1)</f>
        <v>0</v>
      </c>
      <c r="M3016" t="b">
        <f>AND(ABS(Table1[[#This Row],[tar-out]])&gt;=$M$1,ABS(Table1[[#This Row],[tar-out]])&lt;$N$1)</f>
        <v>0</v>
      </c>
      <c r="N3016" t="b">
        <f>AND(ABS(Table1[[#This Row],[tar-out]])&gt;=$N$1,ABS(Table1[[#This Row],[tar-out]])&lt;$O$1)</f>
        <v>0</v>
      </c>
      <c r="O3016" t="b">
        <f>AND(ABS(Table1[[#This Row],[tar-out]])&gt;=$O$1,ABS(Table1[[#This Row],[tar-out]])&lt;$P$1)</f>
        <v>0</v>
      </c>
      <c r="P3016" s="1">
        <f>ROUND(Table1[[#This Row],[tar-out]],0)</f>
        <v>-1</v>
      </c>
      <c r="Q3016" s="3">
        <v>3014</v>
      </c>
      <c r="U3016">
        <f>IF(Table1[[#This Row],[tar-out in '[0,1)]],1,0)</f>
        <v>1</v>
      </c>
      <c r="V3016">
        <f>IF(Table1[[#This Row],[tar-out in '[1,2)]],1,0)</f>
        <v>0</v>
      </c>
      <c r="W3016">
        <f>IF(Table1[[#This Row],[tar-out'[2,5)]],1,0)</f>
        <v>0</v>
      </c>
      <c r="X3016">
        <f>IF(Table1[[#This Row],[tar-out in '[5, 10)]],1,0)</f>
        <v>0</v>
      </c>
      <c r="Y3016">
        <f>IF(Table1[[#This Row],[tar-out in '[10,20)]],1,0)</f>
        <v>0</v>
      </c>
      <c r="Z3016">
        <f>IF(Table1[[#This Row],[tar-out in '[20, 10000)]],1,0)</f>
        <v>0</v>
      </c>
    </row>
    <row r="3017" spans="1:26" x14ac:dyDescent="0.25">
      <c r="A3017">
        <v>29</v>
      </c>
      <c r="B3017">
        <v>392</v>
      </c>
      <c r="C3017">
        <v>8.2758620689655196</v>
      </c>
      <c r="D3017">
        <v>2</v>
      </c>
      <c r="E3017">
        <v>27</v>
      </c>
      <c r="F3017">
        <v>2.58170633859321</v>
      </c>
      <c r="G3017">
        <v>5.6373548507690403</v>
      </c>
      <c r="H3017">
        <f>Table1[[#This Row],[target]]-Table1[[#This Row],[output]]</f>
        <v>-3.0556485121758303</v>
      </c>
      <c r="I3017">
        <f>Table1[[#This Row],[tar-out]]*Table1[[#This Row],[tar-out]]</f>
        <v>9.3369878299623661</v>
      </c>
      <c r="J3017" t="b">
        <f>AND(ABS(Table1[[#This Row],[tar-out]])&gt;=$J$1,ABS(Table1[[#This Row],[tar-out]])&lt;$K$1)</f>
        <v>0</v>
      </c>
      <c r="K3017" t="b">
        <f>AND(ABS(Table1[[#This Row],[tar-out]])&gt;=$K$1,ABS(Table1[[#This Row],[tar-out]])&lt;$L$1)</f>
        <v>0</v>
      </c>
      <c r="L3017" t="b">
        <f>AND(ABS(Table1[[#This Row],[tar-out]])&gt;=$L$1,ABS(Table1[[#This Row],[tar-out]])&lt;$M$1)</f>
        <v>1</v>
      </c>
      <c r="M3017" t="b">
        <f>AND(ABS(Table1[[#This Row],[tar-out]])&gt;=$M$1,ABS(Table1[[#This Row],[tar-out]])&lt;$N$1)</f>
        <v>0</v>
      </c>
      <c r="N3017" t="b">
        <f>AND(ABS(Table1[[#This Row],[tar-out]])&gt;=$N$1,ABS(Table1[[#This Row],[tar-out]])&lt;$O$1)</f>
        <v>0</v>
      </c>
      <c r="O3017" t="b">
        <f>AND(ABS(Table1[[#This Row],[tar-out]])&gt;=$O$1,ABS(Table1[[#This Row],[tar-out]])&lt;$P$1)</f>
        <v>0</v>
      </c>
      <c r="P3017" s="1">
        <f>ROUND(Table1[[#This Row],[tar-out]],0)</f>
        <v>-3</v>
      </c>
      <c r="Q3017" s="2">
        <v>3015</v>
      </c>
      <c r="U3017">
        <f>IF(Table1[[#This Row],[tar-out in '[0,1)]],1,0)</f>
        <v>0</v>
      </c>
      <c r="V3017">
        <f>IF(Table1[[#This Row],[tar-out in '[1,2)]],1,0)</f>
        <v>0</v>
      </c>
      <c r="W3017">
        <f>IF(Table1[[#This Row],[tar-out'[2,5)]],1,0)</f>
        <v>1</v>
      </c>
      <c r="X3017">
        <f>IF(Table1[[#This Row],[tar-out in '[5, 10)]],1,0)</f>
        <v>0</v>
      </c>
      <c r="Y3017">
        <f>IF(Table1[[#This Row],[tar-out in '[10,20)]],1,0)</f>
        <v>0</v>
      </c>
      <c r="Z3017">
        <f>IF(Table1[[#This Row],[tar-out in '[20, 10000)]],1,0)</f>
        <v>0</v>
      </c>
    </row>
    <row r="3018" spans="1:26" x14ac:dyDescent="0.25">
      <c r="A3018">
        <v>29</v>
      </c>
      <c r="B3018">
        <v>392</v>
      </c>
      <c r="C3018">
        <v>8.2758620689655196</v>
      </c>
      <c r="D3018">
        <v>2</v>
      </c>
      <c r="E3018">
        <v>17</v>
      </c>
      <c r="F3018">
        <v>3.1994167729841401</v>
      </c>
      <c r="G3018">
        <v>5.6324319839477504</v>
      </c>
      <c r="H3018">
        <f>Table1[[#This Row],[target]]-Table1[[#This Row],[output]]</f>
        <v>-2.4330152109636103</v>
      </c>
      <c r="I3018">
        <f>Table1[[#This Row],[tar-out]]*Table1[[#This Row],[tar-out]]</f>
        <v>5.9195630167803008</v>
      </c>
      <c r="J3018" t="b">
        <f>AND(ABS(Table1[[#This Row],[tar-out]])&gt;=$J$1,ABS(Table1[[#This Row],[tar-out]])&lt;$K$1)</f>
        <v>0</v>
      </c>
      <c r="K3018" t="b">
        <f>AND(ABS(Table1[[#This Row],[tar-out]])&gt;=$K$1,ABS(Table1[[#This Row],[tar-out]])&lt;$L$1)</f>
        <v>0</v>
      </c>
      <c r="L3018" t="b">
        <f>AND(ABS(Table1[[#This Row],[tar-out]])&gt;=$L$1,ABS(Table1[[#This Row],[tar-out]])&lt;$M$1)</f>
        <v>1</v>
      </c>
      <c r="M3018" t="b">
        <f>AND(ABS(Table1[[#This Row],[tar-out]])&gt;=$M$1,ABS(Table1[[#This Row],[tar-out]])&lt;$N$1)</f>
        <v>0</v>
      </c>
      <c r="N3018" t="b">
        <f>AND(ABS(Table1[[#This Row],[tar-out]])&gt;=$N$1,ABS(Table1[[#This Row],[tar-out]])&lt;$O$1)</f>
        <v>0</v>
      </c>
      <c r="O3018" t="b">
        <f>AND(ABS(Table1[[#This Row],[tar-out]])&gt;=$O$1,ABS(Table1[[#This Row],[tar-out]])&lt;$P$1)</f>
        <v>0</v>
      </c>
      <c r="P3018" s="1">
        <f>ROUND(Table1[[#This Row],[tar-out]],0)</f>
        <v>-2</v>
      </c>
      <c r="Q3018" s="3">
        <v>3016</v>
      </c>
      <c r="U3018">
        <f>IF(Table1[[#This Row],[tar-out in '[0,1)]],1,0)</f>
        <v>0</v>
      </c>
      <c r="V3018">
        <f>IF(Table1[[#This Row],[tar-out in '[1,2)]],1,0)</f>
        <v>0</v>
      </c>
      <c r="W3018">
        <f>IF(Table1[[#This Row],[tar-out'[2,5)]],1,0)</f>
        <v>1</v>
      </c>
      <c r="X3018">
        <f>IF(Table1[[#This Row],[tar-out in '[5, 10)]],1,0)</f>
        <v>0</v>
      </c>
      <c r="Y3018">
        <f>IF(Table1[[#This Row],[tar-out in '[10,20)]],1,0)</f>
        <v>0</v>
      </c>
      <c r="Z3018">
        <f>IF(Table1[[#This Row],[tar-out in '[20, 10000)]],1,0)</f>
        <v>0</v>
      </c>
    </row>
    <row r="3019" spans="1:26" x14ac:dyDescent="0.25">
      <c r="A3019">
        <v>29</v>
      </c>
      <c r="B3019">
        <v>392</v>
      </c>
      <c r="C3019">
        <v>8.2758620689655196</v>
      </c>
      <c r="D3019">
        <v>2</v>
      </c>
      <c r="E3019">
        <v>18</v>
      </c>
      <c r="F3019">
        <v>2.6940523013973001</v>
      </c>
      <c r="G3019">
        <v>5.6329236030578604</v>
      </c>
      <c r="H3019">
        <f>Table1[[#This Row],[target]]-Table1[[#This Row],[output]]</f>
        <v>-2.9388713016605603</v>
      </c>
      <c r="I3019">
        <f>Table1[[#This Row],[tar-out]]*Table1[[#This Row],[tar-out]]</f>
        <v>8.6369645277240359</v>
      </c>
      <c r="J3019" t="b">
        <f>AND(ABS(Table1[[#This Row],[tar-out]])&gt;=$J$1,ABS(Table1[[#This Row],[tar-out]])&lt;$K$1)</f>
        <v>0</v>
      </c>
      <c r="K3019" t="b">
        <f>AND(ABS(Table1[[#This Row],[tar-out]])&gt;=$K$1,ABS(Table1[[#This Row],[tar-out]])&lt;$L$1)</f>
        <v>0</v>
      </c>
      <c r="L3019" t="b">
        <f>AND(ABS(Table1[[#This Row],[tar-out]])&gt;=$L$1,ABS(Table1[[#This Row],[tar-out]])&lt;$M$1)</f>
        <v>1</v>
      </c>
      <c r="M3019" t="b">
        <f>AND(ABS(Table1[[#This Row],[tar-out]])&gt;=$M$1,ABS(Table1[[#This Row],[tar-out]])&lt;$N$1)</f>
        <v>0</v>
      </c>
      <c r="N3019" t="b">
        <f>AND(ABS(Table1[[#This Row],[tar-out]])&gt;=$N$1,ABS(Table1[[#This Row],[tar-out]])&lt;$O$1)</f>
        <v>0</v>
      </c>
      <c r="O3019" t="b">
        <f>AND(ABS(Table1[[#This Row],[tar-out]])&gt;=$O$1,ABS(Table1[[#This Row],[tar-out]])&lt;$P$1)</f>
        <v>0</v>
      </c>
      <c r="P3019" s="1">
        <f>ROUND(Table1[[#This Row],[tar-out]],0)</f>
        <v>-3</v>
      </c>
      <c r="Q3019" s="2">
        <v>3017</v>
      </c>
      <c r="U3019">
        <f>IF(Table1[[#This Row],[tar-out in '[0,1)]],1,0)</f>
        <v>0</v>
      </c>
      <c r="V3019">
        <f>IF(Table1[[#This Row],[tar-out in '[1,2)]],1,0)</f>
        <v>0</v>
      </c>
      <c r="W3019">
        <f>IF(Table1[[#This Row],[tar-out'[2,5)]],1,0)</f>
        <v>1</v>
      </c>
      <c r="X3019">
        <f>IF(Table1[[#This Row],[tar-out in '[5, 10)]],1,0)</f>
        <v>0</v>
      </c>
      <c r="Y3019">
        <f>IF(Table1[[#This Row],[tar-out in '[10,20)]],1,0)</f>
        <v>0</v>
      </c>
      <c r="Z3019">
        <f>IF(Table1[[#This Row],[tar-out in '[20, 10000)]],1,0)</f>
        <v>0</v>
      </c>
    </row>
    <row r="3020" spans="1:26" x14ac:dyDescent="0.25">
      <c r="A3020">
        <v>29</v>
      </c>
      <c r="B3020">
        <v>392</v>
      </c>
      <c r="C3020">
        <v>8.2758620689655196</v>
      </c>
      <c r="D3020">
        <v>2</v>
      </c>
      <c r="E3020">
        <v>10</v>
      </c>
      <c r="F3020">
        <v>5.9254833571721797</v>
      </c>
      <c r="G3020">
        <v>5.6289916038513201</v>
      </c>
      <c r="H3020">
        <f>Table1[[#This Row],[target]]-Table1[[#This Row],[output]]</f>
        <v>0.29649175332085953</v>
      </c>
      <c r="I3020">
        <f>Table1[[#This Row],[tar-out]]*Table1[[#This Row],[tar-out]]</f>
        <v>8.7907359787277414E-2</v>
      </c>
      <c r="J3020" t="b">
        <f>AND(ABS(Table1[[#This Row],[tar-out]])&gt;=$J$1,ABS(Table1[[#This Row],[tar-out]])&lt;$K$1)</f>
        <v>1</v>
      </c>
      <c r="K3020" t="b">
        <f>AND(ABS(Table1[[#This Row],[tar-out]])&gt;=$K$1,ABS(Table1[[#This Row],[tar-out]])&lt;$L$1)</f>
        <v>0</v>
      </c>
      <c r="L3020" t="b">
        <f>AND(ABS(Table1[[#This Row],[tar-out]])&gt;=$L$1,ABS(Table1[[#This Row],[tar-out]])&lt;$M$1)</f>
        <v>0</v>
      </c>
      <c r="M3020" t="b">
        <f>AND(ABS(Table1[[#This Row],[tar-out]])&gt;=$M$1,ABS(Table1[[#This Row],[tar-out]])&lt;$N$1)</f>
        <v>0</v>
      </c>
      <c r="N3020" t="b">
        <f>AND(ABS(Table1[[#This Row],[tar-out]])&gt;=$N$1,ABS(Table1[[#This Row],[tar-out]])&lt;$O$1)</f>
        <v>0</v>
      </c>
      <c r="O3020" t="b">
        <f>AND(ABS(Table1[[#This Row],[tar-out]])&gt;=$O$1,ABS(Table1[[#This Row],[tar-out]])&lt;$P$1)</f>
        <v>0</v>
      </c>
      <c r="P3020" s="1">
        <f>ROUND(Table1[[#This Row],[tar-out]],0)</f>
        <v>0</v>
      </c>
      <c r="Q3020" s="3">
        <v>3018</v>
      </c>
      <c r="U3020">
        <f>IF(Table1[[#This Row],[tar-out in '[0,1)]],1,0)</f>
        <v>1</v>
      </c>
      <c r="V3020">
        <f>IF(Table1[[#This Row],[tar-out in '[1,2)]],1,0)</f>
        <v>0</v>
      </c>
      <c r="W3020">
        <f>IF(Table1[[#This Row],[tar-out'[2,5)]],1,0)</f>
        <v>0</v>
      </c>
      <c r="X3020">
        <f>IF(Table1[[#This Row],[tar-out in '[5, 10)]],1,0)</f>
        <v>0</v>
      </c>
      <c r="Y3020">
        <f>IF(Table1[[#This Row],[tar-out in '[10,20)]],1,0)</f>
        <v>0</v>
      </c>
      <c r="Z3020">
        <f>IF(Table1[[#This Row],[tar-out in '[20, 10000)]],1,0)</f>
        <v>0</v>
      </c>
    </row>
    <row r="3021" spans="1:26" x14ac:dyDescent="0.25">
      <c r="A3021">
        <v>29</v>
      </c>
      <c r="B3021">
        <v>392</v>
      </c>
      <c r="C3021">
        <v>8.2758620689655196</v>
      </c>
      <c r="D3021">
        <v>2</v>
      </c>
      <c r="E3021">
        <v>11</v>
      </c>
      <c r="F3021">
        <v>5.8437389788817704</v>
      </c>
      <c r="G3021">
        <v>5.6294832229614302</v>
      </c>
      <c r="H3021">
        <f>Table1[[#This Row],[target]]-Table1[[#This Row],[output]]</f>
        <v>0.21425575592034019</v>
      </c>
      <c r="I3021">
        <f>Table1[[#This Row],[tar-out]]*Table1[[#This Row],[tar-out]]</f>
        <v>4.5905528944996388E-2</v>
      </c>
      <c r="J3021" t="b">
        <f>AND(ABS(Table1[[#This Row],[tar-out]])&gt;=$J$1,ABS(Table1[[#This Row],[tar-out]])&lt;$K$1)</f>
        <v>1</v>
      </c>
      <c r="K3021" t="b">
        <f>AND(ABS(Table1[[#This Row],[tar-out]])&gt;=$K$1,ABS(Table1[[#This Row],[tar-out]])&lt;$L$1)</f>
        <v>0</v>
      </c>
      <c r="L3021" t="b">
        <f>AND(ABS(Table1[[#This Row],[tar-out]])&gt;=$L$1,ABS(Table1[[#This Row],[tar-out]])&lt;$M$1)</f>
        <v>0</v>
      </c>
      <c r="M3021" t="b">
        <f>AND(ABS(Table1[[#This Row],[tar-out]])&gt;=$M$1,ABS(Table1[[#This Row],[tar-out]])&lt;$N$1)</f>
        <v>0</v>
      </c>
      <c r="N3021" t="b">
        <f>AND(ABS(Table1[[#This Row],[tar-out]])&gt;=$N$1,ABS(Table1[[#This Row],[tar-out]])&lt;$O$1)</f>
        <v>0</v>
      </c>
      <c r="O3021" t="b">
        <f>AND(ABS(Table1[[#This Row],[tar-out]])&gt;=$O$1,ABS(Table1[[#This Row],[tar-out]])&lt;$P$1)</f>
        <v>0</v>
      </c>
      <c r="P3021" s="1">
        <f>ROUND(Table1[[#This Row],[tar-out]],0)</f>
        <v>0</v>
      </c>
      <c r="Q3021" s="2">
        <v>3019</v>
      </c>
      <c r="U3021">
        <f>IF(Table1[[#This Row],[tar-out in '[0,1)]],1,0)</f>
        <v>1</v>
      </c>
      <c r="V3021">
        <f>IF(Table1[[#This Row],[tar-out in '[1,2)]],1,0)</f>
        <v>0</v>
      </c>
      <c r="W3021">
        <f>IF(Table1[[#This Row],[tar-out'[2,5)]],1,0)</f>
        <v>0</v>
      </c>
      <c r="X3021">
        <f>IF(Table1[[#This Row],[tar-out in '[5, 10)]],1,0)</f>
        <v>0</v>
      </c>
      <c r="Y3021">
        <f>IF(Table1[[#This Row],[tar-out in '[10,20)]],1,0)</f>
        <v>0</v>
      </c>
      <c r="Z3021">
        <f>IF(Table1[[#This Row],[tar-out in '[20, 10000)]],1,0)</f>
        <v>0</v>
      </c>
    </row>
    <row r="3022" spans="1:26" x14ac:dyDescent="0.25">
      <c r="A3022">
        <v>29</v>
      </c>
      <c r="B3022">
        <v>392</v>
      </c>
      <c r="C3022">
        <v>8.2758620689655196</v>
      </c>
      <c r="D3022">
        <v>2</v>
      </c>
      <c r="E3022">
        <v>5</v>
      </c>
      <c r="F3022">
        <v>4.93440026462748</v>
      </c>
      <c r="G3022">
        <v>5.6355319023132298</v>
      </c>
      <c r="H3022">
        <f>Table1[[#This Row],[target]]-Table1[[#This Row],[output]]</f>
        <v>-0.70113163768574971</v>
      </c>
      <c r="I3022">
        <f>Table1[[#This Row],[tar-out]]*Table1[[#This Row],[tar-out]]</f>
        <v>0.49158557336390141</v>
      </c>
      <c r="J3022" t="b">
        <f>AND(ABS(Table1[[#This Row],[tar-out]])&gt;=$J$1,ABS(Table1[[#This Row],[tar-out]])&lt;$K$1)</f>
        <v>1</v>
      </c>
      <c r="K3022" t="b">
        <f>AND(ABS(Table1[[#This Row],[tar-out]])&gt;=$K$1,ABS(Table1[[#This Row],[tar-out]])&lt;$L$1)</f>
        <v>0</v>
      </c>
      <c r="L3022" t="b">
        <f>AND(ABS(Table1[[#This Row],[tar-out]])&gt;=$L$1,ABS(Table1[[#This Row],[tar-out]])&lt;$M$1)</f>
        <v>0</v>
      </c>
      <c r="M3022" t="b">
        <f>AND(ABS(Table1[[#This Row],[tar-out]])&gt;=$M$1,ABS(Table1[[#This Row],[tar-out]])&lt;$N$1)</f>
        <v>0</v>
      </c>
      <c r="N3022" t="b">
        <f>AND(ABS(Table1[[#This Row],[tar-out]])&gt;=$N$1,ABS(Table1[[#This Row],[tar-out]])&lt;$O$1)</f>
        <v>0</v>
      </c>
      <c r="O3022" t="b">
        <f>AND(ABS(Table1[[#This Row],[tar-out]])&gt;=$O$1,ABS(Table1[[#This Row],[tar-out]])&lt;$P$1)</f>
        <v>0</v>
      </c>
      <c r="P3022" s="1">
        <f>ROUND(Table1[[#This Row],[tar-out]],0)</f>
        <v>-1</v>
      </c>
      <c r="Q3022" s="3">
        <v>3020</v>
      </c>
      <c r="U3022">
        <f>IF(Table1[[#This Row],[tar-out in '[0,1)]],1,0)</f>
        <v>1</v>
      </c>
      <c r="V3022">
        <f>IF(Table1[[#This Row],[tar-out in '[1,2)]],1,0)</f>
        <v>0</v>
      </c>
      <c r="W3022">
        <f>IF(Table1[[#This Row],[tar-out'[2,5)]],1,0)</f>
        <v>0</v>
      </c>
      <c r="X3022">
        <f>IF(Table1[[#This Row],[tar-out in '[5, 10)]],1,0)</f>
        <v>0</v>
      </c>
      <c r="Y3022">
        <f>IF(Table1[[#This Row],[tar-out in '[10,20)]],1,0)</f>
        <v>0</v>
      </c>
      <c r="Z3022">
        <f>IF(Table1[[#This Row],[tar-out in '[20, 10000)]],1,0)</f>
        <v>0</v>
      </c>
    </row>
    <row r="3023" spans="1:26" x14ac:dyDescent="0.25">
      <c r="A3023">
        <v>29</v>
      </c>
      <c r="B3023">
        <v>392</v>
      </c>
      <c r="C3023">
        <v>8.2758620689655196</v>
      </c>
      <c r="D3023">
        <v>2</v>
      </c>
      <c r="E3023">
        <v>6</v>
      </c>
      <c r="F3023">
        <v>5.6231523421721601</v>
      </c>
      <c r="G3023">
        <v>5.7040162086486799</v>
      </c>
      <c r="H3023">
        <f>Table1[[#This Row],[target]]-Table1[[#This Row],[output]]</f>
        <v>-8.0863866476519775E-2</v>
      </c>
      <c r="I3023">
        <f>Table1[[#This Row],[tar-out]]*Table1[[#This Row],[tar-out]]</f>
        <v>6.5389649015324186E-3</v>
      </c>
      <c r="J3023" t="b">
        <f>AND(ABS(Table1[[#This Row],[tar-out]])&gt;=$J$1,ABS(Table1[[#This Row],[tar-out]])&lt;$K$1)</f>
        <v>1</v>
      </c>
      <c r="K3023" t="b">
        <f>AND(ABS(Table1[[#This Row],[tar-out]])&gt;=$K$1,ABS(Table1[[#This Row],[tar-out]])&lt;$L$1)</f>
        <v>0</v>
      </c>
      <c r="L3023" t="b">
        <f>AND(ABS(Table1[[#This Row],[tar-out]])&gt;=$L$1,ABS(Table1[[#This Row],[tar-out]])&lt;$M$1)</f>
        <v>0</v>
      </c>
      <c r="M3023" t="b">
        <f>AND(ABS(Table1[[#This Row],[tar-out]])&gt;=$M$1,ABS(Table1[[#This Row],[tar-out]])&lt;$N$1)</f>
        <v>0</v>
      </c>
      <c r="N3023" t="b">
        <f>AND(ABS(Table1[[#This Row],[tar-out]])&gt;=$N$1,ABS(Table1[[#This Row],[tar-out]])&lt;$O$1)</f>
        <v>0</v>
      </c>
      <c r="O3023" t="b">
        <f>AND(ABS(Table1[[#This Row],[tar-out]])&gt;=$O$1,ABS(Table1[[#This Row],[tar-out]])&lt;$P$1)</f>
        <v>0</v>
      </c>
      <c r="P3023" s="1">
        <f>ROUND(Table1[[#This Row],[tar-out]],0)</f>
        <v>0</v>
      </c>
      <c r="Q3023" s="2">
        <v>3021</v>
      </c>
      <c r="U3023">
        <f>IF(Table1[[#This Row],[tar-out in '[0,1)]],1,0)</f>
        <v>1</v>
      </c>
      <c r="V3023">
        <f>IF(Table1[[#This Row],[tar-out in '[1,2)]],1,0)</f>
        <v>0</v>
      </c>
      <c r="W3023">
        <f>IF(Table1[[#This Row],[tar-out'[2,5)]],1,0)</f>
        <v>0</v>
      </c>
      <c r="X3023">
        <f>IF(Table1[[#This Row],[tar-out in '[5, 10)]],1,0)</f>
        <v>0</v>
      </c>
      <c r="Y3023">
        <f>IF(Table1[[#This Row],[tar-out in '[10,20)]],1,0)</f>
        <v>0</v>
      </c>
      <c r="Z3023">
        <f>IF(Table1[[#This Row],[tar-out in '[20, 10000)]],1,0)</f>
        <v>0</v>
      </c>
    </row>
    <row r="3024" spans="1:26" x14ac:dyDescent="0.25">
      <c r="A3024">
        <v>29</v>
      </c>
      <c r="B3024">
        <v>392</v>
      </c>
      <c r="C3024">
        <v>8.2758620689655196</v>
      </c>
      <c r="D3024">
        <v>2</v>
      </c>
      <c r="E3024">
        <v>3</v>
      </c>
      <c r="F3024">
        <v>3.0740673632105202</v>
      </c>
      <c r="G3024">
        <v>5.3381180763244602</v>
      </c>
      <c r="H3024">
        <f>Table1[[#This Row],[target]]-Table1[[#This Row],[output]]</f>
        <v>-2.26405071311394</v>
      </c>
      <c r="I3024">
        <f>Table1[[#This Row],[tar-out]]*Table1[[#This Row],[tar-out]]</f>
        <v>5.1259256315517403</v>
      </c>
      <c r="J3024" t="b">
        <f>AND(ABS(Table1[[#This Row],[tar-out]])&gt;=$J$1,ABS(Table1[[#This Row],[tar-out]])&lt;$K$1)</f>
        <v>0</v>
      </c>
      <c r="K3024" t="b">
        <f>AND(ABS(Table1[[#This Row],[tar-out]])&gt;=$K$1,ABS(Table1[[#This Row],[tar-out]])&lt;$L$1)</f>
        <v>0</v>
      </c>
      <c r="L3024" t="b">
        <f>AND(ABS(Table1[[#This Row],[tar-out]])&gt;=$L$1,ABS(Table1[[#This Row],[tar-out]])&lt;$M$1)</f>
        <v>1</v>
      </c>
      <c r="M3024" t="b">
        <f>AND(ABS(Table1[[#This Row],[tar-out]])&gt;=$M$1,ABS(Table1[[#This Row],[tar-out]])&lt;$N$1)</f>
        <v>0</v>
      </c>
      <c r="N3024" t="b">
        <f>AND(ABS(Table1[[#This Row],[tar-out]])&gt;=$N$1,ABS(Table1[[#This Row],[tar-out]])&lt;$O$1)</f>
        <v>0</v>
      </c>
      <c r="O3024" t="b">
        <f>AND(ABS(Table1[[#This Row],[tar-out]])&gt;=$O$1,ABS(Table1[[#This Row],[tar-out]])&lt;$P$1)</f>
        <v>0</v>
      </c>
      <c r="P3024" s="1">
        <f>ROUND(Table1[[#This Row],[tar-out]],0)</f>
        <v>-2</v>
      </c>
      <c r="Q3024" s="3">
        <v>3022</v>
      </c>
      <c r="U3024">
        <f>IF(Table1[[#This Row],[tar-out in '[0,1)]],1,0)</f>
        <v>0</v>
      </c>
      <c r="V3024">
        <f>IF(Table1[[#This Row],[tar-out in '[1,2)]],1,0)</f>
        <v>0</v>
      </c>
      <c r="W3024">
        <f>IF(Table1[[#This Row],[tar-out'[2,5)]],1,0)</f>
        <v>1</v>
      </c>
      <c r="X3024">
        <f>IF(Table1[[#This Row],[tar-out in '[5, 10)]],1,0)</f>
        <v>0</v>
      </c>
      <c r="Y3024">
        <f>IF(Table1[[#This Row],[tar-out in '[10,20)]],1,0)</f>
        <v>0</v>
      </c>
      <c r="Z3024">
        <f>IF(Table1[[#This Row],[tar-out in '[20, 10000)]],1,0)</f>
        <v>0</v>
      </c>
    </row>
    <row r="3025" spans="1:26" x14ac:dyDescent="0.25">
      <c r="A3025">
        <v>29</v>
      </c>
      <c r="B3025">
        <v>392</v>
      </c>
      <c r="C3025">
        <v>8.2758620689655196</v>
      </c>
      <c r="D3025">
        <v>2</v>
      </c>
      <c r="E3025">
        <v>4</v>
      </c>
      <c r="F3025">
        <v>4.0553020799452204</v>
      </c>
      <c r="G3025">
        <v>5.4976329803466797</v>
      </c>
      <c r="H3025">
        <f>Table1[[#This Row],[target]]-Table1[[#This Row],[output]]</f>
        <v>-1.4423309004014593</v>
      </c>
      <c r="I3025">
        <f>Table1[[#This Row],[tar-out]]*Table1[[#This Row],[tar-out]]</f>
        <v>2.0803184262528842</v>
      </c>
      <c r="J3025" t="b">
        <f>AND(ABS(Table1[[#This Row],[tar-out]])&gt;=$J$1,ABS(Table1[[#This Row],[tar-out]])&lt;$K$1)</f>
        <v>0</v>
      </c>
      <c r="K3025" t="b">
        <f>AND(ABS(Table1[[#This Row],[tar-out]])&gt;=$K$1,ABS(Table1[[#This Row],[tar-out]])&lt;$L$1)</f>
        <v>1</v>
      </c>
      <c r="L3025" t="b">
        <f>AND(ABS(Table1[[#This Row],[tar-out]])&gt;=$L$1,ABS(Table1[[#This Row],[tar-out]])&lt;$M$1)</f>
        <v>0</v>
      </c>
      <c r="M3025" t="b">
        <f>AND(ABS(Table1[[#This Row],[tar-out]])&gt;=$M$1,ABS(Table1[[#This Row],[tar-out]])&lt;$N$1)</f>
        <v>0</v>
      </c>
      <c r="N3025" t="b">
        <f>AND(ABS(Table1[[#This Row],[tar-out]])&gt;=$N$1,ABS(Table1[[#This Row],[tar-out]])&lt;$O$1)</f>
        <v>0</v>
      </c>
      <c r="O3025" t="b">
        <f>AND(ABS(Table1[[#This Row],[tar-out]])&gt;=$O$1,ABS(Table1[[#This Row],[tar-out]])&lt;$P$1)</f>
        <v>0</v>
      </c>
      <c r="P3025" s="1">
        <f>ROUND(Table1[[#This Row],[tar-out]],0)</f>
        <v>-1</v>
      </c>
      <c r="Q3025" s="2">
        <v>3023</v>
      </c>
      <c r="U3025">
        <f>IF(Table1[[#This Row],[tar-out in '[0,1)]],1,0)</f>
        <v>0</v>
      </c>
      <c r="V3025">
        <f>IF(Table1[[#This Row],[tar-out in '[1,2)]],1,0)</f>
        <v>1</v>
      </c>
      <c r="W3025">
        <f>IF(Table1[[#This Row],[tar-out'[2,5)]],1,0)</f>
        <v>0</v>
      </c>
      <c r="X3025">
        <f>IF(Table1[[#This Row],[tar-out in '[5, 10)]],1,0)</f>
        <v>0</v>
      </c>
      <c r="Y3025">
        <f>IF(Table1[[#This Row],[tar-out in '[10,20)]],1,0)</f>
        <v>0</v>
      </c>
      <c r="Z3025">
        <f>IF(Table1[[#This Row],[tar-out in '[20, 10000)]],1,0)</f>
        <v>0</v>
      </c>
    </row>
    <row r="3026" spans="1:26" x14ac:dyDescent="0.25">
      <c r="A3026">
        <v>29</v>
      </c>
      <c r="B3026">
        <v>392</v>
      </c>
      <c r="C3026">
        <v>8.2758620689655196</v>
      </c>
      <c r="D3026">
        <v>2</v>
      </c>
      <c r="E3026">
        <v>259</v>
      </c>
      <c r="F3026">
        <v>3.5763157894736799</v>
      </c>
      <c r="G3026">
        <v>5.7340011596679696</v>
      </c>
      <c r="H3026">
        <f>Table1[[#This Row],[target]]-Table1[[#This Row],[output]]</f>
        <v>-2.1576853701942897</v>
      </c>
      <c r="I3026">
        <f>Table1[[#This Row],[tar-out]]*Table1[[#This Row],[tar-out]]</f>
        <v>4.6556061567504692</v>
      </c>
      <c r="J3026" t="b">
        <f>AND(ABS(Table1[[#This Row],[tar-out]])&gt;=$J$1,ABS(Table1[[#This Row],[tar-out]])&lt;$K$1)</f>
        <v>0</v>
      </c>
      <c r="K3026" t="b">
        <f>AND(ABS(Table1[[#This Row],[tar-out]])&gt;=$K$1,ABS(Table1[[#This Row],[tar-out]])&lt;$L$1)</f>
        <v>0</v>
      </c>
      <c r="L3026" t="b">
        <f>AND(ABS(Table1[[#This Row],[tar-out]])&gt;=$L$1,ABS(Table1[[#This Row],[tar-out]])&lt;$M$1)</f>
        <v>1</v>
      </c>
      <c r="M3026" t="b">
        <f>AND(ABS(Table1[[#This Row],[tar-out]])&gt;=$M$1,ABS(Table1[[#This Row],[tar-out]])&lt;$N$1)</f>
        <v>0</v>
      </c>
      <c r="N3026" t="b">
        <f>AND(ABS(Table1[[#This Row],[tar-out]])&gt;=$N$1,ABS(Table1[[#This Row],[tar-out]])&lt;$O$1)</f>
        <v>0</v>
      </c>
      <c r="O3026" t="b">
        <f>AND(ABS(Table1[[#This Row],[tar-out]])&gt;=$O$1,ABS(Table1[[#This Row],[tar-out]])&lt;$P$1)</f>
        <v>0</v>
      </c>
      <c r="P3026" s="1">
        <f>ROUND(Table1[[#This Row],[tar-out]],0)</f>
        <v>-2</v>
      </c>
      <c r="Q3026" s="3">
        <v>3024</v>
      </c>
      <c r="U3026">
        <f>IF(Table1[[#This Row],[tar-out in '[0,1)]],1,0)</f>
        <v>0</v>
      </c>
      <c r="V3026">
        <f>IF(Table1[[#This Row],[tar-out in '[1,2)]],1,0)</f>
        <v>0</v>
      </c>
      <c r="W3026">
        <f>IF(Table1[[#This Row],[tar-out'[2,5)]],1,0)</f>
        <v>1</v>
      </c>
      <c r="X3026">
        <f>IF(Table1[[#This Row],[tar-out in '[5, 10)]],1,0)</f>
        <v>0</v>
      </c>
      <c r="Y3026">
        <f>IF(Table1[[#This Row],[tar-out in '[10,20)]],1,0)</f>
        <v>0</v>
      </c>
      <c r="Z3026">
        <f>IF(Table1[[#This Row],[tar-out in '[20, 10000)]],1,0)</f>
        <v>0</v>
      </c>
    </row>
    <row r="3027" spans="1:26" x14ac:dyDescent="0.25">
      <c r="A3027">
        <v>29</v>
      </c>
      <c r="B3027">
        <v>392</v>
      </c>
      <c r="C3027">
        <v>8.2758620689655196</v>
      </c>
      <c r="D3027">
        <v>2</v>
      </c>
      <c r="E3027">
        <v>67</v>
      </c>
      <c r="F3027">
        <v>3.9230513630278101</v>
      </c>
      <c r="G3027">
        <v>5.6573843955993697</v>
      </c>
      <c r="H3027">
        <f>Table1[[#This Row],[target]]-Table1[[#This Row],[output]]</f>
        <v>-1.7343330325715596</v>
      </c>
      <c r="I3027">
        <f>Table1[[#This Row],[tar-out]]*Table1[[#This Row],[tar-out]]</f>
        <v>3.0079110678688625</v>
      </c>
      <c r="J3027" t="b">
        <f>AND(ABS(Table1[[#This Row],[tar-out]])&gt;=$J$1,ABS(Table1[[#This Row],[tar-out]])&lt;$K$1)</f>
        <v>0</v>
      </c>
      <c r="K3027" t="b">
        <f>AND(ABS(Table1[[#This Row],[tar-out]])&gt;=$K$1,ABS(Table1[[#This Row],[tar-out]])&lt;$L$1)</f>
        <v>1</v>
      </c>
      <c r="L3027" t="b">
        <f>AND(ABS(Table1[[#This Row],[tar-out]])&gt;=$L$1,ABS(Table1[[#This Row],[tar-out]])&lt;$M$1)</f>
        <v>0</v>
      </c>
      <c r="M3027" t="b">
        <f>AND(ABS(Table1[[#This Row],[tar-out]])&gt;=$M$1,ABS(Table1[[#This Row],[tar-out]])&lt;$N$1)</f>
        <v>0</v>
      </c>
      <c r="N3027" t="b">
        <f>AND(ABS(Table1[[#This Row],[tar-out]])&gt;=$N$1,ABS(Table1[[#This Row],[tar-out]])&lt;$O$1)</f>
        <v>0</v>
      </c>
      <c r="O3027" t="b">
        <f>AND(ABS(Table1[[#This Row],[tar-out]])&gt;=$O$1,ABS(Table1[[#This Row],[tar-out]])&lt;$P$1)</f>
        <v>0</v>
      </c>
      <c r="P3027" s="1">
        <f>ROUND(Table1[[#This Row],[tar-out]],0)</f>
        <v>-2</v>
      </c>
      <c r="Q3027" s="2">
        <v>3025</v>
      </c>
      <c r="U3027">
        <f>IF(Table1[[#This Row],[tar-out in '[0,1)]],1,0)</f>
        <v>0</v>
      </c>
      <c r="V3027">
        <f>IF(Table1[[#This Row],[tar-out in '[1,2)]],1,0)</f>
        <v>1</v>
      </c>
      <c r="W3027">
        <f>IF(Table1[[#This Row],[tar-out'[2,5)]],1,0)</f>
        <v>0</v>
      </c>
      <c r="X3027">
        <f>IF(Table1[[#This Row],[tar-out in '[5, 10)]],1,0)</f>
        <v>0</v>
      </c>
      <c r="Y3027">
        <f>IF(Table1[[#This Row],[tar-out in '[10,20)]],1,0)</f>
        <v>0</v>
      </c>
      <c r="Z3027">
        <f>IF(Table1[[#This Row],[tar-out in '[20, 10000)]],1,0)</f>
        <v>0</v>
      </c>
    </row>
    <row r="3028" spans="1:26" x14ac:dyDescent="0.25">
      <c r="A3028">
        <v>29</v>
      </c>
      <c r="B3028">
        <v>392</v>
      </c>
      <c r="C3028">
        <v>8.2758620689655196</v>
      </c>
      <c r="D3028">
        <v>2</v>
      </c>
      <c r="E3028">
        <v>292</v>
      </c>
      <c r="F3028">
        <v>3.6666666666666701</v>
      </c>
      <c r="G3028">
        <v>5.7440543174743697</v>
      </c>
      <c r="H3028">
        <f>Table1[[#This Row],[target]]-Table1[[#This Row],[output]]</f>
        <v>-2.0773876508076996</v>
      </c>
      <c r="I3028">
        <f>Table1[[#This Row],[tar-out]]*Table1[[#This Row],[tar-out]]</f>
        <v>4.3155394517283332</v>
      </c>
      <c r="J3028" t="b">
        <f>AND(ABS(Table1[[#This Row],[tar-out]])&gt;=$J$1,ABS(Table1[[#This Row],[tar-out]])&lt;$K$1)</f>
        <v>0</v>
      </c>
      <c r="K3028" t="b">
        <f>AND(ABS(Table1[[#This Row],[tar-out]])&gt;=$K$1,ABS(Table1[[#This Row],[tar-out]])&lt;$L$1)</f>
        <v>0</v>
      </c>
      <c r="L3028" t="b">
        <f>AND(ABS(Table1[[#This Row],[tar-out]])&gt;=$L$1,ABS(Table1[[#This Row],[tar-out]])&lt;$M$1)</f>
        <v>1</v>
      </c>
      <c r="M3028" t="b">
        <f>AND(ABS(Table1[[#This Row],[tar-out]])&gt;=$M$1,ABS(Table1[[#This Row],[tar-out]])&lt;$N$1)</f>
        <v>0</v>
      </c>
      <c r="N3028" t="b">
        <f>AND(ABS(Table1[[#This Row],[tar-out]])&gt;=$N$1,ABS(Table1[[#This Row],[tar-out]])&lt;$O$1)</f>
        <v>0</v>
      </c>
      <c r="O3028" t="b">
        <f>AND(ABS(Table1[[#This Row],[tar-out]])&gt;=$O$1,ABS(Table1[[#This Row],[tar-out]])&lt;$P$1)</f>
        <v>0</v>
      </c>
      <c r="P3028" s="1">
        <f>ROUND(Table1[[#This Row],[tar-out]],0)</f>
        <v>-2</v>
      </c>
      <c r="Q3028" s="3">
        <v>3026</v>
      </c>
      <c r="U3028">
        <f>IF(Table1[[#This Row],[tar-out in '[0,1)]],1,0)</f>
        <v>0</v>
      </c>
      <c r="V3028">
        <f>IF(Table1[[#This Row],[tar-out in '[1,2)]],1,0)</f>
        <v>0</v>
      </c>
      <c r="W3028">
        <f>IF(Table1[[#This Row],[tar-out'[2,5)]],1,0)</f>
        <v>1</v>
      </c>
      <c r="X3028">
        <f>IF(Table1[[#This Row],[tar-out in '[5, 10)]],1,0)</f>
        <v>0</v>
      </c>
      <c r="Y3028">
        <f>IF(Table1[[#This Row],[tar-out in '[10,20)]],1,0)</f>
        <v>0</v>
      </c>
      <c r="Z3028">
        <f>IF(Table1[[#This Row],[tar-out in '[20, 10000)]],1,0)</f>
        <v>0</v>
      </c>
    </row>
    <row r="3029" spans="1:26" x14ac:dyDescent="0.25">
      <c r="A3029">
        <v>29</v>
      </c>
      <c r="B3029">
        <v>392</v>
      </c>
      <c r="C3029">
        <v>8.2758620689655196</v>
      </c>
      <c r="D3029">
        <v>2</v>
      </c>
      <c r="E3029">
        <v>228</v>
      </c>
      <c r="F3029">
        <v>5.6216763005780299</v>
      </c>
      <c r="G3029">
        <v>5.7245764732360804</v>
      </c>
      <c r="H3029">
        <f>Table1[[#This Row],[target]]-Table1[[#This Row],[output]]</f>
        <v>-0.10290017265805051</v>
      </c>
      <c r="I3029">
        <f>Table1[[#This Row],[tar-out]]*Table1[[#This Row],[tar-out]]</f>
        <v>1.0588445533056606E-2</v>
      </c>
      <c r="J3029" t="b">
        <f>AND(ABS(Table1[[#This Row],[tar-out]])&gt;=$J$1,ABS(Table1[[#This Row],[tar-out]])&lt;$K$1)</f>
        <v>1</v>
      </c>
      <c r="K3029" t="b">
        <f>AND(ABS(Table1[[#This Row],[tar-out]])&gt;=$K$1,ABS(Table1[[#This Row],[tar-out]])&lt;$L$1)</f>
        <v>0</v>
      </c>
      <c r="L3029" t="b">
        <f>AND(ABS(Table1[[#This Row],[tar-out]])&gt;=$L$1,ABS(Table1[[#This Row],[tar-out]])&lt;$M$1)</f>
        <v>0</v>
      </c>
      <c r="M3029" t="b">
        <f>AND(ABS(Table1[[#This Row],[tar-out]])&gt;=$M$1,ABS(Table1[[#This Row],[tar-out]])&lt;$N$1)</f>
        <v>0</v>
      </c>
      <c r="N3029" t="b">
        <f>AND(ABS(Table1[[#This Row],[tar-out]])&gt;=$N$1,ABS(Table1[[#This Row],[tar-out]])&lt;$O$1)</f>
        <v>0</v>
      </c>
      <c r="O3029" t="b">
        <f>AND(ABS(Table1[[#This Row],[tar-out]])&gt;=$O$1,ABS(Table1[[#This Row],[tar-out]])&lt;$P$1)</f>
        <v>0</v>
      </c>
      <c r="P3029" s="1">
        <f>ROUND(Table1[[#This Row],[tar-out]],0)</f>
        <v>0</v>
      </c>
      <c r="Q3029" s="2">
        <v>3027</v>
      </c>
      <c r="U3029">
        <f>IF(Table1[[#This Row],[tar-out in '[0,1)]],1,0)</f>
        <v>1</v>
      </c>
      <c r="V3029">
        <f>IF(Table1[[#This Row],[tar-out in '[1,2)]],1,0)</f>
        <v>0</v>
      </c>
      <c r="W3029">
        <f>IF(Table1[[#This Row],[tar-out'[2,5)]],1,0)</f>
        <v>0</v>
      </c>
      <c r="X3029">
        <f>IF(Table1[[#This Row],[tar-out in '[5, 10)]],1,0)</f>
        <v>0</v>
      </c>
      <c r="Y3029">
        <f>IF(Table1[[#This Row],[tar-out in '[10,20)]],1,0)</f>
        <v>0</v>
      </c>
      <c r="Z3029">
        <f>IF(Table1[[#This Row],[tar-out in '[20, 10000)]],1,0)</f>
        <v>0</v>
      </c>
    </row>
    <row r="3030" spans="1:26" x14ac:dyDescent="0.25">
      <c r="A3030">
        <v>29</v>
      </c>
      <c r="B3030">
        <v>392</v>
      </c>
      <c r="C3030">
        <v>8.2758620689655196</v>
      </c>
      <c r="D3030">
        <v>2</v>
      </c>
      <c r="E3030">
        <v>131</v>
      </c>
      <c r="F3030">
        <v>5.7741359727405497</v>
      </c>
      <c r="G3030">
        <v>5.6896638870239302</v>
      </c>
      <c r="H3030">
        <f>Table1[[#This Row],[target]]-Table1[[#This Row],[output]]</f>
        <v>8.4472085716619461E-2</v>
      </c>
      <c r="I3030">
        <f>Table1[[#This Row],[tar-out]]*Table1[[#This Row],[tar-out]]</f>
        <v>7.1355332653159059E-3</v>
      </c>
      <c r="J3030" t="b">
        <f>AND(ABS(Table1[[#This Row],[tar-out]])&gt;=$J$1,ABS(Table1[[#This Row],[tar-out]])&lt;$K$1)</f>
        <v>1</v>
      </c>
      <c r="K3030" t="b">
        <f>AND(ABS(Table1[[#This Row],[tar-out]])&gt;=$K$1,ABS(Table1[[#This Row],[tar-out]])&lt;$L$1)</f>
        <v>0</v>
      </c>
      <c r="L3030" t="b">
        <f>AND(ABS(Table1[[#This Row],[tar-out]])&gt;=$L$1,ABS(Table1[[#This Row],[tar-out]])&lt;$M$1)</f>
        <v>0</v>
      </c>
      <c r="M3030" t="b">
        <f>AND(ABS(Table1[[#This Row],[tar-out]])&gt;=$M$1,ABS(Table1[[#This Row],[tar-out]])&lt;$N$1)</f>
        <v>0</v>
      </c>
      <c r="N3030" t="b">
        <f>AND(ABS(Table1[[#This Row],[tar-out]])&gt;=$N$1,ABS(Table1[[#This Row],[tar-out]])&lt;$O$1)</f>
        <v>0</v>
      </c>
      <c r="O3030" t="b">
        <f>AND(ABS(Table1[[#This Row],[tar-out]])&gt;=$O$1,ABS(Table1[[#This Row],[tar-out]])&lt;$P$1)</f>
        <v>0</v>
      </c>
      <c r="P3030" s="1">
        <f>ROUND(Table1[[#This Row],[tar-out]],0)</f>
        <v>0</v>
      </c>
      <c r="Q3030" s="3">
        <v>3028</v>
      </c>
      <c r="U3030">
        <f>IF(Table1[[#This Row],[tar-out in '[0,1)]],1,0)</f>
        <v>1</v>
      </c>
      <c r="V3030">
        <f>IF(Table1[[#This Row],[tar-out in '[1,2)]],1,0)</f>
        <v>0</v>
      </c>
      <c r="W3030">
        <f>IF(Table1[[#This Row],[tar-out'[2,5)]],1,0)</f>
        <v>0</v>
      </c>
      <c r="X3030">
        <f>IF(Table1[[#This Row],[tar-out in '[5, 10)]],1,0)</f>
        <v>0</v>
      </c>
      <c r="Y3030">
        <f>IF(Table1[[#This Row],[tar-out in '[10,20)]],1,0)</f>
        <v>0</v>
      </c>
      <c r="Z3030">
        <f>IF(Table1[[#This Row],[tar-out in '[20, 10000)]],1,0)</f>
        <v>0</v>
      </c>
    </row>
    <row r="3031" spans="1:26" x14ac:dyDescent="0.25">
      <c r="A3031">
        <v>29</v>
      </c>
      <c r="B3031">
        <v>392</v>
      </c>
      <c r="C3031">
        <v>8.2758620689655196</v>
      </c>
      <c r="D3031">
        <v>2</v>
      </c>
      <c r="E3031">
        <v>7</v>
      </c>
      <c r="F3031">
        <v>5.8962681735100304</v>
      </c>
      <c r="G3031">
        <v>5.7192888259887704</v>
      </c>
      <c r="H3031">
        <f>Table1[[#This Row],[target]]-Table1[[#This Row],[output]]</f>
        <v>0.17697934752125999</v>
      </c>
      <c r="I3031">
        <f>Table1[[#This Row],[tar-out]]*Table1[[#This Row],[tar-out]]</f>
        <v>3.1321689449050914E-2</v>
      </c>
      <c r="J3031" t="b">
        <f>AND(ABS(Table1[[#This Row],[tar-out]])&gt;=$J$1,ABS(Table1[[#This Row],[tar-out]])&lt;$K$1)</f>
        <v>1</v>
      </c>
      <c r="K3031" t="b">
        <f>AND(ABS(Table1[[#This Row],[tar-out]])&gt;=$K$1,ABS(Table1[[#This Row],[tar-out]])&lt;$L$1)</f>
        <v>0</v>
      </c>
      <c r="L3031" t="b">
        <f>AND(ABS(Table1[[#This Row],[tar-out]])&gt;=$L$1,ABS(Table1[[#This Row],[tar-out]])&lt;$M$1)</f>
        <v>0</v>
      </c>
      <c r="M3031" t="b">
        <f>AND(ABS(Table1[[#This Row],[tar-out]])&gt;=$M$1,ABS(Table1[[#This Row],[tar-out]])&lt;$N$1)</f>
        <v>0</v>
      </c>
      <c r="N3031" t="b">
        <f>AND(ABS(Table1[[#This Row],[tar-out]])&gt;=$N$1,ABS(Table1[[#This Row],[tar-out]])&lt;$O$1)</f>
        <v>0</v>
      </c>
      <c r="O3031" t="b">
        <f>AND(ABS(Table1[[#This Row],[tar-out]])&gt;=$O$1,ABS(Table1[[#This Row],[tar-out]])&lt;$P$1)</f>
        <v>0</v>
      </c>
      <c r="P3031" s="1">
        <f>ROUND(Table1[[#This Row],[tar-out]],0)</f>
        <v>0</v>
      </c>
      <c r="Q3031" s="2">
        <v>3029</v>
      </c>
      <c r="U3031">
        <f>IF(Table1[[#This Row],[tar-out in '[0,1)]],1,0)</f>
        <v>1</v>
      </c>
      <c r="V3031">
        <f>IF(Table1[[#This Row],[tar-out in '[1,2)]],1,0)</f>
        <v>0</v>
      </c>
      <c r="W3031">
        <f>IF(Table1[[#This Row],[tar-out'[2,5)]],1,0)</f>
        <v>0</v>
      </c>
      <c r="X3031">
        <f>IF(Table1[[#This Row],[tar-out in '[5, 10)]],1,0)</f>
        <v>0</v>
      </c>
      <c r="Y3031">
        <f>IF(Table1[[#This Row],[tar-out in '[10,20)]],1,0)</f>
        <v>0</v>
      </c>
      <c r="Z3031">
        <f>IF(Table1[[#This Row],[tar-out in '[20, 10000)]],1,0)</f>
        <v>0</v>
      </c>
    </row>
    <row r="3032" spans="1:26" x14ac:dyDescent="0.25">
      <c r="A3032">
        <v>29</v>
      </c>
      <c r="B3032">
        <v>392</v>
      </c>
      <c r="C3032">
        <v>8.2758620689655196</v>
      </c>
      <c r="D3032">
        <v>2</v>
      </c>
      <c r="E3032">
        <v>84</v>
      </c>
      <c r="F3032">
        <v>3.8420833853515401</v>
      </c>
      <c r="G3032">
        <v>5.6660099029540998</v>
      </c>
      <c r="H3032">
        <f>Table1[[#This Row],[target]]-Table1[[#This Row],[output]]</f>
        <v>-1.8239265176025596</v>
      </c>
      <c r="I3032">
        <f>Table1[[#This Row],[tar-out]]*Table1[[#This Row],[tar-out]]</f>
        <v>3.3267079416138001</v>
      </c>
      <c r="J3032" t="b">
        <f>AND(ABS(Table1[[#This Row],[tar-out]])&gt;=$J$1,ABS(Table1[[#This Row],[tar-out]])&lt;$K$1)</f>
        <v>0</v>
      </c>
      <c r="K3032" t="b">
        <f>AND(ABS(Table1[[#This Row],[tar-out]])&gt;=$K$1,ABS(Table1[[#This Row],[tar-out]])&lt;$L$1)</f>
        <v>1</v>
      </c>
      <c r="L3032" t="b">
        <f>AND(ABS(Table1[[#This Row],[tar-out]])&gt;=$L$1,ABS(Table1[[#This Row],[tar-out]])&lt;$M$1)</f>
        <v>0</v>
      </c>
      <c r="M3032" t="b">
        <f>AND(ABS(Table1[[#This Row],[tar-out]])&gt;=$M$1,ABS(Table1[[#This Row],[tar-out]])&lt;$N$1)</f>
        <v>0</v>
      </c>
      <c r="N3032" t="b">
        <f>AND(ABS(Table1[[#This Row],[tar-out]])&gt;=$N$1,ABS(Table1[[#This Row],[tar-out]])&lt;$O$1)</f>
        <v>0</v>
      </c>
      <c r="O3032" t="b">
        <f>AND(ABS(Table1[[#This Row],[tar-out]])&gt;=$O$1,ABS(Table1[[#This Row],[tar-out]])&lt;$P$1)</f>
        <v>0</v>
      </c>
      <c r="P3032" s="1">
        <f>ROUND(Table1[[#This Row],[tar-out]],0)</f>
        <v>-2</v>
      </c>
      <c r="Q3032" s="3">
        <v>3030</v>
      </c>
      <c r="U3032">
        <f>IF(Table1[[#This Row],[tar-out in '[0,1)]],1,0)</f>
        <v>0</v>
      </c>
      <c r="V3032">
        <f>IF(Table1[[#This Row],[tar-out in '[1,2)]],1,0)</f>
        <v>1</v>
      </c>
      <c r="W3032">
        <f>IF(Table1[[#This Row],[tar-out'[2,5)]],1,0)</f>
        <v>0</v>
      </c>
      <c r="X3032">
        <f>IF(Table1[[#This Row],[tar-out in '[5, 10)]],1,0)</f>
        <v>0</v>
      </c>
      <c r="Y3032">
        <f>IF(Table1[[#This Row],[tar-out in '[10,20)]],1,0)</f>
        <v>0</v>
      </c>
      <c r="Z3032">
        <f>IF(Table1[[#This Row],[tar-out in '[20, 10000)]],1,0)</f>
        <v>0</v>
      </c>
    </row>
    <row r="3033" spans="1:26" x14ac:dyDescent="0.25">
      <c r="A3033">
        <v>29</v>
      </c>
      <c r="B3033">
        <v>392</v>
      </c>
      <c r="C3033">
        <v>8.2758620689655196</v>
      </c>
      <c r="D3033">
        <v>2</v>
      </c>
      <c r="E3033">
        <v>52</v>
      </c>
      <c r="F3033">
        <v>3.3316680301384101</v>
      </c>
      <c r="G3033">
        <v>5.6498136520385698</v>
      </c>
      <c r="H3033">
        <f>Table1[[#This Row],[target]]-Table1[[#This Row],[output]]</f>
        <v>-2.3181456219001597</v>
      </c>
      <c r="I3033">
        <f>Table1[[#This Row],[tar-out]]*Table1[[#This Row],[tar-out]]</f>
        <v>5.3737991243348784</v>
      </c>
      <c r="J3033" t="b">
        <f>AND(ABS(Table1[[#This Row],[tar-out]])&gt;=$J$1,ABS(Table1[[#This Row],[tar-out]])&lt;$K$1)</f>
        <v>0</v>
      </c>
      <c r="K3033" t="b">
        <f>AND(ABS(Table1[[#This Row],[tar-out]])&gt;=$K$1,ABS(Table1[[#This Row],[tar-out]])&lt;$L$1)</f>
        <v>0</v>
      </c>
      <c r="L3033" t="b">
        <f>AND(ABS(Table1[[#This Row],[tar-out]])&gt;=$L$1,ABS(Table1[[#This Row],[tar-out]])&lt;$M$1)</f>
        <v>1</v>
      </c>
      <c r="M3033" t="b">
        <f>AND(ABS(Table1[[#This Row],[tar-out]])&gt;=$M$1,ABS(Table1[[#This Row],[tar-out]])&lt;$N$1)</f>
        <v>0</v>
      </c>
      <c r="N3033" t="b">
        <f>AND(ABS(Table1[[#This Row],[tar-out]])&gt;=$N$1,ABS(Table1[[#This Row],[tar-out]])&lt;$O$1)</f>
        <v>0</v>
      </c>
      <c r="O3033" t="b">
        <f>AND(ABS(Table1[[#This Row],[tar-out]])&gt;=$O$1,ABS(Table1[[#This Row],[tar-out]])&lt;$P$1)</f>
        <v>0</v>
      </c>
      <c r="P3033" s="1">
        <f>ROUND(Table1[[#This Row],[tar-out]],0)</f>
        <v>-2</v>
      </c>
      <c r="Q3033" s="2">
        <v>3031</v>
      </c>
      <c r="U3033">
        <f>IF(Table1[[#This Row],[tar-out in '[0,1)]],1,0)</f>
        <v>0</v>
      </c>
      <c r="V3033">
        <f>IF(Table1[[#This Row],[tar-out in '[1,2)]],1,0)</f>
        <v>0</v>
      </c>
      <c r="W3033">
        <f>IF(Table1[[#This Row],[tar-out'[2,5)]],1,0)</f>
        <v>1</v>
      </c>
      <c r="X3033">
        <f>IF(Table1[[#This Row],[tar-out in '[5, 10)]],1,0)</f>
        <v>0</v>
      </c>
      <c r="Y3033">
        <f>IF(Table1[[#This Row],[tar-out in '[10,20)]],1,0)</f>
        <v>0</v>
      </c>
      <c r="Z3033">
        <f>IF(Table1[[#This Row],[tar-out in '[20, 10000)]],1,0)</f>
        <v>0</v>
      </c>
    </row>
    <row r="3034" spans="1:26" x14ac:dyDescent="0.25">
      <c r="A3034">
        <v>29</v>
      </c>
      <c r="B3034">
        <v>392</v>
      </c>
      <c r="C3034">
        <v>8.2758620689655196</v>
      </c>
      <c r="D3034">
        <v>2</v>
      </c>
      <c r="E3034">
        <v>199</v>
      </c>
      <c r="F3034">
        <v>4.3235537789578098</v>
      </c>
      <c r="G3034">
        <v>5.7159733772277797</v>
      </c>
      <c r="H3034">
        <f>Table1[[#This Row],[target]]-Table1[[#This Row],[output]]</f>
        <v>-1.3924195982699699</v>
      </c>
      <c r="I3034">
        <f>Table1[[#This Row],[tar-out]]*Table1[[#This Row],[tar-out]]</f>
        <v>1.9388323376463044</v>
      </c>
      <c r="J3034" t="b">
        <f>AND(ABS(Table1[[#This Row],[tar-out]])&gt;=$J$1,ABS(Table1[[#This Row],[tar-out]])&lt;$K$1)</f>
        <v>0</v>
      </c>
      <c r="K3034" t="b">
        <f>AND(ABS(Table1[[#This Row],[tar-out]])&gt;=$K$1,ABS(Table1[[#This Row],[tar-out]])&lt;$L$1)</f>
        <v>1</v>
      </c>
      <c r="L3034" t="b">
        <f>AND(ABS(Table1[[#This Row],[tar-out]])&gt;=$L$1,ABS(Table1[[#This Row],[tar-out]])&lt;$M$1)</f>
        <v>0</v>
      </c>
      <c r="M3034" t="b">
        <f>AND(ABS(Table1[[#This Row],[tar-out]])&gt;=$M$1,ABS(Table1[[#This Row],[tar-out]])&lt;$N$1)</f>
        <v>0</v>
      </c>
      <c r="N3034" t="b">
        <f>AND(ABS(Table1[[#This Row],[tar-out]])&gt;=$N$1,ABS(Table1[[#This Row],[tar-out]])&lt;$O$1)</f>
        <v>0</v>
      </c>
      <c r="O3034" t="b">
        <f>AND(ABS(Table1[[#This Row],[tar-out]])&gt;=$O$1,ABS(Table1[[#This Row],[tar-out]])&lt;$P$1)</f>
        <v>0</v>
      </c>
      <c r="P3034" s="1">
        <f>ROUND(Table1[[#This Row],[tar-out]],0)</f>
        <v>-1</v>
      </c>
      <c r="Q3034" s="3">
        <v>3032</v>
      </c>
      <c r="U3034">
        <f>IF(Table1[[#This Row],[tar-out in '[0,1)]],1,0)</f>
        <v>0</v>
      </c>
      <c r="V3034">
        <f>IF(Table1[[#This Row],[tar-out in '[1,2)]],1,0)</f>
        <v>1</v>
      </c>
      <c r="W3034">
        <f>IF(Table1[[#This Row],[tar-out'[2,5)]],1,0)</f>
        <v>0</v>
      </c>
      <c r="X3034">
        <f>IF(Table1[[#This Row],[tar-out in '[5, 10)]],1,0)</f>
        <v>0</v>
      </c>
      <c r="Y3034">
        <f>IF(Table1[[#This Row],[tar-out in '[10,20)]],1,0)</f>
        <v>0</v>
      </c>
      <c r="Z3034">
        <f>IF(Table1[[#This Row],[tar-out in '[20, 10000)]],1,0)</f>
        <v>0</v>
      </c>
    </row>
    <row r="3035" spans="1:26" x14ac:dyDescent="0.25">
      <c r="A3035">
        <v>29</v>
      </c>
      <c r="B3035">
        <v>392</v>
      </c>
      <c r="C3035">
        <v>8.2758620689655196</v>
      </c>
      <c r="D3035">
        <v>2</v>
      </c>
      <c r="E3035">
        <v>172</v>
      </c>
      <c r="F3035">
        <v>3.5498652291105102</v>
      </c>
      <c r="G3035">
        <v>5.7065334320068404</v>
      </c>
      <c r="H3035">
        <f>Table1[[#This Row],[target]]-Table1[[#This Row],[output]]</f>
        <v>-2.1566682028963302</v>
      </c>
      <c r="I3035">
        <f>Table1[[#This Row],[tar-out]]*Table1[[#This Row],[tar-out]]</f>
        <v>4.6512177373840862</v>
      </c>
      <c r="J3035" t="b">
        <f>AND(ABS(Table1[[#This Row],[tar-out]])&gt;=$J$1,ABS(Table1[[#This Row],[tar-out]])&lt;$K$1)</f>
        <v>0</v>
      </c>
      <c r="K3035" t="b">
        <f>AND(ABS(Table1[[#This Row],[tar-out]])&gt;=$K$1,ABS(Table1[[#This Row],[tar-out]])&lt;$L$1)</f>
        <v>0</v>
      </c>
      <c r="L3035" t="b">
        <f>AND(ABS(Table1[[#This Row],[tar-out]])&gt;=$L$1,ABS(Table1[[#This Row],[tar-out]])&lt;$M$1)</f>
        <v>1</v>
      </c>
      <c r="M3035" t="b">
        <f>AND(ABS(Table1[[#This Row],[tar-out]])&gt;=$M$1,ABS(Table1[[#This Row],[tar-out]])&lt;$N$1)</f>
        <v>0</v>
      </c>
      <c r="N3035" t="b">
        <f>AND(ABS(Table1[[#This Row],[tar-out]])&gt;=$N$1,ABS(Table1[[#This Row],[tar-out]])&lt;$O$1)</f>
        <v>0</v>
      </c>
      <c r="O3035" t="b">
        <f>AND(ABS(Table1[[#This Row],[tar-out]])&gt;=$O$1,ABS(Table1[[#This Row],[tar-out]])&lt;$P$1)</f>
        <v>0</v>
      </c>
      <c r="P3035" s="1">
        <f>ROUND(Table1[[#This Row],[tar-out]],0)</f>
        <v>-2</v>
      </c>
      <c r="Q3035" s="2">
        <v>3033</v>
      </c>
      <c r="U3035">
        <f>IF(Table1[[#This Row],[tar-out in '[0,1)]],1,0)</f>
        <v>0</v>
      </c>
      <c r="V3035">
        <f>IF(Table1[[#This Row],[tar-out in '[1,2)]],1,0)</f>
        <v>0</v>
      </c>
      <c r="W3035">
        <f>IF(Table1[[#This Row],[tar-out'[2,5)]],1,0)</f>
        <v>1</v>
      </c>
      <c r="X3035">
        <f>IF(Table1[[#This Row],[tar-out in '[5, 10)]],1,0)</f>
        <v>0</v>
      </c>
      <c r="Y3035">
        <f>IF(Table1[[#This Row],[tar-out in '[10,20)]],1,0)</f>
        <v>0</v>
      </c>
      <c r="Z3035">
        <f>IF(Table1[[#This Row],[tar-out in '[20, 10000)]],1,0)</f>
        <v>0</v>
      </c>
    </row>
    <row r="3036" spans="1:26" x14ac:dyDescent="0.25">
      <c r="A3036">
        <v>29</v>
      </c>
      <c r="B3036">
        <v>392</v>
      </c>
      <c r="C3036">
        <v>8.2758620689655196</v>
      </c>
      <c r="D3036">
        <v>2</v>
      </c>
      <c r="E3036">
        <v>221</v>
      </c>
      <c r="F3036">
        <v>4.6998031496063</v>
      </c>
      <c r="G3036">
        <v>5.7224798202514604</v>
      </c>
      <c r="H3036">
        <f>Table1[[#This Row],[target]]-Table1[[#This Row],[output]]</f>
        <v>-1.0226766706451604</v>
      </c>
      <c r="I3036">
        <f>Table1[[#This Row],[tar-out]]*Table1[[#This Row],[tar-out]]</f>
        <v>1.04586757268187</v>
      </c>
      <c r="J3036" t="b">
        <f>AND(ABS(Table1[[#This Row],[tar-out]])&gt;=$J$1,ABS(Table1[[#This Row],[tar-out]])&lt;$K$1)</f>
        <v>0</v>
      </c>
      <c r="K3036" t="b">
        <f>AND(ABS(Table1[[#This Row],[tar-out]])&gt;=$K$1,ABS(Table1[[#This Row],[tar-out]])&lt;$L$1)</f>
        <v>1</v>
      </c>
      <c r="L3036" t="b">
        <f>AND(ABS(Table1[[#This Row],[tar-out]])&gt;=$L$1,ABS(Table1[[#This Row],[tar-out]])&lt;$M$1)</f>
        <v>0</v>
      </c>
      <c r="M3036" t="b">
        <f>AND(ABS(Table1[[#This Row],[tar-out]])&gt;=$M$1,ABS(Table1[[#This Row],[tar-out]])&lt;$N$1)</f>
        <v>0</v>
      </c>
      <c r="N3036" t="b">
        <f>AND(ABS(Table1[[#This Row],[tar-out]])&gt;=$N$1,ABS(Table1[[#This Row],[tar-out]])&lt;$O$1)</f>
        <v>0</v>
      </c>
      <c r="O3036" t="b">
        <f>AND(ABS(Table1[[#This Row],[tar-out]])&gt;=$O$1,ABS(Table1[[#This Row],[tar-out]])&lt;$P$1)</f>
        <v>0</v>
      </c>
      <c r="P3036" s="1">
        <f>ROUND(Table1[[#This Row],[tar-out]],0)</f>
        <v>-1</v>
      </c>
      <c r="Q3036" s="3">
        <v>3034</v>
      </c>
      <c r="U3036">
        <f>IF(Table1[[#This Row],[tar-out in '[0,1)]],1,0)</f>
        <v>0</v>
      </c>
      <c r="V3036">
        <f>IF(Table1[[#This Row],[tar-out in '[1,2)]],1,0)</f>
        <v>1</v>
      </c>
      <c r="W3036">
        <f>IF(Table1[[#This Row],[tar-out'[2,5)]],1,0)</f>
        <v>0</v>
      </c>
      <c r="X3036">
        <f>IF(Table1[[#This Row],[tar-out in '[5, 10)]],1,0)</f>
        <v>0</v>
      </c>
      <c r="Y3036">
        <f>IF(Table1[[#This Row],[tar-out in '[10,20)]],1,0)</f>
        <v>0</v>
      </c>
      <c r="Z3036">
        <f>IF(Table1[[#This Row],[tar-out in '[20, 10000)]],1,0)</f>
        <v>0</v>
      </c>
    </row>
    <row r="3037" spans="1:26" x14ac:dyDescent="0.25">
      <c r="A3037">
        <v>29</v>
      </c>
      <c r="B3037">
        <v>392</v>
      </c>
      <c r="C3037">
        <v>8.2758620689655196</v>
      </c>
      <c r="D3037">
        <v>2</v>
      </c>
      <c r="E3037">
        <v>101</v>
      </c>
      <c r="F3037">
        <v>3.2075180226570499</v>
      </c>
      <c r="G3037">
        <v>5.6746416091918901</v>
      </c>
      <c r="H3037">
        <f>Table1[[#This Row],[target]]-Table1[[#This Row],[output]]</f>
        <v>-2.4671235865348402</v>
      </c>
      <c r="I3037">
        <f>Table1[[#This Row],[tar-out]]*Table1[[#This Row],[tar-out]]</f>
        <v>6.0866987912365333</v>
      </c>
      <c r="J3037" t="b">
        <f>AND(ABS(Table1[[#This Row],[tar-out]])&gt;=$J$1,ABS(Table1[[#This Row],[tar-out]])&lt;$K$1)</f>
        <v>0</v>
      </c>
      <c r="K3037" t="b">
        <f>AND(ABS(Table1[[#This Row],[tar-out]])&gt;=$K$1,ABS(Table1[[#This Row],[tar-out]])&lt;$L$1)</f>
        <v>0</v>
      </c>
      <c r="L3037" t="b">
        <f>AND(ABS(Table1[[#This Row],[tar-out]])&gt;=$L$1,ABS(Table1[[#This Row],[tar-out]])&lt;$M$1)</f>
        <v>1</v>
      </c>
      <c r="M3037" t="b">
        <f>AND(ABS(Table1[[#This Row],[tar-out]])&gt;=$M$1,ABS(Table1[[#This Row],[tar-out]])&lt;$N$1)</f>
        <v>0</v>
      </c>
      <c r="N3037" t="b">
        <f>AND(ABS(Table1[[#This Row],[tar-out]])&gt;=$N$1,ABS(Table1[[#This Row],[tar-out]])&lt;$O$1)</f>
        <v>0</v>
      </c>
      <c r="O3037" t="b">
        <f>AND(ABS(Table1[[#This Row],[tar-out]])&gt;=$O$1,ABS(Table1[[#This Row],[tar-out]])&lt;$P$1)</f>
        <v>0</v>
      </c>
      <c r="P3037" s="1">
        <f>ROUND(Table1[[#This Row],[tar-out]],0)</f>
        <v>-2</v>
      </c>
      <c r="Q3037" s="2">
        <v>3035</v>
      </c>
      <c r="U3037">
        <f>IF(Table1[[#This Row],[tar-out in '[0,1)]],1,0)</f>
        <v>0</v>
      </c>
      <c r="V3037">
        <f>IF(Table1[[#This Row],[tar-out in '[1,2)]],1,0)</f>
        <v>0</v>
      </c>
      <c r="W3037">
        <f>IF(Table1[[#This Row],[tar-out'[2,5)]],1,0)</f>
        <v>1</v>
      </c>
      <c r="X3037">
        <f>IF(Table1[[#This Row],[tar-out in '[5, 10)]],1,0)</f>
        <v>0</v>
      </c>
      <c r="Y3037">
        <f>IF(Table1[[#This Row],[tar-out in '[10,20)]],1,0)</f>
        <v>0</v>
      </c>
      <c r="Z3037">
        <f>IF(Table1[[#This Row],[tar-out in '[20, 10000)]],1,0)</f>
        <v>0</v>
      </c>
    </row>
    <row r="3038" spans="1:26" x14ac:dyDescent="0.25">
      <c r="A3038">
        <v>29</v>
      </c>
      <c r="B3038">
        <v>392</v>
      </c>
      <c r="C3038">
        <v>8.2758620689655196</v>
      </c>
      <c r="D3038">
        <v>2</v>
      </c>
      <c r="E3038">
        <v>53</v>
      </c>
      <c r="F3038">
        <v>4.1900182923885696</v>
      </c>
      <c r="G3038">
        <v>5.6503186225891104</v>
      </c>
      <c r="H3038">
        <f>Table1[[#This Row],[target]]-Table1[[#This Row],[output]]</f>
        <v>-1.4603003302005408</v>
      </c>
      <c r="I3038">
        <f>Table1[[#This Row],[tar-out]]*Table1[[#This Row],[tar-out]]</f>
        <v>2.1324770543838087</v>
      </c>
      <c r="J3038" t="b">
        <f>AND(ABS(Table1[[#This Row],[tar-out]])&gt;=$J$1,ABS(Table1[[#This Row],[tar-out]])&lt;$K$1)</f>
        <v>0</v>
      </c>
      <c r="K3038" t="b">
        <f>AND(ABS(Table1[[#This Row],[tar-out]])&gt;=$K$1,ABS(Table1[[#This Row],[tar-out]])&lt;$L$1)</f>
        <v>1</v>
      </c>
      <c r="L3038" t="b">
        <f>AND(ABS(Table1[[#This Row],[tar-out]])&gt;=$L$1,ABS(Table1[[#This Row],[tar-out]])&lt;$M$1)</f>
        <v>0</v>
      </c>
      <c r="M3038" t="b">
        <f>AND(ABS(Table1[[#This Row],[tar-out]])&gt;=$M$1,ABS(Table1[[#This Row],[tar-out]])&lt;$N$1)</f>
        <v>0</v>
      </c>
      <c r="N3038" t="b">
        <f>AND(ABS(Table1[[#This Row],[tar-out]])&gt;=$N$1,ABS(Table1[[#This Row],[tar-out]])&lt;$O$1)</f>
        <v>0</v>
      </c>
      <c r="O3038" t="b">
        <f>AND(ABS(Table1[[#This Row],[tar-out]])&gt;=$O$1,ABS(Table1[[#This Row],[tar-out]])&lt;$P$1)</f>
        <v>0</v>
      </c>
      <c r="P3038" s="1">
        <f>ROUND(Table1[[#This Row],[tar-out]],0)</f>
        <v>-1</v>
      </c>
      <c r="Q3038" s="3">
        <v>3036</v>
      </c>
      <c r="U3038">
        <f>IF(Table1[[#This Row],[tar-out in '[0,1)]],1,0)</f>
        <v>0</v>
      </c>
      <c r="V3038">
        <f>IF(Table1[[#This Row],[tar-out in '[1,2)]],1,0)</f>
        <v>1</v>
      </c>
      <c r="W3038">
        <f>IF(Table1[[#This Row],[tar-out'[2,5)]],1,0)</f>
        <v>0</v>
      </c>
      <c r="X3038">
        <f>IF(Table1[[#This Row],[tar-out in '[5, 10)]],1,0)</f>
        <v>0</v>
      </c>
      <c r="Y3038">
        <f>IF(Table1[[#This Row],[tar-out in '[10,20)]],1,0)</f>
        <v>0</v>
      </c>
      <c r="Z3038">
        <f>IF(Table1[[#This Row],[tar-out in '[20, 10000)]],1,0)</f>
        <v>0</v>
      </c>
    </row>
    <row r="3039" spans="1:26" x14ac:dyDescent="0.25">
      <c r="A3039">
        <v>29</v>
      </c>
      <c r="B3039">
        <v>392</v>
      </c>
      <c r="C3039">
        <v>8.2758620689655196</v>
      </c>
      <c r="D3039">
        <v>2</v>
      </c>
      <c r="E3039">
        <v>248</v>
      </c>
      <c r="F3039">
        <v>4.0955882352941204</v>
      </c>
      <c r="G3039">
        <v>5.7309737205505398</v>
      </c>
      <c r="H3039">
        <f>Table1[[#This Row],[target]]-Table1[[#This Row],[output]]</f>
        <v>-1.6353854852564194</v>
      </c>
      <c r="I3039">
        <f>Table1[[#This Row],[tar-out]]*Table1[[#This Row],[tar-out]]</f>
        <v>2.6744856853873742</v>
      </c>
      <c r="J3039" t="b">
        <f>AND(ABS(Table1[[#This Row],[tar-out]])&gt;=$J$1,ABS(Table1[[#This Row],[tar-out]])&lt;$K$1)</f>
        <v>0</v>
      </c>
      <c r="K3039" t="b">
        <f>AND(ABS(Table1[[#This Row],[tar-out]])&gt;=$K$1,ABS(Table1[[#This Row],[tar-out]])&lt;$L$1)</f>
        <v>1</v>
      </c>
      <c r="L3039" t="b">
        <f>AND(ABS(Table1[[#This Row],[tar-out]])&gt;=$L$1,ABS(Table1[[#This Row],[tar-out]])&lt;$M$1)</f>
        <v>0</v>
      </c>
      <c r="M3039" t="b">
        <f>AND(ABS(Table1[[#This Row],[tar-out]])&gt;=$M$1,ABS(Table1[[#This Row],[tar-out]])&lt;$N$1)</f>
        <v>0</v>
      </c>
      <c r="N3039" t="b">
        <f>AND(ABS(Table1[[#This Row],[tar-out]])&gt;=$N$1,ABS(Table1[[#This Row],[tar-out]])&lt;$O$1)</f>
        <v>0</v>
      </c>
      <c r="O3039" t="b">
        <f>AND(ABS(Table1[[#This Row],[tar-out]])&gt;=$O$1,ABS(Table1[[#This Row],[tar-out]])&lt;$P$1)</f>
        <v>0</v>
      </c>
      <c r="P3039" s="1">
        <f>ROUND(Table1[[#This Row],[tar-out]],0)</f>
        <v>-2</v>
      </c>
      <c r="Q3039" s="2">
        <v>3037</v>
      </c>
      <c r="U3039">
        <f>IF(Table1[[#This Row],[tar-out in '[0,1)]],1,0)</f>
        <v>0</v>
      </c>
      <c r="V3039">
        <f>IF(Table1[[#This Row],[tar-out in '[1,2)]],1,0)</f>
        <v>1</v>
      </c>
      <c r="W3039">
        <f>IF(Table1[[#This Row],[tar-out'[2,5)]],1,0)</f>
        <v>0</v>
      </c>
      <c r="X3039">
        <f>IF(Table1[[#This Row],[tar-out in '[5, 10)]],1,0)</f>
        <v>0</v>
      </c>
      <c r="Y3039">
        <f>IF(Table1[[#This Row],[tar-out in '[10,20)]],1,0)</f>
        <v>0</v>
      </c>
      <c r="Z3039">
        <f>IF(Table1[[#This Row],[tar-out in '[20, 10000)]],1,0)</f>
        <v>0</v>
      </c>
    </row>
    <row r="3040" spans="1:26" x14ac:dyDescent="0.25">
      <c r="A3040">
        <v>29</v>
      </c>
      <c r="B3040">
        <v>392</v>
      </c>
      <c r="C3040">
        <v>8.2758620689655196</v>
      </c>
      <c r="D3040">
        <v>2</v>
      </c>
      <c r="E3040">
        <v>68</v>
      </c>
      <c r="F3040">
        <v>4.28426615798897</v>
      </c>
      <c r="G3040">
        <v>5.6578912734985396</v>
      </c>
      <c r="H3040">
        <f>Table1[[#This Row],[target]]-Table1[[#This Row],[output]]</f>
        <v>-1.3736251155095696</v>
      </c>
      <c r="I3040">
        <f>Table1[[#This Row],[tar-out]]*Table1[[#This Row],[tar-out]]</f>
        <v>1.8868459579586783</v>
      </c>
      <c r="J3040" t="b">
        <f>AND(ABS(Table1[[#This Row],[tar-out]])&gt;=$J$1,ABS(Table1[[#This Row],[tar-out]])&lt;$K$1)</f>
        <v>0</v>
      </c>
      <c r="K3040" t="b">
        <f>AND(ABS(Table1[[#This Row],[tar-out]])&gt;=$K$1,ABS(Table1[[#This Row],[tar-out]])&lt;$L$1)</f>
        <v>1</v>
      </c>
      <c r="L3040" t="b">
        <f>AND(ABS(Table1[[#This Row],[tar-out]])&gt;=$L$1,ABS(Table1[[#This Row],[tar-out]])&lt;$M$1)</f>
        <v>0</v>
      </c>
      <c r="M3040" t="b">
        <f>AND(ABS(Table1[[#This Row],[tar-out]])&gt;=$M$1,ABS(Table1[[#This Row],[tar-out]])&lt;$N$1)</f>
        <v>0</v>
      </c>
      <c r="N3040" t="b">
        <f>AND(ABS(Table1[[#This Row],[tar-out]])&gt;=$N$1,ABS(Table1[[#This Row],[tar-out]])&lt;$O$1)</f>
        <v>0</v>
      </c>
      <c r="O3040" t="b">
        <f>AND(ABS(Table1[[#This Row],[tar-out]])&gt;=$O$1,ABS(Table1[[#This Row],[tar-out]])&lt;$P$1)</f>
        <v>0</v>
      </c>
      <c r="P3040" s="1">
        <f>ROUND(Table1[[#This Row],[tar-out]],0)</f>
        <v>-1</v>
      </c>
      <c r="Q3040" s="3">
        <v>3038</v>
      </c>
      <c r="U3040">
        <f>IF(Table1[[#This Row],[tar-out in '[0,1)]],1,0)</f>
        <v>0</v>
      </c>
      <c r="V3040">
        <f>IF(Table1[[#This Row],[tar-out in '[1,2)]],1,0)</f>
        <v>1</v>
      </c>
      <c r="W3040">
        <f>IF(Table1[[#This Row],[tar-out'[2,5)]],1,0)</f>
        <v>0</v>
      </c>
      <c r="X3040">
        <f>IF(Table1[[#This Row],[tar-out in '[5, 10)]],1,0)</f>
        <v>0</v>
      </c>
      <c r="Y3040">
        <f>IF(Table1[[#This Row],[tar-out in '[10,20)]],1,0)</f>
        <v>0</v>
      </c>
      <c r="Z3040">
        <f>IF(Table1[[#This Row],[tar-out in '[20, 10000)]],1,0)</f>
        <v>0</v>
      </c>
    </row>
    <row r="3041" spans="1:26" x14ac:dyDescent="0.25">
      <c r="A3041">
        <v>29</v>
      </c>
      <c r="B3041">
        <v>392</v>
      </c>
      <c r="C3041">
        <v>8.2758620689655196</v>
      </c>
      <c r="D3041">
        <v>2</v>
      </c>
      <c r="E3041">
        <v>56</v>
      </c>
      <c r="F3041">
        <v>5.5608985427865498</v>
      </c>
      <c r="G3041">
        <v>5.6518325805664098</v>
      </c>
      <c r="H3041">
        <f>Table1[[#This Row],[target]]-Table1[[#This Row],[output]]</f>
        <v>-9.0934037779859977E-2</v>
      </c>
      <c r="I3041">
        <f>Table1[[#This Row],[tar-out]]*Table1[[#This Row],[tar-out]]</f>
        <v>8.2689992269490021E-3</v>
      </c>
      <c r="J3041" t="b">
        <f>AND(ABS(Table1[[#This Row],[tar-out]])&gt;=$J$1,ABS(Table1[[#This Row],[tar-out]])&lt;$K$1)</f>
        <v>1</v>
      </c>
      <c r="K3041" t="b">
        <f>AND(ABS(Table1[[#This Row],[tar-out]])&gt;=$K$1,ABS(Table1[[#This Row],[tar-out]])&lt;$L$1)</f>
        <v>0</v>
      </c>
      <c r="L3041" t="b">
        <f>AND(ABS(Table1[[#This Row],[tar-out]])&gt;=$L$1,ABS(Table1[[#This Row],[tar-out]])&lt;$M$1)</f>
        <v>0</v>
      </c>
      <c r="M3041" t="b">
        <f>AND(ABS(Table1[[#This Row],[tar-out]])&gt;=$M$1,ABS(Table1[[#This Row],[tar-out]])&lt;$N$1)</f>
        <v>0</v>
      </c>
      <c r="N3041" t="b">
        <f>AND(ABS(Table1[[#This Row],[tar-out]])&gt;=$N$1,ABS(Table1[[#This Row],[tar-out]])&lt;$O$1)</f>
        <v>0</v>
      </c>
      <c r="O3041" t="b">
        <f>AND(ABS(Table1[[#This Row],[tar-out]])&gt;=$O$1,ABS(Table1[[#This Row],[tar-out]])&lt;$P$1)</f>
        <v>0</v>
      </c>
      <c r="P3041" s="1">
        <f>ROUND(Table1[[#This Row],[tar-out]],0)</f>
        <v>0</v>
      </c>
      <c r="Q3041" s="2">
        <v>3039</v>
      </c>
      <c r="U3041">
        <f>IF(Table1[[#This Row],[tar-out in '[0,1)]],1,0)</f>
        <v>1</v>
      </c>
      <c r="V3041">
        <f>IF(Table1[[#This Row],[tar-out in '[1,2)]],1,0)</f>
        <v>0</v>
      </c>
      <c r="W3041">
        <f>IF(Table1[[#This Row],[tar-out'[2,5)]],1,0)</f>
        <v>0</v>
      </c>
      <c r="X3041">
        <f>IF(Table1[[#This Row],[tar-out in '[5, 10)]],1,0)</f>
        <v>0</v>
      </c>
      <c r="Y3041">
        <f>IF(Table1[[#This Row],[tar-out in '[10,20)]],1,0)</f>
        <v>0</v>
      </c>
      <c r="Z3041">
        <f>IF(Table1[[#This Row],[tar-out in '[20, 10000)]],1,0)</f>
        <v>0</v>
      </c>
    </row>
    <row r="3042" spans="1:26" x14ac:dyDescent="0.25">
      <c r="A3042">
        <v>29</v>
      </c>
      <c r="B3042">
        <v>392</v>
      </c>
      <c r="C3042">
        <v>8.2758620689655196</v>
      </c>
      <c r="D3042">
        <v>2</v>
      </c>
      <c r="E3042">
        <v>39</v>
      </c>
      <c r="F3042">
        <v>3.42090897384811</v>
      </c>
      <c r="G3042">
        <v>5.6432633399963397</v>
      </c>
      <c r="H3042">
        <f>Table1[[#This Row],[target]]-Table1[[#This Row],[output]]</f>
        <v>-2.2223543661482297</v>
      </c>
      <c r="I3042">
        <f>Table1[[#This Row],[tar-out]]*Table1[[#This Row],[tar-out]]</f>
        <v>4.9388589287380995</v>
      </c>
      <c r="J3042" t="b">
        <f>AND(ABS(Table1[[#This Row],[tar-out]])&gt;=$J$1,ABS(Table1[[#This Row],[tar-out]])&lt;$K$1)</f>
        <v>0</v>
      </c>
      <c r="K3042" t="b">
        <f>AND(ABS(Table1[[#This Row],[tar-out]])&gt;=$K$1,ABS(Table1[[#This Row],[tar-out]])&lt;$L$1)</f>
        <v>0</v>
      </c>
      <c r="L3042" t="b">
        <f>AND(ABS(Table1[[#This Row],[tar-out]])&gt;=$L$1,ABS(Table1[[#This Row],[tar-out]])&lt;$M$1)</f>
        <v>1</v>
      </c>
      <c r="M3042" t="b">
        <f>AND(ABS(Table1[[#This Row],[tar-out]])&gt;=$M$1,ABS(Table1[[#This Row],[tar-out]])&lt;$N$1)</f>
        <v>0</v>
      </c>
      <c r="N3042" t="b">
        <f>AND(ABS(Table1[[#This Row],[tar-out]])&gt;=$N$1,ABS(Table1[[#This Row],[tar-out]])&lt;$O$1)</f>
        <v>0</v>
      </c>
      <c r="O3042" t="b">
        <f>AND(ABS(Table1[[#This Row],[tar-out]])&gt;=$O$1,ABS(Table1[[#This Row],[tar-out]])&lt;$P$1)</f>
        <v>0</v>
      </c>
      <c r="P3042" s="1">
        <f>ROUND(Table1[[#This Row],[tar-out]],0)</f>
        <v>-2</v>
      </c>
      <c r="Q3042" s="3">
        <v>3040</v>
      </c>
      <c r="U3042">
        <f>IF(Table1[[#This Row],[tar-out in '[0,1)]],1,0)</f>
        <v>0</v>
      </c>
      <c r="V3042">
        <f>IF(Table1[[#This Row],[tar-out in '[1,2)]],1,0)</f>
        <v>0</v>
      </c>
      <c r="W3042">
        <f>IF(Table1[[#This Row],[tar-out'[2,5)]],1,0)</f>
        <v>1</v>
      </c>
      <c r="X3042">
        <f>IF(Table1[[#This Row],[tar-out in '[5, 10)]],1,0)</f>
        <v>0</v>
      </c>
      <c r="Y3042">
        <f>IF(Table1[[#This Row],[tar-out in '[10,20)]],1,0)</f>
        <v>0</v>
      </c>
      <c r="Z3042">
        <f>IF(Table1[[#This Row],[tar-out in '[20, 10000)]],1,0)</f>
        <v>0</v>
      </c>
    </row>
    <row r="3043" spans="1:26" x14ac:dyDescent="0.25">
      <c r="A3043">
        <v>29</v>
      </c>
      <c r="B3043">
        <v>392</v>
      </c>
      <c r="C3043">
        <v>8.2758620689655196</v>
      </c>
      <c r="D3043">
        <v>2</v>
      </c>
      <c r="E3043">
        <v>75</v>
      </c>
      <c r="F3043">
        <v>3.0535517090483899</v>
      </c>
      <c r="G3043">
        <v>5.6614432334899902</v>
      </c>
      <c r="H3043">
        <f>Table1[[#This Row],[target]]-Table1[[#This Row],[output]]</f>
        <v>-2.6078915244416003</v>
      </c>
      <c r="I3043">
        <f>Table1[[#This Row],[tar-out]]*Table1[[#This Row],[tar-out]]</f>
        <v>6.8010982032543339</v>
      </c>
      <c r="J3043" t="b">
        <f>AND(ABS(Table1[[#This Row],[tar-out]])&gt;=$J$1,ABS(Table1[[#This Row],[tar-out]])&lt;$K$1)</f>
        <v>0</v>
      </c>
      <c r="K3043" t="b">
        <f>AND(ABS(Table1[[#This Row],[tar-out]])&gt;=$K$1,ABS(Table1[[#This Row],[tar-out]])&lt;$L$1)</f>
        <v>0</v>
      </c>
      <c r="L3043" t="b">
        <f>AND(ABS(Table1[[#This Row],[tar-out]])&gt;=$L$1,ABS(Table1[[#This Row],[tar-out]])&lt;$M$1)</f>
        <v>1</v>
      </c>
      <c r="M3043" t="b">
        <f>AND(ABS(Table1[[#This Row],[tar-out]])&gt;=$M$1,ABS(Table1[[#This Row],[tar-out]])&lt;$N$1)</f>
        <v>0</v>
      </c>
      <c r="N3043" t="b">
        <f>AND(ABS(Table1[[#This Row],[tar-out]])&gt;=$N$1,ABS(Table1[[#This Row],[tar-out]])&lt;$O$1)</f>
        <v>0</v>
      </c>
      <c r="O3043" t="b">
        <f>AND(ABS(Table1[[#This Row],[tar-out]])&gt;=$O$1,ABS(Table1[[#This Row],[tar-out]])&lt;$P$1)</f>
        <v>0</v>
      </c>
      <c r="P3043" s="1">
        <f>ROUND(Table1[[#This Row],[tar-out]],0)</f>
        <v>-3</v>
      </c>
      <c r="Q3043" s="2">
        <v>3041</v>
      </c>
      <c r="U3043">
        <f>IF(Table1[[#This Row],[tar-out in '[0,1)]],1,0)</f>
        <v>0</v>
      </c>
      <c r="V3043">
        <f>IF(Table1[[#This Row],[tar-out in '[1,2)]],1,0)</f>
        <v>0</v>
      </c>
      <c r="W3043">
        <f>IF(Table1[[#This Row],[tar-out'[2,5)]],1,0)</f>
        <v>1</v>
      </c>
      <c r="X3043">
        <f>IF(Table1[[#This Row],[tar-out in '[5, 10)]],1,0)</f>
        <v>0</v>
      </c>
      <c r="Y3043">
        <f>IF(Table1[[#This Row],[tar-out in '[10,20)]],1,0)</f>
        <v>0</v>
      </c>
      <c r="Z3043">
        <f>IF(Table1[[#This Row],[tar-out in '[20, 10000)]],1,0)</f>
        <v>0</v>
      </c>
    </row>
    <row r="3044" spans="1:26" x14ac:dyDescent="0.25">
      <c r="A3044">
        <v>29</v>
      </c>
      <c r="B3044">
        <v>392</v>
      </c>
      <c r="C3044">
        <v>8.2758620689655196</v>
      </c>
      <c r="D3044">
        <v>2</v>
      </c>
      <c r="E3044">
        <v>40</v>
      </c>
      <c r="F3044">
        <v>4.3458778977119099</v>
      </c>
      <c r="G3044">
        <v>5.64375972747803</v>
      </c>
      <c r="H3044">
        <f>Table1[[#This Row],[target]]-Table1[[#This Row],[output]]</f>
        <v>-1.2978818297661201</v>
      </c>
      <c r="I3044">
        <f>Table1[[#This Row],[tar-out]]*Table1[[#This Row],[tar-out]]</f>
        <v>1.684497244037052</v>
      </c>
      <c r="J3044" t="b">
        <f>AND(ABS(Table1[[#This Row],[tar-out]])&gt;=$J$1,ABS(Table1[[#This Row],[tar-out]])&lt;$K$1)</f>
        <v>0</v>
      </c>
      <c r="K3044" t="b">
        <f>AND(ABS(Table1[[#This Row],[tar-out]])&gt;=$K$1,ABS(Table1[[#This Row],[tar-out]])&lt;$L$1)</f>
        <v>1</v>
      </c>
      <c r="L3044" t="b">
        <f>AND(ABS(Table1[[#This Row],[tar-out]])&gt;=$L$1,ABS(Table1[[#This Row],[tar-out]])&lt;$M$1)</f>
        <v>0</v>
      </c>
      <c r="M3044" t="b">
        <f>AND(ABS(Table1[[#This Row],[tar-out]])&gt;=$M$1,ABS(Table1[[#This Row],[tar-out]])&lt;$N$1)</f>
        <v>0</v>
      </c>
      <c r="N3044" t="b">
        <f>AND(ABS(Table1[[#This Row],[tar-out]])&gt;=$N$1,ABS(Table1[[#This Row],[tar-out]])&lt;$O$1)</f>
        <v>0</v>
      </c>
      <c r="O3044" t="b">
        <f>AND(ABS(Table1[[#This Row],[tar-out]])&gt;=$O$1,ABS(Table1[[#This Row],[tar-out]])&lt;$P$1)</f>
        <v>0</v>
      </c>
      <c r="P3044" s="1">
        <f>ROUND(Table1[[#This Row],[tar-out]],0)</f>
        <v>-1</v>
      </c>
      <c r="Q3044" s="3">
        <v>3042</v>
      </c>
      <c r="U3044">
        <f>IF(Table1[[#This Row],[tar-out in '[0,1)]],1,0)</f>
        <v>0</v>
      </c>
      <c r="V3044">
        <f>IF(Table1[[#This Row],[tar-out in '[1,2)]],1,0)</f>
        <v>1</v>
      </c>
      <c r="W3044">
        <f>IF(Table1[[#This Row],[tar-out'[2,5)]],1,0)</f>
        <v>0</v>
      </c>
      <c r="X3044">
        <f>IF(Table1[[#This Row],[tar-out in '[5, 10)]],1,0)</f>
        <v>0</v>
      </c>
      <c r="Y3044">
        <f>IF(Table1[[#This Row],[tar-out in '[10,20)]],1,0)</f>
        <v>0</v>
      </c>
      <c r="Z3044">
        <f>IF(Table1[[#This Row],[tar-out in '[20, 10000)]],1,0)</f>
        <v>0</v>
      </c>
    </row>
    <row r="3045" spans="1:26" x14ac:dyDescent="0.25">
      <c r="A3045">
        <v>29</v>
      </c>
      <c r="B3045">
        <v>392</v>
      </c>
      <c r="C3045">
        <v>8.2758620689655196</v>
      </c>
      <c r="D3045">
        <v>2</v>
      </c>
      <c r="E3045">
        <v>147</v>
      </c>
      <c r="F3045">
        <v>3.2307692307692299</v>
      </c>
      <c r="G3045">
        <v>5.6965579986572301</v>
      </c>
      <c r="H3045">
        <f>Table1[[#This Row],[target]]-Table1[[#This Row],[output]]</f>
        <v>-2.4657887678880002</v>
      </c>
      <c r="I3045">
        <f>Table1[[#This Row],[tar-out]]*Table1[[#This Row],[tar-out]]</f>
        <v>6.080114247842622</v>
      </c>
      <c r="J3045" t="b">
        <f>AND(ABS(Table1[[#This Row],[tar-out]])&gt;=$J$1,ABS(Table1[[#This Row],[tar-out]])&lt;$K$1)</f>
        <v>0</v>
      </c>
      <c r="K3045" t="b">
        <f>AND(ABS(Table1[[#This Row],[tar-out]])&gt;=$K$1,ABS(Table1[[#This Row],[tar-out]])&lt;$L$1)</f>
        <v>0</v>
      </c>
      <c r="L3045" t="b">
        <f>AND(ABS(Table1[[#This Row],[tar-out]])&gt;=$L$1,ABS(Table1[[#This Row],[tar-out]])&lt;$M$1)</f>
        <v>1</v>
      </c>
      <c r="M3045" t="b">
        <f>AND(ABS(Table1[[#This Row],[tar-out]])&gt;=$M$1,ABS(Table1[[#This Row],[tar-out]])&lt;$N$1)</f>
        <v>0</v>
      </c>
      <c r="N3045" t="b">
        <f>AND(ABS(Table1[[#This Row],[tar-out]])&gt;=$N$1,ABS(Table1[[#This Row],[tar-out]])&lt;$O$1)</f>
        <v>0</v>
      </c>
      <c r="O3045" t="b">
        <f>AND(ABS(Table1[[#This Row],[tar-out]])&gt;=$O$1,ABS(Table1[[#This Row],[tar-out]])&lt;$P$1)</f>
        <v>0</v>
      </c>
      <c r="P3045" s="1">
        <f>ROUND(Table1[[#This Row],[tar-out]],0)</f>
        <v>-2</v>
      </c>
      <c r="Q3045" s="2">
        <v>3043</v>
      </c>
      <c r="U3045">
        <f>IF(Table1[[#This Row],[tar-out in '[0,1)]],1,0)</f>
        <v>0</v>
      </c>
      <c r="V3045">
        <f>IF(Table1[[#This Row],[tar-out in '[1,2)]],1,0)</f>
        <v>0</v>
      </c>
      <c r="W3045">
        <f>IF(Table1[[#This Row],[tar-out'[2,5)]],1,0)</f>
        <v>1</v>
      </c>
      <c r="X3045">
        <f>IF(Table1[[#This Row],[tar-out in '[5, 10)]],1,0)</f>
        <v>0</v>
      </c>
      <c r="Y3045">
        <f>IF(Table1[[#This Row],[tar-out in '[10,20)]],1,0)</f>
        <v>0</v>
      </c>
      <c r="Z3045">
        <f>IF(Table1[[#This Row],[tar-out in '[20, 10000)]],1,0)</f>
        <v>0</v>
      </c>
    </row>
    <row r="3046" spans="1:26" x14ac:dyDescent="0.25">
      <c r="A3046">
        <v>29</v>
      </c>
      <c r="B3046">
        <v>392</v>
      </c>
      <c r="C3046">
        <v>8.2758620689655196</v>
      </c>
      <c r="D3046">
        <v>2</v>
      </c>
      <c r="E3046">
        <v>160</v>
      </c>
      <c r="F3046">
        <v>4.3980582524271803</v>
      </c>
      <c r="G3046">
        <v>5.7019333839416504</v>
      </c>
      <c r="H3046">
        <f>Table1[[#This Row],[target]]-Table1[[#This Row],[output]]</f>
        <v>-1.3038751315144701</v>
      </c>
      <c r="I3046">
        <f>Table1[[#This Row],[tar-out]]*Table1[[#This Row],[tar-out]]</f>
        <v>1.7000903585818767</v>
      </c>
      <c r="J3046" t="b">
        <f>AND(ABS(Table1[[#This Row],[tar-out]])&gt;=$J$1,ABS(Table1[[#This Row],[tar-out]])&lt;$K$1)</f>
        <v>0</v>
      </c>
      <c r="K3046" t="b">
        <f>AND(ABS(Table1[[#This Row],[tar-out]])&gt;=$K$1,ABS(Table1[[#This Row],[tar-out]])&lt;$L$1)</f>
        <v>1</v>
      </c>
      <c r="L3046" t="b">
        <f>AND(ABS(Table1[[#This Row],[tar-out]])&gt;=$L$1,ABS(Table1[[#This Row],[tar-out]])&lt;$M$1)</f>
        <v>0</v>
      </c>
      <c r="M3046" t="b">
        <f>AND(ABS(Table1[[#This Row],[tar-out]])&gt;=$M$1,ABS(Table1[[#This Row],[tar-out]])&lt;$N$1)</f>
        <v>0</v>
      </c>
      <c r="N3046" t="b">
        <f>AND(ABS(Table1[[#This Row],[tar-out]])&gt;=$N$1,ABS(Table1[[#This Row],[tar-out]])&lt;$O$1)</f>
        <v>0</v>
      </c>
      <c r="O3046" t="b">
        <f>AND(ABS(Table1[[#This Row],[tar-out]])&gt;=$O$1,ABS(Table1[[#This Row],[tar-out]])&lt;$P$1)</f>
        <v>0</v>
      </c>
      <c r="P3046" s="1">
        <f>ROUND(Table1[[#This Row],[tar-out]],0)</f>
        <v>-1</v>
      </c>
      <c r="Q3046" s="3">
        <v>3044</v>
      </c>
      <c r="U3046">
        <f>IF(Table1[[#This Row],[tar-out in '[0,1)]],1,0)</f>
        <v>0</v>
      </c>
      <c r="V3046">
        <f>IF(Table1[[#This Row],[tar-out in '[1,2)]],1,0)</f>
        <v>1</v>
      </c>
      <c r="W3046">
        <f>IF(Table1[[#This Row],[tar-out'[2,5)]],1,0)</f>
        <v>0</v>
      </c>
      <c r="X3046">
        <f>IF(Table1[[#This Row],[tar-out in '[5, 10)]],1,0)</f>
        <v>0</v>
      </c>
      <c r="Y3046">
        <f>IF(Table1[[#This Row],[tar-out in '[10,20)]],1,0)</f>
        <v>0</v>
      </c>
      <c r="Z3046">
        <f>IF(Table1[[#This Row],[tar-out in '[20, 10000)]],1,0)</f>
        <v>0</v>
      </c>
    </row>
    <row r="3047" spans="1:26" x14ac:dyDescent="0.25">
      <c r="A3047">
        <v>29</v>
      </c>
      <c r="B3047">
        <v>392</v>
      </c>
      <c r="C3047">
        <v>8.2758620689655196</v>
      </c>
      <c r="D3047">
        <v>2</v>
      </c>
      <c r="E3047">
        <v>124</v>
      </c>
      <c r="F3047">
        <v>3.2697368421052602</v>
      </c>
      <c r="G3047">
        <v>5.68636226654053</v>
      </c>
      <c r="H3047">
        <f>Table1[[#This Row],[target]]-Table1[[#This Row],[output]]</f>
        <v>-2.4166254244352698</v>
      </c>
      <c r="I3047">
        <f>Table1[[#This Row],[tar-out]]*Table1[[#This Row],[tar-out]]</f>
        <v>5.8400784420269485</v>
      </c>
      <c r="J3047" t="b">
        <f>AND(ABS(Table1[[#This Row],[tar-out]])&gt;=$J$1,ABS(Table1[[#This Row],[tar-out]])&lt;$K$1)</f>
        <v>0</v>
      </c>
      <c r="K3047" t="b">
        <f>AND(ABS(Table1[[#This Row],[tar-out]])&gt;=$K$1,ABS(Table1[[#This Row],[tar-out]])&lt;$L$1)</f>
        <v>0</v>
      </c>
      <c r="L3047" t="b">
        <f>AND(ABS(Table1[[#This Row],[tar-out]])&gt;=$L$1,ABS(Table1[[#This Row],[tar-out]])&lt;$M$1)</f>
        <v>1</v>
      </c>
      <c r="M3047" t="b">
        <f>AND(ABS(Table1[[#This Row],[tar-out]])&gt;=$M$1,ABS(Table1[[#This Row],[tar-out]])&lt;$N$1)</f>
        <v>0</v>
      </c>
      <c r="N3047" t="b">
        <f>AND(ABS(Table1[[#This Row],[tar-out]])&gt;=$N$1,ABS(Table1[[#This Row],[tar-out]])&lt;$O$1)</f>
        <v>0</v>
      </c>
      <c r="O3047" t="b">
        <f>AND(ABS(Table1[[#This Row],[tar-out]])&gt;=$O$1,ABS(Table1[[#This Row],[tar-out]])&lt;$P$1)</f>
        <v>0</v>
      </c>
      <c r="P3047" s="1">
        <f>ROUND(Table1[[#This Row],[tar-out]],0)</f>
        <v>-2</v>
      </c>
      <c r="Q3047" s="2">
        <v>3045</v>
      </c>
      <c r="U3047">
        <f>IF(Table1[[#This Row],[tar-out in '[0,1)]],1,0)</f>
        <v>0</v>
      </c>
      <c r="V3047">
        <f>IF(Table1[[#This Row],[tar-out in '[1,2)]],1,0)</f>
        <v>0</v>
      </c>
      <c r="W3047">
        <f>IF(Table1[[#This Row],[tar-out'[2,5)]],1,0)</f>
        <v>1</v>
      </c>
      <c r="X3047">
        <f>IF(Table1[[#This Row],[tar-out in '[5, 10)]],1,0)</f>
        <v>0</v>
      </c>
      <c r="Y3047">
        <f>IF(Table1[[#This Row],[tar-out in '[10,20)]],1,0)</f>
        <v>0</v>
      </c>
      <c r="Z3047">
        <f>IF(Table1[[#This Row],[tar-out in '[20, 10000)]],1,0)</f>
        <v>0</v>
      </c>
    </row>
    <row r="3048" spans="1:26" x14ac:dyDescent="0.25">
      <c r="A3048">
        <v>29</v>
      </c>
      <c r="B3048">
        <v>392</v>
      </c>
      <c r="C3048">
        <v>8.2758620689655196</v>
      </c>
      <c r="D3048">
        <v>2</v>
      </c>
      <c r="E3048">
        <v>183</v>
      </c>
      <c r="F3048">
        <v>3.7789473684210502</v>
      </c>
      <c r="G3048">
        <v>5.7107467651367196</v>
      </c>
      <c r="H3048">
        <f>Table1[[#This Row],[target]]-Table1[[#This Row],[output]]</f>
        <v>-1.9317993967156695</v>
      </c>
      <c r="I3048">
        <f>Table1[[#This Row],[tar-out]]*Table1[[#This Row],[tar-out]]</f>
        <v>3.7318489091510245</v>
      </c>
      <c r="J3048" t="b">
        <f>AND(ABS(Table1[[#This Row],[tar-out]])&gt;=$J$1,ABS(Table1[[#This Row],[tar-out]])&lt;$K$1)</f>
        <v>0</v>
      </c>
      <c r="K3048" t="b">
        <f>AND(ABS(Table1[[#This Row],[tar-out]])&gt;=$K$1,ABS(Table1[[#This Row],[tar-out]])&lt;$L$1)</f>
        <v>1</v>
      </c>
      <c r="L3048" t="b">
        <f>AND(ABS(Table1[[#This Row],[tar-out]])&gt;=$L$1,ABS(Table1[[#This Row],[tar-out]])&lt;$M$1)</f>
        <v>0</v>
      </c>
      <c r="M3048" t="b">
        <f>AND(ABS(Table1[[#This Row],[tar-out]])&gt;=$M$1,ABS(Table1[[#This Row],[tar-out]])&lt;$N$1)</f>
        <v>0</v>
      </c>
      <c r="N3048" t="b">
        <f>AND(ABS(Table1[[#This Row],[tar-out]])&gt;=$N$1,ABS(Table1[[#This Row],[tar-out]])&lt;$O$1)</f>
        <v>0</v>
      </c>
      <c r="O3048" t="b">
        <f>AND(ABS(Table1[[#This Row],[tar-out]])&gt;=$O$1,ABS(Table1[[#This Row],[tar-out]])&lt;$P$1)</f>
        <v>0</v>
      </c>
      <c r="P3048" s="1">
        <f>ROUND(Table1[[#This Row],[tar-out]],0)</f>
        <v>-2</v>
      </c>
      <c r="Q3048" s="3">
        <v>3046</v>
      </c>
      <c r="U3048">
        <f>IF(Table1[[#This Row],[tar-out in '[0,1)]],1,0)</f>
        <v>0</v>
      </c>
      <c r="V3048">
        <f>IF(Table1[[#This Row],[tar-out in '[1,2)]],1,0)</f>
        <v>1</v>
      </c>
      <c r="W3048">
        <f>IF(Table1[[#This Row],[tar-out'[2,5)]],1,0)</f>
        <v>0</v>
      </c>
      <c r="X3048">
        <f>IF(Table1[[#This Row],[tar-out in '[5, 10)]],1,0)</f>
        <v>0</v>
      </c>
      <c r="Y3048">
        <f>IF(Table1[[#This Row],[tar-out in '[10,20)]],1,0)</f>
        <v>0</v>
      </c>
      <c r="Z3048">
        <f>IF(Table1[[#This Row],[tar-out in '[20, 10000)]],1,0)</f>
        <v>0</v>
      </c>
    </row>
    <row r="3049" spans="1:26" x14ac:dyDescent="0.25">
      <c r="A3049">
        <v>29</v>
      </c>
      <c r="B3049">
        <v>392</v>
      </c>
      <c r="C3049">
        <v>8.2758620689655196</v>
      </c>
      <c r="D3049">
        <v>2</v>
      </c>
      <c r="E3049">
        <v>116</v>
      </c>
      <c r="F3049">
        <v>5.8681948424068802</v>
      </c>
      <c r="G3049">
        <v>5.6822757720947301</v>
      </c>
      <c r="H3049">
        <f>Table1[[#This Row],[target]]-Table1[[#This Row],[output]]</f>
        <v>0.18591907031215005</v>
      </c>
      <c r="I3049">
        <f>Table1[[#This Row],[tar-out]]*Table1[[#This Row],[tar-out]]</f>
        <v>3.456590070573419E-2</v>
      </c>
      <c r="J3049" t="b">
        <f>AND(ABS(Table1[[#This Row],[tar-out]])&gt;=$J$1,ABS(Table1[[#This Row],[tar-out]])&lt;$K$1)</f>
        <v>1</v>
      </c>
      <c r="K3049" t="b">
        <f>AND(ABS(Table1[[#This Row],[tar-out]])&gt;=$K$1,ABS(Table1[[#This Row],[tar-out]])&lt;$L$1)</f>
        <v>0</v>
      </c>
      <c r="L3049" t="b">
        <f>AND(ABS(Table1[[#This Row],[tar-out]])&gt;=$L$1,ABS(Table1[[#This Row],[tar-out]])&lt;$M$1)</f>
        <v>0</v>
      </c>
      <c r="M3049" t="b">
        <f>AND(ABS(Table1[[#This Row],[tar-out]])&gt;=$M$1,ABS(Table1[[#This Row],[tar-out]])&lt;$N$1)</f>
        <v>0</v>
      </c>
      <c r="N3049" t="b">
        <f>AND(ABS(Table1[[#This Row],[tar-out]])&gt;=$N$1,ABS(Table1[[#This Row],[tar-out]])&lt;$O$1)</f>
        <v>0</v>
      </c>
      <c r="O3049" t="b">
        <f>AND(ABS(Table1[[#This Row],[tar-out]])&gt;=$O$1,ABS(Table1[[#This Row],[tar-out]])&lt;$P$1)</f>
        <v>0</v>
      </c>
      <c r="P3049" s="1">
        <f>ROUND(Table1[[#This Row],[tar-out]],0)</f>
        <v>0</v>
      </c>
      <c r="Q3049" s="2">
        <v>3047</v>
      </c>
      <c r="U3049">
        <f>IF(Table1[[#This Row],[tar-out in '[0,1)]],1,0)</f>
        <v>1</v>
      </c>
      <c r="V3049">
        <f>IF(Table1[[#This Row],[tar-out in '[1,2)]],1,0)</f>
        <v>0</v>
      </c>
      <c r="W3049">
        <f>IF(Table1[[#This Row],[tar-out'[2,5)]],1,0)</f>
        <v>0</v>
      </c>
      <c r="X3049">
        <f>IF(Table1[[#This Row],[tar-out in '[5, 10)]],1,0)</f>
        <v>0</v>
      </c>
      <c r="Y3049">
        <f>IF(Table1[[#This Row],[tar-out in '[10,20)]],1,0)</f>
        <v>0</v>
      </c>
      <c r="Z3049">
        <f>IF(Table1[[#This Row],[tar-out in '[20, 10000)]],1,0)</f>
        <v>0</v>
      </c>
    </row>
    <row r="3050" spans="1:26" x14ac:dyDescent="0.25">
      <c r="A3050">
        <v>29</v>
      </c>
      <c r="B3050">
        <v>392</v>
      </c>
      <c r="C3050">
        <v>8.2758620689655196</v>
      </c>
      <c r="D3050">
        <v>2</v>
      </c>
      <c r="E3050">
        <v>88</v>
      </c>
      <c r="F3050">
        <v>6.0791443766978697</v>
      </c>
      <c r="G3050">
        <v>5.6680397987365696</v>
      </c>
      <c r="H3050">
        <f>Table1[[#This Row],[target]]-Table1[[#This Row],[output]]</f>
        <v>0.41110457796130007</v>
      </c>
      <c r="I3050">
        <f>Table1[[#This Row],[tar-out]]*Table1[[#This Row],[tar-out]]</f>
        <v>0.16900697402073864</v>
      </c>
      <c r="J3050" t="b">
        <f>AND(ABS(Table1[[#This Row],[tar-out]])&gt;=$J$1,ABS(Table1[[#This Row],[tar-out]])&lt;$K$1)</f>
        <v>1</v>
      </c>
      <c r="K3050" t="b">
        <f>AND(ABS(Table1[[#This Row],[tar-out]])&gt;=$K$1,ABS(Table1[[#This Row],[tar-out]])&lt;$L$1)</f>
        <v>0</v>
      </c>
      <c r="L3050" t="b">
        <f>AND(ABS(Table1[[#This Row],[tar-out]])&gt;=$L$1,ABS(Table1[[#This Row],[tar-out]])&lt;$M$1)</f>
        <v>0</v>
      </c>
      <c r="M3050" t="b">
        <f>AND(ABS(Table1[[#This Row],[tar-out]])&gt;=$M$1,ABS(Table1[[#This Row],[tar-out]])&lt;$N$1)</f>
        <v>0</v>
      </c>
      <c r="N3050" t="b">
        <f>AND(ABS(Table1[[#This Row],[tar-out]])&gt;=$N$1,ABS(Table1[[#This Row],[tar-out]])&lt;$O$1)</f>
        <v>0</v>
      </c>
      <c r="O3050" t="b">
        <f>AND(ABS(Table1[[#This Row],[tar-out]])&gt;=$O$1,ABS(Table1[[#This Row],[tar-out]])&lt;$P$1)</f>
        <v>0</v>
      </c>
      <c r="P3050" s="1">
        <f>ROUND(Table1[[#This Row],[tar-out]],0)</f>
        <v>0</v>
      </c>
      <c r="Q3050" s="3">
        <v>3048</v>
      </c>
      <c r="U3050">
        <f>IF(Table1[[#This Row],[tar-out in '[0,1)]],1,0)</f>
        <v>1</v>
      </c>
      <c r="V3050">
        <f>IF(Table1[[#This Row],[tar-out in '[1,2)]],1,0)</f>
        <v>0</v>
      </c>
      <c r="W3050">
        <f>IF(Table1[[#This Row],[tar-out'[2,5)]],1,0)</f>
        <v>0</v>
      </c>
      <c r="X3050">
        <f>IF(Table1[[#This Row],[tar-out in '[5, 10)]],1,0)</f>
        <v>0</v>
      </c>
      <c r="Y3050">
        <f>IF(Table1[[#This Row],[tar-out in '[10,20)]],1,0)</f>
        <v>0</v>
      </c>
      <c r="Z3050">
        <f>IF(Table1[[#This Row],[tar-out in '[20, 10000)]],1,0)</f>
        <v>0</v>
      </c>
    </row>
    <row r="3051" spans="1:26" x14ac:dyDescent="0.25">
      <c r="A3051">
        <v>29</v>
      </c>
      <c r="B3051">
        <v>392</v>
      </c>
      <c r="C3051">
        <v>8.2758620689655196</v>
      </c>
      <c r="D3051">
        <v>2</v>
      </c>
      <c r="E3051">
        <v>43</v>
      </c>
      <c r="F3051">
        <v>5.9143994047519701</v>
      </c>
      <c r="G3051">
        <v>5.6452713012695304</v>
      </c>
      <c r="H3051">
        <f>Table1[[#This Row],[target]]-Table1[[#This Row],[output]]</f>
        <v>0.26912810348243976</v>
      </c>
      <c r="I3051">
        <f>Table1[[#This Row],[tar-out]]*Table1[[#This Row],[tar-out]]</f>
        <v>7.2429936084054805E-2</v>
      </c>
      <c r="J3051" t="b">
        <f>AND(ABS(Table1[[#This Row],[tar-out]])&gt;=$J$1,ABS(Table1[[#This Row],[tar-out]])&lt;$K$1)</f>
        <v>1</v>
      </c>
      <c r="K3051" t="b">
        <f>AND(ABS(Table1[[#This Row],[tar-out]])&gt;=$K$1,ABS(Table1[[#This Row],[tar-out]])&lt;$L$1)</f>
        <v>0</v>
      </c>
      <c r="L3051" t="b">
        <f>AND(ABS(Table1[[#This Row],[tar-out]])&gt;=$L$1,ABS(Table1[[#This Row],[tar-out]])&lt;$M$1)</f>
        <v>0</v>
      </c>
      <c r="M3051" t="b">
        <f>AND(ABS(Table1[[#This Row],[tar-out]])&gt;=$M$1,ABS(Table1[[#This Row],[tar-out]])&lt;$N$1)</f>
        <v>0</v>
      </c>
      <c r="N3051" t="b">
        <f>AND(ABS(Table1[[#This Row],[tar-out]])&gt;=$N$1,ABS(Table1[[#This Row],[tar-out]])&lt;$O$1)</f>
        <v>0</v>
      </c>
      <c r="O3051" t="b">
        <f>AND(ABS(Table1[[#This Row],[tar-out]])&gt;=$O$1,ABS(Table1[[#This Row],[tar-out]])&lt;$P$1)</f>
        <v>0</v>
      </c>
      <c r="P3051" s="1">
        <f>ROUND(Table1[[#This Row],[tar-out]],0)</f>
        <v>0</v>
      </c>
      <c r="Q3051" s="2">
        <v>3049</v>
      </c>
      <c r="U3051">
        <f>IF(Table1[[#This Row],[tar-out in '[0,1)]],1,0)</f>
        <v>1</v>
      </c>
      <c r="V3051">
        <f>IF(Table1[[#This Row],[tar-out in '[1,2)]],1,0)</f>
        <v>0</v>
      </c>
      <c r="W3051">
        <f>IF(Table1[[#This Row],[tar-out'[2,5)]],1,0)</f>
        <v>0</v>
      </c>
      <c r="X3051">
        <f>IF(Table1[[#This Row],[tar-out in '[5, 10)]],1,0)</f>
        <v>0</v>
      </c>
      <c r="Y3051">
        <f>IF(Table1[[#This Row],[tar-out in '[10,20)]],1,0)</f>
        <v>0</v>
      </c>
      <c r="Z3051">
        <f>IF(Table1[[#This Row],[tar-out in '[20, 10000)]],1,0)</f>
        <v>0</v>
      </c>
    </row>
    <row r="3052" spans="1:26" x14ac:dyDescent="0.25">
      <c r="A3052">
        <v>29</v>
      </c>
      <c r="B3052">
        <v>392</v>
      </c>
      <c r="C3052">
        <v>8.2758620689655196</v>
      </c>
      <c r="D3052">
        <v>2</v>
      </c>
      <c r="E3052">
        <v>130</v>
      </c>
      <c r="F3052">
        <v>5.0589608873321703</v>
      </c>
      <c r="G3052">
        <v>5.6892352104187003</v>
      </c>
      <c r="H3052">
        <f>Table1[[#This Row],[target]]-Table1[[#This Row],[output]]</f>
        <v>-0.63027432308652998</v>
      </c>
      <c r="I3052">
        <f>Table1[[#This Row],[tar-out]]*Table1[[#This Row],[tar-out]]</f>
        <v>0.39724572234218358</v>
      </c>
      <c r="J3052" t="b">
        <f>AND(ABS(Table1[[#This Row],[tar-out]])&gt;=$J$1,ABS(Table1[[#This Row],[tar-out]])&lt;$K$1)</f>
        <v>1</v>
      </c>
      <c r="K3052" t="b">
        <f>AND(ABS(Table1[[#This Row],[tar-out]])&gt;=$K$1,ABS(Table1[[#This Row],[tar-out]])&lt;$L$1)</f>
        <v>0</v>
      </c>
      <c r="L3052" t="b">
        <f>AND(ABS(Table1[[#This Row],[tar-out]])&gt;=$L$1,ABS(Table1[[#This Row],[tar-out]])&lt;$M$1)</f>
        <v>0</v>
      </c>
      <c r="M3052" t="b">
        <f>AND(ABS(Table1[[#This Row],[tar-out]])&gt;=$M$1,ABS(Table1[[#This Row],[tar-out]])&lt;$N$1)</f>
        <v>0</v>
      </c>
      <c r="N3052" t="b">
        <f>AND(ABS(Table1[[#This Row],[tar-out]])&gt;=$N$1,ABS(Table1[[#This Row],[tar-out]])&lt;$O$1)</f>
        <v>0</v>
      </c>
      <c r="O3052" t="b">
        <f>AND(ABS(Table1[[#This Row],[tar-out]])&gt;=$O$1,ABS(Table1[[#This Row],[tar-out]])&lt;$P$1)</f>
        <v>0</v>
      </c>
      <c r="P3052" s="1">
        <f>ROUND(Table1[[#This Row],[tar-out]],0)</f>
        <v>-1</v>
      </c>
      <c r="Q3052" s="3">
        <v>3050</v>
      </c>
      <c r="U3052">
        <f>IF(Table1[[#This Row],[tar-out in '[0,1)]],1,0)</f>
        <v>1</v>
      </c>
      <c r="V3052">
        <f>IF(Table1[[#This Row],[tar-out in '[1,2)]],1,0)</f>
        <v>0</v>
      </c>
      <c r="W3052">
        <f>IF(Table1[[#This Row],[tar-out'[2,5)]],1,0)</f>
        <v>0</v>
      </c>
      <c r="X3052">
        <f>IF(Table1[[#This Row],[tar-out in '[5, 10)]],1,0)</f>
        <v>0</v>
      </c>
      <c r="Y3052">
        <f>IF(Table1[[#This Row],[tar-out in '[10,20)]],1,0)</f>
        <v>0</v>
      </c>
      <c r="Z3052">
        <f>IF(Table1[[#This Row],[tar-out in '[20, 10000)]],1,0)</f>
        <v>0</v>
      </c>
    </row>
    <row r="3053" spans="1:26" x14ac:dyDescent="0.25">
      <c r="A3053">
        <v>29</v>
      </c>
      <c r="B3053">
        <v>392</v>
      </c>
      <c r="C3053">
        <v>8.2758620689655196</v>
      </c>
      <c r="D3053">
        <v>2</v>
      </c>
      <c r="E3053">
        <v>100</v>
      </c>
      <c r="F3053">
        <v>3.9621993127147799</v>
      </c>
      <c r="G3053">
        <v>5.67413282394409</v>
      </c>
      <c r="H3053">
        <f>Table1[[#This Row],[target]]-Table1[[#This Row],[output]]</f>
        <v>-1.7119335112293101</v>
      </c>
      <c r="I3053">
        <f>Table1[[#This Row],[tar-out]]*Table1[[#This Row],[tar-out]]</f>
        <v>2.9307163468699144</v>
      </c>
      <c r="J3053" t="b">
        <f>AND(ABS(Table1[[#This Row],[tar-out]])&gt;=$J$1,ABS(Table1[[#This Row],[tar-out]])&lt;$K$1)</f>
        <v>0</v>
      </c>
      <c r="K3053" t="b">
        <f>AND(ABS(Table1[[#This Row],[tar-out]])&gt;=$K$1,ABS(Table1[[#This Row],[tar-out]])&lt;$L$1)</f>
        <v>1</v>
      </c>
      <c r="L3053" t="b">
        <f>AND(ABS(Table1[[#This Row],[tar-out]])&gt;=$L$1,ABS(Table1[[#This Row],[tar-out]])&lt;$M$1)</f>
        <v>0</v>
      </c>
      <c r="M3053" t="b">
        <f>AND(ABS(Table1[[#This Row],[tar-out]])&gt;=$M$1,ABS(Table1[[#This Row],[tar-out]])&lt;$N$1)</f>
        <v>0</v>
      </c>
      <c r="N3053" t="b">
        <f>AND(ABS(Table1[[#This Row],[tar-out]])&gt;=$N$1,ABS(Table1[[#This Row],[tar-out]])&lt;$O$1)</f>
        <v>0</v>
      </c>
      <c r="O3053" t="b">
        <f>AND(ABS(Table1[[#This Row],[tar-out]])&gt;=$O$1,ABS(Table1[[#This Row],[tar-out]])&lt;$P$1)</f>
        <v>0</v>
      </c>
      <c r="P3053" s="1">
        <f>ROUND(Table1[[#This Row],[tar-out]],0)</f>
        <v>-2</v>
      </c>
      <c r="Q3053" s="2">
        <v>3051</v>
      </c>
      <c r="U3053">
        <f>IF(Table1[[#This Row],[tar-out in '[0,1)]],1,0)</f>
        <v>0</v>
      </c>
      <c r="V3053">
        <f>IF(Table1[[#This Row],[tar-out in '[1,2)]],1,0)</f>
        <v>1</v>
      </c>
      <c r="W3053">
        <f>IF(Table1[[#This Row],[tar-out'[2,5)]],1,0)</f>
        <v>0</v>
      </c>
      <c r="X3053">
        <f>IF(Table1[[#This Row],[tar-out in '[5, 10)]],1,0)</f>
        <v>0</v>
      </c>
      <c r="Y3053">
        <f>IF(Table1[[#This Row],[tar-out in '[10,20)]],1,0)</f>
        <v>0</v>
      </c>
      <c r="Z3053">
        <f>IF(Table1[[#This Row],[tar-out in '[20, 10000)]],1,0)</f>
        <v>0</v>
      </c>
    </row>
    <row r="3054" spans="1:26" x14ac:dyDescent="0.25">
      <c r="A3054">
        <v>29</v>
      </c>
      <c r="B3054">
        <v>392</v>
      </c>
      <c r="C3054">
        <v>8.2758620689655196</v>
      </c>
      <c r="D3054">
        <v>2</v>
      </c>
      <c r="E3054">
        <v>74</v>
      </c>
      <c r="F3054">
        <v>5.5391067822308298</v>
      </c>
      <c r="G3054">
        <v>5.6609358787536603</v>
      </c>
      <c r="H3054">
        <f>Table1[[#This Row],[target]]-Table1[[#This Row],[output]]</f>
        <v>-0.12182909652283058</v>
      </c>
      <c r="I3054">
        <f>Table1[[#This Row],[tar-out]]*Table1[[#This Row],[tar-out]]</f>
        <v>1.484232875956917E-2</v>
      </c>
      <c r="J3054" t="b">
        <f>AND(ABS(Table1[[#This Row],[tar-out]])&gt;=$J$1,ABS(Table1[[#This Row],[tar-out]])&lt;$K$1)</f>
        <v>1</v>
      </c>
      <c r="K3054" t="b">
        <f>AND(ABS(Table1[[#This Row],[tar-out]])&gt;=$K$1,ABS(Table1[[#This Row],[tar-out]])&lt;$L$1)</f>
        <v>0</v>
      </c>
      <c r="L3054" t="b">
        <f>AND(ABS(Table1[[#This Row],[tar-out]])&gt;=$L$1,ABS(Table1[[#This Row],[tar-out]])&lt;$M$1)</f>
        <v>0</v>
      </c>
      <c r="M3054" t="b">
        <f>AND(ABS(Table1[[#This Row],[tar-out]])&gt;=$M$1,ABS(Table1[[#This Row],[tar-out]])&lt;$N$1)</f>
        <v>0</v>
      </c>
      <c r="N3054" t="b">
        <f>AND(ABS(Table1[[#This Row],[tar-out]])&gt;=$N$1,ABS(Table1[[#This Row],[tar-out]])&lt;$O$1)</f>
        <v>0</v>
      </c>
      <c r="O3054" t="b">
        <f>AND(ABS(Table1[[#This Row],[tar-out]])&gt;=$O$1,ABS(Table1[[#This Row],[tar-out]])&lt;$P$1)</f>
        <v>0</v>
      </c>
      <c r="P3054" s="1">
        <f>ROUND(Table1[[#This Row],[tar-out]],0)</f>
        <v>0</v>
      </c>
      <c r="Q3054" s="3">
        <v>3052</v>
      </c>
      <c r="U3054">
        <f>IF(Table1[[#This Row],[tar-out in '[0,1)]],1,0)</f>
        <v>1</v>
      </c>
      <c r="V3054">
        <f>IF(Table1[[#This Row],[tar-out in '[1,2)]],1,0)</f>
        <v>0</v>
      </c>
      <c r="W3054">
        <f>IF(Table1[[#This Row],[tar-out'[2,5)]],1,0)</f>
        <v>0</v>
      </c>
      <c r="X3054">
        <f>IF(Table1[[#This Row],[tar-out in '[5, 10)]],1,0)</f>
        <v>0</v>
      </c>
      <c r="Y3054">
        <f>IF(Table1[[#This Row],[tar-out in '[10,20)]],1,0)</f>
        <v>0</v>
      </c>
      <c r="Z3054">
        <f>IF(Table1[[#This Row],[tar-out in '[20, 10000)]],1,0)</f>
        <v>0</v>
      </c>
    </row>
    <row r="3055" spans="1:26" x14ac:dyDescent="0.25">
      <c r="A3055">
        <v>29</v>
      </c>
      <c r="B3055">
        <v>392</v>
      </c>
      <c r="C3055">
        <v>8.2758620689655196</v>
      </c>
      <c r="D3055">
        <v>2</v>
      </c>
      <c r="E3055">
        <v>28</v>
      </c>
      <c r="F3055">
        <v>3.4373981414883601</v>
      </c>
      <c r="G3055">
        <v>5.6378474235534703</v>
      </c>
      <c r="H3055">
        <f>Table1[[#This Row],[target]]-Table1[[#This Row],[output]]</f>
        <v>-2.2004492820651103</v>
      </c>
      <c r="I3055">
        <f>Table1[[#This Row],[tar-out]]*Table1[[#This Row],[tar-out]]</f>
        <v>4.8419770429408588</v>
      </c>
      <c r="J3055" t="b">
        <f>AND(ABS(Table1[[#This Row],[tar-out]])&gt;=$J$1,ABS(Table1[[#This Row],[tar-out]])&lt;$K$1)</f>
        <v>0</v>
      </c>
      <c r="K3055" t="b">
        <f>AND(ABS(Table1[[#This Row],[tar-out]])&gt;=$K$1,ABS(Table1[[#This Row],[tar-out]])&lt;$L$1)</f>
        <v>0</v>
      </c>
      <c r="L3055" t="b">
        <f>AND(ABS(Table1[[#This Row],[tar-out]])&gt;=$L$1,ABS(Table1[[#This Row],[tar-out]])&lt;$M$1)</f>
        <v>1</v>
      </c>
      <c r="M3055" t="b">
        <f>AND(ABS(Table1[[#This Row],[tar-out]])&gt;=$M$1,ABS(Table1[[#This Row],[tar-out]])&lt;$N$1)</f>
        <v>0</v>
      </c>
      <c r="N3055" t="b">
        <f>AND(ABS(Table1[[#This Row],[tar-out]])&gt;=$N$1,ABS(Table1[[#This Row],[tar-out]])&lt;$O$1)</f>
        <v>0</v>
      </c>
      <c r="O3055" t="b">
        <f>AND(ABS(Table1[[#This Row],[tar-out]])&gt;=$O$1,ABS(Table1[[#This Row],[tar-out]])&lt;$P$1)</f>
        <v>0</v>
      </c>
      <c r="P3055" s="1">
        <f>ROUND(Table1[[#This Row],[tar-out]],0)</f>
        <v>-2</v>
      </c>
      <c r="Q3055" s="2">
        <v>3053</v>
      </c>
      <c r="U3055">
        <f>IF(Table1[[#This Row],[tar-out in '[0,1)]],1,0)</f>
        <v>0</v>
      </c>
      <c r="V3055">
        <f>IF(Table1[[#This Row],[tar-out in '[1,2)]],1,0)</f>
        <v>0</v>
      </c>
      <c r="W3055">
        <f>IF(Table1[[#This Row],[tar-out'[2,5)]],1,0)</f>
        <v>1</v>
      </c>
      <c r="X3055">
        <f>IF(Table1[[#This Row],[tar-out in '[5, 10)]],1,0)</f>
        <v>0</v>
      </c>
      <c r="Y3055">
        <f>IF(Table1[[#This Row],[tar-out in '[10,20)]],1,0)</f>
        <v>0</v>
      </c>
      <c r="Z3055">
        <f>IF(Table1[[#This Row],[tar-out in '[20, 10000)]],1,0)</f>
        <v>0</v>
      </c>
    </row>
    <row r="3056" spans="1:26" x14ac:dyDescent="0.25">
      <c r="A3056">
        <v>29</v>
      </c>
      <c r="B3056">
        <v>392</v>
      </c>
      <c r="C3056">
        <v>8.2758620689655196</v>
      </c>
      <c r="D3056">
        <v>2</v>
      </c>
      <c r="E3056">
        <v>103</v>
      </c>
      <c r="F3056">
        <v>4.9377556603527797</v>
      </c>
      <c r="G3056">
        <v>5.67565965652466</v>
      </c>
      <c r="H3056">
        <f>Table1[[#This Row],[target]]-Table1[[#This Row],[output]]</f>
        <v>-0.73790399617188029</v>
      </c>
      <c r="I3056">
        <f>Table1[[#This Row],[tar-out]]*Table1[[#This Row],[tar-out]]</f>
        <v>0.54450230756643037</v>
      </c>
      <c r="J3056" t="b">
        <f>AND(ABS(Table1[[#This Row],[tar-out]])&gt;=$J$1,ABS(Table1[[#This Row],[tar-out]])&lt;$K$1)</f>
        <v>1</v>
      </c>
      <c r="K3056" t="b">
        <f>AND(ABS(Table1[[#This Row],[tar-out]])&gt;=$K$1,ABS(Table1[[#This Row],[tar-out]])&lt;$L$1)</f>
        <v>0</v>
      </c>
      <c r="L3056" t="b">
        <f>AND(ABS(Table1[[#This Row],[tar-out]])&gt;=$L$1,ABS(Table1[[#This Row],[tar-out]])&lt;$M$1)</f>
        <v>0</v>
      </c>
      <c r="M3056" t="b">
        <f>AND(ABS(Table1[[#This Row],[tar-out]])&gt;=$M$1,ABS(Table1[[#This Row],[tar-out]])&lt;$N$1)</f>
        <v>0</v>
      </c>
      <c r="N3056" t="b">
        <f>AND(ABS(Table1[[#This Row],[tar-out]])&gt;=$N$1,ABS(Table1[[#This Row],[tar-out]])&lt;$O$1)</f>
        <v>0</v>
      </c>
      <c r="O3056" t="b">
        <f>AND(ABS(Table1[[#This Row],[tar-out]])&gt;=$O$1,ABS(Table1[[#This Row],[tar-out]])&lt;$P$1)</f>
        <v>0</v>
      </c>
      <c r="P3056" s="1">
        <f>ROUND(Table1[[#This Row],[tar-out]],0)</f>
        <v>-1</v>
      </c>
      <c r="Q3056" s="3">
        <v>3054</v>
      </c>
      <c r="U3056">
        <f>IF(Table1[[#This Row],[tar-out in '[0,1)]],1,0)</f>
        <v>1</v>
      </c>
      <c r="V3056">
        <f>IF(Table1[[#This Row],[tar-out in '[1,2)]],1,0)</f>
        <v>0</v>
      </c>
      <c r="W3056">
        <f>IF(Table1[[#This Row],[tar-out'[2,5)]],1,0)</f>
        <v>0</v>
      </c>
      <c r="X3056">
        <f>IF(Table1[[#This Row],[tar-out in '[5, 10)]],1,0)</f>
        <v>0</v>
      </c>
      <c r="Y3056">
        <f>IF(Table1[[#This Row],[tar-out in '[10,20)]],1,0)</f>
        <v>0</v>
      </c>
      <c r="Z3056">
        <f>IF(Table1[[#This Row],[tar-out in '[20, 10000)]],1,0)</f>
        <v>0</v>
      </c>
    </row>
    <row r="3057" spans="1:26" x14ac:dyDescent="0.25">
      <c r="A3057">
        <v>29</v>
      </c>
      <c r="B3057">
        <v>392</v>
      </c>
      <c r="C3057">
        <v>8.2758620689655196</v>
      </c>
      <c r="D3057">
        <v>2</v>
      </c>
      <c r="E3057">
        <v>29</v>
      </c>
      <c r="F3057">
        <v>4.3652506064638503</v>
      </c>
      <c r="G3057">
        <v>5.6383395195007298</v>
      </c>
      <c r="H3057">
        <f>Table1[[#This Row],[target]]-Table1[[#This Row],[output]]</f>
        <v>-1.2730889130368794</v>
      </c>
      <c r="I3057">
        <f>Table1[[#This Row],[tar-out]]*Table1[[#This Row],[tar-out]]</f>
        <v>1.6207553804974231</v>
      </c>
      <c r="J3057" t="b">
        <f>AND(ABS(Table1[[#This Row],[tar-out]])&gt;=$J$1,ABS(Table1[[#This Row],[tar-out]])&lt;$K$1)</f>
        <v>0</v>
      </c>
      <c r="K3057" t="b">
        <f>AND(ABS(Table1[[#This Row],[tar-out]])&gt;=$K$1,ABS(Table1[[#This Row],[tar-out]])&lt;$L$1)</f>
        <v>1</v>
      </c>
      <c r="L3057" t="b">
        <f>AND(ABS(Table1[[#This Row],[tar-out]])&gt;=$L$1,ABS(Table1[[#This Row],[tar-out]])&lt;$M$1)</f>
        <v>0</v>
      </c>
      <c r="M3057" t="b">
        <f>AND(ABS(Table1[[#This Row],[tar-out]])&gt;=$M$1,ABS(Table1[[#This Row],[tar-out]])&lt;$N$1)</f>
        <v>0</v>
      </c>
      <c r="N3057" t="b">
        <f>AND(ABS(Table1[[#This Row],[tar-out]])&gt;=$N$1,ABS(Table1[[#This Row],[tar-out]])&lt;$O$1)</f>
        <v>0</v>
      </c>
      <c r="O3057" t="b">
        <f>AND(ABS(Table1[[#This Row],[tar-out]])&gt;=$O$1,ABS(Table1[[#This Row],[tar-out]])&lt;$P$1)</f>
        <v>0</v>
      </c>
      <c r="P3057" s="1">
        <f>ROUND(Table1[[#This Row],[tar-out]],0)</f>
        <v>-1</v>
      </c>
      <c r="Q3057" s="2">
        <v>3055</v>
      </c>
      <c r="U3057">
        <f>IF(Table1[[#This Row],[tar-out in '[0,1)]],1,0)</f>
        <v>0</v>
      </c>
      <c r="V3057">
        <f>IF(Table1[[#This Row],[tar-out in '[1,2)]],1,0)</f>
        <v>1</v>
      </c>
      <c r="W3057">
        <f>IF(Table1[[#This Row],[tar-out'[2,5)]],1,0)</f>
        <v>0</v>
      </c>
      <c r="X3057">
        <f>IF(Table1[[#This Row],[tar-out in '[5, 10)]],1,0)</f>
        <v>0</v>
      </c>
      <c r="Y3057">
        <f>IF(Table1[[#This Row],[tar-out in '[10,20)]],1,0)</f>
        <v>0</v>
      </c>
      <c r="Z3057">
        <f>IF(Table1[[#This Row],[tar-out in '[20, 10000)]],1,0)</f>
        <v>0</v>
      </c>
    </row>
    <row r="3058" spans="1:26" x14ac:dyDescent="0.25">
      <c r="A3058">
        <v>29</v>
      </c>
      <c r="B3058">
        <v>392</v>
      </c>
      <c r="C3058">
        <v>8.2758620689655196</v>
      </c>
      <c r="D3058">
        <v>2</v>
      </c>
      <c r="E3058">
        <v>128</v>
      </c>
      <c r="F3058">
        <v>5.8481664838619398</v>
      </c>
      <c r="G3058">
        <v>5.6883778572082502</v>
      </c>
      <c r="H3058">
        <f>Table1[[#This Row],[target]]-Table1[[#This Row],[output]]</f>
        <v>0.15978862665368965</v>
      </c>
      <c r="I3058">
        <f>Table1[[#This Row],[tar-out]]*Table1[[#This Row],[tar-out]]</f>
        <v>2.5532405207872217E-2</v>
      </c>
      <c r="J3058" t="b">
        <f>AND(ABS(Table1[[#This Row],[tar-out]])&gt;=$J$1,ABS(Table1[[#This Row],[tar-out]])&lt;$K$1)</f>
        <v>1</v>
      </c>
      <c r="K3058" t="b">
        <f>AND(ABS(Table1[[#This Row],[tar-out]])&gt;=$K$1,ABS(Table1[[#This Row],[tar-out]])&lt;$L$1)</f>
        <v>0</v>
      </c>
      <c r="L3058" t="b">
        <f>AND(ABS(Table1[[#This Row],[tar-out]])&gt;=$L$1,ABS(Table1[[#This Row],[tar-out]])&lt;$M$1)</f>
        <v>0</v>
      </c>
      <c r="M3058" t="b">
        <f>AND(ABS(Table1[[#This Row],[tar-out]])&gt;=$M$1,ABS(Table1[[#This Row],[tar-out]])&lt;$N$1)</f>
        <v>0</v>
      </c>
      <c r="N3058" t="b">
        <f>AND(ABS(Table1[[#This Row],[tar-out]])&gt;=$N$1,ABS(Table1[[#This Row],[tar-out]])&lt;$O$1)</f>
        <v>0</v>
      </c>
      <c r="O3058" t="b">
        <f>AND(ABS(Table1[[#This Row],[tar-out]])&gt;=$O$1,ABS(Table1[[#This Row],[tar-out]])&lt;$P$1)</f>
        <v>0</v>
      </c>
      <c r="P3058" s="1">
        <f>ROUND(Table1[[#This Row],[tar-out]],0)</f>
        <v>0</v>
      </c>
      <c r="Q3058" s="3">
        <v>3056</v>
      </c>
      <c r="U3058">
        <f>IF(Table1[[#This Row],[tar-out in '[0,1)]],1,0)</f>
        <v>1</v>
      </c>
      <c r="V3058">
        <f>IF(Table1[[#This Row],[tar-out in '[1,2)]],1,0)</f>
        <v>0</v>
      </c>
      <c r="W3058">
        <f>IF(Table1[[#This Row],[tar-out'[2,5)]],1,0)</f>
        <v>0</v>
      </c>
      <c r="X3058">
        <f>IF(Table1[[#This Row],[tar-out in '[5, 10)]],1,0)</f>
        <v>0</v>
      </c>
      <c r="Y3058">
        <f>IF(Table1[[#This Row],[tar-out in '[10,20)]],1,0)</f>
        <v>0</v>
      </c>
      <c r="Z3058">
        <f>IF(Table1[[#This Row],[tar-out in '[20, 10000)]],1,0)</f>
        <v>0</v>
      </c>
    </row>
    <row r="3059" spans="1:26" x14ac:dyDescent="0.25">
      <c r="A3059">
        <v>29</v>
      </c>
      <c r="B3059">
        <v>392</v>
      </c>
      <c r="C3059">
        <v>8.2758620689655196</v>
      </c>
      <c r="D3059">
        <v>2</v>
      </c>
      <c r="E3059">
        <v>34</v>
      </c>
      <c r="F3059">
        <v>5.0085151676423596</v>
      </c>
      <c r="G3059">
        <v>5.6408014297485396</v>
      </c>
      <c r="H3059">
        <f>Table1[[#This Row],[target]]-Table1[[#This Row],[output]]</f>
        <v>-0.63228626210618</v>
      </c>
      <c r="I3059">
        <f>Table1[[#This Row],[tar-out]]*Table1[[#This Row],[tar-out]]</f>
        <v>0.39978591724820495</v>
      </c>
      <c r="J3059" t="b">
        <f>AND(ABS(Table1[[#This Row],[tar-out]])&gt;=$J$1,ABS(Table1[[#This Row],[tar-out]])&lt;$K$1)</f>
        <v>1</v>
      </c>
      <c r="K3059" t="b">
        <f>AND(ABS(Table1[[#This Row],[tar-out]])&gt;=$K$1,ABS(Table1[[#This Row],[tar-out]])&lt;$L$1)</f>
        <v>0</v>
      </c>
      <c r="L3059" t="b">
        <f>AND(ABS(Table1[[#This Row],[tar-out]])&gt;=$L$1,ABS(Table1[[#This Row],[tar-out]])&lt;$M$1)</f>
        <v>0</v>
      </c>
      <c r="M3059" t="b">
        <f>AND(ABS(Table1[[#This Row],[tar-out]])&gt;=$M$1,ABS(Table1[[#This Row],[tar-out]])&lt;$N$1)</f>
        <v>0</v>
      </c>
      <c r="N3059" t="b">
        <f>AND(ABS(Table1[[#This Row],[tar-out]])&gt;=$N$1,ABS(Table1[[#This Row],[tar-out]])&lt;$O$1)</f>
        <v>0</v>
      </c>
      <c r="O3059" t="b">
        <f>AND(ABS(Table1[[#This Row],[tar-out]])&gt;=$O$1,ABS(Table1[[#This Row],[tar-out]])&lt;$P$1)</f>
        <v>0</v>
      </c>
      <c r="P3059" s="1">
        <f>ROUND(Table1[[#This Row],[tar-out]],0)</f>
        <v>-1</v>
      </c>
      <c r="Q3059" s="2">
        <v>3057</v>
      </c>
      <c r="U3059">
        <f>IF(Table1[[#This Row],[tar-out in '[0,1)]],1,0)</f>
        <v>1</v>
      </c>
      <c r="V3059">
        <f>IF(Table1[[#This Row],[tar-out in '[1,2)]],1,0)</f>
        <v>0</v>
      </c>
      <c r="W3059">
        <f>IF(Table1[[#This Row],[tar-out'[2,5)]],1,0)</f>
        <v>0</v>
      </c>
      <c r="X3059">
        <f>IF(Table1[[#This Row],[tar-out in '[5, 10)]],1,0)</f>
        <v>0</v>
      </c>
      <c r="Y3059">
        <f>IF(Table1[[#This Row],[tar-out in '[10,20)]],1,0)</f>
        <v>0</v>
      </c>
      <c r="Z3059">
        <f>IF(Table1[[#This Row],[tar-out in '[20, 10000)]],1,0)</f>
        <v>0</v>
      </c>
    </row>
    <row r="3060" spans="1:26" x14ac:dyDescent="0.25">
      <c r="A3060">
        <v>29</v>
      </c>
      <c r="B3060">
        <v>392</v>
      </c>
      <c r="C3060">
        <v>8.2758620689655196</v>
      </c>
      <c r="D3060">
        <v>2</v>
      </c>
      <c r="E3060">
        <v>109</v>
      </c>
      <c r="F3060">
        <v>4.4181415929203496</v>
      </c>
      <c r="G3060">
        <v>5.6787133216857901</v>
      </c>
      <c r="H3060">
        <f>Table1[[#This Row],[target]]-Table1[[#This Row],[output]]</f>
        <v>-1.2605717287654405</v>
      </c>
      <c r="I3060">
        <f>Table1[[#This Row],[tar-out]]*Table1[[#This Row],[tar-out]]</f>
        <v>1.5890410833626913</v>
      </c>
      <c r="J3060" t="b">
        <f>AND(ABS(Table1[[#This Row],[tar-out]])&gt;=$J$1,ABS(Table1[[#This Row],[tar-out]])&lt;$K$1)</f>
        <v>0</v>
      </c>
      <c r="K3060" t="b">
        <f>AND(ABS(Table1[[#This Row],[tar-out]])&gt;=$K$1,ABS(Table1[[#This Row],[tar-out]])&lt;$L$1)</f>
        <v>1</v>
      </c>
      <c r="L3060" t="b">
        <f>AND(ABS(Table1[[#This Row],[tar-out]])&gt;=$L$1,ABS(Table1[[#This Row],[tar-out]])&lt;$M$1)</f>
        <v>0</v>
      </c>
      <c r="M3060" t="b">
        <f>AND(ABS(Table1[[#This Row],[tar-out]])&gt;=$M$1,ABS(Table1[[#This Row],[tar-out]])&lt;$N$1)</f>
        <v>0</v>
      </c>
      <c r="N3060" t="b">
        <f>AND(ABS(Table1[[#This Row],[tar-out]])&gt;=$N$1,ABS(Table1[[#This Row],[tar-out]])&lt;$O$1)</f>
        <v>0</v>
      </c>
      <c r="O3060" t="b">
        <f>AND(ABS(Table1[[#This Row],[tar-out]])&gt;=$O$1,ABS(Table1[[#This Row],[tar-out]])&lt;$P$1)</f>
        <v>0</v>
      </c>
      <c r="P3060" s="1">
        <f>ROUND(Table1[[#This Row],[tar-out]],0)</f>
        <v>-1</v>
      </c>
      <c r="Q3060" s="3">
        <v>3058</v>
      </c>
      <c r="U3060">
        <f>IF(Table1[[#This Row],[tar-out in '[0,1)]],1,0)</f>
        <v>0</v>
      </c>
      <c r="V3060">
        <f>IF(Table1[[#This Row],[tar-out in '[1,2)]],1,0)</f>
        <v>1</v>
      </c>
      <c r="W3060">
        <f>IF(Table1[[#This Row],[tar-out'[2,5)]],1,0)</f>
        <v>0</v>
      </c>
      <c r="X3060">
        <f>IF(Table1[[#This Row],[tar-out in '[5, 10)]],1,0)</f>
        <v>0</v>
      </c>
      <c r="Y3060">
        <f>IF(Table1[[#This Row],[tar-out in '[10,20)]],1,0)</f>
        <v>0</v>
      </c>
      <c r="Z3060">
        <f>IF(Table1[[#This Row],[tar-out in '[20, 10000)]],1,0)</f>
        <v>0</v>
      </c>
    </row>
    <row r="3061" spans="1:26" x14ac:dyDescent="0.25">
      <c r="A3061">
        <v>29</v>
      </c>
      <c r="B3061">
        <v>392</v>
      </c>
      <c r="C3061">
        <v>8.2758620689655196</v>
      </c>
      <c r="D3061">
        <v>2</v>
      </c>
      <c r="E3061">
        <v>64</v>
      </c>
      <c r="F3061">
        <v>5.3169230769230804</v>
      </c>
      <c r="G3061">
        <v>5.6558704376220703</v>
      </c>
      <c r="H3061">
        <f>Table1[[#This Row],[target]]-Table1[[#This Row],[output]]</f>
        <v>-0.3389473606989899</v>
      </c>
      <c r="I3061">
        <f>Table1[[#This Row],[tar-out]]*Table1[[#This Row],[tar-out]]</f>
        <v>0.11488531332481117</v>
      </c>
      <c r="J3061" t="b">
        <f>AND(ABS(Table1[[#This Row],[tar-out]])&gt;=$J$1,ABS(Table1[[#This Row],[tar-out]])&lt;$K$1)</f>
        <v>1</v>
      </c>
      <c r="K3061" t="b">
        <f>AND(ABS(Table1[[#This Row],[tar-out]])&gt;=$K$1,ABS(Table1[[#This Row],[tar-out]])&lt;$L$1)</f>
        <v>0</v>
      </c>
      <c r="L3061" t="b">
        <f>AND(ABS(Table1[[#This Row],[tar-out]])&gt;=$L$1,ABS(Table1[[#This Row],[tar-out]])&lt;$M$1)</f>
        <v>0</v>
      </c>
      <c r="M3061" t="b">
        <f>AND(ABS(Table1[[#This Row],[tar-out]])&gt;=$M$1,ABS(Table1[[#This Row],[tar-out]])&lt;$N$1)</f>
        <v>0</v>
      </c>
      <c r="N3061" t="b">
        <f>AND(ABS(Table1[[#This Row],[tar-out]])&gt;=$N$1,ABS(Table1[[#This Row],[tar-out]])&lt;$O$1)</f>
        <v>0</v>
      </c>
      <c r="O3061" t="b">
        <f>AND(ABS(Table1[[#This Row],[tar-out]])&gt;=$O$1,ABS(Table1[[#This Row],[tar-out]])&lt;$P$1)</f>
        <v>0</v>
      </c>
      <c r="P3061" s="1">
        <f>ROUND(Table1[[#This Row],[tar-out]],0)</f>
        <v>0</v>
      </c>
      <c r="Q3061" s="2">
        <v>3059</v>
      </c>
      <c r="U3061">
        <f>IF(Table1[[#This Row],[tar-out in '[0,1)]],1,0)</f>
        <v>1</v>
      </c>
      <c r="V3061">
        <f>IF(Table1[[#This Row],[tar-out in '[1,2)]],1,0)</f>
        <v>0</v>
      </c>
      <c r="W3061">
        <f>IF(Table1[[#This Row],[tar-out'[2,5)]],1,0)</f>
        <v>0</v>
      </c>
      <c r="X3061">
        <f>IF(Table1[[#This Row],[tar-out in '[5, 10)]],1,0)</f>
        <v>0</v>
      </c>
      <c r="Y3061">
        <f>IF(Table1[[#This Row],[tar-out in '[10,20)]],1,0)</f>
        <v>0</v>
      </c>
      <c r="Z3061">
        <f>IF(Table1[[#This Row],[tar-out in '[20, 10000)]],1,0)</f>
        <v>0</v>
      </c>
    </row>
    <row r="3062" spans="1:26" x14ac:dyDescent="0.25">
      <c r="A3062">
        <v>29</v>
      </c>
      <c r="B3062">
        <v>392</v>
      </c>
      <c r="C3062">
        <v>8.2758620689655196</v>
      </c>
      <c r="D3062">
        <v>2</v>
      </c>
      <c r="E3062">
        <v>32</v>
      </c>
      <c r="F3062">
        <v>5.7386598445340899</v>
      </c>
      <c r="G3062">
        <v>5.6398167610168501</v>
      </c>
      <c r="H3062">
        <f>Table1[[#This Row],[target]]-Table1[[#This Row],[output]]</f>
        <v>9.8843083517239805E-2</v>
      </c>
      <c r="I3062">
        <f>Table1[[#This Row],[tar-out]]*Table1[[#This Row],[tar-out]]</f>
        <v>9.7699551591960438E-3</v>
      </c>
      <c r="J3062" t="b">
        <f>AND(ABS(Table1[[#This Row],[tar-out]])&gt;=$J$1,ABS(Table1[[#This Row],[tar-out]])&lt;$K$1)</f>
        <v>1</v>
      </c>
      <c r="K3062" t="b">
        <f>AND(ABS(Table1[[#This Row],[tar-out]])&gt;=$K$1,ABS(Table1[[#This Row],[tar-out]])&lt;$L$1)</f>
        <v>0</v>
      </c>
      <c r="L3062" t="b">
        <f>AND(ABS(Table1[[#This Row],[tar-out]])&gt;=$L$1,ABS(Table1[[#This Row],[tar-out]])&lt;$M$1)</f>
        <v>0</v>
      </c>
      <c r="M3062" t="b">
        <f>AND(ABS(Table1[[#This Row],[tar-out]])&gt;=$M$1,ABS(Table1[[#This Row],[tar-out]])&lt;$N$1)</f>
        <v>0</v>
      </c>
      <c r="N3062" t="b">
        <f>AND(ABS(Table1[[#This Row],[tar-out]])&gt;=$N$1,ABS(Table1[[#This Row],[tar-out]])&lt;$O$1)</f>
        <v>0</v>
      </c>
      <c r="O3062" t="b">
        <f>AND(ABS(Table1[[#This Row],[tar-out]])&gt;=$O$1,ABS(Table1[[#This Row],[tar-out]])&lt;$P$1)</f>
        <v>0</v>
      </c>
      <c r="P3062" s="1">
        <f>ROUND(Table1[[#This Row],[tar-out]],0)</f>
        <v>0</v>
      </c>
      <c r="Q3062" s="3">
        <v>3060</v>
      </c>
      <c r="U3062">
        <f>IF(Table1[[#This Row],[tar-out in '[0,1)]],1,0)</f>
        <v>1</v>
      </c>
      <c r="V3062">
        <f>IF(Table1[[#This Row],[tar-out in '[1,2)]],1,0)</f>
        <v>0</v>
      </c>
      <c r="W3062">
        <f>IF(Table1[[#This Row],[tar-out'[2,5)]],1,0)</f>
        <v>0</v>
      </c>
      <c r="X3062">
        <f>IF(Table1[[#This Row],[tar-out in '[5, 10)]],1,0)</f>
        <v>0</v>
      </c>
      <c r="Y3062">
        <f>IF(Table1[[#This Row],[tar-out in '[10,20)]],1,0)</f>
        <v>0</v>
      </c>
      <c r="Z3062">
        <f>IF(Table1[[#This Row],[tar-out in '[20, 10000)]],1,0)</f>
        <v>0</v>
      </c>
    </row>
    <row r="3063" spans="1:26" x14ac:dyDescent="0.25">
      <c r="A3063">
        <v>29</v>
      </c>
      <c r="B3063">
        <v>392</v>
      </c>
      <c r="C3063">
        <v>8.2758620689655196</v>
      </c>
      <c r="D3063">
        <v>2</v>
      </c>
      <c r="E3063">
        <v>19</v>
      </c>
      <c r="F3063">
        <v>3.55381028560388</v>
      </c>
      <c r="G3063">
        <v>5.6334156990051296</v>
      </c>
      <c r="H3063">
        <f>Table1[[#This Row],[target]]-Table1[[#This Row],[output]]</f>
        <v>-2.0796054134012496</v>
      </c>
      <c r="I3063">
        <f>Table1[[#This Row],[tar-out]]*Table1[[#This Row],[tar-out]]</f>
        <v>4.3247586754477823</v>
      </c>
      <c r="J3063" t="b">
        <f>AND(ABS(Table1[[#This Row],[tar-out]])&gt;=$J$1,ABS(Table1[[#This Row],[tar-out]])&lt;$K$1)</f>
        <v>0</v>
      </c>
      <c r="K3063" t="b">
        <f>AND(ABS(Table1[[#This Row],[tar-out]])&gt;=$K$1,ABS(Table1[[#This Row],[tar-out]])&lt;$L$1)</f>
        <v>0</v>
      </c>
      <c r="L3063" t="b">
        <f>AND(ABS(Table1[[#This Row],[tar-out]])&gt;=$L$1,ABS(Table1[[#This Row],[tar-out]])&lt;$M$1)</f>
        <v>1</v>
      </c>
      <c r="M3063" t="b">
        <f>AND(ABS(Table1[[#This Row],[tar-out]])&gt;=$M$1,ABS(Table1[[#This Row],[tar-out]])&lt;$N$1)</f>
        <v>0</v>
      </c>
      <c r="N3063" t="b">
        <f>AND(ABS(Table1[[#This Row],[tar-out]])&gt;=$N$1,ABS(Table1[[#This Row],[tar-out]])&lt;$O$1)</f>
        <v>0</v>
      </c>
      <c r="O3063" t="b">
        <f>AND(ABS(Table1[[#This Row],[tar-out]])&gt;=$O$1,ABS(Table1[[#This Row],[tar-out]])&lt;$P$1)</f>
        <v>0</v>
      </c>
      <c r="P3063" s="1">
        <f>ROUND(Table1[[#This Row],[tar-out]],0)</f>
        <v>-2</v>
      </c>
      <c r="Q3063" s="2">
        <v>3061</v>
      </c>
      <c r="U3063">
        <f>IF(Table1[[#This Row],[tar-out in '[0,1)]],1,0)</f>
        <v>0</v>
      </c>
      <c r="V3063">
        <f>IF(Table1[[#This Row],[tar-out in '[1,2)]],1,0)</f>
        <v>0</v>
      </c>
      <c r="W3063">
        <f>IF(Table1[[#This Row],[tar-out'[2,5)]],1,0)</f>
        <v>1</v>
      </c>
      <c r="X3063">
        <f>IF(Table1[[#This Row],[tar-out in '[5, 10)]],1,0)</f>
        <v>0</v>
      </c>
      <c r="Y3063">
        <f>IF(Table1[[#This Row],[tar-out in '[10,20)]],1,0)</f>
        <v>0</v>
      </c>
      <c r="Z3063">
        <f>IF(Table1[[#This Row],[tar-out in '[20, 10000)]],1,0)</f>
        <v>0</v>
      </c>
    </row>
    <row r="3064" spans="1:26" x14ac:dyDescent="0.25">
      <c r="A3064">
        <v>29</v>
      </c>
      <c r="B3064">
        <v>392</v>
      </c>
      <c r="C3064">
        <v>8.2758620689655196</v>
      </c>
      <c r="D3064">
        <v>2</v>
      </c>
      <c r="E3064">
        <v>35</v>
      </c>
      <c r="F3064">
        <v>4.4069917203311899</v>
      </c>
      <c r="G3064">
        <v>5.6412940025329599</v>
      </c>
      <c r="H3064">
        <f>Table1[[#This Row],[target]]-Table1[[#This Row],[output]]</f>
        <v>-1.23430228220177</v>
      </c>
      <c r="I3064">
        <f>Table1[[#This Row],[tar-out]]*Table1[[#This Row],[tar-out]]</f>
        <v>1.5235021238484978</v>
      </c>
      <c r="J3064" t="b">
        <f>AND(ABS(Table1[[#This Row],[tar-out]])&gt;=$J$1,ABS(Table1[[#This Row],[tar-out]])&lt;$K$1)</f>
        <v>0</v>
      </c>
      <c r="K3064" t="b">
        <f>AND(ABS(Table1[[#This Row],[tar-out]])&gt;=$K$1,ABS(Table1[[#This Row],[tar-out]])&lt;$L$1)</f>
        <v>1</v>
      </c>
      <c r="L3064" t="b">
        <f>AND(ABS(Table1[[#This Row],[tar-out]])&gt;=$L$1,ABS(Table1[[#This Row],[tar-out]])&lt;$M$1)</f>
        <v>0</v>
      </c>
      <c r="M3064" t="b">
        <f>AND(ABS(Table1[[#This Row],[tar-out]])&gt;=$M$1,ABS(Table1[[#This Row],[tar-out]])&lt;$N$1)</f>
        <v>0</v>
      </c>
      <c r="N3064" t="b">
        <f>AND(ABS(Table1[[#This Row],[tar-out]])&gt;=$N$1,ABS(Table1[[#This Row],[tar-out]])&lt;$O$1)</f>
        <v>0</v>
      </c>
      <c r="O3064" t="b">
        <f>AND(ABS(Table1[[#This Row],[tar-out]])&gt;=$O$1,ABS(Table1[[#This Row],[tar-out]])&lt;$P$1)</f>
        <v>0</v>
      </c>
      <c r="P3064" s="1">
        <f>ROUND(Table1[[#This Row],[tar-out]],0)</f>
        <v>-1</v>
      </c>
      <c r="Q3064" s="3">
        <v>3062</v>
      </c>
      <c r="U3064">
        <f>IF(Table1[[#This Row],[tar-out in '[0,1)]],1,0)</f>
        <v>0</v>
      </c>
      <c r="V3064">
        <f>IF(Table1[[#This Row],[tar-out in '[1,2)]],1,0)</f>
        <v>1</v>
      </c>
      <c r="W3064">
        <f>IF(Table1[[#This Row],[tar-out'[2,5)]],1,0)</f>
        <v>0</v>
      </c>
      <c r="X3064">
        <f>IF(Table1[[#This Row],[tar-out in '[5, 10)]],1,0)</f>
        <v>0</v>
      </c>
      <c r="Y3064">
        <f>IF(Table1[[#This Row],[tar-out in '[10,20)]],1,0)</f>
        <v>0</v>
      </c>
      <c r="Z3064">
        <f>IF(Table1[[#This Row],[tar-out in '[20, 10000)]],1,0)</f>
        <v>0</v>
      </c>
    </row>
    <row r="3065" spans="1:26" x14ac:dyDescent="0.25">
      <c r="A3065">
        <v>29</v>
      </c>
      <c r="B3065">
        <v>392</v>
      </c>
      <c r="C3065">
        <v>8.2758620689655196</v>
      </c>
      <c r="D3065">
        <v>2</v>
      </c>
      <c r="E3065">
        <v>20</v>
      </c>
      <c r="F3065">
        <v>4.4028934516263698</v>
      </c>
      <c r="G3065">
        <v>5.6339082717895499</v>
      </c>
      <c r="H3065">
        <f>Table1[[#This Row],[target]]-Table1[[#This Row],[output]]</f>
        <v>-1.2310148201631801</v>
      </c>
      <c r="I3065">
        <f>Table1[[#This Row],[tar-out]]*Table1[[#This Row],[tar-out]]</f>
        <v>1.5153974874613867</v>
      </c>
      <c r="J3065" t="b">
        <f>AND(ABS(Table1[[#This Row],[tar-out]])&gt;=$J$1,ABS(Table1[[#This Row],[tar-out]])&lt;$K$1)</f>
        <v>0</v>
      </c>
      <c r="K3065" t="b">
        <f>AND(ABS(Table1[[#This Row],[tar-out]])&gt;=$K$1,ABS(Table1[[#This Row],[tar-out]])&lt;$L$1)</f>
        <v>1</v>
      </c>
      <c r="L3065" t="b">
        <f>AND(ABS(Table1[[#This Row],[tar-out]])&gt;=$L$1,ABS(Table1[[#This Row],[tar-out]])&lt;$M$1)</f>
        <v>0</v>
      </c>
      <c r="M3065" t="b">
        <f>AND(ABS(Table1[[#This Row],[tar-out]])&gt;=$M$1,ABS(Table1[[#This Row],[tar-out]])&lt;$N$1)</f>
        <v>0</v>
      </c>
      <c r="N3065" t="b">
        <f>AND(ABS(Table1[[#This Row],[tar-out]])&gt;=$N$1,ABS(Table1[[#This Row],[tar-out]])&lt;$O$1)</f>
        <v>0</v>
      </c>
      <c r="O3065" t="b">
        <f>AND(ABS(Table1[[#This Row],[tar-out]])&gt;=$O$1,ABS(Table1[[#This Row],[tar-out]])&lt;$P$1)</f>
        <v>0</v>
      </c>
      <c r="P3065" s="1">
        <f>ROUND(Table1[[#This Row],[tar-out]],0)</f>
        <v>-1</v>
      </c>
      <c r="Q3065" s="2">
        <v>3063</v>
      </c>
      <c r="U3065">
        <f>IF(Table1[[#This Row],[tar-out in '[0,1)]],1,0)</f>
        <v>0</v>
      </c>
      <c r="V3065">
        <f>IF(Table1[[#This Row],[tar-out in '[1,2)]],1,0)</f>
        <v>1</v>
      </c>
      <c r="W3065">
        <f>IF(Table1[[#This Row],[tar-out'[2,5)]],1,0)</f>
        <v>0</v>
      </c>
      <c r="X3065">
        <f>IF(Table1[[#This Row],[tar-out in '[5, 10)]],1,0)</f>
        <v>0</v>
      </c>
      <c r="Y3065">
        <f>IF(Table1[[#This Row],[tar-out in '[10,20)]],1,0)</f>
        <v>0</v>
      </c>
      <c r="Z3065">
        <f>IF(Table1[[#This Row],[tar-out in '[20, 10000)]],1,0)</f>
        <v>0</v>
      </c>
    </row>
    <row r="3066" spans="1:26" x14ac:dyDescent="0.25">
      <c r="A3066">
        <v>29</v>
      </c>
      <c r="B3066">
        <v>392</v>
      </c>
      <c r="C3066">
        <v>8.2758620689655196</v>
      </c>
      <c r="D3066">
        <v>2</v>
      </c>
      <c r="E3066">
        <v>44</v>
      </c>
      <c r="F3066">
        <v>5.1641600309143199</v>
      </c>
      <c r="G3066">
        <v>5.6457757949829102</v>
      </c>
      <c r="H3066">
        <f>Table1[[#This Row],[target]]-Table1[[#This Row],[output]]</f>
        <v>-0.4816157640685903</v>
      </c>
      <c r="I3066">
        <f>Table1[[#This Row],[tar-out]]*Table1[[#This Row],[tar-out]]</f>
        <v>0.23195374419937204</v>
      </c>
      <c r="J3066" t="b">
        <f>AND(ABS(Table1[[#This Row],[tar-out]])&gt;=$J$1,ABS(Table1[[#This Row],[tar-out]])&lt;$K$1)</f>
        <v>1</v>
      </c>
      <c r="K3066" t="b">
        <f>AND(ABS(Table1[[#This Row],[tar-out]])&gt;=$K$1,ABS(Table1[[#This Row],[tar-out]])&lt;$L$1)</f>
        <v>0</v>
      </c>
      <c r="L3066" t="b">
        <f>AND(ABS(Table1[[#This Row],[tar-out]])&gt;=$L$1,ABS(Table1[[#This Row],[tar-out]])&lt;$M$1)</f>
        <v>0</v>
      </c>
      <c r="M3066" t="b">
        <f>AND(ABS(Table1[[#This Row],[tar-out]])&gt;=$M$1,ABS(Table1[[#This Row],[tar-out]])&lt;$N$1)</f>
        <v>0</v>
      </c>
      <c r="N3066" t="b">
        <f>AND(ABS(Table1[[#This Row],[tar-out]])&gt;=$N$1,ABS(Table1[[#This Row],[tar-out]])&lt;$O$1)</f>
        <v>0</v>
      </c>
      <c r="O3066" t="b">
        <f>AND(ABS(Table1[[#This Row],[tar-out]])&gt;=$O$1,ABS(Table1[[#This Row],[tar-out]])&lt;$P$1)</f>
        <v>0</v>
      </c>
      <c r="P3066" s="1">
        <f>ROUND(Table1[[#This Row],[tar-out]],0)</f>
        <v>0</v>
      </c>
      <c r="Q3066" s="3">
        <v>3064</v>
      </c>
      <c r="U3066">
        <f>IF(Table1[[#This Row],[tar-out in '[0,1)]],1,0)</f>
        <v>1</v>
      </c>
      <c r="V3066">
        <f>IF(Table1[[#This Row],[tar-out in '[1,2)]],1,0)</f>
        <v>0</v>
      </c>
      <c r="W3066">
        <f>IF(Table1[[#This Row],[tar-out'[2,5)]],1,0)</f>
        <v>0</v>
      </c>
      <c r="X3066">
        <f>IF(Table1[[#This Row],[tar-out in '[5, 10)]],1,0)</f>
        <v>0</v>
      </c>
      <c r="Y3066">
        <f>IF(Table1[[#This Row],[tar-out in '[10,20)]],1,0)</f>
        <v>0</v>
      </c>
      <c r="Z3066">
        <f>IF(Table1[[#This Row],[tar-out in '[20, 10000)]],1,0)</f>
        <v>0</v>
      </c>
    </row>
    <row r="3067" spans="1:26" x14ac:dyDescent="0.25">
      <c r="A3067">
        <v>29</v>
      </c>
      <c r="B3067">
        <v>392</v>
      </c>
      <c r="C3067">
        <v>8.2758620689655196</v>
      </c>
      <c r="D3067">
        <v>2</v>
      </c>
      <c r="E3067">
        <v>23</v>
      </c>
      <c r="F3067">
        <v>5.1320814767663903</v>
      </c>
      <c r="G3067">
        <v>5.6353855133056596</v>
      </c>
      <c r="H3067">
        <f>Table1[[#This Row],[target]]-Table1[[#This Row],[output]]</f>
        <v>-0.50330403653926936</v>
      </c>
      <c r="I3067">
        <f>Table1[[#This Row],[tar-out]]*Table1[[#This Row],[tar-out]]</f>
        <v>0.2533149531967222</v>
      </c>
      <c r="J3067" t="b">
        <f>AND(ABS(Table1[[#This Row],[tar-out]])&gt;=$J$1,ABS(Table1[[#This Row],[tar-out]])&lt;$K$1)</f>
        <v>1</v>
      </c>
      <c r="K3067" t="b">
        <f>AND(ABS(Table1[[#This Row],[tar-out]])&gt;=$K$1,ABS(Table1[[#This Row],[tar-out]])&lt;$L$1)</f>
        <v>0</v>
      </c>
      <c r="L3067" t="b">
        <f>AND(ABS(Table1[[#This Row],[tar-out]])&gt;=$L$1,ABS(Table1[[#This Row],[tar-out]])&lt;$M$1)</f>
        <v>0</v>
      </c>
      <c r="M3067" t="b">
        <f>AND(ABS(Table1[[#This Row],[tar-out]])&gt;=$M$1,ABS(Table1[[#This Row],[tar-out]])&lt;$N$1)</f>
        <v>0</v>
      </c>
      <c r="N3067" t="b">
        <f>AND(ABS(Table1[[#This Row],[tar-out]])&gt;=$N$1,ABS(Table1[[#This Row],[tar-out]])&lt;$O$1)</f>
        <v>0</v>
      </c>
      <c r="O3067" t="b">
        <f>AND(ABS(Table1[[#This Row],[tar-out]])&gt;=$O$1,ABS(Table1[[#This Row],[tar-out]])&lt;$P$1)</f>
        <v>0</v>
      </c>
      <c r="P3067" s="1">
        <f>ROUND(Table1[[#This Row],[tar-out]],0)</f>
        <v>-1</v>
      </c>
      <c r="Q3067" s="2">
        <v>3065</v>
      </c>
      <c r="U3067">
        <f>IF(Table1[[#This Row],[tar-out in '[0,1)]],1,0)</f>
        <v>1</v>
      </c>
      <c r="V3067">
        <f>IF(Table1[[#This Row],[tar-out in '[1,2)]],1,0)</f>
        <v>0</v>
      </c>
      <c r="W3067">
        <f>IF(Table1[[#This Row],[tar-out'[2,5)]],1,0)</f>
        <v>0</v>
      </c>
      <c r="X3067">
        <f>IF(Table1[[#This Row],[tar-out in '[5, 10)]],1,0)</f>
        <v>0</v>
      </c>
      <c r="Y3067">
        <f>IF(Table1[[#This Row],[tar-out in '[10,20)]],1,0)</f>
        <v>0</v>
      </c>
      <c r="Z3067">
        <f>IF(Table1[[#This Row],[tar-out in '[20, 10000)]],1,0)</f>
        <v>0</v>
      </c>
    </row>
    <row r="3068" spans="1:26" x14ac:dyDescent="0.25">
      <c r="A3068">
        <v>29</v>
      </c>
      <c r="B3068">
        <v>392</v>
      </c>
      <c r="C3068">
        <v>8.2758620689655196</v>
      </c>
      <c r="D3068">
        <v>2</v>
      </c>
      <c r="E3068">
        <v>12</v>
      </c>
      <c r="F3068">
        <v>4.3715641553334699</v>
      </c>
      <c r="G3068">
        <v>5.6299748420715297</v>
      </c>
      <c r="H3068">
        <f>Table1[[#This Row],[target]]-Table1[[#This Row],[output]]</f>
        <v>-1.2584106867380598</v>
      </c>
      <c r="I3068">
        <f>Table1[[#This Row],[tar-out]]*Table1[[#This Row],[tar-out]]</f>
        <v>1.5835974564965551</v>
      </c>
      <c r="J3068" t="b">
        <f>AND(ABS(Table1[[#This Row],[tar-out]])&gt;=$J$1,ABS(Table1[[#This Row],[tar-out]])&lt;$K$1)</f>
        <v>0</v>
      </c>
      <c r="K3068" t="b">
        <f>AND(ABS(Table1[[#This Row],[tar-out]])&gt;=$K$1,ABS(Table1[[#This Row],[tar-out]])&lt;$L$1)</f>
        <v>1</v>
      </c>
      <c r="L3068" t="b">
        <f>AND(ABS(Table1[[#This Row],[tar-out]])&gt;=$L$1,ABS(Table1[[#This Row],[tar-out]])&lt;$M$1)</f>
        <v>0</v>
      </c>
      <c r="M3068" t="b">
        <f>AND(ABS(Table1[[#This Row],[tar-out]])&gt;=$M$1,ABS(Table1[[#This Row],[tar-out]])&lt;$N$1)</f>
        <v>0</v>
      </c>
      <c r="N3068" t="b">
        <f>AND(ABS(Table1[[#This Row],[tar-out]])&gt;=$N$1,ABS(Table1[[#This Row],[tar-out]])&lt;$O$1)</f>
        <v>0</v>
      </c>
      <c r="O3068" t="b">
        <f>AND(ABS(Table1[[#This Row],[tar-out]])&gt;=$O$1,ABS(Table1[[#This Row],[tar-out]])&lt;$P$1)</f>
        <v>0</v>
      </c>
      <c r="P3068" s="1">
        <f>ROUND(Table1[[#This Row],[tar-out]],0)</f>
        <v>-1</v>
      </c>
      <c r="Q3068" s="3">
        <v>3066</v>
      </c>
      <c r="U3068">
        <f>IF(Table1[[#This Row],[tar-out in '[0,1)]],1,0)</f>
        <v>0</v>
      </c>
      <c r="V3068">
        <f>IF(Table1[[#This Row],[tar-out in '[1,2)]],1,0)</f>
        <v>1</v>
      </c>
      <c r="W3068">
        <f>IF(Table1[[#This Row],[tar-out'[2,5)]],1,0)</f>
        <v>0</v>
      </c>
      <c r="X3068">
        <f>IF(Table1[[#This Row],[tar-out in '[5, 10)]],1,0)</f>
        <v>0</v>
      </c>
      <c r="Y3068">
        <f>IF(Table1[[#This Row],[tar-out in '[10,20)]],1,0)</f>
        <v>0</v>
      </c>
      <c r="Z3068">
        <f>IF(Table1[[#This Row],[tar-out in '[20, 10000)]],1,0)</f>
        <v>0</v>
      </c>
    </row>
    <row r="3069" spans="1:26" x14ac:dyDescent="0.25">
      <c r="A3069">
        <v>29</v>
      </c>
      <c r="B3069">
        <v>392</v>
      </c>
      <c r="C3069">
        <v>8.2758620689655196</v>
      </c>
      <c r="D3069">
        <v>2</v>
      </c>
      <c r="E3069">
        <v>21</v>
      </c>
      <c r="F3069">
        <v>4.7436896807720901</v>
      </c>
      <c r="G3069">
        <v>5.6344008445739702</v>
      </c>
      <c r="H3069">
        <f>Table1[[#This Row],[target]]-Table1[[#This Row],[output]]</f>
        <v>-0.89071116380188009</v>
      </c>
      <c r="I3069">
        <f>Table1[[#This Row],[tar-out]]*Table1[[#This Row],[tar-out]]</f>
        <v>0.79336637732129967</v>
      </c>
      <c r="J3069" t="b">
        <f>AND(ABS(Table1[[#This Row],[tar-out]])&gt;=$J$1,ABS(Table1[[#This Row],[tar-out]])&lt;$K$1)</f>
        <v>1</v>
      </c>
      <c r="K3069" t="b">
        <f>AND(ABS(Table1[[#This Row],[tar-out]])&gt;=$K$1,ABS(Table1[[#This Row],[tar-out]])&lt;$L$1)</f>
        <v>0</v>
      </c>
      <c r="L3069" t="b">
        <f>AND(ABS(Table1[[#This Row],[tar-out]])&gt;=$L$1,ABS(Table1[[#This Row],[tar-out]])&lt;$M$1)</f>
        <v>0</v>
      </c>
      <c r="M3069" t="b">
        <f>AND(ABS(Table1[[#This Row],[tar-out]])&gt;=$M$1,ABS(Table1[[#This Row],[tar-out]])&lt;$N$1)</f>
        <v>0</v>
      </c>
      <c r="N3069" t="b">
        <f>AND(ABS(Table1[[#This Row],[tar-out]])&gt;=$N$1,ABS(Table1[[#This Row],[tar-out]])&lt;$O$1)</f>
        <v>0</v>
      </c>
      <c r="O3069" t="b">
        <f>AND(ABS(Table1[[#This Row],[tar-out]])&gt;=$O$1,ABS(Table1[[#This Row],[tar-out]])&lt;$P$1)</f>
        <v>0</v>
      </c>
      <c r="P3069" s="1">
        <f>ROUND(Table1[[#This Row],[tar-out]],0)</f>
        <v>-1</v>
      </c>
      <c r="Q3069" s="2">
        <v>3067</v>
      </c>
      <c r="U3069">
        <f>IF(Table1[[#This Row],[tar-out in '[0,1)]],1,0)</f>
        <v>1</v>
      </c>
      <c r="V3069">
        <f>IF(Table1[[#This Row],[tar-out in '[1,2)]],1,0)</f>
        <v>0</v>
      </c>
      <c r="W3069">
        <f>IF(Table1[[#This Row],[tar-out'[2,5)]],1,0)</f>
        <v>0</v>
      </c>
      <c r="X3069">
        <f>IF(Table1[[#This Row],[tar-out in '[5, 10)]],1,0)</f>
        <v>0</v>
      </c>
      <c r="Y3069">
        <f>IF(Table1[[#This Row],[tar-out in '[10,20)]],1,0)</f>
        <v>0</v>
      </c>
      <c r="Z3069">
        <f>IF(Table1[[#This Row],[tar-out in '[20, 10000)]],1,0)</f>
        <v>0</v>
      </c>
    </row>
    <row r="3070" spans="1:26" x14ac:dyDescent="0.25">
      <c r="A3070">
        <v>29</v>
      </c>
      <c r="B3070">
        <v>392</v>
      </c>
      <c r="C3070">
        <v>8.2758620689655196</v>
      </c>
      <c r="D3070">
        <v>2</v>
      </c>
      <c r="E3070">
        <v>13</v>
      </c>
      <c r="F3070">
        <v>4.3089487540486999</v>
      </c>
      <c r="G3070">
        <v>5.6304659843444798</v>
      </c>
      <c r="H3070">
        <f>Table1[[#This Row],[target]]-Table1[[#This Row],[output]]</f>
        <v>-1.3215172302957798</v>
      </c>
      <c r="I3070">
        <f>Table1[[#This Row],[tar-out]]*Table1[[#This Row],[tar-out]]</f>
        <v>1.7464077899686292</v>
      </c>
      <c r="J3070" t="b">
        <f>AND(ABS(Table1[[#This Row],[tar-out]])&gt;=$J$1,ABS(Table1[[#This Row],[tar-out]])&lt;$K$1)</f>
        <v>0</v>
      </c>
      <c r="K3070" t="b">
        <f>AND(ABS(Table1[[#This Row],[tar-out]])&gt;=$K$1,ABS(Table1[[#This Row],[tar-out]])&lt;$L$1)</f>
        <v>1</v>
      </c>
      <c r="L3070" t="b">
        <f>AND(ABS(Table1[[#This Row],[tar-out]])&gt;=$L$1,ABS(Table1[[#This Row],[tar-out]])&lt;$M$1)</f>
        <v>0</v>
      </c>
      <c r="M3070" t="b">
        <f>AND(ABS(Table1[[#This Row],[tar-out]])&gt;=$M$1,ABS(Table1[[#This Row],[tar-out]])&lt;$N$1)</f>
        <v>0</v>
      </c>
      <c r="N3070" t="b">
        <f>AND(ABS(Table1[[#This Row],[tar-out]])&gt;=$N$1,ABS(Table1[[#This Row],[tar-out]])&lt;$O$1)</f>
        <v>0</v>
      </c>
      <c r="O3070" t="b">
        <f>AND(ABS(Table1[[#This Row],[tar-out]])&gt;=$O$1,ABS(Table1[[#This Row],[tar-out]])&lt;$P$1)</f>
        <v>0</v>
      </c>
      <c r="P3070" s="1">
        <f>ROUND(Table1[[#This Row],[tar-out]],0)</f>
        <v>-1</v>
      </c>
      <c r="Q3070" s="3">
        <v>3068</v>
      </c>
      <c r="U3070">
        <f>IF(Table1[[#This Row],[tar-out in '[0,1)]],1,0)</f>
        <v>0</v>
      </c>
      <c r="V3070">
        <f>IF(Table1[[#This Row],[tar-out in '[1,2)]],1,0)</f>
        <v>1</v>
      </c>
      <c r="W3070">
        <f>IF(Table1[[#This Row],[tar-out'[2,5)]],1,0)</f>
        <v>0</v>
      </c>
      <c r="X3070">
        <f>IF(Table1[[#This Row],[tar-out in '[5, 10)]],1,0)</f>
        <v>0</v>
      </c>
      <c r="Y3070">
        <f>IF(Table1[[#This Row],[tar-out in '[10,20)]],1,0)</f>
        <v>0</v>
      </c>
      <c r="Z3070">
        <f>IF(Table1[[#This Row],[tar-out in '[20, 10000)]],1,0)</f>
        <v>0</v>
      </c>
    </row>
    <row r="3071" spans="1:26" x14ac:dyDescent="0.25">
      <c r="A3071">
        <v>29</v>
      </c>
      <c r="B3071">
        <v>392</v>
      </c>
      <c r="C3071">
        <v>8.2758620689655196</v>
      </c>
      <c r="D3071">
        <v>2</v>
      </c>
      <c r="E3071">
        <v>48</v>
      </c>
      <c r="F3071">
        <v>4.6642857142857101</v>
      </c>
      <c r="G3071">
        <v>5.6477947235107404</v>
      </c>
      <c r="H3071">
        <f>Table1[[#This Row],[target]]-Table1[[#This Row],[output]]</f>
        <v>-0.98350900922503026</v>
      </c>
      <c r="I3071">
        <f>Table1[[#This Row],[tar-out]]*Table1[[#This Row],[tar-out]]</f>
        <v>0.96728997122680072</v>
      </c>
      <c r="J3071" t="b">
        <f>AND(ABS(Table1[[#This Row],[tar-out]])&gt;=$J$1,ABS(Table1[[#This Row],[tar-out]])&lt;$K$1)</f>
        <v>1</v>
      </c>
      <c r="K3071" t="b">
        <f>AND(ABS(Table1[[#This Row],[tar-out]])&gt;=$K$1,ABS(Table1[[#This Row],[tar-out]])&lt;$L$1)</f>
        <v>0</v>
      </c>
      <c r="L3071" t="b">
        <f>AND(ABS(Table1[[#This Row],[tar-out]])&gt;=$L$1,ABS(Table1[[#This Row],[tar-out]])&lt;$M$1)</f>
        <v>0</v>
      </c>
      <c r="M3071" t="b">
        <f>AND(ABS(Table1[[#This Row],[tar-out]])&gt;=$M$1,ABS(Table1[[#This Row],[tar-out]])&lt;$N$1)</f>
        <v>0</v>
      </c>
      <c r="N3071" t="b">
        <f>AND(ABS(Table1[[#This Row],[tar-out]])&gt;=$N$1,ABS(Table1[[#This Row],[tar-out]])&lt;$O$1)</f>
        <v>0</v>
      </c>
      <c r="O3071" t="b">
        <f>AND(ABS(Table1[[#This Row],[tar-out]])&gt;=$O$1,ABS(Table1[[#This Row],[tar-out]])&lt;$P$1)</f>
        <v>0</v>
      </c>
      <c r="P3071" s="1">
        <f>ROUND(Table1[[#This Row],[tar-out]],0)</f>
        <v>-1</v>
      </c>
      <c r="Q3071" s="2">
        <v>3069</v>
      </c>
      <c r="U3071">
        <f>IF(Table1[[#This Row],[tar-out in '[0,1)]],1,0)</f>
        <v>1</v>
      </c>
      <c r="V3071">
        <f>IF(Table1[[#This Row],[tar-out in '[1,2)]],1,0)</f>
        <v>0</v>
      </c>
      <c r="W3071">
        <f>IF(Table1[[#This Row],[tar-out'[2,5)]],1,0)</f>
        <v>0</v>
      </c>
      <c r="X3071">
        <f>IF(Table1[[#This Row],[tar-out in '[5, 10)]],1,0)</f>
        <v>0</v>
      </c>
      <c r="Y3071">
        <f>IF(Table1[[#This Row],[tar-out in '[10,20)]],1,0)</f>
        <v>0</v>
      </c>
      <c r="Z3071">
        <f>IF(Table1[[#This Row],[tar-out in '[20, 10000)]],1,0)</f>
        <v>0</v>
      </c>
    </row>
    <row r="3072" spans="1:26" x14ac:dyDescent="0.25">
      <c r="A3072">
        <v>29</v>
      </c>
      <c r="B3072">
        <v>392</v>
      </c>
      <c r="C3072">
        <v>8.2758620689655196</v>
      </c>
      <c r="D3072">
        <v>2</v>
      </c>
      <c r="E3072">
        <v>16</v>
      </c>
      <c r="F3072">
        <v>5.69634200088145</v>
      </c>
      <c r="G3072">
        <v>5.6319408416748002</v>
      </c>
      <c r="H3072">
        <f>Table1[[#This Row],[target]]-Table1[[#This Row],[output]]</f>
        <v>6.4401159206649794E-2</v>
      </c>
      <c r="I3072">
        <f>Table1[[#This Row],[tar-out]]*Table1[[#This Row],[tar-out]]</f>
        <v>4.1475093071602536E-3</v>
      </c>
      <c r="J3072" t="b">
        <f>AND(ABS(Table1[[#This Row],[tar-out]])&gt;=$J$1,ABS(Table1[[#This Row],[tar-out]])&lt;$K$1)</f>
        <v>1</v>
      </c>
      <c r="K3072" t="b">
        <f>AND(ABS(Table1[[#This Row],[tar-out]])&gt;=$K$1,ABS(Table1[[#This Row],[tar-out]])&lt;$L$1)</f>
        <v>0</v>
      </c>
      <c r="L3072" t="b">
        <f>AND(ABS(Table1[[#This Row],[tar-out]])&gt;=$L$1,ABS(Table1[[#This Row],[tar-out]])&lt;$M$1)</f>
        <v>0</v>
      </c>
      <c r="M3072" t="b">
        <f>AND(ABS(Table1[[#This Row],[tar-out]])&gt;=$M$1,ABS(Table1[[#This Row],[tar-out]])&lt;$N$1)</f>
        <v>0</v>
      </c>
      <c r="N3072" t="b">
        <f>AND(ABS(Table1[[#This Row],[tar-out]])&gt;=$N$1,ABS(Table1[[#This Row],[tar-out]])&lt;$O$1)</f>
        <v>0</v>
      </c>
      <c r="O3072" t="b">
        <f>AND(ABS(Table1[[#This Row],[tar-out]])&gt;=$O$1,ABS(Table1[[#This Row],[tar-out]])&lt;$P$1)</f>
        <v>0</v>
      </c>
      <c r="P3072" s="1">
        <f>ROUND(Table1[[#This Row],[tar-out]],0)</f>
        <v>0</v>
      </c>
      <c r="Q3072" s="3">
        <v>3070</v>
      </c>
      <c r="U3072">
        <f>IF(Table1[[#This Row],[tar-out in '[0,1)]],1,0)</f>
        <v>1</v>
      </c>
      <c r="V3072">
        <f>IF(Table1[[#This Row],[tar-out in '[1,2)]],1,0)</f>
        <v>0</v>
      </c>
      <c r="W3072">
        <f>IF(Table1[[#This Row],[tar-out'[2,5)]],1,0)</f>
        <v>0</v>
      </c>
      <c r="X3072">
        <f>IF(Table1[[#This Row],[tar-out in '[5, 10)]],1,0)</f>
        <v>0</v>
      </c>
      <c r="Y3072">
        <f>IF(Table1[[#This Row],[tar-out in '[10,20)]],1,0)</f>
        <v>0</v>
      </c>
      <c r="Z3072">
        <f>IF(Table1[[#This Row],[tar-out in '[20, 10000)]],1,0)</f>
        <v>0</v>
      </c>
    </row>
    <row r="3073" spans="1:26" x14ac:dyDescent="0.25">
      <c r="A3073">
        <v>29</v>
      </c>
      <c r="B3073">
        <v>392</v>
      </c>
      <c r="C3073">
        <v>8.2758620689655196</v>
      </c>
      <c r="D3073">
        <v>2</v>
      </c>
      <c r="E3073">
        <v>8</v>
      </c>
      <c r="F3073">
        <v>5.1838272390907898</v>
      </c>
      <c r="G3073">
        <v>5.6280088424682599</v>
      </c>
      <c r="H3073">
        <f>Table1[[#This Row],[target]]-Table1[[#This Row],[output]]</f>
        <v>-0.44418160337747015</v>
      </c>
      <c r="I3073">
        <f>Table1[[#This Row],[tar-out]]*Table1[[#This Row],[tar-out]]</f>
        <v>0.1972972967789802</v>
      </c>
      <c r="J3073" t="b">
        <f>AND(ABS(Table1[[#This Row],[tar-out]])&gt;=$J$1,ABS(Table1[[#This Row],[tar-out]])&lt;$K$1)</f>
        <v>1</v>
      </c>
      <c r="K3073" t="b">
        <f>AND(ABS(Table1[[#This Row],[tar-out]])&gt;=$K$1,ABS(Table1[[#This Row],[tar-out]])&lt;$L$1)</f>
        <v>0</v>
      </c>
      <c r="L3073" t="b">
        <f>AND(ABS(Table1[[#This Row],[tar-out]])&gt;=$L$1,ABS(Table1[[#This Row],[tar-out]])&lt;$M$1)</f>
        <v>0</v>
      </c>
      <c r="M3073" t="b">
        <f>AND(ABS(Table1[[#This Row],[tar-out]])&gt;=$M$1,ABS(Table1[[#This Row],[tar-out]])&lt;$N$1)</f>
        <v>0</v>
      </c>
      <c r="N3073" t="b">
        <f>AND(ABS(Table1[[#This Row],[tar-out]])&gt;=$N$1,ABS(Table1[[#This Row],[tar-out]])&lt;$O$1)</f>
        <v>0</v>
      </c>
      <c r="O3073" t="b">
        <f>AND(ABS(Table1[[#This Row],[tar-out]])&gt;=$O$1,ABS(Table1[[#This Row],[tar-out]])&lt;$P$1)</f>
        <v>0</v>
      </c>
      <c r="P3073" s="1">
        <f>ROUND(Table1[[#This Row],[tar-out]],0)</f>
        <v>0</v>
      </c>
      <c r="Q3073" s="2">
        <v>3071</v>
      </c>
      <c r="U3073">
        <f>IF(Table1[[#This Row],[tar-out in '[0,1)]],1,0)</f>
        <v>1</v>
      </c>
      <c r="V3073">
        <f>IF(Table1[[#This Row],[tar-out in '[1,2)]],1,0)</f>
        <v>0</v>
      </c>
      <c r="W3073">
        <f>IF(Table1[[#This Row],[tar-out'[2,5)]],1,0)</f>
        <v>0</v>
      </c>
      <c r="X3073">
        <f>IF(Table1[[#This Row],[tar-out in '[5, 10)]],1,0)</f>
        <v>0</v>
      </c>
      <c r="Y3073">
        <f>IF(Table1[[#This Row],[tar-out in '[10,20)]],1,0)</f>
        <v>0</v>
      </c>
      <c r="Z3073">
        <f>IF(Table1[[#This Row],[tar-out in '[20, 10000)]],1,0)</f>
        <v>0</v>
      </c>
    </row>
    <row r="3074" spans="1:26" x14ac:dyDescent="0.25">
      <c r="A3074">
        <v>29</v>
      </c>
      <c r="B3074">
        <v>392</v>
      </c>
      <c r="C3074">
        <v>8.2758620689655196</v>
      </c>
      <c r="D3074">
        <v>2</v>
      </c>
      <c r="E3074">
        <v>85</v>
      </c>
      <c r="F3074">
        <v>4.1047470960508399</v>
      </c>
      <c r="G3074">
        <v>5.6665172576904297</v>
      </c>
      <c r="H3074">
        <f>Table1[[#This Row],[target]]-Table1[[#This Row],[output]]</f>
        <v>-1.5617701616395898</v>
      </c>
      <c r="I3074">
        <f>Table1[[#This Row],[tar-out]]*Table1[[#This Row],[tar-out]]</f>
        <v>2.4391260377877506</v>
      </c>
      <c r="J3074" t="b">
        <f>AND(ABS(Table1[[#This Row],[tar-out]])&gt;=$J$1,ABS(Table1[[#This Row],[tar-out]])&lt;$K$1)</f>
        <v>0</v>
      </c>
      <c r="K3074" t="b">
        <f>AND(ABS(Table1[[#This Row],[tar-out]])&gt;=$K$1,ABS(Table1[[#This Row],[tar-out]])&lt;$L$1)</f>
        <v>1</v>
      </c>
      <c r="L3074" t="b">
        <f>AND(ABS(Table1[[#This Row],[tar-out]])&gt;=$L$1,ABS(Table1[[#This Row],[tar-out]])&lt;$M$1)</f>
        <v>0</v>
      </c>
      <c r="M3074" t="b">
        <f>AND(ABS(Table1[[#This Row],[tar-out]])&gt;=$M$1,ABS(Table1[[#This Row],[tar-out]])&lt;$N$1)</f>
        <v>0</v>
      </c>
      <c r="N3074" t="b">
        <f>AND(ABS(Table1[[#This Row],[tar-out]])&gt;=$N$1,ABS(Table1[[#This Row],[tar-out]])&lt;$O$1)</f>
        <v>0</v>
      </c>
      <c r="O3074" t="b">
        <f>AND(ABS(Table1[[#This Row],[tar-out]])&gt;=$O$1,ABS(Table1[[#This Row],[tar-out]])&lt;$P$1)</f>
        <v>0</v>
      </c>
      <c r="P3074" s="1">
        <f>ROUND(Table1[[#This Row],[tar-out]],0)</f>
        <v>-2</v>
      </c>
      <c r="Q3074" s="3">
        <v>3072</v>
      </c>
      <c r="U3074">
        <f>IF(Table1[[#This Row],[tar-out in '[0,1)]],1,0)</f>
        <v>0</v>
      </c>
      <c r="V3074">
        <f>IF(Table1[[#This Row],[tar-out in '[1,2)]],1,0)</f>
        <v>1</v>
      </c>
      <c r="W3074">
        <f>IF(Table1[[#This Row],[tar-out'[2,5)]],1,0)</f>
        <v>0</v>
      </c>
      <c r="X3074">
        <f>IF(Table1[[#This Row],[tar-out in '[5, 10)]],1,0)</f>
        <v>0</v>
      </c>
      <c r="Y3074">
        <f>IF(Table1[[#This Row],[tar-out in '[10,20)]],1,0)</f>
        <v>0</v>
      </c>
      <c r="Z3074">
        <f>IF(Table1[[#This Row],[tar-out in '[20, 10000)]],1,0)</f>
        <v>0</v>
      </c>
    </row>
    <row r="3075" spans="1:26" x14ac:dyDescent="0.25">
      <c r="A3075">
        <v>29</v>
      </c>
      <c r="B3075">
        <v>392</v>
      </c>
      <c r="C3075">
        <v>8.2758620689655196</v>
      </c>
      <c r="D3075">
        <v>2</v>
      </c>
      <c r="E3075">
        <v>580</v>
      </c>
      <c r="F3075">
        <v>4</v>
      </c>
      <c r="G3075">
        <v>5.7154793739318803</v>
      </c>
      <c r="H3075">
        <f>Table1[[#This Row],[target]]-Table1[[#This Row],[output]]</f>
        <v>-1.7154793739318803</v>
      </c>
      <c r="I3075">
        <f>Table1[[#This Row],[tar-out]]*Table1[[#This Row],[tar-out]]</f>
        <v>2.9428694823857162</v>
      </c>
      <c r="J3075" t="b">
        <f>AND(ABS(Table1[[#This Row],[tar-out]])&gt;=$J$1,ABS(Table1[[#This Row],[tar-out]])&lt;$K$1)</f>
        <v>0</v>
      </c>
      <c r="K3075" t="b">
        <f>AND(ABS(Table1[[#This Row],[tar-out]])&gt;=$K$1,ABS(Table1[[#This Row],[tar-out]])&lt;$L$1)</f>
        <v>1</v>
      </c>
      <c r="L3075" t="b">
        <f>AND(ABS(Table1[[#This Row],[tar-out]])&gt;=$L$1,ABS(Table1[[#This Row],[tar-out]])&lt;$M$1)</f>
        <v>0</v>
      </c>
      <c r="M3075" t="b">
        <f>AND(ABS(Table1[[#This Row],[tar-out]])&gt;=$M$1,ABS(Table1[[#This Row],[tar-out]])&lt;$N$1)</f>
        <v>0</v>
      </c>
      <c r="N3075" t="b">
        <f>AND(ABS(Table1[[#This Row],[tar-out]])&gt;=$N$1,ABS(Table1[[#This Row],[tar-out]])&lt;$O$1)</f>
        <v>0</v>
      </c>
      <c r="O3075" t="b">
        <f>AND(ABS(Table1[[#This Row],[tar-out]])&gt;=$O$1,ABS(Table1[[#This Row],[tar-out]])&lt;$P$1)</f>
        <v>0</v>
      </c>
      <c r="P3075" s="1">
        <f>ROUND(Table1[[#This Row],[tar-out]],0)</f>
        <v>-2</v>
      </c>
      <c r="Q3075" s="2">
        <v>3073</v>
      </c>
      <c r="U3075">
        <f>IF(Table1[[#This Row],[tar-out in '[0,1)]],1,0)</f>
        <v>0</v>
      </c>
      <c r="V3075">
        <f>IF(Table1[[#This Row],[tar-out in '[1,2)]],1,0)</f>
        <v>1</v>
      </c>
      <c r="W3075">
        <f>IF(Table1[[#This Row],[tar-out'[2,5)]],1,0)</f>
        <v>0</v>
      </c>
      <c r="X3075">
        <f>IF(Table1[[#This Row],[tar-out in '[5, 10)]],1,0)</f>
        <v>0</v>
      </c>
      <c r="Y3075">
        <f>IF(Table1[[#This Row],[tar-out in '[10,20)]],1,0)</f>
        <v>0</v>
      </c>
      <c r="Z3075">
        <f>IF(Table1[[#This Row],[tar-out in '[20, 10000)]],1,0)</f>
        <v>0</v>
      </c>
    </row>
    <row r="3076" spans="1:26" x14ac:dyDescent="0.25">
      <c r="A3076">
        <v>29</v>
      </c>
      <c r="B3076">
        <v>392</v>
      </c>
      <c r="C3076">
        <v>8.2758620689655196</v>
      </c>
      <c r="D3076">
        <v>2</v>
      </c>
      <c r="E3076">
        <v>552</v>
      </c>
      <c r="F3076">
        <v>4.4421768707483</v>
      </c>
      <c r="G3076">
        <v>5.7154793739318803</v>
      </c>
      <c r="H3076">
        <f>Table1[[#This Row],[target]]-Table1[[#This Row],[output]]</f>
        <v>-1.2733025031835803</v>
      </c>
      <c r="I3076">
        <f>Table1[[#This Row],[tar-out]]*Table1[[#This Row],[tar-out]]</f>
        <v>1.6212992646135715</v>
      </c>
      <c r="J3076" t="b">
        <f>AND(ABS(Table1[[#This Row],[tar-out]])&gt;=$J$1,ABS(Table1[[#This Row],[tar-out]])&lt;$K$1)</f>
        <v>0</v>
      </c>
      <c r="K3076" t="b">
        <f>AND(ABS(Table1[[#This Row],[tar-out]])&gt;=$K$1,ABS(Table1[[#This Row],[tar-out]])&lt;$L$1)</f>
        <v>1</v>
      </c>
      <c r="L3076" t="b">
        <f>AND(ABS(Table1[[#This Row],[tar-out]])&gt;=$L$1,ABS(Table1[[#This Row],[tar-out]])&lt;$M$1)</f>
        <v>0</v>
      </c>
      <c r="M3076" t="b">
        <f>AND(ABS(Table1[[#This Row],[tar-out]])&gt;=$M$1,ABS(Table1[[#This Row],[tar-out]])&lt;$N$1)</f>
        <v>0</v>
      </c>
      <c r="N3076" t="b">
        <f>AND(ABS(Table1[[#This Row],[tar-out]])&gt;=$N$1,ABS(Table1[[#This Row],[tar-out]])&lt;$O$1)</f>
        <v>0</v>
      </c>
      <c r="O3076" t="b">
        <f>AND(ABS(Table1[[#This Row],[tar-out]])&gt;=$O$1,ABS(Table1[[#This Row],[tar-out]])&lt;$P$1)</f>
        <v>0</v>
      </c>
      <c r="P3076" s="1">
        <f>ROUND(Table1[[#This Row],[tar-out]],0)</f>
        <v>-1</v>
      </c>
      <c r="Q3076" s="3">
        <v>3074</v>
      </c>
      <c r="U3076">
        <f>IF(Table1[[#This Row],[tar-out in '[0,1)]],1,0)</f>
        <v>0</v>
      </c>
      <c r="V3076">
        <f>IF(Table1[[#This Row],[tar-out in '[1,2)]],1,0)</f>
        <v>1</v>
      </c>
      <c r="W3076">
        <f>IF(Table1[[#This Row],[tar-out'[2,5)]],1,0)</f>
        <v>0</v>
      </c>
      <c r="X3076">
        <f>IF(Table1[[#This Row],[tar-out in '[5, 10)]],1,0)</f>
        <v>0</v>
      </c>
      <c r="Y3076">
        <f>IF(Table1[[#This Row],[tar-out in '[10,20)]],1,0)</f>
        <v>0</v>
      </c>
      <c r="Z3076">
        <f>IF(Table1[[#This Row],[tar-out in '[20, 10000)]],1,0)</f>
        <v>0</v>
      </c>
    </row>
    <row r="3077" spans="1:26" x14ac:dyDescent="0.25">
      <c r="A3077">
        <v>29</v>
      </c>
      <c r="B3077">
        <v>392</v>
      </c>
      <c r="C3077">
        <v>8.2758620689655196</v>
      </c>
      <c r="D3077">
        <v>2</v>
      </c>
      <c r="E3077">
        <v>488</v>
      </c>
      <c r="F3077">
        <v>4</v>
      </c>
      <c r="G3077">
        <v>5.7154793739318803</v>
      </c>
      <c r="H3077">
        <f>Table1[[#This Row],[target]]-Table1[[#This Row],[output]]</f>
        <v>-1.7154793739318803</v>
      </c>
      <c r="I3077">
        <f>Table1[[#This Row],[tar-out]]*Table1[[#This Row],[tar-out]]</f>
        <v>2.9428694823857162</v>
      </c>
      <c r="J3077" t="b">
        <f>AND(ABS(Table1[[#This Row],[tar-out]])&gt;=$J$1,ABS(Table1[[#This Row],[tar-out]])&lt;$K$1)</f>
        <v>0</v>
      </c>
      <c r="K3077" t="b">
        <f>AND(ABS(Table1[[#This Row],[tar-out]])&gt;=$K$1,ABS(Table1[[#This Row],[tar-out]])&lt;$L$1)</f>
        <v>1</v>
      </c>
      <c r="L3077" t="b">
        <f>AND(ABS(Table1[[#This Row],[tar-out]])&gt;=$L$1,ABS(Table1[[#This Row],[tar-out]])&lt;$M$1)</f>
        <v>0</v>
      </c>
      <c r="M3077" t="b">
        <f>AND(ABS(Table1[[#This Row],[tar-out]])&gt;=$M$1,ABS(Table1[[#This Row],[tar-out]])&lt;$N$1)</f>
        <v>0</v>
      </c>
      <c r="N3077" t="b">
        <f>AND(ABS(Table1[[#This Row],[tar-out]])&gt;=$N$1,ABS(Table1[[#This Row],[tar-out]])&lt;$O$1)</f>
        <v>0</v>
      </c>
      <c r="O3077" t="b">
        <f>AND(ABS(Table1[[#This Row],[tar-out]])&gt;=$O$1,ABS(Table1[[#This Row],[tar-out]])&lt;$P$1)</f>
        <v>0</v>
      </c>
      <c r="P3077" s="1">
        <f>ROUND(Table1[[#This Row],[tar-out]],0)</f>
        <v>-2</v>
      </c>
      <c r="Q3077" s="2">
        <v>3075</v>
      </c>
      <c r="U3077">
        <f>IF(Table1[[#This Row],[tar-out in '[0,1)]],1,0)</f>
        <v>0</v>
      </c>
      <c r="V3077">
        <f>IF(Table1[[#This Row],[tar-out in '[1,2)]],1,0)</f>
        <v>1</v>
      </c>
      <c r="W3077">
        <f>IF(Table1[[#This Row],[tar-out'[2,5)]],1,0)</f>
        <v>0</v>
      </c>
      <c r="X3077">
        <f>IF(Table1[[#This Row],[tar-out in '[5, 10)]],1,0)</f>
        <v>0</v>
      </c>
      <c r="Y3077">
        <f>IF(Table1[[#This Row],[tar-out in '[10,20)]],1,0)</f>
        <v>0</v>
      </c>
      <c r="Z3077">
        <f>IF(Table1[[#This Row],[tar-out in '[20, 10000)]],1,0)</f>
        <v>0</v>
      </c>
    </row>
    <row r="3078" spans="1:26" x14ac:dyDescent="0.25">
      <c r="A3078">
        <v>29</v>
      </c>
      <c r="B3078">
        <v>392</v>
      </c>
      <c r="C3078">
        <v>8.2758620689655196</v>
      </c>
      <c r="D3078">
        <v>2</v>
      </c>
      <c r="E3078">
        <v>260</v>
      </c>
      <c r="F3078">
        <v>4.0241492864983499</v>
      </c>
      <c r="G3078">
        <v>5.7343020439147896</v>
      </c>
      <c r="H3078">
        <f>Table1[[#This Row],[target]]-Table1[[#This Row],[output]]</f>
        <v>-1.7101527574164397</v>
      </c>
      <c r="I3078">
        <f>Table1[[#This Row],[tar-out]]*Table1[[#This Row],[tar-out]]</f>
        <v>2.9246224536990519</v>
      </c>
      <c r="J3078" t="b">
        <f>AND(ABS(Table1[[#This Row],[tar-out]])&gt;=$J$1,ABS(Table1[[#This Row],[tar-out]])&lt;$K$1)</f>
        <v>0</v>
      </c>
      <c r="K3078" t="b">
        <f>AND(ABS(Table1[[#This Row],[tar-out]])&gt;=$K$1,ABS(Table1[[#This Row],[tar-out]])&lt;$L$1)</f>
        <v>1</v>
      </c>
      <c r="L3078" t="b">
        <f>AND(ABS(Table1[[#This Row],[tar-out]])&gt;=$L$1,ABS(Table1[[#This Row],[tar-out]])&lt;$M$1)</f>
        <v>0</v>
      </c>
      <c r="M3078" t="b">
        <f>AND(ABS(Table1[[#This Row],[tar-out]])&gt;=$M$1,ABS(Table1[[#This Row],[tar-out]])&lt;$N$1)</f>
        <v>0</v>
      </c>
      <c r="N3078" t="b">
        <f>AND(ABS(Table1[[#This Row],[tar-out]])&gt;=$N$1,ABS(Table1[[#This Row],[tar-out]])&lt;$O$1)</f>
        <v>0</v>
      </c>
      <c r="O3078" t="b">
        <f>AND(ABS(Table1[[#This Row],[tar-out]])&gt;=$O$1,ABS(Table1[[#This Row],[tar-out]])&lt;$P$1)</f>
        <v>0</v>
      </c>
      <c r="P3078" s="1">
        <f>ROUND(Table1[[#This Row],[tar-out]],0)</f>
        <v>-2</v>
      </c>
      <c r="Q3078" s="3">
        <v>3076</v>
      </c>
      <c r="U3078">
        <f>IF(Table1[[#This Row],[tar-out in '[0,1)]],1,0)</f>
        <v>0</v>
      </c>
      <c r="V3078">
        <f>IF(Table1[[#This Row],[tar-out in '[1,2)]],1,0)</f>
        <v>1</v>
      </c>
      <c r="W3078">
        <f>IF(Table1[[#This Row],[tar-out'[2,5)]],1,0)</f>
        <v>0</v>
      </c>
      <c r="X3078">
        <f>IF(Table1[[#This Row],[tar-out in '[5, 10)]],1,0)</f>
        <v>0</v>
      </c>
      <c r="Y3078">
        <f>IF(Table1[[#This Row],[tar-out in '[10,20)]],1,0)</f>
        <v>0</v>
      </c>
      <c r="Z3078">
        <f>IF(Table1[[#This Row],[tar-out in '[20, 10000)]],1,0)</f>
        <v>0</v>
      </c>
    </row>
    <row r="3079" spans="1:26" x14ac:dyDescent="0.25">
      <c r="A3079">
        <v>29</v>
      </c>
      <c r="B3079">
        <v>392</v>
      </c>
      <c r="C3079">
        <v>8.2758620689655196</v>
      </c>
      <c r="D3079">
        <v>2</v>
      </c>
      <c r="E3079">
        <v>293</v>
      </c>
      <c r="F3079">
        <v>4.1090254076602202</v>
      </c>
      <c r="G3079">
        <v>5.7443695068359402</v>
      </c>
      <c r="H3079">
        <f>Table1[[#This Row],[target]]-Table1[[#This Row],[output]]</f>
        <v>-1.63534409917572</v>
      </c>
      <c r="I3079">
        <f>Table1[[#This Row],[tar-out]]*Table1[[#This Row],[tar-out]]</f>
        <v>2.6743503227088472</v>
      </c>
      <c r="J3079" t="b">
        <f>AND(ABS(Table1[[#This Row],[tar-out]])&gt;=$J$1,ABS(Table1[[#This Row],[tar-out]])&lt;$K$1)</f>
        <v>0</v>
      </c>
      <c r="K3079" t="b">
        <f>AND(ABS(Table1[[#This Row],[tar-out]])&gt;=$K$1,ABS(Table1[[#This Row],[tar-out]])&lt;$L$1)</f>
        <v>1</v>
      </c>
      <c r="L3079" t="b">
        <f>AND(ABS(Table1[[#This Row],[tar-out]])&gt;=$L$1,ABS(Table1[[#This Row],[tar-out]])&lt;$M$1)</f>
        <v>0</v>
      </c>
      <c r="M3079" t="b">
        <f>AND(ABS(Table1[[#This Row],[tar-out]])&gt;=$M$1,ABS(Table1[[#This Row],[tar-out]])&lt;$N$1)</f>
        <v>0</v>
      </c>
      <c r="N3079" t="b">
        <f>AND(ABS(Table1[[#This Row],[tar-out]])&gt;=$N$1,ABS(Table1[[#This Row],[tar-out]])&lt;$O$1)</f>
        <v>0</v>
      </c>
      <c r="O3079" t="b">
        <f>AND(ABS(Table1[[#This Row],[tar-out]])&gt;=$O$1,ABS(Table1[[#This Row],[tar-out]])&lt;$P$1)</f>
        <v>0</v>
      </c>
      <c r="P3079" s="1">
        <f>ROUND(Table1[[#This Row],[tar-out]],0)</f>
        <v>-2</v>
      </c>
      <c r="Q3079" s="2">
        <v>3077</v>
      </c>
      <c r="U3079">
        <f>IF(Table1[[#This Row],[tar-out in '[0,1)]],1,0)</f>
        <v>0</v>
      </c>
      <c r="V3079">
        <f>IF(Table1[[#This Row],[tar-out in '[1,2)]],1,0)</f>
        <v>1</v>
      </c>
      <c r="W3079">
        <f>IF(Table1[[#This Row],[tar-out'[2,5)]],1,0)</f>
        <v>0</v>
      </c>
      <c r="X3079">
        <f>IF(Table1[[#This Row],[tar-out in '[5, 10)]],1,0)</f>
        <v>0</v>
      </c>
      <c r="Y3079">
        <f>IF(Table1[[#This Row],[tar-out in '[10,20)]],1,0)</f>
        <v>0</v>
      </c>
      <c r="Z3079">
        <f>IF(Table1[[#This Row],[tar-out in '[20, 10000)]],1,0)</f>
        <v>0</v>
      </c>
    </row>
    <row r="3080" spans="1:26" x14ac:dyDescent="0.25">
      <c r="A3080">
        <v>29</v>
      </c>
      <c r="B3080">
        <v>392</v>
      </c>
      <c r="C3080">
        <v>8.2758620689655196</v>
      </c>
      <c r="D3080">
        <v>2</v>
      </c>
      <c r="E3080">
        <v>229</v>
      </c>
      <c r="F3080">
        <v>4.0083534842822601</v>
      </c>
      <c r="G3080">
        <v>5.7248835563659703</v>
      </c>
      <c r="H3080">
        <f>Table1[[#This Row],[target]]-Table1[[#This Row],[output]]</f>
        <v>-1.7165300720837102</v>
      </c>
      <c r="I3080">
        <f>Table1[[#This Row],[tar-out]]*Table1[[#This Row],[tar-out]]</f>
        <v>2.9464754883677076</v>
      </c>
      <c r="J3080" t="b">
        <f>AND(ABS(Table1[[#This Row],[tar-out]])&gt;=$J$1,ABS(Table1[[#This Row],[tar-out]])&lt;$K$1)</f>
        <v>0</v>
      </c>
      <c r="K3080" t="b">
        <f>AND(ABS(Table1[[#This Row],[tar-out]])&gt;=$K$1,ABS(Table1[[#This Row],[tar-out]])&lt;$L$1)</f>
        <v>1</v>
      </c>
      <c r="L3080" t="b">
        <f>AND(ABS(Table1[[#This Row],[tar-out]])&gt;=$L$1,ABS(Table1[[#This Row],[tar-out]])&lt;$M$1)</f>
        <v>0</v>
      </c>
      <c r="M3080" t="b">
        <f>AND(ABS(Table1[[#This Row],[tar-out]])&gt;=$M$1,ABS(Table1[[#This Row],[tar-out]])&lt;$N$1)</f>
        <v>0</v>
      </c>
      <c r="N3080" t="b">
        <f>AND(ABS(Table1[[#This Row],[tar-out]])&gt;=$N$1,ABS(Table1[[#This Row],[tar-out]])&lt;$O$1)</f>
        <v>0</v>
      </c>
      <c r="O3080" t="b">
        <f>AND(ABS(Table1[[#This Row],[tar-out]])&gt;=$O$1,ABS(Table1[[#This Row],[tar-out]])&lt;$P$1)</f>
        <v>0</v>
      </c>
      <c r="P3080" s="1">
        <f>ROUND(Table1[[#This Row],[tar-out]],0)</f>
        <v>-2</v>
      </c>
      <c r="Q3080" s="3">
        <v>3078</v>
      </c>
      <c r="U3080">
        <f>IF(Table1[[#This Row],[tar-out in '[0,1)]],1,0)</f>
        <v>0</v>
      </c>
      <c r="V3080">
        <f>IF(Table1[[#This Row],[tar-out in '[1,2)]],1,0)</f>
        <v>1</v>
      </c>
      <c r="W3080">
        <f>IF(Table1[[#This Row],[tar-out'[2,5)]],1,0)</f>
        <v>0</v>
      </c>
      <c r="X3080">
        <f>IF(Table1[[#This Row],[tar-out in '[5, 10)]],1,0)</f>
        <v>0</v>
      </c>
      <c r="Y3080">
        <f>IF(Table1[[#This Row],[tar-out in '[10,20)]],1,0)</f>
        <v>0</v>
      </c>
      <c r="Z3080">
        <f>IF(Table1[[#This Row],[tar-out in '[20, 10000)]],1,0)</f>
        <v>0</v>
      </c>
    </row>
    <row r="3081" spans="1:26" x14ac:dyDescent="0.25">
      <c r="A3081">
        <v>29</v>
      </c>
      <c r="B3081">
        <v>392</v>
      </c>
      <c r="C3081">
        <v>8.2758620689655196</v>
      </c>
      <c r="D3081">
        <v>2</v>
      </c>
      <c r="E3081">
        <v>104</v>
      </c>
      <c r="F3081">
        <v>4.4427744329786503</v>
      </c>
      <c r="G3081">
        <v>5.67616844177246</v>
      </c>
      <c r="H3081">
        <f>Table1[[#This Row],[target]]-Table1[[#This Row],[output]]</f>
        <v>-1.2333940087938098</v>
      </c>
      <c r="I3081">
        <f>Table1[[#This Row],[tar-out]]*Table1[[#This Row],[tar-out]]</f>
        <v>1.5212607809284646</v>
      </c>
      <c r="J3081" t="b">
        <f>AND(ABS(Table1[[#This Row],[tar-out]])&gt;=$J$1,ABS(Table1[[#This Row],[tar-out]])&lt;$K$1)</f>
        <v>0</v>
      </c>
      <c r="K3081" t="b">
        <f>AND(ABS(Table1[[#This Row],[tar-out]])&gt;=$K$1,ABS(Table1[[#This Row],[tar-out]])&lt;$L$1)</f>
        <v>1</v>
      </c>
      <c r="L3081" t="b">
        <f>AND(ABS(Table1[[#This Row],[tar-out]])&gt;=$L$1,ABS(Table1[[#This Row],[tar-out]])&lt;$M$1)</f>
        <v>0</v>
      </c>
      <c r="M3081" t="b">
        <f>AND(ABS(Table1[[#This Row],[tar-out]])&gt;=$M$1,ABS(Table1[[#This Row],[tar-out]])&lt;$N$1)</f>
        <v>0</v>
      </c>
      <c r="N3081" t="b">
        <f>AND(ABS(Table1[[#This Row],[tar-out]])&gt;=$N$1,ABS(Table1[[#This Row],[tar-out]])&lt;$O$1)</f>
        <v>0</v>
      </c>
      <c r="O3081" t="b">
        <f>AND(ABS(Table1[[#This Row],[tar-out]])&gt;=$O$1,ABS(Table1[[#This Row],[tar-out]])&lt;$P$1)</f>
        <v>0</v>
      </c>
      <c r="P3081" s="1">
        <f>ROUND(Table1[[#This Row],[tar-out]],0)</f>
        <v>-1</v>
      </c>
      <c r="Q3081" s="2">
        <v>3079</v>
      </c>
      <c r="U3081">
        <f>IF(Table1[[#This Row],[tar-out in '[0,1)]],1,0)</f>
        <v>0</v>
      </c>
      <c r="V3081">
        <f>IF(Table1[[#This Row],[tar-out in '[1,2)]],1,0)</f>
        <v>1</v>
      </c>
      <c r="W3081">
        <f>IF(Table1[[#This Row],[tar-out'[2,5)]],1,0)</f>
        <v>0</v>
      </c>
      <c r="X3081">
        <f>IF(Table1[[#This Row],[tar-out in '[5, 10)]],1,0)</f>
        <v>0</v>
      </c>
      <c r="Y3081">
        <f>IF(Table1[[#This Row],[tar-out in '[10,20)]],1,0)</f>
        <v>0</v>
      </c>
      <c r="Z3081">
        <f>IF(Table1[[#This Row],[tar-out in '[20, 10000)]],1,0)</f>
        <v>0</v>
      </c>
    </row>
    <row r="3082" spans="1:26" x14ac:dyDescent="0.25">
      <c r="A3082">
        <v>29</v>
      </c>
      <c r="B3082">
        <v>392</v>
      </c>
      <c r="C3082">
        <v>8.2758620689655196</v>
      </c>
      <c r="D3082">
        <v>2</v>
      </c>
      <c r="E3082">
        <v>200</v>
      </c>
      <c r="F3082">
        <v>4.0801200232881003</v>
      </c>
      <c r="G3082">
        <v>5.7162675857543901</v>
      </c>
      <c r="H3082">
        <f>Table1[[#This Row],[target]]-Table1[[#This Row],[output]]</f>
        <v>-1.6361475624662898</v>
      </c>
      <c r="I3082">
        <f>Table1[[#This Row],[tar-out]]*Table1[[#This Row],[tar-out]]</f>
        <v>2.6769788461643818</v>
      </c>
      <c r="J3082" t="b">
        <f>AND(ABS(Table1[[#This Row],[tar-out]])&gt;=$J$1,ABS(Table1[[#This Row],[tar-out]])&lt;$K$1)</f>
        <v>0</v>
      </c>
      <c r="K3082" t="b">
        <f>AND(ABS(Table1[[#This Row],[tar-out]])&gt;=$K$1,ABS(Table1[[#This Row],[tar-out]])&lt;$L$1)</f>
        <v>1</v>
      </c>
      <c r="L3082" t="b">
        <f>AND(ABS(Table1[[#This Row],[tar-out]])&gt;=$L$1,ABS(Table1[[#This Row],[tar-out]])&lt;$M$1)</f>
        <v>0</v>
      </c>
      <c r="M3082" t="b">
        <f>AND(ABS(Table1[[#This Row],[tar-out]])&gt;=$M$1,ABS(Table1[[#This Row],[tar-out]])&lt;$N$1)</f>
        <v>0</v>
      </c>
      <c r="N3082" t="b">
        <f>AND(ABS(Table1[[#This Row],[tar-out]])&gt;=$N$1,ABS(Table1[[#This Row],[tar-out]])&lt;$O$1)</f>
        <v>0</v>
      </c>
      <c r="O3082" t="b">
        <f>AND(ABS(Table1[[#This Row],[tar-out]])&gt;=$O$1,ABS(Table1[[#This Row],[tar-out]])&lt;$P$1)</f>
        <v>0</v>
      </c>
      <c r="P3082" s="1">
        <f>ROUND(Table1[[#This Row],[tar-out]],0)</f>
        <v>-2</v>
      </c>
      <c r="Q3082" s="3">
        <v>3080</v>
      </c>
      <c r="U3082">
        <f>IF(Table1[[#This Row],[tar-out in '[0,1)]],1,0)</f>
        <v>0</v>
      </c>
      <c r="V3082">
        <f>IF(Table1[[#This Row],[tar-out in '[1,2)]],1,0)</f>
        <v>1</v>
      </c>
      <c r="W3082">
        <f>IF(Table1[[#This Row],[tar-out'[2,5)]],1,0)</f>
        <v>0</v>
      </c>
      <c r="X3082">
        <f>IF(Table1[[#This Row],[tar-out in '[5, 10)]],1,0)</f>
        <v>0</v>
      </c>
      <c r="Y3082">
        <f>IF(Table1[[#This Row],[tar-out in '[10,20)]],1,0)</f>
        <v>0</v>
      </c>
      <c r="Z3082">
        <f>IF(Table1[[#This Row],[tar-out in '[20, 10000)]],1,0)</f>
        <v>0</v>
      </c>
    </row>
    <row r="3083" spans="1:26" x14ac:dyDescent="0.25">
      <c r="A3083">
        <v>29</v>
      </c>
      <c r="B3083">
        <v>392</v>
      </c>
      <c r="C3083">
        <v>8.2758620689655196</v>
      </c>
      <c r="D3083">
        <v>2</v>
      </c>
      <c r="E3083">
        <v>173</v>
      </c>
      <c r="F3083">
        <v>4.00953123646131</v>
      </c>
      <c r="G3083">
        <v>5.7069158554077104</v>
      </c>
      <c r="H3083">
        <f>Table1[[#This Row],[target]]-Table1[[#This Row],[output]]</f>
        <v>-1.6973846189464004</v>
      </c>
      <c r="I3083">
        <f>Table1[[#This Row],[tar-out]]*Table1[[#This Row],[tar-out]]</f>
        <v>2.8811145446358166</v>
      </c>
      <c r="J3083" t="b">
        <f>AND(ABS(Table1[[#This Row],[tar-out]])&gt;=$J$1,ABS(Table1[[#This Row],[tar-out]])&lt;$K$1)</f>
        <v>0</v>
      </c>
      <c r="K3083" t="b">
        <f>AND(ABS(Table1[[#This Row],[tar-out]])&gt;=$K$1,ABS(Table1[[#This Row],[tar-out]])&lt;$L$1)</f>
        <v>1</v>
      </c>
      <c r="L3083" t="b">
        <f>AND(ABS(Table1[[#This Row],[tar-out]])&gt;=$L$1,ABS(Table1[[#This Row],[tar-out]])&lt;$M$1)</f>
        <v>0</v>
      </c>
      <c r="M3083" t="b">
        <f>AND(ABS(Table1[[#This Row],[tar-out]])&gt;=$M$1,ABS(Table1[[#This Row],[tar-out]])&lt;$N$1)</f>
        <v>0</v>
      </c>
      <c r="N3083" t="b">
        <f>AND(ABS(Table1[[#This Row],[tar-out]])&gt;=$N$1,ABS(Table1[[#This Row],[tar-out]])&lt;$O$1)</f>
        <v>0</v>
      </c>
      <c r="O3083" t="b">
        <f>AND(ABS(Table1[[#This Row],[tar-out]])&gt;=$O$1,ABS(Table1[[#This Row],[tar-out]])&lt;$P$1)</f>
        <v>0</v>
      </c>
      <c r="P3083" s="1">
        <f>ROUND(Table1[[#This Row],[tar-out]],0)</f>
        <v>-2</v>
      </c>
      <c r="Q3083" s="2">
        <v>3081</v>
      </c>
      <c r="U3083">
        <f>IF(Table1[[#This Row],[tar-out in '[0,1)]],1,0)</f>
        <v>0</v>
      </c>
      <c r="V3083">
        <f>IF(Table1[[#This Row],[tar-out in '[1,2)]],1,0)</f>
        <v>1</v>
      </c>
      <c r="W3083">
        <f>IF(Table1[[#This Row],[tar-out'[2,5)]],1,0)</f>
        <v>0</v>
      </c>
      <c r="X3083">
        <f>IF(Table1[[#This Row],[tar-out in '[5, 10)]],1,0)</f>
        <v>0</v>
      </c>
      <c r="Y3083">
        <f>IF(Table1[[#This Row],[tar-out in '[10,20)]],1,0)</f>
        <v>0</v>
      </c>
      <c r="Z3083">
        <f>IF(Table1[[#This Row],[tar-out in '[20, 10000)]],1,0)</f>
        <v>0</v>
      </c>
    </row>
    <row r="3084" spans="1:26" x14ac:dyDescent="0.25">
      <c r="A3084">
        <v>29</v>
      </c>
      <c r="B3084">
        <v>392</v>
      </c>
      <c r="C3084">
        <v>8.2758620689655196</v>
      </c>
      <c r="D3084">
        <v>2</v>
      </c>
      <c r="E3084">
        <v>445</v>
      </c>
      <c r="F3084">
        <v>4.0114942528735602</v>
      </c>
      <c r="G3084">
        <v>5.7154793739318803</v>
      </c>
      <c r="H3084">
        <f>Table1[[#This Row],[target]]-Table1[[#This Row],[output]]</f>
        <v>-1.7039851210583201</v>
      </c>
      <c r="I3084">
        <f>Table1[[#This Row],[tar-out]]*Table1[[#This Row],[tar-out]]</f>
        <v>2.9035652927881377</v>
      </c>
      <c r="J3084" t="b">
        <f>AND(ABS(Table1[[#This Row],[tar-out]])&gt;=$J$1,ABS(Table1[[#This Row],[tar-out]])&lt;$K$1)</f>
        <v>0</v>
      </c>
      <c r="K3084" t="b">
        <f>AND(ABS(Table1[[#This Row],[tar-out]])&gt;=$K$1,ABS(Table1[[#This Row],[tar-out]])&lt;$L$1)</f>
        <v>1</v>
      </c>
      <c r="L3084" t="b">
        <f>AND(ABS(Table1[[#This Row],[tar-out]])&gt;=$L$1,ABS(Table1[[#This Row],[tar-out]])&lt;$M$1)</f>
        <v>0</v>
      </c>
      <c r="M3084" t="b">
        <f>AND(ABS(Table1[[#This Row],[tar-out]])&gt;=$M$1,ABS(Table1[[#This Row],[tar-out]])&lt;$N$1)</f>
        <v>0</v>
      </c>
      <c r="N3084" t="b">
        <f>AND(ABS(Table1[[#This Row],[tar-out]])&gt;=$N$1,ABS(Table1[[#This Row],[tar-out]])&lt;$O$1)</f>
        <v>0</v>
      </c>
      <c r="O3084" t="b">
        <f>AND(ABS(Table1[[#This Row],[tar-out]])&gt;=$O$1,ABS(Table1[[#This Row],[tar-out]])&lt;$P$1)</f>
        <v>0</v>
      </c>
      <c r="P3084" s="1">
        <f>ROUND(Table1[[#This Row],[tar-out]],0)</f>
        <v>-2</v>
      </c>
      <c r="Q3084" s="3">
        <v>3082</v>
      </c>
      <c r="U3084">
        <f>IF(Table1[[#This Row],[tar-out in '[0,1)]],1,0)</f>
        <v>0</v>
      </c>
      <c r="V3084">
        <f>IF(Table1[[#This Row],[tar-out in '[1,2)]],1,0)</f>
        <v>1</v>
      </c>
      <c r="W3084">
        <f>IF(Table1[[#This Row],[tar-out'[2,5)]],1,0)</f>
        <v>0</v>
      </c>
      <c r="X3084">
        <f>IF(Table1[[#This Row],[tar-out in '[5, 10)]],1,0)</f>
        <v>0</v>
      </c>
      <c r="Y3084">
        <f>IF(Table1[[#This Row],[tar-out in '[10,20)]],1,0)</f>
        <v>0</v>
      </c>
      <c r="Z3084">
        <f>IF(Table1[[#This Row],[tar-out in '[20, 10000)]],1,0)</f>
        <v>0</v>
      </c>
    </row>
    <row r="3085" spans="1:26" x14ac:dyDescent="0.25">
      <c r="A3085">
        <v>29</v>
      </c>
      <c r="B3085">
        <v>392</v>
      </c>
      <c r="C3085">
        <v>8.2758620689655196</v>
      </c>
      <c r="D3085">
        <v>2</v>
      </c>
      <c r="E3085">
        <v>365</v>
      </c>
      <c r="F3085">
        <v>4.5768545786150998</v>
      </c>
      <c r="G3085">
        <v>5.7154793739318803</v>
      </c>
      <c r="H3085">
        <f>Table1[[#This Row],[target]]-Table1[[#This Row],[output]]</f>
        <v>-1.1386247953167805</v>
      </c>
      <c r="I3085">
        <f>Table1[[#This Row],[tar-out]]*Table1[[#This Row],[tar-out]]</f>
        <v>1.2964664245101802</v>
      </c>
      <c r="J3085" t="b">
        <f>AND(ABS(Table1[[#This Row],[tar-out]])&gt;=$J$1,ABS(Table1[[#This Row],[tar-out]])&lt;$K$1)</f>
        <v>0</v>
      </c>
      <c r="K3085" t="b">
        <f>AND(ABS(Table1[[#This Row],[tar-out]])&gt;=$K$1,ABS(Table1[[#This Row],[tar-out]])&lt;$L$1)</f>
        <v>1</v>
      </c>
      <c r="L3085" t="b">
        <f>AND(ABS(Table1[[#This Row],[tar-out]])&gt;=$L$1,ABS(Table1[[#This Row],[tar-out]])&lt;$M$1)</f>
        <v>0</v>
      </c>
      <c r="M3085" t="b">
        <f>AND(ABS(Table1[[#This Row],[tar-out]])&gt;=$M$1,ABS(Table1[[#This Row],[tar-out]])&lt;$N$1)</f>
        <v>0</v>
      </c>
      <c r="N3085" t="b">
        <f>AND(ABS(Table1[[#This Row],[tar-out]])&gt;=$N$1,ABS(Table1[[#This Row],[tar-out]])&lt;$O$1)</f>
        <v>0</v>
      </c>
      <c r="O3085" t="b">
        <f>AND(ABS(Table1[[#This Row],[tar-out]])&gt;=$O$1,ABS(Table1[[#This Row],[tar-out]])&lt;$P$1)</f>
        <v>0</v>
      </c>
      <c r="P3085" s="1">
        <f>ROUND(Table1[[#This Row],[tar-out]],0)</f>
        <v>-1</v>
      </c>
      <c r="Q3085" s="2">
        <v>3083</v>
      </c>
      <c r="U3085">
        <f>IF(Table1[[#This Row],[tar-out in '[0,1)]],1,0)</f>
        <v>0</v>
      </c>
      <c r="V3085">
        <f>IF(Table1[[#This Row],[tar-out in '[1,2)]],1,0)</f>
        <v>1</v>
      </c>
      <c r="W3085">
        <f>IF(Table1[[#This Row],[tar-out'[2,5)]],1,0)</f>
        <v>0</v>
      </c>
      <c r="X3085">
        <f>IF(Table1[[#This Row],[tar-out in '[5, 10)]],1,0)</f>
        <v>0</v>
      </c>
      <c r="Y3085">
        <f>IF(Table1[[#This Row],[tar-out in '[10,20)]],1,0)</f>
        <v>0</v>
      </c>
      <c r="Z3085">
        <f>IF(Table1[[#This Row],[tar-out in '[20, 10000)]],1,0)</f>
        <v>0</v>
      </c>
    </row>
    <row r="3086" spans="1:26" x14ac:dyDescent="0.25">
      <c r="A3086">
        <v>29</v>
      </c>
      <c r="B3086">
        <v>392</v>
      </c>
      <c r="C3086">
        <v>8.2758620689655196</v>
      </c>
      <c r="D3086">
        <v>2</v>
      </c>
      <c r="E3086">
        <v>404</v>
      </c>
      <c r="F3086">
        <v>4</v>
      </c>
      <c r="G3086">
        <v>5.7154793739318803</v>
      </c>
      <c r="H3086">
        <f>Table1[[#This Row],[target]]-Table1[[#This Row],[output]]</f>
        <v>-1.7154793739318803</v>
      </c>
      <c r="I3086">
        <f>Table1[[#This Row],[tar-out]]*Table1[[#This Row],[tar-out]]</f>
        <v>2.9428694823857162</v>
      </c>
      <c r="J3086" t="b">
        <f>AND(ABS(Table1[[#This Row],[tar-out]])&gt;=$J$1,ABS(Table1[[#This Row],[tar-out]])&lt;$K$1)</f>
        <v>0</v>
      </c>
      <c r="K3086" t="b">
        <f>AND(ABS(Table1[[#This Row],[tar-out]])&gt;=$K$1,ABS(Table1[[#This Row],[tar-out]])&lt;$L$1)</f>
        <v>1</v>
      </c>
      <c r="L3086" t="b">
        <f>AND(ABS(Table1[[#This Row],[tar-out]])&gt;=$L$1,ABS(Table1[[#This Row],[tar-out]])&lt;$M$1)</f>
        <v>0</v>
      </c>
      <c r="M3086" t="b">
        <f>AND(ABS(Table1[[#This Row],[tar-out]])&gt;=$M$1,ABS(Table1[[#This Row],[tar-out]])&lt;$N$1)</f>
        <v>0</v>
      </c>
      <c r="N3086" t="b">
        <f>AND(ABS(Table1[[#This Row],[tar-out]])&gt;=$N$1,ABS(Table1[[#This Row],[tar-out]])&lt;$O$1)</f>
        <v>0</v>
      </c>
      <c r="O3086" t="b">
        <f>AND(ABS(Table1[[#This Row],[tar-out]])&gt;=$O$1,ABS(Table1[[#This Row],[tar-out]])&lt;$P$1)</f>
        <v>0</v>
      </c>
      <c r="P3086" s="1">
        <f>ROUND(Table1[[#This Row],[tar-out]],0)</f>
        <v>-2</v>
      </c>
      <c r="Q3086" s="3">
        <v>3084</v>
      </c>
      <c r="U3086">
        <f>IF(Table1[[#This Row],[tar-out in '[0,1)]],1,0)</f>
        <v>0</v>
      </c>
      <c r="V3086">
        <f>IF(Table1[[#This Row],[tar-out in '[1,2)]],1,0)</f>
        <v>1</v>
      </c>
      <c r="W3086">
        <f>IF(Table1[[#This Row],[tar-out'[2,5)]],1,0)</f>
        <v>0</v>
      </c>
      <c r="X3086">
        <f>IF(Table1[[#This Row],[tar-out in '[5, 10)]],1,0)</f>
        <v>0</v>
      </c>
      <c r="Y3086">
        <f>IF(Table1[[#This Row],[tar-out in '[10,20)]],1,0)</f>
        <v>0</v>
      </c>
      <c r="Z3086">
        <f>IF(Table1[[#This Row],[tar-out in '[20, 10000)]],1,0)</f>
        <v>0</v>
      </c>
    </row>
    <row r="3087" spans="1:26" x14ac:dyDescent="0.25">
      <c r="A3087">
        <v>29</v>
      </c>
      <c r="B3087">
        <v>392</v>
      </c>
      <c r="C3087">
        <v>8.2758620689655196</v>
      </c>
      <c r="D3087">
        <v>2</v>
      </c>
      <c r="E3087">
        <v>414</v>
      </c>
      <c r="F3087">
        <v>4.4457831325301198</v>
      </c>
      <c r="G3087">
        <v>5.7154793739318803</v>
      </c>
      <c r="H3087">
        <f>Table1[[#This Row],[target]]-Table1[[#This Row],[output]]</f>
        <v>-1.2696962414017605</v>
      </c>
      <c r="I3087">
        <f>Table1[[#This Row],[tar-out]]*Table1[[#This Row],[tar-out]]</f>
        <v>1.6121285454297578</v>
      </c>
      <c r="J3087" t="b">
        <f>AND(ABS(Table1[[#This Row],[tar-out]])&gt;=$J$1,ABS(Table1[[#This Row],[tar-out]])&lt;$K$1)</f>
        <v>0</v>
      </c>
      <c r="K3087" t="b">
        <f>AND(ABS(Table1[[#This Row],[tar-out]])&gt;=$K$1,ABS(Table1[[#This Row],[tar-out]])&lt;$L$1)</f>
        <v>1</v>
      </c>
      <c r="L3087" t="b">
        <f>AND(ABS(Table1[[#This Row],[tar-out]])&gt;=$L$1,ABS(Table1[[#This Row],[tar-out]])&lt;$M$1)</f>
        <v>0</v>
      </c>
      <c r="M3087" t="b">
        <f>AND(ABS(Table1[[#This Row],[tar-out]])&gt;=$M$1,ABS(Table1[[#This Row],[tar-out]])&lt;$N$1)</f>
        <v>0</v>
      </c>
      <c r="N3087" t="b">
        <f>AND(ABS(Table1[[#This Row],[tar-out]])&gt;=$N$1,ABS(Table1[[#This Row],[tar-out]])&lt;$O$1)</f>
        <v>0</v>
      </c>
      <c r="O3087" t="b">
        <f>AND(ABS(Table1[[#This Row],[tar-out]])&gt;=$O$1,ABS(Table1[[#This Row],[tar-out]])&lt;$P$1)</f>
        <v>0</v>
      </c>
      <c r="P3087" s="1">
        <f>ROUND(Table1[[#This Row],[tar-out]],0)</f>
        <v>-1</v>
      </c>
      <c r="Q3087" s="2">
        <v>3085</v>
      </c>
      <c r="U3087">
        <f>IF(Table1[[#This Row],[tar-out in '[0,1)]],1,0)</f>
        <v>0</v>
      </c>
      <c r="V3087">
        <f>IF(Table1[[#This Row],[tar-out in '[1,2)]],1,0)</f>
        <v>1</v>
      </c>
      <c r="W3087">
        <f>IF(Table1[[#This Row],[tar-out'[2,5)]],1,0)</f>
        <v>0</v>
      </c>
      <c r="X3087">
        <f>IF(Table1[[#This Row],[tar-out in '[5, 10)]],1,0)</f>
        <v>0</v>
      </c>
      <c r="Y3087">
        <f>IF(Table1[[#This Row],[tar-out in '[10,20)]],1,0)</f>
        <v>0</v>
      </c>
      <c r="Z3087">
        <f>IF(Table1[[#This Row],[tar-out in '[20, 10000)]],1,0)</f>
        <v>0</v>
      </c>
    </row>
    <row r="3088" spans="1:26" x14ac:dyDescent="0.25">
      <c r="A3088">
        <v>29</v>
      </c>
      <c r="B3088">
        <v>392</v>
      </c>
      <c r="C3088">
        <v>8.2758620689655196</v>
      </c>
      <c r="D3088">
        <v>2</v>
      </c>
      <c r="E3088">
        <v>446</v>
      </c>
      <c r="F3088">
        <v>4.9994398543621301</v>
      </c>
      <c r="G3088">
        <v>5.7154793739318803</v>
      </c>
      <c r="H3088">
        <f>Table1[[#This Row],[target]]-Table1[[#This Row],[output]]</f>
        <v>-0.7160395195697502</v>
      </c>
      <c r="I3088">
        <f>Table1[[#This Row],[tar-out]]*Table1[[#This Row],[tar-out]]</f>
        <v>0.51271259358567867</v>
      </c>
      <c r="J3088" t="b">
        <f>AND(ABS(Table1[[#This Row],[tar-out]])&gt;=$J$1,ABS(Table1[[#This Row],[tar-out]])&lt;$K$1)</f>
        <v>1</v>
      </c>
      <c r="K3088" t="b">
        <f>AND(ABS(Table1[[#This Row],[tar-out]])&gt;=$K$1,ABS(Table1[[#This Row],[tar-out]])&lt;$L$1)</f>
        <v>0</v>
      </c>
      <c r="L3088" t="b">
        <f>AND(ABS(Table1[[#This Row],[tar-out]])&gt;=$L$1,ABS(Table1[[#This Row],[tar-out]])&lt;$M$1)</f>
        <v>0</v>
      </c>
      <c r="M3088" t="b">
        <f>AND(ABS(Table1[[#This Row],[tar-out]])&gt;=$M$1,ABS(Table1[[#This Row],[tar-out]])&lt;$N$1)</f>
        <v>0</v>
      </c>
      <c r="N3088" t="b">
        <f>AND(ABS(Table1[[#This Row],[tar-out]])&gt;=$N$1,ABS(Table1[[#This Row],[tar-out]])&lt;$O$1)</f>
        <v>0</v>
      </c>
      <c r="O3088" t="b">
        <f>AND(ABS(Table1[[#This Row],[tar-out]])&gt;=$O$1,ABS(Table1[[#This Row],[tar-out]])&lt;$P$1)</f>
        <v>0</v>
      </c>
      <c r="P3088" s="1">
        <f>ROUND(Table1[[#This Row],[tar-out]],0)</f>
        <v>-1</v>
      </c>
      <c r="Q3088" s="3">
        <v>3086</v>
      </c>
      <c r="U3088">
        <f>IF(Table1[[#This Row],[tar-out in '[0,1)]],1,0)</f>
        <v>1</v>
      </c>
      <c r="V3088">
        <f>IF(Table1[[#This Row],[tar-out in '[1,2)]],1,0)</f>
        <v>0</v>
      </c>
      <c r="W3088">
        <f>IF(Table1[[#This Row],[tar-out'[2,5)]],1,0)</f>
        <v>0</v>
      </c>
      <c r="X3088">
        <f>IF(Table1[[#This Row],[tar-out in '[5, 10)]],1,0)</f>
        <v>0</v>
      </c>
      <c r="Y3088">
        <f>IF(Table1[[#This Row],[tar-out in '[10,20)]],1,0)</f>
        <v>0</v>
      </c>
      <c r="Z3088">
        <f>IF(Table1[[#This Row],[tar-out in '[20, 10000)]],1,0)</f>
        <v>0</v>
      </c>
    </row>
    <row r="3089" spans="1:26" x14ac:dyDescent="0.25">
      <c r="A3089">
        <v>29</v>
      </c>
      <c r="B3089">
        <v>392</v>
      </c>
      <c r="C3089">
        <v>8.2758620689655196</v>
      </c>
      <c r="D3089">
        <v>2</v>
      </c>
      <c r="E3089">
        <v>366</v>
      </c>
      <c r="F3089">
        <v>5.0131077632912699</v>
      </c>
      <c r="G3089">
        <v>5.7154793739318803</v>
      </c>
      <c r="H3089">
        <f>Table1[[#This Row],[target]]-Table1[[#This Row],[output]]</f>
        <v>-0.70237161064061038</v>
      </c>
      <c r="I3089">
        <f>Table1[[#This Row],[tar-out]]*Table1[[#This Row],[tar-out]]</f>
        <v>0.49332587943388517</v>
      </c>
      <c r="J3089" t="b">
        <f>AND(ABS(Table1[[#This Row],[tar-out]])&gt;=$J$1,ABS(Table1[[#This Row],[tar-out]])&lt;$K$1)</f>
        <v>1</v>
      </c>
      <c r="K3089" t="b">
        <f>AND(ABS(Table1[[#This Row],[tar-out]])&gt;=$K$1,ABS(Table1[[#This Row],[tar-out]])&lt;$L$1)</f>
        <v>0</v>
      </c>
      <c r="L3089" t="b">
        <f>AND(ABS(Table1[[#This Row],[tar-out]])&gt;=$L$1,ABS(Table1[[#This Row],[tar-out]])&lt;$M$1)</f>
        <v>0</v>
      </c>
      <c r="M3089" t="b">
        <f>AND(ABS(Table1[[#This Row],[tar-out]])&gt;=$M$1,ABS(Table1[[#This Row],[tar-out]])&lt;$N$1)</f>
        <v>0</v>
      </c>
      <c r="N3089" t="b">
        <f>AND(ABS(Table1[[#This Row],[tar-out]])&gt;=$N$1,ABS(Table1[[#This Row],[tar-out]])&lt;$O$1)</f>
        <v>0</v>
      </c>
      <c r="O3089" t="b">
        <f>AND(ABS(Table1[[#This Row],[tar-out]])&gt;=$O$1,ABS(Table1[[#This Row],[tar-out]])&lt;$P$1)</f>
        <v>0</v>
      </c>
      <c r="P3089" s="1">
        <f>ROUND(Table1[[#This Row],[tar-out]],0)</f>
        <v>-1</v>
      </c>
      <c r="Q3089" s="2">
        <v>3087</v>
      </c>
      <c r="U3089">
        <f>IF(Table1[[#This Row],[tar-out in '[0,1)]],1,0)</f>
        <v>1</v>
      </c>
      <c r="V3089">
        <f>IF(Table1[[#This Row],[tar-out in '[1,2)]],1,0)</f>
        <v>0</v>
      </c>
      <c r="W3089">
        <f>IF(Table1[[#This Row],[tar-out'[2,5)]],1,0)</f>
        <v>0</v>
      </c>
      <c r="X3089">
        <f>IF(Table1[[#This Row],[tar-out in '[5, 10)]],1,0)</f>
        <v>0</v>
      </c>
      <c r="Y3089">
        <f>IF(Table1[[#This Row],[tar-out in '[10,20)]],1,0)</f>
        <v>0</v>
      </c>
      <c r="Z3089">
        <f>IF(Table1[[#This Row],[tar-out in '[20, 10000)]],1,0)</f>
        <v>0</v>
      </c>
    </row>
    <row r="3090" spans="1:26" x14ac:dyDescent="0.25">
      <c r="A3090">
        <v>29</v>
      </c>
      <c r="B3090">
        <v>392</v>
      </c>
      <c r="C3090">
        <v>8.2758620689655196</v>
      </c>
      <c r="D3090">
        <v>2</v>
      </c>
      <c r="E3090">
        <v>117</v>
      </c>
      <c r="F3090">
        <v>4.9393939393939403</v>
      </c>
      <c r="G3090">
        <v>5.6827845573425302</v>
      </c>
      <c r="H3090">
        <f>Table1[[#This Row],[target]]-Table1[[#This Row],[output]]</f>
        <v>-0.74339061794858985</v>
      </c>
      <c r="I3090">
        <f>Table1[[#This Row],[tar-out]]*Table1[[#This Row],[tar-out]]</f>
        <v>0.55262961085398632</v>
      </c>
      <c r="J3090" t="b">
        <f>AND(ABS(Table1[[#This Row],[tar-out]])&gt;=$J$1,ABS(Table1[[#This Row],[tar-out]])&lt;$K$1)</f>
        <v>1</v>
      </c>
      <c r="K3090" t="b">
        <f>AND(ABS(Table1[[#This Row],[tar-out]])&gt;=$K$1,ABS(Table1[[#This Row],[tar-out]])&lt;$L$1)</f>
        <v>0</v>
      </c>
      <c r="L3090" t="b">
        <f>AND(ABS(Table1[[#This Row],[tar-out]])&gt;=$L$1,ABS(Table1[[#This Row],[tar-out]])&lt;$M$1)</f>
        <v>0</v>
      </c>
      <c r="M3090" t="b">
        <f>AND(ABS(Table1[[#This Row],[tar-out]])&gt;=$M$1,ABS(Table1[[#This Row],[tar-out]])&lt;$N$1)</f>
        <v>0</v>
      </c>
      <c r="N3090" t="b">
        <f>AND(ABS(Table1[[#This Row],[tar-out]])&gt;=$N$1,ABS(Table1[[#This Row],[tar-out]])&lt;$O$1)</f>
        <v>0</v>
      </c>
      <c r="O3090" t="b">
        <f>AND(ABS(Table1[[#This Row],[tar-out]])&gt;=$O$1,ABS(Table1[[#This Row],[tar-out]])&lt;$P$1)</f>
        <v>0</v>
      </c>
      <c r="P3090" s="1">
        <f>ROUND(Table1[[#This Row],[tar-out]],0)</f>
        <v>-1</v>
      </c>
      <c r="Q3090" s="3">
        <v>3088</v>
      </c>
      <c r="U3090">
        <f>IF(Table1[[#This Row],[tar-out in '[0,1)]],1,0)</f>
        <v>1</v>
      </c>
      <c r="V3090">
        <f>IF(Table1[[#This Row],[tar-out in '[1,2)]],1,0)</f>
        <v>0</v>
      </c>
      <c r="W3090">
        <f>IF(Table1[[#This Row],[tar-out'[2,5)]],1,0)</f>
        <v>0</v>
      </c>
      <c r="X3090">
        <f>IF(Table1[[#This Row],[tar-out in '[5, 10)]],1,0)</f>
        <v>0</v>
      </c>
      <c r="Y3090">
        <f>IF(Table1[[#This Row],[tar-out in '[10,20)]],1,0)</f>
        <v>0</v>
      </c>
      <c r="Z3090">
        <f>IF(Table1[[#This Row],[tar-out in '[20, 10000)]],1,0)</f>
        <v>0</v>
      </c>
    </row>
    <row r="3091" spans="1:26" x14ac:dyDescent="0.25">
      <c r="A3091">
        <v>29</v>
      </c>
      <c r="B3091">
        <v>392</v>
      </c>
      <c r="C3091">
        <v>8.2758620689655196</v>
      </c>
      <c r="D3091">
        <v>2</v>
      </c>
      <c r="E3091">
        <v>54</v>
      </c>
      <c r="F3091">
        <v>4.9952111769030996</v>
      </c>
      <c r="G3091">
        <v>5.6508231163024902</v>
      </c>
      <c r="H3091">
        <f>Table1[[#This Row],[target]]-Table1[[#This Row],[output]]</f>
        <v>-0.65561193939939066</v>
      </c>
      <c r="I3091">
        <f>Table1[[#This Row],[tar-out]]*Table1[[#This Row],[tar-out]]</f>
        <v>0.42982701508303028</v>
      </c>
      <c r="J3091" t="b">
        <f>AND(ABS(Table1[[#This Row],[tar-out]])&gt;=$J$1,ABS(Table1[[#This Row],[tar-out]])&lt;$K$1)</f>
        <v>1</v>
      </c>
      <c r="K3091" t="b">
        <f>AND(ABS(Table1[[#This Row],[tar-out]])&gt;=$K$1,ABS(Table1[[#This Row],[tar-out]])&lt;$L$1)</f>
        <v>0</v>
      </c>
      <c r="L3091" t="b">
        <f>AND(ABS(Table1[[#This Row],[tar-out]])&gt;=$L$1,ABS(Table1[[#This Row],[tar-out]])&lt;$M$1)</f>
        <v>0</v>
      </c>
      <c r="M3091" t="b">
        <f>AND(ABS(Table1[[#This Row],[tar-out]])&gt;=$M$1,ABS(Table1[[#This Row],[tar-out]])&lt;$N$1)</f>
        <v>0</v>
      </c>
      <c r="N3091" t="b">
        <f>AND(ABS(Table1[[#This Row],[tar-out]])&gt;=$N$1,ABS(Table1[[#This Row],[tar-out]])&lt;$O$1)</f>
        <v>0</v>
      </c>
      <c r="O3091" t="b">
        <f>AND(ABS(Table1[[#This Row],[tar-out]])&gt;=$O$1,ABS(Table1[[#This Row],[tar-out]])&lt;$P$1)</f>
        <v>0</v>
      </c>
      <c r="P3091" s="1">
        <f>ROUND(Table1[[#This Row],[tar-out]],0)</f>
        <v>-1</v>
      </c>
      <c r="Q3091" s="2">
        <v>3089</v>
      </c>
      <c r="U3091">
        <f>IF(Table1[[#This Row],[tar-out in '[0,1)]],1,0)</f>
        <v>1</v>
      </c>
      <c r="V3091">
        <f>IF(Table1[[#This Row],[tar-out in '[1,2)]],1,0)</f>
        <v>0</v>
      </c>
      <c r="W3091">
        <f>IF(Table1[[#This Row],[tar-out'[2,5)]],1,0)</f>
        <v>0</v>
      </c>
      <c r="X3091">
        <f>IF(Table1[[#This Row],[tar-out in '[5, 10)]],1,0)</f>
        <v>0</v>
      </c>
      <c r="Y3091">
        <f>IF(Table1[[#This Row],[tar-out in '[10,20)]],1,0)</f>
        <v>0</v>
      </c>
      <c r="Z3091">
        <f>IF(Table1[[#This Row],[tar-out in '[20, 10000)]],1,0)</f>
        <v>0</v>
      </c>
    </row>
    <row r="3092" spans="1:26" x14ac:dyDescent="0.25">
      <c r="A3092">
        <v>29</v>
      </c>
      <c r="B3092">
        <v>392</v>
      </c>
      <c r="C3092">
        <v>8.2758620689655196</v>
      </c>
      <c r="D3092">
        <v>2</v>
      </c>
      <c r="E3092">
        <v>453</v>
      </c>
      <c r="F3092">
        <v>4.4616071428571402</v>
      </c>
      <c r="G3092">
        <v>5.7154793739318803</v>
      </c>
      <c r="H3092">
        <f>Table1[[#This Row],[target]]-Table1[[#This Row],[output]]</f>
        <v>-1.2538722310747401</v>
      </c>
      <c r="I3092">
        <f>Table1[[#This Row],[tar-out]]*Table1[[#This Row],[tar-out]]</f>
        <v>1.5721955718603464</v>
      </c>
      <c r="J3092" t="b">
        <f>AND(ABS(Table1[[#This Row],[tar-out]])&gt;=$J$1,ABS(Table1[[#This Row],[tar-out]])&lt;$K$1)</f>
        <v>0</v>
      </c>
      <c r="K3092" t="b">
        <f>AND(ABS(Table1[[#This Row],[tar-out]])&gt;=$K$1,ABS(Table1[[#This Row],[tar-out]])&lt;$L$1)</f>
        <v>1</v>
      </c>
      <c r="L3092" t="b">
        <f>AND(ABS(Table1[[#This Row],[tar-out]])&gt;=$L$1,ABS(Table1[[#This Row],[tar-out]])&lt;$M$1)</f>
        <v>0</v>
      </c>
      <c r="M3092" t="b">
        <f>AND(ABS(Table1[[#This Row],[tar-out]])&gt;=$M$1,ABS(Table1[[#This Row],[tar-out]])&lt;$N$1)</f>
        <v>0</v>
      </c>
      <c r="N3092" t="b">
        <f>AND(ABS(Table1[[#This Row],[tar-out]])&gt;=$N$1,ABS(Table1[[#This Row],[tar-out]])&lt;$O$1)</f>
        <v>0</v>
      </c>
      <c r="O3092" t="b">
        <f>AND(ABS(Table1[[#This Row],[tar-out]])&gt;=$O$1,ABS(Table1[[#This Row],[tar-out]])&lt;$P$1)</f>
        <v>0</v>
      </c>
      <c r="P3092" s="1">
        <f>ROUND(Table1[[#This Row],[tar-out]],0)</f>
        <v>-1</v>
      </c>
      <c r="Q3092" s="3">
        <v>3090</v>
      </c>
      <c r="U3092">
        <f>IF(Table1[[#This Row],[tar-out in '[0,1)]],1,0)</f>
        <v>0</v>
      </c>
      <c r="V3092">
        <f>IF(Table1[[#This Row],[tar-out in '[1,2)]],1,0)</f>
        <v>1</v>
      </c>
      <c r="W3092">
        <f>IF(Table1[[#This Row],[tar-out'[2,5)]],1,0)</f>
        <v>0</v>
      </c>
      <c r="X3092">
        <f>IF(Table1[[#This Row],[tar-out in '[5, 10)]],1,0)</f>
        <v>0</v>
      </c>
      <c r="Y3092">
        <f>IF(Table1[[#This Row],[tar-out in '[10,20)]],1,0)</f>
        <v>0</v>
      </c>
      <c r="Z3092">
        <f>IF(Table1[[#This Row],[tar-out in '[20, 10000)]],1,0)</f>
        <v>0</v>
      </c>
    </row>
    <row r="3093" spans="1:26" x14ac:dyDescent="0.25">
      <c r="A3093">
        <v>29</v>
      </c>
      <c r="B3093">
        <v>392</v>
      </c>
      <c r="C3093">
        <v>8.2758620689655196</v>
      </c>
      <c r="D3093">
        <v>2</v>
      </c>
      <c r="E3093">
        <v>415</v>
      </c>
      <c r="F3093">
        <v>5.0003447766339901</v>
      </c>
      <c r="G3093">
        <v>5.7154793739318803</v>
      </c>
      <c r="H3093">
        <f>Table1[[#This Row],[target]]-Table1[[#This Row],[output]]</f>
        <v>-0.7151345972978902</v>
      </c>
      <c r="I3093">
        <f>Table1[[#This Row],[tar-out]]*Table1[[#This Row],[tar-out]]</f>
        <v>0.51141749225241562</v>
      </c>
      <c r="J3093" t="b">
        <f>AND(ABS(Table1[[#This Row],[tar-out]])&gt;=$J$1,ABS(Table1[[#This Row],[tar-out]])&lt;$K$1)</f>
        <v>1</v>
      </c>
      <c r="K3093" t="b">
        <f>AND(ABS(Table1[[#This Row],[tar-out]])&gt;=$K$1,ABS(Table1[[#This Row],[tar-out]])&lt;$L$1)</f>
        <v>0</v>
      </c>
      <c r="L3093" t="b">
        <f>AND(ABS(Table1[[#This Row],[tar-out]])&gt;=$L$1,ABS(Table1[[#This Row],[tar-out]])&lt;$M$1)</f>
        <v>0</v>
      </c>
      <c r="M3093" t="b">
        <f>AND(ABS(Table1[[#This Row],[tar-out]])&gt;=$M$1,ABS(Table1[[#This Row],[tar-out]])&lt;$N$1)</f>
        <v>0</v>
      </c>
      <c r="N3093" t="b">
        <f>AND(ABS(Table1[[#This Row],[tar-out]])&gt;=$N$1,ABS(Table1[[#This Row],[tar-out]])&lt;$O$1)</f>
        <v>0</v>
      </c>
      <c r="O3093" t="b">
        <f>AND(ABS(Table1[[#This Row],[tar-out]])&gt;=$O$1,ABS(Table1[[#This Row],[tar-out]])&lt;$P$1)</f>
        <v>0</v>
      </c>
      <c r="P3093" s="1">
        <f>ROUND(Table1[[#This Row],[tar-out]],0)</f>
        <v>-1</v>
      </c>
      <c r="Q3093" s="2">
        <v>3091</v>
      </c>
      <c r="U3093">
        <f>IF(Table1[[#This Row],[tar-out in '[0,1)]],1,0)</f>
        <v>1</v>
      </c>
      <c r="V3093">
        <f>IF(Table1[[#This Row],[tar-out in '[1,2)]],1,0)</f>
        <v>0</v>
      </c>
      <c r="W3093">
        <f>IF(Table1[[#This Row],[tar-out'[2,5)]],1,0)</f>
        <v>0</v>
      </c>
      <c r="X3093">
        <f>IF(Table1[[#This Row],[tar-out in '[5, 10)]],1,0)</f>
        <v>0</v>
      </c>
      <c r="Y3093">
        <f>IF(Table1[[#This Row],[tar-out in '[10,20)]],1,0)</f>
        <v>0</v>
      </c>
      <c r="Z3093">
        <f>IF(Table1[[#This Row],[tar-out in '[20, 10000)]],1,0)</f>
        <v>0</v>
      </c>
    </row>
    <row r="3094" spans="1:26" x14ac:dyDescent="0.25">
      <c r="A3094">
        <v>29</v>
      </c>
      <c r="B3094">
        <v>392</v>
      </c>
      <c r="C3094">
        <v>8.2758620689655196</v>
      </c>
      <c r="D3094">
        <v>2</v>
      </c>
      <c r="E3094">
        <v>502</v>
      </c>
      <c r="F3094">
        <v>4.74857142857143</v>
      </c>
      <c r="G3094">
        <v>5.7154793739318803</v>
      </c>
      <c r="H3094">
        <f>Table1[[#This Row],[target]]-Table1[[#This Row],[output]]</f>
        <v>-0.96690794536045033</v>
      </c>
      <c r="I3094">
        <f>Table1[[#This Row],[tar-out]]*Table1[[#This Row],[tar-out]]</f>
        <v>0.93491097480116758</v>
      </c>
      <c r="J3094" t="b">
        <f>AND(ABS(Table1[[#This Row],[tar-out]])&gt;=$J$1,ABS(Table1[[#This Row],[tar-out]])&lt;$K$1)</f>
        <v>1</v>
      </c>
      <c r="K3094" t="b">
        <f>AND(ABS(Table1[[#This Row],[tar-out]])&gt;=$K$1,ABS(Table1[[#This Row],[tar-out]])&lt;$L$1)</f>
        <v>0</v>
      </c>
      <c r="L3094" t="b">
        <f>AND(ABS(Table1[[#This Row],[tar-out]])&gt;=$L$1,ABS(Table1[[#This Row],[tar-out]])&lt;$M$1)</f>
        <v>0</v>
      </c>
      <c r="M3094" t="b">
        <f>AND(ABS(Table1[[#This Row],[tar-out]])&gt;=$M$1,ABS(Table1[[#This Row],[tar-out]])&lt;$N$1)</f>
        <v>0</v>
      </c>
      <c r="N3094" t="b">
        <f>AND(ABS(Table1[[#This Row],[tar-out]])&gt;=$N$1,ABS(Table1[[#This Row],[tar-out]])&lt;$O$1)</f>
        <v>0</v>
      </c>
      <c r="O3094" t="b">
        <f>AND(ABS(Table1[[#This Row],[tar-out]])&gt;=$O$1,ABS(Table1[[#This Row],[tar-out]])&lt;$P$1)</f>
        <v>0</v>
      </c>
      <c r="P3094" s="1">
        <f>ROUND(Table1[[#This Row],[tar-out]],0)</f>
        <v>-1</v>
      </c>
      <c r="Q3094" s="3">
        <v>3092</v>
      </c>
      <c r="U3094">
        <f>IF(Table1[[#This Row],[tar-out in '[0,1)]],1,0)</f>
        <v>1</v>
      </c>
      <c r="V3094">
        <f>IF(Table1[[#This Row],[tar-out in '[1,2)]],1,0)</f>
        <v>0</v>
      </c>
      <c r="W3094">
        <f>IF(Table1[[#This Row],[tar-out'[2,5)]],1,0)</f>
        <v>0</v>
      </c>
      <c r="X3094">
        <f>IF(Table1[[#This Row],[tar-out in '[5, 10)]],1,0)</f>
        <v>0</v>
      </c>
      <c r="Y3094">
        <f>IF(Table1[[#This Row],[tar-out in '[10,20)]],1,0)</f>
        <v>0</v>
      </c>
      <c r="Z3094">
        <f>IF(Table1[[#This Row],[tar-out in '[20, 10000)]],1,0)</f>
        <v>0</v>
      </c>
    </row>
    <row r="3095" spans="1:26" x14ac:dyDescent="0.25">
      <c r="A3095">
        <v>29</v>
      </c>
      <c r="B3095">
        <v>392</v>
      </c>
      <c r="C3095">
        <v>8.2758620689655196</v>
      </c>
      <c r="D3095">
        <v>2</v>
      </c>
      <c r="E3095">
        <v>222</v>
      </c>
      <c r="F3095">
        <v>4.5916041145398898</v>
      </c>
      <c r="G3095">
        <v>5.72277879714966</v>
      </c>
      <c r="H3095">
        <f>Table1[[#This Row],[target]]-Table1[[#This Row],[output]]</f>
        <v>-1.1311746826097702</v>
      </c>
      <c r="I3095">
        <f>Table1[[#This Row],[tar-out]]*Table1[[#This Row],[tar-out]]</f>
        <v>1.2795561625773142</v>
      </c>
      <c r="J3095" t="b">
        <f>AND(ABS(Table1[[#This Row],[tar-out]])&gt;=$J$1,ABS(Table1[[#This Row],[tar-out]])&lt;$K$1)</f>
        <v>0</v>
      </c>
      <c r="K3095" t="b">
        <f>AND(ABS(Table1[[#This Row],[tar-out]])&gt;=$K$1,ABS(Table1[[#This Row],[tar-out]])&lt;$L$1)</f>
        <v>1</v>
      </c>
      <c r="L3095" t="b">
        <f>AND(ABS(Table1[[#This Row],[tar-out]])&gt;=$L$1,ABS(Table1[[#This Row],[tar-out]])&lt;$M$1)</f>
        <v>0</v>
      </c>
      <c r="M3095" t="b">
        <f>AND(ABS(Table1[[#This Row],[tar-out]])&gt;=$M$1,ABS(Table1[[#This Row],[tar-out]])&lt;$N$1)</f>
        <v>0</v>
      </c>
      <c r="N3095" t="b">
        <f>AND(ABS(Table1[[#This Row],[tar-out]])&gt;=$N$1,ABS(Table1[[#This Row],[tar-out]])&lt;$O$1)</f>
        <v>0</v>
      </c>
      <c r="O3095" t="b">
        <f>AND(ABS(Table1[[#This Row],[tar-out]])&gt;=$O$1,ABS(Table1[[#This Row],[tar-out]])&lt;$P$1)</f>
        <v>0</v>
      </c>
      <c r="P3095" s="1">
        <f>ROUND(Table1[[#This Row],[tar-out]],0)</f>
        <v>-1</v>
      </c>
      <c r="Q3095" s="2">
        <v>3093</v>
      </c>
      <c r="U3095">
        <f>IF(Table1[[#This Row],[tar-out in '[0,1)]],1,0)</f>
        <v>0</v>
      </c>
      <c r="V3095">
        <f>IF(Table1[[#This Row],[tar-out in '[1,2)]],1,0)</f>
        <v>1</v>
      </c>
      <c r="W3095">
        <f>IF(Table1[[#This Row],[tar-out'[2,5)]],1,0)</f>
        <v>0</v>
      </c>
      <c r="X3095">
        <f>IF(Table1[[#This Row],[tar-out in '[5, 10)]],1,0)</f>
        <v>0</v>
      </c>
      <c r="Y3095">
        <f>IF(Table1[[#This Row],[tar-out in '[10,20)]],1,0)</f>
        <v>0</v>
      </c>
      <c r="Z3095">
        <f>IF(Table1[[#This Row],[tar-out in '[20, 10000)]],1,0)</f>
        <v>0</v>
      </c>
    </row>
    <row r="3096" spans="1:26" x14ac:dyDescent="0.25">
      <c r="A3096">
        <v>29</v>
      </c>
      <c r="B3096">
        <v>392</v>
      </c>
      <c r="C3096">
        <v>8.2758620689655196</v>
      </c>
      <c r="D3096">
        <v>2</v>
      </c>
      <c r="E3096">
        <v>201</v>
      </c>
      <c r="F3096">
        <v>5.0330845935415702</v>
      </c>
      <c r="G3096">
        <v>5.7165613174438503</v>
      </c>
      <c r="H3096">
        <f>Table1[[#This Row],[target]]-Table1[[#This Row],[output]]</f>
        <v>-0.68347672390228009</v>
      </c>
      <c r="I3096">
        <f>Table1[[#This Row],[tar-out]]*Table1[[#This Row],[tar-out]]</f>
        <v>0.4671404321161936</v>
      </c>
      <c r="J3096" t="b">
        <f>AND(ABS(Table1[[#This Row],[tar-out]])&gt;=$J$1,ABS(Table1[[#This Row],[tar-out]])&lt;$K$1)</f>
        <v>1</v>
      </c>
      <c r="K3096" t="b">
        <f>AND(ABS(Table1[[#This Row],[tar-out]])&gt;=$K$1,ABS(Table1[[#This Row],[tar-out]])&lt;$L$1)</f>
        <v>0</v>
      </c>
      <c r="L3096" t="b">
        <f>AND(ABS(Table1[[#This Row],[tar-out]])&gt;=$L$1,ABS(Table1[[#This Row],[tar-out]])&lt;$M$1)</f>
        <v>0</v>
      </c>
      <c r="M3096" t="b">
        <f>AND(ABS(Table1[[#This Row],[tar-out]])&gt;=$M$1,ABS(Table1[[#This Row],[tar-out]])&lt;$N$1)</f>
        <v>0</v>
      </c>
      <c r="N3096" t="b">
        <f>AND(ABS(Table1[[#This Row],[tar-out]])&gt;=$N$1,ABS(Table1[[#This Row],[tar-out]])&lt;$O$1)</f>
        <v>0</v>
      </c>
      <c r="O3096" t="b">
        <f>AND(ABS(Table1[[#This Row],[tar-out]])&gt;=$O$1,ABS(Table1[[#This Row],[tar-out]])&lt;$P$1)</f>
        <v>0</v>
      </c>
      <c r="P3096" s="1">
        <f>ROUND(Table1[[#This Row],[tar-out]],0)</f>
        <v>-1</v>
      </c>
      <c r="Q3096" s="3">
        <v>3094</v>
      </c>
      <c r="U3096">
        <f>IF(Table1[[#This Row],[tar-out in '[0,1)]],1,0)</f>
        <v>1</v>
      </c>
      <c r="V3096">
        <f>IF(Table1[[#This Row],[tar-out in '[1,2)]],1,0)</f>
        <v>0</v>
      </c>
      <c r="W3096">
        <f>IF(Table1[[#This Row],[tar-out'[2,5)]],1,0)</f>
        <v>0</v>
      </c>
      <c r="X3096">
        <f>IF(Table1[[#This Row],[tar-out in '[5, 10)]],1,0)</f>
        <v>0</v>
      </c>
      <c r="Y3096">
        <f>IF(Table1[[#This Row],[tar-out in '[10,20)]],1,0)</f>
        <v>0</v>
      </c>
      <c r="Z3096">
        <f>IF(Table1[[#This Row],[tar-out in '[20, 10000)]],1,0)</f>
        <v>0</v>
      </c>
    </row>
    <row r="3097" spans="1:26" x14ac:dyDescent="0.25">
      <c r="A3097">
        <v>29</v>
      </c>
      <c r="B3097">
        <v>392</v>
      </c>
      <c r="C3097">
        <v>8.2758620689655196</v>
      </c>
      <c r="D3097">
        <v>2</v>
      </c>
      <c r="E3097">
        <v>174</v>
      </c>
      <c r="F3097">
        <v>5.0243902439024399</v>
      </c>
      <c r="G3097">
        <v>5.70729780197144</v>
      </c>
      <c r="H3097">
        <f>Table1[[#This Row],[target]]-Table1[[#This Row],[output]]</f>
        <v>-0.68290755806900005</v>
      </c>
      <c r="I3097">
        <f>Table1[[#This Row],[tar-out]]*Table1[[#This Row],[tar-out]]</f>
        <v>0.4663627328677647</v>
      </c>
      <c r="J3097" t="b">
        <f>AND(ABS(Table1[[#This Row],[tar-out]])&gt;=$J$1,ABS(Table1[[#This Row],[tar-out]])&lt;$K$1)</f>
        <v>1</v>
      </c>
      <c r="K3097" t="b">
        <f>AND(ABS(Table1[[#This Row],[tar-out]])&gt;=$K$1,ABS(Table1[[#This Row],[tar-out]])&lt;$L$1)</f>
        <v>0</v>
      </c>
      <c r="L3097" t="b">
        <f>AND(ABS(Table1[[#This Row],[tar-out]])&gt;=$L$1,ABS(Table1[[#This Row],[tar-out]])&lt;$M$1)</f>
        <v>0</v>
      </c>
      <c r="M3097" t="b">
        <f>AND(ABS(Table1[[#This Row],[tar-out]])&gt;=$M$1,ABS(Table1[[#This Row],[tar-out]])&lt;$N$1)</f>
        <v>0</v>
      </c>
      <c r="N3097" t="b">
        <f>AND(ABS(Table1[[#This Row],[tar-out]])&gt;=$N$1,ABS(Table1[[#This Row],[tar-out]])&lt;$O$1)</f>
        <v>0</v>
      </c>
      <c r="O3097" t="b">
        <f>AND(ABS(Table1[[#This Row],[tar-out]])&gt;=$O$1,ABS(Table1[[#This Row],[tar-out]])&lt;$P$1)</f>
        <v>0</v>
      </c>
      <c r="P3097" s="1">
        <f>ROUND(Table1[[#This Row],[tar-out]],0)</f>
        <v>-1</v>
      </c>
      <c r="Q3097" s="2">
        <v>3095</v>
      </c>
      <c r="U3097">
        <f>IF(Table1[[#This Row],[tar-out in '[0,1)]],1,0)</f>
        <v>1</v>
      </c>
      <c r="V3097">
        <f>IF(Table1[[#This Row],[tar-out in '[1,2)]],1,0)</f>
        <v>0</v>
      </c>
      <c r="W3097">
        <f>IF(Table1[[#This Row],[tar-out'[2,5)]],1,0)</f>
        <v>0</v>
      </c>
      <c r="X3097">
        <f>IF(Table1[[#This Row],[tar-out in '[5, 10)]],1,0)</f>
        <v>0</v>
      </c>
      <c r="Y3097">
        <f>IF(Table1[[#This Row],[tar-out in '[10,20)]],1,0)</f>
        <v>0</v>
      </c>
      <c r="Z3097">
        <f>IF(Table1[[#This Row],[tar-out in '[20, 10000)]],1,0)</f>
        <v>0</v>
      </c>
    </row>
    <row r="3098" spans="1:26" x14ac:dyDescent="0.25">
      <c r="A3098">
        <v>29</v>
      </c>
      <c r="B3098">
        <v>392</v>
      </c>
      <c r="C3098">
        <v>8.2758620689655196</v>
      </c>
      <c r="D3098">
        <v>2</v>
      </c>
      <c r="E3098">
        <v>249</v>
      </c>
      <c r="F3098">
        <v>4.0589812332439701</v>
      </c>
      <c r="G3098">
        <v>5.73124074935913</v>
      </c>
      <c r="H3098">
        <f>Table1[[#This Row],[target]]-Table1[[#This Row],[output]]</f>
        <v>-1.6722595161151599</v>
      </c>
      <c r="I3098">
        <f>Table1[[#This Row],[tar-out]]*Table1[[#This Row],[tar-out]]</f>
        <v>2.7964518892377086</v>
      </c>
      <c r="J3098" t="b">
        <f>AND(ABS(Table1[[#This Row],[tar-out]])&gt;=$J$1,ABS(Table1[[#This Row],[tar-out]])&lt;$K$1)</f>
        <v>0</v>
      </c>
      <c r="K3098" t="b">
        <f>AND(ABS(Table1[[#This Row],[tar-out]])&gt;=$K$1,ABS(Table1[[#This Row],[tar-out]])&lt;$L$1)</f>
        <v>1</v>
      </c>
      <c r="L3098" t="b">
        <f>AND(ABS(Table1[[#This Row],[tar-out]])&gt;=$L$1,ABS(Table1[[#This Row],[tar-out]])&lt;$M$1)</f>
        <v>0</v>
      </c>
      <c r="M3098" t="b">
        <f>AND(ABS(Table1[[#This Row],[tar-out]])&gt;=$M$1,ABS(Table1[[#This Row],[tar-out]])&lt;$N$1)</f>
        <v>0</v>
      </c>
      <c r="N3098" t="b">
        <f>AND(ABS(Table1[[#This Row],[tar-out]])&gt;=$N$1,ABS(Table1[[#This Row],[tar-out]])&lt;$O$1)</f>
        <v>0</v>
      </c>
      <c r="O3098" t="b">
        <f>AND(ABS(Table1[[#This Row],[tar-out]])&gt;=$O$1,ABS(Table1[[#This Row],[tar-out]])&lt;$P$1)</f>
        <v>0</v>
      </c>
      <c r="P3098" s="1">
        <f>ROUND(Table1[[#This Row],[tar-out]],0)</f>
        <v>-2</v>
      </c>
      <c r="Q3098" s="3">
        <v>3096</v>
      </c>
      <c r="U3098">
        <f>IF(Table1[[#This Row],[tar-out in '[0,1)]],1,0)</f>
        <v>0</v>
      </c>
      <c r="V3098">
        <f>IF(Table1[[#This Row],[tar-out in '[1,2)]],1,0)</f>
        <v>1</v>
      </c>
      <c r="W3098">
        <f>IF(Table1[[#This Row],[tar-out'[2,5)]],1,0)</f>
        <v>0</v>
      </c>
      <c r="X3098">
        <f>IF(Table1[[#This Row],[tar-out in '[5, 10)]],1,0)</f>
        <v>0</v>
      </c>
      <c r="Y3098">
        <f>IF(Table1[[#This Row],[tar-out in '[10,20)]],1,0)</f>
        <v>0</v>
      </c>
      <c r="Z3098">
        <f>IF(Table1[[#This Row],[tar-out in '[20, 10000)]],1,0)</f>
        <v>0</v>
      </c>
    </row>
    <row r="3099" spans="1:26" x14ac:dyDescent="0.25">
      <c r="A3099">
        <v>29</v>
      </c>
      <c r="B3099">
        <v>392</v>
      </c>
      <c r="C3099">
        <v>8.2758620689655196</v>
      </c>
      <c r="D3099">
        <v>2</v>
      </c>
      <c r="E3099">
        <v>223</v>
      </c>
      <c r="F3099">
        <v>5.3931484502447002</v>
      </c>
      <c r="G3099">
        <v>5.7230772972106898</v>
      </c>
      <c r="H3099">
        <f>Table1[[#This Row],[target]]-Table1[[#This Row],[output]]</f>
        <v>-0.32992884696598956</v>
      </c>
      <c r="I3099">
        <f>Table1[[#This Row],[tar-out]]*Table1[[#This Row],[tar-out]]</f>
        <v>0.10885304406030737</v>
      </c>
      <c r="J3099" t="b">
        <f>AND(ABS(Table1[[#This Row],[tar-out]])&gt;=$J$1,ABS(Table1[[#This Row],[tar-out]])&lt;$K$1)</f>
        <v>1</v>
      </c>
      <c r="K3099" t="b">
        <f>AND(ABS(Table1[[#This Row],[tar-out]])&gt;=$K$1,ABS(Table1[[#This Row],[tar-out]])&lt;$L$1)</f>
        <v>0</v>
      </c>
      <c r="L3099" t="b">
        <f>AND(ABS(Table1[[#This Row],[tar-out]])&gt;=$L$1,ABS(Table1[[#This Row],[tar-out]])&lt;$M$1)</f>
        <v>0</v>
      </c>
      <c r="M3099" t="b">
        <f>AND(ABS(Table1[[#This Row],[tar-out]])&gt;=$M$1,ABS(Table1[[#This Row],[tar-out]])&lt;$N$1)</f>
        <v>0</v>
      </c>
      <c r="N3099" t="b">
        <f>AND(ABS(Table1[[#This Row],[tar-out]])&gt;=$N$1,ABS(Table1[[#This Row],[tar-out]])&lt;$O$1)</f>
        <v>0</v>
      </c>
      <c r="O3099" t="b">
        <f>AND(ABS(Table1[[#This Row],[tar-out]])&gt;=$O$1,ABS(Table1[[#This Row],[tar-out]])&lt;$P$1)</f>
        <v>0</v>
      </c>
      <c r="P3099" s="1">
        <f>ROUND(Table1[[#This Row],[tar-out]],0)</f>
        <v>0</v>
      </c>
      <c r="Q3099" s="2">
        <v>3097</v>
      </c>
      <c r="U3099">
        <f>IF(Table1[[#This Row],[tar-out in '[0,1)]],1,0)</f>
        <v>1</v>
      </c>
      <c r="V3099">
        <f>IF(Table1[[#This Row],[tar-out in '[1,2)]],1,0)</f>
        <v>0</v>
      </c>
      <c r="W3099">
        <f>IF(Table1[[#This Row],[tar-out'[2,5)]],1,0)</f>
        <v>0</v>
      </c>
      <c r="X3099">
        <f>IF(Table1[[#This Row],[tar-out in '[5, 10)]],1,0)</f>
        <v>0</v>
      </c>
      <c r="Y3099">
        <f>IF(Table1[[#This Row],[tar-out in '[10,20)]],1,0)</f>
        <v>0</v>
      </c>
      <c r="Z3099">
        <f>IF(Table1[[#This Row],[tar-out in '[20, 10000)]],1,0)</f>
        <v>0</v>
      </c>
    </row>
    <row r="3100" spans="1:26" x14ac:dyDescent="0.25">
      <c r="A3100">
        <v>29</v>
      </c>
      <c r="B3100">
        <v>392</v>
      </c>
      <c r="C3100">
        <v>8.2758620689655196</v>
      </c>
      <c r="D3100">
        <v>2</v>
      </c>
      <c r="E3100">
        <v>298</v>
      </c>
      <c r="F3100">
        <v>5.1188842151870704</v>
      </c>
      <c r="G3100">
        <v>5.7459454536437997</v>
      </c>
      <c r="H3100">
        <f>Table1[[#This Row],[target]]-Table1[[#This Row],[output]]</f>
        <v>-0.62706123845672934</v>
      </c>
      <c r="I3100">
        <f>Table1[[#This Row],[tar-out]]*Table1[[#This Row],[tar-out]]</f>
        <v>0.39320579677488715</v>
      </c>
      <c r="J3100" t="b">
        <f>AND(ABS(Table1[[#This Row],[tar-out]])&gt;=$J$1,ABS(Table1[[#This Row],[tar-out]])&lt;$K$1)</f>
        <v>1</v>
      </c>
      <c r="K3100" t="b">
        <f>AND(ABS(Table1[[#This Row],[tar-out]])&gt;=$K$1,ABS(Table1[[#This Row],[tar-out]])&lt;$L$1)</f>
        <v>0</v>
      </c>
      <c r="L3100" t="b">
        <f>AND(ABS(Table1[[#This Row],[tar-out]])&gt;=$L$1,ABS(Table1[[#This Row],[tar-out]])&lt;$M$1)</f>
        <v>0</v>
      </c>
      <c r="M3100" t="b">
        <f>AND(ABS(Table1[[#This Row],[tar-out]])&gt;=$M$1,ABS(Table1[[#This Row],[tar-out]])&lt;$N$1)</f>
        <v>0</v>
      </c>
      <c r="N3100" t="b">
        <f>AND(ABS(Table1[[#This Row],[tar-out]])&gt;=$N$1,ABS(Table1[[#This Row],[tar-out]])&lt;$O$1)</f>
        <v>0</v>
      </c>
      <c r="O3100" t="b">
        <f>AND(ABS(Table1[[#This Row],[tar-out]])&gt;=$O$1,ABS(Table1[[#This Row],[tar-out]])&lt;$P$1)</f>
        <v>0</v>
      </c>
      <c r="P3100" s="1">
        <f>ROUND(Table1[[#This Row],[tar-out]],0)</f>
        <v>-1</v>
      </c>
      <c r="Q3100" s="3">
        <v>3098</v>
      </c>
      <c r="U3100">
        <f>IF(Table1[[#This Row],[tar-out in '[0,1)]],1,0)</f>
        <v>1</v>
      </c>
      <c r="V3100">
        <f>IF(Table1[[#This Row],[tar-out in '[1,2)]],1,0)</f>
        <v>0</v>
      </c>
      <c r="W3100">
        <f>IF(Table1[[#This Row],[tar-out'[2,5)]],1,0)</f>
        <v>0</v>
      </c>
      <c r="X3100">
        <f>IF(Table1[[#This Row],[tar-out in '[5, 10)]],1,0)</f>
        <v>0</v>
      </c>
      <c r="Y3100">
        <f>IF(Table1[[#This Row],[tar-out in '[10,20)]],1,0)</f>
        <v>0</v>
      </c>
      <c r="Z3100">
        <f>IF(Table1[[#This Row],[tar-out in '[20, 10000)]],1,0)</f>
        <v>0</v>
      </c>
    </row>
    <row r="3101" spans="1:26" x14ac:dyDescent="0.25">
      <c r="A3101">
        <v>29</v>
      </c>
      <c r="B3101">
        <v>392</v>
      </c>
      <c r="C3101">
        <v>8.2758620689655196</v>
      </c>
      <c r="D3101">
        <v>2</v>
      </c>
      <c r="E3101">
        <v>134</v>
      </c>
      <c r="F3101">
        <v>5.7313769751693</v>
      </c>
      <c r="G3101">
        <v>5.6909494400024396</v>
      </c>
      <c r="H3101">
        <f>Table1[[#This Row],[target]]-Table1[[#This Row],[output]]</f>
        <v>4.0427535166860373E-2</v>
      </c>
      <c r="I3101">
        <f>Table1[[#This Row],[tar-out]]*Table1[[#This Row],[tar-out]]</f>
        <v>1.6343855996677323E-3</v>
      </c>
      <c r="J3101" t="b">
        <f>AND(ABS(Table1[[#This Row],[tar-out]])&gt;=$J$1,ABS(Table1[[#This Row],[tar-out]])&lt;$K$1)</f>
        <v>1</v>
      </c>
      <c r="K3101" t="b">
        <f>AND(ABS(Table1[[#This Row],[tar-out]])&gt;=$K$1,ABS(Table1[[#This Row],[tar-out]])&lt;$L$1)</f>
        <v>0</v>
      </c>
      <c r="L3101" t="b">
        <f>AND(ABS(Table1[[#This Row],[tar-out]])&gt;=$L$1,ABS(Table1[[#This Row],[tar-out]])&lt;$M$1)</f>
        <v>0</v>
      </c>
      <c r="M3101" t="b">
        <f>AND(ABS(Table1[[#This Row],[tar-out]])&gt;=$M$1,ABS(Table1[[#This Row],[tar-out]])&lt;$N$1)</f>
        <v>0</v>
      </c>
      <c r="N3101" t="b">
        <f>AND(ABS(Table1[[#This Row],[tar-out]])&gt;=$N$1,ABS(Table1[[#This Row],[tar-out]])&lt;$O$1)</f>
        <v>0</v>
      </c>
      <c r="O3101" t="b">
        <f>AND(ABS(Table1[[#This Row],[tar-out]])&gt;=$O$1,ABS(Table1[[#This Row],[tar-out]])&lt;$P$1)</f>
        <v>0</v>
      </c>
      <c r="P3101" s="1">
        <f>ROUND(Table1[[#This Row],[tar-out]],0)</f>
        <v>0</v>
      </c>
      <c r="Q3101" s="2">
        <v>3099</v>
      </c>
      <c r="U3101">
        <f>IF(Table1[[#This Row],[tar-out in '[0,1)]],1,0)</f>
        <v>1</v>
      </c>
      <c r="V3101">
        <f>IF(Table1[[#This Row],[tar-out in '[1,2)]],1,0)</f>
        <v>0</v>
      </c>
      <c r="W3101">
        <f>IF(Table1[[#This Row],[tar-out'[2,5)]],1,0)</f>
        <v>0</v>
      </c>
      <c r="X3101">
        <f>IF(Table1[[#This Row],[tar-out in '[5, 10)]],1,0)</f>
        <v>0</v>
      </c>
      <c r="Y3101">
        <f>IF(Table1[[#This Row],[tar-out in '[10,20)]],1,0)</f>
        <v>0</v>
      </c>
      <c r="Z3101">
        <f>IF(Table1[[#This Row],[tar-out in '[20, 10000)]],1,0)</f>
        <v>0</v>
      </c>
    </row>
    <row r="3102" spans="1:26" x14ac:dyDescent="0.25">
      <c r="A3102">
        <v>29</v>
      </c>
      <c r="B3102">
        <v>392</v>
      </c>
      <c r="C3102">
        <v>8.2758620689655196</v>
      </c>
      <c r="D3102">
        <v>2</v>
      </c>
      <c r="E3102">
        <v>204</v>
      </c>
      <c r="F3102">
        <v>5.19921875</v>
      </c>
      <c r="G3102">
        <v>5.7174429893493697</v>
      </c>
      <c r="H3102">
        <f>Table1[[#This Row],[target]]-Table1[[#This Row],[output]]</f>
        <v>-0.51822423934936968</v>
      </c>
      <c r="I3102">
        <f>Table1[[#This Row],[tar-out]]*Table1[[#This Row],[tar-out]]</f>
        <v>0.26855636224923279</v>
      </c>
      <c r="J3102" t="b">
        <f>AND(ABS(Table1[[#This Row],[tar-out]])&gt;=$J$1,ABS(Table1[[#This Row],[tar-out]])&lt;$K$1)</f>
        <v>1</v>
      </c>
      <c r="K3102" t="b">
        <f>AND(ABS(Table1[[#This Row],[tar-out]])&gt;=$K$1,ABS(Table1[[#This Row],[tar-out]])&lt;$L$1)</f>
        <v>0</v>
      </c>
      <c r="L3102" t="b">
        <f>AND(ABS(Table1[[#This Row],[tar-out]])&gt;=$L$1,ABS(Table1[[#This Row],[tar-out]])&lt;$M$1)</f>
        <v>0</v>
      </c>
      <c r="M3102" t="b">
        <f>AND(ABS(Table1[[#This Row],[tar-out]])&gt;=$M$1,ABS(Table1[[#This Row],[tar-out]])&lt;$N$1)</f>
        <v>0</v>
      </c>
      <c r="N3102" t="b">
        <f>AND(ABS(Table1[[#This Row],[tar-out]])&gt;=$N$1,ABS(Table1[[#This Row],[tar-out]])&lt;$O$1)</f>
        <v>0</v>
      </c>
      <c r="O3102" t="b">
        <f>AND(ABS(Table1[[#This Row],[tar-out]])&gt;=$O$1,ABS(Table1[[#This Row],[tar-out]])&lt;$P$1)</f>
        <v>0</v>
      </c>
      <c r="P3102" s="1">
        <f>ROUND(Table1[[#This Row],[tar-out]],0)</f>
        <v>-1</v>
      </c>
      <c r="Q3102" s="3">
        <v>3100</v>
      </c>
      <c r="U3102">
        <f>IF(Table1[[#This Row],[tar-out in '[0,1)]],1,0)</f>
        <v>1</v>
      </c>
      <c r="V3102">
        <f>IF(Table1[[#This Row],[tar-out in '[1,2)]],1,0)</f>
        <v>0</v>
      </c>
      <c r="W3102">
        <f>IF(Table1[[#This Row],[tar-out'[2,5)]],1,0)</f>
        <v>0</v>
      </c>
      <c r="X3102">
        <f>IF(Table1[[#This Row],[tar-out in '[5, 10)]],1,0)</f>
        <v>0</v>
      </c>
      <c r="Y3102">
        <f>IF(Table1[[#This Row],[tar-out in '[10,20)]],1,0)</f>
        <v>0</v>
      </c>
      <c r="Z3102">
        <f>IF(Table1[[#This Row],[tar-out in '[20, 10000)]],1,0)</f>
        <v>0</v>
      </c>
    </row>
    <row r="3103" spans="1:26" x14ac:dyDescent="0.25">
      <c r="A3103">
        <v>29</v>
      </c>
      <c r="B3103">
        <v>392</v>
      </c>
      <c r="C3103">
        <v>8.2758620689655196</v>
      </c>
      <c r="D3103">
        <v>2</v>
      </c>
      <c r="E3103">
        <v>177</v>
      </c>
      <c r="F3103">
        <v>5.1536050156739801</v>
      </c>
      <c r="G3103">
        <v>5.7084445953369096</v>
      </c>
      <c r="H3103">
        <f>Table1[[#This Row],[target]]-Table1[[#This Row],[output]]</f>
        <v>-0.55483957966292952</v>
      </c>
      <c r="I3103">
        <f>Table1[[#This Row],[tar-out]]*Table1[[#This Row],[tar-out]]</f>
        <v>0.30784695916053628</v>
      </c>
      <c r="J3103" t="b">
        <f>AND(ABS(Table1[[#This Row],[tar-out]])&gt;=$J$1,ABS(Table1[[#This Row],[tar-out]])&lt;$K$1)</f>
        <v>1</v>
      </c>
      <c r="K3103" t="b">
        <f>AND(ABS(Table1[[#This Row],[tar-out]])&gt;=$K$1,ABS(Table1[[#This Row],[tar-out]])&lt;$L$1)</f>
        <v>0</v>
      </c>
      <c r="L3103" t="b">
        <f>AND(ABS(Table1[[#This Row],[tar-out]])&gt;=$L$1,ABS(Table1[[#This Row],[tar-out]])&lt;$M$1)</f>
        <v>0</v>
      </c>
      <c r="M3103" t="b">
        <f>AND(ABS(Table1[[#This Row],[tar-out]])&gt;=$M$1,ABS(Table1[[#This Row],[tar-out]])&lt;$N$1)</f>
        <v>0</v>
      </c>
      <c r="N3103" t="b">
        <f>AND(ABS(Table1[[#This Row],[tar-out]])&gt;=$N$1,ABS(Table1[[#This Row],[tar-out]])&lt;$O$1)</f>
        <v>0</v>
      </c>
      <c r="O3103" t="b">
        <f>AND(ABS(Table1[[#This Row],[tar-out]])&gt;=$O$1,ABS(Table1[[#This Row],[tar-out]])&lt;$P$1)</f>
        <v>0</v>
      </c>
      <c r="P3103" s="1">
        <f>ROUND(Table1[[#This Row],[tar-out]],0)</f>
        <v>-1</v>
      </c>
      <c r="Q3103" s="2">
        <v>3101</v>
      </c>
      <c r="U3103">
        <f>IF(Table1[[#This Row],[tar-out in '[0,1)]],1,0)</f>
        <v>1</v>
      </c>
      <c r="V3103">
        <f>IF(Table1[[#This Row],[tar-out in '[1,2)]],1,0)</f>
        <v>0</v>
      </c>
      <c r="W3103">
        <f>IF(Table1[[#This Row],[tar-out'[2,5)]],1,0)</f>
        <v>0</v>
      </c>
      <c r="X3103">
        <f>IF(Table1[[#This Row],[tar-out in '[5, 10)]],1,0)</f>
        <v>0</v>
      </c>
      <c r="Y3103">
        <f>IF(Table1[[#This Row],[tar-out in '[10,20)]],1,0)</f>
        <v>0</v>
      </c>
      <c r="Z3103">
        <f>IF(Table1[[#This Row],[tar-out in '[20, 10000)]],1,0)</f>
        <v>0</v>
      </c>
    </row>
    <row r="3104" spans="1:26" x14ac:dyDescent="0.25">
      <c r="A3104">
        <v>29</v>
      </c>
      <c r="B3104">
        <v>392</v>
      </c>
      <c r="C3104">
        <v>8.2758620689655196</v>
      </c>
      <c r="D3104">
        <v>2</v>
      </c>
      <c r="E3104">
        <v>132</v>
      </c>
      <c r="F3104">
        <v>5.9233097880928396</v>
      </c>
      <c r="G3104">
        <v>5.6900920867919904</v>
      </c>
      <c r="H3104">
        <f>Table1[[#This Row],[target]]-Table1[[#This Row],[output]]</f>
        <v>0.23321770130084918</v>
      </c>
      <c r="I3104">
        <f>Table1[[#This Row],[tar-out]]*Table1[[#This Row],[tar-out]]</f>
        <v>5.439049620005211E-2</v>
      </c>
      <c r="J3104" t="b">
        <f>AND(ABS(Table1[[#This Row],[tar-out]])&gt;=$J$1,ABS(Table1[[#This Row],[tar-out]])&lt;$K$1)</f>
        <v>1</v>
      </c>
      <c r="K3104" t="b">
        <f>AND(ABS(Table1[[#This Row],[tar-out]])&gt;=$K$1,ABS(Table1[[#This Row],[tar-out]])&lt;$L$1)</f>
        <v>0</v>
      </c>
      <c r="L3104" t="b">
        <f>AND(ABS(Table1[[#This Row],[tar-out]])&gt;=$L$1,ABS(Table1[[#This Row],[tar-out]])&lt;$M$1)</f>
        <v>0</v>
      </c>
      <c r="M3104" t="b">
        <f>AND(ABS(Table1[[#This Row],[tar-out]])&gt;=$M$1,ABS(Table1[[#This Row],[tar-out]])&lt;$N$1)</f>
        <v>0</v>
      </c>
      <c r="N3104" t="b">
        <f>AND(ABS(Table1[[#This Row],[tar-out]])&gt;=$N$1,ABS(Table1[[#This Row],[tar-out]])&lt;$O$1)</f>
        <v>0</v>
      </c>
      <c r="O3104" t="b">
        <f>AND(ABS(Table1[[#This Row],[tar-out]])&gt;=$O$1,ABS(Table1[[#This Row],[tar-out]])&lt;$P$1)</f>
        <v>0</v>
      </c>
      <c r="P3104" s="1">
        <f>ROUND(Table1[[#This Row],[tar-out]],0)</f>
        <v>0</v>
      </c>
      <c r="Q3104" s="3">
        <v>3102</v>
      </c>
      <c r="U3104">
        <f>IF(Table1[[#This Row],[tar-out in '[0,1)]],1,0)</f>
        <v>1</v>
      </c>
      <c r="V3104">
        <f>IF(Table1[[#This Row],[tar-out in '[1,2)]],1,0)</f>
        <v>0</v>
      </c>
      <c r="W3104">
        <f>IF(Table1[[#This Row],[tar-out'[2,5)]],1,0)</f>
        <v>0</v>
      </c>
      <c r="X3104">
        <f>IF(Table1[[#This Row],[tar-out in '[5, 10)]],1,0)</f>
        <v>0</v>
      </c>
      <c r="Y3104">
        <f>IF(Table1[[#This Row],[tar-out in '[10,20)]],1,0)</f>
        <v>0</v>
      </c>
      <c r="Z3104">
        <f>IF(Table1[[#This Row],[tar-out in '[20, 10000)]],1,0)</f>
        <v>0</v>
      </c>
    </row>
    <row r="3105" spans="1:26" x14ac:dyDescent="0.25">
      <c r="A3105">
        <v>29</v>
      </c>
      <c r="B3105">
        <v>392</v>
      </c>
      <c r="C3105">
        <v>8.2758620689655196</v>
      </c>
      <c r="D3105">
        <v>2</v>
      </c>
      <c r="E3105">
        <v>69</v>
      </c>
      <c r="F3105">
        <v>4.9951523259409703</v>
      </c>
      <c r="G3105">
        <v>5.6583986282348597</v>
      </c>
      <c r="H3105">
        <f>Table1[[#This Row],[target]]-Table1[[#This Row],[output]]</f>
        <v>-0.66324630229388948</v>
      </c>
      <c r="I3105">
        <f>Table1[[#This Row],[tar-out]]*Table1[[#This Row],[tar-out]]</f>
        <v>0.43989565750651743</v>
      </c>
      <c r="J3105" t="b">
        <f>AND(ABS(Table1[[#This Row],[tar-out]])&gt;=$J$1,ABS(Table1[[#This Row],[tar-out]])&lt;$K$1)</f>
        <v>1</v>
      </c>
      <c r="K3105" t="b">
        <f>AND(ABS(Table1[[#This Row],[tar-out]])&gt;=$K$1,ABS(Table1[[#This Row],[tar-out]])&lt;$L$1)</f>
        <v>0</v>
      </c>
      <c r="L3105" t="b">
        <f>AND(ABS(Table1[[#This Row],[tar-out]])&gt;=$L$1,ABS(Table1[[#This Row],[tar-out]])&lt;$M$1)</f>
        <v>0</v>
      </c>
      <c r="M3105" t="b">
        <f>AND(ABS(Table1[[#This Row],[tar-out]])&gt;=$M$1,ABS(Table1[[#This Row],[tar-out]])&lt;$N$1)</f>
        <v>0</v>
      </c>
      <c r="N3105" t="b">
        <f>AND(ABS(Table1[[#This Row],[tar-out]])&gt;=$N$1,ABS(Table1[[#This Row],[tar-out]])&lt;$O$1)</f>
        <v>0</v>
      </c>
      <c r="O3105" t="b">
        <f>AND(ABS(Table1[[#This Row],[tar-out]])&gt;=$O$1,ABS(Table1[[#This Row],[tar-out]])&lt;$P$1)</f>
        <v>0</v>
      </c>
      <c r="P3105" s="1">
        <f>ROUND(Table1[[#This Row],[tar-out]],0)</f>
        <v>-1</v>
      </c>
      <c r="Q3105" s="2">
        <v>3103</v>
      </c>
      <c r="U3105">
        <f>IF(Table1[[#This Row],[tar-out in '[0,1)]],1,0)</f>
        <v>1</v>
      </c>
      <c r="V3105">
        <f>IF(Table1[[#This Row],[tar-out in '[1,2)]],1,0)</f>
        <v>0</v>
      </c>
      <c r="W3105">
        <f>IF(Table1[[#This Row],[tar-out'[2,5)]],1,0)</f>
        <v>0</v>
      </c>
      <c r="X3105">
        <f>IF(Table1[[#This Row],[tar-out in '[5, 10)]],1,0)</f>
        <v>0</v>
      </c>
      <c r="Y3105">
        <f>IF(Table1[[#This Row],[tar-out in '[10,20)]],1,0)</f>
        <v>0</v>
      </c>
      <c r="Z3105">
        <f>IF(Table1[[#This Row],[tar-out in '[20, 10000)]],1,0)</f>
        <v>0</v>
      </c>
    </row>
    <row r="3106" spans="1:26" x14ac:dyDescent="0.25">
      <c r="A3106">
        <v>29</v>
      </c>
      <c r="B3106">
        <v>392</v>
      </c>
      <c r="C3106">
        <v>8.2758620689655196</v>
      </c>
      <c r="D3106">
        <v>2</v>
      </c>
      <c r="E3106">
        <v>57</v>
      </c>
      <c r="F3106">
        <v>5.5236374057467401</v>
      </c>
      <c r="G3106">
        <v>5.6523370742797896</v>
      </c>
      <c r="H3106">
        <f>Table1[[#This Row],[target]]-Table1[[#This Row],[output]]</f>
        <v>-0.12869966853304948</v>
      </c>
      <c r="I3106">
        <f>Table1[[#This Row],[tar-out]]*Table1[[#This Row],[tar-out]]</f>
        <v>1.6563604680516809E-2</v>
      </c>
      <c r="J3106" t="b">
        <f>AND(ABS(Table1[[#This Row],[tar-out]])&gt;=$J$1,ABS(Table1[[#This Row],[tar-out]])&lt;$K$1)</f>
        <v>1</v>
      </c>
      <c r="K3106" t="b">
        <f>AND(ABS(Table1[[#This Row],[tar-out]])&gt;=$K$1,ABS(Table1[[#This Row],[tar-out]])&lt;$L$1)</f>
        <v>0</v>
      </c>
      <c r="L3106" t="b">
        <f>AND(ABS(Table1[[#This Row],[tar-out]])&gt;=$L$1,ABS(Table1[[#This Row],[tar-out]])&lt;$M$1)</f>
        <v>0</v>
      </c>
      <c r="M3106" t="b">
        <f>AND(ABS(Table1[[#This Row],[tar-out]])&gt;=$M$1,ABS(Table1[[#This Row],[tar-out]])&lt;$N$1)</f>
        <v>0</v>
      </c>
      <c r="N3106" t="b">
        <f>AND(ABS(Table1[[#This Row],[tar-out]])&gt;=$N$1,ABS(Table1[[#This Row],[tar-out]])&lt;$O$1)</f>
        <v>0</v>
      </c>
      <c r="O3106" t="b">
        <f>AND(ABS(Table1[[#This Row],[tar-out]])&gt;=$O$1,ABS(Table1[[#This Row],[tar-out]])&lt;$P$1)</f>
        <v>0</v>
      </c>
      <c r="P3106" s="1">
        <f>ROUND(Table1[[#This Row],[tar-out]],0)</f>
        <v>0</v>
      </c>
      <c r="Q3106" s="3">
        <v>3104</v>
      </c>
      <c r="U3106">
        <f>IF(Table1[[#This Row],[tar-out in '[0,1)]],1,0)</f>
        <v>1</v>
      </c>
      <c r="V3106">
        <f>IF(Table1[[#This Row],[tar-out in '[1,2)]],1,0)</f>
        <v>0</v>
      </c>
      <c r="W3106">
        <f>IF(Table1[[#This Row],[tar-out'[2,5)]],1,0)</f>
        <v>0</v>
      </c>
      <c r="X3106">
        <f>IF(Table1[[#This Row],[tar-out in '[5, 10)]],1,0)</f>
        <v>0</v>
      </c>
      <c r="Y3106">
        <f>IF(Table1[[#This Row],[tar-out in '[10,20)]],1,0)</f>
        <v>0</v>
      </c>
      <c r="Z3106">
        <f>IF(Table1[[#This Row],[tar-out in '[20, 10000)]],1,0)</f>
        <v>0</v>
      </c>
    </row>
    <row r="3107" spans="1:26" x14ac:dyDescent="0.25">
      <c r="A3107">
        <v>29</v>
      </c>
      <c r="B3107">
        <v>392</v>
      </c>
      <c r="C3107">
        <v>8.2758620689655196</v>
      </c>
      <c r="D3107">
        <v>2</v>
      </c>
      <c r="E3107">
        <v>226</v>
      </c>
      <c r="F3107">
        <v>5.01335789958544</v>
      </c>
      <c r="G3107">
        <v>5.7239742279052699</v>
      </c>
      <c r="H3107">
        <f>Table1[[#This Row],[target]]-Table1[[#This Row],[output]]</f>
        <v>-0.7106163283198299</v>
      </c>
      <c r="I3107">
        <f>Table1[[#This Row],[tar-out]]*Table1[[#This Row],[tar-out]]</f>
        <v>0.50497556607475624</v>
      </c>
      <c r="J3107" t="b">
        <f>AND(ABS(Table1[[#This Row],[tar-out]])&gt;=$J$1,ABS(Table1[[#This Row],[tar-out]])&lt;$K$1)</f>
        <v>1</v>
      </c>
      <c r="K3107" t="b">
        <f>AND(ABS(Table1[[#This Row],[tar-out]])&gt;=$K$1,ABS(Table1[[#This Row],[tar-out]])&lt;$L$1)</f>
        <v>0</v>
      </c>
      <c r="L3107" t="b">
        <f>AND(ABS(Table1[[#This Row],[tar-out]])&gt;=$L$1,ABS(Table1[[#This Row],[tar-out]])&lt;$M$1)</f>
        <v>0</v>
      </c>
      <c r="M3107" t="b">
        <f>AND(ABS(Table1[[#This Row],[tar-out]])&gt;=$M$1,ABS(Table1[[#This Row],[tar-out]])&lt;$N$1)</f>
        <v>0</v>
      </c>
      <c r="N3107" t="b">
        <f>AND(ABS(Table1[[#This Row],[tar-out]])&gt;=$N$1,ABS(Table1[[#This Row],[tar-out]])&lt;$O$1)</f>
        <v>0</v>
      </c>
      <c r="O3107" t="b">
        <f>AND(ABS(Table1[[#This Row],[tar-out]])&gt;=$O$1,ABS(Table1[[#This Row],[tar-out]])&lt;$P$1)</f>
        <v>0</v>
      </c>
      <c r="P3107" s="1">
        <f>ROUND(Table1[[#This Row],[tar-out]],0)</f>
        <v>-1</v>
      </c>
      <c r="Q3107" s="2">
        <v>3105</v>
      </c>
      <c r="U3107">
        <f>IF(Table1[[#This Row],[tar-out in '[0,1)]],1,0)</f>
        <v>1</v>
      </c>
      <c r="V3107">
        <f>IF(Table1[[#This Row],[tar-out in '[1,2)]],1,0)</f>
        <v>0</v>
      </c>
      <c r="W3107">
        <f>IF(Table1[[#This Row],[tar-out'[2,5)]],1,0)</f>
        <v>0</v>
      </c>
      <c r="X3107">
        <f>IF(Table1[[#This Row],[tar-out in '[5, 10)]],1,0)</f>
        <v>0</v>
      </c>
      <c r="Y3107">
        <f>IF(Table1[[#This Row],[tar-out in '[10,20)]],1,0)</f>
        <v>0</v>
      </c>
      <c r="Z3107">
        <f>IF(Table1[[#This Row],[tar-out in '[20, 10000)]],1,0)</f>
        <v>0</v>
      </c>
    </row>
    <row r="3108" spans="1:26" x14ac:dyDescent="0.25">
      <c r="A3108">
        <v>29</v>
      </c>
      <c r="B3108">
        <v>392</v>
      </c>
      <c r="C3108">
        <v>8.2758620689655196</v>
      </c>
      <c r="D3108">
        <v>2</v>
      </c>
      <c r="E3108">
        <v>148</v>
      </c>
      <c r="F3108">
        <v>4.0083762616744103</v>
      </c>
      <c r="G3108">
        <v>5.69699907302856</v>
      </c>
      <c r="H3108">
        <f>Table1[[#This Row],[target]]-Table1[[#This Row],[output]]</f>
        <v>-1.6886228113541497</v>
      </c>
      <c r="I3108">
        <f>Table1[[#This Row],[tar-out]]*Table1[[#This Row],[tar-out]]</f>
        <v>2.8514469990255922</v>
      </c>
      <c r="J3108" t="b">
        <f>AND(ABS(Table1[[#This Row],[tar-out]])&gt;=$J$1,ABS(Table1[[#This Row],[tar-out]])&lt;$K$1)</f>
        <v>0</v>
      </c>
      <c r="K3108" t="b">
        <f>AND(ABS(Table1[[#This Row],[tar-out]])&gt;=$K$1,ABS(Table1[[#This Row],[tar-out]])&lt;$L$1)</f>
        <v>1</v>
      </c>
      <c r="L3108" t="b">
        <f>AND(ABS(Table1[[#This Row],[tar-out]])&gt;=$L$1,ABS(Table1[[#This Row],[tar-out]])&lt;$M$1)</f>
        <v>0</v>
      </c>
      <c r="M3108" t="b">
        <f>AND(ABS(Table1[[#This Row],[tar-out]])&gt;=$M$1,ABS(Table1[[#This Row],[tar-out]])&lt;$N$1)</f>
        <v>0</v>
      </c>
      <c r="N3108" t="b">
        <f>AND(ABS(Table1[[#This Row],[tar-out]])&gt;=$N$1,ABS(Table1[[#This Row],[tar-out]])&lt;$O$1)</f>
        <v>0</v>
      </c>
      <c r="O3108" t="b">
        <f>AND(ABS(Table1[[#This Row],[tar-out]])&gt;=$O$1,ABS(Table1[[#This Row],[tar-out]])&lt;$P$1)</f>
        <v>0</v>
      </c>
      <c r="P3108" s="1">
        <f>ROUND(Table1[[#This Row],[tar-out]],0)</f>
        <v>-2</v>
      </c>
      <c r="Q3108" s="3">
        <v>3106</v>
      </c>
      <c r="U3108">
        <f>IF(Table1[[#This Row],[tar-out in '[0,1)]],1,0)</f>
        <v>0</v>
      </c>
      <c r="V3108">
        <f>IF(Table1[[#This Row],[tar-out in '[1,2)]],1,0)</f>
        <v>1</v>
      </c>
      <c r="W3108">
        <f>IF(Table1[[#This Row],[tar-out'[2,5)]],1,0)</f>
        <v>0</v>
      </c>
      <c r="X3108">
        <f>IF(Table1[[#This Row],[tar-out in '[5, 10)]],1,0)</f>
        <v>0</v>
      </c>
      <c r="Y3108">
        <f>IF(Table1[[#This Row],[tar-out in '[10,20)]],1,0)</f>
        <v>0</v>
      </c>
      <c r="Z3108">
        <f>IF(Table1[[#This Row],[tar-out in '[20, 10000)]],1,0)</f>
        <v>0</v>
      </c>
    </row>
    <row r="3109" spans="1:26" x14ac:dyDescent="0.25">
      <c r="A3109">
        <v>29</v>
      </c>
      <c r="B3109">
        <v>392</v>
      </c>
      <c r="C3109">
        <v>8.2758620689655196</v>
      </c>
      <c r="D3109">
        <v>2</v>
      </c>
      <c r="E3109">
        <v>125</v>
      </c>
      <c r="F3109">
        <v>4.0106264253481498</v>
      </c>
      <c r="G3109">
        <v>5.6868758201599103</v>
      </c>
      <c r="H3109">
        <f>Table1[[#This Row],[target]]-Table1[[#This Row],[output]]</f>
        <v>-1.6762493948117605</v>
      </c>
      <c r="I3109">
        <f>Table1[[#This Row],[tar-out]]*Table1[[#This Row],[tar-out]]</f>
        <v>2.8098120336067933</v>
      </c>
      <c r="J3109" t="b">
        <f>AND(ABS(Table1[[#This Row],[tar-out]])&gt;=$J$1,ABS(Table1[[#This Row],[tar-out]])&lt;$K$1)</f>
        <v>0</v>
      </c>
      <c r="K3109" t="b">
        <f>AND(ABS(Table1[[#This Row],[tar-out]])&gt;=$K$1,ABS(Table1[[#This Row],[tar-out]])&lt;$L$1)</f>
        <v>1</v>
      </c>
      <c r="L3109" t="b">
        <f>AND(ABS(Table1[[#This Row],[tar-out]])&gt;=$L$1,ABS(Table1[[#This Row],[tar-out]])&lt;$M$1)</f>
        <v>0</v>
      </c>
      <c r="M3109" t="b">
        <f>AND(ABS(Table1[[#This Row],[tar-out]])&gt;=$M$1,ABS(Table1[[#This Row],[tar-out]])&lt;$N$1)</f>
        <v>0</v>
      </c>
      <c r="N3109" t="b">
        <f>AND(ABS(Table1[[#This Row],[tar-out]])&gt;=$N$1,ABS(Table1[[#This Row],[tar-out]])&lt;$O$1)</f>
        <v>0</v>
      </c>
      <c r="O3109" t="b">
        <f>AND(ABS(Table1[[#This Row],[tar-out]])&gt;=$O$1,ABS(Table1[[#This Row],[tar-out]])&lt;$P$1)</f>
        <v>0</v>
      </c>
      <c r="P3109" s="1">
        <f>ROUND(Table1[[#This Row],[tar-out]],0)</f>
        <v>-2</v>
      </c>
      <c r="Q3109" s="2">
        <v>3107</v>
      </c>
      <c r="U3109">
        <f>IF(Table1[[#This Row],[tar-out in '[0,1)]],1,0)</f>
        <v>0</v>
      </c>
      <c r="V3109">
        <f>IF(Table1[[#This Row],[tar-out in '[1,2)]],1,0)</f>
        <v>1</v>
      </c>
      <c r="W3109">
        <f>IF(Table1[[#This Row],[tar-out'[2,5)]],1,0)</f>
        <v>0</v>
      </c>
      <c r="X3109">
        <f>IF(Table1[[#This Row],[tar-out in '[5, 10)]],1,0)</f>
        <v>0</v>
      </c>
      <c r="Y3109">
        <f>IF(Table1[[#This Row],[tar-out in '[10,20)]],1,0)</f>
        <v>0</v>
      </c>
      <c r="Z3109">
        <f>IF(Table1[[#This Row],[tar-out in '[20, 10000)]],1,0)</f>
        <v>0</v>
      </c>
    </row>
    <row r="3110" spans="1:26" x14ac:dyDescent="0.25">
      <c r="A3110">
        <v>29</v>
      </c>
      <c r="B3110">
        <v>392</v>
      </c>
      <c r="C3110">
        <v>8.2758620689655196</v>
      </c>
      <c r="D3110">
        <v>2</v>
      </c>
      <c r="E3110">
        <v>102</v>
      </c>
      <c r="F3110">
        <v>4.7411816578483199</v>
      </c>
      <c r="G3110">
        <v>5.6751508712768599</v>
      </c>
      <c r="H3110">
        <f>Table1[[#This Row],[target]]-Table1[[#This Row],[output]]</f>
        <v>-0.93396921342854</v>
      </c>
      <c r="I3110">
        <f>Table1[[#This Row],[tar-out]]*Table1[[#This Row],[tar-out]]</f>
        <v>0.87229849163232576</v>
      </c>
      <c r="J3110" t="b">
        <f>AND(ABS(Table1[[#This Row],[tar-out]])&gt;=$J$1,ABS(Table1[[#This Row],[tar-out]])&lt;$K$1)</f>
        <v>1</v>
      </c>
      <c r="K3110" t="b">
        <f>AND(ABS(Table1[[#This Row],[tar-out]])&gt;=$K$1,ABS(Table1[[#This Row],[tar-out]])&lt;$L$1)</f>
        <v>0</v>
      </c>
      <c r="L3110" t="b">
        <f>AND(ABS(Table1[[#This Row],[tar-out]])&gt;=$L$1,ABS(Table1[[#This Row],[tar-out]])&lt;$M$1)</f>
        <v>0</v>
      </c>
      <c r="M3110" t="b">
        <f>AND(ABS(Table1[[#This Row],[tar-out]])&gt;=$M$1,ABS(Table1[[#This Row],[tar-out]])&lt;$N$1)</f>
        <v>0</v>
      </c>
      <c r="N3110" t="b">
        <f>AND(ABS(Table1[[#This Row],[tar-out]])&gt;=$N$1,ABS(Table1[[#This Row],[tar-out]])&lt;$O$1)</f>
        <v>0</v>
      </c>
      <c r="O3110" t="b">
        <f>AND(ABS(Table1[[#This Row],[tar-out]])&gt;=$O$1,ABS(Table1[[#This Row],[tar-out]])&lt;$P$1)</f>
        <v>0</v>
      </c>
      <c r="P3110" s="1">
        <f>ROUND(Table1[[#This Row],[tar-out]],0)</f>
        <v>-1</v>
      </c>
      <c r="Q3110" s="3">
        <v>3108</v>
      </c>
      <c r="U3110">
        <f>IF(Table1[[#This Row],[tar-out in '[0,1)]],1,0)</f>
        <v>1</v>
      </c>
      <c r="V3110">
        <f>IF(Table1[[#This Row],[tar-out in '[1,2)]],1,0)</f>
        <v>0</v>
      </c>
      <c r="W3110">
        <f>IF(Table1[[#This Row],[tar-out'[2,5)]],1,0)</f>
        <v>0</v>
      </c>
      <c r="X3110">
        <f>IF(Table1[[#This Row],[tar-out in '[5, 10)]],1,0)</f>
        <v>0</v>
      </c>
      <c r="Y3110">
        <f>IF(Table1[[#This Row],[tar-out in '[10,20)]],1,0)</f>
        <v>0</v>
      </c>
      <c r="Z3110">
        <f>IF(Table1[[#This Row],[tar-out in '[20, 10000)]],1,0)</f>
        <v>0</v>
      </c>
    </row>
    <row r="3111" spans="1:26" x14ac:dyDescent="0.25">
      <c r="A3111">
        <v>29</v>
      </c>
      <c r="B3111">
        <v>392</v>
      </c>
      <c r="C3111">
        <v>8.2758620689655196</v>
      </c>
      <c r="D3111">
        <v>2</v>
      </c>
      <c r="E3111">
        <v>184</v>
      </c>
      <c r="F3111">
        <v>4.1847038527889602</v>
      </c>
      <c r="G3111">
        <v>5.7111392021179199</v>
      </c>
      <c r="H3111">
        <f>Table1[[#This Row],[target]]-Table1[[#This Row],[output]]</f>
        <v>-1.5264353493289597</v>
      </c>
      <c r="I3111">
        <f>Table1[[#This Row],[tar-out]]*Table1[[#This Row],[tar-out]]</f>
        <v>2.3300048756810234</v>
      </c>
      <c r="J3111" t="b">
        <f>AND(ABS(Table1[[#This Row],[tar-out]])&gt;=$J$1,ABS(Table1[[#This Row],[tar-out]])&lt;$K$1)</f>
        <v>0</v>
      </c>
      <c r="K3111" t="b">
        <f>AND(ABS(Table1[[#This Row],[tar-out]])&gt;=$K$1,ABS(Table1[[#This Row],[tar-out]])&lt;$L$1)</f>
        <v>1</v>
      </c>
      <c r="L3111" t="b">
        <f>AND(ABS(Table1[[#This Row],[tar-out]])&gt;=$L$1,ABS(Table1[[#This Row],[tar-out]])&lt;$M$1)</f>
        <v>0</v>
      </c>
      <c r="M3111" t="b">
        <f>AND(ABS(Table1[[#This Row],[tar-out]])&gt;=$M$1,ABS(Table1[[#This Row],[tar-out]])&lt;$N$1)</f>
        <v>0</v>
      </c>
      <c r="N3111" t="b">
        <f>AND(ABS(Table1[[#This Row],[tar-out]])&gt;=$N$1,ABS(Table1[[#This Row],[tar-out]])&lt;$O$1)</f>
        <v>0</v>
      </c>
      <c r="O3111" t="b">
        <f>AND(ABS(Table1[[#This Row],[tar-out]])&gt;=$O$1,ABS(Table1[[#This Row],[tar-out]])&lt;$P$1)</f>
        <v>0</v>
      </c>
      <c r="P3111" s="1">
        <f>ROUND(Table1[[#This Row],[tar-out]],0)</f>
        <v>-2</v>
      </c>
      <c r="Q3111" s="2">
        <v>3109</v>
      </c>
      <c r="U3111">
        <f>IF(Table1[[#This Row],[tar-out in '[0,1)]],1,0)</f>
        <v>0</v>
      </c>
      <c r="V3111">
        <f>IF(Table1[[#This Row],[tar-out in '[1,2)]],1,0)</f>
        <v>1</v>
      </c>
      <c r="W3111">
        <f>IF(Table1[[#This Row],[tar-out'[2,5)]],1,0)</f>
        <v>0</v>
      </c>
      <c r="X3111">
        <f>IF(Table1[[#This Row],[tar-out in '[5, 10)]],1,0)</f>
        <v>0</v>
      </c>
      <c r="Y3111">
        <f>IF(Table1[[#This Row],[tar-out in '[10,20)]],1,0)</f>
        <v>0</v>
      </c>
      <c r="Z3111">
        <f>IF(Table1[[#This Row],[tar-out in '[20, 10000)]],1,0)</f>
        <v>0</v>
      </c>
    </row>
    <row r="3112" spans="1:26" x14ac:dyDescent="0.25">
      <c r="A3112">
        <v>29</v>
      </c>
      <c r="B3112">
        <v>392</v>
      </c>
      <c r="C3112">
        <v>8.2758620689655196</v>
      </c>
      <c r="D3112">
        <v>2</v>
      </c>
      <c r="E3112">
        <v>76</v>
      </c>
      <c r="F3112">
        <v>4.4883940820615402</v>
      </c>
      <c r="G3112">
        <v>5.6619505882263201</v>
      </c>
      <c r="H3112">
        <f>Table1[[#This Row],[target]]-Table1[[#This Row],[output]]</f>
        <v>-1.1735565061647799</v>
      </c>
      <c r="I3112">
        <f>Table1[[#This Row],[tar-out]]*Table1[[#This Row],[tar-out]]</f>
        <v>1.377234873161685</v>
      </c>
      <c r="J3112" t="b">
        <f>AND(ABS(Table1[[#This Row],[tar-out]])&gt;=$J$1,ABS(Table1[[#This Row],[tar-out]])&lt;$K$1)</f>
        <v>0</v>
      </c>
      <c r="K3112" t="b">
        <f>AND(ABS(Table1[[#This Row],[tar-out]])&gt;=$K$1,ABS(Table1[[#This Row],[tar-out]])&lt;$L$1)</f>
        <v>1</v>
      </c>
      <c r="L3112" t="b">
        <f>AND(ABS(Table1[[#This Row],[tar-out]])&gt;=$L$1,ABS(Table1[[#This Row],[tar-out]])&lt;$M$1)</f>
        <v>0</v>
      </c>
      <c r="M3112" t="b">
        <f>AND(ABS(Table1[[#This Row],[tar-out]])&gt;=$M$1,ABS(Table1[[#This Row],[tar-out]])&lt;$N$1)</f>
        <v>0</v>
      </c>
      <c r="N3112" t="b">
        <f>AND(ABS(Table1[[#This Row],[tar-out]])&gt;=$N$1,ABS(Table1[[#This Row],[tar-out]])&lt;$O$1)</f>
        <v>0</v>
      </c>
      <c r="O3112" t="b">
        <f>AND(ABS(Table1[[#This Row],[tar-out]])&gt;=$O$1,ABS(Table1[[#This Row],[tar-out]])&lt;$P$1)</f>
        <v>0</v>
      </c>
      <c r="P3112" s="1">
        <f>ROUND(Table1[[#This Row],[tar-out]],0)</f>
        <v>-1</v>
      </c>
      <c r="Q3112" s="3">
        <v>3110</v>
      </c>
      <c r="U3112">
        <f>IF(Table1[[#This Row],[tar-out in '[0,1)]],1,0)</f>
        <v>0</v>
      </c>
      <c r="V3112">
        <f>IF(Table1[[#This Row],[tar-out in '[1,2)]],1,0)</f>
        <v>1</v>
      </c>
      <c r="W3112">
        <f>IF(Table1[[#This Row],[tar-out'[2,5)]],1,0)</f>
        <v>0</v>
      </c>
      <c r="X3112">
        <f>IF(Table1[[#This Row],[tar-out in '[5, 10)]],1,0)</f>
        <v>0</v>
      </c>
      <c r="Y3112">
        <f>IF(Table1[[#This Row],[tar-out in '[10,20)]],1,0)</f>
        <v>0</v>
      </c>
      <c r="Z3112">
        <f>IF(Table1[[#This Row],[tar-out in '[20, 10000)]],1,0)</f>
        <v>0</v>
      </c>
    </row>
    <row r="3113" spans="1:26" x14ac:dyDescent="0.25">
      <c r="A3113">
        <v>29</v>
      </c>
      <c r="B3113">
        <v>392</v>
      </c>
      <c r="C3113">
        <v>8.2758620689655196</v>
      </c>
      <c r="D3113">
        <v>2</v>
      </c>
      <c r="E3113">
        <v>41</v>
      </c>
      <c r="F3113">
        <v>5.0094852284269002</v>
      </c>
      <c r="G3113">
        <v>5.6442637443542498</v>
      </c>
      <c r="H3113">
        <f>Table1[[#This Row],[target]]-Table1[[#This Row],[output]]</f>
        <v>-0.63477851592734957</v>
      </c>
      <c r="I3113">
        <f>Table1[[#This Row],[tar-out]]*Table1[[#This Row],[tar-out]]</f>
        <v>0.40294376428292838</v>
      </c>
      <c r="J3113" t="b">
        <f>AND(ABS(Table1[[#This Row],[tar-out]])&gt;=$J$1,ABS(Table1[[#This Row],[tar-out]])&lt;$K$1)</f>
        <v>1</v>
      </c>
      <c r="K3113" t="b">
        <f>AND(ABS(Table1[[#This Row],[tar-out]])&gt;=$K$1,ABS(Table1[[#This Row],[tar-out]])&lt;$L$1)</f>
        <v>0</v>
      </c>
      <c r="L3113" t="b">
        <f>AND(ABS(Table1[[#This Row],[tar-out]])&gt;=$L$1,ABS(Table1[[#This Row],[tar-out]])&lt;$M$1)</f>
        <v>0</v>
      </c>
      <c r="M3113" t="b">
        <f>AND(ABS(Table1[[#This Row],[tar-out]])&gt;=$M$1,ABS(Table1[[#This Row],[tar-out]])&lt;$N$1)</f>
        <v>0</v>
      </c>
      <c r="N3113" t="b">
        <f>AND(ABS(Table1[[#This Row],[tar-out]])&gt;=$N$1,ABS(Table1[[#This Row],[tar-out]])&lt;$O$1)</f>
        <v>0</v>
      </c>
      <c r="O3113" t="b">
        <f>AND(ABS(Table1[[#This Row],[tar-out]])&gt;=$O$1,ABS(Table1[[#This Row],[tar-out]])&lt;$P$1)</f>
        <v>0</v>
      </c>
      <c r="P3113" s="1">
        <f>ROUND(Table1[[#This Row],[tar-out]],0)</f>
        <v>-1</v>
      </c>
      <c r="Q3113" s="2">
        <v>3111</v>
      </c>
      <c r="U3113">
        <f>IF(Table1[[#This Row],[tar-out in '[0,1)]],1,0)</f>
        <v>1</v>
      </c>
      <c r="V3113">
        <f>IF(Table1[[#This Row],[tar-out in '[1,2)]],1,0)</f>
        <v>0</v>
      </c>
      <c r="W3113">
        <f>IF(Table1[[#This Row],[tar-out'[2,5)]],1,0)</f>
        <v>0</v>
      </c>
      <c r="X3113">
        <f>IF(Table1[[#This Row],[tar-out in '[5, 10)]],1,0)</f>
        <v>0</v>
      </c>
      <c r="Y3113">
        <f>IF(Table1[[#This Row],[tar-out in '[10,20)]],1,0)</f>
        <v>0</v>
      </c>
      <c r="Z3113">
        <f>IF(Table1[[#This Row],[tar-out in '[20, 10000)]],1,0)</f>
        <v>0</v>
      </c>
    </row>
    <row r="3114" spans="1:26" x14ac:dyDescent="0.25">
      <c r="A3114">
        <v>29</v>
      </c>
      <c r="B3114">
        <v>392</v>
      </c>
      <c r="C3114">
        <v>8.2758620689655196</v>
      </c>
      <c r="D3114">
        <v>2</v>
      </c>
      <c r="E3114">
        <v>328</v>
      </c>
      <c r="F3114">
        <v>4.0310077519379801</v>
      </c>
      <c r="G3114">
        <v>5.7463846206665004</v>
      </c>
      <c r="H3114">
        <f>Table1[[#This Row],[target]]-Table1[[#This Row],[output]]</f>
        <v>-1.7153768687285202</v>
      </c>
      <c r="I3114">
        <f>Table1[[#This Row],[tar-out]]*Table1[[#This Row],[tar-out]]</f>
        <v>2.9425178017688629</v>
      </c>
      <c r="J3114" t="b">
        <f>AND(ABS(Table1[[#This Row],[tar-out]])&gt;=$J$1,ABS(Table1[[#This Row],[tar-out]])&lt;$K$1)</f>
        <v>0</v>
      </c>
      <c r="K3114" t="b">
        <f>AND(ABS(Table1[[#This Row],[tar-out]])&gt;=$K$1,ABS(Table1[[#This Row],[tar-out]])&lt;$L$1)</f>
        <v>1</v>
      </c>
      <c r="L3114" t="b">
        <f>AND(ABS(Table1[[#This Row],[tar-out]])&gt;=$L$1,ABS(Table1[[#This Row],[tar-out]])&lt;$M$1)</f>
        <v>0</v>
      </c>
      <c r="M3114" t="b">
        <f>AND(ABS(Table1[[#This Row],[tar-out]])&gt;=$M$1,ABS(Table1[[#This Row],[tar-out]])&lt;$N$1)</f>
        <v>0</v>
      </c>
      <c r="N3114" t="b">
        <f>AND(ABS(Table1[[#This Row],[tar-out]])&gt;=$N$1,ABS(Table1[[#This Row],[tar-out]])&lt;$O$1)</f>
        <v>0</v>
      </c>
      <c r="O3114" t="b">
        <f>AND(ABS(Table1[[#This Row],[tar-out]])&gt;=$O$1,ABS(Table1[[#This Row],[tar-out]])&lt;$P$1)</f>
        <v>0</v>
      </c>
      <c r="P3114" s="1">
        <f>ROUND(Table1[[#This Row],[tar-out]],0)</f>
        <v>-2</v>
      </c>
      <c r="Q3114" s="3">
        <v>3112</v>
      </c>
      <c r="U3114">
        <f>IF(Table1[[#This Row],[tar-out in '[0,1)]],1,0)</f>
        <v>0</v>
      </c>
      <c r="V3114">
        <f>IF(Table1[[#This Row],[tar-out in '[1,2)]],1,0)</f>
        <v>1</v>
      </c>
      <c r="W3114">
        <f>IF(Table1[[#This Row],[tar-out'[2,5)]],1,0)</f>
        <v>0</v>
      </c>
      <c r="X3114">
        <f>IF(Table1[[#This Row],[tar-out in '[5, 10)]],1,0)</f>
        <v>0</v>
      </c>
      <c r="Y3114">
        <f>IF(Table1[[#This Row],[tar-out in '[10,20)]],1,0)</f>
        <v>0</v>
      </c>
      <c r="Z3114">
        <f>IF(Table1[[#This Row],[tar-out in '[20, 10000)]],1,0)</f>
        <v>0</v>
      </c>
    </row>
    <row r="3115" spans="1:26" x14ac:dyDescent="0.25">
      <c r="A3115">
        <v>29</v>
      </c>
      <c r="B3115">
        <v>392</v>
      </c>
      <c r="C3115">
        <v>8.2758620689655196</v>
      </c>
      <c r="D3115">
        <v>2</v>
      </c>
      <c r="E3115">
        <v>296</v>
      </c>
      <c r="F3115">
        <v>4.8252788104089204</v>
      </c>
      <c r="G3115">
        <v>5.7453150749206499</v>
      </c>
      <c r="H3115">
        <f>Table1[[#This Row],[target]]-Table1[[#This Row],[output]]</f>
        <v>-0.92003626451172948</v>
      </c>
      <c r="I3115">
        <f>Table1[[#This Row],[tar-out]]*Table1[[#This Row],[tar-out]]</f>
        <v>0.84646672801669709</v>
      </c>
      <c r="J3115" t="b">
        <f>AND(ABS(Table1[[#This Row],[tar-out]])&gt;=$J$1,ABS(Table1[[#This Row],[tar-out]])&lt;$K$1)</f>
        <v>1</v>
      </c>
      <c r="K3115" t="b">
        <f>AND(ABS(Table1[[#This Row],[tar-out]])&gt;=$K$1,ABS(Table1[[#This Row],[tar-out]])&lt;$L$1)</f>
        <v>0</v>
      </c>
      <c r="L3115" t="b">
        <f>AND(ABS(Table1[[#This Row],[tar-out]])&gt;=$L$1,ABS(Table1[[#This Row],[tar-out]])&lt;$M$1)</f>
        <v>0</v>
      </c>
      <c r="M3115" t="b">
        <f>AND(ABS(Table1[[#This Row],[tar-out]])&gt;=$M$1,ABS(Table1[[#This Row],[tar-out]])&lt;$N$1)</f>
        <v>0</v>
      </c>
      <c r="N3115" t="b">
        <f>AND(ABS(Table1[[#This Row],[tar-out]])&gt;=$N$1,ABS(Table1[[#This Row],[tar-out]])&lt;$O$1)</f>
        <v>0</v>
      </c>
      <c r="O3115" t="b">
        <f>AND(ABS(Table1[[#This Row],[tar-out]])&gt;=$O$1,ABS(Table1[[#This Row],[tar-out]])&lt;$P$1)</f>
        <v>0</v>
      </c>
      <c r="P3115" s="1">
        <f>ROUND(Table1[[#This Row],[tar-out]],0)</f>
        <v>-1</v>
      </c>
      <c r="Q3115" s="2">
        <v>3113</v>
      </c>
      <c r="U3115">
        <f>IF(Table1[[#This Row],[tar-out in '[0,1)]],1,0)</f>
        <v>1</v>
      </c>
      <c r="V3115">
        <f>IF(Table1[[#This Row],[tar-out in '[1,2)]],1,0)</f>
        <v>0</v>
      </c>
      <c r="W3115">
        <f>IF(Table1[[#This Row],[tar-out'[2,5)]],1,0)</f>
        <v>0</v>
      </c>
      <c r="X3115">
        <f>IF(Table1[[#This Row],[tar-out in '[5, 10)]],1,0)</f>
        <v>0</v>
      </c>
      <c r="Y3115">
        <f>IF(Table1[[#This Row],[tar-out in '[10,20)]],1,0)</f>
        <v>0</v>
      </c>
      <c r="Z3115">
        <f>IF(Table1[[#This Row],[tar-out in '[20, 10000)]],1,0)</f>
        <v>0</v>
      </c>
    </row>
    <row r="3116" spans="1:26" x14ac:dyDescent="0.25">
      <c r="A3116">
        <v>29</v>
      </c>
      <c r="B3116">
        <v>392</v>
      </c>
      <c r="C3116">
        <v>8.2758620689655196</v>
      </c>
      <c r="D3116">
        <v>2</v>
      </c>
      <c r="E3116">
        <v>329</v>
      </c>
      <c r="F3116">
        <v>4.85297592003635</v>
      </c>
      <c r="G3116">
        <v>5.7457203865051296</v>
      </c>
      <c r="H3116">
        <f>Table1[[#This Row],[target]]-Table1[[#This Row],[output]]</f>
        <v>-0.89274446646877958</v>
      </c>
      <c r="I3116">
        <f>Table1[[#This Row],[tar-out]]*Table1[[#This Row],[tar-out]]</f>
        <v>0.79699268241062593</v>
      </c>
      <c r="J3116" t="b">
        <f>AND(ABS(Table1[[#This Row],[tar-out]])&gt;=$J$1,ABS(Table1[[#This Row],[tar-out]])&lt;$K$1)</f>
        <v>1</v>
      </c>
      <c r="K3116" t="b">
        <f>AND(ABS(Table1[[#This Row],[tar-out]])&gt;=$K$1,ABS(Table1[[#This Row],[tar-out]])&lt;$L$1)</f>
        <v>0</v>
      </c>
      <c r="L3116" t="b">
        <f>AND(ABS(Table1[[#This Row],[tar-out]])&gt;=$L$1,ABS(Table1[[#This Row],[tar-out]])&lt;$M$1)</f>
        <v>0</v>
      </c>
      <c r="M3116" t="b">
        <f>AND(ABS(Table1[[#This Row],[tar-out]])&gt;=$M$1,ABS(Table1[[#This Row],[tar-out]])&lt;$N$1)</f>
        <v>0</v>
      </c>
      <c r="N3116" t="b">
        <f>AND(ABS(Table1[[#This Row],[tar-out]])&gt;=$N$1,ABS(Table1[[#This Row],[tar-out]])&lt;$O$1)</f>
        <v>0</v>
      </c>
      <c r="O3116" t="b">
        <f>AND(ABS(Table1[[#This Row],[tar-out]])&gt;=$O$1,ABS(Table1[[#This Row],[tar-out]])&lt;$P$1)</f>
        <v>0</v>
      </c>
      <c r="P3116" s="1">
        <f>ROUND(Table1[[#This Row],[tar-out]],0)</f>
        <v>-1</v>
      </c>
      <c r="Q3116" s="3">
        <v>3114</v>
      </c>
      <c r="U3116">
        <f>IF(Table1[[#This Row],[tar-out in '[0,1)]],1,0)</f>
        <v>1</v>
      </c>
      <c r="V3116">
        <f>IF(Table1[[#This Row],[tar-out in '[1,2)]],1,0)</f>
        <v>0</v>
      </c>
      <c r="W3116">
        <f>IF(Table1[[#This Row],[tar-out'[2,5)]],1,0)</f>
        <v>0</v>
      </c>
      <c r="X3116">
        <f>IF(Table1[[#This Row],[tar-out in '[5, 10)]],1,0)</f>
        <v>0</v>
      </c>
      <c r="Y3116">
        <f>IF(Table1[[#This Row],[tar-out in '[10,20)]],1,0)</f>
        <v>0</v>
      </c>
      <c r="Z3116">
        <f>IF(Table1[[#This Row],[tar-out in '[20, 10000)]],1,0)</f>
        <v>0</v>
      </c>
    </row>
    <row r="3117" spans="1:26" x14ac:dyDescent="0.25">
      <c r="A3117">
        <v>29</v>
      </c>
      <c r="B3117">
        <v>392</v>
      </c>
      <c r="C3117">
        <v>8.2758620689655196</v>
      </c>
      <c r="D3117">
        <v>2</v>
      </c>
      <c r="E3117">
        <v>77</v>
      </c>
      <c r="F3117">
        <v>5.0154376711633999</v>
      </c>
      <c r="G3117">
        <v>5.66245794296265</v>
      </c>
      <c r="H3117">
        <f>Table1[[#This Row],[target]]-Table1[[#This Row],[output]]</f>
        <v>-0.64702027179925015</v>
      </c>
      <c r="I3117">
        <f>Table1[[#This Row],[tar-out]]*Table1[[#This Row],[tar-out]]</f>
        <v>0.41863523211917553</v>
      </c>
      <c r="J3117" t="b">
        <f>AND(ABS(Table1[[#This Row],[tar-out]])&gt;=$J$1,ABS(Table1[[#This Row],[tar-out]])&lt;$K$1)</f>
        <v>1</v>
      </c>
      <c r="K3117" t="b">
        <f>AND(ABS(Table1[[#This Row],[tar-out]])&gt;=$K$1,ABS(Table1[[#This Row],[tar-out]])&lt;$L$1)</f>
        <v>0</v>
      </c>
      <c r="L3117" t="b">
        <f>AND(ABS(Table1[[#This Row],[tar-out]])&gt;=$L$1,ABS(Table1[[#This Row],[tar-out]])&lt;$M$1)</f>
        <v>0</v>
      </c>
      <c r="M3117" t="b">
        <f>AND(ABS(Table1[[#This Row],[tar-out]])&gt;=$M$1,ABS(Table1[[#This Row],[tar-out]])&lt;$N$1)</f>
        <v>0</v>
      </c>
      <c r="N3117" t="b">
        <f>AND(ABS(Table1[[#This Row],[tar-out]])&gt;=$N$1,ABS(Table1[[#This Row],[tar-out]])&lt;$O$1)</f>
        <v>0</v>
      </c>
      <c r="O3117" t="b">
        <f>AND(ABS(Table1[[#This Row],[tar-out]])&gt;=$O$1,ABS(Table1[[#This Row],[tar-out]])&lt;$P$1)</f>
        <v>0</v>
      </c>
      <c r="P3117" s="1">
        <f>ROUND(Table1[[#This Row],[tar-out]],0)</f>
        <v>-1</v>
      </c>
      <c r="Q3117" s="2">
        <v>3115</v>
      </c>
      <c r="U3117">
        <f>IF(Table1[[#This Row],[tar-out in '[0,1)]],1,0)</f>
        <v>1</v>
      </c>
      <c r="V3117">
        <f>IF(Table1[[#This Row],[tar-out in '[1,2)]],1,0)</f>
        <v>0</v>
      </c>
      <c r="W3117">
        <f>IF(Table1[[#This Row],[tar-out'[2,5)]],1,0)</f>
        <v>0</v>
      </c>
      <c r="X3117">
        <f>IF(Table1[[#This Row],[tar-out in '[5, 10)]],1,0)</f>
        <v>0</v>
      </c>
      <c r="Y3117">
        <f>IF(Table1[[#This Row],[tar-out in '[10,20)]],1,0)</f>
        <v>0</v>
      </c>
      <c r="Z3117">
        <f>IF(Table1[[#This Row],[tar-out in '[20, 10000)]],1,0)</f>
        <v>0</v>
      </c>
    </row>
    <row r="3118" spans="1:26" x14ac:dyDescent="0.25">
      <c r="A3118">
        <v>29</v>
      </c>
      <c r="B3118">
        <v>392</v>
      </c>
      <c r="C3118">
        <v>8.2758620689655196</v>
      </c>
      <c r="D3118">
        <v>2</v>
      </c>
      <c r="E3118">
        <v>400</v>
      </c>
      <c r="F3118">
        <v>4.8125</v>
      </c>
      <c r="G3118">
        <v>5.7154793739318803</v>
      </c>
      <c r="H3118">
        <f>Table1[[#This Row],[target]]-Table1[[#This Row],[output]]</f>
        <v>-0.90297937393188032</v>
      </c>
      <c r="I3118">
        <f>Table1[[#This Row],[tar-out]]*Table1[[#This Row],[tar-out]]</f>
        <v>0.81537174974641058</v>
      </c>
      <c r="J3118" t="b">
        <f>AND(ABS(Table1[[#This Row],[tar-out]])&gt;=$J$1,ABS(Table1[[#This Row],[tar-out]])&lt;$K$1)</f>
        <v>1</v>
      </c>
      <c r="K3118" t="b">
        <f>AND(ABS(Table1[[#This Row],[tar-out]])&gt;=$K$1,ABS(Table1[[#This Row],[tar-out]])&lt;$L$1)</f>
        <v>0</v>
      </c>
      <c r="L3118" t="b">
        <f>AND(ABS(Table1[[#This Row],[tar-out]])&gt;=$L$1,ABS(Table1[[#This Row],[tar-out]])&lt;$M$1)</f>
        <v>0</v>
      </c>
      <c r="M3118" t="b">
        <f>AND(ABS(Table1[[#This Row],[tar-out]])&gt;=$M$1,ABS(Table1[[#This Row],[tar-out]])&lt;$N$1)</f>
        <v>0</v>
      </c>
      <c r="N3118" t="b">
        <f>AND(ABS(Table1[[#This Row],[tar-out]])&gt;=$N$1,ABS(Table1[[#This Row],[tar-out]])&lt;$O$1)</f>
        <v>0</v>
      </c>
      <c r="O3118" t="b">
        <f>AND(ABS(Table1[[#This Row],[tar-out]])&gt;=$O$1,ABS(Table1[[#This Row],[tar-out]])&lt;$P$1)</f>
        <v>0</v>
      </c>
      <c r="P3118" s="1">
        <f>ROUND(Table1[[#This Row],[tar-out]],0)</f>
        <v>-1</v>
      </c>
      <c r="Q3118" s="3">
        <v>3116</v>
      </c>
      <c r="U3118">
        <f>IF(Table1[[#This Row],[tar-out in '[0,1)]],1,0)</f>
        <v>1</v>
      </c>
      <c r="V3118">
        <f>IF(Table1[[#This Row],[tar-out in '[1,2)]],1,0)</f>
        <v>0</v>
      </c>
      <c r="W3118">
        <f>IF(Table1[[#This Row],[tar-out'[2,5)]],1,0)</f>
        <v>0</v>
      </c>
      <c r="X3118">
        <f>IF(Table1[[#This Row],[tar-out in '[5, 10)]],1,0)</f>
        <v>0</v>
      </c>
      <c r="Y3118">
        <f>IF(Table1[[#This Row],[tar-out in '[10,20)]],1,0)</f>
        <v>0</v>
      </c>
      <c r="Z3118">
        <f>IF(Table1[[#This Row],[tar-out in '[20, 10000)]],1,0)</f>
        <v>0</v>
      </c>
    </row>
    <row r="3119" spans="1:26" x14ac:dyDescent="0.25">
      <c r="A3119">
        <v>29</v>
      </c>
      <c r="B3119">
        <v>392</v>
      </c>
      <c r="C3119">
        <v>8.2758620689655196</v>
      </c>
      <c r="D3119">
        <v>2</v>
      </c>
      <c r="E3119">
        <v>364</v>
      </c>
      <c r="F3119">
        <v>4.48768472906404</v>
      </c>
      <c r="G3119">
        <v>5.7154793739318803</v>
      </c>
      <c r="H3119">
        <f>Table1[[#This Row],[target]]-Table1[[#This Row],[output]]</f>
        <v>-1.2277946448678403</v>
      </c>
      <c r="I3119">
        <f>Table1[[#This Row],[tar-out]]*Table1[[#This Row],[tar-out]]</f>
        <v>1.507479689966146</v>
      </c>
      <c r="J3119" t="b">
        <f>AND(ABS(Table1[[#This Row],[tar-out]])&gt;=$J$1,ABS(Table1[[#This Row],[tar-out]])&lt;$K$1)</f>
        <v>0</v>
      </c>
      <c r="K3119" t="b">
        <f>AND(ABS(Table1[[#This Row],[tar-out]])&gt;=$K$1,ABS(Table1[[#This Row],[tar-out]])&lt;$L$1)</f>
        <v>1</v>
      </c>
      <c r="L3119" t="b">
        <f>AND(ABS(Table1[[#This Row],[tar-out]])&gt;=$L$1,ABS(Table1[[#This Row],[tar-out]])&lt;$M$1)</f>
        <v>0</v>
      </c>
      <c r="M3119" t="b">
        <f>AND(ABS(Table1[[#This Row],[tar-out]])&gt;=$M$1,ABS(Table1[[#This Row],[tar-out]])&lt;$N$1)</f>
        <v>0</v>
      </c>
      <c r="N3119" t="b">
        <f>AND(ABS(Table1[[#This Row],[tar-out]])&gt;=$N$1,ABS(Table1[[#This Row],[tar-out]])&lt;$O$1)</f>
        <v>0</v>
      </c>
      <c r="O3119" t="b">
        <f>AND(ABS(Table1[[#This Row],[tar-out]])&gt;=$O$1,ABS(Table1[[#This Row],[tar-out]])&lt;$P$1)</f>
        <v>0</v>
      </c>
      <c r="P3119" s="1">
        <f>ROUND(Table1[[#This Row],[tar-out]],0)</f>
        <v>-1</v>
      </c>
      <c r="Q3119" s="2">
        <v>3117</v>
      </c>
      <c r="U3119">
        <f>IF(Table1[[#This Row],[tar-out in '[0,1)]],1,0)</f>
        <v>0</v>
      </c>
      <c r="V3119">
        <f>IF(Table1[[#This Row],[tar-out in '[1,2)]],1,0)</f>
        <v>1</v>
      </c>
      <c r="W3119">
        <f>IF(Table1[[#This Row],[tar-out'[2,5)]],1,0)</f>
        <v>0</v>
      </c>
      <c r="X3119">
        <f>IF(Table1[[#This Row],[tar-out in '[5, 10)]],1,0)</f>
        <v>0</v>
      </c>
      <c r="Y3119">
        <f>IF(Table1[[#This Row],[tar-out in '[10,20)]],1,0)</f>
        <v>0</v>
      </c>
      <c r="Z3119">
        <f>IF(Table1[[#This Row],[tar-out in '[20, 10000)]],1,0)</f>
        <v>0</v>
      </c>
    </row>
    <row r="3120" spans="1:26" x14ac:dyDescent="0.25">
      <c r="A3120">
        <v>29</v>
      </c>
      <c r="B3120">
        <v>392</v>
      </c>
      <c r="C3120">
        <v>8.2758620689655196</v>
      </c>
      <c r="D3120">
        <v>2</v>
      </c>
      <c r="E3120">
        <v>161</v>
      </c>
      <c r="F3120">
        <v>4.0434152562824002</v>
      </c>
      <c r="G3120">
        <v>5.7023167610168501</v>
      </c>
      <c r="H3120">
        <f>Table1[[#This Row],[target]]-Table1[[#This Row],[output]]</f>
        <v>-1.65890150473445</v>
      </c>
      <c r="I3120">
        <f>Table1[[#This Row],[tar-out]]*Table1[[#This Row],[tar-out]]</f>
        <v>2.7519542024102224</v>
      </c>
      <c r="J3120" t="b">
        <f>AND(ABS(Table1[[#This Row],[tar-out]])&gt;=$J$1,ABS(Table1[[#This Row],[tar-out]])&lt;$K$1)</f>
        <v>0</v>
      </c>
      <c r="K3120" t="b">
        <f>AND(ABS(Table1[[#This Row],[tar-out]])&gt;=$K$1,ABS(Table1[[#This Row],[tar-out]])&lt;$L$1)</f>
        <v>1</v>
      </c>
      <c r="L3120" t="b">
        <f>AND(ABS(Table1[[#This Row],[tar-out]])&gt;=$L$1,ABS(Table1[[#This Row],[tar-out]])&lt;$M$1)</f>
        <v>0</v>
      </c>
      <c r="M3120" t="b">
        <f>AND(ABS(Table1[[#This Row],[tar-out]])&gt;=$M$1,ABS(Table1[[#This Row],[tar-out]])&lt;$N$1)</f>
        <v>0</v>
      </c>
      <c r="N3120" t="b">
        <f>AND(ABS(Table1[[#This Row],[tar-out]])&gt;=$N$1,ABS(Table1[[#This Row],[tar-out]])&lt;$O$1)</f>
        <v>0</v>
      </c>
      <c r="O3120" t="b">
        <f>AND(ABS(Table1[[#This Row],[tar-out]])&gt;=$O$1,ABS(Table1[[#This Row],[tar-out]])&lt;$P$1)</f>
        <v>0</v>
      </c>
      <c r="P3120" s="1">
        <f>ROUND(Table1[[#This Row],[tar-out]],0)</f>
        <v>-2</v>
      </c>
      <c r="Q3120" s="3">
        <v>3118</v>
      </c>
      <c r="U3120">
        <f>IF(Table1[[#This Row],[tar-out in '[0,1)]],1,0)</f>
        <v>0</v>
      </c>
      <c r="V3120">
        <f>IF(Table1[[#This Row],[tar-out in '[1,2)]],1,0)</f>
        <v>1</v>
      </c>
      <c r="W3120">
        <f>IF(Table1[[#This Row],[tar-out'[2,5)]],1,0)</f>
        <v>0</v>
      </c>
      <c r="X3120">
        <f>IF(Table1[[#This Row],[tar-out in '[5, 10)]],1,0)</f>
        <v>0</v>
      </c>
      <c r="Y3120">
        <f>IF(Table1[[#This Row],[tar-out in '[10,20)]],1,0)</f>
        <v>0</v>
      </c>
      <c r="Z3120">
        <f>IF(Table1[[#This Row],[tar-out in '[20, 10000)]],1,0)</f>
        <v>0</v>
      </c>
    </row>
    <row r="3121" spans="1:26" x14ac:dyDescent="0.25">
      <c r="A3121">
        <v>29</v>
      </c>
      <c r="B3121">
        <v>392</v>
      </c>
      <c r="C3121">
        <v>8.2758620689655196</v>
      </c>
      <c r="D3121">
        <v>2</v>
      </c>
      <c r="E3121">
        <v>220</v>
      </c>
      <c r="F3121">
        <v>4</v>
      </c>
      <c r="G3121">
        <v>5.7221808433532697</v>
      </c>
      <c r="H3121">
        <f>Table1[[#This Row],[target]]-Table1[[#This Row],[output]]</f>
        <v>-1.7221808433532697</v>
      </c>
      <c r="I3121">
        <f>Table1[[#This Row],[tar-out]]*Table1[[#This Row],[tar-out]]</f>
        <v>2.9659068572129792</v>
      </c>
      <c r="J3121" t="b">
        <f>AND(ABS(Table1[[#This Row],[tar-out]])&gt;=$J$1,ABS(Table1[[#This Row],[tar-out]])&lt;$K$1)</f>
        <v>0</v>
      </c>
      <c r="K3121" t="b">
        <f>AND(ABS(Table1[[#This Row],[tar-out]])&gt;=$K$1,ABS(Table1[[#This Row],[tar-out]])&lt;$L$1)</f>
        <v>1</v>
      </c>
      <c r="L3121" t="b">
        <f>AND(ABS(Table1[[#This Row],[tar-out]])&gt;=$L$1,ABS(Table1[[#This Row],[tar-out]])&lt;$M$1)</f>
        <v>0</v>
      </c>
      <c r="M3121" t="b">
        <f>AND(ABS(Table1[[#This Row],[tar-out]])&gt;=$M$1,ABS(Table1[[#This Row],[tar-out]])&lt;$N$1)</f>
        <v>0</v>
      </c>
      <c r="N3121" t="b">
        <f>AND(ABS(Table1[[#This Row],[tar-out]])&gt;=$N$1,ABS(Table1[[#This Row],[tar-out]])&lt;$O$1)</f>
        <v>0</v>
      </c>
      <c r="O3121" t="b">
        <f>AND(ABS(Table1[[#This Row],[tar-out]])&gt;=$O$1,ABS(Table1[[#This Row],[tar-out]])&lt;$P$1)</f>
        <v>0</v>
      </c>
      <c r="P3121" s="1">
        <f>ROUND(Table1[[#This Row],[tar-out]],0)</f>
        <v>-2</v>
      </c>
      <c r="Q3121" s="2">
        <v>3119</v>
      </c>
      <c r="U3121">
        <f>IF(Table1[[#This Row],[tar-out in '[0,1)]],1,0)</f>
        <v>0</v>
      </c>
      <c r="V3121">
        <f>IF(Table1[[#This Row],[tar-out in '[1,2)]],1,0)</f>
        <v>1</v>
      </c>
      <c r="W3121">
        <f>IF(Table1[[#This Row],[tar-out'[2,5)]],1,0)</f>
        <v>0</v>
      </c>
      <c r="X3121">
        <f>IF(Table1[[#This Row],[tar-out in '[5, 10)]],1,0)</f>
        <v>0</v>
      </c>
      <c r="Y3121">
        <f>IF(Table1[[#This Row],[tar-out in '[10,20)]],1,0)</f>
        <v>0</v>
      </c>
      <c r="Z3121">
        <f>IF(Table1[[#This Row],[tar-out in '[20, 10000)]],1,0)</f>
        <v>0</v>
      </c>
    </row>
    <row r="3122" spans="1:26" x14ac:dyDescent="0.25">
      <c r="A3122">
        <v>29</v>
      </c>
      <c r="B3122">
        <v>392</v>
      </c>
      <c r="C3122">
        <v>8.2758620689655196</v>
      </c>
      <c r="D3122">
        <v>2</v>
      </c>
      <c r="E3122">
        <v>89</v>
      </c>
      <c r="F3122">
        <v>5.54553333341598</v>
      </c>
      <c r="G3122">
        <v>5.6685471534729004</v>
      </c>
      <c r="H3122">
        <f>Table1[[#This Row],[target]]-Table1[[#This Row],[output]]</f>
        <v>-0.12301382005692041</v>
      </c>
      <c r="I3122">
        <f>Table1[[#This Row],[tar-out]]*Table1[[#This Row],[tar-out]]</f>
        <v>1.5132399924996393E-2</v>
      </c>
      <c r="J3122" t="b">
        <f>AND(ABS(Table1[[#This Row],[tar-out]])&gt;=$J$1,ABS(Table1[[#This Row],[tar-out]])&lt;$K$1)</f>
        <v>1</v>
      </c>
      <c r="K3122" t="b">
        <f>AND(ABS(Table1[[#This Row],[tar-out]])&gt;=$K$1,ABS(Table1[[#This Row],[tar-out]])&lt;$L$1)</f>
        <v>0</v>
      </c>
      <c r="L3122" t="b">
        <f>AND(ABS(Table1[[#This Row],[tar-out]])&gt;=$L$1,ABS(Table1[[#This Row],[tar-out]])&lt;$M$1)</f>
        <v>0</v>
      </c>
      <c r="M3122" t="b">
        <f>AND(ABS(Table1[[#This Row],[tar-out]])&gt;=$M$1,ABS(Table1[[#This Row],[tar-out]])&lt;$N$1)</f>
        <v>0</v>
      </c>
      <c r="N3122" t="b">
        <f>AND(ABS(Table1[[#This Row],[tar-out]])&gt;=$N$1,ABS(Table1[[#This Row],[tar-out]])&lt;$O$1)</f>
        <v>0</v>
      </c>
      <c r="O3122" t="b">
        <f>AND(ABS(Table1[[#This Row],[tar-out]])&gt;=$O$1,ABS(Table1[[#This Row],[tar-out]])&lt;$P$1)</f>
        <v>0</v>
      </c>
      <c r="P3122" s="1">
        <f>ROUND(Table1[[#This Row],[tar-out]],0)</f>
        <v>0</v>
      </c>
      <c r="Q3122" s="3">
        <v>3120</v>
      </c>
      <c r="U3122">
        <f>IF(Table1[[#This Row],[tar-out in '[0,1)]],1,0)</f>
        <v>1</v>
      </c>
      <c r="V3122">
        <f>IF(Table1[[#This Row],[tar-out in '[1,2)]],1,0)</f>
        <v>0</v>
      </c>
      <c r="W3122">
        <f>IF(Table1[[#This Row],[tar-out'[2,5)]],1,0)</f>
        <v>0</v>
      </c>
      <c r="X3122">
        <f>IF(Table1[[#This Row],[tar-out in '[5, 10)]],1,0)</f>
        <v>0</v>
      </c>
      <c r="Y3122">
        <f>IF(Table1[[#This Row],[tar-out in '[10,20)]],1,0)</f>
        <v>0</v>
      </c>
      <c r="Z3122">
        <f>IF(Table1[[#This Row],[tar-out in '[20, 10000)]],1,0)</f>
        <v>0</v>
      </c>
    </row>
    <row r="3123" spans="1:26" x14ac:dyDescent="0.25">
      <c r="A3123">
        <v>29</v>
      </c>
      <c r="B3123">
        <v>392</v>
      </c>
      <c r="C3123">
        <v>8.2758620689655196</v>
      </c>
      <c r="D3123">
        <v>2</v>
      </c>
      <c r="E3123">
        <v>90</v>
      </c>
      <c r="F3123">
        <v>5.1752095435629002</v>
      </c>
      <c r="G3123">
        <v>5.6690545082092303</v>
      </c>
      <c r="H3123">
        <f>Table1[[#This Row],[target]]-Table1[[#This Row],[output]]</f>
        <v>-0.4938449646463301</v>
      </c>
      <c r="I3123">
        <f>Table1[[#This Row],[tar-out]]*Table1[[#This Row],[tar-out]]</f>
        <v>0.24388284910653502</v>
      </c>
      <c r="J3123" t="b">
        <f>AND(ABS(Table1[[#This Row],[tar-out]])&gt;=$J$1,ABS(Table1[[#This Row],[tar-out]])&lt;$K$1)</f>
        <v>1</v>
      </c>
      <c r="K3123" t="b">
        <f>AND(ABS(Table1[[#This Row],[tar-out]])&gt;=$K$1,ABS(Table1[[#This Row],[tar-out]])&lt;$L$1)</f>
        <v>0</v>
      </c>
      <c r="L3123" t="b">
        <f>AND(ABS(Table1[[#This Row],[tar-out]])&gt;=$L$1,ABS(Table1[[#This Row],[tar-out]])&lt;$M$1)</f>
        <v>0</v>
      </c>
      <c r="M3123" t="b">
        <f>AND(ABS(Table1[[#This Row],[tar-out]])&gt;=$M$1,ABS(Table1[[#This Row],[tar-out]])&lt;$N$1)</f>
        <v>0</v>
      </c>
      <c r="N3123" t="b">
        <f>AND(ABS(Table1[[#This Row],[tar-out]])&gt;=$N$1,ABS(Table1[[#This Row],[tar-out]])&lt;$O$1)</f>
        <v>0</v>
      </c>
      <c r="O3123" t="b">
        <f>AND(ABS(Table1[[#This Row],[tar-out]])&gt;=$O$1,ABS(Table1[[#This Row],[tar-out]])&lt;$P$1)</f>
        <v>0</v>
      </c>
      <c r="P3123" s="1">
        <f>ROUND(Table1[[#This Row],[tar-out]],0)</f>
        <v>0</v>
      </c>
      <c r="Q3123" s="2">
        <v>3121</v>
      </c>
      <c r="U3123">
        <f>IF(Table1[[#This Row],[tar-out in '[0,1)]],1,0)</f>
        <v>1</v>
      </c>
      <c r="V3123">
        <f>IF(Table1[[#This Row],[tar-out in '[1,2)]],1,0)</f>
        <v>0</v>
      </c>
      <c r="W3123">
        <f>IF(Table1[[#This Row],[tar-out'[2,5)]],1,0)</f>
        <v>0</v>
      </c>
      <c r="X3123">
        <f>IF(Table1[[#This Row],[tar-out in '[5, 10)]],1,0)</f>
        <v>0</v>
      </c>
      <c r="Y3123">
        <f>IF(Table1[[#This Row],[tar-out in '[10,20)]],1,0)</f>
        <v>0</v>
      </c>
      <c r="Z3123">
        <f>IF(Table1[[#This Row],[tar-out in '[20, 10000)]],1,0)</f>
        <v>0</v>
      </c>
    </row>
    <row r="3124" spans="1:26" x14ac:dyDescent="0.25">
      <c r="A3124">
        <v>29</v>
      </c>
      <c r="B3124">
        <v>392</v>
      </c>
      <c r="C3124">
        <v>8.2758620689655196</v>
      </c>
      <c r="D3124">
        <v>2</v>
      </c>
      <c r="E3124">
        <v>80</v>
      </c>
      <c r="F3124">
        <v>5.1016323199914098</v>
      </c>
      <c r="G3124">
        <v>5.66398048400879</v>
      </c>
      <c r="H3124">
        <f>Table1[[#This Row],[target]]-Table1[[#This Row],[output]]</f>
        <v>-0.56234816401738019</v>
      </c>
      <c r="I3124">
        <f>Table1[[#This Row],[tar-out]]*Table1[[#This Row],[tar-out]]</f>
        <v>0.31623545757371835</v>
      </c>
      <c r="J3124" t="b">
        <f>AND(ABS(Table1[[#This Row],[tar-out]])&gt;=$J$1,ABS(Table1[[#This Row],[tar-out]])&lt;$K$1)</f>
        <v>1</v>
      </c>
      <c r="K3124" t="b">
        <f>AND(ABS(Table1[[#This Row],[tar-out]])&gt;=$K$1,ABS(Table1[[#This Row],[tar-out]])&lt;$L$1)</f>
        <v>0</v>
      </c>
      <c r="L3124" t="b">
        <f>AND(ABS(Table1[[#This Row],[tar-out]])&gt;=$L$1,ABS(Table1[[#This Row],[tar-out]])&lt;$M$1)</f>
        <v>0</v>
      </c>
      <c r="M3124" t="b">
        <f>AND(ABS(Table1[[#This Row],[tar-out]])&gt;=$M$1,ABS(Table1[[#This Row],[tar-out]])&lt;$N$1)</f>
        <v>0</v>
      </c>
      <c r="N3124" t="b">
        <f>AND(ABS(Table1[[#This Row],[tar-out]])&gt;=$N$1,ABS(Table1[[#This Row],[tar-out]])&lt;$O$1)</f>
        <v>0</v>
      </c>
      <c r="O3124" t="b">
        <f>AND(ABS(Table1[[#This Row],[tar-out]])&gt;=$O$1,ABS(Table1[[#This Row],[tar-out]])&lt;$P$1)</f>
        <v>0</v>
      </c>
      <c r="P3124" s="1">
        <f>ROUND(Table1[[#This Row],[tar-out]],0)</f>
        <v>-1</v>
      </c>
      <c r="Q3124" s="3">
        <v>3122</v>
      </c>
      <c r="U3124">
        <f>IF(Table1[[#This Row],[tar-out in '[0,1)]],1,0)</f>
        <v>1</v>
      </c>
      <c r="V3124">
        <f>IF(Table1[[#This Row],[tar-out in '[1,2)]],1,0)</f>
        <v>0</v>
      </c>
      <c r="W3124">
        <f>IF(Table1[[#This Row],[tar-out'[2,5)]],1,0)</f>
        <v>0</v>
      </c>
      <c r="X3124">
        <f>IF(Table1[[#This Row],[tar-out in '[5, 10)]],1,0)</f>
        <v>0</v>
      </c>
      <c r="Y3124">
        <f>IF(Table1[[#This Row],[tar-out in '[10,20)]],1,0)</f>
        <v>0</v>
      </c>
      <c r="Z3124">
        <f>IF(Table1[[#This Row],[tar-out in '[20, 10000)]],1,0)</f>
        <v>0</v>
      </c>
    </row>
    <row r="3125" spans="1:26" x14ac:dyDescent="0.25">
      <c r="A3125">
        <v>29</v>
      </c>
      <c r="B3125">
        <v>392</v>
      </c>
      <c r="C3125">
        <v>8.2758620689655196</v>
      </c>
      <c r="D3125">
        <v>2</v>
      </c>
      <c r="E3125">
        <v>129</v>
      </c>
      <c r="F3125">
        <v>4.34508468941321</v>
      </c>
      <c r="G3125">
        <v>5.6888065338134801</v>
      </c>
      <c r="H3125">
        <f>Table1[[#This Row],[target]]-Table1[[#This Row],[output]]</f>
        <v>-1.3437218444002701</v>
      </c>
      <c r="I3125">
        <f>Table1[[#This Row],[tar-out]]*Table1[[#This Row],[tar-out]]</f>
        <v>1.8055883951184637</v>
      </c>
      <c r="J3125" t="b">
        <f>AND(ABS(Table1[[#This Row],[tar-out]])&gt;=$J$1,ABS(Table1[[#This Row],[tar-out]])&lt;$K$1)</f>
        <v>0</v>
      </c>
      <c r="K3125" t="b">
        <f>AND(ABS(Table1[[#This Row],[tar-out]])&gt;=$K$1,ABS(Table1[[#This Row],[tar-out]])&lt;$L$1)</f>
        <v>1</v>
      </c>
      <c r="L3125" t="b">
        <f>AND(ABS(Table1[[#This Row],[tar-out]])&gt;=$L$1,ABS(Table1[[#This Row],[tar-out]])&lt;$M$1)</f>
        <v>0</v>
      </c>
      <c r="M3125" t="b">
        <f>AND(ABS(Table1[[#This Row],[tar-out]])&gt;=$M$1,ABS(Table1[[#This Row],[tar-out]])&lt;$N$1)</f>
        <v>0</v>
      </c>
      <c r="N3125" t="b">
        <f>AND(ABS(Table1[[#This Row],[tar-out]])&gt;=$N$1,ABS(Table1[[#This Row],[tar-out]])&lt;$O$1)</f>
        <v>0</v>
      </c>
      <c r="O3125" t="b">
        <f>AND(ABS(Table1[[#This Row],[tar-out]])&gt;=$O$1,ABS(Table1[[#This Row],[tar-out]])&lt;$P$1)</f>
        <v>0</v>
      </c>
      <c r="P3125" s="1">
        <f>ROUND(Table1[[#This Row],[tar-out]],0)</f>
        <v>-1</v>
      </c>
      <c r="Q3125" s="2">
        <v>3123</v>
      </c>
      <c r="U3125">
        <f>IF(Table1[[#This Row],[tar-out in '[0,1)]],1,0)</f>
        <v>0</v>
      </c>
      <c r="V3125">
        <f>IF(Table1[[#This Row],[tar-out in '[1,2)]],1,0)</f>
        <v>1</v>
      </c>
      <c r="W3125">
        <f>IF(Table1[[#This Row],[tar-out'[2,5)]],1,0)</f>
        <v>0</v>
      </c>
      <c r="X3125">
        <f>IF(Table1[[#This Row],[tar-out in '[5, 10)]],1,0)</f>
        <v>0</v>
      </c>
      <c r="Y3125">
        <f>IF(Table1[[#This Row],[tar-out in '[10,20)]],1,0)</f>
        <v>0</v>
      </c>
      <c r="Z3125">
        <f>IF(Table1[[#This Row],[tar-out in '[20, 10000)]],1,0)</f>
        <v>0</v>
      </c>
    </row>
    <row r="3126" spans="1:26" x14ac:dyDescent="0.25">
      <c r="A3126">
        <v>29</v>
      </c>
      <c r="B3126">
        <v>392</v>
      </c>
      <c r="C3126">
        <v>8.2758620689655196</v>
      </c>
      <c r="D3126">
        <v>2</v>
      </c>
      <c r="E3126">
        <v>261</v>
      </c>
      <c r="F3126">
        <v>5.00366157681521</v>
      </c>
      <c r="G3126">
        <v>5.7346029281616202</v>
      </c>
      <c r="H3126">
        <f>Table1[[#This Row],[target]]-Table1[[#This Row],[output]]</f>
        <v>-0.73094135134641025</v>
      </c>
      <c r="I3126">
        <f>Table1[[#This Row],[tar-out]]*Table1[[#This Row],[tar-out]]</f>
        <v>0.53427525910811635</v>
      </c>
      <c r="J3126" t="b">
        <f>AND(ABS(Table1[[#This Row],[tar-out]])&gt;=$J$1,ABS(Table1[[#This Row],[tar-out]])&lt;$K$1)</f>
        <v>1</v>
      </c>
      <c r="K3126" t="b">
        <f>AND(ABS(Table1[[#This Row],[tar-out]])&gt;=$K$1,ABS(Table1[[#This Row],[tar-out]])&lt;$L$1)</f>
        <v>0</v>
      </c>
      <c r="L3126" t="b">
        <f>AND(ABS(Table1[[#This Row],[tar-out]])&gt;=$L$1,ABS(Table1[[#This Row],[tar-out]])&lt;$M$1)</f>
        <v>0</v>
      </c>
      <c r="M3126" t="b">
        <f>AND(ABS(Table1[[#This Row],[tar-out]])&gt;=$M$1,ABS(Table1[[#This Row],[tar-out]])&lt;$N$1)</f>
        <v>0</v>
      </c>
      <c r="N3126" t="b">
        <f>AND(ABS(Table1[[#This Row],[tar-out]])&gt;=$N$1,ABS(Table1[[#This Row],[tar-out]])&lt;$O$1)</f>
        <v>0</v>
      </c>
      <c r="O3126" t="b">
        <f>AND(ABS(Table1[[#This Row],[tar-out]])&gt;=$O$1,ABS(Table1[[#This Row],[tar-out]])&lt;$P$1)</f>
        <v>0</v>
      </c>
      <c r="P3126" s="1">
        <f>ROUND(Table1[[#This Row],[tar-out]],0)</f>
        <v>-1</v>
      </c>
      <c r="Q3126" s="3">
        <v>3124</v>
      </c>
      <c r="U3126">
        <f>IF(Table1[[#This Row],[tar-out in '[0,1)]],1,0)</f>
        <v>1</v>
      </c>
      <c r="V3126">
        <f>IF(Table1[[#This Row],[tar-out in '[1,2)]],1,0)</f>
        <v>0</v>
      </c>
      <c r="W3126">
        <f>IF(Table1[[#This Row],[tar-out'[2,5)]],1,0)</f>
        <v>0</v>
      </c>
      <c r="X3126">
        <f>IF(Table1[[#This Row],[tar-out in '[5, 10)]],1,0)</f>
        <v>0</v>
      </c>
      <c r="Y3126">
        <f>IF(Table1[[#This Row],[tar-out in '[10,20)]],1,0)</f>
        <v>0</v>
      </c>
      <c r="Z3126">
        <f>IF(Table1[[#This Row],[tar-out in '[20, 10000)]],1,0)</f>
        <v>0</v>
      </c>
    </row>
    <row r="3127" spans="1:26" x14ac:dyDescent="0.25">
      <c r="A3127">
        <v>29</v>
      </c>
      <c r="B3127">
        <v>392</v>
      </c>
      <c r="C3127">
        <v>8.2758620689655196</v>
      </c>
      <c r="D3127">
        <v>2</v>
      </c>
      <c r="E3127">
        <v>294</v>
      </c>
      <c r="F3127">
        <v>5.1060799707869302</v>
      </c>
      <c r="G3127">
        <v>5.7446846961975098</v>
      </c>
      <c r="H3127">
        <f>Table1[[#This Row],[target]]-Table1[[#This Row],[output]]</f>
        <v>-0.63860472541057955</v>
      </c>
      <c r="I3127">
        <f>Table1[[#This Row],[tar-out]]*Table1[[#This Row],[tar-out]]</f>
        <v>0.40781599531672169</v>
      </c>
      <c r="J3127" t="b">
        <f>AND(ABS(Table1[[#This Row],[tar-out]])&gt;=$J$1,ABS(Table1[[#This Row],[tar-out]])&lt;$K$1)</f>
        <v>1</v>
      </c>
      <c r="K3127" t="b">
        <f>AND(ABS(Table1[[#This Row],[tar-out]])&gt;=$K$1,ABS(Table1[[#This Row],[tar-out]])&lt;$L$1)</f>
        <v>0</v>
      </c>
      <c r="L3127" t="b">
        <f>AND(ABS(Table1[[#This Row],[tar-out]])&gt;=$L$1,ABS(Table1[[#This Row],[tar-out]])&lt;$M$1)</f>
        <v>0</v>
      </c>
      <c r="M3127" t="b">
        <f>AND(ABS(Table1[[#This Row],[tar-out]])&gt;=$M$1,ABS(Table1[[#This Row],[tar-out]])&lt;$N$1)</f>
        <v>0</v>
      </c>
      <c r="N3127" t="b">
        <f>AND(ABS(Table1[[#This Row],[tar-out]])&gt;=$N$1,ABS(Table1[[#This Row],[tar-out]])&lt;$O$1)</f>
        <v>0</v>
      </c>
      <c r="O3127" t="b">
        <f>AND(ABS(Table1[[#This Row],[tar-out]])&gt;=$O$1,ABS(Table1[[#This Row],[tar-out]])&lt;$P$1)</f>
        <v>0</v>
      </c>
      <c r="P3127" s="1">
        <f>ROUND(Table1[[#This Row],[tar-out]],0)</f>
        <v>-1</v>
      </c>
      <c r="Q3127" s="2">
        <v>3125</v>
      </c>
      <c r="U3127">
        <f>IF(Table1[[#This Row],[tar-out in '[0,1)]],1,0)</f>
        <v>1</v>
      </c>
      <c r="V3127">
        <f>IF(Table1[[#This Row],[tar-out in '[1,2)]],1,0)</f>
        <v>0</v>
      </c>
      <c r="W3127">
        <f>IF(Table1[[#This Row],[tar-out'[2,5)]],1,0)</f>
        <v>0</v>
      </c>
      <c r="X3127">
        <f>IF(Table1[[#This Row],[tar-out in '[5, 10)]],1,0)</f>
        <v>0</v>
      </c>
      <c r="Y3127">
        <f>IF(Table1[[#This Row],[tar-out in '[10,20)]],1,0)</f>
        <v>0</v>
      </c>
      <c r="Z3127">
        <f>IF(Table1[[#This Row],[tar-out in '[20, 10000)]],1,0)</f>
        <v>0</v>
      </c>
    </row>
    <row r="3128" spans="1:26" x14ac:dyDescent="0.25">
      <c r="A3128">
        <v>29</v>
      </c>
      <c r="B3128">
        <v>392</v>
      </c>
      <c r="C3128">
        <v>8.2758620689655196</v>
      </c>
      <c r="D3128">
        <v>2</v>
      </c>
      <c r="E3128">
        <v>330</v>
      </c>
      <c r="F3128">
        <v>5.03671858481923</v>
      </c>
      <c r="G3128">
        <v>5.7449975013732901</v>
      </c>
      <c r="H3128">
        <f>Table1[[#This Row],[target]]-Table1[[#This Row],[output]]</f>
        <v>-0.70827891655406017</v>
      </c>
      <c r="I3128">
        <f>Table1[[#This Row],[tar-out]]*Table1[[#This Row],[tar-out]]</f>
        <v>0.50165902363499337</v>
      </c>
      <c r="J3128" t="b">
        <f>AND(ABS(Table1[[#This Row],[tar-out]])&gt;=$J$1,ABS(Table1[[#This Row],[tar-out]])&lt;$K$1)</f>
        <v>1</v>
      </c>
      <c r="K3128" t="b">
        <f>AND(ABS(Table1[[#This Row],[tar-out]])&gt;=$K$1,ABS(Table1[[#This Row],[tar-out]])&lt;$L$1)</f>
        <v>0</v>
      </c>
      <c r="L3128" t="b">
        <f>AND(ABS(Table1[[#This Row],[tar-out]])&gt;=$L$1,ABS(Table1[[#This Row],[tar-out]])&lt;$M$1)</f>
        <v>0</v>
      </c>
      <c r="M3128" t="b">
        <f>AND(ABS(Table1[[#This Row],[tar-out]])&gt;=$M$1,ABS(Table1[[#This Row],[tar-out]])&lt;$N$1)</f>
        <v>0</v>
      </c>
      <c r="N3128" t="b">
        <f>AND(ABS(Table1[[#This Row],[tar-out]])&gt;=$N$1,ABS(Table1[[#This Row],[tar-out]])&lt;$O$1)</f>
        <v>0</v>
      </c>
      <c r="O3128" t="b">
        <f>AND(ABS(Table1[[#This Row],[tar-out]])&gt;=$O$1,ABS(Table1[[#This Row],[tar-out]])&lt;$P$1)</f>
        <v>0</v>
      </c>
      <c r="P3128" s="1">
        <f>ROUND(Table1[[#This Row],[tar-out]],0)</f>
        <v>-1</v>
      </c>
      <c r="Q3128" s="3">
        <v>3126</v>
      </c>
      <c r="U3128">
        <f>IF(Table1[[#This Row],[tar-out in '[0,1)]],1,0)</f>
        <v>1</v>
      </c>
      <c r="V3128">
        <f>IF(Table1[[#This Row],[tar-out in '[1,2)]],1,0)</f>
        <v>0</v>
      </c>
      <c r="W3128">
        <f>IF(Table1[[#This Row],[tar-out'[2,5)]],1,0)</f>
        <v>0</v>
      </c>
      <c r="X3128">
        <f>IF(Table1[[#This Row],[tar-out in '[5, 10)]],1,0)</f>
        <v>0</v>
      </c>
      <c r="Y3128">
        <f>IF(Table1[[#This Row],[tar-out in '[10,20)]],1,0)</f>
        <v>0</v>
      </c>
      <c r="Z3128">
        <f>IF(Table1[[#This Row],[tar-out in '[20, 10000)]],1,0)</f>
        <v>0</v>
      </c>
    </row>
    <row r="3129" spans="1:26" x14ac:dyDescent="0.25">
      <c r="A3129">
        <v>29</v>
      </c>
      <c r="B3129">
        <v>392</v>
      </c>
      <c r="C3129">
        <v>8.2758620689655196</v>
      </c>
      <c r="D3129">
        <v>2</v>
      </c>
      <c r="E3129">
        <v>149</v>
      </c>
      <c r="F3129">
        <v>4.9384973873746603</v>
      </c>
      <c r="G3129">
        <v>5.6974411010742196</v>
      </c>
      <c r="H3129">
        <f>Table1[[#This Row],[target]]-Table1[[#This Row],[output]]</f>
        <v>-0.75894371369955937</v>
      </c>
      <c r="I3129">
        <f>Table1[[#This Row],[tar-out]]*Table1[[#This Row],[tar-out]]</f>
        <v>0.57599556056407875</v>
      </c>
      <c r="J3129" t="b">
        <f>AND(ABS(Table1[[#This Row],[tar-out]])&gt;=$J$1,ABS(Table1[[#This Row],[tar-out]])&lt;$K$1)</f>
        <v>1</v>
      </c>
      <c r="K3129" t="b">
        <f>AND(ABS(Table1[[#This Row],[tar-out]])&gt;=$K$1,ABS(Table1[[#This Row],[tar-out]])&lt;$L$1)</f>
        <v>0</v>
      </c>
      <c r="L3129" t="b">
        <f>AND(ABS(Table1[[#This Row],[tar-out]])&gt;=$L$1,ABS(Table1[[#This Row],[tar-out]])&lt;$M$1)</f>
        <v>0</v>
      </c>
      <c r="M3129" t="b">
        <f>AND(ABS(Table1[[#This Row],[tar-out]])&gt;=$M$1,ABS(Table1[[#This Row],[tar-out]])&lt;$N$1)</f>
        <v>0</v>
      </c>
      <c r="N3129" t="b">
        <f>AND(ABS(Table1[[#This Row],[tar-out]])&gt;=$N$1,ABS(Table1[[#This Row],[tar-out]])&lt;$O$1)</f>
        <v>0</v>
      </c>
      <c r="O3129" t="b">
        <f>AND(ABS(Table1[[#This Row],[tar-out]])&gt;=$O$1,ABS(Table1[[#This Row],[tar-out]])&lt;$P$1)</f>
        <v>0</v>
      </c>
      <c r="P3129" s="1">
        <f>ROUND(Table1[[#This Row],[tar-out]],0)</f>
        <v>-1</v>
      </c>
      <c r="Q3129" s="2">
        <v>3127</v>
      </c>
      <c r="U3129">
        <f>IF(Table1[[#This Row],[tar-out in '[0,1)]],1,0)</f>
        <v>1</v>
      </c>
      <c r="V3129">
        <f>IF(Table1[[#This Row],[tar-out in '[1,2)]],1,0)</f>
        <v>0</v>
      </c>
      <c r="W3129">
        <f>IF(Table1[[#This Row],[tar-out'[2,5)]],1,0)</f>
        <v>0</v>
      </c>
      <c r="X3129">
        <f>IF(Table1[[#This Row],[tar-out in '[5, 10)]],1,0)</f>
        <v>0</v>
      </c>
      <c r="Y3129">
        <f>IF(Table1[[#This Row],[tar-out in '[10,20)]],1,0)</f>
        <v>0</v>
      </c>
      <c r="Z3129">
        <f>IF(Table1[[#This Row],[tar-out in '[20, 10000)]],1,0)</f>
        <v>0</v>
      </c>
    </row>
    <row r="3130" spans="1:26" x14ac:dyDescent="0.25">
      <c r="A3130">
        <v>29</v>
      </c>
      <c r="B3130">
        <v>392</v>
      </c>
      <c r="C3130">
        <v>8.2758620689655196</v>
      </c>
      <c r="D3130">
        <v>2</v>
      </c>
      <c r="E3130">
        <v>126</v>
      </c>
      <c r="F3130">
        <v>4.8799040603049502</v>
      </c>
      <c r="G3130">
        <v>5.6873893737793004</v>
      </c>
      <c r="H3130">
        <f>Table1[[#This Row],[target]]-Table1[[#This Row],[output]]</f>
        <v>-0.80748531347435026</v>
      </c>
      <c r="I3130">
        <f>Table1[[#This Row],[tar-out]]*Table1[[#This Row],[tar-out]]</f>
        <v>0.65203253147676976</v>
      </c>
      <c r="J3130" t="b">
        <f>AND(ABS(Table1[[#This Row],[tar-out]])&gt;=$J$1,ABS(Table1[[#This Row],[tar-out]])&lt;$K$1)</f>
        <v>1</v>
      </c>
      <c r="K3130" t="b">
        <f>AND(ABS(Table1[[#This Row],[tar-out]])&gt;=$K$1,ABS(Table1[[#This Row],[tar-out]])&lt;$L$1)</f>
        <v>0</v>
      </c>
      <c r="L3130" t="b">
        <f>AND(ABS(Table1[[#This Row],[tar-out]])&gt;=$L$1,ABS(Table1[[#This Row],[tar-out]])&lt;$M$1)</f>
        <v>0</v>
      </c>
      <c r="M3130" t="b">
        <f>AND(ABS(Table1[[#This Row],[tar-out]])&gt;=$M$1,ABS(Table1[[#This Row],[tar-out]])&lt;$N$1)</f>
        <v>0</v>
      </c>
      <c r="N3130" t="b">
        <f>AND(ABS(Table1[[#This Row],[tar-out]])&gt;=$N$1,ABS(Table1[[#This Row],[tar-out]])&lt;$O$1)</f>
        <v>0</v>
      </c>
      <c r="O3130" t="b">
        <f>AND(ABS(Table1[[#This Row],[tar-out]])&gt;=$O$1,ABS(Table1[[#This Row],[tar-out]])&lt;$P$1)</f>
        <v>0</v>
      </c>
      <c r="P3130" s="1">
        <f>ROUND(Table1[[#This Row],[tar-out]],0)</f>
        <v>-1</v>
      </c>
      <c r="Q3130" s="3">
        <v>3128</v>
      </c>
      <c r="U3130">
        <f>IF(Table1[[#This Row],[tar-out in '[0,1)]],1,0)</f>
        <v>1</v>
      </c>
      <c r="V3130">
        <f>IF(Table1[[#This Row],[tar-out in '[1,2)]],1,0)</f>
        <v>0</v>
      </c>
      <c r="W3130">
        <f>IF(Table1[[#This Row],[tar-out'[2,5)]],1,0)</f>
        <v>0</v>
      </c>
      <c r="X3130">
        <f>IF(Table1[[#This Row],[tar-out in '[5, 10)]],1,0)</f>
        <v>0</v>
      </c>
      <c r="Y3130">
        <f>IF(Table1[[#This Row],[tar-out in '[10,20)]],1,0)</f>
        <v>0</v>
      </c>
      <c r="Z3130">
        <f>IF(Table1[[#This Row],[tar-out in '[20, 10000)]],1,0)</f>
        <v>0</v>
      </c>
    </row>
    <row r="3131" spans="1:26" x14ac:dyDescent="0.25">
      <c r="A3131">
        <v>29</v>
      </c>
      <c r="B3131">
        <v>392</v>
      </c>
      <c r="C3131">
        <v>8.2758620689655196</v>
      </c>
      <c r="D3131">
        <v>2</v>
      </c>
      <c r="E3131">
        <v>162</v>
      </c>
      <c r="F3131">
        <v>5.1499344310068498</v>
      </c>
      <c r="G3131">
        <v>5.7027001380920401</v>
      </c>
      <c r="H3131">
        <f>Table1[[#This Row],[target]]-Table1[[#This Row],[output]]</f>
        <v>-0.55276570708519035</v>
      </c>
      <c r="I3131">
        <f>Table1[[#This Row],[tar-out]]*Table1[[#This Row],[tar-out]]</f>
        <v>0.30554992692939048</v>
      </c>
      <c r="J3131" t="b">
        <f>AND(ABS(Table1[[#This Row],[tar-out]])&gt;=$J$1,ABS(Table1[[#This Row],[tar-out]])&lt;$K$1)</f>
        <v>1</v>
      </c>
      <c r="K3131" t="b">
        <f>AND(ABS(Table1[[#This Row],[tar-out]])&gt;=$K$1,ABS(Table1[[#This Row],[tar-out]])&lt;$L$1)</f>
        <v>0</v>
      </c>
      <c r="L3131" t="b">
        <f>AND(ABS(Table1[[#This Row],[tar-out]])&gt;=$L$1,ABS(Table1[[#This Row],[tar-out]])&lt;$M$1)</f>
        <v>0</v>
      </c>
      <c r="M3131" t="b">
        <f>AND(ABS(Table1[[#This Row],[tar-out]])&gt;=$M$1,ABS(Table1[[#This Row],[tar-out]])&lt;$N$1)</f>
        <v>0</v>
      </c>
      <c r="N3131" t="b">
        <f>AND(ABS(Table1[[#This Row],[tar-out]])&gt;=$N$1,ABS(Table1[[#This Row],[tar-out]])&lt;$O$1)</f>
        <v>0</v>
      </c>
      <c r="O3131" t="b">
        <f>AND(ABS(Table1[[#This Row],[tar-out]])&gt;=$O$1,ABS(Table1[[#This Row],[tar-out]])&lt;$P$1)</f>
        <v>0</v>
      </c>
      <c r="P3131" s="1">
        <f>ROUND(Table1[[#This Row],[tar-out]],0)</f>
        <v>-1</v>
      </c>
      <c r="Q3131" s="2">
        <v>3129</v>
      </c>
      <c r="U3131">
        <f>IF(Table1[[#This Row],[tar-out in '[0,1)]],1,0)</f>
        <v>1</v>
      </c>
      <c r="V3131">
        <f>IF(Table1[[#This Row],[tar-out in '[1,2)]],1,0)</f>
        <v>0</v>
      </c>
      <c r="W3131">
        <f>IF(Table1[[#This Row],[tar-out'[2,5)]],1,0)</f>
        <v>0</v>
      </c>
      <c r="X3131">
        <f>IF(Table1[[#This Row],[tar-out in '[5, 10)]],1,0)</f>
        <v>0</v>
      </c>
      <c r="Y3131">
        <f>IF(Table1[[#This Row],[tar-out in '[10,20)]],1,0)</f>
        <v>0</v>
      </c>
      <c r="Z3131">
        <f>IF(Table1[[#This Row],[tar-out in '[20, 10000)]],1,0)</f>
        <v>0</v>
      </c>
    </row>
    <row r="3132" spans="1:26" x14ac:dyDescent="0.25">
      <c r="A3132">
        <v>29</v>
      </c>
      <c r="B3132">
        <v>392</v>
      </c>
      <c r="C3132">
        <v>8.2758620689655196</v>
      </c>
      <c r="D3132">
        <v>2</v>
      </c>
      <c r="E3132">
        <v>152</v>
      </c>
      <c r="F3132">
        <v>5.5490640952921204</v>
      </c>
      <c r="G3132">
        <v>5.6987733840942401</v>
      </c>
      <c r="H3132">
        <f>Table1[[#This Row],[target]]-Table1[[#This Row],[output]]</f>
        <v>-0.14970928880211964</v>
      </c>
      <c r="I3132">
        <f>Table1[[#This Row],[tar-out]]*Table1[[#This Row],[tar-out]]</f>
        <v>2.2412871153636466E-2</v>
      </c>
      <c r="J3132" t="b">
        <f>AND(ABS(Table1[[#This Row],[tar-out]])&gt;=$J$1,ABS(Table1[[#This Row],[tar-out]])&lt;$K$1)</f>
        <v>1</v>
      </c>
      <c r="K3132" t="b">
        <f>AND(ABS(Table1[[#This Row],[tar-out]])&gt;=$K$1,ABS(Table1[[#This Row],[tar-out]])&lt;$L$1)</f>
        <v>0</v>
      </c>
      <c r="L3132" t="b">
        <f>AND(ABS(Table1[[#This Row],[tar-out]])&gt;=$L$1,ABS(Table1[[#This Row],[tar-out]])&lt;$M$1)</f>
        <v>0</v>
      </c>
      <c r="M3132" t="b">
        <f>AND(ABS(Table1[[#This Row],[tar-out]])&gt;=$M$1,ABS(Table1[[#This Row],[tar-out]])&lt;$N$1)</f>
        <v>0</v>
      </c>
      <c r="N3132" t="b">
        <f>AND(ABS(Table1[[#This Row],[tar-out]])&gt;=$N$1,ABS(Table1[[#This Row],[tar-out]])&lt;$O$1)</f>
        <v>0</v>
      </c>
      <c r="O3132" t="b">
        <f>AND(ABS(Table1[[#This Row],[tar-out]])&gt;=$O$1,ABS(Table1[[#This Row],[tar-out]])&lt;$P$1)</f>
        <v>0</v>
      </c>
      <c r="P3132" s="1">
        <f>ROUND(Table1[[#This Row],[tar-out]],0)</f>
        <v>0</v>
      </c>
      <c r="Q3132" s="3">
        <v>3130</v>
      </c>
      <c r="U3132">
        <f>IF(Table1[[#This Row],[tar-out in '[0,1)]],1,0)</f>
        <v>1</v>
      </c>
      <c r="V3132">
        <f>IF(Table1[[#This Row],[tar-out in '[1,2)]],1,0)</f>
        <v>0</v>
      </c>
      <c r="W3132">
        <f>IF(Table1[[#This Row],[tar-out'[2,5)]],1,0)</f>
        <v>0</v>
      </c>
      <c r="X3132">
        <f>IF(Table1[[#This Row],[tar-out in '[5, 10)]],1,0)</f>
        <v>0</v>
      </c>
      <c r="Y3132">
        <f>IF(Table1[[#This Row],[tar-out in '[10,20)]],1,0)</f>
        <v>0</v>
      </c>
      <c r="Z3132">
        <f>IF(Table1[[#This Row],[tar-out in '[20, 10000)]],1,0)</f>
        <v>0</v>
      </c>
    </row>
    <row r="3133" spans="1:26" x14ac:dyDescent="0.25">
      <c r="A3133">
        <v>29</v>
      </c>
      <c r="B3133">
        <v>392</v>
      </c>
      <c r="C3133">
        <v>8.2758620689655196</v>
      </c>
      <c r="D3133">
        <v>2</v>
      </c>
      <c r="E3133">
        <v>185</v>
      </c>
      <c r="F3133">
        <v>5.3551381215469602</v>
      </c>
      <c r="G3133">
        <v>5.7115311622619602</v>
      </c>
      <c r="H3133">
        <f>Table1[[#This Row],[target]]-Table1[[#This Row],[output]]</f>
        <v>-0.356393040715</v>
      </c>
      <c r="I3133">
        <f>Table1[[#This Row],[tar-out]]*Table1[[#This Row],[tar-out]]</f>
        <v>0.12701599947008366</v>
      </c>
      <c r="J3133" t="b">
        <f>AND(ABS(Table1[[#This Row],[tar-out]])&gt;=$J$1,ABS(Table1[[#This Row],[tar-out]])&lt;$K$1)</f>
        <v>1</v>
      </c>
      <c r="K3133" t="b">
        <f>AND(ABS(Table1[[#This Row],[tar-out]])&gt;=$K$1,ABS(Table1[[#This Row],[tar-out]])&lt;$L$1)</f>
        <v>0</v>
      </c>
      <c r="L3133" t="b">
        <f>AND(ABS(Table1[[#This Row],[tar-out]])&gt;=$L$1,ABS(Table1[[#This Row],[tar-out]])&lt;$M$1)</f>
        <v>0</v>
      </c>
      <c r="M3133" t="b">
        <f>AND(ABS(Table1[[#This Row],[tar-out]])&gt;=$M$1,ABS(Table1[[#This Row],[tar-out]])&lt;$N$1)</f>
        <v>0</v>
      </c>
      <c r="N3133" t="b">
        <f>AND(ABS(Table1[[#This Row],[tar-out]])&gt;=$N$1,ABS(Table1[[#This Row],[tar-out]])&lt;$O$1)</f>
        <v>0</v>
      </c>
      <c r="O3133" t="b">
        <f>AND(ABS(Table1[[#This Row],[tar-out]])&gt;=$O$1,ABS(Table1[[#This Row],[tar-out]])&lt;$P$1)</f>
        <v>0</v>
      </c>
      <c r="P3133" s="1">
        <f>ROUND(Table1[[#This Row],[tar-out]],0)</f>
        <v>0</v>
      </c>
      <c r="Q3133" s="2">
        <v>3131</v>
      </c>
      <c r="U3133">
        <f>IF(Table1[[#This Row],[tar-out in '[0,1)]],1,0)</f>
        <v>1</v>
      </c>
      <c r="V3133">
        <f>IF(Table1[[#This Row],[tar-out in '[1,2)]],1,0)</f>
        <v>0</v>
      </c>
      <c r="W3133">
        <f>IF(Table1[[#This Row],[tar-out'[2,5)]],1,0)</f>
        <v>0</v>
      </c>
      <c r="X3133">
        <f>IF(Table1[[#This Row],[tar-out in '[5, 10)]],1,0)</f>
        <v>0</v>
      </c>
      <c r="Y3133">
        <f>IF(Table1[[#This Row],[tar-out in '[10,20)]],1,0)</f>
        <v>0</v>
      </c>
      <c r="Z3133">
        <f>IF(Table1[[#This Row],[tar-out in '[20, 10000)]],1,0)</f>
        <v>0</v>
      </c>
    </row>
    <row r="3134" spans="1:26" x14ac:dyDescent="0.25">
      <c r="A3134">
        <v>29</v>
      </c>
      <c r="B3134">
        <v>392</v>
      </c>
      <c r="C3134">
        <v>8.2758620689655196</v>
      </c>
      <c r="D3134">
        <v>2</v>
      </c>
      <c r="E3134">
        <v>188</v>
      </c>
      <c r="F3134">
        <v>5.02061855670103</v>
      </c>
      <c r="G3134">
        <v>5.71270799636841</v>
      </c>
      <c r="H3134">
        <f>Table1[[#This Row],[target]]-Table1[[#This Row],[output]]</f>
        <v>-0.69208943966738001</v>
      </c>
      <c r="I3134">
        <f>Table1[[#This Row],[tar-out]]*Table1[[#This Row],[tar-out]]</f>
        <v>0.47898779249910806</v>
      </c>
      <c r="J3134" t="b">
        <f>AND(ABS(Table1[[#This Row],[tar-out]])&gt;=$J$1,ABS(Table1[[#This Row],[tar-out]])&lt;$K$1)</f>
        <v>1</v>
      </c>
      <c r="K3134" t="b">
        <f>AND(ABS(Table1[[#This Row],[tar-out]])&gt;=$K$1,ABS(Table1[[#This Row],[tar-out]])&lt;$L$1)</f>
        <v>0</v>
      </c>
      <c r="L3134" t="b">
        <f>AND(ABS(Table1[[#This Row],[tar-out]])&gt;=$L$1,ABS(Table1[[#This Row],[tar-out]])&lt;$M$1)</f>
        <v>0</v>
      </c>
      <c r="M3134" t="b">
        <f>AND(ABS(Table1[[#This Row],[tar-out]])&gt;=$M$1,ABS(Table1[[#This Row],[tar-out]])&lt;$N$1)</f>
        <v>0</v>
      </c>
      <c r="N3134" t="b">
        <f>AND(ABS(Table1[[#This Row],[tar-out]])&gt;=$N$1,ABS(Table1[[#This Row],[tar-out]])&lt;$O$1)</f>
        <v>0</v>
      </c>
      <c r="O3134" t="b">
        <f>AND(ABS(Table1[[#This Row],[tar-out]])&gt;=$O$1,ABS(Table1[[#This Row],[tar-out]])&lt;$P$1)</f>
        <v>0</v>
      </c>
      <c r="P3134" s="1">
        <f>ROUND(Table1[[#This Row],[tar-out]],0)</f>
        <v>-1</v>
      </c>
      <c r="Q3134" s="3">
        <v>3132</v>
      </c>
      <c r="U3134">
        <f>IF(Table1[[#This Row],[tar-out in '[0,1)]],1,0)</f>
        <v>1</v>
      </c>
      <c r="V3134">
        <f>IF(Table1[[#This Row],[tar-out in '[1,2)]],1,0)</f>
        <v>0</v>
      </c>
      <c r="W3134">
        <f>IF(Table1[[#This Row],[tar-out'[2,5)]],1,0)</f>
        <v>0</v>
      </c>
      <c r="X3134">
        <f>IF(Table1[[#This Row],[tar-out in '[5, 10)]],1,0)</f>
        <v>0</v>
      </c>
      <c r="Y3134">
        <f>IF(Table1[[#This Row],[tar-out in '[10,20)]],1,0)</f>
        <v>0</v>
      </c>
      <c r="Z3134">
        <f>IF(Table1[[#This Row],[tar-out in '[20, 10000)]],1,0)</f>
        <v>0</v>
      </c>
    </row>
    <row r="3135" spans="1:26" x14ac:dyDescent="0.25">
      <c r="A3135">
        <v>29</v>
      </c>
      <c r="B3135">
        <v>392</v>
      </c>
      <c r="C3135">
        <v>8.2758620689655196</v>
      </c>
      <c r="D3135">
        <v>2</v>
      </c>
      <c r="E3135">
        <v>30</v>
      </c>
      <c r="F3135">
        <v>4.9785682761658103</v>
      </c>
      <c r="G3135">
        <v>5.6388320922851598</v>
      </c>
      <c r="H3135">
        <f>Table1[[#This Row],[target]]-Table1[[#This Row],[output]]</f>
        <v>-0.66026381611934948</v>
      </c>
      <c r="I3135">
        <f>Table1[[#This Row],[tar-out]]*Table1[[#This Row],[tar-out]]</f>
        <v>0.43594830687648611</v>
      </c>
      <c r="J3135" t="b">
        <f>AND(ABS(Table1[[#This Row],[tar-out]])&gt;=$J$1,ABS(Table1[[#This Row],[tar-out]])&lt;$K$1)</f>
        <v>1</v>
      </c>
      <c r="K3135" t="b">
        <f>AND(ABS(Table1[[#This Row],[tar-out]])&gt;=$K$1,ABS(Table1[[#This Row],[tar-out]])&lt;$L$1)</f>
        <v>0</v>
      </c>
      <c r="L3135" t="b">
        <f>AND(ABS(Table1[[#This Row],[tar-out]])&gt;=$L$1,ABS(Table1[[#This Row],[tar-out]])&lt;$M$1)</f>
        <v>0</v>
      </c>
      <c r="M3135" t="b">
        <f>AND(ABS(Table1[[#This Row],[tar-out]])&gt;=$M$1,ABS(Table1[[#This Row],[tar-out]])&lt;$N$1)</f>
        <v>0</v>
      </c>
      <c r="N3135" t="b">
        <f>AND(ABS(Table1[[#This Row],[tar-out]])&gt;=$N$1,ABS(Table1[[#This Row],[tar-out]])&lt;$O$1)</f>
        <v>0</v>
      </c>
      <c r="O3135" t="b">
        <f>AND(ABS(Table1[[#This Row],[tar-out]])&gt;=$O$1,ABS(Table1[[#This Row],[tar-out]])&lt;$P$1)</f>
        <v>0</v>
      </c>
      <c r="P3135" s="1">
        <f>ROUND(Table1[[#This Row],[tar-out]],0)</f>
        <v>-1</v>
      </c>
      <c r="Q3135" s="2">
        <v>3133</v>
      </c>
      <c r="U3135">
        <f>IF(Table1[[#This Row],[tar-out in '[0,1)]],1,0)</f>
        <v>1</v>
      </c>
      <c r="V3135">
        <f>IF(Table1[[#This Row],[tar-out in '[1,2)]],1,0)</f>
        <v>0</v>
      </c>
      <c r="W3135">
        <f>IF(Table1[[#This Row],[tar-out'[2,5)]],1,0)</f>
        <v>0</v>
      </c>
      <c r="X3135">
        <f>IF(Table1[[#This Row],[tar-out in '[5, 10)]],1,0)</f>
        <v>0</v>
      </c>
      <c r="Y3135">
        <f>IF(Table1[[#This Row],[tar-out in '[10,20)]],1,0)</f>
        <v>0</v>
      </c>
      <c r="Z3135">
        <f>IF(Table1[[#This Row],[tar-out in '[20, 10000)]],1,0)</f>
        <v>0</v>
      </c>
    </row>
    <row r="3136" spans="1:26" x14ac:dyDescent="0.25">
      <c r="A3136">
        <v>29</v>
      </c>
      <c r="B3136">
        <v>392</v>
      </c>
      <c r="C3136">
        <v>8.2758620689655196</v>
      </c>
      <c r="D3136">
        <v>2</v>
      </c>
      <c r="E3136">
        <v>225</v>
      </c>
      <c r="F3136">
        <v>5.4969410456062304</v>
      </c>
      <c r="G3136">
        <v>5.7236752510070801</v>
      </c>
      <c r="H3136">
        <f>Table1[[#This Row],[target]]-Table1[[#This Row],[output]]</f>
        <v>-0.22673420540084965</v>
      </c>
      <c r="I3136">
        <f>Table1[[#This Row],[tar-out]]*Table1[[#This Row],[tar-out]]</f>
        <v>5.1408399898754682E-2</v>
      </c>
      <c r="J3136" t="b">
        <f>AND(ABS(Table1[[#This Row],[tar-out]])&gt;=$J$1,ABS(Table1[[#This Row],[tar-out]])&lt;$K$1)</f>
        <v>1</v>
      </c>
      <c r="K3136" t="b">
        <f>AND(ABS(Table1[[#This Row],[tar-out]])&gt;=$K$1,ABS(Table1[[#This Row],[tar-out]])&lt;$L$1)</f>
        <v>0</v>
      </c>
      <c r="L3136" t="b">
        <f>AND(ABS(Table1[[#This Row],[tar-out]])&gt;=$L$1,ABS(Table1[[#This Row],[tar-out]])&lt;$M$1)</f>
        <v>0</v>
      </c>
      <c r="M3136" t="b">
        <f>AND(ABS(Table1[[#This Row],[tar-out]])&gt;=$M$1,ABS(Table1[[#This Row],[tar-out]])&lt;$N$1)</f>
        <v>0</v>
      </c>
      <c r="N3136" t="b">
        <f>AND(ABS(Table1[[#This Row],[tar-out]])&gt;=$N$1,ABS(Table1[[#This Row],[tar-out]])&lt;$O$1)</f>
        <v>0</v>
      </c>
      <c r="O3136" t="b">
        <f>AND(ABS(Table1[[#This Row],[tar-out]])&gt;=$O$1,ABS(Table1[[#This Row],[tar-out]])&lt;$P$1)</f>
        <v>0</v>
      </c>
      <c r="P3136" s="1">
        <f>ROUND(Table1[[#This Row],[tar-out]],0)</f>
        <v>0</v>
      </c>
      <c r="Q3136" s="3">
        <v>3134</v>
      </c>
      <c r="U3136">
        <f>IF(Table1[[#This Row],[tar-out in '[0,1)]],1,0)</f>
        <v>1</v>
      </c>
      <c r="V3136">
        <f>IF(Table1[[#This Row],[tar-out in '[1,2)]],1,0)</f>
        <v>0</v>
      </c>
      <c r="W3136">
        <f>IF(Table1[[#This Row],[tar-out'[2,5)]],1,0)</f>
        <v>0</v>
      </c>
      <c r="X3136">
        <f>IF(Table1[[#This Row],[tar-out in '[5, 10)]],1,0)</f>
        <v>0</v>
      </c>
      <c r="Y3136">
        <f>IF(Table1[[#This Row],[tar-out in '[10,20)]],1,0)</f>
        <v>0</v>
      </c>
      <c r="Z3136">
        <f>IF(Table1[[#This Row],[tar-out in '[20, 10000)]],1,0)</f>
        <v>0</v>
      </c>
    </row>
    <row r="3137" spans="1:26" x14ac:dyDescent="0.25">
      <c r="A3137">
        <v>29</v>
      </c>
      <c r="B3137">
        <v>392</v>
      </c>
      <c r="C3137">
        <v>8.2758620689655196</v>
      </c>
      <c r="D3137">
        <v>2</v>
      </c>
      <c r="E3137">
        <v>230</v>
      </c>
      <c r="F3137">
        <v>5.0581700791115702</v>
      </c>
      <c r="G3137">
        <v>5.7252030372619602</v>
      </c>
      <c r="H3137">
        <f>Table1[[#This Row],[target]]-Table1[[#This Row],[output]]</f>
        <v>-0.66703295815038999</v>
      </c>
      <c r="I3137">
        <f>Table1[[#This Row],[tar-out]]*Table1[[#This Row],[tar-out]]</f>
        <v>0.44493296725885995</v>
      </c>
      <c r="J3137" t="b">
        <f>AND(ABS(Table1[[#This Row],[tar-out]])&gt;=$J$1,ABS(Table1[[#This Row],[tar-out]])&lt;$K$1)</f>
        <v>1</v>
      </c>
      <c r="K3137" t="b">
        <f>AND(ABS(Table1[[#This Row],[tar-out]])&gt;=$K$1,ABS(Table1[[#This Row],[tar-out]])&lt;$L$1)</f>
        <v>0</v>
      </c>
      <c r="L3137" t="b">
        <f>AND(ABS(Table1[[#This Row],[tar-out]])&gt;=$L$1,ABS(Table1[[#This Row],[tar-out]])&lt;$M$1)</f>
        <v>0</v>
      </c>
      <c r="M3137" t="b">
        <f>AND(ABS(Table1[[#This Row],[tar-out]])&gt;=$M$1,ABS(Table1[[#This Row],[tar-out]])&lt;$N$1)</f>
        <v>0</v>
      </c>
      <c r="N3137" t="b">
        <f>AND(ABS(Table1[[#This Row],[tar-out]])&gt;=$N$1,ABS(Table1[[#This Row],[tar-out]])&lt;$O$1)</f>
        <v>0</v>
      </c>
      <c r="O3137" t="b">
        <f>AND(ABS(Table1[[#This Row],[tar-out]])&gt;=$O$1,ABS(Table1[[#This Row],[tar-out]])&lt;$P$1)</f>
        <v>0</v>
      </c>
      <c r="P3137" s="1">
        <f>ROUND(Table1[[#This Row],[tar-out]],0)</f>
        <v>-1</v>
      </c>
      <c r="Q3137" s="2">
        <v>3135</v>
      </c>
      <c r="U3137">
        <f>IF(Table1[[#This Row],[tar-out in '[0,1)]],1,0)</f>
        <v>1</v>
      </c>
      <c r="V3137">
        <f>IF(Table1[[#This Row],[tar-out in '[1,2)]],1,0)</f>
        <v>0</v>
      </c>
      <c r="W3137">
        <f>IF(Table1[[#This Row],[tar-out'[2,5)]],1,0)</f>
        <v>0</v>
      </c>
      <c r="X3137">
        <f>IF(Table1[[#This Row],[tar-out in '[5, 10)]],1,0)</f>
        <v>0</v>
      </c>
      <c r="Y3137">
        <f>IF(Table1[[#This Row],[tar-out in '[10,20)]],1,0)</f>
        <v>0</v>
      </c>
      <c r="Z3137">
        <f>IF(Table1[[#This Row],[tar-out in '[20, 10000)]],1,0)</f>
        <v>0</v>
      </c>
    </row>
    <row r="3138" spans="1:26" x14ac:dyDescent="0.25">
      <c r="A3138">
        <v>29</v>
      </c>
      <c r="B3138">
        <v>392</v>
      </c>
      <c r="C3138">
        <v>8.2758620689655196</v>
      </c>
      <c r="D3138">
        <v>2</v>
      </c>
      <c r="E3138">
        <v>279</v>
      </c>
      <c r="F3138">
        <v>4.9022556390977403</v>
      </c>
      <c r="G3138">
        <v>5.7400431632995597</v>
      </c>
      <c r="H3138">
        <f>Table1[[#This Row],[target]]-Table1[[#This Row],[output]]</f>
        <v>-0.83778752420181934</v>
      </c>
      <c r="I3138">
        <f>Table1[[#This Row],[tar-out]]*Table1[[#This Row],[tar-out]]</f>
        <v>0.70188793570821406</v>
      </c>
      <c r="J3138" t="b">
        <f>AND(ABS(Table1[[#This Row],[tar-out]])&gt;=$J$1,ABS(Table1[[#This Row],[tar-out]])&lt;$K$1)</f>
        <v>1</v>
      </c>
      <c r="K3138" t="b">
        <f>AND(ABS(Table1[[#This Row],[tar-out]])&gt;=$K$1,ABS(Table1[[#This Row],[tar-out]])&lt;$L$1)</f>
        <v>0</v>
      </c>
      <c r="L3138" t="b">
        <f>AND(ABS(Table1[[#This Row],[tar-out]])&gt;=$L$1,ABS(Table1[[#This Row],[tar-out]])&lt;$M$1)</f>
        <v>0</v>
      </c>
      <c r="M3138" t="b">
        <f>AND(ABS(Table1[[#This Row],[tar-out]])&gt;=$M$1,ABS(Table1[[#This Row],[tar-out]])&lt;$N$1)</f>
        <v>0</v>
      </c>
      <c r="N3138" t="b">
        <f>AND(ABS(Table1[[#This Row],[tar-out]])&gt;=$N$1,ABS(Table1[[#This Row],[tar-out]])&lt;$O$1)</f>
        <v>0</v>
      </c>
      <c r="O3138" t="b">
        <f>AND(ABS(Table1[[#This Row],[tar-out]])&gt;=$O$1,ABS(Table1[[#This Row],[tar-out]])&lt;$P$1)</f>
        <v>0</v>
      </c>
      <c r="P3138" s="1">
        <f>ROUND(Table1[[#This Row],[tar-out]],0)</f>
        <v>-1</v>
      </c>
      <c r="Q3138" s="3">
        <v>3136</v>
      </c>
      <c r="U3138">
        <f>IF(Table1[[#This Row],[tar-out in '[0,1)]],1,0)</f>
        <v>1</v>
      </c>
      <c r="V3138">
        <f>IF(Table1[[#This Row],[tar-out in '[1,2)]],1,0)</f>
        <v>0</v>
      </c>
      <c r="W3138">
        <f>IF(Table1[[#This Row],[tar-out'[2,5)]],1,0)</f>
        <v>0</v>
      </c>
      <c r="X3138">
        <f>IF(Table1[[#This Row],[tar-out in '[5, 10)]],1,0)</f>
        <v>0</v>
      </c>
      <c r="Y3138">
        <f>IF(Table1[[#This Row],[tar-out in '[10,20)]],1,0)</f>
        <v>0</v>
      </c>
      <c r="Z3138">
        <f>IF(Table1[[#This Row],[tar-out in '[20, 10000)]],1,0)</f>
        <v>0</v>
      </c>
    </row>
    <row r="3139" spans="1:26" x14ac:dyDescent="0.25">
      <c r="A3139">
        <v>29</v>
      </c>
      <c r="B3139">
        <v>392</v>
      </c>
      <c r="C3139">
        <v>8.2758620689655196</v>
      </c>
      <c r="D3139">
        <v>2</v>
      </c>
      <c r="E3139">
        <v>55</v>
      </c>
      <c r="F3139">
        <v>5.5159498704184102</v>
      </c>
      <c r="G3139">
        <v>5.65132761001587</v>
      </c>
      <c r="H3139">
        <f>Table1[[#This Row],[target]]-Table1[[#This Row],[output]]</f>
        <v>-0.1353777395974598</v>
      </c>
      <c r="I3139">
        <f>Table1[[#This Row],[tar-out]]*Table1[[#This Row],[tar-out]]</f>
        <v>1.8327132378517637E-2</v>
      </c>
      <c r="J3139" t="b">
        <f>AND(ABS(Table1[[#This Row],[tar-out]])&gt;=$J$1,ABS(Table1[[#This Row],[tar-out]])&lt;$K$1)</f>
        <v>1</v>
      </c>
      <c r="K3139" t="b">
        <f>AND(ABS(Table1[[#This Row],[tar-out]])&gt;=$K$1,ABS(Table1[[#This Row],[tar-out]])&lt;$L$1)</f>
        <v>0</v>
      </c>
      <c r="L3139" t="b">
        <f>AND(ABS(Table1[[#This Row],[tar-out]])&gt;=$L$1,ABS(Table1[[#This Row],[tar-out]])&lt;$M$1)</f>
        <v>0</v>
      </c>
      <c r="M3139" t="b">
        <f>AND(ABS(Table1[[#This Row],[tar-out]])&gt;=$M$1,ABS(Table1[[#This Row],[tar-out]])&lt;$N$1)</f>
        <v>0</v>
      </c>
      <c r="N3139" t="b">
        <f>AND(ABS(Table1[[#This Row],[tar-out]])&gt;=$N$1,ABS(Table1[[#This Row],[tar-out]])&lt;$O$1)</f>
        <v>0</v>
      </c>
      <c r="O3139" t="b">
        <f>AND(ABS(Table1[[#This Row],[tar-out]])&gt;=$O$1,ABS(Table1[[#This Row],[tar-out]])&lt;$P$1)</f>
        <v>0</v>
      </c>
      <c r="P3139" s="1">
        <f>ROUND(Table1[[#This Row],[tar-out]],0)</f>
        <v>0</v>
      </c>
      <c r="Q3139" s="2">
        <v>3137</v>
      </c>
      <c r="U3139">
        <f>IF(Table1[[#This Row],[tar-out in '[0,1)]],1,0)</f>
        <v>1</v>
      </c>
      <c r="V3139">
        <f>IF(Table1[[#This Row],[tar-out in '[1,2)]],1,0)</f>
        <v>0</v>
      </c>
      <c r="W3139">
        <f>IF(Table1[[#This Row],[tar-out'[2,5)]],1,0)</f>
        <v>0</v>
      </c>
      <c r="X3139">
        <f>IF(Table1[[#This Row],[tar-out in '[5, 10)]],1,0)</f>
        <v>0</v>
      </c>
      <c r="Y3139">
        <f>IF(Table1[[#This Row],[tar-out in '[10,20)]],1,0)</f>
        <v>0</v>
      </c>
      <c r="Z3139">
        <f>IF(Table1[[#This Row],[tar-out in '[20, 10000)]],1,0)</f>
        <v>0</v>
      </c>
    </row>
    <row r="3140" spans="1:26" x14ac:dyDescent="0.25">
      <c r="A3140">
        <v>29</v>
      </c>
      <c r="B3140">
        <v>392</v>
      </c>
      <c r="C3140">
        <v>8.2758620689655196</v>
      </c>
      <c r="D3140">
        <v>2</v>
      </c>
      <c r="E3140">
        <v>254</v>
      </c>
      <c r="F3140">
        <v>4.50790305584826</v>
      </c>
      <c r="G3140">
        <v>5.7325844764709499</v>
      </c>
      <c r="H3140">
        <f>Table1[[#This Row],[target]]-Table1[[#This Row],[output]]</f>
        <v>-1.2246814206226899</v>
      </c>
      <c r="I3140">
        <f>Table1[[#This Row],[tar-out]]*Table1[[#This Row],[tar-out]]</f>
        <v>1.4998445820184099</v>
      </c>
      <c r="J3140" t="b">
        <f>AND(ABS(Table1[[#This Row],[tar-out]])&gt;=$J$1,ABS(Table1[[#This Row],[tar-out]])&lt;$K$1)</f>
        <v>0</v>
      </c>
      <c r="K3140" t="b">
        <f>AND(ABS(Table1[[#This Row],[tar-out]])&gt;=$K$1,ABS(Table1[[#This Row],[tar-out]])&lt;$L$1)</f>
        <v>1</v>
      </c>
      <c r="L3140" t="b">
        <f>AND(ABS(Table1[[#This Row],[tar-out]])&gt;=$L$1,ABS(Table1[[#This Row],[tar-out]])&lt;$M$1)</f>
        <v>0</v>
      </c>
      <c r="M3140" t="b">
        <f>AND(ABS(Table1[[#This Row],[tar-out]])&gt;=$M$1,ABS(Table1[[#This Row],[tar-out]])&lt;$N$1)</f>
        <v>0</v>
      </c>
      <c r="N3140" t="b">
        <f>AND(ABS(Table1[[#This Row],[tar-out]])&gt;=$N$1,ABS(Table1[[#This Row],[tar-out]])&lt;$O$1)</f>
        <v>0</v>
      </c>
      <c r="O3140" t="b">
        <f>AND(ABS(Table1[[#This Row],[tar-out]])&gt;=$O$1,ABS(Table1[[#This Row],[tar-out]])&lt;$P$1)</f>
        <v>0</v>
      </c>
      <c r="P3140" s="1">
        <f>ROUND(Table1[[#This Row],[tar-out]],0)</f>
        <v>-1</v>
      </c>
      <c r="Q3140" s="3">
        <v>3138</v>
      </c>
      <c r="U3140">
        <f>IF(Table1[[#This Row],[tar-out in '[0,1)]],1,0)</f>
        <v>0</v>
      </c>
      <c r="V3140">
        <f>IF(Table1[[#This Row],[tar-out in '[1,2)]],1,0)</f>
        <v>1</v>
      </c>
      <c r="W3140">
        <f>IF(Table1[[#This Row],[tar-out'[2,5)]],1,0)</f>
        <v>0</v>
      </c>
      <c r="X3140">
        <f>IF(Table1[[#This Row],[tar-out in '[5, 10)]],1,0)</f>
        <v>0</v>
      </c>
      <c r="Y3140">
        <f>IF(Table1[[#This Row],[tar-out in '[10,20)]],1,0)</f>
        <v>0</v>
      </c>
      <c r="Z3140">
        <f>IF(Table1[[#This Row],[tar-out in '[20, 10000)]],1,0)</f>
        <v>0</v>
      </c>
    </row>
    <row r="3141" spans="1:26" x14ac:dyDescent="0.25">
      <c r="A3141">
        <v>29</v>
      </c>
      <c r="B3141">
        <v>392</v>
      </c>
      <c r="C3141">
        <v>8.2758620689655196</v>
      </c>
      <c r="D3141">
        <v>2</v>
      </c>
      <c r="E3141">
        <v>297</v>
      </c>
      <c r="F3141">
        <v>4.9957192472336596</v>
      </c>
      <c r="G3141">
        <v>5.7456302642822301</v>
      </c>
      <c r="H3141">
        <f>Table1[[#This Row],[target]]-Table1[[#This Row],[output]]</f>
        <v>-0.74991101704857055</v>
      </c>
      <c r="I3141">
        <f>Table1[[#This Row],[tar-out]]*Table1[[#This Row],[tar-out]]</f>
        <v>0.56236653349082144</v>
      </c>
      <c r="J3141" t="b">
        <f>AND(ABS(Table1[[#This Row],[tar-out]])&gt;=$J$1,ABS(Table1[[#This Row],[tar-out]])&lt;$K$1)</f>
        <v>1</v>
      </c>
      <c r="K3141" t="b">
        <f>AND(ABS(Table1[[#This Row],[tar-out]])&gt;=$K$1,ABS(Table1[[#This Row],[tar-out]])&lt;$L$1)</f>
        <v>0</v>
      </c>
      <c r="L3141" t="b">
        <f>AND(ABS(Table1[[#This Row],[tar-out]])&gt;=$L$1,ABS(Table1[[#This Row],[tar-out]])&lt;$M$1)</f>
        <v>0</v>
      </c>
      <c r="M3141" t="b">
        <f>AND(ABS(Table1[[#This Row],[tar-out]])&gt;=$M$1,ABS(Table1[[#This Row],[tar-out]])&lt;$N$1)</f>
        <v>0</v>
      </c>
      <c r="N3141" t="b">
        <f>AND(ABS(Table1[[#This Row],[tar-out]])&gt;=$N$1,ABS(Table1[[#This Row],[tar-out]])&lt;$O$1)</f>
        <v>0</v>
      </c>
      <c r="O3141" t="b">
        <f>AND(ABS(Table1[[#This Row],[tar-out]])&gt;=$O$1,ABS(Table1[[#This Row],[tar-out]])&lt;$P$1)</f>
        <v>0</v>
      </c>
      <c r="P3141" s="1">
        <f>ROUND(Table1[[#This Row],[tar-out]],0)</f>
        <v>-1</v>
      </c>
      <c r="Q3141" s="2">
        <v>3139</v>
      </c>
      <c r="U3141">
        <f>IF(Table1[[#This Row],[tar-out in '[0,1)]],1,0)</f>
        <v>1</v>
      </c>
      <c r="V3141">
        <f>IF(Table1[[#This Row],[tar-out in '[1,2)]],1,0)</f>
        <v>0</v>
      </c>
      <c r="W3141">
        <f>IF(Table1[[#This Row],[tar-out'[2,5)]],1,0)</f>
        <v>0</v>
      </c>
      <c r="X3141">
        <f>IF(Table1[[#This Row],[tar-out in '[5, 10)]],1,0)</f>
        <v>0</v>
      </c>
      <c r="Y3141">
        <f>IF(Table1[[#This Row],[tar-out in '[10,20)]],1,0)</f>
        <v>0</v>
      </c>
      <c r="Z3141">
        <f>IF(Table1[[#This Row],[tar-out in '[20, 10000)]],1,0)</f>
        <v>0</v>
      </c>
    </row>
    <row r="3142" spans="1:26" x14ac:dyDescent="0.25">
      <c r="A3142">
        <v>29</v>
      </c>
      <c r="B3142">
        <v>392</v>
      </c>
      <c r="C3142">
        <v>8.2758620689655196</v>
      </c>
      <c r="D3142">
        <v>2</v>
      </c>
      <c r="E3142">
        <v>105</v>
      </c>
      <c r="F3142">
        <v>4.75549545768747</v>
      </c>
      <c r="G3142">
        <v>5.6766777038574201</v>
      </c>
      <c r="H3142">
        <f>Table1[[#This Row],[target]]-Table1[[#This Row],[output]]</f>
        <v>-0.92118224616995015</v>
      </c>
      <c r="I3142">
        <f>Table1[[#This Row],[tar-out]]*Table1[[#This Row],[tar-out]]</f>
        <v>0.84857673065871464</v>
      </c>
      <c r="J3142" t="b">
        <f>AND(ABS(Table1[[#This Row],[tar-out]])&gt;=$J$1,ABS(Table1[[#This Row],[tar-out]])&lt;$K$1)</f>
        <v>1</v>
      </c>
      <c r="K3142" t="b">
        <f>AND(ABS(Table1[[#This Row],[tar-out]])&gt;=$K$1,ABS(Table1[[#This Row],[tar-out]])&lt;$L$1)</f>
        <v>0</v>
      </c>
      <c r="L3142" t="b">
        <f>AND(ABS(Table1[[#This Row],[tar-out]])&gt;=$L$1,ABS(Table1[[#This Row],[tar-out]])&lt;$M$1)</f>
        <v>0</v>
      </c>
      <c r="M3142" t="b">
        <f>AND(ABS(Table1[[#This Row],[tar-out]])&gt;=$M$1,ABS(Table1[[#This Row],[tar-out]])&lt;$N$1)</f>
        <v>0</v>
      </c>
      <c r="N3142" t="b">
        <f>AND(ABS(Table1[[#This Row],[tar-out]])&gt;=$N$1,ABS(Table1[[#This Row],[tar-out]])&lt;$O$1)</f>
        <v>0</v>
      </c>
      <c r="O3142" t="b">
        <f>AND(ABS(Table1[[#This Row],[tar-out]])&gt;=$O$1,ABS(Table1[[#This Row],[tar-out]])&lt;$P$1)</f>
        <v>0</v>
      </c>
      <c r="P3142" s="1">
        <f>ROUND(Table1[[#This Row],[tar-out]],0)</f>
        <v>-1</v>
      </c>
      <c r="Q3142" s="3">
        <v>3140</v>
      </c>
      <c r="U3142">
        <f>IF(Table1[[#This Row],[tar-out in '[0,1)]],1,0)</f>
        <v>1</v>
      </c>
      <c r="V3142">
        <f>IF(Table1[[#This Row],[tar-out in '[1,2)]],1,0)</f>
        <v>0</v>
      </c>
      <c r="W3142">
        <f>IF(Table1[[#This Row],[tar-out'[2,5)]],1,0)</f>
        <v>0</v>
      </c>
      <c r="X3142">
        <f>IF(Table1[[#This Row],[tar-out in '[5, 10)]],1,0)</f>
        <v>0</v>
      </c>
      <c r="Y3142">
        <f>IF(Table1[[#This Row],[tar-out in '[10,20)]],1,0)</f>
        <v>0</v>
      </c>
      <c r="Z3142">
        <f>IF(Table1[[#This Row],[tar-out in '[20, 10000)]],1,0)</f>
        <v>0</v>
      </c>
    </row>
    <row r="3143" spans="1:26" x14ac:dyDescent="0.25">
      <c r="A3143">
        <v>29</v>
      </c>
      <c r="B3143">
        <v>392</v>
      </c>
      <c r="C3143">
        <v>8.2758620689655196</v>
      </c>
      <c r="D3143">
        <v>2</v>
      </c>
      <c r="E3143">
        <v>86</v>
      </c>
      <c r="F3143">
        <v>4.8723649580295199</v>
      </c>
      <c r="G3143">
        <v>5.6670250892639196</v>
      </c>
      <c r="H3143">
        <f>Table1[[#This Row],[target]]-Table1[[#This Row],[output]]</f>
        <v>-0.79466013123439971</v>
      </c>
      <c r="I3143">
        <f>Table1[[#This Row],[tar-out]]*Table1[[#This Row],[tar-out]]</f>
        <v>0.63148472417347334</v>
      </c>
      <c r="J3143" t="b">
        <f>AND(ABS(Table1[[#This Row],[tar-out]])&gt;=$J$1,ABS(Table1[[#This Row],[tar-out]])&lt;$K$1)</f>
        <v>1</v>
      </c>
      <c r="K3143" t="b">
        <f>AND(ABS(Table1[[#This Row],[tar-out]])&gt;=$K$1,ABS(Table1[[#This Row],[tar-out]])&lt;$L$1)</f>
        <v>0</v>
      </c>
      <c r="L3143" t="b">
        <f>AND(ABS(Table1[[#This Row],[tar-out]])&gt;=$L$1,ABS(Table1[[#This Row],[tar-out]])&lt;$M$1)</f>
        <v>0</v>
      </c>
      <c r="M3143" t="b">
        <f>AND(ABS(Table1[[#This Row],[tar-out]])&gt;=$M$1,ABS(Table1[[#This Row],[tar-out]])&lt;$N$1)</f>
        <v>0</v>
      </c>
      <c r="N3143" t="b">
        <f>AND(ABS(Table1[[#This Row],[tar-out]])&gt;=$N$1,ABS(Table1[[#This Row],[tar-out]])&lt;$O$1)</f>
        <v>0</v>
      </c>
      <c r="O3143" t="b">
        <f>AND(ABS(Table1[[#This Row],[tar-out]])&gt;=$O$1,ABS(Table1[[#This Row],[tar-out]])&lt;$P$1)</f>
        <v>0</v>
      </c>
      <c r="P3143" s="1">
        <f>ROUND(Table1[[#This Row],[tar-out]],0)</f>
        <v>-1</v>
      </c>
      <c r="Q3143" s="2">
        <v>3141</v>
      </c>
      <c r="U3143">
        <f>IF(Table1[[#This Row],[tar-out in '[0,1)]],1,0)</f>
        <v>1</v>
      </c>
      <c r="V3143">
        <f>IF(Table1[[#This Row],[tar-out in '[1,2)]],1,0)</f>
        <v>0</v>
      </c>
      <c r="W3143">
        <f>IF(Table1[[#This Row],[tar-out'[2,5)]],1,0)</f>
        <v>0</v>
      </c>
      <c r="X3143">
        <f>IF(Table1[[#This Row],[tar-out in '[5, 10)]],1,0)</f>
        <v>0</v>
      </c>
      <c r="Y3143">
        <f>IF(Table1[[#This Row],[tar-out in '[10,20)]],1,0)</f>
        <v>0</v>
      </c>
      <c r="Z3143">
        <f>IF(Table1[[#This Row],[tar-out in '[20, 10000)]],1,0)</f>
        <v>0</v>
      </c>
    </row>
    <row r="3144" spans="1:26" x14ac:dyDescent="0.25">
      <c r="A3144">
        <v>29</v>
      </c>
      <c r="B3144">
        <v>392</v>
      </c>
      <c r="C3144">
        <v>8.2758620689655196</v>
      </c>
      <c r="D3144">
        <v>2</v>
      </c>
      <c r="E3144">
        <v>110</v>
      </c>
      <c r="F3144">
        <v>4.2204798494589904</v>
      </c>
      <c r="G3144">
        <v>5.6792221069335902</v>
      </c>
      <c r="H3144">
        <f>Table1[[#This Row],[target]]-Table1[[#This Row],[output]]</f>
        <v>-1.4587422574745998</v>
      </c>
      <c r="I3144">
        <f>Table1[[#This Row],[tar-out]]*Table1[[#This Row],[tar-out]]</f>
        <v>2.1279289737420917</v>
      </c>
      <c r="J3144" t="b">
        <f>AND(ABS(Table1[[#This Row],[tar-out]])&gt;=$J$1,ABS(Table1[[#This Row],[tar-out]])&lt;$K$1)</f>
        <v>0</v>
      </c>
      <c r="K3144" t="b">
        <f>AND(ABS(Table1[[#This Row],[tar-out]])&gt;=$K$1,ABS(Table1[[#This Row],[tar-out]])&lt;$L$1)</f>
        <v>1</v>
      </c>
      <c r="L3144" t="b">
        <f>AND(ABS(Table1[[#This Row],[tar-out]])&gt;=$L$1,ABS(Table1[[#This Row],[tar-out]])&lt;$M$1)</f>
        <v>0</v>
      </c>
      <c r="M3144" t="b">
        <f>AND(ABS(Table1[[#This Row],[tar-out]])&gt;=$M$1,ABS(Table1[[#This Row],[tar-out]])&lt;$N$1)</f>
        <v>0</v>
      </c>
      <c r="N3144" t="b">
        <f>AND(ABS(Table1[[#This Row],[tar-out]])&gt;=$N$1,ABS(Table1[[#This Row],[tar-out]])&lt;$O$1)</f>
        <v>0</v>
      </c>
      <c r="O3144" t="b">
        <f>AND(ABS(Table1[[#This Row],[tar-out]])&gt;=$O$1,ABS(Table1[[#This Row],[tar-out]])&lt;$P$1)</f>
        <v>0</v>
      </c>
      <c r="P3144" s="1">
        <f>ROUND(Table1[[#This Row],[tar-out]],0)</f>
        <v>-1</v>
      </c>
      <c r="Q3144" s="3">
        <v>3142</v>
      </c>
      <c r="U3144">
        <f>IF(Table1[[#This Row],[tar-out in '[0,1)]],1,0)</f>
        <v>0</v>
      </c>
      <c r="V3144">
        <f>IF(Table1[[#This Row],[tar-out in '[1,2)]],1,0)</f>
        <v>1</v>
      </c>
      <c r="W3144">
        <f>IF(Table1[[#This Row],[tar-out'[2,5)]],1,0)</f>
        <v>0</v>
      </c>
      <c r="X3144">
        <f>IF(Table1[[#This Row],[tar-out in '[5, 10)]],1,0)</f>
        <v>0</v>
      </c>
      <c r="Y3144">
        <f>IF(Table1[[#This Row],[tar-out in '[10,20)]],1,0)</f>
        <v>0</v>
      </c>
      <c r="Z3144">
        <f>IF(Table1[[#This Row],[tar-out in '[20, 10000)]],1,0)</f>
        <v>0</v>
      </c>
    </row>
    <row r="3145" spans="1:26" x14ac:dyDescent="0.25">
      <c r="A3145">
        <v>29</v>
      </c>
      <c r="B3145">
        <v>392</v>
      </c>
      <c r="C3145">
        <v>8.2758620689655196</v>
      </c>
      <c r="D3145">
        <v>2</v>
      </c>
      <c r="E3145">
        <v>154</v>
      </c>
      <c r="F3145">
        <v>5.5069699192956696</v>
      </c>
      <c r="G3145">
        <v>5.6996326446533203</v>
      </c>
      <c r="H3145">
        <f>Table1[[#This Row],[target]]-Table1[[#This Row],[output]]</f>
        <v>-0.19266272535765072</v>
      </c>
      <c r="I3145">
        <f>Table1[[#This Row],[tar-out]]*Table1[[#This Row],[tar-out]]</f>
        <v>3.7118925742237553E-2</v>
      </c>
      <c r="J3145" t="b">
        <f>AND(ABS(Table1[[#This Row],[tar-out]])&gt;=$J$1,ABS(Table1[[#This Row],[tar-out]])&lt;$K$1)</f>
        <v>1</v>
      </c>
      <c r="K3145" t="b">
        <f>AND(ABS(Table1[[#This Row],[tar-out]])&gt;=$K$1,ABS(Table1[[#This Row],[tar-out]])&lt;$L$1)</f>
        <v>0</v>
      </c>
      <c r="L3145" t="b">
        <f>AND(ABS(Table1[[#This Row],[tar-out]])&gt;=$L$1,ABS(Table1[[#This Row],[tar-out]])&lt;$M$1)</f>
        <v>0</v>
      </c>
      <c r="M3145" t="b">
        <f>AND(ABS(Table1[[#This Row],[tar-out]])&gt;=$M$1,ABS(Table1[[#This Row],[tar-out]])&lt;$N$1)</f>
        <v>0</v>
      </c>
      <c r="N3145" t="b">
        <f>AND(ABS(Table1[[#This Row],[tar-out]])&gt;=$N$1,ABS(Table1[[#This Row],[tar-out]])&lt;$O$1)</f>
        <v>0</v>
      </c>
      <c r="O3145" t="b">
        <f>AND(ABS(Table1[[#This Row],[tar-out]])&gt;=$O$1,ABS(Table1[[#This Row],[tar-out]])&lt;$P$1)</f>
        <v>0</v>
      </c>
      <c r="P3145" s="1">
        <f>ROUND(Table1[[#This Row],[tar-out]],0)</f>
        <v>0</v>
      </c>
      <c r="Q3145" s="2">
        <v>3143</v>
      </c>
      <c r="U3145">
        <f>IF(Table1[[#This Row],[tar-out in '[0,1)]],1,0)</f>
        <v>1</v>
      </c>
      <c r="V3145">
        <f>IF(Table1[[#This Row],[tar-out in '[1,2)]],1,0)</f>
        <v>0</v>
      </c>
      <c r="W3145">
        <f>IF(Table1[[#This Row],[tar-out'[2,5)]],1,0)</f>
        <v>0</v>
      </c>
      <c r="X3145">
        <f>IF(Table1[[#This Row],[tar-out in '[5, 10)]],1,0)</f>
        <v>0</v>
      </c>
      <c r="Y3145">
        <f>IF(Table1[[#This Row],[tar-out in '[10,20)]],1,0)</f>
        <v>0</v>
      </c>
      <c r="Z3145">
        <f>IF(Table1[[#This Row],[tar-out in '[20, 10000)]],1,0)</f>
        <v>0</v>
      </c>
    </row>
    <row r="3146" spans="1:26" x14ac:dyDescent="0.25">
      <c r="A3146">
        <v>29</v>
      </c>
      <c r="B3146">
        <v>392</v>
      </c>
      <c r="C3146">
        <v>8.2758620689655196</v>
      </c>
      <c r="D3146">
        <v>2</v>
      </c>
      <c r="E3146">
        <v>33</v>
      </c>
      <c r="F3146">
        <v>5.3411207576110398</v>
      </c>
      <c r="G3146">
        <v>5.6403093338012704</v>
      </c>
      <c r="H3146">
        <f>Table1[[#This Row],[target]]-Table1[[#This Row],[output]]</f>
        <v>-0.29918857619023065</v>
      </c>
      <c r="I3146">
        <f>Table1[[#This Row],[tar-out]]*Table1[[#This Row],[tar-out]]</f>
        <v>8.9513804122737448E-2</v>
      </c>
      <c r="J3146" t="b">
        <f>AND(ABS(Table1[[#This Row],[tar-out]])&gt;=$J$1,ABS(Table1[[#This Row],[tar-out]])&lt;$K$1)</f>
        <v>1</v>
      </c>
      <c r="K3146" t="b">
        <f>AND(ABS(Table1[[#This Row],[tar-out]])&gt;=$K$1,ABS(Table1[[#This Row],[tar-out]])&lt;$L$1)</f>
        <v>0</v>
      </c>
      <c r="L3146" t="b">
        <f>AND(ABS(Table1[[#This Row],[tar-out]])&gt;=$L$1,ABS(Table1[[#This Row],[tar-out]])&lt;$M$1)</f>
        <v>0</v>
      </c>
      <c r="M3146" t="b">
        <f>AND(ABS(Table1[[#This Row],[tar-out]])&gt;=$M$1,ABS(Table1[[#This Row],[tar-out]])&lt;$N$1)</f>
        <v>0</v>
      </c>
      <c r="N3146" t="b">
        <f>AND(ABS(Table1[[#This Row],[tar-out]])&gt;=$N$1,ABS(Table1[[#This Row],[tar-out]])&lt;$O$1)</f>
        <v>0</v>
      </c>
      <c r="O3146" t="b">
        <f>AND(ABS(Table1[[#This Row],[tar-out]])&gt;=$O$1,ABS(Table1[[#This Row],[tar-out]])&lt;$P$1)</f>
        <v>0</v>
      </c>
      <c r="P3146" s="1">
        <f>ROUND(Table1[[#This Row],[tar-out]],0)</f>
        <v>0</v>
      </c>
      <c r="Q3146" s="3">
        <v>3144</v>
      </c>
      <c r="U3146">
        <f>IF(Table1[[#This Row],[tar-out in '[0,1)]],1,0)</f>
        <v>1</v>
      </c>
      <c r="V3146">
        <f>IF(Table1[[#This Row],[tar-out in '[1,2)]],1,0)</f>
        <v>0</v>
      </c>
      <c r="W3146">
        <f>IF(Table1[[#This Row],[tar-out'[2,5)]],1,0)</f>
        <v>0</v>
      </c>
      <c r="X3146">
        <f>IF(Table1[[#This Row],[tar-out in '[5, 10)]],1,0)</f>
        <v>0</v>
      </c>
      <c r="Y3146">
        <f>IF(Table1[[#This Row],[tar-out in '[10,20)]],1,0)</f>
        <v>0</v>
      </c>
      <c r="Z3146">
        <f>IF(Table1[[#This Row],[tar-out in '[20, 10000)]],1,0)</f>
        <v>0</v>
      </c>
    </row>
    <row r="3147" spans="1:26" x14ac:dyDescent="0.25">
      <c r="A3147">
        <v>29</v>
      </c>
      <c r="B3147">
        <v>392</v>
      </c>
      <c r="C3147">
        <v>8.2758620689655196</v>
      </c>
      <c r="D3147">
        <v>2</v>
      </c>
      <c r="E3147">
        <v>165</v>
      </c>
      <c r="F3147">
        <v>5.0843205574912904</v>
      </c>
      <c r="G3147">
        <v>5.7038502693176296</v>
      </c>
      <c r="H3147">
        <f>Table1[[#This Row],[target]]-Table1[[#This Row],[output]]</f>
        <v>-0.6195297118263392</v>
      </c>
      <c r="I3147">
        <f>Table1[[#This Row],[tar-out]]*Table1[[#This Row],[tar-out]]</f>
        <v>0.38381706383562691</v>
      </c>
      <c r="J3147" t="b">
        <f>AND(ABS(Table1[[#This Row],[tar-out]])&gt;=$J$1,ABS(Table1[[#This Row],[tar-out]])&lt;$K$1)</f>
        <v>1</v>
      </c>
      <c r="K3147" t="b">
        <f>AND(ABS(Table1[[#This Row],[tar-out]])&gt;=$K$1,ABS(Table1[[#This Row],[tar-out]])&lt;$L$1)</f>
        <v>0</v>
      </c>
      <c r="L3147" t="b">
        <f>AND(ABS(Table1[[#This Row],[tar-out]])&gt;=$L$1,ABS(Table1[[#This Row],[tar-out]])&lt;$M$1)</f>
        <v>0</v>
      </c>
      <c r="M3147" t="b">
        <f>AND(ABS(Table1[[#This Row],[tar-out]])&gt;=$M$1,ABS(Table1[[#This Row],[tar-out]])&lt;$N$1)</f>
        <v>0</v>
      </c>
      <c r="N3147" t="b">
        <f>AND(ABS(Table1[[#This Row],[tar-out]])&gt;=$N$1,ABS(Table1[[#This Row],[tar-out]])&lt;$O$1)</f>
        <v>0</v>
      </c>
      <c r="O3147" t="b">
        <f>AND(ABS(Table1[[#This Row],[tar-out]])&gt;=$O$1,ABS(Table1[[#This Row],[tar-out]])&lt;$P$1)</f>
        <v>0</v>
      </c>
      <c r="P3147" s="1">
        <f>ROUND(Table1[[#This Row],[tar-out]],0)</f>
        <v>-1</v>
      </c>
      <c r="Q3147" s="2">
        <v>3145</v>
      </c>
      <c r="U3147">
        <f>IF(Table1[[#This Row],[tar-out in '[0,1)]],1,0)</f>
        <v>1</v>
      </c>
      <c r="V3147">
        <f>IF(Table1[[#This Row],[tar-out in '[1,2)]],1,0)</f>
        <v>0</v>
      </c>
      <c r="W3147">
        <f>IF(Table1[[#This Row],[tar-out'[2,5)]],1,0)</f>
        <v>0</v>
      </c>
      <c r="X3147">
        <f>IF(Table1[[#This Row],[tar-out in '[5, 10)]],1,0)</f>
        <v>0</v>
      </c>
      <c r="Y3147">
        <f>IF(Table1[[#This Row],[tar-out in '[10,20)]],1,0)</f>
        <v>0</v>
      </c>
      <c r="Z3147">
        <f>IF(Table1[[#This Row],[tar-out in '[20, 10000)]],1,0)</f>
        <v>0</v>
      </c>
    </row>
    <row r="3148" spans="1:26" x14ac:dyDescent="0.25">
      <c r="A3148">
        <v>29</v>
      </c>
      <c r="B3148">
        <v>392</v>
      </c>
      <c r="C3148">
        <v>8.2758620689655196</v>
      </c>
      <c r="D3148">
        <v>2</v>
      </c>
      <c r="E3148">
        <v>133</v>
      </c>
      <c r="F3148">
        <v>5.01206522763691</v>
      </c>
      <c r="G3148">
        <v>5.6905207633972203</v>
      </c>
      <c r="H3148">
        <f>Table1[[#This Row],[target]]-Table1[[#This Row],[output]]</f>
        <v>-0.67845553576031037</v>
      </c>
      <c r="I3148">
        <f>Table1[[#This Row],[tar-out]]*Table1[[#This Row],[tar-out]]</f>
        <v>0.46030191400380976</v>
      </c>
      <c r="J3148" t="b">
        <f>AND(ABS(Table1[[#This Row],[tar-out]])&gt;=$J$1,ABS(Table1[[#This Row],[tar-out]])&lt;$K$1)</f>
        <v>1</v>
      </c>
      <c r="K3148" t="b">
        <f>AND(ABS(Table1[[#This Row],[tar-out]])&gt;=$K$1,ABS(Table1[[#This Row],[tar-out]])&lt;$L$1)</f>
        <v>0</v>
      </c>
      <c r="L3148" t="b">
        <f>AND(ABS(Table1[[#This Row],[tar-out]])&gt;=$L$1,ABS(Table1[[#This Row],[tar-out]])&lt;$M$1)</f>
        <v>0</v>
      </c>
      <c r="M3148" t="b">
        <f>AND(ABS(Table1[[#This Row],[tar-out]])&gt;=$M$1,ABS(Table1[[#This Row],[tar-out]])&lt;$N$1)</f>
        <v>0</v>
      </c>
      <c r="N3148" t="b">
        <f>AND(ABS(Table1[[#This Row],[tar-out]])&gt;=$N$1,ABS(Table1[[#This Row],[tar-out]])&lt;$O$1)</f>
        <v>0</v>
      </c>
      <c r="O3148" t="b">
        <f>AND(ABS(Table1[[#This Row],[tar-out]])&gt;=$O$1,ABS(Table1[[#This Row],[tar-out]])&lt;$P$1)</f>
        <v>0</v>
      </c>
      <c r="P3148" s="1">
        <f>ROUND(Table1[[#This Row],[tar-out]],0)</f>
        <v>-1</v>
      </c>
      <c r="Q3148" s="3">
        <v>3146</v>
      </c>
      <c r="U3148">
        <f>IF(Table1[[#This Row],[tar-out in '[0,1)]],1,0)</f>
        <v>1</v>
      </c>
      <c r="V3148">
        <f>IF(Table1[[#This Row],[tar-out in '[1,2)]],1,0)</f>
        <v>0</v>
      </c>
      <c r="W3148">
        <f>IF(Table1[[#This Row],[tar-out'[2,5)]],1,0)</f>
        <v>0</v>
      </c>
      <c r="X3148">
        <f>IF(Table1[[#This Row],[tar-out in '[5, 10)]],1,0)</f>
        <v>0</v>
      </c>
      <c r="Y3148">
        <f>IF(Table1[[#This Row],[tar-out in '[10,20)]],1,0)</f>
        <v>0</v>
      </c>
      <c r="Z3148">
        <f>IF(Table1[[#This Row],[tar-out in '[20, 10000)]],1,0)</f>
        <v>0</v>
      </c>
    </row>
    <row r="3149" spans="1:26" x14ac:dyDescent="0.25">
      <c r="A3149">
        <v>29</v>
      </c>
      <c r="B3149">
        <v>392</v>
      </c>
      <c r="C3149">
        <v>8.2758620689655196</v>
      </c>
      <c r="D3149">
        <v>2</v>
      </c>
      <c r="E3149">
        <v>108</v>
      </c>
      <c r="F3149">
        <v>5.6877769440703903</v>
      </c>
      <c r="G3149">
        <v>5.6782040596008301</v>
      </c>
      <c r="H3149">
        <f>Table1[[#This Row],[target]]-Table1[[#This Row],[output]]</f>
        <v>9.5728844695601722E-3</v>
      </c>
      <c r="I3149">
        <f>Table1[[#This Row],[tar-out]]*Table1[[#This Row],[tar-out]]</f>
        <v>9.1640117067546341E-5</v>
      </c>
      <c r="J3149" t="b">
        <f>AND(ABS(Table1[[#This Row],[tar-out]])&gt;=$J$1,ABS(Table1[[#This Row],[tar-out]])&lt;$K$1)</f>
        <v>1</v>
      </c>
      <c r="K3149" t="b">
        <f>AND(ABS(Table1[[#This Row],[tar-out]])&gt;=$K$1,ABS(Table1[[#This Row],[tar-out]])&lt;$L$1)</f>
        <v>0</v>
      </c>
      <c r="L3149" t="b">
        <f>AND(ABS(Table1[[#This Row],[tar-out]])&gt;=$L$1,ABS(Table1[[#This Row],[tar-out]])&lt;$M$1)</f>
        <v>0</v>
      </c>
      <c r="M3149" t="b">
        <f>AND(ABS(Table1[[#This Row],[tar-out]])&gt;=$M$1,ABS(Table1[[#This Row],[tar-out]])&lt;$N$1)</f>
        <v>0</v>
      </c>
      <c r="N3149" t="b">
        <f>AND(ABS(Table1[[#This Row],[tar-out]])&gt;=$N$1,ABS(Table1[[#This Row],[tar-out]])&lt;$O$1)</f>
        <v>0</v>
      </c>
      <c r="O3149" t="b">
        <f>AND(ABS(Table1[[#This Row],[tar-out]])&gt;=$O$1,ABS(Table1[[#This Row],[tar-out]])&lt;$P$1)</f>
        <v>0</v>
      </c>
      <c r="P3149" s="1">
        <f>ROUND(Table1[[#This Row],[tar-out]],0)</f>
        <v>0</v>
      </c>
      <c r="Q3149" s="2">
        <v>3147</v>
      </c>
      <c r="U3149">
        <f>IF(Table1[[#This Row],[tar-out in '[0,1)]],1,0)</f>
        <v>1</v>
      </c>
      <c r="V3149">
        <f>IF(Table1[[#This Row],[tar-out in '[1,2)]],1,0)</f>
        <v>0</v>
      </c>
      <c r="W3149">
        <f>IF(Table1[[#This Row],[tar-out'[2,5)]],1,0)</f>
        <v>0</v>
      </c>
      <c r="X3149">
        <f>IF(Table1[[#This Row],[tar-out in '[5, 10)]],1,0)</f>
        <v>0</v>
      </c>
      <c r="Y3149">
        <f>IF(Table1[[#This Row],[tar-out in '[10,20)]],1,0)</f>
        <v>0</v>
      </c>
      <c r="Z3149">
        <f>IF(Table1[[#This Row],[tar-out in '[20, 10000)]],1,0)</f>
        <v>0</v>
      </c>
    </row>
    <row r="3150" spans="1:26" x14ac:dyDescent="0.25">
      <c r="A3150">
        <v>29</v>
      </c>
      <c r="B3150">
        <v>392</v>
      </c>
      <c r="C3150">
        <v>8.2758620689655196</v>
      </c>
      <c r="D3150">
        <v>2</v>
      </c>
      <c r="E3150">
        <v>198</v>
      </c>
      <c r="F3150">
        <v>4.4762587666574101</v>
      </c>
      <c r="G3150">
        <v>5.7156796455383301</v>
      </c>
      <c r="H3150">
        <f>Table1[[#This Row],[target]]-Table1[[#This Row],[output]]</f>
        <v>-1.23942087888092</v>
      </c>
      <c r="I3150">
        <f>Table1[[#This Row],[tar-out]]*Table1[[#This Row],[tar-out]]</f>
        <v>1.5361641150059522</v>
      </c>
      <c r="J3150" t="b">
        <f>AND(ABS(Table1[[#This Row],[tar-out]])&gt;=$J$1,ABS(Table1[[#This Row],[tar-out]])&lt;$K$1)</f>
        <v>0</v>
      </c>
      <c r="K3150" t="b">
        <f>AND(ABS(Table1[[#This Row],[tar-out]])&gt;=$K$1,ABS(Table1[[#This Row],[tar-out]])&lt;$L$1)</f>
        <v>1</v>
      </c>
      <c r="L3150" t="b">
        <f>AND(ABS(Table1[[#This Row],[tar-out]])&gt;=$L$1,ABS(Table1[[#This Row],[tar-out]])&lt;$M$1)</f>
        <v>0</v>
      </c>
      <c r="M3150" t="b">
        <f>AND(ABS(Table1[[#This Row],[tar-out]])&gt;=$M$1,ABS(Table1[[#This Row],[tar-out]])&lt;$N$1)</f>
        <v>0</v>
      </c>
      <c r="N3150" t="b">
        <f>AND(ABS(Table1[[#This Row],[tar-out]])&gt;=$N$1,ABS(Table1[[#This Row],[tar-out]])&lt;$O$1)</f>
        <v>0</v>
      </c>
      <c r="O3150" t="b">
        <f>AND(ABS(Table1[[#This Row],[tar-out]])&gt;=$O$1,ABS(Table1[[#This Row],[tar-out]])&lt;$P$1)</f>
        <v>0</v>
      </c>
      <c r="P3150" s="1">
        <f>ROUND(Table1[[#This Row],[tar-out]],0)</f>
        <v>-1</v>
      </c>
      <c r="Q3150" s="3">
        <v>3148</v>
      </c>
      <c r="U3150">
        <f>IF(Table1[[#This Row],[tar-out in '[0,1)]],1,0)</f>
        <v>0</v>
      </c>
      <c r="V3150">
        <f>IF(Table1[[#This Row],[tar-out in '[1,2)]],1,0)</f>
        <v>1</v>
      </c>
      <c r="W3150">
        <f>IF(Table1[[#This Row],[tar-out'[2,5)]],1,0)</f>
        <v>0</v>
      </c>
      <c r="X3150">
        <f>IF(Table1[[#This Row],[tar-out in '[5, 10)]],1,0)</f>
        <v>0</v>
      </c>
      <c r="Y3150">
        <f>IF(Table1[[#This Row],[tar-out in '[10,20)]],1,0)</f>
        <v>0</v>
      </c>
      <c r="Z3150">
        <f>IF(Table1[[#This Row],[tar-out in '[20, 10000)]],1,0)</f>
        <v>0</v>
      </c>
    </row>
    <row r="3151" spans="1:26" x14ac:dyDescent="0.25">
      <c r="A3151">
        <v>29</v>
      </c>
      <c r="B3151">
        <v>392</v>
      </c>
      <c r="C3151">
        <v>8.2758620689655196</v>
      </c>
      <c r="D3151">
        <v>2</v>
      </c>
      <c r="E3151">
        <v>250</v>
      </c>
      <c r="F3151">
        <v>5.3003327787021597</v>
      </c>
      <c r="G3151">
        <v>5.7315092086792001</v>
      </c>
      <c r="H3151">
        <f>Table1[[#This Row],[target]]-Table1[[#This Row],[output]]</f>
        <v>-0.43117642997704042</v>
      </c>
      <c r="I3151">
        <f>Table1[[#This Row],[tar-out]]*Table1[[#This Row],[tar-out]]</f>
        <v>0.18591311376774564</v>
      </c>
      <c r="J3151" t="b">
        <f>AND(ABS(Table1[[#This Row],[tar-out]])&gt;=$J$1,ABS(Table1[[#This Row],[tar-out]])&lt;$K$1)</f>
        <v>1</v>
      </c>
      <c r="K3151" t="b">
        <f>AND(ABS(Table1[[#This Row],[tar-out]])&gt;=$K$1,ABS(Table1[[#This Row],[tar-out]])&lt;$L$1)</f>
        <v>0</v>
      </c>
      <c r="L3151" t="b">
        <f>AND(ABS(Table1[[#This Row],[tar-out]])&gt;=$L$1,ABS(Table1[[#This Row],[tar-out]])&lt;$M$1)</f>
        <v>0</v>
      </c>
      <c r="M3151" t="b">
        <f>AND(ABS(Table1[[#This Row],[tar-out]])&gt;=$M$1,ABS(Table1[[#This Row],[tar-out]])&lt;$N$1)</f>
        <v>0</v>
      </c>
      <c r="N3151" t="b">
        <f>AND(ABS(Table1[[#This Row],[tar-out]])&gt;=$N$1,ABS(Table1[[#This Row],[tar-out]])&lt;$O$1)</f>
        <v>0</v>
      </c>
      <c r="O3151" t="b">
        <f>AND(ABS(Table1[[#This Row],[tar-out]])&gt;=$O$1,ABS(Table1[[#This Row],[tar-out]])&lt;$P$1)</f>
        <v>0</v>
      </c>
      <c r="P3151" s="1">
        <f>ROUND(Table1[[#This Row],[tar-out]],0)</f>
        <v>0</v>
      </c>
      <c r="Q3151" s="2">
        <v>3149</v>
      </c>
      <c r="U3151">
        <f>IF(Table1[[#This Row],[tar-out in '[0,1)]],1,0)</f>
        <v>1</v>
      </c>
      <c r="V3151">
        <f>IF(Table1[[#This Row],[tar-out in '[1,2)]],1,0)</f>
        <v>0</v>
      </c>
      <c r="W3151">
        <f>IF(Table1[[#This Row],[tar-out'[2,5)]],1,0)</f>
        <v>0</v>
      </c>
      <c r="X3151">
        <f>IF(Table1[[#This Row],[tar-out in '[5, 10)]],1,0)</f>
        <v>0</v>
      </c>
      <c r="Y3151">
        <f>IF(Table1[[#This Row],[tar-out in '[10,20)]],1,0)</f>
        <v>0</v>
      </c>
      <c r="Z3151">
        <f>IF(Table1[[#This Row],[tar-out in '[20, 10000)]],1,0)</f>
        <v>0</v>
      </c>
    </row>
    <row r="3152" spans="1:26" x14ac:dyDescent="0.25">
      <c r="A3152">
        <v>29</v>
      </c>
      <c r="B3152">
        <v>392</v>
      </c>
      <c r="C3152">
        <v>8.2758620689655196</v>
      </c>
      <c r="D3152">
        <v>2</v>
      </c>
      <c r="E3152">
        <v>111</v>
      </c>
      <c r="F3152">
        <v>4.9348571428571404</v>
      </c>
      <c r="G3152">
        <v>5.6797308921814</v>
      </c>
      <c r="H3152">
        <f>Table1[[#This Row],[target]]-Table1[[#This Row],[output]]</f>
        <v>-0.74487374932425965</v>
      </c>
      <c r="I3152">
        <f>Table1[[#This Row],[tar-out]]*Table1[[#This Row],[tar-out]]</f>
        <v>0.55483690243238004</v>
      </c>
      <c r="J3152" t="b">
        <f>AND(ABS(Table1[[#This Row],[tar-out]])&gt;=$J$1,ABS(Table1[[#This Row],[tar-out]])&lt;$K$1)</f>
        <v>1</v>
      </c>
      <c r="K3152" t="b">
        <f>AND(ABS(Table1[[#This Row],[tar-out]])&gt;=$K$1,ABS(Table1[[#This Row],[tar-out]])&lt;$L$1)</f>
        <v>0</v>
      </c>
      <c r="L3152" t="b">
        <f>AND(ABS(Table1[[#This Row],[tar-out]])&gt;=$L$1,ABS(Table1[[#This Row],[tar-out]])&lt;$M$1)</f>
        <v>0</v>
      </c>
      <c r="M3152" t="b">
        <f>AND(ABS(Table1[[#This Row],[tar-out]])&gt;=$M$1,ABS(Table1[[#This Row],[tar-out]])&lt;$N$1)</f>
        <v>0</v>
      </c>
      <c r="N3152" t="b">
        <f>AND(ABS(Table1[[#This Row],[tar-out]])&gt;=$N$1,ABS(Table1[[#This Row],[tar-out]])&lt;$O$1)</f>
        <v>0</v>
      </c>
      <c r="O3152" t="b">
        <f>AND(ABS(Table1[[#This Row],[tar-out]])&gt;=$O$1,ABS(Table1[[#This Row],[tar-out]])&lt;$P$1)</f>
        <v>0</v>
      </c>
      <c r="P3152" s="1">
        <f>ROUND(Table1[[#This Row],[tar-out]],0)</f>
        <v>-1</v>
      </c>
      <c r="Q3152" s="3">
        <v>3150</v>
      </c>
      <c r="U3152">
        <f>IF(Table1[[#This Row],[tar-out in '[0,1)]],1,0)</f>
        <v>1</v>
      </c>
      <c r="V3152">
        <f>IF(Table1[[#This Row],[tar-out in '[1,2)]],1,0)</f>
        <v>0</v>
      </c>
      <c r="W3152">
        <f>IF(Table1[[#This Row],[tar-out'[2,5)]],1,0)</f>
        <v>0</v>
      </c>
      <c r="X3152">
        <f>IF(Table1[[#This Row],[tar-out in '[5, 10)]],1,0)</f>
        <v>0</v>
      </c>
      <c r="Y3152">
        <f>IF(Table1[[#This Row],[tar-out in '[10,20)]],1,0)</f>
        <v>0</v>
      </c>
      <c r="Z3152">
        <f>IF(Table1[[#This Row],[tar-out in '[20, 10000)]],1,0)</f>
        <v>0</v>
      </c>
    </row>
    <row r="3153" spans="1:26" x14ac:dyDescent="0.25">
      <c r="A3153">
        <v>29</v>
      </c>
      <c r="B3153">
        <v>392</v>
      </c>
      <c r="C3153">
        <v>8.2758620689655196</v>
      </c>
      <c r="D3153">
        <v>2</v>
      </c>
      <c r="E3153">
        <v>78</v>
      </c>
      <c r="F3153">
        <v>5.3967306456056603</v>
      </c>
      <c r="G3153">
        <v>5.6629652976989702</v>
      </c>
      <c r="H3153">
        <f>Table1[[#This Row],[target]]-Table1[[#This Row],[output]]</f>
        <v>-0.26623465209330988</v>
      </c>
      <c r="I3153">
        <f>Table1[[#This Row],[tar-out]]*Table1[[#This Row],[tar-out]]</f>
        <v>7.0880889975245748E-2</v>
      </c>
      <c r="J3153" t="b">
        <f>AND(ABS(Table1[[#This Row],[tar-out]])&gt;=$J$1,ABS(Table1[[#This Row],[tar-out]])&lt;$K$1)</f>
        <v>1</v>
      </c>
      <c r="K3153" t="b">
        <f>AND(ABS(Table1[[#This Row],[tar-out]])&gt;=$K$1,ABS(Table1[[#This Row],[tar-out]])&lt;$L$1)</f>
        <v>0</v>
      </c>
      <c r="L3153" t="b">
        <f>AND(ABS(Table1[[#This Row],[tar-out]])&gt;=$L$1,ABS(Table1[[#This Row],[tar-out]])&lt;$M$1)</f>
        <v>0</v>
      </c>
      <c r="M3153" t="b">
        <f>AND(ABS(Table1[[#This Row],[tar-out]])&gt;=$M$1,ABS(Table1[[#This Row],[tar-out]])&lt;$N$1)</f>
        <v>0</v>
      </c>
      <c r="N3153" t="b">
        <f>AND(ABS(Table1[[#This Row],[tar-out]])&gt;=$N$1,ABS(Table1[[#This Row],[tar-out]])&lt;$O$1)</f>
        <v>0</v>
      </c>
      <c r="O3153" t="b">
        <f>AND(ABS(Table1[[#This Row],[tar-out]])&gt;=$O$1,ABS(Table1[[#This Row],[tar-out]])&lt;$P$1)</f>
        <v>0</v>
      </c>
      <c r="P3153" s="1">
        <f>ROUND(Table1[[#This Row],[tar-out]],0)</f>
        <v>0</v>
      </c>
      <c r="Q3153" s="2">
        <v>3151</v>
      </c>
      <c r="U3153">
        <f>IF(Table1[[#This Row],[tar-out in '[0,1)]],1,0)</f>
        <v>1</v>
      </c>
      <c r="V3153">
        <f>IF(Table1[[#This Row],[tar-out in '[1,2)]],1,0)</f>
        <v>0</v>
      </c>
      <c r="W3153">
        <f>IF(Table1[[#This Row],[tar-out'[2,5)]],1,0)</f>
        <v>0</v>
      </c>
      <c r="X3153">
        <f>IF(Table1[[#This Row],[tar-out in '[5, 10)]],1,0)</f>
        <v>0</v>
      </c>
      <c r="Y3153">
        <f>IF(Table1[[#This Row],[tar-out in '[10,20)]],1,0)</f>
        <v>0</v>
      </c>
      <c r="Z3153">
        <f>IF(Table1[[#This Row],[tar-out in '[20, 10000)]],1,0)</f>
        <v>0</v>
      </c>
    </row>
    <row r="3154" spans="1:26" x14ac:dyDescent="0.25">
      <c r="A3154">
        <v>29</v>
      </c>
      <c r="B3154">
        <v>392</v>
      </c>
      <c r="C3154">
        <v>8.2758620689655196</v>
      </c>
      <c r="D3154">
        <v>2</v>
      </c>
      <c r="E3154">
        <v>114</v>
      </c>
      <c r="F3154">
        <v>5.6741214057507996</v>
      </c>
      <c r="G3154">
        <v>5.6812577247619602</v>
      </c>
      <c r="H3154">
        <f>Table1[[#This Row],[target]]-Table1[[#This Row],[output]]</f>
        <v>-7.1363190111606301E-3</v>
      </c>
      <c r="I3154">
        <f>Table1[[#This Row],[tar-out]]*Table1[[#This Row],[tar-out]]</f>
        <v>5.092704902905263E-5</v>
      </c>
      <c r="J3154" t="b">
        <f>AND(ABS(Table1[[#This Row],[tar-out]])&gt;=$J$1,ABS(Table1[[#This Row],[tar-out]])&lt;$K$1)</f>
        <v>1</v>
      </c>
      <c r="K3154" t="b">
        <f>AND(ABS(Table1[[#This Row],[tar-out]])&gt;=$K$1,ABS(Table1[[#This Row],[tar-out]])&lt;$L$1)</f>
        <v>0</v>
      </c>
      <c r="L3154" t="b">
        <f>AND(ABS(Table1[[#This Row],[tar-out]])&gt;=$L$1,ABS(Table1[[#This Row],[tar-out]])&lt;$M$1)</f>
        <v>0</v>
      </c>
      <c r="M3154" t="b">
        <f>AND(ABS(Table1[[#This Row],[tar-out]])&gt;=$M$1,ABS(Table1[[#This Row],[tar-out]])&lt;$N$1)</f>
        <v>0</v>
      </c>
      <c r="N3154" t="b">
        <f>AND(ABS(Table1[[#This Row],[tar-out]])&gt;=$N$1,ABS(Table1[[#This Row],[tar-out]])&lt;$O$1)</f>
        <v>0</v>
      </c>
      <c r="O3154" t="b">
        <f>AND(ABS(Table1[[#This Row],[tar-out]])&gt;=$O$1,ABS(Table1[[#This Row],[tar-out]])&lt;$P$1)</f>
        <v>0</v>
      </c>
      <c r="P3154" s="1">
        <f>ROUND(Table1[[#This Row],[tar-out]],0)</f>
        <v>0</v>
      </c>
      <c r="Q3154" s="3">
        <v>3152</v>
      </c>
      <c r="U3154">
        <f>IF(Table1[[#This Row],[tar-out in '[0,1)]],1,0)</f>
        <v>1</v>
      </c>
      <c r="V3154">
        <f>IF(Table1[[#This Row],[tar-out in '[1,2)]],1,0)</f>
        <v>0</v>
      </c>
      <c r="W3154">
        <f>IF(Table1[[#This Row],[tar-out'[2,5)]],1,0)</f>
        <v>0</v>
      </c>
      <c r="X3154">
        <f>IF(Table1[[#This Row],[tar-out in '[5, 10)]],1,0)</f>
        <v>0</v>
      </c>
      <c r="Y3154">
        <f>IF(Table1[[#This Row],[tar-out in '[10,20)]],1,0)</f>
        <v>0</v>
      </c>
      <c r="Z3154">
        <f>IF(Table1[[#This Row],[tar-out in '[20, 10000)]],1,0)</f>
        <v>0</v>
      </c>
    </row>
    <row r="3155" spans="1:26" x14ac:dyDescent="0.25">
      <c r="A3155">
        <v>29</v>
      </c>
      <c r="B3155">
        <v>392</v>
      </c>
      <c r="C3155">
        <v>8.2758620689655196</v>
      </c>
      <c r="D3155">
        <v>2</v>
      </c>
      <c r="E3155">
        <v>58</v>
      </c>
      <c r="F3155">
        <v>5.0275177814388696</v>
      </c>
      <c r="G3155">
        <v>5.6528420448303196</v>
      </c>
      <c r="H3155">
        <f>Table1[[#This Row],[target]]-Table1[[#This Row],[output]]</f>
        <v>-0.62532426339144997</v>
      </c>
      <c r="I3155">
        <f>Table1[[#This Row],[tar-out]]*Table1[[#This Row],[tar-out]]</f>
        <v>0.3910304343860595</v>
      </c>
      <c r="J3155" t="b">
        <f>AND(ABS(Table1[[#This Row],[tar-out]])&gt;=$J$1,ABS(Table1[[#This Row],[tar-out]])&lt;$K$1)</f>
        <v>1</v>
      </c>
      <c r="K3155" t="b">
        <f>AND(ABS(Table1[[#This Row],[tar-out]])&gt;=$K$1,ABS(Table1[[#This Row],[tar-out]])&lt;$L$1)</f>
        <v>0</v>
      </c>
      <c r="L3155" t="b">
        <f>AND(ABS(Table1[[#This Row],[tar-out]])&gt;=$L$1,ABS(Table1[[#This Row],[tar-out]])&lt;$M$1)</f>
        <v>0</v>
      </c>
      <c r="M3155" t="b">
        <f>AND(ABS(Table1[[#This Row],[tar-out]])&gt;=$M$1,ABS(Table1[[#This Row],[tar-out]])&lt;$N$1)</f>
        <v>0</v>
      </c>
      <c r="N3155" t="b">
        <f>AND(ABS(Table1[[#This Row],[tar-out]])&gt;=$N$1,ABS(Table1[[#This Row],[tar-out]])&lt;$O$1)</f>
        <v>0</v>
      </c>
      <c r="O3155" t="b">
        <f>AND(ABS(Table1[[#This Row],[tar-out]])&gt;=$O$1,ABS(Table1[[#This Row],[tar-out]])&lt;$P$1)</f>
        <v>0</v>
      </c>
      <c r="P3155" s="1">
        <f>ROUND(Table1[[#This Row],[tar-out]],0)</f>
        <v>-1</v>
      </c>
      <c r="Q3155" s="2">
        <v>3153</v>
      </c>
      <c r="U3155">
        <f>IF(Table1[[#This Row],[tar-out in '[0,1)]],1,0)</f>
        <v>1</v>
      </c>
      <c r="V3155">
        <f>IF(Table1[[#This Row],[tar-out in '[1,2)]],1,0)</f>
        <v>0</v>
      </c>
      <c r="W3155">
        <f>IF(Table1[[#This Row],[tar-out'[2,5)]],1,0)</f>
        <v>0</v>
      </c>
      <c r="X3155">
        <f>IF(Table1[[#This Row],[tar-out in '[5, 10)]],1,0)</f>
        <v>0</v>
      </c>
      <c r="Y3155">
        <f>IF(Table1[[#This Row],[tar-out in '[10,20)]],1,0)</f>
        <v>0</v>
      </c>
      <c r="Z3155">
        <f>IF(Table1[[#This Row],[tar-out in '[20, 10000)]],1,0)</f>
        <v>0</v>
      </c>
    </row>
    <row r="3156" spans="1:26" x14ac:dyDescent="0.25">
      <c r="A3156">
        <v>29</v>
      </c>
      <c r="B3156">
        <v>392</v>
      </c>
      <c r="C3156">
        <v>8.2758620689655196</v>
      </c>
      <c r="D3156">
        <v>2</v>
      </c>
      <c r="E3156">
        <v>255</v>
      </c>
      <c r="F3156">
        <v>4.9988696915872799</v>
      </c>
      <c r="G3156">
        <v>5.7328591346740696</v>
      </c>
      <c r="H3156">
        <f>Table1[[#This Row],[target]]-Table1[[#This Row],[output]]</f>
        <v>-0.73398944308678971</v>
      </c>
      <c r="I3156">
        <f>Table1[[#This Row],[tar-out]]*Table1[[#This Row],[tar-out]]</f>
        <v>0.53874050256285566</v>
      </c>
      <c r="J3156" t="b">
        <f>AND(ABS(Table1[[#This Row],[tar-out]])&gt;=$J$1,ABS(Table1[[#This Row],[tar-out]])&lt;$K$1)</f>
        <v>1</v>
      </c>
      <c r="K3156" t="b">
        <f>AND(ABS(Table1[[#This Row],[tar-out]])&gt;=$K$1,ABS(Table1[[#This Row],[tar-out]])&lt;$L$1)</f>
        <v>0</v>
      </c>
      <c r="L3156" t="b">
        <f>AND(ABS(Table1[[#This Row],[tar-out]])&gt;=$L$1,ABS(Table1[[#This Row],[tar-out]])&lt;$M$1)</f>
        <v>0</v>
      </c>
      <c r="M3156" t="b">
        <f>AND(ABS(Table1[[#This Row],[tar-out]])&gt;=$M$1,ABS(Table1[[#This Row],[tar-out]])&lt;$N$1)</f>
        <v>0</v>
      </c>
      <c r="N3156" t="b">
        <f>AND(ABS(Table1[[#This Row],[tar-out]])&gt;=$N$1,ABS(Table1[[#This Row],[tar-out]])&lt;$O$1)</f>
        <v>0</v>
      </c>
      <c r="O3156" t="b">
        <f>AND(ABS(Table1[[#This Row],[tar-out]])&gt;=$O$1,ABS(Table1[[#This Row],[tar-out]])&lt;$P$1)</f>
        <v>0</v>
      </c>
      <c r="P3156" s="1">
        <f>ROUND(Table1[[#This Row],[tar-out]],0)</f>
        <v>-1</v>
      </c>
      <c r="Q3156" s="3">
        <v>3154</v>
      </c>
      <c r="U3156">
        <f>IF(Table1[[#This Row],[tar-out in '[0,1)]],1,0)</f>
        <v>1</v>
      </c>
      <c r="V3156">
        <f>IF(Table1[[#This Row],[tar-out in '[1,2)]],1,0)</f>
        <v>0</v>
      </c>
      <c r="W3156">
        <f>IF(Table1[[#This Row],[tar-out'[2,5)]],1,0)</f>
        <v>0</v>
      </c>
      <c r="X3156">
        <f>IF(Table1[[#This Row],[tar-out in '[5, 10)]],1,0)</f>
        <v>0</v>
      </c>
      <c r="Y3156">
        <f>IF(Table1[[#This Row],[tar-out in '[10,20)]],1,0)</f>
        <v>0</v>
      </c>
      <c r="Z3156">
        <f>IF(Table1[[#This Row],[tar-out in '[20, 10000)]],1,0)</f>
        <v>0</v>
      </c>
    </row>
    <row r="3157" spans="1:26" x14ac:dyDescent="0.25">
      <c r="A3157">
        <v>29</v>
      </c>
      <c r="B3157">
        <v>392</v>
      </c>
      <c r="C3157">
        <v>8.2758620689655196</v>
      </c>
      <c r="D3157">
        <v>2</v>
      </c>
      <c r="E3157">
        <v>36</v>
      </c>
      <c r="F3157">
        <v>4.4730808597748197</v>
      </c>
      <c r="G3157">
        <v>5.6417860984802202</v>
      </c>
      <c r="H3157">
        <f>Table1[[#This Row],[target]]-Table1[[#This Row],[output]]</f>
        <v>-1.1687052387054004</v>
      </c>
      <c r="I3157">
        <f>Table1[[#This Row],[tar-out]]*Table1[[#This Row],[tar-out]]</f>
        <v>1.3658719349774471</v>
      </c>
      <c r="J3157" t="b">
        <f>AND(ABS(Table1[[#This Row],[tar-out]])&gt;=$J$1,ABS(Table1[[#This Row],[tar-out]])&lt;$K$1)</f>
        <v>0</v>
      </c>
      <c r="K3157" t="b">
        <f>AND(ABS(Table1[[#This Row],[tar-out]])&gt;=$K$1,ABS(Table1[[#This Row],[tar-out]])&lt;$L$1)</f>
        <v>1</v>
      </c>
      <c r="L3157" t="b">
        <f>AND(ABS(Table1[[#This Row],[tar-out]])&gt;=$L$1,ABS(Table1[[#This Row],[tar-out]])&lt;$M$1)</f>
        <v>0</v>
      </c>
      <c r="M3157" t="b">
        <f>AND(ABS(Table1[[#This Row],[tar-out]])&gt;=$M$1,ABS(Table1[[#This Row],[tar-out]])&lt;$N$1)</f>
        <v>0</v>
      </c>
      <c r="N3157" t="b">
        <f>AND(ABS(Table1[[#This Row],[tar-out]])&gt;=$N$1,ABS(Table1[[#This Row],[tar-out]])&lt;$O$1)</f>
        <v>0</v>
      </c>
      <c r="O3157" t="b">
        <f>AND(ABS(Table1[[#This Row],[tar-out]])&gt;=$O$1,ABS(Table1[[#This Row],[tar-out]])&lt;$P$1)</f>
        <v>0</v>
      </c>
      <c r="P3157" s="1">
        <f>ROUND(Table1[[#This Row],[tar-out]],0)</f>
        <v>-1</v>
      </c>
      <c r="Q3157" s="2">
        <v>3155</v>
      </c>
      <c r="U3157">
        <f>IF(Table1[[#This Row],[tar-out in '[0,1)]],1,0)</f>
        <v>0</v>
      </c>
      <c r="V3157">
        <f>IF(Table1[[#This Row],[tar-out in '[1,2)]],1,0)</f>
        <v>1</v>
      </c>
      <c r="W3157">
        <f>IF(Table1[[#This Row],[tar-out'[2,5)]],1,0)</f>
        <v>0</v>
      </c>
      <c r="X3157">
        <f>IF(Table1[[#This Row],[tar-out in '[5, 10)]],1,0)</f>
        <v>0</v>
      </c>
      <c r="Y3157">
        <f>IF(Table1[[#This Row],[tar-out in '[10,20)]],1,0)</f>
        <v>0</v>
      </c>
      <c r="Z3157">
        <f>IF(Table1[[#This Row],[tar-out in '[20, 10000)]],1,0)</f>
        <v>0</v>
      </c>
    </row>
    <row r="3158" spans="1:26" x14ac:dyDescent="0.25">
      <c r="A3158">
        <v>29</v>
      </c>
      <c r="B3158">
        <v>392</v>
      </c>
      <c r="C3158">
        <v>8.2758620689655196</v>
      </c>
      <c r="D3158">
        <v>2</v>
      </c>
      <c r="E3158">
        <v>45</v>
      </c>
      <c r="F3158">
        <v>5.0198692125858804</v>
      </c>
      <c r="G3158">
        <v>5.6462807655334499</v>
      </c>
      <c r="H3158">
        <f>Table1[[#This Row],[target]]-Table1[[#This Row],[output]]</f>
        <v>-0.62641155294756956</v>
      </c>
      <c r="I3158">
        <f>Table1[[#This Row],[tar-out]]*Table1[[#This Row],[tar-out]]</f>
        <v>0.39239143366618573</v>
      </c>
      <c r="J3158" t="b">
        <f>AND(ABS(Table1[[#This Row],[tar-out]])&gt;=$J$1,ABS(Table1[[#This Row],[tar-out]])&lt;$K$1)</f>
        <v>1</v>
      </c>
      <c r="K3158" t="b">
        <f>AND(ABS(Table1[[#This Row],[tar-out]])&gt;=$K$1,ABS(Table1[[#This Row],[tar-out]])&lt;$L$1)</f>
        <v>0</v>
      </c>
      <c r="L3158" t="b">
        <f>AND(ABS(Table1[[#This Row],[tar-out]])&gt;=$L$1,ABS(Table1[[#This Row],[tar-out]])&lt;$M$1)</f>
        <v>0</v>
      </c>
      <c r="M3158" t="b">
        <f>AND(ABS(Table1[[#This Row],[tar-out]])&gt;=$M$1,ABS(Table1[[#This Row],[tar-out]])&lt;$N$1)</f>
        <v>0</v>
      </c>
      <c r="N3158" t="b">
        <f>AND(ABS(Table1[[#This Row],[tar-out]])&gt;=$N$1,ABS(Table1[[#This Row],[tar-out]])&lt;$O$1)</f>
        <v>0</v>
      </c>
      <c r="O3158" t="b">
        <f>AND(ABS(Table1[[#This Row],[tar-out]])&gt;=$O$1,ABS(Table1[[#This Row],[tar-out]])&lt;$P$1)</f>
        <v>0</v>
      </c>
      <c r="P3158" s="1">
        <f>ROUND(Table1[[#This Row],[tar-out]],0)</f>
        <v>-1</v>
      </c>
      <c r="Q3158" s="3">
        <v>3156</v>
      </c>
      <c r="U3158">
        <f>IF(Table1[[#This Row],[tar-out in '[0,1)]],1,0)</f>
        <v>1</v>
      </c>
      <c r="V3158">
        <f>IF(Table1[[#This Row],[tar-out in '[1,2)]],1,0)</f>
        <v>0</v>
      </c>
      <c r="W3158">
        <f>IF(Table1[[#This Row],[tar-out'[2,5)]],1,0)</f>
        <v>0</v>
      </c>
      <c r="X3158">
        <f>IF(Table1[[#This Row],[tar-out in '[5, 10)]],1,0)</f>
        <v>0</v>
      </c>
      <c r="Y3158">
        <f>IF(Table1[[#This Row],[tar-out in '[10,20)]],1,0)</f>
        <v>0</v>
      </c>
      <c r="Z3158">
        <f>IF(Table1[[#This Row],[tar-out in '[20, 10000)]],1,0)</f>
        <v>0</v>
      </c>
    </row>
    <row r="3159" spans="1:26" x14ac:dyDescent="0.25">
      <c r="A3159">
        <v>29</v>
      </c>
      <c r="B3159">
        <v>392</v>
      </c>
      <c r="C3159">
        <v>8.2758620689655196</v>
      </c>
      <c r="D3159">
        <v>2</v>
      </c>
      <c r="E3159">
        <v>141</v>
      </c>
      <c r="F3159">
        <v>4.5382436260623198</v>
      </c>
      <c r="G3159">
        <v>5.6939496994018599</v>
      </c>
      <c r="H3159">
        <f>Table1[[#This Row],[target]]-Table1[[#This Row],[output]]</f>
        <v>-1.1557060733395401</v>
      </c>
      <c r="I3159">
        <f>Table1[[#This Row],[tar-out]]*Table1[[#This Row],[tar-out]]</f>
        <v>1.3356565279538986</v>
      </c>
      <c r="J3159" t="b">
        <f>AND(ABS(Table1[[#This Row],[tar-out]])&gt;=$J$1,ABS(Table1[[#This Row],[tar-out]])&lt;$K$1)</f>
        <v>0</v>
      </c>
      <c r="K3159" t="b">
        <f>AND(ABS(Table1[[#This Row],[tar-out]])&gt;=$K$1,ABS(Table1[[#This Row],[tar-out]])&lt;$L$1)</f>
        <v>1</v>
      </c>
      <c r="L3159" t="b">
        <f>AND(ABS(Table1[[#This Row],[tar-out]])&gt;=$L$1,ABS(Table1[[#This Row],[tar-out]])&lt;$M$1)</f>
        <v>0</v>
      </c>
      <c r="M3159" t="b">
        <f>AND(ABS(Table1[[#This Row],[tar-out]])&gt;=$M$1,ABS(Table1[[#This Row],[tar-out]])&lt;$N$1)</f>
        <v>0</v>
      </c>
      <c r="N3159" t="b">
        <f>AND(ABS(Table1[[#This Row],[tar-out]])&gt;=$N$1,ABS(Table1[[#This Row],[tar-out]])&lt;$O$1)</f>
        <v>0</v>
      </c>
      <c r="O3159" t="b">
        <f>AND(ABS(Table1[[#This Row],[tar-out]])&gt;=$O$1,ABS(Table1[[#This Row],[tar-out]])&lt;$P$1)</f>
        <v>0</v>
      </c>
      <c r="P3159" s="1">
        <f>ROUND(Table1[[#This Row],[tar-out]],0)</f>
        <v>-1</v>
      </c>
      <c r="Q3159" s="2">
        <v>3157</v>
      </c>
      <c r="U3159">
        <f>IF(Table1[[#This Row],[tar-out in '[0,1)]],1,0)</f>
        <v>0</v>
      </c>
      <c r="V3159">
        <f>IF(Table1[[#This Row],[tar-out in '[1,2)]],1,0)</f>
        <v>1</v>
      </c>
      <c r="W3159">
        <f>IF(Table1[[#This Row],[tar-out'[2,5)]],1,0)</f>
        <v>0</v>
      </c>
      <c r="X3159">
        <f>IF(Table1[[#This Row],[tar-out in '[5, 10)]],1,0)</f>
        <v>0</v>
      </c>
      <c r="Y3159">
        <f>IF(Table1[[#This Row],[tar-out in '[10,20)]],1,0)</f>
        <v>0</v>
      </c>
      <c r="Z3159">
        <f>IF(Table1[[#This Row],[tar-out in '[20, 10000)]],1,0)</f>
        <v>0</v>
      </c>
    </row>
    <row r="3160" spans="1:26" x14ac:dyDescent="0.25">
      <c r="A3160">
        <v>29</v>
      </c>
      <c r="B3160">
        <v>392</v>
      </c>
      <c r="C3160">
        <v>8.2758620689655196</v>
      </c>
      <c r="D3160">
        <v>2</v>
      </c>
      <c r="E3160">
        <v>164</v>
      </c>
      <c r="F3160">
        <v>5.8706727629000701</v>
      </c>
      <c r="G3160">
        <v>5.7034668922424299</v>
      </c>
      <c r="H3160">
        <f>Table1[[#This Row],[target]]-Table1[[#This Row],[output]]</f>
        <v>0.16720587065764025</v>
      </c>
      <c r="I3160">
        <f>Table1[[#This Row],[tar-out]]*Table1[[#This Row],[tar-out]]</f>
        <v>2.7957803182379521E-2</v>
      </c>
      <c r="J3160" t="b">
        <f>AND(ABS(Table1[[#This Row],[tar-out]])&gt;=$J$1,ABS(Table1[[#This Row],[tar-out]])&lt;$K$1)</f>
        <v>1</v>
      </c>
      <c r="K3160" t="b">
        <f>AND(ABS(Table1[[#This Row],[tar-out]])&gt;=$K$1,ABS(Table1[[#This Row],[tar-out]])&lt;$L$1)</f>
        <v>0</v>
      </c>
      <c r="L3160" t="b">
        <f>AND(ABS(Table1[[#This Row],[tar-out]])&gt;=$L$1,ABS(Table1[[#This Row],[tar-out]])&lt;$M$1)</f>
        <v>0</v>
      </c>
      <c r="M3160" t="b">
        <f>AND(ABS(Table1[[#This Row],[tar-out]])&gt;=$M$1,ABS(Table1[[#This Row],[tar-out]])&lt;$N$1)</f>
        <v>0</v>
      </c>
      <c r="N3160" t="b">
        <f>AND(ABS(Table1[[#This Row],[tar-out]])&gt;=$N$1,ABS(Table1[[#This Row],[tar-out]])&lt;$O$1)</f>
        <v>0</v>
      </c>
      <c r="O3160" t="b">
        <f>AND(ABS(Table1[[#This Row],[tar-out]])&gt;=$O$1,ABS(Table1[[#This Row],[tar-out]])&lt;$P$1)</f>
        <v>0</v>
      </c>
      <c r="P3160" s="1">
        <f>ROUND(Table1[[#This Row],[tar-out]],0)</f>
        <v>0</v>
      </c>
      <c r="Q3160" s="3">
        <v>3158</v>
      </c>
      <c r="U3160">
        <f>IF(Table1[[#This Row],[tar-out in '[0,1)]],1,0)</f>
        <v>1</v>
      </c>
      <c r="V3160">
        <f>IF(Table1[[#This Row],[tar-out in '[1,2)]],1,0)</f>
        <v>0</v>
      </c>
      <c r="W3160">
        <f>IF(Table1[[#This Row],[tar-out'[2,5)]],1,0)</f>
        <v>0</v>
      </c>
      <c r="X3160">
        <f>IF(Table1[[#This Row],[tar-out in '[5, 10)]],1,0)</f>
        <v>0</v>
      </c>
      <c r="Y3160">
        <f>IF(Table1[[#This Row],[tar-out in '[10,20)]],1,0)</f>
        <v>0</v>
      </c>
      <c r="Z3160">
        <f>IF(Table1[[#This Row],[tar-out in '[20, 10000)]],1,0)</f>
        <v>0</v>
      </c>
    </row>
    <row r="3161" spans="1:26" x14ac:dyDescent="0.25">
      <c r="A3161">
        <v>29</v>
      </c>
      <c r="B3161">
        <v>392</v>
      </c>
      <c r="C3161">
        <v>8.2758620689655196</v>
      </c>
      <c r="D3161">
        <v>2</v>
      </c>
      <c r="E3161">
        <v>180</v>
      </c>
      <c r="F3161">
        <v>4.8093385214007798</v>
      </c>
      <c r="G3161">
        <v>5.7095913887023899</v>
      </c>
      <c r="H3161">
        <f>Table1[[#This Row],[target]]-Table1[[#This Row],[output]]</f>
        <v>-0.90025286730161014</v>
      </c>
      <c r="I3161">
        <f>Table1[[#This Row],[tar-out]]*Table1[[#This Row],[tar-out]]</f>
        <v>0.81045522508477053</v>
      </c>
      <c r="J3161" t="b">
        <f>AND(ABS(Table1[[#This Row],[tar-out]])&gt;=$J$1,ABS(Table1[[#This Row],[tar-out]])&lt;$K$1)</f>
        <v>1</v>
      </c>
      <c r="K3161" t="b">
        <f>AND(ABS(Table1[[#This Row],[tar-out]])&gt;=$K$1,ABS(Table1[[#This Row],[tar-out]])&lt;$L$1)</f>
        <v>0</v>
      </c>
      <c r="L3161" t="b">
        <f>AND(ABS(Table1[[#This Row],[tar-out]])&gt;=$L$1,ABS(Table1[[#This Row],[tar-out]])&lt;$M$1)</f>
        <v>0</v>
      </c>
      <c r="M3161" t="b">
        <f>AND(ABS(Table1[[#This Row],[tar-out]])&gt;=$M$1,ABS(Table1[[#This Row],[tar-out]])&lt;$N$1)</f>
        <v>0</v>
      </c>
      <c r="N3161" t="b">
        <f>AND(ABS(Table1[[#This Row],[tar-out]])&gt;=$N$1,ABS(Table1[[#This Row],[tar-out]])&lt;$O$1)</f>
        <v>0</v>
      </c>
      <c r="O3161" t="b">
        <f>AND(ABS(Table1[[#This Row],[tar-out]])&gt;=$O$1,ABS(Table1[[#This Row],[tar-out]])&lt;$P$1)</f>
        <v>0</v>
      </c>
      <c r="P3161" s="1">
        <f>ROUND(Table1[[#This Row],[tar-out]],0)</f>
        <v>-1</v>
      </c>
      <c r="Q3161" s="2">
        <v>3159</v>
      </c>
      <c r="U3161">
        <f>IF(Table1[[#This Row],[tar-out in '[0,1)]],1,0)</f>
        <v>1</v>
      </c>
      <c r="V3161">
        <f>IF(Table1[[#This Row],[tar-out in '[1,2)]],1,0)</f>
        <v>0</v>
      </c>
      <c r="W3161">
        <f>IF(Table1[[#This Row],[tar-out'[2,5)]],1,0)</f>
        <v>0</v>
      </c>
      <c r="X3161">
        <f>IF(Table1[[#This Row],[tar-out in '[5, 10)]],1,0)</f>
        <v>0</v>
      </c>
      <c r="Y3161">
        <f>IF(Table1[[#This Row],[tar-out in '[10,20)]],1,0)</f>
        <v>0</v>
      </c>
      <c r="Z3161">
        <f>IF(Table1[[#This Row],[tar-out in '[20, 10000)]],1,0)</f>
        <v>0</v>
      </c>
    </row>
    <row r="3162" spans="1:26" x14ac:dyDescent="0.25">
      <c r="A3162">
        <v>29</v>
      </c>
      <c r="B3162">
        <v>392</v>
      </c>
      <c r="C3162">
        <v>8.2758620689655196</v>
      </c>
      <c r="D3162">
        <v>2</v>
      </c>
      <c r="E3162">
        <v>142</v>
      </c>
      <c r="F3162">
        <v>4.96132596685083</v>
      </c>
      <c r="G3162">
        <v>5.6943783760070801</v>
      </c>
      <c r="H3162">
        <f>Table1[[#This Row],[target]]-Table1[[#This Row],[output]]</f>
        <v>-0.73305240915625003</v>
      </c>
      <c r="I3162">
        <f>Table1[[#This Row],[tar-out]]*Table1[[#This Row],[tar-out]]</f>
        <v>0.53736583456978215</v>
      </c>
      <c r="J3162" t="b">
        <f>AND(ABS(Table1[[#This Row],[tar-out]])&gt;=$J$1,ABS(Table1[[#This Row],[tar-out]])&lt;$K$1)</f>
        <v>1</v>
      </c>
      <c r="K3162" t="b">
        <f>AND(ABS(Table1[[#This Row],[tar-out]])&gt;=$K$1,ABS(Table1[[#This Row],[tar-out]])&lt;$L$1)</f>
        <v>0</v>
      </c>
      <c r="L3162" t="b">
        <f>AND(ABS(Table1[[#This Row],[tar-out]])&gt;=$L$1,ABS(Table1[[#This Row],[tar-out]])&lt;$M$1)</f>
        <v>0</v>
      </c>
      <c r="M3162" t="b">
        <f>AND(ABS(Table1[[#This Row],[tar-out]])&gt;=$M$1,ABS(Table1[[#This Row],[tar-out]])&lt;$N$1)</f>
        <v>0</v>
      </c>
      <c r="N3162" t="b">
        <f>AND(ABS(Table1[[#This Row],[tar-out]])&gt;=$N$1,ABS(Table1[[#This Row],[tar-out]])&lt;$O$1)</f>
        <v>0</v>
      </c>
      <c r="O3162" t="b">
        <f>AND(ABS(Table1[[#This Row],[tar-out]])&gt;=$O$1,ABS(Table1[[#This Row],[tar-out]])&lt;$P$1)</f>
        <v>0</v>
      </c>
      <c r="P3162" s="1">
        <f>ROUND(Table1[[#This Row],[tar-out]],0)</f>
        <v>-1</v>
      </c>
      <c r="Q3162" s="3">
        <v>3160</v>
      </c>
      <c r="U3162">
        <f>IF(Table1[[#This Row],[tar-out in '[0,1)]],1,0)</f>
        <v>1</v>
      </c>
      <c r="V3162">
        <f>IF(Table1[[#This Row],[tar-out in '[1,2)]],1,0)</f>
        <v>0</v>
      </c>
      <c r="W3162">
        <f>IF(Table1[[#This Row],[tar-out'[2,5)]],1,0)</f>
        <v>0</v>
      </c>
      <c r="X3162">
        <f>IF(Table1[[#This Row],[tar-out in '[5, 10)]],1,0)</f>
        <v>0</v>
      </c>
      <c r="Y3162">
        <f>IF(Table1[[#This Row],[tar-out in '[10,20)]],1,0)</f>
        <v>0</v>
      </c>
      <c r="Z3162">
        <f>IF(Table1[[#This Row],[tar-out in '[20, 10000)]],1,0)</f>
        <v>0</v>
      </c>
    </row>
    <row r="3163" spans="1:26" x14ac:dyDescent="0.25">
      <c r="A3163">
        <v>29</v>
      </c>
      <c r="B3163">
        <v>392</v>
      </c>
      <c r="C3163">
        <v>8.2758620689655196</v>
      </c>
      <c r="D3163">
        <v>2</v>
      </c>
      <c r="E3163">
        <v>70</v>
      </c>
      <c r="F3163">
        <v>5.9406290266368398</v>
      </c>
      <c r="G3163">
        <v>5.6589059829711896</v>
      </c>
      <c r="H3163">
        <f>Table1[[#This Row],[target]]-Table1[[#This Row],[output]]</f>
        <v>0.28172304366565015</v>
      </c>
      <c r="I3163">
        <f>Table1[[#This Row],[tar-out]]*Table1[[#This Row],[tar-out]]</f>
        <v>7.9367873332237826E-2</v>
      </c>
      <c r="J3163" t="b">
        <f>AND(ABS(Table1[[#This Row],[tar-out]])&gt;=$J$1,ABS(Table1[[#This Row],[tar-out]])&lt;$K$1)</f>
        <v>1</v>
      </c>
      <c r="K3163" t="b">
        <f>AND(ABS(Table1[[#This Row],[tar-out]])&gt;=$K$1,ABS(Table1[[#This Row],[tar-out]])&lt;$L$1)</f>
        <v>0</v>
      </c>
      <c r="L3163" t="b">
        <f>AND(ABS(Table1[[#This Row],[tar-out]])&gt;=$L$1,ABS(Table1[[#This Row],[tar-out]])&lt;$M$1)</f>
        <v>0</v>
      </c>
      <c r="M3163" t="b">
        <f>AND(ABS(Table1[[#This Row],[tar-out]])&gt;=$M$1,ABS(Table1[[#This Row],[tar-out]])&lt;$N$1)</f>
        <v>0</v>
      </c>
      <c r="N3163" t="b">
        <f>AND(ABS(Table1[[#This Row],[tar-out]])&gt;=$N$1,ABS(Table1[[#This Row],[tar-out]])&lt;$O$1)</f>
        <v>0</v>
      </c>
      <c r="O3163" t="b">
        <f>AND(ABS(Table1[[#This Row],[tar-out]])&gt;=$O$1,ABS(Table1[[#This Row],[tar-out]])&lt;$P$1)</f>
        <v>0</v>
      </c>
      <c r="P3163" s="1">
        <f>ROUND(Table1[[#This Row],[tar-out]],0)</f>
        <v>0</v>
      </c>
      <c r="Q3163" s="2">
        <v>3161</v>
      </c>
      <c r="U3163">
        <f>IF(Table1[[#This Row],[tar-out in '[0,1)]],1,0)</f>
        <v>1</v>
      </c>
      <c r="V3163">
        <f>IF(Table1[[#This Row],[tar-out in '[1,2)]],1,0)</f>
        <v>0</v>
      </c>
      <c r="W3163">
        <f>IF(Table1[[#This Row],[tar-out'[2,5)]],1,0)</f>
        <v>0</v>
      </c>
      <c r="X3163">
        <f>IF(Table1[[#This Row],[tar-out in '[5, 10)]],1,0)</f>
        <v>0</v>
      </c>
      <c r="Y3163">
        <f>IF(Table1[[#This Row],[tar-out in '[10,20)]],1,0)</f>
        <v>0</v>
      </c>
      <c r="Z3163">
        <f>IF(Table1[[#This Row],[tar-out in '[20, 10000)]],1,0)</f>
        <v>0</v>
      </c>
    </row>
    <row r="3164" spans="1:26" x14ac:dyDescent="0.25">
      <c r="A3164">
        <v>29</v>
      </c>
      <c r="B3164">
        <v>392</v>
      </c>
      <c r="C3164">
        <v>8.2758620689655196</v>
      </c>
      <c r="D3164">
        <v>2</v>
      </c>
      <c r="E3164">
        <v>72</v>
      </c>
      <c r="F3164">
        <v>6.5552452954069897</v>
      </c>
      <c r="G3164">
        <v>5.6599211692810103</v>
      </c>
      <c r="H3164">
        <f>Table1[[#This Row],[target]]-Table1[[#This Row],[output]]</f>
        <v>0.89532412612597945</v>
      </c>
      <c r="I3164">
        <f>Table1[[#This Row],[tar-out]]*Table1[[#This Row],[tar-out]]</f>
        <v>0.80160529082324872</v>
      </c>
      <c r="J3164" t="b">
        <f>AND(ABS(Table1[[#This Row],[tar-out]])&gt;=$J$1,ABS(Table1[[#This Row],[tar-out]])&lt;$K$1)</f>
        <v>1</v>
      </c>
      <c r="K3164" t="b">
        <f>AND(ABS(Table1[[#This Row],[tar-out]])&gt;=$K$1,ABS(Table1[[#This Row],[tar-out]])&lt;$L$1)</f>
        <v>0</v>
      </c>
      <c r="L3164" t="b">
        <f>AND(ABS(Table1[[#This Row],[tar-out]])&gt;=$L$1,ABS(Table1[[#This Row],[tar-out]])&lt;$M$1)</f>
        <v>0</v>
      </c>
      <c r="M3164" t="b">
        <f>AND(ABS(Table1[[#This Row],[tar-out]])&gt;=$M$1,ABS(Table1[[#This Row],[tar-out]])&lt;$N$1)</f>
        <v>0</v>
      </c>
      <c r="N3164" t="b">
        <f>AND(ABS(Table1[[#This Row],[tar-out]])&gt;=$N$1,ABS(Table1[[#This Row],[tar-out]])&lt;$O$1)</f>
        <v>0</v>
      </c>
      <c r="O3164" t="b">
        <f>AND(ABS(Table1[[#This Row],[tar-out]])&gt;=$O$1,ABS(Table1[[#This Row],[tar-out]])&lt;$P$1)</f>
        <v>0</v>
      </c>
      <c r="P3164" s="1">
        <f>ROUND(Table1[[#This Row],[tar-out]],0)</f>
        <v>1</v>
      </c>
      <c r="Q3164" s="3">
        <v>3162</v>
      </c>
      <c r="U3164">
        <f>IF(Table1[[#This Row],[tar-out in '[0,1)]],1,0)</f>
        <v>1</v>
      </c>
      <c r="V3164">
        <f>IF(Table1[[#This Row],[tar-out in '[1,2)]],1,0)</f>
        <v>0</v>
      </c>
      <c r="W3164">
        <f>IF(Table1[[#This Row],[tar-out'[2,5)]],1,0)</f>
        <v>0</v>
      </c>
      <c r="X3164">
        <f>IF(Table1[[#This Row],[tar-out in '[5, 10)]],1,0)</f>
        <v>0</v>
      </c>
      <c r="Y3164">
        <f>IF(Table1[[#This Row],[tar-out in '[10,20)]],1,0)</f>
        <v>0</v>
      </c>
      <c r="Z3164">
        <f>IF(Table1[[#This Row],[tar-out in '[20, 10000)]],1,0)</f>
        <v>0</v>
      </c>
    </row>
    <row r="3165" spans="1:26" x14ac:dyDescent="0.25">
      <c r="A3165">
        <v>29</v>
      </c>
      <c r="B3165">
        <v>392</v>
      </c>
      <c r="C3165">
        <v>8.2758620689655196</v>
      </c>
      <c r="D3165">
        <v>2</v>
      </c>
      <c r="E3165">
        <v>24</v>
      </c>
      <c r="F3165">
        <v>5.1288888888888904</v>
      </c>
      <c r="G3165">
        <v>5.6358776092529297</v>
      </c>
      <c r="H3165">
        <f>Table1[[#This Row],[target]]-Table1[[#This Row],[output]]</f>
        <v>-0.5069887203640393</v>
      </c>
      <c r="I3165">
        <f>Table1[[#This Row],[tar-out]]*Table1[[#This Row],[tar-out]]</f>
        <v>0.25703756257636606</v>
      </c>
      <c r="J3165" t="b">
        <f>AND(ABS(Table1[[#This Row],[tar-out]])&gt;=$J$1,ABS(Table1[[#This Row],[tar-out]])&lt;$K$1)</f>
        <v>1</v>
      </c>
      <c r="K3165" t="b">
        <f>AND(ABS(Table1[[#This Row],[tar-out]])&gt;=$K$1,ABS(Table1[[#This Row],[tar-out]])&lt;$L$1)</f>
        <v>0</v>
      </c>
      <c r="L3165" t="b">
        <f>AND(ABS(Table1[[#This Row],[tar-out]])&gt;=$L$1,ABS(Table1[[#This Row],[tar-out]])&lt;$M$1)</f>
        <v>0</v>
      </c>
      <c r="M3165" t="b">
        <f>AND(ABS(Table1[[#This Row],[tar-out]])&gt;=$M$1,ABS(Table1[[#This Row],[tar-out]])&lt;$N$1)</f>
        <v>0</v>
      </c>
      <c r="N3165" t="b">
        <f>AND(ABS(Table1[[#This Row],[tar-out]])&gt;=$N$1,ABS(Table1[[#This Row],[tar-out]])&lt;$O$1)</f>
        <v>0</v>
      </c>
      <c r="O3165" t="b">
        <f>AND(ABS(Table1[[#This Row],[tar-out]])&gt;=$O$1,ABS(Table1[[#This Row],[tar-out]])&lt;$P$1)</f>
        <v>0</v>
      </c>
      <c r="P3165" s="1">
        <f>ROUND(Table1[[#This Row],[tar-out]],0)</f>
        <v>-1</v>
      </c>
      <c r="Q3165" s="2">
        <v>3163</v>
      </c>
      <c r="U3165">
        <f>IF(Table1[[#This Row],[tar-out in '[0,1)]],1,0)</f>
        <v>1</v>
      </c>
      <c r="V3165">
        <f>IF(Table1[[#This Row],[tar-out in '[1,2)]],1,0)</f>
        <v>0</v>
      </c>
      <c r="W3165">
        <f>IF(Table1[[#This Row],[tar-out'[2,5)]],1,0)</f>
        <v>0</v>
      </c>
      <c r="X3165">
        <f>IF(Table1[[#This Row],[tar-out in '[5, 10)]],1,0)</f>
        <v>0</v>
      </c>
      <c r="Y3165">
        <f>IF(Table1[[#This Row],[tar-out in '[10,20)]],1,0)</f>
        <v>0</v>
      </c>
      <c r="Z3165">
        <f>IF(Table1[[#This Row],[tar-out in '[20, 10000)]],1,0)</f>
        <v>0</v>
      </c>
    </row>
    <row r="3166" spans="1:26" x14ac:dyDescent="0.25">
      <c r="A3166">
        <v>29</v>
      </c>
      <c r="B3166">
        <v>392</v>
      </c>
      <c r="C3166">
        <v>8.2758620689655196</v>
      </c>
      <c r="D3166">
        <v>2</v>
      </c>
      <c r="E3166">
        <v>49</v>
      </c>
      <c r="F3166">
        <v>4.0648967551622404</v>
      </c>
      <c r="G3166">
        <v>5.6482996940612802</v>
      </c>
      <c r="H3166">
        <f>Table1[[#This Row],[target]]-Table1[[#This Row],[output]]</f>
        <v>-1.5834029388990398</v>
      </c>
      <c r="I3166">
        <f>Table1[[#This Row],[tar-out]]*Table1[[#This Row],[tar-out]]</f>
        <v>2.5071648669141164</v>
      </c>
      <c r="J3166" t="b">
        <f>AND(ABS(Table1[[#This Row],[tar-out]])&gt;=$J$1,ABS(Table1[[#This Row],[tar-out]])&lt;$K$1)</f>
        <v>0</v>
      </c>
      <c r="K3166" t="b">
        <f>AND(ABS(Table1[[#This Row],[tar-out]])&gt;=$K$1,ABS(Table1[[#This Row],[tar-out]])&lt;$L$1)</f>
        <v>1</v>
      </c>
      <c r="L3166" t="b">
        <f>AND(ABS(Table1[[#This Row],[tar-out]])&gt;=$L$1,ABS(Table1[[#This Row],[tar-out]])&lt;$M$1)</f>
        <v>0</v>
      </c>
      <c r="M3166" t="b">
        <f>AND(ABS(Table1[[#This Row],[tar-out]])&gt;=$M$1,ABS(Table1[[#This Row],[tar-out]])&lt;$N$1)</f>
        <v>0</v>
      </c>
      <c r="N3166" t="b">
        <f>AND(ABS(Table1[[#This Row],[tar-out]])&gt;=$N$1,ABS(Table1[[#This Row],[tar-out]])&lt;$O$1)</f>
        <v>0</v>
      </c>
      <c r="O3166" t="b">
        <f>AND(ABS(Table1[[#This Row],[tar-out]])&gt;=$O$1,ABS(Table1[[#This Row],[tar-out]])&lt;$P$1)</f>
        <v>0</v>
      </c>
      <c r="P3166" s="1">
        <f>ROUND(Table1[[#This Row],[tar-out]],0)</f>
        <v>-2</v>
      </c>
      <c r="Q3166" s="3">
        <v>3164</v>
      </c>
      <c r="U3166">
        <f>IF(Table1[[#This Row],[tar-out in '[0,1)]],1,0)</f>
        <v>0</v>
      </c>
      <c r="V3166">
        <f>IF(Table1[[#This Row],[tar-out in '[1,2)]],1,0)</f>
        <v>1</v>
      </c>
      <c r="W3166">
        <f>IF(Table1[[#This Row],[tar-out'[2,5)]],1,0)</f>
        <v>0</v>
      </c>
      <c r="X3166">
        <f>IF(Table1[[#This Row],[tar-out in '[5, 10)]],1,0)</f>
        <v>0</v>
      </c>
      <c r="Y3166">
        <f>IF(Table1[[#This Row],[tar-out in '[10,20)]],1,0)</f>
        <v>0</v>
      </c>
      <c r="Z3166">
        <f>IF(Table1[[#This Row],[tar-out in '[20, 10000)]],1,0)</f>
        <v>0</v>
      </c>
    </row>
    <row r="3167" spans="1:26" x14ac:dyDescent="0.25">
      <c r="A3167">
        <v>29</v>
      </c>
      <c r="B3167">
        <v>392</v>
      </c>
      <c r="C3167">
        <v>8.2758620689655196</v>
      </c>
      <c r="D3167">
        <v>2</v>
      </c>
      <c r="E3167">
        <v>157</v>
      </c>
      <c r="F3167">
        <v>5.5639097744360901</v>
      </c>
      <c r="G3167">
        <v>5.7007827758789098</v>
      </c>
      <c r="H3167">
        <f>Table1[[#This Row],[target]]-Table1[[#This Row],[output]]</f>
        <v>-0.13687300144281966</v>
      </c>
      <c r="I3167">
        <f>Table1[[#This Row],[tar-out]]*Table1[[#This Row],[tar-out]]</f>
        <v>1.8734218523966114E-2</v>
      </c>
      <c r="J3167" t="b">
        <f>AND(ABS(Table1[[#This Row],[tar-out]])&gt;=$J$1,ABS(Table1[[#This Row],[tar-out]])&lt;$K$1)</f>
        <v>1</v>
      </c>
      <c r="K3167" t="b">
        <f>AND(ABS(Table1[[#This Row],[tar-out]])&gt;=$K$1,ABS(Table1[[#This Row],[tar-out]])&lt;$L$1)</f>
        <v>0</v>
      </c>
      <c r="L3167" t="b">
        <f>AND(ABS(Table1[[#This Row],[tar-out]])&gt;=$L$1,ABS(Table1[[#This Row],[tar-out]])&lt;$M$1)</f>
        <v>0</v>
      </c>
      <c r="M3167" t="b">
        <f>AND(ABS(Table1[[#This Row],[tar-out]])&gt;=$M$1,ABS(Table1[[#This Row],[tar-out]])&lt;$N$1)</f>
        <v>0</v>
      </c>
      <c r="N3167" t="b">
        <f>AND(ABS(Table1[[#This Row],[tar-out]])&gt;=$N$1,ABS(Table1[[#This Row],[tar-out]])&lt;$O$1)</f>
        <v>0</v>
      </c>
      <c r="O3167" t="b">
        <f>AND(ABS(Table1[[#This Row],[tar-out]])&gt;=$O$1,ABS(Table1[[#This Row],[tar-out]])&lt;$P$1)</f>
        <v>0</v>
      </c>
      <c r="P3167" s="1">
        <f>ROUND(Table1[[#This Row],[tar-out]],0)</f>
        <v>0</v>
      </c>
      <c r="Q3167" s="2">
        <v>3165</v>
      </c>
      <c r="U3167">
        <f>IF(Table1[[#This Row],[tar-out in '[0,1)]],1,0)</f>
        <v>1</v>
      </c>
      <c r="V3167">
        <f>IF(Table1[[#This Row],[tar-out in '[1,2)]],1,0)</f>
        <v>0</v>
      </c>
      <c r="W3167">
        <f>IF(Table1[[#This Row],[tar-out'[2,5)]],1,0)</f>
        <v>0</v>
      </c>
      <c r="X3167">
        <f>IF(Table1[[#This Row],[tar-out in '[5, 10)]],1,0)</f>
        <v>0</v>
      </c>
      <c r="Y3167">
        <f>IF(Table1[[#This Row],[tar-out in '[10,20)]],1,0)</f>
        <v>0</v>
      </c>
      <c r="Z3167">
        <f>IF(Table1[[#This Row],[tar-out in '[20, 10000)]],1,0)</f>
        <v>0</v>
      </c>
    </row>
    <row r="3168" spans="1:26" x14ac:dyDescent="0.25">
      <c r="A3168">
        <v>29</v>
      </c>
      <c r="B3168">
        <v>392</v>
      </c>
      <c r="C3168">
        <v>8.2758620689655196</v>
      </c>
      <c r="D3168">
        <v>2</v>
      </c>
      <c r="E3168">
        <v>46</v>
      </c>
      <c r="F3168">
        <v>5.7315776458951504</v>
      </c>
      <c r="G3168">
        <v>5.6467852592468297</v>
      </c>
      <c r="H3168">
        <f>Table1[[#This Row],[target]]-Table1[[#This Row],[output]]</f>
        <v>8.4792386648320672E-2</v>
      </c>
      <c r="I3168">
        <f>Table1[[#This Row],[tar-out]]*Table1[[#This Row],[tar-out]]</f>
        <v>7.1897488335183101E-3</v>
      </c>
      <c r="J3168" t="b">
        <f>AND(ABS(Table1[[#This Row],[tar-out]])&gt;=$J$1,ABS(Table1[[#This Row],[tar-out]])&lt;$K$1)</f>
        <v>1</v>
      </c>
      <c r="K3168" t="b">
        <f>AND(ABS(Table1[[#This Row],[tar-out]])&gt;=$K$1,ABS(Table1[[#This Row],[tar-out]])&lt;$L$1)</f>
        <v>0</v>
      </c>
      <c r="L3168" t="b">
        <f>AND(ABS(Table1[[#This Row],[tar-out]])&gt;=$L$1,ABS(Table1[[#This Row],[tar-out]])&lt;$M$1)</f>
        <v>0</v>
      </c>
      <c r="M3168" t="b">
        <f>AND(ABS(Table1[[#This Row],[tar-out]])&gt;=$M$1,ABS(Table1[[#This Row],[tar-out]])&lt;$N$1)</f>
        <v>0</v>
      </c>
      <c r="N3168" t="b">
        <f>AND(ABS(Table1[[#This Row],[tar-out]])&gt;=$N$1,ABS(Table1[[#This Row],[tar-out]])&lt;$O$1)</f>
        <v>0</v>
      </c>
      <c r="O3168" t="b">
        <f>AND(ABS(Table1[[#This Row],[tar-out]])&gt;=$O$1,ABS(Table1[[#This Row],[tar-out]])&lt;$P$1)</f>
        <v>0</v>
      </c>
      <c r="P3168" s="1">
        <f>ROUND(Table1[[#This Row],[tar-out]],0)</f>
        <v>0</v>
      </c>
      <c r="Q3168" s="3">
        <v>3166</v>
      </c>
      <c r="U3168">
        <f>IF(Table1[[#This Row],[tar-out in '[0,1)]],1,0)</f>
        <v>1</v>
      </c>
      <c r="V3168">
        <f>IF(Table1[[#This Row],[tar-out in '[1,2)]],1,0)</f>
        <v>0</v>
      </c>
      <c r="W3168">
        <f>IF(Table1[[#This Row],[tar-out'[2,5)]],1,0)</f>
        <v>0</v>
      </c>
      <c r="X3168">
        <f>IF(Table1[[#This Row],[tar-out in '[5, 10)]],1,0)</f>
        <v>0</v>
      </c>
      <c r="Y3168">
        <f>IF(Table1[[#This Row],[tar-out in '[10,20)]],1,0)</f>
        <v>0</v>
      </c>
      <c r="Z3168">
        <f>IF(Table1[[#This Row],[tar-out in '[20, 10000)]],1,0)</f>
        <v>0</v>
      </c>
    </row>
    <row r="3169" spans="1:26" x14ac:dyDescent="0.25">
      <c r="A3169">
        <v>29</v>
      </c>
      <c r="B3169">
        <v>392</v>
      </c>
      <c r="C3169">
        <v>8.2758620689655196</v>
      </c>
      <c r="D3169">
        <v>2</v>
      </c>
      <c r="E3169">
        <v>120</v>
      </c>
      <c r="F3169">
        <v>5.0777557290535604</v>
      </c>
      <c r="G3169">
        <v>5.6843113899231001</v>
      </c>
      <c r="H3169">
        <f>Table1[[#This Row],[target]]-Table1[[#This Row],[output]]</f>
        <v>-0.60655566086953971</v>
      </c>
      <c r="I3169">
        <f>Table1[[#This Row],[tar-out]]*Table1[[#This Row],[tar-out]]</f>
        <v>0.36790976973288408</v>
      </c>
      <c r="J3169" t="b">
        <f>AND(ABS(Table1[[#This Row],[tar-out]])&gt;=$J$1,ABS(Table1[[#This Row],[tar-out]])&lt;$K$1)</f>
        <v>1</v>
      </c>
      <c r="K3169" t="b">
        <f>AND(ABS(Table1[[#This Row],[tar-out]])&gt;=$K$1,ABS(Table1[[#This Row],[tar-out]])&lt;$L$1)</f>
        <v>0</v>
      </c>
      <c r="L3169" t="b">
        <f>AND(ABS(Table1[[#This Row],[tar-out]])&gt;=$L$1,ABS(Table1[[#This Row],[tar-out]])&lt;$M$1)</f>
        <v>0</v>
      </c>
      <c r="M3169" t="b">
        <f>AND(ABS(Table1[[#This Row],[tar-out]])&gt;=$M$1,ABS(Table1[[#This Row],[tar-out]])&lt;$N$1)</f>
        <v>0</v>
      </c>
      <c r="N3169" t="b">
        <f>AND(ABS(Table1[[#This Row],[tar-out]])&gt;=$N$1,ABS(Table1[[#This Row],[tar-out]])&lt;$O$1)</f>
        <v>0</v>
      </c>
      <c r="O3169" t="b">
        <f>AND(ABS(Table1[[#This Row],[tar-out]])&gt;=$O$1,ABS(Table1[[#This Row],[tar-out]])&lt;$P$1)</f>
        <v>0</v>
      </c>
      <c r="P3169" s="1">
        <f>ROUND(Table1[[#This Row],[tar-out]],0)</f>
        <v>-1</v>
      </c>
      <c r="Q3169" s="2">
        <v>3167</v>
      </c>
      <c r="U3169">
        <f>IF(Table1[[#This Row],[tar-out in '[0,1)]],1,0)</f>
        <v>1</v>
      </c>
      <c r="V3169">
        <f>IF(Table1[[#This Row],[tar-out in '[1,2)]],1,0)</f>
        <v>0</v>
      </c>
      <c r="W3169">
        <f>IF(Table1[[#This Row],[tar-out'[2,5)]],1,0)</f>
        <v>0</v>
      </c>
      <c r="X3169">
        <f>IF(Table1[[#This Row],[tar-out in '[5, 10)]],1,0)</f>
        <v>0</v>
      </c>
      <c r="Y3169">
        <f>IF(Table1[[#This Row],[tar-out in '[10,20)]],1,0)</f>
        <v>0</v>
      </c>
      <c r="Z3169">
        <f>IF(Table1[[#This Row],[tar-out in '[20, 10000)]],1,0)</f>
        <v>0</v>
      </c>
    </row>
    <row r="3170" spans="1:26" x14ac:dyDescent="0.25">
      <c r="A3170">
        <v>29</v>
      </c>
      <c r="B3170">
        <v>392</v>
      </c>
      <c r="C3170">
        <v>8.2758620689655196</v>
      </c>
      <c r="D3170">
        <v>2</v>
      </c>
      <c r="E3170">
        <v>22</v>
      </c>
      <c r="F3170">
        <v>5.0007570786857096</v>
      </c>
      <c r="G3170">
        <v>5.6348929405212402</v>
      </c>
      <c r="H3170">
        <f>Table1[[#This Row],[target]]-Table1[[#This Row],[output]]</f>
        <v>-0.63413586183553061</v>
      </c>
      <c r="I3170">
        <f>Table1[[#This Row],[tar-out]]*Table1[[#This Row],[tar-out]]</f>
        <v>0.40212829126589117</v>
      </c>
      <c r="J3170" t="b">
        <f>AND(ABS(Table1[[#This Row],[tar-out]])&gt;=$J$1,ABS(Table1[[#This Row],[tar-out]])&lt;$K$1)</f>
        <v>1</v>
      </c>
      <c r="K3170" t="b">
        <f>AND(ABS(Table1[[#This Row],[tar-out]])&gt;=$K$1,ABS(Table1[[#This Row],[tar-out]])&lt;$L$1)</f>
        <v>0</v>
      </c>
      <c r="L3170" t="b">
        <f>AND(ABS(Table1[[#This Row],[tar-out]])&gt;=$L$1,ABS(Table1[[#This Row],[tar-out]])&lt;$M$1)</f>
        <v>0</v>
      </c>
      <c r="M3170" t="b">
        <f>AND(ABS(Table1[[#This Row],[tar-out]])&gt;=$M$1,ABS(Table1[[#This Row],[tar-out]])&lt;$N$1)</f>
        <v>0</v>
      </c>
      <c r="N3170" t="b">
        <f>AND(ABS(Table1[[#This Row],[tar-out]])&gt;=$N$1,ABS(Table1[[#This Row],[tar-out]])&lt;$O$1)</f>
        <v>0</v>
      </c>
      <c r="O3170" t="b">
        <f>AND(ABS(Table1[[#This Row],[tar-out]])&gt;=$O$1,ABS(Table1[[#This Row],[tar-out]])&lt;$P$1)</f>
        <v>0</v>
      </c>
      <c r="P3170" s="1">
        <f>ROUND(Table1[[#This Row],[tar-out]],0)</f>
        <v>-1</v>
      </c>
      <c r="Q3170" s="3">
        <v>3168</v>
      </c>
      <c r="U3170">
        <f>IF(Table1[[#This Row],[tar-out in '[0,1)]],1,0)</f>
        <v>1</v>
      </c>
      <c r="V3170">
        <f>IF(Table1[[#This Row],[tar-out in '[1,2)]],1,0)</f>
        <v>0</v>
      </c>
      <c r="W3170">
        <f>IF(Table1[[#This Row],[tar-out'[2,5)]],1,0)</f>
        <v>0</v>
      </c>
      <c r="X3170">
        <f>IF(Table1[[#This Row],[tar-out in '[5, 10)]],1,0)</f>
        <v>0</v>
      </c>
      <c r="Y3170">
        <f>IF(Table1[[#This Row],[tar-out in '[10,20)]],1,0)</f>
        <v>0</v>
      </c>
      <c r="Z3170">
        <f>IF(Table1[[#This Row],[tar-out in '[20, 10000)]],1,0)</f>
        <v>0</v>
      </c>
    </row>
    <row r="3171" spans="1:26" x14ac:dyDescent="0.25">
      <c r="A3171">
        <v>29</v>
      </c>
      <c r="B3171">
        <v>392</v>
      </c>
      <c r="C3171">
        <v>8.2758620689655196</v>
      </c>
      <c r="D3171">
        <v>2</v>
      </c>
      <c r="E3171">
        <v>14</v>
      </c>
      <c r="F3171">
        <v>5.0130522088353402</v>
      </c>
      <c r="G3171">
        <v>5.6309576034545898</v>
      </c>
      <c r="H3171">
        <f>Table1[[#This Row],[target]]-Table1[[#This Row],[output]]</f>
        <v>-0.61790539461924965</v>
      </c>
      <c r="I3171">
        <f>Table1[[#This Row],[tar-out]]*Table1[[#This Row],[tar-out]]</f>
        <v>0.38180707669957065</v>
      </c>
      <c r="J3171" t="b">
        <f>AND(ABS(Table1[[#This Row],[tar-out]])&gt;=$J$1,ABS(Table1[[#This Row],[tar-out]])&lt;$K$1)</f>
        <v>1</v>
      </c>
      <c r="K3171" t="b">
        <f>AND(ABS(Table1[[#This Row],[tar-out]])&gt;=$K$1,ABS(Table1[[#This Row],[tar-out]])&lt;$L$1)</f>
        <v>0</v>
      </c>
      <c r="L3171" t="b">
        <f>AND(ABS(Table1[[#This Row],[tar-out]])&gt;=$L$1,ABS(Table1[[#This Row],[tar-out]])&lt;$M$1)</f>
        <v>0</v>
      </c>
      <c r="M3171" t="b">
        <f>AND(ABS(Table1[[#This Row],[tar-out]])&gt;=$M$1,ABS(Table1[[#This Row],[tar-out]])&lt;$N$1)</f>
        <v>0</v>
      </c>
      <c r="N3171" t="b">
        <f>AND(ABS(Table1[[#This Row],[tar-out]])&gt;=$N$1,ABS(Table1[[#This Row],[tar-out]])&lt;$O$1)</f>
        <v>0</v>
      </c>
      <c r="O3171" t="b">
        <f>AND(ABS(Table1[[#This Row],[tar-out]])&gt;=$O$1,ABS(Table1[[#This Row],[tar-out]])&lt;$P$1)</f>
        <v>0</v>
      </c>
      <c r="P3171" s="1">
        <f>ROUND(Table1[[#This Row],[tar-out]],0)</f>
        <v>-1</v>
      </c>
      <c r="Q3171" s="2">
        <v>3169</v>
      </c>
      <c r="U3171">
        <f>IF(Table1[[#This Row],[tar-out in '[0,1)]],1,0)</f>
        <v>1</v>
      </c>
      <c r="V3171">
        <f>IF(Table1[[#This Row],[tar-out in '[1,2)]],1,0)</f>
        <v>0</v>
      </c>
      <c r="W3171">
        <f>IF(Table1[[#This Row],[tar-out'[2,5)]],1,0)</f>
        <v>0</v>
      </c>
      <c r="X3171">
        <f>IF(Table1[[#This Row],[tar-out in '[5, 10)]],1,0)</f>
        <v>0</v>
      </c>
      <c r="Y3171">
        <f>IF(Table1[[#This Row],[tar-out in '[10,20)]],1,0)</f>
        <v>0</v>
      </c>
      <c r="Z3171">
        <f>IF(Table1[[#This Row],[tar-out in '[20, 10000)]],1,0)</f>
        <v>0</v>
      </c>
    </row>
    <row r="3172" spans="1:26" x14ac:dyDescent="0.25">
      <c r="A3172">
        <v>29</v>
      </c>
      <c r="B3172">
        <v>392</v>
      </c>
      <c r="C3172">
        <v>8.2758620689655196</v>
      </c>
      <c r="D3172">
        <v>2</v>
      </c>
      <c r="E3172">
        <v>121</v>
      </c>
      <c r="F3172">
        <v>5.2953139618652303</v>
      </c>
      <c r="G3172">
        <v>5.6848220825195304</v>
      </c>
      <c r="H3172">
        <f>Table1[[#This Row],[target]]-Table1[[#This Row],[output]]</f>
        <v>-0.38950812065430007</v>
      </c>
      <c r="I3172">
        <f>Table1[[#This Row],[tar-out]]*Table1[[#This Row],[tar-out]]</f>
        <v>0.15171657605564479</v>
      </c>
      <c r="J3172" t="b">
        <f>AND(ABS(Table1[[#This Row],[tar-out]])&gt;=$J$1,ABS(Table1[[#This Row],[tar-out]])&lt;$K$1)</f>
        <v>1</v>
      </c>
      <c r="K3172" t="b">
        <f>AND(ABS(Table1[[#This Row],[tar-out]])&gt;=$K$1,ABS(Table1[[#This Row],[tar-out]])&lt;$L$1)</f>
        <v>0</v>
      </c>
      <c r="L3172" t="b">
        <f>AND(ABS(Table1[[#This Row],[tar-out]])&gt;=$L$1,ABS(Table1[[#This Row],[tar-out]])&lt;$M$1)</f>
        <v>0</v>
      </c>
      <c r="M3172" t="b">
        <f>AND(ABS(Table1[[#This Row],[tar-out]])&gt;=$M$1,ABS(Table1[[#This Row],[tar-out]])&lt;$N$1)</f>
        <v>0</v>
      </c>
      <c r="N3172" t="b">
        <f>AND(ABS(Table1[[#This Row],[tar-out]])&gt;=$N$1,ABS(Table1[[#This Row],[tar-out]])&lt;$O$1)</f>
        <v>0</v>
      </c>
      <c r="O3172" t="b">
        <f>AND(ABS(Table1[[#This Row],[tar-out]])&gt;=$O$1,ABS(Table1[[#This Row],[tar-out]])&lt;$P$1)</f>
        <v>0</v>
      </c>
      <c r="P3172" s="1">
        <f>ROUND(Table1[[#This Row],[tar-out]],0)</f>
        <v>0</v>
      </c>
      <c r="Q3172" s="3">
        <v>3170</v>
      </c>
      <c r="U3172">
        <f>IF(Table1[[#This Row],[tar-out in '[0,1)]],1,0)</f>
        <v>1</v>
      </c>
      <c r="V3172">
        <f>IF(Table1[[#This Row],[tar-out in '[1,2)]],1,0)</f>
        <v>0</v>
      </c>
      <c r="W3172">
        <f>IF(Table1[[#This Row],[tar-out'[2,5)]],1,0)</f>
        <v>0</v>
      </c>
      <c r="X3172">
        <f>IF(Table1[[#This Row],[tar-out in '[5, 10)]],1,0)</f>
        <v>0</v>
      </c>
      <c r="Y3172">
        <f>IF(Table1[[#This Row],[tar-out in '[10,20)]],1,0)</f>
        <v>0</v>
      </c>
      <c r="Z3172">
        <f>IF(Table1[[#This Row],[tar-out in '[20, 10000)]],1,0)</f>
        <v>0</v>
      </c>
    </row>
    <row r="3173" spans="1:26" x14ac:dyDescent="0.25">
      <c r="A3173">
        <v>29</v>
      </c>
      <c r="B3173">
        <v>392</v>
      </c>
      <c r="C3173">
        <v>8.2758620689655196</v>
      </c>
      <c r="D3173">
        <v>2</v>
      </c>
      <c r="E3173">
        <v>94</v>
      </c>
      <c r="F3173">
        <v>4.6243918050979103</v>
      </c>
      <c r="G3173">
        <v>5.6710844039917001</v>
      </c>
      <c r="H3173">
        <f>Table1[[#This Row],[target]]-Table1[[#This Row],[output]]</f>
        <v>-1.0466925988937898</v>
      </c>
      <c r="I3173">
        <f>Table1[[#This Row],[tar-out]]*Table1[[#This Row],[tar-out]]</f>
        <v>1.095565396579036</v>
      </c>
      <c r="J3173" t="b">
        <f>AND(ABS(Table1[[#This Row],[tar-out]])&gt;=$J$1,ABS(Table1[[#This Row],[tar-out]])&lt;$K$1)</f>
        <v>0</v>
      </c>
      <c r="K3173" t="b">
        <f>AND(ABS(Table1[[#This Row],[tar-out]])&gt;=$K$1,ABS(Table1[[#This Row],[tar-out]])&lt;$L$1)</f>
        <v>1</v>
      </c>
      <c r="L3173" t="b">
        <f>AND(ABS(Table1[[#This Row],[tar-out]])&gt;=$L$1,ABS(Table1[[#This Row],[tar-out]])&lt;$M$1)</f>
        <v>0</v>
      </c>
      <c r="M3173" t="b">
        <f>AND(ABS(Table1[[#This Row],[tar-out]])&gt;=$M$1,ABS(Table1[[#This Row],[tar-out]])&lt;$N$1)</f>
        <v>0</v>
      </c>
      <c r="N3173" t="b">
        <f>AND(ABS(Table1[[#This Row],[tar-out]])&gt;=$N$1,ABS(Table1[[#This Row],[tar-out]])&lt;$O$1)</f>
        <v>0</v>
      </c>
      <c r="O3173" t="b">
        <f>AND(ABS(Table1[[#This Row],[tar-out]])&gt;=$O$1,ABS(Table1[[#This Row],[tar-out]])&lt;$P$1)</f>
        <v>0</v>
      </c>
      <c r="P3173" s="1">
        <f>ROUND(Table1[[#This Row],[tar-out]],0)</f>
        <v>-1</v>
      </c>
      <c r="Q3173" s="2">
        <v>3171</v>
      </c>
      <c r="U3173">
        <f>IF(Table1[[#This Row],[tar-out in '[0,1)]],1,0)</f>
        <v>0</v>
      </c>
      <c r="V3173">
        <f>IF(Table1[[#This Row],[tar-out in '[1,2)]],1,0)</f>
        <v>1</v>
      </c>
      <c r="W3173">
        <f>IF(Table1[[#This Row],[tar-out'[2,5)]],1,0)</f>
        <v>0</v>
      </c>
      <c r="X3173">
        <f>IF(Table1[[#This Row],[tar-out in '[5, 10)]],1,0)</f>
        <v>0</v>
      </c>
      <c r="Y3173">
        <f>IF(Table1[[#This Row],[tar-out in '[10,20)]],1,0)</f>
        <v>0</v>
      </c>
      <c r="Z3173">
        <f>IF(Table1[[#This Row],[tar-out in '[20, 10000)]],1,0)</f>
        <v>0</v>
      </c>
    </row>
    <row r="3174" spans="1:26" x14ac:dyDescent="0.25">
      <c r="A3174">
        <v>29</v>
      </c>
      <c r="B3174">
        <v>392</v>
      </c>
      <c r="C3174">
        <v>8.2758620689655196</v>
      </c>
      <c r="D3174">
        <v>2</v>
      </c>
      <c r="E3174">
        <v>73</v>
      </c>
      <c r="F3174">
        <v>5.2469753761211599</v>
      </c>
      <c r="G3174">
        <v>5.6604285240173304</v>
      </c>
      <c r="H3174">
        <f>Table1[[#This Row],[target]]-Table1[[#This Row],[output]]</f>
        <v>-0.41345314789617049</v>
      </c>
      <c r="I3174">
        <f>Table1[[#This Row],[tar-out]]*Table1[[#This Row],[tar-out]]</f>
        <v>0.17094350550525264</v>
      </c>
      <c r="J3174" t="b">
        <f>AND(ABS(Table1[[#This Row],[tar-out]])&gt;=$J$1,ABS(Table1[[#This Row],[tar-out]])&lt;$K$1)</f>
        <v>1</v>
      </c>
      <c r="K3174" t="b">
        <f>AND(ABS(Table1[[#This Row],[tar-out]])&gt;=$K$1,ABS(Table1[[#This Row],[tar-out]])&lt;$L$1)</f>
        <v>0</v>
      </c>
      <c r="L3174" t="b">
        <f>AND(ABS(Table1[[#This Row],[tar-out]])&gt;=$L$1,ABS(Table1[[#This Row],[tar-out]])&lt;$M$1)</f>
        <v>0</v>
      </c>
      <c r="M3174" t="b">
        <f>AND(ABS(Table1[[#This Row],[tar-out]])&gt;=$M$1,ABS(Table1[[#This Row],[tar-out]])&lt;$N$1)</f>
        <v>0</v>
      </c>
      <c r="N3174" t="b">
        <f>AND(ABS(Table1[[#This Row],[tar-out]])&gt;=$N$1,ABS(Table1[[#This Row],[tar-out]])&lt;$O$1)</f>
        <v>0</v>
      </c>
      <c r="O3174" t="b">
        <f>AND(ABS(Table1[[#This Row],[tar-out]])&gt;=$O$1,ABS(Table1[[#This Row],[tar-out]])&lt;$P$1)</f>
        <v>0</v>
      </c>
      <c r="P3174" s="1">
        <f>ROUND(Table1[[#This Row],[tar-out]],0)</f>
        <v>0</v>
      </c>
      <c r="Q3174" s="3">
        <v>3172</v>
      </c>
      <c r="U3174">
        <f>IF(Table1[[#This Row],[tar-out in '[0,1)]],1,0)</f>
        <v>1</v>
      </c>
      <c r="V3174">
        <f>IF(Table1[[#This Row],[tar-out in '[1,2)]],1,0)</f>
        <v>0</v>
      </c>
      <c r="W3174">
        <f>IF(Table1[[#This Row],[tar-out'[2,5)]],1,0)</f>
        <v>0</v>
      </c>
      <c r="X3174">
        <f>IF(Table1[[#This Row],[tar-out in '[5, 10)]],1,0)</f>
        <v>0</v>
      </c>
      <c r="Y3174">
        <f>IF(Table1[[#This Row],[tar-out in '[10,20)]],1,0)</f>
        <v>0</v>
      </c>
      <c r="Z3174">
        <f>IF(Table1[[#This Row],[tar-out in '[20, 10000)]],1,0)</f>
        <v>0</v>
      </c>
    </row>
    <row r="3175" spans="1:26" x14ac:dyDescent="0.25">
      <c r="A3175">
        <v>29</v>
      </c>
      <c r="B3175">
        <v>392</v>
      </c>
      <c r="C3175">
        <v>8.2758620689655196</v>
      </c>
      <c r="D3175">
        <v>2</v>
      </c>
      <c r="E3175">
        <v>112</v>
      </c>
      <c r="F3175">
        <v>5.4696048632218801</v>
      </c>
      <c r="G3175">
        <v>5.6802401542663601</v>
      </c>
      <c r="H3175">
        <f>Table1[[#This Row],[target]]-Table1[[#This Row],[output]]</f>
        <v>-0.21063529104447998</v>
      </c>
      <c r="I3175">
        <f>Table1[[#This Row],[tar-out]]*Table1[[#This Row],[tar-out]]</f>
        <v>4.4367225833392789E-2</v>
      </c>
      <c r="J3175" t="b">
        <f>AND(ABS(Table1[[#This Row],[tar-out]])&gt;=$J$1,ABS(Table1[[#This Row],[tar-out]])&lt;$K$1)</f>
        <v>1</v>
      </c>
      <c r="K3175" t="b">
        <f>AND(ABS(Table1[[#This Row],[tar-out]])&gt;=$K$1,ABS(Table1[[#This Row],[tar-out]])&lt;$L$1)</f>
        <v>0</v>
      </c>
      <c r="L3175" t="b">
        <f>AND(ABS(Table1[[#This Row],[tar-out]])&gt;=$L$1,ABS(Table1[[#This Row],[tar-out]])&lt;$M$1)</f>
        <v>0</v>
      </c>
      <c r="M3175" t="b">
        <f>AND(ABS(Table1[[#This Row],[tar-out]])&gt;=$M$1,ABS(Table1[[#This Row],[tar-out]])&lt;$N$1)</f>
        <v>0</v>
      </c>
      <c r="N3175" t="b">
        <f>AND(ABS(Table1[[#This Row],[tar-out]])&gt;=$N$1,ABS(Table1[[#This Row],[tar-out]])&lt;$O$1)</f>
        <v>0</v>
      </c>
      <c r="O3175" t="b">
        <f>AND(ABS(Table1[[#This Row],[tar-out]])&gt;=$O$1,ABS(Table1[[#This Row],[tar-out]])&lt;$P$1)</f>
        <v>0</v>
      </c>
      <c r="P3175" s="1">
        <f>ROUND(Table1[[#This Row],[tar-out]],0)</f>
        <v>0</v>
      </c>
      <c r="Q3175" s="2">
        <v>3173</v>
      </c>
      <c r="U3175">
        <f>IF(Table1[[#This Row],[tar-out in '[0,1)]],1,0)</f>
        <v>1</v>
      </c>
      <c r="V3175">
        <f>IF(Table1[[#This Row],[tar-out in '[1,2)]],1,0)</f>
        <v>0</v>
      </c>
      <c r="W3175">
        <f>IF(Table1[[#This Row],[tar-out'[2,5)]],1,0)</f>
        <v>0</v>
      </c>
      <c r="X3175">
        <f>IF(Table1[[#This Row],[tar-out in '[5, 10)]],1,0)</f>
        <v>0</v>
      </c>
      <c r="Y3175">
        <f>IF(Table1[[#This Row],[tar-out in '[10,20)]],1,0)</f>
        <v>0</v>
      </c>
      <c r="Z3175">
        <f>IF(Table1[[#This Row],[tar-out in '[20, 10000)]],1,0)</f>
        <v>0</v>
      </c>
    </row>
    <row r="3176" spans="1:26" x14ac:dyDescent="0.25">
      <c r="A3176">
        <v>29</v>
      </c>
      <c r="B3176">
        <v>392</v>
      </c>
      <c r="C3176">
        <v>8.2758620689655196</v>
      </c>
      <c r="D3176">
        <v>2</v>
      </c>
      <c r="E3176">
        <v>79</v>
      </c>
      <c r="F3176">
        <v>5.2324427726015603</v>
      </c>
      <c r="G3176">
        <v>5.66347312927246</v>
      </c>
      <c r="H3176">
        <f>Table1[[#This Row],[target]]-Table1[[#This Row],[output]]</f>
        <v>-0.43103035667089973</v>
      </c>
      <c r="I3176">
        <f>Table1[[#This Row],[tar-out]]*Table1[[#This Row],[tar-out]]</f>
        <v>0.18578716837184303</v>
      </c>
      <c r="J3176" t="b">
        <f>AND(ABS(Table1[[#This Row],[tar-out]])&gt;=$J$1,ABS(Table1[[#This Row],[tar-out]])&lt;$K$1)</f>
        <v>1</v>
      </c>
      <c r="K3176" t="b">
        <f>AND(ABS(Table1[[#This Row],[tar-out]])&gt;=$K$1,ABS(Table1[[#This Row],[tar-out]])&lt;$L$1)</f>
        <v>0</v>
      </c>
      <c r="L3176" t="b">
        <f>AND(ABS(Table1[[#This Row],[tar-out]])&gt;=$L$1,ABS(Table1[[#This Row],[tar-out]])&lt;$M$1)</f>
        <v>0</v>
      </c>
      <c r="M3176" t="b">
        <f>AND(ABS(Table1[[#This Row],[tar-out]])&gt;=$M$1,ABS(Table1[[#This Row],[tar-out]])&lt;$N$1)</f>
        <v>0</v>
      </c>
      <c r="N3176" t="b">
        <f>AND(ABS(Table1[[#This Row],[tar-out]])&gt;=$N$1,ABS(Table1[[#This Row],[tar-out]])&lt;$O$1)</f>
        <v>0</v>
      </c>
      <c r="O3176" t="b">
        <f>AND(ABS(Table1[[#This Row],[tar-out]])&gt;=$O$1,ABS(Table1[[#This Row],[tar-out]])&lt;$P$1)</f>
        <v>0</v>
      </c>
      <c r="P3176" s="1">
        <f>ROUND(Table1[[#This Row],[tar-out]],0)</f>
        <v>0</v>
      </c>
      <c r="Q3176" s="3">
        <v>3174</v>
      </c>
      <c r="U3176">
        <f>IF(Table1[[#This Row],[tar-out in '[0,1)]],1,0)</f>
        <v>1</v>
      </c>
      <c r="V3176">
        <f>IF(Table1[[#This Row],[tar-out in '[1,2)]],1,0)</f>
        <v>0</v>
      </c>
      <c r="W3176">
        <f>IF(Table1[[#This Row],[tar-out'[2,5)]],1,0)</f>
        <v>0</v>
      </c>
      <c r="X3176">
        <f>IF(Table1[[#This Row],[tar-out in '[5, 10)]],1,0)</f>
        <v>0</v>
      </c>
      <c r="Y3176">
        <f>IF(Table1[[#This Row],[tar-out in '[10,20)]],1,0)</f>
        <v>0</v>
      </c>
      <c r="Z3176">
        <f>IF(Table1[[#This Row],[tar-out in '[20, 10000)]],1,0)</f>
        <v>0</v>
      </c>
    </row>
    <row r="3177" spans="1:26" x14ac:dyDescent="0.25">
      <c r="A3177">
        <v>29</v>
      </c>
      <c r="B3177">
        <v>392</v>
      </c>
      <c r="C3177">
        <v>8.2758620689655196</v>
      </c>
      <c r="D3177">
        <v>2</v>
      </c>
      <c r="E3177">
        <v>61</v>
      </c>
      <c r="F3177">
        <v>4.6666666666666696</v>
      </c>
      <c r="G3177">
        <v>5.6543560028076199</v>
      </c>
      <c r="H3177">
        <f>Table1[[#This Row],[target]]-Table1[[#This Row],[output]]</f>
        <v>-0.98768933614095022</v>
      </c>
      <c r="I3177">
        <f>Table1[[#This Row],[tar-out]]*Table1[[#This Row],[tar-out]]</f>
        <v>0.97553022472655093</v>
      </c>
      <c r="J3177" t="b">
        <f>AND(ABS(Table1[[#This Row],[tar-out]])&gt;=$J$1,ABS(Table1[[#This Row],[tar-out]])&lt;$K$1)</f>
        <v>1</v>
      </c>
      <c r="K3177" t="b">
        <f>AND(ABS(Table1[[#This Row],[tar-out]])&gt;=$K$1,ABS(Table1[[#This Row],[tar-out]])&lt;$L$1)</f>
        <v>0</v>
      </c>
      <c r="L3177" t="b">
        <f>AND(ABS(Table1[[#This Row],[tar-out]])&gt;=$L$1,ABS(Table1[[#This Row],[tar-out]])&lt;$M$1)</f>
        <v>0</v>
      </c>
      <c r="M3177" t="b">
        <f>AND(ABS(Table1[[#This Row],[tar-out]])&gt;=$M$1,ABS(Table1[[#This Row],[tar-out]])&lt;$N$1)</f>
        <v>0</v>
      </c>
      <c r="N3177" t="b">
        <f>AND(ABS(Table1[[#This Row],[tar-out]])&gt;=$N$1,ABS(Table1[[#This Row],[tar-out]])&lt;$O$1)</f>
        <v>0</v>
      </c>
      <c r="O3177" t="b">
        <f>AND(ABS(Table1[[#This Row],[tar-out]])&gt;=$O$1,ABS(Table1[[#This Row],[tar-out]])&lt;$P$1)</f>
        <v>0</v>
      </c>
      <c r="P3177" s="1">
        <f>ROUND(Table1[[#This Row],[tar-out]],0)</f>
        <v>-1</v>
      </c>
      <c r="Q3177" s="2">
        <v>3175</v>
      </c>
      <c r="U3177">
        <f>IF(Table1[[#This Row],[tar-out in '[0,1)]],1,0)</f>
        <v>1</v>
      </c>
      <c r="V3177">
        <f>IF(Table1[[#This Row],[tar-out in '[1,2)]],1,0)</f>
        <v>0</v>
      </c>
      <c r="W3177">
        <f>IF(Table1[[#This Row],[tar-out'[2,5)]],1,0)</f>
        <v>0</v>
      </c>
      <c r="X3177">
        <f>IF(Table1[[#This Row],[tar-out in '[5, 10)]],1,0)</f>
        <v>0</v>
      </c>
      <c r="Y3177">
        <f>IF(Table1[[#This Row],[tar-out in '[10,20)]],1,0)</f>
        <v>0</v>
      </c>
      <c r="Z3177">
        <f>IF(Table1[[#This Row],[tar-out in '[20, 10000)]],1,0)</f>
        <v>0</v>
      </c>
    </row>
    <row r="3178" spans="1:26" x14ac:dyDescent="0.25">
      <c r="A3178">
        <v>29</v>
      </c>
      <c r="B3178">
        <v>392</v>
      </c>
      <c r="C3178">
        <v>8.2758620689655196</v>
      </c>
      <c r="D3178">
        <v>2</v>
      </c>
      <c r="E3178">
        <v>31</v>
      </c>
      <c r="F3178">
        <v>5.08976518330934</v>
      </c>
      <c r="G3178">
        <v>5.6393241882324201</v>
      </c>
      <c r="H3178">
        <f>Table1[[#This Row],[target]]-Table1[[#This Row],[output]]</f>
        <v>-0.54955900492308007</v>
      </c>
      <c r="I3178">
        <f>Table1[[#This Row],[tar-out]]*Table1[[#This Row],[tar-out]]</f>
        <v>0.30201509989204595</v>
      </c>
      <c r="J3178" t="b">
        <f>AND(ABS(Table1[[#This Row],[tar-out]])&gt;=$J$1,ABS(Table1[[#This Row],[tar-out]])&lt;$K$1)</f>
        <v>1</v>
      </c>
      <c r="K3178" t="b">
        <f>AND(ABS(Table1[[#This Row],[tar-out]])&gt;=$K$1,ABS(Table1[[#This Row],[tar-out]])&lt;$L$1)</f>
        <v>0</v>
      </c>
      <c r="L3178" t="b">
        <f>AND(ABS(Table1[[#This Row],[tar-out]])&gt;=$L$1,ABS(Table1[[#This Row],[tar-out]])&lt;$M$1)</f>
        <v>0</v>
      </c>
      <c r="M3178" t="b">
        <f>AND(ABS(Table1[[#This Row],[tar-out]])&gt;=$M$1,ABS(Table1[[#This Row],[tar-out]])&lt;$N$1)</f>
        <v>0</v>
      </c>
      <c r="N3178" t="b">
        <f>AND(ABS(Table1[[#This Row],[tar-out]])&gt;=$N$1,ABS(Table1[[#This Row],[tar-out]])&lt;$O$1)</f>
        <v>0</v>
      </c>
      <c r="O3178" t="b">
        <f>AND(ABS(Table1[[#This Row],[tar-out]])&gt;=$O$1,ABS(Table1[[#This Row],[tar-out]])&lt;$P$1)</f>
        <v>0</v>
      </c>
      <c r="P3178" s="1">
        <f>ROUND(Table1[[#This Row],[tar-out]],0)</f>
        <v>-1</v>
      </c>
      <c r="Q3178" s="3">
        <v>3176</v>
      </c>
      <c r="U3178">
        <f>IF(Table1[[#This Row],[tar-out in '[0,1)]],1,0)</f>
        <v>1</v>
      </c>
      <c r="V3178">
        <f>IF(Table1[[#This Row],[tar-out in '[1,2)]],1,0)</f>
        <v>0</v>
      </c>
      <c r="W3178">
        <f>IF(Table1[[#This Row],[tar-out'[2,5)]],1,0)</f>
        <v>0</v>
      </c>
      <c r="X3178">
        <f>IF(Table1[[#This Row],[tar-out in '[5, 10)]],1,0)</f>
        <v>0</v>
      </c>
      <c r="Y3178">
        <f>IF(Table1[[#This Row],[tar-out in '[10,20)]],1,0)</f>
        <v>0</v>
      </c>
      <c r="Z3178">
        <f>IF(Table1[[#This Row],[tar-out in '[20, 10000)]],1,0)</f>
        <v>0</v>
      </c>
    </row>
    <row r="3179" spans="1:26" x14ac:dyDescent="0.25">
      <c r="A3179">
        <v>29</v>
      </c>
      <c r="B3179">
        <v>392</v>
      </c>
      <c r="C3179">
        <v>8.2758620689655196</v>
      </c>
      <c r="D3179">
        <v>2</v>
      </c>
      <c r="E3179">
        <v>219</v>
      </c>
      <c r="F3179">
        <v>4</v>
      </c>
      <c r="G3179">
        <v>5.7218818664550799</v>
      </c>
      <c r="H3179">
        <f>Table1[[#This Row],[target]]-Table1[[#This Row],[output]]</f>
        <v>-1.7218818664550799</v>
      </c>
      <c r="I3179">
        <f>Table1[[#This Row],[tar-out]]*Table1[[#This Row],[tar-out]]</f>
        <v>2.9648771620268297</v>
      </c>
      <c r="J3179" t="b">
        <f>AND(ABS(Table1[[#This Row],[tar-out]])&gt;=$J$1,ABS(Table1[[#This Row],[tar-out]])&lt;$K$1)</f>
        <v>0</v>
      </c>
      <c r="K3179" t="b">
        <f>AND(ABS(Table1[[#This Row],[tar-out]])&gt;=$K$1,ABS(Table1[[#This Row],[tar-out]])&lt;$L$1)</f>
        <v>1</v>
      </c>
      <c r="L3179" t="b">
        <f>AND(ABS(Table1[[#This Row],[tar-out]])&gt;=$L$1,ABS(Table1[[#This Row],[tar-out]])&lt;$M$1)</f>
        <v>0</v>
      </c>
      <c r="M3179" t="b">
        <f>AND(ABS(Table1[[#This Row],[tar-out]])&gt;=$M$1,ABS(Table1[[#This Row],[tar-out]])&lt;$N$1)</f>
        <v>0</v>
      </c>
      <c r="N3179" t="b">
        <f>AND(ABS(Table1[[#This Row],[tar-out]])&gt;=$N$1,ABS(Table1[[#This Row],[tar-out]])&lt;$O$1)</f>
        <v>0</v>
      </c>
      <c r="O3179" t="b">
        <f>AND(ABS(Table1[[#This Row],[tar-out]])&gt;=$O$1,ABS(Table1[[#This Row],[tar-out]])&lt;$P$1)</f>
        <v>0</v>
      </c>
      <c r="P3179" s="1">
        <f>ROUND(Table1[[#This Row],[tar-out]],0)</f>
        <v>-2</v>
      </c>
      <c r="Q3179" s="2">
        <v>3177</v>
      </c>
      <c r="U3179">
        <f>IF(Table1[[#This Row],[tar-out in '[0,1)]],1,0)</f>
        <v>0</v>
      </c>
      <c r="V3179">
        <f>IF(Table1[[#This Row],[tar-out in '[1,2)]],1,0)</f>
        <v>1</v>
      </c>
      <c r="W3179">
        <f>IF(Table1[[#This Row],[tar-out'[2,5)]],1,0)</f>
        <v>0</v>
      </c>
      <c r="X3179">
        <f>IF(Table1[[#This Row],[tar-out in '[5, 10)]],1,0)</f>
        <v>0</v>
      </c>
      <c r="Y3179">
        <f>IF(Table1[[#This Row],[tar-out in '[10,20)]],1,0)</f>
        <v>0</v>
      </c>
      <c r="Z3179">
        <f>IF(Table1[[#This Row],[tar-out in '[20, 10000)]],1,0)</f>
        <v>0</v>
      </c>
    </row>
    <row r="3180" spans="1:26" x14ac:dyDescent="0.25">
      <c r="A3180">
        <v>29</v>
      </c>
      <c r="B3180">
        <v>392</v>
      </c>
      <c r="C3180">
        <v>8.2758620689655196</v>
      </c>
      <c r="D3180">
        <v>2</v>
      </c>
      <c r="E3180">
        <v>153</v>
      </c>
      <c r="F3180">
        <v>5.0423671822461298</v>
      </c>
      <c r="G3180">
        <v>5.6992173194885298</v>
      </c>
      <c r="H3180">
        <f>Table1[[#This Row],[target]]-Table1[[#This Row],[output]]</f>
        <v>-0.65685013724240005</v>
      </c>
      <c r="I3180">
        <f>Table1[[#This Row],[tar-out]]*Table1[[#This Row],[tar-out]]</f>
        <v>0.43145210279535978</v>
      </c>
      <c r="J3180" t="b">
        <f>AND(ABS(Table1[[#This Row],[tar-out]])&gt;=$J$1,ABS(Table1[[#This Row],[tar-out]])&lt;$K$1)</f>
        <v>1</v>
      </c>
      <c r="K3180" t="b">
        <f>AND(ABS(Table1[[#This Row],[tar-out]])&gt;=$K$1,ABS(Table1[[#This Row],[tar-out]])&lt;$L$1)</f>
        <v>0</v>
      </c>
      <c r="L3180" t="b">
        <f>AND(ABS(Table1[[#This Row],[tar-out]])&gt;=$L$1,ABS(Table1[[#This Row],[tar-out]])&lt;$M$1)</f>
        <v>0</v>
      </c>
      <c r="M3180" t="b">
        <f>AND(ABS(Table1[[#This Row],[tar-out]])&gt;=$M$1,ABS(Table1[[#This Row],[tar-out]])&lt;$N$1)</f>
        <v>0</v>
      </c>
      <c r="N3180" t="b">
        <f>AND(ABS(Table1[[#This Row],[tar-out]])&gt;=$N$1,ABS(Table1[[#This Row],[tar-out]])&lt;$O$1)</f>
        <v>0</v>
      </c>
      <c r="O3180" t="b">
        <f>AND(ABS(Table1[[#This Row],[tar-out]])&gt;=$O$1,ABS(Table1[[#This Row],[tar-out]])&lt;$P$1)</f>
        <v>0</v>
      </c>
      <c r="P3180" s="1">
        <f>ROUND(Table1[[#This Row],[tar-out]],0)</f>
        <v>-1</v>
      </c>
      <c r="Q3180" s="3">
        <v>3178</v>
      </c>
      <c r="U3180">
        <f>IF(Table1[[#This Row],[tar-out in '[0,1)]],1,0)</f>
        <v>1</v>
      </c>
      <c r="V3180">
        <f>IF(Table1[[#This Row],[tar-out in '[1,2)]],1,0)</f>
        <v>0</v>
      </c>
      <c r="W3180">
        <f>IF(Table1[[#This Row],[tar-out'[2,5)]],1,0)</f>
        <v>0</v>
      </c>
      <c r="X3180">
        <f>IF(Table1[[#This Row],[tar-out in '[5, 10)]],1,0)</f>
        <v>0</v>
      </c>
      <c r="Y3180">
        <f>IF(Table1[[#This Row],[tar-out in '[10,20)]],1,0)</f>
        <v>0</v>
      </c>
      <c r="Z3180">
        <f>IF(Table1[[#This Row],[tar-out in '[20, 10000)]],1,0)</f>
        <v>0</v>
      </c>
    </row>
    <row r="3181" spans="1:26" x14ac:dyDescent="0.25">
      <c r="A3181">
        <v>29</v>
      </c>
      <c r="B3181">
        <v>392</v>
      </c>
      <c r="C3181">
        <v>8.2758620689655196</v>
      </c>
      <c r="D3181">
        <v>2</v>
      </c>
      <c r="E3181">
        <v>99</v>
      </c>
      <c r="F3181">
        <v>4.0789473684210504</v>
      </c>
      <c r="G3181">
        <v>5.67362403869629</v>
      </c>
      <c r="H3181">
        <f>Table1[[#This Row],[target]]-Table1[[#This Row],[output]]</f>
        <v>-1.5946766702752395</v>
      </c>
      <c r="I3181">
        <f>Table1[[#This Row],[tar-out]]*Table1[[#This Row],[tar-out]]</f>
        <v>2.5429936827201249</v>
      </c>
      <c r="J3181" t="b">
        <f>AND(ABS(Table1[[#This Row],[tar-out]])&gt;=$J$1,ABS(Table1[[#This Row],[tar-out]])&lt;$K$1)</f>
        <v>0</v>
      </c>
      <c r="K3181" t="b">
        <f>AND(ABS(Table1[[#This Row],[tar-out]])&gt;=$K$1,ABS(Table1[[#This Row],[tar-out]])&lt;$L$1)</f>
        <v>1</v>
      </c>
      <c r="L3181" t="b">
        <f>AND(ABS(Table1[[#This Row],[tar-out]])&gt;=$L$1,ABS(Table1[[#This Row],[tar-out]])&lt;$M$1)</f>
        <v>0</v>
      </c>
      <c r="M3181" t="b">
        <f>AND(ABS(Table1[[#This Row],[tar-out]])&gt;=$M$1,ABS(Table1[[#This Row],[tar-out]])&lt;$N$1)</f>
        <v>0</v>
      </c>
      <c r="N3181" t="b">
        <f>AND(ABS(Table1[[#This Row],[tar-out]])&gt;=$N$1,ABS(Table1[[#This Row],[tar-out]])&lt;$O$1)</f>
        <v>0</v>
      </c>
      <c r="O3181" t="b">
        <f>AND(ABS(Table1[[#This Row],[tar-out]])&gt;=$O$1,ABS(Table1[[#This Row],[tar-out]])&lt;$P$1)</f>
        <v>0</v>
      </c>
      <c r="P3181" s="1">
        <f>ROUND(Table1[[#This Row],[tar-out]],0)</f>
        <v>-2</v>
      </c>
      <c r="Q3181" s="2">
        <v>3179</v>
      </c>
      <c r="U3181">
        <f>IF(Table1[[#This Row],[tar-out in '[0,1)]],1,0)</f>
        <v>0</v>
      </c>
      <c r="V3181">
        <f>IF(Table1[[#This Row],[tar-out in '[1,2)]],1,0)</f>
        <v>1</v>
      </c>
      <c r="W3181">
        <f>IF(Table1[[#This Row],[tar-out'[2,5)]],1,0)</f>
        <v>0</v>
      </c>
      <c r="X3181">
        <f>IF(Table1[[#This Row],[tar-out in '[5, 10)]],1,0)</f>
        <v>0</v>
      </c>
      <c r="Y3181">
        <f>IF(Table1[[#This Row],[tar-out in '[10,20)]],1,0)</f>
        <v>0</v>
      </c>
      <c r="Z3181">
        <f>IF(Table1[[#This Row],[tar-out in '[20, 10000)]],1,0)</f>
        <v>0</v>
      </c>
    </row>
    <row r="3182" spans="1:26" x14ac:dyDescent="0.25">
      <c r="A3182">
        <v>29</v>
      </c>
      <c r="B3182">
        <v>392</v>
      </c>
      <c r="C3182">
        <v>8.2758620689655196</v>
      </c>
      <c r="D3182">
        <v>2</v>
      </c>
      <c r="E3182">
        <v>95</v>
      </c>
      <c r="F3182">
        <v>5.4315789473684202</v>
      </c>
      <c r="G3182">
        <v>5.67159175872803</v>
      </c>
      <c r="H3182">
        <f>Table1[[#This Row],[target]]-Table1[[#This Row],[output]]</f>
        <v>-0.24001281135960983</v>
      </c>
      <c r="I3182">
        <f>Table1[[#This Row],[tar-out]]*Table1[[#This Row],[tar-out]]</f>
        <v>5.7606149616743658E-2</v>
      </c>
      <c r="J3182" t="b">
        <f>AND(ABS(Table1[[#This Row],[tar-out]])&gt;=$J$1,ABS(Table1[[#This Row],[tar-out]])&lt;$K$1)</f>
        <v>1</v>
      </c>
      <c r="K3182" t="b">
        <f>AND(ABS(Table1[[#This Row],[tar-out]])&gt;=$K$1,ABS(Table1[[#This Row],[tar-out]])&lt;$L$1)</f>
        <v>0</v>
      </c>
      <c r="L3182" t="b">
        <f>AND(ABS(Table1[[#This Row],[tar-out]])&gt;=$L$1,ABS(Table1[[#This Row],[tar-out]])&lt;$M$1)</f>
        <v>0</v>
      </c>
      <c r="M3182" t="b">
        <f>AND(ABS(Table1[[#This Row],[tar-out]])&gt;=$M$1,ABS(Table1[[#This Row],[tar-out]])&lt;$N$1)</f>
        <v>0</v>
      </c>
      <c r="N3182" t="b">
        <f>AND(ABS(Table1[[#This Row],[tar-out]])&gt;=$N$1,ABS(Table1[[#This Row],[tar-out]])&lt;$O$1)</f>
        <v>0</v>
      </c>
      <c r="O3182" t="b">
        <f>AND(ABS(Table1[[#This Row],[tar-out]])&gt;=$O$1,ABS(Table1[[#This Row],[tar-out]])&lt;$P$1)</f>
        <v>0</v>
      </c>
      <c r="P3182" s="1">
        <f>ROUND(Table1[[#This Row],[tar-out]],0)</f>
        <v>0</v>
      </c>
      <c r="Q3182" s="3">
        <v>3180</v>
      </c>
      <c r="U3182">
        <f>IF(Table1[[#This Row],[tar-out in '[0,1)]],1,0)</f>
        <v>1</v>
      </c>
      <c r="V3182">
        <f>IF(Table1[[#This Row],[tar-out in '[1,2)]],1,0)</f>
        <v>0</v>
      </c>
      <c r="W3182">
        <f>IF(Table1[[#This Row],[tar-out'[2,5)]],1,0)</f>
        <v>0</v>
      </c>
      <c r="X3182">
        <f>IF(Table1[[#This Row],[tar-out in '[5, 10)]],1,0)</f>
        <v>0</v>
      </c>
      <c r="Y3182">
        <f>IF(Table1[[#This Row],[tar-out in '[10,20)]],1,0)</f>
        <v>0</v>
      </c>
      <c r="Z3182">
        <f>IF(Table1[[#This Row],[tar-out in '[20, 10000)]],1,0)</f>
        <v>0</v>
      </c>
    </row>
    <row r="3183" spans="1:26" x14ac:dyDescent="0.25">
      <c r="A3183">
        <v>29</v>
      </c>
      <c r="B3183">
        <v>392</v>
      </c>
      <c r="C3183">
        <v>8.2758620689655196</v>
      </c>
      <c r="D3183">
        <v>2</v>
      </c>
      <c r="E3183">
        <v>15</v>
      </c>
      <c r="F3183">
        <v>5.8308512091815796</v>
      </c>
      <c r="G3183">
        <v>5.6314492225646999</v>
      </c>
      <c r="H3183">
        <f>Table1[[#This Row],[target]]-Table1[[#This Row],[output]]</f>
        <v>0.19940198661687969</v>
      </c>
      <c r="I3183">
        <f>Table1[[#This Row],[tar-out]]*Table1[[#This Row],[tar-out]]</f>
        <v>3.9761152266758269E-2</v>
      </c>
      <c r="J3183" t="b">
        <f>AND(ABS(Table1[[#This Row],[tar-out]])&gt;=$J$1,ABS(Table1[[#This Row],[tar-out]])&lt;$K$1)</f>
        <v>1</v>
      </c>
      <c r="K3183" t="b">
        <f>AND(ABS(Table1[[#This Row],[tar-out]])&gt;=$K$1,ABS(Table1[[#This Row],[tar-out]])&lt;$L$1)</f>
        <v>0</v>
      </c>
      <c r="L3183" t="b">
        <f>AND(ABS(Table1[[#This Row],[tar-out]])&gt;=$L$1,ABS(Table1[[#This Row],[tar-out]])&lt;$M$1)</f>
        <v>0</v>
      </c>
      <c r="M3183" t="b">
        <f>AND(ABS(Table1[[#This Row],[tar-out]])&gt;=$M$1,ABS(Table1[[#This Row],[tar-out]])&lt;$N$1)</f>
        <v>0</v>
      </c>
      <c r="N3183" t="b">
        <f>AND(ABS(Table1[[#This Row],[tar-out]])&gt;=$N$1,ABS(Table1[[#This Row],[tar-out]])&lt;$O$1)</f>
        <v>0</v>
      </c>
      <c r="O3183" t="b">
        <f>AND(ABS(Table1[[#This Row],[tar-out]])&gt;=$O$1,ABS(Table1[[#This Row],[tar-out]])&lt;$P$1)</f>
        <v>0</v>
      </c>
      <c r="P3183" s="1">
        <f>ROUND(Table1[[#This Row],[tar-out]],0)</f>
        <v>0</v>
      </c>
      <c r="Q3183" s="2">
        <v>3181</v>
      </c>
      <c r="U3183">
        <f>IF(Table1[[#This Row],[tar-out in '[0,1)]],1,0)</f>
        <v>1</v>
      </c>
      <c r="V3183">
        <f>IF(Table1[[#This Row],[tar-out in '[1,2)]],1,0)</f>
        <v>0</v>
      </c>
      <c r="W3183">
        <f>IF(Table1[[#This Row],[tar-out'[2,5)]],1,0)</f>
        <v>0</v>
      </c>
      <c r="X3183">
        <f>IF(Table1[[#This Row],[tar-out in '[5, 10)]],1,0)</f>
        <v>0</v>
      </c>
      <c r="Y3183">
        <f>IF(Table1[[#This Row],[tar-out in '[10,20)]],1,0)</f>
        <v>0</v>
      </c>
      <c r="Z3183">
        <f>IF(Table1[[#This Row],[tar-out in '[20, 10000)]],1,0)</f>
        <v>0</v>
      </c>
    </row>
    <row r="3184" spans="1:26" x14ac:dyDescent="0.25">
      <c r="A3184">
        <v>29</v>
      </c>
      <c r="B3184">
        <v>392</v>
      </c>
      <c r="C3184">
        <v>8.2758620689655196</v>
      </c>
      <c r="D3184">
        <v>2</v>
      </c>
      <c r="E3184">
        <v>9</v>
      </c>
      <c r="F3184">
        <v>5.0719446448689602</v>
      </c>
      <c r="G3184">
        <v>5.62850046157837</v>
      </c>
      <c r="H3184">
        <f>Table1[[#This Row],[target]]-Table1[[#This Row],[output]]</f>
        <v>-0.55655581670940979</v>
      </c>
      <c r="I3184">
        <f>Table1[[#This Row],[tar-out]]*Table1[[#This Row],[tar-out]]</f>
        <v>0.30975437711307813</v>
      </c>
      <c r="J3184" t="b">
        <f>AND(ABS(Table1[[#This Row],[tar-out]])&gt;=$J$1,ABS(Table1[[#This Row],[tar-out]])&lt;$K$1)</f>
        <v>1</v>
      </c>
      <c r="K3184" t="b">
        <f>AND(ABS(Table1[[#This Row],[tar-out]])&gt;=$K$1,ABS(Table1[[#This Row],[tar-out]])&lt;$L$1)</f>
        <v>0</v>
      </c>
      <c r="L3184" t="b">
        <f>AND(ABS(Table1[[#This Row],[tar-out]])&gt;=$L$1,ABS(Table1[[#This Row],[tar-out]])&lt;$M$1)</f>
        <v>0</v>
      </c>
      <c r="M3184" t="b">
        <f>AND(ABS(Table1[[#This Row],[tar-out]])&gt;=$M$1,ABS(Table1[[#This Row],[tar-out]])&lt;$N$1)</f>
        <v>0</v>
      </c>
      <c r="N3184" t="b">
        <f>AND(ABS(Table1[[#This Row],[tar-out]])&gt;=$N$1,ABS(Table1[[#This Row],[tar-out]])&lt;$O$1)</f>
        <v>0</v>
      </c>
      <c r="O3184" t="b">
        <f>AND(ABS(Table1[[#This Row],[tar-out]])&gt;=$O$1,ABS(Table1[[#This Row],[tar-out]])&lt;$P$1)</f>
        <v>0</v>
      </c>
      <c r="P3184" s="1">
        <f>ROUND(Table1[[#This Row],[tar-out]],0)</f>
        <v>-1</v>
      </c>
      <c r="Q3184" s="3">
        <v>3182</v>
      </c>
      <c r="U3184">
        <f>IF(Table1[[#This Row],[tar-out in '[0,1)]],1,0)</f>
        <v>1</v>
      </c>
      <c r="V3184">
        <f>IF(Table1[[#This Row],[tar-out in '[1,2)]],1,0)</f>
        <v>0</v>
      </c>
      <c r="W3184">
        <f>IF(Table1[[#This Row],[tar-out'[2,5)]],1,0)</f>
        <v>0</v>
      </c>
      <c r="X3184">
        <f>IF(Table1[[#This Row],[tar-out in '[5, 10)]],1,0)</f>
        <v>0</v>
      </c>
      <c r="Y3184">
        <f>IF(Table1[[#This Row],[tar-out in '[10,20)]],1,0)</f>
        <v>0</v>
      </c>
      <c r="Z3184">
        <f>IF(Table1[[#This Row],[tar-out in '[20, 10000)]],1,0)</f>
        <v>0</v>
      </c>
    </row>
    <row r="3185" spans="1:26" x14ac:dyDescent="0.25">
      <c r="A3185">
        <v>29</v>
      </c>
      <c r="B3185">
        <v>392</v>
      </c>
      <c r="C3185">
        <v>8.2758620689655196</v>
      </c>
      <c r="D3185">
        <v>2</v>
      </c>
      <c r="E3185">
        <v>1029</v>
      </c>
      <c r="F3185">
        <v>5</v>
      </c>
      <c r="G3185">
        <v>5.7154793739318803</v>
      </c>
      <c r="H3185">
        <f>Table1[[#This Row],[target]]-Table1[[#This Row],[output]]</f>
        <v>-0.71547937393188032</v>
      </c>
      <c r="I3185">
        <f>Table1[[#This Row],[tar-out]]*Table1[[#This Row],[tar-out]]</f>
        <v>0.51191073452195546</v>
      </c>
      <c r="J3185" t="b">
        <f>AND(ABS(Table1[[#This Row],[tar-out]])&gt;=$J$1,ABS(Table1[[#This Row],[tar-out]])&lt;$K$1)</f>
        <v>1</v>
      </c>
      <c r="K3185" t="b">
        <f>AND(ABS(Table1[[#This Row],[tar-out]])&gt;=$K$1,ABS(Table1[[#This Row],[tar-out]])&lt;$L$1)</f>
        <v>0</v>
      </c>
      <c r="L3185" t="b">
        <f>AND(ABS(Table1[[#This Row],[tar-out]])&gt;=$L$1,ABS(Table1[[#This Row],[tar-out]])&lt;$M$1)</f>
        <v>0</v>
      </c>
      <c r="M3185" t="b">
        <f>AND(ABS(Table1[[#This Row],[tar-out]])&gt;=$M$1,ABS(Table1[[#This Row],[tar-out]])&lt;$N$1)</f>
        <v>0</v>
      </c>
      <c r="N3185" t="b">
        <f>AND(ABS(Table1[[#This Row],[tar-out]])&gt;=$N$1,ABS(Table1[[#This Row],[tar-out]])&lt;$O$1)</f>
        <v>0</v>
      </c>
      <c r="O3185" t="b">
        <f>AND(ABS(Table1[[#This Row],[tar-out]])&gt;=$O$1,ABS(Table1[[#This Row],[tar-out]])&lt;$P$1)</f>
        <v>0</v>
      </c>
      <c r="P3185" s="1">
        <f>ROUND(Table1[[#This Row],[tar-out]],0)</f>
        <v>-1</v>
      </c>
      <c r="Q3185" s="2">
        <v>3183</v>
      </c>
      <c r="U3185">
        <f>IF(Table1[[#This Row],[tar-out in '[0,1)]],1,0)</f>
        <v>1</v>
      </c>
      <c r="V3185">
        <f>IF(Table1[[#This Row],[tar-out in '[1,2)]],1,0)</f>
        <v>0</v>
      </c>
      <c r="W3185">
        <f>IF(Table1[[#This Row],[tar-out'[2,5)]],1,0)</f>
        <v>0</v>
      </c>
      <c r="X3185">
        <f>IF(Table1[[#This Row],[tar-out in '[5, 10)]],1,0)</f>
        <v>0</v>
      </c>
      <c r="Y3185">
        <f>IF(Table1[[#This Row],[tar-out in '[10,20)]],1,0)</f>
        <v>0</v>
      </c>
      <c r="Z3185">
        <f>IF(Table1[[#This Row],[tar-out in '[20, 10000)]],1,0)</f>
        <v>0</v>
      </c>
    </row>
    <row r="3186" spans="1:26" x14ac:dyDescent="0.25">
      <c r="A3186">
        <v>29</v>
      </c>
      <c r="B3186">
        <v>392</v>
      </c>
      <c r="C3186">
        <v>8.2758620689655196</v>
      </c>
      <c r="D3186">
        <v>2</v>
      </c>
      <c r="E3186">
        <v>910</v>
      </c>
      <c r="F3186">
        <v>5.1813649580275296</v>
      </c>
      <c r="G3186">
        <v>5.7154793739318803</v>
      </c>
      <c r="H3186">
        <f>Table1[[#This Row],[target]]-Table1[[#This Row],[output]]</f>
        <v>-0.53411441590435071</v>
      </c>
      <c r="I3186">
        <f>Table1[[#This Row],[tar-out]]*Table1[[#This Row],[tar-out]]</f>
        <v>0.28527820927684572</v>
      </c>
      <c r="J3186" t="b">
        <f>AND(ABS(Table1[[#This Row],[tar-out]])&gt;=$J$1,ABS(Table1[[#This Row],[tar-out]])&lt;$K$1)</f>
        <v>1</v>
      </c>
      <c r="K3186" t="b">
        <f>AND(ABS(Table1[[#This Row],[tar-out]])&gt;=$K$1,ABS(Table1[[#This Row],[tar-out]])&lt;$L$1)</f>
        <v>0</v>
      </c>
      <c r="L3186" t="b">
        <f>AND(ABS(Table1[[#This Row],[tar-out]])&gt;=$L$1,ABS(Table1[[#This Row],[tar-out]])&lt;$M$1)</f>
        <v>0</v>
      </c>
      <c r="M3186" t="b">
        <f>AND(ABS(Table1[[#This Row],[tar-out]])&gt;=$M$1,ABS(Table1[[#This Row],[tar-out]])&lt;$N$1)</f>
        <v>0</v>
      </c>
      <c r="N3186" t="b">
        <f>AND(ABS(Table1[[#This Row],[tar-out]])&gt;=$N$1,ABS(Table1[[#This Row],[tar-out]])&lt;$O$1)</f>
        <v>0</v>
      </c>
      <c r="O3186" t="b">
        <f>AND(ABS(Table1[[#This Row],[tar-out]])&gt;=$O$1,ABS(Table1[[#This Row],[tar-out]])&lt;$P$1)</f>
        <v>0</v>
      </c>
      <c r="P3186" s="1">
        <f>ROUND(Table1[[#This Row],[tar-out]],0)</f>
        <v>-1</v>
      </c>
      <c r="Q3186" s="3">
        <v>3184</v>
      </c>
      <c r="U3186">
        <f>IF(Table1[[#This Row],[tar-out in '[0,1)]],1,0)</f>
        <v>1</v>
      </c>
      <c r="V3186">
        <f>IF(Table1[[#This Row],[tar-out in '[1,2)]],1,0)</f>
        <v>0</v>
      </c>
      <c r="W3186">
        <f>IF(Table1[[#This Row],[tar-out'[2,5)]],1,0)</f>
        <v>0</v>
      </c>
      <c r="X3186">
        <f>IF(Table1[[#This Row],[tar-out in '[5, 10)]],1,0)</f>
        <v>0</v>
      </c>
      <c r="Y3186">
        <f>IF(Table1[[#This Row],[tar-out in '[10,20)]],1,0)</f>
        <v>0</v>
      </c>
      <c r="Z3186">
        <f>IF(Table1[[#This Row],[tar-out in '[20, 10000)]],1,0)</f>
        <v>0</v>
      </c>
    </row>
    <row r="3187" spans="1:26" x14ac:dyDescent="0.25">
      <c r="A3187">
        <v>29</v>
      </c>
      <c r="B3187">
        <v>392</v>
      </c>
      <c r="C3187">
        <v>8.2758620689655196</v>
      </c>
      <c r="D3187">
        <v>2</v>
      </c>
      <c r="E3187">
        <v>846</v>
      </c>
      <c r="F3187">
        <v>5</v>
      </c>
      <c r="G3187">
        <v>5.7154793739318803</v>
      </c>
      <c r="H3187">
        <f>Table1[[#This Row],[target]]-Table1[[#This Row],[output]]</f>
        <v>-0.71547937393188032</v>
      </c>
      <c r="I3187">
        <f>Table1[[#This Row],[tar-out]]*Table1[[#This Row],[tar-out]]</f>
        <v>0.51191073452195546</v>
      </c>
      <c r="J3187" t="b">
        <f>AND(ABS(Table1[[#This Row],[tar-out]])&gt;=$J$1,ABS(Table1[[#This Row],[tar-out]])&lt;$K$1)</f>
        <v>1</v>
      </c>
      <c r="K3187" t="b">
        <f>AND(ABS(Table1[[#This Row],[tar-out]])&gt;=$K$1,ABS(Table1[[#This Row],[tar-out]])&lt;$L$1)</f>
        <v>0</v>
      </c>
      <c r="L3187" t="b">
        <f>AND(ABS(Table1[[#This Row],[tar-out]])&gt;=$L$1,ABS(Table1[[#This Row],[tar-out]])&lt;$M$1)</f>
        <v>0</v>
      </c>
      <c r="M3187" t="b">
        <f>AND(ABS(Table1[[#This Row],[tar-out]])&gt;=$M$1,ABS(Table1[[#This Row],[tar-out]])&lt;$N$1)</f>
        <v>0</v>
      </c>
      <c r="N3187" t="b">
        <f>AND(ABS(Table1[[#This Row],[tar-out]])&gt;=$N$1,ABS(Table1[[#This Row],[tar-out]])&lt;$O$1)</f>
        <v>0</v>
      </c>
      <c r="O3187" t="b">
        <f>AND(ABS(Table1[[#This Row],[tar-out]])&gt;=$O$1,ABS(Table1[[#This Row],[tar-out]])&lt;$P$1)</f>
        <v>0</v>
      </c>
      <c r="P3187" s="1">
        <f>ROUND(Table1[[#This Row],[tar-out]],0)</f>
        <v>-1</v>
      </c>
      <c r="Q3187" s="2">
        <v>3185</v>
      </c>
      <c r="U3187">
        <f>IF(Table1[[#This Row],[tar-out in '[0,1)]],1,0)</f>
        <v>1</v>
      </c>
      <c r="V3187">
        <f>IF(Table1[[#This Row],[tar-out in '[1,2)]],1,0)</f>
        <v>0</v>
      </c>
      <c r="W3187">
        <f>IF(Table1[[#This Row],[tar-out'[2,5)]],1,0)</f>
        <v>0</v>
      </c>
      <c r="X3187">
        <f>IF(Table1[[#This Row],[tar-out in '[5, 10)]],1,0)</f>
        <v>0</v>
      </c>
      <c r="Y3187">
        <f>IF(Table1[[#This Row],[tar-out in '[10,20)]],1,0)</f>
        <v>0</v>
      </c>
      <c r="Z3187">
        <f>IF(Table1[[#This Row],[tar-out in '[20, 10000)]],1,0)</f>
        <v>0</v>
      </c>
    </row>
    <row r="3188" spans="1:26" x14ac:dyDescent="0.25">
      <c r="A3188">
        <v>29</v>
      </c>
      <c r="B3188">
        <v>392</v>
      </c>
      <c r="C3188">
        <v>8.2758620689655196</v>
      </c>
      <c r="D3188">
        <v>2</v>
      </c>
      <c r="E3188">
        <v>581</v>
      </c>
      <c r="F3188">
        <v>5.00228832951945</v>
      </c>
      <c r="G3188">
        <v>5.7154793739318803</v>
      </c>
      <c r="H3188">
        <f>Table1[[#This Row],[target]]-Table1[[#This Row],[output]]</f>
        <v>-0.71319104441243031</v>
      </c>
      <c r="I3188">
        <f>Table1[[#This Row],[tar-out]]*Table1[[#This Row],[tar-out]]</f>
        <v>0.50864146583009318</v>
      </c>
      <c r="J3188" t="b">
        <f>AND(ABS(Table1[[#This Row],[tar-out]])&gt;=$J$1,ABS(Table1[[#This Row],[tar-out]])&lt;$K$1)</f>
        <v>1</v>
      </c>
      <c r="K3188" t="b">
        <f>AND(ABS(Table1[[#This Row],[tar-out]])&gt;=$K$1,ABS(Table1[[#This Row],[tar-out]])&lt;$L$1)</f>
        <v>0</v>
      </c>
      <c r="L3188" t="b">
        <f>AND(ABS(Table1[[#This Row],[tar-out]])&gt;=$L$1,ABS(Table1[[#This Row],[tar-out]])&lt;$M$1)</f>
        <v>0</v>
      </c>
      <c r="M3188" t="b">
        <f>AND(ABS(Table1[[#This Row],[tar-out]])&gt;=$M$1,ABS(Table1[[#This Row],[tar-out]])&lt;$N$1)</f>
        <v>0</v>
      </c>
      <c r="N3188" t="b">
        <f>AND(ABS(Table1[[#This Row],[tar-out]])&gt;=$N$1,ABS(Table1[[#This Row],[tar-out]])&lt;$O$1)</f>
        <v>0</v>
      </c>
      <c r="O3188" t="b">
        <f>AND(ABS(Table1[[#This Row],[tar-out]])&gt;=$O$1,ABS(Table1[[#This Row],[tar-out]])&lt;$P$1)</f>
        <v>0</v>
      </c>
      <c r="P3188" s="1">
        <f>ROUND(Table1[[#This Row],[tar-out]],0)</f>
        <v>-1</v>
      </c>
      <c r="Q3188" s="3">
        <v>3186</v>
      </c>
      <c r="U3188">
        <f>IF(Table1[[#This Row],[tar-out in '[0,1)]],1,0)</f>
        <v>1</v>
      </c>
      <c r="V3188">
        <f>IF(Table1[[#This Row],[tar-out in '[1,2)]],1,0)</f>
        <v>0</v>
      </c>
      <c r="W3188">
        <f>IF(Table1[[#This Row],[tar-out'[2,5)]],1,0)</f>
        <v>0</v>
      </c>
      <c r="X3188">
        <f>IF(Table1[[#This Row],[tar-out in '[5, 10)]],1,0)</f>
        <v>0</v>
      </c>
      <c r="Y3188">
        <f>IF(Table1[[#This Row],[tar-out in '[10,20)]],1,0)</f>
        <v>0</v>
      </c>
      <c r="Z3188">
        <f>IF(Table1[[#This Row],[tar-out in '[20, 10000)]],1,0)</f>
        <v>0</v>
      </c>
    </row>
    <row r="3189" spans="1:26" x14ac:dyDescent="0.25">
      <c r="A3189">
        <v>29</v>
      </c>
      <c r="B3189">
        <v>392</v>
      </c>
      <c r="C3189">
        <v>8.2758620689655196</v>
      </c>
      <c r="D3189">
        <v>2</v>
      </c>
      <c r="E3189">
        <v>553</v>
      </c>
      <c r="F3189">
        <v>5</v>
      </c>
      <c r="G3189">
        <v>5.7154793739318803</v>
      </c>
      <c r="H3189">
        <f>Table1[[#This Row],[target]]-Table1[[#This Row],[output]]</f>
        <v>-0.71547937393188032</v>
      </c>
      <c r="I3189">
        <f>Table1[[#This Row],[tar-out]]*Table1[[#This Row],[tar-out]]</f>
        <v>0.51191073452195546</v>
      </c>
      <c r="J3189" t="b">
        <f>AND(ABS(Table1[[#This Row],[tar-out]])&gt;=$J$1,ABS(Table1[[#This Row],[tar-out]])&lt;$K$1)</f>
        <v>1</v>
      </c>
      <c r="K3189" t="b">
        <f>AND(ABS(Table1[[#This Row],[tar-out]])&gt;=$K$1,ABS(Table1[[#This Row],[tar-out]])&lt;$L$1)</f>
        <v>0</v>
      </c>
      <c r="L3189" t="b">
        <f>AND(ABS(Table1[[#This Row],[tar-out]])&gt;=$L$1,ABS(Table1[[#This Row],[tar-out]])&lt;$M$1)</f>
        <v>0</v>
      </c>
      <c r="M3189" t="b">
        <f>AND(ABS(Table1[[#This Row],[tar-out]])&gt;=$M$1,ABS(Table1[[#This Row],[tar-out]])&lt;$N$1)</f>
        <v>0</v>
      </c>
      <c r="N3189" t="b">
        <f>AND(ABS(Table1[[#This Row],[tar-out]])&gt;=$N$1,ABS(Table1[[#This Row],[tar-out]])&lt;$O$1)</f>
        <v>0</v>
      </c>
      <c r="O3189" t="b">
        <f>AND(ABS(Table1[[#This Row],[tar-out]])&gt;=$O$1,ABS(Table1[[#This Row],[tar-out]])&lt;$P$1)</f>
        <v>0</v>
      </c>
      <c r="P3189" s="1">
        <f>ROUND(Table1[[#This Row],[tar-out]],0)</f>
        <v>-1</v>
      </c>
      <c r="Q3189" s="2">
        <v>3187</v>
      </c>
      <c r="U3189">
        <f>IF(Table1[[#This Row],[tar-out in '[0,1)]],1,0)</f>
        <v>1</v>
      </c>
      <c r="V3189">
        <f>IF(Table1[[#This Row],[tar-out in '[1,2)]],1,0)</f>
        <v>0</v>
      </c>
      <c r="W3189">
        <f>IF(Table1[[#This Row],[tar-out'[2,5)]],1,0)</f>
        <v>0</v>
      </c>
      <c r="X3189">
        <f>IF(Table1[[#This Row],[tar-out in '[5, 10)]],1,0)</f>
        <v>0</v>
      </c>
      <c r="Y3189">
        <f>IF(Table1[[#This Row],[tar-out in '[10,20)]],1,0)</f>
        <v>0</v>
      </c>
      <c r="Z3189">
        <f>IF(Table1[[#This Row],[tar-out in '[20, 10000)]],1,0)</f>
        <v>0</v>
      </c>
    </row>
    <row r="3190" spans="1:26" x14ac:dyDescent="0.25">
      <c r="A3190">
        <v>29</v>
      </c>
      <c r="B3190">
        <v>392</v>
      </c>
      <c r="C3190">
        <v>8.2758620689655196</v>
      </c>
      <c r="D3190">
        <v>2</v>
      </c>
      <c r="E3190">
        <v>489</v>
      </c>
      <c r="F3190">
        <v>5.0037162162162199</v>
      </c>
      <c r="G3190">
        <v>5.7154793739318803</v>
      </c>
      <c r="H3190">
        <f>Table1[[#This Row],[target]]-Table1[[#This Row],[output]]</f>
        <v>-0.71176315771566045</v>
      </c>
      <c r="I3190">
        <f>Table1[[#This Row],[tar-out]]*Table1[[#This Row],[tar-out]]</f>
        <v>0.5066067926813681</v>
      </c>
      <c r="J3190" t="b">
        <f>AND(ABS(Table1[[#This Row],[tar-out]])&gt;=$J$1,ABS(Table1[[#This Row],[tar-out]])&lt;$K$1)</f>
        <v>1</v>
      </c>
      <c r="K3190" t="b">
        <f>AND(ABS(Table1[[#This Row],[tar-out]])&gt;=$K$1,ABS(Table1[[#This Row],[tar-out]])&lt;$L$1)</f>
        <v>0</v>
      </c>
      <c r="L3190" t="b">
        <f>AND(ABS(Table1[[#This Row],[tar-out]])&gt;=$L$1,ABS(Table1[[#This Row],[tar-out]])&lt;$M$1)</f>
        <v>0</v>
      </c>
      <c r="M3190" t="b">
        <f>AND(ABS(Table1[[#This Row],[tar-out]])&gt;=$M$1,ABS(Table1[[#This Row],[tar-out]])&lt;$N$1)</f>
        <v>0</v>
      </c>
      <c r="N3190" t="b">
        <f>AND(ABS(Table1[[#This Row],[tar-out]])&gt;=$N$1,ABS(Table1[[#This Row],[tar-out]])&lt;$O$1)</f>
        <v>0</v>
      </c>
      <c r="O3190" t="b">
        <f>AND(ABS(Table1[[#This Row],[tar-out]])&gt;=$O$1,ABS(Table1[[#This Row],[tar-out]])&lt;$P$1)</f>
        <v>0</v>
      </c>
      <c r="P3190" s="1">
        <f>ROUND(Table1[[#This Row],[tar-out]],0)</f>
        <v>-1</v>
      </c>
      <c r="Q3190" s="3">
        <v>3188</v>
      </c>
      <c r="U3190">
        <f>IF(Table1[[#This Row],[tar-out in '[0,1)]],1,0)</f>
        <v>1</v>
      </c>
      <c r="V3190">
        <f>IF(Table1[[#This Row],[tar-out in '[1,2)]],1,0)</f>
        <v>0</v>
      </c>
      <c r="W3190">
        <f>IF(Table1[[#This Row],[tar-out'[2,5)]],1,0)</f>
        <v>0</v>
      </c>
      <c r="X3190">
        <f>IF(Table1[[#This Row],[tar-out in '[5, 10)]],1,0)</f>
        <v>0</v>
      </c>
      <c r="Y3190">
        <f>IF(Table1[[#This Row],[tar-out in '[10,20)]],1,0)</f>
        <v>0</v>
      </c>
      <c r="Z3190">
        <f>IF(Table1[[#This Row],[tar-out in '[20, 10000)]],1,0)</f>
        <v>0</v>
      </c>
    </row>
    <row r="3191" spans="1:26" x14ac:dyDescent="0.25">
      <c r="A3191">
        <v>29</v>
      </c>
      <c r="B3191">
        <v>392</v>
      </c>
      <c r="C3191">
        <v>8.2758620689655196</v>
      </c>
      <c r="D3191">
        <v>2</v>
      </c>
      <c r="E3191">
        <v>106</v>
      </c>
      <c r="F3191">
        <v>5.6197939997392004</v>
      </c>
      <c r="G3191">
        <v>5.6771864891052202</v>
      </c>
      <c r="H3191">
        <f>Table1[[#This Row],[target]]-Table1[[#This Row],[output]]</f>
        <v>-5.7392489366019817E-2</v>
      </c>
      <c r="I3191">
        <f>Table1[[#This Row],[tar-out]]*Table1[[#This Row],[tar-out]]</f>
        <v>3.2938978356286978E-3</v>
      </c>
      <c r="J3191" t="b">
        <f>AND(ABS(Table1[[#This Row],[tar-out]])&gt;=$J$1,ABS(Table1[[#This Row],[tar-out]])&lt;$K$1)</f>
        <v>1</v>
      </c>
      <c r="K3191" t="b">
        <f>AND(ABS(Table1[[#This Row],[tar-out]])&gt;=$K$1,ABS(Table1[[#This Row],[tar-out]])&lt;$L$1)</f>
        <v>0</v>
      </c>
      <c r="L3191" t="b">
        <f>AND(ABS(Table1[[#This Row],[tar-out]])&gt;=$L$1,ABS(Table1[[#This Row],[tar-out]])&lt;$M$1)</f>
        <v>0</v>
      </c>
      <c r="M3191" t="b">
        <f>AND(ABS(Table1[[#This Row],[tar-out]])&gt;=$M$1,ABS(Table1[[#This Row],[tar-out]])&lt;$N$1)</f>
        <v>0</v>
      </c>
      <c r="N3191" t="b">
        <f>AND(ABS(Table1[[#This Row],[tar-out]])&gt;=$N$1,ABS(Table1[[#This Row],[tar-out]])&lt;$O$1)</f>
        <v>0</v>
      </c>
      <c r="O3191" t="b">
        <f>AND(ABS(Table1[[#This Row],[tar-out]])&gt;=$O$1,ABS(Table1[[#This Row],[tar-out]])&lt;$P$1)</f>
        <v>0</v>
      </c>
      <c r="P3191" s="1">
        <f>ROUND(Table1[[#This Row],[tar-out]],0)</f>
        <v>0</v>
      </c>
      <c r="Q3191" s="2">
        <v>3189</v>
      </c>
      <c r="U3191">
        <f>IF(Table1[[#This Row],[tar-out in '[0,1)]],1,0)</f>
        <v>1</v>
      </c>
      <c r="V3191">
        <f>IF(Table1[[#This Row],[tar-out in '[1,2)]],1,0)</f>
        <v>0</v>
      </c>
      <c r="W3191">
        <f>IF(Table1[[#This Row],[tar-out'[2,5)]],1,0)</f>
        <v>0</v>
      </c>
      <c r="X3191">
        <f>IF(Table1[[#This Row],[tar-out in '[5, 10)]],1,0)</f>
        <v>0</v>
      </c>
      <c r="Y3191">
        <f>IF(Table1[[#This Row],[tar-out in '[10,20)]],1,0)</f>
        <v>0</v>
      </c>
      <c r="Z3191">
        <f>IF(Table1[[#This Row],[tar-out in '[20, 10000)]],1,0)</f>
        <v>0</v>
      </c>
    </row>
    <row r="3192" spans="1:26" x14ac:dyDescent="0.25">
      <c r="A3192">
        <v>29</v>
      </c>
      <c r="B3192">
        <v>392</v>
      </c>
      <c r="C3192">
        <v>8.2758620689655196</v>
      </c>
      <c r="D3192">
        <v>2</v>
      </c>
      <c r="E3192">
        <v>789</v>
      </c>
      <c r="F3192">
        <v>5.0152671755725198</v>
      </c>
      <c r="G3192">
        <v>5.7154793739318803</v>
      </c>
      <c r="H3192">
        <f>Table1[[#This Row],[target]]-Table1[[#This Row],[output]]</f>
        <v>-0.70021219835936055</v>
      </c>
      <c r="I3192">
        <f>Table1[[#This Row],[tar-out]]*Table1[[#This Row],[tar-out]]</f>
        <v>0.49029712273124848</v>
      </c>
      <c r="J3192" t="b">
        <f>AND(ABS(Table1[[#This Row],[tar-out]])&gt;=$J$1,ABS(Table1[[#This Row],[tar-out]])&lt;$K$1)</f>
        <v>1</v>
      </c>
      <c r="K3192" t="b">
        <f>AND(ABS(Table1[[#This Row],[tar-out]])&gt;=$K$1,ABS(Table1[[#This Row],[tar-out]])&lt;$L$1)</f>
        <v>0</v>
      </c>
      <c r="L3192" t="b">
        <f>AND(ABS(Table1[[#This Row],[tar-out]])&gt;=$L$1,ABS(Table1[[#This Row],[tar-out]])&lt;$M$1)</f>
        <v>0</v>
      </c>
      <c r="M3192" t="b">
        <f>AND(ABS(Table1[[#This Row],[tar-out]])&gt;=$M$1,ABS(Table1[[#This Row],[tar-out]])&lt;$N$1)</f>
        <v>0</v>
      </c>
      <c r="N3192" t="b">
        <f>AND(ABS(Table1[[#This Row],[tar-out]])&gt;=$N$1,ABS(Table1[[#This Row],[tar-out]])&lt;$O$1)</f>
        <v>0</v>
      </c>
      <c r="O3192" t="b">
        <f>AND(ABS(Table1[[#This Row],[tar-out]])&gt;=$O$1,ABS(Table1[[#This Row],[tar-out]])&lt;$P$1)</f>
        <v>0</v>
      </c>
      <c r="P3192" s="1">
        <f>ROUND(Table1[[#This Row],[tar-out]],0)</f>
        <v>-1</v>
      </c>
      <c r="Q3192" s="3">
        <v>3190</v>
      </c>
      <c r="U3192">
        <f>IF(Table1[[#This Row],[tar-out in '[0,1)]],1,0)</f>
        <v>1</v>
      </c>
      <c r="V3192">
        <f>IF(Table1[[#This Row],[tar-out in '[1,2)]],1,0)</f>
        <v>0</v>
      </c>
      <c r="W3192">
        <f>IF(Table1[[#This Row],[tar-out'[2,5)]],1,0)</f>
        <v>0</v>
      </c>
      <c r="X3192">
        <f>IF(Table1[[#This Row],[tar-out in '[5, 10)]],1,0)</f>
        <v>0</v>
      </c>
      <c r="Y3192">
        <f>IF(Table1[[#This Row],[tar-out in '[10,20)]],1,0)</f>
        <v>0</v>
      </c>
      <c r="Z3192">
        <f>IF(Table1[[#This Row],[tar-out in '[20, 10000)]],1,0)</f>
        <v>0</v>
      </c>
    </row>
    <row r="3193" spans="1:26" x14ac:dyDescent="0.25">
      <c r="A3193">
        <v>29</v>
      </c>
      <c r="B3193">
        <v>392</v>
      </c>
      <c r="C3193">
        <v>8.2758620689655196</v>
      </c>
      <c r="D3193">
        <v>2</v>
      </c>
      <c r="E3193">
        <v>630</v>
      </c>
      <c r="F3193">
        <v>5.0230263157894699</v>
      </c>
      <c r="G3193">
        <v>5.7154793739318803</v>
      </c>
      <c r="H3193">
        <f>Table1[[#This Row],[target]]-Table1[[#This Row],[output]]</f>
        <v>-0.69245305814241043</v>
      </c>
      <c r="I3193">
        <f>Table1[[#This Row],[tar-out]]*Table1[[#This Row],[tar-out]]</f>
        <v>0.47949123773077645</v>
      </c>
      <c r="J3193" t="b">
        <f>AND(ABS(Table1[[#This Row],[tar-out]])&gt;=$J$1,ABS(Table1[[#This Row],[tar-out]])&lt;$K$1)</f>
        <v>1</v>
      </c>
      <c r="K3193" t="b">
        <f>AND(ABS(Table1[[#This Row],[tar-out]])&gt;=$K$1,ABS(Table1[[#This Row],[tar-out]])&lt;$L$1)</f>
        <v>0</v>
      </c>
      <c r="L3193" t="b">
        <f>AND(ABS(Table1[[#This Row],[tar-out]])&gt;=$L$1,ABS(Table1[[#This Row],[tar-out]])&lt;$M$1)</f>
        <v>0</v>
      </c>
      <c r="M3193" t="b">
        <f>AND(ABS(Table1[[#This Row],[tar-out]])&gt;=$M$1,ABS(Table1[[#This Row],[tar-out]])&lt;$N$1)</f>
        <v>0</v>
      </c>
      <c r="N3193" t="b">
        <f>AND(ABS(Table1[[#This Row],[tar-out]])&gt;=$N$1,ABS(Table1[[#This Row],[tar-out]])&lt;$O$1)</f>
        <v>0</v>
      </c>
      <c r="O3193" t="b">
        <f>AND(ABS(Table1[[#This Row],[tar-out]])&gt;=$O$1,ABS(Table1[[#This Row],[tar-out]])&lt;$P$1)</f>
        <v>0</v>
      </c>
      <c r="P3193" s="1">
        <f>ROUND(Table1[[#This Row],[tar-out]],0)</f>
        <v>-1</v>
      </c>
      <c r="Q3193" s="2">
        <v>3191</v>
      </c>
      <c r="U3193">
        <f>IF(Table1[[#This Row],[tar-out in '[0,1)]],1,0)</f>
        <v>1</v>
      </c>
      <c r="V3193">
        <f>IF(Table1[[#This Row],[tar-out in '[1,2)]],1,0)</f>
        <v>0</v>
      </c>
      <c r="W3193">
        <f>IF(Table1[[#This Row],[tar-out'[2,5)]],1,0)</f>
        <v>0</v>
      </c>
      <c r="X3193">
        <f>IF(Table1[[#This Row],[tar-out in '[5, 10)]],1,0)</f>
        <v>0</v>
      </c>
      <c r="Y3193">
        <f>IF(Table1[[#This Row],[tar-out in '[10,20)]],1,0)</f>
        <v>0</v>
      </c>
      <c r="Z3193">
        <f>IF(Table1[[#This Row],[tar-out in '[20, 10000)]],1,0)</f>
        <v>0</v>
      </c>
    </row>
    <row r="3194" spans="1:26" x14ac:dyDescent="0.25">
      <c r="A3194">
        <v>29</v>
      </c>
      <c r="B3194">
        <v>392</v>
      </c>
      <c r="C3194">
        <v>8.2758620689655196</v>
      </c>
      <c r="D3194">
        <v>2</v>
      </c>
      <c r="E3194">
        <v>730</v>
      </c>
      <c r="F3194">
        <v>5.1734972677595596</v>
      </c>
      <c r="G3194">
        <v>5.7154793739318803</v>
      </c>
      <c r="H3194">
        <f>Table1[[#This Row],[target]]-Table1[[#This Row],[output]]</f>
        <v>-0.54198210617232068</v>
      </c>
      <c r="I3194">
        <f>Table1[[#This Row],[tar-out]]*Table1[[#This Row],[tar-out]]</f>
        <v>0.29374460341098468</v>
      </c>
      <c r="J3194" t="b">
        <f>AND(ABS(Table1[[#This Row],[tar-out]])&gt;=$J$1,ABS(Table1[[#This Row],[tar-out]])&lt;$K$1)</f>
        <v>1</v>
      </c>
      <c r="K3194" t="b">
        <f>AND(ABS(Table1[[#This Row],[tar-out]])&gt;=$K$1,ABS(Table1[[#This Row],[tar-out]])&lt;$L$1)</f>
        <v>0</v>
      </c>
      <c r="L3194" t="b">
        <f>AND(ABS(Table1[[#This Row],[tar-out]])&gt;=$L$1,ABS(Table1[[#This Row],[tar-out]])&lt;$M$1)</f>
        <v>0</v>
      </c>
      <c r="M3194" t="b">
        <f>AND(ABS(Table1[[#This Row],[tar-out]])&gt;=$M$1,ABS(Table1[[#This Row],[tar-out]])&lt;$N$1)</f>
        <v>0</v>
      </c>
      <c r="N3194" t="b">
        <f>AND(ABS(Table1[[#This Row],[tar-out]])&gt;=$N$1,ABS(Table1[[#This Row],[tar-out]])&lt;$O$1)</f>
        <v>0</v>
      </c>
      <c r="O3194" t="b">
        <f>AND(ABS(Table1[[#This Row],[tar-out]])&gt;=$O$1,ABS(Table1[[#This Row],[tar-out]])&lt;$P$1)</f>
        <v>0</v>
      </c>
      <c r="P3194" s="1">
        <f>ROUND(Table1[[#This Row],[tar-out]],0)</f>
        <v>-1</v>
      </c>
      <c r="Q3194" s="3">
        <v>3192</v>
      </c>
      <c r="U3194">
        <f>IF(Table1[[#This Row],[tar-out in '[0,1)]],1,0)</f>
        <v>1</v>
      </c>
      <c r="V3194">
        <f>IF(Table1[[#This Row],[tar-out in '[1,2)]],1,0)</f>
        <v>0</v>
      </c>
      <c r="W3194">
        <f>IF(Table1[[#This Row],[tar-out'[2,5)]],1,0)</f>
        <v>0</v>
      </c>
      <c r="X3194">
        <f>IF(Table1[[#This Row],[tar-out in '[5, 10)]],1,0)</f>
        <v>0</v>
      </c>
      <c r="Y3194">
        <f>IF(Table1[[#This Row],[tar-out in '[10,20)]],1,0)</f>
        <v>0</v>
      </c>
      <c r="Z3194">
        <f>IF(Table1[[#This Row],[tar-out in '[20, 10000)]],1,0)</f>
        <v>0</v>
      </c>
    </row>
    <row r="3195" spans="1:26" x14ac:dyDescent="0.25">
      <c r="A3195">
        <v>29</v>
      </c>
      <c r="B3195">
        <v>392</v>
      </c>
      <c r="C3195">
        <v>8.2758620689655196</v>
      </c>
      <c r="D3195">
        <v>2</v>
      </c>
      <c r="E3195">
        <v>681</v>
      </c>
      <c r="F3195">
        <v>5.3250688705234204</v>
      </c>
      <c r="G3195">
        <v>5.7154793739318803</v>
      </c>
      <c r="H3195">
        <f>Table1[[#This Row],[target]]-Table1[[#This Row],[output]]</f>
        <v>-0.39041050340845995</v>
      </c>
      <c r="I3195">
        <f>Table1[[#This Row],[tar-out]]*Table1[[#This Row],[tar-out]]</f>
        <v>0.15242036117164712</v>
      </c>
      <c r="J3195" t="b">
        <f>AND(ABS(Table1[[#This Row],[tar-out]])&gt;=$J$1,ABS(Table1[[#This Row],[tar-out]])&lt;$K$1)</f>
        <v>1</v>
      </c>
      <c r="K3195" t="b">
        <f>AND(ABS(Table1[[#This Row],[tar-out]])&gt;=$K$1,ABS(Table1[[#This Row],[tar-out]])&lt;$L$1)</f>
        <v>0</v>
      </c>
      <c r="L3195" t="b">
        <f>AND(ABS(Table1[[#This Row],[tar-out]])&gt;=$L$1,ABS(Table1[[#This Row],[tar-out]])&lt;$M$1)</f>
        <v>0</v>
      </c>
      <c r="M3195" t="b">
        <f>AND(ABS(Table1[[#This Row],[tar-out]])&gt;=$M$1,ABS(Table1[[#This Row],[tar-out]])&lt;$N$1)</f>
        <v>0</v>
      </c>
      <c r="N3195" t="b">
        <f>AND(ABS(Table1[[#This Row],[tar-out]])&gt;=$N$1,ABS(Table1[[#This Row],[tar-out]])&lt;$O$1)</f>
        <v>0</v>
      </c>
      <c r="O3195" t="b">
        <f>AND(ABS(Table1[[#This Row],[tar-out]])&gt;=$O$1,ABS(Table1[[#This Row],[tar-out]])&lt;$P$1)</f>
        <v>0</v>
      </c>
      <c r="P3195" s="1">
        <f>ROUND(Table1[[#This Row],[tar-out]],0)</f>
        <v>0</v>
      </c>
      <c r="Q3195" s="2">
        <v>3193</v>
      </c>
      <c r="U3195">
        <f>IF(Table1[[#This Row],[tar-out in '[0,1)]],1,0)</f>
        <v>1</v>
      </c>
      <c r="V3195">
        <f>IF(Table1[[#This Row],[tar-out in '[1,2)]],1,0)</f>
        <v>0</v>
      </c>
      <c r="W3195">
        <f>IF(Table1[[#This Row],[tar-out'[2,5)]],1,0)</f>
        <v>0</v>
      </c>
      <c r="X3195">
        <f>IF(Table1[[#This Row],[tar-out in '[5, 10)]],1,0)</f>
        <v>0</v>
      </c>
      <c r="Y3195">
        <f>IF(Table1[[#This Row],[tar-out in '[10,20)]],1,0)</f>
        <v>0</v>
      </c>
      <c r="Z3195">
        <f>IF(Table1[[#This Row],[tar-out in '[20, 10000)]],1,0)</f>
        <v>0</v>
      </c>
    </row>
    <row r="3196" spans="1:26" x14ac:dyDescent="0.25">
      <c r="A3196">
        <v>29</v>
      </c>
      <c r="B3196">
        <v>392</v>
      </c>
      <c r="C3196">
        <v>8.2758620689655196</v>
      </c>
      <c r="D3196">
        <v>2</v>
      </c>
      <c r="E3196">
        <v>679</v>
      </c>
      <c r="F3196">
        <v>5.1577639751552802</v>
      </c>
      <c r="G3196">
        <v>5.7154793739318803</v>
      </c>
      <c r="H3196">
        <f>Table1[[#This Row],[target]]-Table1[[#This Row],[output]]</f>
        <v>-0.55771539877660015</v>
      </c>
      <c r="I3196">
        <f>Table1[[#This Row],[tar-out]]*Table1[[#This Row],[tar-out]]</f>
        <v>0.3110464660325421</v>
      </c>
      <c r="J3196" t="b">
        <f>AND(ABS(Table1[[#This Row],[tar-out]])&gt;=$J$1,ABS(Table1[[#This Row],[tar-out]])&lt;$K$1)</f>
        <v>1</v>
      </c>
      <c r="K3196" t="b">
        <f>AND(ABS(Table1[[#This Row],[tar-out]])&gt;=$K$1,ABS(Table1[[#This Row],[tar-out]])&lt;$L$1)</f>
        <v>0</v>
      </c>
      <c r="L3196" t="b">
        <f>AND(ABS(Table1[[#This Row],[tar-out]])&gt;=$L$1,ABS(Table1[[#This Row],[tar-out]])&lt;$M$1)</f>
        <v>0</v>
      </c>
      <c r="M3196" t="b">
        <f>AND(ABS(Table1[[#This Row],[tar-out]])&gt;=$M$1,ABS(Table1[[#This Row],[tar-out]])&lt;$N$1)</f>
        <v>0</v>
      </c>
      <c r="N3196" t="b">
        <f>AND(ABS(Table1[[#This Row],[tar-out]])&gt;=$N$1,ABS(Table1[[#This Row],[tar-out]])&lt;$O$1)</f>
        <v>0</v>
      </c>
      <c r="O3196" t="b">
        <f>AND(ABS(Table1[[#This Row],[tar-out]])&gt;=$O$1,ABS(Table1[[#This Row],[tar-out]])&lt;$P$1)</f>
        <v>0</v>
      </c>
      <c r="P3196" s="1">
        <f>ROUND(Table1[[#This Row],[tar-out]],0)</f>
        <v>-1</v>
      </c>
      <c r="Q3196" s="3">
        <v>3194</v>
      </c>
      <c r="U3196">
        <f>IF(Table1[[#This Row],[tar-out in '[0,1)]],1,0)</f>
        <v>1</v>
      </c>
      <c r="V3196">
        <f>IF(Table1[[#This Row],[tar-out in '[1,2)]],1,0)</f>
        <v>0</v>
      </c>
      <c r="W3196">
        <f>IF(Table1[[#This Row],[tar-out'[2,5)]],1,0)</f>
        <v>0</v>
      </c>
      <c r="X3196">
        <f>IF(Table1[[#This Row],[tar-out in '[5, 10)]],1,0)</f>
        <v>0</v>
      </c>
      <c r="Y3196">
        <f>IF(Table1[[#This Row],[tar-out in '[10,20)]],1,0)</f>
        <v>0</v>
      </c>
      <c r="Z3196">
        <f>IF(Table1[[#This Row],[tar-out in '[20, 10000)]],1,0)</f>
        <v>0</v>
      </c>
    </row>
    <row r="3197" spans="1:26" x14ac:dyDescent="0.25">
      <c r="A3197">
        <v>29</v>
      </c>
      <c r="B3197">
        <v>392</v>
      </c>
      <c r="C3197">
        <v>8.2758620689655196</v>
      </c>
      <c r="D3197">
        <v>2</v>
      </c>
      <c r="E3197">
        <v>790</v>
      </c>
      <c r="F3197">
        <v>5.9136690647482002</v>
      </c>
      <c r="G3197">
        <v>5.7154793739318803</v>
      </c>
      <c r="H3197">
        <f>Table1[[#This Row],[target]]-Table1[[#This Row],[output]]</f>
        <v>0.19818969081631987</v>
      </c>
      <c r="I3197">
        <f>Table1[[#This Row],[tar-out]]*Table1[[#This Row],[tar-out]]</f>
        <v>3.9279153545868466E-2</v>
      </c>
      <c r="J3197" t="b">
        <f>AND(ABS(Table1[[#This Row],[tar-out]])&gt;=$J$1,ABS(Table1[[#This Row],[tar-out]])&lt;$K$1)</f>
        <v>1</v>
      </c>
      <c r="K3197" t="b">
        <f>AND(ABS(Table1[[#This Row],[tar-out]])&gt;=$K$1,ABS(Table1[[#This Row],[tar-out]])&lt;$L$1)</f>
        <v>0</v>
      </c>
      <c r="L3197" t="b">
        <f>AND(ABS(Table1[[#This Row],[tar-out]])&gt;=$L$1,ABS(Table1[[#This Row],[tar-out]])&lt;$M$1)</f>
        <v>0</v>
      </c>
      <c r="M3197" t="b">
        <f>AND(ABS(Table1[[#This Row],[tar-out]])&gt;=$M$1,ABS(Table1[[#This Row],[tar-out]])&lt;$N$1)</f>
        <v>0</v>
      </c>
      <c r="N3197" t="b">
        <f>AND(ABS(Table1[[#This Row],[tar-out]])&gt;=$N$1,ABS(Table1[[#This Row],[tar-out]])&lt;$O$1)</f>
        <v>0</v>
      </c>
      <c r="O3197" t="b">
        <f>AND(ABS(Table1[[#This Row],[tar-out]])&gt;=$O$1,ABS(Table1[[#This Row],[tar-out]])&lt;$P$1)</f>
        <v>0</v>
      </c>
      <c r="P3197" s="1">
        <f>ROUND(Table1[[#This Row],[tar-out]],0)</f>
        <v>0</v>
      </c>
      <c r="Q3197" s="2">
        <v>3195</v>
      </c>
      <c r="U3197">
        <f>IF(Table1[[#This Row],[tar-out in '[0,1)]],1,0)</f>
        <v>1</v>
      </c>
      <c r="V3197">
        <f>IF(Table1[[#This Row],[tar-out in '[1,2)]],1,0)</f>
        <v>0</v>
      </c>
      <c r="W3197">
        <f>IF(Table1[[#This Row],[tar-out'[2,5)]],1,0)</f>
        <v>0</v>
      </c>
      <c r="X3197">
        <f>IF(Table1[[#This Row],[tar-out in '[5, 10)]],1,0)</f>
        <v>0</v>
      </c>
      <c r="Y3197">
        <f>IF(Table1[[#This Row],[tar-out in '[10,20)]],1,0)</f>
        <v>0</v>
      </c>
      <c r="Z3197">
        <f>IF(Table1[[#This Row],[tar-out in '[20, 10000)]],1,0)</f>
        <v>0</v>
      </c>
    </row>
    <row r="3198" spans="1:26" x14ac:dyDescent="0.25">
      <c r="A3198">
        <v>29</v>
      </c>
      <c r="B3198">
        <v>392</v>
      </c>
      <c r="C3198">
        <v>8.2758620689655196</v>
      </c>
      <c r="D3198">
        <v>2</v>
      </c>
      <c r="E3198">
        <v>631</v>
      </c>
      <c r="F3198">
        <v>5.8360786266270601</v>
      </c>
      <c r="G3198">
        <v>5.7154793739318803</v>
      </c>
      <c r="H3198">
        <f>Table1[[#This Row],[target]]-Table1[[#This Row],[output]]</f>
        <v>0.12059925269517979</v>
      </c>
      <c r="I3198">
        <f>Table1[[#This Row],[tar-out]]*Table1[[#This Row],[tar-out]]</f>
        <v>1.454417975063583E-2</v>
      </c>
      <c r="J3198" t="b">
        <f>AND(ABS(Table1[[#This Row],[tar-out]])&gt;=$J$1,ABS(Table1[[#This Row],[tar-out]])&lt;$K$1)</f>
        <v>1</v>
      </c>
      <c r="K3198" t="b">
        <f>AND(ABS(Table1[[#This Row],[tar-out]])&gt;=$K$1,ABS(Table1[[#This Row],[tar-out]])&lt;$L$1)</f>
        <v>0</v>
      </c>
      <c r="L3198" t="b">
        <f>AND(ABS(Table1[[#This Row],[tar-out]])&gt;=$L$1,ABS(Table1[[#This Row],[tar-out]])&lt;$M$1)</f>
        <v>0</v>
      </c>
      <c r="M3198" t="b">
        <f>AND(ABS(Table1[[#This Row],[tar-out]])&gt;=$M$1,ABS(Table1[[#This Row],[tar-out]])&lt;$N$1)</f>
        <v>0</v>
      </c>
      <c r="N3198" t="b">
        <f>AND(ABS(Table1[[#This Row],[tar-out]])&gt;=$N$1,ABS(Table1[[#This Row],[tar-out]])&lt;$O$1)</f>
        <v>0</v>
      </c>
      <c r="O3198" t="b">
        <f>AND(ABS(Table1[[#This Row],[tar-out]])&gt;=$O$1,ABS(Table1[[#This Row],[tar-out]])&lt;$P$1)</f>
        <v>0</v>
      </c>
      <c r="P3198" s="1">
        <f>ROUND(Table1[[#This Row],[tar-out]],0)</f>
        <v>0</v>
      </c>
      <c r="Q3198" s="3">
        <v>3196</v>
      </c>
      <c r="U3198">
        <f>IF(Table1[[#This Row],[tar-out in '[0,1)]],1,0)</f>
        <v>1</v>
      </c>
      <c r="V3198">
        <f>IF(Table1[[#This Row],[tar-out in '[1,2)]],1,0)</f>
        <v>0</v>
      </c>
      <c r="W3198">
        <f>IF(Table1[[#This Row],[tar-out'[2,5)]],1,0)</f>
        <v>0</v>
      </c>
      <c r="X3198">
        <f>IF(Table1[[#This Row],[tar-out in '[5, 10)]],1,0)</f>
        <v>0</v>
      </c>
      <c r="Y3198">
        <f>IF(Table1[[#This Row],[tar-out in '[10,20)]],1,0)</f>
        <v>0</v>
      </c>
      <c r="Z3198">
        <f>IF(Table1[[#This Row],[tar-out in '[20, 10000)]],1,0)</f>
        <v>0</v>
      </c>
    </row>
    <row r="3199" spans="1:26" x14ac:dyDescent="0.25">
      <c r="A3199">
        <v>29</v>
      </c>
      <c r="B3199">
        <v>392</v>
      </c>
      <c r="C3199">
        <v>8.2758620689655196</v>
      </c>
      <c r="D3199">
        <v>2</v>
      </c>
      <c r="E3199">
        <v>118</v>
      </c>
      <c r="F3199">
        <v>5.0562747788629601</v>
      </c>
      <c r="G3199">
        <v>5.6832933425903303</v>
      </c>
      <c r="H3199">
        <f>Table1[[#This Row],[target]]-Table1[[#This Row],[output]]</f>
        <v>-0.62701856372737019</v>
      </c>
      <c r="I3199">
        <f>Table1[[#This Row],[tar-out]]*Table1[[#This Row],[tar-out]]</f>
        <v>0.39315227925873419</v>
      </c>
      <c r="J3199" t="b">
        <f>AND(ABS(Table1[[#This Row],[tar-out]])&gt;=$J$1,ABS(Table1[[#This Row],[tar-out]])&lt;$K$1)</f>
        <v>1</v>
      </c>
      <c r="K3199" t="b">
        <f>AND(ABS(Table1[[#This Row],[tar-out]])&gt;=$K$1,ABS(Table1[[#This Row],[tar-out]])&lt;$L$1)</f>
        <v>0</v>
      </c>
      <c r="L3199" t="b">
        <f>AND(ABS(Table1[[#This Row],[tar-out]])&gt;=$L$1,ABS(Table1[[#This Row],[tar-out]])&lt;$M$1)</f>
        <v>0</v>
      </c>
      <c r="M3199" t="b">
        <f>AND(ABS(Table1[[#This Row],[tar-out]])&gt;=$M$1,ABS(Table1[[#This Row],[tar-out]])&lt;$N$1)</f>
        <v>0</v>
      </c>
      <c r="N3199" t="b">
        <f>AND(ABS(Table1[[#This Row],[tar-out]])&gt;=$N$1,ABS(Table1[[#This Row],[tar-out]])&lt;$O$1)</f>
        <v>0</v>
      </c>
      <c r="O3199" t="b">
        <f>AND(ABS(Table1[[#This Row],[tar-out]])&gt;=$O$1,ABS(Table1[[#This Row],[tar-out]])&lt;$P$1)</f>
        <v>0</v>
      </c>
      <c r="P3199" s="1">
        <f>ROUND(Table1[[#This Row],[tar-out]],0)</f>
        <v>-1</v>
      </c>
      <c r="Q3199" s="2">
        <v>3197</v>
      </c>
      <c r="U3199">
        <f>IF(Table1[[#This Row],[tar-out in '[0,1)]],1,0)</f>
        <v>1</v>
      </c>
      <c r="V3199">
        <f>IF(Table1[[#This Row],[tar-out in '[1,2)]],1,0)</f>
        <v>0</v>
      </c>
      <c r="W3199">
        <f>IF(Table1[[#This Row],[tar-out'[2,5)]],1,0)</f>
        <v>0</v>
      </c>
      <c r="X3199">
        <f>IF(Table1[[#This Row],[tar-out in '[5, 10)]],1,0)</f>
        <v>0</v>
      </c>
      <c r="Y3199">
        <f>IF(Table1[[#This Row],[tar-out in '[10,20)]],1,0)</f>
        <v>0</v>
      </c>
      <c r="Z3199">
        <f>IF(Table1[[#This Row],[tar-out in '[20, 10000)]],1,0)</f>
        <v>0</v>
      </c>
    </row>
    <row r="3200" spans="1:26" x14ac:dyDescent="0.25">
      <c r="A3200">
        <v>29</v>
      </c>
      <c r="B3200">
        <v>392</v>
      </c>
      <c r="C3200">
        <v>8.2758620689655196</v>
      </c>
      <c r="D3200">
        <v>2</v>
      </c>
      <c r="E3200">
        <v>680</v>
      </c>
      <c r="F3200">
        <v>5.9444112372982696</v>
      </c>
      <c r="G3200">
        <v>5.7154793739318803</v>
      </c>
      <c r="H3200">
        <f>Table1[[#This Row],[target]]-Table1[[#This Row],[output]]</f>
        <v>0.22893186336638927</v>
      </c>
      <c r="I3200">
        <f>Table1[[#This Row],[tar-out]]*Table1[[#This Row],[tar-out]]</f>
        <v>5.2409798064407126E-2</v>
      </c>
      <c r="J3200" t="b">
        <f>AND(ABS(Table1[[#This Row],[tar-out]])&gt;=$J$1,ABS(Table1[[#This Row],[tar-out]])&lt;$K$1)</f>
        <v>1</v>
      </c>
      <c r="K3200" t="b">
        <f>AND(ABS(Table1[[#This Row],[tar-out]])&gt;=$K$1,ABS(Table1[[#This Row],[tar-out]])&lt;$L$1)</f>
        <v>0</v>
      </c>
      <c r="L3200" t="b">
        <f>AND(ABS(Table1[[#This Row],[tar-out]])&gt;=$L$1,ABS(Table1[[#This Row],[tar-out]])&lt;$M$1)</f>
        <v>0</v>
      </c>
      <c r="M3200" t="b">
        <f>AND(ABS(Table1[[#This Row],[tar-out]])&gt;=$M$1,ABS(Table1[[#This Row],[tar-out]])&lt;$N$1)</f>
        <v>0</v>
      </c>
      <c r="N3200" t="b">
        <f>AND(ABS(Table1[[#This Row],[tar-out]])&gt;=$N$1,ABS(Table1[[#This Row],[tar-out]])&lt;$O$1)</f>
        <v>0</v>
      </c>
      <c r="O3200" t="b">
        <f>AND(ABS(Table1[[#This Row],[tar-out]])&gt;=$O$1,ABS(Table1[[#This Row],[tar-out]])&lt;$P$1)</f>
        <v>0</v>
      </c>
      <c r="P3200" s="1">
        <f>ROUND(Table1[[#This Row],[tar-out]],0)</f>
        <v>0</v>
      </c>
      <c r="Q3200" s="3">
        <v>3198</v>
      </c>
      <c r="U3200">
        <f>IF(Table1[[#This Row],[tar-out in '[0,1)]],1,0)</f>
        <v>1</v>
      </c>
      <c r="V3200">
        <f>IF(Table1[[#This Row],[tar-out in '[1,2)]],1,0)</f>
        <v>0</v>
      </c>
      <c r="W3200">
        <f>IF(Table1[[#This Row],[tar-out'[2,5)]],1,0)</f>
        <v>0</v>
      </c>
      <c r="X3200">
        <f>IF(Table1[[#This Row],[tar-out in '[5, 10)]],1,0)</f>
        <v>0</v>
      </c>
      <c r="Y3200">
        <f>IF(Table1[[#This Row],[tar-out in '[10,20)]],1,0)</f>
        <v>0</v>
      </c>
      <c r="Z3200">
        <f>IF(Table1[[#This Row],[tar-out in '[20, 10000)]],1,0)</f>
        <v>0</v>
      </c>
    </row>
    <row r="3201" spans="1:26" x14ac:dyDescent="0.25">
      <c r="A3201">
        <v>29</v>
      </c>
      <c r="B3201">
        <v>392</v>
      </c>
      <c r="C3201">
        <v>8.2758620689655196</v>
      </c>
      <c r="D3201">
        <v>2</v>
      </c>
      <c r="E3201">
        <v>779</v>
      </c>
      <c r="F3201">
        <v>5.3026113671274997</v>
      </c>
      <c r="G3201">
        <v>5.7154793739318803</v>
      </c>
      <c r="H3201">
        <f>Table1[[#This Row],[target]]-Table1[[#This Row],[output]]</f>
        <v>-0.41286800680438063</v>
      </c>
      <c r="I3201">
        <f>Table1[[#This Row],[tar-out]]*Table1[[#This Row],[tar-out]]</f>
        <v>0.17045999104262208</v>
      </c>
      <c r="J3201" t="b">
        <f>AND(ABS(Table1[[#This Row],[tar-out]])&gt;=$J$1,ABS(Table1[[#This Row],[tar-out]])&lt;$K$1)</f>
        <v>1</v>
      </c>
      <c r="K3201" t="b">
        <f>AND(ABS(Table1[[#This Row],[tar-out]])&gt;=$K$1,ABS(Table1[[#This Row],[tar-out]])&lt;$L$1)</f>
        <v>0</v>
      </c>
      <c r="L3201" t="b">
        <f>AND(ABS(Table1[[#This Row],[tar-out]])&gt;=$L$1,ABS(Table1[[#This Row],[tar-out]])&lt;$M$1)</f>
        <v>0</v>
      </c>
      <c r="M3201" t="b">
        <f>AND(ABS(Table1[[#This Row],[tar-out]])&gt;=$M$1,ABS(Table1[[#This Row],[tar-out]])&lt;$N$1)</f>
        <v>0</v>
      </c>
      <c r="N3201" t="b">
        <f>AND(ABS(Table1[[#This Row],[tar-out]])&gt;=$N$1,ABS(Table1[[#This Row],[tar-out]])&lt;$O$1)</f>
        <v>0</v>
      </c>
      <c r="O3201" t="b">
        <f>AND(ABS(Table1[[#This Row],[tar-out]])&gt;=$O$1,ABS(Table1[[#This Row],[tar-out]])&lt;$P$1)</f>
        <v>0</v>
      </c>
      <c r="P3201" s="1">
        <f>ROUND(Table1[[#This Row],[tar-out]],0)</f>
        <v>0</v>
      </c>
      <c r="Q3201" s="2">
        <v>3199</v>
      </c>
      <c r="U3201">
        <f>IF(Table1[[#This Row],[tar-out in '[0,1)]],1,0)</f>
        <v>1</v>
      </c>
      <c r="V3201">
        <f>IF(Table1[[#This Row],[tar-out in '[1,2)]],1,0)</f>
        <v>0</v>
      </c>
      <c r="W3201">
        <f>IF(Table1[[#This Row],[tar-out'[2,5)]],1,0)</f>
        <v>0</v>
      </c>
      <c r="X3201">
        <f>IF(Table1[[#This Row],[tar-out in '[5, 10)]],1,0)</f>
        <v>0</v>
      </c>
      <c r="Y3201">
        <f>IF(Table1[[#This Row],[tar-out in '[10,20)]],1,0)</f>
        <v>0</v>
      </c>
      <c r="Z3201">
        <f>IF(Table1[[#This Row],[tar-out in '[20, 10000)]],1,0)</f>
        <v>0</v>
      </c>
    </row>
    <row r="3202" spans="1:26" x14ac:dyDescent="0.25">
      <c r="A3202">
        <v>29</v>
      </c>
      <c r="B3202">
        <v>392</v>
      </c>
      <c r="C3202">
        <v>8.2758620689655196</v>
      </c>
      <c r="D3202">
        <v>2</v>
      </c>
      <c r="E3202">
        <v>205</v>
      </c>
      <c r="F3202">
        <v>5.0862831858407098</v>
      </c>
      <c r="G3202">
        <v>5.7177371978759801</v>
      </c>
      <c r="H3202">
        <f>Table1[[#This Row],[target]]-Table1[[#This Row],[output]]</f>
        <v>-0.6314540120352703</v>
      </c>
      <c r="I3202">
        <f>Table1[[#This Row],[tar-out]]*Table1[[#This Row],[tar-out]]</f>
        <v>0.39873416931543926</v>
      </c>
      <c r="J3202" t="b">
        <f>AND(ABS(Table1[[#This Row],[tar-out]])&gt;=$J$1,ABS(Table1[[#This Row],[tar-out]])&lt;$K$1)</f>
        <v>1</v>
      </c>
      <c r="K3202" t="b">
        <f>AND(ABS(Table1[[#This Row],[tar-out]])&gt;=$K$1,ABS(Table1[[#This Row],[tar-out]])&lt;$L$1)</f>
        <v>0</v>
      </c>
      <c r="L3202" t="b">
        <f>AND(ABS(Table1[[#This Row],[tar-out]])&gt;=$L$1,ABS(Table1[[#This Row],[tar-out]])&lt;$M$1)</f>
        <v>0</v>
      </c>
      <c r="M3202" t="b">
        <f>AND(ABS(Table1[[#This Row],[tar-out]])&gt;=$M$1,ABS(Table1[[#This Row],[tar-out]])&lt;$N$1)</f>
        <v>0</v>
      </c>
      <c r="N3202" t="b">
        <f>AND(ABS(Table1[[#This Row],[tar-out]])&gt;=$N$1,ABS(Table1[[#This Row],[tar-out]])&lt;$O$1)</f>
        <v>0</v>
      </c>
      <c r="O3202" t="b">
        <f>AND(ABS(Table1[[#This Row],[tar-out]])&gt;=$O$1,ABS(Table1[[#This Row],[tar-out]])&lt;$P$1)</f>
        <v>0</v>
      </c>
      <c r="P3202" s="1">
        <f>ROUND(Table1[[#This Row],[tar-out]],0)</f>
        <v>-1</v>
      </c>
      <c r="Q3202" s="3">
        <v>3200</v>
      </c>
      <c r="U3202">
        <f>IF(Table1[[#This Row],[tar-out in '[0,1)]],1,0)</f>
        <v>1</v>
      </c>
      <c r="V3202">
        <f>IF(Table1[[#This Row],[tar-out in '[1,2)]],1,0)</f>
        <v>0</v>
      </c>
      <c r="W3202">
        <f>IF(Table1[[#This Row],[tar-out'[2,5)]],1,0)</f>
        <v>0</v>
      </c>
      <c r="X3202">
        <f>IF(Table1[[#This Row],[tar-out in '[5, 10)]],1,0)</f>
        <v>0</v>
      </c>
      <c r="Y3202">
        <f>IF(Table1[[#This Row],[tar-out in '[10,20)]],1,0)</f>
        <v>0</v>
      </c>
      <c r="Z3202">
        <f>IF(Table1[[#This Row],[tar-out in '[20, 10000)]],1,0)</f>
        <v>0</v>
      </c>
    </row>
    <row r="3203" spans="1:26" x14ac:dyDescent="0.25">
      <c r="A3203">
        <v>29</v>
      </c>
      <c r="B3203">
        <v>392</v>
      </c>
      <c r="C3203">
        <v>8.2758620689655196</v>
      </c>
      <c r="D3203">
        <v>2</v>
      </c>
      <c r="E3203">
        <v>227</v>
      </c>
      <c r="F3203">
        <v>5.1347576006573501</v>
      </c>
      <c r="G3203">
        <v>5.7242727279663104</v>
      </c>
      <c r="H3203">
        <f>Table1[[#This Row],[target]]-Table1[[#This Row],[output]]</f>
        <v>-0.58951512730896027</v>
      </c>
      <c r="I3203">
        <f>Table1[[#This Row],[tar-out]]*Table1[[#This Row],[tar-out]]</f>
        <v>0.34752808532609963</v>
      </c>
      <c r="J3203" t="b">
        <f>AND(ABS(Table1[[#This Row],[tar-out]])&gt;=$J$1,ABS(Table1[[#This Row],[tar-out]])&lt;$K$1)</f>
        <v>1</v>
      </c>
      <c r="K3203" t="b">
        <f>AND(ABS(Table1[[#This Row],[tar-out]])&gt;=$K$1,ABS(Table1[[#This Row],[tar-out]])&lt;$L$1)</f>
        <v>0</v>
      </c>
      <c r="L3203" t="b">
        <f>AND(ABS(Table1[[#This Row],[tar-out]])&gt;=$L$1,ABS(Table1[[#This Row],[tar-out]])&lt;$M$1)</f>
        <v>0</v>
      </c>
      <c r="M3203" t="b">
        <f>AND(ABS(Table1[[#This Row],[tar-out]])&gt;=$M$1,ABS(Table1[[#This Row],[tar-out]])&lt;$N$1)</f>
        <v>0</v>
      </c>
      <c r="N3203" t="b">
        <f>AND(ABS(Table1[[#This Row],[tar-out]])&gt;=$N$1,ABS(Table1[[#This Row],[tar-out]])&lt;$O$1)</f>
        <v>0</v>
      </c>
      <c r="O3203" t="b">
        <f>AND(ABS(Table1[[#This Row],[tar-out]])&gt;=$O$1,ABS(Table1[[#This Row],[tar-out]])&lt;$P$1)</f>
        <v>0</v>
      </c>
      <c r="P3203" s="1">
        <f>ROUND(Table1[[#This Row],[tar-out]],0)</f>
        <v>-1</v>
      </c>
      <c r="Q3203" s="2">
        <v>3201</v>
      </c>
      <c r="U3203">
        <f>IF(Table1[[#This Row],[tar-out in '[0,1)]],1,0)</f>
        <v>1</v>
      </c>
      <c r="V3203">
        <f>IF(Table1[[#This Row],[tar-out in '[1,2)]],1,0)</f>
        <v>0</v>
      </c>
      <c r="W3203">
        <f>IF(Table1[[#This Row],[tar-out'[2,5)]],1,0)</f>
        <v>0</v>
      </c>
      <c r="X3203">
        <f>IF(Table1[[#This Row],[tar-out in '[5, 10)]],1,0)</f>
        <v>0</v>
      </c>
      <c r="Y3203">
        <f>IF(Table1[[#This Row],[tar-out in '[10,20)]],1,0)</f>
        <v>0</v>
      </c>
      <c r="Z3203">
        <f>IF(Table1[[#This Row],[tar-out in '[20, 10000)]],1,0)</f>
        <v>0</v>
      </c>
    </row>
    <row r="3204" spans="1:26" x14ac:dyDescent="0.25">
      <c r="A3204">
        <v>29</v>
      </c>
      <c r="B3204">
        <v>392</v>
      </c>
      <c r="C3204">
        <v>8.2758620689655196</v>
      </c>
      <c r="D3204">
        <v>2</v>
      </c>
      <c r="E3204">
        <v>202</v>
      </c>
      <c r="F3204">
        <v>5.9474732800664096</v>
      </c>
      <c r="G3204">
        <v>5.7168550491332999</v>
      </c>
      <c r="H3204">
        <f>Table1[[#This Row],[target]]-Table1[[#This Row],[output]]</f>
        <v>0.23061823093310974</v>
      </c>
      <c r="I3204">
        <f>Table1[[#This Row],[tar-out]]*Table1[[#This Row],[tar-out]]</f>
        <v>5.3184768438717132E-2</v>
      </c>
      <c r="J3204" t="b">
        <f>AND(ABS(Table1[[#This Row],[tar-out]])&gt;=$J$1,ABS(Table1[[#This Row],[tar-out]])&lt;$K$1)</f>
        <v>1</v>
      </c>
      <c r="K3204" t="b">
        <f>AND(ABS(Table1[[#This Row],[tar-out]])&gt;=$K$1,ABS(Table1[[#This Row],[tar-out]])&lt;$L$1)</f>
        <v>0</v>
      </c>
      <c r="L3204" t="b">
        <f>AND(ABS(Table1[[#This Row],[tar-out]])&gt;=$L$1,ABS(Table1[[#This Row],[tar-out]])&lt;$M$1)</f>
        <v>0</v>
      </c>
      <c r="M3204" t="b">
        <f>AND(ABS(Table1[[#This Row],[tar-out]])&gt;=$M$1,ABS(Table1[[#This Row],[tar-out]])&lt;$N$1)</f>
        <v>0</v>
      </c>
      <c r="N3204" t="b">
        <f>AND(ABS(Table1[[#This Row],[tar-out]])&gt;=$N$1,ABS(Table1[[#This Row],[tar-out]])&lt;$O$1)</f>
        <v>0</v>
      </c>
      <c r="O3204" t="b">
        <f>AND(ABS(Table1[[#This Row],[tar-out]])&gt;=$O$1,ABS(Table1[[#This Row],[tar-out]])&lt;$P$1)</f>
        <v>0</v>
      </c>
      <c r="P3204" s="1">
        <f>ROUND(Table1[[#This Row],[tar-out]],0)</f>
        <v>0</v>
      </c>
      <c r="Q3204" s="3">
        <v>3202</v>
      </c>
      <c r="U3204">
        <f>IF(Table1[[#This Row],[tar-out in '[0,1)]],1,0)</f>
        <v>1</v>
      </c>
      <c r="V3204">
        <f>IF(Table1[[#This Row],[tar-out in '[1,2)]],1,0)</f>
        <v>0</v>
      </c>
      <c r="W3204">
        <f>IF(Table1[[#This Row],[tar-out'[2,5)]],1,0)</f>
        <v>0</v>
      </c>
      <c r="X3204">
        <f>IF(Table1[[#This Row],[tar-out in '[5, 10)]],1,0)</f>
        <v>0</v>
      </c>
      <c r="Y3204">
        <f>IF(Table1[[#This Row],[tar-out in '[10,20)]],1,0)</f>
        <v>0</v>
      </c>
      <c r="Z3204">
        <f>IF(Table1[[#This Row],[tar-out in '[20, 10000)]],1,0)</f>
        <v>0</v>
      </c>
    </row>
    <row r="3205" spans="1:26" x14ac:dyDescent="0.25">
      <c r="A3205">
        <v>29</v>
      </c>
      <c r="B3205">
        <v>392</v>
      </c>
      <c r="C3205">
        <v>8.2758620689655196</v>
      </c>
      <c r="D3205">
        <v>2</v>
      </c>
      <c r="E3205">
        <v>224</v>
      </c>
      <c r="F3205">
        <v>5.9928944315545296</v>
      </c>
      <c r="G3205">
        <v>5.7233762741088903</v>
      </c>
      <c r="H3205">
        <f>Table1[[#This Row],[target]]-Table1[[#This Row],[output]]</f>
        <v>0.26951815744563934</v>
      </c>
      <c r="I3205">
        <f>Table1[[#This Row],[tar-out]]*Table1[[#This Row],[tar-out]]</f>
        <v>7.2640037192892443E-2</v>
      </c>
      <c r="J3205" t="b">
        <f>AND(ABS(Table1[[#This Row],[tar-out]])&gt;=$J$1,ABS(Table1[[#This Row],[tar-out]])&lt;$K$1)</f>
        <v>1</v>
      </c>
      <c r="K3205" t="b">
        <f>AND(ABS(Table1[[#This Row],[tar-out]])&gt;=$K$1,ABS(Table1[[#This Row],[tar-out]])&lt;$L$1)</f>
        <v>0</v>
      </c>
      <c r="L3205" t="b">
        <f>AND(ABS(Table1[[#This Row],[tar-out]])&gt;=$L$1,ABS(Table1[[#This Row],[tar-out]])&lt;$M$1)</f>
        <v>0</v>
      </c>
      <c r="M3205" t="b">
        <f>AND(ABS(Table1[[#This Row],[tar-out]])&gt;=$M$1,ABS(Table1[[#This Row],[tar-out]])&lt;$N$1)</f>
        <v>0</v>
      </c>
      <c r="N3205" t="b">
        <f>AND(ABS(Table1[[#This Row],[tar-out]])&gt;=$N$1,ABS(Table1[[#This Row],[tar-out]])&lt;$O$1)</f>
        <v>0</v>
      </c>
      <c r="O3205" t="b">
        <f>AND(ABS(Table1[[#This Row],[tar-out]])&gt;=$O$1,ABS(Table1[[#This Row],[tar-out]])&lt;$P$1)</f>
        <v>0</v>
      </c>
      <c r="P3205" s="1">
        <f>ROUND(Table1[[#This Row],[tar-out]],0)</f>
        <v>0</v>
      </c>
      <c r="Q3205" s="2">
        <v>3203</v>
      </c>
      <c r="U3205">
        <f>IF(Table1[[#This Row],[tar-out in '[0,1)]],1,0)</f>
        <v>1</v>
      </c>
      <c r="V3205">
        <f>IF(Table1[[#This Row],[tar-out in '[1,2)]],1,0)</f>
        <v>0</v>
      </c>
      <c r="W3205">
        <f>IF(Table1[[#This Row],[tar-out'[2,5)]],1,0)</f>
        <v>0</v>
      </c>
      <c r="X3205">
        <f>IF(Table1[[#This Row],[tar-out in '[5, 10)]],1,0)</f>
        <v>0</v>
      </c>
      <c r="Y3205">
        <f>IF(Table1[[#This Row],[tar-out in '[10,20)]],1,0)</f>
        <v>0</v>
      </c>
      <c r="Z3205">
        <f>IF(Table1[[#This Row],[tar-out in '[20, 10000)]],1,0)</f>
        <v>0</v>
      </c>
    </row>
    <row r="3206" spans="1:26" x14ac:dyDescent="0.25">
      <c r="A3206">
        <v>29</v>
      </c>
      <c r="B3206">
        <v>392</v>
      </c>
      <c r="C3206">
        <v>8.2758620689655196</v>
      </c>
      <c r="D3206">
        <v>2</v>
      </c>
      <c r="E3206">
        <v>178</v>
      </c>
      <c r="F3206">
        <v>5.0870044052863399</v>
      </c>
      <c r="G3206">
        <v>5.7088270187377903</v>
      </c>
      <c r="H3206">
        <f>Table1[[#This Row],[target]]-Table1[[#This Row],[output]]</f>
        <v>-0.6218226134514504</v>
      </c>
      <c r="I3206">
        <f>Table1[[#This Row],[tar-out]]*Table1[[#This Row],[tar-out]]</f>
        <v>0.38666336259959189</v>
      </c>
      <c r="J3206" t="b">
        <f>AND(ABS(Table1[[#This Row],[tar-out]])&gt;=$J$1,ABS(Table1[[#This Row],[tar-out]])&lt;$K$1)</f>
        <v>1</v>
      </c>
      <c r="K3206" t="b">
        <f>AND(ABS(Table1[[#This Row],[tar-out]])&gt;=$K$1,ABS(Table1[[#This Row],[tar-out]])&lt;$L$1)</f>
        <v>0</v>
      </c>
      <c r="L3206" t="b">
        <f>AND(ABS(Table1[[#This Row],[tar-out]])&gt;=$L$1,ABS(Table1[[#This Row],[tar-out]])&lt;$M$1)</f>
        <v>0</v>
      </c>
      <c r="M3206" t="b">
        <f>AND(ABS(Table1[[#This Row],[tar-out]])&gt;=$M$1,ABS(Table1[[#This Row],[tar-out]])&lt;$N$1)</f>
        <v>0</v>
      </c>
      <c r="N3206" t="b">
        <f>AND(ABS(Table1[[#This Row],[tar-out]])&gt;=$N$1,ABS(Table1[[#This Row],[tar-out]])&lt;$O$1)</f>
        <v>0</v>
      </c>
      <c r="O3206" t="b">
        <f>AND(ABS(Table1[[#This Row],[tar-out]])&gt;=$O$1,ABS(Table1[[#This Row],[tar-out]])&lt;$P$1)</f>
        <v>0</v>
      </c>
      <c r="P3206" s="1">
        <f>ROUND(Table1[[#This Row],[tar-out]],0)</f>
        <v>-1</v>
      </c>
      <c r="Q3206" s="3">
        <v>3204</v>
      </c>
      <c r="U3206">
        <f>IF(Table1[[#This Row],[tar-out in '[0,1)]],1,0)</f>
        <v>1</v>
      </c>
      <c r="V3206">
        <f>IF(Table1[[#This Row],[tar-out in '[1,2)]],1,0)</f>
        <v>0</v>
      </c>
      <c r="W3206">
        <f>IF(Table1[[#This Row],[tar-out'[2,5)]],1,0)</f>
        <v>0</v>
      </c>
      <c r="X3206">
        <f>IF(Table1[[#This Row],[tar-out in '[5, 10)]],1,0)</f>
        <v>0</v>
      </c>
      <c r="Y3206">
        <f>IF(Table1[[#This Row],[tar-out in '[10,20)]],1,0)</f>
        <v>0</v>
      </c>
      <c r="Z3206">
        <f>IF(Table1[[#This Row],[tar-out in '[20, 10000)]],1,0)</f>
        <v>0</v>
      </c>
    </row>
    <row r="3207" spans="1:26" x14ac:dyDescent="0.25">
      <c r="A3207">
        <v>29</v>
      </c>
      <c r="B3207">
        <v>392</v>
      </c>
      <c r="C3207">
        <v>8.2758620689655196</v>
      </c>
      <c r="D3207">
        <v>2</v>
      </c>
      <c r="E3207">
        <v>175</v>
      </c>
      <c r="F3207">
        <v>5.9339083041356</v>
      </c>
      <c r="G3207">
        <v>5.70768022537231</v>
      </c>
      <c r="H3207">
        <f>Table1[[#This Row],[target]]-Table1[[#This Row],[output]]</f>
        <v>0.22622807876328999</v>
      </c>
      <c r="I3207">
        <f>Table1[[#This Row],[tar-out]]*Table1[[#This Row],[tar-out]]</f>
        <v>5.1179143620929339E-2</v>
      </c>
      <c r="J3207" t="b">
        <f>AND(ABS(Table1[[#This Row],[tar-out]])&gt;=$J$1,ABS(Table1[[#This Row],[tar-out]])&lt;$K$1)</f>
        <v>1</v>
      </c>
      <c r="K3207" t="b">
        <f>AND(ABS(Table1[[#This Row],[tar-out]])&gt;=$K$1,ABS(Table1[[#This Row],[tar-out]])&lt;$L$1)</f>
        <v>0</v>
      </c>
      <c r="L3207" t="b">
        <f>AND(ABS(Table1[[#This Row],[tar-out]])&gt;=$L$1,ABS(Table1[[#This Row],[tar-out]])&lt;$M$1)</f>
        <v>0</v>
      </c>
      <c r="M3207" t="b">
        <f>AND(ABS(Table1[[#This Row],[tar-out]])&gt;=$M$1,ABS(Table1[[#This Row],[tar-out]])&lt;$N$1)</f>
        <v>0</v>
      </c>
      <c r="N3207" t="b">
        <f>AND(ABS(Table1[[#This Row],[tar-out]])&gt;=$N$1,ABS(Table1[[#This Row],[tar-out]])&lt;$O$1)</f>
        <v>0</v>
      </c>
      <c r="O3207" t="b">
        <f>AND(ABS(Table1[[#This Row],[tar-out]])&gt;=$O$1,ABS(Table1[[#This Row],[tar-out]])&lt;$P$1)</f>
        <v>0</v>
      </c>
      <c r="P3207" s="1">
        <f>ROUND(Table1[[#This Row],[tar-out]],0)</f>
        <v>0</v>
      </c>
      <c r="Q3207" s="2">
        <v>3205</v>
      </c>
      <c r="U3207">
        <f>IF(Table1[[#This Row],[tar-out in '[0,1)]],1,0)</f>
        <v>1</v>
      </c>
      <c r="V3207">
        <f>IF(Table1[[#This Row],[tar-out in '[1,2)]],1,0)</f>
        <v>0</v>
      </c>
      <c r="W3207">
        <f>IF(Table1[[#This Row],[tar-out'[2,5)]],1,0)</f>
        <v>0</v>
      </c>
      <c r="X3207">
        <f>IF(Table1[[#This Row],[tar-out in '[5, 10)]],1,0)</f>
        <v>0</v>
      </c>
      <c r="Y3207">
        <f>IF(Table1[[#This Row],[tar-out in '[10,20)]],1,0)</f>
        <v>0</v>
      </c>
      <c r="Z3207">
        <f>IF(Table1[[#This Row],[tar-out in '[20, 10000)]],1,0)</f>
        <v>0</v>
      </c>
    </row>
    <row r="3208" spans="1:26" x14ac:dyDescent="0.25">
      <c r="A3208">
        <v>29</v>
      </c>
      <c r="B3208">
        <v>392</v>
      </c>
      <c r="C3208">
        <v>8.2758620689655196</v>
      </c>
      <c r="D3208">
        <v>2</v>
      </c>
      <c r="E3208">
        <v>454</v>
      </c>
      <c r="F3208">
        <v>5.0003718854592796</v>
      </c>
      <c r="G3208">
        <v>5.7154793739318803</v>
      </c>
      <c r="H3208">
        <f>Table1[[#This Row],[target]]-Table1[[#This Row],[output]]</f>
        <v>-0.71510748847260075</v>
      </c>
      <c r="I3208">
        <f>Table1[[#This Row],[tar-out]]*Table1[[#This Row],[tar-out]]</f>
        <v>0.51137872006959084</v>
      </c>
      <c r="J3208" t="b">
        <f>AND(ABS(Table1[[#This Row],[tar-out]])&gt;=$J$1,ABS(Table1[[#This Row],[tar-out]])&lt;$K$1)</f>
        <v>1</v>
      </c>
      <c r="K3208" t="b">
        <f>AND(ABS(Table1[[#This Row],[tar-out]])&gt;=$K$1,ABS(Table1[[#This Row],[tar-out]])&lt;$L$1)</f>
        <v>0</v>
      </c>
      <c r="L3208" t="b">
        <f>AND(ABS(Table1[[#This Row],[tar-out]])&gt;=$L$1,ABS(Table1[[#This Row],[tar-out]])&lt;$M$1)</f>
        <v>0</v>
      </c>
      <c r="M3208" t="b">
        <f>AND(ABS(Table1[[#This Row],[tar-out]])&gt;=$M$1,ABS(Table1[[#This Row],[tar-out]])&lt;$N$1)</f>
        <v>0</v>
      </c>
      <c r="N3208" t="b">
        <f>AND(ABS(Table1[[#This Row],[tar-out]])&gt;=$N$1,ABS(Table1[[#This Row],[tar-out]])&lt;$O$1)</f>
        <v>0</v>
      </c>
      <c r="O3208" t="b">
        <f>AND(ABS(Table1[[#This Row],[tar-out]])&gt;=$O$1,ABS(Table1[[#This Row],[tar-out]])&lt;$P$1)</f>
        <v>0</v>
      </c>
      <c r="P3208" s="1">
        <f>ROUND(Table1[[#This Row],[tar-out]],0)</f>
        <v>-1</v>
      </c>
      <c r="Q3208" s="3">
        <v>3206</v>
      </c>
      <c r="U3208">
        <f>IF(Table1[[#This Row],[tar-out in '[0,1)]],1,0)</f>
        <v>1</v>
      </c>
      <c r="V3208">
        <f>IF(Table1[[#This Row],[tar-out in '[1,2)]],1,0)</f>
        <v>0</v>
      </c>
      <c r="W3208">
        <f>IF(Table1[[#This Row],[tar-out'[2,5)]],1,0)</f>
        <v>0</v>
      </c>
      <c r="X3208">
        <f>IF(Table1[[#This Row],[tar-out in '[5, 10)]],1,0)</f>
        <v>0</v>
      </c>
      <c r="Y3208">
        <f>IF(Table1[[#This Row],[tar-out in '[10,20)]],1,0)</f>
        <v>0</v>
      </c>
      <c r="Z3208">
        <f>IF(Table1[[#This Row],[tar-out in '[20, 10000)]],1,0)</f>
        <v>0</v>
      </c>
    </row>
    <row r="3209" spans="1:26" x14ac:dyDescent="0.25">
      <c r="A3209">
        <v>29</v>
      </c>
      <c r="B3209">
        <v>392</v>
      </c>
      <c r="C3209">
        <v>8.2758620689655196</v>
      </c>
      <c r="D3209">
        <v>2</v>
      </c>
      <c r="E3209">
        <v>447</v>
      </c>
      <c r="F3209">
        <v>5.6603590490053399</v>
      </c>
      <c r="G3209">
        <v>5.7154793739318803</v>
      </c>
      <c r="H3209">
        <f>Table1[[#This Row],[target]]-Table1[[#This Row],[output]]</f>
        <v>-5.5120324926540398E-2</v>
      </c>
      <c r="I3209">
        <f>Table1[[#This Row],[tar-out]]*Table1[[#This Row],[tar-out]]</f>
        <v>3.0382502200073909E-3</v>
      </c>
      <c r="J3209" t="b">
        <f>AND(ABS(Table1[[#This Row],[tar-out]])&gt;=$J$1,ABS(Table1[[#This Row],[tar-out]])&lt;$K$1)</f>
        <v>1</v>
      </c>
      <c r="K3209" t="b">
        <f>AND(ABS(Table1[[#This Row],[tar-out]])&gt;=$K$1,ABS(Table1[[#This Row],[tar-out]])&lt;$L$1)</f>
        <v>0</v>
      </c>
      <c r="L3209" t="b">
        <f>AND(ABS(Table1[[#This Row],[tar-out]])&gt;=$L$1,ABS(Table1[[#This Row],[tar-out]])&lt;$M$1)</f>
        <v>0</v>
      </c>
      <c r="M3209" t="b">
        <f>AND(ABS(Table1[[#This Row],[tar-out]])&gt;=$M$1,ABS(Table1[[#This Row],[tar-out]])&lt;$N$1)</f>
        <v>0</v>
      </c>
      <c r="N3209" t="b">
        <f>AND(ABS(Table1[[#This Row],[tar-out]])&gt;=$N$1,ABS(Table1[[#This Row],[tar-out]])&lt;$O$1)</f>
        <v>0</v>
      </c>
      <c r="O3209" t="b">
        <f>AND(ABS(Table1[[#This Row],[tar-out]])&gt;=$O$1,ABS(Table1[[#This Row],[tar-out]])&lt;$P$1)</f>
        <v>0</v>
      </c>
      <c r="P3209" s="1">
        <f>ROUND(Table1[[#This Row],[tar-out]],0)</f>
        <v>0</v>
      </c>
      <c r="Q3209" s="2">
        <v>3207</v>
      </c>
      <c r="U3209">
        <f>IF(Table1[[#This Row],[tar-out in '[0,1)]],1,0)</f>
        <v>1</v>
      </c>
      <c r="V3209">
        <f>IF(Table1[[#This Row],[tar-out in '[1,2)]],1,0)</f>
        <v>0</v>
      </c>
      <c r="W3209">
        <f>IF(Table1[[#This Row],[tar-out'[2,5)]],1,0)</f>
        <v>0</v>
      </c>
      <c r="X3209">
        <f>IF(Table1[[#This Row],[tar-out in '[5, 10)]],1,0)</f>
        <v>0</v>
      </c>
      <c r="Y3209">
        <f>IF(Table1[[#This Row],[tar-out in '[10,20)]],1,0)</f>
        <v>0</v>
      </c>
      <c r="Z3209">
        <f>IF(Table1[[#This Row],[tar-out in '[20, 10000)]],1,0)</f>
        <v>0</v>
      </c>
    </row>
    <row r="3210" spans="1:26" x14ac:dyDescent="0.25">
      <c r="A3210">
        <v>29</v>
      </c>
      <c r="B3210">
        <v>392</v>
      </c>
      <c r="C3210">
        <v>8.2758620689655196</v>
      </c>
      <c r="D3210">
        <v>2</v>
      </c>
      <c r="E3210">
        <v>367</v>
      </c>
      <c r="F3210">
        <v>5.56280393784842</v>
      </c>
      <c r="G3210">
        <v>5.7154793739318803</v>
      </c>
      <c r="H3210">
        <f>Table1[[#This Row],[target]]-Table1[[#This Row],[output]]</f>
        <v>-0.15267543608346035</v>
      </c>
      <c r="I3210">
        <f>Table1[[#This Row],[tar-out]]*Table1[[#This Row],[tar-out]]</f>
        <v>2.3309788783274787E-2</v>
      </c>
      <c r="J3210" t="b">
        <f>AND(ABS(Table1[[#This Row],[tar-out]])&gt;=$J$1,ABS(Table1[[#This Row],[tar-out]])&lt;$K$1)</f>
        <v>1</v>
      </c>
      <c r="K3210" t="b">
        <f>AND(ABS(Table1[[#This Row],[tar-out]])&gt;=$K$1,ABS(Table1[[#This Row],[tar-out]])&lt;$L$1)</f>
        <v>0</v>
      </c>
      <c r="L3210" t="b">
        <f>AND(ABS(Table1[[#This Row],[tar-out]])&gt;=$L$1,ABS(Table1[[#This Row],[tar-out]])&lt;$M$1)</f>
        <v>0</v>
      </c>
      <c r="M3210" t="b">
        <f>AND(ABS(Table1[[#This Row],[tar-out]])&gt;=$M$1,ABS(Table1[[#This Row],[tar-out]])&lt;$N$1)</f>
        <v>0</v>
      </c>
      <c r="N3210" t="b">
        <f>AND(ABS(Table1[[#This Row],[tar-out]])&gt;=$N$1,ABS(Table1[[#This Row],[tar-out]])&lt;$O$1)</f>
        <v>0</v>
      </c>
      <c r="O3210" t="b">
        <f>AND(ABS(Table1[[#This Row],[tar-out]])&gt;=$O$1,ABS(Table1[[#This Row],[tar-out]])&lt;$P$1)</f>
        <v>0</v>
      </c>
      <c r="P3210" s="1">
        <f>ROUND(Table1[[#This Row],[tar-out]],0)</f>
        <v>0</v>
      </c>
      <c r="Q3210" s="3">
        <v>3208</v>
      </c>
      <c r="U3210">
        <f>IF(Table1[[#This Row],[tar-out in '[0,1)]],1,0)</f>
        <v>1</v>
      </c>
      <c r="V3210">
        <f>IF(Table1[[#This Row],[tar-out in '[1,2)]],1,0)</f>
        <v>0</v>
      </c>
      <c r="W3210">
        <f>IF(Table1[[#This Row],[tar-out'[2,5)]],1,0)</f>
        <v>0</v>
      </c>
      <c r="X3210">
        <f>IF(Table1[[#This Row],[tar-out in '[5, 10)]],1,0)</f>
        <v>0</v>
      </c>
      <c r="Y3210">
        <f>IF(Table1[[#This Row],[tar-out in '[10,20)]],1,0)</f>
        <v>0</v>
      </c>
      <c r="Z3210">
        <f>IF(Table1[[#This Row],[tar-out in '[20, 10000)]],1,0)</f>
        <v>0</v>
      </c>
    </row>
    <row r="3211" spans="1:26" x14ac:dyDescent="0.25">
      <c r="A3211">
        <v>29</v>
      </c>
      <c r="B3211">
        <v>392</v>
      </c>
      <c r="C3211">
        <v>8.2758620689655196</v>
      </c>
      <c r="D3211">
        <v>2</v>
      </c>
      <c r="E3211">
        <v>405</v>
      </c>
      <c r="F3211">
        <v>5.0004428044280402</v>
      </c>
      <c r="G3211">
        <v>5.7154793739318803</v>
      </c>
      <c r="H3211">
        <f>Table1[[#This Row],[target]]-Table1[[#This Row],[output]]</f>
        <v>-0.71503656950384009</v>
      </c>
      <c r="I3211">
        <f>Table1[[#This Row],[tar-out]]*Table1[[#This Row],[tar-out]]</f>
        <v>0.51127729572781999</v>
      </c>
      <c r="J3211" t="b">
        <f>AND(ABS(Table1[[#This Row],[tar-out]])&gt;=$J$1,ABS(Table1[[#This Row],[tar-out]])&lt;$K$1)</f>
        <v>1</v>
      </c>
      <c r="K3211" t="b">
        <f>AND(ABS(Table1[[#This Row],[tar-out]])&gt;=$K$1,ABS(Table1[[#This Row],[tar-out]])&lt;$L$1)</f>
        <v>0</v>
      </c>
      <c r="L3211" t="b">
        <f>AND(ABS(Table1[[#This Row],[tar-out]])&gt;=$L$1,ABS(Table1[[#This Row],[tar-out]])&lt;$M$1)</f>
        <v>0</v>
      </c>
      <c r="M3211" t="b">
        <f>AND(ABS(Table1[[#This Row],[tar-out]])&gt;=$M$1,ABS(Table1[[#This Row],[tar-out]])&lt;$N$1)</f>
        <v>0</v>
      </c>
      <c r="N3211" t="b">
        <f>AND(ABS(Table1[[#This Row],[tar-out]])&gt;=$N$1,ABS(Table1[[#This Row],[tar-out]])&lt;$O$1)</f>
        <v>0</v>
      </c>
      <c r="O3211" t="b">
        <f>AND(ABS(Table1[[#This Row],[tar-out]])&gt;=$O$1,ABS(Table1[[#This Row],[tar-out]])&lt;$P$1)</f>
        <v>0</v>
      </c>
      <c r="P3211" s="1">
        <f>ROUND(Table1[[#This Row],[tar-out]],0)</f>
        <v>-1</v>
      </c>
      <c r="Q3211" s="2">
        <v>3209</v>
      </c>
      <c r="U3211">
        <f>IF(Table1[[#This Row],[tar-out in '[0,1)]],1,0)</f>
        <v>1</v>
      </c>
      <c r="V3211">
        <f>IF(Table1[[#This Row],[tar-out in '[1,2)]],1,0)</f>
        <v>0</v>
      </c>
      <c r="W3211">
        <f>IF(Table1[[#This Row],[tar-out'[2,5)]],1,0)</f>
        <v>0</v>
      </c>
      <c r="X3211">
        <f>IF(Table1[[#This Row],[tar-out in '[5, 10)]],1,0)</f>
        <v>0</v>
      </c>
      <c r="Y3211">
        <f>IF(Table1[[#This Row],[tar-out in '[10,20)]],1,0)</f>
        <v>0</v>
      </c>
      <c r="Z3211">
        <f>IF(Table1[[#This Row],[tar-out in '[20, 10000)]],1,0)</f>
        <v>0</v>
      </c>
    </row>
    <row r="3212" spans="1:26" x14ac:dyDescent="0.25">
      <c r="A3212">
        <v>29</v>
      </c>
      <c r="B3212">
        <v>392</v>
      </c>
      <c r="C3212">
        <v>8.2758620689655196</v>
      </c>
      <c r="D3212">
        <v>2</v>
      </c>
      <c r="E3212">
        <v>416</v>
      </c>
      <c r="F3212">
        <v>5.5588044755814101</v>
      </c>
      <c r="G3212">
        <v>5.7154793739318803</v>
      </c>
      <c r="H3212">
        <f>Table1[[#This Row],[target]]-Table1[[#This Row],[output]]</f>
        <v>-0.15667489835047022</v>
      </c>
      <c r="I3212">
        <f>Table1[[#This Row],[tar-out]]*Table1[[#This Row],[tar-out]]</f>
        <v>2.4547023773130176E-2</v>
      </c>
      <c r="J3212" t="b">
        <f>AND(ABS(Table1[[#This Row],[tar-out]])&gt;=$J$1,ABS(Table1[[#This Row],[tar-out]])&lt;$K$1)</f>
        <v>1</v>
      </c>
      <c r="K3212" t="b">
        <f>AND(ABS(Table1[[#This Row],[tar-out]])&gt;=$K$1,ABS(Table1[[#This Row],[tar-out]])&lt;$L$1)</f>
        <v>0</v>
      </c>
      <c r="L3212" t="b">
        <f>AND(ABS(Table1[[#This Row],[tar-out]])&gt;=$L$1,ABS(Table1[[#This Row],[tar-out]])&lt;$M$1)</f>
        <v>0</v>
      </c>
      <c r="M3212" t="b">
        <f>AND(ABS(Table1[[#This Row],[tar-out]])&gt;=$M$1,ABS(Table1[[#This Row],[tar-out]])&lt;$N$1)</f>
        <v>0</v>
      </c>
      <c r="N3212" t="b">
        <f>AND(ABS(Table1[[#This Row],[tar-out]])&gt;=$N$1,ABS(Table1[[#This Row],[tar-out]])&lt;$O$1)</f>
        <v>0</v>
      </c>
      <c r="O3212" t="b">
        <f>AND(ABS(Table1[[#This Row],[tar-out]])&gt;=$O$1,ABS(Table1[[#This Row],[tar-out]])&lt;$P$1)</f>
        <v>0</v>
      </c>
      <c r="P3212" s="1">
        <f>ROUND(Table1[[#This Row],[tar-out]],0)</f>
        <v>0</v>
      </c>
      <c r="Q3212" s="3">
        <v>3210</v>
      </c>
      <c r="U3212">
        <f>IF(Table1[[#This Row],[tar-out in '[0,1)]],1,0)</f>
        <v>1</v>
      </c>
      <c r="V3212">
        <f>IF(Table1[[#This Row],[tar-out in '[1,2)]],1,0)</f>
        <v>0</v>
      </c>
      <c r="W3212">
        <f>IF(Table1[[#This Row],[tar-out'[2,5)]],1,0)</f>
        <v>0</v>
      </c>
      <c r="X3212">
        <f>IF(Table1[[#This Row],[tar-out in '[5, 10)]],1,0)</f>
        <v>0</v>
      </c>
      <c r="Y3212">
        <f>IF(Table1[[#This Row],[tar-out in '[10,20)]],1,0)</f>
        <v>0</v>
      </c>
      <c r="Z3212">
        <f>IF(Table1[[#This Row],[tar-out in '[20, 10000)]],1,0)</f>
        <v>0</v>
      </c>
    </row>
    <row r="3213" spans="1:26" x14ac:dyDescent="0.25">
      <c r="A3213">
        <v>29</v>
      </c>
      <c r="B3213">
        <v>392</v>
      </c>
      <c r="C3213">
        <v>8.2758620689655196</v>
      </c>
      <c r="D3213">
        <v>2</v>
      </c>
      <c r="E3213">
        <v>503</v>
      </c>
      <c r="F3213">
        <v>5.0006373486297004</v>
      </c>
      <c r="G3213">
        <v>5.7154793739318803</v>
      </c>
      <c r="H3213">
        <f>Table1[[#This Row],[target]]-Table1[[#This Row],[output]]</f>
        <v>-0.71484202530217988</v>
      </c>
      <c r="I3213">
        <f>Table1[[#This Row],[tar-out]]*Table1[[#This Row],[tar-out]]</f>
        <v>0.5109991211381224</v>
      </c>
      <c r="J3213" t="b">
        <f>AND(ABS(Table1[[#This Row],[tar-out]])&gt;=$J$1,ABS(Table1[[#This Row],[tar-out]])&lt;$K$1)</f>
        <v>1</v>
      </c>
      <c r="K3213" t="b">
        <f>AND(ABS(Table1[[#This Row],[tar-out]])&gt;=$K$1,ABS(Table1[[#This Row],[tar-out]])&lt;$L$1)</f>
        <v>0</v>
      </c>
      <c r="L3213" t="b">
        <f>AND(ABS(Table1[[#This Row],[tar-out]])&gt;=$L$1,ABS(Table1[[#This Row],[tar-out]])&lt;$M$1)</f>
        <v>0</v>
      </c>
      <c r="M3213" t="b">
        <f>AND(ABS(Table1[[#This Row],[tar-out]])&gt;=$M$1,ABS(Table1[[#This Row],[tar-out]])&lt;$N$1)</f>
        <v>0</v>
      </c>
      <c r="N3213" t="b">
        <f>AND(ABS(Table1[[#This Row],[tar-out]])&gt;=$N$1,ABS(Table1[[#This Row],[tar-out]])&lt;$O$1)</f>
        <v>0</v>
      </c>
      <c r="O3213" t="b">
        <f>AND(ABS(Table1[[#This Row],[tar-out]])&gt;=$O$1,ABS(Table1[[#This Row],[tar-out]])&lt;$P$1)</f>
        <v>0</v>
      </c>
      <c r="P3213" s="1">
        <f>ROUND(Table1[[#This Row],[tar-out]],0)</f>
        <v>-1</v>
      </c>
      <c r="Q3213" s="2">
        <v>3211</v>
      </c>
      <c r="U3213">
        <f>IF(Table1[[#This Row],[tar-out in '[0,1)]],1,0)</f>
        <v>1</v>
      </c>
      <c r="V3213">
        <f>IF(Table1[[#This Row],[tar-out in '[1,2)]],1,0)</f>
        <v>0</v>
      </c>
      <c r="W3213">
        <f>IF(Table1[[#This Row],[tar-out'[2,5)]],1,0)</f>
        <v>0</v>
      </c>
      <c r="X3213">
        <f>IF(Table1[[#This Row],[tar-out in '[5, 10)]],1,0)</f>
        <v>0</v>
      </c>
      <c r="Y3213">
        <f>IF(Table1[[#This Row],[tar-out in '[10,20)]],1,0)</f>
        <v>0</v>
      </c>
      <c r="Z3213">
        <f>IF(Table1[[#This Row],[tar-out in '[20, 10000)]],1,0)</f>
        <v>0</v>
      </c>
    </row>
    <row r="3214" spans="1:26" x14ac:dyDescent="0.25">
      <c r="A3214">
        <v>29</v>
      </c>
      <c r="B3214">
        <v>392</v>
      </c>
      <c r="C3214">
        <v>8.2758620689655196</v>
      </c>
      <c r="D3214">
        <v>2</v>
      </c>
      <c r="E3214">
        <v>63</v>
      </c>
      <c r="F3214">
        <v>5.0449511400651499</v>
      </c>
      <c r="G3214">
        <v>5.6553654670715297</v>
      </c>
      <c r="H3214">
        <f>Table1[[#This Row],[target]]-Table1[[#This Row],[output]]</f>
        <v>-0.61041432700637976</v>
      </c>
      <c r="I3214">
        <f>Table1[[#This Row],[tar-out]]*Table1[[#This Row],[tar-out]]</f>
        <v>0.37260565061465151</v>
      </c>
      <c r="J3214" t="b">
        <f>AND(ABS(Table1[[#This Row],[tar-out]])&gt;=$J$1,ABS(Table1[[#This Row],[tar-out]])&lt;$K$1)</f>
        <v>1</v>
      </c>
      <c r="K3214" t="b">
        <f>AND(ABS(Table1[[#This Row],[tar-out]])&gt;=$K$1,ABS(Table1[[#This Row],[tar-out]])&lt;$L$1)</f>
        <v>0</v>
      </c>
      <c r="L3214" t="b">
        <f>AND(ABS(Table1[[#This Row],[tar-out]])&gt;=$L$1,ABS(Table1[[#This Row],[tar-out]])&lt;$M$1)</f>
        <v>0</v>
      </c>
      <c r="M3214" t="b">
        <f>AND(ABS(Table1[[#This Row],[tar-out]])&gt;=$M$1,ABS(Table1[[#This Row],[tar-out]])&lt;$N$1)</f>
        <v>0</v>
      </c>
      <c r="N3214" t="b">
        <f>AND(ABS(Table1[[#This Row],[tar-out]])&gt;=$N$1,ABS(Table1[[#This Row],[tar-out]])&lt;$O$1)</f>
        <v>0</v>
      </c>
      <c r="O3214" t="b">
        <f>AND(ABS(Table1[[#This Row],[tar-out]])&gt;=$O$1,ABS(Table1[[#This Row],[tar-out]])&lt;$P$1)</f>
        <v>0</v>
      </c>
      <c r="P3214" s="1">
        <f>ROUND(Table1[[#This Row],[tar-out]],0)</f>
        <v>-1</v>
      </c>
      <c r="Q3214" s="3">
        <v>3212</v>
      </c>
      <c r="U3214">
        <f>IF(Table1[[#This Row],[tar-out in '[0,1)]],1,0)</f>
        <v>1</v>
      </c>
      <c r="V3214">
        <f>IF(Table1[[#This Row],[tar-out in '[1,2)]],1,0)</f>
        <v>0</v>
      </c>
      <c r="W3214">
        <f>IF(Table1[[#This Row],[tar-out'[2,5)]],1,0)</f>
        <v>0</v>
      </c>
      <c r="X3214">
        <f>IF(Table1[[#This Row],[tar-out in '[5, 10)]],1,0)</f>
        <v>0</v>
      </c>
      <c r="Y3214">
        <f>IF(Table1[[#This Row],[tar-out in '[10,20)]],1,0)</f>
        <v>0</v>
      </c>
      <c r="Z3214">
        <f>IF(Table1[[#This Row],[tar-out in '[20, 10000)]],1,0)</f>
        <v>0</v>
      </c>
    </row>
    <row r="3215" spans="1:26" x14ac:dyDescent="0.25">
      <c r="A3215">
        <v>29</v>
      </c>
      <c r="B3215">
        <v>392</v>
      </c>
      <c r="C3215">
        <v>8.2758620689655196</v>
      </c>
      <c r="D3215">
        <v>2</v>
      </c>
      <c r="E3215">
        <v>107</v>
      </c>
      <c r="F3215">
        <v>5.6594348230453901</v>
      </c>
      <c r="G3215">
        <v>5.67769527435303</v>
      </c>
      <c r="H3215">
        <f>Table1[[#This Row],[target]]-Table1[[#This Row],[output]]</f>
        <v>-1.8260451307639869E-2</v>
      </c>
      <c r="I3215">
        <f>Table1[[#This Row],[tar-out]]*Table1[[#This Row],[tar-out]]</f>
        <v>3.334440819586866E-4</v>
      </c>
      <c r="J3215" t="b">
        <f>AND(ABS(Table1[[#This Row],[tar-out]])&gt;=$J$1,ABS(Table1[[#This Row],[tar-out]])&lt;$K$1)</f>
        <v>1</v>
      </c>
      <c r="K3215" t="b">
        <f>AND(ABS(Table1[[#This Row],[tar-out]])&gt;=$K$1,ABS(Table1[[#This Row],[tar-out]])&lt;$L$1)</f>
        <v>0</v>
      </c>
      <c r="L3215" t="b">
        <f>AND(ABS(Table1[[#This Row],[tar-out]])&gt;=$L$1,ABS(Table1[[#This Row],[tar-out]])&lt;$M$1)</f>
        <v>0</v>
      </c>
      <c r="M3215" t="b">
        <f>AND(ABS(Table1[[#This Row],[tar-out]])&gt;=$M$1,ABS(Table1[[#This Row],[tar-out]])&lt;$N$1)</f>
        <v>0</v>
      </c>
      <c r="N3215" t="b">
        <f>AND(ABS(Table1[[#This Row],[tar-out]])&gt;=$N$1,ABS(Table1[[#This Row],[tar-out]])&lt;$O$1)</f>
        <v>0</v>
      </c>
      <c r="O3215" t="b">
        <f>AND(ABS(Table1[[#This Row],[tar-out]])&gt;=$O$1,ABS(Table1[[#This Row],[tar-out]])&lt;$P$1)</f>
        <v>0</v>
      </c>
      <c r="P3215" s="1">
        <f>ROUND(Table1[[#This Row],[tar-out]],0)</f>
        <v>0</v>
      </c>
      <c r="Q3215" s="2">
        <v>3213</v>
      </c>
      <c r="U3215">
        <f>IF(Table1[[#This Row],[tar-out in '[0,1)]],1,0)</f>
        <v>1</v>
      </c>
      <c r="V3215">
        <f>IF(Table1[[#This Row],[tar-out in '[1,2)]],1,0)</f>
        <v>0</v>
      </c>
      <c r="W3215">
        <f>IF(Table1[[#This Row],[tar-out'[2,5)]],1,0)</f>
        <v>0</v>
      </c>
      <c r="X3215">
        <f>IF(Table1[[#This Row],[tar-out in '[5, 10)]],1,0)</f>
        <v>0</v>
      </c>
      <c r="Y3215">
        <f>IF(Table1[[#This Row],[tar-out in '[10,20)]],1,0)</f>
        <v>0</v>
      </c>
      <c r="Z3215">
        <f>IF(Table1[[#This Row],[tar-out in '[20, 10000)]],1,0)</f>
        <v>0</v>
      </c>
    </row>
    <row r="3216" spans="1:26" x14ac:dyDescent="0.25">
      <c r="A3216">
        <v>29</v>
      </c>
      <c r="B3216">
        <v>392</v>
      </c>
      <c r="C3216">
        <v>8.2758620689655196</v>
      </c>
      <c r="D3216">
        <v>2</v>
      </c>
      <c r="E3216">
        <v>87</v>
      </c>
      <c r="F3216">
        <v>5.9306245469228598</v>
      </c>
      <c r="G3216">
        <v>5.6675324440002397</v>
      </c>
      <c r="H3216">
        <f>Table1[[#This Row],[target]]-Table1[[#This Row],[output]]</f>
        <v>0.26309210292262009</v>
      </c>
      <c r="I3216">
        <f>Table1[[#This Row],[tar-out]]*Table1[[#This Row],[tar-out]]</f>
        <v>6.9217454620246519E-2</v>
      </c>
      <c r="J3216" t="b">
        <f>AND(ABS(Table1[[#This Row],[tar-out]])&gt;=$J$1,ABS(Table1[[#This Row],[tar-out]])&lt;$K$1)</f>
        <v>1</v>
      </c>
      <c r="K3216" t="b">
        <f>AND(ABS(Table1[[#This Row],[tar-out]])&gt;=$K$1,ABS(Table1[[#This Row],[tar-out]])&lt;$L$1)</f>
        <v>0</v>
      </c>
      <c r="L3216" t="b">
        <f>AND(ABS(Table1[[#This Row],[tar-out]])&gt;=$L$1,ABS(Table1[[#This Row],[tar-out]])&lt;$M$1)</f>
        <v>0</v>
      </c>
      <c r="M3216" t="b">
        <f>AND(ABS(Table1[[#This Row],[tar-out]])&gt;=$M$1,ABS(Table1[[#This Row],[tar-out]])&lt;$N$1)</f>
        <v>0</v>
      </c>
      <c r="N3216" t="b">
        <f>AND(ABS(Table1[[#This Row],[tar-out]])&gt;=$N$1,ABS(Table1[[#This Row],[tar-out]])&lt;$O$1)</f>
        <v>0</v>
      </c>
      <c r="O3216" t="b">
        <f>AND(ABS(Table1[[#This Row],[tar-out]])&gt;=$O$1,ABS(Table1[[#This Row],[tar-out]])&lt;$P$1)</f>
        <v>0</v>
      </c>
      <c r="P3216" s="1">
        <f>ROUND(Table1[[#This Row],[tar-out]],0)</f>
        <v>0</v>
      </c>
      <c r="Q3216" s="3">
        <v>3214</v>
      </c>
      <c r="U3216">
        <f>IF(Table1[[#This Row],[tar-out in '[0,1)]],1,0)</f>
        <v>1</v>
      </c>
      <c r="V3216">
        <f>IF(Table1[[#This Row],[tar-out in '[1,2)]],1,0)</f>
        <v>0</v>
      </c>
      <c r="W3216">
        <f>IF(Table1[[#This Row],[tar-out'[2,5)]],1,0)</f>
        <v>0</v>
      </c>
      <c r="X3216">
        <f>IF(Table1[[#This Row],[tar-out in '[5, 10)]],1,0)</f>
        <v>0</v>
      </c>
      <c r="Y3216">
        <f>IF(Table1[[#This Row],[tar-out in '[10,20)]],1,0)</f>
        <v>0</v>
      </c>
      <c r="Z3216">
        <f>IF(Table1[[#This Row],[tar-out in '[20, 10000)]],1,0)</f>
        <v>0</v>
      </c>
    </row>
    <row r="3217" spans="1:26" x14ac:dyDescent="0.25">
      <c r="A3217">
        <v>29</v>
      </c>
      <c r="B3217">
        <v>392</v>
      </c>
      <c r="C3217">
        <v>8.2758620689655196</v>
      </c>
      <c r="D3217">
        <v>2</v>
      </c>
      <c r="E3217">
        <v>135</v>
      </c>
      <c r="F3217">
        <v>5.9215143120960301</v>
      </c>
      <c r="G3217">
        <v>5.6913781166076696</v>
      </c>
      <c r="H3217">
        <f>Table1[[#This Row],[target]]-Table1[[#This Row],[output]]</f>
        <v>0.23013619548836051</v>
      </c>
      <c r="I3217">
        <f>Table1[[#This Row],[tar-out]]*Table1[[#This Row],[tar-out]]</f>
        <v>5.2962668473856882E-2</v>
      </c>
      <c r="J3217" t="b">
        <f>AND(ABS(Table1[[#This Row],[tar-out]])&gt;=$J$1,ABS(Table1[[#This Row],[tar-out]])&lt;$K$1)</f>
        <v>1</v>
      </c>
      <c r="K3217" t="b">
        <f>AND(ABS(Table1[[#This Row],[tar-out]])&gt;=$K$1,ABS(Table1[[#This Row],[tar-out]])&lt;$L$1)</f>
        <v>0</v>
      </c>
      <c r="L3217" t="b">
        <f>AND(ABS(Table1[[#This Row],[tar-out]])&gt;=$L$1,ABS(Table1[[#This Row],[tar-out]])&lt;$M$1)</f>
        <v>0</v>
      </c>
      <c r="M3217" t="b">
        <f>AND(ABS(Table1[[#This Row],[tar-out]])&gt;=$M$1,ABS(Table1[[#This Row],[tar-out]])&lt;$N$1)</f>
        <v>0</v>
      </c>
      <c r="N3217" t="b">
        <f>AND(ABS(Table1[[#This Row],[tar-out]])&gt;=$N$1,ABS(Table1[[#This Row],[tar-out]])&lt;$O$1)</f>
        <v>0</v>
      </c>
      <c r="O3217" t="b">
        <f>AND(ABS(Table1[[#This Row],[tar-out]])&gt;=$O$1,ABS(Table1[[#This Row],[tar-out]])&lt;$P$1)</f>
        <v>0</v>
      </c>
      <c r="P3217" s="1">
        <f>ROUND(Table1[[#This Row],[tar-out]],0)</f>
        <v>0</v>
      </c>
      <c r="Q3217" s="2">
        <v>3215</v>
      </c>
      <c r="U3217">
        <f>IF(Table1[[#This Row],[tar-out in '[0,1)]],1,0)</f>
        <v>1</v>
      </c>
      <c r="V3217">
        <f>IF(Table1[[#This Row],[tar-out in '[1,2)]],1,0)</f>
        <v>0</v>
      </c>
      <c r="W3217">
        <f>IF(Table1[[#This Row],[tar-out'[2,5)]],1,0)</f>
        <v>0</v>
      </c>
      <c r="X3217">
        <f>IF(Table1[[#This Row],[tar-out in '[5, 10)]],1,0)</f>
        <v>0</v>
      </c>
      <c r="Y3217">
        <f>IF(Table1[[#This Row],[tar-out in '[10,20)]],1,0)</f>
        <v>0</v>
      </c>
      <c r="Z3217">
        <f>IF(Table1[[#This Row],[tar-out in '[20, 10000)]],1,0)</f>
        <v>0</v>
      </c>
    </row>
    <row r="3218" spans="1:26" x14ac:dyDescent="0.25">
      <c r="A3218">
        <v>29</v>
      </c>
      <c r="B3218">
        <v>392</v>
      </c>
      <c r="C3218">
        <v>8.2758620689655196</v>
      </c>
      <c r="D3218">
        <v>2</v>
      </c>
      <c r="E3218">
        <v>450</v>
      </c>
      <c r="F3218">
        <v>5.2070484581497798</v>
      </c>
      <c r="G3218">
        <v>5.7154793739318803</v>
      </c>
      <c r="H3218">
        <f>Table1[[#This Row],[target]]-Table1[[#This Row],[output]]</f>
        <v>-0.50843091578210053</v>
      </c>
      <c r="I3218">
        <f>Table1[[#This Row],[tar-out]]*Table1[[#This Row],[tar-out]]</f>
        <v>0.25850199612302538</v>
      </c>
      <c r="J3218" t="b">
        <f>AND(ABS(Table1[[#This Row],[tar-out]])&gt;=$J$1,ABS(Table1[[#This Row],[tar-out]])&lt;$K$1)</f>
        <v>1</v>
      </c>
      <c r="K3218" t="b">
        <f>AND(ABS(Table1[[#This Row],[tar-out]])&gt;=$K$1,ABS(Table1[[#This Row],[tar-out]])&lt;$L$1)</f>
        <v>0</v>
      </c>
      <c r="L3218" t="b">
        <f>AND(ABS(Table1[[#This Row],[tar-out]])&gt;=$L$1,ABS(Table1[[#This Row],[tar-out]])&lt;$M$1)</f>
        <v>0</v>
      </c>
      <c r="M3218" t="b">
        <f>AND(ABS(Table1[[#This Row],[tar-out]])&gt;=$M$1,ABS(Table1[[#This Row],[tar-out]])&lt;$N$1)</f>
        <v>0</v>
      </c>
      <c r="N3218" t="b">
        <f>AND(ABS(Table1[[#This Row],[tar-out]])&gt;=$N$1,ABS(Table1[[#This Row],[tar-out]])&lt;$O$1)</f>
        <v>0</v>
      </c>
      <c r="O3218" t="b">
        <f>AND(ABS(Table1[[#This Row],[tar-out]])&gt;=$O$1,ABS(Table1[[#This Row],[tar-out]])&lt;$P$1)</f>
        <v>0</v>
      </c>
      <c r="P3218" s="1">
        <f>ROUND(Table1[[#This Row],[tar-out]],0)</f>
        <v>-1</v>
      </c>
      <c r="Q3218" s="3">
        <v>3216</v>
      </c>
      <c r="U3218">
        <f>IF(Table1[[#This Row],[tar-out in '[0,1)]],1,0)</f>
        <v>1</v>
      </c>
      <c r="V3218">
        <f>IF(Table1[[#This Row],[tar-out in '[1,2)]],1,0)</f>
        <v>0</v>
      </c>
      <c r="W3218">
        <f>IF(Table1[[#This Row],[tar-out'[2,5)]],1,0)</f>
        <v>0</v>
      </c>
      <c r="X3218">
        <f>IF(Table1[[#This Row],[tar-out in '[5, 10)]],1,0)</f>
        <v>0</v>
      </c>
      <c r="Y3218">
        <f>IF(Table1[[#This Row],[tar-out in '[10,20)]],1,0)</f>
        <v>0</v>
      </c>
      <c r="Z3218">
        <f>IF(Table1[[#This Row],[tar-out in '[20, 10000)]],1,0)</f>
        <v>0</v>
      </c>
    </row>
    <row r="3219" spans="1:26" x14ac:dyDescent="0.25">
      <c r="A3219">
        <v>29</v>
      </c>
      <c r="B3219">
        <v>392</v>
      </c>
      <c r="C3219">
        <v>8.2758620689655196</v>
      </c>
      <c r="D3219">
        <v>2</v>
      </c>
      <c r="E3219">
        <v>370</v>
      </c>
      <c r="F3219">
        <v>5.1659192825112097</v>
      </c>
      <c r="G3219">
        <v>5.7154793739318803</v>
      </c>
      <c r="H3219">
        <f>Table1[[#This Row],[target]]-Table1[[#This Row],[output]]</f>
        <v>-0.54956009142067064</v>
      </c>
      <c r="I3219">
        <f>Table1[[#This Row],[tar-out]]*Table1[[#This Row],[tar-out]]</f>
        <v>0.30201629408229586</v>
      </c>
      <c r="J3219" t="b">
        <f>AND(ABS(Table1[[#This Row],[tar-out]])&gt;=$J$1,ABS(Table1[[#This Row],[tar-out]])&lt;$K$1)</f>
        <v>1</v>
      </c>
      <c r="K3219" t="b">
        <f>AND(ABS(Table1[[#This Row],[tar-out]])&gt;=$K$1,ABS(Table1[[#This Row],[tar-out]])&lt;$L$1)</f>
        <v>0</v>
      </c>
      <c r="L3219" t="b">
        <f>AND(ABS(Table1[[#This Row],[tar-out]])&gt;=$L$1,ABS(Table1[[#This Row],[tar-out]])&lt;$M$1)</f>
        <v>0</v>
      </c>
      <c r="M3219" t="b">
        <f>AND(ABS(Table1[[#This Row],[tar-out]])&gt;=$M$1,ABS(Table1[[#This Row],[tar-out]])&lt;$N$1)</f>
        <v>0</v>
      </c>
      <c r="N3219" t="b">
        <f>AND(ABS(Table1[[#This Row],[tar-out]])&gt;=$N$1,ABS(Table1[[#This Row],[tar-out]])&lt;$O$1)</f>
        <v>0</v>
      </c>
      <c r="O3219" t="b">
        <f>AND(ABS(Table1[[#This Row],[tar-out]])&gt;=$O$1,ABS(Table1[[#This Row],[tar-out]])&lt;$P$1)</f>
        <v>0</v>
      </c>
      <c r="P3219" s="1">
        <f>ROUND(Table1[[#This Row],[tar-out]],0)</f>
        <v>-1</v>
      </c>
      <c r="Q3219" s="2">
        <v>3217</v>
      </c>
      <c r="U3219">
        <f>IF(Table1[[#This Row],[tar-out in '[0,1)]],1,0)</f>
        <v>1</v>
      </c>
      <c r="V3219">
        <f>IF(Table1[[#This Row],[tar-out in '[1,2)]],1,0)</f>
        <v>0</v>
      </c>
      <c r="W3219">
        <f>IF(Table1[[#This Row],[tar-out'[2,5)]],1,0)</f>
        <v>0</v>
      </c>
      <c r="X3219">
        <f>IF(Table1[[#This Row],[tar-out in '[5, 10)]],1,0)</f>
        <v>0</v>
      </c>
      <c r="Y3219">
        <f>IF(Table1[[#This Row],[tar-out in '[10,20)]],1,0)</f>
        <v>0</v>
      </c>
      <c r="Z3219">
        <f>IF(Table1[[#This Row],[tar-out in '[20, 10000)]],1,0)</f>
        <v>0</v>
      </c>
    </row>
    <row r="3220" spans="1:26" x14ac:dyDescent="0.25">
      <c r="A3220">
        <v>29</v>
      </c>
      <c r="B3220">
        <v>392</v>
      </c>
      <c r="C3220">
        <v>8.2758620689655196</v>
      </c>
      <c r="D3220">
        <v>2</v>
      </c>
      <c r="E3220">
        <v>419</v>
      </c>
      <c r="F3220">
        <v>5.2439024390243896</v>
      </c>
      <c r="G3220">
        <v>5.7154793739318803</v>
      </c>
      <c r="H3220">
        <f>Table1[[#This Row],[target]]-Table1[[#This Row],[output]]</f>
        <v>-0.47157693490749075</v>
      </c>
      <c r="I3220">
        <f>Table1[[#This Row],[tar-out]]*Table1[[#This Row],[tar-out]]</f>
        <v>0.22238480553674378</v>
      </c>
      <c r="J3220" t="b">
        <f>AND(ABS(Table1[[#This Row],[tar-out]])&gt;=$J$1,ABS(Table1[[#This Row],[tar-out]])&lt;$K$1)</f>
        <v>1</v>
      </c>
      <c r="K3220" t="b">
        <f>AND(ABS(Table1[[#This Row],[tar-out]])&gt;=$K$1,ABS(Table1[[#This Row],[tar-out]])&lt;$L$1)</f>
        <v>0</v>
      </c>
      <c r="L3220" t="b">
        <f>AND(ABS(Table1[[#This Row],[tar-out]])&gt;=$L$1,ABS(Table1[[#This Row],[tar-out]])&lt;$M$1)</f>
        <v>0</v>
      </c>
      <c r="M3220" t="b">
        <f>AND(ABS(Table1[[#This Row],[tar-out]])&gt;=$M$1,ABS(Table1[[#This Row],[tar-out]])&lt;$N$1)</f>
        <v>0</v>
      </c>
      <c r="N3220" t="b">
        <f>AND(ABS(Table1[[#This Row],[tar-out]])&gt;=$N$1,ABS(Table1[[#This Row],[tar-out]])&lt;$O$1)</f>
        <v>0</v>
      </c>
      <c r="O3220" t="b">
        <f>AND(ABS(Table1[[#This Row],[tar-out]])&gt;=$O$1,ABS(Table1[[#This Row],[tar-out]])&lt;$P$1)</f>
        <v>0</v>
      </c>
      <c r="P3220" s="1">
        <f>ROUND(Table1[[#This Row],[tar-out]],0)</f>
        <v>0</v>
      </c>
      <c r="Q3220" s="3">
        <v>3218</v>
      </c>
      <c r="U3220">
        <f>IF(Table1[[#This Row],[tar-out in '[0,1)]],1,0)</f>
        <v>1</v>
      </c>
      <c r="V3220">
        <f>IF(Table1[[#This Row],[tar-out in '[1,2)]],1,0)</f>
        <v>0</v>
      </c>
      <c r="W3220">
        <f>IF(Table1[[#This Row],[tar-out'[2,5)]],1,0)</f>
        <v>0</v>
      </c>
      <c r="X3220">
        <f>IF(Table1[[#This Row],[tar-out in '[5, 10)]],1,0)</f>
        <v>0</v>
      </c>
      <c r="Y3220">
        <f>IF(Table1[[#This Row],[tar-out in '[10,20)]],1,0)</f>
        <v>0</v>
      </c>
      <c r="Z3220">
        <f>IF(Table1[[#This Row],[tar-out in '[20, 10000)]],1,0)</f>
        <v>0</v>
      </c>
    </row>
    <row r="3221" spans="1:26" x14ac:dyDescent="0.25">
      <c r="A3221">
        <v>29</v>
      </c>
      <c r="B3221">
        <v>392</v>
      </c>
      <c r="C3221">
        <v>8.2758620689655196</v>
      </c>
      <c r="D3221">
        <v>2</v>
      </c>
      <c r="E3221">
        <v>42</v>
      </c>
      <c r="F3221">
        <v>5.3570467687555299</v>
      </c>
      <c r="G3221">
        <v>5.6447672843933097</v>
      </c>
      <c r="H3221">
        <f>Table1[[#This Row],[target]]-Table1[[#This Row],[output]]</f>
        <v>-0.28772051563777978</v>
      </c>
      <c r="I3221">
        <f>Table1[[#This Row],[tar-out]]*Table1[[#This Row],[tar-out]]</f>
        <v>8.2783095118869887E-2</v>
      </c>
      <c r="J3221" t="b">
        <f>AND(ABS(Table1[[#This Row],[tar-out]])&gt;=$J$1,ABS(Table1[[#This Row],[tar-out]])&lt;$K$1)</f>
        <v>1</v>
      </c>
      <c r="K3221" t="b">
        <f>AND(ABS(Table1[[#This Row],[tar-out]])&gt;=$K$1,ABS(Table1[[#This Row],[tar-out]])&lt;$L$1)</f>
        <v>0</v>
      </c>
      <c r="L3221" t="b">
        <f>AND(ABS(Table1[[#This Row],[tar-out]])&gt;=$L$1,ABS(Table1[[#This Row],[tar-out]])&lt;$M$1)</f>
        <v>0</v>
      </c>
      <c r="M3221" t="b">
        <f>AND(ABS(Table1[[#This Row],[tar-out]])&gt;=$M$1,ABS(Table1[[#This Row],[tar-out]])&lt;$N$1)</f>
        <v>0</v>
      </c>
      <c r="N3221" t="b">
        <f>AND(ABS(Table1[[#This Row],[tar-out]])&gt;=$N$1,ABS(Table1[[#This Row],[tar-out]])&lt;$O$1)</f>
        <v>0</v>
      </c>
      <c r="O3221" t="b">
        <f>AND(ABS(Table1[[#This Row],[tar-out]])&gt;=$O$1,ABS(Table1[[#This Row],[tar-out]])&lt;$P$1)</f>
        <v>0</v>
      </c>
      <c r="P3221" s="1">
        <f>ROUND(Table1[[#This Row],[tar-out]],0)</f>
        <v>0</v>
      </c>
      <c r="Q3221" s="2">
        <v>3219</v>
      </c>
      <c r="U3221">
        <f>IF(Table1[[#This Row],[tar-out in '[0,1)]],1,0)</f>
        <v>1</v>
      </c>
      <c r="V3221">
        <f>IF(Table1[[#This Row],[tar-out in '[1,2)]],1,0)</f>
        <v>0</v>
      </c>
      <c r="W3221">
        <f>IF(Table1[[#This Row],[tar-out'[2,5)]],1,0)</f>
        <v>0</v>
      </c>
      <c r="X3221">
        <f>IF(Table1[[#This Row],[tar-out in '[5, 10)]],1,0)</f>
        <v>0</v>
      </c>
      <c r="Y3221">
        <f>IF(Table1[[#This Row],[tar-out in '[10,20)]],1,0)</f>
        <v>0</v>
      </c>
      <c r="Z3221">
        <f>IF(Table1[[#This Row],[tar-out in '[20, 10000)]],1,0)</f>
        <v>0</v>
      </c>
    </row>
    <row r="3222" spans="1:26" x14ac:dyDescent="0.25">
      <c r="A3222">
        <v>29</v>
      </c>
      <c r="B3222">
        <v>392</v>
      </c>
      <c r="C3222">
        <v>8.2758620689655196</v>
      </c>
      <c r="D3222">
        <v>2</v>
      </c>
      <c r="E3222">
        <v>482</v>
      </c>
      <c r="F3222">
        <v>5.1132922197962598</v>
      </c>
      <c r="G3222">
        <v>5.7154793739318803</v>
      </c>
      <c r="H3222">
        <f>Table1[[#This Row],[target]]-Table1[[#This Row],[output]]</f>
        <v>-0.60218715413562052</v>
      </c>
      <c r="I3222">
        <f>Table1[[#This Row],[tar-out]]*Table1[[#This Row],[tar-out]]</f>
        <v>0.36262936860595757</v>
      </c>
      <c r="J3222" t="b">
        <f>AND(ABS(Table1[[#This Row],[tar-out]])&gt;=$J$1,ABS(Table1[[#This Row],[tar-out]])&lt;$K$1)</f>
        <v>1</v>
      </c>
      <c r="K3222" t="b">
        <f>AND(ABS(Table1[[#This Row],[tar-out]])&gt;=$K$1,ABS(Table1[[#This Row],[tar-out]])&lt;$L$1)</f>
        <v>0</v>
      </c>
      <c r="L3222" t="b">
        <f>AND(ABS(Table1[[#This Row],[tar-out]])&gt;=$L$1,ABS(Table1[[#This Row],[tar-out]])&lt;$M$1)</f>
        <v>0</v>
      </c>
      <c r="M3222" t="b">
        <f>AND(ABS(Table1[[#This Row],[tar-out]])&gt;=$M$1,ABS(Table1[[#This Row],[tar-out]])&lt;$N$1)</f>
        <v>0</v>
      </c>
      <c r="N3222" t="b">
        <f>AND(ABS(Table1[[#This Row],[tar-out]])&gt;=$N$1,ABS(Table1[[#This Row],[tar-out]])&lt;$O$1)</f>
        <v>0</v>
      </c>
      <c r="O3222" t="b">
        <f>AND(ABS(Table1[[#This Row],[tar-out]])&gt;=$O$1,ABS(Table1[[#This Row],[tar-out]])&lt;$P$1)</f>
        <v>0</v>
      </c>
      <c r="P3222" s="1">
        <f>ROUND(Table1[[#This Row],[tar-out]],0)</f>
        <v>-1</v>
      </c>
      <c r="Q3222" s="3">
        <v>3220</v>
      </c>
      <c r="U3222">
        <f>IF(Table1[[#This Row],[tar-out in '[0,1)]],1,0)</f>
        <v>1</v>
      </c>
      <c r="V3222">
        <f>IF(Table1[[#This Row],[tar-out in '[1,2)]],1,0)</f>
        <v>0</v>
      </c>
      <c r="W3222">
        <f>IF(Table1[[#This Row],[tar-out'[2,5)]],1,0)</f>
        <v>0</v>
      </c>
      <c r="X3222">
        <f>IF(Table1[[#This Row],[tar-out in '[5, 10)]],1,0)</f>
        <v>0</v>
      </c>
      <c r="Y3222">
        <f>IF(Table1[[#This Row],[tar-out in '[10,20)]],1,0)</f>
        <v>0</v>
      </c>
      <c r="Z3222">
        <f>IF(Table1[[#This Row],[tar-out in '[20, 10000)]],1,0)</f>
        <v>0</v>
      </c>
    </row>
    <row r="3223" spans="1:26" x14ac:dyDescent="0.25">
      <c r="A3223">
        <v>29</v>
      </c>
      <c r="B3223">
        <v>392</v>
      </c>
      <c r="C3223">
        <v>8.2758620689655196</v>
      </c>
      <c r="D3223">
        <v>2</v>
      </c>
      <c r="E3223">
        <v>561</v>
      </c>
      <c r="F3223">
        <v>5.2985185851405303</v>
      </c>
      <c r="G3223">
        <v>5.7154793739318803</v>
      </c>
      <c r="H3223">
        <f>Table1[[#This Row],[target]]-Table1[[#This Row],[output]]</f>
        <v>-0.41696078879135001</v>
      </c>
      <c r="I3223">
        <f>Table1[[#This Row],[tar-out]]*Table1[[#This Row],[tar-out]]</f>
        <v>0.17385629938950478</v>
      </c>
      <c r="J3223" t="b">
        <f>AND(ABS(Table1[[#This Row],[tar-out]])&gt;=$J$1,ABS(Table1[[#This Row],[tar-out]])&lt;$K$1)</f>
        <v>1</v>
      </c>
      <c r="K3223" t="b">
        <f>AND(ABS(Table1[[#This Row],[tar-out]])&gt;=$K$1,ABS(Table1[[#This Row],[tar-out]])&lt;$L$1)</f>
        <v>0</v>
      </c>
      <c r="L3223" t="b">
        <f>AND(ABS(Table1[[#This Row],[tar-out]])&gt;=$L$1,ABS(Table1[[#This Row],[tar-out]])&lt;$M$1)</f>
        <v>0</v>
      </c>
      <c r="M3223" t="b">
        <f>AND(ABS(Table1[[#This Row],[tar-out]])&gt;=$M$1,ABS(Table1[[#This Row],[tar-out]])&lt;$N$1)</f>
        <v>0</v>
      </c>
      <c r="N3223" t="b">
        <f>AND(ABS(Table1[[#This Row],[tar-out]])&gt;=$N$1,ABS(Table1[[#This Row],[tar-out]])&lt;$O$1)</f>
        <v>0</v>
      </c>
      <c r="O3223" t="b">
        <f>AND(ABS(Table1[[#This Row],[tar-out]])&gt;=$O$1,ABS(Table1[[#This Row],[tar-out]])&lt;$P$1)</f>
        <v>0</v>
      </c>
      <c r="P3223" s="1">
        <f>ROUND(Table1[[#This Row],[tar-out]],0)</f>
        <v>0</v>
      </c>
      <c r="Q3223" s="2">
        <v>3221</v>
      </c>
      <c r="U3223">
        <f>IF(Table1[[#This Row],[tar-out in '[0,1)]],1,0)</f>
        <v>1</v>
      </c>
      <c r="V3223">
        <f>IF(Table1[[#This Row],[tar-out in '[1,2)]],1,0)</f>
        <v>0</v>
      </c>
      <c r="W3223">
        <f>IF(Table1[[#This Row],[tar-out'[2,5)]],1,0)</f>
        <v>0</v>
      </c>
      <c r="X3223">
        <f>IF(Table1[[#This Row],[tar-out in '[5, 10)]],1,0)</f>
        <v>0</v>
      </c>
      <c r="Y3223">
        <f>IF(Table1[[#This Row],[tar-out in '[10,20)]],1,0)</f>
        <v>0</v>
      </c>
      <c r="Z3223">
        <f>IF(Table1[[#This Row],[tar-out in '[20, 10000)]],1,0)</f>
        <v>0</v>
      </c>
    </row>
    <row r="3224" spans="1:26" x14ac:dyDescent="0.25">
      <c r="A3224">
        <v>29</v>
      </c>
      <c r="B3224">
        <v>392</v>
      </c>
      <c r="C3224">
        <v>8.2758620689655196</v>
      </c>
      <c r="D3224">
        <v>2</v>
      </c>
      <c r="E3224">
        <v>525</v>
      </c>
      <c r="F3224">
        <v>5.1442006269592504</v>
      </c>
      <c r="G3224">
        <v>5.7154793739318803</v>
      </c>
      <c r="H3224">
        <f>Table1[[#This Row],[target]]-Table1[[#This Row],[output]]</f>
        <v>-0.57127874697262992</v>
      </c>
      <c r="I3224">
        <f>Table1[[#This Row],[tar-out]]*Table1[[#This Row],[tar-out]]</f>
        <v>0.32635940674261815</v>
      </c>
      <c r="J3224" t="b">
        <f>AND(ABS(Table1[[#This Row],[tar-out]])&gt;=$J$1,ABS(Table1[[#This Row],[tar-out]])&lt;$K$1)</f>
        <v>1</v>
      </c>
      <c r="K3224" t="b">
        <f>AND(ABS(Table1[[#This Row],[tar-out]])&gt;=$K$1,ABS(Table1[[#This Row],[tar-out]])&lt;$L$1)</f>
        <v>0</v>
      </c>
      <c r="L3224" t="b">
        <f>AND(ABS(Table1[[#This Row],[tar-out]])&gt;=$L$1,ABS(Table1[[#This Row],[tar-out]])&lt;$M$1)</f>
        <v>0</v>
      </c>
      <c r="M3224" t="b">
        <f>AND(ABS(Table1[[#This Row],[tar-out]])&gt;=$M$1,ABS(Table1[[#This Row],[tar-out]])&lt;$N$1)</f>
        <v>0</v>
      </c>
      <c r="N3224" t="b">
        <f>AND(ABS(Table1[[#This Row],[tar-out]])&gt;=$N$1,ABS(Table1[[#This Row],[tar-out]])&lt;$O$1)</f>
        <v>0</v>
      </c>
      <c r="O3224" t="b">
        <f>AND(ABS(Table1[[#This Row],[tar-out]])&gt;=$O$1,ABS(Table1[[#This Row],[tar-out]])&lt;$P$1)</f>
        <v>0</v>
      </c>
      <c r="P3224" s="1">
        <f>ROUND(Table1[[#This Row],[tar-out]],0)</f>
        <v>-1</v>
      </c>
      <c r="Q3224" s="3">
        <v>3222</v>
      </c>
      <c r="U3224">
        <f>IF(Table1[[#This Row],[tar-out in '[0,1)]],1,0)</f>
        <v>1</v>
      </c>
      <c r="V3224">
        <f>IF(Table1[[#This Row],[tar-out in '[1,2)]],1,0)</f>
        <v>0</v>
      </c>
      <c r="W3224">
        <f>IF(Table1[[#This Row],[tar-out'[2,5)]],1,0)</f>
        <v>0</v>
      </c>
      <c r="X3224">
        <f>IF(Table1[[#This Row],[tar-out in '[5, 10)]],1,0)</f>
        <v>0</v>
      </c>
      <c r="Y3224">
        <f>IF(Table1[[#This Row],[tar-out in '[10,20)]],1,0)</f>
        <v>0</v>
      </c>
      <c r="Z3224">
        <f>IF(Table1[[#This Row],[tar-out in '[20, 10000)]],1,0)</f>
        <v>0</v>
      </c>
    </row>
    <row r="3225" spans="1:26" x14ac:dyDescent="0.25">
      <c r="A3225">
        <v>29</v>
      </c>
      <c r="B3225">
        <v>392</v>
      </c>
      <c r="C3225">
        <v>8.2758620689655196</v>
      </c>
      <c r="D3225">
        <v>2</v>
      </c>
      <c r="E3225">
        <v>606</v>
      </c>
      <c r="F3225">
        <v>5.2881548974943096</v>
      </c>
      <c r="G3225">
        <v>5.7154793739318803</v>
      </c>
      <c r="H3225">
        <f>Table1[[#This Row],[target]]-Table1[[#This Row],[output]]</f>
        <v>-0.42732447643757077</v>
      </c>
      <c r="I3225">
        <f>Table1[[#This Row],[tar-out]]*Table1[[#This Row],[tar-out]]</f>
        <v>0.18260620816264397</v>
      </c>
      <c r="J3225" t="b">
        <f>AND(ABS(Table1[[#This Row],[tar-out]])&gt;=$J$1,ABS(Table1[[#This Row],[tar-out]])&lt;$K$1)</f>
        <v>1</v>
      </c>
      <c r="K3225" t="b">
        <f>AND(ABS(Table1[[#This Row],[tar-out]])&gt;=$K$1,ABS(Table1[[#This Row],[tar-out]])&lt;$L$1)</f>
        <v>0</v>
      </c>
      <c r="L3225" t="b">
        <f>AND(ABS(Table1[[#This Row],[tar-out]])&gt;=$L$1,ABS(Table1[[#This Row],[tar-out]])&lt;$M$1)</f>
        <v>0</v>
      </c>
      <c r="M3225" t="b">
        <f>AND(ABS(Table1[[#This Row],[tar-out]])&gt;=$M$1,ABS(Table1[[#This Row],[tar-out]])&lt;$N$1)</f>
        <v>0</v>
      </c>
      <c r="N3225" t="b">
        <f>AND(ABS(Table1[[#This Row],[tar-out]])&gt;=$N$1,ABS(Table1[[#This Row],[tar-out]])&lt;$O$1)</f>
        <v>0</v>
      </c>
      <c r="O3225" t="b">
        <f>AND(ABS(Table1[[#This Row],[tar-out]])&gt;=$O$1,ABS(Table1[[#This Row],[tar-out]])&lt;$P$1)</f>
        <v>0</v>
      </c>
      <c r="P3225" s="1">
        <f>ROUND(Table1[[#This Row],[tar-out]],0)</f>
        <v>0</v>
      </c>
      <c r="Q3225" s="2">
        <v>3223</v>
      </c>
      <c r="U3225">
        <f>IF(Table1[[#This Row],[tar-out in '[0,1)]],1,0)</f>
        <v>1</v>
      </c>
      <c r="V3225">
        <f>IF(Table1[[#This Row],[tar-out in '[1,2)]],1,0)</f>
        <v>0</v>
      </c>
      <c r="W3225">
        <f>IF(Table1[[#This Row],[tar-out'[2,5)]],1,0)</f>
        <v>0</v>
      </c>
      <c r="X3225">
        <f>IF(Table1[[#This Row],[tar-out in '[5, 10)]],1,0)</f>
        <v>0</v>
      </c>
      <c r="Y3225">
        <f>IF(Table1[[#This Row],[tar-out in '[10,20)]],1,0)</f>
        <v>0</v>
      </c>
      <c r="Z3225">
        <f>IF(Table1[[#This Row],[tar-out in '[20, 10000)]],1,0)</f>
        <v>0</v>
      </c>
    </row>
    <row r="3226" spans="1:26" x14ac:dyDescent="0.25">
      <c r="A3226">
        <v>29</v>
      </c>
      <c r="B3226">
        <v>392</v>
      </c>
      <c r="C3226">
        <v>8.2758620689655196</v>
      </c>
      <c r="D3226">
        <v>2</v>
      </c>
      <c r="E3226">
        <v>570</v>
      </c>
      <c r="F3226">
        <v>5.16455696202532</v>
      </c>
      <c r="G3226">
        <v>5.7154793739318803</v>
      </c>
      <c r="H3226">
        <f>Table1[[#This Row],[target]]-Table1[[#This Row],[output]]</f>
        <v>-0.55092241190656033</v>
      </c>
      <c r="I3226">
        <f>Table1[[#This Row],[tar-out]]*Table1[[#This Row],[tar-out]]</f>
        <v>0.30351550394094173</v>
      </c>
      <c r="J3226" t="b">
        <f>AND(ABS(Table1[[#This Row],[tar-out]])&gt;=$J$1,ABS(Table1[[#This Row],[tar-out]])&lt;$K$1)</f>
        <v>1</v>
      </c>
      <c r="K3226" t="b">
        <f>AND(ABS(Table1[[#This Row],[tar-out]])&gt;=$K$1,ABS(Table1[[#This Row],[tar-out]])&lt;$L$1)</f>
        <v>0</v>
      </c>
      <c r="L3226" t="b">
        <f>AND(ABS(Table1[[#This Row],[tar-out]])&gt;=$L$1,ABS(Table1[[#This Row],[tar-out]])&lt;$M$1)</f>
        <v>0</v>
      </c>
      <c r="M3226" t="b">
        <f>AND(ABS(Table1[[#This Row],[tar-out]])&gt;=$M$1,ABS(Table1[[#This Row],[tar-out]])&lt;$N$1)</f>
        <v>0</v>
      </c>
      <c r="N3226" t="b">
        <f>AND(ABS(Table1[[#This Row],[tar-out]])&gt;=$N$1,ABS(Table1[[#This Row],[tar-out]])&lt;$O$1)</f>
        <v>0</v>
      </c>
      <c r="O3226" t="b">
        <f>AND(ABS(Table1[[#This Row],[tar-out]])&gt;=$O$1,ABS(Table1[[#This Row],[tar-out]])&lt;$P$1)</f>
        <v>0</v>
      </c>
      <c r="P3226" s="1">
        <f>ROUND(Table1[[#This Row],[tar-out]],0)</f>
        <v>-1</v>
      </c>
      <c r="Q3226" s="3">
        <v>3224</v>
      </c>
      <c r="U3226">
        <f>IF(Table1[[#This Row],[tar-out in '[0,1)]],1,0)</f>
        <v>1</v>
      </c>
      <c r="V3226">
        <f>IF(Table1[[#This Row],[tar-out in '[1,2)]],1,0)</f>
        <v>0</v>
      </c>
      <c r="W3226">
        <f>IF(Table1[[#This Row],[tar-out'[2,5)]],1,0)</f>
        <v>0</v>
      </c>
      <c r="X3226">
        <f>IF(Table1[[#This Row],[tar-out in '[5, 10)]],1,0)</f>
        <v>0</v>
      </c>
      <c r="Y3226">
        <f>IF(Table1[[#This Row],[tar-out in '[10,20)]],1,0)</f>
        <v>0</v>
      </c>
      <c r="Z3226">
        <f>IF(Table1[[#This Row],[tar-out in '[20, 10000)]],1,0)</f>
        <v>0</v>
      </c>
    </row>
    <row r="3227" spans="1:26" x14ac:dyDescent="0.25">
      <c r="A3227">
        <v>29</v>
      </c>
      <c r="B3227">
        <v>392</v>
      </c>
      <c r="C3227">
        <v>8.2758620689655196</v>
      </c>
      <c r="D3227">
        <v>2</v>
      </c>
      <c r="E3227">
        <v>113</v>
      </c>
      <c r="F3227">
        <v>5.7009345794392496</v>
      </c>
      <c r="G3227">
        <v>5.6807489395141602</v>
      </c>
      <c r="H3227">
        <f>Table1[[#This Row],[target]]-Table1[[#This Row],[output]]</f>
        <v>2.0185639925089482E-2</v>
      </c>
      <c r="I3227">
        <f>Table1[[#This Row],[tar-out]]*Table1[[#This Row],[tar-out]]</f>
        <v>4.0746005918536652E-4</v>
      </c>
      <c r="J3227" t="b">
        <f>AND(ABS(Table1[[#This Row],[tar-out]])&gt;=$J$1,ABS(Table1[[#This Row],[tar-out]])&lt;$K$1)</f>
        <v>1</v>
      </c>
      <c r="K3227" t="b">
        <f>AND(ABS(Table1[[#This Row],[tar-out]])&gt;=$K$1,ABS(Table1[[#This Row],[tar-out]])&lt;$L$1)</f>
        <v>0</v>
      </c>
      <c r="L3227" t="b">
        <f>AND(ABS(Table1[[#This Row],[tar-out]])&gt;=$L$1,ABS(Table1[[#This Row],[tar-out]])&lt;$M$1)</f>
        <v>0</v>
      </c>
      <c r="M3227" t="b">
        <f>AND(ABS(Table1[[#This Row],[tar-out]])&gt;=$M$1,ABS(Table1[[#This Row],[tar-out]])&lt;$N$1)</f>
        <v>0</v>
      </c>
      <c r="N3227" t="b">
        <f>AND(ABS(Table1[[#This Row],[tar-out]])&gt;=$N$1,ABS(Table1[[#This Row],[tar-out]])&lt;$O$1)</f>
        <v>0</v>
      </c>
      <c r="O3227" t="b">
        <f>AND(ABS(Table1[[#This Row],[tar-out]])&gt;=$O$1,ABS(Table1[[#This Row],[tar-out]])&lt;$P$1)</f>
        <v>0</v>
      </c>
      <c r="P3227" s="1">
        <f>ROUND(Table1[[#This Row],[tar-out]],0)</f>
        <v>0</v>
      </c>
      <c r="Q3227" s="2">
        <v>3225</v>
      </c>
      <c r="U3227">
        <f>IF(Table1[[#This Row],[tar-out in '[0,1)]],1,0)</f>
        <v>1</v>
      </c>
      <c r="V3227">
        <f>IF(Table1[[#This Row],[tar-out in '[1,2)]],1,0)</f>
        <v>0</v>
      </c>
      <c r="W3227">
        <f>IF(Table1[[#This Row],[tar-out'[2,5)]],1,0)</f>
        <v>0</v>
      </c>
      <c r="X3227">
        <f>IF(Table1[[#This Row],[tar-out in '[5, 10)]],1,0)</f>
        <v>0</v>
      </c>
      <c r="Y3227">
        <f>IF(Table1[[#This Row],[tar-out in '[10,20)]],1,0)</f>
        <v>0</v>
      </c>
      <c r="Z3227">
        <f>IF(Table1[[#This Row],[tar-out in '[20, 10000)]],1,0)</f>
        <v>0</v>
      </c>
    </row>
    <row r="3228" spans="1:26" x14ac:dyDescent="0.25">
      <c r="A3228">
        <v>29</v>
      </c>
      <c r="B3228">
        <v>392</v>
      </c>
      <c r="C3228">
        <v>8.2758620689655196</v>
      </c>
      <c r="D3228">
        <v>2</v>
      </c>
      <c r="E3228">
        <v>642</v>
      </c>
      <c r="F3228">
        <v>5.4166666666666696</v>
      </c>
      <c r="G3228">
        <v>5.7154793739318803</v>
      </c>
      <c r="H3228">
        <f>Table1[[#This Row],[target]]-Table1[[#This Row],[output]]</f>
        <v>-0.2988127072652107</v>
      </c>
      <c r="I3228">
        <f>Table1[[#This Row],[tar-out]]*Table1[[#This Row],[tar-out]]</f>
        <v>8.9289034023164501E-2</v>
      </c>
      <c r="J3228" t="b">
        <f>AND(ABS(Table1[[#This Row],[tar-out]])&gt;=$J$1,ABS(Table1[[#This Row],[tar-out]])&lt;$K$1)</f>
        <v>1</v>
      </c>
      <c r="K3228" t="b">
        <f>AND(ABS(Table1[[#This Row],[tar-out]])&gt;=$K$1,ABS(Table1[[#This Row],[tar-out]])&lt;$L$1)</f>
        <v>0</v>
      </c>
      <c r="L3228" t="b">
        <f>AND(ABS(Table1[[#This Row],[tar-out]])&gt;=$L$1,ABS(Table1[[#This Row],[tar-out]])&lt;$M$1)</f>
        <v>0</v>
      </c>
      <c r="M3228" t="b">
        <f>AND(ABS(Table1[[#This Row],[tar-out]])&gt;=$M$1,ABS(Table1[[#This Row],[tar-out]])&lt;$N$1)</f>
        <v>0</v>
      </c>
      <c r="N3228" t="b">
        <f>AND(ABS(Table1[[#This Row],[tar-out]])&gt;=$N$1,ABS(Table1[[#This Row],[tar-out]])&lt;$O$1)</f>
        <v>0</v>
      </c>
      <c r="O3228" t="b">
        <f>AND(ABS(Table1[[#This Row],[tar-out]])&gt;=$O$1,ABS(Table1[[#This Row],[tar-out]])&lt;$P$1)</f>
        <v>0</v>
      </c>
      <c r="P3228" s="1">
        <f>ROUND(Table1[[#This Row],[tar-out]],0)</f>
        <v>0</v>
      </c>
      <c r="Q3228" s="3">
        <v>3226</v>
      </c>
      <c r="U3228">
        <f>IF(Table1[[#This Row],[tar-out in '[0,1)]],1,0)</f>
        <v>1</v>
      </c>
      <c r="V3228">
        <f>IF(Table1[[#This Row],[tar-out in '[1,2)]],1,0)</f>
        <v>0</v>
      </c>
      <c r="W3228">
        <f>IF(Table1[[#This Row],[tar-out'[2,5)]],1,0)</f>
        <v>0</v>
      </c>
      <c r="X3228">
        <f>IF(Table1[[#This Row],[tar-out in '[5, 10)]],1,0)</f>
        <v>0</v>
      </c>
      <c r="Y3228">
        <f>IF(Table1[[#This Row],[tar-out in '[10,20)]],1,0)</f>
        <v>0</v>
      </c>
      <c r="Z3228">
        <f>IF(Table1[[#This Row],[tar-out in '[20, 10000)]],1,0)</f>
        <v>0</v>
      </c>
    </row>
    <row r="3229" spans="1:26" x14ac:dyDescent="0.25">
      <c r="A3229">
        <v>29</v>
      </c>
      <c r="B3229">
        <v>392</v>
      </c>
      <c r="C3229">
        <v>8.2758620689655196</v>
      </c>
      <c r="D3229">
        <v>2</v>
      </c>
      <c r="E3229">
        <v>526</v>
      </c>
      <c r="F3229">
        <v>5.8888888888888902</v>
      </c>
      <c r="G3229">
        <v>5.7154793739318803</v>
      </c>
      <c r="H3229">
        <f>Table1[[#This Row],[target]]-Table1[[#This Row],[output]]</f>
        <v>0.17340951495700985</v>
      </c>
      <c r="I3229">
        <f>Table1[[#This Row],[tar-out]]*Table1[[#This Row],[tar-out]]</f>
        <v>3.0070859877625422E-2</v>
      </c>
      <c r="J3229" t="b">
        <f>AND(ABS(Table1[[#This Row],[tar-out]])&gt;=$J$1,ABS(Table1[[#This Row],[tar-out]])&lt;$K$1)</f>
        <v>1</v>
      </c>
      <c r="K3229" t="b">
        <f>AND(ABS(Table1[[#This Row],[tar-out]])&gt;=$K$1,ABS(Table1[[#This Row],[tar-out]])&lt;$L$1)</f>
        <v>0</v>
      </c>
      <c r="L3229" t="b">
        <f>AND(ABS(Table1[[#This Row],[tar-out]])&gt;=$L$1,ABS(Table1[[#This Row],[tar-out]])&lt;$M$1)</f>
        <v>0</v>
      </c>
      <c r="M3229" t="b">
        <f>AND(ABS(Table1[[#This Row],[tar-out]])&gt;=$M$1,ABS(Table1[[#This Row],[tar-out]])&lt;$N$1)</f>
        <v>0</v>
      </c>
      <c r="N3229" t="b">
        <f>AND(ABS(Table1[[#This Row],[tar-out]])&gt;=$N$1,ABS(Table1[[#This Row],[tar-out]])&lt;$O$1)</f>
        <v>0</v>
      </c>
      <c r="O3229" t="b">
        <f>AND(ABS(Table1[[#This Row],[tar-out]])&gt;=$O$1,ABS(Table1[[#This Row],[tar-out]])&lt;$P$1)</f>
        <v>0</v>
      </c>
      <c r="P3229" s="1">
        <f>ROUND(Table1[[#This Row],[tar-out]],0)</f>
        <v>0</v>
      </c>
      <c r="Q3229" s="2">
        <v>3227</v>
      </c>
      <c r="U3229">
        <f>IF(Table1[[#This Row],[tar-out in '[0,1)]],1,0)</f>
        <v>1</v>
      </c>
      <c r="V3229">
        <f>IF(Table1[[#This Row],[tar-out in '[1,2)]],1,0)</f>
        <v>0</v>
      </c>
      <c r="W3229">
        <f>IF(Table1[[#This Row],[tar-out'[2,5)]],1,0)</f>
        <v>0</v>
      </c>
      <c r="X3229">
        <f>IF(Table1[[#This Row],[tar-out in '[5, 10)]],1,0)</f>
        <v>0</v>
      </c>
      <c r="Y3229">
        <f>IF(Table1[[#This Row],[tar-out in '[10,20)]],1,0)</f>
        <v>0</v>
      </c>
      <c r="Z3229">
        <f>IF(Table1[[#This Row],[tar-out in '[20, 10000)]],1,0)</f>
        <v>0</v>
      </c>
    </row>
    <row r="3230" spans="1:26" x14ac:dyDescent="0.25">
      <c r="A3230">
        <v>29</v>
      </c>
      <c r="B3230">
        <v>392</v>
      </c>
      <c r="C3230">
        <v>8.2758620689655196</v>
      </c>
      <c r="D3230">
        <v>2</v>
      </c>
      <c r="E3230">
        <v>166</v>
      </c>
      <c r="F3230">
        <v>5.2449297971918902</v>
      </c>
      <c r="G3230">
        <v>5.7042336463928196</v>
      </c>
      <c r="H3230">
        <f>Table1[[#This Row],[target]]-Table1[[#This Row],[output]]</f>
        <v>-0.45930384920092937</v>
      </c>
      <c r="I3230">
        <f>Table1[[#This Row],[tar-out]]*Table1[[#This Row],[tar-out]]</f>
        <v>0.21096002589079008</v>
      </c>
      <c r="J3230" t="b">
        <f>AND(ABS(Table1[[#This Row],[tar-out]])&gt;=$J$1,ABS(Table1[[#This Row],[tar-out]])&lt;$K$1)</f>
        <v>1</v>
      </c>
      <c r="K3230" t="b">
        <f>AND(ABS(Table1[[#This Row],[tar-out]])&gt;=$K$1,ABS(Table1[[#This Row],[tar-out]])&lt;$L$1)</f>
        <v>0</v>
      </c>
      <c r="L3230" t="b">
        <f>AND(ABS(Table1[[#This Row],[tar-out]])&gt;=$L$1,ABS(Table1[[#This Row],[tar-out]])&lt;$M$1)</f>
        <v>0</v>
      </c>
      <c r="M3230" t="b">
        <f>AND(ABS(Table1[[#This Row],[tar-out]])&gt;=$M$1,ABS(Table1[[#This Row],[tar-out]])&lt;$N$1)</f>
        <v>0</v>
      </c>
      <c r="N3230" t="b">
        <f>AND(ABS(Table1[[#This Row],[tar-out]])&gt;=$N$1,ABS(Table1[[#This Row],[tar-out]])&lt;$O$1)</f>
        <v>0</v>
      </c>
      <c r="O3230" t="b">
        <f>AND(ABS(Table1[[#This Row],[tar-out]])&gt;=$O$1,ABS(Table1[[#This Row],[tar-out]])&lt;$P$1)</f>
        <v>0</v>
      </c>
      <c r="P3230" s="1">
        <f>ROUND(Table1[[#This Row],[tar-out]],0)</f>
        <v>0</v>
      </c>
      <c r="Q3230" s="3">
        <v>3228</v>
      </c>
      <c r="U3230">
        <f>IF(Table1[[#This Row],[tar-out in '[0,1)]],1,0)</f>
        <v>1</v>
      </c>
      <c r="V3230">
        <f>IF(Table1[[#This Row],[tar-out in '[1,2)]],1,0)</f>
        <v>0</v>
      </c>
      <c r="W3230">
        <f>IF(Table1[[#This Row],[tar-out'[2,5)]],1,0)</f>
        <v>0</v>
      </c>
      <c r="X3230">
        <f>IF(Table1[[#This Row],[tar-out in '[5, 10)]],1,0)</f>
        <v>0</v>
      </c>
      <c r="Y3230">
        <f>IF(Table1[[#This Row],[tar-out in '[10,20)]],1,0)</f>
        <v>0</v>
      </c>
      <c r="Z3230">
        <f>IF(Table1[[#This Row],[tar-out in '[20, 10000)]],1,0)</f>
        <v>0</v>
      </c>
    </row>
    <row r="3231" spans="1:26" x14ac:dyDescent="0.25">
      <c r="A3231">
        <v>29</v>
      </c>
      <c r="B3231">
        <v>392</v>
      </c>
      <c r="C3231">
        <v>8.2758620689655196</v>
      </c>
      <c r="D3231">
        <v>2</v>
      </c>
      <c r="E3231">
        <v>150</v>
      </c>
      <c r="F3231">
        <v>5.8830100594675701</v>
      </c>
      <c r="G3231">
        <v>5.6978850364685103</v>
      </c>
      <c r="H3231">
        <f>Table1[[#This Row],[target]]-Table1[[#This Row],[output]]</f>
        <v>0.18512502299905975</v>
      </c>
      <c r="I3231">
        <f>Table1[[#This Row],[tar-out]]*Table1[[#This Row],[tar-out]]</f>
        <v>3.4271274140402402E-2</v>
      </c>
      <c r="J3231" t="b">
        <f>AND(ABS(Table1[[#This Row],[tar-out]])&gt;=$J$1,ABS(Table1[[#This Row],[tar-out]])&lt;$K$1)</f>
        <v>1</v>
      </c>
      <c r="K3231" t="b">
        <f>AND(ABS(Table1[[#This Row],[tar-out]])&gt;=$K$1,ABS(Table1[[#This Row],[tar-out]])&lt;$L$1)</f>
        <v>0</v>
      </c>
      <c r="L3231" t="b">
        <f>AND(ABS(Table1[[#This Row],[tar-out]])&gt;=$L$1,ABS(Table1[[#This Row],[tar-out]])&lt;$M$1)</f>
        <v>0</v>
      </c>
      <c r="M3231" t="b">
        <f>AND(ABS(Table1[[#This Row],[tar-out]])&gt;=$M$1,ABS(Table1[[#This Row],[tar-out]])&lt;$N$1)</f>
        <v>0</v>
      </c>
      <c r="N3231" t="b">
        <f>AND(ABS(Table1[[#This Row],[tar-out]])&gt;=$N$1,ABS(Table1[[#This Row],[tar-out]])&lt;$O$1)</f>
        <v>0</v>
      </c>
      <c r="O3231" t="b">
        <f>AND(ABS(Table1[[#This Row],[tar-out]])&gt;=$O$1,ABS(Table1[[#This Row],[tar-out]])&lt;$P$1)</f>
        <v>0</v>
      </c>
      <c r="P3231" s="1">
        <f>ROUND(Table1[[#This Row],[tar-out]],0)</f>
        <v>0</v>
      </c>
      <c r="Q3231" s="2">
        <v>3229</v>
      </c>
      <c r="U3231">
        <f>IF(Table1[[#This Row],[tar-out in '[0,1)]],1,0)</f>
        <v>1</v>
      </c>
      <c r="V3231">
        <f>IF(Table1[[#This Row],[tar-out in '[1,2)]],1,0)</f>
        <v>0</v>
      </c>
      <c r="W3231">
        <f>IF(Table1[[#This Row],[tar-out'[2,5)]],1,0)</f>
        <v>0</v>
      </c>
      <c r="X3231">
        <f>IF(Table1[[#This Row],[tar-out in '[5, 10)]],1,0)</f>
        <v>0</v>
      </c>
      <c r="Y3231">
        <f>IF(Table1[[#This Row],[tar-out in '[10,20)]],1,0)</f>
        <v>0</v>
      </c>
      <c r="Z3231">
        <f>IF(Table1[[#This Row],[tar-out in '[20, 10000)]],1,0)</f>
        <v>0</v>
      </c>
    </row>
    <row r="3232" spans="1:26" x14ac:dyDescent="0.25">
      <c r="A3232">
        <v>29</v>
      </c>
      <c r="B3232">
        <v>392</v>
      </c>
      <c r="C3232">
        <v>8.2758620689655196</v>
      </c>
      <c r="D3232">
        <v>2</v>
      </c>
      <c r="E3232">
        <v>163</v>
      </c>
      <c r="F3232">
        <v>5.9406954979804896</v>
      </c>
      <c r="G3232">
        <v>5.7030835151672399</v>
      </c>
      <c r="H3232">
        <f>Table1[[#This Row],[target]]-Table1[[#This Row],[output]]</f>
        <v>0.23761198281324969</v>
      </c>
      <c r="I3232">
        <f>Table1[[#This Row],[tar-out]]*Table1[[#This Row],[tar-out]]</f>
        <v>5.6459454376444063E-2</v>
      </c>
      <c r="J3232" t="b">
        <f>AND(ABS(Table1[[#This Row],[tar-out]])&gt;=$J$1,ABS(Table1[[#This Row],[tar-out]])&lt;$K$1)</f>
        <v>1</v>
      </c>
      <c r="K3232" t="b">
        <f>AND(ABS(Table1[[#This Row],[tar-out]])&gt;=$K$1,ABS(Table1[[#This Row],[tar-out]])&lt;$L$1)</f>
        <v>0</v>
      </c>
      <c r="L3232" t="b">
        <f>AND(ABS(Table1[[#This Row],[tar-out]])&gt;=$L$1,ABS(Table1[[#This Row],[tar-out]])&lt;$M$1)</f>
        <v>0</v>
      </c>
      <c r="M3232" t="b">
        <f>AND(ABS(Table1[[#This Row],[tar-out]])&gt;=$M$1,ABS(Table1[[#This Row],[tar-out]])&lt;$N$1)</f>
        <v>0</v>
      </c>
      <c r="N3232" t="b">
        <f>AND(ABS(Table1[[#This Row],[tar-out]])&gt;=$N$1,ABS(Table1[[#This Row],[tar-out]])&lt;$O$1)</f>
        <v>0</v>
      </c>
      <c r="O3232" t="b">
        <f>AND(ABS(Table1[[#This Row],[tar-out]])&gt;=$O$1,ABS(Table1[[#This Row],[tar-out]])&lt;$P$1)</f>
        <v>0</v>
      </c>
      <c r="P3232" s="1">
        <f>ROUND(Table1[[#This Row],[tar-out]],0)</f>
        <v>0</v>
      </c>
      <c r="Q3232" s="3">
        <v>3230</v>
      </c>
      <c r="U3232">
        <f>IF(Table1[[#This Row],[tar-out in '[0,1)]],1,0)</f>
        <v>1</v>
      </c>
      <c r="V3232">
        <f>IF(Table1[[#This Row],[tar-out in '[1,2)]],1,0)</f>
        <v>0</v>
      </c>
      <c r="W3232">
        <f>IF(Table1[[#This Row],[tar-out'[2,5)]],1,0)</f>
        <v>0</v>
      </c>
      <c r="X3232">
        <f>IF(Table1[[#This Row],[tar-out in '[5, 10)]],1,0)</f>
        <v>0</v>
      </c>
      <c r="Y3232">
        <f>IF(Table1[[#This Row],[tar-out in '[10,20)]],1,0)</f>
        <v>0</v>
      </c>
      <c r="Z3232">
        <f>IF(Table1[[#This Row],[tar-out in '[20, 10000)]],1,0)</f>
        <v>0</v>
      </c>
    </row>
    <row r="3233" spans="1:26" x14ac:dyDescent="0.25">
      <c r="A3233">
        <v>29</v>
      </c>
      <c r="B3233">
        <v>392</v>
      </c>
      <c r="C3233">
        <v>8.2758620689655196</v>
      </c>
      <c r="D3233">
        <v>2</v>
      </c>
      <c r="E3233">
        <v>189</v>
      </c>
      <c r="F3233">
        <v>5.5663716814159301</v>
      </c>
      <c r="G3233">
        <v>5.71303462982178</v>
      </c>
      <c r="H3233">
        <f>Table1[[#This Row],[target]]-Table1[[#This Row],[output]]</f>
        <v>-0.14666294840584992</v>
      </c>
      <c r="I3233">
        <f>Table1[[#This Row],[tar-out]]*Table1[[#This Row],[tar-out]]</f>
        <v>2.1510020435096998E-2</v>
      </c>
      <c r="J3233" t="b">
        <f>AND(ABS(Table1[[#This Row],[tar-out]])&gt;=$J$1,ABS(Table1[[#This Row],[tar-out]])&lt;$K$1)</f>
        <v>1</v>
      </c>
      <c r="K3233" t="b">
        <f>AND(ABS(Table1[[#This Row],[tar-out]])&gt;=$K$1,ABS(Table1[[#This Row],[tar-out]])&lt;$L$1)</f>
        <v>0</v>
      </c>
      <c r="L3233" t="b">
        <f>AND(ABS(Table1[[#This Row],[tar-out]])&gt;=$L$1,ABS(Table1[[#This Row],[tar-out]])&lt;$M$1)</f>
        <v>0</v>
      </c>
      <c r="M3233" t="b">
        <f>AND(ABS(Table1[[#This Row],[tar-out]])&gt;=$M$1,ABS(Table1[[#This Row],[tar-out]])&lt;$N$1)</f>
        <v>0</v>
      </c>
      <c r="N3233" t="b">
        <f>AND(ABS(Table1[[#This Row],[tar-out]])&gt;=$N$1,ABS(Table1[[#This Row],[tar-out]])&lt;$O$1)</f>
        <v>0</v>
      </c>
      <c r="O3233" t="b">
        <f>AND(ABS(Table1[[#This Row],[tar-out]])&gt;=$O$1,ABS(Table1[[#This Row],[tar-out]])&lt;$P$1)</f>
        <v>0</v>
      </c>
      <c r="P3233" s="1">
        <f>ROUND(Table1[[#This Row],[tar-out]],0)</f>
        <v>0</v>
      </c>
      <c r="Q3233" s="2">
        <v>3231</v>
      </c>
      <c r="U3233">
        <f>IF(Table1[[#This Row],[tar-out in '[0,1)]],1,0)</f>
        <v>1</v>
      </c>
      <c r="V3233">
        <f>IF(Table1[[#This Row],[tar-out in '[1,2)]],1,0)</f>
        <v>0</v>
      </c>
      <c r="W3233">
        <f>IF(Table1[[#This Row],[tar-out'[2,5)]],1,0)</f>
        <v>0</v>
      </c>
      <c r="X3233">
        <f>IF(Table1[[#This Row],[tar-out in '[5, 10)]],1,0)</f>
        <v>0</v>
      </c>
      <c r="Y3233">
        <f>IF(Table1[[#This Row],[tar-out in '[10,20)]],1,0)</f>
        <v>0</v>
      </c>
      <c r="Z3233">
        <f>IF(Table1[[#This Row],[tar-out in '[20, 10000)]],1,0)</f>
        <v>0</v>
      </c>
    </row>
    <row r="3234" spans="1:26" x14ac:dyDescent="0.25">
      <c r="A3234">
        <v>29</v>
      </c>
      <c r="B3234">
        <v>392</v>
      </c>
      <c r="C3234">
        <v>8.2758620689655196</v>
      </c>
      <c r="D3234">
        <v>2</v>
      </c>
      <c r="E3234">
        <v>401</v>
      </c>
      <c r="F3234">
        <v>5.0008110300081103</v>
      </c>
      <c r="G3234">
        <v>5.7154793739318803</v>
      </c>
      <c r="H3234">
        <f>Table1[[#This Row],[target]]-Table1[[#This Row],[output]]</f>
        <v>-0.71466834392376999</v>
      </c>
      <c r="I3234">
        <f>Table1[[#This Row],[tar-out]]*Table1[[#This Row],[tar-out]]</f>
        <v>0.51075084180674402</v>
      </c>
      <c r="J3234" t="b">
        <f>AND(ABS(Table1[[#This Row],[tar-out]])&gt;=$J$1,ABS(Table1[[#This Row],[tar-out]])&lt;$K$1)</f>
        <v>1</v>
      </c>
      <c r="K3234" t="b">
        <f>AND(ABS(Table1[[#This Row],[tar-out]])&gt;=$K$1,ABS(Table1[[#This Row],[tar-out]])&lt;$L$1)</f>
        <v>0</v>
      </c>
      <c r="L3234" t="b">
        <f>AND(ABS(Table1[[#This Row],[tar-out]])&gt;=$L$1,ABS(Table1[[#This Row],[tar-out]])&lt;$M$1)</f>
        <v>0</v>
      </c>
      <c r="M3234" t="b">
        <f>AND(ABS(Table1[[#This Row],[tar-out]])&gt;=$M$1,ABS(Table1[[#This Row],[tar-out]])&lt;$N$1)</f>
        <v>0</v>
      </c>
      <c r="N3234" t="b">
        <f>AND(ABS(Table1[[#This Row],[tar-out]])&gt;=$N$1,ABS(Table1[[#This Row],[tar-out]])&lt;$O$1)</f>
        <v>0</v>
      </c>
      <c r="O3234" t="b">
        <f>AND(ABS(Table1[[#This Row],[tar-out]])&gt;=$O$1,ABS(Table1[[#This Row],[tar-out]])&lt;$P$1)</f>
        <v>0</v>
      </c>
      <c r="P3234" s="1">
        <f>ROUND(Table1[[#This Row],[tar-out]],0)</f>
        <v>-1</v>
      </c>
      <c r="Q3234" s="3">
        <v>3232</v>
      </c>
      <c r="U3234">
        <f>IF(Table1[[#This Row],[tar-out in '[0,1)]],1,0)</f>
        <v>1</v>
      </c>
      <c r="V3234">
        <f>IF(Table1[[#This Row],[tar-out in '[1,2)]],1,0)</f>
        <v>0</v>
      </c>
      <c r="W3234">
        <f>IF(Table1[[#This Row],[tar-out'[2,5)]],1,0)</f>
        <v>0</v>
      </c>
      <c r="X3234">
        <f>IF(Table1[[#This Row],[tar-out in '[5, 10)]],1,0)</f>
        <v>0</v>
      </c>
      <c r="Y3234">
        <f>IF(Table1[[#This Row],[tar-out in '[10,20)]],1,0)</f>
        <v>0</v>
      </c>
      <c r="Z3234">
        <f>IF(Table1[[#This Row],[tar-out in '[20, 10000)]],1,0)</f>
        <v>0</v>
      </c>
    </row>
    <row r="3235" spans="1:26" x14ac:dyDescent="0.25">
      <c r="A3235">
        <v>29</v>
      </c>
      <c r="B3235">
        <v>392</v>
      </c>
      <c r="C3235">
        <v>8.2758620689655196</v>
      </c>
      <c r="D3235">
        <v>2</v>
      </c>
      <c r="E3235">
        <v>437</v>
      </c>
      <c r="F3235">
        <v>5</v>
      </c>
      <c r="G3235">
        <v>5.7154793739318803</v>
      </c>
      <c r="H3235">
        <f>Table1[[#This Row],[target]]-Table1[[#This Row],[output]]</f>
        <v>-0.71547937393188032</v>
      </c>
      <c r="I3235">
        <f>Table1[[#This Row],[tar-out]]*Table1[[#This Row],[tar-out]]</f>
        <v>0.51191073452195546</v>
      </c>
      <c r="J3235" t="b">
        <f>AND(ABS(Table1[[#This Row],[tar-out]])&gt;=$J$1,ABS(Table1[[#This Row],[tar-out]])&lt;$K$1)</f>
        <v>1</v>
      </c>
      <c r="K3235" t="b">
        <f>AND(ABS(Table1[[#This Row],[tar-out]])&gt;=$K$1,ABS(Table1[[#This Row],[tar-out]])&lt;$L$1)</f>
        <v>0</v>
      </c>
      <c r="L3235" t="b">
        <f>AND(ABS(Table1[[#This Row],[tar-out]])&gt;=$L$1,ABS(Table1[[#This Row],[tar-out]])&lt;$M$1)</f>
        <v>0</v>
      </c>
      <c r="M3235" t="b">
        <f>AND(ABS(Table1[[#This Row],[tar-out]])&gt;=$M$1,ABS(Table1[[#This Row],[tar-out]])&lt;$N$1)</f>
        <v>0</v>
      </c>
      <c r="N3235" t="b">
        <f>AND(ABS(Table1[[#This Row],[tar-out]])&gt;=$N$1,ABS(Table1[[#This Row],[tar-out]])&lt;$O$1)</f>
        <v>0</v>
      </c>
      <c r="O3235" t="b">
        <f>AND(ABS(Table1[[#This Row],[tar-out]])&gt;=$O$1,ABS(Table1[[#This Row],[tar-out]])&lt;$P$1)</f>
        <v>0</v>
      </c>
      <c r="P3235" s="1">
        <f>ROUND(Table1[[#This Row],[tar-out]],0)</f>
        <v>-1</v>
      </c>
      <c r="Q3235" s="2">
        <v>3233</v>
      </c>
      <c r="U3235">
        <f>IF(Table1[[#This Row],[tar-out in '[0,1)]],1,0)</f>
        <v>1</v>
      </c>
      <c r="V3235">
        <f>IF(Table1[[#This Row],[tar-out in '[1,2)]],1,0)</f>
        <v>0</v>
      </c>
      <c r="W3235">
        <f>IF(Table1[[#This Row],[tar-out'[2,5)]],1,0)</f>
        <v>0</v>
      </c>
      <c r="X3235">
        <f>IF(Table1[[#This Row],[tar-out in '[5, 10)]],1,0)</f>
        <v>0</v>
      </c>
      <c r="Y3235">
        <f>IF(Table1[[#This Row],[tar-out in '[10,20)]],1,0)</f>
        <v>0</v>
      </c>
      <c r="Z3235">
        <f>IF(Table1[[#This Row],[tar-out in '[20, 10000)]],1,0)</f>
        <v>0</v>
      </c>
    </row>
    <row r="3236" spans="1:26" x14ac:dyDescent="0.25">
      <c r="A3236">
        <v>29</v>
      </c>
      <c r="B3236">
        <v>392</v>
      </c>
      <c r="C3236">
        <v>8.2758620689655196</v>
      </c>
      <c r="D3236">
        <v>2</v>
      </c>
      <c r="E3236">
        <v>331</v>
      </c>
      <c r="F3236">
        <v>5.5655052264808402</v>
      </c>
      <c r="G3236">
        <v>5.7441811561584499</v>
      </c>
      <c r="H3236">
        <f>Table1[[#This Row],[target]]-Table1[[#This Row],[output]]</f>
        <v>-0.1786759296776097</v>
      </c>
      <c r="I3236">
        <f>Table1[[#This Row],[tar-out]]*Table1[[#This Row],[tar-out]]</f>
        <v>3.1925087846158128E-2</v>
      </c>
      <c r="J3236" t="b">
        <f>AND(ABS(Table1[[#This Row],[tar-out]])&gt;=$J$1,ABS(Table1[[#This Row],[tar-out]])&lt;$K$1)</f>
        <v>1</v>
      </c>
      <c r="K3236" t="b">
        <f>AND(ABS(Table1[[#This Row],[tar-out]])&gt;=$K$1,ABS(Table1[[#This Row],[tar-out]])&lt;$L$1)</f>
        <v>0</v>
      </c>
      <c r="L3236" t="b">
        <f>AND(ABS(Table1[[#This Row],[tar-out]])&gt;=$L$1,ABS(Table1[[#This Row],[tar-out]])&lt;$M$1)</f>
        <v>0</v>
      </c>
      <c r="M3236" t="b">
        <f>AND(ABS(Table1[[#This Row],[tar-out]])&gt;=$M$1,ABS(Table1[[#This Row],[tar-out]])&lt;$N$1)</f>
        <v>0</v>
      </c>
      <c r="N3236" t="b">
        <f>AND(ABS(Table1[[#This Row],[tar-out]])&gt;=$N$1,ABS(Table1[[#This Row],[tar-out]])&lt;$O$1)</f>
        <v>0</v>
      </c>
      <c r="O3236" t="b">
        <f>AND(ABS(Table1[[#This Row],[tar-out]])&gt;=$O$1,ABS(Table1[[#This Row],[tar-out]])&lt;$P$1)</f>
        <v>0</v>
      </c>
      <c r="P3236" s="1">
        <f>ROUND(Table1[[#This Row],[tar-out]],0)</f>
        <v>0</v>
      </c>
      <c r="Q3236" s="3">
        <v>3234</v>
      </c>
      <c r="U3236">
        <f>IF(Table1[[#This Row],[tar-out in '[0,1)]],1,0)</f>
        <v>1</v>
      </c>
      <c r="V3236">
        <f>IF(Table1[[#This Row],[tar-out in '[1,2)]],1,0)</f>
        <v>0</v>
      </c>
      <c r="W3236">
        <f>IF(Table1[[#This Row],[tar-out'[2,5)]],1,0)</f>
        <v>0</v>
      </c>
      <c r="X3236">
        <f>IF(Table1[[#This Row],[tar-out in '[5, 10)]],1,0)</f>
        <v>0</v>
      </c>
      <c r="Y3236">
        <f>IF(Table1[[#This Row],[tar-out in '[10,20)]],1,0)</f>
        <v>0</v>
      </c>
      <c r="Z3236">
        <f>IF(Table1[[#This Row],[tar-out in '[20, 10000)]],1,0)</f>
        <v>0</v>
      </c>
    </row>
    <row r="3237" spans="1:26" x14ac:dyDescent="0.25">
      <c r="A3237">
        <v>29</v>
      </c>
      <c r="B3237">
        <v>392</v>
      </c>
      <c r="C3237">
        <v>8.2758620689655196</v>
      </c>
      <c r="D3237">
        <v>2</v>
      </c>
      <c r="E3237">
        <v>81</v>
      </c>
      <c r="F3237">
        <v>5.0589871347526998</v>
      </c>
      <c r="G3237">
        <v>5.6644878387451199</v>
      </c>
      <c r="H3237">
        <f>Table1[[#This Row],[target]]-Table1[[#This Row],[output]]</f>
        <v>-0.60550070399242006</v>
      </c>
      <c r="I3237">
        <f>Table1[[#This Row],[tar-out]]*Table1[[#This Row],[tar-out]]</f>
        <v>0.36663110253531628</v>
      </c>
      <c r="J3237" t="b">
        <f>AND(ABS(Table1[[#This Row],[tar-out]])&gt;=$J$1,ABS(Table1[[#This Row],[tar-out]])&lt;$K$1)</f>
        <v>1</v>
      </c>
      <c r="K3237" t="b">
        <f>AND(ABS(Table1[[#This Row],[tar-out]])&gt;=$K$1,ABS(Table1[[#This Row],[tar-out]])&lt;$L$1)</f>
        <v>0</v>
      </c>
      <c r="L3237" t="b">
        <f>AND(ABS(Table1[[#This Row],[tar-out]])&gt;=$L$1,ABS(Table1[[#This Row],[tar-out]])&lt;$M$1)</f>
        <v>0</v>
      </c>
      <c r="M3237" t="b">
        <f>AND(ABS(Table1[[#This Row],[tar-out]])&gt;=$M$1,ABS(Table1[[#This Row],[tar-out]])&lt;$N$1)</f>
        <v>0</v>
      </c>
      <c r="N3237" t="b">
        <f>AND(ABS(Table1[[#This Row],[tar-out]])&gt;=$N$1,ABS(Table1[[#This Row],[tar-out]])&lt;$O$1)</f>
        <v>0</v>
      </c>
      <c r="O3237" t="b">
        <f>AND(ABS(Table1[[#This Row],[tar-out]])&gt;=$O$1,ABS(Table1[[#This Row],[tar-out]])&lt;$P$1)</f>
        <v>0</v>
      </c>
      <c r="P3237" s="1">
        <f>ROUND(Table1[[#This Row],[tar-out]],0)</f>
        <v>-1</v>
      </c>
      <c r="Q3237" s="2">
        <v>3235</v>
      </c>
      <c r="U3237">
        <f>IF(Table1[[#This Row],[tar-out in '[0,1)]],1,0)</f>
        <v>1</v>
      </c>
      <c r="V3237">
        <f>IF(Table1[[#This Row],[tar-out in '[1,2)]],1,0)</f>
        <v>0</v>
      </c>
      <c r="W3237">
        <f>IF(Table1[[#This Row],[tar-out'[2,5)]],1,0)</f>
        <v>0</v>
      </c>
      <c r="X3237">
        <f>IF(Table1[[#This Row],[tar-out in '[5, 10)]],1,0)</f>
        <v>0</v>
      </c>
      <c r="Y3237">
        <f>IF(Table1[[#This Row],[tar-out in '[10,20)]],1,0)</f>
        <v>0</v>
      </c>
      <c r="Z3237">
        <f>IF(Table1[[#This Row],[tar-out in '[20, 10000)]],1,0)</f>
        <v>0</v>
      </c>
    </row>
    <row r="3238" spans="1:26" x14ac:dyDescent="0.25">
      <c r="A3238">
        <v>29</v>
      </c>
      <c r="B3238">
        <v>392</v>
      </c>
      <c r="C3238">
        <v>8.2758620689655196</v>
      </c>
      <c r="D3238">
        <v>2</v>
      </c>
      <c r="E3238">
        <v>91</v>
      </c>
      <c r="F3238">
        <v>5.9287953717009101</v>
      </c>
      <c r="G3238">
        <v>5.6695618629455602</v>
      </c>
      <c r="H3238">
        <f>Table1[[#This Row],[target]]-Table1[[#This Row],[output]]</f>
        <v>0.2592335087553499</v>
      </c>
      <c r="I3238">
        <f>Table1[[#This Row],[tar-out]]*Table1[[#This Row],[tar-out]]</f>
        <v>6.720201206161007E-2</v>
      </c>
      <c r="J3238" t="b">
        <f>AND(ABS(Table1[[#This Row],[tar-out]])&gt;=$J$1,ABS(Table1[[#This Row],[tar-out]])&lt;$K$1)</f>
        <v>1</v>
      </c>
      <c r="K3238" t="b">
        <f>AND(ABS(Table1[[#This Row],[tar-out]])&gt;=$K$1,ABS(Table1[[#This Row],[tar-out]])&lt;$L$1)</f>
        <v>0</v>
      </c>
      <c r="L3238" t="b">
        <f>AND(ABS(Table1[[#This Row],[tar-out]])&gt;=$L$1,ABS(Table1[[#This Row],[tar-out]])&lt;$M$1)</f>
        <v>0</v>
      </c>
      <c r="M3238" t="b">
        <f>AND(ABS(Table1[[#This Row],[tar-out]])&gt;=$M$1,ABS(Table1[[#This Row],[tar-out]])&lt;$N$1)</f>
        <v>0</v>
      </c>
      <c r="N3238" t="b">
        <f>AND(ABS(Table1[[#This Row],[tar-out]])&gt;=$N$1,ABS(Table1[[#This Row],[tar-out]])&lt;$O$1)</f>
        <v>0</v>
      </c>
      <c r="O3238" t="b">
        <f>AND(ABS(Table1[[#This Row],[tar-out]])&gt;=$O$1,ABS(Table1[[#This Row],[tar-out]])&lt;$P$1)</f>
        <v>0</v>
      </c>
      <c r="P3238" s="1">
        <f>ROUND(Table1[[#This Row],[tar-out]],0)</f>
        <v>0</v>
      </c>
      <c r="Q3238" s="3">
        <v>3236</v>
      </c>
      <c r="U3238">
        <f>IF(Table1[[#This Row],[tar-out in '[0,1)]],1,0)</f>
        <v>1</v>
      </c>
      <c r="V3238">
        <f>IF(Table1[[#This Row],[tar-out in '[1,2)]],1,0)</f>
        <v>0</v>
      </c>
      <c r="W3238">
        <f>IF(Table1[[#This Row],[tar-out'[2,5)]],1,0)</f>
        <v>0</v>
      </c>
      <c r="X3238">
        <f>IF(Table1[[#This Row],[tar-out in '[5, 10)]],1,0)</f>
        <v>0</v>
      </c>
      <c r="Y3238">
        <f>IF(Table1[[#This Row],[tar-out in '[10,20)]],1,0)</f>
        <v>0</v>
      </c>
      <c r="Z3238">
        <f>IF(Table1[[#This Row],[tar-out in '[20, 10000)]],1,0)</f>
        <v>0</v>
      </c>
    </row>
    <row r="3239" spans="1:26" x14ac:dyDescent="0.25">
      <c r="A3239">
        <v>29</v>
      </c>
      <c r="B3239">
        <v>392</v>
      </c>
      <c r="C3239">
        <v>8.2758620689655196</v>
      </c>
      <c r="D3239">
        <v>2</v>
      </c>
      <c r="E3239">
        <v>334</v>
      </c>
      <c r="F3239">
        <v>5.5993788819875796</v>
      </c>
      <c r="G3239">
        <v>5.7406468391418501</v>
      </c>
      <c r="H3239">
        <f>Table1[[#This Row],[target]]-Table1[[#This Row],[output]]</f>
        <v>-0.14126795715427054</v>
      </c>
      <c r="I3239">
        <f>Table1[[#This Row],[tar-out]]*Table1[[#This Row],[tar-out]]</f>
        <v>1.9956635718540817E-2</v>
      </c>
      <c r="J3239" t="b">
        <f>AND(ABS(Table1[[#This Row],[tar-out]])&gt;=$J$1,ABS(Table1[[#This Row],[tar-out]])&lt;$K$1)</f>
        <v>1</v>
      </c>
      <c r="K3239" t="b">
        <f>AND(ABS(Table1[[#This Row],[tar-out]])&gt;=$K$1,ABS(Table1[[#This Row],[tar-out]])&lt;$L$1)</f>
        <v>0</v>
      </c>
      <c r="L3239" t="b">
        <f>AND(ABS(Table1[[#This Row],[tar-out]])&gt;=$L$1,ABS(Table1[[#This Row],[tar-out]])&lt;$M$1)</f>
        <v>0</v>
      </c>
      <c r="M3239" t="b">
        <f>AND(ABS(Table1[[#This Row],[tar-out]])&gt;=$M$1,ABS(Table1[[#This Row],[tar-out]])&lt;$N$1)</f>
        <v>0</v>
      </c>
      <c r="N3239" t="b">
        <f>AND(ABS(Table1[[#This Row],[tar-out]])&gt;=$N$1,ABS(Table1[[#This Row],[tar-out]])&lt;$O$1)</f>
        <v>0</v>
      </c>
      <c r="O3239" t="b">
        <f>AND(ABS(Table1[[#This Row],[tar-out]])&gt;=$O$1,ABS(Table1[[#This Row],[tar-out]])&lt;$P$1)</f>
        <v>0</v>
      </c>
      <c r="P3239" s="1">
        <f>ROUND(Table1[[#This Row],[tar-out]],0)</f>
        <v>0</v>
      </c>
      <c r="Q3239" s="2">
        <v>3237</v>
      </c>
      <c r="U3239">
        <f>IF(Table1[[#This Row],[tar-out in '[0,1)]],1,0)</f>
        <v>1</v>
      </c>
      <c r="V3239">
        <f>IF(Table1[[#This Row],[tar-out in '[1,2)]],1,0)</f>
        <v>0</v>
      </c>
      <c r="W3239">
        <f>IF(Table1[[#This Row],[tar-out'[2,5)]],1,0)</f>
        <v>0</v>
      </c>
      <c r="X3239">
        <f>IF(Table1[[#This Row],[tar-out in '[5, 10)]],1,0)</f>
        <v>0</v>
      </c>
      <c r="Y3239">
        <f>IF(Table1[[#This Row],[tar-out in '[10,20)]],1,0)</f>
        <v>0</v>
      </c>
      <c r="Z3239">
        <f>IF(Table1[[#This Row],[tar-out in '[20, 10000)]],1,0)</f>
        <v>0</v>
      </c>
    </row>
    <row r="3240" spans="1:26" x14ac:dyDescent="0.25">
      <c r="A3240">
        <v>29</v>
      </c>
      <c r="B3240">
        <v>392</v>
      </c>
      <c r="C3240">
        <v>8.2758620689655196</v>
      </c>
      <c r="D3240">
        <v>2</v>
      </c>
      <c r="E3240">
        <v>280</v>
      </c>
      <c r="F3240">
        <v>5.0035113657364603</v>
      </c>
      <c r="G3240">
        <v>5.7403483390808097</v>
      </c>
      <c r="H3240">
        <f>Table1[[#This Row],[target]]-Table1[[#This Row],[output]]</f>
        <v>-0.73683697334434939</v>
      </c>
      <c r="I3240">
        <f>Table1[[#This Row],[tar-out]]*Table1[[#This Row],[tar-out]]</f>
        <v>0.54292872528726144</v>
      </c>
      <c r="J3240" t="b">
        <f>AND(ABS(Table1[[#This Row],[tar-out]])&gt;=$J$1,ABS(Table1[[#This Row],[tar-out]])&lt;$K$1)</f>
        <v>1</v>
      </c>
      <c r="K3240" t="b">
        <f>AND(ABS(Table1[[#This Row],[tar-out]])&gt;=$K$1,ABS(Table1[[#This Row],[tar-out]])&lt;$L$1)</f>
        <v>0</v>
      </c>
      <c r="L3240" t="b">
        <f>AND(ABS(Table1[[#This Row],[tar-out]])&gt;=$L$1,ABS(Table1[[#This Row],[tar-out]])&lt;$M$1)</f>
        <v>0</v>
      </c>
      <c r="M3240" t="b">
        <f>AND(ABS(Table1[[#This Row],[tar-out]])&gt;=$M$1,ABS(Table1[[#This Row],[tar-out]])&lt;$N$1)</f>
        <v>0</v>
      </c>
      <c r="N3240" t="b">
        <f>AND(ABS(Table1[[#This Row],[tar-out]])&gt;=$N$1,ABS(Table1[[#This Row],[tar-out]])&lt;$O$1)</f>
        <v>0</v>
      </c>
      <c r="O3240" t="b">
        <f>AND(ABS(Table1[[#This Row],[tar-out]])&gt;=$O$1,ABS(Table1[[#This Row],[tar-out]])&lt;$P$1)</f>
        <v>0</v>
      </c>
      <c r="P3240" s="1">
        <f>ROUND(Table1[[#This Row],[tar-out]],0)</f>
        <v>-1</v>
      </c>
      <c r="Q3240" s="3">
        <v>3238</v>
      </c>
      <c r="U3240">
        <f>IF(Table1[[#This Row],[tar-out in '[0,1)]],1,0)</f>
        <v>1</v>
      </c>
      <c r="V3240">
        <f>IF(Table1[[#This Row],[tar-out in '[1,2)]],1,0)</f>
        <v>0</v>
      </c>
      <c r="W3240">
        <f>IF(Table1[[#This Row],[tar-out'[2,5)]],1,0)</f>
        <v>0</v>
      </c>
      <c r="X3240">
        <f>IF(Table1[[#This Row],[tar-out in '[5, 10)]],1,0)</f>
        <v>0</v>
      </c>
      <c r="Y3240">
        <f>IF(Table1[[#This Row],[tar-out in '[10,20)]],1,0)</f>
        <v>0</v>
      </c>
      <c r="Z3240">
        <f>IF(Table1[[#This Row],[tar-out in '[20, 10000)]],1,0)</f>
        <v>0</v>
      </c>
    </row>
    <row r="3241" spans="1:26" x14ac:dyDescent="0.25">
      <c r="A3241">
        <v>29</v>
      </c>
      <c r="B3241">
        <v>392</v>
      </c>
      <c r="C3241">
        <v>8.2758620689655196</v>
      </c>
      <c r="D3241">
        <v>2</v>
      </c>
      <c r="E3241">
        <v>299</v>
      </c>
      <c r="F3241">
        <v>5.9672131147540997</v>
      </c>
      <c r="G3241">
        <v>5.7462606430053702</v>
      </c>
      <c r="H3241">
        <f>Table1[[#This Row],[target]]-Table1[[#This Row],[output]]</f>
        <v>0.22095247174872945</v>
      </c>
      <c r="I3241">
        <f>Table1[[#This Row],[tar-out]]*Table1[[#This Row],[tar-out]]</f>
        <v>4.8819994771873085E-2</v>
      </c>
      <c r="J3241" t="b">
        <f>AND(ABS(Table1[[#This Row],[tar-out]])&gt;=$J$1,ABS(Table1[[#This Row],[tar-out]])&lt;$K$1)</f>
        <v>1</v>
      </c>
      <c r="K3241" t="b">
        <f>AND(ABS(Table1[[#This Row],[tar-out]])&gt;=$K$1,ABS(Table1[[#This Row],[tar-out]])&lt;$L$1)</f>
        <v>0</v>
      </c>
      <c r="L3241" t="b">
        <f>AND(ABS(Table1[[#This Row],[tar-out]])&gt;=$L$1,ABS(Table1[[#This Row],[tar-out]])&lt;$M$1)</f>
        <v>0</v>
      </c>
      <c r="M3241" t="b">
        <f>AND(ABS(Table1[[#This Row],[tar-out]])&gt;=$M$1,ABS(Table1[[#This Row],[tar-out]])&lt;$N$1)</f>
        <v>0</v>
      </c>
      <c r="N3241" t="b">
        <f>AND(ABS(Table1[[#This Row],[tar-out]])&gt;=$N$1,ABS(Table1[[#This Row],[tar-out]])&lt;$O$1)</f>
        <v>0</v>
      </c>
      <c r="O3241" t="b">
        <f>AND(ABS(Table1[[#This Row],[tar-out]])&gt;=$O$1,ABS(Table1[[#This Row],[tar-out]])&lt;$P$1)</f>
        <v>0</v>
      </c>
      <c r="P3241" s="1">
        <f>ROUND(Table1[[#This Row],[tar-out]],0)</f>
        <v>0</v>
      </c>
      <c r="Q3241" s="2">
        <v>3239</v>
      </c>
      <c r="U3241">
        <f>IF(Table1[[#This Row],[tar-out in '[0,1)]],1,0)</f>
        <v>1</v>
      </c>
      <c r="V3241">
        <f>IF(Table1[[#This Row],[tar-out in '[1,2)]],1,0)</f>
        <v>0</v>
      </c>
      <c r="W3241">
        <f>IF(Table1[[#This Row],[tar-out'[2,5)]],1,0)</f>
        <v>0</v>
      </c>
      <c r="X3241">
        <f>IF(Table1[[#This Row],[tar-out in '[5, 10)]],1,0)</f>
        <v>0</v>
      </c>
      <c r="Y3241">
        <f>IF(Table1[[#This Row],[tar-out in '[10,20)]],1,0)</f>
        <v>0</v>
      </c>
      <c r="Z3241">
        <f>IF(Table1[[#This Row],[tar-out in '[20, 10000)]],1,0)</f>
        <v>0</v>
      </c>
    </row>
    <row r="3242" spans="1:26" x14ac:dyDescent="0.25">
      <c r="A3242">
        <v>29</v>
      </c>
      <c r="B3242">
        <v>392</v>
      </c>
      <c r="C3242">
        <v>8.2758620689655196</v>
      </c>
      <c r="D3242">
        <v>2</v>
      </c>
      <c r="E3242">
        <v>436</v>
      </c>
      <c r="F3242">
        <v>5</v>
      </c>
      <c r="G3242">
        <v>5.7154793739318803</v>
      </c>
      <c r="H3242">
        <f>Table1[[#This Row],[target]]-Table1[[#This Row],[output]]</f>
        <v>-0.71547937393188032</v>
      </c>
      <c r="I3242">
        <f>Table1[[#This Row],[tar-out]]*Table1[[#This Row],[tar-out]]</f>
        <v>0.51191073452195546</v>
      </c>
      <c r="J3242" t="b">
        <f>AND(ABS(Table1[[#This Row],[tar-out]])&gt;=$J$1,ABS(Table1[[#This Row],[tar-out]])&lt;$K$1)</f>
        <v>1</v>
      </c>
      <c r="K3242" t="b">
        <f>AND(ABS(Table1[[#This Row],[tar-out]])&gt;=$K$1,ABS(Table1[[#This Row],[tar-out]])&lt;$L$1)</f>
        <v>0</v>
      </c>
      <c r="L3242" t="b">
        <f>AND(ABS(Table1[[#This Row],[tar-out]])&gt;=$L$1,ABS(Table1[[#This Row],[tar-out]])&lt;$M$1)</f>
        <v>0</v>
      </c>
      <c r="M3242" t="b">
        <f>AND(ABS(Table1[[#This Row],[tar-out]])&gt;=$M$1,ABS(Table1[[#This Row],[tar-out]])&lt;$N$1)</f>
        <v>0</v>
      </c>
      <c r="N3242" t="b">
        <f>AND(ABS(Table1[[#This Row],[tar-out]])&gt;=$N$1,ABS(Table1[[#This Row],[tar-out]])&lt;$O$1)</f>
        <v>0</v>
      </c>
      <c r="O3242" t="b">
        <f>AND(ABS(Table1[[#This Row],[tar-out]])&gt;=$O$1,ABS(Table1[[#This Row],[tar-out]])&lt;$P$1)</f>
        <v>0</v>
      </c>
      <c r="P3242" s="1">
        <f>ROUND(Table1[[#This Row],[tar-out]],0)</f>
        <v>-1</v>
      </c>
      <c r="Q3242" s="3">
        <v>3240</v>
      </c>
      <c r="U3242">
        <f>IF(Table1[[#This Row],[tar-out in '[0,1)]],1,0)</f>
        <v>1</v>
      </c>
      <c r="V3242">
        <f>IF(Table1[[#This Row],[tar-out in '[1,2)]],1,0)</f>
        <v>0</v>
      </c>
      <c r="W3242">
        <f>IF(Table1[[#This Row],[tar-out'[2,5)]],1,0)</f>
        <v>0</v>
      </c>
      <c r="X3242">
        <f>IF(Table1[[#This Row],[tar-out in '[5, 10)]],1,0)</f>
        <v>0</v>
      </c>
      <c r="Y3242">
        <f>IF(Table1[[#This Row],[tar-out in '[10,20)]],1,0)</f>
        <v>0</v>
      </c>
      <c r="Z3242">
        <f>IF(Table1[[#This Row],[tar-out in '[20, 10000)]],1,0)</f>
        <v>0</v>
      </c>
    </row>
    <row r="3243" spans="1:26" x14ac:dyDescent="0.25">
      <c r="A3243">
        <v>29</v>
      </c>
      <c r="B3243">
        <v>392</v>
      </c>
      <c r="C3243">
        <v>8.2758620689655196</v>
      </c>
      <c r="D3243">
        <v>2</v>
      </c>
      <c r="E3243">
        <v>582</v>
      </c>
      <c r="F3243">
        <v>5.9554455445544603</v>
      </c>
      <c r="G3243">
        <v>5.7154793739318803</v>
      </c>
      <c r="H3243">
        <f>Table1[[#This Row],[target]]-Table1[[#This Row],[output]]</f>
        <v>0.23996617062257997</v>
      </c>
      <c r="I3243">
        <f>Table1[[#This Row],[tar-out]]*Table1[[#This Row],[tar-out]]</f>
        <v>5.7583763043265158E-2</v>
      </c>
      <c r="J3243" t="b">
        <f>AND(ABS(Table1[[#This Row],[tar-out]])&gt;=$J$1,ABS(Table1[[#This Row],[tar-out]])&lt;$K$1)</f>
        <v>1</v>
      </c>
      <c r="K3243" t="b">
        <f>AND(ABS(Table1[[#This Row],[tar-out]])&gt;=$K$1,ABS(Table1[[#This Row],[tar-out]])&lt;$L$1)</f>
        <v>0</v>
      </c>
      <c r="L3243" t="b">
        <f>AND(ABS(Table1[[#This Row],[tar-out]])&gt;=$L$1,ABS(Table1[[#This Row],[tar-out]])&lt;$M$1)</f>
        <v>0</v>
      </c>
      <c r="M3243" t="b">
        <f>AND(ABS(Table1[[#This Row],[tar-out]])&gt;=$M$1,ABS(Table1[[#This Row],[tar-out]])&lt;$N$1)</f>
        <v>0</v>
      </c>
      <c r="N3243" t="b">
        <f>AND(ABS(Table1[[#This Row],[tar-out]])&gt;=$N$1,ABS(Table1[[#This Row],[tar-out]])&lt;$O$1)</f>
        <v>0</v>
      </c>
      <c r="O3243" t="b">
        <f>AND(ABS(Table1[[#This Row],[tar-out]])&gt;=$O$1,ABS(Table1[[#This Row],[tar-out]])&lt;$P$1)</f>
        <v>0</v>
      </c>
      <c r="P3243" s="1">
        <f>ROUND(Table1[[#This Row],[tar-out]],0)</f>
        <v>0</v>
      </c>
      <c r="Q3243" s="2">
        <v>3241</v>
      </c>
      <c r="U3243">
        <f>IF(Table1[[#This Row],[tar-out in '[0,1)]],1,0)</f>
        <v>1</v>
      </c>
      <c r="V3243">
        <f>IF(Table1[[#This Row],[tar-out in '[1,2)]],1,0)</f>
        <v>0</v>
      </c>
      <c r="W3243">
        <f>IF(Table1[[#This Row],[tar-out'[2,5)]],1,0)</f>
        <v>0</v>
      </c>
      <c r="X3243">
        <f>IF(Table1[[#This Row],[tar-out in '[5, 10)]],1,0)</f>
        <v>0</v>
      </c>
      <c r="Y3243">
        <f>IF(Table1[[#This Row],[tar-out in '[10,20)]],1,0)</f>
        <v>0</v>
      </c>
      <c r="Z3243">
        <f>IF(Table1[[#This Row],[tar-out in '[20, 10000)]],1,0)</f>
        <v>0</v>
      </c>
    </row>
    <row r="3244" spans="1:26" x14ac:dyDescent="0.25">
      <c r="A3244">
        <v>29</v>
      </c>
      <c r="B3244">
        <v>392</v>
      </c>
      <c r="C3244">
        <v>8.2758620689655196</v>
      </c>
      <c r="D3244">
        <v>2</v>
      </c>
      <c r="E3244">
        <v>490</v>
      </c>
      <c r="F3244">
        <v>5.9433368310598098</v>
      </c>
      <c r="G3244">
        <v>5.7154793739318803</v>
      </c>
      <c r="H3244">
        <f>Table1[[#This Row],[target]]-Table1[[#This Row],[output]]</f>
        <v>0.22785745712792949</v>
      </c>
      <c r="I3244">
        <f>Table1[[#This Row],[tar-out]]*Table1[[#This Row],[tar-out]]</f>
        <v>5.1919020768806223E-2</v>
      </c>
      <c r="J3244" t="b">
        <f>AND(ABS(Table1[[#This Row],[tar-out]])&gt;=$J$1,ABS(Table1[[#This Row],[tar-out]])&lt;$K$1)</f>
        <v>1</v>
      </c>
      <c r="K3244" t="b">
        <f>AND(ABS(Table1[[#This Row],[tar-out]])&gt;=$K$1,ABS(Table1[[#This Row],[tar-out]])&lt;$L$1)</f>
        <v>0</v>
      </c>
      <c r="L3244" t="b">
        <f>AND(ABS(Table1[[#This Row],[tar-out]])&gt;=$L$1,ABS(Table1[[#This Row],[tar-out]])&lt;$M$1)</f>
        <v>0</v>
      </c>
      <c r="M3244" t="b">
        <f>AND(ABS(Table1[[#This Row],[tar-out]])&gt;=$M$1,ABS(Table1[[#This Row],[tar-out]])&lt;$N$1)</f>
        <v>0</v>
      </c>
      <c r="N3244" t="b">
        <f>AND(ABS(Table1[[#This Row],[tar-out]])&gt;=$N$1,ABS(Table1[[#This Row],[tar-out]])&lt;$O$1)</f>
        <v>0</v>
      </c>
      <c r="O3244" t="b">
        <f>AND(ABS(Table1[[#This Row],[tar-out]])&gt;=$O$1,ABS(Table1[[#This Row],[tar-out]])&lt;$P$1)</f>
        <v>0</v>
      </c>
      <c r="P3244" s="1">
        <f>ROUND(Table1[[#This Row],[tar-out]],0)</f>
        <v>0</v>
      </c>
      <c r="Q3244" s="3">
        <v>3242</v>
      </c>
      <c r="U3244">
        <f>IF(Table1[[#This Row],[tar-out in '[0,1)]],1,0)</f>
        <v>1</v>
      </c>
      <c r="V3244">
        <f>IF(Table1[[#This Row],[tar-out in '[1,2)]],1,0)</f>
        <v>0</v>
      </c>
      <c r="W3244">
        <f>IF(Table1[[#This Row],[tar-out'[2,5)]],1,0)</f>
        <v>0</v>
      </c>
      <c r="X3244">
        <f>IF(Table1[[#This Row],[tar-out in '[5, 10)]],1,0)</f>
        <v>0</v>
      </c>
      <c r="Y3244">
        <f>IF(Table1[[#This Row],[tar-out in '[10,20)]],1,0)</f>
        <v>0</v>
      </c>
      <c r="Z3244">
        <f>IF(Table1[[#This Row],[tar-out in '[20, 10000)]],1,0)</f>
        <v>0</v>
      </c>
    </row>
    <row r="3245" spans="1:26" x14ac:dyDescent="0.25">
      <c r="A3245">
        <v>29</v>
      </c>
      <c r="B3245">
        <v>392</v>
      </c>
      <c r="C3245">
        <v>8.2758620689655196</v>
      </c>
      <c r="D3245">
        <v>2</v>
      </c>
      <c r="E3245">
        <v>534</v>
      </c>
      <c r="F3245">
        <v>5</v>
      </c>
      <c r="G3245">
        <v>5.7154793739318803</v>
      </c>
      <c r="H3245">
        <f>Table1[[#This Row],[target]]-Table1[[#This Row],[output]]</f>
        <v>-0.71547937393188032</v>
      </c>
      <c r="I3245">
        <f>Table1[[#This Row],[tar-out]]*Table1[[#This Row],[tar-out]]</f>
        <v>0.51191073452195546</v>
      </c>
      <c r="J3245" t="b">
        <f>AND(ABS(Table1[[#This Row],[tar-out]])&gt;=$J$1,ABS(Table1[[#This Row],[tar-out]])&lt;$K$1)</f>
        <v>1</v>
      </c>
      <c r="K3245" t="b">
        <f>AND(ABS(Table1[[#This Row],[tar-out]])&gt;=$K$1,ABS(Table1[[#This Row],[tar-out]])&lt;$L$1)</f>
        <v>0</v>
      </c>
      <c r="L3245" t="b">
        <f>AND(ABS(Table1[[#This Row],[tar-out]])&gt;=$L$1,ABS(Table1[[#This Row],[tar-out]])&lt;$M$1)</f>
        <v>0</v>
      </c>
      <c r="M3245" t="b">
        <f>AND(ABS(Table1[[#This Row],[tar-out]])&gt;=$M$1,ABS(Table1[[#This Row],[tar-out]])&lt;$N$1)</f>
        <v>0</v>
      </c>
      <c r="N3245" t="b">
        <f>AND(ABS(Table1[[#This Row],[tar-out]])&gt;=$N$1,ABS(Table1[[#This Row],[tar-out]])&lt;$O$1)</f>
        <v>0</v>
      </c>
      <c r="O3245" t="b">
        <f>AND(ABS(Table1[[#This Row],[tar-out]])&gt;=$O$1,ABS(Table1[[#This Row],[tar-out]])&lt;$P$1)</f>
        <v>0</v>
      </c>
      <c r="P3245" s="1">
        <f>ROUND(Table1[[#This Row],[tar-out]],0)</f>
        <v>-1</v>
      </c>
      <c r="Q3245" s="2">
        <v>3243</v>
      </c>
      <c r="U3245">
        <f>IF(Table1[[#This Row],[tar-out in '[0,1)]],1,0)</f>
        <v>1</v>
      </c>
      <c r="V3245">
        <f>IF(Table1[[#This Row],[tar-out in '[1,2)]],1,0)</f>
        <v>0</v>
      </c>
      <c r="W3245">
        <f>IF(Table1[[#This Row],[tar-out'[2,5)]],1,0)</f>
        <v>0</v>
      </c>
      <c r="X3245">
        <f>IF(Table1[[#This Row],[tar-out in '[5, 10)]],1,0)</f>
        <v>0</v>
      </c>
      <c r="Y3245">
        <f>IF(Table1[[#This Row],[tar-out in '[10,20)]],1,0)</f>
        <v>0</v>
      </c>
      <c r="Z3245">
        <f>IF(Table1[[#This Row],[tar-out in '[20, 10000)]],1,0)</f>
        <v>0</v>
      </c>
    </row>
    <row r="3246" spans="1:26" x14ac:dyDescent="0.25">
      <c r="A3246">
        <v>29</v>
      </c>
      <c r="B3246">
        <v>392</v>
      </c>
      <c r="C3246">
        <v>8.2758620689655196</v>
      </c>
      <c r="D3246">
        <v>2</v>
      </c>
      <c r="E3246">
        <v>127</v>
      </c>
      <c r="F3246">
        <v>5.76179245283019</v>
      </c>
      <c r="G3246">
        <v>5.6879024505615199</v>
      </c>
      <c r="H3246">
        <f>Table1[[#This Row],[target]]-Table1[[#This Row],[output]]</f>
        <v>7.3890002268670152E-2</v>
      </c>
      <c r="I3246">
        <f>Table1[[#This Row],[tar-out]]*Table1[[#This Row],[tar-out]]</f>
        <v>5.4597324352640801E-3</v>
      </c>
      <c r="J3246" t="b">
        <f>AND(ABS(Table1[[#This Row],[tar-out]])&gt;=$J$1,ABS(Table1[[#This Row],[tar-out]])&lt;$K$1)</f>
        <v>1</v>
      </c>
      <c r="K3246" t="b">
        <f>AND(ABS(Table1[[#This Row],[tar-out]])&gt;=$K$1,ABS(Table1[[#This Row],[tar-out]])&lt;$L$1)</f>
        <v>0</v>
      </c>
      <c r="L3246" t="b">
        <f>AND(ABS(Table1[[#This Row],[tar-out]])&gt;=$L$1,ABS(Table1[[#This Row],[tar-out]])&lt;$M$1)</f>
        <v>0</v>
      </c>
      <c r="M3246" t="b">
        <f>AND(ABS(Table1[[#This Row],[tar-out]])&gt;=$M$1,ABS(Table1[[#This Row],[tar-out]])&lt;$N$1)</f>
        <v>0</v>
      </c>
      <c r="N3246" t="b">
        <f>AND(ABS(Table1[[#This Row],[tar-out]])&gt;=$N$1,ABS(Table1[[#This Row],[tar-out]])&lt;$O$1)</f>
        <v>0</v>
      </c>
      <c r="O3246" t="b">
        <f>AND(ABS(Table1[[#This Row],[tar-out]])&gt;=$O$1,ABS(Table1[[#This Row],[tar-out]])&lt;$P$1)</f>
        <v>0</v>
      </c>
      <c r="P3246" s="1">
        <f>ROUND(Table1[[#This Row],[tar-out]],0)</f>
        <v>0</v>
      </c>
      <c r="Q3246" s="3">
        <v>3244</v>
      </c>
      <c r="U3246">
        <f>IF(Table1[[#This Row],[tar-out in '[0,1)]],1,0)</f>
        <v>1</v>
      </c>
      <c r="V3246">
        <f>IF(Table1[[#This Row],[tar-out in '[1,2)]],1,0)</f>
        <v>0</v>
      </c>
      <c r="W3246">
        <f>IF(Table1[[#This Row],[tar-out'[2,5)]],1,0)</f>
        <v>0</v>
      </c>
      <c r="X3246">
        <f>IF(Table1[[#This Row],[tar-out in '[5, 10)]],1,0)</f>
        <v>0</v>
      </c>
      <c r="Y3246">
        <f>IF(Table1[[#This Row],[tar-out in '[10,20)]],1,0)</f>
        <v>0</v>
      </c>
      <c r="Z3246">
        <f>IF(Table1[[#This Row],[tar-out in '[20, 10000)]],1,0)</f>
        <v>0</v>
      </c>
    </row>
    <row r="3247" spans="1:26" x14ac:dyDescent="0.25">
      <c r="A3247">
        <v>29</v>
      </c>
      <c r="B3247">
        <v>392</v>
      </c>
      <c r="C3247">
        <v>8.2758620689655196</v>
      </c>
      <c r="D3247">
        <v>2</v>
      </c>
      <c r="E3247">
        <v>186</v>
      </c>
      <c r="F3247">
        <v>5.9886295631358504</v>
      </c>
      <c r="G3247">
        <v>5.7119235992431596</v>
      </c>
      <c r="H3247">
        <f>Table1[[#This Row],[target]]-Table1[[#This Row],[output]]</f>
        <v>0.27670596389269075</v>
      </c>
      <c r="I3247">
        <f>Table1[[#This Row],[tar-out]]*Table1[[#This Row],[tar-out]]</f>
        <v>7.6566190453783073E-2</v>
      </c>
      <c r="J3247" t="b">
        <f>AND(ABS(Table1[[#This Row],[tar-out]])&gt;=$J$1,ABS(Table1[[#This Row],[tar-out]])&lt;$K$1)</f>
        <v>1</v>
      </c>
      <c r="K3247" t="b">
        <f>AND(ABS(Table1[[#This Row],[tar-out]])&gt;=$K$1,ABS(Table1[[#This Row],[tar-out]])&lt;$L$1)</f>
        <v>0</v>
      </c>
      <c r="L3247" t="b">
        <f>AND(ABS(Table1[[#This Row],[tar-out]])&gt;=$L$1,ABS(Table1[[#This Row],[tar-out]])&lt;$M$1)</f>
        <v>0</v>
      </c>
      <c r="M3247" t="b">
        <f>AND(ABS(Table1[[#This Row],[tar-out]])&gt;=$M$1,ABS(Table1[[#This Row],[tar-out]])&lt;$N$1)</f>
        <v>0</v>
      </c>
      <c r="N3247" t="b">
        <f>AND(ABS(Table1[[#This Row],[tar-out]])&gt;=$N$1,ABS(Table1[[#This Row],[tar-out]])&lt;$O$1)</f>
        <v>0</v>
      </c>
      <c r="O3247" t="b">
        <f>AND(ABS(Table1[[#This Row],[tar-out]])&gt;=$O$1,ABS(Table1[[#This Row],[tar-out]])&lt;$P$1)</f>
        <v>0</v>
      </c>
      <c r="P3247" s="1">
        <f>ROUND(Table1[[#This Row],[tar-out]],0)</f>
        <v>0</v>
      </c>
      <c r="Q3247" s="2">
        <v>3245</v>
      </c>
      <c r="U3247">
        <f>IF(Table1[[#This Row],[tar-out in '[0,1)]],1,0)</f>
        <v>1</v>
      </c>
      <c r="V3247">
        <f>IF(Table1[[#This Row],[tar-out in '[1,2)]],1,0)</f>
        <v>0</v>
      </c>
      <c r="W3247">
        <f>IF(Table1[[#This Row],[tar-out'[2,5)]],1,0)</f>
        <v>0</v>
      </c>
      <c r="X3247">
        <f>IF(Table1[[#This Row],[tar-out in '[5, 10)]],1,0)</f>
        <v>0</v>
      </c>
      <c r="Y3247">
        <f>IF(Table1[[#This Row],[tar-out in '[10,20)]],1,0)</f>
        <v>0</v>
      </c>
      <c r="Z3247">
        <f>IF(Table1[[#This Row],[tar-out in '[20, 10000)]],1,0)</f>
        <v>0</v>
      </c>
    </row>
    <row r="3248" spans="1:26" x14ac:dyDescent="0.25">
      <c r="A3248">
        <v>29</v>
      </c>
      <c r="B3248">
        <v>392</v>
      </c>
      <c r="C3248">
        <v>8.2758620689655196</v>
      </c>
      <c r="D3248">
        <v>2</v>
      </c>
      <c r="E3248">
        <v>262</v>
      </c>
      <c r="F3248">
        <v>5.8662851343350901</v>
      </c>
      <c r="G3248">
        <v>5.7349042892456099</v>
      </c>
      <c r="H3248">
        <f>Table1[[#This Row],[target]]-Table1[[#This Row],[output]]</f>
        <v>0.13138084508948022</v>
      </c>
      <c r="I3248">
        <f>Table1[[#This Row],[tar-out]]*Table1[[#This Row],[tar-out]]</f>
        <v>1.7260926456426001E-2</v>
      </c>
      <c r="J3248" t="b">
        <f>AND(ABS(Table1[[#This Row],[tar-out]])&gt;=$J$1,ABS(Table1[[#This Row],[tar-out]])&lt;$K$1)</f>
        <v>1</v>
      </c>
      <c r="K3248" t="b">
        <f>AND(ABS(Table1[[#This Row],[tar-out]])&gt;=$K$1,ABS(Table1[[#This Row],[tar-out]])&lt;$L$1)</f>
        <v>0</v>
      </c>
      <c r="L3248" t="b">
        <f>AND(ABS(Table1[[#This Row],[tar-out]])&gt;=$L$1,ABS(Table1[[#This Row],[tar-out]])&lt;$M$1)</f>
        <v>0</v>
      </c>
      <c r="M3248" t="b">
        <f>AND(ABS(Table1[[#This Row],[tar-out]])&gt;=$M$1,ABS(Table1[[#This Row],[tar-out]])&lt;$N$1)</f>
        <v>0</v>
      </c>
      <c r="N3248" t="b">
        <f>AND(ABS(Table1[[#This Row],[tar-out]])&gt;=$N$1,ABS(Table1[[#This Row],[tar-out]])&lt;$O$1)</f>
        <v>0</v>
      </c>
      <c r="O3248" t="b">
        <f>AND(ABS(Table1[[#This Row],[tar-out]])&gt;=$O$1,ABS(Table1[[#This Row],[tar-out]])&lt;$P$1)</f>
        <v>0</v>
      </c>
      <c r="P3248" s="1">
        <f>ROUND(Table1[[#This Row],[tar-out]],0)</f>
        <v>0</v>
      </c>
      <c r="Q3248" s="3">
        <v>3246</v>
      </c>
      <c r="U3248">
        <f>IF(Table1[[#This Row],[tar-out in '[0,1)]],1,0)</f>
        <v>1</v>
      </c>
      <c r="V3248">
        <f>IF(Table1[[#This Row],[tar-out in '[1,2)]],1,0)</f>
        <v>0</v>
      </c>
      <c r="W3248">
        <f>IF(Table1[[#This Row],[tar-out'[2,5)]],1,0)</f>
        <v>0</v>
      </c>
      <c r="X3248">
        <f>IF(Table1[[#This Row],[tar-out in '[5, 10)]],1,0)</f>
        <v>0</v>
      </c>
      <c r="Y3248">
        <f>IF(Table1[[#This Row],[tar-out in '[10,20)]],1,0)</f>
        <v>0</v>
      </c>
      <c r="Z3248">
        <f>IF(Table1[[#This Row],[tar-out in '[20, 10000)]],1,0)</f>
        <v>0</v>
      </c>
    </row>
    <row r="3249" spans="1:26" x14ac:dyDescent="0.25">
      <c r="A3249">
        <v>29</v>
      </c>
      <c r="B3249">
        <v>392</v>
      </c>
      <c r="C3249">
        <v>8.2758620689655196</v>
      </c>
      <c r="D3249">
        <v>2</v>
      </c>
      <c r="E3249">
        <v>295</v>
      </c>
      <c r="F3249">
        <v>5.9113680154142596</v>
      </c>
      <c r="G3249">
        <v>5.7449998855590803</v>
      </c>
      <c r="H3249">
        <f>Table1[[#This Row],[target]]-Table1[[#This Row],[output]]</f>
        <v>0.16636812985517935</v>
      </c>
      <c r="I3249">
        <f>Table1[[#This Row],[tar-out]]*Table1[[#This Row],[tar-out]]</f>
        <v>2.7678354631509819E-2</v>
      </c>
      <c r="J3249" t="b">
        <f>AND(ABS(Table1[[#This Row],[tar-out]])&gt;=$J$1,ABS(Table1[[#This Row],[tar-out]])&lt;$K$1)</f>
        <v>1</v>
      </c>
      <c r="K3249" t="b">
        <f>AND(ABS(Table1[[#This Row],[tar-out]])&gt;=$K$1,ABS(Table1[[#This Row],[tar-out]])&lt;$L$1)</f>
        <v>0</v>
      </c>
      <c r="L3249" t="b">
        <f>AND(ABS(Table1[[#This Row],[tar-out]])&gt;=$L$1,ABS(Table1[[#This Row],[tar-out]])&lt;$M$1)</f>
        <v>0</v>
      </c>
      <c r="M3249" t="b">
        <f>AND(ABS(Table1[[#This Row],[tar-out]])&gt;=$M$1,ABS(Table1[[#This Row],[tar-out]])&lt;$N$1)</f>
        <v>0</v>
      </c>
      <c r="N3249" t="b">
        <f>AND(ABS(Table1[[#This Row],[tar-out]])&gt;=$N$1,ABS(Table1[[#This Row],[tar-out]])&lt;$O$1)</f>
        <v>0</v>
      </c>
      <c r="O3249" t="b">
        <f>AND(ABS(Table1[[#This Row],[tar-out]])&gt;=$O$1,ABS(Table1[[#This Row],[tar-out]])&lt;$P$1)</f>
        <v>0</v>
      </c>
      <c r="P3249" s="1">
        <f>ROUND(Table1[[#This Row],[tar-out]],0)</f>
        <v>0</v>
      </c>
      <c r="Q3249" s="2">
        <v>3247</v>
      </c>
      <c r="U3249">
        <f>IF(Table1[[#This Row],[tar-out in '[0,1)]],1,0)</f>
        <v>1</v>
      </c>
      <c r="V3249">
        <f>IF(Table1[[#This Row],[tar-out in '[1,2)]],1,0)</f>
        <v>0</v>
      </c>
      <c r="W3249">
        <f>IF(Table1[[#This Row],[tar-out'[2,5)]],1,0)</f>
        <v>0</v>
      </c>
      <c r="X3249">
        <f>IF(Table1[[#This Row],[tar-out in '[5, 10)]],1,0)</f>
        <v>0</v>
      </c>
      <c r="Y3249">
        <f>IF(Table1[[#This Row],[tar-out in '[10,20)]],1,0)</f>
        <v>0</v>
      </c>
      <c r="Z3249">
        <f>IF(Table1[[#This Row],[tar-out in '[20, 10000)]],1,0)</f>
        <v>0</v>
      </c>
    </row>
    <row r="3250" spans="1:26" x14ac:dyDescent="0.25">
      <c r="A3250">
        <v>29</v>
      </c>
      <c r="B3250">
        <v>392</v>
      </c>
      <c r="C3250">
        <v>8.2758620689655196</v>
      </c>
      <c r="D3250">
        <v>2</v>
      </c>
      <c r="E3250">
        <v>333</v>
      </c>
      <c r="F3250">
        <v>5.0909090909090899</v>
      </c>
      <c r="G3250">
        <v>5.7418909072876003</v>
      </c>
      <c r="H3250">
        <f>Table1[[#This Row],[target]]-Table1[[#This Row],[output]]</f>
        <v>-0.65098181637851038</v>
      </c>
      <c r="I3250">
        <f>Table1[[#This Row],[tar-out]]*Table1[[#This Row],[tar-out]]</f>
        <v>0.42377732525546463</v>
      </c>
      <c r="J3250" t="b">
        <f>AND(ABS(Table1[[#This Row],[tar-out]])&gt;=$J$1,ABS(Table1[[#This Row],[tar-out]])&lt;$K$1)</f>
        <v>1</v>
      </c>
      <c r="K3250" t="b">
        <f>AND(ABS(Table1[[#This Row],[tar-out]])&gt;=$K$1,ABS(Table1[[#This Row],[tar-out]])&lt;$L$1)</f>
        <v>0</v>
      </c>
      <c r="L3250" t="b">
        <f>AND(ABS(Table1[[#This Row],[tar-out]])&gt;=$L$1,ABS(Table1[[#This Row],[tar-out]])&lt;$M$1)</f>
        <v>0</v>
      </c>
      <c r="M3250" t="b">
        <f>AND(ABS(Table1[[#This Row],[tar-out]])&gt;=$M$1,ABS(Table1[[#This Row],[tar-out]])&lt;$N$1)</f>
        <v>0</v>
      </c>
      <c r="N3250" t="b">
        <f>AND(ABS(Table1[[#This Row],[tar-out]])&gt;=$N$1,ABS(Table1[[#This Row],[tar-out]])&lt;$O$1)</f>
        <v>0</v>
      </c>
      <c r="O3250" t="b">
        <f>AND(ABS(Table1[[#This Row],[tar-out]])&gt;=$O$1,ABS(Table1[[#This Row],[tar-out]])&lt;$P$1)</f>
        <v>0</v>
      </c>
      <c r="P3250" s="1">
        <f>ROUND(Table1[[#This Row],[tar-out]],0)</f>
        <v>-1</v>
      </c>
      <c r="Q3250" s="3">
        <v>3248</v>
      </c>
      <c r="U3250">
        <f>IF(Table1[[#This Row],[tar-out in '[0,1)]],1,0)</f>
        <v>1</v>
      </c>
      <c r="V3250">
        <f>IF(Table1[[#This Row],[tar-out in '[1,2)]],1,0)</f>
        <v>0</v>
      </c>
      <c r="W3250">
        <f>IF(Table1[[#This Row],[tar-out'[2,5)]],1,0)</f>
        <v>0</v>
      </c>
      <c r="X3250">
        <f>IF(Table1[[#This Row],[tar-out in '[5, 10)]],1,0)</f>
        <v>0</v>
      </c>
      <c r="Y3250">
        <f>IF(Table1[[#This Row],[tar-out in '[10,20)]],1,0)</f>
        <v>0</v>
      </c>
      <c r="Z3250">
        <f>IF(Table1[[#This Row],[tar-out in '[20, 10000)]],1,0)</f>
        <v>0</v>
      </c>
    </row>
    <row r="3251" spans="1:26" x14ac:dyDescent="0.25">
      <c r="A3251">
        <v>29</v>
      </c>
      <c r="B3251">
        <v>392</v>
      </c>
      <c r="C3251">
        <v>8.2758620689655196</v>
      </c>
      <c r="D3251">
        <v>2</v>
      </c>
      <c r="E3251">
        <v>265</v>
      </c>
      <c r="F3251">
        <v>5.0557377049180303</v>
      </c>
      <c r="G3251">
        <v>5.7358078956604004</v>
      </c>
      <c r="H3251">
        <f>Table1[[#This Row],[target]]-Table1[[#This Row],[output]]</f>
        <v>-0.68007019074237007</v>
      </c>
      <c r="I3251">
        <f>Table1[[#This Row],[tar-out]]*Table1[[#This Row],[tar-out]]</f>
        <v>0.46249546433636363</v>
      </c>
      <c r="J3251" t="b">
        <f>AND(ABS(Table1[[#This Row],[tar-out]])&gt;=$J$1,ABS(Table1[[#This Row],[tar-out]])&lt;$K$1)</f>
        <v>1</v>
      </c>
      <c r="K3251" t="b">
        <f>AND(ABS(Table1[[#This Row],[tar-out]])&gt;=$K$1,ABS(Table1[[#This Row],[tar-out]])&lt;$L$1)</f>
        <v>0</v>
      </c>
      <c r="L3251" t="b">
        <f>AND(ABS(Table1[[#This Row],[tar-out]])&gt;=$L$1,ABS(Table1[[#This Row],[tar-out]])&lt;$M$1)</f>
        <v>0</v>
      </c>
      <c r="M3251" t="b">
        <f>AND(ABS(Table1[[#This Row],[tar-out]])&gt;=$M$1,ABS(Table1[[#This Row],[tar-out]])&lt;$N$1)</f>
        <v>0</v>
      </c>
      <c r="N3251" t="b">
        <f>AND(ABS(Table1[[#This Row],[tar-out]])&gt;=$N$1,ABS(Table1[[#This Row],[tar-out]])&lt;$O$1)</f>
        <v>0</v>
      </c>
      <c r="O3251" t="b">
        <f>AND(ABS(Table1[[#This Row],[tar-out]])&gt;=$O$1,ABS(Table1[[#This Row],[tar-out]])&lt;$P$1)</f>
        <v>0</v>
      </c>
      <c r="P3251" s="1">
        <f>ROUND(Table1[[#This Row],[tar-out]],0)</f>
        <v>-1</v>
      </c>
      <c r="Q3251" s="2">
        <v>3249</v>
      </c>
      <c r="U3251">
        <f>IF(Table1[[#This Row],[tar-out in '[0,1)]],1,0)</f>
        <v>1</v>
      </c>
      <c r="V3251">
        <f>IF(Table1[[#This Row],[tar-out in '[1,2)]],1,0)</f>
        <v>0</v>
      </c>
      <c r="W3251">
        <f>IF(Table1[[#This Row],[tar-out'[2,5)]],1,0)</f>
        <v>0</v>
      </c>
      <c r="X3251">
        <f>IF(Table1[[#This Row],[tar-out in '[5, 10)]],1,0)</f>
        <v>0</v>
      </c>
      <c r="Y3251">
        <f>IF(Table1[[#This Row],[tar-out in '[10,20)]],1,0)</f>
        <v>0</v>
      </c>
      <c r="Z3251">
        <f>IF(Table1[[#This Row],[tar-out in '[20, 10000)]],1,0)</f>
        <v>0</v>
      </c>
    </row>
    <row r="3252" spans="1:26" x14ac:dyDescent="0.25">
      <c r="A3252">
        <v>29</v>
      </c>
      <c r="B3252">
        <v>392</v>
      </c>
      <c r="C3252">
        <v>8.2758620689655196</v>
      </c>
      <c r="D3252">
        <v>2</v>
      </c>
      <c r="E3252">
        <v>304</v>
      </c>
      <c r="F3252">
        <v>5</v>
      </c>
      <c r="G3252">
        <v>5.7478361129760698</v>
      </c>
      <c r="H3252">
        <f>Table1[[#This Row],[target]]-Table1[[#This Row],[output]]</f>
        <v>-0.74783611297606978</v>
      </c>
      <c r="I3252">
        <f>Table1[[#This Row],[tar-out]]*Table1[[#This Row],[tar-out]]</f>
        <v>0.55925885187115698</v>
      </c>
      <c r="J3252" t="b">
        <f>AND(ABS(Table1[[#This Row],[tar-out]])&gt;=$J$1,ABS(Table1[[#This Row],[tar-out]])&lt;$K$1)</f>
        <v>1</v>
      </c>
      <c r="K3252" t="b">
        <f>AND(ABS(Table1[[#This Row],[tar-out]])&gt;=$K$1,ABS(Table1[[#This Row],[tar-out]])&lt;$L$1)</f>
        <v>0</v>
      </c>
      <c r="L3252" t="b">
        <f>AND(ABS(Table1[[#This Row],[tar-out]])&gt;=$L$1,ABS(Table1[[#This Row],[tar-out]])&lt;$M$1)</f>
        <v>0</v>
      </c>
      <c r="M3252" t="b">
        <f>AND(ABS(Table1[[#This Row],[tar-out]])&gt;=$M$1,ABS(Table1[[#This Row],[tar-out]])&lt;$N$1)</f>
        <v>0</v>
      </c>
      <c r="N3252" t="b">
        <f>AND(ABS(Table1[[#This Row],[tar-out]])&gt;=$N$1,ABS(Table1[[#This Row],[tar-out]])&lt;$O$1)</f>
        <v>0</v>
      </c>
      <c r="O3252" t="b">
        <f>AND(ABS(Table1[[#This Row],[tar-out]])&gt;=$O$1,ABS(Table1[[#This Row],[tar-out]])&lt;$P$1)</f>
        <v>0</v>
      </c>
      <c r="P3252" s="1">
        <f>ROUND(Table1[[#This Row],[tar-out]],0)</f>
        <v>-1</v>
      </c>
      <c r="Q3252" s="3">
        <v>3250</v>
      </c>
      <c r="U3252">
        <f>IF(Table1[[#This Row],[tar-out in '[0,1)]],1,0)</f>
        <v>1</v>
      </c>
      <c r="V3252">
        <f>IF(Table1[[#This Row],[tar-out in '[1,2)]],1,0)</f>
        <v>0</v>
      </c>
      <c r="W3252">
        <f>IF(Table1[[#This Row],[tar-out'[2,5)]],1,0)</f>
        <v>0</v>
      </c>
      <c r="X3252">
        <f>IF(Table1[[#This Row],[tar-out in '[5, 10)]],1,0)</f>
        <v>0</v>
      </c>
      <c r="Y3252">
        <f>IF(Table1[[#This Row],[tar-out in '[10,20)]],1,0)</f>
        <v>0</v>
      </c>
      <c r="Z3252">
        <f>IF(Table1[[#This Row],[tar-out in '[20, 10000)]],1,0)</f>
        <v>0</v>
      </c>
    </row>
    <row r="3253" spans="1:26" x14ac:dyDescent="0.25">
      <c r="A3253">
        <v>29</v>
      </c>
      <c r="B3253">
        <v>392</v>
      </c>
      <c r="C3253">
        <v>8.2758620689655196</v>
      </c>
      <c r="D3253">
        <v>2</v>
      </c>
      <c r="E3253">
        <v>139</v>
      </c>
      <c r="F3253">
        <v>5</v>
      </c>
      <c r="G3253">
        <v>5.6930923461914098</v>
      </c>
      <c r="H3253">
        <f>Table1[[#This Row],[target]]-Table1[[#This Row],[output]]</f>
        <v>-0.6930923461914098</v>
      </c>
      <c r="I3253">
        <f>Table1[[#This Row],[tar-out]]*Table1[[#This Row],[tar-out]]</f>
        <v>0.48037700034911307</v>
      </c>
      <c r="J3253" t="b">
        <f>AND(ABS(Table1[[#This Row],[tar-out]])&gt;=$J$1,ABS(Table1[[#This Row],[tar-out]])&lt;$K$1)</f>
        <v>1</v>
      </c>
      <c r="K3253" t="b">
        <f>AND(ABS(Table1[[#This Row],[tar-out]])&gt;=$K$1,ABS(Table1[[#This Row],[tar-out]])&lt;$L$1)</f>
        <v>0</v>
      </c>
      <c r="L3253" t="b">
        <f>AND(ABS(Table1[[#This Row],[tar-out]])&gt;=$L$1,ABS(Table1[[#This Row],[tar-out]])&lt;$M$1)</f>
        <v>0</v>
      </c>
      <c r="M3253" t="b">
        <f>AND(ABS(Table1[[#This Row],[tar-out]])&gt;=$M$1,ABS(Table1[[#This Row],[tar-out]])&lt;$N$1)</f>
        <v>0</v>
      </c>
      <c r="N3253" t="b">
        <f>AND(ABS(Table1[[#This Row],[tar-out]])&gt;=$N$1,ABS(Table1[[#This Row],[tar-out]])&lt;$O$1)</f>
        <v>0</v>
      </c>
      <c r="O3253" t="b">
        <f>AND(ABS(Table1[[#This Row],[tar-out]])&gt;=$O$1,ABS(Table1[[#This Row],[tar-out]])&lt;$P$1)</f>
        <v>0</v>
      </c>
      <c r="P3253" s="1">
        <f>ROUND(Table1[[#This Row],[tar-out]],0)</f>
        <v>-1</v>
      </c>
      <c r="Q3253" s="2">
        <v>3251</v>
      </c>
      <c r="U3253">
        <f>IF(Table1[[#This Row],[tar-out in '[0,1)]],1,0)</f>
        <v>1</v>
      </c>
      <c r="V3253">
        <f>IF(Table1[[#This Row],[tar-out in '[1,2)]],1,0)</f>
        <v>0</v>
      </c>
      <c r="W3253">
        <f>IF(Table1[[#This Row],[tar-out'[2,5)]],1,0)</f>
        <v>0</v>
      </c>
      <c r="X3253">
        <f>IF(Table1[[#This Row],[tar-out in '[5, 10)]],1,0)</f>
        <v>0</v>
      </c>
      <c r="Y3253">
        <f>IF(Table1[[#This Row],[tar-out in '[10,20)]],1,0)</f>
        <v>0</v>
      </c>
      <c r="Z3253">
        <f>IF(Table1[[#This Row],[tar-out in '[20, 10000)]],1,0)</f>
        <v>0</v>
      </c>
    </row>
    <row r="3254" spans="1:26" x14ac:dyDescent="0.25">
      <c r="A3254">
        <v>29</v>
      </c>
      <c r="B3254">
        <v>392</v>
      </c>
      <c r="C3254">
        <v>8.2758620689655196</v>
      </c>
      <c r="D3254">
        <v>2</v>
      </c>
      <c r="E3254">
        <v>59</v>
      </c>
      <c r="F3254">
        <v>5.5179735579144902</v>
      </c>
      <c r="G3254">
        <v>5.6533465385437003</v>
      </c>
      <c r="H3254">
        <f>Table1[[#This Row],[target]]-Table1[[#This Row],[output]]</f>
        <v>-0.1353729806292101</v>
      </c>
      <c r="I3254">
        <f>Table1[[#This Row],[tar-out]]*Table1[[#This Row],[tar-out]]</f>
        <v>1.8325843884436494E-2</v>
      </c>
      <c r="J3254" t="b">
        <f>AND(ABS(Table1[[#This Row],[tar-out]])&gt;=$J$1,ABS(Table1[[#This Row],[tar-out]])&lt;$K$1)</f>
        <v>1</v>
      </c>
      <c r="K3254" t="b">
        <f>AND(ABS(Table1[[#This Row],[tar-out]])&gt;=$K$1,ABS(Table1[[#This Row],[tar-out]])&lt;$L$1)</f>
        <v>0</v>
      </c>
      <c r="L3254" t="b">
        <f>AND(ABS(Table1[[#This Row],[tar-out]])&gt;=$L$1,ABS(Table1[[#This Row],[tar-out]])&lt;$M$1)</f>
        <v>0</v>
      </c>
      <c r="M3254" t="b">
        <f>AND(ABS(Table1[[#This Row],[tar-out]])&gt;=$M$1,ABS(Table1[[#This Row],[tar-out]])&lt;$N$1)</f>
        <v>0</v>
      </c>
      <c r="N3254" t="b">
        <f>AND(ABS(Table1[[#This Row],[tar-out]])&gt;=$N$1,ABS(Table1[[#This Row],[tar-out]])&lt;$O$1)</f>
        <v>0</v>
      </c>
      <c r="O3254" t="b">
        <f>AND(ABS(Table1[[#This Row],[tar-out]])&gt;=$O$1,ABS(Table1[[#This Row],[tar-out]])&lt;$P$1)</f>
        <v>0</v>
      </c>
      <c r="P3254" s="1">
        <f>ROUND(Table1[[#This Row],[tar-out]],0)</f>
        <v>0</v>
      </c>
      <c r="Q3254" s="3">
        <v>3252</v>
      </c>
      <c r="U3254">
        <f>IF(Table1[[#This Row],[tar-out in '[0,1)]],1,0)</f>
        <v>1</v>
      </c>
      <c r="V3254">
        <f>IF(Table1[[#This Row],[tar-out in '[1,2)]],1,0)</f>
        <v>0</v>
      </c>
      <c r="W3254">
        <f>IF(Table1[[#This Row],[tar-out'[2,5)]],1,0)</f>
        <v>0</v>
      </c>
      <c r="X3254">
        <f>IF(Table1[[#This Row],[tar-out in '[5, 10)]],1,0)</f>
        <v>0</v>
      </c>
      <c r="Y3254">
        <f>IF(Table1[[#This Row],[tar-out in '[10,20)]],1,0)</f>
        <v>0</v>
      </c>
      <c r="Z3254">
        <f>IF(Table1[[#This Row],[tar-out in '[20, 10000)]],1,0)</f>
        <v>0</v>
      </c>
    </row>
    <row r="3255" spans="1:26" x14ac:dyDescent="0.25">
      <c r="A3255">
        <v>29</v>
      </c>
      <c r="B3255">
        <v>392</v>
      </c>
      <c r="C3255">
        <v>8.2758620689655196</v>
      </c>
      <c r="D3255">
        <v>2</v>
      </c>
      <c r="E3255">
        <v>354</v>
      </c>
      <c r="F3255">
        <v>5.1111111111111098</v>
      </c>
      <c r="G3255">
        <v>5.7154793739318803</v>
      </c>
      <c r="H3255">
        <f>Table1[[#This Row],[target]]-Table1[[#This Row],[output]]</f>
        <v>-0.6043682628207705</v>
      </c>
      <c r="I3255">
        <f>Table1[[#This Row],[tar-out]]*Table1[[#This Row],[tar-out]]</f>
        <v>0.36526099710499593</v>
      </c>
      <c r="J3255" t="b">
        <f>AND(ABS(Table1[[#This Row],[tar-out]])&gt;=$J$1,ABS(Table1[[#This Row],[tar-out]])&lt;$K$1)</f>
        <v>1</v>
      </c>
      <c r="K3255" t="b">
        <f>AND(ABS(Table1[[#This Row],[tar-out]])&gt;=$K$1,ABS(Table1[[#This Row],[tar-out]])&lt;$L$1)</f>
        <v>0</v>
      </c>
      <c r="L3255" t="b">
        <f>AND(ABS(Table1[[#This Row],[tar-out]])&gt;=$L$1,ABS(Table1[[#This Row],[tar-out]])&lt;$M$1)</f>
        <v>0</v>
      </c>
      <c r="M3255" t="b">
        <f>AND(ABS(Table1[[#This Row],[tar-out]])&gt;=$M$1,ABS(Table1[[#This Row],[tar-out]])&lt;$N$1)</f>
        <v>0</v>
      </c>
      <c r="N3255" t="b">
        <f>AND(ABS(Table1[[#This Row],[tar-out]])&gt;=$N$1,ABS(Table1[[#This Row],[tar-out]])&lt;$O$1)</f>
        <v>0</v>
      </c>
      <c r="O3255" t="b">
        <f>AND(ABS(Table1[[#This Row],[tar-out]])&gt;=$O$1,ABS(Table1[[#This Row],[tar-out]])&lt;$P$1)</f>
        <v>0</v>
      </c>
      <c r="P3255" s="1">
        <f>ROUND(Table1[[#This Row],[tar-out]],0)</f>
        <v>-1</v>
      </c>
      <c r="Q3255" s="2">
        <v>3253</v>
      </c>
      <c r="U3255">
        <f>IF(Table1[[#This Row],[tar-out in '[0,1)]],1,0)</f>
        <v>1</v>
      </c>
      <c r="V3255">
        <f>IF(Table1[[#This Row],[tar-out in '[1,2)]],1,0)</f>
        <v>0</v>
      </c>
      <c r="W3255">
        <f>IF(Table1[[#This Row],[tar-out'[2,5)]],1,0)</f>
        <v>0</v>
      </c>
      <c r="X3255">
        <f>IF(Table1[[#This Row],[tar-out in '[5, 10)]],1,0)</f>
        <v>0</v>
      </c>
      <c r="Y3255">
        <f>IF(Table1[[#This Row],[tar-out in '[10,20)]],1,0)</f>
        <v>0</v>
      </c>
      <c r="Z3255">
        <f>IF(Table1[[#This Row],[tar-out in '[20, 10000)]],1,0)</f>
        <v>0</v>
      </c>
    </row>
    <row r="3256" spans="1:26" x14ac:dyDescent="0.25">
      <c r="A3256">
        <v>29</v>
      </c>
      <c r="B3256">
        <v>392</v>
      </c>
      <c r="C3256">
        <v>8.2758620689655196</v>
      </c>
      <c r="D3256">
        <v>2</v>
      </c>
      <c r="E3256">
        <v>406</v>
      </c>
      <c r="F3256">
        <v>5.9792027729636104</v>
      </c>
      <c r="G3256">
        <v>5.7154793739318803</v>
      </c>
      <c r="H3256">
        <f>Table1[[#This Row],[target]]-Table1[[#This Row],[output]]</f>
        <v>0.26372339903173003</v>
      </c>
      <c r="I3256">
        <f>Table1[[#This Row],[tar-out]]*Table1[[#This Row],[tar-out]]</f>
        <v>6.9550031196849105E-2</v>
      </c>
      <c r="J3256" t="b">
        <f>AND(ABS(Table1[[#This Row],[tar-out]])&gt;=$J$1,ABS(Table1[[#This Row],[tar-out]])&lt;$K$1)</f>
        <v>1</v>
      </c>
      <c r="K3256" t="b">
        <f>AND(ABS(Table1[[#This Row],[tar-out]])&gt;=$K$1,ABS(Table1[[#This Row],[tar-out]])&lt;$L$1)</f>
        <v>0</v>
      </c>
      <c r="L3256" t="b">
        <f>AND(ABS(Table1[[#This Row],[tar-out]])&gt;=$L$1,ABS(Table1[[#This Row],[tar-out]])&lt;$M$1)</f>
        <v>0</v>
      </c>
      <c r="M3256" t="b">
        <f>AND(ABS(Table1[[#This Row],[tar-out]])&gt;=$M$1,ABS(Table1[[#This Row],[tar-out]])&lt;$N$1)</f>
        <v>0</v>
      </c>
      <c r="N3256" t="b">
        <f>AND(ABS(Table1[[#This Row],[tar-out]])&gt;=$N$1,ABS(Table1[[#This Row],[tar-out]])&lt;$O$1)</f>
        <v>0</v>
      </c>
      <c r="O3256" t="b">
        <f>AND(ABS(Table1[[#This Row],[tar-out]])&gt;=$O$1,ABS(Table1[[#This Row],[tar-out]])&lt;$P$1)</f>
        <v>0</v>
      </c>
      <c r="P3256" s="1">
        <f>ROUND(Table1[[#This Row],[tar-out]],0)</f>
        <v>0</v>
      </c>
      <c r="Q3256" s="3">
        <v>3254</v>
      </c>
      <c r="U3256">
        <f>IF(Table1[[#This Row],[tar-out in '[0,1)]],1,0)</f>
        <v>1</v>
      </c>
      <c r="V3256">
        <f>IF(Table1[[#This Row],[tar-out in '[1,2)]],1,0)</f>
        <v>0</v>
      </c>
      <c r="W3256">
        <f>IF(Table1[[#This Row],[tar-out'[2,5)]],1,0)</f>
        <v>0</v>
      </c>
      <c r="X3256">
        <f>IF(Table1[[#This Row],[tar-out in '[5, 10)]],1,0)</f>
        <v>0</v>
      </c>
      <c r="Y3256">
        <f>IF(Table1[[#This Row],[tar-out in '[10,20)]],1,0)</f>
        <v>0</v>
      </c>
      <c r="Z3256">
        <f>IF(Table1[[#This Row],[tar-out in '[20, 10000)]],1,0)</f>
        <v>0</v>
      </c>
    </row>
    <row r="3257" spans="1:26" x14ac:dyDescent="0.25">
      <c r="A3257">
        <v>29</v>
      </c>
      <c r="B3257">
        <v>392</v>
      </c>
      <c r="C3257">
        <v>8.2758620689655196</v>
      </c>
      <c r="D3257">
        <v>2</v>
      </c>
      <c r="E3257">
        <v>391</v>
      </c>
      <c r="F3257">
        <v>5.1191489361702098</v>
      </c>
      <c r="G3257">
        <v>5.7154793739318803</v>
      </c>
      <c r="H3257">
        <f>Table1[[#This Row],[target]]-Table1[[#This Row],[output]]</f>
        <v>-0.5963304377616705</v>
      </c>
      <c r="I3257">
        <f>Table1[[#This Row],[tar-out]]*Table1[[#This Row],[tar-out]]</f>
        <v>0.35560999100102558</v>
      </c>
      <c r="J3257" t="b">
        <f>AND(ABS(Table1[[#This Row],[tar-out]])&gt;=$J$1,ABS(Table1[[#This Row],[tar-out]])&lt;$K$1)</f>
        <v>1</v>
      </c>
      <c r="K3257" t="b">
        <f>AND(ABS(Table1[[#This Row],[tar-out]])&gt;=$K$1,ABS(Table1[[#This Row],[tar-out]])&lt;$L$1)</f>
        <v>0</v>
      </c>
      <c r="L3257" t="b">
        <f>AND(ABS(Table1[[#This Row],[tar-out]])&gt;=$L$1,ABS(Table1[[#This Row],[tar-out]])&lt;$M$1)</f>
        <v>0</v>
      </c>
      <c r="M3257" t="b">
        <f>AND(ABS(Table1[[#This Row],[tar-out]])&gt;=$M$1,ABS(Table1[[#This Row],[tar-out]])&lt;$N$1)</f>
        <v>0</v>
      </c>
      <c r="N3257" t="b">
        <f>AND(ABS(Table1[[#This Row],[tar-out]])&gt;=$N$1,ABS(Table1[[#This Row],[tar-out]])&lt;$O$1)</f>
        <v>0</v>
      </c>
      <c r="O3257" t="b">
        <f>AND(ABS(Table1[[#This Row],[tar-out]])&gt;=$O$1,ABS(Table1[[#This Row],[tar-out]])&lt;$P$1)</f>
        <v>0</v>
      </c>
      <c r="P3257" s="1">
        <f>ROUND(Table1[[#This Row],[tar-out]],0)</f>
        <v>-1</v>
      </c>
      <c r="Q3257" s="2">
        <v>3255</v>
      </c>
      <c r="U3257">
        <f>IF(Table1[[#This Row],[tar-out in '[0,1)]],1,0)</f>
        <v>1</v>
      </c>
      <c r="V3257">
        <f>IF(Table1[[#This Row],[tar-out in '[1,2)]],1,0)</f>
        <v>0</v>
      </c>
      <c r="W3257">
        <f>IF(Table1[[#This Row],[tar-out'[2,5)]],1,0)</f>
        <v>0</v>
      </c>
      <c r="X3257">
        <f>IF(Table1[[#This Row],[tar-out in '[5, 10)]],1,0)</f>
        <v>0</v>
      </c>
      <c r="Y3257">
        <f>IF(Table1[[#This Row],[tar-out in '[10,20)]],1,0)</f>
        <v>0</v>
      </c>
      <c r="Z3257">
        <f>IF(Table1[[#This Row],[tar-out in '[20, 10000)]],1,0)</f>
        <v>0</v>
      </c>
    </row>
    <row r="3258" spans="1:26" x14ac:dyDescent="0.25">
      <c r="A3258">
        <v>29</v>
      </c>
      <c r="B3258">
        <v>392</v>
      </c>
      <c r="C3258">
        <v>8.2758620689655196</v>
      </c>
      <c r="D3258">
        <v>2</v>
      </c>
      <c r="E3258">
        <v>483</v>
      </c>
      <c r="F3258">
        <v>5.5838150289017303</v>
      </c>
      <c r="G3258">
        <v>5.7154793739318803</v>
      </c>
      <c r="H3258">
        <f>Table1[[#This Row],[target]]-Table1[[#This Row],[output]]</f>
        <v>-0.13166434503015001</v>
      </c>
      <c r="I3258">
        <f>Table1[[#This Row],[tar-out]]*Table1[[#This Row],[tar-out]]</f>
        <v>1.7335499752218389E-2</v>
      </c>
      <c r="J3258" t="b">
        <f>AND(ABS(Table1[[#This Row],[tar-out]])&gt;=$J$1,ABS(Table1[[#This Row],[tar-out]])&lt;$K$1)</f>
        <v>1</v>
      </c>
      <c r="K3258" t="b">
        <f>AND(ABS(Table1[[#This Row],[tar-out]])&gt;=$K$1,ABS(Table1[[#This Row],[tar-out]])&lt;$L$1)</f>
        <v>0</v>
      </c>
      <c r="L3258" t="b">
        <f>AND(ABS(Table1[[#This Row],[tar-out]])&gt;=$L$1,ABS(Table1[[#This Row],[tar-out]])&lt;$M$1)</f>
        <v>0</v>
      </c>
      <c r="M3258" t="b">
        <f>AND(ABS(Table1[[#This Row],[tar-out]])&gt;=$M$1,ABS(Table1[[#This Row],[tar-out]])&lt;$N$1)</f>
        <v>0</v>
      </c>
      <c r="N3258" t="b">
        <f>AND(ABS(Table1[[#This Row],[tar-out]])&gt;=$N$1,ABS(Table1[[#This Row],[tar-out]])&lt;$O$1)</f>
        <v>0</v>
      </c>
      <c r="O3258" t="b">
        <f>AND(ABS(Table1[[#This Row],[tar-out]])&gt;=$O$1,ABS(Table1[[#This Row],[tar-out]])&lt;$P$1)</f>
        <v>0</v>
      </c>
      <c r="P3258" s="1">
        <f>ROUND(Table1[[#This Row],[tar-out]],0)</f>
        <v>0</v>
      </c>
      <c r="Q3258" s="3">
        <v>3256</v>
      </c>
      <c r="U3258">
        <f>IF(Table1[[#This Row],[tar-out in '[0,1)]],1,0)</f>
        <v>1</v>
      </c>
      <c r="V3258">
        <f>IF(Table1[[#This Row],[tar-out in '[1,2)]],1,0)</f>
        <v>0</v>
      </c>
      <c r="W3258">
        <f>IF(Table1[[#This Row],[tar-out'[2,5)]],1,0)</f>
        <v>0</v>
      </c>
      <c r="X3258">
        <f>IF(Table1[[#This Row],[tar-out in '[5, 10)]],1,0)</f>
        <v>0</v>
      </c>
      <c r="Y3258">
        <f>IF(Table1[[#This Row],[tar-out in '[10,20)]],1,0)</f>
        <v>0</v>
      </c>
      <c r="Z3258">
        <f>IF(Table1[[#This Row],[tar-out in '[20, 10000)]],1,0)</f>
        <v>0</v>
      </c>
    </row>
    <row r="3259" spans="1:26" x14ac:dyDescent="0.25">
      <c r="A3259">
        <v>29</v>
      </c>
      <c r="B3259">
        <v>392</v>
      </c>
      <c r="C3259">
        <v>8.2758620689655196</v>
      </c>
      <c r="D3259">
        <v>2</v>
      </c>
      <c r="E3259">
        <v>355</v>
      </c>
      <c r="F3259">
        <v>5.38590604026846</v>
      </c>
      <c r="G3259">
        <v>5.7154793739318803</v>
      </c>
      <c r="H3259">
        <f>Table1[[#This Row],[target]]-Table1[[#This Row],[output]]</f>
        <v>-0.32957333366342034</v>
      </c>
      <c r="I3259">
        <f>Table1[[#This Row],[tar-out]]*Table1[[#This Row],[tar-out]]</f>
        <v>0.1086185822620202</v>
      </c>
      <c r="J3259" t="b">
        <f>AND(ABS(Table1[[#This Row],[tar-out]])&gt;=$J$1,ABS(Table1[[#This Row],[tar-out]])&lt;$K$1)</f>
        <v>1</v>
      </c>
      <c r="K3259" t="b">
        <f>AND(ABS(Table1[[#This Row],[tar-out]])&gt;=$K$1,ABS(Table1[[#This Row],[tar-out]])&lt;$L$1)</f>
        <v>0</v>
      </c>
      <c r="L3259" t="b">
        <f>AND(ABS(Table1[[#This Row],[tar-out]])&gt;=$L$1,ABS(Table1[[#This Row],[tar-out]])&lt;$M$1)</f>
        <v>0</v>
      </c>
      <c r="M3259" t="b">
        <f>AND(ABS(Table1[[#This Row],[tar-out]])&gt;=$M$1,ABS(Table1[[#This Row],[tar-out]])&lt;$N$1)</f>
        <v>0</v>
      </c>
      <c r="N3259" t="b">
        <f>AND(ABS(Table1[[#This Row],[tar-out]])&gt;=$N$1,ABS(Table1[[#This Row],[tar-out]])&lt;$O$1)</f>
        <v>0</v>
      </c>
      <c r="O3259" t="b">
        <f>AND(ABS(Table1[[#This Row],[tar-out]])&gt;=$O$1,ABS(Table1[[#This Row],[tar-out]])&lt;$P$1)</f>
        <v>0</v>
      </c>
      <c r="P3259" s="1">
        <f>ROUND(Table1[[#This Row],[tar-out]],0)</f>
        <v>0</v>
      </c>
      <c r="Q3259" s="2">
        <v>3257</v>
      </c>
      <c r="U3259">
        <f>IF(Table1[[#This Row],[tar-out in '[0,1)]],1,0)</f>
        <v>1</v>
      </c>
      <c r="V3259">
        <f>IF(Table1[[#This Row],[tar-out in '[1,2)]],1,0)</f>
        <v>0</v>
      </c>
      <c r="W3259">
        <f>IF(Table1[[#This Row],[tar-out'[2,5)]],1,0)</f>
        <v>0</v>
      </c>
      <c r="X3259">
        <f>IF(Table1[[#This Row],[tar-out in '[5, 10)]],1,0)</f>
        <v>0</v>
      </c>
      <c r="Y3259">
        <f>IF(Table1[[#This Row],[tar-out in '[10,20)]],1,0)</f>
        <v>0</v>
      </c>
      <c r="Z3259">
        <f>IF(Table1[[#This Row],[tar-out in '[20, 10000)]],1,0)</f>
        <v>0</v>
      </c>
    </row>
    <row r="3260" spans="1:26" x14ac:dyDescent="0.25">
      <c r="A3260">
        <v>29</v>
      </c>
      <c r="B3260">
        <v>392</v>
      </c>
      <c r="C3260">
        <v>8.2758620689655196</v>
      </c>
      <c r="D3260">
        <v>2</v>
      </c>
      <c r="E3260">
        <v>480</v>
      </c>
      <c r="F3260">
        <v>5.4</v>
      </c>
      <c r="G3260">
        <v>5.7154793739318803</v>
      </c>
      <c r="H3260">
        <f>Table1[[#This Row],[target]]-Table1[[#This Row],[output]]</f>
        <v>-0.31547937393187997</v>
      </c>
      <c r="I3260">
        <f>Table1[[#This Row],[tar-out]]*Table1[[#This Row],[tar-out]]</f>
        <v>9.9527235376450945E-2</v>
      </c>
      <c r="J3260" t="b">
        <f>AND(ABS(Table1[[#This Row],[tar-out]])&gt;=$J$1,ABS(Table1[[#This Row],[tar-out]])&lt;$K$1)</f>
        <v>1</v>
      </c>
      <c r="K3260" t="b">
        <f>AND(ABS(Table1[[#This Row],[tar-out]])&gt;=$K$1,ABS(Table1[[#This Row],[tar-out]])&lt;$L$1)</f>
        <v>0</v>
      </c>
      <c r="L3260" t="b">
        <f>AND(ABS(Table1[[#This Row],[tar-out]])&gt;=$L$1,ABS(Table1[[#This Row],[tar-out]])&lt;$M$1)</f>
        <v>0</v>
      </c>
      <c r="M3260" t="b">
        <f>AND(ABS(Table1[[#This Row],[tar-out]])&gt;=$M$1,ABS(Table1[[#This Row],[tar-out]])&lt;$N$1)</f>
        <v>0</v>
      </c>
      <c r="N3260" t="b">
        <f>AND(ABS(Table1[[#This Row],[tar-out]])&gt;=$N$1,ABS(Table1[[#This Row],[tar-out]])&lt;$O$1)</f>
        <v>0</v>
      </c>
      <c r="O3260" t="b">
        <f>AND(ABS(Table1[[#This Row],[tar-out]])&gt;=$O$1,ABS(Table1[[#This Row],[tar-out]])&lt;$P$1)</f>
        <v>0</v>
      </c>
      <c r="P3260" s="1">
        <f>ROUND(Table1[[#This Row],[tar-out]],0)</f>
        <v>0</v>
      </c>
      <c r="Q3260" s="3">
        <v>3258</v>
      </c>
      <c r="U3260">
        <f>IF(Table1[[#This Row],[tar-out in '[0,1)]],1,0)</f>
        <v>1</v>
      </c>
      <c r="V3260">
        <f>IF(Table1[[#This Row],[tar-out in '[1,2)]],1,0)</f>
        <v>0</v>
      </c>
      <c r="W3260">
        <f>IF(Table1[[#This Row],[tar-out'[2,5)]],1,0)</f>
        <v>0</v>
      </c>
      <c r="X3260">
        <f>IF(Table1[[#This Row],[tar-out in '[5, 10)]],1,0)</f>
        <v>0</v>
      </c>
      <c r="Y3260">
        <f>IF(Table1[[#This Row],[tar-out in '[10,20)]],1,0)</f>
        <v>0</v>
      </c>
      <c r="Z3260">
        <f>IF(Table1[[#This Row],[tar-out in '[20, 10000)]],1,0)</f>
        <v>0</v>
      </c>
    </row>
    <row r="3261" spans="1:26" x14ac:dyDescent="0.25">
      <c r="A3261">
        <v>29</v>
      </c>
      <c r="B3261">
        <v>392</v>
      </c>
      <c r="C3261">
        <v>8.2758620689655196</v>
      </c>
      <c r="D3261">
        <v>2</v>
      </c>
      <c r="E3261">
        <v>455</v>
      </c>
      <c r="F3261">
        <v>5.9297550432276704</v>
      </c>
      <c r="G3261">
        <v>5.7154793739318803</v>
      </c>
      <c r="H3261">
        <f>Table1[[#This Row],[target]]-Table1[[#This Row],[output]]</f>
        <v>0.21427566929579012</v>
      </c>
      <c r="I3261">
        <f>Table1[[#This Row],[tar-out]]*Table1[[#This Row],[tar-out]]</f>
        <v>4.5914062452158809E-2</v>
      </c>
      <c r="J3261" t="b">
        <f>AND(ABS(Table1[[#This Row],[tar-out]])&gt;=$J$1,ABS(Table1[[#This Row],[tar-out]])&lt;$K$1)</f>
        <v>1</v>
      </c>
      <c r="K3261" t="b">
        <f>AND(ABS(Table1[[#This Row],[tar-out]])&gt;=$K$1,ABS(Table1[[#This Row],[tar-out]])&lt;$L$1)</f>
        <v>0</v>
      </c>
      <c r="L3261" t="b">
        <f>AND(ABS(Table1[[#This Row],[tar-out]])&gt;=$L$1,ABS(Table1[[#This Row],[tar-out]])&lt;$M$1)</f>
        <v>0</v>
      </c>
      <c r="M3261" t="b">
        <f>AND(ABS(Table1[[#This Row],[tar-out]])&gt;=$M$1,ABS(Table1[[#This Row],[tar-out]])&lt;$N$1)</f>
        <v>0</v>
      </c>
      <c r="N3261" t="b">
        <f>AND(ABS(Table1[[#This Row],[tar-out]])&gt;=$N$1,ABS(Table1[[#This Row],[tar-out]])&lt;$O$1)</f>
        <v>0</v>
      </c>
      <c r="O3261" t="b">
        <f>AND(ABS(Table1[[#This Row],[tar-out]])&gt;=$O$1,ABS(Table1[[#This Row],[tar-out]])&lt;$P$1)</f>
        <v>0</v>
      </c>
      <c r="P3261" s="1">
        <f>ROUND(Table1[[#This Row],[tar-out]],0)</f>
        <v>0</v>
      </c>
      <c r="Q3261" s="2">
        <v>3259</v>
      </c>
      <c r="U3261">
        <f>IF(Table1[[#This Row],[tar-out in '[0,1)]],1,0)</f>
        <v>1</v>
      </c>
      <c r="V3261">
        <f>IF(Table1[[#This Row],[tar-out in '[1,2)]],1,0)</f>
        <v>0</v>
      </c>
      <c r="W3261">
        <f>IF(Table1[[#This Row],[tar-out'[2,5)]],1,0)</f>
        <v>0</v>
      </c>
      <c r="X3261">
        <f>IF(Table1[[#This Row],[tar-out in '[5, 10)]],1,0)</f>
        <v>0</v>
      </c>
      <c r="Y3261">
        <f>IF(Table1[[#This Row],[tar-out in '[10,20)]],1,0)</f>
        <v>0</v>
      </c>
      <c r="Z3261">
        <f>IF(Table1[[#This Row],[tar-out in '[20, 10000)]],1,0)</f>
        <v>0</v>
      </c>
    </row>
    <row r="3262" spans="1:26" x14ac:dyDescent="0.25">
      <c r="A3262">
        <v>29</v>
      </c>
      <c r="B3262">
        <v>392</v>
      </c>
      <c r="C3262">
        <v>8.2758620689655196</v>
      </c>
      <c r="D3262">
        <v>2</v>
      </c>
      <c r="E3262">
        <v>155</v>
      </c>
      <c r="F3262">
        <v>5.8837638376383801</v>
      </c>
      <c r="G3262">
        <v>5.7000160217285201</v>
      </c>
      <c r="H3262">
        <f>Table1[[#This Row],[target]]-Table1[[#This Row],[output]]</f>
        <v>0.18374781590986</v>
      </c>
      <c r="I3262">
        <f>Table1[[#This Row],[tar-out]]*Table1[[#This Row],[tar-out]]</f>
        <v>3.3763259851643801E-2</v>
      </c>
      <c r="J3262" t="b">
        <f>AND(ABS(Table1[[#This Row],[tar-out]])&gt;=$J$1,ABS(Table1[[#This Row],[tar-out]])&lt;$K$1)</f>
        <v>1</v>
      </c>
      <c r="K3262" t="b">
        <f>AND(ABS(Table1[[#This Row],[tar-out]])&gt;=$K$1,ABS(Table1[[#This Row],[tar-out]])&lt;$L$1)</f>
        <v>0</v>
      </c>
      <c r="L3262" t="b">
        <f>AND(ABS(Table1[[#This Row],[tar-out]])&gt;=$L$1,ABS(Table1[[#This Row],[tar-out]])&lt;$M$1)</f>
        <v>0</v>
      </c>
      <c r="M3262" t="b">
        <f>AND(ABS(Table1[[#This Row],[tar-out]])&gt;=$M$1,ABS(Table1[[#This Row],[tar-out]])&lt;$N$1)</f>
        <v>0</v>
      </c>
      <c r="N3262" t="b">
        <f>AND(ABS(Table1[[#This Row],[tar-out]])&gt;=$N$1,ABS(Table1[[#This Row],[tar-out]])&lt;$O$1)</f>
        <v>0</v>
      </c>
      <c r="O3262" t="b">
        <f>AND(ABS(Table1[[#This Row],[tar-out]])&gt;=$O$1,ABS(Table1[[#This Row],[tar-out]])&lt;$P$1)</f>
        <v>0</v>
      </c>
      <c r="P3262" s="1">
        <f>ROUND(Table1[[#This Row],[tar-out]],0)</f>
        <v>0</v>
      </c>
      <c r="Q3262" s="3">
        <v>3260</v>
      </c>
      <c r="U3262">
        <f>IF(Table1[[#This Row],[tar-out in '[0,1)]],1,0)</f>
        <v>1</v>
      </c>
      <c r="V3262">
        <f>IF(Table1[[#This Row],[tar-out in '[1,2)]],1,0)</f>
        <v>0</v>
      </c>
      <c r="W3262">
        <f>IF(Table1[[#This Row],[tar-out'[2,5)]],1,0)</f>
        <v>0</v>
      </c>
      <c r="X3262">
        <f>IF(Table1[[#This Row],[tar-out in '[5, 10)]],1,0)</f>
        <v>0</v>
      </c>
      <c r="Y3262">
        <f>IF(Table1[[#This Row],[tar-out in '[10,20)]],1,0)</f>
        <v>0</v>
      </c>
      <c r="Z3262">
        <f>IF(Table1[[#This Row],[tar-out in '[20, 10000)]],1,0)</f>
        <v>0</v>
      </c>
    </row>
    <row r="3263" spans="1:26" x14ac:dyDescent="0.25">
      <c r="A3263">
        <v>29</v>
      </c>
      <c r="B3263">
        <v>392</v>
      </c>
      <c r="C3263">
        <v>8.2758620689655196</v>
      </c>
      <c r="D3263">
        <v>2</v>
      </c>
      <c r="E3263">
        <v>562</v>
      </c>
      <c r="F3263">
        <v>5.9742962056303597</v>
      </c>
      <c r="G3263">
        <v>5.7154793739318803</v>
      </c>
      <c r="H3263">
        <f>Table1[[#This Row],[target]]-Table1[[#This Row],[output]]</f>
        <v>0.25881683169847935</v>
      </c>
      <c r="I3263">
        <f>Table1[[#This Row],[tar-out]]*Table1[[#This Row],[tar-out]]</f>
        <v>6.6986152370438992E-2</v>
      </c>
      <c r="J3263" t="b">
        <f>AND(ABS(Table1[[#This Row],[tar-out]])&gt;=$J$1,ABS(Table1[[#This Row],[tar-out]])&lt;$K$1)</f>
        <v>1</v>
      </c>
      <c r="K3263" t="b">
        <f>AND(ABS(Table1[[#This Row],[tar-out]])&gt;=$K$1,ABS(Table1[[#This Row],[tar-out]])&lt;$L$1)</f>
        <v>0</v>
      </c>
      <c r="L3263" t="b">
        <f>AND(ABS(Table1[[#This Row],[tar-out]])&gt;=$L$1,ABS(Table1[[#This Row],[tar-out]])&lt;$M$1)</f>
        <v>0</v>
      </c>
      <c r="M3263" t="b">
        <f>AND(ABS(Table1[[#This Row],[tar-out]])&gt;=$M$1,ABS(Table1[[#This Row],[tar-out]])&lt;$N$1)</f>
        <v>0</v>
      </c>
      <c r="N3263" t="b">
        <f>AND(ABS(Table1[[#This Row],[tar-out]])&gt;=$N$1,ABS(Table1[[#This Row],[tar-out]])&lt;$O$1)</f>
        <v>0</v>
      </c>
      <c r="O3263" t="b">
        <f>AND(ABS(Table1[[#This Row],[tar-out]])&gt;=$O$1,ABS(Table1[[#This Row],[tar-out]])&lt;$P$1)</f>
        <v>0</v>
      </c>
      <c r="P3263" s="1">
        <f>ROUND(Table1[[#This Row],[tar-out]],0)</f>
        <v>0</v>
      </c>
      <c r="Q3263" s="2">
        <v>3261</v>
      </c>
      <c r="U3263">
        <f>IF(Table1[[#This Row],[tar-out in '[0,1)]],1,0)</f>
        <v>1</v>
      </c>
      <c r="V3263">
        <f>IF(Table1[[#This Row],[tar-out in '[1,2)]],1,0)</f>
        <v>0</v>
      </c>
      <c r="W3263">
        <f>IF(Table1[[#This Row],[tar-out'[2,5)]],1,0)</f>
        <v>0</v>
      </c>
      <c r="X3263">
        <f>IF(Table1[[#This Row],[tar-out in '[5, 10)]],1,0)</f>
        <v>0</v>
      </c>
      <c r="Y3263">
        <f>IF(Table1[[#This Row],[tar-out in '[10,20)]],1,0)</f>
        <v>0</v>
      </c>
      <c r="Z3263">
        <f>IF(Table1[[#This Row],[tar-out in '[20, 10000)]],1,0)</f>
        <v>0</v>
      </c>
    </row>
    <row r="3264" spans="1:26" x14ac:dyDescent="0.25">
      <c r="A3264">
        <v>29</v>
      </c>
      <c r="B3264">
        <v>392</v>
      </c>
      <c r="C3264">
        <v>8.2758620689655196</v>
      </c>
      <c r="D3264">
        <v>2</v>
      </c>
      <c r="E3264">
        <v>417</v>
      </c>
      <c r="F3264">
        <v>5.9580152671755702</v>
      </c>
      <c r="G3264">
        <v>5.7154793739318803</v>
      </c>
      <c r="H3264">
        <f>Table1[[#This Row],[target]]-Table1[[#This Row],[output]]</f>
        <v>0.24253589324368985</v>
      </c>
      <c r="I3264">
        <f>Table1[[#This Row],[tar-out]]*Table1[[#This Row],[tar-out]]</f>
        <v>5.8823659511514519E-2</v>
      </c>
      <c r="J3264" t="b">
        <f>AND(ABS(Table1[[#This Row],[tar-out]])&gt;=$J$1,ABS(Table1[[#This Row],[tar-out]])&lt;$K$1)</f>
        <v>1</v>
      </c>
      <c r="K3264" t="b">
        <f>AND(ABS(Table1[[#This Row],[tar-out]])&gt;=$K$1,ABS(Table1[[#This Row],[tar-out]])&lt;$L$1)</f>
        <v>0</v>
      </c>
      <c r="L3264" t="b">
        <f>AND(ABS(Table1[[#This Row],[tar-out]])&gt;=$L$1,ABS(Table1[[#This Row],[tar-out]])&lt;$M$1)</f>
        <v>0</v>
      </c>
      <c r="M3264" t="b">
        <f>AND(ABS(Table1[[#This Row],[tar-out]])&gt;=$M$1,ABS(Table1[[#This Row],[tar-out]])&lt;$N$1)</f>
        <v>0</v>
      </c>
      <c r="N3264" t="b">
        <f>AND(ABS(Table1[[#This Row],[tar-out]])&gt;=$N$1,ABS(Table1[[#This Row],[tar-out]])&lt;$O$1)</f>
        <v>0</v>
      </c>
      <c r="O3264" t="b">
        <f>AND(ABS(Table1[[#This Row],[tar-out]])&gt;=$O$1,ABS(Table1[[#This Row],[tar-out]])&lt;$P$1)</f>
        <v>0</v>
      </c>
      <c r="P3264" s="1">
        <f>ROUND(Table1[[#This Row],[tar-out]],0)</f>
        <v>0</v>
      </c>
      <c r="Q3264" s="3">
        <v>3262</v>
      </c>
      <c r="U3264">
        <f>IF(Table1[[#This Row],[tar-out in '[0,1)]],1,0)</f>
        <v>1</v>
      </c>
      <c r="V3264">
        <f>IF(Table1[[#This Row],[tar-out in '[1,2)]],1,0)</f>
        <v>0</v>
      </c>
      <c r="W3264">
        <f>IF(Table1[[#This Row],[tar-out'[2,5)]],1,0)</f>
        <v>0</v>
      </c>
      <c r="X3264">
        <f>IF(Table1[[#This Row],[tar-out in '[5, 10)]],1,0)</f>
        <v>0</v>
      </c>
      <c r="Y3264">
        <f>IF(Table1[[#This Row],[tar-out in '[10,20)]],1,0)</f>
        <v>0</v>
      </c>
      <c r="Z3264">
        <f>IF(Table1[[#This Row],[tar-out in '[20, 10000)]],1,0)</f>
        <v>0</v>
      </c>
    </row>
    <row r="3265" spans="1:26" x14ac:dyDescent="0.25">
      <c r="A3265">
        <v>29</v>
      </c>
      <c r="B3265">
        <v>392</v>
      </c>
      <c r="C3265">
        <v>8.2758620689655196</v>
      </c>
      <c r="D3265">
        <v>2</v>
      </c>
      <c r="E3265">
        <v>430</v>
      </c>
      <c r="F3265">
        <v>5.1610169491525397</v>
      </c>
      <c r="G3265">
        <v>5.7154793739318803</v>
      </c>
      <c r="H3265">
        <f>Table1[[#This Row],[target]]-Table1[[#This Row],[output]]</f>
        <v>-0.5544624247793406</v>
      </c>
      <c r="I3265">
        <f>Table1[[#This Row],[tar-out]]*Table1[[#This Row],[tar-out]]</f>
        <v>0.30742858049218591</v>
      </c>
      <c r="J3265" t="b">
        <f>AND(ABS(Table1[[#This Row],[tar-out]])&gt;=$J$1,ABS(Table1[[#This Row],[tar-out]])&lt;$K$1)</f>
        <v>1</v>
      </c>
      <c r="K3265" t="b">
        <f>AND(ABS(Table1[[#This Row],[tar-out]])&gt;=$K$1,ABS(Table1[[#This Row],[tar-out]])&lt;$L$1)</f>
        <v>0</v>
      </c>
      <c r="L3265" t="b">
        <f>AND(ABS(Table1[[#This Row],[tar-out]])&gt;=$L$1,ABS(Table1[[#This Row],[tar-out]])&lt;$M$1)</f>
        <v>0</v>
      </c>
      <c r="M3265" t="b">
        <f>AND(ABS(Table1[[#This Row],[tar-out]])&gt;=$M$1,ABS(Table1[[#This Row],[tar-out]])&lt;$N$1)</f>
        <v>0</v>
      </c>
      <c r="N3265" t="b">
        <f>AND(ABS(Table1[[#This Row],[tar-out]])&gt;=$N$1,ABS(Table1[[#This Row],[tar-out]])&lt;$O$1)</f>
        <v>0</v>
      </c>
      <c r="O3265" t="b">
        <f>AND(ABS(Table1[[#This Row],[tar-out]])&gt;=$O$1,ABS(Table1[[#This Row],[tar-out]])&lt;$P$1)</f>
        <v>0</v>
      </c>
      <c r="P3265" s="1">
        <f>ROUND(Table1[[#This Row],[tar-out]],0)</f>
        <v>-1</v>
      </c>
      <c r="Q3265" s="2">
        <v>3263</v>
      </c>
      <c r="U3265">
        <f>IF(Table1[[#This Row],[tar-out in '[0,1)]],1,0)</f>
        <v>1</v>
      </c>
      <c r="V3265">
        <f>IF(Table1[[#This Row],[tar-out in '[1,2)]],1,0)</f>
        <v>0</v>
      </c>
      <c r="W3265">
        <f>IF(Table1[[#This Row],[tar-out'[2,5)]],1,0)</f>
        <v>0</v>
      </c>
      <c r="X3265">
        <f>IF(Table1[[#This Row],[tar-out in '[5, 10)]],1,0)</f>
        <v>0</v>
      </c>
      <c r="Y3265">
        <f>IF(Table1[[#This Row],[tar-out in '[10,20)]],1,0)</f>
        <v>0</v>
      </c>
      <c r="Z3265">
        <f>IF(Table1[[#This Row],[tar-out in '[20, 10000)]],1,0)</f>
        <v>0</v>
      </c>
    </row>
    <row r="3266" spans="1:26" x14ac:dyDescent="0.25">
      <c r="A3266">
        <v>29</v>
      </c>
      <c r="B3266">
        <v>392</v>
      </c>
      <c r="C3266">
        <v>8.2758620689655196</v>
      </c>
      <c r="D3266">
        <v>2</v>
      </c>
      <c r="E3266">
        <v>392</v>
      </c>
      <c r="F3266">
        <v>5.6420168067226903</v>
      </c>
      <c r="G3266">
        <v>5.7154793739318803</v>
      </c>
      <c r="H3266">
        <f>Table1[[#This Row],[target]]-Table1[[#This Row],[output]]</f>
        <v>-7.3462567209189977E-2</v>
      </c>
      <c r="I3266">
        <f>Table1[[#This Row],[tar-out]]*Table1[[#This Row],[tar-out]]</f>
        <v>5.3967487809647545E-3</v>
      </c>
      <c r="J3266" t="b">
        <f>AND(ABS(Table1[[#This Row],[tar-out]])&gt;=$J$1,ABS(Table1[[#This Row],[tar-out]])&lt;$K$1)</f>
        <v>1</v>
      </c>
      <c r="K3266" t="b">
        <f>AND(ABS(Table1[[#This Row],[tar-out]])&gt;=$K$1,ABS(Table1[[#This Row],[tar-out]])&lt;$L$1)</f>
        <v>0</v>
      </c>
      <c r="L3266" t="b">
        <f>AND(ABS(Table1[[#This Row],[tar-out]])&gt;=$L$1,ABS(Table1[[#This Row],[tar-out]])&lt;$M$1)</f>
        <v>0</v>
      </c>
      <c r="M3266" t="b">
        <f>AND(ABS(Table1[[#This Row],[tar-out]])&gt;=$M$1,ABS(Table1[[#This Row],[tar-out]])&lt;$N$1)</f>
        <v>0</v>
      </c>
      <c r="N3266" t="b">
        <f>AND(ABS(Table1[[#This Row],[tar-out]])&gt;=$N$1,ABS(Table1[[#This Row],[tar-out]])&lt;$O$1)</f>
        <v>0</v>
      </c>
      <c r="O3266" t="b">
        <f>AND(ABS(Table1[[#This Row],[tar-out]])&gt;=$O$1,ABS(Table1[[#This Row],[tar-out]])&lt;$P$1)</f>
        <v>0</v>
      </c>
      <c r="P3266" s="1">
        <f>ROUND(Table1[[#This Row],[tar-out]],0)</f>
        <v>0</v>
      </c>
      <c r="Q3266" s="3">
        <v>3264</v>
      </c>
      <c r="U3266">
        <f>IF(Table1[[#This Row],[tar-out in '[0,1)]],1,0)</f>
        <v>1</v>
      </c>
      <c r="V3266">
        <f>IF(Table1[[#This Row],[tar-out in '[1,2)]],1,0)</f>
        <v>0</v>
      </c>
      <c r="W3266">
        <f>IF(Table1[[#This Row],[tar-out'[2,5)]],1,0)</f>
        <v>0</v>
      </c>
      <c r="X3266">
        <f>IF(Table1[[#This Row],[tar-out in '[5, 10)]],1,0)</f>
        <v>0</v>
      </c>
      <c r="Y3266">
        <f>IF(Table1[[#This Row],[tar-out in '[10,20)]],1,0)</f>
        <v>0</v>
      </c>
      <c r="Z3266">
        <f>IF(Table1[[#This Row],[tar-out in '[20, 10000)]],1,0)</f>
        <v>0</v>
      </c>
    </row>
    <row r="3267" spans="1:26" x14ac:dyDescent="0.25">
      <c r="A3267">
        <v>29</v>
      </c>
      <c r="B3267">
        <v>392</v>
      </c>
      <c r="C3267">
        <v>8.2758620689655196</v>
      </c>
      <c r="D3267">
        <v>2</v>
      </c>
      <c r="E3267">
        <v>158</v>
      </c>
      <c r="F3267">
        <v>5.0106295993458696</v>
      </c>
      <c r="G3267">
        <v>5.7011661529540998</v>
      </c>
      <c r="H3267">
        <f>Table1[[#This Row],[target]]-Table1[[#This Row],[output]]</f>
        <v>-0.69053655360823019</v>
      </c>
      <c r="I3267">
        <f>Table1[[#This Row],[tar-out]]*Table1[[#This Row],[tar-out]]</f>
        <v>0.47684073186913217</v>
      </c>
      <c r="J3267" t="b">
        <f>AND(ABS(Table1[[#This Row],[tar-out]])&gt;=$J$1,ABS(Table1[[#This Row],[tar-out]])&lt;$K$1)</f>
        <v>1</v>
      </c>
      <c r="K3267" t="b">
        <f>AND(ABS(Table1[[#This Row],[tar-out]])&gt;=$K$1,ABS(Table1[[#This Row],[tar-out]])&lt;$L$1)</f>
        <v>0</v>
      </c>
      <c r="L3267" t="b">
        <f>AND(ABS(Table1[[#This Row],[tar-out]])&gt;=$L$1,ABS(Table1[[#This Row],[tar-out]])&lt;$M$1)</f>
        <v>0</v>
      </c>
      <c r="M3267" t="b">
        <f>AND(ABS(Table1[[#This Row],[tar-out]])&gt;=$M$1,ABS(Table1[[#This Row],[tar-out]])&lt;$N$1)</f>
        <v>0</v>
      </c>
      <c r="N3267" t="b">
        <f>AND(ABS(Table1[[#This Row],[tar-out]])&gt;=$N$1,ABS(Table1[[#This Row],[tar-out]])&lt;$O$1)</f>
        <v>0</v>
      </c>
      <c r="O3267" t="b">
        <f>AND(ABS(Table1[[#This Row],[tar-out]])&gt;=$O$1,ABS(Table1[[#This Row],[tar-out]])&lt;$P$1)</f>
        <v>0</v>
      </c>
      <c r="P3267" s="1">
        <f>ROUND(Table1[[#This Row],[tar-out]],0)</f>
        <v>-1</v>
      </c>
      <c r="Q3267" s="2">
        <v>3265</v>
      </c>
      <c r="U3267">
        <f>IF(Table1[[#This Row],[tar-out in '[0,1)]],1,0)</f>
        <v>1</v>
      </c>
      <c r="V3267">
        <f>IF(Table1[[#This Row],[tar-out in '[1,2)]],1,0)</f>
        <v>0</v>
      </c>
      <c r="W3267">
        <f>IF(Table1[[#This Row],[tar-out'[2,5)]],1,0)</f>
        <v>0</v>
      </c>
      <c r="X3267">
        <f>IF(Table1[[#This Row],[tar-out in '[5, 10)]],1,0)</f>
        <v>0</v>
      </c>
      <c r="Y3267">
        <f>IF(Table1[[#This Row],[tar-out in '[10,20)]],1,0)</f>
        <v>0</v>
      </c>
      <c r="Z3267">
        <f>IF(Table1[[#This Row],[tar-out in '[20, 10000)]],1,0)</f>
        <v>0</v>
      </c>
    </row>
    <row r="3268" spans="1:26" x14ac:dyDescent="0.25">
      <c r="A3268">
        <v>29</v>
      </c>
      <c r="B3268">
        <v>392</v>
      </c>
      <c r="C3268">
        <v>8.2758620689655196</v>
      </c>
      <c r="D3268">
        <v>2</v>
      </c>
      <c r="E3268">
        <v>115</v>
      </c>
      <c r="F3268">
        <v>5.3846153846153904</v>
      </c>
      <c r="G3268">
        <v>5.6817665100097701</v>
      </c>
      <c r="H3268">
        <f>Table1[[#This Row],[target]]-Table1[[#This Row],[output]]</f>
        <v>-0.29715112539437971</v>
      </c>
      <c r="I3268">
        <f>Table1[[#This Row],[tar-out]]*Table1[[#This Row],[tar-out]]</f>
        <v>8.8298791323146372E-2</v>
      </c>
      <c r="J3268" t="b">
        <f>AND(ABS(Table1[[#This Row],[tar-out]])&gt;=$J$1,ABS(Table1[[#This Row],[tar-out]])&lt;$K$1)</f>
        <v>1</v>
      </c>
      <c r="K3268" t="b">
        <f>AND(ABS(Table1[[#This Row],[tar-out]])&gt;=$K$1,ABS(Table1[[#This Row],[tar-out]])&lt;$L$1)</f>
        <v>0</v>
      </c>
      <c r="L3268" t="b">
        <f>AND(ABS(Table1[[#This Row],[tar-out]])&gt;=$L$1,ABS(Table1[[#This Row],[tar-out]])&lt;$M$1)</f>
        <v>0</v>
      </c>
      <c r="M3268" t="b">
        <f>AND(ABS(Table1[[#This Row],[tar-out]])&gt;=$M$1,ABS(Table1[[#This Row],[tar-out]])&lt;$N$1)</f>
        <v>0</v>
      </c>
      <c r="N3268" t="b">
        <f>AND(ABS(Table1[[#This Row],[tar-out]])&gt;=$N$1,ABS(Table1[[#This Row],[tar-out]])&lt;$O$1)</f>
        <v>0</v>
      </c>
      <c r="O3268" t="b">
        <f>AND(ABS(Table1[[#This Row],[tar-out]])&gt;=$O$1,ABS(Table1[[#This Row],[tar-out]])&lt;$P$1)</f>
        <v>0</v>
      </c>
      <c r="P3268" s="1">
        <f>ROUND(Table1[[#This Row],[tar-out]],0)</f>
        <v>0</v>
      </c>
      <c r="Q3268" s="3">
        <v>3266</v>
      </c>
      <c r="U3268">
        <f>IF(Table1[[#This Row],[tar-out in '[0,1)]],1,0)</f>
        <v>1</v>
      </c>
      <c r="V3268">
        <f>IF(Table1[[#This Row],[tar-out in '[1,2)]],1,0)</f>
        <v>0</v>
      </c>
      <c r="W3268">
        <f>IF(Table1[[#This Row],[tar-out'[2,5)]],1,0)</f>
        <v>0</v>
      </c>
      <c r="X3268">
        <f>IF(Table1[[#This Row],[tar-out in '[5, 10)]],1,0)</f>
        <v>0</v>
      </c>
      <c r="Y3268">
        <f>IF(Table1[[#This Row],[tar-out in '[10,20)]],1,0)</f>
        <v>0</v>
      </c>
      <c r="Z3268">
        <f>IF(Table1[[#This Row],[tar-out in '[20, 10000)]],1,0)</f>
        <v>0</v>
      </c>
    </row>
    <row r="3269" spans="1:26" x14ac:dyDescent="0.25">
      <c r="A3269">
        <v>29</v>
      </c>
      <c r="B3269">
        <v>392</v>
      </c>
      <c r="C3269">
        <v>8.2758620689655196</v>
      </c>
      <c r="D3269">
        <v>2</v>
      </c>
      <c r="E3269">
        <v>231</v>
      </c>
      <c r="F3269">
        <v>5.9567095588235297</v>
      </c>
      <c r="G3269">
        <v>5.72552394866943</v>
      </c>
      <c r="H3269">
        <f>Table1[[#This Row],[target]]-Table1[[#This Row],[output]]</f>
        <v>0.23118561015409966</v>
      </c>
      <c r="I3269">
        <f>Table1[[#This Row],[tar-out]]*Table1[[#This Row],[tar-out]]</f>
        <v>5.3446786342323346E-2</v>
      </c>
      <c r="J3269" t="b">
        <f>AND(ABS(Table1[[#This Row],[tar-out]])&gt;=$J$1,ABS(Table1[[#This Row],[tar-out]])&lt;$K$1)</f>
        <v>1</v>
      </c>
      <c r="K3269" t="b">
        <f>AND(ABS(Table1[[#This Row],[tar-out]])&gt;=$K$1,ABS(Table1[[#This Row],[tar-out]])&lt;$L$1)</f>
        <v>0</v>
      </c>
      <c r="L3269" t="b">
        <f>AND(ABS(Table1[[#This Row],[tar-out]])&gt;=$L$1,ABS(Table1[[#This Row],[tar-out]])&lt;$M$1)</f>
        <v>0</v>
      </c>
      <c r="M3269" t="b">
        <f>AND(ABS(Table1[[#This Row],[tar-out]])&gt;=$M$1,ABS(Table1[[#This Row],[tar-out]])&lt;$N$1)</f>
        <v>0</v>
      </c>
      <c r="N3269" t="b">
        <f>AND(ABS(Table1[[#This Row],[tar-out]])&gt;=$N$1,ABS(Table1[[#This Row],[tar-out]])&lt;$O$1)</f>
        <v>0</v>
      </c>
      <c r="O3269" t="b">
        <f>AND(ABS(Table1[[#This Row],[tar-out]])&gt;=$O$1,ABS(Table1[[#This Row],[tar-out]])&lt;$P$1)</f>
        <v>0</v>
      </c>
      <c r="P3269" s="1">
        <f>ROUND(Table1[[#This Row],[tar-out]],0)</f>
        <v>0</v>
      </c>
      <c r="Q3269" s="2">
        <v>3267</v>
      </c>
      <c r="U3269">
        <f>IF(Table1[[#This Row],[tar-out in '[0,1)]],1,0)</f>
        <v>1</v>
      </c>
      <c r="V3269">
        <f>IF(Table1[[#This Row],[tar-out in '[1,2)]],1,0)</f>
        <v>0</v>
      </c>
      <c r="W3269">
        <f>IF(Table1[[#This Row],[tar-out'[2,5)]],1,0)</f>
        <v>0</v>
      </c>
      <c r="X3269">
        <f>IF(Table1[[#This Row],[tar-out in '[5, 10)]],1,0)</f>
        <v>0</v>
      </c>
      <c r="Y3269">
        <f>IF(Table1[[#This Row],[tar-out in '[10,20)]],1,0)</f>
        <v>0</v>
      </c>
      <c r="Z3269">
        <f>IF(Table1[[#This Row],[tar-out in '[20, 10000)]],1,0)</f>
        <v>0</v>
      </c>
    </row>
    <row r="3270" spans="1:26" x14ac:dyDescent="0.25">
      <c r="A3270">
        <v>29</v>
      </c>
      <c r="B3270">
        <v>392</v>
      </c>
      <c r="C3270">
        <v>8.2758620689655196</v>
      </c>
      <c r="D3270">
        <v>2</v>
      </c>
      <c r="E3270">
        <v>281</v>
      </c>
      <c r="F3270">
        <v>5.4131534569983097</v>
      </c>
      <c r="G3270">
        <v>5.7406535148620597</v>
      </c>
      <c r="H3270">
        <f>Table1[[#This Row],[target]]-Table1[[#This Row],[output]]</f>
        <v>-0.32750005786374992</v>
      </c>
      <c r="I3270">
        <f>Table1[[#This Row],[tar-out]]*Table1[[#This Row],[tar-out]]</f>
        <v>0.10725628790075954</v>
      </c>
      <c r="J3270" t="b">
        <f>AND(ABS(Table1[[#This Row],[tar-out]])&gt;=$J$1,ABS(Table1[[#This Row],[tar-out]])&lt;$K$1)</f>
        <v>1</v>
      </c>
      <c r="K3270" t="b">
        <f>AND(ABS(Table1[[#This Row],[tar-out]])&gt;=$K$1,ABS(Table1[[#This Row],[tar-out]])&lt;$L$1)</f>
        <v>0</v>
      </c>
      <c r="L3270" t="b">
        <f>AND(ABS(Table1[[#This Row],[tar-out]])&gt;=$L$1,ABS(Table1[[#This Row],[tar-out]])&lt;$M$1)</f>
        <v>0</v>
      </c>
      <c r="M3270" t="b">
        <f>AND(ABS(Table1[[#This Row],[tar-out]])&gt;=$M$1,ABS(Table1[[#This Row],[tar-out]])&lt;$N$1)</f>
        <v>0</v>
      </c>
      <c r="N3270" t="b">
        <f>AND(ABS(Table1[[#This Row],[tar-out]])&gt;=$N$1,ABS(Table1[[#This Row],[tar-out]])&lt;$O$1)</f>
        <v>0</v>
      </c>
      <c r="O3270" t="b">
        <f>AND(ABS(Table1[[#This Row],[tar-out]])&gt;=$O$1,ABS(Table1[[#This Row],[tar-out]])&lt;$P$1)</f>
        <v>0</v>
      </c>
      <c r="P3270" s="1">
        <f>ROUND(Table1[[#This Row],[tar-out]],0)</f>
        <v>0</v>
      </c>
      <c r="Q3270" s="3">
        <v>3268</v>
      </c>
      <c r="U3270">
        <f>IF(Table1[[#This Row],[tar-out in '[0,1)]],1,0)</f>
        <v>1</v>
      </c>
      <c r="V3270">
        <f>IF(Table1[[#This Row],[tar-out in '[1,2)]],1,0)</f>
        <v>0</v>
      </c>
      <c r="W3270">
        <f>IF(Table1[[#This Row],[tar-out'[2,5)]],1,0)</f>
        <v>0</v>
      </c>
      <c r="X3270">
        <f>IF(Table1[[#This Row],[tar-out in '[5, 10)]],1,0)</f>
        <v>0</v>
      </c>
      <c r="Y3270">
        <f>IF(Table1[[#This Row],[tar-out in '[10,20)]],1,0)</f>
        <v>0</v>
      </c>
      <c r="Z3270">
        <f>IF(Table1[[#This Row],[tar-out in '[20, 10000)]],1,0)</f>
        <v>0</v>
      </c>
    </row>
    <row r="3271" spans="1:26" x14ac:dyDescent="0.25">
      <c r="A3271">
        <v>29</v>
      </c>
      <c r="B3271">
        <v>392</v>
      </c>
      <c r="C3271">
        <v>8.2758620689655196</v>
      </c>
      <c r="D3271">
        <v>2</v>
      </c>
      <c r="E3271">
        <v>251</v>
      </c>
      <c r="F3271">
        <v>5.6316468590831903</v>
      </c>
      <c r="G3271">
        <v>5.7317776679992702</v>
      </c>
      <c r="H3271">
        <f>Table1[[#This Row],[target]]-Table1[[#This Row],[output]]</f>
        <v>-0.10013080891607995</v>
      </c>
      <c r="I3271">
        <f>Table1[[#This Row],[tar-out]]*Table1[[#This Row],[tar-out]]</f>
        <v>1.0026178894188517E-2</v>
      </c>
      <c r="J3271" t="b">
        <f>AND(ABS(Table1[[#This Row],[tar-out]])&gt;=$J$1,ABS(Table1[[#This Row],[tar-out]])&lt;$K$1)</f>
        <v>1</v>
      </c>
      <c r="K3271" t="b">
        <f>AND(ABS(Table1[[#This Row],[tar-out]])&gt;=$K$1,ABS(Table1[[#This Row],[tar-out]])&lt;$L$1)</f>
        <v>0</v>
      </c>
      <c r="L3271" t="b">
        <f>AND(ABS(Table1[[#This Row],[tar-out]])&gt;=$L$1,ABS(Table1[[#This Row],[tar-out]])&lt;$M$1)</f>
        <v>0</v>
      </c>
      <c r="M3271" t="b">
        <f>AND(ABS(Table1[[#This Row],[tar-out]])&gt;=$M$1,ABS(Table1[[#This Row],[tar-out]])&lt;$N$1)</f>
        <v>0</v>
      </c>
      <c r="N3271" t="b">
        <f>AND(ABS(Table1[[#This Row],[tar-out]])&gt;=$N$1,ABS(Table1[[#This Row],[tar-out]])&lt;$O$1)</f>
        <v>0</v>
      </c>
      <c r="O3271" t="b">
        <f>AND(ABS(Table1[[#This Row],[tar-out]])&gt;=$O$1,ABS(Table1[[#This Row],[tar-out]])&lt;$P$1)</f>
        <v>0</v>
      </c>
      <c r="P3271" s="1">
        <f>ROUND(Table1[[#This Row],[tar-out]],0)</f>
        <v>0</v>
      </c>
      <c r="Q3271" s="2">
        <v>3269</v>
      </c>
      <c r="U3271">
        <f>IF(Table1[[#This Row],[tar-out in '[0,1)]],1,0)</f>
        <v>1</v>
      </c>
      <c r="V3271">
        <f>IF(Table1[[#This Row],[tar-out in '[1,2)]],1,0)</f>
        <v>0</v>
      </c>
      <c r="W3271">
        <f>IF(Table1[[#This Row],[tar-out'[2,5)]],1,0)</f>
        <v>0</v>
      </c>
      <c r="X3271">
        <f>IF(Table1[[#This Row],[tar-out in '[5, 10)]],1,0)</f>
        <v>0</v>
      </c>
      <c r="Y3271">
        <f>IF(Table1[[#This Row],[tar-out in '[10,20)]],1,0)</f>
        <v>0</v>
      </c>
      <c r="Z3271">
        <f>IF(Table1[[#This Row],[tar-out in '[20, 10000)]],1,0)</f>
        <v>0</v>
      </c>
    </row>
    <row r="3272" spans="1:26" x14ac:dyDescent="0.25">
      <c r="A3272">
        <v>29</v>
      </c>
      <c r="B3272">
        <v>392</v>
      </c>
      <c r="C3272">
        <v>8.2758620689655196</v>
      </c>
      <c r="D3272">
        <v>2</v>
      </c>
      <c r="E3272">
        <v>256</v>
      </c>
      <c r="F3272">
        <v>5.25</v>
      </c>
      <c r="G3272">
        <v>5.7331337928771999</v>
      </c>
      <c r="H3272">
        <f>Table1[[#This Row],[target]]-Table1[[#This Row],[output]]</f>
        <v>-0.48313379287719993</v>
      </c>
      <c r="I3272">
        <f>Table1[[#This Row],[tar-out]]*Table1[[#This Row],[tar-out]]</f>
        <v>0.23341826181990913</v>
      </c>
      <c r="J3272" t="b">
        <f>AND(ABS(Table1[[#This Row],[tar-out]])&gt;=$J$1,ABS(Table1[[#This Row],[tar-out]])&lt;$K$1)</f>
        <v>1</v>
      </c>
      <c r="K3272" t="b">
        <f>AND(ABS(Table1[[#This Row],[tar-out]])&gt;=$K$1,ABS(Table1[[#This Row],[tar-out]])&lt;$L$1)</f>
        <v>0</v>
      </c>
      <c r="L3272" t="b">
        <f>AND(ABS(Table1[[#This Row],[tar-out]])&gt;=$L$1,ABS(Table1[[#This Row],[tar-out]])&lt;$M$1)</f>
        <v>0</v>
      </c>
      <c r="M3272" t="b">
        <f>AND(ABS(Table1[[#This Row],[tar-out]])&gt;=$M$1,ABS(Table1[[#This Row],[tar-out]])&lt;$N$1)</f>
        <v>0</v>
      </c>
      <c r="N3272" t="b">
        <f>AND(ABS(Table1[[#This Row],[tar-out]])&gt;=$N$1,ABS(Table1[[#This Row],[tar-out]])&lt;$O$1)</f>
        <v>0</v>
      </c>
      <c r="O3272" t="b">
        <f>AND(ABS(Table1[[#This Row],[tar-out]])&gt;=$O$1,ABS(Table1[[#This Row],[tar-out]])&lt;$P$1)</f>
        <v>0</v>
      </c>
      <c r="P3272" s="1">
        <f>ROUND(Table1[[#This Row],[tar-out]],0)</f>
        <v>0</v>
      </c>
      <c r="Q3272" s="3">
        <v>3270</v>
      </c>
      <c r="U3272">
        <f>IF(Table1[[#This Row],[tar-out in '[0,1)]],1,0)</f>
        <v>1</v>
      </c>
      <c r="V3272">
        <f>IF(Table1[[#This Row],[tar-out in '[1,2)]],1,0)</f>
        <v>0</v>
      </c>
      <c r="W3272">
        <f>IF(Table1[[#This Row],[tar-out'[2,5)]],1,0)</f>
        <v>0</v>
      </c>
      <c r="X3272">
        <f>IF(Table1[[#This Row],[tar-out in '[5, 10)]],1,0)</f>
        <v>0</v>
      </c>
      <c r="Y3272">
        <f>IF(Table1[[#This Row],[tar-out in '[10,20)]],1,0)</f>
        <v>0</v>
      </c>
      <c r="Z3272">
        <f>IF(Table1[[#This Row],[tar-out in '[20, 10000)]],1,0)</f>
        <v>0</v>
      </c>
    </row>
    <row r="3273" spans="1:26" x14ac:dyDescent="0.25">
      <c r="A3273">
        <v>29</v>
      </c>
      <c r="B3273">
        <v>392</v>
      </c>
      <c r="C3273">
        <v>8.2758620689655196</v>
      </c>
      <c r="D3273">
        <v>2</v>
      </c>
      <c r="E3273">
        <v>305</v>
      </c>
      <c r="F3273">
        <v>5</v>
      </c>
      <c r="G3273">
        <v>5.74815130233765</v>
      </c>
      <c r="H3273">
        <f>Table1[[#This Row],[target]]-Table1[[#This Row],[output]]</f>
        <v>-0.74815130233765004</v>
      </c>
      <c r="I3273">
        <f>Table1[[#This Row],[tar-out]]*Table1[[#This Row],[tar-out]]</f>
        <v>0.55973037118952185</v>
      </c>
      <c r="J3273" t="b">
        <f>AND(ABS(Table1[[#This Row],[tar-out]])&gt;=$J$1,ABS(Table1[[#This Row],[tar-out]])&lt;$K$1)</f>
        <v>1</v>
      </c>
      <c r="K3273" t="b">
        <f>AND(ABS(Table1[[#This Row],[tar-out]])&gt;=$K$1,ABS(Table1[[#This Row],[tar-out]])&lt;$L$1)</f>
        <v>0</v>
      </c>
      <c r="L3273" t="b">
        <f>AND(ABS(Table1[[#This Row],[tar-out]])&gt;=$L$1,ABS(Table1[[#This Row],[tar-out]])&lt;$M$1)</f>
        <v>0</v>
      </c>
      <c r="M3273" t="b">
        <f>AND(ABS(Table1[[#This Row],[tar-out]])&gt;=$M$1,ABS(Table1[[#This Row],[tar-out]])&lt;$N$1)</f>
        <v>0</v>
      </c>
      <c r="N3273" t="b">
        <f>AND(ABS(Table1[[#This Row],[tar-out]])&gt;=$N$1,ABS(Table1[[#This Row],[tar-out]])&lt;$O$1)</f>
        <v>0</v>
      </c>
      <c r="O3273" t="b">
        <f>AND(ABS(Table1[[#This Row],[tar-out]])&gt;=$O$1,ABS(Table1[[#This Row],[tar-out]])&lt;$P$1)</f>
        <v>0</v>
      </c>
      <c r="P3273" s="1">
        <f>ROUND(Table1[[#This Row],[tar-out]],0)</f>
        <v>-1</v>
      </c>
      <c r="Q3273" s="2">
        <v>3271</v>
      </c>
      <c r="U3273">
        <f>IF(Table1[[#This Row],[tar-out in '[0,1)]],1,0)</f>
        <v>1</v>
      </c>
      <c r="V3273">
        <f>IF(Table1[[#This Row],[tar-out in '[1,2)]],1,0)</f>
        <v>0</v>
      </c>
      <c r="W3273">
        <f>IF(Table1[[#This Row],[tar-out'[2,5)]],1,0)</f>
        <v>0</v>
      </c>
      <c r="X3273">
        <f>IF(Table1[[#This Row],[tar-out in '[5, 10)]],1,0)</f>
        <v>0</v>
      </c>
      <c r="Y3273">
        <f>IF(Table1[[#This Row],[tar-out in '[10,20)]],1,0)</f>
        <v>0</v>
      </c>
      <c r="Z3273">
        <f>IF(Table1[[#This Row],[tar-out in '[20, 10000)]],1,0)</f>
        <v>0</v>
      </c>
    </row>
    <row r="3274" spans="1:26" x14ac:dyDescent="0.25">
      <c r="A3274">
        <v>29</v>
      </c>
      <c r="B3274">
        <v>392</v>
      </c>
      <c r="C3274">
        <v>8.2758620689655196</v>
      </c>
      <c r="D3274">
        <v>2</v>
      </c>
      <c r="E3274">
        <v>301</v>
      </c>
      <c r="F3274">
        <v>5.0924369747899201</v>
      </c>
      <c r="G3274">
        <v>5.7468910217285201</v>
      </c>
      <c r="H3274">
        <f>Table1[[#This Row],[target]]-Table1[[#This Row],[output]]</f>
        <v>-0.65445404693859999</v>
      </c>
      <c r="I3274">
        <f>Table1[[#This Row],[tar-out]]*Table1[[#This Row],[tar-out]]</f>
        <v>0.42831009955431121</v>
      </c>
      <c r="J3274" t="b">
        <f>AND(ABS(Table1[[#This Row],[tar-out]])&gt;=$J$1,ABS(Table1[[#This Row],[tar-out]])&lt;$K$1)</f>
        <v>1</v>
      </c>
      <c r="K3274" t="b">
        <f>AND(ABS(Table1[[#This Row],[tar-out]])&gt;=$K$1,ABS(Table1[[#This Row],[tar-out]])&lt;$L$1)</f>
        <v>0</v>
      </c>
      <c r="L3274" t="b">
        <f>AND(ABS(Table1[[#This Row],[tar-out]])&gt;=$L$1,ABS(Table1[[#This Row],[tar-out]])&lt;$M$1)</f>
        <v>0</v>
      </c>
      <c r="M3274" t="b">
        <f>AND(ABS(Table1[[#This Row],[tar-out]])&gt;=$M$1,ABS(Table1[[#This Row],[tar-out]])&lt;$N$1)</f>
        <v>0</v>
      </c>
      <c r="N3274" t="b">
        <f>AND(ABS(Table1[[#This Row],[tar-out]])&gt;=$N$1,ABS(Table1[[#This Row],[tar-out]])&lt;$O$1)</f>
        <v>0</v>
      </c>
      <c r="O3274" t="b">
        <f>AND(ABS(Table1[[#This Row],[tar-out]])&gt;=$O$1,ABS(Table1[[#This Row],[tar-out]])&lt;$P$1)</f>
        <v>0</v>
      </c>
      <c r="P3274" s="1">
        <f>ROUND(Table1[[#This Row],[tar-out]],0)</f>
        <v>-1</v>
      </c>
      <c r="Q3274" s="3">
        <v>3272</v>
      </c>
      <c r="U3274">
        <f>IF(Table1[[#This Row],[tar-out in '[0,1)]],1,0)</f>
        <v>1</v>
      </c>
      <c r="V3274">
        <f>IF(Table1[[#This Row],[tar-out in '[1,2)]],1,0)</f>
        <v>0</v>
      </c>
      <c r="W3274">
        <f>IF(Table1[[#This Row],[tar-out'[2,5)]],1,0)</f>
        <v>0</v>
      </c>
      <c r="X3274">
        <f>IF(Table1[[#This Row],[tar-out in '[5, 10)]],1,0)</f>
        <v>0</v>
      </c>
      <c r="Y3274">
        <f>IF(Table1[[#This Row],[tar-out in '[10,20)]],1,0)</f>
        <v>0</v>
      </c>
      <c r="Z3274">
        <f>IF(Table1[[#This Row],[tar-out in '[20, 10000)]],1,0)</f>
        <v>0</v>
      </c>
    </row>
    <row r="3275" spans="1:26" x14ac:dyDescent="0.25">
      <c r="A3275">
        <v>29</v>
      </c>
      <c r="B3275">
        <v>392</v>
      </c>
      <c r="C3275">
        <v>8.2758620689655196</v>
      </c>
      <c r="D3275">
        <v>2</v>
      </c>
      <c r="E3275">
        <v>234</v>
      </c>
      <c r="F3275">
        <v>5.0581395348837201</v>
      </c>
      <c r="G3275">
        <v>5.7264981269836399</v>
      </c>
      <c r="H3275">
        <f>Table1[[#This Row],[target]]-Table1[[#This Row],[output]]</f>
        <v>-0.66835859209991977</v>
      </c>
      <c r="I3275">
        <f>Table1[[#This Row],[tar-out]]*Table1[[#This Row],[tar-out]]</f>
        <v>0.44670320763378696</v>
      </c>
      <c r="J3275" t="b">
        <f>AND(ABS(Table1[[#This Row],[tar-out]])&gt;=$J$1,ABS(Table1[[#This Row],[tar-out]])&lt;$K$1)</f>
        <v>1</v>
      </c>
      <c r="K3275" t="b">
        <f>AND(ABS(Table1[[#This Row],[tar-out]])&gt;=$K$1,ABS(Table1[[#This Row],[tar-out]])&lt;$L$1)</f>
        <v>0</v>
      </c>
      <c r="L3275" t="b">
        <f>AND(ABS(Table1[[#This Row],[tar-out]])&gt;=$L$1,ABS(Table1[[#This Row],[tar-out]])&lt;$M$1)</f>
        <v>0</v>
      </c>
      <c r="M3275" t="b">
        <f>AND(ABS(Table1[[#This Row],[tar-out]])&gt;=$M$1,ABS(Table1[[#This Row],[tar-out]])&lt;$N$1)</f>
        <v>0</v>
      </c>
      <c r="N3275" t="b">
        <f>AND(ABS(Table1[[#This Row],[tar-out]])&gt;=$N$1,ABS(Table1[[#This Row],[tar-out]])&lt;$O$1)</f>
        <v>0</v>
      </c>
      <c r="O3275" t="b">
        <f>AND(ABS(Table1[[#This Row],[tar-out]])&gt;=$O$1,ABS(Table1[[#This Row],[tar-out]])&lt;$P$1)</f>
        <v>0</v>
      </c>
      <c r="P3275" s="1">
        <f>ROUND(Table1[[#This Row],[tar-out]],0)</f>
        <v>-1</v>
      </c>
      <c r="Q3275" s="2">
        <v>3273</v>
      </c>
      <c r="U3275">
        <f>IF(Table1[[#This Row],[tar-out in '[0,1)]],1,0)</f>
        <v>1</v>
      </c>
      <c r="V3275">
        <f>IF(Table1[[#This Row],[tar-out in '[1,2)]],1,0)</f>
        <v>0</v>
      </c>
      <c r="W3275">
        <f>IF(Table1[[#This Row],[tar-out'[2,5)]],1,0)</f>
        <v>0</v>
      </c>
      <c r="X3275">
        <f>IF(Table1[[#This Row],[tar-out in '[5, 10)]],1,0)</f>
        <v>0</v>
      </c>
      <c r="Y3275">
        <f>IF(Table1[[#This Row],[tar-out in '[10,20)]],1,0)</f>
        <v>0</v>
      </c>
      <c r="Z3275">
        <f>IF(Table1[[#This Row],[tar-out in '[20, 10000)]],1,0)</f>
        <v>0</v>
      </c>
    </row>
    <row r="3276" spans="1:26" x14ac:dyDescent="0.25">
      <c r="A3276">
        <v>29</v>
      </c>
      <c r="B3276">
        <v>392</v>
      </c>
      <c r="C3276">
        <v>8.2758620689655196</v>
      </c>
      <c r="D3276">
        <v>2</v>
      </c>
      <c r="E3276">
        <v>284</v>
      </c>
      <c r="F3276">
        <v>5.2340425531914896</v>
      </c>
      <c r="G3276">
        <v>5.7415699958801296</v>
      </c>
      <c r="H3276">
        <f>Table1[[#This Row],[target]]-Table1[[#This Row],[output]]</f>
        <v>-0.50752744268864003</v>
      </c>
      <c r="I3276">
        <f>Table1[[#This Row],[tar-out]]*Table1[[#This Row],[tar-out]]</f>
        <v>0.2575841050820708</v>
      </c>
      <c r="J3276" t="b">
        <f>AND(ABS(Table1[[#This Row],[tar-out]])&gt;=$J$1,ABS(Table1[[#This Row],[tar-out]])&lt;$K$1)</f>
        <v>1</v>
      </c>
      <c r="K3276" t="b">
        <f>AND(ABS(Table1[[#This Row],[tar-out]])&gt;=$K$1,ABS(Table1[[#This Row],[tar-out]])&lt;$L$1)</f>
        <v>0</v>
      </c>
      <c r="L3276" t="b">
        <f>AND(ABS(Table1[[#This Row],[tar-out]])&gt;=$L$1,ABS(Table1[[#This Row],[tar-out]])&lt;$M$1)</f>
        <v>0</v>
      </c>
      <c r="M3276" t="b">
        <f>AND(ABS(Table1[[#This Row],[tar-out]])&gt;=$M$1,ABS(Table1[[#This Row],[tar-out]])&lt;$N$1)</f>
        <v>0</v>
      </c>
      <c r="N3276" t="b">
        <f>AND(ABS(Table1[[#This Row],[tar-out]])&gt;=$N$1,ABS(Table1[[#This Row],[tar-out]])&lt;$O$1)</f>
        <v>0</v>
      </c>
      <c r="O3276" t="b">
        <f>AND(ABS(Table1[[#This Row],[tar-out]])&gt;=$O$1,ABS(Table1[[#This Row],[tar-out]])&lt;$P$1)</f>
        <v>0</v>
      </c>
      <c r="P3276" s="1">
        <f>ROUND(Table1[[#This Row],[tar-out]],0)</f>
        <v>-1</v>
      </c>
      <c r="Q3276" s="3">
        <v>3274</v>
      </c>
      <c r="U3276">
        <f>IF(Table1[[#This Row],[tar-out in '[0,1)]],1,0)</f>
        <v>1</v>
      </c>
      <c r="V3276">
        <f>IF(Table1[[#This Row],[tar-out in '[1,2)]],1,0)</f>
        <v>0</v>
      </c>
      <c r="W3276">
        <f>IF(Table1[[#This Row],[tar-out'[2,5)]],1,0)</f>
        <v>0</v>
      </c>
      <c r="X3276">
        <f>IF(Table1[[#This Row],[tar-out in '[5, 10)]],1,0)</f>
        <v>0</v>
      </c>
      <c r="Y3276">
        <f>IF(Table1[[#This Row],[tar-out in '[10,20)]],1,0)</f>
        <v>0</v>
      </c>
      <c r="Z3276">
        <f>IF(Table1[[#This Row],[tar-out in '[20, 10000)]],1,0)</f>
        <v>0</v>
      </c>
    </row>
    <row r="3277" spans="1:26" x14ac:dyDescent="0.25">
      <c r="A3277">
        <v>29</v>
      </c>
      <c r="B3277">
        <v>392</v>
      </c>
      <c r="C3277">
        <v>8.2758620689655196</v>
      </c>
      <c r="D3277">
        <v>2</v>
      </c>
      <c r="E3277">
        <v>181</v>
      </c>
      <c r="F3277">
        <v>5.00058651026393</v>
      </c>
      <c r="G3277">
        <v>5.7099738121032697</v>
      </c>
      <c r="H3277">
        <f>Table1[[#This Row],[target]]-Table1[[#This Row],[output]]</f>
        <v>-0.70938730183933973</v>
      </c>
      <c r="I3277">
        <f>Table1[[#This Row],[tar-out]]*Table1[[#This Row],[tar-out]]</f>
        <v>0.5032303440108985</v>
      </c>
      <c r="J3277" t="b">
        <f>AND(ABS(Table1[[#This Row],[tar-out]])&gt;=$J$1,ABS(Table1[[#This Row],[tar-out]])&lt;$K$1)</f>
        <v>1</v>
      </c>
      <c r="K3277" t="b">
        <f>AND(ABS(Table1[[#This Row],[tar-out]])&gt;=$K$1,ABS(Table1[[#This Row],[tar-out]])&lt;$L$1)</f>
        <v>0</v>
      </c>
      <c r="L3277" t="b">
        <f>AND(ABS(Table1[[#This Row],[tar-out]])&gt;=$L$1,ABS(Table1[[#This Row],[tar-out]])&lt;$M$1)</f>
        <v>0</v>
      </c>
      <c r="M3277" t="b">
        <f>AND(ABS(Table1[[#This Row],[tar-out]])&gt;=$M$1,ABS(Table1[[#This Row],[tar-out]])&lt;$N$1)</f>
        <v>0</v>
      </c>
      <c r="N3277" t="b">
        <f>AND(ABS(Table1[[#This Row],[tar-out]])&gt;=$N$1,ABS(Table1[[#This Row],[tar-out]])&lt;$O$1)</f>
        <v>0</v>
      </c>
      <c r="O3277" t="b">
        <f>AND(ABS(Table1[[#This Row],[tar-out]])&gt;=$O$1,ABS(Table1[[#This Row],[tar-out]])&lt;$P$1)</f>
        <v>0</v>
      </c>
      <c r="P3277" s="1">
        <f>ROUND(Table1[[#This Row],[tar-out]],0)</f>
        <v>-1</v>
      </c>
      <c r="Q3277" s="2">
        <v>3275</v>
      </c>
      <c r="U3277">
        <f>IF(Table1[[#This Row],[tar-out in '[0,1)]],1,0)</f>
        <v>1</v>
      </c>
      <c r="V3277">
        <f>IF(Table1[[#This Row],[tar-out in '[1,2)]],1,0)</f>
        <v>0</v>
      </c>
      <c r="W3277">
        <f>IF(Table1[[#This Row],[tar-out'[2,5)]],1,0)</f>
        <v>0</v>
      </c>
      <c r="X3277">
        <f>IF(Table1[[#This Row],[tar-out in '[5, 10)]],1,0)</f>
        <v>0</v>
      </c>
      <c r="Y3277">
        <f>IF(Table1[[#This Row],[tar-out in '[10,20)]],1,0)</f>
        <v>0</v>
      </c>
      <c r="Z3277">
        <f>IF(Table1[[#This Row],[tar-out in '[20, 10000)]],1,0)</f>
        <v>0</v>
      </c>
    </row>
    <row r="3278" spans="1:26" x14ac:dyDescent="0.25">
      <c r="A3278">
        <v>29</v>
      </c>
      <c r="B3278">
        <v>392</v>
      </c>
      <c r="C3278">
        <v>8.2758620689655196</v>
      </c>
      <c r="D3278">
        <v>2</v>
      </c>
      <c r="E3278">
        <v>379</v>
      </c>
      <c r="F3278">
        <v>5.1419878296146004</v>
      </c>
      <c r="G3278">
        <v>5.7154793739318803</v>
      </c>
      <c r="H3278">
        <f>Table1[[#This Row],[target]]-Table1[[#This Row],[output]]</f>
        <v>-0.57349154431727989</v>
      </c>
      <c r="I3278">
        <f>Table1[[#This Row],[tar-out]]*Table1[[#This Row],[tar-out]]</f>
        <v>0.32889255140341861</v>
      </c>
      <c r="J3278" t="b">
        <f>AND(ABS(Table1[[#This Row],[tar-out]])&gt;=$J$1,ABS(Table1[[#This Row],[tar-out]])&lt;$K$1)</f>
        <v>1</v>
      </c>
      <c r="K3278" t="b">
        <f>AND(ABS(Table1[[#This Row],[tar-out]])&gt;=$K$1,ABS(Table1[[#This Row],[tar-out]])&lt;$L$1)</f>
        <v>0</v>
      </c>
      <c r="L3278" t="b">
        <f>AND(ABS(Table1[[#This Row],[tar-out]])&gt;=$L$1,ABS(Table1[[#This Row],[tar-out]])&lt;$M$1)</f>
        <v>0</v>
      </c>
      <c r="M3278" t="b">
        <f>AND(ABS(Table1[[#This Row],[tar-out]])&gt;=$M$1,ABS(Table1[[#This Row],[tar-out]])&lt;$N$1)</f>
        <v>0</v>
      </c>
      <c r="N3278" t="b">
        <f>AND(ABS(Table1[[#This Row],[tar-out]])&gt;=$N$1,ABS(Table1[[#This Row],[tar-out]])&lt;$O$1)</f>
        <v>0</v>
      </c>
      <c r="O3278" t="b">
        <f>AND(ABS(Table1[[#This Row],[tar-out]])&gt;=$O$1,ABS(Table1[[#This Row],[tar-out]])&lt;$P$1)</f>
        <v>0</v>
      </c>
      <c r="P3278" s="1">
        <f>ROUND(Table1[[#This Row],[tar-out]],0)</f>
        <v>-1</v>
      </c>
      <c r="Q3278" s="3">
        <v>3276</v>
      </c>
      <c r="U3278">
        <f>IF(Table1[[#This Row],[tar-out in '[0,1)]],1,0)</f>
        <v>1</v>
      </c>
      <c r="V3278">
        <f>IF(Table1[[#This Row],[tar-out in '[1,2)]],1,0)</f>
        <v>0</v>
      </c>
      <c r="W3278">
        <f>IF(Table1[[#This Row],[tar-out'[2,5)]],1,0)</f>
        <v>0</v>
      </c>
      <c r="X3278">
        <f>IF(Table1[[#This Row],[tar-out in '[5, 10)]],1,0)</f>
        <v>0</v>
      </c>
      <c r="Y3278">
        <f>IF(Table1[[#This Row],[tar-out in '[10,20)]],1,0)</f>
        <v>0</v>
      </c>
      <c r="Z3278">
        <f>IF(Table1[[#This Row],[tar-out in '[20, 10000)]],1,0)</f>
        <v>0</v>
      </c>
    </row>
    <row r="3279" spans="1:26" x14ac:dyDescent="0.25">
      <c r="A3279">
        <v>29</v>
      </c>
      <c r="B3279">
        <v>392</v>
      </c>
      <c r="C3279">
        <v>8.2758620689655196</v>
      </c>
      <c r="D3279">
        <v>2</v>
      </c>
      <c r="E3279">
        <v>441</v>
      </c>
      <c r="F3279">
        <v>5.3673469387755102</v>
      </c>
      <c r="G3279">
        <v>5.7154793739318803</v>
      </c>
      <c r="H3279">
        <f>Table1[[#This Row],[target]]-Table1[[#This Row],[output]]</f>
        <v>-0.34813243515637016</v>
      </c>
      <c r="I3279">
        <f>Table1[[#This Row],[tar-out]]*Table1[[#This Row],[tar-out]]</f>
        <v>0.12119619240790427</v>
      </c>
      <c r="J3279" t="b">
        <f>AND(ABS(Table1[[#This Row],[tar-out]])&gt;=$J$1,ABS(Table1[[#This Row],[tar-out]])&lt;$K$1)</f>
        <v>1</v>
      </c>
      <c r="K3279" t="b">
        <f>AND(ABS(Table1[[#This Row],[tar-out]])&gt;=$K$1,ABS(Table1[[#This Row],[tar-out]])&lt;$L$1)</f>
        <v>0</v>
      </c>
      <c r="L3279" t="b">
        <f>AND(ABS(Table1[[#This Row],[tar-out]])&gt;=$L$1,ABS(Table1[[#This Row],[tar-out]])&lt;$M$1)</f>
        <v>0</v>
      </c>
      <c r="M3279" t="b">
        <f>AND(ABS(Table1[[#This Row],[tar-out]])&gt;=$M$1,ABS(Table1[[#This Row],[tar-out]])&lt;$N$1)</f>
        <v>0</v>
      </c>
      <c r="N3279" t="b">
        <f>AND(ABS(Table1[[#This Row],[tar-out]])&gt;=$N$1,ABS(Table1[[#This Row],[tar-out]])&lt;$O$1)</f>
        <v>0</v>
      </c>
      <c r="O3279" t="b">
        <f>AND(ABS(Table1[[#This Row],[tar-out]])&gt;=$O$1,ABS(Table1[[#This Row],[tar-out]])&lt;$P$1)</f>
        <v>0</v>
      </c>
      <c r="P3279" s="1">
        <f>ROUND(Table1[[#This Row],[tar-out]],0)</f>
        <v>0</v>
      </c>
      <c r="Q3279" s="2">
        <v>3277</v>
      </c>
      <c r="U3279">
        <f>IF(Table1[[#This Row],[tar-out in '[0,1)]],1,0)</f>
        <v>1</v>
      </c>
      <c r="V3279">
        <f>IF(Table1[[#This Row],[tar-out in '[1,2)]],1,0)</f>
        <v>0</v>
      </c>
      <c r="W3279">
        <f>IF(Table1[[#This Row],[tar-out'[2,5)]],1,0)</f>
        <v>0</v>
      </c>
      <c r="X3279">
        <f>IF(Table1[[#This Row],[tar-out in '[5, 10)]],1,0)</f>
        <v>0</v>
      </c>
      <c r="Y3279">
        <f>IF(Table1[[#This Row],[tar-out in '[10,20)]],1,0)</f>
        <v>0</v>
      </c>
      <c r="Z3279">
        <f>IF(Table1[[#This Row],[tar-out in '[20, 10000)]],1,0)</f>
        <v>0</v>
      </c>
    </row>
    <row r="3280" spans="1:26" x14ac:dyDescent="0.25">
      <c r="A3280">
        <v>29</v>
      </c>
      <c r="B3280">
        <v>392</v>
      </c>
      <c r="C3280">
        <v>8.2758620689655196</v>
      </c>
      <c r="D3280">
        <v>2</v>
      </c>
      <c r="E3280">
        <v>380</v>
      </c>
      <c r="F3280">
        <v>5.7391304347826102</v>
      </c>
      <c r="G3280">
        <v>5.7154793739318803</v>
      </c>
      <c r="H3280">
        <f>Table1[[#This Row],[target]]-Table1[[#This Row],[output]]</f>
        <v>2.3651060850729877E-2</v>
      </c>
      <c r="I3280">
        <f>Table1[[#This Row],[tar-out]]*Table1[[#This Row],[tar-out]]</f>
        <v>5.5937267936492742E-4</v>
      </c>
      <c r="J3280" t="b">
        <f>AND(ABS(Table1[[#This Row],[tar-out]])&gt;=$J$1,ABS(Table1[[#This Row],[tar-out]])&lt;$K$1)</f>
        <v>1</v>
      </c>
      <c r="K3280" t="b">
        <f>AND(ABS(Table1[[#This Row],[tar-out]])&gt;=$K$1,ABS(Table1[[#This Row],[tar-out]])&lt;$L$1)</f>
        <v>0</v>
      </c>
      <c r="L3280" t="b">
        <f>AND(ABS(Table1[[#This Row],[tar-out]])&gt;=$L$1,ABS(Table1[[#This Row],[tar-out]])&lt;$M$1)</f>
        <v>0</v>
      </c>
      <c r="M3280" t="b">
        <f>AND(ABS(Table1[[#This Row],[tar-out]])&gt;=$M$1,ABS(Table1[[#This Row],[tar-out]])&lt;$N$1)</f>
        <v>0</v>
      </c>
      <c r="N3280" t="b">
        <f>AND(ABS(Table1[[#This Row],[tar-out]])&gt;=$N$1,ABS(Table1[[#This Row],[tar-out]])&lt;$O$1)</f>
        <v>0</v>
      </c>
      <c r="O3280" t="b">
        <f>AND(ABS(Table1[[#This Row],[tar-out]])&gt;=$O$1,ABS(Table1[[#This Row],[tar-out]])&lt;$P$1)</f>
        <v>0</v>
      </c>
      <c r="P3280" s="1">
        <f>ROUND(Table1[[#This Row],[tar-out]],0)</f>
        <v>0</v>
      </c>
      <c r="Q3280" s="3">
        <v>3278</v>
      </c>
      <c r="U3280">
        <f>IF(Table1[[#This Row],[tar-out in '[0,1)]],1,0)</f>
        <v>1</v>
      </c>
      <c r="V3280">
        <f>IF(Table1[[#This Row],[tar-out in '[1,2)]],1,0)</f>
        <v>0</v>
      </c>
      <c r="W3280">
        <f>IF(Table1[[#This Row],[tar-out'[2,5)]],1,0)</f>
        <v>0</v>
      </c>
      <c r="X3280">
        <f>IF(Table1[[#This Row],[tar-out in '[5, 10)]],1,0)</f>
        <v>0</v>
      </c>
      <c r="Y3280">
        <f>IF(Table1[[#This Row],[tar-out in '[10,20)]],1,0)</f>
        <v>0</v>
      </c>
      <c r="Z3280">
        <f>IF(Table1[[#This Row],[tar-out in '[20, 10000)]],1,0)</f>
        <v>0</v>
      </c>
    </row>
    <row r="3281" spans="1:26" x14ac:dyDescent="0.25">
      <c r="A3281">
        <v>29</v>
      </c>
      <c r="B3281">
        <v>392</v>
      </c>
      <c r="C3281">
        <v>8.2758620689655196</v>
      </c>
      <c r="D3281">
        <v>2</v>
      </c>
      <c r="E3281">
        <v>252</v>
      </c>
      <c r="F3281">
        <v>5.1596638655462197</v>
      </c>
      <c r="G3281">
        <v>5.7320461273193404</v>
      </c>
      <c r="H3281">
        <f>Table1[[#This Row],[target]]-Table1[[#This Row],[output]]</f>
        <v>-0.57238226177312068</v>
      </c>
      <c r="I3281">
        <f>Table1[[#This Row],[tar-out]]*Table1[[#This Row],[tar-out]]</f>
        <v>0.32762145359251327</v>
      </c>
      <c r="J3281" t="b">
        <f>AND(ABS(Table1[[#This Row],[tar-out]])&gt;=$J$1,ABS(Table1[[#This Row],[tar-out]])&lt;$K$1)</f>
        <v>1</v>
      </c>
      <c r="K3281" t="b">
        <f>AND(ABS(Table1[[#This Row],[tar-out]])&gt;=$K$1,ABS(Table1[[#This Row],[tar-out]])&lt;$L$1)</f>
        <v>0</v>
      </c>
      <c r="L3281" t="b">
        <f>AND(ABS(Table1[[#This Row],[tar-out]])&gt;=$L$1,ABS(Table1[[#This Row],[tar-out]])&lt;$M$1)</f>
        <v>0</v>
      </c>
      <c r="M3281" t="b">
        <f>AND(ABS(Table1[[#This Row],[tar-out]])&gt;=$M$1,ABS(Table1[[#This Row],[tar-out]])&lt;$N$1)</f>
        <v>0</v>
      </c>
      <c r="N3281" t="b">
        <f>AND(ABS(Table1[[#This Row],[tar-out]])&gt;=$N$1,ABS(Table1[[#This Row],[tar-out]])&lt;$O$1)</f>
        <v>0</v>
      </c>
      <c r="O3281" t="b">
        <f>AND(ABS(Table1[[#This Row],[tar-out]])&gt;=$O$1,ABS(Table1[[#This Row],[tar-out]])&lt;$P$1)</f>
        <v>0</v>
      </c>
      <c r="P3281" s="1">
        <f>ROUND(Table1[[#This Row],[tar-out]],0)</f>
        <v>-1</v>
      </c>
      <c r="Q3281" s="2">
        <v>3279</v>
      </c>
      <c r="U3281">
        <f>IF(Table1[[#This Row],[tar-out in '[0,1)]],1,0)</f>
        <v>1</v>
      </c>
      <c r="V3281">
        <f>IF(Table1[[#This Row],[tar-out in '[1,2)]],1,0)</f>
        <v>0</v>
      </c>
      <c r="W3281">
        <f>IF(Table1[[#This Row],[tar-out'[2,5)]],1,0)</f>
        <v>0</v>
      </c>
      <c r="X3281">
        <f>IF(Table1[[#This Row],[tar-out in '[5, 10)]],1,0)</f>
        <v>0</v>
      </c>
      <c r="Y3281">
        <f>IF(Table1[[#This Row],[tar-out in '[10,20)]],1,0)</f>
        <v>0</v>
      </c>
      <c r="Z3281">
        <f>IF(Table1[[#This Row],[tar-out in '[20, 10000)]],1,0)</f>
        <v>0</v>
      </c>
    </row>
    <row r="3282" spans="1:26" x14ac:dyDescent="0.25">
      <c r="A3282">
        <v>29</v>
      </c>
      <c r="B3282">
        <v>392</v>
      </c>
      <c r="C3282">
        <v>8.2758620689655196</v>
      </c>
      <c r="D3282">
        <v>2</v>
      </c>
      <c r="E3282">
        <v>196</v>
      </c>
      <c r="F3282">
        <v>5</v>
      </c>
      <c r="G3282">
        <v>5.7150917053222701</v>
      </c>
      <c r="H3282">
        <f>Table1[[#This Row],[target]]-Table1[[#This Row],[output]]</f>
        <v>-0.71509170532227007</v>
      </c>
      <c r="I3282">
        <f>Table1[[#This Row],[tar-out]]*Table1[[#This Row],[tar-out]]</f>
        <v>0.5113561470207123</v>
      </c>
      <c r="J3282" t="b">
        <f>AND(ABS(Table1[[#This Row],[tar-out]])&gt;=$J$1,ABS(Table1[[#This Row],[tar-out]])&lt;$K$1)</f>
        <v>1</v>
      </c>
      <c r="K3282" t="b">
        <f>AND(ABS(Table1[[#This Row],[tar-out]])&gt;=$K$1,ABS(Table1[[#This Row],[tar-out]])&lt;$L$1)</f>
        <v>0</v>
      </c>
      <c r="L3282" t="b">
        <f>AND(ABS(Table1[[#This Row],[tar-out]])&gt;=$L$1,ABS(Table1[[#This Row],[tar-out]])&lt;$M$1)</f>
        <v>0</v>
      </c>
      <c r="M3282" t="b">
        <f>AND(ABS(Table1[[#This Row],[tar-out]])&gt;=$M$1,ABS(Table1[[#This Row],[tar-out]])&lt;$N$1)</f>
        <v>0</v>
      </c>
      <c r="N3282" t="b">
        <f>AND(ABS(Table1[[#This Row],[tar-out]])&gt;=$N$1,ABS(Table1[[#This Row],[tar-out]])&lt;$O$1)</f>
        <v>0</v>
      </c>
      <c r="O3282" t="b">
        <f>AND(ABS(Table1[[#This Row],[tar-out]])&gt;=$O$1,ABS(Table1[[#This Row],[tar-out]])&lt;$P$1)</f>
        <v>0</v>
      </c>
      <c r="P3282" s="1">
        <f>ROUND(Table1[[#This Row],[tar-out]],0)</f>
        <v>-1</v>
      </c>
      <c r="Q3282" s="3">
        <v>3280</v>
      </c>
      <c r="U3282">
        <f>IF(Table1[[#This Row],[tar-out in '[0,1)]],1,0)</f>
        <v>1</v>
      </c>
      <c r="V3282">
        <f>IF(Table1[[#This Row],[tar-out in '[1,2)]],1,0)</f>
        <v>0</v>
      </c>
      <c r="W3282">
        <f>IF(Table1[[#This Row],[tar-out'[2,5)]],1,0)</f>
        <v>0</v>
      </c>
      <c r="X3282">
        <f>IF(Table1[[#This Row],[tar-out in '[5, 10)]],1,0)</f>
        <v>0</v>
      </c>
      <c r="Y3282">
        <f>IF(Table1[[#This Row],[tar-out in '[10,20)]],1,0)</f>
        <v>0</v>
      </c>
      <c r="Z3282">
        <f>IF(Table1[[#This Row],[tar-out in '[20, 10000)]],1,0)</f>
        <v>0</v>
      </c>
    </row>
    <row r="3283" spans="1:26" x14ac:dyDescent="0.25">
      <c r="A3283">
        <v>29</v>
      </c>
      <c r="B3283">
        <v>392</v>
      </c>
      <c r="C3283">
        <v>8.2758620689655196</v>
      </c>
      <c r="D3283">
        <v>2</v>
      </c>
      <c r="E3283">
        <v>25</v>
      </c>
      <c r="F3283">
        <v>5.0170419963481399</v>
      </c>
      <c r="G3283">
        <v>5.63637018203735</v>
      </c>
      <c r="H3283">
        <f>Table1[[#This Row],[target]]-Table1[[#This Row],[output]]</f>
        <v>-0.61932818568921011</v>
      </c>
      <c r="I3283">
        <f>Table1[[#This Row],[tar-out]]*Table1[[#This Row],[tar-out]]</f>
        <v>0.3835674015890887</v>
      </c>
      <c r="J3283" t="b">
        <f>AND(ABS(Table1[[#This Row],[tar-out]])&gt;=$J$1,ABS(Table1[[#This Row],[tar-out]])&lt;$K$1)</f>
        <v>1</v>
      </c>
      <c r="K3283" t="b">
        <f>AND(ABS(Table1[[#This Row],[tar-out]])&gt;=$K$1,ABS(Table1[[#This Row],[tar-out]])&lt;$L$1)</f>
        <v>0</v>
      </c>
      <c r="L3283" t="b">
        <f>AND(ABS(Table1[[#This Row],[tar-out]])&gt;=$L$1,ABS(Table1[[#This Row],[tar-out]])&lt;$M$1)</f>
        <v>0</v>
      </c>
      <c r="M3283" t="b">
        <f>AND(ABS(Table1[[#This Row],[tar-out]])&gt;=$M$1,ABS(Table1[[#This Row],[tar-out]])&lt;$N$1)</f>
        <v>0</v>
      </c>
      <c r="N3283" t="b">
        <f>AND(ABS(Table1[[#This Row],[tar-out]])&gt;=$N$1,ABS(Table1[[#This Row],[tar-out]])&lt;$O$1)</f>
        <v>0</v>
      </c>
      <c r="O3283" t="b">
        <f>AND(ABS(Table1[[#This Row],[tar-out]])&gt;=$O$1,ABS(Table1[[#This Row],[tar-out]])&lt;$P$1)</f>
        <v>0</v>
      </c>
      <c r="P3283" s="1">
        <f>ROUND(Table1[[#This Row],[tar-out]],0)</f>
        <v>-1</v>
      </c>
      <c r="Q3283" s="2">
        <v>3281</v>
      </c>
      <c r="U3283">
        <f>IF(Table1[[#This Row],[tar-out in '[0,1)]],1,0)</f>
        <v>1</v>
      </c>
      <c r="V3283">
        <f>IF(Table1[[#This Row],[tar-out in '[1,2)]],1,0)</f>
        <v>0</v>
      </c>
      <c r="W3283">
        <f>IF(Table1[[#This Row],[tar-out'[2,5)]],1,0)</f>
        <v>0</v>
      </c>
      <c r="X3283">
        <f>IF(Table1[[#This Row],[tar-out in '[5, 10)]],1,0)</f>
        <v>0</v>
      </c>
      <c r="Y3283">
        <f>IF(Table1[[#This Row],[tar-out in '[10,20)]],1,0)</f>
        <v>0</v>
      </c>
      <c r="Z3283">
        <f>IF(Table1[[#This Row],[tar-out in '[20, 10000)]],1,0)</f>
        <v>0</v>
      </c>
    </row>
    <row r="3284" spans="1:26" x14ac:dyDescent="0.25">
      <c r="A3284">
        <v>29</v>
      </c>
      <c r="B3284">
        <v>392</v>
      </c>
      <c r="C3284">
        <v>8.2758620689655196</v>
      </c>
      <c r="D3284">
        <v>2</v>
      </c>
      <c r="E3284">
        <v>320</v>
      </c>
      <c r="F3284">
        <v>5.1206896551724101</v>
      </c>
      <c r="G3284">
        <v>5.7496352195739702</v>
      </c>
      <c r="H3284">
        <f>Table1[[#This Row],[target]]-Table1[[#This Row],[output]]</f>
        <v>-0.62894556440156002</v>
      </c>
      <c r="I3284">
        <f>Table1[[#This Row],[tar-out]]*Table1[[#This Row],[tar-out]]</f>
        <v>0.39557252298039686</v>
      </c>
      <c r="J3284" t="b">
        <f>AND(ABS(Table1[[#This Row],[tar-out]])&gt;=$J$1,ABS(Table1[[#This Row],[tar-out]])&lt;$K$1)</f>
        <v>1</v>
      </c>
      <c r="K3284" t="b">
        <f>AND(ABS(Table1[[#This Row],[tar-out]])&gt;=$K$1,ABS(Table1[[#This Row],[tar-out]])&lt;$L$1)</f>
        <v>0</v>
      </c>
      <c r="L3284" t="b">
        <f>AND(ABS(Table1[[#This Row],[tar-out]])&gt;=$L$1,ABS(Table1[[#This Row],[tar-out]])&lt;$M$1)</f>
        <v>0</v>
      </c>
      <c r="M3284" t="b">
        <f>AND(ABS(Table1[[#This Row],[tar-out]])&gt;=$M$1,ABS(Table1[[#This Row],[tar-out]])&lt;$N$1)</f>
        <v>0</v>
      </c>
      <c r="N3284" t="b">
        <f>AND(ABS(Table1[[#This Row],[tar-out]])&gt;=$N$1,ABS(Table1[[#This Row],[tar-out]])&lt;$O$1)</f>
        <v>0</v>
      </c>
      <c r="O3284" t="b">
        <f>AND(ABS(Table1[[#This Row],[tar-out]])&gt;=$O$1,ABS(Table1[[#This Row],[tar-out]])&lt;$P$1)</f>
        <v>0</v>
      </c>
      <c r="P3284" s="1">
        <f>ROUND(Table1[[#This Row],[tar-out]],0)</f>
        <v>-1</v>
      </c>
      <c r="Q3284" s="3">
        <v>3282</v>
      </c>
      <c r="U3284">
        <f>IF(Table1[[#This Row],[tar-out in '[0,1)]],1,0)</f>
        <v>1</v>
      </c>
      <c r="V3284">
        <f>IF(Table1[[#This Row],[tar-out in '[1,2)]],1,0)</f>
        <v>0</v>
      </c>
      <c r="W3284">
        <f>IF(Table1[[#This Row],[tar-out'[2,5)]],1,0)</f>
        <v>0</v>
      </c>
      <c r="X3284">
        <f>IF(Table1[[#This Row],[tar-out in '[5, 10)]],1,0)</f>
        <v>0</v>
      </c>
      <c r="Y3284">
        <f>IF(Table1[[#This Row],[tar-out in '[10,20)]],1,0)</f>
        <v>0</v>
      </c>
      <c r="Z3284">
        <f>IF(Table1[[#This Row],[tar-out in '[20, 10000)]],1,0)</f>
        <v>0</v>
      </c>
    </row>
    <row r="3285" spans="1:26" x14ac:dyDescent="0.25">
      <c r="A3285">
        <v>29</v>
      </c>
      <c r="B3285">
        <v>392</v>
      </c>
      <c r="C3285">
        <v>8.2758620689655196</v>
      </c>
      <c r="D3285">
        <v>2</v>
      </c>
      <c r="E3285">
        <v>247</v>
      </c>
      <c r="F3285">
        <v>5.1336898395721899</v>
      </c>
      <c r="G3285">
        <v>5.7306942939758301</v>
      </c>
      <c r="H3285">
        <f>Table1[[#This Row],[target]]-Table1[[#This Row],[output]]</f>
        <v>-0.59700445440364014</v>
      </c>
      <c r="I3285">
        <f>Table1[[#This Row],[tar-out]]*Table1[[#This Row],[tar-out]]</f>
        <v>0.35641431857778805</v>
      </c>
      <c r="J3285" t="b">
        <f>AND(ABS(Table1[[#This Row],[tar-out]])&gt;=$J$1,ABS(Table1[[#This Row],[tar-out]])&lt;$K$1)</f>
        <v>1</v>
      </c>
      <c r="K3285" t="b">
        <f>AND(ABS(Table1[[#This Row],[tar-out]])&gt;=$K$1,ABS(Table1[[#This Row],[tar-out]])&lt;$L$1)</f>
        <v>0</v>
      </c>
      <c r="L3285" t="b">
        <f>AND(ABS(Table1[[#This Row],[tar-out]])&gt;=$L$1,ABS(Table1[[#This Row],[tar-out]])&lt;$M$1)</f>
        <v>0</v>
      </c>
      <c r="M3285" t="b">
        <f>AND(ABS(Table1[[#This Row],[tar-out]])&gt;=$M$1,ABS(Table1[[#This Row],[tar-out]])&lt;$N$1)</f>
        <v>0</v>
      </c>
      <c r="N3285" t="b">
        <f>AND(ABS(Table1[[#This Row],[tar-out]])&gt;=$N$1,ABS(Table1[[#This Row],[tar-out]])&lt;$O$1)</f>
        <v>0</v>
      </c>
      <c r="O3285" t="b">
        <f>AND(ABS(Table1[[#This Row],[tar-out]])&gt;=$O$1,ABS(Table1[[#This Row],[tar-out]])&lt;$P$1)</f>
        <v>0</v>
      </c>
      <c r="P3285" s="1">
        <f>ROUND(Table1[[#This Row],[tar-out]],0)</f>
        <v>-1</v>
      </c>
      <c r="Q3285" s="2">
        <v>3283</v>
      </c>
      <c r="U3285">
        <f>IF(Table1[[#This Row],[tar-out in '[0,1)]],1,0)</f>
        <v>1</v>
      </c>
      <c r="V3285">
        <f>IF(Table1[[#This Row],[tar-out in '[1,2)]],1,0)</f>
        <v>0</v>
      </c>
      <c r="W3285">
        <f>IF(Table1[[#This Row],[tar-out'[2,5)]],1,0)</f>
        <v>0</v>
      </c>
      <c r="X3285">
        <f>IF(Table1[[#This Row],[tar-out in '[5, 10)]],1,0)</f>
        <v>0</v>
      </c>
      <c r="Y3285">
        <f>IF(Table1[[#This Row],[tar-out in '[10,20)]],1,0)</f>
        <v>0</v>
      </c>
      <c r="Z3285">
        <f>IF(Table1[[#This Row],[tar-out in '[20, 10000)]],1,0)</f>
        <v>0</v>
      </c>
    </row>
    <row r="3286" spans="1:26" x14ac:dyDescent="0.25">
      <c r="A3286">
        <v>29</v>
      </c>
      <c r="B3286">
        <v>392</v>
      </c>
      <c r="C3286">
        <v>8.2758620689655196</v>
      </c>
      <c r="D3286">
        <v>2</v>
      </c>
      <c r="E3286">
        <v>218</v>
      </c>
      <c r="F3286">
        <v>5.1126760563380298</v>
      </c>
      <c r="G3286">
        <v>5.7215833663940403</v>
      </c>
      <c r="H3286">
        <f>Table1[[#This Row],[target]]-Table1[[#This Row],[output]]</f>
        <v>-0.60890731005601051</v>
      </c>
      <c r="I3286">
        <f>Table1[[#This Row],[tar-out]]*Table1[[#This Row],[tar-out]]</f>
        <v>0.37076811223964651</v>
      </c>
      <c r="J3286" t="b">
        <f>AND(ABS(Table1[[#This Row],[tar-out]])&gt;=$J$1,ABS(Table1[[#This Row],[tar-out]])&lt;$K$1)</f>
        <v>1</v>
      </c>
      <c r="K3286" t="b">
        <f>AND(ABS(Table1[[#This Row],[tar-out]])&gt;=$K$1,ABS(Table1[[#This Row],[tar-out]])&lt;$L$1)</f>
        <v>0</v>
      </c>
      <c r="L3286" t="b">
        <f>AND(ABS(Table1[[#This Row],[tar-out]])&gt;=$L$1,ABS(Table1[[#This Row],[tar-out]])&lt;$M$1)</f>
        <v>0</v>
      </c>
      <c r="M3286" t="b">
        <f>AND(ABS(Table1[[#This Row],[tar-out]])&gt;=$M$1,ABS(Table1[[#This Row],[tar-out]])&lt;$N$1)</f>
        <v>0</v>
      </c>
      <c r="N3286" t="b">
        <f>AND(ABS(Table1[[#This Row],[tar-out]])&gt;=$N$1,ABS(Table1[[#This Row],[tar-out]])&lt;$O$1)</f>
        <v>0</v>
      </c>
      <c r="O3286" t="b">
        <f>AND(ABS(Table1[[#This Row],[tar-out]])&gt;=$O$1,ABS(Table1[[#This Row],[tar-out]])&lt;$P$1)</f>
        <v>0</v>
      </c>
      <c r="P3286" s="1">
        <f>ROUND(Table1[[#This Row],[tar-out]],0)</f>
        <v>-1</v>
      </c>
      <c r="Q3286" s="3">
        <v>3284</v>
      </c>
      <c r="U3286">
        <f>IF(Table1[[#This Row],[tar-out in '[0,1)]],1,0)</f>
        <v>1</v>
      </c>
      <c r="V3286">
        <f>IF(Table1[[#This Row],[tar-out in '[1,2)]],1,0)</f>
        <v>0</v>
      </c>
      <c r="W3286">
        <f>IF(Table1[[#This Row],[tar-out'[2,5)]],1,0)</f>
        <v>0</v>
      </c>
      <c r="X3286">
        <f>IF(Table1[[#This Row],[tar-out in '[5, 10)]],1,0)</f>
        <v>0</v>
      </c>
      <c r="Y3286">
        <f>IF(Table1[[#This Row],[tar-out in '[10,20)]],1,0)</f>
        <v>0</v>
      </c>
      <c r="Z3286">
        <f>IF(Table1[[#This Row],[tar-out in '[20, 10000)]],1,0)</f>
        <v>0</v>
      </c>
    </row>
    <row r="3287" spans="1:26" x14ac:dyDescent="0.25">
      <c r="A3287">
        <v>29</v>
      </c>
      <c r="B3287">
        <v>392</v>
      </c>
      <c r="C3287">
        <v>8.2758620689655196</v>
      </c>
      <c r="D3287">
        <v>2</v>
      </c>
      <c r="E3287">
        <v>62</v>
      </c>
      <c r="F3287">
        <v>5.0476190476190501</v>
      </c>
      <c r="G3287">
        <v>5.6548609733581499</v>
      </c>
      <c r="H3287">
        <f>Table1[[#This Row],[target]]-Table1[[#This Row],[output]]</f>
        <v>-0.60724192573909974</v>
      </c>
      <c r="I3287">
        <f>Table1[[#This Row],[tar-out]]*Table1[[#This Row],[tar-out]]</f>
        <v>0.36874275637533033</v>
      </c>
      <c r="J3287" t="b">
        <f>AND(ABS(Table1[[#This Row],[tar-out]])&gt;=$J$1,ABS(Table1[[#This Row],[tar-out]])&lt;$K$1)</f>
        <v>1</v>
      </c>
      <c r="K3287" t="b">
        <f>AND(ABS(Table1[[#This Row],[tar-out]])&gt;=$K$1,ABS(Table1[[#This Row],[tar-out]])&lt;$L$1)</f>
        <v>0</v>
      </c>
      <c r="L3287" t="b">
        <f>AND(ABS(Table1[[#This Row],[tar-out]])&gt;=$L$1,ABS(Table1[[#This Row],[tar-out]])&lt;$M$1)</f>
        <v>0</v>
      </c>
      <c r="M3287" t="b">
        <f>AND(ABS(Table1[[#This Row],[tar-out]])&gt;=$M$1,ABS(Table1[[#This Row],[tar-out]])&lt;$N$1)</f>
        <v>0</v>
      </c>
      <c r="N3287" t="b">
        <f>AND(ABS(Table1[[#This Row],[tar-out]])&gt;=$N$1,ABS(Table1[[#This Row],[tar-out]])&lt;$O$1)</f>
        <v>0</v>
      </c>
      <c r="O3287" t="b">
        <f>AND(ABS(Table1[[#This Row],[tar-out]])&gt;=$O$1,ABS(Table1[[#This Row],[tar-out]])&lt;$P$1)</f>
        <v>0</v>
      </c>
      <c r="P3287" s="1">
        <f>ROUND(Table1[[#This Row],[tar-out]],0)</f>
        <v>-1</v>
      </c>
      <c r="Q3287" s="2">
        <v>3285</v>
      </c>
      <c r="U3287">
        <f>IF(Table1[[#This Row],[tar-out in '[0,1)]],1,0)</f>
        <v>1</v>
      </c>
      <c r="V3287">
        <f>IF(Table1[[#This Row],[tar-out in '[1,2)]],1,0)</f>
        <v>0</v>
      </c>
      <c r="W3287">
        <f>IF(Table1[[#This Row],[tar-out'[2,5)]],1,0)</f>
        <v>0</v>
      </c>
      <c r="X3287">
        <f>IF(Table1[[#This Row],[tar-out in '[5, 10)]],1,0)</f>
        <v>0</v>
      </c>
      <c r="Y3287">
        <f>IF(Table1[[#This Row],[tar-out in '[10,20)]],1,0)</f>
        <v>0</v>
      </c>
      <c r="Z3287">
        <f>IF(Table1[[#This Row],[tar-out in '[20, 10000)]],1,0)</f>
        <v>0</v>
      </c>
    </row>
    <row r="3288" spans="1:26" x14ac:dyDescent="0.25">
      <c r="A3288">
        <v>29</v>
      </c>
      <c r="B3288">
        <v>392</v>
      </c>
      <c r="C3288">
        <v>8.2758620689655196</v>
      </c>
      <c r="D3288">
        <v>2</v>
      </c>
      <c r="E3288">
        <v>309</v>
      </c>
      <c r="F3288">
        <v>5.3592233009708696</v>
      </c>
      <c r="G3288">
        <v>5.7492961883544904</v>
      </c>
      <c r="H3288">
        <f>Table1[[#This Row],[target]]-Table1[[#This Row],[output]]</f>
        <v>-0.39007288738362078</v>
      </c>
      <c r="I3288">
        <f>Table1[[#This Row],[tar-out]]*Table1[[#This Row],[tar-out]]</f>
        <v>0.15215685747179489</v>
      </c>
      <c r="J3288" t="b">
        <f>AND(ABS(Table1[[#This Row],[tar-out]])&gt;=$J$1,ABS(Table1[[#This Row],[tar-out]])&lt;$K$1)</f>
        <v>1</v>
      </c>
      <c r="K3288" t="b">
        <f>AND(ABS(Table1[[#This Row],[tar-out]])&gt;=$K$1,ABS(Table1[[#This Row],[tar-out]])&lt;$L$1)</f>
        <v>0</v>
      </c>
      <c r="L3288" t="b">
        <f>AND(ABS(Table1[[#This Row],[tar-out]])&gt;=$L$1,ABS(Table1[[#This Row],[tar-out]])&lt;$M$1)</f>
        <v>0</v>
      </c>
      <c r="M3288" t="b">
        <f>AND(ABS(Table1[[#This Row],[tar-out]])&gt;=$M$1,ABS(Table1[[#This Row],[tar-out]])&lt;$N$1)</f>
        <v>0</v>
      </c>
      <c r="N3288" t="b">
        <f>AND(ABS(Table1[[#This Row],[tar-out]])&gt;=$N$1,ABS(Table1[[#This Row],[tar-out]])&lt;$O$1)</f>
        <v>0</v>
      </c>
      <c r="O3288" t="b">
        <f>AND(ABS(Table1[[#This Row],[tar-out]])&gt;=$O$1,ABS(Table1[[#This Row],[tar-out]])&lt;$P$1)</f>
        <v>0</v>
      </c>
      <c r="P3288" s="1">
        <f>ROUND(Table1[[#This Row],[tar-out]],0)</f>
        <v>0</v>
      </c>
      <c r="Q3288" s="3">
        <v>3286</v>
      </c>
      <c r="U3288">
        <f>IF(Table1[[#This Row],[tar-out in '[0,1)]],1,0)</f>
        <v>1</v>
      </c>
      <c r="V3288">
        <f>IF(Table1[[#This Row],[tar-out in '[1,2)]],1,0)</f>
        <v>0</v>
      </c>
      <c r="W3288">
        <f>IF(Table1[[#This Row],[tar-out'[2,5)]],1,0)</f>
        <v>0</v>
      </c>
      <c r="X3288">
        <f>IF(Table1[[#This Row],[tar-out in '[5, 10)]],1,0)</f>
        <v>0</v>
      </c>
      <c r="Y3288">
        <f>IF(Table1[[#This Row],[tar-out in '[10,20)]],1,0)</f>
        <v>0</v>
      </c>
      <c r="Z3288">
        <f>IF(Table1[[#This Row],[tar-out in '[20, 10000)]],1,0)</f>
        <v>0</v>
      </c>
    </row>
    <row r="3289" spans="1:26" x14ac:dyDescent="0.25">
      <c r="A3289">
        <v>29</v>
      </c>
      <c r="B3289">
        <v>392</v>
      </c>
      <c r="C3289">
        <v>8.2758620689655196</v>
      </c>
      <c r="D3289">
        <v>2</v>
      </c>
      <c r="E3289">
        <v>246</v>
      </c>
      <c r="F3289">
        <v>5.1097922848664696</v>
      </c>
      <c r="G3289">
        <v>5.7303967475891104</v>
      </c>
      <c r="H3289">
        <f>Table1[[#This Row],[target]]-Table1[[#This Row],[output]]</f>
        <v>-0.6206044627226408</v>
      </c>
      <c r="I3289">
        <f>Table1[[#This Row],[tar-out]]*Table1[[#This Row],[tar-out]]</f>
        <v>0.38514989915125764</v>
      </c>
      <c r="J3289" t="b">
        <f>AND(ABS(Table1[[#This Row],[tar-out]])&gt;=$J$1,ABS(Table1[[#This Row],[tar-out]])&lt;$K$1)</f>
        <v>1</v>
      </c>
      <c r="K3289" t="b">
        <f>AND(ABS(Table1[[#This Row],[tar-out]])&gt;=$K$1,ABS(Table1[[#This Row],[tar-out]])&lt;$L$1)</f>
        <v>0</v>
      </c>
      <c r="L3289" t="b">
        <f>AND(ABS(Table1[[#This Row],[tar-out]])&gt;=$L$1,ABS(Table1[[#This Row],[tar-out]])&lt;$M$1)</f>
        <v>0</v>
      </c>
      <c r="M3289" t="b">
        <f>AND(ABS(Table1[[#This Row],[tar-out]])&gt;=$M$1,ABS(Table1[[#This Row],[tar-out]])&lt;$N$1)</f>
        <v>0</v>
      </c>
      <c r="N3289" t="b">
        <f>AND(ABS(Table1[[#This Row],[tar-out]])&gt;=$N$1,ABS(Table1[[#This Row],[tar-out]])&lt;$O$1)</f>
        <v>0</v>
      </c>
      <c r="O3289" t="b">
        <f>AND(ABS(Table1[[#This Row],[tar-out]])&gt;=$O$1,ABS(Table1[[#This Row],[tar-out]])&lt;$P$1)</f>
        <v>0</v>
      </c>
      <c r="P3289" s="1">
        <f>ROUND(Table1[[#This Row],[tar-out]],0)</f>
        <v>-1</v>
      </c>
      <c r="Q3289" s="2">
        <v>3287</v>
      </c>
      <c r="U3289">
        <f>IF(Table1[[#This Row],[tar-out in '[0,1)]],1,0)</f>
        <v>1</v>
      </c>
      <c r="V3289">
        <f>IF(Table1[[#This Row],[tar-out in '[1,2)]],1,0)</f>
        <v>0</v>
      </c>
      <c r="W3289">
        <f>IF(Table1[[#This Row],[tar-out'[2,5)]],1,0)</f>
        <v>0</v>
      </c>
      <c r="X3289">
        <f>IF(Table1[[#This Row],[tar-out in '[5, 10)]],1,0)</f>
        <v>0</v>
      </c>
      <c r="Y3289">
        <f>IF(Table1[[#This Row],[tar-out in '[10,20)]],1,0)</f>
        <v>0</v>
      </c>
      <c r="Z3289">
        <f>IF(Table1[[#This Row],[tar-out in '[20, 10000)]],1,0)</f>
        <v>0</v>
      </c>
    </row>
    <row r="3290" spans="1:26" x14ac:dyDescent="0.25">
      <c r="A3290">
        <v>29</v>
      </c>
      <c r="B3290">
        <v>392</v>
      </c>
      <c r="C3290">
        <v>8.2758620689655196</v>
      </c>
      <c r="D3290">
        <v>2</v>
      </c>
      <c r="E3290">
        <v>277</v>
      </c>
      <c r="F3290">
        <v>5.0784313725490202</v>
      </c>
      <c r="G3290">
        <v>5.7394328117370597</v>
      </c>
      <c r="H3290">
        <f>Table1[[#This Row],[target]]-Table1[[#This Row],[output]]</f>
        <v>-0.66100143918803944</v>
      </c>
      <c r="I3290">
        <f>Table1[[#This Row],[tar-out]]*Table1[[#This Row],[tar-out]]</f>
        <v>0.4369229026086594</v>
      </c>
      <c r="J3290" t="b">
        <f>AND(ABS(Table1[[#This Row],[tar-out]])&gt;=$J$1,ABS(Table1[[#This Row],[tar-out]])&lt;$K$1)</f>
        <v>1</v>
      </c>
      <c r="K3290" t="b">
        <f>AND(ABS(Table1[[#This Row],[tar-out]])&gt;=$K$1,ABS(Table1[[#This Row],[tar-out]])&lt;$L$1)</f>
        <v>0</v>
      </c>
      <c r="L3290" t="b">
        <f>AND(ABS(Table1[[#This Row],[tar-out]])&gt;=$L$1,ABS(Table1[[#This Row],[tar-out]])&lt;$M$1)</f>
        <v>0</v>
      </c>
      <c r="M3290" t="b">
        <f>AND(ABS(Table1[[#This Row],[tar-out]])&gt;=$M$1,ABS(Table1[[#This Row],[tar-out]])&lt;$N$1)</f>
        <v>0</v>
      </c>
      <c r="N3290" t="b">
        <f>AND(ABS(Table1[[#This Row],[tar-out]])&gt;=$N$1,ABS(Table1[[#This Row],[tar-out]])&lt;$O$1)</f>
        <v>0</v>
      </c>
      <c r="O3290" t="b">
        <f>AND(ABS(Table1[[#This Row],[tar-out]])&gt;=$O$1,ABS(Table1[[#This Row],[tar-out]])&lt;$P$1)</f>
        <v>0</v>
      </c>
      <c r="P3290" s="1">
        <f>ROUND(Table1[[#This Row],[tar-out]],0)</f>
        <v>-1</v>
      </c>
      <c r="Q3290" s="3">
        <v>3288</v>
      </c>
      <c r="U3290">
        <f>IF(Table1[[#This Row],[tar-out in '[0,1)]],1,0)</f>
        <v>1</v>
      </c>
      <c r="V3290">
        <f>IF(Table1[[#This Row],[tar-out in '[1,2)]],1,0)</f>
        <v>0</v>
      </c>
      <c r="W3290">
        <f>IF(Table1[[#This Row],[tar-out'[2,5)]],1,0)</f>
        <v>0</v>
      </c>
      <c r="X3290">
        <f>IF(Table1[[#This Row],[tar-out in '[5, 10)]],1,0)</f>
        <v>0</v>
      </c>
      <c r="Y3290">
        <f>IF(Table1[[#This Row],[tar-out in '[10,20)]],1,0)</f>
        <v>0</v>
      </c>
      <c r="Z3290">
        <f>IF(Table1[[#This Row],[tar-out in '[20, 10000)]],1,0)</f>
        <v>0</v>
      </c>
    </row>
    <row r="3291" spans="1:26" x14ac:dyDescent="0.25">
      <c r="A3291">
        <v>29</v>
      </c>
      <c r="B3291">
        <v>392</v>
      </c>
      <c r="C3291">
        <v>8.2758620689655196</v>
      </c>
      <c r="D3291">
        <v>2</v>
      </c>
      <c r="E3291">
        <v>47</v>
      </c>
      <c r="F3291">
        <v>5.6689673701193399</v>
      </c>
      <c r="G3291">
        <v>5.6472902297973597</v>
      </c>
      <c r="H3291">
        <f>Table1[[#This Row],[target]]-Table1[[#This Row],[output]]</f>
        <v>2.1677140321980204E-2</v>
      </c>
      <c r="I3291">
        <f>Table1[[#This Row],[tar-out]]*Table1[[#This Row],[tar-out]]</f>
        <v>4.6989841253882001E-4</v>
      </c>
      <c r="J3291" t="b">
        <f>AND(ABS(Table1[[#This Row],[tar-out]])&gt;=$J$1,ABS(Table1[[#This Row],[tar-out]])&lt;$K$1)</f>
        <v>1</v>
      </c>
      <c r="K3291" t="b">
        <f>AND(ABS(Table1[[#This Row],[tar-out]])&gt;=$K$1,ABS(Table1[[#This Row],[tar-out]])&lt;$L$1)</f>
        <v>0</v>
      </c>
      <c r="L3291" t="b">
        <f>AND(ABS(Table1[[#This Row],[tar-out]])&gt;=$L$1,ABS(Table1[[#This Row],[tar-out]])&lt;$M$1)</f>
        <v>0</v>
      </c>
      <c r="M3291" t="b">
        <f>AND(ABS(Table1[[#This Row],[tar-out]])&gt;=$M$1,ABS(Table1[[#This Row],[tar-out]])&lt;$N$1)</f>
        <v>0</v>
      </c>
      <c r="N3291" t="b">
        <f>AND(ABS(Table1[[#This Row],[tar-out]])&gt;=$N$1,ABS(Table1[[#This Row],[tar-out]])&lt;$O$1)</f>
        <v>0</v>
      </c>
      <c r="O3291" t="b">
        <f>AND(ABS(Table1[[#This Row],[tar-out]])&gt;=$O$1,ABS(Table1[[#This Row],[tar-out]])&lt;$P$1)</f>
        <v>0</v>
      </c>
      <c r="P3291" s="1">
        <f>ROUND(Table1[[#This Row],[tar-out]],0)</f>
        <v>0</v>
      </c>
      <c r="Q3291" s="2">
        <v>3289</v>
      </c>
      <c r="U3291">
        <f>IF(Table1[[#This Row],[tar-out in '[0,1)]],1,0)</f>
        <v>1</v>
      </c>
      <c r="V3291">
        <f>IF(Table1[[#This Row],[tar-out in '[1,2)]],1,0)</f>
        <v>0</v>
      </c>
      <c r="W3291">
        <f>IF(Table1[[#This Row],[tar-out'[2,5)]],1,0)</f>
        <v>0</v>
      </c>
      <c r="X3291">
        <f>IF(Table1[[#This Row],[tar-out in '[5, 10)]],1,0)</f>
        <v>0</v>
      </c>
      <c r="Y3291">
        <f>IF(Table1[[#This Row],[tar-out in '[10,20)]],1,0)</f>
        <v>0</v>
      </c>
      <c r="Z3291">
        <f>IF(Table1[[#This Row],[tar-out in '[20, 10000)]],1,0)</f>
        <v>0</v>
      </c>
    </row>
    <row r="3292" spans="1:26" x14ac:dyDescent="0.25">
      <c r="A3292">
        <v>29</v>
      </c>
      <c r="B3292">
        <v>392</v>
      </c>
      <c r="C3292">
        <v>8.2758620689655196</v>
      </c>
      <c r="D3292">
        <v>2</v>
      </c>
      <c r="E3292">
        <v>71</v>
      </c>
      <c r="F3292">
        <v>6.0356650371423903</v>
      </c>
      <c r="G3292">
        <v>5.6594133377075204</v>
      </c>
      <c r="H3292">
        <f>Table1[[#This Row],[target]]-Table1[[#This Row],[output]]</f>
        <v>0.37625169943486991</v>
      </c>
      <c r="I3292">
        <f>Table1[[#This Row],[tar-out]]*Table1[[#This Row],[tar-out]]</f>
        <v>0.14156534132762769</v>
      </c>
      <c r="J3292" t="b">
        <f>AND(ABS(Table1[[#This Row],[tar-out]])&gt;=$J$1,ABS(Table1[[#This Row],[tar-out]])&lt;$K$1)</f>
        <v>1</v>
      </c>
      <c r="K3292" t="b">
        <f>AND(ABS(Table1[[#This Row],[tar-out]])&gt;=$K$1,ABS(Table1[[#This Row],[tar-out]])&lt;$L$1)</f>
        <v>0</v>
      </c>
      <c r="L3292" t="b">
        <f>AND(ABS(Table1[[#This Row],[tar-out]])&gt;=$L$1,ABS(Table1[[#This Row],[tar-out]])&lt;$M$1)</f>
        <v>0</v>
      </c>
      <c r="M3292" t="b">
        <f>AND(ABS(Table1[[#This Row],[tar-out]])&gt;=$M$1,ABS(Table1[[#This Row],[tar-out]])&lt;$N$1)</f>
        <v>0</v>
      </c>
      <c r="N3292" t="b">
        <f>AND(ABS(Table1[[#This Row],[tar-out]])&gt;=$N$1,ABS(Table1[[#This Row],[tar-out]])&lt;$O$1)</f>
        <v>0</v>
      </c>
      <c r="O3292" t="b">
        <f>AND(ABS(Table1[[#This Row],[tar-out]])&gt;=$O$1,ABS(Table1[[#This Row],[tar-out]])&lt;$P$1)</f>
        <v>0</v>
      </c>
      <c r="P3292" s="1">
        <f>ROUND(Table1[[#This Row],[tar-out]],0)</f>
        <v>0</v>
      </c>
      <c r="Q3292" s="3">
        <v>3290</v>
      </c>
      <c r="U3292">
        <f>IF(Table1[[#This Row],[tar-out in '[0,1)]],1,0)</f>
        <v>1</v>
      </c>
      <c r="V3292">
        <f>IF(Table1[[#This Row],[tar-out in '[1,2)]],1,0)</f>
        <v>0</v>
      </c>
      <c r="W3292">
        <f>IF(Table1[[#This Row],[tar-out'[2,5)]],1,0)</f>
        <v>0</v>
      </c>
      <c r="X3292">
        <f>IF(Table1[[#This Row],[tar-out in '[5, 10)]],1,0)</f>
        <v>0</v>
      </c>
      <c r="Y3292">
        <f>IF(Table1[[#This Row],[tar-out in '[10,20)]],1,0)</f>
        <v>0</v>
      </c>
      <c r="Z3292">
        <f>IF(Table1[[#This Row],[tar-out in '[20, 10000)]],1,0)</f>
        <v>0</v>
      </c>
    </row>
    <row r="3293" spans="1:26" x14ac:dyDescent="0.25">
      <c r="A3293">
        <v>29</v>
      </c>
      <c r="B3293">
        <v>392</v>
      </c>
      <c r="C3293">
        <v>8.2758620689655196</v>
      </c>
      <c r="D3293">
        <v>2</v>
      </c>
      <c r="E3293">
        <v>263</v>
      </c>
      <c r="F3293">
        <v>5.9238440616500503</v>
      </c>
      <c r="G3293">
        <v>5.7352056503295898</v>
      </c>
      <c r="H3293">
        <f>Table1[[#This Row],[target]]-Table1[[#This Row],[output]]</f>
        <v>0.18863841132046044</v>
      </c>
      <c r="I3293">
        <f>Table1[[#This Row],[tar-out]]*Table1[[#This Row],[tar-out]]</f>
        <v>3.5584450225507221E-2</v>
      </c>
      <c r="J3293" t="b">
        <f>AND(ABS(Table1[[#This Row],[tar-out]])&gt;=$J$1,ABS(Table1[[#This Row],[tar-out]])&lt;$K$1)</f>
        <v>1</v>
      </c>
      <c r="K3293" t="b">
        <f>AND(ABS(Table1[[#This Row],[tar-out]])&gt;=$K$1,ABS(Table1[[#This Row],[tar-out]])&lt;$L$1)</f>
        <v>0</v>
      </c>
      <c r="L3293" t="b">
        <f>AND(ABS(Table1[[#This Row],[tar-out]])&gt;=$L$1,ABS(Table1[[#This Row],[tar-out]])&lt;$M$1)</f>
        <v>0</v>
      </c>
      <c r="M3293" t="b">
        <f>AND(ABS(Table1[[#This Row],[tar-out]])&gt;=$M$1,ABS(Table1[[#This Row],[tar-out]])&lt;$N$1)</f>
        <v>0</v>
      </c>
      <c r="N3293" t="b">
        <f>AND(ABS(Table1[[#This Row],[tar-out]])&gt;=$N$1,ABS(Table1[[#This Row],[tar-out]])&lt;$O$1)</f>
        <v>0</v>
      </c>
      <c r="O3293" t="b">
        <f>AND(ABS(Table1[[#This Row],[tar-out]])&gt;=$O$1,ABS(Table1[[#This Row],[tar-out]])&lt;$P$1)</f>
        <v>0</v>
      </c>
      <c r="P3293" s="1">
        <f>ROUND(Table1[[#This Row],[tar-out]],0)</f>
        <v>0</v>
      </c>
      <c r="Q3293" s="2">
        <v>3291</v>
      </c>
      <c r="U3293">
        <f>IF(Table1[[#This Row],[tar-out in '[0,1)]],1,0)</f>
        <v>1</v>
      </c>
      <c r="V3293">
        <f>IF(Table1[[#This Row],[tar-out in '[1,2)]],1,0)</f>
        <v>0</v>
      </c>
      <c r="W3293">
        <f>IF(Table1[[#This Row],[tar-out'[2,5)]],1,0)</f>
        <v>0</v>
      </c>
      <c r="X3293">
        <f>IF(Table1[[#This Row],[tar-out in '[5, 10)]],1,0)</f>
        <v>0</v>
      </c>
      <c r="Y3293">
        <f>IF(Table1[[#This Row],[tar-out in '[10,20)]],1,0)</f>
        <v>0</v>
      </c>
      <c r="Z3293">
        <f>IF(Table1[[#This Row],[tar-out in '[20, 10000)]],1,0)</f>
        <v>0</v>
      </c>
    </row>
    <row r="3294" spans="1:26" x14ac:dyDescent="0.25">
      <c r="A3294">
        <v>29</v>
      </c>
      <c r="B3294">
        <v>392</v>
      </c>
      <c r="C3294">
        <v>8.2758620689655196</v>
      </c>
      <c r="D3294">
        <v>2</v>
      </c>
      <c r="E3294">
        <v>278</v>
      </c>
      <c r="F3294">
        <v>5.1769911504424799</v>
      </c>
      <c r="G3294">
        <v>5.7397379875183097</v>
      </c>
      <c r="H3294">
        <f>Table1[[#This Row],[target]]-Table1[[#This Row],[output]]</f>
        <v>-0.56274683707582973</v>
      </c>
      <c r="I3294">
        <f>Table1[[#This Row],[tar-out]]*Table1[[#This Row],[tar-out]]</f>
        <v>0.31668400263885044</v>
      </c>
      <c r="J3294" t="b">
        <f>AND(ABS(Table1[[#This Row],[tar-out]])&gt;=$J$1,ABS(Table1[[#This Row],[tar-out]])&lt;$K$1)</f>
        <v>1</v>
      </c>
      <c r="K3294" t="b">
        <f>AND(ABS(Table1[[#This Row],[tar-out]])&gt;=$K$1,ABS(Table1[[#This Row],[tar-out]])&lt;$L$1)</f>
        <v>0</v>
      </c>
      <c r="L3294" t="b">
        <f>AND(ABS(Table1[[#This Row],[tar-out]])&gt;=$L$1,ABS(Table1[[#This Row],[tar-out]])&lt;$M$1)</f>
        <v>0</v>
      </c>
      <c r="M3294" t="b">
        <f>AND(ABS(Table1[[#This Row],[tar-out]])&gt;=$M$1,ABS(Table1[[#This Row],[tar-out]])&lt;$N$1)</f>
        <v>0</v>
      </c>
      <c r="N3294" t="b">
        <f>AND(ABS(Table1[[#This Row],[tar-out]])&gt;=$N$1,ABS(Table1[[#This Row],[tar-out]])&lt;$O$1)</f>
        <v>0</v>
      </c>
      <c r="O3294" t="b">
        <f>AND(ABS(Table1[[#This Row],[tar-out]])&gt;=$O$1,ABS(Table1[[#This Row],[tar-out]])&lt;$P$1)</f>
        <v>0</v>
      </c>
      <c r="P3294" s="1">
        <f>ROUND(Table1[[#This Row],[tar-out]],0)</f>
        <v>-1</v>
      </c>
      <c r="Q3294" s="3">
        <v>3292</v>
      </c>
      <c r="U3294">
        <f>IF(Table1[[#This Row],[tar-out in '[0,1)]],1,0)</f>
        <v>1</v>
      </c>
      <c r="V3294">
        <f>IF(Table1[[#This Row],[tar-out in '[1,2)]],1,0)</f>
        <v>0</v>
      </c>
      <c r="W3294">
        <f>IF(Table1[[#This Row],[tar-out'[2,5)]],1,0)</f>
        <v>0</v>
      </c>
      <c r="X3294">
        <f>IF(Table1[[#This Row],[tar-out in '[5, 10)]],1,0)</f>
        <v>0</v>
      </c>
      <c r="Y3294">
        <f>IF(Table1[[#This Row],[tar-out in '[10,20)]],1,0)</f>
        <v>0</v>
      </c>
      <c r="Z3294">
        <f>IF(Table1[[#This Row],[tar-out in '[20, 10000)]],1,0)</f>
        <v>0</v>
      </c>
    </row>
    <row r="3295" spans="1:26" x14ac:dyDescent="0.25">
      <c r="A3295">
        <v>29</v>
      </c>
      <c r="B3295">
        <v>392</v>
      </c>
      <c r="C3295">
        <v>8.2758620689655196</v>
      </c>
      <c r="D3295">
        <v>2</v>
      </c>
      <c r="E3295">
        <v>143</v>
      </c>
      <c r="F3295">
        <v>5.0046822742474903</v>
      </c>
      <c r="G3295">
        <v>5.6948070526123002</v>
      </c>
      <c r="H3295">
        <f>Table1[[#This Row],[target]]-Table1[[#This Row],[output]]</f>
        <v>-0.6901247783648099</v>
      </c>
      <c r="I3295">
        <f>Table1[[#This Row],[tar-out]]*Table1[[#This Row],[tar-out]]</f>
        <v>0.47627220971307799</v>
      </c>
      <c r="J3295" t="b">
        <f>AND(ABS(Table1[[#This Row],[tar-out]])&gt;=$J$1,ABS(Table1[[#This Row],[tar-out]])&lt;$K$1)</f>
        <v>1</v>
      </c>
      <c r="K3295" t="b">
        <f>AND(ABS(Table1[[#This Row],[tar-out]])&gt;=$K$1,ABS(Table1[[#This Row],[tar-out]])&lt;$L$1)</f>
        <v>0</v>
      </c>
      <c r="L3295" t="b">
        <f>AND(ABS(Table1[[#This Row],[tar-out]])&gt;=$L$1,ABS(Table1[[#This Row],[tar-out]])&lt;$M$1)</f>
        <v>0</v>
      </c>
      <c r="M3295" t="b">
        <f>AND(ABS(Table1[[#This Row],[tar-out]])&gt;=$M$1,ABS(Table1[[#This Row],[tar-out]])&lt;$N$1)</f>
        <v>0</v>
      </c>
      <c r="N3295" t="b">
        <f>AND(ABS(Table1[[#This Row],[tar-out]])&gt;=$N$1,ABS(Table1[[#This Row],[tar-out]])&lt;$O$1)</f>
        <v>0</v>
      </c>
      <c r="O3295" t="b">
        <f>AND(ABS(Table1[[#This Row],[tar-out]])&gt;=$O$1,ABS(Table1[[#This Row],[tar-out]])&lt;$P$1)</f>
        <v>0</v>
      </c>
      <c r="P3295" s="1">
        <f>ROUND(Table1[[#This Row],[tar-out]],0)</f>
        <v>-1</v>
      </c>
      <c r="Q3295" s="2">
        <v>3293</v>
      </c>
      <c r="U3295">
        <f>IF(Table1[[#This Row],[tar-out in '[0,1)]],1,0)</f>
        <v>1</v>
      </c>
      <c r="V3295">
        <f>IF(Table1[[#This Row],[tar-out in '[1,2)]],1,0)</f>
        <v>0</v>
      </c>
      <c r="W3295">
        <f>IF(Table1[[#This Row],[tar-out'[2,5)]],1,0)</f>
        <v>0</v>
      </c>
      <c r="X3295">
        <f>IF(Table1[[#This Row],[tar-out in '[5, 10)]],1,0)</f>
        <v>0</v>
      </c>
      <c r="Y3295">
        <f>IF(Table1[[#This Row],[tar-out in '[10,20)]],1,0)</f>
        <v>0</v>
      </c>
      <c r="Z3295">
        <f>IF(Table1[[#This Row],[tar-out in '[20, 10000)]],1,0)</f>
        <v>0</v>
      </c>
    </row>
    <row r="3296" spans="1:26" x14ac:dyDescent="0.25">
      <c r="A3296">
        <v>29</v>
      </c>
      <c r="B3296">
        <v>392</v>
      </c>
      <c r="C3296">
        <v>8.2758620689655196</v>
      </c>
      <c r="D3296">
        <v>2</v>
      </c>
      <c r="E3296">
        <v>182</v>
      </c>
      <c r="F3296">
        <v>5.04</v>
      </c>
      <c r="G3296">
        <v>5.7103557586669904</v>
      </c>
      <c r="H3296">
        <f>Table1[[#This Row],[target]]-Table1[[#This Row],[output]]</f>
        <v>-0.67035575866699038</v>
      </c>
      <c r="I3296">
        <f>Table1[[#This Row],[tar-out]]*Table1[[#This Row],[tar-out]]</f>
        <v>0.44937684317799625</v>
      </c>
      <c r="J3296" t="b">
        <f>AND(ABS(Table1[[#This Row],[tar-out]])&gt;=$J$1,ABS(Table1[[#This Row],[tar-out]])&lt;$K$1)</f>
        <v>1</v>
      </c>
      <c r="K3296" t="b">
        <f>AND(ABS(Table1[[#This Row],[tar-out]])&gt;=$K$1,ABS(Table1[[#This Row],[tar-out]])&lt;$L$1)</f>
        <v>0</v>
      </c>
      <c r="L3296" t="b">
        <f>AND(ABS(Table1[[#This Row],[tar-out]])&gt;=$L$1,ABS(Table1[[#This Row],[tar-out]])&lt;$M$1)</f>
        <v>0</v>
      </c>
      <c r="M3296" t="b">
        <f>AND(ABS(Table1[[#This Row],[tar-out]])&gt;=$M$1,ABS(Table1[[#This Row],[tar-out]])&lt;$N$1)</f>
        <v>0</v>
      </c>
      <c r="N3296" t="b">
        <f>AND(ABS(Table1[[#This Row],[tar-out]])&gt;=$N$1,ABS(Table1[[#This Row],[tar-out]])&lt;$O$1)</f>
        <v>0</v>
      </c>
      <c r="O3296" t="b">
        <f>AND(ABS(Table1[[#This Row],[tar-out]])&gt;=$O$1,ABS(Table1[[#This Row],[tar-out]])&lt;$P$1)</f>
        <v>0</v>
      </c>
      <c r="P3296" s="1">
        <f>ROUND(Table1[[#This Row],[tar-out]],0)</f>
        <v>-1</v>
      </c>
      <c r="Q3296" s="3">
        <v>3294</v>
      </c>
      <c r="U3296">
        <f>IF(Table1[[#This Row],[tar-out in '[0,1)]],1,0)</f>
        <v>1</v>
      </c>
      <c r="V3296">
        <f>IF(Table1[[#This Row],[tar-out in '[1,2)]],1,0)</f>
        <v>0</v>
      </c>
      <c r="W3296">
        <f>IF(Table1[[#This Row],[tar-out'[2,5)]],1,0)</f>
        <v>0</v>
      </c>
      <c r="X3296">
        <f>IF(Table1[[#This Row],[tar-out in '[5, 10)]],1,0)</f>
        <v>0</v>
      </c>
      <c r="Y3296">
        <f>IF(Table1[[#This Row],[tar-out in '[10,20)]],1,0)</f>
        <v>0</v>
      </c>
      <c r="Z3296">
        <f>IF(Table1[[#This Row],[tar-out in '[20, 10000)]],1,0)</f>
        <v>0</v>
      </c>
    </row>
    <row r="3297" spans="1:26" x14ac:dyDescent="0.25">
      <c r="A3297">
        <v>29</v>
      </c>
      <c r="B3297">
        <v>392</v>
      </c>
      <c r="C3297">
        <v>8.2758620689655196</v>
      </c>
      <c r="D3297">
        <v>2</v>
      </c>
      <c r="E3297">
        <v>197</v>
      </c>
      <c r="F3297">
        <v>5</v>
      </c>
      <c r="G3297">
        <v>5.7153859138488796</v>
      </c>
      <c r="H3297">
        <f>Table1[[#This Row],[target]]-Table1[[#This Row],[output]]</f>
        <v>-0.71538591384887962</v>
      </c>
      <c r="I3297">
        <f>Table1[[#This Row],[tar-out]]*Table1[[#This Row],[tar-out]]</f>
        <v>0.51177700573339657</v>
      </c>
      <c r="J3297" t="b">
        <f>AND(ABS(Table1[[#This Row],[tar-out]])&gt;=$J$1,ABS(Table1[[#This Row],[tar-out]])&lt;$K$1)</f>
        <v>1</v>
      </c>
      <c r="K3297" t="b">
        <f>AND(ABS(Table1[[#This Row],[tar-out]])&gt;=$K$1,ABS(Table1[[#This Row],[tar-out]])&lt;$L$1)</f>
        <v>0</v>
      </c>
      <c r="L3297" t="b">
        <f>AND(ABS(Table1[[#This Row],[tar-out]])&gt;=$L$1,ABS(Table1[[#This Row],[tar-out]])&lt;$M$1)</f>
        <v>0</v>
      </c>
      <c r="M3297" t="b">
        <f>AND(ABS(Table1[[#This Row],[tar-out]])&gt;=$M$1,ABS(Table1[[#This Row],[tar-out]])&lt;$N$1)</f>
        <v>0</v>
      </c>
      <c r="N3297" t="b">
        <f>AND(ABS(Table1[[#This Row],[tar-out]])&gt;=$N$1,ABS(Table1[[#This Row],[tar-out]])&lt;$O$1)</f>
        <v>0</v>
      </c>
      <c r="O3297" t="b">
        <f>AND(ABS(Table1[[#This Row],[tar-out]])&gt;=$O$1,ABS(Table1[[#This Row],[tar-out]])&lt;$P$1)</f>
        <v>0</v>
      </c>
      <c r="P3297" s="1">
        <f>ROUND(Table1[[#This Row],[tar-out]],0)</f>
        <v>-1</v>
      </c>
      <c r="Q3297" s="2">
        <v>3295</v>
      </c>
      <c r="U3297">
        <f>IF(Table1[[#This Row],[tar-out in '[0,1)]],1,0)</f>
        <v>1</v>
      </c>
      <c r="V3297">
        <f>IF(Table1[[#This Row],[tar-out in '[1,2)]],1,0)</f>
        <v>0</v>
      </c>
      <c r="W3297">
        <f>IF(Table1[[#This Row],[tar-out'[2,5)]],1,0)</f>
        <v>0</v>
      </c>
      <c r="X3297">
        <f>IF(Table1[[#This Row],[tar-out in '[5, 10)]],1,0)</f>
        <v>0</v>
      </c>
      <c r="Y3297">
        <f>IF(Table1[[#This Row],[tar-out in '[10,20)]],1,0)</f>
        <v>0</v>
      </c>
      <c r="Z3297">
        <f>IF(Table1[[#This Row],[tar-out in '[20, 10000)]],1,0)</f>
        <v>0</v>
      </c>
    </row>
    <row r="3298" spans="1:26" x14ac:dyDescent="0.25">
      <c r="A3298">
        <v>29</v>
      </c>
      <c r="B3298">
        <v>392</v>
      </c>
      <c r="C3298">
        <v>8.2758620689655196</v>
      </c>
      <c r="D3298">
        <v>2</v>
      </c>
      <c r="E3298">
        <v>159</v>
      </c>
      <c r="F3298">
        <v>5.4746543778801797</v>
      </c>
      <c r="G3298">
        <v>5.7015500068664604</v>
      </c>
      <c r="H3298">
        <f>Table1[[#This Row],[target]]-Table1[[#This Row],[output]]</f>
        <v>-0.22689562898628068</v>
      </c>
      <c r="I3298">
        <f>Table1[[#This Row],[tar-out]]*Table1[[#This Row],[tar-out]]</f>
        <v>5.1481626453079937E-2</v>
      </c>
      <c r="J3298" t="b">
        <f>AND(ABS(Table1[[#This Row],[tar-out]])&gt;=$J$1,ABS(Table1[[#This Row],[tar-out]])&lt;$K$1)</f>
        <v>1</v>
      </c>
      <c r="K3298" t="b">
        <f>AND(ABS(Table1[[#This Row],[tar-out]])&gt;=$K$1,ABS(Table1[[#This Row],[tar-out]])&lt;$L$1)</f>
        <v>0</v>
      </c>
      <c r="L3298" t="b">
        <f>AND(ABS(Table1[[#This Row],[tar-out]])&gt;=$L$1,ABS(Table1[[#This Row],[tar-out]])&lt;$M$1)</f>
        <v>0</v>
      </c>
      <c r="M3298" t="b">
        <f>AND(ABS(Table1[[#This Row],[tar-out]])&gt;=$M$1,ABS(Table1[[#This Row],[tar-out]])&lt;$N$1)</f>
        <v>0</v>
      </c>
      <c r="N3298" t="b">
        <f>AND(ABS(Table1[[#This Row],[tar-out]])&gt;=$N$1,ABS(Table1[[#This Row],[tar-out]])&lt;$O$1)</f>
        <v>0</v>
      </c>
      <c r="O3298" t="b">
        <f>AND(ABS(Table1[[#This Row],[tar-out]])&gt;=$O$1,ABS(Table1[[#This Row],[tar-out]])&lt;$P$1)</f>
        <v>0</v>
      </c>
      <c r="P3298" s="1">
        <f>ROUND(Table1[[#This Row],[tar-out]],0)</f>
        <v>0</v>
      </c>
      <c r="Q3298" s="3">
        <v>3296</v>
      </c>
      <c r="U3298">
        <f>IF(Table1[[#This Row],[tar-out in '[0,1)]],1,0)</f>
        <v>1</v>
      </c>
      <c r="V3298">
        <f>IF(Table1[[#This Row],[tar-out in '[1,2)]],1,0)</f>
        <v>0</v>
      </c>
      <c r="W3298">
        <f>IF(Table1[[#This Row],[tar-out'[2,5)]],1,0)</f>
        <v>0</v>
      </c>
      <c r="X3298">
        <f>IF(Table1[[#This Row],[tar-out in '[5, 10)]],1,0)</f>
        <v>0</v>
      </c>
      <c r="Y3298">
        <f>IF(Table1[[#This Row],[tar-out in '[10,20)]],1,0)</f>
        <v>0</v>
      </c>
      <c r="Z3298">
        <f>IF(Table1[[#This Row],[tar-out in '[20, 10000)]],1,0)</f>
        <v>0</v>
      </c>
    </row>
    <row r="3299" spans="1:26" x14ac:dyDescent="0.25">
      <c r="A3299">
        <v>29</v>
      </c>
      <c r="B3299">
        <v>392</v>
      </c>
      <c r="C3299">
        <v>8.2758620689655196</v>
      </c>
      <c r="D3299">
        <v>2</v>
      </c>
      <c r="E3299">
        <v>169</v>
      </c>
      <c r="F3299">
        <v>5.0149253731343304</v>
      </c>
      <c r="G3299">
        <v>5.70538377761841</v>
      </c>
      <c r="H3299">
        <f>Table1[[#This Row],[target]]-Table1[[#This Row],[output]]</f>
        <v>-0.69045840448407958</v>
      </c>
      <c r="I3299">
        <f>Table1[[#This Row],[tar-out]]*Table1[[#This Row],[tar-out]]</f>
        <v>0.47673280832270082</v>
      </c>
      <c r="J3299" t="b">
        <f>AND(ABS(Table1[[#This Row],[tar-out]])&gt;=$J$1,ABS(Table1[[#This Row],[tar-out]])&lt;$K$1)</f>
        <v>1</v>
      </c>
      <c r="K3299" t="b">
        <f>AND(ABS(Table1[[#This Row],[tar-out]])&gt;=$K$1,ABS(Table1[[#This Row],[tar-out]])&lt;$L$1)</f>
        <v>0</v>
      </c>
      <c r="L3299" t="b">
        <f>AND(ABS(Table1[[#This Row],[tar-out]])&gt;=$L$1,ABS(Table1[[#This Row],[tar-out]])&lt;$M$1)</f>
        <v>0</v>
      </c>
      <c r="M3299" t="b">
        <f>AND(ABS(Table1[[#This Row],[tar-out]])&gt;=$M$1,ABS(Table1[[#This Row],[tar-out]])&lt;$N$1)</f>
        <v>0</v>
      </c>
      <c r="N3299" t="b">
        <f>AND(ABS(Table1[[#This Row],[tar-out]])&gt;=$N$1,ABS(Table1[[#This Row],[tar-out]])&lt;$O$1)</f>
        <v>0</v>
      </c>
      <c r="O3299" t="b">
        <f>AND(ABS(Table1[[#This Row],[tar-out]])&gt;=$O$1,ABS(Table1[[#This Row],[tar-out]])&lt;$P$1)</f>
        <v>0</v>
      </c>
      <c r="P3299" s="1">
        <f>ROUND(Table1[[#This Row],[tar-out]],0)</f>
        <v>-1</v>
      </c>
      <c r="Q3299" s="2">
        <v>3297</v>
      </c>
      <c r="U3299">
        <f>IF(Table1[[#This Row],[tar-out in '[0,1)]],1,0)</f>
        <v>1</v>
      </c>
      <c r="V3299">
        <f>IF(Table1[[#This Row],[tar-out in '[1,2)]],1,0)</f>
        <v>0</v>
      </c>
      <c r="W3299">
        <f>IF(Table1[[#This Row],[tar-out'[2,5)]],1,0)</f>
        <v>0</v>
      </c>
      <c r="X3299">
        <f>IF(Table1[[#This Row],[tar-out in '[5, 10)]],1,0)</f>
        <v>0</v>
      </c>
      <c r="Y3299">
        <f>IF(Table1[[#This Row],[tar-out in '[10,20)]],1,0)</f>
        <v>0</v>
      </c>
      <c r="Z3299">
        <f>IF(Table1[[#This Row],[tar-out in '[20, 10000)]],1,0)</f>
        <v>0</v>
      </c>
    </row>
    <row r="3300" spans="1:26" x14ac:dyDescent="0.25">
      <c r="A3300">
        <v>29</v>
      </c>
      <c r="B3300">
        <v>392</v>
      </c>
      <c r="C3300">
        <v>8.2758620689655196</v>
      </c>
      <c r="D3300">
        <v>2</v>
      </c>
      <c r="E3300">
        <v>203</v>
      </c>
      <c r="F3300">
        <v>5.9955411785277102</v>
      </c>
      <c r="G3300">
        <v>5.7171492576599103</v>
      </c>
      <c r="H3300">
        <f>Table1[[#This Row],[target]]-Table1[[#This Row],[output]]</f>
        <v>0.27839192086779985</v>
      </c>
      <c r="I3300">
        <f>Table1[[#This Row],[tar-out]]*Table1[[#This Row],[tar-out]]</f>
        <v>7.7502061604463338E-2</v>
      </c>
      <c r="J3300" t="b">
        <f>AND(ABS(Table1[[#This Row],[tar-out]])&gt;=$J$1,ABS(Table1[[#This Row],[tar-out]])&lt;$K$1)</f>
        <v>1</v>
      </c>
      <c r="K3300" t="b">
        <f>AND(ABS(Table1[[#This Row],[tar-out]])&gt;=$K$1,ABS(Table1[[#This Row],[tar-out]])&lt;$L$1)</f>
        <v>0</v>
      </c>
      <c r="L3300" t="b">
        <f>AND(ABS(Table1[[#This Row],[tar-out]])&gt;=$L$1,ABS(Table1[[#This Row],[tar-out]])&lt;$M$1)</f>
        <v>0</v>
      </c>
      <c r="M3300" t="b">
        <f>AND(ABS(Table1[[#This Row],[tar-out]])&gt;=$M$1,ABS(Table1[[#This Row],[tar-out]])&lt;$N$1)</f>
        <v>0</v>
      </c>
      <c r="N3300" t="b">
        <f>AND(ABS(Table1[[#This Row],[tar-out]])&gt;=$N$1,ABS(Table1[[#This Row],[tar-out]])&lt;$O$1)</f>
        <v>0</v>
      </c>
      <c r="O3300" t="b">
        <f>AND(ABS(Table1[[#This Row],[tar-out]])&gt;=$O$1,ABS(Table1[[#This Row],[tar-out]])&lt;$P$1)</f>
        <v>0</v>
      </c>
      <c r="P3300" s="1">
        <f>ROUND(Table1[[#This Row],[tar-out]],0)</f>
        <v>0</v>
      </c>
      <c r="Q3300" s="3">
        <v>3298</v>
      </c>
      <c r="U3300">
        <f>IF(Table1[[#This Row],[tar-out in '[0,1)]],1,0)</f>
        <v>1</v>
      </c>
      <c r="V3300">
        <f>IF(Table1[[#This Row],[tar-out in '[1,2)]],1,0)</f>
        <v>0</v>
      </c>
      <c r="W3300">
        <f>IF(Table1[[#This Row],[tar-out'[2,5)]],1,0)</f>
        <v>0</v>
      </c>
      <c r="X3300">
        <f>IF(Table1[[#This Row],[tar-out in '[5, 10)]],1,0)</f>
        <v>0</v>
      </c>
      <c r="Y3300">
        <f>IF(Table1[[#This Row],[tar-out in '[10,20)]],1,0)</f>
        <v>0</v>
      </c>
      <c r="Z3300">
        <f>IF(Table1[[#This Row],[tar-out in '[20, 10000)]],1,0)</f>
        <v>0</v>
      </c>
    </row>
    <row r="3301" spans="1:26" x14ac:dyDescent="0.25">
      <c r="A3301">
        <v>29</v>
      </c>
      <c r="B3301">
        <v>392</v>
      </c>
      <c r="C3301">
        <v>8.2758620689655196</v>
      </c>
      <c r="D3301">
        <v>2</v>
      </c>
      <c r="E3301">
        <v>146</v>
      </c>
      <c r="F3301">
        <v>5</v>
      </c>
      <c r="G3301">
        <v>5.6961169242858896</v>
      </c>
      <c r="H3301">
        <f>Table1[[#This Row],[target]]-Table1[[#This Row],[output]]</f>
        <v>-0.69611692428588956</v>
      </c>
      <c r="I3301">
        <f>Table1[[#This Row],[tar-out]]*Table1[[#This Row],[tar-out]]</f>
        <v>0.48457877227724688</v>
      </c>
      <c r="J3301" t="b">
        <f>AND(ABS(Table1[[#This Row],[tar-out]])&gt;=$J$1,ABS(Table1[[#This Row],[tar-out]])&lt;$K$1)</f>
        <v>1</v>
      </c>
      <c r="K3301" t="b">
        <f>AND(ABS(Table1[[#This Row],[tar-out]])&gt;=$K$1,ABS(Table1[[#This Row],[tar-out]])&lt;$L$1)</f>
        <v>0</v>
      </c>
      <c r="L3301" t="b">
        <f>AND(ABS(Table1[[#This Row],[tar-out]])&gt;=$L$1,ABS(Table1[[#This Row],[tar-out]])&lt;$M$1)</f>
        <v>0</v>
      </c>
      <c r="M3301" t="b">
        <f>AND(ABS(Table1[[#This Row],[tar-out]])&gt;=$M$1,ABS(Table1[[#This Row],[tar-out]])&lt;$N$1)</f>
        <v>0</v>
      </c>
      <c r="N3301" t="b">
        <f>AND(ABS(Table1[[#This Row],[tar-out]])&gt;=$N$1,ABS(Table1[[#This Row],[tar-out]])&lt;$O$1)</f>
        <v>0</v>
      </c>
      <c r="O3301" t="b">
        <f>AND(ABS(Table1[[#This Row],[tar-out]])&gt;=$O$1,ABS(Table1[[#This Row],[tar-out]])&lt;$P$1)</f>
        <v>0</v>
      </c>
      <c r="P3301" s="1">
        <f>ROUND(Table1[[#This Row],[tar-out]],0)</f>
        <v>-1</v>
      </c>
      <c r="Q3301" s="2">
        <v>3299</v>
      </c>
      <c r="U3301">
        <f>IF(Table1[[#This Row],[tar-out in '[0,1)]],1,0)</f>
        <v>1</v>
      </c>
      <c r="V3301">
        <f>IF(Table1[[#This Row],[tar-out in '[1,2)]],1,0)</f>
        <v>0</v>
      </c>
      <c r="W3301">
        <f>IF(Table1[[#This Row],[tar-out'[2,5)]],1,0)</f>
        <v>0</v>
      </c>
      <c r="X3301">
        <f>IF(Table1[[#This Row],[tar-out in '[5, 10)]],1,0)</f>
        <v>0</v>
      </c>
      <c r="Y3301">
        <f>IF(Table1[[#This Row],[tar-out in '[10,20)]],1,0)</f>
        <v>0</v>
      </c>
      <c r="Z3301">
        <f>IF(Table1[[#This Row],[tar-out in '[20, 10000)]],1,0)</f>
        <v>0</v>
      </c>
    </row>
    <row r="3302" spans="1:26" x14ac:dyDescent="0.25">
      <c r="A3302">
        <v>29</v>
      </c>
      <c r="B3302">
        <v>392</v>
      </c>
      <c r="C3302">
        <v>8.2758620689655196</v>
      </c>
      <c r="D3302">
        <v>2</v>
      </c>
      <c r="E3302">
        <v>319</v>
      </c>
      <c r="F3302">
        <v>5.0131578947368398</v>
      </c>
      <c r="G3302">
        <v>5.7497758865356401</v>
      </c>
      <c r="H3302">
        <f>Table1[[#This Row],[target]]-Table1[[#This Row],[output]]</f>
        <v>-0.73661799179880028</v>
      </c>
      <c r="I3302">
        <f>Table1[[#This Row],[tar-out]]*Table1[[#This Row],[tar-out]]</f>
        <v>0.54260606584169735</v>
      </c>
      <c r="J3302" t="b">
        <f>AND(ABS(Table1[[#This Row],[tar-out]])&gt;=$J$1,ABS(Table1[[#This Row],[tar-out]])&lt;$K$1)</f>
        <v>1</v>
      </c>
      <c r="K3302" t="b">
        <f>AND(ABS(Table1[[#This Row],[tar-out]])&gt;=$K$1,ABS(Table1[[#This Row],[tar-out]])&lt;$L$1)</f>
        <v>0</v>
      </c>
      <c r="L3302" t="b">
        <f>AND(ABS(Table1[[#This Row],[tar-out]])&gt;=$L$1,ABS(Table1[[#This Row],[tar-out]])&lt;$M$1)</f>
        <v>0</v>
      </c>
      <c r="M3302" t="b">
        <f>AND(ABS(Table1[[#This Row],[tar-out]])&gt;=$M$1,ABS(Table1[[#This Row],[tar-out]])&lt;$N$1)</f>
        <v>0</v>
      </c>
      <c r="N3302" t="b">
        <f>AND(ABS(Table1[[#This Row],[tar-out]])&gt;=$N$1,ABS(Table1[[#This Row],[tar-out]])&lt;$O$1)</f>
        <v>0</v>
      </c>
      <c r="O3302" t="b">
        <f>AND(ABS(Table1[[#This Row],[tar-out]])&gt;=$O$1,ABS(Table1[[#This Row],[tar-out]])&lt;$P$1)</f>
        <v>0</v>
      </c>
      <c r="P3302" s="1">
        <f>ROUND(Table1[[#This Row],[tar-out]],0)</f>
        <v>-1</v>
      </c>
      <c r="Q3302" s="3">
        <v>3300</v>
      </c>
      <c r="U3302">
        <f>IF(Table1[[#This Row],[tar-out in '[0,1)]],1,0)</f>
        <v>1</v>
      </c>
      <c r="V3302">
        <f>IF(Table1[[#This Row],[tar-out in '[1,2)]],1,0)</f>
        <v>0</v>
      </c>
      <c r="W3302">
        <f>IF(Table1[[#This Row],[tar-out'[2,5)]],1,0)</f>
        <v>0</v>
      </c>
      <c r="X3302">
        <f>IF(Table1[[#This Row],[tar-out in '[5, 10)]],1,0)</f>
        <v>0</v>
      </c>
      <c r="Y3302">
        <f>IF(Table1[[#This Row],[tar-out in '[10,20)]],1,0)</f>
        <v>0</v>
      </c>
      <c r="Z3302">
        <f>IF(Table1[[#This Row],[tar-out in '[20, 10000)]],1,0)</f>
        <v>0</v>
      </c>
    </row>
    <row r="3303" spans="1:26" x14ac:dyDescent="0.25">
      <c r="A3303">
        <v>29</v>
      </c>
      <c r="B3303">
        <v>392</v>
      </c>
      <c r="C3303">
        <v>8.2758620689655196</v>
      </c>
      <c r="D3303">
        <v>2</v>
      </c>
      <c r="E3303">
        <v>217</v>
      </c>
      <c r="F3303">
        <v>5.0363636363636397</v>
      </c>
      <c r="G3303">
        <v>5.7212843894958496</v>
      </c>
      <c r="H3303">
        <f>Table1[[#This Row],[target]]-Table1[[#This Row],[output]]</f>
        <v>-0.6849207531322099</v>
      </c>
      <c r="I3303">
        <f>Table1[[#This Row],[tar-out]]*Table1[[#This Row],[tar-out]]</f>
        <v>0.46911643807119363</v>
      </c>
      <c r="J3303" t="b">
        <f>AND(ABS(Table1[[#This Row],[tar-out]])&gt;=$J$1,ABS(Table1[[#This Row],[tar-out]])&lt;$K$1)</f>
        <v>1</v>
      </c>
      <c r="K3303" t="b">
        <f>AND(ABS(Table1[[#This Row],[tar-out]])&gt;=$K$1,ABS(Table1[[#This Row],[tar-out]])&lt;$L$1)</f>
        <v>0</v>
      </c>
      <c r="L3303" t="b">
        <f>AND(ABS(Table1[[#This Row],[tar-out]])&gt;=$L$1,ABS(Table1[[#This Row],[tar-out]])&lt;$M$1)</f>
        <v>0</v>
      </c>
      <c r="M3303" t="b">
        <f>AND(ABS(Table1[[#This Row],[tar-out]])&gt;=$M$1,ABS(Table1[[#This Row],[tar-out]])&lt;$N$1)</f>
        <v>0</v>
      </c>
      <c r="N3303" t="b">
        <f>AND(ABS(Table1[[#This Row],[tar-out]])&gt;=$N$1,ABS(Table1[[#This Row],[tar-out]])&lt;$O$1)</f>
        <v>0</v>
      </c>
      <c r="O3303" t="b">
        <f>AND(ABS(Table1[[#This Row],[tar-out]])&gt;=$O$1,ABS(Table1[[#This Row],[tar-out]])&lt;$P$1)</f>
        <v>0</v>
      </c>
      <c r="P3303" s="1">
        <f>ROUND(Table1[[#This Row],[tar-out]],0)</f>
        <v>-1</v>
      </c>
      <c r="Q3303" s="2">
        <v>3301</v>
      </c>
      <c r="U3303">
        <f>IF(Table1[[#This Row],[tar-out in '[0,1)]],1,0)</f>
        <v>1</v>
      </c>
      <c r="V3303">
        <f>IF(Table1[[#This Row],[tar-out in '[1,2)]],1,0)</f>
        <v>0</v>
      </c>
      <c r="W3303">
        <f>IF(Table1[[#This Row],[tar-out'[2,5)]],1,0)</f>
        <v>0</v>
      </c>
      <c r="X3303">
        <f>IF(Table1[[#This Row],[tar-out in '[5, 10)]],1,0)</f>
        <v>0</v>
      </c>
      <c r="Y3303">
        <f>IF(Table1[[#This Row],[tar-out in '[10,20)]],1,0)</f>
        <v>0</v>
      </c>
      <c r="Z3303">
        <f>IF(Table1[[#This Row],[tar-out in '[20, 10000)]],1,0)</f>
        <v>0</v>
      </c>
    </row>
    <row r="3304" spans="1:26" x14ac:dyDescent="0.25">
      <c r="A3304">
        <v>29</v>
      </c>
      <c r="B3304">
        <v>392</v>
      </c>
      <c r="C3304">
        <v>8.2758620689655196</v>
      </c>
      <c r="D3304">
        <v>2</v>
      </c>
      <c r="E3304">
        <v>233</v>
      </c>
      <c r="F3304">
        <v>5.8733850129198997</v>
      </c>
      <c r="G3304">
        <v>5.7261734008789098</v>
      </c>
      <c r="H3304">
        <f>Table1[[#This Row],[target]]-Table1[[#This Row],[output]]</f>
        <v>0.14721161204098987</v>
      </c>
      <c r="I3304">
        <f>Table1[[#This Row],[tar-out]]*Table1[[#This Row],[tar-out]]</f>
        <v>2.1671258719706914E-2</v>
      </c>
      <c r="J3304" t="b">
        <f>AND(ABS(Table1[[#This Row],[tar-out]])&gt;=$J$1,ABS(Table1[[#This Row],[tar-out]])&lt;$K$1)</f>
        <v>1</v>
      </c>
      <c r="K3304" t="b">
        <f>AND(ABS(Table1[[#This Row],[tar-out]])&gt;=$K$1,ABS(Table1[[#This Row],[tar-out]])&lt;$L$1)</f>
        <v>0</v>
      </c>
      <c r="L3304" t="b">
        <f>AND(ABS(Table1[[#This Row],[tar-out]])&gt;=$L$1,ABS(Table1[[#This Row],[tar-out]])&lt;$M$1)</f>
        <v>0</v>
      </c>
      <c r="M3304" t="b">
        <f>AND(ABS(Table1[[#This Row],[tar-out]])&gt;=$M$1,ABS(Table1[[#This Row],[tar-out]])&lt;$N$1)</f>
        <v>0</v>
      </c>
      <c r="N3304" t="b">
        <f>AND(ABS(Table1[[#This Row],[tar-out]])&gt;=$N$1,ABS(Table1[[#This Row],[tar-out]])&lt;$O$1)</f>
        <v>0</v>
      </c>
      <c r="O3304" t="b">
        <f>AND(ABS(Table1[[#This Row],[tar-out]])&gt;=$O$1,ABS(Table1[[#This Row],[tar-out]])&lt;$P$1)</f>
        <v>0</v>
      </c>
      <c r="P3304" s="1">
        <f>ROUND(Table1[[#This Row],[tar-out]],0)</f>
        <v>0</v>
      </c>
      <c r="Q3304" s="3">
        <v>3302</v>
      </c>
      <c r="U3304">
        <f>IF(Table1[[#This Row],[tar-out in '[0,1)]],1,0)</f>
        <v>1</v>
      </c>
      <c r="V3304">
        <f>IF(Table1[[#This Row],[tar-out in '[1,2)]],1,0)</f>
        <v>0</v>
      </c>
      <c r="W3304">
        <f>IF(Table1[[#This Row],[tar-out'[2,5)]],1,0)</f>
        <v>0</v>
      </c>
      <c r="X3304">
        <f>IF(Table1[[#This Row],[tar-out in '[5, 10)]],1,0)</f>
        <v>0</v>
      </c>
      <c r="Y3304">
        <f>IF(Table1[[#This Row],[tar-out in '[10,20)]],1,0)</f>
        <v>0</v>
      </c>
      <c r="Z3304">
        <f>IF(Table1[[#This Row],[tar-out in '[20, 10000)]],1,0)</f>
        <v>0</v>
      </c>
    </row>
    <row r="3305" spans="1:26" x14ac:dyDescent="0.25">
      <c r="A3305">
        <v>29</v>
      </c>
      <c r="B3305">
        <v>392</v>
      </c>
      <c r="C3305">
        <v>8.2758620689655196</v>
      </c>
      <c r="D3305">
        <v>2</v>
      </c>
      <c r="E3305">
        <v>176</v>
      </c>
      <c r="F3305">
        <v>5.9974887755878603</v>
      </c>
      <c r="G3305">
        <v>5.7080626487731898</v>
      </c>
      <c r="H3305">
        <f>Table1[[#This Row],[target]]-Table1[[#This Row],[output]]</f>
        <v>0.2894261268146705</v>
      </c>
      <c r="I3305">
        <f>Table1[[#This Row],[tar-out]]*Table1[[#This Row],[tar-out]]</f>
        <v>8.3767482882941738E-2</v>
      </c>
      <c r="J3305" t="b">
        <f>AND(ABS(Table1[[#This Row],[tar-out]])&gt;=$J$1,ABS(Table1[[#This Row],[tar-out]])&lt;$K$1)</f>
        <v>1</v>
      </c>
      <c r="K3305" t="b">
        <f>AND(ABS(Table1[[#This Row],[tar-out]])&gt;=$K$1,ABS(Table1[[#This Row],[tar-out]])&lt;$L$1)</f>
        <v>0</v>
      </c>
      <c r="L3305" t="b">
        <f>AND(ABS(Table1[[#This Row],[tar-out]])&gt;=$L$1,ABS(Table1[[#This Row],[tar-out]])&lt;$M$1)</f>
        <v>0</v>
      </c>
      <c r="M3305" t="b">
        <f>AND(ABS(Table1[[#This Row],[tar-out]])&gt;=$M$1,ABS(Table1[[#This Row],[tar-out]])&lt;$N$1)</f>
        <v>0</v>
      </c>
      <c r="N3305" t="b">
        <f>AND(ABS(Table1[[#This Row],[tar-out]])&gt;=$N$1,ABS(Table1[[#This Row],[tar-out]])&lt;$O$1)</f>
        <v>0</v>
      </c>
      <c r="O3305" t="b">
        <f>AND(ABS(Table1[[#This Row],[tar-out]])&gt;=$O$1,ABS(Table1[[#This Row],[tar-out]])&lt;$P$1)</f>
        <v>0</v>
      </c>
      <c r="P3305" s="1">
        <f>ROUND(Table1[[#This Row],[tar-out]],0)</f>
        <v>0</v>
      </c>
      <c r="Q3305" s="2">
        <v>3303</v>
      </c>
      <c r="U3305">
        <f>IF(Table1[[#This Row],[tar-out in '[0,1)]],1,0)</f>
        <v>1</v>
      </c>
      <c r="V3305">
        <f>IF(Table1[[#This Row],[tar-out in '[1,2)]],1,0)</f>
        <v>0</v>
      </c>
      <c r="W3305">
        <f>IF(Table1[[#This Row],[tar-out'[2,5)]],1,0)</f>
        <v>0</v>
      </c>
      <c r="X3305">
        <f>IF(Table1[[#This Row],[tar-out in '[5, 10)]],1,0)</f>
        <v>0</v>
      </c>
      <c r="Y3305">
        <f>IF(Table1[[#This Row],[tar-out in '[10,20)]],1,0)</f>
        <v>0</v>
      </c>
      <c r="Z3305">
        <f>IF(Table1[[#This Row],[tar-out in '[20, 10000)]],1,0)</f>
        <v>0</v>
      </c>
    </row>
    <row r="3306" spans="1:26" x14ac:dyDescent="0.25">
      <c r="A3306">
        <v>29</v>
      </c>
      <c r="B3306">
        <v>392</v>
      </c>
      <c r="C3306">
        <v>8.2758620689655196</v>
      </c>
      <c r="D3306">
        <v>2</v>
      </c>
      <c r="E3306">
        <v>167</v>
      </c>
      <c r="F3306">
        <v>5.9768177028450999</v>
      </c>
      <c r="G3306">
        <v>5.7046170234680202</v>
      </c>
      <c r="H3306">
        <f>Table1[[#This Row],[target]]-Table1[[#This Row],[output]]</f>
        <v>0.2722006793770797</v>
      </c>
      <c r="I3306">
        <f>Table1[[#This Row],[tar-out]]*Table1[[#This Row],[tar-out]]</f>
        <v>7.4093209853343736E-2</v>
      </c>
      <c r="J3306" t="b">
        <f>AND(ABS(Table1[[#This Row],[tar-out]])&gt;=$J$1,ABS(Table1[[#This Row],[tar-out]])&lt;$K$1)</f>
        <v>1</v>
      </c>
      <c r="K3306" t="b">
        <f>AND(ABS(Table1[[#This Row],[tar-out]])&gt;=$K$1,ABS(Table1[[#This Row],[tar-out]])&lt;$L$1)</f>
        <v>0</v>
      </c>
      <c r="L3306" t="b">
        <f>AND(ABS(Table1[[#This Row],[tar-out]])&gt;=$L$1,ABS(Table1[[#This Row],[tar-out]])&lt;$M$1)</f>
        <v>0</v>
      </c>
      <c r="M3306" t="b">
        <f>AND(ABS(Table1[[#This Row],[tar-out]])&gt;=$M$1,ABS(Table1[[#This Row],[tar-out]])&lt;$N$1)</f>
        <v>0</v>
      </c>
      <c r="N3306" t="b">
        <f>AND(ABS(Table1[[#This Row],[tar-out]])&gt;=$N$1,ABS(Table1[[#This Row],[tar-out]])&lt;$O$1)</f>
        <v>0</v>
      </c>
      <c r="O3306" t="b">
        <f>AND(ABS(Table1[[#This Row],[tar-out]])&gt;=$O$1,ABS(Table1[[#This Row],[tar-out]])&lt;$P$1)</f>
        <v>0</v>
      </c>
      <c r="P3306" s="1">
        <f>ROUND(Table1[[#This Row],[tar-out]],0)</f>
        <v>0</v>
      </c>
      <c r="Q3306" s="3">
        <v>3304</v>
      </c>
      <c r="U3306">
        <f>IF(Table1[[#This Row],[tar-out in '[0,1)]],1,0)</f>
        <v>1</v>
      </c>
      <c r="V3306">
        <f>IF(Table1[[#This Row],[tar-out in '[1,2)]],1,0)</f>
        <v>0</v>
      </c>
      <c r="W3306">
        <f>IF(Table1[[#This Row],[tar-out'[2,5)]],1,0)</f>
        <v>0</v>
      </c>
      <c r="X3306">
        <f>IF(Table1[[#This Row],[tar-out in '[5, 10)]],1,0)</f>
        <v>0</v>
      </c>
      <c r="Y3306">
        <f>IF(Table1[[#This Row],[tar-out in '[10,20)]],1,0)</f>
        <v>0</v>
      </c>
      <c r="Z3306">
        <f>IF(Table1[[#This Row],[tar-out in '[20, 10000)]],1,0)</f>
        <v>0</v>
      </c>
    </row>
    <row r="3307" spans="1:26" x14ac:dyDescent="0.25">
      <c r="A3307">
        <v>29</v>
      </c>
      <c r="B3307">
        <v>392</v>
      </c>
      <c r="C3307">
        <v>8.2758620689655196</v>
      </c>
      <c r="D3307">
        <v>2</v>
      </c>
      <c r="E3307">
        <v>145</v>
      </c>
      <c r="F3307">
        <v>5.28</v>
      </c>
      <c r="G3307">
        <v>5.6956758499145499</v>
      </c>
      <c r="H3307">
        <f>Table1[[#This Row],[target]]-Table1[[#This Row],[output]]</f>
        <v>-0.41567584991454964</v>
      </c>
      <c r="I3307">
        <f>Table1[[#This Row],[tar-out]]*Table1[[#This Row],[tar-out]]</f>
        <v>0.17278641220218321</v>
      </c>
      <c r="J3307" t="b">
        <f>AND(ABS(Table1[[#This Row],[tar-out]])&gt;=$J$1,ABS(Table1[[#This Row],[tar-out]])&lt;$K$1)</f>
        <v>1</v>
      </c>
      <c r="K3307" t="b">
        <f>AND(ABS(Table1[[#This Row],[tar-out]])&gt;=$K$1,ABS(Table1[[#This Row],[tar-out]])&lt;$L$1)</f>
        <v>0</v>
      </c>
      <c r="L3307" t="b">
        <f>AND(ABS(Table1[[#This Row],[tar-out]])&gt;=$L$1,ABS(Table1[[#This Row],[tar-out]])&lt;$M$1)</f>
        <v>0</v>
      </c>
      <c r="M3307" t="b">
        <f>AND(ABS(Table1[[#This Row],[tar-out]])&gt;=$M$1,ABS(Table1[[#This Row],[tar-out]])&lt;$N$1)</f>
        <v>0</v>
      </c>
      <c r="N3307" t="b">
        <f>AND(ABS(Table1[[#This Row],[tar-out]])&gt;=$N$1,ABS(Table1[[#This Row],[tar-out]])&lt;$O$1)</f>
        <v>0</v>
      </c>
      <c r="O3307" t="b">
        <f>AND(ABS(Table1[[#This Row],[tar-out]])&gt;=$O$1,ABS(Table1[[#This Row],[tar-out]])&lt;$P$1)</f>
        <v>0</v>
      </c>
      <c r="P3307" s="1">
        <f>ROUND(Table1[[#This Row],[tar-out]],0)</f>
        <v>0</v>
      </c>
      <c r="Q3307" s="2">
        <v>3305</v>
      </c>
      <c r="U3307">
        <f>IF(Table1[[#This Row],[tar-out in '[0,1)]],1,0)</f>
        <v>1</v>
      </c>
      <c r="V3307">
        <f>IF(Table1[[#This Row],[tar-out in '[1,2)]],1,0)</f>
        <v>0</v>
      </c>
      <c r="W3307">
        <f>IF(Table1[[#This Row],[tar-out'[2,5)]],1,0)</f>
        <v>0</v>
      </c>
      <c r="X3307">
        <f>IF(Table1[[#This Row],[tar-out in '[5, 10)]],1,0)</f>
        <v>0</v>
      </c>
      <c r="Y3307">
        <f>IF(Table1[[#This Row],[tar-out in '[10,20)]],1,0)</f>
        <v>0</v>
      </c>
      <c r="Z3307">
        <f>IF(Table1[[#This Row],[tar-out in '[20, 10000)]],1,0)</f>
        <v>0</v>
      </c>
    </row>
    <row r="3308" spans="1:26" x14ac:dyDescent="0.25">
      <c r="A3308">
        <v>29</v>
      </c>
      <c r="B3308">
        <v>392</v>
      </c>
      <c r="C3308">
        <v>8.2758620689655196</v>
      </c>
      <c r="D3308">
        <v>2</v>
      </c>
      <c r="E3308">
        <v>136</v>
      </c>
      <c r="F3308">
        <v>5.9812206572770004</v>
      </c>
      <c r="G3308">
        <v>5.6918067932128897</v>
      </c>
      <c r="H3308">
        <f>Table1[[#This Row],[target]]-Table1[[#This Row],[output]]</f>
        <v>0.28941386406411063</v>
      </c>
      <c r="I3308">
        <f>Table1[[#This Row],[tar-out]]*Table1[[#This Row],[tar-out]]</f>
        <v>8.3760384712519509E-2</v>
      </c>
      <c r="J3308" t="b">
        <f>AND(ABS(Table1[[#This Row],[tar-out]])&gt;=$J$1,ABS(Table1[[#This Row],[tar-out]])&lt;$K$1)</f>
        <v>1</v>
      </c>
      <c r="K3308" t="b">
        <f>AND(ABS(Table1[[#This Row],[tar-out]])&gt;=$K$1,ABS(Table1[[#This Row],[tar-out]])&lt;$L$1)</f>
        <v>0</v>
      </c>
      <c r="L3308" t="b">
        <f>AND(ABS(Table1[[#This Row],[tar-out]])&gt;=$L$1,ABS(Table1[[#This Row],[tar-out]])&lt;$M$1)</f>
        <v>0</v>
      </c>
      <c r="M3308" t="b">
        <f>AND(ABS(Table1[[#This Row],[tar-out]])&gt;=$M$1,ABS(Table1[[#This Row],[tar-out]])&lt;$N$1)</f>
        <v>0</v>
      </c>
      <c r="N3308" t="b">
        <f>AND(ABS(Table1[[#This Row],[tar-out]])&gt;=$N$1,ABS(Table1[[#This Row],[tar-out]])&lt;$O$1)</f>
        <v>0</v>
      </c>
      <c r="O3308" t="b">
        <f>AND(ABS(Table1[[#This Row],[tar-out]])&gt;=$O$1,ABS(Table1[[#This Row],[tar-out]])&lt;$P$1)</f>
        <v>0</v>
      </c>
      <c r="P3308" s="1">
        <f>ROUND(Table1[[#This Row],[tar-out]],0)</f>
        <v>0</v>
      </c>
      <c r="Q3308" s="3">
        <v>3306</v>
      </c>
      <c r="U3308">
        <f>IF(Table1[[#This Row],[tar-out in '[0,1)]],1,0)</f>
        <v>1</v>
      </c>
      <c r="V3308">
        <f>IF(Table1[[#This Row],[tar-out in '[1,2)]],1,0)</f>
        <v>0</v>
      </c>
      <c r="W3308">
        <f>IF(Table1[[#This Row],[tar-out'[2,5)]],1,0)</f>
        <v>0</v>
      </c>
      <c r="X3308">
        <f>IF(Table1[[#This Row],[tar-out in '[5, 10)]],1,0)</f>
        <v>0</v>
      </c>
      <c r="Y3308">
        <f>IF(Table1[[#This Row],[tar-out in '[10,20)]],1,0)</f>
        <v>0</v>
      </c>
      <c r="Z3308">
        <f>IF(Table1[[#This Row],[tar-out in '[20, 10000)]],1,0)</f>
        <v>0</v>
      </c>
    </row>
    <row r="3309" spans="1:26" x14ac:dyDescent="0.25">
      <c r="A3309">
        <v>29</v>
      </c>
      <c r="B3309">
        <v>392</v>
      </c>
      <c r="C3309">
        <v>8.2758620689655196</v>
      </c>
      <c r="D3309">
        <v>2</v>
      </c>
      <c r="E3309">
        <v>96</v>
      </c>
      <c r="F3309">
        <v>5.0461538461538504</v>
      </c>
      <c r="G3309">
        <v>5.6720991134643599</v>
      </c>
      <c r="H3309">
        <f>Table1[[#This Row],[target]]-Table1[[#This Row],[output]]</f>
        <v>-0.62594526731050948</v>
      </c>
      <c r="I3309">
        <f>Table1[[#This Row],[tar-out]]*Table1[[#This Row],[tar-out]]</f>
        <v>0.39180747766842516</v>
      </c>
      <c r="J3309" t="b">
        <f>AND(ABS(Table1[[#This Row],[tar-out]])&gt;=$J$1,ABS(Table1[[#This Row],[tar-out]])&lt;$K$1)</f>
        <v>1</v>
      </c>
      <c r="K3309" t="b">
        <f>AND(ABS(Table1[[#This Row],[tar-out]])&gt;=$K$1,ABS(Table1[[#This Row],[tar-out]])&lt;$L$1)</f>
        <v>0</v>
      </c>
      <c r="L3309" t="b">
        <f>AND(ABS(Table1[[#This Row],[tar-out]])&gt;=$L$1,ABS(Table1[[#This Row],[tar-out]])&lt;$M$1)</f>
        <v>0</v>
      </c>
      <c r="M3309" t="b">
        <f>AND(ABS(Table1[[#This Row],[tar-out]])&gt;=$M$1,ABS(Table1[[#This Row],[tar-out]])&lt;$N$1)</f>
        <v>0</v>
      </c>
      <c r="N3309" t="b">
        <f>AND(ABS(Table1[[#This Row],[tar-out]])&gt;=$N$1,ABS(Table1[[#This Row],[tar-out]])&lt;$O$1)</f>
        <v>0</v>
      </c>
      <c r="O3309" t="b">
        <f>AND(ABS(Table1[[#This Row],[tar-out]])&gt;=$O$1,ABS(Table1[[#This Row],[tar-out]])&lt;$P$1)</f>
        <v>0</v>
      </c>
      <c r="P3309" s="1">
        <f>ROUND(Table1[[#This Row],[tar-out]],0)</f>
        <v>-1</v>
      </c>
      <c r="Q3309" s="2">
        <v>3307</v>
      </c>
      <c r="U3309">
        <f>IF(Table1[[#This Row],[tar-out in '[0,1)]],1,0)</f>
        <v>1</v>
      </c>
      <c r="V3309">
        <f>IF(Table1[[#This Row],[tar-out in '[1,2)]],1,0)</f>
        <v>0</v>
      </c>
      <c r="W3309">
        <f>IF(Table1[[#This Row],[tar-out'[2,5)]],1,0)</f>
        <v>0</v>
      </c>
      <c r="X3309">
        <f>IF(Table1[[#This Row],[tar-out in '[5, 10)]],1,0)</f>
        <v>0</v>
      </c>
      <c r="Y3309">
        <f>IF(Table1[[#This Row],[tar-out in '[10,20)]],1,0)</f>
        <v>0</v>
      </c>
      <c r="Z3309">
        <f>IF(Table1[[#This Row],[tar-out in '[20, 10000)]],1,0)</f>
        <v>0</v>
      </c>
    </row>
    <row r="3310" spans="1:26" x14ac:dyDescent="0.25">
      <c r="A3310">
        <v>29</v>
      </c>
      <c r="B3310">
        <v>392</v>
      </c>
      <c r="C3310">
        <v>8.2758620689655196</v>
      </c>
      <c r="D3310">
        <v>2</v>
      </c>
      <c r="E3310">
        <v>92</v>
      </c>
      <c r="F3310">
        <v>6.0674907674899003</v>
      </c>
      <c r="G3310">
        <v>5.6700696945190403</v>
      </c>
      <c r="H3310">
        <f>Table1[[#This Row],[target]]-Table1[[#This Row],[output]]</f>
        <v>0.39742107297086005</v>
      </c>
      <c r="I3310">
        <f>Table1[[#This Row],[tar-out]]*Table1[[#This Row],[tar-out]]</f>
        <v>0.15794350924130968</v>
      </c>
      <c r="J3310" t="b">
        <f>AND(ABS(Table1[[#This Row],[tar-out]])&gt;=$J$1,ABS(Table1[[#This Row],[tar-out]])&lt;$K$1)</f>
        <v>1</v>
      </c>
      <c r="K3310" t="b">
        <f>AND(ABS(Table1[[#This Row],[tar-out]])&gt;=$K$1,ABS(Table1[[#This Row],[tar-out]])&lt;$L$1)</f>
        <v>0</v>
      </c>
      <c r="L3310" t="b">
        <f>AND(ABS(Table1[[#This Row],[tar-out]])&gt;=$L$1,ABS(Table1[[#This Row],[tar-out]])&lt;$M$1)</f>
        <v>0</v>
      </c>
      <c r="M3310" t="b">
        <f>AND(ABS(Table1[[#This Row],[tar-out]])&gt;=$M$1,ABS(Table1[[#This Row],[tar-out]])&lt;$N$1)</f>
        <v>0</v>
      </c>
      <c r="N3310" t="b">
        <f>AND(ABS(Table1[[#This Row],[tar-out]])&gt;=$N$1,ABS(Table1[[#This Row],[tar-out]])&lt;$O$1)</f>
        <v>0</v>
      </c>
      <c r="O3310" t="b">
        <f>AND(ABS(Table1[[#This Row],[tar-out]])&gt;=$O$1,ABS(Table1[[#This Row],[tar-out]])&lt;$P$1)</f>
        <v>0</v>
      </c>
      <c r="P3310" s="1">
        <f>ROUND(Table1[[#This Row],[tar-out]],0)</f>
        <v>0</v>
      </c>
      <c r="Q3310" s="3">
        <v>3308</v>
      </c>
      <c r="U3310">
        <f>IF(Table1[[#This Row],[tar-out in '[0,1)]],1,0)</f>
        <v>1</v>
      </c>
      <c r="V3310">
        <f>IF(Table1[[#This Row],[tar-out in '[1,2)]],1,0)</f>
        <v>0</v>
      </c>
      <c r="W3310">
        <f>IF(Table1[[#This Row],[tar-out'[2,5)]],1,0)</f>
        <v>0</v>
      </c>
      <c r="X3310">
        <f>IF(Table1[[#This Row],[tar-out in '[5, 10)]],1,0)</f>
        <v>0</v>
      </c>
      <c r="Y3310">
        <f>IF(Table1[[#This Row],[tar-out in '[10,20)]],1,0)</f>
        <v>0</v>
      </c>
      <c r="Z3310">
        <f>IF(Table1[[#This Row],[tar-out in '[20, 10000)]],1,0)</f>
        <v>0</v>
      </c>
    </row>
    <row r="3311" spans="1:26" x14ac:dyDescent="0.25">
      <c r="A3311">
        <v>29</v>
      </c>
      <c r="B3311">
        <v>392</v>
      </c>
      <c r="C3311">
        <v>8.2758620689655196</v>
      </c>
      <c r="D3311">
        <v>2</v>
      </c>
      <c r="E3311">
        <v>122</v>
      </c>
      <c r="F3311">
        <v>5.0243902439024399</v>
      </c>
      <c r="G3311">
        <v>5.6853356361389196</v>
      </c>
      <c r="H3311">
        <f>Table1[[#This Row],[target]]-Table1[[#This Row],[output]]</f>
        <v>-0.66094539223647963</v>
      </c>
      <c r="I3311">
        <f>Table1[[#This Row],[tar-out]]*Table1[[#This Row],[tar-out]]</f>
        <v>0.43684881151863392</v>
      </c>
      <c r="J3311" t="b">
        <f>AND(ABS(Table1[[#This Row],[tar-out]])&gt;=$J$1,ABS(Table1[[#This Row],[tar-out]])&lt;$K$1)</f>
        <v>1</v>
      </c>
      <c r="K3311" t="b">
        <f>AND(ABS(Table1[[#This Row],[tar-out]])&gt;=$K$1,ABS(Table1[[#This Row],[tar-out]])&lt;$L$1)</f>
        <v>0</v>
      </c>
      <c r="L3311" t="b">
        <f>AND(ABS(Table1[[#This Row],[tar-out]])&gt;=$L$1,ABS(Table1[[#This Row],[tar-out]])&lt;$M$1)</f>
        <v>0</v>
      </c>
      <c r="M3311" t="b">
        <f>AND(ABS(Table1[[#This Row],[tar-out]])&gt;=$M$1,ABS(Table1[[#This Row],[tar-out]])&lt;$N$1)</f>
        <v>0</v>
      </c>
      <c r="N3311" t="b">
        <f>AND(ABS(Table1[[#This Row],[tar-out]])&gt;=$N$1,ABS(Table1[[#This Row],[tar-out]])&lt;$O$1)</f>
        <v>0</v>
      </c>
      <c r="O3311" t="b">
        <f>AND(ABS(Table1[[#This Row],[tar-out]])&gt;=$O$1,ABS(Table1[[#This Row],[tar-out]])&lt;$P$1)</f>
        <v>0</v>
      </c>
      <c r="P3311" s="1">
        <f>ROUND(Table1[[#This Row],[tar-out]],0)</f>
        <v>-1</v>
      </c>
      <c r="Q3311" s="2">
        <v>3309</v>
      </c>
      <c r="U3311">
        <f>IF(Table1[[#This Row],[tar-out in '[0,1)]],1,0)</f>
        <v>1</v>
      </c>
      <c r="V3311">
        <f>IF(Table1[[#This Row],[tar-out in '[1,2)]],1,0)</f>
        <v>0</v>
      </c>
      <c r="W3311">
        <f>IF(Table1[[#This Row],[tar-out'[2,5)]],1,0)</f>
        <v>0</v>
      </c>
      <c r="X3311">
        <f>IF(Table1[[#This Row],[tar-out in '[5, 10)]],1,0)</f>
        <v>0</v>
      </c>
      <c r="Y3311">
        <f>IF(Table1[[#This Row],[tar-out in '[10,20)]],1,0)</f>
        <v>0</v>
      </c>
      <c r="Z3311">
        <f>IF(Table1[[#This Row],[tar-out in '[20, 10000)]],1,0)</f>
        <v>0</v>
      </c>
    </row>
    <row r="3312" spans="1:26" x14ac:dyDescent="0.25">
      <c r="A3312">
        <v>29</v>
      </c>
      <c r="B3312">
        <v>392</v>
      </c>
      <c r="C3312">
        <v>8.2758620689655196</v>
      </c>
      <c r="D3312">
        <v>2</v>
      </c>
      <c r="E3312">
        <v>144</v>
      </c>
      <c r="F3312">
        <v>5.4680851063829801</v>
      </c>
      <c r="G3312">
        <v>5.6952357292175302</v>
      </c>
      <c r="H3312">
        <f>Table1[[#This Row],[target]]-Table1[[#This Row],[output]]</f>
        <v>-0.22715062283455012</v>
      </c>
      <c r="I3312">
        <f>Table1[[#This Row],[tar-out]]*Table1[[#This Row],[tar-out]]</f>
        <v>5.1597405454124043E-2</v>
      </c>
      <c r="J3312" t="b">
        <f>AND(ABS(Table1[[#This Row],[tar-out]])&gt;=$J$1,ABS(Table1[[#This Row],[tar-out]])&lt;$K$1)</f>
        <v>1</v>
      </c>
      <c r="K3312" t="b">
        <f>AND(ABS(Table1[[#This Row],[tar-out]])&gt;=$K$1,ABS(Table1[[#This Row],[tar-out]])&lt;$L$1)</f>
        <v>0</v>
      </c>
      <c r="L3312" t="b">
        <f>AND(ABS(Table1[[#This Row],[tar-out]])&gt;=$L$1,ABS(Table1[[#This Row],[tar-out]])&lt;$M$1)</f>
        <v>0</v>
      </c>
      <c r="M3312" t="b">
        <f>AND(ABS(Table1[[#This Row],[tar-out]])&gt;=$M$1,ABS(Table1[[#This Row],[tar-out]])&lt;$N$1)</f>
        <v>0</v>
      </c>
      <c r="N3312" t="b">
        <f>AND(ABS(Table1[[#This Row],[tar-out]])&gt;=$N$1,ABS(Table1[[#This Row],[tar-out]])&lt;$O$1)</f>
        <v>0</v>
      </c>
      <c r="O3312" t="b">
        <f>AND(ABS(Table1[[#This Row],[tar-out]])&gt;=$O$1,ABS(Table1[[#This Row],[tar-out]])&lt;$P$1)</f>
        <v>0</v>
      </c>
      <c r="P3312" s="1">
        <f>ROUND(Table1[[#This Row],[tar-out]],0)</f>
        <v>0</v>
      </c>
      <c r="Q3312" s="3">
        <v>3310</v>
      </c>
      <c r="U3312">
        <f>IF(Table1[[#This Row],[tar-out in '[0,1)]],1,0)</f>
        <v>1</v>
      </c>
      <c r="V3312">
        <f>IF(Table1[[#This Row],[tar-out in '[1,2)]],1,0)</f>
        <v>0</v>
      </c>
      <c r="W3312">
        <f>IF(Table1[[#This Row],[tar-out'[2,5)]],1,0)</f>
        <v>0</v>
      </c>
      <c r="X3312">
        <f>IF(Table1[[#This Row],[tar-out in '[5, 10)]],1,0)</f>
        <v>0</v>
      </c>
      <c r="Y3312">
        <f>IF(Table1[[#This Row],[tar-out in '[10,20)]],1,0)</f>
        <v>0</v>
      </c>
      <c r="Z3312">
        <f>IF(Table1[[#This Row],[tar-out in '[20, 10000)]],1,0)</f>
        <v>0</v>
      </c>
    </row>
    <row r="3313" spans="1:26" x14ac:dyDescent="0.25">
      <c r="A3313">
        <v>29</v>
      </c>
      <c r="B3313">
        <v>392</v>
      </c>
      <c r="C3313">
        <v>8.2758620689655196</v>
      </c>
      <c r="D3313">
        <v>2</v>
      </c>
      <c r="E3313">
        <v>168</v>
      </c>
      <c r="F3313">
        <v>5.9051383399209501</v>
      </c>
      <c r="G3313">
        <v>5.7050004005432102</v>
      </c>
      <c r="H3313">
        <f>Table1[[#This Row],[target]]-Table1[[#This Row],[output]]</f>
        <v>0.20013793937773983</v>
      </c>
      <c r="I3313">
        <f>Table1[[#This Row],[tar-out]]*Table1[[#This Row],[tar-out]]</f>
        <v>4.0055194778367859E-2</v>
      </c>
      <c r="J3313" t="b">
        <f>AND(ABS(Table1[[#This Row],[tar-out]])&gt;=$J$1,ABS(Table1[[#This Row],[tar-out]])&lt;$K$1)</f>
        <v>1</v>
      </c>
      <c r="K3313" t="b">
        <f>AND(ABS(Table1[[#This Row],[tar-out]])&gt;=$K$1,ABS(Table1[[#This Row],[tar-out]])&lt;$L$1)</f>
        <v>0</v>
      </c>
      <c r="L3313" t="b">
        <f>AND(ABS(Table1[[#This Row],[tar-out]])&gt;=$L$1,ABS(Table1[[#This Row],[tar-out]])&lt;$M$1)</f>
        <v>0</v>
      </c>
      <c r="M3313" t="b">
        <f>AND(ABS(Table1[[#This Row],[tar-out]])&gt;=$M$1,ABS(Table1[[#This Row],[tar-out]])&lt;$N$1)</f>
        <v>0</v>
      </c>
      <c r="N3313" t="b">
        <f>AND(ABS(Table1[[#This Row],[tar-out]])&gt;=$N$1,ABS(Table1[[#This Row],[tar-out]])&lt;$O$1)</f>
        <v>0</v>
      </c>
      <c r="O3313" t="b">
        <f>AND(ABS(Table1[[#This Row],[tar-out]])&gt;=$O$1,ABS(Table1[[#This Row],[tar-out]])&lt;$P$1)</f>
        <v>0</v>
      </c>
      <c r="P3313" s="1">
        <f>ROUND(Table1[[#This Row],[tar-out]],0)</f>
        <v>0</v>
      </c>
      <c r="Q3313" s="2">
        <v>3311</v>
      </c>
      <c r="U3313">
        <f>IF(Table1[[#This Row],[tar-out in '[0,1)]],1,0)</f>
        <v>1</v>
      </c>
      <c r="V3313">
        <f>IF(Table1[[#This Row],[tar-out in '[1,2)]],1,0)</f>
        <v>0</v>
      </c>
      <c r="W3313">
        <f>IF(Table1[[#This Row],[tar-out'[2,5)]],1,0)</f>
        <v>0</v>
      </c>
      <c r="X3313">
        <f>IF(Table1[[#This Row],[tar-out in '[5, 10)]],1,0)</f>
        <v>0</v>
      </c>
      <c r="Y3313">
        <f>IF(Table1[[#This Row],[tar-out in '[10,20)]],1,0)</f>
        <v>0</v>
      </c>
      <c r="Z3313">
        <f>IF(Table1[[#This Row],[tar-out in '[20, 10000)]],1,0)</f>
        <v>0</v>
      </c>
    </row>
    <row r="3314" spans="1:26" x14ac:dyDescent="0.25">
      <c r="A3314">
        <v>29</v>
      </c>
      <c r="B3314">
        <v>392</v>
      </c>
      <c r="C3314">
        <v>8.2758620689655196</v>
      </c>
      <c r="D3314">
        <v>2</v>
      </c>
      <c r="E3314">
        <v>1606</v>
      </c>
      <c r="F3314">
        <v>6</v>
      </c>
      <c r="G3314">
        <v>5.7154793739318803</v>
      </c>
      <c r="H3314">
        <f>Table1[[#This Row],[target]]-Table1[[#This Row],[output]]</f>
        <v>0.28452062606811968</v>
      </c>
      <c r="I3314">
        <f>Table1[[#This Row],[tar-out]]*Table1[[#This Row],[tar-out]]</f>
        <v>8.095198665819478E-2</v>
      </c>
      <c r="J3314" t="b">
        <f>AND(ABS(Table1[[#This Row],[tar-out]])&gt;=$J$1,ABS(Table1[[#This Row],[tar-out]])&lt;$K$1)</f>
        <v>1</v>
      </c>
      <c r="K3314" t="b">
        <f>AND(ABS(Table1[[#This Row],[tar-out]])&gt;=$K$1,ABS(Table1[[#This Row],[tar-out]])&lt;$L$1)</f>
        <v>0</v>
      </c>
      <c r="L3314" t="b">
        <f>AND(ABS(Table1[[#This Row],[tar-out]])&gt;=$L$1,ABS(Table1[[#This Row],[tar-out]])&lt;$M$1)</f>
        <v>0</v>
      </c>
      <c r="M3314" t="b">
        <f>AND(ABS(Table1[[#This Row],[tar-out]])&gt;=$M$1,ABS(Table1[[#This Row],[tar-out]])&lt;$N$1)</f>
        <v>0</v>
      </c>
      <c r="N3314" t="b">
        <f>AND(ABS(Table1[[#This Row],[tar-out]])&gt;=$N$1,ABS(Table1[[#This Row],[tar-out]])&lt;$O$1)</f>
        <v>0</v>
      </c>
      <c r="O3314" t="b">
        <f>AND(ABS(Table1[[#This Row],[tar-out]])&gt;=$O$1,ABS(Table1[[#This Row],[tar-out]])&lt;$P$1)</f>
        <v>0</v>
      </c>
      <c r="P3314" s="1">
        <f>ROUND(Table1[[#This Row],[tar-out]],0)</f>
        <v>0</v>
      </c>
      <c r="Q3314" s="3">
        <v>3312</v>
      </c>
      <c r="U3314">
        <f>IF(Table1[[#This Row],[tar-out in '[0,1)]],1,0)</f>
        <v>1</v>
      </c>
      <c r="V3314">
        <f>IF(Table1[[#This Row],[tar-out in '[1,2)]],1,0)</f>
        <v>0</v>
      </c>
      <c r="W3314">
        <f>IF(Table1[[#This Row],[tar-out'[2,5)]],1,0)</f>
        <v>0</v>
      </c>
      <c r="X3314">
        <f>IF(Table1[[#This Row],[tar-out in '[5, 10)]],1,0)</f>
        <v>0</v>
      </c>
      <c r="Y3314">
        <f>IF(Table1[[#This Row],[tar-out in '[10,20)]],1,0)</f>
        <v>0</v>
      </c>
      <c r="Z3314">
        <f>IF(Table1[[#This Row],[tar-out in '[20, 10000)]],1,0)</f>
        <v>0</v>
      </c>
    </row>
    <row r="3315" spans="1:26" x14ac:dyDescent="0.25">
      <c r="A3315">
        <v>29</v>
      </c>
      <c r="B3315">
        <v>392</v>
      </c>
      <c r="C3315">
        <v>8.2758620689655196</v>
      </c>
      <c r="D3315">
        <v>2</v>
      </c>
      <c r="E3315">
        <v>1366</v>
      </c>
      <c r="F3315">
        <v>6.0034722719963201</v>
      </c>
      <c r="G3315">
        <v>5.7154793739318803</v>
      </c>
      <c r="H3315">
        <f>Table1[[#This Row],[target]]-Table1[[#This Row],[output]]</f>
        <v>0.28799289806443973</v>
      </c>
      <c r="I3315">
        <f>Table1[[#This Row],[tar-out]]*Table1[[#This Row],[tar-out]]</f>
        <v>8.2939909335554771E-2</v>
      </c>
      <c r="J3315" t="b">
        <f>AND(ABS(Table1[[#This Row],[tar-out]])&gt;=$J$1,ABS(Table1[[#This Row],[tar-out]])&lt;$K$1)</f>
        <v>1</v>
      </c>
      <c r="K3315" t="b">
        <f>AND(ABS(Table1[[#This Row],[tar-out]])&gt;=$K$1,ABS(Table1[[#This Row],[tar-out]])&lt;$L$1)</f>
        <v>0</v>
      </c>
      <c r="L3315" t="b">
        <f>AND(ABS(Table1[[#This Row],[tar-out]])&gt;=$L$1,ABS(Table1[[#This Row],[tar-out]])&lt;$M$1)</f>
        <v>0</v>
      </c>
      <c r="M3315" t="b">
        <f>AND(ABS(Table1[[#This Row],[tar-out]])&gt;=$M$1,ABS(Table1[[#This Row],[tar-out]])&lt;$N$1)</f>
        <v>0</v>
      </c>
      <c r="N3315" t="b">
        <f>AND(ABS(Table1[[#This Row],[tar-out]])&gt;=$N$1,ABS(Table1[[#This Row],[tar-out]])&lt;$O$1)</f>
        <v>0</v>
      </c>
      <c r="O3315" t="b">
        <f>AND(ABS(Table1[[#This Row],[tar-out]])&gt;=$O$1,ABS(Table1[[#This Row],[tar-out]])&lt;$P$1)</f>
        <v>0</v>
      </c>
      <c r="P3315" s="1">
        <f>ROUND(Table1[[#This Row],[tar-out]],0)</f>
        <v>0</v>
      </c>
      <c r="Q3315" s="2">
        <v>3313</v>
      </c>
      <c r="U3315">
        <f>IF(Table1[[#This Row],[tar-out in '[0,1)]],1,0)</f>
        <v>1</v>
      </c>
      <c r="V3315">
        <f>IF(Table1[[#This Row],[tar-out in '[1,2)]],1,0)</f>
        <v>0</v>
      </c>
      <c r="W3315">
        <f>IF(Table1[[#This Row],[tar-out'[2,5)]],1,0)</f>
        <v>0</v>
      </c>
      <c r="X3315">
        <f>IF(Table1[[#This Row],[tar-out in '[5, 10)]],1,0)</f>
        <v>0</v>
      </c>
      <c r="Y3315">
        <f>IF(Table1[[#This Row],[tar-out in '[10,20)]],1,0)</f>
        <v>0</v>
      </c>
      <c r="Z3315">
        <f>IF(Table1[[#This Row],[tar-out in '[20, 10000)]],1,0)</f>
        <v>0</v>
      </c>
    </row>
    <row r="3316" spans="1:26" x14ac:dyDescent="0.25">
      <c r="A3316">
        <v>29</v>
      </c>
      <c r="B3316">
        <v>392</v>
      </c>
      <c r="C3316">
        <v>8.2758620689655196</v>
      </c>
      <c r="D3316">
        <v>2</v>
      </c>
      <c r="E3316">
        <v>1302</v>
      </c>
      <c r="F3316">
        <v>6</v>
      </c>
      <c r="G3316">
        <v>5.7154793739318803</v>
      </c>
      <c r="H3316">
        <f>Table1[[#This Row],[target]]-Table1[[#This Row],[output]]</f>
        <v>0.28452062606811968</v>
      </c>
      <c r="I3316">
        <f>Table1[[#This Row],[tar-out]]*Table1[[#This Row],[tar-out]]</f>
        <v>8.095198665819478E-2</v>
      </c>
      <c r="J3316" t="b">
        <f>AND(ABS(Table1[[#This Row],[tar-out]])&gt;=$J$1,ABS(Table1[[#This Row],[tar-out]])&lt;$K$1)</f>
        <v>1</v>
      </c>
      <c r="K3316" t="b">
        <f>AND(ABS(Table1[[#This Row],[tar-out]])&gt;=$K$1,ABS(Table1[[#This Row],[tar-out]])&lt;$L$1)</f>
        <v>0</v>
      </c>
      <c r="L3316" t="b">
        <f>AND(ABS(Table1[[#This Row],[tar-out]])&gt;=$L$1,ABS(Table1[[#This Row],[tar-out]])&lt;$M$1)</f>
        <v>0</v>
      </c>
      <c r="M3316" t="b">
        <f>AND(ABS(Table1[[#This Row],[tar-out]])&gt;=$M$1,ABS(Table1[[#This Row],[tar-out]])&lt;$N$1)</f>
        <v>0</v>
      </c>
      <c r="N3316" t="b">
        <f>AND(ABS(Table1[[#This Row],[tar-out]])&gt;=$N$1,ABS(Table1[[#This Row],[tar-out]])&lt;$O$1)</f>
        <v>0</v>
      </c>
      <c r="O3316" t="b">
        <f>AND(ABS(Table1[[#This Row],[tar-out]])&gt;=$O$1,ABS(Table1[[#This Row],[tar-out]])&lt;$P$1)</f>
        <v>0</v>
      </c>
      <c r="P3316" s="1">
        <f>ROUND(Table1[[#This Row],[tar-out]],0)</f>
        <v>0</v>
      </c>
      <c r="Q3316" s="3">
        <v>3314</v>
      </c>
      <c r="U3316">
        <f>IF(Table1[[#This Row],[tar-out in '[0,1)]],1,0)</f>
        <v>1</v>
      </c>
      <c r="V3316">
        <f>IF(Table1[[#This Row],[tar-out in '[1,2)]],1,0)</f>
        <v>0</v>
      </c>
      <c r="W3316">
        <f>IF(Table1[[#This Row],[tar-out'[2,5)]],1,0)</f>
        <v>0</v>
      </c>
      <c r="X3316">
        <f>IF(Table1[[#This Row],[tar-out in '[5, 10)]],1,0)</f>
        <v>0</v>
      </c>
      <c r="Y3316">
        <f>IF(Table1[[#This Row],[tar-out in '[10,20)]],1,0)</f>
        <v>0</v>
      </c>
      <c r="Z3316">
        <f>IF(Table1[[#This Row],[tar-out in '[20, 10000)]],1,0)</f>
        <v>0</v>
      </c>
    </row>
    <row r="3317" spans="1:26" x14ac:dyDescent="0.25">
      <c r="A3317">
        <v>29</v>
      </c>
      <c r="B3317">
        <v>392</v>
      </c>
      <c r="C3317">
        <v>8.2758620689655196</v>
      </c>
      <c r="D3317">
        <v>2</v>
      </c>
      <c r="E3317">
        <v>554</v>
      </c>
      <c r="F3317">
        <v>6</v>
      </c>
      <c r="G3317">
        <v>5.7154793739318803</v>
      </c>
      <c r="H3317">
        <f>Table1[[#This Row],[target]]-Table1[[#This Row],[output]]</f>
        <v>0.28452062606811968</v>
      </c>
      <c r="I3317">
        <f>Table1[[#This Row],[tar-out]]*Table1[[#This Row],[tar-out]]</f>
        <v>8.095198665819478E-2</v>
      </c>
      <c r="J3317" t="b">
        <f>AND(ABS(Table1[[#This Row],[tar-out]])&gt;=$J$1,ABS(Table1[[#This Row],[tar-out]])&lt;$K$1)</f>
        <v>1</v>
      </c>
      <c r="K3317" t="b">
        <f>AND(ABS(Table1[[#This Row],[tar-out]])&gt;=$K$1,ABS(Table1[[#This Row],[tar-out]])&lt;$L$1)</f>
        <v>0</v>
      </c>
      <c r="L3317" t="b">
        <f>AND(ABS(Table1[[#This Row],[tar-out]])&gt;=$L$1,ABS(Table1[[#This Row],[tar-out]])&lt;$M$1)</f>
        <v>0</v>
      </c>
      <c r="M3317" t="b">
        <f>AND(ABS(Table1[[#This Row],[tar-out]])&gt;=$M$1,ABS(Table1[[#This Row],[tar-out]])&lt;$N$1)</f>
        <v>0</v>
      </c>
      <c r="N3317" t="b">
        <f>AND(ABS(Table1[[#This Row],[tar-out]])&gt;=$N$1,ABS(Table1[[#This Row],[tar-out]])&lt;$O$1)</f>
        <v>0</v>
      </c>
      <c r="O3317" t="b">
        <f>AND(ABS(Table1[[#This Row],[tar-out]])&gt;=$O$1,ABS(Table1[[#This Row],[tar-out]])&lt;$P$1)</f>
        <v>0</v>
      </c>
      <c r="P3317" s="1">
        <f>ROUND(Table1[[#This Row],[tar-out]],0)</f>
        <v>0</v>
      </c>
      <c r="Q3317" s="2">
        <v>3315</v>
      </c>
      <c r="U3317">
        <f>IF(Table1[[#This Row],[tar-out in '[0,1)]],1,0)</f>
        <v>1</v>
      </c>
      <c r="V3317">
        <f>IF(Table1[[#This Row],[tar-out in '[1,2)]],1,0)</f>
        <v>0</v>
      </c>
      <c r="W3317">
        <f>IF(Table1[[#This Row],[tar-out'[2,5)]],1,0)</f>
        <v>0</v>
      </c>
      <c r="X3317">
        <f>IF(Table1[[#This Row],[tar-out in '[5, 10)]],1,0)</f>
        <v>0</v>
      </c>
      <c r="Y3317">
        <f>IF(Table1[[#This Row],[tar-out in '[10,20)]],1,0)</f>
        <v>0</v>
      </c>
      <c r="Z3317">
        <f>IF(Table1[[#This Row],[tar-out in '[20, 10000)]],1,0)</f>
        <v>0</v>
      </c>
    </row>
    <row r="3318" spans="1:26" x14ac:dyDescent="0.25">
      <c r="A3318">
        <v>29</v>
      </c>
      <c r="B3318">
        <v>392</v>
      </c>
      <c r="C3318">
        <v>8.2758620689655196</v>
      </c>
      <c r="D3318">
        <v>2</v>
      </c>
      <c r="E3318">
        <v>1030</v>
      </c>
      <c r="F3318">
        <v>6</v>
      </c>
      <c r="G3318">
        <v>5.7154793739318803</v>
      </c>
      <c r="H3318">
        <f>Table1[[#This Row],[target]]-Table1[[#This Row],[output]]</f>
        <v>0.28452062606811968</v>
      </c>
      <c r="I3318">
        <f>Table1[[#This Row],[tar-out]]*Table1[[#This Row],[tar-out]]</f>
        <v>8.095198665819478E-2</v>
      </c>
      <c r="J3318" t="b">
        <f>AND(ABS(Table1[[#This Row],[tar-out]])&gt;=$J$1,ABS(Table1[[#This Row],[tar-out]])&lt;$K$1)</f>
        <v>1</v>
      </c>
      <c r="K3318" t="b">
        <f>AND(ABS(Table1[[#This Row],[tar-out]])&gt;=$K$1,ABS(Table1[[#This Row],[tar-out]])&lt;$L$1)</f>
        <v>0</v>
      </c>
      <c r="L3318" t="b">
        <f>AND(ABS(Table1[[#This Row],[tar-out]])&gt;=$L$1,ABS(Table1[[#This Row],[tar-out]])&lt;$M$1)</f>
        <v>0</v>
      </c>
      <c r="M3318" t="b">
        <f>AND(ABS(Table1[[#This Row],[tar-out]])&gt;=$M$1,ABS(Table1[[#This Row],[tar-out]])&lt;$N$1)</f>
        <v>0</v>
      </c>
      <c r="N3318" t="b">
        <f>AND(ABS(Table1[[#This Row],[tar-out]])&gt;=$N$1,ABS(Table1[[#This Row],[tar-out]])&lt;$O$1)</f>
        <v>0</v>
      </c>
      <c r="O3318" t="b">
        <f>AND(ABS(Table1[[#This Row],[tar-out]])&gt;=$O$1,ABS(Table1[[#This Row],[tar-out]])&lt;$P$1)</f>
        <v>0</v>
      </c>
      <c r="P3318" s="1">
        <f>ROUND(Table1[[#This Row],[tar-out]],0)</f>
        <v>0</v>
      </c>
      <c r="Q3318" s="3">
        <v>3316</v>
      </c>
      <c r="U3318">
        <f>IF(Table1[[#This Row],[tar-out in '[0,1)]],1,0)</f>
        <v>1</v>
      </c>
      <c r="V3318">
        <f>IF(Table1[[#This Row],[tar-out in '[1,2)]],1,0)</f>
        <v>0</v>
      </c>
      <c r="W3318">
        <f>IF(Table1[[#This Row],[tar-out'[2,5)]],1,0)</f>
        <v>0</v>
      </c>
      <c r="X3318">
        <f>IF(Table1[[#This Row],[tar-out in '[5, 10)]],1,0)</f>
        <v>0</v>
      </c>
      <c r="Y3318">
        <f>IF(Table1[[#This Row],[tar-out in '[10,20)]],1,0)</f>
        <v>0</v>
      </c>
      <c r="Z3318">
        <f>IF(Table1[[#This Row],[tar-out in '[20, 10000)]],1,0)</f>
        <v>0</v>
      </c>
    </row>
    <row r="3319" spans="1:26" x14ac:dyDescent="0.25">
      <c r="A3319">
        <v>29</v>
      </c>
      <c r="B3319">
        <v>392</v>
      </c>
      <c r="C3319">
        <v>8.2758620689655196</v>
      </c>
      <c r="D3319">
        <v>2</v>
      </c>
      <c r="E3319">
        <v>911</v>
      </c>
      <c r="F3319">
        <v>6.0002345298818698</v>
      </c>
      <c r="G3319">
        <v>5.7154793739318803</v>
      </c>
      <c r="H3319">
        <f>Table1[[#This Row],[target]]-Table1[[#This Row],[output]]</f>
        <v>0.28475515594998946</v>
      </c>
      <c r="I3319">
        <f>Table1[[#This Row],[tar-out]]*Table1[[#This Row],[tar-out]]</f>
        <v>8.1085498840102813E-2</v>
      </c>
      <c r="J3319" t="b">
        <f>AND(ABS(Table1[[#This Row],[tar-out]])&gt;=$J$1,ABS(Table1[[#This Row],[tar-out]])&lt;$K$1)</f>
        <v>1</v>
      </c>
      <c r="K3319" t="b">
        <f>AND(ABS(Table1[[#This Row],[tar-out]])&gt;=$K$1,ABS(Table1[[#This Row],[tar-out]])&lt;$L$1)</f>
        <v>0</v>
      </c>
      <c r="L3319" t="b">
        <f>AND(ABS(Table1[[#This Row],[tar-out]])&gt;=$L$1,ABS(Table1[[#This Row],[tar-out]])&lt;$M$1)</f>
        <v>0</v>
      </c>
      <c r="M3319" t="b">
        <f>AND(ABS(Table1[[#This Row],[tar-out]])&gt;=$M$1,ABS(Table1[[#This Row],[tar-out]])&lt;$N$1)</f>
        <v>0</v>
      </c>
      <c r="N3319" t="b">
        <f>AND(ABS(Table1[[#This Row],[tar-out]])&gt;=$N$1,ABS(Table1[[#This Row],[tar-out]])&lt;$O$1)</f>
        <v>0</v>
      </c>
      <c r="O3319" t="b">
        <f>AND(ABS(Table1[[#This Row],[tar-out]])&gt;=$O$1,ABS(Table1[[#This Row],[tar-out]])&lt;$P$1)</f>
        <v>0</v>
      </c>
      <c r="P3319" s="1">
        <f>ROUND(Table1[[#This Row],[tar-out]],0)</f>
        <v>0</v>
      </c>
      <c r="Q3319" s="2">
        <v>3317</v>
      </c>
      <c r="U3319">
        <f>IF(Table1[[#This Row],[tar-out in '[0,1)]],1,0)</f>
        <v>1</v>
      </c>
      <c r="V3319">
        <f>IF(Table1[[#This Row],[tar-out in '[1,2)]],1,0)</f>
        <v>0</v>
      </c>
      <c r="W3319">
        <f>IF(Table1[[#This Row],[tar-out'[2,5)]],1,0)</f>
        <v>0</v>
      </c>
      <c r="X3319">
        <f>IF(Table1[[#This Row],[tar-out in '[5, 10)]],1,0)</f>
        <v>0</v>
      </c>
      <c r="Y3319">
        <f>IF(Table1[[#This Row],[tar-out in '[10,20)]],1,0)</f>
        <v>0</v>
      </c>
      <c r="Z3319">
        <f>IF(Table1[[#This Row],[tar-out in '[20, 10000)]],1,0)</f>
        <v>0</v>
      </c>
    </row>
    <row r="3320" spans="1:26" x14ac:dyDescent="0.25">
      <c r="A3320">
        <v>29</v>
      </c>
      <c r="B3320">
        <v>392</v>
      </c>
      <c r="C3320">
        <v>8.2758620689655196</v>
      </c>
      <c r="D3320">
        <v>2</v>
      </c>
      <c r="E3320">
        <v>847</v>
      </c>
      <c r="F3320">
        <v>5.9998988026713196</v>
      </c>
      <c r="G3320">
        <v>5.7154793739318803</v>
      </c>
      <c r="H3320">
        <f>Table1[[#This Row],[target]]-Table1[[#This Row],[output]]</f>
        <v>0.28441942873943926</v>
      </c>
      <c r="I3320">
        <f>Table1[[#This Row],[tar-out]]*Table1[[#This Row],[tar-out]]</f>
        <v>8.0894411444468975E-2</v>
      </c>
      <c r="J3320" t="b">
        <f>AND(ABS(Table1[[#This Row],[tar-out]])&gt;=$J$1,ABS(Table1[[#This Row],[tar-out]])&lt;$K$1)</f>
        <v>1</v>
      </c>
      <c r="K3320" t="b">
        <f>AND(ABS(Table1[[#This Row],[tar-out]])&gt;=$K$1,ABS(Table1[[#This Row],[tar-out]])&lt;$L$1)</f>
        <v>0</v>
      </c>
      <c r="L3320" t="b">
        <f>AND(ABS(Table1[[#This Row],[tar-out]])&gt;=$L$1,ABS(Table1[[#This Row],[tar-out]])&lt;$M$1)</f>
        <v>0</v>
      </c>
      <c r="M3320" t="b">
        <f>AND(ABS(Table1[[#This Row],[tar-out]])&gt;=$M$1,ABS(Table1[[#This Row],[tar-out]])&lt;$N$1)</f>
        <v>0</v>
      </c>
      <c r="N3320" t="b">
        <f>AND(ABS(Table1[[#This Row],[tar-out]])&gt;=$N$1,ABS(Table1[[#This Row],[tar-out]])&lt;$O$1)</f>
        <v>0</v>
      </c>
      <c r="O3320" t="b">
        <f>AND(ABS(Table1[[#This Row],[tar-out]])&gt;=$O$1,ABS(Table1[[#This Row],[tar-out]])&lt;$P$1)</f>
        <v>0</v>
      </c>
      <c r="P3320" s="1">
        <f>ROUND(Table1[[#This Row],[tar-out]],0)</f>
        <v>0</v>
      </c>
      <c r="Q3320" s="3">
        <v>3318</v>
      </c>
      <c r="U3320">
        <f>IF(Table1[[#This Row],[tar-out in '[0,1)]],1,0)</f>
        <v>1</v>
      </c>
      <c r="V3320">
        <f>IF(Table1[[#This Row],[tar-out in '[1,2)]],1,0)</f>
        <v>0</v>
      </c>
      <c r="W3320">
        <f>IF(Table1[[#This Row],[tar-out'[2,5)]],1,0)</f>
        <v>0</v>
      </c>
      <c r="X3320">
        <f>IF(Table1[[#This Row],[tar-out in '[5, 10)]],1,0)</f>
        <v>0</v>
      </c>
      <c r="Y3320">
        <f>IF(Table1[[#This Row],[tar-out in '[10,20)]],1,0)</f>
        <v>0</v>
      </c>
      <c r="Z3320">
        <f>IF(Table1[[#This Row],[tar-out in '[20, 10000)]],1,0)</f>
        <v>0</v>
      </c>
    </row>
    <row r="3321" spans="1:26" x14ac:dyDescent="0.25">
      <c r="A3321">
        <v>29</v>
      </c>
      <c r="B3321">
        <v>392</v>
      </c>
      <c r="C3321">
        <v>8.2758620689655196</v>
      </c>
      <c r="D3321">
        <v>2</v>
      </c>
      <c r="E3321">
        <v>119</v>
      </c>
      <c r="F3321">
        <v>6</v>
      </c>
      <c r="G3321">
        <v>5.6838026046752903</v>
      </c>
      <c r="H3321">
        <f>Table1[[#This Row],[target]]-Table1[[#This Row],[output]]</f>
        <v>0.3161973953247097</v>
      </c>
      <c r="I3321">
        <f>Table1[[#This Row],[tar-out]]*Table1[[#This Row],[tar-out]]</f>
        <v>9.9980792810130739E-2</v>
      </c>
      <c r="J3321" t="b">
        <f>AND(ABS(Table1[[#This Row],[tar-out]])&gt;=$J$1,ABS(Table1[[#This Row],[tar-out]])&lt;$K$1)</f>
        <v>1</v>
      </c>
      <c r="K3321" t="b">
        <f>AND(ABS(Table1[[#This Row],[tar-out]])&gt;=$K$1,ABS(Table1[[#This Row],[tar-out]])&lt;$L$1)</f>
        <v>0</v>
      </c>
      <c r="L3321" t="b">
        <f>AND(ABS(Table1[[#This Row],[tar-out]])&gt;=$L$1,ABS(Table1[[#This Row],[tar-out]])&lt;$M$1)</f>
        <v>0</v>
      </c>
      <c r="M3321" t="b">
        <f>AND(ABS(Table1[[#This Row],[tar-out]])&gt;=$M$1,ABS(Table1[[#This Row],[tar-out]])&lt;$N$1)</f>
        <v>0</v>
      </c>
      <c r="N3321" t="b">
        <f>AND(ABS(Table1[[#This Row],[tar-out]])&gt;=$N$1,ABS(Table1[[#This Row],[tar-out]])&lt;$O$1)</f>
        <v>0</v>
      </c>
      <c r="O3321" t="b">
        <f>AND(ABS(Table1[[#This Row],[tar-out]])&gt;=$O$1,ABS(Table1[[#This Row],[tar-out]])&lt;$P$1)</f>
        <v>0</v>
      </c>
      <c r="P3321" s="1">
        <f>ROUND(Table1[[#This Row],[tar-out]],0)</f>
        <v>0</v>
      </c>
      <c r="Q3321" s="2">
        <v>3319</v>
      </c>
      <c r="U3321">
        <f>IF(Table1[[#This Row],[tar-out in '[0,1)]],1,0)</f>
        <v>1</v>
      </c>
      <c r="V3321">
        <f>IF(Table1[[#This Row],[tar-out in '[1,2)]],1,0)</f>
        <v>0</v>
      </c>
      <c r="W3321">
        <f>IF(Table1[[#This Row],[tar-out'[2,5)]],1,0)</f>
        <v>0</v>
      </c>
      <c r="X3321">
        <f>IF(Table1[[#This Row],[tar-out in '[5, 10)]],1,0)</f>
        <v>0</v>
      </c>
      <c r="Y3321">
        <f>IF(Table1[[#This Row],[tar-out in '[10,20)]],1,0)</f>
        <v>0</v>
      </c>
      <c r="Z3321">
        <f>IF(Table1[[#This Row],[tar-out in '[20, 10000)]],1,0)</f>
        <v>0</v>
      </c>
    </row>
    <row r="3322" spans="1:26" x14ac:dyDescent="0.25">
      <c r="A3322">
        <v>29</v>
      </c>
      <c r="B3322">
        <v>392</v>
      </c>
      <c r="C3322">
        <v>8.2758620689655196</v>
      </c>
      <c r="D3322">
        <v>2</v>
      </c>
      <c r="E3322">
        <v>1231</v>
      </c>
      <c r="F3322">
        <v>6</v>
      </c>
      <c r="G3322">
        <v>5.7154793739318803</v>
      </c>
      <c r="H3322">
        <f>Table1[[#This Row],[target]]-Table1[[#This Row],[output]]</f>
        <v>0.28452062606811968</v>
      </c>
      <c r="I3322">
        <f>Table1[[#This Row],[tar-out]]*Table1[[#This Row],[tar-out]]</f>
        <v>8.095198665819478E-2</v>
      </c>
      <c r="J3322" t="b">
        <f>AND(ABS(Table1[[#This Row],[tar-out]])&gt;=$J$1,ABS(Table1[[#This Row],[tar-out]])&lt;$K$1)</f>
        <v>1</v>
      </c>
      <c r="K3322" t="b">
        <f>AND(ABS(Table1[[#This Row],[tar-out]])&gt;=$K$1,ABS(Table1[[#This Row],[tar-out]])&lt;$L$1)</f>
        <v>0</v>
      </c>
      <c r="L3322" t="b">
        <f>AND(ABS(Table1[[#This Row],[tar-out]])&gt;=$L$1,ABS(Table1[[#This Row],[tar-out]])&lt;$M$1)</f>
        <v>0</v>
      </c>
      <c r="M3322" t="b">
        <f>AND(ABS(Table1[[#This Row],[tar-out]])&gt;=$M$1,ABS(Table1[[#This Row],[tar-out]])&lt;$N$1)</f>
        <v>0</v>
      </c>
      <c r="N3322" t="b">
        <f>AND(ABS(Table1[[#This Row],[tar-out]])&gt;=$N$1,ABS(Table1[[#This Row],[tar-out]])&lt;$O$1)</f>
        <v>0</v>
      </c>
      <c r="O3322" t="b">
        <f>AND(ABS(Table1[[#This Row],[tar-out]])&gt;=$O$1,ABS(Table1[[#This Row],[tar-out]])&lt;$P$1)</f>
        <v>0</v>
      </c>
      <c r="P3322" s="1">
        <f>ROUND(Table1[[#This Row],[tar-out]],0)</f>
        <v>0</v>
      </c>
      <c r="Q3322" s="3">
        <v>3320</v>
      </c>
      <c r="U3322">
        <f>IF(Table1[[#This Row],[tar-out in '[0,1)]],1,0)</f>
        <v>1</v>
      </c>
      <c r="V3322">
        <f>IF(Table1[[#This Row],[tar-out in '[1,2)]],1,0)</f>
        <v>0</v>
      </c>
      <c r="W3322">
        <f>IF(Table1[[#This Row],[tar-out'[2,5)]],1,0)</f>
        <v>0</v>
      </c>
      <c r="X3322">
        <f>IF(Table1[[#This Row],[tar-out in '[5, 10)]],1,0)</f>
        <v>0</v>
      </c>
      <c r="Y3322">
        <f>IF(Table1[[#This Row],[tar-out in '[10,20)]],1,0)</f>
        <v>0</v>
      </c>
      <c r="Z3322">
        <f>IF(Table1[[#This Row],[tar-out in '[20, 10000)]],1,0)</f>
        <v>0</v>
      </c>
    </row>
    <row r="3323" spans="1:26" x14ac:dyDescent="0.25">
      <c r="A3323">
        <v>29</v>
      </c>
      <c r="B3323">
        <v>392</v>
      </c>
      <c r="C3323">
        <v>8.2758620689655196</v>
      </c>
      <c r="D3323">
        <v>2</v>
      </c>
      <c r="E3323">
        <v>1016</v>
      </c>
      <c r="F3323">
        <v>5.9965537953177002</v>
      </c>
      <c r="G3323">
        <v>5.7154793739318803</v>
      </c>
      <c r="H3323">
        <f>Table1[[#This Row],[target]]-Table1[[#This Row],[output]]</f>
        <v>0.28107442138581984</v>
      </c>
      <c r="I3323">
        <f>Table1[[#This Row],[tar-out]]*Table1[[#This Row],[tar-out]]</f>
        <v>7.9002830357373419E-2</v>
      </c>
      <c r="J3323" t="b">
        <f>AND(ABS(Table1[[#This Row],[tar-out]])&gt;=$J$1,ABS(Table1[[#This Row],[tar-out]])&lt;$K$1)</f>
        <v>1</v>
      </c>
      <c r="K3323" t="b">
        <f>AND(ABS(Table1[[#This Row],[tar-out]])&gt;=$K$1,ABS(Table1[[#This Row],[tar-out]])&lt;$L$1)</f>
        <v>0</v>
      </c>
      <c r="L3323" t="b">
        <f>AND(ABS(Table1[[#This Row],[tar-out]])&gt;=$L$1,ABS(Table1[[#This Row],[tar-out]])&lt;$M$1)</f>
        <v>0</v>
      </c>
      <c r="M3323" t="b">
        <f>AND(ABS(Table1[[#This Row],[tar-out]])&gt;=$M$1,ABS(Table1[[#This Row],[tar-out]])&lt;$N$1)</f>
        <v>0</v>
      </c>
      <c r="N3323" t="b">
        <f>AND(ABS(Table1[[#This Row],[tar-out]])&gt;=$N$1,ABS(Table1[[#This Row],[tar-out]])&lt;$O$1)</f>
        <v>0</v>
      </c>
      <c r="O3323" t="b">
        <f>AND(ABS(Table1[[#This Row],[tar-out]])&gt;=$O$1,ABS(Table1[[#This Row],[tar-out]])&lt;$P$1)</f>
        <v>0</v>
      </c>
      <c r="P3323" s="1">
        <f>ROUND(Table1[[#This Row],[tar-out]],0)</f>
        <v>0</v>
      </c>
      <c r="Q3323" s="2">
        <v>3321</v>
      </c>
      <c r="U3323">
        <f>IF(Table1[[#This Row],[tar-out in '[0,1)]],1,0)</f>
        <v>1</v>
      </c>
      <c r="V3323">
        <f>IF(Table1[[#This Row],[tar-out in '[1,2)]],1,0)</f>
        <v>0</v>
      </c>
      <c r="W3323">
        <f>IF(Table1[[#This Row],[tar-out'[2,5)]],1,0)</f>
        <v>0</v>
      </c>
      <c r="X3323">
        <f>IF(Table1[[#This Row],[tar-out in '[5, 10)]],1,0)</f>
        <v>0</v>
      </c>
      <c r="Y3323">
        <f>IF(Table1[[#This Row],[tar-out in '[10,20)]],1,0)</f>
        <v>0</v>
      </c>
      <c r="Z3323">
        <f>IF(Table1[[#This Row],[tar-out in '[20, 10000)]],1,0)</f>
        <v>0</v>
      </c>
    </row>
    <row r="3324" spans="1:26" x14ac:dyDescent="0.25">
      <c r="A3324">
        <v>29</v>
      </c>
      <c r="B3324">
        <v>392</v>
      </c>
      <c r="C3324">
        <v>8.2758620689655196</v>
      </c>
      <c r="D3324">
        <v>2</v>
      </c>
      <c r="E3324">
        <v>1079</v>
      </c>
      <c r="F3324">
        <v>6</v>
      </c>
      <c r="G3324">
        <v>5.7154793739318803</v>
      </c>
      <c r="H3324">
        <f>Table1[[#This Row],[target]]-Table1[[#This Row],[output]]</f>
        <v>0.28452062606811968</v>
      </c>
      <c r="I3324">
        <f>Table1[[#This Row],[tar-out]]*Table1[[#This Row],[tar-out]]</f>
        <v>8.095198665819478E-2</v>
      </c>
      <c r="J3324" t="b">
        <f>AND(ABS(Table1[[#This Row],[tar-out]])&gt;=$J$1,ABS(Table1[[#This Row],[tar-out]])&lt;$K$1)</f>
        <v>1</v>
      </c>
      <c r="K3324" t="b">
        <f>AND(ABS(Table1[[#This Row],[tar-out]])&gt;=$K$1,ABS(Table1[[#This Row],[tar-out]])&lt;$L$1)</f>
        <v>0</v>
      </c>
      <c r="L3324" t="b">
        <f>AND(ABS(Table1[[#This Row],[tar-out]])&gt;=$L$1,ABS(Table1[[#This Row],[tar-out]])&lt;$M$1)</f>
        <v>0</v>
      </c>
      <c r="M3324" t="b">
        <f>AND(ABS(Table1[[#This Row],[tar-out]])&gt;=$M$1,ABS(Table1[[#This Row],[tar-out]])&lt;$N$1)</f>
        <v>0</v>
      </c>
      <c r="N3324" t="b">
        <f>AND(ABS(Table1[[#This Row],[tar-out]])&gt;=$N$1,ABS(Table1[[#This Row],[tar-out]])&lt;$O$1)</f>
        <v>0</v>
      </c>
      <c r="O3324" t="b">
        <f>AND(ABS(Table1[[#This Row],[tar-out]])&gt;=$O$1,ABS(Table1[[#This Row],[tar-out]])&lt;$P$1)</f>
        <v>0</v>
      </c>
      <c r="P3324" s="1">
        <f>ROUND(Table1[[#This Row],[tar-out]],0)</f>
        <v>0</v>
      </c>
      <c r="Q3324" s="3">
        <v>3322</v>
      </c>
      <c r="U3324">
        <f>IF(Table1[[#This Row],[tar-out in '[0,1)]],1,0)</f>
        <v>1</v>
      </c>
      <c r="V3324">
        <f>IF(Table1[[#This Row],[tar-out in '[1,2)]],1,0)</f>
        <v>0</v>
      </c>
      <c r="W3324">
        <f>IF(Table1[[#This Row],[tar-out'[2,5)]],1,0)</f>
        <v>0</v>
      </c>
      <c r="X3324">
        <f>IF(Table1[[#This Row],[tar-out in '[5, 10)]],1,0)</f>
        <v>0</v>
      </c>
      <c r="Y3324">
        <f>IF(Table1[[#This Row],[tar-out in '[10,20)]],1,0)</f>
        <v>0</v>
      </c>
      <c r="Z3324">
        <f>IF(Table1[[#This Row],[tar-out in '[20, 10000)]],1,0)</f>
        <v>0</v>
      </c>
    </row>
    <row r="3325" spans="1:26" x14ac:dyDescent="0.25">
      <c r="A3325">
        <v>29</v>
      </c>
      <c r="B3325">
        <v>392</v>
      </c>
      <c r="C3325">
        <v>8.2758620689655196</v>
      </c>
      <c r="D3325">
        <v>2</v>
      </c>
      <c r="E3325">
        <v>1128</v>
      </c>
      <c r="F3325">
        <v>6</v>
      </c>
      <c r="G3325">
        <v>5.7154793739318803</v>
      </c>
      <c r="H3325">
        <f>Table1[[#This Row],[target]]-Table1[[#This Row],[output]]</f>
        <v>0.28452062606811968</v>
      </c>
      <c r="I3325">
        <f>Table1[[#This Row],[tar-out]]*Table1[[#This Row],[tar-out]]</f>
        <v>8.095198665819478E-2</v>
      </c>
      <c r="J3325" t="b">
        <f>AND(ABS(Table1[[#This Row],[tar-out]])&gt;=$J$1,ABS(Table1[[#This Row],[tar-out]])&lt;$K$1)</f>
        <v>1</v>
      </c>
      <c r="K3325" t="b">
        <f>AND(ABS(Table1[[#This Row],[tar-out]])&gt;=$K$1,ABS(Table1[[#This Row],[tar-out]])&lt;$L$1)</f>
        <v>0</v>
      </c>
      <c r="L3325" t="b">
        <f>AND(ABS(Table1[[#This Row],[tar-out]])&gt;=$L$1,ABS(Table1[[#This Row],[tar-out]])&lt;$M$1)</f>
        <v>0</v>
      </c>
      <c r="M3325" t="b">
        <f>AND(ABS(Table1[[#This Row],[tar-out]])&gt;=$M$1,ABS(Table1[[#This Row],[tar-out]])&lt;$N$1)</f>
        <v>0</v>
      </c>
      <c r="N3325" t="b">
        <f>AND(ABS(Table1[[#This Row],[tar-out]])&gt;=$N$1,ABS(Table1[[#This Row],[tar-out]])&lt;$O$1)</f>
        <v>0</v>
      </c>
      <c r="O3325" t="b">
        <f>AND(ABS(Table1[[#This Row],[tar-out]])&gt;=$O$1,ABS(Table1[[#This Row],[tar-out]])&lt;$P$1)</f>
        <v>0</v>
      </c>
      <c r="P3325" s="1">
        <f>ROUND(Table1[[#This Row],[tar-out]],0)</f>
        <v>0</v>
      </c>
      <c r="Q3325" s="2">
        <v>3323</v>
      </c>
      <c r="U3325">
        <f>IF(Table1[[#This Row],[tar-out in '[0,1)]],1,0)</f>
        <v>1</v>
      </c>
      <c r="V3325">
        <f>IF(Table1[[#This Row],[tar-out in '[1,2)]],1,0)</f>
        <v>0</v>
      </c>
      <c r="W3325">
        <f>IF(Table1[[#This Row],[tar-out'[2,5)]],1,0)</f>
        <v>0</v>
      </c>
      <c r="X3325">
        <f>IF(Table1[[#This Row],[tar-out in '[5, 10)]],1,0)</f>
        <v>0</v>
      </c>
      <c r="Y3325">
        <f>IF(Table1[[#This Row],[tar-out in '[10,20)]],1,0)</f>
        <v>0</v>
      </c>
      <c r="Z3325">
        <f>IF(Table1[[#This Row],[tar-out in '[20, 10000)]],1,0)</f>
        <v>0</v>
      </c>
    </row>
    <row r="3326" spans="1:26" x14ac:dyDescent="0.25">
      <c r="A3326">
        <v>29</v>
      </c>
      <c r="B3326">
        <v>392</v>
      </c>
      <c r="C3326">
        <v>8.2758620689655196</v>
      </c>
      <c r="D3326">
        <v>2</v>
      </c>
      <c r="E3326">
        <v>1232</v>
      </c>
      <c r="F3326">
        <v>6</v>
      </c>
      <c r="G3326">
        <v>5.7154793739318803</v>
      </c>
      <c r="H3326">
        <f>Table1[[#This Row],[target]]-Table1[[#This Row],[output]]</f>
        <v>0.28452062606811968</v>
      </c>
      <c r="I3326">
        <f>Table1[[#This Row],[tar-out]]*Table1[[#This Row],[tar-out]]</f>
        <v>8.095198665819478E-2</v>
      </c>
      <c r="J3326" t="b">
        <f>AND(ABS(Table1[[#This Row],[tar-out]])&gt;=$J$1,ABS(Table1[[#This Row],[tar-out]])&lt;$K$1)</f>
        <v>1</v>
      </c>
      <c r="K3326" t="b">
        <f>AND(ABS(Table1[[#This Row],[tar-out]])&gt;=$K$1,ABS(Table1[[#This Row],[tar-out]])&lt;$L$1)</f>
        <v>0</v>
      </c>
      <c r="L3326" t="b">
        <f>AND(ABS(Table1[[#This Row],[tar-out]])&gt;=$L$1,ABS(Table1[[#This Row],[tar-out]])&lt;$M$1)</f>
        <v>0</v>
      </c>
      <c r="M3326" t="b">
        <f>AND(ABS(Table1[[#This Row],[tar-out]])&gt;=$M$1,ABS(Table1[[#This Row],[tar-out]])&lt;$N$1)</f>
        <v>0</v>
      </c>
      <c r="N3326" t="b">
        <f>AND(ABS(Table1[[#This Row],[tar-out]])&gt;=$N$1,ABS(Table1[[#This Row],[tar-out]])&lt;$O$1)</f>
        <v>0</v>
      </c>
      <c r="O3326" t="b">
        <f>AND(ABS(Table1[[#This Row],[tar-out]])&gt;=$O$1,ABS(Table1[[#This Row],[tar-out]])&lt;$P$1)</f>
        <v>0</v>
      </c>
      <c r="P3326" s="1">
        <f>ROUND(Table1[[#This Row],[tar-out]],0)</f>
        <v>0</v>
      </c>
      <c r="Q3326" s="3">
        <v>3324</v>
      </c>
      <c r="U3326">
        <f>IF(Table1[[#This Row],[tar-out in '[0,1)]],1,0)</f>
        <v>1</v>
      </c>
      <c r="V3326">
        <f>IF(Table1[[#This Row],[tar-out in '[1,2)]],1,0)</f>
        <v>0</v>
      </c>
      <c r="W3326">
        <f>IF(Table1[[#This Row],[tar-out'[2,5)]],1,0)</f>
        <v>0</v>
      </c>
      <c r="X3326">
        <f>IF(Table1[[#This Row],[tar-out in '[5, 10)]],1,0)</f>
        <v>0</v>
      </c>
      <c r="Y3326">
        <f>IF(Table1[[#This Row],[tar-out in '[10,20)]],1,0)</f>
        <v>0</v>
      </c>
      <c r="Z3326">
        <f>IF(Table1[[#This Row],[tar-out in '[20, 10000)]],1,0)</f>
        <v>0</v>
      </c>
    </row>
    <row r="3327" spans="1:26" x14ac:dyDescent="0.25">
      <c r="A3327">
        <v>29</v>
      </c>
      <c r="B3327">
        <v>392</v>
      </c>
      <c r="C3327">
        <v>8.2758620689655196</v>
      </c>
      <c r="D3327">
        <v>2</v>
      </c>
      <c r="E3327">
        <v>1017</v>
      </c>
      <c r="F3327">
        <v>6</v>
      </c>
      <c r="G3327">
        <v>5.7154793739318803</v>
      </c>
      <c r="H3327">
        <f>Table1[[#This Row],[target]]-Table1[[#This Row],[output]]</f>
        <v>0.28452062606811968</v>
      </c>
      <c r="I3327">
        <f>Table1[[#This Row],[tar-out]]*Table1[[#This Row],[tar-out]]</f>
        <v>8.095198665819478E-2</v>
      </c>
      <c r="J3327" t="b">
        <f>AND(ABS(Table1[[#This Row],[tar-out]])&gt;=$J$1,ABS(Table1[[#This Row],[tar-out]])&lt;$K$1)</f>
        <v>1</v>
      </c>
      <c r="K3327" t="b">
        <f>AND(ABS(Table1[[#This Row],[tar-out]])&gt;=$K$1,ABS(Table1[[#This Row],[tar-out]])&lt;$L$1)</f>
        <v>0</v>
      </c>
      <c r="L3327" t="b">
        <f>AND(ABS(Table1[[#This Row],[tar-out]])&gt;=$L$1,ABS(Table1[[#This Row],[tar-out]])&lt;$M$1)</f>
        <v>0</v>
      </c>
      <c r="M3327" t="b">
        <f>AND(ABS(Table1[[#This Row],[tar-out]])&gt;=$M$1,ABS(Table1[[#This Row],[tar-out]])&lt;$N$1)</f>
        <v>0</v>
      </c>
      <c r="N3327" t="b">
        <f>AND(ABS(Table1[[#This Row],[tar-out]])&gt;=$N$1,ABS(Table1[[#This Row],[tar-out]])&lt;$O$1)</f>
        <v>0</v>
      </c>
      <c r="O3327" t="b">
        <f>AND(ABS(Table1[[#This Row],[tar-out]])&gt;=$O$1,ABS(Table1[[#This Row],[tar-out]])&lt;$P$1)</f>
        <v>0</v>
      </c>
      <c r="P3327" s="1">
        <f>ROUND(Table1[[#This Row],[tar-out]],0)</f>
        <v>0</v>
      </c>
      <c r="Q3327" s="2">
        <v>3325</v>
      </c>
      <c r="U3327">
        <f>IF(Table1[[#This Row],[tar-out in '[0,1)]],1,0)</f>
        <v>1</v>
      </c>
      <c r="V3327">
        <f>IF(Table1[[#This Row],[tar-out in '[1,2)]],1,0)</f>
        <v>0</v>
      </c>
      <c r="W3327">
        <f>IF(Table1[[#This Row],[tar-out'[2,5)]],1,0)</f>
        <v>0</v>
      </c>
      <c r="X3327">
        <f>IF(Table1[[#This Row],[tar-out in '[5, 10)]],1,0)</f>
        <v>0</v>
      </c>
      <c r="Y3327">
        <f>IF(Table1[[#This Row],[tar-out in '[10,20)]],1,0)</f>
        <v>0</v>
      </c>
      <c r="Z3327">
        <f>IF(Table1[[#This Row],[tar-out in '[20, 10000)]],1,0)</f>
        <v>0</v>
      </c>
    </row>
    <row r="3328" spans="1:26" x14ac:dyDescent="0.25">
      <c r="A3328">
        <v>29</v>
      </c>
      <c r="B3328">
        <v>392</v>
      </c>
      <c r="C3328">
        <v>8.2758620689655196</v>
      </c>
      <c r="D3328">
        <v>2</v>
      </c>
      <c r="E3328">
        <v>967</v>
      </c>
      <c r="F3328">
        <v>6</v>
      </c>
      <c r="G3328">
        <v>5.7154793739318803</v>
      </c>
      <c r="H3328">
        <f>Table1[[#This Row],[target]]-Table1[[#This Row],[output]]</f>
        <v>0.28452062606811968</v>
      </c>
      <c r="I3328">
        <f>Table1[[#This Row],[tar-out]]*Table1[[#This Row],[tar-out]]</f>
        <v>8.095198665819478E-2</v>
      </c>
      <c r="J3328" t="b">
        <f>AND(ABS(Table1[[#This Row],[tar-out]])&gt;=$J$1,ABS(Table1[[#This Row],[tar-out]])&lt;$K$1)</f>
        <v>1</v>
      </c>
      <c r="K3328" t="b">
        <f>AND(ABS(Table1[[#This Row],[tar-out]])&gt;=$K$1,ABS(Table1[[#This Row],[tar-out]])&lt;$L$1)</f>
        <v>0</v>
      </c>
      <c r="L3328" t="b">
        <f>AND(ABS(Table1[[#This Row],[tar-out]])&gt;=$L$1,ABS(Table1[[#This Row],[tar-out]])&lt;$M$1)</f>
        <v>0</v>
      </c>
      <c r="M3328" t="b">
        <f>AND(ABS(Table1[[#This Row],[tar-out]])&gt;=$M$1,ABS(Table1[[#This Row],[tar-out]])&lt;$N$1)</f>
        <v>0</v>
      </c>
      <c r="N3328" t="b">
        <f>AND(ABS(Table1[[#This Row],[tar-out]])&gt;=$N$1,ABS(Table1[[#This Row],[tar-out]])&lt;$O$1)</f>
        <v>0</v>
      </c>
      <c r="O3328" t="b">
        <f>AND(ABS(Table1[[#This Row],[tar-out]])&gt;=$O$1,ABS(Table1[[#This Row],[tar-out]])&lt;$P$1)</f>
        <v>0</v>
      </c>
      <c r="P3328" s="1">
        <f>ROUND(Table1[[#This Row],[tar-out]],0)</f>
        <v>0</v>
      </c>
      <c r="Q3328" s="3">
        <v>3326</v>
      </c>
      <c r="U3328">
        <f>IF(Table1[[#This Row],[tar-out in '[0,1)]],1,0)</f>
        <v>1</v>
      </c>
      <c r="V3328">
        <f>IF(Table1[[#This Row],[tar-out in '[1,2)]],1,0)</f>
        <v>0</v>
      </c>
      <c r="W3328">
        <f>IF(Table1[[#This Row],[tar-out'[2,5)]],1,0)</f>
        <v>0</v>
      </c>
      <c r="X3328">
        <f>IF(Table1[[#This Row],[tar-out in '[5, 10)]],1,0)</f>
        <v>0</v>
      </c>
      <c r="Y3328">
        <f>IF(Table1[[#This Row],[tar-out in '[10,20)]],1,0)</f>
        <v>0</v>
      </c>
      <c r="Z3328">
        <f>IF(Table1[[#This Row],[tar-out in '[20, 10000)]],1,0)</f>
        <v>0</v>
      </c>
    </row>
    <row r="3329" spans="1:26" x14ac:dyDescent="0.25">
      <c r="A3329">
        <v>29</v>
      </c>
      <c r="B3329">
        <v>392</v>
      </c>
      <c r="C3329">
        <v>8.2758620689655196</v>
      </c>
      <c r="D3329">
        <v>2</v>
      </c>
      <c r="E3329">
        <v>968</v>
      </c>
      <c r="F3329">
        <v>6</v>
      </c>
      <c r="G3329">
        <v>5.7154793739318803</v>
      </c>
      <c r="H3329">
        <f>Table1[[#This Row],[target]]-Table1[[#This Row],[output]]</f>
        <v>0.28452062606811968</v>
      </c>
      <c r="I3329">
        <f>Table1[[#This Row],[tar-out]]*Table1[[#This Row],[tar-out]]</f>
        <v>8.095198665819478E-2</v>
      </c>
      <c r="J3329" t="b">
        <f>AND(ABS(Table1[[#This Row],[tar-out]])&gt;=$J$1,ABS(Table1[[#This Row],[tar-out]])&lt;$K$1)</f>
        <v>1</v>
      </c>
      <c r="K3329" t="b">
        <f>AND(ABS(Table1[[#This Row],[tar-out]])&gt;=$K$1,ABS(Table1[[#This Row],[tar-out]])&lt;$L$1)</f>
        <v>0</v>
      </c>
      <c r="L3329" t="b">
        <f>AND(ABS(Table1[[#This Row],[tar-out]])&gt;=$L$1,ABS(Table1[[#This Row],[tar-out]])&lt;$M$1)</f>
        <v>0</v>
      </c>
      <c r="M3329" t="b">
        <f>AND(ABS(Table1[[#This Row],[tar-out]])&gt;=$M$1,ABS(Table1[[#This Row],[tar-out]])&lt;$N$1)</f>
        <v>0</v>
      </c>
      <c r="N3329" t="b">
        <f>AND(ABS(Table1[[#This Row],[tar-out]])&gt;=$N$1,ABS(Table1[[#This Row],[tar-out]])&lt;$O$1)</f>
        <v>0</v>
      </c>
      <c r="O3329" t="b">
        <f>AND(ABS(Table1[[#This Row],[tar-out]])&gt;=$O$1,ABS(Table1[[#This Row],[tar-out]])&lt;$P$1)</f>
        <v>0</v>
      </c>
      <c r="P3329" s="1">
        <f>ROUND(Table1[[#This Row],[tar-out]],0)</f>
        <v>0</v>
      </c>
      <c r="Q3329" s="2">
        <v>3327</v>
      </c>
      <c r="U3329">
        <f>IF(Table1[[#This Row],[tar-out in '[0,1)]],1,0)</f>
        <v>1</v>
      </c>
      <c r="V3329">
        <f>IF(Table1[[#This Row],[tar-out in '[1,2)]],1,0)</f>
        <v>0</v>
      </c>
      <c r="W3329">
        <f>IF(Table1[[#This Row],[tar-out'[2,5)]],1,0)</f>
        <v>0</v>
      </c>
      <c r="X3329">
        <f>IF(Table1[[#This Row],[tar-out in '[5, 10)]],1,0)</f>
        <v>0</v>
      </c>
      <c r="Y3329">
        <f>IF(Table1[[#This Row],[tar-out in '[10,20)]],1,0)</f>
        <v>0</v>
      </c>
      <c r="Z3329">
        <f>IF(Table1[[#This Row],[tar-out in '[20, 10000)]],1,0)</f>
        <v>0</v>
      </c>
    </row>
    <row r="3330" spans="1:26" x14ac:dyDescent="0.25">
      <c r="A3330">
        <v>29</v>
      </c>
      <c r="B3330">
        <v>392</v>
      </c>
      <c r="C3330">
        <v>8.2758620689655196</v>
      </c>
      <c r="D3330">
        <v>2</v>
      </c>
      <c r="E3330">
        <v>504</v>
      </c>
      <c r="F3330">
        <v>6</v>
      </c>
      <c r="G3330">
        <v>5.7154793739318803</v>
      </c>
      <c r="H3330">
        <f>Table1[[#This Row],[target]]-Table1[[#This Row],[output]]</f>
        <v>0.28452062606811968</v>
      </c>
      <c r="I3330">
        <f>Table1[[#This Row],[tar-out]]*Table1[[#This Row],[tar-out]]</f>
        <v>8.095198665819478E-2</v>
      </c>
      <c r="J3330" t="b">
        <f>AND(ABS(Table1[[#This Row],[tar-out]])&gt;=$J$1,ABS(Table1[[#This Row],[tar-out]])&lt;$K$1)</f>
        <v>1</v>
      </c>
      <c r="K3330" t="b">
        <f>AND(ABS(Table1[[#This Row],[tar-out]])&gt;=$K$1,ABS(Table1[[#This Row],[tar-out]])&lt;$L$1)</f>
        <v>0</v>
      </c>
      <c r="L3330" t="b">
        <f>AND(ABS(Table1[[#This Row],[tar-out]])&gt;=$L$1,ABS(Table1[[#This Row],[tar-out]])&lt;$M$1)</f>
        <v>0</v>
      </c>
      <c r="M3330" t="b">
        <f>AND(ABS(Table1[[#This Row],[tar-out]])&gt;=$M$1,ABS(Table1[[#This Row],[tar-out]])&lt;$N$1)</f>
        <v>0</v>
      </c>
      <c r="N3330" t="b">
        <f>AND(ABS(Table1[[#This Row],[tar-out]])&gt;=$N$1,ABS(Table1[[#This Row],[tar-out]])&lt;$O$1)</f>
        <v>0</v>
      </c>
      <c r="O3330" t="b">
        <f>AND(ABS(Table1[[#This Row],[tar-out]])&gt;=$O$1,ABS(Table1[[#This Row],[tar-out]])&lt;$P$1)</f>
        <v>0</v>
      </c>
      <c r="P3330" s="1">
        <f>ROUND(Table1[[#This Row],[tar-out]],0)</f>
        <v>0</v>
      </c>
      <c r="Q3330" s="3">
        <v>3328</v>
      </c>
      <c r="U3330">
        <f>IF(Table1[[#This Row],[tar-out in '[0,1)]],1,0)</f>
        <v>1</v>
      </c>
      <c r="V3330">
        <f>IF(Table1[[#This Row],[tar-out in '[1,2)]],1,0)</f>
        <v>0</v>
      </c>
      <c r="W3330">
        <f>IF(Table1[[#This Row],[tar-out'[2,5)]],1,0)</f>
        <v>0</v>
      </c>
      <c r="X3330">
        <f>IF(Table1[[#This Row],[tar-out in '[5, 10)]],1,0)</f>
        <v>0</v>
      </c>
      <c r="Y3330">
        <f>IF(Table1[[#This Row],[tar-out in '[10,20)]],1,0)</f>
        <v>0</v>
      </c>
      <c r="Z3330">
        <f>IF(Table1[[#This Row],[tar-out in '[20, 10000)]],1,0)</f>
        <v>0</v>
      </c>
    </row>
    <row r="3331" spans="1:26" x14ac:dyDescent="0.25">
      <c r="A3331">
        <v>29</v>
      </c>
      <c r="B3331">
        <v>392</v>
      </c>
      <c r="C3331">
        <v>8.2758620689655196</v>
      </c>
      <c r="D3331">
        <v>2</v>
      </c>
      <c r="E3331">
        <v>451</v>
      </c>
      <c r="F3331">
        <v>6</v>
      </c>
      <c r="G3331">
        <v>5.7154793739318803</v>
      </c>
      <c r="H3331">
        <f>Table1[[#This Row],[target]]-Table1[[#This Row],[output]]</f>
        <v>0.28452062606811968</v>
      </c>
      <c r="I3331">
        <f>Table1[[#This Row],[tar-out]]*Table1[[#This Row],[tar-out]]</f>
        <v>8.095198665819478E-2</v>
      </c>
      <c r="J3331" t="b">
        <f>AND(ABS(Table1[[#This Row],[tar-out]])&gt;=$J$1,ABS(Table1[[#This Row],[tar-out]])&lt;$K$1)</f>
        <v>1</v>
      </c>
      <c r="K3331" t="b">
        <f>AND(ABS(Table1[[#This Row],[tar-out]])&gt;=$K$1,ABS(Table1[[#This Row],[tar-out]])&lt;$L$1)</f>
        <v>0</v>
      </c>
      <c r="L3331" t="b">
        <f>AND(ABS(Table1[[#This Row],[tar-out]])&gt;=$L$1,ABS(Table1[[#This Row],[tar-out]])&lt;$M$1)</f>
        <v>0</v>
      </c>
      <c r="M3331" t="b">
        <f>AND(ABS(Table1[[#This Row],[tar-out]])&gt;=$M$1,ABS(Table1[[#This Row],[tar-out]])&lt;$N$1)</f>
        <v>0</v>
      </c>
      <c r="N3331" t="b">
        <f>AND(ABS(Table1[[#This Row],[tar-out]])&gt;=$N$1,ABS(Table1[[#This Row],[tar-out]])&lt;$O$1)</f>
        <v>0</v>
      </c>
      <c r="O3331" t="b">
        <f>AND(ABS(Table1[[#This Row],[tar-out]])&gt;=$O$1,ABS(Table1[[#This Row],[tar-out]])&lt;$P$1)</f>
        <v>0</v>
      </c>
      <c r="P3331" s="1">
        <f>ROUND(Table1[[#This Row],[tar-out]],0)</f>
        <v>0</v>
      </c>
      <c r="Q3331" s="2">
        <v>3329</v>
      </c>
      <c r="U3331">
        <f>IF(Table1[[#This Row],[tar-out in '[0,1)]],1,0)</f>
        <v>1</v>
      </c>
      <c r="V3331">
        <f>IF(Table1[[#This Row],[tar-out in '[1,2)]],1,0)</f>
        <v>0</v>
      </c>
      <c r="W3331">
        <f>IF(Table1[[#This Row],[tar-out'[2,5)]],1,0)</f>
        <v>0</v>
      </c>
      <c r="X3331">
        <f>IF(Table1[[#This Row],[tar-out in '[5, 10)]],1,0)</f>
        <v>0</v>
      </c>
      <c r="Y3331">
        <f>IF(Table1[[#This Row],[tar-out in '[10,20)]],1,0)</f>
        <v>0</v>
      </c>
      <c r="Z3331">
        <f>IF(Table1[[#This Row],[tar-out in '[20, 10000)]],1,0)</f>
        <v>0</v>
      </c>
    </row>
    <row r="3332" spans="1:26" x14ac:dyDescent="0.25">
      <c r="A3332">
        <v>29</v>
      </c>
      <c r="B3332">
        <v>392</v>
      </c>
      <c r="C3332">
        <v>8.2758620689655196</v>
      </c>
      <c r="D3332">
        <v>2</v>
      </c>
      <c r="E3332">
        <v>420</v>
      </c>
      <c r="F3332">
        <v>6</v>
      </c>
      <c r="G3332">
        <v>5.7154793739318803</v>
      </c>
      <c r="H3332">
        <f>Table1[[#This Row],[target]]-Table1[[#This Row],[output]]</f>
        <v>0.28452062606811968</v>
      </c>
      <c r="I3332">
        <f>Table1[[#This Row],[tar-out]]*Table1[[#This Row],[tar-out]]</f>
        <v>8.095198665819478E-2</v>
      </c>
      <c r="J3332" t="b">
        <f>AND(ABS(Table1[[#This Row],[tar-out]])&gt;=$J$1,ABS(Table1[[#This Row],[tar-out]])&lt;$K$1)</f>
        <v>1</v>
      </c>
      <c r="K3332" t="b">
        <f>AND(ABS(Table1[[#This Row],[tar-out]])&gt;=$K$1,ABS(Table1[[#This Row],[tar-out]])&lt;$L$1)</f>
        <v>0</v>
      </c>
      <c r="L3332" t="b">
        <f>AND(ABS(Table1[[#This Row],[tar-out]])&gt;=$L$1,ABS(Table1[[#This Row],[tar-out]])&lt;$M$1)</f>
        <v>0</v>
      </c>
      <c r="M3332" t="b">
        <f>AND(ABS(Table1[[#This Row],[tar-out]])&gt;=$M$1,ABS(Table1[[#This Row],[tar-out]])&lt;$N$1)</f>
        <v>0</v>
      </c>
      <c r="N3332" t="b">
        <f>AND(ABS(Table1[[#This Row],[tar-out]])&gt;=$N$1,ABS(Table1[[#This Row],[tar-out]])&lt;$O$1)</f>
        <v>0</v>
      </c>
      <c r="O3332" t="b">
        <f>AND(ABS(Table1[[#This Row],[tar-out]])&gt;=$O$1,ABS(Table1[[#This Row],[tar-out]])&lt;$P$1)</f>
        <v>0</v>
      </c>
      <c r="P3332" s="1">
        <f>ROUND(Table1[[#This Row],[tar-out]],0)</f>
        <v>0</v>
      </c>
      <c r="Q3332" s="3">
        <v>3330</v>
      </c>
      <c r="U3332">
        <f>IF(Table1[[#This Row],[tar-out in '[0,1)]],1,0)</f>
        <v>1</v>
      </c>
      <c r="V3332">
        <f>IF(Table1[[#This Row],[tar-out in '[1,2)]],1,0)</f>
        <v>0</v>
      </c>
      <c r="W3332">
        <f>IF(Table1[[#This Row],[tar-out'[2,5)]],1,0)</f>
        <v>0</v>
      </c>
      <c r="X3332">
        <f>IF(Table1[[#This Row],[tar-out in '[5, 10)]],1,0)</f>
        <v>0</v>
      </c>
      <c r="Y3332">
        <f>IF(Table1[[#This Row],[tar-out in '[10,20)]],1,0)</f>
        <v>0</v>
      </c>
      <c r="Z3332">
        <f>IF(Table1[[#This Row],[tar-out in '[20, 10000)]],1,0)</f>
        <v>0</v>
      </c>
    </row>
    <row r="3333" spans="1:26" x14ac:dyDescent="0.25">
      <c r="A3333">
        <v>29</v>
      </c>
      <c r="B3333">
        <v>392</v>
      </c>
      <c r="C3333">
        <v>8.2758620689655196</v>
      </c>
      <c r="D3333">
        <v>2</v>
      </c>
      <c r="E3333">
        <v>448</v>
      </c>
      <c r="F3333">
        <v>6</v>
      </c>
      <c r="G3333">
        <v>5.7154793739318803</v>
      </c>
      <c r="H3333">
        <f>Table1[[#This Row],[target]]-Table1[[#This Row],[output]]</f>
        <v>0.28452062606811968</v>
      </c>
      <c r="I3333">
        <f>Table1[[#This Row],[tar-out]]*Table1[[#This Row],[tar-out]]</f>
        <v>8.095198665819478E-2</v>
      </c>
      <c r="J3333" t="b">
        <f>AND(ABS(Table1[[#This Row],[tar-out]])&gt;=$J$1,ABS(Table1[[#This Row],[tar-out]])&lt;$K$1)</f>
        <v>1</v>
      </c>
      <c r="K3333" t="b">
        <f>AND(ABS(Table1[[#This Row],[tar-out]])&gt;=$K$1,ABS(Table1[[#This Row],[tar-out]])&lt;$L$1)</f>
        <v>0</v>
      </c>
      <c r="L3333" t="b">
        <f>AND(ABS(Table1[[#This Row],[tar-out]])&gt;=$L$1,ABS(Table1[[#This Row],[tar-out]])&lt;$M$1)</f>
        <v>0</v>
      </c>
      <c r="M3333" t="b">
        <f>AND(ABS(Table1[[#This Row],[tar-out]])&gt;=$M$1,ABS(Table1[[#This Row],[tar-out]])&lt;$N$1)</f>
        <v>0</v>
      </c>
      <c r="N3333" t="b">
        <f>AND(ABS(Table1[[#This Row],[tar-out]])&gt;=$N$1,ABS(Table1[[#This Row],[tar-out]])&lt;$O$1)</f>
        <v>0</v>
      </c>
      <c r="O3333" t="b">
        <f>AND(ABS(Table1[[#This Row],[tar-out]])&gt;=$O$1,ABS(Table1[[#This Row],[tar-out]])&lt;$P$1)</f>
        <v>0</v>
      </c>
      <c r="P3333" s="1">
        <f>ROUND(Table1[[#This Row],[tar-out]],0)</f>
        <v>0</v>
      </c>
      <c r="Q3333" s="2">
        <v>3331</v>
      </c>
      <c r="U3333">
        <f>IF(Table1[[#This Row],[tar-out in '[0,1)]],1,0)</f>
        <v>1</v>
      </c>
      <c r="V3333">
        <f>IF(Table1[[#This Row],[tar-out in '[1,2)]],1,0)</f>
        <v>0</v>
      </c>
      <c r="W3333">
        <f>IF(Table1[[#This Row],[tar-out'[2,5)]],1,0)</f>
        <v>0</v>
      </c>
      <c r="X3333">
        <f>IF(Table1[[#This Row],[tar-out in '[5, 10)]],1,0)</f>
        <v>0</v>
      </c>
      <c r="Y3333">
        <f>IF(Table1[[#This Row],[tar-out in '[10,20)]],1,0)</f>
        <v>0</v>
      </c>
      <c r="Z3333">
        <f>IF(Table1[[#This Row],[tar-out in '[20, 10000)]],1,0)</f>
        <v>0</v>
      </c>
    </row>
    <row r="3334" spans="1:26" x14ac:dyDescent="0.25">
      <c r="A3334">
        <v>29</v>
      </c>
      <c r="B3334">
        <v>392</v>
      </c>
      <c r="C3334">
        <v>8.2758620689655196</v>
      </c>
      <c r="D3334">
        <v>2</v>
      </c>
      <c r="E3334">
        <v>371</v>
      </c>
      <c r="F3334">
        <v>6</v>
      </c>
      <c r="G3334">
        <v>5.7154793739318803</v>
      </c>
      <c r="H3334">
        <f>Table1[[#This Row],[target]]-Table1[[#This Row],[output]]</f>
        <v>0.28452062606811968</v>
      </c>
      <c r="I3334">
        <f>Table1[[#This Row],[tar-out]]*Table1[[#This Row],[tar-out]]</f>
        <v>8.095198665819478E-2</v>
      </c>
      <c r="J3334" t="b">
        <f>AND(ABS(Table1[[#This Row],[tar-out]])&gt;=$J$1,ABS(Table1[[#This Row],[tar-out]])&lt;$K$1)</f>
        <v>1</v>
      </c>
      <c r="K3334" t="b">
        <f>AND(ABS(Table1[[#This Row],[tar-out]])&gt;=$K$1,ABS(Table1[[#This Row],[tar-out]])&lt;$L$1)</f>
        <v>0</v>
      </c>
      <c r="L3334" t="b">
        <f>AND(ABS(Table1[[#This Row],[tar-out]])&gt;=$L$1,ABS(Table1[[#This Row],[tar-out]])&lt;$M$1)</f>
        <v>0</v>
      </c>
      <c r="M3334" t="b">
        <f>AND(ABS(Table1[[#This Row],[tar-out]])&gt;=$M$1,ABS(Table1[[#This Row],[tar-out]])&lt;$N$1)</f>
        <v>0</v>
      </c>
      <c r="N3334" t="b">
        <f>AND(ABS(Table1[[#This Row],[tar-out]])&gt;=$N$1,ABS(Table1[[#This Row],[tar-out]])&lt;$O$1)</f>
        <v>0</v>
      </c>
      <c r="O3334" t="b">
        <f>AND(ABS(Table1[[#This Row],[tar-out]])&gt;=$O$1,ABS(Table1[[#This Row],[tar-out]])&lt;$P$1)</f>
        <v>0</v>
      </c>
      <c r="P3334" s="1">
        <f>ROUND(Table1[[#This Row],[tar-out]],0)</f>
        <v>0</v>
      </c>
      <c r="Q3334" s="3">
        <v>3332</v>
      </c>
      <c r="U3334">
        <f>IF(Table1[[#This Row],[tar-out in '[0,1)]],1,0)</f>
        <v>1</v>
      </c>
      <c r="V3334">
        <f>IF(Table1[[#This Row],[tar-out in '[1,2)]],1,0)</f>
        <v>0</v>
      </c>
      <c r="W3334">
        <f>IF(Table1[[#This Row],[tar-out'[2,5)]],1,0)</f>
        <v>0</v>
      </c>
      <c r="X3334">
        <f>IF(Table1[[#This Row],[tar-out in '[5, 10)]],1,0)</f>
        <v>0</v>
      </c>
      <c r="Y3334">
        <f>IF(Table1[[#This Row],[tar-out in '[10,20)]],1,0)</f>
        <v>0</v>
      </c>
      <c r="Z3334">
        <f>IF(Table1[[#This Row],[tar-out in '[20, 10000)]],1,0)</f>
        <v>0</v>
      </c>
    </row>
    <row r="3335" spans="1:26" x14ac:dyDescent="0.25">
      <c r="A3335">
        <v>29</v>
      </c>
      <c r="B3335">
        <v>392</v>
      </c>
      <c r="C3335">
        <v>8.2758620689655196</v>
      </c>
      <c r="D3335">
        <v>2</v>
      </c>
      <c r="E3335">
        <v>368</v>
      </c>
      <c r="F3335">
        <v>6</v>
      </c>
      <c r="G3335">
        <v>5.7154793739318803</v>
      </c>
      <c r="H3335">
        <f>Table1[[#This Row],[target]]-Table1[[#This Row],[output]]</f>
        <v>0.28452062606811968</v>
      </c>
      <c r="I3335">
        <f>Table1[[#This Row],[tar-out]]*Table1[[#This Row],[tar-out]]</f>
        <v>8.095198665819478E-2</v>
      </c>
      <c r="J3335" t="b">
        <f>AND(ABS(Table1[[#This Row],[tar-out]])&gt;=$J$1,ABS(Table1[[#This Row],[tar-out]])&lt;$K$1)</f>
        <v>1</v>
      </c>
      <c r="K3335" t="b">
        <f>AND(ABS(Table1[[#This Row],[tar-out]])&gt;=$K$1,ABS(Table1[[#This Row],[tar-out]])&lt;$L$1)</f>
        <v>0</v>
      </c>
      <c r="L3335" t="b">
        <f>AND(ABS(Table1[[#This Row],[tar-out]])&gt;=$L$1,ABS(Table1[[#This Row],[tar-out]])&lt;$M$1)</f>
        <v>0</v>
      </c>
      <c r="M3335" t="b">
        <f>AND(ABS(Table1[[#This Row],[tar-out]])&gt;=$M$1,ABS(Table1[[#This Row],[tar-out]])&lt;$N$1)</f>
        <v>0</v>
      </c>
      <c r="N3335" t="b">
        <f>AND(ABS(Table1[[#This Row],[tar-out]])&gt;=$N$1,ABS(Table1[[#This Row],[tar-out]])&lt;$O$1)</f>
        <v>0</v>
      </c>
      <c r="O3335" t="b">
        <f>AND(ABS(Table1[[#This Row],[tar-out]])&gt;=$O$1,ABS(Table1[[#This Row],[tar-out]])&lt;$P$1)</f>
        <v>0</v>
      </c>
      <c r="P3335" s="1">
        <f>ROUND(Table1[[#This Row],[tar-out]],0)</f>
        <v>0</v>
      </c>
      <c r="Q3335" s="2">
        <v>3333</v>
      </c>
      <c r="U3335">
        <f>IF(Table1[[#This Row],[tar-out in '[0,1)]],1,0)</f>
        <v>1</v>
      </c>
      <c r="V3335">
        <f>IF(Table1[[#This Row],[tar-out in '[1,2)]],1,0)</f>
        <v>0</v>
      </c>
      <c r="W3335">
        <f>IF(Table1[[#This Row],[tar-out'[2,5)]],1,0)</f>
        <v>0</v>
      </c>
      <c r="X3335">
        <f>IF(Table1[[#This Row],[tar-out in '[5, 10)]],1,0)</f>
        <v>0</v>
      </c>
      <c r="Y3335">
        <f>IF(Table1[[#This Row],[tar-out in '[10,20)]],1,0)</f>
        <v>0</v>
      </c>
      <c r="Z3335">
        <f>IF(Table1[[#This Row],[tar-out in '[20, 10000)]],1,0)</f>
        <v>0</v>
      </c>
    </row>
    <row r="3336" spans="1:26" x14ac:dyDescent="0.25">
      <c r="A3336">
        <v>29</v>
      </c>
      <c r="B3336">
        <v>392</v>
      </c>
      <c r="C3336">
        <v>8.2758620689655196</v>
      </c>
      <c r="D3336">
        <v>2</v>
      </c>
      <c r="E3336">
        <v>731</v>
      </c>
      <c r="F3336">
        <v>6</v>
      </c>
      <c r="G3336">
        <v>5.7154793739318803</v>
      </c>
      <c r="H3336">
        <f>Table1[[#This Row],[target]]-Table1[[#This Row],[output]]</f>
        <v>0.28452062606811968</v>
      </c>
      <c r="I3336">
        <f>Table1[[#This Row],[tar-out]]*Table1[[#This Row],[tar-out]]</f>
        <v>8.095198665819478E-2</v>
      </c>
      <c r="J3336" t="b">
        <f>AND(ABS(Table1[[#This Row],[tar-out]])&gt;=$J$1,ABS(Table1[[#This Row],[tar-out]])&lt;$K$1)</f>
        <v>1</v>
      </c>
      <c r="K3336" t="b">
        <f>AND(ABS(Table1[[#This Row],[tar-out]])&gt;=$K$1,ABS(Table1[[#This Row],[tar-out]])&lt;$L$1)</f>
        <v>0</v>
      </c>
      <c r="L3336" t="b">
        <f>AND(ABS(Table1[[#This Row],[tar-out]])&gt;=$L$1,ABS(Table1[[#This Row],[tar-out]])&lt;$M$1)</f>
        <v>0</v>
      </c>
      <c r="M3336" t="b">
        <f>AND(ABS(Table1[[#This Row],[tar-out]])&gt;=$M$1,ABS(Table1[[#This Row],[tar-out]])&lt;$N$1)</f>
        <v>0</v>
      </c>
      <c r="N3336" t="b">
        <f>AND(ABS(Table1[[#This Row],[tar-out]])&gt;=$N$1,ABS(Table1[[#This Row],[tar-out]])&lt;$O$1)</f>
        <v>0</v>
      </c>
      <c r="O3336" t="b">
        <f>AND(ABS(Table1[[#This Row],[tar-out]])&gt;=$O$1,ABS(Table1[[#This Row],[tar-out]])&lt;$P$1)</f>
        <v>0</v>
      </c>
      <c r="P3336" s="1">
        <f>ROUND(Table1[[#This Row],[tar-out]],0)</f>
        <v>0</v>
      </c>
      <c r="Q3336" s="3">
        <v>3334</v>
      </c>
      <c r="U3336">
        <f>IF(Table1[[#This Row],[tar-out in '[0,1)]],1,0)</f>
        <v>1</v>
      </c>
      <c r="V3336">
        <f>IF(Table1[[#This Row],[tar-out in '[1,2)]],1,0)</f>
        <v>0</v>
      </c>
      <c r="W3336">
        <f>IF(Table1[[#This Row],[tar-out'[2,5)]],1,0)</f>
        <v>0</v>
      </c>
      <c r="X3336">
        <f>IF(Table1[[#This Row],[tar-out in '[5, 10)]],1,0)</f>
        <v>0</v>
      </c>
      <c r="Y3336">
        <f>IF(Table1[[#This Row],[tar-out in '[10,20)]],1,0)</f>
        <v>0</v>
      </c>
      <c r="Z3336">
        <f>IF(Table1[[#This Row],[tar-out in '[20, 10000)]],1,0)</f>
        <v>0</v>
      </c>
    </row>
    <row r="3337" spans="1:26" x14ac:dyDescent="0.25">
      <c r="A3337">
        <v>29</v>
      </c>
      <c r="B3337">
        <v>392</v>
      </c>
      <c r="C3337">
        <v>8.2758620689655196</v>
      </c>
      <c r="D3337">
        <v>2</v>
      </c>
      <c r="E3337">
        <v>780</v>
      </c>
      <c r="F3337">
        <v>6</v>
      </c>
      <c r="G3337">
        <v>5.7154793739318803</v>
      </c>
      <c r="H3337">
        <f>Table1[[#This Row],[target]]-Table1[[#This Row],[output]]</f>
        <v>0.28452062606811968</v>
      </c>
      <c r="I3337">
        <f>Table1[[#This Row],[tar-out]]*Table1[[#This Row],[tar-out]]</f>
        <v>8.095198665819478E-2</v>
      </c>
      <c r="J3337" t="b">
        <f>AND(ABS(Table1[[#This Row],[tar-out]])&gt;=$J$1,ABS(Table1[[#This Row],[tar-out]])&lt;$K$1)</f>
        <v>1</v>
      </c>
      <c r="K3337" t="b">
        <f>AND(ABS(Table1[[#This Row],[tar-out]])&gt;=$K$1,ABS(Table1[[#This Row],[tar-out]])&lt;$L$1)</f>
        <v>0</v>
      </c>
      <c r="L3337" t="b">
        <f>AND(ABS(Table1[[#This Row],[tar-out]])&gt;=$L$1,ABS(Table1[[#This Row],[tar-out]])&lt;$M$1)</f>
        <v>0</v>
      </c>
      <c r="M3337" t="b">
        <f>AND(ABS(Table1[[#This Row],[tar-out]])&gt;=$M$1,ABS(Table1[[#This Row],[tar-out]])&lt;$N$1)</f>
        <v>0</v>
      </c>
      <c r="N3337" t="b">
        <f>AND(ABS(Table1[[#This Row],[tar-out]])&gt;=$N$1,ABS(Table1[[#This Row],[tar-out]])&lt;$O$1)</f>
        <v>0</v>
      </c>
      <c r="O3337" t="b">
        <f>AND(ABS(Table1[[#This Row],[tar-out]])&gt;=$O$1,ABS(Table1[[#This Row],[tar-out]])&lt;$P$1)</f>
        <v>0</v>
      </c>
      <c r="P3337" s="1">
        <f>ROUND(Table1[[#This Row],[tar-out]],0)</f>
        <v>0</v>
      </c>
      <c r="Q3337" s="2">
        <v>3335</v>
      </c>
      <c r="U3337">
        <f>IF(Table1[[#This Row],[tar-out in '[0,1)]],1,0)</f>
        <v>1</v>
      </c>
      <c r="V3337">
        <f>IF(Table1[[#This Row],[tar-out in '[1,2)]],1,0)</f>
        <v>0</v>
      </c>
      <c r="W3337">
        <f>IF(Table1[[#This Row],[tar-out'[2,5)]],1,0)</f>
        <v>0</v>
      </c>
      <c r="X3337">
        <f>IF(Table1[[#This Row],[tar-out in '[5, 10)]],1,0)</f>
        <v>0</v>
      </c>
      <c r="Y3337">
        <f>IF(Table1[[#This Row],[tar-out in '[10,20)]],1,0)</f>
        <v>0</v>
      </c>
      <c r="Z3337">
        <f>IF(Table1[[#This Row],[tar-out in '[20, 10000)]],1,0)</f>
        <v>0</v>
      </c>
    </row>
    <row r="3338" spans="1:26" x14ac:dyDescent="0.25">
      <c r="A3338">
        <v>29</v>
      </c>
      <c r="B3338">
        <v>392</v>
      </c>
      <c r="C3338">
        <v>8.2758620689655196</v>
      </c>
      <c r="D3338">
        <v>2</v>
      </c>
      <c r="E3338">
        <v>682</v>
      </c>
      <c r="F3338">
        <v>6</v>
      </c>
      <c r="G3338">
        <v>5.7154793739318803</v>
      </c>
      <c r="H3338">
        <f>Table1[[#This Row],[target]]-Table1[[#This Row],[output]]</f>
        <v>0.28452062606811968</v>
      </c>
      <c r="I3338">
        <f>Table1[[#This Row],[tar-out]]*Table1[[#This Row],[tar-out]]</f>
        <v>8.095198665819478E-2</v>
      </c>
      <c r="J3338" t="b">
        <f>AND(ABS(Table1[[#This Row],[tar-out]])&gt;=$J$1,ABS(Table1[[#This Row],[tar-out]])&lt;$K$1)</f>
        <v>1</v>
      </c>
      <c r="K3338" t="b">
        <f>AND(ABS(Table1[[#This Row],[tar-out]])&gt;=$K$1,ABS(Table1[[#This Row],[tar-out]])&lt;$L$1)</f>
        <v>0</v>
      </c>
      <c r="L3338" t="b">
        <f>AND(ABS(Table1[[#This Row],[tar-out]])&gt;=$L$1,ABS(Table1[[#This Row],[tar-out]])&lt;$M$1)</f>
        <v>0</v>
      </c>
      <c r="M3338" t="b">
        <f>AND(ABS(Table1[[#This Row],[tar-out]])&gt;=$M$1,ABS(Table1[[#This Row],[tar-out]])&lt;$N$1)</f>
        <v>0</v>
      </c>
      <c r="N3338" t="b">
        <f>AND(ABS(Table1[[#This Row],[tar-out]])&gt;=$N$1,ABS(Table1[[#This Row],[tar-out]])&lt;$O$1)</f>
        <v>0</v>
      </c>
      <c r="O3338" t="b">
        <f>AND(ABS(Table1[[#This Row],[tar-out]])&gt;=$O$1,ABS(Table1[[#This Row],[tar-out]])&lt;$P$1)</f>
        <v>0</v>
      </c>
      <c r="P3338" s="1">
        <f>ROUND(Table1[[#This Row],[tar-out]],0)</f>
        <v>0</v>
      </c>
      <c r="Q3338" s="3">
        <v>3336</v>
      </c>
      <c r="U3338">
        <f>IF(Table1[[#This Row],[tar-out in '[0,1)]],1,0)</f>
        <v>1</v>
      </c>
      <c r="V3338">
        <f>IF(Table1[[#This Row],[tar-out in '[1,2)]],1,0)</f>
        <v>0</v>
      </c>
      <c r="W3338">
        <f>IF(Table1[[#This Row],[tar-out'[2,5)]],1,0)</f>
        <v>0</v>
      </c>
      <c r="X3338">
        <f>IF(Table1[[#This Row],[tar-out in '[5, 10)]],1,0)</f>
        <v>0</v>
      </c>
      <c r="Y3338">
        <f>IF(Table1[[#This Row],[tar-out in '[10,20)]],1,0)</f>
        <v>0</v>
      </c>
      <c r="Z3338">
        <f>IF(Table1[[#This Row],[tar-out in '[20, 10000)]],1,0)</f>
        <v>0</v>
      </c>
    </row>
    <row r="3339" spans="1:26" x14ac:dyDescent="0.25">
      <c r="A3339">
        <v>29</v>
      </c>
      <c r="B3339">
        <v>392</v>
      </c>
      <c r="C3339">
        <v>8.2758620689655196</v>
      </c>
      <c r="D3339">
        <v>2</v>
      </c>
      <c r="E3339">
        <v>791</v>
      </c>
      <c r="F3339">
        <v>6</v>
      </c>
      <c r="G3339">
        <v>5.7154793739318803</v>
      </c>
      <c r="H3339">
        <f>Table1[[#This Row],[target]]-Table1[[#This Row],[output]]</f>
        <v>0.28452062606811968</v>
      </c>
      <c r="I3339">
        <f>Table1[[#This Row],[tar-out]]*Table1[[#This Row],[tar-out]]</f>
        <v>8.095198665819478E-2</v>
      </c>
      <c r="J3339" t="b">
        <f>AND(ABS(Table1[[#This Row],[tar-out]])&gt;=$J$1,ABS(Table1[[#This Row],[tar-out]])&lt;$K$1)</f>
        <v>1</v>
      </c>
      <c r="K3339" t="b">
        <f>AND(ABS(Table1[[#This Row],[tar-out]])&gt;=$K$1,ABS(Table1[[#This Row],[tar-out]])&lt;$L$1)</f>
        <v>0</v>
      </c>
      <c r="L3339" t="b">
        <f>AND(ABS(Table1[[#This Row],[tar-out]])&gt;=$L$1,ABS(Table1[[#This Row],[tar-out]])&lt;$M$1)</f>
        <v>0</v>
      </c>
      <c r="M3339" t="b">
        <f>AND(ABS(Table1[[#This Row],[tar-out]])&gt;=$M$1,ABS(Table1[[#This Row],[tar-out]])&lt;$N$1)</f>
        <v>0</v>
      </c>
      <c r="N3339" t="b">
        <f>AND(ABS(Table1[[#This Row],[tar-out]])&gt;=$N$1,ABS(Table1[[#This Row],[tar-out]])&lt;$O$1)</f>
        <v>0</v>
      </c>
      <c r="O3339" t="b">
        <f>AND(ABS(Table1[[#This Row],[tar-out]])&gt;=$O$1,ABS(Table1[[#This Row],[tar-out]])&lt;$P$1)</f>
        <v>0</v>
      </c>
      <c r="P3339" s="1">
        <f>ROUND(Table1[[#This Row],[tar-out]],0)</f>
        <v>0</v>
      </c>
      <c r="Q3339" s="2">
        <v>3337</v>
      </c>
      <c r="U3339">
        <f>IF(Table1[[#This Row],[tar-out in '[0,1)]],1,0)</f>
        <v>1</v>
      </c>
      <c r="V3339">
        <f>IF(Table1[[#This Row],[tar-out in '[1,2)]],1,0)</f>
        <v>0</v>
      </c>
      <c r="W3339">
        <f>IF(Table1[[#This Row],[tar-out'[2,5)]],1,0)</f>
        <v>0</v>
      </c>
      <c r="X3339">
        <f>IF(Table1[[#This Row],[tar-out in '[5, 10)]],1,0)</f>
        <v>0</v>
      </c>
      <c r="Y3339">
        <f>IF(Table1[[#This Row],[tar-out in '[10,20)]],1,0)</f>
        <v>0</v>
      </c>
      <c r="Z3339">
        <f>IF(Table1[[#This Row],[tar-out in '[20, 10000)]],1,0)</f>
        <v>0</v>
      </c>
    </row>
    <row r="3340" spans="1:26" x14ac:dyDescent="0.25">
      <c r="A3340">
        <v>29</v>
      </c>
      <c r="B3340">
        <v>392</v>
      </c>
      <c r="C3340">
        <v>8.2758620689655196</v>
      </c>
      <c r="D3340">
        <v>2</v>
      </c>
      <c r="E3340">
        <v>632</v>
      </c>
      <c r="F3340">
        <v>6</v>
      </c>
      <c r="G3340">
        <v>5.7154793739318803</v>
      </c>
      <c r="H3340">
        <f>Table1[[#This Row],[target]]-Table1[[#This Row],[output]]</f>
        <v>0.28452062606811968</v>
      </c>
      <c r="I3340">
        <f>Table1[[#This Row],[tar-out]]*Table1[[#This Row],[tar-out]]</f>
        <v>8.095198665819478E-2</v>
      </c>
      <c r="J3340" t="b">
        <f>AND(ABS(Table1[[#This Row],[tar-out]])&gt;=$J$1,ABS(Table1[[#This Row],[tar-out]])&lt;$K$1)</f>
        <v>1</v>
      </c>
      <c r="K3340" t="b">
        <f>AND(ABS(Table1[[#This Row],[tar-out]])&gt;=$K$1,ABS(Table1[[#This Row],[tar-out]])&lt;$L$1)</f>
        <v>0</v>
      </c>
      <c r="L3340" t="b">
        <f>AND(ABS(Table1[[#This Row],[tar-out]])&gt;=$L$1,ABS(Table1[[#This Row],[tar-out]])&lt;$M$1)</f>
        <v>0</v>
      </c>
      <c r="M3340" t="b">
        <f>AND(ABS(Table1[[#This Row],[tar-out]])&gt;=$M$1,ABS(Table1[[#This Row],[tar-out]])&lt;$N$1)</f>
        <v>0</v>
      </c>
      <c r="N3340" t="b">
        <f>AND(ABS(Table1[[#This Row],[tar-out]])&gt;=$N$1,ABS(Table1[[#This Row],[tar-out]])&lt;$O$1)</f>
        <v>0</v>
      </c>
      <c r="O3340" t="b">
        <f>AND(ABS(Table1[[#This Row],[tar-out]])&gt;=$O$1,ABS(Table1[[#This Row],[tar-out]])&lt;$P$1)</f>
        <v>0</v>
      </c>
      <c r="P3340" s="1">
        <f>ROUND(Table1[[#This Row],[tar-out]],0)</f>
        <v>0</v>
      </c>
      <c r="Q3340" s="3">
        <v>3338</v>
      </c>
      <c r="U3340">
        <f>IF(Table1[[#This Row],[tar-out in '[0,1)]],1,0)</f>
        <v>1</v>
      </c>
      <c r="V3340">
        <f>IF(Table1[[#This Row],[tar-out in '[1,2)]],1,0)</f>
        <v>0</v>
      </c>
      <c r="W3340">
        <f>IF(Table1[[#This Row],[tar-out'[2,5)]],1,0)</f>
        <v>0</v>
      </c>
      <c r="X3340">
        <f>IF(Table1[[#This Row],[tar-out in '[5, 10)]],1,0)</f>
        <v>0</v>
      </c>
      <c r="Y3340">
        <f>IF(Table1[[#This Row],[tar-out in '[10,20)]],1,0)</f>
        <v>0</v>
      </c>
      <c r="Z3340">
        <f>IF(Table1[[#This Row],[tar-out in '[20, 10000)]],1,0)</f>
        <v>0</v>
      </c>
    </row>
    <row r="3341" spans="1:26" x14ac:dyDescent="0.25">
      <c r="A3341">
        <v>29</v>
      </c>
      <c r="B3341">
        <v>392</v>
      </c>
      <c r="C3341">
        <v>8.2758620689655196</v>
      </c>
      <c r="D3341">
        <v>2</v>
      </c>
      <c r="E3341">
        <v>300</v>
      </c>
      <c r="F3341">
        <v>6</v>
      </c>
      <c r="G3341">
        <v>5.7465758323669398</v>
      </c>
      <c r="H3341">
        <f>Table1[[#This Row],[target]]-Table1[[#This Row],[output]]</f>
        <v>0.25342416763306019</v>
      </c>
      <c r="I3341">
        <f>Table1[[#This Row],[tar-out]]*Table1[[#This Row],[tar-out]]</f>
        <v>6.4223808740509397E-2</v>
      </c>
      <c r="J3341" t="b">
        <f>AND(ABS(Table1[[#This Row],[tar-out]])&gt;=$J$1,ABS(Table1[[#This Row],[tar-out]])&lt;$K$1)</f>
        <v>1</v>
      </c>
      <c r="K3341" t="b">
        <f>AND(ABS(Table1[[#This Row],[tar-out]])&gt;=$K$1,ABS(Table1[[#This Row],[tar-out]])&lt;$L$1)</f>
        <v>0</v>
      </c>
      <c r="L3341" t="b">
        <f>AND(ABS(Table1[[#This Row],[tar-out]])&gt;=$L$1,ABS(Table1[[#This Row],[tar-out]])&lt;$M$1)</f>
        <v>0</v>
      </c>
      <c r="M3341" t="b">
        <f>AND(ABS(Table1[[#This Row],[tar-out]])&gt;=$M$1,ABS(Table1[[#This Row],[tar-out]])&lt;$N$1)</f>
        <v>0</v>
      </c>
      <c r="N3341" t="b">
        <f>AND(ABS(Table1[[#This Row],[tar-out]])&gt;=$N$1,ABS(Table1[[#This Row],[tar-out]])&lt;$O$1)</f>
        <v>0</v>
      </c>
      <c r="O3341" t="b">
        <f>AND(ABS(Table1[[#This Row],[tar-out]])&gt;=$O$1,ABS(Table1[[#This Row],[tar-out]])&lt;$P$1)</f>
        <v>0</v>
      </c>
      <c r="P3341" s="1">
        <f>ROUND(Table1[[#This Row],[tar-out]],0)</f>
        <v>0</v>
      </c>
      <c r="Q3341" s="2">
        <v>3339</v>
      </c>
      <c r="U3341">
        <f>IF(Table1[[#This Row],[tar-out in '[0,1)]],1,0)</f>
        <v>1</v>
      </c>
      <c r="V3341">
        <f>IF(Table1[[#This Row],[tar-out in '[1,2)]],1,0)</f>
        <v>0</v>
      </c>
      <c r="W3341">
        <f>IF(Table1[[#This Row],[tar-out'[2,5)]],1,0)</f>
        <v>0</v>
      </c>
      <c r="X3341">
        <f>IF(Table1[[#This Row],[tar-out in '[5, 10)]],1,0)</f>
        <v>0</v>
      </c>
      <c r="Y3341">
        <f>IF(Table1[[#This Row],[tar-out in '[10,20)]],1,0)</f>
        <v>0</v>
      </c>
      <c r="Z3341">
        <f>IF(Table1[[#This Row],[tar-out in '[20, 10000)]],1,0)</f>
        <v>0</v>
      </c>
    </row>
    <row r="3342" spans="1:26" x14ac:dyDescent="0.25">
      <c r="A3342">
        <v>29</v>
      </c>
      <c r="B3342">
        <v>392</v>
      </c>
      <c r="C3342">
        <v>8.2758620689655196</v>
      </c>
      <c r="D3342">
        <v>2</v>
      </c>
      <c r="E3342">
        <v>206</v>
      </c>
      <c r="F3342">
        <v>6</v>
      </c>
      <c r="G3342">
        <v>5.7180309295654297</v>
      </c>
      <c r="H3342">
        <f>Table1[[#This Row],[target]]-Table1[[#This Row],[output]]</f>
        <v>0.28196907043457031</v>
      </c>
      <c r="I3342">
        <f>Table1[[#This Row],[tar-out]]*Table1[[#This Row],[tar-out]]</f>
        <v>7.9506556681735674E-2</v>
      </c>
      <c r="J3342" t="b">
        <f>AND(ABS(Table1[[#This Row],[tar-out]])&gt;=$J$1,ABS(Table1[[#This Row],[tar-out]])&lt;$K$1)</f>
        <v>1</v>
      </c>
      <c r="K3342" t="b">
        <f>AND(ABS(Table1[[#This Row],[tar-out]])&gt;=$K$1,ABS(Table1[[#This Row],[tar-out]])&lt;$L$1)</f>
        <v>0</v>
      </c>
      <c r="L3342" t="b">
        <f>AND(ABS(Table1[[#This Row],[tar-out]])&gt;=$L$1,ABS(Table1[[#This Row],[tar-out]])&lt;$M$1)</f>
        <v>0</v>
      </c>
      <c r="M3342" t="b">
        <f>AND(ABS(Table1[[#This Row],[tar-out]])&gt;=$M$1,ABS(Table1[[#This Row],[tar-out]])&lt;$N$1)</f>
        <v>0</v>
      </c>
      <c r="N3342" t="b">
        <f>AND(ABS(Table1[[#This Row],[tar-out]])&gt;=$N$1,ABS(Table1[[#This Row],[tar-out]])&lt;$O$1)</f>
        <v>0</v>
      </c>
      <c r="O3342" t="b">
        <f>AND(ABS(Table1[[#This Row],[tar-out]])&gt;=$O$1,ABS(Table1[[#This Row],[tar-out]])&lt;$P$1)</f>
        <v>0</v>
      </c>
      <c r="P3342" s="1">
        <f>ROUND(Table1[[#This Row],[tar-out]],0)</f>
        <v>0</v>
      </c>
      <c r="Q3342" s="3">
        <v>3340</v>
      </c>
      <c r="U3342">
        <f>IF(Table1[[#This Row],[tar-out in '[0,1)]],1,0)</f>
        <v>1</v>
      </c>
      <c r="V3342">
        <f>IF(Table1[[#This Row],[tar-out in '[1,2)]],1,0)</f>
        <v>0</v>
      </c>
      <c r="W3342">
        <f>IF(Table1[[#This Row],[tar-out'[2,5)]],1,0)</f>
        <v>0</v>
      </c>
      <c r="X3342">
        <f>IF(Table1[[#This Row],[tar-out in '[5, 10)]],1,0)</f>
        <v>0</v>
      </c>
      <c r="Y3342">
        <f>IF(Table1[[#This Row],[tar-out in '[10,20)]],1,0)</f>
        <v>0</v>
      </c>
      <c r="Z3342">
        <f>IF(Table1[[#This Row],[tar-out in '[20, 10000)]],1,0)</f>
        <v>0</v>
      </c>
    </row>
    <row r="3343" spans="1:26" x14ac:dyDescent="0.25">
      <c r="A3343">
        <v>29</v>
      </c>
      <c r="B3343">
        <v>392</v>
      </c>
      <c r="C3343">
        <v>8.2758620689655196</v>
      </c>
      <c r="D3343">
        <v>2</v>
      </c>
      <c r="E3343">
        <v>179</v>
      </c>
      <c r="F3343">
        <v>6</v>
      </c>
      <c r="G3343">
        <v>5.7092094421386701</v>
      </c>
      <c r="H3343">
        <f>Table1[[#This Row],[target]]-Table1[[#This Row],[output]]</f>
        <v>0.2907905578613299</v>
      </c>
      <c r="I3343">
        <f>Table1[[#This Row],[tar-out]]*Table1[[#This Row],[tar-out]]</f>
        <v>8.4559148541303447E-2</v>
      </c>
      <c r="J3343" t="b">
        <f>AND(ABS(Table1[[#This Row],[tar-out]])&gt;=$J$1,ABS(Table1[[#This Row],[tar-out]])&lt;$K$1)</f>
        <v>1</v>
      </c>
      <c r="K3343" t="b">
        <f>AND(ABS(Table1[[#This Row],[tar-out]])&gt;=$K$1,ABS(Table1[[#This Row],[tar-out]])&lt;$L$1)</f>
        <v>0</v>
      </c>
      <c r="L3343" t="b">
        <f>AND(ABS(Table1[[#This Row],[tar-out]])&gt;=$L$1,ABS(Table1[[#This Row],[tar-out]])&lt;$M$1)</f>
        <v>0</v>
      </c>
      <c r="M3343" t="b">
        <f>AND(ABS(Table1[[#This Row],[tar-out]])&gt;=$M$1,ABS(Table1[[#This Row],[tar-out]])&lt;$N$1)</f>
        <v>0</v>
      </c>
      <c r="N3343" t="b">
        <f>AND(ABS(Table1[[#This Row],[tar-out]])&gt;=$N$1,ABS(Table1[[#This Row],[tar-out]])&lt;$O$1)</f>
        <v>0</v>
      </c>
      <c r="O3343" t="b">
        <f>AND(ABS(Table1[[#This Row],[tar-out]])&gt;=$O$1,ABS(Table1[[#This Row],[tar-out]])&lt;$P$1)</f>
        <v>0</v>
      </c>
      <c r="P3343" s="1">
        <f>ROUND(Table1[[#This Row],[tar-out]],0)</f>
        <v>0</v>
      </c>
      <c r="Q3343" s="2">
        <v>3341</v>
      </c>
      <c r="U3343">
        <f>IF(Table1[[#This Row],[tar-out in '[0,1)]],1,0)</f>
        <v>1</v>
      </c>
      <c r="V3343">
        <f>IF(Table1[[#This Row],[tar-out in '[1,2)]],1,0)</f>
        <v>0</v>
      </c>
      <c r="W3343">
        <f>IF(Table1[[#This Row],[tar-out'[2,5)]],1,0)</f>
        <v>0</v>
      </c>
      <c r="X3343">
        <f>IF(Table1[[#This Row],[tar-out in '[5, 10)]],1,0)</f>
        <v>0</v>
      </c>
      <c r="Y3343">
        <f>IF(Table1[[#This Row],[tar-out in '[10,20)]],1,0)</f>
        <v>0</v>
      </c>
      <c r="Z3343">
        <f>IF(Table1[[#This Row],[tar-out in '[20, 10000)]],1,0)</f>
        <v>0</v>
      </c>
    </row>
    <row r="3344" spans="1:26" x14ac:dyDescent="0.25">
      <c r="A3344">
        <v>29</v>
      </c>
      <c r="B3344">
        <v>392</v>
      </c>
      <c r="C3344">
        <v>8.2758620689655196</v>
      </c>
      <c r="D3344">
        <v>2</v>
      </c>
      <c r="E3344">
        <v>151</v>
      </c>
      <c r="F3344">
        <v>6</v>
      </c>
      <c r="G3344">
        <v>5.6983294486999503</v>
      </c>
      <c r="H3344">
        <f>Table1[[#This Row],[target]]-Table1[[#This Row],[output]]</f>
        <v>0.30167055130004972</v>
      </c>
      <c r="I3344">
        <f>Table1[[#This Row],[tar-out]]*Table1[[#This Row],[tar-out]]</f>
        <v>9.1005121521675933E-2</v>
      </c>
      <c r="J3344" t="b">
        <f>AND(ABS(Table1[[#This Row],[tar-out]])&gt;=$J$1,ABS(Table1[[#This Row],[tar-out]])&lt;$K$1)</f>
        <v>1</v>
      </c>
      <c r="K3344" t="b">
        <f>AND(ABS(Table1[[#This Row],[tar-out]])&gt;=$K$1,ABS(Table1[[#This Row],[tar-out]])&lt;$L$1)</f>
        <v>0</v>
      </c>
      <c r="L3344" t="b">
        <f>AND(ABS(Table1[[#This Row],[tar-out]])&gt;=$L$1,ABS(Table1[[#This Row],[tar-out]])&lt;$M$1)</f>
        <v>0</v>
      </c>
      <c r="M3344" t="b">
        <f>AND(ABS(Table1[[#This Row],[tar-out]])&gt;=$M$1,ABS(Table1[[#This Row],[tar-out]])&lt;$N$1)</f>
        <v>0</v>
      </c>
      <c r="N3344" t="b">
        <f>AND(ABS(Table1[[#This Row],[tar-out]])&gt;=$N$1,ABS(Table1[[#This Row],[tar-out]])&lt;$O$1)</f>
        <v>0</v>
      </c>
      <c r="O3344" t="b">
        <f>AND(ABS(Table1[[#This Row],[tar-out]])&gt;=$O$1,ABS(Table1[[#This Row],[tar-out]])&lt;$P$1)</f>
        <v>0</v>
      </c>
      <c r="P3344" s="1">
        <f>ROUND(Table1[[#This Row],[tar-out]],0)</f>
        <v>0</v>
      </c>
      <c r="Q3344" s="3">
        <v>3342</v>
      </c>
      <c r="U3344">
        <f>IF(Table1[[#This Row],[tar-out in '[0,1)]],1,0)</f>
        <v>1</v>
      </c>
      <c r="V3344">
        <f>IF(Table1[[#This Row],[tar-out in '[1,2)]],1,0)</f>
        <v>0</v>
      </c>
      <c r="W3344">
        <f>IF(Table1[[#This Row],[tar-out'[2,5)]],1,0)</f>
        <v>0</v>
      </c>
      <c r="X3344">
        <f>IF(Table1[[#This Row],[tar-out in '[5, 10)]],1,0)</f>
        <v>0</v>
      </c>
      <c r="Y3344">
        <f>IF(Table1[[#This Row],[tar-out in '[10,20)]],1,0)</f>
        <v>0</v>
      </c>
      <c r="Z3344">
        <f>IF(Table1[[#This Row],[tar-out in '[20, 10000)]],1,0)</f>
        <v>0</v>
      </c>
    </row>
    <row r="3345" spans="1:26" x14ac:dyDescent="0.25">
      <c r="A3345">
        <v>29</v>
      </c>
      <c r="B3345">
        <v>392</v>
      </c>
      <c r="C3345">
        <v>8.2758620689655196</v>
      </c>
      <c r="D3345">
        <v>2</v>
      </c>
      <c r="E3345">
        <v>211</v>
      </c>
      <c r="F3345">
        <v>6</v>
      </c>
      <c r="G3345">
        <v>5.7194919586181596</v>
      </c>
      <c r="H3345">
        <f>Table1[[#This Row],[target]]-Table1[[#This Row],[output]]</f>
        <v>0.28050804138184038</v>
      </c>
      <c r="I3345">
        <f>Table1[[#This Row],[tar-out]]*Table1[[#This Row],[tar-out]]</f>
        <v>7.8684761279876281E-2</v>
      </c>
      <c r="J3345" t="b">
        <f>AND(ABS(Table1[[#This Row],[tar-out]])&gt;=$J$1,ABS(Table1[[#This Row],[tar-out]])&lt;$K$1)</f>
        <v>1</v>
      </c>
      <c r="K3345" t="b">
        <f>AND(ABS(Table1[[#This Row],[tar-out]])&gt;=$K$1,ABS(Table1[[#This Row],[tar-out]])&lt;$L$1)</f>
        <v>0</v>
      </c>
      <c r="L3345" t="b">
        <f>AND(ABS(Table1[[#This Row],[tar-out]])&gt;=$L$1,ABS(Table1[[#This Row],[tar-out]])&lt;$M$1)</f>
        <v>0</v>
      </c>
      <c r="M3345" t="b">
        <f>AND(ABS(Table1[[#This Row],[tar-out]])&gt;=$M$1,ABS(Table1[[#This Row],[tar-out]])&lt;$N$1)</f>
        <v>0</v>
      </c>
      <c r="N3345" t="b">
        <f>AND(ABS(Table1[[#This Row],[tar-out]])&gt;=$N$1,ABS(Table1[[#This Row],[tar-out]])&lt;$O$1)</f>
        <v>0</v>
      </c>
      <c r="O3345" t="b">
        <f>AND(ABS(Table1[[#This Row],[tar-out]])&gt;=$O$1,ABS(Table1[[#This Row],[tar-out]])&lt;$P$1)</f>
        <v>0</v>
      </c>
      <c r="P3345" s="1">
        <f>ROUND(Table1[[#This Row],[tar-out]],0)</f>
        <v>0</v>
      </c>
      <c r="Q3345" s="2">
        <v>3343</v>
      </c>
      <c r="U3345">
        <f>IF(Table1[[#This Row],[tar-out in '[0,1)]],1,0)</f>
        <v>1</v>
      </c>
      <c r="V3345">
        <f>IF(Table1[[#This Row],[tar-out in '[1,2)]],1,0)</f>
        <v>0</v>
      </c>
      <c r="W3345">
        <f>IF(Table1[[#This Row],[tar-out'[2,5)]],1,0)</f>
        <v>0</v>
      </c>
      <c r="X3345">
        <f>IF(Table1[[#This Row],[tar-out in '[5, 10)]],1,0)</f>
        <v>0</v>
      </c>
      <c r="Y3345">
        <f>IF(Table1[[#This Row],[tar-out in '[10,20)]],1,0)</f>
        <v>0</v>
      </c>
      <c r="Z3345">
        <f>IF(Table1[[#This Row],[tar-out in '[20, 10000)]],1,0)</f>
        <v>0</v>
      </c>
    </row>
    <row r="3346" spans="1:26" x14ac:dyDescent="0.25">
      <c r="A3346">
        <v>29</v>
      </c>
      <c r="B3346">
        <v>392</v>
      </c>
      <c r="C3346">
        <v>8.2758620689655196</v>
      </c>
      <c r="D3346">
        <v>2</v>
      </c>
      <c r="E3346">
        <v>794</v>
      </c>
      <c r="F3346">
        <v>6</v>
      </c>
      <c r="G3346">
        <v>5.7154793739318803</v>
      </c>
      <c r="H3346">
        <f>Table1[[#This Row],[target]]-Table1[[#This Row],[output]]</f>
        <v>0.28452062606811968</v>
      </c>
      <c r="I3346">
        <f>Table1[[#This Row],[tar-out]]*Table1[[#This Row],[tar-out]]</f>
        <v>8.095198665819478E-2</v>
      </c>
      <c r="J3346" t="b">
        <f>AND(ABS(Table1[[#This Row],[tar-out]])&gt;=$J$1,ABS(Table1[[#This Row],[tar-out]])&lt;$K$1)</f>
        <v>1</v>
      </c>
      <c r="K3346" t="b">
        <f>AND(ABS(Table1[[#This Row],[tar-out]])&gt;=$K$1,ABS(Table1[[#This Row],[tar-out]])&lt;$L$1)</f>
        <v>0</v>
      </c>
      <c r="L3346" t="b">
        <f>AND(ABS(Table1[[#This Row],[tar-out]])&gt;=$L$1,ABS(Table1[[#This Row],[tar-out]])&lt;$M$1)</f>
        <v>0</v>
      </c>
      <c r="M3346" t="b">
        <f>AND(ABS(Table1[[#This Row],[tar-out]])&gt;=$M$1,ABS(Table1[[#This Row],[tar-out]])&lt;$N$1)</f>
        <v>0</v>
      </c>
      <c r="N3346" t="b">
        <f>AND(ABS(Table1[[#This Row],[tar-out]])&gt;=$N$1,ABS(Table1[[#This Row],[tar-out]])&lt;$O$1)</f>
        <v>0</v>
      </c>
      <c r="O3346" t="b">
        <f>AND(ABS(Table1[[#This Row],[tar-out]])&gt;=$O$1,ABS(Table1[[#This Row],[tar-out]])&lt;$P$1)</f>
        <v>0</v>
      </c>
      <c r="P3346" s="1">
        <f>ROUND(Table1[[#This Row],[tar-out]],0)</f>
        <v>0</v>
      </c>
      <c r="Q3346" s="3">
        <v>3344</v>
      </c>
      <c r="U3346">
        <f>IF(Table1[[#This Row],[tar-out in '[0,1)]],1,0)</f>
        <v>1</v>
      </c>
      <c r="V3346">
        <f>IF(Table1[[#This Row],[tar-out in '[1,2)]],1,0)</f>
        <v>0</v>
      </c>
      <c r="W3346">
        <f>IF(Table1[[#This Row],[tar-out'[2,5)]],1,0)</f>
        <v>0</v>
      </c>
      <c r="X3346">
        <f>IF(Table1[[#This Row],[tar-out in '[5, 10)]],1,0)</f>
        <v>0</v>
      </c>
      <c r="Y3346">
        <f>IF(Table1[[#This Row],[tar-out in '[10,20)]],1,0)</f>
        <v>0</v>
      </c>
      <c r="Z3346">
        <f>IF(Table1[[#This Row],[tar-out in '[20, 10000)]],1,0)</f>
        <v>0</v>
      </c>
    </row>
    <row r="3347" spans="1:26" x14ac:dyDescent="0.25">
      <c r="A3347">
        <v>29</v>
      </c>
      <c r="B3347">
        <v>392</v>
      </c>
      <c r="C3347">
        <v>8.2758620689655196</v>
      </c>
      <c r="D3347">
        <v>2</v>
      </c>
      <c r="E3347">
        <v>684</v>
      </c>
      <c r="F3347">
        <v>6</v>
      </c>
      <c r="G3347">
        <v>5.7154793739318803</v>
      </c>
      <c r="H3347">
        <f>Table1[[#This Row],[target]]-Table1[[#This Row],[output]]</f>
        <v>0.28452062606811968</v>
      </c>
      <c r="I3347">
        <f>Table1[[#This Row],[tar-out]]*Table1[[#This Row],[tar-out]]</f>
        <v>8.095198665819478E-2</v>
      </c>
      <c r="J3347" t="b">
        <f>AND(ABS(Table1[[#This Row],[tar-out]])&gt;=$J$1,ABS(Table1[[#This Row],[tar-out]])&lt;$K$1)</f>
        <v>1</v>
      </c>
      <c r="K3347" t="b">
        <f>AND(ABS(Table1[[#This Row],[tar-out]])&gt;=$K$1,ABS(Table1[[#This Row],[tar-out]])&lt;$L$1)</f>
        <v>0</v>
      </c>
      <c r="L3347" t="b">
        <f>AND(ABS(Table1[[#This Row],[tar-out]])&gt;=$L$1,ABS(Table1[[#This Row],[tar-out]])&lt;$M$1)</f>
        <v>0</v>
      </c>
      <c r="M3347" t="b">
        <f>AND(ABS(Table1[[#This Row],[tar-out]])&gt;=$M$1,ABS(Table1[[#This Row],[tar-out]])&lt;$N$1)</f>
        <v>0</v>
      </c>
      <c r="N3347" t="b">
        <f>AND(ABS(Table1[[#This Row],[tar-out]])&gt;=$N$1,ABS(Table1[[#This Row],[tar-out]])&lt;$O$1)</f>
        <v>0</v>
      </c>
      <c r="O3347" t="b">
        <f>AND(ABS(Table1[[#This Row],[tar-out]])&gt;=$O$1,ABS(Table1[[#This Row],[tar-out]])&lt;$P$1)</f>
        <v>0</v>
      </c>
      <c r="P3347" s="1">
        <f>ROUND(Table1[[#This Row],[tar-out]],0)</f>
        <v>0</v>
      </c>
      <c r="Q3347" s="2">
        <v>3345</v>
      </c>
      <c r="U3347">
        <f>IF(Table1[[#This Row],[tar-out in '[0,1)]],1,0)</f>
        <v>1</v>
      </c>
      <c r="V3347">
        <f>IF(Table1[[#This Row],[tar-out in '[1,2)]],1,0)</f>
        <v>0</v>
      </c>
      <c r="W3347">
        <f>IF(Table1[[#This Row],[tar-out'[2,5)]],1,0)</f>
        <v>0</v>
      </c>
      <c r="X3347">
        <f>IF(Table1[[#This Row],[tar-out in '[5, 10)]],1,0)</f>
        <v>0</v>
      </c>
      <c r="Y3347">
        <f>IF(Table1[[#This Row],[tar-out in '[10,20)]],1,0)</f>
        <v>0</v>
      </c>
      <c r="Z3347">
        <f>IF(Table1[[#This Row],[tar-out in '[20, 10000)]],1,0)</f>
        <v>0</v>
      </c>
    </row>
    <row r="3348" spans="1:26" x14ac:dyDescent="0.25">
      <c r="A3348">
        <v>29</v>
      </c>
      <c r="B3348">
        <v>392</v>
      </c>
      <c r="C3348">
        <v>8.2758620689655196</v>
      </c>
      <c r="D3348">
        <v>2</v>
      </c>
      <c r="E3348">
        <v>635</v>
      </c>
      <c r="F3348">
        <v>6</v>
      </c>
      <c r="G3348">
        <v>5.7154793739318803</v>
      </c>
      <c r="H3348">
        <f>Table1[[#This Row],[target]]-Table1[[#This Row],[output]]</f>
        <v>0.28452062606811968</v>
      </c>
      <c r="I3348">
        <f>Table1[[#This Row],[tar-out]]*Table1[[#This Row],[tar-out]]</f>
        <v>8.095198665819478E-2</v>
      </c>
      <c r="J3348" t="b">
        <f>AND(ABS(Table1[[#This Row],[tar-out]])&gt;=$J$1,ABS(Table1[[#This Row],[tar-out]])&lt;$K$1)</f>
        <v>1</v>
      </c>
      <c r="K3348" t="b">
        <f>AND(ABS(Table1[[#This Row],[tar-out]])&gt;=$K$1,ABS(Table1[[#This Row],[tar-out]])&lt;$L$1)</f>
        <v>0</v>
      </c>
      <c r="L3348" t="b">
        <f>AND(ABS(Table1[[#This Row],[tar-out]])&gt;=$L$1,ABS(Table1[[#This Row],[tar-out]])&lt;$M$1)</f>
        <v>0</v>
      </c>
      <c r="M3348" t="b">
        <f>AND(ABS(Table1[[#This Row],[tar-out]])&gt;=$M$1,ABS(Table1[[#This Row],[tar-out]])&lt;$N$1)</f>
        <v>0</v>
      </c>
      <c r="N3348" t="b">
        <f>AND(ABS(Table1[[#This Row],[tar-out]])&gt;=$N$1,ABS(Table1[[#This Row],[tar-out]])&lt;$O$1)</f>
        <v>0</v>
      </c>
      <c r="O3348" t="b">
        <f>AND(ABS(Table1[[#This Row],[tar-out]])&gt;=$O$1,ABS(Table1[[#This Row],[tar-out]])&lt;$P$1)</f>
        <v>0</v>
      </c>
      <c r="P3348" s="1">
        <f>ROUND(Table1[[#This Row],[tar-out]],0)</f>
        <v>0</v>
      </c>
      <c r="Q3348" s="3">
        <v>3346</v>
      </c>
      <c r="U3348">
        <f>IF(Table1[[#This Row],[tar-out in '[0,1)]],1,0)</f>
        <v>1</v>
      </c>
      <c r="V3348">
        <f>IF(Table1[[#This Row],[tar-out in '[1,2)]],1,0)</f>
        <v>0</v>
      </c>
      <c r="W3348">
        <f>IF(Table1[[#This Row],[tar-out'[2,5)]],1,0)</f>
        <v>0</v>
      </c>
      <c r="X3348">
        <f>IF(Table1[[#This Row],[tar-out in '[5, 10)]],1,0)</f>
        <v>0</v>
      </c>
      <c r="Y3348">
        <f>IF(Table1[[#This Row],[tar-out in '[10,20)]],1,0)</f>
        <v>0</v>
      </c>
      <c r="Z3348">
        <f>IF(Table1[[#This Row],[tar-out in '[20, 10000)]],1,0)</f>
        <v>0</v>
      </c>
    </row>
    <row r="3349" spans="1:26" x14ac:dyDescent="0.25">
      <c r="A3349">
        <v>29</v>
      </c>
      <c r="B3349">
        <v>392</v>
      </c>
      <c r="C3349">
        <v>8.2758620689655196</v>
      </c>
      <c r="D3349">
        <v>2</v>
      </c>
      <c r="E3349">
        <v>807</v>
      </c>
      <c r="F3349">
        <v>6</v>
      </c>
      <c r="G3349">
        <v>5.7154793739318803</v>
      </c>
      <c r="H3349">
        <f>Table1[[#This Row],[target]]-Table1[[#This Row],[output]]</f>
        <v>0.28452062606811968</v>
      </c>
      <c r="I3349">
        <f>Table1[[#This Row],[tar-out]]*Table1[[#This Row],[tar-out]]</f>
        <v>8.095198665819478E-2</v>
      </c>
      <c r="J3349" t="b">
        <f>AND(ABS(Table1[[#This Row],[tar-out]])&gt;=$J$1,ABS(Table1[[#This Row],[tar-out]])&lt;$K$1)</f>
        <v>1</v>
      </c>
      <c r="K3349" t="b">
        <f>AND(ABS(Table1[[#This Row],[tar-out]])&gt;=$K$1,ABS(Table1[[#This Row],[tar-out]])&lt;$L$1)</f>
        <v>0</v>
      </c>
      <c r="L3349" t="b">
        <f>AND(ABS(Table1[[#This Row],[tar-out]])&gt;=$L$1,ABS(Table1[[#This Row],[tar-out]])&lt;$M$1)</f>
        <v>0</v>
      </c>
      <c r="M3349" t="b">
        <f>AND(ABS(Table1[[#This Row],[tar-out]])&gt;=$M$1,ABS(Table1[[#This Row],[tar-out]])&lt;$N$1)</f>
        <v>0</v>
      </c>
      <c r="N3349" t="b">
        <f>AND(ABS(Table1[[#This Row],[tar-out]])&gt;=$N$1,ABS(Table1[[#This Row],[tar-out]])&lt;$O$1)</f>
        <v>0</v>
      </c>
      <c r="O3349" t="b">
        <f>AND(ABS(Table1[[#This Row],[tar-out]])&gt;=$O$1,ABS(Table1[[#This Row],[tar-out]])&lt;$P$1)</f>
        <v>0</v>
      </c>
      <c r="P3349" s="1">
        <f>ROUND(Table1[[#This Row],[tar-out]],0)</f>
        <v>0</v>
      </c>
      <c r="Q3349" s="2">
        <v>3347</v>
      </c>
      <c r="U3349">
        <f>IF(Table1[[#This Row],[tar-out in '[0,1)]],1,0)</f>
        <v>1</v>
      </c>
      <c r="V3349">
        <f>IF(Table1[[#This Row],[tar-out in '[1,2)]],1,0)</f>
        <v>0</v>
      </c>
      <c r="W3349">
        <f>IF(Table1[[#This Row],[tar-out'[2,5)]],1,0)</f>
        <v>0</v>
      </c>
      <c r="X3349">
        <f>IF(Table1[[#This Row],[tar-out in '[5, 10)]],1,0)</f>
        <v>0</v>
      </c>
      <c r="Y3349">
        <f>IF(Table1[[#This Row],[tar-out in '[10,20)]],1,0)</f>
        <v>0</v>
      </c>
      <c r="Z3349">
        <f>IF(Table1[[#This Row],[tar-out in '[20, 10000)]],1,0)</f>
        <v>0</v>
      </c>
    </row>
    <row r="3350" spans="1:26" x14ac:dyDescent="0.25">
      <c r="A3350">
        <v>29</v>
      </c>
      <c r="B3350">
        <v>392</v>
      </c>
      <c r="C3350">
        <v>8.2758620689655196</v>
      </c>
      <c r="D3350">
        <v>2</v>
      </c>
      <c r="E3350">
        <v>898</v>
      </c>
      <c r="F3350">
        <v>6</v>
      </c>
      <c r="G3350">
        <v>5.7154793739318803</v>
      </c>
      <c r="H3350">
        <f>Table1[[#This Row],[target]]-Table1[[#This Row],[output]]</f>
        <v>0.28452062606811968</v>
      </c>
      <c r="I3350">
        <f>Table1[[#This Row],[tar-out]]*Table1[[#This Row],[tar-out]]</f>
        <v>8.095198665819478E-2</v>
      </c>
      <c r="J3350" t="b">
        <f>AND(ABS(Table1[[#This Row],[tar-out]])&gt;=$J$1,ABS(Table1[[#This Row],[tar-out]])&lt;$K$1)</f>
        <v>1</v>
      </c>
      <c r="K3350" t="b">
        <f>AND(ABS(Table1[[#This Row],[tar-out]])&gt;=$K$1,ABS(Table1[[#This Row],[tar-out]])&lt;$L$1)</f>
        <v>0</v>
      </c>
      <c r="L3350" t="b">
        <f>AND(ABS(Table1[[#This Row],[tar-out]])&gt;=$L$1,ABS(Table1[[#This Row],[tar-out]])&lt;$M$1)</f>
        <v>0</v>
      </c>
      <c r="M3350" t="b">
        <f>AND(ABS(Table1[[#This Row],[tar-out]])&gt;=$M$1,ABS(Table1[[#This Row],[tar-out]])&lt;$N$1)</f>
        <v>0</v>
      </c>
      <c r="N3350" t="b">
        <f>AND(ABS(Table1[[#This Row],[tar-out]])&gt;=$N$1,ABS(Table1[[#This Row],[tar-out]])&lt;$O$1)</f>
        <v>0</v>
      </c>
      <c r="O3350" t="b">
        <f>AND(ABS(Table1[[#This Row],[tar-out]])&gt;=$O$1,ABS(Table1[[#This Row],[tar-out]])&lt;$P$1)</f>
        <v>0</v>
      </c>
      <c r="P3350" s="1">
        <f>ROUND(Table1[[#This Row],[tar-out]],0)</f>
        <v>0</v>
      </c>
      <c r="Q3350" s="3">
        <v>3348</v>
      </c>
      <c r="U3350">
        <f>IF(Table1[[#This Row],[tar-out in '[0,1)]],1,0)</f>
        <v>1</v>
      </c>
      <c r="V3350">
        <f>IF(Table1[[#This Row],[tar-out in '[1,2)]],1,0)</f>
        <v>0</v>
      </c>
      <c r="W3350">
        <f>IF(Table1[[#This Row],[tar-out'[2,5)]],1,0)</f>
        <v>0</v>
      </c>
      <c r="X3350">
        <f>IF(Table1[[#This Row],[tar-out in '[5, 10)]],1,0)</f>
        <v>0</v>
      </c>
      <c r="Y3350">
        <f>IF(Table1[[#This Row],[tar-out in '[10,20)]],1,0)</f>
        <v>0</v>
      </c>
      <c r="Z3350">
        <f>IF(Table1[[#This Row],[tar-out in '[20, 10000)]],1,0)</f>
        <v>0</v>
      </c>
    </row>
    <row r="3351" spans="1:26" x14ac:dyDescent="0.25">
      <c r="A3351">
        <v>29</v>
      </c>
      <c r="B3351">
        <v>392</v>
      </c>
      <c r="C3351">
        <v>8.2758620689655196</v>
      </c>
      <c r="D3351">
        <v>2</v>
      </c>
      <c r="E3351">
        <v>771</v>
      </c>
      <c r="F3351">
        <v>6</v>
      </c>
      <c r="G3351">
        <v>5.7154793739318803</v>
      </c>
      <c r="H3351">
        <f>Table1[[#This Row],[target]]-Table1[[#This Row],[output]]</f>
        <v>0.28452062606811968</v>
      </c>
      <c r="I3351">
        <f>Table1[[#This Row],[tar-out]]*Table1[[#This Row],[tar-out]]</f>
        <v>8.095198665819478E-2</v>
      </c>
      <c r="J3351" t="b">
        <f>AND(ABS(Table1[[#This Row],[tar-out]])&gt;=$J$1,ABS(Table1[[#This Row],[tar-out]])&lt;$K$1)</f>
        <v>1</v>
      </c>
      <c r="K3351" t="b">
        <f>AND(ABS(Table1[[#This Row],[tar-out]])&gt;=$K$1,ABS(Table1[[#This Row],[tar-out]])&lt;$L$1)</f>
        <v>0</v>
      </c>
      <c r="L3351" t="b">
        <f>AND(ABS(Table1[[#This Row],[tar-out]])&gt;=$L$1,ABS(Table1[[#This Row],[tar-out]])&lt;$M$1)</f>
        <v>0</v>
      </c>
      <c r="M3351" t="b">
        <f>AND(ABS(Table1[[#This Row],[tar-out]])&gt;=$M$1,ABS(Table1[[#This Row],[tar-out]])&lt;$N$1)</f>
        <v>0</v>
      </c>
      <c r="N3351" t="b">
        <f>AND(ABS(Table1[[#This Row],[tar-out]])&gt;=$N$1,ABS(Table1[[#This Row],[tar-out]])&lt;$O$1)</f>
        <v>0</v>
      </c>
      <c r="O3351" t="b">
        <f>AND(ABS(Table1[[#This Row],[tar-out]])&gt;=$O$1,ABS(Table1[[#This Row],[tar-out]])&lt;$P$1)</f>
        <v>0</v>
      </c>
      <c r="P3351" s="1">
        <f>ROUND(Table1[[#This Row],[tar-out]],0)</f>
        <v>0</v>
      </c>
      <c r="Q3351" s="2">
        <v>3349</v>
      </c>
      <c r="U3351">
        <f>IF(Table1[[#This Row],[tar-out in '[0,1)]],1,0)</f>
        <v>1</v>
      </c>
      <c r="V3351">
        <f>IF(Table1[[#This Row],[tar-out in '[1,2)]],1,0)</f>
        <v>0</v>
      </c>
      <c r="W3351">
        <f>IF(Table1[[#This Row],[tar-out'[2,5)]],1,0)</f>
        <v>0</v>
      </c>
      <c r="X3351">
        <f>IF(Table1[[#This Row],[tar-out in '[5, 10)]],1,0)</f>
        <v>0</v>
      </c>
      <c r="Y3351">
        <f>IF(Table1[[#This Row],[tar-out in '[10,20)]],1,0)</f>
        <v>0</v>
      </c>
      <c r="Z3351">
        <f>IF(Table1[[#This Row],[tar-out in '[20, 10000)]],1,0)</f>
        <v>0</v>
      </c>
    </row>
    <row r="3352" spans="1:26" x14ac:dyDescent="0.25">
      <c r="A3352">
        <v>29</v>
      </c>
      <c r="B3352">
        <v>392</v>
      </c>
      <c r="C3352">
        <v>8.2758620689655196</v>
      </c>
      <c r="D3352">
        <v>2</v>
      </c>
      <c r="E3352">
        <v>862</v>
      </c>
      <c r="F3352">
        <v>6</v>
      </c>
      <c r="G3352">
        <v>5.7154793739318803</v>
      </c>
      <c r="H3352">
        <f>Table1[[#This Row],[target]]-Table1[[#This Row],[output]]</f>
        <v>0.28452062606811968</v>
      </c>
      <c r="I3352">
        <f>Table1[[#This Row],[tar-out]]*Table1[[#This Row],[tar-out]]</f>
        <v>8.095198665819478E-2</v>
      </c>
      <c r="J3352" t="b">
        <f>AND(ABS(Table1[[#This Row],[tar-out]])&gt;=$J$1,ABS(Table1[[#This Row],[tar-out]])&lt;$K$1)</f>
        <v>1</v>
      </c>
      <c r="K3352" t="b">
        <f>AND(ABS(Table1[[#This Row],[tar-out]])&gt;=$K$1,ABS(Table1[[#This Row],[tar-out]])&lt;$L$1)</f>
        <v>0</v>
      </c>
      <c r="L3352" t="b">
        <f>AND(ABS(Table1[[#This Row],[tar-out]])&gt;=$L$1,ABS(Table1[[#This Row],[tar-out]])&lt;$M$1)</f>
        <v>0</v>
      </c>
      <c r="M3352" t="b">
        <f>AND(ABS(Table1[[#This Row],[tar-out]])&gt;=$M$1,ABS(Table1[[#This Row],[tar-out]])&lt;$N$1)</f>
        <v>0</v>
      </c>
      <c r="N3352" t="b">
        <f>AND(ABS(Table1[[#This Row],[tar-out]])&gt;=$N$1,ABS(Table1[[#This Row],[tar-out]])&lt;$O$1)</f>
        <v>0</v>
      </c>
      <c r="O3352" t="b">
        <f>AND(ABS(Table1[[#This Row],[tar-out]])&gt;=$O$1,ABS(Table1[[#This Row],[tar-out]])&lt;$P$1)</f>
        <v>0</v>
      </c>
      <c r="P3352" s="1">
        <f>ROUND(Table1[[#This Row],[tar-out]],0)</f>
        <v>0</v>
      </c>
      <c r="Q3352" s="3">
        <v>3350</v>
      </c>
      <c r="U3352">
        <f>IF(Table1[[#This Row],[tar-out in '[0,1)]],1,0)</f>
        <v>1</v>
      </c>
      <c r="V3352">
        <f>IF(Table1[[#This Row],[tar-out in '[1,2)]],1,0)</f>
        <v>0</v>
      </c>
      <c r="W3352">
        <f>IF(Table1[[#This Row],[tar-out'[2,5)]],1,0)</f>
        <v>0</v>
      </c>
      <c r="X3352">
        <f>IF(Table1[[#This Row],[tar-out in '[5, 10)]],1,0)</f>
        <v>0</v>
      </c>
      <c r="Y3352">
        <f>IF(Table1[[#This Row],[tar-out in '[10,20)]],1,0)</f>
        <v>0</v>
      </c>
      <c r="Z3352">
        <f>IF(Table1[[#This Row],[tar-out in '[20, 10000)]],1,0)</f>
        <v>0</v>
      </c>
    </row>
    <row r="3353" spans="1:26" x14ac:dyDescent="0.25">
      <c r="A3353">
        <v>29</v>
      </c>
      <c r="B3353">
        <v>392</v>
      </c>
      <c r="C3353">
        <v>8.2758620689655196</v>
      </c>
      <c r="D3353">
        <v>2</v>
      </c>
      <c r="E3353">
        <v>735</v>
      </c>
      <c r="F3353">
        <v>6</v>
      </c>
      <c r="G3353">
        <v>5.7154793739318803</v>
      </c>
      <c r="H3353">
        <f>Table1[[#This Row],[target]]-Table1[[#This Row],[output]]</f>
        <v>0.28452062606811968</v>
      </c>
      <c r="I3353">
        <f>Table1[[#This Row],[tar-out]]*Table1[[#This Row],[tar-out]]</f>
        <v>8.095198665819478E-2</v>
      </c>
      <c r="J3353" t="b">
        <f>AND(ABS(Table1[[#This Row],[tar-out]])&gt;=$J$1,ABS(Table1[[#This Row],[tar-out]])&lt;$K$1)</f>
        <v>1</v>
      </c>
      <c r="K3353" t="b">
        <f>AND(ABS(Table1[[#This Row],[tar-out]])&gt;=$K$1,ABS(Table1[[#This Row],[tar-out]])&lt;$L$1)</f>
        <v>0</v>
      </c>
      <c r="L3353" t="b">
        <f>AND(ABS(Table1[[#This Row],[tar-out]])&gt;=$L$1,ABS(Table1[[#This Row],[tar-out]])&lt;$M$1)</f>
        <v>0</v>
      </c>
      <c r="M3353" t="b">
        <f>AND(ABS(Table1[[#This Row],[tar-out]])&gt;=$M$1,ABS(Table1[[#This Row],[tar-out]])&lt;$N$1)</f>
        <v>0</v>
      </c>
      <c r="N3353" t="b">
        <f>AND(ABS(Table1[[#This Row],[tar-out]])&gt;=$N$1,ABS(Table1[[#This Row],[tar-out]])&lt;$O$1)</f>
        <v>0</v>
      </c>
      <c r="O3353" t="b">
        <f>AND(ABS(Table1[[#This Row],[tar-out]])&gt;=$O$1,ABS(Table1[[#This Row],[tar-out]])&lt;$P$1)</f>
        <v>0</v>
      </c>
      <c r="P3353" s="1">
        <f>ROUND(Table1[[#This Row],[tar-out]],0)</f>
        <v>0</v>
      </c>
      <c r="Q3353" s="2">
        <v>3351</v>
      </c>
      <c r="U3353">
        <f>IF(Table1[[#This Row],[tar-out in '[0,1)]],1,0)</f>
        <v>1</v>
      </c>
      <c r="V3353">
        <f>IF(Table1[[#This Row],[tar-out in '[1,2)]],1,0)</f>
        <v>0</v>
      </c>
      <c r="W3353">
        <f>IF(Table1[[#This Row],[tar-out'[2,5)]],1,0)</f>
        <v>0</v>
      </c>
      <c r="X3353">
        <f>IF(Table1[[#This Row],[tar-out in '[5, 10)]],1,0)</f>
        <v>0</v>
      </c>
      <c r="Y3353">
        <f>IF(Table1[[#This Row],[tar-out in '[10,20)]],1,0)</f>
        <v>0</v>
      </c>
      <c r="Z3353">
        <f>IF(Table1[[#This Row],[tar-out in '[20, 10000)]],1,0)</f>
        <v>0</v>
      </c>
    </row>
    <row r="3354" spans="1:26" x14ac:dyDescent="0.25">
      <c r="A3354">
        <v>29</v>
      </c>
      <c r="B3354">
        <v>392</v>
      </c>
      <c r="C3354">
        <v>8.2758620689655196</v>
      </c>
      <c r="D3354">
        <v>2</v>
      </c>
      <c r="E3354">
        <v>826</v>
      </c>
      <c r="F3354">
        <v>6</v>
      </c>
      <c r="G3354">
        <v>5.7154793739318803</v>
      </c>
      <c r="H3354">
        <f>Table1[[#This Row],[target]]-Table1[[#This Row],[output]]</f>
        <v>0.28452062606811968</v>
      </c>
      <c r="I3354">
        <f>Table1[[#This Row],[tar-out]]*Table1[[#This Row],[tar-out]]</f>
        <v>8.095198665819478E-2</v>
      </c>
      <c r="J3354" t="b">
        <f>AND(ABS(Table1[[#This Row],[tar-out]])&gt;=$J$1,ABS(Table1[[#This Row],[tar-out]])&lt;$K$1)</f>
        <v>1</v>
      </c>
      <c r="K3354" t="b">
        <f>AND(ABS(Table1[[#This Row],[tar-out]])&gt;=$K$1,ABS(Table1[[#This Row],[tar-out]])&lt;$L$1)</f>
        <v>0</v>
      </c>
      <c r="L3354" t="b">
        <f>AND(ABS(Table1[[#This Row],[tar-out]])&gt;=$L$1,ABS(Table1[[#This Row],[tar-out]])&lt;$M$1)</f>
        <v>0</v>
      </c>
      <c r="M3354" t="b">
        <f>AND(ABS(Table1[[#This Row],[tar-out]])&gt;=$M$1,ABS(Table1[[#This Row],[tar-out]])&lt;$N$1)</f>
        <v>0</v>
      </c>
      <c r="N3354" t="b">
        <f>AND(ABS(Table1[[#This Row],[tar-out]])&gt;=$N$1,ABS(Table1[[#This Row],[tar-out]])&lt;$O$1)</f>
        <v>0</v>
      </c>
      <c r="O3354" t="b">
        <f>AND(ABS(Table1[[#This Row],[tar-out]])&gt;=$O$1,ABS(Table1[[#This Row],[tar-out]])&lt;$P$1)</f>
        <v>0</v>
      </c>
      <c r="P3354" s="1">
        <f>ROUND(Table1[[#This Row],[tar-out]],0)</f>
        <v>0</v>
      </c>
      <c r="Q3354" s="3">
        <v>3352</v>
      </c>
      <c r="U3354">
        <f>IF(Table1[[#This Row],[tar-out in '[0,1)]],1,0)</f>
        <v>1</v>
      </c>
      <c r="V3354">
        <f>IF(Table1[[#This Row],[tar-out in '[1,2)]],1,0)</f>
        <v>0</v>
      </c>
      <c r="W3354">
        <f>IF(Table1[[#This Row],[tar-out'[2,5)]],1,0)</f>
        <v>0</v>
      </c>
      <c r="X3354">
        <f>IF(Table1[[#This Row],[tar-out in '[5, 10)]],1,0)</f>
        <v>0</v>
      </c>
      <c r="Y3354">
        <f>IF(Table1[[#This Row],[tar-out in '[10,20)]],1,0)</f>
        <v>0</v>
      </c>
      <c r="Z3354">
        <f>IF(Table1[[#This Row],[tar-out in '[20, 10000)]],1,0)</f>
        <v>0</v>
      </c>
    </row>
    <row r="3355" spans="1:26" x14ac:dyDescent="0.25">
      <c r="A3355">
        <v>29</v>
      </c>
      <c r="B3355">
        <v>392</v>
      </c>
      <c r="C3355">
        <v>8.2758620689655196</v>
      </c>
      <c r="D3355">
        <v>2</v>
      </c>
      <c r="E3355">
        <v>772</v>
      </c>
      <c r="F3355">
        <v>6</v>
      </c>
      <c r="G3355">
        <v>5.7154793739318803</v>
      </c>
      <c r="H3355">
        <f>Table1[[#This Row],[target]]-Table1[[#This Row],[output]]</f>
        <v>0.28452062606811968</v>
      </c>
      <c r="I3355">
        <f>Table1[[#This Row],[tar-out]]*Table1[[#This Row],[tar-out]]</f>
        <v>8.095198665819478E-2</v>
      </c>
      <c r="J3355" t="b">
        <f>AND(ABS(Table1[[#This Row],[tar-out]])&gt;=$J$1,ABS(Table1[[#This Row],[tar-out]])&lt;$K$1)</f>
        <v>1</v>
      </c>
      <c r="K3355" t="b">
        <f>AND(ABS(Table1[[#This Row],[tar-out]])&gt;=$K$1,ABS(Table1[[#This Row],[tar-out]])&lt;$L$1)</f>
        <v>0</v>
      </c>
      <c r="L3355" t="b">
        <f>AND(ABS(Table1[[#This Row],[tar-out]])&gt;=$L$1,ABS(Table1[[#This Row],[tar-out]])&lt;$M$1)</f>
        <v>0</v>
      </c>
      <c r="M3355" t="b">
        <f>AND(ABS(Table1[[#This Row],[tar-out]])&gt;=$M$1,ABS(Table1[[#This Row],[tar-out]])&lt;$N$1)</f>
        <v>0</v>
      </c>
      <c r="N3355" t="b">
        <f>AND(ABS(Table1[[#This Row],[tar-out]])&gt;=$N$1,ABS(Table1[[#This Row],[tar-out]])&lt;$O$1)</f>
        <v>0</v>
      </c>
      <c r="O3355" t="b">
        <f>AND(ABS(Table1[[#This Row],[tar-out]])&gt;=$O$1,ABS(Table1[[#This Row],[tar-out]])&lt;$P$1)</f>
        <v>0</v>
      </c>
      <c r="P3355" s="1">
        <f>ROUND(Table1[[#This Row],[tar-out]],0)</f>
        <v>0</v>
      </c>
      <c r="Q3355" s="2">
        <v>3353</v>
      </c>
      <c r="U3355">
        <f>IF(Table1[[#This Row],[tar-out in '[0,1)]],1,0)</f>
        <v>1</v>
      </c>
      <c r="V3355">
        <f>IF(Table1[[#This Row],[tar-out in '[1,2)]],1,0)</f>
        <v>0</v>
      </c>
      <c r="W3355">
        <f>IF(Table1[[#This Row],[tar-out'[2,5)]],1,0)</f>
        <v>0</v>
      </c>
      <c r="X3355">
        <f>IF(Table1[[#This Row],[tar-out in '[5, 10)]],1,0)</f>
        <v>0</v>
      </c>
      <c r="Y3355">
        <f>IF(Table1[[#This Row],[tar-out in '[10,20)]],1,0)</f>
        <v>0</v>
      </c>
      <c r="Z3355">
        <f>IF(Table1[[#This Row],[tar-out in '[20, 10000)]],1,0)</f>
        <v>0</v>
      </c>
    </row>
    <row r="3356" spans="1:26" x14ac:dyDescent="0.25">
      <c r="A3356">
        <v>29</v>
      </c>
      <c r="B3356">
        <v>392</v>
      </c>
      <c r="C3356">
        <v>8.2758620689655196</v>
      </c>
      <c r="D3356">
        <v>2</v>
      </c>
      <c r="E3356">
        <v>302</v>
      </c>
      <c r="F3356">
        <v>6</v>
      </c>
      <c r="G3356">
        <v>5.7472062110900897</v>
      </c>
      <c r="H3356">
        <f>Table1[[#This Row],[target]]-Table1[[#This Row],[output]]</f>
        <v>0.25279378890991033</v>
      </c>
      <c r="I3356">
        <f>Table1[[#This Row],[tar-out]]*Table1[[#This Row],[tar-out]]</f>
        <v>6.3904699711428301E-2</v>
      </c>
      <c r="J3356" t="b">
        <f>AND(ABS(Table1[[#This Row],[tar-out]])&gt;=$J$1,ABS(Table1[[#This Row],[tar-out]])&lt;$K$1)</f>
        <v>1</v>
      </c>
      <c r="K3356" t="b">
        <f>AND(ABS(Table1[[#This Row],[tar-out]])&gt;=$K$1,ABS(Table1[[#This Row],[tar-out]])&lt;$L$1)</f>
        <v>0</v>
      </c>
      <c r="L3356" t="b">
        <f>AND(ABS(Table1[[#This Row],[tar-out]])&gt;=$L$1,ABS(Table1[[#This Row],[tar-out]])&lt;$M$1)</f>
        <v>0</v>
      </c>
      <c r="M3356" t="b">
        <f>AND(ABS(Table1[[#This Row],[tar-out]])&gt;=$M$1,ABS(Table1[[#This Row],[tar-out]])&lt;$N$1)</f>
        <v>0</v>
      </c>
      <c r="N3356" t="b">
        <f>AND(ABS(Table1[[#This Row],[tar-out]])&gt;=$N$1,ABS(Table1[[#This Row],[tar-out]])&lt;$O$1)</f>
        <v>0</v>
      </c>
      <c r="O3356" t="b">
        <f>AND(ABS(Table1[[#This Row],[tar-out]])&gt;=$O$1,ABS(Table1[[#This Row],[tar-out]])&lt;$P$1)</f>
        <v>0</v>
      </c>
      <c r="P3356" s="1">
        <f>ROUND(Table1[[#This Row],[tar-out]],0)</f>
        <v>0</v>
      </c>
      <c r="Q3356" s="3">
        <v>3354</v>
      </c>
      <c r="U3356">
        <f>IF(Table1[[#This Row],[tar-out in '[0,1)]],1,0)</f>
        <v>1</v>
      </c>
      <c r="V3356">
        <f>IF(Table1[[#This Row],[tar-out in '[1,2)]],1,0)</f>
        <v>0</v>
      </c>
      <c r="W3356">
        <f>IF(Table1[[#This Row],[tar-out'[2,5)]],1,0)</f>
        <v>0</v>
      </c>
      <c r="X3356">
        <f>IF(Table1[[#This Row],[tar-out in '[5, 10)]],1,0)</f>
        <v>0</v>
      </c>
      <c r="Y3356">
        <f>IF(Table1[[#This Row],[tar-out in '[10,20)]],1,0)</f>
        <v>0</v>
      </c>
      <c r="Z3356">
        <f>IF(Table1[[#This Row],[tar-out in '[20, 10000)]],1,0)</f>
        <v>0</v>
      </c>
    </row>
    <row r="3357" spans="1:26" x14ac:dyDescent="0.25">
      <c r="A3357">
        <v>29</v>
      </c>
      <c r="B3357">
        <v>392</v>
      </c>
      <c r="C3357">
        <v>8.2758620689655196</v>
      </c>
      <c r="D3357">
        <v>2</v>
      </c>
      <c r="E3357">
        <v>402</v>
      </c>
      <c r="F3357">
        <v>6</v>
      </c>
      <c r="G3357">
        <v>5.7154793739318803</v>
      </c>
      <c r="H3357">
        <f>Table1[[#This Row],[target]]-Table1[[#This Row],[output]]</f>
        <v>0.28452062606811968</v>
      </c>
      <c r="I3357">
        <f>Table1[[#This Row],[tar-out]]*Table1[[#This Row],[tar-out]]</f>
        <v>8.095198665819478E-2</v>
      </c>
      <c r="J3357" t="b">
        <f>AND(ABS(Table1[[#This Row],[tar-out]])&gt;=$J$1,ABS(Table1[[#This Row],[tar-out]])&lt;$K$1)</f>
        <v>1</v>
      </c>
      <c r="K3357" t="b">
        <f>AND(ABS(Table1[[#This Row],[tar-out]])&gt;=$K$1,ABS(Table1[[#This Row],[tar-out]])&lt;$L$1)</f>
        <v>0</v>
      </c>
      <c r="L3357" t="b">
        <f>AND(ABS(Table1[[#This Row],[tar-out]])&gt;=$L$1,ABS(Table1[[#This Row],[tar-out]])&lt;$M$1)</f>
        <v>0</v>
      </c>
      <c r="M3357" t="b">
        <f>AND(ABS(Table1[[#This Row],[tar-out]])&gt;=$M$1,ABS(Table1[[#This Row],[tar-out]])&lt;$N$1)</f>
        <v>0</v>
      </c>
      <c r="N3357" t="b">
        <f>AND(ABS(Table1[[#This Row],[tar-out]])&gt;=$N$1,ABS(Table1[[#This Row],[tar-out]])&lt;$O$1)</f>
        <v>0</v>
      </c>
      <c r="O3357" t="b">
        <f>AND(ABS(Table1[[#This Row],[tar-out]])&gt;=$O$1,ABS(Table1[[#This Row],[tar-out]])&lt;$P$1)</f>
        <v>0</v>
      </c>
      <c r="P3357" s="1">
        <f>ROUND(Table1[[#This Row],[tar-out]],0)</f>
        <v>0</v>
      </c>
      <c r="Q3357" s="2">
        <v>3355</v>
      </c>
      <c r="U3357">
        <f>IF(Table1[[#This Row],[tar-out in '[0,1)]],1,0)</f>
        <v>1</v>
      </c>
      <c r="V3357">
        <f>IF(Table1[[#This Row],[tar-out in '[1,2)]],1,0)</f>
        <v>0</v>
      </c>
      <c r="W3357">
        <f>IF(Table1[[#This Row],[tar-out'[2,5)]],1,0)</f>
        <v>0</v>
      </c>
      <c r="X3357">
        <f>IF(Table1[[#This Row],[tar-out in '[5, 10)]],1,0)</f>
        <v>0</v>
      </c>
      <c r="Y3357">
        <f>IF(Table1[[#This Row],[tar-out in '[10,20)]],1,0)</f>
        <v>0</v>
      </c>
      <c r="Z3357">
        <f>IF(Table1[[#This Row],[tar-out in '[20, 10000)]],1,0)</f>
        <v>0</v>
      </c>
    </row>
    <row r="3358" spans="1:26" x14ac:dyDescent="0.25">
      <c r="A3358">
        <v>29</v>
      </c>
      <c r="B3358">
        <v>392</v>
      </c>
      <c r="C3358">
        <v>8.2758620689655196</v>
      </c>
      <c r="D3358">
        <v>2</v>
      </c>
      <c r="E3358">
        <v>266</v>
      </c>
      <c r="F3358">
        <v>6</v>
      </c>
      <c r="G3358">
        <v>5.7361092567443803</v>
      </c>
      <c r="H3358">
        <f>Table1[[#This Row],[target]]-Table1[[#This Row],[output]]</f>
        <v>0.26389074325561968</v>
      </c>
      <c r="I3358">
        <f>Table1[[#This Row],[tar-out]]*Table1[[#This Row],[tar-out]]</f>
        <v>6.9638324376003383E-2</v>
      </c>
      <c r="J3358" t="b">
        <f>AND(ABS(Table1[[#This Row],[tar-out]])&gt;=$J$1,ABS(Table1[[#This Row],[tar-out]])&lt;$K$1)</f>
        <v>1</v>
      </c>
      <c r="K3358" t="b">
        <f>AND(ABS(Table1[[#This Row],[tar-out]])&gt;=$K$1,ABS(Table1[[#This Row],[tar-out]])&lt;$L$1)</f>
        <v>0</v>
      </c>
      <c r="L3358" t="b">
        <f>AND(ABS(Table1[[#This Row],[tar-out]])&gt;=$L$1,ABS(Table1[[#This Row],[tar-out]])&lt;$M$1)</f>
        <v>0</v>
      </c>
      <c r="M3358" t="b">
        <f>AND(ABS(Table1[[#This Row],[tar-out]])&gt;=$M$1,ABS(Table1[[#This Row],[tar-out]])&lt;$N$1)</f>
        <v>0</v>
      </c>
      <c r="N3358" t="b">
        <f>AND(ABS(Table1[[#This Row],[tar-out]])&gt;=$N$1,ABS(Table1[[#This Row],[tar-out]])&lt;$O$1)</f>
        <v>0</v>
      </c>
      <c r="O3358" t="b">
        <f>AND(ABS(Table1[[#This Row],[tar-out]])&gt;=$O$1,ABS(Table1[[#This Row],[tar-out]])&lt;$P$1)</f>
        <v>0</v>
      </c>
      <c r="P3358" s="1">
        <f>ROUND(Table1[[#This Row],[tar-out]],0)</f>
        <v>0</v>
      </c>
      <c r="Q3358" s="3">
        <v>3356</v>
      </c>
      <c r="U3358">
        <f>IF(Table1[[#This Row],[tar-out in '[0,1)]],1,0)</f>
        <v>1</v>
      </c>
      <c r="V3358">
        <f>IF(Table1[[#This Row],[tar-out in '[1,2)]],1,0)</f>
        <v>0</v>
      </c>
      <c r="W3358">
        <f>IF(Table1[[#This Row],[tar-out'[2,5)]],1,0)</f>
        <v>0</v>
      </c>
      <c r="X3358">
        <f>IF(Table1[[#This Row],[tar-out in '[5, 10)]],1,0)</f>
        <v>0</v>
      </c>
      <c r="Y3358">
        <f>IF(Table1[[#This Row],[tar-out in '[10,20)]],1,0)</f>
        <v>0</v>
      </c>
      <c r="Z3358">
        <f>IF(Table1[[#This Row],[tar-out in '[20, 10000)]],1,0)</f>
        <v>0</v>
      </c>
    </row>
    <row r="3359" spans="1:26" x14ac:dyDescent="0.25">
      <c r="A3359">
        <v>29</v>
      </c>
      <c r="B3359">
        <v>392</v>
      </c>
      <c r="C3359">
        <v>8.2758620689655196</v>
      </c>
      <c r="D3359">
        <v>2</v>
      </c>
      <c r="E3359">
        <v>335</v>
      </c>
      <c r="F3359">
        <v>6</v>
      </c>
      <c r="G3359">
        <v>5.7393393516540501</v>
      </c>
      <c r="H3359">
        <f>Table1[[#This Row],[target]]-Table1[[#This Row],[output]]</f>
        <v>0.26066064834594993</v>
      </c>
      <c r="I3359">
        <f>Table1[[#This Row],[tar-out]]*Table1[[#This Row],[tar-out]]</f>
        <v>6.7943973596130969E-2</v>
      </c>
      <c r="J3359" t="b">
        <f>AND(ABS(Table1[[#This Row],[tar-out]])&gt;=$J$1,ABS(Table1[[#This Row],[tar-out]])&lt;$K$1)</f>
        <v>1</v>
      </c>
      <c r="K3359" t="b">
        <f>AND(ABS(Table1[[#This Row],[tar-out]])&gt;=$K$1,ABS(Table1[[#This Row],[tar-out]])&lt;$L$1)</f>
        <v>0</v>
      </c>
      <c r="L3359" t="b">
        <f>AND(ABS(Table1[[#This Row],[tar-out]])&gt;=$L$1,ABS(Table1[[#This Row],[tar-out]])&lt;$M$1)</f>
        <v>0</v>
      </c>
      <c r="M3359" t="b">
        <f>AND(ABS(Table1[[#This Row],[tar-out]])&gt;=$M$1,ABS(Table1[[#This Row],[tar-out]])&lt;$N$1)</f>
        <v>0</v>
      </c>
      <c r="N3359" t="b">
        <f>AND(ABS(Table1[[#This Row],[tar-out]])&gt;=$N$1,ABS(Table1[[#This Row],[tar-out]])&lt;$O$1)</f>
        <v>0</v>
      </c>
      <c r="O3359" t="b">
        <f>AND(ABS(Table1[[#This Row],[tar-out]])&gt;=$O$1,ABS(Table1[[#This Row],[tar-out]])&lt;$P$1)</f>
        <v>0</v>
      </c>
      <c r="P3359" s="1">
        <f>ROUND(Table1[[#This Row],[tar-out]],0)</f>
        <v>0</v>
      </c>
      <c r="Q3359" s="2">
        <v>3357</v>
      </c>
      <c r="U3359">
        <f>IF(Table1[[#This Row],[tar-out in '[0,1)]],1,0)</f>
        <v>1</v>
      </c>
      <c r="V3359">
        <f>IF(Table1[[#This Row],[tar-out in '[1,2)]],1,0)</f>
        <v>0</v>
      </c>
      <c r="W3359">
        <f>IF(Table1[[#This Row],[tar-out'[2,5)]],1,0)</f>
        <v>0</v>
      </c>
      <c r="X3359">
        <f>IF(Table1[[#This Row],[tar-out in '[5, 10)]],1,0)</f>
        <v>0</v>
      </c>
      <c r="Y3359">
        <f>IF(Table1[[#This Row],[tar-out in '[10,20)]],1,0)</f>
        <v>0</v>
      </c>
      <c r="Z3359">
        <f>IF(Table1[[#This Row],[tar-out in '[20, 10000)]],1,0)</f>
        <v>0</v>
      </c>
    </row>
    <row r="3360" spans="1:26" x14ac:dyDescent="0.25">
      <c r="A3360">
        <v>29</v>
      </c>
      <c r="B3360">
        <v>392</v>
      </c>
      <c r="C3360">
        <v>8.2758620689655196</v>
      </c>
      <c r="D3360">
        <v>2</v>
      </c>
      <c r="E3360">
        <v>82</v>
      </c>
      <c r="F3360">
        <v>5.9952942834342897</v>
      </c>
      <c r="G3360">
        <v>5.6649951934814498</v>
      </c>
      <c r="H3360">
        <f>Table1[[#This Row],[target]]-Table1[[#This Row],[output]]</f>
        <v>0.33029908995283996</v>
      </c>
      <c r="I3360">
        <f>Table1[[#This Row],[tar-out]]*Table1[[#This Row],[tar-out]]</f>
        <v>0.10909748882367426</v>
      </c>
      <c r="J3360" t="b">
        <f>AND(ABS(Table1[[#This Row],[tar-out]])&gt;=$J$1,ABS(Table1[[#This Row],[tar-out]])&lt;$K$1)</f>
        <v>1</v>
      </c>
      <c r="K3360" t="b">
        <f>AND(ABS(Table1[[#This Row],[tar-out]])&gt;=$K$1,ABS(Table1[[#This Row],[tar-out]])&lt;$L$1)</f>
        <v>0</v>
      </c>
      <c r="L3360" t="b">
        <f>AND(ABS(Table1[[#This Row],[tar-out]])&gt;=$L$1,ABS(Table1[[#This Row],[tar-out]])&lt;$M$1)</f>
        <v>0</v>
      </c>
      <c r="M3360" t="b">
        <f>AND(ABS(Table1[[#This Row],[tar-out]])&gt;=$M$1,ABS(Table1[[#This Row],[tar-out]])&lt;$N$1)</f>
        <v>0</v>
      </c>
      <c r="N3360" t="b">
        <f>AND(ABS(Table1[[#This Row],[tar-out]])&gt;=$N$1,ABS(Table1[[#This Row],[tar-out]])&lt;$O$1)</f>
        <v>0</v>
      </c>
      <c r="O3360" t="b">
        <f>AND(ABS(Table1[[#This Row],[tar-out]])&gt;=$O$1,ABS(Table1[[#This Row],[tar-out]])&lt;$P$1)</f>
        <v>0</v>
      </c>
      <c r="P3360" s="1">
        <f>ROUND(Table1[[#This Row],[tar-out]],0)</f>
        <v>0</v>
      </c>
      <c r="Q3360" s="3">
        <v>3358</v>
      </c>
      <c r="U3360">
        <f>IF(Table1[[#This Row],[tar-out in '[0,1)]],1,0)</f>
        <v>1</v>
      </c>
      <c r="V3360">
        <f>IF(Table1[[#This Row],[tar-out in '[1,2)]],1,0)</f>
        <v>0</v>
      </c>
      <c r="W3360">
        <f>IF(Table1[[#This Row],[tar-out'[2,5)]],1,0)</f>
        <v>0</v>
      </c>
      <c r="X3360">
        <f>IF(Table1[[#This Row],[tar-out in '[5, 10)]],1,0)</f>
        <v>0</v>
      </c>
      <c r="Y3360">
        <f>IF(Table1[[#This Row],[tar-out in '[10,20)]],1,0)</f>
        <v>0</v>
      </c>
      <c r="Z3360">
        <f>IF(Table1[[#This Row],[tar-out in '[20, 10000)]],1,0)</f>
        <v>0</v>
      </c>
    </row>
    <row r="3361" spans="1:26" x14ac:dyDescent="0.25">
      <c r="A3361">
        <v>29</v>
      </c>
      <c r="B3361">
        <v>392</v>
      </c>
      <c r="C3361">
        <v>8.2758620689655196</v>
      </c>
      <c r="D3361">
        <v>2</v>
      </c>
      <c r="E3361">
        <v>332</v>
      </c>
      <c r="F3361">
        <v>6</v>
      </c>
      <c r="G3361">
        <v>5.7431387901306197</v>
      </c>
      <c r="H3361">
        <f>Table1[[#This Row],[target]]-Table1[[#This Row],[output]]</f>
        <v>0.25686120986938032</v>
      </c>
      <c r="I3361">
        <f>Table1[[#This Row],[tar-out]]*Table1[[#This Row],[tar-out]]</f>
        <v>6.597768113556185E-2</v>
      </c>
      <c r="J3361" t="b">
        <f>AND(ABS(Table1[[#This Row],[tar-out]])&gt;=$J$1,ABS(Table1[[#This Row],[tar-out]])&lt;$K$1)</f>
        <v>1</v>
      </c>
      <c r="K3361" t="b">
        <f>AND(ABS(Table1[[#This Row],[tar-out]])&gt;=$K$1,ABS(Table1[[#This Row],[tar-out]])&lt;$L$1)</f>
        <v>0</v>
      </c>
      <c r="L3361" t="b">
        <f>AND(ABS(Table1[[#This Row],[tar-out]])&gt;=$L$1,ABS(Table1[[#This Row],[tar-out]])&lt;$M$1)</f>
        <v>0</v>
      </c>
      <c r="M3361" t="b">
        <f>AND(ABS(Table1[[#This Row],[tar-out]])&gt;=$M$1,ABS(Table1[[#This Row],[tar-out]])&lt;$N$1)</f>
        <v>0</v>
      </c>
      <c r="N3361" t="b">
        <f>AND(ABS(Table1[[#This Row],[tar-out]])&gt;=$N$1,ABS(Table1[[#This Row],[tar-out]])&lt;$O$1)</f>
        <v>0</v>
      </c>
      <c r="O3361" t="b">
        <f>AND(ABS(Table1[[#This Row],[tar-out]])&gt;=$O$1,ABS(Table1[[#This Row],[tar-out]])&lt;$P$1)</f>
        <v>0</v>
      </c>
      <c r="P3361" s="1">
        <f>ROUND(Table1[[#This Row],[tar-out]],0)</f>
        <v>0</v>
      </c>
      <c r="Q3361" s="2">
        <v>3359</v>
      </c>
      <c r="U3361">
        <f>IF(Table1[[#This Row],[tar-out in '[0,1)]],1,0)</f>
        <v>1</v>
      </c>
      <c r="V3361">
        <f>IF(Table1[[#This Row],[tar-out in '[1,2)]],1,0)</f>
        <v>0</v>
      </c>
      <c r="W3361">
        <f>IF(Table1[[#This Row],[tar-out'[2,5)]],1,0)</f>
        <v>0</v>
      </c>
      <c r="X3361">
        <f>IF(Table1[[#This Row],[tar-out in '[5, 10)]],1,0)</f>
        <v>0</v>
      </c>
      <c r="Y3361">
        <f>IF(Table1[[#This Row],[tar-out in '[10,20)]],1,0)</f>
        <v>0</v>
      </c>
      <c r="Z3361">
        <f>IF(Table1[[#This Row],[tar-out in '[20, 10000)]],1,0)</f>
        <v>0</v>
      </c>
    </row>
    <row r="3362" spans="1:26" x14ac:dyDescent="0.25">
      <c r="A3362">
        <v>29</v>
      </c>
      <c r="B3362">
        <v>392</v>
      </c>
      <c r="C3362">
        <v>8.2758620689655196</v>
      </c>
      <c r="D3362">
        <v>2</v>
      </c>
      <c r="E3362">
        <v>643</v>
      </c>
      <c r="F3362">
        <v>6</v>
      </c>
      <c r="G3362">
        <v>5.7154793739318803</v>
      </c>
      <c r="H3362">
        <f>Table1[[#This Row],[target]]-Table1[[#This Row],[output]]</f>
        <v>0.28452062606811968</v>
      </c>
      <c r="I3362">
        <f>Table1[[#This Row],[tar-out]]*Table1[[#This Row],[tar-out]]</f>
        <v>8.095198665819478E-2</v>
      </c>
      <c r="J3362" t="b">
        <f>AND(ABS(Table1[[#This Row],[tar-out]])&gt;=$J$1,ABS(Table1[[#This Row],[tar-out]])&lt;$K$1)</f>
        <v>1</v>
      </c>
      <c r="K3362" t="b">
        <f>AND(ABS(Table1[[#This Row],[tar-out]])&gt;=$K$1,ABS(Table1[[#This Row],[tar-out]])&lt;$L$1)</f>
        <v>0</v>
      </c>
      <c r="L3362" t="b">
        <f>AND(ABS(Table1[[#This Row],[tar-out]])&gt;=$L$1,ABS(Table1[[#This Row],[tar-out]])&lt;$M$1)</f>
        <v>0</v>
      </c>
      <c r="M3362" t="b">
        <f>AND(ABS(Table1[[#This Row],[tar-out]])&gt;=$M$1,ABS(Table1[[#This Row],[tar-out]])&lt;$N$1)</f>
        <v>0</v>
      </c>
      <c r="N3362" t="b">
        <f>AND(ABS(Table1[[#This Row],[tar-out]])&gt;=$N$1,ABS(Table1[[#This Row],[tar-out]])&lt;$O$1)</f>
        <v>0</v>
      </c>
      <c r="O3362" t="b">
        <f>AND(ABS(Table1[[#This Row],[tar-out]])&gt;=$O$1,ABS(Table1[[#This Row],[tar-out]])&lt;$P$1)</f>
        <v>0</v>
      </c>
      <c r="P3362" s="1">
        <f>ROUND(Table1[[#This Row],[tar-out]],0)</f>
        <v>0</v>
      </c>
      <c r="Q3362" s="3">
        <v>3360</v>
      </c>
      <c r="U3362">
        <f>IF(Table1[[#This Row],[tar-out in '[0,1)]],1,0)</f>
        <v>1</v>
      </c>
      <c r="V3362">
        <f>IF(Table1[[#This Row],[tar-out in '[1,2)]],1,0)</f>
        <v>0</v>
      </c>
      <c r="W3362">
        <f>IF(Table1[[#This Row],[tar-out'[2,5)]],1,0)</f>
        <v>0</v>
      </c>
      <c r="X3362">
        <f>IF(Table1[[#This Row],[tar-out in '[5, 10)]],1,0)</f>
        <v>0</v>
      </c>
      <c r="Y3362">
        <f>IF(Table1[[#This Row],[tar-out in '[10,20)]],1,0)</f>
        <v>0</v>
      </c>
      <c r="Z3362">
        <f>IF(Table1[[#This Row],[tar-out in '[20, 10000)]],1,0)</f>
        <v>0</v>
      </c>
    </row>
    <row r="3363" spans="1:26" x14ac:dyDescent="0.25">
      <c r="A3363">
        <v>29</v>
      </c>
      <c r="B3363">
        <v>392</v>
      </c>
      <c r="C3363">
        <v>8.2758620689655196</v>
      </c>
      <c r="D3363">
        <v>2</v>
      </c>
      <c r="E3363">
        <v>607</v>
      </c>
      <c r="F3363">
        <v>6</v>
      </c>
      <c r="G3363">
        <v>5.7154793739318803</v>
      </c>
      <c r="H3363">
        <f>Table1[[#This Row],[target]]-Table1[[#This Row],[output]]</f>
        <v>0.28452062606811968</v>
      </c>
      <c r="I3363">
        <f>Table1[[#This Row],[tar-out]]*Table1[[#This Row],[tar-out]]</f>
        <v>8.095198665819478E-2</v>
      </c>
      <c r="J3363" t="b">
        <f>AND(ABS(Table1[[#This Row],[tar-out]])&gt;=$J$1,ABS(Table1[[#This Row],[tar-out]])&lt;$K$1)</f>
        <v>1</v>
      </c>
      <c r="K3363" t="b">
        <f>AND(ABS(Table1[[#This Row],[tar-out]])&gt;=$K$1,ABS(Table1[[#This Row],[tar-out]])&lt;$L$1)</f>
        <v>0</v>
      </c>
      <c r="L3363" t="b">
        <f>AND(ABS(Table1[[#This Row],[tar-out]])&gt;=$L$1,ABS(Table1[[#This Row],[tar-out]])&lt;$M$1)</f>
        <v>0</v>
      </c>
      <c r="M3363" t="b">
        <f>AND(ABS(Table1[[#This Row],[tar-out]])&gt;=$M$1,ABS(Table1[[#This Row],[tar-out]])&lt;$N$1)</f>
        <v>0</v>
      </c>
      <c r="N3363" t="b">
        <f>AND(ABS(Table1[[#This Row],[tar-out]])&gt;=$N$1,ABS(Table1[[#This Row],[tar-out]])&lt;$O$1)</f>
        <v>0</v>
      </c>
      <c r="O3363" t="b">
        <f>AND(ABS(Table1[[#This Row],[tar-out]])&gt;=$O$1,ABS(Table1[[#This Row],[tar-out]])&lt;$P$1)</f>
        <v>0</v>
      </c>
      <c r="P3363" s="1">
        <f>ROUND(Table1[[#This Row],[tar-out]],0)</f>
        <v>0</v>
      </c>
      <c r="Q3363" s="2">
        <v>3361</v>
      </c>
      <c r="U3363">
        <f>IF(Table1[[#This Row],[tar-out in '[0,1)]],1,0)</f>
        <v>1</v>
      </c>
      <c r="V3363">
        <f>IF(Table1[[#This Row],[tar-out in '[1,2)]],1,0)</f>
        <v>0</v>
      </c>
      <c r="W3363">
        <f>IF(Table1[[#This Row],[tar-out'[2,5)]],1,0)</f>
        <v>0</v>
      </c>
      <c r="X3363">
        <f>IF(Table1[[#This Row],[tar-out in '[5, 10)]],1,0)</f>
        <v>0</v>
      </c>
      <c r="Y3363">
        <f>IF(Table1[[#This Row],[tar-out in '[10,20)]],1,0)</f>
        <v>0</v>
      </c>
      <c r="Z3363">
        <f>IF(Table1[[#This Row],[tar-out in '[20, 10000)]],1,0)</f>
        <v>0</v>
      </c>
    </row>
    <row r="3364" spans="1:26" x14ac:dyDescent="0.25">
      <c r="A3364">
        <v>29</v>
      </c>
      <c r="B3364">
        <v>392</v>
      </c>
      <c r="C3364">
        <v>8.2758620689655196</v>
      </c>
      <c r="D3364">
        <v>2</v>
      </c>
      <c r="E3364">
        <v>571</v>
      </c>
      <c r="F3364">
        <v>6</v>
      </c>
      <c r="G3364">
        <v>5.7154793739318803</v>
      </c>
      <c r="H3364">
        <f>Table1[[#This Row],[target]]-Table1[[#This Row],[output]]</f>
        <v>0.28452062606811968</v>
      </c>
      <c r="I3364">
        <f>Table1[[#This Row],[tar-out]]*Table1[[#This Row],[tar-out]]</f>
        <v>8.095198665819478E-2</v>
      </c>
      <c r="J3364" t="b">
        <f>AND(ABS(Table1[[#This Row],[tar-out]])&gt;=$J$1,ABS(Table1[[#This Row],[tar-out]])&lt;$K$1)</f>
        <v>1</v>
      </c>
      <c r="K3364" t="b">
        <f>AND(ABS(Table1[[#This Row],[tar-out]])&gt;=$K$1,ABS(Table1[[#This Row],[tar-out]])&lt;$L$1)</f>
        <v>0</v>
      </c>
      <c r="L3364" t="b">
        <f>AND(ABS(Table1[[#This Row],[tar-out]])&gt;=$L$1,ABS(Table1[[#This Row],[tar-out]])&lt;$M$1)</f>
        <v>0</v>
      </c>
      <c r="M3364" t="b">
        <f>AND(ABS(Table1[[#This Row],[tar-out]])&gt;=$M$1,ABS(Table1[[#This Row],[tar-out]])&lt;$N$1)</f>
        <v>0</v>
      </c>
      <c r="N3364" t="b">
        <f>AND(ABS(Table1[[#This Row],[tar-out]])&gt;=$N$1,ABS(Table1[[#This Row],[tar-out]])&lt;$O$1)</f>
        <v>0</v>
      </c>
      <c r="O3364" t="b">
        <f>AND(ABS(Table1[[#This Row],[tar-out]])&gt;=$O$1,ABS(Table1[[#This Row],[tar-out]])&lt;$P$1)</f>
        <v>0</v>
      </c>
      <c r="P3364" s="1">
        <f>ROUND(Table1[[#This Row],[tar-out]],0)</f>
        <v>0</v>
      </c>
      <c r="Q3364" s="3">
        <v>3362</v>
      </c>
      <c r="U3364">
        <f>IF(Table1[[#This Row],[tar-out in '[0,1)]],1,0)</f>
        <v>1</v>
      </c>
      <c r="V3364">
        <f>IF(Table1[[#This Row],[tar-out in '[1,2)]],1,0)</f>
        <v>0</v>
      </c>
      <c r="W3364">
        <f>IF(Table1[[#This Row],[tar-out'[2,5)]],1,0)</f>
        <v>0</v>
      </c>
      <c r="X3364">
        <f>IF(Table1[[#This Row],[tar-out in '[5, 10)]],1,0)</f>
        <v>0</v>
      </c>
      <c r="Y3364">
        <f>IF(Table1[[#This Row],[tar-out in '[10,20)]],1,0)</f>
        <v>0</v>
      </c>
      <c r="Z3364">
        <f>IF(Table1[[#This Row],[tar-out in '[20, 10000)]],1,0)</f>
        <v>0</v>
      </c>
    </row>
    <row r="3365" spans="1:26" x14ac:dyDescent="0.25">
      <c r="A3365">
        <v>29</v>
      </c>
      <c r="B3365">
        <v>392</v>
      </c>
      <c r="C3365">
        <v>8.2758620689655196</v>
      </c>
      <c r="D3365">
        <v>2</v>
      </c>
      <c r="E3365">
        <v>527</v>
      </c>
      <c r="F3365">
        <v>6</v>
      </c>
      <c r="G3365">
        <v>5.7154793739318803</v>
      </c>
      <c r="H3365">
        <f>Table1[[#This Row],[target]]-Table1[[#This Row],[output]]</f>
        <v>0.28452062606811968</v>
      </c>
      <c r="I3365">
        <f>Table1[[#This Row],[tar-out]]*Table1[[#This Row],[tar-out]]</f>
        <v>8.095198665819478E-2</v>
      </c>
      <c r="J3365" t="b">
        <f>AND(ABS(Table1[[#This Row],[tar-out]])&gt;=$J$1,ABS(Table1[[#This Row],[tar-out]])&lt;$K$1)</f>
        <v>1</v>
      </c>
      <c r="K3365" t="b">
        <f>AND(ABS(Table1[[#This Row],[tar-out]])&gt;=$K$1,ABS(Table1[[#This Row],[tar-out]])&lt;$L$1)</f>
        <v>0</v>
      </c>
      <c r="L3365" t="b">
        <f>AND(ABS(Table1[[#This Row],[tar-out]])&gt;=$L$1,ABS(Table1[[#This Row],[tar-out]])&lt;$M$1)</f>
        <v>0</v>
      </c>
      <c r="M3365" t="b">
        <f>AND(ABS(Table1[[#This Row],[tar-out]])&gt;=$M$1,ABS(Table1[[#This Row],[tar-out]])&lt;$N$1)</f>
        <v>0</v>
      </c>
      <c r="N3365" t="b">
        <f>AND(ABS(Table1[[#This Row],[tar-out]])&gt;=$N$1,ABS(Table1[[#This Row],[tar-out]])&lt;$O$1)</f>
        <v>0</v>
      </c>
      <c r="O3365" t="b">
        <f>AND(ABS(Table1[[#This Row],[tar-out]])&gt;=$O$1,ABS(Table1[[#This Row],[tar-out]])&lt;$P$1)</f>
        <v>0</v>
      </c>
      <c r="P3365" s="1">
        <f>ROUND(Table1[[#This Row],[tar-out]],0)</f>
        <v>0</v>
      </c>
      <c r="Q3365" s="2">
        <v>3363</v>
      </c>
      <c r="U3365">
        <f>IF(Table1[[#This Row],[tar-out in '[0,1)]],1,0)</f>
        <v>1</v>
      </c>
      <c r="V3365">
        <f>IF(Table1[[#This Row],[tar-out in '[1,2)]],1,0)</f>
        <v>0</v>
      </c>
      <c r="W3365">
        <f>IF(Table1[[#This Row],[tar-out'[2,5)]],1,0)</f>
        <v>0</v>
      </c>
      <c r="X3365">
        <f>IF(Table1[[#This Row],[tar-out in '[5, 10)]],1,0)</f>
        <v>0</v>
      </c>
      <c r="Y3365">
        <f>IF(Table1[[#This Row],[tar-out in '[10,20)]],1,0)</f>
        <v>0</v>
      </c>
      <c r="Z3365">
        <f>IF(Table1[[#This Row],[tar-out in '[20, 10000)]],1,0)</f>
        <v>0</v>
      </c>
    </row>
    <row r="3366" spans="1:26" x14ac:dyDescent="0.25">
      <c r="A3366">
        <v>29</v>
      </c>
      <c r="B3366">
        <v>392</v>
      </c>
      <c r="C3366">
        <v>8.2758620689655196</v>
      </c>
      <c r="D3366">
        <v>2</v>
      </c>
      <c r="E3366">
        <v>190</v>
      </c>
      <c r="F3366">
        <v>6</v>
      </c>
      <c r="G3366">
        <v>5.7133283615112296</v>
      </c>
      <c r="H3366">
        <f>Table1[[#This Row],[target]]-Table1[[#This Row],[output]]</f>
        <v>0.28667163848877042</v>
      </c>
      <c r="I3366">
        <f>Table1[[#This Row],[tar-out]]*Table1[[#This Row],[tar-out]]</f>
        <v>8.2180628313836282E-2</v>
      </c>
      <c r="J3366" t="b">
        <f>AND(ABS(Table1[[#This Row],[tar-out]])&gt;=$J$1,ABS(Table1[[#This Row],[tar-out]])&lt;$K$1)</f>
        <v>1</v>
      </c>
      <c r="K3366" t="b">
        <f>AND(ABS(Table1[[#This Row],[tar-out]])&gt;=$K$1,ABS(Table1[[#This Row],[tar-out]])&lt;$L$1)</f>
        <v>0</v>
      </c>
      <c r="L3366" t="b">
        <f>AND(ABS(Table1[[#This Row],[tar-out]])&gt;=$L$1,ABS(Table1[[#This Row],[tar-out]])&lt;$M$1)</f>
        <v>0</v>
      </c>
      <c r="M3366" t="b">
        <f>AND(ABS(Table1[[#This Row],[tar-out]])&gt;=$M$1,ABS(Table1[[#This Row],[tar-out]])&lt;$N$1)</f>
        <v>0</v>
      </c>
      <c r="N3366" t="b">
        <f>AND(ABS(Table1[[#This Row],[tar-out]])&gt;=$N$1,ABS(Table1[[#This Row],[tar-out]])&lt;$O$1)</f>
        <v>0</v>
      </c>
      <c r="O3366" t="b">
        <f>AND(ABS(Table1[[#This Row],[tar-out]])&gt;=$O$1,ABS(Table1[[#This Row],[tar-out]])&lt;$P$1)</f>
        <v>0</v>
      </c>
      <c r="P3366" s="1">
        <f>ROUND(Table1[[#This Row],[tar-out]],0)</f>
        <v>0</v>
      </c>
      <c r="Q3366" s="3">
        <v>3364</v>
      </c>
      <c r="U3366">
        <f>IF(Table1[[#This Row],[tar-out in '[0,1)]],1,0)</f>
        <v>1</v>
      </c>
      <c r="V3366">
        <f>IF(Table1[[#This Row],[tar-out in '[1,2)]],1,0)</f>
        <v>0</v>
      </c>
      <c r="W3366">
        <f>IF(Table1[[#This Row],[tar-out'[2,5)]],1,0)</f>
        <v>0</v>
      </c>
      <c r="X3366">
        <f>IF(Table1[[#This Row],[tar-out in '[5, 10)]],1,0)</f>
        <v>0</v>
      </c>
      <c r="Y3366">
        <f>IF(Table1[[#This Row],[tar-out in '[10,20)]],1,0)</f>
        <v>0</v>
      </c>
      <c r="Z3366">
        <f>IF(Table1[[#This Row],[tar-out in '[20, 10000)]],1,0)</f>
        <v>0</v>
      </c>
    </row>
    <row r="3367" spans="1:26" x14ac:dyDescent="0.25">
      <c r="A3367">
        <v>29</v>
      </c>
      <c r="B3367">
        <v>392</v>
      </c>
      <c r="C3367">
        <v>8.2758620689655196</v>
      </c>
      <c r="D3367">
        <v>2</v>
      </c>
      <c r="E3367">
        <v>187</v>
      </c>
      <c r="F3367">
        <v>6</v>
      </c>
      <c r="G3367">
        <v>5.7123155593872097</v>
      </c>
      <c r="H3367">
        <f>Table1[[#This Row],[target]]-Table1[[#This Row],[output]]</f>
        <v>0.2876844406127903</v>
      </c>
      <c r="I3367">
        <f>Table1[[#This Row],[tar-out]]*Table1[[#This Row],[tar-out]]</f>
        <v>8.2762337370694078E-2</v>
      </c>
      <c r="J3367" t="b">
        <f>AND(ABS(Table1[[#This Row],[tar-out]])&gt;=$J$1,ABS(Table1[[#This Row],[tar-out]])&lt;$K$1)</f>
        <v>1</v>
      </c>
      <c r="K3367" t="b">
        <f>AND(ABS(Table1[[#This Row],[tar-out]])&gt;=$K$1,ABS(Table1[[#This Row],[tar-out]])&lt;$L$1)</f>
        <v>0</v>
      </c>
      <c r="L3367" t="b">
        <f>AND(ABS(Table1[[#This Row],[tar-out]])&gt;=$L$1,ABS(Table1[[#This Row],[tar-out]])&lt;$M$1)</f>
        <v>0</v>
      </c>
      <c r="M3367" t="b">
        <f>AND(ABS(Table1[[#This Row],[tar-out]])&gt;=$M$1,ABS(Table1[[#This Row],[tar-out]])&lt;$N$1)</f>
        <v>0</v>
      </c>
      <c r="N3367" t="b">
        <f>AND(ABS(Table1[[#This Row],[tar-out]])&gt;=$N$1,ABS(Table1[[#This Row],[tar-out]])&lt;$O$1)</f>
        <v>0</v>
      </c>
      <c r="O3367" t="b">
        <f>AND(ABS(Table1[[#This Row],[tar-out]])&gt;=$O$1,ABS(Table1[[#This Row],[tar-out]])&lt;$P$1)</f>
        <v>0</v>
      </c>
      <c r="P3367" s="1">
        <f>ROUND(Table1[[#This Row],[tar-out]],0)</f>
        <v>0</v>
      </c>
      <c r="Q3367" s="2">
        <v>3365</v>
      </c>
      <c r="U3367">
        <f>IF(Table1[[#This Row],[tar-out in '[0,1)]],1,0)</f>
        <v>1</v>
      </c>
      <c r="V3367">
        <f>IF(Table1[[#This Row],[tar-out in '[1,2)]],1,0)</f>
        <v>0</v>
      </c>
      <c r="W3367">
        <f>IF(Table1[[#This Row],[tar-out'[2,5)]],1,0)</f>
        <v>0</v>
      </c>
      <c r="X3367">
        <f>IF(Table1[[#This Row],[tar-out in '[5, 10)]],1,0)</f>
        <v>0</v>
      </c>
      <c r="Y3367">
        <f>IF(Table1[[#This Row],[tar-out in '[10,20)]],1,0)</f>
        <v>0</v>
      </c>
      <c r="Z3367">
        <f>IF(Table1[[#This Row],[tar-out in '[20, 10000)]],1,0)</f>
        <v>0</v>
      </c>
    </row>
    <row r="3368" spans="1:26" x14ac:dyDescent="0.25">
      <c r="A3368">
        <v>29</v>
      </c>
      <c r="B3368">
        <v>392</v>
      </c>
      <c r="C3368">
        <v>8.2758620689655196</v>
      </c>
      <c r="D3368">
        <v>2</v>
      </c>
      <c r="E3368">
        <v>195</v>
      </c>
      <c r="F3368">
        <v>6</v>
      </c>
      <c r="G3368">
        <v>5.7147979736328098</v>
      </c>
      <c r="H3368">
        <f>Table1[[#This Row],[target]]-Table1[[#This Row],[output]]</f>
        <v>0.28520202636719016</v>
      </c>
      <c r="I3368">
        <f>Table1[[#This Row],[tar-out]]*Table1[[#This Row],[tar-out]]</f>
        <v>8.1340195843951441E-2</v>
      </c>
      <c r="J3368" t="b">
        <f>AND(ABS(Table1[[#This Row],[tar-out]])&gt;=$J$1,ABS(Table1[[#This Row],[tar-out]])&lt;$K$1)</f>
        <v>1</v>
      </c>
      <c r="K3368" t="b">
        <f>AND(ABS(Table1[[#This Row],[tar-out]])&gt;=$K$1,ABS(Table1[[#This Row],[tar-out]])&lt;$L$1)</f>
        <v>0</v>
      </c>
      <c r="L3368" t="b">
        <f>AND(ABS(Table1[[#This Row],[tar-out]])&gt;=$L$1,ABS(Table1[[#This Row],[tar-out]])&lt;$M$1)</f>
        <v>0</v>
      </c>
      <c r="M3368" t="b">
        <f>AND(ABS(Table1[[#This Row],[tar-out]])&gt;=$M$1,ABS(Table1[[#This Row],[tar-out]])&lt;$N$1)</f>
        <v>0</v>
      </c>
      <c r="N3368" t="b">
        <f>AND(ABS(Table1[[#This Row],[tar-out]])&gt;=$N$1,ABS(Table1[[#This Row],[tar-out]])&lt;$O$1)</f>
        <v>0</v>
      </c>
      <c r="O3368" t="b">
        <f>AND(ABS(Table1[[#This Row],[tar-out]])&gt;=$O$1,ABS(Table1[[#This Row],[tar-out]])&lt;$P$1)</f>
        <v>0</v>
      </c>
      <c r="P3368" s="1">
        <f>ROUND(Table1[[#This Row],[tar-out]],0)</f>
        <v>0</v>
      </c>
      <c r="Q3368" s="3">
        <v>3366</v>
      </c>
      <c r="U3368">
        <f>IF(Table1[[#This Row],[tar-out in '[0,1)]],1,0)</f>
        <v>1</v>
      </c>
      <c r="V3368">
        <f>IF(Table1[[#This Row],[tar-out in '[1,2)]],1,0)</f>
        <v>0</v>
      </c>
      <c r="W3368">
        <f>IF(Table1[[#This Row],[tar-out'[2,5)]],1,0)</f>
        <v>0</v>
      </c>
      <c r="X3368">
        <f>IF(Table1[[#This Row],[tar-out in '[5, 10)]],1,0)</f>
        <v>0</v>
      </c>
      <c r="Y3368">
        <f>IF(Table1[[#This Row],[tar-out in '[10,20)]],1,0)</f>
        <v>0</v>
      </c>
      <c r="Z3368">
        <f>IF(Table1[[#This Row],[tar-out in '[20, 10000)]],1,0)</f>
        <v>0</v>
      </c>
    </row>
    <row r="3369" spans="1:26" x14ac:dyDescent="0.25">
      <c r="A3369">
        <v>29</v>
      </c>
      <c r="B3369">
        <v>392</v>
      </c>
      <c r="C3369">
        <v>8.2758620689655196</v>
      </c>
      <c r="D3369">
        <v>2</v>
      </c>
      <c r="E3369">
        <v>140</v>
      </c>
      <c r="F3369">
        <v>6</v>
      </c>
      <c r="G3369">
        <v>5.69352102279663</v>
      </c>
      <c r="H3369">
        <f>Table1[[#This Row],[target]]-Table1[[#This Row],[output]]</f>
        <v>0.30647897720337003</v>
      </c>
      <c r="I3369">
        <f>Table1[[#This Row],[tar-out]]*Table1[[#This Row],[tar-out]]</f>
        <v>9.3929363467623803E-2</v>
      </c>
      <c r="J3369" t="b">
        <f>AND(ABS(Table1[[#This Row],[tar-out]])&gt;=$J$1,ABS(Table1[[#This Row],[tar-out]])&lt;$K$1)</f>
        <v>1</v>
      </c>
      <c r="K3369" t="b">
        <f>AND(ABS(Table1[[#This Row],[tar-out]])&gt;=$K$1,ABS(Table1[[#This Row],[tar-out]])&lt;$L$1)</f>
        <v>0</v>
      </c>
      <c r="L3369" t="b">
        <f>AND(ABS(Table1[[#This Row],[tar-out]])&gt;=$L$1,ABS(Table1[[#This Row],[tar-out]])&lt;$M$1)</f>
        <v>0</v>
      </c>
      <c r="M3369" t="b">
        <f>AND(ABS(Table1[[#This Row],[tar-out]])&gt;=$M$1,ABS(Table1[[#This Row],[tar-out]])&lt;$N$1)</f>
        <v>0</v>
      </c>
      <c r="N3369" t="b">
        <f>AND(ABS(Table1[[#This Row],[tar-out]])&gt;=$N$1,ABS(Table1[[#This Row],[tar-out]])&lt;$O$1)</f>
        <v>0</v>
      </c>
      <c r="O3369" t="b">
        <f>AND(ABS(Table1[[#This Row],[tar-out]])&gt;=$O$1,ABS(Table1[[#This Row],[tar-out]])&lt;$P$1)</f>
        <v>0</v>
      </c>
      <c r="P3369" s="1">
        <f>ROUND(Table1[[#This Row],[tar-out]],0)</f>
        <v>0</v>
      </c>
      <c r="Q3369" s="2">
        <v>3367</v>
      </c>
      <c r="U3369">
        <f>IF(Table1[[#This Row],[tar-out in '[0,1)]],1,0)</f>
        <v>1</v>
      </c>
      <c r="V3369">
        <f>IF(Table1[[#This Row],[tar-out in '[1,2)]],1,0)</f>
        <v>0</v>
      </c>
      <c r="W3369">
        <f>IF(Table1[[#This Row],[tar-out'[2,5)]],1,0)</f>
        <v>0</v>
      </c>
      <c r="X3369">
        <f>IF(Table1[[#This Row],[tar-out in '[5, 10)]],1,0)</f>
        <v>0</v>
      </c>
      <c r="Y3369">
        <f>IF(Table1[[#This Row],[tar-out in '[10,20)]],1,0)</f>
        <v>0</v>
      </c>
      <c r="Z3369">
        <f>IF(Table1[[#This Row],[tar-out in '[20, 10000)]],1,0)</f>
        <v>0</v>
      </c>
    </row>
    <row r="3370" spans="1:26" x14ac:dyDescent="0.25">
      <c r="A3370">
        <v>29</v>
      </c>
      <c r="B3370">
        <v>392</v>
      </c>
      <c r="C3370">
        <v>8.2758620689655196</v>
      </c>
      <c r="D3370">
        <v>2</v>
      </c>
      <c r="E3370">
        <v>530</v>
      </c>
      <c r="F3370">
        <v>6</v>
      </c>
      <c r="G3370">
        <v>5.7154793739318803</v>
      </c>
      <c r="H3370">
        <f>Table1[[#This Row],[target]]-Table1[[#This Row],[output]]</f>
        <v>0.28452062606811968</v>
      </c>
      <c r="I3370">
        <f>Table1[[#This Row],[tar-out]]*Table1[[#This Row],[tar-out]]</f>
        <v>8.095198665819478E-2</v>
      </c>
      <c r="J3370" t="b">
        <f>AND(ABS(Table1[[#This Row],[tar-out]])&gt;=$J$1,ABS(Table1[[#This Row],[tar-out]])&lt;$K$1)</f>
        <v>1</v>
      </c>
      <c r="K3370" t="b">
        <f>AND(ABS(Table1[[#This Row],[tar-out]])&gt;=$K$1,ABS(Table1[[#This Row],[tar-out]])&lt;$L$1)</f>
        <v>0</v>
      </c>
      <c r="L3370" t="b">
        <f>AND(ABS(Table1[[#This Row],[tar-out]])&gt;=$L$1,ABS(Table1[[#This Row],[tar-out]])&lt;$M$1)</f>
        <v>0</v>
      </c>
      <c r="M3370" t="b">
        <f>AND(ABS(Table1[[#This Row],[tar-out]])&gt;=$M$1,ABS(Table1[[#This Row],[tar-out]])&lt;$N$1)</f>
        <v>0</v>
      </c>
      <c r="N3370" t="b">
        <f>AND(ABS(Table1[[#This Row],[tar-out]])&gt;=$N$1,ABS(Table1[[#This Row],[tar-out]])&lt;$O$1)</f>
        <v>0</v>
      </c>
      <c r="O3370" t="b">
        <f>AND(ABS(Table1[[#This Row],[tar-out]])&gt;=$O$1,ABS(Table1[[#This Row],[tar-out]])&lt;$P$1)</f>
        <v>0</v>
      </c>
      <c r="P3370" s="1">
        <f>ROUND(Table1[[#This Row],[tar-out]],0)</f>
        <v>0</v>
      </c>
      <c r="Q3370" s="3">
        <v>3368</v>
      </c>
      <c r="U3370">
        <f>IF(Table1[[#This Row],[tar-out in '[0,1)]],1,0)</f>
        <v>1</v>
      </c>
      <c r="V3370">
        <f>IF(Table1[[#This Row],[tar-out in '[1,2)]],1,0)</f>
        <v>0</v>
      </c>
      <c r="W3370">
        <f>IF(Table1[[#This Row],[tar-out'[2,5)]],1,0)</f>
        <v>0</v>
      </c>
      <c r="X3370">
        <f>IF(Table1[[#This Row],[tar-out in '[5, 10)]],1,0)</f>
        <v>0</v>
      </c>
      <c r="Y3370">
        <f>IF(Table1[[#This Row],[tar-out in '[10,20)]],1,0)</f>
        <v>0</v>
      </c>
      <c r="Z3370">
        <f>IF(Table1[[#This Row],[tar-out in '[20, 10000)]],1,0)</f>
        <v>0</v>
      </c>
    </row>
    <row r="3371" spans="1:26" x14ac:dyDescent="0.25">
      <c r="A3371">
        <v>29</v>
      </c>
      <c r="B3371">
        <v>392</v>
      </c>
      <c r="C3371">
        <v>8.2758620689655196</v>
      </c>
      <c r="D3371">
        <v>2</v>
      </c>
      <c r="E3371">
        <v>156</v>
      </c>
      <c r="F3371">
        <v>6</v>
      </c>
      <c r="G3371">
        <v>5.70039939880371</v>
      </c>
      <c r="H3371">
        <f>Table1[[#This Row],[target]]-Table1[[#This Row],[output]]</f>
        <v>0.29960060119628995</v>
      </c>
      <c r="I3371">
        <f>Table1[[#This Row],[tar-out]]*Table1[[#This Row],[tar-out]]</f>
        <v>8.9760520237178371E-2</v>
      </c>
      <c r="J3371" t="b">
        <f>AND(ABS(Table1[[#This Row],[tar-out]])&gt;=$J$1,ABS(Table1[[#This Row],[tar-out]])&lt;$K$1)</f>
        <v>1</v>
      </c>
      <c r="K3371" t="b">
        <f>AND(ABS(Table1[[#This Row],[tar-out]])&gt;=$K$1,ABS(Table1[[#This Row],[tar-out]])&lt;$L$1)</f>
        <v>0</v>
      </c>
      <c r="L3371" t="b">
        <f>AND(ABS(Table1[[#This Row],[tar-out]])&gt;=$L$1,ABS(Table1[[#This Row],[tar-out]])&lt;$M$1)</f>
        <v>0</v>
      </c>
      <c r="M3371" t="b">
        <f>AND(ABS(Table1[[#This Row],[tar-out]])&gt;=$M$1,ABS(Table1[[#This Row],[tar-out]])&lt;$N$1)</f>
        <v>0</v>
      </c>
      <c r="N3371" t="b">
        <f>AND(ABS(Table1[[#This Row],[tar-out]])&gt;=$N$1,ABS(Table1[[#This Row],[tar-out]])&lt;$O$1)</f>
        <v>0</v>
      </c>
      <c r="O3371" t="b">
        <f>AND(ABS(Table1[[#This Row],[tar-out]])&gt;=$O$1,ABS(Table1[[#This Row],[tar-out]])&lt;$P$1)</f>
        <v>0</v>
      </c>
      <c r="P3371" s="1">
        <f>ROUND(Table1[[#This Row],[tar-out]],0)</f>
        <v>0</v>
      </c>
      <c r="Q3371" s="2">
        <v>3369</v>
      </c>
      <c r="U3371">
        <f>IF(Table1[[#This Row],[tar-out in '[0,1)]],1,0)</f>
        <v>1</v>
      </c>
      <c r="V3371">
        <f>IF(Table1[[#This Row],[tar-out in '[1,2)]],1,0)</f>
        <v>0</v>
      </c>
      <c r="W3371">
        <f>IF(Table1[[#This Row],[tar-out'[2,5)]],1,0)</f>
        <v>0</v>
      </c>
      <c r="X3371">
        <f>IF(Table1[[#This Row],[tar-out in '[5, 10)]],1,0)</f>
        <v>0</v>
      </c>
      <c r="Y3371">
        <f>IF(Table1[[#This Row],[tar-out in '[10,20)]],1,0)</f>
        <v>0</v>
      </c>
      <c r="Z3371">
        <f>IF(Table1[[#This Row],[tar-out in '[20, 10000)]],1,0)</f>
        <v>0</v>
      </c>
    </row>
    <row r="3372" spans="1:26" x14ac:dyDescent="0.25">
      <c r="A3372">
        <v>29</v>
      </c>
      <c r="B3372">
        <v>392</v>
      </c>
      <c r="C3372">
        <v>8.2758620689655196</v>
      </c>
      <c r="D3372">
        <v>2</v>
      </c>
      <c r="E3372">
        <v>736</v>
      </c>
      <c r="F3372">
        <v>6</v>
      </c>
      <c r="G3372">
        <v>5.7154793739318803</v>
      </c>
      <c r="H3372">
        <f>Table1[[#This Row],[target]]-Table1[[#This Row],[output]]</f>
        <v>0.28452062606811968</v>
      </c>
      <c r="I3372">
        <f>Table1[[#This Row],[tar-out]]*Table1[[#This Row],[tar-out]]</f>
        <v>8.095198665819478E-2</v>
      </c>
      <c r="J3372" t="b">
        <f>AND(ABS(Table1[[#This Row],[tar-out]])&gt;=$J$1,ABS(Table1[[#This Row],[tar-out]])&lt;$K$1)</f>
        <v>1</v>
      </c>
      <c r="K3372" t="b">
        <f>AND(ABS(Table1[[#This Row],[tar-out]])&gt;=$K$1,ABS(Table1[[#This Row],[tar-out]])&lt;$L$1)</f>
        <v>0</v>
      </c>
      <c r="L3372" t="b">
        <f>AND(ABS(Table1[[#This Row],[tar-out]])&gt;=$L$1,ABS(Table1[[#This Row],[tar-out]])&lt;$M$1)</f>
        <v>0</v>
      </c>
      <c r="M3372" t="b">
        <f>AND(ABS(Table1[[#This Row],[tar-out]])&gt;=$M$1,ABS(Table1[[#This Row],[tar-out]])&lt;$N$1)</f>
        <v>0</v>
      </c>
      <c r="N3372" t="b">
        <f>AND(ABS(Table1[[#This Row],[tar-out]])&gt;=$N$1,ABS(Table1[[#This Row],[tar-out]])&lt;$O$1)</f>
        <v>0</v>
      </c>
      <c r="O3372" t="b">
        <f>AND(ABS(Table1[[#This Row],[tar-out]])&gt;=$O$1,ABS(Table1[[#This Row],[tar-out]])&lt;$P$1)</f>
        <v>0</v>
      </c>
      <c r="P3372" s="1">
        <f>ROUND(Table1[[#This Row],[tar-out]],0)</f>
        <v>0</v>
      </c>
      <c r="Q3372" s="3">
        <v>3370</v>
      </c>
      <c r="U3372">
        <f>IF(Table1[[#This Row],[tar-out in '[0,1)]],1,0)</f>
        <v>1</v>
      </c>
      <c r="V3372">
        <f>IF(Table1[[#This Row],[tar-out in '[1,2)]],1,0)</f>
        <v>0</v>
      </c>
      <c r="W3372">
        <f>IF(Table1[[#This Row],[tar-out'[2,5)]],1,0)</f>
        <v>0</v>
      </c>
      <c r="X3372">
        <f>IF(Table1[[#This Row],[tar-out in '[5, 10)]],1,0)</f>
        <v>0</v>
      </c>
      <c r="Y3372">
        <f>IF(Table1[[#This Row],[tar-out in '[10,20)]],1,0)</f>
        <v>0</v>
      </c>
      <c r="Z3372">
        <f>IF(Table1[[#This Row],[tar-out in '[20, 10000)]],1,0)</f>
        <v>0</v>
      </c>
    </row>
    <row r="3373" spans="1:26" x14ac:dyDescent="0.25">
      <c r="A3373">
        <v>29</v>
      </c>
      <c r="B3373">
        <v>392</v>
      </c>
      <c r="C3373">
        <v>8.2758620689655196</v>
      </c>
      <c r="D3373">
        <v>2</v>
      </c>
      <c r="E3373">
        <v>438</v>
      </c>
      <c r="F3373">
        <v>6</v>
      </c>
      <c r="G3373">
        <v>5.7154793739318803</v>
      </c>
      <c r="H3373">
        <f>Table1[[#This Row],[target]]-Table1[[#This Row],[output]]</f>
        <v>0.28452062606811968</v>
      </c>
      <c r="I3373">
        <f>Table1[[#This Row],[tar-out]]*Table1[[#This Row],[tar-out]]</f>
        <v>8.095198665819478E-2</v>
      </c>
      <c r="J3373" t="b">
        <f>AND(ABS(Table1[[#This Row],[tar-out]])&gt;=$J$1,ABS(Table1[[#This Row],[tar-out]])&lt;$K$1)</f>
        <v>1</v>
      </c>
      <c r="K3373" t="b">
        <f>AND(ABS(Table1[[#This Row],[tar-out]])&gt;=$K$1,ABS(Table1[[#This Row],[tar-out]])&lt;$L$1)</f>
        <v>0</v>
      </c>
      <c r="L3373" t="b">
        <f>AND(ABS(Table1[[#This Row],[tar-out]])&gt;=$L$1,ABS(Table1[[#This Row],[tar-out]])&lt;$M$1)</f>
        <v>0</v>
      </c>
      <c r="M3373" t="b">
        <f>AND(ABS(Table1[[#This Row],[tar-out]])&gt;=$M$1,ABS(Table1[[#This Row],[tar-out]])&lt;$N$1)</f>
        <v>0</v>
      </c>
      <c r="N3373" t="b">
        <f>AND(ABS(Table1[[#This Row],[tar-out]])&gt;=$N$1,ABS(Table1[[#This Row],[tar-out]])&lt;$O$1)</f>
        <v>0</v>
      </c>
      <c r="O3373" t="b">
        <f>AND(ABS(Table1[[#This Row],[tar-out]])&gt;=$O$1,ABS(Table1[[#This Row],[tar-out]])&lt;$P$1)</f>
        <v>0</v>
      </c>
      <c r="P3373" s="1">
        <f>ROUND(Table1[[#This Row],[tar-out]],0)</f>
        <v>0</v>
      </c>
      <c r="Q3373" s="2">
        <v>3371</v>
      </c>
      <c r="U3373">
        <f>IF(Table1[[#This Row],[tar-out in '[0,1)]],1,0)</f>
        <v>1</v>
      </c>
      <c r="V3373">
        <f>IF(Table1[[#This Row],[tar-out in '[1,2)]],1,0)</f>
        <v>0</v>
      </c>
      <c r="W3373">
        <f>IF(Table1[[#This Row],[tar-out'[2,5)]],1,0)</f>
        <v>0</v>
      </c>
      <c r="X3373">
        <f>IF(Table1[[#This Row],[tar-out in '[5, 10)]],1,0)</f>
        <v>0</v>
      </c>
      <c r="Y3373">
        <f>IF(Table1[[#This Row],[tar-out in '[10,20)]],1,0)</f>
        <v>0</v>
      </c>
      <c r="Z3373">
        <f>IF(Table1[[#This Row],[tar-out in '[20, 10000)]],1,0)</f>
        <v>0</v>
      </c>
    </row>
    <row r="3374" spans="1:26" x14ac:dyDescent="0.25">
      <c r="A3374">
        <v>29</v>
      </c>
      <c r="B3374">
        <v>392</v>
      </c>
      <c r="C3374">
        <v>8.2758620689655196</v>
      </c>
      <c r="D3374">
        <v>2</v>
      </c>
      <c r="E3374">
        <v>267</v>
      </c>
      <c r="F3374">
        <v>6</v>
      </c>
      <c r="G3374">
        <v>5.73641014099121</v>
      </c>
      <c r="H3374">
        <f>Table1[[#This Row],[target]]-Table1[[#This Row],[output]]</f>
        <v>0.26358985900878995</v>
      </c>
      <c r="I3374">
        <f>Table1[[#This Row],[tar-out]]*Table1[[#This Row],[tar-out]]</f>
        <v>6.9479613772273768E-2</v>
      </c>
      <c r="J3374" t="b">
        <f>AND(ABS(Table1[[#This Row],[tar-out]])&gt;=$J$1,ABS(Table1[[#This Row],[tar-out]])&lt;$K$1)</f>
        <v>1</v>
      </c>
      <c r="K3374" t="b">
        <f>AND(ABS(Table1[[#This Row],[tar-out]])&gt;=$K$1,ABS(Table1[[#This Row],[tar-out]])&lt;$L$1)</f>
        <v>0</v>
      </c>
      <c r="L3374" t="b">
        <f>AND(ABS(Table1[[#This Row],[tar-out]])&gt;=$L$1,ABS(Table1[[#This Row],[tar-out]])&lt;$M$1)</f>
        <v>0</v>
      </c>
      <c r="M3374" t="b">
        <f>AND(ABS(Table1[[#This Row],[tar-out]])&gt;=$M$1,ABS(Table1[[#This Row],[tar-out]])&lt;$N$1)</f>
        <v>0</v>
      </c>
      <c r="N3374" t="b">
        <f>AND(ABS(Table1[[#This Row],[tar-out]])&gt;=$N$1,ABS(Table1[[#This Row],[tar-out]])&lt;$O$1)</f>
        <v>0</v>
      </c>
      <c r="O3374" t="b">
        <f>AND(ABS(Table1[[#This Row],[tar-out]])&gt;=$O$1,ABS(Table1[[#This Row],[tar-out]])&lt;$P$1)</f>
        <v>0</v>
      </c>
      <c r="P3374" s="1">
        <f>ROUND(Table1[[#This Row],[tar-out]],0)</f>
        <v>0</v>
      </c>
      <c r="Q3374" s="3">
        <v>3372</v>
      </c>
      <c r="U3374">
        <f>IF(Table1[[#This Row],[tar-out in '[0,1)]],1,0)</f>
        <v>1</v>
      </c>
      <c r="V3374">
        <f>IF(Table1[[#This Row],[tar-out in '[1,2)]],1,0)</f>
        <v>0</v>
      </c>
      <c r="W3374">
        <f>IF(Table1[[#This Row],[tar-out'[2,5)]],1,0)</f>
        <v>0</v>
      </c>
      <c r="X3374">
        <f>IF(Table1[[#This Row],[tar-out in '[5, 10)]],1,0)</f>
        <v>0</v>
      </c>
      <c r="Y3374">
        <f>IF(Table1[[#This Row],[tar-out in '[10,20)]],1,0)</f>
        <v>0</v>
      </c>
      <c r="Z3374">
        <f>IF(Table1[[#This Row],[tar-out in '[20, 10000)]],1,0)</f>
        <v>0</v>
      </c>
    </row>
    <row r="3375" spans="1:26" x14ac:dyDescent="0.25">
      <c r="A3375">
        <v>29</v>
      </c>
      <c r="B3375">
        <v>392</v>
      </c>
      <c r="C3375">
        <v>8.2758620689655196</v>
      </c>
      <c r="D3375">
        <v>2</v>
      </c>
      <c r="E3375">
        <v>264</v>
      </c>
      <c r="F3375">
        <v>6</v>
      </c>
      <c r="G3375">
        <v>5.7355065345764196</v>
      </c>
      <c r="H3375">
        <f>Table1[[#This Row],[target]]-Table1[[#This Row],[output]]</f>
        <v>0.26449346542358043</v>
      </c>
      <c r="I3375">
        <f>Table1[[#This Row],[tar-out]]*Table1[[#This Row],[tar-out]]</f>
        <v>6.9956793251774743E-2</v>
      </c>
      <c r="J3375" t="b">
        <f>AND(ABS(Table1[[#This Row],[tar-out]])&gt;=$J$1,ABS(Table1[[#This Row],[tar-out]])&lt;$K$1)</f>
        <v>1</v>
      </c>
      <c r="K3375" t="b">
        <f>AND(ABS(Table1[[#This Row],[tar-out]])&gt;=$K$1,ABS(Table1[[#This Row],[tar-out]])&lt;$L$1)</f>
        <v>0</v>
      </c>
      <c r="L3375" t="b">
        <f>AND(ABS(Table1[[#This Row],[tar-out]])&gt;=$L$1,ABS(Table1[[#This Row],[tar-out]])&lt;$M$1)</f>
        <v>0</v>
      </c>
      <c r="M3375" t="b">
        <f>AND(ABS(Table1[[#This Row],[tar-out]])&gt;=$M$1,ABS(Table1[[#This Row],[tar-out]])&lt;$N$1)</f>
        <v>0</v>
      </c>
      <c r="N3375" t="b">
        <f>AND(ABS(Table1[[#This Row],[tar-out]])&gt;=$N$1,ABS(Table1[[#This Row],[tar-out]])&lt;$O$1)</f>
        <v>0</v>
      </c>
      <c r="O3375" t="b">
        <f>AND(ABS(Table1[[#This Row],[tar-out]])&gt;=$O$1,ABS(Table1[[#This Row],[tar-out]])&lt;$P$1)</f>
        <v>0</v>
      </c>
      <c r="P3375" s="1">
        <f>ROUND(Table1[[#This Row],[tar-out]],0)</f>
        <v>0</v>
      </c>
      <c r="Q3375" s="2">
        <v>3373</v>
      </c>
      <c r="U3375">
        <f>IF(Table1[[#This Row],[tar-out in '[0,1)]],1,0)</f>
        <v>1</v>
      </c>
      <c r="V3375">
        <f>IF(Table1[[#This Row],[tar-out in '[1,2)]],1,0)</f>
        <v>0</v>
      </c>
      <c r="W3375">
        <f>IF(Table1[[#This Row],[tar-out'[2,5)]],1,0)</f>
        <v>0</v>
      </c>
      <c r="X3375">
        <f>IF(Table1[[#This Row],[tar-out in '[5, 10)]],1,0)</f>
        <v>0</v>
      </c>
      <c r="Y3375">
        <f>IF(Table1[[#This Row],[tar-out in '[10,20)]],1,0)</f>
        <v>0</v>
      </c>
      <c r="Z3375">
        <f>IF(Table1[[#This Row],[tar-out in '[20, 10000)]],1,0)</f>
        <v>0</v>
      </c>
    </row>
    <row r="3376" spans="1:26" x14ac:dyDescent="0.25">
      <c r="A3376">
        <v>29</v>
      </c>
      <c r="B3376">
        <v>392</v>
      </c>
      <c r="C3376">
        <v>8.2758620689655196</v>
      </c>
      <c r="D3376">
        <v>2</v>
      </c>
      <c r="E3376">
        <v>303</v>
      </c>
      <c r="F3376">
        <v>6</v>
      </c>
      <c r="G3376">
        <v>5.7475214004516602</v>
      </c>
      <c r="H3376">
        <f>Table1[[#This Row],[target]]-Table1[[#This Row],[output]]</f>
        <v>0.25247859954833984</v>
      </c>
      <c r="I3376">
        <f>Table1[[#This Row],[tar-out]]*Table1[[#This Row],[tar-out]]</f>
        <v>6.3745443229890952E-2</v>
      </c>
      <c r="J3376" t="b">
        <f>AND(ABS(Table1[[#This Row],[tar-out]])&gt;=$J$1,ABS(Table1[[#This Row],[tar-out]])&lt;$K$1)</f>
        <v>1</v>
      </c>
      <c r="K3376" t="b">
        <f>AND(ABS(Table1[[#This Row],[tar-out]])&gt;=$K$1,ABS(Table1[[#This Row],[tar-out]])&lt;$L$1)</f>
        <v>0</v>
      </c>
      <c r="L3376" t="b">
        <f>AND(ABS(Table1[[#This Row],[tar-out]])&gt;=$L$1,ABS(Table1[[#This Row],[tar-out]])&lt;$M$1)</f>
        <v>0</v>
      </c>
      <c r="M3376" t="b">
        <f>AND(ABS(Table1[[#This Row],[tar-out]])&gt;=$M$1,ABS(Table1[[#This Row],[tar-out]])&lt;$N$1)</f>
        <v>0</v>
      </c>
      <c r="N3376" t="b">
        <f>AND(ABS(Table1[[#This Row],[tar-out]])&gt;=$N$1,ABS(Table1[[#This Row],[tar-out]])&lt;$O$1)</f>
        <v>0</v>
      </c>
      <c r="O3376" t="b">
        <f>AND(ABS(Table1[[#This Row],[tar-out]])&gt;=$O$1,ABS(Table1[[#This Row],[tar-out]])&lt;$P$1)</f>
        <v>0</v>
      </c>
      <c r="P3376" s="1">
        <f>ROUND(Table1[[#This Row],[tar-out]],0)</f>
        <v>0</v>
      </c>
      <c r="Q3376" s="3">
        <v>3374</v>
      </c>
      <c r="U3376">
        <f>IF(Table1[[#This Row],[tar-out in '[0,1)]],1,0)</f>
        <v>1</v>
      </c>
      <c r="V3376">
        <f>IF(Table1[[#This Row],[tar-out in '[1,2)]],1,0)</f>
        <v>0</v>
      </c>
      <c r="W3376">
        <f>IF(Table1[[#This Row],[tar-out'[2,5)]],1,0)</f>
        <v>0</v>
      </c>
      <c r="X3376">
        <f>IF(Table1[[#This Row],[tar-out in '[5, 10)]],1,0)</f>
        <v>0</v>
      </c>
      <c r="Y3376">
        <f>IF(Table1[[#This Row],[tar-out in '[10,20)]],1,0)</f>
        <v>0</v>
      </c>
      <c r="Z3376">
        <f>IF(Table1[[#This Row],[tar-out in '[20, 10000)]],1,0)</f>
        <v>0</v>
      </c>
    </row>
    <row r="3377" spans="1:26" x14ac:dyDescent="0.25">
      <c r="A3377">
        <v>29</v>
      </c>
      <c r="B3377">
        <v>392</v>
      </c>
      <c r="C3377">
        <v>8.2758620689655196</v>
      </c>
      <c r="D3377">
        <v>2</v>
      </c>
      <c r="E3377">
        <v>491</v>
      </c>
      <c r="F3377">
        <v>6</v>
      </c>
      <c r="G3377">
        <v>5.7154793739318803</v>
      </c>
      <c r="H3377">
        <f>Table1[[#This Row],[target]]-Table1[[#This Row],[output]]</f>
        <v>0.28452062606811968</v>
      </c>
      <c r="I3377">
        <f>Table1[[#This Row],[tar-out]]*Table1[[#This Row],[tar-out]]</f>
        <v>8.095198665819478E-2</v>
      </c>
      <c r="J3377" t="b">
        <f>AND(ABS(Table1[[#This Row],[tar-out]])&gt;=$J$1,ABS(Table1[[#This Row],[tar-out]])&lt;$K$1)</f>
        <v>1</v>
      </c>
      <c r="K3377" t="b">
        <f>AND(ABS(Table1[[#This Row],[tar-out]])&gt;=$K$1,ABS(Table1[[#This Row],[tar-out]])&lt;$L$1)</f>
        <v>0</v>
      </c>
      <c r="L3377" t="b">
        <f>AND(ABS(Table1[[#This Row],[tar-out]])&gt;=$L$1,ABS(Table1[[#This Row],[tar-out]])&lt;$M$1)</f>
        <v>0</v>
      </c>
      <c r="M3377" t="b">
        <f>AND(ABS(Table1[[#This Row],[tar-out]])&gt;=$M$1,ABS(Table1[[#This Row],[tar-out]])&lt;$N$1)</f>
        <v>0</v>
      </c>
      <c r="N3377" t="b">
        <f>AND(ABS(Table1[[#This Row],[tar-out]])&gt;=$N$1,ABS(Table1[[#This Row],[tar-out]])&lt;$O$1)</f>
        <v>0</v>
      </c>
      <c r="O3377" t="b">
        <f>AND(ABS(Table1[[#This Row],[tar-out]])&gt;=$O$1,ABS(Table1[[#This Row],[tar-out]])&lt;$P$1)</f>
        <v>0</v>
      </c>
      <c r="P3377" s="1">
        <f>ROUND(Table1[[#This Row],[tar-out]],0)</f>
        <v>0</v>
      </c>
      <c r="Q3377" s="2">
        <v>3375</v>
      </c>
      <c r="U3377">
        <f>IF(Table1[[#This Row],[tar-out in '[0,1)]],1,0)</f>
        <v>1</v>
      </c>
      <c r="V3377">
        <f>IF(Table1[[#This Row],[tar-out in '[1,2)]],1,0)</f>
        <v>0</v>
      </c>
      <c r="W3377">
        <f>IF(Table1[[#This Row],[tar-out'[2,5)]],1,0)</f>
        <v>0</v>
      </c>
      <c r="X3377">
        <f>IF(Table1[[#This Row],[tar-out in '[5, 10)]],1,0)</f>
        <v>0</v>
      </c>
      <c r="Y3377">
        <f>IF(Table1[[#This Row],[tar-out in '[10,20)]],1,0)</f>
        <v>0</v>
      </c>
      <c r="Z3377">
        <f>IF(Table1[[#This Row],[tar-out in '[20, 10000)]],1,0)</f>
        <v>0</v>
      </c>
    </row>
    <row r="3378" spans="1:26" x14ac:dyDescent="0.25">
      <c r="A3378">
        <v>29</v>
      </c>
      <c r="B3378">
        <v>392</v>
      </c>
      <c r="C3378">
        <v>8.2758620689655196</v>
      </c>
      <c r="D3378">
        <v>2</v>
      </c>
      <c r="E3378">
        <v>563</v>
      </c>
      <c r="F3378">
        <v>6</v>
      </c>
      <c r="G3378">
        <v>5.7154793739318803</v>
      </c>
      <c r="H3378">
        <f>Table1[[#This Row],[target]]-Table1[[#This Row],[output]]</f>
        <v>0.28452062606811968</v>
      </c>
      <c r="I3378">
        <f>Table1[[#This Row],[tar-out]]*Table1[[#This Row],[tar-out]]</f>
        <v>8.095198665819478E-2</v>
      </c>
      <c r="J3378" t="b">
        <f>AND(ABS(Table1[[#This Row],[tar-out]])&gt;=$J$1,ABS(Table1[[#This Row],[tar-out]])&lt;$K$1)</f>
        <v>1</v>
      </c>
      <c r="K3378" t="b">
        <f>AND(ABS(Table1[[#This Row],[tar-out]])&gt;=$K$1,ABS(Table1[[#This Row],[tar-out]])&lt;$L$1)</f>
        <v>0</v>
      </c>
      <c r="L3378" t="b">
        <f>AND(ABS(Table1[[#This Row],[tar-out]])&gt;=$L$1,ABS(Table1[[#This Row],[tar-out]])&lt;$M$1)</f>
        <v>0</v>
      </c>
      <c r="M3378" t="b">
        <f>AND(ABS(Table1[[#This Row],[tar-out]])&gt;=$M$1,ABS(Table1[[#This Row],[tar-out]])&lt;$N$1)</f>
        <v>0</v>
      </c>
      <c r="N3378" t="b">
        <f>AND(ABS(Table1[[#This Row],[tar-out]])&gt;=$N$1,ABS(Table1[[#This Row],[tar-out]])&lt;$O$1)</f>
        <v>0</v>
      </c>
      <c r="O3378" t="b">
        <f>AND(ABS(Table1[[#This Row],[tar-out]])&gt;=$O$1,ABS(Table1[[#This Row],[tar-out]])&lt;$P$1)</f>
        <v>0</v>
      </c>
      <c r="P3378" s="1">
        <f>ROUND(Table1[[#This Row],[tar-out]],0)</f>
        <v>0</v>
      </c>
      <c r="Q3378" s="3">
        <v>3376</v>
      </c>
      <c r="U3378">
        <f>IF(Table1[[#This Row],[tar-out in '[0,1)]],1,0)</f>
        <v>1</v>
      </c>
      <c r="V3378">
        <f>IF(Table1[[#This Row],[tar-out in '[1,2)]],1,0)</f>
        <v>0</v>
      </c>
      <c r="W3378">
        <f>IF(Table1[[#This Row],[tar-out'[2,5)]],1,0)</f>
        <v>0</v>
      </c>
      <c r="X3378">
        <f>IF(Table1[[#This Row],[tar-out in '[5, 10)]],1,0)</f>
        <v>0</v>
      </c>
      <c r="Y3378">
        <f>IF(Table1[[#This Row],[tar-out in '[10,20)]],1,0)</f>
        <v>0</v>
      </c>
      <c r="Z3378">
        <f>IF(Table1[[#This Row],[tar-out in '[20, 10000)]],1,0)</f>
        <v>0</v>
      </c>
    </row>
    <row r="3379" spans="1:26" x14ac:dyDescent="0.25">
      <c r="A3379">
        <v>29</v>
      </c>
      <c r="B3379">
        <v>392</v>
      </c>
      <c r="C3379">
        <v>8.2758620689655196</v>
      </c>
      <c r="D3379">
        <v>2</v>
      </c>
      <c r="E3379">
        <v>535</v>
      </c>
      <c r="F3379">
        <v>6</v>
      </c>
      <c r="G3379">
        <v>5.7154793739318803</v>
      </c>
      <c r="H3379">
        <f>Table1[[#This Row],[target]]-Table1[[#This Row],[output]]</f>
        <v>0.28452062606811968</v>
      </c>
      <c r="I3379">
        <f>Table1[[#This Row],[tar-out]]*Table1[[#This Row],[tar-out]]</f>
        <v>8.095198665819478E-2</v>
      </c>
      <c r="J3379" t="b">
        <f>AND(ABS(Table1[[#This Row],[tar-out]])&gt;=$J$1,ABS(Table1[[#This Row],[tar-out]])&lt;$K$1)</f>
        <v>1</v>
      </c>
      <c r="K3379" t="b">
        <f>AND(ABS(Table1[[#This Row],[tar-out]])&gt;=$K$1,ABS(Table1[[#This Row],[tar-out]])&lt;$L$1)</f>
        <v>0</v>
      </c>
      <c r="L3379" t="b">
        <f>AND(ABS(Table1[[#This Row],[tar-out]])&gt;=$L$1,ABS(Table1[[#This Row],[tar-out]])&lt;$M$1)</f>
        <v>0</v>
      </c>
      <c r="M3379" t="b">
        <f>AND(ABS(Table1[[#This Row],[tar-out]])&gt;=$M$1,ABS(Table1[[#This Row],[tar-out]])&lt;$N$1)</f>
        <v>0</v>
      </c>
      <c r="N3379" t="b">
        <f>AND(ABS(Table1[[#This Row],[tar-out]])&gt;=$N$1,ABS(Table1[[#This Row],[tar-out]])&lt;$O$1)</f>
        <v>0</v>
      </c>
      <c r="O3379" t="b">
        <f>AND(ABS(Table1[[#This Row],[tar-out]])&gt;=$O$1,ABS(Table1[[#This Row],[tar-out]])&lt;$P$1)</f>
        <v>0</v>
      </c>
      <c r="P3379" s="1">
        <f>ROUND(Table1[[#This Row],[tar-out]],0)</f>
        <v>0</v>
      </c>
      <c r="Q3379" s="2">
        <v>3377</v>
      </c>
      <c r="U3379">
        <f>IF(Table1[[#This Row],[tar-out in '[0,1)]],1,0)</f>
        <v>1</v>
      </c>
      <c r="V3379">
        <f>IF(Table1[[#This Row],[tar-out in '[1,2)]],1,0)</f>
        <v>0</v>
      </c>
      <c r="W3379">
        <f>IF(Table1[[#This Row],[tar-out'[2,5)]],1,0)</f>
        <v>0</v>
      </c>
      <c r="X3379">
        <f>IF(Table1[[#This Row],[tar-out in '[5, 10)]],1,0)</f>
        <v>0</v>
      </c>
      <c r="Y3379">
        <f>IF(Table1[[#This Row],[tar-out in '[10,20)]],1,0)</f>
        <v>0</v>
      </c>
      <c r="Z3379">
        <f>IF(Table1[[#This Row],[tar-out in '[20, 10000)]],1,0)</f>
        <v>0</v>
      </c>
    </row>
    <row r="3380" spans="1:26" x14ac:dyDescent="0.25">
      <c r="A3380">
        <v>29</v>
      </c>
      <c r="B3380">
        <v>392</v>
      </c>
      <c r="C3380">
        <v>8.2758620689655196</v>
      </c>
      <c r="D3380">
        <v>2</v>
      </c>
      <c r="E3380">
        <v>137</v>
      </c>
      <c r="F3380">
        <v>5.9774307379629796</v>
      </c>
      <c r="G3380">
        <v>5.6922354698181197</v>
      </c>
      <c r="H3380">
        <f>Table1[[#This Row],[target]]-Table1[[#This Row],[output]]</f>
        <v>0.28519526814485996</v>
      </c>
      <c r="I3380">
        <f>Table1[[#This Row],[tar-out]]*Table1[[#This Row],[tar-out]]</f>
        <v>8.1336340972218577E-2</v>
      </c>
      <c r="J3380" t="b">
        <f>AND(ABS(Table1[[#This Row],[tar-out]])&gt;=$J$1,ABS(Table1[[#This Row],[tar-out]])&lt;$K$1)</f>
        <v>1</v>
      </c>
      <c r="K3380" t="b">
        <f>AND(ABS(Table1[[#This Row],[tar-out]])&gt;=$K$1,ABS(Table1[[#This Row],[tar-out]])&lt;$L$1)</f>
        <v>0</v>
      </c>
      <c r="L3380" t="b">
        <f>AND(ABS(Table1[[#This Row],[tar-out]])&gt;=$L$1,ABS(Table1[[#This Row],[tar-out]])&lt;$M$1)</f>
        <v>0</v>
      </c>
      <c r="M3380" t="b">
        <f>AND(ABS(Table1[[#This Row],[tar-out]])&gt;=$M$1,ABS(Table1[[#This Row],[tar-out]])&lt;$N$1)</f>
        <v>0</v>
      </c>
      <c r="N3380" t="b">
        <f>AND(ABS(Table1[[#This Row],[tar-out]])&gt;=$N$1,ABS(Table1[[#This Row],[tar-out]])&lt;$O$1)</f>
        <v>0</v>
      </c>
      <c r="O3380" t="b">
        <f>AND(ABS(Table1[[#This Row],[tar-out]])&gt;=$O$1,ABS(Table1[[#This Row],[tar-out]])&lt;$P$1)</f>
        <v>0</v>
      </c>
      <c r="P3380" s="1">
        <f>ROUND(Table1[[#This Row],[tar-out]],0)</f>
        <v>0</v>
      </c>
      <c r="Q3380" s="3">
        <v>3378</v>
      </c>
      <c r="U3380">
        <f>IF(Table1[[#This Row],[tar-out in '[0,1)]],1,0)</f>
        <v>1</v>
      </c>
      <c r="V3380">
        <f>IF(Table1[[#This Row],[tar-out in '[1,2)]],1,0)</f>
        <v>0</v>
      </c>
      <c r="W3380">
        <f>IF(Table1[[#This Row],[tar-out'[2,5)]],1,0)</f>
        <v>0</v>
      </c>
      <c r="X3380">
        <f>IF(Table1[[#This Row],[tar-out in '[5, 10)]],1,0)</f>
        <v>0</v>
      </c>
      <c r="Y3380">
        <f>IF(Table1[[#This Row],[tar-out in '[10,20)]],1,0)</f>
        <v>0</v>
      </c>
      <c r="Z3380">
        <f>IF(Table1[[#This Row],[tar-out in '[20, 10000)]],1,0)</f>
        <v>0</v>
      </c>
    </row>
    <row r="3381" spans="1:26" x14ac:dyDescent="0.25">
      <c r="A3381">
        <v>29</v>
      </c>
      <c r="B3381">
        <v>392</v>
      </c>
      <c r="C3381">
        <v>8.2758620689655196</v>
      </c>
      <c r="D3381">
        <v>2</v>
      </c>
      <c r="E3381">
        <v>583</v>
      </c>
      <c r="F3381">
        <v>6</v>
      </c>
      <c r="G3381">
        <v>5.7154793739318803</v>
      </c>
      <c r="H3381">
        <f>Table1[[#This Row],[target]]-Table1[[#This Row],[output]]</f>
        <v>0.28452062606811968</v>
      </c>
      <c r="I3381">
        <f>Table1[[#This Row],[tar-out]]*Table1[[#This Row],[tar-out]]</f>
        <v>8.095198665819478E-2</v>
      </c>
      <c r="J3381" t="b">
        <f>AND(ABS(Table1[[#This Row],[tar-out]])&gt;=$J$1,ABS(Table1[[#This Row],[tar-out]])&lt;$K$1)</f>
        <v>1</v>
      </c>
      <c r="K3381" t="b">
        <f>AND(ABS(Table1[[#This Row],[tar-out]])&gt;=$K$1,ABS(Table1[[#This Row],[tar-out]])&lt;$L$1)</f>
        <v>0</v>
      </c>
      <c r="L3381" t="b">
        <f>AND(ABS(Table1[[#This Row],[tar-out]])&gt;=$L$1,ABS(Table1[[#This Row],[tar-out]])&lt;$M$1)</f>
        <v>0</v>
      </c>
      <c r="M3381" t="b">
        <f>AND(ABS(Table1[[#This Row],[tar-out]])&gt;=$M$1,ABS(Table1[[#This Row],[tar-out]])&lt;$N$1)</f>
        <v>0</v>
      </c>
      <c r="N3381" t="b">
        <f>AND(ABS(Table1[[#This Row],[tar-out]])&gt;=$N$1,ABS(Table1[[#This Row],[tar-out]])&lt;$O$1)</f>
        <v>0</v>
      </c>
      <c r="O3381" t="b">
        <f>AND(ABS(Table1[[#This Row],[tar-out]])&gt;=$O$1,ABS(Table1[[#This Row],[tar-out]])&lt;$P$1)</f>
        <v>0</v>
      </c>
      <c r="P3381" s="1">
        <f>ROUND(Table1[[#This Row],[tar-out]],0)</f>
        <v>0</v>
      </c>
      <c r="Q3381" s="2">
        <v>3379</v>
      </c>
      <c r="U3381">
        <f>IF(Table1[[#This Row],[tar-out in '[0,1)]],1,0)</f>
        <v>1</v>
      </c>
      <c r="V3381">
        <f>IF(Table1[[#This Row],[tar-out in '[1,2)]],1,0)</f>
        <v>0</v>
      </c>
      <c r="W3381">
        <f>IF(Table1[[#This Row],[tar-out'[2,5)]],1,0)</f>
        <v>0</v>
      </c>
      <c r="X3381">
        <f>IF(Table1[[#This Row],[tar-out in '[5, 10)]],1,0)</f>
        <v>0</v>
      </c>
      <c r="Y3381">
        <f>IF(Table1[[#This Row],[tar-out in '[10,20)]],1,0)</f>
        <v>0</v>
      </c>
      <c r="Z3381">
        <f>IF(Table1[[#This Row],[tar-out in '[20, 10000)]],1,0)</f>
        <v>0</v>
      </c>
    </row>
    <row r="3382" spans="1:26" x14ac:dyDescent="0.25">
      <c r="A3382">
        <v>29</v>
      </c>
      <c r="B3382">
        <v>392</v>
      </c>
      <c r="C3382">
        <v>8.2758620689655196</v>
      </c>
      <c r="D3382">
        <v>2</v>
      </c>
      <c r="E3382">
        <v>484</v>
      </c>
      <c r="F3382">
        <v>6</v>
      </c>
      <c r="G3382">
        <v>5.7154793739318803</v>
      </c>
      <c r="H3382">
        <f>Table1[[#This Row],[target]]-Table1[[#This Row],[output]]</f>
        <v>0.28452062606811968</v>
      </c>
      <c r="I3382">
        <f>Table1[[#This Row],[tar-out]]*Table1[[#This Row],[tar-out]]</f>
        <v>8.095198665819478E-2</v>
      </c>
      <c r="J3382" t="b">
        <f>AND(ABS(Table1[[#This Row],[tar-out]])&gt;=$J$1,ABS(Table1[[#This Row],[tar-out]])&lt;$K$1)</f>
        <v>1</v>
      </c>
      <c r="K3382" t="b">
        <f>AND(ABS(Table1[[#This Row],[tar-out]])&gt;=$K$1,ABS(Table1[[#This Row],[tar-out]])&lt;$L$1)</f>
        <v>0</v>
      </c>
      <c r="L3382" t="b">
        <f>AND(ABS(Table1[[#This Row],[tar-out]])&gt;=$L$1,ABS(Table1[[#This Row],[tar-out]])&lt;$M$1)</f>
        <v>0</v>
      </c>
      <c r="M3382" t="b">
        <f>AND(ABS(Table1[[#This Row],[tar-out]])&gt;=$M$1,ABS(Table1[[#This Row],[tar-out]])&lt;$N$1)</f>
        <v>0</v>
      </c>
      <c r="N3382" t="b">
        <f>AND(ABS(Table1[[#This Row],[tar-out]])&gt;=$N$1,ABS(Table1[[#This Row],[tar-out]])&lt;$O$1)</f>
        <v>0</v>
      </c>
      <c r="O3382" t="b">
        <f>AND(ABS(Table1[[#This Row],[tar-out]])&gt;=$O$1,ABS(Table1[[#This Row],[tar-out]])&lt;$P$1)</f>
        <v>0</v>
      </c>
      <c r="P3382" s="1">
        <f>ROUND(Table1[[#This Row],[tar-out]],0)</f>
        <v>0</v>
      </c>
      <c r="Q3382" s="3">
        <v>3380</v>
      </c>
      <c r="U3382">
        <f>IF(Table1[[#This Row],[tar-out in '[0,1)]],1,0)</f>
        <v>1</v>
      </c>
      <c r="V3382">
        <f>IF(Table1[[#This Row],[tar-out in '[1,2)]],1,0)</f>
        <v>0</v>
      </c>
      <c r="W3382">
        <f>IF(Table1[[#This Row],[tar-out'[2,5)]],1,0)</f>
        <v>0</v>
      </c>
      <c r="X3382">
        <f>IF(Table1[[#This Row],[tar-out in '[5, 10)]],1,0)</f>
        <v>0</v>
      </c>
      <c r="Y3382">
        <f>IF(Table1[[#This Row],[tar-out in '[10,20)]],1,0)</f>
        <v>0</v>
      </c>
      <c r="Z3382">
        <f>IF(Table1[[#This Row],[tar-out in '[20, 10000)]],1,0)</f>
        <v>0</v>
      </c>
    </row>
    <row r="3383" spans="1:26" x14ac:dyDescent="0.25">
      <c r="A3383">
        <v>29</v>
      </c>
      <c r="B3383">
        <v>392</v>
      </c>
      <c r="C3383">
        <v>8.2758620689655196</v>
      </c>
      <c r="D3383">
        <v>2</v>
      </c>
      <c r="E3383">
        <v>494</v>
      </c>
      <c r="F3383">
        <v>6</v>
      </c>
      <c r="G3383">
        <v>5.7154793739318803</v>
      </c>
      <c r="H3383">
        <f>Table1[[#This Row],[target]]-Table1[[#This Row],[output]]</f>
        <v>0.28452062606811968</v>
      </c>
      <c r="I3383">
        <f>Table1[[#This Row],[tar-out]]*Table1[[#This Row],[tar-out]]</f>
        <v>8.095198665819478E-2</v>
      </c>
      <c r="J3383" t="b">
        <f>AND(ABS(Table1[[#This Row],[tar-out]])&gt;=$J$1,ABS(Table1[[#This Row],[tar-out]])&lt;$K$1)</f>
        <v>1</v>
      </c>
      <c r="K3383" t="b">
        <f>AND(ABS(Table1[[#This Row],[tar-out]])&gt;=$K$1,ABS(Table1[[#This Row],[tar-out]])&lt;$L$1)</f>
        <v>0</v>
      </c>
      <c r="L3383" t="b">
        <f>AND(ABS(Table1[[#This Row],[tar-out]])&gt;=$L$1,ABS(Table1[[#This Row],[tar-out]])&lt;$M$1)</f>
        <v>0</v>
      </c>
      <c r="M3383" t="b">
        <f>AND(ABS(Table1[[#This Row],[tar-out]])&gt;=$M$1,ABS(Table1[[#This Row],[tar-out]])&lt;$N$1)</f>
        <v>0</v>
      </c>
      <c r="N3383" t="b">
        <f>AND(ABS(Table1[[#This Row],[tar-out]])&gt;=$N$1,ABS(Table1[[#This Row],[tar-out]])&lt;$O$1)</f>
        <v>0</v>
      </c>
      <c r="O3383" t="b">
        <f>AND(ABS(Table1[[#This Row],[tar-out]])&gt;=$O$1,ABS(Table1[[#This Row],[tar-out]])&lt;$P$1)</f>
        <v>0</v>
      </c>
      <c r="P3383" s="1">
        <f>ROUND(Table1[[#This Row],[tar-out]],0)</f>
        <v>0</v>
      </c>
      <c r="Q3383" s="2">
        <v>3381</v>
      </c>
      <c r="U3383">
        <f>IF(Table1[[#This Row],[tar-out in '[0,1)]],1,0)</f>
        <v>1</v>
      </c>
      <c r="V3383">
        <f>IF(Table1[[#This Row],[tar-out in '[1,2)]],1,0)</f>
        <v>0</v>
      </c>
      <c r="W3383">
        <f>IF(Table1[[#This Row],[tar-out'[2,5)]],1,0)</f>
        <v>0</v>
      </c>
      <c r="X3383">
        <f>IF(Table1[[#This Row],[tar-out in '[5, 10)]],1,0)</f>
        <v>0</v>
      </c>
      <c r="Y3383">
        <f>IF(Table1[[#This Row],[tar-out in '[10,20)]],1,0)</f>
        <v>0</v>
      </c>
      <c r="Z3383">
        <f>IF(Table1[[#This Row],[tar-out in '[20, 10000)]],1,0)</f>
        <v>0</v>
      </c>
    </row>
    <row r="3384" spans="1:26" x14ac:dyDescent="0.25">
      <c r="A3384">
        <v>29</v>
      </c>
      <c r="B3384">
        <v>392</v>
      </c>
      <c r="C3384">
        <v>8.2758620689655196</v>
      </c>
      <c r="D3384">
        <v>2</v>
      </c>
      <c r="E3384">
        <v>60</v>
      </c>
      <c r="F3384">
        <v>6.0017932236422</v>
      </c>
      <c r="G3384">
        <v>5.6538515090942401</v>
      </c>
      <c r="H3384">
        <f>Table1[[#This Row],[target]]-Table1[[#This Row],[output]]</f>
        <v>0.34794171454795997</v>
      </c>
      <c r="I3384">
        <f>Table1[[#This Row],[tar-out]]*Table1[[#This Row],[tar-out]]</f>
        <v>0.12106343672257405</v>
      </c>
      <c r="J3384" t="b">
        <f>AND(ABS(Table1[[#This Row],[tar-out]])&gt;=$J$1,ABS(Table1[[#This Row],[tar-out]])&lt;$K$1)</f>
        <v>1</v>
      </c>
      <c r="K3384" t="b">
        <f>AND(ABS(Table1[[#This Row],[tar-out]])&gt;=$K$1,ABS(Table1[[#This Row],[tar-out]])&lt;$L$1)</f>
        <v>0</v>
      </c>
      <c r="L3384" t="b">
        <f>AND(ABS(Table1[[#This Row],[tar-out]])&gt;=$L$1,ABS(Table1[[#This Row],[tar-out]])&lt;$M$1)</f>
        <v>0</v>
      </c>
      <c r="M3384" t="b">
        <f>AND(ABS(Table1[[#This Row],[tar-out]])&gt;=$M$1,ABS(Table1[[#This Row],[tar-out]])&lt;$N$1)</f>
        <v>0</v>
      </c>
      <c r="N3384" t="b">
        <f>AND(ABS(Table1[[#This Row],[tar-out]])&gt;=$N$1,ABS(Table1[[#This Row],[tar-out]])&lt;$O$1)</f>
        <v>0</v>
      </c>
      <c r="O3384" t="b">
        <f>AND(ABS(Table1[[#This Row],[tar-out]])&gt;=$O$1,ABS(Table1[[#This Row],[tar-out]])&lt;$P$1)</f>
        <v>0</v>
      </c>
      <c r="P3384" s="1">
        <f>ROUND(Table1[[#This Row],[tar-out]],0)</f>
        <v>0</v>
      </c>
      <c r="Q3384" s="3">
        <v>3382</v>
      </c>
      <c r="U3384">
        <f>IF(Table1[[#This Row],[tar-out in '[0,1)]],1,0)</f>
        <v>1</v>
      </c>
      <c r="V3384">
        <f>IF(Table1[[#This Row],[tar-out in '[1,2)]],1,0)</f>
        <v>0</v>
      </c>
      <c r="W3384">
        <f>IF(Table1[[#This Row],[tar-out'[2,5)]],1,0)</f>
        <v>0</v>
      </c>
      <c r="X3384">
        <f>IF(Table1[[#This Row],[tar-out in '[5, 10)]],1,0)</f>
        <v>0</v>
      </c>
      <c r="Y3384">
        <f>IF(Table1[[#This Row],[tar-out in '[10,20)]],1,0)</f>
        <v>0</v>
      </c>
      <c r="Z3384">
        <f>IF(Table1[[#This Row],[tar-out in '[20, 10000)]],1,0)</f>
        <v>0</v>
      </c>
    </row>
    <row r="3385" spans="1:26" x14ac:dyDescent="0.25">
      <c r="A3385">
        <v>29</v>
      </c>
      <c r="B3385">
        <v>392</v>
      </c>
      <c r="C3385">
        <v>8.2758620689655196</v>
      </c>
      <c r="D3385">
        <v>2</v>
      </c>
      <c r="E3385">
        <v>907</v>
      </c>
      <c r="F3385">
        <v>6</v>
      </c>
      <c r="G3385">
        <v>5.7154793739318803</v>
      </c>
      <c r="H3385">
        <f>Table1[[#This Row],[target]]-Table1[[#This Row],[output]]</f>
        <v>0.28452062606811968</v>
      </c>
      <c r="I3385">
        <f>Table1[[#This Row],[tar-out]]*Table1[[#This Row],[tar-out]]</f>
        <v>8.095198665819478E-2</v>
      </c>
      <c r="J3385" t="b">
        <f>AND(ABS(Table1[[#This Row],[tar-out]])&gt;=$J$1,ABS(Table1[[#This Row],[tar-out]])&lt;$K$1)</f>
        <v>1</v>
      </c>
      <c r="K3385" t="b">
        <f>AND(ABS(Table1[[#This Row],[tar-out]])&gt;=$K$1,ABS(Table1[[#This Row],[tar-out]])&lt;$L$1)</f>
        <v>0</v>
      </c>
      <c r="L3385" t="b">
        <f>AND(ABS(Table1[[#This Row],[tar-out]])&gt;=$L$1,ABS(Table1[[#This Row],[tar-out]])&lt;$M$1)</f>
        <v>0</v>
      </c>
      <c r="M3385" t="b">
        <f>AND(ABS(Table1[[#This Row],[tar-out]])&gt;=$M$1,ABS(Table1[[#This Row],[tar-out]])&lt;$N$1)</f>
        <v>0</v>
      </c>
      <c r="N3385" t="b">
        <f>AND(ABS(Table1[[#This Row],[tar-out]])&gt;=$N$1,ABS(Table1[[#This Row],[tar-out]])&lt;$O$1)</f>
        <v>0</v>
      </c>
      <c r="O3385" t="b">
        <f>AND(ABS(Table1[[#This Row],[tar-out]])&gt;=$O$1,ABS(Table1[[#This Row],[tar-out]])&lt;$P$1)</f>
        <v>0</v>
      </c>
      <c r="P3385" s="1">
        <f>ROUND(Table1[[#This Row],[tar-out]],0)</f>
        <v>0</v>
      </c>
      <c r="Q3385" s="2">
        <v>3383</v>
      </c>
      <c r="U3385">
        <f>IF(Table1[[#This Row],[tar-out in '[0,1)]],1,0)</f>
        <v>1</v>
      </c>
      <c r="V3385">
        <f>IF(Table1[[#This Row],[tar-out in '[1,2)]],1,0)</f>
        <v>0</v>
      </c>
      <c r="W3385">
        <f>IF(Table1[[#This Row],[tar-out'[2,5)]],1,0)</f>
        <v>0</v>
      </c>
      <c r="X3385">
        <f>IF(Table1[[#This Row],[tar-out in '[5, 10)]],1,0)</f>
        <v>0</v>
      </c>
      <c r="Y3385">
        <f>IF(Table1[[#This Row],[tar-out in '[10,20)]],1,0)</f>
        <v>0</v>
      </c>
      <c r="Z3385">
        <f>IF(Table1[[#This Row],[tar-out in '[20, 10000)]],1,0)</f>
        <v>0</v>
      </c>
    </row>
    <row r="3386" spans="1:26" x14ac:dyDescent="0.25">
      <c r="A3386">
        <v>29</v>
      </c>
      <c r="B3386">
        <v>392</v>
      </c>
      <c r="C3386">
        <v>8.2758620689655196</v>
      </c>
      <c r="D3386">
        <v>2</v>
      </c>
      <c r="E3386">
        <v>683</v>
      </c>
      <c r="F3386">
        <v>6</v>
      </c>
      <c r="G3386">
        <v>5.7154793739318803</v>
      </c>
      <c r="H3386">
        <f>Table1[[#This Row],[target]]-Table1[[#This Row],[output]]</f>
        <v>0.28452062606811968</v>
      </c>
      <c r="I3386">
        <f>Table1[[#This Row],[tar-out]]*Table1[[#This Row],[tar-out]]</f>
        <v>8.095198665819478E-2</v>
      </c>
      <c r="J3386" t="b">
        <f>AND(ABS(Table1[[#This Row],[tar-out]])&gt;=$J$1,ABS(Table1[[#This Row],[tar-out]])&lt;$K$1)</f>
        <v>1</v>
      </c>
      <c r="K3386" t="b">
        <f>AND(ABS(Table1[[#This Row],[tar-out]])&gt;=$K$1,ABS(Table1[[#This Row],[tar-out]])&lt;$L$1)</f>
        <v>0</v>
      </c>
      <c r="L3386" t="b">
        <f>AND(ABS(Table1[[#This Row],[tar-out]])&gt;=$L$1,ABS(Table1[[#This Row],[tar-out]])&lt;$M$1)</f>
        <v>0</v>
      </c>
      <c r="M3386" t="b">
        <f>AND(ABS(Table1[[#This Row],[tar-out]])&gt;=$M$1,ABS(Table1[[#This Row],[tar-out]])&lt;$N$1)</f>
        <v>0</v>
      </c>
      <c r="N3386" t="b">
        <f>AND(ABS(Table1[[#This Row],[tar-out]])&gt;=$N$1,ABS(Table1[[#This Row],[tar-out]])&lt;$O$1)</f>
        <v>0</v>
      </c>
      <c r="O3386" t="b">
        <f>AND(ABS(Table1[[#This Row],[tar-out]])&gt;=$O$1,ABS(Table1[[#This Row],[tar-out]])&lt;$P$1)</f>
        <v>0</v>
      </c>
      <c r="P3386" s="1">
        <f>ROUND(Table1[[#This Row],[tar-out]],0)</f>
        <v>0</v>
      </c>
      <c r="Q3386" s="3">
        <v>3384</v>
      </c>
      <c r="U3386">
        <f>IF(Table1[[#This Row],[tar-out in '[0,1)]],1,0)</f>
        <v>1</v>
      </c>
      <c r="V3386">
        <f>IF(Table1[[#This Row],[tar-out in '[1,2)]],1,0)</f>
        <v>0</v>
      </c>
      <c r="W3386">
        <f>IF(Table1[[#This Row],[tar-out'[2,5)]],1,0)</f>
        <v>0</v>
      </c>
      <c r="X3386">
        <f>IF(Table1[[#This Row],[tar-out in '[5, 10)]],1,0)</f>
        <v>0</v>
      </c>
      <c r="Y3386">
        <f>IF(Table1[[#This Row],[tar-out in '[10,20)]],1,0)</f>
        <v>0</v>
      </c>
      <c r="Z3386">
        <f>IF(Table1[[#This Row],[tar-out in '[20, 10000)]],1,0)</f>
        <v>0</v>
      </c>
    </row>
    <row r="3387" spans="1:26" x14ac:dyDescent="0.25">
      <c r="A3387">
        <v>29</v>
      </c>
      <c r="B3387">
        <v>392</v>
      </c>
      <c r="C3387">
        <v>8.2758620689655196</v>
      </c>
      <c r="D3387">
        <v>2</v>
      </c>
      <c r="E3387">
        <v>586</v>
      </c>
      <c r="F3387">
        <v>6</v>
      </c>
      <c r="G3387">
        <v>5.7154793739318803</v>
      </c>
      <c r="H3387">
        <f>Table1[[#This Row],[target]]-Table1[[#This Row],[output]]</f>
        <v>0.28452062606811968</v>
      </c>
      <c r="I3387">
        <f>Table1[[#This Row],[tar-out]]*Table1[[#This Row],[tar-out]]</f>
        <v>8.095198665819478E-2</v>
      </c>
      <c r="J3387" t="b">
        <f>AND(ABS(Table1[[#This Row],[tar-out]])&gt;=$J$1,ABS(Table1[[#This Row],[tar-out]])&lt;$K$1)</f>
        <v>1</v>
      </c>
      <c r="K3387" t="b">
        <f>AND(ABS(Table1[[#This Row],[tar-out]])&gt;=$K$1,ABS(Table1[[#This Row],[tar-out]])&lt;$L$1)</f>
        <v>0</v>
      </c>
      <c r="L3387" t="b">
        <f>AND(ABS(Table1[[#This Row],[tar-out]])&gt;=$L$1,ABS(Table1[[#This Row],[tar-out]])&lt;$M$1)</f>
        <v>0</v>
      </c>
      <c r="M3387" t="b">
        <f>AND(ABS(Table1[[#This Row],[tar-out]])&gt;=$M$1,ABS(Table1[[#This Row],[tar-out]])&lt;$N$1)</f>
        <v>0</v>
      </c>
      <c r="N3387" t="b">
        <f>AND(ABS(Table1[[#This Row],[tar-out]])&gt;=$N$1,ABS(Table1[[#This Row],[tar-out]])&lt;$O$1)</f>
        <v>0</v>
      </c>
      <c r="O3387" t="b">
        <f>AND(ABS(Table1[[#This Row],[tar-out]])&gt;=$O$1,ABS(Table1[[#This Row],[tar-out]])&lt;$P$1)</f>
        <v>0</v>
      </c>
      <c r="P3387" s="1">
        <f>ROUND(Table1[[#This Row],[tar-out]],0)</f>
        <v>0</v>
      </c>
      <c r="Q3387" s="2">
        <v>3385</v>
      </c>
      <c r="U3387">
        <f>IF(Table1[[#This Row],[tar-out in '[0,1)]],1,0)</f>
        <v>1</v>
      </c>
      <c r="V3387">
        <f>IF(Table1[[#This Row],[tar-out in '[1,2)]],1,0)</f>
        <v>0</v>
      </c>
      <c r="W3387">
        <f>IF(Table1[[#This Row],[tar-out'[2,5)]],1,0)</f>
        <v>0</v>
      </c>
      <c r="X3387">
        <f>IF(Table1[[#This Row],[tar-out in '[5, 10)]],1,0)</f>
        <v>0</v>
      </c>
      <c r="Y3387">
        <f>IF(Table1[[#This Row],[tar-out in '[10,20)]],1,0)</f>
        <v>0</v>
      </c>
      <c r="Z3387">
        <f>IF(Table1[[#This Row],[tar-out in '[20, 10000)]],1,0)</f>
        <v>0</v>
      </c>
    </row>
    <row r="3388" spans="1:26" x14ac:dyDescent="0.25">
      <c r="A3388">
        <v>29</v>
      </c>
      <c r="B3388">
        <v>392</v>
      </c>
      <c r="C3388">
        <v>8.2758620689655196</v>
      </c>
      <c r="D3388">
        <v>2</v>
      </c>
      <c r="E3388">
        <v>505</v>
      </c>
      <c r="F3388">
        <v>6</v>
      </c>
      <c r="G3388">
        <v>5.7154793739318803</v>
      </c>
      <c r="H3388">
        <f>Table1[[#This Row],[target]]-Table1[[#This Row],[output]]</f>
        <v>0.28452062606811968</v>
      </c>
      <c r="I3388">
        <f>Table1[[#This Row],[tar-out]]*Table1[[#This Row],[tar-out]]</f>
        <v>8.095198665819478E-2</v>
      </c>
      <c r="J3388" t="b">
        <f>AND(ABS(Table1[[#This Row],[tar-out]])&gt;=$J$1,ABS(Table1[[#This Row],[tar-out]])&lt;$K$1)</f>
        <v>1</v>
      </c>
      <c r="K3388" t="b">
        <f>AND(ABS(Table1[[#This Row],[tar-out]])&gt;=$K$1,ABS(Table1[[#This Row],[tar-out]])&lt;$L$1)</f>
        <v>0</v>
      </c>
      <c r="L3388" t="b">
        <f>AND(ABS(Table1[[#This Row],[tar-out]])&gt;=$L$1,ABS(Table1[[#This Row],[tar-out]])&lt;$M$1)</f>
        <v>0</v>
      </c>
      <c r="M3388" t="b">
        <f>AND(ABS(Table1[[#This Row],[tar-out]])&gt;=$M$1,ABS(Table1[[#This Row],[tar-out]])&lt;$N$1)</f>
        <v>0</v>
      </c>
      <c r="N3388" t="b">
        <f>AND(ABS(Table1[[#This Row],[tar-out]])&gt;=$N$1,ABS(Table1[[#This Row],[tar-out]])&lt;$O$1)</f>
        <v>0</v>
      </c>
      <c r="O3388" t="b">
        <f>AND(ABS(Table1[[#This Row],[tar-out]])&gt;=$O$1,ABS(Table1[[#This Row],[tar-out]])&lt;$P$1)</f>
        <v>0</v>
      </c>
      <c r="P3388" s="1">
        <f>ROUND(Table1[[#This Row],[tar-out]],0)</f>
        <v>0</v>
      </c>
      <c r="Q3388" s="3">
        <v>3386</v>
      </c>
      <c r="U3388">
        <f>IF(Table1[[#This Row],[tar-out in '[0,1)]],1,0)</f>
        <v>1</v>
      </c>
      <c r="V3388">
        <f>IF(Table1[[#This Row],[tar-out in '[1,2)]],1,0)</f>
        <v>0</v>
      </c>
      <c r="W3388">
        <f>IF(Table1[[#This Row],[tar-out'[2,5)]],1,0)</f>
        <v>0</v>
      </c>
      <c r="X3388">
        <f>IF(Table1[[#This Row],[tar-out in '[5, 10)]],1,0)</f>
        <v>0</v>
      </c>
      <c r="Y3388">
        <f>IF(Table1[[#This Row],[tar-out in '[10,20)]],1,0)</f>
        <v>0</v>
      </c>
      <c r="Z3388">
        <f>IF(Table1[[#This Row],[tar-out in '[20, 10000)]],1,0)</f>
        <v>0</v>
      </c>
    </row>
    <row r="3389" spans="1:26" x14ac:dyDescent="0.25">
      <c r="A3389">
        <v>29</v>
      </c>
      <c r="B3389">
        <v>392</v>
      </c>
      <c r="C3389">
        <v>8.2758620689655196</v>
      </c>
      <c r="D3389">
        <v>2</v>
      </c>
      <c r="E3389">
        <v>585</v>
      </c>
      <c r="F3389">
        <v>6</v>
      </c>
      <c r="G3389">
        <v>5.7154793739318803</v>
      </c>
      <c r="H3389">
        <f>Table1[[#This Row],[target]]-Table1[[#This Row],[output]]</f>
        <v>0.28452062606811968</v>
      </c>
      <c r="I3389">
        <f>Table1[[#This Row],[tar-out]]*Table1[[#This Row],[tar-out]]</f>
        <v>8.095198665819478E-2</v>
      </c>
      <c r="J3389" t="b">
        <f>AND(ABS(Table1[[#This Row],[tar-out]])&gt;=$J$1,ABS(Table1[[#This Row],[tar-out]])&lt;$K$1)</f>
        <v>1</v>
      </c>
      <c r="K3389" t="b">
        <f>AND(ABS(Table1[[#This Row],[tar-out]])&gt;=$K$1,ABS(Table1[[#This Row],[tar-out]])&lt;$L$1)</f>
        <v>0</v>
      </c>
      <c r="L3389" t="b">
        <f>AND(ABS(Table1[[#This Row],[tar-out]])&gt;=$L$1,ABS(Table1[[#This Row],[tar-out]])&lt;$M$1)</f>
        <v>0</v>
      </c>
      <c r="M3389" t="b">
        <f>AND(ABS(Table1[[#This Row],[tar-out]])&gt;=$M$1,ABS(Table1[[#This Row],[tar-out]])&lt;$N$1)</f>
        <v>0</v>
      </c>
      <c r="N3389" t="b">
        <f>AND(ABS(Table1[[#This Row],[tar-out]])&gt;=$N$1,ABS(Table1[[#This Row],[tar-out]])&lt;$O$1)</f>
        <v>0</v>
      </c>
      <c r="O3389" t="b">
        <f>AND(ABS(Table1[[#This Row],[tar-out]])&gt;=$O$1,ABS(Table1[[#This Row],[tar-out]])&lt;$P$1)</f>
        <v>0</v>
      </c>
      <c r="P3389" s="1">
        <f>ROUND(Table1[[#This Row],[tar-out]],0)</f>
        <v>0</v>
      </c>
      <c r="Q3389" s="2">
        <v>3387</v>
      </c>
      <c r="U3389">
        <f>IF(Table1[[#This Row],[tar-out in '[0,1)]],1,0)</f>
        <v>1</v>
      </c>
      <c r="V3389">
        <f>IF(Table1[[#This Row],[tar-out in '[1,2)]],1,0)</f>
        <v>0</v>
      </c>
      <c r="W3389">
        <f>IF(Table1[[#This Row],[tar-out'[2,5)]],1,0)</f>
        <v>0</v>
      </c>
      <c r="X3389">
        <f>IF(Table1[[#This Row],[tar-out in '[5, 10)]],1,0)</f>
        <v>0</v>
      </c>
      <c r="Y3389">
        <f>IF(Table1[[#This Row],[tar-out in '[10,20)]],1,0)</f>
        <v>0</v>
      </c>
      <c r="Z3389">
        <f>IF(Table1[[#This Row],[tar-out in '[20, 10000)]],1,0)</f>
        <v>0</v>
      </c>
    </row>
    <row r="3390" spans="1:26" x14ac:dyDescent="0.25">
      <c r="A3390">
        <v>29</v>
      </c>
      <c r="B3390">
        <v>392</v>
      </c>
      <c r="C3390">
        <v>8.2758620689655196</v>
      </c>
      <c r="D3390">
        <v>2</v>
      </c>
      <c r="E3390">
        <v>657</v>
      </c>
      <c r="F3390">
        <v>6</v>
      </c>
      <c r="G3390">
        <v>5.7154793739318803</v>
      </c>
      <c r="H3390">
        <f>Table1[[#This Row],[target]]-Table1[[#This Row],[output]]</f>
        <v>0.28452062606811968</v>
      </c>
      <c r="I3390">
        <f>Table1[[#This Row],[tar-out]]*Table1[[#This Row],[tar-out]]</f>
        <v>8.095198665819478E-2</v>
      </c>
      <c r="J3390" t="b">
        <f>AND(ABS(Table1[[#This Row],[tar-out]])&gt;=$J$1,ABS(Table1[[#This Row],[tar-out]])&lt;$K$1)</f>
        <v>1</v>
      </c>
      <c r="K3390" t="b">
        <f>AND(ABS(Table1[[#This Row],[tar-out]])&gt;=$K$1,ABS(Table1[[#This Row],[tar-out]])&lt;$L$1)</f>
        <v>0</v>
      </c>
      <c r="L3390" t="b">
        <f>AND(ABS(Table1[[#This Row],[tar-out]])&gt;=$L$1,ABS(Table1[[#This Row],[tar-out]])&lt;$M$1)</f>
        <v>0</v>
      </c>
      <c r="M3390" t="b">
        <f>AND(ABS(Table1[[#This Row],[tar-out]])&gt;=$M$1,ABS(Table1[[#This Row],[tar-out]])&lt;$N$1)</f>
        <v>0</v>
      </c>
      <c r="N3390" t="b">
        <f>AND(ABS(Table1[[#This Row],[tar-out]])&gt;=$N$1,ABS(Table1[[#This Row],[tar-out]])&lt;$O$1)</f>
        <v>0</v>
      </c>
      <c r="O3390" t="b">
        <f>AND(ABS(Table1[[#This Row],[tar-out]])&gt;=$O$1,ABS(Table1[[#This Row],[tar-out]])&lt;$P$1)</f>
        <v>0</v>
      </c>
      <c r="P3390" s="1">
        <f>ROUND(Table1[[#This Row],[tar-out]],0)</f>
        <v>0</v>
      </c>
      <c r="Q3390" s="3">
        <v>3388</v>
      </c>
      <c r="U3390">
        <f>IF(Table1[[#This Row],[tar-out in '[0,1)]],1,0)</f>
        <v>1</v>
      </c>
      <c r="V3390">
        <f>IF(Table1[[#This Row],[tar-out in '[1,2)]],1,0)</f>
        <v>0</v>
      </c>
      <c r="W3390">
        <f>IF(Table1[[#This Row],[tar-out'[2,5)]],1,0)</f>
        <v>0</v>
      </c>
      <c r="X3390">
        <f>IF(Table1[[#This Row],[tar-out in '[5, 10)]],1,0)</f>
        <v>0</v>
      </c>
      <c r="Y3390">
        <f>IF(Table1[[#This Row],[tar-out in '[10,20)]],1,0)</f>
        <v>0</v>
      </c>
      <c r="Z3390">
        <f>IF(Table1[[#This Row],[tar-out in '[20, 10000)]],1,0)</f>
        <v>0</v>
      </c>
    </row>
    <row r="3391" spans="1:26" x14ac:dyDescent="0.25">
      <c r="A3391">
        <v>29</v>
      </c>
      <c r="B3391">
        <v>392</v>
      </c>
      <c r="C3391">
        <v>8.2758620689655196</v>
      </c>
      <c r="D3391">
        <v>2</v>
      </c>
      <c r="E3391">
        <v>719</v>
      </c>
      <c r="F3391">
        <v>6</v>
      </c>
      <c r="G3391">
        <v>5.7154793739318803</v>
      </c>
      <c r="H3391">
        <f>Table1[[#This Row],[target]]-Table1[[#This Row],[output]]</f>
        <v>0.28452062606811968</v>
      </c>
      <c r="I3391">
        <f>Table1[[#This Row],[tar-out]]*Table1[[#This Row],[tar-out]]</f>
        <v>8.095198665819478E-2</v>
      </c>
      <c r="J3391" t="b">
        <f>AND(ABS(Table1[[#This Row],[tar-out]])&gt;=$J$1,ABS(Table1[[#This Row],[tar-out]])&lt;$K$1)</f>
        <v>1</v>
      </c>
      <c r="K3391" t="b">
        <f>AND(ABS(Table1[[#This Row],[tar-out]])&gt;=$K$1,ABS(Table1[[#This Row],[tar-out]])&lt;$L$1)</f>
        <v>0</v>
      </c>
      <c r="L3391" t="b">
        <f>AND(ABS(Table1[[#This Row],[tar-out]])&gt;=$L$1,ABS(Table1[[#This Row],[tar-out]])&lt;$M$1)</f>
        <v>0</v>
      </c>
      <c r="M3391" t="b">
        <f>AND(ABS(Table1[[#This Row],[tar-out]])&gt;=$M$1,ABS(Table1[[#This Row],[tar-out]])&lt;$N$1)</f>
        <v>0</v>
      </c>
      <c r="N3391" t="b">
        <f>AND(ABS(Table1[[#This Row],[tar-out]])&gt;=$N$1,ABS(Table1[[#This Row],[tar-out]])&lt;$O$1)</f>
        <v>0</v>
      </c>
      <c r="O3391" t="b">
        <f>AND(ABS(Table1[[#This Row],[tar-out]])&gt;=$O$1,ABS(Table1[[#This Row],[tar-out]])&lt;$P$1)</f>
        <v>0</v>
      </c>
      <c r="P3391" s="1">
        <f>ROUND(Table1[[#This Row],[tar-out]],0)</f>
        <v>0</v>
      </c>
      <c r="Q3391" s="2">
        <v>3389</v>
      </c>
      <c r="U3391">
        <f>IF(Table1[[#This Row],[tar-out in '[0,1)]],1,0)</f>
        <v>1</v>
      </c>
      <c r="V3391">
        <f>IF(Table1[[#This Row],[tar-out in '[1,2)]],1,0)</f>
        <v>0</v>
      </c>
      <c r="W3391">
        <f>IF(Table1[[#This Row],[tar-out'[2,5)]],1,0)</f>
        <v>0</v>
      </c>
      <c r="X3391">
        <f>IF(Table1[[#This Row],[tar-out in '[5, 10)]],1,0)</f>
        <v>0</v>
      </c>
      <c r="Y3391">
        <f>IF(Table1[[#This Row],[tar-out in '[10,20)]],1,0)</f>
        <v>0</v>
      </c>
      <c r="Z3391">
        <f>IF(Table1[[#This Row],[tar-out in '[20, 10000)]],1,0)</f>
        <v>0</v>
      </c>
    </row>
    <row r="3392" spans="1:26" x14ac:dyDescent="0.25">
      <c r="A3392">
        <v>29</v>
      </c>
      <c r="B3392">
        <v>392</v>
      </c>
      <c r="C3392">
        <v>8.2758620689655196</v>
      </c>
      <c r="D3392">
        <v>2</v>
      </c>
      <c r="E3392">
        <v>516</v>
      </c>
      <c r="F3392">
        <v>6</v>
      </c>
      <c r="G3392">
        <v>5.7154793739318803</v>
      </c>
      <c r="H3392">
        <f>Table1[[#This Row],[target]]-Table1[[#This Row],[output]]</f>
        <v>0.28452062606811968</v>
      </c>
      <c r="I3392">
        <f>Table1[[#This Row],[tar-out]]*Table1[[#This Row],[tar-out]]</f>
        <v>8.095198665819478E-2</v>
      </c>
      <c r="J3392" t="b">
        <f>AND(ABS(Table1[[#This Row],[tar-out]])&gt;=$J$1,ABS(Table1[[#This Row],[tar-out]])&lt;$K$1)</f>
        <v>1</v>
      </c>
      <c r="K3392" t="b">
        <f>AND(ABS(Table1[[#This Row],[tar-out]])&gt;=$K$1,ABS(Table1[[#This Row],[tar-out]])&lt;$L$1)</f>
        <v>0</v>
      </c>
      <c r="L3392" t="b">
        <f>AND(ABS(Table1[[#This Row],[tar-out]])&gt;=$L$1,ABS(Table1[[#This Row],[tar-out]])&lt;$M$1)</f>
        <v>0</v>
      </c>
      <c r="M3392" t="b">
        <f>AND(ABS(Table1[[#This Row],[tar-out]])&gt;=$M$1,ABS(Table1[[#This Row],[tar-out]])&lt;$N$1)</f>
        <v>0</v>
      </c>
      <c r="N3392" t="b">
        <f>AND(ABS(Table1[[#This Row],[tar-out]])&gt;=$N$1,ABS(Table1[[#This Row],[tar-out]])&lt;$O$1)</f>
        <v>0</v>
      </c>
      <c r="O3392" t="b">
        <f>AND(ABS(Table1[[#This Row],[tar-out]])&gt;=$O$1,ABS(Table1[[#This Row],[tar-out]])&lt;$P$1)</f>
        <v>0</v>
      </c>
      <c r="P3392" s="1">
        <f>ROUND(Table1[[#This Row],[tar-out]],0)</f>
        <v>0</v>
      </c>
      <c r="Q3392" s="3">
        <v>3390</v>
      </c>
      <c r="U3392">
        <f>IF(Table1[[#This Row],[tar-out in '[0,1)]],1,0)</f>
        <v>1</v>
      </c>
      <c r="V3392">
        <f>IF(Table1[[#This Row],[tar-out in '[1,2)]],1,0)</f>
        <v>0</v>
      </c>
      <c r="W3392">
        <f>IF(Table1[[#This Row],[tar-out'[2,5)]],1,0)</f>
        <v>0</v>
      </c>
      <c r="X3392">
        <f>IF(Table1[[#This Row],[tar-out in '[5, 10)]],1,0)</f>
        <v>0</v>
      </c>
      <c r="Y3392">
        <f>IF(Table1[[#This Row],[tar-out in '[10,20)]],1,0)</f>
        <v>0</v>
      </c>
      <c r="Z3392">
        <f>IF(Table1[[#This Row],[tar-out in '[20, 10000)]],1,0)</f>
        <v>0</v>
      </c>
    </row>
    <row r="3393" spans="1:26" x14ac:dyDescent="0.25">
      <c r="A3393">
        <v>29</v>
      </c>
      <c r="B3393">
        <v>392</v>
      </c>
      <c r="C3393">
        <v>8.2758620689655196</v>
      </c>
      <c r="D3393">
        <v>2</v>
      </c>
      <c r="E3393">
        <v>560</v>
      </c>
      <c r="F3393">
        <v>6</v>
      </c>
      <c r="G3393">
        <v>5.7154793739318803</v>
      </c>
      <c r="H3393">
        <f>Table1[[#This Row],[target]]-Table1[[#This Row],[output]]</f>
        <v>0.28452062606811968</v>
      </c>
      <c r="I3393">
        <f>Table1[[#This Row],[tar-out]]*Table1[[#This Row],[tar-out]]</f>
        <v>8.095198665819478E-2</v>
      </c>
      <c r="J3393" t="b">
        <f>AND(ABS(Table1[[#This Row],[tar-out]])&gt;=$J$1,ABS(Table1[[#This Row],[tar-out]])&lt;$K$1)</f>
        <v>1</v>
      </c>
      <c r="K3393" t="b">
        <f>AND(ABS(Table1[[#This Row],[tar-out]])&gt;=$K$1,ABS(Table1[[#This Row],[tar-out]])&lt;$L$1)</f>
        <v>0</v>
      </c>
      <c r="L3393" t="b">
        <f>AND(ABS(Table1[[#This Row],[tar-out]])&gt;=$L$1,ABS(Table1[[#This Row],[tar-out]])&lt;$M$1)</f>
        <v>0</v>
      </c>
      <c r="M3393" t="b">
        <f>AND(ABS(Table1[[#This Row],[tar-out]])&gt;=$M$1,ABS(Table1[[#This Row],[tar-out]])&lt;$N$1)</f>
        <v>0</v>
      </c>
      <c r="N3393" t="b">
        <f>AND(ABS(Table1[[#This Row],[tar-out]])&gt;=$N$1,ABS(Table1[[#This Row],[tar-out]])&lt;$O$1)</f>
        <v>0</v>
      </c>
      <c r="O3393" t="b">
        <f>AND(ABS(Table1[[#This Row],[tar-out]])&gt;=$O$1,ABS(Table1[[#This Row],[tar-out]])&lt;$P$1)</f>
        <v>0</v>
      </c>
      <c r="P3393" s="1">
        <f>ROUND(Table1[[#This Row],[tar-out]],0)</f>
        <v>0</v>
      </c>
      <c r="Q3393" s="2">
        <v>3391</v>
      </c>
      <c r="U3393">
        <f>IF(Table1[[#This Row],[tar-out in '[0,1)]],1,0)</f>
        <v>1</v>
      </c>
      <c r="V3393">
        <f>IF(Table1[[#This Row],[tar-out in '[1,2)]],1,0)</f>
        <v>0</v>
      </c>
      <c r="W3393">
        <f>IF(Table1[[#This Row],[tar-out'[2,5)]],1,0)</f>
        <v>0</v>
      </c>
      <c r="X3393">
        <f>IF(Table1[[#This Row],[tar-out in '[5, 10)]],1,0)</f>
        <v>0</v>
      </c>
      <c r="Y3393">
        <f>IF(Table1[[#This Row],[tar-out in '[10,20)]],1,0)</f>
        <v>0</v>
      </c>
      <c r="Z3393">
        <f>IF(Table1[[#This Row],[tar-out in '[20, 10000)]],1,0)</f>
        <v>0</v>
      </c>
    </row>
    <row r="3394" spans="1:26" x14ac:dyDescent="0.25">
      <c r="A3394">
        <v>29</v>
      </c>
      <c r="B3394">
        <v>392</v>
      </c>
      <c r="C3394">
        <v>8.2758620689655196</v>
      </c>
      <c r="D3394">
        <v>2</v>
      </c>
      <c r="E3394">
        <v>808</v>
      </c>
      <c r="F3394">
        <v>6</v>
      </c>
      <c r="G3394">
        <v>5.7154793739318803</v>
      </c>
      <c r="H3394">
        <f>Table1[[#This Row],[target]]-Table1[[#This Row],[output]]</f>
        <v>0.28452062606811968</v>
      </c>
      <c r="I3394">
        <f>Table1[[#This Row],[tar-out]]*Table1[[#This Row],[tar-out]]</f>
        <v>8.095198665819478E-2</v>
      </c>
      <c r="J3394" t="b">
        <f>AND(ABS(Table1[[#This Row],[tar-out]])&gt;=$J$1,ABS(Table1[[#This Row],[tar-out]])&lt;$K$1)</f>
        <v>1</v>
      </c>
      <c r="K3394" t="b">
        <f>AND(ABS(Table1[[#This Row],[tar-out]])&gt;=$K$1,ABS(Table1[[#This Row],[tar-out]])&lt;$L$1)</f>
        <v>0</v>
      </c>
      <c r="L3394" t="b">
        <f>AND(ABS(Table1[[#This Row],[tar-out]])&gt;=$L$1,ABS(Table1[[#This Row],[tar-out]])&lt;$M$1)</f>
        <v>0</v>
      </c>
      <c r="M3394" t="b">
        <f>AND(ABS(Table1[[#This Row],[tar-out]])&gt;=$M$1,ABS(Table1[[#This Row],[tar-out]])&lt;$N$1)</f>
        <v>0</v>
      </c>
      <c r="N3394" t="b">
        <f>AND(ABS(Table1[[#This Row],[tar-out]])&gt;=$N$1,ABS(Table1[[#This Row],[tar-out]])&lt;$O$1)</f>
        <v>0</v>
      </c>
      <c r="O3394" t="b">
        <f>AND(ABS(Table1[[#This Row],[tar-out]])&gt;=$O$1,ABS(Table1[[#This Row],[tar-out]])&lt;$P$1)</f>
        <v>0</v>
      </c>
      <c r="P3394" s="1">
        <f>ROUND(Table1[[#This Row],[tar-out]],0)</f>
        <v>0</v>
      </c>
      <c r="Q3394" s="3">
        <v>3392</v>
      </c>
      <c r="U3394">
        <f>IF(Table1[[#This Row],[tar-out in '[0,1)]],1,0)</f>
        <v>1</v>
      </c>
      <c r="V3394">
        <f>IF(Table1[[#This Row],[tar-out in '[1,2)]],1,0)</f>
        <v>0</v>
      </c>
      <c r="W3394">
        <f>IF(Table1[[#This Row],[tar-out'[2,5)]],1,0)</f>
        <v>0</v>
      </c>
      <c r="X3394">
        <f>IF(Table1[[#This Row],[tar-out in '[5, 10)]],1,0)</f>
        <v>0</v>
      </c>
      <c r="Y3394">
        <f>IF(Table1[[#This Row],[tar-out in '[10,20)]],1,0)</f>
        <v>0</v>
      </c>
      <c r="Z3394">
        <f>IF(Table1[[#This Row],[tar-out in '[20, 10000)]],1,0)</f>
        <v>0</v>
      </c>
    </row>
    <row r="3395" spans="1:26" x14ac:dyDescent="0.25">
      <c r="A3395">
        <v>29</v>
      </c>
      <c r="B3395">
        <v>392</v>
      </c>
      <c r="C3395">
        <v>8.2758620689655196</v>
      </c>
      <c r="D3395">
        <v>2</v>
      </c>
      <c r="E3395">
        <v>610</v>
      </c>
      <c r="F3395">
        <v>6</v>
      </c>
      <c r="G3395">
        <v>5.7154793739318803</v>
      </c>
      <c r="H3395">
        <f>Table1[[#This Row],[target]]-Table1[[#This Row],[output]]</f>
        <v>0.28452062606811968</v>
      </c>
      <c r="I3395">
        <f>Table1[[#This Row],[tar-out]]*Table1[[#This Row],[tar-out]]</f>
        <v>8.095198665819478E-2</v>
      </c>
      <c r="J3395" t="b">
        <f>AND(ABS(Table1[[#This Row],[tar-out]])&gt;=$J$1,ABS(Table1[[#This Row],[tar-out]])&lt;$K$1)</f>
        <v>1</v>
      </c>
      <c r="K3395" t="b">
        <f>AND(ABS(Table1[[#This Row],[tar-out]])&gt;=$K$1,ABS(Table1[[#This Row],[tar-out]])&lt;$L$1)</f>
        <v>0</v>
      </c>
      <c r="L3395" t="b">
        <f>AND(ABS(Table1[[#This Row],[tar-out]])&gt;=$L$1,ABS(Table1[[#This Row],[tar-out]])&lt;$M$1)</f>
        <v>0</v>
      </c>
      <c r="M3395" t="b">
        <f>AND(ABS(Table1[[#This Row],[tar-out]])&gt;=$M$1,ABS(Table1[[#This Row],[tar-out]])&lt;$N$1)</f>
        <v>0</v>
      </c>
      <c r="N3395" t="b">
        <f>AND(ABS(Table1[[#This Row],[tar-out]])&gt;=$N$1,ABS(Table1[[#This Row],[tar-out]])&lt;$O$1)</f>
        <v>0</v>
      </c>
      <c r="O3395" t="b">
        <f>AND(ABS(Table1[[#This Row],[tar-out]])&gt;=$O$1,ABS(Table1[[#This Row],[tar-out]])&lt;$P$1)</f>
        <v>0</v>
      </c>
      <c r="P3395" s="1">
        <f>ROUND(Table1[[#This Row],[tar-out]],0)</f>
        <v>0</v>
      </c>
      <c r="Q3395" s="2">
        <v>3393</v>
      </c>
      <c r="U3395">
        <f>IF(Table1[[#This Row],[tar-out in '[0,1)]],1,0)</f>
        <v>1</v>
      </c>
      <c r="V3395">
        <f>IF(Table1[[#This Row],[tar-out in '[1,2)]],1,0)</f>
        <v>0</v>
      </c>
      <c r="W3395">
        <f>IF(Table1[[#This Row],[tar-out'[2,5)]],1,0)</f>
        <v>0</v>
      </c>
      <c r="X3395">
        <f>IF(Table1[[#This Row],[tar-out in '[5, 10)]],1,0)</f>
        <v>0</v>
      </c>
      <c r="Y3395">
        <f>IF(Table1[[#This Row],[tar-out in '[10,20)]],1,0)</f>
        <v>0</v>
      </c>
      <c r="Z3395">
        <f>IF(Table1[[#This Row],[tar-out in '[20, 10000)]],1,0)</f>
        <v>0</v>
      </c>
    </row>
    <row r="3396" spans="1:26" x14ac:dyDescent="0.25">
      <c r="A3396">
        <v>29</v>
      </c>
      <c r="B3396">
        <v>392</v>
      </c>
      <c r="C3396">
        <v>8.2758620689655196</v>
      </c>
      <c r="D3396">
        <v>2</v>
      </c>
      <c r="E3396">
        <v>93</v>
      </c>
      <c r="F3396">
        <v>7.1556773504856199</v>
      </c>
      <c r="G3396">
        <v>5.6705770492553702</v>
      </c>
      <c r="H3396">
        <f>Table1[[#This Row],[target]]-Table1[[#This Row],[output]]</f>
        <v>1.4851003012302497</v>
      </c>
      <c r="I3396">
        <f>Table1[[#This Row],[tar-out]]*Table1[[#This Row],[tar-out]]</f>
        <v>2.2055229047141784</v>
      </c>
      <c r="J3396" t="b">
        <f>AND(ABS(Table1[[#This Row],[tar-out]])&gt;=$J$1,ABS(Table1[[#This Row],[tar-out]])&lt;$K$1)</f>
        <v>0</v>
      </c>
      <c r="K3396" t="b">
        <f>AND(ABS(Table1[[#This Row],[tar-out]])&gt;=$K$1,ABS(Table1[[#This Row],[tar-out]])&lt;$L$1)</f>
        <v>1</v>
      </c>
      <c r="L3396" t="b">
        <f>AND(ABS(Table1[[#This Row],[tar-out]])&gt;=$L$1,ABS(Table1[[#This Row],[tar-out]])&lt;$M$1)</f>
        <v>0</v>
      </c>
      <c r="M3396" t="b">
        <f>AND(ABS(Table1[[#This Row],[tar-out]])&gt;=$M$1,ABS(Table1[[#This Row],[tar-out]])&lt;$N$1)</f>
        <v>0</v>
      </c>
      <c r="N3396" t="b">
        <f>AND(ABS(Table1[[#This Row],[tar-out]])&gt;=$N$1,ABS(Table1[[#This Row],[tar-out]])&lt;$O$1)</f>
        <v>0</v>
      </c>
      <c r="O3396" t="b">
        <f>AND(ABS(Table1[[#This Row],[tar-out]])&gt;=$O$1,ABS(Table1[[#This Row],[tar-out]])&lt;$P$1)</f>
        <v>0</v>
      </c>
      <c r="P3396" s="1">
        <f>ROUND(Table1[[#This Row],[tar-out]],0)</f>
        <v>1</v>
      </c>
      <c r="Q3396" s="3">
        <v>3394</v>
      </c>
      <c r="U3396">
        <f>IF(Table1[[#This Row],[tar-out in '[0,1)]],1,0)</f>
        <v>0</v>
      </c>
      <c r="V3396">
        <f>IF(Table1[[#This Row],[tar-out in '[1,2)]],1,0)</f>
        <v>1</v>
      </c>
      <c r="W3396">
        <f>IF(Table1[[#This Row],[tar-out'[2,5)]],1,0)</f>
        <v>0</v>
      </c>
      <c r="X3396">
        <f>IF(Table1[[#This Row],[tar-out in '[5, 10)]],1,0)</f>
        <v>0</v>
      </c>
      <c r="Y3396">
        <f>IF(Table1[[#This Row],[tar-out in '[10,20)]],1,0)</f>
        <v>0</v>
      </c>
      <c r="Z3396">
        <f>IF(Table1[[#This Row],[tar-out in '[20, 10000)]],1,0)</f>
        <v>0</v>
      </c>
    </row>
    <row r="3397" spans="1:26" x14ac:dyDescent="0.25">
      <c r="A3397">
        <v>29</v>
      </c>
      <c r="B3397">
        <v>392</v>
      </c>
      <c r="C3397">
        <v>8.2758620689655196</v>
      </c>
      <c r="D3397">
        <v>2</v>
      </c>
      <c r="E3397">
        <v>232</v>
      </c>
      <c r="F3397">
        <v>6</v>
      </c>
      <c r="G3397">
        <v>5.7258486747741699</v>
      </c>
      <c r="H3397">
        <f>Table1[[#This Row],[target]]-Table1[[#This Row],[output]]</f>
        <v>0.27415132522583008</v>
      </c>
      <c r="I3397">
        <f>Table1[[#This Row],[tar-out]]*Table1[[#This Row],[tar-out]]</f>
        <v>7.5158949123078855E-2</v>
      </c>
      <c r="J3397" t="b">
        <f>AND(ABS(Table1[[#This Row],[tar-out]])&gt;=$J$1,ABS(Table1[[#This Row],[tar-out]])&lt;$K$1)</f>
        <v>1</v>
      </c>
      <c r="K3397" t="b">
        <f>AND(ABS(Table1[[#This Row],[tar-out]])&gt;=$K$1,ABS(Table1[[#This Row],[tar-out]])&lt;$L$1)</f>
        <v>0</v>
      </c>
      <c r="L3397" t="b">
        <f>AND(ABS(Table1[[#This Row],[tar-out]])&gt;=$L$1,ABS(Table1[[#This Row],[tar-out]])&lt;$M$1)</f>
        <v>0</v>
      </c>
      <c r="M3397" t="b">
        <f>AND(ABS(Table1[[#This Row],[tar-out]])&gt;=$M$1,ABS(Table1[[#This Row],[tar-out]])&lt;$N$1)</f>
        <v>0</v>
      </c>
      <c r="N3397" t="b">
        <f>AND(ABS(Table1[[#This Row],[tar-out]])&gt;=$N$1,ABS(Table1[[#This Row],[tar-out]])&lt;$O$1)</f>
        <v>0</v>
      </c>
      <c r="O3397" t="b">
        <f>AND(ABS(Table1[[#This Row],[tar-out]])&gt;=$O$1,ABS(Table1[[#This Row],[tar-out]])&lt;$P$1)</f>
        <v>0</v>
      </c>
      <c r="P3397" s="1">
        <f>ROUND(Table1[[#This Row],[tar-out]],0)</f>
        <v>0</v>
      </c>
      <c r="Q3397" s="2">
        <v>3395</v>
      </c>
      <c r="U3397">
        <f>IF(Table1[[#This Row],[tar-out in '[0,1)]],1,0)</f>
        <v>1</v>
      </c>
      <c r="V3397">
        <f>IF(Table1[[#This Row],[tar-out in '[1,2)]],1,0)</f>
        <v>0</v>
      </c>
      <c r="W3397">
        <f>IF(Table1[[#This Row],[tar-out'[2,5)]],1,0)</f>
        <v>0</v>
      </c>
      <c r="X3397">
        <f>IF(Table1[[#This Row],[tar-out in '[5, 10)]],1,0)</f>
        <v>0</v>
      </c>
      <c r="Y3397">
        <f>IF(Table1[[#This Row],[tar-out in '[10,20)]],1,0)</f>
        <v>0</v>
      </c>
      <c r="Z3397">
        <f>IF(Table1[[#This Row],[tar-out in '[20, 10000)]],1,0)</f>
        <v>0</v>
      </c>
    </row>
    <row r="3398" spans="1:26" x14ac:dyDescent="0.25">
      <c r="A3398">
        <v>29</v>
      </c>
      <c r="B3398">
        <v>392</v>
      </c>
      <c r="C3398">
        <v>8.2758620689655196</v>
      </c>
      <c r="D3398">
        <v>2</v>
      </c>
      <c r="E3398">
        <v>306</v>
      </c>
      <c r="F3398">
        <v>6</v>
      </c>
      <c r="G3398">
        <v>5.7484664916992196</v>
      </c>
      <c r="H3398">
        <f>Table1[[#This Row],[target]]-Table1[[#This Row],[output]]</f>
        <v>0.25153350830078036</v>
      </c>
      <c r="I3398">
        <f>Table1[[#This Row],[tar-out]]*Table1[[#This Row],[tar-out]]</f>
        <v>6.3269105798098746E-2</v>
      </c>
      <c r="J3398" t="b">
        <f>AND(ABS(Table1[[#This Row],[tar-out]])&gt;=$J$1,ABS(Table1[[#This Row],[tar-out]])&lt;$K$1)</f>
        <v>1</v>
      </c>
      <c r="K3398" t="b">
        <f>AND(ABS(Table1[[#This Row],[tar-out]])&gt;=$K$1,ABS(Table1[[#This Row],[tar-out]])&lt;$L$1)</f>
        <v>0</v>
      </c>
      <c r="L3398" t="b">
        <f>AND(ABS(Table1[[#This Row],[tar-out]])&gt;=$L$1,ABS(Table1[[#This Row],[tar-out]])&lt;$M$1)</f>
        <v>0</v>
      </c>
      <c r="M3398" t="b">
        <f>AND(ABS(Table1[[#This Row],[tar-out]])&gt;=$M$1,ABS(Table1[[#This Row],[tar-out]])&lt;$N$1)</f>
        <v>0</v>
      </c>
      <c r="N3398" t="b">
        <f>AND(ABS(Table1[[#This Row],[tar-out]])&gt;=$N$1,ABS(Table1[[#This Row],[tar-out]])&lt;$O$1)</f>
        <v>0</v>
      </c>
      <c r="O3398" t="b">
        <f>AND(ABS(Table1[[#This Row],[tar-out]])&gt;=$O$1,ABS(Table1[[#This Row],[tar-out]])&lt;$P$1)</f>
        <v>0</v>
      </c>
      <c r="P3398" s="1">
        <f>ROUND(Table1[[#This Row],[tar-out]],0)</f>
        <v>0</v>
      </c>
      <c r="Q3398" s="3">
        <v>3396</v>
      </c>
      <c r="U3398">
        <f>IF(Table1[[#This Row],[tar-out in '[0,1)]],1,0)</f>
        <v>1</v>
      </c>
      <c r="V3398">
        <f>IF(Table1[[#This Row],[tar-out in '[1,2)]],1,0)</f>
        <v>0</v>
      </c>
      <c r="W3398">
        <f>IF(Table1[[#This Row],[tar-out'[2,5)]],1,0)</f>
        <v>0</v>
      </c>
      <c r="X3398">
        <f>IF(Table1[[#This Row],[tar-out in '[5, 10)]],1,0)</f>
        <v>0</v>
      </c>
      <c r="Y3398">
        <f>IF(Table1[[#This Row],[tar-out in '[10,20)]],1,0)</f>
        <v>0</v>
      </c>
      <c r="Z3398">
        <f>IF(Table1[[#This Row],[tar-out in '[20, 10000)]],1,0)</f>
        <v>0</v>
      </c>
    </row>
    <row r="3399" spans="1:26" x14ac:dyDescent="0.25">
      <c r="A3399">
        <v>29</v>
      </c>
      <c r="B3399">
        <v>392</v>
      </c>
      <c r="C3399">
        <v>8.2758620689655196</v>
      </c>
      <c r="D3399">
        <v>2</v>
      </c>
      <c r="E3399">
        <v>253</v>
      </c>
      <c r="F3399">
        <v>6</v>
      </c>
      <c r="G3399">
        <v>5.7323145866393999</v>
      </c>
      <c r="H3399">
        <f>Table1[[#This Row],[target]]-Table1[[#This Row],[output]]</f>
        <v>0.26768541336060014</v>
      </c>
      <c r="I3399">
        <f>Table1[[#This Row],[tar-out]]*Table1[[#This Row],[tar-out]]</f>
        <v>7.1655480526035362E-2</v>
      </c>
      <c r="J3399" t="b">
        <f>AND(ABS(Table1[[#This Row],[tar-out]])&gt;=$J$1,ABS(Table1[[#This Row],[tar-out]])&lt;$K$1)</f>
        <v>1</v>
      </c>
      <c r="K3399" t="b">
        <f>AND(ABS(Table1[[#This Row],[tar-out]])&gt;=$K$1,ABS(Table1[[#This Row],[tar-out]])&lt;$L$1)</f>
        <v>0</v>
      </c>
      <c r="L3399" t="b">
        <f>AND(ABS(Table1[[#This Row],[tar-out]])&gt;=$L$1,ABS(Table1[[#This Row],[tar-out]])&lt;$M$1)</f>
        <v>0</v>
      </c>
      <c r="M3399" t="b">
        <f>AND(ABS(Table1[[#This Row],[tar-out]])&gt;=$M$1,ABS(Table1[[#This Row],[tar-out]])&lt;$N$1)</f>
        <v>0</v>
      </c>
      <c r="N3399" t="b">
        <f>AND(ABS(Table1[[#This Row],[tar-out]])&gt;=$N$1,ABS(Table1[[#This Row],[tar-out]])&lt;$O$1)</f>
        <v>0</v>
      </c>
      <c r="O3399" t="b">
        <f>AND(ABS(Table1[[#This Row],[tar-out]])&gt;=$O$1,ABS(Table1[[#This Row],[tar-out]])&lt;$P$1)</f>
        <v>0</v>
      </c>
      <c r="P3399" s="1">
        <f>ROUND(Table1[[#This Row],[tar-out]],0)</f>
        <v>0</v>
      </c>
      <c r="Q3399" s="2">
        <v>3397</v>
      </c>
      <c r="U3399">
        <f>IF(Table1[[#This Row],[tar-out in '[0,1)]],1,0)</f>
        <v>1</v>
      </c>
      <c r="V3399">
        <f>IF(Table1[[#This Row],[tar-out in '[1,2)]],1,0)</f>
        <v>0</v>
      </c>
      <c r="W3399">
        <f>IF(Table1[[#This Row],[tar-out'[2,5)]],1,0)</f>
        <v>0</v>
      </c>
      <c r="X3399">
        <f>IF(Table1[[#This Row],[tar-out in '[5, 10)]],1,0)</f>
        <v>0</v>
      </c>
      <c r="Y3399">
        <f>IF(Table1[[#This Row],[tar-out in '[10,20)]],1,0)</f>
        <v>0</v>
      </c>
      <c r="Z3399">
        <f>IF(Table1[[#This Row],[tar-out in '[20, 10000)]],1,0)</f>
        <v>0</v>
      </c>
    </row>
    <row r="3400" spans="1:26" x14ac:dyDescent="0.25">
      <c r="A3400">
        <v>29</v>
      </c>
      <c r="B3400">
        <v>392</v>
      </c>
      <c r="C3400">
        <v>8.2758620689655196</v>
      </c>
      <c r="D3400">
        <v>2</v>
      </c>
      <c r="E3400">
        <v>310</v>
      </c>
      <c r="F3400">
        <v>6</v>
      </c>
      <c r="G3400">
        <v>5.7495059967040998</v>
      </c>
      <c r="H3400">
        <f>Table1[[#This Row],[target]]-Table1[[#This Row],[output]]</f>
        <v>0.25049400329590021</v>
      </c>
      <c r="I3400">
        <f>Table1[[#This Row],[tar-out]]*Table1[[#This Row],[tar-out]]</f>
        <v>6.2747245687206465E-2</v>
      </c>
      <c r="J3400" t="b">
        <f>AND(ABS(Table1[[#This Row],[tar-out]])&gt;=$J$1,ABS(Table1[[#This Row],[tar-out]])&lt;$K$1)</f>
        <v>1</v>
      </c>
      <c r="K3400" t="b">
        <f>AND(ABS(Table1[[#This Row],[tar-out]])&gt;=$K$1,ABS(Table1[[#This Row],[tar-out]])&lt;$L$1)</f>
        <v>0</v>
      </c>
      <c r="L3400" t="b">
        <f>AND(ABS(Table1[[#This Row],[tar-out]])&gt;=$L$1,ABS(Table1[[#This Row],[tar-out]])&lt;$M$1)</f>
        <v>0</v>
      </c>
      <c r="M3400" t="b">
        <f>AND(ABS(Table1[[#This Row],[tar-out]])&gt;=$M$1,ABS(Table1[[#This Row],[tar-out]])&lt;$N$1)</f>
        <v>0</v>
      </c>
      <c r="N3400" t="b">
        <f>AND(ABS(Table1[[#This Row],[tar-out]])&gt;=$N$1,ABS(Table1[[#This Row],[tar-out]])&lt;$O$1)</f>
        <v>0</v>
      </c>
      <c r="O3400" t="b">
        <f>AND(ABS(Table1[[#This Row],[tar-out]])&gt;=$O$1,ABS(Table1[[#This Row],[tar-out]])&lt;$P$1)</f>
        <v>0</v>
      </c>
      <c r="P3400" s="1">
        <f>ROUND(Table1[[#This Row],[tar-out]],0)</f>
        <v>0</v>
      </c>
      <c r="Q3400" s="3">
        <v>3398</v>
      </c>
      <c r="U3400">
        <f>IF(Table1[[#This Row],[tar-out in '[0,1)]],1,0)</f>
        <v>1</v>
      </c>
      <c r="V3400">
        <f>IF(Table1[[#This Row],[tar-out in '[1,2)]],1,0)</f>
        <v>0</v>
      </c>
      <c r="W3400">
        <f>IF(Table1[[#This Row],[tar-out'[2,5)]],1,0)</f>
        <v>0</v>
      </c>
      <c r="X3400">
        <f>IF(Table1[[#This Row],[tar-out in '[5, 10)]],1,0)</f>
        <v>0</v>
      </c>
      <c r="Y3400">
        <f>IF(Table1[[#This Row],[tar-out in '[10,20)]],1,0)</f>
        <v>0</v>
      </c>
      <c r="Z3400">
        <f>IF(Table1[[#This Row],[tar-out in '[20, 10000)]],1,0)</f>
        <v>0</v>
      </c>
    </row>
    <row r="3401" spans="1:26" x14ac:dyDescent="0.25">
      <c r="A3401">
        <v>29</v>
      </c>
      <c r="B3401">
        <v>392</v>
      </c>
      <c r="C3401">
        <v>8.2758620689655196</v>
      </c>
      <c r="D3401">
        <v>2</v>
      </c>
      <c r="E3401">
        <v>285</v>
      </c>
      <c r="F3401">
        <v>6</v>
      </c>
      <c r="G3401">
        <v>5.7418766021728498</v>
      </c>
      <c r="H3401">
        <f>Table1[[#This Row],[target]]-Table1[[#This Row],[output]]</f>
        <v>0.25812339782715021</v>
      </c>
      <c r="I3401">
        <f>Table1[[#This Row],[tar-out]]*Table1[[#This Row],[tar-out]]</f>
        <v>6.6627688505833255E-2</v>
      </c>
      <c r="J3401" t="b">
        <f>AND(ABS(Table1[[#This Row],[tar-out]])&gt;=$J$1,ABS(Table1[[#This Row],[tar-out]])&lt;$K$1)</f>
        <v>1</v>
      </c>
      <c r="K3401" t="b">
        <f>AND(ABS(Table1[[#This Row],[tar-out]])&gt;=$K$1,ABS(Table1[[#This Row],[tar-out]])&lt;$L$1)</f>
        <v>0</v>
      </c>
      <c r="L3401" t="b">
        <f>AND(ABS(Table1[[#This Row],[tar-out]])&gt;=$L$1,ABS(Table1[[#This Row],[tar-out]])&lt;$M$1)</f>
        <v>0</v>
      </c>
      <c r="M3401" t="b">
        <f>AND(ABS(Table1[[#This Row],[tar-out]])&gt;=$M$1,ABS(Table1[[#This Row],[tar-out]])&lt;$N$1)</f>
        <v>0</v>
      </c>
      <c r="N3401" t="b">
        <f>AND(ABS(Table1[[#This Row],[tar-out]])&gt;=$N$1,ABS(Table1[[#This Row],[tar-out]])&lt;$O$1)</f>
        <v>0</v>
      </c>
      <c r="O3401" t="b">
        <f>AND(ABS(Table1[[#This Row],[tar-out]])&gt;=$O$1,ABS(Table1[[#This Row],[tar-out]])&lt;$P$1)</f>
        <v>0</v>
      </c>
      <c r="P3401" s="1">
        <f>ROUND(Table1[[#This Row],[tar-out]],0)</f>
        <v>0</v>
      </c>
      <c r="Q3401" s="2">
        <v>3399</v>
      </c>
      <c r="U3401">
        <f>IF(Table1[[#This Row],[tar-out in '[0,1)]],1,0)</f>
        <v>1</v>
      </c>
      <c r="V3401">
        <f>IF(Table1[[#This Row],[tar-out in '[1,2)]],1,0)</f>
        <v>0</v>
      </c>
      <c r="W3401">
        <f>IF(Table1[[#This Row],[tar-out'[2,5)]],1,0)</f>
        <v>0</v>
      </c>
      <c r="X3401">
        <f>IF(Table1[[#This Row],[tar-out in '[5, 10)]],1,0)</f>
        <v>0</v>
      </c>
      <c r="Y3401">
        <f>IF(Table1[[#This Row],[tar-out in '[10,20)]],1,0)</f>
        <v>0</v>
      </c>
      <c r="Z3401">
        <f>IF(Table1[[#This Row],[tar-out in '[20, 10000)]],1,0)</f>
        <v>0</v>
      </c>
    </row>
    <row r="3402" spans="1:26" x14ac:dyDescent="0.25">
      <c r="A3402">
        <v>29</v>
      </c>
      <c r="B3402">
        <v>392</v>
      </c>
      <c r="C3402">
        <v>8.2758620689655196</v>
      </c>
      <c r="D3402">
        <v>2</v>
      </c>
      <c r="E3402">
        <v>257</v>
      </c>
      <c r="F3402">
        <v>6</v>
      </c>
      <c r="G3402">
        <v>5.7334165573120099</v>
      </c>
      <c r="H3402">
        <f>Table1[[#This Row],[target]]-Table1[[#This Row],[output]]</f>
        <v>0.26658344268799006</v>
      </c>
      <c r="I3402">
        <f>Table1[[#This Row],[tar-out]]*Table1[[#This Row],[tar-out]]</f>
        <v>7.1066731915380876E-2</v>
      </c>
      <c r="J3402" t="b">
        <f>AND(ABS(Table1[[#This Row],[tar-out]])&gt;=$J$1,ABS(Table1[[#This Row],[tar-out]])&lt;$K$1)</f>
        <v>1</v>
      </c>
      <c r="K3402" t="b">
        <f>AND(ABS(Table1[[#This Row],[tar-out]])&gt;=$K$1,ABS(Table1[[#This Row],[tar-out]])&lt;$L$1)</f>
        <v>0</v>
      </c>
      <c r="L3402" t="b">
        <f>AND(ABS(Table1[[#This Row],[tar-out]])&gt;=$L$1,ABS(Table1[[#This Row],[tar-out]])&lt;$M$1)</f>
        <v>0</v>
      </c>
      <c r="M3402" t="b">
        <f>AND(ABS(Table1[[#This Row],[tar-out]])&gt;=$M$1,ABS(Table1[[#This Row],[tar-out]])&lt;$N$1)</f>
        <v>0</v>
      </c>
      <c r="N3402" t="b">
        <f>AND(ABS(Table1[[#This Row],[tar-out]])&gt;=$N$1,ABS(Table1[[#This Row],[tar-out]])&lt;$O$1)</f>
        <v>0</v>
      </c>
      <c r="O3402" t="b">
        <f>AND(ABS(Table1[[#This Row],[tar-out]])&gt;=$O$1,ABS(Table1[[#This Row],[tar-out]])&lt;$P$1)</f>
        <v>0</v>
      </c>
      <c r="P3402" s="1">
        <f>ROUND(Table1[[#This Row],[tar-out]],0)</f>
        <v>0</v>
      </c>
      <c r="Q3402" s="3">
        <v>3400</v>
      </c>
      <c r="U3402">
        <f>IF(Table1[[#This Row],[tar-out in '[0,1)]],1,0)</f>
        <v>1</v>
      </c>
      <c r="V3402">
        <f>IF(Table1[[#This Row],[tar-out in '[1,2)]],1,0)</f>
        <v>0</v>
      </c>
      <c r="W3402">
        <f>IF(Table1[[#This Row],[tar-out'[2,5)]],1,0)</f>
        <v>0</v>
      </c>
      <c r="X3402">
        <f>IF(Table1[[#This Row],[tar-out in '[5, 10)]],1,0)</f>
        <v>0</v>
      </c>
      <c r="Y3402">
        <f>IF(Table1[[#This Row],[tar-out in '[10,20)]],1,0)</f>
        <v>0</v>
      </c>
      <c r="Z3402">
        <f>IF(Table1[[#This Row],[tar-out in '[20, 10000)]],1,0)</f>
        <v>0</v>
      </c>
    </row>
    <row r="3403" spans="1:26" x14ac:dyDescent="0.25">
      <c r="A3403">
        <v>29</v>
      </c>
      <c r="B3403">
        <v>392</v>
      </c>
      <c r="C3403">
        <v>8.2758620689655196</v>
      </c>
      <c r="D3403">
        <v>2</v>
      </c>
      <c r="E3403">
        <v>235</v>
      </c>
      <c r="F3403">
        <v>6</v>
      </c>
      <c r="G3403">
        <v>5.7268228530883798</v>
      </c>
      <c r="H3403">
        <f>Table1[[#This Row],[target]]-Table1[[#This Row],[output]]</f>
        <v>0.27317714691162021</v>
      </c>
      <c r="I3403">
        <f>Table1[[#This Row],[tar-out]]*Table1[[#This Row],[tar-out]]</f>
        <v>7.4625753594772928E-2</v>
      </c>
      <c r="J3403" t="b">
        <f>AND(ABS(Table1[[#This Row],[tar-out]])&gt;=$J$1,ABS(Table1[[#This Row],[tar-out]])&lt;$K$1)</f>
        <v>1</v>
      </c>
      <c r="K3403" t="b">
        <f>AND(ABS(Table1[[#This Row],[tar-out]])&gt;=$K$1,ABS(Table1[[#This Row],[tar-out]])&lt;$L$1)</f>
        <v>0</v>
      </c>
      <c r="L3403" t="b">
        <f>AND(ABS(Table1[[#This Row],[tar-out]])&gt;=$L$1,ABS(Table1[[#This Row],[tar-out]])&lt;$M$1)</f>
        <v>0</v>
      </c>
      <c r="M3403" t="b">
        <f>AND(ABS(Table1[[#This Row],[tar-out]])&gt;=$M$1,ABS(Table1[[#This Row],[tar-out]])&lt;$N$1)</f>
        <v>0</v>
      </c>
      <c r="N3403" t="b">
        <f>AND(ABS(Table1[[#This Row],[tar-out]])&gt;=$N$1,ABS(Table1[[#This Row],[tar-out]])&lt;$O$1)</f>
        <v>0</v>
      </c>
      <c r="O3403" t="b">
        <f>AND(ABS(Table1[[#This Row],[tar-out]])&gt;=$O$1,ABS(Table1[[#This Row],[tar-out]])&lt;$P$1)</f>
        <v>0</v>
      </c>
      <c r="P3403" s="1">
        <f>ROUND(Table1[[#This Row],[tar-out]],0)</f>
        <v>0</v>
      </c>
      <c r="Q3403" s="2">
        <v>3401</v>
      </c>
      <c r="U3403">
        <f>IF(Table1[[#This Row],[tar-out in '[0,1)]],1,0)</f>
        <v>1</v>
      </c>
      <c r="V3403">
        <f>IF(Table1[[#This Row],[tar-out in '[1,2)]],1,0)</f>
        <v>0</v>
      </c>
      <c r="W3403">
        <f>IF(Table1[[#This Row],[tar-out'[2,5)]],1,0)</f>
        <v>0</v>
      </c>
      <c r="X3403">
        <f>IF(Table1[[#This Row],[tar-out in '[5, 10)]],1,0)</f>
        <v>0</v>
      </c>
      <c r="Y3403">
        <f>IF(Table1[[#This Row],[tar-out in '[10,20)]],1,0)</f>
        <v>0</v>
      </c>
      <c r="Z3403">
        <f>IF(Table1[[#This Row],[tar-out in '[20, 10000)]],1,0)</f>
        <v>0</v>
      </c>
    </row>
    <row r="3404" spans="1:26" x14ac:dyDescent="0.25">
      <c r="A3404">
        <v>29</v>
      </c>
      <c r="B3404">
        <v>392</v>
      </c>
      <c r="C3404">
        <v>8.2758620689655196</v>
      </c>
      <c r="D3404">
        <v>2</v>
      </c>
      <c r="E3404">
        <v>356</v>
      </c>
      <c r="F3404">
        <v>6</v>
      </c>
      <c r="G3404">
        <v>5.7154793739318803</v>
      </c>
      <c r="H3404">
        <f>Table1[[#This Row],[target]]-Table1[[#This Row],[output]]</f>
        <v>0.28452062606811968</v>
      </c>
      <c r="I3404">
        <f>Table1[[#This Row],[tar-out]]*Table1[[#This Row],[tar-out]]</f>
        <v>8.095198665819478E-2</v>
      </c>
      <c r="J3404" t="b">
        <f>AND(ABS(Table1[[#This Row],[tar-out]])&gt;=$J$1,ABS(Table1[[#This Row],[tar-out]])&lt;$K$1)</f>
        <v>1</v>
      </c>
      <c r="K3404" t="b">
        <f>AND(ABS(Table1[[#This Row],[tar-out]])&gt;=$K$1,ABS(Table1[[#This Row],[tar-out]])&lt;$L$1)</f>
        <v>0</v>
      </c>
      <c r="L3404" t="b">
        <f>AND(ABS(Table1[[#This Row],[tar-out]])&gt;=$L$1,ABS(Table1[[#This Row],[tar-out]])&lt;$M$1)</f>
        <v>0</v>
      </c>
      <c r="M3404" t="b">
        <f>AND(ABS(Table1[[#This Row],[tar-out]])&gt;=$M$1,ABS(Table1[[#This Row],[tar-out]])&lt;$N$1)</f>
        <v>0</v>
      </c>
      <c r="N3404" t="b">
        <f>AND(ABS(Table1[[#This Row],[tar-out]])&gt;=$N$1,ABS(Table1[[#This Row],[tar-out]])&lt;$O$1)</f>
        <v>0</v>
      </c>
      <c r="O3404" t="b">
        <f>AND(ABS(Table1[[#This Row],[tar-out]])&gt;=$O$1,ABS(Table1[[#This Row],[tar-out]])&lt;$P$1)</f>
        <v>0</v>
      </c>
      <c r="P3404" s="1">
        <f>ROUND(Table1[[#This Row],[tar-out]],0)</f>
        <v>0</v>
      </c>
      <c r="Q3404" s="3">
        <v>3402</v>
      </c>
      <c r="U3404">
        <f>IF(Table1[[#This Row],[tar-out in '[0,1)]],1,0)</f>
        <v>1</v>
      </c>
      <c r="V3404">
        <f>IF(Table1[[#This Row],[tar-out in '[1,2)]],1,0)</f>
        <v>0</v>
      </c>
      <c r="W3404">
        <f>IF(Table1[[#This Row],[tar-out'[2,5)]],1,0)</f>
        <v>0</v>
      </c>
      <c r="X3404">
        <f>IF(Table1[[#This Row],[tar-out in '[5, 10)]],1,0)</f>
        <v>0</v>
      </c>
      <c r="Y3404">
        <f>IF(Table1[[#This Row],[tar-out in '[10,20)]],1,0)</f>
        <v>0</v>
      </c>
      <c r="Z3404">
        <f>IF(Table1[[#This Row],[tar-out in '[20, 10000)]],1,0)</f>
        <v>0</v>
      </c>
    </row>
    <row r="3405" spans="1:26" x14ac:dyDescent="0.25">
      <c r="A3405">
        <v>29</v>
      </c>
      <c r="B3405">
        <v>392</v>
      </c>
      <c r="C3405">
        <v>8.2758620689655196</v>
      </c>
      <c r="D3405">
        <v>2</v>
      </c>
      <c r="E3405">
        <v>481</v>
      </c>
      <c r="F3405">
        <v>6</v>
      </c>
      <c r="G3405">
        <v>5.7154793739318803</v>
      </c>
      <c r="H3405">
        <f>Table1[[#This Row],[target]]-Table1[[#This Row],[output]]</f>
        <v>0.28452062606811968</v>
      </c>
      <c r="I3405">
        <f>Table1[[#This Row],[tar-out]]*Table1[[#This Row],[tar-out]]</f>
        <v>8.095198665819478E-2</v>
      </c>
      <c r="J3405" t="b">
        <f>AND(ABS(Table1[[#This Row],[tar-out]])&gt;=$J$1,ABS(Table1[[#This Row],[tar-out]])&lt;$K$1)</f>
        <v>1</v>
      </c>
      <c r="K3405" t="b">
        <f>AND(ABS(Table1[[#This Row],[tar-out]])&gt;=$K$1,ABS(Table1[[#This Row],[tar-out]])&lt;$L$1)</f>
        <v>0</v>
      </c>
      <c r="L3405" t="b">
        <f>AND(ABS(Table1[[#This Row],[tar-out]])&gt;=$L$1,ABS(Table1[[#This Row],[tar-out]])&lt;$M$1)</f>
        <v>0</v>
      </c>
      <c r="M3405" t="b">
        <f>AND(ABS(Table1[[#This Row],[tar-out]])&gt;=$M$1,ABS(Table1[[#This Row],[tar-out]])&lt;$N$1)</f>
        <v>0</v>
      </c>
      <c r="N3405" t="b">
        <f>AND(ABS(Table1[[#This Row],[tar-out]])&gt;=$N$1,ABS(Table1[[#This Row],[tar-out]])&lt;$O$1)</f>
        <v>0</v>
      </c>
      <c r="O3405" t="b">
        <f>AND(ABS(Table1[[#This Row],[tar-out]])&gt;=$O$1,ABS(Table1[[#This Row],[tar-out]])&lt;$P$1)</f>
        <v>0</v>
      </c>
      <c r="P3405" s="1">
        <f>ROUND(Table1[[#This Row],[tar-out]],0)</f>
        <v>0</v>
      </c>
      <c r="Q3405" s="2">
        <v>3403</v>
      </c>
      <c r="U3405">
        <f>IF(Table1[[#This Row],[tar-out in '[0,1)]],1,0)</f>
        <v>1</v>
      </c>
      <c r="V3405">
        <f>IF(Table1[[#This Row],[tar-out in '[1,2)]],1,0)</f>
        <v>0</v>
      </c>
      <c r="W3405">
        <f>IF(Table1[[#This Row],[tar-out'[2,5)]],1,0)</f>
        <v>0</v>
      </c>
      <c r="X3405">
        <f>IF(Table1[[#This Row],[tar-out in '[5, 10)]],1,0)</f>
        <v>0</v>
      </c>
      <c r="Y3405">
        <f>IF(Table1[[#This Row],[tar-out in '[10,20)]],1,0)</f>
        <v>0</v>
      </c>
      <c r="Z3405">
        <f>IF(Table1[[#This Row],[tar-out in '[20, 10000)]],1,0)</f>
        <v>0</v>
      </c>
    </row>
    <row r="3406" spans="1:26" x14ac:dyDescent="0.25">
      <c r="A3406">
        <v>29</v>
      </c>
      <c r="B3406">
        <v>392</v>
      </c>
      <c r="C3406">
        <v>8.2758620689655196</v>
      </c>
      <c r="D3406">
        <v>2</v>
      </c>
      <c r="E3406">
        <v>418</v>
      </c>
      <c r="F3406">
        <v>6</v>
      </c>
      <c r="G3406">
        <v>5.7154793739318803</v>
      </c>
      <c r="H3406">
        <f>Table1[[#This Row],[target]]-Table1[[#This Row],[output]]</f>
        <v>0.28452062606811968</v>
      </c>
      <c r="I3406">
        <f>Table1[[#This Row],[tar-out]]*Table1[[#This Row],[tar-out]]</f>
        <v>8.095198665819478E-2</v>
      </c>
      <c r="J3406" t="b">
        <f>AND(ABS(Table1[[#This Row],[tar-out]])&gt;=$J$1,ABS(Table1[[#This Row],[tar-out]])&lt;$K$1)</f>
        <v>1</v>
      </c>
      <c r="K3406" t="b">
        <f>AND(ABS(Table1[[#This Row],[tar-out]])&gt;=$K$1,ABS(Table1[[#This Row],[tar-out]])&lt;$L$1)</f>
        <v>0</v>
      </c>
      <c r="L3406" t="b">
        <f>AND(ABS(Table1[[#This Row],[tar-out]])&gt;=$L$1,ABS(Table1[[#This Row],[tar-out]])&lt;$M$1)</f>
        <v>0</v>
      </c>
      <c r="M3406" t="b">
        <f>AND(ABS(Table1[[#This Row],[tar-out]])&gt;=$M$1,ABS(Table1[[#This Row],[tar-out]])&lt;$N$1)</f>
        <v>0</v>
      </c>
      <c r="N3406" t="b">
        <f>AND(ABS(Table1[[#This Row],[tar-out]])&gt;=$N$1,ABS(Table1[[#This Row],[tar-out]])&lt;$O$1)</f>
        <v>0</v>
      </c>
      <c r="O3406" t="b">
        <f>AND(ABS(Table1[[#This Row],[tar-out]])&gt;=$O$1,ABS(Table1[[#This Row],[tar-out]])&lt;$P$1)</f>
        <v>0</v>
      </c>
      <c r="P3406" s="1">
        <f>ROUND(Table1[[#This Row],[tar-out]],0)</f>
        <v>0</v>
      </c>
      <c r="Q3406" s="3">
        <v>3404</v>
      </c>
      <c r="U3406">
        <f>IF(Table1[[#This Row],[tar-out in '[0,1)]],1,0)</f>
        <v>1</v>
      </c>
      <c r="V3406">
        <f>IF(Table1[[#This Row],[tar-out in '[1,2)]],1,0)</f>
        <v>0</v>
      </c>
      <c r="W3406">
        <f>IF(Table1[[#This Row],[tar-out'[2,5)]],1,0)</f>
        <v>0</v>
      </c>
      <c r="X3406">
        <f>IF(Table1[[#This Row],[tar-out in '[5, 10)]],1,0)</f>
        <v>0</v>
      </c>
      <c r="Y3406">
        <f>IF(Table1[[#This Row],[tar-out in '[10,20)]],1,0)</f>
        <v>0</v>
      </c>
      <c r="Z3406">
        <f>IF(Table1[[#This Row],[tar-out in '[20, 10000)]],1,0)</f>
        <v>0</v>
      </c>
    </row>
    <row r="3407" spans="1:26" x14ac:dyDescent="0.25">
      <c r="A3407">
        <v>29</v>
      </c>
      <c r="B3407">
        <v>392</v>
      </c>
      <c r="C3407">
        <v>8.2758620689655196</v>
      </c>
      <c r="D3407">
        <v>2</v>
      </c>
      <c r="E3407">
        <v>456</v>
      </c>
      <c r="F3407">
        <v>6</v>
      </c>
      <c r="G3407">
        <v>5.7154793739318803</v>
      </c>
      <c r="H3407">
        <f>Table1[[#This Row],[target]]-Table1[[#This Row],[output]]</f>
        <v>0.28452062606811968</v>
      </c>
      <c r="I3407">
        <f>Table1[[#This Row],[tar-out]]*Table1[[#This Row],[tar-out]]</f>
        <v>8.095198665819478E-2</v>
      </c>
      <c r="J3407" t="b">
        <f>AND(ABS(Table1[[#This Row],[tar-out]])&gt;=$J$1,ABS(Table1[[#This Row],[tar-out]])&lt;$K$1)</f>
        <v>1</v>
      </c>
      <c r="K3407" t="b">
        <f>AND(ABS(Table1[[#This Row],[tar-out]])&gt;=$K$1,ABS(Table1[[#This Row],[tar-out]])&lt;$L$1)</f>
        <v>0</v>
      </c>
      <c r="L3407" t="b">
        <f>AND(ABS(Table1[[#This Row],[tar-out]])&gt;=$L$1,ABS(Table1[[#This Row],[tar-out]])&lt;$M$1)</f>
        <v>0</v>
      </c>
      <c r="M3407" t="b">
        <f>AND(ABS(Table1[[#This Row],[tar-out]])&gt;=$M$1,ABS(Table1[[#This Row],[tar-out]])&lt;$N$1)</f>
        <v>0</v>
      </c>
      <c r="N3407" t="b">
        <f>AND(ABS(Table1[[#This Row],[tar-out]])&gt;=$N$1,ABS(Table1[[#This Row],[tar-out]])&lt;$O$1)</f>
        <v>0</v>
      </c>
      <c r="O3407" t="b">
        <f>AND(ABS(Table1[[#This Row],[tar-out]])&gt;=$O$1,ABS(Table1[[#This Row],[tar-out]])&lt;$P$1)</f>
        <v>0</v>
      </c>
      <c r="P3407" s="1">
        <f>ROUND(Table1[[#This Row],[tar-out]],0)</f>
        <v>0</v>
      </c>
      <c r="Q3407" s="2">
        <v>3405</v>
      </c>
      <c r="U3407">
        <f>IF(Table1[[#This Row],[tar-out in '[0,1)]],1,0)</f>
        <v>1</v>
      </c>
      <c r="V3407">
        <f>IF(Table1[[#This Row],[tar-out in '[1,2)]],1,0)</f>
        <v>0</v>
      </c>
      <c r="W3407">
        <f>IF(Table1[[#This Row],[tar-out'[2,5)]],1,0)</f>
        <v>0</v>
      </c>
      <c r="X3407">
        <f>IF(Table1[[#This Row],[tar-out in '[5, 10)]],1,0)</f>
        <v>0</v>
      </c>
      <c r="Y3407">
        <f>IF(Table1[[#This Row],[tar-out in '[10,20)]],1,0)</f>
        <v>0</v>
      </c>
      <c r="Z3407">
        <f>IF(Table1[[#This Row],[tar-out in '[20, 10000)]],1,0)</f>
        <v>0</v>
      </c>
    </row>
    <row r="3408" spans="1:26" x14ac:dyDescent="0.25">
      <c r="A3408">
        <v>29</v>
      </c>
      <c r="B3408">
        <v>392</v>
      </c>
      <c r="C3408">
        <v>8.2758620689655196</v>
      </c>
      <c r="D3408">
        <v>2</v>
      </c>
      <c r="E3408">
        <v>393</v>
      </c>
      <c r="F3408">
        <v>6</v>
      </c>
      <c r="G3408">
        <v>5.7154793739318803</v>
      </c>
      <c r="H3408">
        <f>Table1[[#This Row],[target]]-Table1[[#This Row],[output]]</f>
        <v>0.28452062606811968</v>
      </c>
      <c r="I3408">
        <f>Table1[[#This Row],[tar-out]]*Table1[[#This Row],[tar-out]]</f>
        <v>8.095198665819478E-2</v>
      </c>
      <c r="J3408" t="b">
        <f>AND(ABS(Table1[[#This Row],[tar-out]])&gt;=$J$1,ABS(Table1[[#This Row],[tar-out]])&lt;$K$1)</f>
        <v>1</v>
      </c>
      <c r="K3408" t="b">
        <f>AND(ABS(Table1[[#This Row],[tar-out]])&gt;=$K$1,ABS(Table1[[#This Row],[tar-out]])&lt;$L$1)</f>
        <v>0</v>
      </c>
      <c r="L3408" t="b">
        <f>AND(ABS(Table1[[#This Row],[tar-out]])&gt;=$L$1,ABS(Table1[[#This Row],[tar-out]])&lt;$M$1)</f>
        <v>0</v>
      </c>
      <c r="M3408" t="b">
        <f>AND(ABS(Table1[[#This Row],[tar-out]])&gt;=$M$1,ABS(Table1[[#This Row],[tar-out]])&lt;$N$1)</f>
        <v>0</v>
      </c>
      <c r="N3408" t="b">
        <f>AND(ABS(Table1[[#This Row],[tar-out]])&gt;=$N$1,ABS(Table1[[#This Row],[tar-out]])&lt;$O$1)</f>
        <v>0</v>
      </c>
      <c r="O3408" t="b">
        <f>AND(ABS(Table1[[#This Row],[tar-out]])&gt;=$O$1,ABS(Table1[[#This Row],[tar-out]])&lt;$P$1)</f>
        <v>0</v>
      </c>
      <c r="P3408" s="1">
        <f>ROUND(Table1[[#This Row],[tar-out]],0)</f>
        <v>0</v>
      </c>
      <c r="Q3408" s="3">
        <v>3406</v>
      </c>
      <c r="U3408">
        <f>IF(Table1[[#This Row],[tar-out in '[0,1)]],1,0)</f>
        <v>1</v>
      </c>
      <c r="V3408">
        <f>IF(Table1[[#This Row],[tar-out in '[1,2)]],1,0)</f>
        <v>0</v>
      </c>
      <c r="W3408">
        <f>IF(Table1[[#This Row],[tar-out'[2,5)]],1,0)</f>
        <v>0</v>
      </c>
      <c r="X3408">
        <f>IF(Table1[[#This Row],[tar-out in '[5, 10)]],1,0)</f>
        <v>0</v>
      </c>
      <c r="Y3408">
        <f>IF(Table1[[#This Row],[tar-out in '[10,20)]],1,0)</f>
        <v>0</v>
      </c>
      <c r="Z3408">
        <f>IF(Table1[[#This Row],[tar-out in '[20, 10000)]],1,0)</f>
        <v>0</v>
      </c>
    </row>
    <row r="3409" spans="1:26" x14ac:dyDescent="0.25">
      <c r="A3409">
        <v>29</v>
      </c>
      <c r="B3409">
        <v>392</v>
      </c>
      <c r="C3409">
        <v>8.2758620689655196</v>
      </c>
      <c r="D3409">
        <v>2</v>
      </c>
      <c r="E3409">
        <v>442</v>
      </c>
      <c r="F3409">
        <v>6</v>
      </c>
      <c r="G3409">
        <v>5.7154793739318803</v>
      </c>
      <c r="H3409">
        <f>Table1[[#This Row],[target]]-Table1[[#This Row],[output]]</f>
        <v>0.28452062606811968</v>
      </c>
      <c r="I3409">
        <f>Table1[[#This Row],[tar-out]]*Table1[[#This Row],[tar-out]]</f>
        <v>8.095198665819478E-2</v>
      </c>
      <c r="J3409" t="b">
        <f>AND(ABS(Table1[[#This Row],[tar-out]])&gt;=$J$1,ABS(Table1[[#This Row],[tar-out]])&lt;$K$1)</f>
        <v>1</v>
      </c>
      <c r="K3409" t="b">
        <f>AND(ABS(Table1[[#This Row],[tar-out]])&gt;=$K$1,ABS(Table1[[#This Row],[tar-out]])&lt;$L$1)</f>
        <v>0</v>
      </c>
      <c r="L3409" t="b">
        <f>AND(ABS(Table1[[#This Row],[tar-out]])&gt;=$L$1,ABS(Table1[[#This Row],[tar-out]])&lt;$M$1)</f>
        <v>0</v>
      </c>
      <c r="M3409" t="b">
        <f>AND(ABS(Table1[[#This Row],[tar-out]])&gt;=$M$1,ABS(Table1[[#This Row],[tar-out]])&lt;$N$1)</f>
        <v>0</v>
      </c>
      <c r="N3409" t="b">
        <f>AND(ABS(Table1[[#This Row],[tar-out]])&gt;=$N$1,ABS(Table1[[#This Row],[tar-out]])&lt;$O$1)</f>
        <v>0</v>
      </c>
      <c r="O3409" t="b">
        <f>AND(ABS(Table1[[#This Row],[tar-out]])&gt;=$O$1,ABS(Table1[[#This Row],[tar-out]])&lt;$P$1)</f>
        <v>0</v>
      </c>
      <c r="P3409" s="1">
        <f>ROUND(Table1[[#This Row],[tar-out]],0)</f>
        <v>0</v>
      </c>
      <c r="Q3409" s="2">
        <v>3407</v>
      </c>
      <c r="U3409">
        <f>IF(Table1[[#This Row],[tar-out in '[0,1)]],1,0)</f>
        <v>1</v>
      </c>
      <c r="V3409">
        <f>IF(Table1[[#This Row],[tar-out in '[1,2)]],1,0)</f>
        <v>0</v>
      </c>
      <c r="W3409">
        <f>IF(Table1[[#This Row],[tar-out'[2,5)]],1,0)</f>
        <v>0</v>
      </c>
      <c r="X3409">
        <f>IF(Table1[[#This Row],[tar-out in '[5, 10)]],1,0)</f>
        <v>0</v>
      </c>
      <c r="Y3409">
        <f>IF(Table1[[#This Row],[tar-out in '[10,20)]],1,0)</f>
        <v>0</v>
      </c>
      <c r="Z3409">
        <f>IF(Table1[[#This Row],[tar-out in '[20, 10000)]],1,0)</f>
        <v>0</v>
      </c>
    </row>
    <row r="3410" spans="1:26" x14ac:dyDescent="0.25">
      <c r="A3410">
        <v>29</v>
      </c>
      <c r="B3410">
        <v>392</v>
      </c>
      <c r="C3410">
        <v>8.2758620689655196</v>
      </c>
      <c r="D3410">
        <v>2</v>
      </c>
      <c r="E3410">
        <v>443</v>
      </c>
      <c r="F3410">
        <v>6</v>
      </c>
      <c r="G3410">
        <v>5.7154793739318803</v>
      </c>
      <c r="H3410">
        <f>Table1[[#This Row],[target]]-Table1[[#This Row],[output]]</f>
        <v>0.28452062606811968</v>
      </c>
      <c r="I3410">
        <f>Table1[[#This Row],[tar-out]]*Table1[[#This Row],[tar-out]]</f>
        <v>8.095198665819478E-2</v>
      </c>
      <c r="J3410" t="b">
        <f>AND(ABS(Table1[[#This Row],[tar-out]])&gt;=$J$1,ABS(Table1[[#This Row],[tar-out]])&lt;$K$1)</f>
        <v>1</v>
      </c>
      <c r="K3410" t="b">
        <f>AND(ABS(Table1[[#This Row],[tar-out]])&gt;=$K$1,ABS(Table1[[#This Row],[tar-out]])&lt;$L$1)</f>
        <v>0</v>
      </c>
      <c r="L3410" t="b">
        <f>AND(ABS(Table1[[#This Row],[tar-out]])&gt;=$L$1,ABS(Table1[[#This Row],[tar-out]])&lt;$M$1)</f>
        <v>0</v>
      </c>
      <c r="M3410" t="b">
        <f>AND(ABS(Table1[[#This Row],[tar-out]])&gt;=$M$1,ABS(Table1[[#This Row],[tar-out]])&lt;$N$1)</f>
        <v>0</v>
      </c>
      <c r="N3410" t="b">
        <f>AND(ABS(Table1[[#This Row],[tar-out]])&gt;=$N$1,ABS(Table1[[#This Row],[tar-out]])&lt;$O$1)</f>
        <v>0</v>
      </c>
      <c r="O3410" t="b">
        <f>AND(ABS(Table1[[#This Row],[tar-out]])&gt;=$O$1,ABS(Table1[[#This Row],[tar-out]])&lt;$P$1)</f>
        <v>0</v>
      </c>
      <c r="P3410" s="1">
        <f>ROUND(Table1[[#This Row],[tar-out]],0)</f>
        <v>0</v>
      </c>
      <c r="Q3410" s="3">
        <v>3408</v>
      </c>
      <c r="U3410">
        <f>IF(Table1[[#This Row],[tar-out in '[0,1)]],1,0)</f>
        <v>1</v>
      </c>
      <c r="V3410">
        <f>IF(Table1[[#This Row],[tar-out in '[1,2)]],1,0)</f>
        <v>0</v>
      </c>
      <c r="W3410">
        <f>IF(Table1[[#This Row],[tar-out'[2,5)]],1,0)</f>
        <v>0</v>
      </c>
      <c r="X3410">
        <f>IF(Table1[[#This Row],[tar-out in '[5, 10)]],1,0)</f>
        <v>0</v>
      </c>
      <c r="Y3410">
        <f>IF(Table1[[#This Row],[tar-out in '[10,20)]],1,0)</f>
        <v>0</v>
      </c>
      <c r="Z3410">
        <f>IF(Table1[[#This Row],[tar-out in '[20, 10000)]],1,0)</f>
        <v>0</v>
      </c>
    </row>
    <row r="3411" spans="1:26" x14ac:dyDescent="0.25">
      <c r="A3411">
        <v>29</v>
      </c>
      <c r="B3411">
        <v>392</v>
      </c>
      <c r="C3411">
        <v>8.2758620689655196</v>
      </c>
      <c r="D3411">
        <v>2</v>
      </c>
      <c r="E3411">
        <v>431</v>
      </c>
      <c r="F3411">
        <v>6</v>
      </c>
      <c r="G3411">
        <v>5.7154793739318803</v>
      </c>
      <c r="H3411">
        <f>Table1[[#This Row],[target]]-Table1[[#This Row],[output]]</f>
        <v>0.28452062606811968</v>
      </c>
      <c r="I3411">
        <f>Table1[[#This Row],[tar-out]]*Table1[[#This Row],[tar-out]]</f>
        <v>8.095198665819478E-2</v>
      </c>
      <c r="J3411" t="b">
        <f>AND(ABS(Table1[[#This Row],[tar-out]])&gt;=$J$1,ABS(Table1[[#This Row],[tar-out]])&lt;$K$1)</f>
        <v>1</v>
      </c>
      <c r="K3411" t="b">
        <f>AND(ABS(Table1[[#This Row],[tar-out]])&gt;=$K$1,ABS(Table1[[#This Row],[tar-out]])&lt;$L$1)</f>
        <v>0</v>
      </c>
      <c r="L3411" t="b">
        <f>AND(ABS(Table1[[#This Row],[tar-out]])&gt;=$L$1,ABS(Table1[[#This Row],[tar-out]])&lt;$M$1)</f>
        <v>0</v>
      </c>
      <c r="M3411" t="b">
        <f>AND(ABS(Table1[[#This Row],[tar-out]])&gt;=$M$1,ABS(Table1[[#This Row],[tar-out]])&lt;$N$1)</f>
        <v>0</v>
      </c>
      <c r="N3411" t="b">
        <f>AND(ABS(Table1[[#This Row],[tar-out]])&gt;=$N$1,ABS(Table1[[#This Row],[tar-out]])&lt;$O$1)</f>
        <v>0</v>
      </c>
      <c r="O3411" t="b">
        <f>AND(ABS(Table1[[#This Row],[tar-out]])&gt;=$O$1,ABS(Table1[[#This Row],[tar-out]])&lt;$P$1)</f>
        <v>0</v>
      </c>
      <c r="P3411" s="1">
        <f>ROUND(Table1[[#This Row],[tar-out]],0)</f>
        <v>0</v>
      </c>
      <c r="Q3411" s="2">
        <v>3409</v>
      </c>
      <c r="U3411">
        <f>IF(Table1[[#This Row],[tar-out in '[0,1)]],1,0)</f>
        <v>1</v>
      </c>
      <c r="V3411">
        <f>IF(Table1[[#This Row],[tar-out in '[1,2)]],1,0)</f>
        <v>0</v>
      </c>
      <c r="W3411">
        <f>IF(Table1[[#This Row],[tar-out'[2,5)]],1,0)</f>
        <v>0</v>
      </c>
      <c r="X3411">
        <f>IF(Table1[[#This Row],[tar-out in '[5, 10)]],1,0)</f>
        <v>0</v>
      </c>
      <c r="Y3411">
        <f>IF(Table1[[#This Row],[tar-out in '[10,20)]],1,0)</f>
        <v>0</v>
      </c>
      <c r="Z3411">
        <f>IF(Table1[[#This Row],[tar-out in '[20, 10000)]],1,0)</f>
        <v>0</v>
      </c>
    </row>
    <row r="3412" spans="1:26" x14ac:dyDescent="0.25">
      <c r="A3412">
        <v>29</v>
      </c>
      <c r="B3412">
        <v>392</v>
      </c>
      <c r="C3412">
        <v>8.2758620689655196</v>
      </c>
      <c r="D3412">
        <v>2</v>
      </c>
      <c r="E3412">
        <v>506</v>
      </c>
      <c r="F3412">
        <v>6</v>
      </c>
      <c r="G3412">
        <v>5.7154793739318803</v>
      </c>
      <c r="H3412">
        <f>Table1[[#This Row],[target]]-Table1[[#This Row],[output]]</f>
        <v>0.28452062606811968</v>
      </c>
      <c r="I3412">
        <f>Table1[[#This Row],[tar-out]]*Table1[[#This Row],[tar-out]]</f>
        <v>8.095198665819478E-2</v>
      </c>
      <c r="J3412" t="b">
        <f>AND(ABS(Table1[[#This Row],[tar-out]])&gt;=$J$1,ABS(Table1[[#This Row],[tar-out]])&lt;$K$1)</f>
        <v>1</v>
      </c>
      <c r="K3412" t="b">
        <f>AND(ABS(Table1[[#This Row],[tar-out]])&gt;=$K$1,ABS(Table1[[#This Row],[tar-out]])&lt;$L$1)</f>
        <v>0</v>
      </c>
      <c r="L3412" t="b">
        <f>AND(ABS(Table1[[#This Row],[tar-out]])&gt;=$L$1,ABS(Table1[[#This Row],[tar-out]])&lt;$M$1)</f>
        <v>0</v>
      </c>
      <c r="M3412" t="b">
        <f>AND(ABS(Table1[[#This Row],[tar-out]])&gt;=$M$1,ABS(Table1[[#This Row],[tar-out]])&lt;$N$1)</f>
        <v>0</v>
      </c>
      <c r="N3412" t="b">
        <f>AND(ABS(Table1[[#This Row],[tar-out]])&gt;=$N$1,ABS(Table1[[#This Row],[tar-out]])&lt;$O$1)</f>
        <v>0</v>
      </c>
      <c r="O3412" t="b">
        <f>AND(ABS(Table1[[#This Row],[tar-out]])&gt;=$O$1,ABS(Table1[[#This Row],[tar-out]])&lt;$P$1)</f>
        <v>0</v>
      </c>
      <c r="P3412" s="1">
        <f>ROUND(Table1[[#This Row],[tar-out]],0)</f>
        <v>0</v>
      </c>
      <c r="Q3412" s="3">
        <v>3410</v>
      </c>
      <c r="U3412">
        <f>IF(Table1[[#This Row],[tar-out in '[0,1)]],1,0)</f>
        <v>1</v>
      </c>
      <c r="V3412">
        <f>IF(Table1[[#This Row],[tar-out in '[1,2)]],1,0)</f>
        <v>0</v>
      </c>
      <c r="W3412">
        <f>IF(Table1[[#This Row],[tar-out'[2,5)]],1,0)</f>
        <v>0</v>
      </c>
      <c r="X3412">
        <f>IF(Table1[[#This Row],[tar-out in '[5, 10)]],1,0)</f>
        <v>0</v>
      </c>
      <c r="Y3412">
        <f>IF(Table1[[#This Row],[tar-out in '[10,20)]],1,0)</f>
        <v>0</v>
      </c>
      <c r="Z3412">
        <f>IF(Table1[[#This Row],[tar-out in '[20, 10000)]],1,0)</f>
        <v>0</v>
      </c>
    </row>
    <row r="3413" spans="1:26" x14ac:dyDescent="0.25">
      <c r="A3413">
        <v>29</v>
      </c>
      <c r="B3413">
        <v>392</v>
      </c>
      <c r="C3413">
        <v>8.2758620689655196</v>
      </c>
      <c r="D3413">
        <v>2</v>
      </c>
      <c r="E3413">
        <v>487</v>
      </c>
      <c r="F3413">
        <v>6</v>
      </c>
      <c r="G3413">
        <v>5.7154793739318803</v>
      </c>
      <c r="H3413">
        <f>Table1[[#This Row],[target]]-Table1[[#This Row],[output]]</f>
        <v>0.28452062606811968</v>
      </c>
      <c r="I3413">
        <f>Table1[[#This Row],[tar-out]]*Table1[[#This Row],[tar-out]]</f>
        <v>8.095198665819478E-2</v>
      </c>
      <c r="J3413" t="b">
        <f>AND(ABS(Table1[[#This Row],[tar-out]])&gt;=$J$1,ABS(Table1[[#This Row],[tar-out]])&lt;$K$1)</f>
        <v>1</v>
      </c>
      <c r="K3413" t="b">
        <f>AND(ABS(Table1[[#This Row],[tar-out]])&gt;=$K$1,ABS(Table1[[#This Row],[tar-out]])&lt;$L$1)</f>
        <v>0</v>
      </c>
      <c r="L3413" t="b">
        <f>AND(ABS(Table1[[#This Row],[tar-out]])&gt;=$L$1,ABS(Table1[[#This Row],[tar-out]])&lt;$M$1)</f>
        <v>0</v>
      </c>
      <c r="M3413" t="b">
        <f>AND(ABS(Table1[[#This Row],[tar-out]])&gt;=$M$1,ABS(Table1[[#This Row],[tar-out]])&lt;$N$1)</f>
        <v>0</v>
      </c>
      <c r="N3413" t="b">
        <f>AND(ABS(Table1[[#This Row],[tar-out]])&gt;=$N$1,ABS(Table1[[#This Row],[tar-out]])&lt;$O$1)</f>
        <v>0</v>
      </c>
      <c r="O3413" t="b">
        <f>AND(ABS(Table1[[#This Row],[tar-out]])&gt;=$O$1,ABS(Table1[[#This Row],[tar-out]])&lt;$P$1)</f>
        <v>0</v>
      </c>
      <c r="P3413" s="1">
        <f>ROUND(Table1[[#This Row],[tar-out]],0)</f>
        <v>0</v>
      </c>
      <c r="Q3413" s="2">
        <v>3411</v>
      </c>
      <c r="U3413">
        <f>IF(Table1[[#This Row],[tar-out in '[0,1)]],1,0)</f>
        <v>1</v>
      </c>
      <c r="V3413">
        <f>IF(Table1[[#This Row],[tar-out in '[1,2)]],1,0)</f>
        <v>0</v>
      </c>
      <c r="W3413">
        <f>IF(Table1[[#This Row],[tar-out'[2,5)]],1,0)</f>
        <v>0</v>
      </c>
      <c r="X3413">
        <f>IF(Table1[[#This Row],[tar-out in '[5, 10)]],1,0)</f>
        <v>0</v>
      </c>
      <c r="Y3413">
        <f>IF(Table1[[#This Row],[tar-out in '[10,20)]],1,0)</f>
        <v>0</v>
      </c>
      <c r="Z3413">
        <f>IF(Table1[[#This Row],[tar-out in '[20, 10000)]],1,0)</f>
        <v>0</v>
      </c>
    </row>
    <row r="3414" spans="1:26" x14ac:dyDescent="0.25">
      <c r="A3414">
        <v>29</v>
      </c>
      <c r="B3414">
        <v>392</v>
      </c>
      <c r="C3414">
        <v>8.2758620689655196</v>
      </c>
      <c r="D3414">
        <v>2</v>
      </c>
      <c r="E3414">
        <v>359</v>
      </c>
      <c r="F3414">
        <v>6</v>
      </c>
      <c r="G3414">
        <v>5.7154793739318803</v>
      </c>
      <c r="H3414">
        <f>Table1[[#This Row],[target]]-Table1[[#This Row],[output]]</f>
        <v>0.28452062606811968</v>
      </c>
      <c r="I3414">
        <f>Table1[[#This Row],[tar-out]]*Table1[[#This Row],[tar-out]]</f>
        <v>8.095198665819478E-2</v>
      </c>
      <c r="J3414" t="b">
        <f>AND(ABS(Table1[[#This Row],[tar-out]])&gt;=$J$1,ABS(Table1[[#This Row],[tar-out]])&lt;$K$1)</f>
        <v>1</v>
      </c>
      <c r="K3414" t="b">
        <f>AND(ABS(Table1[[#This Row],[tar-out]])&gt;=$K$1,ABS(Table1[[#This Row],[tar-out]])&lt;$L$1)</f>
        <v>0</v>
      </c>
      <c r="L3414" t="b">
        <f>AND(ABS(Table1[[#This Row],[tar-out]])&gt;=$L$1,ABS(Table1[[#This Row],[tar-out]])&lt;$M$1)</f>
        <v>0</v>
      </c>
      <c r="M3414" t="b">
        <f>AND(ABS(Table1[[#This Row],[tar-out]])&gt;=$M$1,ABS(Table1[[#This Row],[tar-out]])&lt;$N$1)</f>
        <v>0</v>
      </c>
      <c r="N3414" t="b">
        <f>AND(ABS(Table1[[#This Row],[tar-out]])&gt;=$N$1,ABS(Table1[[#This Row],[tar-out]])&lt;$O$1)</f>
        <v>0</v>
      </c>
      <c r="O3414" t="b">
        <f>AND(ABS(Table1[[#This Row],[tar-out]])&gt;=$O$1,ABS(Table1[[#This Row],[tar-out]])&lt;$P$1)</f>
        <v>0</v>
      </c>
      <c r="P3414" s="1">
        <f>ROUND(Table1[[#This Row],[tar-out]],0)</f>
        <v>0</v>
      </c>
      <c r="Q3414" s="3">
        <v>3412</v>
      </c>
      <c r="U3414">
        <f>IF(Table1[[#This Row],[tar-out in '[0,1)]],1,0)</f>
        <v>1</v>
      </c>
      <c r="V3414">
        <f>IF(Table1[[#This Row],[tar-out in '[1,2)]],1,0)</f>
        <v>0</v>
      </c>
      <c r="W3414">
        <f>IF(Table1[[#This Row],[tar-out'[2,5)]],1,0)</f>
        <v>0</v>
      </c>
      <c r="X3414">
        <f>IF(Table1[[#This Row],[tar-out in '[5, 10)]],1,0)</f>
        <v>0</v>
      </c>
      <c r="Y3414">
        <f>IF(Table1[[#This Row],[tar-out in '[10,20)]],1,0)</f>
        <v>0</v>
      </c>
      <c r="Z3414">
        <f>IF(Table1[[#This Row],[tar-out in '[20, 10000)]],1,0)</f>
        <v>0</v>
      </c>
    </row>
    <row r="3415" spans="1:26" x14ac:dyDescent="0.25">
      <c r="A3415">
        <v>29</v>
      </c>
      <c r="B3415">
        <v>392</v>
      </c>
      <c r="C3415">
        <v>8.2758620689655196</v>
      </c>
      <c r="D3415">
        <v>2</v>
      </c>
      <c r="E3415">
        <v>566</v>
      </c>
      <c r="F3415">
        <v>6</v>
      </c>
      <c r="G3415">
        <v>5.7154793739318803</v>
      </c>
      <c r="H3415">
        <f>Table1[[#This Row],[target]]-Table1[[#This Row],[output]]</f>
        <v>0.28452062606811968</v>
      </c>
      <c r="I3415">
        <f>Table1[[#This Row],[tar-out]]*Table1[[#This Row],[tar-out]]</f>
        <v>8.095198665819478E-2</v>
      </c>
      <c r="J3415" t="b">
        <f>AND(ABS(Table1[[#This Row],[tar-out]])&gt;=$J$1,ABS(Table1[[#This Row],[tar-out]])&lt;$K$1)</f>
        <v>1</v>
      </c>
      <c r="K3415" t="b">
        <f>AND(ABS(Table1[[#This Row],[tar-out]])&gt;=$K$1,ABS(Table1[[#This Row],[tar-out]])&lt;$L$1)</f>
        <v>0</v>
      </c>
      <c r="L3415" t="b">
        <f>AND(ABS(Table1[[#This Row],[tar-out]])&gt;=$L$1,ABS(Table1[[#This Row],[tar-out]])&lt;$M$1)</f>
        <v>0</v>
      </c>
      <c r="M3415" t="b">
        <f>AND(ABS(Table1[[#This Row],[tar-out]])&gt;=$M$1,ABS(Table1[[#This Row],[tar-out]])&lt;$N$1)</f>
        <v>0</v>
      </c>
      <c r="N3415" t="b">
        <f>AND(ABS(Table1[[#This Row],[tar-out]])&gt;=$N$1,ABS(Table1[[#This Row],[tar-out]])&lt;$O$1)</f>
        <v>0</v>
      </c>
      <c r="O3415" t="b">
        <f>AND(ABS(Table1[[#This Row],[tar-out]])&gt;=$O$1,ABS(Table1[[#This Row],[tar-out]])&lt;$P$1)</f>
        <v>0</v>
      </c>
      <c r="P3415" s="1">
        <f>ROUND(Table1[[#This Row],[tar-out]],0)</f>
        <v>0</v>
      </c>
      <c r="Q3415" s="2">
        <v>3413</v>
      </c>
      <c r="U3415">
        <f>IF(Table1[[#This Row],[tar-out in '[0,1)]],1,0)</f>
        <v>1</v>
      </c>
      <c r="V3415">
        <f>IF(Table1[[#This Row],[tar-out in '[1,2)]],1,0)</f>
        <v>0</v>
      </c>
      <c r="W3415">
        <f>IF(Table1[[#This Row],[tar-out'[2,5)]],1,0)</f>
        <v>0</v>
      </c>
      <c r="X3415">
        <f>IF(Table1[[#This Row],[tar-out in '[5, 10)]],1,0)</f>
        <v>0</v>
      </c>
      <c r="Y3415">
        <f>IF(Table1[[#This Row],[tar-out in '[10,20)]],1,0)</f>
        <v>0</v>
      </c>
      <c r="Z3415">
        <f>IF(Table1[[#This Row],[tar-out in '[20, 10000)]],1,0)</f>
        <v>0</v>
      </c>
    </row>
    <row r="3416" spans="1:26" x14ac:dyDescent="0.25">
      <c r="A3416">
        <v>29</v>
      </c>
      <c r="B3416">
        <v>392</v>
      </c>
      <c r="C3416">
        <v>8.2758620689655196</v>
      </c>
      <c r="D3416">
        <v>2</v>
      </c>
      <c r="E3416">
        <v>421</v>
      </c>
      <c r="F3416">
        <v>6</v>
      </c>
      <c r="G3416">
        <v>5.7154793739318803</v>
      </c>
      <c r="H3416">
        <f>Table1[[#This Row],[target]]-Table1[[#This Row],[output]]</f>
        <v>0.28452062606811968</v>
      </c>
      <c r="I3416">
        <f>Table1[[#This Row],[tar-out]]*Table1[[#This Row],[tar-out]]</f>
        <v>8.095198665819478E-2</v>
      </c>
      <c r="J3416" t="b">
        <f>AND(ABS(Table1[[#This Row],[tar-out]])&gt;=$J$1,ABS(Table1[[#This Row],[tar-out]])&lt;$K$1)</f>
        <v>1</v>
      </c>
      <c r="K3416" t="b">
        <f>AND(ABS(Table1[[#This Row],[tar-out]])&gt;=$K$1,ABS(Table1[[#This Row],[tar-out]])&lt;$L$1)</f>
        <v>0</v>
      </c>
      <c r="L3416" t="b">
        <f>AND(ABS(Table1[[#This Row],[tar-out]])&gt;=$L$1,ABS(Table1[[#This Row],[tar-out]])&lt;$M$1)</f>
        <v>0</v>
      </c>
      <c r="M3416" t="b">
        <f>AND(ABS(Table1[[#This Row],[tar-out]])&gt;=$M$1,ABS(Table1[[#This Row],[tar-out]])&lt;$N$1)</f>
        <v>0</v>
      </c>
      <c r="N3416" t="b">
        <f>AND(ABS(Table1[[#This Row],[tar-out]])&gt;=$N$1,ABS(Table1[[#This Row],[tar-out]])&lt;$O$1)</f>
        <v>0</v>
      </c>
      <c r="O3416" t="b">
        <f>AND(ABS(Table1[[#This Row],[tar-out]])&gt;=$O$1,ABS(Table1[[#This Row],[tar-out]])&lt;$P$1)</f>
        <v>0</v>
      </c>
      <c r="P3416" s="1">
        <f>ROUND(Table1[[#This Row],[tar-out]],0)</f>
        <v>0</v>
      </c>
      <c r="Q3416" s="3">
        <v>3414</v>
      </c>
      <c r="U3416">
        <f>IF(Table1[[#This Row],[tar-out in '[0,1)]],1,0)</f>
        <v>1</v>
      </c>
      <c r="V3416">
        <f>IF(Table1[[#This Row],[tar-out in '[1,2)]],1,0)</f>
        <v>0</v>
      </c>
      <c r="W3416">
        <f>IF(Table1[[#This Row],[tar-out'[2,5)]],1,0)</f>
        <v>0</v>
      </c>
      <c r="X3416">
        <f>IF(Table1[[#This Row],[tar-out in '[5, 10)]],1,0)</f>
        <v>0</v>
      </c>
      <c r="Y3416">
        <f>IF(Table1[[#This Row],[tar-out in '[10,20)]],1,0)</f>
        <v>0</v>
      </c>
      <c r="Z3416">
        <f>IF(Table1[[#This Row],[tar-out in '[20, 10000)]],1,0)</f>
        <v>0</v>
      </c>
    </row>
    <row r="3417" spans="1:26" x14ac:dyDescent="0.25">
      <c r="A3417">
        <v>29</v>
      </c>
      <c r="B3417">
        <v>392</v>
      </c>
      <c r="C3417">
        <v>8.2758620689655196</v>
      </c>
      <c r="D3417">
        <v>2</v>
      </c>
      <c r="E3417">
        <v>396</v>
      </c>
      <c r="F3417">
        <v>6</v>
      </c>
      <c r="G3417">
        <v>5.7154793739318803</v>
      </c>
      <c r="H3417">
        <f>Table1[[#This Row],[target]]-Table1[[#This Row],[output]]</f>
        <v>0.28452062606811968</v>
      </c>
      <c r="I3417">
        <f>Table1[[#This Row],[tar-out]]*Table1[[#This Row],[tar-out]]</f>
        <v>8.095198665819478E-2</v>
      </c>
      <c r="J3417" t="b">
        <f>AND(ABS(Table1[[#This Row],[tar-out]])&gt;=$J$1,ABS(Table1[[#This Row],[tar-out]])&lt;$K$1)</f>
        <v>1</v>
      </c>
      <c r="K3417" t="b">
        <f>AND(ABS(Table1[[#This Row],[tar-out]])&gt;=$K$1,ABS(Table1[[#This Row],[tar-out]])&lt;$L$1)</f>
        <v>0</v>
      </c>
      <c r="L3417" t="b">
        <f>AND(ABS(Table1[[#This Row],[tar-out]])&gt;=$L$1,ABS(Table1[[#This Row],[tar-out]])&lt;$M$1)</f>
        <v>0</v>
      </c>
      <c r="M3417" t="b">
        <f>AND(ABS(Table1[[#This Row],[tar-out]])&gt;=$M$1,ABS(Table1[[#This Row],[tar-out]])&lt;$N$1)</f>
        <v>0</v>
      </c>
      <c r="N3417" t="b">
        <f>AND(ABS(Table1[[#This Row],[tar-out]])&gt;=$N$1,ABS(Table1[[#This Row],[tar-out]])&lt;$O$1)</f>
        <v>0</v>
      </c>
      <c r="O3417" t="b">
        <f>AND(ABS(Table1[[#This Row],[tar-out]])&gt;=$O$1,ABS(Table1[[#This Row],[tar-out]])&lt;$P$1)</f>
        <v>0</v>
      </c>
      <c r="P3417" s="1">
        <f>ROUND(Table1[[#This Row],[tar-out]],0)</f>
        <v>0</v>
      </c>
      <c r="Q3417" s="2">
        <v>3415</v>
      </c>
      <c r="U3417">
        <f>IF(Table1[[#This Row],[tar-out in '[0,1)]],1,0)</f>
        <v>1</v>
      </c>
      <c r="V3417">
        <f>IF(Table1[[#This Row],[tar-out in '[1,2)]],1,0)</f>
        <v>0</v>
      </c>
      <c r="W3417">
        <f>IF(Table1[[#This Row],[tar-out'[2,5)]],1,0)</f>
        <v>0</v>
      </c>
      <c r="X3417">
        <f>IF(Table1[[#This Row],[tar-out in '[5, 10)]],1,0)</f>
        <v>0</v>
      </c>
      <c r="Y3417">
        <f>IF(Table1[[#This Row],[tar-out in '[10,20)]],1,0)</f>
        <v>0</v>
      </c>
      <c r="Z3417">
        <f>IF(Table1[[#This Row],[tar-out in '[20, 10000)]],1,0)</f>
        <v>0</v>
      </c>
    </row>
    <row r="3418" spans="1:26" x14ac:dyDescent="0.25">
      <c r="A3418">
        <v>29</v>
      </c>
      <c r="B3418">
        <v>392</v>
      </c>
      <c r="C3418">
        <v>8.2758620689655196</v>
      </c>
      <c r="D3418">
        <v>2</v>
      </c>
      <c r="E3418">
        <v>611</v>
      </c>
      <c r="F3418">
        <v>6</v>
      </c>
      <c r="G3418">
        <v>5.7154793739318803</v>
      </c>
      <c r="H3418">
        <f>Table1[[#This Row],[target]]-Table1[[#This Row],[output]]</f>
        <v>0.28452062606811968</v>
      </c>
      <c r="I3418">
        <f>Table1[[#This Row],[tar-out]]*Table1[[#This Row],[tar-out]]</f>
        <v>8.095198665819478E-2</v>
      </c>
      <c r="J3418" t="b">
        <f>AND(ABS(Table1[[#This Row],[tar-out]])&gt;=$J$1,ABS(Table1[[#This Row],[tar-out]])&lt;$K$1)</f>
        <v>1</v>
      </c>
      <c r="K3418" t="b">
        <f>AND(ABS(Table1[[#This Row],[tar-out]])&gt;=$K$1,ABS(Table1[[#This Row],[tar-out]])&lt;$L$1)</f>
        <v>0</v>
      </c>
      <c r="L3418" t="b">
        <f>AND(ABS(Table1[[#This Row],[tar-out]])&gt;=$L$1,ABS(Table1[[#This Row],[tar-out]])&lt;$M$1)</f>
        <v>0</v>
      </c>
      <c r="M3418" t="b">
        <f>AND(ABS(Table1[[#This Row],[tar-out]])&gt;=$M$1,ABS(Table1[[#This Row],[tar-out]])&lt;$N$1)</f>
        <v>0</v>
      </c>
      <c r="N3418" t="b">
        <f>AND(ABS(Table1[[#This Row],[tar-out]])&gt;=$N$1,ABS(Table1[[#This Row],[tar-out]])&lt;$O$1)</f>
        <v>0</v>
      </c>
      <c r="O3418" t="b">
        <f>AND(ABS(Table1[[#This Row],[tar-out]])&gt;=$O$1,ABS(Table1[[#This Row],[tar-out]])&lt;$P$1)</f>
        <v>0</v>
      </c>
      <c r="P3418" s="1">
        <f>ROUND(Table1[[#This Row],[tar-out]],0)</f>
        <v>0</v>
      </c>
      <c r="Q3418" s="3">
        <v>3416</v>
      </c>
      <c r="U3418">
        <f>IF(Table1[[#This Row],[tar-out in '[0,1)]],1,0)</f>
        <v>1</v>
      </c>
      <c r="V3418">
        <f>IF(Table1[[#This Row],[tar-out in '[1,2)]],1,0)</f>
        <v>0</v>
      </c>
      <c r="W3418">
        <f>IF(Table1[[#This Row],[tar-out'[2,5)]],1,0)</f>
        <v>0</v>
      </c>
      <c r="X3418">
        <f>IF(Table1[[#This Row],[tar-out in '[5, 10)]],1,0)</f>
        <v>0</v>
      </c>
      <c r="Y3418">
        <f>IF(Table1[[#This Row],[tar-out in '[10,20)]],1,0)</f>
        <v>0</v>
      </c>
      <c r="Z3418">
        <f>IF(Table1[[#This Row],[tar-out in '[20, 10000)]],1,0)</f>
        <v>0</v>
      </c>
    </row>
    <row r="3419" spans="1:26" x14ac:dyDescent="0.25">
      <c r="A3419">
        <v>29</v>
      </c>
      <c r="B3419">
        <v>392</v>
      </c>
      <c r="C3419">
        <v>8.2758620689655196</v>
      </c>
      <c r="D3419">
        <v>2</v>
      </c>
      <c r="E3419">
        <v>282</v>
      </c>
      <c r="F3419">
        <v>6</v>
      </c>
      <c r="G3419">
        <v>5.7409582138061497</v>
      </c>
      <c r="H3419">
        <f>Table1[[#This Row],[target]]-Table1[[#This Row],[output]]</f>
        <v>0.25904178619385032</v>
      </c>
      <c r="I3419">
        <f>Table1[[#This Row],[tar-out]]*Table1[[#This Row],[tar-out]]</f>
        <v>6.7102646994500456E-2</v>
      </c>
      <c r="J3419" t="b">
        <f>AND(ABS(Table1[[#This Row],[tar-out]])&gt;=$J$1,ABS(Table1[[#This Row],[tar-out]])&lt;$K$1)</f>
        <v>1</v>
      </c>
      <c r="K3419" t="b">
        <f>AND(ABS(Table1[[#This Row],[tar-out]])&gt;=$K$1,ABS(Table1[[#This Row],[tar-out]])&lt;$L$1)</f>
        <v>0</v>
      </c>
      <c r="L3419" t="b">
        <f>AND(ABS(Table1[[#This Row],[tar-out]])&gt;=$L$1,ABS(Table1[[#This Row],[tar-out]])&lt;$M$1)</f>
        <v>0</v>
      </c>
      <c r="M3419" t="b">
        <f>AND(ABS(Table1[[#This Row],[tar-out]])&gt;=$M$1,ABS(Table1[[#This Row],[tar-out]])&lt;$N$1)</f>
        <v>0</v>
      </c>
      <c r="N3419" t="b">
        <f>AND(ABS(Table1[[#This Row],[tar-out]])&gt;=$N$1,ABS(Table1[[#This Row],[tar-out]])&lt;$O$1)</f>
        <v>0</v>
      </c>
      <c r="O3419" t="b">
        <f>AND(ABS(Table1[[#This Row],[tar-out]])&gt;=$O$1,ABS(Table1[[#This Row],[tar-out]])&lt;$P$1)</f>
        <v>0</v>
      </c>
      <c r="P3419" s="1">
        <f>ROUND(Table1[[#This Row],[tar-out]],0)</f>
        <v>0</v>
      </c>
      <c r="Q3419" s="2">
        <v>3417</v>
      </c>
      <c r="U3419">
        <f>IF(Table1[[#This Row],[tar-out in '[0,1)]],1,0)</f>
        <v>1</v>
      </c>
      <c r="V3419">
        <f>IF(Table1[[#This Row],[tar-out in '[1,2)]],1,0)</f>
        <v>0</v>
      </c>
      <c r="W3419">
        <f>IF(Table1[[#This Row],[tar-out'[2,5)]],1,0)</f>
        <v>0</v>
      </c>
      <c r="X3419">
        <f>IF(Table1[[#This Row],[tar-out in '[5, 10)]],1,0)</f>
        <v>0</v>
      </c>
      <c r="Y3419">
        <f>IF(Table1[[#This Row],[tar-out in '[10,20)]],1,0)</f>
        <v>0</v>
      </c>
      <c r="Z3419">
        <f>IF(Table1[[#This Row],[tar-out in '[20, 10000)]],1,0)</f>
        <v>0</v>
      </c>
    </row>
    <row r="3420" spans="1:26" x14ac:dyDescent="0.25">
      <c r="A3420">
        <v>29</v>
      </c>
      <c r="B3420">
        <v>392</v>
      </c>
      <c r="C3420">
        <v>8.2758620689655196</v>
      </c>
      <c r="D3420">
        <v>2</v>
      </c>
      <c r="E3420">
        <v>123</v>
      </c>
      <c r="F3420">
        <v>6</v>
      </c>
      <c r="G3420">
        <v>5.6858491897582999</v>
      </c>
      <c r="H3420">
        <f>Table1[[#This Row],[target]]-Table1[[#This Row],[output]]</f>
        <v>0.31415081024170011</v>
      </c>
      <c r="I3420">
        <f>Table1[[#This Row],[tar-out]]*Table1[[#This Row],[tar-out]]</f>
        <v>9.8690731575516666E-2</v>
      </c>
      <c r="J3420" t="b">
        <f>AND(ABS(Table1[[#This Row],[tar-out]])&gt;=$J$1,ABS(Table1[[#This Row],[tar-out]])&lt;$K$1)</f>
        <v>1</v>
      </c>
      <c r="K3420" t="b">
        <f>AND(ABS(Table1[[#This Row],[tar-out]])&gt;=$K$1,ABS(Table1[[#This Row],[tar-out]])&lt;$L$1)</f>
        <v>0</v>
      </c>
      <c r="L3420" t="b">
        <f>AND(ABS(Table1[[#This Row],[tar-out]])&gt;=$L$1,ABS(Table1[[#This Row],[tar-out]])&lt;$M$1)</f>
        <v>0</v>
      </c>
      <c r="M3420" t="b">
        <f>AND(ABS(Table1[[#This Row],[tar-out]])&gt;=$M$1,ABS(Table1[[#This Row],[tar-out]])&lt;$N$1)</f>
        <v>0</v>
      </c>
      <c r="N3420" t="b">
        <f>AND(ABS(Table1[[#This Row],[tar-out]])&gt;=$N$1,ABS(Table1[[#This Row],[tar-out]])&lt;$O$1)</f>
        <v>0</v>
      </c>
      <c r="O3420" t="b">
        <f>AND(ABS(Table1[[#This Row],[tar-out]])&gt;=$O$1,ABS(Table1[[#This Row],[tar-out]])&lt;$P$1)</f>
        <v>0</v>
      </c>
      <c r="P3420" s="1">
        <f>ROUND(Table1[[#This Row],[tar-out]],0)</f>
        <v>0</v>
      </c>
      <c r="Q3420" s="3">
        <v>3418</v>
      </c>
      <c r="U3420">
        <f>IF(Table1[[#This Row],[tar-out in '[0,1)]],1,0)</f>
        <v>1</v>
      </c>
      <c r="V3420">
        <f>IF(Table1[[#This Row],[tar-out in '[1,2)]],1,0)</f>
        <v>0</v>
      </c>
      <c r="W3420">
        <f>IF(Table1[[#This Row],[tar-out'[2,5)]],1,0)</f>
        <v>0</v>
      </c>
      <c r="X3420">
        <f>IF(Table1[[#This Row],[tar-out in '[5, 10)]],1,0)</f>
        <v>0</v>
      </c>
      <c r="Y3420">
        <f>IF(Table1[[#This Row],[tar-out in '[10,20)]],1,0)</f>
        <v>0</v>
      </c>
      <c r="Z3420">
        <f>IF(Table1[[#This Row],[tar-out in '[20, 10000)]],1,0)</f>
        <v>0</v>
      </c>
    </row>
    <row r="3421" spans="1:26" x14ac:dyDescent="0.25">
      <c r="A3421">
        <v>29</v>
      </c>
      <c r="B3421">
        <v>392</v>
      </c>
      <c r="C3421">
        <v>8.2758620689655196</v>
      </c>
      <c r="D3421">
        <v>2</v>
      </c>
      <c r="E3421">
        <v>906</v>
      </c>
      <c r="F3421">
        <v>6</v>
      </c>
      <c r="G3421">
        <v>5.7154793739318803</v>
      </c>
      <c r="H3421">
        <f>Table1[[#This Row],[target]]-Table1[[#This Row],[output]]</f>
        <v>0.28452062606811968</v>
      </c>
      <c r="I3421">
        <f>Table1[[#This Row],[tar-out]]*Table1[[#This Row],[tar-out]]</f>
        <v>8.095198665819478E-2</v>
      </c>
      <c r="J3421" t="b">
        <f>AND(ABS(Table1[[#This Row],[tar-out]])&gt;=$J$1,ABS(Table1[[#This Row],[tar-out]])&lt;$K$1)</f>
        <v>1</v>
      </c>
      <c r="K3421" t="b">
        <f>AND(ABS(Table1[[#This Row],[tar-out]])&gt;=$K$1,ABS(Table1[[#This Row],[tar-out]])&lt;$L$1)</f>
        <v>0</v>
      </c>
      <c r="L3421" t="b">
        <f>AND(ABS(Table1[[#This Row],[tar-out]])&gt;=$L$1,ABS(Table1[[#This Row],[tar-out]])&lt;$M$1)</f>
        <v>0</v>
      </c>
      <c r="M3421" t="b">
        <f>AND(ABS(Table1[[#This Row],[tar-out]])&gt;=$M$1,ABS(Table1[[#This Row],[tar-out]])&lt;$N$1)</f>
        <v>0</v>
      </c>
      <c r="N3421" t="b">
        <f>AND(ABS(Table1[[#This Row],[tar-out]])&gt;=$N$1,ABS(Table1[[#This Row],[tar-out]])&lt;$O$1)</f>
        <v>0</v>
      </c>
      <c r="O3421" t="b">
        <f>AND(ABS(Table1[[#This Row],[tar-out]])&gt;=$O$1,ABS(Table1[[#This Row],[tar-out]])&lt;$P$1)</f>
        <v>0</v>
      </c>
      <c r="P3421" s="1">
        <f>ROUND(Table1[[#This Row],[tar-out]],0)</f>
        <v>0</v>
      </c>
      <c r="Q3421" s="2">
        <v>3419</v>
      </c>
      <c r="U3421">
        <f>IF(Table1[[#This Row],[tar-out in '[0,1)]],1,0)</f>
        <v>1</v>
      </c>
      <c r="V3421">
        <f>IF(Table1[[#This Row],[tar-out in '[1,2)]],1,0)</f>
        <v>0</v>
      </c>
      <c r="W3421">
        <f>IF(Table1[[#This Row],[tar-out'[2,5)]],1,0)</f>
        <v>0</v>
      </c>
      <c r="X3421">
        <f>IF(Table1[[#This Row],[tar-out in '[5, 10)]],1,0)</f>
        <v>0</v>
      </c>
      <c r="Y3421">
        <f>IF(Table1[[#This Row],[tar-out in '[10,20)]],1,0)</f>
        <v>0</v>
      </c>
      <c r="Z3421">
        <f>IF(Table1[[#This Row],[tar-out in '[20, 10000)]],1,0)</f>
        <v>0</v>
      </c>
    </row>
    <row r="3422" spans="1:26" x14ac:dyDescent="0.25">
      <c r="A3422">
        <v>29</v>
      </c>
      <c r="B3422">
        <v>392</v>
      </c>
      <c r="C3422">
        <v>8.2758620689655196</v>
      </c>
      <c r="D3422">
        <v>2</v>
      </c>
      <c r="E3422">
        <v>718</v>
      </c>
      <c r="F3422">
        <v>6.0852529623852103</v>
      </c>
      <c r="G3422">
        <v>5.7154793739318803</v>
      </c>
      <c r="H3422">
        <f>Table1[[#This Row],[target]]-Table1[[#This Row],[output]]</f>
        <v>0.36977358845332997</v>
      </c>
      <c r="I3422">
        <f>Table1[[#This Row],[tar-out]]*Table1[[#This Row],[tar-out]]</f>
        <v>0.13673250671765264</v>
      </c>
      <c r="J3422" t="b">
        <f>AND(ABS(Table1[[#This Row],[tar-out]])&gt;=$J$1,ABS(Table1[[#This Row],[tar-out]])&lt;$K$1)</f>
        <v>1</v>
      </c>
      <c r="K3422" t="b">
        <f>AND(ABS(Table1[[#This Row],[tar-out]])&gt;=$K$1,ABS(Table1[[#This Row],[tar-out]])&lt;$L$1)</f>
        <v>0</v>
      </c>
      <c r="L3422" t="b">
        <f>AND(ABS(Table1[[#This Row],[tar-out]])&gt;=$L$1,ABS(Table1[[#This Row],[tar-out]])&lt;$M$1)</f>
        <v>0</v>
      </c>
      <c r="M3422" t="b">
        <f>AND(ABS(Table1[[#This Row],[tar-out]])&gt;=$M$1,ABS(Table1[[#This Row],[tar-out]])&lt;$N$1)</f>
        <v>0</v>
      </c>
      <c r="N3422" t="b">
        <f>AND(ABS(Table1[[#This Row],[tar-out]])&gt;=$N$1,ABS(Table1[[#This Row],[tar-out]])&lt;$O$1)</f>
        <v>0</v>
      </c>
      <c r="O3422" t="b">
        <f>AND(ABS(Table1[[#This Row],[tar-out]])&gt;=$O$1,ABS(Table1[[#This Row],[tar-out]])&lt;$P$1)</f>
        <v>0</v>
      </c>
      <c r="P3422" s="1">
        <f>ROUND(Table1[[#This Row],[tar-out]],0)</f>
        <v>0</v>
      </c>
      <c r="Q3422" s="3">
        <v>3420</v>
      </c>
      <c r="U3422">
        <f>IF(Table1[[#This Row],[tar-out in '[0,1)]],1,0)</f>
        <v>1</v>
      </c>
      <c r="V3422">
        <f>IF(Table1[[#This Row],[tar-out in '[1,2)]],1,0)</f>
        <v>0</v>
      </c>
      <c r="W3422">
        <f>IF(Table1[[#This Row],[tar-out'[2,5)]],1,0)</f>
        <v>0</v>
      </c>
      <c r="X3422">
        <f>IF(Table1[[#This Row],[tar-out in '[5, 10)]],1,0)</f>
        <v>0</v>
      </c>
      <c r="Y3422">
        <f>IF(Table1[[#This Row],[tar-out in '[10,20)]],1,0)</f>
        <v>0</v>
      </c>
      <c r="Z3422">
        <f>IF(Table1[[#This Row],[tar-out in '[20, 10000)]],1,0)</f>
        <v>0</v>
      </c>
    </row>
    <row r="3423" spans="1:26" x14ac:dyDescent="0.25">
      <c r="A3423">
        <v>29</v>
      </c>
      <c r="B3423">
        <v>392</v>
      </c>
      <c r="C3423">
        <v>8.2758620689655196</v>
      </c>
      <c r="D3423">
        <v>2</v>
      </c>
      <c r="E3423">
        <v>536</v>
      </c>
      <c r="F3423">
        <v>6</v>
      </c>
      <c r="G3423">
        <v>5.7154793739318803</v>
      </c>
      <c r="H3423">
        <f>Table1[[#This Row],[target]]-Table1[[#This Row],[output]]</f>
        <v>0.28452062606811968</v>
      </c>
      <c r="I3423">
        <f>Table1[[#This Row],[tar-out]]*Table1[[#This Row],[tar-out]]</f>
        <v>8.095198665819478E-2</v>
      </c>
      <c r="J3423" t="b">
        <f>AND(ABS(Table1[[#This Row],[tar-out]])&gt;=$J$1,ABS(Table1[[#This Row],[tar-out]])&lt;$K$1)</f>
        <v>1</v>
      </c>
      <c r="K3423" t="b">
        <f>AND(ABS(Table1[[#This Row],[tar-out]])&gt;=$K$1,ABS(Table1[[#This Row],[tar-out]])&lt;$L$1)</f>
        <v>0</v>
      </c>
      <c r="L3423" t="b">
        <f>AND(ABS(Table1[[#This Row],[tar-out]])&gt;=$L$1,ABS(Table1[[#This Row],[tar-out]])&lt;$M$1)</f>
        <v>0</v>
      </c>
      <c r="M3423" t="b">
        <f>AND(ABS(Table1[[#This Row],[tar-out]])&gt;=$M$1,ABS(Table1[[#This Row],[tar-out]])&lt;$N$1)</f>
        <v>0</v>
      </c>
      <c r="N3423" t="b">
        <f>AND(ABS(Table1[[#This Row],[tar-out]])&gt;=$N$1,ABS(Table1[[#This Row],[tar-out]])&lt;$O$1)</f>
        <v>0</v>
      </c>
      <c r="O3423" t="b">
        <f>AND(ABS(Table1[[#This Row],[tar-out]])&gt;=$O$1,ABS(Table1[[#This Row],[tar-out]])&lt;$P$1)</f>
        <v>0</v>
      </c>
      <c r="P3423" s="1">
        <f>ROUND(Table1[[#This Row],[tar-out]],0)</f>
        <v>0</v>
      </c>
      <c r="Q3423" s="2">
        <v>3421</v>
      </c>
      <c r="U3423">
        <f>IF(Table1[[#This Row],[tar-out in '[0,1)]],1,0)</f>
        <v>1</v>
      </c>
      <c r="V3423">
        <f>IF(Table1[[#This Row],[tar-out in '[1,2)]],1,0)</f>
        <v>0</v>
      </c>
      <c r="W3423">
        <f>IF(Table1[[#This Row],[tar-out'[2,5)]],1,0)</f>
        <v>0</v>
      </c>
      <c r="X3423">
        <f>IF(Table1[[#This Row],[tar-out in '[5, 10)]],1,0)</f>
        <v>0</v>
      </c>
      <c r="Y3423">
        <f>IF(Table1[[#This Row],[tar-out in '[10,20)]],1,0)</f>
        <v>0</v>
      </c>
      <c r="Z3423">
        <f>IF(Table1[[#This Row],[tar-out in '[20, 10000)]],1,0)</f>
        <v>0</v>
      </c>
    </row>
    <row r="3424" spans="1:26" x14ac:dyDescent="0.25">
      <c r="A3424">
        <v>29</v>
      </c>
      <c r="B3424">
        <v>392</v>
      </c>
      <c r="C3424">
        <v>8.2758620689655196</v>
      </c>
      <c r="D3424">
        <v>2</v>
      </c>
      <c r="E3424">
        <v>540</v>
      </c>
      <c r="F3424">
        <v>6</v>
      </c>
      <c r="G3424">
        <v>5.7154793739318803</v>
      </c>
      <c r="H3424">
        <f>Table1[[#This Row],[target]]-Table1[[#This Row],[output]]</f>
        <v>0.28452062606811968</v>
      </c>
      <c r="I3424">
        <f>Table1[[#This Row],[tar-out]]*Table1[[#This Row],[tar-out]]</f>
        <v>8.095198665819478E-2</v>
      </c>
      <c r="J3424" t="b">
        <f>AND(ABS(Table1[[#This Row],[tar-out]])&gt;=$J$1,ABS(Table1[[#This Row],[tar-out]])&lt;$K$1)</f>
        <v>1</v>
      </c>
      <c r="K3424" t="b">
        <f>AND(ABS(Table1[[#This Row],[tar-out]])&gt;=$K$1,ABS(Table1[[#This Row],[tar-out]])&lt;$L$1)</f>
        <v>0</v>
      </c>
      <c r="L3424" t="b">
        <f>AND(ABS(Table1[[#This Row],[tar-out]])&gt;=$L$1,ABS(Table1[[#This Row],[tar-out]])&lt;$M$1)</f>
        <v>0</v>
      </c>
      <c r="M3424" t="b">
        <f>AND(ABS(Table1[[#This Row],[tar-out]])&gt;=$M$1,ABS(Table1[[#This Row],[tar-out]])&lt;$N$1)</f>
        <v>0</v>
      </c>
      <c r="N3424" t="b">
        <f>AND(ABS(Table1[[#This Row],[tar-out]])&gt;=$N$1,ABS(Table1[[#This Row],[tar-out]])&lt;$O$1)</f>
        <v>0</v>
      </c>
      <c r="O3424" t="b">
        <f>AND(ABS(Table1[[#This Row],[tar-out]])&gt;=$O$1,ABS(Table1[[#This Row],[tar-out]])&lt;$P$1)</f>
        <v>0</v>
      </c>
      <c r="P3424" s="1">
        <f>ROUND(Table1[[#This Row],[tar-out]],0)</f>
        <v>0</v>
      </c>
      <c r="Q3424" s="3">
        <v>3422</v>
      </c>
      <c r="U3424">
        <f>IF(Table1[[#This Row],[tar-out in '[0,1)]],1,0)</f>
        <v>1</v>
      </c>
      <c r="V3424">
        <f>IF(Table1[[#This Row],[tar-out in '[1,2)]],1,0)</f>
        <v>0</v>
      </c>
      <c r="W3424">
        <f>IF(Table1[[#This Row],[tar-out'[2,5)]],1,0)</f>
        <v>0</v>
      </c>
      <c r="X3424">
        <f>IF(Table1[[#This Row],[tar-out in '[5, 10)]],1,0)</f>
        <v>0</v>
      </c>
      <c r="Y3424">
        <f>IF(Table1[[#This Row],[tar-out in '[10,20)]],1,0)</f>
        <v>0</v>
      </c>
      <c r="Z3424">
        <f>IF(Table1[[#This Row],[tar-out in '[20, 10000)]],1,0)</f>
        <v>0</v>
      </c>
    </row>
    <row r="3425" spans="1:26" x14ac:dyDescent="0.25">
      <c r="A3425">
        <v>29</v>
      </c>
      <c r="B3425">
        <v>392</v>
      </c>
      <c r="C3425">
        <v>8.2758620689655196</v>
      </c>
      <c r="D3425">
        <v>2</v>
      </c>
      <c r="E3425">
        <v>515</v>
      </c>
      <c r="F3425">
        <v>6</v>
      </c>
      <c r="G3425">
        <v>5.7154793739318803</v>
      </c>
      <c r="H3425">
        <f>Table1[[#This Row],[target]]-Table1[[#This Row],[output]]</f>
        <v>0.28452062606811968</v>
      </c>
      <c r="I3425">
        <f>Table1[[#This Row],[tar-out]]*Table1[[#This Row],[tar-out]]</f>
        <v>8.095198665819478E-2</v>
      </c>
      <c r="J3425" t="b">
        <f>AND(ABS(Table1[[#This Row],[tar-out]])&gt;=$J$1,ABS(Table1[[#This Row],[tar-out]])&lt;$K$1)</f>
        <v>1</v>
      </c>
      <c r="K3425" t="b">
        <f>AND(ABS(Table1[[#This Row],[tar-out]])&gt;=$K$1,ABS(Table1[[#This Row],[tar-out]])&lt;$L$1)</f>
        <v>0</v>
      </c>
      <c r="L3425" t="b">
        <f>AND(ABS(Table1[[#This Row],[tar-out]])&gt;=$L$1,ABS(Table1[[#This Row],[tar-out]])&lt;$M$1)</f>
        <v>0</v>
      </c>
      <c r="M3425" t="b">
        <f>AND(ABS(Table1[[#This Row],[tar-out]])&gt;=$M$1,ABS(Table1[[#This Row],[tar-out]])&lt;$N$1)</f>
        <v>0</v>
      </c>
      <c r="N3425" t="b">
        <f>AND(ABS(Table1[[#This Row],[tar-out]])&gt;=$N$1,ABS(Table1[[#This Row],[tar-out]])&lt;$O$1)</f>
        <v>0</v>
      </c>
      <c r="O3425" t="b">
        <f>AND(ABS(Table1[[#This Row],[tar-out]])&gt;=$O$1,ABS(Table1[[#This Row],[tar-out]])&lt;$P$1)</f>
        <v>0</v>
      </c>
      <c r="P3425" s="1">
        <f>ROUND(Table1[[#This Row],[tar-out]],0)</f>
        <v>0</v>
      </c>
      <c r="Q3425" s="2">
        <v>3423</v>
      </c>
      <c r="U3425">
        <f>IF(Table1[[#This Row],[tar-out in '[0,1)]],1,0)</f>
        <v>1</v>
      </c>
      <c r="V3425">
        <f>IF(Table1[[#This Row],[tar-out in '[1,2)]],1,0)</f>
        <v>0</v>
      </c>
      <c r="W3425">
        <f>IF(Table1[[#This Row],[tar-out'[2,5)]],1,0)</f>
        <v>0</v>
      </c>
      <c r="X3425">
        <f>IF(Table1[[#This Row],[tar-out in '[5, 10)]],1,0)</f>
        <v>0</v>
      </c>
      <c r="Y3425">
        <f>IF(Table1[[#This Row],[tar-out in '[10,20)]],1,0)</f>
        <v>0</v>
      </c>
      <c r="Z3425">
        <f>IF(Table1[[#This Row],[tar-out in '[20, 10000)]],1,0)</f>
        <v>0</v>
      </c>
    </row>
    <row r="3426" spans="1:26" x14ac:dyDescent="0.25">
      <c r="A3426">
        <v>29</v>
      </c>
      <c r="B3426">
        <v>392</v>
      </c>
      <c r="C3426">
        <v>8.2758620689655196</v>
      </c>
      <c r="D3426">
        <v>2</v>
      </c>
      <c r="E3426">
        <v>207</v>
      </c>
      <c r="F3426">
        <v>6</v>
      </c>
      <c r="G3426">
        <v>5.7183246612548801</v>
      </c>
      <c r="H3426">
        <f>Table1[[#This Row],[target]]-Table1[[#This Row],[output]]</f>
        <v>0.28167533874511985</v>
      </c>
      <c r="I3426">
        <f>Table1[[#This Row],[tar-out]]*Table1[[#This Row],[tar-out]]</f>
        <v>7.9340996457178015E-2</v>
      </c>
      <c r="J3426" t="b">
        <f>AND(ABS(Table1[[#This Row],[tar-out]])&gt;=$J$1,ABS(Table1[[#This Row],[tar-out]])&lt;$K$1)</f>
        <v>1</v>
      </c>
      <c r="K3426" t="b">
        <f>AND(ABS(Table1[[#This Row],[tar-out]])&gt;=$K$1,ABS(Table1[[#This Row],[tar-out]])&lt;$L$1)</f>
        <v>0</v>
      </c>
      <c r="L3426" t="b">
        <f>AND(ABS(Table1[[#This Row],[tar-out]])&gt;=$L$1,ABS(Table1[[#This Row],[tar-out]])&lt;$M$1)</f>
        <v>0</v>
      </c>
      <c r="M3426" t="b">
        <f>AND(ABS(Table1[[#This Row],[tar-out]])&gt;=$M$1,ABS(Table1[[#This Row],[tar-out]])&lt;$N$1)</f>
        <v>0</v>
      </c>
      <c r="N3426" t="b">
        <f>AND(ABS(Table1[[#This Row],[tar-out]])&gt;=$N$1,ABS(Table1[[#This Row],[tar-out]])&lt;$O$1)</f>
        <v>0</v>
      </c>
      <c r="O3426" t="b">
        <f>AND(ABS(Table1[[#This Row],[tar-out]])&gt;=$O$1,ABS(Table1[[#This Row],[tar-out]])&lt;$P$1)</f>
        <v>0</v>
      </c>
      <c r="P3426" s="1">
        <f>ROUND(Table1[[#This Row],[tar-out]],0)</f>
        <v>0</v>
      </c>
      <c r="Q3426" s="3">
        <v>3424</v>
      </c>
      <c r="U3426">
        <f>IF(Table1[[#This Row],[tar-out in '[0,1)]],1,0)</f>
        <v>1</v>
      </c>
      <c r="V3426">
        <f>IF(Table1[[#This Row],[tar-out in '[1,2)]],1,0)</f>
        <v>0</v>
      </c>
      <c r="W3426">
        <f>IF(Table1[[#This Row],[tar-out'[2,5)]],1,0)</f>
        <v>0</v>
      </c>
      <c r="X3426">
        <f>IF(Table1[[#This Row],[tar-out in '[5, 10)]],1,0)</f>
        <v>0</v>
      </c>
      <c r="Y3426">
        <f>IF(Table1[[#This Row],[tar-out in '[10,20)]],1,0)</f>
        <v>0</v>
      </c>
      <c r="Z3426">
        <f>IF(Table1[[#This Row],[tar-out in '[20, 10000)]],1,0)</f>
        <v>0</v>
      </c>
    </row>
    <row r="3427" spans="1:26" x14ac:dyDescent="0.25">
      <c r="A3427">
        <v>29</v>
      </c>
      <c r="B3427">
        <v>392</v>
      </c>
      <c r="C3427">
        <v>8.2758620689655196</v>
      </c>
      <c r="D3427">
        <v>2</v>
      </c>
      <c r="E3427">
        <v>381</v>
      </c>
      <c r="F3427">
        <v>6</v>
      </c>
      <c r="G3427">
        <v>5.7154793739318803</v>
      </c>
      <c r="H3427">
        <f>Table1[[#This Row],[target]]-Table1[[#This Row],[output]]</f>
        <v>0.28452062606811968</v>
      </c>
      <c r="I3427">
        <f>Table1[[#This Row],[tar-out]]*Table1[[#This Row],[tar-out]]</f>
        <v>8.095198665819478E-2</v>
      </c>
      <c r="J3427" t="b">
        <f>AND(ABS(Table1[[#This Row],[tar-out]])&gt;=$J$1,ABS(Table1[[#This Row],[tar-out]])&lt;$K$1)</f>
        <v>1</v>
      </c>
      <c r="K3427" t="b">
        <f>AND(ABS(Table1[[#This Row],[tar-out]])&gt;=$K$1,ABS(Table1[[#This Row],[tar-out]])&lt;$L$1)</f>
        <v>0</v>
      </c>
      <c r="L3427" t="b">
        <f>AND(ABS(Table1[[#This Row],[tar-out]])&gt;=$L$1,ABS(Table1[[#This Row],[tar-out]])&lt;$M$1)</f>
        <v>0</v>
      </c>
      <c r="M3427" t="b">
        <f>AND(ABS(Table1[[#This Row],[tar-out]])&gt;=$M$1,ABS(Table1[[#This Row],[tar-out]])&lt;$N$1)</f>
        <v>0</v>
      </c>
      <c r="N3427" t="b">
        <f>AND(ABS(Table1[[#This Row],[tar-out]])&gt;=$N$1,ABS(Table1[[#This Row],[tar-out]])&lt;$O$1)</f>
        <v>0</v>
      </c>
      <c r="O3427" t="b">
        <f>AND(ABS(Table1[[#This Row],[tar-out]])&gt;=$O$1,ABS(Table1[[#This Row],[tar-out]])&lt;$P$1)</f>
        <v>0</v>
      </c>
      <c r="P3427" s="1">
        <f>ROUND(Table1[[#This Row],[tar-out]],0)</f>
        <v>0</v>
      </c>
      <c r="Q3427" s="2">
        <v>3425</v>
      </c>
      <c r="U3427">
        <f>IF(Table1[[#This Row],[tar-out in '[0,1)]],1,0)</f>
        <v>1</v>
      </c>
      <c r="V3427">
        <f>IF(Table1[[#This Row],[tar-out in '[1,2)]],1,0)</f>
        <v>0</v>
      </c>
      <c r="W3427">
        <f>IF(Table1[[#This Row],[tar-out'[2,5)]],1,0)</f>
        <v>0</v>
      </c>
      <c r="X3427">
        <f>IF(Table1[[#This Row],[tar-out in '[5, 10)]],1,0)</f>
        <v>0</v>
      </c>
      <c r="Y3427">
        <f>IF(Table1[[#This Row],[tar-out in '[10,20)]],1,0)</f>
        <v>0</v>
      </c>
      <c r="Z3427">
        <f>IF(Table1[[#This Row],[tar-out in '[20, 10000)]],1,0)</f>
        <v>0</v>
      </c>
    </row>
    <row r="3428" spans="1:26" x14ac:dyDescent="0.25">
      <c r="A3428">
        <v>29</v>
      </c>
      <c r="B3428">
        <v>392</v>
      </c>
      <c r="C3428">
        <v>8.2758620689655196</v>
      </c>
      <c r="D3428">
        <v>2</v>
      </c>
      <c r="E3428">
        <v>236</v>
      </c>
      <c r="F3428">
        <v>6</v>
      </c>
      <c r="G3428">
        <v>5.7271471023559597</v>
      </c>
      <c r="H3428">
        <f>Table1[[#This Row],[target]]-Table1[[#This Row],[output]]</f>
        <v>0.2728528976440403</v>
      </c>
      <c r="I3428">
        <f>Table1[[#This Row],[tar-out]]*Table1[[#This Row],[tar-out]]</f>
        <v>7.4448703752749132E-2</v>
      </c>
      <c r="J3428" t="b">
        <f>AND(ABS(Table1[[#This Row],[tar-out]])&gt;=$J$1,ABS(Table1[[#This Row],[tar-out]])&lt;$K$1)</f>
        <v>1</v>
      </c>
      <c r="K3428" t="b">
        <f>AND(ABS(Table1[[#This Row],[tar-out]])&gt;=$K$1,ABS(Table1[[#This Row],[tar-out]])&lt;$L$1)</f>
        <v>0</v>
      </c>
      <c r="L3428" t="b">
        <f>AND(ABS(Table1[[#This Row],[tar-out]])&gt;=$L$1,ABS(Table1[[#This Row],[tar-out]])&lt;$M$1)</f>
        <v>0</v>
      </c>
      <c r="M3428" t="b">
        <f>AND(ABS(Table1[[#This Row],[tar-out]])&gt;=$M$1,ABS(Table1[[#This Row],[tar-out]])&lt;$N$1)</f>
        <v>0</v>
      </c>
      <c r="N3428" t="b">
        <f>AND(ABS(Table1[[#This Row],[tar-out]])&gt;=$N$1,ABS(Table1[[#This Row],[tar-out]])&lt;$O$1)</f>
        <v>0</v>
      </c>
      <c r="O3428" t="b">
        <f>AND(ABS(Table1[[#This Row],[tar-out]])&gt;=$O$1,ABS(Table1[[#This Row],[tar-out]])&lt;$P$1)</f>
        <v>0</v>
      </c>
      <c r="P3428" s="1">
        <f>ROUND(Table1[[#This Row],[tar-out]],0)</f>
        <v>0</v>
      </c>
      <c r="Q3428" s="3">
        <v>3426</v>
      </c>
      <c r="U3428">
        <f>IF(Table1[[#This Row],[tar-out in '[0,1)]],1,0)</f>
        <v>1</v>
      </c>
      <c r="V3428">
        <f>IF(Table1[[#This Row],[tar-out in '[1,2)]],1,0)</f>
        <v>0</v>
      </c>
      <c r="W3428">
        <f>IF(Table1[[#This Row],[tar-out'[2,5)]],1,0)</f>
        <v>0</v>
      </c>
      <c r="X3428">
        <f>IF(Table1[[#This Row],[tar-out in '[5, 10)]],1,0)</f>
        <v>0</v>
      </c>
      <c r="Y3428">
        <f>IF(Table1[[#This Row],[tar-out in '[10,20)]],1,0)</f>
        <v>0</v>
      </c>
      <c r="Z3428">
        <f>IF(Table1[[#This Row],[tar-out in '[20, 10000)]],1,0)</f>
        <v>0</v>
      </c>
    </row>
    <row r="3429" spans="1:26" x14ac:dyDescent="0.25">
      <c r="A3429">
        <v>29</v>
      </c>
      <c r="B3429">
        <v>392</v>
      </c>
      <c r="C3429">
        <v>8.2758620689655196</v>
      </c>
      <c r="D3429">
        <v>2</v>
      </c>
      <c r="E3429">
        <v>97</v>
      </c>
      <c r="F3429">
        <v>6</v>
      </c>
      <c r="G3429">
        <v>5.67260646820068</v>
      </c>
      <c r="H3429">
        <f>Table1[[#This Row],[target]]-Table1[[#This Row],[output]]</f>
        <v>0.32739353179931996</v>
      </c>
      <c r="I3429">
        <f>Table1[[#This Row],[tar-out]]*Table1[[#This Row],[tar-out]]</f>
        <v>0.10718652466403233</v>
      </c>
      <c r="J3429" t="b">
        <f>AND(ABS(Table1[[#This Row],[tar-out]])&gt;=$J$1,ABS(Table1[[#This Row],[tar-out]])&lt;$K$1)</f>
        <v>1</v>
      </c>
      <c r="K3429" t="b">
        <f>AND(ABS(Table1[[#This Row],[tar-out]])&gt;=$K$1,ABS(Table1[[#This Row],[tar-out]])&lt;$L$1)</f>
        <v>0</v>
      </c>
      <c r="L3429" t="b">
        <f>AND(ABS(Table1[[#This Row],[tar-out]])&gt;=$L$1,ABS(Table1[[#This Row],[tar-out]])&lt;$M$1)</f>
        <v>0</v>
      </c>
      <c r="M3429" t="b">
        <f>AND(ABS(Table1[[#This Row],[tar-out]])&gt;=$M$1,ABS(Table1[[#This Row],[tar-out]])&lt;$N$1)</f>
        <v>0</v>
      </c>
      <c r="N3429" t="b">
        <f>AND(ABS(Table1[[#This Row],[tar-out]])&gt;=$N$1,ABS(Table1[[#This Row],[tar-out]])&lt;$O$1)</f>
        <v>0</v>
      </c>
      <c r="O3429" t="b">
        <f>AND(ABS(Table1[[#This Row],[tar-out]])&gt;=$O$1,ABS(Table1[[#This Row],[tar-out]])&lt;$P$1)</f>
        <v>0</v>
      </c>
      <c r="P3429" s="1">
        <f>ROUND(Table1[[#This Row],[tar-out]],0)</f>
        <v>0</v>
      </c>
      <c r="Q3429" s="2">
        <v>3427</v>
      </c>
      <c r="U3429">
        <f>IF(Table1[[#This Row],[tar-out in '[0,1)]],1,0)</f>
        <v>1</v>
      </c>
      <c r="V3429">
        <f>IF(Table1[[#This Row],[tar-out in '[1,2)]],1,0)</f>
        <v>0</v>
      </c>
      <c r="W3429">
        <f>IF(Table1[[#This Row],[tar-out'[2,5)]],1,0)</f>
        <v>0</v>
      </c>
      <c r="X3429">
        <f>IF(Table1[[#This Row],[tar-out in '[5, 10)]],1,0)</f>
        <v>0</v>
      </c>
      <c r="Y3429">
        <f>IF(Table1[[#This Row],[tar-out in '[10,20)]],1,0)</f>
        <v>0</v>
      </c>
      <c r="Z3429">
        <f>IF(Table1[[#This Row],[tar-out in '[20, 10000)]],1,0)</f>
        <v>0</v>
      </c>
    </row>
    <row r="3430" spans="1:26" x14ac:dyDescent="0.25">
      <c r="A3430">
        <v>29</v>
      </c>
      <c r="B3430">
        <v>392</v>
      </c>
      <c r="C3430">
        <v>8.2758620689655196</v>
      </c>
      <c r="D3430">
        <v>2</v>
      </c>
      <c r="E3430">
        <v>325</v>
      </c>
      <c r="F3430">
        <v>6</v>
      </c>
      <c r="G3430">
        <v>5.74794244766235</v>
      </c>
      <c r="H3430">
        <f>Table1[[#This Row],[target]]-Table1[[#This Row],[output]]</f>
        <v>0.25205755233765004</v>
      </c>
      <c r="I3430">
        <f>Table1[[#This Row],[tar-out]]*Table1[[#This Row],[tar-out]]</f>
        <v>6.3533009690447187E-2</v>
      </c>
      <c r="J3430" t="b">
        <f>AND(ABS(Table1[[#This Row],[tar-out]])&gt;=$J$1,ABS(Table1[[#This Row],[tar-out]])&lt;$K$1)</f>
        <v>1</v>
      </c>
      <c r="K3430" t="b">
        <f>AND(ABS(Table1[[#This Row],[tar-out]])&gt;=$K$1,ABS(Table1[[#This Row],[tar-out]])&lt;$L$1)</f>
        <v>0</v>
      </c>
      <c r="L3430" t="b">
        <f>AND(ABS(Table1[[#This Row],[tar-out]])&gt;=$L$1,ABS(Table1[[#This Row],[tar-out]])&lt;$M$1)</f>
        <v>0</v>
      </c>
      <c r="M3430" t="b">
        <f>AND(ABS(Table1[[#This Row],[tar-out]])&gt;=$M$1,ABS(Table1[[#This Row],[tar-out]])&lt;$N$1)</f>
        <v>0</v>
      </c>
      <c r="N3430" t="b">
        <f>AND(ABS(Table1[[#This Row],[tar-out]])&gt;=$N$1,ABS(Table1[[#This Row],[tar-out]])&lt;$O$1)</f>
        <v>0</v>
      </c>
      <c r="O3430" t="b">
        <f>AND(ABS(Table1[[#This Row],[tar-out]])&gt;=$O$1,ABS(Table1[[#This Row],[tar-out]])&lt;$P$1)</f>
        <v>0</v>
      </c>
      <c r="P3430" s="1">
        <f>ROUND(Table1[[#This Row],[tar-out]],0)</f>
        <v>0</v>
      </c>
      <c r="Q3430" s="3">
        <v>3428</v>
      </c>
      <c r="U3430">
        <f>IF(Table1[[#This Row],[tar-out in '[0,1)]],1,0)</f>
        <v>1</v>
      </c>
      <c r="V3430">
        <f>IF(Table1[[#This Row],[tar-out in '[1,2)]],1,0)</f>
        <v>0</v>
      </c>
      <c r="W3430">
        <f>IF(Table1[[#This Row],[tar-out'[2,5)]],1,0)</f>
        <v>0</v>
      </c>
      <c r="X3430">
        <f>IF(Table1[[#This Row],[tar-out in '[5, 10)]],1,0)</f>
        <v>0</v>
      </c>
      <c r="Y3430">
        <f>IF(Table1[[#This Row],[tar-out in '[10,20)]],1,0)</f>
        <v>0</v>
      </c>
      <c r="Z3430">
        <f>IF(Table1[[#This Row],[tar-out in '[20, 10000)]],1,0)</f>
        <v>0</v>
      </c>
    </row>
    <row r="3431" spans="1:26" x14ac:dyDescent="0.25">
      <c r="A3431">
        <v>29</v>
      </c>
      <c r="B3431">
        <v>392</v>
      </c>
      <c r="C3431">
        <v>8.2758620689655196</v>
      </c>
      <c r="D3431">
        <v>2</v>
      </c>
      <c r="E3431">
        <v>541</v>
      </c>
      <c r="F3431">
        <v>6</v>
      </c>
      <c r="G3431">
        <v>5.7154793739318803</v>
      </c>
      <c r="H3431">
        <f>Table1[[#This Row],[target]]-Table1[[#This Row],[output]]</f>
        <v>0.28452062606811968</v>
      </c>
      <c r="I3431">
        <f>Table1[[#This Row],[tar-out]]*Table1[[#This Row],[tar-out]]</f>
        <v>8.095198665819478E-2</v>
      </c>
      <c r="J3431" t="b">
        <f>AND(ABS(Table1[[#This Row],[tar-out]])&gt;=$J$1,ABS(Table1[[#This Row],[tar-out]])&lt;$K$1)</f>
        <v>1</v>
      </c>
      <c r="K3431" t="b">
        <f>AND(ABS(Table1[[#This Row],[tar-out]])&gt;=$K$1,ABS(Table1[[#This Row],[tar-out]])&lt;$L$1)</f>
        <v>0</v>
      </c>
      <c r="L3431" t="b">
        <f>AND(ABS(Table1[[#This Row],[tar-out]])&gt;=$L$1,ABS(Table1[[#This Row],[tar-out]])&lt;$M$1)</f>
        <v>0</v>
      </c>
      <c r="M3431" t="b">
        <f>AND(ABS(Table1[[#This Row],[tar-out]])&gt;=$M$1,ABS(Table1[[#This Row],[tar-out]])&lt;$N$1)</f>
        <v>0</v>
      </c>
      <c r="N3431" t="b">
        <f>AND(ABS(Table1[[#This Row],[tar-out]])&gt;=$N$1,ABS(Table1[[#This Row],[tar-out]])&lt;$O$1)</f>
        <v>0</v>
      </c>
      <c r="O3431" t="b">
        <f>AND(ABS(Table1[[#This Row],[tar-out]])&gt;=$O$1,ABS(Table1[[#This Row],[tar-out]])&lt;$P$1)</f>
        <v>0</v>
      </c>
      <c r="P3431" s="1">
        <f>ROUND(Table1[[#This Row],[tar-out]],0)</f>
        <v>0</v>
      </c>
      <c r="Q3431" s="2">
        <v>3429</v>
      </c>
      <c r="U3431">
        <f>IF(Table1[[#This Row],[tar-out in '[0,1)]],1,0)</f>
        <v>1</v>
      </c>
      <c r="V3431">
        <f>IF(Table1[[#This Row],[tar-out in '[1,2)]],1,0)</f>
        <v>0</v>
      </c>
      <c r="W3431">
        <f>IF(Table1[[#This Row],[tar-out'[2,5)]],1,0)</f>
        <v>0</v>
      </c>
      <c r="X3431">
        <f>IF(Table1[[#This Row],[tar-out in '[5, 10)]],1,0)</f>
        <v>0</v>
      </c>
      <c r="Y3431">
        <f>IF(Table1[[#This Row],[tar-out in '[10,20)]],1,0)</f>
        <v>0</v>
      </c>
      <c r="Z3431">
        <f>IF(Table1[[#This Row],[tar-out in '[20, 10000)]],1,0)</f>
        <v>0</v>
      </c>
    </row>
    <row r="3432" spans="1:26" x14ac:dyDescent="0.25">
      <c r="A3432">
        <v>29</v>
      </c>
      <c r="B3432">
        <v>392</v>
      </c>
      <c r="C3432">
        <v>8.2758620689655196</v>
      </c>
      <c r="D3432">
        <v>2</v>
      </c>
      <c r="E3432">
        <v>399</v>
      </c>
      <c r="F3432">
        <v>6</v>
      </c>
      <c r="G3432">
        <v>5.7154793739318803</v>
      </c>
      <c r="H3432">
        <f>Table1[[#This Row],[target]]-Table1[[#This Row],[output]]</f>
        <v>0.28452062606811968</v>
      </c>
      <c r="I3432">
        <f>Table1[[#This Row],[tar-out]]*Table1[[#This Row],[tar-out]]</f>
        <v>8.095198665819478E-2</v>
      </c>
      <c r="J3432" t="b">
        <f>AND(ABS(Table1[[#This Row],[tar-out]])&gt;=$J$1,ABS(Table1[[#This Row],[tar-out]])&lt;$K$1)</f>
        <v>1</v>
      </c>
      <c r="K3432" t="b">
        <f>AND(ABS(Table1[[#This Row],[tar-out]])&gt;=$K$1,ABS(Table1[[#This Row],[tar-out]])&lt;$L$1)</f>
        <v>0</v>
      </c>
      <c r="L3432" t="b">
        <f>AND(ABS(Table1[[#This Row],[tar-out]])&gt;=$L$1,ABS(Table1[[#This Row],[tar-out]])&lt;$M$1)</f>
        <v>0</v>
      </c>
      <c r="M3432" t="b">
        <f>AND(ABS(Table1[[#This Row],[tar-out]])&gt;=$M$1,ABS(Table1[[#This Row],[tar-out]])&lt;$N$1)</f>
        <v>0</v>
      </c>
      <c r="N3432" t="b">
        <f>AND(ABS(Table1[[#This Row],[tar-out]])&gt;=$N$1,ABS(Table1[[#This Row],[tar-out]])&lt;$O$1)</f>
        <v>0</v>
      </c>
      <c r="O3432" t="b">
        <f>AND(ABS(Table1[[#This Row],[tar-out]])&gt;=$O$1,ABS(Table1[[#This Row],[tar-out]])&lt;$P$1)</f>
        <v>0</v>
      </c>
      <c r="P3432" s="1">
        <f>ROUND(Table1[[#This Row],[tar-out]],0)</f>
        <v>0</v>
      </c>
      <c r="Q3432" s="3">
        <v>3430</v>
      </c>
      <c r="U3432">
        <f>IF(Table1[[#This Row],[tar-out in '[0,1)]],1,0)</f>
        <v>1</v>
      </c>
      <c r="V3432">
        <f>IF(Table1[[#This Row],[tar-out in '[1,2)]],1,0)</f>
        <v>0</v>
      </c>
      <c r="W3432">
        <f>IF(Table1[[#This Row],[tar-out'[2,5)]],1,0)</f>
        <v>0</v>
      </c>
      <c r="X3432">
        <f>IF(Table1[[#This Row],[tar-out in '[5, 10)]],1,0)</f>
        <v>0</v>
      </c>
      <c r="Y3432">
        <f>IF(Table1[[#This Row],[tar-out in '[10,20)]],1,0)</f>
        <v>0</v>
      </c>
      <c r="Z3432">
        <f>IF(Table1[[#This Row],[tar-out in '[20, 10000)]],1,0)</f>
        <v>0</v>
      </c>
    </row>
    <row r="3433" spans="1:26" x14ac:dyDescent="0.25">
      <c r="A3433">
        <v>29</v>
      </c>
      <c r="B3433">
        <v>392</v>
      </c>
      <c r="C3433">
        <v>8.2758620689655196</v>
      </c>
      <c r="D3433">
        <v>2</v>
      </c>
      <c r="E3433">
        <v>363</v>
      </c>
      <c r="F3433">
        <v>6</v>
      </c>
      <c r="G3433">
        <v>5.7154793739318803</v>
      </c>
      <c r="H3433">
        <f>Table1[[#This Row],[target]]-Table1[[#This Row],[output]]</f>
        <v>0.28452062606811968</v>
      </c>
      <c r="I3433">
        <f>Table1[[#This Row],[tar-out]]*Table1[[#This Row],[tar-out]]</f>
        <v>8.095198665819478E-2</v>
      </c>
      <c r="J3433" t="b">
        <f>AND(ABS(Table1[[#This Row],[tar-out]])&gt;=$J$1,ABS(Table1[[#This Row],[tar-out]])&lt;$K$1)</f>
        <v>1</v>
      </c>
      <c r="K3433" t="b">
        <f>AND(ABS(Table1[[#This Row],[tar-out]])&gt;=$K$1,ABS(Table1[[#This Row],[tar-out]])&lt;$L$1)</f>
        <v>0</v>
      </c>
      <c r="L3433" t="b">
        <f>AND(ABS(Table1[[#This Row],[tar-out]])&gt;=$L$1,ABS(Table1[[#This Row],[tar-out]])&lt;$M$1)</f>
        <v>0</v>
      </c>
      <c r="M3433" t="b">
        <f>AND(ABS(Table1[[#This Row],[tar-out]])&gt;=$M$1,ABS(Table1[[#This Row],[tar-out]])&lt;$N$1)</f>
        <v>0</v>
      </c>
      <c r="N3433" t="b">
        <f>AND(ABS(Table1[[#This Row],[tar-out]])&gt;=$N$1,ABS(Table1[[#This Row],[tar-out]])&lt;$O$1)</f>
        <v>0</v>
      </c>
      <c r="O3433" t="b">
        <f>AND(ABS(Table1[[#This Row],[tar-out]])&gt;=$O$1,ABS(Table1[[#This Row],[tar-out]])&lt;$P$1)</f>
        <v>0</v>
      </c>
      <c r="P3433" s="1">
        <f>ROUND(Table1[[#This Row],[tar-out]],0)</f>
        <v>0</v>
      </c>
      <c r="Q3433" s="2">
        <v>3431</v>
      </c>
      <c r="U3433">
        <f>IF(Table1[[#This Row],[tar-out in '[0,1)]],1,0)</f>
        <v>1</v>
      </c>
      <c r="V3433">
        <f>IF(Table1[[#This Row],[tar-out in '[1,2)]],1,0)</f>
        <v>0</v>
      </c>
      <c r="W3433">
        <f>IF(Table1[[#This Row],[tar-out'[2,5)]],1,0)</f>
        <v>0</v>
      </c>
      <c r="X3433">
        <f>IF(Table1[[#This Row],[tar-out in '[5, 10)]],1,0)</f>
        <v>0</v>
      </c>
      <c r="Y3433">
        <f>IF(Table1[[#This Row],[tar-out in '[10,20)]],1,0)</f>
        <v>0</v>
      </c>
      <c r="Z3433">
        <f>IF(Table1[[#This Row],[tar-out in '[20, 10000)]],1,0)</f>
        <v>0</v>
      </c>
    </row>
    <row r="3434" spans="1:26" x14ac:dyDescent="0.25">
      <c r="A3434">
        <v>29</v>
      </c>
      <c r="B3434">
        <v>392</v>
      </c>
      <c r="C3434">
        <v>8.2758620689655196</v>
      </c>
      <c r="D3434">
        <v>2</v>
      </c>
      <c r="E3434">
        <v>384</v>
      </c>
      <c r="F3434">
        <v>6</v>
      </c>
      <c r="G3434">
        <v>5.7154793739318803</v>
      </c>
      <c r="H3434">
        <f>Table1[[#This Row],[target]]-Table1[[#This Row],[output]]</f>
        <v>0.28452062606811968</v>
      </c>
      <c r="I3434">
        <f>Table1[[#This Row],[tar-out]]*Table1[[#This Row],[tar-out]]</f>
        <v>8.095198665819478E-2</v>
      </c>
      <c r="J3434" t="b">
        <f>AND(ABS(Table1[[#This Row],[tar-out]])&gt;=$J$1,ABS(Table1[[#This Row],[tar-out]])&lt;$K$1)</f>
        <v>1</v>
      </c>
      <c r="K3434" t="b">
        <f>AND(ABS(Table1[[#This Row],[tar-out]])&gt;=$K$1,ABS(Table1[[#This Row],[tar-out]])&lt;$L$1)</f>
        <v>0</v>
      </c>
      <c r="L3434" t="b">
        <f>AND(ABS(Table1[[#This Row],[tar-out]])&gt;=$L$1,ABS(Table1[[#This Row],[tar-out]])&lt;$M$1)</f>
        <v>0</v>
      </c>
      <c r="M3434" t="b">
        <f>AND(ABS(Table1[[#This Row],[tar-out]])&gt;=$M$1,ABS(Table1[[#This Row],[tar-out]])&lt;$N$1)</f>
        <v>0</v>
      </c>
      <c r="N3434" t="b">
        <f>AND(ABS(Table1[[#This Row],[tar-out]])&gt;=$N$1,ABS(Table1[[#This Row],[tar-out]])&lt;$O$1)</f>
        <v>0</v>
      </c>
      <c r="O3434" t="b">
        <f>AND(ABS(Table1[[#This Row],[tar-out]])&gt;=$O$1,ABS(Table1[[#This Row],[tar-out]])&lt;$P$1)</f>
        <v>0</v>
      </c>
      <c r="P3434" s="1">
        <f>ROUND(Table1[[#This Row],[tar-out]],0)</f>
        <v>0</v>
      </c>
      <c r="Q3434" s="3">
        <v>3432</v>
      </c>
      <c r="U3434">
        <f>IF(Table1[[#This Row],[tar-out in '[0,1)]],1,0)</f>
        <v>1</v>
      </c>
      <c r="V3434">
        <f>IF(Table1[[#This Row],[tar-out in '[1,2)]],1,0)</f>
        <v>0</v>
      </c>
      <c r="W3434">
        <f>IF(Table1[[#This Row],[tar-out'[2,5)]],1,0)</f>
        <v>0</v>
      </c>
      <c r="X3434">
        <f>IF(Table1[[#This Row],[tar-out in '[5, 10)]],1,0)</f>
        <v>0</v>
      </c>
      <c r="Y3434">
        <f>IF(Table1[[#This Row],[tar-out in '[10,20)]],1,0)</f>
        <v>0</v>
      </c>
      <c r="Z3434">
        <f>IF(Table1[[#This Row],[tar-out in '[20, 10000)]],1,0)</f>
        <v>0</v>
      </c>
    </row>
    <row r="3435" spans="1:26" x14ac:dyDescent="0.25">
      <c r="A3435">
        <v>29</v>
      </c>
      <c r="B3435">
        <v>392</v>
      </c>
      <c r="C3435">
        <v>8.2758620689655196</v>
      </c>
      <c r="D3435">
        <v>2</v>
      </c>
      <c r="E3435">
        <v>378</v>
      </c>
      <c r="F3435">
        <v>6</v>
      </c>
      <c r="G3435">
        <v>5.7154793739318803</v>
      </c>
      <c r="H3435">
        <f>Table1[[#This Row],[target]]-Table1[[#This Row],[output]]</f>
        <v>0.28452062606811968</v>
      </c>
      <c r="I3435">
        <f>Table1[[#This Row],[tar-out]]*Table1[[#This Row],[tar-out]]</f>
        <v>8.095198665819478E-2</v>
      </c>
      <c r="J3435" t="b">
        <f>AND(ABS(Table1[[#This Row],[tar-out]])&gt;=$J$1,ABS(Table1[[#This Row],[tar-out]])&lt;$K$1)</f>
        <v>1</v>
      </c>
      <c r="K3435" t="b">
        <f>AND(ABS(Table1[[#This Row],[tar-out]])&gt;=$K$1,ABS(Table1[[#This Row],[tar-out]])&lt;$L$1)</f>
        <v>0</v>
      </c>
      <c r="L3435" t="b">
        <f>AND(ABS(Table1[[#This Row],[tar-out]])&gt;=$L$1,ABS(Table1[[#This Row],[tar-out]])&lt;$M$1)</f>
        <v>0</v>
      </c>
      <c r="M3435" t="b">
        <f>AND(ABS(Table1[[#This Row],[tar-out]])&gt;=$M$1,ABS(Table1[[#This Row],[tar-out]])&lt;$N$1)</f>
        <v>0</v>
      </c>
      <c r="N3435" t="b">
        <f>AND(ABS(Table1[[#This Row],[tar-out]])&gt;=$N$1,ABS(Table1[[#This Row],[tar-out]])&lt;$O$1)</f>
        <v>0</v>
      </c>
      <c r="O3435" t="b">
        <f>AND(ABS(Table1[[#This Row],[tar-out]])&gt;=$O$1,ABS(Table1[[#This Row],[tar-out]])&lt;$P$1)</f>
        <v>0</v>
      </c>
      <c r="P3435" s="1">
        <f>ROUND(Table1[[#This Row],[tar-out]],0)</f>
        <v>0</v>
      </c>
      <c r="Q3435" s="2">
        <v>3433</v>
      </c>
      <c r="U3435">
        <f>IF(Table1[[#This Row],[tar-out in '[0,1)]],1,0)</f>
        <v>1</v>
      </c>
      <c r="V3435">
        <f>IF(Table1[[#This Row],[tar-out in '[1,2)]],1,0)</f>
        <v>0</v>
      </c>
      <c r="W3435">
        <f>IF(Table1[[#This Row],[tar-out'[2,5)]],1,0)</f>
        <v>0</v>
      </c>
      <c r="X3435">
        <f>IF(Table1[[#This Row],[tar-out in '[5, 10)]],1,0)</f>
        <v>0</v>
      </c>
      <c r="Y3435">
        <f>IF(Table1[[#This Row],[tar-out in '[10,20)]],1,0)</f>
        <v>0</v>
      </c>
      <c r="Z3435">
        <f>IF(Table1[[#This Row],[tar-out in '[20, 10000)]],1,0)</f>
        <v>0</v>
      </c>
    </row>
    <row r="3436" spans="1:26" x14ac:dyDescent="0.25">
      <c r="A3436">
        <v>29</v>
      </c>
      <c r="B3436">
        <v>392</v>
      </c>
      <c r="C3436">
        <v>8.2758620689655196</v>
      </c>
      <c r="D3436">
        <v>2</v>
      </c>
      <c r="E3436">
        <v>362</v>
      </c>
      <c r="F3436">
        <v>6</v>
      </c>
      <c r="G3436">
        <v>5.7154793739318803</v>
      </c>
      <c r="H3436">
        <f>Table1[[#This Row],[target]]-Table1[[#This Row],[output]]</f>
        <v>0.28452062606811968</v>
      </c>
      <c r="I3436">
        <f>Table1[[#This Row],[tar-out]]*Table1[[#This Row],[tar-out]]</f>
        <v>8.095198665819478E-2</v>
      </c>
      <c r="J3436" t="b">
        <f>AND(ABS(Table1[[#This Row],[tar-out]])&gt;=$J$1,ABS(Table1[[#This Row],[tar-out]])&lt;$K$1)</f>
        <v>1</v>
      </c>
      <c r="K3436" t="b">
        <f>AND(ABS(Table1[[#This Row],[tar-out]])&gt;=$K$1,ABS(Table1[[#This Row],[tar-out]])&lt;$L$1)</f>
        <v>0</v>
      </c>
      <c r="L3436" t="b">
        <f>AND(ABS(Table1[[#This Row],[tar-out]])&gt;=$L$1,ABS(Table1[[#This Row],[tar-out]])&lt;$M$1)</f>
        <v>0</v>
      </c>
      <c r="M3436" t="b">
        <f>AND(ABS(Table1[[#This Row],[tar-out]])&gt;=$M$1,ABS(Table1[[#This Row],[tar-out]])&lt;$N$1)</f>
        <v>0</v>
      </c>
      <c r="N3436" t="b">
        <f>AND(ABS(Table1[[#This Row],[tar-out]])&gt;=$N$1,ABS(Table1[[#This Row],[tar-out]])&lt;$O$1)</f>
        <v>0</v>
      </c>
      <c r="O3436" t="b">
        <f>AND(ABS(Table1[[#This Row],[tar-out]])&gt;=$O$1,ABS(Table1[[#This Row],[tar-out]])&lt;$P$1)</f>
        <v>0</v>
      </c>
      <c r="P3436" s="1">
        <f>ROUND(Table1[[#This Row],[tar-out]],0)</f>
        <v>0</v>
      </c>
      <c r="Q3436" s="3">
        <v>3434</v>
      </c>
      <c r="U3436">
        <f>IF(Table1[[#This Row],[tar-out in '[0,1)]],1,0)</f>
        <v>1</v>
      </c>
      <c r="V3436">
        <f>IF(Table1[[#This Row],[tar-out in '[1,2)]],1,0)</f>
        <v>0</v>
      </c>
      <c r="W3436">
        <f>IF(Table1[[#This Row],[tar-out'[2,5)]],1,0)</f>
        <v>0</v>
      </c>
      <c r="X3436">
        <f>IF(Table1[[#This Row],[tar-out in '[5, 10)]],1,0)</f>
        <v>0</v>
      </c>
      <c r="Y3436">
        <f>IF(Table1[[#This Row],[tar-out in '[10,20)]],1,0)</f>
        <v>0</v>
      </c>
      <c r="Z3436">
        <f>IF(Table1[[#This Row],[tar-out in '[20, 10000)]],1,0)</f>
        <v>0</v>
      </c>
    </row>
    <row r="3437" spans="1:26" x14ac:dyDescent="0.25">
      <c r="A3437">
        <v>29</v>
      </c>
      <c r="B3437">
        <v>392</v>
      </c>
      <c r="C3437">
        <v>8.2758620689655196</v>
      </c>
      <c r="D3437">
        <v>2</v>
      </c>
      <c r="E3437">
        <v>170</v>
      </c>
      <c r="F3437">
        <v>6</v>
      </c>
      <c r="G3437">
        <v>5.7057676315307599</v>
      </c>
      <c r="H3437">
        <f>Table1[[#This Row],[target]]-Table1[[#This Row],[output]]</f>
        <v>0.29423236846924006</v>
      </c>
      <c r="I3437">
        <f>Table1[[#This Row],[tar-out]]*Table1[[#This Row],[tar-out]]</f>
        <v>8.6572686655018646E-2</v>
      </c>
      <c r="J3437" t="b">
        <f>AND(ABS(Table1[[#This Row],[tar-out]])&gt;=$J$1,ABS(Table1[[#This Row],[tar-out]])&lt;$K$1)</f>
        <v>1</v>
      </c>
      <c r="K3437" t="b">
        <f>AND(ABS(Table1[[#This Row],[tar-out]])&gt;=$K$1,ABS(Table1[[#This Row],[tar-out]])&lt;$L$1)</f>
        <v>0</v>
      </c>
      <c r="L3437" t="b">
        <f>AND(ABS(Table1[[#This Row],[tar-out]])&gt;=$L$1,ABS(Table1[[#This Row],[tar-out]])&lt;$M$1)</f>
        <v>0</v>
      </c>
      <c r="M3437" t="b">
        <f>AND(ABS(Table1[[#This Row],[tar-out]])&gt;=$M$1,ABS(Table1[[#This Row],[tar-out]])&lt;$N$1)</f>
        <v>0</v>
      </c>
      <c r="N3437" t="b">
        <f>AND(ABS(Table1[[#This Row],[tar-out]])&gt;=$N$1,ABS(Table1[[#This Row],[tar-out]])&lt;$O$1)</f>
        <v>0</v>
      </c>
      <c r="O3437" t="b">
        <f>AND(ABS(Table1[[#This Row],[tar-out]])&gt;=$O$1,ABS(Table1[[#This Row],[tar-out]])&lt;$P$1)</f>
        <v>0</v>
      </c>
      <c r="P3437" s="1">
        <f>ROUND(Table1[[#This Row],[tar-out]],0)</f>
        <v>0</v>
      </c>
      <c r="Q3437" s="2">
        <v>3435</v>
      </c>
      <c r="U3437">
        <f>IF(Table1[[#This Row],[tar-out in '[0,1)]],1,0)</f>
        <v>1</v>
      </c>
      <c r="V3437">
        <f>IF(Table1[[#This Row],[tar-out in '[1,2)]],1,0)</f>
        <v>0</v>
      </c>
      <c r="W3437">
        <f>IF(Table1[[#This Row],[tar-out'[2,5)]],1,0)</f>
        <v>0</v>
      </c>
      <c r="X3437">
        <f>IF(Table1[[#This Row],[tar-out in '[5, 10)]],1,0)</f>
        <v>0</v>
      </c>
      <c r="Y3437">
        <f>IF(Table1[[#This Row],[tar-out in '[10,20)]],1,0)</f>
        <v>0</v>
      </c>
      <c r="Z3437">
        <f>IF(Table1[[#This Row],[tar-out in '[20, 10000)]],1,0)</f>
        <v>0</v>
      </c>
    </row>
    <row r="3438" spans="1:26" x14ac:dyDescent="0.25">
      <c r="A3438">
        <v>29</v>
      </c>
      <c r="B3438">
        <v>392</v>
      </c>
      <c r="C3438">
        <v>8.2758620689655196</v>
      </c>
      <c r="D3438">
        <v>2</v>
      </c>
      <c r="E3438">
        <v>470</v>
      </c>
      <c r="F3438">
        <v>6</v>
      </c>
      <c r="G3438">
        <v>5.7154793739318803</v>
      </c>
      <c r="H3438">
        <f>Table1[[#This Row],[target]]-Table1[[#This Row],[output]]</f>
        <v>0.28452062606811968</v>
      </c>
      <c r="I3438">
        <f>Table1[[#This Row],[tar-out]]*Table1[[#This Row],[tar-out]]</f>
        <v>8.095198665819478E-2</v>
      </c>
      <c r="J3438" t="b">
        <f>AND(ABS(Table1[[#This Row],[tar-out]])&gt;=$J$1,ABS(Table1[[#This Row],[tar-out]])&lt;$K$1)</f>
        <v>1</v>
      </c>
      <c r="K3438" t="b">
        <f>AND(ABS(Table1[[#This Row],[tar-out]])&gt;=$K$1,ABS(Table1[[#This Row],[tar-out]])&lt;$L$1)</f>
        <v>0</v>
      </c>
      <c r="L3438" t="b">
        <f>AND(ABS(Table1[[#This Row],[tar-out]])&gt;=$L$1,ABS(Table1[[#This Row],[tar-out]])&lt;$M$1)</f>
        <v>0</v>
      </c>
      <c r="M3438" t="b">
        <f>AND(ABS(Table1[[#This Row],[tar-out]])&gt;=$M$1,ABS(Table1[[#This Row],[tar-out]])&lt;$N$1)</f>
        <v>0</v>
      </c>
      <c r="N3438" t="b">
        <f>AND(ABS(Table1[[#This Row],[tar-out]])&gt;=$N$1,ABS(Table1[[#This Row],[tar-out]])&lt;$O$1)</f>
        <v>0</v>
      </c>
      <c r="O3438" t="b">
        <f>AND(ABS(Table1[[#This Row],[tar-out]])&gt;=$O$1,ABS(Table1[[#This Row],[tar-out]])&lt;$P$1)</f>
        <v>0</v>
      </c>
      <c r="P3438" s="1">
        <f>ROUND(Table1[[#This Row],[tar-out]],0)</f>
        <v>0</v>
      </c>
      <c r="Q3438" s="3">
        <v>3436</v>
      </c>
      <c r="U3438">
        <f>IF(Table1[[#This Row],[tar-out in '[0,1)]],1,0)</f>
        <v>1</v>
      </c>
      <c r="V3438">
        <f>IF(Table1[[#This Row],[tar-out in '[1,2)]],1,0)</f>
        <v>0</v>
      </c>
      <c r="W3438">
        <f>IF(Table1[[#This Row],[tar-out'[2,5)]],1,0)</f>
        <v>0</v>
      </c>
      <c r="X3438">
        <f>IF(Table1[[#This Row],[tar-out in '[5, 10)]],1,0)</f>
        <v>0</v>
      </c>
      <c r="Y3438">
        <f>IF(Table1[[#This Row],[tar-out in '[10,20)]],1,0)</f>
        <v>0</v>
      </c>
      <c r="Z3438">
        <f>IF(Table1[[#This Row],[tar-out in '[20, 10000)]],1,0)</f>
        <v>0</v>
      </c>
    </row>
    <row r="3439" spans="1:26" x14ac:dyDescent="0.25">
      <c r="A3439">
        <v>29</v>
      </c>
      <c r="B3439">
        <v>392</v>
      </c>
      <c r="C3439">
        <v>8.2758620689655196</v>
      </c>
      <c r="D3439">
        <v>2</v>
      </c>
      <c r="E3439">
        <v>347</v>
      </c>
      <c r="F3439">
        <v>6</v>
      </c>
      <c r="G3439">
        <v>5.7154793739318803</v>
      </c>
      <c r="H3439">
        <f>Table1[[#This Row],[target]]-Table1[[#This Row],[output]]</f>
        <v>0.28452062606811968</v>
      </c>
      <c r="I3439">
        <f>Table1[[#This Row],[tar-out]]*Table1[[#This Row],[tar-out]]</f>
        <v>8.095198665819478E-2</v>
      </c>
      <c r="J3439" t="b">
        <f>AND(ABS(Table1[[#This Row],[tar-out]])&gt;=$J$1,ABS(Table1[[#This Row],[tar-out]])&lt;$K$1)</f>
        <v>1</v>
      </c>
      <c r="K3439" t="b">
        <f>AND(ABS(Table1[[#This Row],[tar-out]])&gt;=$K$1,ABS(Table1[[#This Row],[tar-out]])&lt;$L$1)</f>
        <v>0</v>
      </c>
      <c r="L3439" t="b">
        <f>AND(ABS(Table1[[#This Row],[tar-out]])&gt;=$L$1,ABS(Table1[[#This Row],[tar-out]])&lt;$M$1)</f>
        <v>0</v>
      </c>
      <c r="M3439" t="b">
        <f>AND(ABS(Table1[[#This Row],[tar-out]])&gt;=$M$1,ABS(Table1[[#This Row],[tar-out]])&lt;$N$1)</f>
        <v>0</v>
      </c>
      <c r="N3439" t="b">
        <f>AND(ABS(Table1[[#This Row],[tar-out]])&gt;=$N$1,ABS(Table1[[#This Row],[tar-out]])&lt;$O$1)</f>
        <v>0</v>
      </c>
      <c r="O3439" t="b">
        <f>AND(ABS(Table1[[#This Row],[tar-out]])&gt;=$O$1,ABS(Table1[[#This Row],[tar-out]])&lt;$P$1)</f>
        <v>0</v>
      </c>
      <c r="P3439" s="1">
        <f>ROUND(Table1[[#This Row],[tar-out]],0)</f>
        <v>0</v>
      </c>
      <c r="Q3439" s="2">
        <v>3437</v>
      </c>
      <c r="U3439">
        <f>IF(Table1[[#This Row],[tar-out in '[0,1)]],1,0)</f>
        <v>1</v>
      </c>
      <c r="V3439">
        <f>IF(Table1[[#This Row],[tar-out in '[1,2)]],1,0)</f>
        <v>0</v>
      </c>
      <c r="W3439">
        <f>IF(Table1[[#This Row],[tar-out'[2,5)]],1,0)</f>
        <v>0</v>
      </c>
      <c r="X3439">
        <f>IF(Table1[[#This Row],[tar-out in '[5, 10)]],1,0)</f>
        <v>0</v>
      </c>
      <c r="Y3439">
        <f>IF(Table1[[#This Row],[tar-out in '[10,20)]],1,0)</f>
        <v>0</v>
      </c>
      <c r="Z3439">
        <f>IF(Table1[[#This Row],[tar-out in '[20, 10000)]],1,0)</f>
        <v>0</v>
      </c>
    </row>
    <row r="3440" spans="1:26" x14ac:dyDescent="0.25">
      <c r="A3440">
        <v>29</v>
      </c>
      <c r="B3440">
        <v>392</v>
      </c>
      <c r="C3440">
        <v>8.2758620689655196</v>
      </c>
      <c r="D3440">
        <v>2</v>
      </c>
      <c r="E3440">
        <v>326</v>
      </c>
      <c r="F3440">
        <v>6</v>
      </c>
      <c r="G3440">
        <v>5.7474994659423801</v>
      </c>
      <c r="H3440">
        <f>Table1[[#This Row],[target]]-Table1[[#This Row],[output]]</f>
        <v>0.25250053405761985</v>
      </c>
      <c r="I3440">
        <f>Table1[[#This Row],[tar-out]]*Table1[[#This Row],[tar-out]]</f>
        <v>6.3756519699383243E-2</v>
      </c>
      <c r="J3440" t="b">
        <f>AND(ABS(Table1[[#This Row],[tar-out]])&gt;=$J$1,ABS(Table1[[#This Row],[tar-out]])&lt;$K$1)</f>
        <v>1</v>
      </c>
      <c r="K3440" t="b">
        <f>AND(ABS(Table1[[#This Row],[tar-out]])&gt;=$K$1,ABS(Table1[[#This Row],[tar-out]])&lt;$L$1)</f>
        <v>0</v>
      </c>
      <c r="L3440" t="b">
        <f>AND(ABS(Table1[[#This Row],[tar-out]])&gt;=$L$1,ABS(Table1[[#This Row],[tar-out]])&lt;$M$1)</f>
        <v>0</v>
      </c>
      <c r="M3440" t="b">
        <f>AND(ABS(Table1[[#This Row],[tar-out]])&gt;=$M$1,ABS(Table1[[#This Row],[tar-out]])&lt;$N$1)</f>
        <v>0</v>
      </c>
      <c r="N3440" t="b">
        <f>AND(ABS(Table1[[#This Row],[tar-out]])&gt;=$N$1,ABS(Table1[[#This Row],[tar-out]])&lt;$O$1)</f>
        <v>0</v>
      </c>
      <c r="O3440" t="b">
        <f>AND(ABS(Table1[[#This Row],[tar-out]])&gt;=$O$1,ABS(Table1[[#This Row],[tar-out]])&lt;$P$1)</f>
        <v>0</v>
      </c>
      <c r="P3440" s="1">
        <f>ROUND(Table1[[#This Row],[tar-out]],0)</f>
        <v>0</v>
      </c>
      <c r="Q3440" s="3">
        <v>3438</v>
      </c>
      <c r="U3440">
        <f>IF(Table1[[#This Row],[tar-out in '[0,1)]],1,0)</f>
        <v>1</v>
      </c>
      <c r="V3440">
        <f>IF(Table1[[#This Row],[tar-out in '[1,2)]],1,0)</f>
        <v>0</v>
      </c>
      <c r="W3440">
        <f>IF(Table1[[#This Row],[tar-out'[2,5)]],1,0)</f>
        <v>0</v>
      </c>
      <c r="X3440">
        <f>IF(Table1[[#This Row],[tar-out in '[5, 10)]],1,0)</f>
        <v>0</v>
      </c>
      <c r="Y3440">
        <f>IF(Table1[[#This Row],[tar-out in '[10,20)]],1,0)</f>
        <v>0</v>
      </c>
      <c r="Z3440">
        <f>IF(Table1[[#This Row],[tar-out in '[20, 10000)]],1,0)</f>
        <v>0</v>
      </c>
    </row>
    <row r="3441" spans="1:26" x14ac:dyDescent="0.25">
      <c r="A3441">
        <v>29</v>
      </c>
      <c r="B3441">
        <v>392</v>
      </c>
      <c r="C3441">
        <v>8.2758620689655196</v>
      </c>
      <c r="D3441">
        <v>2</v>
      </c>
      <c r="E3441">
        <v>608</v>
      </c>
      <c r="F3441">
        <v>4.8489676361120502</v>
      </c>
      <c r="G3441">
        <v>5.7154793739318803</v>
      </c>
      <c r="H3441">
        <f>Table1[[#This Row],[target]]-Table1[[#This Row],[output]]</f>
        <v>-0.86651173781983015</v>
      </c>
      <c r="I3441">
        <f>Table1[[#This Row],[tar-out]]*Table1[[#This Row],[tar-out]]</f>
        <v>0.75084259177954205</v>
      </c>
      <c r="J3441" t="b">
        <f>AND(ABS(Table1[[#This Row],[tar-out]])&gt;=$J$1,ABS(Table1[[#This Row],[tar-out]])&lt;$K$1)</f>
        <v>1</v>
      </c>
      <c r="K3441" t="b">
        <f>AND(ABS(Table1[[#This Row],[tar-out]])&gt;=$K$1,ABS(Table1[[#This Row],[tar-out]])&lt;$L$1)</f>
        <v>0</v>
      </c>
      <c r="L3441" t="b">
        <f>AND(ABS(Table1[[#This Row],[tar-out]])&gt;=$L$1,ABS(Table1[[#This Row],[tar-out]])&lt;$M$1)</f>
        <v>0</v>
      </c>
      <c r="M3441" t="b">
        <f>AND(ABS(Table1[[#This Row],[tar-out]])&gt;=$M$1,ABS(Table1[[#This Row],[tar-out]])&lt;$N$1)</f>
        <v>0</v>
      </c>
      <c r="N3441" t="b">
        <f>AND(ABS(Table1[[#This Row],[tar-out]])&gt;=$N$1,ABS(Table1[[#This Row],[tar-out]])&lt;$O$1)</f>
        <v>0</v>
      </c>
      <c r="O3441" t="b">
        <f>AND(ABS(Table1[[#This Row],[tar-out]])&gt;=$O$1,ABS(Table1[[#This Row],[tar-out]])&lt;$P$1)</f>
        <v>0</v>
      </c>
      <c r="P3441" s="1">
        <f>ROUND(Table1[[#This Row],[tar-out]],0)</f>
        <v>-1</v>
      </c>
      <c r="Q3441" s="2">
        <v>3439</v>
      </c>
      <c r="U3441">
        <f>IF(Table1[[#This Row],[tar-out in '[0,1)]],1,0)</f>
        <v>1</v>
      </c>
      <c r="V3441">
        <f>IF(Table1[[#This Row],[tar-out in '[1,2)]],1,0)</f>
        <v>0</v>
      </c>
      <c r="W3441">
        <f>IF(Table1[[#This Row],[tar-out'[2,5)]],1,0)</f>
        <v>0</v>
      </c>
      <c r="X3441">
        <f>IF(Table1[[#This Row],[tar-out in '[5, 10)]],1,0)</f>
        <v>0</v>
      </c>
      <c r="Y3441">
        <f>IF(Table1[[#This Row],[tar-out in '[10,20)]],1,0)</f>
        <v>0</v>
      </c>
      <c r="Z3441">
        <f>IF(Table1[[#This Row],[tar-out in '[20, 10000)]],1,0)</f>
        <v>0</v>
      </c>
    </row>
    <row r="3442" spans="1:26" x14ac:dyDescent="0.25">
      <c r="A3442">
        <v>29</v>
      </c>
      <c r="B3442">
        <v>392</v>
      </c>
      <c r="C3442">
        <v>8.2758620689655196</v>
      </c>
      <c r="D3442">
        <v>2</v>
      </c>
      <c r="E3442">
        <v>1368</v>
      </c>
      <c r="F3442">
        <v>8.5434191683878904</v>
      </c>
      <c r="G3442">
        <v>5.7154793739318803</v>
      </c>
      <c r="H3442">
        <f>Table1[[#This Row],[target]]-Table1[[#This Row],[output]]</f>
        <v>2.8279397944560101</v>
      </c>
      <c r="I3442">
        <f>Table1[[#This Row],[tar-out]]*Table1[[#This Row],[tar-out]]</f>
        <v>7.9972434810679003</v>
      </c>
      <c r="J3442" t="b">
        <f>AND(ABS(Table1[[#This Row],[tar-out]])&gt;=$J$1,ABS(Table1[[#This Row],[tar-out]])&lt;$K$1)</f>
        <v>0</v>
      </c>
      <c r="K3442" t="b">
        <f>AND(ABS(Table1[[#This Row],[tar-out]])&gt;=$K$1,ABS(Table1[[#This Row],[tar-out]])&lt;$L$1)</f>
        <v>0</v>
      </c>
      <c r="L3442" t="b">
        <f>AND(ABS(Table1[[#This Row],[tar-out]])&gt;=$L$1,ABS(Table1[[#This Row],[tar-out]])&lt;$M$1)</f>
        <v>1</v>
      </c>
      <c r="M3442" t="b">
        <f>AND(ABS(Table1[[#This Row],[tar-out]])&gt;=$M$1,ABS(Table1[[#This Row],[tar-out]])&lt;$N$1)</f>
        <v>0</v>
      </c>
      <c r="N3442" t="b">
        <f>AND(ABS(Table1[[#This Row],[tar-out]])&gt;=$N$1,ABS(Table1[[#This Row],[tar-out]])&lt;$O$1)</f>
        <v>0</v>
      </c>
      <c r="O3442" t="b">
        <f>AND(ABS(Table1[[#This Row],[tar-out]])&gt;=$O$1,ABS(Table1[[#This Row],[tar-out]])&lt;$P$1)</f>
        <v>0</v>
      </c>
      <c r="P3442" s="1">
        <f>ROUND(Table1[[#This Row],[tar-out]],0)</f>
        <v>3</v>
      </c>
      <c r="Q3442" s="3">
        <v>3440</v>
      </c>
      <c r="U3442">
        <f>IF(Table1[[#This Row],[tar-out in '[0,1)]],1,0)</f>
        <v>0</v>
      </c>
      <c r="V3442">
        <f>IF(Table1[[#This Row],[tar-out in '[1,2)]],1,0)</f>
        <v>0</v>
      </c>
      <c r="W3442">
        <f>IF(Table1[[#This Row],[tar-out'[2,5)]],1,0)</f>
        <v>1</v>
      </c>
      <c r="X3442">
        <f>IF(Table1[[#This Row],[tar-out in '[5, 10)]],1,0)</f>
        <v>0</v>
      </c>
      <c r="Y3442">
        <f>IF(Table1[[#This Row],[tar-out in '[10,20)]],1,0)</f>
        <v>0</v>
      </c>
      <c r="Z3442">
        <f>IF(Table1[[#This Row],[tar-out in '[20, 10000)]],1,0)</f>
        <v>0</v>
      </c>
    </row>
    <row r="3443" spans="1:26" x14ac:dyDescent="0.25">
      <c r="A3443">
        <v>29</v>
      </c>
      <c r="B3443">
        <v>392</v>
      </c>
      <c r="C3443">
        <v>8.2758620689655196</v>
      </c>
      <c r="D3443">
        <v>2</v>
      </c>
      <c r="E3443">
        <v>1168</v>
      </c>
      <c r="F3443">
        <v>8.3125159476206605</v>
      </c>
      <c r="G3443">
        <v>5.7154793739318803</v>
      </c>
      <c r="H3443">
        <f>Table1[[#This Row],[target]]-Table1[[#This Row],[output]]</f>
        <v>2.5970365736887802</v>
      </c>
      <c r="I3443">
        <f>Table1[[#This Row],[tar-out]]*Table1[[#This Row],[tar-out]]</f>
        <v>6.7445989650771585</v>
      </c>
      <c r="J3443" t="b">
        <f>AND(ABS(Table1[[#This Row],[tar-out]])&gt;=$J$1,ABS(Table1[[#This Row],[tar-out]])&lt;$K$1)</f>
        <v>0</v>
      </c>
      <c r="K3443" t="b">
        <f>AND(ABS(Table1[[#This Row],[tar-out]])&gt;=$K$1,ABS(Table1[[#This Row],[tar-out]])&lt;$L$1)</f>
        <v>0</v>
      </c>
      <c r="L3443" t="b">
        <f>AND(ABS(Table1[[#This Row],[tar-out]])&gt;=$L$1,ABS(Table1[[#This Row],[tar-out]])&lt;$M$1)</f>
        <v>1</v>
      </c>
      <c r="M3443" t="b">
        <f>AND(ABS(Table1[[#This Row],[tar-out]])&gt;=$M$1,ABS(Table1[[#This Row],[tar-out]])&lt;$N$1)</f>
        <v>0</v>
      </c>
      <c r="N3443" t="b">
        <f>AND(ABS(Table1[[#This Row],[tar-out]])&gt;=$N$1,ABS(Table1[[#This Row],[tar-out]])&lt;$O$1)</f>
        <v>0</v>
      </c>
      <c r="O3443" t="b">
        <f>AND(ABS(Table1[[#This Row],[tar-out]])&gt;=$O$1,ABS(Table1[[#This Row],[tar-out]])&lt;$P$1)</f>
        <v>0</v>
      </c>
      <c r="P3443" s="1">
        <f>ROUND(Table1[[#This Row],[tar-out]],0)</f>
        <v>3</v>
      </c>
      <c r="Q3443" s="2">
        <v>3441</v>
      </c>
      <c r="U3443">
        <f>IF(Table1[[#This Row],[tar-out in '[0,1)]],1,0)</f>
        <v>0</v>
      </c>
      <c r="V3443">
        <f>IF(Table1[[#This Row],[tar-out in '[1,2)]],1,0)</f>
        <v>0</v>
      </c>
      <c r="W3443">
        <f>IF(Table1[[#This Row],[tar-out'[2,5)]],1,0)</f>
        <v>1</v>
      </c>
      <c r="X3443">
        <f>IF(Table1[[#This Row],[tar-out in '[5, 10)]],1,0)</f>
        <v>0</v>
      </c>
      <c r="Y3443">
        <f>IF(Table1[[#This Row],[tar-out in '[10,20)]],1,0)</f>
        <v>0</v>
      </c>
      <c r="Z3443">
        <f>IF(Table1[[#This Row],[tar-out in '[20, 10000)]],1,0)</f>
        <v>0</v>
      </c>
    </row>
    <row r="3444" spans="1:26" x14ac:dyDescent="0.25">
      <c r="A3444">
        <v>29</v>
      </c>
      <c r="B3444">
        <v>392</v>
      </c>
      <c r="C3444">
        <v>8.2758620689655196</v>
      </c>
      <c r="D3444">
        <v>2</v>
      </c>
      <c r="E3444">
        <v>1920</v>
      </c>
      <c r="F3444">
        <v>8.6588707787714991</v>
      </c>
      <c r="G3444">
        <v>5.7348933219909703</v>
      </c>
      <c r="H3444">
        <f>Table1[[#This Row],[target]]-Table1[[#This Row],[output]]</f>
        <v>2.9239774567805288</v>
      </c>
      <c r="I3444">
        <f>Table1[[#This Row],[tar-out]]*Table1[[#This Row],[tar-out]]</f>
        <v>8.5496441677607287</v>
      </c>
      <c r="J3444" t="b">
        <f>AND(ABS(Table1[[#This Row],[tar-out]])&gt;=$J$1,ABS(Table1[[#This Row],[tar-out]])&lt;$K$1)</f>
        <v>0</v>
      </c>
      <c r="K3444" t="b">
        <f>AND(ABS(Table1[[#This Row],[tar-out]])&gt;=$K$1,ABS(Table1[[#This Row],[tar-out]])&lt;$L$1)</f>
        <v>0</v>
      </c>
      <c r="L3444" t="b">
        <f>AND(ABS(Table1[[#This Row],[tar-out]])&gt;=$L$1,ABS(Table1[[#This Row],[tar-out]])&lt;$M$1)</f>
        <v>1</v>
      </c>
      <c r="M3444" t="b">
        <f>AND(ABS(Table1[[#This Row],[tar-out]])&gt;=$M$1,ABS(Table1[[#This Row],[tar-out]])&lt;$N$1)</f>
        <v>0</v>
      </c>
      <c r="N3444" t="b">
        <f>AND(ABS(Table1[[#This Row],[tar-out]])&gt;=$N$1,ABS(Table1[[#This Row],[tar-out]])&lt;$O$1)</f>
        <v>0</v>
      </c>
      <c r="O3444" t="b">
        <f>AND(ABS(Table1[[#This Row],[tar-out]])&gt;=$O$1,ABS(Table1[[#This Row],[tar-out]])&lt;$P$1)</f>
        <v>0</v>
      </c>
      <c r="P3444" s="1">
        <f>ROUND(Table1[[#This Row],[tar-out]],0)</f>
        <v>3</v>
      </c>
      <c r="Q3444" s="3">
        <v>3442</v>
      </c>
      <c r="U3444">
        <f>IF(Table1[[#This Row],[tar-out in '[0,1)]],1,0)</f>
        <v>0</v>
      </c>
      <c r="V3444">
        <f>IF(Table1[[#This Row],[tar-out in '[1,2)]],1,0)</f>
        <v>0</v>
      </c>
      <c r="W3444">
        <f>IF(Table1[[#This Row],[tar-out'[2,5)]],1,0)</f>
        <v>1</v>
      </c>
      <c r="X3444">
        <f>IF(Table1[[#This Row],[tar-out in '[5, 10)]],1,0)</f>
        <v>0</v>
      </c>
      <c r="Y3444">
        <f>IF(Table1[[#This Row],[tar-out in '[10,20)]],1,0)</f>
        <v>0</v>
      </c>
      <c r="Z3444">
        <f>IF(Table1[[#This Row],[tar-out in '[20, 10000)]],1,0)</f>
        <v>0</v>
      </c>
    </row>
    <row r="3445" spans="1:26" x14ac:dyDescent="0.25">
      <c r="A3445">
        <v>29</v>
      </c>
      <c r="B3445">
        <v>392</v>
      </c>
      <c r="C3445">
        <v>8.2758620689655196</v>
      </c>
      <c r="D3445">
        <v>2</v>
      </c>
      <c r="E3445">
        <v>1369</v>
      </c>
      <c r="F3445">
        <v>10.390644934525801</v>
      </c>
      <c r="G3445">
        <v>5.7154793739318803</v>
      </c>
      <c r="H3445">
        <f>Table1[[#This Row],[target]]-Table1[[#This Row],[output]]</f>
        <v>4.6751655605939204</v>
      </c>
      <c r="I3445">
        <f>Table1[[#This Row],[tar-out]]*Table1[[#This Row],[tar-out]]</f>
        <v>21.857173018963465</v>
      </c>
      <c r="J3445" t="b">
        <f>AND(ABS(Table1[[#This Row],[tar-out]])&gt;=$J$1,ABS(Table1[[#This Row],[tar-out]])&lt;$K$1)</f>
        <v>0</v>
      </c>
      <c r="K3445" t="b">
        <f>AND(ABS(Table1[[#This Row],[tar-out]])&gt;=$K$1,ABS(Table1[[#This Row],[tar-out]])&lt;$L$1)</f>
        <v>0</v>
      </c>
      <c r="L3445" t="b">
        <f>AND(ABS(Table1[[#This Row],[tar-out]])&gt;=$L$1,ABS(Table1[[#This Row],[tar-out]])&lt;$M$1)</f>
        <v>1</v>
      </c>
      <c r="M3445" t="b">
        <f>AND(ABS(Table1[[#This Row],[tar-out]])&gt;=$M$1,ABS(Table1[[#This Row],[tar-out]])&lt;$N$1)</f>
        <v>0</v>
      </c>
      <c r="N3445" t="b">
        <f>AND(ABS(Table1[[#This Row],[tar-out]])&gt;=$N$1,ABS(Table1[[#This Row],[tar-out]])&lt;$O$1)</f>
        <v>0</v>
      </c>
      <c r="O3445" t="b">
        <f>AND(ABS(Table1[[#This Row],[tar-out]])&gt;=$O$1,ABS(Table1[[#This Row],[tar-out]])&lt;$P$1)</f>
        <v>0</v>
      </c>
      <c r="P3445" s="1">
        <f>ROUND(Table1[[#This Row],[tar-out]],0)</f>
        <v>5</v>
      </c>
      <c r="Q3445" s="2">
        <v>3443</v>
      </c>
      <c r="U3445">
        <f>IF(Table1[[#This Row],[tar-out in '[0,1)]],1,0)</f>
        <v>0</v>
      </c>
      <c r="V3445">
        <f>IF(Table1[[#This Row],[tar-out in '[1,2)]],1,0)</f>
        <v>0</v>
      </c>
      <c r="W3445">
        <f>IF(Table1[[#This Row],[tar-out'[2,5)]],1,0)</f>
        <v>1</v>
      </c>
      <c r="X3445">
        <f>IF(Table1[[#This Row],[tar-out in '[5, 10)]],1,0)</f>
        <v>0</v>
      </c>
      <c r="Y3445">
        <f>IF(Table1[[#This Row],[tar-out in '[10,20)]],1,0)</f>
        <v>0</v>
      </c>
      <c r="Z3445">
        <f>IF(Table1[[#This Row],[tar-out in '[20, 10000)]],1,0)</f>
        <v>0</v>
      </c>
    </row>
    <row r="3446" spans="1:26" x14ac:dyDescent="0.25">
      <c r="A3446">
        <v>29</v>
      </c>
      <c r="B3446">
        <v>392</v>
      </c>
      <c r="C3446">
        <v>8.2758620689655196</v>
      </c>
      <c r="D3446">
        <v>2</v>
      </c>
      <c r="E3446">
        <v>1857</v>
      </c>
      <c r="F3446">
        <v>5.5416772984137701</v>
      </c>
      <c r="G3446">
        <v>5.7154793739318803</v>
      </c>
      <c r="H3446">
        <f>Table1[[#This Row],[target]]-Table1[[#This Row],[output]]</f>
        <v>-0.17380207551811022</v>
      </c>
      <c r="I3446">
        <f>Table1[[#This Row],[tar-out]]*Table1[[#This Row],[tar-out]]</f>
        <v>3.020716145440289E-2</v>
      </c>
      <c r="J3446" t="b">
        <f>AND(ABS(Table1[[#This Row],[tar-out]])&gt;=$J$1,ABS(Table1[[#This Row],[tar-out]])&lt;$K$1)</f>
        <v>1</v>
      </c>
      <c r="K3446" t="b">
        <f>AND(ABS(Table1[[#This Row],[tar-out]])&gt;=$K$1,ABS(Table1[[#This Row],[tar-out]])&lt;$L$1)</f>
        <v>0</v>
      </c>
      <c r="L3446" t="b">
        <f>AND(ABS(Table1[[#This Row],[tar-out]])&gt;=$L$1,ABS(Table1[[#This Row],[tar-out]])&lt;$M$1)</f>
        <v>0</v>
      </c>
      <c r="M3446" t="b">
        <f>AND(ABS(Table1[[#This Row],[tar-out]])&gt;=$M$1,ABS(Table1[[#This Row],[tar-out]])&lt;$N$1)</f>
        <v>0</v>
      </c>
      <c r="N3446" t="b">
        <f>AND(ABS(Table1[[#This Row],[tar-out]])&gt;=$N$1,ABS(Table1[[#This Row],[tar-out]])&lt;$O$1)</f>
        <v>0</v>
      </c>
      <c r="O3446" t="b">
        <f>AND(ABS(Table1[[#This Row],[tar-out]])&gt;=$O$1,ABS(Table1[[#This Row],[tar-out]])&lt;$P$1)</f>
        <v>0</v>
      </c>
      <c r="P3446" s="1">
        <f>ROUND(Table1[[#This Row],[tar-out]],0)</f>
        <v>0</v>
      </c>
      <c r="Q3446" s="3">
        <v>3444</v>
      </c>
      <c r="U3446">
        <f>IF(Table1[[#This Row],[tar-out in '[0,1)]],1,0)</f>
        <v>1</v>
      </c>
      <c r="V3446">
        <f>IF(Table1[[#This Row],[tar-out in '[1,2)]],1,0)</f>
        <v>0</v>
      </c>
      <c r="W3446">
        <f>IF(Table1[[#This Row],[tar-out'[2,5)]],1,0)</f>
        <v>0</v>
      </c>
      <c r="X3446">
        <f>IF(Table1[[#This Row],[tar-out in '[5, 10)]],1,0)</f>
        <v>0</v>
      </c>
      <c r="Y3446">
        <f>IF(Table1[[#This Row],[tar-out in '[10,20)]],1,0)</f>
        <v>0</v>
      </c>
      <c r="Z3446">
        <f>IF(Table1[[#This Row],[tar-out in '[20, 10000)]],1,0)</f>
        <v>0</v>
      </c>
    </row>
    <row r="3447" spans="1:26" x14ac:dyDescent="0.25">
      <c r="A3447">
        <v>29</v>
      </c>
      <c r="B3447">
        <v>392</v>
      </c>
      <c r="C3447">
        <v>8.2758620689655196</v>
      </c>
      <c r="D3447">
        <v>2</v>
      </c>
      <c r="E3447">
        <v>2508</v>
      </c>
      <c r="F3447">
        <v>9.0052256099223804</v>
      </c>
      <c r="G3447">
        <v>5.8736591339111301</v>
      </c>
      <c r="H3447">
        <f>Table1[[#This Row],[target]]-Table1[[#This Row],[output]]</f>
        <v>3.1315664760112503</v>
      </c>
      <c r="I3447">
        <f>Table1[[#This Row],[tar-out]]*Table1[[#This Row],[tar-out]]</f>
        <v>9.80670859367752</v>
      </c>
      <c r="J3447" t="b">
        <f>AND(ABS(Table1[[#This Row],[tar-out]])&gt;=$J$1,ABS(Table1[[#This Row],[tar-out]])&lt;$K$1)</f>
        <v>0</v>
      </c>
      <c r="K3447" t="b">
        <f>AND(ABS(Table1[[#This Row],[tar-out]])&gt;=$K$1,ABS(Table1[[#This Row],[tar-out]])&lt;$L$1)</f>
        <v>0</v>
      </c>
      <c r="L3447" t="b">
        <f>AND(ABS(Table1[[#This Row],[tar-out]])&gt;=$L$1,ABS(Table1[[#This Row],[tar-out]])&lt;$M$1)</f>
        <v>1</v>
      </c>
      <c r="M3447" t="b">
        <f>AND(ABS(Table1[[#This Row],[tar-out]])&gt;=$M$1,ABS(Table1[[#This Row],[tar-out]])&lt;$N$1)</f>
        <v>0</v>
      </c>
      <c r="N3447" t="b">
        <f>AND(ABS(Table1[[#This Row],[tar-out]])&gt;=$N$1,ABS(Table1[[#This Row],[tar-out]])&lt;$O$1)</f>
        <v>0</v>
      </c>
      <c r="O3447" t="b">
        <f>AND(ABS(Table1[[#This Row],[tar-out]])&gt;=$O$1,ABS(Table1[[#This Row],[tar-out]])&lt;$P$1)</f>
        <v>0</v>
      </c>
      <c r="P3447" s="1">
        <f>ROUND(Table1[[#This Row],[tar-out]],0)</f>
        <v>3</v>
      </c>
      <c r="Q3447" s="2">
        <v>3445</v>
      </c>
      <c r="U3447">
        <f>IF(Table1[[#This Row],[tar-out in '[0,1)]],1,0)</f>
        <v>0</v>
      </c>
      <c r="V3447">
        <f>IF(Table1[[#This Row],[tar-out in '[1,2)]],1,0)</f>
        <v>0</v>
      </c>
      <c r="W3447">
        <f>IF(Table1[[#This Row],[tar-out'[2,5)]],1,0)</f>
        <v>1</v>
      </c>
      <c r="X3447">
        <f>IF(Table1[[#This Row],[tar-out in '[5, 10)]],1,0)</f>
        <v>0</v>
      </c>
      <c r="Y3447">
        <f>IF(Table1[[#This Row],[tar-out in '[10,20)]],1,0)</f>
        <v>0</v>
      </c>
      <c r="Z3447">
        <f>IF(Table1[[#This Row],[tar-out in '[20, 10000)]],1,0)</f>
        <v>0</v>
      </c>
    </row>
    <row r="3448" spans="1:26" x14ac:dyDescent="0.25">
      <c r="A3448">
        <v>29</v>
      </c>
      <c r="B3448">
        <v>392</v>
      </c>
      <c r="C3448">
        <v>8.2758620689655196</v>
      </c>
      <c r="D3448">
        <v>2</v>
      </c>
      <c r="E3448">
        <v>849</v>
      </c>
      <c r="F3448">
        <v>6.92709662301721</v>
      </c>
      <c r="G3448">
        <v>5.7154793739318803</v>
      </c>
      <c r="H3448">
        <f>Table1[[#This Row],[target]]-Table1[[#This Row],[output]]</f>
        <v>1.2116172490853296</v>
      </c>
      <c r="I3448">
        <f>Table1[[#This Row],[tar-out]]*Table1[[#This Row],[tar-out]]</f>
        <v>1.4680163582811017</v>
      </c>
      <c r="J3448" t="b">
        <f>AND(ABS(Table1[[#This Row],[tar-out]])&gt;=$J$1,ABS(Table1[[#This Row],[tar-out]])&lt;$K$1)</f>
        <v>0</v>
      </c>
      <c r="K3448" t="b">
        <f>AND(ABS(Table1[[#This Row],[tar-out]])&gt;=$K$1,ABS(Table1[[#This Row],[tar-out]])&lt;$L$1)</f>
        <v>1</v>
      </c>
      <c r="L3448" t="b">
        <f>AND(ABS(Table1[[#This Row],[tar-out]])&gt;=$L$1,ABS(Table1[[#This Row],[tar-out]])&lt;$M$1)</f>
        <v>0</v>
      </c>
      <c r="M3448" t="b">
        <f>AND(ABS(Table1[[#This Row],[tar-out]])&gt;=$M$1,ABS(Table1[[#This Row],[tar-out]])&lt;$N$1)</f>
        <v>0</v>
      </c>
      <c r="N3448" t="b">
        <f>AND(ABS(Table1[[#This Row],[tar-out]])&gt;=$N$1,ABS(Table1[[#This Row],[tar-out]])&lt;$O$1)</f>
        <v>0</v>
      </c>
      <c r="O3448" t="b">
        <f>AND(ABS(Table1[[#This Row],[tar-out]])&gt;=$O$1,ABS(Table1[[#This Row],[tar-out]])&lt;$P$1)</f>
        <v>0</v>
      </c>
      <c r="P3448" s="1">
        <f>ROUND(Table1[[#This Row],[tar-out]],0)</f>
        <v>1</v>
      </c>
      <c r="Q3448" s="3">
        <v>3446</v>
      </c>
      <c r="U3448">
        <f>IF(Table1[[#This Row],[tar-out in '[0,1)]],1,0)</f>
        <v>0</v>
      </c>
      <c r="V3448">
        <f>IF(Table1[[#This Row],[tar-out in '[1,2)]],1,0)</f>
        <v>1</v>
      </c>
      <c r="W3448">
        <f>IF(Table1[[#This Row],[tar-out'[2,5)]],1,0)</f>
        <v>0</v>
      </c>
      <c r="X3448">
        <f>IF(Table1[[#This Row],[tar-out in '[5, 10)]],1,0)</f>
        <v>0</v>
      </c>
      <c r="Y3448">
        <f>IF(Table1[[#This Row],[tar-out in '[10,20)]],1,0)</f>
        <v>0</v>
      </c>
      <c r="Z3448">
        <f>IF(Table1[[#This Row],[tar-out in '[20, 10000)]],1,0)</f>
        <v>0</v>
      </c>
    </row>
    <row r="3449" spans="1:26" x14ac:dyDescent="0.25">
      <c r="A3449">
        <v>29</v>
      </c>
      <c r="B3449">
        <v>392</v>
      </c>
      <c r="C3449">
        <v>8.2758620689655196</v>
      </c>
      <c r="D3449">
        <v>2</v>
      </c>
      <c r="E3449">
        <v>138</v>
      </c>
      <c r="F3449">
        <v>6.23438696071549</v>
      </c>
      <c r="G3449">
        <v>5.6926641464233398</v>
      </c>
      <c r="H3449">
        <f>Table1[[#This Row],[target]]-Table1[[#This Row],[output]]</f>
        <v>0.54172281429215019</v>
      </c>
      <c r="I3449">
        <f>Table1[[#This Row],[tar-out]]*Table1[[#This Row],[tar-out]]</f>
        <v>0.29346360752460743</v>
      </c>
      <c r="J3449" t="b">
        <f>AND(ABS(Table1[[#This Row],[tar-out]])&gt;=$J$1,ABS(Table1[[#This Row],[tar-out]])&lt;$K$1)</f>
        <v>1</v>
      </c>
      <c r="K3449" t="b">
        <f>AND(ABS(Table1[[#This Row],[tar-out]])&gt;=$K$1,ABS(Table1[[#This Row],[tar-out]])&lt;$L$1)</f>
        <v>0</v>
      </c>
      <c r="L3449" t="b">
        <f>AND(ABS(Table1[[#This Row],[tar-out]])&gt;=$L$1,ABS(Table1[[#This Row],[tar-out]])&lt;$M$1)</f>
        <v>0</v>
      </c>
      <c r="M3449" t="b">
        <f>AND(ABS(Table1[[#This Row],[tar-out]])&gt;=$M$1,ABS(Table1[[#This Row],[tar-out]])&lt;$N$1)</f>
        <v>0</v>
      </c>
      <c r="N3449" t="b">
        <f>AND(ABS(Table1[[#This Row],[tar-out]])&gt;=$N$1,ABS(Table1[[#This Row],[tar-out]])&lt;$O$1)</f>
        <v>0</v>
      </c>
      <c r="O3449" t="b">
        <f>AND(ABS(Table1[[#This Row],[tar-out]])&gt;=$O$1,ABS(Table1[[#This Row],[tar-out]])&lt;$P$1)</f>
        <v>0</v>
      </c>
      <c r="P3449" s="1">
        <f>ROUND(Table1[[#This Row],[tar-out]],0)</f>
        <v>1</v>
      </c>
      <c r="Q3449" s="2">
        <v>3447</v>
      </c>
      <c r="U3449">
        <f>IF(Table1[[#This Row],[tar-out in '[0,1)]],1,0)</f>
        <v>1</v>
      </c>
      <c r="V3449">
        <f>IF(Table1[[#This Row],[tar-out in '[1,2)]],1,0)</f>
        <v>0</v>
      </c>
      <c r="W3449">
        <f>IF(Table1[[#This Row],[tar-out'[2,5)]],1,0)</f>
        <v>0</v>
      </c>
      <c r="X3449">
        <f>IF(Table1[[#This Row],[tar-out in '[5, 10)]],1,0)</f>
        <v>0</v>
      </c>
      <c r="Y3449">
        <f>IF(Table1[[#This Row],[tar-out in '[10,20)]],1,0)</f>
        <v>0</v>
      </c>
      <c r="Z3449">
        <f>IF(Table1[[#This Row],[tar-out in '[20, 10000)]],1,0)</f>
        <v>0</v>
      </c>
    </row>
    <row r="3450" spans="1:26" x14ac:dyDescent="0.25">
      <c r="A3450">
        <v>29</v>
      </c>
      <c r="B3450">
        <v>392</v>
      </c>
      <c r="C3450">
        <v>8.2758620689655196</v>
      </c>
      <c r="D3450">
        <v>2</v>
      </c>
      <c r="E3450">
        <v>1081</v>
      </c>
      <c r="F3450">
        <v>6.23438696071549</v>
      </c>
      <c r="G3450">
        <v>5.7154793739318803</v>
      </c>
      <c r="H3450">
        <f>Table1[[#This Row],[target]]-Table1[[#This Row],[output]]</f>
        <v>0.51890758678360971</v>
      </c>
      <c r="I3450">
        <f>Table1[[#This Row],[tar-out]]*Table1[[#This Row],[tar-out]]</f>
        <v>0.26926508362158946</v>
      </c>
      <c r="J3450" t="b">
        <f>AND(ABS(Table1[[#This Row],[tar-out]])&gt;=$J$1,ABS(Table1[[#This Row],[tar-out]])&lt;$K$1)</f>
        <v>1</v>
      </c>
      <c r="K3450" t="b">
        <f>AND(ABS(Table1[[#This Row],[tar-out]])&gt;=$K$1,ABS(Table1[[#This Row],[tar-out]])&lt;$L$1)</f>
        <v>0</v>
      </c>
      <c r="L3450" t="b">
        <f>AND(ABS(Table1[[#This Row],[tar-out]])&gt;=$L$1,ABS(Table1[[#This Row],[tar-out]])&lt;$M$1)</f>
        <v>0</v>
      </c>
      <c r="M3450" t="b">
        <f>AND(ABS(Table1[[#This Row],[tar-out]])&gt;=$M$1,ABS(Table1[[#This Row],[tar-out]])&lt;$N$1)</f>
        <v>0</v>
      </c>
      <c r="N3450" t="b">
        <f>AND(ABS(Table1[[#This Row],[tar-out]])&gt;=$N$1,ABS(Table1[[#This Row],[tar-out]])&lt;$O$1)</f>
        <v>0</v>
      </c>
      <c r="O3450" t="b">
        <f>AND(ABS(Table1[[#This Row],[tar-out]])&gt;=$O$1,ABS(Table1[[#This Row],[tar-out]])&lt;$P$1)</f>
        <v>0</v>
      </c>
      <c r="P3450" s="1">
        <f>ROUND(Table1[[#This Row],[tar-out]],0)</f>
        <v>1</v>
      </c>
      <c r="Q3450" s="3">
        <v>3448</v>
      </c>
      <c r="U3450">
        <f>IF(Table1[[#This Row],[tar-out in '[0,1)]],1,0)</f>
        <v>1</v>
      </c>
      <c r="V3450">
        <f>IF(Table1[[#This Row],[tar-out in '[1,2)]],1,0)</f>
        <v>0</v>
      </c>
      <c r="W3450">
        <f>IF(Table1[[#This Row],[tar-out'[2,5)]],1,0)</f>
        <v>0</v>
      </c>
      <c r="X3450">
        <f>IF(Table1[[#This Row],[tar-out in '[5, 10)]],1,0)</f>
        <v>0</v>
      </c>
      <c r="Y3450">
        <f>IF(Table1[[#This Row],[tar-out in '[10,20)]],1,0)</f>
        <v>0</v>
      </c>
      <c r="Z3450">
        <f>IF(Table1[[#This Row],[tar-out in '[20, 10000)]],1,0)</f>
        <v>0</v>
      </c>
    </row>
    <row r="3451" spans="1:26" x14ac:dyDescent="0.25">
      <c r="A3451">
        <v>29</v>
      </c>
      <c r="B3451">
        <v>392</v>
      </c>
      <c r="C3451">
        <v>8.2758620689655196</v>
      </c>
      <c r="D3451">
        <v>2</v>
      </c>
      <c r="E3451">
        <v>1922</v>
      </c>
      <c r="F3451">
        <v>11.083354596827499</v>
      </c>
      <c r="G3451">
        <v>5.7462415695190403</v>
      </c>
      <c r="H3451">
        <f>Table1[[#This Row],[target]]-Table1[[#This Row],[output]]</f>
        <v>5.337113027308459</v>
      </c>
      <c r="I3451">
        <f>Table1[[#This Row],[tar-out]]*Table1[[#This Row],[tar-out]]</f>
        <v>28.484775466265663</v>
      </c>
      <c r="J3451" t="b">
        <f>AND(ABS(Table1[[#This Row],[tar-out]])&gt;=$J$1,ABS(Table1[[#This Row],[tar-out]])&lt;$K$1)</f>
        <v>0</v>
      </c>
      <c r="K3451" t="b">
        <f>AND(ABS(Table1[[#This Row],[tar-out]])&gt;=$K$1,ABS(Table1[[#This Row],[tar-out]])&lt;$L$1)</f>
        <v>0</v>
      </c>
      <c r="L3451" t="b">
        <f>AND(ABS(Table1[[#This Row],[tar-out]])&gt;=$L$1,ABS(Table1[[#This Row],[tar-out]])&lt;$M$1)</f>
        <v>0</v>
      </c>
      <c r="M3451" t="b">
        <f>AND(ABS(Table1[[#This Row],[tar-out]])&gt;=$M$1,ABS(Table1[[#This Row],[tar-out]])&lt;$N$1)</f>
        <v>1</v>
      </c>
      <c r="N3451" t="b">
        <f>AND(ABS(Table1[[#This Row],[tar-out]])&gt;=$N$1,ABS(Table1[[#This Row],[tar-out]])&lt;$O$1)</f>
        <v>0</v>
      </c>
      <c r="O3451" t="b">
        <f>AND(ABS(Table1[[#This Row],[tar-out]])&gt;=$O$1,ABS(Table1[[#This Row],[tar-out]])&lt;$P$1)</f>
        <v>0</v>
      </c>
      <c r="P3451" s="1">
        <f>ROUND(Table1[[#This Row],[tar-out]],0)</f>
        <v>5</v>
      </c>
      <c r="Q3451" s="2">
        <v>3449</v>
      </c>
      <c r="U3451">
        <f>IF(Table1[[#This Row],[tar-out in '[0,1)]],1,0)</f>
        <v>0</v>
      </c>
      <c r="V3451">
        <f>IF(Table1[[#This Row],[tar-out in '[1,2)]],1,0)</f>
        <v>0</v>
      </c>
      <c r="W3451">
        <f>IF(Table1[[#This Row],[tar-out'[2,5)]],1,0)</f>
        <v>0</v>
      </c>
      <c r="X3451">
        <f>IF(Table1[[#This Row],[tar-out in '[5, 10)]],1,0)</f>
        <v>1</v>
      </c>
      <c r="Y3451">
        <f>IF(Table1[[#This Row],[tar-out in '[10,20)]],1,0)</f>
        <v>0</v>
      </c>
      <c r="Z3451">
        <f>IF(Table1[[#This Row],[tar-out in '[20, 10000)]],1,0)</f>
        <v>0</v>
      </c>
    </row>
    <row r="3452" spans="1:26" x14ac:dyDescent="0.25">
      <c r="A3452">
        <v>29</v>
      </c>
      <c r="B3452">
        <v>392</v>
      </c>
      <c r="C3452">
        <v>8.2758620689655196</v>
      </c>
      <c r="D3452">
        <v>2</v>
      </c>
      <c r="E3452">
        <v>0</v>
      </c>
      <c r="F3452">
        <v>2.0950043193505002E-3</v>
      </c>
      <c r="G3452">
        <v>4.53566551208496</v>
      </c>
      <c r="H3452">
        <f>Table1[[#This Row],[target]]-Table1[[#This Row],[output]]</f>
        <v>-4.5335705077656092</v>
      </c>
      <c r="I3452">
        <f>Table1[[#This Row],[tar-out]]*Table1[[#This Row],[tar-out]]</f>
        <v>20.553261548882123</v>
      </c>
      <c r="J3452" t="b">
        <f>AND(ABS(Table1[[#This Row],[tar-out]])&gt;=$J$1,ABS(Table1[[#This Row],[tar-out]])&lt;$K$1)</f>
        <v>0</v>
      </c>
      <c r="K3452" t="b">
        <f>AND(ABS(Table1[[#This Row],[tar-out]])&gt;=$K$1,ABS(Table1[[#This Row],[tar-out]])&lt;$L$1)</f>
        <v>0</v>
      </c>
      <c r="L3452" t="b">
        <f>AND(ABS(Table1[[#This Row],[tar-out]])&gt;=$L$1,ABS(Table1[[#This Row],[tar-out]])&lt;$M$1)</f>
        <v>1</v>
      </c>
      <c r="M3452" t="b">
        <f>AND(ABS(Table1[[#This Row],[tar-out]])&gt;=$M$1,ABS(Table1[[#This Row],[tar-out]])&lt;$N$1)</f>
        <v>0</v>
      </c>
      <c r="N3452" t="b">
        <f>AND(ABS(Table1[[#This Row],[tar-out]])&gt;=$N$1,ABS(Table1[[#This Row],[tar-out]])&lt;$O$1)</f>
        <v>0</v>
      </c>
      <c r="O3452" t="b">
        <f>AND(ABS(Table1[[#This Row],[tar-out]])&gt;=$O$1,ABS(Table1[[#This Row],[tar-out]])&lt;$P$1)</f>
        <v>0</v>
      </c>
      <c r="P3452" s="1">
        <f>ROUND(Table1[[#This Row],[tar-out]],0)</f>
        <v>-5</v>
      </c>
      <c r="Q3452" s="3">
        <v>3450</v>
      </c>
      <c r="U3452">
        <f>IF(Table1[[#This Row],[tar-out in '[0,1)]],1,0)</f>
        <v>0</v>
      </c>
      <c r="V3452">
        <f>IF(Table1[[#This Row],[tar-out in '[1,2)]],1,0)</f>
        <v>0</v>
      </c>
      <c r="W3452">
        <f>IF(Table1[[#This Row],[tar-out'[2,5)]],1,0)</f>
        <v>1</v>
      </c>
      <c r="X3452">
        <f>IF(Table1[[#This Row],[tar-out in '[5, 10)]],1,0)</f>
        <v>0</v>
      </c>
      <c r="Y3452">
        <f>IF(Table1[[#This Row],[tar-out in '[10,20)]],1,0)</f>
        <v>0</v>
      </c>
      <c r="Z3452">
        <f>IF(Table1[[#This Row],[tar-out in '[20, 10000)]],1,0)</f>
        <v>0</v>
      </c>
    </row>
    <row r="3453" spans="1:26" x14ac:dyDescent="0.25">
      <c r="A3453">
        <v>29</v>
      </c>
      <c r="B3453">
        <v>392</v>
      </c>
      <c r="C3453">
        <v>8.2758620689655196</v>
      </c>
      <c r="D3453">
        <v>2</v>
      </c>
      <c r="E3453">
        <v>1</v>
      </c>
      <c r="F3453">
        <v>1.0008831674938501</v>
      </c>
      <c r="G3453">
        <v>4.8254747390747097</v>
      </c>
      <c r="H3453">
        <f>Table1[[#This Row],[target]]-Table1[[#This Row],[output]]</f>
        <v>-3.8245915715808598</v>
      </c>
      <c r="I3453">
        <f>Table1[[#This Row],[tar-out]]*Table1[[#This Row],[tar-out]]</f>
        <v>14.627500689407352</v>
      </c>
      <c r="J3453" t="b">
        <f>AND(ABS(Table1[[#This Row],[tar-out]])&gt;=$J$1,ABS(Table1[[#This Row],[tar-out]])&lt;$K$1)</f>
        <v>0</v>
      </c>
      <c r="K3453" t="b">
        <f>AND(ABS(Table1[[#This Row],[tar-out]])&gt;=$K$1,ABS(Table1[[#This Row],[tar-out]])&lt;$L$1)</f>
        <v>0</v>
      </c>
      <c r="L3453" t="b">
        <f>AND(ABS(Table1[[#This Row],[tar-out]])&gt;=$L$1,ABS(Table1[[#This Row],[tar-out]])&lt;$M$1)</f>
        <v>1</v>
      </c>
      <c r="M3453" t="b">
        <f>AND(ABS(Table1[[#This Row],[tar-out]])&gt;=$M$1,ABS(Table1[[#This Row],[tar-out]])&lt;$N$1)</f>
        <v>0</v>
      </c>
      <c r="N3453" t="b">
        <f>AND(ABS(Table1[[#This Row],[tar-out]])&gt;=$N$1,ABS(Table1[[#This Row],[tar-out]])&lt;$O$1)</f>
        <v>0</v>
      </c>
      <c r="O3453" t="b">
        <f>AND(ABS(Table1[[#This Row],[tar-out]])&gt;=$O$1,ABS(Table1[[#This Row],[tar-out]])&lt;$P$1)</f>
        <v>0</v>
      </c>
      <c r="P3453" s="1">
        <f>ROUND(Table1[[#This Row],[tar-out]],0)</f>
        <v>-4</v>
      </c>
      <c r="Q3453" s="2">
        <v>3451</v>
      </c>
      <c r="U3453">
        <f>IF(Table1[[#This Row],[tar-out in '[0,1)]],1,0)</f>
        <v>0</v>
      </c>
      <c r="V3453">
        <f>IF(Table1[[#This Row],[tar-out in '[1,2)]],1,0)</f>
        <v>0</v>
      </c>
      <c r="W3453">
        <f>IF(Table1[[#This Row],[tar-out'[2,5)]],1,0)</f>
        <v>1</v>
      </c>
      <c r="X3453">
        <f>IF(Table1[[#This Row],[tar-out in '[5, 10)]],1,0)</f>
        <v>0</v>
      </c>
      <c r="Y3453">
        <f>IF(Table1[[#This Row],[tar-out in '[10,20)]],1,0)</f>
        <v>0</v>
      </c>
      <c r="Z3453">
        <f>IF(Table1[[#This Row],[tar-out in '[20, 10000)]],1,0)</f>
        <v>0</v>
      </c>
    </row>
    <row r="3454" spans="1:26" x14ac:dyDescent="0.25">
      <c r="A3454">
        <v>29</v>
      </c>
      <c r="B3454">
        <v>392</v>
      </c>
      <c r="C3454">
        <v>8.2758620689655196</v>
      </c>
      <c r="D3454">
        <v>2</v>
      </c>
      <c r="E3454">
        <v>2</v>
      </c>
      <c r="F3454">
        <v>2.0014785766676102</v>
      </c>
      <c r="G3454">
        <v>5.1152839660644496</v>
      </c>
      <c r="H3454">
        <f>Table1[[#This Row],[target]]-Table1[[#This Row],[output]]</f>
        <v>-3.1138053893968394</v>
      </c>
      <c r="I3454">
        <f>Table1[[#This Row],[tar-out]]*Table1[[#This Row],[tar-out]]</f>
        <v>9.6957840030368025</v>
      </c>
      <c r="J3454" t="b">
        <f>AND(ABS(Table1[[#This Row],[tar-out]])&gt;=$J$1,ABS(Table1[[#This Row],[tar-out]])&lt;$K$1)</f>
        <v>0</v>
      </c>
      <c r="K3454" t="b">
        <f>AND(ABS(Table1[[#This Row],[tar-out]])&gt;=$K$1,ABS(Table1[[#This Row],[tar-out]])&lt;$L$1)</f>
        <v>0</v>
      </c>
      <c r="L3454" t="b">
        <f>AND(ABS(Table1[[#This Row],[tar-out]])&gt;=$L$1,ABS(Table1[[#This Row],[tar-out]])&lt;$M$1)</f>
        <v>1</v>
      </c>
      <c r="M3454" t="b">
        <f>AND(ABS(Table1[[#This Row],[tar-out]])&gt;=$M$1,ABS(Table1[[#This Row],[tar-out]])&lt;$N$1)</f>
        <v>0</v>
      </c>
      <c r="N3454" t="b">
        <f>AND(ABS(Table1[[#This Row],[tar-out]])&gt;=$N$1,ABS(Table1[[#This Row],[tar-out]])&lt;$O$1)</f>
        <v>0</v>
      </c>
      <c r="O3454" t="b">
        <f>AND(ABS(Table1[[#This Row],[tar-out]])&gt;=$O$1,ABS(Table1[[#This Row],[tar-out]])&lt;$P$1)</f>
        <v>0</v>
      </c>
      <c r="P3454" s="1">
        <f>ROUND(Table1[[#This Row],[tar-out]],0)</f>
        <v>-3</v>
      </c>
      <c r="Q3454" s="3">
        <v>3452</v>
      </c>
      <c r="U3454">
        <f>IF(Table1[[#This Row],[tar-out in '[0,1)]],1,0)</f>
        <v>0</v>
      </c>
      <c r="V3454">
        <f>IF(Table1[[#This Row],[tar-out in '[1,2)]],1,0)</f>
        <v>0</v>
      </c>
      <c r="W3454">
        <f>IF(Table1[[#This Row],[tar-out'[2,5)]],1,0)</f>
        <v>1</v>
      </c>
      <c r="X3454">
        <f>IF(Table1[[#This Row],[tar-out in '[5, 10)]],1,0)</f>
        <v>0</v>
      </c>
      <c r="Y3454">
        <f>IF(Table1[[#This Row],[tar-out in '[10,20)]],1,0)</f>
        <v>0</v>
      </c>
      <c r="Z3454">
        <f>IF(Table1[[#This Row],[tar-out in '[20, 10000)]],1,0)</f>
        <v>0</v>
      </c>
    </row>
    <row r="3455" spans="1:26" x14ac:dyDescent="0.25">
      <c r="A3455">
        <v>29</v>
      </c>
      <c r="B3455">
        <v>392</v>
      </c>
      <c r="C3455">
        <v>8.2758620689655196</v>
      </c>
      <c r="D3455">
        <v>2</v>
      </c>
      <c r="E3455">
        <v>65</v>
      </c>
      <c r="F3455">
        <v>4.1572535991140596</v>
      </c>
      <c r="G3455">
        <v>5.6563749313354501</v>
      </c>
      <c r="H3455">
        <f>Table1[[#This Row],[target]]-Table1[[#This Row],[output]]</f>
        <v>-1.4991213322213905</v>
      </c>
      <c r="I3455">
        <f>Table1[[#This Row],[tar-out]]*Table1[[#This Row],[tar-out]]</f>
        <v>2.2473647687212366</v>
      </c>
      <c r="J3455" t="b">
        <f>AND(ABS(Table1[[#This Row],[tar-out]])&gt;=$J$1,ABS(Table1[[#This Row],[tar-out]])&lt;$K$1)</f>
        <v>0</v>
      </c>
      <c r="K3455" t="b">
        <f>AND(ABS(Table1[[#This Row],[tar-out]])&gt;=$K$1,ABS(Table1[[#This Row],[tar-out]])&lt;$L$1)</f>
        <v>1</v>
      </c>
      <c r="L3455" t="b">
        <f>AND(ABS(Table1[[#This Row],[tar-out]])&gt;=$L$1,ABS(Table1[[#This Row],[tar-out]])&lt;$M$1)</f>
        <v>0</v>
      </c>
      <c r="M3455" t="b">
        <f>AND(ABS(Table1[[#This Row],[tar-out]])&gt;=$M$1,ABS(Table1[[#This Row],[tar-out]])&lt;$N$1)</f>
        <v>0</v>
      </c>
      <c r="N3455" t="b">
        <f>AND(ABS(Table1[[#This Row],[tar-out]])&gt;=$N$1,ABS(Table1[[#This Row],[tar-out]])&lt;$O$1)</f>
        <v>0</v>
      </c>
      <c r="O3455" t="b">
        <f>AND(ABS(Table1[[#This Row],[tar-out]])&gt;=$O$1,ABS(Table1[[#This Row],[tar-out]])&lt;$P$1)</f>
        <v>0</v>
      </c>
      <c r="P3455" s="1">
        <f>ROUND(Table1[[#This Row],[tar-out]],0)</f>
        <v>-1</v>
      </c>
      <c r="Q3455" s="2">
        <v>3453</v>
      </c>
      <c r="U3455">
        <f>IF(Table1[[#This Row],[tar-out in '[0,1)]],1,0)</f>
        <v>0</v>
      </c>
      <c r="V3455">
        <f>IF(Table1[[#This Row],[tar-out in '[1,2)]],1,0)</f>
        <v>1</v>
      </c>
      <c r="W3455">
        <f>IF(Table1[[#This Row],[tar-out'[2,5)]],1,0)</f>
        <v>0</v>
      </c>
      <c r="X3455">
        <f>IF(Table1[[#This Row],[tar-out in '[5, 10)]],1,0)</f>
        <v>0</v>
      </c>
      <c r="Y3455">
        <f>IF(Table1[[#This Row],[tar-out in '[10,20)]],1,0)</f>
        <v>0</v>
      </c>
      <c r="Z3455">
        <f>IF(Table1[[#This Row],[tar-out in '[20, 10000)]],1,0)</f>
        <v>0</v>
      </c>
    </row>
    <row r="3456" spans="1:26" x14ac:dyDescent="0.25">
      <c r="A3456">
        <v>29</v>
      </c>
      <c r="B3456">
        <v>392</v>
      </c>
      <c r="C3456">
        <v>8.2758620689655196</v>
      </c>
      <c r="D3456">
        <v>2</v>
      </c>
      <c r="E3456">
        <v>50</v>
      </c>
      <c r="F3456">
        <v>4.8580121703853996</v>
      </c>
      <c r="G3456">
        <v>5.64880418777466</v>
      </c>
      <c r="H3456">
        <f>Table1[[#This Row],[target]]-Table1[[#This Row],[output]]</f>
        <v>-0.79079201738926042</v>
      </c>
      <c r="I3456">
        <f>Table1[[#This Row],[tar-out]]*Table1[[#This Row],[tar-out]]</f>
        <v>0.62535201476657631</v>
      </c>
      <c r="J3456" t="b">
        <f>AND(ABS(Table1[[#This Row],[tar-out]])&gt;=$J$1,ABS(Table1[[#This Row],[tar-out]])&lt;$K$1)</f>
        <v>1</v>
      </c>
      <c r="K3456" t="b">
        <f>AND(ABS(Table1[[#This Row],[tar-out]])&gt;=$K$1,ABS(Table1[[#This Row],[tar-out]])&lt;$L$1)</f>
        <v>0</v>
      </c>
      <c r="L3456" t="b">
        <f>AND(ABS(Table1[[#This Row],[tar-out]])&gt;=$L$1,ABS(Table1[[#This Row],[tar-out]])&lt;$M$1)</f>
        <v>0</v>
      </c>
      <c r="M3456" t="b">
        <f>AND(ABS(Table1[[#This Row],[tar-out]])&gt;=$M$1,ABS(Table1[[#This Row],[tar-out]])&lt;$N$1)</f>
        <v>0</v>
      </c>
      <c r="N3456" t="b">
        <f>AND(ABS(Table1[[#This Row],[tar-out]])&gt;=$N$1,ABS(Table1[[#This Row],[tar-out]])&lt;$O$1)</f>
        <v>0</v>
      </c>
      <c r="O3456" t="b">
        <f>AND(ABS(Table1[[#This Row],[tar-out]])&gt;=$O$1,ABS(Table1[[#This Row],[tar-out]])&lt;$P$1)</f>
        <v>0</v>
      </c>
      <c r="P3456" s="1">
        <f>ROUND(Table1[[#This Row],[tar-out]],0)</f>
        <v>-1</v>
      </c>
      <c r="Q3456" s="3">
        <v>3454</v>
      </c>
      <c r="U3456">
        <f>IF(Table1[[#This Row],[tar-out in '[0,1)]],1,0)</f>
        <v>1</v>
      </c>
      <c r="V3456">
        <f>IF(Table1[[#This Row],[tar-out in '[1,2)]],1,0)</f>
        <v>0</v>
      </c>
      <c r="W3456">
        <f>IF(Table1[[#This Row],[tar-out'[2,5)]],1,0)</f>
        <v>0</v>
      </c>
      <c r="X3456">
        <f>IF(Table1[[#This Row],[tar-out in '[5, 10)]],1,0)</f>
        <v>0</v>
      </c>
      <c r="Y3456">
        <f>IF(Table1[[#This Row],[tar-out in '[10,20)]],1,0)</f>
        <v>0</v>
      </c>
      <c r="Z3456">
        <f>IF(Table1[[#This Row],[tar-out in '[20, 10000)]],1,0)</f>
        <v>0</v>
      </c>
    </row>
    <row r="3457" spans="1:26" x14ac:dyDescent="0.25">
      <c r="A3457">
        <v>29</v>
      </c>
      <c r="B3457">
        <v>392</v>
      </c>
      <c r="C3457">
        <v>8.2758620689655196</v>
      </c>
      <c r="D3457">
        <v>2</v>
      </c>
      <c r="E3457">
        <v>37</v>
      </c>
      <c r="F3457">
        <v>4.9775178835017604</v>
      </c>
      <c r="G3457">
        <v>5.6422786712646502</v>
      </c>
      <c r="H3457">
        <f>Table1[[#This Row],[target]]-Table1[[#This Row],[output]]</f>
        <v>-0.66476078776288983</v>
      </c>
      <c r="I3457">
        <f>Table1[[#This Row],[tar-out]]*Table1[[#This Row],[tar-out]]</f>
        <v>0.44190690494713786</v>
      </c>
      <c r="J3457" t="b">
        <f>AND(ABS(Table1[[#This Row],[tar-out]])&gt;=$J$1,ABS(Table1[[#This Row],[tar-out]])&lt;$K$1)</f>
        <v>1</v>
      </c>
      <c r="K3457" t="b">
        <f>AND(ABS(Table1[[#This Row],[tar-out]])&gt;=$K$1,ABS(Table1[[#This Row],[tar-out]])&lt;$L$1)</f>
        <v>0</v>
      </c>
      <c r="L3457" t="b">
        <f>AND(ABS(Table1[[#This Row],[tar-out]])&gt;=$L$1,ABS(Table1[[#This Row],[tar-out]])&lt;$M$1)</f>
        <v>0</v>
      </c>
      <c r="M3457" t="b">
        <f>AND(ABS(Table1[[#This Row],[tar-out]])&gt;=$M$1,ABS(Table1[[#This Row],[tar-out]])&lt;$N$1)</f>
        <v>0</v>
      </c>
      <c r="N3457" t="b">
        <f>AND(ABS(Table1[[#This Row],[tar-out]])&gt;=$N$1,ABS(Table1[[#This Row],[tar-out]])&lt;$O$1)</f>
        <v>0</v>
      </c>
      <c r="O3457" t="b">
        <f>AND(ABS(Table1[[#This Row],[tar-out]])&gt;=$O$1,ABS(Table1[[#This Row],[tar-out]])&lt;$P$1)</f>
        <v>0</v>
      </c>
      <c r="P3457" s="1">
        <f>ROUND(Table1[[#This Row],[tar-out]],0)</f>
        <v>-1</v>
      </c>
      <c r="Q3457" s="2">
        <v>3455</v>
      </c>
      <c r="U3457">
        <f>IF(Table1[[#This Row],[tar-out in '[0,1)]],1,0)</f>
        <v>1</v>
      </c>
      <c r="V3457">
        <f>IF(Table1[[#This Row],[tar-out in '[1,2)]],1,0)</f>
        <v>0</v>
      </c>
      <c r="W3457">
        <f>IF(Table1[[#This Row],[tar-out'[2,5)]],1,0)</f>
        <v>0</v>
      </c>
      <c r="X3457">
        <f>IF(Table1[[#This Row],[tar-out in '[5, 10)]],1,0)</f>
        <v>0</v>
      </c>
      <c r="Y3457">
        <f>IF(Table1[[#This Row],[tar-out in '[10,20)]],1,0)</f>
        <v>0</v>
      </c>
      <c r="Z3457">
        <f>IF(Table1[[#This Row],[tar-out in '[20, 10000)]],1,0)</f>
        <v>0</v>
      </c>
    </row>
    <row r="3458" spans="1:26" x14ac:dyDescent="0.25">
      <c r="A3458">
        <v>29</v>
      </c>
      <c r="B3458">
        <v>392</v>
      </c>
      <c r="C3458">
        <v>8.2758620689655196</v>
      </c>
      <c r="D3458">
        <v>2</v>
      </c>
      <c r="E3458">
        <v>66</v>
      </c>
      <c r="F3458">
        <v>4.90436174469788</v>
      </c>
      <c r="G3458">
        <v>5.6568799018859899</v>
      </c>
      <c r="H3458">
        <f>Table1[[#This Row],[target]]-Table1[[#This Row],[output]]</f>
        <v>-0.75251815718810988</v>
      </c>
      <c r="I3458">
        <f>Table1[[#This Row],[tar-out]]*Table1[[#This Row],[tar-out]]</f>
        <v>0.56628357689778885</v>
      </c>
      <c r="J3458" t="b">
        <f>AND(ABS(Table1[[#This Row],[tar-out]])&gt;=$J$1,ABS(Table1[[#This Row],[tar-out]])&lt;$K$1)</f>
        <v>1</v>
      </c>
      <c r="K3458" t="b">
        <f>AND(ABS(Table1[[#This Row],[tar-out]])&gt;=$K$1,ABS(Table1[[#This Row],[tar-out]])&lt;$L$1)</f>
        <v>0</v>
      </c>
      <c r="L3458" t="b">
        <f>AND(ABS(Table1[[#This Row],[tar-out]])&gt;=$L$1,ABS(Table1[[#This Row],[tar-out]])&lt;$M$1)</f>
        <v>0</v>
      </c>
      <c r="M3458" t="b">
        <f>AND(ABS(Table1[[#This Row],[tar-out]])&gt;=$M$1,ABS(Table1[[#This Row],[tar-out]])&lt;$N$1)</f>
        <v>0</v>
      </c>
      <c r="N3458" t="b">
        <f>AND(ABS(Table1[[#This Row],[tar-out]])&gt;=$N$1,ABS(Table1[[#This Row],[tar-out]])&lt;$O$1)</f>
        <v>0</v>
      </c>
      <c r="O3458" t="b">
        <f>AND(ABS(Table1[[#This Row],[tar-out]])&gt;=$O$1,ABS(Table1[[#This Row],[tar-out]])&lt;$P$1)</f>
        <v>0</v>
      </c>
      <c r="P3458" s="1">
        <f>ROUND(Table1[[#This Row],[tar-out]],0)</f>
        <v>-1</v>
      </c>
      <c r="Q3458" s="3">
        <v>3456</v>
      </c>
      <c r="U3458">
        <f>IF(Table1[[#This Row],[tar-out in '[0,1)]],1,0)</f>
        <v>1</v>
      </c>
      <c r="V3458">
        <f>IF(Table1[[#This Row],[tar-out in '[1,2)]],1,0)</f>
        <v>0</v>
      </c>
      <c r="W3458">
        <f>IF(Table1[[#This Row],[tar-out'[2,5)]],1,0)</f>
        <v>0</v>
      </c>
      <c r="X3458">
        <f>IF(Table1[[#This Row],[tar-out in '[5, 10)]],1,0)</f>
        <v>0</v>
      </c>
      <c r="Y3458">
        <f>IF(Table1[[#This Row],[tar-out in '[10,20)]],1,0)</f>
        <v>0</v>
      </c>
      <c r="Z3458">
        <f>IF(Table1[[#This Row],[tar-out in '[20, 10000)]],1,0)</f>
        <v>0</v>
      </c>
    </row>
    <row r="3459" spans="1:26" x14ac:dyDescent="0.25">
      <c r="A3459">
        <v>29</v>
      </c>
      <c r="B3459">
        <v>392</v>
      </c>
      <c r="C3459">
        <v>8.2758620689655196</v>
      </c>
      <c r="D3459">
        <v>2</v>
      </c>
      <c r="E3459">
        <v>51</v>
      </c>
      <c r="F3459">
        <v>3.5638977635782698</v>
      </c>
      <c r="G3459">
        <v>5.6493091583251998</v>
      </c>
      <c r="H3459">
        <f>Table1[[#This Row],[target]]-Table1[[#This Row],[output]]</f>
        <v>-2.0854113947469299</v>
      </c>
      <c r="I3459">
        <f>Table1[[#This Row],[tar-out]]*Table1[[#This Row],[tar-out]]</f>
        <v>4.3489406853403354</v>
      </c>
      <c r="J3459" t="b">
        <f>AND(ABS(Table1[[#This Row],[tar-out]])&gt;=$J$1,ABS(Table1[[#This Row],[tar-out]])&lt;$K$1)</f>
        <v>0</v>
      </c>
      <c r="K3459" t="b">
        <f>AND(ABS(Table1[[#This Row],[tar-out]])&gt;=$K$1,ABS(Table1[[#This Row],[tar-out]])&lt;$L$1)</f>
        <v>0</v>
      </c>
      <c r="L3459" t="b">
        <f>AND(ABS(Table1[[#This Row],[tar-out]])&gt;=$L$1,ABS(Table1[[#This Row],[tar-out]])&lt;$M$1)</f>
        <v>1</v>
      </c>
      <c r="M3459" t="b">
        <f>AND(ABS(Table1[[#This Row],[tar-out]])&gt;=$M$1,ABS(Table1[[#This Row],[tar-out]])&lt;$N$1)</f>
        <v>0</v>
      </c>
      <c r="N3459" t="b">
        <f>AND(ABS(Table1[[#This Row],[tar-out]])&gt;=$N$1,ABS(Table1[[#This Row],[tar-out]])&lt;$O$1)</f>
        <v>0</v>
      </c>
      <c r="O3459" t="b">
        <f>AND(ABS(Table1[[#This Row],[tar-out]])&gt;=$O$1,ABS(Table1[[#This Row],[tar-out]])&lt;$P$1)</f>
        <v>0</v>
      </c>
      <c r="P3459" s="1">
        <f>ROUND(Table1[[#This Row],[tar-out]],0)</f>
        <v>-2</v>
      </c>
      <c r="Q3459" s="2">
        <v>3457</v>
      </c>
      <c r="U3459">
        <f>IF(Table1[[#This Row],[tar-out in '[0,1)]],1,0)</f>
        <v>0</v>
      </c>
      <c r="V3459">
        <f>IF(Table1[[#This Row],[tar-out in '[1,2)]],1,0)</f>
        <v>0</v>
      </c>
      <c r="W3459">
        <f>IF(Table1[[#This Row],[tar-out'[2,5)]],1,0)</f>
        <v>1</v>
      </c>
      <c r="X3459">
        <f>IF(Table1[[#This Row],[tar-out in '[5, 10)]],1,0)</f>
        <v>0</v>
      </c>
      <c r="Y3459">
        <f>IF(Table1[[#This Row],[tar-out in '[10,20)]],1,0)</f>
        <v>0</v>
      </c>
      <c r="Z3459">
        <f>IF(Table1[[#This Row],[tar-out in '[20, 10000)]],1,0)</f>
        <v>0</v>
      </c>
    </row>
    <row r="3460" spans="1:26" x14ac:dyDescent="0.25">
      <c r="A3460">
        <v>29</v>
      </c>
      <c r="B3460">
        <v>392</v>
      </c>
      <c r="C3460">
        <v>8.2758620689655196</v>
      </c>
      <c r="D3460">
        <v>2</v>
      </c>
      <c r="E3460">
        <v>83</v>
      </c>
      <c r="F3460">
        <v>3.7680608365018999</v>
      </c>
      <c r="G3460">
        <v>5.6655025482177699</v>
      </c>
      <c r="H3460">
        <f>Table1[[#This Row],[target]]-Table1[[#This Row],[output]]</f>
        <v>-1.8974417117158699</v>
      </c>
      <c r="I3460">
        <f>Table1[[#This Row],[tar-out]]*Table1[[#This Row],[tar-out]]</f>
        <v>3.6002850493592504</v>
      </c>
      <c r="J3460" t="b">
        <f>AND(ABS(Table1[[#This Row],[tar-out]])&gt;=$J$1,ABS(Table1[[#This Row],[tar-out]])&lt;$K$1)</f>
        <v>0</v>
      </c>
      <c r="K3460" t="b">
        <f>AND(ABS(Table1[[#This Row],[tar-out]])&gt;=$K$1,ABS(Table1[[#This Row],[tar-out]])&lt;$L$1)</f>
        <v>1</v>
      </c>
      <c r="L3460" t="b">
        <f>AND(ABS(Table1[[#This Row],[tar-out]])&gt;=$L$1,ABS(Table1[[#This Row],[tar-out]])&lt;$M$1)</f>
        <v>0</v>
      </c>
      <c r="M3460" t="b">
        <f>AND(ABS(Table1[[#This Row],[tar-out]])&gt;=$M$1,ABS(Table1[[#This Row],[tar-out]])&lt;$N$1)</f>
        <v>0</v>
      </c>
      <c r="N3460" t="b">
        <f>AND(ABS(Table1[[#This Row],[tar-out]])&gt;=$N$1,ABS(Table1[[#This Row],[tar-out]])&lt;$O$1)</f>
        <v>0</v>
      </c>
      <c r="O3460" t="b">
        <f>AND(ABS(Table1[[#This Row],[tar-out]])&gt;=$O$1,ABS(Table1[[#This Row],[tar-out]])&lt;$P$1)</f>
        <v>0</v>
      </c>
      <c r="P3460" s="1">
        <f>ROUND(Table1[[#This Row],[tar-out]],0)</f>
        <v>-2</v>
      </c>
      <c r="Q3460" s="3">
        <v>3458</v>
      </c>
      <c r="U3460">
        <f>IF(Table1[[#This Row],[tar-out in '[0,1)]],1,0)</f>
        <v>0</v>
      </c>
      <c r="V3460">
        <f>IF(Table1[[#This Row],[tar-out in '[1,2)]],1,0)</f>
        <v>1</v>
      </c>
      <c r="W3460">
        <f>IF(Table1[[#This Row],[tar-out'[2,5)]],1,0)</f>
        <v>0</v>
      </c>
      <c r="X3460">
        <f>IF(Table1[[#This Row],[tar-out in '[5, 10)]],1,0)</f>
        <v>0</v>
      </c>
      <c r="Y3460">
        <f>IF(Table1[[#This Row],[tar-out in '[10,20)]],1,0)</f>
        <v>0</v>
      </c>
      <c r="Z3460">
        <f>IF(Table1[[#This Row],[tar-out in '[20, 10000)]],1,0)</f>
        <v>0</v>
      </c>
    </row>
    <row r="3461" spans="1:26" x14ac:dyDescent="0.25">
      <c r="A3461">
        <v>29</v>
      </c>
      <c r="B3461">
        <v>392</v>
      </c>
      <c r="C3461">
        <v>8.2758620689655196</v>
      </c>
      <c r="D3461">
        <v>2</v>
      </c>
      <c r="E3461">
        <v>38</v>
      </c>
      <c r="F3461">
        <v>4.2082113685754798</v>
      </c>
      <c r="G3461">
        <v>5.6427707672119096</v>
      </c>
      <c r="H3461">
        <f>Table1[[#This Row],[target]]-Table1[[#This Row],[output]]</f>
        <v>-1.4345593986364298</v>
      </c>
      <c r="I3461">
        <f>Table1[[#This Row],[tar-out]]*Table1[[#This Row],[tar-out]]</f>
        <v>2.0579606682161149</v>
      </c>
      <c r="J3461" t="b">
        <f>AND(ABS(Table1[[#This Row],[tar-out]])&gt;=$J$1,ABS(Table1[[#This Row],[tar-out]])&lt;$K$1)</f>
        <v>0</v>
      </c>
      <c r="K3461" t="b">
        <f>AND(ABS(Table1[[#This Row],[tar-out]])&gt;=$K$1,ABS(Table1[[#This Row],[tar-out]])&lt;$L$1)</f>
        <v>1</v>
      </c>
      <c r="L3461" t="b">
        <f>AND(ABS(Table1[[#This Row],[tar-out]])&gt;=$L$1,ABS(Table1[[#This Row],[tar-out]])&lt;$M$1)</f>
        <v>0</v>
      </c>
      <c r="M3461" t="b">
        <f>AND(ABS(Table1[[#This Row],[tar-out]])&gt;=$M$1,ABS(Table1[[#This Row],[tar-out]])&lt;$N$1)</f>
        <v>0</v>
      </c>
      <c r="N3461" t="b">
        <f>AND(ABS(Table1[[#This Row],[tar-out]])&gt;=$N$1,ABS(Table1[[#This Row],[tar-out]])&lt;$O$1)</f>
        <v>0</v>
      </c>
      <c r="O3461" t="b">
        <f>AND(ABS(Table1[[#This Row],[tar-out]])&gt;=$O$1,ABS(Table1[[#This Row],[tar-out]])&lt;$P$1)</f>
        <v>0</v>
      </c>
      <c r="P3461" s="1">
        <f>ROUND(Table1[[#This Row],[tar-out]],0)</f>
        <v>-1</v>
      </c>
      <c r="Q3461" s="2">
        <v>3459</v>
      </c>
      <c r="U3461">
        <f>IF(Table1[[#This Row],[tar-out in '[0,1)]],1,0)</f>
        <v>0</v>
      </c>
      <c r="V3461">
        <f>IF(Table1[[#This Row],[tar-out in '[1,2)]],1,0)</f>
        <v>1</v>
      </c>
      <c r="W3461">
        <f>IF(Table1[[#This Row],[tar-out'[2,5)]],1,0)</f>
        <v>0</v>
      </c>
      <c r="X3461">
        <f>IF(Table1[[#This Row],[tar-out in '[5, 10)]],1,0)</f>
        <v>0</v>
      </c>
      <c r="Y3461">
        <f>IF(Table1[[#This Row],[tar-out in '[10,20)]],1,0)</f>
        <v>0</v>
      </c>
      <c r="Z3461">
        <f>IF(Table1[[#This Row],[tar-out in '[20, 10000)]],1,0)</f>
        <v>0</v>
      </c>
    </row>
    <row r="3462" spans="1:26" x14ac:dyDescent="0.25">
      <c r="A3462">
        <v>29</v>
      </c>
      <c r="B3462">
        <v>392</v>
      </c>
      <c r="C3462">
        <v>8.2758620689655196</v>
      </c>
      <c r="D3462">
        <v>2</v>
      </c>
      <c r="E3462">
        <v>26</v>
      </c>
      <c r="F3462">
        <v>4.8362676056338003</v>
      </c>
      <c r="G3462">
        <v>5.63686227798462</v>
      </c>
      <c r="H3462">
        <f>Table1[[#This Row],[target]]-Table1[[#This Row],[output]]</f>
        <v>-0.80059467235081971</v>
      </c>
      <c r="I3462">
        <f>Table1[[#This Row],[tar-out]]*Table1[[#This Row],[tar-out]]</f>
        <v>0.6409518293965164</v>
      </c>
      <c r="J3462" t="b">
        <f>AND(ABS(Table1[[#This Row],[tar-out]])&gt;=$J$1,ABS(Table1[[#This Row],[tar-out]])&lt;$K$1)</f>
        <v>1</v>
      </c>
      <c r="K3462" t="b">
        <f>AND(ABS(Table1[[#This Row],[tar-out]])&gt;=$K$1,ABS(Table1[[#This Row],[tar-out]])&lt;$L$1)</f>
        <v>0</v>
      </c>
      <c r="L3462" t="b">
        <f>AND(ABS(Table1[[#This Row],[tar-out]])&gt;=$L$1,ABS(Table1[[#This Row],[tar-out]])&lt;$M$1)</f>
        <v>0</v>
      </c>
      <c r="M3462" t="b">
        <f>AND(ABS(Table1[[#This Row],[tar-out]])&gt;=$M$1,ABS(Table1[[#This Row],[tar-out]])&lt;$N$1)</f>
        <v>0</v>
      </c>
      <c r="N3462" t="b">
        <f>AND(ABS(Table1[[#This Row],[tar-out]])&gt;=$N$1,ABS(Table1[[#This Row],[tar-out]])&lt;$O$1)</f>
        <v>0</v>
      </c>
      <c r="O3462" t="b">
        <f>AND(ABS(Table1[[#This Row],[tar-out]])&gt;=$O$1,ABS(Table1[[#This Row],[tar-out]])&lt;$P$1)</f>
        <v>0</v>
      </c>
      <c r="P3462" s="1">
        <f>ROUND(Table1[[#This Row],[tar-out]],0)</f>
        <v>-1</v>
      </c>
      <c r="Q3462" s="3">
        <v>3460</v>
      </c>
      <c r="U3462">
        <f>IF(Table1[[#This Row],[tar-out in '[0,1)]],1,0)</f>
        <v>1</v>
      </c>
      <c r="V3462">
        <f>IF(Table1[[#This Row],[tar-out in '[1,2)]],1,0)</f>
        <v>0</v>
      </c>
      <c r="W3462">
        <f>IF(Table1[[#This Row],[tar-out'[2,5)]],1,0)</f>
        <v>0</v>
      </c>
      <c r="X3462">
        <f>IF(Table1[[#This Row],[tar-out in '[5, 10)]],1,0)</f>
        <v>0</v>
      </c>
      <c r="Y3462">
        <f>IF(Table1[[#This Row],[tar-out in '[10,20)]],1,0)</f>
        <v>0</v>
      </c>
      <c r="Z3462">
        <f>IF(Table1[[#This Row],[tar-out in '[20, 10000)]],1,0)</f>
        <v>0</v>
      </c>
    </row>
    <row r="3463" spans="1:26" x14ac:dyDescent="0.25">
      <c r="A3463">
        <v>29</v>
      </c>
      <c r="B3463">
        <v>392</v>
      </c>
      <c r="C3463">
        <v>8.2758620689655196</v>
      </c>
      <c r="D3463">
        <v>2</v>
      </c>
      <c r="E3463">
        <v>27</v>
      </c>
      <c r="F3463">
        <v>2.58079186730872</v>
      </c>
      <c r="G3463">
        <v>5.6373548507690403</v>
      </c>
      <c r="H3463">
        <f>Table1[[#This Row],[target]]-Table1[[#This Row],[output]]</f>
        <v>-3.0565629834603203</v>
      </c>
      <c r="I3463">
        <f>Table1[[#This Row],[tar-out]]*Table1[[#This Row],[tar-out]]</f>
        <v>9.3425772718598541</v>
      </c>
      <c r="J3463" t="b">
        <f>AND(ABS(Table1[[#This Row],[tar-out]])&gt;=$J$1,ABS(Table1[[#This Row],[tar-out]])&lt;$K$1)</f>
        <v>0</v>
      </c>
      <c r="K3463" t="b">
        <f>AND(ABS(Table1[[#This Row],[tar-out]])&gt;=$K$1,ABS(Table1[[#This Row],[tar-out]])&lt;$L$1)</f>
        <v>0</v>
      </c>
      <c r="L3463" t="b">
        <f>AND(ABS(Table1[[#This Row],[tar-out]])&gt;=$L$1,ABS(Table1[[#This Row],[tar-out]])&lt;$M$1)</f>
        <v>1</v>
      </c>
      <c r="M3463" t="b">
        <f>AND(ABS(Table1[[#This Row],[tar-out]])&gt;=$M$1,ABS(Table1[[#This Row],[tar-out]])&lt;$N$1)</f>
        <v>0</v>
      </c>
      <c r="N3463" t="b">
        <f>AND(ABS(Table1[[#This Row],[tar-out]])&gt;=$N$1,ABS(Table1[[#This Row],[tar-out]])&lt;$O$1)</f>
        <v>0</v>
      </c>
      <c r="O3463" t="b">
        <f>AND(ABS(Table1[[#This Row],[tar-out]])&gt;=$O$1,ABS(Table1[[#This Row],[tar-out]])&lt;$P$1)</f>
        <v>0</v>
      </c>
      <c r="P3463" s="1">
        <f>ROUND(Table1[[#This Row],[tar-out]],0)</f>
        <v>-3</v>
      </c>
      <c r="Q3463" s="2">
        <v>3461</v>
      </c>
      <c r="U3463">
        <f>IF(Table1[[#This Row],[tar-out in '[0,1)]],1,0)</f>
        <v>0</v>
      </c>
      <c r="V3463">
        <f>IF(Table1[[#This Row],[tar-out in '[1,2)]],1,0)</f>
        <v>0</v>
      </c>
      <c r="W3463">
        <f>IF(Table1[[#This Row],[tar-out'[2,5)]],1,0)</f>
        <v>1</v>
      </c>
      <c r="X3463">
        <f>IF(Table1[[#This Row],[tar-out in '[5, 10)]],1,0)</f>
        <v>0</v>
      </c>
      <c r="Y3463">
        <f>IF(Table1[[#This Row],[tar-out in '[10,20)]],1,0)</f>
        <v>0</v>
      </c>
      <c r="Z3463">
        <f>IF(Table1[[#This Row],[tar-out in '[20, 10000)]],1,0)</f>
        <v>0</v>
      </c>
    </row>
    <row r="3464" spans="1:26" x14ac:dyDescent="0.25">
      <c r="A3464">
        <v>29</v>
      </c>
      <c r="B3464">
        <v>392</v>
      </c>
      <c r="C3464">
        <v>8.2758620689655196</v>
      </c>
      <c r="D3464">
        <v>2</v>
      </c>
      <c r="E3464">
        <v>17</v>
      </c>
      <c r="F3464">
        <v>3.1936695595484901</v>
      </c>
      <c r="G3464">
        <v>5.6324319839477504</v>
      </c>
      <c r="H3464">
        <f>Table1[[#This Row],[target]]-Table1[[#This Row],[output]]</f>
        <v>-2.4387624243992603</v>
      </c>
      <c r="I3464">
        <f>Table1[[#This Row],[tar-out]]*Table1[[#This Row],[tar-out]]</f>
        <v>5.9475621626617574</v>
      </c>
      <c r="J3464" t="b">
        <f>AND(ABS(Table1[[#This Row],[tar-out]])&gt;=$J$1,ABS(Table1[[#This Row],[tar-out]])&lt;$K$1)</f>
        <v>0</v>
      </c>
      <c r="K3464" t="b">
        <f>AND(ABS(Table1[[#This Row],[tar-out]])&gt;=$K$1,ABS(Table1[[#This Row],[tar-out]])&lt;$L$1)</f>
        <v>0</v>
      </c>
      <c r="L3464" t="b">
        <f>AND(ABS(Table1[[#This Row],[tar-out]])&gt;=$L$1,ABS(Table1[[#This Row],[tar-out]])&lt;$M$1)</f>
        <v>1</v>
      </c>
      <c r="M3464" t="b">
        <f>AND(ABS(Table1[[#This Row],[tar-out]])&gt;=$M$1,ABS(Table1[[#This Row],[tar-out]])&lt;$N$1)</f>
        <v>0</v>
      </c>
      <c r="N3464" t="b">
        <f>AND(ABS(Table1[[#This Row],[tar-out]])&gt;=$N$1,ABS(Table1[[#This Row],[tar-out]])&lt;$O$1)</f>
        <v>0</v>
      </c>
      <c r="O3464" t="b">
        <f>AND(ABS(Table1[[#This Row],[tar-out]])&gt;=$O$1,ABS(Table1[[#This Row],[tar-out]])&lt;$P$1)</f>
        <v>0</v>
      </c>
      <c r="P3464" s="1">
        <f>ROUND(Table1[[#This Row],[tar-out]],0)</f>
        <v>-2</v>
      </c>
      <c r="Q3464" s="3">
        <v>3462</v>
      </c>
      <c r="U3464">
        <f>IF(Table1[[#This Row],[tar-out in '[0,1)]],1,0)</f>
        <v>0</v>
      </c>
      <c r="V3464">
        <f>IF(Table1[[#This Row],[tar-out in '[1,2)]],1,0)</f>
        <v>0</v>
      </c>
      <c r="W3464">
        <f>IF(Table1[[#This Row],[tar-out'[2,5)]],1,0)</f>
        <v>1</v>
      </c>
      <c r="X3464">
        <f>IF(Table1[[#This Row],[tar-out in '[5, 10)]],1,0)</f>
        <v>0</v>
      </c>
      <c r="Y3464">
        <f>IF(Table1[[#This Row],[tar-out in '[10,20)]],1,0)</f>
        <v>0</v>
      </c>
      <c r="Z3464">
        <f>IF(Table1[[#This Row],[tar-out in '[20, 10000)]],1,0)</f>
        <v>0</v>
      </c>
    </row>
    <row r="3465" spans="1:26" x14ac:dyDescent="0.25">
      <c r="A3465">
        <v>29</v>
      </c>
      <c r="B3465">
        <v>392</v>
      </c>
      <c r="C3465">
        <v>8.2758620689655196</v>
      </c>
      <c r="D3465">
        <v>2</v>
      </c>
      <c r="E3465">
        <v>18</v>
      </c>
      <c r="F3465">
        <v>2.6628689339356901</v>
      </c>
      <c r="G3465">
        <v>5.6329236030578604</v>
      </c>
      <c r="H3465">
        <f>Table1[[#This Row],[target]]-Table1[[#This Row],[output]]</f>
        <v>-2.9700546691221703</v>
      </c>
      <c r="I3465">
        <f>Table1[[#This Row],[tar-out]]*Table1[[#This Row],[tar-out]]</f>
        <v>8.8212247375744042</v>
      </c>
      <c r="J3465" t="b">
        <f>AND(ABS(Table1[[#This Row],[tar-out]])&gt;=$J$1,ABS(Table1[[#This Row],[tar-out]])&lt;$K$1)</f>
        <v>0</v>
      </c>
      <c r="K3465" t="b">
        <f>AND(ABS(Table1[[#This Row],[tar-out]])&gt;=$K$1,ABS(Table1[[#This Row],[tar-out]])&lt;$L$1)</f>
        <v>0</v>
      </c>
      <c r="L3465" t="b">
        <f>AND(ABS(Table1[[#This Row],[tar-out]])&gt;=$L$1,ABS(Table1[[#This Row],[tar-out]])&lt;$M$1)</f>
        <v>1</v>
      </c>
      <c r="M3465" t="b">
        <f>AND(ABS(Table1[[#This Row],[tar-out]])&gt;=$M$1,ABS(Table1[[#This Row],[tar-out]])&lt;$N$1)</f>
        <v>0</v>
      </c>
      <c r="N3465" t="b">
        <f>AND(ABS(Table1[[#This Row],[tar-out]])&gt;=$N$1,ABS(Table1[[#This Row],[tar-out]])&lt;$O$1)</f>
        <v>0</v>
      </c>
      <c r="O3465" t="b">
        <f>AND(ABS(Table1[[#This Row],[tar-out]])&gt;=$O$1,ABS(Table1[[#This Row],[tar-out]])&lt;$P$1)</f>
        <v>0</v>
      </c>
      <c r="P3465" s="1">
        <f>ROUND(Table1[[#This Row],[tar-out]],0)</f>
        <v>-3</v>
      </c>
      <c r="Q3465" s="2">
        <v>3463</v>
      </c>
      <c r="U3465">
        <f>IF(Table1[[#This Row],[tar-out in '[0,1)]],1,0)</f>
        <v>0</v>
      </c>
      <c r="V3465">
        <f>IF(Table1[[#This Row],[tar-out in '[1,2)]],1,0)</f>
        <v>0</v>
      </c>
      <c r="W3465">
        <f>IF(Table1[[#This Row],[tar-out'[2,5)]],1,0)</f>
        <v>1</v>
      </c>
      <c r="X3465">
        <f>IF(Table1[[#This Row],[tar-out in '[5, 10)]],1,0)</f>
        <v>0</v>
      </c>
      <c r="Y3465">
        <f>IF(Table1[[#This Row],[tar-out in '[10,20)]],1,0)</f>
        <v>0</v>
      </c>
      <c r="Z3465">
        <f>IF(Table1[[#This Row],[tar-out in '[20, 10000)]],1,0)</f>
        <v>0</v>
      </c>
    </row>
    <row r="3466" spans="1:26" x14ac:dyDescent="0.25">
      <c r="A3466">
        <v>29</v>
      </c>
      <c r="B3466">
        <v>392</v>
      </c>
      <c r="C3466">
        <v>8.2758620689655196</v>
      </c>
      <c r="D3466">
        <v>2</v>
      </c>
      <c r="E3466">
        <v>10</v>
      </c>
      <c r="F3466">
        <v>5.9276961045638101</v>
      </c>
      <c r="G3466">
        <v>5.6289916038513201</v>
      </c>
      <c r="H3466">
        <f>Table1[[#This Row],[target]]-Table1[[#This Row],[output]]</f>
        <v>0.29870450071249</v>
      </c>
      <c r="I3466">
        <f>Table1[[#This Row],[tar-out]]*Table1[[#This Row],[tar-out]]</f>
        <v>8.9224378745897934E-2</v>
      </c>
      <c r="J3466" t="b">
        <f>AND(ABS(Table1[[#This Row],[tar-out]])&gt;=$J$1,ABS(Table1[[#This Row],[tar-out]])&lt;$K$1)</f>
        <v>1</v>
      </c>
      <c r="K3466" t="b">
        <f>AND(ABS(Table1[[#This Row],[tar-out]])&gt;=$K$1,ABS(Table1[[#This Row],[tar-out]])&lt;$L$1)</f>
        <v>0</v>
      </c>
      <c r="L3466" t="b">
        <f>AND(ABS(Table1[[#This Row],[tar-out]])&gt;=$L$1,ABS(Table1[[#This Row],[tar-out]])&lt;$M$1)</f>
        <v>0</v>
      </c>
      <c r="M3466" t="b">
        <f>AND(ABS(Table1[[#This Row],[tar-out]])&gt;=$M$1,ABS(Table1[[#This Row],[tar-out]])&lt;$N$1)</f>
        <v>0</v>
      </c>
      <c r="N3466" t="b">
        <f>AND(ABS(Table1[[#This Row],[tar-out]])&gt;=$N$1,ABS(Table1[[#This Row],[tar-out]])&lt;$O$1)</f>
        <v>0</v>
      </c>
      <c r="O3466" t="b">
        <f>AND(ABS(Table1[[#This Row],[tar-out]])&gt;=$O$1,ABS(Table1[[#This Row],[tar-out]])&lt;$P$1)</f>
        <v>0</v>
      </c>
      <c r="P3466" s="1">
        <f>ROUND(Table1[[#This Row],[tar-out]],0)</f>
        <v>0</v>
      </c>
      <c r="Q3466" s="3">
        <v>3464</v>
      </c>
      <c r="U3466">
        <f>IF(Table1[[#This Row],[tar-out in '[0,1)]],1,0)</f>
        <v>1</v>
      </c>
      <c r="V3466">
        <f>IF(Table1[[#This Row],[tar-out in '[1,2)]],1,0)</f>
        <v>0</v>
      </c>
      <c r="W3466">
        <f>IF(Table1[[#This Row],[tar-out'[2,5)]],1,0)</f>
        <v>0</v>
      </c>
      <c r="X3466">
        <f>IF(Table1[[#This Row],[tar-out in '[5, 10)]],1,0)</f>
        <v>0</v>
      </c>
      <c r="Y3466">
        <f>IF(Table1[[#This Row],[tar-out in '[10,20)]],1,0)</f>
        <v>0</v>
      </c>
      <c r="Z3466">
        <f>IF(Table1[[#This Row],[tar-out in '[20, 10000)]],1,0)</f>
        <v>0</v>
      </c>
    </row>
    <row r="3467" spans="1:26" x14ac:dyDescent="0.25">
      <c r="A3467">
        <v>29</v>
      </c>
      <c r="B3467">
        <v>392</v>
      </c>
      <c r="C3467">
        <v>8.2758620689655196</v>
      </c>
      <c r="D3467">
        <v>2</v>
      </c>
      <c r="E3467">
        <v>11</v>
      </c>
      <c r="F3467">
        <v>5.8156525291162904</v>
      </c>
      <c r="G3467">
        <v>5.6294832229614302</v>
      </c>
      <c r="H3467">
        <f>Table1[[#This Row],[target]]-Table1[[#This Row],[output]]</f>
        <v>0.18616930615486016</v>
      </c>
      <c r="I3467">
        <f>Table1[[#This Row],[tar-out]]*Table1[[#This Row],[tar-out]]</f>
        <v>3.4659010554182051E-2</v>
      </c>
      <c r="J3467" t="b">
        <f>AND(ABS(Table1[[#This Row],[tar-out]])&gt;=$J$1,ABS(Table1[[#This Row],[tar-out]])&lt;$K$1)</f>
        <v>1</v>
      </c>
      <c r="K3467" t="b">
        <f>AND(ABS(Table1[[#This Row],[tar-out]])&gt;=$K$1,ABS(Table1[[#This Row],[tar-out]])&lt;$L$1)</f>
        <v>0</v>
      </c>
      <c r="L3467" t="b">
        <f>AND(ABS(Table1[[#This Row],[tar-out]])&gt;=$L$1,ABS(Table1[[#This Row],[tar-out]])&lt;$M$1)</f>
        <v>0</v>
      </c>
      <c r="M3467" t="b">
        <f>AND(ABS(Table1[[#This Row],[tar-out]])&gt;=$M$1,ABS(Table1[[#This Row],[tar-out]])&lt;$N$1)</f>
        <v>0</v>
      </c>
      <c r="N3467" t="b">
        <f>AND(ABS(Table1[[#This Row],[tar-out]])&gt;=$N$1,ABS(Table1[[#This Row],[tar-out]])&lt;$O$1)</f>
        <v>0</v>
      </c>
      <c r="O3467" t="b">
        <f>AND(ABS(Table1[[#This Row],[tar-out]])&gt;=$O$1,ABS(Table1[[#This Row],[tar-out]])&lt;$P$1)</f>
        <v>0</v>
      </c>
      <c r="P3467" s="1">
        <f>ROUND(Table1[[#This Row],[tar-out]],0)</f>
        <v>0</v>
      </c>
      <c r="Q3467" s="2">
        <v>3465</v>
      </c>
      <c r="U3467">
        <f>IF(Table1[[#This Row],[tar-out in '[0,1)]],1,0)</f>
        <v>1</v>
      </c>
      <c r="V3467">
        <f>IF(Table1[[#This Row],[tar-out in '[1,2)]],1,0)</f>
        <v>0</v>
      </c>
      <c r="W3467">
        <f>IF(Table1[[#This Row],[tar-out'[2,5)]],1,0)</f>
        <v>0</v>
      </c>
      <c r="X3467">
        <f>IF(Table1[[#This Row],[tar-out in '[5, 10)]],1,0)</f>
        <v>0</v>
      </c>
      <c r="Y3467">
        <f>IF(Table1[[#This Row],[tar-out in '[10,20)]],1,0)</f>
        <v>0</v>
      </c>
      <c r="Z3467">
        <f>IF(Table1[[#This Row],[tar-out in '[20, 10000)]],1,0)</f>
        <v>0</v>
      </c>
    </row>
    <row r="3468" spans="1:26" x14ac:dyDescent="0.25">
      <c r="A3468">
        <v>29</v>
      </c>
      <c r="B3468">
        <v>392</v>
      </c>
      <c r="C3468">
        <v>8.2758620689655196</v>
      </c>
      <c r="D3468">
        <v>2</v>
      </c>
      <c r="E3468">
        <v>5</v>
      </c>
      <c r="F3468">
        <v>4.9327958644691297</v>
      </c>
      <c r="G3468">
        <v>5.6355319023132298</v>
      </c>
      <c r="H3468">
        <f>Table1[[#This Row],[target]]-Table1[[#This Row],[output]]</f>
        <v>-0.7027360378441001</v>
      </c>
      <c r="I3468">
        <f>Table1[[#This Row],[tar-out]]*Table1[[#This Row],[tar-out]]</f>
        <v>0.49383793888482447</v>
      </c>
      <c r="J3468" t="b">
        <f>AND(ABS(Table1[[#This Row],[tar-out]])&gt;=$J$1,ABS(Table1[[#This Row],[tar-out]])&lt;$K$1)</f>
        <v>1</v>
      </c>
      <c r="K3468" t="b">
        <f>AND(ABS(Table1[[#This Row],[tar-out]])&gt;=$K$1,ABS(Table1[[#This Row],[tar-out]])&lt;$L$1)</f>
        <v>0</v>
      </c>
      <c r="L3468" t="b">
        <f>AND(ABS(Table1[[#This Row],[tar-out]])&gt;=$L$1,ABS(Table1[[#This Row],[tar-out]])&lt;$M$1)</f>
        <v>0</v>
      </c>
      <c r="M3468" t="b">
        <f>AND(ABS(Table1[[#This Row],[tar-out]])&gt;=$M$1,ABS(Table1[[#This Row],[tar-out]])&lt;$N$1)</f>
        <v>0</v>
      </c>
      <c r="N3468" t="b">
        <f>AND(ABS(Table1[[#This Row],[tar-out]])&gt;=$N$1,ABS(Table1[[#This Row],[tar-out]])&lt;$O$1)</f>
        <v>0</v>
      </c>
      <c r="O3468" t="b">
        <f>AND(ABS(Table1[[#This Row],[tar-out]])&gt;=$O$1,ABS(Table1[[#This Row],[tar-out]])&lt;$P$1)</f>
        <v>0</v>
      </c>
      <c r="P3468" s="1">
        <f>ROUND(Table1[[#This Row],[tar-out]],0)</f>
        <v>-1</v>
      </c>
      <c r="Q3468" s="3">
        <v>3466</v>
      </c>
      <c r="U3468">
        <f>IF(Table1[[#This Row],[tar-out in '[0,1)]],1,0)</f>
        <v>1</v>
      </c>
      <c r="V3468">
        <f>IF(Table1[[#This Row],[tar-out in '[1,2)]],1,0)</f>
        <v>0</v>
      </c>
      <c r="W3468">
        <f>IF(Table1[[#This Row],[tar-out'[2,5)]],1,0)</f>
        <v>0</v>
      </c>
      <c r="X3468">
        <f>IF(Table1[[#This Row],[tar-out in '[5, 10)]],1,0)</f>
        <v>0</v>
      </c>
      <c r="Y3468">
        <f>IF(Table1[[#This Row],[tar-out in '[10,20)]],1,0)</f>
        <v>0</v>
      </c>
      <c r="Z3468">
        <f>IF(Table1[[#This Row],[tar-out in '[20, 10000)]],1,0)</f>
        <v>0</v>
      </c>
    </row>
    <row r="3469" spans="1:26" x14ac:dyDescent="0.25">
      <c r="A3469">
        <v>29</v>
      </c>
      <c r="B3469">
        <v>392</v>
      </c>
      <c r="C3469">
        <v>8.2758620689655196</v>
      </c>
      <c r="D3469">
        <v>2</v>
      </c>
      <c r="E3469">
        <v>6</v>
      </c>
      <c r="F3469">
        <v>5.6300191652685401</v>
      </c>
      <c r="G3469">
        <v>5.7040162086486799</v>
      </c>
      <c r="H3469">
        <f>Table1[[#This Row],[target]]-Table1[[#This Row],[output]]</f>
        <v>-7.3997043380139793E-2</v>
      </c>
      <c r="I3469">
        <f>Table1[[#This Row],[tar-out]]*Table1[[#This Row],[tar-out]]</f>
        <v>5.4755624290022901E-3</v>
      </c>
      <c r="J3469" t="b">
        <f>AND(ABS(Table1[[#This Row],[tar-out]])&gt;=$J$1,ABS(Table1[[#This Row],[tar-out]])&lt;$K$1)</f>
        <v>1</v>
      </c>
      <c r="K3469" t="b">
        <f>AND(ABS(Table1[[#This Row],[tar-out]])&gt;=$K$1,ABS(Table1[[#This Row],[tar-out]])&lt;$L$1)</f>
        <v>0</v>
      </c>
      <c r="L3469" t="b">
        <f>AND(ABS(Table1[[#This Row],[tar-out]])&gt;=$L$1,ABS(Table1[[#This Row],[tar-out]])&lt;$M$1)</f>
        <v>0</v>
      </c>
      <c r="M3469" t="b">
        <f>AND(ABS(Table1[[#This Row],[tar-out]])&gt;=$M$1,ABS(Table1[[#This Row],[tar-out]])&lt;$N$1)</f>
        <v>0</v>
      </c>
      <c r="N3469" t="b">
        <f>AND(ABS(Table1[[#This Row],[tar-out]])&gt;=$N$1,ABS(Table1[[#This Row],[tar-out]])&lt;$O$1)</f>
        <v>0</v>
      </c>
      <c r="O3469" t="b">
        <f>AND(ABS(Table1[[#This Row],[tar-out]])&gt;=$O$1,ABS(Table1[[#This Row],[tar-out]])&lt;$P$1)</f>
        <v>0</v>
      </c>
      <c r="P3469" s="1">
        <f>ROUND(Table1[[#This Row],[tar-out]],0)</f>
        <v>0</v>
      </c>
      <c r="Q3469" s="2">
        <v>3467</v>
      </c>
      <c r="U3469">
        <f>IF(Table1[[#This Row],[tar-out in '[0,1)]],1,0)</f>
        <v>1</v>
      </c>
      <c r="V3469">
        <f>IF(Table1[[#This Row],[tar-out in '[1,2)]],1,0)</f>
        <v>0</v>
      </c>
      <c r="W3469">
        <f>IF(Table1[[#This Row],[tar-out'[2,5)]],1,0)</f>
        <v>0</v>
      </c>
      <c r="X3469">
        <f>IF(Table1[[#This Row],[tar-out in '[5, 10)]],1,0)</f>
        <v>0</v>
      </c>
      <c r="Y3469">
        <f>IF(Table1[[#This Row],[tar-out in '[10,20)]],1,0)</f>
        <v>0</v>
      </c>
      <c r="Z3469">
        <f>IF(Table1[[#This Row],[tar-out in '[20, 10000)]],1,0)</f>
        <v>0</v>
      </c>
    </row>
    <row r="3470" spans="1:26" x14ac:dyDescent="0.25">
      <c r="A3470">
        <v>29</v>
      </c>
      <c r="B3470">
        <v>392</v>
      </c>
      <c r="C3470">
        <v>8.2758620689655196</v>
      </c>
      <c r="D3470">
        <v>2</v>
      </c>
      <c r="E3470">
        <v>3</v>
      </c>
      <c r="F3470">
        <v>3.0902816099950599</v>
      </c>
      <c r="G3470">
        <v>5.3381180763244602</v>
      </c>
      <c r="H3470">
        <f>Table1[[#This Row],[target]]-Table1[[#This Row],[output]]</f>
        <v>-2.2478364663294004</v>
      </c>
      <c r="I3470">
        <f>Table1[[#This Row],[tar-out]]*Table1[[#This Row],[tar-out]]</f>
        <v>5.0527687793602452</v>
      </c>
      <c r="J3470" t="b">
        <f>AND(ABS(Table1[[#This Row],[tar-out]])&gt;=$J$1,ABS(Table1[[#This Row],[tar-out]])&lt;$K$1)</f>
        <v>0</v>
      </c>
      <c r="K3470" t="b">
        <f>AND(ABS(Table1[[#This Row],[tar-out]])&gt;=$K$1,ABS(Table1[[#This Row],[tar-out]])&lt;$L$1)</f>
        <v>0</v>
      </c>
      <c r="L3470" t="b">
        <f>AND(ABS(Table1[[#This Row],[tar-out]])&gt;=$L$1,ABS(Table1[[#This Row],[tar-out]])&lt;$M$1)</f>
        <v>1</v>
      </c>
      <c r="M3470" t="b">
        <f>AND(ABS(Table1[[#This Row],[tar-out]])&gt;=$M$1,ABS(Table1[[#This Row],[tar-out]])&lt;$N$1)</f>
        <v>0</v>
      </c>
      <c r="N3470" t="b">
        <f>AND(ABS(Table1[[#This Row],[tar-out]])&gt;=$N$1,ABS(Table1[[#This Row],[tar-out]])&lt;$O$1)</f>
        <v>0</v>
      </c>
      <c r="O3470" t="b">
        <f>AND(ABS(Table1[[#This Row],[tar-out]])&gt;=$O$1,ABS(Table1[[#This Row],[tar-out]])&lt;$P$1)</f>
        <v>0</v>
      </c>
      <c r="P3470" s="1">
        <f>ROUND(Table1[[#This Row],[tar-out]],0)</f>
        <v>-2</v>
      </c>
      <c r="Q3470" s="3">
        <v>3468</v>
      </c>
      <c r="U3470">
        <f>IF(Table1[[#This Row],[tar-out in '[0,1)]],1,0)</f>
        <v>0</v>
      </c>
      <c r="V3470">
        <f>IF(Table1[[#This Row],[tar-out in '[1,2)]],1,0)</f>
        <v>0</v>
      </c>
      <c r="W3470">
        <f>IF(Table1[[#This Row],[tar-out'[2,5)]],1,0)</f>
        <v>1</v>
      </c>
      <c r="X3470">
        <f>IF(Table1[[#This Row],[tar-out in '[5, 10)]],1,0)</f>
        <v>0</v>
      </c>
      <c r="Y3470">
        <f>IF(Table1[[#This Row],[tar-out in '[10,20)]],1,0)</f>
        <v>0</v>
      </c>
      <c r="Z3470">
        <f>IF(Table1[[#This Row],[tar-out in '[20, 10000)]],1,0)</f>
        <v>0</v>
      </c>
    </row>
    <row r="3471" spans="1:26" x14ac:dyDescent="0.25">
      <c r="A3471">
        <v>29</v>
      </c>
      <c r="B3471">
        <v>392</v>
      </c>
      <c r="C3471">
        <v>8.2758620689655196</v>
      </c>
      <c r="D3471">
        <v>2</v>
      </c>
      <c r="E3471">
        <v>84</v>
      </c>
      <c r="F3471">
        <v>3.8492290093249601</v>
      </c>
      <c r="G3471">
        <v>5.6660099029540998</v>
      </c>
      <c r="H3471">
        <f>Table1[[#This Row],[target]]-Table1[[#This Row],[output]]</f>
        <v>-1.8167808936291396</v>
      </c>
      <c r="I3471">
        <f>Table1[[#This Row],[tar-out]]*Table1[[#This Row],[tar-out]]</f>
        <v>3.300692815455895</v>
      </c>
      <c r="J3471" t="b">
        <f>AND(ABS(Table1[[#This Row],[tar-out]])&gt;=$J$1,ABS(Table1[[#This Row],[tar-out]])&lt;$K$1)</f>
        <v>0</v>
      </c>
      <c r="K3471" t="b">
        <f>AND(ABS(Table1[[#This Row],[tar-out]])&gt;=$K$1,ABS(Table1[[#This Row],[tar-out]])&lt;$L$1)</f>
        <v>1</v>
      </c>
      <c r="L3471" t="b">
        <f>AND(ABS(Table1[[#This Row],[tar-out]])&gt;=$L$1,ABS(Table1[[#This Row],[tar-out]])&lt;$M$1)</f>
        <v>0</v>
      </c>
      <c r="M3471" t="b">
        <f>AND(ABS(Table1[[#This Row],[tar-out]])&gt;=$M$1,ABS(Table1[[#This Row],[tar-out]])&lt;$N$1)</f>
        <v>0</v>
      </c>
      <c r="N3471" t="b">
        <f>AND(ABS(Table1[[#This Row],[tar-out]])&gt;=$N$1,ABS(Table1[[#This Row],[tar-out]])&lt;$O$1)</f>
        <v>0</v>
      </c>
      <c r="O3471" t="b">
        <f>AND(ABS(Table1[[#This Row],[tar-out]])&gt;=$O$1,ABS(Table1[[#This Row],[tar-out]])&lt;$P$1)</f>
        <v>0</v>
      </c>
      <c r="P3471" s="1">
        <f>ROUND(Table1[[#This Row],[tar-out]],0)</f>
        <v>-2</v>
      </c>
      <c r="Q3471" s="2">
        <v>3469</v>
      </c>
      <c r="U3471">
        <f>IF(Table1[[#This Row],[tar-out in '[0,1)]],1,0)</f>
        <v>0</v>
      </c>
      <c r="V3471">
        <f>IF(Table1[[#This Row],[tar-out in '[1,2)]],1,0)</f>
        <v>1</v>
      </c>
      <c r="W3471">
        <f>IF(Table1[[#This Row],[tar-out'[2,5)]],1,0)</f>
        <v>0</v>
      </c>
      <c r="X3471">
        <f>IF(Table1[[#This Row],[tar-out in '[5, 10)]],1,0)</f>
        <v>0</v>
      </c>
      <c r="Y3471">
        <f>IF(Table1[[#This Row],[tar-out in '[10,20)]],1,0)</f>
        <v>0</v>
      </c>
      <c r="Z3471">
        <f>IF(Table1[[#This Row],[tar-out in '[20, 10000)]],1,0)</f>
        <v>0</v>
      </c>
    </row>
    <row r="3472" spans="1:26" x14ac:dyDescent="0.25">
      <c r="A3472">
        <v>29</v>
      </c>
      <c r="B3472">
        <v>392</v>
      </c>
      <c r="C3472">
        <v>8.2758620689655196</v>
      </c>
      <c r="D3472">
        <v>2</v>
      </c>
      <c r="E3472">
        <v>259</v>
      </c>
      <c r="F3472">
        <v>3.5763157894736799</v>
      </c>
      <c r="G3472">
        <v>5.7340011596679696</v>
      </c>
      <c r="H3472">
        <f>Table1[[#This Row],[target]]-Table1[[#This Row],[output]]</f>
        <v>-2.1576853701942897</v>
      </c>
      <c r="I3472">
        <f>Table1[[#This Row],[tar-out]]*Table1[[#This Row],[tar-out]]</f>
        <v>4.6556061567504692</v>
      </c>
      <c r="J3472" t="b">
        <f>AND(ABS(Table1[[#This Row],[tar-out]])&gt;=$J$1,ABS(Table1[[#This Row],[tar-out]])&lt;$K$1)</f>
        <v>0</v>
      </c>
      <c r="K3472" t="b">
        <f>AND(ABS(Table1[[#This Row],[tar-out]])&gt;=$K$1,ABS(Table1[[#This Row],[tar-out]])&lt;$L$1)</f>
        <v>0</v>
      </c>
      <c r="L3472" t="b">
        <f>AND(ABS(Table1[[#This Row],[tar-out]])&gt;=$L$1,ABS(Table1[[#This Row],[tar-out]])&lt;$M$1)</f>
        <v>1</v>
      </c>
      <c r="M3472" t="b">
        <f>AND(ABS(Table1[[#This Row],[tar-out]])&gt;=$M$1,ABS(Table1[[#This Row],[tar-out]])&lt;$N$1)</f>
        <v>0</v>
      </c>
      <c r="N3472" t="b">
        <f>AND(ABS(Table1[[#This Row],[tar-out]])&gt;=$N$1,ABS(Table1[[#This Row],[tar-out]])&lt;$O$1)</f>
        <v>0</v>
      </c>
      <c r="O3472" t="b">
        <f>AND(ABS(Table1[[#This Row],[tar-out]])&gt;=$O$1,ABS(Table1[[#This Row],[tar-out]])&lt;$P$1)</f>
        <v>0</v>
      </c>
      <c r="P3472" s="1">
        <f>ROUND(Table1[[#This Row],[tar-out]],0)</f>
        <v>-2</v>
      </c>
      <c r="Q3472" s="3">
        <v>3470</v>
      </c>
      <c r="U3472">
        <f>IF(Table1[[#This Row],[tar-out in '[0,1)]],1,0)</f>
        <v>0</v>
      </c>
      <c r="V3472">
        <f>IF(Table1[[#This Row],[tar-out in '[1,2)]],1,0)</f>
        <v>0</v>
      </c>
      <c r="W3472">
        <f>IF(Table1[[#This Row],[tar-out'[2,5)]],1,0)</f>
        <v>1</v>
      </c>
      <c r="X3472">
        <f>IF(Table1[[#This Row],[tar-out in '[5, 10)]],1,0)</f>
        <v>0</v>
      </c>
      <c r="Y3472">
        <f>IF(Table1[[#This Row],[tar-out in '[10,20)]],1,0)</f>
        <v>0</v>
      </c>
      <c r="Z3472">
        <f>IF(Table1[[#This Row],[tar-out in '[20, 10000)]],1,0)</f>
        <v>0</v>
      </c>
    </row>
    <row r="3473" spans="1:26" x14ac:dyDescent="0.25">
      <c r="A3473">
        <v>29</v>
      </c>
      <c r="B3473">
        <v>392</v>
      </c>
      <c r="C3473">
        <v>8.2758620689655196</v>
      </c>
      <c r="D3473">
        <v>2</v>
      </c>
      <c r="E3473">
        <v>228</v>
      </c>
      <c r="F3473">
        <v>5.7053792482556798</v>
      </c>
      <c r="G3473">
        <v>5.7245764732360804</v>
      </c>
      <c r="H3473">
        <f>Table1[[#This Row],[target]]-Table1[[#This Row],[output]]</f>
        <v>-1.9197224980400662E-2</v>
      </c>
      <c r="I3473">
        <f>Table1[[#This Row],[tar-out]]*Table1[[#This Row],[tar-out]]</f>
        <v>3.6853344694811918E-4</v>
      </c>
      <c r="J3473" t="b">
        <f>AND(ABS(Table1[[#This Row],[tar-out]])&gt;=$J$1,ABS(Table1[[#This Row],[tar-out]])&lt;$K$1)</f>
        <v>1</v>
      </c>
      <c r="K3473" t="b">
        <f>AND(ABS(Table1[[#This Row],[tar-out]])&gt;=$K$1,ABS(Table1[[#This Row],[tar-out]])&lt;$L$1)</f>
        <v>0</v>
      </c>
      <c r="L3473" t="b">
        <f>AND(ABS(Table1[[#This Row],[tar-out]])&gt;=$L$1,ABS(Table1[[#This Row],[tar-out]])&lt;$M$1)</f>
        <v>0</v>
      </c>
      <c r="M3473" t="b">
        <f>AND(ABS(Table1[[#This Row],[tar-out]])&gt;=$M$1,ABS(Table1[[#This Row],[tar-out]])&lt;$N$1)</f>
        <v>0</v>
      </c>
      <c r="N3473" t="b">
        <f>AND(ABS(Table1[[#This Row],[tar-out]])&gt;=$N$1,ABS(Table1[[#This Row],[tar-out]])&lt;$O$1)</f>
        <v>0</v>
      </c>
      <c r="O3473" t="b">
        <f>AND(ABS(Table1[[#This Row],[tar-out]])&gt;=$O$1,ABS(Table1[[#This Row],[tar-out]])&lt;$P$1)</f>
        <v>0</v>
      </c>
      <c r="P3473" s="1">
        <f>ROUND(Table1[[#This Row],[tar-out]],0)</f>
        <v>0</v>
      </c>
      <c r="Q3473" s="2">
        <v>3471</v>
      </c>
      <c r="U3473">
        <f>IF(Table1[[#This Row],[tar-out in '[0,1)]],1,0)</f>
        <v>1</v>
      </c>
      <c r="V3473">
        <f>IF(Table1[[#This Row],[tar-out in '[1,2)]],1,0)</f>
        <v>0</v>
      </c>
      <c r="W3473">
        <f>IF(Table1[[#This Row],[tar-out'[2,5)]],1,0)</f>
        <v>0</v>
      </c>
      <c r="X3473">
        <f>IF(Table1[[#This Row],[tar-out in '[5, 10)]],1,0)</f>
        <v>0</v>
      </c>
      <c r="Y3473">
        <f>IF(Table1[[#This Row],[tar-out in '[10,20)]],1,0)</f>
        <v>0</v>
      </c>
      <c r="Z3473">
        <f>IF(Table1[[#This Row],[tar-out in '[20, 10000)]],1,0)</f>
        <v>0</v>
      </c>
    </row>
    <row r="3474" spans="1:26" x14ac:dyDescent="0.25">
      <c r="A3474">
        <v>29</v>
      </c>
      <c r="B3474">
        <v>392</v>
      </c>
      <c r="C3474">
        <v>8.2758620689655196</v>
      </c>
      <c r="D3474">
        <v>2</v>
      </c>
      <c r="E3474">
        <v>4</v>
      </c>
      <c r="F3474">
        <v>4.0551749630714999</v>
      </c>
      <c r="G3474">
        <v>5.4976329803466797</v>
      </c>
      <c r="H3474">
        <f>Table1[[#This Row],[target]]-Table1[[#This Row],[output]]</f>
        <v>-1.4424580172751797</v>
      </c>
      <c r="I3474">
        <f>Table1[[#This Row],[tar-out]]*Table1[[#This Row],[tar-out]]</f>
        <v>2.080685131601443</v>
      </c>
      <c r="J3474" t="b">
        <f>AND(ABS(Table1[[#This Row],[tar-out]])&gt;=$J$1,ABS(Table1[[#This Row],[tar-out]])&lt;$K$1)</f>
        <v>0</v>
      </c>
      <c r="K3474" t="b">
        <f>AND(ABS(Table1[[#This Row],[tar-out]])&gt;=$K$1,ABS(Table1[[#This Row],[tar-out]])&lt;$L$1)</f>
        <v>1</v>
      </c>
      <c r="L3474" t="b">
        <f>AND(ABS(Table1[[#This Row],[tar-out]])&gt;=$L$1,ABS(Table1[[#This Row],[tar-out]])&lt;$M$1)</f>
        <v>0</v>
      </c>
      <c r="M3474" t="b">
        <f>AND(ABS(Table1[[#This Row],[tar-out]])&gt;=$M$1,ABS(Table1[[#This Row],[tar-out]])&lt;$N$1)</f>
        <v>0</v>
      </c>
      <c r="N3474" t="b">
        <f>AND(ABS(Table1[[#This Row],[tar-out]])&gt;=$N$1,ABS(Table1[[#This Row],[tar-out]])&lt;$O$1)</f>
        <v>0</v>
      </c>
      <c r="O3474" t="b">
        <f>AND(ABS(Table1[[#This Row],[tar-out]])&gt;=$O$1,ABS(Table1[[#This Row],[tar-out]])&lt;$P$1)</f>
        <v>0</v>
      </c>
      <c r="P3474" s="1">
        <f>ROUND(Table1[[#This Row],[tar-out]],0)</f>
        <v>-1</v>
      </c>
      <c r="Q3474" s="3">
        <v>3472</v>
      </c>
      <c r="U3474">
        <f>IF(Table1[[#This Row],[tar-out in '[0,1)]],1,0)</f>
        <v>0</v>
      </c>
      <c r="V3474">
        <f>IF(Table1[[#This Row],[tar-out in '[1,2)]],1,0)</f>
        <v>1</v>
      </c>
      <c r="W3474">
        <f>IF(Table1[[#This Row],[tar-out'[2,5)]],1,0)</f>
        <v>0</v>
      </c>
      <c r="X3474">
        <f>IF(Table1[[#This Row],[tar-out in '[5, 10)]],1,0)</f>
        <v>0</v>
      </c>
      <c r="Y3474">
        <f>IF(Table1[[#This Row],[tar-out in '[10,20)]],1,0)</f>
        <v>0</v>
      </c>
      <c r="Z3474">
        <f>IF(Table1[[#This Row],[tar-out in '[20, 10000)]],1,0)</f>
        <v>0</v>
      </c>
    </row>
    <row r="3475" spans="1:26" x14ac:dyDescent="0.25">
      <c r="A3475">
        <v>29</v>
      </c>
      <c r="B3475">
        <v>392</v>
      </c>
      <c r="C3475">
        <v>8.2758620689655196</v>
      </c>
      <c r="D3475">
        <v>2</v>
      </c>
      <c r="E3475">
        <v>67</v>
      </c>
      <c r="F3475">
        <v>3.9341779257137102</v>
      </c>
      <c r="G3475">
        <v>5.6573843955993697</v>
      </c>
      <c r="H3475">
        <f>Table1[[#This Row],[target]]-Table1[[#This Row],[output]]</f>
        <v>-1.7232064698856595</v>
      </c>
      <c r="I3475">
        <f>Table1[[#This Row],[tar-out]]*Table1[[#This Row],[tar-out]]</f>
        <v>2.9694405378557964</v>
      </c>
      <c r="J3475" t="b">
        <f>AND(ABS(Table1[[#This Row],[tar-out]])&gt;=$J$1,ABS(Table1[[#This Row],[tar-out]])&lt;$K$1)</f>
        <v>0</v>
      </c>
      <c r="K3475" t="b">
        <f>AND(ABS(Table1[[#This Row],[tar-out]])&gt;=$K$1,ABS(Table1[[#This Row],[tar-out]])&lt;$L$1)</f>
        <v>1</v>
      </c>
      <c r="L3475" t="b">
        <f>AND(ABS(Table1[[#This Row],[tar-out]])&gt;=$L$1,ABS(Table1[[#This Row],[tar-out]])&lt;$M$1)</f>
        <v>0</v>
      </c>
      <c r="M3475" t="b">
        <f>AND(ABS(Table1[[#This Row],[tar-out]])&gt;=$M$1,ABS(Table1[[#This Row],[tar-out]])&lt;$N$1)</f>
        <v>0</v>
      </c>
      <c r="N3475" t="b">
        <f>AND(ABS(Table1[[#This Row],[tar-out]])&gt;=$N$1,ABS(Table1[[#This Row],[tar-out]])&lt;$O$1)</f>
        <v>0</v>
      </c>
      <c r="O3475" t="b">
        <f>AND(ABS(Table1[[#This Row],[tar-out]])&gt;=$O$1,ABS(Table1[[#This Row],[tar-out]])&lt;$P$1)</f>
        <v>0</v>
      </c>
      <c r="P3475" s="1">
        <f>ROUND(Table1[[#This Row],[tar-out]],0)</f>
        <v>-2</v>
      </c>
      <c r="Q3475" s="2">
        <v>3473</v>
      </c>
      <c r="U3475">
        <f>IF(Table1[[#This Row],[tar-out in '[0,1)]],1,0)</f>
        <v>0</v>
      </c>
      <c r="V3475">
        <f>IF(Table1[[#This Row],[tar-out in '[1,2)]],1,0)</f>
        <v>1</v>
      </c>
      <c r="W3475">
        <f>IF(Table1[[#This Row],[tar-out'[2,5)]],1,0)</f>
        <v>0</v>
      </c>
      <c r="X3475">
        <f>IF(Table1[[#This Row],[tar-out in '[5, 10)]],1,0)</f>
        <v>0</v>
      </c>
      <c r="Y3475">
        <f>IF(Table1[[#This Row],[tar-out in '[10,20)]],1,0)</f>
        <v>0</v>
      </c>
      <c r="Z3475">
        <f>IF(Table1[[#This Row],[tar-out in '[20, 10000)]],1,0)</f>
        <v>0</v>
      </c>
    </row>
    <row r="3476" spans="1:26" x14ac:dyDescent="0.25">
      <c r="A3476">
        <v>29</v>
      </c>
      <c r="B3476">
        <v>392</v>
      </c>
      <c r="C3476">
        <v>8.2758620689655196</v>
      </c>
      <c r="D3476">
        <v>2</v>
      </c>
      <c r="E3476">
        <v>130</v>
      </c>
      <c r="F3476">
        <v>5.0972559268247197</v>
      </c>
      <c r="G3476">
        <v>5.6892352104187003</v>
      </c>
      <c r="H3476">
        <f>Table1[[#This Row],[target]]-Table1[[#This Row],[output]]</f>
        <v>-0.59197928359398055</v>
      </c>
      <c r="I3476">
        <f>Table1[[#This Row],[tar-out]]*Table1[[#This Row],[tar-out]]</f>
        <v>0.35043947220444244</v>
      </c>
      <c r="J3476" t="b">
        <f>AND(ABS(Table1[[#This Row],[tar-out]])&gt;=$J$1,ABS(Table1[[#This Row],[tar-out]])&lt;$K$1)</f>
        <v>1</v>
      </c>
      <c r="K3476" t="b">
        <f>AND(ABS(Table1[[#This Row],[tar-out]])&gt;=$K$1,ABS(Table1[[#This Row],[tar-out]])&lt;$L$1)</f>
        <v>0</v>
      </c>
      <c r="L3476" t="b">
        <f>AND(ABS(Table1[[#This Row],[tar-out]])&gt;=$L$1,ABS(Table1[[#This Row],[tar-out]])&lt;$M$1)</f>
        <v>0</v>
      </c>
      <c r="M3476" t="b">
        <f>AND(ABS(Table1[[#This Row],[tar-out]])&gt;=$M$1,ABS(Table1[[#This Row],[tar-out]])&lt;$N$1)</f>
        <v>0</v>
      </c>
      <c r="N3476" t="b">
        <f>AND(ABS(Table1[[#This Row],[tar-out]])&gt;=$N$1,ABS(Table1[[#This Row],[tar-out]])&lt;$O$1)</f>
        <v>0</v>
      </c>
      <c r="O3476" t="b">
        <f>AND(ABS(Table1[[#This Row],[tar-out]])&gt;=$O$1,ABS(Table1[[#This Row],[tar-out]])&lt;$P$1)</f>
        <v>0</v>
      </c>
      <c r="P3476" s="1">
        <f>ROUND(Table1[[#This Row],[tar-out]],0)</f>
        <v>-1</v>
      </c>
      <c r="Q3476" s="3">
        <v>3474</v>
      </c>
      <c r="U3476">
        <f>IF(Table1[[#This Row],[tar-out in '[0,1)]],1,0)</f>
        <v>1</v>
      </c>
      <c r="V3476">
        <f>IF(Table1[[#This Row],[tar-out in '[1,2)]],1,0)</f>
        <v>0</v>
      </c>
      <c r="W3476">
        <f>IF(Table1[[#This Row],[tar-out'[2,5)]],1,0)</f>
        <v>0</v>
      </c>
      <c r="X3476">
        <f>IF(Table1[[#This Row],[tar-out in '[5, 10)]],1,0)</f>
        <v>0</v>
      </c>
      <c r="Y3476">
        <f>IF(Table1[[#This Row],[tar-out in '[10,20)]],1,0)</f>
        <v>0</v>
      </c>
      <c r="Z3476">
        <f>IF(Table1[[#This Row],[tar-out in '[20, 10000)]],1,0)</f>
        <v>0</v>
      </c>
    </row>
    <row r="3477" spans="1:26" x14ac:dyDescent="0.25">
      <c r="A3477">
        <v>29</v>
      </c>
      <c r="B3477">
        <v>392</v>
      </c>
      <c r="C3477">
        <v>8.2758620689655196</v>
      </c>
      <c r="D3477">
        <v>2</v>
      </c>
      <c r="E3477">
        <v>100</v>
      </c>
      <c r="F3477">
        <v>3.9621993127147799</v>
      </c>
      <c r="G3477">
        <v>5.67413282394409</v>
      </c>
      <c r="H3477">
        <f>Table1[[#This Row],[target]]-Table1[[#This Row],[output]]</f>
        <v>-1.7119335112293101</v>
      </c>
      <c r="I3477">
        <f>Table1[[#This Row],[tar-out]]*Table1[[#This Row],[tar-out]]</f>
        <v>2.9307163468699144</v>
      </c>
      <c r="J3477" t="b">
        <f>AND(ABS(Table1[[#This Row],[tar-out]])&gt;=$J$1,ABS(Table1[[#This Row],[tar-out]])&lt;$K$1)</f>
        <v>0</v>
      </c>
      <c r="K3477" t="b">
        <f>AND(ABS(Table1[[#This Row],[tar-out]])&gt;=$K$1,ABS(Table1[[#This Row],[tar-out]])&lt;$L$1)</f>
        <v>1</v>
      </c>
      <c r="L3477" t="b">
        <f>AND(ABS(Table1[[#This Row],[tar-out]])&gt;=$L$1,ABS(Table1[[#This Row],[tar-out]])&lt;$M$1)</f>
        <v>0</v>
      </c>
      <c r="M3477" t="b">
        <f>AND(ABS(Table1[[#This Row],[tar-out]])&gt;=$M$1,ABS(Table1[[#This Row],[tar-out]])&lt;$N$1)</f>
        <v>0</v>
      </c>
      <c r="N3477" t="b">
        <f>AND(ABS(Table1[[#This Row],[tar-out]])&gt;=$N$1,ABS(Table1[[#This Row],[tar-out]])&lt;$O$1)</f>
        <v>0</v>
      </c>
      <c r="O3477" t="b">
        <f>AND(ABS(Table1[[#This Row],[tar-out]])&gt;=$O$1,ABS(Table1[[#This Row],[tar-out]])&lt;$P$1)</f>
        <v>0</v>
      </c>
      <c r="P3477" s="1">
        <f>ROUND(Table1[[#This Row],[tar-out]],0)</f>
        <v>-2</v>
      </c>
      <c r="Q3477" s="2">
        <v>3475</v>
      </c>
      <c r="U3477">
        <f>IF(Table1[[#This Row],[tar-out in '[0,1)]],1,0)</f>
        <v>0</v>
      </c>
      <c r="V3477">
        <f>IF(Table1[[#This Row],[tar-out in '[1,2)]],1,0)</f>
        <v>1</v>
      </c>
      <c r="W3477">
        <f>IF(Table1[[#This Row],[tar-out'[2,5)]],1,0)</f>
        <v>0</v>
      </c>
      <c r="X3477">
        <f>IF(Table1[[#This Row],[tar-out in '[5, 10)]],1,0)</f>
        <v>0</v>
      </c>
      <c r="Y3477">
        <f>IF(Table1[[#This Row],[tar-out in '[10,20)]],1,0)</f>
        <v>0</v>
      </c>
      <c r="Z3477">
        <f>IF(Table1[[#This Row],[tar-out in '[20, 10000)]],1,0)</f>
        <v>0</v>
      </c>
    </row>
    <row r="3478" spans="1:26" x14ac:dyDescent="0.25">
      <c r="A3478">
        <v>29</v>
      </c>
      <c r="B3478">
        <v>392</v>
      </c>
      <c r="C3478">
        <v>8.2758620689655196</v>
      </c>
      <c r="D3478">
        <v>2</v>
      </c>
      <c r="E3478">
        <v>292</v>
      </c>
      <c r="F3478">
        <v>3.6666666666666701</v>
      </c>
      <c r="G3478">
        <v>5.7440543174743697</v>
      </c>
      <c r="H3478">
        <f>Table1[[#This Row],[target]]-Table1[[#This Row],[output]]</f>
        <v>-2.0773876508076996</v>
      </c>
      <c r="I3478">
        <f>Table1[[#This Row],[tar-out]]*Table1[[#This Row],[tar-out]]</f>
        <v>4.3155394517283332</v>
      </c>
      <c r="J3478" t="b">
        <f>AND(ABS(Table1[[#This Row],[tar-out]])&gt;=$J$1,ABS(Table1[[#This Row],[tar-out]])&lt;$K$1)</f>
        <v>0</v>
      </c>
      <c r="K3478" t="b">
        <f>AND(ABS(Table1[[#This Row],[tar-out]])&gt;=$K$1,ABS(Table1[[#This Row],[tar-out]])&lt;$L$1)</f>
        <v>0</v>
      </c>
      <c r="L3478" t="b">
        <f>AND(ABS(Table1[[#This Row],[tar-out]])&gt;=$L$1,ABS(Table1[[#This Row],[tar-out]])&lt;$M$1)</f>
        <v>1</v>
      </c>
      <c r="M3478" t="b">
        <f>AND(ABS(Table1[[#This Row],[tar-out]])&gt;=$M$1,ABS(Table1[[#This Row],[tar-out]])&lt;$N$1)</f>
        <v>0</v>
      </c>
      <c r="N3478" t="b">
        <f>AND(ABS(Table1[[#This Row],[tar-out]])&gt;=$N$1,ABS(Table1[[#This Row],[tar-out]])&lt;$O$1)</f>
        <v>0</v>
      </c>
      <c r="O3478" t="b">
        <f>AND(ABS(Table1[[#This Row],[tar-out]])&gt;=$O$1,ABS(Table1[[#This Row],[tar-out]])&lt;$P$1)</f>
        <v>0</v>
      </c>
      <c r="P3478" s="1">
        <f>ROUND(Table1[[#This Row],[tar-out]],0)</f>
        <v>-2</v>
      </c>
      <c r="Q3478" s="3">
        <v>3476</v>
      </c>
      <c r="U3478">
        <f>IF(Table1[[#This Row],[tar-out in '[0,1)]],1,0)</f>
        <v>0</v>
      </c>
      <c r="V3478">
        <f>IF(Table1[[#This Row],[tar-out in '[1,2)]],1,0)</f>
        <v>0</v>
      </c>
      <c r="W3478">
        <f>IF(Table1[[#This Row],[tar-out'[2,5)]],1,0)</f>
        <v>1</v>
      </c>
      <c r="X3478">
        <f>IF(Table1[[#This Row],[tar-out in '[5, 10)]],1,0)</f>
        <v>0</v>
      </c>
      <c r="Y3478">
        <f>IF(Table1[[#This Row],[tar-out in '[10,20)]],1,0)</f>
        <v>0</v>
      </c>
      <c r="Z3478">
        <f>IF(Table1[[#This Row],[tar-out in '[20, 10000)]],1,0)</f>
        <v>0</v>
      </c>
    </row>
    <row r="3479" spans="1:26" x14ac:dyDescent="0.25">
      <c r="A3479">
        <v>29</v>
      </c>
      <c r="B3479">
        <v>392</v>
      </c>
      <c r="C3479">
        <v>8.2758620689655196</v>
      </c>
      <c r="D3479">
        <v>2</v>
      </c>
      <c r="E3479">
        <v>131</v>
      </c>
      <c r="F3479">
        <v>5.7979094076655002</v>
      </c>
      <c r="G3479">
        <v>5.6896638870239302</v>
      </c>
      <c r="H3479">
        <f>Table1[[#This Row],[target]]-Table1[[#This Row],[output]]</f>
        <v>0.10824552064157</v>
      </c>
      <c r="I3479">
        <f>Table1[[#This Row],[tar-out]]*Table1[[#This Row],[tar-out]]</f>
        <v>1.1717092738964558E-2</v>
      </c>
      <c r="J3479" t="b">
        <f>AND(ABS(Table1[[#This Row],[tar-out]])&gt;=$J$1,ABS(Table1[[#This Row],[tar-out]])&lt;$K$1)</f>
        <v>1</v>
      </c>
      <c r="K3479" t="b">
        <f>AND(ABS(Table1[[#This Row],[tar-out]])&gt;=$K$1,ABS(Table1[[#This Row],[tar-out]])&lt;$L$1)</f>
        <v>0</v>
      </c>
      <c r="L3479" t="b">
        <f>AND(ABS(Table1[[#This Row],[tar-out]])&gt;=$L$1,ABS(Table1[[#This Row],[tar-out]])&lt;$M$1)</f>
        <v>0</v>
      </c>
      <c r="M3479" t="b">
        <f>AND(ABS(Table1[[#This Row],[tar-out]])&gt;=$M$1,ABS(Table1[[#This Row],[tar-out]])&lt;$N$1)</f>
        <v>0</v>
      </c>
      <c r="N3479" t="b">
        <f>AND(ABS(Table1[[#This Row],[tar-out]])&gt;=$N$1,ABS(Table1[[#This Row],[tar-out]])&lt;$O$1)</f>
        <v>0</v>
      </c>
      <c r="O3479" t="b">
        <f>AND(ABS(Table1[[#This Row],[tar-out]])&gt;=$O$1,ABS(Table1[[#This Row],[tar-out]])&lt;$P$1)</f>
        <v>0</v>
      </c>
      <c r="P3479" s="1">
        <f>ROUND(Table1[[#This Row],[tar-out]],0)</f>
        <v>0</v>
      </c>
      <c r="Q3479" s="2">
        <v>3477</v>
      </c>
      <c r="U3479">
        <f>IF(Table1[[#This Row],[tar-out in '[0,1)]],1,0)</f>
        <v>1</v>
      </c>
      <c r="V3479">
        <f>IF(Table1[[#This Row],[tar-out in '[1,2)]],1,0)</f>
        <v>0</v>
      </c>
      <c r="W3479">
        <f>IF(Table1[[#This Row],[tar-out'[2,5)]],1,0)</f>
        <v>0</v>
      </c>
      <c r="X3479">
        <f>IF(Table1[[#This Row],[tar-out in '[5, 10)]],1,0)</f>
        <v>0</v>
      </c>
      <c r="Y3479">
        <f>IF(Table1[[#This Row],[tar-out in '[10,20)]],1,0)</f>
        <v>0</v>
      </c>
      <c r="Z3479">
        <f>IF(Table1[[#This Row],[tar-out in '[20, 10000)]],1,0)</f>
        <v>0</v>
      </c>
    </row>
    <row r="3480" spans="1:26" x14ac:dyDescent="0.25">
      <c r="A3480">
        <v>29</v>
      </c>
      <c r="B3480">
        <v>392</v>
      </c>
      <c r="C3480">
        <v>8.2758620689655196</v>
      </c>
      <c r="D3480">
        <v>2</v>
      </c>
      <c r="E3480">
        <v>7</v>
      </c>
      <c r="F3480">
        <v>5.8856161659577504</v>
      </c>
      <c r="G3480">
        <v>5.7192888259887704</v>
      </c>
      <c r="H3480">
        <f>Table1[[#This Row],[target]]-Table1[[#This Row],[output]]</f>
        <v>0.16632733996897997</v>
      </c>
      <c r="I3480">
        <f>Table1[[#This Row],[tar-out]]*Table1[[#This Row],[tar-out]]</f>
        <v>2.766478402115664E-2</v>
      </c>
      <c r="J3480" t="b">
        <f>AND(ABS(Table1[[#This Row],[tar-out]])&gt;=$J$1,ABS(Table1[[#This Row],[tar-out]])&lt;$K$1)</f>
        <v>1</v>
      </c>
      <c r="K3480" t="b">
        <f>AND(ABS(Table1[[#This Row],[tar-out]])&gt;=$K$1,ABS(Table1[[#This Row],[tar-out]])&lt;$L$1)</f>
        <v>0</v>
      </c>
      <c r="L3480" t="b">
        <f>AND(ABS(Table1[[#This Row],[tar-out]])&gt;=$L$1,ABS(Table1[[#This Row],[tar-out]])&lt;$M$1)</f>
        <v>0</v>
      </c>
      <c r="M3480" t="b">
        <f>AND(ABS(Table1[[#This Row],[tar-out]])&gt;=$M$1,ABS(Table1[[#This Row],[tar-out]])&lt;$N$1)</f>
        <v>0</v>
      </c>
      <c r="N3480" t="b">
        <f>AND(ABS(Table1[[#This Row],[tar-out]])&gt;=$N$1,ABS(Table1[[#This Row],[tar-out]])&lt;$O$1)</f>
        <v>0</v>
      </c>
      <c r="O3480" t="b">
        <f>AND(ABS(Table1[[#This Row],[tar-out]])&gt;=$O$1,ABS(Table1[[#This Row],[tar-out]])&lt;$P$1)</f>
        <v>0</v>
      </c>
      <c r="P3480" s="1">
        <f>ROUND(Table1[[#This Row],[tar-out]],0)</f>
        <v>0</v>
      </c>
      <c r="Q3480" s="3">
        <v>3478</v>
      </c>
      <c r="U3480">
        <f>IF(Table1[[#This Row],[tar-out in '[0,1)]],1,0)</f>
        <v>1</v>
      </c>
      <c r="V3480">
        <f>IF(Table1[[#This Row],[tar-out in '[1,2)]],1,0)</f>
        <v>0</v>
      </c>
      <c r="W3480">
        <f>IF(Table1[[#This Row],[tar-out'[2,5)]],1,0)</f>
        <v>0</v>
      </c>
      <c r="X3480">
        <f>IF(Table1[[#This Row],[tar-out in '[5, 10)]],1,0)</f>
        <v>0</v>
      </c>
      <c r="Y3480">
        <f>IF(Table1[[#This Row],[tar-out in '[10,20)]],1,0)</f>
        <v>0</v>
      </c>
      <c r="Z3480">
        <f>IF(Table1[[#This Row],[tar-out in '[20, 10000)]],1,0)</f>
        <v>0</v>
      </c>
    </row>
    <row r="3481" spans="1:26" x14ac:dyDescent="0.25">
      <c r="A3481">
        <v>29</v>
      </c>
      <c r="B3481">
        <v>392</v>
      </c>
      <c r="C3481">
        <v>8.2758620689655196</v>
      </c>
      <c r="D3481">
        <v>2</v>
      </c>
      <c r="E3481">
        <v>199</v>
      </c>
      <c r="F3481">
        <v>4.3229166666666696</v>
      </c>
      <c r="G3481">
        <v>5.7159733772277797</v>
      </c>
      <c r="H3481">
        <f>Table1[[#This Row],[target]]-Table1[[#This Row],[output]]</f>
        <v>-1.39305671056111</v>
      </c>
      <c r="I3481">
        <f>Table1[[#This Row],[tar-out]]*Table1[[#This Row],[tar-out]]</f>
        <v>1.9406069988393402</v>
      </c>
      <c r="J3481" t="b">
        <f>AND(ABS(Table1[[#This Row],[tar-out]])&gt;=$J$1,ABS(Table1[[#This Row],[tar-out]])&lt;$K$1)</f>
        <v>0</v>
      </c>
      <c r="K3481" t="b">
        <f>AND(ABS(Table1[[#This Row],[tar-out]])&gt;=$K$1,ABS(Table1[[#This Row],[tar-out]])&lt;$L$1)</f>
        <v>1</v>
      </c>
      <c r="L3481" t="b">
        <f>AND(ABS(Table1[[#This Row],[tar-out]])&gt;=$L$1,ABS(Table1[[#This Row],[tar-out]])&lt;$M$1)</f>
        <v>0</v>
      </c>
      <c r="M3481" t="b">
        <f>AND(ABS(Table1[[#This Row],[tar-out]])&gt;=$M$1,ABS(Table1[[#This Row],[tar-out]])&lt;$N$1)</f>
        <v>0</v>
      </c>
      <c r="N3481" t="b">
        <f>AND(ABS(Table1[[#This Row],[tar-out]])&gt;=$N$1,ABS(Table1[[#This Row],[tar-out]])&lt;$O$1)</f>
        <v>0</v>
      </c>
      <c r="O3481" t="b">
        <f>AND(ABS(Table1[[#This Row],[tar-out]])&gt;=$O$1,ABS(Table1[[#This Row],[tar-out]])&lt;$P$1)</f>
        <v>0</v>
      </c>
      <c r="P3481" s="1">
        <f>ROUND(Table1[[#This Row],[tar-out]],0)</f>
        <v>-1</v>
      </c>
      <c r="Q3481" s="2">
        <v>3479</v>
      </c>
      <c r="U3481">
        <f>IF(Table1[[#This Row],[tar-out in '[0,1)]],1,0)</f>
        <v>0</v>
      </c>
      <c r="V3481">
        <f>IF(Table1[[#This Row],[tar-out in '[1,2)]],1,0)</f>
        <v>1</v>
      </c>
      <c r="W3481">
        <f>IF(Table1[[#This Row],[tar-out'[2,5)]],1,0)</f>
        <v>0</v>
      </c>
      <c r="X3481">
        <f>IF(Table1[[#This Row],[tar-out in '[5, 10)]],1,0)</f>
        <v>0</v>
      </c>
      <c r="Y3481">
        <f>IF(Table1[[#This Row],[tar-out in '[10,20)]],1,0)</f>
        <v>0</v>
      </c>
      <c r="Z3481">
        <f>IF(Table1[[#This Row],[tar-out in '[20, 10000)]],1,0)</f>
        <v>0</v>
      </c>
    </row>
    <row r="3482" spans="1:26" x14ac:dyDescent="0.25">
      <c r="A3482">
        <v>29</v>
      </c>
      <c r="B3482">
        <v>392</v>
      </c>
      <c r="C3482">
        <v>8.2758620689655196</v>
      </c>
      <c r="D3482">
        <v>2</v>
      </c>
      <c r="E3482">
        <v>172</v>
      </c>
      <c r="F3482">
        <v>3.5419145484045398</v>
      </c>
      <c r="G3482">
        <v>5.7065334320068404</v>
      </c>
      <c r="H3482">
        <f>Table1[[#This Row],[target]]-Table1[[#This Row],[output]]</f>
        <v>-2.1646188836023006</v>
      </c>
      <c r="I3482">
        <f>Table1[[#This Row],[tar-out]]*Table1[[#This Row],[tar-out]]</f>
        <v>4.6855749112476701</v>
      </c>
      <c r="J3482" t="b">
        <f>AND(ABS(Table1[[#This Row],[tar-out]])&gt;=$J$1,ABS(Table1[[#This Row],[tar-out]])&lt;$K$1)</f>
        <v>0</v>
      </c>
      <c r="K3482" t="b">
        <f>AND(ABS(Table1[[#This Row],[tar-out]])&gt;=$K$1,ABS(Table1[[#This Row],[tar-out]])&lt;$L$1)</f>
        <v>0</v>
      </c>
      <c r="L3482" t="b">
        <f>AND(ABS(Table1[[#This Row],[tar-out]])&gt;=$L$1,ABS(Table1[[#This Row],[tar-out]])&lt;$M$1)</f>
        <v>1</v>
      </c>
      <c r="M3482" t="b">
        <f>AND(ABS(Table1[[#This Row],[tar-out]])&gt;=$M$1,ABS(Table1[[#This Row],[tar-out]])&lt;$N$1)</f>
        <v>0</v>
      </c>
      <c r="N3482" t="b">
        <f>AND(ABS(Table1[[#This Row],[tar-out]])&gt;=$N$1,ABS(Table1[[#This Row],[tar-out]])&lt;$O$1)</f>
        <v>0</v>
      </c>
      <c r="O3482" t="b">
        <f>AND(ABS(Table1[[#This Row],[tar-out]])&gt;=$O$1,ABS(Table1[[#This Row],[tar-out]])&lt;$P$1)</f>
        <v>0</v>
      </c>
      <c r="P3482" s="1">
        <f>ROUND(Table1[[#This Row],[tar-out]],0)</f>
        <v>-2</v>
      </c>
      <c r="Q3482" s="3">
        <v>3480</v>
      </c>
      <c r="U3482">
        <f>IF(Table1[[#This Row],[tar-out in '[0,1)]],1,0)</f>
        <v>0</v>
      </c>
      <c r="V3482">
        <f>IF(Table1[[#This Row],[tar-out in '[1,2)]],1,0)</f>
        <v>0</v>
      </c>
      <c r="W3482">
        <f>IF(Table1[[#This Row],[tar-out'[2,5)]],1,0)</f>
        <v>1</v>
      </c>
      <c r="X3482">
        <f>IF(Table1[[#This Row],[tar-out in '[5, 10)]],1,0)</f>
        <v>0</v>
      </c>
      <c r="Y3482">
        <f>IF(Table1[[#This Row],[tar-out in '[10,20)]],1,0)</f>
        <v>0</v>
      </c>
      <c r="Z3482">
        <f>IF(Table1[[#This Row],[tar-out in '[20, 10000)]],1,0)</f>
        <v>0</v>
      </c>
    </row>
    <row r="3483" spans="1:26" x14ac:dyDescent="0.25">
      <c r="A3483">
        <v>29</v>
      </c>
      <c r="B3483">
        <v>392</v>
      </c>
      <c r="C3483">
        <v>8.2758620689655196</v>
      </c>
      <c r="D3483">
        <v>2</v>
      </c>
      <c r="E3483">
        <v>52</v>
      </c>
      <c r="F3483">
        <v>3.3319974269237802</v>
      </c>
      <c r="G3483">
        <v>5.6498136520385698</v>
      </c>
      <c r="H3483">
        <f>Table1[[#This Row],[target]]-Table1[[#This Row],[output]]</f>
        <v>-2.3178162251147896</v>
      </c>
      <c r="I3483">
        <f>Table1[[#This Row],[tar-out]]*Table1[[#This Row],[tar-out]]</f>
        <v>5.3722720534053732</v>
      </c>
      <c r="J3483" t="b">
        <f>AND(ABS(Table1[[#This Row],[tar-out]])&gt;=$J$1,ABS(Table1[[#This Row],[tar-out]])&lt;$K$1)</f>
        <v>0</v>
      </c>
      <c r="K3483" t="b">
        <f>AND(ABS(Table1[[#This Row],[tar-out]])&gt;=$K$1,ABS(Table1[[#This Row],[tar-out]])&lt;$L$1)</f>
        <v>0</v>
      </c>
      <c r="L3483" t="b">
        <f>AND(ABS(Table1[[#This Row],[tar-out]])&gt;=$L$1,ABS(Table1[[#This Row],[tar-out]])&lt;$M$1)</f>
        <v>1</v>
      </c>
      <c r="M3483" t="b">
        <f>AND(ABS(Table1[[#This Row],[tar-out]])&gt;=$M$1,ABS(Table1[[#This Row],[tar-out]])&lt;$N$1)</f>
        <v>0</v>
      </c>
      <c r="N3483" t="b">
        <f>AND(ABS(Table1[[#This Row],[tar-out]])&gt;=$N$1,ABS(Table1[[#This Row],[tar-out]])&lt;$O$1)</f>
        <v>0</v>
      </c>
      <c r="O3483" t="b">
        <f>AND(ABS(Table1[[#This Row],[tar-out]])&gt;=$O$1,ABS(Table1[[#This Row],[tar-out]])&lt;$P$1)</f>
        <v>0</v>
      </c>
      <c r="P3483" s="1">
        <f>ROUND(Table1[[#This Row],[tar-out]],0)</f>
        <v>-2</v>
      </c>
      <c r="Q3483" s="2">
        <v>3481</v>
      </c>
      <c r="U3483">
        <f>IF(Table1[[#This Row],[tar-out in '[0,1)]],1,0)</f>
        <v>0</v>
      </c>
      <c r="V3483">
        <f>IF(Table1[[#This Row],[tar-out in '[1,2)]],1,0)</f>
        <v>0</v>
      </c>
      <c r="W3483">
        <f>IF(Table1[[#This Row],[tar-out'[2,5)]],1,0)</f>
        <v>1</v>
      </c>
      <c r="X3483">
        <f>IF(Table1[[#This Row],[tar-out in '[5, 10)]],1,0)</f>
        <v>0</v>
      </c>
      <c r="Y3483">
        <f>IF(Table1[[#This Row],[tar-out in '[10,20)]],1,0)</f>
        <v>0</v>
      </c>
      <c r="Z3483">
        <f>IF(Table1[[#This Row],[tar-out in '[20, 10000)]],1,0)</f>
        <v>0</v>
      </c>
    </row>
    <row r="3484" spans="1:26" x14ac:dyDescent="0.25">
      <c r="A3484">
        <v>29</v>
      </c>
      <c r="B3484">
        <v>392</v>
      </c>
      <c r="C3484">
        <v>8.2758620689655196</v>
      </c>
      <c r="D3484">
        <v>2</v>
      </c>
      <c r="E3484">
        <v>248</v>
      </c>
      <c r="F3484">
        <v>4.5114942528735602</v>
      </c>
      <c r="G3484">
        <v>5.7309737205505398</v>
      </c>
      <c r="H3484">
        <f>Table1[[#This Row],[target]]-Table1[[#This Row],[output]]</f>
        <v>-1.2194794676769796</v>
      </c>
      <c r="I3484">
        <f>Table1[[#This Row],[tar-out]]*Table1[[#This Row],[tar-out]]</f>
        <v>1.4871301720857295</v>
      </c>
      <c r="J3484" t="b">
        <f>AND(ABS(Table1[[#This Row],[tar-out]])&gt;=$J$1,ABS(Table1[[#This Row],[tar-out]])&lt;$K$1)</f>
        <v>0</v>
      </c>
      <c r="K3484" t="b">
        <f>AND(ABS(Table1[[#This Row],[tar-out]])&gt;=$K$1,ABS(Table1[[#This Row],[tar-out]])&lt;$L$1)</f>
        <v>1</v>
      </c>
      <c r="L3484" t="b">
        <f>AND(ABS(Table1[[#This Row],[tar-out]])&gt;=$L$1,ABS(Table1[[#This Row],[tar-out]])&lt;$M$1)</f>
        <v>0</v>
      </c>
      <c r="M3484" t="b">
        <f>AND(ABS(Table1[[#This Row],[tar-out]])&gt;=$M$1,ABS(Table1[[#This Row],[tar-out]])&lt;$N$1)</f>
        <v>0</v>
      </c>
      <c r="N3484" t="b">
        <f>AND(ABS(Table1[[#This Row],[tar-out]])&gt;=$N$1,ABS(Table1[[#This Row],[tar-out]])&lt;$O$1)</f>
        <v>0</v>
      </c>
      <c r="O3484" t="b">
        <f>AND(ABS(Table1[[#This Row],[tar-out]])&gt;=$O$1,ABS(Table1[[#This Row],[tar-out]])&lt;$P$1)</f>
        <v>0</v>
      </c>
      <c r="P3484" s="1">
        <f>ROUND(Table1[[#This Row],[tar-out]],0)</f>
        <v>-1</v>
      </c>
      <c r="Q3484" s="3">
        <v>3482</v>
      </c>
      <c r="U3484">
        <f>IF(Table1[[#This Row],[tar-out in '[0,1)]],1,0)</f>
        <v>0</v>
      </c>
      <c r="V3484">
        <f>IF(Table1[[#This Row],[tar-out in '[1,2)]],1,0)</f>
        <v>1</v>
      </c>
      <c r="W3484">
        <f>IF(Table1[[#This Row],[tar-out'[2,5)]],1,0)</f>
        <v>0</v>
      </c>
      <c r="X3484">
        <f>IF(Table1[[#This Row],[tar-out in '[5, 10)]],1,0)</f>
        <v>0</v>
      </c>
      <c r="Y3484">
        <f>IF(Table1[[#This Row],[tar-out in '[10,20)]],1,0)</f>
        <v>0</v>
      </c>
      <c r="Z3484">
        <f>IF(Table1[[#This Row],[tar-out in '[20, 10000)]],1,0)</f>
        <v>0</v>
      </c>
    </row>
    <row r="3485" spans="1:26" x14ac:dyDescent="0.25">
      <c r="A3485">
        <v>29</v>
      </c>
      <c r="B3485">
        <v>392</v>
      </c>
      <c r="C3485">
        <v>8.2758620689655196</v>
      </c>
      <c r="D3485">
        <v>2</v>
      </c>
      <c r="E3485">
        <v>101</v>
      </c>
      <c r="F3485">
        <v>3.2345741968383499</v>
      </c>
      <c r="G3485">
        <v>5.6746416091918901</v>
      </c>
      <c r="H3485">
        <f>Table1[[#This Row],[target]]-Table1[[#This Row],[output]]</f>
        <v>-2.4400674123535402</v>
      </c>
      <c r="I3485">
        <f>Table1[[#This Row],[tar-out]]*Table1[[#This Row],[tar-out]]</f>
        <v>5.9539289768297019</v>
      </c>
      <c r="J3485" t="b">
        <f>AND(ABS(Table1[[#This Row],[tar-out]])&gt;=$J$1,ABS(Table1[[#This Row],[tar-out]])&lt;$K$1)</f>
        <v>0</v>
      </c>
      <c r="K3485" t="b">
        <f>AND(ABS(Table1[[#This Row],[tar-out]])&gt;=$K$1,ABS(Table1[[#This Row],[tar-out]])&lt;$L$1)</f>
        <v>0</v>
      </c>
      <c r="L3485" t="b">
        <f>AND(ABS(Table1[[#This Row],[tar-out]])&gt;=$L$1,ABS(Table1[[#This Row],[tar-out]])&lt;$M$1)</f>
        <v>1</v>
      </c>
      <c r="M3485" t="b">
        <f>AND(ABS(Table1[[#This Row],[tar-out]])&gt;=$M$1,ABS(Table1[[#This Row],[tar-out]])&lt;$N$1)</f>
        <v>0</v>
      </c>
      <c r="N3485" t="b">
        <f>AND(ABS(Table1[[#This Row],[tar-out]])&gt;=$N$1,ABS(Table1[[#This Row],[tar-out]])&lt;$O$1)</f>
        <v>0</v>
      </c>
      <c r="O3485" t="b">
        <f>AND(ABS(Table1[[#This Row],[tar-out]])&gt;=$O$1,ABS(Table1[[#This Row],[tar-out]])&lt;$P$1)</f>
        <v>0</v>
      </c>
      <c r="P3485" s="1">
        <f>ROUND(Table1[[#This Row],[tar-out]],0)</f>
        <v>-2</v>
      </c>
      <c r="Q3485" s="2">
        <v>3483</v>
      </c>
      <c r="U3485">
        <f>IF(Table1[[#This Row],[tar-out in '[0,1)]],1,0)</f>
        <v>0</v>
      </c>
      <c r="V3485">
        <f>IF(Table1[[#This Row],[tar-out in '[1,2)]],1,0)</f>
        <v>0</v>
      </c>
      <c r="W3485">
        <f>IF(Table1[[#This Row],[tar-out'[2,5)]],1,0)</f>
        <v>1</v>
      </c>
      <c r="X3485">
        <f>IF(Table1[[#This Row],[tar-out in '[5, 10)]],1,0)</f>
        <v>0</v>
      </c>
      <c r="Y3485">
        <f>IF(Table1[[#This Row],[tar-out in '[10,20)]],1,0)</f>
        <v>0</v>
      </c>
      <c r="Z3485">
        <f>IF(Table1[[#This Row],[tar-out in '[20, 10000)]],1,0)</f>
        <v>0</v>
      </c>
    </row>
    <row r="3486" spans="1:26" x14ac:dyDescent="0.25">
      <c r="A3486">
        <v>29</v>
      </c>
      <c r="B3486">
        <v>392</v>
      </c>
      <c r="C3486">
        <v>8.2758620689655196</v>
      </c>
      <c r="D3486">
        <v>2</v>
      </c>
      <c r="E3486">
        <v>74</v>
      </c>
      <c r="F3486">
        <v>5.57191011235955</v>
      </c>
      <c r="G3486">
        <v>5.6609358787536603</v>
      </c>
      <c r="H3486">
        <f>Table1[[#This Row],[target]]-Table1[[#This Row],[output]]</f>
        <v>-8.9025766394110306E-2</v>
      </c>
      <c r="I3486">
        <f>Table1[[#This Row],[tar-out]]*Table1[[#This Row],[tar-out]]</f>
        <v>7.9255870820586997E-3</v>
      </c>
      <c r="J3486" t="b">
        <f>AND(ABS(Table1[[#This Row],[tar-out]])&gt;=$J$1,ABS(Table1[[#This Row],[tar-out]])&lt;$K$1)</f>
        <v>1</v>
      </c>
      <c r="K3486" t="b">
        <f>AND(ABS(Table1[[#This Row],[tar-out]])&gt;=$K$1,ABS(Table1[[#This Row],[tar-out]])&lt;$L$1)</f>
        <v>0</v>
      </c>
      <c r="L3486" t="b">
        <f>AND(ABS(Table1[[#This Row],[tar-out]])&gt;=$L$1,ABS(Table1[[#This Row],[tar-out]])&lt;$M$1)</f>
        <v>0</v>
      </c>
      <c r="M3486" t="b">
        <f>AND(ABS(Table1[[#This Row],[tar-out]])&gt;=$M$1,ABS(Table1[[#This Row],[tar-out]])&lt;$N$1)</f>
        <v>0</v>
      </c>
      <c r="N3486" t="b">
        <f>AND(ABS(Table1[[#This Row],[tar-out]])&gt;=$N$1,ABS(Table1[[#This Row],[tar-out]])&lt;$O$1)</f>
        <v>0</v>
      </c>
      <c r="O3486" t="b">
        <f>AND(ABS(Table1[[#This Row],[tar-out]])&gt;=$O$1,ABS(Table1[[#This Row],[tar-out]])&lt;$P$1)</f>
        <v>0</v>
      </c>
      <c r="P3486" s="1">
        <f>ROUND(Table1[[#This Row],[tar-out]],0)</f>
        <v>0</v>
      </c>
      <c r="Q3486" s="3">
        <v>3484</v>
      </c>
      <c r="U3486">
        <f>IF(Table1[[#This Row],[tar-out in '[0,1)]],1,0)</f>
        <v>1</v>
      </c>
      <c r="V3486">
        <f>IF(Table1[[#This Row],[tar-out in '[1,2)]],1,0)</f>
        <v>0</v>
      </c>
      <c r="W3486">
        <f>IF(Table1[[#This Row],[tar-out'[2,5)]],1,0)</f>
        <v>0</v>
      </c>
      <c r="X3486">
        <f>IF(Table1[[#This Row],[tar-out in '[5, 10)]],1,0)</f>
        <v>0</v>
      </c>
      <c r="Y3486">
        <f>IF(Table1[[#This Row],[tar-out in '[10,20)]],1,0)</f>
        <v>0</v>
      </c>
      <c r="Z3486">
        <f>IF(Table1[[#This Row],[tar-out in '[20, 10000)]],1,0)</f>
        <v>0</v>
      </c>
    </row>
    <row r="3487" spans="1:26" x14ac:dyDescent="0.25">
      <c r="A3487">
        <v>29</v>
      </c>
      <c r="B3487">
        <v>392</v>
      </c>
      <c r="C3487">
        <v>8.2758620689655196</v>
      </c>
      <c r="D3487">
        <v>2</v>
      </c>
      <c r="E3487">
        <v>53</v>
      </c>
      <c r="F3487">
        <v>4.1914450790367903</v>
      </c>
      <c r="G3487">
        <v>5.6503186225891104</v>
      </c>
      <c r="H3487">
        <f>Table1[[#This Row],[target]]-Table1[[#This Row],[output]]</f>
        <v>-1.4588735435523201</v>
      </c>
      <c r="I3487">
        <f>Table1[[#This Row],[tar-out]]*Table1[[#This Row],[tar-out]]</f>
        <v>2.1283120160769031</v>
      </c>
      <c r="J3487" t="b">
        <f>AND(ABS(Table1[[#This Row],[tar-out]])&gt;=$J$1,ABS(Table1[[#This Row],[tar-out]])&lt;$K$1)</f>
        <v>0</v>
      </c>
      <c r="K3487" t="b">
        <f>AND(ABS(Table1[[#This Row],[tar-out]])&gt;=$K$1,ABS(Table1[[#This Row],[tar-out]])&lt;$L$1)</f>
        <v>1</v>
      </c>
      <c r="L3487" t="b">
        <f>AND(ABS(Table1[[#This Row],[tar-out]])&gt;=$L$1,ABS(Table1[[#This Row],[tar-out]])&lt;$M$1)</f>
        <v>0</v>
      </c>
      <c r="M3487" t="b">
        <f>AND(ABS(Table1[[#This Row],[tar-out]])&gt;=$M$1,ABS(Table1[[#This Row],[tar-out]])&lt;$N$1)</f>
        <v>0</v>
      </c>
      <c r="N3487" t="b">
        <f>AND(ABS(Table1[[#This Row],[tar-out]])&gt;=$N$1,ABS(Table1[[#This Row],[tar-out]])&lt;$O$1)</f>
        <v>0</v>
      </c>
      <c r="O3487" t="b">
        <f>AND(ABS(Table1[[#This Row],[tar-out]])&gt;=$O$1,ABS(Table1[[#This Row],[tar-out]])&lt;$P$1)</f>
        <v>0</v>
      </c>
      <c r="P3487" s="1">
        <f>ROUND(Table1[[#This Row],[tar-out]],0)</f>
        <v>-1</v>
      </c>
      <c r="Q3487" s="2">
        <v>3485</v>
      </c>
      <c r="U3487">
        <f>IF(Table1[[#This Row],[tar-out in '[0,1)]],1,0)</f>
        <v>0</v>
      </c>
      <c r="V3487">
        <f>IF(Table1[[#This Row],[tar-out in '[1,2)]],1,0)</f>
        <v>1</v>
      </c>
      <c r="W3487">
        <f>IF(Table1[[#This Row],[tar-out'[2,5)]],1,0)</f>
        <v>0</v>
      </c>
      <c r="X3487">
        <f>IF(Table1[[#This Row],[tar-out in '[5, 10)]],1,0)</f>
        <v>0</v>
      </c>
      <c r="Y3487">
        <f>IF(Table1[[#This Row],[tar-out in '[10,20)]],1,0)</f>
        <v>0</v>
      </c>
      <c r="Z3487">
        <f>IF(Table1[[#This Row],[tar-out in '[20, 10000)]],1,0)</f>
        <v>0</v>
      </c>
    </row>
    <row r="3488" spans="1:26" x14ac:dyDescent="0.25">
      <c r="A3488">
        <v>29</v>
      </c>
      <c r="B3488">
        <v>392</v>
      </c>
      <c r="C3488">
        <v>8.2758620689655196</v>
      </c>
      <c r="D3488">
        <v>2</v>
      </c>
      <c r="E3488">
        <v>221</v>
      </c>
      <c r="F3488">
        <v>4.9028239202657797</v>
      </c>
      <c r="G3488">
        <v>5.7224798202514604</v>
      </c>
      <c r="H3488">
        <f>Table1[[#This Row],[target]]-Table1[[#This Row],[output]]</f>
        <v>-0.81965589998568067</v>
      </c>
      <c r="I3488">
        <f>Table1[[#This Row],[tar-out]]*Table1[[#This Row],[tar-out]]</f>
        <v>0.67183579438133612</v>
      </c>
      <c r="J3488" t="b">
        <f>AND(ABS(Table1[[#This Row],[tar-out]])&gt;=$J$1,ABS(Table1[[#This Row],[tar-out]])&lt;$K$1)</f>
        <v>1</v>
      </c>
      <c r="K3488" t="b">
        <f>AND(ABS(Table1[[#This Row],[tar-out]])&gt;=$K$1,ABS(Table1[[#This Row],[tar-out]])&lt;$L$1)</f>
        <v>0</v>
      </c>
      <c r="L3488" t="b">
        <f>AND(ABS(Table1[[#This Row],[tar-out]])&gt;=$L$1,ABS(Table1[[#This Row],[tar-out]])&lt;$M$1)</f>
        <v>0</v>
      </c>
      <c r="M3488" t="b">
        <f>AND(ABS(Table1[[#This Row],[tar-out]])&gt;=$M$1,ABS(Table1[[#This Row],[tar-out]])&lt;$N$1)</f>
        <v>0</v>
      </c>
      <c r="N3488" t="b">
        <f>AND(ABS(Table1[[#This Row],[tar-out]])&gt;=$N$1,ABS(Table1[[#This Row],[tar-out]])&lt;$O$1)</f>
        <v>0</v>
      </c>
      <c r="O3488" t="b">
        <f>AND(ABS(Table1[[#This Row],[tar-out]])&gt;=$O$1,ABS(Table1[[#This Row],[tar-out]])&lt;$P$1)</f>
        <v>0</v>
      </c>
      <c r="P3488" s="1">
        <f>ROUND(Table1[[#This Row],[tar-out]],0)</f>
        <v>-1</v>
      </c>
      <c r="Q3488" s="3">
        <v>3486</v>
      </c>
      <c r="U3488">
        <f>IF(Table1[[#This Row],[tar-out in '[0,1)]],1,0)</f>
        <v>1</v>
      </c>
      <c r="V3488">
        <f>IF(Table1[[#This Row],[tar-out in '[1,2)]],1,0)</f>
        <v>0</v>
      </c>
      <c r="W3488">
        <f>IF(Table1[[#This Row],[tar-out'[2,5)]],1,0)</f>
        <v>0</v>
      </c>
      <c r="X3488">
        <f>IF(Table1[[#This Row],[tar-out in '[5, 10)]],1,0)</f>
        <v>0</v>
      </c>
      <c r="Y3488">
        <f>IF(Table1[[#This Row],[tar-out in '[10,20)]],1,0)</f>
        <v>0</v>
      </c>
      <c r="Z3488">
        <f>IF(Table1[[#This Row],[tar-out in '[20, 10000)]],1,0)</f>
        <v>0</v>
      </c>
    </row>
    <row r="3489" spans="1:26" x14ac:dyDescent="0.25">
      <c r="A3489">
        <v>29</v>
      </c>
      <c r="B3489">
        <v>392</v>
      </c>
      <c r="C3489">
        <v>8.2758620689655196</v>
      </c>
      <c r="D3489">
        <v>2</v>
      </c>
      <c r="E3489">
        <v>56</v>
      </c>
      <c r="F3489">
        <v>5.57625890563473</v>
      </c>
      <c r="G3489">
        <v>5.6518325805664098</v>
      </c>
      <c r="H3489">
        <f>Table1[[#This Row],[target]]-Table1[[#This Row],[output]]</f>
        <v>-7.5573674931679768E-2</v>
      </c>
      <c r="I3489">
        <f>Table1[[#This Row],[tar-out]]*Table1[[#This Row],[tar-out]]</f>
        <v>5.711380342679203E-3</v>
      </c>
      <c r="J3489" t="b">
        <f>AND(ABS(Table1[[#This Row],[tar-out]])&gt;=$J$1,ABS(Table1[[#This Row],[tar-out]])&lt;$K$1)</f>
        <v>1</v>
      </c>
      <c r="K3489" t="b">
        <f>AND(ABS(Table1[[#This Row],[tar-out]])&gt;=$K$1,ABS(Table1[[#This Row],[tar-out]])&lt;$L$1)</f>
        <v>0</v>
      </c>
      <c r="L3489" t="b">
        <f>AND(ABS(Table1[[#This Row],[tar-out]])&gt;=$L$1,ABS(Table1[[#This Row],[tar-out]])&lt;$M$1)</f>
        <v>0</v>
      </c>
      <c r="M3489" t="b">
        <f>AND(ABS(Table1[[#This Row],[tar-out]])&gt;=$M$1,ABS(Table1[[#This Row],[tar-out]])&lt;$N$1)</f>
        <v>0</v>
      </c>
      <c r="N3489" t="b">
        <f>AND(ABS(Table1[[#This Row],[tar-out]])&gt;=$N$1,ABS(Table1[[#This Row],[tar-out]])&lt;$O$1)</f>
        <v>0</v>
      </c>
      <c r="O3489" t="b">
        <f>AND(ABS(Table1[[#This Row],[tar-out]])&gt;=$O$1,ABS(Table1[[#This Row],[tar-out]])&lt;$P$1)</f>
        <v>0</v>
      </c>
      <c r="P3489" s="1">
        <f>ROUND(Table1[[#This Row],[tar-out]],0)</f>
        <v>0</v>
      </c>
      <c r="Q3489" s="2">
        <v>3487</v>
      </c>
      <c r="U3489">
        <f>IF(Table1[[#This Row],[tar-out in '[0,1)]],1,0)</f>
        <v>1</v>
      </c>
      <c r="V3489">
        <f>IF(Table1[[#This Row],[tar-out in '[1,2)]],1,0)</f>
        <v>0</v>
      </c>
      <c r="W3489">
        <f>IF(Table1[[#This Row],[tar-out'[2,5)]],1,0)</f>
        <v>0</v>
      </c>
      <c r="X3489">
        <f>IF(Table1[[#This Row],[tar-out in '[5, 10)]],1,0)</f>
        <v>0</v>
      </c>
      <c r="Y3489">
        <f>IF(Table1[[#This Row],[tar-out in '[10,20)]],1,0)</f>
        <v>0</v>
      </c>
      <c r="Z3489">
        <f>IF(Table1[[#This Row],[tar-out in '[20, 10000)]],1,0)</f>
        <v>0</v>
      </c>
    </row>
    <row r="3490" spans="1:26" x14ac:dyDescent="0.25">
      <c r="A3490">
        <v>29</v>
      </c>
      <c r="B3490">
        <v>392</v>
      </c>
      <c r="C3490">
        <v>8.2758620689655196</v>
      </c>
      <c r="D3490">
        <v>2</v>
      </c>
      <c r="E3490">
        <v>68</v>
      </c>
      <c r="F3490">
        <v>4.28470286769062</v>
      </c>
      <c r="G3490">
        <v>5.6578912734985396</v>
      </c>
      <c r="H3490">
        <f>Table1[[#This Row],[target]]-Table1[[#This Row],[output]]</f>
        <v>-1.3731884058079196</v>
      </c>
      <c r="I3490">
        <f>Table1[[#This Row],[tar-out]]*Table1[[#This Row],[tar-out]]</f>
        <v>1.8856463978452955</v>
      </c>
      <c r="J3490" t="b">
        <f>AND(ABS(Table1[[#This Row],[tar-out]])&gt;=$J$1,ABS(Table1[[#This Row],[tar-out]])&lt;$K$1)</f>
        <v>0</v>
      </c>
      <c r="K3490" t="b">
        <f>AND(ABS(Table1[[#This Row],[tar-out]])&gt;=$K$1,ABS(Table1[[#This Row],[tar-out]])&lt;$L$1)</f>
        <v>1</v>
      </c>
      <c r="L3490" t="b">
        <f>AND(ABS(Table1[[#This Row],[tar-out]])&gt;=$L$1,ABS(Table1[[#This Row],[tar-out]])&lt;$M$1)</f>
        <v>0</v>
      </c>
      <c r="M3490" t="b">
        <f>AND(ABS(Table1[[#This Row],[tar-out]])&gt;=$M$1,ABS(Table1[[#This Row],[tar-out]])&lt;$N$1)</f>
        <v>0</v>
      </c>
      <c r="N3490" t="b">
        <f>AND(ABS(Table1[[#This Row],[tar-out]])&gt;=$N$1,ABS(Table1[[#This Row],[tar-out]])&lt;$O$1)</f>
        <v>0</v>
      </c>
      <c r="O3490" t="b">
        <f>AND(ABS(Table1[[#This Row],[tar-out]])&gt;=$O$1,ABS(Table1[[#This Row],[tar-out]])&lt;$P$1)</f>
        <v>0</v>
      </c>
      <c r="P3490" s="1">
        <f>ROUND(Table1[[#This Row],[tar-out]],0)</f>
        <v>-1</v>
      </c>
      <c r="Q3490" s="3">
        <v>3488</v>
      </c>
      <c r="U3490">
        <f>IF(Table1[[#This Row],[tar-out in '[0,1)]],1,0)</f>
        <v>0</v>
      </c>
      <c r="V3490">
        <f>IF(Table1[[#This Row],[tar-out in '[1,2)]],1,0)</f>
        <v>1</v>
      </c>
      <c r="W3490">
        <f>IF(Table1[[#This Row],[tar-out'[2,5)]],1,0)</f>
        <v>0</v>
      </c>
      <c r="X3490">
        <f>IF(Table1[[#This Row],[tar-out in '[5, 10)]],1,0)</f>
        <v>0</v>
      </c>
      <c r="Y3490">
        <f>IF(Table1[[#This Row],[tar-out in '[10,20)]],1,0)</f>
        <v>0</v>
      </c>
      <c r="Z3490">
        <f>IF(Table1[[#This Row],[tar-out in '[20, 10000)]],1,0)</f>
        <v>0</v>
      </c>
    </row>
    <row r="3491" spans="1:26" x14ac:dyDescent="0.25">
      <c r="A3491">
        <v>29</v>
      </c>
      <c r="B3491">
        <v>392</v>
      </c>
      <c r="C3491">
        <v>8.2758620689655196</v>
      </c>
      <c r="D3491">
        <v>2</v>
      </c>
      <c r="E3491">
        <v>39</v>
      </c>
      <c r="F3491">
        <v>3.42532243538832</v>
      </c>
      <c r="G3491">
        <v>5.6432633399963397</v>
      </c>
      <c r="H3491">
        <f>Table1[[#This Row],[target]]-Table1[[#This Row],[output]]</f>
        <v>-2.2179409046080196</v>
      </c>
      <c r="I3491">
        <f>Table1[[#This Row],[tar-out]]*Table1[[#This Row],[tar-out]]</f>
        <v>4.9192618563334403</v>
      </c>
      <c r="J3491" t="b">
        <f>AND(ABS(Table1[[#This Row],[tar-out]])&gt;=$J$1,ABS(Table1[[#This Row],[tar-out]])&lt;$K$1)</f>
        <v>0</v>
      </c>
      <c r="K3491" t="b">
        <f>AND(ABS(Table1[[#This Row],[tar-out]])&gt;=$K$1,ABS(Table1[[#This Row],[tar-out]])&lt;$L$1)</f>
        <v>0</v>
      </c>
      <c r="L3491" t="b">
        <f>AND(ABS(Table1[[#This Row],[tar-out]])&gt;=$L$1,ABS(Table1[[#This Row],[tar-out]])&lt;$M$1)</f>
        <v>1</v>
      </c>
      <c r="M3491" t="b">
        <f>AND(ABS(Table1[[#This Row],[tar-out]])&gt;=$M$1,ABS(Table1[[#This Row],[tar-out]])&lt;$N$1)</f>
        <v>0</v>
      </c>
      <c r="N3491" t="b">
        <f>AND(ABS(Table1[[#This Row],[tar-out]])&gt;=$N$1,ABS(Table1[[#This Row],[tar-out]])&lt;$O$1)</f>
        <v>0</v>
      </c>
      <c r="O3491" t="b">
        <f>AND(ABS(Table1[[#This Row],[tar-out]])&gt;=$O$1,ABS(Table1[[#This Row],[tar-out]])&lt;$P$1)</f>
        <v>0</v>
      </c>
      <c r="P3491" s="1">
        <f>ROUND(Table1[[#This Row],[tar-out]],0)</f>
        <v>-2</v>
      </c>
      <c r="Q3491" s="2">
        <v>3489</v>
      </c>
      <c r="U3491">
        <f>IF(Table1[[#This Row],[tar-out in '[0,1)]],1,0)</f>
        <v>0</v>
      </c>
      <c r="V3491">
        <f>IF(Table1[[#This Row],[tar-out in '[1,2)]],1,0)</f>
        <v>0</v>
      </c>
      <c r="W3491">
        <f>IF(Table1[[#This Row],[tar-out'[2,5)]],1,0)</f>
        <v>1</v>
      </c>
      <c r="X3491">
        <f>IF(Table1[[#This Row],[tar-out in '[5, 10)]],1,0)</f>
        <v>0</v>
      </c>
      <c r="Y3491">
        <f>IF(Table1[[#This Row],[tar-out in '[10,20)]],1,0)</f>
        <v>0</v>
      </c>
      <c r="Z3491">
        <f>IF(Table1[[#This Row],[tar-out in '[20, 10000)]],1,0)</f>
        <v>0</v>
      </c>
    </row>
    <row r="3492" spans="1:26" x14ac:dyDescent="0.25">
      <c r="A3492">
        <v>29</v>
      </c>
      <c r="B3492">
        <v>392</v>
      </c>
      <c r="C3492">
        <v>8.2758620689655196</v>
      </c>
      <c r="D3492">
        <v>2</v>
      </c>
      <c r="E3492">
        <v>147</v>
      </c>
      <c r="F3492">
        <v>3.2200772200772199</v>
      </c>
      <c r="G3492">
        <v>5.6965579986572301</v>
      </c>
      <c r="H3492">
        <f>Table1[[#This Row],[target]]-Table1[[#This Row],[output]]</f>
        <v>-2.4764807785800103</v>
      </c>
      <c r="I3492">
        <f>Table1[[#This Row],[tar-out]]*Table1[[#This Row],[tar-out]]</f>
        <v>6.1329570466762542</v>
      </c>
      <c r="J3492" t="b">
        <f>AND(ABS(Table1[[#This Row],[tar-out]])&gt;=$J$1,ABS(Table1[[#This Row],[tar-out]])&lt;$K$1)</f>
        <v>0</v>
      </c>
      <c r="K3492" t="b">
        <f>AND(ABS(Table1[[#This Row],[tar-out]])&gt;=$K$1,ABS(Table1[[#This Row],[tar-out]])&lt;$L$1)</f>
        <v>0</v>
      </c>
      <c r="L3492" t="b">
        <f>AND(ABS(Table1[[#This Row],[tar-out]])&gt;=$L$1,ABS(Table1[[#This Row],[tar-out]])&lt;$M$1)</f>
        <v>1</v>
      </c>
      <c r="M3492" t="b">
        <f>AND(ABS(Table1[[#This Row],[tar-out]])&gt;=$M$1,ABS(Table1[[#This Row],[tar-out]])&lt;$N$1)</f>
        <v>0</v>
      </c>
      <c r="N3492" t="b">
        <f>AND(ABS(Table1[[#This Row],[tar-out]])&gt;=$N$1,ABS(Table1[[#This Row],[tar-out]])&lt;$O$1)</f>
        <v>0</v>
      </c>
      <c r="O3492" t="b">
        <f>AND(ABS(Table1[[#This Row],[tar-out]])&gt;=$O$1,ABS(Table1[[#This Row],[tar-out]])&lt;$P$1)</f>
        <v>0</v>
      </c>
      <c r="P3492" s="1">
        <f>ROUND(Table1[[#This Row],[tar-out]],0)</f>
        <v>-2</v>
      </c>
      <c r="Q3492" s="3">
        <v>3490</v>
      </c>
      <c r="U3492">
        <f>IF(Table1[[#This Row],[tar-out in '[0,1)]],1,0)</f>
        <v>0</v>
      </c>
      <c r="V3492">
        <f>IF(Table1[[#This Row],[tar-out in '[1,2)]],1,0)</f>
        <v>0</v>
      </c>
      <c r="W3492">
        <f>IF(Table1[[#This Row],[tar-out'[2,5)]],1,0)</f>
        <v>1</v>
      </c>
      <c r="X3492">
        <f>IF(Table1[[#This Row],[tar-out in '[5, 10)]],1,0)</f>
        <v>0</v>
      </c>
      <c r="Y3492">
        <f>IF(Table1[[#This Row],[tar-out in '[10,20)]],1,0)</f>
        <v>0</v>
      </c>
      <c r="Z3492">
        <f>IF(Table1[[#This Row],[tar-out in '[20, 10000)]],1,0)</f>
        <v>0</v>
      </c>
    </row>
    <row r="3493" spans="1:26" x14ac:dyDescent="0.25">
      <c r="A3493">
        <v>29</v>
      </c>
      <c r="B3493">
        <v>392</v>
      </c>
      <c r="C3493">
        <v>8.2758620689655196</v>
      </c>
      <c r="D3493">
        <v>2</v>
      </c>
      <c r="E3493">
        <v>124</v>
      </c>
      <c r="F3493">
        <v>3.2542533081285399</v>
      </c>
      <c r="G3493">
        <v>5.68636226654053</v>
      </c>
      <c r="H3493">
        <f>Table1[[#This Row],[target]]-Table1[[#This Row],[output]]</f>
        <v>-2.4321089584119902</v>
      </c>
      <c r="I3493">
        <f>Table1[[#This Row],[tar-out]]*Table1[[#This Row],[tar-out]]</f>
        <v>5.9151539855878559</v>
      </c>
      <c r="J3493" t="b">
        <f>AND(ABS(Table1[[#This Row],[tar-out]])&gt;=$J$1,ABS(Table1[[#This Row],[tar-out]])&lt;$K$1)</f>
        <v>0</v>
      </c>
      <c r="K3493" t="b">
        <f>AND(ABS(Table1[[#This Row],[tar-out]])&gt;=$K$1,ABS(Table1[[#This Row],[tar-out]])&lt;$L$1)</f>
        <v>0</v>
      </c>
      <c r="L3493" t="b">
        <f>AND(ABS(Table1[[#This Row],[tar-out]])&gt;=$L$1,ABS(Table1[[#This Row],[tar-out]])&lt;$M$1)</f>
        <v>1</v>
      </c>
      <c r="M3493" t="b">
        <f>AND(ABS(Table1[[#This Row],[tar-out]])&gt;=$M$1,ABS(Table1[[#This Row],[tar-out]])&lt;$N$1)</f>
        <v>0</v>
      </c>
      <c r="N3493" t="b">
        <f>AND(ABS(Table1[[#This Row],[tar-out]])&gt;=$N$1,ABS(Table1[[#This Row],[tar-out]])&lt;$O$1)</f>
        <v>0</v>
      </c>
      <c r="O3493" t="b">
        <f>AND(ABS(Table1[[#This Row],[tar-out]])&gt;=$O$1,ABS(Table1[[#This Row],[tar-out]])&lt;$P$1)</f>
        <v>0</v>
      </c>
      <c r="P3493" s="1">
        <f>ROUND(Table1[[#This Row],[tar-out]],0)</f>
        <v>-2</v>
      </c>
      <c r="Q3493" s="2">
        <v>3491</v>
      </c>
      <c r="U3493">
        <f>IF(Table1[[#This Row],[tar-out in '[0,1)]],1,0)</f>
        <v>0</v>
      </c>
      <c r="V3493">
        <f>IF(Table1[[#This Row],[tar-out in '[1,2)]],1,0)</f>
        <v>0</v>
      </c>
      <c r="W3493">
        <f>IF(Table1[[#This Row],[tar-out'[2,5)]],1,0)</f>
        <v>1</v>
      </c>
      <c r="X3493">
        <f>IF(Table1[[#This Row],[tar-out in '[5, 10)]],1,0)</f>
        <v>0</v>
      </c>
      <c r="Y3493">
        <f>IF(Table1[[#This Row],[tar-out in '[10,20)]],1,0)</f>
        <v>0</v>
      </c>
      <c r="Z3493">
        <f>IF(Table1[[#This Row],[tar-out in '[20, 10000)]],1,0)</f>
        <v>0</v>
      </c>
    </row>
    <row r="3494" spans="1:26" x14ac:dyDescent="0.25">
      <c r="A3494">
        <v>29</v>
      </c>
      <c r="B3494">
        <v>392</v>
      </c>
      <c r="C3494">
        <v>8.2758620689655196</v>
      </c>
      <c r="D3494">
        <v>2</v>
      </c>
      <c r="E3494">
        <v>40</v>
      </c>
      <c r="F3494">
        <v>4.3471137115559397</v>
      </c>
      <c r="G3494">
        <v>5.64375972747803</v>
      </c>
      <c r="H3494">
        <f>Table1[[#This Row],[target]]-Table1[[#This Row],[output]]</f>
        <v>-1.2966460159220903</v>
      </c>
      <c r="I3494">
        <f>Table1[[#This Row],[tar-out]]*Table1[[#This Row],[tar-out]]</f>
        <v>1.6812908906066295</v>
      </c>
      <c r="J3494" t="b">
        <f>AND(ABS(Table1[[#This Row],[tar-out]])&gt;=$J$1,ABS(Table1[[#This Row],[tar-out]])&lt;$K$1)</f>
        <v>0</v>
      </c>
      <c r="K3494" t="b">
        <f>AND(ABS(Table1[[#This Row],[tar-out]])&gt;=$K$1,ABS(Table1[[#This Row],[tar-out]])&lt;$L$1)</f>
        <v>1</v>
      </c>
      <c r="L3494" t="b">
        <f>AND(ABS(Table1[[#This Row],[tar-out]])&gt;=$L$1,ABS(Table1[[#This Row],[tar-out]])&lt;$M$1)</f>
        <v>0</v>
      </c>
      <c r="M3494" t="b">
        <f>AND(ABS(Table1[[#This Row],[tar-out]])&gt;=$M$1,ABS(Table1[[#This Row],[tar-out]])&lt;$N$1)</f>
        <v>0</v>
      </c>
      <c r="N3494" t="b">
        <f>AND(ABS(Table1[[#This Row],[tar-out]])&gt;=$N$1,ABS(Table1[[#This Row],[tar-out]])&lt;$O$1)</f>
        <v>0</v>
      </c>
      <c r="O3494" t="b">
        <f>AND(ABS(Table1[[#This Row],[tar-out]])&gt;=$O$1,ABS(Table1[[#This Row],[tar-out]])&lt;$P$1)</f>
        <v>0</v>
      </c>
      <c r="P3494" s="1">
        <f>ROUND(Table1[[#This Row],[tar-out]],0)</f>
        <v>-1</v>
      </c>
      <c r="Q3494" s="3">
        <v>3492</v>
      </c>
      <c r="U3494">
        <f>IF(Table1[[#This Row],[tar-out in '[0,1)]],1,0)</f>
        <v>0</v>
      </c>
      <c r="V3494">
        <f>IF(Table1[[#This Row],[tar-out in '[1,2)]],1,0)</f>
        <v>1</v>
      </c>
      <c r="W3494">
        <f>IF(Table1[[#This Row],[tar-out'[2,5)]],1,0)</f>
        <v>0</v>
      </c>
      <c r="X3494">
        <f>IF(Table1[[#This Row],[tar-out in '[5, 10)]],1,0)</f>
        <v>0</v>
      </c>
      <c r="Y3494">
        <f>IF(Table1[[#This Row],[tar-out in '[10,20)]],1,0)</f>
        <v>0</v>
      </c>
      <c r="Z3494">
        <f>IF(Table1[[#This Row],[tar-out in '[20, 10000)]],1,0)</f>
        <v>0</v>
      </c>
    </row>
    <row r="3495" spans="1:26" x14ac:dyDescent="0.25">
      <c r="A3495">
        <v>29</v>
      </c>
      <c r="B3495">
        <v>392</v>
      </c>
      <c r="C3495">
        <v>8.2758620689655196</v>
      </c>
      <c r="D3495">
        <v>2</v>
      </c>
      <c r="E3495">
        <v>183</v>
      </c>
      <c r="F3495">
        <v>3.7600849256900202</v>
      </c>
      <c r="G3495">
        <v>5.7107467651367196</v>
      </c>
      <c r="H3495">
        <f>Table1[[#This Row],[target]]-Table1[[#This Row],[output]]</f>
        <v>-1.9506618394466995</v>
      </c>
      <c r="I3495">
        <f>Table1[[#This Row],[tar-out]]*Table1[[#This Row],[tar-out]]</f>
        <v>3.8050816118735811</v>
      </c>
      <c r="J3495" t="b">
        <f>AND(ABS(Table1[[#This Row],[tar-out]])&gt;=$J$1,ABS(Table1[[#This Row],[tar-out]])&lt;$K$1)</f>
        <v>0</v>
      </c>
      <c r="K3495" t="b">
        <f>AND(ABS(Table1[[#This Row],[tar-out]])&gt;=$K$1,ABS(Table1[[#This Row],[tar-out]])&lt;$L$1)</f>
        <v>1</v>
      </c>
      <c r="L3495" t="b">
        <f>AND(ABS(Table1[[#This Row],[tar-out]])&gt;=$L$1,ABS(Table1[[#This Row],[tar-out]])&lt;$M$1)</f>
        <v>0</v>
      </c>
      <c r="M3495" t="b">
        <f>AND(ABS(Table1[[#This Row],[tar-out]])&gt;=$M$1,ABS(Table1[[#This Row],[tar-out]])&lt;$N$1)</f>
        <v>0</v>
      </c>
      <c r="N3495" t="b">
        <f>AND(ABS(Table1[[#This Row],[tar-out]])&gt;=$N$1,ABS(Table1[[#This Row],[tar-out]])&lt;$O$1)</f>
        <v>0</v>
      </c>
      <c r="O3495" t="b">
        <f>AND(ABS(Table1[[#This Row],[tar-out]])&gt;=$O$1,ABS(Table1[[#This Row],[tar-out]])&lt;$P$1)</f>
        <v>0</v>
      </c>
      <c r="P3495" s="1">
        <f>ROUND(Table1[[#This Row],[tar-out]],0)</f>
        <v>-2</v>
      </c>
      <c r="Q3495" s="2">
        <v>3493</v>
      </c>
      <c r="U3495">
        <f>IF(Table1[[#This Row],[tar-out in '[0,1)]],1,0)</f>
        <v>0</v>
      </c>
      <c r="V3495">
        <f>IF(Table1[[#This Row],[tar-out in '[1,2)]],1,0)</f>
        <v>1</v>
      </c>
      <c r="W3495">
        <f>IF(Table1[[#This Row],[tar-out'[2,5)]],1,0)</f>
        <v>0</v>
      </c>
      <c r="X3495">
        <f>IF(Table1[[#This Row],[tar-out in '[5, 10)]],1,0)</f>
        <v>0</v>
      </c>
      <c r="Y3495">
        <f>IF(Table1[[#This Row],[tar-out in '[10,20)]],1,0)</f>
        <v>0</v>
      </c>
      <c r="Z3495">
        <f>IF(Table1[[#This Row],[tar-out in '[20, 10000)]],1,0)</f>
        <v>0</v>
      </c>
    </row>
    <row r="3496" spans="1:26" x14ac:dyDescent="0.25">
      <c r="A3496">
        <v>29</v>
      </c>
      <c r="B3496">
        <v>392</v>
      </c>
      <c r="C3496">
        <v>8.2758620689655196</v>
      </c>
      <c r="D3496">
        <v>2</v>
      </c>
      <c r="E3496">
        <v>75</v>
      </c>
      <c r="F3496">
        <v>3.0379098360655701</v>
      </c>
      <c r="G3496">
        <v>5.6614432334899902</v>
      </c>
      <c r="H3496">
        <f>Table1[[#This Row],[target]]-Table1[[#This Row],[output]]</f>
        <v>-2.6235333974244202</v>
      </c>
      <c r="I3496">
        <f>Table1[[#This Row],[tar-out]]*Table1[[#This Row],[tar-out]]</f>
        <v>6.8829274874013207</v>
      </c>
      <c r="J3496" t="b">
        <f>AND(ABS(Table1[[#This Row],[tar-out]])&gt;=$J$1,ABS(Table1[[#This Row],[tar-out]])&lt;$K$1)</f>
        <v>0</v>
      </c>
      <c r="K3496" t="b">
        <f>AND(ABS(Table1[[#This Row],[tar-out]])&gt;=$K$1,ABS(Table1[[#This Row],[tar-out]])&lt;$L$1)</f>
        <v>0</v>
      </c>
      <c r="L3496" t="b">
        <f>AND(ABS(Table1[[#This Row],[tar-out]])&gt;=$L$1,ABS(Table1[[#This Row],[tar-out]])&lt;$M$1)</f>
        <v>1</v>
      </c>
      <c r="M3496" t="b">
        <f>AND(ABS(Table1[[#This Row],[tar-out]])&gt;=$M$1,ABS(Table1[[#This Row],[tar-out]])&lt;$N$1)</f>
        <v>0</v>
      </c>
      <c r="N3496" t="b">
        <f>AND(ABS(Table1[[#This Row],[tar-out]])&gt;=$N$1,ABS(Table1[[#This Row],[tar-out]])&lt;$O$1)</f>
        <v>0</v>
      </c>
      <c r="O3496" t="b">
        <f>AND(ABS(Table1[[#This Row],[tar-out]])&gt;=$O$1,ABS(Table1[[#This Row],[tar-out]])&lt;$P$1)</f>
        <v>0</v>
      </c>
      <c r="P3496" s="1">
        <f>ROUND(Table1[[#This Row],[tar-out]],0)</f>
        <v>-3</v>
      </c>
      <c r="Q3496" s="3">
        <v>3494</v>
      </c>
      <c r="U3496">
        <f>IF(Table1[[#This Row],[tar-out in '[0,1)]],1,0)</f>
        <v>0</v>
      </c>
      <c r="V3496">
        <f>IF(Table1[[#This Row],[tar-out in '[1,2)]],1,0)</f>
        <v>0</v>
      </c>
      <c r="W3496">
        <f>IF(Table1[[#This Row],[tar-out'[2,5)]],1,0)</f>
        <v>1</v>
      </c>
      <c r="X3496">
        <f>IF(Table1[[#This Row],[tar-out in '[5, 10)]],1,0)</f>
        <v>0</v>
      </c>
      <c r="Y3496">
        <f>IF(Table1[[#This Row],[tar-out in '[10,20)]],1,0)</f>
        <v>0</v>
      </c>
      <c r="Z3496">
        <f>IF(Table1[[#This Row],[tar-out in '[20, 10000)]],1,0)</f>
        <v>0</v>
      </c>
    </row>
    <row r="3497" spans="1:26" x14ac:dyDescent="0.25">
      <c r="A3497">
        <v>29</v>
      </c>
      <c r="B3497">
        <v>392</v>
      </c>
      <c r="C3497">
        <v>8.2758620689655196</v>
      </c>
      <c r="D3497">
        <v>2</v>
      </c>
      <c r="E3497">
        <v>160</v>
      </c>
      <c r="F3497">
        <v>4.5652173913043503</v>
      </c>
      <c r="G3497">
        <v>5.7019333839416504</v>
      </c>
      <c r="H3497">
        <f>Table1[[#This Row],[target]]-Table1[[#This Row],[output]]</f>
        <v>-1.1367159926373001</v>
      </c>
      <c r="I3497">
        <f>Table1[[#This Row],[tar-out]]*Table1[[#This Row],[tar-out]]</f>
        <v>1.2921232479174023</v>
      </c>
      <c r="J3497" t="b">
        <f>AND(ABS(Table1[[#This Row],[tar-out]])&gt;=$J$1,ABS(Table1[[#This Row],[tar-out]])&lt;$K$1)</f>
        <v>0</v>
      </c>
      <c r="K3497" t="b">
        <f>AND(ABS(Table1[[#This Row],[tar-out]])&gt;=$K$1,ABS(Table1[[#This Row],[tar-out]])&lt;$L$1)</f>
        <v>1</v>
      </c>
      <c r="L3497" t="b">
        <f>AND(ABS(Table1[[#This Row],[tar-out]])&gt;=$L$1,ABS(Table1[[#This Row],[tar-out]])&lt;$M$1)</f>
        <v>0</v>
      </c>
      <c r="M3497" t="b">
        <f>AND(ABS(Table1[[#This Row],[tar-out]])&gt;=$M$1,ABS(Table1[[#This Row],[tar-out]])&lt;$N$1)</f>
        <v>0</v>
      </c>
      <c r="N3497" t="b">
        <f>AND(ABS(Table1[[#This Row],[tar-out]])&gt;=$N$1,ABS(Table1[[#This Row],[tar-out]])&lt;$O$1)</f>
        <v>0</v>
      </c>
      <c r="O3497" t="b">
        <f>AND(ABS(Table1[[#This Row],[tar-out]])&gt;=$O$1,ABS(Table1[[#This Row],[tar-out]])&lt;$P$1)</f>
        <v>0</v>
      </c>
      <c r="P3497" s="1">
        <f>ROUND(Table1[[#This Row],[tar-out]],0)</f>
        <v>-1</v>
      </c>
      <c r="Q3497" s="2">
        <v>3495</v>
      </c>
      <c r="U3497">
        <f>IF(Table1[[#This Row],[tar-out in '[0,1)]],1,0)</f>
        <v>0</v>
      </c>
      <c r="V3497">
        <f>IF(Table1[[#This Row],[tar-out in '[1,2)]],1,0)</f>
        <v>1</v>
      </c>
      <c r="W3497">
        <f>IF(Table1[[#This Row],[tar-out'[2,5)]],1,0)</f>
        <v>0</v>
      </c>
      <c r="X3497">
        <f>IF(Table1[[#This Row],[tar-out in '[5, 10)]],1,0)</f>
        <v>0</v>
      </c>
      <c r="Y3497">
        <f>IF(Table1[[#This Row],[tar-out in '[10,20)]],1,0)</f>
        <v>0</v>
      </c>
      <c r="Z3497">
        <f>IF(Table1[[#This Row],[tar-out in '[20, 10000)]],1,0)</f>
        <v>0</v>
      </c>
    </row>
    <row r="3498" spans="1:26" x14ac:dyDescent="0.25">
      <c r="A3498">
        <v>29</v>
      </c>
      <c r="B3498">
        <v>392</v>
      </c>
      <c r="C3498">
        <v>8.2758620689655196</v>
      </c>
      <c r="D3498">
        <v>2</v>
      </c>
      <c r="E3498">
        <v>116</v>
      </c>
      <c r="F3498">
        <v>5.8814432989690699</v>
      </c>
      <c r="G3498">
        <v>5.6822757720947301</v>
      </c>
      <c r="H3498">
        <f>Table1[[#This Row],[target]]-Table1[[#This Row],[output]]</f>
        <v>0.19916752687433981</v>
      </c>
      <c r="I3498">
        <f>Table1[[#This Row],[tar-out]]*Table1[[#This Row],[tar-out]]</f>
        <v>3.9667703761240868E-2</v>
      </c>
      <c r="J3498" t="b">
        <f>AND(ABS(Table1[[#This Row],[tar-out]])&gt;=$J$1,ABS(Table1[[#This Row],[tar-out]])&lt;$K$1)</f>
        <v>1</v>
      </c>
      <c r="K3498" t="b">
        <f>AND(ABS(Table1[[#This Row],[tar-out]])&gt;=$K$1,ABS(Table1[[#This Row],[tar-out]])&lt;$L$1)</f>
        <v>0</v>
      </c>
      <c r="L3498" t="b">
        <f>AND(ABS(Table1[[#This Row],[tar-out]])&gt;=$L$1,ABS(Table1[[#This Row],[tar-out]])&lt;$M$1)</f>
        <v>0</v>
      </c>
      <c r="M3498" t="b">
        <f>AND(ABS(Table1[[#This Row],[tar-out]])&gt;=$M$1,ABS(Table1[[#This Row],[tar-out]])&lt;$N$1)</f>
        <v>0</v>
      </c>
      <c r="N3498" t="b">
        <f>AND(ABS(Table1[[#This Row],[tar-out]])&gt;=$N$1,ABS(Table1[[#This Row],[tar-out]])&lt;$O$1)</f>
        <v>0</v>
      </c>
      <c r="O3498" t="b">
        <f>AND(ABS(Table1[[#This Row],[tar-out]])&gt;=$O$1,ABS(Table1[[#This Row],[tar-out]])&lt;$P$1)</f>
        <v>0</v>
      </c>
      <c r="P3498" s="1">
        <f>ROUND(Table1[[#This Row],[tar-out]],0)</f>
        <v>0</v>
      </c>
      <c r="Q3498" s="3">
        <v>3496</v>
      </c>
      <c r="U3498">
        <f>IF(Table1[[#This Row],[tar-out in '[0,1)]],1,0)</f>
        <v>1</v>
      </c>
      <c r="V3498">
        <f>IF(Table1[[#This Row],[tar-out in '[1,2)]],1,0)</f>
        <v>0</v>
      </c>
      <c r="W3498">
        <f>IF(Table1[[#This Row],[tar-out'[2,5)]],1,0)</f>
        <v>0</v>
      </c>
      <c r="X3498">
        <f>IF(Table1[[#This Row],[tar-out in '[5, 10)]],1,0)</f>
        <v>0</v>
      </c>
      <c r="Y3498">
        <f>IF(Table1[[#This Row],[tar-out in '[10,20)]],1,0)</f>
        <v>0</v>
      </c>
      <c r="Z3498">
        <f>IF(Table1[[#This Row],[tar-out in '[20, 10000)]],1,0)</f>
        <v>0</v>
      </c>
    </row>
    <row r="3499" spans="1:26" x14ac:dyDescent="0.25">
      <c r="A3499">
        <v>29</v>
      </c>
      <c r="B3499">
        <v>392</v>
      </c>
      <c r="C3499">
        <v>8.2758620689655196</v>
      </c>
      <c r="D3499">
        <v>2</v>
      </c>
      <c r="E3499">
        <v>88</v>
      </c>
      <c r="F3499">
        <v>6.0213199836510496</v>
      </c>
      <c r="G3499">
        <v>5.6680397987365696</v>
      </c>
      <c r="H3499">
        <f>Table1[[#This Row],[target]]-Table1[[#This Row],[output]]</f>
        <v>0.35328018491447999</v>
      </c>
      <c r="I3499">
        <f>Table1[[#This Row],[tar-out]]*Table1[[#This Row],[tar-out]]</f>
        <v>0.12480688905320918</v>
      </c>
      <c r="J3499" t="b">
        <f>AND(ABS(Table1[[#This Row],[tar-out]])&gt;=$J$1,ABS(Table1[[#This Row],[tar-out]])&lt;$K$1)</f>
        <v>1</v>
      </c>
      <c r="K3499" t="b">
        <f>AND(ABS(Table1[[#This Row],[tar-out]])&gt;=$K$1,ABS(Table1[[#This Row],[tar-out]])&lt;$L$1)</f>
        <v>0</v>
      </c>
      <c r="L3499" t="b">
        <f>AND(ABS(Table1[[#This Row],[tar-out]])&gt;=$L$1,ABS(Table1[[#This Row],[tar-out]])&lt;$M$1)</f>
        <v>0</v>
      </c>
      <c r="M3499" t="b">
        <f>AND(ABS(Table1[[#This Row],[tar-out]])&gt;=$M$1,ABS(Table1[[#This Row],[tar-out]])&lt;$N$1)</f>
        <v>0</v>
      </c>
      <c r="N3499" t="b">
        <f>AND(ABS(Table1[[#This Row],[tar-out]])&gt;=$N$1,ABS(Table1[[#This Row],[tar-out]])&lt;$O$1)</f>
        <v>0</v>
      </c>
      <c r="O3499" t="b">
        <f>AND(ABS(Table1[[#This Row],[tar-out]])&gt;=$O$1,ABS(Table1[[#This Row],[tar-out]])&lt;$P$1)</f>
        <v>0</v>
      </c>
      <c r="P3499" s="1">
        <f>ROUND(Table1[[#This Row],[tar-out]],0)</f>
        <v>0</v>
      </c>
      <c r="Q3499" s="2">
        <v>3497</v>
      </c>
      <c r="U3499">
        <f>IF(Table1[[#This Row],[tar-out in '[0,1)]],1,0)</f>
        <v>1</v>
      </c>
      <c r="V3499">
        <f>IF(Table1[[#This Row],[tar-out in '[1,2)]],1,0)</f>
        <v>0</v>
      </c>
      <c r="W3499">
        <f>IF(Table1[[#This Row],[tar-out'[2,5)]],1,0)</f>
        <v>0</v>
      </c>
      <c r="X3499">
        <f>IF(Table1[[#This Row],[tar-out in '[5, 10)]],1,0)</f>
        <v>0</v>
      </c>
      <c r="Y3499">
        <f>IF(Table1[[#This Row],[tar-out in '[10,20)]],1,0)</f>
        <v>0</v>
      </c>
      <c r="Z3499">
        <f>IF(Table1[[#This Row],[tar-out in '[20, 10000)]],1,0)</f>
        <v>0</v>
      </c>
    </row>
    <row r="3500" spans="1:26" x14ac:dyDescent="0.25">
      <c r="A3500">
        <v>29</v>
      </c>
      <c r="B3500">
        <v>392</v>
      </c>
      <c r="C3500">
        <v>8.2758620689655196</v>
      </c>
      <c r="D3500">
        <v>2</v>
      </c>
      <c r="E3500">
        <v>43</v>
      </c>
      <c r="F3500">
        <v>5.9159924144475298</v>
      </c>
      <c r="G3500">
        <v>5.6452713012695304</v>
      </c>
      <c r="H3500">
        <f>Table1[[#This Row],[target]]-Table1[[#This Row],[output]]</f>
        <v>0.27072111317799941</v>
      </c>
      <c r="I3500">
        <f>Table1[[#This Row],[tar-out]]*Table1[[#This Row],[tar-out]]</f>
        <v>7.3289921120335166E-2</v>
      </c>
      <c r="J3500" t="b">
        <f>AND(ABS(Table1[[#This Row],[tar-out]])&gt;=$J$1,ABS(Table1[[#This Row],[tar-out]])&lt;$K$1)</f>
        <v>1</v>
      </c>
      <c r="K3500" t="b">
        <f>AND(ABS(Table1[[#This Row],[tar-out]])&gt;=$K$1,ABS(Table1[[#This Row],[tar-out]])&lt;$L$1)</f>
        <v>0</v>
      </c>
      <c r="L3500" t="b">
        <f>AND(ABS(Table1[[#This Row],[tar-out]])&gt;=$L$1,ABS(Table1[[#This Row],[tar-out]])&lt;$M$1)</f>
        <v>0</v>
      </c>
      <c r="M3500" t="b">
        <f>AND(ABS(Table1[[#This Row],[tar-out]])&gt;=$M$1,ABS(Table1[[#This Row],[tar-out]])&lt;$N$1)</f>
        <v>0</v>
      </c>
      <c r="N3500" t="b">
        <f>AND(ABS(Table1[[#This Row],[tar-out]])&gt;=$N$1,ABS(Table1[[#This Row],[tar-out]])&lt;$O$1)</f>
        <v>0</v>
      </c>
      <c r="O3500" t="b">
        <f>AND(ABS(Table1[[#This Row],[tar-out]])&gt;=$O$1,ABS(Table1[[#This Row],[tar-out]])&lt;$P$1)</f>
        <v>0</v>
      </c>
      <c r="P3500" s="1">
        <f>ROUND(Table1[[#This Row],[tar-out]],0)</f>
        <v>0</v>
      </c>
      <c r="Q3500" s="3">
        <v>3498</v>
      </c>
      <c r="U3500">
        <f>IF(Table1[[#This Row],[tar-out in '[0,1)]],1,0)</f>
        <v>1</v>
      </c>
      <c r="V3500">
        <f>IF(Table1[[#This Row],[tar-out in '[1,2)]],1,0)</f>
        <v>0</v>
      </c>
      <c r="W3500">
        <f>IF(Table1[[#This Row],[tar-out'[2,5)]],1,0)</f>
        <v>0</v>
      </c>
      <c r="X3500">
        <f>IF(Table1[[#This Row],[tar-out in '[5, 10)]],1,0)</f>
        <v>0</v>
      </c>
      <c r="Y3500">
        <f>IF(Table1[[#This Row],[tar-out in '[10,20)]],1,0)</f>
        <v>0</v>
      </c>
      <c r="Z3500">
        <f>IF(Table1[[#This Row],[tar-out in '[20, 10000)]],1,0)</f>
        <v>0</v>
      </c>
    </row>
    <row r="3501" spans="1:26" x14ac:dyDescent="0.25">
      <c r="A3501">
        <v>29</v>
      </c>
      <c r="B3501">
        <v>392</v>
      </c>
      <c r="C3501">
        <v>8.2758620689655196</v>
      </c>
      <c r="D3501">
        <v>2</v>
      </c>
      <c r="E3501">
        <v>28</v>
      </c>
      <c r="F3501">
        <v>3.43683114194579</v>
      </c>
      <c r="G3501">
        <v>5.6378474235534703</v>
      </c>
      <c r="H3501">
        <f>Table1[[#This Row],[target]]-Table1[[#This Row],[output]]</f>
        <v>-2.2010162816076804</v>
      </c>
      <c r="I3501">
        <f>Table1[[#This Row],[tar-out]]*Table1[[#This Row],[tar-out]]</f>
        <v>4.8444726719020998</v>
      </c>
      <c r="J3501" t="b">
        <f>AND(ABS(Table1[[#This Row],[tar-out]])&gt;=$J$1,ABS(Table1[[#This Row],[tar-out]])&lt;$K$1)</f>
        <v>0</v>
      </c>
      <c r="K3501" t="b">
        <f>AND(ABS(Table1[[#This Row],[tar-out]])&gt;=$K$1,ABS(Table1[[#This Row],[tar-out]])&lt;$L$1)</f>
        <v>0</v>
      </c>
      <c r="L3501" t="b">
        <f>AND(ABS(Table1[[#This Row],[tar-out]])&gt;=$L$1,ABS(Table1[[#This Row],[tar-out]])&lt;$M$1)</f>
        <v>1</v>
      </c>
      <c r="M3501" t="b">
        <f>AND(ABS(Table1[[#This Row],[tar-out]])&gt;=$M$1,ABS(Table1[[#This Row],[tar-out]])&lt;$N$1)</f>
        <v>0</v>
      </c>
      <c r="N3501" t="b">
        <f>AND(ABS(Table1[[#This Row],[tar-out]])&gt;=$N$1,ABS(Table1[[#This Row],[tar-out]])&lt;$O$1)</f>
        <v>0</v>
      </c>
      <c r="O3501" t="b">
        <f>AND(ABS(Table1[[#This Row],[tar-out]])&gt;=$O$1,ABS(Table1[[#This Row],[tar-out]])&lt;$P$1)</f>
        <v>0</v>
      </c>
      <c r="P3501" s="1">
        <f>ROUND(Table1[[#This Row],[tar-out]],0)</f>
        <v>-2</v>
      </c>
      <c r="Q3501" s="2">
        <v>3499</v>
      </c>
      <c r="U3501">
        <f>IF(Table1[[#This Row],[tar-out in '[0,1)]],1,0)</f>
        <v>0</v>
      </c>
      <c r="V3501">
        <f>IF(Table1[[#This Row],[tar-out in '[1,2)]],1,0)</f>
        <v>0</v>
      </c>
      <c r="W3501">
        <f>IF(Table1[[#This Row],[tar-out'[2,5)]],1,0)</f>
        <v>1</v>
      </c>
      <c r="X3501">
        <f>IF(Table1[[#This Row],[tar-out in '[5, 10)]],1,0)</f>
        <v>0</v>
      </c>
      <c r="Y3501">
        <f>IF(Table1[[#This Row],[tar-out in '[10,20)]],1,0)</f>
        <v>0</v>
      </c>
      <c r="Z3501">
        <f>IF(Table1[[#This Row],[tar-out in '[20, 10000)]],1,0)</f>
        <v>0</v>
      </c>
    </row>
    <row r="3502" spans="1:26" x14ac:dyDescent="0.25">
      <c r="A3502">
        <v>29</v>
      </c>
      <c r="B3502">
        <v>392</v>
      </c>
      <c r="C3502">
        <v>8.2758620689655196</v>
      </c>
      <c r="D3502">
        <v>2</v>
      </c>
      <c r="E3502">
        <v>29</v>
      </c>
      <c r="F3502">
        <v>4.3659932609947196</v>
      </c>
      <c r="G3502">
        <v>5.6383395195007298</v>
      </c>
      <c r="H3502">
        <f>Table1[[#This Row],[target]]-Table1[[#This Row],[output]]</f>
        <v>-1.2723462585060101</v>
      </c>
      <c r="I3502">
        <f>Table1[[#This Row],[tar-out]]*Table1[[#This Row],[tar-out]]</f>
        <v>1.6188650015342427</v>
      </c>
      <c r="J3502" t="b">
        <f>AND(ABS(Table1[[#This Row],[tar-out]])&gt;=$J$1,ABS(Table1[[#This Row],[tar-out]])&lt;$K$1)</f>
        <v>0</v>
      </c>
      <c r="K3502" t="b">
        <f>AND(ABS(Table1[[#This Row],[tar-out]])&gt;=$K$1,ABS(Table1[[#This Row],[tar-out]])&lt;$L$1)</f>
        <v>1</v>
      </c>
      <c r="L3502" t="b">
        <f>AND(ABS(Table1[[#This Row],[tar-out]])&gt;=$L$1,ABS(Table1[[#This Row],[tar-out]])&lt;$M$1)</f>
        <v>0</v>
      </c>
      <c r="M3502" t="b">
        <f>AND(ABS(Table1[[#This Row],[tar-out]])&gt;=$M$1,ABS(Table1[[#This Row],[tar-out]])&lt;$N$1)</f>
        <v>0</v>
      </c>
      <c r="N3502" t="b">
        <f>AND(ABS(Table1[[#This Row],[tar-out]])&gt;=$N$1,ABS(Table1[[#This Row],[tar-out]])&lt;$O$1)</f>
        <v>0</v>
      </c>
      <c r="O3502" t="b">
        <f>AND(ABS(Table1[[#This Row],[tar-out]])&gt;=$O$1,ABS(Table1[[#This Row],[tar-out]])&lt;$P$1)</f>
        <v>0</v>
      </c>
      <c r="P3502" s="1">
        <f>ROUND(Table1[[#This Row],[tar-out]],0)</f>
        <v>-1</v>
      </c>
      <c r="Q3502" s="3">
        <v>3500</v>
      </c>
      <c r="U3502">
        <f>IF(Table1[[#This Row],[tar-out in '[0,1)]],1,0)</f>
        <v>0</v>
      </c>
      <c r="V3502">
        <f>IF(Table1[[#This Row],[tar-out in '[1,2)]],1,0)</f>
        <v>1</v>
      </c>
      <c r="W3502">
        <f>IF(Table1[[#This Row],[tar-out'[2,5)]],1,0)</f>
        <v>0</v>
      </c>
      <c r="X3502">
        <f>IF(Table1[[#This Row],[tar-out in '[5, 10)]],1,0)</f>
        <v>0</v>
      </c>
      <c r="Y3502">
        <f>IF(Table1[[#This Row],[tar-out in '[10,20)]],1,0)</f>
        <v>0</v>
      </c>
      <c r="Z3502">
        <f>IF(Table1[[#This Row],[tar-out in '[20, 10000)]],1,0)</f>
        <v>0</v>
      </c>
    </row>
    <row r="3503" spans="1:26" x14ac:dyDescent="0.25">
      <c r="A3503">
        <v>29</v>
      </c>
      <c r="B3503">
        <v>392</v>
      </c>
      <c r="C3503">
        <v>8.2758620689655196</v>
      </c>
      <c r="D3503">
        <v>2</v>
      </c>
      <c r="E3503">
        <v>103</v>
      </c>
      <c r="F3503">
        <v>4.9426867219917003</v>
      </c>
      <c r="G3503">
        <v>5.67565965652466</v>
      </c>
      <c r="H3503">
        <f>Table1[[#This Row],[target]]-Table1[[#This Row],[output]]</f>
        <v>-0.73297293453295964</v>
      </c>
      <c r="I3503">
        <f>Table1[[#This Row],[tar-out]]*Table1[[#This Row],[tar-out]]</f>
        <v>0.53724932275785831</v>
      </c>
      <c r="J3503" t="b">
        <f>AND(ABS(Table1[[#This Row],[tar-out]])&gt;=$J$1,ABS(Table1[[#This Row],[tar-out]])&lt;$K$1)</f>
        <v>1</v>
      </c>
      <c r="K3503" t="b">
        <f>AND(ABS(Table1[[#This Row],[tar-out]])&gt;=$K$1,ABS(Table1[[#This Row],[tar-out]])&lt;$L$1)</f>
        <v>0</v>
      </c>
      <c r="L3503" t="b">
        <f>AND(ABS(Table1[[#This Row],[tar-out]])&gt;=$L$1,ABS(Table1[[#This Row],[tar-out]])&lt;$M$1)</f>
        <v>0</v>
      </c>
      <c r="M3503" t="b">
        <f>AND(ABS(Table1[[#This Row],[tar-out]])&gt;=$M$1,ABS(Table1[[#This Row],[tar-out]])&lt;$N$1)</f>
        <v>0</v>
      </c>
      <c r="N3503" t="b">
        <f>AND(ABS(Table1[[#This Row],[tar-out]])&gt;=$N$1,ABS(Table1[[#This Row],[tar-out]])&lt;$O$1)</f>
        <v>0</v>
      </c>
      <c r="O3503" t="b">
        <f>AND(ABS(Table1[[#This Row],[tar-out]])&gt;=$O$1,ABS(Table1[[#This Row],[tar-out]])&lt;$P$1)</f>
        <v>0</v>
      </c>
      <c r="P3503" s="1">
        <f>ROUND(Table1[[#This Row],[tar-out]],0)</f>
        <v>-1</v>
      </c>
      <c r="Q3503" s="2">
        <v>3501</v>
      </c>
      <c r="U3503">
        <f>IF(Table1[[#This Row],[tar-out in '[0,1)]],1,0)</f>
        <v>1</v>
      </c>
      <c r="V3503">
        <f>IF(Table1[[#This Row],[tar-out in '[1,2)]],1,0)</f>
        <v>0</v>
      </c>
      <c r="W3503">
        <f>IF(Table1[[#This Row],[tar-out'[2,5)]],1,0)</f>
        <v>0</v>
      </c>
      <c r="X3503">
        <f>IF(Table1[[#This Row],[tar-out in '[5, 10)]],1,0)</f>
        <v>0</v>
      </c>
      <c r="Y3503">
        <f>IF(Table1[[#This Row],[tar-out in '[10,20)]],1,0)</f>
        <v>0</v>
      </c>
      <c r="Z3503">
        <f>IF(Table1[[#This Row],[tar-out in '[20, 10000)]],1,0)</f>
        <v>0</v>
      </c>
    </row>
    <row r="3504" spans="1:26" x14ac:dyDescent="0.25">
      <c r="A3504">
        <v>29</v>
      </c>
      <c r="B3504">
        <v>392</v>
      </c>
      <c r="C3504">
        <v>8.2758620689655196</v>
      </c>
      <c r="D3504">
        <v>2</v>
      </c>
      <c r="E3504">
        <v>128</v>
      </c>
      <c r="F3504">
        <v>5.8355822083765103</v>
      </c>
      <c r="G3504">
        <v>5.6883778572082502</v>
      </c>
      <c r="H3504">
        <f>Table1[[#This Row],[target]]-Table1[[#This Row],[output]]</f>
        <v>0.14720435116826014</v>
      </c>
      <c r="I3504">
        <f>Table1[[#This Row],[tar-out]]*Table1[[#This Row],[tar-out]]</f>
        <v>2.1669121002868452E-2</v>
      </c>
      <c r="J3504" t="b">
        <f>AND(ABS(Table1[[#This Row],[tar-out]])&gt;=$J$1,ABS(Table1[[#This Row],[tar-out]])&lt;$K$1)</f>
        <v>1</v>
      </c>
      <c r="K3504" t="b">
        <f>AND(ABS(Table1[[#This Row],[tar-out]])&gt;=$K$1,ABS(Table1[[#This Row],[tar-out]])&lt;$L$1)</f>
        <v>0</v>
      </c>
      <c r="L3504" t="b">
        <f>AND(ABS(Table1[[#This Row],[tar-out]])&gt;=$L$1,ABS(Table1[[#This Row],[tar-out]])&lt;$M$1)</f>
        <v>0</v>
      </c>
      <c r="M3504" t="b">
        <f>AND(ABS(Table1[[#This Row],[tar-out]])&gt;=$M$1,ABS(Table1[[#This Row],[tar-out]])&lt;$N$1)</f>
        <v>0</v>
      </c>
      <c r="N3504" t="b">
        <f>AND(ABS(Table1[[#This Row],[tar-out]])&gt;=$N$1,ABS(Table1[[#This Row],[tar-out]])&lt;$O$1)</f>
        <v>0</v>
      </c>
      <c r="O3504" t="b">
        <f>AND(ABS(Table1[[#This Row],[tar-out]])&gt;=$O$1,ABS(Table1[[#This Row],[tar-out]])&lt;$P$1)</f>
        <v>0</v>
      </c>
      <c r="P3504" s="1">
        <f>ROUND(Table1[[#This Row],[tar-out]],0)</f>
        <v>0</v>
      </c>
      <c r="Q3504" s="3">
        <v>3502</v>
      </c>
      <c r="U3504">
        <f>IF(Table1[[#This Row],[tar-out in '[0,1)]],1,0)</f>
        <v>1</v>
      </c>
      <c r="V3504">
        <f>IF(Table1[[#This Row],[tar-out in '[1,2)]],1,0)</f>
        <v>0</v>
      </c>
      <c r="W3504">
        <f>IF(Table1[[#This Row],[tar-out'[2,5)]],1,0)</f>
        <v>0</v>
      </c>
      <c r="X3504">
        <f>IF(Table1[[#This Row],[tar-out in '[5, 10)]],1,0)</f>
        <v>0</v>
      </c>
      <c r="Y3504">
        <f>IF(Table1[[#This Row],[tar-out in '[10,20)]],1,0)</f>
        <v>0</v>
      </c>
      <c r="Z3504">
        <f>IF(Table1[[#This Row],[tar-out in '[20, 10000)]],1,0)</f>
        <v>0</v>
      </c>
    </row>
    <row r="3505" spans="1:26" x14ac:dyDescent="0.25">
      <c r="A3505">
        <v>29</v>
      </c>
      <c r="B3505">
        <v>392</v>
      </c>
      <c r="C3505">
        <v>8.2758620689655196</v>
      </c>
      <c r="D3505">
        <v>2</v>
      </c>
      <c r="E3505">
        <v>34</v>
      </c>
      <c r="F3505">
        <v>5.0038616920152101</v>
      </c>
      <c r="G3505">
        <v>5.6408014297485396</v>
      </c>
      <c r="H3505">
        <f>Table1[[#This Row],[target]]-Table1[[#This Row],[output]]</f>
        <v>-0.63693973773332946</v>
      </c>
      <c r="I3505">
        <f>Table1[[#This Row],[tar-out]]*Table1[[#This Row],[tar-out]]</f>
        <v>0.40569222950380252</v>
      </c>
      <c r="J3505" t="b">
        <f>AND(ABS(Table1[[#This Row],[tar-out]])&gt;=$J$1,ABS(Table1[[#This Row],[tar-out]])&lt;$K$1)</f>
        <v>1</v>
      </c>
      <c r="K3505" t="b">
        <f>AND(ABS(Table1[[#This Row],[tar-out]])&gt;=$K$1,ABS(Table1[[#This Row],[tar-out]])&lt;$L$1)</f>
        <v>0</v>
      </c>
      <c r="L3505" t="b">
        <f>AND(ABS(Table1[[#This Row],[tar-out]])&gt;=$L$1,ABS(Table1[[#This Row],[tar-out]])&lt;$M$1)</f>
        <v>0</v>
      </c>
      <c r="M3505" t="b">
        <f>AND(ABS(Table1[[#This Row],[tar-out]])&gt;=$M$1,ABS(Table1[[#This Row],[tar-out]])&lt;$N$1)</f>
        <v>0</v>
      </c>
      <c r="N3505" t="b">
        <f>AND(ABS(Table1[[#This Row],[tar-out]])&gt;=$N$1,ABS(Table1[[#This Row],[tar-out]])&lt;$O$1)</f>
        <v>0</v>
      </c>
      <c r="O3505" t="b">
        <f>AND(ABS(Table1[[#This Row],[tar-out]])&gt;=$O$1,ABS(Table1[[#This Row],[tar-out]])&lt;$P$1)</f>
        <v>0</v>
      </c>
      <c r="P3505" s="1">
        <f>ROUND(Table1[[#This Row],[tar-out]],0)</f>
        <v>-1</v>
      </c>
      <c r="Q3505" s="2">
        <v>3503</v>
      </c>
      <c r="U3505">
        <f>IF(Table1[[#This Row],[tar-out in '[0,1)]],1,0)</f>
        <v>1</v>
      </c>
      <c r="V3505">
        <f>IF(Table1[[#This Row],[tar-out in '[1,2)]],1,0)</f>
        <v>0</v>
      </c>
      <c r="W3505">
        <f>IF(Table1[[#This Row],[tar-out'[2,5)]],1,0)</f>
        <v>0</v>
      </c>
      <c r="X3505">
        <f>IF(Table1[[#This Row],[tar-out in '[5, 10)]],1,0)</f>
        <v>0</v>
      </c>
      <c r="Y3505">
        <f>IF(Table1[[#This Row],[tar-out in '[10,20)]],1,0)</f>
        <v>0</v>
      </c>
      <c r="Z3505">
        <f>IF(Table1[[#This Row],[tar-out in '[20, 10000)]],1,0)</f>
        <v>0</v>
      </c>
    </row>
    <row r="3506" spans="1:26" x14ac:dyDescent="0.25">
      <c r="A3506">
        <v>29</v>
      </c>
      <c r="B3506">
        <v>392</v>
      </c>
      <c r="C3506">
        <v>8.2758620689655196</v>
      </c>
      <c r="D3506">
        <v>2</v>
      </c>
      <c r="E3506">
        <v>64</v>
      </c>
      <c r="F3506">
        <v>5.4523935526236498</v>
      </c>
      <c r="G3506">
        <v>5.6558704376220703</v>
      </c>
      <c r="H3506">
        <f>Table1[[#This Row],[target]]-Table1[[#This Row],[output]]</f>
        <v>-0.20347688499842054</v>
      </c>
      <c r="I3506">
        <f>Table1[[#This Row],[tar-out]]*Table1[[#This Row],[tar-out]]</f>
        <v>4.1402842728660454E-2</v>
      </c>
      <c r="J3506" t="b">
        <f>AND(ABS(Table1[[#This Row],[tar-out]])&gt;=$J$1,ABS(Table1[[#This Row],[tar-out]])&lt;$K$1)</f>
        <v>1</v>
      </c>
      <c r="K3506" t="b">
        <f>AND(ABS(Table1[[#This Row],[tar-out]])&gt;=$K$1,ABS(Table1[[#This Row],[tar-out]])&lt;$L$1)</f>
        <v>0</v>
      </c>
      <c r="L3506" t="b">
        <f>AND(ABS(Table1[[#This Row],[tar-out]])&gt;=$L$1,ABS(Table1[[#This Row],[tar-out]])&lt;$M$1)</f>
        <v>0</v>
      </c>
      <c r="M3506" t="b">
        <f>AND(ABS(Table1[[#This Row],[tar-out]])&gt;=$M$1,ABS(Table1[[#This Row],[tar-out]])&lt;$N$1)</f>
        <v>0</v>
      </c>
      <c r="N3506" t="b">
        <f>AND(ABS(Table1[[#This Row],[tar-out]])&gt;=$N$1,ABS(Table1[[#This Row],[tar-out]])&lt;$O$1)</f>
        <v>0</v>
      </c>
      <c r="O3506" t="b">
        <f>AND(ABS(Table1[[#This Row],[tar-out]])&gt;=$O$1,ABS(Table1[[#This Row],[tar-out]])&lt;$P$1)</f>
        <v>0</v>
      </c>
      <c r="P3506" s="1">
        <f>ROUND(Table1[[#This Row],[tar-out]],0)</f>
        <v>0</v>
      </c>
      <c r="Q3506" s="3">
        <v>3504</v>
      </c>
      <c r="U3506">
        <f>IF(Table1[[#This Row],[tar-out in '[0,1)]],1,0)</f>
        <v>1</v>
      </c>
      <c r="V3506">
        <f>IF(Table1[[#This Row],[tar-out in '[1,2)]],1,0)</f>
        <v>0</v>
      </c>
      <c r="W3506">
        <f>IF(Table1[[#This Row],[tar-out'[2,5)]],1,0)</f>
        <v>0</v>
      </c>
      <c r="X3506">
        <f>IF(Table1[[#This Row],[tar-out in '[5, 10)]],1,0)</f>
        <v>0</v>
      </c>
      <c r="Y3506">
        <f>IF(Table1[[#This Row],[tar-out in '[10,20)]],1,0)</f>
        <v>0</v>
      </c>
      <c r="Z3506">
        <f>IF(Table1[[#This Row],[tar-out in '[20, 10000)]],1,0)</f>
        <v>0</v>
      </c>
    </row>
    <row r="3507" spans="1:26" x14ac:dyDescent="0.25">
      <c r="A3507">
        <v>29</v>
      </c>
      <c r="B3507">
        <v>392</v>
      </c>
      <c r="C3507">
        <v>8.2758620689655196</v>
      </c>
      <c r="D3507">
        <v>2</v>
      </c>
      <c r="E3507">
        <v>109</v>
      </c>
      <c r="F3507">
        <v>4.4501445086705198</v>
      </c>
      <c r="G3507">
        <v>5.6787133216857901</v>
      </c>
      <c r="H3507">
        <f>Table1[[#This Row],[target]]-Table1[[#This Row],[output]]</f>
        <v>-1.2285688130152703</v>
      </c>
      <c r="I3507">
        <f>Table1[[#This Row],[tar-out]]*Table1[[#This Row],[tar-out]]</f>
        <v>1.5093813283137503</v>
      </c>
      <c r="J3507" t="b">
        <f>AND(ABS(Table1[[#This Row],[tar-out]])&gt;=$J$1,ABS(Table1[[#This Row],[tar-out]])&lt;$K$1)</f>
        <v>0</v>
      </c>
      <c r="K3507" t="b">
        <f>AND(ABS(Table1[[#This Row],[tar-out]])&gt;=$K$1,ABS(Table1[[#This Row],[tar-out]])&lt;$L$1)</f>
        <v>1</v>
      </c>
      <c r="L3507" t="b">
        <f>AND(ABS(Table1[[#This Row],[tar-out]])&gt;=$L$1,ABS(Table1[[#This Row],[tar-out]])&lt;$M$1)</f>
        <v>0</v>
      </c>
      <c r="M3507" t="b">
        <f>AND(ABS(Table1[[#This Row],[tar-out]])&gt;=$M$1,ABS(Table1[[#This Row],[tar-out]])&lt;$N$1)</f>
        <v>0</v>
      </c>
      <c r="N3507" t="b">
        <f>AND(ABS(Table1[[#This Row],[tar-out]])&gt;=$N$1,ABS(Table1[[#This Row],[tar-out]])&lt;$O$1)</f>
        <v>0</v>
      </c>
      <c r="O3507" t="b">
        <f>AND(ABS(Table1[[#This Row],[tar-out]])&gt;=$O$1,ABS(Table1[[#This Row],[tar-out]])&lt;$P$1)</f>
        <v>0</v>
      </c>
      <c r="P3507" s="1">
        <f>ROUND(Table1[[#This Row],[tar-out]],0)</f>
        <v>-1</v>
      </c>
      <c r="Q3507" s="2">
        <v>3505</v>
      </c>
      <c r="U3507">
        <f>IF(Table1[[#This Row],[tar-out in '[0,1)]],1,0)</f>
        <v>0</v>
      </c>
      <c r="V3507">
        <f>IF(Table1[[#This Row],[tar-out in '[1,2)]],1,0)</f>
        <v>1</v>
      </c>
      <c r="W3507">
        <f>IF(Table1[[#This Row],[tar-out'[2,5)]],1,0)</f>
        <v>0</v>
      </c>
      <c r="X3507">
        <f>IF(Table1[[#This Row],[tar-out in '[5, 10)]],1,0)</f>
        <v>0</v>
      </c>
      <c r="Y3507">
        <f>IF(Table1[[#This Row],[tar-out in '[10,20)]],1,0)</f>
        <v>0</v>
      </c>
      <c r="Z3507">
        <f>IF(Table1[[#This Row],[tar-out in '[20, 10000)]],1,0)</f>
        <v>0</v>
      </c>
    </row>
    <row r="3508" spans="1:26" x14ac:dyDescent="0.25">
      <c r="A3508">
        <v>29</v>
      </c>
      <c r="B3508">
        <v>392</v>
      </c>
      <c r="C3508">
        <v>8.2758620689655196</v>
      </c>
      <c r="D3508">
        <v>2</v>
      </c>
      <c r="E3508">
        <v>32</v>
      </c>
      <c r="F3508">
        <v>5.7515217322934999</v>
      </c>
      <c r="G3508">
        <v>5.6398167610168501</v>
      </c>
      <c r="H3508">
        <f>Table1[[#This Row],[target]]-Table1[[#This Row],[output]]</f>
        <v>0.1117049712766498</v>
      </c>
      <c r="I3508">
        <f>Table1[[#This Row],[tar-out]]*Table1[[#This Row],[tar-out]]</f>
        <v>1.2478000607917157E-2</v>
      </c>
      <c r="J3508" t="b">
        <f>AND(ABS(Table1[[#This Row],[tar-out]])&gt;=$J$1,ABS(Table1[[#This Row],[tar-out]])&lt;$K$1)</f>
        <v>1</v>
      </c>
      <c r="K3508" t="b">
        <f>AND(ABS(Table1[[#This Row],[tar-out]])&gt;=$K$1,ABS(Table1[[#This Row],[tar-out]])&lt;$L$1)</f>
        <v>0</v>
      </c>
      <c r="L3508" t="b">
        <f>AND(ABS(Table1[[#This Row],[tar-out]])&gt;=$L$1,ABS(Table1[[#This Row],[tar-out]])&lt;$M$1)</f>
        <v>0</v>
      </c>
      <c r="M3508" t="b">
        <f>AND(ABS(Table1[[#This Row],[tar-out]])&gt;=$M$1,ABS(Table1[[#This Row],[tar-out]])&lt;$N$1)</f>
        <v>0</v>
      </c>
      <c r="N3508" t="b">
        <f>AND(ABS(Table1[[#This Row],[tar-out]])&gt;=$N$1,ABS(Table1[[#This Row],[tar-out]])&lt;$O$1)</f>
        <v>0</v>
      </c>
      <c r="O3508" t="b">
        <f>AND(ABS(Table1[[#This Row],[tar-out]])&gt;=$O$1,ABS(Table1[[#This Row],[tar-out]])&lt;$P$1)</f>
        <v>0</v>
      </c>
      <c r="P3508" s="1">
        <f>ROUND(Table1[[#This Row],[tar-out]],0)</f>
        <v>0</v>
      </c>
      <c r="Q3508" s="3">
        <v>3506</v>
      </c>
      <c r="U3508">
        <f>IF(Table1[[#This Row],[tar-out in '[0,1)]],1,0)</f>
        <v>1</v>
      </c>
      <c r="V3508">
        <f>IF(Table1[[#This Row],[tar-out in '[1,2)]],1,0)</f>
        <v>0</v>
      </c>
      <c r="W3508">
        <f>IF(Table1[[#This Row],[tar-out'[2,5)]],1,0)</f>
        <v>0</v>
      </c>
      <c r="X3508">
        <f>IF(Table1[[#This Row],[tar-out in '[5, 10)]],1,0)</f>
        <v>0</v>
      </c>
      <c r="Y3508">
        <f>IF(Table1[[#This Row],[tar-out in '[10,20)]],1,0)</f>
        <v>0</v>
      </c>
      <c r="Z3508">
        <f>IF(Table1[[#This Row],[tar-out in '[20, 10000)]],1,0)</f>
        <v>0</v>
      </c>
    </row>
    <row r="3509" spans="1:26" x14ac:dyDescent="0.25">
      <c r="A3509">
        <v>29</v>
      </c>
      <c r="B3509">
        <v>392</v>
      </c>
      <c r="C3509">
        <v>8.2758620689655196</v>
      </c>
      <c r="D3509">
        <v>2</v>
      </c>
      <c r="E3509">
        <v>19</v>
      </c>
      <c r="F3509">
        <v>3.55418255402591</v>
      </c>
      <c r="G3509">
        <v>5.6334156990051296</v>
      </c>
      <c r="H3509">
        <f>Table1[[#This Row],[target]]-Table1[[#This Row],[output]]</f>
        <v>-2.0792331449792196</v>
      </c>
      <c r="I3509">
        <f>Table1[[#This Row],[tar-out]]*Table1[[#This Row],[tar-out]]</f>
        <v>4.3232104711801762</v>
      </c>
      <c r="J3509" t="b">
        <f>AND(ABS(Table1[[#This Row],[tar-out]])&gt;=$J$1,ABS(Table1[[#This Row],[tar-out]])&lt;$K$1)</f>
        <v>0</v>
      </c>
      <c r="K3509" t="b">
        <f>AND(ABS(Table1[[#This Row],[tar-out]])&gt;=$K$1,ABS(Table1[[#This Row],[tar-out]])&lt;$L$1)</f>
        <v>0</v>
      </c>
      <c r="L3509" t="b">
        <f>AND(ABS(Table1[[#This Row],[tar-out]])&gt;=$L$1,ABS(Table1[[#This Row],[tar-out]])&lt;$M$1)</f>
        <v>1</v>
      </c>
      <c r="M3509" t="b">
        <f>AND(ABS(Table1[[#This Row],[tar-out]])&gt;=$M$1,ABS(Table1[[#This Row],[tar-out]])&lt;$N$1)</f>
        <v>0</v>
      </c>
      <c r="N3509" t="b">
        <f>AND(ABS(Table1[[#This Row],[tar-out]])&gt;=$N$1,ABS(Table1[[#This Row],[tar-out]])&lt;$O$1)</f>
        <v>0</v>
      </c>
      <c r="O3509" t="b">
        <f>AND(ABS(Table1[[#This Row],[tar-out]])&gt;=$O$1,ABS(Table1[[#This Row],[tar-out]])&lt;$P$1)</f>
        <v>0</v>
      </c>
      <c r="P3509" s="1">
        <f>ROUND(Table1[[#This Row],[tar-out]],0)</f>
        <v>-2</v>
      </c>
      <c r="Q3509" s="2">
        <v>3507</v>
      </c>
      <c r="U3509">
        <f>IF(Table1[[#This Row],[tar-out in '[0,1)]],1,0)</f>
        <v>0</v>
      </c>
      <c r="V3509">
        <f>IF(Table1[[#This Row],[tar-out in '[1,2)]],1,0)</f>
        <v>0</v>
      </c>
      <c r="W3509">
        <f>IF(Table1[[#This Row],[tar-out'[2,5)]],1,0)</f>
        <v>1</v>
      </c>
      <c r="X3509">
        <f>IF(Table1[[#This Row],[tar-out in '[5, 10)]],1,0)</f>
        <v>0</v>
      </c>
      <c r="Y3509">
        <f>IF(Table1[[#This Row],[tar-out in '[10,20)]],1,0)</f>
        <v>0</v>
      </c>
      <c r="Z3509">
        <f>IF(Table1[[#This Row],[tar-out in '[20, 10000)]],1,0)</f>
        <v>0</v>
      </c>
    </row>
    <row r="3510" spans="1:26" x14ac:dyDescent="0.25">
      <c r="A3510">
        <v>29</v>
      </c>
      <c r="B3510">
        <v>392</v>
      </c>
      <c r="C3510">
        <v>8.2758620689655196</v>
      </c>
      <c r="D3510">
        <v>2</v>
      </c>
      <c r="E3510">
        <v>44</v>
      </c>
      <c r="F3510">
        <v>5.1668122803124996</v>
      </c>
      <c r="G3510">
        <v>5.6457757949829102</v>
      </c>
      <c r="H3510">
        <f>Table1[[#This Row],[target]]-Table1[[#This Row],[output]]</f>
        <v>-0.47896351467041054</v>
      </c>
      <c r="I3510">
        <f>Table1[[#This Row],[tar-out]]*Table1[[#This Row],[tar-out]]</f>
        <v>0.22940604838543258</v>
      </c>
      <c r="J3510" t="b">
        <f>AND(ABS(Table1[[#This Row],[tar-out]])&gt;=$J$1,ABS(Table1[[#This Row],[tar-out]])&lt;$K$1)</f>
        <v>1</v>
      </c>
      <c r="K3510" t="b">
        <f>AND(ABS(Table1[[#This Row],[tar-out]])&gt;=$K$1,ABS(Table1[[#This Row],[tar-out]])&lt;$L$1)</f>
        <v>0</v>
      </c>
      <c r="L3510" t="b">
        <f>AND(ABS(Table1[[#This Row],[tar-out]])&gt;=$L$1,ABS(Table1[[#This Row],[tar-out]])&lt;$M$1)</f>
        <v>0</v>
      </c>
      <c r="M3510" t="b">
        <f>AND(ABS(Table1[[#This Row],[tar-out]])&gt;=$M$1,ABS(Table1[[#This Row],[tar-out]])&lt;$N$1)</f>
        <v>0</v>
      </c>
      <c r="N3510" t="b">
        <f>AND(ABS(Table1[[#This Row],[tar-out]])&gt;=$N$1,ABS(Table1[[#This Row],[tar-out]])&lt;$O$1)</f>
        <v>0</v>
      </c>
      <c r="O3510" t="b">
        <f>AND(ABS(Table1[[#This Row],[tar-out]])&gt;=$O$1,ABS(Table1[[#This Row],[tar-out]])&lt;$P$1)</f>
        <v>0</v>
      </c>
      <c r="P3510" s="1">
        <f>ROUND(Table1[[#This Row],[tar-out]],0)</f>
        <v>0</v>
      </c>
      <c r="Q3510" s="3">
        <v>3508</v>
      </c>
      <c r="U3510">
        <f>IF(Table1[[#This Row],[tar-out in '[0,1)]],1,0)</f>
        <v>1</v>
      </c>
      <c r="V3510">
        <f>IF(Table1[[#This Row],[tar-out in '[1,2)]],1,0)</f>
        <v>0</v>
      </c>
      <c r="W3510">
        <f>IF(Table1[[#This Row],[tar-out'[2,5)]],1,0)</f>
        <v>0</v>
      </c>
      <c r="X3510">
        <f>IF(Table1[[#This Row],[tar-out in '[5, 10)]],1,0)</f>
        <v>0</v>
      </c>
      <c r="Y3510">
        <f>IF(Table1[[#This Row],[tar-out in '[10,20)]],1,0)</f>
        <v>0</v>
      </c>
      <c r="Z3510">
        <f>IF(Table1[[#This Row],[tar-out in '[20, 10000)]],1,0)</f>
        <v>0</v>
      </c>
    </row>
    <row r="3511" spans="1:26" x14ac:dyDescent="0.25">
      <c r="A3511">
        <v>29</v>
      </c>
      <c r="B3511">
        <v>392</v>
      </c>
      <c r="C3511">
        <v>8.2758620689655196</v>
      </c>
      <c r="D3511">
        <v>2</v>
      </c>
      <c r="E3511">
        <v>35</v>
      </c>
      <c r="F3511">
        <v>4.4508856682769702</v>
      </c>
      <c r="G3511">
        <v>5.6412940025329599</v>
      </c>
      <c r="H3511">
        <f>Table1[[#This Row],[target]]-Table1[[#This Row],[output]]</f>
        <v>-1.1904083342559897</v>
      </c>
      <c r="I3511">
        <f>Table1[[#This Row],[tar-out]]*Table1[[#This Row],[tar-out]]</f>
        <v>1.4170720022661201</v>
      </c>
      <c r="J3511" t="b">
        <f>AND(ABS(Table1[[#This Row],[tar-out]])&gt;=$J$1,ABS(Table1[[#This Row],[tar-out]])&lt;$K$1)</f>
        <v>0</v>
      </c>
      <c r="K3511" t="b">
        <f>AND(ABS(Table1[[#This Row],[tar-out]])&gt;=$K$1,ABS(Table1[[#This Row],[tar-out]])&lt;$L$1)</f>
        <v>1</v>
      </c>
      <c r="L3511" t="b">
        <f>AND(ABS(Table1[[#This Row],[tar-out]])&gt;=$L$1,ABS(Table1[[#This Row],[tar-out]])&lt;$M$1)</f>
        <v>0</v>
      </c>
      <c r="M3511" t="b">
        <f>AND(ABS(Table1[[#This Row],[tar-out]])&gt;=$M$1,ABS(Table1[[#This Row],[tar-out]])&lt;$N$1)</f>
        <v>0</v>
      </c>
      <c r="N3511" t="b">
        <f>AND(ABS(Table1[[#This Row],[tar-out]])&gt;=$N$1,ABS(Table1[[#This Row],[tar-out]])&lt;$O$1)</f>
        <v>0</v>
      </c>
      <c r="O3511" t="b">
        <f>AND(ABS(Table1[[#This Row],[tar-out]])&gt;=$O$1,ABS(Table1[[#This Row],[tar-out]])&lt;$P$1)</f>
        <v>0</v>
      </c>
      <c r="P3511" s="1">
        <f>ROUND(Table1[[#This Row],[tar-out]],0)</f>
        <v>-1</v>
      </c>
      <c r="Q3511" s="2">
        <v>3509</v>
      </c>
      <c r="U3511">
        <f>IF(Table1[[#This Row],[tar-out in '[0,1)]],1,0)</f>
        <v>0</v>
      </c>
      <c r="V3511">
        <f>IF(Table1[[#This Row],[tar-out in '[1,2)]],1,0)</f>
        <v>1</v>
      </c>
      <c r="W3511">
        <f>IF(Table1[[#This Row],[tar-out'[2,5)]],1,0)</f>
        <v>0</v>
      </c>
      <c r="X3511">
        <f>IF(Table1[[#This Row],[tar-out in '[5, 10)]],1,0)</f>
        <v>0</v>
      </c>
      <c r="Y3511">
        <f>IF(Table1[[#This Row],[tar-out in '[10,20)]],1,0)</f>
        <v>0</v>
      </c>
      <c r="Z3511">
        <f>IF(Table1[[#This Row],[tar-out in '[20, 10000)]],1,0)</f>
        <v>0</v>
      </c>
    </row>
    <row r="3512" spans="1:26" x14ac:dyDescent="0.25">
      <c r="A3512">
        <v>29</v>
      </c>
      <c r="B3512">
        <v>392</v>
      </c>
      <c r="C3512">
        <v>8.2758620689655196</v>
      </c>
      <c r="D3512">
        <v>2</v>
      </c>
      <c r="E3512">
        <v>20</v>
      </c>
      <c r="F3512">
        <v>4.4019278516138396</v>
      </c>
      <c r="G3512">
        <v>5.6339082717895499</v>
      </c>
      <c r="H3512">
        <f>Table1[[#This Row],[target]]-Table1[[#This Row],[output]]</f>
        <v>-1.2319804201757103</v>
      </c>
      <c r="I3512">
        <f>Table1[[#This Row],[tar-out]]*Table1[[#This Row],[tar-out]]</f>
        <v>1.5177757556963196</v>
      </c>
      <c r="J3512" t="b">
        <f>AND(ABS(Table1[[#This Row],[tar-out]])&gt;=$J$1,ABS(Table1[[#This Row],[tar-out]])&lt;$K$1)</f>
        <v>0</v>
      </c>
      <c r="K3512" t="b">
        <f>AND(ABS(Table1[[#This Row],[tar-out]])&gt;=$K$1,ABS(Table1[[#This Row],[tar-out]])&lt;$L$1)</f>
        <v>1</v>
      </c>
      <c r="L3512" t="b">
        <f>AND(ABS(Table1[[#This Row],[tar-out]])&gt;=$L$1,ABS(Table1[[#This Row],[tar-out]])&lt;$M$1)</f>
        <v>0</v>
      </c>
      <c r="M3512" t="b">
        <f>AND(ABS(Table1[[#This Row],[tar-out]])&gt;=$M$1,ABS(Table1[[#This Row],[tar-out]])&lt;$N$1)</f>
        <v>0</v>
      </c>
      <c r="N3512" t="b">
        <f>AND(ABS(Table1[[#This Row],[tar-out]])&gt;=$N$1,ABS(Table1[[#This Row],[tar-out]])&lt;$O$1)</f>
        <v>0</v>
      </c>
      <c r="O3512" t="b">
        <f>AND(ABS(Table1[[#This Row],[tar-out]])&gt;=$O$1,ABS(Table1[[#This Row],[tar-out]])&lt;$P$1)</f>
        <v>0</v>
      </c>
      <c r="P3512" s="1">
        <f>ROUND(Table1[[#This Row],[tar-out]],0)</f>
        <v>-1</v>
      </c>
      <c r="Q3512" s="3">
        <v>3510</v>
      </c>
      <c r="U3512">
        <f>IF(Table1[[#This Row],[tar-out in '[0,1)]],1,0)</f>
        <v>0</v>
      </c>
      <c r="V3512">
        <f>IF(Table1[[#This Row],[tar-out in '[1,2)]],1,0)</f>
        <v>1</v>
      </c>
      <c r="W3512">
        <f>IF(Table1[[#This Row],[tar-out'[2,5)]],1,0)</f>
        <v>0</v>
      </c>
      <c r="X3512">
        <f>IF(Table1[[#This Row],[tar-out in '[5, 10)]],1,0)</f>
        <v>0</v>
      </c>
      <c r="Y3512">
        <f>IF(Table1[[#This Row],[tar-out in '[10,20)]],1,0)</f>
        <v>0</v>
      </c>
      <c r="Z3512">
        <f>IF(Table1[[#This Row],[tar-out in '[20, 10000)]],1,0)</f>
        <v>0</v>
      </c>
    </row>
    <row r="3513" spans="1:26" x14ac:dyDescent="0.25">
      <c r="A3513">
        <v>29</v>
      </c>
      <c r="B3513">
        <v>392</v>
      </c>
      <c r="C3513">
        <v>8.2758620689655196</v>
      </c>
      <c r="D3513">
        <v>2</v>
      </c>
      <c r="E3513">
        <v>23</v>
      </c>
      <c r="F3513">
        <v>5.2032210820549398</v>
      </c>
      <c r="G3513">
        <v>5.6353855133056596</v>
      </c>
      <c r="H3513">
        <f>Table1[[#This Row],[target]]-Table1[[#This Row],[output]]</f>
        <v>-0.43216443125071979</v>
      </c>
      <c r="I3513">
        <f>Table1[[#This Row],[tar-out]]*Table1[[#This Row],[tar-out]]</f>
        <v>0.18676609563825811</v>
      </c>
      <c r="J3513" t="b">
        <f>AND(ABS(Table1[[#This Row],[tar-out]])&gt;=$J$1,ABS(Table1[[#This Row],[tar-out]])&lt;$K$1)</f>
        <v>1</v>
      </c>
      <c r="K3513" t="b">
        <f>AND(ABS(Table1[[#This Row],[tar-out]])&gt;=$K$1,ABS(Table1[[#This Row],[tar-out]])&lt;$L$1)</f>
        <v>0</v>
      </c>
      <c r="L3513" t="b">
        <f>AND(ABS(Table1[[#This Row],[tar-out]])&gt;=$L$1,ABS(Table1[[#This Row],[tar-out]])&lt;$M$1)</f>
        <v>0</v>
      </c>
      <c r="M3513" t="b">
        <f>AND(ABS(Table1[[#This Row],[tar-out]])&gt;=$M$1,ABS(Table1[[#This Row],[tar-out]])&lt;$N$1)</f>
        <v>0</v>
      </c>
      <c r="N3513" t="b">
        <f>AND(ABS(Table1[[#This Row],[tar-out]])&gt;=$N$1,ABS(Table1[[#This Row],[tar-out]])&lt;$O$1)</f>
        <v>0</v>
      </c>
      <c r="O3513" t="b">
        <f>AND(ABS(Table1[[#This Row],[tar-out]])&gt;=$O$1,ABS(Table1[[#This Row],[tar-out]])&lt;$P$1)</f>
        <v>0</v>
      </c>
      <c r="P3513" s="1">
        <f>ROUND(Table1[[#This Row],[tar-out]],0)</f>
        <v>0</v>
      </c>
      <c r="Q3513" s="2">
        <v>3511</v>
      </c>
      <c r="U3513">
        <f>IF(Table1[[#This Row],[tar-out in '[0,1)]],1,0)</f>
        <v>1</v>
      </c>
      <c r="V3513">
        <f>IF(Table1[[#This Row],[tar-out in '[1,2)]],1,0)</f>
        <v>0</v>
      </c>
      <c r="W3513">
        <f>IF(Table1[[#This Row],[tar-out'[2,5)]],1,0)</f>
        <v>0</v>
      </c>
      <c r="X3513">
        <f>IF(Table1[[#This Row],[tar-out in '[5, 10)]],1,0)</f>
        <v>0</v>
      </c>
      <c r="Y3513">
        <f>IF(Table1[[#This Row],[tar-out in '[10,20)]],1,0)</f>
        <v>0</v>
      </c>
      <c r="Z3513">
        <f>IF(Table1[[#This Row],[tar-out in '[20, 10000)]],1,0)</f>
        <v>0</v>
      </c>
    </row>
    <row r="3514" spans="1:26" x14ac:dyDescent="0.25">
      <c r="A3514">
        <v>29</v>
      </c>
      <c r="B3514">
        <v>392</v>
      </c>
      <c r="C3514">
        <v>8.2758620689655196</v>
      </c>
      <c r="D3514">
        <v>2</v>
      </c>
      <c r="E3514">
        <v>12</v>
      </c>
      <c r="F3514">
        <v>4.1874063594834299</v>
      </c>
      <c r="G3514">
        <v>5.6299748420715297</v>
      </c>
      <c r="H3514">
        <f>Table1[[#This Row],[target]]-Table1[[#This Row],[output]]</f>
        <v>-1.4425684825880998</v>
      </c>
      <c r="I3514">
        <f>Table1[[#This Row],[tar-out]]*Table1[[#This Row],[tar-out]]</f>
        <v>2.0810038269565325</v>
      </c>
      <c r="J3514" t="b">
        <f>AND(ABS(Table1[[#This Row],[tar-out]])&gt;=$J$1,ABS(Table1[[#This Row],[tar-out]])&lt;$K$1)</f>
        <v>0</v>
      </c>
      <c r="K3514" t="b">
        <f>AND(ABS(Table1[[#This Row],[tar-out]])&gt;=$K$1,ABS(Table1[[#This Row],[tar-out]])&lt;$L$1)</f>
        <v>1</v>
      </c>
      <c r="L3514" t="b">
        <f>AND(ABS(Table1[[#This Row],[tar-out]])&gt;=$L$1,ABS(Table1[[#This Row],[tar-out]])&lt;$M$1)</f>
        <v>0</v>
      </c>
      <c r="M3514" t="b">
        <f>AND(ABS(Table1[[#This Row],[tar-out]])&gt;=$M$1,ABS(Table1[[#This Row],[tar-out]])&lt;$N$1)</f>
        <v>0</v>
      </c>
      <c r="N3514" t="b">
        <f>AND(ABS(Table1[[#This Row],[tar-out]])&gt;=$N$1,ABS(Table1[[#This Row],[tar-out]])&lt;$O$1)</f>
        <v>0</v>
      </c>
      <c r="O3514" t="b">
        <f>AND(ABS(Table1[[#This Row],[tar-out]])&gt;=$O$1,ABS(Table1[[#This Row],[tar-out]])&lt;$P$1)</f>
        <v>0</v>
      </c>
      <c r="P3514" s="1">
        <f>ROUND(Table1[[#This Row],[tar-out]],0)</f>
        <v>-1</v>
      </c>
      <c r="Q3514" s="3">
        <v>3512</v>
      </c>
      <c r="U3514">
        <f>IF(Table1[[#This Row],[tar-out in '[0,1)]],1,0)</f>
        <v>0</v>
      </c>
      <c r="V3514">
        <f>IF(Table1[[#This Row],[tar-out in '[1,2)]],1,0)</f>
        <v>1</v>
      </c>
      <c r="W3514">
        <f>IF(Table1[[#This Row],[tar-out'[2,5)]],1,0)</f>
        <v>0</v>
      </c>
      <c r="X3514">
        <f>IF(Table1[[#This Row],[tar-out in '[5, 10)]],1,0)</f>
        <v>0</v>
      </c>
      <c r="Y3514">
        <f>IF(Table1[[#This Row],[tar-out in '[10,20)]],1,0)</f>
        <v>0</v>
      </c>
      <c r="Z3514">
        <f>IF(Table1[[#This Row],[tar-out in '[20, 10000)]],1,0)</f>
        <v>0</v>
      </c>
    </row>
    <row r="3515" spans="1:26" x14ac:dyDescent="0.25">
      <c r="A3515">
        <v>29</v>
      </c>
      <c r="B3515">
        <v>392</v>
      </c>
      <c r="C3515">
        <v>8.2758620689655196</v>
      </c>
      <c r="D3515">
        <v>2</v>
      </c>
      <c r="E3515">
        <v>21</v>
      </c>
      <c r="F3515">
        <v>4.7524880206413602</v>
      </c>
      <c r="G3515">
        <v>5.6344008445739702</v>
      </c>
      <c r="H3515">
        <f>Table1[[#This Row],[target]]-Table1[[#This Row],[output]]</f>
        <v>-0.88191282393260995</v>
      </c>
      <c r="I3515">
        <f>Table1[[#This Row],[tar-out]]*Table1[[#This Row],[tar-out]]</f>
        <v>0.77777022901679072</v>
      </c>
      <c r="J3515" t="b">
        <f>AND(ABS(Table1[[#This Row],[tar-out]])&gt;=$J$1,ABS(Table1[[#This Row],[tar-out]])&lt;$K$1)</f>
        <v>1</v>
      </c>
      <c r="K3515" t="b">
        <f>AND(ABS(Table1[[#This Row],[tar-out]])&gt;=$K$1,ABS(Table1[[#This Row],[tar-out]])&lt;$L$1)</f>
        <v>0</v>
      </c>
      <c r="L3515" t="b">
        <f>AND(ABS(Table1[[#This Row],[tar-out]])&gt;=$L$1,ABS(Table1[[#This Row],[tar-out]])&lt;$M$1)</f>
        <v>0</v>
      </c>
      <c r="M3515" t="b">
        <f>AND(ABS(Table1[[#This Row],[tar-out]])&gt;=$M$1,ABS(Table1[[#This Row],[tar-out]])&lt;$N$1)</f>
        <v>0</v>
      </c>
      <c r="N3515" t="b">
        <f>AND(ABS(Table1[[#This Row],[tar-out]])&gt;=$N$1,ABS(Table1[[#This Row],[tar-out]])&lt;$O$1)</f>
        <v>0</v>
      </c>
      <c r="O3515" t="b">
        <f>AND(ABS(Table1[[#This Row],[tar-out]])&gt;=$O$1,ABS(Table1[[#This Row],[tar-out]])&lt;$P$1)</f>
        <v>0</v>
      </c>
      <c r="P3515" s="1">
        <f>ROUND(Table1[[#This Row],[tar-out]],0)</f>
        <v>-1</v>
      </c>
      <c r="Q3515" s="2">
        <v>3513</v>
      </c>
      <c r="U3515">
        <f>IF(Table1[[#This Row],[tar-out in '[0,1)]],1,0)</f>
        <v>1</v>
      </c>
      <c r="V3515">
        <f>IF(Table1[[#This Row],[tar-out in '[1,2)]],1,0)</f>
        <v>0</v>
      </c>
      <c r="W3515">
        <f>IF(Table1[[#This Row],[tar-out'[2,5)]],1,0)</f>
        <v>0</v>
      </c>
      <c r="X3515">
        <f>IF(Table1[[#This Row],[tar-out in '[5, 10)]],1,0)</f>
        <v>0</v>
      </c>
      <c r="Y3515">
        <f>IF(Table1[[#This Row],[tar-out in '[10,20)]],1,0)</f>
        <v>0</v>
      </c>
      <c r="Z3515">
        <f>IF(Table1[[#This Row],[tar-out in '[20, 10000)]],1,0)</f>
        <v>0</v>
      </c>
    </row>
    <row r="3516" spans="1:26" x14ac:dyDescent="0.25">
      <c r="A3516">
        <v>29</v>
      </c>
      <c r="B3516">
        <v>392</v>
      </c>
      <c r="C3516">
        <v>8.2758620689655196</v>
      </c>
      <c r="D3516">
        <v>2</v>
      </c>
      <c r="E3516">
        <v>13</v>
      </c>
      <c r="F3516">
        <v>4.2831275720164603</v>
      </c>
      <c r="G3516">
        <v>5.6304659843444798</v>
      </c>
      <c r="H3516">
        <f>Table1[[#This Row],[target]]-Table1[[#This Row],[output]]</f>
        <v>-1.3473384123280194</v>
      </c>
      <c r="I3516">
        <f>Table1[[#This Row],[tar-out]]*Table1[[#This Row],[tar-out]]</f>
        <v>1.8153207973345882</v>
      </c>
      <c r="J3516" t="b">
        <f>AND(ABS(Table1[[#This Row],[tar-out]])&gt;=$J$1,ABS(Table1[[#This Row],[tar-out]])&lt;$K$1)</f>
        <v>0</v>
      </c>
      <c r="K3516" t="b">
        <f>AND(ABS(Table1[[#This Row],[tar-out]])&gt;=$K$1,ABS(Table1[[#This Row],[tar-out]])&lt;$L$1)</f>
        <v>1</v>
      </c>
      <c r="L3516" t="b">
        <f>AND(ABS(Table1[[#This Row],[tar-out]])&gt;=$L$1,ABS(Table1[[#This Row],[tar-out]])&lt;$M$1)</f>
        <v>0</v>
      </c>
      <c r="M3516" t="b">
        <f>AND(ABS(Table1[[#This Row],[tar-out]])&gt;=$M$1,ABS(Table1[[#This Row],[tar-out]])&lt;$N$1)</f>
        <v>0</v>
      </c>
      <c r="N3516" t="b">
        <f>AND(ABS(Table1[[#This Row],[tar-out]])&gt;=$N$1,ABS(Table1[[#This Row],[tar-out]])&lt;$O$1)</f>
        <v>0</v>
      </c>
      <c r="O3516" t="b">
        <f>AND(ABS(Table1[[#This Row],[tar-out]])&gt;=$O$1,ABS(Table1[[#This Row],[tar-out]])&lt;$P$1)</f>
        <v>0</v>
      </c>
      <c r="P3516" s="1">
        <f>ROUND(Table1[[#This Row],[tar-out]],0)</f>
        <v>-1</v>
      </c>
      <c r="Q3516" s="3">
        <v>3514</v>
      </c>
      <c r="U3516">
        <f>IF(Table1[[#This Row],[tar-out in '[0,1)]],1,0)</f>
        <v>0</v>
      </c>
      <c r="V3516">
        <f>IF(Table1[[#This Row],[tar-out in '[1,2)]],1,0)</f>
        <v>1</v>
      </c>
      <c r="W3516">
        <f>IF(Table1[[#This Row],[tar-out'[2,5)]],1,0)</f>
        <v>0</v>
      </c>
      <c r="X3516">
        <f>IF(Table1[[#This Row],[tar-out in '[5, 10)]],1,0)</f>
        <v>0</v>
      </c>
      <c r="Y3516">
        <f>IF(Table1[[#This Row],[tar-out in '[10,20)]],1,0)</f>
        <v>0</v>
      </c>
      <c r="Z3516">
        <f>IF(Table1[[#This Row],[tar-out in '[20, 10000)]],1,0)</f>
        <v>0</v>
      </c>
    </row>
    <row r="3517" spans="1:26" x14ac:dyDescent="0.25">
      <c r="A3517">
        <v>29</v>
      </c>
      <c r="B3517">
        <v>392</v>
      </c>
      <c r="C3517">
        <v>8.2758620689655196</v>
      </c>
      <c r="D3517">
        <v>2</v>
      </c>
      <c r="E3517">
        <v>48</v>
      </c>
      <c r="F3517">
        <v>4.7491638795986599</v>
      </c>
      <c r="G3517">
        <v>5.6477947235107404</v>
      </c>
      <c r="H3517">
        <f>Table1[[#This Row],[target]]-Table1[[#This Row],[output]]</f>
        <v>-0.89863084391208048</v>
      </c>
      <c r="I3517">
        <f>Table1[[#This Row],[tar-out]]*Table1[[#This Row],[tar-out]]</f>
        <v>0.80753739363013799</v>
      </c>
      <c r="J3517" t="b">
        <f>AND(ABS(Table1[[#This Row],[tar-out]])&gt;=$J$1,ABS(Table1[[#This Row],[tar-out]])&lt;$K$1)</f>
        <v>1</v>
      </c>
      <c r="K3517" t="b">
        <f>AND(ABS(Table1[[#This Row],[tar-out]])&gt;=$K$1,ABS(Table1[[#This Row],[tar-out]])&lt;$L$1)</f>
        <v>0</v>
      </c>
      <c r="L3517" t="b">
        <f>AND(ABS(Table1[[#This Row],[tar-out]])&gt;=$L$1,ABS(Table1[[#This Row],[tar-out]])&lt;$M$1)</f>
        <v>0</v>
      </c>
      <c r="M3517" t="b">
        <f>AND(ABS(Table1[[#This Row],[tar-out]])&gt;=$M$1,ABS(Table1[[#This Row],[tar-out]])&lt;$N$1)</f>
        <v>0</v>
      </c>
      <c r="N3517" t="b">
        <f>AND(ABS(Table1[[#This Row],[tar-out]])&gt;=$N$1,ABS(Table1[[#This Row],[tar-out]])&lt;$O$1)</f>
        <v>0</v>
      </c>
      <c r="O3517" t="b">
        <f>AND(ABS(Table1[[#This Row],[tar-out]])&gt;=$O$1,ABS(Table1[[#This Row],[tar-out]])&lt;$P$1)</f>
        <v>0</v>
      </c>
      <c r="P3517" s="1">
        <f>ROUND(Table1[[#This Row],[tar-out]],0)</f>
        <v>-1</v>
      </c>
      <c r="Q3517" s="2">
        <v>3515</v>
      </c>
      <c r="U3517">
        <f>IF(Table1[[#This Row],[tar-out in '[0,1)]],1,0)</f>
        <v>1</v>
      </c>
      <c r="V3517">
        <f>IF(Table1[[#This Row],[tar-out in '[1,2)]],1,0)</f>
        <v>0</v>
      </c>
      <c r="W3517">
        <f>IF(Table1[[#This Row],[tar-out'[2,5)]],1,0)</f>
        <v>0</v>
      </c>
      <c r="X3517">
        <f>IF(Table1[[#This Row],[tar-out in '[5, 10)]],1,0)</f>
        <v>0</v>
      </c>
      <c r="Y3517">
        <f>IF(Table1[[#This Row],[tar-out in '[10,20)]],1,0)</f>
        <v>0</v>
      </c>
      <c r="Z3517">
        <f>IF(Table1[[#This Row],[tar-out in '[20, 10000)]],1,0)</f>
        <v>0</v>
      </c>
    </row>
    <row r="3518" spans="1:26" x14ac:dyDescent="0.25">
      <c r="A3518">
        <v>29</v>
      </c>
      <c r="B3518">
        <v>392</v>
      </c>
      <c r="C3518">
        <v>8.2758620689655196</v>
      </c>
      <c r="D3518">
        <v>2</v>
      </c>
      <c r="E3518">
        <v>16</v>
      </c>
      <c r="F3518">
        <v>5.6607582471688804</v>
      </c>
      <c r="G3518">
        <v>5.6319408416748002</v>
      </c>
      <c r="H3518">
        <f>Table1[[#This Row],[target]]-Table1[[#This Row],[output]]</f>
        <v>2.8817405494080184E-2</v>
      </c>
      <c r="I3518">
        <f>Table1[[#This Row],[tar-out]]*Table1[[#This Row],[tar-out]]</f>
        <v>8.3044285941024276E-4</v>
      </c>
      <c r="J3518" t="b">
        <f>AND(ABS(Table1[[#This Row],[tar-out]])&gt;=$J$1,ABS(Table1[[#This Row],[tar-out]])&lt;$K$1)</f>
        <v>1</v>
      </c>
      <c r="K3518" t="b">
        <f>AND(ABS(Table1[[#This Row],[tar-out]])&gt;=$K$1,ABS(Table1[[#This Row],[tar-out]])&lt;$L$1)</f>
        <v>0</v>
      </c>
      <c r="L3518" t="b">
        <f>AND(ABS(Table1[[#This Row],[tar-out]])&gt;=$L$1,ABS(Table1[[#This Row],[tar-out]])&lt;$M$1)</f>
        <v>0</v>
      </c>
      <c r="M3518" t="b">
        <f>AND(ABS(Table1[[#This Row],[tar-out]])&gt;=$M$1,ABS(Table1[[#This Row],[tar-out]])&lt;$N$1)</f>
        <v>0</v>
      </c>
      <c r="N3518" t="b">
        <f>AND(ABS(Table1[[#This Row],[tar-out]])&gt;=$N$1,ABS(Table1[[#This Row],[tar-out]])&lt;$O$1)</f>
        <v>0</v>
      </c>
      <c r="O3518" t="b">
        <f>AND(ABS(Table1[[#This Row],[tar-out]])&gt;=$O$1,ABS(Table1[[#This Row],[tar-out]])&lt;$P$1)</f>
        <v>0</v>
      </c>
      <c r="P3518" s="1">
        <f>ROUND(Table1[[#This Row],[tar-out]],0)</f>
        <v>0</v>
      </c>
      <c r="Q3518" s="3">
        <v>3516</v>
      </c>
      <c r="U3518">
        <f>IF(Table1[[#This Row],[tar-out in '[0,1)]],1,0)</f>
        <v>1</v>
      </c>
      <c r="V3518">
        <f>IF(Table1[[#This Row],[tar-out in '[1,2)]],1,0)</f>
        <v>0</v>
      </c>
      <c r="W3518">
        <f>IF(Table1[[#This Row],[tar-out'[2,5)]],1,0)</f>
        <v>0</v>
      </c>
      <c r="X3518">
        <f>IF(Table1[[#This Row],[tar-out in '[5, 10)]],1,0)</f>
        <v>0</v>
      </c>
      <c r="Y3518">
        <f>IF(Table1[[#This Row],[tar-out in '[10,20)]],1,0)</f>
        <v>0</v>
      </c>
      <c r="Z3518">
        <f>IF(Table1[[#This Row],[tar-out in '[20, 10000)]],1,0)</f>
        <v>0</v>
      </c>
    </row>
    <row r="3519" spans="1:26" x14ac:dyDescent="0.25">
      <c r="A3519">
        <v>29</v>
      </c>
      <c r="B3519">
        <v>392</v>
      </c>
      <c r="C3519">
        <v>8.2758620689655196</v>
      </c>
      <c r="D3519">
        <v>2</v>
      </c>
      <c r="E3519">
        <v>8</v>
      </c>
      <c r="F3519">
        <v>4.9630589650030403</v>
      </c>
      <c r="G3519">
        <v>5.6280088424682599</v>
      </c>
      <c r="H3519">
        <f>Table1[[#This Row],[target]]-Table1[[#This Row],[output]]</f>
        <v>-0.66494987746521961</v>
      </c>
      <c r="I3519">
        <f>Table1[[#This Row],[tar-out]]*Table1[[#This Row],[tar-out]]</f>
        <v>0.44215833954101058</v>
      </c>
      <c r="J3519" t="b">
        <f>AND(ABS(Table1[[#This Row],[tar-out]])&gt;=$J$1,ABS(Table1[[#This Row],[tar-out]])&lt;$K$1)</f>
        <v>1</v>
      </c>
      <c r="K3519" t="b">
        <f>AND(ABS(Table1[[#This Row],[tar-out]])&gt;=$K$1,ABS(Table1[[#This Row],[tar-out]])&lt;$L$1)</f>
        <v>0</v>
      </c>
      <c r="L3519" t="b">
        <f>AND(ABS(Table1[[#This Row],[tar-out]])&gt;=$L$1,ABS(Table1[[#This Row],[tar-out]])&lt;$M$1)</f>
        <v>0</v>
      </c>
      <c r="M3519" t="b">
        <f>AND(ABS(Table1[[#This Row],[tar-out]])&gt;=$M$1,ABS(Table1[[#This Row],[tar-out]])&lt;$N$1)</f>
        <v>0</v>
      </c>
      <c r="N3519" t="b">
        <f>AND(ABS(Table1[[#This Row],[tar-out]])&gt;=$N$1,ABS(Table1[[#This Row],[tar-out]])&lt;$O$1)</f>
        <v>0</v>
      </c>
      <c r="O3519" t="b">
        <f>AND(ABS(Table1[[#This Row],[tar-out]])&gt;=$O$1,ABS(Table1[[#This Row],[tar-out]])&lt;$P$1)</f>
        <v>0</v>
      </c>
      <c r="P3519" s="1">
        <f>ROUND(Table1[[#This Row],[tar-out]],0)</f>
        <v>-1</v>
      </c>
      <c r="Q3519" s="2">
        <v>3517</v>
      </c>
      <c r="U3519">
        <f>IF(Table1[[#This Row],[tar-out in '[0,1)]],1,0)</f>
        <v>1</v>
      </c>
      <c r="V3519">
        <f>IF(Table1[[#This Row],[tar-out in '[1,2)]],1,0)</f>
        <v>0</v>
      </c>
      <c r="W3519">
        <f>IF(Table1[[#This Row],[tar-out'[2,5)]],1,0)</f>
        <v>0</v>
      </c>
      <c r="X3519">
        <f>IF(Table1[[#This Row],[tar-out in '[5, 10)]],1,0)</f>
        <v>0</v>
      </c>
      <c r="Y3519">
        <f>IF(Table1[[#This Row],[tar-out in '[10,20)]],1,0)</f>
        <v>0</v>
      </c>
      <c r="Z3519">
        <f>IF(Table1[[#This Row],[tar-out in '[20, 10000)]],1,0)</f>
        <v>0</v>
      </c>
    </row>
    <row r="3520" spans="1:26" x14ac:dyDescent="0.25">
      <c r="A3520">
        <v>29</v>
      </c>
      <c r="B3520">
        <v>392</v>
      </c>
      <c r="C3520">
        <v>8.2758620689655196</v>
      </c>
      <c r="D3520">
        <v>2</v>
      </c>
      <c r="E3520">
        <v>85</v>
      </c>
      <c r="F3520">
        <v>4.1231837098283801</v>
      </c>
      <c r="G3520">
        <v>5.6665172576904297</v>
      </c>
      <c r="H3520">
        <f>Table1[[#This Row],[target]]-Table1[[#This Row],[output]]</f>
        <v>-1.5433335478620496</v>
      </c>
      <c r="I3520">
        <f>Table1[[#This Row],[tar-out]]*Table1[[#This Row],[tar-out]]</f>
        <v>2.3818784399564614</v>
      </c>
      <c r="J3520" t="b">
        <f>AND(ABS(Table1[[#This Row],[tar-out]])&gt;=$J$1,ABS(Table1[[#This Row],[tar-out]])&lt;$K$1)</f>
        <v>0</v>
      </c>
      <c r="K3520" t="b">
        <f>AND(ABS(Table1[[#This Row],[tar-out]])&gt;=$K$1,ABS(Table1[[#This Row],[tar-out]])&lt;$L$1)</f>
        <v>1</v>
      </c>
      <c r="L3520" t="b">
        <f>AND(ABS(Table1[[#This Row],[tar-out]])&gt;=$L$1,ABS(Table1[[#This Row],[tar-out]])&lt;$M$1)</f>
        <v>0</v>
      </c>
      <c r="M3520" t="b">
        <f>AND(ABS(Table1[[#This Row],[tar-out]])&gt;=$M$1,ABS(Table1[[#This Row],[tar-out]])&lt;$N$1)</f>
        <v>0</v>
      </c>
      <c r="N3520" t="b">
        <f>AND(ABS(Table1[[#This Row],[tar-out]])&gt;=$N$1,ABS(Table1[[#This Row],[tar-out]])&lt;$O$1)</f>
        <v>0</v>
      </c>
      <c r="O3520" t="b">
        <f>AND(ABS(Table1[[#This Row],[tar-out]])&gt;=$O$1,ABS(Table1[[#This Row],[tar-out]])&lt;$P$1)</f>
        <v>0</v>
      </c>
      <c r="P3520" s="1">
        <f>ROUND(Table1[[#This Row],[tar-out]],0)</f>
        <v>-2</v>
      </c>
      <c r="Q3520" s="3">
        <v>3518</v>
      </c>
      <c r="U3520">
        <f>IF(Table1[[#This Row],[tar-out in '[0,1)]],1,0)</f>
        <v>0</v>
      </c>
      <c r="V3520">
        <f>IF(Table1[[#This Row],[tar-out in '[1,2)]],1,0)</f>
        <v>1</v>
      </c>
      <c r="W3520">
        <f>IF(Table1[[#This Row],[tar-out'[2,5)]],1,0)</f>
        <v>0</v>
      </c>
      <c r="X3520">
        <f>IF(Table1[[#This Row],[tar-out in '[5, 10)]],1,0)</f>
        <v>0</v>
      </c>
      <c r="Y3520">
        <f>IF(Table1[[#This Row],[tar-out in '[10,20)]],1,0)</f>
        <v>0</v>
      </c>
      <c r="Z3520">
        <f>IF(Table1[[#This Row],[tar-out in '[20, 10000)]],1,0)</f>
        <v>0</v>
      </c>
    </row>
    <row r="3521" spans="1:26" x14ac:dyDescent="0.25">
      <c r="A3521">
        <v>29</v>
      </c>
      <c r="B3521">
        <v>392</v>
      </c>
      <c r="C3521">
        <v>8.2758620689655196</v>
      </c>
      <c r="D3521">
        <v>2</v>
      </c>
      <c r="E3521">
        <v>580</v>
      </c>
      <c r="F3521">
        <v>4</v>
      </c>
      <c r="G3521">
        <v>5.7154793739318803</v>
      </c>
      <c r="H3521">
        <f>Table1[[#This Row],[target]]-Table1[[#This Row],[output]]</f>
        <v>-1.7154793739318803</v>
      </c>
      <c r="I3521">
        <f>Table1[[#This Row],[tar-out]]*Table1[[#This Row],[tar-out]]</f>
        <v>2.9428694823857162</v>
      </c>
      <c r="J3521" t="b">
        <f>AND(ABS(Table1[[#This Row],[tar-out]])&gt;=$J$1,ABS(Table1[[#This Row],[tar-out]])&lt;$K$1)</f>
        <v>0</v>
      </c>
      <c r="K3521" t="b">
        <f>AND(ABS(Table1[[#This Row],[tar-out]])&gt;=$K$1,ABS(Table1[[#This Row],[tar-out]])&lt;$L$1)</f>
        <v>1</v>
      </c>
      <c r="L3521" t="b">
        <f>AND(ABS(Table1[[#This Row],[tar-out]])&gt;=$L$1,ABS(Table1[[#This Row],[tar-out]])&lt;$M$1)</f>
        <v>0</v>
      </c>
      <c r="M3521" t="b">
        <f>AND(ABS(Table1[[#This Row],[tar-out]])&gt;=$M$1,ABS(Table1[[#This Row],[tar-out]])&lt;$N$1)</f>
        <v>0</v>
      </c>
      <c r="N3521" t="b">
        <f>AND(ABS(Table1[[#This Row],[tar-out]])&gt;=$N$1,ABS(Table1[[#This Row],[tar-out]])&lt;$O$1)</f>
        <v>0</v>
      </c>
      <c r="O3521" t="b">
        <f>AND(ABS(Table1[[#This Row],[tar-out]])&gt;=$O$1,ABS(Table1[[#This Row],[tar-out]])&lt;$P$1)</f>
        <v>0</v>
      </c>
      <c r="P3521" s="1">
        <f>ROUND(Table1[[#This Row],[tar-out]],0)</f>
        <v>-2</v>
      </c>
      <c r="Q3521" s="2">
        <v>3519</v>
      </c>
      <c r="U3521">
        <f>IF(Table1[[#This Row],[tar-out in '[0,1)]],1,0)</f>
        <v>0</v>
      </c>
      <c r="V3521">
        <f>IF(Table1[[#This Row],[tar-out in '[1,2)]],1,0)</f>
        <v>1</v>
      </c>
      <c r="W3521">
        <f>IF(Table1[[#This Row],[tar-out'[2,5)]],1,0)</f>
        <v>0</v>
      </c>
      <c r="X3521">
        <f>IF(Table1[[#This Row],[tar-out in '[5, 10)]],1,0)</f>
        <v>0</v>
      </c>
      <c r="Y3521">
        <f>IF(Table1[[#This Row],[tar-out in '[10,20)]],1,0)</f>
        <v>0</v>
      </c>
      <c r="Z3521">
        <f>IF(Table1[[#This Row],[tar-out in '[20, 10000)]],1,0)</f>
        <v>0</v>
      </c>
    </row>
    <row r="3522" spans="1:26" x14ac:dyDescent="0.25">
      <c r="A3522">
        <v>29</v>
      </c>
      <c r="B3522">
        <v>392</v>
      </c>
      <c r="C3522">
        <v>8.2758620689655196</v>
      </c>
      <c r="D3522">
        <v>2</v>
      </c>
      <c r="E3522">
        <v>488</v>
      </c>
      <c r="F3522">
        <v>4</v>
      </c>
      <c r="G3522">
        <v>5.7154793739318803</v>
      </c>
      <c r="H3522">
        <f>Table1[[#This Row],[target]]-Table1[[#This Row],[output]]</f>
        <v>-1.7154793739318803</v>
      </c>
      <c r="I3522">
        <f>Table1[[#This Row],[tar-out]]*Table1[[#This Row],[tar-out]]</f>
        <v>2.9428694823857162</v>
      </c>
      <c r="J3522" t="b">
        <f>AND(ABS(Table1[[#This Row],[tar-out]])&gt;=$J$1,ABS(Table1[[#This Row],[tar-out]])&lt;$K$1)</f>
        <v>0</v>
      </c>
      <c r="K3522" t="b">
        <f>AND(ABS(Table1[[#This Row],[tar-out]])&gt;=$K$1,ABS(Table1[[#This Row],[tar-out]])&lt;$L$1)</f>
        <v>1</v>
      </c>
      <c r="L3522" t="b">
        <f>AND(ABS(Table1[[#This Row],[tar-out]])&gt;=$L$1,ABS(Table1[[#This Row],[tar-out]])&lt;$M$1)</f>
        <v>0</v>
      </c>
      <c r="M3522" t="b">
        <f>AND(ABS(Table1[[#This Row],[tar-out]])&gt;=$M$1,ABS(Table1[[#This Row],[tar-out]])&lt;$N$1)</f>
        <v>0</v>
      </c>
      <c r="N3522" t="b">
        <f>AND(ABS(Table1[[#This Row],[tar-out]])&gt;=$N$1,ABS(Table1[[#This Row],[tar-out]])&lt;$O$1)</f>
        <v>0</v>
      </c>
      <c r="O3522" t="b">
        <f>AND(ABS(Table1[[#This Row],[tar-out]])&gt;=$O$1,ABS(Table1[[#This Row],[tar-out]])&lt;$P$1)</f>
        <v>0</v>
      </c>
      <c r="P3522" s="1">
        <f>ROUND(Table1[[#This Row],[tar-out]],0)</f>
        <v>-2</v>
      </c>
      <c r="Q3522" s="3">
        <v>3520</v>
      </c>
      <c r="U3522">
        <f>IF(Table1[[#This Row],[tar-out in '[0,1)]],1,0)</f>
        <v>0</v>
      </c>
      <c r="V3522">
        <f>IF(Table1[[#This Row],[tar-out in '[1,2)]],1,0)</f>
        <v>1</v>
      </c>
      <c r="W3522">
        <f>IF(Table1[[#This Row],[tar-out'[2,5)]],1,0)</f>
        <v>0</v>
      </c>
      <c r="X3522">
        <f>IF(Table1[[#This Row],[tar-out in '[5, 10)]],1,0)</f>
        <v>0</v>
      </c>
      <c r="Y3522">
        <f>IF(Table1[[#This Row],[tar-out in '[10,20)]],1,0)</f>
        <v>0</v>
      </c>
      <c r="Z3522">
        <f>IF(Table1[[#This Row],[tar-out in '[20, 10000)]],1,0)</f>
        <v>0</v>
      </c>
    </row>
    <row r="3523" spans="1:26" x14ac:dyDescent="0.25">
      <c r="A3523">
        <v>29</v>
      </c>
      <c r="B3523">
        <v>392</v>
      </c>
      <c r="C3523">
        <v>8.2758620689655196</v>
      </c>
      <c r="D3523">
        <v>2</v>
      </c>
      <c r="E3523">
        <v>260</v>
      </c>
      <c r="F3523">
        <v>4.0241492864983499</v>
      </c>
      <c r="G3523">
        <v>5.7343020439147896</v>
      </c>
      <c r="H3523">
        <f>Table1[[#This Row],[target]]-Table1[[#This Row],[output]]</f>
        <v>-1.7101527574164397</v>
      </c>
      <c r="I3523">
        <f>Table1[[#This Row],[tar-out]]*Table1[[#This Row],[tar-out]]</f>
        <v>2.9246224536990519</v>
      </c>
      <c r="J3523" t="b">
        <f>AND(ABS(Table1[[#This Row],[tar-out]])&gt;=$J$1,ABS(Table1[[#This Row],[tar-out]])&lt;$K$1)</f>
        <v>0</v>
      </c>
      <c r="K3523" t="b">
        <f>AND(ABS(Table1[[#This Row],[tar-out]])&gt;=$K$1,ABS(Table1[[#This Row],[tar-out]])&lt;$L$1)</f>
        <v>1</v>
      </c>
      <c r="L3523" t="b">
        <f>AND(ABS(Table1[[#This Row],[tar-out]])&gt;=$L$1,ABS(Table1[[#This Row],[tar-out]])&lt;$M$1)</f>
        <v>0</v>
      </c>
      <c r="M3523" t="b">
        <f>AND(ABS(Table1[[#This Row],[tar-out]])&gt;=$M$1,ABS(Table1[[#This Row],[tar-out]])&lt;$N$1)</f>
        <v>0</v>
      </c>
      <c r="N3523" t="b">
        <f>AND(ABS(Table1[[#This Row],[tar-out]])&gt;=$N$1,ABS(Table1[[#This Row],[tar-out]])&lt;$O$1)</f>
        <v>0</v>
      </c>
      <c r="O3523" t="b">
        <f>AND(ABS(Table1[[#This Row],[tar-out]])&gt;=$O$1,ABS(Table1[[#This Row],[tar-out]])&lt;$P$1)</f>
        <v>0</v>
      </c>
      <c r="P3523" s="1">
        <f>ROUND(Table1[[#This Row],[tar-out]],0)</f>
        <v>-2</v>
      </c>
      <c r="Q3523" s="2">
        <v>3521</v>
      </c>
      <c r="U3523">
        <f>IF(Table1[[#This Row],[tar-out in '[0,1)]],1,0)</f>
        <v>0</v>
      </c>
      <c r="V3523">
        <f>IF(Table1[[#This Row],[tar-out in '[1,2)]],1,0)</f>
        <v>1</v>
      </c>
      <c r="W3523">
        <f>IF(Table1[[#This Row],[tar-out'[2,5)]],1,0)</f>
        <v>0</v>
      </c>
      <c r="X3523">
        <f>IF(Table1[[#This Row],[tar-out in '[5, 10)]],1,0)</f>
        <v>0</v>
      </c>
      <c r="Y3523">
        <f>IF(Table1[[#This Row],[tar-out in '[10,20)]],1,0)</f>
        <v>0</v>
      </c>
      <c r="Z3523">
        <f>IF(Table1[[#This Row],[tar-out in '[20, 10000)]],1,0)</f>
        <v>0</v>
      </c>
    </row>
    <row r="3524" spans="1:26" x14ac:dyDescent="0.25">
      <c r="A3524">
        <v>29</v>
      </c>
      <c r="B3524">
        <v>392</v>
      </c>
      <c r="C3524">
        <v>8.2758620689655196</v>
      </c>
      <c r="D3524">
        <v>2</v>
      </c>
      <c r="E3524">
        <v>229</v>
      </c>
      <c r="F3524">
        <v>4.0076965365585497</v>
      </c>
      <c r="G3524">
        <v>5.7248835563659703</v>
      </c>
      <c r="H3524">
        <f>Table1[[#This Row],[target]]-Table1[[#This Row],[output]]</f>
        <v>-1.7171870198074206</v>
      </c>
      <c r="I3524">
        <f>Table1[[#This Row],[tar-out]]*Table1[[#This Row],[tar-out]]</f>
        <v>2.9487312609950909</v>
      </c>
      <c r="J3524" t="b">
        <f>AND(ABS(Table1[[#This Row],[tar-out]])&gt;=$J$1,ABS(Table1[[#This Row],[tar-out]])&lt;$K$1)</f>
        <v>0</v>
      </c>
      <c r="K3524" t="b">
        <f>AND(ABS(Table1[[#This Row],[tar-out]])&gt;=$K$1,ABS(Table1[[#This Row],[tar-out]])&lt;$L$1)</f>
        <v>1</v>
      </c>
      <c r="L3524" t="b">
        <f>AND(ABS(Table1[[#This Row],[tar-out]])&gt;=$L$1,ABS(Table1[[#This Row],[tar-out]])&lt;$M$1)</f>
        <v>0</v>
      </c>
      <c r="M3524" t="b">
        <f>AND(ABS(Table1[[#This Row],[tar-out]])&gt;=$M$1,ABS(Table1[[#This Row],[tar-out]])&lt;$N$1)</f>
        <v>0</v>
      </c>
      <c r="N3524" t="b">
        <f>AND(ABS(Table1[[#This Row],[tar-out]])&gt;=$N$1,ABS(Table1[[#This Row],[tar-out]])&lt;$O$1)</f>
        <v>0</v>
      </c>
      <c r="O3524" t="b">
        <f>AND(ABS(Table1[[#This Row],[tar-out]])&gt;=$O$1,ABS(Table1[[#This Row],[tar-out]])&lt;$P$1)</f>
        <v>0</v>
      </c>
      <c r="P3524" s="1">
        <f>ROUND(Table1[[#This Row],[tar-out]],0)</f>
        <v>-2</v>
      </c>
      <c r="Q3524" s="3">
        <v>3522</v>
      </c>
      <c r="U3524">
        <f>IF(Table1[[#This Row],[tar-out in '[0,1)]],1,0)</f>
        <v>0</v>
      </c>
      <c r="V3524">
        <f>IF(Table1[[#This Row],[tar-out in '[1,2)]],1,0)</f>
        <v>1</v>
      </c>
      <c r="W3524">
        <f>IF(Table1[[#This Row],[tar-out'[2,5)]],1,0)</f>
        <v>0</v>
      </c>
      <c r="X3524">
        <f>IF(Table1[[#This Row],[tar-out in '[5, 10)]],1,0)</f>
        <v>0</v>
      </c>
      <c r="Y3524">
        <f>IF(Table1[[#This Row],[tar-out in '[10,20)]],1,0)</f>
        <v>0</v>
      </c>
      <c r="Z3524">
        <f>IF(Table1[[#This Row],[tar-out in '[20, 10000)]],1,0)</f>
        <v>0</v>
      </c>
    </row>
    <row r="3525" spans="1:26" x14ac:dyDescent="0.25">
      <c r="A3525">
        <v>29</v>
      </c>
      <c r="B3525">
        <v>392</v>
      </c>
      <c r="C3525">
        <v>8.2758620689655196</v>
      </c>
      <c r="D3525">
        <v>2</v>
      </c>
      <c r="E3525">
        <v>104</v>
      </c>
      <c r="F3525">
        <v>4.5129495168944</v>
      </c>
      <c r="G3525">
        <v>5.67616844177246</v>
      </c>
      <c r="H3525">
        <f>Table1[[#This Row],[target]]-Table1[[#This Row],[output]]</f>
        <v>-1.16321892487806</v>
      </c>
      <c r="I3525">
        <f>Table1[[#This Row],[tar-out]]*Table1[[#This Row],[tar-out]]</f>
        <v>1.3530782671944699</v>
      </c>
      <c r="J3525" t="b">
        <f>AND(ABS(Table1[[#This Row],[tar-out]])&gt;=$J$1,ABS(Table1[[#This Row],[tar-out]])&lt;$K$1)</f>
        <v>0</v>
      </c>
      <c r="K3525" t="b">
        <f>AND(ABS(Table1[[#This Row],[tar-out]])&gt;=$K$1,ABS(Table1[[#This Row],[tar-out]])&lt;$L$1)</f>
        <v>1</v>
      </c>
      <c r="L3525" t="b">
        <f>AND(ABS(Table1[[#This Row],[tar-out]])&gt;=$L$1,ABS(Table1[[#This Row],[tar-out]])&lt;$M$1)</f>
        <v>0</v>
      </c>
      <c r="M3525" t="b">
        <f>AND(ABS(Table1[[#This Row],[tar-out]])&gt;=$M$1,ABS(Table1[[#This Row],[tar-out]])&lt;$N$1)</f>
        <v>0</v>
      </c>
      <c r="N3525" t="b">
        <f>AND(ABS(Table1[[#This Row],[tar-out]])&gt;=$N$1,ABS(Table1[[#This Row],[tar-out]])&lt;$O$1)</f>
        <v>0</v>
      </c>
      <c r="O3525" t="b">
        <f>AND(ABS(Table1[[#This Row],[tar-out]])&gt;=$O$1,ABS(Table1[[#This Row],[tar-out]])&lt;$P$1)</f>
        <v>0</v>
      </c>
      <c r="P3525" s="1">
        <f>ROUND(Table1[[#This Row],[tar-out]],0)</f>
        <v>-1</v>
      </c>
      <c r="Q3525" s="2">
        <v>3523</v>
      </c>
      <c r="U3525">
        <f>IF(Table1[[#This Row],[tar-out in '[0,1)]],1,0)</f>
        <v>0</v>
      </c>
      <c r="V3525">
        <f>IF(Table1[[#This Row],[tar-out in '[1,2)]],1,0)</f>
        <v>1</v>
      </c>
      <c r="W3525">
        <f>IF(Table1[[#This Row],[tar-out'[2,5)]],1,0)</f>
        <v>0</v>
      </c>
      <c r="X3525">
        <f>IF(Table1[[#This Row],[tar-out in '[5, 10)]],1,0)</f>
        <v>0</v>
      </c>
      <c r="Y3525">
        <f>IF(Table1[[#This Row],[tar-out in '[10,20)]],1,0)</f>
        <v>0</v>
      </c>
      <c r="Z3525">
        <f>IF(Table1[[#This Row],[tar-out in '[20, 10000)]],1,0)</f>
        <v>0</v>
      </c>
    </row>
    <row r="3526" spans="1:26" x14ac:dyDescent="0.25">
      <c r="A3526">
        <v>29</v>
      </c>
      <c r="B3526">
        <v>392</v>
      </c>
      <c r="C3526">
        <v>8.2758620689655196</v>
      </c>
      <c r="D3526">
        <v>2</v>
      </c>
      <c r="E3526">
        <v>552</v>
      </c>
      <c r="F3526">
        <v>4.4421768707483</v>
      </c>
      <c r="G3526">
        <v>5.7154793739318803</v>
      </c>
      <c r="H3526">
        <f>Table1[[#This Row],[target]]-Table1[[#This Row],[output]]</f>
        <v>-1.2733025031835803</v>
      </c>
      <c r="I3526">
        <f>Table1[[#This Row],[tar-out]]*Table1[[#This Row],[tar-out]]</f>
        <v>1.6212992646135715</v>
      </c>
      <c r="J3526" t="b">
        <f>AND(ABS(Table1[[#This Row],[tar-out]])&gt;=$J$1,ABS(Table1[[#This Row],[tar-out]])&lt;$K$1)</f>
        <v>0</v>
      </c>
      <c r="K3526" t="b">
        <f>AND(ABS(Table1[[#This Row],[tar-out]])&gt;=$K$1,ABS(Table1[[#This Row],[tar-out]])&lt;$L$1)</f>
        <v>1</v>
      </c>
      <c r="L3526" t="b">
        <f>AND(ABS(Table1[[#This Row],[tar-out]])&gt;=$L$1,ABS(Table1[[#This Row],[tar-out]])&lt;$M$1)</f>
        <v>0</v>
      </c>
      <c r="M3526" t="b">
        <f>AND(ABS(Table1[[#This Row],[tar-out]])&gt;=$M$1,ABS(Table1[[#This Row],[tar-out]])&lt;$N$1)</f>
        <v>0</v>
      </c>
      <c r="N3526" t="b">
        <f>AND(ABS(Table1[[#This Row],[tar-out]])&gt;=$N$1,ABS(Table1[[#This Row],[tar-out]])&lt;$O$1)</f>
        <v>0</v>
      </c>
      <c r="O3526" t="b">
        <f>AND(ABS(Table1[[#This Row],[tar-out]])&gt;=$O$1,ABS(Table1[[#This Row],[tar-out]])&lt;$P$1)</f>
        <v>0</v>
      </c>
      <c r="P3526" s="1">
        <f>ROUND(Table1[[#This Row],[tar-out]],0)</f>
        <v>-1</v>
      </c>
      <c r="Q3526" s="3">
        <v>3524</v>
      </c>
      <c r="U3526">
        <f>IF(Table1[[#This Row],[tar-out in '[0,1)]],1,0)</f>
        <v>0</v>
      </c>
      <c r="V3526">
        <f>IF(Table1[[#This Row],[tar-out in '[1,2)]],1,0)</f>
        <v>1</v>
      </c>
      <c r="W3526">
        <f>IF(Table1[[#This Row],[tar-out'[2,5)]],1,0)</f>
        <v>0</v>
      </c>
      <c r="X3526">
        <f>IF(Table1[[#This Row],[tar-out in '[5, 10)]],1,0)</f>
        <v>0</v>
      </c>
      <c r="Y3526">
        <f>IF(Table1[[#This Row],[tar-out in '[10,20)]],1,0)</f>
        <v>0</v>
      </c>
      <c r="Z3526">
        <f>IF(Table1[[#This Row],[tar-out in '[20, 10000)]],1,0)</f>
        <v>0</v>
      </c>
    </row>
    <row r="3527" spans="1:26" x14ac:dyDescent="0.25">
      <c r="A3527">
        <v>29</v>
      </c>
      <c r="B3527">
        <v>392</v>
      </c>
      <c r="C3527">
        <v>8.2758620689655196</v>
      </c>
      <c r="D3527">
        <v>2</v>
      </c>
      <c r="E3527">
        <v>293</v>
      </c>
      <c r="F3527">
        <v>4.1103673436812898</v>
      </c>
      <c r="G3527">
        <v>5.7443695068359402</v>
      </c>
      <c r="H3527">
        <f>Table1[[#This Row],[target]]-Table1[[#This Row],[output]]</f>
        <v>-1.6340021631546504</v>
      </c>
      <c r="I3527">
        <f>Table1[[#This Row],[tar-out]]*Table1[[#This Row],[tar-out]]</f>
        <v>2.6699630691940768</v>
      </c>
      <c r="J3527" t="b">
        <f>AND(ABS(Table1[[#This Row],[tar-out]])&gt;=$J$1,ABS(Table1[[#This Row],[tar-out]])&lt;$K$1)</f>
        <v>0</v>
      </c>
      <c r="K3527" t="b">
        <f>AND(ABS(Table1[[#This Row],[tar-out]])&gt;=$K$1,ABS(Table1[[#This Row],[tar-out]])&lt;$L$1)</f>
        <v>1</v>
      </c>
      <c r="L3527" t="b">
        <f>AND(ABS(Table1[[#This Row],[tar-out]])&gt;=$L$1,ABS(Table1[[#This Row],[tar-out]])&lt;$M$1)</f>
        <v>0</v>
      </c>
      <c r="M3527" t="b">
        <f>AND(ABS(Table1[[#This Row],[tar-out]])&gt;=$M$1,ABS(Table1[[#This Row],[tar-out]])&lt;$N$1)</f>
        <v>0</v>
      </c>
      <c r="N3527" t="b">
        <f>AND(ABS(Table1[[#This Row],[tar-out]])&gt;=$N$1,ABS(Table1[[#This Row],[tar-out]])&lt;$O$1)</f>
        <v>0</v>
      </c>
      <c r="O3527" t="b">
        <f>AND(ABS(Table1[[#This Row],[tar-out]])&gt;=$O$1,ABS(Table1[[#This Row],[tar-out]])&lt;$P$1)</f>
        <v>0</v>
      </c>
      <c r="P3527" s="1">
        <f>ROUND(Table1[[#This Row],[tar-out]],0)</f>
        <v>-2</v>
      </c>
      <c r="Q3527" s="2">
        <v>3525</v>
      </c>
      <c r="U3527">
        <f>IF(Table1[[#This Row],[tar-out in '[0,1)]],1,0)</f>
        <v>0</v>
      </c>
      <c r="V3527">
        <f>IF(Table1[[#This Row],[tar-out in '[1,2)]],1,0)</f>
        <v>1</v>
      </c>
      <c r="W3527">
        <f>IF(Table1[[#This Row],[tar-out'[2,5)]],1,0)</f>
        <v>0</v>
      </c>
      <c r="X3527">
        <f>IF(Table1[[#This Row],[tar-out in '[5, 10)]],1,0)</f>
        <v>0</v>
      </c>
      <c r="Y3527">
        <f>IF(Table1[[#This Row],[tar-out in '[10,20)]],1,0)</f>
        <v>0</v>
      </c>
      <c r="Z3527">
        <f>IF(Table1[[#This Row],[tar-out in '[20, 10000)]],1,0)</f>
        <v>0</v>
      </c>
    </row>
    <row r="3528" spans="1:26" x14ac:dyDescent="0.25">
      <c r="A3528">
        <v>29</v>
      </c>
      <c r="B3528">
        <v>392</v>
      </c>
      <c r="C3528">
        <v>8.2758620689655196</v>
      </c>
      <c r="D3528">
        <v>2</v>
      </c>
      <c r="E3528">
        <v>200</v>
      </c>
      <c r="F3528">
        <v>4.08243871891215</v>
      </c>
      <c r="G3528">
        <v>5.7162675857543901</v>
      </c>
      <c r="H3528">
        <f>Table1[[#This Row],[target]]-Table1[[#This Row],[output]]</f>
        <v>-1.63382886684224</v>
      </c>
      <c r="I3528">
        <f>Table1[[#This Row],[tar-out]]*Table1[[#This Row],[tar-out]]</f>
        <v>2.6693967661269982</v>
      </c>
      <c r="J3528" t="b">
        <f>AND(ABS(Table1[[#This Row],[tar-out]])&gt;=$J$1,ABS(Table1[[#This Row],[tar-out]])&lt;$K$1)</f>
        <v>0</v>
      </c>
      <c r="K3528" t="b">
        <f>AND(ABS(Table1[[#This Row],[tar-out]])&gt;=$K$1,ABS(Table1[[#This Row],[tar-out]])&lt;$L$1)</f>
        <v>1</v>
      </c>
      <c r="L3528" t="b">
        <f>AND(ABS(Table1[[#This Row],[tar-out]])&gt;=$L$1,ABS(Table1[[#This Row],[tar-out]])&lt;$M$1)</f>
        <v>0</v>
      </c>
      <c r="M3528" t="b">
        <f>AND(ABS(Table1[[#This Row],[tar-out]])&gt;=$M$1,ABS(Table1[[#This Row],[tar-out]])&lt;$N$1)</f>
        <v>0</v>
      </c>
      <c r="N3528" t="b">
        <f>AND(ABS(Table1[[#This Row],[tar-out]])&gt;=$N$1,ABS(Table1[[#This Row],[tar-out]])&lt;$O$1)</f>
        <v>0</v>
      </c>
      <c r="O3528" t="b">
        <f>AND(ABS(Table1[[#This Row],[tar-out]])&gt;=$O$1,ABS(Table1[[#This Row],[tar-out]])&lt;$P$1)</f>
        <v>0</v>
      </c>
      <c r="P3528" s="1">
        <f>ROUND(Table1[[#This Row],[tar-out]],0)</f>
        <v>-2</v>
      </c>
      <c r="Q3528" s="3">
        <v>3526</v>
      </c>
      <c r="U3528">
        <f>IF(Table1[[#This Row],[tar-out in '[0,1)]],1,0)</f>
        <v>0</v>
      </c>
      <c r="V3528">
        <f>IF(Table1[[#This Row],[tar-out in '[1,2)]],1,0)</f>
        <v>1</v>
      </c>
      <c r="W3528">
        <f>IF(Table1[[#This Row],[tar-out'[2,5)]],1,0)</f>
        <v>0</v>
      </c>
      <c r="X3528">
        <f>IF(Table1[[#This Row],[tar-out in '[5, 10)]],1,0)</f>
        <v>0</v>
      </c>
      <c r="Y3528">
        <f>IF(Table1[[#This Row],[tar-out in '[10,20)]],1,0)</f>
        <v>0</v>
      </c>
      <c r="Z3528">
        <f>IF(Table1[[#This Row],[tar-out in '[20, 10000)]],1,0)</f>
        <v>0</v>
      </c>
    </row>
    <row r="3529" spans="1:26" x14ac:dyDescent="0.25">
      <c r="A3529">
        <v>29</v>
      </c>
      <c r="B3529">
        <v>392</v>
      </c>
      <c r="C3529">
        <v>8.2758620689655196</v>
      </c>
      <c r="D3529">
        <v>2</v>
      </c>
      <c r="E3529">
        <v>173</v>
      </c>
      <c r="F3529">
        <v>4.0122009258858702</v>
      </c>
      <c r="G3529">
        <v>5.7069158554077104</v>
      </c>
      <c r="H3529">
        <f>Table1[[#This Row],[target]]-Table1[[#This Row],[output]]</f>
        <v>-1.6947149295218402</v>
      </c>
      <c r="I3529">
        <f>Table1[[#This Row],[tar-out]]*Table1[[#This Row],[tar-out]]</f>
        <v>2.8720586923442157</v>
      </c>
      <c r="J3529" t="b">
        <f>AND(ABS(Table1[[#This Row],[tar-out]])&gt;=$J$1,ABS(Table1[[#This Row],[tar-out]])&lt;$K$1)</f>
        <v>0</v>
      </c>
      <c r="K3529" t="b">
        <f>AND(ABS(Table1[[#This Row],[tar-out]])&gt;=$K$1,ABS(Table1[[#This Row],[tar-out]])&lt;$L$1)</f>
        <v>1</v>
      </c>
      <c r="L3529" t="b">
        <f>AND(ABS(Table1[[#This Row],[tar-out]])&gt;=$L$1,ABS(Table1[[#This Row],[tar-out]])&lt;$M$1)</f>
        <v>0</v>
      </c>
      <c r="M3529" t="b">
        <f>AND(ABS(Table1[[#This Row],[tar-out]])&gt;=$M$1,ABS(Table1[[#This Row],[tar-out]])&lt;$N$1)</f>
        <v>0</v>
      </c>
      <c r="N3529" t="b">
        <f>AND(ABS(Table1[[#This Row],[tar-out]])&gt;=$N$1,ABS(Table1[[#This Row],[tar-out]])&lt;$O$1)</f>
        <v>0</v>
      </c>
      <c r="O3529" t="b">
        <f>AND(ABS(Table1[[#This Row],[tar-out]])&gt;=$O$1,ABS(Table1[[#This Row],[tar-out]])&lt;$P$1)</f>
        <v>0</v>
      </c>
      <c r="P3529" s="1">
        <f>ROUND(Table1[[#This Row],[tar-out]],0)</f>
        <v>-2</v>
      </c>
      <c r="Q3529" s="2">
        <v>3527</v>
      </c>
      <c r="U3529">
        <f>IF(Table1[[#This Row],[tar-out in '[0,1)]],1,0)</f>
        <v>0</v>
      </c>
      <c r="V3529">
        <f>IF(Table1[[#This Row],[tar-out in '[1,2)]],1,0)</f>
        <v>1</v>
      </c>
      <c r="W3529">
        <f>IF(Table1[[#This Row],[tar-out'[2,5)]],1,0)</f>
        <v>0</v>
      </c>
      <c r="X3529">
        <f>IF(Table1[[#This Row],[tar-out in '[5, 10)]],1,0)</f>
        <v>0</v>
      </c>
      <c r="Y3529">
        <f>IF(Table1[[#This Row],[tar-out in '[10,20)]],1,0)</f>
        <v>0</v>
      </c>
      <c r="Z3529">
        <f>IF(Table1[[#This Row],[tar-out in '[20, 10000)]],1,0)</f>
        <v>0</v>
      </c>
    </row>
    <row r="3530" spans="1:26" x14ac:dyDescent="0.25">
      <c r="A3530">
        <v>29</v>
      </c>
      <c r="B3530">
        <v>392</v>
      </c>
      <c r="C3530">
        <v>8.2758620689655196</v>
      </c>
      <c r="D3530">
        <v>2</v>
      </c>
      <c r="E3530">
        <v>445</v>
      </c>
      <c r="F3530">
        <v>4.0114942528735602</v>
      </c>
      <c r="G3530">
        <v>5.7154793739318803</v>
      </c>
      <c r="H3530">
        <f>Table1[[#This Row],[target]]-Table1[[#This Row],[output]]</f>
        <v>-1.7039851210583201</v>
      </c>
      <c r="I3530">
        <f>Table1[[#This Row],[tar-out]]*Table1[[#This Row],[tar-out]]</f>
        <v>2.9035652927881377</v>
      </c>
      <c r="J3530" t="b">
        <f>AND(ABS(Table1[[#This Row],[tar-out]])&gt;=$J$1,ABS(Table1[[#This Row],[tar-out]])&lt;$K$1)</f>
        <v>0</v>
      </c>
      <c r="K3530" t="b">
        <f>AND(ABS(Table1[[#This Row],[tar-out]])&gt;=$K$1,ABS(Table1[[#This Row],[tar-out]])&lt;$L$1)</f>
        <v>1</v>
      </c>
      <c r="L3530" t="b">
        <f>AND(ABS(Table1[[#This Row],[tar-out]])&gt;=$L$1,ABS(Table1[[#This Row],[tar-out]])&lt;$M$1)</f>
        <v>0</v>
      </c>
      <c r="M3530" t="b">
        <f>AND(ABS(Table1[[#This Row],[tar-out]])&gt;=$M$1,ABS(Table1[[#This Row],[tar-out]])&lt;$N$1)</f>
        <v>0</v>
      </c>
      <c r="N3530" t="b">
        <f>AND(ABS(Table1[[#This Row],[tar-out]])&gt;=$N$1,ABS(Table1[[#This Row],[tar-out]])&lt;$O$1)</f>
        <v>0</v>
      </c>
      <c r="O3530" t="b">
        <f>AND(ABS(Table1[[#This Row],[tar-out]])&gt;=$O$1,ABS(Table1[[#This Row],[tar-out]])&lt;$P$1)</f>
        <v>0</v>
      </c>
      <c r="P3530" s="1">
        <f>ROUND(Table1[[#This Row],[tar-out]],0)</f>
        <v>-2</v>
      </c>
      <c r="Q3530" s="3">
        <v>3528</v>
      </c>
      <c r="U3530">
        <f>IF(Table1[[#This Row],[tar-out in '[0,1)]],1,0)</f>
        <v>0</v>
      </c>
      <c r="V3530">
        <f>IF(Table1[[#This Row],[tar-out in '[1,2)]],1,0)</f>
        <v>1</v>
      </c>
      <c r="W3530">
        <f>IF(Table1[[#This Row],[tar-out'[2,5)]],1,0)</f>
        <v>0</v>
      </c>
      <c r="X3530">
        <f>IF(Table1[[#This Row],[tar-out in '[5, 10)]],1,0)</f>
        <v>0</v>
      </c>
      <c r="Y3530">
        <f>IF(Table1[[#This Row],[tar-out in '[10,20)]],1,0)</f>
        <v>0</v>
      </c>
      <c r="Z3530">
        <f>IF(Table1[[#This Row],[tar-out in '[20, 10000)]],1,0)</f>
        <v>0</v>
      </c>
    </row>
    <row r="3531" spans="1:26" x14ac:dyDescent="0.25">
      <c r="A3531">
        <v>29</v>
      </c>
      <c r="B3531">
        <v>392</v>
      </c>
      <c r="C3531">
        <v>8.2758620689655196</v>
      </c>
      <c r="D3531">
        <v>2</v>
      </c>
      <c r="E3531">
        <v>365</v>
      </c>
      <c r="F3531">
        <v>4.5770282249727803</v>
      </c>
      <c r="G3531">
        <v>5.7154793739318803</v>
      </c>
      <c r="H3531">
        <f>Table1[[#This Row],[target]]-Table1[[#This Row],[output]]</f>
        <v>-1.1384511489591</v>
      </c>
      <c r="I3531">
        <f>Table1[[#This Row],[tar-out]]*Table1[[#This Row],[tar-out]]</f>
        <v>1.2960710185662949</v>
      </c>
      <c r="J3531" t="b">
        <f>AND(ABS(Table1[[#This Row],[tar-out]])&gt;=$J$1,ABS(Table1[[#This Row],[tar-out]])&lt;$K$1)</f>
        <v>0</v>
      </c>
      <c r="K3531" t="b">
        <f>AND(ABS(Table1[[#This Row],[tar-out]])&gt;=$K$1,ABS(Table1[[#This Row],[tar-out]])&lt;$L$1)</f>
        <v>1</v>
      </c>
      <c r="L3531" t="b">
        <f>AND(ABS(Table1[[#This Row],[tar-out]])&gt;=$L$1,ABS(Table1[[#This Row],[tar-out]])&lt;$M$1)</f>
        <v>0</v>
      </c>
      <c r="M3531" t="b">
        <f>AND(ABS(Table1[[#This Row],[tar-out]])&gt;=$M$1,ABS(Table1[[#This Row],[tar-out]])&lt;$N$1)</f>
        <v>0</v>
      </c>
      <c r="N3531" t="b">
        <f>AND(ABS(Table1[[#This Row],[tar-out]])&gt;=$N$1,ABS(Table1[[#This Row],[tar-out]])&lt;$O$1)</f>
        <v>0</v>
      </c>
      <c r="O3531" t="b">
        <f>AND(ABS(Table1[[#This Row],[tar-out]])&gt;=$O$1,ABS(Table1[[#This Row],[tar-out]])&lt;$P$1)</f>
        <v>0</v>
      </c>
      <c r="P3531" s="1">
        <f>ROUND(Table1[[#This Row],[tar-out]],0)</f>
        <v>-1</v>
      </c>
      <c r="Q3531" s="2">
        <v>3529</v>
      </c>
      <c r="U3531">
        <f>IF(Table1[[#This Row],[tar-out in '[0,1)]],1,0)</f>
        <v>0</v>
      </c>
      <c r="V3531">
        <f>IF(Table1[[#This Row],[tar-out in '[1,2)]],1,0)</f>
        <v>1</v>
      </c>
      <c r="W3531">
        <f>IF(Table1[[#This Row],[tar-out'[2,5)]],1,0)</f>
        <v>0</v>
      </c>
      <c r="X3531">
        <f>IF(Table1[[#This Row],[tar-out in '[5, 10)]],1,0)</f>
        <v>0</v>
      </c>
      <c r="Y3531">
        <f>IF(Table1[[#This Row],[tar-out in '[10,20)]],1,0)</f>
        <v>0</v>
      </c>
      <c r="Z3531">
        <f>IF(Table1[[#This Row],[tar-out in '[20, 10000)]],1,0)</f>
        <v>0</v>
      </c>
    </row>
    <row r="3532" spans="1:26" x14ac:dyDescent="0.25">
      <c r="A3532">
        <v>29</v>
      </c>
      <c r="B3532">
        <v>392</v>
      </c>
      <c r="C3532">
        <v>8.2758620689655196</v>
      </c>
      <c r="D3532">
        <v>2</v>
      </c>
      <c r="E3532">
        <v>453</v>
      </c>
      <c r="F3532">
        <v>4.4616071428571402</v>
      </c>
      <c r="G3532">
        <v>5.7154793739318803</v>
      </c>
      <c r="H3532">
        <f>Table1[[#This Row],[target]]-Table1[[#This Row],[output]]</f>
        <v>-1.2538722310747401</v>
      </c>
      <c r="I3532">
        <f>Table1[[#This Row],[tar-out]]*Table1[[#This Row],[tar-out]]</f>
        <v>1.5721955718603464</v>
      </c>
      <c r="J3532" t="b">
        <f>AND(ABS(Table1[[#This Row],[tar-out]])&gt;=$J$1,ABS(Table1[[#This Row],[tar-out]])&lt;$K$1)</f>
        <v>0</v>
      </c>
      <c r="K3532" t="b">
        <f>AND(ABS(Table1[[#This Row],[tar-out]])&gt;=$K$1,ABS(Table1[[#This Row],[tar-out]])&lt;$L$1)</f>
        <v>1</v>
      </c>
      <c r="L3532" t="b">
        <f>AND(ABS(Table1[[#This Row],[tar-out]])&gt;=$L$1,ABS(Table1[[#This Row],[tar-out]])&lt;$M$1)</f>
        <v>0</v>
      </c>
      <c r="M3532" t="b">
        <f>AND(ABS(Table1[[#This Row],[tar-out]])&gt;=$M$1,ABS(Table1[[#This Row],[tar-out]])&lt;$N$1)</f>
        <v>0</v>
      </c>
      <c r="N3532" t="b">
        <f>AND(ABS(Table1[[#This Row],[tar-out]])&gt;=$N$1,ABS(Table1[[#This Row],[tar-out]])&lt;$O$1)</f>
        <v>0</v>
      </c>
      <c r="O3532" t="b">
        <f>AND(ABS(Table1[[#This Row],[tar-out]])&gt;=$O$1,ABS(Table1[[#This Row],[tar-out]])&lt;$P$1)</f>
        <v>0</v>
      </c>
      <c r="P3532" s="1">
        <f>ROUND(Table1[[#This Row],[tar-out]],0)</f>
        <v>-1</v>
      </c>
      <c r="Q3532" s="3">
        <v>3530</v>
      </c>
      <c r="U3532">
        <f>IF(Table1[[#This Row],[tar-out in '[0,1)]],1,0)</f>
        <v>0</v>
      </c>
      <c r="V3532">
        <f>IF(Table1[[#This Row],[tar-out in '[1,2)]],1,0)</f>
        <v>1</v>
      </c>
      <c r="W3532">
        <f>IF(Table1[[#This Row],[tar-out'[2,5)]],1,0)</f>
        <v>0</v>
      </c>
      <c r="X3532">
        <f>IF(Table1[[#This Row],[tar-out in '[5, 10)]],1,0)</f>
        <v>0</v>
      </c>
      <c r="Y3532">
        <f>IF(Table1[[#This Row],[tar-out in '[10,20)]],1,0)</f>
        <v>0</v>
      </c>
      <c r="Z3532">
        <f>IF(Table1[[#This Row],[tar-out in '[20, 10000)]],1,0)</f>
        <v>0</v>
      </c>
    </row>
    <row r="3533" spans="1:26" x14ac:dyDescent="0.25">
      <c r="A3533">
        <v>29</v>
      </c>
      <c r="B3533">
        <v>392</v>
      </c>
      <c r="C3533">
        <v>8.2758620689655196</v>
      </c>
      <c r="D3533">
        <v>2</v>
      </c>
      <c r="E3533">
        <v>404</v>
      </c>
      <c r="F3533">
        <v>4</v>
      </c>
      <c r="G3533">
        <v>5.7154793739318803</v>
      </c>
      <c r="H3533">
        <f>Table1[[#This Row],[target]]-Table1[[#This Row],[output]]</f>
        <v>-1.7154793739318803</v>
      </c>
      <c r="I3533">
        <f>Table1[[#This Row],[tar-out]]*Table1[[#This Row],[tar-out]]</f>
        <v>2.9428694823857162</v>
      </c>
      <c r="J3533" t="b">
        <f>AND(ABS(Table1[[#This Row],[tar-out]])&gt;=$J$1,ABS(Table1[[#This Row],[tar-out]])&lt;$K$1)</f>
        <v>0</v>
      </c>
      <c r="K3533" t="b">
        <f>AND(ABS(Table1[[#This Row],[tar-out]])&gt;=$K$1,ABS(Table1[[#This Row],[tar-out]])&lt;$L$1)</f>
        <v>1</v>
      </c>
      <c r="L3533" t="b">
        <f>AND(ABS(Table1[[#This Row],[tar-out]])&gt;=$L$1,ABS(Table1[[#This Row],[tar-out]])&lt;$M$1)</f>
        <v>0</v>
      </c>
      <c r="M3533" t="b">
        <f>AND(ABS(Table1[[#This Row],[tar-out]])&gt;=$M$1,ABS(Table1[[#This Row],[tar-out]])&lt;$N$1)</f>
        <v>0</v>
      </c>
      <c r="N3533" t="b">
        <f>AND(ABS(Table1[[#This Row],[tar-out]])&gt;=$N$1,ABS(Table1[[#This Row],[tar-out]])&lt;$O$1)</f>
        <v>0</v>
      </c>
      <c r="O3533" t="b">
        <f>AND(ABS(Table1[[#This Row],[tar-out]])&gt;=$O$1,ABS(Table1[[#This Row],[tar-out]])&lt;$P$1)</f>
        <v>0</v>
      </c>
      <c r="P3533" s="1">
        <f>ROUND(Table1[[#This Row],[tar-out]],0)</f>
        <v>-2</v>
      </c>
      <c r="Q3533" s="2">
        <v>3531</v>
      </c>
      <c r="U3533">
        <f>IF(Table1[[#This Row],[tar-out in '[0,1)]],1,0)</f>
        <v>0</v>
      </c>
      <c r="V3533">
        <f>IF(Table1[[#This Row],[tar-out in '[1,2)]],1,0)</f>
        <v>1</v>
      </c>
      <c r="W3533">
        <f>IF(Table1[[#This Row],[tar-out'[2,5)]],1,0)</f>
        <v>0</v>
      </c>
      <c r="X3533">
        <f>IF(Table1[[#This Row],[tar-out in '[5, 10)]],1,0)</f>
        <v>0</v>
      </c>
      <c r="Y3533">
        <f>IF(Table1[[#This Row],[tar-out in '[10,20)]],1,0)</f>
        <v>0</v>
      </c>
      <c r="Z3533">
        <f>IF(Table1[[#This Row],[tar-out in '[20, 10000)]],1,0)</f>
        <v>0</v>
      </c>
    </row>
    <row r="3534" spans="1:26" x14ac:dyDescent="0.25">
      <c r="A3534">
        <v>29</v>
      </c>
      <c r="B3534">
        <v>392</v>
      </c>
      <c r="C3534">
        <v>8.2758620689655196</v>
      </c>
      <c r="D3534">
        <v>2</v>
      </c>
      <c r="E3534">
        <v>446</v>
      </c>
      <c r="F3534">
        <v>5.0004196978175699</v>
      </c>
      <c r="G3534">
        <v>5.7154793739318803</v>
      </c>
      <c r="H3534">
        <f>Table1[[#This Row],[target]]-Table1[[#This Row],[output]]</f>
        <v>-0.71505967611431043</v>
      </c>
      <c r="I3534">
        <f>Table1[[#This Row],[tar-out]]*Table1[[#This Row],[tar-out]]</f>
        <v>0.51131034040470258</v>
      </c>
      <c r="J3534" t="b">
        <f>AND(ABS(Table1[[#This Row],[tar-out]])&gt;=$J$1,ABS(Table1[[#This Row],[tar-out]])&lt;$K$1)</f>
        <v>1</v>
      </c>
      <c r="K3534" t="b">
        <f>AND(ABS(Table1[[#This Row],[tar-out]])&gt;=$K$1,ABS(Table1[[#This Row],[tar-out]])&lt;$L$1)</f>
        <v>0</v>
      </c>
      <c r="L3534" t="b">
        <f>AND(ABS(Table1[[#This Row],[tar-out]])&gt;=$L$1,ABS(Table1[[#This Row],[tar-out]])&lt;$M$1)</f>
        <v>0</v>
      </c>
      <c r="M3534" t="b">
        <f>AND(ABS(Table1[[#This Row],[tar-out]])&gt;=$M$1,ABS(Table1[[#This Row],[tar-out]])&lt;$N$1)</f>
        <v>0</v>
      </c>
      <c r="N3534" t="b">
        <f>AND(ABS(Table1[[#This Row],[tar-out]])&gt;=$N$1,ABS(Table1[[#This Row],[tar-out]])&lt;$O$1)</f>
        <v>0</v>
      </c>
      <c r="O3534" t="b">
        <f>AND(ABS(Table1[[#This Row],[tar-out]])&gt;=$O$1,ABS(Table1[[#This Row],[tar-out]])&lt;$P$1)</f>
        <v>0</v>
      </c>
      <c r="P3534" s="1">
        <f>ROUND(Table1[[#This Row],[tar-out]],0)</f>
        <v>-1</v>
      </c>
      <c r="Q3534" s="3">
        <v>3532</v>
      </c>
      <c r="U3534">
        <f>IF(Table1[[#This Row],[tar-out in '[0,1)]],1,0)</f>
        <v>1</v>
      </c>
      <c r="V3534">
        <f>IF(Table1[[#This Row],[tar-out in '[1,2)]],1,0)</f>
        <v>0</v>
      </c>
      <c r="W3534">
        <f>IF(Table1[[#This Row],[tar-out'[2,5)]],1,0)</f>
        <v>0</v>
      </c>
      <c r="X3534">
        <f>IF(Table1[[#This Row],[tar-out in '[5, 10)]],1,0)</f>
        <v>0</v>
      </c>
      <c r="Y3534">
        <f>IF(Table1[[#This Row],[tar-out in '[10,20)]],1,0)</f>
        <v>0</v>
      </c>
      <c r="Z3534">
        <f>IF(Table1[[#This Row],[tar-out in '[20, 10000)]],1,0)</f>
        <v>0</v>
      </c>
    </row>
    <row r="3535" spans="1:26" x14ac:dyDescent="0.25">
      <c r="A3535">
        <v>29</v>
      </c>
      <c r="B3535">
        <v>392</v>
      </c>
      <c r="C3535">
        <v>8.2758620689655196</v>
      </c>
      <c r="D3535">
        <v>2</v>
      </c>
      <c r="E3535">
        <v>366</v>
      </c>
      <c r="F3535">
        <v>5.0099933377748203</v>
      </c>
      <c r="G3535">
        <v>5.7154793739318803</v>
      </c>
      <c r="H3535">
        <f>Table1[[#This Row],[target]]-Table1[[#This Row],[output]]</f>
        <v>-0.70548603615706007</v>
      </c>
      <c r="I3535">
        <f>Table1[[#This Row],[tar-out]]*Table1[[#This Row],[tar-out]]</f>
        <v>0.49771054721260066</v>
      </c>
      <c r="J3535" t="b">
        <f>AND(ABS(Table1[[#This Row],[tar-out]])&gt;=$J$1,ABS(Table1[[#This Row],[tar-out]])&lt;$K$1)</f>
        <v>1</v>
      </c>
      <c r="K3535" t="b">
        <f>AND(ABS(Table1[[#This Row],[tar-out]])&gt;=$K$1,ABS(Table1[[#This Row],[tar-out]])&lt;$L$1)</f>
        <v>0</v>
      </c>
      <c r="L3535" t="b">
        <f>AND(ABS(Table1[[#This Row],[tar-out]])&gt;=$L$1,ABS(Table1[[#This Row],[tar-out]])&lt;$M$1)</f>
        <v>0</v>
      </c>
      <c r="M3535" t="b">
        <f>AND(ABS(Table1[[#This Row],[tar-out]])&gt;=$M$1,ABS(Table1[[#This Row],[tar-out]])&lt;$N$1)</f>
        <v>0</v>
      </c>
      <c r="N3535" t="b">
        <f>AND(ABS(Table1[[#This Row],[tar-out]])&gt;=$N$1,ABS(Table1[[#This Row],[tar-out]])&lt;$O$1)</f>
        <v>0</v>
      </c>
      <c r="O3535" t="b">
        <f>AND(ABS(Table1[[#This Row],[tar-out]])&gt;=$O$1,ABS(Table1[[#This Row],[tar-out]])&lt;$P$1)</f>
        <v>0</v>
      </c>
      <c r="P3535" s="1">
        <f>ROUND(Table1[[#This Row],[tar-out]],0)</f>
        <v>-1</v>
      </c>
      <c r="Q3535" s="2">
        <v>3533</v>
      </c>
      <c r="U3535">
        <f>IF(Table1[[#This Row],[tar-out in '[0,1)]],1,0)</f>
        <v>1</v>
      </c>
      <c r="V3535">
        <f>IF(Table1[[#This Row],[tar-out in '[1,2)]],1,0)</f>
        <v>0</v>
      </c>
      <c r="W3535">
        <f>IF(Table1[[#This Row],[tar-out'[2,5)]],1,0)</f>
        <v>0</v>
      </c>
      <c r="X3535">
        <f>IF(Table1[[#This Row],[tar-out in '[5, 10)]],1,0)</f>
        <v>0</v>
      </c>
      <c r="Y3535">
        <f>IF(Table1[[#This Row],[tar-out in '[10,20)]],1,0)</f>
        <v>0</v>
      </c>
      <c r="Z3535">
        <f>IF(Table1[[#This Row],[tar-out in '[20, 10000)]],1,0)</f>
        <v>0</v>
      </c>
    </row>
    <row r="3536" spans="1:26" x14ac:dyDescent="0.25">
      <c r="A3536">
        <v>29</v>
      </c>
      <c r="B3536">
        <v>392</v>
      </c>
      <c r="C3536">
        <v>8.2758620689655196</v>
      </c>
      <c r="D3536">
        <v>2</v>
      </c>
      <c r="E3536">
        <v>201</v>
      </c>
      <c r="F3536">
        <v>5.0643491596907104</v>
      </c>
      <c r="G3536">
        <v>5.7165613174438503</v>
      </c>
      <c r="H3536">
        <f>Table1[[#This Row],[target]]-Table1[[#This Row],[output]]</f>
        <v>-0.6522121577531399</v>
      </c>
      <c r="I3536">
        <f>Table1[[#This Row],[tar-out]]*Table1[[#This Row],[tar-out]]</f>
        <v>0.42538069872100664</v>
      </c>
      <c r="J3536" t="b">
        <f>AND(ABS(Table1[[#This Row],[tar-out]])&gt;=$J$1,ABS(Table1[[#This Row],[tar-out]])&lt;$K$1)</f>
        <v>1</v>
      </c>
      <c r="K3536" t="b">
        <f>AND(ABS(Table1[[#This Row],[tar-out]])&gt;=$K$1,ABS(Table1[[#This Row],[tar-out]])&lt;$L$1)</f>
        <v>0</v>
      </c>
      <c r="L3536" t="b">
        <f>AND(ABS(Table1[[#This Row],[tar-out]])&gt;=$L$1,ABS(Table1[[#This Row],[tar-out]])&lt;$M$1)</f>
        <v>0</v>
      </c>
      <c r="M3536" t="b">
        <f>AND(ABS(Table1[[#This Row],[tar-out]])&gt;=$M$1,ABS(Table1[[#This Row],[tar-out]])&lt;$N$1)</f>
        <v>0</v>
      </c>
      <c r="N3536" t="b">
        <f>AND(ABS(Table1[[#This Row],[tar-out]])&gt;=$N$1,ABS(Table1[[#This Row],[tar-out]])&lt;$O$1)</f>
        <v>0</v>
      </c>
      <c r="O3536" t="b">
        <f>AND(ABS(Table1[[#This Row],[tar-out]])&gt;=$O$1,ABS(Table1[[#This Row],[tar-out]])&lt;$P$1)</f>
        <v>0</v>
      </c>
      <c r="P3536" s="1">
        <f>ROUND(Table1[[#This Row],[tar-out]],0)</f>
        <v>-1</v>
      </c>
      <c r="Q3536" s="3">
        <v>3534</v>
      </c>
      <c r="U3536">
        <f>IF(Table1[[#This Row],[tar-out in '[0,1)]],1,0)</f>
        <v>1</v>
      </c>
      <c r="V3536">
        <f>IF(Table1[[#This Row],[tar-out in '[1,2)]],1,0)</f>
        <v>0</v>
      </c>
      <c r="W3536">
        <f>IF(Table1[[#This Row],[tar-out'[2,5)]],1,0)</f>
        <v>0</v>
      </c>
      <c r="X3536">
        <f>IF(Table1[[#This Row],[tar-out in '[5, 10)]],1,0)</f>
        <v>0</v>
      </c>
      <c r="Y3536">
        <f>IF(Table1[[#This Row],[tar-out in '[10,20)]],1,0)</f>
        <v>0</v>
      </c>
      <c r="Z3536">
        <f>IF(Table1[[#This Row],[tar-out in '[20, 10000)]],1,0)</f>
        <v>0</v>
      </c>
    </row>
    <row r="3537" spans="1:26" x14ac:dyDescent="0.25">
      <c r="A3537">
        <v>29</v>
      </c>
      <c r="B3537">
        <v>392</v>
      </c>
      <c r="C3537">
        <v>8.2758620689655196</v>
      </c>
      <c r="D3537">
        <v>2</v>
      </c>
      <c r="E3537">
        <v>174</v>
      </c>
      <c r="F3537">
        <v>5.0446754706378201</v>
      </c>
      <c r="G3537">
        <v>5.70729780197144</v>
      </c>
      <c r="H3537">
        <f>Table1[[#This Row],[target]]-Table1[[#This Row],[output]]</f>
        <v>-0.66262233133361992</v>
      </c>
      <c r="I3537">
        <f>Table1[[#This Row],[tar-out]]*Table1[[#This Row],[tar-out]]</f>
        <v>0.43906835398200156</v>
      </c>
      <c r="J3537" t="b">
        <f>AND(ABS(Table1[[#This Row],[tar-out]])&gt;=$J$1,ABS(Table1[[#This Row],[tar-out]])&lt;$K$1)</f>
        <v>1</v>
      </c>
      <c r="K3537" t="b">
        <f>AND(ABS(Table1[[#This Row],[tar-out]])&gt;=$K$1,ABS(Table1[[#This Row],[tar-out]])&lt;$L$1)</f>
        <v>0</v>
      </c>
      <c r="L3537" t="b">
        <f>AND(ABS(Table1[[#This Row],[tar-out]])&gt;=$L$1,ABS(Table1[[#This Row],[tar-out]])&lt;$M$1)</f>
        <v>0</v>
      </c>
      <c r="M3537" t="b">
        <f>AND(ABS(Table1[[#This Row],[tar-out]])&gt;=$M$1,ABS(Table1[[#This Row],[tar-out]])&lt;$N$1)</f>
        <v>0</v>
      </c>
      <c r="N3537" t="b">
        <f>AND(ABS(Table1[[#This Row],[tar-out]])&gt;=$N$1,ABS(Table1[[#This Row],[tar-out]])&lt;$O$1)</f>
        <v>0</v>
      </c>
      <c r="O3537" t="b">
        <f>AND(ABS(Table1[[#This Row],[tar-out]])&gt;=$O$1,ABS(Table1[[#This Row],[tar-out]])&lt;$P$1)</f>
        <v>0</v>
      </c>
      <c r="P3537" s="1">
        <f>ROUND(Table1[[#This Row],[tar-out]],0)</f>
        <v>-1</v>
      </c>
      <c r="Q3537" s="2">
        <v>3535</v>
      </c>
      <c r="U3537">
        <f>IF(Table1[[#This Row],[tar-out in '[0,1)]],1,0)</f>
        <v>1</v>
      </c>
      <c r="V3537">
        <f>IF(Table1[[#This Row],[tar-out in '[1,2)]],1,0)</f>
        <v>0</v>
      </c>
      <c r="W3537">
        <f>IF(Table1[[#This Row],[tar-out'[2,5)]],1,0)</f>
        <v>0</v>
      </c>
      <c r="X3537">
        <f>IF(Table1[[#This Row],[tar-out in '[5, 10)]],1,0)</f>
        <v>0</v>
      </c>
      <c r="Y3537">
        <f>IF(Table1[[#This Row],[tar-out in '[10,20)]],1,0)</f>
        <v>0</v>
      </c>
      <c r="Z3537">
        <f>IF(Table1[[#This Row],[tar-out in '[20, 10000)]],1,0)</f>
        <v>0</v>
      </c>
    </row>
    <row r="3538" spans="1:26" x14ac:dyDescent="0.25">
      <c r="A3538">
        <v>29</v>
      </c>
      <c r="B3538">
        <v>392</v>
      </c>
      <c r="C3538">
        <v>8.2758620689655196</v>
      </c>
      <c r="D3538">
        <v>2</v>
      </c>
      <c r="E3538">
        <v>249</v>
      </c>
      <c r="F3538">
        <v>4.0597243491577304</v>
      </c>
      <c r="G3538">
        <v>5.73124074935913</v>
      </c>
      <c r="H3538">
        <f>Table1[[#This Row],[target]]-Table1[[#This Row],[output]]</f>
        <v>-1.6715164002013996</v>
      </c>
      <c r="I3538">
        <f>Table1[[#This Row],[tar-out]]*Table1[[#This Row],[tar-out]]</f>
        <v>2.7939670761422453</v>
      </c>
      <c r="J3538" t="b">
        <f>AND(ABS(Table1[[#This Row],[tar-out]])&gt;=$J$1,ABS(Table1[[#This Row],[tar-out]])&lt;$K$1)</f>
        <v>0</v>
      </c>
      <c r="K3538" t="b">
        <f>AND(ABS(Table1[[#This Row],[tar-out]])&gt;=$K$1,ABS(Table1[[#This Row],[tar-out]])&lt;$L$1)</f>
        <v>1</v>
      </c>
      <c r="L3538" t="b">
        <f>AND(ABS(Table1[[#This Row],[tar-out]])&gt;=$L$1,ABS(Table1[[#This Row],[tar-out]])&lt;$M$1)</f>
        <v>0</v>
      </c>
      <c r="M3538" t="b">
        <f>AND(ABS(Table1[[#This Row],[tar-out]])&gt;=$M$1,ABS(Table1[[#This Row],[tar-out]])&lt;$N$1)</f>
        <v>0</v>
      </c>
      <c r="N3538" t="b">
        <f>AND(ABS(Table1[[#This Row],[tar-out]])&gt;=$N$1,ABS(Table1[[#This Row],[tar-out]])&lt;$O$1)</f>
        <v>0</v>
      </c>
      <c r="O3538" t="b">
        <f>AND(ABS(Table1[[#This Row],[tar-out]])&gt;=$O$1,ABS(Table1[[#This Row],[tar-out]])&lt;$P$1)</f>
        <v>0</v>
      </c>
      <c r="P3538" s="1">
        <f>ROUND(Table1[[#This Row],[tar-out]],0)</f>
        <v>-2</v>
      </c>
      <c r="Q3538" s="3">
        <v>3536</v>
      </c>
      <c r="U3538">
        <f>IF(Table1[[#This Row],[tar-out in '[0,1)]],1,0)</f>
        <v>0</v>
      </c>
      <c r="V3538">
        <f>IF(Table1[[#This Row],[tar-out in '[1,2)]],1,0)</f>
        <v>1</v>
      </c>
      <c r="W3538">
        <f>IF(Table1[[#This Row],[tar-out'[2,5)]],1,0)</f>
        <v>0</v>
      </c>
      <c r="X3538">
        <f>IF(Table1[[#This Row],[tar-out in '[5, 10)]],1,0)</f>
        <v>0</v>
      </c>
      <c r="Y3538">
        <f>IF(Table1[[#This Row],[tar-out in '[10,20)]],1,0)</f>
        <v>0</v>
      </c>
      <c r="Z3538">
        <f>IF(Table1[[#This Row],[tar-out in '[20, 10000)]],1,0)</f>
        <v>0</v>
      </c>
    </row>
    <row r="3539" spans="1:26" x14ac:dyDescent="0.25">
      <c r="A3539">
        <v>29</v>
      </c>
      <c r="B3539">
        <v>392</v>
      </c>
      <c r="C3539">
        <v>8.2758620689655196</v>
      </c>
      <c r="D3539">
        <v>2</v>
      </c>
      <c r="E3539">
        <v>222</v>
      </c>
      <c r="F3539">
        <v>4.6069980064618097</v>
      </c>
      <c r="G3539">
        <v>5.72277879714966</v>
      </c>
      <c r="H3539">
        <f>Table1[[#This Row],[target]]-Table1[[#This Row],[output]]</f>
        <v>-1.1157807906878503</v>
      </c>
      <c r="I3539">
        <f>Table1[[#This Row],[tar-out]]*Table1[[#This Row],[tar-out]]</f>
        <v>1.2449667728680045</v>
      </c>
      <c r="J3539" t="b">
        <f>AND(ABS(Table1[[#This Row],[tar-out]])&gt;=$J$1,ABS(Table1[[#This Row],[tar-out]])&lt;$K$1)</f>
        <v>0</v>
      </c>
      <c r="K3539" t="b">
        <f>AND(ABS(Table1[[#This Row],[tar-out]])&gt;=$K$1,ABS(Table1[[#This Row],[tar-out]])&lt;$L$1)</f>
        <v>1</v>
      </c>
      <c r="L3539" t="b">
        <f>AND(ABS(Table1[[#This Row],[tar-out]])&gt;=$L$1,ABS(Table1[[#This Row],[tar-out]])&lt;$M$1)</f>
        <v>0</v>
      </c>
      <c r="M3539" t="b">
        <f>AND(ABS(Table1[[#This Row],[tar-out]])&gt;=$M$1,ABS(Table1[[#This Row],[tar-out]])&lt;$N$1)</f>
        <v>0</v>
      </c>
      <c r="N3539" t="b">
        <f>AND(ABS(Table1[[#This Row],[tar-out]])&gt;=$N$1,ABS(Table1[[#This Row],[tar-out]])&lt;$O$1)</f>
        <v>0</v>
      </c>
      <c r="O3539" t="b">
        <f>AND(ABS(Table1[[#This Row],[tar-out]])&gt;=$O$1,ABS(Table1[[#This Row],[tar-out]])&lt;$P$1)</f>
        <v>0</v>
      </c>
      <c r="P3539" s="1">
        <f>ROUND(Table1[[#This Row],[tar-out]],0)</f>
        <v>-1</v>
      </c>
      <c r="Q3539" s="2">
        <v>3537</v>
      </c>
      <c r="U3539">
        <f>IF(Table1[[#This Row],[tar-out in '[0,1)]],1,0)</f>
        <v>0</v>
      </c>
      <c r="V3539">
        <f>IF(Table1[[#This Row],[tar-out in '[1,2)]],1,0)</f>
        <v>1</v>
      </c>
      <c r="W3539">
        <f>IF(Table1[[#This Row],[tar-out'[2,5)]],1,0)</f>
        <v>0</v>
      </c>
      <c r="X3539">
        <f>IF(Table1[[#This Row],[tar-out in '[5, 10)]],1,0)</f>
        <v>0</v>
      </c>
      <c r="Y3539">
        <f>IF(Table1[[#This Row],[tar-out in '[10,20)]],1,0)</f>
        <v>0</v>
      </c>
      <c r="Z3539">
        <f>IF(Table1[[#This Row],[tar-out in '[20, 10000)]],1,0)</f>
        <v>0</v>
      </c>
    </row>
    <row r="3540" spans="1:26" x14ac:dyDescent="0.25">
      <c r="A3540">
        <v>29</v>
      </c>
      <c r="B3540">
        <v>392</v>
      </c>
      <c r="C3540">
        <v>8.2758620689655196</v>
      </c>
      <c r="D3540">
        <v>2</v>
      </c>
      <c r="E3540">
        <v>204</v>
      </c>
      <c r="F3540">
        <v>5.0765765765765796</v>
      </c>
      <c r="G3540">
        <v>5.7174429893493697</v>
      </c>
      <c r="H3540">
        <f>Table1[[#This Row],[target]]-Table1[[#This Row],[output]]</f>
        <v>-0.64086641277279011</v>
      </c>
      <c r="I3540">
        <f>Table1[[#This Row],[tar-out]]*Table1[[#This Row],[tar-out]]</f>
        <v>0.41070975902026419</v>
      </c>
      <c r="J3540" t="b">
        <f>AND(ABS(Table1[[#This Row],[tar-out]])&gt;=$J$1,ABS(Table1[[#This Row],[tar-out]])&lt;$K$1)</f>
        <v>1</v>
      </c>
      <c r="K3540" t="b">
        <f>AND(ABS(Table1[[#This Row],[tar-out]])&gt;=$K$1,ABS(Table1[[#This Row],[tar-out]])&lt;$L$1)</f>
        <v>0</v>
      </c>
      <c r="L3540" t="b">
        <f>AND(ABS(Table1[[#This Row],[tar-out]])&gt;=$L$1,ABS(Table1[[#This Row],[tar-out]])&lt;$M$1)</f>
        <v>0</v>
      </c>
      <c r="M3540" t="b">
        <f>AND(ABS(Table1[[#This Row],[tar-out]])&gt;=$M$1,ABS(Table1[[#This Row],[tar-out]])&lt;$N$1)</f>
        <v>0</v>
      </c>
      <c r="N3540" t="b">
        <f>AND(ABS(Table1[[#This Row],[tar-out]])&gt;=$N$1,ABS(Table1[[#This Row],[tar-out]])&lt;$O$1)</f>
        <v>0</v>
      </c>
      <c r="O3540" t="b">
        <f>AND(ABS(Table1[[#This Row],[tar-out]])&gt;=$O$1,ABS(Table1[[#This Row],[tar-out]])&lt;$P$1)</f>
        <v>0</v>
      </c>
      <c r="P3540" s="1">
        <f>ROUND(Table1[[#This Row],[tar-out]],0)</f>
        <v>-1</v>
      </c>
      <c r="Q3540" s="3">
        <v>3538</v>
      </c>
      <c r="U3540">
        <f>IF(Table1[[#This Row],[tar-out in '[0,1)]],1,0)</f>
        <v>1</v>
      </c>
      <c r="V3540">
        <f>IF(Table1[[#This Row],[tar-out in '[1,2)]],1,0)</f>
        <v>0</v>
      </c>
      <c r="W3540">
        <f>IF(Table1[[#This Row],[tar-out'[2,5)]],1,0)</f>
        <v>0</v>
      </c>
      <c r="X3540">
        <f>IF(Table1[[#This Row],[tar-out in '[5, 10)]],1,0)</f>
        <v>0</v>
      </c>
      <c r="Y3540">
        <f>IF(Table1[[#This Row],[tar-out in '[10,20)]],1,0)</f>
        <v>0</v>
      </c>
      <c r="Z3540">
        <f>IF(Table1[[#This Row],[tar-out in '[20, 10000)]],1,0)</f>
        <v>0</v>
      </c>
    </row>
    <row r="3541" spans="1:26" x14ac:dyDescent="0.25">
      <c r="A3541">
        <v>29</v>
      </c>
      <c r="B3541">
        <v>392</v>
      </c>
      <c r="C3541">
        <v>8.2758620689655196</v>
      </c>
      <c r="D3541">
        <v>2</v>
      </c>
      <c r="E3541">
        <v>177</v>
      </c>
      <c r="F3541">
        <v>5.0305206463195704</v>
      </c>
      <c r="G3541">
        <v>5.7084445953369096</v>
      </c>
      <c r="H3541">
        <f>Table1[[#This Row],[target]]-Table1[[#This Row],[output]]</f>
        <v>-0.67792394901733921</v>
      </c>
      <c r="I3541">
        <f>Table1[[#This Row],[tar-out]]*Table1[[#This Row],[tar-out]]</f>
        <v>0.45958088065126396</v>
      </c>
      <c r="J3541" t="b">
        <f>AND(ABS(Table1[[#This Row],[tar-out]])&gt;=$J$1,ABS(Table1[[#This Row],[tar-out]])&lt;$K$1)</f>
        <v>1</v>
      </c>
      <c r="K3541" t="b">
        <f>AND(ABS(Table1[[#This Row],[tar-out]])&gt;=$K$1,ABS(Table1[[#This Row],[tar-out]])&lt;$L$1)</f>
        <v>0</v>
      </c>
      <c r="L3541" t="b">
        <f>AND(ABS(Table1[[#This Row],[tar-out]])&gt;=$L$1,ABS(Table1[[#This Row],[tar-out]])&lt;$M$1)</f>
        <v>0</v>
      </c>
      <c r="M3541" t="b">
        <f>AND(ABS(Table1[[#This Row],[tar-out]])&gt;=$M$1,ABS(Table1[[#This Row],[tar-out]])&lt;$N$1)</f>
        <v>0</v>
      </c>
      <c r="N3541" t="b">
        <f>AND(ABS(Table1[[#This Row],[tar-out]])&gt;=$N$1,ABS(Table1[[#This Row],[tar-out]])&lt;$O$1)</f>
        <v>0</v>
      </c>
      <c r="O3541" t="b">
        <f>AND(ABS(Table1[[#This Row],[tar-out]])&gt;=$O$1,ABS(Table1[[#This Row],[tar-out]])&lt;$P$1)</f>
        <v>0</v>
      </c>
      <c r="P3541" s="1">
        <f>ROUND(Table1[[#This Row],[tar-out]],0)</f>
        <v>-1</v>
      </c>
      <c r="Q3541" s="2">
        <v>3539</v>
      </c>
      <c r="U3541">
        <f>IF(Table1[[#This Row],[tar-out in '[0,1)]],1,0)</f>
        <v>1</v>
      </c>
      <c r="V3541">
        <f>IF(Table1[[#This Row],[tar-out in '[1,2)]],1,0)</f>
        <v>0</v>
      </c>
      <c r="W3541">
        <f>IF(Table1[[#This Row],[tar-out'[2,5)]],1,0)</f>
        <v>0</v>
      </c>
      <c r="X3541">
        <f>IF(Table1[[#This Row],[tar-out in '[5, 10)]],1,0)</f>
        <v>0</v>
      </c>
      <c r="Y3541">
        <f>IF(Table1[[#This Row],[tar-out in '[10,20)]],1,0)</f>
        <v>0</v>
      </c>
      <c r="Z3541">
        <f>IF(Table1[[#This Row],[tar-out in '[20, 10000)]],1,0)</f>
        <v>0</v>
      </c>
    </row>
    <row r="3542" spans="1:26" x14ac:dyDescent="0.25">
      <c r="A3542">
        <v>29</v>
      </c>
      <c r="B3542">
        <v>392</v>
      </c>
      <c r="C3542">
        <v>8.2758620689655196</v>
      </c>
      <c r="D3542">
        <v>2</v>
      </c>
      <c r="E3542">
        <v>184</v>
      </c>
      <c r="F3542">
        <v>4.16912191161118</v>
      </c>
      <c r="G3542">
        <v>5.7111392021179199</v>
      </c>
      <c r="H3542">
        <f>Table1[[#This Row],[target]]-Table1[[#This Row],[output]]</f>
        <v>-1.54201729050674</v>
      </c>
      <c r="I3542">
        <f>Table1[[#This Row],[tar-out]]*Table1[[#This Row],[tar-out]]</f>
        <v>2.3778173242217475</v>
      </c>
      <c r="J3542" t="b">
        <f>AND(ABS(Table1[[#This Row],[tar-out]])&gt;=$J$1,ABS(Table1[[#This Row],[tar-out]])&lt;$K$1)</f>
        <v>0</v>
      </c>
      <c r="K3542" t="b">
        <f>AND(ABS(Table1[[#This Row],[tar-out]])&gt;=$K$1,ABS(Table1[[#This Row],[tar-out]])&lt;$L$1)</f>
        <v>1</v>
      </c>
      <c r="L3542" t="b">
        <f>AND(ABS(Table1[[#This Row],[tar-out]])&gt;=$L$1,ABS(Table1[[#This Row],[tar-out]])&lt;$M$1)</f>
        <v>0</v>
      </c>
      <c r="M3542" t="b">
        <f>AND(ABS(Table1[[#This Row],[tar-out]])&gt;=$M$1,ABS(Table1[[#This Row],[tar-out]])&lt;$N$1)</f>
        <v>0</v>
      </c>
      <c r="N3542" t="b">
        <f>AND(ABS(Table1[[#This Row],[tar-out]])&gt;=$N$1,ABS(Table1[[#This Row],[tar-out]])&lt;$O$1)</f>
        <v>0</v>
      </c>
      <c r="O3542" t="b">
        <f>AND(ABS(Table1[[#This Row],[tar-out]])&gt;=$O$1,ABS(Table1[[#This Row],[tar-out]])&lt;$P$1)</f>
        <v>0</v>
      </c>
      <c r="P3542" s="1">
        <f>ROUND(Table1[[#This Row],[tar-out]],0)</f>
        <v>-2</v>
      </c>
      <c r="Q3542" s="3">
        <v>3540</v>
      </c>
      <c r="U3542">
        <f>IF(Table1[[#This Row],[tar-out in '[0,1)]],1,0)</f>
        <v>0</v>
      </c>
      <c r="V3542">
        <f>IF(Table1[[#This Row],[tar-out in '[1,2)]],1,0)</f>
        <v>1</v>
      </c>
      <c r="W3542">
        <f>IF(Table1[[#This Row],[tar-out'[2,5)]],1,0)</f>
        <v>0</v>
      </c>
      <c r="X3542">
        <f>IF(Table1[[#This Row],[tar-out in '[5, 10)]],1,0)</f>
        <v>0</v>
      </c>
      <c r="Y3542">
        <f>IF(Table1[[#This Row],[tar-out in '[10,20)]],1,0)</f>
        <v>0</v>
      </c>
      <c r="Z3542">
        <f>IF(Table1[[#This Row],[tar-out in '[20, 10000)]],1,0)</f>
        <v>0</v>
      </c>
    </row>
    <row r="3543" spans="1:26" x14ac:dyDescent="0.25">
      <c r="A3543">
        <v>29</v>
      </c>
      <c r="B3543">
        <v>392</v>
      </c>
      <c r="C3543">
        <v>8.2758620689655196</v>
      </c>
      <c r="D3543">
        <v>2</v>
      </c>
      <c r="E3543">
        <v>54</v>
      </c>
      <c r="F3543">
        <v>4.9941305949923596</v>
      </c>
      <c r="G3543">
        <v>5.6508231163024902</v>
      </c>
      <c r="H3543">
        <f>Table1[[#This Row],[target]]-Table1[[#This Row],[output]]</f>
        <v>-0.65669252131013067</v>
      </c>
      <c r="I3543">
        <f>Table1[[#This Row],[tar-out]]*Table1[[#This Row],[tar-out]]</f>
        <v>0.43124506754465641</v>
      </c>
      <c r="J3543" t="b">
        <f>AND(ABS(Table1[[#This Row],[tar-out]])&gt;=$J$1,ABS(Table1[[#This Row],[tar-out]])&lt;$K$1)</f>
        <v>1</v>
      </c>
      <c r="K3543" t="b">
        <f>AND(ABS(Table1[[#This Row],[tar-out]])&gt;=$K$1,ABS(Table1[[#This Row],[tar-out]])&lt;$L$1)</f>
        <v>0</v>
      </c>
      <c r="L3543" t="b">
        <f>AND(ABS(Table1[[#This Row],[tar-out]])&gt;=$L$1,ABS(Table1[[#This Row],[tar-out]])&lt;$M$1)</f>
        <v>0</v>
      </c>
      <c r="M3543" t="b">
        <f>AND(ABS(Table1[[#This Row],[tar-out]])&gt;=$M$1,ABS(Table1[[#This Row],[tar-out]])&lt;$N$1)</f>
        <v>0</v>
      </c>
      <c r="N3543" t="b">
        <f>AND(ABS(Table1[[#This Row],[tar-out]])&gt;=$N$1,ABS(Table1[[#This Row],[tar-out]])&lt;$O$1)</f>
        <v>0</v>
      </c>
      <c r="O3543" t="b">
        <f>AND(ABS(Table1[[#This Row],[tar-out]])&gt;=$O$1,ABS(Table1[[#This Row],[tar-out]])&lt;$P$1)</f>
        <v>0</v>
      </c>
      <c r="P3543" s="1">
        <f>ROUND(Table1[[#This Row],[tar-out]],0)</f>
        <v>-1</v>
      </c>
      <c r="Q3543" s="2">
        <v>3541</v>
      </c>
      <c r="U3543">
        <f>IF(Table1[[#This Row],[tar-out in '[0,1)]],1,0)</f>
        <v>1</v>
      </c>
      <c r="V3543">
        <f>IF(Table1[[#This Row],[tar-out in '[1,2)]],1,0)</f>
        <v>0</v>
      </c>
      <c r="W3543">
        <f>IF(Table1[[#This Row],[tar-out'[2,5)]],1,0)</f>
        <v>0</v>
      </c>
      <c r="X3543">
        <f>IF(Table1[[#This Row],[tar-out in '[5, 10)]],1,0)</f>
        <v>0</v>
      </c>
      <c r="Y3543">
        <f>IF(Table1[[#This Row],[tar-out in '[10,20)]],1,0)</f>
        <v>0</v>
      </c>
      <c r="Z3543">
        <f>IF(Table1[[#This Row],[tar-out in '[20, 10000)]],1,0)</f>
        <v>0</v>
      </c>
    </row>
    <row r="3544" spans="1:26" x14ac:dyDescent="0.25">
      <c r="A3544">
        <v>29</v>
      </c>
      <c r="B3544">
        <v>392</v>
      </c>
      <c r="C3544">
        <v>8.2758620689655196</v>
      </c>
      <c r="D3544">
        <v>2</v>
      </c>
      <c r="E3544">
        <v>414</v>
      </c>
      <c r="F3544">
        <v>4.4457831325301198</v>
      </c>
      <c r="G3544">
        <v>5.7154793739318803</v>
      </c>
      <c r="H3544">
        <f>Table1[[#This Row],[target]]-Table1[[#This Row],[output]]</f>
        <v>-1.2696962414017605</v>
      </c>
      <c r="I3544">
        <f>Table1[[#This Row],[tar-out]]*Table1[[#This Row],[tar-out]]</f>
        <v>1.6121285454297578</v>
      </c>
      <c r="J3544" t="b">
        <f>AND(ABS(Table1[[#This Row],[tar-out]])&gt;=$J$1,ABS(Table1[[#This Row],[tar-out]])&lt;$K$1)</f>
        <v>0</v>
      </c>
      <c r="K3544" t="b">
        <f>AND(ABS(Table1[[#This Row],[tar-out]])&gt;=$K$1,ABS(Table1[[#This Row],[tar-out]])&lt;$L$1)</f>
        <v>1</v>
      </c>
      <c r="L3544" t="b">
        <f>AND(ABS(Table1[[#This Row],[tar-out]])&gt;=$L$1,ABS(Table1[[#This Row],[tar-out]])&lt;$M$1)</f>
        <v>0</v>
      </c>
      <c r="M3544" t="b">
        <f>AND(ABS(Table1[[#This Row],[tar-out]])&gt;=$M$1,ABS(Table1[[#This Row],[tar-out]])&lt;$N$1)</f>
        <v>0</v>
      </c>
      <c r="N3544" t="b">
        <f>AND(ABS(Table1[[#This Row],[tar-out]])&gt;=$N$1,ABS(Table1[[#This Row],[tar-out]])&lt;$O$1)</f>
        <v>0</v>
      </c>
      <c r="O3544" t="b">
        <f>AND(ABS(Table1[[#This Row],[tar-out]])&gt;=$O$1,ABS(Table1[[#This Row],[tar-out]])&lt;$P$1)</f>
        <v>0</v>
      </c>
      <c r="P3544" s="1">
        <f>ROUND(Table1[[#This Row],[tar-out]],0)</f>
        <v>-1</v>
      </c>
      <c r="Q3544" s="3">
        <v>3542</v>
      </c>
      <c r="U3544">
        <f>IF(Table1[[#This Row],[tar-out in '[0,1)]],1,0)</f>
        <v>0</v>
      </c>
      <c r="V3544">
        <f>IF(Table1[[#This Row],[tar-out in '[1,2)]],1,0)</f>
        <v>1</v>
      </c>
      <c r="W3544">
        <f>IF(Table1[[#This Row],[tar-out'[2,5)]],1,0)</f>
        <v>0</v>
      </c>
      <c r="X3544">
        <f>IF(Table1[[#This Row],[tar-out in '[5, 10)]],1,0)</f>
        <v>0</v>
      </c>
      <c r="Y3544">
        <f>IF(Table1[[#This Row],[tar-out in '[10,20)]],1,0)</f>
        <v>0</v>
      </c>
      <c r="Z3544">
        <f>IF(Table1[[#This Row],[tar-out in '[20, 10000)]],1,0)</f>
        <v>0</v>
      </c>
    </row>
    <row r="3545" spans="1:26" x14ac:dyDescent="0.25">
      <c r="A3545">
        <v>29</v>
      </c>
      <c r="B3545">
        <v>392</v>
      </c>
      <c r="C3545">
        <v>8.2758620689655196</v>
      </c>
      <c r="D3545">
        <v>2</v>
      </c>
      <c r="E3545">
        <v>102</v>
      </c>
      <c r="F3545">
        <v>4.7543630017452001</v>
      </c>
      <c r="G3545">
        <v>5.6751508712768599</v>
      </c>
      <c r="H3545">
        <f>Table1[[#This Row],[target]]-Table1[[#This Row],[output]]</f>
        <v>-0.92078786953165981</v>
      </c>
      <c r="I3545">
        <f>Table1[[#This Row],[tar-out]]*Table1[[#This Row],[tar-out]]</f>
        <v>0.84785030067665301</v>
      </c>
      <c r="J3545" t="b">
        <f>AND(ABS(Table1[[#This Row],[tar-out]])&gt;=$J$1,ABS(Table1[[#This Row],[tar-out]])&lt;$K$1)</f>
        <v>1</v>
      </c>
      <c r="K3545" t="b">
        <f>AND(ABS(Table1[[#This Row],[tar-out]])&gt;=$K$1,ABS(Table1[[#This Row],[tar-out]])&lt;$L$1)</f>
        <v>0</v>
      </c>
      <c r="L3545" t="b">
        <f>AND(ABS(Table1[[#This Row],[tar-out]])&gt;=$L$1,ABS(Table1[[#This Row],[tar-out]])&lt;$M$1)</f>
        <v>0</v>
      </c>
      <c r="M3545" t="b">
        <f>AND(ABS(Table1[[#This Row],[tar-out]])&gt;=$M$1,ABS(Table1[[#This Row],[tar-out]])&lt;$N$1)</f>
        <v>0</v>
      </c>
      <c r="N3545" t="b">
        <f>AND(ABS(Table1[[#This Row],[tar-out]])&gt;=$N$1,ABS(Table1[[#This Row],[tar-out]])&lt;$O$1)</f>
        <v>0</v>
      </c>
      <c r="O3545" t="b">
        <f>AND(ABS(Table1[[#This Row],[tar-out]])&gt;=$O$1,ABS(Table1[[#This Row],[tar-out]])&lt;$P$1)</f>
        <v>0</v>
      </c>
      <c r="P3545" s="1">
        <f>ROUND(Table1[[#This Row],[tar-out]],0)</f>
        <v>-1</v>
      </c>
      <c r="Q3545" s="2">
        <v>3543</v>
      </c>
      <c r="U3545">
        <f>IF(Table1[[#This Row],[tar-out in '[0,1)]],1,0)</f>
        <v>1</v>
      </c>
      <c r="V3545">
        <f>IF(Table1[[#This Row],[tar-out in '[1,2)]],1,0)</f>
        <v>0</v>
      </c>
      <c r="W3545">
        <f>IF(Table1[[#This Row],[tar-out'[2,5)]],1,0)</f>
        <v>0</v>
      </c>
      <c r="X3545">
        <f>IF(Table1[[#This Row],[tar-out in '[5, 10)]],1,0)</f>
        <v>0</v>
      </c>
      <c r="Y3545">
        <f>IF(Table1[[#This Row],[tar-out in '[10,20)]],1,0)</f>
        <v>0</v>
      </c>
      <c r="Z3545">
        <f>IF(Table1[[#This Row],[tar-out in '[20, 10000)]],1,0)</f>
        <v>0</v>
      </c>
    </row>
    <row r="3546" spans="1:26" x14ac:dyDescent="0.25">
      <c r="A3546">
        <v>29</v>
      </c>
      <c r="B3546">
        <v>392</v>
      </c>
      <c r="C3546">
        <v>8.2758620689655196</v>
      </c>
      <c r="D3546">
        <v>2</v>
      </c>
      <c r="E3546">
        <v>502</v>
      </c>
      <c r="F3546">
        <v>4.74857142857143</v>
      </c>
      <c r="G3546">
        <v>5.7154793739318803</v>
      </c>
      <c r="H3546">
        <f>Table1[[#This Row],[target]]-Table1[[#This Row],[output]]</f>
        <v>-0.96690794536045033</v>
      </c>
      <c r="I3546">
        <f>Table1[[#This Row],[tar-out]]*Table1[[#This Row],[tar-out]]</f>
        <v>0.93491097480116758</v>
      </c>
      <c r="J3546" t="b">
        <f>AND(ABS(Table1[[#This Row],[tar-out]])&gt;=$J$1,ABS(Table1[[#This Row],[tar-out]])&lt;$K$1)</f>
        <v>1</v>
      </c>
      <c r="K3546" t="b">
        <f>AND(ABS(Table1[[#This Row],[tar-out]])&gt;=$K$1,ABS(Table1[[#This Row],[tar-out]])&lt;$L$1)</f>
        <v>0</v>
      </c>
      <c r="L3546" t="b">
        <f>AND(ABS(Table1[[#This Row],[tar-out]])&gt;=$L$1,ABS(Table1[[#This Row],[tar-out]])&lt;$M$1)</f>
        <v>0</v>
      </c>
      <c r="M3546" t="b">
        <f>AND(ABS(Table1[[#This Row],[tar-out]])&gt;=$M$1,ABS(Table1[[#This Row],[tar-out]])&lt;$N$1)</f>
        <v>0</v>
      </c>
      <c r="N3546" t="b">
        <f>AND(ABS(Table1[[#This Row],[tar-out]])&gt;=$N$1,ABS(Table1[[#This Row],[tar-out]])&lt;$O$1)</f>
        <v>0</v>
      </c>
      <c r="O3546" t="b">
        <f>AND(ABS(Table1[[#This Row],[tar-out]])&gt;=$O$1,ABS(Table1[[#This Row],[tar-out]])&lt;$P$1)</f>
        <v>0</v>
      </c>
      <c r="P3546" s="1">
        <f>ROUND(Table1[[#This Row],[tar-out]],0)</f>
        <v>-1</v>
      </c>
      <c r="Q3546" s="3">
        <v>3544</v>
      </c>
      <c r="U3546">
        <f>IF(Table1[[#This Row],[tar-out in '[0,1)]],1,0)</f>
        <v>1</v>
      </c>
      <c r="V3546">
        <f>IF(Table1[[#This Row],[tar-out in '[1,2)]],1,0)</f>
        <v>0</v>
      </c>
      <c r="W3546">
        <f>IF(Table1[[#This Row],[tar-out'[2,5)]],1,0)</f>
        <v>0</v>
      </c>
      <c r="X3546">
        <f>IF(Table1[[#This Row],[tar-out in '[5, 10)]],1,0)</f>
        <v>0</v>
      </c>
      <c r="Y3546">
        <f>IF(Table1[[#This Row],[tar-out in '[10,20)]],1,0)</f>
        <v>0</v>
      </c>
      <c r="Z3546">
        <f>IF(Table1[[#This Row],[tar-out in '[20, 10000)]],1,0)</f>
        <v>0</v>
      </c>
    </row>
    <row r="3547" spans="1:26" x14ac:dyDescent="0.25">
      <c r="A3547">
        <v>29</v>
      </c>
      <c r="B3547">
        <v>392</v>
      </c>
      <c r="C3547">
        <v>8.2758620689655196</v>
      </c>
      <c r="D3547">
        <v>2</v>
      </c>
      <c r="E3547">
        <v>298</v>
      </c>
      <c r="F3547">
        <v>5.1260430390865199</v>
      </c>
      <c r="G3547">
        <v>5.7459454536437997</v>
      </c>
      <c r="H3547">
        <f>Table1[[#This Row],[target]]-Table1[[#This Row],[output]]</f>
        <v>-0.61990241455727979</v>
      </c>
      <c r="I3547">
        <f>Table1[[#This Row],[tar-out]]*Table1[[#This Row],[tar-out]]</f>
        <v>0.38427900357394557</v>
      </c>
      <c r="J3547" t="b">
        <f>AND(ABS(Table1[[#This Row],[tar-out]])&gt;=$J$1,ABS(Table1[[#This Row],[tar-out]])&lt;$K$1)</f>
        <v>1</v>
      </c>
      <c r="K3547" t="b">
        <f>AND(ABS(Table1[[#This Row],[tar-out]])&gt;=$K$1,ABS(Table1[[#This Row],[tar-out]])&lt;$L$1)</f>
        <v>0</v>
      </c>
      <c r="L3547" t="b">
        <f>AND(ABS(Table1[[#This Row],[tar-out]])&gt;=$L$1,ABS(Table1[[#This Row],[tar-out]])&lt;$M$1)</f>
        <v>0</v>
      </c>
      <c r="M3547" t="b">
        <f>AND(ABS(Table1[[#This Row],[tar-out]])&gt;=$M$1,ABS(Table1[[#This Row],[tar-out]])&lt;$N$1)</f>
        <v>0</v>
      </c>
      <c r="N3547" t="b">
        <f>AND(ABS(Table1[[#This Row],[tar-out]])&gt;=$N$1,ABS(Table1[[#This Row],[tar-out]])&lt;$O$1)</f>
        <v>0</v>
      </c>
      <c r="O3547" t="b">
        <f>AND(ABS(Table1[[#This Row],[tar-out]])&gt;=$O$1,ABS(Table1[[#This Row],[tar-out]])&lt;$P$1)</f>
        <v>0</v>
      </c>
      <c r="P3547" s="1">
        <f>ROUND(Table1[[#This Row],[tar-out]],0)</f>
        <v>-1</v>
      </c>
      <c r="Q3547" s="2">
        <v>3545</v>
      </c>
      <c r="U3547">
        <f>IF(Table1[[#This Row],[tar-out in '[0,1)]],1,0)</f>
        <v>1</v>
      </c>
      <c r="V3547">
        <f>IF(Table1[[#This Row],[tar-out in '[1,2)]],1,0)</f>
        <v>0</v>
      </c>
      <c r="W3547">
        <f>IF(Table1[[#This Row],[tar-out'[2,5)]],1,0)</f>
        <v>0</v>
      </c>
      <c r="X3547">
        <f>IF(Table1[[#This Row],[tar-out in '[5, 10)]],1,0)</f>
        <v>0</v>
      </c>
      <c r="Y3547">
        <f>IF(Table1[[#This Row],[tar-out in '[10,20)]],1,0)</f>
        <v>0</v>
      </c>
      <c r="Z3547">
        <f>IF(Table1[[#This Row],[tar-out in '[20, 10000)]],1,0)</f>
        <v>0</v>
      </c>
    </row>
    <row r="3548" spans="1:26" x14ac:dyDescent="0.25">
      <c r="A3548">
        <v>29</v>
      </c>
      <c r="B3548">
        <v>392</v>
      </c>
      <c r="C3548">
        <v>8.2758620689655196</v>
      </c>
      <c r="D3548">
        <v>2</v>
      </c>
      <c r="E3548">
        <v>57</v>
      </c>
      <c r="F3548">
        <v>5.5756806949048903</v>
      </c>
      <c r="G3548">
        <v>5.6523370742797896</v>
      </c>
      <c r="H3548">
        <f>Table1[[#This Row],[target]]-Table1[[#This Row],[output]]</f>
        <v>-7.6656379374899331E-2</v>
      </c>
      <c r="I3548">
        <f>Table1[[#This Row],[tar-out]]*Table1[[#This Row],[tar-out]]</f>
        <v>5.8762004988684915E-3</v>
      </c>
      <c r="J3548" t="b">
        <f>AND(ABS(Table1[[#This Row],[tar-out]])&gt;=$J$1,ABS(Table1[[#This Row],[tar-out]])&lt;$K$1)</f>
        <v>1</v>
      </c>
      <c r="K3548" t="b">
        <f>AND(ABS(Table1[[#This Row],[tar-out]])&gt;=$K$1,ABS(Table1[[#This Row],[tar-out]])&lt;$L$1)</f>
        <v>0</v>
      </c>
      <c r="L3548" t="b">
        <f>AND(ABS(Table1[[#This Row],[tar-out]])&gt;=$L$1,ABS(Table1[[#This Row],[tar-out]])&lt;$M$1)</f>
        <v>0</v>
      </c>
      <c r="M3548" t="b">
        <f>AND(ABS(Table1[[#This Row],[tar-out]])&gt;=$M$1,ABS(Table1[[#This Row],[tar-out]])&lt;$N$1)</f>
        <v>0</v>
      </c>
      <c r="N3548" t="b">
        <f>AND(ABS(Table1[[#This Row],[tar-out]])&gt;=$N$1,ABS(Table1[[#This Row],[tar-out]])&lt;$O$1)</f>
        <v>0</v>
      </c>
      <c r="O3548" t="b">
        <f>AND(ABS(Table1[[#This Row],[tar-out]])&gt;=$O$1,ABS(Table1[[#This Row],[tar-out]])&lt;$P$1)</f>
        <v>0</v>
      </c>
      <c r="P3548" s="1">
        <f>ROUND(Table1[[#This Row],[tar-out]],0)</f>
        <v>0</v>
      </c>
      <c r="Q3548" s="3">
        <v>3546</v>
      </c>
      <c r="U3548">
        <f>IF(Table1[[#This Row],[tar-out in '[0,1)]],1,0)</f>
        <v>1</v>
      </c>
      <c r="V3548">
        <f>IF(Table1[[#This Row],[tar-out in '[1,2)]],1,0)</f>
        <v>0</v>
      </c>
      <c r="W3548">
        <f>IF(Table1[[#This Row],[tar-out'[2,5)]],1,0)</f>
        <v>0</v>
      </c>
      <c r="X3548">
        <f>IF(Table1[[#This Row],[tar-out in '[5, 10)]],1,0)</f>
        <v>0</v>
      </c>
      <c r="Y3548">
        <f>IF(Table1[[#This Row],[tar-out in '[10,20)]],1,0)</f>
        <v>0</v>
      </c>
      <c r="Z3548">
        <f>IF(Table1[[#This Row],[tar-out in '[20, 10000)]],1,0)</f>
        <v>0</v>
      </c>
    </row>
    <row r="3549" spans="1:26" x14ac:dyDescent="0.25">
      <c r="A3549">
        <v>29</v>
      </c>
      <c r="B3549">
        <v>392</v>
      </c>
      <c r="C3549">
        <v>8.2758620689655196</v>
      </c>
      <c r="D3549">
        <v>2</v>
      </c>
      <c r="E3549">
        <v>117</v>
      </c>
      <c r="F3549">
        <v>4.9913544668587901</v>
      </c>
      <c r="G3549">
        <v>5.6827845573425302</v>
      </c>
      <c r="H3549">
        <f>Table1[[#This Row],[target]]-Table1[[#This Row],[output]]</f>
        <v>-0.69143009048374005</v>
      </c>
      <c r="I3549">
        <f>Table1[[#This Row],[tar-out]]*Table1[[#This Row],[tar-out]]</f>
        <v>0.47807557002635293</v>
      </c>
      <c r="J3549" t="b">
        <f>AND(ABS(Table1[[#This Row],[tar-out]])&gt;=$J$1,ABS(Table1[[#This Row],[tar-out]])&lt;$K$1)</f>
        <v>1</v>
      </c>
      <c r="K3549" t="b">
        <f>AND(ABS(Table1[[#This Row],[tar-out]])&gt;=$K$1,ABS(Table1[[#This Row],[tar-out]])&lt;$L$1)</f>
        <v>0</v>
      </c>
      <c r="L3549" t="b">
        <f>AND(ABS(Table1[[#This Row],[tar-out]])&gt;=$L$1,ABS(Table1[[#This Row],[tar-out]])&lt;$M$1)</f>
        <v>0</v>
      </c>
      <c r="M3549" t="b">
        <f>AND(ABS(Table1[[#This Row],[tar-out]])&gt;=$M$1,ABS(Table1[[#This Row],[tar-out]])&lt;$N$1)</f>
        <v>0</v>
      </c>
      <c r="N3549" t="b">
        <f>AND(ABS(Table1[[#This Row],[tar-out]])&gt;=$N$1,ABS(Table1[[#This Row],[tar-out]])&lt;$O$1)</f>
        <v>0</v>
      </c>
      <c r="O3549" t="b">
        <f>AND(ABS(Table1[[#This Row],[tar-out]])&gt;=$O$1,ABS(Table1[[#This Row],[tar-out]])&lt;$P$1)</f>
        <v>0</v>
      </c>
      <c r="P3549" s="1">
        <f>ROUND(Table1[[#This Row],[tar-out]],0)</f>
        <v>-1</v>
      </c>
      <c r="Q3549" s="2">
        <v>3547</v>
      </c>
      <c r="U3549">
        <f>IF(Table1[[#This Row],[tar-out in '[0,1)]],1,0)</f>
        <v>1</v>
      </c>
      <c r="V3549">
        <f>IF(Table1[[#This Row],[tar-out in '[1,2)]],1,0)</f>
        <v>0</v>
      </c>
      <c r="W3549">
        <f>IF(Table1[[#This Row],[tar-out'[2,5)]],1,0)</f>
        <v>0</v>
      </c>
      <c r="X3549">
        <f>IF(Table1[[#This Row],[tar-out in '[5, 10)]],1,0)</f>
        <v>0</v>
      </c>
      <c r="Y3549">
        <f>IF(Table1[[#This Row],[tar-out in '[10,20)]],1,0)</f>
        <v>0</v>
      </c>
      <c r="Z3549">
        <f>IF(Table1[[#This Row],[tar-out in '[20, 10000)]],1,0)</f>
        <v>0</v>
      </c>
    </row>
    <row r="3550" spans="1:26" x14ac:dyDescent="0.25">
      <c r="A3550">
        <v>29</v>
      </c>
      <c r="B3550">
        <v>392</v>
      </c>
      <c r="C3550">
        <v>8.2758620689655196</v>
      </c>
      <c r="D3550">
        <v>2</v>
      </c>
      <c r="E3550">
        <v>69</v>
      </c>
      <c r="F3550">
        <v>4.99448851052008</v>
      </c>
      <c r="G3550">
        <v>5.6583986282348597</v>
      </c>
      <c r="H3550">
        <f>Table1[[#This Row],[target]]-Table1[[#This Row],[output]]</f>
        <v>-0.6639101177147797</v>
      </c>
      <c r="I3550">
        <f>Table1[[#This Row],[tar-out]]*Table1[[#This Row],[tar-out]]</f>
        <v>0.44077664440405262</v>
      </c>
      <c r="J3550" t="b">
        <f>AND(ABS(Table1[[#This Row],[tar-out]])&gt;=$J$1,ABS(Table1[[#This Row],[tar-out]])&lt;$K$1)</f>
        <v>1</v>
      </c>
      <c r="K3550" t="b">
        <f>AND(ABS(Table1[[#This Row],[tar-out]])&gt;=$K$1,ABS(Table1[[#This Row],[tar-out]])&lt;$L$1)</f>
        <v>0</v>
      </c>
      <c r="L3550" t="b">
        <f>AND(ABS(Table1[[#This Row],[tar-out]])&gt;=$L$1,ABS(Table1[[#This Row],[tar-out]])&lt;$M$1)</f>
        <v>0</v>
      </c>
      <c r="M3550" t="b">
        <f>AND(ABS(Table1[[#This Row],[tar-out]])&gt;=$M$1,ABS(Table1[[#This Row],[tar-out]])&lt;$N$1)</f>
        <v>0</v>
      </c>
      <c r="N3550" t="b">
        <f>AND(ABS(Table1[[#This Row],[tar-out]])&gt;=$N$1,ABS(Table1[[#This Row],[tar-out]])&lt;$O$1)</f>
        <v>0</v>
      </c>
      <c r="O3550" t="b">
        <f>AND(ABS(Table1[[#This Row],[tar-out]])&gt;=$O$1,ABS(Table1[[#This Row],[tar-out]])&lt;$P$1)</f>
        <v>0</v>
      </c>
      <c r="P3550" s="1">
        <f>ROUND(Table1[[#This Row],[tar-out]],0)</f>
        <v>-1</v>
      </c>
      <c r="Q3550" s="3">
        <v>3548</v>
      </c>
      <c r="U3550">
        <f>IF(Table1[[#This Row],[tar-out in '[0,1)]],1,0)</f>
        <v>1</v>
      </c>
      <c r="V3550">
        <f>IF(Table1[[#This Row],[tar-out in '[1,2)]],1,0)</f>
        <v>0</v>
      </c>
      <c r="W3550">
        <f>IF(Table1[[#This Row],[tar-out'[2,5)]],1,0)</f>
        <v>0</v>
      </c>
      <c r="X3550">
        <f>IF(Table1[[#This Row],[tar-out in '[5, 10)]],1,0)</f>
        <v>0</v>
      </c>
      <c r="Y3550">
        <f>IF(Table1[[#This Row],[tar-out in '[10,20)]],1,0)</f>
        <v>0</v>
      </c>
      <c r="Z3550">
        <f>IF(Table1[[#This Row],[tar-out in '[20, 10000)]],1,0)</f>
        <v>0</v>
      </c>
    </row>
    <row r="3551" spans="1:26" x14ac:dyDescent="0.25">
      <c r="A3551">
        <v>29</v>
      </c>
      <c r="B3551">
        <v>392</v>
      </c>
      <c r="C3551">
        <v>8.2758620689655196</v>
      </c>
      <c r="D3551">
        <v>2</v>
      </c>
      <c r="E3551">
        <v>148</v>
      </c>
      <c r="F3551">
        <v>4.0111250522793798</v>
      </c>
      <c r="G3551">
        <v>5.69699907302856</v>
      </c>
      <c r="H3551">
        <f>Table1[[#This Row],[target]]-Table1[[#This Row],[output]]</f>
        <v>-1.6858740207491802</v>
      </c>
      <c r="I3551">
        <f>Table1[[#This Row],[tar-out]]*Table1[[#This Row],[tar-out]]</f>
        <v>2.8421712138370072</v>
      </c>
      <c r="J3551" t="b">
        <f>AND(ABS(Table1[[#This Row],[tar-out]])&gt;=$J$1,ABS(Table1[[#This Row],[tar-out]])&lt;$K$1)</f>
        <v>0</v>
      </c>
      <c r="K3551" t="b">
        <f>AND(ABS(Table1[[#This Row],[tar-out]])&gt;=$K$1,ABS(Table1[[#This Row],[tar-out]])&lt;$L$1)</f>
        <v>1</v>
      </c>
      <c r="L3551" t="b">
        <f>AND(ABS(Table1[[#This Row],[tar-out]])&gt;=$L$1,ABS(Table1[[#This Row],[tar-out]])&lt;$M$1)</f>
        <v>0</v>
      </c>
      <c r="M3551" t="b">
        <f>AND(ABS(Table1[[#This Row],[tar-out]])&gt;=$M$1,ABS(Table1[[#This Row],[tar-out]])&lt;$N$1)</f>
        <v>0</v>
      </c>
      <c r="N3551" t="b">
        <f>AND(ABS(Table1[[#This Row],[tar-out]])&gt;=$N$1,ABS(Table1[[#This Row],[tar-out]])&lt;$O$1)</f>
        <v>0</v>
      </c>
      <c r="O3551" t="b">
        <f>AND(ABS(Table1[[#This Row],[tar-out]])&gt;=$O$1,ABS(Table1[[#This Row],[tar-out]])&lt;$P$1)</f>
        <v>0</v>
      </c>
      <c r="P3551" s="1">
        <f>ROUND(Table1[[#This Row],[tar-out]],0)</f>
        <v>-2</v>
      </c>
      <c r="Q3551" s="2">
        <v>3549</v>
      </c>
      <c r="U3551">
        <f>IF(Table1[[#This Row],[tar-out in '[0,1)]],1,0)</f>
        <v>0</v>
      </c>
      <c r="V3551">
        <f>IF(Table1[[#This Row],[tar-out in '[1,2)]],1,0)</f>
        <v>1</v>
      </c>
      <c r="W3551">
        <f>IF(Table1[[#This Row],[tar-out'[2,5)]],1,0)</f>
        <v>0</v>
      </c>
      <c r="X3551">
        <f>IF(Table1[[#This Row],[tar-out in '[5, 10)]],1,0)</f>
        <v>0</v>
      </c>
      <c r="Y3551">
        <f>IF(Table1[[#This Row],[tar-out in '[10,20)]],1,0)</f>
        <v>0</v>
      </c>
      <c r="Z3551">
        <f>IF(Table1[[#This Row],[tar-out in '[20, 10000)]],1,0)</f>
        <v>0</v>
      </c>
    </row>
    <row r="3552" spans="1:26" x14ac:dyDescent="0.25">
      <c r="A3552">
        <v>29</v>
      </c>
      <c r="B3552">
        <v>392</v>
      </c>
      <c r="C3552">
        <v>8.2758620689655196</v>
      </c>
      <c r="D3552">
        <v>2</v>
      </c>
      <c r="E3552">
        <v>125</v>
      </c>
      <c r="F3552">
        <v>4.0141055313607898</v>
      </c>
      <c r="G3552">
        <v>5.6868758201599103</v>
      </c>
      <c r="H3552">
        <f>Table1[[#This Row],[target]]-Table1[[#This Row],[output]]</f>
        <v>-1.6727702887991205</v>
      </c>
      <c r="I3552">
        <f>Table1[[#This Row],[tar-out]]*Table1[[#This Row],[tar-out]]</f>
        <v>2.7981604390890928</v>
      </c>
      <c r="J3552" t="b">
        <f>AND(ABS(Table1[[#This Row],[tar-out]])&gt;=$J$1,ABS(Table1[[#This Row],[tar-out]])&lt;$K$1)</f>
        <v>0</v>
      </c>
      <c r="K3552" t="b">
        <f>AND(ABS(Table1[[#This Row],[tar-out]])&gt;=$K$1,ABS(Table1[[#This Row],[tar-out]])&lt;$L$1)</f>
        <v>1</v>
      </c>
      <c r="L3552" t="b">
        <f>AND(ABS(Table1[[#This Row],[tar-out]])&gt;=$L$1,ABS(Table1[[#This Row],[tar-out]])&lt;$M$1)</f>
        <v>0</v>
      </c>
      <c r="M3552" t="b">
        <f>AND(ABS(Table1[[#This Row],[tar-out]])&gt;=$M$1,ABS(Table1[[#This Row],[tar-out]])&lt;$N$1)</f>
        <v>0</v>
      </c>
      <c r="N3552" t="b">
        <f>AND(ABS(Table1[[#This Row],[tar-out]])&gt;=$N$1,ABS(Table1[[#This Row],[tar-out]])&lt;$O$1)</f>
        <v>0</v>
      </c>
      <c r="O3552" t="b">
        <f>AND(ABS(Table1[[#This Row],[tar-out]])&gt;=$O$1,ABS(Table1[[#This Row],[tar-out]])&lt;$P$1)</f>
        <v>0</v>
      </c>
      <c r="P3552" s="1">
        <f>ROUND(Table1[[#This Row],[tar-out]],0)</f>
        <v>-2</v>
      </c>
      <c r="Q3552" s="3">
        <v>3550</v>
      </c>
      <c r="U3552">
        <f>IF(Table1[[#This Row],[tar-out in '[0,1)]],1,0)</f>
        <v>0</v>
      </c>
      <c r="V3552">
        <f>IF(Table1[[#This Row],[tar-out in '[1,2)]],1,0)</f>
        <v>1</v>
      </c>
      <c r="W3552">
        <f>IF(Table1[[#This Row],[tar-out'[2,5)]],1,0)</f>
        <v>0</v>
      </c>
      <c r="X3552">
        <f>IF(Table1[[#This Row],[tar-out in '[5, 10)]],1,0)</f>
        <v>0</v>
      </c>
      <c r="Y3552">
        <f>IF(Table1[[#This Row],[tar-out in '[10,20)]],1,0)</f>
        <v>0</v>
      </c>
      <c r="Z3552">
        <f>IF(Table1[[#This Row],[tar-out in '[20, 10000)]],1,0)</f>
        <v>0</v>
      </c>
    </row>
    <row r="3553" spans="1:26" x14ac:dyDescent="0.25">
      <c r="A3553">
        <v>29</v>
      </c>
      <c r="B3553">
        <v>392</v>
      </c>
      <c r="C3553">
        <v>8.2758620689655196</v>
      </c>
      <c r="D3553">
        <v>2</v>
      </c>
      <c r="E3553">
        <v>328</v>
      </c>
      <c r="F3553">
        <v>4.0310077519379801</v>
      </c>
      <c r="G3553">
        <v>5.7463846206665004</v>
      </c>
      <c r="H3553">
        <f>Table1[[#This Row],[target]]-Table1[[#This Row],[output]]</f>
        <v>-1.7153768687285202</v>
      </c>
      <c r="I3553">
        <f>Table1[[#This Row],[tar-out]]*Table1[[#This Row],[tar-out]]</f>
        <v>2.9425178017688629</v>
      </c>
      <c r="J3553" t="b">
        <f>AND(ABS(Table1[[#This Row],[tar-out]])&gt;=$J$1,ABS(Table1[[#This Row],[tar-out]])&lt;$K$1)</f>
        <v>0</v>
      </c>
      <c r="K3553" t="b">
        <f>AND(ABS(Table1[[#This Row],[tar-out]])&gt;=$K$1,ABS(Table1[[#This Row],[tar-out]])&lt;$L$1)</f>
        <v>1</v>
      </c>
      <c r="L3553" t="b">
        <f>AND(ABS(Table1[[#This Row],[tar-out]])&gt;=$L$1,ABS(Table1[[#This Row],[tar-out]])&lt;$M$1)</f>
        <v>0</v>
      </c>
      <c r="M3553" t="b">
        <f>AND(ABS(Table1[[#This Row],[tar-out]])&gt;=$M$1,ABS(Table1[[#This Row],[tar-out]])&lt;$N$1)</f>
        <v>0</v>
      </c>
      <c r="N3553" t="b">
        <f>AND(ABS(Table1[[#This Row],[tar-out]])&gt;=$N$1,ABS(Table1[[#This Row],[tar-out]])&lt;$O$1)</f>
        <v>0</v>
      </c>
      <c r="O3553" t="b">
        <f>AND(ABS(Table1[[#This Row],[tar-out]])&gt;=$O$1,ABS(Table1[[#This Row],[tar-out]])&lt;$P$1)</f>
        <v>0</v>
      </c>
      <c r="P3553" s="1">
        <f>ROUND(Table1[[#This Row],[tar-out]],0)</f>
        <v>-2</v>
      </c>
      <c r="Q3553" s="2">
        <v>3551</v>
      </c>
      <c r="U3553">
        <f>IF(Table1[[#This Row],[tar-out in '[0,1)]],1,0)</f>
        <v>0</v>
      </c>
      <c r="V3553">
        <f>IF(Table1[[#This Row],[tar-out in '[1,2)]],1,0)</f>
        <v>1</v>
      </c>
      <c r="W3553">
        <f>IF(Table1[[#This Row],[tar-out'[2,5)]],1,0)</f>
        <v>0</v>
      </c>
      <c r="X3553">
        <f>IF(Table1[[#This Row],[tar-out in '[5, 10)]],1,0)</f>
        <v>0</v>
      </c>
      <c r="Y3553">
        <f>IF(Table1[[#This Row],[tar-out in '[10,20)]],1,0)</f>
        <v>0</v>
      </c>
      <c r="Z3553">
        <f>IF(Table1[[#This Row],[tar-out in '[20, 10000)]],1,0)</f>
        <v>0</v>
      </c>
    </row>
    <row r="3554" spans="1:26" x14ac:dyDescent="0.25">
      <c r="A3554">
        <v>29</v>
      </c>
      <c r="B3554">
        <v>392</v>
      </c>
      <c r="C3554">
        <v>8.2758620689655196</v>
      </c>
      <c r="D3554">
        <v>2</v>
      </c>
      <c r="E3554">
        <v>329</v>
      </c>
      <c r="F3554">
        <v>4.85355724638542</v>
      </c>
      <c r="G3554">
        <v>5.7457203865051296</v>
      </c>
      <c r="H3554">
        <f>Table1[[#This Row],[target]]-Table1[[#This Row],[output]]</f>
        <v>-0.89216314011970965</v>
      </c>
      <c r="I3554">
        <f>Table1[[#This Row],[tar-out]]*Table1[[#This Row],[tar-out]]</f>
        <v>0.79595506858826071</v>
      </c>
      <c r="J3554" t="b">
        <f>AND(ABS(Table1[[#This Row],[tar-out]])&gt;=$J$1,ABS(Table1[[#This Row],[tar-out]])&lt;$K$1)</f>
        <v>1</v>
      </c>
      <c r="K3554" t="b">
        <f>AND(ABS(Table1[[#This Row],[tar-out]])&gt;=$K$1,ABS(Table1[[#This Row],[tar-out]])&lt;$L$1)</f>
        <v>0</v>
      </c>
      <c r="L3554" t="b">
        <f>AND(ABS(Table1[[#This Row],[tar-out]])&gt;=$L$1,ABS(Table1[[#This Row],[tar-out]])&lt;$M$1)</f>
        <v>0</v>
      </c>
      <c r="M3554" t="b">
        <f>AND(ABS(Table1[[#This Row],[tar-out]])&gt;=$M$1,ABS(Table1[[#This Row],[tar-out]])&lt;$N$1)</f>
        <v>0</v>
      </c>
      <c r="N3554" t="b">
        <f>AND(ABS(Table1[[#This Row],[tar-out]])&gt;=$N$1,ABS(Table1[[#This Row],[tar-out]])&lt;$O$1)</f>
        <v>0</v>
      </c>
      <c r="O3554" t="b">
        <f>AND(ABS(Table1[[#This Row],[tar-out]])&gt;=$O$1,ABS(Table1[[#This Row],[tar-out]])&lt;$P$1)</f>
        <v>0</v>
      </c>
      <c r="P3554" s="1">
        <f>ROUND(Table1[[#This Row],[tar-out]],0)</f>
        <v>-1</v>
      </c>
      <c r="Q3554" s="3">
        <v>3552</v>
      </c>
      <c r="U3554">
        <f>IF(Table1[[#This Row],[tar-out in '[0,1)]],1,0)</f>
        <v>1</v>
      </c>
      <c r="V3554">
        <f>IF(Table1[[#This Row],[tar-out in '[1,2)]],1,0)</f>
        <v>0</v>
      </c>
      <c r="W3554">
        <f>IF(Table1[[#This Row],[tar-out'[2,5)]],1,0)</f>
        <v>0</v>
      </c>
      <c r="X3554">
        <f>IF(Table1[[#This Row],[tar-out in '[5, 10)]],1,0)</f>
        <v>0</v>
      </c>
      <c r="Y3554">
        <f>IF(Table1[[#This Row],[tar-out in '[10,20)]],1,0)</f>
        <v>0</v>
      </c>
      <c r="Z3554">
        <f>IF(Table1[[#This Row],[tar-out in '[20, 10000)]],1,0)</f>
        <v>0</v>
      </c>
    </row>
    <row r="3555" spans="1:26" x14ac:dyDescent="0.25">
      <c r="A3555">
        <v>29</v>
      </c>
      <c r="B3555">
        <v>392</v>
      </c>
      <c r="C3555">
        <v>8.2758620689655196</v>
      </c>
      <c r="D3555">
        <v>2</v>
      </c>
      <c r="E3555">
        <v>41</v>
      </c>
      <c r="F3555">
        <v>5.0090532528111096</v>
      </c>
      <c r="G3555">
        <v>5.6442637443542498</v>
      </c>
      <c r="H3555">
        <f>Table1[[#This Row],[target]]-Table1[[#This Row],[output]]</f>
        <v>-0.63521049154314024</v>
      </c>
      <c r="I3555">
        <f>Table1[[#This Row],[tar-out]]*Table1[[#This Row],[tar-out]]</f>
        <v>0.40349236856647785</v>
      </c>
      <c r="J3555" t="b">
        <f>AND(ABS(Table1[[#This Row],[tar-out]])&gt;=$J$1,ABS(Table1[[#This Row],[tar-out]])&lt;$K$1)</f>
        <v>1</v>
      </c>
      <c r="K3555" t="b">
        <f>AND(ABS(Table1[[#This Row],[tar-out]])&gt;=$K$1,ABS(Table1[[#This Row],[tar-out]])&lt;$L$1)</f>
        <v>0</v>
      </c>
      <c r="L3555" t="b">
        <f>AND(ABS(Table1[[#This Row],[tar-out]])&gt;=$L$1,ABS(Table1[[#This Row],[tar-out]])&lt;$M$1)</f>
        <v>0</v>
      </c>
      <c r="M3555" t="b">
        <f>AND(ABS(Table1[[#This Row],[tar-out]])&gt;=$M$1,ABS(Table1[[#This Row],[tar-out]])&lt;$N$1)</f>
        <v>0</v>
      </c>
      <c r="N3555" t="b">
        <f>AND(ABS(Table1[[#This Row],[tar-out]])&gt;=$N$1,ABS(Table1[[#This Row],[tar-out]])&lt;$O$1)</f>
        <v>0</v>
      </c>
      <c r="O3555" t="b">
        <f>AND(ABS(Table1[[#This Row],[tar-out]])&gt;=$O$1,ABS(Table1[[#This Row],[tar-out]])&lt;$P$1)</f>
        <v>0</v>
      </c>
      <c r="P3555" s="1">
        <f>ROUND(Table1[[#This Row],[tar-out]],0)</f>
        <v>-1</v>
      </c>
      <c r="Q3555" s="2">
        <v>3553</v>
      </c>
      <c r="U3555">
        <f>IF(Table1[[#This Row],[tar-out in '[0,1)]],1,0)</f>
        <v>1</v>
      </c>
      <c r="V3555">
        <f>IF(Table1[[#This Row],[tar-out in '[1,2)]],1,0)</f>
        <v>0</v>
      </c>
      <c r="W3555">
        <f>IF(Table1[[#This Row],[tar-out'[2,5)]],1,0)</f>
        <v>0</v>
      </c>
      <c r="X3555">
        <f>IF(Table1[[#This Row],[tar-out in '[5, 10)]],1,0)</f>
        <v>0</v>
      </c>
      <c r="Y3555">
        <f>IF(Table1[[#This Row],[tar-out in '[10,20)]],1,0)</f>
        <v>0</v>
      </c>
      <c r="Z3555">
        <f>IF(Table1[[#This Row],[tar-out in '[20, 10000)]],1,0)</f>
        <v>0</v>
      </c>
    </row>
    <row r="3556" spans="1:26" x14ac:dyDescent="0.25">
      <c r="A3556">
        <v>29</v>
      </c>
      <c r="B3556">
        <v>392</v>
      </c>
      <c r="C3556">
        <v>8.2758620689655196</v>
      </c>
      <c r="D3556">
        <v>2</v>
      </c>
      <c r="E3556">
        <v>89</v>
      </c>
      <c r="F3556">
        <v>5.4620908558486896</v>
      </c>
      <c r="G3556">
        <v>5.6685471534729004</v>
      </c>
      <c r="H3556">
        <f>Table1[[#This Row],[target]]-Table1[[#This Row],[output]]</f>
        <v>-0.2064562976242108</v>
      </c>
      <c r="I3556">
        <f>Table1[[#This Row],[tar-out]]*Table1[[#This Row],[tar-out]]</f>
        <v>4.2624202828696715E-2</v>
      </c>
      <c r="J3556" t="b">
        <f>AND(ABS(Table1[[#This Row],[tar-out]])&gt;=$J$1,ABS(Table1[[#This Row],[tar-out]])&lt;$K$1)</f>
        <v>1</v>
      </c>
      <c r="K3556" t="b">
        <f>AND(ABS(Table1[[#This Row],[tar-out]])&gt;=$K$1,ABS(Table1[[#This Row],[tar-out]])&lt;$L$1)</f>
        <v>0</v>
      </c>
      <c r="L3556" t="b">
        <f>AND(ABS(Table1[[#This Row],[tar-out]])&gt;=$L$1,ABS(Table1[[#This Row],[tar-out]])&lt;$M$1)</f>
        <v>0</v>
      </c>
      <c r="M3556" t="b">
        <f>AND(ABS(Table1[[#This Row],[tar-out]])&gt;=$M$1,ABS(Table1[[#This Row],[tar-out]])&lt;$N$1)</f>
        <v>0</v>
      </c>
      <c r="N3556" t="b">
        <f>AND(ABS(Table1[[#This Row],[tar-out]])&gt;=$N$1,ABS(Table1[[#This Row],[tar-out]])&lt;$O$1)</f>
        <v>0</v>
      </c>
      <c r="O3556" t="b">
        <f>AND(ABS(Table1[[#This Row],[tar-out]])&gt;=$O$1,ABS(Table1[[#This Row],[tar-out]])&lt;$P$1)</f>
        <v>0</v>
      </c>
      <c r="P3556" s="1">
        <f>ROUND(Table1[[#This Row],[tar-out]],0)</f>
        <v>0</v>
      </c>
      <c r="Q3556" s="3">
        <v>3554</v>
      </c>
      <c r="U3556">
        <f>IF(Table1[[#This Row],[tar-out in '[0,1)]],1,0)</f>
        <v>1</v>
      </c>
      <c r="V3556">
        <f>IF(Table1[[#This Row],[tar-out in '[1,2)]],1,0)</f>
        <v>0</v>
      </c>
      <c r="W3556">
        <f>IF(Table1[[#This Row],[tar-out'[2,5)]],1,0)</f>
        <v>0</v>
      </c>
      <c r="X3556">
        <f>IF(Table1[[#This Row],[tar-out in '[5, 10)]],1,0)</f>
        <v>0</v>
      </c>
      <c r="Y3556">
        <f>IF(Table1[[#This Row],[tar-out in '[10,20)]],1,0)</f>
        <v>0</v>
      </c>
      <c r="Z3556">
        <f>IF(Table1[[#This Row],[tar-out in '[20, 10000)]],1,0)</f>
        <v>0</v>
      </c>
    </row>
    <row r="3557" spans="1:26" x14ac:dyDescent="0.25">
      <c r="A3557">
        <v>29</v>
      </c>
      <c r="B3557">
        <v>392</v>
      </c>
      <c r="C3557">
        <v>8.2758620689655196</v>
      </c>
      <c r="D3557">
        <v>2</v>
      </c>
      <c r="E3557">
        <v>261</v>
      </c>
      <c r="F3557">
        <v>5.0176664874414296</v>
      </c>
      <c r="G3557">
        <v>5.7346029281616202</v>
      </c>
      <c r="H3557">
        <f>Table1[[#This Row],[target]]-Table1[[#This Row],[output]]</f>
        <v>-0.71693644072019058</v>
      </c>
      <c r="I3557">
        <f>Table1[[#This Row],[tar-out]]*Table1[[#This Row],[tar-out]]</f>
        <v>0.51399786003253534</v>
      </c>
      <c r="J3557" t="b">
        <f>AND(ABS(Table1[[#This Row],[tar-out]])&gt;=$J$1,ABS(Table1[[#This Row],[tar-out]])&lt;$K$1)</f>
        <v>1</v>
      </c>
      <c r="K3557" t="b">
        <f>AND(ABS(Table1[[#This Row],[tar-out]])&gt;=$K$1,ABS(Table1[[#This Row],[tar-out]])&lt;$L$1)</f>
        <v>0</v>
      </c>
      <c r="L3557" t="b">
        <f>AND(ABS(Table1[[#This Row],[tar-out]])&gt;=$L$1,ABS(Table1[[#This Row],[tar-out]])&lt;$M$1)</f>
        <v>0</v>
      </c>
      <c r="M3557" t="b">
        <f>AND(ABS(Table1[[#This Row],[tar-out]])&gt;=$M$1,ABS(Table1[[#This Row],[tar-out]])&lt;$N$1)</f>
        <v>0</v>
      </c>
      <c r="N3557" t="b">
        <f>AND(ABS(Table1[[#This Row],[tar-out]])&gt;=$N$1,ABS(Table1[[#This Row],[tar-out]])&lt;$O$1)</f>
        <v>0</v>
      </c>
      <c r="O3557" t="b">
        <f>AND(ABS(Table1[[#This Row],[tar-out]])&gt;=$O$1,ABS(Table1[[#This Row],[tar-out]])&lt;$P$1)</f>
        <v>0</v>
      </c>
      <c r="P3557" s="1">
        <f>ROUND(Table1[[#This Row],[tar-out]],0)</f>
        <v>-1</v>
      </c>
      <c r="Q3557" s="2">
        <v>3555</v>
      </c>
      <c r="U3557">
        <f>IF(Table1[[#This Row],[tar-out in '[0,1)]],1,0)</f>
        <v>1</v>
      </c>
      <c r="V3557">
        <f>IF(Table1[[#This Row],[tar-out in '[1,2)]],1,0)</f>
        <v>0</v>
      </c>
      <c r="W3557">
        <f>IF(Table1[[#This Row],[tar-out'[2,5)]],1,0)</f>
        <v>0</v>
      </c>
      <c r="X3557">
        <f>IF(Table1[[#This Row],[tar-out in '[5, 10)]],1,0)</f>
        <v>0</v>
      </c>
      <c r="Y3557">
        <f>IF(Table1[[#This Row],[tar-out in '[10,20)]],1,0)</f>
        <v>0</v>
      </c>
      <c r="Z3557">
        <f>IF(Table1[[#This Row],[tar-out in '[20, 10000)]],1,0)</f>
        <v>0</v>
      </c>
    </row>
    <row r="3558" spans="1:26" x14ac:dyDescent="0.25">
      <c r="A3558">
        <v>29</v>
      </c>
      <c r="B3558">
        <v>392</v>
      </c>
      <c r="C3558">
        <v>8.2758620689655196</v>
      </c>
      <c r="D3558">
        <v>2</v>
      </c>
      <c r="E3558">
        <v>400</v>
      </c>
      <c r="F3558">
        <v>4.8125</v>
      </c>
      <c r="G3558">
        <v>5.7154793739318803</v>
      </c>
      <c r="H3558">
        <f>Table1[[#This Row],[target]]-Table1[[#This Row],[output]]</f>
        <v>-0.90297937393188032</v>
      </c>
      <c r="I3558">
        <f>Table1[[#This Row],[tar-out]]*Table1[[#This Row],[tar-out]]</f>
        <v>0.81537174974641058</v>
      </c>
      <c r="J3558" t="b">
        <f>AND(ABS(Table1[[#This Row],[tar-out]])&gt;=$J$1,ABS(Table1[[#This Row],[tar-out]])&lt;$K$1)</f>
        <v>1</v>
      </c>
      <c r="K3558" t="b">
        <f>AND(ABS(Table1[[#This Row],[tar-out]])&gt;=$K$1,ABS(Table1[[#This Row],[tar-out]])&lt;$L$1)</f>
        <v>0</v>
      </c>
      <c r="L3558" t="b">
        <f>AND(ABS(Table1[[#This Row],[tar-out]])&gt;=$L$1,ABS(Table1[[#This Row],[tar-out]])&lt;$M$1)</f>
        <v>0</v>
      </c>
      <c r="M3558" t="b">
        <f>AND(ABS(Table1[[#This Row],[tar-out]])&gt;=$M$1,ABS(Table1[[#This Row],[tar-out]])&lt;$N$1)</f>
        <v>0</v>
      </c>
      <c r="N3558" t="b">
        <f>AND(ABS(Table1[[#This Row],[tar-out]])&gt;=$N$1,ABS(Table1[[#This Row],[tar-out]])&lt;$O$1)</f>
        <v>0</v>
      </c>
      <c r="O3558" t="b">
        <f>AND(ABS(Table1[[#This Row],[tar-out]])&gt;=$O$1,ABS(Table1[[#This Row],[tar-out]])&lt;$P$1)</f>
        <v>0</v>
      </c>
      <c r="P3558" s="1">
        <f>ROUND(Table1[[#This Row],[tar-out]],0)</f>
        <v>-1</v>
      </c>
      <c r="Q3558" s="3">
        <v>3556</v>
      </c>
      <c r="U3558">
        <f>IF(Table1[[#This Row],[tar-out in '[0,1)]],1,0)</f>
        <v>1</v>
      </c>
      <c r="V3558">
        <f>IF(Table1[[#This Row],[tar-out in '[1,2)]],1,0)</f>
        <v>0</v>
      </c>
      <c r="W3558">
        <f>IF(Table1[[#This Row],[tar-out'[2,5)]],1,0)</f>
        <v>0</v>
      </c>
      <c r="X3558">
        <f>IF(Table1[[#This Row],[tar-out in '[5, 10)]],1,0)</f>
        <v>0</v>
      </c>
      <c r="Y3558">
        <f>IF(Table1[[#This Row],[tar-out in '[10,20)]],1,0)</f>
        <v>0</v>
      </c>
      <c r="Z3558">
        <f>IF(Table1[[#This Row],[tar-out in '[20, 10000)]],1,0)</f>
        <v>0</v>
      </c>
    </row>
    <row r="3559" spans="1:26" x14ac:dyDescent="0.25">
      <c r="A3559">
        <v>29</v>
      </c>
      <c r="B3559">
        <v>392</v>
      </c>
      <c r="C3559">
        <v>8.2758620689655196</v>
      </c>
      <c r="D3559">
        <v>2</v>
      </c>
      <c r="E3559">
        <v>76</v>
      </c>
      <c r="F3559">
        <v>4.4882058613295204</v>
      </c>
      <c r="G3559">
        <v>5.6619505882263201</v>
      </c>
      <c r="H3559">
        <f>Table1[[#This Row],[target]]-Table1[[#This Row],[output]]</f>
        <v>-1.1737447268967998</v>
      </c>
      <c r="I3559">
        <f>Table1[[#This Row],[tar-out]]*Table1[[#This Row],[tar-out]]</f>
        <v>1.377676683918043</v>
      </c>
      <c r="J3559" t="b">
        <f>AND(ABS(Table1[[#This Row],[tar-out]])&gt;=$J$1,ABS(Table1[[#This Row],[tar-out]])&lt;$K$1)</f>
        <v>0</v>
      </c>
      <c r="K3559" t="b">
        <f>AND(ABS(Table1[[#This Row],[tar-out]])&gt;=$K$1,ABS(Table1[[#This Row],[tar-out]])&lt;$L$1)</f>
        <v>1</v>
      </c>
      <c r="L3559" t="b">
        <f>AND(ABS(Table1[[#This Row],[tar-out]])&gt;=$L$1,ABS(Table1[[#This Row],[tar-out]])&lt;$M$1)</f>
        <v>0</v>
      </c>
      <c r="M3559" t="b">
        <f>AND(ABS(Table1[[#This Row],[tar-out]])&gt;=$M$1,ABS(Table1[[#This Row],[tar-out]])&lt;$N$1)</f>
        <v>0</v>
      </c>
      <c r="N3559" t="b">
        <f>AND(ABS(Table1[[#This Row],[tar-out]])&gt;=$N$1,ABS(Table1[[#This Row],[tar-out]])&lt;$O$1)</f>
        <v>0</v>
      </c>
      <c r="O3559" t="b">
        <f>AND(ABS(Table1[[#This Row],[tar-out]])&gt;=$O$1,ABS(Table1[[#This Row],[tar-out]])&lt;$P$1)</f>
        <v>0</v>
      </c>
      <c r="P3559" s="1">
        <f>ROUND(Table1[[#This Row],[tar-out]],0)</f>
        <v>-1</v>
      </c>
      <c r="Q3559" s="2">
        <v>3557</v>
      </c>
      <c r="U3559">
        <f>IF(Table1[[#This Row],[tar-out in '[0,1)]],1,0)</f>
        <v>0</v>
      </c>
      <c r="V3559">
        <f>IF(Table1[[#This Row],[tar-out in '[1,2)]],1,0)</f>
        <v>1</v>
      </c>
      <c r="W3559">
        <f>IF(Table1[[#This Row],[tar-out'[2,5)]],1,0)</f>
        <v>0</v>
      </c>
      <c r="X3559">
        <f>IF(Table1[[#This Row],[tar-out in '[5, 10)]],1,0)</f>
        <v>0</v>
      </c>
      <c r="Y3559">
        <f>IF(Table1[[#This Row],[tar-out in '[10,20)]],1,0)</f>
        <v>0</v>
      </c>
      <c r="Z3559">
        <f>IF(Table1[[#This Row],[tar-out in '[20, 10000)]],1,0)</f>
        <v>0</v>
      </c>
    </row>
    <row r="3560" spans="1:26" x14ac:dyDescent="0.25">
      <c r="A3560">
        <v>29</v>
      </c>
      <c r="B3560">
        <v>392</v>
      </c>
      <c r="C3560">
        <v>8.2758620689655196</v>
      </c>
      <c r="D3560">
        <v>2</v>
      </c>
      <c r="E3560">
        <v>364</v>
      </c>
      <c r="F3560">
        <v>4.48768472906404</v>
      </c>
      <c r="G3560">
        <v>5.7154793739318803</v>
      </c>
      <c r="H3560">
        <f>Table1[[#This Row],[target]]-Table1[[#This Row],[output]]</f>
        <v>-1.2277946448678403</v>
      </c>
      <c r="I3560">
        <f>Table1[[#This Row],[tar-out]]*Table1[[#This Row],[tar-out]]</f>
        <v>1.507479689966146</v>
      </c>
      <c r="J3560" t="b">
        <f>AND(ABS(Table1[[#This Row],[tar-out]])&gt;=$J$1,ABS(Table1[[#This Row],[tar-out]])&lt;$K$1)</f>
        <v>0</v>
      </c>
      <c r="K3560" t="b">
        <f>AND(ABS(Table1[[#This Row],[tar-out]])&gt;=$K$1,ABS(Table1[[#This Row],[tar-out]])&lt;$L$1)</f>
        <v>1</v>
      </c>
      <c r="L3560" t="b">
        <f>AND(ABS(Table1[[#This Row],[tar-out]])&gt;=$L$1,ABS(Table1[[#This Row],[tar-out]])&lt;$M$1)</f>
        <v>0</v>
      </c>
      <c r="M3560" t="b">
        <f>AND(ABS(Table1[[#This Row],[tar-out]])&gt;=$M$1,ABS(Table1[[#This Row],[tar-out]])&lt;$N$1)</f>
        <v>0</v>
      </c>
      <c r="N3560" t="b">
        <f>AND(ABS(Table1[[#This Row],[tar-out]])&gt;=$N$1,ABS(Table1[[#This Row],[tar-out]])&lt;$O$1)</f>
        <v>0</v>
      </c>
      <c r="O3560" t="b">
        <f>AND(ABS(Table1[[#This Row],[tar-out]])&gt;=$O$1,ABS(Table1[[#This Row],[tar-out]])&lt;$P$1)</f>
        <v>0</v>
      </c>
      <c r="P3560" s="1">
        <f>ROUND(Table1[[#This Row],[tar-out]],0)</f>
        <v>-1</v>
      </c>
      <c r="Q3560" s="3">
        <v>3558</v>
      </c>
      <c r="U3560">
        <f>IF(Table1[[#This Row],[tar-out in '[0,1)]],1,0)</f>
        <v>0</v>
      </c>
      <c r="V3560">
        <f>IF(Table1[[#This Row],[tar-out in '[1,2)]],1,0)</f>
        <v>1</v>
      </c>
      <c r="W3560">
        <f>IF(Table1[[#This Row],[tar-out'[2,5)]],1,0)</f>
        <v>0</v>
      </c>
      <c r="X3560">
        <f>IF(Table1[[#This Row],[tar-out in '[5, 10)]],1,0)</f>
        <v>0</v>
      </c>
      <c r="Y3560">
        <f>IF(Table1[[#This Row],[tar-out in '[10,20)]],1,0)</f>
        <v>0</v>
      </c>
      <c r="Z3560">
        <f>IF(Table1[[#This Row],[tar-out in '[20, 10000)]],1,0)</f>
        <v>0</v>
      </c>
    </row>
    <row r="3561" spans="1:26" x14ac:dyDescent="0.25">
      <c r="A3561">
        <v>29</v>
      </c>
      <c r="B3561">
        <v>392</v>
      </c>
      <c r="C3561">
        <v>8.2758620689655196</v>
      </c>
      <c r="D3561">
        <v>2</v>
      </c>
      <c r="E3561">
        <v>415</v>
      </c>
      <c r="F3561">
        <v>5.0016232967681598</v>
      </c>
      <c r="G3561">
        <v>5.7154793739318803</v>
      </c>
      <c r="H3561">
        <f>Table1[[#This Row],[target]]-Table1[[#This Row],[output]]</f>
        <v>-0.71385607716372057</v>
      </c>
      <c r="I3561">
        <f>Table1[[#This Row],[tar-out]]*Table1[[#This Row],[tar-out]]</f>
        <v>0.50959049890357577</v>
      </c>
      <c r="J3561" t="b">
        <f>AND(ABS(Table1[[#This Row],[tar-out]])&gt;=$J$1,ABS(Table1[[#This Row],[tar-out]])&lt;$K$1)</f>
        <v>1</v>
      </c>
      <c r="K3561" t="b">
        <f>AND(ABS(Table1[[#This Row],[tar-out]])&gt;=$K$1,ABS(Table1[[#This Row],[tar-out]])&lt;$L$1)</f>
        <v>0</v>
      </c>
      <c r="L3561" t="b">
        <f>AND(ABS(Table1[[#This Row],[tar-out]])&gt;=$L$1,ABS(Table1[[#This Row],[tar-out]])&lt;$M$1)</f>
        <v>0</v>
      </c>
      <c r="M3561" t="b">
        <f>AND(ABS(Table1[[#This Row],[tar-out]])&gt;=$M$1,ABS(Table1[[#This Row],[tar-out]])&lt;$N$1)</f>
        <v>0</v>
      </c>
      <c r="N3561" t="b">
        <f>AND(ABS(Table1[[#This Row],[tar-out]])&gt;=$N$1,ABS(Table1[[#This Row],[tar-out]])&lt;$O$1)</f>
        <v>0</v>
      </c>
      <c r="O3561" t="b">
        <f>AND(ABS(Table1[[#This Row],[tar-out]])&gt;=$O$1,ABS(Table1[[#This Row],[tar-out]])&lt;$P$1)</f>
        <v>0</v>
      </c>
      <c r="P3561" s="1">
        <f>ROUND(Table1[[#This Row],[tar-out]],0)</f>
        <v>-1</v>
      </c>
      <c r="Q3561" s="2">
        <v>3559</v>
      </c>
      <c r="U3561">
        <f>IF(Table1[[#This Row],[tar-out in '[0,1)]],1,0)</f>
        <v>1</v>
      </c>
      <c r="V3561">
        <f>IF(Table1[[#This Row],[tar-out in '[1,2)]],1,0)</f>
        <v>0</v>
      </c>
      <c r="W3561">
        <f>IF(Table1[[#This Row],[tar-out'[2,5)]],1,0)</f>
        <v>0</v>
      </c>
      <c r="X3561">
        <f>IF(Table1[[#This Row],[tar-out in '[5, 10)]],1,0)</f>
        <v>0</v>
      </c>
      <c r="Y3561">
        <f>IF(Table1[[#This Row],[tar-out in '[10,20)]],1,0)</f>
        <v>0</v>
      </c>
      <c r="Z3561">
        <f>IF(Table1[[#This Row],[tar-out in '[20, 10000)]],1,0)</f>
        <v>0</v>
      </c>
    </row>
    <row r="3562" spans="1:26" x14ac:dyDescent="0.25">
      <c r="A3562">
        <v>29</v>
      </c>
      <c r="B3562">
        <v>392</v>
      </c>
      <c r="C3562">
        <v>8.2758620689655196</v>
      </c>
      <c r="D3562">
        <v>2</v>
      </c>
      <c r="E3562">
        <v>330</v>
      </c>
      <c r="F3562">
        <v>5.0410776300557796</v>
      </c>
      <c r="G3562">
        <v>5.7449975013732901</v>
      </c>
      <c r="H3562">
        <f>Table1[[#This Row],[target]]-Table1[[#This Row],[output]]</f>
        <v>-0.70391987131751055</v>
      </c>
      <c r="I3562">
        <f>Table1[[#This Row],[tar-out]]*Table1[[#This Row],[tar-out]]</f>
        <v>0.49550318523566061</v>
      </c>
      <c r="J3562" t="b">
        <f>AND(ABS(Table1[[#This Row],[tar-out]])&gt;=$J$1,ABS(Table1[[#This Row],[tar-out]])&lt;$K$1)</f>
        <v>1</v>
      </c>
      <c r="K3562" t="b">
        <f>AND(ABS(Table1[[#This Row],[tar-out]])&gt;=$K$1,ABS(Table1[[#This Row],[tar-out]])&lt;$L$1)</f>
        <v>0</v>
      </c>
      <c r="L3562" t="b">
        <f>AND(ABS(Table1[[#This Row],[tar-out]])&gt;=$L$1,ABS(Table1[[#This Row],[tar-out]])&lt;$M$1)</f>
        <v>0</v>
      </c>
      <c r="M3562" t="b">
        <f>AND(ABS(Table1[[#This Row],[tar-out]])&gt;=$M$1,ABS(Table1[[#This Row],[tar-out]])&lt;$N$1)</f>
        <v>0</v>
      </c>
      <c r="N3562" t="b">
        <f>AND(ABS(Table1[[#This Row],[tar-out]])&gt;=$N$1,ABS(Table1[[#This Row],[tar-out]])&lt;$O$1)</f>
        <v>0</v>
      </c>
      <c r="O3562" t="b">
        <f>AND(ABS(Table1[[#This Row],[tar-out]])&gt;=$O$1,ABS(Table1[[#This Row],[tar-out]])&lt;$P$1)</f>
        <v>0</v>
      </c>
      <c r="P3562" s="1">
        <f>ROUND(Table1[[#This Row],[tar-out]],0)</f>
        <v>-1</v>
      </c>
      <c r="Q3562" s="3">
        <v>3560</v>
      </c>
      <c r="U3562">
        <f>IF(Table1[[#This Row],[tar-out in '[0,1)]],1,0)</f>
        <v>1</v>
      </c>
      <c r="V3562">
        <f>IF(Table1[[#This Row],[tar-out in '[1,2)]],1,0)</f>
        <v>0</v>
      </c>
      <c r="W3562">
        <f>IF(Table1[[#This Row],[tar-out'[2,5)]],1,0)</f>
        <v>0</v>
      </c>
      <c r="X3562">
        <f>IF(Table1[[#This Row],[tar-out in '[5, 10)]],1,0)</f>
        <v>0</v>
      </c>
      <c r="Y3562">
        <f>IF(Table1[[#This Row],[tar-out in '[10,20)]],1,0)</f>
        <v>0</v>
      </c>
      <c r="Z3562">
        <f>IF(Table1[[#This Row],[tar-out in '[20, 10000)]],1,0)</f>
        <v>0</v>
      </c>
    </row>
    <row r="3563" spans="1:26" x14ac:dyDescent="0.25">
      <c r="A3563">
        <v>29</v>
      </c>
      <c r="B3563">
        <v>392</v>
      </c>
      <c r="C3563">
        <v>8.2758620689655196</v>
      </c>
      <c r="D3563">
        <v>2</v>
      </c>
      <c r="E3563">
        <v>223</v>
      </c>
      <c r="F3563">
        <v>5.41154758766148</v>
      </c>
      <c r="G3563">
        <v>5.7230772972106898</v>
      </c>
      <c r="H3563">
        <f>Table1[[#This Row],[target]]-Table1[[#This Row],[output]]</f>
        <v>-0.31152970954920978</v>
      </c>
      <c r="I3563">
        <f>Table1[[#This Row],[tar-out]]*Table1[[#This Row],[tar-out]]</f>
        <v>9.7050759931815E-2</v>
      </c>
      <c r="J3563" t="b">
        <f>AND(ABS(Table1[[#This Row],[tar-out]])&gt;=$J$1,ABS(Table1[[#This Row],[tar-out]])&lt;$K$1)</f>
        <v>1</v>
      </c>
      <c r="K3563" t="b">
        <f>AND(ABS(Table1[[#This Row],[tar-out]])&gt;=$K$1,ABS(Table1[[#This Row],[tar-out]])&lt;$L$1)</f>
        <v>0</v>
      </c>
      <c r="L3563" t="b">
        <f>AND(ABS(Table1[[#This Row],[tar-out]])&gt;=$L$1,ABS(Table1[[#This Row],[tar-out]])&lt;$M$1)</f>
        <v>0</v>
      </c>
      <c r="M3563" t="b">
        <f>AND(ABS(Table1[[#This Row],[tar-out]])&gt;=$M$1,ABS(Table1[[#This Row],[tar-out]])&lt;$N$1)</f>
        <v>0</v>
      </c>
      <c r="N3563" t="b">
        <f>AND(ABS(Table1[[#This Row],[tar-out]])&gt;=$N$1,ABS(Table1[[#This Row],[tar-out]])&lt;$O$1)</f>
        <v>0</v>
      </c>
      <c r="O3563" t="b">
        <f>AND(ABS(Table1[[#This Row],[tar-out]])&gt;=$O$1,ABS(Table1[[#This Row],[tar-out]])&lt;$P$1)</f>
        <v>0</v>
      </c>
      <c r="P3563" s="1">
        <f>ROUND(Table1[[#This Row],[tar-out]],0)</f>
        <v>0</v>
      </c>
      <c r="Q3563" s="2">
        <v>3561</v>
      </c>
      <c r="U3563">
        <f>IF(Table1[[#This Row],[tar-out in '[0,1)]],1,0)</f>
        <v>1</v>
      </c>
      <c r="V3563">
        <f>IF(Table1[[#This Row],[tar-out in '[1,2)]],1,0)</f>
        <v>0</v>
      </c>
      <c r="W3563">
        <f>IF(Table1[[#This Row],[tar-out'[2,5)]],1,0)</f>
        <v>0</v>
      </c>
      <c r="X3563">
        <f>IF(Table1[[#This Row],[tar-out in '[5, 10)]],1,0)</f>
        <v>0</v>
      </c>
      <c r="Y3563">
        <f>IF(Table1[[#This Row],[tar-out in '[10,20)]],1,0)</f>
        <v>0</v>
      </c>
      <c r="Z3563">
        <f>IF(Table1[[#This Row],[tar-out in '[20, 10000)]],1,0)</f>
        <v>0</v>
      </c>
    </row>
    <row r="3564" spans="1:26" x14ac:dyDescent="0.25">
      <c r="A3564">
        <v>29</v>
      </c>
      <c r="B3564">
        <v>392</v>
      </c>
      <c r="C3564">
        <v>8.2758620689655196</v>
      </c>
      <c r="D3564">
        <v>2</v>
      </c>
      <c r="E3564">
        <v>149</v>
      </c>
      <c r="F3564">
        <v>4.9583564301552103</v>
      </c>
      <c r="G3564">
        <v>5.6974411010742196</v>
      </c>
      <c r="H3564">
        <f>Table1[[#This Row],[target]]-Table1[[#This Row],[output]]</f>
        <v>-0.73908467091900931</v>
      </c>
      <c r="I3564">
        <f>Table1[[#This Row],[tar-out]]*Table1[[#This Row],[tar-out]]</f>
        <v>0.54624615078746031</v>
      </c>
      <c r="J3564" t="b">
        <f>AND(ABS(Table1[[#This Row],[tar-out]])&gt;=$J$1,ABS(Table1[[#This Row],[tar-out]])&lt;$K$1)</f>
        <v>1</v>
      </c>
      <c r="K3564" t="b">
        <f>AND(ABS(Table1[[#This Row],[tar-out]])&gt;=$K$1,ABS(Table1[[#This Row],[tar-out]])&lt;$L$1)</f>
        <v>0</v>
      </c>
      <c r="L3564" t="b">
        <f>AND(ABS(Table1[[#This Row],[tar-out]])&gt;=$L$1,ABS(Table1[[#This Row],[tar-out]])&lt;$M$1)</f>
        <v>0</v>
      </c>
      <c r="M3564" t="b">
        <f>AND(ABS(Table1[[#This Row],[tar-out]])&gt;=$M$1,ABS(Table1[[#This Row],[tar-out]])&lt;$N$1)</f>
        <v>0</v>
      </c>
      <c r="N3564" t="b">
        <f>AND(ABS(Table1[[#This Row],[tar-out]])&gt;=$N$1,ABS(Table1[[#This Row],[tar-out]])&lt;$O$1)</f>
        <v>0</v>
      </c>
      <c r="O3564" t="b">
        <f>AND(ABS(Table1[[#This Row],[tar-out]])&gt;=$O$1,ABS(Table1[[#This Row],[tar-out]])&lt;$P$1)</f>
        <v>0</v>
      </c>
      <c r="P3564" s="1">
        <f>ROUND(Table1[[#This Row],[tar-out]],0)</f>
        <v>-1</v>
      </c>
      <c r="Q3564" s="3">
        <v>3562</v>
      </c>
      <c r="U3564">
        <f>IF(Table1[[#This Row],[tar-out in '[0,1)]],1,0)</f>
        <v>1</v>
      </c>
      <c r="V3564">
        <f>IF(Table1[[#This Row],[tar-out in '[1,2)]],1,0)</f>
        <v>0</v>
      </c>
      <c r="W3564">
        <f>IF(Table1[[#This Row],[tar-out'[2,5)]],1,0)</f>
        <v>0</v>
      </c>
      <c r="X3564">
        <f>IF(Table1[[#This Row],[tar-out in '[5, 10)]],1,0)</f>
        <v>0</v>
      </c>
      <c r="Y3564">
        <f>IF(Table1[[#This Row],[tar-out in '[10,20)]],1,0)</f>
        <v>0</v>
      </c>
      <c r="Z3564">
        <f>IF(Table1[[#This Row],[tar-out in '[20, 10000)]],1,0)</f>
        <v>0</v>
      </c>
    </row>
    <row r="3565" spans="1:26" x14ac:dyDescent="0.25">
      <c r="A3565">
        <v>29</v>
      </c>
      <c r="B3565">
        <v>392</v>
      </c>
      <c r="C3565">
        <v>8.2758620689655196</v>
      </c>
      <c r="D3565">
        <v>2</v>
      </c>
      <c r="E3565">
        <v>126</v>
      </c>
      <c r="F3565">
        <v>4.8896059782608701</v>
      </c>
      <c r="G3565">
        <v>5.6873893737793004</v>
      </c>
      <c r="H3565">
        <f>Table1[[#This Row],[target]]-Table1[[#This Row],[output]]</f>
        <v>-0.79778339551843036</v>
      </c>
      <c r="I3565">
        <f>Table1[[#This Row],[tar-out]]*Table1[[#This Row],[tar-out]]</f>
        <v>0.63645834616491626</v>
      </c>
      <c r="J3565" t="b">
        <f>AND(ABS(Table1[[#This Row],[tar-out]])&gt;=$J$1,ABS(Table1[[#This Row],[tar-out]])&lt;$K$1)</f>
        <v>1</v>
      </c>
      <c r="K3565" t="b">
        <f>AND(ABS(Table1[[#This Row],[tar-out]])&gt;=$K$1,ABS(Table1[[#This Row],[tar-out]])&lt;$L$1)</f>
        <v>0</v>
      </c>
      <c r="L3565" t="b">
        <f>AND(ABS(Table1[[#This Row],[tar-out]])&gt;=$L$1,ABS(Table1[[#This Row],[tar-out]])&lt;$M$1)</f>
        <v>0</v>
      </c>
      <c r="M3565" t="b">
        <f>AND(ABS(Table1[[#This Row],[tar-out]])&gt;=$M$1,ABS(Table1[[#This Row],[tar-out]])&lt;$N$1)</f>
        <v>0</v>
      </c>
      <c r="N3565" t="b">
        <f>AND(ABS(Table1[[#This Row],[tar-out]])&gt;=$N$1,ABS(Table1[[#This Row],[tar-out]])&lt;$O$1)</f>
        <v>0</v>
      </c>
      <c r="O3565" t="b">
        <f>AND(ABS(Table1[[#This Row],[tar-out]])&gt;=$O$1,ABS(Table1[[#This Row],[tar-out]])&lt;$P$1)</f>
        <v>0</v>
      </c>
      <c r="P3565" s="1">
        <f>ROUND(Table1[[#This Row],[tar-out]],0)</f>
        <v>-1</v>
      </c>
      <c r="Q3565" s="2">
        <v>3563</v>
      </c>
      <c r="U3565">
        <f>IF(Table1[[#This Row],[tar-out in '[0,1)]],1,0)</f>
        <v>1</v>
      </c>
      <c r="V3565">
        <f>IF(Table1[[#This Row],[tar-out in '[1,2)]],1,0)</f>
        <v>0</v>
      </c>
      <c r="W3565">
        <f>IF(Table1[[#This Row],[tar-out'[2,5)]],1,0)</f>
        <v>0</v>
      </c>
      <c r="X3565">
        <f>IF(Table1[[#This Row],[tar-out in '[5, 10)]],1,0)</f>
        <v>0</v>
      </c>
      <c r="Y3565">
        <f>IF(Table1[[#This Row],[tar-out in '[10,20)]],1,0)</f>
        <v>0</v>
      </c>
      <c r="Z3565">
        <f>IF(Table1[[#This Row],[tar-out in '[20, 10000)]],1,0)</f>
        <v>0</v>
      </c>
    </row>
    <row r="3566" spans="1:26" x14ac:dyDescent="0.25">
      <c r="A3566">
        <v>29</v>
      </c>
      <c r="B3566">
        <v>392</v>
      </c>
      <c r="C3566">
        <v>8.2758620689655196</v>
      </c>
      <c r="D3566">
        <v>2</v>
      </c>
      <c r="E3566">
        <v>185</v>
      </c>
      <c r="F3566">
        <v>5.3634380453752204</v>
      </c>
      <c r="G3566">
        <v>5.7115311622619602</v>
      </c>
      <c r="H3566">
        <f>Table1[[#This Row],[target]]-Table1[[#This Row],[output]]</f>
        <v>-0.34809311688673983</v>
      </c>
      <c r="I3566">
        <f>Table1[[#This Row],[tar-out]]*Table1[[#This Row],[tar-out]]</f>
        <v>0.12116881802392551</v>
      </c>
      <c r="J3566" t="b">
        <f>AND(ABS(Table1[[#This Row],[tar-out]])&gt;=$J$1,ABS(Table1[[#This Row],[tar-out]])&lt;$K$1)</f>
        <v>1</v>
      </c>
      <c r="K3566" t="b">
        <f>AND(ABS(Table1[[#This Row],[tar-out]])&gt;=$K$1,ABS(Table1[[#This Row],[tar-out]])&lt;$L$1)</f>
        <v>0</v>
      </c>
      <c r="L3566" t="b">
        <f>AND(ABS(Table1[[#This Row],[tar-out]])&gt;=$L$1,ABS(Table1[[#This Row],[tar-out]])&lt;$M$1)</f>
        <v>0</v>
      </c>
      <c r="M3566" t="b">
        <f>AND(ABS(Table1[[#This Row],[tar-out]])&gt;=$M$1,ABS(Table1[[#This Row],[tar-out]])&lt;$N$1)</f>
        <v>0</v>
      </c>
      <c r="N3566" t="b">
        <f>AND(ABS(Table1[[#This Row],[tar-out]])&gt;=$N$1,ABS(Table1[[#This Row],[tar-out]])&lt;$O$1)</f>
        <v>0</v>
      </c>
      <c r="O3566" t="b">
        <f>AND(ABS(Table1[[#This Row],[tar-out]])&gt;=$O$1,ABS(Table1[[#This Row],[tar-out]])&lt;$P$1)</f>
        <v>0</v>
      </c>
      <c r="P3566" s="1">
        <f>ROUND(Table1[[#This Row],[tar-out]],0)</f>
        <v>0</v>
      </c>
      <c r="Q3566" s="3">
        <v>3564</v>
      </c>
      <c r="U3566">
        <f>IF(Table1[[#This Row],[tar-out in '[0,1)]],1,0)</f>
        <v>1</v>
      </c>
      <c r="V3566">
        <f>IF(Table1[[#This Row],[tar-out in '[1,2)]],1,0)</f>
        <v>0</v>
      </c>
      <c r="W3566">
        <f>IF(Table1[[#This Row],[tar-out'[2,5)]],1,0)</f>
        <v>0</v>
      </c>
      <c r="X3566">
        <f>IF(Table1[[#This Row],[tar-out in '[5, 10)]],1,0)</f>
        <v>0</v>
      </c>
      <c r="Y3566">
        <f>IF(Table1[[#This Row],[tar-out in '[10,20)]],1,0)</f>
        <v>0</v>
      </c>
      <c r="Z3566">
        <f>IF(Table1[[#This Row],[tar-out in '[20, 10000)]],1,0)</f>
        <v>0</v>
      </c>
    </row>
    <row r="3567" spans="1:26" x14ac:dyDescent="0.25">
      <c r="A3567">
        <v>29</v>
      </c>
      <c r="B3567">
        <v>392</v>
      </c>
      <c r="C3567">
        <v>8.2758620689655196</v>
      </c>
      <c r="D3567">
        <v>2</v>
      </c>
      <c r="E3567">
        <v>161</v>
      </c>
      <c r="F3567">
        <v>4.0588476354397196</v>
      </c>
      <c r="G3567">
        <v>5.7023167610168501</v>
      </c>
      <c r="H3567">
        <f>Table1[[#This Row],[target]]-Table1[[#This Row],[output]]</f>
        <v>-1.6434691255771305</v>
      </c>
      <c r="I3567">
        <f>Table1[[#This Row],[tar-out]]*Table1[[#This Row],[tar-out]]</f>
        <v>2.700990766725258</v>
      </c>
      <c r="J3567" t="b">
        <f>AND(ABS(Table1[[#This Row],[tar-out]])&gt;=$J$1,ABS(Table1[[#This Row],[tar-out]])&lt;$K$1)</f>
        <v>0</v>
      </c>
      <c r="K3567" t="b">
        <f>AND(ABS(Table1[[#This Row],[tar-out]])&gt;=$K$1,ABS(Table1[[#This Row],[tar-out]])&lt;$L$1)</f>
        <v>1</v>
      </c>
      <c r="L3567" t="b">
        <f>AND(ABS(Table1[[#This Row],[tar-out]])&gt;=$L$1,ABS(Table1[[#This Row],[tar-out]])&lt;$M$1)</f>
        <v>0</v>
      </c>
      <c r="M3567" t="b">
        <f>AND(ABS(Table1[[#This Row],[tar-out]])&gt;=$M$1,ABS(Table1[[#This Row],[tar-out]])&lt;$N$1)</f>
        <v>0</v>
      </c>
      <c r="N3567" t="b">
        <f>AND(ABS(Table1[[#This Row],[tar-out]])&gt;=$N$1,ABS(Table1[[#This Row],[tar-out]])&lt;$O$1)</f>
        <v>0</v>
      </c>
      <c r="O3567" t="b">
        <f>AND(ABS(Table1[[#This Row],[tar-out]])&gt;=$O$1,ABS(Table1[[#This Row],[tar-out]])&lt;$P$1)</f>
        <v>0</v>
      </c>
      <c r="P3567" s="1">
        <f>ROUND(Table1[[#This Row],[tar-out]],0)</f>
        <v>-2</v>
      </c>
      <c r="Q3567" s="2">
        <v>3565</v>
      </c>
      <c r="U3567">
        <f>IF(Table1[[#This Row],[tar-out in '[0,1)]],1,0)</f>
        <v>0</v>
      </c>
      <c r="V3567">
        <f>IF(Table1[[#This Row],[tar-out in '[1,2)]],1,0)</f>
        <v>1</v>
      </c>
      <c r="W3567">
        <f>IF(Table1[[#This Row],[tar-out'[2,5)]],1,0)</f>
        <v>0</v>
      </c>
      <c r="X3567">
        <f>IF(Table1[[#This Row],[tar-out in '[5, 10)]],1,0)</f>
        <v>0</v>
      </c>
      <c r="Y3567">
        <f>IF(Table1[[#This Row],[tar-out in '[10,20)]],1,0)</f>
        <v>0</v>
      </c>
      <c r="Z3567">
        <f>IF(Table1[[#This Row],[tar-out in '[20, 10000)]],1,0)</f>
        <v>0</v>
      </c>
    </row>
    <row r="3568" spans="1:26" x14ac:dyDescent="0.25">
      <c r="A3568">
        <v>29</v>
      </c>
      <c r="B3568">
        <v>392</v>
      </c>
      <c r="C3568">
        <v>8.2758620689655196</v>
      </c>
      <c r="D3568">
        <v>2</v>
      </c>
      <c r="E3568">
        <v>220</v>
      </c>
      <c r="F3568">
        <v>4</v>
      </c>
      <c r="G3568">
        <v>5.7221808433532697</v>
      </c>
      <c r="H3568">
        <f>Table1[[#This Row],[target]]-Table1[[#This Row],[output]]</f>
        <v>-1.7221808433532697</v>
      </c>
      <c r="I3568">
        <f>Table1[[#This Row],[tar-out]]*Table1[[#This Row],[tar-out]]</f>
        <v>2.9659068572129792</v>
      </c>
      <c r="J3568" t="b">
        <f>AND(ABS(Table1[[#This Row],[tar-out]])&gt;=$J$1,ABS(Table1[[#This Row],[tar-out]])&lt;$K$1)</f>
        <v>0</v>
      </c>
      <c r="K3568" t="b">
        <f>AND(ABS(Table1[[#This Row],[tar-out]])&gt;=$K$1,ABS(Table1[[#This Row],[tar-out]])&lt;$L$1)</f>
        <v>1</v>
      </c>
      <c r="L3568" t="b">
        <f>AND(ABS(Table1[[#This Row],[tar-out]])&gt;=$L$1,ABS(Table1[[#This Row],[tar-out]])&lt;$M$1)</f>
        <v>0</v>
      </c>
      <c r="M3568" t="b">
        <f>AND(ABS(Table1[[#This Row],[tar-out]])&gt;=$M$1,ABS(Table1[[#This Row],[tar-out]])&lt;$N$1)</f>
        <v>0</v>
      </c>
      <c r="N3568" t="b">
        <f>AND(ABS(Table1[[#This Row],[tar-out]])&gt;=$N$1,ABS(Table1[[#This Row],[tar-out]])&lt;$O$1)</f>
        <v>0</v>
      </c>
      <c r="O3568" t="b">
        <f>AND(ABS(Table1[[#This Row],[tar-out]])&gt;=$O$1,ABS(Table1[[#This Row],[tar-out]])&lt;$P$1)</f>
        <v>0</v>
      </c>
      <c r="P3568" s="1">
        <f>ROUND(Table1[[#This Row],[tar-out]],0)</f>
        <v>-2</v>
      </c>
      <c r="Q3568" s="3">
        <v>3566</v>
      </c>
      <c r="U3568">
        <f>IF(Table1[[#This Row],[tar-out in '[0,1)]],1,0)</f>
        <v>0</v>
      </c>
      <c r="V3568">
        <f>IF(Table1[[#This Row],[tar-out in '[1,2)]],1,0)</f>
        <v>1</v>
      </c>
      <c r="W3568">
        <f>IF(Table1[[#This Row],[tar-out'[2,5)]],1,0)</f>
        <v>0</v>
      </c>
      <c r="X3568">
        <f>IF(Table1[[#This Row],[tar-out in '[5, 10)]],1,0)</f>
        <v>0</v>
      </c>
      <c r="Y3568">
        <f>IF(Table1[[#This Row],[tar-out in '[10,20)]],1,0)</f>
        <v>0</v>
      </c>
      <c r="Z3568">
        <f>IF(Table1[[#This Row],[tar-out in '[20, 10000)]],1,0)</f>
        <v>0</v>
      </c>
    </row>
    <row r="3569" spans="1:26" x14ac:dyDescent="0.25">
      <c r="A3569">
        <v>29</v>
      </c>
      <c r="B3569">
        <v>392</v>
      </c>
      <c r="C3569">
        <v>8.2758620689655196</v>
      </c>
      <c r="D3569">
        <v>2</v>
      </c>
      <c r="E3569">
        <v>226</v>
      </c>
      <c r="F3569">
        <v>5.0391746411483203</v>
      </c>
      <c r="G3569">
        <v>5.7239742279052699</v>
      </c>
      <c r="H3569">
        <f>Table1[[#This Row],[target]]-Table1[[#This Row],[output]]</f>
        <v>-0.68479958675694963</v>
      </c>
      <c r="I3569">
        <f>Table1[[#This Row],[tar-out]]*Table1[[#This Row],[tar-out]]</f>
        <v>0.46895047402248896</v>
      </c>
      <c r="J3569" t="b">
        <f>AND(ABS(Table1[[#This Row],[tar-out]])&gt;=$J$1,ABS(Table1[[#This Row],[tar-out]])&lt;$K$1)</f>
        <v>1</v>
      </c>
      <c r="K3569" t="b">
        <f>AND(ABS(Table1[[#This Row],[tar-out]])&gt;=$K$1,ABS(Table1[[#This Row],[tar-out]])&lt;$L$1)</f>
        <v>0</v>
      </c>
      <c r="L3569" t="b">
        <f>AND(ABS(Table1[[#This Row],[tar-out]])&gt;=$L$1,ABS(Table1[[#This Row],[tar-out]])&lt;$M$1)</f>
        <v>0</v>
      </c>
      <c r="M3569" t="b">
        <f>AND(ABS(Table1[[#This Row],[tar-out]])&gt;=$M$1,ABS(Table1[[#This Row],[tar-out]])&lt;$N$1)</f>
        <v>0</v>
      </c>
      <c r="N3569" t="b">
        <f>AND(ABS(Table1[[#This Row],[tar-out]])&gt;=$N$1,ABS(Table1[[#This Row],[tar-out]])&lt;$O$1)</f>
        <v>0</v>
      </c>
      <c r="O3569" t="b">
        <f>AND(ABS(Table1[[#This Row],[tar-out]])&gt;=$O$1,ABS(Table1[[#This Row],[tar-out]])&lt;$P$1)</f>
        <v>0</v>
      </c>
      <c r="P3569" s="1">
        <f>ROUND(Table1[[#This Row],[tar-out]],0)</f>
        <v>-1</v>
      </c>
      <c r="Q3569" s="2">
        <v>3567</v>
      </c>
      <c r="U3569">
        <f>IF(Table1[[#This Row],[tar-out in '[0,1)]],1,0)</f>
        <v>1</v>
      </c>
      <c r="V3569">
        <f>IF(Table1[[#This Row],[tar-out in '[1,2)]],1,0)</f>
        <v>0</v>
      </c>
      <c r="W3569">
        <f>IF(Table1[[#This Row],[tar-out'[2,5)]],1,0)</f>
        <v>0</v>
      </c>
      <c r="X3569">
        <f>IF(Table1[[#This Row],[tar-out in '[5, 10)]],1,0)</f>
        <v>0</v>
      </c>
      <c r="Y3569">
        <f>IF(Table1[[#This Row],[tar-out in '[10,20)]],1,0)</f>
        <v>0</v>
      </c>
      <c r="Z3569">
        <f>IF(Table1[[#This Row],[tar-out in '[20, 10000)]],1,0)</f>
        <v>0</v>
      </c>
    </row>
    <row r="3570" spans="1:26" x14ac:dyDescent="0.25">
      <c r="A3570">
        <v>29</v>
      </c>
      <c r="B3570">
        <v>392</v>
      </c>
      <c r="C3570">
        <v>8.2758620689655196</v>
      </c>
      <c r="D3570">
        <v>2</v>
      </c>
      <c r="E3570">
        <v>188</v>
      </c>
      <c r="F3570">
        <v>5.1739130434782599</v>
      </c>
      <c r="G3570">
        <v>5.71270799636841</v>
      </c>
      <c r="H3570">
        <f>Table1[[#This Row],[target]]-Table1[[#This Row],[output]]</f>
        <v>-0.53879495289015011</v>
      </c>
      <c r="I3570">
        <f>Table1[[#This Row],[tar-out]]*Table1[[#This Row],[tar-out]]</f>
        <v>0.29030000125989908</v>
      </c>
      <c r="J3570" t="b">
        <f>AND(ABS(Table1[[#This Row],[tar-out]])&gt;=$J$1,ABS(Table1[[#This Row],[tar-out]])&lt;$K$1)</f>
        <v>1</v>
      </c>
      <c r="K3570" t="b">
        <f>AND(ABS(Table1[[#This Row],[tar-out]])&gt;=$K$1,ABS(Table1[[#This Row],[tar-out]])&lt;$L$1)</f>
        <v>0</v>
      </c>
      <c r="L3570" t="b">
        <f>AND(ABS(Table1[[#This Row],[tar-out]])&gt;=$L$1,ABS(Table1[[#This Row],[tar-out]])&lt;$M$1)</f>
        <v>0</v>
      </c>
      <c r="M3570" t="b">
        <f>AND(ABS(Table1[[#This Row],[tar-out]])&gt;=$M$1,ABS(Table1[[#This Row],[tar-out]])&lt;$N$1)</f>
        <v>0</v>
      </c>
      <c r="N3570" t="b">
        <f>AND(ABS(Table1[[#This Row],[tar-out]])&gt;=$N$1,ABS(Table1[[#This Row],[tar-out]])&lt;$O$1)</f>
        <v>0</v>
      </c>
      <c r="O3570" t="b">
        <f>AND(ABS(Table1[[#This Row],[tar-out]])&gt;=$O$1,ABS(Table1[[#This Row],[tar-out]])&lt;$P$1)</f>
        <v>0</v>
      </c>
      <c r="P3570" s="1">
        <f>ROUND(Table1[[#This Row],[tar-out]],0)</f>
        <v>-1</v>
      </c>
      <c r="Q3570" s="3">
        <v>3568</v>
      </c>
      <c r="U3570">
        <f>IF(Table1[[#This Row],[tar-out in '[0,1)]],1,0)</f>
        <v>1</v>
      </c>
      <c r="V3570">
        <f>IF(Table1[[#This Row],[tar-out in '[1,2)]],1,0)</f>
        <v>0</v>
      </c>
      <c r="W3570">
        <f>IF(Table1[[#This Row],[tar-out'[2,5)]],1,0)</f>
        <v>0</v>
      </c>
      <c r="X3570">
        <f>IF(Table1[[#This Row],[tar-out in '[5, 10)]],1,0)</f>
        <v>0</v>
      </c>
      <c r="Y3570">
        <f>IF(Table1[[#This Row],[tar-out in '[10,20)]],1,0)</f>
        <v>0</v>
      </c>
      <c r="Z3570">
        <f>IF(Table1[[#This Row],[tar-out in '[20, 10000)]],1,0)</f>
        <v>0</v>
      </c>
    </row>
    <row r="3571" spans="1:26" x14ac:dyDescent="0.25">
      <c r="A3571">
        <v>29</v>
      </c>
      <c r="B3571">
        <v>392</v>
      </c>
      <c r="C3571">
        <v>8.2758620689655196</v>
      </c>
      <c r="D3571">
        <v>2</v>
      </c>
      <c r="E3571">
        <v>152</v>
      </c>
      <c r="F3571">
        <v>5.2686292548298104</v>
      </c>
      <c r="G3571">
        <v>5.6987733840942401</v>
      </c>
      <c r="H3571">
        <f>Table1[[#This Row],[target]]-Table1[[#This Row],[output]]</f>
        <v>-0.43014412926442969</v>
      </c>
      <c r="I3571">
        <f>Table1[[#This Row],[tar-out]]*Table1[[#This Row],[tar-out]]</f>
        <v>0.1850239719406544</v>
      </c>
      <c r="J3571" t="b">
        <f>AND(ABS(Table1[[#This Row],[tar-out]])&gt;=$J$1,ABS(Table1[[#This Row],[tar-out]])&lt;$K$1)</f>
        <v>1</v>
      </c>
      <c r="K3571" t="b">
        <f>AND(ABS(Table1[[#This Row],[tar-out]])&gt;=$K$1,ABS(Table1[[#This Row],[tar-out]])&lt;$L$1)</f>
        <v>0</v>
      </c>
      <c r="L3571" t="b">
        <f>AND(ABS(Table1[[#This Row],[tar-out]])&gt;=$L$1,ABS(Table1[[#This Row],[tar-out]])&lt;$M$1)</f>
        <v>0</v>
      </c>
      <c r="M3571" t="b">
        <f>AND(ABS(Table1[[#This Row],[tar-out]])&gt;=$M$1,ABS(Table1[[#This Row],[tar-out]])&lt;$N$1)</f>
        <v>0</v>
      </c>
      <c r="N3571" t="b">
        <f>AND(ABS(Table1[[#This Row],[tar-out]])&gt;=$N$1,ABS(Table1[[#This Row],[tar-out]])&lt;$O$1)</f>
        <v>0</v>
      </c>
      <c r="O3571" t="b">
        <f>AND(ABS(Table1[[#This Row],[tar-out]])&gt;=$O$1,ABS(Table1[[#This Row],[tar-out]])&lt;$P$1)</f>
        <v>0</v>
      </c>
      <c r="P3571" s="1">
        <f>ROUND(Table1[[#This Row],[tar-out]],0)</f>
        <v>0</v>
      </c>
      <c r="Q3571" s="2">
        <v>3569</v>
      </c>
      <c r="U3571">
        <f>IF(Table1[[#This Row],[tar-out in '[0,1)]],1,0)</f>
        <v>1</v>
      </c>
      <c r="V3571">
        <f>IF(Table1[[#This Row],[tar-out in '[1,2)]],1,0)</f>
        <v>0</v>
      </c>
      <c r="W3571">
        <f>IF(Table1[[#This Row],[tar-out'[2,5)]],1,0)</f>
        <v>0</v>
      </c>
      <c r="X3571">
        <f>IF(Table1[[#This Row],[tar-out in '[5, 10)]],1,0)</f>
        <v>0</v>
      </c>
      <c r="Y3571">
        <f>IF(Table1[[#This Row],[tar-out in '[10,20)]],1,0)</f>
        <v>0</v>
      </c>
      <c r="Z3571">
        <f>IF(Table1[[#This Row],[tar-out in '[20, 10000)]],1,0)</f>
        <v>0</v>
      </c>
    </row>
    <row r="3572" spans="1:26" x14ac:dyDescent="0.25">
      <c r="A3572">
        <v>29</v>
      </c>
      <c r="B3572">
        <v>392</v>
      </c>
      <c r="C3572">
        <v>8.2758620689655196</v>
      </c>
      <c r="D3572">
        <v>2</v>
      </c>
      <c r="E3572">
        <v>129</v>
      </c>
      <c r="F3572">
        <v>4.1919551091864999</v>
      </c>
      <c r="G3572">
        <v>5.6888065338134801</v>
      </c>
      <c r="H3572">
        <f>Table1[[#This Row],[target]]-Table1[[#This Row],[output]]</f>
        <v>-1.4968514246269802</v>
      </c>
      <c r="I3572">
        <f>Table1[[#This Row],[tar-out]]*Table1[[#This Row],[tar-out]]</f>
        <v>2.2405641874078199</v>
      </c>
      <c r="J3572" t="b">
        <f>AND(ABS(Table1[[#This Row],[tar-out]])&gt;=$J$1,ABS(Table1[[#This Row],[tar-out]])&lt;$K$1)</f>
        <v>0</v>
      </c>
      <c r="K3572" t="b">
        <f>AND(ABS(Table1[[#This Row],[tar-out]])&gt;=$K$1,ABS(Table1[[#This Row],[tar-out]])&lt;$L$1)</f>
        <v>1</v>
      </c>
      <c r="L3572" t="b">
        <f>AND(ABS(Table1[[#This Row],[tar-out]])&gt;=$L$1,ABS(Table1[[#This Row],[tar-out]])&lt;$M$1)</f>
        <v>0</v>
      </c>
      <c r="M3572" t="b">
        <f>AND(ABS(Table1[[#This Row],[tar-out]])&gt;=$M$1,ABS(Table1[[#This Row],[tar-out]])&lt;$N$1)</f>
        <v>0</v>
      </c>
      <c r="N3572" t="b">
        <f>AND(ABS(Table1[[#This Row],[tar-out]])&gt;=$N$1,ABS(Table1[[#This Row],[tar-out]])&lt;$O$1)</f>
        <v>0</v>
      </c>
      <c r="O3572" t="b">
        <f>AND(ABS(Table1[[#This Row],[tar-out]])&gt;=$O$1,ABS(Table1[[#This Row],[tar-out]])&lt;$P$1)</f>
        <v>0</v>
      </c>
      <c r="P3572" s="1">
        <f>ROUND(Table1[[#This Row],[tar-out]],0)</f>
        <v>-1</v>
      </c>
      <c r="Q3572" s="3">
        <v>3570</v>
      </c>
      <c r="U3572">
        <f>IF(Table1[[#This Row],[tar-out in '[0,1)]],1,0)</f>
        <v>0</v>
      </c>
      <c r="V3572">
        <f>IF(Table1[[#This Row],[tar-out in '[1,2)]],1,0)</f>
        <v>1</v>
      </c>
      <c r="W3572">
        <f>IF(Table1[[#This Row],[tar-out'[2,5)]],1,0)</f>
        <v>0</v>
      </c>
      <c r="X3572">
        <f>IF(Table1[[#This Row],[tar-out in '[5, 10)]],1,0)</f>
        <v>0</v>
      </c>
      <c r="Y3572">
        <f>IF(Table1[[#This Row],[tar-out in '[10,20)]],1,0)</f>
        <v>0</v>
      </c>
      <c r="Z3572">
        <f>IF(Table1[[#This Row],[tar-out in '[20, 10000)]],1,0)</f>
        <v>0</v>
      </c>
    </row>
    <row r="3573" spans="1:26" x14ac:dyDescent="0.25">
      <c r="A3573">
        <v>29</v>
      </c>
      <c r="B3573">
        <v>392</v>
      </c>
      <c r="C3573">
        <v>8.2758620689655196</v>
      </c>
      <c r="D3573">
        <v>2</v>
      </c>
      <c r="E3573">
        <v>132</v>
      </c>
      <c r="F3573">
        <v>5.8975741239892203</v>
      </c>
      <c r="G3573">
        <v>5.6900920867919904</v>
      </c>
      <c r="H3573">
        <f>Table1[[#This Row],[target]]-Table1[[#This Row],[output]]</f>
        <v>0.20748203719722991</v>
      </c>
      <c r="I3573">
        <f>Table1[[#This Row],[tar-out]]*Table1[[#This Row],[tar-out]]</f>
        <v>4.3048795759512697E-2</v>
      </c>
      <c r="J3573" t="b">
        <f>AND(ABS(Table1[[#This Row],[tar-out]])&gt;=$J$1,ABS(Table1[[#This Row],[tar-out]])&lt;$K$1)</f>
        <v>1</v>
      </c>
      <c r="K3573" t="b">
        <f>AND(ABS(Table1[[#This Row],[tar-out]])&gt;=$K$1,ABS(Table1[[#This Row],[tar-out]])&lt;$L$1)</f>
        <v>0</v>
      </c>
      <c r="L3573" t="b">
        <f>AND(ABS(Table1[[#This Row],[tar-out]])&gt;=$L$1,ABS(Table1[[#This Row],[tar-out]])&lt;$M$1)</f>
        <v>0</v>
      </c>
      <c r="M3573" t="b">
        <f>AND(ABS(Table1[[#This Row],[tar-out]])&gt;=$M$1,ABS(Table1[[#This Row],[tar-out]])&lt;$N$1)</f>
        <v>0</v>
      </c>
      <c r="N3573" t="b">
        <f>AND(ABS(Table1[[#This Row],[tar-out]])&gt;=$N$1,ABS(Table1[[#This Row],[tar-out]])&lt;$O$1)</f>
        <v>0</v>
      </c>
      <c r="O3573" t="b">
        <f>AND(ABS(Table1[[#This Row],[tar-out]])&gt;=$O$1,ABS(Table1[[#This Row],[tar-out]])&lt;$P$1)</f>
        <v>0</v>
      </c>
      <c r="P3573" s="1">
        <f>ROUND(Table1[[#This Row],[tar-out]],0)</f>
        <v>0</v>
      </c>
      <c r="Q3573" s="2">
        <v>3571</v>
      </c>
      <c r="U3573">
        <f>IF(Table1[[#This Row],[tar-out in '[0,1)]],1,0)</f>
        <v>1</v>
      </c>
      <c r="V3573">
        <f>IF(Table1[[#This Row],[tar-out in '[1,2)]],1,0)</f>
        <v>0</v>
      </c>
      <c r="W3573">
        <f>IF(Table1[[#This Row],[tar-out'[2,5)]],1,0)</f>
        <v>0</v>
      </c>
      <c r="X3573">
        <f>IF(Table1[[#This Row],[tar-out in '[5, 10)]],1,0)</f>
        <v>0</v>
      </c>
      <c r="Y3573">
        <f>IF(Table1[[#This Row],[tar-out in '[10,20)]],1,0)</f>
        <v>0</v>
      </c>
      <c r="Z3573">
        <f>IF(Table1[[#This Row],[tar-out in '[20, 10000)]],1,0)</f>
        <v>0</v>
      </c>
    </row>
    <row r="3574" spans="1:26" x14ac:dyDescent="0.25">
      <c r="A3574">
        <v>29</v>
      </c>
      <c r="B3574">
        <v>392</v>
      </c>
      <c r="C3574">
        <v>8.2758620689655196</v>
      </c>
      <c r="D3574">
        <v>2</v>
      </c>
      <c r="E3574">
        <v>134</v>
      </c>
      <c r="F3574">
        <v>5.72196261682243</v>
      </c>
      <c r="G3574">
        <v>5.6909494400024396</v>
      </c>
      <c r="H3574">
        <f>Table1[[#This Row],[target]]-Table1[[#This Row],[output]]</f>
        <v>3.1013176819990385E-2</v>
      </c>
      <c r="I3574">
        <f>Table1[[#This Row],[tar-out]]*Table1[[#This Row],[tar-out]]</f>
        <v>9.6181713646798894E-4</v>
      </c>
      <c r="J3574" t="b">
        <f>AND(ABS(Table1[[#This Row],[tar-out]])&gt;=$J$1,ABS(Table1[[#This Row],[tar-out]])&lt;$K$1)</f>
        <v>1</v>
      </c>
      <c r="K3574" t="b">
        <f>AND(ABS(Table1[[#This Row],[tar-out]])&gt;=$K$1,ABS(Table1[[#This Row],[tar-out]])&lt;$L$1)</f>
        <v>0</v>
      </c>
      <c r="L3574" t="b">
        <f>AND(ABS(Table1[[#This Row],[tar-out]])&gt;=$L$1,ABS(Table1[[#This Row],[tar-out]])&lt;$M$1)</f>
        <v>0</v>
      </c>
      <c r="M3574" t="b">
        <f>AND(ABS(Table1[[#This Row],[tar-out]])&gt;=$M$1,ABS(Table1[[#This Row],[tar-out]])&lt;$N$1)</f>
        <v>0</v>
      </c>
      <c r="N3574" t="b">
        <f>AND(ABS(Table1[[#This Row],[tar-out]])&gt;=$N$1,ABS(Table1[[#This Row],[tar-out]])&lt;$O$1)</f>
        <v>0</v>
      </c>
      <c r="O3574" t="b">
        <f>AND(ABS(Table1[[#This Row],[tar-out]])&gt;=$O$1,ABS(Table1[[#This Row],[tar-out]])&lt;$P$1)</f>
        <v>0</v>
      </c>
      <c r="P3574" s="1">
        <f>ROUND(Table1[[#This Row],[tar-out]],0)</f>
        <v>0</v>
      </c>
      <c r="Q3574" s="3">
        <v>3572</v>
      </c>
      <c r="U3574">
        <f>IF(Table1[[#This Row],[tar-out in '[0,1)]],1,0)</f>
        <v>1</v>
      </c>
      <c r="V3574">
        <f>IF(Table1[[#This Row],[tar-out in '[1,2)]],1,0)</f>
        <v>0</v>
      </c>
      <c r="W3574">
        <f>IF(Table1[[#This Row],[tar-out'[2,5)]],1,0)</f>
        <v>0</v>
      </c>
      <c r="X3574">
        <f>IF(Table1[[#This Row],[tar-out in '[5, 10)]],1,0)</f>
        <v>0</v>
      </c>
      <c r="Y3574">
        <f>IF(Table1[[#This Row],[tar-out in '[10,20)]],1,0)</f>
        <v>0</v>
      </c>
      <c r="Z3574">
        <f>IF(Table1[[#This Row],[tar-out in '[20, 10000)]],1,0)</f>
        <v>0</v>
      </c>
    </row>
    <row r="3575" spans="1:26" x14ac:dyDescent="0.25">
      <c r="A3575">
        <v>29</v>
      </c>
      <c r="B3575">
        <v>392</v>
      </c>
      <c r="C3575">
        <v>8.2758620689655196</v>
      </c>
      <c r="D3575">
        <v>2</v>
      </c>
      <c r="E3575">
        <v>294</v>
      </c>
      <c r="F3575">
        <v>5.1069767441860501</v>
      </c>
      <c r="G3575">
        <v>5.7446846961975098</v>
      </c>
      <c r="H3575">
        <f>Table1[[#This Row],[target]]-Table1[[#This Row],[output]]</f>
        <v>-0.63770795201145969</v>
      </c>
      <c r="I3575">
        <f>Table1[[#This Row],[tar-out]]*Table1[[#This Row],[tar-out]]</f>
        <v>0.4066714320586502</v>
      </c>
      <c r="J3575" t="b">
        <f>AND(ABS(Table1[[#This Row],[tar-out]])&gt;=$J$1,ABS(Table1[[#This Row],[tar-out]])&lt;$K$1)</f>
        <v>1</v>
      </c>
      <c r="K3575" t="b">
        <f>AND(ABS(Table1[[#This Row],[tar-out]])&gt;=$K$1,ABS(Table1[[#This Row],[tar-out]])&lt;$L$1)</f>
        <v>0</v>
      </c>
      <c r="L3575" t="b">
        <f>AND(ABS(Table1[[#This Row],[tar-out]])&gt;=$L$1,ABS(Table1[[#This Row],[tar-out]])&lt;$M$1)</f>
        <v>0</v>
      </c>
      <c r="M3575" t="b">
        <f>AND(ABS(Table1[[#This Row],[tar-out]])&gt;=$M$1,ABS(Table1[[#This Row],[tar-out]])&lt;$N$1)</f>
        <v>0</v>
      </c>
      <c r="N3575" t="b">
        <f>AND(ABS(Table1[[#This Row],[tar-out]])&gt;=$N$1,ABS(Table1[[#This Row],[tar-out]])&lt;$O$1)</f>
        <v>0</v>
      </c>
      <c r="O3575" t="b">
        <f>AND(ABS(Table1[[#This Row],[tar-out]])&gt;=$O$1,ABS(Table1[[#This Row],[tar-out]])&lt;$P$1)</f>
        <v>0</v>
      </c>
      <c r="P3575" s="1">
        <f>ROUND(Table1[[#This Row],[tar-out]],0)</f>
        <v>-1</v>
      </c>
      <c r="Q3575" s="2">
        <v>3573</v>
      </c>
      <c r="U3575">
        <f>IF(Table1[[#This Row],[tar-out in '[0,1)]],1,0)</f>
        <v>1</v>
      </c>
      <c r="V3575">
        <f>IF(Table1[[#This Row],[tar-out in '[1,2)]],1,0)</f>
        <v>0</v>
      </c>
      <c r="W3575">
        <f>IF(Table1[[#This Row],[tar-out'[2,5)]],1,0)</f>
        <v>0</v>
      </c>
      <c r="X3575">
        <f>IF(Table1[[#This Row],[tar-out in '[5, 10)]],1,0)</f>
        <v>0</v>
      </c>
      <c r="Y3575">
        <f>IF(Table1[[#This Row],[tar-out in '[10,20)]],1,0)</f>
        <v>0</v>
      </c>
      <c r="Z3575">
        <f>IF(Table1[[#This Row],[tar-out in '[20, 10000)]],1,0)</f>
        <v>0</v>
      </c>
    </row>
    <row r="3576" spans="1:26" x14ac:dyDescent="0.25">
      <c r="A3576">
        <v>29</v>
      </c>
      <c r="B3576">
        <v>392</v>
      </c>
      <c r="C3576">
        <v>8.2758620689655196</v>
      </c>
      <c r="D3576">
        <v>2</v>
      </c>
      <c r="E3576">
        <v>162</v>
      </c>
      <c r="F3576">
        <v>5.1591236667627598</v>
      </c>
      <c r="G3576">
        <v>5.7027001380920401</v>
      </c>
      <c r="H3576">
        <f>Table1[[#This Row],[target]]-Table1[[#This Row],[output]]</f>
        <v>-0.54357647132928033</v>
      </c>
      <c r="I3576">
        <f>Table1[[#This Row],[tar-out]]*Table1[[#This Row],[tar-out]]</f>
        <v>0.2954753801827919</v>
      </c>
      <c r="J3576" t="b">
        <f>AND(ABS(Table1[[#This Row],[tar-out]])&gt;=$J$1,ABS(Table1[[#This Row],[tar-out]])&lt;$K$1)</f>
        <v>1</v>
      </c>
      <c r="K3576" t="b">
        <f>AND(ABS(Table1[[#This Row],[tar-out]])&gt;=$K$1,ABS(Table1[[#This Row],[tar-out]])&lt;$L$1)</f>
        <v>0</v>
      </c>
      <c r="L3576" t="b">
        <f>AND(ABS(Table1[[#This Row],[tar-out]])&gt;=$L$1,ABS(Table1[[#This Row],[tar-out]])&lt;$M$1)</f>
        <v>0</v>
      </c>
      <c r="M3576" t="b">
        <f>AND(ABS(Table1[[#This Row],[tar-out]])&gt;=$M$1,ABS(Table1[[#This Row],[tar-out]])&lt;$N$1)</f>
        <v>0</v>
      </c>
      <c r="N3576" t="b">
        <f>AND(ABS(Table1[[#This Row],[tar-out]])&gt;=$N$1,ABS(Table1[[#This Row],[tar-out]])&lt;$O$1)</f>
        <v>0</v>
      </c>
      <c r="O3576" t="b">
        <f>AND(ABS(Table1[[#This Row],[tar-out]])&gt;=$O$1,ABS(Table1[[#This Row],[tar-out]])&lt;$P$1)</f>
        <v>0</v>
      </c>
      <c r="P3576" s="1">
        <f>ROUND(Table1[[#This Row],[tar-out]],0)</f>
        <v>-1</v>
      </c>
      <c r="Q3576" s="3">
        <v>3574</v>
      </c>
      <c r="U3576">
        <f>IF(Table1[[#This Row],[tar-out in '[0,1)]],1,0)</f>
        <v>1</v>
      </c>
      <c r="V3576">
        <f>IF(Table1[[#This Row],[tar-out in '[1,2)]],1,0)</f>
        <v>0</v>
      </c>
      <c r="W3576">
        <f>IF(Table1[[#This Row],[tar-out'[2,5)]],1,0)</f>
        <v>0</v>
      </c>
      <c r="X3576">
        <f>IF(Table1[[#This Row],[tar-out in '[5, 10)]],1,0)</f>
        <v>0</v>
      </c>
      <c r="Y3576">
        <f>IF(Table1[[#This Row],[tar-out in '[10,20)]],1,0)</f>
        <v>0</v>
      </c>
      <c r="Z3576">
        <f>IF(Table1[[#This Row],[tar-out in '[20, 10000)]],1,0)</f>
        <v>0</v>
      </c>
    </row>
    <row r="3577" spans="1:26" x14ac:dyDescent="0.25">
      <c r="A3577">
        <v>29</v>
      </c>
      <c r="B3577">
        <v>392</v>
      </c>
      <c r="C3577">
        <v>8.2758620689655196</v>
      </c>
      <c r="D3577">
        <v>2</v>
      </c>
      <c r="E3577">
        <v>296</v>
      </c>
      <c r="F3577">
        <v>4.7504393673110696</v>
      </c>
      <c r="G3577">
        <v>5.7453150749206499</v>
      </c>
      <c r="H3577">
        <f>Table1[[#This Row],[target]]-Table1[[#This Row],[output]]</f>
        <v>-0.99487570760958022</v>
      </c>
      <c r="I3577">
        <f>Table1[[#This Row],[tar-out]]*Table1[[#This Row],[tar-out]]</f>
        <v>0.98977767359166291</v>
      </c>
      <c r="J3577" t="b">
        <f>AND(ABS(Table1[[#This Row],[tar-out]])&gt;=$J$1,ABS(Table1[[#This Row],[tar-out]])&lt;$K$1)</f>
        <v>1</v>
      </c>
      <c r="K3577" t="b">
        <f>AND(ABS(Table1[[#This Row],[tar-out]])&gt;=$K$1,ABS(Table1[[#This Row],[tar-out]])&lt;$L$1)</f>
        <v>0</v>
      </c>
      <c r="L3577" t="b">
        <f>AND(ABS(Table1[[#This Row],[tar-out]])&gt;=$L$1,ABS(Table1[[#This Row],[tar-out]])&lt;$M$1)</f>
        <v>0</v>
      </c>
      <c r="M3577" t="b">
        <f>AND(ABS(Table1[[#This Row],[tar-out]])&gt;=$M$1,ABS(Table1[[#This Row],[tar-out]])&lt;$N$1)</f>
        <v>0</v>
      </c>
      <c r="N3577" t="b">
        <f>AND(ABS(Table1[[#This Row],[tar-out]])&gt;=$N$1,ABS(Table1[[#This Row],[tar-out]])&lt;$O$1)</f>
        <v>0</v>
      </c>
      <c r="O3577" t="b">
        <f>AND(ABS(Table1[[#This Row],[tar-out]])&gt;=$O$1,ABS(Table1[[#This Row],[tar-out]])&lt;$P$1)</f>
        <v>0</v>
      </c>
      <c r="P3577" s="1">
        <f>ROUND(Table1[[#This Row],[tar-out]],0)</f>
        <v>-1</v>
      </c>
      <c r="Q3577" s="2">
        <v>3575</v>
      </c>
      <c r="U3577">
        <f>IF(Table1[[#This Row],[tar-out in '[0,1)]],1,0)</f>
        <v>1</v>
      </c>
      <c r="V3577">
        <f>IF(Table1[[#This Row],[tar-out in '[1,2)]],1,0)</f>
        <v>0</v>
      </c>
      <c r="W3577">
        <f>IF(Table1[[#This Row],[tar-out'[2,5)]],1,0)</f>
        <v>0</v>
      </c>
      <c r="X3577">
        <f>IF(Table1[[#This Row],[tar-out in '[5, 10)]],1,0)</f>
        <v>0</v>
      </c>
      <c r="Y3577">
        <f>IF(Table1[[#This Row],[tar-out in '[10,20)]],1,0)</f>
        <v>0</v>
      </c>
      <c r="Z3577">
        <f>IF(Table1[[#This Row],[tar-out in '[20, 10000)]],1,0)</f>
        <v>0</v>
      </c>
    </row>
    <row r="3578" spans="1:26" x14ac:dyDescent="0.25">
      <c r="A3578">
        <v>29</v>
      </c>
      <c r="B3578">
        <v>392</v>
      </c>
      <c r="C3578">
        <v>8.2758620689655196</v>
      </c>
      <c r="D3578">
        <v>2</v>
      </c>
      <c r="E3578">
        <v>77</v>
      </c>
      <c r="F3578">
        <v>5.0185397756401402</v>
      </c>
      <c r="G3578">
        <v>5.66245794296265</v>
      </c>
      <c r="H3578">
        <f>Table1[[#This Row],[target]]-Table1[[#This Row],[output]]</f>
        <v>-0.64391816732250984</v>
      </c>
      <c r="I3578">
        <f>Table1[[#This Row],[tar-out]]*Table1[[#This Row],[tar-out]]</f>
        <v>0.41463060620797976</v>
      </c>
      <c r="J3578" t="b">
        <f>AND(ABS(Table1[[#This Row],[tar-out]])&gt;=$J$1,ABS(Table1[[#This Row],[tar-out]])&lt;$K$1)</f>
        <v>1</v>
      </c>
      <c r="K3578" t="b">
        <f>AND(ABS(Table1[[#This Row],[tar-out]])&gt;=$K$1,ABS(Table1[[#This Row],[tar-out]])&lt;$L$1)</f>
        <v>0</v>
      </c>
      <c r="L3578" t="b">
        <f>AND(ABS(Table1[[#This Row],[tar-out]])&gt;=$L$1,ABS(Table1[[#This Row],[tar-out]])&lt;$M$1)</f>
        <v>0</v>
      </c>
      <c r="M3578" t="b">
        <f>AND(ABS(Table1[[#This Row],[tar-out]])&gt;=$M$1,ABS(Table1[[#This Row],[tar-out]])&lt;$N$1)</f>
        <v>0</v>
      </c>
      <c r="N3578" t="b">
        <f>AND(ABS(Table1[[#This Row],[tar-out]])&gt;=$N$1,ABS(Table1[[#This Row],[tar-out]])&lt;$O$1)</f>
        <v>0</v>
      </c>
      <c r="O3578" t="b">
        <f>AND(ABS(Table1[[#This Row],[tar-out]])&gt;=$O$1,ABS(Table1[[#This Row],[tar-out]])&lt;$P$1)</f>
        <v>0</v>
      </c>
      <c r="P3578" s="1">
        <f>ROUND(Table1[[#This Row],[tar-out]],0)</f>
        <v>-1</v>
      </c>
      <c r="Q3578" s="3">
        <v>3576</v>
      </c>
      <c r="U3578">
        <f>IF(Table1[[#This Row],[tar-out in '[0,1)]],1,0)</f>
        <v>1</v>
      </c>
      <c r="V3578">
        <f>IF(Table1[[#This Row],[tar-out in '[1,2)]],1,0)</f>
        <v>0</v>
      </c>
      <c r="W3578">
        <f>IF(Table1[[#This Row],[tar-out'[2,5)]],1,0)</f>
        <v>0</v>
      </c>
      <c r="X3578">
        <f>IF(Table1[[#This Row],[tar-out in '[5, 10)]],1,0)</f>
        <v>0</v>
      </c>
      <c r="Y3578">
        <f>IF(Table1[[#This Row],[tar-out in '[10,20)]],1,0)</f>
        <v>0</v>
      </c>
      <c r="Z3578">
        <f>IF(Table1[[#This Row],[tar-out in '[20, 10000)]],1,0)</f>
        <v>0</v>
      </c>
    </row>
    <row r="3579" spans="1:26" x14ac:dyDescent="0.25">
      <c r="A3579">
        <v>29</v>
      </c>
      <c r="B3579">
        <v>392</v>
      </c>
      <c r="C3579">
        <v>8.2758620689655196</v>
      </c>
      <c r="D3579">
        <v>2</v>
      </c>
      <c r="E3579">
        <v>90</v>
      </c>
      <c r="F3579">
        <v>5.1725894764718197</v>
      </c>
      <c r="G3579">
        <v>5.6690545082092303</v>
      </c>
      <c r="H3579">
        <f>Table1[[#This Row],[target]]-Table1[[#This Row],[output]]</f>
        <v>-0.49646503173741063</v>
      </c>
      <c r="I3579">
        <f>Table1[[#This Row],[tar-out]]*Table1[[#This Row],[tar-out]]</f>
        <v>0.24647752773802814</v>
      </c>
      <c r="J3579" t="b">
        <f>AND(ABS(Table1[[#This Row],[tar-out]])&gt;=$J$1,ABS(Table1[[#This Row],[tar-out]])&lt;$K$1)</f>
        <v>1</v>
      </c>
      <c r="K3579" t="b">
        <f>AND(ABS(Table1[[#This Row],[tar-out]])&gt;=$K$1,ABS(Table1[[#This Row],[tar-out]])&lt;$L$1)</f>
        <v>0</v>
      </c>
      <c r="L3579" t="b">
        <f>AND(ABS(Table1[[#This Row],[tar-out]])&gt;=$L$1,ABS(Table1[[#This Row],[tar-out]])&lt;$M$1)</f>
        <v>0</v>
      </c>
      <c r="M3579" t="b">
        <f>AND(ABS(Table1[[#This Row],[tar-out]])&gt;=$M$1,ABS(Table1[[#This Row],[tar-out]])&lt;$N$1)</f>
        <v>0</v>
      </c>
      <c r="N3579" t="b">
        <f>AND(ABS(Table1[[#This Row],[tar-out]])&gt;=$N$1,ABS(Table1[[#This Row],[tar-out]])&lt;$O$1)</f>
        <v>0</v>
      </c>
      <c r="O3579" t="b">
        <f>AND(ABS(Table1[[#This Row],[tar-out]])&gt;=$O$1,ABS(Table1[[#This Row],[tar-out]])&lt;$P$1)</f>
        <v>0</v>
      </c>
      <c r="P3579" s="1">
        <f>ROUND(Table1[[#This Row],[tar-out]],0)</f>
        <v>0</v>
      </c>
      <c r="Q3579" s="2">
        <v>3577</v>
      </c>
      <c r="U3579">
        <f>IF(Table1[[#This Row],[tar-out in '[0,1)]],1,0)</f>
        <v>1</v>
      </c>
      <c r="V3579">
        <f>IF(Table1[[#This Row],[tar-out in '[1,2)]],1,0)</f>
        <v>0</v>
      </c>
      <c r="W3579">
        <f>IF(Table1[[#This Row],[tar-out'[2,5)]],1,0)</f>
        <v>0</v>
      </c>
      <c r="X3579">
        <f>IF(Table1[[#This Row],[tar-out in '[5, 10)]],1,0)</f>
        <v>0</v>
      </c>
      <c r="Y3579">
        <f>IF(Table1[[#This Row],[tar-out in '[10,20)]],1,0)</f>
        <v>0</v>
      </c>
      <c r="Z3579">
        <f>IF(Table1[[#This Row],[tar-out in '[20, 10000)]],1,0)</f>
        <v>0</v>
      </c>
    </row>
    <row r="3580" spans="1:26" x14ac:dyDescent="0.25">
      <c r="A3580">
        <v>29</v>
      </c>
      <c r="B3580">
        <v>392</v>
      </c>
      <c r="C3580">
        <v>8.2758620689655196</v>
      </c>
      <c r="D3580">
        <v>2</v>
      </c>
      <c r="E3580">
        <v>80</v>
      </c>
      <c r="F3580">
        <v>5.1061879644754402</v>
      </c>
      <c r="G3580">
        <v>5.66398048400879</v>
      </c>
      <c r="H3580">
        <f>Table1[[#This Row],[target]]-Table1[[#This Row],[output]]</f>
        <v>-0.55779251953334974</v>
      </c>
      <c r="I3580">
        <f>Table1[[#This Row],[tar-out]]*Table1[[#This Row],[tar-out]]</f>
        <v>0.31113249484736233</v>
      </c>
      <c r="J3580" t="b">
        <f>AND(ABS(Table1[[#This Row],[tar-out]])&gt;=$J$1,ABS(Table1[[#This Row],[tar-out]])&lt;$K$1)</f>
        <v>1</v>
      </c>
      <c r="K3580" t="b">
        <f>AND(ABS(Table1[[#This Row],[tar-out]])&gt;=$K$1,ABS(Table1[[#This Row],[tar-out]])&lt;$L$1)</f>
        <v>0</v>
      </c>
      <c r="L3580" t="b">
        <f>AND(ABS(Table1[[#This Row],[tar-out]])&gt;=$L$1,ABS(Table1[[#This Row],[tar-out]])&lt;$M$1)</f>
        <v>0</v>
      </c>
      <c r="M3580" t="b">
        <f>AND(ABS(Table1[[#This Row],[tar-out]])&gt;=$M$1,ABS(Table1[[#This Row],[tar-out]])&lt;$N$1)</f>
        <v>0</v>
      </c>
      <c r="N3580" t="b">
        <f>AND(ABS(Table1[[#This Row],[tar-out]])&gt;=$N$1,ABS(Table1[[#This Row],[tar-out]])&lt;$O$1)</f>
        <v>0</v>
      </c>
      <c r="O3580" t="b">
        <f>AND(ABS(Table1[[#This Row],[tar-out]])&gt;=$O$1,ABS(Table1[[#This Row],[tar-out]])&lt;$P$1)</f>
        <v>0</v>
      </c>
      <c r="P3580" s="1">
        <f>ROUND(Table1[[#This Row],[tar-out]],0)</f>
        <v>-1</v>
      </c>
      <c r="Q3580" s="3">
        <v>3578</v>
      </c>
      <c r="U3580">
        <f>IF(Table1[[#This Row],[tar-out in '[0,1)]],1,0)</f>
        <v>1</v>
      </c>
      <c r="V3580">
        <f>IF(Table1[[#This Row],[tar-out in '[1,2)]],1,0)</f>
        <v>0</v>
      </c>
      <c r="W3580">
        <f>IF(Table1[[#This Row],[tar-out'[2,5)]],1,0)</f>
        <v>0</v>
      </c>
      <c r="X3580">
        <f>IF(Table1[[#This Row],[tar-out in '[5, 10)]],1,0)</f>
        <v>0</v>
      </c>
      <c r="Y3580">
        <f>IF(Table1[[#This Row],[tar-out in '[10,20)]],1,0)</f>
        <v>0</v>
      </c>
      <c r="Z3580">
        <f>IF(Table1[[#This Row],[tar-out in '[20, 10000)]],1,0)</f>
        <v>0</v>
      </c>
    </row>
    <row r="3581" spans="1:26" x14ac:dyDescent="0.25">
      <c r="A3581">
        <v>29</v>
      </c>
      <c r="B3581">
        <v>392</v>
      </c>
      <c r="C3581">
        <v>8.2758620689655196</v>
      </c>
      <c r="D3581">
        <v>2</v>
      </c>
      <c r="E3581">
        <v>30</v>
      </c>
      <c r="F3581">
        <v>4.9804971214618696</v>
      </c>
      <c r="G3581">
        <v>5.6388320922851598</v>
      </c>
      <c r="H3581">
        <f>Table1[[#This Row],[target]]-Table1[[#This Row],[output]]</f>
        <v>-0.65833497082329018</v>
      </c>
      <c r="I3581">
        <f>Table1[[#This Row],[tar-out]]*Table1[[#This Row],[tar-out]]</f>
        <v>0.43340493380890233</v>
      </c>
      <c r="J3581" t="b">
        <f>AND(ABS(Table1[[#This Row],[tar-out]])&gt;=$J$1,ABS(Table1[[#This Row],[tar-out]])&lt;$K$1)</f>
        <v>1</v>
      </c>
      <c r="K3581" t="b">
        <f>AND(ABS(Table1[[#This Row],[tar-out]])&gt;=$K$1,ABS(Table1[[#This Row],[tar-out]])&lt;$L$1)</f>
        <v>0</v>
      </c>
      <c r="L3581" t="b">
        <f>AND(ABS(Table1[[#This Row],[tar-out]])&gt;=$L$1,ABS(Table1[[#This Row],[tar-out]])&lt;$M$1)</f>
        <v>0</v>
      </c>
      <c r="M3581" t="b">
        <f>AND(ABS(Table1[[#This Row],[tar-out]])&gt;=$M$1,ABS(Table1[[#This Row],[tar-out]])&lt;$N$1)</f>
        <v>0</v>
      </c>
      <c r="N3581" t="b">
        <f>AND(ABS(Table1[[#This Row],[tar-out]])&gt;=$N$1,ABS(Table1[[#This Row],[tar-out]])&lt;$O$1)</f>
        <v>0</v>
      </c>
      <c r="O3581" t="b">
        <f>AND(ABS(Table1[[#This Row],[tar-out]])&gt;=$O$1,ABS(Table1[[#This Row],[tar-out]])&lt;$P$1)</f>
        <v>0</v>
      </c>
      <c r="P3581" s="1">
        <f>ROUND(Table1[[#This Row],[tar-out]],0)</f>
        <v>-1</v>
      </c>
      <c r="Q3581" s="2">
        <v>3579</v>
      </c>
      <c r="U3581">
        <f>IF(Table1[[#This Row],[tar-out in '[0,1)]],1,0)</f>
        <v>1</v>
      </c>
      <c r="V3581">
        <f>IF(Table1[[#This Row],[tar-out in '[1,2)]],1,0)</f>
        <v>0</v>
      </c>
      <c r="W3581">
        <f>IF(Table1[[#This Row],[tar-out'[2,5)]],1,0)</f>
        <v>0</v>
      </c>
      <c r="X3581">
        <f>IF(Table1[[#This Row],[tar-out in '[5, 10)]],1,0)</f>
        <v>0</v>
      </c>
      <c r="Y3581">
        <f>IF(Table1[[#This Row],[tar-out in '[10,20)]],1,0)</f>
        <v>0</v>
      </c>
      <c r="Z3581">
        <f>IF(Table1[[#This Row],[tar-out in '[20, 10000)]],1,0)</f>
        <v>0</v>
      </c>
    </row>
    <row r="3582" spans="1:26" x14ac:dyDescent="0.25">
      <c r="A3582">
        <v>29</v>
      </c>
      <c r="B3582">
        <v>392</v>
      </c>
      <c r="C3582">
        <v>8.2758620689655196</v>
      </c>
      <c r="D3582">
        <v>2</v>
      </c>
      <c r="E3582">
        <v>225</v>
      </c>
      <c r="F3582">
        <v>5.4897038081805398</v>
      </c>
      <c r="G3582">
        <v>5.7236752510070801</v>
      </c>
      <c r="H3582">
        <f>Table1[[#This Row],[target]]-Table1[[#This Row],[output]]</f>
        <v>-0.23397144282654025</v>
      </c>
      <c r="I3582">
        <f>Table1[[#This Row],[tar-out]]*Table1[[#This Row],[tar-out]]</f>
        <v>5.4742636058332995E-2</v>
      </c>
      <c r="J3582" t="b">
        <f>AND(ABS(Table1[[#This Row],[tar-out]])&gt;=$J$1,ABS(Table1[[#This Row],[tar-out]])&lt;$K$1)</f>
        <v>1</v>
      </c>
      <c r="K3582" t="b">
        <f>AND(ABS(Table1[[#This Row],[tar-out]])&gt;=$K$1,ABS(Table1[[#This Row],[tar-out]])&lt;$L$1)</f>
        <v>0</v>
      </c>
      <c r="L3582" t="b">
        <f>AND(ABS(Table1[[#This Row],[tar-out]])&gt;=$L$1,ABS(Table1[[#This Row],[tar-out]])&lt;$M$1)</f>
        <v>0</v>
      </c>
      <c r="M3582" t="b">
        <f>AND(ABS(Table1[[#This Row],[tar-out]])&gt;=$M$1,ABS(Table1[[#This Row],[tar-out]])&lt;$N$1)</f>
        <v>0</v>
      </c>
      <c r="N3582" t="b">
        <f>AND(ABS(Table1[[#This Row],[tar-out]])&gt;=$N$1,ABS(Table1[[#This Row],[tar-out]])&lt;$O$1)</f>
        <v>0</v>
      </c>
      <c r="O3582" t="b">
        <f>AND(ABS(Table1[[#This Row],[tar-out]])&gt;=$O$1,ABS(Table1[[#This Row],[tar-out]])&lt;$P$1)</f>
        <v>0</v>
      </c>
      <c r="P3582" s="1">
        <f>ROUND(Table1[[#This Row],[tar-out]],0)</f>
        <v>0</v>
      </c>
      <c r="Q3582" s="3">
        <v>3580</v>
      </c>
      <c r="U3582">
        <f>IF(Table1[[#This Row],[tar-out in '[0,1)]],1,0)</f>
        <v>1</v>
      </c>
      <c r="V3582">
        <f>IF(Table1[[#This Row],[tar-out in '[1,2)]],1,0)</f>
        <v>0</v>
      </c>
      <c r="W3582">
        <f>IF(Table1[[#This Row],[tar-out'[2,5)]],1,0)</f>
        <v>0</v>
      </c>
      <c r="X3582">
        <f>IF(Table1[[#This Row],[tar-out in '[5, 10)]],1,0)</f>
        <v>0</v>
      </c>
      <c r="Y3582">
        <f>IF(Table1[[#This Row],[tar-out in '[10,20)]],1,0)</f>
        <v>0</v>
      </c>
      <c r="Z3582">
        <f>IF(Table1[[#This Row],[tar-out in '[20, 10000)]],1,0)</f>
        <v>0</v>
      </c>
    </row>
    <row r="3583" spans="1:26" x14ac:dyDescent="0.25">
      <c r="A3583">
        <v>29</v>
      </c>
      <c r="B3583">
        <v>392</v>
      </c>
      <c r="C3583">
        <v>8.2758620689655196</v>
      </c>
      <c r="D3583">
        <v>2</v>
      </c>
      <c r="E3583">
        <v>230</v>
      </c>
      <c r="F3583">
        <v>5.0702490525175996</v>
      </c>
      <c r="G3583">
        <v>5.7252030372619602</v>
      </c>
      <c r="H3583">
        <f>Table1[[#This Row],[target]]-Table1[[#This Row],[output]]</f>
        <v>-0.65495398474436062</v>
      </c>
      <c r="I3583">
        <f>Table1[[#This Row],[tar-out]]*Table1[[#This Row],[tar-out]]</f>
        <v>0.42896472213251619</v>
      </c>
      <c r="J3583" t="b">
        <f>AND(ABS(Table1[[#This Row],[tar-out]])&gt;=$J$1,ABS(Table1[[#This Row],[tar-out]])&lt;$K$1)</f>
        <v>1</v>
      </c>
      <c r="K3583" t="b">
        <f>AND(ABS(Table1[[#This Row],[tar-out]])&gt;=$K$1,ABS(Table1[[#This Row],[tar-out]])&lt;$L$1)</f>
        <v>0</v>
      </c>
      <c r="L3583" t="b">
        <f>AND(ABS(Table1[[#This Row],[tar-out]])&gt;=$L$1,ABS(Table1[[#This Row],[tar-out]])&lt;$M$1)</f>
        <v>0</v>
      </c>
      <c r="M3583" t="b">
        <f>AND(ABS(Table1[[#This Row],[tar-out]])&gt;=$M$1,ABS(Table1[[#This Row],[tar-out]])&lt;$N$1)</f>
        <v>0</v>
      </c>
      <c r="N3583" t="b">
        <f>AND(ABS(Table1[[#This Row],[tar-out]])&gt;=$N$1,ABS(Table1[[#This Row],[tar-out]])&lt;$O$1)</f>
        <v>0</v>
      </c>
      <c r="O3583" t="b">
        <f>AND(ABS(Table1[[#This Row],[tar-out]])&gt;=$O$1,ABS(Table1[[#This Row],[tar-out]])&lt;$P$1)</f>
        <v>0</v>
      </c>
      <c r="P3583" s="1">
        <f>ROUND(Table1[[#This Row],[tar-out]],0)</f>
        <v>-1</v>
      </c>
      <c r="Q3583" s="2">
        <v>3581</v>
      </c>
      <c r="U3583">
        <f>IF(Table1[[#This Row],[tar-out in '[0,1)]],1,0)</f>
        <v>1</v>
      </c>
      <c r="V3583">
        <f>IF(Table1[[#This Row],[tar-out in '[1,2)]],1,0)</f>
        <v>0</v>
      </c>
      <c r="W3583">
        <f>IF(Table1[[#This Row],[tar-out'[2,5)]],1,0)</f>
        <v>0</v>
      </c>
      <c r="X3583">
        <f>IF(Table1[[#This Row],[tar-out in '[5, 10)]],1,0)</f>
        <v>0</v>
      </c>
      <c r="Y3583">
        <f>IF(Table1[[#This Row],[tar-out in '[10,20)]],1,0)</f>
        <v>0</v>
      </c>
      <c r="Z3583">
        <f>IF(Table1[[#This Row],[tar-out in '[20, 10000)]],1,0)</f>
        <v>0</v>
      </c>
    </row>
    <row r="3584" spans="1:26" x14ac:dyDescent="0.25">
      <c r="A3584">
        <v>29</v>
      </c>
      <c r="B3584">
        <v>392</v>
      </c>
      <c r="C3584">
        <v>8.2758620689655196</v>
      </c>
      <c r="D3584">
        <v>2</v>
      </c>
      <c r="E3584">
        <v>279</v>
      </c>
      <c r="F3584">
        <v>4.8435643564356399</v>
      </c>
      <c r="G3584">
        <v>5.7400431632995597</v>
      </c>
      <c r="H3584">
        <f>Table1[[#This Row],[target]]-Table1[[#This Row],[output]]</f>
        <v>-0.89647880686391979</v>
      </c>
      <c r="I3584">
        <f>Table1[[#This Row],[tar-out]]*Table1[[#This Row],[tar-out]]</f>
        <v>0.8036742511561572</v>
      </c>
      <c r="J3584" t="b">
        <f>AND(ABS(Table1[[#This Row],[tar-out]])&gt;=$J$1,ABS(Table1[[#This Row],[tar-out]])&lt;$K$1)</f>
        <v>1</v>
      </c>
      <c r="K3584" t="b">
        <f>AND(ABS(Table1[[#This Row],[tar-out]])&gt;=$K$1,ABS(Table1[[#This Row],[tar-out]])&lt;$L$1)</f>
        <v>0</v>
      </c>
      <c r="L3584" t="b">
        <f>AND(ABS(Table1[[#This Row],[tar-out]])&gt;=$L$1,ABS(Table1[[#This Row],[tar-out]])&lt;$M$1)</f>
        <v>0</v>
      </c>
      <c r="M3584" t="b">
        <f>AND(ABS(Table1[[#This Row],[tar-out]])&gt;=$M$1,ABS(Table1[[#This Row],[tar-out]])&lt;$N$1)</f>
        <v>0</v>
      </c>
      <c r="N3584" t="b">
        <f>AND(ABS(Table1[[#This Row],[tar-out]])&gt;=$N$1,ABS(Table1[[#This Row],[tar-out]])&lt;$O$1)</f>
        <v>0</v>
      </c>
      <c r="O3584" t="b">
        <f>AND(ABS(Table1[[#This Row],[tar-out]])&gt;=$O$1,ABS(Table1[[#This Row],[tar-out]])&lt;$P$1)</f>
        <v>0</v>
      </c>
      <c r="P3584" s="1">
        <f>ROUND(Table1[[#This Row],[tar-out]],0)</f>
        <v>-1</v>
      </c>
      <c r="Q3584" s="3">
        <v>3582</v>
      </c>
      <c r="U3584">
        <f>IF(Table1[[#This Row],[tar-out in '[0,1)]],1,0)</f>
        <v>1</v>
      </c>
      <c r="V3584">
        <f>IF(Table1[[#This Row],[tar-out in '[1,2)]],1,0)</f>
        <v>0</v>
      </c>
      <c r="W3584">
        <f>IF(Table1[[#This Row],[tar-out'[2,5)]],1,0)</f>
        <v>0</v>
      </c>
      <c r="X3584">
        <f>IF(Table1[[#This Row],[tar-out in '[5, 10)]],1,0)</f>
        <v>0</v>
      </c>
      <c r="Y3584">
        <f>IF(Table1[[#This Row],[tar-out in '[10,20)]],1,0)</f>
        <v>0</v>
      </c>
      <c r="Z3584">
        <f>IF(Table1[[#This Row],[tar-out in '[20, 10000)]],1,0)</f>
        <v>0</v>
      </c>
    </row>
    <row r="3585" spans="1:26" x14ac:dyDescent="0.25">
      <c r="A3585">
        <v>29</v>
      </c>
      <c r="B3585">
        <v>392</v>
      </c>
      <c r="C3585">
        <v>8.2758620689655196</v>
      </c>
      <c r="D3585">
        <v>2</v>
      </c>
      <c r="E3585">
        <v>55</v>
      </c>
      <c r="F3585">
        <v>5.53357150668944</v>
      </c>
      <c r="G3585">
        <v>5.65132761001587</v>
      </c>
      <c r="H3585">
        <f>Table1[[#This Row],[target]]-Table1[[#This Row],[output]]</f>
        <v>-0.11775610332643005</v>
      </c>
      <c r="I3585">
        <f>Table1[[#This Row],[tar-out]]*Table1[[#This Row],[tar-out]]</f>
        <v>1.386649987062487E-2</v>
      </c>
      <c r="J3585" t="b">
        <f>AND(ABS(Table1[[#This Row],[tar-out]])&gt;=$J$1,ABS(Table1[[#This Row],[tar-out]])&lt;$K$1)</f>
        <v>1</v>
      </c>
      <c r="K3585" t="b">
        <f>AND(ABS(Table1[[#This Row],[tar-out]])&gt;=$K$1,ABS(Table1[[#This Row],[tar-out]])&lt;$L$1)</f>
        <v>0</v>
      </c>
      <c r="L3585" t="b">
        <f>AND(ABS(Table1[[#This Row],[tar-out]])&gt;=$L$1,ABS(Table1[[#This Row],[tar-out]])&lt;$M$1)</f>
        <v>0</v>
      </c>
      <c r="M3585" t="b">
        <f>AND(ABS(Table1[[#This Row],[tar-out]])&gt;=$M$1,ABS(Table1[[#This Row],[tar-out]])&lt;$N$1)</f>
        <v>0</v>
      </c>
      <c r="N3585" t="b">
        <f>AND(ABS(Table1[[#This Row],[tar-out]])&gt;=$N$1,ABS(Table1[[#This Row],[tar-out]])&lt;$O$1)</f>
        <v>0</v>
      </c>
      <c r="O3585" t="b">
        <f>AND(ABS(Table1[[#This Row],[tar-out]])&gt;=$O$1,ABS(Table1[[#This Row],[tar-out]])&lt;$P$1)</f>
        <v>0</v>
      </c>
      <c r="P3585" s="1">
        <f>ROUND(Table1[[#This Row],[tar-out]],0)</f>
        <v>0</v>
      </c>
      <c r="Q3585" s="2">
        <v>3583</v>
      </c>
      <c r="U3585">
        <f>IF(Table1[[#This Row],[tar-out in '[0,1)]],1,0)</f>
        <v>1</v>
      </c>
      <c r="V3585">
        <f>IF(Table1[[#This Row],[tar-out in '[1,2)]],1,0)</f>
        <v>0</v>
      </c>
      <c r="W3585">
        <f>IF(Table1[[#This Row],[tar-out'[2,5)]],1,0)</f>
        <v>0</v>
      </c>
      <c r="X3585">
        <f>IF(Table1[[#This Row],[tar-out in '[5, 10)]],1,0)</f>
        <v>0</v>
      </c>
      <c r="Y3585">
        <f>IF(Table1[[#This Row],[tar-out in '[10,20)]],1,0)</f>
        <v>0</v>
      </c>
      <c r="Z3585">
        <f>IF(Table1[[#This Row],[tar-out in '[20, 10000)]],1,0)</f>
        <v>0</v>
      </c>
    </row>
    <row r="3586" spans="1:26" x14ac:dyDescent="0.25">
      <c r="A3586">
        <v>29</v>
      </c>
      <c r="B3586">
        <v>392</v>
      </c>
      <c r="C3586">
        <v>8.2758620689655196</v>
      </c>
      <c r="D3586">
        <v>2</v>
      </c>
      <c r="E3586">
        <v>254</v>
      </c>
      <c r="F3586">
        <v>4.5063291139240498</v>
      </c>
      <c r="G3586">
        <v>5.7325844764709499</v>
      </c>
      <c r="H3586">
        <f>Table1[[#This Row],[target]]-Table1[[#This Row],[output]]</f>
        <v>-1.2262553625469002</v>
      </c>
      <c r="I3586">
        <f>Table1[[#This Row],[tar-out]]*Table1[[#This Row],[tar-out]]</f>
        <v>1.5037022141750296</v>
      </c>
      <c r="J3586" t="b">
        <f>AND(ABS(Table1[[#This Row],[tar-out]])&gt;=$J$1,ABS(Table1[[#This Row],[tar-out]])&lt;$K$1)</f>
        <v>0</v>
      </c>
      <c r="K3586" t="b">
        <f>AND(ABS(Table1[[#This Row],[tar-out]])&gt;=$K$1,ABS(Table1[[#This Row],[tar-out]])&lt;$L$1)</f>
        <v>1</v>
      </c>
      <c r="L3586" t="b">
        <f>AND(ABS(Table1[[#This Row],[tar-out]])&gt;=$L$1,ABS(Table1[[#This Row],[tar-out]])&lt;$M$1)</f>
        <v>0</v>
      </c>
      <c r="M3586" t="b">
        <f>AND(ABS(Table1[[#This Row],[tar-out]])&gt;=$M$1,ABS(Table1[[#This Row],[tar-out]])&lt;$N$1)</f>
        <v>0</v>
      </c>
      <c r="N3586" t="b">
        <f>AND(ABS(Table1[[#This Row],[tar-out]])&gt;=$N$1,ABS(Table1[[#This Row],[tar-out]])&lt;$O$1)</f>
        <v>0</v>
      </c>
      <c r="O3586" t="b">
        <f>AND(ABS(Table1[[#This Row],[tar-out]])&gt;=$O$1,ABS(Table1[[#This Row],[tar-out]])&lt;$P$1)</f>
        <v>0</v>
      </c>
      <c r="P3586" s="1">
        <f>ROUND(Table1[[#This Row],[tar-out]],0)</f>
        <v>-1</v>
      </c>
      <c r="Q3586" s="3">
        <v>3584</v>
      </c>
      <c r="U3586">
        <f>IF(Table1[[#This Row],[tar-out in '[0,1)]],1,0)</f>
        <v>0</v>
      </c>
      <c r="V3586">
        <f>IF(Table1[[#This Row],[tar-out in '[1,2)]],1,0)</f>
        <v>1</v>
      </c>
      <c r="W3586">
        <f>IF(Table1[[#This Row],[tar-out'[2,5)]],1,0)</f>
        <v>0</v>
      </c>
      <c r="X3586">
        <f>IF(Table1[[#This Row],[tar-out in '[5, 10)]],1,0)</f>
        <v>0</v>
      </c>
      <c r="Y3586">
        <f>IF(Table1[[#This Row],[tar-out in '[10,20)]],1,0)</f>
        <v>0</v>
      </c>
      <c r="Z3586">
        <f>IF(Table1[[#This Row],[tar-out in '[20, 10000)]],1,0)</f>
        <v>0</v>
      </c>
    </row>
    <row r="3587" spans="1:26" x14ac:dyDescent="0.25">
      <c r="A3587">
        <v>29</v>
      </c>
      <c r="B3587">
        <v>392</v>
      </c>
      <c r="C3587">
        <v>8.2758620689655196</v>
      </c>
      <c r="D3587">
        <v>2</v>
      </c>
      <c r="E3587">
        <v>297</v>
      </c>
      <c r="F3587">
        <v>4.9961922009166999</v>
      </c>
      <c r="G3587">
        <v>5.7456302642822301</v>
      </c>
      <c r="H3587">
        <f>Table1[[#This Row],[target]]-Table1[[#This Row],[output]]</f>
        <v>-0.7494380633655302</v>
      </c>
      <c r="I3587">
        <f>Table1[[#This Row],[tar-out]]*Table1[[#This Row],[tar-out]]</f>
        <v>0.56165741082107645</v>
      </c>
      <c r="J3587" t="b">
        <f>AND(ABS(Table1[[#This Row],[tar-out]])&gt;=$J$1,ABS(Table1[[#This Row],[tar-out]])&lt;$K$1)</f>
        <v>1</v>
      </c>
      <c r="K3587" t="b">
        <f>AND(ABS(Table1[[#This Row],[tar-out]])&gt;=$K$1,ABS(Table1[[#This Row],[tar-out]])&lt;$L$1)</f>
        <v>0</v>
      </c>
      <c r="L3587" t="b">
        <f>AND(ABS(Table1[[#This Row],[tar-out]])&gt;=$L$1,ABS(Table1[[#This Row],[tar-out]])&lt;$M$1)</f>
        <v>0</v>
      </c>
      <c r="M3587" t="b">
        <f>AND(ABS(Table1[[#This Row],[tar-out]])&gt;=$M$1,ABS(Table1[[#This Row],[tar-out]])&lt;$N$1)</f>
        <v>0</v>
      </c>
      <c r="N3587" t="b">
        <f>AND(ABS(Table1[[#This Row],[tar-out]])&gt;=$N$1,ABS(Table1[[#This Row],[tar-out]])&lt;$O$1)</f>
        <v>0</v>
      </c>
      <c r="O3587" t="b">
        <f>AND(ABS(Table1[[#This Row],[tar-out]])&gt;=$O$1,ABS(Table1[[#This Row],[tar-out]])&lt;$P$1)</f>
        <v>0</v>
      </c>
      <c r="P3587" s="1">
        <f>ROUND(Table1[[#This Row],[tar-out]],0)</f>
        <v>-1</v>
      </c>
      <c r="Q3587" s="2">
        <v>3585</v>
      </c>
      <c r="U3587">
        <f>IF(Table1[[#This Row],[tar-out in '[0,1)]],1,0)</f>
        <v>1</v>
      </c>
      <c r="V3587">
        <f>IF(Table1[[#This Row],[tar-out in '[1,2)]],1,0)</f>
        <v>0</v>
      </c>
      <c r="W3587">
        <f>IF(Table1[[#This Row],[tar-out'[2,5)]],1,0)</f>
        <v>0</v>
      </c>
      <c r="X3587">
        <f>IF(Table1[[#This Row],[tar-out in '[5, 10)]],1,0)</f>
        <v>0</v>
      </c>
      <c r="Y3587">
        <f>IF(Table1[[#This Row],[tar-out in '[10,20)]],1,0)</f>
        <v>0</v>
      </c>
      <c r="Z3587">
        <f>IF(Table1[[#This Row],[tar-out in '[20, 10000)]],1,0)</f>
        <v>0</v>
      </c>
    </row>
    <row r="3588" spans="1:26" x14ac:dyDescent="0.25">
      <c r="A3588">
        <v>29</v>
      </c>
      <c r="B3588">
        <v>392</v>
      </c>
      <c r="C3588">
        <v>8.2758620689655196</v>
      </c>
      <c r="D3588">
        <v>2</v>
      </c>
      <c r="E3588">
        <v>110</v>
      </c>
      <c r="F3588">
        <v>4.2293649555312802</v>
      </c>
      <c r="G3588">
        <v>5.6792221069335902</v>
      </c>
      <c r="H3588">
        <f>Table1[[#This Row],[target]]-Table1[[#This Row],[output]]</f>
        <v>-1.44985715140231</v>
      </c>
      <c r="I3588">
        <f>Table1[[#This Row],[tar-out]]*Table1[[#This Row],[tar-out]]</f>
        <v>2.1020857594724207</v>
      </c>
      <c r="J3588" t="b">
        <f>AND(ABS(Table1[[#This Row],[tar-out]])&gt;=$J$1,ABS(Table1[[#This Row],[tar-out]])&lt;$K$1)</f>
        <v>0</v>
      </c>
      <c r="K3588" t="b">
        <f>AND(ABS(Table1[[#This Row],[tar-out]])&gt;=$K$1,ABS(Table1[[#This Row],[tar-out]])&lt;$L$1)</f>
        <v>1</v>
      </c>
      <c r="L3588" t="b">
        <f>AND(ABS(Table1[[#This Row],[tar-out]])&gt;=$L$1,ABS(Table1[[#This Row],[tar-out]])&lt;$M$1)</f>
        <v>0</v>
      </c>
      <c r="M3588" t="b">
        <f>AND(ABS(Table1[[#This Row],[tar-out]])&gt;=$M$1,ABS(Table1[[#This Row],[tar-out]])&lt;$N$1)</f>
        <v>0</v>
      </c>
      <c r="N3588" t="b">
        <f>AND(ABS(Table1[[#This Row],[tar-out]])&gt;=$N$1,ABS(Table1[[#This Row],[tar-out]])&lt;$O$1)</f>
        <v>0</v>
      </c>
      <c r="O3588" t="b">
        <f>AND(ABS(Table1[[#This Row],[tar-out]])&gt;=$O$1,ABS(Table1[[#This Row],[tar-out]])&lt;$P$1)</f>
        <v>0</v>
      </c>
      <c r="P3588" s="1">
        <f>ROUND(Table1[[#This Row],[tar-out]],0)</f>
        <v>-1</v>
      </c>
      <c r="Q3588" s="3">
        <v>3586</v>
      </c>
      <c r="U3588">
        <f>IF(Table1[[#This Row],[tar-out in '[0,1)]],1,0)</f>
        <v>0</v>
      </c>
      <c r="V3588">
        <f>IF(Table1[[#This Row],[tar-out in '[1,2)]],1,0)</f>
        <v>1</v>
      </c>
      <c r="W3588">
        <f>IF(Table1[[#This Row],[tar-out'[2,5)]],1,0)</f>
        <v>0</v>
      </c>
      <c r="X3588">
        <f>IF(Table1[[#This Row],[tar-out in '[5, 10)]],1,0)</f>
        <v>0</v>
      </c>
      <c r="Y3588">
        <f>IF(Table1[[#This Row],[tar-out in '[10,20)]],1,0)</f>
        <v>0</v>
      </c>
      <c r="Z3588">
        <f>IF(Table1[[#This Row],[tar-out in '[20, 10000)]],1,0)</f>
        <v>0</v>
      </c>
    </row>
    <row r="3589" spans="1:26" x14ac:dyDescent="0.25">
      <c r="A3589">
        <v>29</v>
      </c>
      <c r="B3589">
        <v>392</v>
      </c>
      <c r="C3589">
        <v>8.2758620689655196</v>
      </c>
      <c r="D3589">
        <v>2</v>
      </c>
      <c r="E3589">
        <v>105</v>
      </c>
      <c r="F3589">
        <v>4.7491519692624804</v>
      </c>
      <c r="G3589">
        <v>5.6766777038574201</v>
      </c>
      <c r="H3589">
        <f>Table1[[#This Row],[target]]-Table1[[#This Row],[output]]</f>
        <v>-0.9275257345949397</v>
      </c>
      <c r="I3589">
        <f>Table1[[#This Row],[tar-out]]*Table1[[#This Row],[tar-out]]</f>
        <v>0.86030398833588251</v>
      </c>
      <c r="J3589" t="b">
        <f>AND(ABS(Table1[[#This Row],[tar-out]])&gt;=$J$1,ABS(Table1[[#This Row],[tar-out]])&lt;$K$1)</f>
        <v>1</v>
      </c>
      <c r="K3589" t="b">
        <f>AND(ABS(Table1[[#This Row],[tar-out]])&gt;=$K$1,ABS(Table1[[#This Row],[tar-out]])&lt;$L$1)</f>
        <v>0</v>
      </c>
      <c r="L3589" t="b">
        <f>AND(ABS(Table1[[#This Row],[tar-out]])&gt;=$L$1,ABS(Table1[[#This Row],[tar-out]])&lt;$M$1)</f>
        <v>0</v>
      </c>
      <c r="M3589" t="b">
        <f>AND(ABS(Table1[[#This Row],[tar-out]])&gt;=$M$1,ABS(Table1[[#This Row],[tar-out]])&lt;$N$1)</f>
        <v>0</v>
      </c>
      <c r="N3589" t="b">
        <f>AND(ABS(Table1[[#This Row],[tar-out]])&gt;=$N$1,ABS(Table1[[#This Row],[tar-out]])&lt;$O$1)</f>
        <v>0</v>
      </c>
      <c r="O3589" t="b">
        <f>AND(ABS(Table1[[#This Row],[tar-out]])&gt;=$O$1,ABS(Table1[[#This Row],[tar-out]])&lt;$P$1)</f>
        <v>0</v>
      </c>
      <c r="P3589" s="1">
        <f>ROUND(Table1[[#This Row],[tar-out]],0)</f>
        <v>-1</v>
      </c>
      <c r="Q3589" s="2">
        <v>3587</v>
      </c>
      <c r="U3589">
        <f>IF(Table1[[#This Row],[tar-out in '[0,1)]],1,0)</f>
        <v>1</v>
      </c>
      <c r="V3589">
        <f>IF(Table1[[#This Row],[tar-out in '[1,2)]],1,0)</f>
        <v>0</v>
      </c>
      <c r="W3589">
        <f>IF(Table1[[#This Row],[tar-out'[2,5)]],1,0)</f>
        <v>0</v>
      </c>
      <c r="X3589">
        <f>IF(Table1[[#This Row],[tar-out in '[5, 10)]],1,0)</f>
        <v>0</v>
      </c>
      <c r="Y3589">
        <f>IF(Table1[[#This Row],[tar-out in '[10,20)]],1,0)</f>
        <v>0</v>
      </c>
      <c r="Z3589">
        <f>IF(Table1[[#This Row],[tar-out in '[20, 10000)]],1,0)</f>
        <v>0</v>
      </c>
    </row>
    <row r="3590" spans="1:26" x14ac:dyDescent="0.25">
      <c r="A3590">
        <v>29</v>
      </c>
      <c r="B3590">
        <v>392</v>
      </c>
      <c r="C3590">
        <v>8.2758620689655196</v>
      </c>
      <c r="D3590">
        <v>2</v>
      </c>
      <c r="E3590">
        <v>86</v>
      </c>
      <c r="F3590">
        <v>4.87359758895985</v>
      </c>
      <c r="G3590">
        <v>5.6670250892639196</v>
      </c>
      <c r="H3590">
        <f>Table1[[#This Row],[target]]-Table1[[#This Row],[output]]</f>
        <v>-0.79342750030406961</v>
      </c>
      <c r="I3590">
        <f>Table1[[#This Row],[tar-out]]*Table1[[#This Row],[tar-out]]</f>
        <v>0.62952719823876435</v>
      </c>
      <c r="J3590" t="b">
        <f>AND(ABS(Table1[[#This Row],[tar-out]])&gt;=$J$1,ABS(Table1[[#This Row],[tar-out]])&lt;$K$1)</f>
        <v>1</v>
      </c>
      <c r="K3590" t="b">
        <f>AND(ABS(Table1[[#This Row],[tar-out]])&gt;=$K$1,ABS(Table1[[#This Row],[tar-out]])&lt;$L$1)</f>
        <v>0</v>
      </c>
      <c r="L3590" t="b">
        <f>AND(ABS(Table1[[#This Row],[tar-out]])&gt;=$L$1,ABS(Table1[[#This Row],[tar-out]])&lt;$M$1)</f>
        <v>0</v>
      </c>
      <c r="M3590" t="b">
        <f>AND(ABS(Table1[[#This Row],[tar-out]])&gt;=$M$1,ABS(Table1[[#This Row],[tar-out]])&lt;$N$1)</f>
        <v>0</v>
      </c>
      <c r="N3590" t="b">
        <f>AND(ABS(Table1[[#This Row],[tar-out]])&gt;=$N$1,ABS(Table1[[#This Row],[tar-out]])&lt;$O$1)</f>
        <v>0</v>
      </c>
      <c r="O3590" t="b">
        <f>AND(ABS(Table1[[#This Row],[tar-out]])&gt;=$O$1,ABS(Table1[[#This Row],[tar-out]])&lt;$P$1)</f>
        <v>0</v>
      </c>
      <c r="P3590" s="1">
        <f>ROUND(Table1[[#This Row],[tar-out]],0)</f>
        <v>-1</v>
      </c>
      <c r="Q3590" s="3">
        <v>3588</v>
      </c>
      <c r="U3590">
        <f>IF(Table1[[#This Row],[tar-out in '[0,1)]],1,0)</f>
        <v>1</v>
      </c>
      <c r="V3590">
        <f>IF(Table1[[#This Row],[tar-out in '[1,2)]],1,0)</f>
        <v>0</v>
      </c>
      <c r="W3590">
        <f>IF(Table1[[#This Row],[tar-out'[2,5)]],1,0)</f>
        <v>0</v>
      </c>
      <c r="X3590">
        <f>IF(Table1[[#This Row],[tar-out in '[5, 10)]],1,0)</f>
        <v>0</v>
      </c>
      <c r="Y3590">
        <f>IF(Table1[[#This Row],[tar-out in '[10,20)]],1,0)</f>
        <v>0</v>
      </c>
      <c r="Z3590">
        <f>IF(Table1[[#This Row],[tar-out in '[20, 10000)]],1,0)</f>
        <v>0</v>
      </c>
    </row>
    <row r="3591" spans="1:26" x14ac:dyDescent="0.25">
      <c r="A3591">
        <v>29</v>
      </c>
      <c r="B3591">
        <v>392</v>
      </c>
      <c r="C3591">
        <v>8.2758620689655196</v>
      </c>
      <c r="D3591">
        <v>2</v>
      </c>
      <c r="E3591">
        <v>154</v>
      </c>
      <c r="F3591">
        <v>5.4801980198019802</v>
      </c>
      <c r="G3591">
        <v>5.6996326446533203</v>
      </c>
      <c r="H3591">
        <f>Table1[[#This Row],[target]]-Table1[[#This Row],[output]]</f>
        <v>-0.21943462485134013</v>
      </c>
      <c r="I3591">
        <f>Table1[[#This Row],[tar-out]]*Table1[[#This Row],[tar-out]]</f>
        <v>4.8151554583648379E-2</v>
      </c>
      <c r="J3591" t="b">
        <f>AND(ABS(Table1[[#This Row],[tar-out]])&gt;=$J$1,ABS(Table1[[#This Row],[tar-out]])&lt;$K$1)</f>
        <v>1</v>
      </c>
      <c r="K3591" t="b">
        <f>AND(ABS(Table1[[#This Row],[tar-out]])&gt;=$K$1,ABS(Table1[[#This Row],[tar-out]])&lt;$L$1)</f>
        <v>0</v>
      </c>
      <c r="L3591" t="b">
        <f>AND(ABS(Table1[[#This Row],[tar-out]])&gt;=$L$1,ABS(Table1[[#This Row],[tar-out]])&lt;$M$1)</f>
        <v>0</v>
      </c>
      <c r="M3591" t="b">
        <f>AND(ABS(Table1[[#This Row],[tar-out]])&gt;=$M$1,ABS(Table1[[#This Row],[tar-out]])&lt;$N$1)</f>
        <v>0</v>
      </c>
      <c r="N3591" t="b">
        <f>AND(ABS(Table1[[#This Row],[tar-out]])&gt;=$N$1,ABS(Table1[[#This Row],[tar-out]])&lt;$O$1)</f>
        <v>0</v>
      </c>
      <c r="O3591" t="b">
        <f>AND(ABS(Table1[[#This Row],[tar-out]])&gt;=$O$1,ABS(Table1[[#This Row],[tar-out]])&lt;$P$1)</f>
        <v>0</v>
      </c>
      <c r="P3591" s="1">
        <f>ROUND(Table1[[#This Row],[tar-out]],0)</f>
        <v>0</v>
      </c>
      <c r="Q3591" s="2">
        <v>3589</v>
      </c>
      <c r="U3591">
        <f>IF(Table1[[#This Row],[tar-out in '[0,1)]],1,0)</f>
        <v>1</v>
      </c>
      <c r="V3591">
        <f>IF(Table1[[#This Row],[tar-out in '[1,2)]],1,0)</f>
        <v>0</v>
      </c>
      <c r="W3591">
        <f>IF(Table1[[#This Row],[tar-out'[2,5)]],1,0)</f>
        <v>0</v>
      </c>
      <c r="X3591">
        <f>IF(Table1[[#This Row],[tar-out in '[5, 10)]],1,0)</f>
        <v>0</v>
      </c>
      <c r="Y3591">
        <f>IF(Table1[[#This Row],[tar-out in '[10,20)]],1,0)</f>
        <v>0</v>
      </c>
      <c r="Z3591">
        <f>IF(Table1[[#This Row],[tar-out in '[20, 10000)]],1,0)</f>
        <v>0</v>
      </c>
    </row>
    <row r="3592" spans="1:26" x14ac:dyDescent="0.25">
      <c r="A3592">
        <v>29</v>
      </c>
      <c r="B3592">
        <v>392</v>
      </c>
      <c r="C3592">
        <v>8.2758620689655196</v>
      </c>
      <c r="D3592">
        <v>2</v>
      </c>
      <c r="E3592">
        <v>108</v>
      </c>
      <c r="F3592">
        <v>5.4332396374718401</v>
      </c>
      <c r="G3592">
        <v>5.6782040596008301</v>
      </c>
      <c r="H3592">
        <f>Table1[[#This Row],[target]]-Table1[[#This Row],[output]]</f>
        <v>-0.24496442212898994</v>
      </c>
      <c r="I3592">
        <f>Table1[[#This Row],[tar-out]]*Table1[[#This Row],[tar-out]]</f>
        <v>6.0007568108989981E-2</v>
      </c>
      <c r="J3592" t="b">
        <f>AND(ABS(Table1[[#This Row],[tar-out]])&gt;=$J$1,ABS(Table1[[#This Row],[tar-out]])&lt;$K$1)</f>
        <v>1</v>
      </c>
      <c r="K3592" t="b">
        <f>AND(ABS(Table1[[#This Row],[tar-out]])&gt;=$K$1,ABS(Table1[[#This Row],[tar-out]])&lt;$L$1)</f>
        <v>0</v>
      </c>
      <c r="L3592" t="b">
        <f>AND(ABS(Table1[[#This Row],[tar-out]])&gt;=$L$1,ABS(Table1[[#This Row],[tar-out]])&lt;$M$1)</f>
        <v>0</v>
      </c>
      <c r="M3592" t="b">
        <f>AND(ABS(Table1[[#This Row],[tar-out]])&gt;=$M$1,ABS(Table1[[#This Row],[tar-out]])&lt;$N$1)</f>
        <v>0</v>
      </c>
      <c r="N3592" t="b">
        <f>AND(ABS(Table1[[#This Row],[tar-out]])&gt;=$N$1,ABS(Table1[[#This Row],[tar-out]])&lt;$O$1)</f>
        <v>0</v>
      </c>
      <c r="O3592" t="b">
        <f>AND(ABS(Table1[[#This Row],[tar-out]])&gt;=$O$1,ABS(Table1[[#This Row],[tar-out]])&lt;$P$1)</f>
        <v>0</v>
      </c>
      <c r="P3592" s="1">
        <f>ROUND(Table1[[#This Row],[tar-out]],0)</f>
        <v>0</v>
      </c>
      <c r="Q3592" s="3">
        <v>3590</v>
      </c>
      <c r="U3592">
        <f>IF(Table1[[#This Row],[tar-out in '[0,1)]],1,0)</f>
        <v>1</v>
      </c>
      <c r="V3592">
        <f>IF(Table1[[#This Row],[tar-out in '[1,2)]],1,0)</f>
        <v>0</v>
      </c>
      <c r="W3592">
        <f>IF(Table1[[#This Row],[tar-out'[2,5)]],1,0)</f>
        <v>0</v>
      </c>
      <c r="X3592">
        <f>IF(Table1[[#This Row],[tar-out in '[5, 10)]],1,0)</f>
        <v>0</v>
      </c>
      <c r="Y3592">
        <f>IF(Table1[[#This Row],[tar-out in '[10,20)]],1,0)</f>
        <v>0</v>
      </c>
      <c r="Z3592">
        <f>IF(Table1[[#This Row],[tar-out in '[20, 10000)]],1,0)</f>
        <v>0</v>
      </c>
    </row>
    <row r="3593" spans="1:26" x14ac:dyDescent="0.25">
      <c r="A3593">
        <v>29</v>
      </c>
      <c r="B3593">
        <v>392</v>
      </c>
      <c r="C3593">
        <v>8.2758620689655196</v>
      </c>
      <c r="D3593">
        <v>2</v>
      </c>
      <c r="E3593">
        <v>33</v>
      </c>
      <c r="F3593">
        <v>5.3116309202262002</v>
      </c>
      <c r="G3593">
        <v>5.6403093338012704</v>
      </c>
      <c r="H3593">
        <f>Table1[[#This Row],[target]]-Table1[[#This Row],[output]]</f>
        <v>-0.32867841357507022</v>
      </c>
      <c r="I3593">
        <f>Table1[[#This Row],[tar-out]]*Table1[[#This Row],[tar-out]]</f>
        <v>0.10802949955022491</v>
      </c>
      <c r="J3593" t="b">
        <f>AND(ABS(Table1[[#This Row],[tar-out]])&gt;=$J$1,ABS(Table1[[#This Row],[tar-out]])&lt;$K$1)</f>
        <v>1</v>
      </c>
      <c r="K3593" t="b">
        <f>AND(ABS(Table1[[#This Row],[tar-out]])&gt;=$K$1,ABS(Table1[[#This Row],[tar-out]])&lt;$L$1)</f>
        <v>0</v>
      </c>
      <c r="L3593" t="b">
        <f>AND(ABS(Table1[[#This Row],[tar-out]])&gt;=$L$1,ABS(Table1[[#This Row],[tar-out]])&lt;$M$1)</f>
        <v>0</v>
      </c>
      <c r="M3593" t="b">
        <f>AND(ABS(Table1[[#This Row],[tar-out]])&gt;=$M$1,ABS(Table1[[#This Row],[tar-out]])&lt;$N$1)</f>
        <v>0</v>
      </c>
      <c r="N3593" t="b">
        <f>AND(ABS(Table1[[#This Row],[tar-out]])&gt;=$N$1,ABS(Table1[[#This Row],[tar-out]])&lt;$O$1)</f>
        <v>0</v>
      </c>
      <c r="O3593" t="b">
        <f>AND(ABS(Table1[[#This Row],[tar-out]])&gt;=$O$1,ABS(Table1[[#This Row],[tar-out]])&lt;$P$1)</f>
        <v>0</v>
      </c>
      <c r="P3593" s="1">
        <f>ROUND(Table1[[#This Row],[tar-out]],0)</f>
        <v>0</v>
      </c>
      <c r="Q3593" s="2">
        <v>3591</v>
      </c>
      <c r="U3593">
        <f>IF(Table1[[#This Row],[tar-out in '[0,1)]],1,0)</f>
        <v>1</v>
      </c>
      <c r="V3593">
        <f>IF(Table1[[#This Row],[tar-out in '[1,2)]],1,0)</f>
        <v>0</v>
      </c>
      <c r="W3593">
        <f>IF(Table1[[#This Row],[tar-out'[2,5)]],1,0)</f>
        <v>0</v>
      </c>
      <c r="X3593">
        <f>IF(Table1[[#This Row],[tar-out in '[5, 10)]],1,0)</f>
        <v>0</v>
      </c>
      <c r="Y3593">
        <f>IF(Table1[[#This Row],[tar-out in '[10,20)]],1,0)</f>
        <v>0</v>
      </c>
      <c r="Z3593">
        <f>IF(Table1[[#This Row],[tar-out in '[20, 10000)]],1,0)</f>
        <v>0</v>
      </c>
    </row>
    <row r="3594" spans="1:26" x14ac:dyDescent="0.25">
      <c r="A3594">
        <v>29</v>
      </c>
      <c r="B3594">
        <v>392</v>
      </c>
      <c r="C3594">
        <v>8.2758620689655196</v>
      </c>
      <c r="D3594">
        <v>2</v>
      </c>
      <c r="E3594">
        <v>165</v>
      </c>
      <c r="F3594">
        <v>5.03912248628885</v>
      </c>
      <c r="G3594">
        <v>5.7038502693176296</v>
      </c>
      <c r="H3594">
        <f>Table1[[#This Row],[target]]-Table1[[#This Row],[output]]</f>
        <v>-0.66472778302877966</v>
      </c>
      <c r="I3594">
        <f>Table1[[#This Row],[tar-out]]*Table1[[#This Row],[tar-out]]</f>
        <v>0.44186302553035639</v>
      </c>
      <c r="J3594" t="b">
        <f>AND(ABS(Table1[[#This Row],[tar-out]])&gt;=$J$1,ABS(Table1[[#This Row],[tar-out]])&lt;$K$1)</f>
        <v>1</v>
      </c>
      <c r="K3594" t="b">
        <f>AND(ABS(Table1[[#This Row],[tar-out]])&gt;=$K$1,ABS(Table1[[#This Row],[tar-out]])&lt;$L$1)</f>
        <v>0</v>
      </c>
      <c r="L3594" t="b">
        <f>AND(ABS(Table1[[#This Row],[tar-out]])&gt;=$L$1,ABS(Table1[[#This Row],[tar-out]])&lt;$M$1)</f>
        <v>0</v>
      </c>
      <c r="M3594" t="b">
        <f>AND(ABS(Table1[[#This Row],[tar-out]])&gt;=$M$1,ABS(Table1[[#This Row],[tar-out]])&lt;$N$1)</f>
        <v>0</v>
      </c>
      <c r="N3594" t="b">
        <f>AND(ABS(Table1[[#This Row],[tar-out]])&gt;=$N$1,ABS(Table1[[#This Row],[tar-out]])&lt;$O$1)</f>
        <v>0</v>
      </c>
      <c r="O3594" t="b">
        <f>AND(ABS(Table1[[#This Row],[tar-out]])&gt;=$O$1,ABS(Table1[[#This Row],[tar-out]])&lt;$P$1)</f>
        <v>0</v>
      </c>
      <c r="P3594" s="1">
        <f>ROUND(Table1[[#This Row],[tar-out]],0)</f>
        <v>-1</v>
      </c>
      <c r="Q3594" s="3">
        <v>3592</v>
      </c>
      <c r="U3594">
        <f>IF(Table1[[#This Row],[tar-out in '[0,1)]],1,0)</f>
        <v>1</v>
      </c>
      <c r="V3594">
        <f>IF(Table1[[#This Row],[tar-out in '[1,2)]],1,0)</f>
        <v>0</v>
      </c>
      <c r="W3594">
        <f>IF(Table1[[#This Row],[tar-out'[2,5)]],1,0)</f>
        <v>0</v>
      </c>
      <c r="X3594">
        <f>IF(Table1[[#This Row],[tar-out in '[5, 10)]],1,0)</f>
        <v>0</v>
      </c>
      <c r="Y3594">
        <f>IF(Table1[[#This Row],[tar-out in '[10,20)]],1,0)</f>
        <v>0</v>
      </c>
      <c r="Z3594">
        <f>IF(Table1[[#This Row],[tar-out in '[20, 10000)]],1,0)</f>
        <v>0</v>
      </c>
    </row>
    <row r="3595" spans="1:26" x14ac:dyDescent="0.25">
      <c r="A3595">
        <v>29</v>
      </c>
      <c r="B3595">
        <v>392</v>
      </c>
      <c r="C3595">
        <v>8.2758620689655196</v>
      </c>
      <c r="D3595">
        <v>2</v>
      </c>
      <c r="E3595">
        <v>133</v>
      </c>
      <c r="F3595">
        <v>5.0075750402423997</v>
      </c>
      <c r="G3595">
        <v>5.6905207633972203</v>
      </c>
      <c r="H3595">
        <f>Table1[[#This Row],[target]]-Table1[[#This Row],[output]]</f>
        <v>-0.68294572315482061</v>
      </c>
      <c r="I3595">
        <f>Table1[[#This Row],[tar-out]]*Table1[[#This Row],[tar-out]]</f>
        <v>0.46641486077546085</v>
      </c>
      <c r="J3595" t="b">
        <f>AND(ABS(Table1[[#This Row],[tar-out]])&gt;=$J$1,ABS(Table1[[#This Row],[tar-out]])&lt;$K$1)</f>
        <v>1</v>
      </c>
      <c r="K3595" t="b">
        <f>AND(ABS(Table1[[#This Row],[tar-out]])&gt;=$K$1,ABS(Table1[[#This Row],[tar-out]])&lt;$L$1)</f>
        <v>0</v>
      </c>
      <c r="L3595" t="b">
        <f>AND(ABS(Table1[[#This Row],[tar-out]])&gt;=$L$1,ABS(Table1[[#This Row],[tar-out]])&lt;$M$1)</f>
        <v>0</v>
      </c>
      <c r="M3595" t="b">
        <f>AND(ABS(Table1[[#This Row],[tar-out]])&gt;=$M$1,ABS(Table1[[#This Row],[tar-out]])&lt;$N$1)</f>
        <v>0</v>
      </c>
      <c r="N3595" t="b">
        <f>AND(ABS(Table1[[#This Row],[tar-out]])&gt;=$N$1,ABS(Table1[[#This Row],[tar-out]])&lt;$O$1)</f>
        <v>0</v>
      </c>
      <c r="O3595" t="b">
        <f>AND(ABS(Table1[[#This Row],[tar-out]])&gt;=$O$1,ABS(Table1[[#This Row],[tar-out]])&lt;$P$1)</f>
        <v>0</v>
      </c>
      <c r="P3595" s="1">
        <f>ROUND(Table1[[#This Row],[tar-out]],0)</f>
        <v>-1</v>
      </c>
      <c r="Q3595" s="2">
        <v>3593</v>
      </c>
      <c r="U3595">
        <f>IF(Table1[[#This Row],[tar-out in '[0,1)]],1,0)</f>
        <v>1</v>
      </c>
      <c r="V3595">
        <f>IF(Table1[[#This Row],[tar-out in '[1,2)]],1,0)</f>
        <v>0</v>
      </c>
      <c r="W3595">
        <f>IF(Table1[[#This Row],[tar-out'[2,5)]],1,0)</f>
        <v>0</v>
      </c>
      <c r="X3595">
        <f>IF(Table1[[#This Row],[tar-out in '[5, 10)]],1,0)</f>
        <v>0</v>
      </c>
      <c r="Y3595">
        <f>IF(Table1[[#This Row],[tar-out in '[10,20)]],1,0)</f>
        <v>0</v>
      </c>
      <c r="Z3595">
        <f>IF(Table1[[#This Row],[tar-out in '[20, 10000)]],1,0)</f>
        <v>0</v>
      </c>
    </row>
    <row r="3596" spans="1:26" x14ac:dyDescent="0.25">
      <c r="A3596">
        <v>29</v>
      </c>
      <c r="B3596">
        <v>392</v>
      </c>
      <c r="C3596">
        <v>8.2758620689655196</v>
      </c>
      <c r="D3596">
        <v>2</v>
      </c>
      <c r="E3596">
        <v>219</v>
      </c>
      <c r="F3596">
        <v>4</v>
      </c>
      <c r="G3596">
        <v>5.7218818664550799</v>
      </c>
      <c r="H3596">
        <f>Table1[[#This Row],[target]]-Table1[[#This Row],[output]]</f>
        <v>-1.7218818664550799</v>
      </c>
      <c r="I3596">
        <f>Table1[[#This Row],[tar-out]]*Table1[[#This Row],[tar-out]]</f>
        <v>2.9648771620268297</v>
      </c>
      <c r="J3596" t="b">
        <f>AND(ABS(Table1[[#This Row],[tar-out]])&gt;=$J$1,ABS(Table1[[#This Row],[tar-out]])&lt;$K$1)</f>
        <v>0</v>
      </c>
      <c r="K3596" t="b">
        <f>AND(ABS(Table1[[#This Row],[tar-out]])&gt;=$K$1,ABS(Table1[[#This Row],[tar-out]])&lt;$L$1)</f>
        <v>1</v>
      </c>
      <c r="L3596" t="b">
        <f>AND(ABS(Table1[[#This Row],[tar-out]])&gt;=$L$1,ABS(Table1[[#This Row],[tar-out]])&lt;$M$1)</f>
        <v>0</v>
      </c>
      <c r="M3596" t="b">
        <f>AND(ABS(Table1[[#This Row],[tar-out]])&gt;=$M$1,ABS(Table1[[#This Row],[tar-out]])&lt;$N$1)</f>
        <v>0</v>
      </c>
      <c r="N3596" t="b">
        <f>AND(ABS(Table1[[#This Row],[tar-out]])&gt;=$N$1,ABS(Table1[[#This Row],[tar-out]])&lt;$O$1)</f>
        <v>0</v>
      </c>
      <c r="O3596" t="b">
        <f>AND(ABS(Table1[[#This Row],[tar-out]])&gt;=$O$1,ABS(Table1[[#This Row],[tar-out]])&lt;$P$1)</f>
        <v>0</v>
      </c>
      <c r="P3596" s="1">
        <f>ROUND(Table1[[#This Row],[tar-out]],0)</f>
        <v>-2</v>
      </c>
      <c r="Q3596" s="3">
        <v>3594</v>
      </c>
      <c r="U3596">
        <f>IF(Table1[[#This Row],[tar-out in '[0,1)]],1,0)</f>
        <v>0</v>
      </c>
      <c r="V3596">
        <f>IF(Table1[[#This Row],[tar-out in '[1,2)]],1,0)</f>
        <v>1</v>
      </c>
      <c r="W3596">
        <f>IF(Table1[[#This Row],[tar-out'[2,5)]],1,0)</f>
        <v>0</v>
      </c>
      <c r="X3596">
        <f>IF(Table1[[#This Row],[tar-out in '[5, 10)]],1,0)</f>
        <v>0</v>
      </c>
      <c r="Y3596">
        <f>IF(Table1[[#This Row],[tar-out in '[10,20)]],1,0)</f>
        <v>0</v>
      </c>
      <c r="Z3596">
        <f>IF(Table1[[#This Row],[tar-out in '[20, 10000)]],1,0)</f>
        <v>0</v>
      </c>
    </row>
    <row r="3597" spans="1:26" x14ac:dyDescent="0.25">
      <c r="A3597">
        <v>29</v>
      </c>
      <c r="B3597">
        <v>392</v>
      </c>
      <c r="C3597">
        <v>8.2758620689655196</v>
      </c>
      <c r="D3597">
        <v>2</v>
      </c>
      <c r="E3597">
        <v>153</v>
      </c>
      <c r="F3597">
        <v>5.0783171521035602</v>
      </c>
      <c r="G3597">
        <v>5.6992173194885298</v>
      </c>
      <c r="H3597">
        <f>Table1[[#This Row],[target]]-Table1[[#This Row],[output]]</f>
        <v>-0.62090016738496967</v>
      </c>
      <c r="I3597">
        <f>Table1[[#This Row],[tar-out]]*Table1[[#This Row],[tar-out]]</f>
        <v>0.38551701785868336</v>
      </c>
      <c r="J3597" t="b">
        <f>AND(ABS(Table1[[#This Row],[tar-out]])&gt;=$J$1,ABS(Table1[[#This Row],[tar-out]])&lt;$K$1)</f>
        <v>1</v>
      </c>
      <c r="K3597" t="b">
        <f>AND(ABS(Table1[[#This Row],[tar-out]])&gt;=$K$1,ABS(Table1[[#This Row],[tar-out]])&lt;$L$1)</f>
        <v>0</v>
      </c>
      <c r="L3597" t="b">
        <f>AND(ABS(Table1[[#This Row],[tar-out]])&gt;=$L$1,ABS(Table1[[#This Row],[tar-out]])&lt;$M$1)</f>
        <v>0</v>
      </c>
      <c r="M3597" t="b">
        <f>AND(ABS(Table1[[#This Row],[tar-out]])&gt;=$M$1,ABS(Table1[[#This Row],[tar-out]])&lt;$N$1)</f>
        <v>0</v>
      </c>
      <c r="N3597" t="b">
        <f>AND(ABS(Table1[[#This Row],[tar-out]])&gt;=$N$1,ABS(Table1[[#This Row],[tar-out]])&lt;$O$1)</f>
        <v>0</v>
      </c>
      <c r="O3597" t="b">
        <f>AND(ABS(Table1[[#This Row],[tar-out]])&gt;=$O$1,ABS(Table1[[#This Row],[tar-out]])&lt;$P$1)</f>
        <v>0</v>
      </c>
      <c r="P3597" s="1">
        <f>ROUND(Table1[[#This Row],[tar-out]],0)</f>
        <v>-1</v>
      </c>
      <c r="Q3597" s="2">
        <v>3595</v>
      </c>
      <c r="U3597">
        <f>IF(Table1[[#This Row],[tar-out in '[0,1)]],1,0)</f>
        <v>1</v>
      </c>
      <c r="V3597">
        <f>IF(Table1[[#This Row],[tar-out in '[1,2)]],1,0)</f>
        <v>0</v>
      </c>
      <c r="W3597">
        <f>IF(Table1[[#This Row],[tar-out'[2,5)]],1,0)</f>
        <v>0</v>
      </c>
      <c r="X3597">
        <f>IF(Table1[[#This Row],[tar-out in '[5, 10)]],1,0)</f>
        <v>0</v>
      </c>
      <c r="Y3597">
        <f>IF(Table1[[#This Row],[tar-out in '[10,20)]],1,0)</f>
        <v>0</v>
      </c>
      <c r="Z3597">
        <f>IF(Table1[[#This Row],[tar-out in '[20, 10000)]],1,0)</f>
        <v>0</v>
      </c>
    </row>
    <row r="3598" spans="1:26" x14ac:dyDescent="0.25">
      <c r="A3598">
        <v>29</v>
      </c>
      <c r="B3598">
        <v>392</v>
      </c>
      <c r="C3598">
        <v>8.2758620689655196</v>
      </c>
      <c r="D3598">
        <v>2</v>
      </c>
      <c r="E3598">
        <v>255</v>
      </c>
      <c r="F3598">
        <v>4.9987080103359203</v>
      </c>
      <c r="G3598">
        <v>5.7328591346740696</v>
      </c>
      <c r="H3598">
        <f>Table1[[#This Row],[target]]-Table1[[#This Row],[output]]</f>
        <v>-0.73415112433814933</v>
      </c>
      <c r="I3598">
        <f>Table1[[#This Row],[tar-out]]*Table1[[#This Row],[tar-out]]</f>
        <v>0.53897787336696878</v>
      </c>
      <c r="J3598" t="b">
        <f>AND(ABS(Table1[[#This Row],[tar-out]])&gt;=$J$1,ABS(Table1[[#This Row],[tar-out]])&lt;$K$1)</f>
        <v>1</v>
      </c>
      <c r="K3598" t="b">
        <f>AND(ABS(Table1[[#This Row],[tar-out]])&gt;=$K$1,ABS(Table1[[#This Row],[tar-out]])&lt;$L$1)</f>
        <v>0</v>
      </c>
      <c r="L3598" t="b">
        <f>AND(ABS(Table1[[#This Row],[tar-out]])&gt;=$L$1,ABS(Table1[[#This Row],[tar-out]])&lt;$M$1)</f>
        <v>0</v>
      </c>
      <c r="M3598" t="b">
        <f>AND(ABS(Table1[[#This Row],[tar-out]])&gt;=$M$1,ABS(Table1[[#This Row],[tar-out]])&lt;$N$1)</f>
        <v>0</v>
      </c>
      <c r="N3598" t="b">
        <f>AND(ABS(Table1[[#This Row],[tar-out]])&gt;=$N$1,ABS(Table1[[#This Row],[tar-out]])&lt;$O$1)</f>
        <v>0</v>
      </c>
      <c r="O3598" t="b">
        <f>AND(ABS(Table1[[#This Row],[tar-out]])&gt;=$O$1,ABS(Table1[[#This Row],[tar-out]])&lt;$P$1)</f>
        <v>0</v>
      </c>
      <c r="P3598" s="1">
        <f>ROUND(Table1[[#This Row],[tar-out]],0)</f>
        <v>-1</v>
      </c>
      <c r="Q3598" s="3">
        <v>3596</v>
      </c>
      <c r="U3598">
        <f>IF(Table1[[#This Row],[tar-out in '[0,1)]],1,0)</f>
        <v>1</v>
      </c>
      <c r="V3598">
        <f>IF(Table1[[#This Row],[tar-out in '[1,2)]],1,0)</f>
        <v>0</v>
      </c>
      <c r="W3598">
        <f>IF(Table1[[#This Row],[tar-out'[2,5)]],1,0)</f>
        <v>0</v>
      </c>
      <c r="X3598">
        <f>IF(Table1[[#This Row],[tar-out in '[5, 10)]],1,0)</f>
        <v>0</v>
      </c>
      <c r="Y3598">
        <f>IF(Table1[[#This Row],[tar-out in '[10,20)]],1,0)</f>
        <v>0</v>
      </c>
      <c r="Z3598">
        <f>IF(Table1[[#This Row],[tar-out in '[20, 10000)]],1,0)</f>
        <v>0</v>
      </c>
    </row>
    <row r="3599" spans="1:26" x14ac:dyDescent="0.25">
      <c r="A3599">
        <v>29</v>
      </c>
      <c r="B3599">
        <v>392</v>
      </c>
      <c r="C3599">
        <v>8.2758620689655196</v>
      </c>
      <c r="D3599">
        <v>2</v>
      </c>
      <c r="E3599">
        <v>99</v>
      </c>
      <c r="F3599">
        <v>4.0789473684210504</v>
      </c>
      <c r="G3599">
        <v>5.67362403869629</v>
      </c>
      <c r="H3599">
        <f>Table1[[#This Row],[target]]-Table1[[#This Row],[output]]</f>
        <v>-1.5946766702752395</v>
      </c>
      <c r="I3599">
        <f>Table1[[#This Row],[tar-out]]*Table1[[#This Row],[tar-out]]</f>
        <v>2.5429936827201249</v>
      </c>
      <c r="J3599" t="b">
        <f>AND(ABS(Table1[[#This Row],[tar-out]])&gt;=$J$1,ABS(Table1[[#This Row],[tar-out]])&lt;$K$1)</f>
        <v>0</v>
      </c>
      <c r="K3599" t="b">
        <f>AND(ABS(Table1[[#This Row],[tar-out]])&gt;=$K$1,ABS(Table1[[#This Row],[tar-out]])&lt;$L$1)</f>
        <v>1</v>
      </c>
      <c r="L3599" t="b">
        <f>AND(ABS(Table1[[#This Row],[tar-out]])&gt;=$L$1,ABS(Table1[[#This Row],[tar-out]])&lt;$M$1)</f>
        <v>0</v>
      </c>
      <c r="M3599" t="b">
        <f>AND(ABS(Table1[[#This Row],[tar-out]])&gt;=$M$1,ABS(Table1[[#This Row],[tar-out]])&lt;$N$1)</f>
        <v>0</v>
      </c>
      <c r="N3599" t="b">
        <f>AND(ABS(Table1[[#This Row],[tar-out]])&gt;=$N$1,ABS(Table1[[#This Row],[tar-out]])&lt;$O$1)</f>
        <v>0</v>
      </c>
      <c r="O3599" t="b">
        <f>AND(ABS(Table1[[#This Row],[tar-out]])&gt;=$O$1,ABS(Table1[[#This Row],[tar-out]])&lt;$P$1)</f>
        <v>0</v>
      </c>
      <c r="P3599" s="1">
        <f>ROUND(Table1[[#This Row],[tar-out]],0)</f>
        <v>-2</v>
      </c>
      <c r="Q3599" s="2">
        <v>3597</v>
      </c>
      <c r="U3599">
        <f>IF(Table1[[#This Row],[tar-out in '[0,1)]],1,0)</f>
        <v>0</v>
      </c>
      <c r="V3599">
        <f>IF(Table1[[#This Row],[tar-out in '[1,2)]],1,0)</f>
        <v>1</v>
      </c>
      <c r="W3599">
        <f>IF(Table1[[#This Row],[tar-out'[2,5)]],1,0)</f>
        <v>0</v>
      </c>
      <c r="X3599">
        <f>IF(Table1[[#This Row],[tar-out in '[5, 10)]],1,0)</f>
        <v>0</v>
      </c>
      <c r="Y3599">
        <f>IF(Table1[[#This Row],[tar-out in '[10,20)]],1,0)</f>
        <v>0</v>
      </c>
      <c r="Z3599">
        <f>IF(Table1[[#This Row],[tar-out in '[20, 10000)]],1,0)</f>
        <v>0</v>
      </c>
    </row>
    <row r="3600" spans="1:26" x14ac:dyDescent="0.25">
      <c r="A3600">
        <v>29</v>
      </c>
      <c r="B3600">
        <v>392</v>
      </c>
      <c r="C3600">
        <v>8.2758620689655196</v>
      </c>
      <c r="D3600">
        <v>2</v>
      </c>
      <c r="E3600">
        <v>198</v>
      </c>
      <c r="F3600">
        <v>4.4735202492211803</v>
      </c>
      <c r="G3600">
        <v>5.7156796455383301</v>
      </c>
      <c r="H3600">
        <f>Table1[[#This Row],[target]]-Table1[[#This Row],[output]]</f>
        <v>-1.2421593963171498</v>
      </c>
      <c r="I3600">
        <f>Table1[[#This Row],[tar-out]]*Table1[[#This Row],[tar-out]]</f>
        <v>1.5429599658589859</v>
      </c>
      <c r="J3600" t="b">
        <f>AND(ABS(Table1[[#This Row],[tar-out]])&gt;=$J$1,ABS(Table1[[#This Row],[tar-out]])&lt;$K$1)</f>
        <v>0</v>
      </c>
      <c r="K3600" t="b">
        <f>AND(ABS(Table1[[#This Row],[tar-out]])&gt;=$K$1,ABS(Table1[[#This Row],[tar-out]])&lt;$L$1)</f>
        <v>1</v>
      </c>
      <c r="L3600" t="b">
        <f>AND(ABS(Table1[[#This Row],[tar-out]])&gt;=$L$1,ABS(Table1[[#This Row],[tar-out]])&lt;$M$1)</f>
        <v>0</v>
      </c>
      <c r="M3600" t="b">
        <f>AND(ABS(Table1[[#This Row],[tar-out]])&gt;=$M$1,ABS(Table1[[#This Row],[tar-out]])&lt;$N$1)</f>
        <v>0</v>
      </c>
      <c r="N3600" t="b">
        <f>AND(ABS(Table1[[#This Row],[tar-out]])&gt;=$N$1,ABS(Table1[[#This Row],[tar-out]])&lt;$O$1)</f>
        <v>0</v>
      </c>
      <c r="O3600" t="b">
        <f>AND(ABS(Table1[[#This Row],[tar-out]])&gt;=$O$1,ABS(Table1[[#This Row],[tar-out]])&lt;$P$1)</f>
        <v>0</v>
      </c>
      <c r="P3600" s="1">
        <f>ROUND(Table1[[#This Row],[tar-out]],0)</f>
        <v>-1</v>
      </c>
      <c r="Q3600" s="3">
        <v>3598</v>
      </c>
      <c r="U3600">
        <f>IF(Table1[[#This Row],[tar-out in '[0,1)]],1,0)</f>
        <v>0</v>
      </c>
      <c r="V3600">
        <f>IF(Table1[[#This Row],[tar-out in '[1,2)]],1,0)</f>
        <v>1</v>
      </c>
      <c r="W3600">
        <f>IF(Table1[[#This Row],[tar-out'[2,5)]],1,0)</f>
        <v>0</v>
      </c>
      <c r="X3600">
        <f>IF(Table1[[#This Row],[tar-out in '[5, 10)]],1,0)</f>
        <v>0</v>
      </c>
      <c r="Y3600">
        <f>IF(Table1[[#This Row],[tar-out in '[10,20)]],1,0)</f>
        <v>0</v>
      </c>
      <c r="Z3600">
        <f>IF(Table1[[#This Row],[tar-out in '[20, 10000)]],1,0)</f>
        <v>0</v>
      </c>
    </row>
    <row r="3601" spans="1:26" x14ac:dyDescent="0.25">
      <c r="A3601">
        <v>29</v>
      </c>
      <c r="B3601">
        <v>392</v>
      </c>
      <c r="C3601">
        <v>8.2758620689655196</v>
      </c>
      <c r="D3601">
        <v>2</v>
      </c>
      <c r="E3601">
        <v>111</v>
      </c>
      <c r="F3601">
        <v>4.8976936723832001</v>
      </c>
      <c r="G3601">
        <v>5.6797308921814</v>
      </c>
      <c r="H3601">
        <f>Table1[[#This Row],[target]]-Table1[[#This Row],[output]]</f>
        <v>-0.78203721979819996</v>
      </c>
      <c r="I3601">
        <f>Table1[[#This Row],[tar-out]]*Table1[[#This Row],[tar-out]]</f>
        <v>0.61158221314969807</v>
      </c>
      <c r="J3601" t="b">
        <f>AND(ABS(Table1[[#This Row],[tar-out]])&gt;=$J$1,ABS(Table1[[#This Row],[tar-out]])&lt;$K$1)</f>
        <v>1</v>
      </c>
      <c r="K3601" t="b">
        <f>AND(ABS(Table1[[#This Row],[tar-out]])&gt;=$K$1,ABS(Table1[[#This Row],[tar-out]])&lt;$L$1)</f>
        <v>0</v>
      </c>
      <c r="L3601" t="b">
        <f>AND(ABS(Table1[[#This Row],[tar-out]])&gt;=$L$1,ABS(Table1[[#This Row],[tar-out]])&lt;$M$1)</f>
        <v>0</v>
      </c>
      <c r="M3601" t="b">
        <f>AND(ABS(Table1[[#This Row],[tar-out]])&gt;=$M$1,ABS(Table1[[#This Row],[tar-out]])&lt;$N$1)</f>
        <v>0</v>
      </c>
      <c r="N3601" t="b">
        <f>AND(ABS(Table1[[#This Row],[tar-out]])&gt;=$N$1,ABS(Table1[[#This Row],[tar-out]])&lt;$O$1)</f>
        <v>0</v>
      </c>
      <c r="O3601" t="b">
        <f>AND(ABS(Table1[[#This Row],[tar-out]])&gt;=$O$1,ABS(Table1[[#This Row],[tar-out]])&lt;$P$1)</f>
        <v>0</v>
      </c>
      <c r="P3601" s="1">
        <f>ROUND(Table1[[#This Row],[tar-out]],0)</f>
        <v>-1</v>
      </c>
      <c r="Q3601" s="2">
        <v>3599</v>
      </c>
      <c r="U3601">
        <f>IF(Table1[[#This Row],[tar-out in '[0,1)]],1,0)</f>
        <v>1</v>
      </c>
      <c r="V3601">
        <f>IF(Table1[[#This Row],[tar-out in '[1,2)]],1,0)</f>
        <v>0</v>
      </c>
      <c r="W3601">
        <f>IF(Table1[[#This Row],[tar-out'[2,5)]],1,0)</f>
        <v>0</v>
      </c>
      <c r="X3601">
        <f>IF(Table1[[#This Row],[tar-out in '[5, 10)]],1,0)</f>
        <v>0</v>
      </c>
      <c r="Y3601">
        <f>IF(Table1[[#This Row],[tar-out in '[10,20)]],1,0)</f>
        <v>0</v>
      </c>
      <c r="Z3601">
        <f>IF(Table1[[#This Row],[tar-out in '[20, 10000)]],1,0)</f>
        <v>0</v>
      </c>
    </row>
    <row r="3602" spans="1:26" x14ac:dyDescent="0.25">
      <c r="A3602">
        <v>29</v>
      </c>
      <c r="B3602">
        <v>392</v>
      </c>
      <c r="C3602">
        <v>8.2758620689655196</v>
      </c>
      <c r="D3602">
        <v>2</v>
      </c>
      <c r="E3602">
        <v>250</v>
      </c>
      <c r="F3602">
        <v>5.2860780984719904</v>
      </c>
      <c r="G3602">
        <v>5.7315092086792001</v>
      </c>
      <c r="H3602">
        <f>Table1[[#This Row],[target]]-Table1[[#This Row],[output]]</f>
        <v>-0.44543111020720971</v>
      </c>
      <c r="I3602">
        <f>Table1[[#This Row],[tar-out]]*Table1[[#This Row],[tar-out]]</f>
        <v>0.19840887394042742</v>
      </c>
      <c r="J3602" t="b">
        <f>AND(ABS(Table1[[#This Row],[tar-out]])&gt;=$J$1,ABS(Table1[[#This Row],[tar-out]])&lt;$K$1)</f>
        <v>1</v>
      </c>
      <c r="K3602" t="b">
        <f>AND(ABS(Table1[[#This Row],[tar-out]])&gt;=$K$1,ABS(Table1[[#This Row],[tar-out]])&lt;$L$1)</f>
        <v>0</v>
      </c>
      <c r="L3602" t="b">
        <f>AND(ABS(Table1[[#This Row],[tar-out]])&gt;=$L$1,ABS(Table1[[#This Row],[tar-out]])&lt;$M$1)</f>
        <v>0</v>
      </c>
      <c r="M3602" t="b">
        <f>AND(ABS(Table1[[#This Row],[tar-out]])&gt;=$M$1,ABS(Table1[[#This Row],[tar-out]])&lt;$N$1)</f>
        <v>0</v>
      </c>
      <c r="N3602" t="b">
        <f>AND(ABS(Table1[[#This Row],[tar-out]])&gt;=$N$1,ABS(Table1[[#This Row],[tar-out]])&lt;$O$1)</f>
        <v>0</v>
      </c>
      <c r="O3602" t="b">
        <f>AND(ABS(Table1[[#This Row],[tar-out]])&gt;=$O$1,ABS(Table1[[#This Row],[tar-out]])&lt;$P$1)</f>
        <v>0</v>
      </c>
      <c r="P3602" s="1">
        <f>ROUND(Table1[[#This Row],[tar-out]],0)</f>
        <v>0</v>
      </c>
      <c r="Q3602" s="3">
        <v>3600</v>
      </c>
      <c r="U3602">
        <f>IF(Table1[[#This Row],[tar-out in '[0,1)]],1,0)</f>
        <v>1</v>
      </c>
      <c r="V3602">
        <f>IF(Table1[[#This Row],[tar-out in '[1,2)]],1,0)</f>
        <v>0</v>
      </c>
      <c r="W3602">
        <f>IF(Table1[[#This Row],[tar-out'[2,5)]],1,0)</f>
        <v>0</v>
      </c>
      <c r="X3602">
        <f>IF(Table1[[#This Row],[tar-out in '[5, 10)]],1,0)</f>
        <v>0</v>
      </c>
      <c r="Y3602">
        <f>IF(Table1[[#This Row],[tar-out in '[10,20)]],1,0)</f>
        <v>0</v>
      </c>
      <c r="Z3602">
        <f>IF(Table1[[#This Row],[tar-out in '[20, 10000)]],1,0)</f>
        <v>0</v>
      </c>
    </row>
    <row r="3603" spans="1:26" x14ac:dyDescent="0.25">
      <c r="A3603">
        <v>29</v>
      </c>
      <c r="B3603">
        <v>392</v>
      </c>
      <c r="C3603">
        <v>8.2758620689655196</v>
      </c>
      <c r="D3603">
        <v>2</v>
      </c>
      <c r="E3603">
        <v>58</v>
      </c>
      <c r="F3603">
        <v>5.0365102421282604</v>
      </c>
      <c r="G3603">
        <v>5.6528420448303196</v>
      </c>
      <c r="H3603">
        <f>Table1[[#This Row],[target]]-Table1[[#This Row],[output]]</f>
        <v>-0.61633180270205923</v>
      </c>
      <c r="I3603">
        <f>Table1[[#This Row],[tar-out]]*Table1[[#This Row],[tar-out]]</f>
        <v>0.37986489102197007</v>
      </c>
      <c r="J3603" t="b">
        <f>AND(ABS(Table1[[#This Row],[tar-out]])&gt;=$J$1,ABS(Table1[[#This Row],[tar-out]])&lt;$K$1)</f>
        <v>1</v>
      </c>
      <c r="K3603" t="b">
        <f>AND(ABS(Table1[[#This Row],[tar-out]])&gt;=$K$1,ABS(Table1[[#This Row],[tar-out]])&lt;$L$1)</f>
        <v>0</v>
      </c>
      <c r="L3603" t="b">
        <f>AND(ABS(Table1[[#This Row],[tar-out]])&gt;=$L$1,ABS(Table1[[#This Row],[tar-out]])&lt;$M$1)</f>
        <v>0</v>
      </c>
      <c r="M3603" t="b">
        <f>AND(ABS(Table1[[#This Row],[tar-out]])&gt;=$M$1,ABS(Table1[[#This Row],[tar-out]])&lt;$N$1)</f>
        <v>0</v>
      </c>
      <c r="N3603" t="b">
        <f>AND(ABS(Table1[[#This Row],[tar-out]])&gt;=$N$1,ABS(Table1[[#This Row],[tar-out]])&lt;$O$1)</f>
        <v>0</v>
      </c>
      <c r="O3603" t="b">
        <f>AND(ABS(Table1[[#This Row],[tar-out]])&gt;=$O$1,ABS(Table1[[#This Row],[tar-out]])&lt;$P$1)</f>
        <v>0</v>
      </c>
      <c r="P3603" s="1">
        <f>ROUND(Table1[[#This Row],[tar-out]],0)</f>
        <v>-1</v>
      </c>
      <c r="Q3603" s="2">
        <v>3601</v>
      </c>
      <c r="U3603">
        <f>IF(Table1[[#This Row],[tar-out in '[0,1)]],1,0)</f>
        <v>1</v>
      </c>
      <c r="V3603">
        <f>IF(Table1[[#This Row],[tar-out in '[1,2)]],1,0)</f>
        <v>0</v>
      </c>
      <c r="W3603">
        <f>IF(Table1[[#This Row],[tar-out'[2,5)]],1,0)</f>
        <v>0</v>
      </c>
      <c r="X3603">
        <f>IF(Table1[[#This Row],[tar-out in '[5, 10)]],1,0)</f>
        <v>0</v>
      </c>
      <c r="Y3603">
        <f>IF(Table1[[#This Row],[tar-out in '[10,20)]],1,0)</f>
        <v>0</v>
      </c>
      <c r="Z3603">
        <f>IF(Table1[[#This Row],[tar-out in '[20, 10000)]],1,0)</f>
        <v>0</v>
      </c>
    </row>
    <row r="3604" spans="1:26" x14ac:dyDescent="0.25">
      <c r="A3604">
        <v>29</v>
      </c>
      <c r="B3604">
        <v>392</v>
      </c>
      <c r="C3604">
        <v>8.2758620689655196</v>
      </c>
      <c r="D3604">
        <v>2</v>
      </c>
      <c r="E3604">
        <v>36</v>
      </c>
      <c r="F3604">
        <v>4.5129585326953698</v>
      </c>
      <c r="G3604">
        <v>5.6417860984802202</v>
      </c>
      <c r="H3604">
        <f>Table1[[#This Row],[target]]-Table1[[#This Row],[output]]</f>
        <v>-1.1288275657848503</v>
      </c>
      <c r="I3604">
        <f>Table1[[#This Row],[tar-out]]*Table1[[#This Row],[tar-out]]</f>
        <v>1.2742516732757505</v>
      </c>
      <c r="J3604" t="b">
        <f>AND(ABS(Table1[[#This Row],[tar-out]])&gt;=$J$1,ABS(Table1[[#This Row],[tar-out]])&lt;$K$1)</f>
        <v>0</v>
      </c>
      <c r="K3604" t="b">
        <f>AND(ABS(Table1[[#This Row],[tar-out]])&gt;=$K$1,ABS(Table1[[#This Row],[tar-out]])&lt;$L$1)</f>
        <v>1</v>
      </c>
      <c r="L3604" t="b">
        <f>AND(ABS(Table1[[#This Row],[tar-out]])&gt;=$L$1,ABS(Table1[[#This Row],[tar-out]])&lt;$M$1)</f>
        <v>0</v>
      </c>
      <c r="M3604" t="b">
        <f>AND(ABS(Table1[[#This Row],[tar-out]])&gt;=$M$1,ABS(Table1[[#This Row],[tar-out]])&lt;$N$1)</f>
        <v>0</v>
      </c>
      <c r="N3604" t="b">
        <f>AND(ABS(Table1[[#This Row],[tar-out]])&gt;=$N$1,ABS(Table1[[#This Row],[tar-out]])&lt;$O$1)</f>
        <v>0</v>
      </c>
      <c r="O3604" t="b">
        <f>AND(ABS(Table1[[#This Row],[tar-out]])&gt;=$O$1,ABS(Table1[[#This Row],[tar-out]])&lt;$P$1)</f>
        <v>0</v>
      </c>
      <c r="P3604" s="1">
        <f>ROUND(Table1[[#This Row],[tar-out]],0)</f>
        <v>-1</v>
      </c>
      <c r="Q3604" s="3">
        <v>3602</v>
      </c>
      <c r="U3604">
        <f>IF(Table1[[#This Row],[tar-out in '[0,1)]],1,0)</f>
        <v>0</v>
      </c>
      <c r="V3604">
        <f>IF(Table1[[#This Row],[tar-out in '[1,2)]],1,0)</f>
        <v>1</v>
      </c>
      <c r="W3604">
        <f>IF(Table1[[#This Row],[tar-out'[2,5)]],1,0)</f>
        <v>0</v>
      </c>
      <c r="X3604">
        <f>IF(Table1[[#This Row],[tar-out in '[5, 10)]],1,0)</f>
        <v>0</v>
      </c>
      <c r="Y3604">
        <f>IF(Table1[[#This Row],[tar-out in '[10,20)]],1,0)</f>
        <v>0</v>
      </c>
      <c r="Z3604">
        <f>IF(Table1[[#This Row],[tar-out in '[20, 10000)]],1,0)</f>
        <v>0</v>
      </c>
    </row>
    <row r="3605" spans="1:26" x14ac:dyDescent="0.25">
      <c r="A3605">
        <v>29</v>
      </c>
      <c r="B3605">
        <v>392</v>
      </c>
      <c r="C3605">
        <v>8.2758620689655196</v>
      </c>
      <c r="D3605">
        <v>2</v>
      </c>
      <c r="E3605">
        <v>45</v>
      </c>
      <c r="F3605">
        <v>5.0197838302166202</v>
      </c>
      <c r="G3605">
        <v>5.6462807655334499</v>
      </c>
      <c r="H3605">
        <f>Table1[[#This Row],[target]]-Table1[[#This Row],[output]]</f>
        <v>-0.62649693531682971</v>
      </c>
      <c r="I3605">
        <f>Table1[[#This Row],[tar-out]]*Table1[[#This Row],[tar-out]]</f>
        <v>0.39249840996137991</v>
      </c>
      <c r="J3605" t="b">
        <f>AND(ABS(Table1[[#This Row],[tar-out]])&gt;=$J$1,ABS(Table1[[#This Row],[tar-out]])&lt;$K$1)</f>
        <v>1</v>
      </c>
      <c r="K3605" t="b">
        <f>AND(ABS(Table1[[#This Row],[tar-out]])&gt;=$K$1,ABS(Table1[[#This Row],[tar-out]])&lt;$L$1)</f>
        <v>0</v>
      </c>
      <c r="L3605" t="b">
        <f>AND(ABS(Table1[[#This Row],[tar-out]])&gt;=$L$1,ABS(Table1[[#This Row],[tar-out]])&lt;$M$1)</f>
        <v>0</v>
      </c>
      <c r="M3605" t="b">
        <f>AND(ABS(Table1[[#This Row],[tar-out]])&gt;=$M$1,ABS(Table1[[#This Row],[tar-out]])&lt;$N$1)</f>
        <v>0</v>
      </c>
      <c r="N3605" t="b">
        <f>AND(ABS(Table1[[#This Row],[tar-out]])&gt;=$N$1,ABS(Table1[[#This Row],[tar-out]])&lt;$O$1)</f>
        <v>0</v>
      </c>
      <c r="O3605" t="b">
        <f>AND(ABS(Table1[[#This Row],[tar-out]])&gt;=$O$1,ABS(Table1[[#This Row],[tar-out]])&lt;$P$1)</f>
        <v>0</v>
      </c>
      <c r="P3605" s="1">
        <f>ROUND(Table1[[#This Row],[tar-out]],0)</f>
        <v>-1</v>
      </c>
      <c r="Q3605" s="2">
        <v>3603</v>
      </c>
      <c r="U3605">
        <f>IF(Table1[[#This Row],[tar-out in '[0,1)]],1,0)</f>
        <v>1</v>
      </c>
      <c r="V3605">
        <f>IF(Table1[[#This Row],[tar-out in '[1,2)]],1,0)</f>
        <v>0</v>
      </c>
      <c r="W3605">
        <f>IF(Table1[[#This Row],[tar-out'[2,5)]],1,0)</f>
        <v>0</v>
      </c>
      <c r="X3605">
        <f>IF(Table1[[#This Row],[tar-out in '[5, 10)]],1,0)</f>
        <v>0</v>
      </c>
      <c r="Y3605">
        <f>IF(Table1[[#This Row],[tar-out in '[10,20)]],1,0)</f>
        <v>0</v>
      </c>
      <c r="Z3605">
        <f>IF(Table1[[#This Row],[tar-out in '[20, 10000)]],1,0)</f>
        <v>0</v>
      </c>
    </row>
    <row r="3606" spans="1:26" x14ac:dyDescent="0.25">
      <c r="A3606">
        <v>29</v>
      </c>
      <c r="B3606">
        <v>392</v>
      </c>
      <c r="C3606">
        <v>8.2758620689655196</v>
      </c>
      <c r="D3606">
        <v>2</v>
      </c>
      <c r="E3606">
        <v>141</v>
      </c>
      <c r="F3606">
        <v>4.53200568990043</v>
      </c>
      <c r="G3606">
        <v>5.6939496994018599</v>
      </c>
      <c r="H3606">
        <f>Table1[[#This Row],[target]]-Table1[[#This Row],[output]]</f>
        <v>-1.16194400950143</v>
      </c>
      <c r="I3606">
        <f>Table1[[#This Row],[tar-out]]*Table1[[#This Row],[tar-out]]</f>
        <v>1.3501138812162592</v>
      </c>
      <c r="J3606" t="b">
        <f>AND(ABS(Table1[[#This Row],[tar-out]])&gt;=$J$1,ABS(Table1[[#This Row],[tar-out]])&lt;$K$1)</f>
        <v>0</v>
      </c>
      <c r="K3606" t="b">
        <f>AND(ABS(Table1[[#This Row],[tar-out]])&gt;=$K$1,ABS(Table1[[#This Row],[tar-out]])&lt;$L$1)</f>
        <v>1</v>
      </c>
      <c r="L3606" t="b">
        <f>AND(ABS(Table1[[#This Row],[tar-out]])&gt;=$L$1,ABS(Table1[[#This Row],[tar-out]])&lt;$M$1)</f>
        <v>0</v>
      </c>
      <c r="M3606" t="b">
        <f>AND(ABS(Table1[[#This Row],[tar-out]])&gt;=$M$1,ABS(Table1[[#This Row],[tar-out]])&lt;$N$1)</f>
        <v>0</v>
      </c>
      <c r="N3606" t="b">
        <f>AND(ABS(Table1[[#This Row],[tar-out]])&gt;=$N$1,ABS(Table1[[#This Row],[tar-out]])&lt;$O$1)</f>
        <v>0</v>
      </c>
      <c r="O3606" t="b">
        <f>AND(ABS(Table1[[#This Row],[tar-out]])&gt;=$O$1,ABS(Table1[[#This Row],[tar-out]])&lt;$P$1)</f>
        <v>0</v>
      </c>
      <c r="P3606" s="1">
        <f>ROUND(Table1[[#This Row],[tar-out]],0)</f>
        <v>-1</v>
      </c>
      <c r="Q3606" s="3">
        <v>3604</v>
      </c>
      <c r="U3606">
        <f>IF(Table1[[#This Row],[tar-out in '[0,1)]],1,0)</f>
        <v>0</v>
      </c>
      <c r="V3606">
        <f>IF(Table1[[#This Row],[tar-out in '[1,2)]],1,0)</f>
        <v>1</v>
      </c>
      <c r="W3606">
        <f>IF(Table1[[#This Row],[tar-out'[2,5)]],1,0)</f>
        <v>0</v>
      </c>
      <c r="X3606">
        <f>IF(Table1[[#This Row],[tar-out in '[5, 10)]],1,0)</f>
        <v>0</v>
      </c>
      <c r="Y3606">
        <f>IF(Table1[[#This Row],[tar-out in '[10,20)]],1,0)</f>
        <v>0</v>
      </c>
      <c r="Z3606">
        <f>IF(Table1[[#This Row],[tar-out in '[20, 10000)]],1,0)</f>
        <v>0</v>
      </c>
    </row>
    <row r="3607" spans="1:26" x14ac:dyDescent="0.25">
      <c r="A3607">
        <v>29</v>
      </c>
      <c r="B3607">
        <v>392</v>
      </c>
      <c r="C3607">
        <v>8.2758620689655196</v>
      </c>
      <c r="D3607">
        <v>2</v>
      </c>
      <c r="E3607">
        <v>164</v>
      </c>
      <c r="F3607">
        <v>5.85945485519591</v>
      </c>
      <c r="G3607">
        <v>5.7034668922424299</v>
      </c>
      <c r="H3607">
        <f>Table1[[#This Row],[target]]-Table1[[#This Row],[output]]</f>
        <v>0.15598796295348016</v>
      </c>
      <c r="I3607">
        <f>Table1[[#This Row],[tar-out]]*Table1[[#This Row],[tar-out]]</f>
        <v>2.4332244586376301E-2</v>
      </c>
      <c r="J3607" t="b">
        <f>AND(ABS(Table1[[#This Row],[tar-out]])&gt;=$J$1,ABS(Table1[[#This Row],[tar-out]])&lt;$K$1)</f>
        <v>1</v>
      </c>
      <c r="K3607" t="b">
        <f>AND(ABS(Table1[[#This Row],[tar-out]])&gt;=$K$1,ABS(Table1[[#This Row],[tar-out]])&lt;$L$1)</f>
        <v>0</v>
      </c>
      <c r="L3607" t="b">
        <f>AND(ABS(Table1[[#This Row],[tar-out]])&gt;=$L$1,ABS(Table1[[#This Row],[tar-out]])&lt;$M$1)</f>
        <v>0</v>
      </c>
      <c r="M3607" t="b">
        <f>AND(ABS(Table1[[#This Row],[tar-out]])&gt;=$M$1,ABS(Table1[[#This Row],[tar-out]])&lt;$N$1)</f>
        <v>0</v>
      </c>
      <c r="N3607" t="b">
        <f>AND(ABS(Table1[[#This Row],[tar-out]])&gt;=$N$1,ABS(Table1[[#This Row],[tar-out]])&lt;$O$1)</f>
        <v>0</v>
      </c>
      <c r="O3607" t="b">
        <f>AND(ABS(Table1[[#This Row],[tar-out]])&gt;=$O$1,ABS(Table1[[#This Row],[tar-out]])&lt;$P$1)</f>
        <v>0</v>
      </c>
      <c r="P3607" s="1">
        <f>ROUND(Table1[[#This Row],[tar-out]],0)</f>
        <v>0</v>
      </c>
      <c r="Q3607" s="2">
        <v>3605</v>
      </c>
      <c r="U3607">
        <f>IF(Table1[[#This Row],[tar-out in '[0,1)]],1,0)</f>
        <v>1</v>
      </c>
      <c r="V3607">
        <f>IF(Table1[[#This Row],[tar-out in '[1,2)]],1,0)</f>
        <v>0</v>
      </c>
      <c r="W3607">
        <f>IF(Table1[[#This Row],[tar-out'[2,5)]],1,0)</f>
        <v>0</v>
      </c>
      <c r="X3607">
        <f>IF(Table1[[#This Row],[tar-out in '[5, 10)]],1,0)</f>
        <v>0</v>
      </c>
      <c r="Y3607">
        <f>IF(Table1[[#This Row],[tar-out in '[10,20)]],1,0)</f>
        <v>0</v>
      </c>
      <c r="Z3607">
        <f>IF(Table1[[#This Row],[tar-out in '[20, 10000)]],1,0)</f>
        <v>0</v>
      </c>
    </row>
    <row r="3608" spans="1:26" x14ac:dyDescent="0.25">
      <c r="A3608">
        <v>29</v>
      </c>
      <c r="B3608">
        <v>392</v>
      </c>
      <c r="C3608">
        <v>8.2758620689655196</v>
      </c>
      <c r="D3608">
        <v>2</v>
      </c>
      <c r="E3608">
        <v>142</v>
      </c>
      <c r="F3608">
        <v>4.9676632092739501</v>
      </c>
      <c r="G3608">
        <v>5.6943783760070801</v>
      </c>
      <c r="H3608">
        <f>Table1[[#This Row],[target]]-Table1[[#This Row],[output]]</f>
        <v>-0.72671516673312997</v>
      </c>
      <c r="I3608">
        <f>Table1[[#This Row],[tar-out]]*Table1[[#This Row],[tar-out]]</f>
        <v>0.52811493355996086</v>
      </c>
      <c r="J3608" t="b">
        <f>AND(ABS(Table1[[#This Row],[tar-out]])&gt;=$J$1,ABS(Table1[[#This Row],[tar-out]])&lt;$K$1)</f>
        <v>1</v>
      </c>
      <c r="K3608" t="b">
        <f>AND(ABS(Table1[[#This Row],[tar-out]])&gt;=$K$1,ABS(Table1[[#This Row],[tar-out]])&lt;$L$1)</f>
        <v>0</v>
      </c>
      <c r="L3608" t="b">
        <f>AND(ABS(Table1[[#This Row],[tar-out]])&gt;=$L$1,ABS(Table1[[#This Row],[tar-out]])&lt;$M$1)</f>
        <v>0</v>
      </c>
      <c r="M3608" t="b">
        <f>AND(ABS(Table1[[#This Row],[tar-out]])&gt;=$M$1,ABS(Table1[[#This Row],[tar-out]])&lt;$N$1)</f>
        <v>0</v>
      </c>
      <c r="N3608" t="b">
        <f>AND(ABS(Table1[[#This Row],[tar-out]])&gt;=$N$1,ABS(Table1[[#This Row],[tar-out]])&lt;$O$1)</f>
        <v>0</v>
      </c>
      <c r="O3608" t="b">
        <f>AND(ABS(Table1[[#This Row],[tar-out]])&gt;=$O$1,ABS(Table1[[#This Row],[tar-out]])&lt;$P$1)</f>
        <v>0</v>
      </c>
      <c r="P3608" s="1">
        <f>ROUND(Table1[[#This Row],[tar-out]],0)</f>
        <v>-1</v>
      </c>
      <c r="Q3608" s="3">
        <v>3606</v>
      </c>
      <c r="U3608">
        <f>IF(Table1[[#This Row],[tar-out in '[0,1)]],1,0)</f>
        <v>1</v>
      </c>
      <c r="V3608">
        <f>IF(Table1[[#This Row],[tar-out in '[1,2)]],1,0)</f>
        <v>0</v>
      </c>
      <c r="W3608">
        <f>IF(Table1[[#This Row],[tar-out'[2,5)]],1,0)</f>
        <v>0</v>
      </c>
      <c r="X3608">
        <f>IF(Table1[[#This Row],[tar-out in '[5, 10)]],1,0)</f>
        <v>0</v>
      </c>
      <c r="Y3608">
        <f>IF(Table1[[#This Row],[tar-out in '[10,20)]],1,0)</f>
        <v>0</v>
      </c>
      <c r="Z3608">
        <f>IF(Table1[[#This Row],[tar-out in '[20, 10000)]],1,0)</f>
        <v>0</v>
      </c>
    </row>
    <row r="3609" spans="1:26" x14ac:dyDescent="0.25">
      <c r="A3609">
        <v>29</v>
      </c>
      <c r="B3609">
        <v>392</v>
      </c>
      <c r="C3609">
        <v>8.2758620689655196</v>
      </c>
      <c r="D3609">
        <v>2</v>
      </c>
      <c r="E3609">
        <v>180</v>
      </c>
      <c r="F3609">
        <v>4.8</v>
      </c>
      <c r="G3609">
        <v>5.7095913887023899</v>
      </c>
      <c r="H3609">
        <f>Table1[[#This Row],[target]]-Table1[[#This Row],[output]]</f>
        <v>-0.90959138870239009</v>
      </c>
      <c r="I3609">
        <f>Table1[[#This Row],[tar-out]]*Table1[[#This Row],[tar-out]]</f>
        <v>0.82735649440154246</v>
      </c>
      <c r="J3609" t="b">
        <f>AND(ABS(Table1[[#This Row],[tar-out]])&gt;=$J$1,ABS(Table1[[#This Row],[tar-out]])&lt;$K$1)</f>
        <v>1</v>
      </c>
      <c r="K3609" t="b">
        <f>AND(ABS(Table1[[#This Row],[tar-out]])&gt;=$K$1,ABS(Table1[[#This Row],[tar-out]])&lt;$L$1)</f>
        <v>0</v>
      </c>
      <c r="L3609" t="b">
        <f>AND(ABS(Table1[[#This Row],[tar-out]])&gt;=$L$1,ABS(Table1[[#This Row],[tar-out]])&lt;$M$1)</f>
        <v>0</v>
      </c>
      <c r="M3609" t="b">
        <f>AND(ABS(Table1[[#This Row],[tar-out]])&gt;=$M$1,ABS(Table1[[#This Row],[tar-out]])&lt;$N$1)</f>
        <v>0</v>
      </c>
      <c r="N3609" t="b">
        <f>AND(ABS(Table1[[#This Row],[tar-out]])&gt;=$N$1,ABS(Table1[[#This Row],[tar-out]])&lt;$O$1)</f>
        <v>0</v>
      </c>
      <c r="O3609" t="b">
        <f>AND(ABS(Table1[[#This Row],[tar-out]])&gt;=$O$1,ABS(Table1[[#This Row],[tar-out]])&lt;$P$1)</f>
        <v>0</v>
      </c>
      <c r="P3609" s="1">
        <f>ROUND(Table1[[#This Row],[tar-out]],0)</f>
        <v>-1</v>
      </c>
      <c r="Q3609" s="2">
        <v>3607</v>
      </c>
      <c r="U3609">
        <f>IF(Table1[[#This Row],[tar-out in '[0,1)]],1,0)</f>
        <v>1</v>
      </c>
      <c r="V3609">
        <f>IF(Table1[[#This Row],[tar-out in '[1,2)]],1,0)</f>
        <v>0</v>
      </c>
      <c r="W3609">
        <f>IF(Table1[[#This Row],[tar-out'[2,5)]],1,0)</f>
        <v>0</v>
      </c>
      <c r="X3609">
        <f>IF(Table1[[#This Row],[tar-out in '[5, 10)]],1,0)</f>
        <v>0</v>
      </c>
      <c r="Y3609">
        <f>IF(Table1[[#This Row],[tar-out in '[10,20)]],1,0)</f>
        <v>0</v>
      </c>
      <c r="Z3609">
        <f>IF(Table1[[#This Row],[tar-out in '[20, 10000)]],1,0)</f>
        <v>0</v>
      </c>
    </row>
    <row r="3610" spans="1:26" x14ac:dyDescent="0.25">
      <c r="A3610">
        <v>29</v>
      </c>
      <c r="B3610">
        <v>392</v>
      </c>
      <c r="C3610">
        <v>8.2758620689655196</v>
      </c>
      <c r="D3610">
        <v>2</v>
      </c>
      <c r="E3610">
        <v>114</v>
      </c>
      <c r="F3610">
        <v>5.6129032258064502</v>
      </c>
      <c r="G3610">
        <v>5.6812577247619602</v>
      </c>
      <c r="H3610">
        <f>Table1[[#This Row],[target]]-Table1[[#This Row],[output]]</f>
        <v>-6.8354498955510046E-2</v>
      </c>
      <c r="I3610">
        <f>Table1[[#This Row],[tar-out]]*Table1[[#This Row],[tar-out]]</f>
        <v>4.6723375274588235E-3</v>
      </c>
      <c r="J3610" t="b">
        <f>AND(ABS(Table1[[#This Row],[tar-out]])&gt;=$J$1,ABS(Table1[[#This Row],[tar-out]])&lt;$K$1)</f>
        <v>1</v>
      </c>
      <c r="K3610" t="b">
        <f>AND(ABS(Table1[[#This Row],[tar-out]])&gt;=$K$1,ABS(Table1[[#This Row],[tar-out]])&lt;$L$1)</f>
        <v>0</v>
      </c>
      <c r="L3610" t="b">
        <f>AND(ABS(Table1[[#This Row],[tar-out]])&gt;=$L$1,ABS(Table1[[#This Row],[tar-out]])&lt;$M$1)</f>
        <v>0</v>
      </c>
      <c r="M3610" t="b">
        <f>AND(ABS(Table1[[#This Row],[tar-out]])&gt;=$M$1,ABS(Table1[[#This Row],[tar-out]])&lt;$N$1)</f>
        <v>0</v>
      </c>
      <c r="N3610" t="b">
        <f>AND(ABS(Table1[[#This Row],[tar-out]])&gt;=$N$1,ABS(Table1[[#This Row],[tar-out]])&lt;$O$1)</f>
        <v>0</v>
      </c>
      <c r="O3610" t="b">
        <f>AND(ABS(Table1[[#This Row],[tar-out]])&gt;=$O$1,ABS(Table1[[#This Row],[tar-out]])&lt;$P$1)</f>
        <v>0</v>
      </c>
      <c r="P3610" s="1">
        <f>ROUND(Table1[[#This Row],[tar-out]],0)</f>
        <v>0</v>
      </c>
      <c r="Q3610" s="3">
        <v>3608</v>
      </c>
      <c r="U3610">
        <f>IF(Table1[[#This Row],[tar-out in '[0,1)]],1,0)</f>
        <v>1</v>
      </c>
      <c r="V3610">
        <f>IF(Table1[[#This Row],[tar-out in '[1,2)]],1,0)</f>
        <v>0</v>
      </c>
      <c r="W3610">
        <f>IF(Table1[[#This Row],[tar-out'[2,5)]],1,0)</f>
        <v>0</v>
      </c>
      <c r="X3610">
        <f>IF(Table1[[#This Row],[tar-out in '[5, 10)]],1,0)</f>
        <v>0</v>
      </c>
      <c r="Y3610">
        <f>IF(Table1[[#This Row],[tar-out in '[10,20)]],1,0)</f>
        <v>0</v>
      </c>
      <c r="Z3610">
        <f>IF(Table1[[#This Row],[tar-out in '[20, 10000)]],1,0)</f>
        <v>0</v>
      </c>
    </row>
    <row r="3611" spans="1:26" x14ac:dyDescent="0.25">
      <c r="A3611">
        <v>29</v>
      </c>
      <c r="B3611">
        <v>392</v>
      </c>
      <c r="C3611">
        <v>8.2758620689655196</v>
      </c>
      <c r="D3611">
        <v>2</v>
      </c>
      <c r="E3611">
        <v>24</v>
      </c>
      <c r="F3611">
        <v>5.1197604790419202</v>
      </c>
      <c r="G3611">
        <v>5.6358776092529297</v>
      </c>
      <c r="H3611">
        <f>Table1[[#This Row],[target]]-Table1[[#This Row],[output]]</f>
        <v>-0.51611713021100947</v>
      </c>
      <c r="I3611">
        <f>Table1[[#This Row],[tar-out]]*Table1[[#This Row],[tar-out]]</f>
        <v>0.26637689209724807</v>
      </c>
      <c r="J3611" t="b">
        <f>AND(ABS(Table1[[#This Row],[tar-out]])&gt;=$J$1,ABS(Table1[[#This Row],[tar-out]])&lt;$K$1)</f>
        <v>1</v>
      </c>
      <c r="K3611" t="b">
        <f>AND(ABS(Table1[[#This Row],[tar-out]])&gt;=$K$1,ABS(Table1[[#This Row],[tar-out]])&lt;$L$1)</f>
        <v>0</v>
      </c>
      <c r="L3611" t="b">
        <f>AND(ABS(Table1[[#This Row],[tar-out]])&gt;=$L$1,ABS(Table1[[#This Row],[tar-out]])&lt;$M$1)</f>
        <v>0</v>
      </c>
      <c r="M3611" t="b">
        <f>AND(ABS(Table1[[#This Row],[tar-out]])&gt;=$M$1,ABS(Table1[[#This Row],[tar-out]])&lt;$N$1)</f>
        <v>0</v>
      </c>
      <c r="N3611" t="b">
        <f>AND(ABS(Table1[[#This Row],[tar-out]])&gt;=$N$1,ABS(Table1[[#This Row],[tar-out]])&lt;$O$1)</f>
        <v>0</v>
      </c>
      <c r="O3611" t="b">
        <f>AND(ABS(Table1[[#This Row],[tar-out]])&gt;=$O$1,ABS(Table1[[#This Row],[tar-out]])&lt;$P$1)</f>
        <v>0</v>
      </c>
      <c r="P3611" s="1">
        <f>ROUND(Table1[[#This Row],[tar-out]],0)</f>
        <v>-1</v>
      </c>
      <c r="Q3611" s="2">
        <v>3609</v>
      </c>
      <c r="U3611">
        <f>IF(Table1[[#This Row],[tar-out in '[0,1)]],1,0)</f>
        <v>1</v>
      </c>
      <c r="V3611">
        <f>IF(Table1[[#This Row],[tar-out in '[1,2)]],1,0)</f>
        <v>0</v>
      </c>
      <c r="W3611">
        <f>IF(Table1[[#This Row],[tar-out'[2,5)]],1,0)</f>
        <v>0</v>
      </c>
      <c r="X3611">
        <f>IF(Table1[[#This Row],[tar-out in '[5, 10)]],1,0)</f>
        <v>0</v>
      </c>
      <c r="Y3611">
        <f>IF(Table1[[#This Row],[tar-out in '[10,20)]],1,0)</f>
        <v>0</v>
      </c>
      <c r="Z3611">
        <f>IF(Table1[[#This Row],[tar-out in '[20, 10000)]],1,0)</f>
        <v>0</v>
      </c>
    </row>
    <row r="3612" spans="1:26" x14ac:dyDescent="0.25">
      <c r="A3612">
        <v>29</v>
      </c>
      <c r="B3612">
        <v>392</v>
      </c>
      <c r="C3612">
        <v>8.2758620689655196</v>
      </c>
      <c r="D3612">
        <v>2</v>
      </c>
      <c r="E3612">
        <v>49</v>
      </c>
      <c r="F3612">
        <v>4.0874635568513096</v>
      </c>
      <c r="G3612">
        <v>5.6482996940612802</v>
      </c>
      <c r="H3612">
        <f>Table1[[#This Row],[target]]-Table1[[#This Row],[output]]</f>
        <v>-1.5608361372099706</v>
      </c>
      <c r="I3612">
        <f>Table1[[#This Row],[tar-out]]*Table1[[#This Row],[tar-out]]</f>
        <v>2.4362094472205422</v>
      </c>
      <c r="J3612" t="b">
        <f>AND(ABS(Table1[[#This Row],[tar-out]])&gt;=$J$1,ABS(Table1[[#This Row],[tar-out]])&lt;$K$1)</f>
        <v>0</v>
      </c>
      <c r="K3612" t="b">
        <f>AND(ABS(Table1[[#This Row],[tar-out]])&gt;=$K$1,ABS(Table1[[#This Row],[tar-out]])&lt;$L$1)</f>
        <v>1</v>
      </c>
      <c r="L3612" t="b">
        <f>AND(ABS(Table1[[#This Row],[tar-out]])&gt;=$L$1,ABS(Table1[[#This Row],[tar-out]])&lt;$M$1)</f>
        <v>0</v>
      </c>
      <c r="M3612" t="b">
        <f>AND(ABS(Table1[[#This Row],[tar-out]])&gt;=$M$1,ABS(Table1[[#This Row],[tar-out]])&lt;$N$1)</f>
        <v>0</v>
      </c>
      <c r="N3612" t="b">
        <f>AND(ABS(Table1[[#This Row],[tar-out]])&gt;=$N$1,ABS(Table1[[#This Row],[tar-out]])&lt;$O$1)</f>
        <v>0</v>
      </c>
      <c r="O3612" t="b">
        <f>AND(ABS(Table1[[#This Row],[tar-out]])&gt;=$O$1,ABS(Table1[[#This Row],[tar-out]])&lt;$P$1)</f>
        <v>0</v>
      </c>
      <c r="P3612" s="1">
        <f>ROUND(Table1[[#This Row],[tar-out]],0)</f>
        <v>-2</v>
      </c>
      <c r="Q3612" s="3">
        <v>3610</v>
      </c>
      <c r="U3612">
        <f>IF(Table1[[#This Row],[tar-out in '[0,1)]],1,0)</f>
        <v>0</v>
      </c>
      <c r="V3612">
        <f>IF(Table1[[#This Row],[tar-out in '[1,2)]],1,0)</f>
        <v>1</v>
      </c>
      <c r="W3612">
        <f>IF(Table1[[#This Row],[tar-out'[2,5)]],1,0)</f>
        <v>0</v>
      </c>
      <c r="X3612">
        <f>IF(Table1[[#This Row],[tar-out in '[5, 10)]],1,0)</f>
        <v>0</v>
      </c>
      <c r="Y3612">
        <f>IF(Table1[[#This Row],[tar-out in '[10,20)]],1,0)</f>
        <v>0</v>
      </c>
      <c r="Z3612">
        <f>IF(Table1[[#This Row],[tar-out in '[20, 10000)]],1,0)</f>
        <v>0</v>
      </c>
    </row>
    <row r="3613" spans="1:26" x14ac:dyDescent="0.25">
      <c r="A3613">
        <v>29</v>
      </c>
      <c r="B3613">
        <v>392</v>
      </c>
      <c r="C3613">
        <v>8.2758620689655196</v>
      </c>
      <c r="D3613">
        <v>2</v>
      </c>
      <c r="E3613">
        <v>120</v>
      </c>
      <c r="F3613">
        <v>4.9353915829332502</v>
      </c>
      <c r="G3613">
        <v>5.6843113899231001</v>
      </c>
      <c r="H3613">
        <f>Table1[[#This Row],[target]]-Table1[[#This Row],[output]]</f>
        <v>-0.74891980698984995</v>
      </c>
      <c r="I3613">
        <f>Table1[[#This Row],[tar-out]]*Table1[[#This Row],[tar-out]]</f>
        <v>0.5608808773017141</v>
      </c>
      <c r="J3613" t="b">
        <f>AND(ABS(Table1[[#This Row],[tar-out]])&gt;=$J$1,ABS(Table1[[#This Row],[tar-out]])&lt;$K$1)</f>
        <v>1</v>
      </c>
      <c r="K3613" t="b">
        <f>AND(ABS(Table1[[#This Row],[tar-out]])&gt;=$K$1,ABS(Table1[[#This Row],[tar-out]])&lt;$L$1)</f>
        <v>0</v>
      </c>
      <c r="L3613" t="b">
        <f>AND(ABS(Table1[[#This Row],[tar-out]])&gt;=$L$1,ABS(Table1[[#This Row],[tar-out]])&lt;$M$1)</f>
        <v>0</v>
      </c>
      <c r="M3613" t="b">
        <f>AND(ABS(Table1[[#This Row],[tar-out]])&gt;=$M$1,ABS(Table1[[#This Row],[tar-out]])&lt;$N$1)</f>
        <v>0</v>
      </c>
      <c r="N3613" t="b">
        <f>AND(ABS(Table1[[#This Row],[tar-out]])&gt;=$N$1,ABS(Table1[[#This Row],[tar-out]])&lt;$O$1)</f>
        <v>0</v>
      </c>
      <c r="O3613" t="b">
        <f>AND(ABS(Table1[[#This Row],[tar-out]])&gt;=$O$1,ABS(Table1[[#This Row],[tar-out]])&lt;$P$1)</f>
        <v>0</v>
      </c>
      <c r="P3613" s="1">
        <f>ROUND(Table1[[#This Row],[tar-out]],0)</f>
        <v>-1</v>
      </c>
      <c r="Q3613" s="2">
        <v>3611</v>
      </c>
      <c r="U3613">
        <f>IF(Table1[[#This Row],[tar-out in '[0,1)]],1,0)</f>
        <v>1</v>
      </c>
      <c r="V3613">
        <f>IF(Table1[[#This Row],[tar-out in '[1,2)]],1,0)</f>
        <v>0</v>
      </c>
      <c r="W3613">
        <f>IF(Table1[[#This Row],[tar-out'[2,5)]],1,0)</f>
        <v>0</v>
      </c>
      <c r="X3613">
        <f>IF(Table1[[#This Row],[tar-out in '[5, 10)]],1,0)</f>
        <v>0</v>
      </c>
      <c r="Y3613">
        <f>IF(Table1[[#This Row],[tar-out in '[10,20)]],1,0)</f>
        <v>0</v>
      </c>
      <c r="Z3613">
        <f>IF(Table1[[#This Row],[tar-out in '[20, 10000)]],1,0)</f>
        <v>0</v>
      </c>
    </row>
    <row r="3614" spans="1:26" x14ac:dyDescent="0.25">
      <c r="A3614">
        <v>29</v>
      </c>
      <c r="B3614">
        <v>392</v>
      </c>
      <c r="C3614">
        <v>8.2758620689655196</v>
      </c>
      <c r="D3614">
        <v>2</v>
      </c>
      <c r="E3614">
        <v>78</v>
      </c>
      <c r="F3614">
        <v>5.4290613867547304</v>
      </c>
      <c r="G3614">
        <v>5.6629652976989702</v>
      </c>
      <c r="H3614">
        <f>Table1[[#This Row],[target]]-Table1[[#This Row],[output]]</f>
        <v>-0.23390391094423979</v>
      </c>
      <c r="I3614">
        <f>Table1[[#This Row],[tar-out]]*Table1[[#This Row],[tar-out]]</f>
        <v>5.471103955501086E-2</v>
      </c>
      <c r="J3614" t="b">
        <f>AND(ABS(Table1[[#This Row],[tar-out]])&gt;=$J$1,ABS(Table1[[#This Row],[tar-out]])&lt;$K$1)</f>
        <v>1</v>
      </c>
      <c r="K3614" t="b">
        <f>AND(ABS(Table1[[#This Row],[tar-out]])&gt;=$K$1,ABS(Table1[[#This Row],[tar-out]])&lt;$L$1)</f>
        <v>0</v>
      </c>
      <c r="L3614" t="b">
        <f>AND(ABS(Table1[[#This Row],[tar-out]])&gt;=$L$1,ABS(Table1[[#This Row],[tar-out]])&lt;$M$1)</f>
        <v>0</v>
      </c>
      <c r="M3614" t="b">
        <f>AND(ABS(Table1[[#This Row],[tar-out]])&gt;=$M$1,ABS(Table1[[#This Row],[tar-out]])&lt;$N$1)</f>
        <v>0</v>
      </c>
      <c r="N3614" t="b">
        <f>AND(ABS(Table1[[#This Row],[tar-out]])&gt;=$N$1,ABS(Table1[[#This Row],[tar-out]])&lt;$O$1)</f>
        <v>0</v>
      </c>
      <c r="O3614" t="b">
        <f>AND(ABS(Table1[[#This Row],[tar-out]])&gt;=$O$1,ABS(Table1[[#This Row],[tar-out]])&lt;$P$1)</f>
        <v>0</v>
      </c>
      <c r="P3614" s="1">
        <f>ROUND(Table1[[#This Row],[tar-out]],0)</f>
        <v>0</v>
      </c>
      <c r="Q3614" s="3">
        <v>3612</v>
      </c>
      <c r="U3614">
        <f>IF(Table1[[#This Row],[tar-out in '[0,1)]],1,0)</f>
        <v>1</v>
      </c>
      <c r="V3614">
        <f>IF(Table1[[#This Row],[tar-out in '[1,2)]],1,0)</f>
        <v>0</v>
      </c>
      <c r="W3614">
        <f>IF(Table1[[#This Row],[tar-out'[2,5)]],1,0)</f>
        <v>0</v>
      </c>
      <c r="X3614">
        <f>IF(Table1[[#This Row],[tar-out in '[5, 10)]],1,0)</f>
        <v>0</v>
      </c>
      <c r="Y3614">
        <f>IF(Table1[[#This Row],[tar-out in '[10,20)]],1,0)</f>
        <v>0</v>
      </c>
      <c r="Z3614">
        <f>IF(Table1[[#This Row],[tar-out in '[20, 10000)]],1,0)</f>
        <v>0</v>
      </c>
    </row>
    <row r="3615" spans="1:26" x14ac:dyDescent="0.25">
      <c r="A3615">
        <v>29</v>
      </c>
      <c r="B3615">
        <v>392</v>
      </c>
      <c r="C3615">
        <v>8.2758620689655196</v>
      </c>
      <c r="D3615">
        <v>2</v>
      </c>
      <c r="E3615">
        <v>70</v>
      </c>
      <c r="F3615">
        <v>5.9458817779138302</v>
      </c>
      <c r="G3615">
        <v>5.6589059829711896</v>
      </c>
      <c r="H3615">
        <f>Table1[[#This Row],[target]]-Table1[[#This Row],[output]]</f>
        <v>0.28697579494264058</v>
      </c>
      <c r="I3615">
        <f>Table1[[#This Row],[tar-out]]*Table1[[#This Row],[tar-out]]</f>
        <v>8.2355106882960494E-2</v>
      </c>
      <c r="J3615" t="b">
        <f>AND(ABS(Table1[[#This Row],[tar-out]])&gt;=$J$1,ABS(Table1[[#This Row],[tar-out]])&lt;$K$1)</f>
        <v>1</v>
      </c>
      <c r="K3615" t="b">
        <f>AND(ABS(Table1[[#This Row],[tar-out]])&gt;=$K$1,ABS(Table1[[#This Row],[tar-out]])&lt;$L$1)</f>
        <v>0</v>
      </c>
      <c r="L3615" t="b">
        <f>AND(ABS(Table1[[#This Row],[tar-out]])&gt;=$L$1,ABS(Table1[[#This Row],[tar-out]])&lt;$M$1)</f>
        <v>0</v>
      </c>
      <c r="M3615" t="b">
        <f>AND(ABS(Table1[[#This Row],[tar-out]])&gt;=$M$1,ABS(Table1[[#This Row],[tar-out]])&lt;$N$1)</f>
        <v>0</v>
      </c>
      <c r="N3615" t="b">
        <f>AND(ABS(Table1[[#This Row],[tar-out]])&gt;=$N$1,ABS(Table1[[#This Row],[tar-out]])&lt;$O$1)</f>
        <v>0</v>
      </c>
      <c r="O3615" t="b">
        <f>AND(ABS(Table1[[#This Row],[tar-out]])&gt;=$O$1,ABS(Table1[[#This Row],[tar-out]])&lt;$P$1)</f>
        <v>0</v>
      </c>
      <c r="P3615" s="1">
        <f>ROUND(Table1[[#This Row],[tar-out]],0)</f>
        <v>0</v>
      </c>
      <c r="Q3615" s="2">
        <v>3613</v>
      </c>
      <c r="U3615">
        <f>IF(Table1[[#This Row],[tar-out in '[0,1)]],1,0)</f>
        <v>1</v>
      </c>
      <c r="V3615">
        <f>IF(Table1[[#This Row],[tar-out in '[1,2)]],1,0)</f>
        <v>0</v>
      </c>
      <c r="W3615">
        <f>IF(Table1[[#This Row],[tar-out'[2,5)]],1,0)</f>
        <v>0</v>
      </c>
      <c r="X3615">
        <f>IF(Table1[[#This Row],[tar-out in '[5, 10)]],1,0)</f>
        <v>0</v>
      </c>
      <c r="Y3615">
        <f>IF(Table1[[#This Row],[tar-out in '[10,20)]],1,0)</f>
        <v>0</v>
      </c>
      <c r="Z3615">
        <f>IF(Table1[[#This Row],[tar-out in '[20, 10000)]],1,0)</f>
        <v>0</v>
      </c>
    </row>
    <row r="3616" spans="1:26" x14ac:dyDescent="0.25">
      <c r="A3616">
        <v>29</v>
      </c>
      <c r="B3616">
        <v>392</v>
      </c>
      <c r="C3616">
        <v>8.2758620689655196</v>
      </c>
      <c r="D3616">
        <v>2</v>
      </c>
      <c r="E3616">
        <v>157</v>
      </c>
      <c r="F3616">
        <v>5.6598240469208196</v>
      </c>
      <c r="G3616">
        <v>5.7007827758789098</v>
      </c>
      <c r="H3616">
        <f>Table1[[#This Row],[target]]-Table1[[#This Row],[output]]</f>
        <v>-4.0958728958090163E-2</v>
      </c>
      <c r="I3616">
        <f>Table1[[#This Row],[tar-out]]*Table1[[#This Row],[tar-out]]</f>
        <v>1.6776174778622937E-3</v>
      </c>
      <c r="J3616" t="b">
        <f>AND(ABS(Table1[[#This Row],[tar-out]])&gt;=$J$1,ABS(Table1[[#This Row],[tar-out]])&lt;$K$1)</f>
        <v>1</v>
      </c>
      <c r="K3616" t="b">
        <f>AND(ABS(Table1[[#This Row],[tar-out]])&gt;=$K$1,ABS(Table1[[#This Row],[tar-out]])&lt;$L$1)</f>
        <v>0</v>
      </c>
      <c r="L3616" t="b">
        <f>AND(ABS(Table1[[#This Row],[tar-out]])&gt;=$L$1,ABS(Table1[[#This Row],[tar-out]])&lt;$M$1)</f>
        <v>0</v>
      </c>
      <c r="M3616" t="b">
        <f>AND(ABS(Table1[[#This Row],[tar-out]])&gt;=$M$1,ABS(Table1[[#This Row],[tar-out]])&lt;$N$1)</f>
        <v>0</v>
      </c>
      <c r="N3616" t="b">
        <f>AND(ABS(Table1[[#This Row],[tar-out]])&gt;=$N$1,ABS(Table1[[#This Row],[tar-out]])&lt;$O$1)</f>
        <v>0</v>
      </c>
      <c r="O3616" t="b">
        <f>AND(ABS(Table1[[#This Row],[tar-out]])&gt;=$O$1,ABS(Table1[[#This Row],[tar-out]])&lt;$P$1)</f>
        <v>0</v>
      </c>
      <c r="P3616" s="1">
        <f>ROUND(Table1[[#This Row],[tar-out]],0)</f>
        <v>0</v>
      </c>
      <c r="Q3616" s="3">
        <v>3614</v>
      </c>
      <c r="U3616">
        <f>IF(Table1[[#This Row],[tar-out in '[0,1)]],1,0)</f>
        <v>1</v>
      </c>
      <c r="V3616">
        <f>IF(Table1[[#This Row],[tar-out in '[1,2)]],1,0)</f>
        <v>0</v>
      </c>
      <c r="W3616">
        <f>IF(Table1[[#This Row],[tar-out'[2,5)]],1,0)</f>
        <v>0</v>
      </c>
      <c r="X3616">
        <f>IF(Table1[[#This Row],[tar-out in '[5, 10)]],1,0)</f>
        <v>0</v>
      </c>
      <c r="Y3616">
        <f>IF(Table1[[#This Row],[tar-out in '[10,20)]],1,0)</f>
        <v>0</v>
      </c>
      <c r="Z3616">
        <f>IF(Table1[[#This Row],[tar-out in '[20, 10000)]],1,0)</f>
        <v>0</v>
      </c>
    </row>
    <row r="3617" spans="1:26" x14ac:dyDescent="0.25">
      <c r="A3617">
        <v>29</v>
      </c>
      <c r="B3617">
        <v>392</v>
      </c>
      <c r="C3617">
        <v>8.2758620689655196</v>
      </c>
      <c r="D3617">
        <v>2</v>
      </c>
      <c r="E3617">
        <v>46</v>
      </c>
      <c r="F3617">
        <v>5.7553802816901403</v>
      </c>
      <c r="G3617">
        <v>5.6467852592468297</v>
      </c>
      <c r="H3617">
        <f>Table1[[#This Row],[target]]-Table1[[#This Row],[output]]</f>
        <v>0.10859502244331054</v>
      </c>
      <c r="I3617">
        <f>Table1[[#This Row],[tar-out]]*Table1[[#This Row],[tar-out]]</f>
        <v>1.179287889946312E-2</v>
      </c>
      <c r="J3617" t="b">
        <f>AND(ABS(Table1[[#This Row],[tar-out]])&gt;=$J$1,ABS(Table1[[#This Row],[tar-out]])&lt;$K$1)</f>
        <v>1</v>
      </c>
      <c r="K3617" t="b">
        <f>AND(ABS(Table1[[#This Row],[tar-out]])&gt;=$K$1,ABS(Table1[[#This Row],[tar-out]])&lt;$L$1)</f>
        <v>0</v>
      </c>
      <c r="L3617" t="b">
        <f>AND(ABS(Table1[[#This Row],[tar-out]])&gt;=$L$1,ABS(Table1[[#This Row],[tar-out]])&lt;$M$1)</f>
        <v>0</v>
      </c>
      <c r="M3617" t="b">
        <f>AND(ABS(Table1[[#This Row],[tar-out]])&gt;=$M$1,ABS(Table1[[#This Row],[tar-out]])&lt;$N$1)</f>
        <v>0</v>
      </c>
      <c r="N3617" t="b">
        <f>AND(ABS(Table1[[#This Row],[tar-out]])&gt;=$N$1,ABS(Table1[[#This Row],[tar-out]])&lt;$O$1)</f>
        <v>0</v>
      </c>
      <c r="O3617" t="b">
        <f>AND(ABS(Table1[[#This Row],[tar-out]])&gt;=$O$1,ABS(Table1[[#This Row],[tar-out]])&lt;$P$1)</f>
        <v>0</v>
      </c>
      <c r="P3617" s="1">
        <f>ROUND(Table1[[#This Row],[tar-out]],0)</f>
        <v>0</v>
      </c>
      <c r="Q3617" s="2">
        <v>3615</v>
      </c>
      <c r="U3617">
        <f>IF(Table1[[#This Row],[tar-out in '[0,1)]],1,0)</f>
        <v>1</v>
      </c>
      <c r="V3617">
        <f>IF(Table1[[#This Row],[tar-out in '[1,2)]],1,0)</f>
        <v>0</v>
      </c>
      <c r="W3617">
        <f>IF(Table1[[#This Row],[tar-out'[2,5)]],1,0)</f>
        <v>0</v>
      </c>
      <c r="X3617">
        <f>IF(Table1[[#This Row],[tar-out in '[5, 10)]],1,0)</f>
        <v>0</v>
      </c>
      <c r="Y3617">
        <f>IF(Table1[[#This Row],[tar-out in '[10,20)]],1,0)</f>
        <v>0</v>
      </c>
      <c r="Z3617">
        <f>IF(Table1[[#This Row],[tar-out in '[20, 10000)]],1,0)</f>
        <v>0</v>
      </c>
    </row>
    <row r="3618" spans="1:26" x14ac:dyDescent="0.25">
      <c r="A3618">
        <v>29</v>
      </c>
      <c r="B3618">
        <v>392</v>
      </c>
      <c r="C3618">
        <v>8.2758620689655196</v>
      </c>
      <c r="D3618">
        <v>2</v>
      </c>
      <c r="E3618">
        <v>121</v>
      </c>
      <c r="F3618">
        <v>5.6354476033153498</v>
      </c>
      <c r="G3618">
        <v>5.6848220825195304</v>
      </c>
      <c r="H3618">
        <f>Table1[[#This Row],[target]]-Table1[[#This Row],[output]]</f>
        <v>-4.9374479204180588E-2</v>
      </c>
      <c r="I3618">
        <f>Table1[[#This Row],[tar-out]]*Table1[[#This Row],[tar-out]]</f>
        <v>2.4378391966840612E-3</v>
      </c>
      <c r="J3618" t="b">
        <f>AND(ABS(Table1[[#This Row],[tar-out]])&gt;=$J$1,ABS(Table1[[#This Row],[tar-out]])&lt;$K$1)</f>
        <v>1</v>
      </c>
      <c r="K3618" t="b">
        <f>AND(ABS(Table1[[#This Row],[tar-out]])&gt;=$K$1,ABS(Table1[[#This Row],[tar-out]])&lt;$L$1)</f>
        <v>0</v>
      </c>
      <c r="L3618" t="b">
        <f>AND(ABS(Table1[[#This Row],[tar-out]])&gt;=$L$1,ABS(Table1[[#This Row],[tar-out]])&lt;$M$1)</f>
        <v>0</v>
      </c>
      <c r="M3618" t="b">
        <f>AND(ABS(Table1[[#This Row],[tar-out]])&gt;=$M$1,ABS(Table1[[#This Row],[tar-out]])&lt;$N$1)</f>
        <v>0</v>
      </c>
      <c r="N3618" t="b">
        <f>AND(ABS(Table1[[#This Row],[tar-out]])&gt;=$N$1,ABS(Table1[[#This Row],[tar-out]])&lt;$O$1)</f>
        <v>0</v>
      </c>
      <c r="O3618" t="b">
        <f>AND(ABS(Table1[[#This Row],[tar-out]])&gt;=$O$1,ABS(Table1[[#This Row],[tar-out]])&lt;$P$1)</f>
        <v>0</v>
      </c>
      <c r="P3618" s="1">
        <f>ROUND(Table1[[#This Row],[tar-out]],0)</f>
        <v>0</v>
      </c>
      <c r="Q3618" s="3">
        <v>3616</v>
      </c>
      <c r="U3618">
        <f>IF(Table1[[#This Row],[tar-out in '[0,1)]],1,0)</f>
        <v>1</v>
      </c>
      <c r="V3618">
        <f>IF(Table1[[#This Row],[tar-out in '[1,2)]],1,0)</f>
        <v>0</v>
      </c>
      <c r="W3618">
        <f>IF(Table1[[#This Row],[tar-out'[2,5)]],1,0)</f>
        <v>0</v>
      </c>
      <c r="X3618">
        <f>IF(Table1[[#This Row],[tar-out in '[5, 10)]],1,0)</f>
        <v>0</v>
      </c>
      <c r="Y3618">
        <f>IF(Table1[[#This Row],[tar-out in '[10,20)]],1,0)</f>
        <v>0</v>
      </c>
      <c r="Z3618">
        <f>IF(Table1[[#This Row],[tar-out in '[20, 10000)]],1,0)</f>
        <v>0</v>
      </c>
    </row>
    <row r="3619" spans="1:26" x14ac:dyDescent="0.25">
      <c r="A3619">
        <v>29</v>
      </c>
      <c r="B3619">
        <v>392</v>
      </c>
      <c r="C3619">
        <v>8.2758620689655196</v>
      </c>
      <c r="D3619">
        <v>2</v>
      </c>
      <c r="E3619">
        <v>22</v>
      </c>
      <c r="F3619">
        <v>4.99930290613342</v>
      </c>
      <c r="G3619">
        <v>5.6348929405212402</v>
      </c>
      <c r="H3619">
        <f>Table1[[#This Row],[target]]-Table1[[#This Row],[output]]</f>
        <v>-0.63559003438782025</v>
      </c>
      <c r="I3619">
        <f>Table1[[#This Row],[tar-out]]*Table1[[#This Row],[tar-out]]</f>
        <v>0.40397469181311052</v>
      </c>
      <c r="J3619" t="b">
        <f>AND(ABS(Table1[[#This Row],[tar-out]])&gt;=$J$1,ABS(Table1[[#This Row],[tar-out]])&lt;$K$1)</f>
        <v>1</v>
      </c>
      <c r="K3619" t="b">
        <f>AND(ABS(Table1[[#This Row],[tar-out]])&gt;=$K$1,ABS(Table1[[#This Row],[tar-out]])&lt;$L$1)</f>
        <v>0</v>
      </c>
      <c r="L3619" t="b">
        <f>AND(ABS(Table1[[#This Row],[tar-out]])&gt;=$L$1,ABS(Table1[[#This Row],[tar-out]])&lt;$M$1)</f>
        <v>0</v>
      </c>
      <c r="M3619" t="b">
        <f>AND(ABS(Table1[[#This Row],[tar-out]])&gt;=$M$1,ABS(Table1[[#This Row],[tar-out]])&lt;$N$1)</f>
        <v>0</v>
      </c>
      <c r="N3619" t="b">
        <f>AND(ABS(Table1[[#This Row],[tar-out]])&gt;=$N$1,ABS(Table1[[#This Row],[tar-out]])&lt;$O$1)</f>
        <v>0</v>
      </c>
      <c r="O3619" t="b">
        <f>AND(ABS(Table1[[#This Row],[tar-out]])&gt;=$O$1,ABS(Table1[[#This Row],[tar-out]])&lt;$P$1)</f>
        <v>0</v>
      </c>
      <c r="P3619" s="1">
        <f>ROUND(Table1[[#This Row],[tar-out]],0)</f>
        <v>-1</v>
      </c>
      <c r="Q3619" s="2">
        <v>3617</v>
      </c>
      <c r="U3619">
        <f>IF(Table1[[#This Row],[tar-out in '[0,1)]],1,0)</f>
        <v>1</v>
      </c>
      <c r="V3619">
        <f>IF(Table1[[#This Row],[tar-out in '[1,2)]],1,0)</f>
        <v>0</v>
      </c>
      <c r="W3619">
        <f>IF(Table1[[#This Row],[tar-out'[2,5)]],1,0)</f>
        <v>0</v>
      </c>
      <c r="X3619">
        <f>IF(Table1[[#This Row],[tar-out in '[5, 10)]],1,0)</f>
        <v>0</v>
      </c>
      <c r="Y3619">
        <f>IF(Table1[[#This Row],[tar-out in '[10,20)]],1,0)</f>
        <v>0</v>
      </c>
      <c r="Z3619">
        <f>IF(Table1[[#This Row],[tar-out in '[20, 10000)]],1,0)</f>
        <v>0</v>
      </c>
    </row>
    <row r="3620" spans="1:26" x14ac:dyDescent="0.25">
      <c r="A3620">
        <v>29</v>
      </c>
      <c r="B3620">
        <v>392</v>
      </c>
      <c r="C3620">
        <v>8.2758620689655196</v>
      </c>
      <c r="D3620">
        <v>2</v>
      </c>
      <c r="E3620">
        <v>14</v>
      </c>
      <c r="F3620">
        <v>5.0259060022650104</v>
      </c>
      <c r="G3620">
        <v>5.6309576034545898</v>
      </c>
      <c r="H3620">
        <f>Table1[[#This Row],[target]]-Table1[[#This Row],[output]]</f>
        <v>-0.60505160118957946</v>
      </c>
      <c r="I3620">
        <f>Table1[[#This Row],[tar-out]]*Table1[[#This Row],[tar-out]]</f>
        <v>0.36608744010207389</v>
      </c>
      <c r="J3620" t="b">
        <f>AND(ABS(Table1[[#This Row],[tar-out]])&gt;=$J$1,ABS(Table1[[#This Row],[tar-out]])&lt;$K$1)</f>
        <v>1</v>
      </c>
      <c r="K3620" t="b">
        <f>AND(ABS(Table1[[#This Row],[tar-out]])&gt;=$K$1,ABS(Table1[[#This Row],[tar-out]])&lt;$L$1)</f>
        <v>0</v>
      </c>
      <c r="L3620" t="b">
        <f>AND(ABS(Table1[[#This Row],[tar-out]])&gt;=$L$1,ABS(Table1[[#This Row],[tar-out]])&lt;$M$1)</f>
        <v>0</v>
      </c>
      <c r="M3620" t="b">
        <f>AND(ABS(Table1[[#This Row],[tar-out]])&gt;=$M$1,ABS(Table1[[#This Row],[tar-out]])&lt;$N$1)</f>
        <v>0</v>
      </c>
      <c r="N3620" t="b">
        <f>AND(ABS(Table1[[#This Row],[tar-out]])&gt;=$N$1,ABS(Table1[[#This Row],[tar-out]])&lt;$O$1)</f>
        <v>0</v>
      </c>
      <c r="O3620" t="b">
        <f>AND(ABS(Table1[[#This Row],[tar-out]])&gt;=$O$1,ABS(Table1[[#This Row],[tar-out]])&lt;$P$1)</f>
        <v>0</v>
      </c>
      <c r="P3620" s="1">
        <f>ROUND(Table1[[#This Row],[tar-out]],0)</f>
        <v>-1</v>
      </c>
      <c r="Q3620" s="3">
        <v>3618</v>
      </c>
      <c r="U3620">
        <f>IF(Table1[[#This Row],[tar-out in '[0,1)]],1,0)</f>
        <v>1</v>
      </c>
      <c r="V3620">
        <f>IF(Table1[[#This Row],[tar-out in '[1,2)]],1,0)</f>
        <v>0</v>
      </c>
      <c r="W3620">
        <f>IF(Table1[[#This Row],[tar-out'[2,5)]],1,0)</f>
        <v>0</v>
      </c>
      <c r="X3620">
        <f>IF(Table1[[#This Row],[tar-out in '[5, 10)]],1,0)</f>
        <v>0</v>
      </c>
      <c r="Y3620">
        <f>IF(Table1[[#This Row],[tar-out in '[10,20)]],1,0)</f>
        <v>0</v>
      </c>
      <c r="Z3620">
        <f>IF(Table1[[#This Row],[tar-out in '[20, 10000)]],1,0)</f>
        <v>0</v>
      </c>
    </row>
    <row r="3621" spans="1:26" x14ac:dyDescent="0.25">
      <c r="A3621">
        <v>29</v>
      </c>
      <c r="B3621">
        <v>392</v>
      </c>
      <c r="C3621">
        <v>8.2758620689655196</v>
      </c>
      <c r="D3621">
        <v>2</v>
      </c>
      <c r="E3621">
        <v>95</v>
      </c>
      <c r="F3621">
        <v>5.6072727272727301</v>
      </c>
      <c r="G3621">
        <v>5.67159175872803</v>
      </c>
      <c r="H3621">
        <f>Table1[[#This Row],[target]]-Table1[[#This Row],[output]]</f>
        <v>-6.4319031455299935E-2</v>
      </c>
      <c r="I3621">
        <f>Table1[[#This Row],[tar-out]]*Table1[[#This Row],[tar-out]]</f>
        <v>4.1369378073478624E-3</v>
      </c>
      <c r="J3621" t="b">
        <f>AND(ABS(Table1[[#This Row],[tar-out]])&gt;=$J$1,ABS(Table1[[#This Row],[tar-out]])&lt;$K$1)</f>
        <v>1</v>
      </c>
      <c r="K3621" t="b">
        <f>AND(ABS(Table1[[#This Row],[tar-out]])&gt;=$K$1,ABS(Table1[[#This Row],[tar-out]])&lt;$L$1)</f>
        <v>0</v>
      </c>
      <c r="L3621" t="b">
        <f>AND(ABS(Table1[[#This Row],[tar-out]])&gt;=$L$1,ABS(Table1[[#This Row],[tar-out]])&lt;$M$1)</f>
        <v>0</v>
      </c>
      <c r="M3621" t="b">
        <f>AND(ABS(Table1[[#This Row],[tar-out]])&gt;=$M$1,ABS(Table1[[#This Row],[tar-out]])&lt;$N$1)</f>
        <v>0</v>
      </c>
      <c r="N3621" t="b">
        <f>AND(ABS(Table1[[#This Row],[tar-out]])&gt;=$N$1,ABS(Table1[[#This Row],[tar-out]])&lt;$O$1)</f>
        <v>0</v>
      </c>
      <c r="O3621" t="b">
        <f>AND(ABS(Table1[[#This Row],[tar-out]])&gt;=$O$1,ABS(Table1[[#This Row],[tar-out]])&lt;$P$1)</f>
        <v>0</v>
      </c>
      <c r="P3621" s="1">
        <f>ROUND(Table1[[#This Row],[tar-out]],0)</f>
        <v>0</v>
      </c>
      <c r="Q3621" s="2">
        <v>3619</v>
      </c>
      <c r="U3621">
        <f>IF(Table1[[#This Row],[tar-out in '[0,1)]],1,0)</f>
        <v>1</v>
      </c>
      <c r="V3621">
        <f>IF(Table1[[#This Row],[tar-out in '[1,2)]],1,0)</f>
        <v>0</v>
      </c>
      <c r="W3621">
        <f>IF(Table1[[#This Row],[tar-out'[2,5)]],1,0)</f>
        <v>0</v>
      </c>
      <c r="X3621">
        <f>IF(Table1[[#This Row],[tar-out in '[5, 10)]],1,0)</f>
        <v>0</v>
      </c>
      <c r="Y3621">
        <f>IF(Table1[[#This Row],[tar-out in '[10,20)]],1,0)</f>
        <v>0</v>
      </c>
      <c r="Z3621">
        <f>IF(Table1[[#This Row],[tar-out in '[20, 10000)]],1,0)</f>
        <v>0</v>
      </c>
    </row>
    <row r="3622" spans="1:26" x14ac:dyDescent="0.25">
      <c r="A3622">
        <v>29</v>
      </c>
      <c r="B3622">
        <v>392</v>
      </c>
      <c r="C3622">
        <v>8.2758620689655196</v>
      </c>
      <c r="D3622">
        <v>2</v>
      </c>
      <c r="E3622">
        <v>94</v>
      </c>
      <c r="F3622">
        <v>4.6645086124063004</v>
      </c>
      <c r="G3622">
        <v>5.6710844039917001</v>
      </c>
      <c r="H3622">
        <f>Table1[[#This Row],[target]]-Table1[[#This Row],[output]]</f>
        <v>-1.0065757915853997</v>
      </c>
      <c r="I3622">
        <f>Table1[[#This Row],[tar-out]]*Table1[[#This Row],[tar-out]]</f>
        <v>1.013194824205774</v>
      </c>
      <c r="J3622" t="b">
        <f>AND(ABS(Table1[[#This Row],[tar-out]])&gt;=$J$1,ABS(Table1[[#This Row],[tar-out]])&lt;$K$1)</f>
        <v>0</v>
      </c>
      <c r="K3622" t="b">
        <f>AND(ABS(Table1[[#This Row],[tar-out]])&gt;=$K$1,ABS(Table1[[#This Row],[tar-out]])&lt;$L$1)</f>
        <v>1</v>
      </c>
      <c r="L3622" t="b">
        <f>AND(ABS(Table1[[#This Row],[tar-out]])&gt;=$L$1,ABS(Table1[[#This Row],[tar-out]])&lt;$M$1)</f>
        <v>0</v>
      </c>
      <c r="M3622" t="b">
        <f>AND(ABS(Table1[[#This Row],[tar-out]])&gt;=$M$1,ABS(Table1[[#This Row],[tar-out]])&lt;$N$1)</f>
        <v>0</v>
      </c>
      <c r="N3622" t="b">
        <f>AND(ABS(Table1[[#This Row],[tar-out]])&gt;=$N$1,ABS(Table1[[#This Row],[tar-out]])&lt;$O$1)</f>
        <v>0</v>
      </c>
      <c r="O3622" t="b">
        <f>AND(ABS(Table1[[#This Row],[tar-out]])&gt;=$O$1,ABS(Table1[[#This Row],[tar-out]])&lt;$P$1)</f>
        <v>0</v>
      </c>
      <c r="P3622" s="1">
        <f>ROUND(Table1[[#This Row],[tar-out]],0)</f>
        <v>-1</v>
      </c>
      <c r="Q3622" s="3">
        <v>3620</v>
      </c>
      <c r="U3622">
        <f>IF(Table1[[#This Row],[tar-out in '[0,1)]],1,0)</f>
        <v>0</v>
      </c>
      <c r="V3622">
        <f>IF(Table1[[#This Row],[tar-out in '[1,2)]],1,0)</f>
        <v>1</v>
      </c>
      <c r="W3622">
        <f>IF(Table1[[#This Row],[tar-out'[2,5)]],1,0)</f>
        <v>0</v>
      </c>
      <c r="X3622">
        <f>IF(Table1[[#This Row],[tar-out in '[5, 10)]],1,0)</f>
        <v>0</v>
      </c>
      <c r="Y3622">
        <f>IF(Table1[[#This Row],[tar-out in '[10,20)]],1,0)</f>
        <v>0</v>
      </c>
      <c r="Z3622">
        <f>IF(Table1[[#This Row],[tar-out in '[20, 10000)]],1,0)</f>
        <v>0</v>
      </c>
    </row>
    <row r="3623" spans="1:26" x14ac:dyDescent="0.25">
      <c r="A3623">
        <v>29</v>
      </c>
      <c r="B3623">
        <v>392</v>
      </c>
      <c r="C3623">
        <v>8.2758620689655196</v>
      </c>
      <c r="D3623">
        <v>2</v>
      </c>
      <c r="E3623">
        <v>72</v>
      </c>
      <c r="F3623">
        <v>6.6658014234944902</v>
      </c>
      <c r="G3623">
        <v>5.6599211692810103</v>
      </c>
      <c r="H3623">
        <f>Table1[[#This Row],[target]]-Table1[[#This Row],[output]]</f>
        <v>1.0058802542134799</v>
      </c>
      <c r="I3623">
        <f>Table1[[#This Row],[tar-out]]*Table1[[#This Row],[tar-out]]</f>
        <v>1.011795085816575</v>
      </c>
      <c r="J3623" t="b">
        <f>AND(ABS(Table1[[#This Row],[tar-out]])&gt;=$J$1,ABS(Table1[[#This Row],[tar-out]])&lt;$K$1)</f>
        <v>0</v>
      </c>
      <c r="K3623" t="b">
        <f>AND(ABS(Table1[[#This Row],[tar-out]])&gt;=$K$1,ABS(Table1[[#This Row],[tar-out]])&lt;$L$1)</f>
        <v>1</v>
      </c>
      <c r="L3623" t="b">
        <f>AND(ABS(Table1[[#This Row],[tar-out]])&gt;=$L$1,ABS(Table1[[#This Row],[tar-out]])&lt;$M$1)</f>
        <v>0</v>
      </c>
      <c r="M3623" t="b">
        <f>AND(ABS(Table1[[#This Row],[tar-out]])&gt;=$M$1,ABS(Table1[[#This Row],[tar-out]])&lt;$N$1)</f>
        <v>0</v>
      </c>
      <c r="N3623" t="b">
        <f>AND(ABS(Table1[[#This Row],[tar-out]])&gt;=$N$1,ABS(Table1[[#This Row],[tar-out]])&lt;$O$1)</f>
        <v>0</v>
      </c>
      <c r="O3623" t="b">
        <f>AND(ABS(Table1[[#This Row],[tar-out]])&gt;=$O$1,ABS(Table1[[#This Row],[tar-out]])&lt;$P$1)</f>
        <v>0</v>
      </c>
      <c r="P3623" s="1">
        <f>ROUND(Table1[[#This Row],[tar-out]],0)</f>
        <v>1</v>
      </c>
      <c r="Q3623" s="2">
        <v>3621</v>
      </c>
      <c r="U3623">
        <f>IF(Table1[[#This Row],[tar-out in '[0,1)]],1,0)</f>
        <v>0</v>
      </c>
      <c r="V3623">
        <f>IF(Table1[[#This Row],[tar-out in '[1,2)]],1,0)</f>
        <v>1</v>
      </c>
      <c r="W3623">
        <f>IF(Table1[[#This Row],[tar-out'[2,5)]],1,0)</f>
        <v>0</v>
      </c>
      <c r="X3623">
        <f>IF(Table1[[#This Row],[tar-out in '[5, 10)]],1,0)</f>
        <v>0</v>
      </c>
      <c r="Y3623">
        <f>IF(Table1[[#This Row],[tar-out in '[10,20)]],1,0)</f>
        <v>0</v>
      </c>
      <c r="Z3623">
        <f>IF(Table1[[#This Row],[tar-out in '[20, 10000)]],1,0)</f>
        <v>0</v>
      </c>
    </row>
    <row r="3624" spans="1:26" x14ac:dyDescent="0.25">
      <c r="A3624">
        <v>29</v>
      </c>
      <c r="B3624">
        <v>392</v>
      </c>
      <c r="C3624">
        <v>8.2758620689655196</v>
      </c>
      <c r="D3624">
        <v>2</v>
      </c>
      <c r="E3624">
        <v>73</v>
      </c>
      <c r="F3624">
        <v>5.2278304209637998</v>
      </c>
      <c r="G3624">
        <v>5.6604285240173304</v>
      </c>
      <c r="H3624">
        <f>Table1[[#This Row],[target]]-Table1[[#This Row],[output]]</f>
        <v>-0.43259810305353064</v>
      </c>
      <c r="I3624">
        <f>Table1[[#This Row],[tar-out]]*Table1[[#This Row],[tar-out]]</f>
        <v>0.18714111876551312</v>
      </c>
      <c r="J3624" t="b">
        <f>AND(ABS(Table1[[#This Row],[tar-out]])&gt;=$J$1,ABS(Table1[[#This Row],[tar-out]])&lt;$K$1)</f>
        <v>1</v>
      </c>
      <c r="K3624" t="b">
        <f>AND(ABS(Table1[[#This Row],[tar-out]])&gt;=$K$1,ABS(Table1[[#This Row],[tar-out]])&lt;$L$1)</f>
        <v>0</v>
      </c>
      <c r="L3624" t="b">
        <f>AND(ABS(Table1[[#This Row],[tar-out]])&gt;=$L$1,ABS(Table1[[#This Row],[tar-out]])&lt;$M$1)</f>
        <v>0</v>
      </c>
      <c r="M3624" t="b">
        <f>AND(ABS(Table1[[#This Row],[tar-out]])&gt;=$M$1,ABS(Table1[[#This Row],[tar-out]])&lt;$N$1)</f>
        <v>0</v>
      </c>
      <c r="N3624" t="b">
        <f>AND(ABS(Table1[[#This Row],[tar-out]])&gt;=$N$1,ABS(Table1[[#This Row],[tar-out]])&lt;$O$1)</f>
        <v>0</v>
      </c>
      <c r="O3624" t="b">
        <f>AND(ABS(Table1[[#This Row],[tar-out]])&gt;=$O$1,ABS(Table1[[#This Row],[tar-out]])&lt;$P$1)</f>
        <v>0</v>
      </c>
      <c r="P3624" s="1">
        <f>ROUND(Table1[[#This Row],[tar-out]],0)</f>
        <v>0</v>
      </c>
      <c r="Q3624" s="3">
        <v>3622</v>
      </c>
      <c r="U3624">
        <f>IF(Table1[[#This Row],[tar-out in '[0,1)]],1,0)</f>
        <v>1</v>
      </c>
      <c r="V3624">
        <f>IF(Table1[[#This Row],[tar-out in '[1,2)]],1,0)</f>
        <v>0</v>
      </c>
      <c r="W3624">
        <f>IF(Table1[[#This Row],[tar-out'[2,5)]],1,0)</f>
        <v>0</v>
      </c>
      <c r="X3624">
        <f>IF(Table1[[#This Row],[tar-out in '[5, 10)]],1,0)</f>
        <v>0</v>
      </c>
      <c r="Y3624">
        <f>IF(Table1[[#This Row],[tar-out in '[10,20)]],1,0)</f>
        <v>0</v>
      </c>
      <c r="Z3624">
        <f>IF(Table1[[#This Row],[tar-out in '[20, 10000)]],1,0)</f>
        <v>0</v>
      </c>
    </row>
    <row r="3625" spans="1:26" x14ac:dyDescent="0.25">
      <c r="A3625">
        <v>29</v>
      </c>
      <c r="B3625">
        <v>392</v>
      </c>
      <c r="C3625">
        <v>8.2758620689655196</v>
      </c>
      <c r="D3625">
        <v>2</v>
      </c>
      <c r="E3625">
        <v>112</v>
      </c>
      <c r="F3625">
        <v>5.4221854304635801</v>
      </c>
      <c r="G3625">
        <v>5.6802401542663601</v>
      </c>
      <c r="H3625">
        <f>Table1[[#This Row],[target]]-Table1[[#This Row],[output]]</f>
        <v>-0.25805472380277994</v>
      </c>
      <c r="I3625">
        <f>Table1[[#This Row],[tar-out]]*Table1[[#This Row],[tar-out]]</f>
        <v>6.6592240476929035E-2</v>
      </c>
      <c r="J3625" t="b">
        <f>AND(ABS(Table1[[#This Row],[tar-out]])&gt;=$J$1,ABS(Table1[[#This Row],[tar-out]])&lt;$K$1)</f>
        <v>1</v>
      </c>
      <c r="K3625" t="b">
        <f>AND(ABS(Table1[[#This Row],[tar-out]])&gt;=$K$1,ABS(Table1[[#This Row],[tar-out]])&lt;$L$1)</f>
        <v>0</v>
      </c>
      <c r="L3625" t="b">
        <f>AND(ABS(Table1[[#This Row],[tar-out]])&gt;=$L$1,ABS(Table1[[#This Row],[tar-out]])&lt;$M$1)</f>
        <v>0</v>
      </c>
      <c r="M3625" t="b">
        <f>AND(ABS(Table1[[#This Row],[tar-out]])&gt;=$M$1,ABS(Table1[[#This Row],[tar-out]])&lt;$N$1)</f>
        <v>0</v>
      </c>
      <c r="N3625" t="b">
        <f>AND(ABS(Table1[[#This Row],[tar-out]])&gt;=$N$1,ABS(Table1[[#This Row],[tar-out]])&lt;$O$1)</f>
        <v>0</v>
      </c>
      <c r="O3625" t="b">
        <f>AND(ABS(Table1[[#This Row],[tar-out]])&gt;=$O$1,ABS(Table1[[#This Row],[tar-out]])&lt;$P$1)</f>
        <v>0</v>
      </c>
      <c r="P3625" s="1">
        <f>ROUND(Table1[[#This Row],[tar-out]],0)</f>
        <v>0</v>
      </c>
      <c r="Q3625" s="2">
        <v>3623</v>
      </c>
      <c r="U3625">
        <f>IF(Table1[[#This Row],[tar-out in '[0,1)]],1,0)</f>
        <v>1</v>
      </c>
      <c r="V3625">
        <f>IF(Table1[[#This Row],[tar-out in '[1,2)]],1,0)</f>
        <v>0</v>
      </c>
      <c r="W3625">
        <f>IF(Table1[[#This Row],[tar-out'[2,5)]],1,0)</f>
        <v>0</v>
      </c>
      <c r="X3625">
        <f>IF(Table1[[#This Row],[tar-out in '[5, 10)]],1,0)</f>
        <v>0</v>
      </c>
      <c r="Y3625">
        <f>IF(Table1[[#This Row],[tar-out in '[10,20)]],1,0)</f>
        <v>0</v>
      </c>
      <c r="Z3625">
        <f>IF(Table1[[#This Row],[tar-out in '[20, 10000)]],1,0)</f>
        <v>0</v>
      </c>
    </row>
    <row r="3626" spans="1:26" x14ac:dyDescent="0.25">
      <c r="A3626">
        <v>29</v>
      </c>
      <c r="B3626">
        <v>392</v>
      </c>
      <c r="C3626">
        <v>8.2758620689655196</v>
      </c>
      <c r="D3626">
        <v>2</v>
      </c>
      <c r="E3626">
        <v>79</v>
      </c>
      <c r="F3626">
        <v>5.3824525727074697</v>
      </c>
      <c r="G3626">
        <v>5.66347312927246</v>
      </c>
      <c r="H3626">
        <f>Table1[[#This Row],[target]]-Table1[[#This Row],[output]]</f>
        <v>-0.28102055656499036</v>
      </c>
      <c r="I3626">
        <f>Table1[[#This Row],[tar-out]]*Table1[[#This Row],[tar-out]]</f>
        <v>7.8972553212096952E-2</v>
      </c>
      <c r="J3626" t="b">
        <f>AND(ABS(Table1[[#This Row],[tar-out]])&gt;=$J$1,ABS(Table1[[#This Row],[tar-out]])&lt;$K$1)</f>
        <v>1</v>
      </c>
      <c r="K3626" t="b">
        <f>AND(ABS(Table1[[#This Row],[tar-out]])&gt;=$K$1,ABS(Table1[[#This Row],[tar-out]])&lt;$L$1)</f>
        <v>0</v>
      </c>
      <c r="L3626" t="b">
        <f>AND(ABS(Table1[[#This Row],[tar-out]])&gt;=$L$1,ABS(Table1[[#This Row],[tar-out]])&lt;$M$1)</f>
        <v>0</v>
      </c>
      <c r="M3626" t="b">
        <f>AND(ABS(Table1[[#This Row],[tar-out]])&gt;=$M$1,ABS(Table1[[#This Row],[tar-out]])&lt;$N$1)</f>
        <v>0</v>
      </c>
      <c r="N3626" t="b">
        <f>AND(ABS(Table1[[#This Row],[tar-out]])&gt;=$N$1,ABS(Table1[[#This Row],[tar-out]])&lt;$O$1)</f>
        <v>0</v>
      </c>
      <c r="O3626" t="b">
        <f>AND(ABS(Table1[[#This Row],[tar-out]])&gt;=$O$1,ABS(Table1[[#This Row],[tar-out]])&lt;$P$1)</f>
        <v>0</v>
      </c>
      <c r="P3626" s="1">
        <f>ROUND(Table1[[#This Row],[tar-out]],0)</f>
        <v>0</v>
      </c>
      <c r="Q3626" s="3">
        <v>3624</v>
      </c>
      <c r="U3626">
        <f>IF(Table1[[#This Row],[tar-out in '[0,1)]],1,0)</f>
        <v>1</v>
      </c>
      <c r="V3626">
        <f>IF(Table1[[#This Row],[tar-out in '[1,2)]],1,0)</f>
        <v>0</v>
      </c>
      <c r="W3626">
        <f>IF(Table1[[#This Row],[tar-out'[2,5)]],1,0)</f>
        <v>0</v>
      </c>
      <c r="X3626">
        <f>IF(Table1[[#This Row],[tar-out in '[5, 10)]],1,0)</f>
        <v>0</v>
      </c>
      <c r="Y3626">
        <f>IF(Table1[[#This Row],[tar-out in '[10,20)]],1,0)</f>
        <v>0</v>
      </c>
      <c r="Z3626">
        <f>IF(Table1[[#This Row],[tar-out in '[20, 10000)]],1,0)</f>
        <v>0</v>
      </c>
    </row>
    <row r="3627" spans="1:26" x14ac:dyDescent="0.25">
      <c r="A3627">
        <v>29</v>
      </c>
      <c r="B3627">
        <v>392</v>
      </c>
      <c r="C3627">
        <v>8.2758620689655196</v>
      </c>
      <c r="D3627">
        <v>2</v>
      </c>
      <c r="E3627">
        <v>61</v>
      </c>
      <c r="F3627">
        <v>5.2294859707718704</v>
      </c>
      <c r="G3627">
        <v>5.6543560028076199</v>
      </c>
      <c r="H3627">
        <f>Table1[[#This Row],[target]]-Table1[[#This Row],[output]]</f>
        <v>-0.42487003203574947</v>
      </c>
      <c r="I3627">
        <f>Table1[[#This Row],[tar-out]]*Table1[[#This Row],[tar-out]]</f>
        <v>0.18051454412205878</v>
      </c>
      <c r="J3627" t="b">
        <f>AND(ABS(Table1[[#This Row],[tar-out]])&gt;=$J$1,ABS(Table1[[#This Row],[tar-out]])&lt;$K$1)</f>
        <v>1</v>
      </c>
      <c r="K3627" t="b">
        <f>AND(ABS(Table1[[#This Row],[tar-out]])&gt;=$K$1,ABS(Table1[[#This Row],[tar-out]])&lt;$L$1)</f>
        <v>0</v>
      </c>
      <c r="L3627" t="b">
        <f>AND(ABS(Table1[[#This Row],[tar-out]])&gt;=$L$1,ABS(Table1[[#This Row],[tar-out]])&lt;$M$1)</f>
        <v>0</v>
      </c>
      <c r="M3627" t="b">
        <f>AND(ABS(Table1[[#This Row],[tar-out]])&gt;=$M$1,ABS(Table1[[#This Row],[tar-out]])&lt;$N$1)</f>
        <v>0</v>
      </c>
      <c r="N3627" t="b">
        <f>AND(ABS(Table1[[#This Row],[tar-out]])&gt;=$N$1,ABS(Table1[[#This Row],[tar-out]])&lt;$O$1)</f>
        <v>0</v>
      </c>
      <c r="O3627" t="b">
        <f>AND(ABS(Table1[[#This Row],[tar-out]])&gt;=$O$1,ABS(Table1[[#This Row],[tar-out]])&lt;$P$1)</f>
        <v>0</v>
      </c>
      <c r="P3627" s="1">
        <f>ROUND(Table1[[#This Row],[tar-out]],0)</f>
        <v>0</v>
      </c>
      <c r="Q3627" s="2">
        <v>3625</v>
      </c>
      <c r="U3627">
        <f>IF(Table1[[#This Row],[tar-out in '[0,1)]],1,0)</f>
        <v>1</v>
      </c>
      <c r="V3627">
        <f>IF(Table1[[#This Row],[tar-out in '[1,2)]],1,0)</f>
        <v>0</v>
      </c>
      <c r="W3627">
        <f>IF(Table1[[#This Row],[tar-out'[2,5)]],1,0)</f>
        <v>0</v>
      </c>
      <c r="X3627">
        <f>IF(Table1[[#This Row],[tar-out in '[5, 10)]],1,0)</f>
        <v>0</v>
      </c>
      <c r="Y3627">
        <f>IF(Table1[[#This Row],[tar-out in '[10,20)]],1,0)</f>
        <v>0</v>
      </c>
      <c r="Z3627">
        <f>IF(Table1[[#This Row],[tar-out in '[20, 10000)]],1,0)</f>
        <v>0</v>
      </c>
    </row>
    <row r="3628" spans="1:26" x14ac:dyDescent="0.25">
      <c r="A3628">
        <v>29</v>
      </c>
      <c r="B3628">
        <v>392</v>
      </c>
      <c r="C3628">
        <v>8.2758620689655196</v>
      </c>
      <c r="D3628">
        <v>2</v>
      </c>
      <c r="E3628">
        <v>31</v>
      </c>
      <c r="F3628">
        <v>5.0946415479079601</v>
      </c>
      <c r="G3628">
        <v>5.6393241882324201</v>
      </c>
      <c r="H3628">
        <f>Table1[[#This Row],[target]]-Table1[[#This Row],[output]]</f>
        <v>-0.54468264032446001</v>
      </c>
      <c r="I3628">
        <f>Table1[[#This Row],[tar-out]]*Table1[[#This Row],[tar-out]]</f>
        <v>0.29667917867082505</v>
      </c>
      <c r="J3628" t="b">
        <f>AND(ABS(Table1[[#This Row],[tar-out]])&gt;=$J$1,ABS(Table1[[#This Row],[tar-out]])&lt;$K$1)</f>
        <v>1</v>
      </c>
      <c r="K3628" t="b">
        <f>AND(ABS(Table1[[#This Row],[tar-out]])&gt;=$K$1,ABS(Table1[[#This Row],[tar-out]])&lt;$L$1)</f>
        <v>0</v>
      </c>
      <c r="L3628" t="b">
        <f>AND(ABS(Table1[[#This Row],[tar-out]])&gt;=$L$1,ABS(Table1[[#This Row],[tar-out]])&lt;$M$1)</f>
        <v>0</v>
      </c>
      <c r="M3628" t="b">
        <f>AND(ABS(Table1[[#This Row],[tar-out]])&gt;=$M$1,ABS(Table1[[#This Row],[tar-out]])&lt;$N$1)</f>
        <v>0</v>
      </c>
      <c r="N3628" t="b">
        <f>AND(ABS(Table1[[#This Row],[tar-out]])&gt;=$N$1,ABS(Table1[[#This Row],[tar-out]])&lt;$O$1)</f>
        <v>0</v>
      </c>
      <c r="O3628" t="b">
        <f>AND(ABS(Table1[[#This Row],[tar-out]])&gt;=$O$1,ABS(Table1[[#This Row],[tar-out]])&lt;$P$1)</f>
        <v>0</v>
      </c>
      <c r="P3628" s="1">
        <f>ROUND(Table1[[#This Row],[tar-out]],0)</f>
        <v>-1</v>
      </c>
      <c r="Q3628" s="3">
        <v>3626</v>
      </c>
      <c r="U3628">
        <f>IF(Table1[[#This Row],[tar-out in '[0,1)]],1,0)</f>
        <v>1</v>
      </c>
      <c r="V3628">
        <f>IF(Table1[[#This Row],[tar-out in '[1,2)]],1,0)</f>
        <v>0</v>
      </c>
      <c r="W3628">
        <f>IF(Table1[[#This Row],[tar-out'[2,5)]],1,0)</f>
        <v>0</v>
      </c>
      <c r="X3628">
        <f>IF(Table1[[#This Row],[tar-out in '[5, 10)]],1,0)</f>
        <v>0</v>
      </c>
      <c r="Y3628">
        <f>IF(Table1[[#This Row],[tar-out in '[10,20)]],1,0)</f>
        <v>0</v>
      </c>
      <c r="Z3628">
        <f>IF(Table1[[#This Row],[tar-out in '[20, 10000)]],1,0)</f>
        <v>0</v>
      </c>
    </row>
    <row r="3629" spans="1:26" x14ac:dyDescent="0.25">
      <c r="A3629">
        <v>29</v>
      </c>
      <c r="B3629">
        <v>392</v>
      </c>
      <c r="C3629">
        <v>8.2758620689655196</v>
      </c>
      <c r="D3629">
        <v>2</v>
      </c>
      <c r="E3629">
        <v>15</v>
      </c>
      <c r="F3629">
        <v>5.83375856049416</v>
      </c>
      <c r="G3629">
        <v>5.6314492225646999</v>
      </c>
      <c r="H3629">
        <f>Table1[[#This Row],[target]]-Table1[[#This Row],[output]]</f>
        <v>0.20230933792946004</v>
      </c>
      <c r="I3629">
        <f>Table1[[#This Row],[tar-out]]*Table1[[#This Row],[tar-out]]</f>
        <v>4.092906821345646E-2</v>
      </c>
      <c r="J3629" t="b">
        <f>AND(ABS(Table1[[#This Row],[tar-out]])&gt;=$J$1,ABS(Table1[[#This Row],[tar-out]])&lt;$K$1)</f>
        <v>1</v>
      </c>
      <c r="K3629" t="b">
        <f>AND(ABS(Table1[[#This Row],[tar-out]])&gt;=$K$1,ABS(Table1[[#This Row],[tar-out]])&lt;$L$1)</f>
        <v>0</v>
      </c>
      <c r="L3629" t="b">
        <f>AND(ABS(Table1[[#This Row],[tar-out]])&gt;=$L$1,ABS(Table1[[#This Row],[tar-out]])&lt;$M$1)</f>
        <v>0</v>
      </c>
      <c r="M3629" t="b">
        <f>AND(ABS(Table1[[#This Row],[tar-out]])&gt;=$M$1,ABS(Table1[[#This Row],[tar-out]])&lt;$N$1)</f>
        <v>0</v>
      </c>
      <c r="N3629" t="b">
        <f>AND(ABS(Table1[[#This Row],[tar-out]])&gt;=$N$1,ABS(Table1[[#This Row],[tar-out]])&lt;$O$1)</f>
        <v>0</v>
      </c>
      <c r="O3629" t="b">
        <f>AND(ABS(Table1[[#This Row],[tar-out]])&gt;=$O$1,ABS(Table1[[#This Row],[tar-out]])&lt;$P$1)</f>
        <v>0</v>
      </c>
      <c r="P3629" s="1">
        <f>ROUND(Table1[[#This Row],[tar-out]],0)</f>
        <v>0</v>
      </c>
      <c r="Q3629" s="2">
        <v>3627</v>
      </c>
      <c r="U3629">
        <f>IF(Table1[[#This Row],[tar-out in '[0,1)]],1,0)</f>
        <v>1</v>
      </c>
      <c r="V3629">
        <f>IF(Table1[[#This Row],[tar-out in '[1,2)]],1,0)</f>
        <v>0</v>
      </c>
      <c r="W3629">
        <f>IF(Table1[[#This Row],[tar-out'[2,5)]],1,0)</f>
        <v>0</v>
      </c>
      <c r="X3629">
        <f>IF(Table1[[#This Row],[tar-out in '[5, 10)]],1,0)</f>
        <v>0</v>
      </c>
      <c r="Y3629">
        <f>IF(Table1[[#This Row],[tar-out in '[10,20)]],1,0)</f>
        <v>0</v>
      </c>
      <c r="Z3629">
        <f>IF(Table1[[#This Row],[tar-out in '[20, 10000)]],1,0)</f>
        <v>0</v>
      </c>
    </row>
    <row r="3630" spans="1:26" x14ac:dyDescent="0.25">
      <c r="A3630">
        <v>29</v>
      </c>
      <c r="B3630">
        <v>392</v>
      </c>
      <c r="C3630">
        <v>8.2758620689655196</v>
      </c>
      <c r="D3630">
        <v>2</v>
      </c>
      <c r="E3630">
        <v>9</v>
      </c>
      <c r="F3630">
        <v>5.0823426934020501</v>
      </c>
      <c r="G3630">
        <v>5.62850046157837</v>
      </c>
      <c r="H3630">
        <f>Table1[[#This Row],[target]]-Table1[[#This Row],[output]]</f>
        <v>-0.54615776817631989</v>
      </c>
      <c r="I3630">
        <f>Table1[[#This Row],[tar-out]]*Table1[[#This Row],[tar-out]]</f>
        <v>0.29828830773933879</v>
      </c>
      <c r="J3630" t="b">
        <f>AND(ABS(Table1[[#This Row],[tar-out]])&gt;=$J$1,ABS(Table1[[#This Row],[tar-out]])&lt;$K$1)</f>
        <v>1</v>
      </c>
      <c r="K3630" t="b">
        <f>AND(ABS(Table1[[#This Row],[tar-out]])&gt;=$K$1,ABS(Table1[[#This Row],[tar-out]])&lt;$L$1)</f>
        <v>0</v>
      </c>
      <c r="L3630" t="b">
        <f>AND(ABS(Table1[[#This Row],[tar-out]])&gt;=$L$1,ABS(Table1[[#This Row],[tar-out]])&lt;$M$1)</f>
        <v>0</v>
      </c>
      <c r="M3630" t="b">
        <f>AND(ABS(Table1[[#This Row],[tar-out]])&gt;=$M$1,ABS(Table1[[#This Row],[tar-out]])&lt;$N$1)</f>
        <v>0</v>
      </c>
      <c r="N3630" t="b">
        <f>AND(ABS(Table1[[#This Row],[tar-out]])&gt;=$N$1,ABS(Table1[[#This Row],[tar-out]])&lt;$O$1)</f>
        <v>0</v>
      </c>
      <c r="O3630" t="b">
        <f>AND(ABS(Table1[[#This Row],[tar-out]])&gt;=$O$1,ABS(Table1[[#This Row],[tar-out]])&lt;$P$1)</f>
        <v>0</v>
      </c>
      <c r="P3630" s="1">
        <f>ROUND(Table1[[#This Row],[tar-out]],0)</f>
        <v>-1</v>
      </c>
      <c r="Q3630" s="3">
        <v>3628</v>
      </c>
      <c r="U3630">
        <f>IF(Table1[[#This Row],[tar-out in '[0,1)]],1,0)</f>
        <v>1</v>
      </c>
      <c r="V3630">
        <f>IF(Table1[[#This Row],[tar-out in '[1,2)]],1,0)</f>
        <v>0</v>
      </c>
      <c r="W3630">
        <f>IF(Table1[[#This Row],[tar-out'[2,5)]],1,0)</f>
        <v>0</v>
      </c>
      <c r="X3630">
        <f>IF(Table1[[#This Row],[tar-out in '[5, 10)]],1,0)</f>
        <v>0</v>
      </c>
      <c r="Y3630">
        <f>IF(Table1[[#This Row],[tar-out in '[10,20)]],1,0)</f>
        <v>0</v>
      </c>
      <c r="Z3630">
        <f>IF(Table1[[#This Row],[tar-out in '[20, 10000)]],1,0)</f>
        <v>0</v>
      </c>
    </row>
    <row r="3631" spans="1:26" x14ac:dyDescent="0.25">
      <c r="A3631">
        <v>29</v>
      </c>
      <c r="B3631">
        <v>392</v>
      </c>
      <c r="C3631">
        <v>8.2758620689655196</v>
      </c>
      <c r="D3631">
        <v>2</v>
      </c>
      <c r="E3631">
        <v>1029</v>
      </c>
      <c r="F3631">
        <v>5</v>
      </c>
      <c r="G3631">
        <v>5.7154793739318803</v>
      </c>
      <c r="H3631">
        <f>Table1[[#This Row],[target]]-Table1[[#This Row],[output]]</f>
        <v>-0.71547937393188032</v>
      </c>
      <c r="I3631">
        <f>Table1[[#This Row],[tar-out]]*Table1[[#This Row],[tar-out]]</f>
        <v>0.51191073452195546</v>
      </c>
      <c r="J3631" t="b">
        <f>AND(ABS(Table1[[#This Row],[tar-out]])&gt;=$J$1,ABS(Table1[[#This Row],[tar-out]])&lt;$K$1)</f>
        <v>1</v>
      </c>
      <c r="K3631" t="b">
        <f>AND(ABS(Table1[[#This Row],[tar-out]])&gt;=$K$1,ABS(Table1[[#This Row],[tar-out]])&lt;$L$1)</f>
        <v>0</v>
      </c>
      <c r="L3631" t="b">
        <f>AND(ABS(Table1[[#This Row],[tar-out]])&gt;=$L$1,ABS(Table1[[#This Row],[tar-out]])&lt;$M$1)</f>
        <v>0</v>
      </c>
      <c r="M3631" t="b">
        <f>AND(ABS(Table1[[#This Row],[tar-out]])&gt;=$M$1,ABS(Table1[[#This Row],[tar-out]])&lt;$N$1)</f>
        <v>0</v>
      </c>
      <c r="N3631" t="b">
        <f>AND(ABS(Table1[[#This Row],[tar-out]])&gt;=$N$1,ABS(Table1[[#This Row],[tar-out]])&lt;$O$1)</f>
        <v>0</v>
      </c>
      <c r="O3631" t="b">
        <f>AND(ABS(Table1[[#This Row],[tar-out]])&gt;=$O$1,ABS(Table1[[#This Row],[tar-out]])&lt;$P$1)</f>
        <v>0</v>
      </c>
      <c r="P3631" s="1">
        <f>ROUND(Table1[[#This Row],[tar-out]],0)</f>
        <v>-1</v>
      </c>
      <c r="Q3631" s="2">
        <v>3629</v>
      </c>
      <c r="U3631">
        <f>IF(Table1[[#This Row],[tar-out in '[0,1)]],1,0)</f>
        <v>1</v>
      </c>
      <c r="V3631">
        <f>IF(Table1[[#This Row],[tar-out in '[1,2)]],1,0)</f>
        <v>0</v>
      </c>
      <c r="W3631">
        <f>IF(Table1[[#This Row],[tar-out'[2,5)]],1,0)</f>
        <v>0</v>
      </c>
      <c r="X3631">
        <f>IF(Table1[[#This Row],[tar-out in '[5, 10)]],1,0)</f>
        <v>0</v>
      </c>
      <c r="Y3631">
        <f>IF(Table1[[#This Row],[tar-out in '[10,20)]],1,0)</f>
        <v>0</v>
      </c>
      <c r="Z3631">
        <f>IF(Table1[[#This Row],[tar-out in '[20, 10000)]],1,0)</f>
        <v>0</v>
      </c>
    </row>
    <row r="3632" spans="1:26" x14ac:dyDescent="0.25">
      <c r="A3632">
        <v>29</v>
      </c>
      <c r="B3632">
        <v>392</v>
      </c>
      <c r="C3632">
        <v>8.2758620689655196</v>
      </c>
      <c r="D3632">
        <v>2</v>
      </c>
      <c r="E3632">
        <v>846</v>
      </c>
      <c r="F3632">
        <v>5</v>
      </c>
      <c r="G3632">
        <v>5.7154793739318803</v>
      </c>
      <c r="H3632">
        <f>Table1[[#This Row],[target]]-Table1[[#This Row],[output]]</f>
        <v>-0.71547937393188032</v>
      </c>
      <c r="I3632">
        <f>Table1[[#This Row],[tar-out]]*Table1[[#This Row],[tar-out]]</f>
        <v>0.51191073452195546</v>
      </c>
      <c r="J3632" t="b">
        <f>AND(ABS(Table1[[#This Row],[tar-out]])&gt;=$J$1,ABS(Table1[[#This Row],[tar-out]])&lt;$K$1)</f>
        <v>1</v>
      </c>
      <c r="K3632" t="b">
        <f>AND(ABS(Table1[[#This Row],[tar-out]])&gt;=$K$1,ABS(Table1[[#This Row],[tar-out]])&lt;$L$1)</f>
        <v>0</v>
      </c>
      <c r="L3632" t="b">
        <f>AND(ABS(Table1[[#This Row],[tar-out]])&gt;=$L$1,ABS(Table1[[#This Row],[tar-out]])&lt;$M$1)</f>
        <v>0</v>
      </c>
      <c r="M3632" t="b">
        <f>AND(ABS(Table1[[#This Row],[tar-out]])&gt;=$M$1,ABS(Table1[[#This Row],[tar-out]])&lt;$N$1)</f>
        <v>0</v>
      </c>
      <c r="N3632" t="b">
        <f>AND(ABS(Table1[[#This Row],[tar-out]])&gt;=$N$1,ABS(Table1[[#This Row],[tar-out]])&lt;$O$1)</f>
        <v>0</v>
      </c>
      <c r="O3632" t="b">
        <f>AND(ABS(Table1[[#This Row],[tar-out]])&gt;=$O$1,ABS(Table1[[#This Row],[tar-out]])&lt;$P$1)</f>
        <v>0</v>
      </c>
      <c r="P3632" s="1">
        <f>ROUND(Table1[[#This Row],[tar-out]],0)</f>
        <v>-1</v>
      </c>
      <c r="Q3632" s="3">
        <v>3630</v>
      </c>
      <c r="U3632">
        <f>IF(Table1[[#This Row],[tar-out in '[0,1)]],1,0)</f>
        <v>1</v>
      </c>
      <c r="V3632">
        <f>IF(Table1[[#This Row],[tar-out in '[1,2)]],1,0)</f>
        <v>0</v>
      </c>
      <c r="W3632">
        <f>IF(Table1[[#This Row],[tar-out'[2,5)]],1,0)</f>
        <v>0</v>
      </c>
      <c r="X3632">
        <f>IF(Table1[[#This Row],[tar-out in '[5, 10)]],1,0)</f>
        <v>0</v>
      </c>
      <c r="Y3632">
        <f>IF(Table1[[#This Row],[tar-out in '[10,20)]],1,0)</f>
        <v>0</v>
      </c>
      <c r="Z3632">
        <f>IF(Table1[[#This Row],[tar-out in '[20, 10000)]],1,0)</f>
        <v>0</v>
      </c>
    </row>
    <row r="3633" spans="1:26" x14ac:dyDescent="0.25">
      <c r="A3633">
        <v>29</v>
      </c>
      <c r="B3633">
        <v>392</v>
      </c>
      <c r="C3633">
        <v>8.2758620689655196</v>
      </c>
      <c r="D3633">
        <v>2</v>
      </c>
      <c r="E3633">
        <v>581</v>
      </c>
      <c r="F3633">
        <v>5.00144648023144</v>
      </c>
      <c r="G3633">
        <v>5.7154793739318803</v>
      </c>
      <c r="H3633">
        <f>Table1[[#This Row],[target]]-Table1[[#This Row],[output]]</f>
        <v>-0.71403289370044032</v>
      </c>
      <c r="I3633">
        <f>Table1[[#This Row],[tar-out]]*Table1[[#This Row],[tar-out]]</f>
        <v>0.5098429732862243</v>
      </c>
      <c r="J3633" t="b">
        <f>AND(ABS(Table1[[#This Row],[tar-out]])&gt;=$J$1,ABS(Table1[[#This Row],[tar-out]])&lt;$K$1)</f>
        <v>1</v>
      </c>
      <c r="K3633" t="b">
        <f>AND(ABS(Table1[[#This Row],[tar-out]])&gt;=$K$1,ABS(Table1[[#This Row],[tar-out]])&lt;$L$1)</f>
        <v>0</v>
      </c>
      <c r="L3633" t="b">
        <f>AND(ABS(Table1[[#This Row],[tar-out]])&gt;=$L$1,ABS(Table1[[#This Row],[tar-out]])&lt;$M$1)</f>
        <v>0</v>
      </c>
      <c r="M3633" t="b">
        <f>AND(ABS(Table1[[#This Row],[tar-out]])&gt;=$M$1,ABS(Table1[[#This Row],[tar-out]])&lt;$N$1)</f>
        <v>0</v>
      </c>
      <c r="N3633" t="b">
        <f>AND(ABS(Table1[[#This Row],[tar-out]])&gt;=$N$1,ABS(Table1[[#This Row],[tar-out]])&lt;$O$1)</f>
        <v>0</v>
      </c>
      <c r="O3633" t="b">
        <f>AND(ABS(Table1[[#This Row],[tar-out]])&gt;=$O$1,ABS(Table1[[#This Row],[tar-out]])&lt;$P$1)</f>
        <v>0</v>
      </c>
      <c r="P3633" s="1">
        <f>ROUND(Table1[[#This Row],[tar-out]],0)</f>
        <v>-1</v>
      </c>
      <c r="Q3633" s="2">
        <v>3631</v>
      </c>
      <c r="U3633">
        <f>IF(Table1[[#This Row],[tar-out in '[0,1)]],1,0)</f>
        <v>1</v>
      </c>
      <c r="V3633">
        <f>IF(Table1[[#This Row],[tar-out in '[1,2)]],1,0)</f>
        <v>0</v>
      </c>
      <c r="W3633">
        <f>IF(Table1[[#This Row],[tar-out'[2,5)]],1,0)</f>
        <v>0</v>
      </c>
      <c r="X3633">
        <f>IF(Table1[[#This Row],[tar-out in '[5, 10)]],1,0)</f>
        <v>0</v>
      </c>
      <c r="Y3633">
        <f>IF(Table1[[#This Row],[tar-out in '[10,20)]],1,0)</f>
        <v>0</v>
      </c>
      <c r="Z3633">
        <f>IF(Table1[[#This Row],[tar-out in '[20, 10000)]],1,0)</f>
        <v>0</v>
      </c>
    </row>
    <row r="3634" spans="1:26" x14ac:dyDescent="0.25">
      <c r="A3634">
        <v>29</v>
      </c>
      <c r="B3634">
        <v>392</v>
      </c>
      <c r="C3634">
        <v>8.2758620689655196</v>
      </c>
      <c r="D3634">
        <v>2</v>
      </c>
      <c r="E3634">
        <v>489</v>
      </c>
      <c r="F3634">
        <v>5.0012869141154201</v>
      </c>
      <c r="G3634">
        <v>5.7154793739318803</v>
      </c>
      <c r="H3634">
        <f>Table1[[#This Row],[target]]-Table1[[#This Row],[output]]</f>
        <v>-0.71419245981646018</v>
      </c>
      <c r="I3634">
        <f>Table1[[#This Row],[tar-out]]*Table1[[#This Row],[tar-out]]</f>
        <v>0.51007086965868609</v>
      </c>
      <c r="J3634" t="b">
        <f>AND(ABS(Table1[[#This Row],[tar-out]])&gt;=$J$1,ABS(Table1[[#This Row],[tar-out]])&lt;$K$1)</f>
        <v>1</v>
      </c>
      <c r="K3634" t="b">
        <f>AND(ABS(Table1[[#This Row],[tar-out]])&gt;=$K$1,ABS(Table1[[#This Row],[tar-out]])&lt;$L$1)</f>
        <v>0</v>
      </c>
      <c r="L3634" t="b">
        <f>AND(ABS(Table1[[#This Row],[tar-out]])&gt;=$L$1,ABS(Table1[[#This Row],[tar-out]])&lt;$M$1)</f>
        <v>0</v>
      </c>
      <c r="M3634" t="b">
        <f>AND(ABS(Table1[[#This Row],[tar-out]])&gt;=$M$1,ABS(Table1[[#This Row],[tar-out]])&lt;$N$1)</f>
        <v>0</v>
      </c>
      <c r="N3634" t="b">
        <f>AND(ABS(Table1[[#This Row],[tar-out]])&gt;=$N$1,ABS(Table1[[#This Row],[tar-out]])&lt;$O$1)</f>
        <v>0</v>
      </c>
      <c r="O3634" t="b">
        <f>AND(ABS(Table1[[#This Row],[tar-out]])&gt;=$O$1,ABS(Table1[[#This Row],[tar-out]])&lt;$P$1)</f>
        <v>0</v>
      </c>
      <c r="P3634" s="1">
        <f>ROUND(Table1[[#This Row],[tar-out]],0)</f>
        <v>-1</v>
      </c>
      <c r="Q3634" s="3">
        <v>3632</v>
      </c>
      <c r="U3634">
        <f>IF(Table1[[#This Row],[tar-out in '[0,1)]],1,0)</f>
        <v>1</v>
      </c>
      <c r="V3634">
        <f>IF(Table1[[#This Row],[tar-out in '[1,2)]],1,0)</f>
        <v>0</v>
      </c>
      <c r="W3634">
        <f>IF(Table1[[#This Row],[tar-out'[2,5)]],1,0)</f>
        <v>0</v>
      </c>
      <c r="X3634">
        <f>IF(Table1[[#This Row],[tar-out in '[5, 10)]],1,0)</f>
        <v>0</v>
      </c>
      <c r="Y3634">
        <f>IF(Table1[[#This Row],[tar-out in '[10,20)]],1,0)</f>
        <v>0</v>
      </c>
      <c r="Z3634">
        <f>IF(Table1[[#This Row],[tar-out in '[20, 10000)]],1,0)</f>
        <v>0</v>
      </c>
    </row>
    <row r="3635" spans="1:26" x14ac:dyDescent="0.25">
      <c r="A3635">
        <v>29</v>
      </c>
      <c r="B3635">
        <v>392</v>
      </c>
      <c r="C3635">
        <v>8.2758620689655196</v>
      </c>
      <c r="D3635">
        <v>2</v>
      </c>
      <c r="E3635">
        <v>106</v>
      </c>
      <c r="F3635">
        <v>5.6446331095389697</v>
      </c>
      <c r="G3635">
        <v>5.6771864891052202</v>
      </c>
      <c r="H3635">
        <f>Table1[[#This Row],[target]]-Table1[[#This Row],[output]]</f>
        <v>-3.2553379566250484E-2</v>
      </c>
      <c r="I3635">
        <f>Table1[[#This Row],[tar-out]]*Table1[[#This Row],[tar-out]]</f>
        <v>1.0597225211843747E-3</v>
      </c>
      <c r="J3635" t="b">
        <f>AND(ABS(Table1[[#This Row],[tar-out]])&gt;=$J$1,ABS(Table1[[#This Row],[tar-out]])&lt;$K$1)</f>
        <v>1</v>
      </c>
      <c r="K3635" t="b">
        <f>AND(ABS(Table1[[#This Row],[tar-out]])&gt;=$K$1,ABS(Table1[[#This Row],[tar-out]])&lt;$L$1)</f>
        <v>0</v>
      </c>
      <c r="L3635" t="b">
        <f>AND(ABS(Table1[[#This Row],[tar-out]])&gt;=$L$1,ABS(Table1[[#This Row],[tar-out]])&lt;$M$1)</f>
        <v>0</v>
      </c>
      <c r="M3635" t="b">
        <f>AND(ABS(Table1[[#This Row],[tar-out]])&gt;=$M$1,ABS(Table1[[#This Row],[tar-out]])&lt;$N$1)</f>
        <v>0</v>
      </c>
      <c r="N3635" t="b">
        <f>AND(ABS(Table1[[#This Row],[tar-out]])&gt;=$N$1,ABS(Table1[[#This Row],[tar-out]])&lt;$O$1)</f>
        <v>0</v>
      </c>
      <c r="O3635" t="b">
        <f>AND(ABS(Table1[[#This Row],[tar-out]])&gt;=$O$1,ABS(Table1[[#This Row],[tar-out]])&lt;$P$1)</f>
        <v>0</v>
      </c>
      <c r="P3635" s="1">
        <f>ROUND(Table1[[#This Row],[tar-out]],0)</f>
        <v>0</v>
      </c>
      <c r="Q3635" s="2">
        <v>3633</v>
      </c>
      <c r="U3635">
        <f>IF(Table1[[#This Row],[tar-out in '[0,1)]],1,0)</f>
        <v>1</v>
      </c>
      <c r="V3635">
        <f>IF(Table1[[#This Row],[tar-out in '[1,2)]],1,0)</f>
        <v>0</v>
      </c>
      <c r="W3635">
        <f>IF(Table1[[#This Row],[tar-out'[2,5)]],1,0)</f>
        <v>0</v>
      </c>
      <c r="X3635">
        <f>IF(Table1[[#This Row],[tar-out in '[5, 10)]],1,0)</f>
        <v>0</v>
      </c>
      <c r="Y3635">
        <f>IF(Table1[[#This Row],[tar-out in '[10,20)]],1,0)</f>
        <v>0</v>
      </c>
      <c r="Z3635">
        <f>IF(Table1[[#This Row],[tar-out in '[20, 10000)]],1,0)</f>
        <v>0</v>
      </c>
    </row>
    <row r="3636" spans="1:26" x14ac:dyDescent="0.25">
      <c r="A3636">
        <v>29</v>
      </c>
      <c r="B3636">
        <v>392</v>
      </c>
      <c r="C3636">
        <v>8.2758620689655196</v>
      </c>
      <c r="D3636">
        <v>2</v>
      </c>
      <c r="E3636">
        <v>910</v>
      </c>
      <c r="F3636">
        <v>5.1519067693961702</v>
      </c>
      <c r="G3636">
        <v>5.7154793739318803</v>
      </c>
      <c r="H3636">
        <f>Table1[[#This Row],[target]]-Table1[[#This Row],[output]]</f>
        <v>-0.56357260453571012</v>
      </c>
      <c r="I3636">
        <f>Table1[[#This Row],[tar-out]]*Table1[[#This Row],[tar-out]]</f>
        <v>0.31761408058316393</v>
      </c>
      <c r="J3636" t="b">
        <f>AND(ABS(Table1[[#This Row],[tar-out]])&gt;=$J$1,ABS(Table1[[#This Row],[tar-out]])&lt;$K$1)</f>
        <v>1</v>
      </c>
      <c r="K3636" t="b">
        <f>AND(ABS(Table1[[#This Row],[tar-out]])&gt;=$K$1,ABS(Table1[[#This Row],[tar-out]])&lt;$L$1)</f>
        <v>0</v>
      </c>
      <c r="L3636" t="b">
        <f>AND(ABS(Table1[[#This Row],[tar-out]])&gt;=$L$1,ABS(Table1[[#This Row],[tar-out]])&lt;$M$1)</f>
        <v>0</v>
      </c>
      <c r="M3636" t="b">
        <f>AND(ABS(Table1[[#This Row],[tar-out]])&gt;=$M$1,ABS(Table1[[#This Row],[tar-out]])&lt;$N$1)</f>
        <v>0</v>
      </c>
      <c r="N3636" t="b">
        <f>AND(ABS(Table1[[#This Row],[tar-out]])&gt;=$N$1,ABS(Table1[[#This Row],[tar-out]])&lt;$O$1)</f>
        <v>0</v>
      </c>
      <c r="O3636" t="b">
        <f>AND(ABS(Table1[[#This Row],[tar-out]])&gt;=$O$1,ABS(Table1[[#This Row],[tar-out]])&lt;$P$1)</f>
        <v>0</v>
      </c>
      <c r="P3636" s="1">
        <f>ROUND(Table1[[#This Row],[tar-out]],0)</f>
        <v>-1</v>
      </c>
      <c r="Q3636" s="3">
        <v>3634</v>
      </c>
      <c r="U3636">
        <f>IF(Table1[[#This Row],[tar-out in '[0,1)]],1,0)</f>
        <v>1</v>
      </c>
      <c r="V3636">
        <f>IF(Table1[[#This Row],[tar-out in '[1,2)]],1,0)</f>
        <v>0</v>
      </c>
      <c r="W3636">
        <f>IF(Table1[[#This Row],[tar-out'[2,5)]],1,0)</f>
        <v>0</v>
      </c>
      <c r="X3636">
        <f>IF(Table1[[#This Row],[tar-out in '[5, 10)]],1,0)</f>
        <v>0</v>
      </c>
      <c r="Y3636">
        <f>IF(Table1[[#This Row],[tar-out in '[10,20)]],1,0)</f>
        <v>0</v>
      </c>
      <c r="Z3636">
        <f>IF(Table1[[#This Row],[tar-out in '[20, 10000)]],1,0)</f>
        <v>0</v>
      </c>
    </row>
    <row r="3637" spans="1:26" x14ac:dyDescent="0.25">
      <c r="A3637">
        <v>29</v>
      </c>
      <c r="B3637">
        <v>392</v>
      </c>
      <c r="C3637">
        <v>8.2758620689655196</v>
      </c>
      <c r="D3637">
        <v>2</v>
      </c>
      <c r="E3637">
        <v>553</v>
      </c>
      <c r="F3637">
        <v>5</v>
      </c>
      <c r="G3637">
        <v>5.7154793739318803</v>
      </c>
      <c r="H3637">
        <f>Table1[[#This Row],[target]]-Table1[[#This Row],[output]]</f>
        <v>-0.71547937393188032</v>
      </c>
      <c r="I3637">
        <f>Table1[[#This Row],[tar-out]]*Table1[[#This Row],[tar-out]]</f>
        <v>0.51191073452195546</v>
      </c>
      <c r="J3637" t="b">
        <f>AND(ABS(Table1[[#This Row],[tar-out]])&gt;=$J$1,ABS(Table1[[#This Row],[tar-out]])&lt;$K$1)</f>
        <v>1</v>
      </c>
      <c r="K3637" t="b">
        <f>AND(ABS(Table1[[#This Row],[tar-out]])&gt;=$K$1,ABS(Table1[[#This Row],[tar-out]])&lt;$L$1)</f>
        <v>0</v>
      </c>
      <c r="L3637" t="b">
        <f>AND(ABS(Table1[[#This Row],[tar-out]])&gt;=$L$1,ABS(Table1[[#This Row],[tar-out]])&lt;$M$1)</f>
        <v>0</v>
      </c>
      <c r="M3637" t="b">
        <f>AND(ABS(Table1[[#This Row],[tar-out]])&gt;=$M$1,ABS(Table1[[#This Row],[tar-out]])&lt;$N$1)</f>
        <v>0</v>
      </c>
      <c r="N3637" t="b">
        <f>AND(ABS(Table1[[#This Row],[tar-out]])&gt;=$N$1,ABS(Table1[[#This Row],[tar-out]])&lt;$O$1)</f>
        <v>0</v>
      </c>
      <c r="O3637" t="b">
        <f>AND(ABS(Table1[[#This Row],[tar-out]])&gt;=$O$1,ABS(Table1[[#This Row],[tar-out]])&lt;$P$1)</f>
        <v>0</v>
      </c>
      <c r="P3637" s="1">
        <f>ROUND(Table1[[#This Row],[tar-out]],0)</f>
        <v>-1</v>
      </c>
      <c r="Q3637" s="2">
        <v>3635</v>
      </c>
      <c r="U3637">
        <f>IF(Table1[[#This Row],[tar-out in '[0,1)]],1,0)</f>
        <v>1</v>
      </c>
      <c r="V3637">
        <f>IF(Table1[[#This Row],[tar-out in '[1,2)]],1,0)</f>
        <v>0</v>
      </c>
      <c r="W3637">
        <f>IF(Table1[[#This Row],[tar-out'[2,5)]],1,0)</f>
        <v>0</v>
      </c>
      <c r="X3637">
        <f>IF(Table1[[#This Row],[tar-out in '[5, 10)]],1,0)</f>
        <v>0</v>
      </c>
      <c r="Y3637">
        <f>IF(Table1[[#This Row],[tar-out in '[10,20)]],1,0)</f>
        <v>0</v>
      </c>
      <c r="Z3637">
        <f>IF(Table1[[#This Row],[tar-out in '[20, 10000)]],1,0)</f>
        <v>0</v>
      </c>
    </row>
    <row r="3638" spans="1:26" x14ac:dyDescent="0.25">
      <c r="A3638">
        <v>29</v>
      </c>
      <c r="B3638">
        <v>392</v>
      </c>
      <c r="C3638">
        <v>8.2758620689655196</v>
      </c>
      <c r="D3638">
        <v>2</v>
      </c>
      <c r="E3638">
        <v>681</v>
      </c>
      <c r="F3638">
        <v>5.3390287769784202</v>
      </c>
      <c r="G3638">
        <v>5.7154793739318803</v>
      </c>
      <c r="H3638">
        <f>Table1[[#This Row],[target]]-Table1[[#This Row],[output]]</f>
        <v>-0.37645059695346017</v>
      </c>
      <c r="I3638">
        <f>Table1[[#This Row],[tar-out]]*Table1[[#This Row],[tar-out]]</f>
        <v>0.14171505194661652</v>
      </c>
      <c r="J3638" t="b">
        <f>AND(ABS(Table1[[#This Row],[tar-out]])&gt;=$J$1,ABS(Table1[[#This Row],[tar-out]])&lt;$K$1)</f>
        <v>1</v>
      </c>
      <c r="K3638" t="b">
        <f>AND(ABS(Table1[[#This Row],[tar-out]])&gt;=$K$1,ABS(Table1[[#This Row],[tar-out]])&lt;$L$1)</f>
        <v>0</v>
      </c>
      <c r="L3638" t="b">
        <f>AND(ABS(Table1[[#This Row],[tar-out]])&gt;=$L$1,ABS(Table1[[#This Row],[tar-out]])&lt;$M$1)</f>
        <v>0</v>
      </c>
      <c r="M3638" t="b">
        <f>AND(ABS(Table1[[#This Row],[tar-out]])&gt;=$M$1,ABS(Table1[[#This Row],[tar-out]])&lt;$N$1)</f>
        <v>0</v>
      </c>
      <c r="N3638" t="b">
        <f>AND(ABS(Table1[[#This Row],[tar-out]])&gt;=$N$1,ABS(Table1[[#This Row],[tar-out]])&lt;$O$1)</f>
        <v>0</v>
      </c>
      <c r="O3638" t="b">
        <f>AND(ABS(Table1[[#This Row],[tar-out]])&gt;=$O$1,ABS(Table1[[#This Row],[tar-out]])&lt;$P$1)</f>
        <v>0</v>
      </c>
      <c r="P3638" s="1">
        <f>ROUND(Table1[[#This Row],[tar-out]],0)</f>
        <v>0</v>
      </c>
      <c r="Q3638" s="3">
        <v>3636</v>
      </c>
      <c r="U3638">
        <f>IF(Table1[[#This Row],[tar-out in '[0,1)]],1,0)</f>
        <v>1</v>
      </c>
      <c r="V3638">
        <f>IF(Table1[[#This Row],[tar-out in '[1,2)]],1,0)</f>
        <v>0</v>
      </c>
      <c r="W3638">
        <f>IF(Table1[[#This Row],[tar-out'[2,5)]],1,0)</f>
        <v>0</v>
      </c>
      <c r="X3638">
        <f>IF(Table1[[#This Row],[tar-out in '[5, 10)]],1,0)</f>
        <v>0</v>
      </c>
      <c r="Y3638">
        <f>IF(Table1[[#This Row],[tar-out in '[10,20)]],1,0)</f>
        <v>0</v>
      </c>
      <c r="Z3638">
        <f>IF(Table1[[#This Row],[tar-out in '[20, 10000)]],1,0)</f>
        <v>0</v>
      </c>
    </row>
    <row r="3639" spans="1:26" x14ac:dyDescent="0.25">
      <c r="A3639">
        <v>29</v>
      </c>
      <c r="B3639">
        <v>392</v>
      </c>
      <c r="C3639">
        <v>8.2758620689655196</v>
      </c>
      <c r="D3639">
        <v>2</v>
      </c>
      <c r="E3639">
        <v>789</v>
      </c>
      <c r="F3639">
        <v>5.0084550345887804</v>
      </c>
      <c r="G3639">
        <v>5.7154793739318803</v>
      </c>
      <c r="H3639">
        <f>Table1[[#This Row],[target]]-Table1[[#This Row],[output]]</f>
        <v>-0.70702433934309994</v>
      </c>
      <c r="I3639">
        <f>Table1[[#This Row],[tar-out]]*Table1[[#This Row],[tar-out]]</f>
        <v>0.49988341642354694</v>
      </c>
      <c r="J3639" t="b">
        <f>AND(ABS(Table1[[#This Row],[tar-out]])&gt;=$J$1,ABS(Table1[[#This Row],[tar-out]])&lt;$K$1)</f>
        <v>1</v>
      </c>
      <c r="K3639" t="b">
        <f>AND(ABS(Table1[[#This Row],[tar-out]])&gt;=$K$1,ABS(Table1[[#This Row],[tar-out]])&lt;$L$1)</f>
        <v>0</v>
      </c>
      <c r="L3639" t="b">
        <f>AND(ABS(Table1[[#This Row],[tar-out]])&gt;=$L$1,ABS(Table1[[#This Row],[tar-out]])&lt;$M$1)</f>
        <v>0</v>
      </c>
      <c r="M3639" t="b">
        <f>AND(ABS(Table1[[#This Row],[tar-out]])&gt;=$M$1,ABS(Table1[[#This Row],[tar-out]])&lt;$N$1)</f>
        <v>0</v>
      </c>
      <c r="N3639" t="b">
        <f>AND(ABS(Table1[[#This Row],[tar-out]])&gt;=$N$1,ABS(Table1[[#This Row],[tar-out]])&lt;$O$1)</f>
        <v>0</v>
      </c>
      <c r="O3639" t="b">
        <f>AND(ABS(Table1[[#This Row],[tar-out]])&gt;=$O$1,ABS(Table1[[#This Row],[tar-out]])&lt;$P$1)</f>
        <v>0</v>
      </c>
      <c r="P3639" s="1">
        <f>ROUND(Table1[[#This Row],[tar-out]],0)</f>
        <v>-1</v>
      </c>
      <c r="Q3639" s="2">
        <v>3637</v>
      </c>
      <c r="U3639">
        <f>IF(Table1[[#This Row],[tar-out in '[0,1)]],1,0)</f>
        <v>1</v>
      </c>
      <c r="V3639">
        <f>IF(Table1[[#This Row],[tar-out in '[1,2)]],1,0)</f>
        <v>0</v>
      </c>
      <c r="W3639">
        <f>IF(Table1[[#This Row],[tar-out'[2,5)]],1,0)</f>
        <v>0</v>
      </c>
      <c r="X3639">
        <f>IF(Table1[[#This Row],[tar-out in '[5, 10)]],1,0)</f>
        <v>0</v>
      </c>
      <c r="Y3639">
        <f>IF(Table1[[#This Row],[tar-out in '[10,20)]],1,0)</f>
        <v>0</v>
      </c>
      <c r="Z3639">
        <f>IF(Table1[[#This Row],[tar-out in '[20, 10000)]],1,0)</f>
        <v>0</v>
      </c>
    </row>
    <row r="3640" spans="1:26" x14ac:dyDescent="0.25">
      <c r="A3640">
        <v>29</v>
      </c>
      <c r="B3640">
        <v>392</v>
      </c>
      <c r="C3640">
        <v>8.2758620689655196</v>
      </c>
      <c r="D3640">
        <v>2</v>
      </c>
      <c r="E3640">
        <v>630</v>
      </c>
      <c r="F3640">
        <v>5.0108243130724404</v>
      </c>
      <c r="G3640">
        <v>5.7154793739318803</v>
      </c>
      <c r="H3640">
        <f>Table1[[#This Row],[target]]-Table1[[#This Row],[output]]</f>
        <v>-0.70465506085943996</v>
      </c>
      <c r="I3640">
        <f>Table1[[#This Row],[tar-out]]*Table1[[#This Row],[tar-out]]</f>
        <v>0.49653875479482101</v>
      </c>
      <c r="J3640" t="b">
        <f>AND(ABS(Table1[[#This Row],[tar-out]])&gt;=$J$1,ABS(Table1[[#This Row],[tar-out]])&lt;$K$1)</f>
        <v>1</v>
      </c>
      <c r="K3640" t="b">
        <f>AND(ABS(Table1[[#This Row],[tar-out]])&gt;=$K$1,ABS(Table1[[#This Row],[tar-out]])&lt;$L$1)</f>
        <v>0</v>
      </c>
      <c r="L3640" t="b">
        <f>AND(ABS(Table1[[#This Row],[tar-out]])&gt;=$L$1,ABS(Table1[[#This Row],[tar-out]])&lt;$M$1)</f>
        <v>0</v>
      </c>
      <c r="M3640" t="b">
        <f>AND(ABS(Table1[[#This Row],[tar-out]])&gt;=$M$1,ABS(Table1[[#This Row],[tar-out]])&lt;$N$1)</f>
        <v>0</v>
      </c>
      <c r="N3640" t="b">
        <f>AND(ABS(Table1[[#This Row],[tar-out]])&gt;=$N$1,ABS(Table1[[#This Row],[tar-out]])&lt;$O$1)</f>
        <v>0</v>
      </c>
      <c r="O3640" t="b">
        <f>AND(ABS(Table1[[#This Row],[tar-out]])&gt;=$O$1,ABS(Table1[[#This Row],[tar-out]])&lt;$P$1)</f>
        <v>0</v>
      </c>
      <c r="P3640" s="1">
        <f>ROUND(Table1[[#This Row],[tar-out]],0)</f>
        <v>-1</v>
      </c>
      <c r="Q3640" s="3">
        <v>3638</v>
      </c>
      <c r="U3640">
        <f>IF(Table1[[#This Row],[tar-out in '[0,1)]],1,0)</f>
        <v>1</v>
      </c>
      <c r="V3640">
        <f>IF(Table1[[#This Row],[tar-out in '[1,2)]],1,0)</f>
        <v>0</v>
      </c>
      <c r="W3640">
        <f>IF(Table1[[#This Row],[tar-out'[2,5)]],1,0)</f>
        <v>0</v>
      </c>
      <c r="X3640">
        <f>IF(Table1[[#This Row],[tar-out in '[5, 10)]],1,0)</f>
        <v>0</v>
      </c>
      <c r="Y3640">
        <f>IF(Table1[[#This Row],[tar-out in '[10,20)]],1,0)</f>
        <v>0</v>
      </c>
      <c r="Z3640">
        <f>IF(Table1[[#This Row],[tar-out in '[20, 10000)]],1,0)</f>
        <v>0</v>
      </c>
    </row>
    <row r="3641" spans="1:26" x14ac:dyDescent="0.25">
      <c r="A3641">
        <v>29</v>
      </c>
      <c r="B3641">
        <v>392</v>
      </c>
      <c r="C3641">
        <v>8.2758620689655196</v>
      </c>
      <c r="D3641">
        <v>2</v>
      </c>
      <c r="E3641">
        <v>730</v>
      </c>
      <c r="F3641">
        <v>5.1323054858372199</v>
      </c>
      <c r="G3641">
        <v>5.7154793739318803</v>
      </c>
      <c r="H3641">
        <f>Table1[[#This Row],[target]]-Table1[[#This Row],[output]]</f>
        <v>-0.58317388809466042</v>
      </c>
      <c r="I3641">
        <f>Table1[[#This Row],[tar-out]]*Table1[[#This Row],[tar-out]]</f>
        <v>0.34009178375544352</v>
      </c>
      <c r="J3641" t="b">
        <f>AND(ABS(Table1[[#This Row],[tar-out]])&gt;=$J$1,ABS(Table1[[#This Row],[tar-out]])&lt;$K$1)</f>
        <v>1</v>
      </c>
      <c r="K3641" t="b">
        <f>AND(ABS(Table1[[#This Row],[tar-out]])&gt;=$K$1,ABS(Table1[[#This Row],[tar-out]])&lt;$L$1)</f>
        <v>0</v>
      </c>
      <c r="L3641" t="b">
        <f>AND(ABS(Table1[[#This Row],[tar-out]])&gt;=$L$1,ABS(Table1[[#This Row],[tar-out]])&lt;$M$1)</f>
        <v>0</v>
      </c>
      <c r="M3641" t="b">
        <f>AND(ABS(Table1[[#This Row],[tar-out]])&gt;=$M$1,ABS(Table1[[#This Row],[tar-out]])&lt;$N$1)</f>
        <v>0</v>
      </c>
      <c r="N3641" t="b">
        <f>AND(ABS(Table1[[#This Row],[tar-out]])&gt;=$N$1,ABS(Table1[[#This Row],[tar-out]])&lt;$O$1)</f>
        <v>0</v>
      </c>
      <c r="O3641" t="b">
        <f>AND(ABS(Table1[[#This Row],[tar-out]])&gt;=$O$1,ABS(Table1[[#This Row],[tar-out]])&lt;$P$1)</f>
        <v>0</v>
      </c>
      <c r="P3641" s="1">
        <f>ROUND(Table1[[#This Row],[tar-out]],0)</f>
        <v>-1</v>
      </c>
      <c r="Q3641" s="2">
        <v>3639</v>
      </c>
      <c r="U3641">
        <f>IF(Table1[[#This Row],[tar-out in '[0,1)]],1,0)</f>
        <v>1</v>
      </c>
      <c r="V3641">
        <f>IF(Table1[[#This Row],[tar-out in '[1,2)]],1,0)</f>
        <v>0</v>
      </c>
      <c r="W3641">
        <f>IF(Table1[[#This Row],[tar-out'[2,5)]],1,0)</f>
        <v>0</v>
      </c>
      <c r="X3641">
        <f>IF(Table1[[#This Row],[tar-out in '[5, 10)]],1,0)</f>
        <v>0</v>
      </c>
      <c r="Y3641">
        <f>IF(Table1[[#This Row],[tar-out in '[10,20)]],1,0)</f>
        <v>0</v>
      </c>
      <c r="Z3641">
        <f>IF(Table1[[#This Row],[tar-out in '[20, 10000)]],1,0)</f>
        <v>0</v>
      </c>
    </row>
    <row r="3642" spans="1:26" x14ac:dyDescent="0.25">
      <c r="A3642">
        <v>29</v>
      </c>
      <c r="B3642">
        <v>392</v>
      </c>
      <c r="C3642">
        <v>8.2758620689655196</v>
      </c>
      <c r="D3642">
        <v>2</v>
      </c>
      <c r="E3642">
        <v>790</v>
      </c>
      <c r="F3642">
        <v>5.9306892568348104</v>
      </c>
      <c r="G3642">
        <v>5.7154793739318803</v>
      </c>
      <c r="H3642">
        <f>Table1[[#This Row],[target]]-Table1[[#This Row],[output]]</f>
        <v>0.21520988290293008</v>
      </c>
      <c r="I3642">
        <f>Table1[[#This Row],[tar-out]]*Table1[[#This Row],[tar-out]]</f>
        <v>4.6315293699092881E-2</v>
      </c>
      <c r="J3642" t="b">
        <f>AND(ABS(Table1[[#This Row],[tar-out]])&gt;=$J$1,ABS(Table1[[#This Row],[tar-out]])&lt;$K$1)</f>
        <v>1</v>
      </c>
      <c r="K3642" t="b">
        <f>AND(ABS(Table1[[#This Row],[tar-out]])&gt;=$K$1,ABS(Table1[[#This Row],[tar-out]])&lt;$L$1)</f>
        <v>0</v>
      </c>
      <c r="L3642" t="b">
        <f>AND(ABS(Table1[[#This Row],[tar-out]])&gt;=$L$1,ABS(Table1[[#This Row],[tar-out]])&lt;$M$1)</f>
        <v>0</v>
      </c>
      <c r="M3642" t="b">
        <f>AND(ABS(Table1[[#This Row],[tar-out]])&gt;=$M$1,ABS(Table1[[#This Row],[tar-out]])&lt;$N$1)</f>
        <v>0</v>
      </c>
      <c r="N3642" t="b">
        <f>AND(ABS(Table1[[#This Row],[tar-out]])&gt;=$N$1,ABS(Table1[[#This Row],[tar-out]])&lt;$O$1)</f>
        <v>0</v>
      </c>
      <c r="O3642" t="b">
        <f>AND(ABS(Table1[[#This Row],[tar-out]])&gt;=$O$1,ABS(Table1[[#This Row],[tar-out]])&lt;$P$1)</f>
        <v>0</v>
      </c>
      <c r="P3642" s="1">
        <f>ROUND(Table1[[#This Row],[tar-out]],0)</f>
        <v>0</v>
      </c>
      <c r="Q3642" s="3">
        <v>3640</v>
      </c>
      <c r="U3642">
        <f>IF(Table1[[#This Row],[tar-out in '[0,1)]],1,0)</f>
        <v>1</v>
      </c>
      <c r="V3642">
        <f>IF(Table1[[#This Row],[tar-out in '[1,2)]],1,0)</f>
        <v>0</v>
      </c>
      <c r="W3642">
        <f>IF(Table1[[#This Row],[tar-out'[2,5)]],1,0)</f>
        <v>0</v>
      </c>
      <c r="X3642">
        <f>IF(Table1[[#This Row],[tar-out in '[5, 10)]],1,0)</f>
        <v>0</v>
      </c>
      <c r="Y3642">
        <f>IF(Table1[[#This Row],[tar-out in '[10,20)]],1,0)</f>
        <v>0</v>
      </c>
      <c r="Z3642">
        <f>IF(Table1[[#This Row],[tar-out in '[20, 10000)]],1,0)</f>
        <v>0</v>
      </c>
    </row>
    <row r="3643" spans="1:26" x14ac:dyDescent="0.25">
      <c r="A3643">
        <v>29</v>
      </c>
      <c r="B3643">
        <v>392</v>
      </c>
      <c r="C3643">
        <v>8.2758620689655196</v>
      </c>
      <c r="D3643">
        <v>2</v>
      </c>
      <c r="E3643">
        <v>631</v>
      </c>
      <c r="F3643">
        <v>5.8753021470788296</v>
      </c>
      <c r="G3643">
        <v>5.7154793739318803</v>
      </c>
      <c r="H3643">
        <f>Table1[[#This Row],[target]]-Table1[[#This Row],[output]]</f>
        <v>0.15982277314694926</v>
      </c>
      <c r="I3643">
        <f>Table1[[#This Row],[tar-out]]*Table1[[#This Row],[tar-out]]</f>
        <v>2.5543318816381205E-2</v>
      </c>
      <c r="J3643" t="b">
        <f>AND(ABS(Table1[[#This Row],[tar-out]])&gt;=$J$1,ABS(Table1[[#This Row],[tar-out]])&lt;$K$1)</f>
        <v>1</v>
      </c>
      <c r="K3643" t="b">
        <f>AND(ABS(Table1[[#This Row],[tar-out]])&gt;=$K$1,ABS(Table1[[#This Row],[tar-out]])&lt;$L$1)</f>
        <v>0</v>
      </c>
      <c r="L3643" t="b">
        <f>AND(ABS(Table1[[#This Row],[tar-out]])&gt;=$L$1,ABS(Table1[[#This Row],[tar-out]])&lt;$M$1)</f>
        <v>0</v>
      </c>
      <c r="M3643" t="b">
        <f>AND(ABS(Table1[[#This Row],[tar-out]])&gt;=$M$1,ABS(Table1[[#This Row],[tar-out]])&lt;$N$1)</f>
        <v>0</v>
      </c>
      <c r="N3643" t="b">
        <f>AND(ABS(Table1[[#This Row],[tar-out]])&gt;=$N$1,ABS(Table1[[#This Row],[tar-out]])&lt;$O$1)</f>
        <v>0</v>
      </c>
      <c r="O3643" t="b">
        <f>AND(ABS(Table1[[#This Row],[tar-out]])&gt;=$O$1,ABS(Table1[[#This Row],[tar-out]])&lt;$P$1)</f>
        <v>0</v>
      </c>
      <c r="P3643" s="1">
        <f>ROUND(Table1[[#This Row],[tar-out]],0)</f>
        <v>0</v>
      </c>
      <c r="Q3643" s="2">
        <v>3641</v>
      </c>
      <c r="U3643">
        <f>IF(Table1[[#This Row],[tar-out in '[0,1)]],1,0)</f>
        <v>1</v>
      </c>
      <c r="V3643">
        <f>IF(Table1[[#This Row],[tar-out in '[1,2)]],1,0)</f>
        <v>0</v>
      </c>
      <c r="W3643">
        <f>IF(Table1[[#This Row],[tar-out'[2,5)]],1,0)</f>
        <v>0</v>
      </c>
      <c r="X3643">
        <f>IF(Table1[[#This Row],[tar-out in '[5, 10)]],1,0)</f>
        <v>0</v>
      </c>
      <c r="Y3643">
        <f>IF(Table1[[#This Row],[tar-out in '[10,20)]],1,0)</f>
        <v>0</v>
      </c>
      <c r="Z3643">
        <f>IF(Table1[[#This Row],[tar-out in '[20, 10000)]],1,0)</f>
        <v>0</v>
      </c>
    </row>
    <row r="3644" spans="1:26" x14ac:dyDescent="0.25">
      <c r="A3644">
        <v>29</v>
      </c>
      <c r="B3644">
        <v>392</v>
      </c>
      <c r="C3644">
        <v>8.2758620689655196</v>
      </c>
      <c r="D3644">
        <v>2</v>
      </c>
      <c r="E3644">
        <v>118</v>
      </c>
      <c r="F3644">
        <v>5.0515399120050297</v>
      </c>
      <c r="G3644">
        <v>5.6832933425903303</v>
      </c>
      <c r="H3644">
        <f>Table1[[#This Row],[target]]-Table1[[#This Row],[output]]</f>
        <v>-0.63175343058530053</v>
      </c>
      <c r="I3644">
        <f>Table1[[#This Row],[tar-out]]*Table1[[#This Row],[tar-out]]</f>
        <v>0.39911239705629614</v>
      </c>
      <c r="J3644" t="b">
        <f>AND(ABS(Table1[[#This Row],[tar-out]])&gt;=$J$1,ABS(Table1[[#This Row],[tar-out]])&lt;$K$1)</f>
        <v>1</v>
      </c>
      <c r="K3644" t="b">
        <f>AND(ABS(Table1[[#This Row],[tar-out]])&gt;=$K$1,ABS(Table1[[#This Row],[tar-out]])&lt;$L$1)</f>
        <v>0</v>
      </c>
      <c r="L3644" t="b">
        <f>AND(ABS(Table1[[#This Row],[tar-out]])&gt;=$L$1,ABS(Table1[[#This Row],[tar-out]])&lt;$M$1)</f>
        <v>0</v>
      </c>
      <c r="M3644" t="b">
        <f>AND(ABS(Table1[[#This Row],[tar-out]])&gt;=$M$1,ABS(Table1[[#This Row],[tar-out]])&lt;$N$1)</f>
        <v>0</v>
      </c>
      <c r="N3644" t="b">
        <f>AND(ABS(Table1[[#This Row],[tar-out]])&gt;=$N$1,ABS(Table1[[#This Row],[tar-out]])&lt;$O$1)</f>
        <v>0</v>
      </c>
      <c r="O3644" t="b">
        <f>AND(ABS(Table1[[#This Row],[tar-out]])&gt;=$O$1,ABS(Table1[[#This Row],[tar-out]])&lt;$P$1)</f>
        <v>0</v>
      </c>
      <c r="P3644" s="1">
        <f>ROUND(Table1[[#This Row],[tar-out]],0)</f>
        <v>-1</v>
      </c>
      <c r="Q3644" s="3">
        <v>3642</v>
      </c>
      <c r="U3644">
        <f>IF(Table1[[#This Row],[tar-out in '[0,1)]],1,0)</f>
        <v>1</v>
      </c>
      <c r="V3644">
        <f>IF(Table1[[#This Row],[tar-out in '[1,2)]],1,0)</f>
        <v>0</v>
      </c>
      <c r="W3644">
        <f>IF(Table1[[#This Row],[tar-out'[2,5)]],1,0)</f>
        <v>0</v>
      </c>
      <c r="X3644">
        <f>IF(Table1[[#This Row],[tar-out in '[5, 10)]],1,0)</f>
        <v>0</v>
      </c>
      <c r="Y3644">
        <f>IF(Table1[[#This Row],[tar-out in '[10,20)]],1,0)</f>
        <v>0</v>
      </c>
      <c r="Z3644">
        <f>IF(Table1[[#This Row],[tar-out in '[20, 10000)]],1,0)</f>
        <v>0</v>
      </c>
    </row>
    <row r="3645" spans="1:26" x14ac:dyDescent="0.25">
      <c r="A3645">
        <v>29</v>
      </c>
      <c r="B3645">
        <v>392</v>
      </c>
      <c r="C3645">
        <v>8.2758620689655196</v>
      </c>
      <c r="D3645">
        <v>2</v>
      </c>
      <c r="E3645">
        <v>205</v>
      </c>
      <c r="F3645">
        <v>5.1203407880724203</v>
      </c>
      <c r="G3645">
        <v>5.7177371978759801</v>
      </c>
      <c r="H3645">
        <f>Table1[[#This Row],[target]]-Table1[[#This Row],[output]]</f>
        <v>-0.59739640980355979</v>
      </c>
      <c r="I3645">
        <f>Table1[[#This Row],[tar-out]]*Table1[[#This Row],[tar-out]]</f>
        <v>0.35688247044618276</v>
      </c>
      <c r="J3645" t="b">
        <f>AND(ABS(Table1[[#This Row],[tar-out]])&gt;=$J$1,ABS(Table1[[#This Row],[tar-out]])&lt;$K$1)</f>
        <v>1</v>
      </c>
      <c r="K3645" t="b">
        <f>AND(ABS(Table1[[#This Row],[tar-out]])&gt;=$K$1,ABS(Table1[[#This Row],[tar-out]])&lt;$L$1)</f>
        <v>0</v>
      </c>
      <c r="L3645" t="b">
        <f>AND(ABS(Table1[[#This Row],[tar-out]])&gt;=$L$1,ABS(Table1[[#This Row],[tar-out]])&lt;$M$1)</f>
        <v>0</v>
      </c>
      <c r="M3645" t="b">
        <f>AND(ABS(Table1[[#This Row],[tar-out]])&gt;=$M$1,ABS(Table1[[#This Row],[tar-out]])&lt;$N$1)</f>
        <v>0</v>
      </c>
      <c r="N3645" t="b">
        <f>AND(ABS(Table1[[#This Row],[tar-out]])&gt;=$N$1,ABS(Table1[[#This Row],[tar-out]])&lt;$O$1)</f>
        <v>0</v>
      </c>
      <c r="O3645" t="b">
        <f>AND(ABS(Table1[[#This Row],[tar-out]])&gt;=$O$1,ABS(Table1[[#This Row],[tar-out]])&lt;$P$1)</f>
        <v>0</v>
      </c>
      <c r="P3645" s="1">
        <f>ROUND(Table1[[#This Row],[tar-out]],0)</f>
        <v>-1</v>
      </c>
      <c r="Q3645" s="2">
        <v>3643</v>
      </c>
      <c r="U3645">
        <f>IF(Table1[[#This Row],[tar-out in '[0,1)]],1,0)</f>
        <v>1</v>
      </c>
      <c r="V3645">
        <f>IF(Table1[[#This Row],[tar-out in '[1,2)]],1,0)</f>
        <v>0</v>
      </c>
      <c r="W3645">
        <f>IF(Table1[[#This Row],[tar-out'[2,5)]],1,0)</f>
        <v>0</v>
      </c>
      <c r="X3645">
        <f>IF(Table1[[#This Row],[tar-out in '[5, 10)]],1,0)</f>
        <v>0</v>
      </c>
      <c r="Y3645">
        <f>IF(Table1[[#This Row],[tar-out in '[10,20)]],1,0)</f>
        <v>0</v>
      </c>
      <c r="Z3645">
        <f>IF(Table1[[#This Row],[tar-out in '[20, 10000)]],1,0)</f>
        <v>0</v>
      </c>
    </row>
    <row r="3646" spans="1:26" x14ac:dyDescent="0.25">
      <c r="A3646">
        <v>29</v>
      </c>
      <c r="B3646">
        <v>392</v>
      </c>
      <c r="C3646">
        <v>8.2758620689655196</v>
      </c>
      <c r="D3646">
        <v>2</v>
      </c>
      <c r="E3646">
        <v>178</v>
      </c>
      <c r="F3646">
        <v>5.1282860147213496</v>
      </c>
      <c r="G3646">
        <v>5.7088270187377903</v>
      </c>
      <c r="H3646">
        <f>Table1[[#This Row],[target]]-Table1[[#This Row],[output]]</f>
        <v>-0.58054100401644071</v>
      </c>
      <c r="I3646">
        <f>Table1[[#This Row],[tar-out]]*Table1[[#This Row],[tar-out]]</f>
        <v>0.33702785734441704</v>
      </c>
      <c r="J3646" t="b">
        <f>AND(ABS(Table1[[#This Row],[tar-out]])&gt;=$J$1,ABS(Table1[[#This Row],[tar-out]])&lt;$K$1)</f>
        <v>1</v>
      </c>
      <c r="K3646" t="b">
        <f>AND(ABS(Table1[[#This Row],[tar-out]])&gt;=$K$1,ABS(Table1[[#This Row],[tar-out]])&lt;$L$1)</f>
        <v>0</v>
      </c>
      <c r="L3646" t="b">
        <f>AND(ABS(Table1[[#This Row],[tar-out]])&gt;=$L$1,ABS(Table1[[#This Row],[tar-out]])&lt;$M$1)</f>
        <v>0</v>
      </c>
      <c r="M3646" t="b">
        <f>AND(ABS(Table1[[#This Row],[tar-out]])&gt;=$M$1,ABS(Table1[[#This Row],[tar-out]])&lt;$N$1)</f>
        <v>0</v>
      </c>
      <c r="N3646" t="b">
        <f>AND(ABS(Table1[[#This Row],[tar-out]])&gt;=$N$1,ABS(Table1[[#This Row],[tar-out]])&lt;$O$1)</f>
        <v>0</v>
      </c>
      <c r="O3646" t="b">
        <f>AND(ABS(Table1[[#This Row],[tar-out]])&gt;=$O$1,ABS(Table1[[#This Row],[tar-out]])&lt;$P$1)</f>
        <v>0</v>
      </c>
      <c r="P3646" s="1">
        <f>ROUND(Table1[[#This Row],[tar-out]],0)</f>
        <v>-1</v>
      </c>
      <c r="Q3646" s="3">
        <v>3644</v>
      </c>
      <c r="U3646">
        <f>IF(Table1[[#This Row],[tar-out in '[0,1)]],1,0)</f>
        <v>1</v>
      </c>
      <c r="V3646">
        <f>IF(Table1[[#This Row],[tar-out in '[1,2)]],1,0)</f>
        <v>0</v>
      </c>
      <c r="W3646">
        <f>IF(Table1[[#This Row],[tar-out'[2,5)]],1,0)</f>
        <v>0</v>
      </c>
      <c r="X3646">
        <f>IF(Table1[[#This Row],[tar-out in '[5, 10)]],1,0)</f>
        <v>0</v>
      </c>
      <c r="Y3646">
        <f>IF(Table1[[#This Row],[tar-out in '[10,20)]],1,0)</f>
        <v>0</v>
      </c>
      <c r="Z3646">
        <f>IF(Table1[[#This Row],[tar-out in '[20, 10000)]],1,0)</f>
        <v>0</v>
      </c>
    </row>
    <row r="3647" spans="1:26" x14ac:dyDescent="0.25">
      <c r="A3647">
        <v>29</v>
      </c>
      <c r="B3647">
        <v>392</v>
      </c>
      <c r="C3647">
        <v>8.2758620689655196</v>
      </c>
      <c r="D3647">
        <v>2</v>
      </c>
      <c r="E3647">
        <v>227</v>
      </c>
      <c r="F3647">
        <v>5.1402327005511301</v>
      </c>
      <c r="G3647">
        <v>5.7242727279663104</v>
      </c>
      <c r="H3647">
        <f>Table1[[#This Row],[target]]-Table1[[#This Row],[output]]</f>
        <v>-0.58404002741518024</v>
      </c>
      <c r="I3647">
        <f>Table1[[#This Row],[tar-out]]*Table1[[#This Row],[tar-out]]</f>
        <v>0.34110275362312448</v>
      </c>
      <c r="J3647" t="b">
        <f>AND(ABS(Table1[[#This Row],[tar-out]])&gt;=$J$1,ABS(Table1[[#This Row],[tar-out]])&lt;$K$1)</f>
        <v>1</v>
      </c>
      <c r="K3647" t="b">
        <f>AND(ABS(Table1[[#This Row],[tar-out]])&gt;=$K$1,ABS(Table1[[#This Row],[tar-out]])&lt;$L$1)</f>
        <v>0</v>
      </c>
      <c r="L3647" t="b">
        <f>AND(ABS(Table1[[#This Row],[tar-out]])&gt;=$L$1,ABS(Table1[[#This Row],[tar-out]])&lt;$M$1)</f>
        <v>0</v>
      </c>
      <c r="M3647" t="b">
        <f>AND(ABS(Table1[[#This Row],[tar-out]])&gt;=$M$1,ABS(Table1[[#This Row],[tar-out]])&lt;$N$1)</f>
        <v>0</v>
      </c>
      <c r="N3647" t="b">
        <f>AND(ABS(Table1[[#This Row],[tar-out]])&gt;=$N$1,ABS(Table1[[#This Row],[tar-out]])&lt;$O$1)</f>
        <v>0</v>
      </c>
      <c r="O3647" t="b">
        <f>AND(ABS(Table1[[#This Row],[tar-out]])&gt;=$O$1,ABS(Table1[[#This Row],[tar-out]])&lt;$P$1)</f>
        <v>0</v>
      </c>
      <c r="P3647" s="1">
        <f>ROUND(Table1[[#This Row],[tar-out]],0)</f>
        <v>-1</v>
      </c>
      <c r="Q3647" s="2">
        <v>3645</v>
      </c>
      <c r="U3647">
        <f>IF(Table1[[#This Row],[tar-out in '[0,1)]],1,0)</f>
        <v>1</v>
      </c>
      <c r="V3647">
        <f>IF(Table1[[#This Row],[tar-out in '[1,2)]],1,0)</f>
        <v>0</v>
      </c>
      <c r="W3647">
        <f>IF(Table1[[#This Row],[tar-out'[2,5)]],1,0)</f>
        <v>0</v>
      </c>
      <c r="X3647">
        <f>IF(Table1[[#This Row],[tar-out in '[5, 10)]],1,0)</f>
        <v>0</v>
      </c>
      <c r="Y3647">
        <f>IF(Table1[[#This Row],[tar-out in '[10,20)]],1,0)</f>
        <v>0</v>
      </c>
      <c r="Z3647">
        <f>IF(Table1[[#This Row],[tar-out in '[20, 10000)]],1,0)</f>
        <v>0</v>
      </c>
    </row>
    <row r="3648" spans="1:26" x14ac:dyDescent="0.25">
      <c r="A3648">
        <v>29</v>
      </c>
      <c r="B3648">
        <v>392</v>
      </c>
      <c r="C3648">
        <v>8.2758620689655196</v>
      </c>
      <c r="D3648">
        <v>2</v>
      </c>
      <c r="E3648">
        <v>299</v>
      </c>
      <c r="F3648">
        <v>5.9714576962283399</v>
      </c>
      <c r="G3648">
        <v>5.7462606430053702</v>
      </c>
      <c r="H3648">
        <f>Table1[[#This Row],[target]]-Table1[[#This Row],[output]]</f>
        <v>0.22519705322296968</v>
      </c>
      <c r="I3648">
        <f>Table1[[#This Row],[tar-out]]*Table1[[#This Row],[tar-out]]</f>
        <v>5.0713712780309041E-2</v>
      </c>
      <c r="J3648" t="b">
        <f>AND(ABS(Table1[[#This Row],[tar-out]])&gt;=$J$1,ABS(Table1[[#This Row],[tar-out]])&lt;$K$1)</f>
        <v>1</v>
      </c>
      <c r="K3648" t="b">
        <f>AND(ABS(Table1[[#This Row],[tar-out]])&gt;=$K$1,ABS(Table1[[#This Row],[tar-out]])&lt;$L$1)</f>
        <v>0</v>
      </c>
      <c r="L3648" t="b">
        <f>AND(ABS(Table1[[#This Row],[tar-out]])&gt;=$L$1,ABS(Table1[[#This Row],[tar-out]])&lt;$M$1)</f>
        <v>0</v>
      </c>
      <c r="M3648" t="b">
        <f>AND(ABS(Table1[[#This Row],[tar-out]])&gt;=$M$1,ABS(Table1[[#This Row],[tar-out]])&lt;$N$1)</f>
        <v>0</v>
      </c>
      <c r="N3648" t="b">
        <f>AND(ABS(Table1[[#This Row],[tar-out]])&gt;=$N$1,ABS(Table1[[#This Row],[tar-out]])&lt;$O$1)</f>
        <v>0</v>
      </c>
      <c r="O3648" t="b">
        <f>AND(ABS(Table1[[#This Row],[tar-out]])&gt;=$O$1,ABS(Table1[[#This Row],[tar-out]])&lt;$P$1)</f>
        <v>0</v>
      </c>
      <c r="P3648" s="1">
        <f>ROUND(Table1[[#This Row],[tar-out]],0)</f>
        <v>0</v>
      </c>
      <c r="Q3648" s="3">
        <v>3646</v>
      </c>
      <c r="U3648">
        <f>IF(Table1[[#This Row],[tar-out in '[0,1)]],1,0)</f>
        <v>1</v>
      </c>
      <c r="V3648">
        <f>IF(Table1[[#This Row],[tar-out in '[1,2)]],1,0)</f>
        <v>0</v>
      </c>
      <c r="W3648">
        <f>IF(Table1[[#This Row],[tar-out'[2,5)]],1,0)</f>
        <v>0</v>
      </c>
      <c r="X3648">
        <f>IF(Table1[[#This Row],[tar-out in '[5, 10)]],1,0)</f>
        <v>0</v>
      </c>
      <c r="Y3648">
        <f>IF(Table1[[#This Row],[tar-out in '[10,20)]],1,0)</f>
        <v>0</v>
      </c>
      <c r="Z3648">
        <f>IF(Table1[[#This Row],[tar-out in '[20, 10000)]],1,0)</f>
        <v>0</v>
      </c>
    </row>
    <row r="3649" spans="1:26" x14ac:dyDescent="0.25">
      <c r="A3649">
        <v>29</v>
      </c>
      <c r="B3649">
        <v>392</v>
      </c>
      <c r="C3649">
        <v>8.2758620689655196</v>
      </c>
      <c r="D3649">
        <v>2</v>
      </c>
      <c r="E3649">
        <v>202</v>
      </c>
      <c r="F3649">
        <v>5.9473957683834202</v>
      </c>
      <c r="G3649">
        <v>5.7168550491332999</v>
      </c>
      <c r="H3649">
        <f>Table1[[#This Row],[target]]-Table1[[#This Row],[output]]</f>
        <v>0.23054071925012032</v>
      </c>
      <c r="I3649">
        <f>Table1[[#This Row],[tar-out]]*Table1[[#This Row],[tar-out]]</f>
        <v>5.3149023232362799E-2</v>
      </c>
      <c r="J3649" t="b">
        <f>AND(ABS(Table1[[#This Row],[tar-out]])&gt;=$J$1,ABS(Table1[[#This Row],[tar-out]])&lt;$K$1)</f>
        <v>1</v>
      </c>
      <c r="K3649" t="b">
        <f>AND(ABS(Table1[[#This Row],[tar-out]])&gt;=$K$1,ABS(Table1[[#This Row],[tar-out]])&lt;$L$1)</f>
        <v>0</v>
      </c>
      <c r="L3649" t="b">
        <f>AND(ABS(Table1[[#This Row],[tar-out]])&gt;=$L$1,ABS(Table1[[#This Row],[tar-out]])&lt;$M$1)</f>
        <v>0</v>
      </c>
      <c r="M3649" t="b">
        <f>AND(ABS(Table1[[#This Row],[tar-out]])&gt;=$M$1,ABS(Table1[[#This Row],[tar-out]])&lt;$N$1)</f>
        <v>0</v>
      </c>
      <c r="N3649" t="b">
        <f>AND(ABS(Table1[[#This Row],[tar-out]])&gt;=$N$1,ABS(Table1[[#This Row],[tar-out]])&lt;$O$1)</f>
        <v>0</v>
      </c>
      <c r="O3649" t="b">
        <f>AND(ABS(Table1[[#This Row],[tar-out]])&gt;=$O$1,ABS(Table1[[#This Row],[tar-out]])&lt;$P$1)</f>
        <v>0</v>
      </c>
      <c r="P3649" s="1">
        <f>ROUND(Table1[[#This Row],[tar-out]],0)</f>
        <v>0</v>
      </c>
      <c r="Q3649" s="2">
        <v>3647</v>
      </c>
      <c r="U3649">
        <f>IF(Table1[[#This Row],[tar-out in '[0,1)]],1,0)</f>
        <v>1</v>
      </c>
      <c r="V3649">
        <f>IF(Table1[[#This Row],[tar-out in '[1,2)]],1,0)</f>
        <v>0</v>
      </c>
      <c r="W3649">
        <f>IF(Table1[[#This Row],[tar-out'[2,5)]],1,0)</f>
        <v>0</v>
      </c>
      <c r="X3649">
        <f>IF(Table1[[#This Row],[tar-out in '[5, 10)]],1,0)</f>
        <v>0</v>
      </c>
      <c r="Y3649">
        <f>IF(Table1[[#This Row],[tar-out in '[10,20)]],1,0)</f>
        <v>0</v>
      </c>
      <c r="Z3649">
        <f>IF(Table1[[#This Row],[tar-out in '[20, 10000)]],1,0)</f>
        <v>0</v>
      </c>
    </row>
    <row r="3650" spans="1:26" x14ac:dyDescent="0.25">
      <c r="A3650">
        <v>29</v>
      </c>
      <c r="B3650">
        <v>392</v>
      </c>
      <c r="C3650">
        <v>8.2758620689655196</v>
      </c>
      <c r="D3650">
        <v>2</v>
      </c>
      <c r="E3650">
        <v>175</v>
      </c>
      <c r="F3650">
        <v>5.93711534077958</v>
      </c>
      <c r="G3650">
        <v>5.70768022537231</v>
      </c>
      <c r="H3650">
        <f>Table1[[#This Row],[target]]-Table1[[#This Row],[output]]</f>
        <v>0.22943511540727002</v>
      </c>
      <c r="I3650">
        <f>Table1[[#This Row],[tar-out]]*Table1[[#This Row],[tar-out]]</f>
        <v>5.2640472181947312E-2</v>
      </c>
      <c r="J3650" t="b">
        <f>AND(ABS(Table1[[#This Row],[tar-out]])&gt;=$J$1,ABS(Table1[[#This Row],[tar-out]])&lt;$K$1)</f>
        <v>1</v>
      </c>
      <c r="K3650" t="b">
        <f>AND(ABS(Table1[[#This Row],[tar-out]])&gt;=$K$1,ABS(Table1[[#This Row],[tar-out]])&lt;$L$1)</f>
        <v>0</v>
      </c>
      <c r="L3650" t="b">
        <f>AND(ABS(Table1[[#This Row],[tar-out]])&gt;=$L$1,ABS(Table1[[#This Row],[tar-out]])&lt;$M$1)</f>
        <v>0</v>
      </c>
      <c r="M3650" t="b">
        <f>AND(ABS(Table1[[#This Row],[tar-out]])&gt;=$M$1,ABS(Table1[[#This Row],[tar-out]])&lt;$N$1)</f>
        <v>0</v>
      </c>
      <c r="N3650" t="b">
        <f>AND(ABS(Table1[[#This Row],[tar-out]])&gt;=$N$1,ABS(Table1[[#This Row],[tar-out]])&lt;$O$1)</f>
        <v>0</v>
      </c>
      <c r="O3650" t="b">
        <f>AND(ABS(Table1[[#This Row],[tar-out]])&gt;=$O$1,ABS(Table1[[#This Row],[tar-out]])&lt;$P$1)</f>
        <v>0</v>
      </c>
      <c r="P3650" s="1">
        <f>ROUND(Table1[[#This Row],[tar-out]],0)</f>
        <v>0</v>
      </c>
      <c r="Q3650" s="3">
        <v>3648</v>
      </c>
      <c r="U3650">
        <f>IF(Table1[[#This Row],[tar-out in '[0,1)]],1,0)</f>
        <v>1</v>
      </c>
      <c r="V3650">
        <f>IF(Table1[[#This Row],[tar-out in '[1,2)]],1,0)</f>
        <v>0</v>
      </c>
      <c r="W3650">
        <f>IF(Table1[[#This Row],[tar-out'[2,5)]],1,0)</f>
        <v>0</v>
      </c>
      <c r="X3650">
        <f>IF(Table1[[#This Row],[tar-out in '[5, 10)]],1,0)</f>
        <v>0</v>
      </c>
      <c r="Y3650">
        <f>IF(Table1[[#This Row],[tar-out in '[10,20)]],1,0)</f>
        <v>0</v>
      </c>
      <c r="Z3650">
        <f>IF(Table1[[#This Row],[tar-out in '[20, 10000)]],1,0)</f>
        <v>0</v>
      </c>
    </row>
    <row r="3651" spans="1:26" x14ac:dyDescent="0.25">
      <c r="A3651">
        <v>29</v>
      </c>
      <c r="B3651">
        <v>392</v>
      </c>
      <c r="C3651">
        <v>8.2758620689655196</v>
      </c>
      <c r="D3651">
        <v>2</v>
      </c>
      <c r="E3651">
        <v>224</v>
      </c>
      <c r="F3651">
        <v>5.9932282901929996</v>
      </c>
      <c r="G3651">
        <v>5.7233762741088903</v>
      </c>
      <c r="H3651">
        <f>Table1[[#This Row],[target]]-Table1[[#This Row],[output]]</f>
        <v>0.26985201608410936</v>
      </c>
      <c r="I3651">
        <f>Table1[[#This Row],[tar-out]]*Table1[[#This Row],[tar-out]]</f>
        <v>7.2820110584658412E-2</v>
      </c>
      <c r="J3651" t="b">
        <f>AND(ABS(Table1[[#This Row],[tar-out]])&gt;=$J$1,ABS(Table1[[#This Row],[tar-out]])&lt;$K$1)</f>
        <v>1</v>
      </c>
      <c r="K3651" t="b">
        <f>AND(ABS(Table1[[#This Row],[tar-out]])&gt;=$K$1,ABS(Table1[[#This Row],[tar-out]])&lt;$L$1)</f>
        <v>0</v>
      </c>
      <c r="L3651" t="b">
        <f>AND(ABS(Table1[[#This Row],[tar-out]])&gt;=$L$1,ABS(Table1[[#This Row],[tar-out]])&lt;$M$1)</f>
        <v>0</v>
      </c>
      <c r="M3651" t="b">
        <f>AND(ABS(Table1[[#This Row],[tar-out]])&gt;=$M$1,ABS(Table1[[#This Row],[tar-out]])&lt;$N$1)</f>
        <v>0</v>
      </c>
      <c r="N3651" t="b">
        <f>AND(ABS(Table1[[#This Row],[tar-out]])&gt;=$N$1,ABS(Table1[[#This Row],[tar-out]])&lt;$O$1)</f>
        <v>0</v>
      </c>
      <c r="O3651" t="b">
        <f>AND(ABS(Table1[[#This Row],[tar-out]])&gt;=$O$1,ABS(Table1[[#This Row],[tar-out]])&lt;$P$1)</f>
        <v>0</v>
      </c>
      <c r="P3651" s="1">
        <f>ROUND(Table1[[#This Row],[tar-out]],0)</f>
        <v>0</v>
      </c>
      <c r="Q3651" s="2">
        <v>3649</v>
      </c>
      <c r="U3651">
        <f>IF(Table1[[#This Row],[tar-out in '[0,1)]],1,0)</f>
        <v>1</v>
      </c>
      <c r="V3651">
        <f>IF(Table1[[#This Row],[tar-out in '[1,2)]],1,0)</f>
        <v>0</v>
      </c>
      <c r="W3651">
        <f>IF(Table1[[#This Row],[tar-out'[2,5)]],1,0)</f>
        <v>0</v>
      </c>
      <c r="X3651">
        <f>IF(Table1[[#This Row],[tar-out in '[5, 10)]],1,0)</f>
        <v>0</v>
      </c>
      <c r="Y3651">
        <f>IF(Table1[[#This Row],[tar-out in '[10,20)]],1,0)</f>
        <v>0</v>
      </c>
      <c r="Z3651">
        <f>IF(Table1[[#This Row],[tar-out in '[20, 10000)]],1,0)</f>
        <v>0</v>
      </c>
    </row>
    <row r="3652" spans="1:26" x14ac:dyDescent="0.25">
      <c r="A3652">
        <v>29</v>
      </c>
      <c r="B3652">
        <v>392</v>
      </c>
      <c r="C3652">
        <v>8.2758620689655196</v>
      </c>
      <c r="D3652">
        <v>2</v>
      </c>
      <c r="E3652">
        <v>405</v>
      </c>
      <c r="F3652">
        <v>5.0004428044280402</v>
      </c>
      <c r="G3652">
        <v>5.7154793739318803</v>
      </c>
      <c r="H3652">
        <f>Table1[[#This Row],[target]]-Table1[[#This Row],[output]]</f>
        <v>-0.71503656950384009</v>
      </c>
      <c r="I3652">
        <f>Table1[[#This Row],[tar-out]]*Table1[[#This Row],[tar-out]]</f>
        <v>0.51127729572781999</v>
      </c>
      <c r="J3652" t="b">
        <f>AND(ABS(Table1[[#This Row],[tar-out]])&gt;=$J$1,ABS(Table1[[#This Row],[tar-out]])&lt;$K$1)</f>
        <v>1</v>
      </c>
      <c r="K3652" t="b">
        <f>AND(ABS(Table1[[#This Row],[tar-out]])&gt;=$K$1,ABS(Table1[[#This Row],[tar-out]])&lt;$L$1)</f>
        <v>0</v>
      </c>
      <c r="L3652" t="b">
        <f>AND(ABS(Table1[[#This Row],[tar-out]])&gt;=$L$1,ABS(Table1[[#This Row],[tar-out]])&lt;$M$1)</f>
        <v>0</v>
      </c>
      <c r="M3652" t="b">
        <f>AND(ABS(Table1[[#This Row],[tar-out]])&gt;=$M$1,ABS(Table1[[#This Row],[tar-out]])&lt;$N$1)</f>
        <v>0</v>
      </c>
      <c r="N3652" t="b">
        <f>AND(ABS(Table1[[#This Row],[tar-out]])&gt;=$N$1,ABS(Table1[[#This Row],[tar-out]])&lt;$O$1)</f>
        <v>0</v>
      </c>
      <c r="O3652" t="b">
        <f>AND(ABS(Table1[[#This Row],[tar-out]])&gt;=$O$1,ABS(Table1[[#This Row],[tar-out]])&lt;$P$1)</f>
        <v>0</v>
      </c>
      <c r="P3652" s="1">
        <f>ROUND(Table1[[#This Row],[tar-out]],0)</f>
        <v>-1</v>
      </c>
      <c r="Q3652" s="3">
        <v>3650</v>
      </c>
      <c r="U3652">
        <f>IF(Table1[[#This Row],[tar-out in '[0,1)]],1,0)</f>
        <v>1</v>
      </c>
      <c r="V3652">
        <f>IF(Table1[[#This Row],[tar-out in '[1,2)]],1,0)</f>
        <v>0</v>
      </c>
      <c r="W3652">
        <f>IF(Table1[[#This Row],[tar-out'[2,5)]],1,0)</f>
        <v>0</v>
      </c>
      <c r="X3652">
        <f>IF(Table1[[#This Row],[tar-out in '[5, 10)]],1,0)</f>
        <v>0</v>
      </c>
      <c r="Y3652">
        <f>IF(Table1[[#This Row],[tar-out in '[10,20)]],1,0)</f>
        <v>0</v>
      </c>
      <c r="Z3652">
        <f>IF(Table1[[#This Row],[tar-out in '[20, 10000)]],1,0)</f>
        <v>0</v>
      </c>
    </row>
    <row r="3653" spans="1:26" x14ac:dyDescent="0.25">
      <c r="A3653">
        <v>29</v>
      </c>
      <c r="B3653">
        <v>392</v>
      </c>
      <c r="C3653">
        <v>8.2758620689655196</v>
      </c>
      <c r="D3653">
        <v>2</v>
      </c>
      <c r="E3653">
        <v>454</v>
      </c>
      <c r="F3653">
        <v>5.00029753049688</v>
      </c>
      <c r="G3653">
        <v>5.7154793739318803</v>
      </c>
      <c r="H3653">
        <f>Table1[[#This Row],[target]]-Table1[[#This Row],[output]]</f>
        <v>-0.71518184343500035</v>
      </c>
      <c r="I3653">
        <f>Table1[[#This Row],[tar-out]]*Table1[[#This Row],[tar-out]]</f>
        <v>0.51148506917908532</v>
      </c>
      <c r="J3653" t="b">
        <f>AND(ABS(Table1[[#This Row],[tar-out]])&gt;=$J$1,ABS(Table1[[#This Row],[tar-out]])&lt;$K$1)</f>
        <v>1</v>
      </c>
      <c r="K3653" t="b">
        <f>AND(ABS(Table1[[#This Row],[tar-out]])&gt;=$K$1,ABS(Table1[[#This Row],[tar-out]])&lt;$L$1)</f>
        <v>0</v>
      </c>
      <c r="L3653" t="b">
        <f>AND(ABS(Table1[[#This Row],[tar-out]])&gt;=$L$1,ABS(Table1[[#This Row],[tar-out]])&lt;$M$1)</f>
        <v>0</v>
      </c>
      <c r="M3653" t="b">
        <f>AND(ABS(Table1[[#This Row],[tar-out]])&gt;=$M$1,ABS(Table1[[#This Row],[tar-out]])&lt;$N$1)</f>
        <v>0</v>
      </c>
      <c r="N3653" t="b">
        <f>AND(ABS(Table1[[#This Row],[tar-out]])&gt;=$N$1,ABS(Table1[[#This Row],[tar-out]])&lt;$O$1)</f>
        <v>0</v>
      </c>
      <c r="O3653" t="b">
        <f>AND(ABS(Table1[[#This Row],[tar-out]])&gt;=$O$1,ABS(Table1[[#This Row],[tar-out]])&lt;$P$1)</f>
        <v>0</v>
      </c>
      <c r="P3653" s="1">
        <f>ROUND(Table1[[#This Row],[tar-out]],0)</f>
        <v>-1</v>
      </c>
      <c r="Q3653" s="2">
        <v>3651</v>
      </c>
      <c r="U3653">
        <f>IF(Table1[[#This Row],[tar-out in '[0,1)]],1,0)</f>
        <v>1</v>
      </c>
      <c r="V3653">
        <f>IF(Table1[[#This Row],[tar-out in '[1,2)]],1,0)</f>
        <v>0</v>
      </c>
      <c r="W3653">
        <f>IF(Table1[[#This Row],[tar-out'[2,5)]],1,0)</f>
        <v>0</v>
      </c>
      <c r="X3653">
        <f>IF(Table1[[#This Row],[tar-out in '[5, 10)]],1,0)</f>
        <v>0</v>
      </c>
      <c r="Y3653">
        <f>IF(Table1[[#This Row],[tar-out in '[10,20)]],1,0)</f>
        <v>0</v>
      </c>
      <c r="Z3653">
        <f>IF(Table1[[#This Row],[tar-out in '[20, 10000)]],1,0)</f>
        <v>0</v>
      </c>
    </row>
    <row r="3654" spans="1:26" x14ac:dyDescent="0.25">
      <c r="A3654">
        <v>29</v>
      </c>
      <c r="B3654">
        <v>392</v>
      </c>
      <c r="C3654">
        <v>8.2758620689655196</v>
      </c>
      <c r="D3654">
        <v>2</v>
      </c>
      <c r="E3654">
        <v>447</v>
      </c>
      <c r="F3654">
        <v>5.6700188560653704</v>
      </c>
      <c r="G3654">
        <v>5.7154793739318803</v>
      </c>
      <c r="H3654">
        <f>Table1[[#This Row],[target]]-Table1[[#This Row],[output]]</f>
        <v>-4.5460517866509953E-2</v>
      </c>
      <c r="I3654">
        <f>Table1[[#This Row],[tar-out]]*Table1[[#This Row],[tar-out]]</f>
        <v>2.0666586846912706E-3</v>
      </c>
      <c r="J3654" t="b">
        <f>AND(ABS(Table1[[#This Row],[tar-out]])&gt;=$J$1,ABS(Table1[[#This Row],[tar-out]])&lt;$K$1)</f>
        <v>1</v>
      </c>
      <c r="K3654" t="b">
        <f>AND(ABS(Table1[[#This Row],[tar-out]])&gt;=$K$1,ABS(Table1[[#This Row],[tar-out]])&lt;$L$1)</f>
        <v>0</v>
      </c>
      <c r="L3654" t="b">
        <f>AND(ABS(Table1[[#This Row],[tar-out]])&gt;=$L$1,ABS(Table1[[#This Row],[tar-out]])&lt;$M$1)</f>
        <v>0</v>
      </c>
      <c r="M3654" t="b">
        <f>AND(ABS(Table1[[#This Row],[tar-out]])&gt;=$M$1,ABS(Table1[[#This Row],[tar-out]])&lt;$N$1)</f>
        <v>0</v>
      </c>
      <c r="N3654" t="b">
        <f>AND(ABS(Table1[[#This Row],[tar-out]])&gt;=$N$1,ABS(Table1[[#This Row],[tar-out]])&lt;$O$1)</f>
        <v>0</v>
      </c>
      <c r="O3654" t="b">
        <f>AND(ABS(Table1[[#This Row],[tar-out]])&gt;=$O$1,ABS(Table1[[#This Row],[tar-out]])&lt;$P$1)</f>
        <v>0</v>
      </c>
      <c r="P3654" s="1">
        <f>ROUND(Table1[[#This Row],[tar-out]],0)</f>
        <v>0</v>
      </c>
      <c r="Q3654" s="3">
        <v>3652</v>
      </c>
      <c r="U3654">
        <f>IF(Table1[[#This Row],[tar-out in '[0,1)]],1,0)</f>
        <v>1</v>
      </c>
      <c r="V3654">
        <f>IF(Table1[[#This Row],[tar-out in '[1,2)]],1,0)</f>
        <v>0</v>
      </c>
      <c r="W3654">
        <f>IF(Table1[[#This Row],[tar-out'[2,5)]],1,0)</f>
        <v>0</v>
      </c>
      <c r="X3654">
        <f>IF(Table1[[#This Row],[tar-out in '[5, 10)]],1,0)</f>
        <v>0</v>
      </c>
      <c r="Y3654">
        <f>IF(Table1[[#This Row],[tar-out in '[10,20)]],1,0)</f>
        <v>0</v>
      </c>
      <c r="Z3654">
        <f>IF(Table1[[#This Row],[tar-out in '[20, 10000)]],1,0)</f>
        <v>0</v>
      </c>
    </row>
    <row r="3655" spans="1:26" x14ac:dyDescent="0.25">
      <c r="A3655">
        <v>29</v>
      </c>
      <c r="B3655">
        <v>392</v>
      </c>
      <c r="C3655">
        <v>8.2758620689655196</v>
      </c>
      <c r="D3655">
        <v>2</v>
      </c>
      <c r="E3655">
        <v>367</v>
      </c>
      <c r="F3655">
        <v>5.5779228214817396</v>
      </c>
      <c r="G3655">
        <v>5.7154793739318803</v>
      </c>
      <c r="H3655">
        <f>Table1[[#This Row],[target]]-Table1[[#This Row],[output]]</f>
        <v>-0.13755655245014076</v>
      </c>
      <c r="I3655">
        <f>Table1[[#This Row],[tar-out]]*Table1[[#This Row],[tar-out]]</f>
        <v>1.8921805121968324E-2</v>
      </c>
      <c r="J3655" t="b">
        <f>AND(ABS(Table1[[#This Row],[tar-out]])&gt;=$J$1,ABS(Table1[[#This Row],[tar-out]])&lt;$K$1)</f>
        <v>1</v>
      </c>
      <c r="K3655" t="b">
        <f>AND(ABS(Table1[[#This Row],[tar-out]])&gt;=$K$1,ABS(Table1[[#This Row],[tar-out]])&lt;$L$1)</f>
        <v>0</v>
      </c>
      <c r="L3655" t="b">
        <f>AND(ABS(Table1[[#This Row],[tar-out]])&gt;=$L$1,ABS(Table1[[#This Row],[tar-out]])&lt;$M$1)</f>
        <v>0</v>
      </c>
      <c r="M3655" t="b">
        <f>AND(ABS(Table1[[#This Row],[tar-out]])&gt;=$M$1,ABS(Table1[[#This Row],[tar-out]])&lt;$N$1)</f>
        <v>0</v>
      </c>
      <c r="N3655" t="b">
        <f>AND(ABS(Table1[[#This Row],[tar-out]])&gt;=$N$1,ABS(Table1[[#This Row],[tar-out]])&lt;$O$1)</f>
        <v>0</v>
      </c>
      <c r="O3655" t="b">
        <f>AND(ABS(Table1[[#This Row],[tar-out]])&gt;=$O$1,ABS(Table1[[#This Row],[tar-out]])&lt;$P$1)</f>
        <v>0</v>
      </c>
      <c r="P3655" s="1">
        <f>ROUND(Table1[[#This Row],[tar-out]],0)</f>
        <v>0</v>
      </c>
      <c r="Q3655" s="2">
        <v>3653</v>
      </c>
      <c r="U3655">
        <f>IF(Table1[[#This Row],[tar-out in '[0,1)]],1,0)</f>
        <v>1</v>
      </c>
      <c r="V3655">
        <f>IF(Table1[[#This Row],[tar-out in '[1,2)]],1,0)</f>
        <v>0</v>
      </c>
      <c r="W3655">
        <f>IF(Table1[[#This Row],[tar-out'[2,5)]],1,0)</f>
        <v>0</v>
      </c>
      <c r="X3655">
        <f>IF(Table1[[#This Row],[tar-out in '[5, 10)]],1,0)</f>
        <v>0</v>
      </c>
      <c r="Y3655">
        <f>IF(Table1[[#This Row],[tar-out in '[10,20)]],1,0)</f>
        <v>0</v>
      </c>
      <c r="Z3655">
        <f>IF(Table1[[#This Row],[tar-out in '[20, 10000)]],1,0)</f>
        <v>0</v>
      </c>
    </row>
    <row r="3656" spans="1:26" x14ac:dyDescent="0.25">
      <c r="A3656">
        <v>29</v>
      </c>
      <c r="B3656">
        <v>392</v>
      </c>
      <c r="C3656">
        <v>8.2758620689655196</v>
      </c>
      <c r="D3656">
        <v>2</v>
      </c>
      <c r="E3656">
        <v>107</v>
      </c>
      <c r="F3656">
        <v>5.6768451027874196</v>
      </c>
      <c r="G3656">
        <v>5.67769527435303</v>
      </c>
      <c r="H3656">
        <f>Table1[[#This Row],[target]]-Table1[[#This Row],[output]]</f>
        <v>-8.5017156561040252E-4</v>
      </c>
      <c r="I3656">
        <f>Table1[[#This Row],[tar-out]]*Table1[[#This Row],[tar-out]]</f>
        <v>7.2279169097244297E-7</v>
      </c>
      <c r="J3656" t="b">
        <f>AND(ABS(Table1[[#This Row],[tar-out]])&gt;=$J$1,ABS(Table1[[#This Row],[tar-out]])&lt;$K$1)</f>
        <v>1</v>
      </c>
      <c r="K3656" t="b">
        <f>AND(ABS(Table1[[#This Row],[tar-out]])&gt;=$K$1,ABS(Table1[[#This Row],[tar-out]])&lt;$L$1)</f>
        <v>0</v>
      </c>
      <c r="L3656" t="b">
        <f>AND(ABS(Table1[[#This Row],[tar-out]])&gt;=$L$1,ABS(Table1[[#This Row],[tar-out]])&lt;$M$1)</f>
        <v>0</v>
      </c>
      <c r="M3656" t="b">
        <f>AND(ABS(Table1[[#This Row],[tar-out]])&gt;=$M$1,ABS(Table1[[#This Row],[tar-out]])&lt;$N$1)</f>
        <v>0</v>
      </c>
      <c r="N3656" t="b">
        <f>AND(ABS(Table1[[#This Row],[tar-out]])&gt;=$N$1,ABS(Table1[[#This Row],[tar-out]])&lt;$O$1)</f>
        <v>0</v>
      </c>
      <c r="O3656" t="b">
        <f>AND(ABS(Table1[[#This Row],[tar-out]])&gt;=$O$1,ABS(Table1[[#This Row],[tar-out]])&lt;$P$1)</f>
        <v>0</v>
      </c>
      <c r="P3656" s="1">
        <f>ROUND(Table1[[#This Row],[tar-out]],0)</f>
        <v>0</v>
      </c>
      <c r="Q3656" s="3">
        <v>3654</v>
      </c>
      <c r="U3656">
        <f>IF(Table1[[#This Row],[tar-out in '[0,1)]],1,0)</f>
        <v>1</v>
      </c>
      <c r="V3656">
        <f>IF(Table1[[#This Row],[tar-out in '[1,2)]],1,0)</f>
        <v>0</v>
      </c>
      <c r="W3656">
        <f>IF(Table1[[#This Row],[tar-out'[2,5)]],1,0)</f>
        <v>0</v>
      </c>
      <c r="X3656">
        <f>IF(Table1[[#This Row],[tar-out in '[5, 10)]],1,0)</f>
        <v>0</v>
      </c>
      <c r="Y3656">
        <f>IF(Table1[[#This Row],[tar-out in '[10,20)]],1,0)</f>
        <v>0</v>
      </c>
      <c r="Z3656">
        <f>IF(Table1[[#This Row],[tar-out in '[20, 10000)]],1,0)</f>
        <v>0</v>
      </c>
    </row>
    <row r="3657" spans="1:26" x14ac:dyDescent="0.25">
      <c r="A3657">
        <v>29</v>
      </c>
      <c r="B3657">
        <v>392</v>
      </c>
      <c r="C3657">
        <v>8.2758620689655196</v>
      </c>
      <c r="D3657">
        <v>2</v>
      </c>
      <c r="E3657">
        <v>63</v>
      </c>
      <c r="F3657">
        <v>5.0430809399477798</v>
      </c>
      <c r="G3657">
        <v>5.6553654670715297</v>
      </c>
      <c r="H3657">
        <f>Table1[[#This Row],[target]]-Table1[[#This Row],[output]]</f>
        <v>-0.61228452712374981</v>
      </c>
      <c r="I3657">
        <f>Table1[[#This Row],[tar-out]]*Table1[[#This Row],[tar-out]]</f>
        <v>0.37489234215515393</v>
      </c>
      <c r="J3657" t="b">
        <f>AND(ABS(Table1[[#This Row],[tar-out]])&gt;=$J$1,ABS(Table1[[#This Row],[tar-out]])&lt;$K$1)</f>
        <v>1</v>
      </c>
      <c r="K3657" t="b">
        <f>AND(ABS(Table1[[#This Row],[tar-out]])&gt;=$K$1,ABS(Table1[[#This Row],[tar-out]])&lt;$L$1)</f>
        <v>0</v>
      </c>
      <c r="L3657" t="b">
        <f>AND(ABS(Table1[[#This Row],[tar-out]])&gt;=$L$1,ABS(Table1[[#This Row],[tar-out]])&lt;$M$1)</f>
        <v>0</v>
      </c>
      <c r="M3657" t="b">
        <f>AND(ABS(Table1[[#This Row],[tar-out]])&gt;=$M$1,ABS(Table1[[#This Row],[tar-out]])&lt;$N$1)</f>
        <v>0</v>
      </c>
      <c r="N3657" t="b">
        <f>AND(ABS(Table1[[#This Row],[tar-out]])&gt;=$N$1,ABS(Table1[[#This Row],[tar-out]])&lt;$O$1)</f>
        <v>0</v>
      </c>
      <c r="O3657" t="b">
        <f>AND(ABS(Table1[[#This Row],[tar-out]])&gt;=$O$1,ABS(Table1[[#This Row],[tar-out]])&lt;$P$1)</f>
        <v>0</v>
      </c>
      <c r="P3657" s="1">
        <f>ROUND(Table1[[#This Row],[tar-out]],0)</f>
        <v>-1</v>
      </c>
      <c r="Q3657" s="2">
        <v>3655</v>
      </c>
      <c r="U3657">
        <f>IF(Table1[[#This Row],[tar-out in '[0,1)]],1,0)</f>
        <v>1</v>
      </c>
      <c r="V3657">
        <f>IF(Table1[[#This Row],[tar-out in '[1,2)]],1,0)</f>
        <v>0</v>
      </c>
      <c r="W3657">
        <f>IF(Table1[[#This Row],[tar-out'[2,5)]],1,0)</f>
        <v>0</v>
      </c>
      <c r="X3657">
        <f>IF(Table1[[#This Row],[tar-out in '[5, 10)]],1,0)</f>
        <v>0</v>
      </c>
      <c r="Y3657">
        <f>IF(Table1[[#This Row],[tar-out in '[10,20)]],1,0)</f>
        <v>0</v>
      </c>
      <c r="Z3657">
        <f>IF(Table1[[#This Row],[tar-out in '[20, 10000)]],1,0)</f>
        <v>0</v>
      </c>
    </row>
    <row r="3658" spans="1:26" x14ac:dyDescent="0.25">
      <c r="A3658">
        <v>29</v>
      </c>
      <c r="B3658">
        <v>392</v>
      </c>
      <c r="C3658">
        <v>8.2758620689655196</v>
      </c>
      <c r="D3658">
        <v>2</v>
      </c>
      <c r="E3658">
        <v>87</v>
      </c>
      <c r="F3658">
        <v>5.9366903150612202</v>
      </c>
      <c r="G3658">
        <v>5.6675324440002397</v>
      </c>
      <c r="H3658">
        <f>Table1[[#This Row],[target]]-Table1[[#This Row],[output]]</f>
        <v>0.26915787106098055</v>
      </c>
      <c r="I3658">
        <f>Table1[[#This Row],[tar-out]]*Table1[[#This Row],[tar-out]]</f>
        <v>7.2445959554079425E-2</v>
      </c>
      <c r="J3658" t="b">
        <f>AND(ABS(Table1[[#This Row],[tar-out]])&gt;=$J$1,ABS(Table1[[#This Row],[tar-out]])&lt;$K$1)</f>
        <v>1</v>
      </c>
      <c r="K3658" t="b">
        <f>AND(ABS(Table1[[#This Row],[tar-out]])&gt;=$K$1,ABS(Table1[[#This Row],[tar-out]])&lt;$L$1)</f>
        <v>0</v>
      </c>
      <c r="L3658" t="b">
        <f>AND(ABS(Table1[[#This Row],[tar-out]])&gt;=$L$1,ABS(Table1[[#This Row],[tar-out]])&lt;$M$1)</f>
        <v>0</v>
      </c>
      <c r="M3658" t="b">
        <f>AND(ABS(Table1[[#This Row],[tar-out]])&gt;=$M$1,ABS(Table1[[#This Row],[tar-out]])&lt;$N$1)</f>
        <v>0</v>
      </c>
      <c r="N3658" t="b">
        <f>AND(ABS(Table1[[#This Row],[tar-out]])&gt;=$N$1,ABS(Table1[[#This Row],[tar-out]])&lt;$O$1)</f>
        <v>0</v>
      </c>
      <c r="O3658" t="b">
        <f>AND(ABS(Table1[[#This Row],[tar-out]])&gt;=$O$1,ABS(Table1[[#This Row],[tar-out]])&lt;$P$1)</f>
        <v>0</v>
      </c>
      <c r="P3658" s="1">
        <f>ROUND(Table1[[#This Row],[tar-out]],0)</f>
        <v>0</v>
      </c>
      <c r="Q3658" s="3">
        <v>3656</v>
      </c>
      <c r="U3658">
        <f>IF(Table1[[#This Row],[tar-out in '[0,1)]],1,0)</f>
        <v>1</v>
      </c>
      <c r="V3658">
        <f>IF(Table1[[#This Row],[tar-out in '[1,2)]],1,0)</f>
        <v>0</v>
      </c>
      <c r="W3658">
        <f>IF(Table1[[#This Row],[tar-out'[2,5)]],1,0)</f>
        <v>0</v>
      </c>
      <c r="X3658">
        <f>IF(Table1[[#This Row],[tar-out in '[5, 10)]],1,0)</f>
        <v>0</v>
      </c>
      <c r="Y3658">
        <f>IF(Table1[[#This Row],[tar-out in '[10,20)]],1,0)</f>
        <v>0</v>
      </c>
      <c r="Z3658">
        <f>IF(Table1[[#This Row],[tar-out in '[20, 10000)]],1,0)</f>
        <v>0</v>
      </c>
    </row>
    <row r="3659" spans="1:26" x14ac:dyDescent="0.25">
      <c r="A3659">
        <v>29</v>
      </c>
      <c r="B3659">
        <v>392</v>
      </c>
      <c r="C3659">
        <v>8.2758620689655196</v>
      </c>
      <c r="D3659">
        <v>2</v>
      </c>
      <c r="E3659">
        <v>450</v>
      </c>
      <c r="F3659">
        <v>5.3501805054151603</v>
      </c>
      <c r="G3659">
        <v>5.7154793739318803</v>
      </c>
      <c r="H3659">
        <f>Table1[[#This Row],[target]]-Table1[[#This Row],[output]]</f>
        <v>-0.36529886851672</v>
      </c>
      <c r="I3659">
        <f>Table1[[#This Row],[tar-out]]*Table1[[#This Row],[tar-out]]</f>
        <v>0.13344326333959589</v>
      </c>
      <c r="J3659" t="b">
        <f>AND(ABS(Table1[[#This Row],[tar-out]])&gt;=$J$1,ABS(Table1[[#This Row],[tar-out]])&lt;$K$1)</f>
        <v>1</v>
      </c>
      <c r="K3659" t="b">
        <f>AND(ABS(Table1[[#This Row],[tar-out]])&gt;=$K$1,ABS(Table1[[#This Row],[tar-out]])&lt;$L$1)</f>
        <v>0</v>
      </c>
      <c r="L3659" t="b">
        <f>AND(ABS(Table1[[#This Row],[tar-out]])&gt;=$L$1,ABS(Table1[[#This Row],[tar-out]])&lt;$M$1)</f>
        <v>0</v>
      </c>
      <c r="M3659" t="b">
        <f>AND(ABS(Table1[[#This Row],[tar-out]])&gt;=$M$1,ABS(Table1[[#This Row],[tar-out]])&lt;$N$1)</f>
        <v>0</v>
      </c>
      <c r="N3659" t="b">
        <f>AND(ABS(Table1[[#This Row],[tar-out]])&gt;=$N$1,ABS(Table1[[#This Row],[tar-out]])&lt;$O$1)</f>
        <v>0</v>
      </c>
      <c r="O3659" t="b">
        <f>AND(ABS(Table1[[#This Row],[tar-out]])&gt;=$O$1,ABS(Table1[[#This Row],[tar-out]])&lt;$P$1)</f>
        <v>0</v>
      </c>
      <c r="P3659" s="1">
        <f>ROUND(Table1[[#This Row],[tar-out]],0)</f>
        <v>0</v>
      </c>
      <c r="Q3659" s="2">
        <v>3657</v>
      </c>
      <c r="U3659">
        <f>IF(Table1[[#This Row],[tar-out in '[0,1)]],1,0)</f>
        <v>1</v>
      </c>
      <c r="V3659">
        <f>IF(Table1[[#This Row],[tar-out in '[1,2)]],1,0)</f>
        <v>0</v>
      </c>
      <c r="W3659">
        <f>IF(Table1[[#This Row],[tar-out'[2,5)]],1,0)</f>
        <v>0</v>
      </c>
      <c r="X3659">
        <f>IF(Table1[[#This Row],[tar-out in '[5, 10)]],1,0)</f>
        <v>0</v>
      </c>
      <c r="Y3659">
        <f>IF(Table1[[#This Row],[tar-out in '[10,20)]],1,0)</f>
        <v>0</v>
      </c>
      <c r="Z3659">
        <f>IF(Table1[[#This Row],[tar-out in '[20, 10000)]],1,0)</f>
        <v>0</v>
      </c>
    </row>
    <row r="3660" spans="1:26" x14ac:dyDescent="0.25">
      <c r="A3660">
        <v>29</v>
      </c>
      <c r="B3660">
        <v>392</v>
      </c>
      <c r="C3660">
        <v>8.2758620689655196</v>
      </c>
      <c r="D3660">
        <v>2</v>
      </c>
      <c r="E3660">
        <v>370</v>
      </c>
      <c r="F3660">
        <v>5.2776699029126197</v>
      </c>
      <c r="G3660">
        <v>5.7154793739318803</v>
      </c>
      <c r="H3660">
        <f>Table1[[#This Row],[target]]-Table1[[#This Row],[output]]</f>
        <v>-0.4378094710192606</v>
      </c>
      <c r="I3660">
        <f>Table1[[#This Row],[tar-out]]*Table1[[#This Row],[tar-out]]</f>
        <v>0.1916771329141648</v>
      </c>
      <c r="J3660" t="b">
        <f>AND(ABS(Table1[[#This Row],[tar-out]])&gt;=$J$1,ABS(Table1[[#This Row],[tar-out]])&lt;$K$1)</f>
        <v>1</v>
      </c>
      <c r="K3660" t="b">
        <f>AND(ABS(Table1[[#This Row],[tar-out]])&gt;=$K$1,ABS(Table1[[#This Row],[tar-out]])&lt;$L$1)</f>
        <v>0</v>
      </c>
      <c r="L3660" t="b">
        <f>AND(ABS(Table1[[#This Row],[tar-out]])&gt;=$L$1,ABS(Table1[[#This Row],[tar-out]])&lt;$M$1)</f>
        <v>0</v>
      </c>
      <c r="M3660" t="b">
        <f>AND(ABS(Table1[[#This Row],[tar-out]])&gt;=$M$1,ABS(Table1[[#This Row],[tar-out]])&lt;$N$1)</f>
        <v>0</v>
      </c>
      <c r="N3660" t="b">
        <f>AND(ABS(Table1[[#This Row],[tar-out]])&gt;=$N$1,ABS(Table1[[#This Row],[tar-out]])&lt;$O$1)</f>
        <v>0</v>
      </c>
      <c r="O3660" t="b">
        <f>AND(ABS(Table1[[#This Row],[tar-out]])&gt;=$O$1,ABS(Table1[[#This Row],[tar-out]])&lt;$P$1)</f>
        <v>0</v>
      </c>
      <c r="P3660" s="1">
        <f>ROUND(Table1[[#This Row],[tar-out]],0)</f>
        <v>0</v>
      </c>
      <c r="Q3660" s="3">
        <v>3658</v>
      </c>
      <c r="U3660">
        <f>IF(Table1[[#This Row],[tar-out in '[0,1)]],1,0)</f>
        <v>1</v>
      </c>
      <c r="V3660">
        <f>IF(Table1[[#This Row],[tar-out in '[1,2)]],1,0)</f>
        <v>0</v>
      </c>
      <c r="W3660">
        <f>IF(Table1[[#This Row],[tar-out'[2,5)]],1,0)</f>
        <v>0</v>
      </c>
      <c r="X3660">
        <f>IF(Table1[[#This Row],[tar-out in '[5, 10)]],1,0)</f>
        <v>0</v>
      </c>
      <c r="Y3660">
        <f>IF(Table1[[#This Row],[tar-out in '[10,20)]],1,0)</f>
        <v>0</v>
      </c>
      <c r="Z3660">
        <f>IF(Table1[[#This Row],[tar-out in '[20, 10000)]],1,0)</f>
        <v>0</v>
      </c>
    </row>
    <row r="3661" spans="1:26" x14ac:dyDescent="0.25">
      <c r="A3661">
        <v>29</v>
      </c>
      <c r="B3661">
        <v>392</v>
      </c>
      <c r="C3661">
        <v>8.2758620689655196</v>
      </c>
      <c r="D3661">
        <v>2</v>
      </c>
      <c r="E3661">
        <v>679</v>
      </c>
      <c r="F3661">
        <v>5.1337308347529804</v>
      </c>
      <c r="G3661">
        <v>5.7154793739318803</v>
      </c>
      <c r="H3661">
        <f>Table1[[#This Row],[target]]-Table1[[#This Row],[output]]</f>
        <v>-0.5817485391788999</v>
      </c>
      <c r="I3661">
        <f>Table1[[#This Row],[tar-out]]*Table1[[#This Row],[tar-out]]</f>
        <v>0.33843136283678404</v>
      </c>
      <c r="J3661" t="b">
        <f>AND(ABS(Table1[[#This Row],[tar-out]])&gt;=$J$1,ABS(Table1[[#This Row],[tar-out]])&lt;$K$1)</f>
        <v>1</v>
      </c>
      <c r="K3661" t="b">
        <f>AND(ABS(Table1[[#This Row],[tar-out]])&gt;=$K$1,ABS(Table1[[#This Row],[tar-out]])&lt;$L$1)</f>
        <v>0</v>
      </c>
      <c r="L3661" t="b">
        <f>AND(ABS(Table1[[#This Row],[tar-out]])&gt;=$L$1,ABS(Table1[[#This Row],[tar-out]])&lt;$M$1)</f>
        <v>0</v>
      </c>
      <c r="M3661" t="b">
        <f>AND(ABS(Table1[[#This Row],[tar-out]])&gt;=$M$1,ABS(Table1[[#This Row],[tar-out]])&lt;$N$1)</f>
        <v>0</v>
      </c>
      <c r="N3661" t="b">
        <f>AND(ABS(Table1[[#This Row],[tar-out]])&gt;=$N$1,ABS(Table1[[#This Row],[tar-out]])&lt;$O$1)</f>
        <v>0</v>
      </c>
      <c r="O3661" t="b">
        <f>AND(ABS(Table1[[#This Row],[tar-out]])&gt;=$O$1,ABS(Table1[[#This Row],[tar-out]])&lt;$P$1)</f>
        <v>0</v>
      </c>
      <c r="P3661" s="1">
        <f>ROUND(Table1[[#This Row],[tar-out]],0)</f>
        <v>-1</v>
      </c>
      <c r="Q3661" s="2">
        <v>3659</v>
      </c>
      <c r="U3661">
        <f>IF(Table1[[#This Row],[tar-out in '[0,1)]],1,0)</f>
        <v>1</v>
      </c>
      <c r="V3661">
        <f>IF(Table1[[#This Row],[tar-out in '[1,2)]],1,0)</f>
        <v>0</v>
      </c>
      <c r="W3661">
        <f>IF(Table1[[#This Row],[tar-out'[2,5)]],1,0)</f>
        <v>0</v>
      </c>
      <c r="X3661">
        <f>IF(Table1[[#This Row],[tar-out in '[5, 10)]],1,0)</f>
        <v>0</v>
      </c>
      <c r="Y3661">
        <f>IF(Table1[[#This Row],[tar-out in '[10,20)]],1,0)</f>
        <v>0</v>
      </c>
      <c r="Z3661">
        <f>IF(Table1[[#This Row],[tar-out in '[20, 10000)]],1,0)</f>
        <v>0</v>
      </c>
    </row>
    <row r="3662" spans="1:26" x14ac:dyDescent="0.25">
      <c r="A3662">
        <v>29</v>
      </c>
      <c r="B3662">
        <v>392</v>
      </c>
      <c r="C3662">
        <v>8.2758620689655196</v>
      </c>
      <c r="D3662">
        <v>2</v>
      </c>
      <c r="E3662">
        <v>779</v>
      </c>
      <c r="F3662">
        <v>5.3448773448773403</v>
      </c>
      <c r="G3662">
        <v>5.7154793739318803</v>
      </c>
      <c r="H3662">
        <f>Table1[[#This Row],[target]]-Table1[[#This Row],[output]]</f>
        <v>-0.37060202905453998</v>
      </c>
      <c r="I3662">
        <f>Table1[[#This Row],[tar-out]]*Table1[[#This Row],[tar-out]]</f>
        <v>0.13734586393934209</v>
      </c>
      <c r="J3662" t="b">
        <f>AND(ABS(Table1[[#This Row],[tar-out]])&gt;=$J$1,ABS(Table1[[#This Row],[tar-out]])&lt;$K$1)</f>
        <v>1</v>
      </c>
      <c r="K3662" t="b">
        <f>AND(ABS(Table1[[#This Row],[tar-out]])&gt;=$K$1,ABS(Table1[[#This Row],[tar-out]])&lt;$L$1)</f>
        <v>0</v>
      </c>
      <c r="L3662" t="b">
        <f>AND(ABS(Table1[[#This Row],[tar-out]])&gt;=$L$1,ABS(Table1[[#This Row],[tar-out]])&lt;$M$1)</f>
        <v>0</v>
      </c>
      <c r="M3662" t="b">
        <f>AND(ABS(Table1[[#This Row],[tar-out]])&gt;=$M$1,ABS(Table1[[#This Row],[tar-out]])&lt;$N$1)</f>
        <v>0</v>
      </c>
      <c r="N3662" t="b">
        <f>AND(ABS(Table1[[#This Row],[tar-out]])&gt;=$N$1,ABS(Table1[[#This Row],[tar-out]])&lt;$O$1)</f>
        <v>0</v>
      </c>
      <c r="O3662" t="b">
        <f>AND(ABS(Table1[[#This Row],[tar-out]])&gt;=$O$1,ABS(Table1[[#This Row],[tar-out]])&lt;$P$1)</f>
        <v>0</v>
      </c>
      <c r="P3662" s="1">
        <f>ROUND(Table1[[#This Row],[tar-out]],0)</f>
        <v>0</v>
      </c>
      <c r="Q3662" s="3">
        <v>3660</v>
      </c>
      <c r="U3662">
        <f>IF(Table1[[#This Row],[tar-out in '[0,1)]],1,0)</f>
        <v>1</v>
      </c>
      <c r="V3662">
        <f>IF(Table1[[#This Row],[tar-out in '[1,2)]],1,0)</f>
        <v>0</v>
      </c>
      <c r="W3662">
        <f>IF(Table1[[#This Row],[tar-out'[2,5)]],1,0)</f>
        <v>0</v>
      </c>
      <c r="X3662">
        <f>IF(Table1[[#This Row],[tar-out in '[5, 10)]],1,0)</f>
        <v>0</v>
      </c>
      <c r="Y3662">
        <f>IF(Table1[[#This Row],[tar-out in '[10,20)]],1,0)</f>
        <v>0</v>
      </c>
      <c r="Z3662">
        <f>IF(Table1[[#This Row],[tar-out in '[20, 10000)]],1,0)</f>
        <v>0</v>
      </c>
    </row>
    <row r="3663" spans="1:26" x14ac:dyDescent="0.25">
      <c r="A3663">
        <v>29</v>
      </c>
      <c r="B3663">
        <v>392</v>
      </c>
      <c r="C3663">
        <v>8.2758620689655196</v>
      </c>
      <c r="D3663">
        <v>2</v>
      </c>
      <c r="E3663">
        <v>135</v>
      </c>
      <c r="F3663">
        <v>5.9213691026827</v>
      </c>
      <c r="G3663">
        <v>5.6913781166076696</v>
      </c>
      <c r="H3663">
        <f>Table1[[#This Row],[target]]-Table1[[#This Row],[output]]</f>
        <v>0.22999098607503043</v>
      </c>
      <c r="I3663">
        <f>Table1[[#This Row],[tar-out]]*Table1[[#This Row],[tar-out]]</f>
        <v>5.2895853675764846E-2</v>
      </c>
      <c r="J3663" t="b">
        <f>AND(ABS(Table1[[#This Row],[tar-out]])&gt;=$J$1,ABS(Table1[[#This Row],[tar-out]])&lt;$K$1)</f>
        <v>1</v>
      </c>
      <c r="K3663" t="b">
        <f>AND(ABS(Table1[[#This Row],[tar-out]])&gt;=$K$1,ABS(Table1[[#This Row],[tar-out]])&lt;$L$1)</f>
        <v>0</v>
      </c>
      <c r="L3663" t="b">
        <f>AND(ABS(Table1[[#This Row],[tar-out]])&gt;=$L$1,ABS(Table1[[#This Row],[tar-out]])&lt;$M$1)</f>
        <v>0</v>
      </c>
      <c r="M3663" t="b">
        <f>AND(ABS(Table1[[#This Row],[tar-out]])&gt;=$M$1,ABS(Table1[[#This Row],[tar-out]])&lt;$N$1)</f>
        <v>0</v>
      </c>
      <c r="N3663" t="b">
        <f>AND(ABS(Table1[[#This Row],[tar-out]])&gt;=$N$1,ABS(Table1[[#This Row],[tar-out]])&lt;$O$1)</f>
        <v>0</v>
      </c>
      <c r="O3663" t="b">
        <f>AND(ABS(Table1[[#This Row],[tar-out]])&gt;=$O$1,ABS(Table1[[#This Row],[tar-out]])&lt;$P$1)</f>
        <v>0</v>
      </c>
      <c r="P3663" s="1">
        <f>ROUND(Table1[[#This Row],[tar-out]],0)</f>
        <v>0</v>
      </c>
      <c r="Q3663" s="2">
        <v>3661</v>
      </c>
      <c r="U3663">
        <f>IF(Table1[[#This Row],[tar-out in '[0,1)]],1,0)</f>
        <v>1</v>
      </c>
      <c r="V3663">
        <f>IF(Table1[[#This Row],[tar-out in '[1,2)]],1,0)</f>
        <v>0</v>
      </c>
      <c r="W3663">
        <f>IF(Table1[[#This Row],[tar-out'[2,5)]],1,0)</f>
        <v>0</v>
      </c>
      <c r="X3663">
        <f>IF(Table1[[#This Row],[tar-out in '[5, 10)]],1,0)</f>
        <v>0</v>
      </c>
      <c r="Y3663">
        <f>IF(Table1[[#This Row],[tar-out in '[10,20)]],1,0)</f>
        <v>0</v>
      </c>
      <c r="Z3663">
        <f>IF(Table1[[#This Row],[tar-out in '[20, 10000)]],1,0)</f>
        <v>0</v>
      </c>
    </row>
    <row r="3664" spans="1:26" x14ac:dyDescent="0.25">
      <c r="A3664">
        <v>29</v>
      </c>
      <c r="B3664">
        <v>392</v>
      </c>
      <c r="C3664">
        <v>8.2758620689655196</v>
      </c>
      <c r="D3664">
        <v>2</v>
      </c>
      <c r="E3664">
        <v>503</v>
      </c>
      <c r="F3664">
        <v>5.0025445292620896</v>
      </c>
      <c r="G3664">
        <v>5.7154793739318803</v>
      </c>
      <c r="H3664">
        <f>Table1[[#This Row],[target]]-Table1[[#This Row],[output]]</f>
        <v>-0.71293484466979073</v>
      </c>
      <c r="I3664">
        <f>Table1[[#This Row],[tar-out]]*Table1[[#This Row],[tar-out]]</f>
        <v>0.5082760927443386</v>
      </c>
      <c r="J3664" t="b">
        <f>AND(ABS(Table1[[#This Row],[tar-out]])&gt;=$J$1,ABS(Table1[[#This Row],[tar-out]])&lt;$K$1)</f>
        <v>1</v>
      </c>
      <c r="K3664" t="b">
        <f>AND(ABS(Table1[[#This Row],[tar-out]])&gt;=$K$1,ABS(Table1[[#This Row],[tar-out]])&lt;$L$1)</f>
        <v>0</v>
      </c>
      <c r="L3664" t="b">
        <f>AND(ABS(Table1[[#This Row],[tar-out]])&gt;=$L$1,ABS(Table1[[#This Row],[tar-out]])&lt;$M$1)</f>
        <v>0</v>
      </c>
      <c r="M3664" t="b">
        <f>AND(ABS(Table1[[#This Row],[tar-out]])&gt;=$M$1,ABS(Table1[[#This Row],[tar-out]])&lt;$N$1)</f>
        <v>0</v>
      </c>
      <c r="N3664" t="b">
        <f>AND(ABS(Table1[[#This Row],[tar-out]])&gt;=$N$1,ABS(Table1[[#This Row],[tar-out]])&lt;$O$1)</f>
        <v>0</v>
      </c>
      <c r="O3664" t="b">
        <f>AND(ABS(Table1[[#This Row],[tar-out]])&gt;=$O$1,ABS(Table1[[#This Row],[tar-out]])&lt;$P$1)</f>
        <v>0</v>
      </c>
      <c r="P3664" s="1">
        <f>ROUND(Table1[[#This Row],[tar-out]],0)</f>
        <v>-1</v>
      </c>
      <c r="Q3664" s="3">
        <v>3662</v>
      </c>
      <c r="U3664">
        <f>IF(Table1[[#This Row],[tar-out in '[0,1)]],1,0)</f>
        <v>1</v>
      </c>
      <c r="V3664">
        <f>IF(Table1[[#This Row],[tar-out in '[1,2)]],1,0)</f>
        <v>0</v>
      </c>
      <c r="W3664">
        <f>IF(Table1[[#This Row],[tar-out'[2,5)]],1,0)</f>
        <v>0</v>
      </c>
      <c r="X3664">
        <f>IF(Table1[[#This Row],[tar-out in '[5, 10)]],1,0)</f>
        <v>0</v>
      </c>
      <c r="Y3664">
        <f>IF(Table1[[#This Row],[tar-out in '[10,20)]],1,0)</f>
        <v>0</v>
      </c>
      <c r="Z3664">
        <f>IF(Table1[[#This Row],[tar-out in '[20, 10000)]],1,0)</f>
        <v>0</v>
      </c>
    </row>
    <row r="3665" spans="1:26" x14ac:dyDescent="0.25">
      <c r="A3665">
        <v>29</v>
      </c>
      <c r="B3665">
        <v>392</v>
      </c>
      <c r="C3665">
        <v>8.2758620689655196</v>
      </c>
      <c r="D3665">
        <v>2</v>
      </c>
      <c r="E3665">
        <v>416</v>
      </c>
      <c r="F3665">
        <v>5.5621403017576601</v>
      </c>
      <c r="G3665">
        <v>5.7154793739318803</v>
      </c>
      <c r="H3665">
        <f>Table1[[#This Row],[target]]-Table1[[#This Row],[output]]</f>
        <v>-0.15333907217422027</v>
      </c>
      <c r="I3665">
        <f>Table1[[#This Row],[tar-out]]*Table1[[#This Row],[tar-out]]</f>
        <v>2.3512871055250732E-2</v>
      </c>
      <c r="J3665" t="b">
        <f>AND(ABS(Table1[[#This Row],[tar-out]])&gt;=$J$1,ABS(Table1[[#This Row],[tar-out]])&lt;$K$1)</f>
        <v>1</v>
      </c>
      <c r="K3665" t="b">
        <f>AND(ABS(Table1[[#This Row],[tar-out]])&gt;=$K$1,ABS(Table1[[#This Row],[tar-out]])&lt;$L$1)</f>
        <v>0</v>
      </c>
      <c r="L3665" t="b">
        <f>AND(ABS(Table1[[#This Row],[tar-out]])&gt;=$L$1,ABS(Table1[[#This Row],[tar-out]])&lt;$M$1)</f>
        <v>0</v>
      </c>
      <c r="M3665" t="b">
        <f>AND(ABS(Table1[[#This Row],[tar-out]])&gt;=$M$1,ABS(Table1[[#This Row],[tar-out]])&lt;$N$1)</f>
        <v>0</v>
      </c>
      <c r="N3665" t="b">
        <f>AND(ABS(Table1[[#This Row],[tar-out]])&gt;=$N$1,ABS(Table1[[#This Row],[tar-out]])&lt;$O$1)</f>
        <v>0</v>
      </c>
      <c r="O3665" t="b">
        <f>AND(ABS(Table1[[#This Row],[tar-out]])&gt;=$O$1,ABS(Table1[[#This Row],[tar-out]])&lt;$P$1)</f>
        <v>0</v>
      </c>
      <c r="P3665" s="1">
        <f>ROUND(Table1[[#This Row],[tar-out]],0)</f>
        <v>0</v>
      </c>
      <c r="Q3665" s="2">
        <v>3663</v>
      </c>
      <c r="U3665">
        <f>IF(Table1[[#This Row],[tar-out in '[0,1)]],1,0)</f>
        <v>1</v>
      </c>
      <c r="V3665">
        <f>IF(Table1[[#This Row],[tar-out in '[1,2)]],1,0)</f>
        <v>0</v>
      </c>
      <c r="W3665">
        <f>IF(Table1[[#This Row],[tar-out'[2,5)]],1,0)</f>
        <v>0</v>
      </c>
      <c r="X3665">
        <f>IF(Table1[[#This Row],[tar-out in '[5, 10)]],1,0)</f>
        <v>0</v>
      </c>
      <c r="Y3665">
        <f>IF(Table1[[#This Row],[tar-out in '[10,20)]],1,0)</f>
        <v>0</v>
      </c>
      <c r="Z3665">
        <f>IF(Table1[[#This Row],[tar-out in '[20, 10000)]],1,0)</f>
        <v>0</v>
      </c>
    </row>
    <row r="3666" spans="1:26" x14ac:dyDescent="0.25">
      <c r="A3666">
        <v>29</v>
      </c>
      <c r="B3666">
        <v>392</v>
      </c>
      <c r="C3666">
        <v>8.2758620689655196</v>
      </c>
      <c r="D3666">
        <v>2</v>
      </c>
      <c r="E3666">
        <v>42</v>
      </c>
      <c r="F3666">
        <v>5.3688834327421198</v>
      </c>
      <c r="G3666">
        <v>5.6447672843933097</v>
      </c>
      <c r="H3666">
        <f>Table1[[#This Row],[target]]-Table1[[#This Row],[output]]</f>
        <v>-0.27588385165118989</v>
      </c>
      <c r="I3666">
        <f>Table1[[#This Row],[tar-out]]*Table1[[#This Row],[tar-out]]</f>
        <v>7.6111899601895752E-2</v>
      </c>
      <c r="J3666" t="b">
        <f>AND(ABS(Table1[[#This Row],[tar-out]])&gt;=$J$1,ABS(Table1[[#This Row],[tar-out]])&lt;$K$1)</f>
        <v>1</v>
      </c>
      <c r="K3666" t="b">
        <f>AND(ABS(Table1[[#This Row],[tar-out]])&gt;=$K$1,ABS(Table1[[#This Row],[tar-out]])&lt;$L$1)</f>
        <v>0</v>
      </c>
      <c r="L3666" t="b">
        <f>AND(ABS(Table1[[#This Row],[tar-out]])&gt;=$L$1,ABS(Table1[[#This Row],[tar-out]])&lt;$M$1)</f>
        <v>0</v>
      </c>
      <c r="M3666" t="b">
        <f>AND(ABS(Table1[[#This Row],[tar-out]])&gt;=$M$1,ABS(Table1[[#This Row],[tar-out]])&lt;$N$1)</f>
        <v>0</v>
      </c>
      <c r="N3666" t="b">
        <f>AND(ABS(Table1[[#This Row],[tar-out]])&gt;=$N$1,ABS(Table1[[#This Row],[tar-out]])&lt;$O$1)</f>
        <v>0</v>
      </c>
      <c r="O3666" t="b">
        <f>AND(ABS(Table1[[#This Row],[tar-out]])&gt;=$O$1,ABS(Table1[[#This Row],[tar-out]])&lt;$P$1)</f>
        <v>0</v>
      </c>
      <c r="P3666" s="1">
        <f>ROUND(Table1[[#This Row],[tar-out]],0)</f>
        <v>0</v>
      </c>
      <c r="Q3666" s="3">
        <v>3664</v>
      </c>
      <c r="U3666">
        <f>IF(Table1[[#This Row],[tar-out in '[0,1)]],1,0)</f>
        <v>1</v>
      </c>
      <c r="V3666">
        <f>IF(Table1[[#This Row],[tar-out in '[1,2)]],1,0)</f>
        <v>0</v>
      </c>
      <c r="W3666">
        <f>IF(Table1[[#This Row],[tar-out'[2,5)]],1,0)</f>
        <v>0</v>
      </c>
      <c r="X3666">
        <f>IF(Table1[[#This Row],[tar-out in '[5, 10)]],1,0)</f>
        <v>0</v>
      </c>
      <c r="Y3666">
        <f>IF(Table1[[#This Row],[tar-out in '[10,20)]],1,0)</f>
        <v>0</v>
      </c>
      <c r="Z3666">
        <f>IF(Table1[[#This Row],[tar-out in '[20, 10000)]],1,0)</f>
        <v>0</v>
      </c>
    </row>
    <row r="3667" spans="1:26" x14ac:dyDescent="0.25">
      <c r="A3667">
        <v>29</v>
      </c>
      <c r="B3667">
        <v>392</v>
      </c>
      <c r="C3667">
        <v>8.2758620689655196</v>
      </c>
      <c r="D3667">
        <v>2</v>
      </c>
      <c r="E3667">
        <v>525</v>
      </c>
      <c r="F3667">
        <v>5.1198280494357897</v>
      </c>
      <c r="G3667">
        <v>5.7154793739318803</v>
      </c>
      <c r="H3667">
        <f>Table1[[#This Row],[target]]-Table1[[#This Row],[output]]</f>
        <v>-0.5956513244960906</v>
      </c>
      <c r="I3667">
        <f>Table1[[#This Row],[tar-out]]*Table1[[#This Row],[tar-out]]</f>
        <v>0.354800500373947</v>
      </c>
      <c r="J3667" t="b">
        <f>AND(ABS(Table1[[#This Row],[tar-out]])&gt;=$J$1,ABS(Table1[[#This Row],[tar-out]])&lt;$K$1)</f>
        <v>1</v>
      </c>
      <c r="K3667" t="b">
        <f>AND(ABS(Table1[[#This Row],[tar-out]])&gt;=$K$1,ABS(Table1[[#This Row],[tar-out]])&lt;$L$1)</f>
        <v>0</v>
      </c>
      <c r="L3667" t="b">
        <f>AND(ABS(Table1[[#This Row],[tar-out]])&gt;=$L$1,ABS(Table1[[#This Row],[tar-out]])&lt;$M$1)</f>
        <v>0</v>
      </c>
      <c r="M3667" t="b">
        <f>AND(ABS(Table1[[#This Row],[tar-out]])&gt;=$M$1,ABS(Table1[[#This Row],[tar-out]])&lt;$N$1)</f>
        <v>0</v>
      </c>
      <c r="N3667" t="b">
        <f>AND(ABS(Table1[[#This Row],[tar-out]])&gt;=$N$1,ABS(Table1[[#This Row],[tar-out]])&lt;$O$1)</f>
        <v>0</v>
      </c>
      <c r="O3667" t="b">
        <f>AND(ABS(Table1[[#This Row],[tar-out]])&gt;=$O$1,ABS(Table1[[#This Row],[tar-out]])&lt;$P$1)</f>
        <v>0</v>
      </c>
      <c r="P3667" s="1">
        <f>ROUND(Table1[[#This Row],[tar-out]],0)</f>
        <v>-1</v>
      </c>
      <c r="Q3667" s="2">
        <v>3665</v>
      </c>
      <c r="U3667">
        <f>IF(Table1[[#This Row],[tar-out in '[0,1)]],1,0)</f>
        <v>1</v>
      </c>
      <c r="V3667">
        <f>IF(Table1[[#This Row],[tar-out in '[1,2)]],1,0)</f>
        <v>0</v>
      </c>
      <c r="W3667">
        <f>IF(Table1[[#This Row],[tar-out'[2,5)]],1,0)</f>
        <v>0</v>
      </c>
      <c r="X3667">
        <f>IF(Table1[[#This Row],[tar-out in '[5, 10)]],1,0)</f>
        <v>0</v>
      </c>
      <c r="Y3667">
        <f>IF(Table1[[#This Row],[tar-out in '[10,20)]],1,0)</f>
        <v>0</v>
      </c>
      <c r="Z3667">
        <f>IF(Table1[[#This Row],[tar-out in '[20, 10000)]],1,0)</f>
        <v>0</v>
      </c>
    </row>
    <row r="3668" spans="1:26" x14ac:dyDescent="0.25">
      <c r="A3668">
        <v>29</v>
      </c>
      <c r="B3668">
        <v>392</v>
      </c>
      <c r="C3668">
        <v>8.2758620689655196</v>
      </c>
      <c r="D3668">
        <v>2</v>
      </c>
      <c r="E3668">
        <v>582</v>
      </c>
      <c r="F3668">
        <v>5.9563212812424204</v>
      </c>
      <c r="G3668">
        <v>5.7154793739318803</v>
      </c>
      <c r="H3668">
        <f>Table1[[#This Row],[target]]-Table1[[#This Row],[output]]</f>
        <v>0.24084190731054012</v>
      </c>
      <c r="I3668">
        <f>Table1[[#This Row],[tar-out]]*Table1[[#This Row],[tar-out]]</f>
        <v>5.8004824316978794E-2</v>
      </c>
      <c r="J3668" t="b">
        <f>AND(ABS(Table1[[#This Row],[tar-out]])&gt;=$J$1,ABS(Table1[[#This Row],[tar-out]])&lt;$K$1)</f>
        <v>1</v>
      </c>
      <c r="K3668" t="b">
        <f>AND(ABS(Table1[[#This Row],[tar-out]])&gt;=$K$1,ABS(Table1[[#This Row],[tar-out]])&lt;$L$1)</f>
        <v>0</v>
      </c>
      <c r="L3668" t="b">
        <f>AND(ABS(Table1[[#This Row],[tar-out]])&gt;=$L$1,ABS(Table1[[#This Row],[tar-out]])&lt;$M$1)</f>
        <v>0</v>
      </c>
      <c r="M3668" t="b">
        <f>AND(ABS(Table1[[#This Row],[tar-out]])&gt;=$M$1,ABS(Table1[[#This Row],[tar-out]])&lt;$N$1)</f>
        <v>0</v>
      </c>
      <c r="N3668" t="b">
        <f>AND(ABS(Table1[[#This Row],[tar-out]])&gt;=$N$1,ABS(Table1[[#This Row],[tar-out]])&lt;$O$1)</f>
        <v>0</v>
      </c>
      <c r="O3668" t="b">
        <f>AND(ABS(Table1[[#This Row],[tar-out]])&gt;=$O$1,ABS(Table1[[#This Row],[tar-out]])&lt;$P$1)</f>
        <v>0</v>
      </c>
      <c r="P3668" s="1">
        <f>ROUND(Table1[[#This Row],[tar-out]],0)</f>
        <v>0</v>
      </c>
      <c r="Q3668" s="3">
        <v>3666</v>
      </c>
      <c r="U3668">
        <f>IF(Table1[[#This Row],[tar-out in '[0,1)]],1,0)</f>
        <v>1</v>
      </c>
      <c r="V3668">
        <f>IF(Table1[[#This Row],[tar-out in '[1,2)]],1,0)</f>
        <v>0</v>
      </c>
      <c r="W3668">
        <f>IF(Table1[[#This Row],[tar-out'[2,5)]],1,0)</f>
        <v>0</v>
      </c>
      <c r="X3668">
        <f>IF(Table1[[#This Row],[tar-out in '[5, 10)]],1,0)</f>
        <v>0</v>
      </c>
      <c r="Y3668">
        <f>IF(Table1[[#This Row],[tar-out in '[10,20)]],1,0)</f>
        <v>0</v>
      </c>
      <c r="Z3668">
        <f>IF(Table1[[#This Row],[tar-out in '[20, 10000)]],1,0)</f>
        <v>0</v>
      </c>
    </row>
    <row r="3669" spans="1:26" x14ac:dyDescent="0.25">
      <c r="A3669">
        <v>29</v>
      </c>
      <c r="B3669">
        <v>392</v>
      </c>
      <c r="C3669">
        <v>8.2758620689655196</v>
      </c>
      <c r="D3669">
        <v>2</v>
      </c>
      <c r="E3669">
        <v>606</v>
      </c>
      <c r="F3669">
        <v>5.3272335844994601</v>
      </c>
      <c r="G3669">
        <v>5.7154793739318803</v>
      </c>
      <c r="H3669">
        <f>Table1[[#This Row],[target]]-Table1[[#This Row],[output]]</f>
        <v>-0.38824578943242027</v>
      </c>
      <c r="I3669">
        <f>Table1[[#This Row],[tar-out]]*Table1[[#This Row],[tar-out]]</f>
        <v>0.15073479301200321</v>
      </c>
      <c r="J3669" t="b">
        <f>AND(ABS(Table1[[#This Row],[tar-out]])&gt;=$J$1,ABS(Table1[[#This Row],[tar-out]])&lt;$K$1)</f>
        <v>1</v>
      </c>
      <c r="K3669" t="b">
        <f>AND(ABS(Table1[[#This Row],[tar-out]])&gt;=$K$1,ABS(Table1[[#This Row],[tar-out]])&lt;$L$1)</f>
        <v>0</v>
      </c>
      <c r="L3669" t="b">
        <f>AND(ABS(Table1[[#This Row],[tar-out]])&gt;=$L$1,ABS(Table1[[#This Row],[tar-out]])&lt;$M$1)</f>
        <v>0</v>
      </c>
      <c r="M3669" t="b">
        <f>AND(ABS(Table1[[#This Row],[tar-out]])&gt;=$M$1,ABS(Table1[[#This Row],[tar-out]])&lt;$N$1)</f>
        <v>0</v>
      </c>
      <c r="N3669" t="b">
        <f>AND(ABS(Table1[[#This Row],[tar-out]])&gt;=$N$1,ABS(Table1[[#This Row],[tar-out]])&lt;$O$1)</f>
        <v>0</v>
      </c>
      <c r="O3669" t="b">
        <f>AND(ABS(Table1[[#This Row],[tar-out]])&gt;=$O$1,ABS(Table1[[#This Row],[tar-out]])&lt;$P$1)</f>
        <v>0</v>
      </c>
      <c r="P3669" s="1">
        <f>ROUND(Table1[[#This Row],[tar-out]],0)</f>
        <v>0</v>
      </c>
      <c r="Q3669" s="2">
        <v>3667</v>
      </c>
      <c r="U3669">
        <f>IF(Table1[[#This Row],[tar-out in '[0,1)]],1,0)</f>
        <v>1</v>
      </c>
      <c r="V3669">
        <f>IF(Table1[[#This Row],[tar-out in '[1,2)]],1,0)</f>
        <v>0</v>
      </c>
      <c r="W3669">
        <f>IF(Table1[[#This Row],[tar-out'[2,5)]],1,0)</f>
        <v>0</v>
      </c>
      <c r="X3669">
        <f>IF(Table1[[#This Row],[tar-out in '[5, 10)]],1,0)</f>
        <v>0</v>
      </c>
      <c r="Y3669">
        <f>IF(Table1[[#This Row],[tar-out in '[10,20)]],1,0)</f>
        <v>0</v>
      </c>
      <c r="Z3669">
        <f>IF(Table1[[#This Row],[tar-out in '[20, 10000)]],1,0)</f>
        <v>0</v>
      </c>
    </row>
    <row r="3670" spans="1:26" x14ac:dyDescent="0.25">
      <c r="A3670">
        <v>29</v>
      </c>
      <c r="B3670">
        <v>392</v>
      </c>
      <c r="C3670">
        <v>8.2758620689655196</v>
      </c>
      <c r="D3670">
        <v>2</v>
      </c>
      <c r="E3670">
        <v>570</v>
      </c>
      <c r="F3670">
        <v>5.1020408163265296</v>
      </c>
      <c r="G3670">
        <v>5.7154793739318803</v>
      </c>
      <c r="H3670">
        <f>Table1[[#This Row],[target]]-Table1[[#This Row],[output]]</f>
        <v>-0.61343855760535071</v>
      </c>
      <c r="I3670">
        <f>Table1[[#This Row],[tar-out]]*Table1[[#This Row],[tar-out]]</f>
        <v>0.37630686395693319</v>
      </c>
      <c r="J3670" t="b">
        <f>AND(ABS(Table1[[#This Row],[tar-out]])&gt;=$J$1,ABS(Table1[[#This Row],[tar-out]])&lt;$K$1)</f>
        <v>1</v>
      </c>
      <c r="K3670" t="b">
        <f>AND(ABS(Table1[[#This Row],[tar-out]])&gt;=$K$1,ABS(Table1[[#This Row],[tar-out]])&lt;$L$1)</f>
        <v>0</v>
      </c>
      <c r="L3670" t="b">
        <f>AND(ABS(Table1[[#This Row],[tar-out]])&gt;=$L$1,ABS(Table1[[#This Row],[tar-out]])&lt;$M$1)</f>
        <v>0</v>
      </c>
      <c r="M3670" t="b">
        <f>AND(ABS(Table1[[#This Row],[tar-out]])&gt;=$M$1,ABS(Table1[[#This Row],[tar-out]])&lt;$N$1)</f>
        <v>0</v>
      </c>
      <c r="N3670" t="b">
        <f>AND(ABS(Table1[[#This Row],[tar-out]])&gt;=$N$1,ABS(Table1[[#This Row],[tar-out]])&lt;$O$1)</f>
        <v>0</v>
      </c>
      <c r="O3670" t="b">
        <f>AND(ABS(Table1[[#This Row],[tar-out]])&gt;=$O$1,ABS(Table1[[#This Row],[tar-out]])&lt;$P$1)</f>
        <v>0</v>
      </c>
      <c r="P3670" s="1">
        <f>ROUND(Table1[[#This Row],[tar-out]],0)</f>
        <v>-1</v>
      </c>
      <c r="Q3670" s="3">
        <v>3668</v>
      </c>
      <c r="U3670">
        <f>IF(Table1[[#This Row],[tar-out in '[0,1)]],1,0)</f>
        <v>1</v>
      </c>
      <c r="V3670">
        <f>IF(Table1[[#This Row],[tar-out in '[1,2)]],1,0)</f>
        <v>0</v>
      </c>
      <c r="W3670">
        <f>IF(Table1[[#This Row],[tar-out'[2,5)]],1,0)</f>
        <v>0</v>
      </c>
      <c r="X3670">
        <f>IF(Table1[[#This Row],[tar-out in '[5, 10)]],1,0)</f>
        <v>0</v>
      </c>
      <c r="Y3670">
        <f>IF(Table1[[#This Row],[tar-out in '[10,20)]],1,0)</f>
        <v>0</v>
      </c>
      <c r="Z3670">
        <f>IF(Table1[[#This Row],[tar-out in '[20, 10000)]],1,0)</f>
        <v>0</v>
      </c>
    </row>
    <row r="3671" spans="1:26" x14ac:dyDescent="0.25">
      <c r="A3671">
        <v>29</v>
      </c>
      <c r="B3671">
        <v>392</v>
      </c>
      <c r="C3671">
        <v>8.2758620689655196</v>
      </c>
      <c r="D3671">
        <v>2</v>
      </c>
      <c r="E3671">
        <v>680</v>
      </c>
      <c r="F3671">
        <v>5.95058448459086</v>
      </c>
      <c r="G3671">
        <v>5.7154793739318803</v>
      </c>
      <c r="H3671">
        <f>Table1[[#This Row],[target]]-Table1[[#This Row],[output]]</f>
        <v>0.23510511065897965</v>
      </c>
      <c r="I3671">
        <f>Table1[[#This Row],[tar-out]]*Table1[[#This Row],[tar-out]]</f>
        <v>5.5274413057971067E-2</v>
      </c>
      <c r="J3671" t="b">
        <f>AND(ABS(Table1[[#This Row],[tar-out]])&gt;=$J$1,ABS(Table1[[#This Row],[tar-out]])&lt;$K$1)</f>
        <v>1</v>
      </c>
      <c r="K3671" t="b">
        <f>AND(ABS(Table1[[#This Row],[tar-out]])&gt;=$K$1,ABS(Table1[[#This Row],[tar-out]])&lt;$L$1)</f>
        <v>0</v>
      </c>
      <c r="L3671" t="b">
        <f>AND(ABS(Table1[[#This Row],[tar-out]])&gt;=$L$1,ABS(Table1[[#This Row],[tar-out]])&lt;$M$1)</f>
        <v>0</v>
      </c>
      <c r="M3671" t="b">
        <f>AND(ABS(Table1[[#This Row],[tar-out]])&gt;=$M$1,ABS(Table1[[#This Row],[tar-out]])&lt;$N$1)</f>
        <v>0</v>
      </c>
      <c r="N3671" t="b">
        <f>AND(ABS(Table1[[#This Row],[tar-out]])&gt;=$N$1,ABS(Table1[[#This Row],[tar-out]])&lt;$O$1)</f>
        <v>0</v>
      </c>
      <c r="O3671" t="b">
        <f>AND(ABS(Table1[[#This Row],[tar-out]])&gt;=$O$1,ABS(Table1[[#This Row],[tar-out]])&lt;$P$1)</f>
        <v>0</v>
      </c>
      <c r="P3671" s="1">
        <f>ROUND(Table1[[#This Row],[tar-out]],0)</f>
        <v>0</v>
      </c>
      <c r="Q3671" s="2">
        <v>3669</v>
      </c>
      <c r="U3671">
        <f>IF(Table1[[#This Row],[tar-out in '[0,1)]],1,0)</f>
        <v>1</v>
      </c>
      <c r="V3671">
        <f>IF(Table1[[#This Row],[tar-out in '[1,2)]],1,0)</f>
        <v>0</v>
      </c>
      <c r="W3671">
        <f>IF(Table1[[#This Row],[tar-out'[2,5)]],1,0)</f>
        <v>0</v>
      </c>
      <c r="X3671">
        <f>IF(Table1[[#This Row],[tar-out in '[5, 10)]],1,0)</f>
        <v>0</v>
      </c>
      <c r="Y3671">
        <f>IF(Table1[[#This Row],[tar-out in '[10,20)]],1,0)</f>
        <v>0</v>
      </c>
      <c r="Z3671">
        <f>IF(Table1[[#This Row],[tar-out in '[20, 10000)]],1,0)</f>
        <v>0</v>
      </c>
    </row>
    <row r="3672" spans="1:26" x14ac:dyDescent="0.25">
      <c r="A3672">
        <v>29</v>
      </c>
      <c r="B3672">
        <v>392</v>
      </c>
      <c r="C3672">
        <v>8.2758620689655196</v>
      </c>
      <c r="D3672">
        <v>2</v>
      </c>
      <c r="E3672">
        <v>526</v>
      </c>
      <c r="F3672">
        <v>5.9096519377931402</v>
      </c>
      <c r="G3672">
        <v>5.7154793739318803</v>
      </c>
      <c r="H3672">
        <f>Table1[[#This Row],[target]]-Table1[[#This Row],[output]]</f>
        <v>0.19417256386125992</v>
      </c>
      <c r="I3672">
        <f>Table1[[#This Row],[tar-out]]*Table1[[#This Row],[tar-out]]</f>
        <v>3.7702984556455058E-2</v>
      </c>
      <c r="J3672" t="b">
        <f>AND(ABS(Table1[[#This Row],[tar-out]])&gt;=$J$1,ABS(Table1[[#This Row],[tar-out]])&lt;$K$1)</f>
        <v>1</v>
      </c>
      <c r="K3672" t="b">
        <f>AND(ABS(Table1[[#This Row],[tar-out]])&gt;=$K$1,ABS(Table1[[#This Row],[tar-out]])&lt;$L$1)</f>
        <v>0</v>
      </c>
      <c r="L3672" t="b">
        <f>AND(ABS(Table1[[#This Row],[tar-out]])&gt;=$L$1,ABS(Table1[[#This Row],[tar-out]])&lt;$M$1)</f>
        <v>0</v>
      </c>
      <c r="M3672" t="b">
        <f>AND(ABS(Table1[[#This Row],[tar-out]])&gt;=$M$1,ABS(Table1[[#This Row],[tar-out]])&lt;$N$1)</f>
        <v>0</v>
      </c>
      <c r="N3672" t="b">
        <f>AND(ABS(Table1[[#This Row],[tar-out]])&gt;=$N$1,ABS(Table1[[#This Row],[tar-out]])&lt;$O$1)</f>
        <v>0</v>
      </c>
      <c r="O3672" t="b">
        <f>AND(ABS(Table1[[#This Row],[tar-out]])&gt;=$O$1,ABS(Table1[[#This Row],[tar-out]])&lt;$P$1)</f>
        <v>0</v>
      </c>
      <c r="P3672" s="1">
        <f>ROUND(Table1[[#This Row],[tar-out]],0)</f>
        <v>0</v>
      </c>
      <c r="Q3672" s="3">
        <v>3670</v>
      </c>
      <c r="U3672">
        <f>IF(Table1[[#This Row],[tar-out in '[0,1)]],1,0)</f>
        <v>1</v>
      </c>
      <c r="V3672">
        <f>IF(Table1[[#This Row],[tar-out in '[1,2)]],1,0)</f>
        <v>0</v>
      </c>
      <c r="W3672">
        <f>IF(Table1[[#This Row],[tar-out'[2,5)]],1,0)</f>
        <v>0</v>
      </c>
      <c r="X3672">
        <f>IF(Table1[[#This Row],[tar-out in '[5, 10)]],1,0)</f>
        <v>0</v>
      </c>
      <c r="Y3672">
        <f>IF(Table1[[#This Row],[tar-out in '[10,20)]],1,0)</f>
        <v>0</v>
      </c>
      <c r="Z3672">
        <f>IF(Table1[[#This Row],[tar-out in '[20, 10000)]],1,0)</f>
        <v>0</v>
      </c>
    </row>
    <row r="3673" spans="1:26" x14ac:dyDescent="0.25">
      <c r="A3673">
        <v>29</v>
      </c>
      <c r="B3673">
        <v>392</v>
      </c>
      <c r="C3673">
        <v>8.2758620689655196</v>
      </c>
      <c r="D3673">
        <v>2</v>
      </c>
      <c r="E3673">
        <v>534</v>
      </c>
      <c r="F3673">
        <v>5</v>
      </c>
      <c r="G3673">
        <v>5.7154793739318803</v>
      </c>
      <c r="H3673">
        <f>Table1[[#This Row],[target]]-Table1[[#This Row],[output]]</f>
        <v>-0.71547937393188032</v>
      </c>
      <c r="I3673">
        <f>Table1[[#This Row],[tar-out]]*Table1[[#This Row],[tar-out]]</f>
        <v>0.51191073452195546</v>
      </c>
      <c r="J3673" t="b">
        <f>AND(ABS(Table1[[#This Row],[tar-out]])&gt;=$J$1,ABS(Table1[[#This Row],[tar-out]])&lt;$K$1)</f>
        <v>1</v>
      </c>
      <c r="K3673" t="b">
        <f>AND(ABS(Table1[[#This Row],[tar-out]])&gt;=$K$1,ABS(Table1[[#This Row],[tar-out]])&lt;$L$1)</f>
        <v>0</v>
      </c>
      <c r="L3673" t="b">
        <f>AND(ABS(Table1[[#This Row],[tar-out]])&gt;=$L$1,ABS(Table1[[#This Row],[tar-out]])&lt;$M$1)</f>
        <v>0</v>
      </c>
      <c r="M3673" t="b">
        <f>AND(ABS(Table1[[#This Row],[tar-out]])&gt;=$M$1,ABS(Table1[[#This Row],[tar-out]])&lt;$N$1)</f>
        <v>0</v>
      </c>
      <c r="N3673" t="b">
        <f>AND(ABS(Table1[[#This Row],[tar-out]])&gt;=$N$1,ABS(Table1[[#This Row],[tar-out]])&lt;$O$1)</f>
        <v>0</v>
      </c>
      <c r="O3673" t="b">
        <f>AND(ABS(Table1[[#This Row],[tar-out]])&gt;=$O$1,ABS(Table1[[#This Row],[tar-out]])&lt;$P$1)</f>
        <v>0</v>
      </c>
      <c r="P3673" s="1">
        <f>ROUND(Table1[[#This Row],[tar-out]],0)</f>
        <v>-1</v>
      </c>
      <c r="Q3673" s="2">
        <v>3671</v>
      </c>
      <c r="U3673">
        <f>IF(Table1[[#This Row],[tar-out in '[0,1)]],1,0)</f>
        <v>1</v>
      </c>
      <c r="V3673">
        <f>IF(Table1[[#This Row],[tar-out in '[1,2)]],1,0)</f>
        <v>0</v>
      </c>
      <c r="W3673">
        <f>IF(Table1[[#This Row],[tar-out'[2,5)]],1,0)</f>
        <v>0</v>
      </c>
      <c r="X3673">
        <f>IF(Table1[[#This Row],[tar-out in '[5, 10)]],1,0)</f>
        <v>0</v>
      </c>
      <c r="Y3673">
        <f>IF(Table1[[#This Row],[tar-out in '[10,20)]],1,0)</f>
        <v>0</v>
      </c>
      <c r="Z3673">
        <f>IF(Table1[[#This Row],[tar-out in '[20, 10000)]],1,0)</f>
        <v>0</v>
      </c>
    </row>
    <row r="3674" spans="1:26" x14ac:dyDescent="0.25">
      <c r="A3674">
        <v>29</v>
      </c>
      <c r="B3674">
        <v>392</v>
      </c>
      <c r="C3674">
        <v>8.2758620689655196</v>
      </c>
      <c r="D3674">
        <v>2</v>
      </c>
      <c r="E3674">
        <v>81</v>
      </c>
      <c r="F3674">
        <v>5.0831943672410604</v>
      </c>
      <c r="G3674">
        <v>5.6644878387451199</v>
      </c>
      <c r="H3674">
        <f>Table1[[#This Row],[target]]-Table1[[#This Row],[output]]</f>
        <v>-0.58129347150405941</v>
      </c>
      <c r="I3674">
        <f>Table1[[#This Row],[tar-out]]*Table1[[#This Row],[tar-out]]</f>
        <v>0.33790210001324072</v>
      </c>
      <c r="J3674" t="b">
        <f>AND(ABS(Table1[[#This Row],[tar-out]])&gt;=$J$1,ABS(Table1[[#This Row],[tar-out]])&lt;$K$1)</f>
        <v>1</v>
      </c>
      <c r="K3674" t="b">
        <f>AND(ABS(Table1[[#This Row],[tar-out]])&gt;=$K$1,ABS(Table1[[#This Row],[tar-out]])&lt;$L$1)</f>
        <v>0</v>
      </c>
      <c r="L3674" t="b">
        <f>AND(ABS(Table1[[#This Row],[tar-out]])&gt;=$L$1,ABS(Table1[[#This Row],[tar-out]])&lt;$M$1)</f>
        <v>0</v>
      </c>
      <c r="M3674" t="b">
        <f>AND(ABS(Table1[[#This Row],[tar-out]])&gt;=$M$1,ABS(Table1[[#This Row],[tar-out]])&lt;$N$1)</f>
        <v>0</v>
      </c>
      <c r="N3674" t="b">
        <f>AND(ABS(Table1[[#This Row],[tar-out]])&gt;=$N$1,ABS(Table1[[#This Row],[tar-out]])&lt;$O$1)</f>
        <v>0</v>
      </c>
      <c r="O3674" t="b">
        <f>AND(ABS(Table1[[#This Row],[tar-out]])&gt;=$O$1,ABS(Table1[[#This Row],[tar-out]])&lt;$P$1)</f>
        <v>0</v>
      </c>
      <c r="P3674" s="1">
        <f>ROUND(Table1[[#This Row],[tar-out]],0)</f>
        <v>-1</v>
      </c>
      <c r="Q3674" s="3">
        <v>3672</v>
      </c>
      <c r="U3674">
        <f>IF(Table1[[#This Row],[tar-out in '[0,1)]],1,0)</f>
        <v>1</v>
      </c>
      <c r="V3674">
        <f>IF(Table1[[#This Row],[tar-out in '[1,2)]],1,0)</f>
        <v>0</v>
      </c>
      <c r="W3674">
        <f>IF(Table1[[#This Row],[tar-out'[2,5)]],1,0)</f>
        <v>0</v>
      </c>
      <c r="X3674">
        <f>IF(Table1[[#This Row],[tar-out in '[5, 10)]],1,0)</f>
        <v>0</v>
      </c>
      <c r="Y3674">
        <f>IF(Table1[[#This Row],[tar-out in '[10,20)]],1,0)</f>
        <v>0</v>
      </c>
      <c r="Z3674">
        <f>IF(Table1[[#This Row],[tar-out in '[20, 10000)]],1,0)</f>
        <v>0</v>
      </c>
    </row>
    <row r="3675" spans="1:26" x14ac:dyDescent="0.25">
      <c r="A3675">
        <v>29</v>
      </c>
      <c r="B3675">
        <v>392</v>
      </c>
      <c r="C3675">
        <v>8.2758620689655196</v>
      </c>
      <c r="D3675">
        <v>2</v>
      </c>
      <c r="E3675">
        <v>91</v>
      </c>
      <c r="F3675">
        <v>5.9222918120431398</v>
      </c>
      <c r="G3675">
        <v>5.6695618629455602</v>
      </c>
      <c r="H3675">
        <f>Table1[[#This Row],[target]]-Table1[[#This Row],[output]]</f>
        <v>0.25272994909757962</v>
      </c>
      <c r="I3675">
        <f>Table1[[#This Row],[tar-out]]*Table1[[#This Row],[tar-out]]</f>
        <v>6.3872427170865193E-2</v>
      </c>
      <c r="J3675" t="b">
        <f>AND(ABS(Table1[[#This Row],[tar-out]])&gt;=$J$1,ABS(Table1[[#This Row],[tar-out]])&lt;$K$1)</f>
        <v>1</v>
      </c>
      <c r="K3675" t="b">
        <f>AND(ABS(Table1[[#This Row],[tar-out]])&gt;=$K$1,ABS(Table1[[#This Row],[tar-out]])&lt;$L$1)</f>
        <v>0</v>
      </c>
      <c r="L3675" t="b">
        <f>AND(ABS(Table1[[#This Row],[tar-out]])&gt;=$L$1,ABS(Table1[[#This Row],[tar-out]])&lt;$M$1)</f>
        <v>0</v>
      </c>
      <c r="M3675" t="b">
        <f>AND(ABS(Table1[[#This Row],[tar-out]])&gt;=$M$1,ABS(Table1[[#This Row],[tar-out]])&lt;$N$1)</f>
        <v>0</v>
      </c>
      <c r="N3675" t="b">
        <f>AND(ABS(Table1[[#This Row],[tar-out]])&gt;=$N$1,ABS(Table1[[#This Row],[tar-out]])&lt;$O$1)</f>
        <v>0</v>
      </c>
      <c r="O3675" t="b">
        <f>AND(ABS(Table1[[#This Row],[tar-out]])&gt;=$O$1,ABS(Table1[[#This Row],[tar-out]])&lt;$P$1)</f>
        <v>0</v>
      </c>
      <c r="P3675" s="1">
        <f>ROUND(Table1[[#This Row],[tar-out]],0)</f>
        <v>0</v>
      </c>
      <c r="Q3675" s="2">
        <v>3673</v>
      </c>
      <c r="U3675">
        <f>IF(Table1[[#This Row],[tar-out in '[0,1)]],1,0)</f>
        <v>1</v>
      </c>
      <c r="V3675">
        <f>IF(Table1[[#This Row],[tar-out in '[1,2)]],1,0)</f>
        <v>0</v>
      </c>
      <c r="W3675">
        <f>IF(Table1[[#This Row],[tar-out'[2,5)]],1,0)</f>
        <v>0</v>
      </c>
      <c r="X3675">
        <f>IF(Table1[[#This Row],[tar-out in '[5, 10)]],1,0)</f>
        <v>0</v>
      </c>
      <c r="Y3675">
        <f>IF(Table1[[#This Row],[tar-out in '[10,20)]],1,0)</f>
        <v>0</v>
      </c>
      <c r="Z3675">
        <f>IF(Table1[[#This Row],[tar-out in '[20, 10000)]],1,0)</f>
        <v>0</v>
      </c>
    </row>
    <row r="3676" spans="1:26" x14ac:dyDescent="0.25">
      <c r="A3676">
        <v>29</v>
      </c>
      <c r="B3676">
        <v>392</v>
      </c>
      <c r="C3676">
        <v>8.2758620689655196</v>
      </c>
      <c r="D3676">
        <v>2</v>
      </c>
      <c r="E3676">
        <v>150</v>
      </c>
      <c r="F3676">
        <v>5.8950177048526298</v>
      </c>
      <c r="G3676">
        <v>5.6978850364685103</v>
      </c>
      <c r="H3676">
        <f>Table1[[#This Row],[target]]-Table1[[#This Row],[output]]</f>
        <v>0.19713266838411947</v>
      </c>
      <c r="I3676">
        <f>Table1[[#This Row],[tar-out]]*Table1[[#This Row],[tar-out]]</f>
        <v>3.8861288944243219E-2</v>
      </c>
      <c r="J3676" t="b">
        <f>AND(ABS(Table1[[#This Row],[tar-out]])&gt;=$J$1,ABS(Table1[[#This Row],[tar-out]])&lt;$K$1)</f>
        <v>1</v>
      </c>
      <c r="K3676" t="b">
        <f>AND(ABS(Table1[[#This Row],[tar-out]])&gt;=$K$1,ABS(Table1[[#This Row],[tar-out]])&lt;$L$1)</f>
        <v>0</v>
      </c>
      <c r="L3676" t="b">
        <f>AND(ABS(Table1[[#This Row],[tar-out]])&gt;=$L$1,ABS(Table1[[#This Row],[tar-out]])&lt;$M$1)</f>
        <v>0</v>
      </c>
      <c r="M3676" t="b">
        <f>AND(ABS(Table1[[#This Row],[tar-out]])&gt;=$M$1,ABS(Table1[[#This Row],[tar-out]])&lt;$N$1)</f>
        <v>0</v>
      </c>
      <c r="N3676" t="b">
        <f>AND(ABS(Table1[[#This Row],[tar-out]])&gt;=$N$1,ABS(Table1[[#This Row],[tar-out]])&lt;$O$1)</f>
        <v>0</v>
      </c>
      <c r="O3676" t="b">
        <f>AND(ABS(Table1[[#This Row],[tar-out]])&gt;=$O$1,ABS(Table1[[#This Row],[tar-out]])&lt;$P$1)</f>
        <v>0</v>
      </c>
      <c r="P3676" s="1">
        <f>ROUND(Table1[[#This Row],[tar-out]],0)</f>
        <v>0</v>
      </c>
      <c r="Q3676" s="3">
        <v>3674</v>
      </c>
      <c r="U3676">
        <f>IF(Table1[[#This Row],[tar-out in '[0,1)]],1,0)</f>
        <v>1</v>
      </c>
      <c r="V3676">
        <f>IF(Table1[[#This Row],[tar-out in '[1,2)]],1,0)</f>
        <v>0</v>
      </c>
      <c r="W3676">
        <f>IF(Table1[[#This Row],[tar-out'[2,5)]],1,0)</f>
        <v>0</v>
      </c>
      <c r="X3676">
        <f>IF(Table1[[#This Row],[tar-out in '[5, 10)]],1,0)</f>
        <v>0</v>
      </c>
      <c r="Y3676">
        <f>IF(Table1[[#This Row],[tar-out in '[10,20)]],1,0)</f>
        <v>0</v>
      </c>
      <c r="Z3676">
        <f>IF(Table1[[#This Row],[tar-out in '[20, 10000)]],1,0)</f>
        <v>0</v>
      </c>
    </row>
    <row r="3677" spans="1:26" x14ac:dyDescent="0.25">
      <c r="A3677">
        <v>29</v>
      </c>
      <c r="B3677">
        <v>392</v>
      </c>
      <c r="C3677">
        <v>8.2758620689655196</v>
      </c>
      <c r="D3677">
        <v>2</v>
      </c>
      <c r="E3677">
        <v>163</v>
      </c>
      <c r="F3677">
        <v>5.9458292090344598</v>
      </c>
      <c r="G3677">
        <v>5.7030835151672399</v>
      </c>
      <c r="H3677">
        <f>Table1[[#This Row],[target]]-Table1[[#This Row],[output]]</f>
        <v>0.24274569386721989</v>
      </c>
      <c r="I3677">
        <f>Table1[[#This Row],[tar-out]]*Table1[[#This Row],[tar-out]]</f>
        <v>5.8925471891078038E-2</v>
      </c>
      <c r="J3677" t="b">
        <f>AND(ABS(Table1[[#This Row],[tar-out]])&gt;=$J$1,ABS(Table1[[#This Row],[tar-out]])&lt;$K$1)</f>
        <v>1</v>
      </c>
      <c r="K3677" t="b">
        <f>AND(ABS(Table1[[#This Row],[tar-out]])&gt;=$K$1,ABS(Table1[[#This Row],[tar-out]])&lt;$L$1)</f>
        <v>0</v>
      </c>
      <c r="L3677" t="b">
        <f>AND(ABS(Table1[[#This Row],[tar-out]])&gt;=$L$1,ABS(Table1[[#This Row],[tar-out]])&lt;$M$1)</f>
        <v>0</v>
      </c>
      <c r="M3677" t="b">
        <f>AND(ABS(Table1[[#This Row],[tar-out]])&gt;=$M$1,ABS(Table1[[#This Row],[tar-out]])&lt;$N$1)</f>
        <v>0</v>
      </c>
      <c r="N3677" t="b">
        <f>AND(ABS(Table1[[#This Row],[tar-out]])&gt;=$N$1,ABS(Table1[[#This Row],[tar-out]])&lt;$O$1)</f>
        <v>0</v>
      </c>
      <c r="O3677" t="b">
        <f>AND(ABS(Table1[[#This Row],[tar-out]])&gt;=$O$1,ABS(Table1[[#This Row],[tar-out]])&lt;$P$1)</f>
        <v>0</v>
      </c>
      <c r="P3677" s="1">
        <f>ROUND(Table1[[#This Row],[tar-out]],0)</f>
        <v>0</v>
      </c>
      <c r="Q3677" s="2">
        <v>3675</v>
      </c>
      <c r="U3677">
        <f>IF(Table1[[#This Row],[tar-out in '[0,1)]],1,0)</f>
        <v>1</v>
      </c>
      <c r="V3677">
        <f>IF(Table1[[#This Row],[tar-out in '[1,2)]],1,0)</f>
        <v>0</v>
      </c>
      <c r="W3677">
        <f>IF(Table1[[#This Row],[tar-out'[2,5)]],1,0)</f>
        <v>0</v>
      </c>
      <c r="X3677">
        <f>IF(Table1[[#This Row],[tar-out in '[5, 10)]],1,0)</f>
        <v>0</v>
      </c>
      <c r="Y3677">
        <f>IF(Table1[[#This Row],[tar-out in '[10,20)]],1,0)</f>
        <v>0</v>
      </c>
      <c r="Z3677">
        <f>IF(Table1[[#This Row],[tar-out in '[20, 10000)]],1,0)</f>
        <v>0</v>
      </c>
    </row>
    <row r="3678" spans="1:26" x14ac:dyDescent="0.25">
      <c r="A3678">
        <v>29</v>
      </c>
      <c r="B3678">
        <v>392</v>
      </c>
      <c r="C3678">
        <v>8.2758620689655196</v>
      </c>
      <c r="D3678">
        <v>2</v>
      </c>
      <c r="E3678">
        <v>166</v>
      </c>
      <c r="F3678">
        <v>5.2008805723720402</v>
      </c>
      <c r="G3678">
        <v>5.7042336463928196</v>
      </c>
      <c r="H3678">
        <f>Table1[[#This Row],[target]]-Table1[[#This Row],[output]]</f>
        <v>-0.50335307402077945</v>
      </c>
      <c r="I3678">
        <f>Table1[[#This Row],[tar-out]]*Table1[[#This Row],[tar-out]]</f>
        <v>0.25336431712616825</v>
      </c>
      <c r="J3678" t="b">
        <f>AND(ABS(Table1[[#This Row],[tar-out]])&gt;=$J$1,ABS(Table1[[#This Row],[tar-out]])&lt;$K$1)</f>
        <v>1</v>
      </c>
      <c r="K3678" t="b">
        <f>AND(ABS(Table1[[#This Row],[tar-out]])&gt;=$K$1,ABS(Table1[[#This Row],[tar-out]])&lt;$L$1)</f>
        <v>0</v>
      </c>
      <c r="L3678" t="b">
        <f>AND(ABS(Table1[[#This Row],[tar-out]])&gt;=$L$1,ABS(Table1[[#This Row],[tar-out]])&lt;$M$1)</f>
        <v>0</v>
      </c>
      <c r="M3678" t="b">
        <f>AND(ABS(Table1[[#This Row],[tar-out]])&gt;=$M$1,ABS(Table1[[#This Row],[tar-out]])&lt;$N$1)</f>
        <v>0</v>
      </c>
      <c r="N3678" t="b">
        <f>AND(ABS(Table1[[#This Row],[tar-out]])&gt;=$N$1,ABS(Table1[[#This Row],[tar-out]])&lt;$O$1)</f>
        <v>0</v>
      </c>
      <c r="O3678" t="b">
        <f>AND(ABS(Table1[[#This Row],[tar-out]])&gt;=$O$1,ABS(Table1[[#This Row],[tar-out]])&lt;$P$1)</f>
        <v>0</v>
      </c>
      <c r="P3678" s="1">
        <f>ROUND(Table1[[#This Row],[tar-out]],0)</f>
        <v>-1</v>
      </c>
      <c r="Q3678" s="3">
        <v>3676</v>
      </c>
      <c r="U3678">
        <f>IF(Table1[[#This Row],[tar-out in '[0,1)]],1,0)</f>
        <v>1</v>
      </c>
      <c r="V3678">
        <f>IF(Table1[[#This Row],[tar-out in '[1,2)]],1,0)</f>
        <v>0</v>
      </c>
      <c r="W3678">
        <f>IF(Table1[[#This Row],[tar-out'[2,5)]],1,0)</f>
        <v>0</v>
      </c>
      <c r="X3678">
        <f>IF(Table1[[#This Row],[tar-out in '[5, 10)]],1,0)</f>
        <v>0</v>
      </c>
      <c r="Y3678">
        <f>IF(Table1[[#This Row],[tar-out in '[10,20)]],1,0)</f>
        <v>0</v>
      </c>
      <c r="Z3678">
        <f>IF(Table1[[#This Row],[tar-out in '[20, 10000)]],1,0)</f>
        <v>0</v>
      </c>
    </row>
    <row r="3679" spans="1:26" x14ac:dyDescent="0.25">
      <c r="A3679">
        <v>29</v>
      </c>
      <c r="B3679">
        <v>392</v>
      </c>
      <c r="C3679">
        <v>8.2758620689655196</v>
      </c>
      <c r="D3679">
        <v>2</v>
      </c>
      <c r="E3679">
        <v>189</v>
      </c>
      <c r="F3679">
        <v>5.5148514851485197</v>
      </c>
      <c r="G3679">
        <v>5.71303462982178</v>
      </c>
      <c r="H3679">
        <f>Table1[[#This Row],[target]]-Table1[[#This Row],[output]]</f>
        <v>-0.19818314467326026</v>
      </c>
      <c r="I3679">
        <f>Table1[[#This Row],[tar-out]]*Table1[[#This Row],[tar-out]]</f>
        <v>3.9276558832582409E-2</v>
      </c>
      <c r="J3679" t="b">
        <f>AND(ABS(Table1[[#This Row],[tar-out]])&gt;=$J$1,ABS(Table1[[#This Row],[tar-out]])&lt;$K$1)</f>
        <v>1</v>
      </c>
      <c r="K3679" t="b">
        <f>AND(ABS(Table1[[#This Row],[tar-out]])&gt;=$K$1,ABS(Table1[[#This Row],[tar-out]])&lt;$L$1)</f>
        <v>0</v>
      </c>
      <c r="L3679" t="b">
        <f>AND(ABS(Table1[[#This Row],[tar-out]])&gt;=$L$1,ABS(Table1[[#This Row],[tar-out]])&lt;$M$1)</f>
        <v>0</v>
      </c>
      <c r="M3679" t="b">
        <f>AND(ABS(Table1[[#This Row],[tar-out]])&gt;=$M$1,ABS(Table1[[#This Row],[tar-out]])&lt;$N$1)</f>
        <v>0</v>
      </c>
      <c r="N3679" t="b">
        <f>AND(ABS(Table1[[#This Row],[tar-out]])&gt;=$N$1,ABS(Table1[[#This Row],[tar-out]])&lt;$O$1)</f>
        <v>0</v>
      </c>
      <c r="O3679" t="b">
        <f>AND(ABS(Table1[[#This Row],[tar-out]])&gt;=$O$1,ABS(Table1[[#This Row],[tar-out]])&lt;$P$1)</f>
        <v>0</v>
      </c>
      <c r="P3679" s="1">
        <f>ROUND(Table1[[#This Row],[tar-out]],0)</f>
        <v>0</v>
      </c>
      <c r="Q3679" s="2">
        <v>3677</v>
      </c>
      <c r="U3679">
        <f>IF(Table1[[#This Row],[tar-out in '[0,1)]],1,0)</f>
        <v>1</v>
      </c>
      <c r="V3679">
        <f>IF(Table1[[#This Row],[tar-out in '[1,2)]],1,0)</f>
        <v>0</v>
      </c>
      <c r="W3679">
        <f>IF(Table1[[#This Row],[tar-out'[2,5)]],1,0)</f>
        <v>0</v>
      </c>
      <c r="X3679">
        <f>IF(Table1[[#This Row],[tar-out in '[5, 10)]],1,0)</f>
        <v>0</v>
      </c>
      <c r="Y3679">
        <f>IF(Table1[[#This Row],[tar-out in '[10,20)]],1,0)</f>
        <v>0</v>
      </c>
      <c r="Z3679">
        <f>IF(Table1[[#This Row],[tar-out in '[20, 10000)]],1,0)</f>
        <v>0</v>
      </c>
    </row>
    <row r="3680" spans="1:26" x14ac:dyDescent="0.25">
      <c r="A3680">
        <v>29</v>
      </c>
      <c r="B3680">
        <v>392</v>
      </c>
      <c r="C3680">
        <v>8.2758620689655196</v>
      </c>
      <c r="D3680">
        <v>2</v>
      </c>
      <c r="E3680">
        <v>127</v>
      </c>
      <c r="F3680">
        <v>5.8147707938339996</v>
      </c>
      <c r="G3680">
        <v>5.6879024505615199</v>
      </c>
      <c r="H3680">
        <f>Table1[[#This Row],[target]]-Table1[[#This Row],[output]]</f>
        <v>0.12686834327247976</v>
      </c>
      <c r="I3680">
        <f>Table1[[#This Row],[tar-out]]*Table1[[#This Row],[tar-out]]</f>
        <v>1.609557652470376E-2</v>
      </c>
      <c r="J3680" t="b">
        <f>AND(ABS(Table1[[#This Row],[tar-out]])&gt;=$J$1,ABS(Table1[[#This Row],[tar-out]])&lt;$K$1)</f>
        <v>1</v>
      </c>
      <c r="K3680" t="b">
        <f>AND(ABS(Table1[[#This Row],[tar-out]])&gt;=$K$1,ABS(Table1[[#This Row],[tar-out]])&lt;$L$1)</f>
        <v>0</v>
      </c>
      <c r="L3680" t="b">
        <f>AND(ABS(Table1[[#This Row],[tar-out]])&gt;=$L$1,ABS(Table1[[#This Row],[tar-out]])&lt;$M$1)</f>
        <v>0</v>
      </c>
      <c r="M3680" t="b">
        <f>AND(ABS(Table1[[#This Row],[tar-out]])&gt;=$M$1,ABS(Table1[[#This Row],[tar-out]])&lt;$N$1)</f>
        <v>0</v>
      </c>
      <c r="N3680" t="b">
        <f>AND(ABS(Table1[[#This Row],[tar-out]])&gt;=$N$1,ABS(Table1[[#This Row],[tar-out]])&lt;$O$1)</f>
        <v>0</v>
      </c>
      <c r="O3680" t="b">
        <f>AND(ABS(Table1[[#This Row],[tar-out]])&gt;=$O$1,ABS(Table1[[#This Row],[tar-out]])&lt;$P$1)</f>
        <v>0</v>
      </c>
      <c r="P3680" s="1">
        <f>ROUND(Table1[[#This Row],[tar-out]],0)</f>
        <v>0</v>
      </c>
      <c r="Q3680" s="3">
        <v>3678</v>
      </c>
      <c r="U3680">
        <f>IF(Table1[[#This Row],[tar-out in '[0,1)]],1,0)</f>
        <v>1</v>
      </c>
      <c r="V3680">
        <f>IF(Table1[[#This Row],[tar-out in '[1,2)]],1,0)</f>
        <v>0</v>
      </c>
      <c r="W3680">
        <f>IF(Table1[[#This Row],[tar-out'[2,5)]],1,0)</f>
        <v>0</v>
      </c>
      <c r="X3680">
        <f>IF(Table1[[#This Row],[tar-out in '[5, 10)]],1,0)</f>
        <v>0</v>
      </c>
      <c r="Y3680">
        <f>IF(Table1[[#This Row],[tar-out in '[10,20)]],1,0)</f>
        <v>0</v>
      </c>
      <c r="Z3680">
        <f>IF(Table1[[#This Row],[tar-out in '[20, 10000)]],1,0)</f>
        <v>0</v>
      </c>
    </row>
    <row r="3681" spans="1:26" x14ac:dyDescent="0.25">
      <c r="A3681">
        <v>29</v>
      </c>
      <c r="B3681">
        <v>392</v>
      </c>
      <c r="C3681">
        <v>8.2758620689655196</v>
      </c>
      <c r="D3681">
        <v>2</v>
      </c>
      <c r="E3681">
        <v>262</v>
      </c>
      <c r="F3681">
        <v>5.8671949375594998</v>
      </c>
      <c r="G3681">
        <v>5.7349042892456099</v>
      </c>
      <c r="H3681">
        <f>Table1[[#This Row],[target]]-Table1[[#This Row],[output]]</f>
        <v>0.13229064831388992</v>
      </c>
      <c r="I3681">
        <f>Table1[[#This Row],[tar-out]]*Table1[[#This Row],[tar-out]]</f>
        <v>1.7500815631309306E-2</v>
      </c>
      <c r="J3681" t="b">
        <f>AND(ABS(Table1[[#This Row],[tar-out]])&gt;=$J$1,ABS(Table1[[#This Row],[tar-out]])&lt;$K$1)</f>
        <v>1</v>
      </c>
      <c r="K3681" t="b">
        <f>AND(ABS(Table1[[#This Row],[tar-out]])&gt;=$K$1,ABS(Table1[[#This Row],[tar-out]])&lt;$L$1)</f>
        <v>0</v>
      </c>
      <c r="L3681" t="b">
        <f>AND(ABS(Table1[[#This Row],[tar-out]])&gt;=$L$1,ABS(Table1[[#This Row],[tar-out]])&lt;$M$1)</f>
        <v>0</v>
      </c>
      <c r="M3681" t="b">
        <f>AND(ABS(Table1[[#This Row],[tar-out]])&gt;=$M$1,ABS(Table1[[#This Row],[tar-out]])&lt;$N$1)</f>
        <v>0</v>
      </c>
      <c r="N3681" t="b">
        <f>AND(ABS(Table1[[#This Row],[tar-out]])&gt;=$N$1,ABS(Table1[[#This Row],[tar-out]])&lt;$O$1)</f>
        <v>0</v>
      </c>
      <c r="O3681" t="b">
        <f>AND(ABS(Table1[[#This Row],[tar-out]])&gt;=$O$1,ABS(Table1[[#This Row],[tar-out]])&lt;$P$1)</f>
        <v>0</v>
      </c>
      <c r="P3681" s="1">
        <f>ROUND(Table1[[#This Row],[tar-out]],0)</f>
        <v>0</v>
      </c>
      <c r="Q3681" s="2">
        <v>3679</v>
      </c>
      <c r="U3681">
        <f>IF(Table1[[#This Row],[tar-out in '[0,1)]],1,0)</f>
        <v>1</v>
      </c>
      <c r="V3681">
        <f>IF(Table1[[#This Row],[tar-out in '[1,2)]],1,0)</f>
        <v>0</v>
      </c>
      <c r="W3681">
        <f>IF(Table1[[#This Row],[tar-out'[2,5)]],1,0)</f>
        <v>0</v>
      </c>
      <c r="X3681">
        <f>IF(Table1[[#This Row],[tar-out in '[5, 10)]],1,0)</f>
        <v>0</v>
      </c>
      <c r="Y3681">
        <f>IF(Table1[[#This Row],[tar-out in '[10,20)]],1,0)</f>
        <v>0</v>
      </c>
      <c r="Z3681">
        <f>IF(Table1[[#This Row],[tar-out in '[20, 10000)]],1,0)</f>
        <v>0</v>
      </c>
    </row>
    <row r="3682" spans="1:26" x14ac:dyDescent="0.25">
      <c r="A3682">
        <v>29</v>
      </c>
      <c r="B3682">
        <v>392</v>
      </c>
      <c r="C3682">
        <v>8.2758620689655196</v>
      </c>
      <c r="D3682">
        <v>2</v>
      </c>
      <c r="E3682">
        <v>331</v>
      </c>
      <c r="F3682">
        <v>5.5767141887304801</v>
      </c>
      <c r="G3682">
        <v>5.7441811561584499</v>
      </c>
      <c r="H3682">
        <f>Table1[[#This Row],[target]]-Table1[[#This Row],[output]]</f>
        <v>-0.16746696742796985</v>
      </c>
      <c r="I3682">
        <f>Table1[[#This Row],[tar-out]]*Table1[[#This Row],[tar-out]]</f>
        <v>2.8045185179520715E-2</v>
      </c>
      <c r="J3682" t="b">
        <f>AND(ABS(Table1[[#This Row],[tar-out]])&gt;=$J$1,ABS(Table1[[#This Row],[tar-out]])&lt;$K$1)</f>
        <v>1</v>
      </c>
      <c r="K3682" t="b">
        <f>AND(ABS(Table1[[#This Row],[tar-out]])&gt;=$K$1,ABS(Table1[[#This Row],[tar-out]])&lt;$L$1)</f>
        <v>0</v>
      </c>
      <c r="L3682" t="b">
        <f>AND(ABS(Table1[[#This Row],[tar-out]])&gt;=$L$1,ABS(Table1[[#This Row],[tar-out]])&lt;$M$1)</f>
        <v>0</v>
      </c>
      <c r="M3682" t="b">
        <f>AND(ABS(Table1[[#This Row],[tar-out]])&gt;=$M$1,ABS(Table1[[#This Row],[tar-out]])&lt;$N$1)</f>
        <v>0</v>
      </c>
      <c r="N3682" t="b">
        <f>AND(ABS(Table1[[#This Row],[tar-out]])&gt;=$N$1,ABS(Table1[[#This Row],[tar-out]])&lt;$O$1)</f>
        <v>0</v>
      </c>
      <c r="O3682" t="b">
        <f>AND(ABS(Table1[[#This Row],[tar-out]])&gt;=$O$1,ABS(Table1[[#This Row],[tar-out]])&lt;$P$1)</f>
        <v>0</v>
      </c>
      <c r="P3682" s="1">
        <f>ROUND(Table1[[#This Row],[tar-out]],0)</f>
        <v>0</v>
      </c>
      <c r="Q3682" s="3">
        <v>3680</v>
      </c>
      <c r="U3682">
        <f>IF(Table1[[#This Row],[tar-out in '[0,1)]],1,0)</f>
        <v>1</v>
      </c>
      <c r="V3682">
        <f>IF(Table1[[#This Row],[tar-out in '[1,2)]],1,0)</f>
        <v>0</v>
      </c>
      <c r="W3682">
        <f>IF(Table1[[#This Row],[tar-out'[2,5)]],1,0)</f>
        <v>0</v>
      </c>
      <c r="X3682">
        <f>IF(Table1[[#This Row],[tar-out in '[5, 10)]],1,0)</f>
        <v>0</v>
      </c>
      <c r="Y3682">
        <f>IF(Table1[[#This Row],[tar-out in '[10,20)]],1,0)</f>
        <v>0</v>
      </c>
      <c r="Z3682">
        <f>IF(Table1[[#This Row],[tar-out in '[20, 10000)]],1,0)</f>
        <v>0</v>
      </c>
    </row>
    <row r="3683" spans="1:26" x14ac:dyDescent="0.25">
      <c r="A3683">
        <v>29</v>
      </c>
      <c r="B3683">
        <v>392</v>
      </c>
      <c r="C3683">
        <v>8.2758620689655196</v>
      </c>
      <c r="D3683">
        <v>2</v>
      </c>
      <c r="E3683">
        <v>401</v>
      </c>
      <c r="F3683">
        <v>5.0032362459546897</v>
      </c>
      <c r="G3683">
        <v>5.7154793739318803</v>
      </c>
      <c r="H3683">
        <f>Table1[[#This Row],[target]]-Table1[[#This Row],[output]]</f>
        <v>-0.71224312797719058</v>
      </c>
      <c r="I3683">
        <f>Table1[[#This Row],[tar-out]]*Table1[[#This Row],[tar-out]]</f>
        <v>0.50729027335073273</v>
      </c>
      <c r="J3683" t="b">
        <f>AND(ABS(Table1[[#This Row],[tar-out]])&gt;=$J$1,ABS(Table1[[#This Row],[tar-out]])&lt;$K$1)</f>
        <v>1</v>
      </c>
      <c r="K3683" t="b">
        <f>AND(ABS(Table1[[#This Row],[tar-out]])&gt;=$K$1,ABS(Table1[[#This Row],[tar-out]])&lt;$L$1)</f>
        <v>0</v>
      </c>
      <c r="L3683" t="b">
        <f>AND(ABS(Table1[[#This Row],[tar-out]])&gt;=$L$1,ABS(Table1[[#This Row],[tar-out]])&lt;$M$1)</f>
        <v>0</v>
      </c>
      <c r="M3683" t="b">
        <f>AND(ABS(Table1[[#This Row],[tar-out]])&gt;=$M$1,ABS(Table1[[#This Row],[tar-out]])&lt;$N$1)</f>
        <v>0</v>
      </c>
      <c r="N3683" t="b">
        <f>AND(ABS(Table1[[#This Row],[tar-out]])&gt;=$N$1,ABS(Table1[[#This Row],[tar-out]])&lt;$O$1)</f>
        <v>0</v>
      </c>
      <c r="O3683" t="b">
        <f>AND(ABS(Table1[[#This Row],[tar-out]])&gt;=$O$1,ABS(Table1[[#This Row],[tar-out]])&lt;$P$1)</f>
        <v>0</v>
      </c>
      <c r="P3683" s="1">
        <f>ROUND(Table1[[#This Row],[tar-out]],0)</f>
        <v>-1</v>
      </c>
      <c r="Q3683" s="2">
        <v>3681</v>
      </c>
      <c r="U3683">
        <f>IF(Table1[[#This Row],[tar-out in '[0,1)]],1,0)</f>
        <v>1</v>
      </c>
      <c r="V3683">
        <f>IF(Table1[[#This Row],[tar-out in '[1,2)]],1,0)</f>
        <v>0</v>
      </c>
      <c r="W3683">
        <f>IF(Table1[[#This Row],[tar-out'[2,5)]],1,0)</f>
        <v>0</v>
      </c>
      <c r="X3683">
        <f>IF(Table1[[#This Row],[tar-out in '[5, 10)]],1,0)</f>
        <v>0</v>
      </c>
      <c r="Y3683">
        <f>IF(Table1[[#This Row],[tar-out in '[10,20)]],1,0)</f>
        <v>0</v>
      </c>
      <c r="Z3683">
        <f>IF(Table1[[#This Row],[tar-out in '[20, 10000)]],1,0)</f>
        <v>0</v>
      </c>
    </row>
    <row r="3684" spans="1:26" x14ac:dyDescent="0.25">
      <c r="A3684">
        <v>29</v>
      </c>
      <c r="B3684">
        <v>392</v>
      </c>
      <c r="C3684">
        <v>8.2758620689655196</v>
      </c>
      <c r="D3684">
        <v>2</v>
      </c>
      <c r="E3684">
        <v>295</v>
      </c>
      <c r="F3684">
        <v>5.9228187919463098</v>
      </c>
      <c r="G3684">
        <v>5.7449998855590803</v>
      </c>
      <c r="H3684">
        <f>Table1[[#This Row],[target]]-Table1[[#This Row],[output]]</f>
        <v>0.17781890638722953</v>
      </c>
      <c r="I3684">
        <f>Table1[[#This Row],[tar-out]]*Table1[[#This Row],[tar-out]]</f>
        <v>3.1619563468750299E-2</v>
      </c>
      <c r="J3684" t="b">
        <f>AND(ABS(Table1[[#This Row],[tar-out]])&gt;=$J$1,ABS(Table1[[#This Row],[tar-out]])&lt;$K$1)</f>
        <v>1</v>
      </c>
      <c r="K3684" t="b">
        <f>AND(ABS(Table1[[#This Row],[tar-out]])&gt;=$K$1,ABS(Table1[[#This Row],[tar-out]])&lt;$L$1)</f>
        <v>0</v>
      </c>
      <c r="L3684" t="b">
        <f>AND(ABS(Table1[[#This Row],[tar-out]])&gt;=$L$1,ABS(Table1[[#This Row],[tar-out]])&lt;$M$1)</f>
        <v>0</v>
      </c>
      <c r="M3684" t="b">
        <f>AND(ABS(Table1[[#This Row],[tar-out]])&gt;=$M$1,ABS(Table1[[#This Row],[tar-out]])&lt;$N$1)</f>
        <v>0</v>
      </c>
      <c r="N3684" t="b">
        <f>AND(ABS(Table1[[#This Row],[tar-out]])&gt;=$N$1,ABS(Table1[[#This Row],[tar-out]])&lt;$O$1)</f>
        <v>0</v>
      </c>
      <c r="O3684" t="b">
        <f>AND(ABS(Table1[[#This Row],[tar-out]])&gt;=$O$1,ABS(Table1[[#This Row],[tar-out]])&lt;$P$1)</f>
        <v>0</v>
      </c>
      <c r="P3684" s="1">
        <f>ROUND(Table1[[#This Row],[tar-out]],0)</f>
        <v>0</v>
      </c>
      <c r="Q3684" s="3">
        <v>3682</v>
      </c>
      <c r="U3684">
        <f>IF(Table1[[#This Row],[tar-out in '[0,1)]],1,0)</f>
        <v>1</v>
      </c>
      <c r="V3684">
        <f>IF(Table1[[#This Row],[tar-out in '[1,2)]],1,0)</f>
        <v>0</v>
      </c>
      <c r="W3684">
        <f>IF(Table1[[#This Row],[tar-out'[2,5)]],1,0)</f>
        <v>0</v>
      </c>
      <c r="X3684">
        <f>IF(Table1[[#This Row],[tar-out in '[5, 10)]],1,0)</f>
        <v>0</v>
      </c>
      <c r="Y3684">
        <f>IF(Table1[[#This Row],[tar-out in '[10,20)]],1,0)</f>
        <v>0</v>
      </c>
      <c r="Z3684">
        <f>IF(Table1[[#This Row],[tar-out in '[20, 10000)]],1,0)</f>
        <v>0</v>
      </c>
    </row>
    <row r="3685" spans="1:26" x14ac:dyDescent="0.25">
      <c r="A3685">
        <v>29</v>
      </c>
      <c r="B3685">
        <v>392</v>
      </c>
      <c r="C3685">
        <v>8.2758620689655196</v>
      </c>
      <c r="D3685">
        <v>2</v>
      </c>
      <c r="E3685">
        <v>419</v>
      </c>
      <c r="F3685">
        <v>5.35640138408304</v>
      </c>
      <c r="G3685">
        <v>5.7154793739318803</v>
      </c>
      <c r="H3685">
        <f>Table1[[#This Row],[target]]-Table1[[#This Row],[output]]</f>
        <v>-0.35907798984884032</v>
      </c>
      <c r="I3685">
        <f>Table1[[#This Row],[tar-out]]*Table1[[#This Row],[tar-out]]</f>
        <v>0.12893700279388387</v>
      </c>
      <c r="J3685" t="b">
        <f>AND(ABS(Table1[[#This Row],[tar-out]])&gt;=$J$1,ABS(Table1[[#This Row],[tar-out]])&lt;$K$1)</f>
        <v>1</v>
      </c>
      <c r="K3685" t="b">
        <f>AND(ABS(Table1[[#This Row],[tar-out]])&gt;=$K$1,ABS(Table1[[#This Row],[tar-out]])&lt;$L$1)</f>
        <v>0</v>
      </c>
      <c r="L3685" t="b">
        <f>AND(ABS(Table1[[#This Row],[tar-out]])&gt;=$L$1,ABS(Table1[[#This Row],[tar-out]])&lt;$M$1)</f>
        <v>0</v>
      </c>
      <c r="M3685" t="b">
        <f>AND(ABS(Table1[[#This Row],[tar-out]])&gt;=$M$1,ABS(Table1[[#This Row],[tar-out]])&lt;$N$1)</f>
        <v>0</v>
      </c>
      <c r="N3685" t="b">
        <f>AND(ABS(Table1[[#This Row],[tar-out]])&gt;=$N$1,ABS(Table1[[#This Row],[tar-out]])&lt;$O$1)</f>
        <v>0</v>
      </c>
      <c r="O3685" t="b">
        <f>AND(ABS(Table1[[#This Row],[tar-out]])&gt;=$O$1,ABS(Table1[[#This Row],[tar-out]])&lt;$P$1)</f>
        <v>0</v>
      </c>
      <c r="P3685" s="1">
        <f>ROUND(Table1[[#This Row],[tar-out]],0)</f>
        <v>0</v>
      </c>
      <c r="Q3685" s="2">
        <v>3683</v>
      </c>
      <c r="U3685">
        <f>IF(Table1[[#This Row],[tar-out in '[0,1)]],1,0)</f>
        <v>1</v>
      </c>
      <c r="V3685">
        <f>IF(Table1[[#This Row],[tar-out in '[1,2)]],1,0)</f>
        <v>0</v>
      </c>
      <c r="W3685">
        <f>IF(Table1[[#This Row],[tar-out'[2,5)]],1,0)</f>
        <v>0</v>
      </c>
      <c r="X3685">
        <f>IF(Table1[[#This Row],[tar-out in '[5, 10)]],1,0)</f>
        <v>0</v>
      </c>
      <c r="Y3685">
        <f>IF(Table1[[#This Row],[tar-out in '[10,20)]],1,0)</f>
        <v>0</v>
      </c>
      <c r="Z3685">
        <f>IF(Table1[[#This Row],[tar-out in '[20, 10000)]],1,0)</f>
        <v>0</v>
      </c>
    </row>
    <row r="3686" spans="1:26" x14ac:dyDescent="0.25">
      <c r="A3686">
        <v>29</v>
      </c>
      <c r="B3686">
        <v>392</v>
      </c>
      <c r="C3686">
        <v>8.2758620689655196</v>
      </c>
      <c r="D3686">
        <v>2</v>
      </c>
      <c r="E3686">
        <v>334</v>
      </c>
      <c r="F3686">
        <v>5.6177777777777802</v>
      </c>
      <c r="G3686">
        <v>5.7406468391418501</v>
      </c>
      <c r="H3686">
        <f>Table1[[#This Row],[target]]-Table1[[#This Row],[output]]</f>
        <v>-0.12286906136406994</v>
      </c>
      <c r="I3686">
        <f>Table1[[#This Row],[tar-out]]*Table1[[#This Row],[tar-out]]</f>
        <v>1.5096806240487586E-2</v>
      </c>
      <c r="J3686" t="b">
        <f>AND(ABS(Table1[[#This Row],[tar-out]])&gt;=$J$1,ABS(Table1[[#This Row],[tar-out]])&lt;$K$1)</f>
        <v>1</v>
      </c>
      <c r="K3686" t="b">
        <f>AND(ABS(Table1[[#This Row],[tar-out]])&gt;=$K$1,ABS(Table1[[#This Row],[tar-out]])&lt;$L$1)</f>
        <v>0</v>
      </c>
      <c r="L3686" t="b">
        <f>AND(ABS(Table1[[#This Row],[tar-out]])&gt;=$L$1,ABS(Table1[[#This Row],[tar-out]])&lt;$M$1)</f>
        <v>0</v>
      </c>
      <c r="M3686" t="b">
        <f>AND(ABS(Table1[[#This Row],[tar-out]])&gt;=$M$1,ABS(Table1[[#This Row],[tar-out]])&lt;$N$1)</f>
        <v>0</v>
      </c>
      <c r="N3686" t="b">
        <f>AND(ABS(Table1[[#This Row],[tar-out]])&gt;=$N$1,ABS(Table1[[#This Row],[tar-out]])&lt;$O$1)</f>
        <v>0</v>
      </c>
      <c r="O3686" t="b">
        <f>AND(ABS(Table1[[#This Row],[tar-out]])&gt;=$O$1,ABS(Table1[[#This Row],[tar-out]])&lt;$P$1)</f>
        <v>0</v>
      </c>
      <c r="P3686" s="1">
        <f>ROUND(Table1[[#This Row],[tar-out]],0)</f>
        <v>0</v>
      </c>
      <c r="Q3686" s="3">
        <v>3684</v>
      </c>
      <c r="U3686">
        <f>IF(Table1[[#This Row],[tar-out in '[0,1)]],1,0)</f>
        <v>1</v>
      </c>
      <c r="V3686">
        <f>IF(Table1[[#This Row],[tar-out in '[1,2)]],1,0)</f>
        <v>0</v>
      </c>
      <c r="W3686">
        <f>IF(Table1[[#This Row],[tar-out'[2,5)]],1,0)</f>
        <v>0</v>
      </c>
      <c r="X3686">
        <f>IF(Table1[[#This Row],[tar-out in '[5, 10)]],1,0)</f>
        <v>0</v>
      </c>
      <c r="Y3686">
        <f>IF(Table1[[#This Row],[tar-out in '[10,20)]],1,0)</f>
        <v>0</v>
      </c>
      <c r="Z3686">
        <f>IF(Table1[[#This Row],[tar-out in '[20, 10000)]],1,0)</f>
        <v>0</v>
      </c>
    </row>
    <row r="3687" spans="1:26" x14ac:dyDescent="0.25">
      <c r="A3687">
        <v>29</v>
      </c>
      <c r="B3687">
        <v>392</v>
      </c>
      <c r="C3687">
        <v>8.2758620689655196</v>
      </c>
      <c r="D3687">
        <v>2</v>
      </c>
      <c r="E3687">
        <v>333</v>
      </c>
      <c r="F3687">
        <v>5.1428571428571397</v>
      </c>
      <c r="G3687">
        <v>5.7418909072876003</v>
      </c>
      <c r="H3687">
        <f>Table1[[#This Row],[target]]-Table1[[#This Row],[output]]</f>
        <v>-0.59903376443046064</v>
      </c>
      <c r="I3687">
        <f>Table1[[#This Row],[tar-out]]*Table1[[#This Row],[tar-out]]</f>
        <v>0.35884145092772862</v>
      </c>
      <c r="J3687" t="b">
        <f>AND(ABS(Table1[[#This Row],[tar-out]])&gt;=$J$1,ABS(Table1[[#This Row],[tar-out]])&lt;$K$1)</f>
        <v>1</v>
      </c>
      <c r="K3687" t="b">
        <f>AND(ABS(Table1[[#This Row],[tar-out]])&gt;=$K$1,ABS(Table1[[#This Row],[tar-out]])&lt;$L$1)</f>
        <v>0</v>
      </c>
      <c r="L3687" t="b">
        <f>AND(ABS(Table1[[#This Row],[tar-out]])&gt;=$L$1,ABS(Table1[[#This Row],[tar-out]])&lt;$M$1)</f>
        <v>0</v>
      </c>
      <c r="M3687" t="b">
        <f>AND(ABS(Table1[[#This Row],[tar-out]])&gt;=$M$1,ABS(Table1[[#This Row],[tar-out]])&lt;$N$1)</f>
        <v>0</v>
      </c>
      <c r="N3687" t="b">
        <f>AND(ABS(Table1[[#This Row],[tar-out]])&gt;=$N$1,ABS(Table1[[#This Row],[tar-out]])&lt;$O$1)</f>
        <v>0</v>
      </c>
      <c r="O3687" t="b">
        <f>AND(ABS(Table1[[#This Row],[tar-out]])&gt;=$O$1,ABS(Table1[[#This Row],[tar-out]])&lt;$P$1)</f>
        <v>0</v>
      </c>
      <c r="P3687" s="1">
        <f>ROUND(Table1[[#This Row],[tar-out]],0)</f>
        <v>-1</v>
      </c>
      <c r="Q3687" s="2">
        <v>3685</v>
      </c>
      <c r="U3687">
        <f>IF(Table1[[#This Row],[tar-out in '[0,1)]],1,0)</f>
        <v>1</v>
      </c>
      <c r="V3687">
        <f>IF(Table1[[#This Row],[tar-out in '[1,2)]],1,0)</f>
        <v>0</v>
      </c>
      <c r="W3687">
        <f>IF(Table1[[#This Row],[tar-out'[2,5)]],1,0)</f>
        <v>0</v>
      </c>
      <c r="X3687">
        <f>IF(Table1[[#This Row],[tar-out in '[5, 10)]],1,0)</f>
        <v>0</v>
      </c>
      <c r="Y3687">
        <f>IF(Table1[[#This Row],[tar-out in '[10,20)]],1,0)</f>
        <v>0</v>
      </c>
      <c r="Z3687">
        <f>IF(Table1[[#This Row],[tar-out in '[20, 10000)]],1,0)</f>
        <v>0</v>
      </c>
    </row>
    <row r="3688" spans="1:26" x14ac:dyDescent="0.25">
      <c r="A3688">
        <v>29</v>
      </c>
      <c r="B3688">
        <v>392</v>
      </c>
      <c r="C3688">
        <v>8.2758620689655196</v>
      </c>
      <c r="D3688">
        <v>2</v>
      </c>
      <c r="E3688">
        <v>265</v>
      </c>
      <c r="F3688">
        <v>5.07395498392283</v>
      </c>
      <c r="G3688">
        <v>5.7358078956604004</v>
      </c>
      <c r="H3688">
        <f>Table1[[#This Row],[target]]-Table1[[#This Row],[output]]</f>
        <v>-0.66185291173757044</v>
      </c>
      <c r="I3688">
        <f>Table1[[#This Row],[tar-out]]*Table1[[#This Row],[tar-out]]</f>
        <v>0.43804927677550021</v>
      </c>
      <c r="J3688" t="b">
        <f>AND(ABS(Table1[[#This Row],[tar-out]])&gt;=$J$1,ABS(Table1[[#This Row],[tar-out]])&lt;$K$1)</f>
        <v>1</v>
      </c>
      <c r="K3688" t="b">
        <f>AND(ABS(Table1[[#This Row],[tar-out]])&gt;=$K$1,ABS(Table1[[#This Row],[tar-out]])&lt;$L$1)</f>
        <v>0</v>
      </c>
      <c r="L3688" t="b">
        <f>AND(ABS(Table1[[#This Row],[tar-out]])&gt;=$L$1,ABS(Table1[[#This Row],[tar-out]])&lt;$M$1)</f>
        <v>0</v>
      </c>
      <c r="M3688" t="b">
        <f>AND(ABS(Table1[[#This Row],[tar-out]])&gt;=$M$1,ABS(Table1[[#This Row],[tar-out]])&lt;$N$1)</f>
        <v>0</v>
      </c>
      <c r="N3688" t="b">
        <f>AND(ABS(Table1[[#This Row],[tar-out]])&gt;=$N$1,ABS(Table1[[#This Row],[tar-out]])&lt;$O$1)</f>
        <v>0</v>
      </c>
      <c r="O3688" t="b">
        <f>AND(ABS(Table1[[#This Row],[tar-out]])&gt;=$O$1,ABS(Table1[[#This Row],[tar-out]])&lt;$P$1)</f>
        <v>0</v>
      </c>
      <c r="P3688" s="1">
        <f>ROUND(Table1[[#This Row],[tar-out]],0)</f>
        <v>-1</v>
      </c>
      <c r="Q3688" s="3">
        <v>3686</v>
      </c>
      <c r="U3688">
        <f>IF(Table1[[#This Row],[tar-out in '[0,1)]],1,0)</f>
        <v>1</v>
      </c>
      <c r="V3688">
        <f>IF(Table1[[#This Row],[tar-out in '[1,2)]],1,0)</f>
        <v>0</v>
      </c>
      <c r="W3688">
        <f>IF(Table1[[#This Row],[tar-out'[2,5)]],1,0)</f>
        <v>0</v>
      </c>
      <c r="X3688">
        <f>IF(Table1[[#This Row],[tar-out in '[5, 10)]],1,0)</f>
        <v>0</v>
      </c>
      <c r="Y3688">
        <f>IF(Table1[[#This Row],[tar-out in '[10,20)]],1,0)</f>
        <v>0</v>
      </c>
      <c r="Z3688">
        <f>IF(Table1[[#This Row],[tar-out in '[20, 10000)]],1,0)</f>
        <v>0</v>
      </c>
    </row>
    <row r="3689" spans="1:26" x14ac:dyDescent="0.25">
      <c r="A3689">
        <v>29</v>
      </c>
      <c r="B3689">
        <v>392</v>
      </c>
      <c r="C3689">
        <v>8.2758620689655196</v>
      </c>
      <c r="D3689">
        <v>2</v>
      </c>
      <c r="E3689">
        <v>59</v>
      </c>
      <c r="F3689">
        <v>5.5762435503429604</v>
      </c>
      <c r="G3689">
        <v>5.6533465385437003</v>
      </c>
      <c r="H3689">
        <f>Table1[[#This Row],[target]]-Table1[[#This Row],[output]]</f>
        <v>-7.7102988200739908E-2</v>
      </c>
      <c r="I3689">
        <f>Table1[[#This Row],[tar-out]]*Table1[[#This Row],[tar-out]]</f>
        <v>5.9448707894834375E-3</v>
      </c>
      <c r="J3689" t="b">
        <f>AND(ABS(Table1[[#This Row],[tar-out]])&gt;=$J$1,ABS(Table1[[#This Row],[tar-out]])&lt;$K$1)</f>
        <v>1</v>
      </c>
      <c r="K3689" t="b">
        <f>AND(ABS(Table1[[#This Row],[tar-out]])&gt;=$K$1,ABS(Table1[[#This Row],[tar-out]])&lt;$L$1)</f>
        <v>0</v>
      </c>
      <c r="L3689" t="b">
        <f>AND(ABS(Table1[[#This Row],[tar-out]])&gt;=$L$1,ABS(Table1[[#This Row],[tar-out]])&lt;$M$1)</f>
        <v>0</v>
      </c>
      <c r="M3689" t="b">
        <f>AND(ABS(Table1[[#This Row],[tar-out]])&gt;=$M$1,ABS(Table1[[#This Row],[tar-out]])&lt;$N$1)</f>
        <v>0</v>
      </c>
      <c r="N3689" t="b">
        <f>AND(ABS(Table1[[#This Row],[tar-out]])&gt;=$N$1,ABS(Table1[[#This Row],[tar-out]])&lt;$O$1)</f>
        <v>0</v>
      </c>
      <c r="O3689" t="b">
        <f>AND(ABS(Table1[[#This Row],[tar-out]])&gt;=$O$1,ABS(Table1[[#This Row],[tar-out]])&lt;$P$1)</f>
        <v>0</v>
      </c>
      <c r="P3689" s="1">
        <f>ROUND(Table1[[#This Row],[tar-out]],0)</f>
        <v>0</v>
      </c>
      <c r="Q3689" s="2">
        <v>3687</v>
      </c>
      <c r="U3689">
        <f>IF(Table1[[#This Row],[tar-out in '[0,1)]],1,0)</f>
        <v>1</v>
      </c>
      <c r="V3689">
        <f>IF(Table1[[#This Row],[tar-out in '[1,2)]],1,0)</f>
        <v>0</v>
      </c>
      <c r="W3689">
        <f>IF(Table1[[#This Row],[tar-out'[2,5)]],1,0)</f>
        <v>0</v>
      </c>
      <c r="X3689">
        <f>IF(Table1[[#This Row],[tar-out in '[5, 10)]],1,0)</f>
        <v>0</v>
      </c>
      <c r="Y3689">
        <f>IF(Table1[[#This Row],[tar-out in '[10,20)]],1,0)</f>
        <v>0</v>
      </c>
      <c r="Z3689">
        <f>IF(Table1[[#This Row],[tar-out in '[20, 10000)]],1,0)</f>
        <v>0</v>
      </c>
    </row>
    <row r="3690" spans="1:26" x14ac:dyDescent="0.25">
      <c r="A3690">
        <v>29</v>
      </c>
      <c r="B3690">
        <v>392</v>
      </c>
      <c r="C3690">
        <v>8.2758620689655196</v>
      </c>
      <c r="D3690">
        <v>2</v>
      </c>
      <c r="E3690">
        <v>280</v>
      </c>
      <c r="F3690">
        <v>5.0025897151313403</v>
      </c>
      <c r="G3690">
        <v>5.7403483390808097</v>
      </c>
      <c r="H3690">
        <f>Table1[[#This Row],[target]]-Table1[[#This Row],[output]]</f>
        <v>-0.73775862394946934</v>
      </c>
      <c r="I3690">
        <f>Table1[[#This Row],[tar-out]]*Table1[[#This Row],[tar-out]]</f>
        <v>0.54428778721181448</v>
      </c>
      <c r="J3690" t="b">
        <f>AND(ABS(Table1[[#This Row],[tar-out]])&gt;=$J$1,ABS(Table1[[#This Row],[tar-out]])&lt;$K$1)</f>
        <v>1</v>
      </c>
      <c r="K3690" t="b">
        <f>AND(ABS(Table1[[#This Row],[tar-out]])&gt;=$K$1,ABS(Table1[[#This Row],[tar-out]])&lt;$L$1)</f>
        <v>0</v>
      </c>
      <c r="L3690" t="b">
        <f>AND(ABS(Table1[[#This Row],[tar-out]])&gt;=$L$1,ABS(Table1[[#This Row],[tar-out]])&lt;$M$1)</f>
        <v>0</v>
      </c>
      <c r="M3690" t="b">
        <f>AND(ABS(Table1[[#This Row],[tar-out]])&gt;=$M$1,ABS(Table1[[#This Row],[tar-out]])&lt;$N$1)</f>
        <v>0</v>
      </c>
      <c r="N3690" t="b">
        <f>AND(ABS(Table1[[#This Row],[tar-out]])&gt;=$N$1,ABS(Table1[[#This Row],[tar-out]])&lt;$O$1)</f>
        <v>0</v>
      </c>
      <c r="O3690" t="b">
        <f>AND(ABS(Table1[[#This Row],[tar-out]])&gt;=$O$1,ABS(Table1[[#This Row],[tar-out]])&lt;$P$1)</f>
        <v>0</v>
      </c>
      <c r="P3690" s="1">
        <f>ROUND(Table1[[#This Row],[tar-out]],0)</f>
        <v>-1</v>
      </c>
      <c r="Q3690" s="3">
        <v>3688</v>
      </c>
      <c r="U3690">
        <f>IF(Table1[[#This Row],[tar-out in '[0,1)]],1,0)</f>
        <v>1</v>
      </c>
      <c r="V3690">
        <f>IF(Table1[[#This Row],[tar-out in '[1,2)]],1,0)</f>
        <v>0</v>
      </c>
      <c r="W3690">
        <f>IF(Table1[[#This Row],[tar-out'[2,5)]],1,0)</f>
        <v>0</v>
      </c>
      <c r="X3690">
        <f>IF(Table1[[#This Row],[tar-out in '[5, 10)]],1,0)</f>
        <v>0</v>
      </c>
      <c r="Y3690">
        <f>IF(Table1[[#This Row],[tar-out in '[10,20)]],1,0)</f>
        <v>0</v>
      </c>
      <c r="Z3690">
        <f>IF(Table1[[#This Row],[tar-out in '[20, 10000)]],1,0)</f>
        <v>0</v>
      </c>
    </row>
    <row r="3691" spans="1:26" x14ac:dyDescent="0.25">
      <c r="A3691">
        <v>29</v>
      </c>
      <c r="B3691">
        <v>392</v>
      </c>
      <c r="C3691">
        <v>8.2758620689655196</v>
      </c>
      <c r="D3691">
        <v>2</v>
      </c>
      <c r="E3691">
        <v>490</v>
      </c>
      <c r="F3691">
        <v>5.94471933117216</v>
      </c>
      <c r="G3691">
        <v>5.7154793739318803</v>
      </c>
      <c r="H3691">
        <f>Table1[[#This Row],[target]]-Table1[[#This Row],[output]]</f>
        <v>0.22923995724027968</v>
      </c>
      <c r="I3691">
        <f>Table1[[#This Row],[tar-out]]*Table1[[#This Row],[tar-out]]</f>
        <v>5.2550957995525255E-2</v>
      </c>
      <c r="J3691" t="b">
        <f>AND(ABS(Table1[[#This Row],[tar-out]])&gt;=$J$1,ABS(Table1[[#This Row],[tar-out]])&lt;$K$1)</f>
        <v>1</v>
      </c>
      <c r="K3691" t="b">
        <f>AND(ABS(Table1[[#This Row],[tar-out]])&gt;=$K$1,ABS(Table1[[#This Row],[tar-out]])&lt;$L$1)</f>
        <v>0</v>
      </c>
      <c r="L3691" t="b">
        <f>AND(ABS(Table1[[#This Row],[tar-out]])&gt;=$L$1,ABS(Table1[[#This Row],[tar-out]])&lt;$M$1)</f>
        <v>0</v>
      </c>
      <c r="M3691" t="b">
        <f>AND(ABS(Table1[[#This Row],[tar-out]])&gt;=$M$1,ABS(Table1[[#This Row],[tar-out]])&lt;$N$1)</f>
        <v>0</v>
      </c>
      <c r="N3691" t="b">
        <f>AND(ABS(Table1[[#This Row],[tar-out]])&gt;=$N$1,ABS(Table1[[#This Row],[tar-out]])&lt;$O$1)</f>
        <v>0</v>
      </c>
      <c r="O3691" t="b">
        <f>AND(ABS(Table1[[#This Row],[tar-out]])&gt;=$O$1,ABS(Table1[[#This Row],[tar-out]])&lt;$P$1)</f>
        <v>0</v>
      </c>
      <c r="P3691" s="1">
        <f>ROUND(Table1[[#This Row],[tar-out]],0)</f>
        <v>0</v>
      </c>
      <c r="Q3691" s="2">
        <v>3689</v>
      </c>
      <c r="U3691">
        <f>IF(Table1[[#This Row],[tar-out in '[0,1)]],1,0)</f>
        <v>1</v>
      </c>
      <c r="V3691">
        <f>IF(Table1[[#This Row],[tar-out in '[1,2)]],1,0)</f>
        <v>0</v>
      </c>
      <c r="W3691">
        <f>IF(Table1[[#This Row],[tar-out'[2,5)]],1,0)</f>
        <v>0</v>
      </c>
      <c r="X3691">
        <f>IF(Table1[[#This Row],[tar-out in '[5, 10)]],1,0)</f>
        <v>0</v>
      </c>
      <c r="Y3691">
        <f>IF(Table1[[#This Row],[tar-out in '[10,20)]],1,0)</f>
        <v>0</v>
      </c>
      <c r="Z3691">
        <f>IF(Table1[[#This Row],[tar-out in '[20, 10000)]],1,0)</f>
        <v>0</v>
      </c>
    </row>
    <row r="3692" spans="1:26" x14ac:dyDescent="0.25">
      <c r="A3692">
        <v>29</v>
      </c>
      <c r="B3692">
        <v>392</v>
      </c>
      <c r="C3692">
        <v>8.2758620689655196</v>
      </c>
      <c r="D3692">
        <v>2</v>
      </c>
      <c r="E3692">
        <v>186</v>
      </c>
      <c r="F3692">
        <v>5.9892845633258096</v>
      </c>
      <c r="G3692">
        <v>5.7119235992431596</v>
      </c>
      <c r="H3692">
        <f>Table1[[#This Row],[target]]-Table1[[#This Row],[output]]</f>
        <v>0.27736096408264999</v>
      </c>
      <c r="I3692">
        <f>Table1[[#This Row],[tar-out]]*Table1[[#This Row],[tar-out]]</f>
        <v>7.6929104396857059E-2</v>
      </c>
      <c r="J3692" t="b">
        <f>AND(ABS(Table1[[#This Row],[tar-out]])&gt;=$J$1,ABS(Table1[[#This Row],[tar-out]])&lt;$K$1)</f>
        <v>1</v>
      </c>
      <c r="K3692" t="b">
        <f>AND(ABS(Table1[[#This Row],[tar-out]])&gt;=$K$1,ABS(Table1[[#This Row],[tar-out]])&lt;$L$1)</f>
        <v>0</v>
      </c>
      <c r="L3692" t="b">
        <f>AND(ABS(Table1[[#This Row],[tar-out]])&gt;=$L$1,ABS(Table1[[#This Row],[tar-out]])&lt;$M$1)</f>
        <v>0</v>
      </c>
      <c r="M3692" t="b">
        <f>AND(ABS(Table1[[#This Row],[tar-out]])&gt;=$M$1,ABS(Table1[[#This Row],[tar-out]])&lt;$N$1)</f>
        <v>0</v>
      </c>
      <c r="N3692" t="b">
        <f>AND(ABS(Table1[[#This Row],[tar-out]])&gt;=$N$1,ABS(Table1[[#This Row],[tar-out]])&lt;$O$1)</f>
        <v>0</v>
      </c>
      <c r="O3692" t="b">
        <f>AND(ABS(Table1[[#This Row],[tar-out]])&gt;=$O$1,ABS(Table1[[#This Row],[tar-out]])&lt;$P$1)</f>
        <v>0</v>
      </c>
      <c r="P3692" s="1">
        <f>ROUND(Table1[[#This Row],[tar-out]],0)</f>
        <v>0</v>
      </c>
      <c r="Q3692" s="3">
        <v>3690</v>
      </c>
      <c r="U3692">
        <f>IF(Table1[[#This Row],[tar-out in '[0,1)]],1,0)</f>
        <v>1</v>
      </c>
      <c r="V3692">
        <f>IF(Table1[[#This Row],[tar-out in '[1,2)]],1,0)</f>
        <v>0</v>
      </c>
      <c r="W3692">
        <f>IF(Table1[[#This Row],[tar-out'[2,5)]],1,0)</f>
        <v>0</v>
      </c>
      <c r="X3692">
        <f>IF(Table1[[#This Row],[tar-out in '[5, 10)]],1,0)</f>
        <v>0</v>
      </c>
      <c r="Y3692">
        <f>IF(Table1[[#This Row],[tar-out in '[10,20)]],1,0)</f>
        <v>0</v>
      </c>
      <c r="Z3692">
        <f>IF(Table1[[#This Row],[tar-out in '[20, 10000)]],1,0)</f>
        <v>0</v>
      </c>
    </row>
    <row r="3693" spans="1:26" x14ac:dyDescent="0.25">
      <c r="A3693">
        <v>29</v>
      </c>
      <c r="B3693">
        <v>392</v>
      </c>
      <c r="C3693">
        <v>8.2758620689655196</v>
      </c>
      <c r="D3693">
        <v>2</v>
      </c>
      <c r="E3693">
        <v>482</v>
      </c>
      <c r="F3693">
        <v>5.1057082452431297</v>
      </c>
      <c r="G3693">
        <v>5.7154793739318803</v>
      </c>
      <c r="H3693">
        <f>Table1[[#This Row],[target]]-Table1[[#This Row],[output]]</f>
        <v>-0.60977112868875061</v>
      </c>
      <c r="I3693">
        <f>Table1[[#This Row],[tar-out]]*Table1[[#This Row],[tar-out]]</f>
        <v>0.37182082938235284</v>
      </c>
      <c r="J3693" t="b">
        <f>AND(ABS(Table1[[#This Row],[tar-out]])&gt;=$J$1,ABS(Table1[[#This Row],[tar-out]])&lt;$K$1)</f>
        <v>1</v>
      </c>
      <c r="K3693" t="b">
        <f>AND(ABS(Table1[[#This Row],[tar-out]])&gt;=$K$1,ABS(Table1[[#This Row],[tar-out]])&lt;$L$1)</f>
        <v>0</v>
      </c>
      <c r="L3693" t="b">
        <f>AND(ABS(Table1[[#This Row],[tar-out]])&gt;=$L$1,ABS(Table1[[#This Row],[tar-out]])&lt;$M$1)</f>
        <v>0</v>
      </c>
      <c r="M3693" t="b">
        <f>AND(ABS(Table1[[#This Row],[tar-out]])&gt;=$M$1,ABS(Table1[[#This Row],[tar-out]])&lt;$N$1)</f>
        <v>0</v>
      </c>
      <c r="N3693" t="b">
        <f>AND(ABS(Table1[[#This Row],[tar-out]])&gt;=$N$1,ABS(Table1[[#This Row],[tar-out]])&lt;$O$1)</f>
        <v>0</v>
      </c>
      <c r="O3693" t="b">
        <f>AND(ABS(Table1[[#This Row],[tar-out]])&gt;=$O$1,ABS(Table1[[#This Row],[tar-out]])&lt;$P$1)</f>
        <v>0</v>
      </c>
      <c r="P3693" s="1">
        <f>ROUND(Table1[[#This Row],[tar-out]],0)</f>
        <v>-1</v>
      </c>
      <c r="Q3693" s="2">
        <v>3691</v>
      </c>
      <c r="U3693">
        <f>IF(Table1[[#This Row],[tar-out in '[0,1)]],1,0)</f>
        <v>1</v>
      </c>
      <c r="V3693">
        <f>IF(Table1[[#This Row],[tar-out in '[1,2)]],1,0)</f>
        <v>0</v>
      </c>
      <c r="W3693">
        <f>IF(Table1[[#This Row],[tar-out'[2,5)]],1,0)</f>
        <v>0</v>
      </c>
      <c r="X3693">
        <f>IF(Table1[[#This Row],[tar-out in '[5, 10)]],1,0)</f>
        <v>0</v>
      </c>
      <c r="Y3693">
        <f>IF(Table1[[#This Row],[tar-out in '[10,20)]],1,0)</f>
        <v>0</v>
      </c>
      <c r="Z3693">
        <f>IF(Table1[[#This Row],[tar-out in '[20, 10000)]],1,0)</f>
        <v>0</v>
      </c>
    </row>
    <row r="3694" spans="1:26" x14ac:dyDescent="0.25">
      <c r="A3694">
        <v>29</v>
      </c>
      <c r="B3694">
        <v>392</v>
      </c>
      <c r="C3694">
        <v>8.2758620689655196</v>
      </c>
      <c r="D3694">
        <v>2</v>
      </c>
      <c r="E3694">
        <v>561</v>
      </c>
      <c r="F3694">
        <v>5.2880481513327604</v>
      </c>
      <c r="G3694">
        <v>5.7154793739318803</v>
      </c>
      <c r="H3694">
        <f>Table1[[#This Row],[target]]-Table1[[#This Row],[output]]</f>
        <v>-0.42743122259911992</v>
      </c>
      <c r="I3694">
        <f>Table1[[#This Row],[tar-out]]*Table1[[#This Row],[tar-out]]</f>
        <v>0.1826974500525784</v>
      </c>
      <c r="J3694" t="b">
        <f>AND(ABS(Table1[[#This Row],[tar-out]])&gt;=$J$1,ABS(Table1[[#This Row],[tar-out]])&lt;$K$1)</f>
        <v>1</v>
      </c>
      <c r="K3694" t="b">
        <f>AND(ABS(Table1[[#This Row],[tar-out]])&gt;=$K$1,ABS(Table1[[#This Row],[tar-out]])&lt;$L$1)</f>
        <v>0</v>
      </c>
      <c r="L3694" t="b">
        <f>AND(ABS(Table1[[#This Row],[tar-out]])&gt;=$L$1,ABS(Table1[[#This Row],[tar-out]])&lt;$M$1)</f>
        <v>0</v>
      </c>
      <c r="M3694" t="b">
        <f>AND(ABS(Table1[[#This Row],[tar-out]])&gt;=$M$1,ABS(Table1[[#This Row],[tar-out]])&lt;$N$1)</f>
        <v>0</v>
      </c>
      <c r="N3694" t="b">
        <f>AND(ABS(Table1[[#This Row],[tar-out]])&gt;=$N$1,ABS(Table1[[#This Row],[tar-out]])&lt;$O$1)</f>
        <v>0</v>
      </c>
      <c r="O3694" t="b">
        <f>AND(ABS(Table1[[#This Row],[tar-out]])&gt;=$O$1,ABS(Table1[[#This Row],[tar-out]])&lt;$P$1)</f>
        <v>0</v>
      </c>
      <c r="P3694" s="1">
        <f>ROUND(Table1[[#This Row],[tar-out]],0)</f>
        <v>0</v>
      </c>
      <c r="Q3694" s="3">
        <v>3692</v>
      </c>
      <c r="U3694">
        <f>IF(Table1[[#This Row],[tar-out in '[0,1)]],1,0)</f>
        <v>1</v>
      </c>
      <c r="V3694">
        <f>IF(Table1[[#This Row],[tar-out in '[1,2)]],1,0)</f>
        <v>0</v>
      </c>
      <c r="W3694">
        <f>IF(Table1[[#This Row],[tar-out'[2,5)]],1,0)</f>
        <v>0</v>
      </c>
      <c r="X3694">
        <f>IF(Table1[[#This Row],[tar-out in '[5, 10)]],1,0)</f>
        <v>0</v>
      </c>
      <c r="Y3694">
        <f>IF(Table1[[#This Row],[tar-out in '[10,20)]],1,0)</f>
        <v>0</v>
      </c>
      <c r="Z3694">
        <f>IF(Table1[[#This Row],[tar-out in '[20, 10000)]],1,0)</f>
        <v>0</v>
      </c>
    </row>
    <row r="3695" spans="1:26" x14ac:dyDescent="0.25">
      <c r="A3695">
        <v>29</v>
      </c>
      <c r="B3695">
        <v>392</v>
      </c>
      <c r="C3695">
        <v>8.2758620689655196</v>
      </c>
      <c r="D3695">
        <v>2</v>
      </c>
      <c r="E3695">
        <v>113</v>
      </c>
      <c r="F3695">
        <v>5.73543780533634</v>
      </c>
      <c r="G3695">
        <v>5.6807489395141602</v>
      </c>
      <c r="H3695">
        <f>Table1[[#This Row],[target]]-Table1[[#This Row],[output]]</f>
        <v>5.46888658221798E-2</v>
      </c>
      <c r="I3695">
        <f>Table1[[#This Row],[tar-out]]*Table1[[#This Row],[tar-out]]</f>
        <v>2.9908720449163856E-3</v>
      </c>
      <c r="J3695" t="b">
        <f>AND(ABS(Table1[[#This Row],[tar-out]])&gt;=$J$1,ABS(Table1[[#This Row],[tar-out]])&lt;$K$1)</f>
        <v>1</v>
      </c>
      <c r="K3695" t="b">
        <f>AND(ABS(Table1[[#This Row],[tar-out]])&gt;=$K$1,ABS(Table1[[#This Row],[tar-out]])&lt;$L$1)</f>
        <v>0</v>
      </c>
      <c r="L3695" t="b">
        <f>AND(ABS(Table1[[#This Row],[tar-out]])&gt;=$L$1,ABS(Table1[[#This Row],[tar-out]])&lt;$M$1)</f>
        <v>0</v>
      </c>
      <c r="M3695" t="b">
        <f>AND(ABS(Table1[[#This Row],[tar-out]])&gt;=$M$1,ABS(Table1[[#This Row],[tar-out]])&lt;$N$1)</f>
        <v>0</v>
      </c>
      <c r="N3695" t="b">
        <f>AND(ABS(Table1[[#This Row],[tar-out]])&gt;=$N$1,ABS(Table1[[#This Row],[tar-out]])&lt;$O$1)</f>
        <v>0</v>
      </c>
      <c r="O3695" t="b">
        <f>AND(ABS(Table1[[#This Row],[tar-out]])&gt;=$O$1,ABS(Table1[[#This Row],[tar-out]])&lt;$P$1)</f>
        <v>0</v>
      </c>
      <c r="P3695" s="1">
        <f>ROUND(Table1[[#This Row],[tar-out]],0)</f>
        <v>0</v>
      </c>
      <c r="Q3695" s="2">
        <v>3693</v>
      </c>
      <c r="U3695">
        <f>IF(Table1[[#This Row],[tar-out in '[0,1)]],1,0)</f>
        <v>1</v>
      </c>
      <c r="V3695">
        <f>IF(Table1[[#This Row],[tar-out in '[1,2)]],1,0)</f>
        <v>0</v>
      </c>
      <c r="W3695">
        <f>IF(Table1[[#This Row],[tar-out'[2,5)]],1,0)</f>
        <v>0</v>
      </c>
      <c r="X3695">
        <f>IF(Table1[[#This Row],[tar-out in '[5, 10)]],1,0)</f>
        <v>0</v>
      </c>
      <c r="Y3695">
        <f>IF(Table1[[#This Row],[tar-out in '[10,20)]],1,0)</f>
        <v>0</v>
      </c>
      <c r="Z3695">
        <f>IF(Table1[[#This Row],[tar-out in '[20, 10000)]],1,0)</f>
        <v>0</v>
      </c>
    </row>
    <row r="3696" spans="1:26" x14ac:dyDescent="0.25">
      <c r="A3696">
        <v>29</v>
      </c>
      <c r="B3696">
        <v>392</v>
      </c>
      <c r="C3696">
        <v>8.2758620689655196</v>
      </c>
      <c r="D3696">
        <v>2</v>
      </c>
      <c r="E3696">
        <v>642</v>
      </c>
      <c r="F3696">
        <v>5.5531914893616996</v>
      </c>
      <c r="G3696">
        <v>5.7154793739318803</v>
      </c>
      <c r="H3696">
        <f>Table1[[#This Row],[target]]-Table1[[#This Row],[output]]</f>
        <v>-0.16228788457018073</v>
      </c>
      <c r="I3696">
        <f>Table1[[#This Row],[tar-out]]*Table1[[#This Row],[tar-out]]</f>
        <v>2.6337357478264305E-2</v>
      </c>
      <c r="J3696" t="b">
        <f>AND(ABS(Table1[[#This Row],[tar-out]])&gt;=$J$1,ABS(Table1[[#This Row],[tar-out]])&lt;$K$1)</f>
        <v>1</v>
      </c>
      <c r="K3696" t="b">
        <f>AND(ABS(Table1[[#This Row],[tar-out]])&gt;=$K$1,ABS(Table1[[#This Row],[tar-out]])&lt;$L$1)</f>
        <v>0</v>
      </c>
      <c r="L3696" t="b">
        <f>AND(ABS(Table1[[#This Row],[tar-out]])&gt;=$L$1,ABS(Table1[[#This Row],[tar-out]])&lt;$M$1)</f>
        <v>0</v>
      </c>
      <c r="M3696" t="b">
        <f>AND(ABS(Table1[[#This Row],[tar-out]])&gt;=$M$1,ABS(Table1[[#This Row],[tar-out]])&lt;$N$1)</f>
        <v>0</v>
      </c>
      <c r="N3696" t="b">
        <f>AND(ABS(Table1[[#This Row],[tar-out]])&gt;=$N$1,ABS(Table1[[#This Row],[tar-out]])&lt;$O$1)</f>
        <v>0</v>
      </c>
      <c r="O3696" t="b">
        <f>AND(ABS(Table1[[#This Row],[tar-out]])&gt;=$O$1,ABS(Table1[[#This Row],[tar-out]])&lt;$P$1)</f>
        <v>0</v>
      </c>
      <c r="P3696" s="1">
        <f>ROUND(Table1[[#This Row],[tar-out]],0)</f>
        <v>0</v>
      </c>
      <c r="Q3696" s="3">
        <v>3694</v>
      </c>
      <c r="U3696">
        <f>IF(Table1[[#This Row],[tar-out in '[0,1)]],1,0)</f>
        <v>1</v>
      </c>
      <c r="V3696">
        <f>IF(Table1[[#This Row],[tar-out in '[1,2)]],1,0)</f>
        <v>0</v>
      </c>
      <c r="W3696">
        <f>IF(Table1[[#This Row],[tar-out'[2,5)]],1,0)</f>
        <v>0</v>
      </c>
      <c r="X3696">
        <f>IF(Table1[[#This Row],[tar-out in '[5, 10)]],1,0)</f>
        <v>0</v>
      </c>
      <c r="Y3696">
        <f>IF(Table1[[#This Row],[tar-out in '[10,20)]],1,0)</f>
        <v>0</v>
      </c>
      <c r="Z3696">
        <f>IF(Table1[[#This Row],[tar-out in '[20, 10000)]],1,0)</f>
        <v>0</v>
      </c>
    </row>
    <row r="3697" spans="1:26" x14ac:dyDescent="0.25">
      <c r="A3697">
        <v>29</v>
      </c>
      <c r="B3697">
        <v>392</v>
      </c>
      <c r="C3697">
        <v>8.2758620689655196</v>
      </c>
      <c r="D3697">
        <v>2</v>
      </c>
      <c r="E3697">
        <v>437</v>
      </c>
      <c r="F3697">
        <v>5</v>
      </c>
      <c r="G3697">
        <v>5.7154793739318803</v>
      </c>
      <c r="H3697">
        <f>Table1[[#This Row],[target]]-Table1[[#This Row],[output]]</f>
        <v>-0.71547937393188032</v>
      </c>
      <c r="I3697">
        <f>Table1[[#This Row],[tar-out]]*Table1[[#This Row],[tar-out]]</f>
        <v>0.51191073452195546</v>
      </c>
      <c r="J3697" t="b">
        <f>AND(ABS(Table1[[#This Row],[tar-out]])&gt;=$J$1,ABS(Table1[[#This Row],[tar-out]])&lt;$K$1)</f>
        <v>1</v>
      </c>
      <c r="K3697" t="b">
        <f>AND(ABS(Table1[[#This Row],[tar-out]])&gt;=$K$1,ABS(Table1[[#This Row],[tar-out]])&lt;$L$1)</f>
        <v>0</v>
      </c>
      <c r="L3697" t="b">
        <f>AND(ABS(Table1[[#This Row],[tar-out]])&gt;=$L$1,ABS(Table1[[#This Row],[tar-out]])&lt;$M$1)</f>
        <v>0</v>
      </c>
      <c r="M3697" t="b">
        <f>AND(ABS(Table1[[#This Row],[tar-out]])&gt;=$M$1,ABS(Table1[[#This Row],[tar-out]])&lt;$N$1)</f>
        <v>0</v>
      </c>
      <c r="N3697" t="b">
        <f>AND(ABS(Table1[[#This Row],[tar-out]])&gt;=$N$1,ABS(Table1[[#This Row],[tar-out]])&lt;$O$1)</f>
        <v>0</v>
      </c>
      <c r="O3697" t="b">
        <f>AND(ABS(Table1[[#This Row],[tar-out]])&gt;=$O$1,ABS(Table1[[#This Row],[tar-out]])&lt;$P$1)</f>
        <v>0</v>
      </c>
      <c r="P3697" s="1">
        <f>ROUND(Table1[[#This Row],[tar-out]],0)</f>
        <v>-1</v>
      </c>
      <c r="Q3697" s="2">
        <v>3695</v>
      </c>
      <c r="U3697">
        <f>IF(Table1[[#This Row],[tar-out in '[0,1)]],1,0)</f>
        <v>1</v>
      </c>
      <c r="V3697">
        <f>IF(Table1[[#This Row],[tar-out in '[1,2)]],1,0)</f>
        <v>0</v>
      </c>
      <c r="W3697">
        <f>IF(Table1[[#This Row],[tar-out'[2,5)]],1,0)</f>
        <v>0</v>
      </c>
      <c r="X3697">
        <f>IF(Table1[[#This Row],[tar-out in '[5, 10)]],1,0)</f>
        <v>0</v>
      </c>
      <c r="Y3697">
        <f>IF(Table1[[#This Row],[tar-out in '[10,20)]],1,0)</f>
        <v>0</v>
      </c>
      <c r="Z3697">
        <f>IF(Table1[[#This Row],[tar-out in '[20, 10000)]],1,0)</f>
        <v>0</v>
      </c>
    </row>
    <row r="3698" spans="1:26" x14ac:dyDescent="0.25">
      <c r="A3698">
        <v>29</v>
      </c>
      <c r="B3698">
        <v>392</v>
      </c>
      <c r="C3698">
        <v>8.2758620689655196</v>
      </c>
      <c r="D3698">
        <v>2</v>
      </c>
      <c r="E3698">
        <v>354</v>
      </c>
      <c r="F3698">
        <v>5.1052195526097801</v>
      </c>
      <c r="G3698">
        <v>5.7154793739318803</v>
      </c>
      <c r="H3698">
        <f>Table1[[#This Row],[target]]-Table1[[#This Row],[output]]</f>
        <v>-0.61025982132210022</v>
      </c>
      <c r="I3698">
        <f>Table1[[#This Row],[tar-out]]*Table1[[#This Row],[tar-out]]</f>
        <v>0.3724170495200817</v>
      </c>
      <c r="J3698" t="b">
        <f>AND(ABS(Table1[[#This Row],[tar-out]])&gt;=$J$1,ABS(Table1[[#This Row],[tar-out]])&lt;$K$1)</f>
        <v>1</v>
      </c>
      <c r="K3698" t="b">
        <f>AND(ABS(Table1[[#This Row],[tar-out]])&gt;=$K$1,ABS(Table1[[#This Row],[tar-out]])&lt;$L$1)</f>
        <v>0</v>
      </c>
      <c r="L3698" t="b">
        <f>AND(ABS(Table1[[#This Row],[tar-out]])&gt;=$L$1,ABS(Table1[[#This Row],[tar-out]])&lt;$M$1)</f>
        <v>0</v>
      </c>
      <c r="M3698" t="b">
        <f>AND(ABS(Table1[[#This Row],[tar-out]])&gt;=$M$1,ABS(Table1[[#This Row],[tar-out]])&lt;$N$1)</f>
        <v>0</v>
      </c>
      <c r="N3698" t="b">
        <f>AND(ABS(Table1[[#This Row],[tar-out]])&gt;=$N$1,ABS(Table1[[#This Row],[tar-out]])&lt;$O$1)</f>
        <v>0</v>
      </c>
      <c r="O3698" t="b">
        <f>AND(ABS(Table1[[#This Row],[tar-out]])&gt;=$O$1,ABS(Table1[[#This Row],[tar-out]])&lt;$P$1)</f>
        <v>0</v>
      </c>
      <c r="P3698" s="1">
        <f>ROUND(Table1[[#This Row],[tar-out]],0)</f>
        <v>-1</v>
      </c>
      <c r="Q3698" s="3">
        <v>3696</v>
      </c>
      <c r="U3698">
        <f>IF(Table1[[#This Row],[tar-out in '[0,1)]],1,0)</f>
        <v>1</v>
      </c>
      <c r="V3698">
        <f>IF(Table1[[#This Row],[tar-out in '[1,2)]],1,0)</f>
        <v>0</v>
      </c>
      <c r="W3698">
        <f>IF(Table1[[#This Row],[tar-out'[2,5)]],1,0)</f>
        <v>0</v>
      </c>
      <c r="X3698">
        <f>IF(Table1[[#This Row],[tar-out in '[5, 10)]],1,0)</f>
        <v>0</v>
      </c>
      <c r="Y3698">
        <f>IF(Table1[[#This Row],[tar-out in '[10,20)]],1,0)</f>
        <v>0</v>
      </c>
      <c r="Z3698">
        <f>IF(Table1[[#This Row],[tar-out in '[20, 10000)]],1,0)</f>
        <v>0</v>
      </c>
    </row>
    <row r="3699" spans="1:26" x14ac:dyDescent="0.25">
      <c r="A3699">
        <v>29</v>
      </c>
      <c r="B3699">
        <v>392</v>
      </c>
      <c r="C3699">
        <v>8.2758620689655196</v>
      </c>
      <c r="D3699">
        <v>2</v>
      </c>
      <c r="E3699">
        <v>406</v>
      </c>
      <c r="F3699">
        <v>5.9779681762545902</v>
      </c>
      <c r="G3699">
        <v>5.7154793739318803</v>
      </c>
      <c r="H3699">
        <f>Table1[[#This Row],[target]]-Table1[[#This Row],[output]]</f>
        <v>0.26248880232270988</v>
      </c>
      <c r="I3699">
        <f>Table1[[#This Row],[tar-out]]*Table1[[#This Row],[tar-out]]</f>
        <v>6.8900371344810668E-2</v>
      </c>
      <c r="J3699" t="b">
        <f>AND(ABS(Table1[[#This Row],[tar-out]])&gt;=$J$1,ABS(Table1[[#This Row],[tar-out]])&lt;$K$1)</f>
        <v>1</v>
      </c>
      <c r="K3699" t="b">
        <f>AND(ABS(Table1[[#This Row],[tar-out]])&gt;=$K$1,ABS(Table1[[#This Row],[tar-out]])&lt;$L$1)</f>
        <v>0</v>
      </c>
      <c r="L3699" t="b">
        <f>AND(ABS(Table1[[#This Row],[tar-out]])&gt;=$L$1,ABS(Table1[[#This Row],[tar-out]])&lt;$M$1)</f>
        <v>0</v>
      </c>
      <c r="M3699" t="b">
        <f>AND(ABS(Table1[[#This Row],[tar-out]])&gt;=$M$1,ABS(Table1[[#This Row],[tar-out]])&lt;$N$1)</f>
        <v>0</v>
      </c>
      <c r="N3699" t="b">
        <f>AND(ABS(Table1[[#This Row],[tar-out]])&gt;=$N$1,ABS(Table1[[#This Row],[tar-out]])&lt;$O$1)</f>
        <v>0</v>
      </c>
      <c r="O3699" t="b">
        <f>AND(ABS(Table1[[#This Row],[tar-out]])&gt;=$O$1,ABS(Table1[[#This Row],[tar-out]])&lt;$P$1)</f>
        <v>0</v>
      </c>
      <c r="P3699" s="1">
        <f>ROUND(Table1[[#This Row],[tar-out]],0)</f>
        <v>0</v>
      </c>
      <c r="Q3699" s="2">
        <v>3697</v>
      </c>
      <c r="U3699">
        <f>IF(Table1[[#This Row],[tar-out in '[0,1)]],1,0)</f>
        <v>1</v>
      </c>
      <c r="V3699">
        <f>IF(Table1[[#This Row],[tar-out in '[1,2)]],1,0)</f>
        <v>0</v>
      </c>
      <c r="W3699">
        <f>IF(Table1[[#This Row],[tar-out'[2,5)]],1,0)</f>
        <v>0</v>
      </c>
      <c r="X3699">
        <f>IF(Table1[[#This Row],[tar-out in '[5, 10)]],1,0)</f>
        <v>0</v>
      </c>
      <c r="Y3699">
        <f>IF(Table1[[#This Row],[tar-out in '[10,20)]],1,0)</f>
        <v>0</v>
      </c>
      <c r="Z3699">
        <f>IF(Table1[[#This Row],[tar-out in '[20, 10000)]],1,0)</f>
        <v>0</v>
      </c>
    </row>
    <row r="3700" spans="1:26" x14ac:dyDescent="0.25">
      <c r="A3700">
        <v>29</v>
      </c>
      <c r="B3700">
        <v>392</v>
      </c>
      <c r="C3700">
        <v>8.2758620689655196</v>
      </c>
      <c r="D3700">
        <v>2</v>
      </c>
      <c r="E3700">
        <v>391</v>
      </c>
      <c r="F3700">
        <v>5.0943750000000003</v>
      </c>
      <c r="G3700">
        <v>5.7154793739318803</v>
      </c>
      <c r="H3700">
        <f>Table1[[#This Row],[target]]-Table1[[#This Row],[output]]</f>
        <v>-0.62110437393188</v>
      </c>
      <c r="I3700">
        <f>Table1[[#This Row],[tar-out]]*Table1[[#This Row],[tar-out]]</f>
        <v>0.38577064331731264</v>
      </c>
      <c r="J3700" t="b">
        <f>AND(ABS(Table1[[#This Row],[tar-out]])&gt;=$J$1,ABS(Table1[[#This Row],[tar-out]])&lt;$K$1)</f>
        <v>1</v>
      </c>
      <c r="K3700" t="b">
        <f>AND(ABS(Table1[[#This Row],[tar-out]])&gt;=$K$1,ABS(Table1[[#This Row],[tar-out]])&lt;$L$1)</f>
        <v>0</v>
      </c>
      <c r="L3700" t="b">
        <f>AND(ABS(Table1[[#This Row],[tar-out]])&gt;=$L$1,ABS(Table1[[#This Row],[tar-out]])&lt;$M$1)</f>
        <v>0</v>
      </c>
      <c r="M3700" t="b">
        <f>AND(ABS(Table1[[#This Row],[tar-out]])&gt;=$M$1,ABS(Table1[[#This Row],[tar-out]])&lt;$N$1)</f>
        <v>0</v>
      </c>
      <c r="N3700" t="b">
        <f>AND(ABS(Table1[[#This Row],[tar-out]])&gt;=$N$1,ABS(Table1[[#This Row],[tar-out]])&lt;$O$1)</f>
        <v>0</v>
      </c>
      <c r="O3700" t="b">
        <f>AND(ABS(Table1[[#This Row],[tar-out]])&gt;=$O$1,ABS(Table1[[#This Row],[tar-out]])&lt;$P$1)</f>
        <v>0</v>
      </c>
      <c r="P3700" s="1">
        <f>ROUND(Table1[[#This Row],[tar-out]],0)</f>
        <v>-1</v>
      </c>
      <c r="Q3700" s="3">
        <v>3698</v>
      </c>
      <c r="U3700">
        <f>IF(Table1[[#This Row],[tar-out in '[0,1)]],1,0)</f>
        <v>1</v>
      </c>
      <c r="V3700">
        <f>IF(Table1[[#This Row],[tar-out in '[1,2)]],1,0)</f>
        <v>0</v>
      </c>
      <c r="W3700">
        <f>IF(Table1[[#This Row],[tar-out'[2,5)]],1,0)</f>
        <v>0</v>
      </c>
      <c r="X3700">
        <f>IF(Table1[[#This Row],[tar-out in '[5, 10)]],1,0)</f>
        <v>0</v>
      </c>
      <c r="Y3700">
        <f>IF(Table1[[#This Row],[tar-out in '[10,20)]],1,0)</f>
        <v>0</v>
      </c>
      <c r="Z3700">
        <f>IF(Table1[[#This Row],[tar-out in '[20, 10000)]],1,0)</f>
        <v>0</v>
      </c>
    </row>
    <row r="3701" spans="1:26" x14ac:dyDescent="0.25">
      <c r="A3701">
        <v>29</v>
      </c>
      <c r="B3701">
        <v>392</v>
      </c>
      <c r="C3701">
        <v>8.2758620689655196</v>
      </c>
      <c r="D3701">
        <v>2</v>
      </c>
      <c r="E3701">
        <v>483</v>
      </c>
      <c r="F3701">
        <v>5.5955056179775298</v>
      </c>
      <c r="G3701">
        <v>5.7154793739318803</v>
      </c>
      <c r="H3701">
        <f>Table1[[#This Row],[target]]-Table1[[#This Row],[output]]</f>
        <v>-0.11997375595435056</v>
      </c>
      <c r="I3701">
        <f>Table1[[#This Row],[tar-out]]*Table1[[#This Row],[tar-out]]</f>
        <v>1.4393702117794066E-2</v>
      </c>
      <c r="J3701" t="b">
        <f>AND(ABS(Table1[[#This Row],[tar-out]])&gt;=$J$1,ABS(Table1[[#This Row],[tar-out]])&lt;$K$1)</f>
        <v>1</v>
      </c>
      <c r="K3701" t="b">
        <f>AND(ABS(Table1[[#This Row],[tar-out]])&gt;=$K$1,ABS(Table1[[#This Row],[tar-out]])&lt;$L$1)</f>
        <v>0</v>
      </c>
      <c r="L3701" t="b">
        <f>AND(ABS(Table1[[#This Row],[tar-out]])&gt;=$L$1,ABS(Table1[[#This Row],[tar-out]])&lt;$M$1)</f>
        <v>0</v>
      </c>
      <c r="M3701" t="b">
        <f>AND(ABS(Table1[[#This Row],[tar-out]])&gt;=$M$1,ABS(Table1[[#This Row],[tar-out]])&lt;$N$1)</f>
        <v>0</v>
      </c>
      <c r="N3701" t="b">
        <f>AND(ABS(Table1[[#This Row],[tar-out]])&gt;=$N$1,ABS(Table1[[#This Row],[tar-out]])&lt;$O$1)</f>
        <v>0</v>
      </c>
      <c r="O3701" t="b">
        <f>AND(ABS(Table1[[#This Row],[tar-out]])&gt;=$O$1,ABS(Table1[[#This Row],[tar-out]])&lt;$P$1)</f>
        <v>0</v>
      </c>
      <c r="P3701" s="1">
        <f>ROUND(Table1[[#This Row],[tar-out]],0)</f>
        <v>0</v>
      </c>
      <c r="Q3701" s="2">
        <v>3699</v>
      </c>
      <c r="U3701">
        <f>IF(Table1[[#This Row],[tar-out in '[0,1)]],1,0)</f>
        <v>1</v>
      </c>
      <c r="V3701">
        <f>IF(Table1[[#This Row],[tar-out in '[1,2)]],1,0)</f>
        <v>0</v>
      </c>
      <c r="W3701">
        <f>IF(Table1[[#This Row],[tar-out'[2,5)]],1,0)</f>
        <v>0</v>
      </c>
      <c r="X3701">
        <f>IF(Table1[[#This Row],[tar-out in '[5, 10)]],1,0)</f>
        <v>0</v>
      </c>
      <c r="Y3701">
        <f>IF(Table1[[#This Row],[tar-out in '[10,20)]],1,0)</f>
        <v>0</v>
      </c>
      <c r="Z3701">
        <f>IF(Table1[[#This Row],[tar-out in '[20, 10000)]],1,0)</f>
        <v>0</v>
      </c>
    </row>
    <row r="3702" spans="1:26" x14ac:dyDescent="0.25">
      <c r="A3702">
        <v>29</v>
      </c>
      <c r="B3702">
        <v>392</v>
      </c>
      <c r="C3702">
        <v>8.2758620689655196</v>
      </c>
      <c r="D3702">
        <v>2</v>
      </c>
      <c r="E3702">
        <v>355</v>
      </c>
      <c r="F3702">
        <v>5.3321167883211702</v>
      </c>
      <c r="G3702">
        <v>5.7154793739318803</v>
      </c>
      <c r="H3702">
        <f>Table1[[#This Row],[target]]-Table1[[#This Row],[output]]</f>
        <v>-0.38336258561071013</v>
      </c>
      <c r="I3702">
        <f>Table1[[#This Row],[tar-out]]*Table1[[#This Row],[tar-out]]</f>
        <v>0.14696687204612904</v>
      </c>
      <c r="J3702" t="b">
        <f>AND(ABS(Table1[[#This Row],[tar-out]])&gt;=$J$1,ABS(Table1[[#This Row],[tar-out]])&lt;$K$1)</f>
        <v>1</v>
      </c>
      <c r="K3702" t="b">
        <f>AND(ABS(Table1[[#This Row],[tar-out]])&gt;=$K$1,ABS(Table1[[#This Row],[tar-out]])&lt;$L$1)</f>
        <v>0</v>
      </c>
      <c r="L3702" t="b">
        <f>AND(ABS(Table1[[#This Row],[tar-out]])&gt;=$L$1,ABS(Table1[[#This Row],[tar-out]])&lt;$M$1)</f>
        <v>0</v>
      </c>
      <c r="M3702" t="b">
        <f>AND(ABS(Table1[[#This Row],[tar-out]])&gt;=$M$1,ABS(Table1[[#This Row],[tar-out]])&lt;$N$1)</f>
        <v>0</v>
      </c>
      <c r="N3702" t="b">
        <f>AND(ABS(Table1[[#This Row],[tar-out]])&gt;=$N$1,ABS(Table1[[#This Row],[tar-out]])&lt;$O$1)</f>
        <v>0</v>
      </c>
      <c r="O3702" t="b">
        <f>AND(ABS(Table1[[#This Row],[tar-out]])&gt;=$O$1,ABS(Table1[[#This Row],[tar-out]])&lt;$P$1)</f>
        <v>0</v>
      </c>
      <c r="P3702" s="1">
        <f>ROUND(Table1[[#This Row],[tar-out]],0)</f>
        <v>0</v>
      </c>
      <c r="Q3702" s="3">
        <v>3700</v>
      </c>
      <c r="U3702">
        <f>IF(Table1[[#This Row],[tar-out in '[0,1)]],1,0)</f>
        <v>1</v>
      </c>
      <c r="V3702">
        <f>IF(Table1[[#This Row],[tar-out in '[1,2)]],1,0)</f>
        <v>0</v>
      </c>
      <c r="W3702">
        <f>IF(Table1[[#This Row],[tar-out'[2,5)]],1,0)</f>
        <v>0</v>
      </c>
      <c r="X3702">
        <f>IF(Table1[[#This Row],[tar-out in '[5, 10)]],1,0)</f>
        <v>0</v>
      </c>
      <c r="Y3702">
        <f>IF(Table1[[#This Row],[tar-out in '[10,20)]],1,0)</f>
        <v>0</v>
      </c>
      <c r="Z3702">
        <f>IF(Table1[[#This Row],[tar-out in '[20, 10000)]],1,0)</f>
        <v>0</v>
      </c>
    </row>
    <row r="3703" spans="1:26" x14ac:dyDescent="0.25">
      <c r="A3703">
        <v>29</v>
      </c>
      <c r="B3703">
        <v>392</v>
      </c>
      <c r="C3703">
        <v>8.2758620689655196</v>
      </c>
      <c r="D3703">
        <v>2</v>
      </c>
      <c r="E3703">
        <v>455</v>
      </c>
      <c r="F3703">
        <v>5.9297550432276704</v>
      </c>
      <c r="G3703">
        <v>5.7154793739318803</v>
      </c>
      <c r="H3703">
        <f>Table1[[#This Row],[target]]-Table1[[#This Row],[output]]</f>
        <v>0.21427566929579012</v>
      </c>
      <c r="I3703">
        <f>Table1[[#This Row],[tar-out]]*Table1[[#This Row],[tar-out]]</f>
        <v>4.5914062452158809E-2</v>
      </c>
      <c r="J3703" t="b">
        <f>AND(ABS(Table1[[#This Row],[tar-out]])&gt;=$J$1,ABS(Table1[[#This Row],[tar-out]])&lt;$K$1)</f>
        <v>1</v>
      </c>
      <c r="K3703" t="b">
        <f>AND(ABS(Table1[[#This Row],[tar-out]])&gt;=$K$1,ABS(Table1[[#This Row],[tar-out]])&lt;$L$1)</f>
        <v>0</v>
      </c>
      <c r="L3703" t="b">
        <f>AND(ABS(Table1[[#This Row],[tar-out]])&gt;=$L$1,ABS(Table1[[#This Row],[tar-out]])&lt;$M$1)</f>
        <v>0</v>
      </c>
      <c r="M3703" t="b">
        <f>AND(ABS(Table1[[#This Row],[tar-out]])&gt;=$M$1,ABS(Table1[[#This Row],[tar-out]])&lt;$N$1)</f>
        <v>0</v>
      </c>
      <c r="N3703" t="b">
        <f>AND(ABS(Table1[[#This Row],[tar-out]])&gt;=$N$1,ABS(Table1[[#This Row],[tar-out]])&lt;$O$1)</f>
        <v>0</v>
      </c>
      <c r="O3703" t="b">
        <f>AND(ABS(Table1[[#This Row],[tar-out]])&gt;=$O$1,ABS(Table1[[#This Row],[tar-out]])&lt;$P$1)</f>
        <v>0</v>
      </c>
      <c r="P3703" s="1">
        <f>ROUND(Table1[[#This Row],[tar-out]],0)</f>
        <v>0</v>
      </c>
      <c r="Q3703" s="2">
        <v>3701</v>
      </c>
      <c r="U3703">
        <f>IF(Table1[[#This Row],[tar-out in '[0,1)]],1,0)</f>
        <v>1</v>
      </c>
      <c r="V3703">
        <f>IF(Table1[[#This Row],[tar-out in '[1,2)]],1,0)</f>
        <v>0</v>
      </c>
      <c r="W3703">
        <f>IF(Table1[[#This Row],[tar-out'[2,5)]],1,0)</f>
        <v>0</v>
      </c>
      <c r="X3703">
        <f>IF(Table1[[#This Row],[tar-out in '[5, 10)]],1,0)</f>
        <v>0</v>
      </c>
      <c r="Y3703">
        <f>IF(Table1[[#This Row],[tar-out in '[10,20)]],1,0)</f>
        <v>0</v>
      </c>
      <c r="Z3703">
        <f>IF(Table1[[#This Row],[tar-out in '[20, 10000)]],1,0)</f>
        <v>0</v>
      </c>
    </row>
    <row r="3704" spans="1:26" x14ac:dyDescent="0.25">
      <c r="A3704">
        <v>29</v>
      </c>
      <c r="B3704">
        <v>392</v>
      </c>
      <c r="C3704">
        <v>8.2758620689655196</v>
      </c>
      <c r="D3704">
        <v>2</v>
      </c>
      <c r="E3704">
        <v>480</v>
      </c>
      <c r="F3704">
        <v>5.5714285714285703</v>
      </c>
      <c r="G3704">
        <v>5.7154793739318803</v>
      </c>
      <c r="H3704">
        <f>Table1[[#This Row],[target]]-Table1[[#This Row],[output]]</f>
        <v>-0.14405080250331004</v>
      </c>
      <c r="I3704">
        <f>Table1[[#This Row],[tar-out]]*Table1[[#This Row],[tar-out]]</f>
        <v>2.0750633701847633E-2</v>
      </c>
      <c r="J3704" t="b">
        <f>AND(ABS(Table1[[#This Row],[tar-out]])&gt;=$J$1,ABS(Table1[[#This Row],[tar-out]])&lt;$K$1)</f>
        <v>1</v>
      </c>
      <c r="K3704" t="b">
        <f>AND(ABS(Table1[[#This Row],[tar-out]])&gt;=$K$1,ABS(Table1[[#This Row],[tar-out]])&lt;$L$1)</f>
        <v>0</v>
      </c>
      <c r="L3704" t="b">
        <f>AND(ABS(Table1[[#This Row],[tar-out]])&gt;=$L$1,ABS(Table1[[#This Row],[tar-out]])&lt;$M$1)</f>
        <v>0</v>
      </c>
      <c r="M3704" t="b">
        <f>AND(ABS(Table1[[#This Row],[tar-out]])&gt;=$M$1,ABS(Table1[[#This Row],[tar-out]])&lt;$N$1)</f>
        <v>0</v>
      </c>
      <c r="N3704" t="b">
        <f>AND(ABS(Table1[[#This Row],[tar-out]])&gt;=$N$1,ABS(Table1[[#This Row],[tar-out]])&lt;$O$1)</f>
        <v>0</v>
      </c>
      <c r="O3704" t="b">
        <f>AND(ABS(Table1[[#This Row],[tar-out]])&gt;=$O$1,ABS(Table1[[#This Row],[tar-out]])&lt;$P$1)</f>
        <v>0</v>
      </c>
      <c r="P3704" s="1">
        <f>ROUND(Table1[[#This Row],[tar-out]],0)</f>
        <v>0</v>
      </c>
      <c r="Q3704" s="3">
        <v>3702</v>
      </c>
      <c r="U3704">
        <f>IF(Table1[[#This Row],[tar-out in '[0,1)]],1,0)</f>
        <v>1</v>
      </c>
      <c r="V3704">
        <f>IF(Table1[[#This Row],[tar-out in '[1,2)]],1,0)</f>
        <v>0</v>
      </c>
      <c r="W3704">
        <f>IF(Table1[[#This Row],[tar-out'[2,5)]],1,0)</f>
        <v>0</v>
      </c>
      <c r="X3704">
        <f>IF(Table1[[#This Row],[tar-out in '[5, 10)]],1,0)</f>
        <v>0</v>
      </c>
      <c r="Y3704">
        <f>IF(Table1[[#This Row],[tar-out in '[10,20)]],1,0)</f>
        <v>0</v>
      </c>
      <c r="Z3704">
        <f>IF(Table1[[#This Row],[tar-out in '[20, 10000)]],1,0)</f>
        <v>0</v>
      </c>
    </row>
    <row r="3705" spans="1:26" x14ac:dyDescent="0.25">
      <c r="A3705">
        <v>29</v>
      </c>
      <c r="B3705">
        <v>392</v>
      </c>
      <c r="C3705">
        <v>8.2758620689655196</v>
      </c>
      <c r="D3705">
        <v>2</v>
      </c>
      <c r="E3705">
        <v>562</v>
      </c>
      <c r="F3705">
        <v>5.9738805970149196</v>
      </c>
      <c r="G3705">
        <v>5.7154793739318803</v>
      </c>
      <c r="H3705">
        <f>Table1[[#This Row],[target]]-Table1[[#This Row],[output]]</f>
        <v>0.25840122308303926</v>
      </c>
      <c r="I3705">
        <f>Table1[[#This Row],[tar-out]]*Table1[[#This Row],[tar-out]]</f>
        <v>6.6771192090810616E-2</v>
      </c>
      <c r="J3705" t="b">
        <f>AND(ABS(Table1[[#This Row],[tar-out]])&gt;=$J$1,ABS(Table1[[#This Row],[tar-out]])&lt;$K$1)</f>
        <v>1</v>
      </c>
      <c r="K3705" t="b">
        <f>AND(ABS(Table1[[#This Row],[tar-out]])&gt;=$K$1,ABS(Table1[[#This Row],[tar-out]])&lt;$L$1)</f>
        <v>0</v>
      </c>
      <c r="L3705" t="b">
        <f>AND(ABS(Table1[[#This Row],[tar-out]])&gt;=$L$1,ABS(Table1[[#This Row],[tar-out]])&lt;$M$1)</f>
        <v>0</v>
      </c>
      <c r="M3705" t="b">
        <f>AND(ABS(Table1[[#This Row],[tar-out]])&gt;=$M$1,ABS(Table1[[#This Row],[tar-out]])&lt;$N$1)</f>
        <v>0</v>
      </c>
      <c r="N3705" t="b">
        <f>AND(ABS(Table1[[#This Row],[tar-out]])&gt;=$N$1,ABS(Table1[[#This Row],[tar-out]])&lt;$O$1)</f>
        <v>0</v>
      </c>
      <c r="O3705" t="b">
        <f>AND(ABS(Table1[[#This Row],[tar-out]])&gt;=$O$1,ABS(Table1[[#This Row],[tar-out]])&lt;$P$1)</f>
        <v>0</v>
      </c>
      <c r="P3705" s="1">
        <f>ROUND(Table1[[#This Row],[tar-out]],0)</f>
        <v>0</v>
      </c>
      <c r="Q3705" s="2">
        <v>3703</v>
      </c>
      <c r="U3705">
        <f>IF(Table1[[#This Row],[tar-out in '[0,1)]],1,0)</f>
        <v>1</v>
      </c>
      <c r="V3705">
        <f>IF(Table1[[#This Row],[tar-out in '[1,2)]],1,0)</f>
        <v>0</v>
      </c>
      <c r="W3705">
        <f>IF(Table1[[#This Row],[tar-out'[2,5)]],1,0)</f>
        <v>0</v>
      </c>
      <c r="X3705">
        <f>IF(Table1[[#This Row],[tar-out in '[5, 10)]],1,0)</f>
        <v>0</v>
      </c>
      <c r="Y3705">
        <f>IF(Table1[[#This Row],[tar-out in '[10,20)]],1,0)</f>
        <v>0</v>
      </c>
      <c r="Z3705">
        <f>IF(Table1[[#This Row],[tar-out in '[20, 10000)]],1,0)</f>
        <v>0</v>
      </c>
    </row>
    <row r="3706" spans="1:26" x14ac:dyDescent="0.25">
      <c r="A3706">
        <v>29</v>
      </c>
      <c r="B3706">
        <v>392</v>
      </c>
      <c r="C3706">
        <v>8.2758620689655196</v>
      </c>
      <c r="D3706">
        <v>2</v>
      </c>
      <c r="E3706">
        <v>417</v>
      </c>
      <c r="F3706">
        <v>5.9612448620082201</v>
      </c>
      <c r="G3706">
        <v>5.7154793739318803</v>
      </c>
      <c r="H3706">
        <f>Table1[[#This Row],[target]]-Table1[[#This Row],[output]]</f>
        <v>0.2457654880763398</v>
      </c>
      <c r="I3706">
        <f>Table1[[#This Row],[tar-out]]*Table1[[#This Row],[tar-out]]</f>
        <v>6.0400675129401518E-2</v>
      </c>
      <c r="J3706" t="b">
        <f>AND(ABS(Table1[[#This Row],[tar-out]])&gt;=$J$1,ABS(Table1[[#This Row],[tar-out]])&lt;$K$1)</f>
        <v>1</v>
      </c>
      <c r="K3706" t="b">
        <f>AND(ABS(Table1[[#This Row],[tar-out]])&gt;=$K$1,ABS(Table1[[#This Row],[tar-out]])&lt;$L$1)</f>
        <v>0</v>
      </c>
      <c r="L3706" t="b">
        <f>AND(ABS(Table1[[#This Row],[tar-out]])&gt;=$L$1,ABS(Table1[[#This Row],[tar-out]])&lt;$M$1)</f>
        <v>0</v>
      </c>
      <c r="M3706" t="b">
        <f>AND(ABS(Table1[[#This Row],[tar-out]])&gt;=$M$1,ABS(Table1[[#This Row],[tar-out]])&lt;$N$1)</f>
        <v>0</v>
      </c>
      <c r="N3706" t="b">
        <f>AND(ABS(Table1[[#This Row],[tar-out]])&gt;=$N$1,ABS(Table1[[#This Row],[tar-out]])&lt;$O$1)</f>
        <v>0</v>
      </c>
      <c r="O3706" t="b">
        <f>AND(ABS(Table1[[#This Row],[tar-out]])&gt;=$O$1,ABS(Table1[[#This Row],[tar-out]])&lt;$P$1)</f>
        <v>0</v>
      </c>
      <c r="P3706" s="1">
        <f>ROUND(Table1[[#This Row],[tar-out]],0)</f>
        <v>0</v>
      </c>
      <c r="Q3706" s="3">
        <v>3704</v>
      </c>
      <c r="U3706">
        <f>IF(Table1[[#This Row],[tar-out in '[0,1)]],1,0)</f>
        <v>1</v>
      </c>
      <c r="V3706">
        <f>IF(Table1[[#This Row],[tar-out in '[1,2)]],1,0)</f>
        <v>0</v>
      </c>
      <c r="W3706">
        <f>IF(Table1[[#This Row],[tar-out'[2,5)]],1,0)</f>
        <v>0</v>
      </c>
      <c r="X3706">
        <f>IF(Table1[[#This Row],[tar-out in '[5, 10)]],1,0)</f>
        <v>0</v>
      </c>
      <c r="Y3706">
        <f>IF(Table1[[#This Row],[tar-out in '[10,20)]],1,0)</f>
        <v>0</v>
      </c>
      <c r="Z3706">
        <f>IF(Table1[[#This Row],[tar-out in '[20, 10000)]],1,0)</f>
        <v>0</v>
      </c>
    </row>
    <row r="3707" spans="1:26" x14ac:dyDescent="0.25">
      <c r="A3707">
        <v>29</v>
      </c>
      <c r="B3707">
        <v>392</v>
      </c>
      <c r="C3707">
        <v>8.2758620689655196</v>
      </c>
      <c r="D3707">
        <v>2</v>
      </c>
      <c r="E3707">
        <v>430</v>
      </c>
      <c r="F3707">
        <v>5.0526315789473699</v>
      </c>
      <c r="G3707">
        <v>5.7154793739318803</v>
      </c>
      <c r="H3707">
        <f>Table1[[#This Row],[target]]-Table1[[#This Row],[output]]</f>
        <v>-0.66284779498451041</v>
      </c>
      <c r="I3707">
        <f>Table1[[#This Row],[tar-out]]*Table1[[#This Row],[tar-out]]</f>
        <v>0.43936719931582752</v>
      </c>
      <c r="J3707" t="b">
        <f>AND(ABS(Table1[[#This Row],[tar-out]])&gt;=$J$1,ABS(Table1[[#This Row],[tar-out]])&lt;$K$1)</f>
        <v>1</v>
      </c>
      <c r="K3707" t="b">
        <f>AND(ABS(Table1[[#This Row],[tar-out]])&gt;=$K$1,ABS(Table1[[#This Row],[tar-out]])&lt;$L$1)</f>
        <v>0</v>
      </c>
      <c r="L3707" t="b">
        <f>AND(ABS(Table1[[#This Row],[tar-out]])&gt;=$L$1,ABS(Table1[[#This Row],[tar-out]])&lt;$M$1)</f>
        <v>0</v>
      </c>
      <c r="M3707" t="b">
        <f>AND(ABS(Table1[[#This Row],[tar-out]])&gt;=$M$1,ABS(Table1[[#This Row],[tar-out]])&lt;$N$1)</f>
        <v>0</v>
      </c>
      <c r="N3707" t="b">
        <f>AND(ABS(Table1[[#This Row],[tar-out]])&gt;=$N$1,ABS(Table1[[#This Row],[tar-out]])&lt;$O$1)</f>
        <v>0</v>
      </c>
      <c r="O3707" t="b">
        <f>AND(ABS(Table1[[#This Row],[tar-out]])&gt;=$O$1,ABS(Table1[[#This Row],[tar-out]])&lt;$P$1)</f>
        <v>0</v>
      </c>
      <c r="P3707" s="1">
        <f>ROUND(Table1[[#This Row],[tar-out]],0)</f>
        <v>-1</v>
      </c>
      <c r="Q3707" s="2">
        <v>3705</v>
      </c>
      <c r="U3707">
        <f>IF(Table1[[#This Row],[tar-out in '[0,1)]],1,0)</f>
        <v>1</v>
      </c>
      <c r="V3707">
        <f>IF(Table1[[#This Row],[tar-out in '[1,2)]],1,0)</f>
        <v>0</v>
      </c>
      <c r="W3707">
        <f>IF(Table1[[#This Row],[tar-out'[2,5)]],1,0)</f>
        <v>0</v>
      </c>
      <c r="X3707">
        <f>IF(Table1[[#This Row],[tar-out in '[5, 10)]],1,0)</f>
        <v>0</v>
      </c>
      <c r="Y3707">
        <f>IF(Table1[[#This Row],[tar-out in '[10,20)]],1,0)</f>
        <v>0</v>
      </c>
      <c r="Z3707">
        <f>IF(Table1[[#This Row],[tar-out in '[20, 10000)]],1,0)</f>
        <v>0</v>
      </c>
    </row>
    <row r="3708" spans="1:26" x14ac:dyDescent="0.25">
      <c r="A3708">
        <v>29</v>
      </c>
      <c r="B3708">
        <v>392</v>
      </c>
      <c r="C3708">
        <v>8.2758620689655196</v>
      </c>
      <c r="D3708">
        <v>2</v>
      </c>
      <c r="E3708">
        <v>392</v>
      </c>
      <c r="F3708">
        <v>5.7502930832356398</v>
      </c>
      <c r="G3708">
        <v>5.7154793739318803</v>
      </c>
      <c r="H3708">
        <f>Table1[[#This Row],[target]]-Table1[[#This Row],[output]]</f>
        <v>3.4813709303759488E-2</v>
      </c>
      <c r="I3708">
        <f>Table1[[#This Row],[tar-out]]*Table1[[#This Row],[tar-out]]</f>
        <v>1.2119943554866699E-3</v>
      </c>
      <c r="J3708" t="b">
        <f>AND(ABS(Table1[[#This Row],[tar-out]])&gt;=$J$1,ABS(Table1[[#This Row],[tar-out]])&lt;$K$1)</f>
        <v>1</v>
      </c>
      <c r="K3708" t="b">
        <f>AND(ABS(Table1[[#This Row],[tar-out]])&gt;=$K$1,ABS(Table1[[#This Row],[tar-out]])&lt;$L$1)</f>
        <v>0</v>
      </c>
      <c r="L3708" t="b">
        <f>AND(ABS(Table1[[#This Row],[tar-out]])&gt;=$L$1,ABS(Table1[[#This Row],[tar-out]])&lt;$M$1)</f>
        <v>0</v>
      </c>
      <c r="M3708" t="b">
        <f>AND(ABS(Table1[[#This Row],[tar-out]])&gt;=$M$1,ABS(Table1[[#This Row],[tar-out]])&lt;$N$1)</f>
        <v>0</v>
      </c>
      <c r="N3708" t="b">
        <f>AND(ABS(Table1[[#This Row],[tar-out]])&gt;=$N$1,ABS(Table1[[#This Row],[tar-out]])&lt;$O$1)</f>
        <v>0</v>
      </c>
      <c r="O3708" t="b">
        <f>AND(ABS(Table1[[#This Row],[tar-out]])&gt;=$O$1,ABS(Table1[[#This Row],[tar-out]])&lt;$P$1)</f>
        <v>0</v>
      </c>
      <c r="P3708" s="1">
        <f>ROUND(Table1[[#This Row],[tar-out]],0)</f>
        <v>0</v>
      </c>
      <c r="Q3708" s="3">
        <v>3706</v>
      </c>
      <c r="U3708">
        <f>IF(Table1[[#This Row],[tar-out in '[0,1)]],1,0)</f>
        <v>1</v>
      </c>
      <c r="V3708">
        <f>IF(Table1[[#This Row],[tar-out in '[1,2)]],1,0)</f>
        <v>0</v>
      </c>
      <c r="W3708">
        <f>IF(Table1[[#This Row],[tar-out'[2,5)]],1,0)</f>
        <v>0</v>
      </c>
      <c r="X3708">
        <f>IF(Table1[[#This Row],[tar-out in '[5, 10)]],1,0)</f>
        <v>0</v>
      </c>
      <c r="Y3708">
        <f>IF(Table1[[#This Row],[tar-out in '[10,20)]],1,0)</f>
        <v>0</v>
      </c>
      <c r="Z3708">
        <f>IF(Table1[[#This Row],[tar-out in '[20, 10000)]],1,0)</f>
        <v>0</v>
      </c>
    </row>
    <row r="3709" spans="1:26" x14ac:dyDescent="0.25">
      <c r="A3709">
        <v>29</v>
      </c>
      <c r="B3709">
        <v>392</v>
      </c>
      <c r="C3709">
        <v>8.2758620689655196</v>
      </c>
      <c r="D3709">
        <v>2</v>
      </c>
      <c r="E3709">
        <v>115</v>
      </c>
      <c r="F3709">
        <v>5.3553971579216597</v>
      </c>
      <c r="G3709">
        <v>5.6817665100097701</v>
      </c>
      <c r="H3709">
        <f>Table1[[#This Row],[target]]-Table1[[#This Row],[output]]</f>
        <v>-0.32636935208811035</v>
      </c>
      <c r="I3709">
        <f>Table1[[#This Row],[tar-out]]*Table1[[#This Row],[tar-out]]</f>
        <v>0.10651695398241294</v>
      </c>
      <c r="J3709" t="b">
        <f>AND(ABS(Table1[[#This Row],[tar-out]])&gt;=$J$1,ABS(Table1[[#This Row],[tar-out]])&lt;$K$1)</f>
        <v>1</v>
      </c>
      <c r="K3709" t="b">
        <f>AND(ABS(Table1[[#This Row],[tar-out]])&gt;=$K$1,ABS(Table1[[#This Row],[tar-out]])&lt;$L$1)</f>
        <v>0</v>
      </c>
      <c r="L3709" t="b">
        <f>AND(ABS(Table1[[#This Row],[tar-out]])&gt;=$L$1,ABS(Table1[[#This Row],[tar-out]])&lt;$M$1)</f>
        <v>0</v>
      </c>
      <c r="M3709" t="b">
        <f>AND(ABS(Table1[[#This Row],[tar-out]])&gt;=$M$1,ABS(Table1[[#This Row],[tar-out]])&lt;$N$1)</f>
        <v>0</v>
      </c>
      <c r="N3709" t="b">
        <f>AND(ABS(Table1[[#This Row],[tar-out]])&gt;=$N$1,ABS(Table1[[#This Row],[tar-out]])&lt;$O$1)</f>
        <v>0</v>
      </c>
      <c r="O3709" t="b">
        <f>AND(ABS(Table1[[#This Row],[tar-out]])&gt;=$O$1,ABS(Table1[[#This Row],[tar-out]])&lt;$P$1)</f>
        <v>0</v>
      </c>
      <c r="P3709" s="1">
        <f>ROUND(Table1[[#This Row],[tar-out]],0)</f>
        <v>0</v>
      </c>
      <c r="Q3709" s="2">
        <v>3707</v>
      </c>
      <c r="U3709">
        <f>IF(Table1[[#This Row],[tar-out in '[0,1)]],1,0)</f>
        <v>1</v>
      </c>
      <c r="V3709">
        <f>IF(Table1[[#This Row],[tar-out in '[1,2)]],1,0)</f>
        <v>0</v>
      </c>
      <c r="W3709">
        <f>IF(Table1[[#This Row],[tar-out'[2,5)]],1,0)</f>
        <v>0</v>
      </c>
      <c r="X3709">
        <f>IF(Table1[[#This Row],[tar-out in '[5, 10)]],1,0)</f>
        <v>0</v>
      </c>
      <c r="Y3709">
        <f>IF(Table1[[#This Row],[tar-out in '[10,20)]],1,0)</f>
        <v>0</v>
      </c>
      <c r="Z3709">
        <f>IF(Table1[[#This Row],[tar-out in '[20, 10000)]],1,0)</f>
        <v>0</v>
      </c>
    </row>
    <row r="3710" spans="1:26" x14ac:dyDescent="0.25">
      <c r="A3710">
        <v>29</v>
      </c>
      <c r="B3710">
        <v>392</v>
      </c>
      <c r="C3710">
        <v>8.2758620689655196</v>
      </c>
      <c r="D3710">
        <v>2</v>
      </c>
      <c r="E3710">
        <v>158</v>
      </c>
      <c r="F3710">
        <v>5.0016501650164997</v>
      </c>
      <c r="G3710">
        <v>5.7011661529540998</v>
      </c>
      <c r="H3710">
        <f>Table1[[#This Row],[target]]-Table1[[#This Row],[output]]</f>
        <v>-0.69951598793760006</v>
      </c>
      <c r="I3710">
        <f>Table1[[#This Row],[tar-out]]*Table1[[#This Row],[tar-out]]</f>
        <v>0.48932261738031663</v>
      </c>
      <c r="J3710" t="b">
        <f>AND(ABS(Table1[[#This Row],[tar-out]])&gt;=$J$1,ABS(Table1[[#This Row],[tar-out]])&lt;$K$1)</f>
        <v>1</v>
      </c>
      <c r="K3710" t="b">
        <f>AND(ABS(Table1[[#This Row],[tar-out]])&gt;=$K$1,ABS(Table1[[#This Row],[tar-out]])&lt;$L$1)</f>
        <v>0</v>
      </c>
      <c r="L3710" t="b">
        <f>AND(ABS(Table1[[#This Row],[tar-out]])&gt;=$L$1,ABS(Table1[[#This Row],[tar-out]])&lt;$M$1)</f>
        <v>0</v>
      </c>
      <c r="M3710" t="b">
        <f>AND(ABS(Table1[[#This Row],[tar-out]])&gt;=$M$1,ABS(Table1[[#This Row],[tar-out]])&lt;$N$1)</f>
        <v>0</v>
      </c>
      <c r="N3710" t="b">
        <f>AND(ABS(Table1[[#This Row],[tar-out]])&gt;=$N$1,ABS(Table1[[#This Row],[tar-out]])&lt;$O$1)</f>
        <v>0</v>
      </c>
      <c r="O3710" t="b">
        <f>AND(ABS(Table1[[#This Row],[tar-out]])&gt;=$O$1,ABS(Table1[[#This Row],[tar-out]])&lt;$P$1)</f>
        <v>0</v>
      </c>
      <c r="P3710" s="1">
        <f>ROUND(Table1[[#This Row],[tar-out]],0)</f>
        <v>-1</v>
      </c>
      <c r="Q3710" s="3">
        <v>3708</v>
      </c>
      <c r="U3710">
        <f>IF(Table1[[#This Row],[tar-out in '[0,1)]],1,0)</f>
        <v>1</v>
      </c>
      <c r="V3710">
        <f>IF(Table1[[#This Row],[tar-out in '[1,2)]],1,0)</f>
        <v>0</v>
      </c>
      <c r="W3710">
        <f>IF(Table1[[#This Row],[tar-out'[2,5)]],1,0)</f>
        <v>0</v>
      </c>
      <c r="X3710">
        <f>IF(Table1[[#This Row],[tar-out in '[5, 10)]],1,0)</f>
        <v>0</v>
      </c>
      <c r="Y3710">
        <f>IF(Table1[[#This Row],[tar-out in '[10,20)]],1,0)</f>
        <v>0</v>
      </c>
      <c r="Z3710">
        <f>IF(Table1[[#This Row],[tar-out in '[20, 10000)]],1,0)</f>
        <v>0</v>
      </c>
    </row>
    <row r="3711" spans="1:26" x14ac:dyDescent="0.25">
      <c r="A3711">
        <v>29</v>
      </c>
      <c r="B3711">
        <v>392</v>
      </c>
      <c r="C3711">
        <v>8.2758620689655196</v>
      </c>
      <c r="D3711">
        <v>2</v>
      </c>
      <c r="E3711">
        <v>155</v>
      </c>
      <c r="F3711">
        <v>5.8676470588235299</v>
      </c>
      <c r="G3711">
        <v>5.7000160217285201</v>
      </c>
      <c r="H3711">
        <f>Table1[[#This Row],[target]]-Table1[[#This Row],[output]]</f>
        <v>0.16763103709500982</v>
      </c>
      <c r="I3711">
        <f>Table1[[#This Row],[tar-out]]*Table1[[#This Row],[tar-out]]</f>
        <v>2.8100164597548556E-2</v>
      </c>
      <c r="J3711" t="b">
        <f>AND(ABS(Table1[[#This Row],[tar-out]])&gt;=$J$1,ABS(Table1[[#This Row],[tar-out]])&lt;$K$1)</f>
        <v>1</v>
      </c>
      <c r="K3711" t="b">
        <f>AND(ABS(Table1[[#This Row],[tar-out]])&gt;=$K$1,ABS(Table1[[#This Row],[tar-out]])&lt;$L$1)</f>
        <v>0</v>
      </c>
      <c r="L3711" t="b">
        <f>AND(ABS(Table1[[#This Row],[tar-out]])&gt;=$L$1,ABS(Table1[[#This Row],[tar-out]])&lt;$M$1)</f>
        <v>0</v>
      </c>
      <c r="M3711" t="b">
        <f>AND(ABS(Table1[[#This Row],[tar-out]])&gt;=$M$1,ABS(Table1[[#This Row],[tar-out]])&lt;$N$1)</f>
        <v>0</v>
      </c>
      <c r="N3711" t="b">
        <f>AND(ABS(Table1[[#This Row],[tar-out]])&gt;=$N$1,ABS(Table1[[#This Row],[tar-out]])&lt;$O$1)</f>
        <v>0</v>
      </c>
      <c r="O3711" t="b">
        <f>AND(ABS(Table1[[#This Row],[tar-out]])&gt;=$O$1,ABS(Table1[[#This Row],[tar-out]])&lt;$P$1)</f>
        <v>0</v>
      </c>
      <c r="P3711" s="1">
        <f>ROUND(Table1[[#This Row],[tar-out]],0)</f>
        <v>0</v>
      </c>
      <c r="Q3711" s="2">
        <v>3709</v>
      </c>
      <c r="U3711">
        <f>IF(Table1[[#This Row],[tar-out in '[0,1)]],1,0)</f>
        <v>1</v>
      </c>
      <c r="V3711">
        <f>IF(Table1[[#This Row],[tar-out in '[1,2)]],1,0)</f>
        <v>0</v>
      </c>
      <c r="W3711">
        <f>IF(Table1[[#This Row],[tar-out'[2,5)]],1,0)</f>
        <v>0</v>
      </c>
      <c r="X3711">
        <f>IF(Table1[[#This Row],[tar-out in '[5, 10)]],1,0)</f>
        <v>0</v>
      </c>
      <c r="Y3711">
        <f>IF(Table1[[#This Row],[tar-out in '[10,20)]],1,0)</f>
        <v>0</v>
      </c>
      <c r="Z3711">
        <f>IF(Table1[[#This Row],[tar-out in '[20, 10000)]],1,0)</f>
        <v>0</v>
      </c>
    </row>
    <row r="3712" spans="1:26" x14ac:dyDescent="0.25">
      <c r="A3712">
        <v>29</v>
      </c>
      <c r="B3712">
        <v>392</v>
      </c>
      <c r="C3712">
        <v>8.2758620689655196</v>
      </c>
      <c r="D3712">
        <v>2</v>
      </c>
      <c r="E3712">
        <v>231</v>
      </c>
      <c r="F3712">
        <v>5.9515648030713297</v>
      </c>
      <c r="G3712">
        <v>5.72552394866943</v>
      </c>
      <c r="H3712">
        <f>Table1[[#This Row],[target]]-Table1[[#This Row],[output]]</f>
        <v>0.22604085440189969</v>
      </c>
      <c r="I3712">
        <f>Table1[[#This Row],[tar-out]]*Table1[[#This Row],[tar-out]]</f>
        <v>5.1094467858740819E-2</v>
      </c>
      <c r="J3712" t="b">
        <f>AND(ABS(Table1[[#This Row],[tar-out]])&gt;=$J$1,ABS(Table1[[#This Row],[tar-out]])&lt;$K$1)</f>
        <v>1</v>
      </c>
      <c r="K3712" t="b">
        <f>AND(ABS(Table1[[#This Row],[tar-out]])&gt;=$K$1,ABS(Table1[[#This Row],[tar-out]])&lt;$L$1)</f>
        <v>0</v>
      </c>
      <c r="L3712" t="b">
        <f>AND(ABS(Table1[[#This Row],[tar-out]])&gt;=$L$1,ABS(Table1[[#This Row],[tar-out]])&lt;$M$1)</f>
        <v>0</v>
      </c>
      <c r="M3712" t="b">
        <f>AND(ABS(Table1[[#This Row],[tar-out]])&gt;=$M$1,ABS(Table1[[#This Row],[tar-out]])&lt;$N$1)</f>
        <v>0</v>
      </c>
      <c r="N3712" t="b">
        <f>AND(ABS(Table1[[#This Row],[tar-out]])&gt;=$N$1,ABS(Table1[[#This Row],[tar-out]])&lt;$O$1)</f>
        <v>0</v>
      </c>
      <c r="O3712" t="b">
        <f>AND(ABS(Table1[[#This Row],[tar-out]])&gt;=$O$1,ABS(Table1[[#This Row],[tar-out]])&lt;$P$1)</f>
        <v>0</v>
      </c>
      <c r="P3712" s="1">
        <f>ROUND(Table1[[#This Row],[tar-out]],0)</f>
        <v>0</v>
      </c>
      <c r="Q3712" s="3">
        <v>3710</v>
      </c>
      <c r="U3712">
        <f>IF(Table1[[#This Row],[tar-out in '[0,1)]],1,0)</f>
        <v>1</v>
      </c>
      <c r="V3712">
        <f>IF(Table1[[#This Row],[tar-out in '[1,2)]],1,0)</f>
        <v>0</v>
      </c>
      <c r="W3712">
        <f>IF(Table1[[#This Row],[tar-out'[2,5)]],1,0)</f>
        <v>0</v>
      </c>
      <c r="X3712">
        <f>IF(Table1[[#This Row],[tar-out in '[5, 10)]],1,0)</f>
        <v>0</v>
      </c>
      <c r="Y3712">
        <f>IF(Table1[[#This Row],[tar-out in '[10,20)]],1,0)</f>
        <v>0</v>
      </c>
      <c r="Z3712">
        <f>IF(Table1[[#This Row],[tar-out in '[20, 10000)]],1,0)</f>
        <v>0</v>
      </c>
    </row>
    <row r="3713" spans="1:26" x14ac:dyDescent="0.25">
      <c r="A3713">
        <v>29</v>
      </c>
      <c r="B3713">
        <v>392</v>
      </c>
      <c r="C3713">
        <v>8.2758620689655196</v>
      </c>
      <c r="D3713">
        <v>2</v>
      </c>
      <c r="E3713">
        <v>251</v>
      </c>
      <c r="F3713">
        <v>5.6619296933433096</v>
      </c>
      <c r="G3713">
        <v>5.7317776679992702</v>
      </c>
      <c r="H3713">
        <f>Table1[[#This Row],[target]]-Table1[[#This Row],[output]]</f>
        <v>-6.9847974655960599E-2</v>
      </c>
      <c r="I3713">
        <f>Table1[[#This Row],[tar-out]]*Table1[[#This Row],[tar-out]]</f>
        <v>4.878739563539714E-3</v>
      </c>
      <c r="J3713" t="b">
        <f>AND(ABS(Table1[[#This Row],[tar-out]])&gt;=$J$1,ABS(Table1[[#This Row],[tar-out]])&lt;$K$1)</f>
        <v>1</v>
      </c>
      <c r="K3713" t="b">
        <f>AND(ABS(Table1[[#This Row],[tar-out]])&gt;=$K$1,ABS(Table1[[#This Row],[tar-out]])&lt;$L$1)</f>
        <v>0</v>
      </c>
      <c r="L3713" t="b">
        <f>AND(ABS(Table1[[#This Row],[tar-out]])&gt;=$L$1,ABS(Table1[[#This Row],[tar-out]])&lt;$M$1)</f>
        <v>0</v>
      </c>
      <c r="M3713" t="b">
        <f>AND(ABS(Table1[[#This Row],[tar-out]])&gt;=$M$1,ABS(Table1[[#This Row],[tar-out]])&lt;$N$1)</f>
        <v>0</v>
      </c>
      <c r="N3713" t="b">
        <f>AND(ABS(Table1[[#This Row],[tar-out]])&gt;=$N$1,ABS(Table1[[#This Row],[tar-out]])&lt;$O$1)</f>
        <v>0</v>
      </c>
      <c r="O3713" t="b">
        <f>AND(ABS(Table1[[#This Row],[tar-out]])&gt;=$O$1,ABS(Table1[[#This Row],[tar-out]])&lt;$P$1)</f>
        <v>0</v>
      </c>
      <c r="P3713" s="1">
        <f>ROUND(Table1[[#This Row],[tar-out]],0)</f>
        <v>0</v>
      </c>
      <c r="Q3713" s="2">
        <v>3711</v>
      </c>
      <c r="U3713">
        <f>IF(Table1[[#This Row],[tar-out in '[0,1)]],1,0)</f>
        <v>1</v>
      </c>
      <c r="V3713">
        <f>IF(Table1[[#This Row],[tar-out in '[1,2)]],1,0)</f>
        <v>0</v>
      </c>
      <c r="W3713">
        <f>IF(Table1[[#This Row],[tar-out'[2,5)]],1,0)</f>
        <v>0</v>
      </c>
      <c r="X3713">
        <f>IF(Table1[[#This Row],[tar-out in '[5, 10)]],1,0)</f>
        <v>0</v>
      </c>
      <c r="Y3713">
        <f>IF(Table1[[#This Row],[tar-out in '[10,20)]],1,0)</f>
        <v>0</v>
      </c>
      <c r="Z3713">
        <f>IF(Table1[[#This Row],[tar-out in '[20, 10000)]],1,0)</f>
        <v>0</v>
      </c>
    </row>
    <row r="3714" spans="1:26" x14ac:dyDescent="0.25">
      <c r="A3714">
        <v>29</v>
      </c>
      <c r="B3714">
        <v>392</v>
      </c>
      <c r="C3714">
        <v>8.2758620689655196</v>
      </c>
      <c r="D3714">
        <v>2</v>
      </c>
      <c r="E3714">
        <v>281</v>
      </c>
      <c r="F3714">
        <v>5.3905429071803903</v>
      </c>
      <c r="G3714">
        <v>5.7406535148620597</v>
      </c>
      <c r="H3714">
        <f>Table1[[#This Row],[target]]-Table1[[#This Row],[output]]</f>
        <v>-0.35011060768166935</v>
      </c>
      <c r="I3714">
        <f>Table1[[#This Row],[tar-out]]*Table1[[#This Row],[tar-out]]</f>
        <v>0.12257743761122779</v>
      </c>
      <c r="J3714" t="b">
        <f>AND(ABS(Table1[[#This Row],[tar-out]])&gt;=$J$1,ABS(Table1[[#This Row],[tar-out]])&lt;$K$1)</f>
        <v>1</v>
      </c>
      <c r="K3714" t="b">
        <f>AND(ABS(Table1[[#This Row],[tar-out]])&gt;=$K$1,ABS(Table1[[#This Row],[tar-out]])&lt;$L$1)</f>
        <v>0</v>
      </c>
      <c r="L3714" t="b">
        <f>AND(ABS(Table1[[#This Row],[tar-out]])&gt;=$L$1,ABS(Table1[[#This Row],[tar-out]])&lt;$M$1)</f>
        <v>0</v>
      </c>
      <c r="M3714" t="b">
        <f>AND(ABS(Table1[[#This Row],[tar-out]])&gt;=$M$1,ABS(Table1[[#This Row],[tar-out]])&lt;$N$1)</f>
        <v>0</v>
      </c>
      <c r="N3714" t="b">
        <f>AND(ABS(Table1[[#This Row],[tar-out]])&gt;=$N$1,ABS(Table1[[#This Row],[tar-out]])&lt;$O$1)</f>
        <v>0</v>
      </c>
      <c r="O3714" t="b">
        <f>AND(ABS(Table1[[#This Row],[tar-out]])&gt;=$O$1,ABS(Table1[[#This Row],[tar-out]])&lt;$P$1)</f>
        <v>0</v>
      </c>
      <c r="P3714" s="1">
        <f>ROUND(Table1[[#This Row],[tar-out]],0)</f>
        <v>0</v>
      </c>
      <c r="Q3714" s="3">
        <v>3712</v>
      </c>
      <c r="U3714">
        <f>IF(Table1[[#This Row],[tar-out in '[0,1)]],1,0)</f>
        <v>1</v>
      </c>
      <c r="V3714">
        <f>IF(Table1[[#This Row],[tar-out in '[1,2)]],1,0)</f>
        <v>0</v>
      </c>
      <c r="W3714">
        <f>IF(Table1[[#This Row],[tar-out'[2,5)]],1,0)</f>
        <v>0</v>
      </c>
      <c r="X3714">
        <f>IF(Table1[[#This Row],[tar-out in '[5, 10)]],1,0)</f>
        <v>0</v>
      </c>
      <c r="Y3714">
        <f>IF(Table1[[#This Row],[tar-out in '[10,20)]],1,0)</f>
        <v>0</v>
      </c>
      <c r="Z3714">
        <f>IF(Table1[[#This Row],[tar-out in '[20, 10000)]],1,0)</f>
        <v>0</v>
      </c>
    </row>
    <row r="3715" spans="1:26" x14ac:dyDescent="0.25">
      <c r="A3715">
        <v>29</v>
      </c>
      <c r="B3715">
        <v>392</v>
      </c>
      <c r="C3715">
        <v>8.2758620689655196</v>
      </c>
      <c r="D3715">
        <v>2</v>
      </c>
      <c r="E3715">
        <v>256</v>
      </c>
      <c r="F3715">
        <v>5.2549952426260704</v>
      </c>
      <c r="G3715">
        <v>5.7331337928771999</v>
      </c>
      <c r="H3715">
        <f>Table1[[#This Row],[target]]-Table1[[#This Row],[output]]</f>
        <v>-0.4781385502511295</v>
      </c>
      <c r="I3715">
        <f>Table1[[#This Row],[tar-out]]*Table1[[#This Row],[tar-out]]</f>
        <v>0.22861647323625189</v>
      </c>
      <c r="J3715" t="b">
        <f>AND(ABS(Table1[[#This Row],[tar-out]])&gt;=$J$1,ABS(Table1[[#This Row],[tar-out]])&lt;$K$1)</f>
        <v>1</v>
      </c>
      <c r="K3715" t="b">
        <f>AND(ABS(Table1[[#This Row],[tar-out]])&gt;=$K$1,ABS(Table1[[#This Row],[tar-out]])&lt;$L$1)</f>
        <v>0</v>
      </c>
      <c r="L3715" t="b">
        <f>AND(ABS(Table1[[#This Row],[tar-out]])&gt;=$L$1,ABS(Table1[[#This Row],[tar-out]])&lt;$M$1)</f>
        <v>0</v>
      </c>
      <c r="M3715" t="b">
        <f>AND(ABS(Table1[[#This Row],[tar-out]])&gt;=$M$1,ABS(Table1[[#This Row],[tar-out]])&lt;$N$1)</f>
        <v>0</v>
      </c>
      <c r="N3715" t="b">
        <f>AND(ABS(Table1[[#This Row],[tar-out]])&gt;=$N$1,ABS(Table1[[#This Row],[tar-out]])&lt;$O$1)</f>
        <v>0</v>
      </c>
      <c r="O3715" t="b">
        <f>AND(ABS(Table1[[#This Row],[tar-out]])&gt;=$O$1,ABS(Table1[[#This Row],[tar-out]])&lt;$P$1)</f>
        <v>0</v>
      </c>
      <c r="P3715" s="1">
        <f>ROUND(Table1[[#This Row],[tar-out]],0)</f>
        <v>0</v>
      </c>
      <c r="Q3715" s="2">
        <v>3713</v>
      </c>
      <c r="U3715">
        <f>IF(Table1[[#This Row],[tar-out in '[0,1)]],1,0)</f>
        <v>1</v>
      </c>
      <c r="V3715">
        <f>IF(Table1[[#This Row],[tar-out in '[1,2)]],1,0)</f>
        <v>0</v>
      </c>
      <c r="W3715">
        <f>IF(Table1[[#This Row],[tar-out'[2,5)]],1,0)</f>
        <v>0</v>
      </c>
      <c r="X3715">
        <f>IF(Table1[[#This Row],[tar-out in '[5, 10)]],1,0)</f>
        <v>0</v>
      </c>
      <c r="Y3715">
        <f>IF(Table1[[#This Row],[tar-out in '[10,20)]],1,0)</f>
        <v>0</v>
      </c>
      <c r="Z3715">
        <f>IF(Table1[[#This Row],[tar-out in '[20, 10000)]],1,0)</f>
        <v>0</v>
      </c>
    </row>
    <row r="3716" spans="1:26" x14ac:dyDescent="0.25">
      <c r="A3716">
        <v>29</v>
      </c>
      <c r="B3716">
        <v>392</v>
      </c>
      <c r="C3716">
        <v>8.2758620689655196</v>
      </c>
      <c r="D3716">
        <v>2</v>
      </c>
      <c r="E3716">
        <v>305</v>
      </c>
      <c r="F3716">
        <v>5</v>
      </c>
      <c r="G3716">
        <v>5.74815130233765</v>
      </c>
      <c r="H3716">
        <f>Table1[[#This Row],[target]]-Table1[[#This Row],[output]]</f>
        <v>-0.74815130233765004</v>
      </c>
      <c r="I3716">
        <f>Table1[[#This Row],[tar-out]]*Table1[[#This Row],[tar-out]]</f>
        <v>0.55973037118952185</v>
      </c>
      <c r="J3716" t="b">
        <f>AND(ABS(Table1[[#This Row],[tar-out]])&gt;=$J$1,ABS(Table1[[#This Row],[tar-out]])&lt;$K$1)</f>
        <v>1</v>
      </c>
      <c r="K3716" t="b">
        <f>AND(ABS(Table1[[#This Row],[tar-out]])&gt;=$K$1,ABS(Table1[[#This Row],[tar-out]])&lt;$L$1)</f>
        <v>0</v>
      </c>
      <c r="L3716" t="b">
        <f>AND(ABS(Table1[[#This Row],[tar-out]])&gt;=$L$1,ABS(Table1[[#This Row],[tar-out]])&lt;$M$1)</f>
        <v>0</v>
      </c>
      <c r="M3716" t="b">
        <f>AND(ABS(Table1[[#This Row],[tar-out]])&gt;=$M$1,ABS(Table1[[#This Row],[tar-out]])&lt;$N$1)</f>
        <v>0</v>
      </c>
      <c r="N3716" t="b">
        <f>AND(ABS(Table1[[#This Row],[tar-out]])&gt;=$N$1,ABS(Table1[[#This Row],[tar-out]])&lt;$O$1)</f>
        <v>0</v>
      </c>
      <c r="O3716" t="b">
        <f>AND(ABS(Table1[[#This Row],[tar-out]])&gt;=$O$1,ABS(Table1[[#This Row],[tar-out]])&lt;$P$1)</f>
        <v>0</v>
      </c>
      <c r="P3716" s="1">
        <f>ROUND(Table1[[#This Row],[tar-out]],0)</f>
        <v>-1</v>
      </c>
      <c r="Q3716" s="3">
        <v>3714</v>
      </c>
      <c r="U3716">
        <f>IF(Table1[[#This Row],[tar-out in '[0,1)]],1,0)</f>
        <v>1</v>
      </c>
      <c r="V3716">
        <f>IF(Table1[[#This Row],[tar-out in '[1,2)]],1,0)</f>
        <v>0</v>
      </c>
      <c r="W3716">
        <f>IF(Table1[[#This Row],[tar-out'[2,5)]],1,0)</f>
        <v>0</v>
      </c>
      <c r="X3716">
        <f>IF(Table1[[#This Row],[tar-out in '[5, 10)]],1,0)</f>
        <v>0</v>
      </c>
      <c r="Y3716">
        <f>IF(Table1[[#This Row],[tar-out in '[10,20)]],1,0)</f>
        <v>0</v>
      </c>
      <c r="Z3716">
        <f>IF(Table1[[#This Row],[tar-out in '[20, 10000)]],1,0)</f>
        <v>0</v>
      </c>
    </row>
    <row r="3717" spans="1:26" x14ac:dyDescent="0.25">
      <c r="A3717">
        <v>29</v>
      </c>
      <c r="B3717">
        <v>392</v>
      </c>
      <c r="C3717">
        <v>8.2758620689655196</v>
      </c>
      <c r="D3717">
        <v>2</v>
      </c>
      <c r="E3717">
        <v>234</v>
      </c>
      <c r="F3717">
        <v>5.0470588235294098</v>
      </c>
      <c r="G3717">
        <v>5.7264981269836399</v>
      </c>
      <c r="H3717">
        <f>Table1[[#This Row],[target]]-Table1[[#This Row],[output]]</f>
        <v>-0.67943930345423009</v>
      </c>
      <c r="I3717">
        <f>Table1[[#This Row],[tar-out]]*Table1[[#This Row],[tar-out]]</f>
        <v>0.46163776707836934</v>
      </c>
      <c r="J3717" t="b">
        <f>AND(ABS(Table1[[#This Row],[tar-out]])&gt;=$J$1,ABS(Table1[[#This Row],[tar-out]])&lt;$K$1)</f>
        <v>1</v>
      </c>
      <c r="K3717" t="b">
        <f>AND(ABS(Table1[[#This Row],[tar-out]])&gt;=$K$1,ABS(Table1[[#This Row],[tar-out]])&lt;$L$1)</f>
        <v>0</v>
      </c>
      <c r="L3717" t="b">
        <f>AND(ABS(Table1[[#This Row],[tar-out]])&gt;=$L$1,ABS(Table1[[#This Row],[tar-out]])&lt;$M$1)</f>
        <v>0</v>
      </c>
      <c r="M3717" t="b">
        <f>AND(ABS(Table1[[#This Row],[tar-out]])&gt;=$M$1,ABS(Table1[[#This Row],[tar-out]])&lt;$N$1)</f>
        <v>0</v>
      </c>
      <c r="N3717" t="b">
        <f>AND(ABS(Table1[[#This Row],[tar-out]])&gt;=$N$1,ABS(Table1[[#This Row],[tar-out]])&lt;$O$1)</f>
        <v>0</v>
      </c>
      <c r="O3717" t="b">
        <f>AND(ABS(Table1[[#This Row],[tar-out]])&gt;=$O$1,ABS(Table1[[#This Row],[tar-out]])&lt;$P$1)</f>
        <v>0</v>
      </c>
      <c r="P3717" s="1">
        <f>ROUND(Table1[[#This Row],[tar-out]],0)</f>
        <v>-1</v>
      </c>
      <c r="Q3717" s="2">
        <v>3715</v>
      </c>
      <c r="U3717">
        <f>IF(Table1[[#This Row],[tar-out in '[0,1)]],1,0)</f>
        <v>1</v>
      </c>
      <c r="V3717">
        <f>IF(Table1[[#This Row],[tar-out in '[1,2)]],1,0)</f>
        <v>0</v>
      </c>
      <c r="W3717">
        <f>IF(Table1[[#This Row],[tar-out'[2,5)]],1,0)</f>
        <v>0</v>
      </c>
      <c r="X3717">
        <f>IF(Table1[[#This Row],[tar-out in '[5, 10)]],1,0)</f>
        <v>0</v>
      </c>
      <c r="Y3717">
        <f>IF(Table1[[#This Row],[tar-out in '[10,20)]],1,0)</f>
        <v>0</v>
      </c>
      <c r="Z3717">
        <f>IF(Table1[[#This Row],[tar-out in '[20, 10000)]],1,0)</f>
        <v>0</v>
      </c>
    </row>
    <row r="3718" spans="1:26" x14ac:dyDescent="0.25">
      <c r="A3718">
        <v>29</v>
      </c>
      <c r="B3718">
        <v>392</v>
      </c>
      <c r="C3718">
        <v>8.2758620689655196</v>
      </c>
      <c r="D3718">
        <v>2</v>
      </c>
      <c r="E3718">
        <v>284</v>
      </c>
      <c r="F3718">
        <v>5.3684210526315796</v>
      </c>
      <c r="G3718">
        <v>5.7415699958801296</v>
      </c>
      <c r="H3718">
        <f>Table1[[#This Row],[target]]-Table1[[#This Row],[output]]</f>
        <v>-0.37314894324854997</v>
      </c>
      <c r="I3718">
        <f>Table1[[#This Row],[tar-out]]*Table1[[#This Row],[tar-out]]</f>
        <v>0.13924013384750958</v>
      </c>
      <c r="J3718" t="b">
        <f>AND(ABS(Table1[[#This Row],[tar-out]])&gt;=$J$1,ABS(Table1[[#This Row],[tar-out]])&lt;$K$1)</f>
        <v>1</v>
      </c>
      <c r="K3718" t="b">
        <f>AND(ABS(Table1[[#This Row],[tar-out]])&gt;=$K$1,ABS(Table1[[#This Row],[tar-out]])&lt;$L$1)</f>
        <v>0</v>
      </c>
      <c r="L3718" t="b">
        <f>AND(ABS(Table1[[#This Row],[tar-out]])&gt;=$L$1,ABS(Table1[[#This Row],[tar-out]])&lt;$M$1)</f>
        <v>0</v>
      </c>
      <c r="M3718" t="b">
        <f>AND(ABS(Table1[[#This Row],[tar-out]])&gt;=$M$1,ABS(Table1[[#This Row],[tar-out]])&lt;$N$1)</f>
        <v>0</v>
      </c>
      <c r="N3718" t="b">
        <f>AND(ABS(Table1[[#This Row],[tar-out]])&gt;=$N$1,ABS(Table1[[#This Row],[tar-out]])&lt;$O$1)</f>
        <v>0</v>
      </c>
      <c r="O3718" t="b">
        <f>AND(ABS(Table1[[#This Row],[tar-out]])&gt;=$O$1,ABS(Table1[[#This Row],[tar-out]])&lt;$P$1)</f>
        <v>0</v>
      </c>
      <c r="P3718" s="1">
        <f>ROUND(Table1[[#This Row],[tar-out]],0)</f>
        <v>0</v>
      </c>
      <c r="Q3718" s="3">
        <v>3716</v>
      </c>
      <c r="U3718">
        <f>IF(Table1[[#This Row],[tar-out in '[0,1)]],1,0)</f>
        <v>1</v>
      </c>
      <c r="V3718">
        <f>IF(Table1[[#This Row],[tar-out in '[1,2)]],1,0)</f>
        <v>0</v>
      </c>
      <c r="W3718">
        <f>IF(Table1[[#This Row],[tar-out'[2,5)]],1,0)</f>
        <v>0</v>
      </c>
      <c r="X3718">
        <f>IF(Table1[[#This Row],[tar-out in '[5, 10)]],1,0)</f>
        <v>0</v>
      </c>
      <c r="Y3718">
        <f>IF(Table1[[#This Row],[tar-out in '[10,20)]],1,0)</f>
        <v>0</v>
      </c>
      <c r="Z3718">
        <f>IF(Table1[[#This Row],[tar-out in '[20, 10000)]],1,0)</f>
        <v>0</v>
      </c>
    </row>
    <row r="3719" spans="1:26" x14ac:dyDescent="0.25">
      <c r="A3719">
        <v>29</v>
      </c>
      <c r="B3719">
        <v>392</v>
      </c>
      <c r="C3719">
        <v>8.2758620689655196</v>
      </c>
      <c r="D3719">
        <v>2</v>
      </c>
      <c r="E3719">
        <v>301</v>
      </c>
      <c r="F3719">
        <v>5.1183673469387703</v>
      </c>
      <c r="G3719">
        <v>5.7468910217285201</v>
      </c>
      <c r="H3719">
        <f>Table1[[#This Row],[target]]-Table1[[#This Row],[output]]</f>
        <v>-0.6285236747897498</v>
      </c>
      <c r="I3719">
        <f>Table1[[#This Row],[tar-out]]*Table1[[#This Row],[tar-out]]</f>
        <v>0.39504200977121118</v>
      </c>
      <c r="J3719" t="b">
        <f>AND(ABS(Table1[[#This Row],[tar-out]])&gt;=$J$1,ABS(Table1[[#This Row],[tar-out]])&lt;$K$1)</f>
        <v>1</v>
      </c>
      <c r="K3719" t="b">
        <f>AND(ABS(Table1[[#This Row],[tar-out]])&gt;=$K$1,ABS(Table1[[#This Row],[tar-out]])&lt;$L$1)</f>
        <v>0</v>
      </c>
      <c r="L3719" t="b">
        <f>AND(ABS(Table1[[#This Row],[tar-out]])&gt;=$L$1,ABS(Table1[[#This Row],[tar-out]])&lt;$M$1)</f>
        <v>0</v>
      </c>
      <c r="M3719" t="b">
        <f>AND(ABS(Table1[[#This Row],[tar-out]])&gt;=$M$1,ABS(Table1[[#This Row],[tar-out]])&lt;$N$1)</f>
        <v>0</v>
      </c>
      <c r="N3719" t="b">
        <f>AND(ABS(Table1[[#This Row],[tar-out]])&gt;=$N$1,ABS(Table1[[#This Row],[tar-out]])&lt;$O$1)</f>
        <v>0</v>
      </c>
      <c r="O3719" t="b">
        <f>AND(ABS(Table1[[#This Row],[tar-out]])&gt;=$O$1,ABS(Table1[[#This Row],[tar-out]])&lt;$P$1)</f>
        <v>0</v>
      </c>
      <c r="P3719" s="1">
        <f>ROUND(Table1[[#This Row],[tar-out]],0)</f>
        <v>-1</v>
      </c>
      <c r="Q3719" s="2">
        <v>3717</v>
      </c>
      <c r="U3719">
        <f>IF(Table1[[#This Row],[tar-out in '[0,1)]],1,0)</f>
        <v>1</v>
      </c>
      <c r="V3719">
        <f>IF(Table1[[#This Row],[tar-out in '[1,2)]],1,0)</f>
        <v>0</v>
      </c>
      <c r="W3719">
        <f>IF(Table1[[#This Row],[tar-out'[2,5)]],1,0)</f>
        <v>0</v>
      </c>
      <c r="X3719">
        <f>IF(Table1[[#This Row],[tar-out in '[5, 10)]],1,0)</f>
        <v>0</v>
      </c>
      <c r="Y3719">
        <f>IF(Table1[[#This Row],[tar-out in '[10,20)]],1,0)</f>
        <v>0</v>
      </c>
      <c r="Z3719">
        <f>IF(Table1[[#This Row],[tar-out in '[20, 10000)]],1,0)</f>
        <v>0</v>
      </c>
    </row>
    <row r="3720" spans="1:26" x14ac:dyDescent="0.25">
      <c r="A3720">
        <v>29</v>
      </c>
      <c r="B3720">
        <v>392</v>
      </c>
      <c r="C3720">
        <v>8.2758620689655196</v>
      </c>
      <c r="D3720">
        <v>2</v>
      </c>
      <c r="E3720">
        <v>181</v>
      </c>
      <c r="F3720">
        <v>5.00058651026393</v>
      </c>
      <c r="G3720">
        <v>5.7099738121032697</v>
      </c>
      <c r="H3720">
        <f>Table1[[#This Row],[target]]-Table1[[#This Row],[output]]</f>
        <v>-0.70938730183933973</v>
      </c>
      <c r="I3720">
        <f>Table1[[#This Row],[tar-out]]*Table1[[#This Row],[tar-out]]</f>
        <v>0.5032303440108985</v>
      </c>
      <c r="J3720" t="b">
        <f>AND(ABS(Table1[[#This Row],[tar-out]])&gt;=$J$1,ABS(Table1[[#This Row],[tar-out]])&lt;$K$1)</f>
        <v>1</v>
      </c>
      <c r="K3720" t="b">
        <f>AND(ABS(Table1[[#This Row],[tar-out]])&gt;=$K$1,ABS(Table1[[#This Row],[tar-out]])&lt;$L$1)</f>
        <v>0</v>
      </c>
      <c r="L3720" t="b">
        <f>AND(ABS(Table1[[#This Row],[tar-out]])&gt;=$L$1,ABS(Table1[[#This Row],[tar-out]])&lt;$M$1)</f>
        <v>0</v>
      </c>
      <c r="M3720" t="b">
        <f>AND(ABS(Table1[[#This Row],[tar-out]])&gt;=$M$1,ABS(Table1[[#This Row],[tar-out]])&lt;$N$1)</f>
        <v>0</v>
      </c>
      <c r="N3720" t="b">
        <f>AND(ABS(Table1[[#This Row],[tar-out]])&gt;=$N$1,ABS(Table1[[#This Row],[tar-out]])&lt;$O$1)</f>
        <v>0</v>
      </c>
      <c r="O3720" t="b">
        <f>AND(ABS(Table1[[#This Row],[tar-out]])&gt;=$O$1,ABS(Table1[[#This Row],[tar-out]])&lt;$P$1)</f>
        <v>0</v>
      </c>
      <c r="P3720" s="1">
        <f>ROUND(Table1[[#This Row],[tar-out]],0)</f>
        <v>-1</v>
      </c>
      <c r="Q3720" s="3">
        <v>3718</v>
      </c>
      <c r="U3720">
        <f>IF(Table1[[#This Row],[tar-out in '[0,1)]],1,0)</f>
        <v>1</v>
      </c>
      <c r="V3720">
        <f>IF(Table1[[#This Row],[tar-out in '[1,2)]],1,0)</f>
        <v>0</v>
      </c>
      <c r="W3720">
        <f>IF(Table1[[#This Row],[tar-out'[2,5)]],1,0)</f>
        <v>0</v>
      </c>
      <c r="X3720">
        <f>IF(Table1[[#This Row],[tar-out in '[5, 10)]],1,0)</f>
        <v>0</v>
      </c>
      <c r="Y3720">
        <f>IF(Table1[[#This Row],[tar-out in '[10,20)]],1,0)</f>
        <v>0</v>
      </c>
      <c r="Z3720">
        <f>IF(Table1[[#This Row],[tar-out in '[20, 10000)]],1,0)</f>
        <v>0</v>
      </c>
    </row>
    <row r="3721" spans="1:26" x14ac:dyDescent="0.25">
      <c r="A3721">
        <v>29</v>
      </c>
      <c r="B3721">
        <v>392</v>
      </c>
      <c r="C3721">
        <v>8.2758620689655196</v>
      </c>
      <c r="D3721">
        <v>2</v>
      </c>
      <c r="E3721">
        <v>25</v>
      </c>
      <c r="F3721">
        <v>5.0146430750457602</v>
      </c>
      <c r="G3721">
        <v>5.63637018203735</v>
      </c>
      <c r="H3721">
        <f>Table1[[#This Row],[target]]-Table1[[#This Row],[output]]</f>
        <v>-0.62172710699158973</v>
      </c>
      <c r="I3721">
        <f>Table1[[#This Row],[tar-out]]*Table1[[#This Row],[tar-out]]</f>
        <v>0.38654459556813164</v>
      </c>
      <c r="J3721" t="b">
        <f>AND(ABS(Table1[[#This Row],[tar-out]])&gt;=$J$1,ABS(Table1[[#This Row],[tar-out]])&lt;$K$1)</f>
        <v>1</v>
      </c>
      <c r="K3721" t="b">
        <f>AND(ABS(Table1[[#This Row],[tar-out]])&gt;=$K$1,ABS(Table1[[#This Row],[tar-out]])&lt;$L$1)</f>
        <v>0</v>
      </c>
      <c r="L3721" t="b">
        <f>AND(ABS(Table1[[#This Row],[tar-out]])&gt;=$L$1,ABS(Table1[[#This Row],[tar-out]])&lt;$M$1)</f>
        <v>0</v>
      </c>
      <c r="M3721" t="b">
        <f>AND(ABS(Table1[[#This Row],[tar-out]])&gt;=$M$1,ABS(Table1[[#This Row],[tar-out]])&lt;$N$1)</f>
        <v>0</v>
      </c>
      <c r="N3721" t="b">
        <f>AND(ABS(Table1[[#This Row],[tar-out]])&gt;=$N$1,ABS(Table1[[#This Row],[tar-out]])&lt;$O$1)</f>
        <v>0</v>
      </c>
      <c r="O3721" t="b">
        <f>AND(ABS(Table1[[#This Row],[tar-out]])&gt;=$O$1,ABS(Table1[[#This Row],[tar-out]])&lt;$P$1)</f>
        <v>0</v>
      </c>
      <c r="P3721" s="1">
        <f>ROUND(Table1[[#This Row],[tar-out]],0)</f>
        <v>-1</v>
      </c>
      <c r="Q3721" s="2">
        <v>3719</v>
      </c>
      <c r="U3721">
        <f>IF(Table1[[#This Row],[tar-out in '[0,1)]],1,0)</f>
        <v>1</v>
      </c>
      <c r="V3721">
        <f>IF(Table1[[#This Row],[tar-out in '[1,2)]],1,0)</f>
        <v>0</v>
      </c>
      <c r="W3721">
        <f>IF(Table1[[#This Row],[tar-out'[2,5)]],1,0)</f>
        <v>0</v>
      </c>
      <c r="X3721">
        <f>IF(Table1[[#This Row],[tar-out in '[5, 10)]],1,0)</f>
        <v>0</v>
      </c>
      <c r="Y3721">
        <f>IF(Table1[[#This Row],[tar-out in '[10,20)]],1,0)</f>
        <v>0</v>
      </c>
      <c r="Z3721">
        <f>IF(Table1[[#This Row],[tar-out in '[20, 10000)]],1,0)</f>
        <v>0</v>
      </c>
    </row>
    <row r="3722" spans="1:26" x14ac:dyDescent="0.25">
      <c r="A3722">
        <v>29</v>
      </c>
      <c r="B3722">
        <v>392</v>
      </c>
      <c r="C3722">
        <v>8.2758620689655196</v>
      </c>
      <c r="D3722">
        <v>2</v>
      </c>
      <c r="E3722">
        <v>139</v>
      </c>
      <c r="F3722">
        <v>5</v>
      </c>
      <c r="G3722">
        <v>5.6930923461914098</v>
      </c>
      <c r="H3722">
        <f>Table1[[#This Row],[target]]-Table1[[#This Row],[output]]</f>
        <v>-0.6930923461914098</v>
      </c>
      <c r="I3722">
        <f>Table1[[#This Row],[tar-out]]*Table1[[#This Row],[tar-out]]</f>
        <v>0.48037700034911307</v>
      </c>
      <c r="J3722" t="b">
        <f>AND(ABS(Table1[[#This Row],[tar-out]])&gt;=$J$1,ABS(Table1[[#This Row],[tar-out]])&lt;$K$1)</f>
        <v>1</v>
      </c>
      <c r="K3722" t="b">
        <f>AND(ABS(Table1[[#This Row],[tar-out]])&gt;=$K$1,ABS(Table1[[#This Row],[tar-out]])&lt;$L$1)</f>
        <v>0</v>
      </c>
      <c r="L3722" t="b">
        <f>AND(ABS(Table1[[#This Row],[tar-out]])&gt;=$L$1,ABS(Table1[[#This Row],[tar-out]])&lt;$M$1)</f>
        <v>0</v>
      </c>
      <c r="M3722" t="b">
        <f>AND(ABS(Table1[[#This Row],[tar-out]])&gt;=$M$1,ABS(Table1[[#This Row],[tar-out]])&lt;$N$1)</f>
        <v>0</v>
      </c>
      <c r="N3722" t="b">
        <f>AND(ABS(Table1[[#This Row],[tar-out]])&gt;=$N$1,ABS(Table1[[#This Row],[tar-out]])&lt;$O$1)</f>
        <v>0</v>
      </c>
      <c r="O3722" t="b">
        <f>AND(ABS(Table1[[#This Row],[tar-out]])&gt;=$O$1,ABS(Table1[[#This Row],[tar-out]])&lt;$P$1)</f>
        <v>0</v>
      </c>
      <c r="P3722" s="1">
        <f>ROUND(Table1[[#This Row],[tar-out]],0)</f>
        <v>-1</v>
      </c>
      <c r="Q3722" s="3">
        <v>3720</v>
      </c>
      <c r="U3722">
        <f>IF(Table1[[#This Row],[tar-out in '[0,1)]],1,0)</f>
        <v>1</v>
      </c>
      <c r="V3722">
        <f>IF(Table1[[#This Row],[tar-out in '[1,2)]],1,0)</f>
        <v>0</v>
      </c>
      <c r="W3722">
        <f>IF(Table1[[#This Row],[tar-out'[2,5)]],1,0)</f>
        <v>0</v>
      </c>
      <c r="X3722">
        <f>IF(Table1[[#This Row],[tar-out in '[5, 10)]],1,0)</f>
        <v>0</v>
      </c>
      <c r="Y3722">
        <f>IF(Table1[[#This Row],[tar-out in '[10,20)]],1,0)</f>
        <v>0</v>
      </c>
      <c r="Z3722">
        <f>IF(Table1[[#This Row],[tar-out in '[20, 10000)]],1,0)</f>
        <v>0</v>
      </c>
    </row>
    <row r="3723" spans="1:26" x14ac:dyDescent="0.25">
      <c r="A3723">
        <v>29</v>
      </c>
      <c r="B3723">
        <v>392</v>
      </c>
      <c r="C3723">
        <v>8.2758620689655196</v>
      </c>
      <c r="D3723">
        <v>2</v>
      </c>
      <c r="E3723">
        <v>252</v>
      </c>
      <c r="F3723">
        <v>5.1287512100677599</v>
      </c>
      <c r="G3723">
        <v>5.7320461273193404</v>
      </c>
      <c r="H3723">
        <f>Table1[[#This Row],[target]]-Table1[[#This Row],[output]]</f>
        <v>-0.60329491725158046</v>
      </c>
      <c r="I3723">
        <f>Table1[[#This Row],[tar-out]]*Table1[[#This Row],[tar-out]]</f>
        <v>0.36396475718159133</v>
      </c>
      <c r="J3723" t="b">
        <f>AND(ABS(Table1[[#This Row],[tar-out]])&gt;=$J$1,ABS(Table1[[#This Row],[tar-out]])&lt;$K$1)</f>
        <v>1</v>
      </c>
      <c r="K3723" t="b">
        <f>AND(ABS(Table1[[#This Row],[tar-out]])&gt;=$K$1,ABS(Table1[[#This Row],[tar-out]])&lt;$L$1)</f>
        <v>0</v>
      </c>
      <c r="L3723" t="b">
        <f>AND(ABS(Table1[[#This Row],[tar-out]])&gt;=$L$1,ABS(Table1[[#This Row],[tar-out]])&lt;$M$1)</f>
        <v>0</v>
      </c>
      <c r="M3723" t="b">
        <f>AND(ABS(Table1[[#This Row],[tar-out]])&gt;=$M$1,ABS(Table1[[#This Row],[tar-out]])&lt;$N$1)</f>
        <v>0</v>
      </c>
      <c r="N3723" t="b">
        <f>AND(ABS(Table1[[#This Row],[tar-out]])&gt;=$N$1,ABS(Table1[[#This Row],[tar-out]])&lt;$O$1)</f>
        <v>0</v>
      </c>
      <c r="O3723" t="b">
        <f>AND(ABS(Table1[[#This Row],[tar-out]])&gt;=$O$1,ABS(Table1[[#This Row],[tar-out]])&lt;$P$1)</f>
        <v>0</v>
      </c>
      <c r="P3723" s="1">
        <f>ROUND(Table1[[#This Row],[tar-out]],0)</f>
        <v>-1</v>
      </c>
      <c r="Q3723" s="2">
        <v>3721</v>
      </c>
      <c r="U3723">
        <f>IF(Table1[[#This Row],[tar-out in '[0,1)]],1,0)</f>
        <v>1</v>
      </c>
      <c r="V3723">
        <f>IF(Table1[[#This Row],[tar-out in '[1,2)]],1,0)</f>
        <v>0</v>
      </c>
      <c r="W3723">
        <f>IF(Table1[[#This Row],[tar-out'[2,5)]],1,0)</f>
        <v>0</v>
      </c>
      <c r="X3723">
        <f>IF(Table1[[#This Row],[tar-out in '[5, 10)]],1,0)</f>
        <v>0</v>
      </c>
      <c r="Y3723">
        <f>IF(Table1[[#This Row],[tar-out in '[10,20)]],1,0)</f>
        <v>0</v>
      </c>
      <c r="Z3723">
        <f>IF(Table1[[#This Row],[tar-out in '[20, 10000)]],1,0)</f>
        <v>0</v>
      </c>
    </row>
    <row r="3724" spans="1:26" x14ac:dyDescent="0.25">
      <c r="A3724">
        <v>29</v>
      </c>
      <c r="B3724">
        <v>392</v>
      </c>
      <c r="C3724">
        <v>8.2758620689655196</v>
      </c>
      <c r="D3724">
        <v>2</v>
      </c>
      <c r="E3724">
        <v>379</v>
      </c>
      <c r="F3724">
        <v>5.1454545454545499</v>
      </c>
      <c r="G3724">
        <v>5.7154793739318803</v>
      </c>
      <c r="H3724">
        <f>Table1[[#This Row],[target]]-Table1[[#This Row],[output]]</f>
        <v>-0.57002482847733038</v>
      </c>
      <c r="I3724">
        <f>Table1[[#This Row],[tar-out]]*Table1[[#This Row],[tar-out]]</f>
        <v>0.32492830508060994</v>
      </c>
      <c r="J3724" t="b">
        <f>AND(ABS(Table1[[#This Row],[tar-out]])&gt;=$J$1,ABS(Table1[[#This Row],[tar-out]])&lt;$K$1)</f>
        <v>1</v>
      </c>
      <c r="K3724" t="b">
        <f>AND(ABS(Table1[[#This Row],[tar-out]])&gt;=$K$1,ABS(Table1[[#This Row],[tar-out]])&lt;$L$1)</f>
        <v>0</v>
      </c>
      <c r="L3724" t="b">
        <f>AND(ABS(Table1[[#This Row],[tar-out]])&gt;=$L$1,ABS(Table1[[#This Row],[tar-out]])&lt;$M$1)</f>
        <v>0</v>
      </c>
      <c r="M3724" t="b">
        <f>AND(ABS(Table1[[#This Row],[tar-out]])&gt;=$M$1,ABS(Table1[[#This Row],[tar-out]])&lt;$N$1)</f>
        <v>0</v>
      </c>
      <c r="N3724" t="b">
        <f>AND(ABS(Table1[[#This Row],[tar-out]])&gt;=$N$1,ABS(Table1[[#This Row],[tar-out]])&lt;$O$1)</f>
        <v>0</v>
      </c>
      <c r="O3724" t="b">
        <f>AND(ABS(Table1[[#This Row],[tar-out]])&gt;=$O$1,ABS(Table1[[#This Row],[tar-out]])&lt;$P$1)</f>
        <v>0</v>
      </c>
      <c r="P3724" s="1">
        <f>ROUND(Table1[[#This Row],[tar-out]],0)</f>
        <v>-1</v>
      </c>
      <c r="Q3724" s="3">
        <v>3722</v>
      </c>
      <c r="U3724">
        <f>IF(Table1[[#This Row],[tar-out in '[0,1)]],1,0)</f>
        <v>1</v>
      </c>
      <c r="V3724">
        <f>IF(Table1[[#This Row],[tar-out in '[1,2)]],1,0)</f>
        <v>0</v>
      </c>
      <c r="W3724">
        <f>IF(Table1[[#This Row],[tar-out'[2,5)]],1,0)</f>
        <v>0</v>
      </c>
      <c r="X3724">
        <f>IF(Table1[[#This Row],[tar-out in '[5, 10)]],1,0)</f>
        <v>0</v>
      </c>
      <c r="Y3724">
        <f>IF(Table1[[#This Row],[tar-out in '[10,20)]],1,0)</f>
        <v>0</v>
      </c>
      <c r="Z3724">
        <f>IF(Table1[[#This Row],[tar-out in '[20, 10000)]],1,0)</f>
        <v>0</v>
      </c>
    </row>
    <row r="3725" spans="1:26" x14ac:dyDescent="0.25">
      <c r="A3725">
        <v>29</v>
      </c>
      <c r="B3725">
        <v>392</v>
      </c>
      <c r="C3725">
        <v>8.2758620689655196</v>
      </c>
      <c r="D3725">
        <v>2</v>
      </c>
      <c r="E3725">
        <v>441</v>
      </c>
      <c r="F3725">
        <v>5.3881578947368398</v>
      </c>
      <c r="G3725">
        <v>5.7154793739318803</v>
      </c>
      <c r="H3725">
        <f>Table1[[#This Row],[target]]-Table1[[#This Row],[output]]</f>
        <v>-0.32732147919504051</v>
      </c>
      <c r="I3725">
        <f>Table1[[#This Row],[tar-out]]*Table1[[#This Row],[tar-out]]</f>
        <v>0.10713935074242933</v>
      </c>
      <c r="J3725" t="b">
        <f>AND(ABS(Table1[[#This Row],[tar-out]])&gt;=$J$1,ABS(Table1[[#This Row],[tar-out]])&lt;$K$1)</f>
        <v>1</v>
      </c>
      <c r="K3725" t="b">
        <f>AND(ABS(Table1[[#This Row],[tar-out]])&gt;=$K$1,ABS(Table1[[#This Row],[tar-out]])&lt;$L$1)</f>
        <v>0</v>
      </c>
      <c r="L3725" t="b">
        <f>AND(ABS(Table1[[#This Row],[tar-out]])&gt;=$L$1,ABS(Table1[[#This Row],[tar-out]])&lt;$M$1)</f>
        <v>0</v>
      </c>
      <c r="M3725" t="b">
        <f>AND(ABS(Table1[[#This Row],[tar-out]])&gt;=$M$1,ABS(Table1[[#This Row],[tar-out]])&lt;$N$1)</f>
        <v>0</v>
      </c>
      <c r="N3725" t="b">
        <f>AND(ABS(Table1[[#This Row],[tar-out]])&gt;=$N$1,ABS(Table1[[#This Row],[tar-out]])&lt;$O$1)</f>
        <v>0</v>
      </c>
      <c r="O3725" t="b">
        <f>AND(ABS(Table1[[#This Row],[tar-out]])&gt;=$O$1,ABS(Table1[[#This Row],[tar-out]])&lt;$P$1)</f>
        <v>0</v>
      </c>
      <c r="P3725" s="1">
        <f>ROUND(Table1[[#This Row],[tar-out]],0)</f>
        <v>0</v>
      </c>
      <c r="Q3725" s="2">
        <v>3723</v>
      </c>
      <c r="U3725">
        <f>IF(Table1[[#This Row],[tar-out in '[0,1)]],1,0)</f>
        <v>1</v>
      </c>
      <c r="V3725">
        <f>IF(Table1[[#This Row],[tar-out in '[1,2)]],1,0)</f>
        <v>0</v>
      </c>
      <c r="W3725">
        <f>IF(Table1[[#This Row],[tar-out'[2,5)]],1,0)</f>
        <v>0</v>
      </c>
      <c r="X3725">
        <f>IF(Table1[[#This Row],[tar-out in '[5, 10)]],1,0)</f>
        <v>0</v>
      </c>
      <c r="Y3725">
        <f>IF(Table1[[#This Row],[tar-out in '[10,20)]],1,0)</f>
        <v>0</v>
      </c>
      <c r="Z3725">
        <f>IF(Table1[[#This Row],[tar-out in '[20, 10000)]],1,0)</f>
        <v>0</v>
      </c>
    </row>
    <row r="3726" spans="1:26" x14ac:dyDescent="0.25">
      <c r="A3726">
        <v>29</v>
      </c>
      <c r="B3726">
        <v>392</v>
      </c>
      <c r="C3726">
        <v>8.2758620689655196</v>
      </c>
      <c r="D3726">
        <v>2</v>
      </c>
      <c r="E3726">
        <v>320</v>
      </c>
      <c r="F3726">
        <v>5.1052631578947398</v>
      </c>
      <c r="G3726">
        <v>5.7496352195739702</v>
      </c>
      <c r="H3726">
        <f>Table1[[#This Row],[target]]-Table1[[#This Row],[output]]</f>
        <v>-0.64437206167923033</v>
      </c>
      <c r="I3726">
        <f>Table1[[#This Row],[tar-out]]*Table1[[#This Row],[tar-out]]</f>
        <v>0.41521535387274183</v>
      </c>
      <c r="J3726" t="b">
        <f>AND(ABS(Table1[[#This Row],[tar-out]])&gt;=$J$1,ABS(Table1[[#This Row],[tar-out]])&lt;$K$1)</f>
        <v>1</v>
      </c>
      <c r="K3726" t="b">
        <f>AND(ABS(Table1[[#This Row],[tar-out]])&gt;=$K$1,ABS(Table1[[#This Row],[tar-out]])&lt;$L$1)</f>
        <v>0</v>
      </c>
      <c r="L3726" t="b">
        <f>AND(ABS(Table1[[#This Row],[tar-out]])&gt;=$L$1,ABS(Table1[[#This Row],[tar-out]])&lt;$M$1)</f>
        <v>0</v>
      </c>
      <c r="M3726" t="b">
        <f>AND(ABS(Table1[[#This Row],[tar-out]])&gt;=$M$1,ABS(Table1[[#This Row],[tar-out]])&lt;$N$1)</f>
        <v>0</v>
      </c>
      <c r="N3726" t="b">
        <f>AND(ABS(Table1[[#This Row],[tar-out]])&gt;=$N$1,ABS(Table1[[#This Row],[tar-out]])&lt;$O$1)</f>
        <v>0</v>
      </c>
      <c r="O3726" t="b">
        <f>AND(ABS(Table1[[#This Row],[tar-out]])&gt;=$O$1,ABS(Table1[[#This Row],[tar-out]])&lt;$P$1)</f>
        <v>0</v>
      </c>
      <c r="P3726" s="1">
        <f>ROUND(Table1[[#This Row],[tar-out]],0)</f>
        <v>-1</v>
      </c>
      <c r="Q3726" s="3">
        <v>3724</v>
      </c>
      <c r="U3726">
        <f>IF(Table1[[#This Row],[tar-out in '[0,1)]],1,0)</f>
        <v>1</v>
      </c>
      <c r="V3726">
        <f>IF(Table1[[#This Row],[tar-out in '[1,2)]],1,0)</f>
        <v>0</v>
      </c>
      <c r="W3726">
        <f>IF(Table1[[#This Row],[tar-out'[2,5)]],1,0)</f>
        <v>0</v>
      </c>
      <c r="X3726">
        <f>IF(Table1[[#This Row],[tar-out in '[5, 10)]],1,0)</f>
        <v>0</v>
      </c>
      <c r="Y3726">
        <f>IF(Table1[[#This Row],[tar-out in '[10,20)]],1,0)</f>
        <v>0</v>
      </c>
      <c r="Z3726">
        <f>IF(Table1[[#This Row],[tar-out in '[20, 10000)]],1,0)</f>
        <v>0</v>
      </c>
    </row>
    <row r="3727" spans="1:26" x14ac:dyDescent="0.25">
      <c r="A3727">
        <v>29</v>
      </c>
      <c r="B3727">
        <v>392</v>
      </c>
      <c r="C3727">
        <v>8.2758620689655196</v>
      </c>
      <c r="D3727">
        <v>2</v>
      </c>
      <c r="E3727">
        <v>380</v>
      </c>
      <c r="F3727">
        <v>5.7446808510638299</v>
      </c>
      <c r="G3727">
        <v>5.7154793739318803</v>
      </c>
      <c r="H3727">
        <f>Table1[[#This Row],[target]]-Table1[[#This Row],[output]]</f>
        <v>2.9201477131949538E-2</v>
      </c>
      <c r="I3727">
        <f>Table1[[#This Row],[tar-out]]*Table1[[#This Row],[tar-out]]</f>
        <v>8.5272626668777185E-4</v>
      </c>
      <c r="J3727" t="b">
        <f>AND(ABS(Table1[[#This Row],[tar-out]])&gt;=$J$1,ABS(Table1[[#This Row],[tar-out]])&lt;$K$1)</f>
        <v>1</v>
      </c>
      <c r="K3727" t="b">
        <f>AND(ABS(Table1[[#This Row],[tar-out]])&gt;=$K$1,ABS(Table1[[#This Row],[tar-out]])&lt;$L$1)</f>
        <v>0</v>
      </c>
      <c r="L3727" t="b">
        <f>AND(ABS(Table1[[#This Row],[tar-out]])&gt;=$L$1,ABS(Table1[[#This Row],[tar-out]])&lt;$M$1)</f>
        <v>0</v>
      </c>
      <c r="M3727" t="b">
        <f>AND(ABS(Table1[[#This Row],[tar-out]])&gt;=$M$1,ABS(Table1[[#This Row],[tar-out]])&lt;$N$1)</f>
        <v>0</v>
      </c>
      <c r="N3727" t="b">
        <f>AND(ABS(Table1[[#This Row],[tar-out]])&gt;=$N$1,ABS(Table1[[#This Row],[tar-out]])&lt;$O$1)</f>
        <v>0</v>
      </c>
      <c r="O3727" t="b">
        <f>AND(ABS(Table1[[#This Row],[tar-out]])&gt;=$O$1,ABS(Table1[[#This Row],[tar-out]])&lt;$P$1)</f>
        <v>0</v>
      </c>
      <c r="P3727" s="1">
        <f>ROUND(Table1[[#This Row],[tar-out]],0)</f>
        <v>0</v>
      </c>
      <c r="Q3727" s="2">
        <v>3725</v>
      </c>
      <c r="U3727">
        <f>IF(Table1[[#This Row],[tar-out in '[0,1)]],1,0)</f>
        <v>1</v>
      </c>
      <c r="V3727">
        <f>IF(Table1[[#This Row],[tar-out in '[1,2)]],1,0)</f>
        <v>0</v>
      </c>
      <c r="W3727">
        <f>IF(Table1[[#This Row],[tar-out'[2,5)]],1,0)</f>
        <v>0</v>
      </c>
      <c r="X3727">
        <f>IF(Table1[[#This Row],[tar-out in '[5, 10)]],1,0)</f>
        <v>0</v>
      </c>
      <c r="Y3727">
        <f>IF(Table1[[#This Row],[tar-out in '[10,20)]],1,0)</f>
        <v>0</v>
      </c>
      <c r="Z3727">
        <f>IF(Table1[[#This Row],[tar-out in '[20, 10000)]],1,0)</f>
        <v>0</v>
      </c>
    </row>
    <row r="3728" spans="1:26" x14ac:dyDescent="0.25">
      <c r="A3728">
        <v>29</v>
      </c>
      <c r="B3728">
        <v>392</v>
      </c>
      <c r="C3728">
        <v>8.2758620689655196</v>
      </c>
      <c r="D3728">
        <v>2</v>
      </c>
      <c r="E3728">
        <v>218</v>
      </c>
      <c r="F3728">
        <v>5.0999999999999996</v>
      </c>
      <c r="G3728">
        <v>5.7215833663940403</v>
      </c>
      <c r="H3728">
        <f>Table1[[#This Row],[target]]-Table1[[#This Row],[output]]</f>
        <v>-0.62158336639404066</v>
      </c>
      <c r="I3728">
        <f>Table1[[#This Row],[tar-out]]*Table1[[#This Row],[tar-out]]</f>
        <v>0.38636588137774819</v>
      </c>
      <c r="J3728" t="b">
        <f>AND(ABS(Table1[[#This Row],[tar-out]])&gt;=$J$1,ABS(Table1[[#This Row],[tar-out]])&lt;$K$1)</f>
        <v>1</v>
      </c>
      <c r="K3728" t="b">
        <f>AND(ABS(Table1[[#This Row],[tar-out]])&gt;=$K$1,ABS(Table1[[#This Row],[tar-out]])&lt;$L$1)</f>
        <v>0</v>
      </c>
      <c r="L3728" t="b">
        <f>AND(ABS(Table1[[#This Row],[tar-out]])&gt;=$L$1,ABS(Table1[[#This Row],[tar-out]])&lt;$M$1)</f>
        <v>0</v>
      </c>
      <c r="M3728" t="b">
        <f>AND(ABS(Table1[[#This Row],[tar-out]])&gt;=$M$1,ABS(Table1[[#This Row],[tar-out]])&lt;$N$1)</f>
        <v>0</v>
      </c>
      <c r="N3728" t="b">
        <f>AND(ABS(Table1[[#This Row],[tar-out]])&gt;=$N$1,ABS(Table1[[#This Row],[tar-out]])&lt;$O$1)</f>
        <v>0</v>
      </c>
      <c r="O3728" t="b">
        <f>AND(ABS(Table1[[#This Row],[tar-out]])&gt;=$O$1,ABS(Table1[[#This Row],[tar-out]])&lt;$P$1)</f>
        <v>0</v>
      </c>
      <c r="P3728" s="1">
        <f>ROUND(Table1[[#This Row],[tar-out]],0)</f>
        <v>-1</v>
      </c>
      <c r="Q3728" s="3">
        <v>3726</v>
      </c>
      <c r="U3728">
        <f>IF(Table1[[#This Row],[tar-out in '[0,1)]],1,0)</f>
        <v>1</v>
      </c>
      <c r="V3728">
        <f>IF(Table1[[#This Row],[tar-out in '[1,2)]],1,0)</f>
        <v>0</v>
      </c>
      <c r="W3728">
        <f>IF(Table1[[#This Row],[tar-out'[2,5)]],1,0)</f>
        <v>0</v>
      </c>
      <c r="X3728">
        <f>IF(Table1[[#This Row],[tar-out in '[5, 10)]],1,0)</f>
        <v>0</v>
      </c>
      <c r="Y3728">
        <f>IF(Table1[[#This Row],[tar-out in '[10,20)]],1,0)</f>
        <v>0</v>
      </c>
      <c r="Z3728">
        <f>IF(Table1[[#This Row],[tar-out in '[20, 10000)]],1,0)</f>
        <v>0</v>
      </c>
    </row>
    <row r="3729" spans="1:26" x14ac:dyDescent="0.25">
      <c r="A3729">
        <v>29</v>
      </c>
      <c r="B3729">
        <v>392</v>
      </c>
      <c r="C3729">
        <v>8.2758620689655196</v>
      </c>
      <c r="D3729">
        <v>2</v>
      </c>
      <c r="E3729">
        <v>247</v>
      </c>
      <c r="F3729">
        <v>5.0689655172413799</v>
      </c>
      <c r="G3729">
        <v>5.7306942939758301</v>
      </c>
      <c r="H3729">
        <f>Table1[[#This Row],[target]]-Table1[[#This Row],[output]]</f>
        <v>-0.66172877673445019</v>
      </c>
      <c r="I3729">
        <f>Table1[[#This Row],[tar-out]]*Table1[[#This Row],[tar-out]]</f>
        <v>0.43788497395847181</v>
      </c>
      <c r="J3729" t="b">
        <f>AND(ABS(Table1[[#This Row],[tar-out]])&gt;=$J$1,ABS(Table1[[#This Row],[tar-out]])&lt;$K$1)</f>
        <v>1</v>
      </c>
      <c r="K3729" t="b">
        <f>AND(ABS(Table1[[#This Row],[tar-out]])&gt;=$K$1,ABS(Table1[[#This Row],[tar-out]])&lt;$L$1)</f>
        <v>0</v>
      </c>
      <c r="L3729" t="b">
        <f>AND(ABS(Table1[[#This Row],[tar-out]])&gt;=$L$1,ABS(Table1[[#This Row],[tar-out]])&lt;$M$1)</f>
        <v>0</v>
      </c>
      <c r="M3729" t="b">
        <f>AND(ABS(Table1[[#This Row],[tar-out]])&gt;=$M$1,ABS(Table1[[#This Row],[tar-out]])&lt;$N$1)</f>
        <v>0</v>
      </c>
      <c r="N3729" t="b">
        <f>AND(ABS(Table1[[#This Row],[tar-out]])&gt;=$N$1,ABS(Table1[[#This Row],[tar-out]])&lt;$O$1)</f>
        <v>0</v>
      </c>
      <c r="O3729" t="b">
        <f>AND(ABS(Table1[[#This Row],[tar-out]])&gt;=$O$1,ABS(Table1[[#This Row],[tar-out]])&lt;$P$1)</f>
        <v>0</v>
      </c>
      <c r="P3729" s="1">
        <f>ROUND(Table1[[#This Row],[tar-out]],0)</f>
        <v>-1</v>
      </c>
      <c r="Q3729" s="2">
        <v>3727</v>
      </c>
      <c r="U3729">
        <f>IF(Table1[[#This Row],[tar-out in '[0,1)]],1,0)</f>
        <v>1</v>
      </c>
      <c r="V3729">
        <f>IF(Table1[[#This Row],[tar-out in '[1,2)]],1,0)</f>
        <v>0</v>
      </c>
      <c r="W3729">
        <f>IF(Table1[[#This Row],[tar-out'[2,5)]],1,0)</f>
        <v>0</v>
      </c>
      <c r="X3729">
        <f>IF(Table1[[#This Row],[tar-out in '[5, 10)]],1,0)</f>
        <v>0</v>
      </c>
      <c r="Y3729">
        <f>IF(Table1[[#This Row],[tar-out in '[10,20)]],1,0)</f>
        <v>0</v>
      </c>
      <c r="Z3729">
        <f>IF(Table1[[#This Row],[tar-out in '[20, 10000)]],1,0)</f>
        <v>0</v>
      </c>
    </row>
    <row r="3730" spans="1:26" x14ac:dyDescent="0.25">
      <c r="A3730">
        <v>29</v>
      </c>
      <c r="B3730">
        <v>392</v>
      </c>
      <c r="C3730">
        <v>8.2758620689655196</v>
      </c>
      <c r="D3730">
        <v>2</v>
      </c>
      <c r="E3730">
        <v>246</v>
      </c>
      <c r="F3730">
        <v>5.1044776119403004</v>
      </c>
      <c r="G3730">
        <v>5.7303967475891104</v>
      </c>
      <c r="H3730">
        <f>Table1[[#This Row],[target]]-Table1[[#This Row],[output]]</f>
        <v>-0.62591913564881008</v>
      </c>
      <c r="I3730">
        <f>Table1[[#This Row],[tar-out]]*Table1[[#This Row],[tar-out]]</f>
        <v>0.3917747643713535</v>
      </c>
      <c r="J3730" t="b">
        <f>AND(ABS(Table1[[#This Row],[tar-out]])&gt;=$J$1,ABS(Table1[[#This Row],[tar-out]])&lt;$K$1)</f>
        <v>1</v>
      </c>
      <c r="K3730" t="b">
        <f>AND(ABS(Table1[[#This Row],[tar-out]])&gt;=$K$1,ABS(Table1[[#This Row],[tar-out]])&lt;$L$1)</f>
        <v>0</v>
      </c>
      <c r="L3730" t="b">
        <f>AND(ABS(Table1[[#This Row],[tar-out]])&gt;=$L$1,ABS(Table1[[#This Row],[tar-out]])&lt;$M$1)</f>
        <v>0</v>
      </c>
      <c r="M3730" t="b">
        <f>AND(ABS(Table1[[#This Row],[tar-out]])&gt;=$M$1,ABS(Table1[[#This Row],[tar-out]])&lt;$N$1)</f>
        <v>0</v>
      </c>
      <c r="N3730" t="b">
        <f>AND(ABS(Table1[[#This Row],[tar-out]])&gt;=$N$1,ABS(Table1[[#This Row],[tar-out]])&lt;$O$1)</f>
        <v>0</v>
      </c>
      <c r="O3730" t="b">
        <f>AND(ABS(Table1[[#This Row],[tar-out]])&gt;=$O$1,ABS(Table1[[#This Row],[tar-out]])&lt;$P$1)</f>
        <v>0</v>
      </c>
      <c r="P3730" s="1">
        <f>ROUND(Table1[[#This Row],[tar-out]],0)</f>
        <v>-1</v>
      </c>
      <c r="Q3730" s="3">
        <v>3728</v>
      </c>
      <c r="U3730">
        <f>IF(Table1[[#This Row],[tar-out in '[0,1)]],1,0)</f>
        <v>1</v>
      </c>
      <c r="V3730">
        <f>IF(Table1[[#This Row],[tar-out in '[1,2)]],1,0)</f>
        <v>0</v>
      </c>
      <c r="W3730">
        <f>IF(Table1[[#This Row],[tar-out'[2,5)]],1,0)</f>
        <v>0</v>
      </c>
      <c r="X3730">
        <f>IF(Table1[[#This Row],[tar-out in '[5, 10)]],1,0)</f>
        <v>0</v>
      </c>
      <c r="Y3730">
        <f>IF(Table1[[#This Row],[tar-out in '[10,20)]],1,0)</f>
        <v>0</v>
      </c>
      <c r="Z3730">
        <f>IF(Table1[[#This Row],[tar-out in '[20, 10000)]],1,0)</f>
        <v>0</v>
      </c>
    </row>
    <row r="3731" spans="1:26" x14ac:dyDescent="0.25">
      <c r="A3731">
        <v>29</v>
      </c>
      <c r="B3731">
        <v>392</v>
      </c>
      <c r="C3731">
        <v>8.2758620689655196</v>
      </c>
      <c r="D3731">
        <v>2</v>
      </c>
      <c r="E3731">
        <v>62</v>
      </c>
      <c r="F3731">
        <v>5.0361445783132499</v>
      </c>
      <c r="G3731">
        <v>5.6548609733581499</v>
      </c>
      <c r="H3731">
        <f>Table1[[#This Row],[target]]-Table1[[#This Row],[output]]</f>
        <v>-0.61871639504489995</v>
      </c>
      <c r="I3731">
        <f>Table1[[#This Row],[tar-out]]*Table1[[#This Row],[tar-out]]</f>
        <v>0.38280997749735668</v>
      </c>
      <c r="J3731" t="b">
        <f>AND(ABS(Table1[[#This Row],[tar-out]])&gt;=$J$1,ABS(Table1[[#This Row],[tar-out]])&lt;$K$1)</f>
        <v>1</v>
      </c>
      <c r="K3731" t="b">
        <f>AND(ABS(Table1[[#This Row],[tar-out]])&gt;=$K$1,ABS(Table1[[#This Row],[tar-out]])&lt;$L$1)</f>
        <v>0</v>
      </c>
      <c r="L3731" t="b">
        <f>AND(ABS(Table1[[#This Row],[tar-out]])&gt;=$L$1,ABS(Table1[[#This Row],[tar-out]])&lt;$M$1)</f>
        <v>0</v>
      </c>
      <c r="M3731" t="b">
        <f>AND(ABS(Table1[[#This Row],[tar-out]])&gt;=$M$1,ABS(Table1[[#This Row],[tar-out]])&lt;$N$1)</f>
        <v>0</v>
      </c>
      <c r="N3731" t="b">
        <f>AND(ABS(Table1[[#This Row],[tar-out]])&gt;=$N$1,ABS(Table1[[#This Row],[tar-out]])&lt;$O$1)</f>
        <v>0</v>
      </c>
      <c r="O3731" t="b">
        <f>AND(ABS(Table1[[#This Row],[tar-out]])&gt;=$O$1,ABS(Table1[[#This Row],[tar-out]])&lt;$P$1)</f>
        <v>0</v>
      </c>
      <c r="P3731" s="1">
        <f>ROUND(Table1[[#This Row],[tar-out]],0)</f>
        <v>-1</v>
      </c>
      <c r="Q3731" s="2">
        <v>3729</v>
      </c>
      <c r="U3731">
        <f>IF(Table1[[#This Row],[tar-out in '[0,1)]],1,0)</f>
        <v>1</v>
      </c>
      <c r="V3731">
        <f>IF(Table1[[#This Row],[tar-out in '[1,2)]],1,0)</f>
        <v>0</v>
      </c>
      <c r="W3731">
        <f>IF(Table1[[#This Row],[tar-out'[2,5)]],1,0)</f>
        <v>0</v>
      </c>
      <c r="X3731">
        <f>IF(Table1[[#This Row],[tar-out in '[5, 10)]],1,0)</f>
        <v>0</v>
      </c>
      <c r="Y3731">
        <f>IF(Table1[[#This Row],[tar-out in '[10,20)]],1,0)</f>
        <v>0</v>
      </c>
      <c r="Z3731">
        <f>IF(Table1[[#This Row],[tar-out in '[20, 10000)]],1,0)</f>
        <v>0</v>
      </c>
    </row>
    <row r="3732" spans="1:26" x14ac:dyDescent="0.25">
      <c r="A3732">
        <v>29</v>
      </c>
      <c r="B3732">
        <v>392</v>
      </c>
      <c r="C3732">
        <v>8.2758620689655196</v>
      </c>
      <c r="D3732">
        <v>2</v>
      </c>
      <c r="E3732">
        <v>309</v>
      </c>
      <c r="F3732">
        <v>5.4159292035398199</v>
      </c>
      <c r="G3732">
        <v>5.7492961883544904</v>
      </c>
      <c r="H3732">
        <f>Table1[[#This Row],[target]]-Table1[[#This Row],[output]]</f>
        <v>-0.33336698481467053</v>
      </c>
      <c r="I3732">
        <f>Table1[[#This Row],[tar-out]]*Table1[[#This Row],[tar-out]]</f>
        <v>0.11113354656442477</v>
      </c>
      <c r="J3732" t="b">
        <f>AND(ABS(Table1[[#This Row],[tar-out]])&gt;=$J$1,ABS(Table1[[#This Row],[tar-out]])&lt;$K$1)</f>
        <v>1</v>
      </c>
      <c r="K3732" t="b">
        <f>AND(ABS(Table1[[#This Row],[tar-out]])&gt;=$K$1,ABS(Table1[[#This Row],[tar-out]])&lt;$L$1)</f>
        <v>0</v>
      </c>
      <c r="L3732" t="b">
        <f>AND(ABS(Table1[[#This Row],[tar-out]])&gt;=$L$1,ABS(Table1[[#This Row],[tar-out]])&lt;$M$1)</f>
        <v>0</v>
      </c>
      <c r="M3732" t="b">
        <f>AND(ABS(Table1[[#This Row],[tar-out]])&gt;=$M$1,ABS(Table1[[#This Row],[tar-out]])&lt;$N$1)</f>
        <v>0</v>
      </c>
      <c r="N3732" t="b">
        <f>AND(ABS(Table1[[#This Row],[tar-out]])&gt;=$N$1,ABS(Table1[[#This Row],[tar-out]])&lt;$O$1)</f>
        <v>0</v>
      </c>
      <c r="O3732" t="b">
        <f>AND(ABS(Table1[[#This Row],[tar-out]])&gt;=$O$1,ABS(Table1[[#This Row],[tar-out]])&lt;$P$1)</f>
        <v>0</v>
      </c>
      <c r="P3732" s="1">
        <f>ROUND(Table1[[#This Row],[tar-out]],0)</f>
        <v>0</v>
      </c>
      <c r="Q3732" s="3">
        <v>3730</v>
      </c>
      <c r="U3732">
        <f>IF(Table1[[#This Row],[tar-out in '[0,1)]],1,0)</f>
        <v>1</v>
      </c>
      <c r="V3732">
        <f>IF(Table1[[#This Row],[tar-out in '[1,2)]],1,0)</f>
        <v>0</v>
      </c>
      <c r="W3732">
        <f>IF(Table1[[#This Row],[tar-out'[2,5)]],1,0)</f>
        <v>0</v>
      </c>
      <c r="X3732">
        <f>IF(Table1[[#This Row],[tar-out in '[5, 10)]],1,0)</f>
        <v>0</v>
      </c>
      <c r="Y3732">
        <f>IF(Table1[[#This Row],[tar-out in '[10,20)]],1,0)</f>
        <v>0</v>
      </c>
      <c r="Z3732">
        <f>IF(Table1[[#This Row],[tar-out in '[20, 10000)]],1,0)</f>
        <v>0</v>
      </c>
    </row>
    <row r="3733" spans="1:26" x14ac:dyDescent="0.25">
      <c r="A3733">
        <v>29</v>
      </c>
      <c r="B3733">
        <v>392</v>
      </c>
      <c r="C3733">
        <v>8.2758620689655196</v>
      </c>
      <c r="D3733">
        <v>2</v>
      </c>
      <c r="E3733">
        <v>263</v>
      </c>
      <c r="F3733">
        <v>5.9216417910447801</v>
      </c>
      <c r="G3733">
        <v>5.7352056503295898</v>
      </c>
      <c r="H3733">
        <f>Table1[[#This Row],[target]]-Table1[[#This Row],[output]]</f>
        <v>0.18643614071519021</v>
      </c>
      <c r="I3733">
        <f>Table1[[#This Row],[tar-out]]*Table1[[#This Row],[tar-out]]</f>
        <v>3.4758434564774204E-2</v>
      </c>
      <c r="J3733" t="b">
        <f>AND(ABS(Table1[[#This Row],[tar-out]])&gt;=$J$1,ABS(Table1[[#This Row],[tar-out]])&lt;$K$1)</f>
        <v>1</v>
      </c>
      <c r="K3733" t="b">
        <f>AND(ABS(Table1[[#This Row],[tar-out]])&gt;=$K$1,ABS(Table1[[#This Row],[tar-out]])&lt;$L$1)</f>
        <v>0</v>
      </c>
      <c r="L3733" t="b">
        <f>AND(ABS(Table1[[#This Row],[tar-out]])&gt;=$L$1,ABS(Table1[[#This Row],[tar-out]])&lt;$M$1)</f>
        <v>0</v>
      </c>
      <c r="M3733" t="b">
        <f>AND(ABS(Table1[[#This Row],[tar-out]])&gt;=$M$1,ABS(Table1[[#This Row],[tar-out]])&lt;$N$1)</f>
        <v>0</v>
      </c>
      <c r="N3733" t="b">
        <f>AND(ABS(Table1[[#This Row],[tar-out]])&gt;=$N$1,ABS(Table1[[#This Row],[tar-out]])&lt;$O$1)</f>
        <v>0</v>
      </c>
      <c r="O3733" t="b">
        <f>AND(ABS(Table1[[#This Row],[tar-out]])&gt;=$O$1,ABS(Table1[[#This Row],[tar-out]])&lt;$P$1)</f>
        <v>0</v>
      </c>
      <c r="P3733" s="1">
        <f>ROUND(Table1[[#This Row],[tar-out]],0)</f>
        <v>0</v>
      </c>
      <c r="Q3733" s="2">
        <v>3731</v>
      </c>
      <c r="U3733">
        <f>IF(Table1[[#This Row],[tar-out in '[0,1)]],1,0)</f>
        <v>1</v>
      </c>
      <c r="V3733">
        <f>IF(Table1[[#This Row],[tar-out in '[1,2)]],1,0)</f>
        <v>0</v>
      </c>
      <c r="W3733">
        <f>IF(Table1[[#This Row],[tar-out'[2,5)]],1,0)</f>
        <v>0</v>
      </c>
      <c r="X3733">
        <f>IF(Table1[[#This Row],[tar-out in '[5, 10)]],1,0)</f>
        <v>0</v>
      </c>
      <c r="Y3733">
        <f>IF(Table1[[#This Row],[tar-out in '[10,20)]],1,0)</f>
        <v>0</v>
      </c>
      <c r="Z3733">
        <f>IF(Table1[[#This Row],[tar-out in '[20, 10000)]],1,0)</f>
        <v>0</v>
      </c>
    </row>
    <row r="3734" spans="1:26" x14ac:dyDescent="0.25">
      <c r="A3734">
        <v>29</v>
      </c>
      <c r="B3734">
        <v>392</v>
      </c>
      <c r="C3734">
        <v>8.2758620689655196</v>
      </c>
      <c r="D3734">
        <v>2</v>
      </c>
      <c r="E3734">
        <v>277</v>
      </c>
      <c r="F3734">
        <v>5.0408163265306101</v>
      </c>
      <c r="G3734">
        <v>5.7394328117370597</v>
      </c>
      <c r="H3734">
        <f>Table1[[#This Row],[target]]-Table1[[#This Row],[output]]</f>
        <v>-0.69861648520644959</v>
      </c>
      <c r="I3734">
        <f>Table1[[#This Row],[tar-out]]*Table1[[#This Row],[tar-out]]</f>
        <v>0.48806499340221338</v>
      </c>
      <c r="J3734" t="b">
        <f>AND(ABS(Table1[[#This Row],[tar-out]])&gt;=$J$1,ABS(Table1[[#This Row],[tar-out]])&lt;$K$1)</f>
        <v>1</v>
      </c>
      <c r="K3734" t="b">
        <f>AND(ABS(Table1[[#This Row],[tar-out]])&gt;=$K$1,ABS(Table1[[#This Row],[tar-out]])&lt;$L$1)</f>
        <v>0</v>
      </c>
      <c r="L3734" t="b">
        <f>AND(ABS(Table1[[#This Row],[tar-out]])&gt;=$L$1,ABS(Table1[[#This Row],[tar-out]])&lt;$M$1)</f>
        <v>0</v>
      </c>
      <c r="M3734" t="b">
        <f>AND(ABS(Table1[[#This Row],[tar-out]])&gt;=$M$1,ABS(Table1[[#This Row],[tar-out]])&lt;$N$1)</f>
        <v>0</v>
      </c>
      <c r="N3734" t="b">
        <f>AND(ABS(Table1[[#This Row],[tar-out]])&gt;=$N$1,ABS(Table1[[#This Row],[tar-out]])&lt;$O$1)</f>
        <v>0</v>
      </c>
      <c r="O3734" t="b">
        <f>AND(ABS(Table1[[#This Row],[tar-out]])&gt;=$O$1,ABS(Table1[[#This Row],[tar-out]])&lt;$P$1)</f>
        <v>0</v>
      </c>
      <c r="P3734" s="1">
        <f>ROUND(Table1[[#This Row],[tar-out]],0)</f>
        <v>-1</v>
      </c>
      <c r="Q3734" s="3">
        <v>3732</v>
      </c>
      <c r="U3734">
        <f>IF(Table1[[#This Row],[tar-out in '[0,1)]],1,0)</f>
        <v>1</v>
      </c>
      <c r="V3734">
        <f>IF(Table1[[#This Row],[tar-out in '[1,2)]],1,0)</f>
        <v>0</v>
      </c>
      <c r="W3734">
        <f>IF(Table1[[#This Row],[tar-out'[2,5)]],1,0)</f>
        <v>0</v>
      </c>
      <c r="X3734">
        <f>IF(Table1[[#This Row],[tar-out in '[5, 10)]],1,0)</f>
        <v>0</v>
      </c>
      <c r="Y3734">
        <f>IF(Table1[[#This Row],[tar-out in '[10,20)]],1,0)</f>
        <v>0</v>
      </c>
      <c r="Z3734">
        <f>IF(Table1[[#This Row],[tar-out in '[20, 10000)]],1,0)</f>
        <v>0</v>
      </c>
    </row>
    <row r="3735" spans="1:26" x14ac:dyDescent="0.25">
      <c r="A3735">
        <v>29</v>
      </c>
      <c r="B3735">
        <v>392</v>
      </c>
      <c r="C3735">
        <v>8.2758620689655196</v>
      </c>
      <c r="D3735">
        <v>2</v>
      </c>
      <c r="E3735">
        <v>278</v>
      </c>
      <c r="F3735">
        <v>5.1226415094339597</v>
      </c>
      <c r="G3735">
        <v>5.7397379875183097</v>
      </c>
      <c r="H3735">
        <f>Table1[[#This Row],[target]]-Table1[[#This Row],[output]]</f>
        <v>-0.61709647808434998</v>
      </c>
      <c r="I3735">
        <f>Table1[[#This Row],[tar-out]]*Table1[[#This Row],[tar-out]]</f>
        <v>0.38080806326410865</v>
      </c>
      <c r="J3735" t="b">
        <f>AND(ABS(Table1[[#This Row],[tar-out]])&gt;=$J$1,ABS(Table1[[#This Row],[tar-out]])&lt;$K$1)</f>
        <v>1</v>
      </c>
      <c r="K3735" t="b">
        <f>AND(ABS(Table1[[#This Row],[tar-out]])&gt;=$K$1,ABS(Table1[[#This Row],[tar-out]])&lt;$L$1)</f>
        <v>0</v>
      </c>
      <c r="L3735" t="b">
        <f>AND(ABS(Table1[[#This Row],[tar-out]])&gt;=$L$1,ABS(Table1[[#This Row],[tar-out]])&lt;$M$1)</f>
        <v>0</v>
      </c>
      <c r="M3735" t="b">
        <f>AND(ABS(Table1[[#This Row],[tar-out]])&gt;=$M$1,ABS(Table1[[#This Row],[tar-out]])&lt;$N$1)</f>
        <v>0</v>
      </c>
      <c r="N3735" t="b">
        <f>AND(ABS(Table1[[#This Row],[tar-out]])&gt;=$N$1,ABS(Table1[[#This Row],[tar-out]])&lt;$O$1)</f>
        <v>0</v>
      </c>
      <c r="O3735" t="b">
        <f>AND(ABS(Table1[[#This Row],[tar-out]])&gt;=$O$1,ABS(Table1[[#This Row],[tar-out]])&lt;$P$1)</f>
        <v>0</v>
      </c>
      <c r="P3735" s="1">
        <f>ROUND(Table1[[#This Row],[tar-out]],0)</f>
        <v>-1</v>
      </c>
      <c r="Q3735" s="2">
        <v>3733</v>
      </c>
      <c r="U3735">
        <f>IF(Table1[[#This Row],[tar-out in '[0,1)]],1,0)</f>
        <v>1</v>
      </c>
      <c r="V3735">
        <f>IF(Table1[[#This Row],[tar-out in '[1,2)]],1,0)</f>
        <v>0</v>
      </c>
      <c r="W3735">
        <f>IF(Table1[[#This Row],[tar-out'[2,5)]],1,0)</f>
        <v>0</v>
      </c>
      <c r="X3735">
        <f>IF(Table1[[#This Row],[tar-out in '[5, 10)]],1,0)</f>
        <v>0</v>
      </c>
      <c r="Y3735">
        <f>IF(Table1[[#This Row],[tar-out in '[10,20)]],1,0)</f>
        <v>0</v>
      </c>
      <c r="Z3735">
        <f>IF(Table1[[#This Row],[tar-out in '[20, 10000)]],1,0)</f>
        <v>0</v>
      </c>
    </row>
    <row r="3736" spans="1:26" x14ac:dyDescent="0.25">
      <c r="A3736">
        <v>29</v>
      </c>
      <c r="B3736">
        <v>392</v>
      </c>
      <c r="C3736">
        <v>8.2758620689655196</v>
      </c>
      <c r="D3736">
        <v>2</v>
      </c>
      <c r="E3736">
        <v>47</v>
      </c>
      <c r="F3736">
        <v>5.7607179653171796</v>
      </c>
      <c r="G3736">
        <v>5.6472902297973597</v>
      </c>
      <c r="H3736">
        <f>Table1[[#This Row],[target]]-Table1[[#This Row],[output]]</f>
        <v>0.11342773551981988</v>
      </c>
      <c r="I3736">
        <f>Table1[[#This Row],[tar-out]]*Table1[[#This Row],[tar-out]]</f>
        <v>1.2865851185154209E-2</v>
      </c>
      <c r="J3736" t="b">
        <f>AND(ABS(Table1[[#This Row],[tar-out]])&gt;=$J$1,ABS(Table1[[#This Row],[tar-out]])&lt;$K$1)</f>
        <v>1</v>
      </c>
      <c r="K3736" t="b">
        <f>AND(ABS(Table1[[#This Row],[tar-out]])&gt;=$K$1,ABS(Table1[[#This Row],[tar-out]])&lt;$L$1)</f>
        <v>0</v>
      </c>
      <c r="L3736" t="b">
        <f>AND(ABS(Table1[[#This Row],[tar-out]])&gt;=$L$1,ABS(Table1[[#This Row],[tar-out]])&lt;$M$1)</f>
        <v>0</v>
      </c>
      <c r="M3736" t="b">
        <f>AND(ABS(Table1[[#This Row],[tar-out]])&gt;=$M$1,ABS(Table1[[#This Row],[tar-out]])&lt;$N$1)</f>
        <v>0</v>
      </c>
      <c r="N3736" t="b">
        <f>AND(ABS(Table1[[#This Row],[tar-out]])&gt;=$N$1,ABS(Table1[[#This Row],[tar-out]])&lt;$O$1)</f>
        <v>0</v>
      </c>
      <c r="O3736" t="b">
        <f>AND(ABS(Table1[[#This Row],[tar-out]])&gt;=$O$1,ABS(Table1[[#This Row],[tar-out]])&lt;$P$1)</f>
        <v>0</v>
      </c>
      <c r="P3736" s="1">
        <f>ROUND(Table1[[#This Row],[tar-out]],0)</f>
        <v>0</v>
      </c>
      <c r="Q3736" s="3">
        <v>3734</v>
      </c>
      <c r="U3736">
        <f>IF(Table1[[#This Row],[tar-out in '[0,1)]],1,0)</f>
        <v>1</v>
      </c>
      <c r="V3736">
        <f>IF(Table1[[#This Row],[tar-out in '[1,2)]],1,0)</f>
        <v>0</v>
      </c>
      <c r="W3736">
        <f>IF(Table1[[#This Row],[tar-out'[2,5)]],1,0)</f>
        <v>0</v>
      </c>
      <c r="X3736">
        <f>IF(Table1[[#This Row],[tar-out in '[5, 10)]],1,0)</f>
        <v>0</v>
      </c>
      <c r="Y3736">
        <f>IF(Table1[[#This Row],[tar-out in '[10,20)]],1,0)</f>
        <v>0</v>
      </c>
      <c r="Z3736">
        <f>IF(Table1[[#This Row],[tar-out in '[20, 10000)]],1,0)</f>
        <v>0</v>
      </c>
    </row>
    <row r="3737" spans="1:26" x14ac:dyDescent="0.25">
      <c r="A3737">
        <v>29</v>
      </c>
      <c r="B3737">
        <v>392</v>
      </c>
      <c r="C3737">
        <v>8.2758620689655196</v>
      </c>
      <c r="D3737">
        <v>2</v>
      </c>
      <c r="E3737">
        <v>71</v>
      </c>
      <c r="F3737">
        <v>6.0443414702888703</v>
      </c>
      <c r="G3737">
        <v>5.6594133377075204</v>
      </c>
      <c r="H3737">
        <f>Table1[[#This Row],[target]]-Table1[[#This Row],[output]]</f>
        <v>0.38492813258134984</v>
      </c>
      <c r="I3737">
        <f>Table1[[#This Row],[tar-out]]*Table1[[#This Row],[tar-out]]</f>
        <v>0.14816966725256522</v>
      </c>
      <c r="J3737" t="b">
        <f>AND(ABS(Table1[[#This Row],[tar-out]])&gt;=$J$1,ABS(Table1[[#This Row],[tar-out]])&lt;$K$1)</f>
        <v>1</v>
      </c>
      <c r="K3737" t="b">
        <f>AND(ABS(Table1[[#This Row],[tar-out]])&gt;=$K$1,ABS(Table1[[#This Row],[tar-out]])&lt;$L$1)</f>
        <v>0</v>
      </c>
      <c r="L3737" t="b">
        <f>AND(ABS(Table1[[#This Row],[tar-out]])&gt;=$L$1,ABS(Table1[[#This Row],[tar-out]])&lt;$M$1)</f>
        <v>0</v>
      </c>
      <c r="M3737" t="b">
        <f>AND(ABS(Table1[[#This Row],[tar-out]])&gt;=$M$1,ABS(Table1[[#This Row],[tar-out]])&lt;$N$1)</f>
        <v>0</v>
      </c>
      <c r="N3737" t="b">
        <f>AND(ABS(Table1[[#This Row],[tar-out]])&gt;=$N$1,ABS(Table1[[#This Row],[tar-out]])&lt;$O$1)</f>
        <v>0</v>
      </c>
      <c r="O3737" t="b">
        <f>AND(ABS(Table1[[#This Row],[tar-out]])&gt;=$O$1,ABS(Table1[[#This Row],[tar-out]])&lt;$P$1)</f>
        <v>0</v>
      </c>
      <c r="P3737" s="1">
        <f>ROUND(Table1[[#This Row],[tar-out]],0)</f>
        <v>0</v>
      </c>
      <c r="Q3737" s="2">
        <v>3735</v>
      </c>
      <c r="U3737">
        <f>IF(Table1[[#This Row],[tar-out in '[0,1)]],1,0)</f>
        <v>1</v>
      </c>
      <c r="V3737">
        <f>IF(Table1[[#This Row],[tar-out in '[1,2)]],1,0)</f>
        <v>0</v>
      </c>
      <c r="W3737">
        <f>IF(Table1[[#This Row],[tar-out'[2,5)]],1,0)</f>
        <v>0</v>
      </c>
      <c r="X3737">
        <f>IF(Table1[[#This Row],[tar-out in '[5, 10)]],1,0)</f>
        <v>0</v>
      </c>
      <c r="Y3737">
        <f>IF(Table1[[#This Row],[tar-out in '[10,20)]],1,0)</f>
        <v>0</v>
      </c>
      <c r="Z3737">
        <f>IF(Table1[[#This Row],[tar-out in '[20, 10000)]],1,0)</f>
        <v>0</v>
      </c>
    </row>
    <row r="3738" spans="1:26" x14ac:dyDescent="0.25">
      <c r="A3738">
        <v>29</v>
      </c>
      <c r="B3738">
        <v>392</v>
      </c>
      <c r="C3738">
        <v>8.2758620689655196</v>
      </c>
      <c r="D3738">
        <v>2</v>
      </c>
      <c r="E3738">
        <v>143</v>
      </c>
      <c r="F3738">
        <v>5.0053475935828899</v>
      </c>
      <c r="G3738">
        <v>5.6948070526123002</v>
      </c>
      <c r="H3738">
        <f>Table1[[#This Row],[target]]-Table1[[#This Row],[output]]</f>
        <v>-0.6894594590294103</v>
      </c>
      <c r="I3738">
        <f>Table1[[#This Row],[tar-out]]*Table1[[#This Row],[tar-out]]</f>
        <v>0.47535434564512713</v>
      </c>
      <c r="J3738" t="b">
        <f>AND(ABS(Table1[[#This Row],[tar-out]])&gt;=$J$1,ABS(Table1[[#This Row],[tar-out]])&lt;$K$1)</f>
        <v>1</v>
      </c>
      <c r="K3738" t="b">
        <f>AND(ABS(Table1[[#This Row],[tar-out]])&gt;=$K$1,ABS(Table1[[#This Row],[tar-out]])&lt;$L$1)</f>
        <v>0</v>
      </c>
      <c r="L3738" t="b">
        <f>AND(ABS(Table1[[#This Row],[tar-out]])&gt;=$L$1,ABS(Table1[[#This Row],[tar-out]])&lt;$M$1)</f>
        <v>0</v>
      </c>
      <c r="M3738" t="b">
        <f>AND(ABS(Table1[[#This Row],[tar-out]])&gt;=$M$1,ABS(Table1[[#This Row],[tar-out]])&lt;$N$1)</f>
        <v>0</v>
      </c>
      <c r="N3738" t="b">
        <f>AND(ABS(Table1[[#This Row],[tar-out]])&gt;=$N$1,ABS(Table1[[#This Row],[tar-out]])&lt;$O$1)</f>
        <v>0</v>
      </c>
      <c r="O3738" t="b">
        <f>AND(ABS(Table1[[#This Row],[tar-out]])&gt;=$O$1,ABS(Table1[[#This Row],[tar-out]])&lt;$P$1)</f>
        <v>0</v>
      </c>
      <c r="P3738" s="1">
        <f>ROUND(Table1[[#This Row],[tar-out]],0)</f>
        <v>-1</v>
      </c>
      <c r="Q3738" s="3">
        <v>3736</v>
      </c>
      <c r="U3738">
        <f>IF(Table1[[#This Row],[tar-out in '[0,1)]],1,0)</f>
        <v>1</v>
      </c>
      <c r="V3738">
        <f>IF(Table1[[#This Row],[tar-out in '[1,2)]],1,0)</f>
        <v>0</v>
      </c>
      <c r="W3738">
        <f>IF(Table1[[#This Row],[tar-out'[2,5)]],1,0)</f>
        <v>0</v>
      </c>
      <c r="X3738">
        <f>IF(Table1[[#This Row],[tar-out in '[5, 10)]],1,0)</f>
        <v>0</v>
      </c>
      <c r="Y3738">
        <f>IF(Table1[[#This Row],[tar-out in '[10,20)]],1,0)</f>
        <v>0</v>
      </c>
      <c r="Z3738">
        <f>IF(Table1[[#This Row],[tar-out in '[20, 10000)]],1,0)</f>
        <v>0</v>
      </c>
    </row>
    <row r="3739" spans="1:26" x14ac:dyDescent="0.25">
      <c r="A3739">
        <v>29</v>
      </c>
      <c r="B3739">
        <v>392</v>
      </c>
      <c r="C3739">
        <v>8.2758620689655196</v>
      </c>
      <c r="D3739">
        <v>2</v>
      </c>
      <c r="E3739">
        <v>182</v>
      </c>
      <c r="F3739">
        <v>5.04</v>
      </c>
      <c r="G3739">
        <v>5.7103557586669904</v>
      </c>
      <c r="H3739">
        <f>Table1[[#This Row],[target]]-Table1[[#This Row],[output]]</f>
        <v>-0.67035575866699038</v>
      </c>
      <c r="I3739">
        <f>Table1[[#This Row],[tar-out]]*Table1[[#This Row],[tar-out]]</f>
        <v>0.44937684317799625</v>
      </c>
      <c r="J3739" t="b">
        <f>AND(ABS(Table1[[#This Row],[tar-out]])&gt;=$J$1,ABS(Table1[[#This Row],[tar-out]])&lt;$K$1)</f>
        <v>1</v>
      </c>
      <c r="K3739" t="b">
        <f>AND(ABS(Table1[[#This Row],[tar-out]])&gt;=$K$1,ABS(Table1[[#This Row],[tar-out]])&lt;$L$1)</f>
        <v>0</v>
      </c>
      <c r="L3739" t="b">
        <f>AND(ABS(Table1[[#This Row],[tar-out]])&gt;=$L$1,ABS(Table1[[#This Row],[tar-out]])&lt;$M$1)</f>
        <v>0</v>
      </c>
      <c r="M3739" t="b">
        <f>AND(ABS(Table1[[#This Row],[tar-out]])&gt;=$M$1,ABS(Table1[[#This Row],[tar-out]])&lt;$N$1)</f>
        <v>0</v>
      </c>
      <c r="N3739" t="b">
        <f>AND(ABS(Table1[[#This Row],[tar-out]])&gt;=$N$1,ABS(Table1[[#This Row],[tar-out]])&lt;$O$1)</f>
        <v>0</v>
      </c>
      <c r="O3739" t="b">
        <f>AND(ABS(Table1[[#This Row],[tar-out]])&gt;=$O$1,ABS(Table1[[#This Row],[tar-out]])&lt;$P$1)</f>
        <v>0</v>
      </c>
      <c r="P3739" s="1">
        <f>ROUND(Table1[[#This Row],[tar-out]],0)</f>
        <v>-1</v>
      </c>
      <c r="Q3739" s="2">
        <v>3737</v>
      </c>
      <c r="U3739">
        <f>IF(Table1[[#This Row],[tar-out in '[0,1)]],1,0)</f>
        <v>1</v>
      </c>
      <c r="V3739">
        <f>IF(Table1[[#This Row],[tar-out in '[1,2)]],1,0)</f>
        <v>0</v>
      </c>
      <c r="W3739">
        <f>IF(Table1[[#This Row],[tar-out'[2,5)]],1,0)</f>
        <v>0</v>
      </c>
      <c r="X3739">
        <f>IF(Table1[[#This Row],[tar-out in '[5, 10)]],1,0)</f>
        <v>0</v>
      </c>
      <c r="Y3739">
        <f>IF(Table1[[#This Row],[tar-out in '[10,20)]],1,0)</f>
        <v>0</v>
      </c>
      <c r="Z3739">
        <f>IF(Table1[[#This Row],[tar-out in '[20, 10000)]],1,0)</f>
        <v>0</v>
      </c>
    </row>
    <row r="3740" spans="1:26" x14ac:dyDescent="0.25">
      <c r="A3740">
        <v>29</v>
      </c>
      <c r="B3740">
        <v>392</v>
      </c>
      <c r="C3740">
        <v>8.2758620689655196</v>
      </c>
      <c r="D3740">
        <v>2</v>
      </c>
      <c r="E3740">
        <v>197</v>
      </c>
      <c r="F3740">
        <v>5</v>
      </c>
      <c r="G3740">
        <v>5.7153859138488796</v>
      </c>
      <c r="H3740">
        <f>Table1[[#This Row],[target]]-Table1[[#This Row],[output]]</f>
        <v>-0.71538591384887962</v>
      </c>
      <c r="I3740">
        <f>Table1[[#This Row],[tar-out]]*Table1[[#This Row],[tar-out]]</f>
        <v>0.51177700573339657</v>
      </c>
      <c r="J3740" t="b">
        <f>AND(ABS(Table1[[#This Row],[tar-out]])&gt;=$J$1,ABS(Table1[[#This Row],[tar-out]])&lt;$K$1)</f>
        <v>1</v>
      </c>
      <c r="K3740" t="b">
        <f>AND(ABS(Table1[[#This Row],[tar-out]])&gt;=$K$1,ABS(Table1[[#This Row],[tar-out]])&lt;$L$1)</f>
        <v>0</v>
      </c>
      <c r="L3740" t="b">
        <f>AND(ABS(Table1[[#This Row],[tar-out]])&gt;=$L$1,ABS(Table1[[#This Row],[tar-out]])&lt;$M$1)</f>
        <v>0</v>
      </c>
      <c r="M3740" t="b">
        <f>AND(ABS(Table1[[#This Row],[tar-out]])&gt;=$M$1,ABS(Table1[[#This Row],[tar-out]])&lt;$N$1)</f>
        <v>0</v>
      </c>
      <c r="N3740" t="b">
        <f>AND(ABS(Table1[[#This Row],[tar-out]])&gt;=$N$1,ABS(Table1[[#This Row],[tar-out]])&lt;$O$1)</f>
        <v>0</v>
      </c>
      <c r="O3740" t="b">
        <f>AND(ABS(Table1[[#This Row],[tar-out]])&gt;=$O$1,ABS(Table1[[#This Row],[tar-out]])&lt;$P$1)</f>
        <v>0</v>
      </c>
      <c r="P3740" s="1">
        <f>ROUND(Table1[[#This Row],[tar-out]],0)</f>
        <v>-1</v>
      </c>
      <c r="Q3740" s="3">
        <v>3738</v>
      </c>
      <c r="U3740">
        <f>IF(Table1[[#This Row],[tar-out in '[0,1)]],1,0)</f>
        <v>1</v>
      </c>
      <c r="V3740">
        <f>IF(Table1[[#This Row],[tar-out in '[1,2)]],1,0)</f>
        <v>0</v>
      </c>
      <c r="W3740">
        <f>IF(Table1[[#This Row],[tar-out'[2,5)]],1,0)</f>
        <v>0</v>
      </c>
      <c r="X3740">
        <f>IF(Table1[[#This Row],[tar-out in '[5, 10)]],1,0)</f>
        <v>0</v>
      </c>
      <c r="Y3740">
        <f>IF(Table1[[#This Row],[tar-out in '[10,20)]],1,0)</f>
        <v>0</v>
      </c>
      <c r="Z3740">
        <f>IF(Table1[[#This Row],[tar-out in '[20, 10000)]],1,0)</f>
        <v>0</v>
      </c>
    </row>
    <row r="3741" spans="1:26" x14ac:dyDescent="0.25">
      <c r="A3741">
        <v>29</v>
      </c>
      <c r="B3741">
        <v>392</v>
      </c>
      <c r="C3741">
        <v>8.2758620689655196</v>
      </c>
      <c r="D3741">
        <v>2</v>
      </c>
      <c r="E3741">
        <v>203</v>
      </c>
      <c r="F3741">
        <v>5.99447573656846</v>
      </c>
      <c r="G3741">
        <v>5.7171492576599103</v>
      </c>
      <c r="H3741">
        <f>Table1[[#This Row],[target]]-Table1[[#This Row],[output]]</f>
        <v>0.27732647890854967</v>
      </c>
      <c r="I3741">
        <f>Table1[[#This Row],[tar-out]]*Table1[[#This Row],[tar-out]]</f>
        <v>7.6909975903814237E-2</v>
      </c>
      <c r="J3741" t="b">
        <f>AND(ABS(Table1[[#This Row],[tar-out]])&gt;=$J$1,ABS(Table1[[#This Row],[tar-out]])&lt;$K$1)</f>
        <v>1</v>
      </c>
      <c r="K3741" t="b">
        <f>AND(ABS(Table1[[#This Row],[tar-out]])&gt;=$K$1,ABS(Table1[[#This Row],[tar-out]])&lt;$L$1)</f>
        <v>0</v>
      </c>
      <c r="L3741" t="b">
        <f>AND(ABS(Table1[[#This Row],[tar-out]])&gt;=$L$1,ABS(Table1[[#This Row],[tar-out]])&lt;$M$1)</f>
        <v>0</v>
      </c>
      <c r="M3741" t="b">
        <f>AND(ABS(Table1[[#This Row],[tar-out]])&gt;=$M$1,ABS(Table1[[#This Row],[tar-out]])&lt;$N$1)</f>
        <v>0</v>
      </c>
      <c r="N3741" t="b">
        <f>AND(ABS(Table1[[#This Row],[tar-out]])&gt;=$N$1,ABS(Table1[[#This Row],[tar-out]])&lt;$O$1)</f>
        <v>0</v>
      </c>
      <c r="O3741" t="b">
        <f>AND(ABS(Table1[[#This Row],[tar-out]])&gt;=$O$1,ABS(Table1[[#This Row],[tar-out]])&lt;$P$1)</f>
        <v>0</v>
      </c>
      <c r="P3741" s="1">
        <f>ROUND(Table1[[#This Row],[tar-out]],0)</f>
        <v>0</v>
      </c>
      <c r="Q3741" s="2">
        <v>3739</v>
      </c>
      <c r="U3741">
        <f>IF(Table1[[#This Row],[tar-out in '[0,1)]],1,0)</f>
        <v>1</v>
      </c>
      <c r="V3741">
        <f>IF(Table1[[#This Row],[tar-out in '[1,2)]],1,0)</f>
        <v>0</v>
      </c>
      <c r="W3741">
        <f>IF(Table1[[#This Row],[tar-out'[2,5)]],1,0)</f>
        <v>0</v>
      </c>
      <c r="X3741">
        <f>IF(Table1[[#This Row],[tar-out in '[5, 10)]],1,0)</f>
        <v>0</v>
      </c>
      <c r="Y3741">
        <f>IF(Table1[[#This Row],[tar-out in '[10,20)]],1,0)</f>
        <v>0</v>
      </c>
      <c r="Z3741">
        <f>IF(Table1[[#This Row],[tar-out in '[20, 10000)]],1,0)</f>
        <v>0</v>
      </c>
    </row>
    <row r="3742" spans="1:26" x14ac:dyDescent="0.25">
      <c r="A3742">
        <v>29</v>
      </c>
      <c r="B3742">
        <v>392</v>
      </c>
      <c r="C3742">
        <v>8.2758620689655196</v>
      </c>
      <c r="D3742">
        <v>2</v>
      </c>
      <c r="E3742">
        <v>146</v>
      </c>
      <c r="F3742">
        <v>5</v>
      </c>
      <c r="G3742">
        <v>5.6961169242858896</v>
      </c>
      <c r="H3742">
        <f>Table1[[#This Row],[target]]-Table1[[#This Row],[output]]</f>
        <v>-0.69611692428588956</v>
      </c>
      <c r="I3742">
        <f>Table1[[#This Row],[tar-out]]*Table1[[#This Row],[tar-out]]</f>
        <v>0.48457877227724688</v>
      </c>
      <c r="J3742" t="b">
        <f>AND(ABS(Table1[[#This Row],[tar-out]])&gt;=$J$1,ABS(Table1[[#This Row],[tar-out]])&lt;$K$1)</f>
        <v>1</v>
      </c>
      <c r="K3742" t="b">
        <f>AND(ABS(Table1[[#This Row],[tar-out]])&gt;=$K$1,ABS(Table1[[#This Row],[tar-out]])&lt;$L$1)</f>
        <v>0</v>
      </c>
      <c r="L3742" t="b">
        <f>AND(ABS(Table1[[#This Row],[tar-out]])&gt;=$L$1,ABS(Table1[[#This Row],[tar-out]])&lt;$M$1)</f>
        <v>0</v>
      </c>
      <c r="M3742" t="b">
        <f>AND(ABS(Table1[[#This Row],[tar-out]])&gt;=$M$1,ABS(Table1[[#This Row],[tar-out]])&lt;$N$1)</f>
        <v>0</v>
      </c>
      <c r="N3742" t="b">
        <f>AND(ABS(Table1[[#This Row],[tar-out]])&gt;=$N$1,ABS(Table1[[#This Row],[tar-out]])&lt;$O$1)</f>
        <v>0</v>
      </c>
      <c r="O3742" t="b">
        <f>AND(ABS(Table1[[#This Row],[tar-out]])&gt;=$O$1,ABS(Table1[[#This Row],[tar-out]])&lt;$P$1)</f>
        <v>0</v>
      </c>
      <c r="P3742" s="1">
        <f>ROUND(Table1[[#This Row],[tar-out]],0)</f>
        <v>-1</v>
      </c>
      <c r="Q3742" s="3">
        <v>3740</v>
      </c>
      <c r="U3742">
        <f>IF(Table1[[#This Row],[tar-out in '[0,1)]],1,0)</f>
        <v>1</v>
      </c>
      <c r="V3742">
        <f>IF(Table1[[#This Row],[tar-out in '[1,2)]],1,0)</f>
        <v>0</v>
      </c>
      <c r="W3742">
        <f>IF(Table1[[#This Row],[tar-out'[2,5)]],1,0)</f>
        <v>0</v>
      </c>
      <c r="X3742">
        <f>IF(Table1[[#This Row],[tar-out in '[5, 10)]],1,0)</f>
        <v>0</v>
      </c>
      <c r="Y3742">
        <f>IF(Table1[[#This Row],[tar-out in '[10,20)]],1,0)</f>
        <v>0</v>
      </c>
      <c r="Z3742">
        <f>IF(Table1[[#This Row],[tar-out in '[20, 10000)]],1,0)</f>
        <v>0</v>
      </c>
    </row>
    <row r="3743" spans="1:26" x14ac:dyDescent="0.25">
      <c r="A3743">
        <v>29</v>
      </c>
      <c r="B3743">
        <v>392</v>
      </c>
      <c r="C3743">
        <v>8.2758620689655196</v>
      </c>
      <c r="D3743">
        <v>2</v>
      </c>
      <c r="E3743">
        <v>319</v>
      </c>
      <c r="F3743">
        <v>5.0506329113924098</v>
      </c>
      <c r="G3743">
        <v>5.7497758865356401</v>
      </c>
      <c r="H3743">
        <f>Table1[[#This Row],[target]]-Table1[[#This Row],[output]]</f>
        <v>-0.69914297514323032</v>
      </c>
      <c r="I3743">
        <f>Table1[[#This Row],[tar-out]]*Table1[[#This Row],[tar-out]]</f>
        <v>0.48880089969212759</v>
      </c>
      <c r="J3743" t="b">
        <f>AND(ABS(Table1[[#This Row],[tar-out]])&gt;=$J$1,ABS(Table1[[#This Row],[tar-out]])&lt;$K$1)</f>
        <v>1</v>
      </c>
      <c r="K3743" t="b">
        <f>AND(ABS(Table1[[#This Row],[tar-out]])&gt;=$K$1,ABS(Table1[[#This Row],[tar-out]])&lt;$L$1)</f>
        <v>0</v>
      </c>
      <c r="L3743" t="b">
        <f>AND(ABS(Table1[[#This Row],[tar-out]])&gt;=$L$1,ABS(Table1[[#This Row],[tar-out]])&lt;$M$1)</f>
        <v>0</v>
      </c>
      <c r="M3743" t="b">
        <f>AND(ABS(Table1[[#This Row],[tar-out]])&gt;=$M$1,ABS(Table1[[#This Row],[tar-out]])&lt;$N$1)</f>
        <v>0</v>
      </c>
      <c r="N3743" t="b">
        <f>AND(ABS(Table1[[#This Row],[tar-out]])&gt;=$N$1,ABS(Table1[[#This Row],[tar-out]])&lt;$O$1)</f>
        <v>0</v>
      </c>
      <c r="O3743" t="b">
        <f>AND(ABS(Table1[[#This Row],[tar-out]])&gt;=$O$1,ABS(Table1[[#This Row],[tar-out]])&lt;$P$1)</f>
        <v>0</v>
      </c>
      <c r="P3743" s="1">
        <f>ROUND(Table1[[#This Row],[tar-out]],0)</f>
        <v>-1</v>
      </c>
      <c r="Q3743" s="2">
        <v>3741</v>
      </c>
      <c r="U3743">
        <f>IF(Table1[[#This Row],[tar-out in '[0,1)]],1,0)</f>
        <v>1</v>
      </c>
      <c r="V3743">
        <f>IF(Table1[[#This Row],[tar-out in '[1,2)]],1,0)</f>
        <v>0</v>
      </c>
      <c r="W3743">
        <f>IF(Table1[[#This Row],[tar-out'[2,5)]],1,0)</f>
        <v>0</v>
      </c>
      <c r="X3743">
        <f>IF(Table1[[#This Row],[tar-out in '[5, 10)]],1,0)</f>
        <v>0</v>
      </c>
      <c r="Y3743">
        <f>IF(Table1[[#This Row],[tar-out in '[10,20)]],1,0)</f>
        <v>0</v>
      </c>
      <c r="Z3743">
        <f>IF(Table1[[#This Row],[tar-out in '[20, 10000)]],1,0)</f>
        <v>0</v>
      </c>
    </row>
    <row r="3744" spans="1:26" x14ac:dyDescent="0.25">
      <c r="A3744">
        <v>29</v>
      </c>
      <c r="B3744">
        <v>392</v>
      </c>
      <c r="C3744">
        <v>8.2758620689655196</v>
      </c>
      <c r="D3744">
        <v>2</v>
      </c>
      <c r="E3744">
        <v>169</v>
      </c>
      <c r="F3744">
        <v>5</v>
      </c>
      <c r="G3744">
        <v>5.70538377761841</v>
      </c>
      <c r="H3744">
        <f>Table1[[#This Row],[target]]-Table1[[#This Row],[output]]</f>
        <v>-0.70538377761840998</v>
      </c>
      <c r="I3744">
        <f>Table1[[#This Row],[tar-out]]*Table1[[#This Row],[tar-out]]</f>
        <v>0.49756627372721846</v>
      </c>
      <c r="J3744" t="b">
        <f>AND(ABS(Table1[[#This Row],[tar-out]])&gt;=$J$1,ABS(Table1[[#This Row],[tar-out]])&lt;$K$1)</f>
        <v>1</v>
      </c>
      <c r="K3744" t="b">
        <f>AND(ABS(Table1[[#This Row],[tar-out]])&gt;=$K$1,ABS(Table1[[#This Row],[tar-out]])&lt;$L$1)</f>
        <v>0</v>
      </c>
      <c r="L3744" t="b">
        <f>AND(ABS(Table1[[#This Row],[tar-out]])&gt;=$L$1,ABS(Table1[[#This Row],[tar-out]])&lt;$M$1)</f>
        <v>0</v>
      </c>
      <c r="M3744" t="b">
        <f>AND(ABS(Table1[[#This Row],[tar-out]])&gt;=$M$1,ABS(Table1[[#This Row],[tar-out]])&lt;$N$1)</f>
        <v>0</v>
      </c>
      <c r="N3744" t="b">
        <f>AND(ABS(Table1[[#This Row],[tar-out]])&gt;=$N$1,ABS(Table1[[#This Row],[tar-out]])&lt;$O$1)</f>
        <v>0</v>
      </c>
      <c r="O3744" t="b">
        <f>AND(ABS(Table1[[#This Row],[tar-out]])&gt;=$O$1,ABS(Table1[[#This Row],[tar-out]])&lt;$P$1)</f>
        <v>0</v>
      </c>
      <c r="P3744" s="1">
        <f>ROUND(Table1[[#This Row],[tar-out]],0)</f>
        <v>-1</v>
      </c>
      <c r="Q3744" s="3">
        <v>3742</v>
      </c>
      <c r="U3744">
        <f>IF(Table1[[#This Row],[tar-out in '[0,1)]],1,0)</f>
        <v>1</v>
      </c>
      <c r="V3744">
        <f>IF(Table1[[#This Row],[tar-out in '[1,2)]],1,0)</f>
        <v>0</v>
      </c>
      <c r="W3744">
        <f>IF(Table1[[#This Row],[tar-out'[2,5)]],1,0)</f>
        <v>0</v>
      </c>
      <c r="X3744">
        <f>IF(Table1[[#This Row],[tar-out in '[5, 10)]],1,0)</f>
        <v>0</v>
      </c>
      <c r="Y3744">
        <f>IF(Table1[[#This Row],[tar-out in '[10,20)]],1,0)</f>
        <v>0</v>
      </c>
      <c r="Z3744">
        <f>IF(Table1[[#This Row],[tar-out in '[20, 10000)]],1,0)</f>
        <v>0</v>
      </c>
    </row>
    <row r="3745" spans="1:26" x14ac:dyDescent="0.25">
      <c r="A3745">
        <v>29</v>
      </c>
      <c r="B3745">
        <v>392</v>
      </c>
      <c r="C3745">
        <v>8.2758620689655196</v>
      </c>
      <c r="D3745">
        <v>2</v>
      </c>
      <c r="E3745">
        <v>159</v>
      </c>
      <c r="F3745">
        <v>5.4356435643564396</v>
      </c>
      <c r="G3745">
        <v>5.7015500068664604</v>
      </c>
      <c r="H3745">
        <f>Table1[[#This Row],[target]]-Table1[[#This Row],[output]]</f>
        <v>-0.26590644251002082</v>
      </c>
      <c r="I3745">
        <f>Table1[[#This Row],[tar-out]]*Table1[[#This Row],[tar-out]]</f>
        <v>7.0706236168335004E-2</v>
      </c>
      <c r="J3745" t="b">
        <f>AND(ABS(Table1[[#This Row],[tar-out]])&gt;=$J$1,ABS(Table1[[#This Row],[tar-out]])&lt;$K$1)</f>
        <v>1</v>
      </c>
      <c r="K3745" t="b">
        <f>AND(ABS(Table1[[#This Row],[tar-out]])&gt;=$K$1,ABS(Table1[[#This Row],[tar-out]])&lt;$L$1)</f>
        <v>0</v>
      </c>
      <c r="L3745" t="b">
        <f>AND(ABS(Table1[[#This Row],[tar-out]])&gt;=$L$1,ABS(Table1[[#This Row],[tar-out]])&lt;$M$1)</f>
        <v>0</v>
      </c>
      <c r="M3745" t="b">
        <f>AND(ABS(Table1[[#This Row],[tar-out]])&gt;=$M$1,ABS(Table1[[#This Row],[tar-out]])&lt;$N$1)</f>
        <v>0</v>
      </c>
      <c r="N3745" t="b">
        <f>AND(ABS(Table1[[#This Row],[tar-out]])&gt;=$N$1,ABS(Table1[[#This Row],[tar-out]])&lt;$O$1)</f>
        <v>0</v>
      </c>
      <c r="O3745" t="b">
        <f>AND(ABS(Table1[[#This Row],[tar-out]])&gt;=$O$1,ABS(Table1[[#This Row],[tar-out]])&lt;$P$1)</f>
        <v>0</v>
      </c>
      <c r="P3745" s="1">
        <f>ROUND(Table1[[#This Row],[tar-out]],0)</f>
        <v>0</v>
      </c>
      <c r="Q3745" s="2">
        <v>3743</v>
      </c>
      <c r="U3745">
        <f>IF(Table1[[#This Row],[tar-out in '[0,1)]],1,0)</f>
        <v>1</v>
      </c>
      <c r="V3745">
        <f>IF(Table1[[#This Row],[tar-out in '[1,2)]],1,0)</f>
        <v>0</v>
      </c>
      <c r="W3745">
        <f>IF(Table1[[#This Row],[tar-out'[2,5)]],1,0)</f>
        <v>0</v>
      </c>
      <c r="X3745">
        <f>IF(Table1[[#This Row],[tar-out in '[5, 10)]],1,0)</f>
        <v>0</v>
      </c>
      <c r="Y3745">
        <f>IF(Table1[[#This Row],[tar-out in '[10,20)]],1,0)</f>
        <v>0</v>
      </c>
      <c r="Z3745">
        <f>IF(Table1[[#This Row],[tar-out in '[20, 10000)]],1,0)</f>
        <v>0</v>
      </c>
    </row>
    <row r="3746" spans="1:26" x14ac:dyDescent="0.25">
      <c r="A3746">
        <v>29</v>
      </c>
      <c r="B3746">
        <v>392</v>
      </c>
      <c r="C3746">
        <v>8.2758620689655196</v>
      </c>
      <c r="D3746">
        <v>2</v>
      </c>
      <c r="E3746">
        <v>217</v>
      </c>
      <c r="F3746">
        <v>5.0862068965517198</v>
      </c>
      <c r="G3746">
        <v>5.7212843894958496</v>
      </c>
      <c r="H3746">
        <f>Table1[[#This Row],[target]]-Table1[[#This Row],[output]]</f>
        <v>-0.63507749294412985</v>
      </c>
      <c r="I3746">
        <f>Table1[[#This Row],[tar-out]]*Table1[[#This Row],[tar-out]]</f>
        <v>0.4033234220442013</v>
      </c>
      <c r="J3746" t="b">
        <f>AND(ABS(Table1[[#This Row],[tar-out]])&gt;=$J$1,ABS(Table1[[#This Row],[tar-out]])&lt;$K$1)</f>
        <v>1</v>
      </c>
      <c r="K3746" t="b">
        <f>AND(ABS(Table1[[#This Row],[tar-out]])&gt;=$K$1,ABS(Table1[[#This Row],[tar-out]])&lt;$L$1)</f>
        <v>0</v>
      </c>
      <c r="L3746" t="b">
        <f>AND(ABS(Table1[[#This Row],[tar-out]])&gt;=$L$1,ABS(Table1[[#This Row],[tar-out]])&lt;$M$1)</f>
        <v>0</v>
      </c>
      <c r="M3746" t="b">
        <f>AND(ABS(Table1[[#This Row],[tar-out]])&gt;=$M$1,ABS(Table1[[#This Row],[tar-out]])&lt;$N$1)</f>
        <v>0</v>
      </c>
      <c r="N3746" t="b">
        <f>AND(ABS(Table1[[#This Row],[tar-out]])&gt;=$N$1,ABS(Table1[[#This Row],[tar-out]])&lt;$O$1)</f>
        <v>0</v>
      </c>
      <c r="O3746" t="b">
        <f>AND(ABS(Table1[[#This Row],[tar-out]])&gt;=$O$1,ABS(Table1[[#This Row],[tar-out]])&lt;$P$1)</f>
        <v>0</v>
      </c>
      <c r="P3746" s="1">
        <f>ROUND(Table1[[#This Row],[tar-out]],0)</f>
        <v>-1</v>
      </c>
      <c r="Q3746" s="3">
        <v>3744</v>
      </c>
      <c r="U3746">
        <f>IF(Table1[[#This Row],[tar-out in '[0,1)]],1,0)</f>
        <v>1</v>
      </c>
      <c r="V3746">
        <f>IF(Table1[[#This Row],[tar-out in '[1,2)]],1,0)</f>
        <v>0</v>
      </c>
      <c r="W3746">
        <f>IF(Table1[[#This Row],[tar-out'[2,5)]],1,0)</f>
        <v>0</v>
      </c>
      <c r="X3746">
        <f>IF(Table1[[#This Row],[tar-out in '[5, 10)]],1,0)</f>
        <v>0</v>
      </c>
      <c r="Y3746">
        <f>IF(Table1[[#This Row],[tar-out in '[10,20)]],1,0)</f>
        <v>0</v>
      </c>
      <c r="Z3746">
        <f>IF(Table1[[#This Row],[tar-out in '[20, 10000)]],1,0)</f>
        <v>0</v>
      </c>
    </row>
    <row r="3747" spans="1:26" x14ac:dyDescent="0.25">
      <c r="A3747">
        <v>29</v>
      </c>
      <c r="B3747">
        <v>392</v>
      </c>
      <c r="C3747">
        <v>8.2758620689655196</v>
      </c>
      <c r="D3747">
        <v>2</v>
      </c>
      <c r="E3747">
        <v>233</v>
      </c>
      <c r="F3747">
        <v>5.9046692607003903</v>
      </c>
      <c r="G3747">
        <v>5.7261734008789098</v>
      </c>
      <c r="H3747">
        <f>Table1[[#This Row],[target]]-Table1[[#This Row],[output]]</f>
        <v>0.17849585982148053</v>
      </c>
      <c r="I3747">
        <f>Table1[[#This Row],[tar-out]]*Table1[[#This Row],[tar-out]]</f>
        <v>3.1860771973409627E-2</v>
      </c>
      <c r="J3747" t="b">
        <f>AND(ABS(Table1[[#This Row],[tar-out]])&gt;=$J$1,ABS(Table1[[#This Row],[tar-out]])&lt;$K$1)</f>
        <v>1</v>
      </c>
      <c r="K3747" t="b">
        <f>AND(ABS(Table1[[#This Row],[tar-out]])&gt;=$K$1,ABS(Table1[[#This Row],[tar-out]])&lt;$L$1)</f>
        <v>0</v>
      </c>
      <c r="L3747" t="b">
        <f>AND(ABS(Table1[[#This Row],[tar-out]])&gt;=$L$1,ABS(Table1[[#This Row],[tar-out]])&lt;$M$1)</f>
        <v>0</v>
      </c>
      <c r="M3747" t="b">
        <f>AND(ABS(Table1[[#This Row],[tar-out]])&gt;=$M$1,ABS(Table1[[#This Row],[tar-out]])&lt;$N$1)</f>
        <v>0</v>
      </c>
      <c r="N3747" t="b">
        <f>AND(ABS(Table1[[#This Row],[tar-out]])&gt;=$N$1,ABS(Table1[[#This Row],[tar-out]])&lt;$O$1)</f>
        <v>0</v>
      </c>
      <c r="O3747" t="b">
        <f>AND(ABS(Table1[[#This Row],[tar-out]])&gt;=$O$1,ABS(Table1[[#This Row],[tar-out]])&lt;$P$1)</f>
        <v>0</v>
      </c>
      <c r="P3747" s="1">
        <f>ROUND(Table1[[#This Row],[tar-out]],0)</f>
        <v>0</v>
      </c>
      <c r="Q3747" s="2">
        <v>3745</v>
      </c>
      <c r="U3747">
        <f>IF(Table1[[#This Row],[tar-out in '[0,1)]],1,0)</f>
        <v>1</v>
      </c>
      <c r="V3747">
        <f>IF(Table1[[#This Row],[tar-out in '[1,2)]],1,0)</f>
        <v>0</v>
      </c>
      <c r="W3747">
        <f>IF(Table1[[#This Row],[tar-out'[2,5)]],1,0)</f>
        <v>0</v>
      </c>
      <c r="X3747">
        <f>IF(Table1[[#This Row],[tar-out in '[5, 10)]],1,0)</f>
        <v>0</v>
      </c>
      <c r="Y3747">
        <f>IF(Table1[[#This Row],[tar-out in '[10,20)]],1,0)</f>
        <v>0</v>
      </c>
      <c r="Z3747">
        <f>IF(Table1[[#This Row],[tar-out in '[20, 10000)]],1,0)</f>
        <v>0</v>
      </c>
    </row>
    <row r="3748" spans="1:26" x14ac:dyDescent="0.25">
      <c r="A3748">
        <v>29</v>
      </c>
      <c r="B3748">
        <v>392</v>
      </c>
      <c r="C3748">
        <v>8.2758620689655196</v>
      </c>
      <c r="D3748">
        <v>2</v>
      </c>
      <c r="E3748">
        <v>176</v>
      </c>
      <c r="F3748">
        <v>5.9961344734684303</v>
      </c>
      <c r="G3748">
        <v>5.7080626487731898</v>
      </c>
      <c r="H3748">
        <f>Table1[[#This Row],[target]]-Table1[[#This Row],[output]]</f>
        <v>0.28807182469524051</v>
      </c>
      <c r="I3748">
        <f>Table1[[#This Row],[tar-out]]*Table1[[#This Row],[tar-out]]</f>
        <v>8.2985376183245377E-2</v>
      </c>
      <c r="J3748" t="b">
        <f>AND(ABS(Table1[[#This Row],[tar-out]])&gt;=$J$1,ABS(Table1[[#This Row],[tar-out]])&lt;$K$1)</f>
        <v>1</v>
      </c>
      <c r="K3748" t="b">
        <f>AND(ABS(Table1[[#This Row],[tar-out]])&gt;=$K$1,ABS(Table1[[#This Row],[tar-out]])&lt;$L$1)</f>
        <v>0</v>
      </c>
      <c r="L3748" t="b">
        <f>AND(ABS(Table1[[#This Row],[tar-out]])&gt;=$L$1,ABS(Table1[[#This Row],[tar-out]])&lt;$M$1)</f>
        <v>0</v>
      </c>
      <c r="M3748" t="b">
        <f>AND(ABS(Table1[[#This Row],[tar-out]])&gt;=$M$1,ABS(Table1[[#This Row],[tar-out]])&lt;$N$1)</f>
        <v>0</v>
      </c>
      <c r="N3748" t="b">
        <f>AND(ABS(Table1[[#This Row],[tar-out]])&gt;=$N$1,ABS(Table1[[#This Row],[tar-out]])&lt;$O$1)</f>
        <v>0</v>
      </c>
      <c r="O3748" t="b">
        <f>AND(ABS(Table1[[#This Row],[tar-out]])&gt;=$O$1,ABS(Table1[[#This Row],[tar-out]])&lt;$P$1)</f>
        <v>0</v>
      </c>
      <c r="P3748" s="1">
        <f>ROUND(Table1[[#This Row],[tar-out]],0)</f>
        <v>0</v>
      </c>
      <c r="Q3748" s="3">
        <v>3746</v>
      </c>
      <c r="U3748">
        <f>IF(Table1[[#This Row],[tar-out in '[0,1)]],1,0)</f>
        <v>1</v>
      </c>
      <c r="V3748">
        <f>IF(Table1[[#This Row],[tar-out in '[1,2)]],1,0)</f>
        <v>0</v>
      </c>
      <c r="W3748">
        <f>IF(Table1[[#This Row],[tar-out'[2,5)]],1,0)</f>
        <v>0</v>
      </c>
      <c r="X3748">
        <f>IF(Table1[[#This Row],[tar-out in '[5, 10)]],1,0)</f>
        <v>0</v>
      </c>
      <c r="Y3748">
        <f>IF(Table1[[#This Row],[tar-out in '[10,20)]],1,0)</f>
        <v>0</v>
      </c>
      <c r="Z3748">
        <f>IF(Table1[[#This Row],[tar-out in '[20, 10000)]],1,0)</f>
        <v>0</v>
      </c>
    </row>
    <row r="3749" spans="1:26" x14ac:dyDescent="0.25">
      <c r="A3749">
        <v>29</v>
      </c>
      <c r="B3749">
        <v>392</v>
      </c>
      <c r="C3749">
        <v>8.2758620689655196</v>
      </c>
      <c r="D3749">
        <v>2</v>
      </c>
      <c r="E3749">
        <v>145</v>
      </c>
      <c r="F3749">
        <v>5.1818181818181799</v>
      </c>
      <c r="G3749">
        <v>5.6956758499145499</v>
      </c>
      <c r="H3749">
        <f>Table1[[#This Row],[target]]-Table1[[#This Row],[output]]</f>
        <v>-0.51385766809637001</v>
      </c>
      <c r="I3749">
        <f>Table1[[#This Row],[tar-out]]*Table1[[#This Row],[tar-out]]</f>
        <v>0.26404970306143916</v>
      </c>
      <c r="J3749" t="b">
        <f>AND(ABS(Table1[[#This Row],[tar-out]])&gt;=$J$1,ABS(Table1[[#This Row],[tar-out]])&lt;$K$1)</f>
        <v>1</v>
      </c>
      <c r="K3749" t="b">
        <f>AND(ABS(Table1[[#This Row],[tar-out]])&gt;=$K$1,ABS(Table1[[#This Row],[tar-out]])&lt;$L$1)</f>
        <v>0</v>
      </c>
      <c r="L3749" t="b">
        <f>AND(ABS(Table1[[#This Row],[tar-out]])&gt;=$L$1,ABS(Table1[[#This Row],[tar-out]])&lt;$M$1)</f>
        <v>0</v>
      </c>
      <c r="M3749" t="b">
        <f>AND(ABS(Table1[[#This Row],[tar-out]])&gt;=$M$1,ABS(Table1[[#This Row],[tar-out]])&lt;$N$1)</f>
        <v>0</v>
      </c>
      <c r="N3749" t="b">
        <f>AND(ABS(Table1[[#This Row],[tar-out]])&gt;=$N$1,ABS(Table1[[#This Row],[tar-out]])&lt;$O$1)</f>
        <v>0</v>
      </c>
      <c r="O3749" t="b">
        <f>AND(ABS(Table1[[#This Row],[tar-out]])&gt;=$O$1,ABS(Table1[[#This Row],[tar-out]])&lt;$P$1)</f>
        <v>0</v>
      </c>
      <c r="P3749" s="1">
        <f>ROUND(Table1[[#This Row],[tar-out]],0)</f>
        <v>-1</v>
      </c>
      <c r="Q3749" s="2">
        <v>3747</v>
      </c>
      <c r="U3749">
        <f>IF(Table1[[#This Row],[tar-out in '[0,1)]],1,0)</f>
        <v>1</v>
      </c>
      <c r="V3749">
        <f>IF(Table1[[#This Row],[tar-out in '[1,2)]],1,0)</f>
        <v>0</v>
      </c>
      <c r="W3749">
        <f>IF(Table1[[#This Row],[tar-out'[2,5)]],1,0)</f>
        <v>0</v>
      </c>
      <c r="X3749">
        <f>IF(Table1[[#This Row],[tar-out in '[5, 10)]],1,0)</f>
        <v>0</v>
      </c>
      <c r="Y3749">
        <f>IF(Table1[[#This Row],[tar-out in '[10,20)]],1,0)</f>
        <v>0</v>
      </c>
      <c r="Z3749">
        <f>IF(Table1[[#This Row],[tar-out in '[20, 10000)]],1,0)</f>
        <v>0</v>
      </c>
    </row>
    <row r="3750" spans="1:26" x14ac:dyDescent="0.25">
      <c r="A3750">
        <v>29</v>
      </c>
      <c r="B3750">
        <v>392</v>
      </c>
      <c r="C3750">
        <v>8.2758620689655196</v>
      </c>
      <c r="D3750">
        <v>2</v>
      </c>
      <c r="E3750">
        <v>168</v>
      </c>
      <c r="F3750">
        <v>5.9223300970873796</v>
      </c>
      <c r="G3750">
        <v>5.7050004005432102</v>
      </c>
      <c r="H3750">
        <f>Table1[[#This Row],[target]]-Table1[[#This Row],[output]]</f>
        <v>0.21732969654416934</v>
      </c>
      <c r="I3750">
        <f>Table1[[#This Row],[tar-out]]*Table1[[#This Row],[tar-out]]</f>
        <v>4.7232196999980727E-2</v>
      </c>
      <c r="J3750" t="b">
        <f>AND(ABS(Table1[[#This Row],[tar-out]])&gt;=$J$1,ABS(Table1[[#This Row],[tar-out]])&lt;$K$1)</f>
        <v>1</v>
      </c>
      <c r="K3750" t="b">
        <f>AND(ABS(Table1[[#This Row],[tar-out]])&gt;=$K$1,ABS(Table1[[#This Row],[tar-out]])&lt;$L$1)</f>
        <v>0</v>
      </c>
      <c r="L3750" t="b">
        <f>AND(ABS(Table1[[#This Row],[tar-out]])&gt;=$L$1,ABS(Table1[[#This Row],[tar-out]])&lt;$M$1)</f>
        <v>0</v>
      </c>
      <c r="M3750" t="b">
        <f>AND(ABS(Table1[[#This Row],[tar-out]])&gt;=$M$1,ABS(Table1[[#This Row],[tar-out]])&lt;$N$1)</f>
        <v>0</v>
      </c>
      <c r="N3750" t="b">
        <f>AND(ABS(Table1[[#This Row],[tar-out]])&gt;=$N$1,ABS(Table1[[#This Row],[tar-out]])&lt;$O$1)</f>
        <v>0</v>
      </c>
      <c r="O3750" t="b">
        <f>AND(ABS(Table1[[#This Row],[tar-out]])&gt;=$O$1,ABS(Table1[[#This Row],[tar-out]])&lt;$P$1)</f>
        <v>0</v>
      </c>
      <c r="P3750" s="1">
        <f>ROUND(Table1[[#This Row],[tar-out]],0)</f>
        <v>0</v>
      </c>
      <c r="Q3750" s="3">
        <v>3748</v>
      </c>
      <c r="U3750">
        <f>IF(Table1[[#This Row],[tar-out in '[0,1)]],1,0)</f>
        <v>1</v>
      </c>
      <c r="V3750">
        <f>IF(Table1[[#This Row],[tar-out in '[1,2)]],1,0)</f>
        <v>0</v>
      </c>
      <c r="W3750">
        <f>IF(Table1[[#This Row],[tar-out'[2,5)]],1,0)</f>
        <v>0</v>
      </c>
      <c r="X3750">
        <f>IF(Table1[[#This Row],[tar-out in '[5, 10)]],1,0)</f>
        <v>0</v>
      </c>
      <c r="Y3750">
        <f>IF(Table1[[#This Row],[tar-out in '[10,20)]],1,0)</f>
        <v>0</v>
      </c>
      <c r="Z3750">
        <f>IF(Table1[[#This Row],[tar-out in '[20, 10000)]],1,0)</f>
        <v>0</v>
      </c>
    </row>
    <row r="3751" spans="1:26" x14ac:dyDescent="0.25">
      <c r="A3751">
        <v>29</v>
      </c>
      <c r="B3751">
        <v>392</v>
      </c>
      <c r="C3751">
        <v>8.2758620689655196</v>
      </c>
      <c r="D3751">
        <v>2</v>
      </c>
      <c r="E3751">
        <v>167</v>
      </c>
      <c r="F3751">
        <v>5.9794967381174304</v>
      </c>
      <c r="G3751">
        <v>5.7046170234680202</v>
      </c>
      <c r="H3751">
        <f>Table1[[#This Row],[target]]-Table1[[#This Row],[output]]</f>
        <v>0.27487971464941019</v>
      </c>
      <c r="I3751">
        <f>Table1[[#This Row],[tar-out]]*Table1[[#This Row],[tar-out]]</f>
        <v>7.5558857525741166E-2</v>
      </c>
      <c r="J3751" t="b">
        <f>AND(ABS(Table1[[#This Row],[tar-out]])&gt;=$J$1,ABS(Table1[[#This Row],[tar-out]])&lt;$K$1)</f>
        <v>1</v>
      </c>
      <c r="K3751" t="b">
        <f>AND(ABS(Table1[[#This Row],[tar-out]])&gt;=$K$1,ABS(Table1[[#This Row],[tar-out]])&lt;$L$1)</f>
        <v>0</v>
      </c>
      <c r="L3751" t="b">
        <f>AND(ABS(Table1[[#This Row],[tar-out]])&gt;=$L$1,ABS(Table1[[#This Row],[tar-out]])&lt;$M$1)</f>
        <v>0</v>
      </c>
      <c r="M3751" t="b">
        <f>AND(ABS(Table1[[#This Row],[tar-out]])&gt;=$M$1,ABS(Table1[[#This Row],[tar-out]])&lt;$N$1)</f>
        <v>0</v>
      </c>
      <c r="N3751" t="b">
        <f>AND(ABS(Table1[[#This Row],[tar-out]])&gt;=$N$1,ABS(Table1[[#This Row],[tar-out]])&lt;$O$1)</f>
        <v>0</v>
      </c>
      <c r="O3751" t="b">
        <f>AND(ABS(Table1[[#This Row],[tar-out]])&gt;=$O$1,ABS(Table1[[#This Row],[tar-out]])&lt;$P$1)</f>
        <v>0</v>
      </c>
      <c r="P3751" s="1">
        <f>ROUND(Table1[[#This Row],[tar-out]],0)</f>
        <v>0</v>
      </c>
      <c r="Q3751" s="2">
        <v>3749</v>
      </c>
      <c r="U3751">
        <f>IF(Table1[[#This Row],[tar-out in '[0,1)]],1,0)</f>
        <v>1</v>
      </c>
      <c r="V3751">
        <f>IF(Table1[[#This Row],[tar-out in '[1,2)]],1,0)</f>
        <v>0</v>
      </c>
      <c r="W3751">
        <f>IF(Table1[[#This Row],[tar-out'[2,5)]],1,0)</f>
        <v>0</v>
      </c>
      <c r="X3751">
        <f>IF(Table1[[#This Row],[tar-out in '[5, 10)]],1,0)</f>
        <v>0</v>
      </c>
      <c r="Y3751">
        <f>IF(Table1[[#This Row],[tar-out in '[10,20)]],1,0)</f>
        <v>0</v>
      </c>
      <c r="Z3751">
        <f>IF(Table1[[#This Row],[tar-out in '[20, 10000)]],1,0)</f>
        <v>0</v>
      </c>
    </row>
    <row r="3752" spans="1:26" x14ac:dyDescent="0.25">
      <c r="A3752">
        <v>29</v>
      </c>
      <c r="B3752">
        <v>392</v>
      </c>
      <c r="C3752">
        <v>8.2758620689655196</v>
      </c>
      <c r="D3752">
        <v>2</v>
      </c>
      <c r="E3752">
        <v>96</v>
      </c>
      <c r="F3752">
        <v>5.03626943005181</v>
      </c>
      <c r="G3752">
        <v>5.6720991134643599</v>
      </c>
      <c r="H3752">
        <f>Table1[[#This Row],[target]]-Table1[[#This Row],[output]]</f>
        <v>-0.63582968341254986</v>
      </c>
      <c r="I3752">
        <f>Table1[[#This Row],[tar-out]]*Table1[[#This Row],[tar-out]]</f>
        <v>0.40427938630850341</v>
      </c>
      <c r="J3752" t="b">
        <f>AND(ABS(Table1[[#This Row],[tar-out]])&gt;=$J$1,ABS(Table1[[#This Row],[tar-out]])&lt;$K$1)</f>
        <v>1</v>
      </c>
      <c r="K3752" t="b">
        <f>AND(ABS(Table1[[#This Row],[tar-out]])&gt;=$K$1,ABS(Table1[[#This Row],[tar-out]])&lt;$L$1)</f>
        <v>0</v>
      </c>
      <c r="L3752" t="b">
        <f>AND(ABS(Table1[[#This Row],[tar-out]])&gt;=$L$1,ABS(Table1[[#This Row],[tar-out]])&lt;$M$1)</f>
        <v>0</v>
      </c>
      <c r="M3752" t="b">
        <f>AND(ABS(Table1[[#This Row],[tar-out]])&gt;=$M$1,ABS(Table1[[#This Row],[tar-out]])&lt;$N$1)</f>
        <v>0</v>
      </c>
      <c r="N3752" t="b">
        <f>AND(ABS(Table1[[#This Row],[tar-out]])&gt;=$N$1,ABS(Table1[[#This Row],[tar-out]])&lt;$O$1)</f>
        <v>0</v>
      </c>
      <c r="O3752" t="b">
        <f>AND(ABS(Table1[[#This Row],[tar-out]])&gt;=$O$1,ABS(Table1[[#This Row],[tar-out]])&lt;$P$1)</f>
        <v>0</v>
      </c>
      <c r="P3752" s="1">
        <f>ROUND(Table1[[#This Row],[tar-out]],0)</f>
        <v>-1</v>
      </c>
      <c r="Q3752" s="3">
        <v>3750</v>
      </c>
      <c r="U3752">
        <f>IF(Table1[[#This Row],[tar-out in '[0,1)]],1,0)</f>
        <v>1</v>
      </c>
      <c r="V3752">
        <f>IF(Table1[[#This Row],[tar-out in '[1,2)]],1,0)</f>
        <v>0</v>
      </c>
      <c r="W3752">
        <f>IF(Table1[[#This Row],[tar-out'[2,5)]],1,0)</f>
        <v>0</v>
      </c>
      <c r="X3752">
        <f>IF(Table1[[#This Row],[tar-out in '[5, 10)]],1,0)</f>
        <v>0</v>
      </c>
      <c r="Y3752">
        <f>IF(Table1[[#This Row],[tar-out in '[10,20)]],1,0)</f>
        <v>0</v>
      </c>
      <c r="Z3752">
        <f>IF(Table1[[#This Row],[tar-out in '[20, 10000)]],1,0)</f>
        <v>0</v>
      </c>
    </row>
    <row r="3753" spans="1:26" x14ac:dyDescent="0.25">
      <c r="A3753">
        <v>29</v>
      </c>
      <c r="B3753">
        <v>392</v>
      </c>
      <c r="C3753">
        <v>8.2758620689655196</v>
      </c>
      <c r="D3753">
        <v>2</v>
      </c>
      <c r="E3753">
        <v>92</v>
      </c>
      <c r="F3753">
        <v>6.0864779735663399</v>
      </c>
      <c r="G3753">
        <v>5.6700696945190403</v>
      </c>
      <c r="H3753">
        <f>Table1[[#This Row],[target]]-Table1[[#This Row],[output]]</f>
        <v>0.4164082790472996</v>
      </c>
      <c r="I3753">
        <f>Table1[[#This Row],[tar-out]]*Table1[[#This Row],[tar-out]]</f>
        <v>0.17339585485913372</v>
      </c>
      <c r="J3753" t="b">
        <f>AND(ABS(Table1[[#This Row],[tar-out]])&gt;=$J$1,ABS(Table1[[#This Row],[tar-out]])&lt;$K$1)</f>
        <v>1</v>
      </c>
      <c r="K3753" t="b">
        <f>AND(ABS(Table1[[#This Row],[tar-out]])&gt;=$K$1,ABS(Table1[[#This Row],[tar-out]])&lt;$L$1)</f>
        <v>0</v>
      </c>
      <c r="L3753" t="b">
        <f>AND(ABS(Table1[[#This Row],[tar-out]])&gt;=$L$1,ABS(Table1[[#This Row],[tar-out]])&lt;$M$1)</f>
        <v>0</v>
      </c>
      <c r="M3753" t="b">
        <f>AND(ABS(Table1[[#This Row],[tar-out]])&gt;=$M$1,ABS(Table1[[#This Row],[tar-out]])&lt;$N$1)</f>
        <v>0</v>
      </c>
      <c r="N3753" t="b">
        <f>AND(ABS(Table1[[#This Row],[tar-out]])&gt;=$N$1,ABS(Table1[[#This Row],[tar-out]])&lt;$O$1)</f>
        <v>0</v>
      </c>
      <c r="O3753" t="b">
        <f>AND(ABS(Table1[[#This Row],[tar-out]])&gt;=$O$1,ABS(Table1[[#This Row],[tar-out]])&lt;$P$1)</f>
        <v>0</v>
      </c>
      <c r="P3753" s="1">
        <f>ROUND(Table1[[#This Row],[tar-out]],0)</f>
        <v>0</v>
      </c>
      <c r="Q3753" s="2">
        <v>3751</v>
      </c>
      <c r="U3753">
        <f>IF(Table1[[#This Row],[tar-out in '[0,1)]],1,0)</f>
        <v>1</v>
      </c>
      <c r="V3753">
        <f>IF(Table1[[#This Row],[tar-out in '[1,2)]],1,0)</f>
        <v>0</v>
      </c>
      <c r="W3753">
        <f>IF(Table1[[#This Row],[tar-out'[2,5)]],1,0)</f>
        <v>0</v>
      </c>
      <c r="X3753">
        <f>IF(Table1[[#This Row],[tar-out in '[5, 10)]],1,0)</f>
        <v>0</v>
      </c>
      <c r="Y3753">
        <f>IF(Table1[[#This Row],[tar-out in '[10,20)]],1,0)</f>
        <v>0</v>
      </c>
      <c r="Z3753">
        <f>IF(Table1[[#This Row],[tar-out in '[20, 10000)]],1,0)</f>
        <v>0</v>
      </c>
    </row>
    <row r="3754" spans="1:26" x14ac:dyDescent="0.25">
      <c r="A3754">
        <v>29</v>
      </c>
      <c r="B3754">
        <v>392</v>
      </c>
      <c r="C3754">
        <v>8.2758620689655196</v>
      </c>
      <c r="D3754">
        <v>2</v>
      </c>
      <c r="E3754">
        <v>122</v>
      </c>
      <c r="F3754">
        <v>5.0431658379853896</v>
      </c>
      <c r="G3754">
        <v>5.6853356361389196</v>
      </c>
      <c r="H3754">
        <f>Table1[[#This Row],[target]]-Table1[[#This Row],[output]]</f>
        <v>-0.64216979815352992</v>
      </c>
      <c r="I3754">
        <f>Table1[[#This Row],[tar-out]]*Table1[[#This Row],[tar-out]]</f>
        <v>0.41238204966054537</v>
      </c>
      <c r="J3754" t="b">
        <f>AND(ABS(Table1[[#This Row],[tar-out]])&gt;=$J$1,ABS(Table1[[#This Row],[tar-out]])&lt;$K$1)</f>
        <v>1</v>
      </c>
      <c r="K3754" t="b">
        <f>AND(ABS(Table1[[#This Row],[tar-out]])&gt;=$K$1,ABS(Table1[[#This Row],[tar-out]])&lt;$L$1)</f>
        <v>0</v>
      </c>
      <c r="L3754" t="b">
        <f>AND(ABS(Table1[[#This Row],[tar-out]])&gt;=$L$1,ABS(Table1[[#This Row],[tar-out]])&lt;$M$1)</f>
        <v>0</v>
      </c>
      <c r="M3754" t="b">
        <f>AND(ABS(Table1[[#This Row],[tar-out]])&gt;=$M$1,ABS(Table1[[#This Row],[tar-out]])&lt;$N$1)</f>
        <v>0</v>
      </c>
      <c r="N3754" t="b">
        <f>AND(ABS(Table1[[#This Row],[tar-out]])&gt;=$N$1,ABS(Table1[[#This Row],[tar-out]])&lt;$O$1)</f>
        <v>0</v>
      </c>
      <c r="O3754" t="b">
        <f>AND(ABS(Table1[[#This Row],[tar-out]])&gt;=$O$1,ABS(Table1[[#This Row],[tar-out]])&lt;$P$1)</f>
        <v>0</v>
      </c>
      <c r="P3754" s="1">
        <f>ROUND(Table1[[#This Row],[tar-out]],0)</f>
        <v>-1</v>
      </c>
      <c r="Q3754" s="3">
        <v>3752</v>
      </c>
      <c r="U3754">
        <f>IF(Table1[[#This Row],[tar-out in '[0,1)]],1,0)</f>
        <v>1</v>
      </c>
      <c r="V3754">
        <f>IF(Table1[[#This Row],[tar-out in '[1,2)]],1,0)</f>
        <v>0</v>
      </c>
      <c r="W3754">
        <f>IF(Table1[[#This Row],[tar-out'[2,5)]],1,0)</f>
        <v>0</v>
      </c>
      <c r="X3754">
        <f>IF(Table1[[#This Row],[tar-out in '[5, 10)]],1,0)</f>
        <v>0</v>
      </c>
      <c r="Y3754">
        <f>IF(Table1[[#This Row],[tar-out in '[10,20)]],1,0)</f>
        <v>0</v>
      </c>
      <c r="Z3754">
        <f>IF(Table1[[#This Row],[tar-out in '[20, 10000)]],1,0)</f>
        <v>0</v>
      </c>
    </row>
    <row r="3755" spans="1:26" x14ac:dyDescent="0.25">
      <c r="A3755">
        <v>29</v>
      </c>
      <c r="B3755">
        <v>392</v>
      </c>
      <c r="C3755">
        <v>8.2758620689655196</v>
      </c>
      <c r="D3755">
        <v>2</v>
      </c>
      <c r="E3755">
        <v>136</v>
      </c>
      <c r="F3755">
        <v>5.9803600654664502</v>
      </c>
      <c r="G3755">
        <v>5.6918067932128897</v>
      </c>
      <c r="H3755">
        <f>Table1[[#This Row],[target]]-Table1[[#This Row],[output]]</f>
        <v>0.28855327225356042</v>
      </c>
      <c r="I3755">
        <f>Table1[[#This Row],[tar-out]]*Table1[[#This Row],[tar-out]]</f>
        <v>8.3262990928237357E-2</v>
      </c>
      <c r="J3755" t="b">
        <f>AND(ABS(Table1[[#This Row],[tar-out]])&gt;=$J$1,ABS(Table1[[#This Row],[tar-out]])&lt;$K$1)</f>
        <v>1</v>
      </c>
      <c r="K3755" t="b">
        <f>AND(ABS(Table1[[#This Row],[tar-out]])&gt;=$K$1,ABS(Table1[[#This Row],[tar-out]])&lt;$L$1)</f>
        <v>0</v>
      </c>
      <c r="L3755" t="b">
        <f>AND(ABS(Table1[[#This Row],[tar-out]])&gt;=$L$1,ABS(Table1[[#This Row],[tar-out]])&lt;$M$1)</f>
        <v>0</v>
      </c>
      <c r="M3755" t="b">
        <f>AND(ABS(Table1[[#This Row],[tar-out]])&gt;=$M$1,ABS(Table1[[#This Row],[tar-out]])&lt;$N$1)</f>
        <v>0</v>
      </c>
      <c r="N3755" t="b">
        <f>AND(ABS(Table1[[#This Row],[tar-out]])&gt;=$N$1,ABS(Table1[[#This Row],[tar-out]])&lt;$O$1)</f>
        <v>0</v>
      </c>
      <c r="O3755" t="b">
        <f>AND(ABS(Table1[[#This Row],[tar-out]])&gt;=$O$1,ABS(Table1[[#This Row],[tar-out]])&lt;$P$1)</f>
        <v>0</v>
      </c>
      <c r="P3755" s="1">
        <f>ROUND(Table1[[#This Row],[tar-out]],0)</f>
        <v>0</v>
      </c>
      <c r="Q3755" s="2">
        <v>3753</v>
      </c>
      <c r="U3755">
        <f>IF(Table1[[#This Row],[tar-out in '[0,1)]],1,0)</f>
        <v>1</v>
      </c>
      <c r="V3755">
        <f>IF(Table1[[#This Row],[tar-out in '[1,2)]],1,0)</f>
        <v>0</v>
      </c>
      <c r="W3755">
        <f>IF(Table1[[#This Row],[tar-out'[2,5)]],1,0)</f>
        <v>0</v>
      </c>
      <c r="X3755">
        <f>IF(Table1[[#This Row],[tar-out in '[5, 10)]],1,0)</f>
        <v>0</v>
      </c>
      <c r="Y3755">
        <f>IF(Table1[[#This Row],[tar-out in '[10,20)]],1,0)</f>
        <v>0</v>
      </c>
      <c r="Z3755">
        <f>IF(Table1[[#This Row],[tar-out in '[20, 10000)]],1,0)</f>
        <v>0</v>
      </c>
    </row>
    <row r="3756" spans="1:26" x14ac:dyDescent="0.25">
      <c r="A3756">
        <v>29</v>
      </c>
      <c r="B3756">
        <v>392</v>
      </c>
      <c r="C3756">
        <v>8.2758620689655196</v>
      </c>
      <c r="D3756">
        <v>2</v>
      </c>
      <c r="E3756">
        <v>144</v>
      </c>
      <c r="F3756">
        <v>5.5535714285714297</v>
      </c>
      <c r="G3756">
        <v>5.6952357292175302</v>
      </c>
      <c r="H3756">
        <f>Table1[[#This Row],[target]]-Table1[[#This Row],[output]]</f>
        <v>-0.14166430064610047</v>
      </c>
      <c r="I3756">
        <f>Table1[[#This Row],[tar-out]]*Table1[[#This Row],[tar-out]]</f>
        <v>2.0068774077548743E-2</v>
      </c>
      <c r="J3756" t="b">
        <f>AND(ABS(Table1[[#This Row],[tar-out]])&gt;=$J$1,ABS(Table1[[#This Row],[tar-out]])&lt;$K$1)</f>
        <v>1</v>
      </c>
      <c r="K3756" t="b">
        <f>AND(ABS(Table1[[#This Row],[tar-out]])&gt;=$K$1,ABS(Table1[[#This Row],[tar-out]])&lt;$L$1)</f>
        <v>0</v>
      </c>
      <c r="L3756" t="b">
        <f>AND(ABS(Table1[[#This Row],[tar-out]])&gt;=$L$1,ABS(Table1[[#This Row],[tar-out]])&lt;$M$1)</f>
        <v>0</v>
      </c>
      <c r="M3756" t="b">
        <f>AND(ABS(Table1[[#This Row],[tar-out]])&gt;=$M$1,ABS(Table1[[#This Row],[tar-out]])&lt;$N$1)</f>
        <v>0</v>
      </c>
      <c r="N3756" t="b">
        <f>AND(ABS(Table1[[#This Row],[tar-out]])&gt;=$N$1,ABS(Table1[[#This Row],[tar-out]])&lt;$O$1)</f>
        <v>0</v>
      </c>
      <c r="O3756" t="b">
        <f>AND(ABS(Table1[[#This Row],[tar-out]])&gt;=$O$1,ABS(Table1[[#This Row],[tar-out]])&lt;$P$1)</f>
        <v>0</v>
      </c>
      <c r="P3756" s="1">
        <f>ROUND(Table1[[#This Row],[tar-out]],0)</f>
        <v>0</v>
      </c>
      <c r="Q3756" s="3">
        <v>3754</v>
      </c>
      <c r="U3756">
        <f>IF(Table1[[#This Row],[tar-out in '[0,1)]],1,0)</f>
        <v>1</v>
      </c>
      <c r="V3756">
        <f>IF(Table1[[#This Row],[tar-out in '[1,2)]],1,0)</f>
        <v>0</v>
      </c>
      <c r="W3756">
        <f>IF(Table1[[#This Row],[tar-out'[2,5)]],1,0)</f>
        <v>0</v>
      </c>
      <c r="X3756">
        <f>IF(Table1[[#This Row],[tar-out in '[5, 10)]],1,0)</f>
        <v>0</v>
      </c>
      <c r="Y3756">
        <f>IF(Table1[[#This Row],[tar-out in '[10,20)]],1,0)</f>
        <v>0</v>
      </c>
      <c r="Z3756">
        <f>IF(Table1[[#This Row],[tar-out in '[20, 10000)]],1,0)</f>
        <v>0</v>
      </c>
    </row>
    <row r="3757" spans="1:26" x14ac:dyDescent="0.25">
      <c r="A3757">
        <v>29</v>
      </c>
      <c r="B3757">
        <v>392</v>
      </c>
      <c r="C3757">
        <v>8.2758620689655196</v>
      </c>
      <c r="D3757">
        <v>2</v>
      </c>
      <c r="E3757">
        <v>436</v>
      </c>
      <c r="F3757">
        <v>5</v>
      </c>
      <c r="G3757">
        <v>5.7154793739318803</v>
      </c>
      <c r="H3757">
        <f>Table1[[#This Row],[target]]-Table1[[#This Row],[output]]</f>
        <v>-0.71547937393188032</v>
      </c>
      <c r="I3757">
        <f>Table1[[#This Row],[tar-out]]*Table1[[#This Row],[tar-out]]</f>
        <v>0.51191073452195546</v>
      </c>
      <c r="J3757" t="b">
        <f>AND(ABS(Table1[[#This Row],[tar-out]])&gt;=$J$1,ABS(Table1[[#This Row],[tar-out]])&lt;$K$1)</f>
        <v>1</v>
      </c>
      <c r="K3757" t="b">
        <f>AND(ABS(Table1[[#This Row],[tar-out]])&gt;=$K$1,ABS(Table1[[#This Row],[tar-out]])&lt;$L$1)</f>
        <v>0</v>
      </c>
      <c r="L3757" t="b">
        <f>AND(ABS(Table1[[#This Row],[tar-out]])&gt;=$L$1,ABS(Table1[[#This Row],[tar-out]])&lt;$M$1)</f>
        <v>0</v>
      </c>
      <c r="M3757" t="b">
        <f>AND(ABS(Table1[[#This Row],[tar-out]])&gt;=$M$1,ABS(Table1[[#This Row],[tar-out]])&lt;$N$1)</f>
        <v>0</v>
      </c>
      <c r="N3757" t="b">
        <f>AND(ABS(Table1[[#This Row],[tar-out]])&gt;=$N$1,ABS(Table1[[#This Row],[tar-out]])&lt;$O$1)</f>
        <v>0</v>
      </c>
      <c r="O3757" t="b">
        <f>AND(ABS(Table1[[#This Row],[tar-out]])&gt;=$O$1,ABS(Table1[[#This Row],[tar-out]])&lt;$P$1)</f>
        <v>0</v>
      </c>
      <c r="P3757" s="1">
        <f>ROUND(Table1[[#This Row],[tar-out]],0)</f>
        <v>-1</v>
      </c>
      <c r="Q3757" s="2">
        <v>3755</v>
      </c>
      <c r="U3757">
        <f>IF(Table1[[#This Row],[tar-out in '[0,1)]],1,0)</f>
        <v>1</v>
      </c>
      <c r="V3757">
        <f>IF(Table1[[#This Row],[tar-out in '[1,2)]],1,0)</f>
        <v>0</v>
      </c>
      <c r="W3757">
        <f>IF(Table1[[#This Row],[tar-out'[2,5)]],1,0)</f>
        <v>0</v>
      </c>
      <c r="X3757">
        <f>IF(Table1[[#This Row],[tar-out in '[5, 10)]],1,0)</f>
        <v>0</v>
      </c>
      <c r="Y3757">
        <f>IF(Table1[[#This Row],[tar-out in '[10,20)]],1,0)</f>
        <v>0</v>
      </c>
      <c r="Z3757">
        <f>IF(Table1[[#This Row],[tar-out in '[20, 10000)]],1,0)</f>
        <v>0</v>
      </c>
    </row>
    <row r="3758" spans="1:26" x14ac:dyDescent="0.25">
      <c r="A3758">
        <v>29</v>
      </c>
      <c r="B3758">
        <v>392</v>
      </c>
      <c r="C3758">
        <v>8.2758620689655196</v>
      </c>
      <c r="D3758">
        <v>2</v>
      </c>
      <c r="E3758">
        <v>304</v>
      </c>
      <c r="F3758">
        <v>5</v>
      </c>
      <c r="G3758">
        <v>5.7478361129760698</v>
      </c>
      <c r="H3758">
        <f>Table1[[#This Row],[target]]-Table1[[#This Row],[output]]</f>
        <v>-0.74783611297606978</v>
      </c>
      <c r="I3758">
        <f>Table1[[#This Row],[tar-out]]*Table1[[#This Row],[tar-out]]</f>
        <v>0.55925885187115698</v>
      </c>
      <c r="J3758" t="b">
        <f>AND(ABS(Table1[[#This Row],[tar-out]])&gt;=$J$1,ABS(Table1[[#This Row],[tar-out]])&lt;$K$1)</f>
        <v>1</v>
      </c>
      <c r="K3758" t="b">
        <f>AND(ABS(Table1[[#This Row],[tar-out]])&gt;=$K$1,ABS(Table1[[#This Row],[tar-out]])&lt;$L$1)</f>
        <v>0</v>
      </c>
      <c r="L3758" t="b">
        <f>AND(ABS(Table1[[#This Row],[tar-out]])&gt;=$L$1,ABS(Table1[[#This Row],[tar-out]])&lt;$M$1)</f>
        <v>0</v>
      </c>
      <c r="M3758" t="b">
        <f>AND(ABS(Table1[[#This Row],[tar-out]])&gt;=$M$1,ABS(Table1[[#This Row],[tar-out]])&lt;$N$1)</f>
        <v>0</v>
      </c>
      <c r="N3758" t="b">
        <f>AND(ABS(Table1[[#This Row],[tar-out]])&gt;=$N$1,ABS(Table1[[#This Row],[tar-out]])&lt;$O$1)</f>
        <v>0</v>
      </c>
      <c r="O3758" t="b">
        <f>AND(ABS(Table1[[#This Row],[tar-out]])&gt;=$O$1,ABS(Table1[[#This Row],[tar-out]])&lt;$P$1)</f>
        <v>0</v>
      </c>
      <c r="P3758" s="1">
        <f>ROUND(Table1[[#This Row],[tar-out]],0)</f>
        <v>-1</v>
      </c>
      <c r="Q3758" s="3">
        <v>3756</v>
      </c>
      <c r="U3758">
        <f>IF(Table1[[#This Row],[tar-out in '[0,1)]],1,0)</f>
        <v>1</v>
      </c>
      <c r="V3758">
        <f>IF(Table1[[#This Row],[tar-out in '[1,2)]],1,0)</f>
        <v>0</v>
      </c>
      <c r="W3758">
        <f>IF(Table1[[#This Row],[tar-out'[2,5)]],1,0)</f>
        <v>0</v>
      </c>
      <c r="X3758">
        <f>IF(Table1[[#This Row],[tar-out in '[5, 10)]],1,0)</f>
        <v>0</v>
      </c>
      <c r="Y3758">
        <f>IF(Table1[[#This Row],[tar-out in '[10,20)]],1,0)</f>
        <v>0</v>
      </c>
      <c r="Z3758">
        <f>IF(Table1[[#This Row],[tar-out in '[20, 10000)]],1,0)</f>
        <v>0</v>
      </c>
    </row>
    <row r="3759" spans="1:26" x14ac:dyDescent="0.25">
      <c r="A3759">
        <v>29</v>
      </c>
      <c r="B3759">
        <v>392</v>
      </c>
      <c r="C3759">
        <v>8.2758620689655196</v>
      </c>
      <c r="D3759">
        <v>2</v>
      </c>
      <c r="E3759">
        <v>196</v>
      </c>
      <c r="F3759">
        <v>5</v>
      </c>
      <c r="G3759">
        <v>5.7150917053222701</v>
      </c>
      <c r="H3759">
        <f>Table1[[#This Row],[target]]-Table1[[#This Row],[output]]</f>
        <v>-0.71509170532227007</v>
      </c>
      <c r="I3759">
        <f>Table1[[#This Row],[tar-out]]*Table1[[#This Row],[tar-out]]</f>
        <v>0.5113561470207123</v>
      </c>
      <c r="J3759" t="b">
        <f>AND(ABS(Table1[[#This Row],[tar-out]])&gt;=$J$1,ABS(Table1[[#This Row],[tar-out]])&lt;$K$1)</f>
        <v>1</v>
      </c>
      <c r="K3759" t="b">
        <f>AND(ABS(Table1[[#This Row],[tar-out]])&gt;=$K$1,ABS(Table1[[#This Row],[tar-out]])&lt;$L$1)</f>
        <v>0</v>
      </c>
      <c r="L3759" t="b">
        <f>AND(ABS(Table1[[#This Row],[tar-out]])&gt;=$L$1,ABS(Table1[[#This Row],[tar-out]])&lt;$M$1)</f>
        <v>0</v>
      </c>
      <c r="M3759" t="b">
        <f>AND(ABS(Table1[[#This Row],[tar-out]])&gt;=$M$1,ABS(Table1[[#This Row],[tar-out]])&lt;$N$1)</f>
        <v>0</v>
      </c>
      <c r="N3759" t="b">
        <f>AND(ABS(Table1[[#This Row],[tar-out]])&gt;=$N$1,ABS(Table1[[#This Row],[tar-out]])&lt;$O$1)</f>
        <v>0</v>
      </c>
      <c r="O3759" t="b">
        <f>AND(ABS(Table1[[#This Row],[tar-out]])&gt;=$O$1,ABS(Table1[[#This Row],[tar-out]])&lt;$P$1)</f>
        <v>0</v>
      </c>
      <c r="P3759" s="1">
        <f>ROUND(Table1[[#This Row],[tar-out]],0)</f>
        <v>-1</v>
      </c>
      <c r="Q3759" s="2">
        <v>3757</v>
      </c>
      <c r="U3759">
        <f>IF(Table1[[#This Row],[tar-out in '[0,1)]],1,0)</f>
        <v>1</v>
      </c>
      <c r="V3759">
        <f>IF(Table1[[#This Row],[tar-out in '[1,2)]],1,0)</f>
        <v>0</v>
      </c>
      <c r="W3759">
        <f>IF(Table1[[#This Row],[tar-out'[2,5)]],1,0)</f>
        <v>0</v>
      </c>
      <c r="X3759">
        <f>IF(Table1[[#This Row],[tar-out in '[5, 10)]],1,0)</f>
        <v>0</v>
      </c>
      <c r="Y3759">
        <f>IF(Table1[[#This Row],[tar-out in '[10,20)]],1,0)</f>
        <v>0</v>
      </c>
      <c r="Z3759">
        <f>IF(Table1[[#This Row],[tar-out in '[20, 10000)]],1,0)</f>
        <v>0</v>
      </c>
    </row>
    <row r="3760" spans="1:26" x14ac:dyDescent="0.25">
      <c r="A3760">
        <v>29</v>
      </c>
      <c r="B3760">
        <v>392</v>
      </c>
      <c r="C3760">
        <v>8.2758620689655196</v>
      </c>
      <c r="D3760">
        <v>2</v>
      </c>
      <c r="E3760">
        <v>1606</v>
      </c>
      <c r="F3760">
        <v>6</v>
      </c>
      <c r="G3760">
        <v>5.7154793739318803</v>
      </c>
      <c r="H3760">
        <f>Table1[[#This Row],[target]]-Table1[[#This Row],[output]]</f>
        <v>0.28452062606811968</v>
      </c>
      <c r="I3760">
        <f>Table1[[#This Row],[tar-out]]*Table1[[#This Row],[tar-out]]</f>
        <v>8.095198665819478E-2</v>
      </c>
      <c r="J3760" t="b">
        <f>AND(ABS(Table1[[#This Row],[tar-out]])&gt;=$J$1,ABS(Table1[[#This Row],[tar-out]])&lt;$K$1)</f>
        <v>1</v>
      </c>
      <c r="K3760" t="b">
        <f>AND(ABS(Table1[[#This Row],[tar-out]])&gt;=$K$1,ABS(Table1[[#This Row],[tar-out]])&lt;$L$1)</f>
        <v>0</v>
      </c>
      <c r="L3760" t="b">
        <f>AND(ABS(Table1[[#This Row],[tar-out]])&gt;=$L$1,ABS(Table1[[#This Row],[tar-out]])&lt;$M$1)</f>
        <v>0</v>
      </c>
      <c r="M3760" t="b">
        <f>AND(ABS(Table1[[#This Row],[tar-out]])&gt;=$M$1,ABS(Table1[[#This Row],[tar-out]])&lt;$N$1)</f>
        <v>0</v>
      </c>
      <c r="N3760" t="b">
        <f>AND(ABS(Table1[[#This Row],[tar-out]])&gt;=$N$1,ABS(Table1[[#This Row],[tar-out]])&lt;$O$1)</f>
        <v>0</v>
      </c>
      <c r="O3760" t="b">
        <f>AND(ABS(Table1[[#This Row],[tar-out]])&gt;=$O$1,ABS(Table1[[#This Row],[tar-out]])&lt;$P$1)</f>
        <v>0</v>
      </c>
      <c r="P3760" s="1">
        <f>ROUND(Table1[[#This Row],[tar-out]],0)</f>
        <v>0</v>
      </c>
      <c r="Q3760" s="3">
        <v>3758</v>
      </c>
      <c r="U3760">
        <f>IF(Table1[[#This Row],[tar-out in '[0,1)]],1,0)</f>
        <v>1</v>
      </c>
      <c r="V3760">
        <f>IF(Table1[[#This Row],[tar-out in '[1,2)]],1,0)</f>
        <v>0</v>
      </c>
      <c r="W3760">
        <f>IF(Table1[[#This Row],[tar-out'[2,5)]],1,0)</f>
        <v>0</v>
      </c>
      <c r="X3760">
        <f>IF(Table1[[#This Row],[tar-out in '[5, 10)]],1,0)</f>
        <v>0</v>
      </c>
      <c r="Y3760">
        <f>IF(Table1[[#This Row],[tar-out in '[10,20)]],1,0)</f>
        <v>0</v>
      </c>
      <c r="Z3760">
        <f>IF(Table1[[#This Row],[tar-out in '[20, 10000)]],1,0)</f>
        <v>0</v>
      </c>
    </row>
    <row r="3761" spans="1:26" x14ac:dyDescent="0.25">
      <c r="A3761">
        <v>29</v>
      </c>
      <c r="B3761">
        <v>392</v>
      </c>
      <c r="C3761">
        <v>8.2758620689655196</v>
      </c>
      <c r="D3761">
        <v>2</v>
      </c>
      <c r="E3761">
        <v>1302</v>
      </c>
      <c r="F3761">
        <v>6.0014778781863303</v>
      </c>
      <c r="G3761">
        <v>5.7154793739318803</v>
      </c>
      <c r="H3761">
        <f>Table1[[#This Row],[target]]-Table1[[#This Row],[output]]</f>
        <v>0.28599850425444995</v>
      </c>
      <c r="I3761">
        <f>Table1[[#This Row],[tar-out]]*Table1[[#This Row],[tar-out]]</f>
        <v>8.1795144435782619E-2</v>
      </c>
      <c r="J3761" t="b">
        <f>AND(ABS(Table1[[#This Row],[tar-out]])&gt;=$J$1,ABS(Table1[[#This Row],[tar-out]])&lt;$K$1)</f>
        <v>1</v>
      </c>
      <c r="K3761" t="b">
        <f>AND(ABS(Table1[[#This Row],[tar-out]])&gt;=$K$1,ABS(Table1[[#This Row],[tar-out]])&lt;$L$1)</f>
        <v>0</v>
      </c>
      <c r="L3761" t="b">
        <f>AND(ABS(Table1[[#This Row],[tar-out]])&gt;=$L$1,ABS(Table1[[#This Row],[tar-out]])&lt;$M$1)</f>
        <v>0</v>
      </c>
      <c r="M3761" t="b">
        <f>AND(ABS(Table1[[#This Row],[tar-out]])&gt;=$M$1,ABS(Table1[[#This Row],[tar-out]])&lt;$N$1)</f>
        <v>0</v>
      </c>
      <c r="N3761" t="b">
        <f>AND(ABS(Table1[[#This Row],[tar-out]])&gt;=$N$1,ABS(Table1[[#This Row],[tar-out]])&lt;$O$1)</f>
        <v>0</v>
      </c>
      <c r="O3761" t="b">
        <f>AND(ABS(Table1[[#This Row],[tar-out]])&gt;=$O$1,ABS(Table1[[#This Row],[tar-out]])&lt;$P$1)</f>
        <v>0</v>
      </c>
      <c r="P3761" s="1">
        <f>ROUND(Table1[[#This Row],[tar-out]],0)</f>
        <v>0</v>
      </c>
      <c r="Q3761" s="2">
        <v>3759</v>
      </c>
      <c r="U3761">
        <f>IF(Table1[[#This Row],[tar-out in '[0,1)]],1,0)</f>
        <v>1</v>
      </c>
      <c r="V3761">
        <f>IF(Table1[[#This Row],[tar-out in '[1,2)]],1,0)</f>
        <v>0</v>
      </c>
      <c r="W3761">
        <f>IF(Table1[[#This Row],[tar-out'[2,5)]],1,0)</f>
        <v>0</v>
      </c>
      <c r="X3761">
        <f>IF(Table1[[#This Row],[tar-out in '[5, 10)]],1,0)</f>
        <v>0</v>
      </c>
      <c r="Y3761">
        <f>IF(Table1[[#This Row],[tar-out in '[10,20)]],1,0)</f>
        <v>0</v>
      </c>
      <c r="Z3761">
        <f>IF(Table1[[#This Row],[tar-out in '[20, 10000)]],1,0)</f>
        <v>0</v>
      </c>
    </row>
    <row r="3762" spans="1:26" x14ac:dyDescent="0.25">
      <c r="A3762">
        <v>29</v>
      </c>
      <c r="B3762">
        <v>392</v>
      </c>
      <c r="C3762">
        <v>8.2758620689655196</v>
      </c>
      <c r="D3762">
        <v>2</v>
      </c>
      <c r="E3762">
        <v>554</v>
      </c>
      <c r="F3762">
        <v>6</v>
      </c>
      <c r="G3762">
        <v>5.7154793739318803</v>
      </c>
      <c r="H3762">
        <f>Table1[[#This Row],[target]]-Table1[[#This Row],[output]]</f>
        <v>0.28452062606811968</v>
      </c>
      <c r="I3762">
        <f>Table1[[#This Row],[tar-out]]*Table1[[#This Row],[tar-out]]</f>
        <v>8.095198665819478E-2</v>
      </c>
      <c r="J3762" t="b">
        <f>AND(ABS(Table1[[#This Row],[tar-out]])&gt;=$J$1,ABS(Table1[[#This Row],[tar-out]])&lt;$K$1)</f>
        <v>1</v>
      </c>
      <c r="K3762" t="b">
        <f>AND(ABS(Table1[[#This Row],[tar-out]])&gt;=$K$1,ABS(Table1[[#This Row],[tar-out]])&lt;$L$1)</f>
        <v>0</v>
      </c>
      <c r="L3762" t="b">
        <f>AND(ABS(Table1[[#This Row],[tar-out]])&gt;=$L$1,ABS(Table1[[#This Row],[tar-out]])&lt;$M$1)</f>
        <v>0</v>
      </c>
      <c r="M3762" t="b">
        <f>AND(ABS(Table1[[#This Row],[tar-out]])&gt;=$M$1,ABS(Table1[[#This Row],[tar-out]])&lt;$N$1)</f>
        <v>0</v>
      </c>
      <c r="N3762" t="b">
        <f>AND(ABS(Table1[[#This Row],[tar-out]])&gt;=$N$1,ABS(Table1[[#This Row],[tar-out]])&lt;$O$1)</f>
        <v>0</v>
      </c>
      <c r="O3762" t="b">
        <f>AND(ABS(Table1[[#This Row],[tar-out]])&gt;=$O$1,ABS(Table1[[#This Row],[tar-out]])&lt;$P$1)</f>
        <v>0</v>
      </c>
      <c r="P3762" s="1">
        <f>ROUND(Table1[[#This Row],[tar-out]],0)</f>
        <v>0</v>
      </c>
      <c r="Q3762" s="3">
        <v>3760</v>
      </c>
      <c r="U3762">
        <f>IF(Table1[[#This Row],[tar-out in '[0,1)]],1,0)</f>
        <v>1</v>
      </c>
      <c r="V3762">
        <f>IF(Table1[[#This Row],[tar-out in '[1,2)]],1,0)</f>
        <v>0</v>
      </c>
      <c r="W3762">
        <f>IF(Table1[[#This Row],[tar-out'[2,5)]],1,0)</f>
        <v>0</v>
      </c>
      <c r="X3762">
        <f>IF(Table1[[#This Row],[tar-out in '[5, 10)]],1,0)</f>
        <v>0</v>
      </c>
      <c r="Y3762">
        <f>IF(Table1[[#This Row],[tar-out in '[10,20)]],1,0)</f>
        <v>0</v>
      </c>
      <c r="Z3762">
        <f>IF(Table1[[#This Row],[tar-out in '[20, 10000)]],1,0)</f>
        <v>0</v>
      </c>
    </row>
    <row r="3763" spans="1:26" x14ac:dyDescent="0.25">
      <c r="A3763">
        <v>29</v>
      </c>
      <c r="B3763">
        <v>392</v>
      </c>
      <c r="C3763">
        <v>8.2758620689655196</v>
      </c>
      <c r="D3763">
        <v>2</v>
      </c>
      <c r="E3763">
        <v>1030</v>
      </c>
      <c r="F3763">
        <v>6</v>
      </c>
      <c r="G3763">
        <v>5.7154793739318803</v>
      </c>
      <c r="H3763">
        <f>Table1[[#This Row],[target]]-Table1[[#This Row],[output]]</f>
        <v>0.28452062606811968</v>
      </c>
      <c r="I3763">
        <f>Table1[[#This Row],[tar-out]]*Table1[[#This Row],[tar-out]]</f>
        <v>8.095198665819478E-2</v>
      </c>
      <c r="J3763" t="b">
        <f>AND(ABS(Table1[[#This Row],[tar-out]])&gt;=$J$1,ABS(Table1[[#This Row],[tar-out]])&lt;$K$1)</f>
        <v>1</v>
      </c>
      <c r="K3763" t="b">
        <f>AND(ABS(Table1[[#This Row],[tar-out]])&gt;=$K$1,ABS(Table1[[#This Row],[tar-out]])&lt;$L$1)</f>
        <v>0</v>
      </c>
      <c r="L3763" t="b">
        <f>AND(ABS(Table1[[#This Row],[tar-out]])&gt;=$L$1,ABS(Table1[[#This Row],[tar-out]])&lt;$M$1)</f>
        <v>0</v>
      </c>
      <c r="M3763" t="b">
        <f>AND(ABS(Table1[[#This Row],[tar-out]])&gt;=$M$1,ABS(Table1[[#This Row],[tar-out]])&lt;$N$1)</f>
        <v>0</v>
      </c>
      <c r="N3763" t="b">
        <f>AND(ABS(Table1[[#This Row],[tar-out]])&gt;=$N$1,ABS(Table1[[#This Row],[tar-out]])&lt;$O$1)</f>
        <v>0</v>
      </c>
      <c r="O3763" t="b">
        <f>AND(ABS(Table1[[#This Row],[tar-out]])&gt;=$O$1,ABS(Table1[[#This Row],[tar-out]])&lt;$P$1)</f>
        <v>0</v>
      </c>
      <c r="P3763" s="1">
        <f>ROUND(Table1[[#This Row],[tar-out]],0)</f>
        <v>0</v>
      </c>
      <c r="Q3763" s="2">
        <v>3761</v>
      </c>
      <c r="U3763">
        <f>IF(Table1[[#This Row],[tar-out in '[0,1)]],1,0)</f>
        <v>1</v>
      </c>
      <c r="V3763">
        <f>IF(Table1[[#This Row],[tar-out in '[1,2)]],1,0)</f>
        <v>0</v>
      </c>
      <c r="W3763">
        <f>IF(Table1[[#This Row],[tar-out'[2,5)]],1,0)</f>
        <v>0</v>
      </c>
      <c r="X3763">
        <f>IF(Table1[[#This Row],[tar-out in '[5, 10)]],1,0)</f>
        <v>0</v>
      </c>
      <c r="Y3763">
        <f>IF(Table1[[#This Row],[tar-out in '[10,20)]],1,0)</f>
        <v>0</v>
      </c>
      <c r="Z3763">
        <f>IF(Table1[[#This Row],[tar-out in '[20, 10000)]],1,0)</f>
        <v>0</v>
      </c>
    </row>
    <row r="3764" spans="1:26" x14ac:dyDescent="0.25">
      <c r="A3764">
        <v>29</v>
      </c>
      <c r="B3764">
        <v>392</v>
      </c>
      <c r="C3764">
        <v>8.2758620689655196</v>
      </c>
      <c r="D3764">
        <v>2</v>
      </c>
      <c r="E3764">
        <v>847</v>
      </c>
      <c r="F3764">
        <v>6</v>
      </c>
      <c r="G3764">
        <v>5.7154793739318803</v>
      </c>
      <c r="H3764">
        <f>Table1[[#This Row],[target]]-Table1[[#This Row],[output]]</f>
        <v>0.28452062606811968</v>
      </c>
      <c r="I3764">
        <f>Table1[[#This Row],[tar-out]]*Table1[[#This Row],[tar-out]]</f>
        <v>8.095198665819478E-2</v>
      </c>
      <c r="J3764" t="b">
        <f>AND(ABS(Table1[[#This Row],[tar-out]])&gt;=$J$1,ABS(Table1[[#This Row],[tar-out]])&lt;$K$1)</f>
        <v>1</v>
      </c>
      <c r="K3764" t="b">
        <f>AND(ABS(Table1[[#This Row],[tar-out]])&gt;=$K$1,ABS(Table1[[#This Row],[tar-out]])&lt;$L$1)</f>
        <v>0</v>
      </c>
      <c r="L3764" t="b">
        <f>AND(ABS(Table1[[#This Row],[tar-out]])&gt;=$L$1,ABS(Table1[[#This Row],[tar-out]])&lt;$M$1)</f>
        <v>0</v>
      </c>
      <c r="M3764" t="b">
        <f>AND(ABS(Table1[[#This Row],[tar-out]])&gt;=$M$1,ABS(Table1[[#This Row],[tar-out]])&lt;$N$1)</f>
        <v>0</v>
      </c>
      <c r="N3764" t="b">
        <f>AND(ABS(Table1[[#This Row],[tar-out]])&gt;=$N$1,ABS(Table1[[#This Row],[tar-out]])&lt;$O$1)</f>
        <v>0</v>
      </c>
      <c r="O3764" t="b">
        <f>AND(ABS(Table1[[#This Row],[tar-out]])&gt;=$O$1,ABS(Table1[[#This Row],[tar-out]])&lt;$P$1)</f>
        <v>0</v>
      </c>
      <c r="P3764" s="1">
        <f>ROUND(Table1[[#This Row],[tar-out]],0)</f>
        <v>0</v>
      </c>
      <c r="Q3764" s="3">
        <v>3762</v>
      </c>
      <c r="U3764">
        <f>IF(Table1[[#This Row],[tar-out in '[0,1)]],1,0)</f>
        <v>1</v>
      </c>
      <c r="V3764">
        <f>IF(Table1[[#This Row],[tar-out in '[1,2)]],1,0)</f>
        <v>0</v>
      </c>
      <c r="W3764">
        <f>IF(Table1[[#This Row],[tar-out'[2,5)]],1,0)</f>
        <v>0</v>
      </c>
      <c r="X3764">
        <f>IF(Table1[[#This Row],[tar-out in '[5, 10)]],1,0)</f>
        <v>0</v>
      </c>
      <c r="Y3764">
        <f>IF(Table1[[#This Row],[tar-out in '[10,20)]],1,0)</f>
        <v>0</v>
      </c>
      <c r="Z3764">
        <f>IF(Table1[[#This Row],[tar-out in '[20, 10000)]],1,0)</f>
        <v>0</v>
      </c>
    </row>
    <row r="3765" spans="1:26" x14ac:dyDescent="0.25">
      <c r="A3765">
        <v>29</v>
      </c>
      <c r="B3765">
        <v>392</v>
      </c>
      <c r="C3765">
        <v>8.2758620689655196</v>
      </c>
      <c r="D3765">
        <v>2</v>
      </c>
      <c r="E3765">
        <v>1366</v>
      </c>
      <c r="F3765">
        <v>6</v>
      </c>
      <c r="G3765">
        <v>5.7154793739318803</v>
      </c>
      <c r="H3765">
        <f>Table1[[#This Row],[target]]-Table1[[#This Row],[output]]</f>
        <v>0.28452062606811968</v>
      </c>
      <c r="I3765">
        <f>Table1[[#This Row],[tar-out]]*Table1[[#This Row],[tar-out]]</f>
        <v>8.095198665819478E-2</v>
      </c>
      <c r="J3765" t="b">
        <f>AND(ABS(Table1[[#This Row],[tar-out]])&gt;=$J$1,ABS(Table1[[#This Row],[tar-out]])&lt;$K$1)</f>
        <v>1</v>
      </c>
      <c r="K3765" t="b">
        <f>AND(ABS(Table1[[#This Row],[tar-out]])&gt;=$K$1,ABS(Table1[[#This Row],[tar-out]])&lt;$L$1)</f>
        <v>0</v>
      </c>
      <c r="L3765" t="b">
        <f>AND(ABS(Table1[[#This Row],[tar-out]])&gt;=$L$1,ABS(Table1[[#This Row],[tar-out]])&lt;$M$1)</f>
        <v>0</v>
      </c>
      <c r="M3765" t="b">
        <f>AND(ABS(Table1[[#This Row],[tar-out]])&gt;=$M$1,ABS(Table1[[#This Row],[tar-out]])&lt;$N$1)</f>
        <v>0</v>
      </c>
      <c r="N3765" t="b">
        <f>AND(ABS(Table1[[#This Row],[tar-out]])&gt;=$N$1,ABS(Table1[[#This Row],[tar-out]])&lt;$O$1)</f>
        <v>0</v>
      </c>
      <c r="O3765" t="b">
        <f>AND(ABS(Table1[[#This Row],[tar-out]])&gt;=$O$1,ABS(Table1[[#This Row],[tar-out]])&lt;$P$1)</f>
        <v>0</v>
      </c>
      <c r="P3765" s="1">
        <f>ROUND(Table1[[#This Row],[tar-out]],0)</f>
        <v>0</v>
      </c>
      <c r="Q3765" s="2">
        <v>3763</v>
      </c>
      <c r="U3765">
        <f>IF(Table1[[#This Row],[tar-out in '[0,1)]],1,0)</f>
        <v>1</v>
      </c>
      <c r="V3765">
        <f>IF(Table1[[#This Row],[tar-out in '[1,2)]],1,0)</f>
        <v>0</v>
      </c>
      <c r="W3765">
        <f>IF(Table1[[#This Row],[tar-out'[2,5)]],1,0)</f>
        <v>0</v>
      </c>
      <c r="X3765">
        <f>IF(Table1[[#This Row],[tar-out in '[5, 10)]],1,0)</f>
        <v>0</v>
      </c>
      <c r="Y3765">
        <f>IF(Table1[[#This Row],[tar-out in '[10,20)]],1,0)</f>
        <v>0</v>
      </c>
      <c r="Z3765">
        <f>IF(Table1[[#This Row],[tar-out in '[20, 10000)]],1,0)</f>
        <v>0</v>
      </c>
    </row>
    <row r="3766" spans="1:26" x14ac:dyDescent="0.25">
      <c r="A3766">
        <v>29</v>
      </c>
      <c r="B3766">
        <v>392</v>
      </c>
      <c r="C3766">
        <v>8.2758620689655196</v>
      </c>
      <c r="D3766">
        <v>2</v>
      </c>
      <c r="E3766">
        <v>911</v>
      </c>
      <c r="F3766">
        <v>6</v>
      </c>
      <c r="G3766">
        <v>5.7154793739318803</v>
      </c>
      <c r="H3766">
        <f>Table1[[#This Row],[target]]-Table1[[#This Row],[output]]</f>
        <v>0.28452062606811968</v>
      </c>
      <c r="I3766">
        <f>Table1[[#This Row],[tar-out]]*Table1[[#This Row],[tar-out]]</f>
        <v>8.095198665819478E-2</v>
      </c>
      <c r="J3766" t="b">
        <f>AND(ABS(Table1[[#This Row],[tar-out]])&gt;=$J$1,ABS(Table1[[#This Row],[tar-out]])&lt;$K$1)</f>
        <v>1</v>
      </c>
      <c r="K3766" t="b">
        <f>AND(ABS(Table1[[#This Row],[tar-out]])&gt;=$K$1,ABS(Table1[[#This Row],[tar-out]])&lt;$L$1)</f>
        <v>0</v>
      </c>
      <c r="L3766" t="b">
        <f>AND(ABS(Table1[[#This Row],[tar-out]])&gt;=$L$1,ABS(Table1[[#This Row],[tar-out]])&lt;$M$1)</f>
        <v>0</v>
      </c>
      <c r="M3766" t="b">
        <f>AND(ABS(Table1[[#This Row],[tar-out]])&gt;=$M$1,ABS(Table1[[#This Row],[tar-out]])&lt;$N$1)</f>
        <v>0</v>
      </c>
      <c r="N3766" t="b">
        <f>AND(ABS(Table1[[#This Row],[tar-out]])&gt;=$N$1,ABS(Table1[[#This Row],[tar-out]])&lt;$O$1)</f>
        <v>0</v>
      </c>
      <c r="O3766" t="b">
        <f>AND(ABS(Table1[[#This Row],[tar-out]])&gt;=$O$1,ABS(Table1[[#This Row],[tar-out]])&lt;$P$1)</f>
        <v>0</v>
      </c>
      <c r="P3766" s="1">
        <f>ROUND(Table1[[#This Row],[tar-out]],0)</f>
        <v>0</v>
      </c>
      <c r="Q3766" s="3">
        <v>3764</v>
      </c>
      <c r="U3766">
        <f>IF(Table1[[#This Row],[tar-out in '[0,1)]],1,0)</f>
        <v>1</v>
      </c>
      <c r="V3766">
        <f>IF(Table1[[#This Row],[tar-out in '[1,2)]],1,0)</f>
        <v>0</v>
      </c>
      <c r="W3766">
        <f>IF(Table1[[#This Row],[tar-out'[2,5)]],1,0)</f>
        <v>0</v>
      </c>
      <c r="X3766">
        <f>IF(Table1[[#This Row],[tar-out in '[5, 10)]],1,0)</f>
        <v>0</v>
      </c>
      <c r="Y3766">
        <f>IF(Table1[[#This Row],[tar-out in '[10,20)]],1,0)</f>
        <v>0</v>
      </c>
      <c r="Z3766">
        <f>IF(Table1[[#This Row],[tar-out in '[20, 10000)]],1,0)</f>
        <v>0</v>
      </c>
    </row>
    <row r="3767" spans="1:26" x14ac:dyDescent="0.25">
      <c r="A3767">
        <v>29</v>
      </c>
      <c r="B3767">
        <v>392</v>
      </c>
      <c r="C3767">
        <v>8.2758620689655196</v>
      </c>
      <c r="D3767">
        <v>2</v>
      </c>
      <c r="E3767">
        <v>1079</v>
      </c>
      <c r="F3767">
        <v>6</v>
      </c>
      <c r="G3767">
        <v>5.7154793739318803</v>
      </c>
      <c r="H3767">
        <f>Table1[[#This Row],[target]]-Table1[[#This Row],[output]]</f>
        <v>0.28452062606811968</v>
      </c>
      <c r="I3767">
        <f>Table1[[#This Row],[tar-out]]*Table1[[#This Row],[tar-out]]</f>
        <v>8.095198665819478E-2</v>
      </c>
      <c r="J3767" t="b">
        <f>AND(ABS(Table1[[#This Row],[tar-out]])&gt;=$J$1,ABS(Table1[[#This Row],[tar-out]])&lt;$K$1)</f>
        <v>1</v>
      </c>
      <c r="K3767" t="b">
        <f>AND(ABS(Table1[[#This Row],[tar-out]])&gt;=$K$1,ABS(Table1[[#This Row],[tar-out]])&lt;$L$1)</f>
        <v>0</v>
      </c>
      <c r="L3767" t="b">
        <f>AND(ABS(Table1[[#This Row],[tar-out]])&gt;=$L$1,ABS(Table1[[#This Row],[tar-out]])&lt;$M$1)</f>
        <v>0</v>
      </c>
      <c r="M3767" t="b">
        <f>AND(ABS(Table1[[#This Row],[tar-out]])&gt;=$M$1,ABS(Table1[[#This Row],[tar-out]])&lt;$N$1)</f>
        <v>0</v>
      </c>
      <c r="N3767" t="b">
        <f>AND(ABS(Table1[[#This Row],[tar-out]])&gt;=$N$1,ABS(Table1[[#This Row],[tar-out]])&lt;$O$1)</f>
        <v>0</v>
      </c>
      <c r="O3767" t="b">
        <f>AND(ABS(Table1[[#This Row],[tar-out]])&gt;=$O$1,ABS(Table1[[#This Row],[tar-out]])&lt;$P$1)</f>
        <v>0</v>
      </c>
      <c r="P3767" s="1">
        <f>ROUND(Table1[[#This Row],[tar-out]],0)</f>
        <v>0</v>
      </c>
      <c r="Q3767" s="2">
        <v>3765</v>
      </c>
      <c r="U3767">
        <f>IF(Table1[[#This Row],[tar-out in '[0,1)]],1,0)</f>
        <v>1</v>
      </c>
      <c r="V3767">
        <f>IF(Table1[[#This Row],[tar-out in '[1,2)]],1,0)</f>
        <v>0</v>
      </c>
      <c r="W3767">
        <f>IF(Table1[[#This Row],[tar-out'[2,5)]],1,0)</f>
        <v>0</v>
      </c>
      <c r="X3767">
        <f>IF(Table1[[#This Row],[tar-out in '[5, 10)]],1,0)</f>
        <v>0</v>
      </c>
      <c r="Y3767">
        <f>IF(Table1[[#This Row],[tar-out in '[10,20)]],1,0)</f>
        <v>0</v>
      </c>
      <c r="Z3767">
        <f>IF(Table1[[#This Row],[tar-out in '[20, 10000)]],1,0)</f>
        <v>0</v>
      </c>
    </row>
    <row r="3768" spans="1:26" x14ac:dyDescent="0.25">
      <c r="A3768">
        <v>29</v>
      </c>
      <c r="B3768">
        <v>392</v>
      </c>
      <c r="C3768">
        <v>8.2758620689655196</v>
      </c>
      <c r="D3768">
        <v>2</v>
      </c>
      <c r="E3768">
        <v>1231</v>
      </c>
      <c r="F3768">
        <v>6</v>
      </c>
      <c r="G3768">
        <v>5.7154793739318803</v>
      </c>
      <c r="H3768">
        <f>Table1[[#This Row],[target]]-Table1[[#This Row],[output]]</f>
        <v>0.28452062606811968</v>
      </c>
      <c r="I3768">
        <f>Table1[[#This Row],[tar-out]]*Table1[[#This Row],[tar-out]]</f>
        <v>8.095198665819478E-2</v>
      </c>
      <c r="J3768" t="b">
        <f>AND(ABS(Table1[[#This Row],[tar-out]])&gt;=$J$1,ABS(Table1[[#This Row],[tar-out]])&lt;$K$1)</f>
        <v>1</v>
      </c>
      <c r="K3768" t="b">
        <f>AND(ABS(Table1[[#This Row],[tar-out]])&gt;=$K$1,ABS(Table1[[#This Row],[tar-out]])&lt;$L$1)</f>
        <v>0</v>
      </c>
      <c r="L3768" t="b">
        <f>AND(ABS(Table1[[#This Row],[tar-out]])&gt;=$L$1,ABS(Table1[[#This Row],[tar-out]])&lt;$M$1)</f>
        <v>0</v>
      </c>
      <c r="M3768" t="b">
        <f>AND(ABS(Table1[[#This Row],[tar-out]])&gt;=$M$1,ABS(Table1[[#This Row],[tar-out]])&lt;$N$1)</f>
        <v>0</v>
      </c>
      <c r="N3768" t="b">
        <f>AND(ABS(Table1[[#This Row],[tar-out]])&gt;=$N$1,ABS(Table1[[#This Row],[tar-out]])&lt;$O$1)</f>
        <v>0</v>
      </c>
      <c r="O3768" t="b">
        <f>AND(ABS(Table1[[#This Row],[tar-out]])&gt;=$O$1,ABS(Table1[[#This Row],[tar-out]])&lt;$P$1)</f>
        <v>0</v>
      </c>
      <c r="P3768" s="1">
        <f>ROUND(Table1[[#This Row],[tar-out]],0)</f>
        <v>0</v>
      </c>
      <c r="Q3768" s="3">
        <v>3766</v>
      </c>
      <c r="U3768">
        <f>IF(Table1[[#This Row],[tar-out in '[0,1)]],1,0)</f>
        <v>1</v>
      </c>
      <c r="V3768">
        <f>IF(Table1[[#This Row],[tar-out in '[1,2)]],1,0)</f>
        <v>0</v>
      </c>
      <c r="W3768">
        <f>IF(Table1[[#This Row],[tar-out'[2,5)]],1,0)</f>
        <v>0</v>
      </c>
      <c r="X3768">
        <f>IF(Table1[[#This Row],[tar-out in '[5, 10)]],1,0)</f>
        <v>0</v>
      </c>
      <c r="Y3768">
        <f>IF(Table1[[#This Row],[tar-out in '[10,20)]],1,0)</f>
        <v>0</v>
      </c>
      <c r="Z3768">
        <f>IF(Table1[[#This Row],[tar-out in '[20, 10000)]],1,0)</f>
        <v>0</v>
      </c>
    </row>
    <row r="3769" spans="1:26" x14ac:dyDescent="0.25">
      <c r="A3769">
        <v>29</v>
      </c>
      <c r="B3769">
        <v>392</v>
      </c>
      <c r="C3769">
        <v>8.2758620689655196</v>
      </c>
      <c r="D3769">
        <v>2</v>
      </c>
      <c r="E3769">
        <v>967</v>
      </c>
      <c r="F3769">
        <v>6</v>
      </c>
      <c r="G3769">
        <v>5.7154793739318803</v>
      </c>
      <c r="H3769">
        <f>Table1[[#This Row],[target]]-Table1[[#This Row],[output]]</f>
        <v>0.28452062606811968</v>
      </c>
      <c r="I3769">
        <f>Table1[[#This Row],[tar-out]]*Table1[[#This Row],[tar-out]]</f>
        <v>8.095198665819478E-2</v>
      </c>
      <c r="J3769" t="b">
        <f>AND(ABS(Table1[[#This Row],[tar-out]])&gt;=$J$1,ABS(Table1[[#This Row],[tar-out]])&lt;$K$1)</f>
        <v>1</v>
      </c>
      <c r="K3769" t="b">
        <f>AND(ABS(Table1[[#This Row],[tar-out]])&gt;=$K$1,ABS(Table1[[#This Row],[tar-out]])&lt;$L$1)</f>
        <v>0</v>
      </c>
      <c r="L3769" t="b">
        <f>AND(ABS(Table1[[#This Row],[tar-out]])&gt;=$L$1,ABS(Table1[[#This Row],[tar-out]])&lt;$M$1)</f>
        <v>0</v>
      </c>
      <c r="M3769" t="b">
        <f>AND(ABS(Table1[[#This Row],[tar-out]])&gt;=$M$1,ABS(Table1[[#This Row],[tar-out]])&lt;$N$1)</f>
        <v>0</v>
      </c>
      <c r="N3769" t="b">
        <f>AND(ABS(Table1[[#This Row],[tar-out]])&gt;=$N$1,ABS(Table1[[#This Row],[tar-out]])&lt;$O$1)</f>
        <v>0</v>
      </c>
      <c r="O3769" t="b">
        <f>AND(ABS(Table1[[#This Row],[tar-out]])&gt;=$O$1,ABS(Table1[[#This Row],[tar-out]])&lt;$P$1)</f>
        <v>0</v>
      </c>
      <c r="P3769" s="1">
        <f>ROUND(Table1[[#This Row],[tar-out]],0)</f>
        <v>0</v>
      </c>
      <c r="Q3769" s="2">
        <v>3767</v>
      </c>
      <c r="U3769">
        <f>IF(Table1[[#This Row],[tar-out in '[0,1)]],1,0)</f>
        <v>1</v>
      </c>
      <c r="V3769">
        <f>IF(Table1[[#This Row],[tar-out in '[1,2)]],1,0)</f>
        <v>0</v>
      </c>
      <c r="W3769">
        <f>IF(Table1[[#This Row],[tar-out'[2,5)]],1,0)</f>
        <v>0</v>
      </c>
      <c r="X3769">
        <f>IF(Table1[[#This Row],[tar-out in '[5, 10)]],1,0)</f>
        <v>0</v>
      </c>
      <c r="Y3769">
        <f>IF(Table1[[#This Row],[tar-out in '[10,20)]],1,0)</f>
        <v>0</v>
      </c>
      <c r="Z3769">
        <f>IF(Table1[[#This Row],[tar-out in '[20, 10000)]],1,0)</f>
        <v>0</v>
      </c>
    </row>
    <row r="3770" spans="1:26" x14ac:dyDescent="0.25">
      <c r="A3770">
        <v>29</v>
      </c>
      <c r="B3770">
        <v>392</v>
      </c>
      <c r="C3770">
        <v>8.2758620689655196</v>
      </c>
      <c r="D3770">
        <v>2</v>
      </c>
      <c r="E3770">
        <v>1232</v>
      </c>
      <c r="F3770">
        <v>6</v>
      </c>
      <c r="G3770">
        <v>5.7154793739318803</v>
      </c>
      <c r="H3770">
        <f>Table1[[#This Row],[target]]-Table1[[#This Row],[output]]</f>
        <v>0.28452062606811968</v>
      </c>
      <c r="I3770">
        <f>Table1[[#This Row],[tar-out]]*Table1[[#This Row],[tar-out]]</f>
        <v>8.095198665819478E-2</v>
      </c>
      <c r="J3770" t="b">
        <f>AND(ABS(Table1[[#This Row],[tar-out]])&gt;=$J$1,ABS(Table1[[#This Row],[tar-out]])&lt;$K$1)</f>
        <v>1</v>
      </c>
      <c r="K3770" t="b">
        <f>AND(ABS(Table1[[#This Row],[tar-out]])&gt;=$K$1,ABS(Table1[[#This Row],[tar-out]])&lt;$L$1)</f>
        <v>0</v>
      </c>
      <c r="L3770" t="b">
        <f>AND(ABS(Table1[[#This Row],[tar-out]])&gt;=$L$1,ABS(Table1[[#This Row],[tar-out]])&lt;$M$1)</f>
        <v>0</v>
      </c>
      <c r="M3770" t="b">
        <f>AND(ABS(Table1[[#This Row],[tar-out]])&gt;=$M$1,ABS(Table1[[#This Row],[tar-out]])&lt;$N$1)</f>
        <v>0</v>
      </c>
      <c r="N3770" t="b">
        <f>AND(ABS(Table1[[#This Row],[tar-out]])&gt;=$N$1,ABS(Table1[[#This Row],[tar-out]])&lt;$O$1)</f>
        <v>0</v>
      </c>
      <c r="O3770" t="b">
        <f>AND(ABS(Table1[[#This Row],[tar-out]])&gt;=$O$1,ABS(Table1[[#This Row],[tar-out]])&lt;$P$1)</f>
        <v>0</v>
      </c>
      <c r="P3770" s="1">
        <f>ROUND(Table1[[#This Row],[tar-out]],0)</f>
        <v>0</v>
      </c>
      <c r="Q3770" s="3">
        <v>3768</v>
      </c>
      <c r="U3770">
        <f>IF(Table1[[#This Row],[tar-out in '[0,1)]],1,0)</f>
        <v>1</v>
      </c>
      <c r="V3770">
        <f>IF(Table1[[#This Row],[tar-out in '[1,2)]],1,0)</f>
        <v>0</v>
      </c>
      <c r="W3770">
        <f>IF(Table1[[#This Row],[tar-out'[2,5)]],1,0)</f>
        <v>0</v>
      </c>
      <c r="X3770">
        <f>IF(Table1[[#This Row],[tar-out in '[5, 10)]],1,0)</f>
        <v>0</v>
      </c>
      <c r="Y3770">
        <f>IF(Table1[[#This Row],[tar-out in '[10,20)]],1,0)</f>
        <v>0</v>
      </c>
      <c r="Z3770">
        <f>IF(Table1[[#This Row],[tar-out in '[20, 10000)]],1,0)</f>
        <v>0</v>
      </c>
    </row>
    <row r="3771" spans="1:26" x14ac:dyDescent="0.25">
      <c r="A3771">
        <v>29</v>
      </c>
      <c r="B3771">
        <v>392</v>
      </c>
      <c r="C3771">
        <v>8.2758620689655196</v>
      </c>
      <c r="D3771">
        <v>2</v>
      </c>
      <c r="E3771">
        <v>968</v>
      </c>
      <c r="F3771">
        <v>6</v>
      </c>
      <c r="G3771">
        <v>5.7154793739318803</v>
      </c>
      <c r="H3771">
        <f>Table1[[#This Row],[target]]-Table1[[#This Row],[output]]</f>
        <v>0.28452062606811968</v>
      </c>
      <c r="I3771">
        <f>Table1[[#This Row],[tar-out]]*Table1[[#This Row],[tar-out]]</f>
        <v>8.095198665819478E-2</v>
      </c>
      <c r="J3771" t="b">
        <f>AND(ABS(Table1[[#This Row],[tar-out]])&gt;=$J$1,ABS(Table1[[#This Row],[tar-out]])&lt;$K$1)</f>
        <v>1</v>
      </c>
      <c r="K3771" t="b">
        <f>AND(ABS(Table1[[#This Row],[tar-out]])&gt;=$K$1,ABS(Table1[[#This Row],[tar-out]])&lt;$L$1)</f>
        <v>0</v>
      </c>
      <c r="L3771" t="b">
        <f>AND(ABS(Table1[[#This Row],[tar-out]])&gt;=$L$1,ABS(Table1[[#This Row],[tar-out]])&lt;$M$1)</f>
        <v>0</v>
      </c>
      <c r="M3771" t="b">
        <f>AND(ABS(Table1[[#This Row],[tar-out]])&gt;=$M$1,ABS(Table1[[#This Row],[tar-out]])&lt;$N$1)</f>
        <v>0</v>
      </c>
      <c r="N3771" t="b">
        <f>AND(ABS(Table1[[#This Row],[tar-out]])&gt;=$N$1,ABS(Table1[[#This Row],[tar-out]])&lt;$O$1)</f>
        <v>0</v>
      </c>
      <c r="O3771" t="b">
        <f>AND(ABS(Table1[[#This Row],[tar-out]])&gt;=$O$1,ABS(Table1[[#This Row],[tar-out]])&lt;$P$1)</f>
        <v>0</v>
      </c>
      <c r="P3771" s="1">
        <f>ROUND(Table1[[#This Row],[tar-out]],0)</f>
        <v>0</v>
      </c>
      <c r="Q3771" s="2">
        <v>3769</v>
      </c>
      <c r="U3771">
        <f>IF(Table1[[#This Row],[tar-out in '[0,1)]],1,0)</f>
        <v>1</v>
      </c>
      <c r="V3771">
        <f>IF(Table1[[#This Row],[tar-out in '[1,2)]],1,0)</f>
        <v>0</v>
      </c>
      <c r="W3771">
        <f>IF(Table1[[#This Row],[tar-out'[2,5)]],1,0)</f>
        <v>0</v>
      </c>
      <c r="X3771">
        <f>IF(Table1[[#This Row],[tar-out in '[5, 10)]],1,0)</f>
        <v>0</v>
      </c>
      <c r="Y3771">
        <f>IF(Table1[[#This Row],[tar-out in '[10,20)]],1,0)</f>
        <v>0</v>
      </c>
      <c r="Z3771">
        <f>IF(Table1[[#This Row],[tar-out in '[20, 10000)]],1,0)</f>
        <v>0</v>
      </c>
    </row>
    <row r="3772" spans="1:26" x14ac:dyDescent="0.25">
      <c r="A3772">
        <v>29</v>
      </c>
      <c r="B3772">
        <v>392</v>
      </c>
      <c r="C3772">
        <v>8.2758620689655196</v>
      </c>
      <c r="D3772">
        <v>2</v>
      </c>
      <c r="E3772">
        <v>119</v>
      </c>
      <c r="F3772">
        <v>6</v>
      </c>
      <c r="G3772">
        <v>5.6838026046752903</v>
      </c>
      <c r="H3772">
        <f>Table1[[#This Row],[target]]-Table1[[#This Row],[output]]</f>
        <v>0.3161973953247097</v>
      </c>
      <c r="I3772">
        <f>Table1[[#This Row],[tar-out]]*Table1[[#This Row],[tar-out]]</f>
        <v>9.9980792810130739E-2</v>
      </c>
      <c r="J3772" t="b">
        <f>AND(ABS(Table1[[#This Row],[tar-out]])&gt;=$J$1,ABS(Table1[[#This Row],[tar-out]])&lt;$K$1)</f>
        <v>1</v>
      </c>
      <c r="K3772" t="b">
        <f>AND(ABS(Table1[[#This Row],[tar-out]])&gt;=$K$1,ABS(Table1[[#This Row],[tar-out]])&lt;$L$1)</f>
        <v>0</v>
      </c>
      <c r="L3772" t="b">
        <f>AND(ABS(Table1[[#This Row],[tar-out]])&gt;=$L$1,ABS(Table1[[#This Row],[tar-out]])&lt;$M$1)</f>
        <v>0</v>
      </c>
      <c r="M3772" t="b">
        <f>AND(ABS(Table1[[#This Row],[tar-out]])&gt;=$M$1,ABS(Table1[[#This Row],[tar-out]])&lt;$N$1)</f>
        <v>0</v>
      </c>
      <c r="N3772" t="b">
        <f>AND(ABS(Table1[[#This Row],[tar-out]])&gt;=$N$1,ABS(Table1[[#This Row],[tar-out]])&lt;$O$1)</f>
        <v>0</v>
      </c>
      <c r="O3772" t="b">
        <f>AND(ABS(Table1[[#This Row],[tar-out]])&gt;=$O$1,ABS(Table1[[#This Row],[tar-out]])&lt;$P$1)</f>
        <v>0</v>
      </c>
      <c r="P3772" s="1">
        <f>ROUND(Table1[[#This Row],[tar-out]],0)</f>
        <v>0</v>
      </c>
      <c r="Q3772" s="3">
        <v>3770</v>
      </c>
      <c r="U3772">
        <f>IF(Table1[[#This Row],[tar-out in '[0,1)]],1,0)</f>
        <v>1</v>
      </c>
      <c r="V3772">
        <f>IF(Table1[[#This Row],[tar-out in '[1,2)]],1,0)</f>
        <v>0</v>
      </c>
      <c r="W3772">
        <f>IF(Table1[[#This Row],[tar-out'[2,5)]],1,0)</f>
        <v>0</v>
      </c>
      <c r="X3772">
        <f>IF(Table1[[#This Row],[tar-out in '[5, 10)]],1,0)</f>
        <v>0</v>
      </c>
      <c r="Y3772">
        <f>IF(Table1[[#This Row],[tar-out in '[10,20)]],1,0)</f>
        <v>0</v>
      </c>
      <c r="Z3772">
        <f>IF(Table1[[#This Row],[tar-out in '[20, 10000)]],1,0)</f>
        <v>0</v>
      </c>
    </row>
    <row r="3773" spans="1:26" x14ac:dyDescent="0.25">
      <c r="A3773">
        <v>29</v>
      </c>
      <c r="B3773">
        <v>392</v>
      </c>
      <c r="C3773">
        <v>8.2758620689655196</v>
      </c>
      <c r="D3773">
        <v>2</v>
      </c>
      <c r="E3773">
        <v>1128</v>
      </c>
      <c r="F3773">
        <v>6</v>
      </c>
      <c r="G3773">
        <v>5.7154793739318803</v>
      </c>
      <c r="H3773">
        <f>Table1[[#This Row],[target]]-Table1[[#This Row],[output]]</f>
        <v>0.28452062606811968</v>
      </c>
      <c r="I3773">
        <f>Table1[[#This Row],[tar-out]]*Table1[[#This Row],[tar-out]]</f>
        <v>8.095198665819478E-2</v>
      </c>
      <c r="J3773" t="b">
        <f>AND(ABS(Table1[[#This Row],[tar-out]])&gt;=$J$1,ABS(Table1[[#This Row],[tar-out]])&lt;$K$1)</f>
        <v>1</v>
      </c>
      <c r="K3773" t="b">
        <f>AND(ABS(Table1[[#This Row],[tar-out]])&gt;=$K$1,ABS(Table1[[#This Row],[tar-out]])&lt;$L$1)</f>
        <v>0</v>
      </c>
      <c r="L3773" t="b">
        <f>AND(ABS(Table1[[#This Row],[tar-out]])&gt;=$L$1,ABS(Table1[[#This Row],[tar-out]])&lt;$M$1)</f>
        <v>0</v>
      </c>
      <c r="M3773" t="b">
        <f>AND(ABS(Table1[[#This Row],[tar-out]])&gt;=$M$1,ABS(Table1[[#This Row],[tar-out]])&lt;$N$1)</f>
        <v>0</v>
      </c>
      <c r="N3773" t="b">
        <f>AND(ABS(Table1[[#This Row],[tar-out]])&gt;=$N$1,ABS(Table1[[#This Row],[tar-out]])&lt;$O$1)</f>
        <v>0</v>
      </c>
      <c r="O3773" t="b">
        <f>AND(ABS(Table1[[#This Row],[tar-out]])&gt;=$O$1,ABS(Table1[[#This Row],[tar-out]])&lt;$P$1)</f>
        <v>0</v>
      </c>
      <c r="P3773" s="1">
        <f>ROUND(Table1[[#This Row],[tar-out]],0)</f>
        <v>0</v>
      </c>
      <c r="Q3773" s="2">
        <v>3771</v>
      </c>
      <c r="U3773">
        <f>IF(Table1[[#This Row],[tar-out in '[0,1)]],1,0)</f>
        <v>1</v>
      </c>
      <c r="V3773">
        <f>IF(Table1[[#This Row],[tar-out in '[1,2)]],1,0)</f>
        <v>0</v>
      </c>
      <c r="W3773">
        <f>IF(Table1[[#This Row],[tar-out'[2,5)]],1,0)</f>
        <v>0</v>
      </c>
      <c r="X3773">
        <f>IF(Table1[[#This Row],[tar-out in '[5, 10)]],1,0)</f>
        <v>0</v>
      </c>
      <c r="Y3773">
        <f>IF(Table1[[#This Row],[tar-out in '[10,20)]],1,0)</f>
        <v>0</v>
      </c>
      <c r="Z3773">
        <f>IF(Table1[[#This Row],[tar-out in '[20, 10000)]],1,0)</f>
        <v>0</v>
      </c>
    </row>
    <row r="3774" spans="1:26" x14ac:dyDescent="0.25">
      <c r="A3774">
        <v>29</v>
      </c>
      <c r="B3774">
        <v>392</v>
      </c>
      <c r="C3774">
        <v>8.2758620689655196</v>
      </c>
      <c r="D3774">
        <v>2</v>
      </c>
      <c r="E3774">
        <v>1016</v>
      </c>
      <c r="F3774">
        <v>5.9962942561902004</v>
      </c>
      <c r="G3774">
        <v>5.7154793739318803</v>
      </c>
      <c r="H3774">
        <f>Table1[[#This Row],[target]]-Table1[[#This Row],[output]]</f>
        <v>0.28081488225832008</v>
      </c>
      <c r="I3774">
        <f>Table1[[#This Row],[tar-out]]*Table1[[#This Row],[tar-out]]</f>
        <v>7.8856998097754163E-2</v>
      </c>
      <c r="J3774" t="b">
        <f>AND(ABS(Table1[[#This Row],[tar-out]])&gt;=$J$1,ABS(Table1[[#This Row],[tar-out]])&lt;$K$1)</f>
        <v>1</v>
      </c>
      <c r="K3774" t="b">
        <f>AND(ABS(Table1[[#This Row],[tar-out]])&gt;=$K$1,ABS(Table1[[#This Row],[tar-out]])&lt;$L$1)</f>
        <v>0</v>
      </c>
      <c r="L3774" t="b">
        <f>AND(ABS(Table1[[#This Row],[tar-out]])&gt;=$L$1,ABS(Table1[[#This Row],[tar-out]])&lt;$M$1)</f>
        <v>0</v>
      </c>
      <c r="M3774" t="b">
        <f>AND(ABS(Table1[[#This Row],[tar-out]])&gt;=$M$1,ABS(Table1[[#This Row],[tar-out]])&lt;$N$1)</f>
        <v>0</v>
      </c>
      <c r="N3774" t="b">
        <f>AND(ABS(Table1[[#This Row],[tar-out]])&gt;=$N$1,ABS(Table1[[#This Row],[tar-out]])&lt;$O$1)</f>
        <v>0</v>
      </c>
      <c r="O3774" t="b">
        <f>AND(ABS(Table1[[#This Row],[tar-out]])&gt;=$O$1,ABS(Table1[[#This Row],[tar-out]])&lt;$P$1)</f>
        <v>0</v>
      </c>
      <c r="P3774" s="1">
        <f>ROUND(Table1[[#This Row],[tar-out]],0)</f>
        <v>0</v>
      </c>
      <c r="Q3774" s="3">
        <v>3772</v>
      </c>
      <c r="U3774">
        <f>IF(Table1[[#This Row],[tar-out in '[0,1)]],1,0)</f>
        <v>1</v>
      </c>
      <c r="V3774">
        <f>IF(Table1[[#This Row],[tar-out in '[1,2)]],1,0)</f>
        <v>0</v>
      </c>
      <c r="W3774">
        <f>IF(Table1[[#This Row],[tar-out'[2,5)]],1,0)</f>
        <v>0</v>
      </c>
      <c r="X3774">
        <f>IF(Table1[[#This Row],[tar-out in '[5, 10)]],1,0)</f>
        <v>0</v>
      </c>
      <c r="Y3774">
        <f>IF(Table1[[#This Row],[tar-out in '[10,20)]],1,0)</f>
        <v>0</v>
      </c>
      <c r="Z3774">
        <f>IF(Table1[[#This Row],[tar-out in '[20, 10000)]],1,0)</f>
        <v>0</v>
      </c>
    </row>
    <row r="3775" spans="1:26" x14ac:dyDescent="0.25">
      <c r="A3775">
        <v>29</v>
      </c>
      <c r="B3775">
        <v>392</v>
      </c>
      <c r="C3775">
        <v>8.2758620689655196</v>
      </c>
      <c r="D3775">
        <v>2</v>
      </c>
      <c r="E3775">
        <v>451</v>
      </c>
      <c r="F3775">
        <v>6</v>
      </c>
      <c r="G3775">
        <v>5.7154793739318803</v>
      </c>
      <c r="H3775">
        <f>Table1[[#This Row],[target]]-Table1[[#This Row],[output]]</f>
        <v>0.28452062606811968</v>
      </c>
      <c r="I3775">
        <f>Table1[[#This Row],[tar-out]]*Table1[[#This Row],[tar-out]]</f>
        <v>8.095198665819478E-2</v>
      </c>
      <c r="J3775" t="b">
        <f>AND(ABS(Table1[[#This Row],[tar-out]])&gt;=$J$1,ABS(Table1[[#This Row],[tar-out]])&lt;$K$1)</f>
        <v>1</v>
      </c>
      <c r="K3775" t="b">
        <f>AND(ABS(Table1[[#This Row],[tar-out]])&gt;=$K$1,ABS(Table1[[#This Row],[tar-out]])&lt;$L$1)</f>
        <v>0</v>
      </c>
      <c r="L3775" t="b">
        <f>AND(ABS(Table1[[#This Row],[tar-out]])&gt;=$L$1,ABS(Table1[[#This Row],[tar-out]])&lt;$M$1)</f>
        <v>0</v>
      </c>
      <c r="M3775" t="b">
        <f>AND(ABS(Table1[[#This Row],[tar-out]])&gt;=$M$1,ABS(Table1[[#This Row],[tar-out]])&lt;$N$1)</f>
        <v>0</v>
      </c>
      <c r="N3775" t="b">
        <f>AND(ABS(Table1[[#This Row],[tar-out]])&gt;=$N$1,ABS(Table1[[#This Row],[tar-out]])&lt;$O$1)</f>
        <v>0</v>
      </c>
      <c r="O3775" t="b">
        <f>AND(ABS(Table1[[#This Row],[tar-out]])&gt;=$O$1,ABS(Table1[[#This Row],[tar-out]])&lt;$P$1)</f>
        <v>0</v>
      </c>
      <c r="P3775" s="1">
        <f>ROUND(Table1[[#This Row],[tar-out]],0)</f>
        <v>0</v>
      </c>
      <c r="Q3775" s="2">
        <v>3773</v>
      </c>
      <c r="U3775">
        <f>IF(Table1[[#This Row],[tar-out in '[0,1)]],1,0)</f>
        <v>1</v>
      </c>
      <c r="V3775">
        <f>IF(Table1[[#This Row],[tar-out in '[1,2)]],1,0)</f>
        <v>0</v>
      </c>
      <c r="W3775">
        <f>IF(Table1[[#This Row],[tar-out'[2,5)]],1,0)</f>
        <v>0</v>
      </c>
      <c r="X3775">
        <f>IF(Table1[[#This Row],[tar-out in '[5, 10)]],1,0)</f>
        <v>0</v>
      </c>
      <c r="Y3775">
        <f>IF(Table1[[#This Row],[tar-out in '[10,20)]],1,0)</f>
        <v>0</v>
      </c>
      <c r="Z3775">
        <f>IF(Table1[[#This Row],[tar-out in '[20, 10000)]],1,0)</f>
        <v>0</v>
      </c>
    </row>
    <row r="3776" spans="1:26" x14ac:dyDescent="0.25">
      <c r="A3776">
        <v>29</v>
      </c>
      <c r="B3776">
        <v>392</v>
      </c>
      <c r="C3776">
        <v>8.2758620689655196</v>
      </c>
      <c r="D3776">
        <v>2</v>
      </c>
      <c r="E3776">
        <v>371</v>
      </c>
      <c r="F3776">
        <v>6</v>
      </c>
      <c r="G3776">
        <v>5.7154793739318803</v>
      </c>
      <c r="H3776">
        <f>Table1[[#This Row],[target]]-Table1[[#This Row],[output]]</f>
        <v>0.28452062606811968</v>
      </c>
      <c r="I3776">
        <f>Table1[[#This Row],[tar-out]]*Table1[[#This Row],[tar-out]]</f>
        <v>8.095198665819478E-2</v>
      </c>
      <c r="J3776" t="b">
        <f>AND(ABS(Table1[[#This Row],[tar-out]])&gt;=$J$1,ABS(Table1[[#This Row],[tar-out]])&lt;$K$1)</f>
        <v>1</v>
      </c>
      <c r="K3776" t="b">
        <f>AND(ABS(Table1[[#This Row],[tar-out]])&gt;=$K$1,ABS(Table1[[#This Row],[tar-out]])&lt;$L$1)</f>
        <v>0</v>
      </c>
      <c r="L3776" t="b">
        <f>AND(ABS(Table1[[#This Row],[tar-out]])&gt;=$L$1,ABS(Table1[[#This Row],[tar-out]])&lt;$M$1)</f>
        <v>0</v>
      </c>
      <c r="M3776" t="b">
        <f>AND(ABS(Table1[[#This Row],[tar-out]])&gt;=$M$1,ABS(Table1[[#This Row],[tar-out]])&lt;$N$1)</f>
        <v>0</v>
      </c>
      <c r="N3776" t="b">
        <f>AND(ABS(Table1[[#This Row],[tar-out]])&gt;=$N$1,ABS(Table1[[#This Row],[tar-out]])&lt;$O$1)</f>
        <v>0</v>
      </c>
      <c r="O3776" t="b">
        <f>AND(ABS(Table1[[#This Row],[tar-out]])&gt;=$O$1,ABS(Table1[[#This Row],[tar-out]])&lt;$P$1)</f>
        <v>0</v>
      </c>
      <c r="P3776" s="1">
        <f>ROUND(Table1[[#This Row],[tar-out]],0)</f>
        <v>0</v>
      </c>
      <c r="Q3776" s="3">
        <v>3774</v>
      </c>
      <c r="U3776">
        <f>IF(Table1[[#This Row],[tar-out in '[0,1)]],1,0)</f>
        <v>1</v>
      </c>
      <c r="V3776">
        <f>IF(Table1[[#This Row],[tar-out in '[1,2)]],1,0)</f>
        <v>0</v>
      </c>
      <c r="W3776">
        <f>IF(Table1[[#This Row],[tar-out'[2,5)]],1,0)</f>
        <v>0</v>
      </c>
      <c r="X3776">
        <f>IF(Table1[[#This Row],[tar-out in '[5, 10)]],1,0)</f>
        <v>0</v>
      </c>
      <c r="Y3776">
        <f>IF(Table1[[#This Row],[tar-out in '[10,20)]],1,0)</f>
        <v>0</v>
      </c>
      <c r="Z3776">
        <f>IF(Table1[[#This Row],[tar-out in '[20, 10000)]],1,0)</f>
        <v>0</v>
      </c>
    </row>
    <row r="3777" spans="1:26" x14ac:dyDescent="0.25">
      <c r="A3777">
        <v>29</v>
      </c>
      <c r="B3777">
        <v>392</v>
      </c>
      <c r="C3777">
        <v>8.2758620689655196</v>
      </c>
      <c r="D3777">
        <v>2</v>
      </c>
      <c r="E3777">
        <v>420</v>
      </c>
      <c r="F3777">
        <v>6</v>
      </c>
      <c r="G3777">
        <v>5.7154793739318803</v>
      </c>
      <c r="H3777">
        <f>Table1[[#This Row],[target]]-Table1[[#This Row],[output]]</f>
        <v>0.28452062606811968</v>
      </c>
      <c r="I3777">
        <f>Table1[[#This Row],[tar-out]]*Table1[[#This Row],[tar-out]]</f>
        <v>8.095198665819478E-2</v>
      </c>
      <c r="J3777" t="b">
        <f>AND(ABS(Table1[[#This Row],[tar-out]])&gt;=$J$1,ABS(Table1[[#This Row],[tar-out]])&lt;$K$1)</f>
        <v>1</v>
      </c>
      <c r="K3777" t="b">
        <f>AND(ABS(Table1[[#This Row],[tar-out]])&gt;=$K$1,ABS(Table1[[#This Row],[tar-out]])&lt;$L$1)</f>
        <v>0</v>
      </c>
      <c r="L3777" t="b">
        <f>AND(ABS(Table1[[#This Row],[tar-out]])&gt;=$L$1,ABS(Table1[[#This Row],[tar-out]])&lt;$M$1)</f>
        <v>0</v>
      </c>
      <c r="M3777" t="b">
        <f>AND(ABS(Table1[[#This Row],[tar-out]])&gt;=$M$1,ABS(Table1[[#This Row],[tar-out]])&lt;$N$1)</f>
        <v>0</v>
      </c>
      <c r="N3777" t="b">
        <f>AND(ABS(Table1[[#This Row],[tar-out]])&gt;=$N$1,ABS(Table1[[#This Row],[tar-out]])&lt;$O$1)</f>
        <v>0</v>
      </c>
      <c r="O3777" t="b">
        <f>AND(ABS(Table1[[#This Row],[tar-out]])&gt;=$O$1,ABS(Table1[[#This Row],[tar-out]])&lt;$P$1)</f>
        <v>0</v>
      </c>
      <c r="P3777" s="1">
        <f>ROUND(Table1[[#This Row],[tar-out]],0)</f>
        <v>0</v>
      </c>
      <c r="Q3777" s="2">
        <v>3775</v>
      </c>
      <c r="U3777">
        <f>IF(Table1[[#This Row],[tar-out in '[0,1)]],1,0)</f>
        <v>1</v>
      </c>
      <c r="V3777">
        <f>IF(Table1[[#This Row],[tar-out in '[1,2)]],1,0)</f>
        <v>0</v>
      </c>
      <c r="W3777">
        <f>IF(Table1[[#This Row],[tar-out'[2,5)]],1,0)</f>
        <v>0</v>
      </c>
      <c r="X3777">
        <f>IF(Table1[[#This Row],[tar-out in '[5, 10)]],1,0)</f>
        <v>0</v>
      </c>
      <c r="Y3777">
        <f>IF(Table1[[#This Row],[tar-out in '[10,20)]],1,0)</f>
        <v>0</v>
      </c>
      <c r="Z3777">
        <f>IF(Table1[[#This Row],[tar-out in '[20, 10000)]],1,0)</f>
        <v>0</v>
      </c>
    </row>
    <row r="3778" spans="1:26" x14ac:dyDescent="0.25">
      <c r="A3778">
        <v>29</v>
      </c>
      <c r="B3778">
        <v>392</v>
      </c>
      <c r="C3778">
        <v>8.2758620689655196</v>
      </c>
      <c r="D3778">
        <v>2</v>
      </c>
      <c r="E3778">
        <v>504</v>
      </c>
      <c r="F3778">
        <v>6</v>
      </c>
      <c r="G3778">
        <v>5.7154793739318803</v>
      </c>
      <c r="H3778">
        <f>Table1[[#This Row],[target]]-Table1[[#This Row],[output]]</f>
        <v>0.28452062606811968</v>
      </c>
      <c r="I3778">
        <f>Table1[[#This Row],[tar-out]]*Table1[[#This Row],[tar-out]]</f>
        <v>8.095198665819478E-2</v>
      </c>
      <c r="J3778" t="b">
        <f>AND(ABS(Table1[[#This Row],[tar-out]])&gt;=$J$1,ABS(Table1[[#This Row],[tar-out]])&lt;$K$1)</f>
        <v>1</v>
      </c>
      <c r="K3778" t="b">
        <f>AND(ABS(Table1[[#This Row],[tar-out]])&gt;=$K$1,ABS(Table1[[#This Row],[tar-out]])&lt;$L$1)</f>
        <v>0</v>
      </c>
      <c r="L3778" t="b">
        <f>AND(ABS(Table1[[#This Row],[tar-out]])&gt;=$L$1,ABS(Table1[[#This Row],[tar-out]])&lt;$M$1)</f>
        <v>0</v>
      </c>
      <c r="M3778" t="b">
        <f>AND(ABS(Table1[[#This Row],[tar-out]])&gt;=$M$1,ABS(Table1[[#This Row],[tar-out]])&lt;$N$1)</f>
        <v>0</v>
      </c>
      <c r="N3778" t="b">
        <f>AND(ABS(Table1[[#This Row],[tar-out]])&gt;=$N$1,ABS(Table1[[#This Row],[tar-out]])&lt;$O$1)</f>
        <v>0</v>
      </c>
      <c r="O3778" t="b">
        <f>AND(ABS(Table1[[#This Row],[tar-out]])&gt;=$O$1,ABS(Table1[[#This Row],[tar-out]])&lt;$P$1)</f>
        <v>0</v>
      </c>
      <c r="P3778" s="1">
        <f>ROUND(Table1[[#This Row],[tar-out]],0)</f>
        <v>0</v>
      </c>
      <c r="Q3778" s="3">
        <v>3776</v>
      </c>
      <c r="U3778">
        <f>IF(Table1[[#This Row],[tar-out in '[0,1)]],1,0)</f>
        <v>1</v>
      </c>
      <c r="V3778">
        <f>IF(Table1[[#This Row],[tar-out in '[1,2)]],1,0)</f>
        <v>0</v>
      </c>
      <c r="W3778">
        <f>IF(Table1[[#This Row],[tar-out'[2,5)]],1,0)</f>
        <v>0</v>
      </c>
      <c r="X3778">
        <f>IF(Table1[[#This Row],[tar-out in '[5, 10)]],1,0)</f>
        <v>0</v>
      </c>
      <c r="Y3778">
        <f>IF(Table1[[#This Row],[tar-out in '[10,20)]],1,0)</f>
        <v>0</v>
      </c>
      <c r="Z3778">
        <f>IF(Table1[[#This Row],[tar-out in '[20, 10000)]],1,0)</f>
        <v>0</v>
      </c>
    </row>
    <row r="3779" spans="1:26" x14ac:dyDescent="0.25">
      <c r="A3779">
        <v>29</v>
      </c>
      <c r="B3779">
        <v>392</v>
      </c>
      <c r="C3779">
        <v>8.2758620689655196</v>
      </c>
      <c r="D3779">
        <v>2</v>
      </c>
      <c r="E3779">
        <v>448</v>
      </c>
      <c r="F3779">
        <v>6</v>
      </c>
      <c r="G3779">
        <v>5.7154793739318803</v>
      </c>
      <c r="H3779">
        <f>Table1[[#This Row],[target]]-Table1[[#This Row],[output]]</f>
        <v>0.28452062606811968</v>
      </c>
      <c r="I3779">
        <f>Table1[[#This Row],[tar-out]]*Table1[[#This Row],[tar-out]]</f>
        <v>8.095198665819478E-2</v>
      </c>
      <c r="J3779" t="b">
        <f>AND(ABS(Table1[[#This Row],[tar-out]])&gt;=$J$1,ABS(Table1[[#This Row],[tar-out]])&lt;$K$1)</f>
        <v>1</v>
      </c>
      <c r="K3779" t="b">
        <f>AND(ABS(Table1[[#This Row],[tar-out]])&gt;=$K$1,ABS(Table1[[#This Row],[tar-out]])&lt;$L$1)</f>
        <v>0</v>
      </c>
      <c r="L3779" t="b">
        <f>AND(ABS(Table1[[#This Row],[tar-out]])&gt;=$L$1,ABS(Table1[[#This Row],[tar-out]])&lt;$M$1)</f>
        <v>0</v>
      </c>
      <c r="M3779" t="b">
        <f>AND(ABS(Table1[[#This Row],[tar-out]])&gt;=$M$1,ABS(Table1[[#This Row],[tar-out]])&lt;$N$1)</f>
        <v>0</v>
      </c>
      <c r="N3779" t="b">
        <f>AND(ABS(Table1[[#This Row],[tar-out]])&gt;=$N$1,ABS(Table1[[#This Row],[tar-out]])&lt;$O$1)</f>
        <v>0</v>
      </c>
      <c r="O3779" t="b">
        <f>AND(ABS(Table1[[#This Row],[tar-out]])&gt;=$O$1,ABS(Table1[[#This Row],[tar-out]])&lt;$P$1)</f>
        <v>0</v>
      </c>
      <c r="P3779" s="1">
        <f>ROUND(Table1[[#This Row],[tar-out]],0)</f>
        <v>0</v>
      </c>
      <c r="Q3779" s="2">
        <v>3777</v>
      </c>
      <c r="U3779">
        <f>IF(Table1[[#This Row],[tar-out in '[0,1)]],1,0)</f>
        <v>1</v>
      </c>
      <c r="V3779">
        <f>IF(Table1[[#This Row],[tar-out in '[1,2)]],1,0)</f>
        <v>0</v>
      </c>
      <c r="W3779">
        <f>IF(Table1[[#This Row],[tar-out'[2,5)]],1,0)</f>
        <v>0</v>
      </c>
      <c r="X3779">
        <f>IF(Table1[[#This Row],[tar-out in '[5, 10)]],1,0)</f>
        <v>0</v>
      </c>
      <c r="Y3779">
        <f>IF(Table1[[#This Row],[tar-out in '[10,20)]],1,0)</f>
        <v>0</v>
      </c>
      <c r="Z3779">
        <f>IF(Table1[[#This Row],[tar-out in '[20, 10000)]],1,0)</f>
        <v>0</v>
      </c>
    </row>
    <row r="3780" spans="1:26" x14ac:dyDescent="0.25">
      <c r="A3780">
        <v>29</v>
      </c>
      <c r="B3780">
        <v>392</v>
      </c>
      <c r="C3780">
        <v>8.2758620689655196</v>
      </c>
      <c r="D3780">
        <v>2</v>
      </c>
      <c r="E3780">
        <v>368</v>
      </c>
      <c r="F3780">
        <v>6</v>
      </c>
      <c r="G3780">
        <v>5.7154793739318803</v>
      </c>
      <c r="H3780">
        <f>Table1[[#This Row],[target]]-Table1[[#This Row],[output]]</f>
        <v>0.28452062606811968</v>
      </c>
      <c r="I3780">
        <f>Table1[[#This Row],[tar-out]]*Table1[[#This Row],[tar-out]]</f>
        <v>8.095198665819478E-2</v>
      </c>
      <c r="J3780" t="b">
        <f>AND(ABS(Table1[[#This Row],[tar-out]])&gt;=$J$1,ABS(Table1[[#This Row],[tar-out]])&lt;$K$1)</f>
        <v>1</v>
      </c>
      <c r="K3780" t="b">
        <f>AND(ABS(Table1[[#This Row],[tar-out]])&gt;=$K$1,ABS(Table1[[#This Row],[tar-out]])&lt;$L$1)</f>
        <v>0</v>
      </c>
      <c r="L3780" t="b">
        <f>AND(ABS(Table1[[#This Row],[tar-out]])&gt;=$L$1,ABS(Table1[[#This Row],[tar-out]])&lt;$M$1)</f>
        <v>0</v>
      </c>
      <c r="M3780" t="b">
        <f>AND(ABS(Table1[[#This Row],[tar-out]])&gt;=$M$1,ABS(Table1[[#This Row],[tar-out]])&lt;$N$1)</f>
        <v>0</v>
      </c>
      <c r="N3780" t="b">
        <f>AND(ABS(Table1[[#This Row],[tar-out]])&gt;=$N$1,ABS(Table1[[#This Row],[tar-out]])&lt;$O$1)</f>
        <v>0</v>
      </c>
      <c r="O3780" t="b">
        <f>AND(ABS(Table1[[#This Row],[tar-out]])&gt;=$O$1,ABS(Table1[[#This Row],[tar-out]])&lt;$P$1)</f>
        <v>0</v>
      </c>
      <c r="P3780" s="1">
        <f>ROUND(Table1[[#This Row],[tar-out]],0)</f>
        <v>0</v>
      </c>
      <c r="Q3780" s="3">
        <v>3778</v>
      </c>
      <c r="U3780">
        <f>IF(Table1[[#This Row],[tar-out in '[0,1)]],1,0)</f>
        <v>1</v>
      </c>
      <c r="V3780">
        <f>IF(Table1[[#This Row],[tar-out in '[1,2)]],1,0)</f>
        <v>0</v>
      </c>
      <c r="W3780">
        <f>IF(Table1[[#This Row],[tar-out'[2,5)]],1,0)</f>
        <v>0</v>
      </c>
      <c r="X3780">
        <f>IF(Table1[[#This Row],[tar-out in '[5, 10)]],1,0)</f>
        <v>0</v>
      </c>
      <c r="Y3780">
        <f>IF(Table1[[#This Row],[tar-out in '[10,20)]],1,0)</f>
        <v>0</v>
      </c>
      <c r="Z3780">
        <f>IF(Table1[[#This Row],[tar-out in '[20, 10000)]],1,0)</f>
        <v>0</v>
      </c>
    </row>
    <row r="3781" spans="1:26" x14ac:dyDescent="0.25">
      <c r="A3781">
        <v>29</v>
      </c>
      <c r="B3781">
        <v>392</v>
      </c>
      <c r="C3781">
        <v>8.2758620689655196</v>
      </c>
      <c r="D3781">
        <v>2</v>
      </c>
      <c r="E3781">
        <v>731</v>
      </c>
      <c r="F3781">
        <v>6</v>
      </c>
      <c r="G3781">
        <v>5.7154793739318803</v>
      </c>
      <c r="H3781">
        <f>Table1[[#This Row],[target]]-Table1[[#This Row],[output]]</f>
        <v>0.28452062606811968</v>
      </c>
      <c r="I3781">
        <f>Table1[[#This Row],[tar-out]]*Table1[[#This Row],[tar-out]]</f>
        <v>8.095198665819478E-2</v>
      </c>
      <c r="J3781" t="b">
        <f>AND(ABS(Table1[[#This Row],[tar-out]])&gt;=$J$1,ABS(Table1[[#This Row],[tar-out]])&lt;$K$1)</f>
        <v>1</v>
      </c>
      <c r="K3781" t="b">
        <f>AND(ABS(Table1[[#This Row],[tar-out]])&gt;=$K$1,ABS(Table1[[#This Row],[tar-out]])&lt;$L$1)</f>
        <v>0</v>
      </c>
      <c r="L3781" t="b">
        <f>AND(ABS(Table1[[#This Row],[tar-out]])&gt;=$L$1,ABS(Table1[[#This Row],[tar-out]])&lt;$M$1)</f>
        <v>0</v>
      </c>
      <c r="M3781" t="b">
        <f>AND(ABS(Table1[[#This Row],[tar-out]])&gt;=$M$1,ABS(Table1[[#This Row],[tar-out]])&lt;$N$1)</f>
        <v>0</v>
      </c>
      <c r="N3781" t="b">
        <f>AND(ABS(Table1[[#This Row],[tar-out]])&gt;=$N$1,ABS(Table1[[#This Row],[tar-out]])&lt;$O$1)</f>
        <v>0</v>
      </c>
      <c r="O3781" t="b">
        <f>AND(ABS(Table1[[#This Row],[tar-out]])&gt;=$O$1,ABS(Table1[[#This Row],[tar-out]])&lt;$P$1)</f>
        <v>0</v>
      </c>
      <c r="P3781" s="1">
        <f>ROUND(Table1[[#This Row],[tar-out]],0)</f>
        <v>0</v>
      </c>
      <c r="Q3781" s="2">
        <v>3779</v>
      </c>
      <c r="U3781">
        <f>IF(Table1[[#This Row],[tar-out in '[0,1)]],1,0)</f>
        <v>1</v>
      </c>
      <c r="V3781">
        <f>IF(Table1[[#This Row],[tar-out in '[1,2)]],1,0)</f>
        <v>0</v>
      </c>
      <c r="W3781">
        <f>IF(Table1[[#This Row],[tar-out'[2,5)]],1,0)</f>
        <v>0</v>
      </c>
      <c r="X3781">
        <f>IF(Table1[[#This Row],[tar-out in '[5, 10)]],1,0)</f>
        <v>0</v>
      </c>
      <c r="Y3781">
        <f>IF(Table1[[#This Row],[tar-out in '[10,20)]],1,0)</f>
        <v>0</v>
      </c>
      <c r="Z3781">
        <f>IF(Table1[[#This Row],[tar-out in '[20, 10000)]],1,0)</f>
        <v>0</v>
      </c>
    </row>
    <row r="3782" spans="1:26" x14ac:dyDescent="0.25">
      <c r="A3782">
        <v>29</v>
      </c>
      <c r="B3782">
        <v>392</v>
      </c>
      <c r="C3782">
        <v>8.2758620689655196</v>
      </c>
      <c r="D3782">
        <v>2</v>
      </c>
      <c r="E3782">
        <v>791</v>
      </c>
      <c r="F3782">
        <v>6</v>
      </c>
      <c r="G3782">
        <v>5.7154793739318803</v>
      </c>
      <c r="H3782">
        <f>Table1[[#This Row],[target]]-Table1[[#This Row],[output]]</f>
        <v>0.28452062606811968</v>
      </c>
      <c r="I3782">
        <f>Table1[[#This Row],[tar-out]]*Table1[[#This Row],[tar-out]]</f>
        <v>8.095198665819478E-2</v>
      </c>
      <c r="J3782" t="b">
        <f>AND(ABS(Table1[[#This Row],[tar-out]])&gt;=$J$1,ABS(Table1[[#This Row],[tar-out]])&lt;$K$1)</f>
        <v>1</v>
      </c>
      <c r="K3782" t="b">
        <f>AND(ABS(Table1[[#This Row],[tar-out]])&gt;=$K$1,ABS(Table1[[#This Row],[tar-out]])&lt;$L$1)</f>
        <v>0</v>
      </c>
      <c r="L3782" t="b">
        <f>AND(ABS(Table1[[#This Row],[tar-out]])&gt;=$L$1,ABS(Table1[[#This Row],[tar-out]])&lt;$M$1)</f>
        <v>0</v>
      </c>
      <c r="M3782" t="b">
        <f>AND(ABS(Table1[[#This Row],[tar-out]])&gt;=$M$1,ABS(Table1[[#This Row],[tar-out]])&lt;$N$1)</f>
        <v>0</v>
      </c>
      <c r="N3782" t="b">
        <f>AND(ABS(Table1[[#This Row],[tar-out]])&gt;=$N$1,ABS(Table1[[#This Row],[tar-out]])&lt;$O$1)</f>
        <v>0</v>
      </c>
      <c r="O3782" t="b">
        <f>AND(ABS(Table1[[#This Row],[tar-out]])&gt;=$O$1,ABS(Table1[[#This Row],[tar-out]])&lt;$P$1)</f>
        <v>0</v>
      </c>
      <c r="P3782" s="1">
        <f>ROUND(Table1[[#This Row],[tar-out]],0)</f>
        <v>0</v>
      </c>
      <c r="Q3782" s="3">
        <v>3780</v>
      </c>
      <c r="U3782">
        <f>IF(Table1[[#This Row],[tar-out in '[0,1)]],1,0)</f>
        <v>1</v>
      </c>
      <c r="V3782">
        <f>IF(Table1[[#This Row],[tar-out in '[1,2)]],1,0)</f>
        <v>0</v>
      </c>
      <c r="W3782">
        <f>IF(Table1[[#This Row],[tar-out'[2,5)]],1,0)</f>
        <v>0</v>
      </c>
      <c r="X3782">
        <f>IF(Table1[[#This Row],[tar-out in '[5, 10)]],1,0)</f>
        <v>0</v>
      </c>
      <c r="Y3782">
        <f>IF(Table1[[#This Row],[tar-out in '[10,20)]],1,0)</f>
        <v>0</v>
      </c>
      <c r="Z3782">
        <f>IF(Table1[[#This Row],[tar-out in '[20, 10000)]],1,0)</f>
        <v>0</v>
      </c>
    </row>
    <row r="3783" spans="1:26" x14ac:dyDescent="0.25">
      <c r="A3783">
        <v>29</v>
      </c>
      <c r="B3783">
        <v>392</v>
      </c>
      <c r="C3783">
        <v>8.2758620689655196</v>
      </c>
      <c r="D3783">
        <v>2</v>
      </c>
      <c r="E3783">
        <v>632</v>
      </c>
      <c r="F3783">
        <v>6</v>
      </c>
      <c r="G3783">
        <v>5.7154793739318803</v>
      </c>
      <c r="H3783">
        <f>Table1[[#This Row],[target]]-Table1[[#This Row],[output]]</f>
        <v>0.28452062606811968</v>
      </c>
      <c r="I3783">
        <f>Table1[[#This Row],[tar-out]]*Table1[[#This Row],[tar-out]]</f>
        <v>8.095198665819478E-2</v>
      </c>
      <c r="J3783" t="b">
        <f>AND(ABS(Table1[[#This Row],[tar-out]])&gt;=$J$1,ABS(Table1[[#This Row],[tar-out]])&lt;$K$1)</f>
        <v>1</v>
      </c>
      <c r="K3783" t="b">
        <f>AND(ABS(Table1[[#This Row],[tar-out]])&gt;=$K$1,ABS(Table1[[#This Row],[tar-out]])&lt;$L$1)</f>
        <v>0</v>
      </c>
      <c r="L3783" t="b">
        <f>AND(ABS(Table1[[#This Row],[tar-out]])&gt;=$L$1,ABS(Table1[[#This Row],[tar-out]])&lt;$M$1)</f>
        <v>0</v>
      </c>
      <c r="M3783" t="b">
        <f>AND(ABS(Table1[[#This Row],[tar-out]])&gt;=$M$1,ABS(Table1[[#This Row],[tar-out]])&lt;$N$1)</f>
        <v>0</v>
      </c>
      <c r="N3783" t="b">
        <f>AND(ABS(Table1[[#This Row],[tar-out]])&gt;=$N$1,ABS(Table1[[#This Row],[tar-out]])&lt;$O$1)</f>
        <v>0</v>
      </c>
      <c r="O3783" t="b">
        <f>AND(ABS(Table1[[#This Row],[tar-out]])&gt;=$O$1,ABS(Table1[[#This Row],[tar-out]])&lt;$P$1)</f>
        <v>0</v>
      </c>
      <c r="P3783" s="1">
        <f>ROUND(Table1[[#This Row],[tar-out]],0)</f>
        <v>0</v>
      </c>
      <c r="Q3783" s="2">
        <v>3781</v>
      </c>
      <c r="U3783">
        <f>IF(Table1[[#This Row],[tar-out in '[0,1)]],1,0)</f>
        <v>1</v>
      </c>
      <c r="V3783">
        <f>IF(Table1[[#This Row],[tar-out in '[1,2)]],1,0)</f>
        <v>0</v>
      </c>
      <c r="W3783">
        <f>IF(Table1[[#This Row],[tar-out'[2,5)]],1,0)</f>
        <v>0</v>
      </c>
      <c r="X3783">
        <f>IF(Table1[[#This Row],[tar-out in '[5, 10)]],1,0)</f>
        <v>0</v>
      </c>
      <c r="Y3783">
        <f>IF(Table1[[#This Row],[tar-out in '[10,20)]],1,0)</f>
        <v>0</v>
      </c>
      <c r="Z3783">
        <f>IF(Table1[[#This Row],[tar-out in '[20, 10000)]],1,0)</f>
        <v>0</v>
      </c>
    </row>
    <row r="3784" spans="1:26" x14ac:dyDescent="0.25">
      <c r="A3784">
        <v>29</v>
      </c>
      <c r="B3784">
        <v>392</v>
      </c>
      <c r="C3784">
        <v>8.2758620689655196</v>
      </c>
      <c r="D3784">
        <v>2</v>
      </c>
      <c r="E3784">
        <v>780</v>
      </c>
      <c r="F3784">
        <v>6</v>
      </c>
      <c r="G3784">
        <v>5.7154793739318803</v>
      </c>
      <c r="H3784">
        <f>Table1[[#This Row],[target]]-Table1[[#This Row],[output]]</f>
        <v>0.28452062606811968</v>
      </c>
      <c r="I3784">
        <f>Table1[[#This Row],[tar-out]]*Table1[[#This Row],[tar-out]]</f>
        <v>8.095198665819478E-2</v>
      </c>
      <c r="J3784" t="b">
        <f>AND(ABS(Table1[[#This Row],[tar-out]])&gt;=$J$1,ABS(Table1[[#This Row],[tar-out]])&lt;$K$1)</f>
        <v>1</v>
      </c>
      <c r="K3784" t="b">
        <f>AND(ABS(Table1[[#This Row],[tar-out]])&gt;=$K$1,ABS(Table1[[#This Row],[tar-out]])&lt;$L$1)</f>
        <v>0</v>
      </c>
      <c r="L3784" t="b">
        <f>AND(ABS(Table1[[#This Row],[tar-out]])&gt;=$L$1,ABS(Table1[[#This Row],[tar-out]])&lt;$M$1)</f>
        <v>0</v>
      </c>
      <c r="M3784" t="b">
        <f>AND(ABS(Table1[[#This Row],[tar-out]])&gt;=$M$1,ABS(Table1[[#This Row],[tar-out]])&lt;$N$1)</f>
        <v>0</v>
      </c>
      <c r="N3784" t="b">
        <f>AND(ABS(Table1[[#This Row],[tar-out]])&gt;=$N$1,ABS(Table1[[#This Row],[tar-out]])&lt;$O$1)</f>
        <v>0</v>
      </c>
      <c r="O3784" t="b">
        <f>AND(ABS(Table1[[#This Row],[tar-out]])&gt;=$O$1,ABS(Table1[[#This Row],[tar-out]])&lt;$P$1)</f>
        <v>0</v>
      </c>
      <c r="P3784" s="1">
        <f>ROUND(Table1[[#This Row],[tar-out]],0)</f>
        <v>0</v>
      </c>
      <c r="Q3784" s="3">
        <v>3782</v>
      </c>
      <c r="U3784">
        <f>IF(Table1[[#This Row],[tar-out in '[0,1)]],1,0)</f>
        <v>1</v>
      </c>
      <c r="V3784">
        <f>IF(Table1[[#This Row],[tar-out in '[1,2)]],1,0)</f>
        <v>0</v>
      </c>
      <c r="W3784">
        <f>IF(Table1[[#This Row],[tar-out'[2,5)]],1,0)</f>
        <v>0</v>
      </c>
      <c r="X3784">
        <f>IF(Table1[[#This Row],[tar-out in '[5, 10)]],1,0)</f>
        <v>0</v>
      </c>
      <c r="Y3784">
        <f>IF(Table1[[#This Row],[tar-out in '[10,20)]],1,0)</f>
        <v>0</v>
      </c>
      <c r="Z3784">
        <f>IF(Table1[[#This Row],[tar-out in '[20, 10000)]],1,0)</f>
        <v>0</v>
      </c>
    </row>
    <row r="3785" spans="1:26" x14ac:dyDescent="0.25">
      <c r="A3785">
        <v>29</v>
      </c>
      <c r="B3785">
        <v>392</v>
      </c>
      <c r="C3785">
        <v>8.2758620689655196</v>
      </c>
      <c r="D3785">
        <v>2</v>
      </c>
      <c r="E3785">
        <v>682</v>
      </c>
      <c r="F3785">
        <v>6</v>
      </c>
      <c r="G3785">
        <v>5.7154793739318803</v>
      </c>
      <c r="H3785">
        <f>Table1[[#This Row],[target]]-Table1[[#This Row],[output]]</f>
        <v>0.28452062606811968</v>
      </c>
      <c r="I3785">
        <f>Table1[[#This Row],[tar-out]]*Table1[[#This Row],[tar-out]]</f>
        <v>8.095198665819478E-2</v>
      </c>
      <c r="J3785" t="b">
        <f>AND(ABS(Table1[[#This Row],[tar-out]])&gt;=$J$1,ABS(Table1[[#This Row],[tar-out]])&lt;$K$1)</f>
        <v>1</v>
      </c>
      <c r="K3785" t="b">
        <f>AND(ABS(Table1[[#This Row],[tar-out]])&gt;=$K$1,ABS(Table1[[#This Row],[tar-out]])&lt;$L$1)</f>
        <v>0</v>
      </c>
      <c r="L3785" t="b">
        <f>AND(ABS(Table1[[#This Row],[tar-out]])&gt;=$L$1,ABS(Table1[[#This Row],[tar-out]])&lt;$M$1)</f>
        <v>0</v>
      </c>
      <c r="M3785" t="b">
        <f>AND(ABS(Table1[[#This Row],[tar-out]])&gt;=$M$1,ABS(Table1[[#This Row],[tar-out]])&lt;$N$1)</f>
        <v>0</v>
      </c>
      <c r="N3785" t="b">
        <f>AND(ABS(Table1[[#This Row],[tar-out]])&gt;=$N$1,ABS(Table1[[#This Row],[tar-out]])&lt;$O$1)</f>
        <v>0</v>
      </c>
      <c r="O3785" t="b">
        <f>AND(ABS(Table1[[#This Row],[tar-out]])&gt;=$O$1,ABS(Table1[[#This Row],[tar-out]])&lt;$P$1)</f>
        <v>0</v>
      </c>
      <c r="P3785" s="1">
        <f>ROUND(Table1[[#This Row],[tar-out]],0)</f>
        <v>0</v>
      </c>
      <c r="Q3785" s="2">
        <v>3783</v>
      </c>
      <c r="U3785">
        <f>IF(Table1[[#This Row],[tar-out in '[0,1)]],1,0)</f>
        <v>1</v>
      </c>
      <c r="V3785">
        <f>IF(Table1[[#This Row],[tar-out in '[1,2)]],1,0)</f>
        <v>0</v>
      </c>
      <c r="W3785">
        <f>IF(Table1[[#This Row],[tar-out'[2,5)]],1,0)</f>
        <v>0</v>
      </c>
      <c r="X3785">
        <f>IF(Table1[[#This Row],[tar-out in '[5, 10)]],1,0)</f>
        <v>0</v>
      </c>
      <c r="Y3785">
        <f>IF(Table1[[#This Row],[tar-out in '[10,20)]],1,0)</f>
        <v>0</v>
      </c>
      <c r="Z3785">
        <f>IF(Table1[[#This Row],[tar-out in '[20, 10000)]],1,0)</f>
        <v>0</v>
      </c>
    </row>
    <row r="3786" spans="1:26" x14ac:dyDescent="0.25">
      <c r="A3786">
        <v>29</v>
      </c>
      <c r="B3786">
        <v>392</v>
      </c>
      <c r="C3786">
        <v>8.2758620689655196</v>
      </c>
      <c r="D3786">
        <v>2</v>
      </c>
      <c r="E3786">
        <v>151</v>
      </c>
      <c r="F3786">
        <v>6</v>
      </c>
      <c r="G3786">
        <v>5.6983294486999503</v>
      </c>
      <c r="H3786">
        <f>Table1[[#This Row],[target]]-Table1[[#This Row],[output]]</f>
        <v>0.30167055130004972</v>
      </c>
      <c r="I3786">
        <f>Table1[[#This Row],[tar-out]]*Table1[[#This Row],[tar-out]]</f>
        <v>9.1005121521675933E-2</v>
      </c>
      <c r="J3786" t="b">
        <f>AND(ABS(Table1[[#This Row],[tar-out]])&gt;=$J$1,ABS(Table1[[#This Row],[tar-out]])&lt;$K$1)</f>
        <v>1</v>
      </c>
      <c r="K3786" t="b">
        <f>AND(ABS(Table1[[#This Row],[tar-out]])&gt;=$K$1,ABS(Table1[[#This Row],[tar-out]])&lt;$L$1)</f>
        <v>0</v>
      </c>
      <c r="L3786" t="b">
        <f>AND(ABS(Table1[[#This Row],[tar-out]])&gt;=$L$1,ABS(Table1[[#This Row],[tar-out]])&lt;$M$1)</f>
        <v>0</v>
      </c>
      <c r="M3786" t="b">
        <f>AND(ABS(Table1[[#This Row],[tar-out]])&gt;=$M$1,ABS(Table1[[#This Row],[tar-out]])&lt;$N$1)</f>
        <v>0</v>
      </c>
      <c r="N3786" t="b">
        <f>AND(ABS(Table1[[#This Row],[tar-out]])&gt;=$N$1,ABS(Table1[[#This Row],[tar-out]])&lt;$O$1)</f>
        <v>0</v>
      </c>
      <c r="O3786" t="b">
        <f>AND(ABS(Table1[[#This Row],[tar-out]])&gt;=$O$1,ABS(Table1[[#This Row],[tar-out]])&lt;$P$1)</f>
        <v>0</v>
      </c>
      <c r="P3786" s="1">
        <f>ROUND(Table1[[#This Row],[tar-out]],0)</f>
        <v>0</v>
      </c>
      <c r="Q3786" s="3">
        <v>3784</v>
      </c>
      <c r="U3786">
        <f>IF(Table1[[#This Row],[tar-out in '[0,1)]],1,0)</f>
        <v>1</v>
      </c>
      <c r="V3786">
        <f>IF(Table1[[#This Row],[tar-out in '[1,2)]],1,0)</f>
        <v>0</v>
      </c>
      <c r="W3786">
        <f>IF(Table1[[#This Row],[tar-out'[2,5)]],1,0)</f>
        <v>0</v>
      </c>
      <c r="X3786">
        <f>IF(Table1[[#This Row],[tar-out in '[5, 10)]],1,0)</f>
        <v>0</v>
      </c>
      <c r="Y3786">
        <f>IF(Table1[[#This Row],[tar-out in '[10,20)]],1,0)</f>
        <v>0</v>
      </c>
      <c r="Z3786">
        <f>IF(Table1[[#This Row],[tar-out in '[20, 10000)]],1,0)</f>
        <v>0</v>
      </c>
    </row>
    <row r="3787" spans="1:26" x14ac:dyDescent="0.25">
      <c r="A3787">
        <v>29</v>
      </c>
      <c r="B3787">
        <v>392</v>
      </c>
      <c r="C3787">
        <v>8.2758620689655196</v>
      </c>
      <c r="D3787">
        <v>2</v>
      </c>
      <c r="E3787">
        <v>211</v>
      </c>
      <c r="F3787">
        <v>6</v>
      </c>
      <c r="G3787">
        <v>5.7194919586181596</v>
      </c>
      <c r="H3787">
        <f>Table1[[#This Row],[target]]-Table1[[#This Row],[output]]</f>
        <v>0.28050804138184038</v>
      </c>
      <c r="I3787">
        <f>Table1[[#This Row],[tar-out]]*Table1[[#This Row],[tar-out]]</f>
        <v>7.8684761279876281E-2</v>
      </c>
      <c r="J3787" t="b">
        <f>AND(ABS(Table1[[#This Row],[tar-out]])&gt;=$J$1,ABS(Table1[[#This Row],[tar-out]])&lt;$K$1)</f>
        <v>1</v>
      </c>
      <c r="K3787" t="b">
        <f>AND(ABS(Table1[[#This Row],[tar-out]])&gt;=$K$1,ABS(Table1[[#This Row],[tar-out]])&lt;$L$1)</f>
        <v>0</v>
      </c>
      <c r="L3787" t="b">
        <f>AND(ABS(Table1[[#This Row],[tar-out]])&gt;=$L$1,ABS(Table1[[#This Row],[tar-out]])&lt;$M$1)</f>
        <v>0</v>
      </c>
      <c r="M3787" t="b">
        <f>AND(ABS(Table1[[#This Row],[tar-out]])&gt;=$M$1,ABS(Table1[[#This Row],[tar-out]])&lt;$N$1)</f>
        <v>0</v>
      </c>
      <c r="N3787" t="b">
        <f>AND(ABS(Table1[[#This Row],[tar-out]])&gt;=$N$1,ABS(Table1[[#This Row],[tar-out]])&lt;$O$1)</f>
        <v>0</v>
      </c>
      <c r="O3787" t="b">
        <f>AND(ABS(Table1[[#This Row],[tar-out]])&gt;=$O$1,ABS(Table1[[#This Row],[tar-out]])&lt;$P$1)</f>
        <v>0</v>
      </c>
      <c r="P3787" s="1">
        <f>ROUND(Table1[[#This Row],[tar-out]],0)</f>
        <v>0</v>
      </c>
      <c r="Q3787" s="2">
        <v>3785</v>
      </c>
      <c r="U3787">
        <f>IF(Table1[[#This Row],[tar-out in '[0,1)]],1,0)</f>
        <v>1</v>
      </c>
      <c r="V3787">
        <f>IF(Table1[[#This Row],[tar-out in '[1,2)]],1,0)</f>
        <v>0</v>
      </c>
      <c r="W3787">
        <f>IF(Table1[[#This Row],[tar-out'[2,5)]],1,0)</f>
        <v>0</v>
      </c>
      <c r="X3787">
        <f>IF(Table1[[#This Row],[tar-out in '[5, 10)]],1,0)</f>
        <v>0</v>
      </c>
      <c r="Y3787">
        <f>IF(Table1[[#This Row],[tar-out in '[10,20)]],1,0)</f>
        <v>0</v>
      </c>
      <c r="Z3787">
        <f>IF(Table1[[#This Row],[tar-out in '[20, 10000)]],1,0)</f>
        <v>0</v>
      </c>
    </row>
    <row r="3788" spans="1:26" x14ac:dyDescent="0.25">
      <c r="A3788">
        <v>29</v>
      </c>
      <c r="B3788">
        <v>392</v>
      </c>
      <c r="C3788">
        <v>8.2758620689655196</v>
      </c>
      <c r="D3788">
        <v>2</v>
      </c>
      <c r="E3788">
        <v>300</v>
      </c>
      <c r="F3788">
        <v>6</v>
      </c>
      <c r="G3788">
        <v>5.7465758323669398</v>
      </c>
      <c r="H3788">
        <f>Table1[[#This Row],[target]]-Table1[[#This Row],[output]]</f>
        <v>0.25342416763306019</v>
      </c>
      <c r="I3788">
        <f>Table1[[#This Row],[tar-out]]*Table1[[#This Row],[tar-out]]</f>
        <v>6.4223808740509397E-2</v>
      </c>
      <c r="J3788" t="b">
        <f>AND(ABS(Table1[[#This Row],[tar-out]])&gt;=$J$1,ABS(Table1[[#This Row],[tar-out]])&lt;$K$1)</f>
        <v>1</v>
      </c>
      <c r="K3788" t="b">
        <f>AND(ABS(Table1[[#This Row],[tar-out]])&gt;=$K$1,ABS(Table1[[#This Row],[tar-out]])&lt;$L$1)</f>
        <v>0</v>
      </c>
      <c r="L3788" t="b">
        <f>AND(ABS(Table1[[#This Row],[tar-out]])&gt;=$L$1,ABS(Table1[[#This Row],[tar-out]])&lt;$M$1)</f>
        <v>0</v>
      </c>
      <c r="M3788" t="b">
        <f>AND(ABS(Table1[[#This Row],[tar-out]])&gt;=$M$1,ABS(Table1[[#This Row],[tar-out]])&lt;$N$1)</f>
        <v>0</v>
      </c>
      <c r="N3788" t="b">
        <f>AND(ABS(Table1[[#This Row],[tar-out]])&gt;=$N$1,ABS(Table1[[#This Row],[tar-out]])&lt;$O$1)</f>
        <v>0</v>
      </c>
      <c r="O3788" t="b">
        <f>AND(ABS(Table1[[#This Row],[tar-out]])&gt;=$O$1,ABS(Table1[[#This Row],[tar-out]])&lt;$P$1)</f>
        <v>0</v>
      </c>
      <c r="P3788" s="1">
        <f>ROUND(Table1[[#This Row],[tar-out]],0)</f>
        <v>0</v>
      </c>
      <c r="Q3788" s="3">
        <v>3786</v>
      </c>
      <c r="U3788">
        <f>IF(Table1[[#This Row],[tar-out in '[0,1)]],1,0)</f>
        <v>1</v>
      </c>
      <c r="V3788">
        <f>IF(Table1[[#This Row],[tar-out in '[1,2)]],1,0)</f>
        <v>0</v>
      </c>
      <c r="W3788">
        <f>IF(Table1[[#This Row],[tar-out'[2,5)]],1,0)</f>
        <v>0</v>
      </c>
      <c r="X3788">
        <f>IF(Table1[[#This Row],[tar-out in '[5, 10)]],1,0)</f>
        <v>0</v>
      </c>
      <c r="Y3788">
        <f>IF(Table1[[#This Row],[tar-out in '[10,20)]],1,0)</f>
        <v>0</v>
      </c>
      <c r="Z3788">
        <f>IF(Table1[[#This Row],[tar-out in '[20, 10000)]],1,0)</f>
        <v>0</v>
      </c>
    </row>
    <row r="3789" spans="1:26" x14ac:dyDescent="0.25">
      <c r="A3789">
        <v>29</v>
      </c>
      <c r="B3789">
        <v>392</v>
      </c>
      <c r="C3789">
        <v>8.2758620689655196</v>
      </c>
      <c r="D3789">
        <v>2</v>
      </c>
      <c r="E3789">
        <v>206</v>
      </c>
      <c r="F3789">
        <v>6</v>
      </c>
      <c r="G3789">
        <v>5.7180309295654297</v>
      </c>
      <c r="H3789">
        <f>Table1[[#This Row],[target]]-Table1[[#This Row],[output]]</f>
        <v>0.28196907043457031</v>
      </c>
      <c r="I3789">
        <f>Table1[[#This Row],[tar-out]]*Table1[[#This Row],[tar-out]]</f>
        <v>7.9506556681735674E-2</v>
      </c>
      <c r="J3789" t="b">
        <f>AND(ABS(Table1[[#This Row],[tar-out]])&gt;=$J$1,ABS(Table1[[#This Row],[tar-out]])&lt;$K$1)</f>
        <v>1</v>
      </c>
      <c r="K3789" t="b">
        <f>AND(ABS(Table1[[#This Row],[tar-out]])&gt;=$K$1,ABS(Table1[[#This Row],[tar-out]])&lt;$L$1)</f>
        <v>0</v>
      </c>
      <c r="L3789" t="b">
        <f>AND(ABS(Table1[[#This Row],[tar-out]])&gt;=$L$1,ABS(Table1[[#This Row],[tar-out]])&lt;$M$1)</f>
        <v>0</v>
      </c>
      <c r="M3789" t="b">
        <f>AND(ABS(Table1[[#This Row],[tar-out]])&gt;=$M$1,ABS(Table1[[#This Row],[tar-out]])&lt;$N$1)</f>
        <v>0</v>
      </c>
      <c r="N3789" t="b">
        <f>AND(ABS(Table1[[#This Row],[tar-out]])&gt;=$N$1,ABS(Table1[[#This Row],[tar-out]])&lt;$O$1)</f>
        <v>0</v>
      </c>
      <c r="O3789" t="b">
        <f>AND(ABS(Table1[[#This Row],[tar-out]])&gt;=$O$1,ABS(Table1[[#This Row],[tar-out]])&lt;$P$1)</f>
        <v>0</v>
      </c>
      <c r="P3789" s="1">
        <f>ROUND(Table1[[#This Row],[tar-out]],0)</f>
        <v>0</v>
      </c>
      <c r="Q3789" s="2">
        <v>3787</v>
      </c>
      <c r="U3789">
        <f>IF(Table1[[#This Row],[tar-out in '[0,1)]],1,0)</f>
        <v>1</v>
      </c>
      <c r="V3789">
        <f>IF(Table1[[#This Row],[tar-out in '[1,2)]],1,0)</f>
        <v>0</v>
      </c>
      <c r="W3789">
        <f>IF(Table1[[#This Row],[tar-out'[2,5)]],1,0)</f>
        <v>0</v>
      </c>
      <c r="X3789">
        <f>IF(Table1[[#This Row],[tar-out in '[5, 10)]],1,0)</f>
        <v>0</v>
      </c>
      <c r="Y3789">
        <f>IF(Table1[[#This Row],[tar-out in '[10,20)]],1,0)</f>
        <v>0</v>
      </c>
      <c r="Z3789">
        <f>IF(Table1[[#This Row],[tar-out in '[20, 10000)]],1,0)</f>
        <v>0</v>
      </c>
    </row>
    <row r="3790" spans="1:26" x14ac:dyDescent="0.25">
      <c r="A3790">
        <v>29</v>
      </c>
      <c r="B3790">
        <v>392</v>
      </c>
      <c r="C3790">
        <v>8.2758620689655196</v>
      </c>
      <c r="D3790">
        <v>2</v>
      </c>
      <c r="E3790">
        <v>179</v>
      </c>
      <c r="F3790">
        <v>6</v>
      </c>
      <c r="G3790">
        <v>5.7092094421386701</v>
      </c>
      <c r="H3790">
        <f>Table1[[#This Row],[target]]-Table1[[#This Row],[output]]</f>
        <v>0.2907905578613299</v>
      </c>
      <c r="I3790">
        <f>Table1[[#This Row],[tar-out]]*Table1[[#This Row],[tar-out]]</f>
        <v>8.4559148541303447E-2</v>
      </c>
      <c r="J3790" t="b">
        <f>AND(ABS(Table1[[#This Row],[tar-out]])&gt;=$J$1,ABS(Table1[[#This Row],[tar-out]])&lt;$K$1)</f>
        <v>1</v>
      </c>
      <c r="K3790" t="b">
        <f>AND(ABS(Table1[[#This Row],[tar-out]])&gt;=$K$1,ABS(Table1[[#This Row],[tar-out]])&lt;$L$1)</f>
        <v>0</v>
      </c>
      <c r="L3790" t="b">
        <f>AND(ABS(Table1[[#This Row],[tar-out]])&gt;=$L$1,ABS(Table1[[#This Row],[tar-out]])&lt;$M$1)</f>
        <v>0</v>
      </c>
      <c r="M3790" t="b">
        <f>AND(ABS(Table1[[#This Row],[tar-out]])&gt;=$M$1,ABS(Table1[[#This Row],[tar-out]])&lt;$N$1)</f>
        <v>0</v>
      </c>
      <c r="N3790" t="b">
        <f>AND(ABS(Table1[[#This Row],[tar-out]])&gt;=$N$1,ABS(Table1[[#This Row],[tar-out]])&lt;$O$1)</f>
        <v>0</v>
      </c>
      <c r="O3790" t="b">
        <f>AND(ABS(Table1[[#This Row],[tar-out]])&gt;=$O$1,ABS(Table1[[#This Row],[tar-out]])&lt;$P$1)</f>
        <v>0</v>
      </c>
      <c r="P3790" s="1">
        <f>ROUND(Table1[[#This Row],[tar-out]],0)</f>
        <v>0</v>
      </c>
      <c r="Q3790" s="3">
        <v>3788</v>
      </c>
      <c r="U3790">
        <f>IF(Table1[[#This Row],[tar-out in '[0,1)]],1,0)</f>
        <v>1</v>
      </c>
      <c r="V3790">
        <f>IF(Table1[[#This Row],[tar-out in '[1,2)]],1,0)</f>
        <v>0</v>
      </c>
      <c r="W3790">
        <f>IF(Table1[[#This Row],[tar-out'[2,5)]],1,0)</f>
        <v>0</v>
      </c>
      <c r="X3790">
        <f>IF(Table1[[#This Row],[tar-out in '[5, 10)]],1,0)</f>
        <v>0</v>
      </c>
      <c r="Y3790">
        <f>IF(Table1[[#This Row],[tar-out in '[10,20)]],1,0)</f>
        <v>0</v>
      </c>
      <c r="Z3790">
        <f>IF(Table1[[#This Row],[tar-out in '[20, 10000)]],1,0)</f>
        <v>0</v>
      </c>
    </row>
    <row r="3791" spans="1:26" x14ac:dyDescent="0.25">
      <c r="A3791">
        <v>29</v>
      </c>
      <c r="B3791">
        <v>392</v>
      </c>
      <c r="C3791">
        <v>8.2758620689655196</v>
      </c>
      <c r="D3791">
        <v>2</v>
      </c>
      <c r="E3791">
        <v>794</v>
      </c>
      <c r="F3791">
        <v>6</v>
      </c>
      <c r="G3791">
        <v>5.7154793739318803</v>
      </c>
      <c r="H3791">
        <f>Table1[[#This Row],[target]]-Table1[[#This Row],[output]]</f>
        <v>0.28452062606811968</v>
      </c>
      <c r="I3791">
        <f>Table1[[#This Row],[tar-out]]*Table1[[#This Row],[tar-out]]</f>
        <v>8.095198665819478E-2</v>
      </c>
      <c r="J3791" t="b">
        <f>AND(ABS(Table1[[#This Row],[tar-out]])&gt;=$J$1,ABS(Table1[[#This Row],[tar-out]])&lt;$K$1)</f>
        <v>1</v>
      </c>
      <c r="K3791" t="b">
        <f>AND(ABS(Table1[[#This Row],[tar-out]])&gt;=$K$1,ABS(Table1[[#This Row],[tar-out]])&lt;$L$1)</f>
        <v>0</v>
      </c>
      <c r="L3791" t="b">
        <f>AND(ABS(Table1[[#This Row],[tar-out]])&gt;=$L$1,ABS(Table1[[#This Row],[tar-out]])&lt;$M$1)</f>
        <v>0</v>
      </c>
      <c r="M3791" t="b">
        <f>AND(ABS(Table1[[#This Row],[tar-out]])&gt;=$M$1,ABS(Table1[[#This Row],[tar-out]])&lt;$N$1)</f>
        <v>0</v>
      </c>
      <c r="N3791" t="b">
        <f>AND(ABS(Table1[[#This Row],[tar-out]])&gt;=$N$1,ABS(Table1[[#This Row],[tar-out]])&lt;$O$1)</f>
        <v>0</v>
      </c>
      <c r="O3791" t="b">
        <f>AND(ABS(Table1[[#This Row],[tar-out]])&gt;=$O$1,ABS(Table1[[#This Row],[tar-out]])&lt;$P$1)</f>
        <v>0</v>
      </c>
      <c r="P3791" s="1">
        <f>ROUND(Table1[[#This Row],[tar-out]],0)</f>
        <v>0</v>
      </c>
      <c r="Q3791" s="2">
        <v>3789</v>
      </c>
      <c r="U3791">
        <f>IF(Table1[[#This Row],[tar-out in '[0,1)]],1,0)</f>
        <v>1</v>
      </c>
      <c r="V3791">
        <f>IF(Table1[[#This Row],[tar-out in '[1,2)]],1,0)</f>
        <v>0</v>
      </c>
      <c r="W3791">
        <f>IF(Table1[[#This Row],[tar-out'[2,5)]],1,0)</f>
        <v>0</v>
      </c>
      <c r="X3791">
        <f>IF(Table1[[#This Row],[tar-out in '[5, 10)]],1,0)</f>
        <v>0</v>
      </c>
      <c r="Y3791">
        <f>IF(Table1[[#This Row],[tar-out in '[10,20)]],1,0)</f>
        <v>0</v>
      </c>
      <c r="Z3791">
        <f>IF(Table1[[#This Row],[tar-out in '[20, 10000)]],1,0)</f>
        <v>0</v>
      </c>
    </row>
    <row r="3792" spans="1:26" x14ac:dyDescent="0.25">
      <c r="A3792">
        <v>29</v>
      </c>
      <c r="B3792">
        <v>392</v>
      </c>
      <c r="C3792">
        <v>8.2758620689655196</v>
      </c>
      <c r="D3792">
        <v>2</v>
      </c>
      <c r="E3792">
        <v>635</v>
      </c>
      <c r="F3792">
        <v>6</v>
      </c>
      <c r="G3792">
        <v>5.7154793739318803</v>
      </c>
      <c r="H3792">
        <f>Table1[[#This Row],[target]]-Table1[[#This Row],[output]]</f>
        <v>0.28452062606811968</v>
      </c>
      <c r="I3792">
        <f>Table1[[#This Row],[tar-out]]*Table1[[#This Row],[tar-out]]</f>
        <v>8.095198665819478E-2</v>
      </c>
      <c r="J3792" t="b">
        <f>AND(ABS(Table1[[#This Row],[tar-out]])&gt;=$J$1,ABS(Table1[[#This Row],[tar-out]])&lt;$K$1)</f>
        <v>1</v>
      </c>
      <c r="K3792" t="b">
        <f>AND(ABS(Table1[[#This Row],[tar-out]])&gt;=$K$1,ABS(Table1[[#This Row],[tar-out]])&lt;$L$1)</f>
        <v>0</v>
      </c>
      <c r="L3792" t="b">
        <f>AND(ABS(Table1[[#This Row],[tar-out]])&gt;=$L$1,ABS(Table1[[#This Row],[tar-out]])&lt;$M$1)</f>
        <v>0</v>
      </c>
      <c r="M3792" t="b">
        <f>AND(ABS(Table1[[#This Row],[tar-out]])&gt;=$M$1,ABS(Table1[[#This Row],[tar-out]])&lt;$N$1)</f>
        <v>0</v>
      </c>
      <c r="N3792" t="b">
        <f>AND(ABS(Table1[[#This Row],[tar-out]])&gt;=$N$1,ABS(Table1[[#This Row],[tar-out]])&lt;$O$1)</f>
        <v>0</v>
      </c>
      <c r="O3792" t="b">
        <f>AND(ABS(Table1[[#This Row],[tar-out]])&gt;=$O$1,ABS(Table1[[#This Row],[tar-out]])&lt;$P$1)</f>
        <v>0</v>
      </c>
      <c r="P3792" s="1">
        <f>ROUND(Table1[[#This Row],[tar-out]],0)</f>
        <v>0</v>
      </c>
      <c r="Q3792" s="3">
        <v>3790</v>
      </c>
      <c r="U3792">
        <f>IF(Table1[[#This Row],[tar-out in '[0,1)]],1,0)</f>
        <v>1</v>
      </c>
      <c r="V3792">
        <f>IF(Table1[[#This Row],[tar-out in '[1,2)]],1,0)</f>
        <v>0</v>
      </c>
      <c r="W3792">
        <f>IF(Table1[[#This Row],[tar-out'[2,5)]],1,0)</f>
        <v>0</v>
      </c>
      <c r="X3792">
        <f>IF(Table1[[#This Row],[tar-out in '[5, 10)]],1,0)</f>
        <v>0</v>
      </c>
      <c r="Y3792">
        <f>IF(Table1[[#This Row],[tar-out in '[10,20)]],1,0)</f>
        <v>0</v>
      </c>
      <c r="Z3792">
        <f>IF(Table1[[#This Row],[tar-out in '[20, 10000)]],1,0)</f>
        <v>0</v>
      </c>
    </row>
    <row r="3793" spans="1:26" x14ac:dyDescent="0.25">
      <c r="A3793">
        <v>29</v>
      </c>
      <c r="B3793">
        <v>392</v>
      </c>
      <c r="C3793">
        <v>8.2758620689655196</v>
      </c>
      <c r="D3793">
        <v>2</v>
      </c>
      <c r="E3793">
        <v>771</v>
      </c>
      <c r="F3793">
        <v>6</v>
      </c>
      <c r="G3793">
        <v>5.7154793739318803</v>
      </c>
      <c r="H3793">
        <f>Table1[[#This Row],[target]]-Table1[[#This Row],[output]]</f>
        <v>0.28452062606811968</v>
      </c>
      <c r="I3793">
        <f>Table1[[#This Row],[tar-out]]*Table1[[#This Row],[tar-out]]</f>
        <v>8.095198665819478E-2</v>
      </c>
      <c r="J3793" t="b">
        <f>AND(ABS(Table1[[#This Row],[tar-out]])&gt;=$J$1,ABS(Table1[[#This Row],[tar-out]])&lt;$K$1)</f>
        <v>1</v>
      </c>
      <c r="K3793" t="b">
        <f>AND(ABS(Table1[[#This Row],[tar-out]])&gt;=$K$1,ABS(Table1[[#This Row],[tar-out]])&lt;$L$1)</f>
        <v>0</v>
      </c>
      <c r="L3793" t="b">
        <f>AND(ABS(Table1[[#This Row],[tar-out]])&gt;=$L$1,ABS(Table1[[#This Row],[tar-out]])&lt;$M$1)</f>
        <v>0</v>
      </c>
      <c r="M3793" t="b">
        <f>AND(ABS(Table1[[#This Row],[tar-out]])&gt;=$M$1,ABS(Table1[[#This Row],[tar-out]])&lt;$N$1)</f>
        <v>0</v>
      </c>
      <c r="N3793" t="b">
        <f>AND(ABS(Table1[[#This Row],[tar-out]])&gt;=$N$1,ABS(Table1[[#This Row],[tar-out]])&lt;$O$1)</f>
        <v>0</v>
      </c>
      <c r="O3793" t="b">
        <f>AND(ABS(Table1[[#This Row],[tar-out]])&gt;=$O$1,ABS(Table1[[#This Row],[tar-out]])&lt;$P$1)</f>
        <v>0</v>
      </c>
      <c r="P3793" s="1">
        <f>ROUND(Table1[[#This Row],[tar-out]],0)</f>
        <v>0</v>
      </c>
      <c r="Q3793" s="2">
        <v>3791</v>
      </c>
      <c r="U3793">
        <f>IF(Table1[[#This Row],[tar-out in '[0,1)]],1,0)</f>
        <v>1</v>
      </c>
      <c r="V3793">
        <f>IF(Table1[[#This Row],[tar-out in '[1,2)]],1,0)</f>
        <v>0</v>
      </c>
      <c r="W3793">
        <f>IF(Table1[[#This Row],[tar-out'[2,5)]],1,0)</f>
        <v>0</v>
      </c>
      <c r="X3793">
        <f>IF(Table1[[#This Row],[tar-out in '[5, 10)]],1,0)</f>
        <v>0</v>
      </c>
      <c r="Y3793">
        <f>IF(Table1[[#This Row],[tar-out in '[10,20)]],1,0)</f>
        <v>0</v>
      </c>
      <c r="Z3793">
        <f>IF(Table1[[#This Row],[tar-out in '[20, 10000)]],1,0)</f>
        <v>0</v>
      </c>
    </row>
    <row r="3794" spans="1:26" x14ac:dyDescent="0.25">
      <c r="A3794">
        <v>29</v>
      </c>
      <c r="B3794">
        <v>392</v>
      </c>
      <c r="C3794">
        <v>8.2758620689655196</v>
      </c>
      <c r="D3794">
        <v>2</v>
      </c>
      <c r="E3794">
        <v>862</v>
      </c>
      <c r="F3794">
        <v>6</v>
      </c>
      <c r="G3794">
        <v>5.7154793739318803</v>
      </c>
      <c r="H3794">
        <f>Table1[[#This Row],[target]]-Table1[[#This Row],[output]]</f>
        <v>0.28452062606811968</v>
      </c>
      <c r="I3794">
        <f>Table1[[#This Row],[tar-out]]*Table1[[#This Row],[tar-out]]</f>
        <v>8.095198665819478E-2</v>
      </c>
      <c r="J3794" t="b">
        <f>AND(ABS(Table1[[#This Row],[tar-out]])&gt;=$J$1,ABS(Table1[[#This Row],[tar-out]])&lt;$K$1)</f>
        <v>1</v>
      </c>
      <c r="K3794" t="b">
        <f>AND(ABS(Table1[[#This Row],[tar-out]])&gt;=$K$1,ABS(Table1[[#This Row],[tar-out]])&lt;$L$1)</f>
        <v>0</v>
      </c>
      <c r="L3794" t="b">
        <f>AND(ABS(Table1[[#This Row],[tar-out]])&gt;=$L$1,ABS(Table1[[#This Row],[tar-out]])&lt;$M$1)</f>
        <v>0</v>
      </c>
      <c r="M3794" t="b">
        <f>AND(ABS(Table1[[#This Row],[tar-out]])&gt;=$M$1,ABS(Table1[[#This Row],[tar-out]])&lt;$N$1)</f>
        <v>0</v>
      </c>
      <c r="N3794" t="b">
        <f>AND(ABS(Table1[[#This Row],[tar-out]])&gt;=$N$1,ABS(Table1[[#This Row],[tar-out]])&lt;$O$1)</f>
        <v>0</v>
      </c>
      <c r="O3794" t="b">
        <f>AND(ABS(Table1[[#This Row],[tar-out]])&gt;=$O$1,ABS(Table1[[#This Row],[tar-out]])&lt;$P$1)</f>
        <v>0</v>
      </c>
      <c r="P3794" s="1">
        <f>ROUND(Table1[[#This Row],[tar-out]],0)</f>
        <v>0</v>
      </c>
      <c r="Q3794" s="3">
        <v>3792</v>
      </c>
      <c r="U3794">
        <f>IF(Table1[[#This Row],[tar-out in '[0,1)]],1,0)</f>
        <v>1</v>
      </c>
      <c r="V3794">
        <f>IF(Table1[[#This Row],[tar-out in '[1,2)]],1,0)</f>
        <v>0</v>
      </c>
      <c r="W3794">
        <f>IF(Table1[[#This Row],[tar-out'[2,5)]],1,0)</f>
        <v>0</v>
      </c>
      <c r="X3794">
        <f>IF(Table1[[#This Row],[tar-out in '[5, 10)]],1,0)</f>
        <v>0</v>
      </c>
      <c r="Y3794">
        <f>IF(Table1[[#This Row],[tar-out in '[10,20)]],1,0)</f>
        <v>0</v>
      </c>
      <c r="Z3794">
        <f>IF(Table1[[#This Row],[tar-out in '[20, 10000)]],1,0)</f>
        <v>0</v>
      </c>
    </row>
    <row r="3795" spans="1:26" x14ac:dyDescent="0.25">
      <c r="A3795">
        <v>29</v>
      </c>
      <c r="B3795">
        <v>392</v>
      </c>
      <c r="C3795">
        <v>8.2758620689655196</v>
      </c>
      <c r="D3795">
        <v>2</v>
      </c>
      <c r="E3795">
        <v>907</v>
      </c>
      <c r="F3795">
        <v>6</v>
      </c>
      <c r="G3795">
        <v>5.7154793739318803</v>
      </c>
      <c r="H3795">
        <f>Table1[[#This Row],[target]]-Table1[[#This Row],[output]]</f>
        <v>0.28452062606811968</v>
      </c>
      <c r="I3795">
        <f>Table1[[#This Row],[tar-out]]*Table1[[#This Row],[tar-out]]</f>
        <v>8.095198665819478E-2</v>
      </c>
      <c r="J3795" t="b">
        <f>AND(ABS(Table1[[#This Row],[tar-out]])&gt;=$J$1,ABS(Table1[[#This Row],[tar-out]])&lt;$K$1)</f>
        <v>1</v>
      </c>
      <c r="K3795" t="b">
        <f>AND(ABS(Table1[[#This Row],[tar-out]])&gt;=$K$1,ABS(Table1[[#This Row],[tar-out]])&lt;$L$1)</f>
        <v>0</v>
      </c>
      <c r="L3795" t="b">
        <f>AND(ABS(Table1[[#This Row],[tar-out]])&gt;=$L$1,ABS(Table1[[#This Row],[tar-out]])&lt;$M$1)</f>
        <v>0</v>
      </c>
      <c r="M3795" t="b">
        <f>AND(ABS(Table1[[#This Row],[tar-out]])&gt;=$M$1,ABS(Table1[[#This Row],[tar-out]])&lt;$N$1)</f>
        <v>0</v>
      </c>
      <c r="N3795" t="b">
        <f>AND(ABS(Table1[[#This Row],[tar-out]])&gt;=$N$1,ABS(Table1[[#This Row],[tar-out]])&lt;$O$1)</f>
        <v>0</v>
      </c>
      <c r="O3795" t="b">
        <f>AND(ABS(Table1[[#This Row],[tar-out]])&gt;=$O$1,ABS(Table1[[#This Row],[tar-out]])&lt;$P$1)</f>
        <v>0</v>
      </c>
      <c r="P3795" s="1">
        <f>ROUND(Table1[[#This Row],[tar-out]],0)</f>
        <v>0</v>
      </c>
      <c r="Q3795" s="2">
        <v>3793</v>
      </c>
      <c r="U3795">
        <f>IF(Table1[[#This Row],[tar-out in '[0,1)]],1,0)</f>
        <v>1</v>
      </c>
      <c r="V3795">
        <f>IF(Table1[[#This Row],[tar-out in '[1,2)]],1,0)</f>
        <v>0</v>
      </c>
      <c r="W3795">
        <f>IF(Table1[[#This Row],[tar-out'[2,5)]],1,0)</f>
        <v>0</v>
      </c>
      <c r="X3795">
        <f>IF(Table1[[#This Row],[tar-out in '[5, 10)]],1,0)</f>
        <v>0</v>
      </c>
      <c r="Y3795">
        <f>IF(Table1[[#This Row],[tar-out in '[10,20)]],1,0)</f>
        <v>0</v>
      </c>
      <c r="Z3795">
        <f>IF(Table1[[#This Row],[tar-out in '[20, 10000)]],1,0)</f>
        <v>0</v>
      </c>
    </row>
    <row r="3796" spans="1:26" x14ac:dyDescent="0.25">
      <c r="A3796">
        <v>29</v>
      </c>
      <c r="B3796">
        <v>392</v>
      </c>
      <c r="C3796">
        <v>8.2758620689655196</v>
      </c>
      <c r="D3796">
        <v>2</v>
      </c>
      <c r="E3796">
        <v>683</v>
      </c>
      <c r="F3796">
        <v>6.2698286289524399</v>
      </c>
      <c r="G3796">
        <v>5.7154793739318803</v>
      </c>
      <c r="H3796">
        <f>Table1[[#This Row],[target]]-Table1[[#This Row],[output]]</f>
        <v>0.55434925502055954</v>
      </c>
      <c r="I3796">
        <f>Table1[[#This Row],[tar-out]]*Table1[[#This Row],[tar-out]]</f>
        <v>0.30730309654184934</v>
      </c>
      <c r="J3796" t="b">
        <f>AND(ABS(Table1[[#This Row],[tar-out]])&gt;=$J$1,ABS(Table1[[#This Row],[tar-out]])&lt;$K$1)</f>
        <v>1</v>
      </c>
      <c r="K3796" t="b">
        <f>AND(ABS(Table1[[#This Row],[tar-out]])&gt;=$K$1,ABS(Table1[[#This Row],[tar-out]])&lt;$L$1)</f>
        <v>0</v>
      </c>
      <c r="L3796" t="b">
        <f>AND(ABS(Table1[[#This Row],[tar-out]])&gt;=$L$1,ABS(Table1[[#This Row],[tar-out]])&lt;$M$1)</f>
        <v>0</v>
      </c>
      <c r="M3796" t="b">
        <f>AND(ABS(Table1[[#This Row],[tar-out]])&gt;=$M$1,ABS(Table1[[#This Row],[tar-out]])&lt;$N$1)</f>
        <v>0</v>
      </c>
      <c r="N3796" t="b">
        <f>AND(ABS(Table1[[#This Row],[tar-out]])&gt;=$N$1,ABS(Table1[[#This Row],[tar-out]])&lt;$O$1)</f>
        <v>0</v>
      </c>
      <c r="O3796" t="b">
        <f>AND(ABS(Table1[[#This Row],[tar-out]])&gt;=$O$1,ABS(Table1[[#This Row],[tar-out]])&lt;$P$1)</f>
        <v>0</v>
      </c>
      <c r="P3796" s="1">
        <f>ROUND(Table1[[#This Row],[tar-out]],0)</f>
        <v>1</v>
      </c>
      <c r="Q3796" s="3">
        <v>3794</v>
      </c>
      <c r="U3796">
        <f>IF(Table1[[#This Row],[tar-out in '[0,1)]],1,0)</f>
        <v>1</v>
      </c>
      <c r="V3796">
        <f>IF(Table1[[#This Row],[tar-out in '[1,2)]],1,0)</f>
        <v>0</v>
      </c>
      <c r="W3796">
        <f>IF(Table1[[#This Row],[tar-out'[2,5)]],1,0)</f>
        <v>0</v>
      </c>
      <c r="X3796">
        <f>IF(Table1[[#This Row],[tar-out in '[5, 10)]],1,0)</f>
        <v>0</v>
      </c>
      <c r="Y3796">
        <f>IF(Table1[[#This Row],[tar-out in '[10,20)]],1,0)</f>
        <v>0</v>
      </c>
      <c r="Z3796">
        <f>IF(Table1[[#This Row],[tar-out in '[20, 10000)]],1,0)</f>
        <v>0</v>
      </c>
    </row>
    <row r="3797" spans="1:26" x14ac:dyDescent="0.25">
      <c r="A3797">
        <v>29</v>
      </c>
      <c r="B3797">
        <v>392</v>
      </c>
      <c r="C3797">
        <v>8.2758620689655196</v>
      </c>
      <c r="D3797">
        <v>2</v>
      </c>
      <c r="E3797">
        <v>826</v>
      </c>
      <c r="F3797">
        <v>6</v>
      </c>
      <c r="G3797">
        <v>5.7154793739318803</v>
      </c>
      <c r="H3797">
        <f>Table1[[#This Row],[target]]-Table1[[#This Row],[output]]</f>
        <v>0.28452062606811968</v>
      </c>
      <c r="I3797">
        <f>Table1[[#This Row],[tar-out]]*Table1[[#This Row],[tar-out]]</f>
        <v>8.095198665819478E-2</v>
      </c>
      <c r="J3797" t="b">
        <f>AND(ABS(Table1[[#This Row],[tar-out]])&gt;=$J$1,ABS(Table1[[#This Row],[tar-out]])&lt;$K$1)</f>
        <v>1</v>
      </c>
      <c r="K3797" t="b">
        <f>AND(ABS(Table1[[#This Row],[tar-out]])&gt;=$K$1,ABS(Table1[[#This Row],[tar-out]])&lt;$L$1)</f>
        <v>0</v>
      </c>
      <c r="L3797" t="b">
        <f>AND(ABS(Table1[[#This Row],[tar-out]])&gt;=$L$1,ABS(Table1[[#This Row],[tar-out]])&lt;$M$1)</f>
        <v>0</v>
      </c>
      <c r="M3797" t="b">
        <f>AND(ABS(Table1[[#This Row],[tar-out]])&gt;=$M$1,ABS(Table1[[#This Row],[tar-out]])&lt;$N$1)</f>
        <v>0</v>
      </c>
      <c r="N3797" t="b">
        <f>AND(ABS(Table1[[#This Row],[tar-out]])&gt;=$N$1,ABS(Table1[[#This Row],[tar-out]])&lt;$O$1)</f>
        <v>0</v>
      </c>
      <c r="O3797" t="b">
        <f>AND(ABS(Table1[[#This Row],[tar-out]])&gt;=$O$1,ABS(Table1[[#This Row],[tar-out]])&lt;$P$1)</f>
        <v>0</v>
      </c>
      <c r="P3797" s="1">
        <f>ROUND(Table1[[#This Row],[tar-out]],0)</f>
        <v>0</v>
      </c>
      <c r="Q3797" s="2">
        <v>3795</v>
      </c>
      <c r="U3797">
        <f>IF(Table1[[#This Row],[tar-out in '[0,1)]],1,0)</f>
        <v>1</v>
      </c>
      <c r="V3797">
        <f>IF(Table1[[#This Row],[tar-out in '[1,2)]],1,0)</f>
        <v>0</v>
      </c>
      <c r="W3797">
        <f>IF(Table1[[#This Row],[tar-out'[2,5)]],1,0)</f>
        <v>0</v>
      </c>
      <c r="X3797">
        <f>IF(Table1[[#This Row],[tar-out in '[5, 10)]],1,0)</f>
        <v>0</v>
      </c>
      <c r="Y3797">
        <f>IF(Table1[[#This Row],[tar-out in '[10,20)]],1,0)</f>
        <v>0</v>
      </c>
      <c r="Z3797">
        <f>IF(Table1[[#This Row],[tar-out in '[20, 10000)]],1,0)</f>
        <v>0</v>
      </c>
    </row>
    <row r="3798" spans="1:26" x14ac:dyDescent="0.25">
      <c r="A3798">
        <v>29</v>
      </c>
      <c r="B3798">
        <v>392</v>
      </c>
      <c r="C3798">
        <v>8.2758620689655196</v>
      </c>
      <c r="D3798">
        <v>2</v>
      </c>
      <c r="E3798">
        <v>1017</v>
      </c>
      <c r="F3798">
        <v>6</v>
      </c>
      <c r="G3798">
        <v>5.7154793739318803</v>
      </c>
      <c r="H3798">
        <f>Table1[[#This Row],[target]]-Table1[[#This Row],[output]]</f>
        <v>0.28452062606811968</v>
      </c>
      <c r="I3798">
        <f>Table1[[#This Row],[tar-out]]*Table1[[#This Row],[tar-out]]</f>
        <v>8.095198665819478E-2</v>
      </c>
      <c r="J3798" t="b">
        <f>AND(ABS(Table1[[#This Row],[tar-out]])&gt;=$J$1,ABS(Table1[[#This Row],[tar-out]])&lt;$K$1)</f>
        <v>1</v>
      </c>
      <c r="K3798" t="b">
        <f>AND(ABS(Table1[[#This Row],[tar-out]])&gt;=$K$1,ABS(Table1[[#This Row],[tar-out]])&lt;$L$1)</f>
        <v>0</v>
      </c>
      <c r="L3798" t="b">
        <f>AND(ABS(Table1[[#This Row],[tar-out]])&gt;=$L$1,ABS(Table1[[#This Row],[tar-out]])&lt;$M$1)</f>
        <v>0</v>
      </c>
      <c r="M3798" t="b">
        <f>AND(ABS(Table1[[#This Row],[tar-out]])&gt;=$M$1,ABS(Table1[[#This Row],[tar-out]])&lt;$N$1)</f>
        <v>0</v>
      </c>
      <c r="N3798" t="b">
        <f>AND(ABS(Table1[[#This Row],[tar-out]])&gt;=$N$1,ABS(Table1[[#This Row],[tar-out]])&lt;$O$1)</f>
        <v>0</v>
      </c>
      <c r="O3798" t="b">
        <f>AND(ABS(Table1[[#This Row],[tar-out]])&gt;=$O$1,ABS(Table1[[#This Row],[tar-out]])&lt;$P$1)</f>
        <v>0</v>
      </c>
      <c r="P3798" s="1">
        <f>ROUND(Table1[[#This Row],[tar-out]],0)</f>
        <v>0</v>
      </c>
      <c r="Q3798" s="3">
        <v>3796</v>
      </c>
      <c r="U3798">
        <f>IF(Table1[[#This Row],[tar-out in '[0,1)]],1,0)</f>
        <v>1</v>
      </c>
      <c r="V3798">
        <f>IF(Table1[[#This Row],[tar-out in '[1,2)]],1,0)</f>
        <v>0</v>
      </c>
      <c r="W3798">
        <f>IF(Table1[[#This Row],[tar-out'[2,5)]],1,0)</f>
        <v>0</v>
      </c>
      <c r="X3798">
        <f>IF(Table1[[#This Row],[tar-out in '[5, 10)]],1,0)</f>
        <v>0</v>
      </c>
      <c r="Y3798">
        <f>IF(Table1[[#This Row],[tar-out in '[10,20)]],1,0)</f>
        <v>0</v>
      </c>
      <c r="Z3798">
        <f>IF(Table1[[#This Row],[tar-out in '[20, 10000)]],1,0)</f>
        <v>0</v>
      </c>
    </row>
    <row r="3799" spans="1:26" x14ac:dyDescent="0.25">
      <c r="A3799">
        <v>29</v>
      </c>
      <c r="B3799">
        <v>392</v>
      </c>
      <c r="C3799">
        <v>8.2758620689655196</v>
      </c>
      <c r="D3799">
        <v>2</v>
      </c>
      <c r="E3799">
        <v>772</v>
      </c>
      <c r="F3799">
        <v>6</v>
      </c>
      <c r="G3799">
        <v>5.7154793739318803</v>
      </c>
      <c r="H3799">
        <f>Table1[[#This Row],[target]]-Table1[[#This Row],[output]]</f>
        <v>0.28452062606811968</v>
      </c>
      <c r="I3799">
        <f>Table1[[#This Row],[tar-out]]*Table1[[#This Row],[tar-out]]</f>
        <v>8.095198665819478E-2</v>
      </c>
      <c r="J3799" t="b">
        <f>AND(ABS(Table1[[#This Row],[tar-out]])&gt;=$J$1,ABS(Table1[[#This Row],[tar-out]])&lt;$K$1)</f>
        <v>1</v>
      </c>
      <c r="K3799" t="b">
        <f>AND(ABS(Table1[[#This Row],[tar-out]])&gt;=$K$1,ABS(Table1[[#This Row],[tar-out]])&lt;$L$1)</f>
        <v>0</v>
      </c>
      <c r="L3799" t="b">
        <f>AND(ABS(Table1[[#This Row],[tar-out]])&gt;=$L$1,ABS(Table1[[#This Row],[tar-out]])&lt;$M$1)</f>
        <v>0</v>
      </c>
      <c r="M3799" t="b">
        <f>AND(ABS(Table1[[#This Row],[tar-out]])&gt;=$M$1,ABS(Table1[[#This Row],[tar-out]])&lt;$N$1)</f>
        <v>0</v>
      </c>
      <c r="N3799" t="b">
        <f>AND(ABS(Table1[[#This Row],[tar-out]])&gt;=$N$1,ABS(Table1[[#This Row],[tar-out]])&lt;$O$1)</f>
        <v>0</v>
      </c>
      <c r="O3799" t="b">
        <f>AND(ABS(Table1[[#This Row],[tar-out]])&gt;=$O$1,ABS(Table1[[#This Row],[tar-out]])&lt;$P$1)</f>
        <v>0</v>
      </c>
      <c r="P3799" s="1">
        <f>ROUND(Table1[[#This Row],[tar-out]],0)</f>
        <v>0</v>
      </c>
      <c r="Q3799" s="2">
        <v>3797</v>
      </c>
      <c r="U3799">
        <f>IF(Table1[[#This Row],[tar-out in '[0,1)]],1,0)</f>
        <v>1</v>
      </c>
      <c r="V3799">
        <f>IF(Table1[[#This Row],[tar-out in '[1,2)]],1,0)</f>
        <v>0</v>
      </c>
      <c r="W3799">
        <f>IF(Table1[[#This Row],[tar-out'[2,5)]],1,0)</f>
        <v>0</v>
      </c>
      <c r="X3799">
        <f>IF(Table1[[#This Row],[tar-out in '[5, 10)]],1,0)</f>
        <v>0</v>
      </c>
      <c r="Y3799">
        <f>IF(Table1[[#This Row],[tar-out in '[10,20)]],1,0)</f>
        <v>0</v>
      </c>
      <c r="Z3799">
        <f>IF(Table1[[#This Row],[tar-out in '[20, 10000)]],1,0)</f>
        <v>0</v>
      </c>
    </row>
    <row r="3800" spans="1:26" x14ac:dyDescent="0.25">
      <c r="A3800">
        <v>29</v>
      </c>
      <c r="B3800">
        <v>392</v>
      </c>
      <c r="C3800">
        <v>8.2758620689655196</v>
      </c>
      <c r="D3800">
        <v>2</v>
      </c>
      <c r="E3800">
        <v>807</v>
      </c>
      <c r="F3800">
        <v>6</v>
      </c>
      <c r="G3800">
        <v>5.7154793739318803</v>
      </c>
      <c r="H3800">
        <f>Table1[[#This Row],[target]]-Table1[[#This Row],[output]]</f>
        <v>0.28452062606811968</v>
      </c>
      <c r="I3800">
        <f>Table1[[#This Row],[tar-out]]*Table1[[#This Row],[tar-out]]</f>
        <v>8.095198665819478E-2</v>
      </c>
      <c r="J3800" t="b">
        <f>AND(ABS(Table1[[#This Row],[tar-out]])&gt;=$J$1,ABS(Table1[[#This Row],[tar-out]])&lt;$K$1)</f>
        <v>1</v>
      </c>
      <c r="K3800" t="b">
        <f>AND(ABS(Table1[[#This Row],[tar-out]])&gt;=$K$1,ABS(Table1[[#This Row],[tar-out]])&lt;$L$1)</f>
        <v>0</v>
      </c>
      <c r="L3800" t="b">
        <f>AND(ABS(Table1[[#This Row],[tar-out]])&gt;=$L$1,ABS(Table1[[#This Row],[tar-out]])&lt;$M$1)</f>
        <v>0</v>
      </c>
      <c r="M3800" t="b">
        <f>AND(ABS(Table1[[#This Row],[tar-out]])&gt;=$M$1,ABS(Table1[[#This Row],[tar-out]])&lt;$N$1)</f>
        <v>0</v>
      </c>
      <c r="N3800" t="b">
        <f>AND(ABS(Table1[[#This Row],[tar-out]])&gt;=$N$1,ABS(Table1[[#This Row],[tar-out]])&lt;$O$1)</f>
        <v>0</v>
      </c>
      <c r="O3800" t="b">
        <f>AND(ABS(Table1[[#This Row],[tar-out]])&gt;=$O$1,ABS(Table1[[#This Row],[tar-out]])&lt;$P$1)</f>
        <v>0</v>
      </c>
      <c r="P3800" s="1">
        <f>ROUND(Table1[[#This Row],[tar-out]],0)</f>
        <v>0</v>
      </c>
      <c r="Q3800" s="3">
        <v>3798</v>
      </c>
      <c r="U3800">
        <f>IF(Table1[[#This Row],[tar-out in '[0,1)]],1,0)</f>
        <v>1</v>
      </c>
      <c r="V3800">
        <f>IF(Table1[[#This Row],[tar-out in '[1,2)]],1,0)</f>
        <v>0</v>
      </c>
      <c r="W3800">
        <f>IF(Table1[[#This Row],[tar-out'[2,5)]],1,0)</f>
        <v>0</v>
      </c>
      <c r="X3800">
        <f>IF(Table1[[#This Row],[tar-out in '[5, 10)]],1,0)</f>
        <v>0</v>
      </c>
      <c r="Y3800">
        <f>IF(Table1[[#This Row],[tar-out in '[10,20)]],1,0)</f>
        <v>0</v>
      </c>
      <c r="Z3800">
        <f>IF(Table1[[#This Row],[tar-out in '[20, 10000)]],1,0)</f>
        <v>0</v>
      </c>
    </row>
    <row r="3801" spans="1:26" x14ac:dyDescent="0.25">
      <c r="A3801">
        <v>29</v>
      </c>
      <c r="B3801">
        <v>392</v>
      </c>
      <c r="C3801">
        <v>8.2758620689655196</v>
      </c>
      <c r="D3801">
        <v>2</v>
      </c>
      <c r="E3801">
        <v>898</v>
      </c>
      <c r="F3801">
        <v>6</v>
      </c>
      <c r="G3801">
        <v>5.7154793739318803</v>
      </c>
      <c r="H3801">
        <f>Table1[[#This Row],[target]]-Table1[[#This Row],[output]]</f>
        <v>0.28452062606811968</v>
      </c>
      <c r="I3801">
        <f>Table1[[#This Row],[tar-out]]*Table1[[#This Row],[tar-out]]</f>
        <v>8.095198665819478E-2</v>
      </c>
      <c r="J3801" t="b">
        <f>AND(ABS(Table1[[#This Row],[tar-out]])&gt;=$J$1,ABS(Table1[[#This Row],[tar-out]])&lt;$K$1)</f>
        <v>1</v>
      </c>
      <c r="K3801" t="b">
        <f>AND(ABS(Table1[[#This Row],[tar-out]])&gt;=$K$1,ABS(Table1[[#This Row],[tar-out]])&lt;$L$1)</f>
        <v>0</v>
      </c>
      <c r="L3801" t="b">
        <f>AND(ABS(Table1[[#This Row],[tar-out]])&gt;=$L$1,ABS(Table1[[#This Row],[tar-out]])&lt;$M$1)</f>
        <v>0</v>
      </c>
      <c r="M3801" t="b">
        <f>AND(ABS(Table1[[#This Row],[tar-out]])&gt;=$M$1,ABS(Table1[[#This Row],[tar-out]])&lt;$N$1)</f>
        <v>0</v>
      </c>
      <c r="N3801" t="b">
        <f>AND(ABS(Table1[[#This Row],[tar-out]])&gt;=$N$1,ABS(Table1[[#This Row],[tar-out]])&lt;$O$1)</f>
        <v>0</v>
      </c>
      <c r="O3801" t="b">
        <f>AND(ABS(Table1[[#This Row],[tar-out]])&gt;=$O$1,ABS(Table1[[#This Row],[tar-out]])&lt;$P$1)</f>
        <v>0</v>
      </c>
      <c r="P3801" s="1">
        <f>ROUND(Table1[[#This Row],[tar-out]],0)</f>
        <v>0</v>
      </c>
      <c r="Q3801" s="2">
        <v>3799</v>
      </c>
      <c r="U3801">
        <f>IF(Table1[[#This Row],[tar-out in '[0,1)]],1,0)</f>
        <v>1</v>
      </c>
      <c r="V3801">
        <f>IF(Table1[[#This Row],[tar-out in '[1,2)]],1,0)</f>
        <v>0</v>
      </c>
      <c r="W3801">
        <f>IF(Table1[[#This Row],[tar-out'[2,5)]],1,0)</f>
        <v>0</v>
      </c>
      <c r="X3801">
        <f>IF(Table1[[#This Row],[tar-out in '[5, 10)]],1,0)</f>
        <v>0</v>
      </c>
      <c r="Y3801">
        <f>IF(Table1[[#This Row],[tar-out in '[10,20)]],1,0)</f>
        <v>0</v>
      </c>
      <c r="Z3801">
        <f>IF(Table1[[#This Row],[tar-out in '[20, 10000)]],1,0)</f>
        <v>0</v>
      </c>
    </row>
    <row r="3802" spans="1:26" x14ac:dyDescent="0.25">
      <c r="A3802">
        <v>29</v>
      </c>
      <c r="B3802">
        <v>392</v>
      </c>
      <c r="C3802">
        <v>8.2758620689655196</v>
      </c>
      <c r="D3802">
        <v>2</v>
      </c>
      <c r="E3802">
        <v>735</v>
      </c>
      <c r="F3802">
        <v>6</v>
      </c>
      <c r="G3802">
        <v>5.7154793739318803</v>
      </c>
      <c r="H3802">
        <f>Table1[[#This Row],[target]]-Table1[[#This Row],[output]]</f>
        <v>0.28452062606811968</v>
      </c>
      <c r="I3802">
        <f>Table1[[#This Row],[tar-out]]*Table1[[#This Row],[tar-out]]</f>
        <v>8.095198665819478E-2</v>
      </c>
      <c r="J3802" t="b">
        <f>AND(ABS(Table1[[#This Row],[tar-out]])&gt;=$J$1,ABS(Table1[[#This Row],[tar-out]])&lt;$K$1)</f>
        <v>1</v>
      </c>
      <c r="K3802" t="b">
        <f>AND(ABS(Table1[[#This Row],[tar-out]])&gt;=$K$1,ABS(Table1[[#This Row],[tar-out]])&lt;$L$1)</f>
        <v>0</v>
      </c>
      <c r="L3802" t="b">
        <f>AND(ABS(Table1[[#This Row],[tar-out]])&gt;=$L$1,ABS(Table1[[#This Row],[tar-out]])&lt;$M$1)</f>
        <v>0</v>
      </c>
      <c r="M3802" t="b">
        <f>AND(ABS(Table1[[#This Row],[tar-out]])&gt;=$M$1,ABS(Table1[[#This Row],[tar-out]])&lt;$N$1)</f>
        <v>0</v>
      </c>
      <c r="N3802" t="b">
        <f>AND(ABS(Table1[[#This Row],[tar-out]])&gt;=$N$1,ABS(Table1[[#This Row],[tar-out]])&lt;$O$1)</f>
        <v>0</v>
      </c>
      <c r="O3802" t="b">
        <f>AND(ABS(Table1[[#This Row],[tar-out]])&gt;=$O$1,ABS(Table1[[#This Row],[tar-out]])&lt;$P$1)</f>
        <v>0</v>
      </c>
      <c r="P3802" s="1">
        <f>ROUND(Table1[[#This Row],[tar-out]],0)</f>
        <v>0</v>
      </c>
      <c r="Q3802" s="3">
        <v>3800</v>
      </c>
      <c r="U3802">
        <f>IF(Table1[[#This Row],[tar-out in '[0,1)]],1,0)</f>
        <v>1</v>
      </c>
      <c r="V3802">
        <f>IF(Table1[[#This Row],[tar-out in '[1,2)]],1,0)</f>
        <v>0</v>
      </c>
      <c r="W3802">
        <f>IF(Table1[[#This Row],[tar-out'[2,5)]],1,0)</f>
        <v>0</v>
      </c>
      <c r="X3802">
        <f>IF(Table1[[#This Row],[tar-out in '[5, 10)]],1,0)</f>
        <v>0</v>
      </c>
      <c r="Y3802">
        <f>IF(Table1[[#This Row],[tar-out in '[10,20)]],1,0)</f>
        <v>0</v>
      </c>
      <c r="Z3802">
        <f>IF(Table1[[#This Row],[tar-out in '[20, 10000)]],1,0)</f>
        <v>0</v>
      </c>
    </row>
    <row r="3803" spans="1:26" x14ac:dyDescent="0.25">
      <c r="A3803">
        <v>29</v>
      </c>
      <c r="B3803">
        <v>392</v>
      </c>
      <c r="C3803">
        <v>8.2758620689655196</v>
      </c>
      <c r="D3803">
        <v>2</v>
      </c>
      <c r="E3803">
        <v>82</v>
      </c>
      <c r="F3803">
        <v>6</v>
      </c>
      <c r="G3803">
        <v>5.6649951934814498</v>
      </c>
      <c r="H3803">
        <f>Table1[[#This Row],[target]]-Table1[[#This Row],[output]]</f>
        <v>0.33500480651855025</v>
      </c>
      <c r="I3803">
        <f>Table1[[#This Row],[tar-out]]*Table1[[#This Row],[tar-out]]</f>
        <v>0.11222822039053129</v>
      </c>
      <c r="J3803" t="b">
        <f>AND(ABS(Table1[[#This Row],[tar-out]])&gt;=$J$1,ABS(Table1[[#This Row],[tar-out]])&lt;$K$1)</f>
        <v>1</v>
      </c>
      <c r="K3803" t="b">
        <f>AND(ABS(Table1[[#This Row],[tar-out]])&gt;=$K$1,ABS(Table1[[#This Row],[tar-out]])&lt;$L$1)</f>
        <v>0</v>
      </c>
      <c r="L3803" t="b">
        <f>AND(ABS(Table1[[#This Row],[tar-out]])&gt;=$L$1,ABS(Table1[[#This Row],[tar-out]])&lt;$M$1)</f>
        <v>0</v>
      </c>
      <c r="M3803" t="b">
        <f>AND(ABS(Table1[[#This Row],[tar-out]])&gt;=$M$1,ABS(Table1[[#This Row],[tar-out]])&lt;$N$1)</f>
        <v>0</v>
      </c>
      <c r="N3803" t="b">
        <f>AND(ABS(Table1[[#This Row],[tar-out]])&gt;=$N$1,ABS(Table1[[#This Row],[tar-out]])&lt;$O$1)</f>
        <v>0</v>
      </c>
      <c r="O3803" t="b">
        <f>AND(ABS(Table1[[#This Row],[tar-out]])&gt;=$O$1,ABS(Table1[[#This Row],[tar-out]])&lt;$P$1)</f>
        <v>0</v>
      </c>
      <c r="P3803" s="1">
        <f>ROUND(Table1[[#This Row],[tar-out]],0)</f>
        <v>0</v>
      </c>
      <c r="Q3803" s="2">
        <v>3801</v>
      </c>
      <c r="U3803">
        <f>IF(Table1[[#This Row],[tar-out in '[0,1)]],1,0)</f>
        <v>1</v>
      </c>
      <c r="V3803">
        <f>IF(Table1[[#This Row],[tar-out in '[1,2)]],1,0)</f>
        <v>0</v>
      </c>
      <c r="W3803">
        <f>IF(Table1[[#This Row],[tar-out'[2,5)]],1,0)</f>
        <v>0</v>
      </c>
      <c r="X3803">
        <f>IF(Table1[[#This Row],[tar-out in '[5, 10)]],1,0)</f>
        <v>0</v>
      </c>
      <c r="Y3803">
        <f>IF(Table1[[#This Row],[tar-out in '[10,20)]],1,0)</f>
        <v>0</v>
      </c>
      <c r="Z3803">
        <f>IF(Table1[[#This Row],[tar-out in '[20, 10000)]],1,0)</f>
        <v>0</v>
      </c>
    </row>
    <row r="3804" spans="1:26" x14ac:dyDescent="0.25">
      <c r="A3804">
        <v>29</v>
      </c>
      <c r="B3804">
        <v>392</v>
      </c>
      <c r="C3804">
        <v>8.2758620689655196</v>
      </c>
      <c r="D3804">
        <v>2</v>
      </c>
      <c r="E3804">
        <v>140</v>
      </c>
      <c r="F3804">
        <v>6</v>
      </c>
      <c r="G3804">
        <v>5.69352102279663</v>
      </c>
      <c r="H3804">
        <f>Table1[[#This Row],[target]]-Table1[[#This Row],[output]]</f>
        <v>0.30647897720337003</v>
      </c>
      <c r="I3804">
        <f>Table1[[#This Row],[tar-out]]*Table1[[#This Row],[tar-out]]</f>
        <v>9.3929363467623803E-2</v>
      </c>
      <c r="J3804" t="b">
        <f>AND(ABS(Table1[[#This Row],[tar-out]])&gt;=$J$1,ABS(Table1[[#This Row],[tar-out]])&lt;$K$1)</f>
        <v>1</v>
      </c>
      <c r="K3804" t="b">
        <f>AND(ABS(Table1[[#This Row],[tar-out]])&gt;=$K$1,ABS(Table1[[#This Row],[tar-out]])&lt;$L$1)</f>
        <v>0</v>
      </c>
      <c r="L3804" t="b">
        <f>AND(ABS(Table1[[#This Row],[tar-out]])&gt;=$L$1,ABS(Table1[[#This Row],[tar-out]])&lt;$M$1)</f>
        <v>0</v>
      </c>
      <c r="M3804" t="b">
        <f>AND(ABS(Table1[[#This Row],[tar-out]])&gt;=$M$1,ABS(Table1[[#This Row],[tar-out]])&lt;$N$1)</f>
        <v>0</v>
      </c>
      <c r="N3804" t="b">
        <f>AND(ABS(Table1[[#This Row],[tar-out]])&gt;=$N$1,ABS(Table1[[#This Row],[tar-out]])&lt;$O$1)</f>
        <v>0</v>
      </c>
      <c r="O3804" t="b">
        <f>AND(ABS(Table1[[#This Row],[tar-out]])&gt;=$O$1,ABS(Table1[[#This Row],[tar-out]])&lt;$P$1)</f>
        <v>0</v>
      </c>
      <c r="P3804" s="1">
        <f>ROUND(Table1[[#This Row],[tar-out]],0)</f>
        <v>0</v>
      </c>
      <c r="Q3804" s="3">
        <v>3802</v>
      </c>
      <c r="U3804">
        <f>IF(Table1[[#This Row],[tar-out in '[0,1)]],1,0)</f>
        <v>1</v>
      </c>
      <c r="V3804">
        <f>IF(Table1[[#This Row],[tar-out in '[1,2)]],1,0)</f>
        <v>0</v>
      </c>
      <c r="W3804">
        <f>IF(Table1[[#This Row],[tar-out'[2,5)]],1,0)</f>
        <v>0</v>
      </c>
      <c r="X3804">
        <f>IF(Table1[[#This Row],[tar-out in '[5, 10)]],1,0)</f>
        <v>0</v>
      </c>
      <c r="Y3804">
        <f>IF(Table1[[#This Row],[tar-out in '[10,20)]],1,0)</f>
        <v>0</v>
      </c>
      <c r="Z3804">
        <f>IF(Table1[[#This Row],[tar-out in '[20, 10000)]],1,0)</f>
        <v>0</v>
      </c>
    </row>
    <row r="3805" spans="1:26" x14ac:dyDescent="0.25">
      <c r="A3805">
        <v>29</v>
      </c>
      <c r="B3805">
        <v>392</v>
      </c>
      <c r="C3805">
        <v>8.2758620689655196</v>
      </c>
      <c r="D3805">
        <v>2</v>
      </c>
      <c r="E3805">
        <v>302</v>
      </c>
      <c r="F3805">
        <v>6</v>
      </c>
      <c r="G3805">
        <v>5.7472062110900897</v>
      </c>
      <c r="H3805">
        <f>Table1[[#This Row],[target]]-Table1[[#This Row],[output]]</f>
        <v>0.25279378890991033</v>
      </c>
      <c r="I3805">
        <f>Table1[[#This Row],[tar-out]]*Table1[[#This Row],[tar-out]]</f>
        <v>6.3904699711428301E-2</v>
      </c>
      <c r="J3805" t="b">
        <f>AND(ABS(Table1[[#This Row],[tar-out]])&gt;=$J$1,ABS(Table1[[#This Row],[tar-out]])&lt;$K$1)</f>
        <v>1</v>
      </c>
      <c r="K3805" t="b">
        <f>AND(ABS(Table1[[#This Row],[tar-out]])&gt;=$K$1,ABS(Table1[[#This Row],[tar-out]])&lt;$L$1)</f>
        <v>0</v>
      </c>
      <c r="L3805" t="b">
        <f>AND(ABS(Table1[[#This Row],[tar-out]])&gt;=$L$1,ABS(Table1[[#This Row],[tar-out]])&lt;$M$1)</f>
        <v>0</v>
      </c>
      <c r="M3805" t="b">
        <f>AND(ABS(Table1[[#This Row],[tar-out]])&gt;=$M$1,ABS(Table1[[#This Row],[tar-out]])&lt;$N$1)</f>
        <v>0</v>
      </c>
      <c r="N3805" t="b">
        <f>AND(ABS(Table1[[#This Row],[tar-out]])&gt;=$N$1,ABS(Table1[[#This Row],[tar-out]])&lt;$O$1)</f>
        <v>0</v>
      </c>
      <c r="O3805" t="b">
        <f>AND(ABS(Table1[[#This Row],[tar-out]])&gt;=$O$1,ABS(Table1[[#This Row],[tar-out]])&lt;$P$1)</f>
        <v>0</v>
      </c>
      <c r="P3805" s="1">
        <f>ROUND(Table1[[#This Row],[tar-out]],0)</f>
        <v>0</v>
      </c>
      <c r="Q3805" s="2">
        <v>3803</v>
      </c>
      <c r="U3805">
        <f>IF(Table1[[#This Row],[tar-out in '[0,1)]],1,0)</f>
        <v>1</v>
      </c>
      <c r="V3805">
        <f>IF(Table1[[#This Row],[tar-out in '[1,2)]],1,0)</f>
        <v>0</v>
      </c>
      <c r="W3805">
        <f>IF(Table1[[#This Row],[tar-out'[2,5)]],1,0)</f>
        <v>0</v>
      </c>
      <c r="X3805">
        <f>IF(Table1[[#This Row],[tar-out in '[5, 10)]],1,0)</f>
        <v>0</v>
      </c>
      <c r="Y3805">
        <f>IF(Table1[[#This Row],[tar-out in '[10,20)]],1,0)</f>
        <v>0</v>
      </c>
      <c r="Z3805">
        <f>IF(Table1[[#This Row],[tar-out in '[20, 10000)]],1,0)</f>
        <v>0</v>
      </c>
    </row>
    <row r="3806" spans="1:26" x14ac:dyDescent="0.25">
      <c r="A3806">
        <v>29</v>
      </c>
      <c r="B3806">
        <v>392</v>
      </c>
      <c r="C3806">
        <v>8.2758620689655196</v>
      </c>
      <c r="D3806">
        <v>2</v>
      </c>
      <c r="E3806">
        <v>438</v>
      </c>
      <c r="F3806">
        <v>6</v>
      </c>
      <c r="G3806">
        <v>5.7154793739318803</v>
      </c>
      <c r="H3806">
        <f>Table1[[#This Row],[target]]-Table1[[#This Row],[output]]</f>
        <v>0.28452062606811968</v>
      </c>
      <c r="I3806">
        <f>Table1[[#This Row],[tar-out]]*Table1[[#This Row],[tar-out]]</f>
        <v>8.095198665819478E-2</v>
      </c>
      <c r="J3806" t="b">
        <f>AND(ABS(Table1[[#This Row],[tar-out]])&gt;=$J$1,ABS(Table1[[#This Row],[tar-out]])&lt;$K$1)</f>
        <v>1</v>
      </c>
      <c r="K3806" t="b">
        <f>AND(ABS(Table1[[#This Row],[tar-out]])&gt;=$K$1,ABS(Table1[[#This Row],[tar-out]])&lt;$L$1)</f>
        <v>0</v>
      </c>
      <c r="L3806" t="b">
        <f>AND(ABS(Table1[[#This Row],[tar-out]])&gt;=$L$1,ABS(Table1[[#This Row],[tar-out]])&lt;$M$1)</f>
        <v>0</v>
      </c>
      <c r="M3806" t="b">
        <f>AND(ABS(Table1[[#This Row],[tar-out]])&gt;=$M$1,ABS(Table1[[#This Row],[tar-out]])&lt;$N$1)</f>
        <v>0</v>
      </c>
      <c r="N3806" t="b">
        <f>AND(ABS(Table1[[#This Row],[tar-out]])&gt;=$N$1,ABS(Table1[[#This Row],[tar-out]])&lt;$O$1)</f>
        <v>0</v>
      </c>
      <c r="O3806" t="b">
        <f>AND(ABS(Table1[[#This Row],[tar-out]])&gt;=$O$1,ABS(Table1[[#This Row],[tar-out]])&lt;$P$1)</f>
        <v>0</v>
      </c>
      <c r="P3806" s="1">
        <f>ROUND(Table1[[#This Row],[tar-out]],0)</f>
        <v>0</v>
      </c>
      <c r="Q3806" s="3">
        <v>3804</v>
      </c>
      <c r="U3806">
        <f>IF(Table1[[#This Row],[tar-out in '[0,1)]],1,0)</f>
        <v>1</v>
      </c>
      <c r="V3806">
        <f>IF(Table1[[#This Row],[tar-out in '[1,2)]],1,0)</f>
        <v>0</v>
      </c>
      <c r="W3806">
        <f>IF(Table1[[#This Row],[tar-out'[2,5)]],1,0)</f>
        <v>0</v>
      </c>
      <c r="X3806">
        <f>IF(Table1[[#This Row],[tar-out in '[5, 10)]],1,0)</f>
        <v>0</v>
      </c>
      <c r="Y3806">
        <f>IF(Table1[[#This Row],[tar-out in '[10,20)]],1,0)</f>
        <v>0</v>
      </c>
      <c r="Z3806">
        <f>IF(Table1[[#This Row],[tar-out in '[20, 10000)]],1,0)</f>
        <v>0</v>
      </c>
    </row>
    <row r="3807" spans="1:26" x14ac:dyDescent="0.25">
      <c r="A3807">
        <v>29</v>
      </c>
      <c r="B3807">
        <v>392</v>
      </c>
      <c r="C3807">
        <v>8.2758620689655196</v>
      </c>
      <c r="D3807">
        <v>2</v>
      </c>
      <c r="E3807">
        <v>335</v>
      </c>
      <c r="F3807">
        <v>6</v>
      </c>
      <c r="G3807">
        <v>5.7393393516540501</v>
      </c>
      <c r="H3807">
        <f>Table1[[#This Row],[target]]-Table1[[#This Row],[output]]</f>
        <v>0.26066064834594993</v>
      </c>
      <c r="I3807">
        <f>Table1[[#This Row],[tar-out]]*Table1[[#This Row],[tar-out]]</f>
        <v>6.7943973596130969E-2</v>
      </c>
      <c r="J3807" t="b">
        <f>AND(ABS(Table1[[#This Row],[tar-out]])&gt;=$J$1,ABS(Table1[[#This Row],[tar-out]])&lt;$K$1)</f>
        <v>1</v>
      </c>
      <c r="K3807" t="b">
        <f>AND(ABS(Table1[[#This Row],[tar-out]])&gt;=$K$1,ABS(Table1[[#This Row],[tar-out]])&lt;$L$1)</f>
        <v>0</v>
      </c>
      <c r="L3807" t="b">
        <f>AND(ABS(Table1[[#This Row],[tar-out]])&gt;=$L$1,ABS(Table1[[#This Row],[tar-out]])&lt;$M$1)</f>
        <v>0</v>
      </c>
      <c r="M3807" t="b">
        <f>AND(ABS(Table1[[#This Row],[tar-out]])&gt;=$M$1,ABS(Table1[[#This Row],[tar-out]])&lt;$N$1)</f>
        <v>0</v>
      </c>
      <c r="N3807" t="b">
        <f>AND(ABS(Table1[[#This Row],[tar-out]])&gt;=$N$1,ABS(Table1[[#This Row],[tar-out]])&lt;$O$1)</f>
        <v>0</v>
      </c>
      <c r="O3807" t="b">
        <f>AND(ABS(Table1[[#This Row],[tar-out]])&gt;=$O$1,ABS(Table1[[#This Row],[tar-out]])&lt;$P$1)</f>
        <v>0</v>
      </c>
      <c r="P3807" s="1">
        <f>ROUND(Table1[[#This Row],[tar-out]],0)</f>
        <v>0</v>
      </c>
      <c r="Q3807" s="2">
        <v>3805</v>
      </c>
      <c r="U3807">
        <f>IF(Table1[[#This Row],[tar-out in '[0,1)]],1,0)</f>
        <v>1</v>
      </c>
      <c r="V3807">
        <f>IF(Table1[[#This Row],[tar-out in '[1,2)]],1,0)</f>
        <v>0</v>
      </c>
      <c r="W3807">
        <f>IF(Table1[[#This Row],[tar-out'[2,5)]],1,0)</f>
        <v>0</v>
      </c>
      <c r="X3807">
        <f>IF(Table1[[#This Row],[tar-out in '[5, 10)]],1,0)</f>
        <v>0</v>
      </c>
      <c r="Y3807">
        <f>IF(Table1[[#This Row],[tar-out in '[10,20)]],1,0)</f>
        <v>0</v>
      </c>
      <c r="Z3807">
        <f>IF(Table1[[#This Row],[tar-out in '[20, 10000)]],1,0)</f>
        <v>0</v>
      </c>
    </row>
    <row r="3808" spans="1:26" x14ac:dyDescent="0.25">
      <c r="A3808">
        <v>29</v>
      </c>
      <c r="B3808">
        <v>392</v>
      </c>
      <c r="C3808">
        <v>8.2758620689655196</v>
      </c>
      <c r="D3808">
        <v>2</v>
      </c>
      <c r="E3808">
        <v>402</v>
      </c>
      <c r="F3808">
        <v>6</v>
      </c>
      <c r="G3808">
        <v>5.7154793739318803</v>
      </c>
      <c r="H3808">
        <f>Table1[[#This Row],[target]]-Table1[[#This Row],[output]]</f>
        <v>0.28452062606811968</v>
      </c>
      <c r="I3808">
        <f>Table1[[#This Row],[tar-out]]*Table1[[#This Row],[tar-out]]</f>
        <v>8.095198665819478E-2</v>
      </c>
      <c r="J3808" t="b">
        <f>AND(ABS(Table1[[#This Row],[tar-out]])&gt;=$J$1,ABS(Table1[[#This Row],[tar-out]])&lt;$K$1)</f>
        <v>1</v>
      </c>
      <c r="K3808" t="b">
        <f>AND(ABS(Table1[[#This Row],[tar-out]])&gt;=$K$1,ABS(Table1[[#This Row],[tar-out]])&lt;$L$1)</f>
        <v>0</v>
      </c>
      <c r="L3808" t="b">
        <f>AND(ABS(Table1[[#This Row],[tar-out]])&gt;=$L$1,ABS(Table1[[#This Row],[tar-out]])&lt;$M$1)</f>
        <v>0</v>
      </c>
      <c r="M3808" t="b">
        <f>AND(ABS(Table1[[#This Row],[tar-out]])&gt;=$M$1,ABS(Table1[[#This Row],[tar-out]])&lt;$N$1)</f>
        <v>0</v>
      </c>
      <c r="N3808" t="b">
        <f>AND(ABS(Table1[[#This Row],[tar-out]])&gt;=$N$1,ABS(Table1[[#This Row],[tar-out]])&lt;$O$1)</f>
        <v>0</v>
      </c>
      <c r="O3808" t="b">
        <f>AND(ABS(Table1[[#This Row],[tar-out]])&gt;=$O$1,ABS(Table1[[#This Row],[tar-out]])&lt;$P$1)</f>
        <v>0</v>
      </c>
      <c r="P3808" s="1">
        <f>ROUND(Table1[[#This Row],[tar-out]],0)</f>
        <v>0</v>
      </c>
      <c r="Q3808" s="3">
        <v>3806</v>
      </c>
      <c r="U3808">
        <f>IF(Table1[[#This Row],[tar-out in '[0,1)]],1,0)</f>
        <v>1</v>
      </c>
      <c r="V3808">
        <f>IF(Table1[[#This Row],[tar-out in '[1,2)]],1,0)</f>
        <v>0</v>
      </c>
      <c r="W3808">
        <f>IF(Table1[[#This Row],[tar-out'[2,5)]],1,0)</f>
        <v>0</v>
      </c>
      <c r="X3808">
        <f>IF(Table1[[#This Row],[tar-out in '[5, 10)]],1,0)</f>
        <v>0</v>
      </c>
      <c r="Y3808">
        <f>IF(Table1[[#This Row],[tar-out in '[10,20)]],1,0)</f>
        <v>0</v>
      </c>
      <c r="Z3808">
        <f>IF(Table1[[#This Row],[tar-out in '[20, 10000)]],1,0)</f>
        <v>0</v>
      </c>
    </row>
    <row r="3809" spans="1:26" x14ac:dyDescent="0.25">
      <c r="A3809">
        <v>29</v>
      </c>
      <c r="B3809">
        <v>392</v>
      </c>
      <c r="C3809">
        <v>8.2758620689655196</v>
      </c>
      <c r="D3809">
        <v>2</v>
      </c>
      <c r="E3809">
        <v>332</v>
      </c>
      <c r="F3809">
        <v>6</v>
      </c>
      <c r="G3809">
        <v>5.7431387901306197</v>
      </c>
      <c r="H3809">
        <f>Table1[[#This Row],[target]]-Table1[[#This Row],[output]]</f>
        <v>0.25686120986938032</v>
      </c>
      <c r="I3809">
        <f>Table1[[#This Row],[tar-out]]*Table1[[#This Row],[tar-out]]</f>
        <v>6.597768113556185E-2</v>
      </c>
      <c r="J3809" t="b">
        <f>AND(ABS(Table1[[#This Row],[tar-out]])&gt;=$J$1,ABS(Table1[[#This Row],[tar-out]])&lt;$K$1)</f>
        <v>1</v>
      </c>
      <c r="K3809" t="b">
        <f>AND(ABS(Table1[[#This Row],[tar-out]])&gt;=$K$1,ABS(Table1[[#This Row],[tar-out]])&lt;$L$1)</f>
        <v>0</v>
      </c>
      <c r="L3809" t="b">
        <f>AND(ABS(Table1[[#This Row],[tar-out]])&gt;=$L$1,ABS(Table1[[#This Row],[tar-out]])&lt;$M$1)</f>
        <v>0</v>
      </c>
      <c r="M3809" t="b">
        <f>AND(ABS(Table1[[#This Row],[tar-out]])&gt;=$M$1,ABS(Table1[[#This Row],[tar-out]])&lt;$N$1)</f>
        <v>0</v>
      </c>
      <c r="N3809" t="b">
        <f>AND(ABS(Table1[[#This Row],[tar-out]])&gt;=$N$1,ABS(Table1[[#This Row],[tar-out]])&lt;$O$1)</f>
        <v>0</v>
      </c>
      <c r="O3809" t="b">
        <f>AND(ABS(Table1[[#This Row],[tar-out]])&gt;=$O$1,ABS(Table1[[#This Row],[tar-out]])&lt;$P$1)</f>
        <v>0</v>
      </c>
      <c r="P3809" s="1">
        <f>ROUND(Table1[[#This Row],[tar-out]],0)</f>
        <v>0</v>
      </c>
      <c r="Q3809" s="2">
        <v>3807</v>
      </c>
      <c r="U3809">
        <f>IF(Table1[[#This Row],[tar-out in '[0,1)]],1,0)</f>
        <v>1</v>
      </c>
      <c r="V3809">
        <f>IF(Table1[[#This Row],[tar-out in '[1,2)]],1,0)</f>
        <v>0</v>
      </c>
      <c r="W3809">
        <f>IF(Table1[[#This Row],[tar-out'[2,5)]],1,0)</f>
        <v>0</v>
      </c>
      <c r="X3809">
        <f>IF(Table1[[#This Row],[tar-out in '[5, 10)]],1,0)</f>
        <v>0</v>
      </c>
      <c r="Y3809">
        <f>IF(Table1[[#This Row],[tar-out in '[10,20)]],1,0)</f>
        <v>0</v>
      </c>
      <c r="Z3809">
        <f>IF(Table1[[#This Row],[tar-out in '[20, 10000)]],1,0)</f>
        <v>0</v>
      </c>
    </row>
    <row r="3810" spans="1:26" x14ac:dyDescent="0.25">
      <c r="A3810">
        <v>29</v>
      </c>
      <c r="B3810">
        <v>392</v>
      </c>
      <c r="C3810">
        <v>8.2758620689655196</v>
      </c>
      <c r="D3810">
        <v>2</v>
      </c>
      <c r="E3810">
        <v>266</v>
      </c>
      <c r="F3810">
        <v>6</v>
      </c>
      <c r="G3810">
        <v>5.7361092567443803</v>
      </c>
      <c r="H3810">
        <f>Table1[[#This Row],[target]]-Table1[[#This Row],[output]]</f>
        <v>0.26389074325561968</v>
      </c>
      <c r="I3810">
        <f>Table1[[#This Row],[tar-out]]*Table1[[#This Row],[tar-out]]</f>
        <v>6.9638324376003383E-2</v>
      </c>
      <c r="J3810" t="b">
        <f>AND(ABS(Table1[[#This Row],[tar-out]])&gt;=$J$1,ABS(Table1[[#This Row],[tar-out]])&lt;$K$1)</f>
        <v>1</v>
      </c>
      <c r="K3810" t="b">
        <f>AND(ABS(Table1[[#This Row],[tar-out]])&gt;=$K$1,ABS(Table1[[#This Row],[tar-out]])&lt;$L$1)</f>
        <v>0</v>
      </c>
      <c r="L3810" t="b">
        <f>AND(ABS(Table1[[#This Row],[tar-out]])&gt;=$L$1,ABS(Table1[[#This Row],[tar-out]])&lt;$M$1)</f>
        <v>0</v>
      </c>
      <c r="M3810" t="b">
        <f>AND(ABS(Table1[[#This Row],[tar-out]])&gt;=$M$1,ABS(Table1[[#This Row],[tar-out]])&lt;$N$1)</f>
        <v>0</v>
      </c>
      <c r="N3810" t="b">
        <f>AND(ABS(Table1[[#This Row],[tar-out]])&gt;=$N$1,ABS(Table1[[#This Row],[tar-out]])&lt;$O$1)</f>
        <v>0</v>
      </c>
      <c r="O3810" t="b">
        <f>AND(ABS(Table1[[#This Row],[tar-out]])&gt;=$O$1,ABS(Table1[[#This Row],[tar-out]])&lt;$P$1)</f>
        <v>0</v>
      </c>
      <c r="P3810" s="1">
        <f>ROUND(Table1[[#This Row],[tar-out]],0)</f>
        <v>0</v>
      </c>
      <c r="Q3810" s="3">
        <v>3808</v>
      </c>
      <c r="U3810">
        <f>IF(Table1[[#This Row],[tar-out in '[0,1)]],1,0)</f>
        <v>1</v>
      </c>
      <c r="V3810">
        <f>IF(Table1[[#This Row],[tar-out in '[1,2)]],1,0)</f>
        <v>0</v>
      </c>
      <c r="W3810">
        <f>IF(Table1[[#This Row],[tar-out'[2,5)]],1,0)</f>
        <v>0</v>
      </c>
      <c r="X3810">
        <f>IF(Table1[[#This Row],[tar-out in '[5, 10)]],1,0)</f>
        <v>0</v>
      </c>
      <c r="Y3810">
        <f>IF(Table1[[#This Row],[tar-out in '[10,20)]],1,0)</f>
        <v>0</v>
      </c>
      <c r="Z3810">
        <f>IF(Table1[[#This Row],[tar-out in '[20, 10000)]],1,0)</f>
        <v>0</v>
      </c>
    </row>
    <row r="3811" spans="1:26" x14ac:dyDescent="0.25">
      <c r="A3811">
        <v>29</v>
      </c>
      <c r="B3811">
        <v>392</v>
      </c>
      <c r="C3811">
        <v>8.2758620689655196</v>
      </c>
      <c r="D3811">
        <v>2</v>
      </c>
      <c r="E3811">
        <v>267</v>
      </c>
      <c r="F3811">
        <v>6</v>
      </c>
      <c r="G3811">
        <v>5.73641014099121</v>
      </c>
      <c r="H3811">
        <f>Table1[[#This Row],[target]]-Table1[[#This Row],[output]]</f>
        <v>0.26358985900878995</v>
      </c>
      <c r="I3811">
        <f>Table1[[#This Row],[tar-out]]*Table1[[#This Row],[tar-out]]</f>
        <v>6.9479613772273768E-2</v>
      </c>
      <c r="J3811" t="b">
        <f>AND(ABS(Table1[[#This Row],[tar-out]])&gt;=$J$1,ABS(Table1[[#This Row],[tar-out]])&lt;$K$1)</f>
        <v>1</v>
      </c>
      <c r="K3811" t="b">
        <f>AND(ABS(Table1[[#This Row],[tar-out]])&gt;=$K$1,ABS(Table1[[#This Row],[tar-out]])&lt;$L$1)</f>
        <v>0</v>
      </c>
      <c r="L3811" t="b">
        <f>AND(ABS(Table1[[#This Row],[tar-out]])&gt;=$L$1,ABS(Table1[[#This Row],[tar-out]])&lt;$M$1)</f>
        <v>0</v>
      </c>
      <c r="M3811" t="b">
        <f>AND(ABS(Table1[[#This Row],[tar-out]])&gt;=$M$1,ABS(Table1[[#This Row],[tar-out]])&lt;$N$1)</f>
        <v>0</v>
      </c>
      <c r="N3811" t="b">
        <f>AND(ABS(Table1[[#This Row],[tar-out]])&gt;=$N$1,ABS(Table1[[#This Row],[tar-out]])&lt;$O$1)</f>
        <v>0</v>
      </c>
      <c r="O3811" t="b">
        <f>AND(ABS(Table1[[#This Row],[tar-out]])&gt;=$O$1,ABS(Table1[[#This Row],[tar-out]])&lt;$P$1)</f>
        <v>0</v>
      </c>
      <c r="P3811" s="1">
        <f>ROUND(Table1[[#This Row],[tar-out]],0)</f>
        <v>0</v>
      </c>
      <c r="Q3811" s="2">
        <v>3809</v>
      </c>
      <c r="U3811">
        <f>IF(Table1[[#This Row],[tar-out in '[0,1)]],1,0)</f>
        <v>1</v>
      </c>
      <c r="V3811">
        <f>IF(Table1[[#This Row],[tar-out in '[1,2)]],1,0)</f>
        <v>0</v>
      </c>
      <c r="W3811">
        <f>IF(Table1[[#This Row],[tar-out'[2,5)]],1,0)</f>
        <v>0</v>
      </c>
      <c r="X3811">
        <f>IF(Table1[[#This Row],[tar-out in '[5, 10)]],1,0)</f>
        <v>0</v>
      </c>
      <c r="Y3811">
        <f>IF(Table1[[#This Row],[tar-out in '[10,20)]],1,0)</f>
        <v>0</v>
      </c>
      <c r="Z3811">
        <f>IF(Table1[[#This Row],[tar-out in '[20, 10000)]],1,0)</f>
        <v>0</v>
      </c>
    </row>
    <row r="3812" spans="1:26" x14ac:dyDescent="0.25">
      <c r="A3812">
        <v>29</v>
      </c>
      <c r="B3812">
        <v>392</v>
      </c>
      <c r="C3812">
        <v>8.2758620689655196</v>
      </c>
      <c r="D3812">
        <v>2</v>
      </c>
      <c r="E3812">
        <v>607</v>
      </c>
      <c r="F3812">
        <v>6</v>
      </c>
      <c r="G3812">
        <v>5.7154793739318803</v>
      </c>
      <c r="H3812">
        <f>Table1[[#This Row],[target]]-Table1[[#This Row],[output]]</f>
        <v>0.28452062606811968</v>
      </c>
      <c r="I3812">
        <f>Table1[[#This Row],[tar-out]]*Table1[[#This Row],[tar-out]]</f>
        <v>8.095198665819478E-2</v>
      </c>
      <c r="J3812" t="b">
        <f>AND(ABS(Table1[[#This Row],[tar-out]])&gt;=$J$1,ABS(Table1[[#This Row],[tar-out]])&lt;$K$1)</f>
        <v>1</v>
      </c>
      <c r="K3812" t="b">
        <f>AND(ABS(Table1[[#This Row],[tar-out]])&gt;=$K$1,ABS(Table1[[#This Row],[tar-out]])&lt;$L$1)</f>
        <v>0</v>
      </c>
      <c r="L3812" t="b">
        <f>AND(ABS(Table1[[#This Row],[tar-out]])&gt;=$L$1,ABS(Table1[[#This Row],[tar-out]])&lt;$M$1)</f>
        <v>0</v>
      </c>
      <c r="M3812" t="b">
        <f>AND(ABS(Table1[[#This Row],[tar-out]])&gt;=$M$1,ABS(Table1[[#This Row],[tar-out]])&lt;$N$1)</f>
        <v>0</v>
      </c>
      <c r="N3812" t="b">
        <f>AND(ABS(Table1[[#This Row],[tar-out]])&gt;=$N$1,ABS(Table1[[#This Row],[tar-out]])&lt;$O$1)</f>
        <v>0</v>
      </c>
      <c r="O3812" t="b">
        <f>AND(ABS(Table1[[#This Row],[tar-out]])&gt;=$O$1,ABS(Table1[[#This Row],[tar-out]])&lt;$P$1)</f>
        <v>0</v>
      </c>
      <c r="P3812" s="1">
        <f>ROUND(Table1[[#This Row],[tar-out]],0)</f>
        <v>0</v>
      </c>
      <c r="Q3812" s="3">
        <v>3810</v>
      </c>
      <c r="U3812">
        <f>IF(Table1[[#This Row],[tar-out in '[0,1)]],1,0)</f>
        <v>1</v>
      </c>
      <c r="V3812">
        <f>IF(Table1[[#This Row],[tar-out in '[1,2)]],1,0)</f>
        <v>0</v>
      </c>
      <c r="W3812">
        <f>IF(Table1[[#This Row],[tar-out'[2,5)]],1,0)</f>
        <v>0</v>
      </c>
      <c r="X3812">
        <f>IF(Table1[[#This Row],[tar-out in '[5, 10)]],1,0)</f>
        <v>0</v>
      </c>
      <c r="Y3812">
        <f>IF(Table1[[#This Row],[tar-out in '[10,20)]],1,0)</f>
        <v>0</v>
      </c>
      <c r="Z3812">
        <f>IF(Table1[[#This Row],[tar-out in '[20, 10000)]],1,0)</f>
        <v>0</v>
      </c>
    </row>
    <row r="3813" spans="1:26" x14ac:dyDescent="0.25">
      <c r="A3813">
        <v>29</v>
      </c>
      <c r="B3813">
        <v>392</v>
      </c>
      <c r="C3813">
        <v>8.2758620689655196</v>
      </c>
      <c r="D3813">
        <v>2</v>
      </c>
      <c r="E3813">
        <v>583</v>
      </c>
      <c r="F3813">
        <v>6</v>
      </c>
      <c r="G3813">
        <v>5.7154793739318803</v>
      </c>
      <c r="H3813">
        <f>Table1[[#This Row],[target]]-Table1[[#This Row],[output]]</f>
        <v>0.28452062606811968</v>
      </c>
      <c r="I3813">
        <f>Table1[[#This Row],[tar-out]]*Table1[[#This Row],[tar-out]]</f>
        <v>8.095198665819478E-2</v>
      </c>
      <c r="J3813" t="b">
        <f>AND(ABS(Table1[[#This Row],[tar-out]])&gt;=$J$1,ABS(Table1[[#This Row],[tar-out]])&lt;$K$1)</f>
        <v>1</v>
      </c>
      <c r="K3813" t="b">
        <f>AND(ABS(Table1[[#This Row],[tar-out]])&gt;=$K$1,ABS(Table1[[#This Row],[tar-out]])&lt;$L$1)</f>
        <v>0</v>
      </c>
      <c r="L3813" t="b">
        <f>AND(ABS(Table1[[#This Row],[tar-out]])&gt;=$L$1,ABS(Table1[[#This Row],[tar-out]])&lt;$M$1)</f>
        <v>0</v>
      </c>
      <c r="M3813" t="b">
        <f>AND(ABS(Table1[[#This Row],[tar-out]])&gt;=$M$1,ABS(Table1[[#This Row],[tar-out]])&lt;$N$1)</f>
        <v>0</v>
      </c>
      <c r="N3813" t="b">
        <f>AND(ABS(Table1[[#This Row],[tar-out]])&gt;=$N$1,ABS(Table1[[#This Row],[tar-out]])&lt;$O$1)</f>
        <v>0</v>
      </c>
      <c r="O3813" t="b">
        <f>AND(ABS(Table1[[#This Row],[tar-out]])&gt;=$O$1,ABS(Table1[[#This Row],[tar-out]])&lt;$P$1)</f>
        <v>0</v>
      </c>
      <c r="P3813" s="1">
        <f>ROUND(Table1[[#This Row],[tar-out]],0)</f>
        <v>0</v>
      </c>
      <c r="Q3813" s="2">
        <v>3811</v>
      </c>
      <c r="U3813">
        <f>IF(Table1[[#This Row],[tar-out in '[0,1)]],1,0)</f>
        <v>1</v>
      </c>
      <c r="V3813">
        <f>IF(Table1[[#This Row],[tar-out in '[1,2)]],1,0)</f>
        <v>0</v>
      </c>
      <c r="W3813">
        <f>IF(Table1[[#This Row],[tar-out'[2,5)]],1,0)</f>
        <v>0</v>
      </c>
      <c r="X3813">
        <f>IF(Table1[[#This Row],[tar-out in '[5, 10)]],1,0)</f>
        <v>0</v>
      </c>
      <c r="Y3813">
        <f>IF(Table1[[#This Row],[tar-out in '[10,20)]],1,0)</f>
        <v>0</v>
      </c>
      <c r="Z3813">
        <f>IF(Table1[[#This Row],[tar-out in '[20, 10000)]],1,0)</f>
        <v>0</v>
      </c>
    </row>
    <row r="3814" spans="1:26" x14ac:dyDescent="0.25">
      <c r="A3814">
        <v>29</v>
      </c>
      <c r="B3814">
        <v>392</v>
      </c>
      <c r="C3814">
        <v>8.2758620689655196</v>
      </c>
      <c r="D3814">
        <v>2</v>
      </c>
      <c r="E3814">
        <v>527</v>
      </c>
      <c r="F3814">
        <v>6</v>
      </c>
      <c r="G3814">
        <v>5.7154793739318803</v>
      </c>
      <c r="H3814">
        <f>Table1[[#This Row],[target]]-Table1[[#This Row],[output]]</f>
        <v>0.28452062606811968</v>
      </c>
      <c r="I3814">
        <f>Table1[[#This Row],[tar-out]]*Table1[[#This Row],[tar-out]]</f>
        <v>8.095198665819478E-2</v>
      </c>
      <c r="J3814" t="b">
        <f>AND(ABS(Table1[[#This Row],[tar-out]])&gt;=$J$1,ABS(Table1[[#This Row],[tar-out]])&lt;$K$1)</f>
        <v>1</v>
      </c>
      <c r="K3814" t="b">
        <f>AND(ABS(Table1[[#This Row],[tar-out]])&gt;=$K$1,ABS(Table1[[#This Row],[tar-out]])&lt;$L$1)</f>
        <v>0</v>
      </c>
      <c r="L3814" t="b">
        <f>AND(ABS(Table1[[#This Row],[tar-out]])&gt;=$L$1,ABS(Table1[[#This Row],[tar-out]])&lt;$M$1)</f>
        <v>0</v>
      </c>
      <c r="M3814" t="b">
        <f>AND(ABS(Table1[[#This Row],[tar-out]])&gt;=$M$1,ABS(Table1[[#This Row],[tar-out]])&lt;$N$1)</f>
        <v>0</v>
      </c>
      <c r="N3814" t="b">
        <f>AND(ABS(Table1[[#This Row],[tar-out]])&gt;=$N$1,ABS(Table1[[#This Row],[tar-out]])&lt;$O$1)</f>
        <v>0</v>
      </c>
      <c r="O3814" t="b">
        <f>AND(ABS(Table1[[#This Row],[tar-out]])&gt;=$O$1,ABS(Table1[[#This Row],[tar-out]])&lt;$P$1)</f>
        <v>0</v>
      </c>
      <c r="P3814" s="1">
        <f>ROUND(Table1[[#This Row],[tar-out]],0)</f>
        <v>0</v>
      </c>
      <c r="Q3814" s="3">
        <v>3812</v>
      </c>
      <c r="U3814">
        <f>IF(Table1[[#This Row],[tar-out in '[0,1)]],1,0)</f>
        <v>1</v>
      </c>
      <c r="V3814">
        <f>IF(Table1[[#This Row],[tar-out in '[1,2)]],1,0)</f>
        <v>0</v>
      </c>
      <c r="W3814">
        <f>IF(Table1[[#This Row],[tar-out'[2,5)]],1,0)</f>
        <v>0</v>
      </c>
      <c r="X3814">
        <f>IF(Table1[[#This Row],[tar-out in '[5, 10)]],1,0)</f>
        <v>0</v>
      </c>
      <c r="Y3814">
        <f>IF(Table1[[#This Row],[tar-out in '[10,20)]],1,0)</f>
        <v>0</v>
      </c>
      <c r="Z3814">
        <f>IF(Table1[[#This Row],[tar-out in '[20, 10000)]],1,0)</f>
        <v>0</v>
      </c>
    </row>
    <row r="3815" spans="1:26" x14ac:dyDescent="0.25">
      <c r="A3815">
        <v>29</v>
      </c>
      <c r="B3815">
        <v>392</v>
      </c>
      <c r="C3815">
        <v>8.2758620689655196</v>
      </c>
      <c r="D3815">
        <v>2</v>
      </c>
      <c r="E3815">
        <v>571</v>
      </c>
      <c r="F3815">
        <v>6</v>
      </c>
      <c r="G3815">
        <v>5.7154793739318803</v>
      </c>
      <c r="H3815">
        <f>Table1[[#This Row],[target]]-Table1[[#This Row],[output]]</f>
        <v>0.28452062606811968</v>
      </c>
      <c r="I3815">
        <f>Table1[[#This Row],[tar-out]]*Table1[[#This Row],[tar-out]]</f>
        <v>8.095198665819478E-2</v>
      </c>
      <c r="J3815" t="b">
        <f>AND(ABS(Table1[[#This Row],[tar-out]])&gt;=$J$1,ABS(Table1[[#This Row],[tar-out]])&lt;$K$1)</f>
        <v>1</v>
      </c>
      <c r="K3815" t="b">
        <f>AND(ABS(Table1[[#This Row],[tar-out]])&gt;=$K$1,ABS(Table1[[#This Row],[tar-out]])&lt;$L$1)</f>
        <v>0</v>
      </c>
      <c r="L3815" t="b">
        <f>AND(ABS(Table1[[#This Row],[tar-out]])&gt;=$L$1,ABS(Table1[[#This Row],[tar-out]])&lt;$M$1)</f>
        <v>0</v>
      </c>
      <c r="M3815" t="b">
        <f>AND(ABS(Table1[[#This Row],[tar-out]])&gt;=$M$1,ABS(Table1[[#This Row],[tar-out]])&lt;$N$1)</f>
        <v>0</v>
      </c>
      <c r="N3815" t="b">
        <f>AND(ABS(Table1[[#This Row],[tar-out]])&gt;=$N$1,ABS(Table1[[#This Row],[tar-out]])&lt;$O$1)</f>
        <v>0</v>
      </c>
      <c r="O3815" t="b">
        <f>AND(ABS(Table1[[#This Row],[tar-out]])&gt;=$O$1,ABS(Table1[[#This Row],[tar-out]])&lt;$P$1)</f>
        <v>0</v>
      </c>
      <c r="P3815" s="1">
        <f>ROUND(Table1[[#This Row],[tar-out]],0)</f>
        <v>0</v>
      </c>
      <c r="Q3815" s="2">
        <v>3813</v>
      </c>
      <c r="U3815">
        <f>IF(Table1[[#This Row],[tar-out in '[0,1)]],1,0)</f>
        <v>1</v>
      </c>
      <c r="V3815">
        <f>IF(Table1[[#This Row],[tar-out in '[1,2)]],1,0)</f>
        <v>0</v>
      </c>
      <c r="W3815">
        <f>IF(Table1[[#This Row],[tar-out'[2,5)]],1,0)</f>
        <v>0</v>
      </c>
      <c r="X3815">
        <f>IF(Table1[[#This Row],[tar-out in '[5, 10)]],1,0)</f>
        <v>0</v>
      </c>
      <c r="Y3815">
        <f>IF(Table1[[#This Row],[tar-out in '[10,20)]],1,0)</f>
        <v>0</v>
      </c>
      <c r="Z3815">
        <f>IF(Table1[[#This Row],[tar-out in '[20, 10000)]],1,0)</f>
        <v>0</v>
      </c>
    </row>
    <row r="3816" spans="1:26" x14ac:dyDescent="0.25">
      <c r="A3816">
        <v>29</v>
      </c>
      <c r="B3816">
        <v>392</v>
      </c>
      <c r="C3816">
        <v>8.2758620689655196</v>
      </c>
      <c r="D3816">
        <v>2</v>
      </c>
      <c r="E3816">
        <v>643</v>
      </c>
      <c r="F3816">
        <v>6</v>
      </c>
      <c r="G3816">
        <v>5.7154793739318803</v>
      </c>
      <c r="H3816">
        <f>Table1[[#This Row],[target]]-Table1[[#This Row],[output]]</f>
        <v>0.28452062606811968</v>
      </c>
      <c r="I3816">
        <f>Table1[[#This Row],[tar-out]]*Table1[[#This Row],[tar-out]]</f>
        <v>8.095198665819478E-2</v>
      </c>
      <c r="J3816" t="b">
        <f>AND(ABS(Table1[[#This Row],[tar-out]])&gt;=$J$1,ABS(Table1[[#This Row],[tar-out]])&lt;$K$1)</f>
        <v>1</v>
      </c>
      <c r="K3816" t="b">
        <f>AND(ABS(Table1[[#This Row],[tar-out]])&gt;=$K$1,ABS(Table1[[#This Row],[tar-out]])&lt;$L$1)</f>
        <v>0</v>
      </c>
      <c r="L3816" t="b">
        <f>AND(ABS(Table1[[#This Row],[tar-out]])&gt;=$L$1,ABS(Table1[[#This Row],[tar-out]])&lt;$M$1)</f>
        <v>0</v>
      </c>
      <c r="M3816" t="b">
        <f>AND(ABS(Table1[[#This Row],[tar-out]])&gt;=$M$1,ABS(Table1[[#This Row],[tar-out]])&lt;$N$1)</f>
        <v>0</v>
      </c>
      <c r="N3816" t="b">
        <f>AND(ABS(Table1[[#This Row],[tar-out]])&gt;=$N$1,ABS(Table1[[#This Row],[tar-out]])&lt;$O$1)</f>
        <v>0</v>
      </c>
      <c r="O3816" t="b">
        <f>AND(ABS(Table1[[#This Row],[tar-out]])&gt;=$O$1,ABS(Table1[[#This Row],[tar-out]])&lt;$P$1)</f>
        <v>0</v>
      </c>
      <c r="P3816" s="1">
        <f>ROUND(Table1[[#This Row],[tar-out]],0)</f>
        <v>0</v>
      </c>
      <c r="Q3816" s="3">
        <v>3814</v>
      </c>
      <c r="U3816">
        <f>IF(Table1[[#This Row],[tar-out in '[0,1)]],1,0)</f>
        <v>1</v>
      </c>
      <c r="V3816">
        <f>IF(Table1[[#This Row],[tar-out in '[1,2)]],1,0)</f>
        <v>0</v>
      </c>
      <c r="W3816">
        <f>IF(Table1[[#This Row],[tar-out'[2,5)]],1,0)</f>
        <v>0</v>
      </c>
      <c r="X3816">
        <f>IF(Table1[[#This Row],[tar-out in '[5, 10)]],1,0)</f>
        <v>0</v>
      </c>
      <c r="Y3816">
        <f>IF(Table1[[#This Row],[tar-out in '[10,20)]],1,0)</f>
        <v>0</v>
      </c>
      <c r="Z3816">
        <f>IF(Table1[[#This Row],[tar-out in '[20, 10000)]],1,0)</f>
        <v>0</v>
      </c>
    </row>
    <row r="3817" spans="1:26" x14ac:dyDescent="0.25">
      <c r="A3817">
        <v>29</v>
      </c>
      <c r="B3817">
        <v>392</v>
      </c>
      <c r="C3817">
        <v>8.2758620689655196</v>
      </c>
      <c r="D3817">
        <v>2</v>
      </c>
      <c r="E3817">
        <v>563</v>
      </c>
      <c r="F3817">
        <v>6</v>
      </c>
      <c r="G3817">
        <v>5.7154793739318803</v>
      </c>
      <c r="H3817">
        <f>Table1[[#This Row],[target]]-Table1[[#This Row],[output]]</f>
        <v>0.28452062606811968</v>
      </c>
      <c r="I3817">
        <f>Table1[[#This Row],[tar-out]]*Table1[[#This Row],[tar-out]]</f>
        <v>8.095198665819478E-2</v>
      </c>
      <c r="J3817" t="b">
        <f>AND(ABS(Table1[[#This Row],[tar-out]])&gt;=$J$1,ABS(Table1[[#This Row],[tar-out]])&lt;$K$1)</f>
        <v>1</v>
      </c>
      <c r="K3817" t="b">
        <f>AND(ABS(Table1[[#This Row],[tar-out]])&gt;=$K$1,ABS(Table1[[#This Row],[tar-out]])&lt;$L$1)</f>
        <v>0</v>
      </c>
      <c r="L3817" t="b">
        <f>AND(ABS(Table1[[#This Row],[tar-out]])&gt;=$L$1,ABS(Table1[[#This Row],[tar-out]])&lt;$M$1)</f>
        <v>0</v>
      </c>
      <c r="M3817" t="b">
        <f>AND(ABS(Table1[[#This Row],[tar-out]])&gt;=$M$1,ABS(Table1[[#This Row],[tar-out]])&lt;$N$1)</f>
        <v>0</v>
      </c>
      <c r="N3817" t="b">
        <f>AND(ABS(Table1[[#This Row],[tar-out]])&gt;=$N$1,ABS(Table1[[#This Row],[tar-out]])&lt;$O$1)</f>
        <v>0</v>
      </c>
      <c r="O3817" t="b">
        <f>AND(ABS(Table1[[#This Row],[tar-out]])&gt;=$O$1,ABS(Table1[[#This Row],[tar-out]])&lt;$P$1)</f>
        <v>0</v>
      </c>
      <c r="P3817" s="1">
        <f>ROUND(Table1[[#This Row],[tar-out]],0)</f>
        <v>0</v>
      </c>
      <c r="Q3817" s="2">
        <v>3815</v>
      </c>
      <c r="U3817">
        <f>IF(Table1[[#This Row],[tar-out in '[0,1)]],1,0)</f>
        <v>1</v>
      </c>
      <c r="V3817">
        <f>IF(Table1[[#This Row],[tar-out in '[1,2)]],1,0)</f>
        <v>0</v>
      </c>
      <c r="W3817">
        <f>IF(Table1[[#This Row],[tar-out'[2,5)]],1,0)</f>
        <v>0</v>
      </c>
      <c r="X3817">
        <f>IF(Table1[[#This Row],[tar-out in '[5, 10)]],1,0)</f>
        <v>0</v>
      </c>
      <c r="Y3817">
        <f>IF(Table1[[#This Row],[tar-out in '[10,20)]],1,0)</f>
        <v>0</v>
      </c>
      <c r="Z3817">
        <f>IF(Table1[[#This Row],[tar-out in '[20, 10000)]],1,0)</f>
        <v>0</v>
      </c>
    </row>
    <row r="3818" spans="1:26" x14ac:dyDescent="0.25">
      <c r="A3818">
        <v>29</v>
      </c>
      <c r="B3818">
        <v>392</v>
      </c>
      <c r="C3818">
        <v>8.2758620689655196</v>
      </c>
      <c r="D3818">
        <v>2</v>
      </c>
      <c r="E3818">
        <v>535</v>
      </c>
      <c r="F3818">
        <v>6</v>
      </c>
      <c r="G3818">
        <v>5.7154793739318803</v>
      </c>
      <c r="H3818">
        <f>Table1[[#This Row],[target]]-Table1[[#This Row],[output]]</f>
        <v>0.28452062606811968</v>
      </c>
      <c r="I3818">
        <f>Table1[[#This Row],[tar-out]]*Table1[[#This Row],[tar-out]]</f>
        <v>8.095198665819478E-2</v>
      </c>
      <c r="J3818" t="b">
        <f>AND(ABS(Table1[[#This Row],[tar-out]])&gt;=$J$1,ABS(Table1[[#This Row],[tar-out]])&lt;$K$1)</f>
        <v>1</v>
      </c>
      <c r="K3818" t="b">
        <f>AND(ABS(Table1[[#This Row],[tar-out]])&gt;=$K$1,ABS(Table1[[#This Row],[tar-out]])&lt;$L$1)</f>
        <v>0</v>
      </c>
      <c r="L3818" t="b">
        <f>AND(ABS(Table1[[#This Row],[tar-out]])&gt;=$L$1,ABS(Table1[[#This Row],[tar-out]])&lt;$M$1)</f>
        <v>0</v>
      </c>
      <c r="M3818" t="b">
        <f>AND(ABS(Table1[[#This Row],[tar-out]])&gt;=$M$1,ABS(Table1[[#This Row],[tar-out]])&lt;$N$1)</f>
        <v>0</v>
      </c>
      <c r="N3818" t="b">
        <f>AND(ABS(Table1[[#This Row],[tar-out]])&gt;=$N$1,ABS(Table1[[#This Row],[tar-out]])&lt;$O$1)</f>
        <v>0</v>
      </c>
      <c r="O3818" t="b">
        <f>AND(ABS(Table1[[#This Row],[tar-out]])&gt;=$O$1,ABS(Table1[[#This Row],[tar-out]])&lt;$P$1)</f>
        <v>0</v>
      </c>
      <c r="P3818" s="1">
        <f>ROUND(Table1[[#This Row],[tar-out]],0)</f>
        <v>0</v>
      </c>
      <c r="Q3818" s="3">
        <v>3816</v>
      </c>
      <c r="U3818">
        <f>IF(Table1[[#This Row],[tar-out in '[0,1)]],1,0)</f>
        <v>1</v>
      </c>
      <c r="V3818">
        <f>IF(Table1[[#This Row],[tar-out in '[1,2)]],1,0)</f>
        <v>0</v>
      </c>
      <c r="W3818">
        <f>IF(Table1[[#This Row],[tar-out'[2,5)]],1,0)</f>
        <v>0</v>
      </c>
      <c r="X3818">
        <f>IF(Table1[[#This Row],[tar-out in '[5, 10)]],1,0)</f>
        <v>0</v>
      </c>
      <c r="Y3818">
        <f>IF(Table1[[#This Row],[tar-out in '[10,20)]],1,0)</f>
        <v>0</v>
      </c>
      <c r="Z3818">
        <f>IF(Table1[[#This Row],[tar-out in '[20, 10000)]],1,0)</f>
        <v>0</v>
      </c>
    </row>
    <row r="3819" spans="1:26" x14ac:dyDescent="0.25">
      <c r="A3819">
        <v>29</v>
      </c>
      <c r="B3819">
        <v>392</v>
      </c>
      <c r="C3819">
        <v>8.2758620689655196</v>
      </c>
      <c r="D3819">
        <v>2</v>
      </c>
      <c r="E3819">
        <v>491</v>
      </c>
      <c r="F3819">
        <v>6.0060858426475798</v>
      </c>
      <c r="G3819">
        <v>5.7154793739318803</v>
      </c>
      <c r="H3819">
        <f>Table1[[#This Row],[target]]-Table1[[#This Row],[output]]</f>
        <v>0.29060646871569951</v>
      </c>
      <c r="I3819">
        <f>Table1[[#This Row],[tar-out]]*Table1[[#This Row],[tar-out]]</f>
        <v>8.4452119659408839E-2</v>
      </c>
      <c r="J3819" t="b">
        <f>AND(ABS(Table1[[#This Row],[tar-out]])&gt;=$J$1,ABS(Table1[[#This Row],[tar-out]])&lt;$K$1)</f>
        <v>1</v>
      </c>
      <c r="K3819" t="b">
        <f>AND(ABS(Table1[[#This Row],[tar-out]])&gt;=$K$1,ABS(Table1[[#This Row],[tar-out]])&lt;$L$1)</f>
        <v>0</v>
      </c>
      <c r="L3819" t="b">
        <f>AND(ABS(Table1[[#This Row],[tar-out]])&gt;=$L$1,ABS(Table1[[#This Row],[tar-out]])&lt;$M$1)</f>
        <v>0</v>
      </c>
      <c r="M3819" t="b">
        <f>AND(ABS(Table1[[#This Row],[tar-out]])&gt;=$M$1,ABS(Table1[[#This Row],[tar-out]])&lt;$N$1)</f>
        <v>0</v>
      </c>
      <c r="N3819" t="b">
        <f>AND(ABS(Table1[[#This Row],[tar-out]])&gt;=$N$1,ABS(Table1[[#This Row],[tar-out]])&lt;$O$1)</f>
        <v>0</v>
      </c>
      <c r="O3819" t="b">
        <f>AND(ABS(Table1[[#This Row],[tar-out]])&gt;=$O$1,ABS(Table1[[#This Row],[tar-out]])&lt;$P$1)</f>
        <v>0</v>
      </c>
      <c r="P3819" s="1">
        <f>ROUND(Table1[[#This Row],[tar-out]],0)</f>
        <v>0</v>
      </c>
      <c r="Q3819" s="2">
        <v>3817</v>
      </c>
      <c r="U3819">
        <f>IF(Table1[[#This Row],[tar-out in '[0,1)]],1,0)</f>
        <v>1</v>
      </c>
      <c r="V3819">
        <f>IF(Table1[[#This Row],[tar-out in '[1,2)]],1,0)</f>
        <v>0</v>
      </c>
      <c r="W3819">
        <f>IF(Table1[[#This Row],[tar-out'[2,5)]],1,0)</f>
        <v>0</v>
      </c>
      <c r="X3819">
        <f>IF(Table1[[#This Row],[tar-out in '[5, 10)]],1,0)</f>
        <v>0</v>
      </c>
      <c r="Y3819">
        <f>IF(Table1[[#This Row],[tar-out in '[10,20)]],1,0)</f>
        <v>0</v>
      </c>
      <c r="Z3819">
        <f>IF(Table1[[#This Row],[tar-out in '[20, 10000)]],1,0)</f>
        <v>0</v>
      </c>
    </row>
    <row r="3820" spans="1:26" x14ac:dyDescent="0.25">
      <c r="A3820">
        <v>29</v>
      </c>
      <c r="B3820">
        <v>392</v>
      </c>
      <c r="C3820">
        <v>8.2758620689655196</v>
      </c>
      <c r="D3820">
        <v>2</v>
      </c>
      <c r="E3820">
        <v>190</v>
      </c>
      <c r="F3820">
        <v>6</v>
      </c>
      <c r="G3820">
        <v>5.7133283615112296</v>
      </c>
      <c r="H3820">
        <f>Table1[[#This Row],[target]]-Table1[[#This Row],[output]]</f>
        <v>0.28667163848877042</v>
      </c>
      <c r="I3820">
        <f>Table1[[#This Row],[tar-out]]*Table1[[#This Row],[tar-out]]</f>
        <v>8.2180628313836282E-2</v>
      </c>
      <c r="J3820" t="b">
        <f>AND(ABS(Table1[[#This Row],[tar-out]])&gt;=$J$1,ABS(Table1[[#This Row],[tar-out]])&lt;$K$1)</f>
        <v>1</v>
      </c>
      <c r="K3820" t="b">
        <f>AND(ABS(Table1[[#This Row],[tar-out]])&gt;=$K$1,ABS(Table1[[#This Row],[tar-out]])&lt;$L$1)</f>
        <v>0</v>
      </c>
      <c r="L3820" t="b">
        <f>AND(ABS(Table1[[#This Row],[tar-out]])&gt;=$L$1,ABS(Table1[[#This Row],[tar-out]])&lt;$M$1)</f>
        <v>0</v>
      </c>
      <c r="M3820" t="b">
        <f>AND(ABS(Table1[[#This Row],[tar-out]])&gt;=$M$1,ABS(Table1[[#This Row],[tar-out]])&lt;$N$1)</f>
        <v>0</v>
      </c>
      <c r="N3820" t="b">
        <f>AND(ABS(Table1[[#This Row],[tar-out]])&gt;=$N$1,ABS(Table1[[#This Row],[tar-out]])&lt;$O$1)</f>
        <v>0</v>
      </c>
      <c r="O3820" t="b">
        <f>AND(ABS(Table1[[#This Row],[tar-out]])&gt;=$O$1,ABS(Table1[[#This Row],[tar-out]])&lt;$P$1)</f>
        <v>0</v>
      </c>
      <c r="P3820" s="1">
        <f>ROUND(Table1[[#This Row],[tar-out]],0)</f>
        <v>0</v>
      </c>
      <c r="Q3820" s="3">
        <v>3818</v>
      </c>
      <c r="U3820">
        <f>IF(Table1[[#This Row],[tar-out in '[0,1)]],1,0)</f>
        <v>1</v>
      </c>
      <c r="V3820">
        <f>IF(Table1[[#This Row],[tar-out in '[1,2)]],1,0)</f>
        <v>0</v>
      </c>
      <c r="W3820">
        <f>IF(Table1[[#This Row],[tar-out'[2,5)]],1,0)</f>
        <v>0</v>
      </c>
      <c r="X3820">
        <f>IF(Table1[[#This Row],[tar-out in '[5, 10)]],1,0)</f>
        <v>0</v>
      </c>
      <c r="Y3820">
        <f>IF(Table1[[#This Row],[tar-out in '[10,20)]],1,0)</f>
        <v>0</v>
      </c>
      <c r="Z3820">
        <f>IF(Table1[[#This Row],[tar-out in '[20, 10000)]],1,0)</f>
        <v>0</v>
      </c>
    </row>
    <row r="3821" spans="1:26" x14ac:dyDescent="0.25">
      <c r="A3821">
        <v>29</v>
      </c>
      <c r="B3821">
        <v>392</v>
      </c>
      <c r="C3821">
        <v>8.2758620689655196</v>
      </c>
      <c r="D3821">
        <v>2</v>
      </c>
      <c r="E3821">
        <v>187</v>
      </c>
      <c r="F3821">
        <v>6</v>
      </c>
      <c r="G3821">
        <v>5.7123155593872097</v>
      </c>
      <c r="H3821">
        <f>Table1[[#This Row],[target]]-Table1[[#This Row],[output]]</f>
        <v>0.2876844406127903</v>
      </c>
      <c r="I3821">
        <f>Table1[[#This Row],[tar-out]]*Table1[[#This Row],[tar-out]]</f>
        <v>8.2762337370694078E-2</v>
      </c>
      <c r="J3821" t="b">
        <f>AND(ABS(Table1[[#This Row],[tar-out]])&gt;=$J$1,ABS(Table1[[#This Row],[tar-out]])&lt;$K$1)</f>
        <v>1</v>
      </c>
      <c r="K3821" t="b">
        <f>AND(ABS(Table1[[#This Row],[tar-out]])&gt;=$K$1,ABS(Table1[[#This Row],[tar-out]])&lt;$L$1)</f>
        <v>0</v>
      </c>
      <c r="L3821" t="b">
        <f>AND(ABS(Table1[[#This Row],[tar-out]])&gt;=$L$1,ABS(Table1[[#This Row],[tar-out]])&lt;$M$1)</f>
        <v>0</v>
      </c>
      <c r="M3821" t="b">
        <f>AND(ABS(Table1[[#This Row],[tar-out]])&gt;=$M$1,ABS(Table1[[#This Row],[tar-out]])&lt;$N$1)</f>
        <v>0</v>
      </c>
      <c r="N3821" t="b">
        <f>AND(ABS(Table1[[#This Row],[tar-out]])&gt;=$N$1,ABS(Table1[[#This Row],[tar-out]])&lt;$O$1)</f>
        <v>0</v>
      </c>
      <c r="O3821" t="b">
        <f>AND(ABS(Table1[[#This Row],[tar-out]])&gt;=$O$1,ABS(Table1[[#This Row],[tar-out]])&lt;$P$1)</f>
        <v>0</v>
      </c>
      <c r="P3821" s="1">
        <f>ROUND(Table1[[#This Row],[tar-out]],0)</f>
        <v>0</v>
      </c>
      <c r="Q3821" s="2">
        <v>3819</v>
      </c>
      <c r="U3821">
        <f>IF(Table1[[#This Row],[tar-out in '[0,1)]],1,0)</f>
        <v>1</v>
      </c>
      <c r="V3821">
        <f>IF(Table1[[#This Row],[tar-out in '[1,2)]],1,0)</f>
        <v>0</v>
      </c>
      <c r="W3821">
        <f>IF(Table1[[#This Row],[tar-out'[2,5)]],1,0)</f>
        <v>0</v>
      </c>
      <c r="X3821">
        <f>IF(Table1[[#This Row],[tar-out in '[5, 10)]],1,0)</f>
        <v>0</v>
      </c>
      <c r="Y3821">
        <f>IF(Table1[[#This Row],[tar-out in '[10,20)]],1,0)</f>
        <v>0</v>
      </c>
      <c r="Z3821">
        <f>IF(Table1[[#This Row],[tar-out in '[20, 10000)]],1,0)</f>
        <v>0</v>
      </c>
    </row>
    <row r="3822" spans="1:26" x14ac:dyDescent="0.25">
      <c r="A3822">
        <v>29</v>
      </c>
      <c r="B3822">
        <v>392</v>
      </c>
      <c r="C3822">
        <v>8.2758620689655196</v>
      </c>
      <c r="D3822">
        <v>2</v>
      </c>
      <c r="E3822">
        <v>195</v>
      </c>
      <c r="F3822">
        <v>6</v>
      </c>
      <c r="G3822">
        <v>5.7147979736328098</v>
      </c>
      <c r="H3822">
        <f>Table1[[#This Row],[target]]-Table1[[#This Row],[output]]</f>
        <v>0.28520202636719016</v>
      </c>
      <c r="I3822">
        <f>Table1[[#This Row],[tar-out]]*Table1[[#This Row],[tar-out]]</f>
        <v>8.1340195843951441E-2</v>
      </c>
      <c r="J3822" t="b">
        <f>AND(ABS(Table1[[#This Row],[tar-out]])&gt;=$J$1,ABS(Table1[[#This Row],[tar-out]])&lt;$K$1)</f>
        <v>1</v>
      </c>
      <c r="K3822" t="b">
        <f>AND(ABS(Table1[[#This Row],[tar-out]])&gt;=$K$1,ABS(Table1[[#This Row],[tar-out]])&lt;$L$1)</f>
        <v>0</v>
      </c>
      <c r="L3822" t="b">
        <f>AND(ABS(Table1[[#This Row],[tar-out]])&gt;=$L$1,ABS(Table1[[#This Row],[tar-out]])&lt;$M$1)</f>
        <v>0</v>
      </c>
      <c r="M3822" t="b">
        <f>AND(ABS(Table1[[#This Row],[tar-out]])&gt;=$M$1,ABS(Table1[[#This Row],[tar-out]])&lt;$N$1)</f>
        <v>0</v>
      </c>
      <c r="N3822" t="b">
        <f>AND(ABS(Table1[[#This Row],[tar-out]])&gt;=$N$1,ABS(Table1[[#This Row],[tar-out]])&lt;$O$1)</f>
        <v>0</v>
      </c>
      <c r="O3822" t="b">
        <f>AND(ABS(Table1[[#This Row],[tar-out]])&gt;=$O$1,ABS(Table1[[#This Row],[tar-out]])&lt;$P$1)</f>
        <v>0</v>
      </c>
      <c r="P3822" s="1">
        <f>ROUND(Table1[[#This Row],[tar-out]],0)</f>
        <v>0</v>
      </c>
      <c r="Q3822" s="3">
        <v>3820</v>
      </c>
      <c r="U3822">
        <f>IF(Table1[[#This Row],[tar-out in '[0,1)]],1,0)</f>
        <v>1</v>
      </c>
      <c r="V3822">
        <f>IF(Table1[[#This Row],[tar-out in '[1,2)]],1,0)</f>
        <v>0</v>
      </c>
      <c r="W3822">
        <f>IF(Table1[[#This Row],[tar-out'[2,5)]],1,0)</f>
        <v>0</v>
      </c>
      <c r="X3822">
        <f>IF(Table1[[#This Row],[tar-out in '[5, 10)]],1,0)</f>
        <v>0</v>
      </c>
      <c r="Y3822">
        <f>IF(Table1[[#This Row],[tar-out in '[10,20)]],1,0)</f>
        <v>0</v>
      </c>
      <c r="Z3822">
        <f>IF(Table1[[#This Row],[tar-out in '[20, 10000)]],1,0)</f>
        <v>0</v>
      </c>
    </row>
    <row r="3823" spans="1:26" x14ac:dyDescent="0.25">
      <c r="A3823">
        <v>29</v>
      </c>
      <c r="B3823">
        <v>392</v>
      </c>
      <c r="C3823">
        <v>8.2758620689655196</v>
      </c>
      <c r="D3823">
        <v>2</v>
      </c>
      <c r="E3823">
        <v>137</v>
      </c>
      <c r="F3823">
        <v>6.0461352033687801</v>
      </c>
      <c r="G3823">
        <v>5.6922354698181197</v>
      </c>
      <c r="H3823">
        <f>Table1[[#This Row],[target]]-Table1[[#This Row],[output]]</f>
        <v>0.3538997335506604</v>
      </c>
      <c r="I3823">
        <f>Table1[[#This Row],[tar-out]]*Table1[[#This Row],[tar-out]]</f>
        <v>0.12524502140722843</v>
      </c>
      <c r="J3823" t="b">
        <f>AND(ABS(Table1[[#This Row],[tar-out]])&gt;=$J$1,ABS(Table1[[#This Row],[tar-out]])&lt;$K$1)</f>
        <v>1</v>
      </c>
      <c r="K3823" t="b">
        <f>AND(ABS(Table1[[#This Row],[tar-out]])&gt;=$K$1,ABS(Table1[[#This Row],[tar-out]])&lt;$L$1)</f>
        <v>0</v>
      </c>
      <c r="L3823" t="b">
        <f>AND(ABS(Table1[[#This Row],[tar-out]])&gt;=$L$1,ABS(Table1[[#This Row],[tar-out]])&lt;$M$1)</f>
        <v>0</v>
      </c>
      <c r="M3823" t="b">
        <f>AND(ABS(Table1[[#This Row],[tar-out]])&gt;=$M$1,ABS(Table1[[#This Row],[tar-out]])&lt;$N$1)</f>
        <v>0</v>
      </c>
      <c r="N3823" t="b">
        <f>AND(ABS(Table1[[#This Row],[tar-out]])&gt;=$N$1,ABS(Table1[[#This Row],[tar-out]])&lt;$O$1)</f>
        <v>0</v>
      </c>
      <c r="O3823" t="b">
        <f>AND(ABS(Table1[[#This Row],[tar-out]])&gt;=$O$1,ABS(Table1[[#This Row],[tar-out]])&lt;$P$1)</f>
        <v>0</v>
      </c>
      <c r="P3823" s="1">
        <f>ROUND(Table1[[#This Row],[tar-out]],0)</f>
        <v>0</v>
      </c>
      <c r="Q3823" s="2">
        <v>3821</v>
      </c>
      <c r="U3823">
        <f>IF(Table1[[#This Row],[tar-out in '[0,1)]],1,0)</f>
        <v>1</v>
      </c>
      <c r="V3823">
        <f>IF(Table1[[#This Row],[tar-out in '[1,2)]],1,0)</f>
        <v>0</v>
      </c>
      <c r="W3823">
        <f>IF(Table1[[#This Row],[tar-out'[2,5)]],1,0)</f>
        <v>0</v>
      </c>
      <c r="X3823">
        <f>IF(Table1[[#This Row],[tar-out in '[5, 10)]],1,0)</f>
        <v>0</v>
      </c>
      <c r="Y3823">
        <f>IF(Table1[[#This Row],[tar-out in '[10,20)]],1,0)</f>
        <v>0</v>
      </c>
      <c r="Z3823">
        <f>IF(Table1[[#This Row],[tar-out in '[20, 10000)]],1,0)</f>
        <v>0</v>
      </c>
    </row>
    <row r="3824" spans="1:26" x14ac:dyDescent="0.25">
      <c r="A3824">
        <v>29</v>
      </c>
      <c r="B3824">
        <v>392</v>
      </c>
      <c r="C3824">
        <v>8.2758620689655196</v>
      </c>
      <c r="D3824">
        <v>2</v>
      </c>
      <c r="E3824">
        <v>684</v>
      </c>
      <c r="F3824">
        <v>6</v>
      </c>
      <c r="G3824">
        <v>5.7154793739318803</v>
      </c>
      <c r="H3824">
        <f>Table1[[#This Row],[target]]-Table1[[#This Row],[output]]</f>
        <v>0.28452062606811968</v>
      </c>
      <c r="I3824">
        <f>Table1[[#This Row],[tar-out]]*Table1[[#This Row],[tar-out]]</f>
        <v>8.095198665819478E-2</v>
      </c>
      <c r="J3824" t="b">
        <f>AND(ABS(Table1[[#This Row],[tar-out]])&gt;=$J$1,ABS(Table1[[#This Row],[tar-out]])&lt;$K$1)</f>
        <v>1</v>
      </c>
      <c r="K3824" t="b">
        <f>AND(ABS(Table1[[#This Row],[tar-out]])&gt;=$K$1,ABS(Table1[[#This Row],[tar-out]])&lt;$L$1)</f>
        <v>0</v>
      </c>
      <c r="L3824" t="b">
        <f>AND(ABS(Table1[[#This Row],[tar-out]])&gt;=$L$1,ABS(Table1[[#This Row],[tar-out]])&lt;$M$1)</f>
        <v>0</v>
      </c>
      <c r="M3824" t="b">
        <f>AND(ABS(Table1[[#This Row],[tar-out]])&gt;=$M$1,ABS(Table1[[#This Row],[tar-out]])&lt;$N$1)</f>
        <v>0</v>
      </c>
      <c r="N3824" t="b">
        <f>AND(ABS(Table1[[#This Row],[tar-out]])&gt;=$N$1,ABS(Table1[[#This Row],[tar-out]])&lt;$O$1)</f>
        <v>0</v>
      </c>
      <c r="O3824" t="b">
        <f>AND(ABS(Table1[[#This Row],[tar-out]])&gt;=$O$1,ABS(Table1[[#This Row],[tar-out]])&lt;$P$1)</f>
        <v>0</v>
      </c>
      <c r="P3824" s="1">
        <f>ROUND(Table1[[#This Row],[tar-out]],0)</f>
        <v>0</v>
      </c>
      <c r="Q3824" s="3">
        <v>3822</v>
      </c>
      <c r="U3824">
        <f>IF(Table1[[#This Row],[tar-out in '[0,1)]],1,0)</f>
        <v>1</v>
      </c>
      <c r="V3824">
        <f>IF(Table1[[#This Row],[tar-out in '[1,2)]],1,0)</f>
        <v>0</v>
      </c>
      <c r="W3824">
        <f>IF(Table1[[#This Row],[tar-out'[2,5)]],1,0)</f>
        <v>0</v>
      </c>
      <c r="X3824">
        <f>IF(Table1[[#This Row],[tar-out in '[5, 10)]],1,0)</f>
        <v>0</v>
      </c>
      <c r="Y3824">
        <f>IF(Table1[[#This Row],[tar-out in '[10,20)]],1,0)</f>
        <v>0</v>
      </c>
      <c r="Z3824">
        <f>IF(Table1[[#This Row],[tar-out in '[20, 10000)]],1,0)</f>
        <v>0</v>
      </c>
    </row>
    <row r="3825" spans="1:26" x14ac:dyDescent="0.25">
      <c r="A3825">
        <v>29</v>
      </c>
      <c r="B3825">
        <v>392</v>
      </c>
      <c r="C3825">
        <v>8.2758620689655196</v>
      </c>
      <c r="D3825">
        <v>2</v>
      </c>
      <c r="E3825">
        <v>530</v>
      </c>
      <c r="F3825">
        <v>6</v>
      </c>
      <c r="G3825">
        <v>5.7154793739318803</v>
      </c>
      <c r="H3825">
        <f>Table1[[#This Row],[target]]-Table1[[#This Row],[output]]</f>
        <v>0.28452062606811968</v>
      </c>
      <c r="I3825">
        <f>Table1[[#This Row],[tar-out]]*Table1[[#This Row],[tar-out]]</f>
        <v>8.095198665819478E-2</v>
      </c>
      <c r="J3825" t="b">
        <f>AND(ABS(Table1[[#This Row],[tar-out]])&gt;=$J$1,ABS(Table1[[#This Row],[tar-out]])&lt;$K$1)</f>
        <v>1</v>
      </c>
      <c r="K3825" t="b">
        <f>AND(ABS(Table1[[#This Row],[tar-out]])&gt;=$K$1,ABS(Table1[[#This Row],[tar-out]])&lt;$L$1)</f>
        <v>0</v>
      </c>
      <c r="L3825" t="b">
        <f>AND(ABS(Table1[[#This Row],[tar-out]])&gt;=$L$1,ABS(Table1[[#This Row],[tar-out]])&lt;$M$1)</f>
        <v>0</v>
      </c>
      <c r="M3825" t="b">
        <f>AND(ABS(Table1[[#This Row],[tar-out]])&gt;=$M$1,ABS(Table1[[#This Row],[tar-out]])&lt;$N$1)</f>
        <v>0</v>
      </c>
      <c r="N3825" t="b">
        <f>AND(ABS(Table1[[#This Row],[tar-out]])&gt;=$N$1,ABS(Table1[[#This Row],[tar-out]])&lt;$O$1)</f>
        <v>0</v>
      </c>
      <c r="O3825" t="b">
        <f>AND(ABS(Table1[[#This Row],[tar-out]])&gt;=$O$1,ABS(Table1[[#This Row],[tar-out]])&lt;$P$1)</f>
        <v>0</v>
      </c>
      <c r="P3825" s="1">
        <f>ROUND(Table1[[#This Row],[tar-out]],0)</f>
        <v>0</v>
      </c>
      <c r="Q3825" s="2">
        <v>3823</v>
      </c>
      <c r="U3825">
        <f>IF(Table1[[#This Row],[tar-out in '[0,1)]],1,0)</f>
        <v>1</v>
      </c>
      <c r="V3825">
        <f>IF(Table1[[#This Row],[tar-out in '[1,2)]],1,0)</f>
        <v>0</v>
      </c>
      <c r="W3825">
        <f>IF(Table1[[#This Row],[tar-out'[2,5)]],1,0)</f>
        <v>0</v>
      </c>
      <c r="X3825">
        <f>IF(Table1[[#This Row],[tar-out in '[5, 10)]],1,0)</f>
        <v>0</v>
      </c>
      <c r="Y3825">
        <f>IF(Table1[[#This Row],[tar-out in '[10,20)]],1,0)</f>
        <v>0</v>
      </c>
      <c r="Z3825">
        <f>IF(Table1[[#This Row],[tar-out in '[20, 10000)]],1,0)</f>
        <v>0</v>
      </c>
    </row>
    <row r="3826" spans="1:26" x14ac:dyDescent="0.25">
      <c r="A3826">
        <v>29</v>
      </c>
      <c r="B3826">
        <v>392</v>
      </c>
      <c r="C3826">
        <v>8.2758620689655196</v>
      </c>
      <c r="D3826">
        <v>2</v>
      </c>
      <c r="E3826">
        <v>586</v>
      </c>
      <c r="F3826">
        <v>6</v>
      </c>
      <c r="G3826">
        <v>5.7154793739318803</v>
      </c>
      <c r="H3826">
        <f>Table1[[#This Row],[target]]-Table1[[#This Row],[output]]</f>
        <v>0.28452062606811968</v>
      </c>
      <c r="I3826">
        <f>Table1[[#This Row],[tar-out]]*Table1[[#This Row],[tar-out]]</f>
        <v>8.095198665819478E-2</v>
      </c>
      <c r="J3826" t="b">
        <f>AND(ABS(Table1[[#This Row],[tar-out]])&gt;=$J$1,ABS(Table1[[#This Row],[tar-out]])&lt;$K$1)</f>
        <v>1</v>
      </c>
      <c r="K3826" t="b">
        <f>AND(ABS(Table1[[#This Row],[tar-out]])&gt;=$K$1,ABS(Table1[[#This Row],[tar-out]])&lt;$L$1)</f>
        <v>0</v>
      </c>
      <c r="L3826" t="b">
        <f>AND(ABS(Table1[[#This Row],[tar-out]])&gt;=$L$1,ABS(Table1[[#This Row],[tar-out]])&lt;$M$1)</f>
        <v>0</v>
      </c>
      <c r="M3826" t="b">
        <f>AND(ABS(Table1[[#This Row],[tar-out]])&gt;=$M$1,ABS(Table1[[#This Row],[tar-out]])&lt;$N$1)</f>
        <v>0</v>
      </c>
      <c r="N3826" t="b">
        <f>AND(ABS(Table1[[#This Row],[tar-out]])&gt;=$N$1,ABS(Table1[[#This Row],[tar-out]])&lt;$O$1)</f>
        <v>0</v>
      </c>
      <c r="O3826" t="b">
        <f>AND(ABS(Table1[[#This Row],[tar-out]])&gt;=$O$1,ABS(Table1[[#This Row],[tar-out]])&lt;$P$1)</f>
        <v>0</v>
      </c>
      <c r="P3826" s="1">
        <f>ROUND(Table1[[#This Row],[tar-out]],0)</f>
        <v>0</v>
      </c>
      <c r="Q3826" s="3">
        <v>3824</v>
      </c>
      <c r="U3826">
        <f>IF(Table1[[#This Row],[tar-out in '[0,1)]],1,0)</f>
        <v>1</v>
      </c>
      <c r="V3826">
        <f>IF(Table1[[#This Row],[tar-out in '[1,2)]],1,0)</f>
        <v>0</v>
      </c>
      <c r="W3826">
        <f>IF(Table1[[#This Row],[tar-out'[2,5)]],1,0)</f>
        <v>0</v>
      </c>
      <c r="X3826">
        <f>IF(Table1[[#This Row],[tar-out in '[5, 10)]],1,0)</f>
        <v>0</v>
      </c>
      <c r="Y3826">
        <f>IF(Table1[[#This Row],[tar-out in '[10,20)]],1,0)</f>
        <v>0</v>
      </c>
      <c r="Z3826">
        <f>IF(Table1[[#This Row],[tar-out in '[20, 10000)]],1,0)</f>
        <v>0</v>
      </c>
    </row>
    <row r="3827" spans="1:26" x14ac:dyDescent="0.25">
      <c r="A3827">
        <v>29</v>
      </c>
      <c r="B3827">
        <v>392</v>
      </c>
      <c r="C3827">
        <v>8.2758620689655196</v>
      </c>
      <c r="D3827">
        <v>2</v>
      </c>
      <c r="E3827">
        <v>60</v>
      </c>
      <c r="F3827">
        <v>6.0023531924903999</v>
      </c>
      <c r="G3827">
        <v>5.6538515090942401</v>
      </c>
      <c r="H3827">
        <f>Table1[[#This Row],[target]]-Table1[[#This Row],[output]]</f>
        <v>0.34850168339615983</v>
      </c>
      <c r="I3827">
        <f>Table1[[#This Row],[tar-out]]*Table1[[#This Row],[tar-out]]</f>
        <v>0.12145342332995723</v>
      </c>
      <c r="J3827" t="b">
        <f>AND(ABS(Table1[[#This Row],[tar-out]])&gt;=$J$1,ABS(Table1[[#This Row],[tar-out]])&lt;$K$1)</f>
        <v>1</v>
      </c>
      <c r="K3827" t="b">
        <f>AND(ABS(Table1[[#This Row],[tar-out]])&gt;=$K$1,ABS(Table1[[#This Row],[tar-out]])&lt;$L$1)</f>
        <v>0</v>
      </c>
      <c r="L3827" t="b">
        <f>AND(ABS(Table1[[#This Row],[tar-out]])&gt;=$L$1,ABS(Table1[[#This Row],[tar-out]])&lt;$M$1)</f>
        <v>0</v>
      </c>
      <c r="M3827" t="b">
        <f>AND(ABS(Table1[[#This Row],[tar-out]])&gt;=$M$1,ABS(Table1[[#This Row],[tar-out]])&lt;$N$1)</f>
        <v>0</v>
      </c>
      <c r="N3827" t="b">
        <f>AND(ABS(Table1[[#This Row],[tar-out]])&gt;=$N$1,ABS(Table1[[#This Row],[tar-out]])&lt;$O$1)</f>
        <v>0</v>
      </c>
      <c r="O3827" t="b">
        <f>AND(ABS(Table1[[#This Row],[tar-out]])&gt;=$O$1,ABS(Table1[[#This Row],[tar-out]])&lt;$P$1)</f>
        <v>0</v>
      </c>
      <c r="P3827" s="1">
        <f>ROUND(Table1[[#This Row],[tar-out]],0)</f>
        <v>0</v>
      </c>
      <c r="Q3827" s="2">
        <v>3825</v>
      </c>
      <c r="U3827">
        <f>IF(Table1[[#This Row],[tar-out in '[0,1)]],1,0)</f>
        <v>1</v>
      </c>
      <c r="V3827">
        <f>IF(Table1[[#This Row],[tar-out in '[1,2)]],1,0)</f>
        <v>0</v>
      </c>
      <c r="W3827">
        <f>IF(Table1[[#This Row],[tar-out'[2,5)]],1,0)</f>
        <v>0</v>
      </c>
      <c r="X3827">
        <f>IF(Table1[[#This Row],[tar-out in '[5, 10)]],1,0)</f>
        <v>0</v>
      </c>
      <c r="Y3827">
        <f>IF(Table1[[#This Row],[tar-out in '[10,20)]],1,0)</f>
        <v>0</v>
      </c>
      <c r="Z3827">
        <f>IF(Table1[[#This Row],[tar-out in '[20, 10000)]],1,0)</f>
        <v>0</v>
      </c>
    </row>
    <row r="3828" spans="1:26" x14ac:dyDescent="0.25">
      <c r="A3828">
        <v>29</v>
      </c>
      <c r="B3828">
        <v>392</v>
      </c>
      <c r="C3828">
        <v>8.2758620689655196</v>
      </c>
      <c r="D3828">
        <v>2</v>
      </c>
      <c r="E3828">
        <v>156</v>
      </c>
      <c r="F3828">
        <v>6</v>
      </c>
      <c r="G3828">
        <v>5.70039939880371</v>
      </c>
      <c r="H3828">
        <f>Table1[[#This Row],[target]]-Table1[[#This Row],[output]]</f>
        <v>0.29960060119628995</v>
      </c>
      <c r="I3828">
        <f>Table1[[#This Row],[tar-out]]*Table1[[#This Row],[tar-out]]</f>
        <v>8.9760520237178371E-2</v>
      </c>
      <c r="J3828" t="b">
        <f>AND(ABS(Table1[[#This Row],[tar-out]])&gt;=$J$1,ABS(Table1[[#This Row],[tar-out]])&lt;$K$1)</f>
        <v>1</v>
      </c>
      <c r="K3828" t="b">
        <f>AND(ABS(Table1[[#This Row],[tar-out]])&gt;=$K$1,ABS(Table1[[#This Row],[tar-out]])&lt;$L$1)</f>
        <v>0</v>
      </c>
      <c r="L3828" t="b">
        <f>AND(ABS(Table1[[#This Row],[tar-out]])&gt;=$L$1,ABS(Table1[[#This Row],[tar-out]])&lt;$M$1)</f>
        <v>0</v>
      </c>
      <c r="M3828" t="b">
        <f>AND(ABS(Table1[[#This Row],[tar-out]])&gt;=$M$1,ABS(Table1[[#This Row],[tar-out]])&lt;$N$1)</f>
        <v>0</v>
      </c>
      <c r="N3828" t="b">
        <f>AND(ABS(Table1[[#This Row],[tar-out]])&gt;=$N$1,ABS(Table1[[#This Row],[tar-out]])&lt;$O$1)</f>
        <v>0</v>
      </c>
      <c r="O3828" t="b">
        <f>AND(ABS(Table1[[#This Row],[tar-out]])&gt;=$O$1,ABS(Table1[[#This Row],[tar-out]])&lt;$P$1)</f>
        <v>0</v>
      </c>
      <c r="P3828" s="1">
        <f>ROUND(Table1[[#This Row],[tar-out]],0)</f>
        <v>0</v>
      </c>
      <c r="Q3828" s="3">
        <v>3826</v>
      </c>
      <c r="U3828">
        <f>IF(Table1[[#This Row],[tar-out in '[0,1)]],1,0)</f>
        <v>1</v>
      </c>
      <c r="V3828">
        <f>IF(Table1[[#This Row],[tar-out in '[1,2)]],1,0)</f>
        <v>0</v>
      </c>
      <c r="W3828">
        <f>IF(Table1[[#This Row],[tar-out'[2,5)]],1,0)</f>
        <v>0</v>
      </c>
      <c r="X3828">
        <f>IF(Table1[[#This Row],[tar-out in '[5, 10)]],1,0)</f>
        <v>0</v>
      </c>
      <c r="Y3828">
        <f>IF(Table1[[#This Row],[tar-out in '[10,20)]],1,0)</f>
        <v>0</v>
      </c>
      <c r="Z3828">
        <f>IF(Table1[[#This Row],[tar-out in '[20, 10000)]],1,0)</f>
        <v>0</v>
      </c>
    </row>
    <row r="3829" spans="1:26" x14ac:dyDescent="0.25">
      <c r="A3829">
        <v>29</v>
      </c>
      <c r="B3829">
        <v>392</v>
      </c>
      <c r="C3829">
        <v>8.2758620689655196</v>
      </c>
      <c r="D3829">
        <v>2</v>
      </c>
      <c r="E3829">
        <v>736</v>
      </c>
      <c r="F3829">
        <v>6</v>
      </c>
      <c r="G3829">
        <v>5.7154793739318803</v>
      </c>
      <c r="H3829">
        <f>Table1[[#This Row],[target]]-Table1[[#This Row],[output]]</f>
        <v>0.28452062606811968</v>
      </c>
      <c r="I3829">
        <f>Table1[[#This Row],[tar-out]]*Table1[[#This Row],[tar-out]]</f>
        <v>8.095198665819478E-2</v>
      </c>
      <c r="J3829" t="b">
        <f>AND(ABS(Table1[[#This Row],[tar-out]])&gt;=$J$1,ABS(Table1[[#This Row],[tar-out]])&lt;$K$1)</f>
        <v>1</v>
      </c>
      <c r="K3829" t="b">
        <f>AND(ABS(Table1[[#This Row],[tar-out]])&gt;=$K$1,ABS(Table1[[#This Row],[tar-out]])&lt;$L$1)</f>
        <v>0</v>
      </c>
      <c r="L3829" t="b">
        <f>AND(ABS(Table1[[#This Row],[tar-out]])&gt;=$L$1,ABS(Table1[[#This Row],[tar-out]])&lt;$M$1)</f>
        <v>0</v>
      </c>
      <c r="M3829" t="b">
        <f>AND(ABS(Table1[[#This Row],[tar-out]])&gt;=$M$1,ABS(Table1[[#This Row],[tar-out]])&lt;$N$1)</f>
        <v>0</v>
      </c>
      <c r="N3829" t="b">
        <f>AND(ABS(Table1[[#This Row],[tar-out]])&gt;=$N$1,ABS(Table1[[#This Row],[tar-out]])&lt;$O$1)</f>
        <v>0</v>
      </c>
      <c r="O3829" t="b">
        <f>AND(ABS(Table1[[#This Row],[tar-out]])&gt;=$O$1,ABS(Table1[[#This Row],[tar-out]])&lt;$P$1)</f>
        <v>0</v>
      </c>
      <c r="P3829" s="1">
        <f>ROUND(Table1[[#This Row],[tar-out]],0)</f>
        <v>0</v>
      </c>
      <c r="Q3829" s="2">
        <v>3827</v>
      </c>
      <c r="U3829">
        <f>IF(Table1[[#This Row],[tar-out in '[0,1)]],1,0)</f>
        <v>1</v>
      </c>
      <c r="V3829">
        <f>IF(Table1[[#This Row],[tar-out in '[1,2)]],1,0)</f>
        <v>0</v>
      </c>
      <c r="W3829">
        <f>IF(Table1[[#This Row],[tar-out'[2,5)]],1,0)</f>
        <v>0</v>
      </c>
      <c r="X3829">
        <f>IF(Table1[[#This Row],[tar-out in '[5, 10)]],1,0)</f>
        <v>0</v>
      </c>
      <c r="Y3829">
        <f>IF(Table1[[#This Row],[tar-out in '[10,20)]],1,0)</f>
        <v>0</v>
      </c>
      <c r="Z3829">
        <f>IF(Table1[[#This Row],[tar-out in '[20, 10000)]],1,0)</f>
        <v>0</v>
      </c>
    </row>
    <row r="3830" spans="1:26" x14ac:dyDescent="0.25">
      <c r="A3830">
        <v>29</v>
      </c>
      <c r="B3830">
        <v>392</v>
      </c>
      <c r="C3830">
        <v>8.2758620689655196</v>
      </c>
      <c r="D3830">
        <v>2</v>
      </c>
      <c r="E3830">
        <v>264</v>
      </c>
      <c r="F3830">
        <v>6</v>
      </c>
      <c r="G3830">
        <v>5.7355065345764196</v>
      </c>
      <c r="H3830">
        <f>Table1[[#This Row],[target]]-Table1[[#This Row],[output]]</f>
        <v>0.26449346542358043</v>
      </c>
      <c r="I3830">
        <f>Table1[[#This Row],[tar-out]]*Table1[[#This Row],[tar-out]]</f>
        <v>6.9956793251774743E-2</v>
      </c>
      <c r="J3830" t="b">
        <f>AND(ABS(Table1[[#This Row],[tar-out]])&gt;=$J$1,ABS(Table1[[#This Row],[tar-out]])&lt;$K$1)</f>
        <v>1</v>
      </c>
      <c r="K3830" t="b">
        <f>AND(ABS(Table1[[#This Row],[tar-out]])&gt;=$K$1,ABS(Table1[[#This Row],[tar-out]])&lt;$L$1)</f>
        <v>0</v>
      </c>
      <c r="L3830" t="b">
        <f>AND(ABS(Table1[[#This Row],[tar-out]])&gt;=$L$1,ABS(Table1[[#This Row],[tar-out]])&lt;$M$1)</f>
        <v>0</v>
      </c>
      <c r="M3830" t="b">
        <f>AND(ABS(Table1[[#This Row],[tar-out]])&gt;=$M$1,ABS(Table1[[#This Row],[tar-out]])&lt;$N$1)</f>
        <v>0</v>
      </c>
      <c r="N3830" t="b">
        <f>AND(ABS(Table1[[#This Row],[tar-out]])&gt;=$N$1,ABS(Table1[[#This Row],[tar-out]])&lt;$O$1)</f>
        <v>0</v>
      </c>
      <c r="O3830" t="b">
        <f>AND(ABS(Table1[[#This Row],[tar-out]])&gt;=$O$1,ABS(Table1[[#This Row],[tar-out]])&lt;$P$1)</f>
        <v>0</v>
      </c>
      <c r="P3830" s="1">
        <f>ROUND(Table1[[#This Row],[tar-out]],0)</f>
        <v>0</v>
      </c>
      <c r="Q3830" s="3">
        <v>3828</v>
      </c>
      <c r="U3830">
        <f>IF(Table1[[#This Row],[tar-out in '[0,1)]],1,0)</f>
        <v>1</v>
      </c>
      <c r="V3830">
        <f>IF(Table1[[#This Row],[tar-out in '[1,2)]],1,0)</f>
        <v>0</v>
      </c>
      <c r="W3830">
        <f>IF(Table1[[#This Row],[tar-out'[2,5)]],1,0)</f>
        <v>0</v>
      </c>
      <c r="X3830">
        <f>IF(Table1[[#This Row],[tar-out in '[5, 10)]],1,0)</f>
        <v>0</v>
      </c>
      <c r="Y3830">
        <f>IF(Table1[[#This Row],[tar-out in '[10,20)]],1,0)</f>
        <v>0</v>
      </c>
      <c r="Z3830">
        <f>IF(Table1[[#This Row],[tar-out in '[20, 10000)]],1,0)</f>
        <v>0</v>
      </c>
    </row>
    <row r="3831" spans="1:26" x14ac:dyDescent="0.25">
      <c r="A3831">
        <v>29</v>
      </c>
      <c r="B3831">
        <v>392</v>
      </c>
      <c r="C3831">
        <v>8.2758620689655196</v>
      </c>
      <c r="D3831">
        <v>2</v>
      </c>
      <c r="E3831">
        <v>303</v>
      </c>
      <c r="F3831">
        <v>6</v>
      </c>
      <c r="G3831">
        <v>5.7475214004516602</v>
      </c>
      <c r="H3831">
        <f>Table1[[#This Row],[target]]-Table1[[#This Row],[output]]</f>
        <v>0.25247859954833984</v>
      </c>
      <c r="I3831">
        <f>Table1[[#This Row],[tar-out]]*Table1[[#This Row],[tar-out]]</f>
        <v>6.3745443229890952E-2</v>
      </c>
      <c r="J3831" t="b">
        <f>AND(ABS(Table1[[#This Row],[tar-out]])&gt;=$J$1,ABS(Table1[[#This Row],[tar-out]])&lt;$K$1)</f>
        <v>1</v>
      </c>
      <c r="K3831" t="b">
        <f>AND(ABS(Table1[[#This Row],[tar-out]])&gt;=$K$1,ABS(Table1[[#This Row],[tar-out]])&lt;$L$1)</f>
        <v>0</v>
      </c>
      <c r="L3831" t="b">
        <f>AND(ABS(Table1[[#This Row],[tar-out]])&gt;=$L$1,ABS(Table1[[#This Row],[tar-out]])&lt;$M$1)</f>
        <v>0</v>
      </c>
      <c r="M3831" t="b">
        <f>AND(ABS(Table1[[#This Row],[tar-out]])&gt;=$M$1,ABS(Table1[[#This Row],[tar-out]])&lt;$N$1)</f>
        <v>0</v>
      </c>
      <c r="N3831" t="b">
        <f>AND(ABS(Table1[[#This Row],[tar-out]])&gt;=$N$1,ABS(Table1[[#This Row],[tar-out]])&lt;$O$1)</f>
        <v>0</v>
      </c>
      <c r="O3831" t="b">
        <f>AND(ABS(Table1[[#This Row],[tar-out]])&gt;=$O$1,ABS(Table1[[#This Row],[tar-out]])&lt;$P$1)</f>
        <v>0</v>
      </c>
      <c r="P3831" s="1">
        <f>ROUND(Table1[[#This Row],[tar-out]],0)</f>
        <v>0</v>
      </c>
      <c r="Q3831" s="2">
        <v>3829</v>
      </c>
      <c r="U3831">
        <f>IF(Table1[[#This Row],[tar-out in '[0,1)]],1,0)</f>
        <v>1</v>
      </c>
      <c r="V3831">
        <f>IF(Table1[[#This Row],[tar-out in '[1,2)]],1,0)</f>
        <v>0</v>
      </c>
      <c r="W3831">
        <f>IF(Table1[[#This Row],[tar-out'[2,5)]],1,0)</f>
        <v>0</v>
      </c>
      <c r="X3831">
        <f>IF(Table1[[#This Row],[tar-out in '[5, 10)]],1,0)</f>
        <v>0</v>
      </c>
      <c r="Y3831">
        <f>IF(Table1[[#This Row],[tar-out in '[10,20)]],1,0)</f>
        <v>0</v>
      </c>
      <c r="Z3831">
        <f>IF(Table1[[#This Row],[tar-out in '[20, 10000)]],1,0)</f>
        <v>0</v>
      </c>
    </row>
    <row r="3832" spans="1:26" x14ac:dyDescent="0.25">
      <c r="A3832">
        <v>29</v>
      </c>
      <c r="B3832">
        <v>392</v>
      </c>
      <c r="C3832">
        <v>8.2758620689655196</v>
      </c>
      <c r="D3832">
        <v>2</v>
      </c>
      <c r="E3832">
        <v>494</v>
      </c>
      <c r="F3832">
        <v>6.2202898035920304</v>
      </c>
      <c r="G3832">
        <v>5.7154793739318803</v>
      </c>
      <c r="H3832">
        <f>Table1[[#This Row],[target]]-Table1[[#This Row],[output]]</f>
        <v>0.50481042966015011</v>
      </c>
      <c r="I3832">
        <f>Table1[[#This Row],[tar-out]]*Table1[[#This Row],[tar-out]]</f>
        <v>0.25483356989366535</v>
      </c>
      <c r="J3832" t="b">
        <f>AND(ABS(Table1[[#This Row],[tar-out]])&gt;=$J$1,ABS(Table1[[#This Row],[tar-out]])&lt;$K$1)</f>
        <v>1</v>
      </c>
      <c r="K3832" t="b">
        <f>AND(ABS(Table1[[#This Row],[tar-out]])&gt;=$K$1,ABS(Table1[[#This Row],[tar-out]])&lt;$L$1)</f>
        <v>0</v>
      </c>
      <c r="L3832" t="b">
        <f>AND(ABS(Table1[[#This Row],[tar-out]])&gt;=$L$1,ABS(Table1[[#This Row],[tar-out]])&lt;$M$1)</f>
        <v>0</v>
      </c>
      <c r="M3832" t="b">
        <f>AND(ABS(Table1[[#This Row],[tar-out]])&gt;=$M$1,ABS(Table1[[#This Row],[tar-out]])&lt;$N$1)</f>
        <v>0</v>
      </c>
      <c r="N3832" t="b">
        <f>AND(ABS(Table1[[#This Row],[tar-out]])&gt;=$N$1,ABS(Table1[[#This Row],[tar-out]])&lt;$O$1)</f>
        <v>0</v>
      </c>
      <c r="O3832" t="b">
        <f>AND(ABS(Table1[[#This Row],[tar-out]])&gt;=$O$1,ABS(Table1[[#This Row],[tar-out]])&lt;$P$1)</f>
        <v>0</v>
      </c>
      <c r="P3832" s="1">
        <f>ROUND(Table1[[#This Row],[tar-out]],0)</f>
        <v>1</v>
      </c>
      <c r="Q3832" s="3">
        <v>3830</v>
      </c>
      <c r="U3832">
        <f>IF(Table1[[#This Row],[tar-out in '[0,1)]],1,0)</f>
        <v>1</v>
      </c>
      <c r="V3832">
        <f>IF(Table1[[#This Row],[tar-out in '[1,2)]],1,0)</f>
        <v>0</v>
      </c>
      <c r="W3832">
        <f>IF(Table1[[#This Row],[tar-out'[2,5)]],1,0)</f>
        <v>0</v>
      </c>
      <c r="X3832">
        <f>IF(Table1[[#This Row],[tar-out in '[5, 10)]],1,0)</f>
        <v>0</v>
      </c>
      <c r="Y3832">
        <f>IF(Table1[[#This Row],[tar-out in '[10,20)]],1,0)</f>
        <v>0</v>
      </c>
      <c r="Z3832">
        <f>IF(Table1[[#This Row],[tar-out in '[20, 10000)]],1,0)</f>
        <v>0</v>
      </c>
    </row>
    <row r="3833" spans="1:26" x14ac:dyDescent="0.25">
      <c r="A3833">
        <v>29</v>
      </c>
      <c r="B3833">
        <v>392</v>
      </c>
      <c r="C3833">
        <v>8.2758620689655196</v>
      </c>
      <c r="D3833">
        <v>2</v>
      </c>
      <c r="E3833">
        <v>585</v>
      </c>
      <c r="F3833">
        <v>6</v>
      </c>
      <c r="G3833">
        <v>5.7154793739318803</v>
      </c>
      <c r="H3833">
        <f>Table1[[#This Row],[target]]-Table1[[#This Row],[output]]</f>
        <v>0.28452062606811968</v>
      </c>
      <c r="I3833">
        <f>Table1[[#This Row],[tar-out]]*Table1[[#This Row],[tar-out]]</f>
        <v>8.095198665819478E-2</v>
      </c>
      <c r="J3833" t="b">
        <f>AND(ABS(Table1[[#This Row],[tar-out]])&gt;=$J$1,ABS(Table1[[#This Row],[tar-out]])&lt;$K$1)</f>
        <v>1</v>
      </c>
      <c r="K3833" t="b">
        <f>AND(ABS(Table1[[#This Row],[tar-out]])&gt;=$K$1,ABS(Table1[[#This Row],[tar-out]])&lt;$L$1)</f>
        <v>0</v>
      </c>
      <c r="L3833" t="b">
        <f>AND(ABS(Table1[[#This Row],[tar-out]])&gt;=$L$1,ABS(Table1[[#This Row],[tar-out]])&lt;$M$1)</f>
        <v>0</v>
      </c>
      <c r="M3833" t="b">
        <f>AND(ABS(Table1[[#This Row],[tar-out]])&gt;=$M$1,ABS(Table1[[#This Row],[tar-out]])&lt;$N$1)</f>
        <v>0</v>
      </c>
      <c r="N3833" t="b">
        <f>AND(ABS(Table1[[#This Row],[tar-out]])&gt;=$N$1,ABS(Table1[[#This Row],[tar-out]])&lt;$O$1)</f>
        <v>0</v>
      </c>
      <c r="O3833" t="b">
        <f>AND(ABS(Table1[[#This Row],[tar-out]])&gt;=$O$1,ABS(Table1[[#This Row],[tar-out]])&lt;$P$1)</f>
        <v>0</v>
      </c>
      <c r="P3833" s="1">
        <f>ROUND(Table1[[#This Row],[tar-out]],0)</f>
        <v>0</v>
      </c>
      <c r="Q3833" s="2">
        <v>3831</v>
      </c>
      <c r="U3833">
        <f>IF(Table1[[#This Row],[tar-out in '[0,1)]],1,0)</f>
        <v>1</v>
      </c>
      <c r="V3833">
        <f>IF(Table1[[#This Row],[tar-out in '[1,2)]],1,0)</f>
        <v>0</v>
      </c>
      <c r="W3833">
        <f>IF(Table1[[#This Row],[tar-out'[2,5)]],1,0)</f>
        <v>0</v>
      </c>
      <c r="X3833">
        <f>IF(Table1[[#This Row],[tar-out in '[5, 10)]],1,0)</f>
        <v>0</v>
      </c>
      <c r="Y3833">
        <f>IF(Table1[[#This Row],[tar-out in '[10,20)]],1,0)</f>
        <v>0</v>
      </c>
      <c r="Z3833">
        <f>IF(Table1[[#This Row],[tar-out in '[20, 10000)]],1,0)</f>
        <v>0</v>
      </c>
    </row>
    <row r="3834" spans="1:26" x14ac:dyDescent="0.25">
      <c r="A3834">
        <v>29</v>
      </c>
      <c r="B3834">
        <v>392</v>
      </c>
      <c r="C3834">
        <v>8.2758620689655196</v>
      </c>
      <c r="D3834">
        <v>2</v>
      </c>
      <c r="E3834">
        <v>719</v>
      </c>
      <c r="F3834">
        <v>6</v>
      </c>
      <c r="G3834">
        <v>5.7154793739318803</v>
      </c>
      <c r="H3834">
        <f>Table1[[#This Row],[target]]-Table1[[#This Row],[output]]</f>
        <v>0.28452062606811968</v>
      </c>
      <c r="I3834">
        <f>Table1[[#This Row],[tar-out]]*Table1[[#This Row],[tar-out]]</f>
        <v>8.095198665819478E-2</v>
      </c>
      <c r="J3834" t="b">
        <f>AND(ABS(Table1[[#This Row],[tar-out]])&gt;=$J$1,ABS(Table1[[#This Row],[tar-out]])&lt;$K$1)</f>
        <v>1</v>
      </c>
      <c r="K3834" t="b">
        <f>AND(ABS(Table1[[#This Row],[tar-out]])&gt;=$K$1,ABS(Table1[[#This Row],[tar-out]])&lt;$L$1)</f>
        <v>0</v>
      </c>
      <c r="L3834" t="b">
        <f>AND(ABS(Table1[[#This Row],[tar-out]])&gt;=$L$1,ABS(Table1[[#This Row],[tar-out]])&lt;$M$1)</f>
        <v>0</v>
      </c>
      <c r="M3834" t="b">
        <f>AND(ABS(Table1[[#This Row],[tar-out]])&gt;=$M$1,ABS(Table1[[#This Row],[tar-out]])&lt;$N$1)</f>
        <v>0</v>
      </c>
      <c r="N3834" t="b">
        <f>AND(ABS(Table1[[#This Row],[tar-out]])&gt;=$N$1,ABS(Table1[[#This Row],[tar-out]])&lt;$O$1)</f>
        <v>0</v>
      </c>
      <c r="O3834" t="b">
        <f>AND(ABS(Table1[[#This Row],[tar-out]])&gt;=$O$1,ABS(Table1[[#This Row],[tar-out]])&lt;$P$1)</f>
        <v>0</v>
      </c>
      <c r="P3834" s="1">
        <f>ROUND(Table1[[#This Row],[tar-out]],0)</f>
        <v>0</v>
      </c>
      <c r="Q3834" s="3">
        <v>3832</v>
      </c>
      <c r="U3834">
        <f>IF(Table1[[#This Row],[tar-out in '[0,1)]],1,0)</f>
        <v>1</v>
      </c>
      <c r="V3834">
        <f>IF(Table1[[#This Row],[tar-out in '[1,2)]],1,0)</f>
        <v>0</v>
      </c>
      <c r="W3834">
        <f>IF(Table1[[#This Row],[tar-out'[2,5)]],1,0)</f>
        <v>0</v>
      </c>
      <c r="X3834">
        <f>IF(Table1[[#This Row],[tar-out in '[5, 10)]],1,0)</f>
        <v>0</v>
      </c>
      <c r="Y3834">
        <f>IF(Table1[[#This Row],[tar-out in '[10,20)]],1,0)</f>
        <v>0</v>
      </c>
      <c r="Z3834">
        <f>IF(Table1[[#This Row],[tar-out in '[20, 10000)]],1,0)</f>
        <v>0</v>
      </c>
    </row>
    <row r="3835" spans="1:26" x14ac:dyDescent="0.25">
      <c r="A3835">
        <v>29</v>
      </c>
      <c r="B3835">
        <v>392</v>
      </c>
      <c r="C3835">
        <v>8.2758620689655196</v>
      </c>
      <c r="D3835">
        <v>2</v>
      </c>
      <c r="E3835">
        <v>516</v>
      </c>
      <c r="F3835">
        <v>6</v>
      </c>
      <c r="G3835">
        <v>5.7154793739318803</v>
      </c>
      <c r="H3835">
        <f>Table1[[#This Row],[target]]-Table1[[#This Row],[output]]</f>
        <v>0.28452062606811968</v>
      </c>
      <c r="I3835">
        <f>Table1[[#This Row],[tar-out]]*Table1[[#This Row],[tar-out]]</f>
        <v>8.095198665819478E-2</v>
      </c>
      <c r="J3835" t="b">
        <f>AND(ABS(Table1[[#This Row],[tar-out]])&gt;=$J$1,ABS(Table1[[#This Row],[tar-out]])&lt;$K$1)</f>
        <v>1</v>
      </c>
      <c r="K3835" t="b">
        <f>AND(ABS(Table1[[#This Row],[tar-out]])&gt;=$K$1,ABS(Table1[[#This Row],[tar-out]])&lt;$L$1)</f>
        <v>0</v>
      </c>
      <c r="L3835" t="b">
        <f>AND(ABS(Table1[[#This Row],[tar-out]])&gt;=$L$1,ABS(Table1[[#This Row],[tar-out]])&lt;$M$1)</f>
        <v>0</v>
      </c>
      <c r="M3835" t="b">
        <f>AND(ABS(Table1[[#This Row],[tar-out]])&gt;=$M$1,ABS(Table1[[#This Row],[tar-out]])&lt;$N$1)</f>
        <v>0</v>
      </c>
      <c r="N3835" t="b">
        <f>AND(ABS(Table1[[#This Row],[tar-out]])&gt;=$N$1,ABS(Table1[[#This Row],[tar-out]])&lt;$O$1)</f>
        <v>0</v>
      </c>
      <c r="O3835" t="b">
        <f>AND(ABS(Table1[[#This Row],[tar-out]])&gt;=$O$1,ABS(Table1[[#This Row],[tar-out]])&lt;$P$1)</f>
        <v>0</v>
      </c>
      <c r="P3835" s="1">
        <f>ROUND(Table1[[#This Row],[tar-out]],0)</f>
        <v>0</v>
      </c>
      <c r="Q3835" s="2">
        <v>3833</v>
      </c>
      <c r="U3835">
        <f>IF(Table1[[#This Row],[tar-out in '[0,1)]],1,0)</f>
        <v>1</v>
      </c>
      <c r="V3835">
        <f>IF(Table1[[#This Row],[tar-out in '[1,2)]],1,0)</f>
        <v>0</v>
      </c>
      <c r="W3835">
        <f>IF(Table1[[#This Row],[tar-out'[2,5)]],1,0)</f>
        <v>0</v>
      </c>
      <c r="X3835">
        <f>IF(Table1[[#This Row],[tar-out in '[5, 10)]],1,0)</f>
        <v>0</v>
      </c>
      <c r="Y3835">
        <f>IF(Table1[[#This Row],[tar-out in '[10,20)]],1,0)</f>
        <v>0</v>
      </c>
      <c r="Z3835">
        <f>IF(Table1[[#This Row],[tar-out in '[20, 10000)]],1,0)</f>
        <v>0</v>
      </c>
    </row>
    <row r="3836" spans="1:26" x14ac:dyDescent="0.25">
      <c r="A3836">
        <v>29</v>
      </c>
      <c r="B3836">
        <v>392</v>
      </c>
      <c r="C3836">
        <v>8.2758620689655196</v>
      </c>
      <c r="D3836">
        <v>2</v>
      </c>
      <c r="E3836">
        <v>657</v>
      </c>
      <c r="F3836">
        <v>6</v>
      </c>
      <c r="G3836">
        <v>5.7154793739318803</v>
      </c>
      <c r="H3836">
        <f>Table1[[#This Row],[target]]-Table1[[#This Row],[output]]</f>
        <v>0.28452062606811968</v>
      </c>
      <c r="I3836">
        <f>Table1[[#This Row],[tar-out]]*Table1[[#This Row],[tar-out]]</f>
        <v>8.095198665819478E-2</v>
      </c>
      <c r="J3836" t="b">
        <f>AND(ABS(Table1[[#This Row],[tar-out]])&gt;=$J$1,ABS(Table1[[#This Row],[tar-out]])&lt;$K$1)</f>
        <v>1</v>
      </c>
      <c r="K3836" t="b">
        <f>AND(ABS(Table1[[#This Row],[tar-out]])&gt;=$K$1,ABS(Table1[[#This Row],[tar-out]])&lt;$L$1)</f>
        <v>0</v>
      </c>
      <c r="L3836" t="b">
        <f>AND(ABS(Table1[[#This Row],[tar-out]])&gt;=$L$1,ABS(Table1[[#This Row],[tar-out]])&lt;$M$1)</f>
        <v>0</v>
      </c>
      <c r="M3836" t="b">
        <f>AND(ABS(Table1[[#This Row],[tar-out]])&gt;=$M$1,ABS(Table1[[#This Row],[tar-out]])&lt;$N$1)</f>
        <v>0</v>
      </c>
      <c r="N3836" t="b">
        <f>AND(ABS(Table1[[#This Row],[tar-out]])&gt;=$N$1,ABS(Table1[[#This Row],[tar-out]])&lt;$O$1)</f>
        <v>0</v>
      </c>
      <c r="O3836" t="b">
        <f>AND(ABS(Table1[[#This Row],[tar-out]])&gt;=$O$1,ABS(Table1[[#This Row],[tar-out]])&lt;$P$1)</f>
        <v>0</v>
      </c>
      <c r="P3836" s="1">
        <f>ROUND(Table1[[#This Row],[tar-out]],0)</f>
        <v>0</v>
      </c>
      <c r="Q3836" s="3">
        <v>3834</v>
      </c>
      <c r="U3836">
        <f>IF(Table1[[#This Row],[tar-out in '[0,1)]],1,0)</f>
        <v>1</v>
      </c>
      <c r="V3836">
        <f>IF(Table1[[#This Row],[tar-out in '[1,2)]],1,0)</f>
        <v>0</v>
      </c>
      <c r="W3836">
        <f>IF(Table1[[#This Row],[tar-out'[2,5)]],1,0)</f>
        <v>0</v>
      </c>
      <c r="X3836">
        <f>IF(Table1[[#This Row],[tar-out in '[5, 10)]],1,0)</f>
        <v>0</v>
      </c>
      <c r="Y3836">
        <f>IF(Table1[[#This Row],[tar-out in '[10,20)]],1,0)</f>
        <v>0</v>
      </c>
      <c r="Z3836">
        <f>IF(Table1[[#This Row],[tar-out in '[20, 10000)]],1,0)</f>
        <v>0</v>
      </c>
    </row>
    <row r="3837" spans="1:26" x14ac:dyDescent="0.25">
      <c r="A3837">
        <v>29</v>
      </c>
      <c r="B3837">
        <v>392</v>
      </c>
      <c r="C3837">
        <v>8.2758620689655196</v>
      </c>
      <c r="D3837">
        <v>2</v>
      </c>
      <c r="E3837">
        <v>560</v>
      </c>
      <c r="F3837">
        <v>6</v>
      </c>
      <c r="G3837">
        <v>5.7154793739318803</v>
      </c>
      <c r="H3837">
        <f>Table1[[#This Row],[target]]-Table1[[#This Row],[output]]</f>
        <v>0.28452062606811968</v>
      </c>
      <c r="I3837">
        <f>Table1[[#This Row],[tar-out]]*Table1[[#This Row],[tar-out]]</f>
        <v>8.095198665819478E-2</v>
      </c>
      <c r="J3837" t="b">
        <f>AND(ABS(Table1[[#This Row],[tar-out]])&gt;=$J$1,ABS(Table1[[#This Row],[tar-out]])&lt;$K$1)</f>
        <v>1</v>
      </c>
      <c r="K3837" t="b">
        <f>AND(ABS(Table1[[#This Row],[tar-out]])&gt;=$K$1,ABS(Table1[[#This Row],[tar-out]])&lt;$L$1)</f>
        <v>0</v>
      </c>
      <c r="L3837" t="b">
        <f>AND(ABS(Table1[[#This Row],[tar-out]])&gt;=$L$1,ABS(Table1[[#This Row],[tar-out]])&lt;$M$1)</f>
        <v>0</v>
      </c>
      <c r="M3837" t="b">
        <f>AND(ABS(Table1[[#This Row],[tar-out]])&gt;=$M$1,ABS(Table1[[#This Row],[tar-out]])&lt;$N$1)</f>
        <v>0</v>
      </c>
      <c r="N3837" t="b">
        <f>AND(ABS(Table1[[#This Row],[tar-out]])&gt;=$N$1,ABS(Table1[[#This Row],[tar-out]])&lt;$O$1)</f>
        <v>0</v>
      </c>
      <c r="O3837" t="b">
        <f>AND(ABS(Table1[[#This Row],[tar-out]])&gt;=$O$1,ABS(Table1[[#This Row],[tar-out]])&lt;$P$1)</f>
        <v>0</v>
      </c>
      <c r="P3837" s="1">
        <f>ROUND(Table1[[#This Row],[tar-out]],0)</f>
        <v>0</v>
      </c>
      <c r="Q3837" s="2">
        <v>3835</v>
      </c>
      <c r="U3837">
        <f>IF(Table1[[#This Row],[tar-out in '[0,1)]],1,0)</f>
        <v>1</v>
      </c>
      <c r="V3837">
        <f>IF(Table1[[#This Row],[tar-out in '[1,2)]],1,0)</f>
        <v>0</v>
      </c>
      <c r="W3837">
        <f>IF(Table1[[#This Row],[tar-out'[2,5)]],1,0)</f>
        <v>0</v>
      </c>
      <c r="X3837">
        <f>IF(Table1[[#This Row],[tar-out in '[5, 10)]],1,0)</f>
        <v>0</v>
      </c>
      <c r="Y3837">
        <f>IF(Table1[[#This Row],[tar-out in '[10,20)]],1,0)</f>
        <v>0</v>
      </c>
      <c r="Z3837">
        <f>IF(Table1[[#This Row],[tar-out in '[20, 10000)]],1,0)</f>
        <v>0</v>
      </c>
    </row>
    <row r="3838" spans="1:26" x14ac:dyDescent="0.25">
      <c r="A3838">
        <v>29</v>
      </c>
      <c r="B3838">
        <v>392</v>
      </c>
      <c r="C3838">
        <v>8.2758620689655196</v>
      </c>
      <c r="D3838">
        <v>2</v>
      </c>
      <c r="E3838">
        <v>808</v>
      </c>
      <c r="F3838">
        <v>6</v>
      </c>
      <c r="G3838">
        <v>5.7154793739318803</v>
      </c>
      <c r="H3838">
        <f>Table1[[#This Row],[target]]-Table1[[#This Row],[output]]</f>
        <v>0.28452062606811968</v>
      </c>
      <c r="I3838">
        <f>Table1[[#This Row],[tar-out]]*Table1[[#This Row],[tar-out]]</f>
        <v>8.095198665819478E-2</v>
      </c>
      <c r="J3838" t="b">
        <f>AND(ABS(Table1[[#This Row],[tar-out]])&gt;=$J$1,ABS(Table1[[#This Row],[tar-out]])&lt;$K$1)</f>
        <v>1</v>
      </c>
      <c r="K3838" t="b">
        <f>AND(ABS(Table1[[#This Row],[tar-out]])&gt;=$K$1,ABS(Table1[[#This Row],[tar-out]])&lt;$L$1)</f>
        <v>0</v>
      </c>
      <c r="L3838" t="b">
        <f>AND(ABS(Table1[[#This Row],[tar-out]])&gt;=$L$1,ABS(Table1[[#This Row],[tar-out]])&lt;$M$1)</f>
        <v>0</v>
      </c>
      <c r="M3838" t="b">
        <f>AND(ABS(Table1[[#This Row],[tar-out]])&gt;=$M$1,ABS(Table1[[#This Row],[tar-out]])&lt;$N$1)</f>
        <v>0</v>
      </c>
      <c r="N3838" t="b">
        <f>AND(ABS(Table1[[#This Row],[tar-out]])&gt;=$N$1,ABS(Table1[[#This Row],[tar-out]])&lt;$O$1)</f>
        <v>0</v>
      </c>
      <c r="O3838" t="b">
        <f>AND(ABS(Table1[[#This Row],[tar-out]])&gt;=$O$1,ABS(Table1[[#This Row],[tar-out]])&lt;$P$1)</f>
        <v>0</v>
      </c>
      <c r="P3838" s="1">
        <f>ROUND(Table1[[#This Row],[tar-out]],0)</f>
        <v>0</v>
      </c>
      <c r="Q3838" s="3">
        <v>3836</v>
      </c>
      <c r="U3838">
        <f>IF(Table1[[#This Row],[tar-out in '[0,1)]],1,0)</f>
        <v>1</v>
      </c>
      <c r="V3838">
        <f>IF(Table1[[#This Row],[tar-out in '[1,2)]],1,0)</f>
        <v>0</v>
      </c>
      <c r="W3838">
        <f>IF(Table1[[#This Row],[tar-out'[2,5)]],1,0)</f>
        <v>0</v>
      </c>
      <c r="X3838">
        <f>IF(Table1[[#This Row],[tar-out in '[5, 10)]],1,0)</f>
        <v>0</v>
      </c>
      <c r="Y3838">
        <f>IF(Table1[[#This Row],[tar-out in '[10,20)]],1,0)</f>
        <v>0</v>
      </c>
      <c r="Z3838">
        <f>IF(Table1[[#This Row],[tar-out in '[20, 10000)]],1,0)</f>
        <v>0</v>
      </c>
    </row>
    <row r="3839" spans="1:26" x14ac:dyDescent="0.25">
      <c r="A3839">
        <v>29</v>
      </c>
      <c r="B3839">
        <v>392</v>
      </c>
      <c r="C3839">
        <v>8.2758620689655196</v>
      </c>
      <c r="D3839">
        <v>2</v>
      </c>
      <c r="E3839">
        <v>232</v>
      </c>
      <c r="F3839">
        <v>6</v>
      </c>
      <c r="G3839">
        <v>5.7258486747741699</v>
      </c>
      <c r="H3839">
        <f>Table1[[#This Row],[target]]-Table1[[#This Row],[output]]</f>
        <v>0.27415132522583008</v>
      </c>
      <c r="I3839">
        <f>Table1[[#This Row],[tar-out]]*Table1[[#This Row],[tar-out]]</f>
        <v>7.5158949123078855E-2</v>
      </c>
      <c r="J3839" t="b">
        <f>AND(ABS(Table1[[#This Row],[tar-out]])&gt;=$J$1,ABS(Table1[[#This Row],[tar-out]])&lt;$K$1)</f>
        <v>1</v>
      </c>
      <c r="K3839" t="b">
        <f>AND(ABS(Table1[[#This Row],[tar-out]])&gt;=$K$1,ABS(Table1[[#This Row],[tar-out]])&lt;$L$1)</f>
        <v>0</v>
      </c>
      <c r="L3839" t="b">
        <f>AND(ABS(Table1[[#This Row],[tar-out]])&gt;=$L$1,ABS(Table1[[#This Row],[tar-out]])&lt;$M$1)</f>
        <v>0</v>
      </c>
      <c r="M3839" t="b">
        <f>AND(ABS(Table1[[#This Row],[tar-out]])&gt;=$M$1,ABS(Table1[[#This Row],[tar-out]])&lt;$N$1)</f>
        <v>0</v>
      </c>
      <c r="N3839" t="b">
        <f>AND(ABS(Table1[[#This Row],[tar-out]])&gt;=$N$1,ABS(Table1[[#This Row],[tar-out]])&lt;$O$1)</f>
        <v>0</v>
      </c>
      <c r="O3839" t="b">
        <f>AND(ABS(Table1[[#This Row],[tar-out]])&gt;=$O$1,ABS(Table1[[#This Row],[tar-out]])&lt;$P$1)</f>
        <v>0</v>
      </c>
      <c r="P3839" s="1">
        <f>ROUND(Table1[[#This Row],[tar-out]],0)</f>
        <v>0</v>
      </c>
      <c r="Q3839" s="2">
        <v>3837</v>
      </c>
      <c r="U3839">
        <f>IF(Table1[[#This Row],[tar-out in '[0,1)]],1,0)</f>
        <v>1</v>
      </c>
      <c r="V3839">
        <f>IF(Table1[[#This Row],[tar-out in '[1,2)]],1,0)</f>
        <v>0</v>
      </c>
      <c r="W3839">
        <f>IF(Table1[[#This Row],[tar-out'[2,5)]],1,0)</f>
        <v>0</v>
      </c>
      <c r="X3839">
        <f>IF(Table1[[#This Row],[tar-out in '[5, 10)]],1,0)</f>
        <v>0</v>
      </c>
      <c r="Y3839">
        <f>IF(Table1[[#This Row],[tar-out in '[10,20)]],1,0)</f>
        <v>0</v>
      </c>
      <c r="Z3839">
        <f>IF(Table1[[#This Row],[tar-out in '[20, 10000)]],1,0)</f>
        <v>0</v>
      </c>
    </row>
    <row r="3840" spans="1:26" x14ac:dyDescent="0.25">
      <c r="A3840">
        <v>29</v>
      </c>
      <c r="B3840">
        <v>392</v>
      </c>
      <c r="C3840">
        <v>8.2758620689655196</v>
      </c>
      <c r="D3840">
        <v>2</v>
      </c>
      <c r="E3840">
        <v>93</v>
      </c>
      <c r="F3840">
        <v>6.8503185791802403</v>
      </c>
      <c r="G3840">
        <v>5.6705770492553702</v>
      </c>
      <c r="H3840">
        <f>Table1[[#This Row],[target]]-Table1[[#This Row],[output]]</f>
        <v>1.1797415299248701</v>
      </c>
      <c r="I3840">
        <f>Table1[[#This Row],[tar-out]]*Table1[[#This Row],[tar-out]]</f>
        <v>1.3917900774294734</v>
      </c>
      <c r="J3840" t="b">
        <f>AND(ABS(Table1[[#This Row],[tar-out]])&gt;=$J$1,ABS(Table1[[#This Row],[tar-out]])&lt;$K$1)</f>
        <v>0</v>
      </c>
      <c r="K3840" t="b">
        <f>AND(ABS(Table1[[#This Row],[tar-out]])&gt;=$K$1,ABS(Table1[[#This Row],[tar-out]])&lt;$L$1)</f>
        <v>1</v>
      </c>
      <c r="L3840" t="b">
        <f>AND(ABS(Table1[[#This Row],[tar-out]])&gt;=$L$1,ABS(Table1[[#This Row],[tar-out]])&lt;$M$1)</f>
        <v>0</v>
      </c>
      <c r="M3840" t="b">
        <f>AND(ABS(Table1[[#This Row],[tar-out]])&gt;=$M$1,ABS(Table1[[#This Row],[tar-out]])&lt;$N$1)</f>
        <v>0</v>
      </c>
      <c r="N3840" t="b">
        <f>AND(ABS(Table1[[#This Row],[tar-out]])&gt;=$N$1,ABS(Table1[[#This Row],[tar-out]])&lt;$O$1)</f>
        <v>0</v>
      </c>
      <c r="O3840" t="b">
        <f>AND(ABS(Table1[[#This Row],[tar-out]])&gt;=$O$1,ABS(Table1[[#This Row],[tar-out]])&lt;$P$1)</f>
        <v>0</v>
      </c>
      <c r="P3840" s="1">
        <f>ROUND(Table1[[#This Row],[tar-out]],0)</f>
        <v>1</v>
      </c>
      <c r="Q3840" s="3">
        <v>3838</v>
      </c>
      <c r="U3840">
        <f>IF(Table1[[#This Row],[tar-out in '[0,1)]],1,0)</f>
        <v>0</v>
      </c>
      <c r="V3840">
        <f>IF(Table1[[#This Row],[tar-out in '[1,2)]],1,0)</f>
        <v>1</v>
      </c>
      <c r="W3840">
        <f>IF(Table1[[#This Row],[tar-out'[2,5)]],1,0)</f>
        <v>0</v>
      </c>
      <c r="X3840">
        <f>IF(Table1[[#This Row],[tar-out in '[5, 10)]],1,0)</f>
        <v>0</v>
      </c>
      <c r="Y3840">
        <f>IF(Table1[[#This Row],[tar-out in '[10,20)]],1,0)</f>
        <v>0</v>
      </c>
      <c r="Z3840">
        <f>IF(Table1[[#This Row],[tar-out in '[20, 10000)]],1,0)</f>
        <v>0</v>
      </c>
    </row>
    <row r="3841" spans="1:26" x14ac:dyDescent="0.25">
      <c r="A3841">
        <v>29</v>
      </c>
      <c r="B3841">
        <v>392</v>
      </c>
      <c r="C3841">
        <v>8.2758620689655196</v>
      </c>
      <c r="D3841">
        <v>2</v>
      </c>
      <c r="E3841">
        <v>253</v>
      </c>
      <c r="F3841">
        <v>6</v>
      </c>
      <c r="G3841">
        <v>5.7323145866393999</v>
      </c>
      <c r="H3841">
        <f>Table1[[#This Row],[target]]-Table1[[#This Row],[output]]</f>
        <v>0.26768541336060014</v>
      </c>
      <c r="I3841">
        <f>Table1[[#This Row],[tar-out]]*Table1[[#This Row],[tar-out]]</f>
        <v>7.1655480526035362E-2</v>
      </c>
      <c r="J3841" t="b">
        <f>AND(ABS(Table1[[#This Row],[tar-out]])&gt;=$J$1,ABS(Table1[[#This Row],[tar-out]])&lt;$K$1)</f>
        <v>1</v>
      </c>
      <c r="K3841" t="b">
        <f>AND(ABS(Table1[[#This Row],[tar-out]])&gt;=$K$1,ABS(Table1[[#This Row],[tar-out]])&lt;$L$1)</f>
        <v>0</v>
      </c>
      <c r="L3841" t="b">
        <f>AND(ABS(Table1[[#This Row],[tar-out]])&gt;=$L$1,ABS(Table1[[#This Row],[tar-out]])&lt;$M$1)</f>
        <v>0</v>
      </c>
      <c r="M3841" t="b">
        <f>AND(ABS(Table1[[#This Row],[tar-out]])&gt;=$M$1,ABS(Table1[[#This Row],[tar-out]])&lt;$N$1)</f>
        <v>0</v>
      </c>
      <c r="N3841" t="b">
        <f>AND(ABS(Table1[[#This Row],[tar-out]])&gt;=$N$1,ABS(Table1[[#This Row],[tar-out]])&lt;$O$1)</f>
        <v>0</v>
      </c>
      <c r="O3841" t="b">
        <f>AND(ABS(Table1[[#This Row],[tar-out]])&gt;=$O$1,ABS(Table1[[#This Row],[tar-out]])&lt;$P$1)</f>
        <v>0</v>
      </c>
      <c r="P3841" s="1">
        <f>ROUND(Table1[[#This Row],[tar-out]],0)</f>
        <v>0</v>
      </c>
      <c r="Q3841" s="2">
        <v>3839</v>
      </c>
      <c r="U3841">
        <f>IF(Table1[[#This Row],[tar-out in '[0,1)]],1,0)</f>
        <v>1</v>
      </c>
      <c r="V3841">
        <f>IF(Table1[[#This Row],[tar-out in '[1,2)]],1,0)</f>
        <v>0</v>
      </c>
      <c r="W3841">
        <f>IF(Table1[[#This Row],[tar-out'[2,5)]],1,0)</f>
        <v>0</v>
      </c>
      <c r="X3841">
        <f>IF(Table1[[#This Row],[tar-out in '[5, 10)]],1,0)</f>
        <v>0</v>
      </c>
      <c r="Y3841">
        <f>IF(Table1[[#This Row],[tar-out in '[10,20)]],1,0)</f>
        <v>0</v>
      </c>
      <c r="Z3841">
        <f>IF(Table1[[#This Row],[tar-out in '[20, 10000)]],1,0)</f>
        <v>0</v>
      </c>
    </row>
    <row r="3842" spans="1:26" x14ac:dyDescent="0.25">
      <c r="A3842">
        <v>29</v>
      </c>
      <c r="B3842">
        <v>392</v>
      </c>
      <c r="C3842">
        <v>8.2758620689655196</v>
      </c>
      <c r="D3842">
        <v>2</v>
      </c>
      <c r="E3842">
        <v>306</v>
      </c>
      <c r="F3842">
        <v>6</v>
      </c>
      <c r="G3842">
        <v>5.7484664916992196</v>
      </c>
      <c r="H3842">
        <f>Table1[[#This Row],[target]]-Table1[[#This Row],[output]]</f>
        <v>0.25153350830078036</v>
      </c>
      <c r="I3842">
        <f>Table1[[#This Row],[tar-out]]*Table1[[#This Row],[tar-out]]</f>
        <v>6.3269105798098746E-2</v>
      </c>
      <c r="J3842" t="b">
        <f>AND(ABS(Table1[[#This Row],[tar-out]])&gt;=$J$1,ABS(Table1[[#This Row],[tar-out]])&lt;$K$1)</f>
        <v>1</v>
      </c>
      <c r="K3842" t="b">
        <f>AND(ABS(Table1[[#This Row],[tar-out]])&gt;=$K$1,ABS(Table1[[#This Row],[tar-out]])&lt;$L$1)</f>
        <v>0</v>
      </c>
      <c r="L3842" t="b">
        <f>AND(ABS(Table1[[#This Row],[tar-out]])&gt;=$L$1,ABS(Table1[[#This Row],[tar-out]])&lt;$M$1)</f>
        <v>0</v>
      </c>
      <c r="M3842" t="b">
        <f>AND(ABS(Table1[[#This Row],[tar-out]])&gt;=$M$1,ABS(Table1[[#This Row],[tar-out]])&lt;$N$1)</f>
        <v>0</v>
      </c>
      <c r="N3842" t="b">
        <f>AND(ABS(Table1[[#This Row],[tar-out]])&gt;=$N$1,ABS(Table1[[#This Row],[tar-out]])&lt;$O$1)</f>
        <v>0</v>
      </c>
      <c r="O3842" t="b">
        <f>AND(ABS(Table1[[#This Row],[tar-out]])&gt;=$O$1,ABS(Table1[[#This Row],[tar-out]])&lt;$P$1)</f>
        <v>0</v>
      </c>
      <c r="P3842" s="1">
        <f>ROUND(Table1[[#This Row],[tar-out]],0)</f>
        <v>0</v>
      </c>
      <c r="Q3842" s="3">
        <v>3840</v>
      </c>
      <c r="U3842">
        <f>IF(Table1[[#This Row],[tar-out in '[0,1)]],1,0)</f>
        <v>1</v>
      </c>
      <c r="V3842">
        <f>IF(Table1[[#This Row],[tar-out in '[1,2)]],1,0)</f>
        <v>0</v>
      </c>
      <c r="W3842">
        <f>IF(Table1[[#This Row],[tar-out'[2,5)]],1,0)</f>
        <v>0</v>
      </c>
      <c r="X3842">
        <f>IF(Table1[[#This Row],[tar-out in '[5, 10)]],1,0)</f>
        <v>0</v>
      </c>
      <c r="Y3842">
        <f>IF(Table1[[#This Row],[tar-out in '[10,20)]],1,0)</f>
        <v>0</v>
      </c>
      <c r="Z3842">
        <f>IF(Table1[[#This Row],[tar-out in '[20, 10000)]],1,0)</f>
        <v>0</v>
      </c>
    </row>
    <row r="3843" spans="1:26" x14ac:dyDescent="0.25">
      <c r="A3843">
        <v>29</v>
      </c>
      <c r="B3843">
        <v>392</v>
      </c>
      <c r="C3843">
        <v>8.2758620689655196</v>
      </c>
      <c r="D3843">
        <v>2</v>
      </c>
      <c r="E3843">
        <v>310</v>
      </c>
      <c r="F3843">
        <v>6</v>
      </c>
      <c r="G3843">
        <v>5.7495059967040998</v>
      </c>
      <c r="H3843">
        <f>Table1[[#This Row],[target]]-Table1[[#This Row],[output]]</f>
        <v>0.25049400329590021</v>
      </c>
      <c r="I3843">
        <f>Table1[[#This Row],[tar-out]]*Table1[[#This Row],[tar-out]]</f>
        <v>6.2747245687206465E-2</v>
      </c>
      <c r="J3843" t="b">
        <f>AND(ABS(Table1[[#This Row],[tar-out]])&gt;=$J$1,ABS(Table1[[#This Row],[tar-out]])&lt;$K$1)</f>
        <v>1</v>
      </c>
      <c r="K3843" t="b">
        <f>AND(ABS(Table1[[#This Row],[tar-out]])&gt;=$K$1,ABS(Table1[[#This Row],[tar-out]])&lt;$L$1)</f>
        <v>0</v>
      </c>
      <c r="L3843" t="b">
        <f>AND(ABS(Table1[[#This Row],[tar-out]])&gt;=$L$1,ABS(Table1[[#This Row],[tar-out]])&lt;$M$1)</f>
        <v>0</v>
      </c>
      <c r="M3843" t="b">
        <f>AND(ABS(Table1[[#This Row],[tar-out]])&gt;=$M$1,ABS(Table1[[#This Row],[tar-out]])&lt;$N$1)</f>
        <v>0</v>
      </c>
      <c r="N3843" t="b">
        <f>AND(ABS(Table1[[#This Row],[tar-out]])&gt;=$N$1,ABS(Table1[[#This Row],[tar-out]])&lt;$O$1)</f>
        <v>0</v>
      </c>
      <c r="O3843" t="b">
        <f>AND(ABS(Table1[[#This Row],[tar-out]])&gt;=$O$1,ABS(Table1[[#This Row],[tar-out]])&lt;$P$1)</f>
        <v>0</v>
      </c>
      <c r="P3843" s="1">
        <f>ROUND(Table1[[#This Row],[tar-out]],0)</f>
        <v>0</v>
      </c>
      <c r="Q3843" s="2">
        <v>3841</v>
      </c>
      <c r="U3843">
        <f>IF(Table1[[#This Row],[tar-out in '[0,1)]],1,0)</f>
        <v>1</v>
      </c>
      <c r="V3843">
        <f>IF(Table1[[#This Row],[tar-out in '[1,2)]],1,0)</f>
        <v>0</v>
      </c>
      <c r="W3843">
        <f>IF(Table1[[#This Row],[tar-out'[2,5)]],1,0)</f>
        <v>0</v>
      </c>
      <c r="X3843">
        <f>IF(Table1[[#This Row],[tar-out in '[5, 10)]],1,0)</f>
        <v>0</v>
      </c>
      <c r="Y3843">
        <f>IF(Table1[[#This Row],[tar-out in '[10,20)]],1,0)</f>
        <v>0</v>
      </c>
      <c r="Z3843">
        <f>IF(Table1[[#This Row],[tar-out in '[20, 10000)]],1,0)</f>
        <v>0</v>
      </c>
    </row>
    <row r="3844" spans="1:26" x14ac:dyDescent="0.25">
      <c r="A3844">
        <v>29</v>
      </c>
      <c r="B3844">
        <v>392</v>
      </c>
      <c r="C3844">
        <v>8.2758620689655196</v>
      </c>
      <c r="D3844">
        <v>2</v>
      </c>
      <c r="E3844">
        <v>285</v>
      </c>
      <c r="F3844">
        <v>6</v>
      </c>
      <c r="G3844">
        <v>5.7418766021728498</v>
      </c>
      <c r="H3844">
        <f>Table1[[#This Row],[target]]-Table1[[#This Row],[output]]</f>
        <v>0.25812339782715021</v>
      </c>
      <c r="I3844">
        <f>Table1[[#This Row],[tar-out]]*Table1[[#This Row],[tar-out]]</f>
        <v>6.6627688505833255E-2</v>
      </c>
      <c r="J3844" t="b">
        <f>AND(ABS(Table1[[#This Row],[tar-out]])&gt;=$J$1,ABS(Table1[[#This Row],[tar-out]])&lt;$K$1)</f>
        <v>1</v>
      </c>
      <c r="K3844" t="b">
        <f>AND(ABS(Table1[[#This Row],[tar-out]])&gt;=$K$1,ABS(Table1[[#This Row],[tar-out]])&lt;$L$1)</f>
        <v>0</v>
      </c>
      <c r="L3844" t="b">
        <f>AND(ABS(Table1[[#This Row],[tar-out]])&gt;=$L$1,ABS(Table1[[#This Row],[tar-out]])&lt;$M$1)</f>
        <v>0</v>
      </c>
      <c r="M3844" t="b">
        <f>AND(ABS(Table1[[#This Row],[tar-out]])&gt;=$M$1,ABS(Table1[[#This Row],[tar-out]])&lt;$N$1)</f>
        <v>0</v>
      </c>
      <c r="N3844" t="b">
        <f>AND(ABS(Table1[[#This Row],[tar-out]])&gt;=$N$1,ABS(Table1[[#This Row],[tar-out]])&lt;$O$1)</f>
        <v>0</v>
      </c>
      <c r="O3844" t="b">
        <f>AND(ABS(Table1[[#This Row],[tar-out]])&gt;=$O$1,ABS(Table1[[#This Row],[tar-out]])&lt;$P$1)</f>
        <v>0</v>
      </c>
      <c r="P3844" s="1">
        <f>ROUND(Table1[[#This Row],[tar-out]],0)</f>
        <v>0</v>
      </c>
      <c r="Q3844" s="3">
        <v>3842</v>
      </c>
      <c r="U3844">
        <f>IF(Table1[[#This Row],[tar-out in '[0,1)]],1,0)</f>
        <v>1</v>
      </c>
      <c r="V3844">
        <f>IF(Table1[[#This Row],[tar-out in '[1,2)]],1,0)</f>
        <v>0</v>
      </c>
      <c r="W3844">
        <f>IF(Table1[[#This Row],[tar-out'[2,5)]],1,0)</f>
        <v>0</v>
      </c>
      <c r="X3844">
        <f>IF(Table1[[#This Row],[tar-out in '[5, 10)]],1,0)</f>
        <v>0</v>
      </c>
      <c r="Y3844">
        <f>IF(Table1[[#This Row],[tar-out in '[10,20)]],1,0)</f>
        <v>0</v>
      </c>
      <c r="Z3844">
        <f>IF(Table1[[#This Row],[tar-out in '[20, 10000)]],1,0)</f>
        <v>0</v>
      </c>
    </row>
    <row r="3845" spans="1:26" x14ac:dyDescent="0.25">
      <c r="A3845">
        <v>29</v>
      </c>
      <c r="B3845">
        <v>392</v>
      </c>
      <c r="C3845">
        <v>8.2758620689655196</v>
      </c>
      <c r="D3845">
        <v>2</v>
      </c>
      <c r="E3845">
        <v>257</v>
      </c>
      <c r="F3845">
        <v>6</v>
      </c>
      <c r="G3845">
        <v>5.7334165573120099</v>
      </c>
      <c r="H3845">
        <f>Table1[[#This Row],[target]]-Table1[[#This Row],[output]]</f>
        <v>0.26658344268799006</v>
      </c>
      <c r="I3845">
        <f>Table1[[#This Row],[tar-out]]*Table1[[#This Row],[tar-out]]</f>
        <v>7.1066731915380876E-2</v>
      </c>
      <c r="J3845" t="b">
        <f>AND(ABS(Table1[[#This Row],[tar-out]])&gt;=$J$1,ABS(Table1[[#This Row],[tar-out]])&lt;$K$1)</f>
        <v>1</v>
      </c>
      <c r="K3845" t="b">
        <f>AND(ABS(Table1[[#This Row],[tar-out]])&gt;=$K$1,ABS(Table1[[#This Row],[tar-out]])&lt;$L$1)</f>
        <v>0</v>
      </c>
      <c r="L3845" t="b">
        <f>AND(ABS(Table1[[#This Row],[tar-out]])&gt;=$L$1,ABS(Table1[[#This Row],[tar-out]])&lt;$M$1)</f>
        <v>0</v>
      </c>
      <c r="M3845" t="b">
        <f>AND(ABS(Table1[[#This Row],[tar-out]])&gt;=$M$1,ABS(Table1[[#This Row],[tar-out]])&lt;$N$1)</f>
        <v>0</v>
      </c>
      <c r="N3845" t="b">
        <f>AND(ABS(Table1[[#This Row],[tar-out]])&gt;=$N$1,ABS(Table1[[#This Row],[tar-out]])&lt;$O$1)</f>
        <v>0</v>
      </c>
      <c r="O3845" t="b">
        <f>AND(ABS(Table1[[#This Row],[tar-out]])&gt;=$O$1,ABS(Table1[[#This Row],[tar-out]])&lt;$P$1)</f>
        <v>0</v>
      </c>
      <c r="P3845" s="1">
        <f>ROUND(Table1[[#This Row],[tar-out]],0)</f>
        <v>0</v>
      </c>
      <c r="Q3845" s="2">
        <v>3843</v>
      </c>
      <c r="U3845">
        <f>IF(Table1[[#This Row],[tar-out in '[0,1)]],1,0)</f>
        <v>1</v>
      </c>
      <c r="V3845">
        <f>IF(Table1[[#This Row],[tar-out in '[1,2)]],1,0)</f>
        <v>0</v>
      </c>
      <c r="W3845">
        <f>IF(Table1[[#This Row],[tar-out'[2,5)]],1,0)</f>
        <v>0</v>
      </c>
      <c r="X3845">
        <f>IF(Table1[[#This Row],[tar-out in '[5, 10)]],1,0)</f>
        <v>0</v>
      </c>
      <c r="Y3845">
        <f>IF(Table1[[#This Row],[tar-out in '[10,20)]],1,0)</f>
        <v>0</v>
      </c>
      <c r="Z3845">
        <f>IF(Table1[[#This Row],[tar-out in '[20, 10000)]],1,0)</f>
        <v>0</v>
      </c>
    </row>
    <row r="3846" spans="1:26" x14ac:dyDescent="0.25">
      <c r="A3846">
        <v>29</v>
      </c>
      <c r="B3846">
        <v>392</v>
      </c>
      <c r="C3846">
        <v>8.2758620689655196</v>
      </c>
      <c r="D3846">
        <v>2</v>
      </c>
      <c r="E3846">
        <v>236</v>
      </c>
      <c r="F3846">
        <v>6</v>
      </c>
      <c r="G3846">
        <v>5.7271471023559597</v>
      </c>
      <c r="H3846">
        <f>Table1[[#This Row],[target]]-Table1[[#This Row],[output]]</f>
        <v>0.2728528976440403</v>
      </c>
      <c r="I3846">
        <f>Table1[[#This Row],[tar-out]]*Table1[[#This Row],[tar-out]]</f>
        <v>7.4448703752749132E-2</v>
      </c>
      <c r="J3846" t="b">
        <f>AND(ABS(Table1[[#This Row],[tar-out]])&gt;=$J$1,ABS(Table1[[#This Row],[tar-out]])&lt;$K$1)</f>
        <v>1</v>
      </c>
      <c r="K3846" t="b">
        <f>AND(ABS(Table1[[#This Row],[tar-out]])&gt;=$K$1,ABS(Table1[[#This Row],[tar-out]])&lt;$L$1)</f>
        <v>0</v>
      </c>
      <c r="L3846" t="b">
        <f>AND(ABS(Table1[[#This Row],[tar-out]])&gt;=$L$1,ABS(Table1[[#This Row],[tar-out]])&lt;$M$1)</f>
        <v>0</v>
      </c>
      <c r="M3846" t="b">
        <f>AND(ABS(Table1[[#This Row],[tar-out]])&gt;=$M$1,ABS(Table1[[#This Row],[tar-out]])&lt;$N$1)</f>
        <v>0</v>
      </c>
      <c r="N3846" t="b">
        <f>AND(ABS(Table1[[#This Row],[tar-out]])&gt;=$N$1,ABS(Table1[[#This Row],[tar-out]])&lt;$O$1)</f>
        <v>0</v>
      </c>
      <c r="O3846" t="b">
        <f>AND(ABS(Table1[[#This Row],[tar-out]])&gt;=$O$1,ABS(Table1[[#This Row],[tar-out]])&lt;$P$1)</f>
        <v>0</v>
      </c>
      <c r="P3846" s="1">
        <f>ROUND(Table1[[#This Row],[tar-out]],0)</f>
        <v>0</v>
      </c>
      <c r="Q3846" s="3">
        <v>3844</v>
      </c>
      <c r="U3846">
        <f>IF(Table1[[#This Row],[tar-out in '[0,1)]],1,0)</f>
        <v>1</v>
      </c>
      <c r="V3846">
        <f>IF(Table1[[#This Row],[tar-out in '[1,2)]],1,0)</f>
        <v>0</v>
      </c>
      <c r="W3846">
        <f>IF(Table1[[#This Row],[tar-out'[2,5)]],1,0)</f>
        <v>0</v>
      </c>
      <c r="X3846">
        <f>IF(Table1[[#This Row],[tar-out in '[5, 10)]],1,0)</f>
        <v>0</v>
      </c>
      <c r="Y3846">
        <f>IF(Table1[[#This Row],[tar-out in '[10,20)]],1,0)</f>
        <v>0</v>
      </c>
      <c r="Z3846">
        <f>IF(Table1[[#This Row],[tar-out in '[20, 10000)]],1,0)</f>
        <v>0</v>
      </c>
    </row>
    <row r="3847" spans="1:26" x14ac:dyDescent="0.25">
      <c r="A3847">
        <v>29</v>
      </c>
      <c r="B3847">
        <v>392</v>
      </c>
      <c r="C3847">
        <v>8.2758620689655196</v>
      </c>
      <c r="D3847">
        <v>2</v>
      </c>
      <c r="E3847">
        <v>484</v>
      </c>
      <c r="F3847">
        <v>6</v>
      </c>
      <c r="G3847">
        <v>5.7154793739318803</v>
      </c>
      <c r="H3847">
        <f>Table1[[#This Row],[target]]-Table1[[#This Row],[output]]</f>
        <v>0.28452062606811968</v>
      </c>
      <c r="I3847">
        <f>Table1[[#This Row],[tar-out]]*Table1[[#This Row],[tar-out]]</f>
        <v>8.095198665819478E-2</v>
      </c>
      <c r="J3847" t="b">
        <f>AND(ABS(Table1[[#This Row],[tar-out]])&gt;=$J$1,ABS(Table1[[#This Row],[tar-out]])&lt;$K$1)</f>
        <v>1</v>
      </c>
      <c r="K3847" t="b">
        <f>AND(ABS(Table1[[#This Row],[tar-out]])&gt;=$K$1,ABS(Table1[[#This Row],[tar-out]])&lt;$L$1)</f>
        <v>0</v>
      </c>
      <c r="L3847" t="b">
        <f>AND(ABS(Table1[[#This Row],[tar-out]])&gt;=$L$1,ABS(Table1[[#This Row],[tar-out]])&lt;$M$1)</f>
        <v>0</v>
      </c>
      <c r="M3847" t="b">
        <f>AND(ABS(Table1[[#This Row],[tar-out]])&gt;=$M$1,ABS(Table1[[#This Row],[tar-out]])&lt;$N$1)</f>
        <v>0</v>
      </c>
      <c r="N3847" t="b">
        <f>AND(ABS(Table1[[#This Row],[tar-out]])&gt;=$N$1,ABS(Table1[[#This Row],[tar-out]])&lt;$O$1)</f>
        <v>0</v>
      </c>
      <c r="O3847" t="b">
        <f>AND(ABS(Table1[[#This Row],[tar-out]])&gt;=$O$1,ABS(Table1[[#This Row],[tar-out]])&lt;$P$1)</f>
        <v>0</v>
      </c>
      <c r="P3847" s="1">
        <f>ROUND(Table1[[#This Row],[tar-out]],0)</f>
        <v>0</v>
      </c>
      <c r="Q3847" s="2">
        <v>3845</v>
      </c>
      <c r="U3847">
        <f>IF(Table1[[#This Row],[tar-out in '[0,1)]],1,0)</f>
        <v>1</v>
      </c>
      <c r="V3847">
        <f>IF(Table1[[#This Row],[tar-out in '[1,2)]],1,0)</f>
        <v>0</v>
      </c>
      <c r="W3847">
        <f>IF(Table1[[#This Row],[tar-out'[2,5)]],1,0)</f>
        <v>0</v>
      </c>
      <c r="X3847">
        <f>IF(Table1[[#This Row],[tar-out in '[5, 10)]],1,0)</f>
        <v>0</v>
      </c>
      <c r="Y3847">
        <f>IF(Table1[[#This Row],[tar-out in '[10,20)]],1,0)</f>
        <v>0</v>
      </c>
      <c r="Z3847">
        <f>IF(Table1[[#This Row],[tar-out in '[20, 10000)]],1,0)</f>
        <v>0</v>
      </c>
    </row>
    <row r="3848" spans="1:26" x14ac:dyDescent="0.25">
      <c r="A3848">
        <v>29</v>
      </c>
      <c r="B3848">
        <v>392</v>
      </c>
      <c r="C3848">
        <v>8.2758620689655196</v>
      </c>
      <c r="D3848">
        <v>2</v>
      </c>
      <c r="E3848">
        <v>356</v>
      </c>
      <c r="F3848">
        <v>6</v>
      </c>
      <c r="G3848">
        <v>5.7154793739318803</v>
      </c>
      <c r="H3848">
        <f>Table1[[#This Row],[target]]-Table1[[#This Row],[output]]</f>
        <v>0.28452062606811968</v>
      </c>
      <c r="I3848">
        <f>Table1[[#This Row],[tar-out]]*Table1[[#This Row],[tar-out]]</f>
        <v>8.095198665819478E-2</v>
      </c>
      <c r="J3848" t="b">
        <f>AND(ABS(Table1[[#This Row],[tar-out]])&gt;=$J$1,ABS(Table1[[#This Row],[tar-out]])&lt;$K$1)</f>
        <v>1</v>
      </c>
      <c r="K3848" t="b">
        <f>AND(ABS(Table1[[#This Row],[tar-out]])&gt;=$K$1,ABS(Table1[[#This Row],[tar-out]])&lt;$L$1)</f>
        <v>0</v>
      </c>
      <c r="L3848" t="b">
        <f>AND(ABS(Table1[[#This Row],[tar-out]])&gt;=$L$1,ABS(Table1[[#This Row],[tar-out]])&lt;$M$1)</f>
        <v>0</v>
      </c>
      <c r="M3848" t="b">
        <f>AND(ABS(Table1[[#This Row],[tar-out]])&gt;=$M$1,ABS(Table1[[#This Row],[tar-out]])&lt;$N$1)</f>
        <v>0</v>
      </c>
      <c r="N3848" t="b">
        <f>AND(ABS(Table1[[#This Row],[tar-out]])&gt;=$N$1,ABS(Table1[[#This Row],[tar-out]])&lt;$O$1)</f>
        <v>0</v>
      </c>
      <c r="O3848" t="b">
        <f>AND(ABS(Table1[[#This Row],[tar-out]])&gt;=$O$1,ABS(Table1[[#This Row],[tar-out]])&lt;$P$1)</f>
        <v>0</v>
      </c>
      <c r="P3848" s="1">
        <f>ROUND(Table1[[#This Row],[tar-out]],0)</f>
        <v>0</v>
      </c>
      <c r="Q3848" s="3">
        <v>3846</v>
      </c>
      <c r="U3848">
        <f>IF(Table1[[#This Row],[tar-out in '[0,1)]],1,0)</f>
        <v>1</v>
      </c>
      <c r="V3848">
        <f>IF(Table1[[#This Row],[tar-out in '[1,2)]],1,0)</f>
        <v>0</v>
      </c>
      <c r="W3848">
        <f>IF(Table1[[#This Row],[tar-out'[2,5)]],1,0)</f>
        <v>0</v>
      </c>
      <c r="X3848">
        <f>IF(Table1[[#This Row],[tar-out in '[5, 10)]],1,0)</f>
        <v>0</v>
      </c>
      <c r="Y3848">
        <f>IF(Table1[[#This Row],[tar-out in '[10,20)]],1,0)</f>
        <v>0</v>
      </c>
      <c r="Z3848">
        <f>IF(Table1[[#This Row],[tar-out in '[20, 10000)]],1,0)</f>
        <v>0</v>
      </c>
    </row>
    <row r="3849" spans="1:26" x14ac:dyDescent="0.25">
      <c r="A3849">
        <v>29</v>
      </c>
      <c r="B3849">
        <v>392</v>
      </c>
      <c r="C3849">
        <v>8.2758620689655196</v>
      </c>
      <c r="D3849">
        <v>2</v>
      </c>
      <c r="E3849">
        <v>418</v>
      </c>
      <c r="F3849">
        <v>6</v>
      </c>
      <c r="G3849">
        <v>5.7154793739318803</v>
      </c>
      <c r="H3849">
        <f>Table1[[#This Row],[target]]-Table1[[#This Row],[output]]</f>
        <v>0.28452062606811968</v>
      </c>
      <c r="I3849">
        <f>Table1[[#This Row],[tar-out]]*Table1[[#This Row],[tar-out]]</f>
        <v>8.095198665819478E-2</v>
      </c>
      <c r="J3849" t="b">
        <f>AND(ABS(Table1[[#This Row],[tar-out]])&gt;=$J$1,ABS(Table1[[#This Row],[tar-out]])&lt;$K$1)</f>
        <v>1</v>
      </c>
      <c r="K3849" t="b">
        <f>AND(ABS(Table1[[#This Row],[tar-out]])&gt;=$K$1,ABS(Table1[[#This Row],[tar-out]])&lt;$L$1)</f>
        <v>0</v>
      </c>
      <c r="L3849" t="b">
        <f>AND(ABS(Table1[[#This Row],[tar-out]])&gt;=$L$1,ABS(Table1[[#This Row],[tar-out]])&lt;$M$1)</f>
        <v>0</v>
      </c>
      <c r="M3849" t="b">
        <f>AND(ABS(Table1[[#This Row],[tar-out]])&gt;=$M$1,ABS(Table1[[#This Row],[tar-out]])&lt;$N$1)</f>
        <v>0</v>
      </c>
      <c r="N3849" t="b">
        <f>AND(ABS(Table1[[#This Row],[tar-out]])&gt;=$N$1,ABS(Table1[[#This Row],[tar-out]])&lt;$O$1)</f>
        <v>0</v>
      </c>
      <c r="O3849" t="b">
        <f>AND(ABS(Table1[[#This Row],[tar-out]])&gt;=$O$1,ABS(Table1[[#This Row],[tar-out]])&lt;$P$1)</f>
        <v>0</v>
      </c>
      <c r="P3849" s="1">
        <f>ROUND(Table1[[#This Row],[tar-out]],0)</f>
        <v>0</v>
      </c>
      <c r="Q3849" s="2">
        <v>3847</v>
      </c>
      <c r="U3849">
        <f>IF(Table1[[#This Row],[tar-out in '[0,1)]],1,0)</f>
        <v>1</v>
      </c>
      <c r="V3849">
        <f>IF(Table1[[#This Row],[tar-out in '[1,2)]],1,0)</f>
        <v>0</v>
      </c>
      <c r="W3849">
        <f>IF(Table1[[#This Row],[tar-out'[2,5)]],1,0)</f>
        <v>0</v>
      </c>
      <c r="X3849">
        <f>IF(Table1[[#This Row],[tar-out in '[5, 10)]],1,0)</f>
        <v>0</v>
      </c>
      <c r="Y3849">
        <f>IF(Table1[[#This Row],[tar-out in '[10,20)]],1,0)</f>
        <v>0</v>
      </c>
      <c r="Z3849">
        <f>IF(Table1[[#This Row],[tar-out in '[20, 10000)]],1,0)</f>
        <v>0</v>
      </c>
    </row>
    <row r="3850" spans="1:26" x14ac:dyDescent="0.25">
      <c r="A3850">
        <v>29</v>
      </c>
      <c r="B3850">
        <v>392</v>
      </c>
      <c r="C3850">
        <v>8.2758620689655196</v>
      </c>
      <c r="D3850">
        <v>2</v>
      </c>
      <c r="E3850">
        <v>481</v>
      </c>
      <c r="F3850">
        <v>6</v>
      </c>
      <c r="G3850">
        <v>5.7154793739318803</v>
      </c>
      <c r="H3850">
        <f>Table1[[#This Row],[target]]-Table1[[#This Row],[output]]</f>
        <v>0.28452062606811968</v>
      </c>
      <c r="I3850">
        <f>Table1[[#This Row],[tar-out]]*Table1[[#This Row],[tar-out]]</f>
        <v>8.095198665819478E-2</v>
      </c>
      <c r="J3850" t="b">
        <f>AND(ABS(Table1[[#This Row],[tar-out]])&gt;=$J$1,ABS(Table1[[#This Row],[tar-out]])&lt;$K$1)</f>
        <v>1</v>
      </c>
      <c r="K3850" t="b">
        <f>AND(ABS(Table1[[#This Row],[tar-out]])&gt;=$K$1,ABS(Table1[[#This Row],[tar-out]])&lt;$L$1)</f>
        <v>0</v>
      </c>
      <c r="L3850" t="b">
        <f>AND(ABS(Table1[[#This Row],[tar-out]])&gt;=$L$1,ABS(Table1[[#This Row],[tar-out]])&lt;$M$1)</f>
        <v>0</v>
      </c>
      <c r="M3850" t="b">
        <f>AND(ABS(Table1[[#This Row],[tar-out]])&gt;=$M$1,ABS(Table1[[#This Row],[tar-out]])&lt;$N$1)</f>
        <v>0</v>
      </c>
      <c r="N3850" t="b">
        <f>AND(ABS(Table1[[#This Row],[tar-out]])&gt;=$N$1,ABS(Table1[[#This Row],[tar-out]])&lt;$O$1)</f>
        <v>0</v>
      </c>
      <c r="O3850" t="b">
        <f>AND(ABS(Table1[[#This Row],[tar-out]])&gt;=$O$1,ABS(Table1[[#This Row],[tar-out]])&lt;$P$1)</f>
        <v>0</v>
      </c>
      <c r="P3850" s="1">
        <f>ROUND(Table1[[#This Row],[tar-out]],0)</f>
        <v>0</v>
      </c>
      <c r="Q3850" s="3">
        <v>3848</v>
      </c>
      <c r="U3850">
        <f>IF(Table1[[#This Row],[tar-out in '[0,1)]],1,0)</f>
        <v>1</v>
      </c>
      <c r="V3850">
        <f>IF(Table1[[#This Row],[tar-out in '[1,2)]],1,0)</f>
        <v>0</v>
      </c>
      <c r="W3850">
        <f>IF(Table1[[#This Row],[tar-out'[2,5)]],1,0)</f>
        <v>0</v>
      </c>
      <c r="X3850">
        <f>IF(Table1[[#This Row],[tar-out in '[5, 10)]],1,0)</f>
        <v>0</v>
      </c>
      <c r="Y3850">
        <f>IF(Table1[[#This Row],[tar-out in '[10,20)]],1,0)</f>
        <v>0</v>
      </c>
      <c r="Z3850">
        <f>IF(Table1[[#This Row],[tar-out in '[20, 10000)]],1,0)</f>
        <v>0</v>
      </c>
    </row>
    <row r="3851" spans="1:26" x14ac:dyDescent="0.25">
      <c r="A3851">
        <v>29</v>
      </c>
      <c r="B3851">
        <v>392</v>
      </c>
      <c r="C3851">
        <v>8.2758620689655196</v>
      </c>
      <c r="D3851">
        <v>2</v>
      </c>
      <c r="E3851">
        <v>456</v>
      </c>
      <c r="F3851">
        <v>6</v>
      </c>
      <c r="G3851">
        <v>5.7154793739318803</v>
      </c>
      <c r="H3851">
        <f>Table1[[#This Row],[target]]-Table1[[#This Row],[output]]</f>
        <v>0.28452062606811968</v>
      </c>
      <c r="I3851">
        <f>Table1[[#This Row],[tar-out]]*Table1[[#This Row],[tar-out]]</f>
        <v>8.095198665819478E-2</v>
      </c>
      <c r="J3851" t="b">
        <f>AND(ABS(Table1[[#This Row],[tar-out]])&gt;=$J$1,ABS(Table1[[#This Row],[tar-out]])&lt;$K$1)</f>
        <v>1</v>
      </c>
      <c r="K3851" t="b">
        <f>AND(ABS(Table1[[#This Row],[tar-out]])&gt;=$K$1,ABS(Table1[[#This Row],[tar-out]])&lt;$L$1)</f>
        <v>0</v>
      </c>
      <c r="L3851" t="b">
        <f>AND(ABS(Table1[[#This Row],[tar-out]])&gt;=$L$1,ABS(Table1[[#This Row],[tar-out]])&lt;$M$1)</f>
        <v>0</v>
      </c>
      <c r="M3851" t="b">
        <f>AND(ABS(Table1[[#This Row],[tar-out]])&gt;=$M$1,ABS(Table1[[#This Row],[tar-out]])&lt;$N$1)</f>
        <v>0</v>
      </c>
      <c r="N3851" t="b">
        <f>AND(ABS(Table1[[#This Row],[tar-out]])&gt;=$N$1,ABS(Table1[[#This Row],[tar-out]])&lt;$O$1)</f>
        <v>0</v>
      </c>
      <c r="O3851" t="b">
        <f>AND(ABS(Table1[[#This Row],[tar-out]])&gt;=$O$1,ABS(Table1[[#This Row],[tar-out]])&lt;$P$1)</f>
        <v>0</v>
      </c>
      <c r="P3851" s="1">
        <f>ROUND(Table1[[#This Row],[tar-out]],0)</f>
        <v>0</v>
      </c>
      <c r="Q3851" s="2">
        <v>3849</v>
      </c>
      <c r="U3851">
        <f>IF(Table1[[#This Row],[tar-out in '[0,1)]],1,0)</f>
        <v>1</v>
      </c>
      <c r="V3851">
        <f>IF(Table1[[#This Row],[tar-out in '[1,2)]],1,0)</f>
        <v>0</v>
      </c>
      <c r="W3851">
        <f>IF(Table1[[#This Row],[tar-out'[2,5)]],1,0)</f>
        <v>0</v>
      </c>
      <c r="X3851">
        <f>IF(Table1[[#This Row],[tar-out in '[5, 10)]],1,0)</f>
        <v>0</v>
      </c>
      <c r="Y3851">
        <f>IF(Table1[[#This Row],[tar-out in '[10,20)]],1,0)</f>
        <v>0</v>
      </c>
      <c r="Z3851">
        <f>IF(Table1[[#This Row],[tar-out in '[20, 10000)]],1,0)</f>
        <v>0</v>
      </c>
    </row>
    <row r="3852" spans="1:26" x14ac:dyDescent="0.25">
      <c r="A3852">
        <v>29</v>
      </c>
      <c r="B3852">
        <v>392</v>
      </c>
      <c r="C3852">
        <v>8.2758620689655196</v>
      </c>
      <c r="D3852">
        <v>2</v>
      </c>
      <c r="E3852">
        <v>393</v>
      </c>
      <c r="F3852">
        <v>6</v>
      </c>
      <c r="G3852">
        <v>5.7154793739318803</v>
      </c>
      <c r="H3852">
        <f>Table1[[#This Row],[target]]-Table1[[#This Row],[output]]</f>
        <v>0.28452062606811968</v>
      </c>
      <c r="I3852">
        <f>Table1[[#This Row],[tar-out]]*Table1[[#This Row],[tar-out]]</f>
        <v>8.095198665819478E-2</v>
      </c>
      <c r="J3852" t="b">
        <f>AND(ABS(Table1[[#This Row],[tar-out]])&gt;=$J$1,ABS(Table1[[#This Row],[tar-out]])&lt;$K$1)</f>
        <v>1</v>
      </c>
      <c r="K3852" t="b">
        <f>AND(ABS(Table1[[#This Row],[tar-out]])&gt;=$K$1,ABS(Table1[[#This Row],[tar-out]])&lt;$L$1)</f>
        <v>0</v>
      </c>
      <c r="L3852" t="b">
        <f>AND(ABS(Table1[[#This Row],[tar-out]])&gt;=$L$1,ABS(Table1[[#This Row],[tar-out]])&lt;$M$1)</f>
        <v>0</v>
      </c>
      <c r="M3852" t="b">
        <f>AND(ABS(Table1[[#This Row],[tar-out]])&gt;=$M$1,ABS(Table1[[#This Row],[tar-out]])&lt;$N$1)</f>
        <v>0</v>
      </c>
      <c r="N3852" t="b">
        <f>AND(ABS(Table1[[#This Row],[tar-out]])&gt;=$N$1,ABS(Table1[[#This Row],[tar-out]])&lt;$O$1)</f>
        <v>0</v>
      </c>
      <c r="O3852" t="b">
        <f>AND(ABS(Table1[[#This Row],[tar-out]])&gt;=$O$1,ABS(Table1[[#This Row],[tar-out]])&lt;$P$1)</f>
        <v>0</v>
      </c>
      <c r="P3852" s="1">
        <f>ROUND(Table1[[#This Row],[tar-out]],0)</f>
        <v>0</v>
      </c>
      <c r="Q3852" s="3">
        <v>3850</v>
      </c>
      <c r="U3852">
        <f>IF(Table1[[#This Row],[tar-out in '[0,1)]],1,0)</f>
        <v>1</v>
      </c>
      <c r="V3852">
        <f>IF(Table1[[#This Row],[tar-out in '[1,2)]],1,0)</f>
        <v>0</v>
      </c>
      <c r="W3852">
        <f>IF(Table1[[#This Row],[tar-out'[2,5)]],1,0)</f>
        <v>0</v>
      </c>
      <c r="X3852">
        <f>IF(Table1[[#This Row],[tar-out in '[5, 10)]],1,0)</f>
        <v>0</v>
      </c>
      <c r="Y3852">
        <f>IF(Table1[[#This Row],[tar-out in '[10,20)]],1,0)</f>
        <v>0</v>
      </c>
      <c r="Z3852">
        <f>IF(Table1[[#This Row],[tar-out in '[20, 10000)]],1,0)</f>
        <v>0</v>
      </c>
    </row>
    <row r="3853" spans="1:26" x14ac:dyDescent="0.25">
      <c r="A3853">
        <v>29</v>
      </c>
      <c r="B3853">
        <v>392</v>
      </c>
      <c r="C3853">
        <v>8.2758620689655196</v>
      </c>
      <c r="D3853">
        <v>2</v>
      </c>
      <c r="E3853">
        <v>442</v>
      </c>
      <c r="F3853">
        <v>6</v>
      </c>
      <c r="G3853">
        <v>5.7154793739318803</v>
      </c>
      <c r="H3853">
        <f>Table1[[#This Row],[target]]-Table1[[#This Row],[output]]</f>
        <v>0.28452062606811968</v>
      </c>
      <c r="I3853">
        <f>Table1[[#This Row],[tar-out]]*Table1[[#This Row],[tar-out]]</f>
        <v>8.095198665819478E-2</v>
      </c>
      <c r="J3853" t="b">
        <f>AND(ABS(Table1[[#This Row],[tar-out]])&gt;=$J$1,ABS(Table1[[#This Row],[tar-out]])&lt;$K$1)</f>
        <v>1</v>
      </c>
      <c r="K3853" t="b">
        <f>AND(ABS(Table1[[#This Row],[tar-out]])&gt;=$K$1,ABS(Table1[[#This Row],[tar-out]])&lt;$L$1)</f>
        <v>0</v>
      </c>
      <c r="L3853" t="b">
        <f>AND(ABS(Table1[[#This Row],[tar-out]])&gt;=$L$1,ABS(Table1[[#This Row],[tar-out]])&lt;$M$1)</f>
        <v>0</v>
      </c>
      <c r="M3853" t="b">
        <f>AND(ABS(Table1[[#This Row],[tar-out]])&gt;=$M$1,ABS(Table1[[#This Row],[tar-out]])&lt;$N$1)</f>
        <v>0</v>
      </c>
      <c r="N3853" t="b">
        <f>AND(ABS(Table1[[#This Row],[tar-out]])&gt;=$N$1,ABS(Table1[[#This Row],[tar-out]])&lt;$O$1)</f>
        <v>0</v>
      </c>
      <c r="O3853" t="b">
        <f>AND(ABS(Table1[[#This Row],[tar-out]])&gt;=$O$1,ABS(Table1[[#This Row],[tar-out]])&lt;$P$1)</f>
        <v>0</v>
      </c>
      <c r="P3853" s="1">
        <f>ROUND(Table1[[#This Row],[tar-out]],0)</f>
        <v>0</v>
      </c>
      <c r="Q3853" s="2">
        <v>3851</v>
      </c>
      <c r="U3853">
        <f>IF(Table1[[#This Row],[tar-out in '[0,1)]],1,0)</f>
        <v>1</v>
      </c>
      <c r="V3853">
        <f>IF(Table1[[#This Row],[tar-out in '[1,2)]],1,0)</f>
        <v>0</v>
      </c>
      <c r="W3853">
        <f>IF(Table1[[#This Row],[tar-out'[2,5)]],1,0)</f>
        <v>0</v>
      </c>
      <c r="X3853">
        <f>IF(Table1[[#This Row],[tar-out in '[5, 10)]],1,0)</f>
        <v>0</v>
      </c>
      <c r="Y3853">
        <f>IF(Table1[[#This Row],[tar-out in '[10,20)]],1,0)</f>
        <v>0</v>
      </c>
      <c r="Z3853">
        <f>IF(Table1[[#This Row],[tar-out in '[20, 10000)]],1,0)</f>
        <v>0</v>
      </c>
    </row>
    <row r="3854" spans="1:26" x14ac:dyDescent="0.25">
      <c r="A3854">
        <v>29</v>
      </c>
      <c r="B3854">
        <v>392</v>
      </c>
      <c r="C3854">
        <v>8.2758620689655196</v>
      </c>
      <c r="D3854">
        <v>2</v>
      </c>
      <c r="E3854">
        <v>97</v>
      </c>
      <c r="F3854">
        <v>6</v>
      </c>
      <c r="G3854">
        <v>5.67260646820068</v>
      </c>
      <c r="H3854">
        <f>Table1[[#This Row],[target]]-Table1[[#This Row],[output]]</f>
        <v>0.32739353179931996</v>
      </c>
      <c r="I3854">
        <f>Table1[[#This Row],[tar-out]]*Table1[[#This Row],[tar-out]]</f>
        <v>0.10718652466403233</v>
      </c>
      <c r="J3854" t="b">
        <f>AND(ABS(Table1[[#This Row],[tar-out]])&gt;=$J$1,ABS(Table1[[#This Row],[tar-out]])&lt;$K$1)</f>
        <v>1</v>
      </c>
      <c r="K3854" t="b">
        <f>AND(ABS(Table1[[#This Row],[tar-out]])&gt;=$K$1,ABS(Table1[[#This Row],[tar-out]])&lt;$L$1)</f>
        <v>0</v>
      </c>
      <c r="L3854" t="b">
        <f>AND(ABS(Table1[[#This Row],[tar-out]])&gt;=$L$1,ABS(Table1[[#This Row],[tar-out]])&lt;$M$1)</f>
        <v>0</v>
      </c>
      <c r="M3854" t="b">
        <f>AND(ABS(Table1[[#This Row],[tar-out]])&gt;=$M$1,ABS(Table1[[#This Row],[tar-out]])&lt;$N$1)</f>
        <v>0</v>
      </c>
      <c r="N3854" t="b">
        <f>AND(ABS(Table1[[#This Row],[tar-out]])&gt;=$N$1,ABS(Table1[[#This Row],[tar-out]])&lt;$O$1)</f>
        <v>0</v>
      </c>
      <c r="O3854" t="b">
        <f>AND(ABS(Table1[[#This Row],[tar-out]])&gt;=$O$1,ABS(Table1[[#This Row],[tar-out]])&lt;$P$1)</f>
        <v>0</v>
      </c>
      <c r="P3854" s="1">
        <f>ROUND(Table1[[#This Row],[tar-out]],0)</f>
        <v>0</v>
      </c>
      <c r="Q3854" s="3">
        <v>3852</v>
      </c>
      <c r="U3854">
        <f>IF(Table1[[#This Row],[tar-out in '[0,1)]],1,0)</f>
        <v>1</v>
      </c>
      <c r="V3854">
        <f>IF(Table1[[#This Row],[tar-out in '[1,2)]],1,0)</f>
        <v>0</v>
      </c>
      <c r="W3854">
        <f>IF(Table1[[#This Row],[tar-out'[2,5)]],1,0)</f>
        <v>0</v>
      </c>
      <c r="X3854">
        <f>IF(Table1[[#This Row],[tar-out in '[5, 10)]],1,0)</f>
        <v>0</v>
      </c>
      <c r="Y3854">
        <f>IF(Table1[[#This Row],[tar-out in '[10,20)]],1,0)</f>
        <v>0</v>
      </c>
      <c r="Z3854">
        <f>IF(Table1[[#This Row],[tar-out in '[20, 10000)]],1,0)</f>
        <v>0</v>
      </c>
    </row>
    <row r="3855" spans="1:26" x14ac:dyDescent="0.25">
      <c r="A3855">
        <v>29</v>
      </c>
      <c r="B3855">
        <v>392</v>
      </c>
      <c r="C3855">
        <v>8.2758620689655196</v>
      </c>
      <c r="D3855">
        <v>2</v>
      </c>
      <c r="E3855">
        <v>566</v>
      </c>
      <c r="F3855">
        <v>6</v>
      </c>
      <c r="G3855">
        <v>5.7154793739318803</v>
      </c>
      <c r="H3855">
        <f>Table1[[#This Row],[target]]-Table1[[#This Row],[output]]</f>
        <v>0.28452062606811968</v>
      </c>
      <c r="I3855">
        <f>Table1[[#This Row],[tar-out]]*Table1[[#This Row],[tar-out]]</f>
        <v>8.095198665819478E-2</v>
      </c>
      <c r="J3855" t="b">
        <f>AND(ABS(Table1[[#This Row],[tar-out]])&gt;=$J$1,ABS(Table1[[#This Row],[tar-out]])&lt;$K$1)</f>
        <v>1</v>
      </c>
      <c r="K3855" t="b">
        <f>AND(ABS(Table1[[#This Row],[tar-out]])&gt;=$K$1,ABS(Table1[[#This Row],[tar-out]])&lt;$L$1)</f>
        <v>0</v>
      </c>
      <c r="L3855" t="b">
        <f>AND(ABS(Table1[[#This Row],[tar-out]])&gt;=$L$1,ABS(Table1[[#This Row],[tar-out]])&lt;$M$1)</f>
        <v>0</v>
      </c>
      <c r="M3855" t="b">
        <f>AND(ABS(Table1[[#This Row],[tar-out]])&gt;=$M$1,ABS(Table1[[#This Row],[tar-out]])&lt;$N$1)</f>
        <v>0</v>
      </c>
      <c r="N3855" t="b">
        <f>AND(ABS(Table1[[#This Row],[tar-out]])&gt;=$N$1,ABS(Table1[[#This Row],[tar-out]])&lt;$O$1)</f>
        <v>0</v>
      </c>
      <c r="O3855" t="b">
        <f>AND(ABS(Table1[[#This Row],[tar-out]])&gt;=$O$1,ABS(Table1[[#This Row],[tar-out]])&lt;$P$1)</f>
        <v>0</v>
      </c>
      <c r="P3855" s="1">
        <f>ROUND(Table1[[#This Row],[tar-out]],0)</f>
        <v>0</v>
      </c>
      <c r="Q3855" s="2">
        <v>3853</v>
      </c>
      <c r="U3855">
        <f>IF(Table1[[#This Row],[tar-out in '[0,1)]],1,0)</f>
        <v>1</v>
      </c>
      <c r="V3855">
        <f>IF(Table1[[#This Row],[tar-out in '[1,2)]],1,0)</f>
        <v>0</v>
      </c>
      <c r="W3855">
        <f>IF(Table1[[#This Row],[tar-out'[2,5)]],1,0)</f>
        <v>0</v>
      </c>
      <c r="X3855">
        <f>IF(Table1[[#This Row],[tar-out in '[5, 10)]],1,0)</f>
        <v>0</v>
      </c>
      <c r="Y3855">
        <f>IF(Table1[[#This Row],[tar-out in '[10,20)]],1,0)</f>
        <v>0</v>
      </c>
      <c r="Z3855">
        <f>IF(Table1[[#This Row],[tar-out in '[20, 10000)]],1,0)</f>
        <v>0</v>
      </c>
    </row>
    <row r="3856" spans="1:26" x14ac:dyDescent="0.25">
      <c r="A3856">
        <v>29</v>
      </c>
      <c r="B3856">
        <v>392</v>
      </c>
      <c r="C3856">
        <v>8.2758620689655196</v>
      </c>
      <c r="D3856">
        <v>2</v>
      </c>
      <c r="E3856">
        <v>421</v>
      </c>
      <c r="F3856">
        <v>6</v>
      </c>
      <c r="G3856">
        <v>5.7154793739318803</v>
      </c>
      <c r="H3856">
        <f>Table1[[#This Row],[target]]-Table1[[#This Row],[output]]</f>
        <v>0.28452062606811968</v>
      </c>
      <c r="I3856">
        <f>Table1[[#This Row],[tar-out]]*Table1[[#This Row],[tar-out]]</f>
        <v>8.095198665819478E-2</v>
      </c>
      <c r="J3856" t="b">
        <f>AND(ABS(Table1[[#This Row],[tar-out]])&gt;=$J$1,ABS(Table1[[#This Row],[tar-out]])&lt;$K$1)</f>
        <v>1</v>
      </c>
      <c r="K3856" t="b">
        <f>AND(ABS(Table1[[#This Row],[tar-out]])&gt;=$K$1,ABS(Table1[[#This Row],[tar-out]])&lt;$L$1)</f>
        <v>0</v>
      </c>
      <c r="L3856" t="b">
        <f>AND(ABS(Table1[[#This Row],[tar-out]])&gt;=$L$1,ABS(Table1[[#This Row],[tar-out]])&lt;$M$1)</f>
        <v>0</v>
      </c>
      <c r="M3856" t="b">
        <f>AND(ABS(Table1[[#This Row],[tar-out]])&gt;=$M$1,ABS(Table1[[#This Row],[tar-out]])&lt;$N$1)</f>
        <v>0</v>
      </c>
      <c r="N3856" t="b">
        <f>AND(ABS(Table1[[#This Row],[tar-out]])&gt;=$N$1,ABS(Table1[[#This Row],[tar-out]])&lt;$O$1)</f>
        <v>0</v>
      </c>
      <c r="O3856" t="b">
        <f>AND(ABS(Table1[[#This Row],[tar-out]])&gt;=$O$1,ABS(Table1[[#This Row],[tar-out]])&lt;$P$1)</f>
        <v>0</v>
      </c>
      <c r="P3856" s="1">
        <f>ROUND(Table1[[#This Row],[tar-out]],0)</f>
        <v>0</v>
      </c>
      <c r="Q3856" s="3">
        <v>3854</v>
      </c>
      <c r="U3856">
        <f>IF(Table1[[#This Row],[tar-out in '[0,1)]],1,0)</f>
        <v>1</v>
      </c>
      <c r="V3856">
        <f>IF(Table1[[#This Row],[tar-out in '[1,2)]],1,0)</f>
        <v>0</v>
      </c>
      <c r="W3856">
        <f>IF(Table1[[#This Row],[tar-out'[2,5)]],1,0)</f>
        <v>0</v>
      </c>
      <c r="X3856">
        <f>IF(Table1[[#This Row],[tar-out in '[5, 10)]],1,0)</f>
        <v>0</v>
      </c>
      <c r="Y3856">
        <f>IF(Table1[[#This Row],[tar-out in '[10,20)]],1,0)</f>
        <v>0</v>
      </c>
      <c r="Z3856">
        <f>IF(Table1[[#This Row],[tar-out in '[20, 10000)]],1,0)</f>
        <v>0</v>
      </c>
    </row>
    <row r="3857" spans="1:26" x14ac:dyDescent="0.25">
      <c r="A3857">
        <v>29</v>
      </c>
      <c r="B3857">
        <v>392</v>
      </c>
      <c r="C3857">
        <v>8.2758620689655196</v>
      </c>
      <c r="D3857">
        <v>2</v>
      </c>
      <c r="E3857">
        <v>396</v>
      </c>
      <c r="F3857">
        <v>6</v>
      </c>
      <c r="G3857">
        <v>5.7154793739318803</v>
      </c>
      <c r="H3857">
        <f>Table1[[#This Row],[target]]-Table1[[#This Row],[output]]</f>
        <v>0.28452062606811968</v>
      </c>
      <c r="I3857">
        <f>Table1[[#This Row],[tar-out]]*Table1[[#This Row],[tar-out]]</f>
        <v>8.095198665819478E-2</v>
      </c>
      <c r="J3857" t="b">
        <f>AND(ABS(Table1[[#This Row],[tar-out]])&gt;=$J$1,ABS(Table1[[#This Row],[tar-out]])&lt;$K$1)</f>
        <v>1</v>
      </c>
      <c r="K3857" t="b">
        <f>AND(ABS(Table1[[#This Row],[tar-out]])&gt;=$K$1,ABS(Table1[[#This Row],[tar-out]])&lt;$L$1)</f>
        <v>0</v>
      </c>
      <c r="L3857" t="b">
        <f>AND(ABS(Table1[[#This Row],[tar-out]])&gt;=$L$1,ABS(Table1[[#This Row],[tar-out]])&lt;$M$1)</f>
        <v>0</v>
      </c>
      <c r="M3857" t="b">
        <f>AND(ABS(Table1[[#This Row],[tar-out]])&gt;=$M$1,ABS(Table1[[#This Row],[tar-out]])&lt;$N$1)</f>
        <v>0</v>
      </c>
      <c r="N3857" t="b">
        <f>AND(ABS(Table1[[#This Row],[tar-out]])&gt;=$N$1,ABS(Table1[[#This Row],[tar-out]])&lt;$O$1)</f>
        <v>0</v>
      </c>
      <c r="O3857" t="b">
        <f>AND(ABS(Table1[[#This Row],[tar-out]])&gt;=$O$1,ABS(Table1[[#This Row],[tar-out]])&lt;$P$1)</f>
        <v>0</v>
      </c>
      <c r="P3857" s="1">
        <f>ROUND(Table1[[#This Row],[tar-out]],0)</f>
        <v>0</v>
      </c>
      <c r="Q3857" s="2">
        <v>3855</v>
      </c>
      <c r="U3857">
        <f>IF(Table1[[#This Row],[tar-out in '[0,1)]],1,0)</f>
        <v>1</v>
      </c>
      <c r="V3857">
        <f>IF(Table1[[#This Row],[tar-out in '[1,2)]],1,0)</f>
        <v>0</v>
      </c>
      <c r="W3857">
        <f>IF(Table1[[#This Row],[tar-out'[2,5)]],1,0)</f>
        <v>0</v>
      </c>
      <c r="X3857">
        <f>IF(Table1[[#This Row],[tar-out in '[5, 10)]],1,0)</f>
        <v>0</v>
      </c>
      <c r="Y3857">
        <f>IF(Table1[[#This Row],[tar-out in '[10,20)]],1,0)</f>
        <v>0</v>
      </c>
      <c r="Z3857">
        <f>IF(Table1[[#This Row],[tar-out in '[20, 10000)]],1,0)</f>
        <v>0</v>
      </c>
    </row>
    <row r="3858" spans="1:26" x14ac:dyDescent="0.25">
      <c r="A3858">
        <v>29</v>
      </c>
      <c r="B3858">
        <v>392</v>
      </c>
      <c r="C3858">
        <v>8.2758620689655196</v>
      </c>
      <c r="D3858">
        <v>2</v>
      </c>
      <c r="E3858">
        <v>487</v>
      </c>
      <c r="F3858">
        <v>6</v>
      </c>
      <c r="G3858">
        <v>5.7154793739318803</v>
      </c>
      <c r="H3858">
        <f>Table1[[#This Row],[target]]-Table1[[#This Row],[output]]</f>
        <v>0.28452062606811968</v>
      </c>
      <c r="I3858">
        <f>Table1[[#This Row],[tar-out]]*Table1[[#This Row],[tar-out]]</f>
        <v>8.095198665819478E-2</v>
      </c>
      <c r="J3858" t="b">
        <f>AND(ABS(Table1[[#This Row],[tar-out]])&gt;=$J$1,ABS(Table1[[#This Row],[tar-out]])&lt;$K$1)</f>
        <v>1</v>
      </c>
      <c r="K3858" t="b">
        <f>AND(ABS(Table1[[#This Row],[tar-out]])&gt;=$K$1,ABS(Table1[[#This Row],[tar-out]])&lt;$L$1)</f>
        <v>0</v>
      </c>
      <c r="L3858" t="b">
        <f>AND(ABS(Table1[[#This Row],[tar-out]])&gt;=$L$1,ABS(Table1[[#This Row],[tar-out]])&lt;$M$1)</f>
        <v>0</v>
      </c>
      <c r="M3858" t="b">
        <f>AND(ABS(Table1[[#This Row],[tar-out]])&gt;=$M$1,ABS(Table1[[#This Row],[tar-out]])&lt;$N$1)</f>
        <v>0</v>
      </c>
      <c r="N3858" t="b">
        <f>AND(ABS(Table1[[#This Row],[tar-out]])&gt;=$N$1,ABS(Table1[[#This Row],[tar-out]])&lt;$O$1)</f>
        <v>0</v>
      </c>
      <c r="O3858" t="b">
        <f>AND(ABS(Table1[[#This Row],[tar-out]])&gt;=$O$1,ABS(Table1[[#This Row],[tar-out]])&lt;$P$1)</f>
        <v>0</v>
      </c>
      <c r="P3858" s="1">
        <f>ROUND(Table1[[#This Row],[tar-out]],0)</f>
        <v>0</v>
      </c>
      <c r="Q3858" s="3">
        <v>3856</v>
      </c>
      <c r="U3858">
        <f>IF(Table1[[#This Row],[tar-out in '[0,1)]],1,0)</f>
        <v>1</v>
      </c>
      <c r="V3858">
        <f>IF(Table1[[#This Row],[tar-out in '[1,2)]],1,0)</f>
        <v>0</v>
      </c>
      <c r="W3858">
        <f>IF(Table1[[#This Row],[tar-out'[2,5)]],1,0)</f>
        <v>0</v>
      </c>
      <c r="X3858">
        <f>IF(Table1[[#This Row],[tar-out in '[5, 10)]],1,0)</f>
        <v>0</v>
      </c>
      <c r="Y3858">
        <f>IF(Table1[[#This Row],[tar-out in '[10,20)]],1,0)</f>
        <v>0</v>
      </c>
      <c r="Z3858">
        <f>IF(Table1[[#This Row],[tar-out in '[20, 10000)]],1,0)</f>
        <v>0</v>
      </c>
    </row>
    <row r="3859" spans="1:26" x14ac:dyDescent="0.25">
      <c r="A3859">
        <v>29</v>
      </c>
      <c r="B3859">
        <v>392</v>
      </c>
      <c r="C3859">
        <v>8.2758620689655196</v>
      </c>
      <c r="D3859">
        <v>2</v>
      </c>
      <c r="E3859">
        <v>359</v>
      </c>
      <c r="F3859">
        <v>6</v>
      </c>
      <c r="G3859">
        <v>5.7154793739318803</v>
      </c>
      <c r="H3859">
        <f>Table1[[#This Row],[target]]-Table1[[#This Row],[output]]</f>
        <v>0.28452062606811968</v>
      </c>
      <c r="I3859">
        <f>Table1[[#This Row],[tar-out]]*Table1[[#This Row],[tar-out]]</f>
        <v>8.095198665819478E-2</v>
      </c>
      <c r="J3859" t="b">
        <f>AND(ABS(Table1[[#This Row],[tar-out]])&gt;=$J$1,ABS(Table1[[#This Row],[tar-out]])&lt;$K$1)</f>
        <v>1</v>
      </c>
      <c r="K3859" t="b">
        <f>AND(ABS(Table1[[#This Row],[tar-out]])&gt;=$K$1,ABS(Table1[[#This Row],[tar-out]])&lt;$L$1)</f>
        <v>0</v>
      </c>
      <c r="L3859" t="b">
        <f>AND(ABS(Table1[[#This Row],[tar-out]])&gt;=$L$1,ABS(Table1[[#This Row],[tar-out]])&lt;$M$1)</f>
        <v>0</v>
      </c>
      <c r="M3859" t="b">
        <f>AND(ABS(Table1[[#This Row],[tar-out]])&gt;=$M$1,ABS(Table1[[#This Row],[tar-out]])&lt;$N$1)</f>
        <v>0</v>
      </c>
      <c r="N3859" t="b">
        <f>AND(ABS(Table1[[#This Row],[tar-out]])&gt;=$N$1,ABS(Table1[[#This Row],[tar-out]])&lt;$O$1)</f>
        <v>0</v>
      </c>
      <c r="O3859" t="b">
        <f>AND(ABS(Table1[[#This Row],[tar-out]])&gt;=$O$1,ABS(Table1[[#This Row],[tar-out]])&lt;$P$1)</f>
        <v>0</v>
      </c>
      <c r="P3859" s="1">
        <f>ROUND(Table1[[#This Row],[tar-out]],0)</f>
        <v>0</v>
      </c>
      <c r="Q3859" s="2">
        <v>3857</v>
      </c>
      <c r="U3859">
        <f>IF(Table1[[#This Row],[tar-out in '[0,1)]],1,0)</f>
        <v>1</v>
      </c>
      <c r="V3859">
        <f>IF(Table1[[#This Row],[tar-out in '[1,2)]],1,0)</f>
        <v>0</v>
      </c>
      <c r="W3859">
        <f>IF(Table1[[#This Row],[tar-out'[2,5)]],1,0)</f>
        <v>0</v>
      </c>
      <c r="X3859">
        <f>IF(Table1[[#This Row],[tar-out in '[5, 10)]],1,0)</f>
        <v>0</v>
      </c>
      <c r="Y3859">
        <f>IF(Table1[[#This Row],[tar-out in '[10,20)]],1,0)</f>
        <v>0</v>
      </c>
      <c r="Z3859">
        <f>IF(Table1[[#This Row],[tar-out in '[20, 10000)]],1,0)</f>
        <v>0</v>
      </c>
    </row>
    <row r="3860" spans="1:26" x14ac:dyDescent="0.25">
      <c r="A3860">
        <v>29</v>
      </c>
      <c r="B3860">
        <v>392</v>
      </c>
      <c r="C3860">
        <v>8.2758620689655196</v>
      </c>
      <c r="D3860">
        <v>2</v>
      </c>
      <c r="E3860">
        <v>505</v>
      </c>
      <c r="F3860">
        <v>6</v>
      </c>
      <c r="G3860">
        <v>5.7154793739318803</v>
      </c>
      <c r="H3860">
        <f>Table1[[#This Row],[target]]-Table1[[#This Row],[output]]</f>
        <v>0.28452062606811968</v>
      </c>
      <c r="I3860">
        <f>Table1[[#This Row],[tar-out]]*Table1[[#This Row],[tar-out]]</f>
        <v>8.095198665819478E-2</v>
      </c>
      <c r="J3860" t="b">
        <f>AND(ABS(Table1[[#This Row],[tar-out]])&gt;=$J$1,ABS(Table1[[#This Row],[tar-out]])&lt;$K$1)</f>
        <v>1</v>
      </c>
      <c r="K3860" t="b">
        <f>AND(ABS(Table1[[#This Row],[tar-out]])&gt;=$K$1,ABS(Table1[[#This Row],[tar-out]])&lt;$L$1)</f>
        <v>0</v>
      </c>
      <c r="L3860" t="b">
        <f>AND(ABS(Table1[[#This Row],[tar-out]])&gt;=$L$1,ABS(Table1[[#This Row],[tar-out]])&lt;$M$1)</f>
        <v>0</v>
      </c>
      <c r="M3860" t="b">
        <f>AND(ABS(Table1[[#This Row],[tar-out]])&gt;=$M$1,ABS(Table1[[#This Row],[tar-out]])&lt;$N$1)</f>
        <v>0</v>
      </c>
      <c r="N3860" t="b">
        <f>AND(ABS(Table1[[#This Row],[tar-out]])&gt;=$N$1,ABS(Table1[[#This Row],[tar-out]])&lt;$O$1)</f>
        <v>0</v>
      </c>
      <c r="O3860" t="b">
        <f>AND(ABS(Table1[[#This Row],[tar-out]])&gt;=$O$1,ABS(Table1[[#This Row],[tar-out]])&lt;$P$1)</f>
        <v>0</v>
      </c>
      <c r="P3860" s="1">
        <f>ROUND(Table1[[#This Row],[tar-out]],0)</f>
        <v>0</v>
      </c>
      <c r="Q3860" s="3">
        <v>3858</v>
      </c>
      <c r="U3860">
        <f>IF(Table1[[#This Row],[tar-out in '[0,1)]],1,0)</f>
        <v>1</v>
      </c>
      <c r="V3860">
        <f>IF(Table1[[#This Row],[tar-out in '[1,2)]],1,0)</f>
        <v>0</v>
      </c>
      <c r="W3860">
        <f>IF(Table1[[#This Row],[tar-out'[2,5)]],1,0)</f>
        <v>0</v>
      </c>
      <c r="X3860">
        <f>IF(Table1[[#This Row],[tar-out in '[5, 10)]],1,0)</f>
        <v>0</v>
      </c>
      <c r="Y3860">
        <f>IF(Table1[[#This Row],[tar-out in '[10,20)]],1,0)</f>
        <v>0</v>
      </c>
      <c r="Z3860">
        <f>IF(Table1[[#This Row],[tar-out in '[20, 10000)]],1,0)</f>
        <v>0</v>
      </c>
    </row>
    <row r="3861" spans="1:26" x14ac:dyDescent="0.25">
      <c r="A3861">
        <v>29</v>
      </c>
      <c r="B3861">
        <v>392</v>
      </c>
      <c r="C3861">
        <v>8.2758620689655196</v>
      </c>
      <c r="D3861">
        <v>2</v>
      </c>
      <c r="E3861">
        <v>610</v>
      </c>
      <c r="F3861">
        <v>6</v>
      </c>
      <c r="G3861">
        <v>5.7154793739318803</v>
      </c>
      <c r="H3861">
        <f>Table1[[#This Row],[target]]-Table1[[#This Row],[output]]</f>
        <v>0.28452062606811968</v>
      </c>
      <c r="I3861">
        <f>Table1[[#This Row],[tar-out]]*Table1[[#This Row],[tar-out]]</f>
        <v>8.095198665819478E-2</v>
      </c>
      <c r="J3861" t="b">
        <f>AND(ABS(Table1[[#This Row],[tar-out]])&gt;=$J$1,ABS(Table1[[#This Row],[tar-out]])&lt;$K$1)</f>
        <v>1</v>
      </c>
      <c r="K3861" t="b">
        <f>AND(ABS(Table1[[#This Row],[tar-out]])&gt;=$K$1,ABS(Table1[[#This Row],[tar-out]])&lt;$L$1)</f>
        <v>0</v>
      </c>
      <c r="L3861" t="b">
        <f>AND(ABS(Table1[[#This Row],[tar-out]])&gt;=$L$1,ABS(Table1[[#This Row],[tar-out]])&lt;$M$1)</f>
        <v>0</v>
      </c>
      <c r="M3861" t="b">
        <f>AND(ABS(Table1[[#This Row],[tar-out]])&gt;=$M$1,ABS(Table1[[#This Row],[tar-out]])&lt;$N$1)</f>
        <v>0</v>
      </c>
      <c r="N3861" t="b">
        <f>AND(ABS(Table1[[#This Row],[tar-out]])&gt;=$N$1,ABS(Table1[[#This Row],[tar-out]])&lt;$O$1)</f>
        <v>0</v>
      </c>
      <c r="O3861" t="b">
        <f>AND(ABS(Table1[[#This Row],[tar-out]])&gt;=$O$1,ABS(Table1[[#This Row],[tar-out]])&lt;$P$1)</f>
        <v>0</v>
      </c>
      <c r="P3861" s="1">
        <f>ROUND(Table1[[#This Row],[tar-out]],0)</f>
        <v>0</v>
      </c>
      <c r="Q3861" s="2">
        <v>3859</v>
      </c>
      <c r="U3861">
        <f>IF(Table1[[#This Row],[tar-out in '[0,1)]],1,0)</f>
        <v>1</v>
      </c>
      <c r="V3861">
        <f>IF(Table1[[#This Row],[tar-out in '[1,2)]],1,0)</f>
        <v>0</v>
      </c>
      <c r="W3861">
        <f>IF(Table1[[#This Row],[tar-out'[2,5)]],1,0)</f>
        <v>0</v>
      </c>
      <c r="X3861">
        <f>IF(Table1[[#This Row],[tar-out in '[5, 10)]],1,0)</f>
        <v>0</v>
      </c>
      <c r="Y3861">
        <f>IF(Table1[[#This Row],[tar-out in '[10,20)]],1,0)</f>
        <v>0</v>
      </c>
      <c r="Z3861">
        <f>IF(Table1[[#This Row],[tar-out in '[20, 10000)]],1,0)</f>
        <v>0</v>
      </c>
    </row>
    <row r="3862" spans="1:26" x14ac:dyDescent="0.25">
      <c r="A3862">
        <v>29</v>
      </c>
      <c r="B3862">
        <v>392</v>
      </c>
      <c r="C3862">
        <v>8.2758620689655196</v>
      </c>
      <c r="D3862">
        <v>2</v>
      </c>
      <c r="E3862">
        <v>235</v>
      </c>
      <c r="F3862">
        <v>6</v>
      </c>
      <c r="G3862">
        <v>5.7268228530883798</v>
      </c>
      <c r="H3862">
        <f>Table1[[#This Row],[target]]-Table1[[#This Row],[output]]</f>
        <v>0.27317714691162021</v>
      </c>
      <c r="I3862">
        <f>Table1[[#This Row],[tar-out]]*Table1[[#This Row],[tar-out]]</f>
        <v>7.4625753594772928E-2</v>
      </c>
      <c r="J3862" t="b">
        <f>AND(ABS(Table1[[#This Row],[tar-out]])&gt;=$J$1,ABS(Table1[[#This Row],[tar-out]])&lt;$K$1)</f>
        <v>1</v>
      </c>
      <c r="K3862" t="b">
        <f>AND(ABS(Table1[[#This Row],[tar-out]])&gt;=$K$1,ABS(Table1[[#This Row],[tar-out]])&lt;$L$1)</f>
        <v>0</v>
      </c>
      <c r="L3862" t="b">
        <f>AND(ABS(Table1[[#This Row],[tar-out]])&gt;=$L$1,ABS(Table1[[#This Row],[tar-out]])&lt;$M$1)</f>
        <v>0</v>
      </c>
      <c r="M3862" t="b">
        <f>AND(ABS(Table1[[#This Row],[tar-out]])&gt;=$M$1,ABS(Table1[[#This Row],[tar-out]])&lt;$N$1)</f>
        <v>0</v>
      </c>
      <c r="N3862" t="b">
        <f>AND(ABS(Table1[[#This Row],[tar-out]])&gt;=$N$1,ABS(Table1[[#This Row],[tar-out]])&lt;$O$1)</f>
        <v>0</v>
      </c>
      <c r="O3862" t="b">
        <f>AND(ABS(Table1[[#This Row],[tar-out]])&gt;=$O$1,ABS(Table1[[#This Row],[tar-out]])&lt;$P$1)</f>
        <v>0</v>
      </c>
      <c r="P3862" s="1">
        <f>ROUND(Table1[[#This Row],[tar-out]],0)</f>
        <v>0</v>
      </c>
      <c r="Q3862" s="3">
        <v>3860</v>
      </c>
      <c r="U3862">
        <f>IF(Table1[[#This Row],[tar-out in '[0,1)]],1,0)</f>
        <v>1</v>
      </c>
      <c r="V3862">
        <f>IF(Table1[[#This Row],[tar-out in '[1,2)]],1,0)</f>
        <v>0</v>
      </c>
      <c r="W3862">
        <f>IF(Table1[[#This Row],[tar-out'[2,5)]],1,0)</f>
        <v>0</v>
      </c>
      <c r="X3862">
        <f>IF(Table1[[#This Row],[tar-out in '[5, 10)]],1,0)</f>
        <v>0</v>
      </c>
      <c r="Y3862">
        <f>IF(Table1[[#This Row],[tar-out in '[10,20)]],1,0)</f>
        <v>0</v>
      </c>
      <c r="Z3862">
        <f>IF(Table1[[#This Row],[tar-out in '[20, 10000)]],1,0)</f>
        <v>0</v>
      </c>
    </row>
    <row r="3863" spans="1:26" x14ac:dyDescent="0.25">
      <c r="A3863">
        <v>29</v>
      </c>
      <c r="B3863">
        <v>392</v>
      </c>
      <c r="C3863">
        <v>8.2758620689655196</v>
      </c>
      <c r="D3863">
        <v>2</v>
      </c>
      <c r="E3863">
        <v>536</v>
      </c>
      <c r="F3863">
        <v>6</v>
      </c>
      <c r="G3863">
        <v>5.7154793739318803</v>
      </c>
      <c r="H3863">
        <f>Table1[[#This Row],[target]]-Table1[[#This Row],[output]]</f>
        <v>0.28452062606811968</v>
      </c>
      <c r="I3863">
        <f>Table1[[#This Row],[tar-out]]*Table1[[#This Row],[tar-out]]</f>
        <v>8.095198665819478E-2</v>
      </c>
      <c r="J3863" t="b">
        <f>AND(ABS(Table1[[#This Row],[tar-out]])&gt;=$J$1,ABS(Table1[[#This Row],[tar-out]])&lt;$K$1)</f>
        <v>1</v>
      </c>
      <c r="K3863" t="b">
        <f>AND(ABS(Table1[[#This Row],[tar-out]])&gt;=$K$1,ABS(Table1[[#This Row],[tar-out]])&lt;$L$1)</f>
        <v>0</v>
      </c>
      <c r="L3863" t="b">
        <f>AND(ABS(Table1[[#This Row],[tar-out]])&gt;=$L$1,ABS(Table1[[#This Row],[tar-out]])&lt;$M$1)</f>
        <v>0</v>
      </c>
      <c r="M3863" t="b">
        <f>AND(ABS(Table1[[#This Row],[tar-out]])&gt;=$M$1,ABS(Table1[[#This Row],[tar-out]])&lt;$N$1)</f>
        <v>0</v>
      </c>
      <c r="N3863" t="b">
        <f>AND(ABS(Table1[[#This Row],[tar-out]])&gt;=$N$1,ABS(Table1[[#This Row],[tar-out]])&lt;$O$1)</f>
        <v>0</v>
      </c>
      <c r="O3863" t="b">
        <f>AND(ABS(Table1[[#This Row],[tar-out]])&gt;=$O$1,ABS(Table1[[#This Row],[tar-out]])&lt;$P$1)</f>
        <v>0</v>
      </c>
      <c r="P3863" s="1">
        <f>ROUND(Table1[[#This Row],[tar-out]],0)</f>
        <v>0</v>
      </c>
      <c r="Q3863" s="2">
        <v>3861</v>
      </c>
      <c r="U3863">
        <f>IF(Table1[[#This Row],[tar-out in '[0,1)]],1,0)</f>
        <v>1</v>
      </c>
      <c r="V3863">
        <f>IF(Table1[[#This Row],[tar-out in '[1,2)]],1,0)</f>
        <v>0</v>
      </c>
      <c r="W3863">
        <f>IF(Table1[[#This Row],[tar-out'[2,5)]],1,0)</f>
        <v>0</v>
      </c>
      <c r="X3863">
        <f>IF(Table1[[#This Row],[tar-out in '[5, 10)]],1,0)</f>
        <v>0</v>
      </c>
      <c r="Y3863">
        <f>IF(Table1[[#This Row],[tar-out in '[10,20)]],1,0)</f>
        <v>0</v>
      </c>
      <c r="Z3863">
        <f>IF(Table1[[#This Row],[tar-out in '[20, 10000)]],1,0)</f>
        <v>0</v>
      </c>
    </row>
    <row r="3864" spans="1:26" x14ac:dyDescent="0.25">
      <c r="A3864">
        <v>29</v>
      </c>
      <c r="B3864">
        <v>392</v>
      </c>
      <c r="C3864">
        <v>8.2758620689655196</v>
      </c>
      <c r="D3864">
        <v>2</v>
      </c>
      <c r="E3864">
        <v>282</v>
      </c>
      <c r="F3864">
        <v>6</v>
      </c>
      <c r="G3864">
        <v>5.7409582138061497</v>
      </c>
      <c r="H3864">
        <f>Table1[[#This Row],[target]]-Table1[[#This Row],[output]]</f>
        <v>0.25904178619385032</v>
      </c>
      <c r="I3864">
        <f>Table1[[#This Row],[tar-out]]*Table1[[#This Row],[tar-out]]</f>
        <v>6.7102646994500456E-2</v>
      </c>
      <c r="J3864" t="b">
        <f>AND(ABS(Table1[[#This Row],[tar-out]])&gt;=$J$1,ABS(Table1[[#This Row],[tar-out]])&lt;$K$1)</f>
        <v>1</v>
      </c>
      <c r="K3864" t="b">
        <f>AND(ABS(Table1[[#This Row],[tar-out]])&gt;=$K$1,ABS(Table1[[#This Row],[tar-out]])&lt;$L$1)</f>
        <v>0</v>
      </c>
      <c r="L3864" t="b">
        <f>AND(ABS(Table1[[#This Row],[tar-out]])&gt;=$L$1,ABS(Table1[[#This Row],[tar-out]])&lt;$M$1)</f>
        <v>0</v>
      </c>
      <c r="M3864" t="b">
        <f>AND(ABS(Table1[[#This Row],[tar-out]])&gt;=$M$1,ABS(Table1[[#This Row],[tar-out]])&lt;$N$1)</f>
        <v>0</v>
      </c>
      <c r="N3864" t="b">
        <f>AND(ABS(Table1[[#This Row],[tar-out]])&gt;=$N$1,ABS(Table1[[#This Row],[tar-out]])&lt;$O$1)</f>
        <v>0</v>
      </c>
      <c r="O3864" t="b">
        <f>AND(ABS(Table1[[#This Row],[tar-out]])&gt;=$O$1,ABS(Table1[[#This Row],[tar-out]])&lt;$P$1)</f>
        <v>0</v>
      </c>
      <c r="P3864" s="1">
        <f>ROUND(Table1[[#This Row],[tar-out]],0)</f>
        <v>0</v>
      </c>
      <c r="Q3864" s="3">
        <v>3862</v>
      </c>
      <c r="U3864">
        <f>IF(Table1[[#This Row],[tar-out in '[0,1)]],1,0)</f>
        <v>1</v>
      </c>
      <c r="V3864">
        <f>IF(Table1[[#This Row],[tar-out in '[1,2)]],1,0)</f>
        <v>0</v>
      </c>
      <c r="W3864">
        <f>IF(Table1[[#This Row],[tar-out'[2,5)]],1,0)</f>
        <v>0</v>
      </c>
      <c r="X3864">
        <f>IF(Table1[[#This Row],[tar-out in '[5, 10)]],1,0)</f>
        <v>0</v>
      </c>
      <c r="Y3864">
        <f>IF(Table1[[#This Row],[tar-out in '[10,20)]],1,0)</f>
        <v>0</v>
      </c>
      <c r="Z3864">
        <f>IF(Table1[[#This Row],[tar-out in '[20, 10000)]],1,0)</f>
        <v>0</v>
      </c>
    </row>
    <row r="3865" spans="1:26" x14ac:dyDescent="0.25">
      <c r="A3865">
        <v>29</v>
      </c>
      <c r="B3865">
        <v>392</v>
      </c>
      <c r="C3865">
        <v>8.2758620689655196</v>
      </c>
      <c r="D3865">
        <v>2</v>
      </c>
      <c r="E3865">
        <v>431</v>
      </c>
      <c r="F3865">
        <v>6</v>
      </c>
      <c r="G3865">
        <v>5.7154793739318803</v>
      </c>
      <c r="H3865">
        <f>Table1[[#This Row],[target]]-Table1[[#This Row],[output]]</f>
        <v>0.28452062606811968</v>
      </c>
      <c r="I3865">
        <f>Table1[[#This Row],[tar-out]]*Table1[[#This Row],[tar-out]]</f>
        <v>8.095198665819478E-2</v>
      </c>
      <c r="J3865" t="b">
        <f>AND(ABS(Table1[[#This Row],[tar-out]])&gt;=$J$1,ABS(Table1[[#This Row],[tar-out]])&lt;$K$1)</f>
        <v>1</v>
      </c>
      <c r="K3865" t="b">
        <f>AND(ABS(Table1[[#This Row],[tar-out]])&gt;=$K$1,ABS(Table1[[#This Row],[tar-out]])&lt;$L$1)</f>
        <v>0</v>
      </c>
      <c r="L3865" t="b">
        <f>AND(ABS(Table1[[#This Row],[tar-out]])&gt;=$L$1,ABS(Table1[[#This Row],[tar-out]])&lt;$M$1)</f>
        <v>0</v>
      </c>
      <c r="M3865" t="b">
        <f>AND(ABS(Table1[[#This Row],[tar-out]])&gt;=$M$1,ABS(Table1[[#This Row],[tar-out]])&lt;$N$1)</f>
        <v>0</v>
      </c>
      <c r="N3865" t="b">
        <f>AND(ABS(Table1[[#This Row],[tar-out]])&gt;=$N$1,ABS(Table1[[#This Row],[tar-out]])&lt;$O$1)</f>
        <v>0</v>
      </c>
      <c r="O3865" t="b">
        <f>AND(ABS(Table1[[#This Row],[tar-out]])&gt;=$O$1,ABS(Table1[[#This Row],[tar-out]])&lt;$P$1)</f>
        <v>0</v>
      </c>
      <c r="P3865" s="1">
        <f>ROUND(Table1[[#This Row],[tar-out]],0)</f>
        <v>0</v>
      </c>
      <c r="Q3865" s="2">
        <v>3863</v>
      </c>
      <c r="U3865">
        <f>IF(Table1[[#This Row],[tar-out in '[0,1)]],1,0)</f>
        <v>1</v>
      </c>
      <c r="V3865">
        <f>IF(Table1[[#This Row],[tar-out in '[1,2)]],1,0)</f>
        <v>0</v>
      </c>
      <c r="W3865">
        <f>IF(Table1[[#This Row],[tar-out'[2,5)]],1,0)</f>
        <v>0</v>
      </c>
      <c r="X3865">
        <f>IF(Table1[[#This Row],[tar-out in '[5, 10)]],1,0)</f>
        <v>0</v>
      </c>
      <c r="Y3865">
        <f>IF(Table1[[#This Row],[tar-out in '[10,20)]],1,0)</f>
        <v>0</v>
      </c>
      <c r="Z3865">
        <f>IF(Table1[[#This Row],[tar-out in '[20, 10000)]],1,0)</f>
        <v>0</v>
      </c>
    </row>
    <row r="3866" spans="1:26" x14ac:dyDescent="0.25">
      <c r="A3866">
        <v>29</v>
      </c>
      <c r="B3866">
        <v>392</v>
      </c>
      <c r="C3866">
        <v>8.2758620689655196</v>
      </c>
      <c r="D3866">
        <v>2</v>
      </c>
      <c r="E3866">
        <v>443</v>
      </c>
      <c r="F3866">
        <v>6</v>
      </c>
      <c r="G3866">
        <v>5.7154793739318803</v>
      </c>
      <c r="H3866">
        <f>Table1[[#This Row],[target]]-Table1[[#This Row],[output]]</f>
        <v>0.28452062606811968</v>
      </c>
      <c r="I3866">
        <f>Table1[[#This Row],[tar-out]]*Table1[[#This Row],[tar-out]]</f>
        <v>8.095198665819478E-2</v>
      </c>
      <c r="J3866" t="b">
        <f>AND(ABS(Table1[[#This Row],[tar-out]])&gt;=$J$1,ABS(Table1[[#This Row],[tar-out]])&lt;$K$1)</f>
        <v>1</v>
      </c>
      <c r="K3866" t="b">
        <f>AND(ABS(Table1[[#This Row],[tar-out]])&gt;=$K$1,ABS(Table1[[#This Row],[tar-out]])&lt;$L$1)</f>
        <v>0</v>
      </c>
      <c r="L3866" t="b">
        <f>AND(ABS(Table1[[#This Row],[tar-out]])&gt;=$L$1,ABS(Table1[[#This Row],[tar-out]])&lt;$M$1)</f>
        <v>0</v>
      </c>
      <c r="M3866" t="b">
        <f>AND(ABS(Table1[[#This Row],[tar-out]])&gt;=$M$1,ABS(Table1[[#This Row],[tar-out]])&lt;$N$1)</f>
        <v>0</v>
      </c>
      <c r="N3866" t="b">
        <f>AND(ABS(Table1[[#This Row],[tar-out]])&gt;=$N$1,ABS(Table1[[#This Row],[tar-out]])&lt;$O$1)</f>
        <v>0</v>
      </c>
      <c r="O3866" t="b">
        <f>AND(ABS(Table1[[#This Row],[tar-out]])&gt;=$O$1,ABS(Table1[[#This Row],[tar-out]])&lt;$P$1)</f>
        <v>0</v>
      </c>
      <c r="P3866" s="1">
        <f>ROUND(Table1[[#This Row],[tar-out]],0)</f>
        <v>0</v>
      </c>
      <c r="Q3866" s="3">
        <v>3864</v>
      </c>
      <c r="U3866">
        <f>IF(Table1[[#This Row],[tar-out in '[0,1)]],1,0)</f>
        <v>1</v>
      </c>
      <c r="V3866">
        <f>IF(Table1[[#This Row],[tar-out in '[1,2)]],1,0)</f>
        <v>0</v>
      </c>
      <c r="W3866">
        <f>IF(Table1[[#This Row],[tar-out'[2,5)]],1,0)</f>
        <v>0</v>
      </c>
      <c r="X3866">
        <f>IF(Table1[[#This Row],[tar-out in '[5, 10)]],1,0)</f>
        <v>0</v>
      </c>
      <c r="Y3866">
        <f>IF(Table1[[#This Row],[tar-out in '[10,20)]],1,0)</f>
        <v>0</v>
      </c>
      <c r="Z3866">
        <f>IF(Table1[[#This Row],[tar-out in '[20, 10000)]],1,0)</f>
        <v>0</v>
      </c>
    </row>
    <row r="3867" spans="1:26" x14ac:dyDescent="0.25">
      <c r="A3867">
        <v>29</v>
      </c>
      <c r="B3867">
        <v>392</v>
      </c>
      <c r="C3867">
        <v>8.2758620689655196</v>
      </c>
      <c r="D3867">
        <v>2</v>
      </c>
      <c r="E3867">
        <v>381</v>
      </c>
      <c r="F3867">
        <v>6</v>
      </c>
      <c r="G3867">
        <v>5.7154793739318803</v>
      </c>
      <c r="H3867">
        <f>Table1[[#This Row],[target]]-Table1[[#This Row],[output]]</f>
        <v>0.28452062606811968</v>
      </c>
      <c r="I3867">
        <f>Table1[[#This Row],[tar-out]]*Table1[[#This Row],[tar-out]]</f>
        <v>8.095198665819478E-2</v>
      </c>
      <c r="J3867" t="b">
        <f>AND(ABS(Table1[[#This Row],[tar-out]])&gt;=$J$1,ABS(Table1[[#This Row],[tar-out]])&lt;$K$1)</f>
        <v>1</v>
      </c>
      <c r="K3867" t="b">
        <f>AND(ABS(Table1[[#This Row],[tar-out]])&gt;=$K$1,ABS(Table1[[#This Row],[tar-out]])&lt;$L$1)</f>
        <v>0</v>
      </c>
      <c r="L3867" t="b">
        <f>AND(ABS(Table1[[#This Row],[tar-out]])&gt;=$L$1,ABS(Table1[[#This Row],[tar-out]])&lt;$M$1)</f>
        <v>0</v>
      </c>
      <c r="M3867" t="b">
        <f>AND(ABS(Table1[[#This Row],[tar-out]])&gt;=$M$1,ABS(Table1[[#This Row],[tar-out]])&lt;$N$1)</f>
        <v>0</v>
      </c>
      <c r="N3867" t="b">
        <f>AND(ABS(Table1[[#This Row],[tar-out]])&gt;=$N$1,ABS(Table1[[#This Row],[tar-out]])&lt;$O$1)</f>
        <v>0</v>
      </c>
      <c r="O3867" t="b">
        <f>AND(ABS(Table1[[#This Row],[tar-out]])&gt;=$O$1,ABS(Table1[[#This Row],[tar-out]])&lt;$P$1)</f>
        <v>0</v>
      </c>
      <c r="P3867" s="1">
        <f>ROUND(Table1[[#This Row],[tar-out]],0)</f>
        <v>0</v>
      </c>
      <c r="Q3867" s="2">
        <v>3865</v>
      </c>
      <c r="U3867">
        <f>IF(Table1[[#This Row],[tar-out in '[0,1)]],1,0)</f>
        <v>1</v>
      </c>
      <c r="V3867">
        <f>IF(Table1[[#This Row],[tar-out in '[1,2)]],1,0)</f>
        <v>0</v>
      </c>
      <c r="W3867">
        <f>IF(Table1[[#This Row],[tar-out'[2,5)]],1,0)</f>
        <v>0</v>
      </c>
      <c r="X3867">
        <f>IF(Table1[[#This Row],[tar-out in '[5, 10)]],1,0)</f>
        <v>0</v>
      </c>
      <c r="Y3867">
        <f>IF(Table1[[#This Row],[tar-out in '[10,20)]],1,0)</f>
        <v>0</v>
      </c>
      <c r="Z3867">
        <f>IF(Table1[[#This Row],[tar-out in '[20, 10000)]],1,0)</f>
        <v>0</v>
      </c>
    </row>
    <row r="3868" spans="1:26" x14ac:dyDescent="0.25">
      <c r="A3868">
        <v>29</v>
      </c>
      <c r="B3868">
        <v>392</v>
      </c>
      <c r="C3868">
        <v>8.2758620689655196</v>
      </c>
      <c r="D3868">
        <v>2</v>
      </c>
      <c r="E3868">
        <v>506</v>
      </c>
      <c r="F3868">
        <v>6</v>
      </c>
      <c r="G3868">
        <v>5.7154793739318803</v>
      </c>
      <c r="H3868">
        <f>Table1[[#This Row],[target]]-Table1[[#This Row],[output]]</f>
        <v>0.28452062606811968</v>
      </c>
      <c r="I3868">
        <f>Table1[[#This Row],[tar-out]]*Table1[[#This Row],[tar-out]]</f>
        <v>8.095198665819478E-2</v>
      </c>
      <c r="J3868" t="b">
        <f>AND(ABS(Table1[[#This Row],[tar-out]])&gt;=$J$1,ABS(Table1[[#This Row],[tar-out]])&lt;$K$1)</f>
        <v>1</v>
      </c>
      <c r="K3868" t="b">
        <f>AND(ABS(Table1[[#This Row],[tar-out]])&gt;=$K$1,ABS(Table1[[#This Row],[tar-out]])&lt;$L$1)</f>
        <v>0</v>
      </c>
      <c r="L3868" t="b">
        <f>AND(ABS(Table1[[#This Row],[tar-out]])&gt;=$L$1,ABS(Table1[[#This Row],[tar-out]])&lt;$M$1)</f>
        <v>0</v>
      </c>
      <c r="M3868" t="b">
        <f>AND(ABS(Table1[[#This Row],[tar-out]])&gt;=$M$1,ABS(Table1[[#This Row],[tar-out]])&lt;$N$1)</f>
        <v>0</v>
      </c>
      <c r="N3868" t="b">
        <f>AND(ABS(Table1[[#This Row],[tar-out]])&gt;=$N$1,ABS(Table1[[#This Row],[tar-out]])&lt;$O$1)</f>
        <v>0</v>
      </c>
      <c r="O3868" t="b">
        <f>AND(ABS(Table1[[#This Row],[tar-out]])&gt;=$O$1,ABS(Table1[[#This Row],[tar-out]])&lt;$P$1)</f>
        <v>0</v>
      </c>
      <c r="P3868" s="1">
        <f>ROUND(Table1[[#This Row],[tar-out]],0)</f>
        <v>0</v>
      </c>
      <c r="Q3868" s="3">
        <v>3866</v>
      </c>
      <c r="U3868">
        <f>IF(Table1[[#This Row],[tar-out in '[0,1)]],1,0)</f>
        <v>1</v>
      </c>
      <c r="V3868">
        <f>IF(Table1[[#This Row],[tar-out in '[1,2)]],1,0)</f>
        <v>0</v>
      </c>
      <c r="W3868">
        <f>IF(Table1[[#This Row],[tar-out'[2,5)]],1,0)</f>
        <v>0</v>
      </c>
      <c r="X3868">
        <f>IF(Table1[[#This Row],[tar-out in '[5, 10)]],1,0)</f>
        <v>0</v>
      </c>
      <c r="Y3868">
        <f>IF(Table1[[#This Row],[tar-out in '[10,20)]],1,0)</f>
        <v>0</v>
      </c>
      <c r="Z3868">
        <f>IF(Table1[[#This Row],[tar-out in '[20, 10000)]],1,0)</f>
        <v>0</v>
      </c>
    </row>
    <row r="3869" spans="1:26" x14ac:dyDescent="0.25">
      <c r="A3869">
        <v>29</v>
      </c>
      <c r="B3869">
        <v>392</v>
      </c>
      <c r="C3869">
        <v>8.2758620689655196</v>
      </c>
      <c r="D3869">
        <v>2</v>
      </c>
      <c r="E3869">
        <v>207</v>
      </c>
      <c r="F3869">
        <v>6</v>
      </c>
      <c r="G3869">
        <v>5.7183246612548801</v>
      </c>
      <c r="H3869">
        <f>Table1[[#This Row],[target]]-Table1[[#This Row],[output]]</f>
        <v>0.28167533874511985</v>
      </c>
      <c r="I3869">
        <f>Table1[[#This Row],[tar-out]]*Table1[[#This Row],[tar-out]]</f>
        <v>7.9340996457178015E-2</v>
      </c>
      <c r="J3869" t="b">
        <f>AND(ABS(Table1[[#This Row],[tar-out]])&gt;=$J$1,ABS(Table1[[#This Row],[tar-out]])&lt;$K$1)</f>
        <v>1</v>
      </c>
      <c r="K3869" t="b">
        <f>AND(ABS(Table1[[#This Row],[tar-out]])&gt;=$K$1,ABS(Table1[[#This Row],[tar-out]])&lt;$L$1)</f>
        <v>0</v>
      </c>
      <c r="L3869" t="b">
        <f>AND(ABS(Table1[[#This Row],[tar-out]])&gt;=$L$1,ABS(Table1[[#This Row],[tar-out]])&lt;$M$1)</f>
        <v>0</v>
      </c>
      <c r="M3869" t="b">
        <f>AND(ABS(Table1[[#This Row],[tar-out]])&gt;=$M$1,ABS(Table1[[#This Row],[tar-out]])&lt;$N$1)</f>
        <v>0</v>
      </c>
      <c r="N3869" t="b">
        <f>AND(ABS(Table1[[#This Row],[tar-out]])&gt;=$N$1,ABS(Table1[[#This Row],[tar-out]])&lt;$O$1)</f>
        <v>0</v>
      </c>
      <c r="O3869" t="b">
        <f>AND(ABS(Table1[[#This Row],[tar-out]])&gt;=$O$1,ABS(Table1[[#This Row],[tar-out]])&lt;$P$1)</f>
        <v>0</v>
      </c>
      <c r="P3869" s="1">
        <f>ROUND(Table1[[#This Row],[tar-out]],0)</f>
        <v>0</v>
      </c>
      <c r="Q3869" s="2">
        <v>3867</v>
      </c>
      <c r="U3869">
        <f>IF(Table1[[#This Row],[tar-out in '[0,1)]],1,0)</f>
        <v>1</v>
      </c>
      <c r="V3869">
        <f>IF(Table1[[#This Row],[tar-out in '[1,2)]],1,0)</f>
        <v>0</v>
      </c>
      <c r="W3869">
        <f>IF(Table1[[#This Row],[tar-out'[2,5)]],1,0)</f>
        <v>0</v>
      </c>
      <c r="X3869">
        <f>IF(Table1[[#This Row],[tar-out in '[5, 10)]],1,0)</f>
        <v>0</v>
      </c>
      <c r="Y3869">
        <f>IF(Table1[[#This Row],[tar-out in '[10,20)]],1,0)</f>
        <v>0</v>
      </c>
      <c r="Z3869">
        <f>IF(Table1[[#This Row],[tar-out in '[20, 10000)]],1,0)</f>
        <v>0</v>
      </c>
    </row>
    <row r="3870" spans="1:26" x14ac:dyDescent="0.25">
      <c r="A3870">
        <v>29</v>
      </c>
      <c r="B3870">
        <v>392</v>
      </c>
      <c r="C3870">
        <v>8.2758620689655196</v>
      </c>
      <c r="D3870">
        <v>2</v>
      </c>
      <c r="E3870">
        <v>123</v>
      </c>
      <c r="F3870">
        <v>6</v>
      </c>
      <c r="G3870">
        <v>5.6858491897582999</v>
      </c>
      <c r="H3870">
        <f>Table1[[#This Row],[target]]-Table1[[#This Row],[output]]</f>
        <v>0.31415081024170011</v>
      </c>
      <c r="I3870">
        <f>Table1[[#This Row],[tar-out]]*Table1[[#This Row],[tar-out]]</f>
        <v>9.8690731575516666E-2</v>
      </c>
      <c r="J3870" t="b">
        <f>AND(ABS(Table1[[#This Row],[tar-out]])&gt;=$J$1,ABS(Table1[[#This Row],[tar-out]])&lt;$K$1)</f>
        <v>1</v>
      </c>
      <c r="K3870" t="b">
        <f>AND(ABS(Table1[[#This Row],[tar-out]])&gt;=$K$1,ABS(Table1[[#This Row],[tar-out]])&lt;$L$1)</f>
        <v>0</v>
      </c>
      <c r="L3870" t="b">
        <f>AND(ABS(Table1[[#This Row],[tar-out]])&gt;=$L$1,ABS(Table1[[#This Row],[tar-out]])&lt;$M$1)</f>
        <v>0</v>
      </c>
      <c r="M3870" t="b">
        <f>AND(ABS(Table1[[#This Row],[tar-out]])&gt;=$M$1,ABS(Table1[[#This Row],[tar-out]])&lt;$N$1)</f>
        <v>0</v>
      </c>
      <c r="N3870" t="b">
        <f>AND(ABS(Table1[[#This Row],[tar-out]])&gt;=$N$1,ABS(Table1[[#This Row],[tar-out]])&lt;$O$1)</f>
        <v>0</v>
      </c>
      <c r="O3870" t="b">
        <f>AND(ABS(Table1[[#This Row],[tar-out]])&gt;=$O$1,ABS(Table1[[#This Row],[tar-out]])&lt;$P$1)</f>
        <v>0</v>
      </c>
      <c r="P3870" s="1">
        <f>ROUND(Table1[[#This Row],[tar-out]],0)</f>
        <v>0</v>
      </c>
      <c r="Q3870" s="3">
        <v>3868</v>
      </c>
      <c r="U3870">
        <f>IF(Table1[[#This Row],[tar-out in '[0,1)]],1,0)</f>
        <v>1</v>
      </c>
      <c r="V3870">
        <f>IF(Table1[[#This Row],[tar-out in '[1,2)]],1,0)</f>
        <v>0</v>
      </c>
      <c r="W3870">
        <f>IF(Table1[[#This Row],[tar-out'[2,5)]],1,0)</f>
        <v>0</v>
      </c>
      <c r="X3870">
        <f>IF(Table1[[#This Row],[tar-out in '[5, 10)]],1,0)</f>
        <v>0</v>
      </c>
      <c r="Y3870">
        <f>IF(Table1[[#This Row],[tar-out in '[10,20)]],1,0)</f>
        <v>0</v>
      </c>
      <c r="Z3870">
        <f>IF(Table1[[#This Row],[tar-out in '[20, 10000)]],1,0)</f>
        <v>0</v>
      </c>
    </row>
    <row r="3871" spans="1:26" x14ac:dyDescent="0.25">
      <c r="A3871">
        <v>29</v>
      </c>
      <c r="B3871">
        <v>392</v>
      </c>
      <c r="C3871">
        <v>8.2758620689655196</v>
      </c>
      <c r="D3871">
        <v>2</v>
      </c>
      <c r="E3871">
        <v>325</v>
      </c>
      <c r="F3871">
        <v>6</v>
      </c>
      <c r="G3871">
        <v>5.74794244766235</v>
      </c>
      <c r="H3871">
        <f>Table1[[#This Row],[target]]-Table1[[#This Row],[output]]</f>
        <v>0.25205755233765004</v>
      </c>
      <c r="I3871">
        <f>Table1[[#This Row],[tar-out]]*Table1[[#This Row],[tar-out]]</f>
        <v>6.3533009690447187E-2</v>
      </c>
      <c r="J3871" t="b">
        <f>AND(ABS(Table1[[#This Row],[tar-out]])&gt;=$J$1,ABS(Table1[[#This Row],[tar-out]])&lt;$K$1)</f>
        <v>1</v>
      </c>
      <c r="K3871" t="b">
        <f>AND(ABS(Table1[[#This Row],[tar-out]])&gt;=$K$1,ABS(Table1[[#This Row],[tar-out]])&lt;$L$1)</f>
        <v>0</v>
      </c>
      <c r="L3871" t="b">
        <f>AND(ABS(Table1[[#This Row],[tar-out]])&gt;=$L$1,ABS(Table1[[#This Row],[tar-out]])&lt;$M$1)</f>
        <v>0</v>
      </c>
      <c r="M3871" t="b">
        <f>AND(ABS(Table1[[#This Row],[tar-out]])&gt;=$M$1,ABS(Table1[[#This Row],[tar-out]])&lt;$N$1)</f>
        <v>0</v>
      </c>
      <c r="N3871" t="b">
        <f>AND(ABS(Table1[[#This Row],[tar-out]])&gt;=$N$1,ABS(Table1[[#This Row],[tar-out]])&lt;$O$1)</f>
        <v>0</v>
      </c>
      <c r="O3871" t="b">
        <f>AND(ABS(Table1[[#This Row],[tar-out]])&gt;=$O$1,ABS(Table1[[#This Row],[tar-out]])&lt;$P$1)</f>
        <v>0</v>
      </c>
      <c r="P3871" s="1">
        <f>ROUND(Table1[[#This Row],[tar-out]],0)</f>
        <v>0</v>
      </c>
      <c r="Q3871" s="2">
        <v>3869</v>
      </c>
      <c r="U3871">
        <f>IF(Table1[[#This Row],[tar-out in '[0,1)]],1,0)</f>
        <v>1</v>
      </c>
      <c r="V3871">
        <f>IF(Table1[[#This Row],[tar-out in '[1,2)]],1,0)</f>
        <v>0</v>
      </c>
      <c r="W3871">
        <f>IF(Table1[[#This Row],[tar-out'[2,5)]],1,0)</f>
        <v>0</v>
      </c>
      <c r="X3871">
        <f>IF(Table1[[#This Row],[tar-out in '[5, 10)]],1,0)</f>
        <v>0</v>
      </c>
      <c r="Y3871">
        <f>IF(Table1[[#This Row],[tar-out in '[10,20)]],1,0)</f>
        <v>0</v>
      </c>
      <c r="Z3871">
        <f>IF(Table1[[#This Row],[tar-out in '[20, 10000)]],1,0)</f>
        <v>0</v>
      </c>
    </row>
    <row r="3872" spans="1:26" x14ac:dyDescent="0.25">
      <c r="A3872">
        <v>29</v>
      </c>
      <c r="B3872">
        <v>392</v>
      </c>
      <c r="C3872">
        <v>8.2758620689655196</v>
      </c>
      <c r="D3872">
        <v>2</v>
      </c>
      <c r="E3872">
        <v>611</v>
      </c>
      <c r="F3872">
        <v>6</v>
      </c>
      <c r="G3872">
        <v>5.7154793739318803</v>
      </c>
      <c r="H3872">
        <f>Table1[[#This Row],[target]]-Table1[[#This Row],[output]]</f>
        <v>0.28452062606811968</v>
      </c>
      <c r="I3872">
        <f>Table1[[#This Row],[tar-out]]*Table1[[#This Row],[tar-out]]</f>
        <v>8.095198665819478E-2</v>
      </c>
      <c r="J3872" t="b">
        <f>AND(ABS(Table1[[#This Row],[tar-out]])&gt;=$J$1,ABS(Table1[[#This Row],[tar-out]])&lt;$K$1)</f>
        <v>1</v>
      </c>
      <c r="K3872" t="b">
        <f>AND(ABS(Table1[[#This Row],[tar-out]])&gt;=$K$1,ABS(Table1[[#This Row],[tar-out]])&lt;$L$1)</f>
        <v>0</v>
      </c>
      <c r="L3872" t="b">
        <f>AND(ABS(Table1[[#This Row],[tar-out]])&gt;=$L$1,ABS(Table1[[#This Row],[tar-out]])&lt;$M$1)</f>
        <v>0</v>
      </c>
      <c r="M3872" t="b">
        <f>AND(ABS(Table1[[#This Row],[tar-out]])&gt;=$M$1,ABS(Table1[[#This Row],[tar-out]])&lt;$N$1)</f>
        <v>0</v>
      </c>
      <c r="N3872" t="b">
        <f>AND(ABS(Table1[[#This Row],[tar-out]])&gt;=$N$1,ABS(Table1[[#This Row],[tar-out]])&lt;$O$1)</f>
        <v>0</v>
      </c>
      <c r="O3872" t="b">
        <f>AND(ABS(Table1[[#This Row],[tar-out]])&gt;=$O$1,ABS(Table1[[#This Row],[tar-out]])&lt;$P$1)</f>
        <v>0</v>
      </c>
      <c r="P3872" s="1">
        <f>ROUND(Table1[[#This Row],[tar-out]],0)</f>
        <v>0</v>
      </c>
      <c r="Q3872" s="3">
        <v>3870</v>
      </c>
      <c r="U3872">
        <f>IF(Table1[[#This Row],[tar-out in '[0,1)]],1,0)</f>
        <v>1</v>
      </c>
      <c r="V3872">
        <f>IF(Table1[[#This Row],[tar-out in '[1,2)]],1,0)</f>
        <v>0</v>
      </c>
      <c r="W3872">
        <f>IF(Table1[[#This Row],[tar-out'[2,5)]],1,0)</f>
        <v>0</v>
      </c>
      <c r="X3872">
        <f>IF(Table1[[#This Row],[tar-out in '[5, 10)]],1,0)</f>
        <v>0</v>
      </c>
      <c r="Y3872">
        <f>IF(Table1[[#This Row],[tar-out in '[10,20)]],1,0)</f>
        <v>0</v>
      </c>
      <c r="Z3872">
        <f>IF(Table1[[#This Row],[tar-out in '[20, 10000)]],1,0)</f>
        <v>0</v>
      </c>
    </row>
    <row r="3873" spans="1:26" x14ac:dyDescent="0.25">
      <c r="A3873">
        <v>29</v>
      </c>
      <c r="B3873">
        <v>392</v>
      </c>
      <c r="C3873">
        <v>8.2758620689655196</v>
      </c>
      <c r="D3873">
        <v>2</v>
      </c>
      <c r="E3873">
        <v>541</v>
      </c>
      <c r="F3873">
        <v>6</v>
      </c>
      <c r="G3873">
        <v>5.7154793739318803</v>
      </c>
      <c r="H3873">
        <f>Table1[[#This Row],[target]]-Table1[[#This Row],[output]]</f>
        <v>0.28452062606811968</v>
      </c>
      <c r="I3873">
        <f>Table1[[#This Row],[tar-out]]*Table1[[#This Row],[tar-out]]</f>
        <v>8.095198665819478E-2</v>
      </c>
      <c r="J3873" t="b">
        <f>AND(ABS(Table1[[#This Row],[tar-out]])&gt;=$J$1,ABS(Table1[[#This Row],[tar-out]])&lt;$K$1)</f>
        <v>1</v>
      </c>
      <c r="K3873" t="b">
        <f>AND(ABS(Table1[[#This Row],[tar-out]])&gt;=$K$1,ABS(Table1[[#This Row],[tar-out]])&lt;$L$1)</f>
        <v>0</v>
      </c>
      <c r="L3873" t="b">
        <f>AND(ABS(Table1[[#This Row],[tar-out]])&gt;=$L$1,ABS(Table1[[#This Row],[tar-out]])&lt;$M$1)</f>
        <v>0</v>
      </c>
      <c r="M3873" t="b">
        <f>AND(ABS(Table1[[#This Row],[tar-out]])&gt;=$M$1,ABS(Table1[[#This Row],[tar-out]])&lt;$N$1)</f>
        <v>0</v>
      </c>
      <c r="N3873" t="b">
        <f>AND(ABS(Table1[[#This Row],[tar-out]])&gt;=$N$1,ABS(Table1[[#This Row],[tar-out]])&lt;$O$1)</f>
        <v>0</v>
      </c>
      <c r="O3873" t="b">
        <f>AND(ABS(Table1[[#This Row],[tar-out]])&gt;=$O$1,ABS(Table1[[#This Row],[tar-out]])&lt;$P$1)</f>
        <v>0</v>
      </c>
      <c r="P3873" s="1">
        <f>ROUND(Table1[[#This Row],[tar-out]],0)</f>
        <v>0</v>
      </c>
      <c r="Q3873" s="2">
        <v>3871</v>
      </c>
      <c r="U3873">
        <f>IF(Table1[[#This Row],[tar-out in '[0,1)]],1,0)</f>
        <v>1</v>
      </c>
      <c r="V3873">
        <f>IF(Table1[[#This Row],[tar-out in '[1,2)]],1,0)</f>
        <v>0</v>
      </c>
      <c r="W3873">
        <f>IF(Table1[[#This Row],[tar-out'[2,5)]],1,0)</f>
        <v>0</v>
      </c>
      <c r="X3873">
        <f>IF(Table1[[#This Row],[tar-out in '[5, 10)]],1,0)</f>
        <v>0</v>
      </c>
      <c r="Y3873">
        <f>IF(Table1[[#This Row],[tar-out in '[10,20)]],1,0)</f>
        <v>0</v>
      </c>
      <c r="Z3873">
        <f>IF(Table1[[#This Row],[tar-out in '[20, 10000)]],1,0)</f>
        <v>0</v>
      </c>
    </row>
    <row r="3874" spans="1:26" x14ac:dyDescent="0.25">
      <c r="A3874">
        <v>29</v>
      </c>
      <c r="B3874">
        <v>392</v>
      </c>
      <c r="C3874">
        <v>8.2758620689655196</v>
      </c>
      <c r="D3874">
        <v>2</v>
      </c>
      <c r="E3874">
        <v>399</v>
      </c>
      <c r="F3874">
        <v>6</v>
      </c>
      <c r="G3874">
        <v>5.7154793739318803</v>
      </c>
      <c r="H3874">
        <f>Table1[[#This Row],[target]]-Table1[[#This Row],[output]]</f>
        <v>0.28452062606811968</v>
      </c>
      <c r="I3874">
        <f>Table1[[#This Row],[tar-out]]*Table1[[#This Row],[tar-out]]</f>
        <v>8.095198665819478E-2</v>
      </c>
      <c r="J3874" t="b">
        <f>AND(ABS(Table1[[#This Row],[tar-out]])&gt;=$J$1,ABS(Table1[[#This Row],[tar-out]])&lt;$K$1)</f>
        <v>1</v>
      </c>
      <c r="K3874" t="b">
        <f>AND(ABS(Table1[[#This Row],[tar-out]])&gt;=$K$1,ABS(Table1[[#This Row],[tar-out]])&lt;$L$1)</f>
        <v>0</v>
      </c>
      <c r="L3874" t="b">
        <f>AND(ABS(Table1[[#This Row],[tar-out]])&gt;=$L$1,ABS(Table1[[#This Row],[tar-out]])&lt;$M$1)</f>
        <v>0</v>
      </c>
      <c r="M3874" t="b">
        <f>AND(ABS(Table1[[#This Row],[tar-out]])&gt;=$M$1,ABS(Table1[[#This Row],[tar-out]])&lt;$N$1)</f>
        <v>0</v>
      </c>
      <c r="N3874" t="b">
        <f>AND(ABS(Table1[[#This Row],[tar-out]])&gt;=$N$1,ABS(Table1[[#This Row],[tar-out]])&lt;$O$1)</f>
        <v>0</v>
      </c>
      <c r="O3874" t="b">
        <f>AND(ABS(Table1[[#This Row],[tar-out]])&gt;=$O$1,ABS(Table1[[#This Row],[tar-out]])&lt;$P$1)</f>
        <v>0</v>
      </c>
      <c r="P3874" s="1">
        <f>ROUND(Table1[[#This Row],[tar-out]],0)</f>
        <v>0</v>
      </c>
      <c r="Q3874" s="3">
        <v>3872</v>
      </c>
      <c r="U3874">
        <f>IF(Table1[[#This Row],[tar-out in '[0,1)]],1,0)</f>
        <v>1</v>
      </c>
      <c r="V3874">
        <f>IF(Table1[[#This Row],[tar-out in '[1,2)]],1,0)</f>
        <v>0</v>
      </c>
      <c r="W3874">
        <f>IF(Table1[[#This Row],[tar-out'[2,5)]],1,0)</f>
        <v>0</v>
      </c>
      <c r="X3874">
        <f>IF(Table1[[#This Row],[tar-out in '[5, 10)]],1,0)</f>
        <v>0</v>
      </c>
      <c r="Y3874">
        <f>IF(Table1[[#This Row],[tar-out in '[10,20)]],1,0)</f>
        <v>0</v>
      </c>
      <c r="Z3874">
        <f>IF(Table1[[#This Row],[tar-out in '[20, 10000)]],1,0)</f>
        <v>0</v>
      </c>
    </row>
    <row r="3875" spans="1:26" x14ac:dyDescent="0.25">
      <c r="A3875">
        <v>29</v>
      </c>
      <c r="B3875">
        <v>392</v>
      </c>
      <c r="C3875">
        <v>8.2758620689655196</v>
      </c>
      <c r="D3875">
        <v>2</v>
      </c>
      <c r="E3875">
        <v>363</v>
      </c>
      <c r="F3875">
        <v>6</v>
      </c>
      <c r="G3875">
        <v>5.7154793739318803</v>
      </c>
      <c r="H3875">
        <f>Table1[[#This Row],[target]]-Table1[[#This Row],[output]]</f>
        <v>0.28452062606811968</v>
      </c>
      <c r="I3875">
        <f>Table1[[#This Row],[tar-out]]*Table1[[#This Row],[tar-out]]</f>
        <v>8.095198665819478E-2</v>
      </c>
      <c r="J3875" t="b">
        <f>AND(ABS(Table1[[#This Row],[tar-out]])&gt;=$J$1,ABS(Table1[[#This Row],[tar-out]])&lt;$K$1)</f>
        <v>1</v>
      </c>
      <c r="K3875" t="b">
        <f>AND(ABS(Table1[[#This Row],[tar-out]])&gt;=$K$1,ABS(Table1[[#This Row],[tar-out]])&lt;$L$1)</f>
        <v>0</v>
      </c>
      <c r="L3875" t="b">
        <f>AND(ABS(Table1[[#This Row],[tar-out]])&gt;=$L$1,ABS(Table1[[#This Row],[tar-out]])&lt;$M$1)</f>
        <v>0</v>
      </c>
      <c r="M3875" t="b">
        <f>AND(ABS(Table1[[#This Row],[tar-out]])&gt;=$M$1,ABS(Table1[[#This Row],[tar-out]])&lt;$N$1)</f>
        <v>0</v>
      </c>
      <c r="N3875" t="b">
        <f>AND(ABS(Table1[[#This Row],[tar-out]])&gt;=$N$1,ABS(Table1[[#This Row],[tar-out]])&lt;$O$1)</f>
        <v>0</v>
      </c>
      <c r="O3875" t="b">
        <f>AND(ABS(Table1[[#This Row],[tar-out]])&gt;=$O$1,ABS(Table1[[#This Row],[tar-out]])&lt;$P$1)</f>
        <v>0</v>
      </c>
      <c r="P3875" s="1">
        <f>ROUND(Table1[[#This Row],[tar-out]],0)</f>
        <v>0</v>
      </c>
      <c r="Q3875" s="2">
        <v>3873</v>
      </c>
      <c r="U3875">
        <f>IF(Table1[[#This Row],[tar-out in '[0,1)]],1,0)</f>
        <v>1</v>
      </c>
      <c r="V3875">
        <f>IF(Table1[[#This Row],[tar-out in '[1,2)]],1,0)</f>
        <v>0</v>
      </c>
      <c r="W3875">
        <f>IF(Table1[[#This Row],[tar-out'[2,5)]],1,0)</f>
        <v>0</v>
      </c>
      <c r="X3875">
        <f>IF(Table1[[#This Row],[tar-out in '[5, 10)]],1,0)</f>
        <v>0</v>
      </c>
      <c r="Y3875">
        <f>IF(Table1[[#This Row],[tar-out in '[10,20)]],1,0)</f>
        <v>0</v>
      </c>
      <c r="Z3875">
        <f>IF(Table1[[#This Row],[tar-out in '[20, 10000)]],1,0)</f>
        <v>0</v>
      </c>
    </row>
    <row r="3876" spans="1:26" x14ac:dyDescent="0.25">
      <c r="A3876">
        <v>29</v>
      </c>
      <c r="B3876">
        <v>392</v>
      </c>
      <c r="C3876">
        <v>8.2758620689655196</v>
      </c>
      <c r="D3876">
        <v>2</v>
      </c>
      <c r="E3876">
        <v>384</v>
      </c>
      <c r="F3876">
        <v>6</v>
      </c>
      <c r="G3876">
        <v>5.7154793739318803</v>
      </c>
      <c r="H3876">
        <f>Table1[[#This Row],[target]]-Table1[[#This Row],[output]]</f>
        <v>0.28452062606811968</v>
      </c>
      <c r="I3876">
        <f>Table1[[#This Row],[tar-out]]*Table1[[#This Row],[tar-out]]</f>
        <v>8.095198665819478E-2</v>
      </c>
      <c r="J3876" t="b">
        <f>AND(ABS(Table1[[#This Row],[tar-out]])&gt;=$J$1,ABS(Table1[[#This Row],[tar-out]])&lt;$K$1)</f>
        <v>1</v>
      </c>
      <c r="K3876" t="b">
        <f>AND(ABS(Table1[[#This Row],[tar-out]])&gt;=$K$1,ABS(Table1[[#This Row],[tar-out]])&lt;$L$1)</f>
        <v>0</v>
      </c>
      <c r="L3876" t="b">
        <f>AND(ABS(Table1[[#This Row],[tar-out]])&gt;=$L$1,ABS(Table1[[#This Row],[tar-out]])&lt;$M$1)</f>
        <v>0</v>
      </c>
      <c r="M3876" t="b">
        <f>AND(ABS(Table1[[#This Row],[tar-out]])&gt;=$M$1,ABS(Table1[[#This Row],[tar-out]])&lt;$N$1)</f>
        <v>0</v>
      </c>
      <c r="N3876" t="b">
        <f>AND(ABS(Table1[[#This Row],[tar-out]])&gt;=$N$1,ABS(Table1[[#This Row],[tar-out]])&lt;$O$1)</f>
        <v>0</v>
      </c>
      <c r="O3876" t="b">
        <f>AND(ABS(Table1[[#This Row],[tar-out]])&gt;=$O$1,ABS(Table1[[#This Row],[tar-out]])&lt;$P$1)</f>
        <v>0</v>
      </c>
      <c r="P3876" s="1">
        <f>ROUND(Table1[[#This Row],[tar-out]],0)</f>
        <v>0</v>
      </c>
      <c r="Q3876" s="3">
        <v>3874</v>
      </c>
      <c r="U3876">
        <f>IF(Table1[[#This Row],[tar-out in '[0,1)]],1,0)</f>
        <v>1</v>
      </c>
      <c r="V3876">
        <f>IF(Table1[[#This Row],[tar-out in '[1,2)]],1,0)</f>
        <v>0</v>
      </c>
      <c r="W3876">
        <f>IF(Table1[[#This Row],[tar-out'[2,5)]],1,0)</f>
        <v>0</v>
      </c>
      <c r="X3876">
        <f>IF(Table1[[#This Row],[tar-out in '[5, 10)]],1,0)</f>
        <v>0</v>
      </c>
      <c r="Y3876">
        <f>IF(Table1[[#This Row],[tar-out in '[10,20)]],1,0)</f>
        <v>0</v>
      </c>
      <c r="Z3876">
        <f>IF(Table1[[#This Row],[tar-out in '[20, 10000)]],1,0)</f>
        <v>0</v>
      </c>
    </row>
    <row r="3877" spans="1:26" x14ac:dyDescent="0.25">
      <c r="A3877">
        <v>29</v>
      </c>
      <c r="B3877">
        <v>392</v>
      </c>
      <c r="C3877">
        <v>8.2758620689655196</v>
      </c>
      <c r="D3877">
        <v>2</v>
      </c>
      <c r="E3877">
        <v>470</v>
      </c>
      <c r="F3877">
        <v>6</v>
      </c>
      <c r="G3877">
        <v>5.7154793739318803</v>
      </c>
      <c r="H3877">
        <f>Table1[[#This Row],[target]]-Table1[[#This Row],[output]]</f>
        <v>0.28452062606811968</v>
      </c>
      <c r="I3877">
        <f>Table1[[#This Row],[tar-out]]*Table1[[#This Row],[tar-out]]</f>
        <v>8.095198665819478E-2</v>
      </c>
      <c r="J3877" t="b">
        <f>AND(ABS(Table1[[#This Row],[tar-out]])&gt;=$J$1,ABS(Table1[[#This Row],[tar-out]])&lt;$K$1)</f>
        <v>1</v>
      </c>
      <c r="K3877" t="b">
        <f>AND(ABS(Table1[[#This Row],[tar-out]])&gt;=$K$1,ABS(Table1[[#This Row],[tar-out]])&lt;$L$1)</f>
        <v>0</v>
      </c>
      <c r="L3877" t="b">
        <f>AND(ABS(Table1[[#This Row],[tar-out]])&gt;=$L$1,ABS(Table1[[#This Row],[tar-out]])&lt;$M$1)</f>
        <v>0</v>
      </c>
      <c r="M3877" t="b">
        <f>AND(ABS(Table1[[#This Row],[tar-out]])&gt;=$M$1,ABS(Table1[[#This Row],[tar-out]])&lt;$N$1)</f>
        <v>0</v>
      </c>
      <c r="N3877" t="b">
        <f>AND(ABS(Table1[[#This Row],[tar-out]])&gt;=$N$1,ABS(Table1[[#This Row],[tar-out]])&lt;$O$1)</f>
        <v>0</v>
      </c>
      <c r="O3877" t="b">
        <f>AND(ABS(Table1[[#This Row],[tar-out]])&gt;=$O$1,ABS(Table1[[#This Row],[tar-out]])&lt;$P$1)</f>
        <v>0</v>
      </c>
      <c r="P3877" s="1">
        <f>ROUND(Table1[[#This Row],[tar-out]],0)</f>
        <v>0</v>
      </c>
      <c r="Q3877" s="2">
        <v>3875</v>
      </c>
      <c r="U3877">
        <f>IF(Table1[[#This Row],[tar-out in '[0,1)]],1,0)</f>
        <v>1</v>
      </c>
      <c r="V3877">
        <f>IF(Table1[[#This Row],[tar-out in '[1,2)]],1,0)</f>
        <v>0</v>
      </c>
      <c r="W3877">
        <f>IF(Table1[[#This Row],[tar-out'[2,5)]],1,0)</f>
        <v>0</v>
      </c>
      <c r="X3877">
        <f>IF(Table1[[#This Row],[tar-out in '[5, 10)]],1,0)</f>
        <v>0</v>
      </c>
      <c r="Y3877">
        <f>IF(Table1[[#This Row],[tar-out in '[10,20)]],1,0)</f>
        <v>0</v>
      </c>
      <c r="Z3877">
        <f>IF(Table1[[#This Row],[tar-out in '[20, 10000)]],1,0)</f>
        <v>0</v>
      </c>
    </row>
    <row r="3878" spans="1:26" x14ac:dyDescent="0.25">
      <c r="A3878">
        <v>29</v>
      </c>
      <c r="B3878">
        <v>392</v>
      </c>
      <c r="C3878">
        <v>8.2758620689655196</v>
      </c>
      <c r="D3878">
        <v>2</v>
      </c>
      <c r="E3878">
        <v>347</v>
      </c>
      <c r="F3878">
        <v>6</v>
      </c>
      <c r="G3878">
        <v>5.7154793739318803</v>
      </c>
      <c r="H3878">
        <f>Table1[[#This Row],[target]]-Table1[[#This Row],[output]]</f>
        <v>0.28452062606811968</v>
      </c>
      <c r="I3878">
        <f>Table1[[#This Row],[tar-out]]*Table1[[#This Row],[tar-out]]</f>
        <v>8.095198665819478E-2</v>
      </c>
      <c r="J3878" t="b">
        <f>AND(ABS(Table1[[#This Row],[tar-out]])&gt;=$J$1,ABS(Table1[[#This Row],[tar-out]])&lt;$K$1)</f>
        <v>1</v>
      </c>
      <c r="K3878" t="b">
        <f>AND(ABS(Table1[[#This Row],[tar-out]])&gt;=$K$1,ABS(Table1[[#This Row],[tar-out]])&lt;$L$1)</f>
        <v>0</v>
      </c>
      <c r="L3878" t="b">
        <f>AND(ABS(Table1[[#This Row],[tar-out]])&gt;=$L$1,ABS(Table1[[#This Row],[tar-out]])&lt;$M$1)</f>
        <v>0</v>
      </c>
      <c r="M3878" t="b">
        <f>AND(ABS(Table1[[#This Row],[tar-out]])&gt;=$M$1,ABS(Table1[[#This Row],[tar-out]])&lt;$N$1)</f>
        <v>0</v>
      </c>
      <c r="N3878" t="b">
        <f>AND(ABS(Table1[[#This Row],[tar-out]])&gt;=$N$1,ABS(Table1[[#This Row],[tar-out]])&lt;$O$1)</f>
        <v>0</v>
      </c>
      <c r="O3878" t="b">
        <f>AND(ABS(Table1[[#This Row],[tar-out]])&gt;=$O$1,ABS(Table1[[#This Row],[tar-out]])&lt;$P$1)</f>
        <v>0</v>
      </c>
      <c r="P3878" s="1">
        <f>ROUND(Table1[[#This Row],[tar-out]],0)</f>
        <v>0</v>
      </c>
      <c r="Q3878" s="3">
        <v>3876</v>
      </c>
      <c r="U3878">
        <f>IF(Table1[[#This Row],[tar-out in '[0,1)]],1,0)</f>
        <v>1</v>
      </c>
      <c r="V3878">
        <f>IF(Table1[[#This Row],[tar-out in '[1,2)]],1,0)</f>
        <v>0</v>
      </c>
      <c r="W3878">
        <f>IF(Table1[[#This Row],[tar-out'[2,5)]],1,0)</f>
        <v>0</v>
      </c>
      <c r="X3878">
        <f>IF(Table1[[#This Row],[tar-out in '[5, 10)]],1,0)</f>
        <v>0</v>
      </c>
      <c r="Y3878">
        <f>IF(Table1[[#This Row],[tar-out in '[10,20)]],1,0)</f>
        <v>0</v>
      </c>
      <c r="Z3878">
        <f>IF(Table1[[#This Row],[tar-out in '[20, 10000)]],1,0)</f>
        <v>0</v>
      </c>
    </row>
    <row r="3879" spans="1:26" x14ac:dyDescent="0.25">
      <c r="A3879">
        <v>29</v>
      </c>
      <c r="B3879">
        <v>392</v>
      </c>
      <c r="C3879">
        <v>8.2758620689655196</v>
      </c>
      <c r="D3879">
        <v>2</v>
      </c>
      <c r="E3879">
        <v>170</v>
      </c>
      <c r="F3879">
        <v>6</v>
      </c>
      <c r="G3879">
        <v>5.7057676315307599</v>
      </c>
      <c r="H3879">
        <f>Table1[[#This Row],[target]]-Table1[[#This Row],[output]]</f>
        <v>0.29423236846924006</v>
      </c>
      <c r="I3879">
        <f>Table1[[#This Row],[tar-out]]*Table1[[#This Row],[tar-out]]</f>
        <v>8.6572686655018646E-2</v>
      </c>
      <c r="J3879" t="b">
        <f>AND(ABS(Table1[[#This Row],[tar-out]])&gt;=$J$1,ABS(Table1[[#This Row],[tar-out]])&lt;$K$1)</f>
        <v>1</v>
      </c>
      <c r="K3879" t="b">
        <f>AND(ABS(Table1[[#This Row],[tar-out]])&gt;=$K$1,ABS(Table1[[#This Row],[tar-out]])&lt;$L$1)</f>
        <v>0</v>
      </c>
      <c r="L3879" t="b">
        <f>AND(ABS(Table1[[#This Row],[tar-out]])&gt;=$L$1,ABS(Table1[[#This Row],[tar-out]])&lt;$M$1)</f>
        <v>0</v>
      </c>
      <c r="M3879" t="b">
        <f>AND(ABS(Table1[[#This Row],[tar-out]])&gt;=$M$1,ABS(Table1[[#This Row],[tar-out]])&lt;$N$1)</f>
        <v>0</v>
      </c>
      <c r="N3879" t="b">
        <f>AND(ABS(Table1[[#This Row],[tar-out]])&gt;=$N$1,ABS(Table1[[#This Row],[tar-out]])&lt;$O$1)</f>
        <v>0</v>
      </c>
      <c r="O3879" t="b">
        <f>AND(ABS(Table1[[#This Row],[tar-out]])&gt;=$O$1,ABS(Table1[[#This Row],[tar-out]])&lt;$P$1)</f>
        <v>0</v>
      </c>
      <c r="P3879" s="1">
        <f>ROUND(Table1[[#This Row],[tar-out]],0)</f>
        <v>0</v>
      </c>
      <c r="Q3879" s="2">
        <v>3877</v>
      </c>
      <c r="U3879">
        <f>IF(Table1[[#This Row],[tar-out in '[0,1)]],1,0)</f>
        <v>1</v>
      </c>
      <c r="V3879">
        <f>IF(Table1[[#This Row],[tar-out in '[1,2)]],1,0)</f>
        <v>0</v>
      </c>
      <c r="W3879">
        <f>IF(Table1[[#This Row],[tar-out'[2,5)]],1,0)</f>
        <v>0</v>
      </c>
      <c r="X3879">
        <f>IF(Table1[[#This Row],[tar-out in '[5, 10)]],1,0)</f>
        <v>0</v>
      </c>
      <c r="Y3879">
        <f>IF(Table1[[#This Row],[tar-out in '[10,20)]],1,0)</f>
        <v>0</v>
      </c>
      <c r="Z3879">
        <f>IF(Table1[[#This Row],[tar-out in '[20, 10000)]],1,0)</f>
        <v>0</v>
      </c>
    </row>
    <row r="3880" spans="1:26" x14ac:dyDescent="0.25">
      <c r="A3880">
        <v>29</v>
      </c>
      <c r="B3880">
        <v>392</v>
      </c>
      <c r="C3880">
        <v>8.2758620689655196</v>
      </c>
      <c r="D3880">
        <v>2</v>
      </c>
      <c r="E3880">
        <v>171</v>
      </c>
      <c r="F3880">
        <v>6</v>
      </c>
      <c r="G3880">
        <v>5.7061510086059597</v>
      </c>
      <c r="H3880">
        <f>Table1[[#This Row],[target]]-Table1[[#This Row],[output]]</f>
        <v>0.2938489913940403</v>
      </c>
      <c r="I3880">
        <f>Table1[[#This Row],[tar-out]]*Table1[[#This Row],[tar-out]]</f>
        <v>8.6347229743294771E-2</v>
      </c>
      <c r="J3880" t="b">
        <f>AND(ABS(Table1[[#This Row],[tar-out]])&gt;=$J$1,ABS(Table1[[#This Row],[tar-out]])&lt;$K$1)</f>
        <v>1</v>
      </c>
      <c r="K3880" t="b">
        <f>AND(ABS(Table1[[#This Row],[tar-out]])&gt;=$K$1,ABS(Table1[[#This Row],[tar-out]])&lt;$L$1)</f>
        <v>0</v>
      </c>
      <c r="L3880" t="b">
        <f>AND(ABS(Table1[[#This Row],[tar-out]])&gt;=$L$1,ABS(Table1[[#This Row],[tar-out]])&lt;$M$1)</f>
        <v>0</v>
      </c>
      <c r="M3880" t="b">
        <f>AND(ABS(Table1[[#This Row],[tar-out]])&gt;=$M$1,ABS(Table1[[#This Row],[tar-out]])&lt;$N$1)</f>
        <v>0</v>
      </c>
      <c r="N3880" t="b">
        <f>AND(ABS(Table1[[#This Row],[tar-out]])&gt;=$N$1,ABS(Table1[[#This Row],[tar-out]])&lt;$O$1)</f>
        <v>0</v>
      </c>
      <c r="O3880" t="b">
        <f>AND(ABS(Table1[[#This Row],[tar-out]])&gt;=$O$1,ABS(Table1[[#This Row],[tar-out]])&lt;$P$1)</f>
        <v>0</v>
      </c>
      <c r="P3880" s="1">
        <f>ROUND(Table1[[#This Row],[tar-out]],0)</f>
        <v>0</v>
      </c>
      <c r="Q3880" s="3">
        <v>3878</v>
      </c>
      <c r="U3880">
        <f>IF(Table1[[#This Row],[tar-out in '[0,1)]],1,0)</f>
        <v>1</v>
      </c>
      <c r="V3880">
        <f>IF(Table1[[#This Row],[tar-out in '[1,2)]],1,0)</f>
        <v>0</v>
      </c>
      <c r="W3880">
        <f>IF(Table1[[#This Row],[tar-out'[2,5)]],1,0)</f>
        <v>0</v>
      </c>
      <c r="X3880">
        <f>IF(Table1[[#This Row],[tar-out in '[5, 10)]],1,0)</f>
        <v>0</v>
      </c>
      <c r="Y3880">
        <f>IF(Table1[[#This Row],[tar-out in '[10,20)]],1,0)</f>
        <v>0</v>
      </c>
      <c r="Z3880">
        <f>IF(Table1[[#This Row],[tar-out in '[20, 10000)]],1,0)</f>
        <v>0</v>
      </c>
    </row>
    <row r="3881" spans="1:26" x14ac:dyDescent="0.25">
      <c r="A3881">
        <v>29</v>
      </c>
      <c r="B3881">
        <v>392</v>
      </c>
      <c r="C3881">
        <v>8.2758620689655196</v>
      </c>
      <c r="D3881">
        <v>2</v>
      </c>
      <c r="E3881">
        <v>311</v>
      </c>
      <c r="F3881">
        <v>6</v>
      </c>
      <c r="G3881">
        <v>5.7497196197509801</v>
      </c>
      <c r="H3881">
        <f>Table1[[#This Row],[target]]-Table1[[#This Row],[output]]</f>
        <v>0.25028038024901988</v>
      </c>
      <c r="I3881">
        <f>Table1[[#This Row],[tar-out]]*Table1[[#This Row],[tar-out]]</f>
        <v>6.2640268737593985E-2</v>
      </c>
      <c r="J3881" t="b">
        <f>AND(ABS(Table1[[#This Row],[tar-out]])&gt;=$J$1,ABS(Table1[[#This Row],[tar-out]])&lt;$K$1)</f>
        <v>1</v>
      </c>
      <c r="K3881" t="b">
        <f>AND(ABS(Table1[[#This Row],[tar-out]])&gt;=$K$1,ABS(Table1[[#This Row],[tar-out]])&lt;$L$1)</f>
        <v>0</v>
      </c>
      <c r="L3881" t="b">
        <f>AND(ABS(Table1[[#This Row],[tar-out]])&gt;=$L$1,ABS(Table1[[#This Row],[tar-out]])&lt;$M$1)</f>
        <v>0</v>
      </c>
      <c r="M3881" t="b">
        <f>AND(ABS(Table1[[#This Row],[tar-out]])&gt;=$M$1,ABS(Table1[[#This Row],[tar-out]])&lt;$N$1)</f>
        <v>0</v>
      </c>
      <c r="N3881" t="b">
        <f>AND(ABS(Table1[[#This Row],[tar-out]])&gt;=$N$1,ABS(Table1[[#This Row],[tar-out]])&lt;$O$1)</f>
        <v>0</v>
      </c>
      <c r="O3881" t="b">
        <f>AND(ABS(Table1[[#This Row],[tar-out]])&gt;=$O$1,ABS(Table1[[#This Row],[tar-out]])&lt;$P$1)</f>
        <v>0</v>
      </c>
      <c r="P3881" s="1">
        <f>ROUND(Table1[[#This Row],[tar-out]],0)</f>
        <v>0</v>
      </c>
      <c r="Q3881" s="2">
        <v>3879</v>
      </c>
      <c r="U3881">
        <f>IF(Table1[[#This Row],[tar-out in '[0,1)]],1,0)</f>
        <v>1</v>
      </c>
      <c r="V3881">
        <f>IF(Table1[[#This Row],[tar-out in '[1,2)]],1,0)</f>
        <v>0</v>
      </c>
      <c r="W3881">
        <f>IF(Table1[[#This Row],[tar-out'[2,5)]],1,0)</f>
        <v>0</v>
      </c>
      <c r="X3881">
        <f>IF(Table1[[#This Row],[tar-out in '[5, 10)]],1,0)</f>
        <v>0</v>
      </c>
      <c r="Y3881">
        <f>IF(Table1[[#This Row],[tar-out in '[10,20)]],1,0)</f>
        <v>0</v>
      </c>
      <c r="Z3881">
        <f>IF(Table1[[#This Row],[tar-out in '[20, 10000)]],1,0)</f>
        <v>0</v>
      </c>
    </row>
    <row r="3882" spans="1:26" x14ac:dyDescent="0.25">
      <c r="A3882">
        <v>29</v>
      </c>
      <c r="B3882">
        <v>392</v>
      </c>
      <c r="C3882">
        <v>8.2758620689655196</v>
      </c>
      <c r="D3882">
        <v>2</v>
      </c>
      <c r="E3882">
        <v>326</v>
      </c>
      <c r="F3882">
        <v>6</v>
      </c>
      <c r="G3882">
        <v>5.7474994659423801</v>
      </c>
      <c r="H3882">
        <f>Table1[[#This Row],[target]]-Table1[[#This Row],[output]]</f>
        <v>0.25250053405761985</v>
      </c>
      <c r="I3882">
        <f>Table1[[#This Row],[tar-out]]*Table1[[#This Row],[tar-out]]</f>
        <v>6.3756519699383243E-2</v>
      </c>
      <c r="J3882" t="b">
        <f>AND(ABS(Table1[[#This Row],[tar-out]])&gt;=$J$1,ABS(Table1[[#This Row],[tar-out]])&lt;$K$1)</f>
        <v>1</v>
      </c>
      <c r="K3882" t="b">
        <f>AND(ABS(Table1[[#This Row],[tar-out]])&gt;=$K$1,ABS(Table1[[#This Row],[tar-out]])&lt;$L$1)</f>
        <v>0</v>
      </c>
      <c r="L3882" t="b">
        <f>AND(ABS(Table1[[#This Row],[tar-out]])&gt;=$L$1,ABS(Table1[[#This Row],[tar-out]])&lt;$M$1)</f>
        <v>0</v>
      </c>
      <c r="M3882" t="b">
        <f>AND(ABS(Table1[[#This Row],[tar-out]])&gt;=$M$1,ABS(Table1[[#This Row],[tar-out]])&lt;$N$1)</f>
        <v>0</v>
      </c>
      <c r="N3882" t="b">
        <f>AND(ABS(Table1[[#This Row],[tar-out]])&gt;=$N$1,ABS(Table1[[#This Row],[tar-out]])&lt;$O$1)</f>
        <v>0</v>
      </c>
      <c r="O3882" t="b">
        <f>AND(ABS(Table1[[#This Row],[tar-out]])&gt;=$O$1,ABS(Table1[[#This Row],[tar-out]])&lt;$P$1)</f>
        <v>0</v>
      </c>
      <c r="P3882" s="1">
        <f>ROUND(Table1[[#This Row],[tar-out]],0)</f>
        <v>0</v>
      </c>
      <c r="Q3882" s="3">
        <v>3880</v>
      </c>
      <c r="U3882">
        <f>IF(Table1[[#This Row],[tar-out in '[0,1)]],1,0)</f>
        <v>1</v>
      </c>
      <c r="V3882">
        <f>IF(Table1[[#This Row],[tar-out in '[1,2)]],1,0)</f>
        <v>0</v>
      </c>
      <c r="W3882">
        <f>IF(Table1[[#This Row],[tar-out'[2,5)]],1,0)</f>
        <v>0</v>
      </c>
      <c r="X3882">
        <f>IF(Table1[[#This Row],[tar-out in '[5, 10)]],1,0)</f>
        <v>0</v>
      </c>
      <c r="Y3882">
        <f>IF(Table1[[#This Row],[tar-out in '[10,20)]],1,0)</f>
        <v>0</v>
      </c>
      <c r="Z3882">
        <f>IF(Table1[[#This Row],[tar-out in '[20, 10000)]],1,0)</f>
        <v>0</v>
      </c>
    </row>
    <row r="3883" spans="1:26" x14ac:dyDescent="0.25">
      <c r="A3883">
        <v>29</v>
      </c>
      <c r="B3883">
        <v>392</v>
      </c>
      <c r="C3883">
        <v>8.2758620689655196</v>
      </c>
      <c r="D3883">
        <v>2</v>
      </c>
      <c r="E3883">
        <v>314</v>
      </c>
      <c r="F3883">
        <v>6</v>
      </c>
      <c r="G3883">
        <v>5.7502722740173304</v>
      </c>
      <c r="H3883">
        <f>Table1[[#This Row],[target]]-Table1[[#This Row],[output]]</f>
        <v>0.24972772598266957</v>
      </c>
      <c r="I3883">
        <f>Table1[[#This Row],[tar-out]]*Table1[[#This Row],[tar-out]]</f>
        <v>6.2363937124475299E-2</v>
      </c>
      <c r="J3883" t="b">
        <f>AND(ABS(Table1[[#This Row],[tar-out]])&gt;=$J$1,ABS(Table1[[#This Row],[tar-out]])&lt;$K$1)</f>
        <v>1</v>
      </c>
      <c r="K3883" t="b">
        <f>AND(ABS(Table1[[#This Row],[tar-out]])&gt;=$K$1,ABS(Table1[[#This Row],[tar-out]])&lt;$L$1)</f>
        <v>0</v>
      </c>
      <c r="L3883" t="b">
        <f>AND(ABS(Table1[[#This Row],[tar-out]])&gt;=$L$1,ABS(Table1[[#This Row],[tar-out]])&lt;$M$1)</f>
        <v>0</v>
      </c>
      <c r="M3883" t="b">
        <f>AND(ABS(Table1[[#This Row],[tar-out]])&gt;=$M$1,ABS(Table1[[#This Row],[tar-out]])&lt;$N$1)</f>
        <v>0</v>
      </c>
      <c r="N3883" t="b">
        <f>AND(ABS(Table1[[#This Row],[tar-out]])&gt;=$N$1,ABS(Table1[[#This Row],[tar-out]])&lt;$O$1)</f>
        <v>0</v>
      </c>
      <c r="O3883" t="b">
        <f>AND(ABS(Table1[[#This Row],[tar-out]])&gt;=$O$1,ABS(Table1[[#This Row],[tar-out]])&lt;$P$1)</f>
        <v>0</v>
      </c>
      <c r="P3883" s="1">
        <f>ROUND(Table1[[#This Row],[tar-out]],0)</f>
        <v>0</v>
      </c>
      <c r="Q3883" s="2">
        <v>3881</v>
      </c>
      <c r="U3883">
        <f>IF(Table1[[#This Row],[tar-out in '[0,1)]],1,0)</f>
        <v>1</v>
      </c>
      <c r="V3883">
        <f>IF(Table1[[#This Row],[tar-out in '[1,2)]],1,0)</f>
        <v>0</v>
      </c>
      <c r="W3883">
        <f>IF(Table1[[#This Row],[tar-out'[2,5)]],1,0)</f>
        <v>0</v>
      </c>
      <c r="X3883">
        <f>IF(Table1[[#This Row],[tar-out in '[5, 10)]],1,0)</f>
        <v>0</v>
      </c>
      <c r="Y3883">
        <f>IF(Table1[[#This Row],[tar-out in '[10,20)]],1,0)</f>
        <v>0</v>
      </c>
      <c r="Z3883">
        <f>IF(Table1[[#This Row],[tar-out in '[20, 10000)]],1,0)</f>
        <v>0</v>
      </c>
    </row>
    <row r="3884" spans="1:26" x14ac:dyDescent="0.25">
      <c r="A3884">
        <v>29</v>
      </c>
      <c r="B3884">
        <v>392</v>
      </c>
      <c r="C3884">
        <v>8.2758620689655196</v>
      </c>
      <c r="D3884">
        <v>2</v>
      </c>
      <c r="E3884">
        <v>906</v>
      </c>
      <c r="F3884">
        <v>6</v>
      </c>
      <c r="G3884">
        <v>5.7154793739318803</v>
      </c>
      <c r="H3884">
        <f>Table1[[#This Row],[target]]-Table1[[#This Row],[output]]</f>
        <v>0.28452062606811968</v>
      </c>
      <c r="I3884">
        <f>Table1[[#This Row],[tar-out]]*Table1[[#This Row],[tar-out]]</f>
        <v>8.095198665819478E-2</v>
      </c>
      <c r="J3884" t="b">
        <f>AND(ABS(Table1[[#This Row],[tar-out]])&gt;=$J$1,ABS(Table1[[#This Row],[tar-out]])&lt;$K$1)</f>
        <v>1</v>
      </c>
      <c r="K3884" t="b">
        <f>AND(ABS(Table1[[#This Row],[tar-out]])&gt;=$K$1,ABS(Table1[[#This Row],[tar-out]])&lt;$L$1)</f>
        <v>0</v>
      </c>
      <c r="L3884" t="b">
        <f>AND(ABS(Table1[[#This Row],[tar-out]])&gt;=$L$1,ABS(Table1[[#This Row],[tar-out]])&lt;$M$1)</f>
        <v>0</v>
      </c>
      <c r="M3884" t="b">
        <f>AND(ABS(Table1[[#This Row],[tar-out]])&gt;=$M$1,ABS(Table1[[#This Row],[tar-out]])&lt;$N$1)</f>
        <v>0</v>
      </c>
      <c r="N3884" t="b">
        <f>AND(ABS(Table1[[#This Row],[tar-out]])&gt;=$N$1,ABS(Table1[[#This Row],[tar-out]])&lt;$O$1)</f>
        <v>0</v>
      </c>
      <c r="O3884" t="b">
        <f>AND(ABS(Table1[[#This Row],[tar-out]])&gt;=$O$1,ABS(Table1[[#This Row],[tar-out]])&lt;$P$1)</f>
        <v>0</v>
      </c>
      <c r="P3884" s="1">
        <f>ROUND(Table1[[#This Row],[tar-out]],0)</f>
        <v>0</v>
      </c>
      <c r="Q3884" s="3">
        <v>3882</v>
      </c>
      <c r="U3884">
        <f>IF(Table1[[#This Row],[tar-out in '[0,1)]],1,0)</f>
        <v>1</v>
      </c>
      <c r="V3884">
        <f>IF(Table1[[#This Row],[tar-out in '[1,2)]],1,0)</f>
        <v>0</v>
      </c>
      <c r="W3884">
        <f>IF(Table1[[#This Row],[tar-out'[2,5)]],1,0)</f>
        <v>0</v>
      </c>
      <c r="X3884">
        <f>IF(Table1[[#This Row],[tar-out in '[5, 10)]],1,0)</f>
        <v>0</v>
      </c>
      <c r="Y3884">
        <f>IF(Table1[[#This Row],[tar-out in '[10,20)]],1,0)</f>
        <v>0</v>
      </c>
      <c r="Z3884">
        <f>IF(Table1[[#This Row],[tar-out in '[20, 10000)]],1,0)</f>
        <v>0</v>
      </c>
    </row>
    <row r="3885" spans="1:26" x14ac:dyDescent="0.25">
      <c r="A3885">
        <v>29</v>
      </c>
      <c r="B3885">
        <v>392</v>
      </c>
      <c r="C3885">
        <v>8.2758620689655196</v>
      </c>
      <c r="D3885">
        <v>2</v>
      </c>
      <c r="E3885">
        <v>718</v>
      </c>
      <c r="F3885">
        <v>6.1123187421612304</v>
      </c>
      <c r="G3885">
        <v>5.7154793739318803</v>
      </c>
      <c r="H3885">
        <f>Table1[[#This Row],[target]]-Table1[[#This Row],[output]]</f>
        <v>0.39683936822935006</v>
      </c>
      <c r="I3885">
        <f>Table1[[#This Row],[tar-out]]*Table1[[#This Row],[tar-out]]</f>
        <v>0.15748148417666968</v>
      </c>
      <c r="J3885" t="b">
        <f>AND(ABS(Table1[[#This Row],[tar-out]])&gt;=$J$1,ABS(Table1[[#This Row],[tar-out]])&lt;$K$1)</f>
        <v>1</v>
      </c>
      <c r="K3885" t="b">
        <f>AND(ABS(Table1[[#This Row],[tar-out]])&gt;=$K$1,ABS(Table1[[#This Row],[tar-out]])&lt;$L$1)</f>
        <v>0</v>
      </c>
      <c r="L3885" t="b">
        <f>AND(ABS(Table1[[#This Row],[tar-out]])&gt;=$L$1,ABS(Table1[[#This Row],[tar-out]])&lt;$M$1)</f>
        <v>0</v>
      </c>
      <c r="M3885" t="b">
        <f>AND(ABS(Table1[[#This Row],[tar-out]])&gt;=$M$1,ABS(Table1[[#This Row],[tar-out]])&lt;$N$1)</f>
        <v>0</v>
      </c>
      <c r="N3885" t="b">
        <f>AND(ABS(Table1[[#This Row],[tar-out]])&gt;=$N$1,ABS(Table1[[#This Row],[tar-out]])&lt;$O$1)</f>
        <v>0</v>
      </c>
      <c r="O3885" t="b">
        <f>AND(ABS(Table1[[#This Row],[tar-out]])&gt;=$O$1,ABS(Table1[[#This Row],[tar-out]])&lt;$P$1)</f>
        <v>0</v>
      </c>
      <c r="P3885" s="1">
        <f>ROUND(Table1[[#This Row],[tar-out]],0)</f>
        <v>0</v>
      </c>
      <c r="Q3885" s="2">
        <v>3883</v>
      </c>
      <c r="U3885">
        <f>IF(Table1[[#This Row],[tar-out in '[0,1)]],1,0)</f>
        <v>1</v>
      </c>
      <c r="V3885">
        <f>IF(Table1[[#This Row],[tar-out in '[1,2)]],1,0)</f>
        <v>0</v>
      </c>
      <c r="W3885">
        <f>IF(Table1[[#This Row],[tar-out'[2,5)]],1,0)</f>
        <v>0</v>
      </c>
      <c r="X3885">
        <f>IF(Table1[[#This Row],[tar-out in '[5, 10)]],1,0)</f>
        <v>0</v>
      </c>
      <c r="Y3885">
        <f>IF(Table1[[#This Row],[tar-out in '[10,20)]],1,0)</f>
        <v>0</v>
      </c>
      <c r="Z3885">
        <f>IF(Table1[[#This Row],[tar-out in '[20, 10000)]],1,0)</f>
        <v>0</v>
      </c>
    </row>
    <row r="3886" spans="1:26" x14ac:dyDescent="0.25">
      <c r="A3886">
        <v>29</v>
      </c>
      <c r="B3886">
        <v>392</v>
      </c>
      <c r="C3886">
        <v>8.2758620689655196</v>
      </c>
      <c r="D3886">
        <v>2</v>
      </c>
      <c r="E3886">
        <v>540</v>
      </c>
      <c r="F3886">
        <v>6</v>
      </c>
      <c r="G3886">
        <v>5.7154793739318803</v>
      </c>
      <c r="H3886">
        <f>Table1[[#This Row],[target]]-Table1[[#This Row],[output]]</f>
        <v>0.28452062606811968</v>
      </c>
      <c r="I3886">
        <f>Table1[[#This Row],[tar-out]]*Table1[[#This Row],[tar-out]]</f>
        <v>8.095198665819478E-2</v>
      </c>
      <c r="J3886" t="b">
        <f>AND(ABS(Table1[[#This Row],[tar-out]])&gt;=$J$1,ABS(Table1[[#This Row],[tar-out]])&lt;$K$1)</f>
        <v>1</v>
      </c>
      <c r="K3886" t="b">
        <f>AND(ABS(Table1[[#This Row],[tar-out]])&gt;=$K$1,ABS(Table1[[#This Row],[tar-out]])&lt;$L$1)</f>
        <v>0</v>
      </c>
      <c r="L3886" t="b">
        <f>AND(ABS(Table1[[#This Row],[tar-out]])&gt;=$L$1,ABS(Table1[[#This Row],[tar-out]])&lt;$M$1)</f>
        <v>0</v>
      </c>
      <c r="M3886" t="b">
        <f>AND(ABS(Table1[[#This Row],[tar-out]])&gt;=$M$1,ABS(Table1[[#This Row],[tar-out]])&lt;$N$1)</f>
        <v>0</v>
      </c>
      <c r="N3886" t="b">
        <f>AND(ABS(Table1[[#This Row],[tar-out]])&gt;=$N$1,ABS(Table1[[#This Row],[tar-out]])&lt;$O$1)</f>
        <v>0</v>
      </c>
      <c r="O3886" t="b">
        <f>AND(ABS(Table1[[#This Row],[tar-out]])&gt;=$O$1,ABS(Table1[[#This Row],[tar-out]])&lt;$P$1)</f>
        <v>0</v>
      </c>
      <c r="P3886" s="1">
        <f>ROUND(Table1[[#This Row],[tar-out]],0)</f>
        <v>0</v>
      </c>
      <c r="Q3886" s="3">
        <v>3884</v>
      </c>
      <c r="U3886">
        <f>IF(Table1[[#This Row],[tar-out in '[0,1)]],1,0)</f>
        <v>1</v>
      </c>
      <c r="V3886">
        <f>IF(Table1[[#This Row],[tar-out in '[1,2)]],1,0)</f>
        <v>0</v>
      </c>
      <c r="W3886">
        <f>IF(Table1[[#This Row],[tar-out'[2,5)]],1,0)</f>
        <v>0</v>
      </c>
      <c r="X3886">
        <f>IF(Table1[[#This Row],[tar-out in '[5, 10)]],1,0)</f>
        <v>0</v>
      </c>
      <c r="Y3886">
        <f>IF(Table1[[#This Row],[tar-out in '[10,20)]],1,0)</f>
        <v>0</v>
      </c>
      <c r="Z3886">
        <f>IF(Table1[[#This Row],[tar-out in '[20, 10000)]],1,0)</f>
        <v>0</v>
      </c>
    </row>
    <row r="3887" spans="1:26" x14ac:dyDescent="0.25">
      <c r="A3887">
        <v>29</v>
      </c>
      <c r="B3887">
        <v>392</v>
      </c>
      <c r="C3887">
        <v>8.2758620689655196</v>
      </c>
      <c r="D3887">
        <v>2</v>
      </c>
      <c r="E3887">
        <v>515</v>
      </c>
      <c r="F3887">
        <v>6</v>
      </c>
      <c r="G3887">
        <v>5.7154793739318803</v>
      </c>
      <c r="H3887">
        <f>Table1[[#This Row],[target]]-Table1[[#This Row],[output]]</f>
        <v>0.28452062606811968</v>
      </c>
      <c r="I3887">
        <f>Table1[[#This Row],[tar-out]]*Table1[[#This Row],[tar-out]]</f>
        <v>8.095198665819478E-2</v>
      </c>
      <c r="J3887" t="b">
        <f>AND(ABS(Table1[[#This Row],[tar-out]])&gt;=$J$1,ABS(Table1[[#This Row],[tar-out]])&lt;$K$1)</f>
        <v>1</v>
      </c>
      <c r="K3887" t="b">
        <f>AND(ABS(Table1[[#This Row],[tar-out]])&gt;=$K$1,ABS(Table1[[#This Row],[tar-out]])&lt;$L$1)</f>
        <v>0</v>
      </c>
      <c r="L3887" t="b">
        <f>AND(ABS(Table1[[#This Row],[tar-out]])&gt;=$L$1,ABS(Table1[[#This Row],[tar-out]])&lt;$M$1)</f>
        <v>0</v>
      </c>
      <c r="M3887" t="b">
        <f>AND(ABS(Table1[[#This Row],[tar-out]])&gt;=$M$1,ABS(Table1[[#This Row],[tar-out]])&lt;$N$1)</f>
        <v>0</v>
      </c>
      <c r="N3887" t="b">
        <f>AND(ABS(Table1[[#This Row],[tar-out]])&gt;=$N$1,ABS(Table1[[#This Row],[tar-out]])&lt;$O$1)</f>
        <v>0</v>
      </c>
      <c r="O3887" t="b">
        <f>AND(ABS(Table1[[#This Row],[tar-out]])&gt;=$O$1,ABS(Table1[[#This Row],[tar-out]])&lt;$P$1)</f>
        <v>0</v>
      </c>
      <c r="P3887" s="1">
        <f>ROUND(Table1[[#This Row],[tar-out]],0)</f>
        <v>0</v>
      </c>
      <c r="Q3887" s="2">
        <v>3885</v>
      </c>
      <c r="U3887">
        <f>IF(Table1[[#This Row],[tar-out in '[0,1)]],1,0)</f>
        <v>1</v>
      </c>
      <c r="V3887">
        <f>IF(Table1[[#This Row],[tar-out in '[1,2)]],1,0)</f>
        <v>0</v>
      </c>
      <c r="W3887">
        <f>IF(Table1[[#This Row],[tar-out'[2,5)]],1,0)</f>
        <v>0</v>
      </c>
      <c r="X3887">
        <f>IF(Table1[[#This Row],[tar-out in '[5, 10)]],1,0)</f>
        <v>0</v>
      </c>
      <c r="Y3887">
        <f>IF(Table1[[#This Row],[tar-out in '[10,20)]],1,0)</f>
        <v>0</v>
      </c>
      <c r="Z3887">
        <f>IF(Table1[[#This Row],[tar-out in '[20, 10000)]],1,0)</f>
        <v>0</v>
      </c>
    </row>
    <row r="3888" spans="1:26" x14ac:dyDescent="0.25">
      <c r="A3888">
        <v>29</v>
      </c>
      <c r="B3888">
        <v>392</v>
      </c>
      <c r="C3888">
        <v>8.2758620689655196</v>
      </c>
      <c r="D3888">
        <v>2</v>
      </c>
      <c r="E3888">
        <v>407</v>
      </c>
      <c r="F3888">
        <v>6</v>
      </c>
      <c r="G3888">
        <v>5.7154793739318803</v>
      </c>
      <c r="H3888">
        <f>Table1[[#This Row],[target]]-Table1[[#This Row],[output]]</f>
        <v>0.28452062606811968</v>
      </c>
      <c r="I3888">
        <f>Table1[[#This Row],[tar-out]]*Table1[[#This Row],[tar-out]]</f>
        <v>8.095198665819478E-2</v>
      </c>
      <c r="J3888" t="b">
        <f>AND(ABS(Table1[[#This Row],[tar-out]])&gt;=$J$1,ABS(Table1[[#This Row],[tar-out]])&lt;$K$1)</f>
        <v>1</v>
      </c>
      <c r="K3888" t="b">
        <f>AND(ABS(Table1[[#This Row],[tar-out]])&gt;=$K$1,ABS(Table1[[#This Row],[tar-out]])&lt;$L$1)</f>
        <v>0</v>
      </c>
      <c r="L3888" t="b">
        <f>AND(ABS(Table1[[#This Row],[tar-out]])&gt;=$L$1,ABS(Table1[[#This Row],[tar-out]])&lt;$M$1)</f>
        <v>0</v>
      </c>
      <c r="M3888" t="b">
        <f>AND(ABS(Table1[[#This Row],[tar-out]])&gt;=$M$1,ABS(Table1[[#This Row],[tar-out]])&lt;$N$1)</f>
        <v>0</v>
      </c>
      <c r="N3888" t="b">
        <f>AND(ABS(Table1[[#This Row],[tar-out]])&gt;=$N$1,ABS(Table1[[#This Row],[tar-out]])&lt;$O$1)</f>
        <v>0</v>
      </c>
      <c r="O3888" t="b">
        <f>AND(ABS(Table1[[#This Row],[tar-out]])&gt;=$O$1,ABS(Table1[[#This Row],[tar-out]])&lt;$P$1)</f>
        <v>0</v>
      </c>
      <c r="P3888" s="1">
        <f>ROUND(Table1[[#This Row],[tar-out]],0)</f>
        <v>0</v>
      </c>
      <c r="Q3888" s="3">
        <v>3886</v>
      </c>
      <c r="U3888">
        <f>IF(Table1[[#This Row],[tar-out in '[0,1)]],1,0)</f>
        <v>1</v>
      </c>
      <c r="V3888">
        <f>IF(Table1[[#This Row],[tar-out in '[1,2)]],1,0)</f>
        <v>0</v>
      </c>
      <c r="W3888">
        <f>IF(Table1[[#This Row],[tar-out'[2,5)]],1,0)</f>
        <v>0</v>
      </c>
      <c r="X3888">
        <f>IF(Table1[[#This Row],[tar-out in '[5, 10)]],1,0)</f>
        <v>0</v>
      </c>
      <c r="Y3888">
        <f>IF(Table1[[#This Row],[tar-out in '[10,20)]],1,0)</f>
        <v>0</v>
      </c>
      <c r="Z3888">
        <f>IF(Table1[[#This Row],[tar-out in '[20, 10000)]],1,0)</f>
        <v>0</v>
      </c>
    </row>
    <row r="3889" spans="1:26" x14ac:dyDescent="0.25">
      <c r="A3889">
        <v>29</v>
      </c>
      <c r="B3889">
        <v>392</v>
      </c>
      <c r="C3889">
        <v>8.2758620689655196</v>
      </c>
      <c r="D3889">
        <v>2</v>
      </c>
      <c r="E3889">
        <v>321</v>
      </c>
      <c r="F3889">
        <v>6</v>
      </c>
      <c r="G3889">
        <v>5.74935007095337</v>
      </c>
      <c r="H3889">
        <f>Table1[[#This Row],[target]]-Table1[[#This Row],[output]]</f>
        <v>0.25064992904662997</v>
      </c>
      <c r="I3889">
        <f>Table1[[#This Row],[tar-out]]*Table1[[#This Row],[tar-out]]</f>
        <v>6.282538693108064E-2</v>
      </c>
      <c r="J3889" t="b">
        <f>AND(ABS(Table1[[#This Row],[tar-out]])&gt;=$J$1,ABS(Table1[[#This Row],[tar-out]])&lt;$K$1)</f>
        <v>1</v>
      </c>
      <c r="K3889" t="b">
        <f>AND(ABS(Table1[[#This Row],[tar-out]])&gt;=$K$1,ABS(Table1[[#This Row],[tar-out]])&lt;$L$1)</f>
        <v>0</v>
      </c>
      <c r="L3889" t="b">
        <f>AND(ABS(Table1[[#This Row],[tar-out]])&gt;=$L$1,ABS(Table1[[#This Row],[tar-out]])&lt;$M$1)</f>
        <v>0</v>
      </c>
      <c r="M3889" t="b">
        <f>AND(ABS(Table1[[#This Row],[tar-out]])&gt;=$M$1,ABS(Table1[[#This Row],[tar-out]])&lt;$N$1)</f>
        <v>0</v>
      </c>
      <c r="N3889" t="b">
        <f>AND(ABS(Table1[[#This Row],[tar-out]])&gt;=$N$1,ABS(Table1[[#This Row],[tar-out]])&lt;$O$1)</f>
        <v>0</v>
      </c>
      <c r="O3889" t="b">
        <f>AND(ABS(Table1[[#This Row],[tar-out]])&gt;=$O$1,ABS(Table1[[#This Row],[tar-out]])&lt;$P$1)</f>
        <v>0</v>
      </c>
      <c r="P3889" s="1">
        <f>ROUND(Table1[[#This Row],[tar-out]],0)</f>
        <v>0</v>
      </c>
      <c r="Q3889" s="2">
        <v>3887</v>
      </c>
      <c r="U3889">
        <f>IF(Table1[[#This Row],[tar-out in '[0,1)]],1,0)</f>
        <v>1</v>
      </c>
      <c r="V3889">
        <f>IF(Table1[[#This Row],[tar-out in '[1,2)]],1,0)</f>
        <v>0</v>
      </c>
      <c r="W3889">
        <f>IF(Table1[[#This Row],[tar-out'[2,5)]],1,0)</f>
        <v>0</v>
      </c>
      <c r="X3889">
        <f>IF(Table1[[#This Row],[tar-out in '[5, 10)]],1,0)</f>
        <v>0</v>
      </c>
      <c r="Y3889">
        <f>IF(Table1[[#This Row],[tar-out in '[10,20)]],1,0)</f>
        <v>0</v>
      </c>
      <c r="Z3889">
        <f>IF(Table1[[#This Row],[tar-out in '[20, 10000)]],1,0)</f>
        <v>0</v>
      </c>
    </row>
    <row r="3890" spans="1:26" x14ac:dyDescent="0.25">
      <c r="A3890">
        <v>29</v>
      </c>
      <c r="B3890">
        <v>392</v>
      </c>
      <c r="C3890">
        <v>8.2758620689655196</v>
      </c>
      <c r="D3890">
        <v>2</v>
      </c>
      <c r="E3890">
        <v>1920</v>
      </c>
      <c r="F3890">
        <v>6.8985499372898804</v>
      </c>
      <c r="G3890">
        <v>5.7348933219909703</v>
      </c>
      <c r="H3890">
        <f>Table1[[#This Row],[target]]-Table1[[#This Row],[output]]</f>
        <v>1.1636566152989101</v>
      </c>
      <c r="I3890">
        <f>Table1[[#This Row],[tar-out]]*Table1[[#This Row],[tar-out]]</f>
        <v>1.3540967183289156</v>
      </c>
      <c r="J3890" t="b">
        <f>AND(ABS(Table1[[#This Row],[tar-out]])&gt;=$J$1,ABS(Table1[[#This Row],[tar-out]])&lt;$K$1)</f>
        <v>0</v>
      </c>
      <c r="K3890" t="b">
        <f>AND(ABS(Table1[[#This Row],[tar-out]])&gt;=$K$1,ABS(Table1[[#This Row],[tar-out]])&lt;$L$1)</f>
        <v>1</v>
      </c>
      <c r="L3890" t="b">
        <f>AND(ABS(Table1[[#This Row],[tar-out]])&gt;=$L$1,ABS(Table1[[#This Row],[tar-out]])&lt;$M$1)</f>
        <v>0</v>
      </c>
      <c r="M3890" t="b">
        <f>AND(ABS(Table1[[#This Row],[tar-out]])&gt;=$M$1,ABS(Table1[[#This Row],[tar-out]])&lt;$N$1)</f>
        <v>0</v>
      </c>
      <c r="N3890" t="b">
        <f>AND(ABS(Table1[[#This Row],[tar-out]])&gt;=$N$1,ABS(Table1[[#This Row],[tar-out]])&lt;$O$1)</f>
        <v>0</v>
      </c>
      <c r="O3890" t="b">
        <f>AND(ABS(Table1[[#This Row],[tar-out]])&gt;=$O$1,ABS(Table1[[#This Row],[tar-out]])&lt;$P$1)</f>
        <v>0</v>
      </c>
      <c r="P3890" s="1">
        <f>ROUND(Table1[[#This Row],[tar-out]],0)</f>
        <v>1</v>
      </c>
      <c r="Q3890" s="3">
        <v>3888</v>
      </c>
      <c r="U3890">
        <f>IF(Table1[[#This Row],[tar-out in '[0,1)]],1,0)</f>
        <v>0</v>
      </c>
      <c r="V3890">
        <f>IF(Table1[[#This Row],[tar-out in '[1,2)]],1,0)</f>
        <v>1</v>
      </c>
      <c r="W3890">
        <f>IF(Table1[[#This Row],[tar-out'[2,5)]],1,0)</f>
        <v>0</v>
      </c>
      <c r="X3890">
        <f>IF(Table1[[#This Row],[tar-out in '[5, 10)]],1,0)</f>
        <v>0</v>
      </c>
      <c r="Y3890">
        <f>IF(Table1[[#This Row],[tar-out in '[10,20)]],1,0)</f>
        <v>0</v>
      </c>
      <c r="Z3890">
        <f>IF(Table1[[#This Row],[tar-out in '[20, 10000)]],1,0)</f>
        <v>0</v>
      </c>
    </row>
    <row r="3891" spans="1:26" x14ac:dyDescent="0.25">
      <c r="A3891">
        <v>29</v>
      </c>
      <c r="B3891">
        <v>392</v>
      </c>
      <c r="C3891">
        <v>8.2758620689655196</v>
      </c>
      <c r="D3891">
        <v>2</v>
      </c>
      <c r="E3891">
        <v>492</v>
      </c>
      <c r="F3891">
        <v>6.8985499372898804</v>
      </c>
      <c r="G3891">
        <v>5.7154793739318803</v>
      </c>
      <c r="H3891">
        <f>Table1[[#This Row],[target]]-Table1[[#This Row],[output]]</f>
        <v>1.1830705633580001</v>
      </c>
      <c r="I3891">
        <f>Table1[[#This Row],[tar-out]]*Table1[[#This Row],[tar-out]]</f>
        <v>1.3996559578842158</v>
      </c>
      <c r="J3891" t="b">
        <f>AND(ABS(Table1[[#This Row],[tar-out]])&gt;=$J$1,ABS(Table1[[#This Row],[tar-out]])&lt;$K$1)</f>
        <v>0</v>
      </c>
      <c r="K3891" t="b">
        <f>AND(ABS(Table1[[#This Row],[tar-out]])&gt;=$K$1,ABS(Table1[[#This Row],[tar-out]])&lt;$L$1)</f>
        <v>1</v>
      </c>
      <c r="L3891" t="b">
        <f>AND(ABS(Table1[[#This Row],[tar-out]])&gt;=$L$1,ABS(Table1[[#This Row],[tar-out]])&lt;$M$1)</f>
        <v>0</v>
      </c>
      <c r="M3891" t="b">
        <f>AND(ABS(Table1[[#This Row],[tar-out]])&gt;=$M$1,ABS(Table1[[#This Row],[tar-out]])&lt;$N$1)</f>
        <v>0</v>
      </c>
      <c r="N3891" t="b">
        <f>AND(ABS(Table1[[#This Row],[tar-out]])&gt;=$N$1,ABS(Table1[[#This Row],[tar-out]])&lt;$O$1)</f>
        <v>0</v>
      </c>
      <c r="O3891" t="b">
        <f>AND(ABS(Table1[[#This Row],[tar-out]])&gt;=$O$1,ABS(Table1[[#This Row],[tar-out]])&lt;$P$1)</f>
        <v>0</v>
      </c>
      <c r="P3891" s="1">
        <f>ROUND(Table1[[#This Row],[tar-out]],0)</f>
        <v>1</v>
      </c>
      <c r="Q3891" s="2">
        <v>3889</v>
      </c>
      <c r="U3891">
        <f>IF(Table1[[#This Row],[tar-out in '[0,1)]],1,0)</f>
        <v>0</v>
      </c>
      <c r="V3891">
        <f>IF(Table1[[#This Row],[tar-out in '[1,2)]],1,0)</f>
        <v>1</v>
      </c>
      <c r="W3891">
        <f>IF(Table1[[#This Row],[tar-out'[2,5)]],1,0)</f>
        <v>0</v>
      </c>
      <c r="X3891">
        <f>IF(Table1[[#This Row],[tar-out in '[5, 10)]],1,0)</f>
        <v>0</v>
      </c>
      <c r="Y3891">
        <f>IF(Table1[[#This Row],[tar-out in '[10,20)]],1,0)</f>
        <v>0</v>
      </c>
      <c r="Z3891">
        <f>IF(Table1[[#This Row],[tar-out in '[20, 10000)]],1,0)</f>
        <v>0</v>
      </c>
    </row>
    <row r="3892" spans="1:26" x14ac:dyDescent="0.25">
      <c r="A3892">
        <v>29</v>
      </c>
      <c r="B3892">
        <v>392</v>
      </c>
      <c r="C3892">
        <v>8.2758620689655196</v>
      </c>
      <c r="D3892">
        <v>2</v>
      </c>
      <c r="E3892">
        <v>1367</v>
      </c>
      <c r="F3892">
        <v>6.2086949435608902</v>
      </c>
      <c r="G3892">
        <v>5.7154793739318803</v>
      </c>
      <c r="H3892">
        <f>Table1[[#This Row],[target]]-Table1[[#This Row],[output]]</f>
        <v>0.49321556962900992</v>
      </c>
      <c r="I3892">
        <f>Table1[[#This Row],[tar-out]]*Table1[[#This Row],[tar-out]]</f>
        <v>0.24326159812446874</v>
      </c>
      <c r="J3892" t="b">
        <f>AND(ABS(Table1[[#This Row],[tar-out]])&gt;=$J$1,ABS(Table1[[#This Row],[tar-out]])&lt;$K$1)</f>
        <v>1</v>
      </c>
      <c r="K3892" t="b">
        <f>AND(ABS(Table1[[#This Row],[tar-out]])&gt;=$K$1,ABS(Table1[[#This Row],[tar-out]])&lt;$L$1)</f>
        <v>0</v>
      </c>
      <c r="L3892" t="b">
        <f>AND(ABS(Table1[[#This Row],[tar-out]])&gt;=$L$1,ABS(Table1[[#This Row],[tar-out]])&lt;$M$1)</f>
        <v>0</v>
      </c>
      <c r="M3892" t="b">
        <f>AND(ABS(Table1[[#This Row],[tar-out]])&gt;=$M$1,ABS(Table1[[#This Row],[tar-out]])&lt;$N$1)</f>
        <v>0</v>
      </c>
      <c r="N3892" t="b">
        <f>AND(ABS(Table1[[#This Row],[tar-out]])&gt;=$N$1,ABS(Table1[[#This Row],[tar-out]])&lt;$O$1)</f>
        <v>0</v>
      </c>
      <c r="O3892" t="b">
        <f>AND(ABS(Table1[[#This Row],[tar-out]])&gt;=$O$1,ABS(Table1[[#This Row],[tar-out]])&lt;$P$1)</f>
        <v>0</v>
      </c>
      <c r="P3892" s="1">
        <f>ROUND(Table1[[#This Row],[tar-out]],0)</f>
        <v>0</v>
      </c>
      <c r="Q3892" s="3">
        <v>3890</v>
      </c>
      <c r="U3892">
        <f>IF(Table1[[#This Row],[tar-out in '[0,1)]],1,0)</f>
        <v>1</v>
      </c>
      <c r="V3892">
        <f>IF(Table1[[#This Row],[tar-out in '[1,2)]],1,0)</f>
        <v>0</v>
      </c>
      <c r="W3892">
        <f>IF(Table1[[#This Row],[tar-out'[2,5)]],1,0)</f>
        <v>0</v>
      </c>
      <c r="X3892">
        <f>IF(Table1[[#This Row],[tar-out in '[5, 10)]],1,0)</f>
        <v>0</v>
      </c>
      <c r="Y3892">
        <f>IF(Table1[[#This Row],[tar-out in '[10,20)]],1,0)</f>
        <v>0</v>
      </c>
      <c r="Z3892">
        <f>IF(Table1[[#This Row],[tar-out in '[20, 10000)]],1,0)</f>
        <v>0</v>
      </c>
    </row>
    <row r="3893" spans="1:26" x14ac:dyDescent="0.25">
      <c r="A3893">
        <v>29</v>
      </c>
      <c r="B3893">
        <v>392</v>
      </c>
      <c r="C3893">
        <v>8.2758620689655196</v>
      </c>
      <c r="D3893">
        <v>2</v>
      </c>
      <c r="E3893">
        <v>555</v>
      </c>
      <c r="F3893">
        <v>6.2086949435608902</v>
      </c>
      <c r="G3893">
        <v>5.7154793739318803</v>
      </c>
      <c r="H3893">
        <f>Table1[[#This Row],[target]]-Table1[[#This Row],[output]]</f>
        <v>0.49321556962900992</v>
      </c>
      <c r="I3893">
        <f>Table1[[#This Row],[tar-out]]*Table1[[#This Row],[tar-out]]</f>
        <v>0.24326159812446874</v>
      </c>
      <c r="J3893" t="b">
        <f>AND(ABS(Table1[[#This Row],[tar-out]])&gt;=$J$1,ABS(Table1[[#This Row],[tar-out]])&lt;$K$1)</f>
        <v>1</v>
      </c>
      <c r="K3893" t="b">
        <f>AND(ABS(Table1[[#This Row],[tar-out]])&gt;=$K$1,ABS(Table1[[#This Row],[tar-out]])&lt;$L$1)</f>
        <v>0</v>
      </c>
      <c r="L3893" t="b">
        <f>AND(ABS(Table1[[#This Row],[tar-out]])&gt;=$L$1,ABS(Table1[[#This Row],[tar-out]])&lt;$M$1)</f>
        <v>0</v>
      </c>
      <c r="M3893" t="b">
        <f>AND(ABS(Table1[[#This Row],[tar-out]])&gt;=$M$1,ABS(Table1[[#This Row],[tar-out]])&lt;$N$1)</f>
        <v>0</v>
      </c>
      <c r="N3893" t="b">
        <f>AND(ABS(Table1[[#This Row],[tar-out]])&gt;=$N$1,ABS(Table1[[#This Row],[tar-out]])&lt;$O$1)</f>
        <v>0</v>
      </c>
      <c r="O3893" t="b">
        <f>AND(ABS(Table1[[#This Row],[tar-out]])&gt;=$O$1,ABS(Table1[[#This Row],[tar-out]])&lt;$P$1)</f>
        <v>0</v>
      </c>
      <c r="P3893" s="1">
        <f>ROUND(Table1[[#This Row],[tar-out]],0)</f>
        <v>0</v>
      </c>
      <c r="Q3893" s="2">
        <v>3891</v>
      </c>
      <c r="U3893">
        <f>IF(Table1[[#This Row],[tar-out in '[0,1)]],1,0)</f>
        <v>1</v>
      </c>
      <c r="V3893">
        <f>IF(Table1[[#This Row],[tar-out in '[1,2)]],1,0)</f>
        <v>0</v>
      </c>
      <c r="W3893">
        <f>IF(Table1[[#This Row],[tar-out'[2,5)]],1,0)</f>
        <v>0</v>
      </c>
      <c r="X3893">
        <f>IF(Table1[[#This Row],[tar-out in '[5, 10)]],1,0)</f>
        <v>0</v>
      </c>
      <c r="Y3893">
        <f>IF(Table1[[#This Row],[tar-out in '[10,20)]],1,0)</f>
        <v>0</v>
      </c>
      <c r="Z3893">
        <f>IF(Table1[[#This Row],[tar-out in '[20, 10000)]],1,0)</f>
        <v>0</v>
      </c>
    </row>
    <row r="3894" spans="1:26" x14ac:dyDescent="0.25">
      <c r="A3894">
        <v>29</v>
      </c>
      <c r="B3894">
        <v>392</v>
      </c>
      <c r="C3894">
        <v>8.2758620689655196</v>
      </c>
      <c r="D3894">
        <v>2</v>
      </c>
      <c r="E3894">
        <v>138</v>
      </c>
      <c r="F3894">
        <v>6.2086949435608902</v>
      </c>
      <c r="G3894">
        <v>5.6926641464233398</v>
      </c>
      <c r="H3894">
        <f>Table1[[#This Row],[target]]-Table1[[#This Row],[output]]</f>
        <v>0.5160307971375504</v>
      </c>
      <c r="I3894">
        <f>Table1[[#This Row],[tar-out]]*Table1[[#This Row],[tar-out]]</f>
        <v>0.26628778359441568</v>
      </c>
      <c r="J3894" t="b">
        <f>AND(ABS(Table1[[#This Row],[tar-out]])&gt;=$J$1,ABS(Table1[[#This Row],[tar-out]])&lt;$K$1)</f>
        <v>1</v>
      </c>
      <c r="K3894" t="b">
        <f>AND(ABS(Table1[[#This Row],[tar-out]])&gt;=$K$1,ABS(Table1[[#This Row],[tar-out]])&lt;$L$1)</f>
        <v>0</v>
      </c>
      <c r="L3894" t="b">
        <f>AND(ABS(Table1[[#This Row],[tar-out]])&gt;=$L$1,ABS(Table1[[#This Row],[tar-out]])&lt;$M$1)</f>
        <v>0</v>
      </c>
      <c r="M3894" t="b">
        <f>AND(ABS(Table1[[#This Row],[tar-out]])&gt;=$M$1,ABS(Table1[[#This Row],[tar-out]])&lt;$N$1)</f>
        <v>0</v>
      </c>
      <c r="N3894" t="b">
        <f>AND(ABS(Table1[[#This Row],[tar-out]])&gt;=$N$1,ABS(Table1[[#This Row],[tar-out]])&lt;$O$1)</f>
        <v>0</v>
      </c>
      <c r="O3894" t="b">
        <f>AND(ABS(Table1[[#This Row],[tar-out]])&gt;=$O$1,ABS(Table1[[#This Row],[tar-out]])&lt;$P$1)</f>
        <v>0</v>
      </c>
      <c r="P3894" s="1">
        <f>ROUND(Table1[[#This Row],[tar-out]],0)</f>
        <v>1</v>
      </c>
      <c r="Q3894" s="3">
        <v>3892</v>
      </c>
      <c r="U3894">
        <f>IF(Table1[[#This Row],[tar-out in '[0,1)]],1,0)</f>
        <v>1</v>
      </c>
      <c r="V3894">
        <f>IF(Table1[[#This Row],[tar-out in '[1,2)]],1,0)</f>
        <v>0</v>
      </c>
      <c r="W3894">
        <f>IF(Table1[[#This Row],[tar-out'[2,5)]],1,0)</f>
        <v>0</v>
      </c>
      <c r="X3894">
        <f>IF(Table1[[#This Row],[tar-out in '[5, 10)]],1,0)</f>
        <v>0</v>
      </c>
      <c r="Y3894">
        <f>IF(Table1[[#This Row],[tar-out in '[10,20)]],1,0)</f>
        <v>0</v>
      </c>
      <c r="Z3894">
        <f>IF(Table1[[#This Row],[tar-out in '[20, 10000)]],1,0)</f>
        <v>0</v>
      </c>
    </row>
    <row r="3895" spans="1:26" x14ac:dyDescent="0.25">
      <c r="A3895">
        <v>31</v>
      </c>
      <c r="B3895">
        <v>450</v>
      </c>
      <c r="C3895">
        <v>8.7741935483870996</v>
      </c>
      <c r="D3895">
        <v>2</v>
      </c>
      <c r="E3895">
        <v>0</v>
      </c>
      <c r="F3895">
        <v>0</v>
      </c>
      <c r="G3895">
        <v>4.6871428489685103</v>
      </c>
      <c r="H3895">
        <f>Table1[[#This Row],[target]]-Table1[[#This Row],[output]]</f>
        <v>-4.6871428489685103</v>
      </c>
      <c r="I3895">
        <f>Table1[[#This Row],[tar-out]]*Table1[[#This Row],[tar-out]]</f>
        <v>21.969308086636644</v>
      </c>
      <c r="J3895" t="b">
        <f>AND(ABS(Table1[[#This Row],[tar-out]])&gt;=$J$1,ABS(Table1[[#This Row],[tar-out]])&lt;$K$1)</f>
        <v>0</v>
      </c>
      <c r="K3895" t="b">
        <f>AND(ABS(Table1[[#This Row],[tar-out]])&gt;=$K$1,ABS(Table1[[#This Row],[tar-out]])&lt;$L$1)</f>
        <v>0</v>
      </c>
      <c r="L3895" t="b">
        <f>AND(ABS(Table1[[#This Row],[tar-out]])&gt;=$L$1,ABS(Table1[[#This Row],[tar-out]])&lt;$M$1)</f>
        <v>1</v>
      </c>
      <c r="M3895" t="b">
        <f>AND(ABS(Table1[[#This Row],[tar-out]])&gt;=$M$1,ABS(Table1[[#This Row],[tar-out]])&lt;$N$1)</f>
        <v>0</v>
      </c>
      <c r="N3895" t="b">
        <f>AND(ABS(Table1[[#This Row],[tar-out]])&gt;=$N$1,ABS(Table1[[#This Row],[tar-out]])&lt;$O$1)</f>
        <v>0</v>
      </c>
      <c r="O3895" t="b">
        <f>AND(ABS(Table1[[#This Row],[tar-out]])&gt;=$O$1,ABS(Table1[[#This Row],[tar-out]])&lt;$P$1)</f>
        <v>0</v>
      </c>
      <c r="P3895" s="1">
        <f>ROUND(Table1[[#This Row],[tar-out]],0)</f>
        <v>-5</v>
      </c>
      <c r="Q3895" s="2">
        <v>3893</v>
      </c>
      <c r="U3895">
        <f>IF(Table1[[#This Row],[tar-out in '[0,1)]],1,0)</f>
        <v>0</v>
      </c>
      <c r="V3895">
        <f>IF(Table1[[#This Row],[tar-out in '[1,2)]],1,0)</f>
        <v>0</v>
      </c>
      <c r="W3895">
        <f>IF(Table1[[#This Row],[tar-out'[2,5)]],1,0)</f>
        <v>1</v>
      </c>
      <c r="X3895">
        <f>IF(Table1[[#This Row],[tar-out in '[5, 10)]],1,0)</f>
        <v>0</v>
      </c>
      <c r="Y3895">
        <f>IF(Table1[[#This Row],[tar-out in '[10,20)]],1,0)</f>
        <v>0</v>
      </c>
      <c r="Z3895">
        <f>IF(Table1[[#This Row],[tar-out in '[20, 10000)]],1,0)</f>
        <v>0</v>
      </c>
    </row>
    <row r="3896" spans="1:26" x14ac:dyDescent="0.25">
      <c r="A3896">
        <v>31</v>
      </c>
      <c r="B3896">
        <v>450</v>
      </c>
      <c r="C3896">
        <v>8.7741935483870996</v>
      </c>
      <c r="D3896">
        <v>2</v>
      </c>
      <c r="E3896">
        <v>1</v>
      </c>
      <c r="F3896">
        <v>1.0007771430179</v>
      </c>
      <c r="G3896">
        <v>4.9769520759582502</v>
      </c>
      <c r="H3896">
        <f>Table1[[#This Row],[target]]-Table1[[#This Row],[output]]</f>
        <v>-3.9761749329403502</v>
      </c>
      <c r="I3896">
        <f>Table1[[#This Row],[tar-out]]*Table1[[#This Row],[tar-out]]</f>
        <v>15.809967097343199</v>
      </c>
      <c r="J3896" t="b">
        <f>AND(ABS(Table1[[#This Row],[tar-out]])&gt;=$J$1,ABS(Table1[[#This Row],[tar-out]])&lt;$K$1)</f>
        <v>0</v>
      </c>
      <c r="K3896" t="b">
        <f>AND(ABS(Table1[[#This Row],[tar-out]])&gt;=$K$1,ABS(Table1[[#This Row],[tar-out]])&lt;$L$1)</f>
        <v>0</v>
      </c>
      <c r="L3896" t="b">
        <f>AND(ABS(Table1[[#This Row],[tar-out]])&gt;=$L$1,ABS(Table1[[#This Row],[tar-out]])&lt;$M$1)</f>
        <v>1</v>
      </c>
      <c r="M3896" t="b">
        <f>AND(ABS(Table1[[#This Row],[tar-out]])&gt;=$M$1,ABS(Table1[[#This Row],[tar-out]])&lt;$N$1)</f>
        <v>0</v>
      </c>
      <c r="N3896" t="b">
        <f>AND(ABS(Table1[[#This Row],[tar-out]])&gt;=$N$1,ABS(Table1[[#This Row],[tar-out]])&lt;$O$1)</f>
        <v>0</v>
      </c>
      <c r="O3896" t="b">
        <f>AND(ABS(Table1[[#This Row],[tar-out]])&gt;=$O$1,ABS(Table1[[#This Row],[tar-out]])&lt;$P$1)</f>
        <v>0</v>
      </c>
      <c r="P3896" s="1">
        <f>ROUND(Table1[[#This Row],[tar-out]],0)</f>
        <v>-4</v>
      </c>
      <c r="Q3896" s="3">
        <v>3894</v>
      </c>
      <c r="U3896">
        <f>IF(Table1[[#This Row],[tar-out in '[0,1)]],1,0)</f>
        <v>0</v>
      </c>
      <c r="V3896">
        <f>IF(Table1[[#This Row],[tar-out in '[1,2)]],1,0)</f>
        <v>0</v>
      </c>
      <c r="W3896">
        <f>IF(Table1[[#This Row],[tar-out'[2,5)]],1,0)</f>
        <v>1</v>
      </c>
      <c r="X3896">
        <f>IF(Table1[[#This Row],[tar-out in '[5, 10)]],1,0)</f>
        <v>0</v>
      </c>
      <c r="Y3896">
        <f>IF(Table1[[#This Row],[tar-out in '[10,20)]],1,0)</f>
        <v>0</v>
      </c>
      <c r="Z3896">
        <f>IF(Table1[[#This Row],[tar-out in '[20, 10000)]],1,0)</f>
        <v>0</v>
      </c>
    </row>
    <row r="3897" spans="1:26" x14ac:dyDescent="0.25">
      <c r="A3897">
        <v>31</v>
      </c>
      <c r="B3897">
        <v>450</v>
      </c>
      <c r="C3897">
        <v>8.7741935483870996</v>
      </c>
      <c r="D3897">
        <v>2</v>
      </c>
      <c r="E3897">
        <v>2</v>
      </c>
      <c r="F3897">
        <v>2.0005851078589498</v>
      </c>
      <c r="G3897">
        <v>5.2184991836547896</v>
      </c>
      <c r="H3897">
        <f>Table1[[#This Row],[target]]-Table1[[#This Row],[output]]</f>
        <v>-3.2179140757958398</v>
      </c>
      <c r="I3897">
        <f>Table1[[#This Row],[tar-out]]*Table1[[#This Row],[tar-out]]</f>
        <v>10.354970999204994</v>
      </c>
      <c r="J3897" t="b">
        <f>AND(ABS(Table1[[#This Row],[tar-out]])&gt;=$J$1,ABS(Table1[[#This Row],[tar-out]])&lt;$K$1)</f>
        <v>0</v>
      </c>
      <c r="K3897" t="b">
        <f>AND(ABS(Table1[[#This Row],[tar-out]])&gt;=$K$1,ABS(Table1[[#This Row],[tar-out]])&lt;$L$1)</f>
        <v>0</v>
      </c>
      <c r="L3897" t="b">
        <f>AND(ABS(Table1[[#This Row],[tar-out]])&gt;=$L$1,ABS(Table1[[#This Row],[tar-out]])&lt;$M$1)</f>
        <v>1</v>
      </c>
      <c r="M3897" t="b">
        <f>AND(ABS(Table1[[#This Row],[tar-out]])&gt;=$M$1,ABS(Table1[[#This Row],[tar-out]])&lt;$N$1)</f>
        <v>0</v>
      </c>
      <c r="N3897" t="b">
        <f>AND(ABS(Table1[[#This Row],[tar-out]])&gt;=$N$1,ABS(Table1[[#This Row],[tar-out]])&lt;$O$1)</f>
        <v>0</v>
      </c>
      <c r="O3897" t="b">
        <f>AND(ABS(Table1[[#This Row],[tar-out]])&gt;=$O$1,ABS(Table1[[#This Row],[tar-out]])&lt;$P$1)</f>
        <v>0</v>
      </c>
      <c r="P3897" s="1">
        <f>ROUND(Table1[[#This Row],[tar-out]],0)</f>
        <v>-3</v>
      </c>
      <c r="Q3897" s="2">
        <v>3895</v>
      </c>
      <c r="U3897">
        <f>IF(Table1[[#This Row],[tar-out in '[0,1)]],1,0)</f>
        <v>0</v>
      </c>
      <c r="V3897">
        <f>IF(Table1[[#This Row],[tar-out in '[1,2)]],1,0)</f>
        <v>0</v>
      </c>
      <c r="W3897">
        <f>IF(Table1[[#This Row],[tar-out'[2,5)]],1,0)</f>
        <v>1</v>
      </c>
      <c r="X3897">
        <f>IF(Table1[[#This Row],[tar-out in '[5, 10)]],1,0)</f>
        <v>0</v>
      </c>
      <c r="Y3897">
        <f>IF(Table1[[#This Row],[tar-out in '[10,20)]],1,0)</f>
        <v>0</v>
      </c>
      <c r="Z3897">
        <f>IF(Table1[[#This Row],[tar-out in '[20, 10000)]],1,0)</f>
        <v>0</v>
      </c>
    </row>
    <row r="3898" spans="1:26" x14ac:dyDescent="0.25">
      <c r="A3898">
        <v>31</v>
      </c>
      <c r="B3898">
        <v>450</v>
      </c>
      <c r="C3898">
        <v>8.7741935483870996</v>
      </c>
      <c r="D3898">
        <v>2</v>
      </c>
      <c r="E3898">
        <v>82</v>
      </c>
      <c r="F3898">
        <v>2</v>
      </c>
      <c r="G3898">
        <v>5.63482761383057</v>
      </c>
      <c r="H3898">
        <f>Table1[[#This Row],[target]]-Table1[[#This Row],[output]]</f>
        <v>-3.63482761383057</v>
      </c>
      <c r="I3898">
        <f>Table1[[#This Row],[tar-out]]*Table1[[#This Row],[tar-out]]</f>
        <v>13.211971782265236</v>
      </c>
      <c r="J3898" t="b">
        <f>AND(ABS(Table1[[#This Row],[tar-out]])&gt;=$J$1,ABS(Table1[[#This Row],[tar-out]])&lt;$K$1)</f>
        <v>0</v>
      </c>
      <c r="K3898" t="b">
        <f>AND(ABS(Table1[[#This Row],[tar-out]])&gt;=$K$1,ABS(Table1[[#This Row],[tar-out]])&lt;$L$1)</f>
        <v>0</v>
      </c>
      <c r="L3898" t="b">
        <f>AND(ABS(Table1[[#This Row],[tar-out]])&gt;=$L$1,ABS(Table1[[#This Row],[tar-out]])&lt;$M$1)</f>
        <v>1</v>
      </c>
      <c r="M3898" t="b">
        <f>AND(ABS(Table1[[#This Row],[tar-out]])&gt;=$M$1,ABS(Table1[[#This Row],[tar-out]])&lt;$N$1)</f>
        <v>0</v>
      </c>
      <c r="N3898" t="b">
        <f>AND(ABS(Table1[[#This Row],[tar-out]])&gt;=$N$1,ABS(Table1[[#This Row],[tar-out]])&lt;$O$1)</f>
        <v>0</v>
      </c>
      <c r="O3898" t="b">
        <f>AND(ABS(Table1[[#This Row],[tar-out]])&gt;=$O$1,ABS(Table1[[#This Row],[tar-out]])&lt;$P$1)</f>
        <v>0</v>
      </c>
      <c r="P3898" s="1">
        <f>ROUND(Table1[[#This Row],[tar-out]],0)</f>
        <v>-4</v>
      </c>
      <c r="Q3898" s="3">
        <v>3896</v>
      </c>
      <c r="U3898">
        <f>IF(Table1[[#This Row],[tar-out in '[0,1)]],1,0)</f>
        <v>0</v>
      </c>
      <c r="V3898">
        <f>IF(Table1[[#This Row],[tar-out in '[1,2)]],1,0)</f>
        <v>0</v>
      </c>
      <c r="W3898">
        <f>IF(Table1[[#This Row],[tar-out'[2,5)]],1,0)</f>
        <v>1</v>
      </c>
      <c r="X3898">
        <f>IF(Table1[[#This Row],[tar-out in '[5, 10)]],1,0)</f>
        <v>0</v>
      </c>
      <c r="Y3898">
        <f>IF(Table1[[#This Row],[tar-out in '[10,20)]],1,0)</f>
        <v>0</v>
      </c>
      <c r="Z3898">
        <f>IF(Table1[[#This Row],[tar-out in '[20, 10000)]],1,0)</f>
        <v>0</v>
      </c>
    </row>
    <row r="3899" spans="1:26" x14ac:dyDescent="0.25">
      <c r="A3899">
        <v>31</v>
      </c>
      <c r="B3899">
        <v>450</v>
      </c>
      <c r="C3899">
        <v>8.7741935483870996</v>
      </c>
      <c r="D3899">
        <v>2</v>
      </c>
      <c r="E3899">
        <v>65</v>
      </c>
      <c r="F3899">
        <v>3.9796178343949</v>
      </c>
      <c r="G3899">
        <v>5.6264619827270499</v>
      </c>
      <c r="H3899">
        <f>Table1[[#This Row],[target]]-Table1[[#This Row],[output]]</f>
        <v>-1.6468441483321499</v>
      </c>
      <c r="I3899">
        <f>Table1[[#This Row],[tar-out]]*Table1[[#This Row],[tar-out]]</f>
        <v>2.7120956488958439</v>
      </c>
      <c r="J3899" t="b">
        <f>AND(ABS(Table1[[#This Row],[tar-out]])&gt;=$J$1,ABS(Table1[[#This Row],[tar-out]])&lt;$K$1)</f>
        <v>0</v>
      </c>
      <c r="K3899" t="b">
        <f>AND(ABS(Table1[[#This Row],[tar-out]])&gt;=$K$1,ABS(Table1[[#This Row],[tar-out]])&lt;$L$1)</f>
        <v>1</v>
      </c>
      <c r="L3899" t="b">
        <f>AND(ABS(Table1[[#This Row],[tar-out]])&gt;=$L$1,ABS(Table1[[#This Row],[tar-out]])&lt;$M$1)</f>
        <v>0</v>
      </c>
      <c r="M3899" t="b">
        <f>AND(ABS(Table1[[#This Row],[tar-out]])&gt;=$M$1,ABS(Table1[[#This Row],[tar-out]])&lt;$N$1)</f>
        <v>0</v>
      </c>
      <c r="N3899" t="b">
        <f>AND(ABS(Table1[[#This Row],[tar-out]])&gt;=$N$1,ABS(Table1[[#This Row],[tar-out]])&lt;$O$1)</f>
        <v>0</v>
      </c>
      <c r="O3899" t="b">
        <f>AND(ABS(Table1[[#This Row],[tar-out]])&gt;=$O$1,ABS(Table1[[#This Row],[tar-out]])&lt;$P$1)</f>
        <v>0</v>
      </c>
      <c r="P3899" s="1">
        <f>ROUND(Table1[[#This Row],[tar-out]],0)</f>
        <v>-2</v>
      </c>
      <c r="Q3899" s="2">
        <v>3897</v>
      </c>
      <c r="U3899">
        <f>IF(Table1[[#This Row],[tar-out in '[0,1)]],1,0)</f>
        <v>0</v>
      </c>
      <c r="V3899">
        <f>IF(Table1[[#This Row],[tar-out in '[1,2)]],1,0)</f>
        <v>1</v>
      </c>
      <c r="W3899">
        <f>IF(Table1[[#This Row],[tar-out'[2,5)]],1,0)</f>
        <v>0</v>
      </c>
      <c r="X3899">
        <f>IF(Table1[[#This Row],[tar-out in '[5, 10)]],1,0)</f>
        <v>0</v>
      </c>
      <c r="Y3899">
        <f>IF(Table1[[#This Row],[tar-out in '[10,20)]],1,0)</f>
        <v>0</v>
      </c>
      <c r="Z3899">
        <f>IF(Table1[[#This Row],[tar-out in '[20, 10000)]],1,0)</f>
        <v>0</v>
      </c>
    </row>
    <row r="3900" spans="1:26" x14ac:dyDescent="0.25">
      <c r="A3900">
        <v>31</v>
      </c>
      <c r="B3900">
        <v>450</v>
      </c>
      <c r="C3900">
        <v>8.7741935483870996</v>
      </c>
      <c r="D3900">
        <v>2</v>
      </c>
      <c r="E3900">
        <v>50</v>
      </c>
      <c r="F3900">
        <v>3.7377049180327901</v>
      </c>
      <c r="G3900">
        <v>5.6182298660278303</v>
      </c>
      <c r="H3900">
        <f>Table1[[#This Row],[target]]-Table1[[#This Row],[output]]</f>
        <v>-1.8805249479950401</v>
      </c>
      <c r="I3900">
        <f>Table1[[#This Row],[tar-out]]*Table1[[#This Row],[tar-out]]</f>
        <v>3.5363740800317482</v>
      </c>
      <c r="J3900" t="b">
        <f>AND(ABS(Table1[[#This Row],[tar-out]])&gt;=$J$1,ABS(Table1[[#This Row],[tar-out]])&lt;$K$1)</f>
        <v>0</v>
      </c>
      <c r="K3900" t="b">
        <f>AND(ABS(Table1[[#This Row],[tar-out]])&gt;=$K$1,ABS(Table1[[#This Row],[tar-out]])&lt;$L$1)</f>
        <v>1</v>
      </c>
      <c r="L3900" t="b">
        <f>AND(ABS(Table1[[#This Row],[tar-out]])&gt;=$L$1,ABS(Table1[[#This Row],[tar-out]])&lt;$M$1)</f>
        <v>0</v>
      </c>
      <c r="M3900" t="b">
        <f>AND(ABS(Table1[[#This Row],[tar-out]])&gt;=$M$1,ABS(Table1[[#This Row],[tar-out]])&lt;$N$1)</f>
        <v>0</v>
      </c>
      <c r="N3900" t="b">
        <f>AND(ABS(Table1[[#This Row],[tar-out]])&gt;=$N$1,ABS(Table1[[#This Row],[tar-out]])&lt;$O$1)</f>
        <v>0</v>
      </c>
      <c r="O3900" t="b">
        <f>AND(ABS(Table1[[#This Row],[tar-out]])&gt;=$O$1,ABS(Table1[[#This Row],[tar-out]])&lt;$P$1)</f>
        <v>0</v>
      </c>
      <c r="P3900" s="1">
        <f>ROUND(Table1[[#This Row],[tar-out]],0)</f>
        <v>-2</v>
      </c>
      <c r="Q3900" s="3">
        <v>3898</v>
      </c>
      <c r="U3900">
        <f>IF(Table1[[#This Row],[tar-out in '[0,1)]],1,0)</f>
        <v>0</v>
      </c>
      <c r="V3900">
        <f>IF(Table1[[#This Row],[tar-out in '[1,2)]],1,0)</f>
        <v>1</v>
      </c>
      <c r="W3900">
        <f>IF(Table1[[#This Row],[tar-out'[2,5)]],1,0)</f>
        <v>0</v>
      </c>
      <c r="X3900">
        <f>IF(Table1[[#This Row],[tar-out in '[5, 10)]],1,0)</f>
        <v>0</v>
      </c>
      <c r="Y3900">
        <f>IF(Table1[[#This Row],[tar-out in '[10,20)]],1,0)</f>
        <v>0</v>
      </c>
      <c r="Z3900">
        <f>IF(Table1[[#This Row],[tar-out in '[20, 10000)]],1,0)</f>
        <v>0</v>
      </c>
    </row>
    <row r="3901" spans="1:26" x14ac:dyDescent="0.25">
      <c r="A3901">
        <v>31</v>
      </c>
      <c r="B3901">
        <v>450</v>
      </c>
      <c r="C3901">
        <v>8.7741935483870996</v>
      </c>
      <c r="D3901">
        <v>2</v>
      </c>
      <c r="E3901">
        <v>37</v>
      </c>
      <c r="F3901">
        <v>3.5827338129496402</v>
      </c>
      <c r="G3901">
        <v>5.6111025810241699</v>
      </c>
      <c r="H3901">
        <f>Table1[[#This Row],[target]]-Table1[[#This Row],[output]]</f>
        <v>-2.0283687680745297</v>
      </c>
      <c r="I3901">
        <f>Table1[[#This Row],[tar-out]]*Table1[[#This Row],[tar-out]]</f>
        <v>4.1142798593001855</v>
      </c>
      <c r="J3901" t="b">
        <f>AND(ABS(Table1[[#This Row],[tar-out]])&gt;=$J$1,ABS(Table1[[#This Row],[tar-out]])&lt;$K$1)</f>
        <v>0</v>
      </c>
      <c r="K3901" t="b">
        <f>AND(ABS(Table1[[#This Row],[tar-out]])&gt;=$K$1,ABS(Table1[[#This Row],[tar-out]])&lt;$L$1)</f>
        <v>0</v>
      </c>
      <c r="L3901" t="b">
        <f>AND(ABS(Table1[[#This Row],[tar-out]])&gt;=$L$1,ABS(Table1[[#This Row],[tar-out]])&lt;$M$1)</f>
        <v>1</v>
      </c>
      <c r="M3901" t="b">
        <f>AND(ABS(Table1[[#This Row],[tar-out]])&gt;=$M$1,ABS(Table1[[#This Row],[tar-out]])&lt;$N$1)</f>
        <v>0</v>
      </c>
      <c r="N3901" t="b">
        <f>AND(ABS(Table1[[#This Row],[tar-out]])&gt;=$N$1,ABS(Table1[[#This Row],[tar-out]])&lt;$O$1)</f>
        <v>0</v>
      </c>
      <c r="O3901" t="b">
        <f>AND(ABS(Table1[[#This Row],[tar-out]])&gt;=$O$1,ABS(Table1[[#This Row],[tar-out]])&lt;$P$1)</f>
        <v>0</v>
      </c>
      <c r="P3901" s="1">
        <f>ROUND(Table1[[#This Row],[tar-out]],0)</f>
        <v>-2</v>
      </c>
      <c r="Q3901" s="2">
        <v>3899</v>
      </c>
      <c r="U3901">
        <f>IF(Table1[[#This Row],[tar-out in '[0,1)]],1,0)</f>
        <v>0</v>
      </c>
      <c r="V3901">
        <f>IF(Table1[[#This Row],[tar-out in '[1,2)]],1,0)</f>
        <v>0</v>
      </c>
      <c r="W3901">
        <f>IF(Table1[[#This Row],[tar-out'[2,5)]],1,0)</f>
        <v>1</v>
      </c>
      <c r="X3901">
        <f>IF(Table1[[#This Row],[tar-out in '[5, 10)]],1,0)</f>
        <v>0</v>
      </c>
      <c r="Y3901">
        <f>IF(Table1[[#This Row],[tar-out in '[10,20)]],1,0)</f>
        <v>0</v>
      </c>
      <c r="Z3901">
        <f>IF(Table1[[#This Row],[tar-out in '[20, 10000)]],1,0)</f>
        <v>0</v>
      </c>
    </row>
    <row r="3902" spans="1:26" x14ac:dyDescent="0.25">
      <c r="A3902">
        <v>31</v>
      </c>
      <c r="B3902">
        <v>450</v>
      </c>
      <c r="C3902">
        <v>8.7741935483870996</v>
      </c>
      <c r="D3902">
        <v>2</v>
      </c>
      <c r="E3902">
        <v>83</v>
      </c>
      <c r="F3902">
        <v>3.3469750889679699</v>
      </c>
      <c r="G3902">
        <v>5.6353197097778303</v>
      </c>
      <c r="H3902">
        <f>Table1[[#This Row],[target]]-Table1[[#This Row],[output]]</f>
        <v>-2.2883446208098603</v>
      </c>
      <c r="I3902">
        <f>Table1[[#This Row],[tar-out]]*Table1[[#This Row],[tar-out]]</f>
        <v>5.2365211035894239</v>
      </c>
      <c r="J3902" t="b">
        <f>AND(ABS(Table1[[#This Row],[tar-out]])&gt;=$J$1,ABS(Table1[[#This Row],[tar-out]])&lt;$K$1)</f>
        <v>0</v>
      </c>
      <c r="K3902" t="b">
        <f>AND(ABS(Table1[[#This Row],[tar-out]])&gt;=$K$1,ABS(Table1[[#This Row],[tar-out]])&lt;$L$1)</f>
        <v>0</v>
      </c>
      <c r="L3902" t="b">
        <f>AND(ABS(Table1[[#This Row],[tar-out]])&gt;=$L$1,ABS(Table1[[#This Row],[tar-out]])&lt;$M$1)</f>
        <v>1</v>
      </c>
      <c r="M3902" t="b">
        <f>AND(ABS(Table1[[#This Row],[tar-out]])&gt;=$M$1,ABS(Table1[[#This Row],[tar-out]])&lt;$N$1)</f>
        <v>0</v>
      </c>
      <c r="N3902" t="b">
        <f>AND(ABS(Table1[[#This Row],[tar-out]])&gt;=$N$1,ABS(Table1[[#This Row],[tar-out]])&lt;$O$1)</f>
        <v>0</v>
      </c>
      <c r="O3902" t="b">
        <f>AND(ABS(Table1[[#This Row],[tar-out]])&gt;=$O$1,ABS(Table1[[#This Row],[tar-out]])&lt;$P$1)</f>
        <v>0</v>
      </c>
      <c r="P3902" s="1">
        <f>ROUND(Table1[[#This Row],[tar-out]],0)</f>
        <v>-2</v>
      </c>
      <c r="Q3902" s="3">
        <v>3900</v>
      </c>
      <c r="U3902">
        <f>IF(Table1[[#This Row],[tar-out in '[0,1)]],1,0)</f>
        <v>0</v>
      </c>
      <c r="V3902">
        <f>IF(Table1[[#This Row],[tar-out in '[1,2)]],1,0)</f>
        <v>0</v>
      </c>
      <c r="W3902">
        <f>IF(Table1[[#This Row],[tar-out'[2,5)]],1,0)</f>
        <v>1</v>
      </c>
      <c r="X3902">
        <f>IF(Table1[[#This Row],[tar-out in '[5, 10)]],1,0)</f>
        <v>0</v>
      </c>
      <c r="Y3902">
        <f>IF(Table1[[#This Row],[tar-out in '[10,20)]],1,0)</f>
        <v>0</v>
      </c>
      <c r="Z3902">
        <f>IF(Table1[[#This Row],[tar-out in '[20, 10000)]],1,0)</f>
        <v>0</v>
      </c>
    </row>
    <row r="3903" spans="1:26" x14ac:dyDescent="0.25">
      <c r="A3903">
        <v>31</v>
      </c>
      <c r="B3903">
        <v>450</v>
      </c>
      <c r="C3903">
        <v>8.7741935483870996</v>
      </c>
      <c r="D3903">
        <v>2</v>
      </c>
      <c r="E3903">
        <v>66</v>
      </c>
      <c r="F3903">
        <v>2.4974772956609499</v>
      </c>
      <c r="G3903">
        <v>5.6269602775573704</v>
      </c>
      <c r="H3903">
        <f>Table1[[#This Row],[target]]-Table1[[#This Row],[output]]</f>
        <v>-3.1294829818964205</v>
      </c>
      <c r="I3903">
        <f>Table1[[#This Row],[tar-out]]*Table1[[#This Row],[tar-out]]</f>
        <v>9.7936637339793116</v>
      </c>
      <c r="J3903" t="b">
        <f>AND(ABS(Table1[[#This Row],[tar-out]])&gt;=$J$1,ABS(Table1[[#This Row],[tar-out]])&lt;$K$1)</f>
        <v>0</v>
      </c>
      <c r="K3903" t="b">
        <f>AND(ABS(Table1[[#This Row],[tar-out]])&gt;=$K$1,ABS(Table1[[#This Row],[tar-out]])&lt;$L$1)</f>
        <v>0</v>
      </c>
      <c r="L3903" t="b">
        <f>AND(ABS(Table1[[#This Row],[tar-out]])&gt;=$L$1,ABS(Table1[[#This Row],[tar-out]])&lt;$M$1)</f>
        <v>1</v>
      </c>
      <c r="M3903" t="b">
        <f>AND(ABS(Table1[[#This Row],[tar-out]])&gt;=$M$1,ABS(Table1[[#This Row],[tar-out]])&lt;$N$1)</f>
        <v>0</v>
      </c>
      <c r="N3903" t="b">
        <f>AND(ABS(Table1[[#This Row],[tar-out]])&gt;=$N$1,ABS(Table1[[#This Row],[tar-out]])&lt;$O$1)</f>
        <v>0</v>
      </c>
      <c r="O3903" t="b">
        <f>AND(ABS(Table1[[#This Row],[tar-out]])&gt;=$O$1,ABS(Table1[[#This Row],[tar-out]])&lt;$P$1)</f>
        <v>0</v>
      </c>
      <c r="P3903" s="1">
        <f>ROUND(Table1[[#This Row],[tar-out]],0)</f>
        <v>-3</v>
      </c>
      <c r="Q3903" s="2">
        <v>3901</v>
      </c>
      <c r="U3903">
        <f>IF(Table1[[#This Row],[tar-out in '[0,1)]],1,0)</f>
        <v>0</v>
      </c>
      <c r="V3903">
        <f>IF(Table1[[#This Row],[tar-out in '[1,2)]],1,0)</f>
        <v>0</v>
      </c>
      <c r="W3903">
        <f>IF(Table1[[#This Row],[tar-out'[2,5)]],1,0)</f>
        <v>1</v>
      </c>
      <c r="X3903">
        <f>IF(Table1[[#This Row],[tar-out in '[5, 10)]],1,0)</f>
        <v>0</v>
      </c>
      <c r="Y3903">
        <f>IF(Table1[[#This Row],[tar-out in '[10,20)]],1,0)</f>
        <v>0</v>
      </c>
      <c r="Z3903">
        <f>IF(Table1[[#This Row],[tar-out in '[20, 10000)]],1,0)</f>
        <v>0</v>
      </c>
    </row>
    <row r="3904" spans="1:26" x14ac:dyDescent="0.25">
      <c r="A3904">
        <v>31</v>
      </c>
      <c r="B3904">
        <v>450</v>
      </c>
      <c r="C3904">
        <v>8.7741935483870996</v>
      </c>
      <c r="D3904">
        <v>2</v>
      </c>
      <c r="E3904">
        <v>102</v>
      </c>
      <c r="F3904">
        <v>3.9976416103075101</v>
      </c>
      <c r="G3904">
        <v>5.6447005271911603</v>
      </c>
      <c r="H3904">
        <f>Table1[[#This Row],[target]]-Table1[[#This Row],[output]]</f>
        <v>-1.6470589168836502</v>
      </c>
      <c r="I3904">
        <f>Table1[[#This Row],[tar-out]]*Table1[[#This Row],[tar-out]]</f>
        <v>2.7128030756859429</v>
      </c>
      <c r="J3904" t="b">
        <f>AND(ABS(Table1[[#This Row],[tar-out]])&gt;=$J$1,ABS(Table1[[#This Row],[tar-out]])&lt;$K$1)</f>
        <v>0</v>
      </c>
      <c r="K3904" t="b">
        <f>AND(ABS(Table1[[#This Row],[tar-out]])&gt;=$K$1,ABS(Table1[[#This Row],[tar-out]])&lt;$L$1)</f>
        <v>1</v>
      </c>
      <c r="L3904" t="b">
        <f>AND(ABS(Table1[[#This Row],[tar-out]])&gt;=$L$1,ABS(Table1[[#This Row],[tar-out]])&lt;$M$1)</f>
        <v>0</v>
      </c>
      <c r="M3904" t="b">
        <f>AND(ABS(Table1[[#This Row],[tar-out]])&gt;=$M$1,ABS(Table1[[#This Row],[tar-out]])&lt;$N$1)</f>
        <v>0</v>
      </c>
      <c r="N3904" t="b">
        <f>AND(ABS(Table1[[#This Row],[tar-out]])&gt;=$N$1,ABS(Table1[[#This Row],[tar-out]])&lt;$O$1)</f>
        <v>0</v>
      </c>
      <c r="O3904" t="b">
        <f>AND(ABS(Table1[[#This Row],[tar-out]])&gt;=$O$1,ABS(Table1[[#This Row],[tar-out]])&lt;$P$1)</f>
        <v>0</v>
      </c>
      <c r="P3904" s="1">
        <f>ROUND(Table1[[#This Row],[tar-out]],0)</f>
        <v>-2</v>
      </c>
      <c r="Q3904" s="3">
        <v>3902</v>
      </c>
      <c r="U3904">
        <f>IF(Table1[[#This Row],[tar-out in '[0,1)]],1,0)</f>
        <v>0</v>
      </c>
      <c r="V3904">
        <f>IF(Table1[[#This Row],[tar-out in '[1,2)]],1,0)</f>
        <v>1</v>
      </c>
      <c r="W3904">
        <f>IF(Table1[[#This Row],[tar-out'[2,5)]],1,0)</f>
        <v>0</v>
      </c>
      <c r="X3904">
        <f>IF(Table1[[#This Row],[tar-out in '[5, 10)]],1,0)</f>
        <v>0</v>
      </c>
      <c r="Y3904">
        <f>IF(Table1[[#This Row],[tar-out in '[10,20)]],1,0)</f>
        <v>0</v>
      </c>
      <c r="Z3904">
        <f>IF(Table1[[#This Row],[tar-out in '[20, 10000)]],1,0)</f>
        <v>0</v>
      </c>
    </row>
    <row r="3905" spans="1:26" x14ac:dyDescent="0.25">
      <c r="A3905">
        <v>31</v>
      </c>
      <c r="B3905">
        <v>450</v>
      </c>
      <c r="C3905">
        <v>8.7741935483870996</v>
      </c>
      <c r="D3905">
        <v>2</v>
      </c>
      <c r="E3905">
        <v>51</v>
      </c>
      <c r="F3905">
        <v>2.4474868717179299</v>
      </c>
      <c r="G3905">
        <v>5.6187787055969203</v>
      </c>
      <c r="H3905">
        <f>Table1[[#This Row],[target]]-Table1[[#This Row],[output]]</f>
        <v>-3.1712918338789904</v>
      </c>
      <c r="I3905">
        <f>Table1[[#This Row],[tar-out]]*Table1[[#This Row],[tar-out]]</f>
        <v>10.05709189562757</v>
      </c>
      <c r="J3905" t="b">
        <f>AND(ABS(Table1[[#This Row],[tar-out]])&gt;=$J$1,ABS(Table1[[#This Row],[tar-out]])&lt;$K$1)</f>
        <v>0</v>
      </c>
      <c r="K3905" t="b">
        <f>AND(ABS(Table1[[#This Row],[tar-out]])&gt;=$K$1,ABS(Table1[[#This Row],[tar-out]])&lt;$L$1)</f>
        <v>0</v>
      </c>
      <c r="L3905" t="b">
        <f>AND(ABS(Table1[[#This Row],[tar-out]])&gt;=$L$1,ABS(Table1[[#This Row],[tar-out]])&lt;$M$1)</f>
        <v>1</v>
      </c>
      <c r="M3905" t="b">
        <f>AND(ABS(Table1[[#This Row],[tar-out]])&gt;=$M$1,ABS(Table1[[#This Row],[tar-out]])&lt;$N$1)</f>
        <v>0</v>
      </c>
      <c r="N3905" t="b">
        <f>AND(ABS(Table1[[#This Row],[tar-out]])&gt;=$N$1,ABS(Table1[[#This Row],[tar-out]])&lt;$O$1)</f>
        <v>0</v>
      </c>
      <c r="O3905" t="b">
        <f>AND(ABS(Table1[[#This Row],[tar-out]])&gt;=$O$1,ABS(Table1[[#This Row],[tar-out]])&lt;$P$1)</f>
        <v>0</v>
      </c>
      <c r="P3905" s="1">
        <f>ROUND(Table1[[#This Row],[tar-out]],0)</f>
        <v>-3</v>
      </c>
      <c r="Q3905" s="2">
        <v>3903</v>
      </c>
      <c r="U3905">
        <f>IF(Table1[[#This Row],[tar-out in '[0,1)]],1,0)</f>
        <v>0</v>
      </c>
      <c r="V3905">
        <f>IF(Table1[[#This Row],[tar-out in '[1,2)]],1,0)</f>
        <v>0</v>
      </c>
      <c r="W3905">
        <f>IF(Table1[[#This Row],[tar-out'[2,5)]],1,0)</f>
        <v>1</v>
      </c>
      <c r="X3905">
        <f>IF(Table1[[#This Row],[tar-out in '[5, 10)]],1,0)</f>
        <v>0</v>
      </c>
      <c r="Y3905">
        <f>IF(Table1[[#This Row],[tar-out in '[10,20)]],1,0)</f>
        <v>0</v>
      </c>
      <c r="Z3905">
        <f>IF(Table1[[#This Row],[tar-out in '[20, 10000)]],1,0)</f>
        <v>0</v>
      </c>
    </row>
    <row r="3906" spans="1:26" x14ac:dyDescent="0.25">
      <c r="A3906">
        <v>31</v>
      </c>
      <c r="B3906">
        <v>450</v>
      </c>
      <c r="C3906">
        <v>8.7741935483870996</v>
      </c>
      <c r="D3906">
        <v>2</v>
      </c>
      <c r="E3906">
        <v>38</v>
      </c>
      <c r="F3906">
        <v>2.4092296422903199</v>
      </c>
      <c r="G3906">
        <v>5.6116504669189498</v>
      </c>
      <c r="H3906">
        <f>Table1[[#This Row],[target]]-Table1[[#This Row],[output]]</f>
        <v>-3.2024208246286299</v>
      </c>
      <c r="I3906">
        <f>Table1[[#This Row],[tar-out]]*Table1[[#This Row],[tar-out]]</f>
        <v>10.255499138015114</v>
      </c>
      <c r="J3906" t="b">
        <f>AND(ABS(Table1[[#This Row],[tar-out]])&gt;=$J$1,ABS(Table1[[#This Row],[tar-out]])&lt;$K$1)</f>
        <v>0</v>
      </c>
      <c r="K3906" t="b">
        <f>AND(ABS(Table1[[#This Row],[tar-out]])&gt;=$K$1,ABS(Table1[[#This Row],[tar-out]])&lt;$L$1)</f>
        <v>0</v>
      </c>
      <c r="L3906" t="b">
        <f>AND(ABS(Table1[[#This Row],[tar-out]])&gt;=$L$1,ABS(Table1[[#This Row],[tar-out]])&lt;$M$1)</f>
        <v>1</v>
      </c>
      <c r="M3906" t="b">
        <f>AND(ABS(Table1[[#This Row],[tar-out]])&gt;=$M$1,ABS(Table1[[#This Row],[tar-out]])&lt;$N$1)</f>
        <v>0</v>
      </c>
      <c r="N3906" t="b">
        <f>AND(ABS(Table1[[#This Row],[tar-out]])&gt;=$N$1,ABS(Table1[[#This Row],[tar-out]])&lt;$O$1)</f>
        <v>0</v>
      </c>
      <c r="O3906" t="b">
        <f>AND(ABS(Table1[[#This Row],[tar-out]])&gt;=$O$1,ABS(Table1[[#This Row],[tar-out]])&lt;$P$1)</f>
        <v>0</v>
      </c>
      <c r="P3906" s="1">
        <f>ROUND(Table1[[#This Row],[tar-out]],0)</f>
        <v>-3</v>
      </c>
      <c r="Q3906" s="3">
        <v>3904</v>
      </c>
      <c r="U3906">
        <f>IF(Table1[[#This Row],[tar-out in '[0,1)]],1,0)</f>
        <v>0</v>
      </c>
      <c r="V3906">
        <f>IF(Table1[[#This Row],[tar-out in '[1,2)]],1,0)</f>
        <v>0</v>
      </c>
      <c r="W3906">
        <f>IF(Table1[[#This Row],[tar-out'[2,5)]],1,0)</f>
        <v>1</v>
      </c>
      <c r="X3906">
        <f>IF(Table1[[#This Row],[tar-out in '[5, 10)]],1,0)</f>
        <v>0</v>
      </c>
      <c r="Y3906">
        <f>IF(Table1[[#This Row],[tar-out in '[10,20)]],1,0)</f>
        <v>0</v>
      </c>
      <c r="Z3906">
        <f>IF(Table1[[#This Row],[tar-out in '[20, 10000)]],1,0)</f>
        <v>0</v>
      </c>
    </row>
    <row r="3907" spans="1:26" x14ac:dyDescent="0.25">
      <c r="A3907">
        <v>31</v>
      </c>
      <c r="B3907">
        <v>450</v>
      </c>
      <c r="C3907">
        <v>8.7741935483870996</v>
      </c>
      <c r="D3907">
        <v>2</v>
      </c>
      <c r="E3907">
        <v>26</v>
      </c>
      <c r="F3907">
        <v>2.0419580419580399</v>
      </c>
      <c r="G3907">
        <v>5.6050763130187997</v>
      </c>
      <c r="H3907">
        <f>Table1[[#This Row],[target]]-Table1[[#This Row],[output]]</f>
        <v>-3.5631182710607598</v>
      </c>
      <c r="I3907">
        <f>Table1[[#This Row],[tar-out]]*Table1[[#This Row],[tar-out]]</f>
        <v>12.695811813567019</v>
      </c>
      <c r="J3907" t="b">
        <f>AND(ABS(Table1[[#This Row],[tar-out]])&gt;=$J$1,ABS(Table1[[#This Row],[tar-out]])&lt;$K$1)</f>
        <v>0</v>
      </c>
      <c r="K3907" t="b">
        <f>AND(ABS(Table1[[#This Row],[tar-out]])&gt;=$K$1,ABS(Table1[[#This Row],[tar-out]])&lt;$L$1)</f>
        <v>0</v>
      </c>
      <c r="L3907" t="b">
        <f>AND(ABS(Table1[[#This Row],[tar-out]])&gt;=$L$1,ABS(Table1[[#This Row],[tar-out]])&lt;$M$1)</f>
        <v>1</v>
      </c>
      <c r="M3907" t="b">
        <f>AND(ABS(Table1[[#This Row],[tar-out]])&gt;=$M$1,ABS(Table1[[#This Row],[tar-out]])&lt;$N$1)</f>
        <v>0</v>
      </c>
      <c r="N3907" t="b">
        <f>AND(ABS(Table1[[#This Row],[tar-out]])&gt;=$N$1,ABS(Table1[[#This Row],[tar-out]])&lt;$O$1)</f>
        <v>0</v>
      </c>
      <c r="O3907" t="b">
        <f>AND(ABS(Table1[[#This Row],[tar-out]])&gt;=$O$1,ABS(Table1[[#This Row],[tar-out]])&lt;$P$1)</f>
        <v>0</v>
      </c>
      <c r="P3907" s="1">
        <f>ROUND(Table1[[#This Row],[tar-out]],0)</f>
        <v>-4</v>
      </c>
      <c r="Q3907" s="2">
        <v>3905</v>
      </c>
      <c r="U3907">
        <f>IF(Table1[[#This Row],[tar-out in '[0,1)]],1,0)</f>
        <v>0</v>
      </c>
      <c r="V3907">
        <f>IF(Table1[[#This Row],[tar-out in '[1,2)]],1,0)</f>
        <v>0</v>
      </c>
      <c r="W3907">
        <f>IF(Table1[[#This Row],[tar-out'[2,5)]],1,0)</f>
        <v>1</v>
      </c>
      <c r="X3907">
        <f>IF(Table1[[#This Row],[tar-out in '[5, 10)]],1,0)</f>
        <v>0</v>
      </c>
      <c r="Y3907">
        <f>IF(Table1[[#This Row],[tar-out in '[10,20)]],1,0)</f>
        <v>0</v>
      </c>
      <c r="Z3907">
        <f>IF(Table1[[#This Row],[tar-out in '[20, 10000)]],1,0)</f>
        <v>0</v>
      </c>
    </row>
    <row r="3908" spans="1:26" x14ac:dyDescent="0.25">
      <c r="A3908">
        <v>31</v>
      </c>
      <c r="B3908">
        <v>450</v>
      </c>
      <c r="C3908">
        <v>8.7741935483870996</v>
      </c>
      <c r="D3908">
        <v>2</v>
      </c>
      <c r="E3908">
        <v>27</v>
      </c>
      <c r="F3908">
        <v>2.3618353580432698</v>
      </c>
      <c r="G3908">
        <v>5.6056241989135698</v>
      </c>
      <c r="H3908">
        <f>Table1[[#This Row],[target]]-Table1[[#This Row],[output]]</f>
        <v>-3.2437888408702999</v>
      </c>
      <c r="I3908">
        <f>Table1[[#This Row],[tar-out]]*Table1[[#This Row],[tar-out]]</f>
        <v>10.522166044154684</v>
      </c>
      <c r="J3908" t="b">
        <f>AND(ABS(Table1[[#This Row],[tar-out]])&gt;=$J$1,ABS(Table1[[#This Row],[tar-out]])&lt;$K$1)</f>
        <v>0</v>
      </c>
      <c r="K3908" t="b">
        <f>AND(ABS(Table1[[#This Row],[tar-out]])&gt;=$K$1,ABS(Table1[[#This Row],[tar-out]])&lt;$L$1)</f>
        <v>0</v>
      </c>
      <c r="L3908" t="b">
        <f>AND(ABS(Table1[[#This Row],[tar-out]])&gt;=$L$1,ABS(Table1[[#This Row],[tar-out]])&lt;$M$1)</f>
        <v>1</v>
      </c>
      <c r="M3908" t="b">
        <f>AND(ABS(Table1[[#This Row],[tar-out]])&gt;=$M$1,ABS(Table1[[#This Row],[tar-out]])&lt;$N$1)</f>
        <v>0</v>
      </c>
      <c r="N3908" t="b">
        <f>AND(ABS(Table1[[#This Row],[tar-out]])&gt;=$N$1,ABS(Table1[[#This Row],[tar-out]])&lt;$O$1)</f>
        <v>0</v>
      </c>
      <c r="O3908" t="b">
        <f>AND(ABS(Table1[[#This Row],[tar-out]])&gt;=$O$1,ABS(Table1[[#This Row],[tar-out]])&lt;$P$1)</f>
        <v>0</v>
      </c>
      <c r="P3908" s="1">
        <f>ROUND(Table1[[#This Row],[tar-out]],0)</f>
        <v>-3</v>
      </c>
      <c r="Q3908" s="3">
        <v>3906</v>
      </c>
      <c r="U3908">
        <f>IF(Table1[[#This Row],[tar-out in '[0,1)]],1,0)</f>
        <v>0</v>
      </c>
      <c r="V3908">
        <f>IF(Table1[[#This Row],[tar-out in '[1,2)]],1,0)</f>
        <v>0</v>
      </c>
      <c r="W3908">
        <f>IF(Table1[[#This Row],[tar-out'[2,5)]],1,0)</f>
        <v>1</v>
      </c>
      <c r="X3908">
        <f>IF(Table1[[#This Row],[tar-out in '[5, 10)]],1,0)</f>
        <v>0</v>
      </c>
      <c r="Y3908">
        <f>IF(Table1[[#This Row],[tar-out in '[10,20)]],1,0)</f>
        <v>0</v>
      </c>
      <c r="Z3908">
        <f>IF(Table1[[#This Row],[tar-out in '[20, 10000)]],1,0)</f>
        <v>0</v>
      </c>
    </row>
    <row r="3909" spans="1:26" x14ac:dyDescent="0.25">
      <c r="A3909">
        <v>31</v>
      </c>
      <c r="B3909">
        <v>450</v>
      </c>
      <c r="C3909">
        <v>8.7741935483870996</v>
      </c>
      <c r="D3909">
        <v>2</v>
      </c>
      <c r="E3909">
        <v>17</v>
      </c>
      <c r="F3909">
        <v>2.2222222222222201</v>
      </c>
      <c r="G3909">
        <v>5.6001458168029803</v>
      </c>
      <c r="H3909">
        <f>Table1[[#This Row],[target]]-Table1[[#This Row],[output]]</f>
        <v>-3.3779235945807602</v>
      </c>
      <c r="I3909">
        <f>Table1[[#This Row],[tar-out]]*Table1[[#This Row],[tar-out]]</f>
        <v>11.410367810825404</v>
      </c>
      <c r="J3909" t="b">
        <f>AND(ABS(Table1[[#This Row],[tar-out]])&gt;=$J$1,ABS(Table1[[#This Row],[tar-out]])&lt;$K$1)</f>
        <v>0</v>
      </c>
      <c r="K3909" t="b">
        <f>AND(ABS(Table1[[#This Row],[tar-out]])&gt;=$K$1,ABS(Table1[[#This Row],[tar-out]])&lt;$L$1)</f>
        <v>0</v>
      </c>
      <c r="L3909" t="b">
        <f>AND(ABS(Table1[[#This Row],[tar-out]])&gt;=$L$1,ABS(Table1[[#This Row],[tar-out]])&lt;$M$1)</f>
        <v>1</v>
      </c>
      <c r="M3909" t="b">
        <f>AND(ABS(Table1[[#This Row],[tar-out]])&gt;=$M$1,ABS(Table1[[#This Row],[tar-out]])&lt;$N$1)</f>
        <v>0</v>
      </c>
      <c r="N3909" t="b">
        <f>AND(ABS(Table1[[#This Row],[tar-out]])&gt;=$N$1,ABS(Table1[[#This Row],[tar-out]])&lt;$O$1)</f>
        <v>0</v>
      </c>
      <c r="O3909" t="b">
        <f>AND(ABS(Table1[[#This Row],[tar-out]])&gt;=$O$1,ABS(Table1[[#This Row],[tar-out]])&lt;$P$1)</f>
        <v>0</v>
      </c>
      <c r="P3909" s="1">
        <f>ROUND(Table1[[#This Row],[tar-out]],0)</f>
        <v>-3</v>
      </c>
      <c r="Q3909" s="2">
        <v>3907</v>
      </c>
      <c r="U3909">
        <f>IF(Table1[[#This Row],[tar-out in '[0,1)]],1,0)</f>
        <v>0</v>
      </c>
      <c r="V3909">
        <f>IF(Table1[[#This Row],[tar-out in '[1,2)]],1,0)</f>
        <v>0</v>
      </c>
      <c r="W3909">
        <f>IF(Table1[[#This Row],[tar-out'[2,5)]],1,0)</f>
        <v>1</v>
      </c>
      <c r="X3909">
        <f>IF(Table1[[#This Row],[tar-out in '[5, 10)]],1,0)</f>
        <v>0</v>
      </c>
      <c r="Y3909">
        <f>IF(Table1[[#This Row],[tar-out in '[10,20)]],1,0)</f>
        <v>0</v>
      </c>
      <c r="Z3909">
        <f>IF(Table1[[#This Row],[tar-out in '[20, 10000)]],1,0)</f>
        <v>0</v>
      </c>
    </row>
    <row r="3910" spans="1:26" x14ac:dyDescent="0.25">
      <c r="A3910">
        <v>31</v>
      </c>
      <c r="B3910">
        <v>450</v>
      </c>
      <c r="C3910">
        <v>8.7741935483870996</v>
      </c>
      <c r="D3910">
        <v>2</v>
      </c>
      <c r="E3910">
        <v>18</v>
      </c>
      <c r="F3910">
        <v>2.3111312298792801</v>
      </c>
      <c r="G3910">
        <v>5.6006937026977504</v>
      </c>
      <c r="H3910">
        <f>Table1[[#This Row],[target]]-Table1[[#This Row],[output]]</f>
        <v>-3.2895624728184703</v>
      </c>
      <c r="I3910">
        <f>Table1[[#This Row],[tar-out]]*Table1[[#This Row],[tar-out]]</f>
        <v>10.82122126257557</v>
      </c>
      <c r="J3910" t="b">
        <f>AND(ABS(Table1[[#This Row],[tar-out]])&gt;=$J$1,ABS(Table1[[#This Row],[tar-out]])&lt;$K$1)</f>
        <v>0</v>
      </c>
      <c r="K3910" t="b">
        <f>AND(ABS(Table1[[#This Row],[tar-out]])&gt;=$K$1,ABS(Table1[[#This Row],[tar-out]])&lt;$L$1)</f>
        <v>0</v>
      </c>
      <c r="L3910" t="b">
        <f>AND(ABS(Table1[[#This Row],[tar-out]])&gt;=$L$1,ABS(Table1[[#This Row],[tar-out]])&lt;$M$1)</f>
        <v>1</v>
      </c>
      <c r="M3910" t="b">
        <f>AND(ABS(Table1[[#This Row],[tar-out]])&gt;=$M$1,ABS(Table1[[#This Row],[tar-out]])&lt;$N$1)</f>
        <v>0</v>
      </c>
      <c r="N3910" t="b">
        <f>AND(ABS(Table1[[#This Row],[tar-out]])&gt;=$N$1,ABS(Table1[[#This Row],[tar-out]])&lt;$O$1)</f>
        <v>0</v>
      </c>
      <c r="O3910" t="b">
        <f>AND(ABS(Table1[[#This Row],[tar-out]])&gt;=$O$1,ABS(Table1[[#This Row],[tar-out]])&lt;$P$1)</f>
        <v>0</v>
      </c>
      <c r="P3910" s="1">
        <f>ROUND(Table1[[#This Row],[tar-out]],0)</f>
        <v>-3</v>
      </c>
      <c r="Q3910" s="3">
        <v>3908</v>
      </c>
      <c r="U3910">
        <f>IF(Table1[[#This Row],[tar-out in '[0,1)]],1,0)</f>
        <v>0</v>
      </c>
      <c r="V3910">
        <f>IF(Table1[[#This Row],[tar-out in '[1,2)]],1,0)</f>
        <v>0</v>
      </c>
      <c r="W3910">
        <f>IF(Table1[[#This Row],[tar-out'[2,5)]],1,0)</f>
        <v>1</v>
      </c>
      <c r="X3910">
        <f>IF(Table1[[#This Row],[tar-out in '[5, 10)]],1,0)</f>
        <v>0</v>
      </c>
      <c r="Y3910">
        <f>IF(Table1[[#This Row],[tar-out in '[10,20)]],1,0)</f>
        <v>0</v>
      </c>
      <c r="Z3910">
        <f>IF(Table1[[#This Row],[tar-out in '[20, 10000)]],1,0)</f>
        <v>0</v>
      </c>
    </row>
    <row r="3911" spans="1:26" x14ac:dyDescent="0.25">
      <c r="A3911">
        <v>31</v>
      </c>
      <c r="B3911">
        <v>450</v>
      </c>
      <c r="C3911">
        <v>8.7741935483870996</v>
      </c>
      <c r="D3911">
        <v>2</v>
      </c>
      <c r="E3911">
        <v>10</v>
      </c>
      <c r="F3911">
        <v>8.5775058198919005</v>
      </c>
      <c r="G3911">
        <v>5.5963110923767099</v>
      </c>
      <c r="H3911">
        <f>Table1[[#This Row],[target]]-Table1[[#This Row],[output]]</f>
        <v>2.9811947275151907</v>
      </c>
      <c r="I3911">
        <f>Table1[[#This Row],[tar-out]]*Table1[[#This Row],[tar-out]]</f>
        <v>8.8875220033643725</v>
      </c>
      <c r="J3911" t="b">
        <f>AND(ABS(Table1[[#This Row],[tar-out]])&gt;=$J$1,ABS(Table1[[#This Row],[tar-out]])&lt;$K$1)</f>
        <v>0</v>
      </c>
      <c r="K3911" t="b">
        <f>AND(ABS(Table1[[#This Row],[tar-out]])&gt;=$K$1,ABS(Table1[[#This Row],[tar-out]])&lt;$L$1)</f>
        <v>0</v>
      </c>
      <c r="L3911" t="b">
        <f>AND(ABS(Table1[[#This Row],[tar-out]])&gt;=$L$1,ABS(Table1[[#This Row],[tar-out]])&lt;$M$1)</f>
        <v>1</v>
      </c>
      <c r="M3911" t="b">
        <f>AND(ABS(Table1[[#This Row],[tar-out]])&gt;=$M$1,ABS(Table1[[#This Row],[tar-out]])&lt;$N$1)</f>
        <v>0</v>
      </c>
      <c r="N3911" t="b">
        <f>AND(ABS(Table1[[#This Row],[tar-out]])&gt;=$N$1,ABS(Table1[[#This Row],[tar-out]])&lt;$O$1)</f>
        <v>0</v>
      </c>
      <c r="O3911" t="b">
        <f>AND(ABS(Table1[[#This Row],[tar-out]])&gt;=$O$1,ABS(Table1[[#This Row],[tar-out]])&lt;$P$1)</f>
        <v>0</v>
      </c>
      <c r="P3911" s="1">
        <f>ROUND(Table1[[#This Row],[tar-out]],0)</f>
        <v>3</v>
      </c>
      <c r="Q3911" s="2">
        <v>3909</v>
      </c>
      <c r="U3911">
        <f>IF(Table1[[#This Row],[tar-out in '[0,1)]],1,0)</f>
        <v>0</v>
      </c>
      <c r="V3911">
        <f>IF(Table1[[#This Row],[tar-out in '[1,2)]],1,0)</f>
        <v>0</v>
      </c>
      <c r="W3911">
        <f>IF(Table1[[#This Row],[tar-out'[2,5)]],1,0)</f>
        <v>1</v>
      </c>
      <c r="X3911">
        <f>IF(Table1[[#This Row],[tar-out in '[5, 10)]],1,0)</f>
        <v>0</v>
      </c>
      <c r="Y3911">
        <f>IF(Table1[[#This Row],[tar-out in '[10,20)]],1,0)</f>
        <v>0</v>
      </c>
      <c r="Z3911">
        <f>IF(Table1[[#This Row],[tar-out in '[20, 10000)]],1,0)</f>
        <v>0</v>
      </c>
    </row>
    <row r="3912" spans="1:26" x14ac:dyDescent="0.25">
      <c r="A3912">
        <v>31</v>
      </c>
      <c r="B3912">
        <v>450</v>
      </c>
      <c r="C3912">
        <v>8.7741935483870996</v>
      </c>
      <c r="D3912">
        <v>2</v>
      </c>
      <c r="E3912">
        <v>11</v>
      </c>
      <c r="F3912">
        <v>3.3001910196566402</v>
      </c>
      <c r="G3912">
        <v>5.5968589782714799</v>
      </c>
      <c r="H3912">
        <f>Table1[[#This Row],[target]]-Table1[[#This Row],[output]]</f>
        <v>-2.2966679586148397</v>
      </c>
      <c r="I3912">
        <f>Table1[[#This Row],[tar-out]]*Table1[[#This Row],[tar-out]]</f>
        <v>5.2746837121280556</v>
      </c>
      <c r="J3912" t="b">
        <f>AND(ABS(Table1[[#This Row],[tar-out]])&gt;=$J$1,ABS(Table1[[#This Row],[tar-out]])&lt;$K$1)</f>
        <v>0</v>
      </c>
      <c r="K3912" t="b">
        <f>AND(ABS(Table1[[#This Row],[tar-out]])&gt;=$K$1,ABS(Table1[[#This Row],[tar-out]])&lt;$L$1)</f>
        <v>0</v>
      </c>
      <c r="L3912" t="b">
        <f>AND(ABS(Table1[[#This Row],[tar-out]])&gt;=$L$1,ABS(Table1[[#This Row],[tar-out]])&lt;$M$1)</f>
        <v>1</v>
      </c>
      <c r="M3912" t="b">
        <f>AND(ABS(Table1[[#This Row],[tar-out]])&gt;=$M$1,ABS(Table1[[#This Row],[tar-out]])&lt;$N$1)</f>
        <v>0</v>
      </c>
      <c r="N3912" t="b">
        <f>AND(ABS(Table1[[#This Row],[tar-out]])&gt;=$N$1,ABS(Table1[[#This Row],[tar-out]])&lt;$O$1)</f>
        <v>0</v>
      </c>
      <c r="O3912" t="b">
        <f>AND(ABS(Table1[[#This Row],[tar-out]])&gt;=$O$1,ABS(Table1[[#This Row],[tar-out]])&lt;$P$1)</f>
        <v>0</v>
      </c>
      <c r="P3912" s="1">
        <f>ROUND(Table1[[#This Row],[tar-out]],0)</f>
        <v>-2</v>
      </c>
      <c r="Q3912" s="3">
        <v>3910</v>
      </c>
      <c r="U3912">
        <f>IF(Table1[[#This Row],[tar-out in '[0,1)]],1,0)</f>
        <v>0</v>
      </c>
      <c r="V3912">
        <f>IF(Table1[[#This Row],[tar-out in '[1,2)]],1,0)</f>
        <v>0</v>
      </c>
      <c r="W3912">
        <f>IF(Table1[[#This Row],[tar-out'[2,5)]],1,0)</f>
        <v>1</v>
      </c>
      <c r="X3912">
        <f>IF(Table1[[#This Row],[tar-out in '[5, 10)]],1,0)</f>
        <v>0</v>
      </c>
      <c r="Y3912">
        <f>IF(Table1[[#This Row],[tar-out in '[10,20)]],1,0)</f>
        <v>0</v>
      </c>
      <c r="Z3912">
        <f>IF(Table1[[#This Row],[tar-out in '[20, 10000)]],1,0)</f>
        <v>0</v>
      </c>
    </row>
    <row r="3913" spans="1:26" x14ac:dyDescent="0.25">
      <c r="A3913">
        <v>31</v>
      </c>
      <c r="B3913">
        <v>450</v>
      </c>
      <c r="C3913">
        <v>8.7741935483870996</v>
      </c>
      <c r="D3913">
        <v>2</v>
      </c>
      <c r="E3913">
        <v>5</v>
      </c>
      <c r="F3913">
        <v>4.0017412309183102</v>
      </c>
      <c r="G3913">
        <v>5.6278557777404803</v>
      </c>
      <c r="H3913">
        <f>Table1[[#This Row],[target]]-Table1[[#This Row],[output]]</f>
        <v>-1.62611454682217</v>
      </c>
      <c r="I3913">
        <f>Table1[[#This Row],[tar-out]]*Table1[[#This Row],[tar-out]]</f>
        <v>2.6442485193866716</v>
      </c>
      <c r="J3913" t="b">
        <f>AND(ABS(Table1[[#This Row],[tar-out]])&gt;=$J$1,ABS(Table1[[#This Row],[tar-out]])&lt;$K$1)</f>
        <v>0</v>
      </c>
      <c r="K3913" t="b">
        <f>AND(ABS(Table1[[#This Row],[tar-out]])&gt;=$K$1,ABS(Table1[[#This Row],[tar-out]])&lt;$L$1)</f>
        <v>1</v>
      </c>
      <c r="L3913" t="b">
        <f>AND(ABS(Table1[[#This Row],[tar-out]])&gt;=$L$1,ABS(Table1[[#This Row],[tar-out]])&lt;$M$1)</f>
        <v>0</v>
      </c>
      <c r="M3913" t="b">
        <f>AND(ABS(Table1[[#This Row],[tar-out]])&gt;=$M$1,ABS(Table1[[#This Row],[tar-out]])&lt;$N$1)</f>
        <v>0</v>
      </c>
      <c r="N3913" t="b">
        <f>AND(ABS(Table1[[#This Row],[tar-out]])&gt;=$N$1,ABS(Table1[[#This Row],[tar-out]])&lt;$O$1)</f>
        <v>0</v>
      </c>
      <c r="O3913" t="b">
        <f>AND(ABS(Table1[[#This Row],[tar-out]])&gt;=$O$1,ABS(Table1[[#This Row],[tar-out]])&lt;$P$1)</f>
        <v>0</v>
      </c>
      <c r="P3913" s="1">
        <f>ROUND(Table1[[#This Row],[tar-out]],0)</f>
        <v>-2</v>
      </c>
      <c r="Q3913" s="2">
        <v>3911</v>
      </c>
      <c r="U3913">
        <f>IF(Table1[[#This Row],[tar-out in '[0,1)]],1,0)</f>
        <v>0</v>
      </c>
      <c r="V3913">
        <f>IF(Table1[[#This Row],[tar-out in '[1,2)]],1,0)</f>
        <v>1</v>
      </c>
      <c r="W3913">
        <f>IF(Table1[[#This Row],[tar-out'[2,5)]],1,0)</f>
        <v>0</v>
      </c>
      <c r="X3913">
        <f>IF(Table1[[#This Row],[tar-out in '[5, 10)]],1,0)</f>
        <v>0</v>
      </c>
      <c r="Y3913">
        <f>IF(Table1[[#This Row],[tar-out in '[10,20)]],1,0)</f>
        <v>0</v>
      </c>
      <c r="Z3913">
        <f>IF(Table1[[#This Row],[tar-out in '[20, 10000)]],1,0)</f>
        <v>0</v>
      </c>
    </row>
    <row r="3914" spans="1:26" x14ac:dyDescent="0.25">
      <c r="A3914">
        <v>31</v>
      </c>
      <c r="B3914">
        <v>450</v>
      </c>
      <c r="C3914">
        <v>8.7741935483870996</v>
      </c>
      <c r="D3914">
        <v>2</v>
      </c>
      <c r="E3914">
        <v>6</v>
      </c>
      <c r="F3914">
        <v>4.5052656698896998</v>
      </c>
      <c r="G3914">
        <v>5.60852003097534</v>
      </c>
      <c r="H3914">
        <f>Table1[[#This Row],[target]]-Table1[[#This Row],[output]]</f>
        <v>-1.1032543610856402</v>
      </c>
      <c r="I3914">
        <f>Table1[[#This Row],[tar-out]]*Table1[[#This Row],[tar-out]]</f>
        <v>1.2171701852544843</v>
      </c>
      <c r="J3914" t="b">
        <f>AND(ABS(Table1[[#This Row],[tar-out]])&gt;=$J$1,ABS(Table1[[#This Row],[tar-out]])&lt;$K$1)</f>
        <v>0</v>
      </c>
      <c r="K3914" t="b">
        <f>AND(ABS(Table1[[#This Row],[tar-out]])&gt;=$K$1,ABS(Table1[[#This Row],[tar-out]])&lt;$L$1)</f>
        <v>1</v>
      </c>
      <c r="L3914" t="b">
        <f>AND(ABS(Table1[[#This Row],[tar-out]])&gt;=$L$1,ABS(Table1[[#This Row],[tar-out]])&lt;$M$1)</f>
        <v>0</v>
      </c>
      <c r="M3914" t="b">
        <f>AND(ABS(Table1[[#This Row],[tar-out]])&gt;=$M$1,ABS(Table1[[#This Row],[tar-out]])&lt;$N$1)</f>
        <v>0</v>
      </c>
      <c r="N3914" t="b">
        <f>AND(ABS(Table1[[#This Row],[tar-out]])&gt;=$N$1,ABS(Table1[[#This Row],[tar-out]])&lt;$O$1)</f>
        <v>0</v>
      </c>
      <c r="O3914" t="b">
        <f>AND(ABS(Table1[[#This Row],[tar-out]])&gt;=$O$1,ABS(Table1[[#This Row],[tar-out]])&lt;$P$1)</f>
        <v>0</v>
      </c>
      <c r="P3914" s="1">
        <f>ROUND(Table1[[#This Row],[tar-out]],0)</f>
        <v>-1</v>
      </c>
      <c r="Q3914" s="3">
        <v>3912</v>
      </c>
      <c r="U3914">
        <f>IF(Table1[[#This Row],[tar-out in '[0,1)]],1,0)</f>
        <v>0</v>
      </c>
      <c r="V3914">
        <f>IF(Table1[[#This Row],[tar-out in '[1,2)]],1,0)</f>
        <v>1</v>
      </c>
      <c r="W3914">
        <f>IF(Table1[[#This Row],[tar-out'[2,5)]],1,0)</f>
        <v>0</v>
      </c>
      <c r="X3914">
        <f>IF(Table1[[#This Row],[tar-out in '[5, 10)]],1,0)</f>
        <v>0</v>
      </c>
      <c r="Y3914">
        <f>IF(Table1[[#This Row],[tar-out in '[10,20)]],1,0)</f>
        <v>0</v>
      </c>
      <c r="Z3914">
        <f>IF(Table1[[#This Row],[tar-out in '[20, 10000)]],1,0)</f>
        <v>0</v>
      </c>
    </row>
    <row r="3915" spans="1:26" x14ac:dyDescent="0.25">
      <c r="A3915">
        <v>31</v>
      </c>
      <c r="B3915">
        <v>450</v>
      </c>
      <c r="C3915">
        <v>8.7741935483870996</v>
      </c>
      <c r="D3915">
        <v>2</v>
      </c>
      <c r="E3915">
        <v>3</v>
      </c>
      <c r="F3915">
        <v>3.0168589568486399</v>
      </c>
      <c r="G3915">
        <v>5.3780460357665998</v>
      </c>
      <c r="H3915">
        <f>Table1[[#This Row],[target]]-Table1[[#This Row],[output]]</f>
        <v>-2.3611870789179599</v>
      </c>
      <c r="I3915">
        <f>Table1[[#This Row],[tar-out]]*Table1[[#This Row],[tar-out]]</f>
        <v>5.5752044216491283</v>
      </c>
      <c r="J3915" t="b">
        <f>AND(ABS(Table1[[#This Row],[tar-out]])&gt;=$J$1,ABS(Table1[[#This Row],[tar-out]])&lt;$K$1)</f>
        <v>0</v>
      </c>
      <c r="K3915" t="b">
        <f>AND(ABS(Table1[[#This Row],[tar-out]])&gt;=$K$1,ABS(Table1[[#This Row],[tar-out]])&lt;$L$1)</f>
        <v>0</v>
      </c>
      <c r="L3915" t="b">
        <f>AND(ABS(Table1[[#This Row],[tar-out]])&gt;=$L$1,ABS(Table1[[#This Row],[tar-out]])&lt;$M$1)</f>
        <v>1</v>
      </c>
      <c r="M3915" t="b">
        <f>AND(ABS(Table1[[#This Row],[tar-out]])&gt;=$M$1,ABS(Table1[[#This Row],[tar-out]])&lt;$N$1)</f>
        <v>0</v>
      </c>
      <c r="N3915" t="b">
        <f>AND(ABS(Table1[[#This Row],[tar-out]])&gt;=$N$1,ABS(Table1[[#This Row],[tar-out]])&lt;$O$1)</f>
        <v>0</v>
      </c>
      <c r="O3915" t="b">
        <f>AND(ABS(Table1[[#This Row],[tar-out]])&gt;=$O$1,ABS(Table1[[#This Row],[tar-out]])&lt;$P$1)</f>
        <v>0</v>
      </c>
      <c r="P3915" s="1">
        <f>ROUND(Table1[[#This Row],[tar-out]],0)</f>
        <v>-2</v>
      </c>
      <c r="Q3915" s="2">
        <v>3913</v>
      </c>
      <c r="U3915">
        <f>IF(Table1[[#This Row],[tar-out in '[0,1)]],1,0)</f>
        <v>0</v>
      </c>
      <c r="V3915">
        <f>IF(Table1[[#This Row],[tar-out in '[1,2)]],1,0)</f>
        <v>0</v>
      </c>
      <c r="W3915">
        <f>IF(Table1[[#This Row],[tar-out'[2,5)]],1,0)</f>
        <v>1</v>
      </c>
      <c r="X3915">
        <f>IF(Table1[[#This Row],[tar-out in '[5, 10)]],1,0)</f>
        <v>0</v>
      </c>
      <c r="Y3915">
        <f>IF(Table1[[#This Row],[tar-out in '[10,20)]],1,0)</f>
        <v>0</v>
      </c>
      <c r="Z3915">
        <f>IF(Table1[[#This Row],[tar-out in '[20, 10000)]],1,0)</f>
        <v>0</v>
      </c>
    </row>
    <row r="3916" spans="1:26" x14ac:dyDescent="0.25">
      <c r="A3916">
        <v>31</v>
      </c>
      <c r="B3916">
        <v>450</v>
      </c>
      <c r="C3916">
        <v>8.7741935483870996</v>
      </c>
      <c r="D3916">
        <v>2</v>
      </c>
      <c r="E3916">
        <v>4</v>
      </c>
      <c r="F3916">
        <v>3.9780404164345402</v>
      </c>
      <c r="G3916">
        <v>5.5344123840331996</v>
      </c>
      <c r="H3916">
        <f>Table1[[#This Row],[target]]-Table1[[#This Row],[output]]</f>
        <v>-1.5563719675986594</v>
      </c>
      <c r="I3916">
        <f>Table1[[#This Row],[tar-out]]*Table1[[#This Row],[tar-out]]</f>
        <v>2.4222937015269226</v>
      </c>
      <c r="J3916" t="b">
        <f>AND(ABS(Table1[[#This Row],[tar-out]])&gt;=$J$1,ABS(Table1[[#This Row],[tar-out]])&lt;$K$1)</f>
        <v>0</v>
      </c>
      <c r="K3916" t="b">
        <f>AND(ABS(Table1[[#This Row],[tar-out]])&gt;=$K$1,ABS(Table1[[#This Row],[tar-out]])&lt;$L$1)</f>
        <v>1</v>
      </c>
      <c r="L3916" t="b">
        <f>AND(ABS(Table1[[#This Row],[tar-out]])&gt;=$L$1,ABS(Table1[[#This Row],[tar-out]])&lt;$M$1)</f>
        <v>0</v>
      </c>
      <c r="M3916" t="b">
        <f>AND(ABS(Table1[[#This Row],[tar-out]])&gt;=$M$1,ABS(Table1[[#This Row],[tar-out]])&lt;$N$1)</f>
        <v>0</v>
      </c>
      <c r="N3916" t="b">
        <f>AND(ABS(Table1[[#This Row],[tar-out]])&gt;=$N$1,ABS(Table1[[#This Row],[tar-out]])&lt;$O$1)</f>
        <v>0</v>
      </c>
      <c r="O3916" t="b">
        <f>AND(ABS(Table1[[#This Row],[tar-out]])&gt;=$O$1,ABS(Table1[[#This Row],[tar-out]])&lt;$P$1)</f>
        <v>0</v>
      </c>
      <c r="P3916" s="1">
        <f>ROUND(Table1[[#This Row],[tar-out]],0)</f>
        <v>-2</v>
      </c>
      <c r="Q3916" s="3">
        <v>3914</v>
      </c>
      <c r="U3916">
        <f>IF(Table1[[#This Row],[tar-out in '[0,1)]],1,0)</f>
        <v>0</v>
      </c>
      <c r="V3916">
        <f>IF(Table1[[#This Row],[tar-out in '[1,2)]],1,0)</f>
        <v>1</v>
      </c>
      <c r="W3916">
        <f>IF(Table1[[#This Row],[tar-out'[2,5)]],1,0)</f>
        <v>0</v>
      </c>
      <c r="X3916">
        <f>IF(Table1[[#This Row],[tar-out in '[5, 10)]],1,0)</f>
        <v>0</v>
      </c>
      <c r="Y3916">
        <f>IF(Table1[[#This Row],[tar-out in '[10,20)]],1,0)</f>
        <v>0</v>
      </c>
      <c r="Z3916">
        <f>IF(Table1[[#This Row],[tar-out in '[20, 10000)]],1,0)</f>
        <v>0</v>
      </c>
    </row>
    <row r="3917" spans="1:26" x14ac:dyDescent="0.25">
      <c r="A3917">
        <v>31</v>
      </c>
      <c r="B3917">
        <v>450</v>
      </c>
      <c r="C3917">
        <v>8.7741935483870996</v>
      </c>
      <c r="D3917">
        <v>2</v>
      </c>
      <c r="E3917">
        <v>327</v>
      </c>
      <c r="F3917">
        <v>3.125</v>
      </c>
      <c r="G3917">
        <v>5.7363700866699201</v>
      </c>
      <c r="H3917">
        <f>Table1[[#This Row],[target]]-Table1[[#This Row],[output]]</f>
        <v>-2.6113700866699201</v>
      </c>
      <c r="I3917">
        <f>Table1[[#This Row],[tar-out]]*Table1[[#This Row],[tar-out]]</f>
        <v>6.8192537295544664</v>
      </c>
      <c r="J3917" t="b">
        <f>AND(ABS(Table1[[#This Row],[tar-out]])&gt;=$J$1,ABS(Table1[[#This Row],[tar-out]])&lt;$K$1)</f>
        <v>0</v>
      </c>
      <c r="K3917" t="b">
        <f>AND(ABS(Table1[[#This Row],[tar-out]])&gt;=$K$1,ABS(Table1[[#This Row],[tar-out]])&lt;$L$1)</f>
        <v>0</v>
      </c>
      <c r="L3917" t="b">
        <f>AND(ABS(Table1[[#This Row],[tar-out]])&gt;=$L$1,ABS(Table1[[#This Row],[tar-out]])&lt;$M$1)</f>
        <v>1</v>
      </c>
      <c r="M3917" t="b">
        <f>AND(ABS(Table1[[#This Row],[tar-out]])&gt;=$M$1,ABS(Table1[[#This Row],[tar-out]])&lt;$N$1)</f>
        <v>0</v>
      </c>
      <c r="N3917" t="b">
        <f>AND(ABS(Table1[[#This Row],[tar-out]])&gt;=$N$1,ABS(Table1[[#This Row],[tar-out]])&lt;$O$1)</f>
        <v>0</v>
      </c>
      <c r="O3917" t="b">
        <f>AND(ABS(Table1[[#This Row],[tar-out]])&gt;=$O$1,ABS(Table1[[#This Row],[tar-out]])&lt;$P$1)</f>
        <v>0</v>
      </c>
      <c r="P3917" s="1">
        <f>ROUND(Table1[[#This Row],[tar-out]],0)</f>
        <v>-3</v>
      </c>
      <c r="Q3917" s="2">
        <v>3915</v>
      </c>
      <c r="U3917">
        <f>IF(Table1[[#This Row],[tar-out in '[0,1)]],1,0)</f>
        <v>0</v>
      </c>
      <c r="V3917">
        <f>IF(Table1[[#This Row],[tar-out in '[1,2)]],1,0)</f>
        <v>0</v>
      </c>
      <c r="W3917">
        <f>IF(Table1[[#This Row],[tar-out'[2,5)]],1,0)</f>
        <v>1</v>
      </c>
      <c r="X3917">
        <f>IF(Table1[[#This Row],[tar-out in '[5, 10)]],1,0)</f>
        <v>0</v>
      </c>
      <c r="Y3917">
        <f>IF(Table1[[#This Row],[tar-out in '[10,20)]],1,0)</f>
        <v>0</v>
      </c>
      <c r="Z3917">
        <f>IF(Table1[[#This Row],[tar-out in '[20, 10000)]],1,0)</f>
        <v>0</v>
      </c>
    </row>
    <row r="3918" spans="1:26" x14ac:dyDescent="0.25">
      <c r="A3918">
        <v>31</v>
      </c>
      <c r="B3918">
        <v>450</v>
      </c>
      <c r="C3918">
        <v>8.7741935483870996</v>
      </c>
      <c r="D3918">
        <v>2</v>
      </c>
      <c r="E3918">
        <v>292</v>
      </c>
      <c r="F3918">
        <v>3.4271356783919602</v>
      </c>
      <c r="G3918">
        <v>5.7258057594299299</v>
      </c>
      <c r="H3918">
        <f>Table1[[#This Row],[target]]-Table1[[#This Row],[output]]</f>
        <v>-2.2986700810379697</v>
      </c>
      <c r="I3918">
        <f>Table1[[#This Row],[tar-out]]*Table1[[#This Row],[tar-out]]</f>
        <v>5.2838841414591062</v>
      </c>
      <c r="J3918" t="b">
        <f>AND(ABS(Table1[[#This Row],[tar-out]])&gt;=$J$1,ABS(Table1[[#This Row],[tar-out]])&lt;$K$1)</f>
        <v>0</v>
      </c>
      <c r="K3918" t="b">
        <f>AND(ABS(Table1[[#This Row],[tar-out]])&gt;=$K$1,ABS(Table1[[#This Row],[tar-out]])&lt;$L$1)</f>
        <v>0</v>
      </c>
      <c r="L3918" t="b">
        <f>AND(ABS(Table1[[#This Row],[tar-out]])&gt;=$L$1,ABS(Table1[[#This Row],[tar-out]])&lt;$M$1)</f>
        <v>1</v>
      </c>
      <c r="M3918" t="b">
        <f>AND(ABS(Table1[[#This Row],[tar-out]])&gt;=$M$1,ABS(Table1[[#This Row],[tar-out]])&lt;$N$1)</f>
        <v>0</v>
      </c>
      <c r="N3918" t="b">
        <f>AND(ABS(Table1[[#This Row],[tar-out]])&gt;=$N$1,ABS(Table1[[#This Row],[tar-out]])&lt;$O$1)</f>
        <v>0</v>
      </c>
      <c r="O3918" t="b">
        <f>AND(ABS(Table1[[#This Row],[tar-out]])&gt;=$O$1,ABS(Table1[[#This Row],[tar-out]])&lt;$P$1)</f>
        <v>0</v>
      </c>
      <c r="P3918" s="1">
        <f>ROUND(Table1[[#This Row],[tar-out]],0)</f>
        <v>-2</v>
      </c>
      <c r="Q3918" s="3">
        <v>3916</v>
      </c>
      <c r="U3918">
        <f>IF(Table1[[#This Row],[tar-out in '[0,1)]],1,0)</f>
        <v>0</v>
      </c>
      <c r="V3918">
        <f>IF(Table1[[#This Row],[tar-out in '[1,2)]],1,0)</f>
        <v>0</v>
      </c>
      <c r="W3918">
        <f>IF(Table1[[#This Row],[tar-out'[2,5)]],1,0)</f>
        <v>1</v>
      </c>
      <c r="X3918">
        <f>IF(Table1[[#This Row],[tar-out in '[5, 10)]],1,0)</f>
        <v>0</v>
      </c>
      <c r="Y3918">
        <f>IF(Table1[[#This Row],[tar-out in '[10,20)]],1,0)</f>
        <v>0</v>
      </c>
      <c r="Z3918">
        <f>IF(Table1[[#This Row],[tar-out in '[20, 10000)]],1,0)</f>
        <v>0</v>
      </c>
    </row>
    <row r="3919" spans="1:26" x14ac:dyDescent="0.25">
      <c r="A3919">
        <v>31</v>
      </c>
      <c r="B3919">
        <v>450</v>
      </c>
      <c r="C3919">
        <v>8.7741935483870996</v>
      </c>
      <c r="D3919">
        <v>2</v>
      </c>
      <c r="E3919">
        <v>84</v>
      </c>
      <c r="F3919">
        <v>3.3777247314529801</v>
      </c>
      <c r="G3919">
        <v>5.6358122825622603</v>
      </c>
      <c r="H3919">
        <f>Table1[[#This Row],[target]]-Table1[[#This Row],[output]]</f>
        <v>-2.2580875511092802</v>
      </c>
      <c r="I3919">
        <f>Table1[[#This Row],[tar-out]]*Table1[[#This Row],[tar-out]]</f>
        <v>5.0989593884747055</v>
      </c>
      <c r="J3919" t="b">
        <f>AND(ABS(Table1[[#This Row],[tar-out]])&gt;=$J$1,ABS(Table1[[#This Row],[tar-out]])&lt;$K$1)</f>
        <v>0</v>
      </c>
      <c r="K3919" t="b">
        <f>AND(ABS(Table1[[#This Row],[tar-out]])&gt;=$K$1,ABS(Table1[[#This Row],[tar-out]])&lt;$L$1)</f>
        <v>0</v>
      </c>
      <c r="L3919" t="b">
        <f>AND(ABS(Table1[[#This Row],[tar-out]])&gt;=$L$1,ABS(Table1[[#This Row],[tar-out]])&lt;$M$1)</f>
        <v>1</v>
      </c>
      <c r="M3919" t="b">
        <f>AND(ABS(Table1[[#This Row],[tar-out]])&gt;=$M$1,ABS(Table1[[#This Row],[tar-out]])&lt;$N$1)</f>
        <v>0</v>
      </c>
      <c r="N3919" t="b">
        <f>AND(ABS(Table1[[#This Row],[tar-out]])&gt;=$N$1,ABS(Table1[[#This Row],[tar-out]])&lt;$O$1)</f>
        <v>0</v>
      </c>
      <c r="O3919" t="b">
        <f>AND(ABS(Table1[[#This Row],[tar-out]])&gt;=$O$1,ABS(Table1[[#This Row],[tar-out]])&lt;$P$1)</f>
        <v>0</v>
      </c>
      <c r="P3919" s="1">
        <f>ROUND(Table1[[#This Row],[tar-out]],0)</f>
        <v>-2</v>
      </c>
      <c r="Q3919" s="2">
        <v>3917</v>
      </c>
      <c r="U3919">
        <f>IF(Table1[[#This Row],[tar-out in '[0,1)]],1,0)</f>
        <v>0</v>
      </c>
      <c r="V3919">
        <f>IF(Table1[[#This Row],[tar-out in '[1,2)]],1,0)</f>
        <v>0</v>
      </c>
      <c r="W3919">
        <f>IF(Table1[[#This Row],[tar-out'[2,5)]],1,0)</f>
        <v>1</v>
      </c>
      <c r="X3919">
        <f>IF(Table1[[#This Row],[tar-out in '[5, 10)]],1,0)</f>
        <v>0</v>
      </c>
      <c r="Y3919">
        <f>IF(Table1[[#This Row],[tar-out in '[10,20)]],1,0)</f>
        <v>0</v>
      </c>
      <c r="Z3919">
        <f>IF(Table1[[#This Row],[tar-out in '[20, 10000)]],1,0)</f>
        <v>0</v>
      </c>
    </row>
    <row r="3920" spans="1:26" x14ac:dyDescent="0.25">
      <c r="A3920">
        <v>31</v>
      </c>
      <c r="B3920">
        <v>450</v>
      </c>
      <c r="C3920">
        <v>8.7741935483870996</v>
      </c>
      <c r="D3920">
        <v>2</v>
      </c>
      <c r="E3920">
        <v>373</v>
      </c>
      <c r="F3920">
        <v>3.6666666666666701</v>
      </c>
      <c r="G3920">
        <v>5.7501182556152299</v>
      </c>
      <c r="H3920">
        <f>Table1[[#This Row],[target]]-Table1[[#This Row],[output]]</f>
        <v>-2.0834515889485599</v>
      </c>
      <c r="I3920">
        <f>Table1[[#This Row],[tar-out]]*Table1[[#This Row],[tar-out]]</f>
        <v>4.3407705234922789</v>
      </c>
      <c r="J3920" t="b">
        <f>AND(ABS(Table1[[#This Row],[tar-out]])&gt;=$J$1,ABS(Table1[[#This Row],[tar-out]])&lt;$K$1)</f>
        <v>0</v>
      </c>
      <c r="K3920" t="b">
        <f>AND(ABS(Table1[[#This Row],[tar-out]])&gt;=$K$1,ABS(Table1[[#This Row],[tar-out]])&lt;$L$1)</f>
        <v>0</v>
      </c>
      <c r="L3920" t="b">
        <f>AND(ABS(Table1[[#This Row],[tar-out]])&gt;=$L$1,ABS(Table1[[#This Row],[tar-out]])&lt;$M$1)</f>
        <v>1</v>
      </c>
      <c r="M3920" t="b">
        <f>AND(ABS(Table1[[#This Row],[tar-out]])&gt;=$M$1,ABS(Table1[[#This Row],[tar-out]])&lt;$N$1)</f>
        <v>0</v>
      </c>
      <c r="N3920" t="b">
        <f>AND(ABS(Table1[[#This Row],[tar-out]])&gt;=$N$1,ABS(Table1[[#This Row],[tar-out]])&lt;$O$1)</f>
        <v>0</v>
      </c>
      <c r="O3920" t="b">
        <f>AND(ABS(Table1[[#This Row],[tar-out]])&gt;=$O$1,ABS(Table1[[#This Row],[tar-out]])&lt;$P$1)</f>
        <v>0</v>
      </c>
      <c r="P3920" s="1">
        <f>ROUND(Table1[[#This Row],[tar-out]],0)</f>
        <v>-2</v>
      </c>
      <c r="Q3920" s="3">
        <v>3918</v>
      </c>
      <c r="U3920">
        <f>IF(Table1[[#This Row],[tar-out in '[0,1)]],1,0)</f>
        <v>0</v>
      </c>
      <c r="V3920">
        <f>IF(Table1[[#This Row],[tar-out in '[1,2)]],1,0)</f>
        <v>0</v>
      </c>
      <c r="W3920">
        <f>IF(Table1[[#This Row],[tar-out'[2,5)]],1,0)</f>
        <v>1</v>
      </c>
      <c r="X3920">
        <f>IF(Table1[[#This Row],[tar-out in '[5, 10)]],1,0)</f>
        <v>0</v>
      </c>
      <c r="Y3920">
        <f>IF(Table1[[#This Row],[tar-out in '[10,20)]],1,0)</f>
        <v>0</v>
      </c>
      <c r="Z3920">
        <f>IF(Table1[[#This Row],[tar-out in '[20, 10000)]],1,0)</f>
        <v>0</v>
      </c>
    </row>
    <row r="3921" spans="1:26" x14ac:dyDescent="0.25">
      <c r="A3921">
        <v>31</v>
      </c>
      <c r="B3921">
        <v>450</v>
      </c>
      <c r="C3921">
        <v>8.7741935483870996</v>
      </c>
      <c r="D3921">
        <v>2</v>
      </c>
      <c r="E3921">
        <v>165</v>
      </c>
      <c r="F3921">
        <v>3.3815950920245399</v>
      </c>
      <c r="G3921">
        <v>5.6766099929809597</v>
      </c>
      <c r="H3921">
        <f>Table1[[#This Row],[target]]-Table1[[#This Row],[output]]</f>
        <v>-2.2950149009564198</v>
      </c>
      <c r="I3921">
        <f>Table1[[#This Row],[tar-out]]*Table1[[#This Row],[tar-out]]</f>
        <v>5.2670933956120054</v>
      </c>
      <c r="J3921" t="b">
        <f>AND(ABS(Table1[[#This Row],[tar-out]])&gt;=$J$1,ABS(Table1[[#This Row],[tar-out]])&lt;$K$1)</f>
        <v>0</v>
      </c>
      <c r="K3921" t="b">
        <f>AND(ABS(Table1[[#This Row],[tar-out]])&gt;=$K$1,ABS(Table1[[#This Row],[tar-out]])&lt;$L$1)</f>
        <v>0</v>
      </c>
      <c r="L3921" t="b">
        <f>AND(ABS(Table1[[#This Row],[tar-out]])&gt;=$L$1,ABS(Table1[[#This Row],[tar-out]])&lt;$M$1)</f>
        <v>1</v>
      </c>
      <c r="M3921" t="b">
        <f>AND(ABS(Table1[[#This Row],[tar-out]])&gt;=$M$1,ABS(Table1[[#This Row],[tar-out]])&lt;$N$1)</f>
        <v>0</v>
      </c>
      <c r="N3921" t="b">
        <f>AND(ABS(Table1[[#This Row],[tar-out]])&gt;=$N$1,ABS(Table1[[#This Row],[tar-out]])&lt;$O$1)</f>
        <v>0</v>
      </c>
      <c r="O3921" t="b">
        <f>AND(ABS(Table1[[#This Row],[tar-out]])&gt;=$O$1,ABS(Table1[[#This Row],[tar-out]])&lt;$P$1)</f>
        <v>0</v>
      </c>
      <c r="P3921" s="1">
        <f>ROUND(Table1[[#This Row],[tar-out]],0)</f>
        <v>-2</v>
      </c>
      <c r="Q3921" s="2">
        <v>3919</v>
      </c>
      <c r="U3921">
        <f>IF(Table1[[#This Row],[tar-out in '[0,1)]],1,0)</f>
        <v>0</v>
      </c>
      <c r="V3921">
        <f>IF(Table1[[#This Row],[tar-out in '[1,2)]],1,0)</f>
        <v>0</v>
      </c>
      <c r="W3921">
        <f>IF(Table1[[#This Row],[tar-out'[2,5)]],1,0)</f>
        <v>1</v>
      </c>
      <c r="X3921">
        <f>IF(Table1[[#This Row],[tar-out in '[5, 10)]],1,0)</f>
        <v>0</v>
      </c>
      <c r="Y3921">
        <f>IF(Table1[[#This Row],[tar-out in '[10,20)]],1,0)</f>
        <v>0</v>
      </c>
      <c r="Z3921">
        <f>IF(Table1[[#This Row],[tar-out in '[20, 10000)]],1,0)</f>
        <v>0</v>
      </c>
    </row>
    <row r="3922" spans="1:26" x14ac:dyDescent="0.25">
      <c r="A3922">
        <v>31</v>
      </c>
      <c r="B3922">
        <v>450</v>
      </c>
      <c r="C3922">
        <v>8.7741935483870996</v>
      </c>
      <c r="D3922">
        <v>2</v>
      </c>
      <c r="E3922">
        <v>7</v>
      </c>
      <c r="F3922">
        <v>4.0833516515381003</v>
      </c>
      <c r="G3922">
        <v>5.6972856521606401</v>
      </c>
      <c r="H3922">
        <f>Table1[[#This Row],[target]]-Table1[[#This Row],[output]]</f>
        <v>-1.6139340006225398</v>
      </c>
      <c r="I3922">
        <f>Table1[[#This Row],[tar-out]]*Table1[[#This Row],[tar-out]]</f>
        <v>2.604782958365476</v>
      </c>
      <c r="J3922" t="b">
        <f>AND(ABS(Table1[[#This Row],[tar-out]])&gt;=$J$1,ABS(Table1[[#This Row],[tar-out]])&lt;$K$1)</f>
        <v>0</v>
      </c>
      <c r="K3922" t="b">
        <f>AND(ABS(Table1[[#This Row],[tar-out]])&gt;=$K$1,ABS(Table1[[#This Row],[tar-out]])&lt;$L$1)</f>
        <v>1</v>
      </c>
      <c r="L3922" t="b">
        <f>AND(ABS(Table1[[#This Row],[tar-out]])&gt;=$L$1,ABS(Table1[[#This Row],[tar-out]])&lt;$M$1)</f>
        <v>0</v>
      </c>
      <c r="M3922" t="b">
        <f>AND(ABS(Table1[[#This Row],[tar-out]])&gt;=$M$1,ABS(Table1[[#This Row],[tar-out]])&lt;$N$1)</f>
        <v>0</v>
      </c>
      <c r="N3922" t="b">
        <f>AND(ABS(Table1[[#This Row],[tar-out]])&gt;=$N$1,ABS(Table1[[#This Row],[tar-out]])&lt;$O$1)</f>
        <v>0</v>
      </c>
      <c r="O3922" t="b">
        <f>AND(ABS(Table1[[#This Row],[tar-out]])&gt;=$O$1,ABS(Table1[[#This Row],[tar-out]])&lt;$P$1)</f>
        <v>0</v>
      </c>
      <c r="P3922" s="1">
        <f>ROUND(Table1[[#This Row],[tar-out]],0)</f>
        <v>-2</v>
      </c>
      <c r="Q3922" s="3">
        <v>3920</v>
      </c>
      <c r="U3922">
        <f>IF(Table1[[#This Row],[tar-out in '[0,1)]],1,0)</f>
        <v>0</v>
      </c>
      <c r="V3922">
        <f>IF(Table1[[#This Row],[tar-out in '[1,2)]],1,0)</f>
        <v>1</v>
      </c>
      <c r="W3922">
        <f>IF(Table1[[#This Row],[tar-out'[2,5)]],1,0)</f>
        <v>0</v>
      </c>
      <c r="X3922">
        <f>IF(Table1[[#This Row],[tar-out in '[5, 10)]],1,0)</f>
        <v>0</v>
      </c>
      <c r="Y3922">
        <f>IF(Table1[[#This Row],[tar-out in '[10,20)]],1,0)</f>
        <v>0</v>
      </c>
      <c r="Z3922">
        <f>IF(Table1[[#This Row],[tar-out in '[20, 10000)]],1,0)</f>
        <v>0</v>
      </c>
    </row>
    <row r="3923" spans="1:26" x14ac:dyDescent="0.25">
      <c r="A3923">
        <v>31</v>
      </c>
      <c r="B3923">
        <v>450</v>
      </c>
      <c r="C3923">
        <v>8.7741935483870996</v>
      </c>
      <c r="D3923">
        <v>2</v>
      </c>
      <c r="E3923">
        <v>103</v>
      </c>
      <c r="F3923">
        <v>3.25156365598925</v>
      </c>
      <c r="G3923">
        <v>5.6452045440673801</v>
      </c>
      <c r="H3923">
        <f>Table1[[#This Row],[target]]-Table1[[#This Row],[output]]</f>
        <v>-2.3936408880781301</v>
      </c>
      <c r="I3923">
        <f>Table1[[#This Row],[tar-out]]*Table1[[#This Row],[tar-out]]</f>
        <v>5.7295167010794597</v>
      </c>
      <c r="J3923" t="b">
        <f>AND(ABS(Table1[[#This Row],[tar-out]])&gt;=$J$1,ABS(Table1[[#This Row],[tar-out]])&lt;$K$1)</f>
        <v>0</v>
      </c>
      <c r="K3923" t="b">
        <f>AND(ABS(Table1[[#This Row],[tar-out]])&gt;=$K$1,ABS(Table1[[#This Row],[tar-out]])&lt;$L$1)</f>
        <v>0</v>
      </c>
      <c r="L3923" t="b">
        <f>AND(ABS(Table1[[#This Row],[tar-out]])&gt;=$L$1,ABS(Table1[[#This Row],[tar-out]])&lt;$M$1)</f>
        <v>1</v>
      </c>
      <c r="M3923" t="b">
        <f>AND(ABS(Table1[[#This Row],[tar-out]])&gt;=$M$1,ABS(Table1[[#This Row],[tar-out]])&lt;$N$1)</f>
        <v>0</v>
      </c>
      <c r="N3923" t="b">
        <f>AND(ABS(Table1[[#This Row],[tar-out]])&gt;=$N$1,ABS(Table1[[#This Row],[tar-out]])&lt;$O$1)</f>
        <v>0</v>
      </c>
      <c r="O3923" t="b">
        <f>AND(ABS(Table1[[#This Row],[tar-out]])&gt;=$O$1,ABS(Table1[[#This Row],[tar-out]])&lt;$P$1)</f>
        <v>0</v>
      </c>
      <c r="P3923" s="1">
        <f>ROUND(Table1[[#This Row],[tar-out]],0)</f>
        <v>-2</v>
      </c>
      <c r="Q3923" s="2">
        <v>3921</v>
      </c>
      <c r="U3923">
        <f>IF(Table1[[#This Row],[tar-out in '[0,1)]],1,0)</f>
        <v>0</v>
      </c>
      <c r="V3923">
        <f>IF(Table1[[#This Row],[tar-out in '[1,2)]],1,0)</f>
        <v>0</v>
      </c>
      <c r="W3923">
        <f>IF(Table1[[#This Row],[tar-out'[2,5)]],1,0)</f>
        <v>1</v>
      </c>
      <c r="X3923">
        <f>IF(Table1[[#This Row],[tar-out in '[5, 10)]],1,0)</f>
        <v>0</v>
      </c>
      <c r="Y3923">
        <f>IF(Table1[[#This Row],[tar-out in '[10,20)]],1,0)</f>
        <v>0</v>
      </c>
      <c r="Z3923">
        <f>IF(Table1[[#This Row],[tar-out in '[20, 10000)]],1,0)</f>
        <v>0</v>
      </c>
    </row>
    <row r="3924" spans="1:26" x14ac:dyDescent="0.25">
      <c r="A3924">
        <v>31</v>
      </c>
      <c r="B3924">
        <v>450</v>
      </c>
      <c r="C3924">
        <v>8.7741935483870996</v>
      </c>
      <c r="D3924">
        <v>2</v>
      </c>
      <c r="E3924">
        <v>164</v>
      </c>
      <c r="F3924">
        <v>3.9848197343453502</v>
      </c>
      <c r="G3924">
        <v>5.6761007308959996</v>
      </c>
      <c r="H3924">
        <f>Table1[[#This Row],[target]]-Table1[[#This Row],[output]]</f>
        <v>-1.6912809965506495</v>
      </c>
      <c r="I3924">
        <f>Table1[[#This Row],[tar-out]]*Table1[[#This Row],[tar-out]]</f>
        <v>2.860431409293358</v>
      </c>
      <c r="J3924" t="b">
        <f>AND(ABS(Table1[[#This Row],[tar-out]])&gt;=$J$1,ABS(Table1[[#This Row],[tar-out]])&lt;$K$1)</f>
        <v>0</v>
      </c>
      <c r="K3924" t="b">
        <f>AND(ABS(Table1[[#This Row],[tar-out]])&gt;=$K$1,ABS(Table1[[#This Row],[tar-out]])&lt;$L$1)</f>
        <v>1</v>
      </c>
      <c r="L3924" t="b">
        <f>AND(ABS(Table1[[#This Row],[tar-out]])&gt;=$L$1,ABS(Table1[[#This Row],[tar-out]])&lt;$M$1)</f>
        <v>0</v>
      </c>
      <c r="M3924" t="b">
        <f>AND(ABS(Table1[[#This Row],[tar-out]])&gt;=$M$1,ABS(Table1[[#This Row],[tar-out]])&lt;$N$1)</f>
        <v>0</v>
      </c>
      <c r="N3924" t="b">
        <f>AND(ABS(Table1[[#This Row],[tar-out]])&gt;=$N$1,ABS(Table1[[#This Row],[tar-out]])&lt;$O$1)</f>
        <v>0</v>
      </c>
      <c r="O3924" t="b">
        <f>AND(ABS(Table1[[#This Row],[tar-out]])&gt;=$O$1,ABS(Table1[[#This Row],[tar-out]])&lt;$P$1)</f>
        <v>0</v>
      </c>
      <c r="P3924" s="1">
        <f>ROUND(Table1[[#This Row],[tar-out]],0)</f>
        <v>-2</v>
      </c>
      <c r="Q3924" s="3">
        <v>3922</v>
      </c>
      <c r="U3924">
        <f>IF(Table1[[#This Row],[tar-out in '[0,1)]],1,0)</f>
        <v>0</v>
      </c>
      <c r="V3924">
        <f>IF(Table1[[#This Row],[tar-out in '[1,2)]],1,0)</f>
        <v>1</v>
      </c>
      <c r="W3924">
        <f>IF(Table1[[#This Row],[tar-out'[2,5)]],1,0)</f>
        <v>0</v>
      </c>
      <c r="X3924">
        <f>IF(Table1[[#This Row],[tar-out in '[5, 10)]],1,0)</f>
        <v>0</v>
      </c>
      <c r="Y3924">
        <f>IF(Table1[[#This Row],[tar-out in '[10,20)]],1,0)</f>
        <v>0</v>
      </c>
      <c r="Z3924">
        <f>IF(Table1[[#This Row],[tar-out in '[20, 10000)]],1,0)</f>
        <v>0</v>
      </c>
    </row>
    <row r="3925" spans="1:26" x14ac:dyDescent="0.25">
      <c r="A3925">
        <v>31</v>
      </c>
      <c r="B3925">
        <v>450</v>
      </c>
      <c r="C3925">
        <v>8.7741935483870996</v>
      </c>
      <c r="D3925">
        <v>2</v>
      </c>
      <c r="E3925">
        <v>130</v>
      </c>
      <c r="F3925">
        <v>3.98085176625949</v>
      </c>
      <c r="G3925">
        <v>5.6588387489318803</v>
      </c>
      <c r="H3925">
        <f>Table1[[#This Row],[target]]-Table1[[#This Row],[output]]</f>
        <v>-1.6779869826723903</v>
      </c>
      <c r="I3925">
        <f>Table1[[#This Row],[tar-out]]*Table1[[#This Row],[tar-out]]</f>
        <v>2.8156403140179926</v>
      </c>
      <c r="J3925" t="b">
        <f>AND(ABS(Table1[[#This Row],[tar-out]])&gt;=$J$1,ABS(Table1[[#This Row],[tar-out]])&lt;$K$1)</f>
        <v>0</v>
      </c>
      <c r="K3925" t="b">
        <f>AND(ABS(Table1[[#This Row],[tar-out]])&gt;=$K$1,ABS(Table1[[#This Row],[tar-out]])&lt;$L$1)</f>
        <v>1</v>
      </c>
      <c r="L3925" t="b">
        <f>AND(ABS(Table1[[#This Row],[tar-out]])&gt;=$L$1,ABS(Table1[[#This Row],[tar-out]])&lt;$M$1)</f>
        <v>0</v>
      </c>
      <c r="M3925" t="b">
        <f>AND(ABS(Table1[[#This Row],[tar-out]])&gt;=$M$1,ABS(Table1[[#This Row],[tar-out]])&lt;$N$1)</f>
        <v>0</v>
      </c>
      <c r="N3925" t="b">
        <f>AND(ABS(Table1[[#This Row],[tar-out]])&gt;=$N$1,ABS(Table1[[#This Row],[tar-out]])&lt;$O$1)</f>
        <v>0</v>
      </c>
      <c r="O3925" t="b">
        <f>AND(ABS(Table1[[#This Row],[tar-out]])&gt;=$O$1,ABS(Table1[[#This Row],[tar-out]])&lt;$P$1)</f>
        <v>0</v>
      </c>
      <c r="P3925" s="1">
        <f>ROUND(Table1[[#This Row],[tar-out]],0)</f>
        <v>-2</v>
      </c>
      <c r="Q3925" s="2">
        <v>3923</v>
      </c>
      <c r="U3925">
        <f>IF(Table1[[#This Row],[tar-out in '[0,1)]],1,0)</f>
        <v>0</v>
      </c>
      <c r="V3925">
        <f>IF(Table1[[#This Row],[tar-out in '[1,2)]],1,0)</f>
        <v>1</v>
      </c>
      <c r="W3925">
        <f>IF(Table1[[#This Row],[tar-out'[2,5)]],1,0)</f>
        <v>0</v>
      </c>
      <c r="X3925">
        <f>IF(Table1[[#This Row],[tar-out in '[5, 10)]],1,0)</f>
        <v>0</v>
      </c>
      <c r="Y3925">
        <f>IF(Table1[[#This Row],[tar-out in '[10,20)]],1,0)</f>
        <v>0</v>
      </c>
      <c r="Z3925">
        <f>IF(Table1[[#This Row],[tar-out in '[20, 10000)]],1,0)</f>
        <v>0</v>
      </c>
    </row>
    <row r="3926" spans="1:26" x14ac:dyDescent="0.25">
      <c r="A3926">
        <v>31</v>
      </c>
      <c r="B3926">
        <v>450</v>
      </c>
      <c r="C3926">
        <v>8.7741935483870996</v>
      </c>
      <c r="D3926">
        <v>2</v>
      </c>
      <c r="E3926">
        <v>259</v>
      </c>
      <c r="F3926">
        <v>3.14358974358974</v>
      </c>
      <c r="G3926">
        <v>5.7159342765808097</v>
      </c>
      <c r="H3926">
        <f>Table1[[#This Row],[target]]-Table1[[#This Row],[output]]</f>
        <v>-2.5723445329910697</v>
      </c>
      <c r="I3926">
        <f>Table1[[#This Row],[tar-out]]*Table1[[#This Row],[tar-out]]</f>
        <v>6.6169563964090443</v>
      </c>
      <c r="J3926" t="b">
        <f>AND(ABS(Table1[[#This Row],[tar-out]])&gt;=$J$1,ABS(Table1[[#This Row],[tar-out]])&lt;$K$1)</f>
        <v>0</v>
      </c>
      <c r="K3926" t="b">
        <f>AND(ABS(Table1[[#This Row],[tar-out]])&gt;=$K$1,ABS(Table1[[#This Row],[tar-out]])&lt;$L$1)</f>
        <v>0</v>
      </c>
      <c r="L3926" t="b">
        <f>AND(ABS(Table1[[#This Row],[tar-out]])&gt;=$L$1,ABS(Table1[[#This Row],[tar-out]])&lt;$M$1)</f>
        <v>1</v>
      </c>
      <c r="M3926" t="b">
        <f>AND(ABS(Table1[[#This Row],[tar-out]])&gt;=$M$1,ABS(Table1[[#This Row],[tar-out]])&lt;$N$1)</f>
        <v>0</v>
      </c>
      <c r="N3926" t="b">
        <f>AND(ABS(Table1[[#This Row],[tar-out]])&gt;=$N$1,ABS(Table1[[#This Row],[tar-out]])&lt;$O$1)</f>
        <v>0</v>
      </c>
      <c r="O3926" t="b">
        <f>AND(ABS(Table1[[#This Row],[tar-out]])&gt;=$O$1,ABS(Table1[[#This Row],[tar-out]])&lt;$P$1)</f>
        <v>0</v>
      </c>
      <c r="P3926" s="1">
        <f>ROUND(Table1[[#This Row],[tar-out]],0)</f>
        <v>-3</v>
      </c>
      <c r="Q3926" s="3">
        <v>3924</v>
      </c>
      <c r="U3926">
        <f>IF(Table1[[#This Row],[tar-out in '[0,1)]],1,0)</f>
        <v>0</v>
      </c>
      <c r="V3926">
        <f>IF(Table1[[#This Row],[tar-out in '[1,2)]],1,0)</f>
        <v>0</v>
      </c>
      <c r="W3926">
        <f>IF(Table1[[#This Row],[tar-out'[2,5)]],1,0)</f>
        <v>1</v>
      </c>
      <c r="X3926">
        <f>IF(Table1[[#This Row],[tar-out in '[5, 10)]],1,0)</f>
        <v>0</v>
      </c>
      <c r="Y3926">
        <f>IF(Table1[[#This Row],[tar-out in '[10,20)]],1,0)</f>
        <v>0</v>
      </c>
      <c r="Z3926">
        <f>IF(Table1[[#This Row],[tar-out in '[20, 10000)]],1,0)</f>
        <v>0</v>
      </c>
    </row>
    <row r="3927" spans="1:26" x14ac:dyDescent="0.25">
      <c r="A3927">
        <v>31</v>
      </c>
      <c r="B3927">
        <v>450</v>
      </c>
      <c r="C3927">
        <v>8.7741935483870996</v>
      </c>
      <c r="D3927">
        <v>2</v>
      </c>
      <c r="E3927">
        <v>228</v>
      </c>
      <c r="F3927">
        <v>3.16326530612245</v>
      </c>
      <c r="G3927">
        <v>5.7049493789672896</v>
      </c>
      <c r="H3927">
        <f>Table1[[#This Row],[target]]-Table1[[#This Row],[output]]</f>
        <v>-2.5416840728448395</v>
      </c>
      <c r="I3927">
        <f>Table1[[#This Row],[tar-out]]*Table1[[#This Row],[tar-out]]</f>
        <v>6.4601579261531317</v>
      </c>
      <c r="J3927" t="b">
        <f>AND(ABS(Table1[[#This Row],[tar-out]])&gt;=$J$1,ABS(Table1[[#This Row],[tar-out]])&lt;$K$1)</f>
        <v>0</v>
      </c>
      <c r="K3927" t="b">
        <f>AND(ABS(Table1[[#This Row],[tar-out]])&gt;=$K$1,ABS(Table1[[#This Row],[tar-out]])&lt;$L$1)</f>
        <v>0</v>
      </c>
      <c r="L3927" t="b">
        <f>AND(ABS(Table1[[#This Row],[tar-out]])&gt;=$L$1,ABS(Table1[[#This Row],[tar-out]])&lt;$M$1)</f>
        <v>1</v>
      </c>
      <c r="M3927" t="b">
        <f>AND(ABS(Table1[[#This Row],[tar-out]])&gt;=$M$1,ABS(Table1[[#This Row],[tar-out]])&lt;$N$1)</f>
        <v>0</v>
      </c>
      <c r="N3927" t="b">
        <f>AND(ABS(Table1[[#This Row],[tar-out]])&gt;=$N$1,ABS(Table1[[#This Row],[tar-out]])&lt;$O$1)</f>
        <v>0</v>
      </c>
      <c r="O3927" t="b">
        <f>AND(ABS(Table1[[#This Row],[tar-out]])&gt;=$O$1,ABS(Table1[[#This Row],[tar-out]])&lt;$P$1)</f>
        <v>0</v>
      </c>
      <c r="P3927" s="1">
        <f>ROUND(Table1[[#This Row],[tar-out]],0)</f>
        <v>-3</v>
      </c>
      <c r="Q3927" s="2">
        <v>3925</v>
      </c>
      <c r="U3927">
        <f>IF(Table1[[#This Row],[tar-out in '[0,1)]],1,0)</f>
        <v>0</v>
      </c>
      <c r="V3927">
        <f>IF(Table1[[#This Row],[tar-out in '[1,2)]],1,0)</f>
        <v>0</v>
      </c>
      <c r="W3927">
        <f>IF(Table1[[#This Row],[tar-out'[2,5)]],1,0)</f>
        <v>1</v>
      </c>
      <c r="X3927">
        <f>IF(Table1[[#This Row],[tar-out in '[5, 10)]],1,0)</f>
        <v>0</v>
      </c>
      <c r="Y3927">
        <f>IF(Table1[[#This Row],[tar-out in '[10,20)]],1,0)</f>
        <v>0</v>
      </c>
      <c r="Z3927">
        <f>IF(Table1[[#This Row],[tar-out in '[20, 10000)]],1,0)</f>
        <v>0</v>
      </c>
    </row>
    <row r="3928" spans="1:26" x14ac:dyDescent="0.25">
      <c r="A3928">
        <v>31</v>
      </c>
      <c r="B3928">
        <v>450</v>
      </c>
      <c r="C3928">
        <v>8.7741935483870996</v>
      </c>
      <c r="D3928">
        <v>2</v>
      </c>
      <c r="E3928">
        <v>67</v>
      </c>
      <c r="F3928">
        <v>3.0264849785332602</v>
      </c>
      <c r="G3928">
        <v>5.6274518966674796</v>
      </c>
      <c r="H3928">
        <f>Table1[[#This Row],[target]]-Table1[[#This Row],[output]]</f>
        <v>-2.6009669181342194</v>
      </c>
      <c r="I3928">
        <f>Table1[[#This Row],[tar-out]]*Table1[[#This Row],[tar-out]]</f>
        <v>6.7650289092286195</v>
      </c>
      <c r="J3928" t="b">
        <f>AND(ABS(Table1[[#This Row],[tar-out]])&gt;=$J$1,ABS(Table1[[#This Row],[tar-out]])&lt;$K$1)</f>
        <v>0</v>
      </c>
      <c r="K3928" t="b">
        <f>AND(ABS(Table1[[#This Row],[tar-out]])&gt;=$K$1,ABS(Table1[[#This Row],[tar-out]])&lt;$L$1)</f>
        <v>0</v>
      </c>
      <c r="L3928" t="b">
        <f>AND(ABS(Table1[[#This Row],[tar-out]])&gt;=$L$1,ABS(Table1[[#This Row],[tar-out]])&lt;$M$1)</f>
        <v>1</v>
      </c>
      <c r="M3928" t="b">
        <f>AND(ABS(Table1[[#This Row],[tar-out]])&gt;=$M$1,ABS(Table1[[#This Row],[tar-out]])&lt;$N$1)</f>
        <v>0</v>
      </c>
      <c r="N3928" t="b">
        <f>AND(ABS(Table1[[#This Row],[tar-out]])&gt;=$N$1,ABS(Table1[[#This Row],[tar-out]])&lt;$O$1)</f>
        <v>0</v>
      </c>
      <c r="O3928" t="b">
        <f>AND(ABS(Table1[[#This Row],[tar-out]])&gt;=$O$1,ABS(Table1[[#This Row],[tar-out]])&lt;$P$1)</f>
        <v>0</v>
      </c>
      <c r="P3928" s="1">
        <f>ROUND(Table1[[#This Row],[tar-out]],0)</f>
        <v>-3</v>
      </c>
      <c r="Q3928" s="3">
        <v>3926</v>
      </c>
      <c r="U3928">
        <f>IF(Table1[[#This Row],[tar-out in '[0,1)]],1,0)</f>
        <v>0</v>
      </c>
      <c r="V3928">
        <f>IF(Table1[[#This Row],[tar-out in '[1,2)]],1,0)</f>
        <v>0</v>
      </c>
      <c r="W3928">
        <f>IF(Table1[[#This Row],[tar-out'[2,5)]],1,0)</f>
        <v>1</v>
      </c>
      <c r="X3928">
        <f>IF(Table1[[#This Row],[tar-out in '[5, 10)]],1,0)</f>
        <v>0</v>
      </c>
      <c r="Y3928">
        <f>IF(Table1[[#This Row],[tar-out in '[10,20)]],1,0)</f>
        <v>0</v>
      </c>
      <c r="Z3928">
        <f>IF(Table1[[#This Row],[tar-out in '[20, 10000)]],1,0)</f>
        <v>0</v>
      </c>
    </row>
    <row r="3929" spans="1:26" x14ac:dyDescent="0.25">
      <c r="A3929">
        <v>31</v>
      </c>
      <c r="B3929">
        <v>450</v>
      </c>
      <c r="C3929">
        <v>8.7741935483870996</v>
      </c>
      <c r="D3929">
        <v>2</v>
      </c>
      <c r="E3929">
        <v>323</v>
      </c>
      <c r="F3929">
        <v>3.6842105263157898</v>
      </c>
      <c r="G3929">
        <v>5.7351655960082999</v>
      </c>
      <c r="H3929">
        <f>Table1[[#This Row],[target]]-Table1[[#This Row],[output]]</f>
        <v>-2.0509550696925101</v>
      </c>
      <c r="I3929">
        <f>Table1[[#This Row],[tar-out]]*Table1[[#This Row],[tar-out]]</f>
        <v>4.2064166978974091</v>
      </c>
      <c r="J3929" t="b">
        <f>AND(ABS(Table1[[#This Row],[tar-out]])&gt;=$J$1,ABS(Table1[[#This Row],[tar-out]])&lt;$K$1)</f>
        <v>0</v>
      </c>
      <c r="K3929" t="b">
        <f>AND(ABS(Table1[[#This Row],[tar-out]])&gt;=$K$1,ABS(Table1[[#This Row],[tar-out]])&lt;$L$1)</f>
        <v>0</v>
      </c>
      <c r="L3929" t="b">
        <f>AND(ABS(Table1[[#This Row],[tar-out]])&gt;=$L$1,ABS(Table1[[#This Row],[tar-out]])&lt;$M$1)</f>
        <v>1</v>
      </c>
      <c r="M3929" t="b">
        <f>AND(ABS(Table1[[#This Row],[tar-out]])&gt;=$M$1,ABS(Table1[[#This Row],[tar-out]])&lt;$N$1)</f>
        <v>0</v>
      </c>
      <c r="N3929" t="b">
        <f>AND(ABS(Table1[[#This Row],[tar-out]])&gt;=$N$1,ABS(Table1[[#This Row],[tar-out]])&lt;$O$1)</f>
        <v>0</v>
      </c>
      <c r="O3929" t="b">
        <f>AND(ABS(Table1[[#This Row],[tar-out]])&gt;=$O$1,ABS(Table1[[#This Row],[tar-out]])&lt;$P$1)</f>
        <v>0</v>
      </c>
      <c r="P3929" s="1">
        <f>ROUND(Table1[[#This Row],[tar-out]],0)</f>
        <v>-2</v>
      </c>
      <c r="Q3929" s="2">
        <v>3927</v>
      </c>
      <c r="U3929">
        <f>IF(Table1[[#This Row],[tar-out in '[0,1)]],1,0)</f>
        <v>0</v>
      </c>
      <c r="V3929">
        <f>IF(Table1[[#This Row],[tar-out in '[1,2)]],1,0)</f>
        <v>0</v>
      </c>
      <c r="W3929">
        <f>IF(Table1[[#This Row],[tar-out'[2,5)]],1,0)</f>
        <v>1</v>
      </c>
      <c r="X3929">
        <f>IF(Table1[[#This Row],[tar-out in '[5, 10)]],1,0)</f>
        <v>0</v>
      </c>
      <c r="Y3929">
        <f>IF(Table1[[#This Row],[tar-out in '[10,20)]],1,0)</f>
        <v>0</v>
      </c>
      <c r="Z3929">
        <f>IF(Table1[[#This Row],[tar-out in '[20, 10000)]],1,0)</f>
        <v>0</v>
      </c>
    </row>
    <row r="3930" spans="1:26" x14ac:dyDescent="0.25">
      <c r="A3930">
        <v>31</v>
      </c>
      <c r="B3930">
        <v>450</v>
      </c>
      <c r="C3930">
        <v>8.7741935483870996</v>
      </c>
      <c r="D3930">
        <v>2</v>
      </c>
      <c r="E3930">
        <v>131</v>
      </c>
      <c r="F3930">
        <v>3.0098008220044301</v>
      </c>
      <c r="G3930">
        <v>5.6593461036682102</v>
      </c>
      <c r="H3930">
        <f>Table1[[#This Row],[target]]-Table1[[#This Row],[output]]</f>
        <v>-2.6495452816637801</v>
      </c>
      <c r="I3930">
        <f>Table1[[#This Row],[tar-out]]*Table1[[#This Row],[tar-out]]</f>
        <v>7.0200901995868001</v>
      </c>
      <c r="J3930" t="b">
        <f>AND(ABS(Table1[[#This Row],[tar-out]])&gt;=$J$1,ABS(Table1[[#This Row],[tar-out]])&lt;$K$1)</f>
        <v>0</v>
      </c>
      <c r="K3930" t="b">
        <f>AND(ABS(Table1[[#This Row],[tar-out]])&gt;=$K$1,ABS(Table1[[#This Row],[tar-out]])&lt;$L$1)</f>
        <v>0</v>
      </c>
      <c r="L3930" t="b">
        <f>AND(ABS(Table1[[#This Row],[tar-out]])&gt;=$L$1,ABS(Table1[[#This Row],[tar-out]])&lt;$M$1)</f>
        <v>1</v>
      </c>
      <c r="M3930" t="b">
        <f>AND(ABS(Table1[[#This Row],[tar-out]])&gt;=$M$1,ABS(Table1[[#This Row],[tar-out]])&lt;$N$1)</f>
        <v>0</v>
      </c>
      <c r="N3930" t="b">
        <f>AND(ABS(Table1[[#This Row],[tar-out]])&gt;=$N$1,ABS(Table1[[#This Row],[tar-out]])&lt;$O$1)</f>
        <v>0</v>
      </c>
      <c r="O3930" t="b">
        <f>AND(ABS(Table1[[#This Row],[tar-out]])&gt;=$O$1,ABS(Table1[[#This Row],[tar-out]])&lt;$P$1)</f>
        <v>0</v>
      </c>
      <c r="P3930" s="1">
        <f>ROUND(Table1[[#This Row],[tar-out]],0)</f>
        <v>-3</v>
      </c>
      <c r="Q3930" s="3">
        <v>3928</v>
      </c>
      <c r="U3930">
        <f>IF(Table1[[#This Row],[tar-out in '[0,1)]],1,0)</f>
        <v>0</v>
      </c>
      <c r="V3930">
        <f>IF(Table1[[#This Row],[tar-out in '[1,2)]],1,0)</f>
        <v>0</v>
      </c>
      <c r="W3930">
        <f>IF(Table1[[#This Row],[tar-out'[2,5)]],1,0)</f>
        <v>1</v>
      </c>
      <c r="X3930">
        <f>IF(Table1[[#This Row],[tar-out in '[5, 10)]],1,0)</f>
        <v>0</v>
      </c>
      <c r="Y3930">
        <f>IF(Table1[[#This Row],[tar-out in '[10,20)]],1,0)</f>
        <v>0</v>
      </c>
      <c r="Z3930">
        <f>IF(Table1[[#This Row],[tar-out in '[20, 10000)]],1,0)</f>
        <v>0</v>
      </c>
    </row>
    <row r="3931" spans="1:26" x14ac:dyDescent="0.25">
      <c r="A3931">
        <v>31</v>
      </c>
      <c r="B3931">
        <v>450</v>
      </c>
      <c r="C3931">
        <v>8.7741935483870996</v>
      </c>
      <c r="D3931">
        <v>2</v>
      </c>
      <c r="E3931">
        <v>100</v>
      </c>
      <c r="F3931">
        <v>3.90515893694633</v>
      </c>
      <c r="G3931">
        <v>5.6436924934387198</v>
      </c>
      <c r="H3931">
        <f>Table1[[#This Row],[target]]-Table1[[#This Row],[output]]</f>
        <v>-1.7385335564923898</v>
      </c>
      <c r="I3931">
        <f>Table1[[#This Row],[tar-out]]*Table1[[#This Row],[tar-out]]</f>
        <v>3.0224989270500777</v>
      </c>
      <c r="J3931" t="b">
        <f>AND(ABS(Table1[[#This Row],[tar-out]])&gt;=$J$1,ABS(Table1[[#This Row],[tar-out]])&lt;$K$1)</f>
        <v>0</v>
      </c>
      <c r="K3931" t="b">
        <f>AND(ABS(Table1[[#This Row],[tar-out]])&gt;=$K$1,ABS(Table1[[#This Row],[tar-out]])&lt;$L$1)</f>
        <v>1</v>
      </c>
      <c r="L3931" t="b">
        <f>AND(ABS(Table1[[#This Row],[tar-out]])&gt;=$L$1,ABS(Table1[[#This Row],[tar-out]])&lt;$M$1)</f>
        <v>0</v>
      </c>
      <c r="M3931" t="b">
        <f>AND(ABS(Table1[[#This Row],[tar-out]])&gt;=$M$1,ABS(Table1[[#This Row],[tar-out]])&lt;$N$1)</f>
        <v>0</v>
      </c>
      <c r="N3931" t="b">
        <f>AND(ABS(Table1[[#This Row],[tar-out]])&gt;=$N$1,ABS(Table1[[#This Row],[tar-out]])&lt;$O$1)</f>
        <v>0</v>
      </c>
      <c r="O3931" t="b">
        <f>AND(ABS(Table1[[#This Row],[tar-out]])&gt;=$O$1,ABS(Table1[[#This Row],[tar-out]])&lt;$P$1)</f>
        <v>0</v>
      </c>
      <c r="P3931" s="1">
        <f>ROUND(Table1[[#This Row],[tar-out]],0)</f>
        <v>-2</v>
      </c>
      <c r="Q3931" s="2">
        <v>3929</v>
      </c>
      <c r="U3931">
        <f>IF(Table1[[#This Row],[tar-out in '[0,1)]],1,0)</f>
        <v>0</v>
      </c>
      <c r="V3931">
        <f>IF(Table1[[#This Row],[tar-out in '[1,2)]],1,0)</f>
        <v>1</v>
      </c>
      <c r="W3931">
        <f>IF(Table1[[#This Row],[tar-out'[2,5)]],1,0)</f>
        <v>0</v>
      </c>
      <c r="X3931">
        <f>IF(Table1[[#This Row],[tar-out in '[5, 10)]],1,0)</f>
        <v>0</v>
      </c>
      <c r="Y3931">
        <f>IF(Table1[[#This Row],[tar-out in '[10,20)]],1,0)</f>
        <v>0</v>
      </c>
      <c r="Z3931">
        <f>IF(Table1[[#This Row],[tar-out in '[20, 10000)]],1,0)</f>
        <v>0</v>
      </c>
    </row>
    <row r="3932" spans="1:26" x14ac:dyDescent="0.25">
      <c r="A3932">
        <v>31</v>
      </c>
      <c r="B3932">
        <v>450</v>
      </c>
      <c r="C3932">
        <v>8.7741935483870996</v>
      </c>
      <c r="D3932">
        <v>2</v>
      </c>
      <c r="E3932">
        <v>199</v>
      </c>
      <c r="F3932">
        <v>3.1814946619217102</v>
      </c>
      <c r="G3932">
        <v>5.6930356025695801</v>
      </c>
      <c r="H3932">
        <f>Table1[[#This Row],[target]]-Table1[[#This Row],[output]]</f>
        <v>-2.5115409406478699</v>
      </c>
      <c r="I3932">
        <f>Table1[[#This Row],[tar-out]]*Table1[[#This Row],[tar-out]]</f>
        <v>6.307837896550387</v>
      </c>
      <c r="J3932" t="b">
        <f>AND(ABS(Table1[[#This Row],[tar-out]])&gt;=$J$1,ABS(Table1[[#This Row],[tar-out]])&lt;$K$1)</f>
        <v>0</v>
      </c>
      <c r="K3932" t="b">
        <f>AND(ABS(Table1[[#This Row],[tar-out]])&gt;=$K$1,ABS(Table1[[#This Row],[tar-out]])&lt;$L$1)</f>
        <v>0</v>
      </c>
      <c r="L3932" t="b">
        <f>AND(ABS(Table1[[#This Row],[tar-out]])&gt;=$L$1,ABS(Table1[[#This Row],[tar-out]])&lt;$M$1)</f>
        <v>1</v>
      </c>
      <c r="M3932" t="b">
        <f>AND(ABS(Table1[[#This Row],[tar-out]])&gt;=$M$1,ABS(Table1[[#This Row],[tar-out]])&lt;$N$1)</f>
        <v>0</v>
      </c>
      <c r="N3932" t="b">
        <f>AND(ABS(Table1[[#This Row],[tar-out]])&gt;=$N$1,ABS(Table1[[#This Row],[tar-out]])&lt;$O$1)</f>
        <v>0</v>
      </c>
      <c r="O3932" t="b">
        <f>AND(ABS(Table1[[#This Row],[tar-out]])&gt;=$O$1,ABS(Table1[[#This Row],[tar-out]])&lt;$P$1)</f>
        <v>0</v>
      </c>
      <c r="P3932" s="1">
        <f>ROUND(Table1[[#This Row],[tar-out]],0)</f>
        <v>-3</v>
      </c>
      <c r="Q3932" s="3">
        <v>3930</v>
      </c>
      <c r="U3932">
        <f>IF(Table1[[#This Row],[tar-out in '[0,1)]],1,0)</f>
        <v>0</v>
      </c>
      <c r="V3932">
        <f>IF(Table1[[#This Row],[tar-out in '[1,2)]],1,0)</f>
        <v>0</v>
      </c>
      <c r="W3932">
        <f>IF(Table1[[#This Row],[tar-out'[2,5)]],1,0)</f>
        <v>1</v>
      </c>
      <c r="X3932">
        <f>IF(Table1[[#This Row],[tar-out in '[5, 10)]],1,0)</f>
        <v>0</v>
      </c>
      <c r="Y3932">
        <f>IF(Table1[[#This Row],[tar-out in '[10,20)]],1,0)</f>
        <v>0</v>
      </c>
      <c r="Z3932">
        <f>IF(Table1[[#This Row],[tar-out in '[20, 10000)]],1,0)</f>
        <v>0</v>
      </c>
    </row>
    <row r="3933" spans="1:26" x14ac:dyDescent="0.25">
      <c r="A3933">
        <v>31</v>
      </c>
      <c r="B3933">
        <v>450</v>
      </c>
      <c r="C3933">
        <v>8.7741935483870996</v>
      </c>
      <c r="D3933">
        <v>2</v>
      </c>
      <c r="E3933">
        <v>172</v>
      </c>
      <c r="F3933">
        <v>3.1887592788971402</v>
      </c>
      <c r="G3933">
        <v>5.6801724433898899</v>
      </c>
      <c r="H3933">
        <f>Table1[[#This Row],[target]]-Table1[[#This Row],[output]]</f>
        <v>-2.4914131644927497</v>
      </c>
      <c r="I3933">
        <f>Table1[[#This Row],[tar-out]]*Table1[[#This Row],[tar-out]]</f>
        <v>6.2071395562077774</v>
      </c>
      <c r="J3933" t="b">
        <f>AND(ABS(Table1[[#This Row],[tar-out]])&gt;=$J$1,ABS(Table1[[#This Row],[tar-out]])&lt;$K$1)</f>
        <v>0</v>
      </c>
      <c r="K3933" t="b">
        <f>AND(ABS(Table1[[#This Row],[tar-out]])&gt;=$K$1,ABS(Table1[[#This Row],[tar-out]])&lt;$L$1)</f>
        <v>0</v>
      </c>
      <c r="L3933" t="b">
        <f>AND(ABS(Table1[[#This Row],[tar-out]])&gt;=$L$1,ABS(Table1[[#This Row],[tar-out]])&lt;$M$1)</f>
        <v>1</v>
      </c>
      <c r="M3933" t="b">
        <f>AND(ABS(Table1[[#This Row],[tar-out]])&gt;=$M$1,ABS(Table1[[#This Row],[tar-out]])&lt;$N$1)</f>
        <v>0</v>
      </c>
      <c r="N3933" t="b">
        <f>AND(ABS(Table1[[#This Row],[tar-out]])&gt;=$N$1,ABS(Table1[[#This Row],[tar-out]])&lt;$O$1)</f>
        <v>0</v>
      </c>
      <c r="O3933" t="b">
        <f>AND(ABS(Table1[[#This Row],[tar-out]])&gt;=$O$1,ABS(Table1[[#This Row],[tar-out]])&lt;$P$1)</f>
        <v>0</v>
      </c>
      <c r="P3933" s="1">
        <f>ROUND(Table1[[#This Row],[tar-out]],0)</f>
        <v>-2</v>
      </c>
      <c r="Q3933" s="2">
        <v>3931</v>
      </c>
      <c r="U3933">
        <f>IF(Table1[[#This Row],[tar-out in '[0,1)]],1,0)</f>
        <v>0</v>
      </c>
      <c r="V3933">
        <f>IF(Table1[[#This Row],[tar-out in '[1,2)]],1,0)</f>
        <v>0</v>
      </c>
      <c r="W3933">
        <f>IF(Table1[[#This Row],[tar-out'[2,5)]],1,0)</f>
        <v>1</v>
      </c>
      <c r="X3933">
        <f>IF(Table1[[#This Row],[tar-out in '[5, 10)]],1,0)</f>
        <v>0</v>
      </c>
      <c r="Y3933">
        <f>IF(Table1[[#This Row],[tar-out in '[10,20)]],1,0)</f>
        <v>0</v>
      </c>
      <c r="Z3933">
        <f>IF(Table1[[#This Row],[tar-out in '[20, 10000)]],1,0)</f>
        <v>0</v>
      </c>
    </row>
    <row r="3934" spans="1:26" x14ac:dyDescent="0.25">
      <c r="A3934">
        <v>31</v>
      </c>
      <c r="B3934">
        <v>450</v>
      </c>
      <c r="C3934">
        <v>8.7741935483870996</v>
      </c>
      <c r="D3934">
        <v>2</v>
      </c>
      <c r="E3934">
        <v>52</v>
      </c>
      <c r="F3934">
        <v>3.0322487880455702</v>
      </c>
      <c r="G3934">
        <v>5.6193275451660201</v>
      </c>
      <c r="H3934">
        <f>Table1[[#This Row],[target]]-Table1[[#This Row],[output]]</f>
        <v>-2.5870787571204499</v>
      </c>
      <c r="I3934">
        <f>Table1[[#This Row],[tar-out]]*Table1[[#This Row],[tar-out]]</f>
        <v>6.692976495543892</v>
      </c>
      <c r="J3934" t="b">
        <f>AND(ABS(Table1[[#This Row],[tar-out]])&gt;=$J$1,ABS(Table1[[#This Row],[tar-out]])&lt;$K$1)</f>
        <v>0</v>
      </c>
      <c r="K3934" t="b">
        <f>AND(ABS(Table1[[#This Row],[tar-out]])&gt;=$K$1,ABS(Table1[[#This Row],[tar-out]])&lt;$L$1)</f>
        <v>0</v>
      </c>
      <c r="L3934" t="b">
        <f>AND(ABS(Table1[[#This Row],[tar-out]])&gt;=$L$1,ABS(Table1[[#This Row],[tar-out]])&lt;$M$1)</f>
        <v>1</v>
      </c>
      <c r="M3934" t="b">
        <f>AND(ABS(Table1[[#This Row],[tar-out]])&gt;=$M$1,ABS(Table1[[#This Row],[tar-out]])&lt;$N$1)</f>
        <v>0</v>
      </c>
      <c r="N3934" t="b">
        <f>AND(ABS(Table1[[#This Row],[tar-out]])&gt;=$N$1,ABS(Table1[[#This Row],[tar-out]])&lt;$O$1)</f>
        <v>0</v>
      </c>
      <c r="O3934" t="b">
        <f>AND(ABS(Table1[[#This Row],[tar-out]])&gt;=$O$1,ABS(Table1[[#This Row],[tar-out]])&lt;$P$1)</f>
        <v>0</v>
      </c>
      <c r="P3934" s="1">
        <f>ROUND(Table1[[#This Row],[tar-out]],0)</f>
        <v>-3</v>
      </c>
      <c r="Q3934" s="3">
        <v>3932</v>
      </c>
      <c r="U3934">
        <f>IF(Table1[[#This Row],[tar-out in '[0,1)]],1,0)</f>
        <v>0</v>
      </c>
      <c r="V3934">
        <f>IF(Table1[[#This Row],[tar-out in '[1,2)]],1,0)</f>
        <v>0</v>
      </c>
      <c r="W3934">
        <f>IF(Table1[[#This Row],[tar-out'[2,5)]],1,0)</f>
        <v>1</v>
      </c>
      <c r="X3934">
        <f>IF(Table1[[#This Row],[tar-out in '[5, 10)]],1,0)</f>
        <v>0</v>
      </c>
      <c r="Y3934">
        <f>IF(Table1[[#This Row],[tar-out in '[10,20)]],1,0)</f>
        <v>0</v>
      </c>
      <c r="Z3934">
        <f>IF(Table1[[#This Row],[tar-out in '[20, 10000)]],1,0)</f>
        <v>0</v>
      </c>
    </row>
    <row r="3935" spans="1:26" x14ac:dyDescent="0.25">
      <c r="A3935">
        <v>31</v>
      </c>
      <c r="B3935">
        <v>450</v>
      </c>
      <c r="C3935">
        <v>8.7741935483870996</v>
      </c>
      <c r="D3935">
        <v>2</v>
      </c>
      <c r="E3935">
        <v>248</v>
      </c>
      <c r="F3935">
        <v>3.6875</v>
      </c>
      <c r="G3935">
        <v>5.7126560211181596</v>
      </c>
      <c r="H3935">
        <f>Table1[[#This Row],[target]]-Table1[[#This Row],[output]]</f>
        <v>-2.0251560211181596</v>
      </c>
      <c r="I3935">
        <f>Table1[[#This Row],[tar-out]]*Table1[[#This Row],[tar-out]]</f>
        <v>4.101256909871136</v>
      </c>
      <c r="J3935" t="b">
        <f>AND(ABS(Table1[[#This Row],[tar-out]])&gt;=$J$1,ABS(Table1[[#This Row],[tar-out]])&lt;$K$1)</f>
        <v>0</v>
      </c>
      <c r="K3935" t="b">
        <f>AND(ABS(Table1[[#This Row],[tar-out]])&gt;=$K$1,ABS(Table1[[#This Row],[tar-out]])&lt;$L$1)</f>
        <v>0</v>
      </c>
      <c r="L3935" t="b">
        <f>AND(ABS(Table1[[#This Row],[tar-out]])&gt;=$L$1,ABS(Table1[[#This Row],[tar-out]])&lt;$M$1)</f>
        <v>1</v>
      </c>
      <c r="M3935" t="b">
        <f>AND(ABS(Table1[[#This Row],[tar-out]])&gt;=$M$1,ABS(Table1[[#This Row],[tar-out]])&lt;$N$1)</f>
        <v>0</v>
      </c>
      <c r="N3935" t="b">
        <f>AND(ABS(Table1[[#This Row],[tar-out]])&gt;=$N$1,ABS(Table1[[#This Row],[tar-out]])&lt;$O$1)</f>
        <v>0</v>
      </c>
      <c r="O3935" t="b">
        <f>AND(ABS(Table1[[#This Row],[tar-out]])&gt;=$O$1,ABS(Table1[[#This Row],[tar-out]])&lt;$P$1)</f>
        <v>0</v>
      </c>
      <c r="P3935" s="1">
        <f>ROUND(Table1[[#This Row],[tar-out]],0)</f>
        <v>-2</v>
      </c>
      <c r="Q3935" s="2">
        <v>3933</v>
      </c>
      <c r="U3935">
        <f>IF(Table1[[#This Row],[tar-out in '[0,1)]],1,0)</f>
        <v>0</v>
      </c>
      <c r="V3935">
        <f>IF(Table1[[#This Row],[tar-out in '[1,2)]],1,0)</f>
        <v>0</v>
      </c>
      <c r="W3935">
        <f>IF(Table1[[#This Row],[tar-out'[2,5)]],1,0)</f>
        <v>1</v>
      </c>
      <c r="X3935">
        <f>IF(Table1[[#This Row],[tar-out in '[5, 10)]],1,0)</f>
        <v>0</v>
      </c>
      <c r="Y3935">
        <f>IF(Table1[[#This Row],[tar-out in '[10,20)]],1,0)</f>
        <v>0</v>
      </c>
      <c r="Z3935">
        <f>IF(Table1[[#This Row],[tar-out in '[20, 10000)]],1,0)</f>
        <v>0</v>
      </c>
    </row>
    <row r="3936" spans="1:26" x14ac:dyDescent="0.25">
      <c r="A3936">
        <v>31</v>
      </c>
      <c r="B3936">
        <v>450</v>
      </c>
      <c r="C3936">
        <v>8.7741935483870996</v>
      </c>
      <c r="D3936">
        <v>2</v>
      </c>
      <c r="E3936">
        <v>101</v>
      </c>
      <c r="F3936">
        <v>3.0221323179438402</v>
      </c>
      <c r="G3936">
        <v>5.6441965103149396</v>
      </c>
      <c r="H3936">
        <f>Table1[[#This Row],[target]]-Table1[[#This Row],[output]]</f>
        <v>-2.6220641923710994</v>
      </c>
      <c r="I3936">
        <f>Table1[[#This Row],[tar-out]]*Table1[[#This Row],[tar-out]]</f>
        <v>6.8752206289147058</v>
      </c>
      <c r="J3936" t="b">
        <f>AND(ABS(Table1[[#This Row],[tar-out]])&gt;=$J$1,ABS(Table1[[#This Row],[tar-out]])&lt;$K$1)</f>
        <v>0</v>
      </c>
      <c r="K3936" t="b">
        <f>AND(ABS(Table1[[#This Row],[tar-out]])&gt;=$K$1,ABS(Table1[[#This Row],[tar-out]])&lt;$L$1)</f>
        <v>0</v>
      </c>
      <c r="L3936" t="b">
        <f>AND(ABS(Table1[[#This Row],[tar-out]])&gt;=$L$1,ABS(Table1[[#This Row],[tar-out]])&lt;$M$1)</f>
        <v>1</v>
      </c>
      <c r="M3936" t="b">
        <f>AND(ABS(Table1[[#This Row],[tar-out]])&gt;=$M$1,ABS(Table1[[#This Row],[tar-out]])&lt;$N$1)</f>
        <v>0</v>
      </c>
      <c r="N3936" t="b">
        <f>AND(ABS(Table1[[#This Row],[tar-out]])&gt;=$N$1,ABS(Table1[[#This Row],[tar-out]])&lt;$O$1)</f>
        <v>0</v>
      </c>
      <c r="O3936" t="b">
        <f>AND(ABS(Table1[[#This Row],[tar-out]])&gt;=$O$1,ABS(Table1[[#This Row],[tar-out]])&lt;$P$1)</f>
        <v>0</v>
      </c>
      <c r="P3936" s="1">
        <f>ROUND(Table1[[#This Row],[tar-out]],0)</f>
        <v>-3</v>
      </c>
      <c r="Q3936" s="3">
        <v>3934</v>
      </c>
      <c r="U3936">
        <f>IF(Table1[[#This Row],[tar-out in '[0,1)]],1,0)</f>
        <v>0</v>
      </c>
      <c r="V3936">
        <f>IF(Table1[[#This Row],[tar-out in '[1,2)]],1,0)</f>
        <v>0</v>
      </c>
      <c r="W3936">
        <f>IF(Table1[[#This Row],[tar-out'[2,5)]],1,0)</f>
        <v>1</v>
      </c>
      <c r="X3936">
        <f>IF(Table1[[#This Row],[tar-out in '[5, 10)]],1,0)</f>
        <v>0</v>
      </c>
      <c r="Y3936">
        <f>IF(Table1[[#This Row],[tar-out in '[10,20)]],1,0)</f>
        <v>0</v>
      </c>
      <c r="Z3936">
        <f>IF(Table1[[#This Row],[tar-out in '[20, 10000)]],1,0)</f>
        <v>0</v>
      </c>
    </row>
    <row r="3937" spans="1:26" x14ac:dyDescent="0.25">
      <c r="A3937">
        <v>31</v>
      </c>
      <c r="B3937">
        <v>450</v>
      </c>
      <c r="C3937">
        <v>8.7741935483870996</v>
      </c>
      <c r="D3937">
        <v>2</v>
      </c>
      <c r="E3937">
        <v>74</v>
      </c>
      <c r="F3937">
        <v>3.0441121271216902</v>
      </c>
      <c r="G3937">
        <v>5.6308922767639196</v>
      </c>
      <c r="H3937">
        <f>Table1[[#This Row],[target]]-Table1[[#This Row],[output]]</f>
        <v>-2.5867801496422294</v>
      </c>
      <c r="I3937">
        <f>Table1[[#This Row],[tar-out]]*Table1[[#This Row],[tar-out]]</f>
        <v>6.6914315425830742</v>
      </c>
      <c r="J3937" t="b">
        <f>AND(ABS(Table1[[#This Row],[tar-out]])&gt;=$J$1,ABS(Table1[[#This Row],[tar-out]])&lt;$K$1)</f>
        <v>0</v>
      </c>
      <c r="K3937" t="b">
        <f>AND(ABS(Table1[[#This Row],[tar-out]])&gt;=$K$1,ABS(Table1[[#This Row],[tar-out]])&lt;$L$1)</f>
        <v>0</v>
      </c>
      <c r="L3937" t="b">
        <f>AND(ABS(Table1[[#This Row],[tar-out]])&gt;=$L$1,ABS(Table1[[#This Row],[tar-out]])&lt;$M$1)</f>
        <v>1</v>
      </c>
      <c r="M3937" t="b">
        <f>AND(ABS(Table1[[#This Row],[tar-out]])&gt;=$M$1,ABS(Table1[[#This Row],[tar-out]])&lt;$N$1)</f>
        <v>0</v>
      </c>
      <c r="N3937" t="b">
        <f>AND(ABS(Table1[[#This Row],[tar-out]])&gt;=$N$1,ABS(Table1[[#This Row],[tar-out]])&lt;$O$1)</f>
        <v>0</v>
      </c>
      <c r="O3937" t="b">
        <f>AND(ABS(Table1[[#This Row],[tar-out]])&gt;=$O$1,ABS(Table1[[#This Row],[tar-out]])&lt;$P$1)</f>
        <v>0</v>
      </c>
      <c r="P3937" s="1">
        <f>ROUND(Table1[[#This Row],[tar-out]],0)</f>
        <v>-3</v>
      </c>
      <c r="Q3937" s="2">
        <v>3935</v>
      </c>
      <c r="U3937">
        <f>IF(Table1[[#This Row],[tar-out in '[0,1)]],1,0)</f>
        <v>0</v>
      </c>
      <c r="V3937">
        <f>IF(Table1[[#This Row],[tar-out in '[1,2)]],1,0)</f>
        <v>0</v>
      </c>
      <c r="W3937">
        <f>IF(Table1[[#This Row],[tar-out'[2,5)]],1,0)</f>
        <v>1</v>
      </c>
      <c r="X3937">
        <f>IF(Table1[[#This Row],[tar-out in '[5, 10)]],1,0)</f>
        <v>0</v>
      </c>
      <c r="Y3937">
        <f>IF(Table1[[#This Row],[tar-out in '[10,20)]],1,0)</f>
        <v>0</v>
      </c>
      <c r="Z3937">
        <f>IF(Table1[[#This Row],[tar-out in '[20, 10000)]],1,0)</f>
        <v>0</v>
      </c>
    </row>
    <row r="3938" spans="1:26" x14ac:dyDescent="0.25">
      <c r="A3938">
        <v>31</v>
      </c>
      <c r="B3938">
        <v>450</v>
      </c>
      <c r="C3938">
        <v>8.7741935483870996</v>
      </c>
      <c r="D3938">
        <v>2</v>
      </c>
      <c r="E3938">
        <v>68</v>
      </c>
      <c r="F3938">
        <v>3.9969239781170298</v>
      </c>
      <c r="G3938">
        <v>5.6279435157775897</v>
      </c>
      <c r="H3938">
        <f>Table1[[#This Row],[target]]-Table1[[#This Row],[output]]</f>
        <v>-1.6310195376605598</v>
      </c>
      <c r="I3938">
        <f>Table1[[#This Row],[tar-out]]*Table1[[#This Row],[tar-out]]</f>
        <v>2.6602247322304664</v>
      </c>
      <c r="J3938" t="b">
        <f>AND(ABS(Table1[[#This Row],[tar-out]])&gt;=$J$1,ABS(Table1[[#This Row],[tar-out]])&lt;$K$1)</f>
        <v>0</v>
      </c>
      <c r="K3938" t="b">
        <f>AND(ABS(Table1[[#This Row],[tar-out]])&gt;=$K$1,ABS(Table1[[#This Row],[tar-out]])&lt;$L$1)</f>
        <v>1</v>
      </c>
      <c r="L3938" t="b">
        <f>AND(ABS(Table1[[#This Row],[tar-out]])&gt;=$L$1,ABS(Table1[[#This Row],[tar-out]])&lt;$M$1)</f>
        <v>0</v>
      </c>
      <c r="M3938" t="b">
        <f>AND(ABS(Table1[[#This Row],[tar-out]])&gt;=$M$1,ABS(Table1[[#This Row],[tar-out]])&lt;$N$1)</f>
        <v>0</v>
      </c>
      <c r="N3938" t="b">
        <f>AND(ABS(Table1[[#This Row],[tar-out]])&gt;=$N$1,ABS(Table1[[#This Row],[tar-out]])&lt;$O$1)</f>
        <v>0</v>
      </c>
      <c r="O3938" t="b">
        <f>AND(ABS(Table1[[#This Row],[tar-out]])&gt;=$O$1,ABS(Table1[[#This Row],[tar-out]])&lt;$P$1)</f>
        <v>0</v>
      </c>
      <c r="P3938" s="1">
        <f>ROUND(Table1[[#This Row],[tar-out]],0)</f>
        <v>-2</v>
      </c>
      <c r="Q3938" s="3">
        <v>3936</v>
      </c>
      <c r="U3938">
        <f>IF(Table1[[#This Row],[tar-out in '[0,1)]],1,0)</f>
        <v>0</v>
      </c>
      <c r="V3938">
        <f>IF(Table1[[#This Row],[tar-out in '[1,2)]],1,0)</f>
        <v>1</v>
      </c>
      <c r="W3938">
        <f>IF(Table1[[#This Row],[tar-out'[2,5)]],1,0)</f>
        <v>0</v>
      </c>
      <c r="X3938">
        <f>IF(Table1[[#This Row],[tar-out in '[5, 10)]],1,0)</f>
        <v>0</v>
      </c>
      <c r="Y3938">
        <f>IF(Table1[[#This Row],[tar-out in '[10,20)]],1,0)</f>
        <v>0</v>
      </c>
      <c r="Z3938">
        <f>IF(Table1[[#This Row],[tar-out in '[20, 10000)]],1,0)</f>
        <v>0</v>
      </c>
    </row>
    <row r="3939" spans="1:26" x14ac:dyDescent="0.25">
      <c r="A3939">
        <v>31</v>
      </c>
      <c r="B3939">
        <v>450</v>
      </c>
      <c r="C3939">
        <v>8.7741935483870996</v>
      </c>
      <c r="D3939">
        <v>2</v>
      </c>
      <c r="E3939">
        <v>71</v>
      </c>
      <c r="F3939">
        <v>6.5431059635582098</v>
      </c>
      <c r="G3939">
        <v>5.6294178962707502</v>
      </c>
      <c r="H3939">
        <f>Table1[[#This Row],[target]]-Table1[[#This Row],[output]]</f>
        <v>0.91368806728745966</v>
      </c>
      <c r="I3939">
        <f>Table1[[#This Row],[tar-out]]*Table1[[#This Row],[tar-out]]</f>
        <v>0.83482588430349336</v>
      </c>
      <c r="J3939" t="b">
        <f>AND(ABS(Table1[[#This Row],[tar-out]])&gt;=$J$1,ABS(Table1[[#This Row],[tar-out]])&lt;$K$1)</f>
        <v>1</v>
      </c>
      <c r="K3939" t="b">
        <f>AND(ABS(Table1[[#This Row],[tar-out]])&gt;=$K$1,ABS(Table1[[#This Row],[tar-out]])&lt;$L$1)</f>
        <v>0</v>
      </c>
      <c r="L3939" t="b">
        <f>AND(ABS(Table1[[#This Row],[tar-out]])&gt;=$L$1,ABS(Table1[[#This Row],[tar-out]])&lt;$M$1)</f>
        <v>0</v>
      </c>
      <c r="M3939" t="b">
        <f>AND(ABS(Table1[[#This Row],[tar-out]])&gt;=$M$1,ABS(Table1[[#This Row],[tar-out]])&lt;$N$1)</f>
        <v>0</v>
      </c>
      <c r="N3939" t="b">
        <f>AND(ABS(Table1[[#This Row],[tar-out]])&gt;=$N$1,ABS(Table1[[#This Row],[tar-out]])&lt;$O$1)</f>
        <v>0</v>
      </c>
      <c r="O3939" t="b">
        <f>AND(ABS(Table1[[#This Row],[tar-out]])&gt;=$O$1,ABS(Table1[[#This Row],[tar-out]])&lt;$P$1)</f>
        <v>0</v>
      </c>
      <c r="P3939" s="1">
        <f>ROUND(Table1[[#This Row],[tar-out]],0)</f>
        <v>1</v>
      </c>
      <c r="Q3939" s="2">
        <v>3937</v>
      </c>
      <c r="U3939">
        <f>IF(Table1[[#This Row],[tar-out in '[0,1)]],1,0)</f>
        <v>1</v>
      </c>
      <c r="V3939">
        <f>IF(Table1[[#This Row],[tar-out in '[1,2)]],1,0)</f>
        <v>0</v>
      </c>
      <c r="W3939">
        <f>IF(Table1[[#This Row],[tar-out'[2,5)]],1,0)</f>
        <v>0</v>
      </c>
      <c r="X3939">
        <f>IF(Table1[[#This Row],[tar-out in '[5, 10)]],1,0)</f>
        <v>0</v>
      </c>
      <c r="Y3939">
        <f>IF(Table1[[#This Row],[tar-out in '[10,20)]],1,0)</f>
        <v>0</v>
      </c>
      <c r="Z3939">
        <f>IF(Table1[[#This Row],[tar-out in '[20, 10000)]],1,0)</f>
        <v>0</v>
      </c>
    </row>
    <row r="3940" spans="1:26" x14ac:dyDescent="0.25">
      <c r="A3940">
        <v>31</v>
      </c>
      <c r="B3940">
        <v>450</v>
      </c>
      <c r="C3940">
        <v>8.7741935483870996</v>
      </c>
      <c r="D3940">
        <v>2</v>
      </c>
      <c r="E3940">
        <v>85</v>
      </c>
      <c r="F3940">
        <v>4.0000641814392504</v>
      </c>
      <c r="G3940">
        <v>5.6363048553466797</v>
      </c>
      <c r="H3940">
        <f>Table1[[#This Row],[target]]-Table1[[#This Row],[output]]</f>
        <v>-1.6362406739074293</v>
      </c>
      <c r="I3940">
        <f>Table1[[#This Row],[tar-out]]*Table1[[#This Row],[tar-out]]</f>
        <v>2.6772835429490387</v>
      </c>
      <c r="J3940" t="b">
        <f>AND(ABS(Table1[[#This Row],[tar-out]])&gt;=$J$1,ABS(Table1[[#This Row],[tar-out]])&lt;$K$1)</f>
        <v>0</v>
      </c>
      <c r="K3940" t="b">
        <f>AND(ABS(Table1[[#This Row],[tar-out]])&gt;=$K$1,ABS(Table1[[#This Row],[tar-out]])&lt;$L$1)</f>
        <v>1</v>
      </c>
      <c r="L3940" t="b">
        <f>AND(ABS(Table1[[#This Row],[tar-out]])&gt;=$L$1,ABS(Table1[[#This Row],[tar-out]])&lt;$M$1)</f>
        <v>0</v>
      </c>
      <c r="M3940" t="b">
        <f>AND(ABS(Table1[[#This Row],[tar-out]])&gt;=$M$1,ABS(Table1[[#This Row],[tar-out]])&lt;$N$1)</f>
        <v>0</v>
      </c>
      <c r="N3940" t="b">
        <f>AND(ABS(Table1[[#This Row],[tar-out]])&gt;=$N$1,ABS(Table1[[#This Row],[tar-out]])&lt;$O$1)</f>
        <v>0</v>
      </c>
      <c r="O3940" t="b">
        <f>AND(ABS(Table1[[#This Row],[tar-out]])&gt;=$O$1,ABS(Table1[[#This Row],[tar-out]])&lt;$P$1)</f>
        <v>0</v>
      </c>
      <c r="P3940" s="1">
        <f>ROUND(Table1[[#This Row],[tar-out]],0)</f>
        <v>-2</v>
      </c>
      <c r="Q3940" s="3">
        <v>3938</v>
      </c>
      <c r="U3940">
        <f>IF(Table1[[#This Row],[tar-out in '[0,1)]],1,0)</f>
        <v>0</v>
      </c>
      <c r="V3940">
        <f>IF(Table1[[#This Row],[tar-out in '[1,2)]],1,0)</f>
        <v>1</v>
      </c>
      <c r="W3940">
        <f>IF(Table1[[#This Row],[tar-out'[2,5)]],1,0)</f>
        <v>0</v>
      </c>
      <c r="X3940">
        <f>IF(Table1[[#This Row],[tar-out in '[5, 10)]],1,0)</f>
        <v>0</v>
      </c>
      <c r="Y3940">
        <f>IF(Table1[[#This Row],[tar-out in '[10,20)]],1,0)</f>
        <v>0</v>
      </c>
      <c r="Z3940">
        <f>IF(Table1[[#This Row],[tar-out in '[20, 10000)]],1,0)</f>
        <v>0</v>
      </c>
    </row>
    <row r="3941" spans="1:26" x14ac:dyDescent="0.25">
      <c r="A3941">
        <v>31</v>
      </c>
      <c r="B3941">
        <v>450</v>
      </c>
      <c r="C3941">
        <v>8.7741935483870996</v>
      </c>
      <c r="D3941">
        <v>2</v>
      </c>
      <c r="E3941">
        <v>53</v>
      </c>
      <c r="F3941">
        <v>3.9016615310691098</v>
      </c>
      <c r="G3941">
        <v>5.6198763847351101</v>
      </c>
      <c r="H3941">
        <f>Table1[[#This Row],[target]]-Table1[[#This Row],[output]]</f>
        <v>-1.7182148536660002</v>
      </c>
      <c r="I3941">
        <f>Table1[[#This Row],[tar-out]]*Table1[[#This Row],[tar-out]]</f>
        <v>2.9522622833584746</v>
      </c>
      <c r="J3941" t="b">
        <f>AND(ABS(Table1[[#This Row],[tar-out]])&gt;=$J$1,ABS(Table1[[#This Row],[tar-out]])&lt;$K$1)</f>
        <v>0</v>
      </c>
      <c r="K3941" t="b">
        <f>AND(ABS(Table1[[#This Row],[tar-out]])&gt;=$K$1,ABS(Table1[[#This Row],[tar-out]])&lt;$L$1)</f>
        <v>1</v>
      </c>
      <c r="L3941" t="b">
        <f>AND(ABS(Table1[[#This Row],[tar-out]])&gt;=$L$1,ABS(Table1[[#This Row],[tar-out]])&lt;$M$1)</f>
        <v>0</v>
      </c>
      <c r="M3941" t="b">
        <f>AND(ABS(Table1[[#This Row],[tar-out]])&gt;=$M$1,ABS(Table1[[#This Row],[tar-out]])&lt;$N$1)</f>
        <v>0</v>
      </c>
      <c r="N3941" t="b">
        <f>AND(ABS(Table1[[#This Row],[tar-out]])&gt;=$N$1,ABS(Table1[[#This Row],[tar-out]])&lt;$O$1)</f>
        <v>0</v>
      </c>
      <c r="O3941" t="b">
        <f>AND(ABS(Table1[[#This Row],[tar-out]])&gt;=$O$1,ABS(Table1[[#This Row],[tar-out]])&lt;$P$1)</f>
        <v>0</v>
      </c>
      <c r="P3941" s="1">
        <f>ROUND(Table1[[#This Row],[tar-out]],0)</f>
        <v>-2</v>
      </c>
      <c r="Q3941" s="2">
        <v>3939</v>
      </c>
      <c r="U3941">
        <f>IF(Table1[[#This Row],[tar-out in '[0,1)]],1,0)</f>
        <v>0</v>
      </c>
      <c r="V3941">
        <f>IF(Table1[[#This Row],[tar-out in '[1,2)]],1,0)</f>
        <v>1</v>
      </c>
      <c r="W3941">
        <f>IF(Table1[[#This Row],[tar-out'[2,5)]],1,0)</f>
        <v>0</v>
      </c>
      <c r="X3941">
        <f>IF(Table1[[#This Row],[tar-out in '[5, 10)]],1,0)</f>
        <v>0</v>
      </c>
      <c r="Y3941">
        <f>IF(Table1[[#This Row],[tar-out in '[10,20)]],1,0)</f>
        <v>0</v>
      </c>
      <c r="Z3941">
        <f>IF(Table1[[#This Row],[tar-out in '[20, 10000)]],1,0)</f>
        <v>0</v>
      </c>
    </row>
    <row r="3942" spans="1:26" x14ac:dyDescent="0.25">
      <c r="A3942">
        <v>31</v>
      </c>
      <c r="B3942">
        <v>450</v>
      </c>
      <c r="C3942">
        <v>8.7741935483870996</v>
      </c>
      <c r="D3942">
        <v>2</v>
      </c>
      <c r="E3942">
        <v>221</v>
      </c>
      <c r="F3942">
        <v>3.6666666666666701</v>
      </c>
      <c r="G3942">
        <v>5.7022657394409197</v>
      </c>
      <c r="H3942">
        <f>Table1[[#This Row],[target]]-Table1[[#This Row],[output]]</f>
        <v>-2.0355990727742497</v>
      </c>
      <c r="I3942">
        <f>Table1[[#This Row],[tar-out]]*Table1[[#This Row],[tar-out]]</f>
        <v>4.143663585079385</v>
      </c>
      <c r="J3942" t="b">
        <f>AND(ABS(Table1[[#This Row],[tar-out]])&gt;=$J$1,ABS(Table1[[#This Row],[tar-out]])&lt;$K$1)</f>
        <v>0</v>
      </c>
      <c r="K3942" t="b">
        <f>AND(ABS(Table1[[#This Row],[tar-out]])&gt;=$K$1,ABS(Table1[[#This Row],[tar-out]])&lt;$L$1)</f>
        <v>0</v>
      </c>
      <c r="L3942" t="b">
        <f>AND(ABS(Table1[[#This Row],[tar-out]])&gt;=$L$1,ABS(Table1[[#This Row],[tar-out]])&lt;$M$1)</f>
        <v>1</v>
      </c>
      <c r="M3942" t="b">
        <f>AND(ABS(Table1[[#This Row],[tar-out]])&gt;=$M$1,ABS(Table1[[#This Row],[tar-out]])&lt;$N$1)</f>
        <v>0</v>
      </c>
      <c r="N3942" t="b">
        <f>AND(ABS(Table1[[#This Row],[tar-out]])&gt;=$N$1,ABS(Table1[[#This Row],[tar-out]])&lt;$O$1)</f>
        <v>0</v>
      </c>
      <c r="O3942" t="b">
        <f>AND(ABS(Table1[[#This Row],[tar-out]])&gt;=$O$1,ABS(Table1[[#This Row],[tar-out]])&lt;$P$1)</f>
        <v>0</v>
      </c>
      <c r="P3942" s="1">
        <f>ROUND(Table1[[#This Row],[tar-out]],0)</f>
        <v>-2</v>
      </c>
      <c r="Q3942" s="3">
        <v>3940</v>
      </c>
      <c r="U3942">
        <f>IF(Table1[[#This Row],[tar-out in '[0,1)]],1,0)</f>
        <v>0</v>
      </c>
      <c r="V3942">
        <f>IF(Table1[[#This Row],[tar-out in '[1,2)]],1,0)</f>
        <v>0</v>
      </c>
      <c r="W3942">
        <f>IF(Table1[[#This Row],[tar-out'[2,5)]],1,0)</f>
        <v>1</v>
      </c>
      <c r="X3942">
        <f>IF(Table1[[#This Row],[tar-out in '[5, 10)]],1,0)</f>
        <v>0</v>
      </c>
      <c r="Y3942">
        <f>IF(Table1[[#This Row],[tar-out in '[10,20)]],1,0)</f>
        <v>0</v>
      </c>
      <c r="Z3942">
        <f>IF(Table1[[#This Row],[tar-out in '[20, 10000)]],1,0)</f>
        <v>0</v>
      </c>
    </row>
    <row r="3943" spans="1:26" x14ac:dyDescent="0.25">
      <c r="A3943">
        <v>31</v>
      </c>
      <c r="B3943">
        <v>450</v>
      </c>
      <c r="C3943">
        <v>8.7741935483870996</v>
      </c>
      <c r="D3943">
        <v>2</v>
      </c>
      <c r="E3943">
        <v>56</v>
      </c>
      <c r="F3943">
        <v>4.1887274671785004</v>
      </c>
      <c r="G3943">
        <v>5.6215229034423801</v>
      </c>
      <c r="H3943">
        <f>Table1[[#This Row],[target]]-Table1[[#This Row],[output]]</f>
        <v>-1.4327954362638797</v>
      </c>
      <c r="I3943">
        <f>Table1[[#This Row],[tar-out]]*Table1[[#This Row],[tar-out]]</f>
        <v>2.0529027621786016</v>
      </c>
      <c r="J3943" t="b">
        <f>AND(ABS(Table1[[#This Row],[tar-out]])&gt;=$J$1,ABS(Table1[[#This Row],[tar-out]])&lt;$K$1)</f>
        <v>0</v>
      </c>
      <c r="K3943" t="b">
        <f>AND(ABS(Table1[[#This Row],[tar-out]])&gt;=$K$1,ABS(Table1[[#This Row],[tar-out]])&lt;$L$1)</f>
        <v>1</v>
      </c>
      <c r="L3943" t="b">
        <f>AND(ABS(Table1[[#This Row],[tar-out]])&gt;=$L$1,ABS(Table1[[#This Row],[tar-out]])&lt;$M$1)</f>
        <v>0</v>
      </c>
      <c r="M3943" t="b">
        <f>AND(ABS(Table1[[#This Row],[tar-out]])&gt;=$M$1,ABS(Table1[[#This Row],[tar-out]])&lt;$N$1)</f>
        <v>0</v>
      </c>
      <c r="N3943" t="b">
        <f>AND(ABS(Table1[[#This Row],[tar-out]])&gt;=$N$1,ABS(Table1[[#This Row],[tar-out]])&lt;$O$1)</f>
        <v>0</v>
      </c>
      <c r="O3943" t="b">
        <f>AND(ABS(Table1[[#This Row],[tar-out]])&gt;=$O$1,ABS(Table1[[#This Row],[tar-out]])&lt;$P$1)</f>
        <v>0</v>
      </c>
      <c r="P3943" s="1">
        <f>ROUND(Table1[[#This Row],[tar-out]],0)</f>
        <v>-1</v>
      </c>
      <c r="Q3943" s="2">
        <v>3941</v>
      </c>
      <c r="U3943">
        <f>IF(Table1[[#This Row],[tar-out in '[0,1)]],1,0)</f>
        <v>0</v>
      </c>
      <c r="V3943">
        <f>IF(Table1[[#This Row],[tar-out in '[1,2)]],1,0)</f>
        <v>1</v>
      </c>
      <c r="W3943">
        <f>IF(Table1[[#This Row],[tar-out'[2,5)]],1,0)</f>
        <v>0</v>
      </c>
      <c r="X3943">
        <f>IF(Table1[[#This Row],[tar-out in '[5, 10)]],1,0)</f>
        <v>0</v>
      </c>
      <c r="Y3943">
        <f>IF(Table1[[#This Row],[tar-out in '[10,20)]],1,0)</f>
        <v>0</v>
      </c>
      <c r="Z3943">
        <f>IF(Table1[[#This Row],[tar-out in '[20, 10000)]],1,0)</f>
        <v>0</v>
      </c>
    </row>
    <row r="3944" spans="1:26" x14ac:dyDescent="0.25">
      <c r="A3944">
        <v>31</v>
      </c>
      <c r="B3944">
        <v>450</v>
      </c>
      <c r="C3944">
        <v>8.7741935483870996</v>
      </c>
      <c r="D3944">
        <v>2</v>
      </c>
      <c r="E3944">
        <v>39</v>
      </c>
      <c r="F3944">
        <v>3.0308897798108001</v>
      </c>
      <c r="G3944">
        <v>5.6121983528137198</v>
      </c>
      <c r="H3944">
        <f>Table1[[#This Row],[target]]-Table1[[#This Row],[output]]</f>
        <v>-2.5813085730029197</v>
      </c>
      <c r="I3944">
        <f>Table1[[#This Row],[tar-out]]*Table1[[#This Row],[tar-out]]</f>
        <v>6.66315394905837</v>
      </c>
      <c r="J3944" t="b">
        <f>AND(ABS(Table1[[#This Row],[tar-out]])&gt;=$J$1,ABS(Table1[[#This Row],[tar-out]])&lt;$K$1)</f>
        <v>0</v>
      </c>
      <c r="K3944" t="b">
        <f>AND(ABS(Table1[[#This Row],[tar-out]])&gt;=$K$1,ABS(Table1[[#This Row],[tar-out]])&lt;$L$1)</f>
        <v>0</v>
      </c>
      <c r="L3944" t="b">
        <f>AND(ABS(Table1[[#This Row],[tar-out]])&gt;=$L$1,ABS(Table1[[#This Row],[tar-out]])&lt;$M$1)</f>
        <v>1</v>
      </c>
      <c r="M3944" t="b">
        <f>AND(ABS(Table1[[#This Row],[tar-out]])&gt;=$M$1,ABS(Table1[[#This Row],[tar-out]])&lt;$N$1)</f>
        <v>0</v>
      </c>
      <c r="N3944" t="b">
        <f>AND(ABS(Table1[[#This Row],[tar-out]])&gt;=$N$1,ABS(Table1[[#This Row],[tar-out]])&lt;$O$1)</f>
        <v>0</v>
      </c>
      <c r="O3944" t="b">
        <f>AND(ABS(Table1[[#This Row],[tar-out]])&gt;=$O$1,ABS(Table1[[#This Row],[tar-out]])&lt;$P$1)</f>
        <v>0</v>
      </c>
      <c r="P3944" s="1">
        <f>ROUND(Table1[[#This Row],[tar-out]],0)</f>
        <v>-3</v>
      </c>
      <c r="Q3944" s="3">
        <v>3942</v>
      </c>
      <c r="U3944">
        <f>IF(Table1[[#This Row],[tar-out in '[0,1)]],1,0)</f>
        <v>0</v>
      </c>
      <c r="V3944">
        <f>IF(Table1[[#This Row],[tar-out in '[1,2)]],1,0)</f>
        <v>0</v>
      </c>
      <c r="W3944">
        <f>IF(Table1[[#This Row],[tar-out'[2,5)]],1,0)</f>
        <v>1</v>
      </c>
      <c r="X3944">
        <f>IF(Table1[[#This Row],[tar-out in '[5, 10)]],1,0)</f>
        <v>0</v>
      </c>
      <c r="Y3944">
        <f>IF(Table1[[#This Row],[tar-out in '[10,20)]],1,0)</f>
        <v>0</v>
      </c>
      <c r="Z3944">
        <f>IF(Table1[[#This Row],[tar-out in '[20, 10000)]],1,0)</f>
        <v>0</v>
      </c>
    </row>
    <row r="3945" spans="1:26" x14ac:dyDescent="0.25">
      <c r="A3945">
        <v>31</v>
      </c>
      <c r="B3945">
        <v>450</v>
      </c>
      <c r="C3945">
        <v>8.7741935483870996</v>
      </c>
      <c r="D3945">
        <v>2</v>
      </c>
      <c r="E3945">
        <v>40</v>
      </c>
      <c r="F3945">
        <v>3.9895081780704098</v>
      </c>
      <c r="G3945">
        <v>5.6127462387084996</v>
      </c>
      <c r="H3945">
        <f>Table1[[#This Row],[target]]-Table1[[#This Row],[output]]</f>
        <v>-1.6232380606380898</v>
      </c>
      <c r="I3945">
        <f>Table1[[#This Row],[tar-out]]*Table1[[#This Row],[tar-out]]</f>
        <v>2.6349018015041072</v>
      </c>
      <c r="J3945" t="b">
        <f>AND(ABS(Table1[[#This Row],[tar-out]])&gt;=$J$1,ABS(Table1[[#This Row],[tar-out]])&lt;$K$1)</f>
        <v>0</v>
      </c>
      <c r="K3945" t="b">
        <f>AND(ABS(Table1[[#This Row],[tar-out]])&gt;=$K$1,ABS(Table1[[#This Row],[tar-out]])&lt;$L$1)</f>
        <v>1</v>
      </c>
      <c r="L3945" t="b">
        <f>AND(ABS(Table1[[#This Row],[tar-out]])&gt;=$L$1,ABS(Table1[[#This Row],[tar-out]])&lt;$M$1)</f>
        <v>0</v>
      </c>
      <c r="M3945" t="b">
        <f>AND(ABS(Table1[[#This Row],[tar-out]])&gt;=$M$1,ABS(Table1[[#This Row],[tar-out]])&lt;$N$1)</f>
        <v>0</v>
      </c>
      <c r="N3945" t="b">
        <f>AND(ABS(Table1[[#This Row],[tar-out]])&gt;=$N$1,ABS(Table1[[#This Row],[tar-out]])&lt;$O$1)</f>
        <v>0</v>
      </c>
      <c r="O3945" t="b">
        <f>AND(ABS(Table1[[#This Row],[tar-out]])&gt;=$O$1,ABS(Table1[[#This Row],[tar-out]])&lt;$P$1)</f>
        <v>0</v>
      </c>
      <c r="P3945" s="1">
        <f>ROUND(Table1[[#This Row],[tar-out]],0)</f>
        <v>-2</v>
      </c>
      <c r="Q3945" s="2">
        <v>3943</v>
      </c>
      <c r="U3945">
        <f>IF(Table1[[#This Row],[tar-out in '[0,1)]],1,0)</f>
        <v>0</v>
      </c>
      <c r="V3945">
        <f>IF(Table1[[#This Row],[tar-out in '[1,2)]],1,0)</f>
        <v>1</v>
      </c>
      <c r="W3945">
        <f>IF(Table1[[#This Row],[tar-out'[2,5)]],1,0)</f>
        <v>0</v>
      </c>
      <c r="X3945">
        <f>IF(Table1[[#This Row],[tar-out in '[5, 10)]],1,0)</f>
        <v>0</v>
      </c>
      <c r="Y3945">
        <f>IF(Table1[[#This Row],[tar-out in '[10,20)]],1,0)</f>
        <v>0</v>
      </c>
      <c r="Z3945">
        <f>IF(Table1[[#This Row],[tar-out in '[20, 10000)]],1,0)</f>
        <v>0</v>
      </c>
    </row>
    <row r="3946" spans="1:26" x14ac:dyDescent="0.25">
      <c r="A3946">
        <v>31</v>
      </c>
      <c r="B3946">
        <v>450</v>
      </c>
      <c r="C3946">
        <v>8.7741935483870996</v>
      </c>
      <c r="D3946">
        <v>2</v>
      </c>
      <c r="E3946">
        <v>147</v>
      </c>
      <c r="F3946">
        <v>3.1994124127800201</v>
      </c>
      <c r="G3946">
        <v>5.6674647331237802</v>
      </c>
      <c r="H3946">
        <f>Table1[[#This Row],[target]]-Table1[[#This Row],[output]]</f>
        <v>-2.4680523203437601</v>
      </c>
      <c r="I3946">
        <f>Table1[[#This Row],[tar-out]]*Table1[[#This Row],[tar-out]]</f>
        <v>6.0912822559542183</v>
      </c>
      <c r="J3946" t="b">
        <f>AND(ABS(Table1[[#This Row],[tar-out]])&gt;=$J$1,ABS(Table1[[#This Row],[tar-out]])&lt;$K$1)</f>
        <v>0</v>
      </c>
      <c r="K3946" t="b">
        <f>AND(ABS(Table1[[#This Row],[tar-out]])&gt;=$K$1,ABS(Table1[[#This Row],[tar-out]])&lt;$L$1)</f>
        <v>0</v>
      </c>
      <c r="L3946" t="b">
        <f>AND(ABS(Table1[[#This Row],[tar-out]])&gt;=$L$1,ABS(Table1[[#This Row],[tar-out]])&lt;$M$1)</f>
        <v>1</v>
      </c>
      <c r="M3946" t="b">
        <f>AND(ABS(Table1[[#This Row],[tar-out]])&gt;=$M$1,ABS(Table1[[#This Row],[tar-out]])&lt;$N$1)</f>
        <v>0</v>
      </c>
      <c r="N3946" t="b">
        <f>AND(ABS(Table1[[#This Row],[tar-out]])&gt;=$N$1,ABS(Table1[[#This Row],[tar-out]])&lt;$O$1)</f>
        <v>0</v>
      </c>
      <c r="O3946" t="b">
        <f>AND(ABS(Table1[[#This Row],[tar-out]])&gt;=$O$1,ABS(Table1[[#This Row],[tar-out]])&lt;$P$1)</f>
        <v>0</v>
      </c>
      <c r="P3946" s="1">
        <f>ROUND(Table1[[#This Row],[tar-out]],0)</f>
        <v>-2</v>
      </c>
      <c r="Q3946" s="3">
        <v>3944</v>
      </c>
      <c r="U3946">
        <f>IF(Table1[[#This Row],[tar-out in '[0,1)]],1,0)</f>
        <v>0</v>
      </c>
      <c r="V3946">
        <f>IF(Table1[[#This Row],[tar-out in '[1,2)]],1,0)</f>
        <v>0</v>
      </c>
      <c r="W3946">
        <f>IF(Table1[[#This Row],[tar-out'[2,5)]],1,0)</f>
        <v>1</v>
      </c>
      <c r="X3946">
        <f>IF(Table1[[#This Row],[tar-out in '[5, 10)]],1,0)</f>
        <v>0</v>
      </c>
      <c r="Y3946">
        <f>IF(Table1[[#This Row],[tar-out in '[10,20)]],1,0)</f>
        <v>0</v>
      </c>
      <c r="Z3946">
        <f>IF(Table1[[#This Row],[tar-out in '[20, 10000)]],1,0)</f>
        <v>0</v>
      </c>
    </row>
    <row r="3947" spans="1:26" x14ac:dyDescent="0.25">
      <c r="A3947">
        <v>31</v>
      </c>
      <c r="B3947">
        <v>450</v>
      </c>
      <c r="C3947">
        <v>8.7741935483870996</v>
      </c>
      <c r="D3947">
        <v>2</v>
      </c>
      <c r="E3947">
        <v>124</v>
      </c>
      <c r="F3947">
        <v>3.2188468691878498</v>
      </c>
      <c r="G3947">
        <v>5.6558032035827601</v>
      </c>
      <c r="H3947">
        <f>Table1[[#This Row],[target]]-Table1[[#This Row],[output]]</f>
        <v>-2.4369563343949103</v>
      </c>
      <c r="I3947">
        <f>Table1[[#This Row],[tar-out]]*Table1[[#This Row],[tar-out]]</f>
        <v>5.9387561757474776</v>
      </c>
      <c r="J3947" t="b">
        <f>AND(ABS(Table1[[#This Row],[tar-out]])&gt;=$J$1,ABS(Table1[[#This Row],[tar-out]])&lt;$K$1)</f>
        <v>0</v>
      </c>
      <c r="K3947" t="b">
        <f>AND(ABS(Table1[[#This Row],[tar-out]])&gt;=$K$1,ABS(Table1[[#This Row],[tar-out]])&lt;$L$1)</f>
        <v>0</v>
      </c>
      <c r="L3947" t="b">
        <f>AND(ABS(Table1[[#This Row],[tar-out]])&gt;=$L$1,ABS(Table1[[#This Row],[tar-out]])&lt;$M$1)</f>
        <v>1</v>
      </c>
      <c r="M3947" t="b">
        <f>AND(ABS(Table1[[#This Row],[tar-out]])&gt;=$M$1,ABS(Table1[[#This Row],[tar-out]])&lt;$N$1)</f>
        <v>0</v>
      </c>
      <c r="N3947" t="b">
        <f>AND(ABS(Table1[[#This Row],[tar-out]])&gt;=$N$1,ABS(Table1[[#This Row],[tar-out]])&lt;$O$1)</f>
        <v>0</v>
      </c>
      <c r="O3947" t="b">
        <f>AND(ABS(Table1[[#This Row],[tar-out]])&gt;=$O$1,ABS(Table1[[#This Row],[tar-out]])&lt;$P$1)</f>
        <v>0</v>
      </c>
      <c r="P3947" s="1">
        <f>ROUND(Table1[[#This Row],[tar-out]],0)</f>
        <v>-2</v>
      </c>
      <c r="Q3947" s="2">
        <v>3945</v>
      </c>
      <c r="U3947">
        <f>IF(Table1[[#This Row],[tar-out in '[0,1)]],1,0)</f>
        <v>0</v>
      </c>
      <c r="V3947">
        <f>IF(Table1[[#This Row],[tar-out in '[1,2)]],1,0)</f>
        <v>0</v>
      </c>
      <c r="W3947">
        <f>IF(Table1[[#This Row],[tar-out'[2,5)]],1,0)</f>
        <v>1</v>
      </c>
      <c r="X3947">
        <f>IF(Table1[[#This Row],[tar-out in '[5, 10)]],1,0)</f>
        <v>0</v>
      </c>
      <c r="Y3947">
        <f>IF(Table1[[#This Row],[tar-out in '[10,20)]],1,0)</f>
        <v>0</v>
      </c>
      <c r="Z3947">
        <f>IF(Table1[[#This Row],[tar-out in '[20, 10000)]],1,0)</f>
        <v>0</v>
      </c>
    </row>
    <row r="3948" spans="1:26" x14ac:dyDescent="0.25">
      <c r="A3948">
        <v>31</v>
      </c>
      <c r="B3948">
        <v>450</v>
      </c>
      <c r="C3948">
        <v>8.7741935483870996</v>
      </c>
      <c r="D3948">
        <v>2</v>
      </c>
      <c r="E3948">
        <v>183</v>
      </c>
      <c r="F3948">
        <v>3.6923076923076898</v>
      </c>
      <c r="G3948">
        <v>5.6857810020446804</v>
      </c>
      <c r="H3948">
        <f>Table1[[#This Row],[target]]-Table1[[#This Row],[output]]</f>
        <v>-1.9934733097369906</v>
      </c>
      <c r="I3948">
        <f>Table1[[#This Row],[tar-out]]*Table1[[#This Row],[tar-out]]</f>
        <v>3.9739358366337516</v>
      </c>
      <c r="J3948" t="b">
        <f>AND(ABS(Table1[[#This Row],[tar-out]])&gt;=$J$1,ABS(Table1[[#This Row],[tar-out]])&lt;$K$1)</f>
        <v>0</v>
      </c>
      <c r="K3948" t="b">
        <f>AND(ABS(Table1[[#This Row],[tar-out]])&gt;=$K$1,ABS(Table1[[#This Row],[tar-out]])&lt;$L$1)</f>
        <v>1</v>
      </c>
      <c r="L3948" t="b">
        <f>AND(ABS(Table1[[#This Row],[tar-out]])&gt;=$L$1,ABS(Table1[[#This Row],[tar-out]])&lt;$M$1)</f>
        <v>0</v>
      </c>
      <c r="M3948" t="b">
        <f>AND(ABS(Table1[[#This Row],[tar-out]])&gt;=$M$1,ABS(Table1[[#This Row],[tar-out]])&lt;$N$1)</f>
        <v>0</v>
      </c>
      <c r="N3948" t="b">
        <f>AND(ABS(Table1[[#This Row],[tar-out]])&gt;=$N$1,ABS(Table1[[#This Row],[tar-out]])&lt;$O$1)</f>
        <v>0</v>
      </c>
      <c r="O3948" t="b">
        <f>AND(ABS(Table1[[#This Row],[tar-out]])&gt;=$O$1,ABS(Table1[[#This Row],[tar-out]])&lt;$P$1)</f>
        <v>0</v>
      </c>
      <c r="P3948" s="1">
        <f>ROUND(Table1[[#This Row],[tar-out]],0)</f>
        <v>-2</v>
      </c>
      <c r="Q3948" s="3">
        <v>3946</v>
      </c>
      <c r="U3948">
        <f>IF(Table1[[#This Row],[tar-out in '[0,1)]],1,0)</f>
        <v>0</v>
      </c>
      <c r="V3948">
        <f>IF(Table1[[#This Row],[tar-out in '[1,2)]],1,0)</f>
        <v>1</v>
      </c>
      <c r="W3948">
        <f>IF(Table1[[#This Row],[tar-out'[2,5)]],1,0)</f>
        <v>0</v>
      </c>
      <c r="X3948">
        <f>IF(Table1[[#This Row],[tar-out in '[5, 10)]],1,0)</f>
        <v>0</v>
      </c>
      <c r="Y3948">
        <f>IF(Table1[[#This Row],[tar-out in '[10,20)]],1,0)</f>
        <v>0</v>
      </c>
      <c r="Z3948">
        <f>IF(Table1[[#This Row],[tar-out in '[20, 10000)]],1,0)</f>
        <v>0</v>
      </c>
    </row>
    <row r="3949" spans="1:26" x14ac:dyDescent="0.25">
      <c r="A3949">
        <v>31</v>
      </c>
      <c r="B3949">
        <v>450</v>
      </c>
      <c r="C3949">
        <v>8.7741935483870996</v>
      </c>
      <c r="D3949">
        <v>2</v>
      </c>
      <c r="E3949">
        <v>75</v>
      </c>
      <c r="F3949">
        <v>3.0379104233194099</v>
      </c>
      <c r="G3949">
        <v>5.6313838958740199</v>
      </c>
      <c r="H3949">
        <f>Table1[[#This Row],[target]]-Table1[[#This Row],[output]]</f>
        <v>-2.59347347255461</v>
      </c>
      <c r="I3949">
        <f>Table1[[#This Row],[tar-out]]*Table1[[#This Row],[tar-out]]</f>
        <v>6.7261046528444677</v>
      </c>
      <c r="J3949" t="b">
        <f>AND(ABS(Table1[[#This Row],[tar-out]])&gt;=$J$1,ABS(Table1[[#This Row],[tar-out]])&lt;$K$1)</f>
        <v>0</v>
      </c>
      <c r="K3949" t="b">
        <f>AND(ABS(Table1[[#This Row],[tar-out]])&gt;=$K$1,ABS(Table1[[#This Row],[tar-out]])&lt;$L$1)</f>
        <v>0</v>
      </c>
      <c r="L3949" t="b">
        <f>AND(ABS(Table1[[#This Row],[tar-out]])&gt;=$L$1,ABS(Table1[[#This Row],[tar-out]])&lt;$M$1)</f>
        <v>1</v>
      </c>
      <c r="M3949" t="b">
        <f>AND(ABS(Table1[[#This Row],[tar-out]])&gt;=$M$1,ABS(Table1[[#This Row],[tar-out]])&lt;$N$1)</f>
        <v>0</v>
      </c>
      <c r="N3949" t="b">
        <f>AND(ABS(Table1[[#This Row],[tar-out]])&gt;=$N$1,ABS(Table1[[#This Row],[tar-out]])&lt;$O$1)</f>
        <v>0</v>
      </c>
      <c r="O3949" t="b">
        <f>AND(ABS(Table1[[#This Row],[tar-out]])&gt;=$O$1,ABS(Table1[[#This Row],[tar-out]])&lt;$P$1)</f>
        <v>0</v>
      </c>
      <c r="P3949" s="1">
        <f>ROUND(Table1[[#This Row],[tar-out]],0)</f>
        <v>-3</v>
      </c>
      <c r="Q3949" s="2">
        <v>3947</v>
      </c>
      <c r="U3949">
        <f>IF(Table1[[#This Row],[tar-out in '[0,1)]],1,0)</f>
        <v>0</v>
      </c>
      <c r="V3949">
        <f>IF(Table1[[#This Row],[tar-out in '[1,2)]],1,0)</f>
        <v>0</v>
      </c>
      <c r="W3949">
        <f>IF(Table1[[#This Row],[tar-out'[2,5)]],1,0)</f>
        <v>1</v>
      </c>
      <c r="X3949">
        <f>IF(Table1[[#This Row],[tar-out in '[5, 10)]],1,0)</f>
        <v>0</v>
      </c>
      <c r="Y3949">
        <f>IF(Table1[[#This Row],[tar-out in '[10,20)]],1,0)</f>
        <v>0</v>
      </c>
      <c r="Z3949">
        <f>IF(Table1[[#This Row],[tar-out in '[20, 10000)]],1,0)</f>
        <v>0</v>
      </c>
    </row>
    <row r="3950" spans="1:26" x14ac:dyDescent="0.25">
      <c r="A3950">
        <v>31</v>
      </c>
      <c r="B3950">
        <v>450</v>
      </c>
      <c r="C3950">
        <v>8.7741935483870996</v>
      </c>
      <c r="D3950">
        <v>2</v>
      </c>
      <c r="E3950">
        <v>148</v>
      </c>
      <c r="F3950">
        <v>3.9998081237454199</v>
      </c>
      <c r="G3950">
        <v>5.6679725646972701</v>
      </c>
      <c r="H3950">
        <f>Table1[[#This Row],[target]]-Table1[[#This Row],[output]]</f>
        <v>-1.6681644409518501</v>
      </c>
      <c r="I3950">
        <f>Table1[[#This Row],[tar-out]]*Table1[[#This Row],[tar-out]]</f>
        <v>2.7827726020561987</v>
      </c>
      <c r="J3950" t="b">
        <f>AND(ABS(Table1[[#This Row],[tar-out]])&gt;=$J$1,ABS(Table1[[#This Row],[tar-out]])&lt;$K$1)</f>
        <v>0</v>
      </c>
      <c r="K3950" t="b">
        <f>AND(ABS(Table1[[#This Row],[tar-out]])&gt;=$K$1,ABS(Table1[[#This Row],[tar-out]])&lt;$L$1)</f>
        <v>1</v>
      </c>
      <c r="L3950" t="b">
        <f>AND(ABS(Table1[[#This Row],[tar-out]])&gt;=$L$1,ABS(Table1[[#This Row],[tar-out]])&lt;$M$1)</f>
        <v>0</v>
      </c>
      <c r="M3950" t="b">
        <f>AND(ABS(Table1[[#This Row],[tar-out]])&gt;=$M$1,ABS(Table1[[#This Row],[tar-out]])&lt;$N$1)</f>
        <v>0</v>
      </c>
      <c r="N3950" t="b">
        <f>AND(ABS(Table1[[#This Row],[tar-out]])&gt;=$N$1,ABS(Table1[[#This Row],[tar-out]])&lt;$O$1)</f>
        <v>0</v>
      </c>
      <c r="O3950" t="b">
        <f>AND(ABS(Table1[[#This Row],[tar-out]])&gt;=$O$1,ABS(Table1[[#This Row],[tar-out]])&lt;$P$1)</f>
        <v>0</v>
      </c>
      <c r="P3950" s="1">
        <f>ROUND(Table1[[#This Row],[tar-out]],0)</f>
        <v>-2</v>
      </c>
      <c r="Q3950" s="3">
        <v>3948</v>
      </c>
      <c r="U3950">
        <f>IF(Table1[[#This Row],[tar-out in '[0,1)]],1,0)</f>
        <v>0</v>
      </c>
      <c r="V3950">
        <f>IF(Table1[[#This Row],[tar-out in '[1,2)]],1,0)</f>
        <v>1</v>
      </c>
      <c r="W3950">
        <f>IF(Table1[[#This Row],[tar-out'[2,5)]],1,0)</f>
        <v>0</v>
      </c>
      <c r="X3950">
        <f>IF(Table1[[#This Row],[tar-out in '[5, 10)]],1,0)</f>
        <v>0</v>
      </c>
      <c r="Y3950">
        <f>IF(Table1[[#This Row],[tar-out in '[10,20)]],1,0)</f>
        <v>0</v>
      </c>
      <c r="Z3950">
        <f>IF(Table1[[#This Row],[tar-out in '[20, 10000)]],1,0)</f>
        <v>0</v>
      </c>
    </row>
    <row r="3951" spans="1:26" x14ac:dyDescent="0.25">
      <c r="A3951">
        <v>31</v>
      </c>
      <c r="B3951">
        <v>450</v>
      </c>
      <c r="C3951">
        <v>8.7741935483870996</v>
      </c>
      <c r="D3951">
        <v>2</v>
      </c>
      <c r="E3951">
        <v>116</v>
      </c>
      <c r="F3951">
        <v>3</v>
      </c>
      <c r="G3951">
        <v>5.6517653465270996</v>
      </c>
      <c r="H3951">
        <f>Table1[[#This Row],[target]]-Table1[[#This Row],[output]]</f>
        <v>-2.6517653465270996</v>
      </c>
      <c r="I3951">
        <f>Table1[[#This Row],[tar-out]]*Table1[[#This Row],[tar-out]]</f>
        <v>7.0318594530419887</v>
      </c>
      <c r="J3951" t="b">
        <f>AND(ABS(Table1[[#This Row],[tar-out]])&gt;=$J$1,ABS(Table1[[#This Row],[tar-out]])&lt;$K$1)</f>
        <v>0</v>
      </c>
      <c r="K3951" t="b">
        <f>AND(ABS(Table1[[#This Row],[tar-out]])&gt;=$K$1,ABS(Table1[[#This Row],[tar-out]])&lt;$L$1)</f>
        <v>0</v>
      </c>
      <c r="L3951" t="b">
        <f>AND(ABS(Table1[[#This Row],[tar-out]])&gt;=$L$1,ABS(Table1[[#This Row],[tar-out]])&lt;$M$1)</f>
        <v>1</v>
      </c>
      <c r="M3951" t="b">
        <f>AND(ABS(Table1[[#This Row],[tar-out]])&gt;=$M$1,ABS(Table1[[#This Row],[tar-out]])&lt;$N$1)</f>
        <v>0</v>
      </c>
      <c r="N3951" t="b">
        <f>AND(ABS(Table1[[#This Row],[tar-out]])&gt;=$N$1,ABS(Table1[[#This Row],[tar-out]])&lt;$O$1)</f>
        <v>0</v>
      </c>
      <c r="O3951" t="b">
        <f>AND(ABS(Table1[[#This Row],[tar-out]])&gt;=$O$1,ABS(Table1[[#This Row],[tar-out]])&lt;$P$1)</f>
        <v>0</v>
      </c>
      <c r="P3951" s="1">
        <f>ROUND(Table1[[#This Row],[tar-out]],0)</f>
        <v>-3</v>
      </c>
      <c r="Q3951" s="2">
        <v>3949</v>
      </c>
      <c r="U3951">
        <f>IF(Table1[[#This Row],[tar-out in '[0,1)]],1,0)</f>
        <v>0</v>
      </c>
      <c r="V3951">
        <f>IF(Table1[[#This Row],[tar-out in '[1,2)]],1,0)</f>
        <v>0</v>
      </c>
      <c r="W3951">
        <f>IF(Table1[[#This Row],[tar-out'[2,5)]],1,0)</f>
        <v>1</v>
      </c>
      <c r="X3951">
        <f>IF(Table1[[#This Row],[tar-out in '[5, 10)]],1,0)</f>
        <v>0</v>
      </c>
      <c r="Y3951">
        <f>IF(Table1[[#This Row],[tar-out in '[10,20)]],1,0)</f>
        <v>0</v>
      </c>
      <c r="Z3951">
        <f>IF(Table1[[#This Row],[tar-out in '[20, 10000)]],1,0)</f>
        <v>0</v>
      </c>
    </row>
    <row r="3952" spans="1:26" x14ac:dyDescent="0.25">
      <c r="A3952">
        <v>31</v>
      </c>
      <c r="B3952">
        <v>450</v>
      </c>
      <c r="C3952">
        <v>8.7741935483870996</v>
      </c>
      <c r="D3952">
        <v>2</v>
      </c>
      <c r="E3952">
        <v>88</v>
      </c>
      <c r="F3952">
        <v>4.6440004370408401</v>
      </c>
      <c r="G3952">
        <v>5.6377816200256303</v>
      </c>
      <c r="H3952">
        <f>Table1[[#This Row],[target]]-Table1[[#This Row],[output]]</f>
        <v>-0.99378118298479023</v>
      </c>
      <c r="I3952">
        <f>Table1[[#This Row],[tar-out]]*Table1[[#This Row],[tar-out]]</f>
        <v>0.98760103965464918</v>
      </c>
      <c r="J3952" t="b">
        <f>AND(ABS(Table1[[#This Row],[tar-out]])&gt;=$J$1,ABS(Table1[[#This Row],[tar-out]])&lt;$K$1)</f>
        <v>1</v>
      </c>
      <c r="K3952" t="b">
        <f>AND(ABS(Table1[[#This Row],[tar-out]])&gt;=$K$1,ABS(Table1[[#This Row],[tar-out]])&lt;$L$1)</f>
        <v>0</v>
      </c>
      <c r="L3952" t="b">
        <f>AND(ABS(Table1[[#This Row],[tar-out]])&gt;=$L$1,ABS(Table1[[#This Row],[tar-out]])&lt;$M$1)</f>
        <v>0</v>
      </c>
      <c r="M3952" t="b">
        <f>AND(ABS(Table1[[#This Row],[tar-out]])&gt;=$M$1,ABS(Table1[[#This Row],[tar-out]])&lt;$N$1)</f>
        <v>0</v>
      </c>
      <c r="N3952" t="b">
        <f>AND(ABS(Table1[[#This Row],[tar-out]])&gt;=$N$1,ABS(Table1[[#This Row],[tar-out]])&lt;$O$1)</f>
        <v>0</v>
      </c>
      <c r="O3952" t="b">
        <f>AND(ABS(Table1[[#This Row],[tar-out]])&gt;=$O$1,ABS(Table1[[#This Row],[tar-out]])&lt;$P$1)</f>
        <v>0</v>
      </c>
      <c r="P3952" s="1">
        <f>ROUND(Table1[[#This Row],[tar-out]],0)</f>
        <v>-1</v>
      </c>
      <c r="Q3952" s="3">
        <v>3950</v>
      </c>
      <c r="U3952">
        <f>IF(Table1[[#This Row],[tar-out in '[0,1)]],1,0)</f>
        <v>1</v>
      </c>
      <c r="V3952">
        <f>IF(Table1[[#This Row],[tar-out in '[1,2)]],1,0)</f>
        <v>0</v>
      </c>
      <c r="W3952">
        <f>IF(Table1[[#This Row],[tar-out'[2,5)]],1,0)</f>
        <v>0</v>
      </c>
      <c r="X3952">
        <f>IF(Table1[[#This Row],[tar-out in '[5, 10)]],1,0)</f>
        <v>0</v>
      </c>
      <c r="Y3952">
        <f>IF(Table1[[#This Row],[tar-out in '[10,20)]],1,0)</f>
        <v>0</v>
      </c>
      <c r="Z3952">
        <f>IF(Table1[[#This Row],[tar-out in '[20, 10000)]],1,0)</f>
        <v>0</v>
      </c>
    </row>
    <row r="3953" spans="1:26" x14ac:dyDescent="0.25">
      <c r="A3953">
        <v>31</v>
      </c>
      <c r="B3953">
        <v>450</v>
      </c>
      <c r="C3953">
        <v>8.7741935483870996</v>
      </c>
      <c r="D3953">
        <v>2</v>
      </c>
      <c r="E3953">
        <v>160</v>
      </c>
      <c r="F3953">
        <v>3.6650968079539501</v>
      </c>
      <c r="G3953">
        <v>5.6740651130676296</v>
      </c>
      <c r="H3953">
        <f>Table1[[#This Row],[target]]-Table1[[#This Row],[output]]</f>
        <v>-2.0089683051136795</v>
      </c>
      <c r="I3953">
        <f>Table1[[#This Row],[tar-out]]*Table1[[#This Row],[tar-out]]</f>
        <v>4.0359536509513303</v>
      </c>
      <c r="J3953" t="b">
        <f>AND(ABS(Table1[[#This Row],[tar-out]])&gt;=$J$1,ABS(Table1[[#This Row],[tar-out]])&lt;$K$1)</f>
        <v>0</v>
      </c>
      <c r="K3953" t="b">
        <f>AND(ABS(Table1[[#This Row],[tar-out]])&gt;=$K$1,ABS(Table1[[#This Row],[tar-out]])&lt;$L$1)</f>
        <v>0</v>
      </c>
      <c r="L3953" t="b">
        <f>AND(ABS(Table1[[#This Row],[tar-out]])&gt;=$L$1,ABS(Table1[[#This Row],[tar-out]])&lt;$M$1)</f>
        <v>1</v>
      </c>
      <c r="M3953" t="b">
        <f>AND(ABS(Table1[[#This Row],[tar-out]])&gt;=$M$1,ABS(Table1[[#This Row],[tar-out]])&lt;$N$1)</f>
        <v>0</v>
      </c>
      <c r="N3953" t="b">
        <f>AND(ABS(Table1[[#This Row],[tar-out]])&gt;=$N$1,ABS(Table1[[#This Row],[tar-out]])&lt;$O$1)</f>
        <v>0</v>
      </c>
      <c r="O3953" t="b">
        <f>AND(ABS(Table1[[#This Row],[tar-out]])&gt;=$O$1,ABS(Table1[[#This Row],[tar-out]])&lt;$P$1)</f>
        <v>0</v>
      </c>
      <c r="P3953" s="1">
        <f>ROUND(Table1[[#This Row],[tar-out]],0)</f>
        <v>-2</v>
      </c>
      <c r="Q3953" s="2">
        <v>3951</v>
      </c>
      <c r="U3953">
        <f>IF(Table1[[#This Row],[tar-out in '[0,1)]],1,0)</f>
        <v>0</v>
      </c>
      <c r="V3953">
        <f>IF(Table1[[#This Row],[tar-out in '[1,2)]],1,0)</f>
        <v>0</v>
      </c>
      <c r="W3953">
        <f>IF(Table1[[#This Row],[tar-out'[2,5)]],1,0)</f>
        <v>1</v>
      </c>
      <c r="X3953">
        <f>IF(Table1[[#This Row],[tar-out in '[5, 10)]],1,0)</f>
        <v>0</v>
      </c>
      <c r="Y3953">
        <f>IF(Table1[[#This Row],[tar-out in '[10,20)]],1,0)</f>
        <v>0</v>
      </c>
      <c r="Z3953">
        <f>IF(Table1[[#This Row],[tar-out in '[20, 10000)]],1,0)</f>
        <v>0</v>
      </c>
    </row>
    <row r="3954" spans="1:26" x14ac:dyDescent="0.25">
      <c r="A3954">
        <v>31</v>
      </c>
      <c r="B3954">
        <v>450</v>
      </c>
      <c r="C3954">
        <v>8.7741935483870996</v>
      </c>
      <c r="D3954">
        <v>2</v>
      </c>
      <c r="E3954">
        <v>43</v>
      </c>
      <c r="F3954">
        <v>3.8463803657995501</v>
      </c>
      <c r="G3954">
        <v>5.6143898963928196</v>
      </c>
      <c r="H3954">
        <f>Table1[[#This Row],[target]]-Table1[[#This Row],[output]]</f>
        <v>-1.7680095305932695</v>
      </c>
      <c r="I3954">
        <f>Table1[[#This Row],[tar-out]]*Table1[[#This Row],[tar-out]]</f>
        <v>3.1258577002686332</v>
      </c>
      <c r="J3954" t="b">
        <f>AND(ABS(Table1[[#This Row],[tar-out]])&gt;=$J$1,ABS(Table1[[#This Row],[tar-out]])&lt;$K$1)</f>
        <v>0</v>
      </c>
      <c r="K3954" t="b">
        <f>AND(ABS(Table1[[#This Row],[tar-out]])&gt;=$K$1,ABS(Table1[[#This Row],[tar-out]])&lt;$L$1)</f>
        <v>1</v>
      </c>
      <c r="L3954" t="b">
        <f>AND(ABS(Table1[[#This Row],[tar-out]])&gt;=$L$1,ABS(Table1[[#This Row],[tar-out]])&lt;$M$1)</f>
        <v>0</v>
      </c>
      <c r="M3954" t="b">
        <f>AND(ABS(Table1[[#This Row],[tar-out]])&gt;=$M$1,ABS(Table1[[#This Row],[tar-out]])&lt;$N$1)</f>
        <v>0</v>
      </c>
      <c r="N3954" t="b">
        <f>AND(ABS(Table1[[#This Row],[tar-out]])&gt;=$N$1,ABS(Table1[[#This Row],[tar-out]])&lt;$O$1)</f>
        <v>0</v>
      </c>
      <c r="O3954" t="b">
        <f>AND(ABS(Table1[[#This Row],[tar-out]])&gt;=$O$1,ABS(Table1[[#This Row],[tar-out]])&lt;$P$1)</f>
        <v>0</v>
      </c>
      <c r="P3954" s="1">
        <f>ROUND(Table1[[#This Row],[tar-out]],0)</f>
        <v>-2</v>
      </c>
      <c r="Q3954" s="3">
        <v>3952</v>
      </c>
      <c r="U3954">
        <f>IF(Table1[[#This Row],[tar-out in '[0,1)]],1,0)</f>
        <v>0</v>
      </c>
      <c r="V3954">
        <f>IF(Table1[[#This Row],[tar-out in '[1,2)]],1,0)</f>
        <v>1</v>
      </c>
      <c r="W3954">
        <f>IF(Table1[[#This Row],[tar-out'[2,5)]],1,0)</f>
        <v>0</v>
      </c>
      <c r="X3954">
        <f>IF(Table1[[#This Row],[tar-out in '[5, 10)]],1,0)</f>
        <v>0</v>
      </c>
      <c r="Y3954">
        <f>IF(Table1[[#This Row],[tar-out in '[10,20)]],1,0)</f>
        <v>0</v>
      </c>
      <c r="Z3954">
        <f>IF(Table1[[#This Row],[tar-out in '[20, 10000)]],1,0)</f>
        <v>0</v>
      </c>
    </row>
    <row r="3955" spans="1:26" x14ac:dyDescent="0.25">
      <c r="A3955">
        <v>31</v>
      </c>
      <c r="B3955">
        <v>450</v>
      </c>
      <c r="C3955">
        <v>8.7741935483870996</v>
      </c>
      <c r="D3955">
        <v>2</v>
      </c>
      <c r="E3955">
        <v>28</v>
      </c>
      <c r="F3955">
        <v>3.0381082610519501</v>
      </c>
      <c r="G3955">
        <v>5.6061720848083496</v>
      </c>
      <c r="H3955">
        <f>Table1[[#This Row],[target]]-Table1[[#This Row],[output]]</f>
        <v>-2.5680638237563995</v>
      </c>
      <c r="I3955">
        <f>Table1[[#This Row],[tar-out]]*Table1[[#This Row],[tar-out]]</f>
        <v>6.5949518028863396</v>
      </c>
      <c r="J3955" t="b">
        <f>AND(ABS(Table1[[#This Row],[tar-out]])&gt;=$J$1,ABS(Table1[[#This Row],[tar-out]])&lt;$K$1)</f>
        <v>0</v>
      </c>
      <c r="K3955" t="b">
        <f>AND(ABS(Table1[[#This Row],[tar-out]])&gt;=$K$1,ABS(Table1[[#This Row],[tar-out]])&lt;$L$1)</f>
        <v>0</v>
      </c>
      <c r="L3955" t="b">
        <f>AND(ABS(Table1[[#This Row],[tar-out]])&gt;=$L$1,ABS(Table1[[#This Row],[tar-out]])&lt;$M$1)</f>
        <v>1</v>
      </c>
      <c r="M3955" t="b">
        <f>AND(ABS(Table1[[#This Row],[tar-out]])&gt;=$M$1,ABS(Table1[[#This Row],[tar-out]])&lt;$N$1)</f>
        <v>0</v>
      </c>
      <c r="N3955" t="b">
        <f>AND(ABS(Table1[[#This Row],[tar-out]])&gt;=$N$1,ABS(Table1[[#This Row],[tar-out]])&lt;$O$1)</f>
        <v>0</v>
      </c>
      <c r="O3955" t="b">
        <f>AND(ABS(Table1[[#This Row],[tar-out]])&gt;=$O$1,ABS(Table1[[#This Row],[tar-out]])&lt;$P$1)</f>
        <v>0</v>
      </c>
      <c r="P3955" s="1">
        <f>ROUND(Table1[[#This Row],[tar-out]],0)</f>
        <v>-3</v>
      </c>
      <c r="Q3955" s="2">
        <v>3953</v>
      </c>
      <c r="U3955">
        <f>IF(Table1[[#This Row],[tar-out in '[0,1)]],1,0)</f>
        <v>0</v>
      </c>
      <c r="V3955">
        <f>IF(Table1[[#This Row],[tar-out in '[1,2)]],1,0)</f>
        <v>0</v>
      </c>
      <c r="W3955">
        <f>IF(Table1[[#This Row],[tar-out'[2,5)]],1,0)</f>
        <v>1</v>
      </c>
      <c r="X3955">
        <f>IF(Table1[[#This Row],[tar-out in '[5, 10)]],1,0)</f>
        <v>0</v>
      </c>
      <c r="Y3955">
        <f>IF(Table1[[#This Row],[tar-out in '[10,20)]],1,0)</f>
        <v>0</v>
      </c>
      <c r="Z3955">
        <f>IF(Table1[[#This Row],[tar-out in '[20, 10000)]],1,0)</f>
        <v>0</v>
      </c>
    </row>
    <row r="3956" spans="1:26" x14ac:dyDescent="0.25">
      <c r="A3956">
        <v>31</v>
      </c>
      <c r="B3956">
        <v>450</v>
      </c>
      <c r="C3956">
        <v>8.7741935483870996</v>
      </c>
      <c r="D3956">
        <v>2</v>
      </c>
      <c r="E3956">
        <v>29</v>
      </c>
      <c r="F3956">
        <v>3.97314776182552</v>
      </c>
      <c r="G3956">
        <v>5.6067199707031303</v>
      </c>
      <c r="H3956">
        <f>Table1[[#This Row],[target]]-Table1[[#This Row],[output]]</f>
        <v>-1.6335722088776103</v>
      </c>
      <c r="I3956">
        <f>Table1[[#This Row],[tar-out]]*Table1[[#This Row],[tar-out]]</f>
        <v>2.6685581616172751</v>
      </c>
      <c r="J3956" t="b">
        <f>AND(ABS(Table1[[#This Row],[tar-out]])&gt;=$J$1,ABS(Table1[[#This Row],[tar-out]])&lt;$K$1)</f>
        <v>0</v>
      </c>
      <c r="K3956" t="b">
        <f>AND(ABS(Table1[[#This Row],[tar-out]])&gt;=$K$1,ABS(Table1[[#This Row],[tar-out]])&lt;$L$1)</f>
        <v>1</v>
      </c>
      <c r="L3956" t="b">
        <f>AND(ABS(Table1[[#This Row],[tar-out]])&gt;=$L$1,ABS(Table1[[#This Row],[tar-out]])&lt;$M$1)</f>
        <v>0</v>
      </c>
      <c r="M3956" t="b">
        <f>AND(ABS(Table1[[#This Row],[tar-out]])&gt;=$M$1,ABS(Table1[[#This Row],[tar-out]])&lt;$N$1)</f>
        <v>0</v>
      </c>
      <c r="N3956" t="b">
        <f>AND(ABS(Table1[[#This Row],[tar-out]])&gt;=$N$1,ABS(Table1[[#This Row],[tar-out]])&lt;$O$1)</f>
        <v>0</v>
      </c>
      <c r="O3956" t="b">
        <f>AND(ABS(Table1[[#This Row],[tar-out]])&gt;=$O$1,ABS(Table1[[#This Row],[tar-out]])&lt;$P$1)</f>
        <v>0</v>
      </c>
      <c r="P3956" s="1">
        <f>ROUND(Table1[[#This Row],[tar-out]],0)</f>
        <v>-2</v>
      </c>
      <c r="Q3956" s="3">
        <v>3954</v>
      </c>
      <c r="U3956">
        <f>IF(Table1[[#This Row],[tar-out in '[0,1)]],1,0)</f>
        <v>0</v>
      </c>
      <c r="V3956">
        <f>IF(Table1[[#This Row],[tar-out in '[1,2)]],1,0)</f>
        <v>1</v>
      </c>
      <c r="W3956">
        <f>IF(Table1[[#This Row],[tar-out'[2,5)]],1,0)</f>
        <v>0</v>
      </c>
      <c r="X3956">
        <f>IF(Table1[[#This Row],[tar-out in '[5, 10)]],1,0)</f>
        <v>0</v>
      </c>
      <c r="Y3956">
        <f>IF(Table1[[#This Row],[tar-out in '[10,20)]],1,0)</f>
        <v>0</v>
      </c>
      <c r="Z3956">
        <f>IF(Table1[[#This Row],[tar-out in '[20, 10000)]],1,0)</f>
        <v>0</v>
      </c>
    </row>
    <row r="3957" spans="1:26" x14ac:dyDescent="0.25">
      <c r="A3957">
        <v>31</v>
      </c>
      <c r="B3957">
        <v>450</v>
      </c>
      <c r="C3957">
        <v>8.7741935483870996</v>
      </c>
      <c r="D3957">
        <v>2</v>
      </c>
      <c r="E3957">
        <v>128</v>
      </c>
      <c r="F3957">
        <v>3.6983029541169099</v>
      </c>
      <c r="G3957">
        <v>5.6578235626220703</v>
      </c>
      <c r="H3957">
        <f>Table1[[#This Row],[target]]-Table1[[#This Row],[output]]</f>
        <v>-1.9595206085051604</v>
      </c>
      <c r="I3957">
        <f>Table1[[#This Row],[tar-out]]*Table1[[#This Row],[tar-out]]</f>
        <v>3.8397210151564343</v>
      </c>
      <c r="J3957" t="b">
        <f>AND(ABS(Table1[[#This Row],[tar-out]])&gt;=$J$1,ABS(Table1[[#This Row],[tar-out]])&lt;$K$1)</f>
        <v>0</v>
      </c>
      <c r="K3957" t="b">
        <f>AND(ABS(Table1[[#This Row],[tar-out]])&gt;=$K$1,ABS(Table1[[#This Row],[tar-out]])&lt;$L$1)</f>
        <v>1</v>
      </c>
      <c r="L3957" t="b">
        <f>AND(ABS(Table1[[#This Row],[tar-out]])&gt;=$L$1,ABS(Table1[[#This Row],[tar-out]])&lt;$M$1)</f>
        <v>0</v>
      </c>
      <c r="M3957" t="b">
        <f>AND(ABS(Table1[[#This Row],[tar-out]])&gt;=$M$1,ABS(Table1[[#This Row],[tar-out]])&lt;$N$1)</f>
        <v>0</v>
      </c>
      <c r="N3957" t="b">
        <f>AND(ABS(Table1[[#This Row],[tar-out]])&gt;=$N$1,ABS(Table1[[#This Row],[tar-out]])&lt;$O$1)</f>
        <v>0</v>
      </c>
      <c r="O3957" t="b">
        <f>AND(ABS(Table1[[#This Row],[tar-out]])&gt;=$O$1,ABS(Table1[[#This Row],[tar-out]])&lt;$P$1)</f>
        <v>0</v>
      </c>
      <c r="P3957" s="1">
        <f>ROUND(Table1[[#This Row],[tar-out]],0)</f>
        <v>-2</v>
      </c>
      <c r="Q3957" s="2">
        <v>3955</v>
      </c>
      <c r="U3957">
        <f>IF(Table1[[#This Row],[tar-out in '[0,1)]],1,0)</f>
        <v>0</v>
      </c>
      <c r="V3957">
        <f>IF(Table1[[#This Row],[tar-out in '[1,2)]],1,0)</f>
        <v>1</v>
      </c>
      <c r="W3957">
        <f>IF(Table1[[#This Row],[tar-out'[2,5)]],1,0)</f>
        <v>0</v>
      </c>
      <c r="X3957">
        <f>IF(Table1[[#This Row],[tar-out in '[5, 10)]],1,0)</f>
        <v>0</v>
      </c>
      <c r="Y3957">
        <f>IF(Table1[[#This Row],[tar-out in '[10,20)]],1,0)</f>
        <v>0</v>
      </c>
      <c r="Z3957">
        <f>IF(Table1[[#This Row],[tar-out in '[20, 10000)]],1,0)</f>
        <v>0</v>
      </c>
    </row>
    <row r="3958" spans="1:26" x14ac:dyDescent="0.25">
      <c r="A3958">
        <v>31</v>
      </c>
      <c r="B3958">
        <v>450</v>
      </c>
      <c r="C3958">
        <v>8.7741935483870996</v>
      </c>
      <c r="D3958">
        <v>2</v>
      </c>
      <c r="E3958">
        <v>34</v>
      </c>
      <c r="F3958">
        <v>3</v>
      </c>
      <c r="G3958">
        <v>5.6094594001770002</v>
      </c>
      <c r="H3958">
        <f>Table1[[#This Row],[target]]-Table1[[#This Row],[output]]</f>
        <v>-2.6094594001770002</v>
      </c>
      <c r="I3958">
        <f>Table1[[#This Row],[tar-out]]*Table1[[#This Row],[tar-out]]</f>
        <v>6.8092783611721099</v>
      </c>
      <c r="J3958" t="b">
        <f>AND(ABS(Table1[[#This Row],[tar-out]])&gt;=$J$1,ABS(Table1[[#This Row],[tar-out]])&lt;$K$1)</f>
        <v>0</v>
      </c>
      <c r="K3958" t="b">
        <f>AND(ABS(Table1[[#This Row],[tar-out]])&gt;=$K$1,ABS(Table1[[#This Row],[tar-out]])&lt;$L$1)</f>
        <v>0</v>
      </c>
      <c r="L3958" t="b">
        <f>AND(ABS(Table1[[#This Row],[tar-out]])&gt;=$L$1,ABS(Table1[[#This Row],[tar-out]])&lt;$M$1)</f>
        <v>1</v>
      </c>
      <c r="M3958" t="b">
        <f>AND(ABS(Table1[[#This Row],[tar-out]])&gt;=$M$1,ABS(Table1[[#This Row],[tar-out]])&lt;$N$1)</f>
        <v>0</v>
      </c>
      <c r="N3958" t="b">
        <f>AND(ABS(Table1[[#This Row],[tar-out]])&gt;=$N$1,ABS(Table1[[#This Row],[tar-out]])&lt;$O$1)</f>
        <v>0</v>
      </c>
      <c r="O3958" t="b">
        <f>AND(ABS(Table1[[#This Row],[tar-out]])&gt;=$O$1,ABS(Table1[[#This Row],[tar-out]])&lt;$P$1)</f>
        <v>0</v>
      </c>
      <c r="P3958" s="1">
        <f>ROUND(Table1[[#This Row],[tar-out]],0)</f>
        <v>-3</v>
      </c>
      <c r="Q3958" s="3">
        <v>3956</v>
      </c>
      <c r="U3958">
        <f>IF(Table1[[#This Row],[tar-out in '[0,1)]],1,0)</f>
        <v>0</v>
      </c>
      <c r="V3958">
        <f>IF(Table1[[#This Row],[tar-out in '[1,2)]],1,0)</f>
        <v>0</v>
      </c>
      <c r="W3958">
        <f>IF(Table1[[#This Row],[tar-out'[2,5)]],1,0)</f>
        <v>1</v>
      </c>
      <c r="X3958">
        <f>IF(Table1[[#This Row],[tar-out in '[5, 10)]],1,0)</f>
        <v>0</v>
      </c>
      <c r="Y3958">
        <f>IF(Table1[[#This Row],[tar-out in '[10,20)]],1,0)</f>
        <v>0</v>
      </c>
      <c r="Z3958">
        <f>IF(Table1[[#This Row],[tar-out in '[20, 10000)]],1,0)</f>
        <v>0</v>
      </c>
    </row>
    <row r="3959" spans="1:26" x14ac:dyDescent="0.25">
      <c r="A3959">
        <v>31</v>
      </c>
      <c r="B3959">
        <v>450</v>
      </c>
      <c r="C3959">
        <v>8.7741935483870996</v>
      </c>
      <c r="D3959">
        <v>2</v>
      </c>
      <c r="E3959">
        <v>64</v>
      </c>
      <c r="F3959">
        <v>3</v>
      </c>
      <c r="G3959">
        <v>5.6259131431579599</v>
      </c>
      <c r="H3959">
        <f>Table1[[#This Row],[target]]-Table1[[#This Row],[output]]</f>
        <v>-2.6259131431579599</v>
      </c>
      <c r="I3959">
        <f>Table1[[#This Row],[tar-out]]*Table1[[#This Row],[tar-out]]</f>
        <v>6.895419835409716</v>
      </c>
      <c r="J3959" t="b">
        <f>AND(ABS(Table1[[#This Row],[tar-out]])&gt;=$J$1,ABS(Table1[[#This Row],[tar-out]])&lt;$K$1)</f>
        <v>0</v>
      </c>
      <c r="K3959" t="b">
        <f>AND(ABS(Table1[[#This Row],[tar-out]])&gt;=$K$1,ABS(Table1[[#This Row],[tar-out]])&lt;$L$1)</f>
        <v>0</v>
      </c>
      <c r="L3959" t="b">
        <f>AND(ABS(Table1[[#This Row],[tar-out]])&gt;=$L$1,ABS(Table1[[#This Row],[tar-out]])&lt;$M$1)</f>
        <v>1</v>
      </c>
      <c r="M3959" t="b">
        <f>AND(ABS(Table1[[#This Row],[tar-out]])&gt;=$M$1,ABS(Table1[[#This Row],[tar-out]])&lt;$N$1)</f>
        <v>0</v>
      </c>
      <c r="N3959" t="b">
        <f>AND(ABS(Table1[[#This Row],[tar-out]])&gt;=$N$1,ABS(Table1[[#This Row],[tar-out]])&lt;$O$1)</f>
        <v>0</v>
      </c>
      <c r="O3959" t="b">
        <f>AND(ABS(Table1[[#This Row],[tar-out]])&gt;=$O$1,ABS(Table1[[#This Row],[tar-out]])&lt;$P$1)</f>
        <v>0</v>
      </c>
      <c r="P3959" s="1">
        <f>ROUND(Table1[[#This Row],[tar-out]],0)</f>
        <v>-3</v>
      </c>
      <c r="Q3959" s="2">
        <v>3957</v>
      </c>
      <c r="U3959">
        <f>IF(Table1[[#This Row],[tar-out in '[0,1)]],1,0)</f>
        <v>0</v>
      </c>
      <c r="V3959">
        <f>IF(Table1[[#This Row],[tar-out in '[1,2)]],1,0)</f>
        <v>0</v>
      </c>
      <c r="W3959">
        <f>IF(Table1[[#This Row],[tar-out'[2,5)]],1,0)</f>
        <v>1</v>
      </c>
      <c r="X3959">
        <f>IF(Table1[[#This Row],[tar-out in '[5, 10)]],1,0)</f>
        <v>0</v>
      </c>
      <c r="Y3959">
        <f>IF(Table1[[#This Row],[tar-out in '[10,20)]],1,0)</f>
        <v>0</v>
      </c>
      <c r="Z3959">
        <f>IF(Table1[[#This Row],[tar-out in '[20, 10000)]],1,0)</f>
        <v>0</v>
      </c>
    </row>
    <row r="3960" spans="1:26" x14ac:dyDescent="0.25">
      <c r="A3960">
        <v>31</v>
      </c>
      <c r="B3960">
        <v>450</v>
      </c>
      <c r="C3960">
        <v>8.7741935483870996</v>
      </c>
      <c r="D3960">
        <v>2</v>
      </c>
      <c r="E3960">
        <v>109</v>
      </c>
      <c r="F3960">
        <v>4.8081619039680703</v>
      </c>
      <c r="G3960">
        <v>5.64823246002197</v>
      </c>
      <c r="H3960">
        <f>Table1[[#This Row],[target]]-Table1[[#This Row],[output]]</f>
        <v>-0.84007055605389969</v>
      </c>
      <c r="I3960">
        <f>Table1[[#This Row],[tar-out]]*Table1[[#This Row],[tar-out]]</f>
        <v>0.70571853914870819</v>
      </c>
      <c r="J3960" t="b">
        <f>AND(ABS(Table1[[#This Row],[tar-out]])&gt;=$J$1,ABS(Table1[[#This Row],[tar-out]])&lt;$K$1)</f>
        <v>1</v>
      </c>
      <c r="K3960" t="b">
        <f>AND(ABS(Table1[[#This Row],[tar-out]])&gt;=$K$1,ABS(Table1[[#This Row],[tar-out]])&lt;$L$1)</f>
        <v>0</v>
      </c>
      <c r="L3960" t="b">
        <f>AND(ABS(Table1[[#This Row],[tar-out]])&gt;=$L$1,ABS(Table1[[#This Row],[tar-out]])&lt;$M$1)</f>
        <v>0</v>
      </c>
      <c r="M3960" t="b">
        <f>AND(ABS(Table1[[#This Row],[tar-out]])&gt;=$M$1,ABS(Table1[[#This Row],[tar-out]])&lt;$N$1)</f>
        <v>0</v>
      </c>
      <c r="N3960" t="b">
        <f>AND(ABS(Table1[[#This Row],[tar-out]])&gt;=$N$1,ABS(Table1[[#This Row],[tar-out]])&lt;$O$1)</f>
        <v>0</v>
      </c>
      <c r="O3960" t="b">
        <f>AND(ABS(Table1[[#This Row],[tar-out]])&gt;=$O$1,ABS(Table1[[#This Row],[tar-out]])&lt;$P$1)</f>
        <v>0</v>
      </c>
      <c r="P3960" s="1">
        <f>ROUND(Table1[[#This Row],[tar-out]],0)</f>
        <v>-1</v>
      </c>
      <c r="Q3960" s="3">
        <v>3958</v>
      </c>
      <c r="U3960">
        <f>IF(Table1[[#This Row],[tar-out in '[0,1)]],1,0)</f>
        <v>1</v>
      </c>
      <c r="V3960">
        <f>IF(Table1[[#This Row],[tar-out in '[1,2)]],1,0)</f>
        <v>0</v>
      </c>
      <c r="W3960">
        <f>IF(Table1[[#This Row],[tar-out'[2,5)]],1,0)</f>
        <v>0</v>
      </c>
      <c r="X3960">
        <f>IF(Table1[[#This Row],[tar-out in '[5, 10)]],1,0)</f>
        <v>0</v>
      </c>
      <c r="Y3960">
        <f>IF(Table1[[#This Row],[tar-out in '[10,20)]],1,0)</f>
        <v>0</v>
      </c>
      <c r="Z3960">
        <f>IF(Table1[[#This Row],[tar-out in '[20, 10000)]],1,0)</f>
        <v>0</v>
      </c>
    </row>
    <row r="3961" spans="1:26" x14ac:dyDescent="0.25">
      <c r="A3961">
        <v>31</v>
      </c>
      <c r="B3961">
        <v>450</v>
      </c>
      <c r="C3961">
        <v>8.7741935483870996</v>
      </c>
      <c r="D3961">
        <v>2</v>
      </c>
      <c r="E3961">
        <v>32</v>
      </c>
      <c r="F3961">
        <v>3.7282163554722798</v>
      </c>
      <c r="G3961">
        <v>5.6083636283874503</v>
      </c>
      <c r="H3961">
        <f>Table1[[#This Row],[target]]-Table1[[#This Row],[output]]</f>
        <v>-1.8801472729151705</v>
      </c>
      <c r="I3961">
        <f>Table1[[#This Row],[tar-out]]*Table1[[#This Row],[tar-out]]</f>
        <v>3.5349537678503524</v>
      </c>
      <c r="J3961" t="b">
        <f>AND(ABS(Table1[[#This Row],[tar-out]])&gt;=$J$1,ABS(Table1[[#This Row],[tar-out]])&lt;$K$1)</f>
        <v>0</v>
      </c>
      <c r="K3961" t="b">
        <f>AND(ABS(Table1[[#This Row],[tar-out]])&gt;=$K$1,ABS(Table1[[#This Row],[tar-out]])&lt;$L$1)</f>
        <v>1</v>
      </c>
      <c r="L3961" t="b">
        <f>AND(ABS(Table1[[#This Row],[tar-out]])&gt;=$L$1,ABS(Table1[[#This Row],[tar-out]])&lt;$M$1)</f>
        <v>0</v>
      </c>
      <c r="M3961" t="b">
        <f>AND(ABS(Table1[[#This Row],[tar-out]])&gt;=$M$1,ABS(Table1[[#This Row],[tar-out]])&lt;$N$1)</f>
        <v>0</v>
      </c>
      <c r="N3961" t="b">
        <f>AND(ABS(Table1[[#This Row],[tar-out]])&gt;=$N$1,ABS(Table1[[#This Row],[tar-out]])&lt;$O$1)</f>
        <v>0</v>
      </c>
      <c r="O3961" t="b">
        <f>AND(ABS(Table1[[#This Row],[tar-out]])&gt;=$O$1,ABS(Table1[[#This Row],[tar-out]])&lt;$P$1)</f>
        <v>0</v>
      </c>
      <c r="P3961" s="1">
        <f>ROUND(Table1[[#This Row],[tar-out]],0)</f>
        <v>-2</v>
      </c>
      <c r="Q3961" s="2">
        <v>3959</v>
      </c>
      <c r="U3961">
        <f>IF(Table1[[#This Row],[tar-out in '[0,1)]],1,0)</f>
        <v>0</v>
      </c>
      <c r="V3961">
        <f>IF(Table1[[#This Row],[tar-out in '[1,2)]],1,0)</f>
        <v>1</v>
      </c>
      <c r="W3961">
        <f>IF(Table1[[#This Row],[tar-out'[2,5)]],1,0)</f>
        <v>0</v>
      </c>
      <c r="X3961">
        <f>IF(Table1[[#This Row],[tar-out in '[5, 10)]],1,0)</f>
        <v>0</v>
      </c>
      <c r="Y3961">
        <f>IF(Table1[[#This Row],[tar-out in '[10,20)]],1,0)</f>
        <v>0</v>
      </c>
      <c r="Z3961">
        <f>IF(Table1[[#This Row],[tar-out in '[20, 10000)]],1,0)</f>
        <v>0</v>
      </c>
    </row>
    <row r="3962" spans="1:26" x14ac:dyDescent="0.25">
      <c r="A3962">
        <v>31</v>
      </c>
      <c r="B3962">
        <v>450</v>
      </c>
      <c r="C3962">
        <v>8.7741935483870996</v>
      </c>
      <c r="D3962">
        <v>2</v>
      </c>
      <c r="E3962">
        <v>19</v>
      </c>
      <c r="F3962">
        <v>3.0505192581126499</v>
      </c>
      <c r="G3962">
        <v>5.6012415885925302</v>
      </c>
      <c r="H3962">
        <f>Table1[[#This Row],[target]]-Table1[[#This Row],[output]]</f>
        <v>-2.5507223304798803</v>
      </c>
      <c r="I3962">
        <f>Table1[[#This Row],[tar-out]]*Table1[[#This Row],[tar-out]]</f>
        <v>6.5061844072087114</v>
      </c>
      <c r="J3962" t="b">
        <f>AND(ABS(Table1[[#This Row],[tar-out]])&gt;=$J$1,ABS(Table1[[#This Row],[tar-out]])&lt;$K$1)</f>
        <v>0</v>
      </c>
      <c r="K3962" t="b">
        <f>AND(ABS(Table1[[#This Row],[tar-out]])&gt;=$K$1,ABS(Table1[[#This Row],[tar-out]])&lt;$L$1)</f>
        <v>0</v>
      </c>
      <c r="L3962" t="b">
        <f>AND(ABS(Table1[[#This Row],[tar-out]])&gt;=$L$1,ABS(Table1[[#This Row],[tar-out]])&lt;$M$1)</f>
        <v>1</v>
      </c>
      <c r="M3962" t="b">
        <f>AND(ABS(Table1[[#This Row],[tar-out]])&gt;=$M$1,ABS(Table1[[#This Row],[tar-out]])&lt;$N$1)</f>
        <v>0</v>
      </c>
      <c r="N3962" t="b">
        <f>AND(ABS(Table1[[#This Row],[tar-out]])&gt;=$N$1,ABS(Table1[[#This Row],[tar-out]])&lt;$O$1)</f>
        <v>0</v>
      </c>
      <c r="O3962" t="b">
        <f>AND(ABS(Table1[[#This Row],[tar-out]])&gt;=$O$1,ABS(Table1[[#This Row],[tar-out]])&lt;$P$1)</f>
        <v>0</v>
      </c>
      <c r="P3962" s="1">
        <f>ROUND(Table1[[#This Row],[tar-out]],0)</f>
        <v>-3</v>
      </c>
      <c r="Q3962" s="3">
        <v>3960</v>
      </c>
      <c r="U3962">
        <f>IF(Table1[[#This Row],[tar-out in '[0,1)]],1,0)</f>
        <v>0</v>
      </c>
      <c r="V3962">
        <f>IF(Table1[[#This Row],[tar-out in '[1,2)]],1,0)</f>
        <v>0</v>
      </c>
      <c r="W3962">
        <f>IF(Table1[[#This Row],[tar-out'[2,5)]],1,0)</f>
        <v>1</v>
      </c>
      <c r="X3962">
        <f>IF(Table1[[#This Row],[tar-out in '[5, 10)]],1,0)</f>
        <v>0</v>
      </c>
      <c r="Y3962">
        <f>IF(Table1[[#This Row],[tar-out in '[10,20)]],1,0)</f>
        <v>0</v>
      </c>
      <c r="Z3962">
        <f>IF(Table1[[#This Row],[tar-out in '[20, 10000)]],1,0)</f>
        <v>0</v>
      </c>
    </row>
    <row r="3963" spans="1:26" x14ac:dyDescent="0.25">
      <c r="A3963">
        <v>31</v>
      </c>
      <c r="B3963">
        <v>450</v>
      </c>
      <c r="C3963">
        <v>8.7741935483870996</v>
      </c>
      <c r="D3963">
        <v>2</v>
      </c>
      <c r="E3963">
        <v>35</v>
      </c>
      <c r="F3963">
        <v>3.0829306011985298</v>
      </c>
      <c r="G3963">
        <v>5.61000728607178</v>
      </c>
      <c r="H3963">
        <f>Table1[[#This Row],[target]]-Table1[[#This Row],[output]]</f>
        <v>-2.5270766848732502</v>
      </c>
      <c r="I3963">
        <f>Table1[[#This Row],[tar-out]]*Table1[[#This Row],[tar-out]]</f>
        <v>6.3861165712299766</v>
      </c>
      <c r="J3963" t="b">
        <f>AND(ABS(Table1[[#This Row],[tar-out]])&gt;=$J$1,ABS(Table1[[#This Row],[tar-out]])&lt;$K$1)</f>
        <v>0</v>
      </c>
      <c r="K3963" t="b">
        <f>AND(ABS(Table1[[#This Row],[tar-out]])&gt;=$K$1,ABS(Table1[[#This Row],[tar-out]])&lt;$L$1)</f>
        <v>0</v>
      </c>
      <c r="L3963" t="b">
        <f>AND(ABS(Table1[[#This Row],[tar-out]])&gt;=$L$1,ABS(Table1[[#This Row],[tar-out]])&lt;$M$1)</f>
        <v>1</v>
      </c>
      <c r="M3963" t="b">
        <f>AND(ABS(Table1[[#This Row],[tar-out]])&gt;=$M$1,ABS(Table1[[#This Row],[tar-out]])&lt;$N$1)</f>
        <v>0</v>
      </c>
      <c r="N3963" t="b">
        <f>AND(ABS(Table1[[#This Row],[tar-out]])&gt;=$N$1,ABS(Table1[[#This Row],[tar-out]])&lt;$O$1)</f>
        <v>0</v>
      </c>
      <c r="O3963" t="b">
        <f>AND(ABS(Table1[[#This Row],[tar-out]])&gt;=$O$1,ABS(Table1[[#This Row],[tar-out]])&lt;$P$1)</f>
        <v>0</v>
      </c>
      <c r="P3963" s="1">
        <f>ROUND(Table1[[#This Row],[tar-out]],0)</f>
        <v>-3</v>
      </c>
      <c r="Q3963" s="2">
        <v>3961</v>
      </c>
      <c r="U3963">
        <f>IF(Table1[[#This Row],[tar-out in '[0,1)]],1,0)</f>
        <v>0</v>
      </c>
      <c r="V3963">
        <f>IF(Table1[[#This Row],[tar-out in '[1,2)]],1,0)</f>
        <v>0</v>
      </c>
      <c r="W3963">
        <f>IF(Table1[[#This Row],[tar-out'[2,5)]],1,0)</f>
        <v>1</v>
      </c>
      <c r="X3963">
        <f>IF(Table1[[#This Row],[tar-out in '[5, 10)]],1,0)</f>
        <v>0</v>
      </c>
      <c r="Y3963">
        <f>IF(Table1[[#This Row],[tar-out in '[10,20)]],1,0)</f>
        <v>0</v>
      </c>
      <c r="Z3963">
        <f>IF(Table1[[#This Row],[tar-out in '[20, 10000)]],1,0)</f>
        <v>0</v>
      </c>
    </row>
    <row r="3964" spans="1:26" x14ac:dyDescent="0.25">
      <c r="A3964">
        <v>31</v>
      </c>
      <c r="B3964">
        <v>450</v>
      </c>
      <c r="C3964">
        <v>8.7741935483870996</v>
      </c>
      <c r="D3964">
        <v>2</v>
      </c>
      <c r="E3964">
        <v>20</v>
      </c>
      <c r="F3964">
        <v>3.9095051176225102</v>
      </c>
      <c r="G3964">
        <v>5.6017894744873002</v>
      </c>
      <c r="H3964">
        <f>Table1[[#This Row],[target]]-Table1[[#This Row],[output]]</f>
        <v>-1.6922843568647901</v>
      </c>
      <c r="I3964">
        <f>Table1[[#This Row],[tar-out]]*Table1[[#This Row],[tar-out]]</f>
        <v>2.8638263444892762</v>
      </c>
      <c r="J3964" t="b">
        <f>AND(ABS(Table1[[#This Row],[tar-out]])&gt;=$J$1,ABS(Table1[[#This Row],[tar-out]])&lt;$K$1)</f>
        <v>0</v>
      </c>
      <c r="K3964" t="b">
        <f>AND(ABS(Table1[[#This Row],[tar-out]])&gt;=$K$1,ABS(Table1[[#This Row],[tar-out]])&lt;$L$1)</f>
        <v>1</v>
      </c>
      <c r="L3964" t="b">
        <f>AND(ABS(Table1[[#This Row],[tar-out]])&gt;=$L$1,ABS(Table1[[#This Row],[tar-out]])&lt;$M$1)</f>
        <v>0</v>
      </c>
      <c r="M3964" t="b">
        <f>AND(ABS(Table1[[#This Row],[tar-out]])&gt;=$M$1,ABS(Table1[[#This Row],[tar-out]])&lt;$N$1)</f>
        <v>0</v>
      </c>
      <c r="N3964" t="b">
        <f>AND(ABS(Table1[[#This Row],[tar-out]])&gt;=$N$1,ABS(Table1[[#This Row],[tar-out]])&lt;$O$1)</f>
        <v>0</v>
      </c>
      <c r="O3964" t="b">
        <f>AND(ABS(Table1[[#This Row],[tar-out]])&gt;=$O$1,ABS(Table1[[#This Row],[tar-out]])&lt;$P$1)</f>
        <v>0</v>
      </c>
      <c r="P3964" s="1">
        <f>ROUND(Table1[[#This Row],[tar-out]],0)</f>
        <v>-2</v>
      </c>
      <c r="Q3964" s="3">
        <v>3962</v>
      </c>
      <c r="U3964">
        <f>IF(Table1[[#This Row],[tar-out in '[0,1)]],1,0)</f>
        <v>0</v>
      </c>
      <c r="V3964">
        <f>IF(Table1[[#This Row],[tar-out in '[1,2)]],1,0)</f>
        <v>1</v>
      </c>
      <c r="W3964">
        <f>IF(Table1[[#This Row],[tar-out'[2,5)]],1,0)</f>
        <v>0</v>
      </c>
      <c r="X3964">
        <f>IF(Table1[[#This Row],[tar-out in '[5, 10)]],1,0)</f>
        <v>0</v>
      </c>
      <c r="Y3964">
        <f>IF(Table1[[#This Row],[tar-out in '[10,20)]],1,0)</f>
        <v>0</v>
      </c>
      <c r="Z3964">
        <f>IF(Table1[[#This Row],[tar-out in '[20, 10000)]],1,0)</f>
        <v>0</v>
      </c>
    </row>
    <row r="3965" spans="1:26" x14ac:dyDescent="0.25">
      <c r="A3965">
        <v>31</v>
      </c>
      <c r="B3965">
        <v>450</v>
      </c>
      <c r="C3965">
        <v>8.7741935483870996</v>
      </c>
      <c r="D3965">
        <v>2</v>
      </c>
      <c r="E3965">
        <v>44</v>
      </c>
      <c r="F3965">
        <v>3.8635057471264398</v>
      </c>
      <c r="G3965">
        <v>5.6149377822876003</v>
      </c>
      <c r="H3965">
        <f>Table1[[#This Row],[target]]-Table1[[#This Row],[output]]</f>
        <v>-1.7514320351611605</v>
      </c>
      <c r="I3965">
        <f>Table1[[#This Row],[tar-out]]*Table1[[#This Row],[tar-out]]</f>
        <v>3.0675141737887648</v>
      </c>
      <c r="J3965" t="b">
        <f>AND(ABS(Table1[[#This Row],[tar-out]])&gt;=$J$1,ABS(Table1[[#This Row],[tar-out]])&lt;$K$1)</f>
        <v>0</v>
      </c>
      <c r="K3965" t="b">
        <f>AND(ABS(Table1[[#This Row],[tar-out]])&gt;=$K$1,ABS(Table1[[#This Row],[tar-out]])&lt;$L$1)</f>
        <v>1</v>
      </c>
      <c r="L3965" t="b">
        <f>AND(ABS(Table1[[#This Row],[tar-out]])&gt;=$L$1,ABS(Table1[[#This Row],[tar-out]])&lt;$M$1)</f>
        <v>0</v>
      </c>
      <c r="M3965" t="b">
        <f>AND(ABS(Table1[[#This Row],[tar-out]])&gt;=$M$1,ABS(Table1[[#This Row],[tar-out]])&lt;$N$1)</f>
        <v>0</v>
      </c>
      <c r="N3965" t="b">
        <f>AND(ABS(Table1[[#This Row],[tar-out]])&gt;=$N$1,ABS(Table1[[#This Row],[tar-out]])&lt;$O$1)</f>
        <v>0</v>
      </c>
      <c r="O3965" t="b">
        <f>AND(ABS(Table1[[#This Row],[tar-out]])&gt;=$O$1,ABS(Table1[[#This Row],[tar-out]])&lt;$P$1)</f>
        <v>0</v>
      </c>
      <c r="P3965" s="1">
        <f>ROUND(Table1[[#This Row],[tar-out]],0)</f>
        <v>-2</v>
      </c>
      <c r="Q3965" s="2">
        <v>3963</v>
      </c>
      <c r="U3965">
        <f>IF(Table1[[#This Row],[tar-out in '[0,1)]],1,0)</f>
        <v>0</v>
      </c>
      <c r="V3965">
        <f>IF(Table1[[#This Row],[tar-out in '[1,2)]],1,0)</f>
        <v>1</v>
      </c>
      <c r="W3965">
        <f>IF(Table1[[#This Row],[tar-out'[2,5)]],1,0)</f>
        <v>0</v>
      </c>
      <c r="X3965">
        <f>IF(Table1[[#This Row],[tar-out in '[5, 10)]],1,0)</f>
        <v>0</v>
      </c>
      <c r="Y3965">
        <f>IF(Table1[[#This Row],[tar-out in '[10,20)]],1,0)</f>
        <v>0</v>
      </c>
      <c r="Z3965">
        <f>IF(Table1[[#This Row],[tar-out in '[20, 10000)]],1,0)</f>
        <v>0</v>
      </c>
    </row>
    <row r="3966" spans="1:26" x14ac:dyDescent="0.25">
      <c r="A3966">
        <v>31</v>
      </c>
      <c r="B3966">
        <v>450</v>
      </c>
      <c r="C3966">
        <v>8.7741935483870996</v>
      </c>
      <c r="D3966">
        <v>2</v>
      </c>
      <c r="E3966">
        <v>23</v>
      </c>
      <c r="F3966">
        <v>3.8927015176645399</v>
      </c>
      <c r="G3966">
        <v>5.60343313217163</v>
      </c>
      <c r="H3966">
        <f>Table1[[#This Row],[target]]-Table1[[#This Row],[output]]</f>
        <v>-1.7107316145070901</v>
      </c>
      <c r="I3966">
        <f>Table1[[#This Row],[tar-out]]*Table1[[#This Row],[tar-out]]</f>
        <v>2.9266026568740351</v>
      </c>
      <c r="J3966" t="b">
        <f>AND(ABS(Table1[[#This Row],[tar-out]])&gt;=$J$1,ABS(Table1[[#This Row],[tar-out]])&lt;$K$1)</f>
        <v>0</v>
      </c>
      <c r="K3966" t="b">
        <f>AND(ABS(Table1[[#This Row],[tar-out]])&gt;=$K$1,ABS(Table1[[#This Row],[tar-out]])&lt;$L$1)</f>
        <v>1</v>
      </c>
      <c r="L3966" t="b">
        <f>AND(ABS(Table1[[#This Row],[tar-out]])&gt;=$L$1,ABS(Table1[[#This Row],[tar-out]])&lt;$M$1)</f>
        <v>0</v>
      </c>
      <c r="M3966" t="b">
        <f>AND(ABS(Table1[[#This Row],[tar-out]])&gt;=$M$1,ABS(Table1[[#This Row],[tar-out]])&lt;$N$1)</f>
        <v>0</v>
      </c>
      <c r="N3966" t="b">
        <f>AND(ABS(Table1[[#This Row],[tar-out]])&gt;=$N$1,ABS(Table1[[#This Row],[tar-out]])&lt;$O$1)</f>
        <v>0</v>
      </c>
      <c r="O3966" t="b">
        <f>AND(ABS(Table1[[#This Row],[tar-out]])&gt;=$O$1,ABS(Table1[[#This Row],[tar-out]])&lt;$P$1)</f>
        <v>0</v>
      </c>
      <c r="P3966" s="1">
        <f>ROUND(Table1[[#This Row],[tar-out]],0)</f>
        <v>-2</v>
      </c>
      <c r="Q3966" s="3">
        <v>3964</v>
      </c>
      <c r="U3966">
        <f>IF(Table1[[#This Row],[tar-out in '[0,1)]],1,0)</f>
        <v>0</v>
      </c>
      <c r="V3966">
        <f>IF(Table1[[#This Row],[tar-out in '[1,2)]],1,0)</f>
        <v>1</v>
      </c>
      <c r="W3966">
        <f>IF(Table1[[#This Row],[tar-out'[2,5)]],1,0)</f>
        <v>0</v>
      </c>
      <c r="X3966">
        <f>IF(Table1[[#This Row],[tar-out in '[5, 10)]],1,0)</f>
        <v>0</v>
      </c>
      <c r="Y3966">
        <f>IF(Table1[[#This Row],[tar-out in '[10,20)]],1,0)</f>
        <v>0</v>
      </c>
      <c r="Z3966">
        <f>IF(Table1[[#This Row],[tar-out in '[20, 10000)]],1,0)</f>
        <v>0</v>
      </c>
    </row>
    <row r="3967" spans="1:26" x14ac:dyDescent="0.25">
      <c r="A3967">
        <v>31</v>
      </c>
      <c r="B3967">
        <v>450</v>
      </c>
      <c r="C3967">
        <v>8.7741935483870996</v>
      </c>
      <c r="D3967">
        <v>2</v>
      </c>
      <c r="E3967">
        <v>12</v>
      </c>
      <c r="F3967">
        <v>3.4272804688895402</v>
      </c>
      <c r="G3967">
        <v>5.5974063873290998</v>
      </c>
      <c r="H3967">
        <f>Table1[[#This Row],[target]]-Table1[[#This Row],[output]]</f>
        <v>-2.1701259184395596</v>
      </c>
      <c r="I3967">
        <f>Table1[[#This Row],[tar-out]]*Table1[[#This Row],[tar-out]]</f>
        <v>4.709446501883142</v>
      </c>
      <c r="J3967" t="b">
        <f>AND(ABS(Table1[[#This Row],[tar-out]])&gt;=$J$1,ABS(Table1[[#This Row],[tar-out]])&lt;$K$1)</f>
        <v>0</v>
      </c>
      <c r="K3967" t="b">
        <f>AND(ABS(Table1[[#This Row],[tar-out]])&gt;=$K$1,ABS(Table1[[#This Row],[tar-out]])&lt;$L$1)</f>
        <v>0</v>
      </c>
      <c r="L3967" t="b">
        <f>AND(ABS(Table1[[#This Row],[tar-out]])&gt;=$L$1,ABS(Table1[[#This Row],[tar-out]])&lt;$M$1)</f>
        <v>1</v>
      </c>
      <c r="M3967" t="b">
        <f>AND(ABS(Table1[[#This Row],[tar-out]])&gt;=$M$1,ABS(Table1[[#This Row],[tar-out]])&lt;$N$1)</f>
        <v>0</v>
      </c>
      <c r="N3967" t="b">
        <f>AND(ABS(Table1[[#This Row],[tar-out]])&gt;=$N$1,ABS(Table1[[#This Row],[tar-out]])&lt;$O$1)</f>
        <v>0</v>
      </c>
      <c r="O3967" t="b">
        <f>AND(ABS(Table1[[#This Row],[tar-out]])&gt;=$O$1,ABS(Table1[[#This Row],[tar-out]])&lt;$P$1)</f>
        <v>0</v>
      </c>
      <c r="P3967" s="1">
        <f>ROUND(Table1[[#This Row],[tar-out]],0)</f>
        <v>-2</v>
      </c>
      <c r="Q3967" s="2">
        <v>3965</v>
      </c>
      <c r="U3967">
        <f>IF(Table1[[#This Row],[tar-out in '[0,1)]],1,0)</f>
        <v>0</v>
      </c>
      <c r="V3967">
        <f>IF(Table1[[#This Row],[tar-out in '[1,2)]],1,0)</f>
        <v>0</v>
      </c>
      <c r="W3967">
        <f>IF(Table1[[#This Row],[tar-out'[2,5)]],1,0)</f>
        <v>1</v>
      </c>
      <c r="X3967">
        <f>IF(Table1[[#This Row],[tar-out in '[5, 10)]],1,0)</f>
        <v>0</v>
      </c>
      <c r="Y3967">
        <f>IF(Table1[[#This Row],[tar-out in '[10,20)]],1,0)</f>
        <v>0</v>
      </c>
      <c r="Z3967">
        <f>IF(Table1[[#This Row],[tar-out in '[20, 10000)]],1,0)</f>
        <v>0</v>
      </c>
    </row>
    <row r="3968" spans="1:26" x14ac:dyDescent="0.25">
      <c r="A3968">
        <v>31</v>
      </c>
      <c r="B3968">
        <v>450</v>
      </c>
      <c r="C3968">
        <v>8.7741935483870996</v>
      </c>
      <c r="D3968">
        <v>2</v>
      </c>
      <c r="E3968">
        <v>21</v>
      </c>
      <c r="F3968">
        <v>3.8005310321938301</v>
      </c>
      <c r="G3968">
        <v>5.6023373603820801</v>
      </c>
      <c r="H3968">
        <f>Table1[[#This Row],[target]]-Table1[[#This Row],[output]]</f>
        <v>-1.8018063281882499</v>
      </c>
      <c r="I3968">
        <f>Table1[[#This Row],[tar-out]]*Table1[[#This Row],[tar-out]]</f>
        <v>3.2465060442992235</v>
      </c>
      <c r="J3968" t="b">
        <f>AND(ABS(Table1[[#This Row],[tar-out]])&gt;=$J$1,ABS(Table1[[#This Row],[tar-out]])&lt;$K$1)</f>
        <v>0</v>
      </c>
      <c r="K3968" t="b">
        <f>AND(ABS(Table1[[#This Row],[tar-out]])&gt;=$K$1,ABS(Table1[[#This Row],[tar-out]])&lt;$L$1)</f>
        <v>1</v>
      </c>
      <c r="L3968" t="b">
        <f>AND(ABS(Table1[[#This Row],[tar-out]])&gt;=$L$1,ABS(Table1[[#This Row],[tar-out]])&lt;$M$1)</f>
        <v>0</v>
      </c>
      <c r="M3968" t="b">
        <f>AND(ABS(Table1[[#This Row],[tar-out]])&gt;=$M$1,ABS(Table1[[#This Row],[tar-out]])&lt;$N$1)</f>
        <v>0</v>
      </c>
      <c r="N3968" t="b">
        <f>AND(ABS(Table1[[#This Row],[tar-out]])&gt;=$N$1,ABS(Table1[[#This Row],[tar-out]])&lt;$O$1)</f>
        <v>0</v>
      </c>
      <c r="O3968" t="b">
        <f>AND(ABS(Table1[[#This Row],[tar-out]])&gt;=$O$1,ABS(Table1[[#This Row],[tar-out]])&lt;$P$1)</f>
        <v>0</v>
      </c>
      <c r="P3968" s="1">
        <f>ROUND(Table1[[#This Row],[tar-out]],0)</f>
        <v>-2</v>
      </c>
      <c r="Q3968" s="3">
        <v>3966</v>
      </c>
      <c r="U3968">
        <f>IF(Table1[[#This Row],[tar-out in '[0,1)]],1,0)</f>
        <v>0</v>
      </c>
      <c r="V3968">
        <f>IF(Table1[[#This Row],[tar-out in '[1,2)]],1,0)</f>
        <v>1</v>
      </c>
      <c r="W3968">
        <f>IF(Table1[[#This Row],[tar-out'[2,5)]],1,0)</f>
        <v>0</v>
      </c>
      <c r="X3968">
        <f>IF(Table1[[#This Row],[tar-out in '[5, 10)]],1,0)</f>
        <v>0</v>
      </c>
      <c r="Y3968">
        <f>IF(Table1[[#This Row],[tar-out in '[10,20)]],1,0)</f>
        <v>0</v>
      </c>
      <c r="Z3968">
        <f>IF(Table1[[#This Row],[tar-out in '[20, 10000)]],1,0)</f>
        <v>0</v>
      </c>
    </row>
    <row r="3969" spans="1:26" x14ac:dyDescent="0.25">
      <c r="A3969">
        <v>31</v>
      </c>
      <c r="B3969">
        <v>450</v>
      </c>
      <c r="C3969">
        <v>8.7741935483870996</v>
      </c>
      <c r="D3969">
        <v>2</v>
      </c>
      <c r="E3969">
        <v>13</v>
      </c>
      <c r="F3969">
        <v>3.9569053643862002</v>
      </c>
      <c r="G3969">
        <v>5.5979542732238796</v>
      </c>
      <c r="H3969">
        <f>Table1[[#This Row],[target]]-Table1[[#This Row],[output]]</f>
        <v>-1.6410489088376794</v>
      </c>
      <c r="I3969">
        <f>Table1[[#This Row],[tar-out]]*Table1[[#This Row],[tar-out]]</f>
        <v>2.6930415211973382</v>
      </c>
      <c r="J3969" t="b">
        <f>AND(ABS(Table1[[#This Row],[tar-out]])&gt;=$J$1,ABS(Table1[[#This Row],[tar-out]])&lt;$K$1)</f>
        <v>0</v>
      </c>
      <c r="K3969" t="b">
        <f>AND(ABS(Table1[[#This Row],[tar-out]])&gt;=$K$1,ABS(Table1[[#This Row],[tar-out]])&lt;$L$1)</f>
        <v>1</v>
      </c>
      <c r="L3969" t="b">
        <f>AND(ABS(Table1[[#This Row],[tar-out]])&gt;=$L$1,ABS(Table1[[#This Row],[tar-out]])&lt;$M$1)</f>
        <v>0</v>
      </c>
      <c r="M3969" t="b">
        <f>AND(ABS(Table1[[#This Row],[tar-out]])&gt;=$M$1,ABS(Table1[[#This Row],[tar-out]])&lt;$N$1)</f>
        <v>0</v>
      </c>
      <c r="N3969" t="b">
        <f>AND(ABS(Table1[[#This Row],[tar-out]])&gt;=$N$1,ABS(Table1[[#This Row],[tar-out]])&lt;$O$1)</f>
        <v>0</v>
      </c>
      <c r="O3969" t="b">
        <f>AND(ABS(Table1[[#This Row],[tar-out]])&gt;=$O$1,ABS(Table1[[#This Row],[tar-out]])&lt;$P$1)</f>
        <v>0</v>
      </c>
      <c r="P3969" s="1">
        <f>ROUND(Table1[[#This Row],[tar-out]],0)</f>
        <v>-2</v>
      </c>
      <c r="Q3969" s="2">
        <v>3967</v>
      </c>
      <c r="U3969">
        <f>IF(Table1[[#This Row],[tar-out in '[0,1)]],1,0)</f>
        <v>0</v>
      </c>
      <c r="V3969">
        <f>IF(Table1[[#This Row],[tar-out in '[1,2)]],1,0)</f>
        <v>1</v>
      </c>
      <c r="W3969">
        <f>IF(Table1[[#This Row],[tar-out'[2,5)]],1,0)</f>
        <v>0</v>
      </c>
      <c r="X3969">
        <f>IF(Table1[[#This Row],[tar-out in '[5, 10)]],1,0)</f>
        <v>0</v>
      </c>
      <c r="Y3969">
        <f>IF(Table1[[#This Row],[tar-out in '[10,20)]],1,0)</f>
        <v>0</v>
      </c>
      <c r="Z3969">
        <f>IF(Table1[[#This Row],[tar-out in '[20, 10000)]],1,0)</f>
        <v>0</v>
      </c>
    </row>
    <row r="3970" spans="1:26" x14ac:dyDescent="0.25">
      <c r="A3970">
        <v>31</v>
      </c>
      <c r="B3970">
        <v>450</v>
      </c>
      <c r="C3970">
        <v>8.7741935483870996</v>
      </c>
      <c r="D3970">
        <v>2</v>
      </c>
      <c r="E3970">
        <v>48</v>
      </c>
      <c r="F3970">
        <v>3.7346697269506501</v>
      </c>
      <c r="G3970">
        <v>5.6171321868896502</v>
      </c>
      <c r="H3970">
        <f>Table1[[#This Row],[target]]-Table1[[#This Row],[output]]</f>
        <v>-1.8824624599390001</v>
      </c>
      <c r="I3970">
        <f>Table1[[#This Row],[tar-out]]*Table1[[#This Row],[tar-out]]</f>
        <v>3.5436649130795916</v>
      </c>
      <c r="J3970" t="b">
        <f>AND(ABS(Table1[[#This Row],[tar-out]])&gt;=$J$1,ABS(Table1[[#This Row],[tar-out]])&lt;$K$1)</f>
        <v>0</v>
      </c>
      <c r="K3970" t="b">
        <f>AND(ABS(Table1[[#This Row],[tar-out]])&gt;=$K$1,ABS(Table1[[#This Row],[tar-out]])&lt;$L$1)</f>
        <v>1</v>
      </c>
      <c r="L3970" t="b">
        <f>AND(ABS(Table1[[#This Row],[tar-out]])&gt;=$L$1,ABS(Table1[[#This Row],[tar-out]])&lt;$M$1)</f>
        <v>0</v>
      </c>
      <c r="M3970" t="b">
        <f>AND(ABS(Table1[[#This Row],[tar-out]])&gt;=$M$1,ABS(Table1[[#This Row],[tar-out]])&lt;$N$1)</f>
        <v>0</v>
      </c>
      <c r="N3970" t="b">
        <f>AND(ABS(Table1[[#This Row],[tar-out]])&gt;=$N$1,ABS(Table1[[#This Row],[tar-out]])&lt;$O$1)</f>
        <v>0</v>
      </c>
      <c r="O3970" t="b">
        <f>AND(ABS(Table1[[#This Row],[tar-out]])&gt;=$O$1,ABS(Table1[[#This Row],[tar-out]])&lt;$P$1)</f>
        <v>0</v>
      </c>
      <c r="P3970" s="1">
        <f>ROUND(Table1[[#This Row],[tar-out]],0)</f>
        <v>-2</v>
      </c>
      <c r="Q3970" s="3">
        <v>3968</v>
      </c>
      <c r="U3970">
        <f>IF(Table1[[#This Row],[tar-out in '[0,1)]],1,0)</f>
        <v>0</v>
      </c>
      <c r="V3970">
        <f>IF(Table1[[#This Row],[tar-out in '[1,2)]],1,0)</f>
        <v>1</v>
      </c>
      <c r="W3970">
        <f>IF(Table1[[#This Row],[tar-out'[2,5)]],1,0)</f>
        <v>0</v>
      </c>
      <c r="X3970">
        <f>IF(Table1[[#This Row],[tar-out in '[5, 10)]],1,0)</f>
        <v>0</v>
      </c>
      <c r="Y3970">
        <f>IF(Table1[[#This Row],[tar-out in '[10,20)]],1,0)</f>
        <v>0</v>
      </c>
      <c r="Z3970">
        <f>IF(Table1[[#This Row],[tar-out in '[20, 10000)]],1,0)</f>
        <v>0</v>
      </c>
    </row>
    <row r="3971" spans="1:26" x14ac:dyDescent="0.25">
      <c r="A3971">
        <v>31</v>
      </c>
      <c r="B3971">
        <v>450</v>
      </c>
      <c r="C3971">
        <v>8.7741935483870996</v>
      </c>
      <c r="D3971">
        <v>2</v>
      </c>
      <c r="E3971">
        <v>16</v>
      </c>
      <c r="F3971">
        <v>3.9039309570106999</v>
      </c>
      <c r="G3971">
        <v>5.5995979309081996</v>
      </c>
      <c r="H3971">
        <f>Table1[[#This Row],[target]]-Table1[[#This Row],[output]]</f>
        <v>-1.6956669738974997</v>
      </c>
      <c r="I3971">
        <f>Table1[[#This Row],[tar-out]]*Table1[[#This Row],[tar-out]]</f>
        <v>2.8752864863667038</v>
      </c>
      <c r="J3971" t="b">
        <f>AND(ABS(Table1[[#This Row],[tar-out]])&gt;=$J$1,ABS(Table1[[#This Row],[tar-out]])&lt;$K$1)</f>
        <v>0</v>
      </c>
      <c r="K3971" t="b">
        <f>AND(ABS(Table1[[#This Row],[tar-out]])&gt;=$K$1,ABS(Table1[[#This Row],[tar-out]])&lt;$L$1)</f>
        <v>1</v>
      </c>
      <c r="L3971" t="b">
        <f>AND(ABS(Table1[[#This Row],[tar-out]])&gt;=$L$1,ABS(Table1[[#This Row],[tar-out]])&lt;$M$1)</f>
        <v>0</v>
      </c>
      <c r="M3971" t="b">
        <f>AND(ABS(Table1[[#This Row],[tar-out]])&gt;=$M$1,ABS(Table1[[#This Row],[tar-out]])&lt;$N$1)</f>
        <v>0</v>
      </c>
      <c r="N3971" t="b">
        <f>AND(ABS(Table1[[#This Row],[tar-out]])&gt;=$N$1,ABS(Table1[[#This Row],[tar-out]])&lt;$O$1)</f>
        <v>0</v>
      </c>
      <c r="O3971" t="b">
        <f>AND(ABS(Table1[[#This Row],[tar-out]])&gt;=$O$1,ABS(Table1[[#This Row],[tar-out]])&lt;$P$1)</f>
        <v>0</v>
      </c>
      <c r="P3971" s="1">
        <f>ROUND(Table1[[#This Row],[tar-out]],0)</f>
        <v>-2</v>
      </c>
      <c r="Q3971" s="2">
        <v>3969</v>
      </c>
      <c r="U3971">
        <f>IF(Table1[[#This Row],[tar-out in '[0,1)]],1,0)</f>
        <v>0</v>
      </c>
      <c r="V3971">
        <f>IF(Table1[[#This Row],[tar-out in '[1,2)]],1,0)</f>
        <v>1</v>
      </c>
      <c r="W3971">
        <f>IF(Table1[[#This Row],[tar-out'[2,5)]],1,0)</f>
        <v>0</v>
      </c>
      <c r="X3971">
        <f>IF(Table1[[#This Row],[tar-out in '[5, 10)]],1,0)</f>
        <v>0</v>
      </c>
      <c r="Y3971">
        <f>IF(Table1[[#This Row],[tar-out in '[10,20)]],1,0)</f>
        <v>0</v>
      </c>
      <c r="Z3971">
        <f>IF(Table1[[#This Row],[tar-out in '[20, 10000)]],1,0)</f>
        <v>0</v>
      </c>
    </row>
    <row r="3972" spans="1:26" x14ac:dyDescent="0.25">
      <c r="A3972">
        <v>31</v>
      </c>
      <c r="B3972">
        <v>450</v>
      </c>
      <c r="C3972">
        <v>8.7741935483870996</v>
      </c>
      <c r="D3972">
        <v>2</v>
      </c>
      <c r="E3972">
        <v>8</v>
      </c>
      <c r="F3972">
        <v>4.0276341606937702</v>
      </c>
      <c r="G3972">
        <v>5.5952286720275897</v>
      </c>
      <c r="H3972">
        <f>Table1[[#This Row],[target]]-Table1[[#This Row],[output]]</f>
        <v>-1.5675945113338194</v>
      </c>
      <c r="I3972">
        <f>Table1[[#This Row],[tar-out]]*Table1[[#This Row],[tar-out]]</f>
        <v>2.4573525519639161</v>
      </c>
      <c r="J3972" t="b">
        <f>AND(ABS(Table1[[#This Row],[tar-out]])&gt;=$J$1,ABS(Table1[[#This Row],[tar-out]])&lt;$K$1)</f>
        <v>0</v>
      </c>
      <c r="K3972" t="b">
        <f>AND(ABS(Table1[[#This Row],[tar-out]])&gt;=$K$1,ABS(Table1[[#This Row],[tar-out]])&lt;$L$1)</f>
        <v>1</v>
      </c>
      <c r="L3972" t="b">
        <f>AND(ABS(Table1[[#This Row],[tar-out]])&gt;=$L$1,ABS(Table1[[#This Row],[tar-out]])&lt;$M$1)</f>
        <v>0</v>
      </c>
      <c r="M3972" t="b">
        <f>AND(ABS(Table1[[#This Row],[tar-out]])&gt;=$M$1,ABS(Table1[[#This Row],[tar-out]])&lt;$N$1)</f>
        <v>0</v>
      </c>
      <c r="N3972" t="b">
        <f>AND(ABS(Table1[[#This Row],[tar-out]])&gt;=$N$1,ABS(Table1[[#This Row],[tar-out]])&lt;$O$1)</f>
        <v>0</v>
      </c>
      <c r="O3972" t="b">
        <f>AND(ABS(Table1[[#This Row],[tar-out]])&gt;=$O$1,ABS(Table1[[#This Row],[tar-out]])&lt;$P$1)</f>
        <v>0</v>
      </c>
      <c r="P3972" s="1">
        <f>ROUND(Table1[[#This Row],[tar-out]],0)</f>
        <v>-2</v>
      </c>
      <c r="Q3972" s="3">
        <v>3970</v>
      </c>
      <c r="U3972">
        <f>IF(Table1[[#This Row],[tar-out in '[0,1)]],1,0)</f>
        <v>0</v>
      </c>
      <c r="V3972">
        <f>IF(Table1[[#This Row],[tar-out in '[1,2)]],1,0)</f>
        <v>1</v>
      </c>
      <c r="W3972">
        <f>IF(Table1[[#This Row],[tar-out'[2,5)]],1,0)</f>
        <v>0</v>
      </c>
      <c r="X3972">
        <f>IF(Table1[[#This Row],[tar-out in '[5, 10)]],1,0)</f>
        <v>0</v>
      </c>
      <c r="Y3972">
        <f>IF(Table1[[#This Row],[tar-out in '[10,20)]],1,0)</f>
        <v>0</v>
      </c>
      <c r="Z3972">
        <f>IF(Table1[[#This Row],[tar-out in '[20, 10000)]],1,0)</f>
        <v>0</v>
      </c>
    </row>
    <row r="3973" spans="1:26" x14ac:dyDescent="0.25">
      <c r="A3973">
        <v>31</v>
      </c>
      <c r="B3973">
        <v>450</v>
      </c>
      <c r="C3973">
        <v>8.7741935483870996</v>
      </c>
      <c r="D3973">
        <v>2</v>
      </c>
      <c r="E3973">
        <v>104</v>
      </c>
      <c r="F3973">
        <v>4.0008749904135001</v>
      </c>
      <c r="G3973">
        <v>5.6457090377807599</v>
      </c>
      <c r="H3973">
        <f>Table1[[#This Row],[target]]-Table1[[#This Row],[output]]</f>
        <v>-1.6448340473672598</v>
      </c>
      <c r="I3973">
        <f>Table1[[#This Row],[tar-out]]*Table1[[#This Row],[tar-out]]</f>
        <v>2.7054790433785612</v>
      </c>
      <c r="J3973" t="b">
        <f>AND(ABS(Table1[[#This Row],[tar-out]])&gt;=$J$1,ABS(Table1[[#This Row],[tar-out]])&lt;$K$1)</f>
        <v>0</v>
      </c>
      <c r="K3973" t="b">
        <f>AND(ABS(Table1[[#This Row],[tar-out]])&gt;=$K$1,ABS(Table1[[#This Row],[tar-out]])&lt;$L$1)</f>
        <v>1</v>
      </c>
      <c r="L3973" t="b">
        <f>AND(ABS(Table1[[#This Row],[tar-out]])&gt;=$L$1,ABS(Table1[[#This Row],[tar-out]])&lt;$M$1)</f>
        <v>0</v>
      </c>
      <c r="M3973" t="b">
        <f>AND(ABS(Table1[[#This Row],[tar-out]])&gt;=$M$1,ABS(Table1[[#This Row],[tar-out]])&lt;$N$1)</f>
        <v>0</v>
      </c>
      <c r="N3973" t="b">
        <f>AND(ABS(Table1[[#This Row],[tar-out]])&gt;=$N$1,ABS(Table1[[#This Row],[tar-out]])&lt;$O$1)</f>
        <v>0</v>
      </c>
      <c r="O3973" t="b">
        <f>AND(ABS(Table1[[#This Row],[tar-out]])&gt;=$O$1,ABS(Table1[[#This Row],[tar-out]])&lt;$P$1)</f>
        <v>0</v>
      </c>
      <c r="P3973" s="1">
        <f>ROUND(Table1[[#This Row],[tar-out]],0)</f>
        <v>-2</v>
      </c>
      <c r="Q3973" s="2">
        <v>3971</v>
      </c>
      <c r="U3973">
        <f>IF(Table1[[#This Row],[tar-out in '[0,1)]],1,0)</f>
        <v>0</v>
      </c>
      <c r="V3973">
        <f>IF(Table1[[#This Row],[tar-out in '[1,2)]],1,0)</f>
        <v>1</v>
      </c>
      <c r="W3973">
        <f>IF(Table1[[#This Row],[tar-out'[2,5)]],1,0)</f>
        <v>0</v>
      </c>
      <c r="X3973">
        <f>IF(Table1[[#This Row],[tar-out in '[5, 10)]],1,0)</f>
        <v>0</v>
      </c>
      <c r="Y3973">
        <f>IF(Table1[[#This Row],[tar-out in '[10,20)]],1,0)</f>
        <v>0</v>
      </c>
      <c r="Z3973">
        <f>IF(Table1[[#This Row],[tar-out in '[20, 10000)]],1,0)</f>
        <v>0</v>
      </c>
    </row>
    <row r="3974" spans="1:26" x14ac:dyDescent="0.25">
      <c r="A3974">
        <v>31</v>
      </c>
      <c r="B3974">
        <v>450</v>
      </c>
      <c r="C3974">
        <v>8.7741935483870996</v>
      </c>
      <c r="D3974">
        <v>2</v>
      </c>
      <c r="E3974">
        <v>733</v>
      </c>
      <c r="F3974">
        <v>4</v>
      </c>
      <c r="G3974">
        <v>5.7154793739318803</v>
      </c>
      <c r="H3974">
        <f>Table1[[#This Row],[target]]-Table1[[#This Row],[output]]</f>
        <v>-1.7154793739318803</v>
      </c>
      <c r="I3974">
        <f>Table1[[#This Row],[tar-out]]*Table1[[#This Row],[tar-out]]</f>
        <v>2.9428694823857162</v>
      </c>
      <c r="J3974" t="b">
        <f>AND(ABS(Table1[[#This Row],[tar-out]])&gt;=$J$1,ABS(Table1[[#This Row],[tar-out]])&lt;$K$1)</f>
        <v>0</v>
      </c>
      <c r="K3974" t="b">
        <f>AND(ABS(Table1[[#This Row],[tar-out]])&gt;=$K$1,ABS(Table1[[#This Row],[tar-out]])&lt;$L$1)</f>
        <v>1</v>
      </c>
      <c r="L3974" t="b">
        <f>AND(ABS(Table1[[#This Row],[tar-out]])&gt;=$L$1,ABS(Table1[[#This Row],[tar-out]])&lt;$M$1)</f>
        <v>0</v>
      </c>
      <c r="M3974" t="b">
        <f>AND(ABS(Table1[[#This Row],[tar-out]])&gt;=$M$1,ABS(Table1[[#This Row],[tar-out]])&lt;$N$1)</f>
        <v>0</v>
      </c>
      <c r="N3974" t="b">
        <f>AND(ABS(Table1[[#This Row],[tar-out]])&gt;=$N$1,ABS(Table1[[#This Row],[tar-out]])&lt;$O$1)</f>
        <v>0</v>
      </c>
      <c r="O3974" t="b">
        <f>AND(ABS(Table1[[#This Row],[tar-out]])&gt;=$O$1,ABS(Table1[[#This Row],[tar-out]])&lt;$P$1)</f>
        <v>0</v>
      </c>
      <c r="P3974" s="1">
        <f>ROUND(Table1[[#This Row],[tar-out]],0)</f>
        <v>-2</v>
      </c>
      <c r="Q3974" s="3">
        <v>3972</v>
      </c>
      <c r="U3974">
        <f>IF(Table1[[#This Row],[tar-out in '[0,1)]],1,0)</f>
        <v>0</v>
      </c>
      <c r="V3974">
        <f>IF(Table1[[#This Row],[tar-out in '[1,2)]],1,0)</f>
        <v>1</v>
      </c>
      <c r="W3974">
        <f>IF(Table1[[#This Row],[tar-out'[2,5)]],1,0)</f>
        <v>0</v>
      </c>
      <c r="X3974">
        <f>IF(Table1[[#This Row],[tar-out in '[5, 10)]],1,0)</f>
        <v>0</v>
      </c>
      <c r="Y3974">
        <f>IF(Table1[[#This Row],[tar-out in '[10,20)]],1,0)</f>
        <v>0</v>
      </c>
      <c r="Z3974">
        <f>IF(Table1[[#This Row],[tar-out in '[20, 10000)]],1,0)</f>
        <v>0</v>
      </c>
    </row>
    <row r="3975" spans="1:26" x14ac:dyDescent="0.25">
      <c r="A3975">
        <v>31</v>
      </c>
      <c r="B3975">
        <v>450</v>
      </c>
      <c r="C3975">
        <v>8.7741935483870996</v>
      </c>
      <c r="D3975">
        <v>2</v>
      </c>
      <c r="E3975">
        <v>629</v>
      </c>
      <c r="F3975">
        <v>4.0003867156239297</v>
      </c>
      <c r="G3975">
        <v>5.7154793739318803</v>
      </c>
      <c r="H3975">
        <f>Table1[[#This Row],[target]]-Table1[[#This Row],[output]]</f>
        <v>-1.7150926583079507</v>
      </c>
      <c r="I3975">
        <f>Table1[[#This Row],[tar-out]]*Table1[[#This Row],[tar-out]]</f>
        <v>2.9415428265818329</v>
      </c>
      <c r="J3975" t="b">
        <f>AND(ABS(Table1[[#This Row],[tar-out]])&gt;=$J$1,ABS(Table1[[#This Row],[tar-out]])&lt;$K$1)</f>
        <v>0</v>
      </c>
      <c r="K3975" t="b">
        <f>AND(ABS(Table1[[#This Row],[tar-out]])&gt;=$K$1,ABS(Table1[[#This Row],[tar-out]])&lt;$L$1)</f>
        <v>1</v>
      </c>
      <c r="L3975" t="b">
        <f>AND(ABS(Table1[[#This Row],[tar-out]])&gt;=$L$1,ABS(Table1[[#This Row],[tar-out]])&lt;$M$1)</f>
        <v>0</v>
      </c>
      <c r="M3975" t="b">
        <f>AND(ABS(Table1[[#This Row],[tar-out]])&gt;=$M$1,ABS(Table1[[#This Row],[tar-out]])&lt;$N$1)</f>
        <v>0</v>
      </c>
      <c r="N3975" t="b">
        <f>AND(ABS(Table1[[#This Row],[tar-out]])&gt;=$N$1,ABS(Table1[[#This Row],[tar-out]])&lt;$O$1)</f>
        <v>0</v>
      </c>
      <c r="O3975" t="b">
        <f>AND(ABS(Table1[[#This Row],[tar-out]])&gt;=$O$1,ABS(Table1[[#This Row],[tar-out]])&lt;$P$1)</f>
        <v>0</v>
      </c>
      <c r="P3975" s="1">
        <f>ROUND(Table1[[#This Row],[tar-out]],0)</f>
        <v>-2</v>
      </c>
      <c r="Q3975" s="2">
        <v>3973</v>
      </c>
      <c r="U3975">
        <f>IF(Table1[[#This Row],[tar-out in '[0,1)]],1,0)</f>
        <v>0</v>
      </c>
      <c r="V3975">
        <f>IF(Table1[[#This Row],[tar-out in '[1,2)]],1,0)</f>
        <v>1</v>
      </c>
      <c r="W3975">
        <f>IF(Table1[[#This Row],[tar-out'[2,5)]],1,0)</f>
        <v>0</v>
      </c>
      <c r="X3975">
        <f>IF(Table1[[#This Row],[tar-out in '[5, 10)]],1,0)</f>
        <v>0</v>
      </c>
      <c r="Y3975">
        <f>IF(Table1[[#This Row],[tar-out in '[10,20)]],1,0)</f>
        <v>0</v>
      </c>
      <c r="Z3975">
        <f>IF(Table1[[#This Row],[tar-out in '[20, 10000)]],1,0)</f>
        <v>0</v>
      </c>
    </row>
    <row r="3976" spans="1:26" x14ac:dyDescent="0.25">
      <c r="A3976">
        <v>31</v>
      </c>
      <c r="B3976">
        <v>450</v>
      </c>
      <c r="C3976">
        <v>8.7741935483870996</v>
      </c>
      <c r="D3976">
        <v>2</v>
      </c>
      <c r="E3976">
        <v>710</v>
      </c>
      <c r="F3976">
        <v>4</v>
      </c>
      <c r="G3976">
        <v>5.7154793739318803</v>
      </c>
      <c r="H3976">
        <f>Table1[[#This Row],[target]]-Table1[[#This Row],[output]]</f>
        <v>-1.7154793739318803</v>
      </c>
      <c r="I3976">
        <f>Table1[[#This Row],[tar-out]]*Table1[[#This Row],[tar-out]]</f>
        <v>2.9428694823857162</v>
      </c>
      <c r="J3976" t="b">
        <f>AND(ABS(Table1[[#This Row],[tar-out]])&gt;=$J$1,ABS(Table1[[#This Row],[tar-out]])&lt;$K$1)</f>
        <v>0</v>
      </c>
      <c r="K3976" t="b">
        <f>AND(ABS(Table1[[#This Row],[tar-out]])&gt;=$K$1,ABS(Table1[[#This Row],[tar-out]])&lt;$L$1)</f>
        <v>1</v>
      </c>
      <c r="L3976" t="b">
        <f>AND(ABS(Table1[[#This Row],[tar-out]])&gt;=$L$1,ABS(Table1[[#This Row],[tar-out]])&lt;$M$1)</f>
        <v>0</v>
      </c>
      <c r="M3976" t="b">
        <f>AND(ABS(Table1[[#This Row],[tar-out]])&gt;=$M$1,ABS(Table1[[#This Row],[tar-out]])&lt;$N$1)</f>
        <v>0</v>
      </c>
      <c r="N3976" t="b">
        <f>AND(ABS(Table1[[#This Row],[tar-out]])&gt;=$N$1,ABS(Table1[[#This Row],[tar-out]])&lt;$O$1)</f>
        <v>0</v>
      </c>
      <c r="O3976" t="b">
        <f>AND(ABS(Table1[[#This Row],[tar-out]])&gt;=$O$1,ABS(Table1[[#This Row],[tar-out]])&lt;$P$1)</f>
        <v>0</v>
      </c>
      <c r="P3976" s="1">
        <f>ROUND(Table1[[#This Row],[tar-out]],0)</f>
        <v>-2</v>
      </c>
      <c r="Q3976" s="3">
        <v>3974</v>
      </c>
      <c r="U3976">
        <f>IF(Table1[[#This Row],[tar-out in '[0,1)]],1,0)</f>
        <v>0</v>
      </c>
      <c r="V3976">
        <f>IF(Table1[[#This Row],[tar-out in '[1,2)]],1,0)</f>
        <v>1</v>
      </c>
      <c r="W3976">
        <f>IF(Table1[[#This Row],[tar-out'[2,5)]],1,0)</f>
        <v>0</v>
      </c>
      <c r="X3976">
        <f>IF(Table1[[#This Row],[tar-out in '[5, 10)]],1,0)</f>
        <v>0</v>
      </c>
      <c r="Y3976">
        <f>IF(Table1[[#This Row],[tar-out in '[10,20)]],1,0)</f>
        <v>0</v>
      </c>
      <c r="Z3976">
        <f>IF(Table1[[#This Row],[tar-out in '[20, 10000)]],1,0)</f>
        <v>0</v>
      </c>
    </row>
    <row r="3977" spans="1:26" x14ac:dyDescent="0.25">
      <c r="A3977">
        <v>31</v>
      </c>
      <c r="B3977">
        <v>450</v>
      </c>
      <c r="C3977">
        <v>8.7741935483870996</v>
      </c>
      <c r="D3977">
        <v>2</v>
      </c>
      <c r="E3977">
        <v>125</v>
      </c>
      <c r="F3977">
        <v>4</v>
      </c>
      <c r="G3977">
        <v>5.6563081741332999</v>
      </c>
      <c r="H3977">
        <f>Table1[[#This Row],[target]]-Table1[[#This Row],[output]]</f>
        <v>-1.6563081741332999</v>
      </c>
      <c r="I3977">
        <f>Table1[[#This Row],[tar-out]]*Table1[[#This Row],[tar-out]]</f>
        <v>2.7433567677007855</v>
      </c>
      <c r="J3977" t="b">
        <f>AND(ABS(Table1[[#This Row],[tar-out]])&gt;=$J$1,ABS(Table1[[#This Row],[tar-out]])&lt;$K$1)</f>
        <v>0</v>
      </c>
      <c r="K3977" t="b">
        <f>AND(ABS(Table1[[#This Row],[tar-out]])&gt;=$K$1,ABS(Table1[[#This Row],[tar-out]])&lt;$L$1)</f>
        <v>1</v>
      </c>
      <c r="L3977" t="b">
        <f>AND(ABS(Table1[[#This Row],[tar-out]])&gt;=$L$1,ABS(Table1[[#This Row],[tar-out]])&lt;$M$1)</f>
        <v>0</v>
      </c>
      <c r="M3977" t="b">
        <f>AND(ABS(Table1[[#This Row],[tar-out]])&gt;=$M$1,ABS(Table1[[#This Row],[tar-out]])&lt;$N$1)</f>
        <v>0</v>
      </c>
      <c r="N3977" t="b">
        <f>AND(ABS(Table1[[#This Row],[tar-out]])&gt;=$N$1,ABS(Table1[[#This Row],[tar-out]])&lt;$O$1)</f>
        <v>0</v>
      </c>
      <c r="O3977" t="b">
        <f>AND(ABS(Table1[[#This Row],[tar-out]])&gt;=$O$1,ABS(Table1[[#This Row],[tar-out]])&lt;$P$1)</f>
        <v>0</v>
      </c>
      <c r="P3977" s="1">
        <f>ROUND(Table1[[#This Row],[tar-out]],0)</f>
        <v>-2</v>
      </c>
      <c r="Q3977" s="2">
        <v>3975</v>
      </c>
      <c r="U3977">
        <f>IF(Table1[[#This Row],[tar-out in '[0,1)]],1,0)</f>
        <v>0</v>
      </c>
      <c r="V3977">
        <f>IF(Table1[[#This Row],[tar-out in '[1,2)]],1,0)</f>
        <v>1</v>
      </c>
      <c r="W3977">
        <f>IF(Table1[[#This Row],[tar-out'[2,5)]],1,0)</f>
        <v>0</v>
      </c>
      <c r="X3977">
        <f>IF(Table1[[#This Row],[tar-out in '[5, 10)]],1,0)</f>
        <v>0</v>
      </c>
      <c r="Y3977">
        <f>IF(Table1[[#This Row],[tar-out in '[10,20)]],1,0)</f>
        <v>0</v>
      </c>
      <c r="Z3977">
        <f>IF(Table1[[#This Row],[tar-out in '[20, 10000)]],1,0)</f>
        <v>0</v>
      </c>
    </row>
    <row r="3978" spans="1:26" x14ac:dyDescent="0.25">
      <c r="A3978">
        <v>31</v>
      </c>
      <c r="B3978">
        <v>450</v>
      </c>
      <c r="C3978">
        <v>8.7741935483870996</v>
      </c>
      <c r="D3978">
        <v>2</v>
      </c>
      <c r="E3978">
        <v>328</v>
      </c>
      <c r="F3978">
        <v>4</v>
      </c>
      <c r="G3978">
        <v>5.7366714477539098</v>
      </c>
      <c r="H3978">
        <f>Table1[[#This Row],[target]]-Table1[[#This Row],[output]]</f>
        <v>-1.7366714477539098</v>
      </c>
      <c r="I3978">
        <f>Table1[[#This Row],[tar-out]]*Table1[[#This Row],[tar-out]]</f>
        <v>3.0160277174436612</v>
      </c>
      <c r="J3978" t="b">
        <f>AND(ABS(Table1[[#This Row],[tar-out]])&gt;=$J$1,ABS(Table1[[#This Row],[tar-out]])&lt;$K$1)</f>
        <v>0</v>
      </c>
      <c r="K3978" t="b">
        <f>AND(ABS(Table1[[#This Row],[tar-out]])&gt;=$K$1,ABS(Table1[[#This Row],[tar-out]])&lt;$L$1)</f>
        <v>1</v>
      </c>
      <c r="L3978" t="b">
        <f>AND(ABS(Table1[[#This Row],[tar-out]])&gt;=$L$1,ABS(Table1[[#This Row],[tar-out]])&lt;$M$1)</f>
        <v>0</v>
      </c>
      <c r="M3978" t="b">
        <f>AND(ABS(Table1[[#This Row],[tar-out]])&gt;=$M$1,ABS(Table1[[#This Row],[tar-out]])&lt;$N$1)</f>
        <v>0</v>
      </c>
      <c r="N3978" t="b">
        <f>AND(ABS(Table1[[#This Row],[tar-out]])&gt;=$N$1,ABS(Table1[[#This Row],[tar-out]])&lt;$O$1)</f>
        <v>0</v>
      </c>
      <c r="O3978" t="b">
        <f>AND(ABS(Table1[[#This Row],[tar-out]])&gt;=$O$1,ABS(Table1[[#This Row],[tar-out]])&lt;$P$1)</f>
        <v>0</v>
      </c>
      <c r="P3978" s="1">
        <f>ROUND(Table1[[#This Row],[tar-out]],0)</f>
        <v>-2</v>
      </c>
      <c r="Q3978" s="3">
        <v>3976</v>
      </c>
      <c r="U3978">
        <f>IF(Table1[[#This Row],[tar-out in '[0,1)]],1,0)</f>
        <v>0</v>
      </c>
      <c r="V3978">
        <f>IF(Table1[[#This Row],[tar-out in '[1,2)]],1,0)</f>
        <v>1</v>
      </c>
      <c r="W3978">
        <f>IF(Table1[[#This Row],[tar-out'[2,5)]],1,0)</f>
        <v>0</v>
      </c>
      <c r="X3978">
        <f>IF(Table1[[#This Row],[tar-out in '[5, 10)]],1,0)</f>
        <v>0</v>
      </c>
      <c r="Y3978">
        <f>IF(Table1[[#This Row],[tar-out in '[10,20)]],1,0)</f>
        <v>0</v>
      </c>
      <c r="Z3978">
        <f>IF(Table1[[#This Row],[tar-out in '[20, 10000)]],1,0)</f>
        <v>0</v>
      </c>
    </row>
    <row r="3979" spans="1:26" x14ac:dyDescent="0.25">
      <c r="A3979">
        <v>31</v>
      </c>
      <c r="B3979">
        <v>450</v>
      </c>
      <c r="C3979">
        <v>8.7741935483870996</v>
      </c>
      <c r="D3979">
        <v>2</v>
      </c>
      <c r="E3979">
        <v>293</v>
      </c>
      <c r="F3979">
        <v>4</v>
      </c>
      <c r="G3979">
        <v>5.7261300086975098</v>
      </c>
      <c r="H3979">
        <f>Table1[[#This Row],[target]]-Table1[[#This Row],[output]]</f>
        <v>-1.7261300086975098</v>
      </c>
      <c r="I3979">
        <f>Table1[[#This Row],[tar-out]]*Table1[[#This Row],[tar-out]]</f>
        <v>2.9795248069260651</v>
      </c>
      <c r="J3979" t="b">
        <f>AND(ABS(Table1[[#This Row],[tar-out]])&gt;=$J$1,ABS(Table1[[#This Row],[tar-out]])&lt;$K$1)</f>
        <v>0</v>
      </c>
      <c r="K3979" t="b">
        <f>AND(ABS(Table1[[#This Row],[tar-out]])&gt;=$K$1,ABS(Table1[[#This Row],[tar-out]])&lt;$L$1)</f>
        <v>1</v>
      </c>
      <c r="L3979" t="b">
        <f>AND(ABS(Table1[[#This Row],[tar-out]])&gt;=$L$1,ABS(Table1[[#This Row],[tar-out]])&lt;$M$1)</f>
        <v>0</v>
      </c>
      <c r="M3979" t="b">
        <f>AND(ABS(Table1[[#This Row],[tar-out]])&gt;=$M$1,ABS(Table1[[#This Row],[tar-out]])&lt;$N$1)</f>
        <v>0</v>
      </c>
      <c r="N3979" t="b">
        <f>AND(ABS(Table1[[#This Row],[tar-out]])&gt;=$N$1,ABS(Table1[[#This Row],[tar-out]])&lt;$O$1)</f>
        <v>0</v>
      </c>
      <c r="O3979" t="b">
        <f>AND(ABS(Table1[[#This Row],[tar-out]])&gt;=$O$1,ABS(Table1[[#This Row],[tar-out]])&lt;$P$1)</f>
        <v>0</v>
      </c>
      <c r="P3979" s="1">
        <f>ROUND(Table1[[#This Row],[tar-out]],0)</f>
        <v>-2</v>
      </c>
      <c r="Q3979" s="2">
        <v>3977</v>
      </c>
      <c r="U3979">
        <f>IF(Table1[[#This Row],[tar-out in '[0,1)]],1,0)</f>
        <v>0</v>
      </c>
      <c r="V3979">
        <f>IF(Table1[[#This Row],[tar-out in '[1,2)]],1,0)</f>
        <v>1</v>
      </c>
      <c r="W3979">
        <f>IF(Table1[[#This Row],[tar-out'[2,5)]],1,0)</f>
        <v>0</v>
      </c>
      <c r="X3979">
        <f>IF(Table1[[#This Row],[tar-out in '[5, 10)]],1,0)</f>
        <v>0</v>
      </c>
      <c r="Y3979">
        <f>IF(Table1[[#This Row],[tar-out in '[10,20)]],1,0)</f>
        <v>0</v>
      </c>
      <c r="Z3979">
        <f>IF(Table1[[#This Row],[tar-out in '[20, 10000)]],1,0)</f>
        <v>0</v>
      </c>
    </row>
    <row r="3980" spans="1:26" x14ac:dyDescent="0.25">
      <c r="A3980">
        <v>31</v>
      </c>
      <c r="B3980">
        <v>450</v>
      </c>
      <c r="C3980">
        <v>8.7741935483870996</v>
      </c>
      <c r="D3980">
        <v>2</v>
      </c>
      <c r="E3980">
        <v>374</v>
      </c>
      <c r="F3980">
        <v>4</v>
      </c>
      <c r="G3980">
        <v>5.7502751350402797</v>
      </c>
      <c r="H3980">
        <f>Table1[[#This Row],[target]]-Table1[[#This Row],[output]]</f>
        <v>-1.7502751350402797</v>
      </c>
      <c r="I3980">
        <f>Table1[[#This Row],[tar-out]]*Table1[[#This Row],[tar-out]]</f>
        <v>3.0634630483402692</v>
      </c>
      <c r="J3980" t="b">
        <f>AND(ABS(Table1[[#This Row],[tar-out]])&gt;=$J$1,ABS(Table1[[#This Row],[tar-out]])&lt;$K$1)</f>
        <v>0</v>
      </c>
      <c r="K3980" t="b">
        <f>AND(ABS(Table1[[#This Row],[tar-out]])&gt;=$K$1,ABS(Table1[[#This Row],[tar-out]])&lt;$L$1)</f>
        <v>1</v>
      </c>
      <c r="L3980" t="b">
        <f>AND(ABS(Table1[[#This Row],[tar-out]])&gt;=$L$1,ABS(Table1[[#This Row],[tar-out]])&lt;$M$1)</f>
        <v>0</v>
      </c>
      <c r="M3980" t="b">
        <f>AND(ABS(Table1[[#This Row],[tar-out]])&gt;=$M$1,ABS(Table1[[#This Row],[tar-out]])&lt;$N$1)</f>
        <v>0</v>
      </c>
      <c r="N3980" t="b">
        <f>AND(ABS(Table1[[#This Row],[tar-out]])&gt;=$N$1,ABS(Table1[[#This Row],[tar-out]])&lt;$O$1)</f>
        <v>0</v>
      </c>
      <c r="O3980" t="b">
        <f>AND(ABS(Table1[[#This Row],[tar-out]])&gt;=$O$1,ABS(Table1[[#This Row],[tar-out]])&lt;$P$1)</f>
        <v>0</v>
      </c>
      <c r="P3980" s="1">
        <f>ROUND(Table1[[#This Row],[tar-out]],0)</f>
        <v>-2</v>
      </c>
      <c r="Q3980" s="3">
        <v>3978</v>
      </c>
      <c r="U3980">
        <f>IF(Table1[[#This Row],[tar-out in '[0,1)]],1,0)</f>
        <v>0</v>
      </c>
      <c r="V3980">
        <f>IF(Table1[[#This Row],[tar-out in '[1,2)]],1,0)</f>
        <v>1</v>
      </c>
      <c r="W3980">
        <f>IF(Table1[[#This Row],[tar-out'[2,5)]],1,0)</f>
        <v>0</v>
      </c>
      <c r="X3980">
        <f>IF(Table1[[#This Row],[tar-out in '[5, 10)]],1,0)</f>
        <v>0</v>
      </c>
      <c r="Y3980">
        <f>IF(Table1[[#This Row],[tar-out in '[10,20)]],1,0)</f>
        <v>0</v>
      </c>
      <c r="Z3980">
        <f>IF(Table1[[#This Row],[tar-out in '[20, 10000)]],1,0)</f>
        <v>0</v>
      </c>
    </row>
    <row r="3981" spans="1:26" x14ac:dyDescent="0.25">
      <c r="A3981">
        <v>31</v>
      </c>
      <c r="B3981">
        <v>450</v>
      </c>
      <c r="C3981">
        <v>8.7741935483870996</v>
      </c>
      <c r="D3981">
        <v>2</v>
      </c>
      <c r="E3981">
        <v>260</v>
      </c>
      <c r="F3981">
        <v>4</v>
      </c>
      <c r="G3981">
        <v>5.7162284851074201</v>
      </c>
      <c r="H3981">
        <f>Table1[[#This Row],[target]]-Table1[[#This Row],[output]]</f>
        <v>-1.7162284851074201</v>
      </c>
      <c r="I3981">
        <f>Table1[[#This Row],[tar-out]]*Table1[[#This Row],[tar-out]]</f>
        <v>2.94544021309411</v>
      </c>
      <c r="J3981" t="b">
        <f>AND(ABS(Table1[[#This Row],[tar-out]])&gt;=$J$1,ABS(Table1[[#This Row],[tar-out]])&lt;$K$1)</f>
        <v>0</v>
      </c>
      <c r="K3981" t="b">
        <f>AND(ABS(Table1[[#This Row],[tar-out]])&gt;=$K$1,ABS(Table1[[#This Row],[tar-out]])&lt;$L$1)</f>
        <v>1</v>
      </c>
      <c r="L3981" t="b">
        <f>AND(ABS(Table1[[#This Row],[tar-out]])&gt;=$L$1,ABS(Table1[[#This Row],[tar-out]])&lt;$M$1)</f>
        <v>0</v>
      </c>
      <c r="M3981" t="b">
        <f>AND(ABS(Table1[[#This Row],[tar-out]])&gt;=$M$1,ABS(Table1[[#This Row],[tar-out]])&lt;$N$1)</f>
        <v>0</v>
      </c>
      <c r="N3981" t="b">
        <f>AND(ABS(Table1[[#This Row],[tar-out]])&gt;=$N$1,ABS(Table1[[#This Row],[tar-out]])&lt;$O$1)</f>
        <v>0</v>
      </c>
      <c r="O3981" t="b">
        <f>AND(ABS(Table1[[#This Row],[tar-out]])&gt;=$O$1,ABS(Table1[[#This Row],[tar-out]])&lt;$P$1)</f>
        <v>0</v>
      </c>
      <c r="P3981" s="1">
        <f>ROUND(Table1[[#This Row],[tar-out]],0)</f>
        <v>-2</v>
      </c>
      <c r="Q3981" s="2">
        <v>3979</v>
      </c>
      <c r="U3981">
        <f>IF(Table1[[#This Row],[tar-out in '[0,1)]],1,0)</f>
        <v>0</v>
      </c>
      <c r="V3981">
        <f>IF(Table1[[#This Row],[tar-out in '[1,2)]],1,0)</f>
        <v>1</v>
      </c>
      <c r="W3981">
        <f>IF(Table1[[#This Row],[tar-out'[2,5)]],1,0)</f>
        <v>0</v>
      </c>
      <c r="X3981">
        <f>IF(Table1[[#This Row],[tar-out in '[5, 10)]],1,0)</f>
        <v>0</v>
      </c>
      <c r="Y3981">
        <f>IF(Table1[[#This Row],[tar-out in '[10,20)]],1,0)</f>
        <v>0</v>
      </c>
      <c r="Z3981">
        <f>IF(Table1[[#This Row],[tar-out in '[20, 10000)]],1,0)</f>
        <v>0</v>
      </c>
    </row>
    <row r="3982" spans="1:26" x14ac:dyDescent="0.25">
      <c r="A3982">
        <v>31</v>
      </c>
      <c r="B3982">
        <v>450</v>
      </c>
      <c r="C3982">
        <v>8.7741935483870996</v>
      </c>
      <c r="D3982">
        <v>2</v>
      </c>
      <c r="E3982">
        <v>229</v>
      </c>
      <c r="F3982">
        <v>4.0000167286931303</v>
      </c>
      <c r="G3982">
        <v>5.7053327560424796</v>
      </c>
      <c r="H3982">
        <f>Table1[[#This Row],[target]]-Table1[[#This Row],[output]]</f>
        <v>-1.7053160273493493</v>
      </c>
      <c r="I3982">
        <f>Table1[[#This Row],[tar-out]]*Table1[[#This Row],[tar-out]]</f>
        <v>2.9081027531345667</v>
      </c>
      <c r="J3982" t="b">
        <f>AND(ABS(Table1[[#This Row],[tar-out]])&gt;=$J$1,ABS(Table1[[#This Row],[tar-out]])&lt;$K$1)</f>
        <v>0</v>
      </c>
      <c r="K3982" t="b">
        <f>AND(ABS(Table1[[#This Row],[tar-out]])&gt;=$K$1,ABS(Table1[[#This Row],[tar-out]])&lt;$L$1)</f>
        <v>1</v>
      </c>
      <c r="L3982" t="b">
        <f>AND(ABS(Table1[[#This Row],[tar-out]])&gt;=$L$1,ABS(Table1[[#This Row],[tar-out]])&lt;$M$1)</f>
        <v>0</v>
      </c>
      <c r="M3982" t="b">
        <f>AND(ABS(Table1[[#This Row],[tar-out]])&gt;=$M$1,ABS(Table1[[#This Row],[tar-out]])&lt;$N$1)</f>
        <v>0</v>
      </c>
      <c r="N3982" t="b">
        <f>AND(ABS(Table1[[#This Row],[tar-out]])&gt;=$N$1,ABS(Table1[[#This Row],[tar-out]])&lt;$O$1)</f>
        <v>0</v>
      </c>
      <c r="O3982" t="b">
        <f>AND(ABS(Table1[[#This Row],[tar-out]])&gt;=$O$1,ABS(Table1[[#This Row],[tar-out]])&lt;$P$1)</f>
        <v>0</v>
      </c>
      <c r="P3982" s="1">
        <f>ROUND(Table1[[#This Row],[tar-out]],0)</f>
        <v>-2</v>
      </c>
      <c r="Q3982" s="3">
        <v>3980</v>
      </c>
      <c r="U3982">
        <f>IF(Table1[[#This Row],[tar-out in '[0,1)]],1,0)</f>
        <v>0</v>
      </c>
      <c r="V3982">
        <f>IF(Table1[[#This Row],[tar-out in '[1,2)]],1,0)</f>
        <v>1</v>
      </c>
      <c r="W3982">
        <f>IF(Table1[[#This Row],[tar-out'[2,5)]],1,0)</f>
        <v>0</v>
      </c>
      <c r="X3982">
        <f>IF(Table1[[#This Row],[tar-out in '[5, 10)]],1,0)</f>
        <v>0</v>
      </c>
      <c r="Y3982">
        <f>IF(Table1[[#This Row],[tar-out in '[10,20)]],1,0)</f>
        <v>0</v>
      </c>
      <c r="Z3982">
        <f>IF(Table1[[#This Row],[tar-out in '[20, 10000)]],1,0)</f>
        <v>0</v>
      </c>
    </row>
    <row r="3983" spans="1:26" x14ac:dyDescent="0.25">
      <c r="A3983">
        <v>31</v>
      </c>
      <c r="B3983">
        <v>450</v>
      </c>
      <c r="C3983">
        <v>8.7741935483870996</v>
      </c>
      <c r="D3983">
        <v>2</v>
      </c>
      <c r="E3983">
        <v>533</v>
      </c>
      <c r="F3983">
        <v>4</v>
      </c>
      <c r="G3983">
        <v>5.7154793739318803</v>
      </c>
      <c r="H3983">
        <f>Table1[[#This Row],[target]]-Table1[[#This Row],[output]]</f>
        <v>-1.7154793739318803</v>
      </c>
      <c r="I3983">
        <f>Table1[[#This Row],[tar-out]]*Table1[[#This Row],[tar-out]]</f>
        <v>2.9428694823857162</v>
      </c>
      <c r="J3983" t="b">
        <f>AND(ABS(Table1[[#This Row],[tar-out]])&gt;=$J$1,ABS(Table1[[#This Row],[tar-out]])&lt;$K$1)</f>
        <v>0</v>
      </c>
      <c r="K3983" t="b">
        <f>AND(ABS(Table1[[#This Row],[tar-out]])&gt;=$K$1,ABS(Table1[[#This Row],[tar-out]])&lt;$L$1)</f>
        <v>1</v>
      </c>
      <c r="L3983" t="b">
        <f>AND(ABS(Table1[[#This Row],[tar-out]])&gt;=$L$1,ABS(Table1[[#This Row],[tar-out]])&lt;$M$1)</f>
        <v>0</v>
      </c>
      <c r="M3983" t="b">
        <f>AND(ABS(Table1[[#This Row],[tar-out]])&gt;=$M$1,ABS(Table1[[#This Row],[tar-out]])&lt;$N$1)</f>
        <v>0</v>
      </c>
      <c r="N3983" t="b">
        <f>AND(ABS(Table1[[#This Row],[tar-out]])&gt;=$N$1,ABS(Table1[[#This Row],[tar-out]])&lt;$O$1)</f>
        <v>0</v>
      </c>
      <c r="O3983" t="b">
        <f>AND(ABS(Table1[[#This Row],[tar-out]])&gt;=$O$1,ABS(Table1[[#This Row],[tar-out]])&lt;$P$1)</f>
        <v>0</v>
      </c>
      <c r="P3983" s="1">
        <f>ROUND(Table1[[#This Row],[tar-out]],0)</f>
        <v>-2</v>
      </c>
      <c r="Q3983" s="2">
        <v>3981</v>
      </c>
      <c r="U3983">
        <f>IF(Table1[[#This Row],[tar-out in '[0,1)]],1,0)</f>
        <v>0</v>
      </c>
      <c r="V3983">
        <f>IF(Table1[[#This Row],[tar-out in '[1,2)]],1,0)</f>
        <v>1</v>
      </c>
      <c r="W3983">
        <f>IF(Table1[[#This Row],[tar-out'[2,5)]],1,0)</f>
        <v>0</v>
      </c>
      <c r="X3983">
        <f>IF(Table1[[#This Row],[tar-out in '[5, 10)]],1,0)</f>
        <v>0</v>
      </c>
      <c r="Y3983">
        <f>IF(Table1[[#This Row],[tar-out in '[10,20)]],1,0)</f>
        <v>0</v>
      </c>
      <c r="Z3983">
        <f>IF(Table1[[#This Row],[tar-out in '[20, 10000)]],1,0)</f>
        <v>0</v>
      </c>
    </row>
    <row r="3984" spans="1:26" x14ac:dyDescent="0.25">
      <c r="A3984">
        <v>31</v>
      </c>
      <c r="B3984">
        <v>450</v>
      </c>
      <c r="C3984">
        <v>8.7741935483870996</v>
      </c>
      <c r="D3984">
        <v>2</v>
      </c>
      <c r="E3984">
        <v>580</v>
      </c>
      <c r="F3984">
        <v>4</v>
      </c>
      <c r="G3984">
        <v>5.7154793739318803</v>
      </c>
      <c r="H3984">
        <f>Table1[[#This Row],[target]]-Table1[[#This Row],[output]]</f>
        <v>-1.7154793739318803</v>
      </c>
      <c r="I3984">
        <f>Table1[[#This Row],[tar-out]]*Table1[[#This Row],[tar-out]]</f>
        <v>2.9428694823857162</v>
      </c>
      <c r="J3984" t="b">
        <f>AND(ABS(Table1[[#This Row],[tar-out]])&gt;=$J$1,ABS(Table1[[#This Row],[tar-out]])&lt;$K$1)</f>
        <v>0</v>
      </c>
      <c r="K3984" t="b">
        <f>AND(ABS(Table1[[#This Row],[tar-out]])&gt;=$K$1,ABS(Table1[[#This Row],[tar-out]])&lt;$L$1)</f>
        <v>1</v>
      </c>
      <c r="L3984" t="b">
        <f>AND(ABS(Table1[[#This Row],[tar-out]])&gt;=$L$1,ABS(Table1[[#This Row],[tar-out]])&lt;$M$1)</f>
        <v>0</v>
      </c>
      <c r="M3984" t="b">
        <f>AND(ABS(Table1[[#This Row],[tar-out]])&gt;=$M$1,ABS(Table1[[#This Row],[tar-out]])&lt;$N$1)</f>
        <v>0</v>
      </c>
      <c r="N3984" t="b">
        <f>AND(ABS(Table1[[#This Row],[tar-out]])&gt;=$N$1,ABS(Table1[[#This Row],[tar-out]])&lt;$O$1)</f>
        <v>0</v>
      </c>
      <c r="O3984" t="b">
        <f>AND(ABS(Table1[[#This Row],[tar-out]])&gt;=$O$1,ABS(Table1[[#This Row],[tar-out]])&lt;$P$1)</f>
        <v>0</v>
      </c>
      <c r="P3984" s="1">
        <f>ROUND(Table1[[#This Row],[tar-out]],0)</f>
        <v>-2</v>
      </c>
      <c r="Q3984" s="3">
        <v>3982</v>
      </c>
      <c r="U3984">
        <f>IF(Table1[[#This Row],[tar-out in '[0,1)]],1,0)</f>
        <v>0</v>
      </c>
      <c r="V3984">
        <f>IF(Table1[[#This Row],[tar-out in '[1,2)]],1,0)</f>
        <v>1</v>
      </c>
      <c r="W3984">
        <f>IF(Table1[[#This Row],[tar-out'[2,5)]],1,0)</f>
        <v>0</v>
      </c>
      <c r="X3984">
        <f>IF(Table1[[#This Row],[tar-out in '[5, 10)]],1,0)</f>
        <v>0</v>
      </c>
      <c r="Y3984">
        <f>IF(Table1[[#This Row],[tar-out in '[10,20)]],1,0)</f>
        <v>0</v>
      </c>
      <c r="Z3984">
        <f>IF(Table1[[#This Row],[tar-out in '[20, 10000)]],1,0)</f>
        <v>0</v>
      </c>
    </row>
    <row r="3985" spans="1:26" x14ac:dyDescent="0.25">
      <c r="A3985">
        <v>31</v>
      </c>
      <c r="B3985">
        <v>450</v>
      </c>
      <c r="C3985">
        <v>8.7741935483870996</v>
      </c>
      <c r="D3985">
        <v>2</v>
      </c>
      <c r="E3985">
        <v>488</v>
      </c>
      <c r="F3985">
        <v>4</v>
      </c>
      <c r="G3985">
        <v>5.7154793739318803</v>
      </c>
      <c r="H3985">
        <f>Table1[[#This Row],[target]]-Table1[[#This Row],[output]]</f>
        <v>-1.7154793739318803</v>
      </c>
      <c r="I3985">
        <f>Table1[[#This Row],[tar-out]]*Table1[[#This Row],[tar-out]]</f>
        <v>2.9428694823857162</v>
      </c>
      <c r="J3985" t="b">
        <f>AND(ABS(Table1[[#This Row],[tar-out]])&gt;=$J$1,ABS(Table1[[#This Row],[tar-out]])&lt;$K$1)</f>
        <v>0</v>
      </c>
      <c r="K3985" t="b">
        <f>AND(ABS(Table1[[#This Row],[tar-out]])&gt;=$K$1,ABS(Table1[[#This Row],[tar-out]])&lt;$L$1)</f>
        <v>1</v>
      </c>
      <c r="L3985" t="b">
        <f>AND(ABS(Table1[[#This Row],[tar-out]])&gt;=$L$1,ABS(Table1[[#This Row],[tar-out]])&lt;$M$1)</f>
        <v>0</v>
      </c>
      <c r="M3985" t="b">
        <f>AND(ABS(Table1[[#This Row],[tar-out]])&gt;=$M$1,ABS(Table1[[#This Row],[tar-out]])&lt;$N$1)</f>
        <v>0</v>
      </c>
      <c r="N3985" t="b">
        <f>AND(ABS(Table1[[#This Row],[tar-out]])&gt;=$N$1,ABS(Table1[[#This Row],[tar-out]])&lt;$O$1)</f>
        <v>0</v>
      </c>
      <c r="O3985" t="b">
        <f>AND(ABS(Table1[[#This Row],[tar-out]])&gt;=$O$1,ABS(Table1[[#This Row],[tar-out]])&lt;$P$1)</f>
        <v>0</v>
      </c>
      <c r="P3985" s="1">
        <f>ROUND(Table1[[#This Row],[tar-out]],0)</f>
        <v>-2</v>
      </c>
      <c r="Q3985" s="2">
        <v>3983</v>
      </c>
      <c r="U3985">
        <f>IF(Table1[[#This Row],[tar-out in '[0,1)]],1,0)</f>
        <v>0</v>
      </c>
      <c r="V3985">
        <f>IF(Table1[[#This Row],[tar-out in '[1,2)]],1,0)</f>
        <v>1</v>
      </c>
      <c r="W3985">
        <f>IF(Table1[[#This Row],[tar-out'[2,5)]],1,0)</f>
        <v>0</v>
      </c>
      <c r="X3985">
        <f>IF(Table1[[#This Row],[tar-out in '[5, 10)]],1,0)</f>
        <v>0</v>
      </c>
      <c r="Y3985">
        <f>IF(Table1[[#This Row],[tar-out in '[10,20)]],1,0)</f>
        <v>0</v>
      </c>
      <c r="Z3985">
        <f>IF(Table1[[#This Row],[tar-out in '[20, 10000)]],1,0)</f>
        <v>0</v>
      </c>
    </row>
    <row r="3986" spans="1:26" x14ac:dyDescent="0.25">
      <c r="A3986">
        <v>31</v>
      </c>
      <c r="B3986">
        <v>450</v>
      </c>
      <c r="C3986">
        <v>8.7741935483870996</v>
      </c>
      <c r="D3986">
        <v>2</v>
      </c>
      <c r="E3986">
        <v>597</v>
      </c>
      <c r="F3986">
        <v>4</v>
      </c>
      <c r="G3986">
        <v>5.7154793739318803</v>
      </c>
      <c r="H3986">
        <f>Table1[[#This Row],[target]]-Table1[[#This Row],[output]]</f>
        <v>-1.7154793739318803</v>
      </c>
      <c r="I3986">
        <f>Table1[[#This Row],[tar-out]]*Table1[[#This Row],[tar-out]]</f>
        <v>2.9428694823857162</v>
      </c>
      <c r="J3986" t="b">
        <f>AND(ABS(Table1[[#This Row],[tar-out]])&gt;=$J$1,ABS(Table1[[#This Row],[tar-out]])&lt;$K$1)</f>
        <v>0</v>
      </c>
      <c r="K3986" t="b">
        <f>AND(ABS(Table1[[#This Row],[tar-out]])&gt;=$K$1,ABS(Table1[[#This Row],[tar-out]])&lt;$L$1)</f>
        <v>1</v>
      </c>
      <c r="L3986" t="b">
        <f>AND(ABS(Table1[[#This Row],[tar-out]])&gt;=$L$1,ABS(Table1[[#This Row],[tar-out]])&lt;$M$1)</f>
        <v>0</v>
      </c>
      <c r="M3986" t="b">
        <f>AND(ABS(Table1[[#This Row],[tar-out]])&gt;=$M$1,ABS(Table1[[#This Row],[tar-out]])&lt;$N$1)</f>
        <v>0</v>
      </c>
      <c r="N3986" t="b">
        <f>AND(ABS(Table1[[#This Row],[tar-out]])&gt;=$N$1,ABS(Table1[[#This Row],[tar-out]])&lt;$O$1)</f>
        <v>0</v>
      </c>
      <c r="O3986" t="b">
        <f>AND(ABS(Table1[[#This Row],[tar-out]])&gt;=$O$1,ABS(Table1[[#This Row],[tar-out]])&lt;$P$1)</f>
        <v>0</v>
      </c>
      <c r="P3986" s="1">
        <f>ROUND(Table1[[#This Row],[tar-out]],0)</f>
        <v>-2</v>
      </c>
      <c r="Q3986" s="3">
        <v>3984</v>
      </c>
      <c r="U3986">
        <f>IF(Table1[[#This Row],[tar-out in '[0,1)]],1,0)</f>
        <v>0</v>
      </c>
      <c r="V3986">
        <f>IF(Table1[[#This Row],[tar-out in '[1,2)]],1,0)</f>
        <v>1</v>
      </c>
      <c r="W3986">
        <f>IF(Table1[[#This Row],[tar-out'[2,5)]],1,0)</f>
        <v>0</v>
      </c>
      <c r="X3986">
        <f>IF(Table1[[#This Row],[tar-out in '[5, 10)]],1,0)</f>
        <v>0</v>
      </c>
      <c r="Y3986">
        <f>IF(Table1[[#This Row],[tar-out in '[10,20)]],1,0)</f>
        <v>0</v>
      </c>
      <c r="Z3986">
        <f>IF(Table1[[#This Row],[tar-out in '[20, 10000)]],1,0)</f>
        <v>0</v>
      </c>
    </row>
    <row r="3987" spans="1:26" x14ac:dyDescent="0.25">
      <c r="A3987">
        <v>31</v>
      </c>
      <c r="B3987">
        <v>450</v>
      </c>
      <c r="C3987">
        <v>8.7741935483870996</v>
      </c>
      <c r="D3987">
        <v>2</v>
      </c>
      <c r="E3987">
        <v>581</v>
      </c>
      <c r="F3987">
        <v>4</v>
      </c>
      <c r="G3987">
        <v>5.7154793739318803</v>
      </c>
      <c r="H3987">
        <f>Table1[[#This Row],[target]]-Table1[[#This Row],[output]]</f>
        <v>-1.7154793739318803</v>
      </c>
      <c r="I3987">
        <f>Table1[[#This Row],[tar-out]]*Table1[[#This Row],[tar-out]]</f>
        <v>2.9428694823857162</v>
      </c>
      <c r="J3987" t="b">
        <f>AND(ABS(Table1[[#This Row],[tar-out]])&gt;=$J$1,ABS(Table1[[#This Row],[tar-out]])&lt;$K$1)</f>
        <v>0</v>
      </c>
      <c r="K3987" t="b">
        <f>AND(ABS(Table1[[#This Row],[tar-out]])&gt;=$K$1,ABS(Table1[[#This Row],[tar-out]])&lt;$L$1)</f>
        <v>1</v>
      </c>
      <c r="L3987" t="b">
        <f>AND(ABS(Table1[[#This Row],[tar-out]])&gt;=$L$1,ABS(Table1[[#This Row],[tar-out]])&lt;$M$1)</f>
        <v>0</v>
      </c>
      <c r="M3987" t="b">
        <f>AND(ABS(Table1[[#This Row],[tar-out]])&gt;=$M$1,ABS(Table1[[#This Row],[tar-out]])&lt;$N$1)</f>
        <v>0</v>
      </c>
      <c r="N3987" t="b">
        <f>AND(ABS(Table1[[#This Row],[tar-out]])&gt;=$N$1,ABS(Table1[[#This Row],[tar-out]])&lt;$O$1)</f>
        <v>0</v>
      </c>
      <c r="O3987" t="b">
        <f>AND(ABS(Table1[[#This Row],[tar-out]])&gt;=$O$1,ABS(Table1[[#This Row],[tar-out]])&lt;$P$1)</f>
        <v>0</v>
      </c>
      <c r="P3987" s="1">
        <f>ROUND(Table1[[#This Row],[tar-out]],0)</f>
        <v>-2</v>
      </c>
      <c r="Q3987" s="2">
        <v>3985</v>
      </c>
      <c r="U3987">
        <f>IF(Table1[[#This Row],[tar-out in '[0,1)]],1,0)</f>
        <v>0</v>
      </c>
      <c r="V3987">
        <f>IF(Table1[[#This Row],[tar-out in '[1,2)]],1,0)</f>
        <v>1</v>
      </c>
      <c r="W3987">
        <f>IF(Table1[[#This Row],[tar-out'[2,5)]],1,0)</f>
        <v>0</v>
      </c>
      <c r="X3987">
        <f>IF(Table1[[#This Row],[tar-out in '[5, 10)]],1,0)</f>
        <v>0</v>
      </c>
      <c r="Y3987">
        <f>IF(Table1[[#This Row],[tar-out in '[10,20)]],1,0)</f>
        <v>0</v>
      </c>
      <c r="Z3987">
        <f>IF(Table1[[#This Row],[tar-out in '[20, 10000)]],1,0)</f>
        <v>0</v>
      </c>
    </row>
    <row r="3988" spans="1:26" x14ac:dyDescent="0.25">
      <c r="A3988">
        <v>31</v>
      </c>
      <c r="B3988">
        <v>450</v>
      </c>
      <c r="C3988">
        <v>8.7741935483870996</v>
      </c>
      <c r="D3988">
        <v>2</v>
      </c>
      <c r="E3988">
        <v>489</v>
      </c>
      <c r="F3988">
        <v>4</v>
      </c>
      <c r="G3988">
        <v>5.7154793739318803</v>
      </c>
      <c r="H3988">
        <f>Table1[[#This Row],[target]]-Table1[[#This Row],[output]]</f>
        <v>-1.7154793739318803</v>
      </c>
      <c r="I3988">
        <f>Table1[[#This Row],[tar-out]]*Table1[[#This Row],[tar-out]]</f>
        <v>2.9428694823857162</v>
      </c>
      <c r="J3988" t="b">
        <f>AND(ABS(Table1[[#This Row],[tar-out]])&gt;=$J$1,ABS(Table1[[#This Row],[tar-out]])&lt;$K$1)</f>
        <v>0</v>
      </c>
      <c r="K3988" t="b">
        <f>AND(ABS(Table1[[#This Row],[tar-out]])&gt;=$K$1,ABS(Table1[[#This Row],[tar-out]])&lt;$L$1)</f>
        <v>1</v>
      </c>
      <c r="L3988" t="b">
        <f>AND(ABS(Table1[[#This Row],[tar-out]])&gt;=$L$1,ABS(Table1[[#This Row],[tar-out]])&lt;$M$1)</f>
        <v>0</v>
      </c>
      <c r="M3988" t="b">
        <f>AND(ABS(Table1[[#This Row],[tar-out]])&gt;=$M$1,ABS(Table1[[#This Row],[tar-out]])&lt;$N$1)</f>
        <v>0</v>
      </c>
      <c r="N3988" t="b">
        <f>AND(ABS(Table1[[#This Row],[tar-out]])&gt;=$N$1,ABS(Table1[[#This Row],[tar-out]])&lt;$O$1)</f>
        <v>0</v>
      </c>
      <c r="O3988" t="b">
        <f>AND(ABS(Table1[[#This Row],[tar-out]])&gt;=$O$1,ABS(Table1[[#This Row],[tar-out]])&lt;$P$1)</f>
        <v>0</v>
      </c>
      <c r="P3988" s="1">
        <f>ROUND(Table1[[#This Row],[tar-out]],0)</f>
        <v>-2</v>
      </c>
      <c r="Q3988" s="3">
        <v>3986</v>
      </c>
      <c r="U3988">
        <f>IF(Table1[[#This Row],[tar-out in '[0,1)]],1,0)</f>
        <v>0</v>
      </c>
      <c r="V3988">
        <f>IF(Table1[[#This Row],[tar-out in '[1,2)]],1,0)</f>
        <v>1</v>
      </c>
      <c r="W3988">
        <f>IF(Table1[[#This Row],[tar-out'[2,5)]],1,0)</f>
        <v>0</v>
      </c>
      <c r="X3988">
        <f>IF(Table1[[#This Row],[tar-out in '[5, 10)]],1,0)</f>
        <v>0</v>
      </c>
      <c r="Y3988">
        <f>IF(Table1[[#This Row],[tar-out in '[10,20)]],1,0)</f>
        <v>0</v>
      </c>
      <c r="Z3988">
        <f>IF(Table1[[#This Row],[tar-out in '[20, 10000)]],1,0)</f>
        <v>0</v>
      </c>
    </row>
    <row r="3989" spans="1:26" x14ac:dyDescent="0.25">
      <c r="A3989">
        <v>31</v>
      </c>
      <c r="B3989">
        <v>450</v>
      </c>
      <c r="C3989">
        <v>8.7741935483870996</v>
      </c>
      <c r="D3989">
        <v>2</v>
      </c>
      <c r="E3989">
        <v>261</v>
      </c>
      <c r="F3989">
        <v>4</v>
      </c>
      <c r="G3989">
        <v>5.7165222167968803</v>
      </c>
      <c r="H3989">
        <f>Table1[[#This Row],[target]]-Table1[[#This Row],[output]]</f>
        <v>-1.7165222167968803</v>
      </c>
      <c r="I3989">
        <f>Table1[[#This Row],[tar-out]]*Table1[[#This Row],[tar-out]]</f>
        <v>2.9464485207572761</v>
      </c>
      <c r="J3989" t="b">
        <f>AND(ABS(Table1[[#This Row],[tar-out]])&gt;=$J$1,ABS(Table1[[#This Row],[tar-out]])&lt;$K$1)</f>
        <v>0</v>
      </c>
      <c r="K3989" t="b">
        <f>AND(ABS(Table1[[#This Row],[tar-out]])&gt;=$K$1,ABS(Table1[[#This Row],[tar-out]])&lt;$L$1)</f>
        <v>1</v>
      </c>
      <c r="L3989" t="b">
        <f>AND(ABS(Table1[[#This Row],[tar-out]])&gt;=$L$1,ABS(Table1[[#This Row],[tar-out]])&lt;$M$1)</f>
        <v>0</v>
      </c>
      <c r="M3989" t="b">
        <f>AND(ABS(Table1[[#This Row],[tar-out]])&gt;=$M$1,ABS(Table1[[#This Row],[tar-out]])&lt;$N$1)</f>
        <v>0</v>
      </c>
      <c r="N3989" t="b">
        <f>AND(ABS(Table1[[#This Row],[tar-out]])&gt;=$N$1,ABS(Table1[[#This Row],[tar-out]])&lt;$O$1)</f>
        <v>0</v>
      </c>
      <c r="O3989" t="b">
        <f>AND(ABS(Table1[[#This Row],[tar-out]])&gt;=$O$1,ABS(Table1[[#This Row],[tar-out]])&lt;$P$1)</f>
        <v>0</v>
      </c>
      <c r="P3989" s="1">
        <f>ROUND(Table1[[#This Row],[tar-out]],0)</f>
        <v>-2</v>
      </c>
      <c r="Q3989" s="2">
        <v>3987</v>
      </c>
      <c r="U3989">
        <f>IF(Table1[[#This Row],[tar-out in '[0,1)]],1,0)</f>
        <v>0</v>
      </c>
      <c r="V3989">
        <f>IF(Table1[[#This Row],[tar-out in '[1,2)]],1,0)</f>
        <v>1</v>
      </c>
      <c r="W3989">
        <f>IF(Table1[[#This Row],[tar-out'[2,5)]],1,0)</f>
        <v>0</v>
      </c>
      <c r="X3989">
        <f>IF(Table1[[#This Row],[tar-out in '[5, 10)]],1,0)</f>
        <v>0</v>
      </c>
      <c r="Y3989">
        <f>IF(Table1[[#This Row],[tar-out in '[10,20)]],1,0)</f>
        <v>0</v>
      </c>
      <c r="Z3989">
        <f>IF(Table1[[#This Row],[tar-out in '[20, 10000)]],1,0)</f>
        <v>0</v>
      </c>
    </row>
    <row r="3990" spans="1:26" x14ac:dyDescent="0.25">
      <c r="A3990">
        <v>31</v>
      </c>
      <c r="B3990">
        <v>450</v>
      </c>
      <c r="C3990">
        <v>8.7741935483870996</v>
      </c>
      <c r="D3990">
        <v>2</v>
      </c>
      <c r="E3990">
        <v>230</v>
      </c>
      <c r="F3990">
        <v>4</v>
      </c>
      <c r="G3990">
        <v>5.7057166099548304</v>
      </c>
      <c r="H3990">
        <f>Table1[[#This Row],[target]]-Table1[[#This Row],[output]]</f>
        <v>-1.7057166099548304</v>
      </c>
      <c r="I3990">
        <f>Table1[[#This Row],[tar-out]]*Table1[[#This Row],[tar-out]]</f>
        <v>2.9094691534757993</v>
      </c>
      <c r="J3990" t="b">
        <f>AND(ABS(Table1[[#This Row],[tar-out]])&gt;=$J$1,ABS(Table1[[#This Row],[tar-out]])&lt;$K$1)</f>
        <v>0</v>
      </c>
      <c r="K3990" t="b">
        <f>AND(ABS(Table1[[#This Row],[tar-out]])&gt;=$K$1,ABS(Table1[[#This Row],[tar-out]])&lt;$L$1)</f>
        <v>1</v>
      </c>
      <c r="L3990" t="b">
        <f>AND(ABS(Table1[[#This Row],[tar-out]])&gt;=$L$1,ABS(Table1[[#This Row],[tar-out]])&lt;$M$1)</f>
        <v>0</v>
      </c>
      <c r="M3990" t="b">
        <f>AND(ABS(Table1[[#This Row],[tar-out]])&gt;=$M$1,ABS(Table1[[#This Row],[tar-out]])&lt;$N$1)</f>
        <v>0</v>
      </c>
      <c r="N3990" t="b">
        <f>AND(ABS(Table1[[#This Row],[tar-out]])&gt;=$N$1,ABS(Table1[[#This Row],[tar-out]])&lt;$O$1)</f>
        <v>0</v>
      </c>
      <c r="O3990" t="b">
        <f>AND(ABS(Table1[[#This Row],[tar-out]])&gt;=$O$1,ABS(Table1[[#This Row],[tar-out]])&lt;$P$1)</f>
        <v>0</v>
      </c>
      <c r="P3990" s="1">
        <f>ROUND(Table1[[#This Row],[tar-out]],0)</f>
        <v>-2</v>
      </c>
      <c r="Q3990" s="3">
        <v>3988</v>
      </c>
      <c r="U3990">
        <f>IF(Table1[[#This Row],[tar-out in '[0,1)]],1,0)</f>
        <v>0</v>
      </c>
      <c r="V3990">
        <f>IF(Table1[[#This Row],[tar-out in '[1,2)]],1,0)</f>
        <v>1</v>
      </c>
      <c r="W3990">
        <f>IF(Table1[[#This Row],[tar-out'[2,5)]],1,0)</f>
        <v>0</v>
      </c>
      <c r="X3990">
        <f>IF(Table1[[#This Row],[tar-out in '[5, 10)]],1,0)</f>
        <v>0</v>
      </c>
      <c r="Y3990">
        <f>IF(Table1[[#This Row],[tar-out in '[10,20)]],1,0)</f>
        <v>0</v>
      </c>
      <c r="Z3990">
        <f>IF(Table1[[#This Row],[tar-out in '[20, 10000)]],1,0)</f>
        <v>0</v>
      </c>
    </row>
    <row r="3991" spans="1:26" x14ac:dyDescent="0.25">
      <c r="A3991">
        <v>31</v>
      </c>
      <c r="B3991">
        <v>450</v>
      </c>
      <c r="C3991">
        <v>8.7741935483870996</v>
      </c>
      <c r="D3991">
        <v>2</v>
      </c>
      <c r="E3991">
        <v>324</v>
      </c>
      <c r="F3991">
        <v>4</v>
      </c>
      <c r="G3991">
        <v>5.7354664802551296</v>
      </c>
      <c r="H3991">
        <f>Table1[[#This Row],[target]]-Table1[[#This Row],[output]]</f>
        <v>-1.7354664802551296</v>
      </c>
      <c r="I3991">
        <f>Table1[[#This Row],[tar-out]]*Table1[[#This Row],[tar-out]]</f>
        <v>3.0118439040891283</v>
      </c>
      <c r="J3991" t="b">
        <f>AND(ABS(Table1[[#This Row],[tar-out]])&gt;=$J$1,ABS(Table1[[#This Row],[tar-out]])&lt;$K$1)</f>
        <v>0</v>
      </c>
      <c r="K3991" t="b">
        <f>AND(ABS(Table1[[#This Row],[tar-out]])&gt;=$K$1,ABS(Table1[[#This Row],[tar-out]])&lt;$L$1)</f>
        <v>1</v>
      </c>
      <c r="L3991" t="b">
        <f>AND(ABS(Table1[[#This Row],[tar-out]])&gt;=$L$1,ABS(Table1[[#This Row],[tar-out]])&lt;$M$1)</f>
        <v>0</v>
      </c>
      <c r="M3991" t="b">
        <f>AND(ABS(Table1[[#This Row],[tar-out]])&gt;=$M$1,ABS(Table1[[#This Row],[tar-out]])&lt;$N$1)</f>
        <v>0</v>
      </c>
      <c r="N3991" t="b">
        <f>AND(ABS(Table1[[#This Row],[tar-out]])&gt;=$N$1,ABS(Table1[[#This Row],[tar-out]])&lt;$O$1)</f>
        <v>0</v>
      </c>
      <c r="O3991" t="b">
        <f>AND(ABS(Table1[[#This Row],[tar-out]])&gt;=$O$1,ABS(Table1[[#This Row],[tar-out]])&lt;$P$1)</f>
        <v>0</v>
      </c>
      <c r="P3991" s="1">
        <f>ROUND(Table1[[#This Row],[tar-out]],0)</f>
        <v>-2</v>
      </c>
      <c r="Q3991" s="2">
        <v>3989</v>
      </c>
      <c r="U3991">
        <f>IF(Table1[[#This Row],[tar-out in '[0,1)]],1,0)</f>
        <v>0</v>
      </c>
      <c r="V3991">
        <f>IF(Table1[[#This Row],[tar-out in '[1,2)]],1,0)</f>
        <v>1</v>
      </c>
      <c r="W3991">
        <f>IF(Table1[[#This Row],[tar-out'[2,5)]],1,0)</f>
        <v>0</v>
      </c>
      <c r="X3991">
        <f>IF(Table1[[#This Row],[tar-out in '[5, 10)]],1,0)</f>
        <v>0</v>
      </c>
      <c r="Y3991">
        <f>IF(Table1[[#This Row],[tar-out in '[10,20)]],1,0)</f>
        <v>0</v>
      </c>
      <c r="Z3991">
        <f>IF(Table1[[#This Row],[tar-out in '[20, 10000)]],1,0)</f>
        <v>0</v>
      </c>
    </row>
    <row r="3992" spans="1:26" x14ac:dyDescent="0.25">
      <c r="A3992">
        <v>31</v>
      </c>
      <c r="B3992">
        <v>450</v>
      </c>
      <c r="C3992">
        <v>8.7741935483870996</v>
      </c>
      <c r="D3992">
        <v>2</v>
      </c>
      <c r="E3992">
        <v>264</v>
      </c>
      <c r="F3992">
        <v>4</v>
      </c>
      <c r="G3992">
        <v>5.7174038887023899</v>
      </c>
      <c r="H3992">
        <f>Table1[[#This Row],[target]]-Table1[[#This Row],[output]]</f>
        <v>-1.7174038887023899</v>
      </c>
      <c r="I3992">
        <f>Table1[[#This Row],[tar-out]]*Table1[[#This Row],[tar-out]]</f>
        <v>2.9494761169300907</v>
      </c>
      <c r="J3992" t="b">
        <f>AND(ABS(Table1[[#This Row],[tar-out]])&gt;=$J$1,ABS(Table1[[#This Row],[tar-out]])&lt;$K$1)</f>
        <v>0</v>
      </c>
      <c r="K3992" t="b">
        <f>AND(ABS(Table1[[#This Row],[tar-out]])&gt;=$K$1,ABS(Table1[[#This Row],[tar-out]])&lt;$L$1)</f>
        <v>1</v>
      </c>
      <c r="L3992" t="b">
        <f>AND(ABS(Table1[[#This Row],[tar-out]])&gt;=$L$1,ABS(Table1[[#This Row],[tar-out]])&lt;$M$1)</f>
        <v>0</v>
      </c>
      <c r="M3992" t="b">
        <f>AND(ABS(Table1[[#This Row],[tar-out]])&gt;=$M$1,ABS(Table1[[#This Row],[tar-out]])&lt;$N$1)</f>
        <v>0</v>
      </c>
      <c r="N3992" t="b">
        <f>AND(ABS(Table1[[#This Row],[tar-out]])&gt;=$N$1,ABS(Table1[[#This Row],[tar-out]])&lt;$O$1)</f>
        <v>0</v>
      </c>
      <c r="O3992" t="b">
        <f>AND(ABS(Table1[[#This Row],[tar-out]])&gt;=$O$1,ABS(Table1[[#This Row],[tar-out]])&lt;$P$1)</f>
        <v>0</v>
      </c>
      <c r="P3992" s="1">
        <f>ROUND(Table1[[#This Row],[tar-out]],0)</f>
        <v>-2</v>
      </c>
      <c r="Q3992" s="3">
        <v>3990</v>
      </c>
      <c r="U3992">
        <f>IF(Table1[[#This Row],[tar-out in '[0,1)]],1,0)</f>
        <v>0</v>
      </c>
      <c r="V3992">
        <f>IF(Table1[[#This Row],[tar-out in '[1,2)]],1,0)</f>
        <v>1</v>
      </c>
      <c r="W3992">
        <f>IF(Table1[[#This Row],[tar-out'[2,5)]],1,0)</f>
        <v>0</v>
      </c>
      <c r="X3992">
        <f>IF(Table1[[#This Row],[tar-out in '[5, 10)]],1,0)</f>
        <v>0</v>
      </c>
      <c r="Y3992">
        <f>IF(Table1[[#This Row],[tar-out in '[10,20)]],1,0)</f>
        <v>0</v>
      </c>
      <c r="Z3992">
        <f>IF(Table1[[#This Row],[tar-out in '[20, 10000)]],1,0)</f>
        <v>0</v>
      </c>
    </row>
    <row r="3993" spans="1:26" x14ac:dyDescent="0.25">
      <c r="A3993">
        <v>31</v>
      </c>
      <c r="B3993">
        <v>450</v>
      </c>
      <c r="C3993">
        <v>8.7741935483870996</v>
      </c>
      <c r="D3993">
        <v>2</v>
      </c>
      <c r="E3993">
        <v>233</v>
      </c>
      <c r="F3993">
        <v>4</v>
      </c>
      <c r="G3993">
        <v>5.7068648338317898</v>
      </c>
      <c r="H3993">
        <f>Table1[[#This Row],[target]]-Table1[[#This Row],[output]]</f>
        <v>-1.7068648338317898</v>
      </c>
      <c r="I3993">
        <f>Table1[[#This Row],[tar-out]]*Table1[[#This Row],[tar-out]]</f>
        <v>2.9133875609716231</v>
      </c>
      <c r="J3993" t="b">
        <f>AND(ABS(Table1[[#This Row],[tar-out]])&gt;=$J$1,ABS(Table1[[#This Row],[tar-out]])&lt;$K$1)</f>
        <v>0</v>
      </c>
      <c r="K3993" t="b">
        <f>AND(ABS(Table1[[#This Row],[tar-out]])&gt;=$K$1,ABS(Table1[[#This Row],[tar-out]])&lt;$L$1)</f>
        <v>1</v>
      </c>
      <c r="L3993" t="b">
        <f>AND(ABS(Table1[[#This Row],[tar-out]])&gt;=$L$1,ABS(Table1[[#This Row],[tar-out]])&lt;$M$1)</f>
        <v>0</v>
      </c>
      <c r="M3993" t="b">
        <f>AND(ABS(Table1[[#This Row],[tar-out]])&gt;=$M$1,ABS(Table1[[#This Row],[tar-out]])&lt;$N$1)</f>
        <v>0</v>
      </c>
      <c r="N3993" t="b">
        <f>AND(ABS(Table1[[#This Row],[tar-out]])&gt;=$N$1,ABS(Table1[[#This Row],[tar-out]])&lt;$O$1)</f>
        <v>0</v>
      </c>
      <c r="O3993" t="b">
        <f>AND(ABS(Table1[[#This Row],[tar-out]])&gt;=$O$1,ABS(Table1[[#This Row],[tar-out]])&lt;$P$1)</f>
        <v>0</v>
      </c>
      <c r="P3993" s="1">
        <f>ROUND(Table1[[#This Row],[tar-out]],0)</f>
        <v>-2</v>
      </c>
      <c r="Q3993" s="2">
        <v>3991</v>
      </c>
      <c r="U3993">
        <f>IF(Table1[[#This Row],[tar-out in '[0,1)]],1,0)</f>
        <v>0</v>
      </c>
      <c r="V3993">
        <f>IF(Table1[[#This Row],[tar-out in '[1,2)]],1,0)</f>
        <v>1</v>
      </c>
      <c r="W3993">
        <f>IF(Table1[[#This Row],[tar-out'[2,5)]],1,0)</f>
        <v>0</v>
      </c>
      <c r="X3993">
        <f>IF(Table1[[#This Row],[tar-out in '[5, 10)]],1,0)</f>
        <v>0</v>
      </c>
      <c r="Y3993">
        <f>IF(Table1[[#This Row],[tar-out in '[10,20)]],1,0)</f>
        <v>0</v>
      </c>
      <c r="Z3993">
        <f>IF(Table1[[#This Row],[tar-out in '[20, 10000)]],1,0)</f>
        <v>0</v>
      </c>
    </row>
    <row r="3994" spans="1:26" x14ac:dyDescent="0.25">
      <c r="A3994">
        <v>31</v>
      </c>
      <c r="B3994">
        <v>450</v>
      </c>
      <c r="C3994">
        <v>8.7741935483870996</v>
      </c>
      <c r="D3994">
        <v>2</v>
      </c>
      <c r="E3994">
        <v>249</v>
      </c>
      <c r="F3994">
        <v>4</v>
      </c>
      <c r="G3994">
        <v>5.7129955291748002</v>
      </c>
      <c r="H3994">
        <f>Table1[[#This Row],[target]]-Table1[[#This Row],[output]]</f>
        <v>-1.7129955291748002</v>
      </c>
      <c r="I3994">
        <f>Table1[[#This Row],[tar-out]]*Table1[[#This Row],[tar-out]]</f>
        <v>2.934353682972854</v>
      </c>
      <c r="J3994" t="b">
        <f>AND(ABS(Table1[[#This Row],[tar-out]])&gt;=$J$1,ABS(Table1[[#This Row],[tar-out]])&lt;$K$1)</f>
        <v>0</v>
      </c>
      <c r="K3994" t="b">
        <f>AND(ABS(Table1[[#This Row],[tar-out]])&gt;=$K$1,ABS(Table1[[#This Row],[tar-out]])&lt;$L$1)</f>
        <v>1</v>
      </c>
      <c r="L3994" t="b">
        <f>AND(ABS(Table1[[#This Row],[tar-out]])&gt;=$L$1,ABS(Table1[[#This Row],[tar-out]])&lt;$M$1)</f>
        <v>0</v>
      </c>
      <c r="M3994" t="b">
        <f>AND(ABS(Table1[[#This Row],[tar-out]])&gt;=$M$1,ABS(Table1[[#This Row],[tar-out]])&lt;$N$1)</f>
        <v>0</v>
      </c>
      <c r="N3994" t="b">
        <f>AND(ABS(Table1[[#This Row],[tar-out]])&gt;=$N$1,ABS(Table1[[#This Row],[tar-out]])&lt;$O$1)</f>
        <v>0</v>
      </c>
      <c r="O3994" t="b">
        <f>AND(ABS(Table1[[#This Row],[tar-out]])&gt;=$O$1,ABS(Table1[[#This Row],[tar-out]])&lt;$P$1)</f>
        <v>0</v>
      </c>
      <c r="P3994" s="1">
        <f>ROUND(Table1[[#This Row],[tar-out]],0)</f>
        <v>-2</v>
      </c>
      <c r="Q3994" s="3">
        <v>3992</v>
      </c>
      <c r="U3994">
        <f>IF(Table1[[#This Row],[tar-out in '[0,1)]],1,0)</f>
        <v>0</v>
      </c>
      <c r="V3994">
        <f>IF(Table1[[#This Row],[tar-out in '[1,2)]],1,0)</f>
        <v>1</v>
      </c>
      <c r="W3994">
        <f>IF(Table1[[#This Row],[tar-out'[2,5)]],1,0)</f>
        <v>0</v>
      </c>
      <c r="X3994">
        <f>IF(Table1[[#This Row],[tar-out in '[5, 10)]],1,0)</f>
        <v>0</v>
      </c>
      <c r="Y3994">
        <f>IF(Table1[[#This Row],[tar-out in '[10,20)]],1,0)</f>
        <v>0</v>
      </c>
      <c r="Z3994">
        <f>IF(Table1[[#This Row],[tar-out in '[20, 10000)]],1,0)</f>
        <v>0</v>
      </c>
    </row>
    <row r="3995" spans="1:26" x14ac:dyDescent="0.25">
      <c r="A3995">
        <v>31</v>
      </c>
      <c r="B3995">
        <v>450</v>
      </c>
      <c r="C3995">
        <v>8.7741935483870996</v>
      </c>
      <c r="D3995">
        <v>2</v>
      </c>
      <c r="E3995">
        <v>552</v>
      </c>
      <c r="F3995">
        <v>4</v>
      </c>
      <c r="G3995">
        <v>5.7154793739318803</v>
      </c>
      <c r="H3995">
        <f>Table1[[#This Row],[target]]-Table1[[#This Row],[output]]</f>
        <v>-1.7154793739318803</v>
      </c>
      <c r="I3995">
        <f>Table1[[#This Row],[tar-out]]*Table1[[#This Row],[tar-out]]</f>
        <v>2.9428694823857162</v>
      </c>
      <c r="J3995" t="b">
        <f>AND(ABS(Table1[[#This Row],[tar-out]])&gt;=$J$1,ABS(Table1[[#This Row],[tar-out]])&lt;$K$1)</f>
        <v>0</v>
      </c>
      <c r="K3995" t="b">
        <f>AND(ABS(Table1[[#This Row],[tar-out]])&gt;=$K$1,ABS(Table1[[#This Row],[tar-out]])&lt;$L$1)</f>
        <v>1</v>
      </c>
      <c r="L3995" t="b">
        <f>AND(ABS(Table1[[#This Row],[tar-out]])&gt;=$L$1,ABS(Table1[[#This Row],[tar-out]])&lt;$M$1)</f>
        <v>0</v>
      </c>
      <c r="M3995" t="b">
        <f>AND(ABS(Table1[[#This Row],[tar-out]])&gt;=$M$1,ABS(Table1[[#This Row],[tar-out]])&lt;$N$1)</f>
        <v>0</v>
      </c>
      <c r="N3995" t="b">
        <f>AND(ABS(Table1[[#This Row],[tar-out]])&gt;=$N$1,ABS(Table1[[#This Row],[tar-out]])&lt;$O$1)</f>
        <v>0</v>
      </c>
      <c r="O3995" t="b">
        <f>AND(ABS(Table1[[#This Row],[tar-out]])&gt;=$O$1,ABS(Table1[[#This Row],[tar-out]])&lt;$P$1)</f>
        <v>0</v>
      </c>
      <c r="P3995" s="1">
        <f>ROUND(Table1[[#This Row],[tar-out]],0)</f>
        <v>-2</v>
      </c>
      <c r="Q3995" s="2">
        <v>3993</v>
      </c>
      <c r="U3995">
        <f>IF(Table1[[#This Row],[tar-out in '[0,1)]],1,0)</f>
        <v>0</v>
      </c>
      <c r="V3995">
        <f>IF(Table1[[#This Row],[tar-out in '[1,2)]],1,0)</f>
        <v>1</v>
      </c>
      <c r="W3995">
        <f>IF(Table1[[#This Row],[tar-out'[2,5)]],1,0)</f>
        <v>0</v>
      </c>
      <c r="X3995">
        <f>IF(Table1[[#This Row],[tar-out in '[5, 10)]],1,0)</f>
        <v>0</v>
      </c>
      <c r="Y3995">
        <f>IF(Table1[[#This Row],[tar-out in '[10,20)]],1,0)</f>
        <v>0</v>
      </c>
      <c r="Z3995">
        <f>IF(Table1[[#This Row],[tar-out in '[20, 10000)]],1,0)</f>
        <v>0</v>
      </c>
    </row>
    <row r="3996" spans="1:26" x14ac:dyDescent="0.25">
      <c r="A3996">
        <v>31</v>
      </c>
      <c r="B3996">
        <v>450</v>
      </c>
      <c r="C3996">
        <v>8.7741935483870996</v>
      </c>
      <c r="D3996">
        <v>2</v>
      </c>
      <c r="E3996">
        <v>200</v>
      </c>
      <c r="F3996">
        <v>4</v>
      </c>
      <c r="G3996">
        <v>5.6934642791748002</v>
      </c>
      <c r="H3996">
        <f>Table1[[#This Row],[target]]-Table1[[#This Row],[output]]</f>
        <v>-1.6934642791748002</v>
      </c>
      <c r="I3996">
        <f>Table1[[#This Row],[tar-out]]*Table1[[#This Row],[tar-out]]</f>
        <v>2.8678212648410257</v>
      </c>
      <c r="J3996" t="b">
        <f>AND(ABS(Table1[[#This Row],[tar-out]])&gt;=$J$1,ABS(Table1[[#This Row],[tar-out]])&lt;$K$1)</f>
        <v>0</v>
      </c>
      <c r="K3996" t="b">
        <f>AND(ABS(Table1[[#This Row],[tar-out]])&gt;=$K$1,ABS(Table1[[#This Row],[tar-out]])&lt;$L$1)</f>
        <v>1</v>
      </c>
      <c r="L3996" t="b">
        <f>AND(ABS(Table1[[#This Row],[tar-out]])&gt;=$L$1,ABS(Table1[[#This Row],[tar-out]])&lt;$M$1)</f>
        <v>0</v>
      </c>
      <c r="M3996" t="b">
        <f>AND(ABS(Table1[[#This Row],[tar-out]])&gt;=$M$1,ABS(Table1[[#This Row],[tar-out]])&lt;$N$1)</f>
        <v>0</v>
      </c>
      <c r="N3996" t="b">
        <f>AND(ABS(Table1[[#This Row],[tar-out]])&gt;=$N$1,ABS(Table1[[#This Row],[tar-out]])&lt;$O$1)</f>
        <v>0</v>
      </c>
      <c r="O3996" t="b">
        <f>AND(ABS(Table1[[#This Row],[tar-out]])&gt;=$O$1,ABS(Table1[[#This Row],[tar-out]])&lt;$P$1)</f>
        <v>0</v>
      </c>
      <c r="P3996" s="1">
        <f>ROUND(Table1[[#This Row],[tar-out]],0)</f>
        <v>-2</v>
      </c>
      <c r="Q3996" s="3">
        <v>3994</v>
      </c>
      <c r="U3996">
        <f>IF(Table1[[#This Row],[tar-out in '[0,1)]],1,0)</f>
        <v>0</v>
      </c>
      <c r="V3996">
        <f>IF(Table1[[#This Row],[tar-out in '[1,2)]],1,0)</f>
        <v>1</v>
      </c>
      <c r="W3996">
        <f>IF(Table1[[#This Row],[tar-out'[2,5)]],1,0)</f>
        <v>0</v>
      </c>
      <c r="X3996">
        <f>IF(Table1[[#This Row],[tar-out in '[5, 10)]],1,0)</f>
        <v>0</v>
      </c>
      <c r="Y3996">
        <f>IF(Table1[[#This Row],[tar-out in '[10,20)]],1,0)</f>
        <v>0</v>
      </c>
      <c r="Z3996">
        <f>IF(Table1[[#This Row],[tar-out in '[20, 10000)]],1,0)</f>
        <v>0</v>
      </c>
    </row>
    <row r="3997" spans="1:26" x14ac:dyDescent="0.25">
      <c r="A3997">
        <v>31</v>
      </c>
      <c r="B3997">
        <v>450</v>
      </c>
      <c r="C3997">
        <v>8.7741935483870996</v>
      </c>
      <c r="D3997">
        <v>2</v>
      </c>
      <c r="E3997">
        <v>173</v>
      </c>
      <c r="F3997">
        <v>4</v>
      </c>
      <c r="G3997">
        <v>5.6806812286376998</v>
      </c>
      <c r="H3997">
        <f>Table1[[#This Row],[target]]-Table1[[#This Row],[output]]</f>
        <v>-1.6806812286376998</v>
      </c>
      <c r="I3997">
        <f>Table1[[#This Row],[tar-out]]*Table1[[#This Row],[tar-out]]</f>
        <v>2.8246893922951282</v>
      </c>
      <c r="J3997" t="b">
        <f>AND(ABS(Table1[[#This Row],[tar-out]])&gt;=$J$1,ABS(Table1[[#This Row],[tar-out]])&lt;$K$1)</f>
        <v>0</v>
      </c>
      <c r="K3997" t="b">
        <f>AND(ABS(Table1[[#This Row],[tar-out]])&gt;=$K$1,ABS(Table1[[#This Row],[tar-out]])&lt;$L$1)</f>
        <v>1</v>
      </c>
      <c r="L3997" t="b">
        <f>AND(ABS(Table1[[#This Row],[tar-out]])&gt;=$L$1,ABS(Table1[[#This Row],[tar-out]])&lt;$M$1)</f>
        <v>0</v>
      </c>
      <c r="M3997" t="b">
        <f>AND(ABS(Table1[[#This Row],[tar-out]])&gt;=$M$1,ABS(Table1[[#This Row],[tar-out]])&lt;$N$1)</f>
        <v>0</v>
      </c>
      <c r="N3997" t="b">
        <f>AND(ABS(Table1[[#This Row],[tar-out]])&gt;=$N$1,ABS(Table1[[#This Row],[tar-out]])&lt;$O$1)</f>
        <v>0</v>
      </c>
      <c r="O3997" t="b">
        <f>AND(ABS(Table1[[#This Row],[tar-out]])&gt;=$O$1,ABS(Table1[[#This Row],[tar-out]])&lt;$P$1)</f>
        <v>0</v>
      </c>
      <c r="P3997" s="1">
        <f>ROUND(Table1[[#This Row],[tar-out]],0)</f>
        <v>-2</v>
      </c>
      <c r="Q3997" s="2">
        <v>3995</v>
      </c>
      <c r="U3997">
        <f>IF(Table1[[#This Row],[tar-out in '[0,1)]],1,0)</f>
        <v>0</v>
      </c>
      <c r="V3997">
        <f>IF(Table1[[#This Row],[tar-out in '[1,2)]],1,0)</f>
        <v>1</v>
      </c>
      <c r="W3997">
        <f>IF(Table1[[#This Row],[tar-out'[2,5)]],1,0)</f>
        <v>0</v>
      </c>
      <c r="X3997">
        <f>IF(Table1[[#This Row],[tar-out in '[5, 10)]],1,0)</f>
        <v>0</v>
      </c>
      <c r="Y3997">
        <f>IF(Table1[[#This Row],[tar-out in '[10,20)]],1,0)</f>
        <v>0</v>
      </c>
      <c r="Z3997">
        <f>IF(Table1[[#This Row],[tar-out in '[20, 10000)]],1,0)</f>
        <v>0</v>
      </c>
    </row>
    <row r="3998" spans="1:26" x14ac:dyDescent="0.25">
      <c r="A3998">
        <v>31</v>
      </c>
      <c r="B3998">
        <v>450</v>
      </c>
      <c r="C3998">
        <v>8.7741935483870996</v>
      </c>
      <c r="D3998">
        <v>2</v>
      </c>
      <c r="E3998">
        <v>404</v>
      </c>
      <c r="F3998">
        <v>4</v>
      </c>
      <c r="G3998">
        <v>5.7154793739318803</v>
      </c>
      <c r="H3998">
        <f>Table1[[#This Row],[target]]-Table1[[#This Row],[output]]</f>
        <v>-1.7154793739318803</v>
      </c>
      <c r="I3998">
        <f>Table1[[#This Row],[tar-out]]*Table1[[#This Row],[tar-out]]</f>
        <v>2.9428694823857162</v>
      </c>
      <c r="J3998" t="b">
        <f>AND(ABS(Table1[[#This Row],[tar-out]])&gt;=$J$1,ABS(Table1[[#This Row],[tar-out]])&lt;$K$1)</f>
        <v>0</v>
      </c>
      <c r="K3998" t="b">
        <f>AND(ABS(Table1[[#This Row],[tar-out]])&gt;=$K$1,ABS(Table1[[#This Row],[tar-out]])&lt;$L$1)</f>
        <v>1</v>
      </c>
      <c r="L3998" t="b">
        <f>AND(ABS(Table1[[#This Row],[tar-out]])&gt;=$L$1,ABS(Table1[[#This Row],[tar-out]])&lt;$M$1)</f>
        <v>0</v>
      </c>
      <c r="M3998" t="b">
        <f>AND(ABS(Table1[[#This Row],[tar-out]])&gt;=$M$1,ABS(Table1[[#This Row],[tar-out]])&lt;$N$1)</f>
        <v>0</v>
      </c>
      <c r="N3998" t="b">
        <f>AND(ABS(Table1[[#This Row],[tar-out]])&gt;=$N$1,ABS(Table1[[#This Row],[tar-out]])&lt;$O$1)</f>
        <v>0</v>
      </c>
      <c r="O3998" t="b">
        <f>AND(ABS(Table1[[#This Row],[tar-out]])&gt;=$O$1,ABS(Table1[[#This Row],[tar-out]])&lt;$P$1)</f>
        <v>0</v>
      </c>
      <c r="P3998" s="1">
        <f>ROUND(Table1[[#This Row],[tar-out]],0)</f>
        <v>-2</v>
      </c>
      <c r="Q3998" s="3">
        <v>3996</v>
      </c>
      <c r="U3998">
        <f>IF(Table1[[#This Row],[tar-out in '[0,1)]],1,0)</f>
        <v>0</v>
      </c>
      <c r="V3998">
        <f>IF(Table1[[#This Row],[tar-out in '[1,2)]],1,0)</f>
        <v>1</v>
      </c>
      <c r="W3998">
        <f>IF(Table1[[#This Row],[tar-out'[2,5)]],1,0)</f>
        <v>0</v>
      </c>
      <c r="X3998">
        <f>IF(Table1[[#This Row],[tar-out in '[5, 10)]],1,0)</f>
        <v>0</v>
      </c>
      <c r="Y3998">
        <f>IF(Table1[[#This Row],[tar-out in '[10,20)]],1,0)</f>
        <v>0</v>
      </c>
      <c r="Z3998">
        <f>IF(Table1[[#This Row],[tar-out in '[20, 10000)]],1,0)</f>
        <v>0</v>
      </c>
    </row>
    <row r="3999" spans="1:26" x14ac:dyDescent="0.25">
      <c r="A3999">
        <v>31</v>
      </c>
      <c r="B3999">
        <v>450</v>
      </c>
      <c r="C3999">
        <v>8.7741935483870996</v>
      </c>
      <c r="D3999">
        <v>2</v>
      </c>
      <c r="E3999">
        <v>445</v>
      </c>
      <c r="F3999">
        <v>4</v>
      </c>
      <c r="G3999">
        <v>5.7154793739318803</v>
      </c>
      <c r="H3999">
        <f>Table1[[#This Row],[target]]-Table1[[#This Row],[output]]</f>
        <v>-1.7154793739318803</v>
      </c>
      <c r="I3999">
        <f>Table1[[#This Row],[tar-out]]*Table1[[#This Row],[tar-out]]</f>
        <v>2.9428694823857162</v>
      </c>
      <c r="J3999" t="b">
        <f>AND(ABS(Table1[[#This Row],[tar-out]])&gt;=$J$1,ABS(Table1[[#This Row],[tar-out]])&lt;$K$1)</f>
        <v>0</v>
      </c>
      <c r="K3999" t="b">
        <f>AND(ABS(Table1[[#This Row],[tar-out]])&gt;=$K$1,ABS(Table1[[#This Row],[tar-out]])&lt;$L$1)</f>
        <v>1</v>
      </c>
      <c r="L3999" t="b">
        <f>AND(ABS(Table1[[#This Row],[tar-out]])&gt;=$L$1,ABS(Table1[[#This Row],[tar-out]])&lt;$M$1)</f>
        <v>0</v>
      </c>
      <c r="M3999" t="b">
        <f>AND(ABS(Table1[[#This Row],[tar-out]])&gt;=$M$1,ABS(Table1[[#This Row],[tar-out]])&lt;$N$1)</f>
        <v>0</v>
      </c>
      <c r="N3999" t="b">
        <f>AND(ABS(Table1[[#This Row],[tar-out]])&gt;=$N$1,ABS(Table1[[#This Row],[tar-out]])&lt;$O$1)</f>
        <v>0</v>
      </c>
      <c r="O3999" t="b">
        <f>AND(ABS(Table1[[#This Row],[tar-out]])&gt;=$O$1,ABS(Table1[[#This Row],[tar-out]])&lt;$P$1)</f>
        <v>0</v>
      </c>
      <c r="P3999" s="1">
        <f>ROUND(Table1[[#This Row],[tar-out]],0)</f>
        <v>-2</v>
      </c>
      <c r="Q3999" s="2">
        <v>3997</v>
      </c>
      <c r="U3999">
        <f>IF(Table1[[#This Row],[tar-out in '[0,1)]],1,0)</f>
        <v>0</v>
      </c>
      <c r="V3999">
        <f>IF(Table1[[#This Row],[tar-out in '[1,2)]],1,0)</f>
        <v>1</v>
      </c>
      <c r="W3999">
        <f>IF(Table1[[#This Row],[tar-out'[2,5)]],1,0)</f>
        <v>0</v>
      </c>
      <c r="X3999">
        <f>IF(Table1[[#This Row],[tar-out in '[5, 10)]],1,0)</f>
        <v>0</v>
      </c>
      <c r="Y3999">
        <f>IF(Table1[[#This Row],[tar-out in '[10,20)]],1,0)</f>
        <v>0</v>
      </c>
      <c r="Z3999">
        <f>IF(Table1[[#This Row],[tar-out in '[20, 10000)]],1,0)</f>
        <v>0</v>
      </c>
    </row>
    <row r="4000" spans="1:26" x14ac:dyDescent="0.25">
      <c r="A4000">
        <v>31</v>
      </c>
      <c r="B4000">
        <v>450</v>
      </c>
      <c r="C4000">
        <v>8.7741935483870996</v>
      </c>
      <c r="D4000">
        <v>2</v>
      </c>
      <c r="E4000">
        <v>365</v>
      </c>
      <c r="F4000">
        <v>4</v>
      </c>
      <c r="G4000">
        <v>5.7481098175048801</v>
      </c>
      <c r="H4000">
        <f>Table1[[#This Row],[target]]-Table1[[#This Row],[output]]</f>
        <v>-1.7481098175048801</v>
      </c>
      <c r="I4000">
        <f>Table1[[#This Row],[tar-out]]*Table1[[#This Row],[tar-out]]</f>
        <v>3.0558879340569454</v>
      </c>
      <c r="J4000" t="b">
        <f>AND(ABS(Table1[[#This Row],[tar-out]])&gt;=$J$1,ABS(Table1[[#This Row],[tar-out]])&lt;$K$1)</f>
        <v>0</v>
      </c>
      <c r="K4000" t="b">
        <f>AND(ABS(Table1[[#This Row],[tar-out]])&gt;=$K$1,ABS(Table1[[#This Row],[tar-out]])&lt;$L$1)</f>
        <v>1</v>
      </c>
      <c r="L4000" t="b">
        <f>AND(ABS(Table1[[#This Row],[tar-out]])&gt;=$L$1,ABS(Table1[[#This Row],[tar-out]])&lt;$M$1)</f>
        <v>0</v>
      </c>
      <c r="M4000" t="b">
        <f>AND(ABS(Table1[[#This Row],[tar-out]])&gt;=$M$1,ABS(Table1[[#This Row],[tar-out]])&lt;$N$1)</f>
        <v>0</v>
      </c>
      <c r="N4000" t="b">
        <f>AND(ABS(Table1[[#This Row],[tar-out]])&gt;=$N$1,ABS(Table1[[#This Row],[tar-out]])&lt;$O$1)</f>
        <v>0</v>
      </c>
      <c r="O4000" t="b">
        <f>AND(ABS(Table1[[#This Row],[tar-out]])&gt;=$O$1,ABS(Table1[[#This Row],[tar-out]])&lt;$P$1)</f>
        <v>0</v>
      </c>
      <c r="P4000" s="1">
        <f>ROUND(Table1[[#This Row],[tar-out]],0)</f>
        <v>-2</v>
      </c>
      <c r="Q4000" s="3">
        <v>3998</v>
      </c>
      <c r="U4000">
        <f>IF(Table1[[#This Row],[tar-out in '[0,1)]],1,0)</f>
        <v>0</v>
      </c>
      <c r="V4000">
        <f>IF(Table1[[#This Row],[tar-out in '[1,2)]],1,0)</f>
        <v>1</v>
      </c>
      <c r="W4000">
        <f>IF(Table1[[#This Row],[tar-out'[2,5)]],1,0)</f>
        <v>0</v>
      </c>
      <c r="X4000">
        <f>IF(Table1[[#This Row],[tar-out in '[5, 10)]],1,0)</f>
        <v>0</v>
      </c>
      <c r="Y4000">
        <f>IF(Table1[[#This Row],[tar-out in '[10,20)]],1,0)</f>
        <v>0</v>
      </c>
      <c r="Z4000">
        <f>IF(Table1[[#This Row],[tar-out in '[20, 10000)]],1,0)</f>
        <v>0</v>
      </c>
    </row>
    <row r="4001" spans="1:26" x14ac:dyDescent="0.25">
      <c r="A4001">
        <v>31</v>
      </c>
      <c r="B4001">
        <v>450</v>
      </c>
      <c r="C4001">
        <v>8.7741935483870996</v>
      </c>
      <c r="D4001">
        <v>2</v>
      </c>
      <c r="E4001">
        <v>453</v>
      </c>
      <c r="F4001">
        <v>4</v>
      </c>
      <c r="G4001">
        <v>5.7154793739318803</v>
      </c>
      <c r="H4001">
        <f>Table1[[#This Row],[target]]-Table1[[#This Row],[output]]</f>
        <v>-1.7154793739318803</v>
      </c>
      <c r="I4001">
        <f>Table1[[#This Row],[tar-out]]*Table1[[#This Row],[tar-out]]</f>
        <v>2.9428694823857162</v>
      </c>
      <c r="J4001" t="b">
        <f>AND(ABS(Table1[[#This Row],[tar-out]])&gt;=$J$1,ABS(Table1[[#This Row],[tar-out]])&lt;$K$1)</f>
        <v>0</v>
      </c>
      <c r="K4001" t="b">
        <f>AND(ABS(Table1[[#This Row],[tar-out]])&gt;=$K$1,ABS(Table1[[#This Row],[tar-out]])&lt;$L$1)</f>
        <v>1</v>
      </c>
      <c r="L4001" t="b">
        <f>AND(ABS(Table1[[#This Row],[tar-out]])&gt;=$L$1,ABS(Table1[[#This Row],[tar-out]])&lt;$M$1)</f>
        <v>0</v>
      </c>
      <c r="M4001" t="b">
        <f>AND(ABS(Table1[[#This Row],[tar-out]])&gt;=$M$1,ABS(Table1[[#This Row],[tar-out]])&lt;$N$1)</f>
        <v>0</v>
      </c>
      <c r="N4001" t="b">
        <f>AND(ABS(Table1[[#This Row],[tar-out]])&gt;=$N$1,ABS(Table1[[#This Row],[tar-out]])&lt;$O$1)</f>
        <v>0</v>
      </c>
      <c r="O4001" t="b">
        <f>AND(ABS(Table1[[#This Row],[tar-out]])&gt;=$O$1,ABS(Table1[[#This Row],[tar-out]])&lt;$P$1)</f>
        <v>0</v>
      </c>
      <c r="P4001" s="1">
        <f>ROUND(Table1[[#This Row],[tar-out]],0)</f>
        <v>-2</v>
      </c>
      <c r="Q4001" s="2">
        <v>3999</v>
      </c>
      <c r="U4001">
        <f>IF(Table1[[#This Row],[tar-out in '[0,1)]],1,0)</f>
        <v>0</v>
      </c>
      <c r="V4001">
        <f>IF(Table1[[#This Row],[tar-out in '[1,2)]],1,0)</f>
        <v>1</v>
      </c>
      <c r="W4001">
        <f>IF(Table1[[#This Row],[tar-out'[2,5)]],1,0)</f>
        <v>0</v>
      </c>
      <c r="X4001">
        <f>IF(Table1[[#This Row],[tar-out in '[5, 10)]],1,0)</f>
        <v>0</v>
      </c>
      <c r="Y4001">
        <f>IF(Table1[[#This Row],[tar-out in '[10,20)]],1,0)</f>
        <v>0</v>
      </c>
      <c r="Z4001">
        <f>IF(Table1[[#This Row],[tar-out in '[20, 10000)]],1,0)</f>
        <v>0</v>
      </c>
    </row>
    <row r="4002" spans="1:26" x14ac:dyDescent="0.25">
      <c r="A4002">
        <v>31</v>
      </c>
      <c r="B4002">
        <v>450</v>
      </c>
      <c r="C4002">
        <v>8.7741935483870996</v>
      </c>
      <c r="D4002">
        <v>2</v>
      </c>
      <c r="E4002">
        <v>446</v>
      </c>
      <c r="F4002">
        <v>4</v>
      </c>
      <c r="G4002">
        <v>5.7154793739318803</v>
      </c>
      <c r="H4002">
        <f>Table1[[#This Row],[target]]-Table1[[#This Row],[output]]</f>
        <v>-1.7154793739318803</v>
      </c>
      <c r="I4002">
        <f>Table1[[#This Row],[tar-out]]*Table1[[#This Row],[tar-out]]</f>
        <v>2.9428694823857162</v>
      </c>
      <c r="J4002" t="b">
        <f>AND(ABS(Table1[[#This Row],[tar-out]])&gt;=$J$1,ABS(Table1[[#This Row],[tar-out]])&lt;$K$1)</f>
        <v>0</v>
      </c>
      <c r="K4002" t="b">
        <f>AND(ABS(Table1[[#This Row],[tar-out]])&gt;=$K$1,ABS(Table1[[#This Row],[tar-out]])&lt;$L$1)</f>
        <v>1</v>
      </c>
      <c r="L4002" t="b">
        <f>AND(ABS(Table1[[#This Row],[tar-out]])&gt;=$L$1,ABS(Table1[[#This Row],[tar-out]])&lt;$M$1)</f>
        <v>0</v>
      </c>
      <c r="M4002" t="b">
        <f>AND(ABS(Table1[[#This Row],[tar-out]])&gt;=$M$1,ABS(Table1[[#This Row],[tar-out]])&lt;$N$1)</f>
        <v>0</v>
      </c>
      <c r="N4002" t="b">
        <f>AND(ABS(Table1[[#This Row],[tar-out]])&gt;=$N$1,ABS(Table1[[#This Row],[tar-out]])&lt;$O$1)</f>
        <v>0</v>
      </c>
      <c r="O4002" t="b">
        <f>AND(ABS(Table1[[#This Row],[tar-out]])&gt;=$O$1,ABS(Table1[[#This Row],[tar-out]])&lt;$P$1)</f>
        <v>0</v>
      </c>
      <c r="P4002" s="1">
        <f>ROUND(Table1[[#This Row],[tar-out]],0)</f>
        <v>-2</v>
      </c>
      <c r="Q4002" s="3">
        <v>4000</v>
      </c>
      <c r="U4002">
        <f>IF(Table1[[#This Row],[tar-out in '[0,1)]],1,0)</f>
        <v>0</v>
      </c>
      <c r="V4002">
        <f>IF(Table1[[#This Row],[tar-out in '[1,2)]],1,0)</f>
        <v>1</v>
      </c>
      <c r="W4002">
        <f>IF(Table1[[#This Row],[tar-out'[2,5)]],1,0)</f>
        <v>0</v>
      </c>
      <c r="X4002">
        <f>IF(Table1[[#This Row],[tar-out in '[5, 10)]],1,0)</f>
        <v>0</v>
      </c>
      <c r="Y4002">
        <f>IF(Table1[[#This Row],[tar-out in '[10,20)]],1,0)</f>
        <v>0</v>
      </c>
      <c r="Z4002">
        <f>IF(Table1[[#This Row],[tar-out in '[20, 10000)]],1,0)</f>
        <v>0</v>
      </c>
    </row>
    <row r="4003" spans="1:26" x14ac:dyDescent="0.25">
      <c r="A4003">
        <v>31</v>
      </c>
      <c r="B4003">
        <v>450</v>
      </c>
      <c r="C4003">
        <v>8.7741935483870996</v>
      </c>
      <c r="D4003">
        <v>2</v>
      </c>
      <c r="E4003">
        <v>366</v>
      </c>
      <c r="F4003">
        <v>4</v>
      </c>
      <c r="G4003">
        <v>5.7484245300293004</v>
      </c>
      <c r="H4003">
        <f>Table1[[#This Row],[target]]-Table1[[#This Row],[output]]</f>
        <v>-1.7484245300293004</v>
      </c>
      <c r="I4003">
        <f>Table1[[#This Row],[tar-out]]*Table1[[#This Row],[tar-out]]</f>
        <v>3.0569883372081801</v>
      </c>
      <c r="J4003" t="b">
        <f>AND(ABS(Table1[[#This Row],[tar-out]])&gt;=$J$1,ABS(Table1[[#This Row],[tar-out]])&lt;$K$1)</f>
        <v>0</v>
      </c>
      <c r="K4003" t="b">
        <f>AND(ABS(Table1[[#This Row],[tar-out]])&gt;=$K$1,ABS(Table1[[#This Row],[tar-out]])&lt;$L$1)</f>
        <v>1</v>
      </c>
      <c r="L4003" t="b">
        <f>AND(ABS(Table1[[#This Row],[tar-out]])&gt;=$L$1,ABS(Table1[[#This Row],[tar-out]])&lt;$M$1)</f>
        <v>0</v>
      </c>
      <c r="M4003" t="b">
        <f>AND(ABS(Table1[[#This Row],[tar-out]])&gt;=$M$1,ABS(Table1[[#This Row],[tar-out]])&lt;$N$1)</f>
        <v>0</v>
      </c>
      <c r="N4003" t="b">
        <f>AND(ABS(Table1[[#This Row],[tar-out]])&gt;=$N$1,ABS(Table1[[#This Row],[tar-out]])&lt;$O$1)</f>
        <v>0</v>
      </c>
      <c r="O4003" t="b">
        <f>AND(ABS(Table1[[#This Row],[tar-out]])&gt;=$O$1,ABS(Table1[[#This Row],[tar-out]])&lt;$P$1)</f>
        <v>0</v>
      </c>
      <c r="P4003" s="1">
        <f>ROUND(Table1[[#This Row],[tar-out]],0)</f>
        <v>-2</v>
      </c>
      <c r="Q4003" s="2">
        <v>4001</v>
      </c>
      <c r="U4003">
        <f>IF(Table1[[#This Row],[tar-out in '[0,1)]],1,0)</f>
        <v>0</v>
      </c>
      <c r="V4003">
        <f>IF(Table1[[#This Row],[tar-out in '[1,2)]],1,0)</f>
        <v>1</v>
      </c>
      <c r="W4003">
        <f>IF(Table1[[#This Row],[tar-out'[2,5)]],1,0)</f>
        <v>0</v>
      </c>
      <c r="X4003">
        <f>IF(Table1[[#This Row],[tar-out in '[5, 10)]],1,0)</f>
        <v>0</v>
      </c>
      <c r="Y4003">
        <f>IF(Table1[[#This Row],[tar-out in '[10,20)]],1,0)</f>
        <v>0</v>
      </c>
      <c r="Z4003">
        <f>IF(Table1[[#This Row],[tar-out in '[20, 10000)]],1,0)</f>
        <v>0</v>
      </c>
    </row>
    <row r="4004" spans="1:26" x14ac:dyDescent="0.25">
      <c r="A4004">
        <v>31</v>
      </c>
      <c r="B4004">
        <v>450</v>
      </c>
      <c r="C4004">
        <v>8.7741935483870996</v>
      </c>
      <c r="D4004">
        <v>2</v>
      </c>
      <c r="E4004">
        <v>222</v>
      </c>
      <c r="F4004">
        <v>4</v>
      </c>
      <c r="G4004">
        <v>5.7026491165161097</v>
      </c>
      <c r="H4004">
        <f>Table1[[#This Row],[target]]-Table1[[#This Row],[output]]</f>
        <v>-1.7026491165161097</v>
      </c>
      <c r="I4004">
        <f>Table1[[#This Row],[tar-out]]*Table1[[#This Row],[tar-out]]</f>
        <v>2.8990140139730891</v>
      </c>
      <c r="J4004" t="b">
        <f>AND(ABS(Table1[[#This Row],[tar-out]])&gt;=$J$1,ABS(Table1[[#This Row],[tar-out]])&lt;$K$1)</f>
        <v>0</v>
      </c>
      <c r="K4004" t="b">
        <f>AND(ABS(Table1[[#This Row],[tar-out]])&gt;=$K$1,ABS(Table1[[#This Row],[tar-out]])&lt;$L$1)</f>
        <v>1</v>
      </c>
      <c r="L4004" t="b">
        <f>AND(ABS(Table1[[#This Row],[tar-out]])&gt;=$L$1,ABS(Table1[[#This Row],[tar-out]])&lt;$M$1)</f>
        <v>0</v>
      </c>
      <c r="M4004" t="b">
        <f>AND(ABS(Table1[[#This Row],[tar-out]])&gt;=$M$1,ABS(Table1[[#This Row],[tar-out]])&lt;$N$1)</f>
        <v>0</v>
      </c>
      <c r="N4004" t="b">
        <f>AND(ABS(Table1[[#This Row],[tar-out]])&gt;=$N$1,ABS(Table1[[#This Row],[tar-out]])&lt;$O$1)</f>
        <v>0</v>
      </c>
      <c r="O4004" t="b">
        <f>AND(ABS(Table1[[#This Row],[tar-out]])&gt;=$O$1,ABS(Table1[[#This Row],[tar-out]])&lt;$P$1)</f>
        <v>0</v>
      </c>
      <c r="P4004" s="1">
        <f>ROUND(Table1[[#This Row],[tar-out]],0)</f>
        <v>-2</v>
      </c>
      <c r="Q4004" s="3">
        <v>4002</v>
      </c>
      <c r="U4004">
        <f>IF(Table1[[#This Row],[tar-out in '[0,1)]],1,0)</f>
        <v>0</v>
      </c>
      <c r="V4004">
        <f>IF(Table1[[#This Row],[tar-out in '[1,2)]],1,0)</f>
        <v>1</v>
      </c>
      <c r="W4004">
        <f>IF(Table1[[#This Row],[tar-out'[2,5)]],1,0)</f>
        <v>0</v>
      </c>
      <c r="X4004">
        <f>IF(Table1[[#This Row],[tar-out in '[5, 10)]],1,0)</f>
        <v>0</v>
      </c>
      <c r="Y4004">
        <f>IF(Table1[[#This Row],[tar-out in '[10,20)]],1,0)</f>
        <v>0</v>
      </c>
      <c r="Z4004">
        <f>IF(Table1[[#This Row],[tar-out in '[20, 10000)]],1,0)</f>
        <v>0</v>
      </c>
    </row>
    <row r="4005" spans="1:26" x14ac:dyDescent="0.25">
      <c r="A4005">
        <v>31</v>
      </c>
      <c r="B4005">
        <v>450</v>
      </c>
      <c r="C4005">
        <v>8.7741935483870996</v>
      </c>
      <c r="D4005">
        <v>2</v>
      </c>
      <c r="E4005">
        <v>201</v>
      </c>
      <c r="F4005">
        <v>4</v>
      </c>
      <c r="G4005">
        <v>5.6938929557800302</v>
      </c>
      <c r="H4005">
        <f>Table1[[#This Row],[target]]-Table1[[#This Row],[output]]</f>
        <v>-1.6938929557800302</v>
      </c>
      <c r="I4005">
        <f>Table1[[#This Row],[tar-out]]*Table1[[#This Row],[tar-out]]</f>
        <v>2.8692733456412074</v>
      </c>
      <c r="J4005" t="b">
        <f>AND(ABS(Table1[[#This Row],[tar-out]])&gt;=$J$1,ABS(Table1[[#This Row],[tar-out]])&lt;$K$1)</f>
        <v>0</v>
      </c>
      <c r="K4005" t="b">
        <f>AND(ABS(Table1[[#This Row],[tar-out]])&gt;=$K$1,ABS(Table1[[#This Row],[tar-out]])&lt;$L$1)</f>
        <v>1</v>
      </c>
      <c r="L4005" t="b">
        <f>AND(ABS(Table1[[#This Row],[tar-out]])&gt;=$L$1,ABS(Table1[[#This Row],[tar-out]])&lt;$M$1)</f>
        <v>0</v>
      </c>
      <c r="M4005" t="b">
        <f>AND(ABS(Table1[[#This Row],[tar-out]])&gt;=$M$1,ABS(Table1[[#This Row],[tar-out]])&lt;$N$1)</f>
        <v>0</v>
      </c>
      <c r="N4005" t="b">
        <f>AND(ABS(Table1[[#This Row],[tar-out]])&gt;=$N$1,ABS(Table1[[#This Row],[tar-out]])&lt;$O$1)</f>
        <v>0</v>
      </c>
      <c r="O4005" t="b">
        <f>AND(ABS(Table1[[#This Row],[tar-out]])&gt;=$O$1,ABS(Table1[[#This Row],[tar-out]])&lt;$P$1)</f>
        <v>0</v>
      </c>
      <c r="P4005" s="1">
        <f>ROUND(Table1[[#This Row],[tar-out]],0)</f>
        <v>-2</v>
      </c>
      <c r="Q4005" s="2">
        <v>4003</v>
      </c>
      <c r="U4005">
        <f>IF(Table1[[#This Row],[tar-out in '[0,1)]],1,0)</f>
        <v>0</v>
      </c>
      <c r="V4005">
        <f>IF(Table1[[#This Row],[tar-out in '[1,2)]],1,0)</f>
        <v>1</v>
      </c>
      <c r="W4005">
        <f>IF(Table1[[#This Row],[tar-out'[2,5)]],1,0)</f>
        <v>0</v>
      </c>
      <c r="X4005">
        <f>IF(Table1[[#This Row],[tar-out in '[5, 10)]],1,0)</f>
        <v>0</v>
      </c>
      <c r="Y4005">
        <f>IF(Table1[[#This Row],[tar-out in '[10,20)]],1,0)</f>
        <v>0</v>
      </c>
      <c r="Z4005">
        <f>IF(Table1[[#This Row],[tar-out in '[20, 10000)]],1,0)</f>
        <v>0</v>
      </c>
    </row>
    <row r="4006" spans="1:26" x14ac:dyDescent="0.25">
      <c r="A4006">
        <v>31</v>
      </c>
      <c r="B4006">
        <v>450</v>
      </c>
      <c r="C4006">
        <v>8.7741935483870996</v>
      </c>
      <c r="D4006">
        <v>2</v>
      </c>
      <c r="E4006">
        <v>174</v>
      </c>
      <c r="F4006">
        <v>4</v>
      </c>
      <c r="G4006">
        <v>5.6811900138854998</v>
      </c>
      <c r="H4006">
        <f>Table1[[#This Row],[target]]-Table1[[#This Row],[output]]</f>
        <v>-1.6811900138854998</v>
      </c>
      <c r="I4006">
        <f>Table1[[#This Row],[tar-out]]*Table1[[#This Row],[tar-out]]</f>
        <v>2.8263998627883269</v>
      </c>
      <c r="J4006" t="b">
        <f>AND(ABS(Table1[[#This Row],[tar-out]])&gt;=$J$1,ABS(Table1[[#This Row],[tar-out]])&lt;$K$1)</f>
        <v>0</v>
      </c>
      <c r="K4006" t="b">
        <f>AND(ABS(Table1[[#This Row],[tar-out]])&gt;=$K$1,ABS(Table1[[#This Row],[tar-out]])&lt;$L$1)</f>
        <v>1</v>
      </c>
      <c r="L4006" t="b">
        <f>AND(ABS(Table1[[#This Row],[tar-out]])&gt;=$L$1,ABS(Table1[[#This Row],[tar-out]])&lt;$M$1)</f>
        <v>0</v>
      </c>
      <c r="M4006" t="b">
        <f>AND(ABS(Table1[[#This Row],[tar-out]])&gt;=$M$1,ABS(Table1[[#This Row],[tar-out]])&lt;$N$1)</f>
        <v>0</v>
      </c>
      <c r="N4006" t="b">
        <f>AND(ABS(Table1[[#This Row],[tar-out]])&gt;=$N$1,ABS(Table1[[#This Row],[tar-out]])&lt;$O$1)</f>
        <v>0</v>
      </c>
      <c r="O4006" t="b">
        <f>AND(ABS(Table1[[#This Row],[tar-out]])&gt;=$O$1,ABS(Table1[[#This Row],[tar-out]])&lt;$P$1)</f>
        <v>0</v>
      </c>
      <c r="P4006" s="1">
        <f>ROUND(Table1[[#This Row],[tar-out]],0)</f>
        <v>-2</v>
      </c>
      <c r="Q4006" s="3">
        <v>4004</v>
      </c>
      <c r="U4006">
        <f>IF(Table1[[#This Row],[tar-out in '[0,1)]],1,0)</f>
        <v>0</v>
      </c>
      <c r="V4006">
        <f>IF(Table1[[#This Row],[tar-out in '[1,2)]],1,0)</f>
        <v>1</v>
      </c>
      <c r="W4006">
        <f>IF(Table1[[#This Row],[tar-out'[2,5)]],1,0)</f>
        <v>0</v>
      </c>
      <c r="X4006">
        <f>IF(Table1[[#This Row],[tar-out in '[5, 10)]],1,0)</f>
        <v>0</v>
      </c>
      <c r="Y4006">
        <f>IF(Table1[[#This Row],[tar-out in '[10,20)]],1,0)</f>
        <v>0</v>
      </c>
      <c r="Z4006">
        <f>IF(Table1[[#This Row],[tar-out in '[20, 10000)]],1,0)</f>
        <v>0</v>
      </c>
    </row>
    <row r="4007" spans="1:26" x14ac:dyDescent="0.25">
      <c r="A4007">
        <v>31</v>
      </c>
      <c r="B4007">
        <v>450</v>
      </c>
      <c r="C4007">
        <v>8.7741935483870996</v>
      </c>
      <c r="D4007">
        <v>2</v>
      </c>
      <c r="E4007">
        <v>204</v>
      </c>
      <c r="F4007">
        <v>4</v>
      </c>
      <c r="G4007">
        <v>5.6951785087585396</v>
      </c>
      <c r="H4007">
        <f>Table1[[#This Row],[target]]-Table1[[#This Row],[output]]</f>
        <v>-1.6951785087585396</v>
      </c>
      <c r="I4007">
        <f>Table1[[#This Row],[tar-out]]*Table1[[#This Row],[tar-out]]</f>
        <v>2.873630176556826</v>
      </c>
      <c r="J4007" t="b">
        <f>AND(ABS(Table1[[#This Row],[tar-out]])&gt;=$J$1,ABS(Table1[[#This Row],[tar-out]])&lt;$K$1)</f>
        <v>0</v>
      </c>
      <c r="K4007" t="b">
        <f>AND(ABS(Table1[[#This Row],[tar-out]])&gt;=$K$1,ABS(Table1[[#This Row],[tar-out]])&lt;$L$1)</f>
        <v>1</v>
      </c>
      <c r="L4007" t="b">
        <f>AND(ABS(Table1[[#This Row],[tar-out]])&gt;=$L$1,ABS(Table1[[#This Row],[tar-out]])&lt;$M$1)</f>
        <v>0</v>
      </c>
      <c r="M4007" t="b">
        <f>AND(ABS(Table1[[#This Row],[tar-out]])&gt;=$M$1,ABS(Table1[[#This Row],[tar-out]])&lt;$N$1)</f>
        <v>0</v>
      </c>
      <c r="N4007" t="b">
        <f>AND(ABS(Table1[[#This Row],[tar-out]])&gt;=$N$1,ABS(Table1[[#This Row],[tar-out]])&lt;$O$1)</f>
        <v>0</v>
      </c>
      <c r="O4007" t="b">
        <f>AND(ABS(Table1[[#This Row],[tar-out]])&gt;=$O$1,ABS(Table1[[#This Row],[tar-out]])&lt;$P$1)</f>
        <v>0</v>
      </c>
      <c r="P4007" s="1">
        <f>ROUND(Table1[[#This Row],[tar-out]],0)</f>
        <v>-2</v>
      </c>
      <c r="Q4007" s="2">
        <v>4005</v>
      </c>
      <c r="U4007">
        <f>IF(Table1[[#This Row],[tar-out in '[0,1)]],1,0)</f>
        <v>0</v>
      </c>
      <c r="V4007">
        <f>IF(Table1[[#This Row],[tar-out in '[1,2)]],1,0)</f>
        <v>1</v>
      </c>
      <c r="W4007">
        <f>IF(Table1[[#This Row],[tar-out'[2,5)]],1,0)</f>
        <v>0</v>
      </c>
      <c r="X4007">
        <f>IF(Table1[[#This Row],[tar-out in '[5, 10)]],1,0)</f>
        <v>0</v>
      </c>
      <c r="Y4007">
        <f>IF(Table1[[#This Row],[tar-out in '[10,20)]],1,0)</f>
        <v>0</v>
      </c>
      <c r="Z4007">
        <f>IF(Table1[[#This Row],[tar-out in '[20, 10000)]],1,0)</f>
        <v>0</v>
      </c>
    </row>
    <row r="4008" spans="1:26" x14ac:dyDescent="0.25">
      <c r="A4008">
        <v>31</v>
      </c>
      <c r="B4008">
        <v>450</v>
      </c>
      <c r="C4008">
        <v>8.7741935483870996</v>
      </c>
      <c r="D4008">
        <v>2</v>
      </c>
      <c r="E4008">
        <v>177</v>
      </c>
      <c r="F4008">
        <v>4</v>
      </c>
      <c r="G4008">
        <v>5.68271684646606</v>
      </c>
      <c r="H4008">
        <f>Table1[[#This Row],[target]]-Table1[[#This Row],[output]]</f>
        <v>-1.68271684646606</v>
      </c>
      <c r="I4008">
        <f>Table1[[#This Row],[tar-out]]*Table1[[#This Row],[tar-out]]</f>
        <v>2.8315359853806816</v>
      </c>
      <c r="J4008" t="b">
        <f>AND(ABS(Table1[[#This Row],[tar-out]])&gt;=$J$1,ABS(Table1[[#This Row],[tar-out]])&lt;$K$1)</f>
        <v>0</v>
      </c>
      <c r="K4008" t="b">
        <f>AND(ABS(Table1[[#This Row],[tar-out]])&gt;=$K$1,ABS(Table1[[#This Row],[tar-out]])&lt;$L$1)</f>
        <v>1</v>
      </c>
      <c r="L4008" t="b">
        <f>AND(ABS(Table1[[#This Row],[tar-out]])&gt;=$L$1,ABS(Table1[[#This Row],[tar-out]])&lt;$M$1)</f>
        <v>0</v>
      </c>
      <c r="M4008" t="b">
        <f>AND(ABS(Table1[[#This Row],[tar-out]])&gt;=$M$1,ABS(Table1[[#This Row],[tar-out]])&lt;$N$1)</f>
        <v>0</v>
      </c>
      <c r="N4008" t="b">
        <f>AND(ABS(Table1[[#This Row],[tar-out]])&gt;=$N$1,ABS(Table1[[#This Row],[tar-out]])&lt;$O$1)</f>
        <v>0</v>
      </c>
      <c r="O4008" t="b">
        <f>AND(ABS(Table1[[#This Row],[tar-out]])&gt;=$O$1,ABS(Table1[[#This Row],[tar-out]])&lt;$P$1)</f>
        <v>0</v>
      </c>
      <c r="P4008" s="1">
        <f>ROUND(Table1[[#This Row],[tar-out]],0)</f>
        <v>-2</v>
      </c>
      <c r="Q4008" s="3">
        <v>4006</v>
      </c>
      <c r="U4008">
        <f>IF(Table1[[#This Row],[tar-out in '[0,1)]],1,0)</f>
        <v>0</v>
      </c>
      <c r="V4008">
        <f>IF(Table1[[#This Row],[tar-out in '[1,2)]],1,0)</f>
        <v>1</v>
      </c>
      <c r="W4008">
        <f>IF(Table1[[#This Row],[tar-out'[2,5)]],1,0)</f>
        <v>0</v>
      </c>
      <c r="X4008">
        <f>IF(Table1[[#This Row],[tar-out in '[5, 10)]],1,0)</f>
        <v>0</v>
      </c>
      <c r="Y4008">
        <f>IF(Table1[[#This Row],[tar-out in '[10,20)]],1,0)</f>
        <v>0</v>
      </c>
      <c r="Z4008">
        <f>IF(Table1[[#This Row],[tar-out in '[20, 10000)]],1,0)</f>
        <v>0</v>
      </c>
    </row>
    <row r="4009" spans="1:26" x14ac:dyDescent="0.25">
      <c r="A4009">
        <v>31</v>
      </c>
      <c r="B4009">
        <v>450</v>
      </c>
      <c r="C4009">
        <v>8.7741935483870996</v>
      </c>
      <c r="D4009">
        <v>2</v>
      </c>
      <c r="E4009">
        <v>184</v>
      </c>
      <c r="F4009">
        <v>4</v>
      </c>
      <c r="G4009">
        <v>5.6862940788268999</v>
      </c>
      <c r="H4009">
        <f>Table1[[#This Row],[target]]-Table1[[#This Row],[output]]</f>
        <v>-1.6862940788268999</v>
      </c>
      <c r="I4009">
        <f>Table1[[#This Row],[tar-out]]*Table1[[#This Row],[tar-out]]</f>
        <v>2.8435877202866626</v>
      </c>
      <c r="J4009" t="b">
        <f>AND(ABS(Table1[[#This Row],[tar-out]])&gt;=$J$1,ABS(Table1[[#This Row],[tar-out]])&lt;$K$1)</f>
        <v>0</v>
      </c>
      <c r="K4009" t="b">
        <f>AND(ABS(Table1[[#This Row],[tar-out]])&gt;=$K$1,ABS(Table1[[#This Row],[tar-out]])&lt;$L$1)</f>
        <v>1</v>
      </c>
      <c r="L4009" t="b">
        <f>AND(ABS(Table1[[#This Row],[tar-out]])&gt;=$L$1,ABS(Table1[[#This Row],[tar-out]])&lt;$M$1)</f>
        <v>0</v>
      </c>
      <c r="M4009" t="b">
        <f>AND(ABS(Table1[[#This Row],[tar-out]])&gt;=$M$1,ABS(Table1[[#This Row],[tar-out]])&lt;$N$1)</f>
        <v>0</v>
      </c>
      <c r="N4009" t="b">
        <f>AND(ABS(Table1[[#This Row],[tar-out]])&gt;=$N$1,ABS(Table1[[#This Row],[tar-out]])&lt;$O$1)</f>
        <v>0</v>
      </c>
      <c r="O4009" t="b">
        <f>AND(ABS(Table1[[#This Row],[tar-out]])&gt;=$O$1,ABS(Table1[[#This Row],[tar-out]])&lt;$P$1)</f>
        <v>0</v>
      </c>
      <c r="P4009" s="1">
        <f>ROUND(Table1[[#This Row],[tar-out]],0)</f>
        <v>-2</v>
      </c>
      <c r="Q4009" s="2">
        <v>4007</v>
      </c>
      <c r="U4009">
        <f>IF(Table1[[#This Row],[tar-out in '[0,1)]],1,0)</f>
        <v>0</v>
      </c>
      <c r="V4009">
        <f>IF(Table1[[#This Row],[tar-out in '[1,2)]],1,0)</f>
        <v>1</v>
      </c>
      <c r="W4009">
        <f>IF(Table1[[#This Row],[tar-out'[2,5)]],1,0)</f>
        <v>0</v>
      </c>
      <c r="X4009">
        <f>IF(Table1[[#This Row],[tar-out in '[5, 10)]],1,0)</f>
        <v>0</v>
      </c>
      <c r="Y4009">
        <f>IF(Table1[[#This Row],[tar-out in '[10,20)]],1,0)</f>
        <v>0</v>
      </c>
      <c r="Z4009">
        <f>IF(Table1[[#This Row],[tar-out in '[20, 10000)]],1,0)</f>
        <v>0</v>
      </c>
    </row>
    <row r="4010" spans="1:26" x14ac:dyDescent="0.25">
      <c r="A4010">
        <v>31</v>
      </c>
      <c r="B4010">
        <v>450</v>
      </c>
      <c r="C4010">
        <v>8.7741935483870996</v>
      </c>
      <c r="D4010">
        <v>2</v>
      </c>
      <c r="E4010">
        <v>69</v>
      </c>
      <c r="F4010">
        <v>4.0082781854266996</v>
      </c>
      <c r="G4010">
        <v>5.6284351348876998</v>
      </c>
      <c r="H4010">
        <f>Table1[[#This Row],[target]]-Table1[[#This Row],[output]]</f>
        <v>-1.6201569494610002</v>
      </c>
      <c r="I4010">
        <f>Table1[[#This Row],[tar-out]]*Table1[[#This Row],[tar-out]]</f>
        <v>2.6249085408867741</v>
      </c>
      <c r="J4010" t="b">
        <f>AND(ABS(Table1[[#This Row],[tar-out]])&gt;=$J$1,ABS(Table1[[#This Row],[tar-out]])&lt;$K$1)</f>
        <v>0</v>
      </c>
      <c r="K4010" t="b">
        <f>AND(ABS(Table1[[#This Row],[tar-out]])&gt;=$K$1,ABS(Table1[[#This Row],[tar-out]])&lt;$L$1)</f>
        <v>1</v>
      </c>
      <c r="L4010" t="b">
        <f>AND(ABS(Table1[[#This Row],[tar-out]])&gt;=$L$1,ABS(Table1[[#This Row],[tar-out]])&lt;$M$1)</f>
        <v>0</v>
      </c>
      <c r="M4010" t="b">
        <f>AND(ABS(Table1[[#This Row],[tar-out]])&gt;=$M$1,ABS(Table1[[#This Row],[tar-out]])&lt;$N$1)</f>
        <v>0</v>
      </c>
      <c r="N4010" t="b">
        <f>AND(ABS(Table1[[#This Row],[tar-out]])&gt;=$N$1,ABS(Table1[[#This Row],[tar-out]])&lt;$O$1)</f>
        <v>0</v>
      </c>
      <c r="O4010" t="b">
        <f>AND(ABS(Table1[[#This Row],[tar-out]])&gt;=$O$1,ABS(Table1[[#This Row],[tar-out]])&lt;$P$1)</f>
        <v>0</v>
      </c>
      <c r="P4010" s="1">
        <f>ROUND(Table1[[#This Row],[tar-out]],0)</f>
        <v>-2</v>
      </c>
      <c r="Q4010" s="3">
        <v>4008</v>
      </c>
      <c r="U4010">
        <f>IF(Table1[[#This Row],[tar-out in '[0,1)]],1,0)</f>
        <v>0</v>
      </c>
      <c r="V4010">
        <f>IF(Table1[[#This Row],[tar-out in '[1,2)]],1,0)</f>
        <v>1</v>
      </c>
      <c r="W4010">
        <f>IF(Table1[[#This Row],[tar-out'[2,5)]],1,0)</f>
        <v>0</v>
      </c>
      <c r="X4010">
        <f>IF(Table1[[#This Row],[tar-out in '[5, 10)]],1,0)</f>
        <v>0</v>
      </c>
      <c r="Y4010">
        <f>IF(Table1[[#This Row],[tar-out in '[10,20)]],1,0)</f>
        <v>0</v>
      </c>
      <c r="Z4010">
        <f>IF(Table1[[#This Row],[tar-out in '[20, 10000)]],1,0)</f>
        <v>0</v>
      </c>
    </row>
    <row r="4011" spans="1:26" x14ac:dyDescent="0.25">
      <c r="A4011">
        <v>31</v>
      </c>
      <c r="B4011">
        <v>450</v>
      </c>
      <c r="C4011">
        <v>8.7741935483870996</v>
      </c>
      <c r="D4011">
        <v>2</v>
      </c>
      <c r="E4011">
        <v>132</v>
      </c>
      <c r="F4011">
        <v>4</v>
      </c>
      <c r="G4011">
        <v>5.6598534584045401</v>
      </c>
      <c r="H4011">
        <f>Table1[[#This Row],[target]]-Table1[[#This Row],[output]]</f>
        <v>-1.6598534584045401</v>
      </c>
      <c r="I4011">
        <f>Table1[[#This Row],[tar-out]]*Table1[[#This Row],[tar-out]]</f>
        <v>2.7551135033775123</v>
      </c>
      <c r="J4011" t="b">
        <f>AND(ABS(Table1[[#This Row],[tar-out]])&gt;=$J$1,ABS(Table1[[#This Row],[tar-out]])&lt;$K$1)</f>
        <v>0</v>
      </c>
      <c r="K4011" t="b">
        <f>AND(ABS(Table1[[#This Row],[tar-out]])&gt;=$K$1,ABS(Table1[[#This Row],[tar-out]])&lt;$L$1)</f>
        <v>1</v>
      </c>
      <c r="L4011" t="b">
        <f>AND(ABS(Table1[[#This Row],[tar-out]])&gt;=$L$1,ABS(Table1[[#This Row],[tar-out]])&lt;$M$1)</f>
        <v>0</v>
      </c>
      <c r="M4011" t="b">
        <f>AND(ABS(Table1[[#This Row],[tar-out]])&gt;=$M$1,ABS(Table1[[#This Row],[tar-out]])&lt;$N$1)</f>
        <v>0</v>
      </c>
      <c r="N4011" t="b">
        <f>AND(ABS(Table1[[#This Row],[tar-out]])&gt;=$N$1,ABS(Table1[[#This Row],[tar-out]])&lt;$O$1)</f>
        <v>0</v>
      </c>
      <c r="O4011" t="b">
        <f>AND(ABS(Table1[[#This Row],[tar-out]])&gt;=$O$1,ABS(Table1[[#This Row],[tar-out]])&lt;$P$1)</f>
        <v>0</v>
      </c>
      <c r="P4011" s="1">
        <f>ROUND(Table1[[#This Row],[tar-out]],0)</f>
        <v>-2</v>
      </c>
      <c r="Q4011" s="2">
        <v>4009</v>
      </c>
      <c r="U4011">
        <f>IF(Table1[[#This Row],[tar-out in '[0,1)]],1,0)</f>
        <v>0</v>
      </c>
      <c r="V4011">
        <f>IF(Table1[[#This Row],[tar-out in '[1,2)]],1,0)</f>
        <v>1</v>
      </c>
      <c r="W4011">
        <f>IF(Table1[[#This Row],[tar-out'[2,5)]],1,0)</f>
        <v>0</v>
      </c>
      <c r="X4011">
        <f>IF(Table1[[#This Row],[tar-out in '[5, 10)]],1,0)</f>
        <v>0</v>
      </c>
      <c r="Y4011">
        <f>IF(Table1[[#This Row],[tar-out in '[10,20)]],1,0)</f>
        <v>0</v>
      </c>
      <c r="Z4011">
        <f>IF(Table1[[#This Row],[tar-out in '[20, 10000)]],1,0)</f>
        <v>0</v>
      </c>
    </row>
    <row r="4012" spans="1:26" x14ac:dyDescent="0.25">
      <c r="A4012">
        <v>31</v>
      </c>
      <c r="B4012">
        <v>450</v>
      </c>
      <c r="C4012">
        <v>8.7741935483870996</v>
      </c>
      <c r="D4012">
        <v>2</v>
      </c>
      <c r="E4012">
        <v>661</v>
      </c>
      <c r="F4012">
        <v>4</v>
      </c>
      <c r="G4012">
        <v>5.7154793739318803</v>
      </c>
      <c r="H4012">
        <f>Table1[[#This Row],[target]]-Table1[[#This Row],[output]]</f>
        <v>-1.7154793739318803</v>
      </c>
      <c r="I4012">
        <f>Table1[[#This Row],[tar-out]]*Table1[[#This Row],[tar-out]]</f>
        <v>2.9428694823857162</v>
      </c>
      <c r="J4012" t="b">
        <f>AND(ABS(Table1[[#This Row],[tar-out]])&gt;=$J$1,ABS(Table1[[#This Row],[tar-out]])&lt;$K$1)</f>
        <v>0</v>
      </c>
      <c r="K4012" t="b">
        <f>AND(ABS(Table1[[#This Row],[tar-out]])&gt;=$K$1,ABS(Table1[[#This Row],[tar-out]])&lt;$L$1)</f>
        <v>1</v>
      </c>
      <c r="L4012" t="b">
        <f>AND(ABS(Table1[[#This Row],[tar-out]])&gt;=$L$1,ABS(Table1[[#This Row],[tar-out]])&lt;$M$1)</f>
        <v>0</v>
      </c>
      <c r="M4012" t="b">
        <f>AND(ABS(Table1[[#This Row],[tar-out]])&gt;=$M$1,ABS(Table1[[#This Row],[tar-out]])&lt;$N$1)</f>
        <v>0</v>
      </c>
      <c r="N4012" t="b">
        <f>AND(ABS(Table1[[#This Row],[tar-out]])&gt;=$N$1,ABS(Table1[[#This Row],[tar-out]])&lt;$O$1)</f>
        <v>0</v>
      </c>
      <c r="O4012" t="b">
        <f>AND(ABS(Table1[[#This Row],[tar-out]])&gt;=$O$1,ABS(Table1[[#This Row],[tar-out]])&lt;$P$1)</f>
        <v>0</v>
      </c>
      <c r="P4012" s="1">
        <f>ROUND(Table1[[#This Row],[tar-out]],0)</f>
        <v>-2</v>
      </c>
      <c r="Q4012" s="3">
        <v>4010</v>
      </c>
      <c r="U4012">
        <f>IF(Table1[[#This Row],[tar-out in '[0,1)]],1,0)</f>
        <v>0</v>
      </c>
      <c r="V4012">
        <f>IF(Table1[[#This Row],[tar-out in '[1,2)]],1,0)</f>
        <v>1</v>
      </c>
      <c r="W4012">
        <f>IF(Table1[[#This Row],[tar-out'[2,5)]],1,0)</f>
        <v>0</v>
      </c>
      <c r="X4012">
        <f>IF(Table1[[#This Row],[tar-out in '[5, 10)]],1,0)</f>
        <v>0</v>
      </c>
      <c r="Y4012">
        <f>IF(Table1[[#This Row],[tar-out in '[10,20)]],1,0)</f>
        <v>0</v>
      </c>
      <c r="Z4012">
        <f>IF(Table1[[#This Row],[tar-out in '[20, 10000)]],1,0)</f>
        <v>0</v>
      </c>
    </row>
    <row r="4013" spans="1:26" x14ac:dyDescent="0.25">
      <c r="A4013">
        <v>31</v>
      </c>
      <c r="B4013">
        <v>450</v>
      </c>
      <c r="C4013">
        <v>8.7741935483870996</v>
      </c>
      <c r="D4013">
        <v>2</v>
      </c>
      <c r="E4013">
        <v>388</v>
      </c>
      <c r="F4013">
        <v>4</v>
      </c>
      <c r="G4013">
        <v>5.7464737892150897</v>
      </c>
      <c r="H4013">
        <f>Table1[[#This Row],[target]]-Table1[[#This Row],[output]]</f>
        <v>-1.7464737892150897</v>
      </c>
      <c r="I4013">
        <f>Table1[[#This Row],[tar-out]]*Table1[[#This Row],[tar-out]]</f>
        <v>3.0501706964153135</v>
      </c>
      <c r="J4013" t="b">
        <f>AND(ABS(Table1[[#This Row],[tar-out]])&gt;=$J$1,ABS(Table1[[#This Row],[tar-out]])&lt;$K$1)</f>
        <v>0</v>
      </c>
      <c r="K4013" t="b">
        <f>AND(ABS(Table1[[#This Row],[tar-out]])&gt;=$K$1,ABS(Table1[[#This Row],[tar-out]])&lt;$L$1)</f>
        <v>1</v>
      </c>
      <c r="L4013" t="b">
        <f>AND(ABS(Table1[[#This Row],[tar-out]])&gt;=$L$1,ABS(Table1[[#This Row],[tar-out]])&lt;$M$1)</f>
        <v>0</v>
      </c>
      <c r="M4013" t="b">
        <f>AND(ABS(Table1[[#This Row],[tar-out]])&gt;=$M$1,ABS(Table1[[#This Row],[tar-out]])&lt;$N$1)</f>
        <v>0</v>
      </c>
      <c r="N4013" t="b">
        <f>AND(ABS(Table1[[#This Row],[tar-out]])&gt;=$N$1,ABS(Table1[[#This Row],[tar-out]])&lt;$O$1)</f>
        <v>0</v>
      </c>
      <c r="O4013" t="b">
        <f>AND(ABS(Table1[[#This Row],[tar-out]])&gt;=$O$1,ABS(Table1[[#This Row],[tar-out]])&lt;$P$1)</f>
        <v>0</v>
      </c>
      <c r="P4013" s="1">
        <f>ROUND(Table1[[#This Row],[tar-out]],0)</f>
        <v>-2</v>
      </c>
      <c r="Q4013" s="2">
        <v>4011</v>
      </c>
      <c r="U4013">
        <f>IF(Table1[[#This Row],[tar-out in '[0,1)]],1,0)</f>
        <v>0</v>
      </c>
      <c r="V4013">
        <f>IF(Table1[[#This Row],[tar-out in '[1,2)]],1,0)</f>
        <v>1</v>
      </c>
      <c r="W4013">
        <f>IF(Table1[[#This Row],[tar-out'[2,5)]],1,0)</f>
        <v>0</v>
      </c>
      <c r="X4013">
        <f>IF(Table1[[#This Row],[tar-out in '[5, 10)]],1,0)</f>
        <v>0</v>
      </c>
      <c r="Y4013">
        <f>IF(Table1[[#This Row],[tar-out in '[10,20)]],1,0)</f>
        <v>0</v>
      </c>
      <c r="Z4013">
        <f>IF(Table1[[#This Row],[tar-out in '[20, 10000)]],1,0)</f>
        <v>0</v>
      </c>
    </row>
    <row r="4014" spans="1:26" x14ac:dyDescent="0.25">
      <c r="A4014">
        <v>31</v>
      </c>
      <c r="B4014">
        <v>450</v>
      </c>
      <c r="C4014">
        <v>8.7741935483870996</v>
      </c>
      <c r="D4014">
        <v>2</v>
      </c>
      <c r="E4014">
        <v>72</v>
      </c>
      <c r="F4014">
        <v>4.9345619643244101</v>
      </c>
      <c r="G4014">
        <v>5.6299095153808603</v>
      </c>
      <c r="H4014">
        <f>Table1[[#This Row],[target]]-Table1[[#This Row],[output]]</f>
        <v>-0.69534755105645019</v>
      </c>
      <c r="I4014">
        <f>Table1[[#This Row],[tar-out]]*Table1[[#This Row],[tar-out]]</f>
        <v>0.48350821676020261</v>
      </c>
      <c r="J4014" t="b">
        <f>AND(ABS(Table1[[#This Row],[tar-out]])&gt;=$J$1,ABS(Table1[[#This Row],[tar-out]])&lt;$K$1)</f>
        <v>1</v>
      </c>
      <c r="K4014" t="b">
        <f>AND(ABS(Table1[[#This Row],[tar-out]])&gt;=$K$1,ABS(Table1[[#This Row],[tar-out]])&lt;$L$1)</f>
        <v>0</v>
      </c>
      <c r="L4014" t="b">
        <f>AND(ABS(Table1[[#This Row],[tar-out]])&gt;=$L$1,ABS(Table1[[#This Row],[tar-out]])&lt;$M$1)</f>
        <v>0</v>
      </c>
      <c r="M4014" t="b">
        <f>AND(ABS(Table1[[#This Row],[tar-out]])&gt;=$M$1,ABS(Table1[[#This Row],[tar-out]])&lt;$N$1)</f>
        <v>0</v>
      </c>
      <c r="N4014" t="b">
        <f>AND(ABS(Table1[[#This Row],[tar-out]])&gt;=$N$1,ABS(Table1[[#This Row],[tar-out]])&lt;$O$1)</f>
        <v>0</v>
      </c>
      <c r="O4014" t="b">
        <f>AND(ABS(Table1[[#This Row],[tar-out]])&gt;=$O$1,ABS(Table1[[#This Row],[tar-out]])&lt;$P$1)</f>
        <v>0</v>
      </c>
      <c r="P4014" s="1">
        <f>ROUND(Table1[[#This Row],[tar-out]],0)</f>
        <v>-1</v>
      </c>
      <c r="Q4014" s="3">
        <v>4012</v>
      </c>
      <c r="U4014">
        <f>IF(Table1[[#This Row],[tar-out in '[0,1)]],1,0)</f>
        <v>1</v>
      </c>
      <c r="V4014">
        <f>IF(Table1[[#This Row],[tar-out in '[1,2)]],1,0)</f>
        <v>0</v>
      </c>
      <c r="W4014">
        <f>IF(Table1[[#This Row],[tar-out'[2,5)]],1,0)</f>
        <v>0</v>
      </c>
      <c r="X4014">
        <f>IF(Table1[[#This Row],[tar-out in '[5, 10)]],1,0)</f>
        <v>0</v>
      </c>
      <c r="Y4014">
        <f>IF(Table1[[#This Row],[tar-out in '[10,20)]],1,0)</f>
        <v>0</v>
      </c>
      <c r="Z4014">
        <f>IF(Table1[[#This Row],[tar-out in '[20, 10000)]],1,0)</f>
        <v>0</v>
      </c>
    </row>
    <row r="4015" spans="1:26" x14ac:dyDescent="0.25">
      <c r="A4015">
        <v>31</v>
      </c>
      <c r="B4015">
        <v>450</v>
      </c>
      <c r="C4015">
        <v>8.7741935483870996</v>
      </c>
      <c r="D4015">
        <v>2</v>
      </c>
      <c r="E4015">
        <v>149</v>
      </c>
      <c r="F4015">
        <v>4</v>
      </c>
      <c r="G4015">
        <v>5.6684799194335902</v>
      </c>
      <c r="H4015">
        <f>Table1[[#This Row],[target]]-Table1[[#This Row],[output]]</f>
        <v>-1.6684799194335902</v>
      </c>
      <c r="I4015">
        <f>Table1[[#This Row],[tar-out]]*Table1[[#This Row],[tar-out]]</f>
        <v>2.7838252415531195</v>
      </c>
      <c r="J4015" t="b">
        <f>AND(ABS(Table1[[#This Row],[tar-out]])&gt;=$J$1,ABS(Table1[[#This Row],[tar-out]])&lt;$K$1)</f>
        <v>0</v>
      </c>
      <c r="K4015" t="b">
        <f>AND(ABS(Table1[[#This Row],[tar-out]])&gt;=$K$1,ABS(Table1[[#This Row],[tar-out]])&lt;$L$1)</f>
        <v>1</v>
      </c>
      <c r="L4015" t="b">
        <f>AND(ABS(Table1[[#This Row],[tar-out]])&gt;=$L$1,ABS(Table1[[#This Row],[tar-out]])&lt;$M$1)</f>
        <v>0</v>
      </c>
      <c r="M4015" t="b">
        <f>AND(ABS(Table1[[#This Row],[tar-out]])&gt;=$M$1,ABS(Table1[[#This Row],[tar-out]])&lt;$N$1)</f>
        <v>0</v>
      </c>
      <c r="N4015" t="b">
        <f>AND(ABS(Table1[[#This Row],[tar-out]])&gt;=$N$1,ABS(Table1[[#This Row],[tar-out]])&lt;$O$1)</f>
        <v>0</v>
      </c>
      <c r="O4015" t="b">
        <f>AND(ABS(Table1[[#This Row],[tar-out]])&gt;=$O$1,ABS(Table1[[#This Row],[tar-out]])&lt;$P$1)</f>
        <v>0</v>
      </c>
      <c r="P4015" s="1">
        <f>ROUND(Table1[[#This Row],[tar-out]],0)</f>
        <v>-2</v>
      </c>
      <c r="Q4015" s="2">
        <v>4013</v>
      </c>
      <c r="U4015">
        <f>IF(Table1[[#This Row],[tar-out in '[0,1)]],1,0)</f>
        <v>0</v>
      </c>
      <c r="V4015">
        <f>IF(Table1[[#This Row],[tar-out in '[1,2)]],1,0)</f>
        <v>1</v>
      </c>
      <c r="W4015">
        <f>IF(Table1[[#This Row],[tar-out'[2,5)]],1,0)</f>
        <v>0</v>
      </c>
      <c r="X4015">
        <f>IF(Table1[[#This Row],[tar-out in '[5, 10)]],1,0)</f>
        <v>0</v>
      </c>
      <c r="Y4015">
        <f>IF(Table1[[#This Row],[tar-out in '[10,20)]],1,0)</f>
        <v>0</v>
      </c>
      <c r="Z4015">
        <f>IF(Table1[[#This Row],[tar-out in '[20, 10000)]],1,0)</f>
        <v>0</v>
      </c>
    </row>
    <row r="4016" spans="1:26" x14ac:dyDescent="0.25">
      <c r="A4016">
        <v>31</v>
      </c>
      <c r="B4016">
        <v>450</v>
      </c>
      <c r="C4016">
        <v>8.7741935483870996</v>
      </c>
      <c r="D4016">
        <v>2</v>
      </c>
      <c r="E4016">
        <v>86</v>
      </c>
      <c r="F4016">
        <v>4.00903987307961</v>
      </c>
      <c r="G4016">
        <v>5.6367969512939498</v>
      </c>
      <c r="H4016">
        <f>Table1[[#This Row],[target]]-Table1[[#This Row],[output]]</f>
        <v>-1.6277570782143398</v>
      </c>
      <c r="I4016">
        <f>Table1[[#This Row],[tar-out]]*Table1[[#This Row],[tar-out]]</f>
        <v>2.6495931056768844</v>
      </c>
      <c r="J4016" t="b">
        <f>AND(ABS(Table1[[#This Row],[tar-out]])&gt;=$J$1,ABS(Table1[[#This Row],[tar-out]])&lt;$K$1)</f>
        <v>0</v>
      </c>
      <c r="K4016" t="b">
        <f>AND(ABS(Table1[[#This Row],[tar-out]])&gt;=$K$1,ABS(Table1[[#This Row],[tar-out]])&lt;$L$1)</f>
        <v>1</v>
      </c>
      <c r="L4016" t="b">
        <f>AND(ABS(Table1[[#This Row],[tar-out]])&gt;=$L$1,ABS(Table1[[#This Row],[tar-out]])&lt;$M$1)</f>
        <v>0</v>
      </c>
      <c r="M4016" t="b">
        <f>AND(ABS(Table1[[#This Row],[tar-out]])&gt;=$M$1,ABS(Table1[[#This Row],[tar-out]])&lt;$N$1)</f>
        <v>0</v>
      </c>
      <c r="N4016" t="b">
        <f>AND(ABS(Table1[[#This Row],[tar-out]])&gt;=$N$1,ABS(Table1[[#This Row],[tar-out]])&lt;$O$1)</f>
        <v>0</v>
      </c>
      <c r="O4016" t="b">
        <f>AND(ABS(Table1[[#This Row],[tar-out]])&gt;=$O$1,ABS(Table1[[#This Row],[tar-out]])&lt;$P$1)</f>
        <v>0</v>
      </c>
      <c r="P4016" s="1">
        <f>ROUND(Table1[[#This Row],[tar-out]],0)</f>
        <v>-2</v>
      </c>
      <c r="Q4016" s="3">
        <v>4014</v>
      </c>
      <c r="U4016">
        <f>IF(Table1[[#This Row],[tar-out in '[0,1)]],1,0)</f>
        <v>0</v>
      </c>
      <c r="V4016">
        <f>IF(Table1[[#This Row],[tar-out in '[1,2)]],1,0)</f>
        <v>1</v>
      </c>
      <c r="W4016">
        <f>IF(Table1[[#This Row],[tar-out'[2,5)]],1,0)</f>
        <v>0</v>
      </c>
      <c r="X4016">
        <f>IF(Table1[[#This Row],[tar-out in '[5, 10)]],1,0)</f>
        <v>0</v>
      </c>
      <c r="Y4016">
        <f>IF(Table1[[#This Row],[tar-out in '[10,20)]],1,0)</f>
        <v>0</v>
      </c>
      <c r="Z4016">
        <f>IF(Table1[[#This Row],[tar-out in '[20, 10000)]],1,0)</f>
        <v>0</v>
      </c>
    </row>
    <row r="4017" spans="1:26" x14ac:dyDescent="0.25">
      <c r="A4017">
        <v>31</v>
      </c>
      <c r="B4017">
        <v>450</v>
      </c>
      <c r="C4017">
        <v>8.7741935483870996</v>
      </c>
      <c r="D4017">
        <v>2</v>
      </c>
      <c r="E4017">
        <v>294</v>
      </c>
      <c r="F4017">
        <v>4</v>
      </c>
      <c r="G4017">
        <v>5.7264547348022496</v>
      </c>
      <c r="H4017">
        <f>Table1[[#This Row],[target]]-Table1[[#This Row],[output]]</f>
        <v>-1.7264547348022496</v>
      </c>
      <c r="I4017">
        <f>Table1[[#This Row],[tar-out]]*Table1[[#This Row],[tar-out]]</f>
        <v>2.9806459513211063</v>
      </c>
      <c r="J4017" t="b">
        <f>AND(ABS(Table1[[#This Row],[tar-out]])&gt;=$J$1,ABS(Table1[[#This Row],[tar-out]])&lt;$K$1)</f>
        <v>0</v>
      </c>
      <c r="K4017" t="b">
        <f>AND(ABS(Table1[[#This Row],[tar-out]])&gt;=$K$1,ABS(Table1[[#This Row],[tar-out]])&lt;$L$1)</f>
        <v>1</v>
      </c>
      <c r="L4017" t="b">
        <f>AND(ABS(Table1[[#This Row],[tar-out]])&gt;=$L$1,ABS(Table1[[#This Row],[tar-out]])&lt;$M$1)</f>
        <v>0</v>
      </c>
      <c r="M4017" t="b">
        <f>AND(ABS(Table1[[#This Row],[tar-out]])&gt;=$M$1,ABS(Table1[[#This Row],[tar-out]])&lt;$N$1)</f>
        <v>0</v>
      </c>
      <c r="N4017" t="b">
        <f>AND(ABS(Table1[[#This Row],[tar-out]])&gt;=$N$1,ABS(Table1[[#This Row],[tar-out]])&lt;$O$1)</f>
        <v>0</v>
      </c>
      <c r="O4017" t="b">
        <f>AND(ABS(Table1[[#This Row],[tar-out]])&gt;=$O$1,ABS(Table1[[#This Row],[tar-out]])&lt;$P$1)</f>
        <v>0</v>
      </c>
      <c r="P4017" s="1">
        <f>ROUND(Table1[[#This Row],[tar-out]],0)</f>
        <v>-2</v>
      </c>
      <c r="Q4017" s="2">
        <v>4015</v>
      </c>
      <c r="U4017">
        <f>IF(Table1[[#This Row],[tar-out in '[0,1)]],1,0)</f>
        <v>0</v>
      </c>
      <c r="V4017">
        <f>IF(Table1[[#This Row],[tar-out in '[1,2)]],1,0)</f>
        <v>1</v>
      </c>
      <c r="W4017">
        <f>IF(Table1[[#This Row],[tar-out'[2,5)]],1,0)</f>
        <v>0</v>
      </c>
      <c r="X4017">
        <f>IF(Table1[[#This Row],[tar-out in '[5, 10)]],1,0)</f>
        <v>0</v>
      </c>
      <c r="Y4017">
        <f>IF(Table1[[#This Row],[tar-out in '[10,20)]],1,0)</f>
        <v>0</v>
      </c>
      <c r="Z4017">
        <f>IF(Table1[[#This Row],[tar-out in '[20, 10000)]],1,0)</f>
        <v>0</v>
      </c>
    </row>
    <row r="4018" spans="1:26" x14ac:dyDescent="0.25">
      <c r="A4018">
        <v>31</v>
      </c>
      <c r="B4018">
        <v>450</v>
      </c>
      <c r="C4018">
        <v>8.7741935483870996</v>
      </c>
      <c r="D4018">
        <v>2</v>
      </c>
      <c r="E4018">
        <v>168</v>
      </c>
      <c r="F4018">
        <v>4</v>
      </c>
      <c r="G4018">
        <v>5.6781368255615199</v>
      </c>
      <c r="H4018">
        <f>Table1[[#This Row],[target]]-Table1[[#This Row],[output]]</f>
        <v>-1.6781368255615199</v>
      </c>
      <c r="I4018">
        <f>Table1[[#This Row],[tar-out]]*Table1[[#This Row],[tar-out]]</f>
        <v>2.816143205305695</v>
      </c>
      <c r="J4018" t="b">
        <f>AND(ABS(Table1[[#This Row],[tar-out]])&gt;=$J$1,ABS(Table1[[#This Row],[tar-out]])&lt;$K$1)</f>
        <v>0</v>
      </c>
      <c r="K4018" t="b">
        <f>AND(ABS(Table1[[#This Row],[tar-out]])&gt;=$K$1,ABS(Table1[[#This Row],[tar-out]])&lt;$L$1)</f>
        <v>1</v>
      </c>
      <c r="L4018" t="b">
        <f>AND(ABS(Table1[[#This Row],[tar-out]])&gt;=$L$1,ABS(Table1[[#This Row],[tar-out]])&lt;$M$1)</f>
        <v>0</v>
      </c>
      <c r="M4018" t="b">
        <f>AND(ABS(Table1[[#This Row],[tar-out]])&gt;=$M$1,ABS(Table1[[#This Row],[tar-out]])&lt;$N$1)</f>
        <v>0</v>
      </c>
      <c r="N4018" t="b">
        <f>AND(ABS(Table1[[#This Row],[tar-out]])&gt;=$N$1,ABS(Table1[[#This Row],[tar-out]])&lt;$O$1)</f>
        <v>0</v>
      </c>
      <c r="O4018" t="b">
        <f>AND(ABS(Table1[[#This Row],[tar-out]])&gt;=$O$1,ABS(Table1[[#This Row],[tar-out]])&lt;$P$1)</f>
        <v>0</v>
      </c>
      <c r="P4018" s="1">
        <f>ROUND(Table1[[#This Row],[tar-out]],0)</f>
        <v>-2</v>
      </c>
      <c r="Q4018" s="3">
        <v>4016</v>
      </c>
      <c r="U4018">
        <f>IF(Table1[[#This Row],[tar-out in '[0,1)]],1,0)</f>
        <v>0</v>
      </c>
      <c r="V4018">
        <f>IF(Table1[[#This Row],[tar-out in '[1,2)]],1,0)</f>
        <v>1</v>
      </c>
      <c r="W4018">
        <f>IF(Table1[[#This Row],[tar-out'[2,5)]],1,0)</f>
        <v>0</v>
      </c>
      <c r="X4018">
        <f>IF(Table1[[#This Row],[tar-out in '[5, 10)]],1,0)</f>
        <v>0</v>
      </c>
      <c r="Y4018">
        <f>IF(Table1[[#This Row],[tar-out in '[10,20)]],1,0)</f>
        <v>0</v>
      </c>
      <c r="Z4018">
        <f>IF(Table1[[#This Row],[tar-out in '[20, 10000)]],1,0)</f>
        <v>0</v>
      </c>
    </row>
    <row r="4019" spans="1:26" x14ac:dyDescent="0.25">
      <c r="A4019">
        <v>31</v>
      </c>
      <c r="B4019">
        <v>450</v>
      </c>
      <c r="C4019">
        <v>8.7741935483870996</v>
      </c>
      <c r="D4019">
        <v>2</v>
      </c>
      <c r="E4019">
        <v>166</v>
      </c>
      <c r="F4019">
        <v>4</v>
      </c>
      <c r="G4019">
        <v>5.6771187782287598</v>
      </c>
      <c r="H4019">
        <f>Table1[[#This Row],[target]]-Table1[[#This Row],[output]]</f>
        <v>-1.6771187782287598</v>
      </c>
      <c r="I4019">
        <f>Table1[[#This Row],[tar-out]]*Table1[[#This Row],[tar-out]]</f>
        <v>2.8127273962875279</v>
      </c>
      <c r="J4019" t="b">
        <f>AND(ABS(Table1[[#This Row],[tar-out]])&gt;=$J$1,ABS(Table1[[#This Row],[tar-out]])&lt;$K$1)</f>
        <v>0</v>
      </c>
      <c r="K4019" t="b">
        <f>AND(ABS(Table1[[#This Row],[tar-out]])&gt;=$K$1,ABS(Table1[[#This Row],[tar-out]])&lt;$L$1)</f>
        <v>1</v>
      </c>
      <c r="L4019" t="b">
        <f>AND(ABS(Table1[[#This Row],[tar-out]])&gt;=$L$1,ABS(Table1[[#This Row],[tar-out]])&lt;$M$1)</f>
        <v>0</v>
      </c>
      <c r="M4019" t="b">
        <f>AND(ABS(Table1[[#This Row],[tar-out]])&gt;=$M$1,ABS(Table1[[#This Row],[tar-out]])&lt;$N$1)</f>
        <v>0</v>
      </c>
      <c r="N4019" t="b">
        <f>AND(ABS(Table1[[#This Row],[tar-out]])&gt;=$N$1,ABS(Table1[[#This Row],[tar-out]])&lt;$O$1)</f>
        <v>0</v>
      </c>
      <c r="O4019" t="b">
        <f>AND(ABS(Table1[[#This Row],[tar-out]])&gt;=$O$1,ABS(Table1[[#This Row],[tar-out]])&lt;$P$1)</f>
        <v>0</v>
      </c>
      <c r="P4019" s="1">
        <f>ROUND(Table1[[#This Row],[tar-out]],0)</f>
        <v>-2</v>
      </c>
      <c r="Q4019" s="2">
        <v>4017</v>
      </c>
      <c r="U4019">
        <f>IF(Table1[[#This Row],[tar-out in '[0,1)]],1,0)</f>
        <v>0</v>
      </c>
      <c r="V4019">
        <f>IF(Table1[[#This Row],[tar-out in '[1,2)]],1,0)</f>
        <v>1</v>
      </c>
      <c r="W4019">
        <f>IF(Table1[[#This Row],[tar-out'[2,5)]],1,0)</f>
        <v>0</v>
      </c>
      <c r="X4019">
        <f>IF(Table1[[#This Row],[tar-out in '[5, 10)]],1,0)</f>
        <v>0</v>
      </c>
      <c r="Y4019">
        <f>IF(Table1[[#This Row],[tar-out in '[10,20)]],1,0)</f>
        <v>0</v>
      </c>
      <c r="Z4019">
        <f>IF(Table1[[#This Row],[tar-out in '[20, 10000)]],1,0)</f>
        <v>0</v>
      </c>
    </row>
    <row r="4020" spans="1:26" x14ac:dyDescent="0.25">
      <c r="A4020">
        <v>31</v>
      </c>
      <c r="B4020">
        <v>450</v>
      </c>
      <c r="C4020">
        <v>8.7741935483870996</v>
      </c>
      <c r="D4020">
        <v>2</v>
      </c>
      <c r="E4020">
        <v>54</v>
      </c>
      <c r="F4020">
        <v>4.0014271819144902</v>
      </c>
      <c r="G4020">
        <v>5.6204252243042001</v>
      </c>
      <c r="H4020">
        <f>Table1[[#This Row],[target]]-Table1[[#This Row],[output]]</f>
        <v>-1.6189980423897099</v>
      </c>
      <c r="I4020">
        <f>Table1[[#This Row],[tar-out]]*Table1[[#This Row],[tar-out]]</f>
        <v>2.6211546612617127</v>
      </c>
      <c r="J4020" t="b">
        <f>AND(ABS(Table1[[#This Row],[tar-out]])&gt;=$J$1,ABS(Table1[[#This Row],[tar-out]])&lt;$K$1)</f>
        <v>0</v>
      </c>
      <c r="K4020" t="b">
        <f>AND(ABS(Table1[[#This Row],[tar-out]])&gt;=$K$1,ABS(Table1[[#This Row],[tar-out]])&lt;$L$1)</f>
        <v>1</v>
      </c>
      <c r="L4020" t="b">
        <f>AND(ABS(Table1[[#This Row],[tar-out]])&gt;=$L$1,ABS(Table1[[#This Row],[tar-out]])&lt;$M$1)</f>
        <v>0</v>
      </c>
      <c r="M4020" t="b">
        <f>AND(ABS(Table1[[#This Row],[tar-out]])&gt;=$M$1,ABS(Table1[[#This Row],[tar-out]])&lt;$N$1)</f>
        <v>0</v>
      </c>
      <c r="N4020" t="b">
        <f>AND(ABS(Table1[[#This Row],[tar-out]])&gt;=$N$1,ABS(Table1[[#This Row],[tar-out]])&lt;$O$1)</f>
        <v>0</v>
      </c>
      <c r="O4020" t="b">
        <f>AND(ABS(Table1[[#This Row],[tar-out]])&gt;=$O$1,ABS(Table1[[#This Row],[tar-out]])&lt;$P$1)</f>
        <v>0</v>
      </c>
      <c r="P4020" s="1">
        <f>ROUND(Table1[[#This Row],[tar-out]],0)</f>
        <v>-2</v>
      </c>
      <c r="Q4020" s="3">
        <v>4018</v>
      </c>
      <c r="U4020">
        <f>IF(Table1[[#This Row],[tar-out in '[0,1)]],1,0)</f>
        <v>0</v>
      </c>
      <c r="V4020">
        <f>IF(Table1[[#This Row],[tar-out in '[1,2)]],1,0)</f>
        <v>1</v>
      </c>
      <c r="W4020">
        <f>IF(Table1[[#This Row],[tar-out'[2,5)]],1,0)</f>
        <v>0</v>
      </c>
      <c r="X4020">
        <f>IF(Table1[[#This Row],[tar-out in '[5, 10)]],1,0)</f>
        <v>0</v>
      </c>
      <c r="Y4020">
        <f>IF(Table1[[#This Row],[tar-out in '[10,20)]],1,0)</f>
        <v>0</v>
      </c>
      <c r="Z4020">
        <f>IF(Table1[[#This Row],[tar-out in '[20, 10000)]],1,0)</f>
        <v>0</v>
      </c>
    </row>
    <row r="4021" spans="1:26" x14ac:dyDescent="0.25">
      <c r="A4021">
        <v>31</v>
      </c>
      <c r="B4021">
        <v>450</v>
      </c>
      <c r="C4021">
        <v>8.7741935483870996</v>
      </c>
      <c r="D4021">
        <v>2</v>
      </c>
      <c r="E4021">
        <v>117</v>
      </c>
      <c r="F4021">
        <v>4</v>
      </c>
      <c r="G4021">
        <v>5.6522703170776403</v>
      </c>
      <c r="H4021">
        <f>Table1[[#This Row],[target]]-Table1[[#This Row],[output]]</f>
        <v>-1.6522703170776403</v>
      </c>
      <c r="I4021">
        <f>Table1[[#This Row],[tar-out]]*Table1[[#This Row],[tar-out]]</f>
        <v>2.7299972006958457</v>
      </c>
      <c r="J4021" t="b">
        <f>AND(ABS(Table1[[#This Row],[tar-out]])&gt;=$J$1,ABS(Table1[[#This Row],[tar-out]])&lt;$K$1)</f>
        <v>0</v>
      </c>
      <c r="K4021" t="b">
        <f>AND(ABS(Table1[[#This Row],[tar-out]])&gt;=$K$1,ABS(Table1[[#This Row],[tar-out]])&lt;$L$1)</f>
        <v>1</v>
      </c>
      <c r="L4021" t="b">
        <f>AND(ABS(Table1[[#This Row],[tar-out]])&gt;=$L$1,ABS(Table1[[#This Row],[tar-out]])&lt;$M$1)</f>
        <v>0</v>
      </c>
      <c r="M4021" t="b">
        <f>AND(ABS(Table1[[#This Row],[tar-out]])&gt;=$M$1,ABS(Table1[[#This Row],[tar-out]])&lt;$N$1)</f>
        <v>0</v>
      </c>
      <c r="N4021" t="b">
        <f>AND(ABS(Table1[[#This Row],[tar-out]])&gt;=$N$1,ABS(Table1[[#This Row],[tar-out]])&lt;$O$1)</f>
        <v>0</v>
      </c>
      <c r="O4021" t="b">
        <f>AND(ABS(Table1[[#This Row],[tar-out]])&gt;=$O$1,ABS(Table1[[#This Row],[tar-out]])&lt;$P$1)</f>
        <v>0</v>
      </c>
      <c r="P4021" s="1">
        <f>ROUND(Table1[[#This Row],[tar-out]],0)</f>
        <v>-2</v>
      </c>
      <c r="Q4021" s="2">
        <v>4019</v>
      </c>
      <c r="U4021">
        <f>IF(Table1[[#This Row],[tar-out in '[0,1)]],1,0)</f>
        <v>0</v>
      </c>
      <c r="V4021">
        <f>IF(Table1[[#This Row],[tar-out in '[1,2)]],1,0)</f>
        <v>1</v>
      </c>
      <c r="W4021">
        <f>IF(Table1[[#This Row],[tar-out'[2,5)]],1,0)</f>
        <v>0</v>
      </c>
      <c r="X4021">
        <f>IF(Table1[[#This Row],[tar-out in '[5, 10)]],1,0)</f>
        <v>0</v>
      </c>
      <c r="Y4021">
        <f>IF(Table1[[#This Row],[tar-out in '[10,20)]],1,0)</f>
        <v>0</v>
      </c>
      <c r="Z4021">
        <f>IF(Table1[[#This Row],[tar-out in '[20, 10000)]],1,0)</f>
        <v>0</v>
      </c>
    </row>
    <row r="4022" spans="1:26" x14ac:dyDescent="0.25">
      <c r="A4022">
        <v>31</v>
      </c>
      <c r="B4022">
        <v>450</v>
      </c>
      <c r="C4022">
        <v>8.7741935483870996</v>
      </c>
      <c r="D4022">
        <v>2</v>
      </c>
      <c r="E4022">
        <v>543</v>
      </c>
      <c r="F4022">
        <v>4</v>
      </c>
      <c r="G4022">
        <v>5.7154793739318803</v>
      </c>
      <c r="H4022">
        <f>Table1[[#This Row],[target]]-Table1[[#This Row],[output]]</f>
        <v>-1.7154793739318803</v>
      </c>
      <c r="I4022">
        <f>Table1[[#This Row],[tar-out]]*Table1[[#This Row],[tar-out]]</f>
        <v>2.9428694823857162</v>
      </c>
      <c r="J4022" t="b">
        <f>AND(ABS(Table1[[#This Row],[tar-out]])&gt;=$J$1,ABS(Table1[[#This Row],[tar-out]])&lt;$K$1)</f>
        <v>0</v>
      </c>
      <c r="K4022" t="b">
        <f>AND(ABS(Table1[[#This Row],[tar-out]])&gt;=$K$1,ABS(Table1[[#This Row],[tar-out]])&lt;$L$1)</f>
        <v>1</v>
      </c>
      <c r="L4022" t="b">
        <f>AND(ABS(Table1[[#This Row],[tar-out]])&gt;=$L$1,ABS(Table1[[#This Row],[tar-out]])&lt;$M$1)</f>
        <v>0</v>
      </c>
      <c r="M4022" t="b">
        <f>AND(ABS(Table1[[#This Row],[tar-out]])&gt;=$M$1,ABS(Table1[[#This Row],[tar-out]])&lt;$N$1)</f>
        <v>0</v>
      </c>
      <c r="N4022" t="b">
        <f>AND(ABS(Table1[[#This Row],[tar-out]])&gt;=$N$1,ABS(Table1[[#This Row],[tar-out]])&lt;$O$1)</f>
        <v>0</v>
      </c>
      <c r="O4022" t="b">
        <f>AND(ABS(Table1[[#This Row],[tar-out]])&gt;=$O$1,ABS(Table1[[#This Row],[tar-out]])&lt;$P$1)</f>
        <v>0</v>
      </c>
      <c r="P4022" s="1">
        <f>ROUND(Table1[[#This Row],[tar-out]],0)</f>
        <v>-2</v>
      </c>
      <c r="Q4022" s="3">
        <v>4020</v>
      </c>
      <c r="U4022">
        <f>IF(Table1[[#This Row],[tar-out in '[0,1)]],1,0)</f>
        <v>0</v>
      </c>
      <c r="V4022">
        <f>IF(Table1[[#This Row],[tar-out in '[1,2)]],1,0)</f>
        <v>1</v>
      </c>
      <c r="W4022">
        <f>IF(Table1[[#This Row],[tar-out'[2,5)]],1,0)</f>
        <v>0</v>
      </c>
      <c r="X4022">
        <f>IF(Table1[[#This Row],[tar-out in '[5, 10)]],1,0)</f>
        <v>0</v>
      </c>
      <c r="Y4022">
        <f>IF(Table1[[#This Row],[tar-out in '[10,20)]],1,0)</f>
        <v>0</v>
      </c>
      <c r="Z4022">
        <f>IF(Table1[[#This Row],[tar-out in '[20, 10000)]],1,0)</f>
        <v>0</v>
      </c>
    </row>
    <row r="4023" spans="1:26" x14ac:dyDescent="0.25">
      <c r="A4023">
        <v>31</v>
      </c>
      <c r="B4023">
        <v>450</v>
      </c>
      <c r="C4023">
        <v>8.7741935483870996</v>
      </c>
      <c r="D4023">
        <v>2</v>
      </c>
      <c r="E4023">
        <v>494</v>
      </c>
      <c r="F4023">
        <v>4</v>
      </c>
      <c r="G4023">
        <v>5.7154793739318803</v>
      </c>
      <c r="H4023">
        <f>Table1[[#This Row],[target]]-Table1[[#This Row],[output]]</f>
        <v>-1.7154793739318803</v>
      </c>
      <c r="I4023">
        <f>Table1[[#This Row],[tar-out]]*Table1[[#This Row],[tar-out]]</f>
        <v>2.9428694823857162</v>
      </c>
      <c r="J4023" t="b">
        <f>AND(ABS(Table1[[#This Row],[tar-out]])&gt;=$J$1,ABS(Table1[[#This Row],[tar-out]])&lt;$K$1)</f>
        <v>0</v>
      </c>
      <c r="K4023" t="b">
        <f>AND(ABS(Table1[[#This Row],[tar-out]])&gt;=$K$1,ABS(Table1[[#This Row],[tar-out]])&lt;$L$1)</f>
        <v>1</v>
      </c>
      <c r="L4023" t="b">
        <f>AND(ABS(Table1[[#This Row],[tar-out]])&gt;=$L$1,ABS(Table1[[#This Row],[tar-out]])&lt;$M$1)</f>
        <v>0</v>
      </c>
      <c r="M4023" t="b">
        <f>AND(ABS(Table1[[#This Row],[tar-out]])&gt;=$M$1,ABS(Table1[[#This Row],[tar-out]])&lt;$N$1)</f>
        <v>0</v>
      </c>
      <c r="N4023" t="b">
        <f>AND(ABS(Table1[[#This Row],[tar-out]])&gt;=$N$1,ABS(Table1[[#This Row],[tar-out]])&lt;$O$1)</f>
        <v>0</v>
      </c>
      <c r="O4023" t="b">
        <f>AND(ABS(Table1[[#This Row],[tar-out]])&gt;=$O$1,ABS(Table1[[#This Row],[tar-out]])&lt;$P$1)</f>
        <v>0</v>
      </c>
      <c r="P4023" s="1">
        <f>ROUND(Table1[[#This Row],[tar-out]],0)</f>
        <v>-2</v>
      </c>
      <c r="Q4023" s="2">
        <v>4021</v>
      </c>
      <c r="U4023">
        <f>IF(Table1[[#This Row],[tar-out in '[0,1)]],1,0)</f>
        <v>0</v>
      </c>
      <c r="V4023">
        <f>IF(Table1[[#This Row],[tar-out in '[1,2)]],1,0)</f>
        <v>1</v>
      </c>
      <c r="W4023">
        <f>IF(Table1[[#This Row],[tar-out'[2,5)]],1,0)</f>
        <v>0</v>
      </c>
      <c r="X4023">
        <f>IF(Table1[[#This Row],[tar-out in '[5, 10)]],1,0)</f>
        <v>0</v>
      </c>
      <c r="Y4023">
        <f>IF(Table1[[#This Row],[tar-out in '[10,20)]],1,0)</f>
        <v>0</v>
      </c>
      <c r="Z4023">
        <f>IF(Table1[[#This Row],[tar-out in '[20, 10000)]],1,0)</f>
        <v>0</v>
      </c>
    </row>
    <row r="4024" spans="1:26" x14ac:dyDescent="0.25">
      <c r="A4024">
        <v>31</v>
      </c>
      <c r="B4024">
        <v>450</v>
      </c>
      <c r="C4024">
        <v>8.7741935483870996</v>
      </c>
      <c r="D4024">
        <v>2</v>
      </c>
      <c r="E4024">
        <v>553</v>
      </c>
      <c r="F4024">
        <v>3.99368426706069</v>
      </c>
      <c r="G4024">
        <v>5.7154793739318803</v>
      </c>
      <c r="H4024">
        <f>Table1[[#This Row],[target]]-Table1[[#This Row],[output]]</f>
        <v>-1.7217951068711903</v>
      </c>
      <c r="I4024">
        <f>Table1[[#This Row],[tar-out]]*Table1[[#This Row],[tar-out]]</f>
        <v>2.9645783900455736</v>
      </c>
      <c r="J4024" t="b">
        <f>AND(ABS(Table1[[#This Row],[tar-out]])&gt;=$J$1,ABS(Table1[[#This Row],[tar-out]])&lt;$K$1)</f>
        <v>0</v>
      </c>
      <c r="K4024" t="b">
        <f>AND(ABS(Table1[[#This Row],[tar-out]])&gt;=$K$1,ABS(Table1[[#This Row],[tar-out]])&lt;$L$1)</f>
        <v>1</v>
      </c>
      <c r="L4024" t="b">
        <f>AND(ABS(Table1[[#This Row],[tar-out]])&gt;=$L$1,ABS(Table1[[#This Row],[tar-out]])&lt;$M$1)</f>
        <v>0</v>
      </c>
      <c r="M4024" t="b">
        <f>AND(ABS(Table1[[#This Row],[tar-out]])&gt;=$M$1,ABS(Table1[[#This Row],[tar-out]])&lt;$N$1)</f>
        <v>0</v>
      </c>
      <c r="N4024" t="b">
        <f>AND(ABS(Table1[[#This Row],[tar-out]])&gt;=$N$1,ABS(Table1[[#This Row],[tar-out]])&lt;$O$1)</f>
        <v>0</v>
      </c>
      <c r="O4024" t="b">
        <f>AND(ABS(Table1[[#This Row],[tar-out]])&gt;=$O$1,ABS(Table1[[#This Row],[tar-out]])&lt;$P$1)</f>
        <v>0</v>
      </c>
      <c r="P4024" s="1">
        <f>ROUND(Table1[[#This Row],[tar-out]],0)</f>
        <v>-2</v>
      </c>
      <c r="Q4024" s="3">
        <v>4022</v>
      </c>
      <c r="U4024">
        <f>IF(Table1[[#This Row],[tar-out in '[0,1)]],1,0)</f>
        <v>0</v>
      </c>
      <c r="V4024">
        <f>IF(Table1[[#This Row],[tar-out in '[1,2)]],1,0)</f>
        <v>1</v>
      </c>
      <c r="W4024">
        <f>IF(Table1[[#This Row],[tar-out'[2,5)]],1,0)</f>
        <v>0</v>
      </c>
      <c r="X4024">
        <f>IF(Table1[[#This Row],[tar-out in '[5, 10)]],1,0)</f>
        <v>0</v>
      </c>
      <c r="Y4024">
        <f>IF(Table1[[#This Row],[tar-out in '[10,20)]],1,0)</f>
        <v>0</v>
      </c>
      <c r="Z4024">
        <f>IF(Table1[[#This Row],[tar-out in '[20, 10000)]],1,0)</f>
        <v>0</v>
      </c>
    </row>
    <row r="4025" spans="1:26" x14ac:dyDescent="0.25">
      <c r="A4025">
        <v>31</v>
      </c>
      <c r="B4025">
        <v>450</v>
      </c>
      <c r="C4025">
        <v>8.7741935483870996</v>
      </c>
      <c r="D4025">
        <v>2</v>
      </c>
      <c r="E4025">
        <v>454</v>
      </c>
      <c r="F4025">
        <v>4</v>
      </c>
      <c r="G4025">
        <v>5.7154793739318803</v>
      </c>
      <c r="H4025">
        <f>Table1[[#This Row],[target]]-Table1[[#This Row],[output]]</f>
        <v>-1.7154793739318803</v>
      </c>
      <c r="I4025">
        <f>Table1[[#This Row],[tar-out]]*Table1[[#This Row],[tar-out]]</f>
        <v>2.9428694823857162</v>
      </c>
      <c r="J4025" t="b">
        <f>AND(ABS(Table1[[#This Row],[tar-out]])&gt;=$J$1,ABS(Table1[[#This Row],[tar-out]])&lt;$K$1)</f>
        <v>0</v>
      </c>
      <c r="K4025" t="b">
        <f>AND(ABS(Table1[[#This Row],[tar-out]])&gt;=$K$1,ABS(Table1[[#This Row],[tar-out]])&lt;$L$1)</f>
        <v>1</v>
      </c>
      <c r="L4025" t="b">
        <f>AND(ABS(Table1[[#This Row],[tar-out]])&gt;=$L$1,ABS(Table1[[#This Row],[tar-out]])&lt;$M$1)</f>
        <v>0</v>
      </c>
      <c r="M4025" t="b">
        <f>AND(ABS(Table1[[#This Row],[tar-out]])&gt;=$M$1,ABS(Table1[[#This Row],[tar-out]])&lt;$N$1)</f>
        <v>0</v>
      </c>
      <c r="N4025" t="b">
        <f>AND(ABS(Table1[[#This Row],[tar-out]])&gt;=$N$1,ABS(Table1[[#This Row],[tar-out]])&lt;$O$1)</f>
        <v>0</v>
      </c>
      <c r="O4025" t="b">
        <f>AND(ABS(Table1[[#This Row],[tar-out]])&gt;=$O$1,ABS(Table1[[#This Row],[tar-out]])&lt;$P$1)</f>
        <v>0</v>
      </c>
      <c r="P4025" s="1">
        <f>ROUND(Table1[[#This Row],[tar-out]],0)</f>
        <v>-2</v>
      </c>
      <c r="Q4025" s="2">
        <v>4023</v>
      </c>
      <c r="U4025">
        <f>IF(Table1[[#This Row],[tar-out in '[0,1)]],1,0)</f>
        <v>0</v>
      </c>
      <c r="V4025">
        <f>IF(Table1[[#This Row],[tar-out in '[1,2)]],1,0)</f>
        <v>1</v>
      </c>
      <c r="W4025">
        <f>IF(Table1[[#This Row],[tar-out'[2,5)]],1,0)</f>
        <v>0</v>
      </c>
      <c r="X4025">
        <f>IF(Table1[[#This Row],[tar-out in '[5, 10)]],1,0)</f>
        <v>0</v>
      </c>
      <c r="Y4025">
        <f>IF(Table1[[#This Row],[tar-out in '[10,20)]],1,0)</f>
        <v>0</v>
      </c>
      <c r="Z4025">
        <f>IF(Table1[[#This Row],[tar-out in '[20, 10000)]],1,0)</f>
        <v>0</v>
      </c>
    </row>
    <row r="4026" spans="1:26" x14ac:dyDescent="0.25">
      <c r="A4026">
        <v>31</v>
      </c>
      <c r="B4026">
        <v>450</v>
      </c>
      <c r="C4026">
        <v>8.7741935483870996</v>
      </c>
      <c r="D4026">
        <v>2</v>
      </c>
      <c r="E4026">
        <v>250</v>
      </c>
      <c r="F4026">
        <v>4</v>
      </c>
      <c r="G4026">
        <v>5.7132892608642596</v>
      </c>
      <c r="H4026">
        <f>Table1[[#This Row],[target]]-Table1[[#This Row],[output]]</f>
        <v>-1.7132892608642596</v>
      </c>
      <c r="I4026">
        <f>Table1[[#This Row],[tar-out]]*Table1[[#This Row],[tar-out]]</f>
        <v>2.9353600913928011</v>
      </c>
      <c r="J4026" t="b">
        <f>AND(ABS(Table1[[#This Row],[tar-out]])&gt;=$J$1,ABS(Table1[[#This Row],[tar-out]])&lt;$K$1)</f>
        <v>0</v>
      </c>
      <c r="K4026" t="b">
        <f>AND(ABS(Table1[[#This Row],[tar-out]])&gt;=$K$1,ABS(Table1[[#This Row],[tar-out]])&lt;$L$1)</f>
        <v>1</v>
      </c>
      <c r="L4026" t="b">
        <f>AND(ABS(Table1[[#This Row],[tar-out]])&gt;=$L$1,ABS(Table1[[#This Row],[tar-out]])&lt;$M$1)</f>
        <v>0</v>
      </c>
      <c r="M4026" t="b">
        <f>AND(ABS(Table1[[#This Row],[tar-out]])&gt;=$M$1,ABS(Table1[[#This Row],[tar-out]])&lt;$N$1)</f>
        <v>0</v>
      </c>
      <c r="N4026" t="b">
        <f>AND(ABS(Table1[[#This Row],[tar-out]])&gt;=$N$1,ABS(Table1[[#This Row],[tar-out]])&lt;$O$1)</f>
        <v>0</v>
      </c>
      <c r="O4026" t="b">
        <f>AND(ABS(Table1[[#This Row],[tar-out]])&gt;=$O$1,ABS(Table1[[#This Row],[tar-out]])&lt;$P$1)</f>
        <v>0</v>
      </c>
      <c r="P4026" s="1">
        <f>ROUND(Table1[[#This Row],[tar-out]],0)</f>
        <v>-2</v>
      </c>
      <c r="Q4026" s="3">
        <v>4024</v>
      </c>
      <c r="U4026">
        <f>IF(Table1[[#This Row],[tar-out in '[0,1)]],1,0)</f>
        <v>0</v>
      </c>
      <c r="V4026">
        <f>IF(Table1[[#This Row],[tar-out in '[1,2)]],1,0)</f>
        <v>1</v>
      </c>
      <c r="W4026">
        <f>IF(Table1[[#This Row],[tar-out'[2,5)]],1,0)</f>
        <v>0</v>
      </c>
      <c r="X4026">
        <f>IF(Table1[[#This Row],[tar-out in '[5, 10)]],1,0)</f>
        <v>0</v>
      </c>
      <c r="Y4026">
        <f>IF(Table1[[#This Row],[tar-out in '[10,20)]],1,0)</f>
        <v>0</v>
      </c>
      <c r="Z4026">
        <f>IF(Table1[[#This Row],[tar-out in '[20, 10000)]],1,0)</f>
        <v>0</v>
      </c>
    </row>
    <row r="4027" spans="1:26" x14ac:dyDescent="0.25">
      <c r="A4027">
        <v>31</v>
      </c>
      <c r="B4027">
        <v>450</v>
      </c>
      <c r="C4027">
        <v>8.7741935483870996</v>
      </c>
      <c r="D4027">
        <v>2</v>
      </c>
      <c r="E4027">
        <v>298</v>
      </c>
      <c r="F4027">
        <v>4</v>
      </c>
      <c r="G4027">
        <v>5.7277536392211896</v>
      </c>
      <c r="H4027">
        <f>Table1[[#This Row],[target]]-Table1[[#This Row],[output]]</f>
        <v>-1.7277536392211896</v>
      </c>
      <c r="I4027">
        <f>Table1[[#This Row],[tar-out]]*Table1[[#This Row],[tar-out]]</f>
        <v>2.9851326378420646</v>
      </c>
      <c r="J4027" t="b">
        <f>AND(ABS(Table1[[#This Row],[tar-out]])&gt;=$J$1,ABS(Table1[[#This Row],[tar-out]])&lt;$K$1)</f>
        <v>0</v>
      </c>
      <c r="K4027" t="b">
        <f>AND(ABS(Table1[[#This Row],[tar-out]])&gt;=$K$1,ABS(Table1[[#This Row],[tar-out]])&lt;$L$1)</f>
        <v>1</v>
      </c>
      <c r="L4027" t="b">
        <f>AND(ABS(Table1[[#This Row],[tar-out]])&gt;=$L$1,ABS(Table1[[#This Row],[tar-out]])&lt;$M$1)</f>
        <v>0</v>
      </c>
      <c r="M4027" t="b">
        <f>AND(ABS(Table1[[#This Row],[tar-out]])&gt;=$M$1,ABS(Table1[[#This Row],[tar-out]])&lt;$N$1)</f>
        <v>0</v>
      </c>
      <c r="N4027" t="b">
        <f>AND(ABS(Table1[[#This Row],[tar-out]])&gt;=$N$1,ABS(Table1[[#This Row],[tar-out]])&lt;$O$1)</f>
        <v>0</v>
      </c>
      <c r="O4027" t="b">
        <f>AND(ABS(Table1[[#This Row],[tar-out]])&gt;=$O$1,ABS(Table1[[#This Row],[tar-out]])&lt;$P$1)</f>
        <v>0</v>
      </c>
      <c r="P4027" s="1">
        <f>ROUND(Table1[[#This Row],[tar-out]],0)</f>
        <v>-2</v>
      </c>
      <c r="Q4027" s="2">
        <v>4025</v>
      </c>
      <c r="U4027">
        <f>IF(Table1[[#This Row],[tar-out in '[0,1)]],1,0)</f>
        <v>0</v>
      </c>
      <c r="V4027">
        <f>IF(Table1[[#This Row],[tar-out in '[1,2)]],1,0)</f>
        <v>1</v>
      </c>
      <c r="W4027">
        <f>IF(Table1[[#This Row],[tar-out'[2,5)]],1,0)</f>
        <v>0</v>
      </c>
      <c r="X4027">
        <f>IF(Table1[[#This Row],[tar-out in '[5, 10)]],1,0)</f>
        <v>0</v>
      </c>
      <c r="Y4027">
        <f>IF(Table1[[#This Row],[tar-out in '[10,20)]],1,0)</f>
        <v>0</v>
      </c>
      <c r="Z4027">
        <f>IF(Table1[[#This Row],[tar-out in '[20, 10000)]],1,0)</f>
        <v>0</v>
      </c>
    </row>
    <row r="4028" spans="1:26" x14ac:dyDescent="0.25">
      <c r="A4028">
        <v>31</v>
      </c>
      <c r="B4028">
        <v>450</v>
      </c>
      <c r="C4028">
        <v>8.7741935483870996</v>
      </c>
      <c r="D4028">
        <v>2</v>
      </c>
      <c r="E4028">
        <v>57</v>
      </c>
      <c r="F4028">
        <v>4.0119504620965802</v>
      </c>
      <c r="G4028">
        <v>5.6220717430114702</v>
      </c>
      <c r="H4028">
        <f>Table1[[#This Row],[target]]-Table1[[#This Row],[output]]</f>
        <v>-1.6101212809148899</v>
      </c>
      <c r="I4028">
        <f>Table1[[#This Row],[tar-out]]*Table1[[#This Row],[tar-out]]</f>
        <v>2.5924905392550057</v>
      </c>
      <c r="J4028" t="b">
        <f>AND(ABS(Table1[[#This Row],[tar-out]])&gt;=$J$1,ABS(Table1[[#This Row],[tar-out]])&lt;$K$1)</f>
        <v>0</v>
      </c>
      <c r="K4028" t="b">
        <f>AND(ABS(Table1[[#This Row],[tar-out]])&gt;=$K$1,ABS(Table1[[#This Row],[tar-out]])&lt;$L$1)</f>
        <v>1</v>
      </c>
      <c r="L4028" t="b">
        <f>AND(ABS(Table1[[#This Row],[tar-out]])&gt;=$L$1,ABS(Table1[[#This Row],[tar-out]])&lt;$M$1)</f>
        <v>0</v>
      </c>
      <c r="M4028" t="b">
        <f>AND(ABS(Table1[[#This Row],[tar-out]])&gt;=$M$1,ABS(Table1[[#This Row],[tar-out]])&lt;$N$1)</f>
        <v>0</v>
      </c>
      <c r="N4028" t="b">
        <f>AND(ABS(Table1[[#This Row],[tar-out]])&gt;=$N$1,ABS(Table1[[#This Row],[tar-out]])&lt;$O$1)</f>
        <v>0</v>
      </c>
      <c r="O4028" t="b">
        <f>AND(ABS(Table1[[#This Row],[tar-out]])&gt;=$O$1,ABS(Table1[[#This Row],[tar-out]])&lt;$P$1)</f>
        <v>0</v>
      </c>
      <c r="P4028" s="1">
        <f>ROUND(Table1[[#This Row],[tar-out]],0)</f>
        <v>-2</v>
      </c>
      <c r="Q4028" s="3">
        <v>4026</v>
      </c>
      <c r="U4028">
        <f>IF(Table1[[#This Row],[tar-out in '[0,1)]],1,0)</f>
        <v>0</v>
      </c>
      <c r="V4028">
        <f>IF(Table1[[#This Row],[tar-out in '[1,2)]],1,0)</f>
        <v>1</v>
      </c>
      <c r="W4028">
        <f>IF(Table1[[#This Row],[tar-out'[2,5)]],1,0)</f>
        <v>0</v>
      </c>
      <c r="X4028">
        <f>IF(Table1[[#This Row],[tar-out in '[5, 10)]],1,0)</f>
        <v>0</v>
      </c>
      <c r="Y4028">
        <f>IF(Table1[[#This Row],[tar-out in '[10,20)]],1,0)</f>
        <v>0</v>
      </c>
      <c r="Z4028">
        <f>IF(Table1[[#This Row],[tar-out in '[20, 10000)]],1,0)</f>
        <v>0</v>
      </c>
    </row>
    <row r="4029" spans="1:26" x14ac:dyDescent="0.25">
      <c r="A4029">
        <v>31</v>
      </c>
      <c r="B4029">
        <v>450</v>
      </c>
      <c r="C4029">
        <v>8.7741935483870996</v>
      </c>
      <c r="D4029">
        <v>2</v>
      </c>
      <c r="E4029">
        <v>297</v>
      </c>
      <c r="F4029">
        <v>4</v>
      </c>
      <c r="G4029">
        <v>5.7274289131164604</v>
      </c>
      <c r="H4029">
        <f>Table1[[#This Row],[target]]-Table1[[#This Row],[output]]</f>
        <v>-1.7274289131164604</v>
      </c>
      <c r="I4029">
        <f>Table1[[#This Row],[tar-out]]*Table1[[#This Row],[tar-out]]</f>
        <v>2.9840106498707155</v>
      </c>
      <c r="J4029" t="b">
        <f>AND(ABS(Table1[[#This Row],[tar-out]])&gt;=$J$1,ABS(Table1[[#This Row],[tar-out]])&lt;$K$1)</f>
        <v>0</v>
      </c>
      <c r="K4029" t="b">
        <f>AND(ABS(Table1[[#This Row],[tar-out]])&gt;=$K$1,ABS(Table1[[#This Row],[tar-out]])&lt;$L$1)</f>
        <v>1</v>
      </c>
      <c r="L4029" t="b">
        <f>AND(ABS(Table1[[#This Row],[tar-out]])&gt;=$L$1,ABS(Table1[[#This Row],[tar-out]])&lt;$M$1)</f>
        <v>0</v>
      </c>
      <c r="M4029" t="b">
        <f>AND(ABS(Table1[[#This Row],[tar-out]])&gt;=$M$1,ABS(Table1[[#This Row],[tar-out]])&lt;$N$1)</f>
        <v>0</v>
      </c>
      <c r="N4029" t="b">
        <f>AND(ABS(Table1[[#This Row],[tar-out]])&gt;=$N$1,ABS(Table1[[#This Row],[tar-out]])&lt;$O$1)</f>
        <v>0</v>
      </c>
      <c r="O4029" t="b">
        <f>AND(ABS(Table1[[#This Row],[tar-out]])&gt;=$O$1,ABS(Table1[[#This Row],[tar-out]])&lt;$P$1)</f>
        <v>0</v>
      </c>
      <c r="P4029" s="1">
        <f>ROUND(Table1[[#This Row],[tar-out]],0)</f>
        <v>-2</v>
      </c>
      <c r="Q4029" s="2">
        <v>4027</v>
      </c>
      <c r="U4029">
        <f>IF(Table1[[#This Row],[tar-out in '[0,1)]],1,0)</f>
        <v>0</v>
      </c>
      <c r="V4029">
        <f>IF(Table1[[#This Row],[tar-out in '[1,2)]],1,0)</f>
        <v>1</v>
      </c>
      <c r="W4029">
        <f>IF(Table1[[#This Row],[tar-out'[2,5)]],1,0)</f>
        <v>0</v>
      </c>
      <c r="X4029">
        <f>IF(Table1[[#This Row],[tar-out in '[5, 10)]],1,0)</f>
        <v>0</v>
      </c>
      <c r="Y4029">
        <f>IF(Table1[[#This Row],[tar-out in '[10,20)]],1,0)</f>
        <v>0</v>
      </c>
      <c r="Z4029">
        <f>IF(Table1[[#This Row],[tar-out in '[20, 10000)]],1,0)</f>
        <v>0</v>
      </c>
    </row>
    <row r="4030" spans="1:26" x14ac:dyDescent="0.25">
      <c r="A4030">
        <v>31</v>
      </c>
      <c r="B4030">
        <v>450</v>
      </c>
      <c r="C4030">
        <v>8.7741935483870996</v>
      </c>
      <c r="D4030">
        <v>2</v>
      </c>
      <c r="E4030">
        <v>253</v>
      </c>
      <c r="F4030">
        <v>4</v>
      </c>
      <c r="G4030">
        <v>5.7141709327697798</v>
      </c>
      <c r="H4030">
        <f>Table1[[#This Row],[target]]-Table1[[#This Row],[output]]</f>
        <v>-1.7141709327697798</v>
      </c>
      <c r="I4030">
        <f>Table1[[#This Row],[tar-out]]*Table1[[#This Row],[tar-out]]</f>
        <v>2.9383819867528169</v>
      </c>
      <c r="J4030" t="b">
        <f>AND(ABS(Table1[[#This Row],[tar-out]])&gt;=$J$1,ABS(Table1[[#This Row],[tar-out]])&lt;$K$1)</f>
        <v>0</v>
      </c>
      <c r="K4030" t="b">
        <f>AND(ABS(Table1[[#This Row],[tar-out]])&gt;=$K$1,ABS(Table1[[#This Row],[tar-out]])&lt;$L$1)</f>
        <v>1</v>
      </c>
      <c r="L4030" t="b">
        <f>AND(ABS(Table1[[#This Row],[tar-out]])&gt;=$L$1,ABS(Table1[[#This Row],[tar-out]])&lt;$M$1)</f>
        <v>0</v>
      </c>
      <c r="M4030" t="b">
        <f>AND(ABS(Table1[[#This Row],[tar-out]])&gt;=$M$1,ABS(Table1[[#This Row],[tar-out]])&lt;$N$1)</f>
        <v>0</v>
      </c>
      <c r="N4030" t="b">
        <f>AND(ABS(Table1[[#This Row],[tar-out]])&gt;=$N$1,ABS(Table1[[#This Row],[tar-out]])&lt;$O$1)</f>
        <v>0</v>
      </c>
      <c r="O4030" t="b">
        <f>AND(ABS(Table1[[#This Row],[tar-out]])&gt;=$O$1,ABS(Table1[[#This Row],[tar-out]])&lt;$P$1)</f>
        <v>0</v>
      </c>
      <c r="P4030" s="1">
        <f>ROUND(Table1[[#This Row],[tar-out]],0)</f>
        <v>-2</v>
      </c>
      <c r="Q4030" s="3">
        <v>4028</v>
      </c>
      <c r="U4030">
        <f>IF(Table1[[#This Row],[tar-out in '[0,1)]],1,0)</f>
        <v>0</v>
      </c>
      <c r="V4030">
        <f>IF(Table1[[#This Row],[tar-out in '[1,2)]],1,0)</f>
        <v>1</v>
      </c>
      <c r="W4030">
        <f>IF(Table1[[#This Row],[tar-out'[2,5)]],1,0)</f>
        <v>0</v>
      </c>
      <c r="X4030">
        <f>IF(Table1[[#This Row],[tar-out in '[5, 10)]],1,0)</f>
        <v>0</v>
      </c>
      <c r="Y4030">
        <f>IF(Table1[[#This Row],[tar-out in '[10,20)]],1,0)</f>
        <v>0</v>
      </c>
      <c r="Z4030">
        <f>IF(Table1[[#This Row],[tar-out in '[20, 10000)]],1,0)</f>
        <v>0</v>
      </c>
    </row>
    <row r="4031" spans="1:26" x14ac:dyDescent="0.25">
      <c r="A4031">
        <v>31</v>
      </c>
      <c r="B4031">
        <v>450</v>
      </c>
      <c r="C4031">
        <v>8.7741935483870996</v>
      </c>
      <c r="D4031">
        <v>2</v>
      </c>
      <c r="E4031">
        <v>414</v>
      </c>
      <c r="F4031">
        <v>4</v>
      </c>
      <c r="G4031">
        <v>5.7154793739318803</v>
      </c>
      <c r="H4031">
        <f>Table1[[#This Row],[target]]-Table1[[#This Row],[output]]</f>
        <v>-1.7154793739318803</v>
      </c>
      <c r="I4031">
        <f>Table1[[#This Row],[tar-out]]*Table1[[#This Row],[tar-out]]</f>
        <v>2.9428694823857162</v>
      </c>
      <c r="J4031" t="b">
        <f>AND(ABS(Table1[[#This Row],[tar-out]])&gt;=$J$1,ABS(Table1[[#This Row],[tar-out]])&lt;$K$1)</f>
        <v>0</v>
      </c>
      <c r="K4031" t="b">
        <f>AND(ABS(Table1[[#This Row],[tar-out]])&gt;=$K$1,ABS(Table1[[#This Row],[tar-out]])&lt;$L$1)</f>
        <v>1</v>
      </c>
      <c r="L4031" t="b">
        <f>AND(ABS(Table1[[#This Row],[tar-out]])&gt;=$L$1,ABS(Table1[[#This Row],[tar-out]])&lt;$M$1)</f>
        <v>0</v>
      </c>
      <c r="M4031" t="b">
        <f>AND(ABS(Table1[[#This Row],[tar-out]])&gt;=$M$1,ABS(Table1[[#This Row],[tar-out]])&lt;$N$1)</f>
        <v>0</v>
      </c>
      <c r="N4031" t="b">
        <f>AND(ABS(Table1[[#This Row],[tar-out]])&gt;=$N$1,ABS(Table1[[#This Row],[tar-out]])&lt;$O$1)</f>
        <v>0</v>
      </c>
      <c r="O4031" t="b">
        <f>AND(ABS(Table1[[#This Row],[tar-out]])&gt;=$O$1,ABS(Table1[[#This Row],[tar-out]])&lt;$P$1)</f>
        <v>0</v>
      </c>
      <c r="P4031" s="1">
        <f>ROUND(Table1[[#This Row],[tar-out]],0)</f>
        <v>-2</v>
      </c>
      <c r="Q4031" s="2">
        <v>4029</v>
      </c>
      <c r="U4031">
        <f>IF(Table1[[#This Row],[tar-out in '[0,1)]],1,0)</f>
        <v>0</v>
      </c>
      <c r="V4031">
        <f>IF(Table1[[#This Row],[tar-out in '[1,2)]],1,0)</f>
        <v>1</v>
      </c>
      <c r="W4031">
        <f>IF(Table1[[#This Row],[tar-out'[2,5)]],1,0)</f>
        <v>0</v>
      </c>
      <c r="X4031">
        <f>IF(Table1[[#This Row],[tar-out in '[5, 10)]],1,0)</f>
        <v>0</v>
      </c>
      <c r="Y4031">
        <f>IF(Table1[[#This Row],[tar-out in '[10,20)]],1,0)</f>
        <v>0</v>
      </c>
      <c r="Z4031">
        <f>IF(Table1[[#This Row],[tar-out in '[20, 10000)]],1,0)</f>
        <v>0</v>
      </c>
    </row>
    <row r="4032" spans="1:26" x14ac:dyDescent="0.25">
      <c r="A4032">
        <v>31</v>
      </c>
      <c r="B4032">
        <v>450</v>
      </c>
      <c r="C4032">
        <v>8.7741935483870996</v>
      </c>
      <c r="D4032">
        <v>2</v>
      </c>
      <c r="E4032">
        <v>502</v>
      </c>
      <c r="F4032">
        <v>4</v>
      </c>
      <c r="G4032">
        <v>5.7154793739318803</v>
      </c>
      <c r="H4032">
        <f>Table1[[#This Row],[target]]-Table1[[#This Row],[output]]</f>
        <v>-1.7154793739318803</v>
      </c>
      <c r="I4032">
        <f>Table1[[#This Row],[tar-out]]*Table1[[#This Row],[tar-out]]</f>
        <v>2.9428694823857162</v>
      </c>
      <c r="J4032" t="b">
        <f>AND(ABS(Table1[[#This Row],[tar-out]])&gt;=$J$1,ABS(Table1[[#This Row],[tar-out]])&lt;$K$1)</f>
        <v>0</v>
      </c>
      <c r="K4032" t="b">
        <f>AND(ABS(Table1[[#This Row],[tar-out]])&gt;=$K$1,ABS(Table1[[#This Row],[tar-out]])&lt;$L$1)</f>
        <v>1</v>
      </c>
      <c r="L4032" t="b">
        <f>AND(ABS(Table1[[#This Row],[tar-out]])&gt;=$L$1,ABS(Table1[[#This Row],[tar-out]])&lt;$M$1)</f>
        <v>0</v>
      </c>
      <c r="M4032" t="b">
        <f>AND(ABS(Table1[[#This Row],[tar-out]])&gt;=$M$1,ABS(Table1[[#This Row],[tar-out]])&lt;$N$1)</f>
        <v>0</v>
      </c>
      <c r="N4032" t="b">
        <f>AND(ABS(Table1[[#This Row],[tar-out]])&gt;=$N$1,ABS(Table1[[#This Row],[tar-out]])&lt;$O$1)</f>
        <v>0</v>
      </c>
      <c r="O4032" t="b">
        <f>AND(ABS(Table1[[#This Row],[tar-out]])&gt;=$O$1,ABS(Table1[[#This Row],[tar-out]])&lt;$P$1)</f>
        <v>0</v>
      </c>
      <c r="P4032" s="1">
        <f>ROUND(Table1[[#This Row],[tar-out]],0)</f>
        <v>-2</v>
      </c>
      <c r="Q4032" s="3">
        <v>4030</v>
      </c>
      <c r="U4032">
        <f>IF(Table1[[#This Row],[tar-out in '[0,1)]],1,0)</f>
        <v>0</v>
      </c>
      <c r="V4032">
        <f>IF(Table1[[#This Row],[tar-out in '[1,2)]],1,0)</f>
        <v>1</v>
      </c>
      <c r="W4032">
        <f>IF(Table1[[#This Row],[tar-out'[2,5)]],1,0)</f>
        <v>0</v>
      </c>
      <c r="X4032">
        <f>IF(Table1[[#This Row],[tar-out in '[5, 10)]],1,0)</f>
        <v>0</v>
      </c>
      <c r="Y4032">
        <f>IF(Table1[[#This Row],[tar-out in '[10,20)]],1,0)</f>
        <v>0</v>
      </c>
      <c r="Z4032">
        <f>IF(Table1[[#This Row],[tar-out in '[20, 10000)]],1,0)</f>
        <v>0</v>
      </c>
    </row>
    <row r="4033" spans="1:26" x14ac:dyDescent="0.25">
      <c r="A4033">
        <v>31</v>
      </c>
      <c r="B4033">
        <v>450</v>
      </c>
      <c r="C4033">
        <v>8.7741935483870996</v>
      </c>
      <c r="D4033">
        <v>2</v>
      </c>
      <c r="E4033">
        <v>223</v>
      </c>
      <c r="F4033">
        <v>4</v>
      </c>
      <c r="G4033">
        <v>5.7030324935913104</v>
      </c>
      <c r="H4033">
        <f>Table1[[#This Row],[target]]-Table1[[#This Row],[output]]</f>
        <v>-1.7030324935913104</v>
      </c>
      <c r="I4033">
        <f>Table1[[#This Row],[tar-out]]*Table1[[#This Row],[tar-out]]</f>
        <v>2.9003196742278368</v>
      </c>
      <c r="J4033" t="b">
        <f>AND(ABS(Table1[[#This Row],[tar-out]])&gt;=$J$1,ABS(Table1[[#This Row],[tar-out]])&lt;$K$1)</f>
        <v>0</v>
      </c>
      <c r="K4033" t="b">
        <f>AND(ABS(Table1[[#This Row],[tar-out]])&gt;=$K$1,ABS(Table1[[#This Row],[tar-out]])&lt;$L$1)</f>
        <v>1</v>
      </c>
      <c r="L4033" t="b">
        <f>AND(ABS(Table1[[#This Row],[tar-out]])&gt;=$L$1,ABS(Table1[[#This Row],[tar-out]])&lt;$M$1)</f>
        <v>0</v>
      </c>
      <c r="M4033" t="b">
        <f>AND(ABS(Table1[[#This Row],[tar-out]])&gt;=$M$1,ABS(Table1[[#This Row],[tar-out]])&lt;$N$1)</f>
        <v>0</v>
      </c>
      <c r="N4033" t="b">
        <f>AND(ABS(Table1[[#This Row],[tar-out]])&gt;=$N$1,ABS(Table1[[#This Row],[tar-out]])&lt;$O$1)</f>
        <v>0</v>
      </c>
      <c r="O4033" t="b">
        <f>AND(ABS(Table1[[#This Row],[tar-out]])&gt;=$O$1,ABS(Table1[[#This Row],[tar-out]])&lt;$P$1)</f>
        <v>0</v>
      </c>
      <c r="P4033" s="1">
        <f>ROUND(Table1[[#This Row],[tar-out]],0)</f>
        <v>-2</v>
      </c>
      <c r="Q4033" s="2">
        <v>4031</v>
      </c>
      <c r="U4033">
        <f>IF(Table1[[#This Row],[tar-out in '[0,1)]],1,0)</f>
        <v>0</v>
      </c>
      <c r="V4033">
        <f>IF(Table1[[#This Row],[tar-out in '[1,2)]],1,0)</f>
        <v>1</v>
      </c>
      <c r="W4033">
        <f>IF(Table1[[#This Row],[tar-out'[2,5)]],1,0)</f>
        <v>0</v>
      </c>
      <c r="X4033">
        <f>IF(Table1[[#This Row],[tar-out in '[5, 10)]],1,0)</f>
        <v>0</v>
      </c>
      <c r="Y4033">
        <f>IF(Table1[[#This Row],[tar-out in '[10,20)]],1,0)</f>
        <v>0</v>
      </c>
      <c r="Z4033">
        <f>IF(Table1[[#This Row],[tar-out in '[20, 10000)]],1,0)</f>
        <v>0</v>
      </c>
    </row>
    <row r="4034" spans="1:26" x14ac:dyDescent="0.25">
      <c r="A4034">
        <v>31</v>
      </c>
      <c r="B4034">
        <v>450</v>
      </c>
      <c r="C4034">
        <v>8.7741935483870996</v>
      </c>
      <c r="D4034">
        <v>2</v>
      </c>
      <c r="E4034">
        <v>134</v>
      </c>
      <c r="F4034">
        <v>4.0705427049475897</v>
      </c>
      <c r="G4034">
        <v>5.6608681678771999</v>
      </c>
      <c r="H4034">
        <f>Table1[[#This Row],[target]]-Table1[[#This Row],[output]]</f>
        <v>-1.5903254629296102</v>
      </c>
      <c r="I4034">
        <f>Table1[[#This Row],[tar-out]]*Table1[[#This Row],[tar-out]]</f>
        <v>2.529135078042279</v>
      </c>
      <c r="J4034" t="b">
        <f>AND(ABS(Table1[[#This Row],[tar-out]])&gt;=$J$1,ABS(Table1[[#This Row],[tar-out]])&lt;$K$1)</f>
        <v>0</v>
      </c>
      <c r="K4034" t="b">
        <f>AND(ABS(Table1[[#This Row],[tar-out]])&gt;=$K$1,ABS(Table1[[#This Row],[tar-out]])&lt;$L$1)</f>
        <v>1</v>
      </c>
      <c r="L4034" t="b">
        <f>AND(ABS(Table1[[#This Row],[tar-out]])&gt;=$L$1,ABS(Table1[[#This Row],[tar-out]])&lt;$M$1)</f>
        <v>0</v>
      </c>
      <c r="M4034" t="b">
        <f>AND(ABS(Table1[[#This Row],[tar-out]])&gt;=$M$1,ABS(Table1[[#This Row],[tar-out]])&lt;$N$1)</f>
        <v>0</v>
      </c>
      <c r="N4034" t="b">
        <f>AND(ABS(Table1[[#This Row],[tar-out]])&gt;=$N$1,ABS(Table1[[#This Row],[tar-out]])&lt;$O$1)</f>
        <v>0</v>
      </c>
      <c r="O4034" t="b">
        <f>AND(ABS(Table1[[#This Row],[tar-out]])&gt;=$O$1,ABS(Table1[[#This Row],[tar-out]])&lt;$P$1)</f>
        <v>0</v>
      </c>
      <c r="P4034" s="1">
        <f>ROUND(Table1[[#This Row],[tar-out]],0)</f>
        <v>-2</v>
      </c>
      <c r="Q4034" s="3">
        <v>4032</v>
      </c>
      <c r="U4034">
        <f>IF(Table1[[#This Row],[tar-out in '[0,1)]],1,0)</f>
        <v>0</v>
      </c>
      <c r="V4034">
        <f>IF(Table1[[#This Row],[tar-out in '[1,2)]],1,0)</f>
        <v>1</v>
      </c>
      <c r="W4034">
        <f>IF(Table1[[#This Row],[tar-out'[2,5)]],1,0)</f>
        <v>0</v>
      </c>
      <c r="X4034">
        <f>IF(Table1[[#This Row],[tar-out in '[5, 10)]],1,0)</f>
        <v>0</v>
      </c>
      <c r="Y4034">
        <f>IF(Table1[[#This Row],[tar-out in '[10,20)]],1,0)</f>
        <v>0</v>
      </c>
      <c r="Z4034">
        <f>IF(Table1[[#This Row],[tar-out in '[20, 10000)]],1,0)</f>
        <v>0</v>
      </c>
    </row>
    <row r="4035" spans="1:26" x14ac:dyDescent="0.25">
      <c r="A4035">
        <v>31</v>
      </c>
      <c r="B4035">
        <v>450</v>
      </c>
      <c r="C4035">
        <v>8.7741935483870996</v>
      </c>
      <c r="D4035">
        <v>2</v>
      </c>
      <c r="E4035">
        <v>41</v>
      </c>
      <c r="F4035">
        <v>4.00293986828874</v>
      </c>
      <c r="G4035">
        <v>5.6132941246032697</v>
      </c>
      <c r="H4035">
        <f>Table1[[#This Row],[target]]-Table1[[#This Row],[output]]</f>
        <v>-1.6103542563145297</v>
      </c>
      <c r="I4035">
        <f>Table1[[#This Row],[tar-out]]*Table1[[#This Row],[tar-out]]</f>
        <v>2.5932408308303221</v>
      </c>
      <c r="J4035" t="b">
        <f>AND(ABS(Table1[[#This Row],[tar-out]])&gt;=$J$1,ABS(Table1[[#This Row],[tar-out]])&lt;$K$1)</f>
        <v>0</v>
      </c>
      <c r="K4035" t="b">
        <f>AND(ABS(Table1[[#This Row],[tar-out]])&gt;=$K$1,ABS(Table1[[#This Row],[tar-out]])&lt;$L$1)</f>
        <v>1</v>
      </c>
      <c r="L4035" t="b">
        <f>AND(ABS(Table1[[#This Row],[tar-out]])&gt;=$L$1,ABS(Table1[[#This Row],[tar-out]])&lt;$M$1)</f>
        <v>0</v>
      </c>
      <c r="M4035" t="b">
        <f>AND(ABS(Table1[[#This Row],[tar-out]])&gt;=$M$1,ABS(Table1[[#This Row],[tar-out]])&lt;$N$1)</f>
        <v>0</v>
      </c>
      <c r="N4035" t="b">
        <f>AND(ABS(Table1[[#This Row],[tar-out]])&gt;=$N$1,ABS(Table1[[#This Row],[tar-out]])&lt;$O$1)</f>
        <v>0</v>
      </c>
      <c r="O4035" t="b">
        <f>AND(ABS(Table1[[#This Row],[tar-out]])&gt;=$O$1,ABS(Table1[[#This Row],[tar-out]])&lt;$P$1)</f>
        <v>0</v>
      </c>
      <c r="P4035" s="1">
        <f>ROUND(Table1[[#This Row],[tar-out]],0)</f>
        <v>-2</v>
      </c>
      <c r="Q4035" s="2">
        <v>4033</v>
      </c>
      <c r="U4035">
        <f>IF(Table1[[#This Row],[tar-out in '[0,1)]],1,0)</f>
        <v>0</v>
      </c>
      <c r="V4035">
        <f>IF(Table1[[#This Row],[tar-out in '[1,2)]],1,0)</f>
        <v>1</v>
      </c>
      <c r="W4035">
        <f>IF(Table1[[#This Row],[tar-out'[2,5)]],1,0)</f>
        <v>0</v>
      </c>
      <c r="X4035">
        <f>IF(Table1[[#This Row],[tar-out in '[5, 10)]],1,0)</f>
        <v>0</v>
      </c>
      <c r="Y4035">
        <f>IF(Table1[[#This Row],[tar-out in '[10,20)]],1,0)</f>
        <v>0</v>
      </c>
      <c r="Z4035">
        <f>IF(Table1[[#This Row],[tar-out in '[20, 10000)]],1,0)</f>
        <v>0</v>
      </c>
    </row>
    <row r="4036" spans="1:26" x14ac:dyDescent="0.25">
      <c r="A4036">
        <v>31</v>
      </c>
      <c r="B4036">
        <v>450</v>
      </c>
      <c r="C4036">
        <v>8.7741935483870996</v>
      </c>
      <c r="D4036">
        <v>2</v>
      </c>
      <c r="E4036">
        <v>329</v>
      </c>
      <c r="F4036">
        <v>4</v>
      </c>
      <c r="G4036">
        <v>5.7369728088378897</v>
      </c>
      <c r="H4036">
        <f>Table1[[#This Row],[target]]-Table1[[#This Row],[output]]</f>
        <v>-1.7369728088378897</v>
      </c>
      <c r="I4036">
        <f>Table1[[#This Row],[tar-out]]*Table1[[#This Row],[tar-out]]</f>
        <v>3.0170745386421882</v>
      </c>
      <c r="J4036" t="b">
        <f>AND(ABS(Table1[[#This Row],[tar-out]])&gt;=$J$1,ABS(Table1[[#This Row],[tar-out]])&lt;$K$1)</f>
        <v>0</v>
      </c>
      <c r="K4036" t="b">
        <f>AND(ABS(Table1[[#This Row],[tar-out]])&gt;=$K$1,ABS(Table1[[#This Row],[tar-out]])&lt;$L$1)</f>
        <v>1</v>
      </c>
      <c r="L4036" t="b">
        <f>AND(ABS(Table1[[#This Row],[tar-out]])&gt;=$L$1,ABS(Table1[[#This Row],[tar-out]])&lt;$M$1)</f>
        <v>0</v>
      </c>
      <c r="M4036" t="b">
        <f>AND(ABS(Table1[[#This Row],[tar-out]])&gt;=$M$1,ABS(Table1[[#This Row],[tar-out]])&lt;$N$1)</f>
        <v>0</v>
      </c>
      <c r="N4036" t="b">
        <f>AND(ABS(Table1[[#This Row],[tar-out]])&gt;=$N$1,ABS(Table1[[#This Row],[tar-out]])&lt;$O$1)</f>
        <v>0</v>
      </c>
      <c r="O4036" t="b">
        <f>AND(ABS(Table1[[#This Row],[tar-out]])&gt;=$O$1,ABS(Table1[[#This Row],[tar-out]])&lt;$P$1)</f>
        <v>0</v>
      </c>
      <c r="P4036" s="1">
        <f>ROUND(Table1[[#This Row],[tar-out]],0)</f>
        <v>-2</v>
      </c>
      <c r="Q4036" s="3">
        <v>4034</v>
      </c>
      <c r="U4036">
        <f>IF(Table1[[#This Row],[tar-out in '[0,1)]],1,0)</f>
        <v>0</v>
      </c>
      <c r="V4036">
        <f>IF(Table1[[#This Row],[tar-out in '[1,2)]],1,0)</f>
        <v>1</v>
      </c>
      <c r="W4036">
        <f>IF(Table1[[#This Row],[tar-out'[2,5)]],1,0)</f>
        <v>0</v>
      </c>
      <c r="X4036">
        <f>IF(Table1[[#This Row],[tar-out in '[5, 10)]],1,0)</f>
        <v>0</v>
      </c>
      <c r="Y4036">
        <f>IF(Table1[[#This Row],[tar-out in '[10,20)]],1,0)</f>
        <v>0</v>
      </c>
      <c r="Z4036">
        <f>IF(Table1[[#This Row],[tar-out in '[20, 10000)]],1,0)</f>
        <v>0</v>
      </c>
    </row>
    <row r="4037" spans="1:26" x14ac:dyDescent="0.25">
      <c r="A4037">
        <v>31</v>
      </c>
      <c r="B4037">
        <v>450</v>
      </c>
      <c r="C4037">
        <v>8.7741935483870996</v>
      </c>
      <c r="D4037">
        <v>2</v>
      </c>
      <c r="E4037">
        <v>76</v>
      </c>
      <c r="F4037">
        <v>4</v>
      </c>
      <c r="G4037">
        <v>5.63187551498413</v>
      </c>
      <c r="H4037">
        <f>Table1[[#This Row],[target]]-Table1[[#This Row],[output]]</f>
        <v>-1.63187551498413</v>
      </c>
      <c r="I4037">
        <f>Table1[[#This Row],[tar-out]]*Table1[[#This Row],[tar-out]]</f>
        <v>2.6630176964047192</v>
      </c>
      <c r="J4037" t="b">
        <f>AND(ABS(Table1[[#This Row],[tar-out]])&gt;=$J$1,ABS(Table1[[#This Row],[tar-out]])&lt;$K$1)</f>
        <v>0</v>
      </c>
      <c r="K4037" t="b">
        <f>AND(ABS(Table1[[#This Row],[tar-out]])&gt;=$K$1,ABS(Table1[[#This Row],[tar-out]])&lt;$L$1)</f>
        <v>1</v>
      </c>
      <c r="L4037" t="b">
        <f>AND(ABS(Table1[[#This Row],[tar-out]])&gt;=$L$1,ABS(Table1[[#This Row],[tar-out]])&lt;$M$1)</f>
        <v>0</v>
      </c>
      <c r="M4037" t="b">
        <f>AND(ABS(Table1[[#This Row],[tar-out]])&gt;=$M$1,ABS(Table1[[#This Row],[tar-out]])&lt;$N$1)</f>
        <v>0</v>
      </c>
      <c r="N4037" t="b">
        <f>AND(ABS(Table1[[#This Row],[tar-out]])&gt;=$N$1,ABS(Table1[[#This Row],[tar-out]])&lt;$O$1)</f>
        <v>0</v>
      </c>
      <c r="O4037" t="b">
        <f>AND(ABS(Table1[[#This Row],[tar-out]])&gt;=$O$1,ABS(Table1[[#This Row],[tar-out]])&lt;$P$1)</f>
        <v>0</v>
      </c>
      <c r="P4037" s="1">
        <f>ROUND(Table1[[#This Row],[tar-out]],0)</f>
        <v>-2</v>
      </c>
      <c r="Q4037" s="2">
        <v>4035</v>
      </c>
      <c r="U4037">
        <f>IF(Table1[[#This Row],[tar-out in '[0,1)]],1,0)</f>
        <v>0</v>
      </c>
      <c r="V4037">
        <f>IF(Table1[[#This Row],[tar-out in '[1,2)]],1,0)</f>
        <v>1</v>
      </c>
      <c r="W4037">
        <f>IF(Table1[[#This Row],[tar-out'[2,5)]],1,0)</f>
        <v>0</v>
      </c>
      <c r="X4037">
        <f>IF(Table1[[#This Row],[tar-out in '[5, 10)]],1,0)</f>
        <v>0</v>
      </c>
      <c r="Y4037">
        <f>IF(Table1[[#This Row],[tar-out in '[10,20)]],1,0)</f>
        <v>0</v>
      </c>
      <c r="Z4037">
        <f>IF(Table1[[#This Row],[tar-out in '[20, 10000)]],1,0)</f>
        <v>0</v>
      </c>
    </row>
    <row r="4038" spans="1:26" x14ac:dyDescent="0.25">
      <c r="A4038">
        <v>31</v>
      </c>
      <c r="B4038">
        <v>450</v>
      </c>
      <c r="C4038">
        <v>8.7741935483870996</v>
      </c>
      <c r="D4038">
        <v>2</v>
      </c>
      <c r="E4038">
        <v>89</v>
      </c>
      <c r="F4038">
        <v>4.2668438334497898</v>
      </c>
      <c r="G4038">
        <v>5.6382741928100604</v>
      </c>
      <c r="H4038">
        <f>Table1[[#This Row],[target]]-Table1[[#This Row],[output]]</f>
        <v>-1.3714303593602706</v>
      </c>
      <c r="I4038">
        <f>Table1[[#This Row],[tar-out]]*Table1[[#This Row],[tar-out]]</f>
        <v>1.8808212305750409</v>
      </c>
      <c r="J4038" t="b">
        <f>AND(ABS(Table1[[#This Row],[tar-out]])&gt;=$J$1,ABS(Table1[[#This Row],[tar-out]])&lt;$K$1)</f>
        <v>0</v>
      </c>
      <c r="K4038" t="b">
        <f>AND(ABS(Table1[[#This Row],[tar-out]])&gt;=$K$1,ABS(Table1[[#This Row],[tar-out]])&lt;$L$1)</f>
        <v>1</v>
      </c>
      <c r="L4038" t="b">
        <f>AND(ABS(Table1[[#This Row],[tar-out]])&gt;=$L$1,ABS(Table1[[#This Row],[tar-out]])&lt;$M$1)</f>
        <v>0</v>
      </c>
      <c r="M4038" t="b">
        <f>AND(ABS(Table1[[#This Row],[tar-out]])&gt;=$M$1,ABS(Table1[[#This Row],[tar-out]])&lt;$N$1)</f>
        <v>0</v>
      </c>
      <c r="N4038" t="b">
        <f>AND(ABS(Table1[[#This Row],[tar-out]])&gt;=$N$1,ABS(Table1[[#This Row],[tar-out]])&lt;$O$1)</f>
        <v>0</v>
      </c>
      <c r="O4038" t="b">
        <f>AND(ABS(Table1[[#This Row],[tar-out]])&gt;=$O$1,ABS(Table1[[#This Row],[tar-out]])&lt;$P$1)</f>
        <v>0</v>
      </c>
      <c r="P4038" s="1">
        <f>ROUND(Table1[[#This Row],[tar-out]],0)</f>
        <v>-1</v>
      </c>
      <c r="Q4038" s="3">
        <v>4036</v>
      </c>
      <c r="U4038">
        <f>IF(Table1[[#This Row],[tar-out in '[0,1)]],1,0)</f>
        <v>0</v>
      </c>
      <c r="V4038">
        <f>IF(Table1[[#This Row],[tar-out in '[1,2)]],1,0)</f>
        <v>1</v>
      </c>
      <c r="W4038">
        <f>IF(Table1[[#This Row],[tar-out'[2,5)]],1,0)</f>
        <v>0</v>
      </c>
      <c r="X4038">
        <f>IF(Table1[[#This Row],[tar-out in '[5, 10)]],1,0)</f>
        <v>0</v>
      </c>
      <c r="Y4038">
        <f>IF(Table1[[#This Row],[tar-out in '[10,20)]],1,0)</f>
        <v>0</v>
      </c>
      <c r="Z4038">
        <f>IF(Table1[[#This Row],[tar-out in '[20, 10000)]],1,0)</f>
        <v>0</v>
      </c>
    </row>
    <row r="4039" spans="1:26" x14ac:dyDescent="0.25">
      <c r="A4039">
        <v>31</v>
      </c>
      <c r="B4039">
        <v>450</v>
      </c>
      <c r="C4039">
        <v>8.7741935483870996</v>
      </c>
      <c r="D4039">
        <v>2</v>
      </c>
      <c r="E4039">
        <v>400</v>
      </c>
      <c r="F4039">
        <v>4</v>
      </c>
      <c r="G4039">
        <v>5.7154793739318803</v>
      </c>
      <c r="H4039">
        <f>Table1[[#This Row],[target]]-Table1[[#This Row],[output]]</f>
        <v>-1.7154793739318803</v>
      </c>
      <c r="I4039">
        <f>Table1[[#This Row],[tar-out]]*Table1[[#This Row],[tar-out]]</f>
        <v>2.9428694823857162</v>
      </c>
      <c r="J4039" t="b">
        <f>AND(ABS(Table1[[#This Row],[tar-out]])&gt;=$J$1,ABS(Table1[[#This Row],[tar-out]])&lt;$K$1)</f>
        <v>0</v>
      </c>
      <c r="K4039" t="b">
        <f>AND(ABS(Table1[[#This Row],[tar-out]])&gt;=$K$1,ABS(Table1[[#This Row],[tar-out]])&lt;$L$1)</f>
        <v>1</v>
      </c>
      <c r="L4039" t="b">
        <f>AND(ABS(Table1[[#This Row],[tar-out]])&gt;=$L$1,ABS(Table1[[#This Row],[tar-out]])&lt;$M$1)</f>
        <v>0</v>
      </c>
      <c r="M4039" t="b">
        <f>AND(ABS(Table1[[#This Row],[tar-out]])&gt;=$M$1,ABS(Table1[[#This Row],[tar-out]])&lt;$N$1)</f>
        <v>0</v>
      </c>
      <c r="N4039" t="b">
        <f>AND(ABS(Table1[[#This Row],[tar-out]])&gt;=$N$1,ABS(Table1[[#This Row],[tar-out]])&lt;$O$1)</f>
        <v>0</v>
      </c>
      <c r="O4039" t="b">
        <f>AND(ABS(Table1[[#This Row],[tar-out]])&gt;=$O$1,ABS(Table1[[#This Row],[tar-out]])&lt;$P$1)</f>
        <v>0</v>
      </c>
      <c r="P4039" s="1">
        <f>ROUND(Table1[[#This Row],[tar-out]],0)</f>
        <v>-2</v>
      </c>
      <c r="Q4039" s="2">
        <v>4037</v>
      </c>
      <c r="U4039">
        <f>IF(Table1[[#This Row],[tar-out in '[0,1)]],1,0)</f>
        <v>0</v>
      </c>
      <c r="V4039">
        <f>IF(Table1[[#This Row],[tar-out in '[1,2)]],1,0)</f>
        <v>1</v>
      </c>
      <c r="W4039">
        <f>IF(Table1[[#This Row],[tar-out'[2,5)]],1,0)</f>
        <v>0</v>
      </c>
      <c r="X4039">
        <f>IF(Table1[[#This Row],[tar-out in '[5, 10)]],1,0)</f>
        <v>0</v>
      </c>
      <c r="Y4039">
        <f>IF(Table1[[#This Row],[tar-out in '[10,20)]],1,0)</f>
        <v>0</v>
      </c>
      <c r="Z4039">
        <f>IF(Table1[[#This Row],[tar-out in '[20, 10000)]],1,0)</f>
        <v>0</v>
      </c>
    </row>
    <row r="4040" spans="1:26" x14ac:dyDescent="0.25">
      <c r="A4040">
        <v>31</v>
      </c>
      <c r="B4040">
        <v>450</v>
      </c>
      <c r="C4040">
        <v>8.7741935483870996</v>
      </c>
      <c r="D4040">
        <v>2</v>
      </c>
      <c r="E4040">
        <v>364</v>
      </c>
      <c r="F4040">
        <v>4</v>
      </c>
      <c r="G4040">
        <v>5.7477946281433097</v>
      </c>
      <c r="H4040">
        <f>Table1[[#This Row],[target]]-Table1[[#This Row],[output]]</f>
        <v>-1.7477946281433097</v>
      </c>
      <c r="I4040">
        <f>Table1[[#This Row],[tar-out]]*Table1[[#This Row],[tar-out]]</f>
        <v>3.0547860621666101</v>
      </c>
      <c r="J4040" t="b">
        <f>AND(ABS(Table1[[#This Row],[tar-out]])&gt;=$J$1,ABS(Table1[[#This Row],[tar-out]])&lt;$K$1)</f>
        <v>0</v>
      </c>
      <c r="K4040" t="b">
        <f>AND(ABS(Table1[[#This Row],[tar-out]])&gt;=$K$1,ABS(Table1[[#This Row],[tar-out]])&lt;$L$1)</f>
        <v>1</v>
      </c>
      <c r="L4040" t="b">
        <f>AND(ABS(Table1[[#This Row],[tar-out]])&gt;=$L$1,ABS(Table1[[#This Row],[tar-out]])&lt;$M$1)</f>
        <v>0</v>
      </c>
      <c r="M4040" t="b">
        <f>AND(ABS(Table1[[#This Row],[tar-out]])&gt;=$M$1,ABS(Table1[[#This Row],[tar-out]])&lt;$N$1)</f>
        <v>0</v>
      </c>
      <c r="N4040" t="b">
        <f>AND(ABS(Table1[[#This Row],[tar-out]])&gt;=$N$1,ABS(Table1[[#This Row],[tar-out]])&lt;$O$1)</f>
        <v>0</v>
      </c>
      <c r="O4040" t="b">
        <f>AND(ABS(Table1[[#This Row],[tar-out]])&gt;=$O$1,ABS(Table1[[#This Row],[tar-out]])&lt;$P$1)</f>
        <v>0</v>
      </c>
      <c r="P4040" s="1">
        <f>ROUND(Table1[[#This Row],[tar-out]],0)</f>
        <v>-2</v>
      </c>
      <c r="Q4040" s="3">
        <v>4038</v>
      </c>
      <c r="U4040">
        <f>IF(Table1[[#This Row],[tar-out in '[0,1)]],1,0)</f>
        <v>0</v>
      </c>
      <c r="V4040">
        <f>IF(Table1[[#This Row],[tar-out in '[1,2)]],1,0)</f>
        <v>1</v>
      </c>
      <c r="W4040">
        <f>IF(Table1[[#This Row],[tar-out'[2,5)]],1,0)</f>
        <v>0</v>
      </c>
      <c r="X4040">
        <f>IF(Table1[[#This Row],[tar-out in '[5, 10)]],1,0)</f>
        <v>0</v>
      </c>
      <c r="Y4040">
        <f>IF(Table1[[#This Row],[tar-out in '[10,20)]],1,0)</f>
        <v>0</v>
      </c>
      <c r="Z4040">
        <f>IF(Table1[[#This Row],[tar-out in '[20, 10000)]],1,0)</f>
        <v>0</v>
      </c>
    </row>
    <row r="4041" spans="1:26" x14ac:dyDescent="0.25">
      <c r="A4041">
        <v>31</v>
      </c>
      <c r="B4041">
        <v>450</v>
      </c>
      <c r="C4041">
        <v>8.7741935483870996</v>
      </c>
      <c r="D4041">
        <v>2</v>
      </c>
      <c r="E4041">
        <v>415</v>
      </c>
      <c r="F4041">
        <v>4.0041272829283301</v>
      </c>
      <c r="G4041">
        <v>5.7154793739318803</v>
      </c>
      <c r="H4041">
        <f>Table1[[#This Row],[target]]-Table1[[#This Row],[output]]</f>
        <v>-1.7113520910035502</v>
      </c>
      <c r="I4041">
        <f>Table1[[#This Row],[tar-out]]*Table1[[#This Row],[tar-out]]</f>
        <v>2.9287259793822238</v>
      </c>
      <c r="J4041" t="b">
        <f>AND(ABS(Table1[[#This Row],[tar-out]])&gt;=$J$1,ABS(Table1[[#This Row],[tar-out]])&lt;$K$1)</f>
        <v>0</v>
      </c>
      <c r="K4041" t="b">
        <f>AND(ABS(Table1[[#This Row],[tar-out]])&gt;=$K$1,ABS(Table1[[#This Row],[tar-out]])&lt;$L$1)</f>
        <v>1</v>
      </c>
      <c r="L4041" t="b">
        <f>AND(ABS(Table1[[#This Row],[tar-out]])&gt;=$L$1,ABS(Table1[[#This Row],[tar-out]])&lt;$M$1)</f>
        <v>0</v>
      </c>
      <c r="M4041" t="b">
        <f>AND(ABS(Table1[[#This Row],[tar-out]])&gt;=$M$1,ABS(Table1[[#This Row],[tar-out]])&lt;$N$1)</f>
        <v>0</v>
      </c>
      <c r="N4041" t="b">
        <f>AND(ABS(Table1[[#This Row],[tar-out]])&gt;=$N$1,ABS(Table1[[#This Row],[tar-out]])&lt;$O$1)</f>
        <v>0</v>
      </c>
      <c r="O4041" t="b">
        <f>AND(ABS(Table1[[#This Row],[tar-out]])&gt;=$O$1,ABS(Table1[[#This Row],[tar-out]])&lt;$P$1)</f>
        <v>0</v>
      </c>
      <c r="P4041" s="1">
        <f>ROUND(Table1[[#This Row],[tar-out]],0)</f>
        <v>-2</v>
      </c>
      <c r="Q4041" s="2">
        <v>4039</v>
      </c>
      <c r="U4041">
        <f>IF(Table1[[#This Row],[tar-out in '[0,1)]],1,0)</f>
        <v>0</v>
      </c>
      <c r="V4041">
        <f>IF(Table1[[#This Row],[tar-out in '[1,2)]],1,0)</f>
        <v>1</v>
      </c>
      <c r="W4041">
        <f>IF(Table1[[#This Row],[tar-out'[2,5)]],1,0)</f>
        <v>0</v>
      </c>
      <c r="X4041">
        <f>IF(Table1[[#This Row],[tar-out in '[5, 10)]],1,0)</f>
        <v>0</v>
      </c>
      <c r="Y4041">
        <f>IF(Table1[[#This Row],[tar-out in '[10,20)]],1,0)</f>
        <v>0</v>
      </c>
      <c r="Z4041">
        <f>IF(Table1[[#This Row],[tar-out in '[20, 10000)]],1,0)</f>
        <v>0</v>
      </c>
    </row>
    <row r="4042" spans="1:26" x14ac:dyDescent="0.25">
      <c r="A4042">
        <v>31</v>
      </c>
      <c r="B4042">
        <v>450</v>
      </c>
      <c r="C4042">
        <v>8.7741935483870996</v>
      </c>
      <c r="D4042">
        <v>2</v>
      </c>
      <c r="E4042">
        <v>330</v>
      </c>
      <c r="F4042">
        <v>4.0085161930887603</v>
      </c>
      <c r="G4042">
        <v>5.7372736930847203</v>
      </c>
      <c r="H4042">
        <f>Table1[[#This Row],[target]]-Table1[[#This Row],[output]]</f>
        <v>-1.7287574999959601</v>
      </c>
      <c r="I4042">
        <f>Table1[[#This Row],[tar-out]]*Table1[[#This Row],[tar-out]]</f>
        <v>2.9886024937922819</v>
      </c>
      <c r="J4042" t="b">
        <f>AND(ABS(Table1[[#This Row],[tar-out]])&gt;=$J$1,ABS(Table1[[#This Row],[tar-out]])&lt;$K$1)</f>
        <v>0</v>
      </c>
      <c r="K4042" t="b">
        <f>AND(ABS(Table1[[#This Row],[tar-out]])&gt;=$K$1,ABS(Table1[[#This Row],[tar-out]])&lt;$L$1)</f>
        <v>1</v>
      </c>
      <c r="L4042" t="b">
        <f>AND(ABS(Table1[[#This Row],[tar-out]])&gt;=$L$1,ABS(Table1[[#This Row],[tar-out]])&lt;$M$1)</f>
        <v>0</v>
      </c>
      <c r="M4042" t="b">
        <f>AND(ABS(Table1[[#This Row],[tar-out]])&gt;=$M$1,ABS(Table1[[#This Row],[tar-out]])&lt;$N$1)</f>
        <v>0</v>
      </c>
      <c r="N4042" t="b">
        <f>AND(ABS(Table1[[#This Row],[tar-out]])&gt;=$N$1,ABS(Table1[[#This Row],[tar-out]])&lt;$O$1)</f>
        <v>0</v>
      </c>
      <c r="O4042" t="b">
        <f>AND(ABS(Table1[[#This Row],[tar-out]])&gt;=$O$1,ABS(Table1[[#This Row],[tar-out]])&lt;$P$1)</f>
        <v>0</v>
      </c>
      <c r="P4042" s="1">
        <f>ROUND(Table1[[#This Row],[tar-out]],0)</f>
        <v>-2</v>
      </c>
      <c r="Q4042" s="3">
        <v>4040</v>
      </c>
      <c r="U4042">
        <f>IF(Table1[[#This Row],[tar-out in '[0,1)]],1,0)</f>
        <v>0</v>
      </c>
      <c r="V4042">
        <f>IF(Table1[[#This Row],[tar-out in '[1,2)]],1,0)</f>
        <v>1</v>
      </c>
      <c r="W4042">
        <f>IF(Table1[[#This Row],[tar-out'[2,5)]],1,0)</f>
        <v>0</v>
      </c>
      <c r="X4042">
        <f>IF(Table1[[#This Row],[tar-out in '[5, 10)]],1,0)</f>
        <v>0</v>
      </c>
      <c r="Y4042">
        <f>IF(Table1[[#This Row],[tar-out in '[10,20)]],1,0)</f>
        <v>0</v>
      </c>
      <c r="Z4042">
        <f>IF(Table1[[#This Row],[tar-out in '[20, 10000)]],1,0)</f>
        <v>0</v>
      </c>
    </row>
    <row r="4043" spans="1:26" x14ac:dyDescent="0.25">
      <c r="A4043">
        <v>31</v>
      </c>
      <c r="B4043">
        <v>450</v>
      </c>
      <c r="C4043">
        <v>8.7741935483870996</v>
      </c>
      <c r="D4043">
        <v>2</v>
      </c>
      <c r="E4043">
        <v>161</v>
      </c>
      <c r="F4043">
        <v>4</v>
      </c>
      <c r="G4043">
        <v>5.6745738983154297</v>
      </c>
      <c r="H4043">
        <f>Table1[[#This Row],[target]]-Table1[[#This Row],[output]]</f>
        <v>-1.6745738983154297</v>
      </c>
      <c r="I4043">
        <f>Table1[[#This Row],[tar-out]]*Table1[[#This Row],[tar-out]]</f>
        <v>2.804197740919335</v>
      </c>
      <c r="J4043" t="b">
        <f>AND(ABS(Table1[[#This Row],[tar-out]])&gt;=$J$1,ABS(Table1[[#This Row],[tar-out]])&lt;$K$1)</f>
        <v>0</v>
      </c>
      <c r="K4043" t="b">
        <f>AND(ABS(Table1[[#This Row],[tar-out]])&gt;=$K$1,ABS(Table1[[#This Row],[tar-out]])&lt;$L$1)</f>
        <v>1</v>
      </c>
      <c r="L4043" t="b">
        <f>AND(ABS(Table1[[#This Row],[tar-out]])&gt;=$L$1,ABS(Table1[[#This Row],[tar-out]])&lt;$M$1)</f>
        <v>0</v>
      </c>
      <c r="M4043" t="b">
        <f>AND(ABS(Table1[[#This Row],[tar-out]])&gt;=$M$1,ABS(Table1[[#This Row],[tar-out]])&lt;$N$1)</f>
        <v>0</v>
      </c>
      <c r="N4043" t="b">
        <f>AND(ABS(Table1[[#This Row],[tar-out]])&gt;=$N$1,ABS(Table1[[#This Row],[tar-out]])&lt;$O$1)</f>
        <v>0</v>
      </c>
      <c r="O4043" t="b">
        <f>AND(ABS(Table1[[#This Row],[tar-out]])&gt;=$O$1,ABS(Table1[[#This Row],[tar-out]])&lt;$P$1)</f>
        <v>0</v>
      </c>
      <c r="P4043" s="1">
        <f>ROUND(Table1[[#This Row],[tar-out]],0)</f>
        <v>-2</v>
      </c>
      <c r="Q4043" s="2">
        <v>4041</v>
      </c>
      <c r="U4043">
        <f>IF(Table1[[#This Row],[tar-out in '[0,1)]],1,0)</f>
        <v>0</v>
      </c>
      <c r="V4043">
        <f>IF(Table1[[#This Row],[tar-out in '[1,2)]],1,0)</f>
        <v>1</v>
      </c>
      <c r="W4043">
        <f>IF(Table1[[#This Row],[tar-out'[2,5)]],1,0)</f>
        <v>0</v>
      </c>
      <c r="X4043">
        <f>IF(Table1[[#This Row],[tar-out in '[5, 10)]],1,0)</f>
        <v>0</v>
      </c>
      <c r="Y4043">
        <f>IF(Table1[[#This Row],[tar-out in '[10,20)]],1,0)</f>
        <v>0</v>
      </c>
      <c r="Z4043">
        <f>IF(Table1[[#This Row],[tar-out in '[20, 10000)]],1,0)</f>
        <v>0</v>
      </c>
    </row>
    <row r="4044" spans="1:26" x14ac:dyDescent="0.25">
      <c r="A4044">
        <v>31</v>
      </c>
      <c r="B4044">
        <v>450</v>
      </c>
      <c r="C4044">
        <v>8.7741935483870996</v>
      </c>
      <c r="D4044">
        <v>2</v>
      </c>
      <c r="E4044">
        <v>126</v>
      </c>
      <c r="F4044">
        <v>4</v>
      </c>
      <c r="G4044">
        <v>5.6568126678466797</v>
      </c>
      <c r="H4044">
        <f>Table1[[#This Row],[target]]-Table1[[#This Row],[output]]</f>
        <v>-1.6568126678466797</v>
      </c>
      <c r="I4044">
        <f>Table1[[#This Row],[tar-out]]*Table1[[#This Row],[tar-out]]</f>
        <v>2.7450282163372322</v>
      </c>
      <c r="J4044" t="b">
        <f>AND(ABS(Table1[[#This Row],[tar-out]])&gt;=$J$1,ABS(Table1[[#This Row],[tar-out]])&lt;$K$1)</f>
        <v>0</v>
      </c>
      <c r="K4044" t="b">
        <f>AND(ABS(Table1[[#This Row],[tar-out]])&gt;=$K$1,ABS(Table1[[#This Row],[tar-out]])&lt;$L$1)</f>
        <v>1</v>
      </c>
      <c r="L4044" t="b">
        <f>AND(ABS(Table1[[#This Row],[tar-out]])&gt;=$L$1,ABS(Table1[[#This Row],[tar-out]])&lt;$M$1)</f>
        <v>0</v>
      </c>
      <c r="M4044" t="b">
        <f>AND(ABS(Table1[[#This Row],[tar-out]])&gt;=$M$1,ABS(Table1[[#This Row],[tar-out]])&lt;$N$1)</f>
        <v>0</v>
      </c>
      <c r="N4044" t="b">
        <f>AND(ABS(Table1[[#This Row],[tar-out]])&gt;=$N$1,ABS(Table1[[#This Row],[tar-out]])&lt;$O$1)</f>
        <v>0</v>
      </c>
      <c r="O4044" t="b">
        <f>AND(ABS(Table1[[#This Row],[tar-out]])&gt;=$O$1,ABS(Table1[[#This Row],[tar-out]])&lt;$P$1)</f>
        <v>0</v>
      </c>
      <c r="P4044" s="1">
        <f>ROUND(Table1[[#This Row],[tar-out]],0)</f>
        <v>-2</v>
      </c>
      <c r="Q4044" s="3">
        <v>4042</v>
      </c>
      <c r="U4044">
        <f>IF(Table1[[#This Row],[tar-out in '[0,1)]],1,0)</f>
        <v>0</v>
      </c>
      <c r="V4044">
        <f>IF(Table1[[#This Row],[tar-out in '[1,2)]],1,0)</f>
        <v>1</v>
      </c>
      <c r="W4044">
        <f>IF(Table1[[#This Row],[tar-out'[2,5)]],1,0)</f>
        <v>0</v>
      </c>
      <c r="X4044">
        <f>IF(Table1[[#This Row],[tar-out in '[5, 10)]],1,0)</f>
        <v>0</v>
      </c>
      <c r="Y4044">
        <f>IF(Table1[[#This Row],[tar-out in '[10,20)]],1,0)</f>
        <v>0</v>
      </c>
      <c r="Z4044">
        <f>IF(Table1[[#This Row],[tar-out in '[20, 10000)]],1,0)</f>
        <v>0</v>
      </c>
    </row>
    <row r="4045" spans="1:26" x14ac:dyDescent="0.25">
      <c r="A4045">
        <v>31</v>
      </c>
      <c r="B4045">
        <v>450</v>
      </c>
      <c r="C4045">
        <v>8.7741935483870996</v>
      </c>
      <c r="D4045">
        <v>2</v>
      </c>
      <c r="E4045">
        <v>185</v>
      </c>
      <c r="F4045">
        <v>4</v>
      </c>
      <c r="G4045">
        <v>5.68680763244629</v>
      </c>
      <c r="H4045">
        <f>Table1[[#This Row],[target]]-Table1[[#This Row],[output]]</f>
        <v>-1.68680763244629</v>
      </c>
      <c r="I4045">
        <f>Table1[[#This Row],[tar-out]]*Table1[[#This Row],[tar-out]]</f>
        <v>2.8453199888790581</v>
      </c>
      <c r="J4045" t="b">
        <f>AND(ABS(Table1[[#This Row],[tar-out]])&gt;=$J$1,ABS(Table1[[#This Row],[tar-out]])&lt;$K$1)</f>
        <v>0</v>
      </c>
      <c r="K4045" t="b">
        <f>AND(ABS(Table1[[#This Row],[tar-out]])&gt;=$K$1,ABS(Table1[[#This Row],[tar-out]])&lt;$L$1)</f>
        <v>1</v>
      </c>
      <c r="L4045" t="b">
        <f>AND(ABS(Table1[[#This Row],[tar-out]])&gt;=$L$1,ABS(Table1[[#This Row],[tar-out]])&lt;$M$1)</f>
        <v>0</v>
      </c>
      <c r="M4045" t="b">
        <f>AND(ABS(Table1[[#This Row],[tar-out]])&gt;=$M$1,ABS(Table1[[#This Row],[tar-out]])&lt;$N$1)</f>
        <v>0</v>
      </c>
      <c r="N4045" t="b">
        <f>AND(ABS(Table1[[#This Row],[tar-out]])&gt;=$N$1,ABS(Table1[[#This Row],[tar-out]])&lt;$O$1)</f>
        <v>0</v>
      </c>
      <c r="O4045" t="b">
        <f>AND(ABS(Table1[[#This Row],[tar-out]])&gt;=$O$1,ABS(Table1[[#This Row],[tar-out]])&lt;$P$1)</f>
        <v>0</v>
      </c>
      <c r="P4045" s="1">
        <f>ROUND(Table1[[#This Row],[tar-out]],0)</f>
        <v>-2</v>
      </c>
      <c r="Q4045" s="2">
        <v>4043</v>
      </c>
      <c r="U4045">
        <f>IF(Table1[[#This Row],[tar-out in '[0,1)]],1,0)</f>
        <v>0</v>
      </c>
      <c r="V4045">
        <f>IF(Table1[[#This Row],[tar-out in '[1,2)]],1,0)</f>
        <v>1</v>
      </c>
      <c r="W4045">
        <f>IF(Table1[[#This Row],[tar-out'[2,5)]],1,0)</f>
        <v>0</v>
      </c>
      <c r="X4045">
        <f>IF(Table1[[#This Row],[tar-out in '[5, 10)]],1,0)</f>
        <v>0</v>
      </c>
      <c r="Y4045">
        <f>IF(Table1[[#This Row],[tar-out in '[10,20)]],1,0)</f>
        <v>0</v>
      </c>
      <c r="Z4045">
        <f>IF(Table1[[#This Row],[tar-out in '[20, 10000)]],1,0)</f>
        <v>0</v>
      </c>
    </row>
    <row r="4046" spans="1:26" x14ac:dyDescent="0.25">
      <c r="A4046">
        <v>31</v>
      </c>
      <c r="B4046">
        <v>450</v>
      </c>
      <c r="C4046">
        <v>8.7741935483870996</v>
      </c>
      <c r="D4046">
        <v>2</v>
      </c>
      <c r="E4046">
        <v>220</v>
      </c>
      <c r="F4046">
        <v>4</v>
      </c>
      <c r="G4046">
        <v>5.70188236236572</v>
      </c>
      <c r="H4046">
        <f>Table1[[#This Row],[target]]-Table1[[#This Row],[output]]</f>
        <v>-1.70188236236572</v>
      </c>
      <c r="I4046">
        <f>Table1[[#This Row],[tar-out]]*Table1[[#This Row],[tar-out]]</f>
        <v>2.896403575331524</v>
      </c>
      <c r="J4046" t="b">
        <f>AND(ABS(Table1[[#This Row],[tar-out]])&gt;=$J$1,ABS(Table1[[#This Row],[tar-out]])&lt;$K$1)</f>
        <v>0</v>
      </c>
      <c r="K4046" t="b">
        <f>AND(ABS(Table1[[#This Row],[tar-out]])&gt;=$K$1,ABS(Table1[[#This Row],[tar-out]])&lt;$L$1)</f>
        <v>1</v>
      </c>
      <c r="L4046" t="b">
        <f>AND(ABS(Table1[[#This Row],[tar-out]])&gt;=$L$1,ABS(Table1[[#This Row],[tar-out]])&lt;$M$1)</f>
        <v>0</v>
      </c>
      <c r="M4046" t="b">
        <f>AND(ABS(Table1[[#This Row],[tar-out]])&gt;=$M$1,ABS(Table1[[#This Row],[tar-out]])&lt;$N$1)</f>
        <v>0</v>
      </c>
      <c r="N4046" t="b">
        <f>AND(ABS(Table1[[#This Row],[tar-out]])&gt;=$N$1,ABS(Table1[[#This Row],[tar-out]])&lt;$O$1)</f>
        <v>0</v>
      </c>
      <c r="O4046" t="b">
        <f>AND(ABS(Table1[[#This Row],[tar-out]])&gt;=$O$1,ABS(Table1[[#This Row],[tar-out]])&lt;$P$1)</f>
        <v>0</v>
      </c>
      <c r="P4046" s="1">
        <f>ROUND(Table1[[#This Row],[tar-out]],0)</f>
        <v>-2</v>
      </c>
      <c r="Q4046" s="3">
        <v>4044</v>
      </c>
      <c r="U4046">
        <f>IF(Table1[[#This Row],[tar-out in '[0,1)]],1,0)</f>
        <v>0</v>
      </c>
      <c r="V4046">
        <f>IF(Table1[[#This Row],[tar-out in '[1,2)]],1,0)</f>
        <v>1</v>
      </c>
      <c r="W4046">
        <f>IF(Table1[[#This Row],[tar-out'[2,5)]],1,0)</f>
        <v>0</v>
      </c>
      <c r="X4046">
        <f>IF(Table1[[#This Row],[tar-out in '[5, 10)]],1,0)</f>
        <v>0</v>
      </c>
      <c r="Y4046">
        <f>IF(Table1[[#This Row],[tar-out in '[10,20)]],1,0)</f>
        <v>0</v>
      </c>
      <c r="Z4046">
        <f>IF(Table1[[#This Row],[tar-out in '[20, 10000)]],1,0)</f>
        <v>0</v>
      </c>
    </row>
    <row r="4047" spans="1:26" x14ac:dyDescent="0.25">
      <c r="A4047">
        <v>31</v>
      </c>
      <c r="B4047">
        <v>450</v>
      </c>
      <c r="C4047">
        <v>8.7741935483870996</v>
      </c>
      <c r="D4047">
        <v>2</v>
      </c>
      <c r="E4047">
        <v>226</v>
      </c>
      <c r="F4047">
        <v>4</v>
      </c>
      <c r="G4047">
        <v>5.7041826248168901</v>
      </c>
      <c r="H4047">
        <f>Table1[[#This Row],[target]]-Table1[[#This Row],[output]]</f>
        <v>-1.7041826248168901</v>
      </c>
      <c r="I4047">
        <f>Table1[[#This Row],[tar-out]]*Table1[[#This Row],[tar-out]]</f>
        <v>2.9042384187277852</v>
      </c>
      <c r="J4047" t="b">
        <f>AND(ABS(Table1[[#This Row],[tar-out]])&gt;=$J$1,ABS(Table1[[#This Row],[tar-out]])&lt;$K$1)</f>
        <v>0</v>
      </c>
      <c r="K4047" t="b">
        <f>AND(ABS(Table1[[#This Row],[tar-out]])&gt;=$K$1,ABS(Table1[[#This Row],[tar-out]])&lt;$L$1)</f>
        <v>1</v>
      </c>
      <c r="L4047" t="b">
        <f>AND(ABS(Table1[[#This Row],[tar-out]])&gt;=$L$1,ABS(Table1[[#This Row],[tar-out]])&lt;$M$1)</f>
        <v>0</v>
      </c>
      <c r="M4047" t="b">
        <f>AND(ABS(Table1[[#This Row],[tar-out]])&gt;=$M$1,ABS(Table1[[#This Row],[tar-out]])&lt;$N$1)</f>
        <v>0</v>
      </c>
      <c r="N4047" t="b">
        <f>AND(ABS(Table1[[#This Row],[tar-out]])&gt;=$N$1,ABS(Table1[[#This Row],[tar-out]])&lt;$O$1)</f>
        <v>0</v>
      </c>
      <c r="O4047" t="b">
        <f>AND(ABS(Table1[[#This Row],[tar-out]])&gt;=$O$1,ABS(Table1[[#This Row],[tar-out]])&lt;$P$1)</f>
        <v>0</v>
      </c>
      <c r="P4047" s="1">
        <f>ROUND(Table1[[#This Row],[tar-out]],0)</f>
        <v>-2</v>
      </c>
      <c r="Q4047" s="2">
        <v>4045</v>
      </c>
      <c r="U4047">
        <f>IF(Table1[[#This Row],[tar-out in '[0,1)]],1,0)</f>
        <v>0</v>
      </c>
      <c r="V4047">
        <f>IF(Table1[[#This Row],[tar-out in '[1,2)]],1,0)</f>
        <v>1</v>
      </c>
      <c r="W4047">
        <f>IF(Table1[[#This Row],[tar-out'[2,5)]],1,0)</f>
        <v>0</v>
      </c>
      <c r="X4047">
        <f>IF(Table1[[#This Row],[tar-out in '[5, 10)]],1,0)</f>
        <v>0</v>
      </c>
      <c r="Y4047">
        <f>IF(Table1[[#This Row],[tar-out in '[10,20)]],1,0)</f>
        <v>0</v>
      </c>
      <c r="Z4047">
        <f>IF(Table1[[#This Row],[tar-out in '[20, 10000)]],1,0)</f>
        <v>0</v>
      </c>
    </row>
    <row r="4048" spans="1:26" x14ac:dyDescent="0.25">
      <c r="A4048">
        <v>31</v>
      </c>
      <c r="B4048">
        <v>450</v>
      </c>
      <c r="C4048">
        <v>8.7741935483870996</v>
      </c>
      <c r="D4048">
        <v>2</v>
      </c>
      <c r="E4048">
        <v>188</v>
      </c>
      <c r="F4048">
        <v>4</v>
      </c>
      <c r="G4048">
        <v>5.6883206367492702</v>
      </c>
      <c r="H4048">
        <f>Table1[[#This Row],[target]]-Table1[[#This Row],[output]]</f>
        <v>-1.6883206367492702</v>
      </c>
      <c r="I4048">
        <f>Table1[[#This Row],[tar-out]]*Table1[[#This Row],[tar-out]]</f>
        <v>2.8504265724734612</v>
      </c>
      <c r="J4048" t="b">
        <f>AND(ABS(Table1[[#This Row],[tar-out]])&gt;=$J$1,ABS(Table1[[#This Row],[tar-out]])&lt;$K$1)</f>
        <v>0</v>
      </c>
      <c r="K4048" t="b">
        <f>AND(ABS(Table1[[#This Row],[tar-out]])&gt;=$K$1,ABS(Table1[[#This Row],[tar-out]])&lt;$L$1)</f>
        <v>1</v>
      </c>
      <c r="L4048" t="b">
        <f>AND(ABS(Table1[[#This Row],[tar-out]])&gt;=$L$1,ABS(Table1[[#This Row],[tar-out]])&lt;$M$1)</f>
        <v>0</v>
      </c>
      <c r="M4048" t="b">
        <f>AND(ABS(Table1[[#This Row],[tar-out]])&gt;=$M$1,ABS(Table1[[#This Row],[tar-out]])&lt;$N$1)</f>
        <v>0</v>
      </c>
      <c r="N4048" t="b">
        <f>AND(ABS(Table1[[#This Row],[tar-out]])&gt;=$N$1,ABS(Table1[[#This Row],[tar-out]])&lt;$O$1)</f>
        <v>0</v>
      </c>
      <c r="O4048" t="b">
        <f>AND(ABS(Table1[[#This Row],[tar-out]])&gt;=$O$1,ABS(Table1[[#This Row],[tar-out]])&lt;$P$1)</f>
        <v>0</v>
      </c>
      <c r="P4048" s="1">
        <f>ROUND(Table1[[#This Row],[tar-out]],0)</f>
        <v>-2</v>
      </c>
      <c r="Q4048" s="3">
        <v>4046</v>
      </c>
      <c r="U4048">
        <f>IF(Table1[[#This Row],[tar-out in '[0,1)]],1,0)</f>
        <v>0</v>
      </c>
      <c r="V4048">
        <f>IF(Table1[[#This Row],[tar-out in '[1,2)]],1,0)</f>
        <v>1</v>
      </c>
      <c r="W4048">
        <f>IF(Table1[[#This Row],[tar-out'[2,5)]],1,0)</f>
        <v>0</v>
      </c>
      <c r="X4048">
        <f>IF(Table1[[#This Row],[tar-out in '[5, 10)]],1,0)</f>
        <v>0</v>
      </c>
      <c r="Y4048">
        <f>IF(Table1[[#This Row],[tar-out in '[10,20)]],1,0)</f>
        <v>0</v>
      </c>
      <c r="Z4048">
        <f>IF(Table1[[#This Row],[tar-out in '[20, 10000)]],1,0)</f>
        <v>0</v>
      </c>
    </row>
    <row r="4049" spans="1:26" x14ac:dyDescent="0.25">
      <c r="A4049">
        <v>31</v>
      </c>
      <c r="B4049">
        <v>450</v>
      </c>
      <c r="C4049">
        <v>8.7741935483870996</v>
      </c>
      <c r="D4049">
        <v>2</v>
      </c>
      <c r="E4049">
        <v>152</v>
      </c>
      <c r="F4049">
        <v>4</v>
      </c>
      <c r="G4049">
        <v>5.6700019836425799</v>
      </c>
      <c r="H4049">
        <f>Table1[[#This Row],[target]]-Table1[[#This Row],[output]]</f>
        <v>-1.6700019836425799</v>
      </c>
      <c r="I4049">
        <f>Table1[[#This Row],[tar-out]]*Table1[[#This Row],[tar-out]]</f>
        <v>2.7889066253701515</v>
      </c>
      <c r="J4049" t="b">
        <f>AND(ABS(Table1[[#This Row],[tar-out]])&gt;=$J$1,ABS(Table1[[#This Row],[tar-out]])&lt;$K$1)</f>
        <v>0</v>
      </c>
      <c r="K4049" t="b">
        <f>AND(ABS(Table1[[#This Row],[tar-out]])&gt;=$K$1,ABS(Table1[[#This Row],[tar-out]])&lt;$L$1)</f>
        <v>1</v>
      </c>
      <c r="L4049" t="b">
        <f>AND(ABS(Table1[[#This Row],[tar-out]])&gt;=$L$1,ABS(Table1[[#This Row],[tar-out]])&lt;$M$1)</f>
        <v>0</v>
      </c>
      <c r="M4049" t="b">
        <f>AND(ABS(Table1[[#This Row],[tar-out]])&gt;=$M$1,ABS(Table1[[#This Row],[tar-out]])&lt;$N$1)</f>
        <v>0</v>
      </c>
      <c r="N4049" t="b">
        <f>AND(ABS(Table1[[#This Row],[tar-out]])&gt;=$N$1,ABS(Table1[[#This Row],[tar-out]])&lt;$O$1)</f>
        <v>0</v>
      </c>
      <c r="O4049" t="b">
        <f>AND(ABS(Table1[[#This Row],[tar-out]])&gt;=$O$1,ABS(Table1[[#This Row],[tar-out]])&lt;$P$1)</f>
        <v>0</v>
      </c>
      <c r="P4049" s="1">
        <f>ROUND(Table1[[#This Row],[tar-out]],0)</f>
        <v>-2</v>
      </c>
      <c r="Q4049" s="2">
        <v>4047</v>
      </c>
      <c r="U4049">
        <f>IF(Table1[[#This Row],[tar-out in '[0,1)]],1,0)</f>
        <v>0</v>
      </c>
      <c r="V4049">
        <f>IF(Table1[[#This Row],[tar-out in '[1,2)]],1,0)</f>
        <v>1</v>
      </c>
      <c r="W4049">
        <f>IF(Table1[[#This Row],[tar-out'[2,5)]],1,0)</f>
        <v>0</v>
      </c>
      <c r="X4049">
        <f>IF(Table1[[#This Row],[tar-out in '[5, 10)]],1,0)</f>
        <v>0</v>
      </c>
      <c r="Y4049">
        <f>IF(Table1[[#This Row],[tar-out in '[10,20)]],1,0)</f>
        <v>0</v>
      </c>
      <c r="Z4049">
        <f>IF(Table1[[#This Row],[tar-out in '[20, 10000)]],1,0)</f>
        <v>0</v>
      </c>
    </row>
    <row r="4050" spans="1:26" x14ac:dyDescent="0.25">
      <c r="A4050">
        <v>31</v>
      </c>
      <c r="B4050">
        <v>450</v>
      </c>
      <c r="C4050">
        <v>8.7741935483870996</v>
      </c>
      <c r="D4050">
        <v>2</v>
      </c>
      <c r="E4050">
        <v>129</v>
      </c>
      <c r="F4050">
        <v>4</v>
      </c>
      <c r="G4050">
        <v>5.6583313941955602</v>
      </c>
      <c r="H4050">
        <f>Table1[[#This Row],[target]]-Table1[[#This Row],[output]]</f>
        <v>-1.6583313941955602</v>
      </c>
      <c r="I4050">
        <f>Table1[[#This Row],[tar-out]]*Table1[[#This Row],[tar-out]]</f>
        <v>2.7500630129745907</v>
      </c>
      <c r="J4050" t="b">
        <f>AND(ABS(Table1[[#This Row],[tar-out]])&gt;=$J$1,ABS(Table1[[#This Row],[tar-out]])&lt;$K$1)</f>
        <v>0</v>
      </c>
      <c r="K4050" t="b">
        <f>AND(ABS(Table1[[#This Row],[tar-out]])&gt;=$K$1,ABS(Table1[[#This Row],[tar-out]])&lt;$L$1)</f>
        <v>1</v>
      </c>
      <c r="L4050" t="b">
        <f>AND(ABS(Table1[[#This Row],[tar-out]])&gt;=$L$1,ABS(Table1[[#This Row],[tar-out]])&lt;$M$1)</f>
        <v>0</v>
      </c>
      <c r="M4050" t="b">
        <f>AND(ABS(Table1[[#This Row],[tar-out]])&gt;=$M$1,ABS(Table1[[#This Row],[tar-out]])&lt;$N$1)</f>
        <v>0</v>
      </c>
      <c r="N4050" t="b">
        <f>AND(ABS(Table1[[#This Row],[tar-out]])&gt;=$N$1,ABS(Table1[[#This Row],[tar-out]])&lt;$O$1)</f>
        <v>0</v>
      </c>
      <c r="O4050" t="b">
        <f>AND(ABS(Table1[[#This Row],[tar-out]])&gt;=$O$1,ABS(Table1[[#This Row],[tar-out]])&lt;$P$1)</f>
        <v>0</v>
      </c>
      <c r="P4050" s="1">
        <f>ROUND(Table1[[#This Row],[tar-out]],0)</f>
        <v>-2</v>
      </c>
      <c r="Q4050" s="3">
        <v>4048</v>
      </c>
      <c r="U4050">
        <f>IF(Table1[[#This Row],[tar-out in '[0,1)]],1,0)</f>
        <v>0</v>
      </c>
      <c r="V4050">
        <f>IF(Table1[[#This Row],[tar-out in '[1,2)]],1,0)</f>
        <v>1</v>
      </c>
      <c r="W4050">
        <f>IF(Table1[[#This Row],[tar-out'[2,5)]],1,0)</f>
        <v>0</v>
      </c>
      <c r="X4050">
        <f>IF(Table1[[#This Row],[tar-out in '[5, 10)]],1,0)</f>
        <v>0</v>
      </c>
      <c r="Y4050">
        <f>IF(Table1[[#This Row],[tar-out in '[10,20)]],1,0)</f>
        <v>0</v>
      </c>
      <c r="Z4050">
        <f>IF(Table1[[#This Row],[tar-out in '[20, 10000)]],1,0)</f>
        <v>0</v>
      </c>
    </row>
    <row r="4051" spans="1:26" x14ac:dyDescent="0.25">
      <c r="A4051">
        <v>31</v>
      </c>
      <c r="B4051">
        <v>450</v>
      </c>
      <c r="C4051">
        <v>8.7741935483870996</v>
      </c>
      <c r="D4051">
        <v>2</v>
      </c>
      <c r="E4051">
        <v>387</v>
      </c>
      <c r="F4051">
        <v>4</v>
      </c>
      <c r="G4051">
        <v>5.7471151351928702</v>
      </c>
      <c r="H4051">
        <f>Table1[[#This Row],[target]]-Table1[[#This Row],[output]]</f>
        <v>-1.7471151351928702</v>
      </c>
      <c r="I4051">
        <f>Table1[[#This Row],[tar-out]]*Table1[[#This Row],[tar-out]]</f>
        <v>3.0524112956200011</v>
      </c>
      <c r="J4051" t="b">
        <f>AND(ABS(Table1[[#This Row],[tar-out]])&gt;=$J$1,ABS(Table1[[#This Row],[tar-out]])&lt;$K$1)</f>
        <v>0</v>
      </c>
      <c r="K4051" t="b">
        <f>AND(ABS(Table1[[#This Row],[tar-out]])&gt;=$K$1,ABS(Table1[[#This Row],[tar-out]])&lt;$L$1)</f>
        <v>1</v>
      </c>
      <c r="L4051" t="b">
        <f>AND(ABS(Table1[[#This Row],[tar-out]])&gt;=$L$1,ABS(Table1[[#This Row],[tar-out]])&lt;$M$1)</f>
        <v>0</v>
      </c>
      <c r="M4051" t="b">
        <f>AND(ABS(Table1[[#This Row],[tar-out]])&gt;=$M$1,ABS(Table1[[#This Row],[tar-out]])&lt;$N$1)</f>
        <v>0</v>
      </c>
      <c r="N4051" t="b">
        <f>AND(ABS(Table1[[#This Row],[tar-out]])&gt;=$N$1,ABS(Table1[[#This Row],[tar-out]])&lt;$O$1)</f>
        <v>0</v>
      </c>
      <c r="O4051" t="b">
        <f>AND(ABS(Table1[[#This Row],[tar-out]])&gt;=$O$1,ABS(Table1[[#This Row],[tar-out]])&lt;$P$1)</f>
        <v>0</v>
      </c>
      <c r="P4051" s="1">
        <f>ROUND(Table1[[#This Row],[tar-out]],0)</f>
        <v>-2</v>
      </c>
      <c r="Q4051" s="2">
        <v>4049</v>
      </c>
      <c r="U4051">
        <f>IF(Table1[[#This Row],[tar-out in '[0,1)]],1,0)</f>
        <v>0</v>
      </c>
      <c r="V4051">
        <f>IF(Table1[[#This Row],[tar-out in '[1,2)]],1,0)</f>
        <v>1</v>
      </c>
      <c r="W4051">
        <f>IF(Table1[[#This Row],[tar-out'[2,5)]],1,0)</f>
        <v>0</v>
      </c>
      <c r="X4051">
        <f>IF(Table1[[#This Row],[tar-out in '[5, 10)]],1,0)</f>
        <v>0</v>
      </c>
      <c r="Y4051">
        <f>IF(Table1[[#This Row],[tar-out in '[10,20)]],1,0)</f>
        <v>0</v>
      </c>
      <c r="Z4051">
        <f>IF(Table1[[#This Row],[tar-out in '[20, 10000)]],1,0)</f>
        <v>0</v>
      </c>
    </row>
    <row r="4052" spans="1:26" x14ac:dyDescent="0.25">
      <c r="A4052">
        <v>31</v>
      </c>
      <c r="B4052">
        <v>450</v>
      </c>
      <c r="C4052">
        <v>8.7741935483870996</v>
      </c>
      <c r="D4052">
        <v>2</v>
      </c>
      <c r="E4052">
        <v>405</v>
      </c>
      <c r="F4052">
        <v>4</v>
      </c>
      <c r="G4052">
        <v>5.7154793739318803</v>
      </c>
      <c r="H4052">
        <f>Table1[[#This Row],[target]]-Table1[[#This Row],[output]]</f>
        <v>-1.7154793739318803</v>
      </c>
      <c r="I4052">
        <f>Table1[[#This Row],[tar-out]]*Table1[[#This Row],[tar-out]]</f>
        <v>2.9428694823857162</v>
      </c>
      <c r="J4052" t="b">
        <f>AND(ABS(Table1[[#This Row],[tar-out]])&gt;=$J$1,ABS(Table1[[#This Row],[tar-out]])&lt;$K$1)</f>
        <v>0</v>
      </c>
      <c r="K4052" t="b">
        <f>AND(ABS(Table1[[#This Row],[tar-out]])&gt;=$K$1,ABS(Table1[[#This Row],[tar-out]])&lt;$L$1)</f>
        <v>1</v>
      </c>
      <c r="L4052" t="b">
        <f>AND(ABS(Table1[[#This Row],[tar-out]])&gt;=$L$1,ABS(Table1[[#This Row],[tar-out]])&lt;$M$1)</f>
        <v>0</v>
      </c>
      <c r="M4052" t="b">
        <f>AND(ABS(Table1[[#This Row],[tar-out]])&gt;=$M$1,ABS(Table1[[#This Row],[tar-out]])&lt;$N$1)</f>
        <v>0</v>
      </c>
      <c r="N4052" t="b">
        <f>AND(ABS(Table1[[#This Row],[tar-out]])&gt;=$N$1,ABS(Table1[[#This Row],[tar-out]])&lt;$O$1)</f>
        <v>0</v>
      </c>
      <c r="O4052" t="b">
        <f>AND(ABS(Table1[[#This Row],[tar-out]])&gt;=$O$1,ABS(Table1[[#This Row],[tar-out]])&lt;$P$1)</f>
        <v>0</v>
      </c>
      <c r="P4052" s="1">
        <f>ROUND(Table1[[#This Row],[tar-out]],0)</f>
        <v>-2</v>
      </c>
      <c r="Q4052" s="3">
        <v>4050</v>
      </c>
      <c r="U4052">
        <f>IF(Table1[[#This Row],[tar-out in '[0,1)]],1,0)</f>
        <v>0</v>
      </c>
      <c r="V4052">
        <f>IF(Table1[[#This Row],[tar-out in '[1,2)]],1,0)</f>
        <v>1</v>
      </c>
      <c r="W4052">
        <f>IF(Table1[[#This Row],[tar-out'[2,5)]],1,0)</f>
        <v>0</v>
      </c>
      <c r="X4052">
        <f>IF(Table1[[#This Row],[tar-out in '[5, 10)]],1,0)</f>
        <v>0</v>
      </c>
      <c r="Y4052">
        <f>IF(Table1[[#This Row],[tar-out in '[10,20)]],1,0)</f>
        <v>0</v>
      </c>
      <c r="Z4052">
        <f>IF(Table1[[#This Row],[tar-out in '[20, 10000)]],1,0)</f>
        <v>0</v>
      </c>
    </row>
    <row r="4053" spans="1:26" x14ac:dyDescent="0.25">
      <c r="A4053">
        <v>31</v>
      </c>
      <c r="B4053">
        <v>450</v>
      </c>
      <c r="C4053">
        <v>8.7741935483870996</v>
      </c>
      <c r="D4053">
        <v>2</v>
      </c>
      <c r="E4053">
        <v>219</v>
      </c>
      <c r="F4053">
        <v>4</v>
      </c>
      <c r="G4053">
        <v>5.70149898529053</v>
      </c>
      <c r="H4053">
        <f>Table1[[#This Row],[target]]-Table1[[#This Row],[output]]</f>
        <v>-1.70149898529053</v>
      </c>
      <c r="I4053">
        <f>Table1[[#This Row],[tar-out]]*Table1[[#This Row],[tar-out]]</f>
        <v>2.8950987969447031</v>
      </c>
      <c r="J4053" t="b">
        <f>AND(ABS(Table1[[#This Row],[tar-out]])&gt;=$J$1,ABS(Table1[[#This Row],[tar-out]])&lt;$K$1)</f>
        <v>0</v>
      </c>
      <c r="K4053" t="b">
        <f>AND(ABS(Table1[[#This Row],[tar-out]])&gt;=$K$1,ABS(Table1[[#This Row],[tar-out]])&lt;$L$1)</f>
        <v>1</v>
      </c>
      <c r="L4053" t="b">
        <f>AND(ABS(Table1[[#This Row],[tar-out]])&gt;=$L$1,ABS(Table1[[#This Row],[tar-out]])&lt;$M$1)</f>
        <v>0</v>
      </c>
      <c r="M4053" t="b">
        <f>AND(ABS(Table1[[#This Row],[tar-out]])&gt;=$M$1,ABS(Table1[[#This Row],[tar-out]])&lt;$N$1)</f>
        <v>0</v>
      </c>
      <c r="N4053" t="b">
        <f>AND(ABS(Table1[[#This Row],[tar-out]])&gt;=$N$1,ABS(Table1[[#This Row],[tar-out]])&lt;$O$1)</f>
        <v>0</v>
      </c>
      <c r="O4053" t="b">
        <f>AND(ABS(Table1[[#This Row],[tar-out]])&gt;=$O$1,ABS(Table1[[#This Row],[tar-out]])&lt;$P$1)</f>
        <v>0</v>
      </c>
      <c r="P4053" s="1">
        <f>ROUND(Table1[[#This Row],[tar-out]],0)</f>
        <v>-2</v>
      </c>
      <c r="Q4053" s="2">
        <v>4051</v>
      </c>
      <c r="U4053">
        <f>IF(Table1[[#This Row],[tar-out in '[0,1)]],1,0)</f>
        <v>0</v>
      </c>
      <c r="V4053">
        <f>IF(Table1[[#This Row],[tar-out in '[1,2)]],1,0)</f>
        <v>1</v>
      </c>
      <c r="W4053">
        <f>IF(Table1[[#This Row],[tar-out'[2,5)]],1,0)</f>
        <v>0</v>
      </c>
      <c r="X4053">
        <f>IF(Table1[[#This Row],[tar-out in '[5, 10)]],1,0)</f>
        <v>0</v>
      </c>
      <c r="Y4053">
        <f>IF(Table1[[#This Row],[tar-out in '[10,20)]],1,0)</f>
        <v>0</v>
      </c>
      <c r="Z4053">
        <f>IF(Table1[[#This Row],[tar-out in '[20, 10000)]],1,0)</f>
        <v>0</v>
      </c>
    </row>
    <row r="4054" spans="1:26" x14ac:dyDescent="0.25">
      <c r="A4054">
        <v>31</v>
      </c>
      <c r="B4054">
        <v>450</v>
      </c>
      <c r="C4054">
        <v>8.7741935483870996</v>
      </c>
      <c r="D4054">
        <v>2</v>
      </c>
      <c r="E4054">
        <v>162</v>
      </c>
      <c r="F4054">
        <v>4</v>
      </c>
      <c r="G4054">
        <v>5.6750831604003897</v>
      </c>
      <c r="H4054">
        <f>Table1[[#This Row],[target]]-Table1[[#This Row],[output]]</f>
        <v>-1.6750831604003897</v>
      </c>
      <c r="I4054">
        <f>Table1[[#This Row],[tar-out]]*Table1[[#This Row],[tar-out]]</f>
        <v>2.8059035942569577</v>
      </c>
      <c r="J4054" t="b">
        <f>AND(ABS(Table1[[#This Row],[tar-out]])&gt;=$J$1,ABS(Table1[[#This Row],[tar-out]])&lt;$K$1)</f>
        <v>0</v>
      </c>
      <c r="K4054" t="b">
        <f>AND(ABS(Table1[[#This Row],[tar-out]])&gt;=$K$1,ABS(Table1[[#This Row],[tar-out]])&lt;$L$1)</f>
        <v>1</v>
      </c>
      <c r="L4054" t="b">
        <f>AND(ABS(Table1[[#This Row],[tar-out]])&gt;=$L$1,ABS(Table1[[#This Row],[tar-out]])&lt;$M$1)</f>
        <v>0</v>
      </c>
      <c r="M4054" t="b">
        <f>AND(ABS(Table1[[#This Row],[tar-out]])&gt;=$M$1,ABS(Table1[[#This Row],[tar-out]])&lt;$N$1)</f>
        <v>0</v>
      </c>
      <c r="N4054" t="b">
        <f>AND(ABS(Table1[[#This Row],[tar-out]])&gt;=$N$1,ABS(Table1[[#This Row],[tar-out]])&lt;$O$1)</f>
        <v>0</v>
      </c>
      <c r="O4054" t="b">
        <f>AND(ABS(Table1[[#This Row],[tar-out]])&gt;=$O$1,ABS(Table1[[#This Row],[tar-out]])&lt;$P$1)</f>
        <v>0</v>
      </c>
      <c r="P4054" s="1">
        <f>ROUND(Table1[[#This Row],[tar-out]],0)</f>
        <v>-2</v>
      </c>
      <c r="Q4054" s="3">
        <v>4052</v>
      </c>
      <c r="U4054">
        <f>IF(Table1[[#This Row],[tar-out in '[0,1)]],1,0)</f>
        <v>0</v>
      </c>
      <c r="V4054">
        <f>IF(Table1[[#This Row],[tar-out in '[1,2)]],1,0)</f>
        <v>1</v>
      </c>
      <c r="W4054">
        <f>IF(Table1[[#This Row],[tar-out'[2,5)]],1,0)</f>
        <v>0</v>
      </c>
      <c r="X4054">
        <f>IF(Table1[[#This Row],[tar-out in '[5, 10)]],1,0)</f>
        <v>0</v>
      </c>
      <c r="Y4054">
        <f>IF(Table1[[#This Row],[tar-out in '[10,20)]],1,0)</f>
        <v>0</v>
      </c>
      <c r="Z4054">
        <f>IF(Table1[[#This Row],[tar-out in '[20, 10000)]],1,0)</f>
        <v>0</v>
      </c>
    </row>
    <row r="4055" spans="1:26" x14ac:dyDescent="0.25">
      <c r="A4055">
        <v>31</v>
      </c>
      <c r="B4055">
        <v>450</v>
      </c>
      <c r="C4055">
        <v>8.7741935483870996</v>
      </c>
      <c r="D4055">
        <v>2</v>
      </c>
      <c r="E4055">
        <v>153</v>
      </c>
      <c r="F4055">
        <v>4</v>
      </c>
      <c r="G4055">
        <v>5.6705093383789098</v>
      </c>
      <c r="H4055">
        <f>Table1[[#This Row],[target]]-Table1[[#This Row],[output]]</f>
        <v>-1.6705093383789098</v>
      </c>
      <c r="I4055">
        <f>Table1[[#This Row],[tar-out]]*Table1[[#This Row],[tar-out]]</f>
        <v>2.7906014496111431</v>
      </c>
      <c r="J4055" t="b">
        <f>AND(ABS(Table1[[#This Row],[tar-out]])&gt;=$J$1,ABS(Table1[[#This Row],[tar-out]])&lt;$K$1)</f>
        <v>0</v>
      </c>
      <c r="K4055" t="b">
        <f>AND(ABS(Table1[[#This Row],[tar-out]])&gt;=$K$1,ABS(Table1[[#This Row],[tar-out]])&lt;$L$1)</f>
        <v>1</v>
      </c>
      <c r="L4055" t="b">
        <f>AND(ABS(Table1[[#This Row],[tar-out]])&gt;=$L$1,ABS(Table1[[#This Row],[tar-out]])&lt;$M$1)</f>
        <v>0</v>
      </c>
      <c r="M4055" t="b">
        <f>AND(ABS(Table1[[#This Row],[tar-out]])&gt;=$M$1,ABS(Table1[[#This Row],[tar-out]])&lt;$N$1)</f>
        <v>0</v>
      </c>
      <c r="N4055" t="b">
        <f>AND(ABS(Table1[[#This Row],[tar-out]])&gt;=$N$1,ABS(Table1[[#This Row],[tar-out]])&lt;$O$1)</f>
        <v>0</v>
      </c>
      <c r="O4055" t="b">
        <f>AND(ABS(Table1[[#This Row],[tar-out]])&gt;=$O$1,ABS(Table1[[#This Row],[tar-out]])&lt;$P$1)</f>
        <v>0</v>
      </c>
      <c r="P4055" s="1">
        <f>ROUND(Table1[[#This Row],[tar-out]],0)</f>
        <v>-2</v>
      </c>
      <c r="Q4055" s="2">
        <v>4053</v>
      </c>
      <c r="U4055">
        <f>IF(Table1[[#This Row],[tar-out in '[0,1)]],1,0)</f>
        <v>0</v>
      </c>
      <c r="V4055">
        <f>IF(Table1[[#This Row],[tar-out in '[1,2)]],1,0)</f>
        <v>1</v>
      </c>
      <c r="W4055">
        <f>IF(Table1[[#This Row],[tar-out'[2,5)]],1,0)</f>
        <v>0</v>
      </c>
      <c r="X4055">
        <f>IF(Table1[[#This Row],[tar-out in '[5, 10)]],1,0)</f>
        <v>0</v>
      </c>
      <c r="Y4055">
        <f>IF(Table1[[#This Row],[tar-out in '[10,20)]],1,0)</f>
        <v>0</v>
      </c>
      <c r="Z4055">
        <f>IF(Table1[[#This Row],[tar-out in '[20, 10000)]],1,0)</f>
        <v>0</v>
      </c>
    </row>
    <row r="4056" spans="1:26" x14ac:dyDescent="0.25">
      <c r="A4056">
        <v>31</v>
      </c>
      <c r="B4056">
        <v>450</v>
      </c>
      <c r="C4056">
        <v>8.7741935483870996</v>
      </c>
      <c r="D4056">
        <v>2</v>
      </c>
      <c r="E4056">
        <v>106</v>
      </c>
      <c r="F4056">
        <v>6.6325423879140404</v>
      </c>
      <c r="G4056">
        <v>5.6467180252075204</v>
      </c>
      <c r="H4056">
        <f>Table1[[#This Row],[target]]-Table1[[#This Row],[output]]</f>
        <v>0.98582436270651996</v>
      </c>
      <c r="I4056">
        <f>Table1[[#This Row],[tar-out]]*Table1[[#This Row],[tar-out]]</f>
        <v>0.97184967410571621</v>
      </c>
      <c r="J4056" t="b">
        <f>AND(ABS(Table1[[#This Row],[tar-out]])&gt;=$J$1,ABS(Table1[[#This Row],[tar-out]])&lt;$K$1)</f>
        <v>1</v>
      </c>
      <c r="K4056" t="b">
        <f>AND(ABS(Table1[[#This Row],[tar-out]])&gt;=$K$1,ABS(Table1[[#This Row],[tar-out]])&lt;$L$1)</f>
        <v>0</v>
      </c>
      <c r="L4056" t="b">
        <f>AND(ABS(Table1[[#This Row],[tar-out]])&gt;=$L$1,ABS(Table1[[#This Row],[tar-out]])&lt;$M$1)</f>
        <v>0</v>
      </c>
      <c r="M4056" t="b">
        <f>AND(ABS(Table1[[#This Row],[tar-out]])&gt;=$M$1,ABS(Table1[[#This Row],[tar-out]])&lt;$N$1)</f>
        <v>0</v>
      </c>
      <c r="N4056" t="b">
        <f>AND(ABS(Table1[[#This Row],[tar-out]])&gt;=$N$1,ABS(Table1[[#This Row],[tar-out]])&lt;$O$1)</f>
        <v>0</v>
      </c>
      <c r="O4056" t="b">
        <f>AND(ABS(Table1[[#This Row],[tar-out]])&gt;=$O$1,ABS(Table1[[#This Row],[tar-out]])&lt;$P$1)</f>
        <v>0</v>
      </c>
      <c r="P4056" s="1">
        <f>ROUND(Table1[[#This Row],[tar-out]],0)</f>
        <v>1</v>
      </c>
      <c r="Q4056" s="3">
        <v>4054</v>
      </c>
      <c r="U4056">
        <f>IF(Table1[[#This Row],[tar-out in '[0,1)]],1,0)</f>
        <v>1</v>
      </c>
      <c r="V4056">
        <f>IF(Table1[[#This Row],[tar-out in '[1,2)]],1,0)</f>
        <v>0</v>
      </c>
      <c r="W4056">
        <f>IF(Table1[[#This Row],[tar-out'[2,5)]],1,0)</f>
        <v>0</v>
      </c>
      <c r="X4056">
        <f>IF(Table1[[#This Row],[tar-out in '[5, 10)]],1,0)</f>
        <v>0</v>
      </c>
      <c r="Y4056">
        <f>IF(Table1[[#This Row],[tar-out in '[10,20)]],1,0)</f>
        <v>0</v>
      </c>
      <c r="Z4056">
        <f>IF(Table1[[#This Row],[tar-out in '[20, 10000)]],1,0)</f>
        <v>0</v>
      </c>
    </row>
    <row r="4057" spans="1:26" x14ac:dyDescent="0.25">
      <c r="A4057">
        <v>31</v>
      </c>
      <c r="B4057">
        <v>450</v>
      </c>
      <c r="C4057">
        <v>8.7741935483870996</v>
      </c>
      <c r="D4057">
        <v>2</v>
      </c>
      <c r="E4057">
        <v>118</v>
      </c>
      <c r="F4057">
        <v>4</v>
      </c>
      <c r="G4057">
        <v>5.6527748107910201</v>
      </c>
      <c r="H4057">
        <f>Table1[[#This Row],[target]]-Table1[[#This Row],[output]]</f>
        <v>-1.6527748107910201</v>
      </c>
      <c r="I4057">
        <f>Table1[[#This Row],[tar-out]]*Table1[[#This Row],[tar-out]]</f>
        <v>2.7316645751852922</v>
      </c>
      <c r="J4057" t="b">
        <f>AND(ABS(Table1[[#This Row],[tar-out]])&gt;=$J$1,ABS(Table1[[#This Row],[tar-out]])&lt;$K$1)</f>
        <v>0</v>
      </c>
      <c r="K4057" t="b">
        <f>AND(ABS(Table1[[#This Row],[tar-out]])&gt;=$K$1,ABS(Table1[[#This Row],[tar-out]])&lt;$L$1)</f>
        <v>1</v>
      </c>
      <c r="L4057" t="b">
        <f>AND(ABS(Table1[[#This Row],[tar-out]])&gt;=$L$1,ABS(Table1[[#This Row],[tar-out]])&lt;$M$1)</f>
        <v>0</v>
      </c>
      <c r="M4057" t="b">
        <f>AND(ABS(Table1[[#This Row],[tar-out]])&gt;=$M$1,ABS(Table1[[#This Row],[tar-out]])&lt;$N$1)</f>
        <v>0</v>
      </c>
      <c r="N4057" t="b">
        <f>AND(ABS(Table1[[#This Row],[tar-out]])&gt;=$N$1,ABS(Table1[[#This Row],[tar-out]])&lt;$O$1)</f>
        <v>0</v>
      </c>
      <c r="O4057" t="b">
        <f>AND(ABS(Table1[[#This Row],[tar-out]])&gt;=$O$1,ABS(Table1[[#This Row],[tar-out]])&lt;$P$1)</f>
        <v>0</v>
      </c>
      <c r="P4057" s="1">
        <f>ROUND(Table1[[#This Row],[tar-out]],0)</f>
        <v>-2</v>
      </c>
      <c r="Q4057" s="2">
        <v>4055</v>
      </c>
      <c r="U4057">
        <f>IF(Table1[[#This Row],[tar-out in '[0,1)]],1,0)</f>
        <v>0</v>
      </c>
      <c r="V4057">
        <f>IF(Table1[[#This Row],[tar-out in '[1,2)]],1,0)</f>
        <v>1</v>
      </c>
      <c r="W4057">
        <f>IF(Table1[[#This Row],[tar-out'[2,5)]],1,0)</f>
        <v>0</v>
      </c>
      <c r="X4057">
        <f>IF(Table1[[#This Row],[tar-out in '[5, 10)]],1,0)</f>
        <v>0</v>
      </c>
      <c r="Y4057">
        <f>IF(Table1[[#This Row],[tar-out in '[10,20)]],1,0)</f>
        <v>0</v>
      </c>
      <c r="Z4057">
        <f>IF(Table1[[#This Row],[tar-out in '[20, 10000)]],1,0)</f>
        <v>0</v>
      </c>
    </row>
    <row r="4058" spans="1:26" x14ac:dyDescent="0.25">
      <c r="A4058">
        <v>31</v>
      </c>
      <c r="B4058">
        <v>450</v>
      </c>
      <c r="C4058">
        <v>8.7741935483870996</v>
      </c>
      <c r="D4058">
        <v>2</v>
      </c>
      <c r="E4058">
        <v>150</v>
      </c>
      <c r="F4058">
        <v>4</v>
      </c>
      <c r="G4058">
        <v>5.6689872741699201</v>
      </c>
      <c r="H4058">
        <f>Table1[[#This Row],[target]]-Table1[[#This Row],[output]]</f>
        <v>-1.6689872741699201</v>
      </c>
      <c r="I4058">
        <f>Table1[[#This Row],[tar-out]]*Table1[[#This Row],[tar-out]]</f>
        <v>2.7855185213411402</v>
      </c>
      <c r="J4058" t="b">
        <f>AND(ABS(Table1[[#This Row],[tar-out]])&gt;=$J$1,ABS(Table1[[#This Row],[tar-out]])&lt;$K$1)</f>
        <v>0</v>
      </c>
      <c r="K4058" t="b">
        <f>AND(ABS(Table1[[#This Row],[tar-out]])&gt;=$K$1,ABS(Table1[[#This Row],[tar-out]])&lt;$L$1)</f>
        <v>1</v>
      </c>
      <c r="L4058" t="b">
        <f>AND(ABS(Table1[[#This Row],[tar-out]])&gt;=$L$1,ABS(Table1[[#This Row],[tar-out]])&lt;$M$1)</f>
        <v>0</v>
      </c>
      <c r="M4058" t="b">
        <f>AND(ABS(Table1[[#This Row],[tar-out]])&gt;=$M$1,ABS(Table1[[#This Row],[tar-out]])&lt;$N$1)</f>
        <v>0</v>
      </c>
      <c r="N4058" t="b">
        <f>AND(ABS(Table1[[#This Row],[tar-out]])&gt;=$N$1,ABS(Table1[[#This Row],[tar-out]])&lt;$O$1)</f>
        <v>0</v>
      </c>
      <c r="O4058" t="b">
        <f>AND(ABS(Table1[[#This Row],[tar-out]])&gt;=$O$1,ABS(Table1[[#This Row],[tar-out]])&lt;$P$1)</f>
        <v>0</v>
      </c>
      <c r="P4058" s="1">
        <f>ROUND(Table1[[#This Row],[tar-out]],0)</f>
        <v>-2</v>
      </c>
      <c r="Q4058" s="3">
        <v>4056</v>
      </c>
      <c r="U4058">
        <f>IF(Table1[[#This Row],[tar-out in '[0,1)]],1,0)</f>
        <v>0</v>
      </c>
      <c r="V4058">
        <f>IF(Table1[[#This Row],[tar-out in '[1,2)]],1,0)</f>
        <v>1</v>
      </c>
      <c r="W4058">
        <f>IF(Table1[[#This Row],[tar-out'[2,5)]],1,0)</f>
        <v>0</v>
      </c>
      <c r="X4058">
        <f>IF(Table1[[#This Row],[tar-out in '[5, 10)]],1,0)</f>
        <v>0</v>
      </c>
      <c r="Y4058">
        <f>IF(Table1[[#This Row],[tar-out in '[10,20)]],1,0)</f>
        <v>0</v>
      </c>
      <c r="Z4058">
        <f>IF(Table1[[#This Row],[tar-out in '[20, 10000)]],1,0)</f>
        <v>0</v>
      </c>
    </row>
    <row r="4059" spans="1:26" x14ac:dyDescent="0.25">
      <c r="A4059">
        <v>31</v>
      </c>
      <c r="B4059">
        <v>450</v>
      </c>
      <c r="C4059">
        <v>8.7741935483870996</v>
      </c>
      <c r="D4059">
        <v>2</v>
      </c>
      <c r="E4059">
        <v>111</v>
      </c>
      <c r="F4059">
        <v>4.2200922468820004</v>
      </c>
      <c r="G4059">
        <v>5.6492419242858896</v>
      </c>
      <c r="H4059">
        <f>Table1[[#This Row],[target]]-Table1[[#This Row],[output]]</f>
        <v>-1.4291496774038892</v>
      </c>
      <c r="I4059">
        <f>Table1[[#This Row],[tar-out]]*Table1[[#This Row],[tar-out]]</f>
        <v>2.0424688004236407</v>
      </c>
      <c r="J4059" t="b">
        <f>AND(ABS(Table1[[#This Row],[tar-out]])&gt;=$J$1,ABS(Table1[[#This Row],[tar-out]])&lt;$K$1)</f>
        <v>0</v>
      </c>
      <c r="K4059" t="b">
        <f>AND(ABS(Table1[[#This Row],[tar-out]])&gt;=$K$1,ABS(Table1[[#This Row],[tar-out]])&lt;$L$1)</f>
        <v>1</v>
      </c>
      <c r="L4059" t="b">
        <f>AND(ABS(Table1[[#This Row],[tar-out]])&gt;=$L$1,ABS(Table1[[#This Row],[tar-out]])&lt;$M$1)</f>
        <v>0</v>
      </c>
      <c r="M4059" t="b">
        <f>AND(ABS(Table1[[#This Row],[tar-out]])&gt;=$M$1,ABS(Table1[[#This Row],[tar-out]])&lt;$N$1)</f>
        <v>0</v>
      </c>
      <c r="N4059" t="b">
        <f>AND(ABS(Table1[[#This Row],[tar-out]])&gt;=$N$1,ABS(Table1[[#This Row],[tar-out]])&lt;$O$1)</f>
        <v>0</v>
      </c>
      <c r="O4059" t="b">
        <f>AND(ABS(Table1[[#This Row],[tar-out]])&gt;=$O$1,ABS(Table1[[#This Row],[tar-out]])&lt;$P$1)</f>
        <v>0</v>
      </c>
      <c r="P4059" s="1">
        <f>ROUND(Table1[[#This Row],[tar-out]],0)</f>
        <v>-1</v>
      </c>
      <c r="Q4059" s="2">
        <v>4057</v>
      </c>
      <c r="U4059">
        <f>IF(Table1[[#This Row],[tar-out in '[0,1)]],1,0)</f>
        <v>0</v>
      </c>
      <c r="V4059">
        <f>IF(Table1[[#This Row],[tar-out in '[1,2)]],1,0)</f>
        <v>1</v>
      </c>
      <c r="W4059">
        <f>IF(Table1[[#This Row],[tar-out'[2,5)]],1,0)</f>
        <v>0</v>
      </c>
      <c r="X4059">
        <f>IF(Table1[[#This Row],[tar-out in '[5, 10)]],1,0)</f>
        <v>0</v>
      </c>
      <c r="Y4059">
        <f>IF(Table1[[#This Row],[tar-out in '[10,20)]],1,0)</f>
        <v>0</v>
      </c>
      <c r="Z4059">
        <f>IF(Table1[[#This Row],[tar-out in '[20, 10000)]],1,0)</f>
        <v>0</v>
      </c>
    </row>
    <row r="4060" spans="1:26" x14ac:dyDescent="0.25">
      <c r="A4060">
        <v>31</v>
      </c>
      <c r="B4060">
        <v>450</v>
      </c>
      <c r="C4060">
        <v>8.7741935483870996</v>
      </c>
      <c r="D4060">
        <v>2</v>
      </c>
      <c r="E4060">
        <v>151</v>
      </c>
      <c r="F4060">
        <v>4.4465427008185197</v>
      </c>
      <c r="G4060">
        <v>5.66949462890625</v>
      </c>
      <c r="H4060">
        <f>Table1[[#This Row],[target]]-Table1[[#This Row],[output]]</f>
        <v>-1.2229519280877303</v>
      </c>
      <c r="I4060">
        <f>Table1[[#This Row],[tar-out]]*Table1[[#This Row],[tar-out]]</f>
        <v>1.4956114184134972</v>
      </c>
      <c r="J4060" t="b">
        <f>AND(ABS(Table1[[#This Row],[tar-out]])&gt;=$J$1,ABS(Table1[[#This Row],[tar-out]])&lt;$K$1)</f>
        <v>0</v>
      </c>
      <c r="K4060" t="b">
        <f>AND(ABS(Table1[[#This Row],[tar-out]])&gt;=$K$1,ABS(Table1[[#This Row],[tar-out]])&lt;$L$1)</f>
        <v>1</v>
      </c>
      <c r="L4060" t="b">
        <f>AND(ABS(Table1[[#This Row],[tar-out]])&gt;=$L$1,ABS(Table1[[#This Row],[tar-out]])&lt;$M$1)</f>
        <v>0</v>
      </c>
      <c r="M4060" t="b">
        <f>AND(ABS(Table1[[#This Row],[tar-out]])&gt;=$M$1,ABS(Table1[[#This Row],[tar-out]])&lt;$N$1)</f>
        <v>0</v>
      </c>
      <c r="N4060" t="b">
        <f>AND(ABS(Table1[[#This Row],[tar-out]])&gt;=$N$1,ABS(Table1[[#This Row],[tar-out]])&lt;$O$1)</f>
        <v>0</v>
      </c>
      <c r="O4060" t="b">
        <f>AND(ABS(Table1[[#This Row],[tar-out]])&gt;=$O$1,ABS(Table1[[#This Row],[tar-out]])&lt;$P$1)</f>
        <v>0</v>
      </c>
      <c r="P4060" s="1">
        <f>ROUND(Table1[[#This Row],[tar-out]],0)</f>
        <v>-1</v>
      </c>
      <c r="Q4060" s="3">
        <v>4058</v>
      </c>
      <c r="U4060">
        <f>IF(Table1[[#This Row],[tar-out in '[0,1)]],1,0)</f>
        <v>0</v>
      </c>
      <c r="V4060">
        <f>IF(Table1[[#This Row],[tar-out in '[1,2)]],1,0)</f>
        <v>1</v>
      </c>
      <c r="W4060">
        <f>IF(Table1[[#This Row],[tar-out'[2,5)]],1,0)</f>
        <v>0</v>
      </c>
      <c r="X4060">
        <f>IF(Table1[[#This Row],[tar-out in '[5, 10)]],1,0)</f>
        <v>0</v>
      </c>
      <c r="Y4060">
        <f>IF(Table1[[#This Row],[tar-out in '[10,20)]],1,0)</f>
        <v>0</v>
      </c>
      <c r="Z4060">
        <f>IF(Table1[[#This Row],[tar-out in '[20, 10000)]],1,0)</f>
        <v>0</v>
      </c>
    </row>
    <row r="4061" spans="1:26" x14ac:dyDescent="0.25">
      <c r="A4061">
        <v>31</v>
      </c>
      <c r="B4061">
        <v>450</v>
      </c>
      <c r="C4061">
        <v>8.7741935483870996</v>
      </c>
      <c r="D4061">
        <v>2</v>
      </c>
      <c r="E4061">
        <v>112</v>
      </c>
      <c r="F4061">
        <v>4.4240524310243901</v>
      </c>
      <c r="G4061">
        <v>5.6497464179992702</v>
      </c>
      <c r="H4061">
        <f>Table1[[#This Row],[target]]-Table1[[#This Row],[output]]</f>
        <v>-1.2256939869748802</v>
      </c>
      <c r="I4061">
        <f>Table1[[#This Row],[tar-out]]*Table1[[#This Row],[tar-out]]</f>
        <v>1.5023257497063778</v>
      </c>
      <c r="J4061" t="b">
        <f>AND(ABS(Table1[[#This Row],[tar-out]])&gt;=$J$1,ABS(Table1[[#This Row],[tar-out]])&lt;$K$1)</f>
        <v>0</v>
      </c>
      <c r="K4061" t="b">
        <f>AND(ABS(Table1[[#This Row],[tar-out]])&gt;=$K$1,ABS(Table1[[#This Row],[tar-out]])&lt;$L$1)</f>
        <v>1</v>
      </c>
      <c r="L4061" t="b">
        <f>AND(ABS(Table1[[#This Row],[tar-out]])&gt;=$L$1,ABS(Table1[[#This Row],[tar-out]])&lt;$M$1)</f>
        <v>0</v>
      </c>
      <c r="M4061" t="b">
        <f>AND(ABS(Table1[[#This Row],[tar-out]])&gt;=$M$1,ABS(Table1[[#This Row],[tar-out]])&lt;$N$1)</f>
        <v>0</v>
      </c>
      <c r="N4061" t="b">
        <f>AND(ABS(Table1[[#This Row],[tar-out]])&gt;=$N$1,ABS(Table1[[#This Row],[tar-out]])&lt;$O$1)</f>
        <v>0</v>
      </c>
      <c r="O4061" t="b">
        <f>AND(ABS(Table1[[#This Row],[tar-out]])&gt;=$O$1,ABS(Table1[[#This Row],[tar-out]])&lt;$P$1)</f>
        <v>0</v>
      </c>
      <c r="P4061" s="1">
        <f>ROUND(Table1[[#This Row],[tar-out]],0)</f>
        <v>-1</v>
      </c>
      <c r="Q4061" s="2">
        <v>4059</v>
      </c>
      <c r="U4061">
        <f>IF(Table1[[#This Row],[tar-out in '[0,1)]],1,0)</f>
        <v>0</v>
      </c>
      <c r="V4061">
        <f>IF(Table1[[#This Row],[tar-out in '[1,2)]],1,0)</f>
        <v>1</v>
      </c>
      <c r="W4061">
        <f>IF(Table1[[#This Row],[tar-out'[2,5)]],1,0)</f>
        <v>0</v>
      </c>
      <c r="X4061">
        <f>IF(Table1[[#This Row],[tar-out in '[5, 10)]],1,0)</f>
        <v>0</v>
      </c>
      <c r="Y4061">
        <f>IF(Table1[[#This Row],[tar-out in '[10,20)]],1,0)</f>
        <v>0</v>
      </c>
      <c r="Z4061">
        <f>IF(Table1[[#This Row],[tar-out in '[20, 10000)]],1,0)</f>
        <v>0</v>
      </c>
    </row>
    <row r="4062" spans="1:26" x14ac:dyDescent="0.25">
      <c r="A4062">
        <v>31</v>
      </c>
      <c r="B4062">
        <v>450</v>
      </c>
      <c r="C4062">
        <v>8.7741935483870996</v>
      </c>
      <c r="D4062">
        <v>2</v>
      </c>
      <c r="E4062">
        <v>77</v>
      </c>
      <c r="F4062">
        <v>4.00155843463269</v>
      </c>
      <c r="G4062">
        <v>5.6323666572570801</v>
      </c>
      <c r="H4062">
        <f>Table1[[#This Row],[target]]-Table1[[#This Row],[output]]</f>
        <v>-1.6308082226243901</v>
      </c>
      <c r="I4062">
        <f>Table1[[#This Row],[tar-out]]*Table1[[#This Row],[tar-out]]</f>
        <v>2.6595354589793221</v>
      </c>
      <c r="J4062" t="b">
        <f>AND(ABS(Table1[[#This Row],[tar-out]])&gt;=$J$1,ABS(Table1[[#This Row],[tar-out]])&lt;$K$1)</f>
        <v>0</v>
      </c>
      <c r="K4062" t="b">
        <f>AND(ABS(Table1[[#This Row],[tar-out]])&gt;=$K$1,ABS(Table1[[#This Row],[tar-out]])&lt;$L$1)</f>
        <v>1</v>
      </c>
      <c r="L4062" t="b">
        <f>AND(ABS(Table1[[#This Row],[tar-out]])&gt;=$L$1,ABS(Table1[[#This Row],[tar-out]])&lt;$M$1)</f>
        <v>0</v>
      </c>
      <c r="M4062" t="b">
        <f>AND(ABS(Table1[[#This Row],[tar-out]])&gt;=$M$1,ABS(Table1[[#This Row],[tar-out]])&lt;$N$1)</f>
        <v>0</v>
      </c>
      <c r="N4062" t="b">
        <f>AND(ABS(Table1[[#This Row],[tar-out]])&gt;=$N$1,ABS(Table1[[#This Row],[tar-out]])&lt;$O$1)</f>
        <v>0</v>
      </c>
      <c r="O4062" t="b">
        <f>AND(ABS(Table1[[#This Row],[tar-out]])&gt;=$O$1,ABS(Table1[[#This Row],[tar-out]])&lt;$P$1)</f>
        <v>0</v>
      </c>
      <c r="P4062" s="1">
        <f>ROUND(Table1[[#This Row],[tar-out]],0)</f>
        <v>-2</v>
      </c>
      <c r="Q4062" s="3">
        <v>4060</v>
      </c>
      <c r="U4062">
        <f>IF(Table1[[#This Row],[tar-out in '[0,1)]],1,0)</f>
        <v>0</v>
      </c>
      <c r="V4062">
        <f>IF(Table1[[#This Row],[tar-out in '[1,2)]],1,0)</f>
        <v>1</v>
      </c>
      <c r="W4062">
        <f>IF(Table1[[#This Row],[tar-out'[2,5)]],1,0)</f>
        <v>0</v>
      </c>
      <c r="X4062">
        <f>IF(Table1[[#This Row],[tar-out in '[5, 10)]],1,0)</f>
        <v>0</v>
      </c>
      <c r="Y4062">
        <f>IF(Table1[[#This Row],[tar-out in '[10,20)]],1,0)</f>
        <v>0</v>
      </c>
      <c r="Z4062">
        <f>IF(Table1[[#This Row],[tar-out in '[20, 10000)]],1,0)</f>
        <v>0</v>
      </c>
    </row>
    <row r="4063" spans="1:26" x14ac:dyDescent="0.25">
      <c r="A4063">
        <v>31</v>
      </c>
      <c r="B4063">
        <v>450</v>
      </c>
      <c r="C4063">
        <v>8.7741935483870996</v>
      </c>
      <c r="D4063">
        <v>2</v>
      </c>
      <c r="E4063">
        <v>296</v>
      </c>
      <c r="F4063">
        <v>4</v>
      </c>
      <c r="G4063">
        <v>5.7271041870117196</v>
      </c>
      <c r="H4063">
        <f>Table1[[#This Row],[target]]-Table1[[#This Row],[output]]</f>
        <v>-1.7271041870117196</v>
      </c>
      <c r="I4063">
        <f>Table1[[#This Row],[tar-out]]*Table1[[#This Row],[tar-out]]</f>
        <v>2.9828888727934131</v>
      </c>
      <c r="J4063" t="b">
        <f>AND(ABS(Table1[[#This Row],[tar-out]])&gt;=$J$1,ABS(Table1[[#This Row],[tar-out]])&lt;$K$1)</f>
        <v>0</v>
      </c>
      <c r="K4063" t="b">
        <f>AND(ABS(Table1[[#This Row],[tar-out]])&gt;=$K$1,ABS(Table1[[#This Row],[tar-out]])&lt;$L$1)</f>
        <v>1</v>
      </c>
      <c r="L4063" t="b">
        <f>AND(ABS(Table1[[#This Row],[tar-out]])&gt;=$L$1,ABS(Table1[[#This Row],[tar-out]])&lt;$M$1)</f>
        <v>0</v>
      </c>
      <c r="M4063" t="b">
        <f>AND(ABS(Table1[[#This Row],[tar-out]])&gt;=$M$1,ABS(Table1[[#This Row],[tar-out]])&lt;$N$1)</f>
        <v>0</v>
      </c>
      <c r="N4063" t="b">
        <f>AND(ABS(Table1[[#This Row],[tar-out]])&gt;=$N$1,ABS(Table1[[#This Row],[tar-out]])&lt;$O$1)</f>
        <v>0</v>
      </c>
      <c r="O4063" t="b">
        <f>AND(ABS(Table1[[#This Row],[tar-out]])&gt;=$O$1,ABS(Table1[[#This Row],[tar-out]])&lt;$P$1)</f>
        <v>0</v>
      </c>
      <c r="P4063" s="1">
        <f>ROUND(Table1[[#This Row],[tar-out]],0)</f>
        <v>-2</v>
      </c>
      <c r="Q4063" s="2">
        <v>4061</v>
      </c>
      <c r="U4063">
        <f>IF(Table1[[#This Row],[tar-out in '[0,1)]],1,0)</f>
        <v>0</v>
      </c>
      <c r="V4063">
        <f>IF(Table1[[#This Row],[tar-out in '[1,2)]],1,0)</f>
        <v>1</v>
      </c>
      <c r="W4063">
        <f>IF(Table1[[#This Row],[tar-out'[2,5)]],1,0)</f>
        <v>0</v>
      </c>
      <c r="X4063">
        <f>IF(Table1[[#This Row],[tar-out in '[5, 10)]],1,0)</f>
        <v>0</v>
      </c>
      <c r="Y4063">
        <f>IF(Table1[[#This Row],[tar-out in '[10,20)]],1,0)</f>
        <v>0</v>
      </c>
      <c r="Z4063">
        <f>IF(Table1[[#This Row],[tar-out in '[20, 10000)]],1,0)</f>
        <v>0</v>
      </c>
    </row>
    <row r="4064" spans="1:26" x14ac:dyDescent="0.25">
      <c r="A4064">
        <v>31</v>
      </c>
      <c r="B4064">
        <v>450</v>
      </c>
      <c r="C4064">
        <v>8.7741935483870996</v>
      </c>
      <c r="D4064">
        <v>2</v>
      </c>
      <c r="E4064">
        <v>80</v>
      </c>
      <c r="F4064">
        <v>4</v>
      </c>
      <c r="G4064">
        <v>5.6338429450988796</v>
      </c>
      <c r="H4064">
        <f>Table1[[#This Row],[target]]-Table1[[#This Row],[output]]</f>
        <v>-1.6338429450988796</v>
      </c>
      <c r="I4064">
        <f>Table1[[#This Row],[tar-out]]*Table1[[#This Row],[tar-out]]</f>
        <v>2.6694427692493807</v>
      </c>
      <c r="J4064" t="b">
        <f>AND(ABS(Table1[[#This Row],[tar-out]])&gt;=$J$1,ABS(Table1[[#This Row],[tar-out]])&lt;$K$1)</f>
        <v>0</v>
      </c>
      <c r="K4064" t="b">
        <f>AND(ABS(Table1[[#This Row],[tar-out]])&gt;=$K$1,ABS(Table1[[#This Row],[tar-out]])&lt;$L$1)</f>
        <v>1</v>
      </c>
      <c r="L4064" t="b">
        <f>AND(ABS(Table1[[#This Row],[tar-out]])&gt;=$L$1,ABS(Table1[[#This Row],[tar-out]])&lt;$M$1)</f>
        <v>0</v>
      </c>
      <c r="M4064" t="b">
        <f>AND(ABS(Table1[[#This Row],[tar-out]])&gt;=$M$1,ABS(Table1[[#This Row],[tar-out]])&lt;$N$1)</f>
        <v>0</v>
      </c>
      <c r="N4064" t="b">
        <f>AND(ABS(Table1[[#This Row],[tar-out]])&gt;=$N$1,ABS(Table1[[#This Row],[tar-out]])&lt;$O$1)</f>
        <v>0</v>
      </c>
      <c r="O4064" t="b">
        <f>AND(ABS(Table1[[#This Row],[tar-out]])&gt;=$O$1,ABS(Table1[[#This Row],[tar-out]])&lt;$P$1)</f>
        <v>0</v>
      </c>
      <c r="P4064" s="1">
        <f>ROUND(Table1[[#This Row],[tar-out]],0)</f>
        <v>-2</v>
      </c>
      <c r="Q4064" s="3">
        <v>4062</v>
      </c>
      <c r="U4064">
        <f>IF(Table1[[#This Row],[tar-out in '[0,1)]],1,0)</f>
        <v>0</v>
      </c>
      <c r="V4064">
        <f>IF(Table1[[#This Row],[tar-out in '[1,2)]],1,0)</f>
        <v>1</v>
      </c>
      <c r="W4064">
        <f>IF(Table1[[#This Row],[tar-out'[2,5)]],1,0)</f>
        <v>0</v>
      </c>
      <c r="X4064">
        <f>IF(Table1[[#This Row],[tar-out in '[5, 10)]],1,0)</f>
        <v>0</v>
      </c>
      <c r="Y4064">
        <f>IF(Table1[[#This Row],[tar-out in '[10,20)]],1,0)</f>
        <v>0</v>
      </c>
      <c r="Z4064">
        <f>IF(Table1[[#This Row],[tar-out in '[20, 10000)]],1,0)</f>
        <v>0</v>
      </c>
    </row>
    <row r="4065" spans="1:26" x14ac:dyDescent="0.25">
      <c r="A4065">
        <v>31</v>
      </c>
      <c r="B4065">
        <v>450</v>
      </c>
      <c r="C4065">
        <v>8.7741935483870996</v>
      </c>
      <c r="D4065">
        <v>2</v>
      </c>
      <c r="E4065">
        <v>90</v>
      </c>
      <c r="F4065">
        <v>6.7396725234144004</v>
      </c>
      <c r="G4065">
        <v>5.6387667655944798</v>
      </c>
      <c r="H4065">
        <f>Table1[[#This Row],[target]]-Table1[[#This Row],[output]]</f>
        <v>1.1009057578199206</v>
      </c>
      <c r="I4065">
        <f>Table1[[#This Row],[tar-out]]*Table1[[#This Row],[tar-out]]</f>
        <v>1.2119934876010536</v>
      </c>
      <c r="J4065" t="b">
        <f>AND(ABS(Table1[[#This Row],[tar-out]])&gt;=$J$1,ABS(Table1[[#This Row],[tar-out]])&lt;$K$1)</f>
        <v>0</v>
      </c>
      <c r="K4065" t="b">
        <f>AND(ABS(Table1[[#This Row],[tar-out]])&gt;=$K$1,ABS(Table1[[#This Row],[tar-out]])&lt;$L$1)</f>
        <v>1</v>
      </c>
      <c r="L4065" t="b">
        <f>AND(ABS(Table1[[#This Row],[tar-out]])&gt;=$L$1,ABS(Table1[[#This Row],[tar-out]])&lt;$M$1)</f>
        <v>0</v>
      </c>
      <c r="M4065" t="b">
        <f>AND(ABS(Table1[[#This Row],[tar-out]])&gt;=$M$1,ABS(Table1[[#This Row],[tar-out]])&lt;$N$1)</f>
        <v>0</v>
      </c>
      <c r="N4065" t="b">
        <f>AND(ABS(Table1[[#This Row],[tar-out]])&gt;=$N$1,ABS(Table1[[#This Row],[tar-out]])&lt;$O$1)</f>
        <v>0</v>
      </c>
      <c r="O4065" t="b">
        <f>AND(ABS(Table1[[#This Row],[tar-out]])&gt;=$O$1,ABS(Table1[[#This Row],[tar-out]])&lt;$P$1)</f>
        <v>0</v>
      </c>
      <c r="P4065" s="1">
        <f>ROUND(Table1[[#This Row],[tar-out]],0)</f>
        <v>1</v>
      </c>
      <c r="Q4065" s="2">
        <v>4063</v>
      </c>
      <c r="U4065">
        <f>IF(Table1[[#This Row],[tar-out in '[0,1)]],1,0)</f>
        <v>0</v>
      </c>
      <c r="V4065">
        <f>IF(Table1[[#This Row],[tar-out in '[1,2)]],1,0)</f>
        <v>1</v>
      </c>
      <c r="W4065">
        <f>IF(Table1[[#This Row],[tar-out'[2,5)]],1,0)</f>
        <v>0</v>
      </c>
      <c r="X4065">
        <f>IF(Table1[[#This Row],[tar-out in '[5, 10)]],1,0)</f>
        <v>0</v>
      </c>
      <c r="Y4065">
        <f>IF(Table1[[#This Row],[tar-out in '[10,20)]],1,0)</f>
        <v>0</v>
      </c>
      <c r="Z4065">
        <f>IF(Table1[[#This Row],[tar-out in '[20, 10000)]],1,0)</f>
        <v>0</v>
      </c>
    </row>
    <row r="4066" spans="1:26" x14ac:dyDescent="0.25">
      <c r="A4066">
        <v>31</v>
      </c>
      <c r="B4066">
        <v>450</v>
      </c>
      <c r="C4066">
        <v>8.7741935483870996</v>
      </c>
      <c r="D4066">
        <v>2</v>
      </c>
      <c r="E4066">
        <v>78</v>
      </c>
      <c r="F4066">
        <v>4</v>
      </c>
      <c r="G4066">
        <v>5.6328582763671902</v>
      </c>
      <c r="H4066">
        <f>Table1[[#This Row],[target]]-Table1[[#This Row],[output]]</f>
        <v>-1.6328582763671902</v>
      </c>
      <c r="I4066">
        <f>Table1[[#This Row],[tar-out]]*Table1[[#This Row],[tar-out]]</f>
        <v>2.6662261507008314</v>
      </c>
      <c r="J4066" t="b">
        <f>AND(ABS(Table1[[#This Row],[tar-out]])&gt;=$J$1,ABS(Table1[[#This Row],[tar-out]])&lt;$K$1)</f>
        <v>0</v>
      </c>
      <c r="K4066" t="b">
        <f>AND(ABS(Table1[[#This Row],[tar-out]])&gt;=$K$1,ABS(Table1[[#This Row],[tar-out]])&lt;$L$1)</f>
        <v>1</v>
      </c>
      <c r="L4066" t="b">
        <f>AND(ABS(Table1[[#This Row],[tar-out]])&gt;=$L$1,ABS(Table1[[#This Row],[tar-out]])&lt;$M$1)</f>
        <v>0</v>
      </c>
      <c r="M4066" t="b">
        <f>AND(ABS(Table1[[#This Row],[tar-out]])&gt;=$M$1,ABS(Table1[[#This Row],[tar-out]])&lt;$N$1)</f>
        <v>0</v>
      </c>
      <c r="N4066" t="b">
        <f>AND(ABS(Table1[[#This Row],[tar-out]])&gt;=$N$1,ABS(Table1[[#This Row],[tar-out]])&lt;$O$1)</f>
        <v>0</v>
      </c>
      <c r="O4066" t="b">
        <f>AND(ABS(Table1[[#This Row],[tar-out]])&gt;=$O$1,ABS(Table1[[#This Row],[tar-out]])&lt;$P$1)</f>
        <v>0</v>
      </c>
      <c r="P4066" s="1">
        <f>ROUND(Table1[[#This Row],[tar-out]],0)</f>
        <v>-2</v>
      </c>
      <c r="Q4066" s="3">
        <v>4064</v>
      </c>
      <c r="U4066">
        <f>IF(Table1[[#This Row],[tar-out in '[0,1)]],1,0)</f>
        <v>0</v>
      </c>
      <c r="V4066">
        <f>IF(Table1[[#This Row],[tar-out in '[1,2)]],1,0)</f>
        <v>1</v>
      </c>
      <c r="W4066">
        <f>IF(Table1[[#This Row],[tar-out'[2,5)]],1,0)</f>
        <v>0</v>
      </c>
      <c r="X4066">
        <f>IF(Table1[[#This Row],[tar-out in '[5, 10)]],1,0)</f>
        <v>0</v>
      </c>
      <c r="Y4066">
        <f>IF(Table1[[#This Row],[tar-out in '[10,20)]],1,0)</f>
        <v>0</v>
      </c>
      <c r="Z4066">
        <f>IF(Table1[[#This Row],[tar-out in '[20, 10000)]],1,0)</f>
        <v>0</v>
      </c>
    </row>
    <row r="4067" spans="1:26" x14ac:dyDescent="0.25">
      <c r="A4067">
        <v>31</v>
      </c>
      <c r="B4067">
        <v>450</v>
      </c>
      <c r="C4067">
        <v>8.7741935483870996</v>
      </c>
      <c r="D4067">
        <v>2</v>
      </c>
      <c r="E4067">
        <v>30</v>
      </c>
      <c r="F4067">
        <v>4.0007156959251597</v>
      </c>
      <c r="G4067">
        <v>5.6072678565979004</v>
      </c>
      <c r="H4067">
        <f>Table1[[#This Row],[target]]-Table1[[#This Row],[output]]</f>
        <v>-1.6065521606727406</v>
      </c>
      <c r="I4067">
        <f>Table1[[#This Row],[tar-out]]*Table1[[#This Row],[tar-out]]</f>
        <v>2.5810098449622516</v>
      </c>
      <c r="J4067" t="b">
        <f>AND(ABS(Table1[[#This Row],[tar-out]])&gt;=$J$1,ABS(Table1[[#This Row],[tar-out]])&lt;$K$1)</f>
        <v>0</v>
      </c>
      <c r="K4067" t="b">
        <f>AND(ABS(Table1[[#This Row],[tar-out]])&gt;=$K$1,ABS(Table1[[#This Row],[tar-out]])&lt;$L$1)</f>
        <v>1</v>
      </c>
      <c r="L4067" t="b">
        <f>AND(ABS(Table1[[#This Row],[tar-out]])&gt;=$L$1,ABS(Table1[[#This Row],[tar-out]])&lt;$M$1)</f>
        <v>0</v>
      </c>
      <c r="M4067" t="b">
        <f>AND(ABS(Table1[[#This Row],[tar-out]])&gt;=$M$1,ABS(Table1[[#This Row],[tar-out]])&lt;$N$1)</f>
        <v>0</v>
      </c>
      <c r="N4067" t="b">
        <f>AND(ABS(Table1[[#This Row],[tar-out]])&gt;=$N$1,ABS(Table1[[#This Row],[tar-out]])&lt;$O$1)</f>
        <v>0</v>
      </c>
      <c r="O4067" t="b">
        <f>AND(ABS(Table1[[#This Row],[tar-out]])&gt;=$O$1,ABS(Table1[[#This Row],[tar-out]])&lt;$P$1)</f>
        <v>0</v>
      </c>
      <c r="P4067" s="1">
        <f>ROUND(Table1[[#This Row],[tar-out]],0)</f>
        <v>-2</v>
      </c>
      <c r="Q4067" s="2">
        <v>4065</v>
      </c>
      <c r="U4067">
        <f>IF(Table1[[#This Row],[tar-out in '[0,1)]],1,0)</f>
        <v>0</v>
      </c>
      <c r="V4067">
        <f>IF(Table1[[#This Row],[tar-out in '[1,2)]],1,0)</f>
        <v>1</v>
      </c>
      <c r="W4067">
        <f>IF(Table1[[#This Row],[tar-out'[2,5)]],1,0)</f>
        <v>0</v>
      </c>
      <c r="X4067">
        <f>IF(Table1[[#This Row],[tar-out in '[5, 10)]],1,0)</f>
        <v>0</v>
      </c>
      <c r="Y4067">
        <f>IF(Table1[[#This Row],[tar-out in '[10,20)]],1,0)</f>
        <v>0</v>
      </c>
      <c r="Z4067">
        <f>IF(Table1[[#This Row],[tar-out in '[20, 10000)]],1,0)</f>
        <v>0</v>
      </c>
    </row>
    <row r="4068" spans="1:26" x14ac:dyDescent="0.25">
      <c r="A4068">
        <v>31</v>
      </c>
      <c r="B4068">
        <v>450</v>
      </c>
      <c r="C4068">
        <v>8.7741935483870996</v>
      </c>
      <c r="D4068">
        <v>2</v>
      </c>
      <c r="E4068">
        <v>225</v>
      </c>
      <c r="F4068">
        <v>4</v>
      </c>
      <c r="G4068">
        <v>5.7037992477417001</v>
      </c>
      <c r="H4068">
        <f>Table1[[#This Row],[target]]-Table1[[#This Row],[output]]</f>
        <v>-1.7037992477417001</v>
      </c>
      <c r="I4068">
        <f>Table1[[#This Row],[tar-out]]*Table1[[#This Row],[tar-out]]</f>
        <v>2.9029318766051833</v>
      </c>
      <c r="J4068" t="b">
        <f>AND(ABS(Table1[[#This Row],[tar-out]])&gt;=$J$1,ABS(Table1[[#This Row],[tar-out]])&lt;$K$1)</f>
        <v>0</v>
      </c>
      <c r="K4068" t="b">
        <f>AND(ABS(Table1[[#This Row],[tar-out]])&gt;=$K$1,ABS(Table1[[#This Row],[tar-out]])&lt;$L$1)</f>
        <v>1</v>
      </c>
      <c r="L4068" t="b">
        <f>AND(ABS(Table1[[#This Row],[tar-out]])&gt;=$L$1,ABS(Table1[[#This Row],[tar-out]])&lt;$M$1)</f>
        <v>0</v>
      </c>
      <c r="M4068" t="b">
        <f>AND(ABS(Table1[[#This Row],[tar-out]])&gt;=$M$1,ABS(Table1[[#This Row],[tar-out]])&lt;$N$1)</f>
        <v>0</v>
      </c>
      <c r="N4068" t="b">
        <f>AND(ABS(Table1[[#This Row],[tar-out]])&gt;=$N$1,ABS(Table1[[#This Row],[tar-out]])&lt;$O$1)</f>
        <v>0</v>
      </c>
      <c r="O4068" t="b">
        <f>AND(ABS(Table1[[#This Row],[tar-out]])&gt;=$O$1,ABS(Table1[[#This Row],[tar-out]])&lt;$P$1)</f>
        <v>0</v>
      </c>
      <c r="P4068" s="1">
        <f>ROUND(Table1[[#This Row],[tar-out]],0)</f>
        <v>-2</v>
      </c>
      <c r="Q4068" s="3">
        <v>4066</v>
      </c>
      <c r="U4068">
        <f>IF(Table1[[#This Row],[tar-out in '[0,1)]],1,0)</f>
        <v>0</v>
      </c>
      <c r="V4068">
        <f>IF(Table1[[#This Row],[tar-out in '[1,2)]],1,0)</f>
        <v>1</v>
      </c>
      <c r="W4068">
        <f>IF(Table1[[#This Row],[tar-out'[2,5)]],1,0)</f>
        <v>0</v>
      </c>
      <c r="X4068">
        <f>IF(Table1[[#This Row],[tar-out in '[5, 10)]],1,0)</f>
        <v>0</v>
      </c>
      <c r="Y4068">
        <f>IF(Table1[[#This Row],[tar-out in '[10,20)]],1,0)</f>
        <v>0</v>
      </c>
      <c r="Z4068">
        <f>IF(Table1[[#This Row],[tar-out in '[20, 10000)]],1,0)</f>
        <v>0</v>
      </c>
    </row>
    <row r="4069" spans="1:26" x14ac:dyDescent="0.25">
      <c r="A4069">
        <v>31</v>
      </c>
      <c r="B4069">
        <v>450</v>
      </c>
      <c r="C4069">
        <v>8.7741935483870996</v>
      </c>
      <c r="D4069">
        <v>2</v>
      </c>
      <c r="E4069">
        <v>79</v>
      </c>
      <c r="F4069">
        <v>4.0144102116947096</v>
      </c>
      <c r="G4069">
        <v>5.6333503723144496</v>
      </c>
      <c r="H4069">
        <f>Table1[[#This Row],[target]]-Table1[[#This Row],[output]]</f>
        <v>-1.61894016061974</v>
      </c>
      <c r="I4069">
        <f>Table1[[#This Row],[tar-out]]*Table1[[#This Row],[tar-out]]</f>
        <v>2.6209672436674696</v>
      </c>
      <c r="J4069" t="b">
        <f>AND(ABS(Table1[[#This Row],[tar-out]])&gt;=$J$1,ABS(Table1[[#This Row],[tar-out]])&lt;$K$1)</f>
        <v>0</v>
      </c>
      <c r="K4069" t="b">
        <f>AND(ABS(Table1[[#This Row],[tar-out]])&gt;=$K$1,ABS(Table1[[#This Row],[tar-out]])&lt;$L$1)</f>
        <v>1</v>
      </c>
      <c r="L4069" t="b">
        <f>AND(ABS(Table1[[#This Row],[tar-out]])&gt;=$L$1,ABS(Table1[[#This Row],[tar-out]])&lt;$M$1)</f>
        <v>0</v>
      </c>
      <c r="M4069" t="b">
        <f>AND(ABS(Table1[[#This Row],[tar-out]])&gt;=$M$1,ABS(Table1[[#This Row],[tar-out]])&lt;$N$1)</f>
        <v>0</v>
      </c>
      <c r="N4069" t="b">
        <f>AND(ABS(Table1[[#This Row],[tar-out]])&gt;=$N$1,ABS(Table1[[#This Row],[tar-out]])&lt;$O$1)</f>
        <v>0</v>
      </c>
      <c r="O4069" t="b">
        <f>AND(ABS(Table1[[#This Row],[tar-out]])&gt;=$O$1,ABS(Table1[[#This Row],[tar-out]])&lt;$P$1)</f>
        <v>0</v>
      </c>
      <c r="P4069" s="1">
        <f>ROUND(Table1[[#This Row],[tar-out]],0)</f>
        <v>-2</v>
      </c>
      <c r="Q4069" s="2">
        <v>4067</v>
      </c>
      <c r="U4069">
        <f>IF(Table1[[#This Row],[tar-out in '[0,1)]],1,0)</f>
        <v>0</v>
      </c>
      <c r="V4069">
        <f>IF(Table1[[#This Row],[tar-out in '[1,2)]],1,0)</f>
        <v>1</v>
      </c>
      <c r="W4069">
        <f>IF(Table1[[#This Row],[tar-out'[2,5)]],1,0)</f>
        <v>0</v>
      </c>
      <c r="X4069">
        <f>IF(Table1[[#This Row],[tar-out in '[5, 10)]],1,0)</f>
        <v>0</v>
      </c>
      <c r="Y4069">
        <f>IF(Table1[[#This Row],[tar-out in '[10,20)]],1,0)</f>
        <v>0</v>
      </c>
      <c r="Z4069">
        <f>IF(Table1[[#This Row],[tar-out in '[20, 10000)]],1,0)</f>
        <v>0</v>
      </c>
    </row>
    <row r="4070" spans="1:26" x14ac:dyDescent="0.25">
      <c r="A4070">
        <v>31</v>
      </c>
      <c r="B4070">
        <v>450</v>
      </c>
      <c r="C4070">
        <v>8.7741935483870996</v>
      </c>
      <c r="D4070">
        <v>2</v>
      </c>
      <c r="E4070">
        <v>55</v>
      </c>
      <c r="F4070">
        <v>4.3305302571239901</v>
      </c>
      <c r="G4070">
        <v>5.6209740638732901</v>
      </c>
      <c r="H4070">
        <f>Table1[[#This Row],[target]]-Table1[[#This Row],[output]]</f>
        <v>-1.2904438067493</v>
      </c>
      <c r="I4070">
        <f>Table1[[#This Row],[tar-out]]*Table1[[#This Row],[tar-out]]</f>
        <v>1.6652452183776247</v>
      </c>
      <c r="J4070" t="b">
        <f>AND(ABS(Table1[[#This Row],[tar-out]])&gt;=$J$1,ABS(Table1[[#This Row],[tar-out]])&lt;$K$1)</f>
        <v>0</v>
      </c>
      <c r="K4070" t="b">
        <f>AND(ABS(Table1[[#This Row],[tar-out]])&gt;=$K$1,ABS(Table1[[#This Row],[tar-out]])&lt;$L$1)</f>
        <v>1</v>
      </c>
      <c r="L4070" t="b">
        <f>AND(ABS(Table1[[#This Row],[tar-out]])&gt;=$L$1,ABS(Table1[[#This Row],[tar-out]])&lt;$M$1)</f>
        <v>0</v>
      </c>
      <c r="M4070" t="b">
        <f>AND(ABS(Table1[[#This Row],[tar-out]])&gt;=$M$1,ABS(Table1[[#This Row],[tar-out]])&lt;$N$1)</f>
        <v>0</v>
      </c>
      <c r="N4070" t="b">
        <f>AND(ABS(Table1[[#This Row],[tar-out]])&gt;=$N$1,ABS(Table1[[#This Row],[tar-out]])&lt;$O$1)</f>
        <v>0</v>
      </c>
      <c r="O4070" t="b">
        <f>AND(ABS(Table1[[#This Row],[tar-out]])&gt;=$O$1,ABS(Table1[[#This Row],[tar-out]])&lt;$P$1)</f>
        <v>0</v>
      </c>
      <c r="P4070" s="1">
        <f>ROUND(Table1[[#This Row],[tar-out]],0)</f>
        <v>-1</v>
      </c>
      <c r="Q4070" s="3">
        <v>4068</v>
      </c>
      <c r="U4070">
        <f>IF(Table1[[#This Row],[tar-out in '[0,1)]],1,0)</f>
        <v>0</v>
      </c>
      <c r="V4070">
        <f>IF(Table1[[#This Row],[tar-out in '[1,2)]],1,0)</f>
        <v>1</v>
      </c>
      <c r="W4070">
        <f>IF(Table1[[#This Row],[tar-out'[2,5)]],1,0)</f>
        <v>0</v>
      </c>
      <c r="X4070">
        <f>IF(Table1[[#This Row],[tar-out in '[5, 10)]],1,0)</f>
        <v>0</v>
      </c>
      <c r="Y4070">
        <f>IF(Table1[[#This Row],[tar-out in '[10,20)]],1,0)</f>
        <v>0</v>
      </c>
      <c r="Z4070">
        <f>IF(Table1[[#This Row],[tar-out in '[20, 10000)]],1,0)</f>
        <v>0</v>
      </c>
    </row>
    <row r="4071" spans="1:26" x14ac:dyDescent="0.25">
      <c r="A4071">
        <v>31</v>
      </c>
      <c r="B4071">
        <v>450</v>
      </c>
      <c r="C4071">
        <v>8.7741935483870996</v>
      </c>
      <c r="D4071">
        <v>2</v>
      </c>
      <c r="E4071">
        <v>254</v>
      </c>
      <c r="F4071">
        <v>4</v>
      </c>
      <c r="G4071">
        <v>5.7144651412963903</v>
      </c>
      <c r="H4071">
        <f>Table1[[#This Row],[target]]-Table1[[#This Row],[output]]</f>
        <v>-1.7144651412963903</v>
      </c>
      <c r="I4071">
        <f>Table1[[#This Row],[tar-out]]*Table1[[#This Row],[tar-out]]</f>
        <v>2.9393907207204513</v>
      </c>
      <c r="J4071" t="b">
        <f>AND(ABS(Table1[[#This Row],[tar-out]])&gt;=$J$1,ABS(Table1[[#This Row],[tar-out]])&lt;$K$1)</f>
        <v>0</v>
      </c>
      <c r="K4071" t="b">
        <f>AND(ABS(Table1[[#This Row],[tar-out]])&gt;=$K$1,ABS(Table1[[#This Row],[tar-out]])&lt;$L$1)</f>
        <v>1</v>
      </c>
      <c r="L4071" t="b">
        <f>AND(ABS(Table1[[#This Row],[tar-out]])&gt;=$L$1,ABS(Table1[[#This Row],[tar-out]])&lt;$M$1)</f>
        <v>0</v>
      </c>
      <c r="M4071" t="b">
        <f>AND(ABS(Table1[[#This Row],[tar-out]])&gt;=$M$1,ABS(Table1[[#This Row],[tar-out]])&lt;$N$1)</f>
        <v>0</v>
      </c>
      <c r="N4071" t="b">
        <f>AND(ABS(Table1[[#This Row],[tar-out]])&gt;=$N$1,ABS(Table1[[#This Row],[tar-out]])&lt;$O$1)</f>
        <v>0</v>
      </c>
      <c r="O4071" t="b">
        <f>AND(ABS(Table1[[#This Row],[tar-out]])&gt;=$O$1,ABS(Table1[[#This Row],[tar-out]])&lt;$P$1)</f>
        <v>0</v>
      </c>
      <c r="P4071" s="1">
        <f>ROUND(Table1[[#This Row],[tar-out]],0)</f>
        <v>-2</v>
      </c>
      <c r="Q4071" s="2">
        <v>4069</v>
      </c>
      <c r="U4071">
        <f>IF(Table1[[#This Row],[tar-out in '[0,1)]],1,0)</f>
        <v>0</v>
      </c>
      <c r="V4071">
        <f>IF(Table1[[#This Row],[tar-out in '[1,2)]],1,0)</f>
        <v>1</v>
      </c>
      <c r="W4071">
        <f>IF(Table1[[#This Row],[tar-out'[2,5)]],1,0)</f>
        <v>0</v>
      </c>
      <c r="X4071">
        <f>IF(Table1[[#This Row],[tar-out in '[5, 10)]],1,0)</f>
        <v>0</v>
      </c>
      <c r="Y4071">
        <f>IF(Table1[[#This Row],[tar-out in '[10,20)]],1,0)</f>
        <v>0</v>
      </c>
      <c r="Z4071">
        <f>IF(Table1[[#This Row],[tar-out in '[20, 10000)]],1,0)</f>
        <v>0</v>
      </c>
    </row>
    <row r="4072" spans="1:26" x14ac:dyDescent="0.25">
      <c r="A4072">
        <v>31</v>
      </c>
      <c r="B4072">
        <v>450</v>
      </c>
      <c r="C4072">
        <v>8.7741935483870996</v>
      </c>
      <c r="D4072">
        <v>2</v>
      </c>
      <c r="E4072">
        <v>279</v>
      </c>
      <c r="F4072">
        <v>4</v>
      </c>
      <c r="G4072">
        <v>5.7218422889709499</v>
      </c>
      <c r="H4072">
        <f>Table1[[#This Row],[target]]-Table1[[#This Row],[output]]</f>
        <v>-1.7218422889709499</v>
      </c>
      <c r="I4072">
        <f>Table1[[#This Row],[tar-out]]*Table1[[#This Row],[tar-out]]</f>
        <v>2.9647408680887204</v>
      </c>
      <c r="J4072" t="b">
        <f>AND(ABS(Table1[[#This Row],[tar-out]])&gt;=$J$1,ABS(Table1[[#This Row],[tar-out]])&lt;$K$1)</f>
        <v>0</v>
      </c>
      <c r="K4072" t="b">
        <f>AND(ABS(Table1[[#This Row],[tar-out]])&gt;=$K$1,ABS(Table1[[#This Row],[tar-out]])&lt;$L$1)</f>
        <v>1</v>
      </c>
      <c r="L4072" t="b">
        <f>AND(ABS(Table1[[#This Row],[tar-out]])&gt;=$L$1,ABS(Table1[[#This Row],[tar-out]])&lt;$M$1)</f>
        <v>0</v>
      </c>
      <c r="M4072" t="b">
        <f>AND(ABS(Table1[[#This Row],[tar-out]])&gt;=$M$1,ABS(Table1[[#This Row],[tar-out]])&lt;$N$1)</f>
        <v>0</v>
      </c>
      <c r="N4072" t="b">
        <f>AND(ABS(Table1[[#This Row],[tar-out]])&gt;=$N$1,ABS(Table1[[#This Row],[tar-out]])&lt;$O$1)</f>
        <v>0</v>
      </c>
      <c r="O4072" t="b">
        <f>AND(ABS(Table1[[#This Row],[tar-out]])&gt;=$O$1,ABS(Table1[[#This Row],[tar-out]])&lt;$P$1)</f>
        <v>0</v>
      </c>
      <c r="P4072" s="1">
        <f>ROUND(Table1[[#This Row],[tar-out]],0)</f>
        <v>-2</v>
      </c>
      <c r="Q4072" s="3">
        <v>4070</v>
      </c>
      <c r="U4072">
        <f>IF(Table1[[#This Row],[tar-out in '[0,1)]],1,0)</f>
        <v>0</v>
      </c>
      <c r="V4072">
        <f>IF(Table1[[#This Row],[tar-out in '[1,2)]],1,0)</f>
        <v>1</v>
      </c>
      <c r="W4072">
        <f>IF(Table1[[#This Row],[tar-out'[2,5)]],1,0)</f>
        <v>0</v>
      </c>
      <c r="X4072">
        <f>IF(Table1[[#This Row],[tar-out in '[5, 10)]],1,0)</f>
        <v>0</v>
      </c>
      <c r="Y4072">
        <f>IF(Table1[[#This Row],[tar-out in '[10,20)]],1,0)</f>
        <v>0</v>
      </c>
      <c r="Z4072">
        <f>IF(Table1[[#This Row],[tar-out in '[20, 10000)]],1,0)</f>
        <v>0</v>
      </c>
    </row>
    <row r="4073" spans="1:26" x14ac:dyDescent="0.25">
      <c r="A4073">
        <v>31</v>
      </c>
      <c r="B4073">
        <v>450</v>
      </c>
      <c r="C4073">
        <v>8.7741935483870996</v>
      </c>
      <c r="D4073">
        <v>2</v>
      </c>
      <c r="E4073">
        <v>110</v>
      </c>
      <c r="F4073">
        <v>4.1155898747363704</v>
      </c>
      <c r="G4073">
        <v>5.6487369537353498</v>
      </c>
      <c r="H4073">
        <f>Table1[[#This Row],[target]]-Table1[[#This Row],[output]]</f>
        <v>-1.5331470789989794</v>
      </c>
      <c r="I4073">
        <f>Table1[[#This Row],[tar-out]]*Table1[[#This Row],[tar-out]]</f>
        <v>2.3505399658431028</v>
      </c>
      <c r="J4073" t="b">
        <f>AND(ABS(Table1[[#This Row],[tar-out]])&gt;=$J$1,ABS(Table1[[#This Row],[tar-out]])&lt;$K$1)</f>
        <v>0</v>
      </c>
      <c r="K4073" t="b">
        <f>AND(ABS(Table1[[#This Row],[tar-out]])&gt;=$K$1,ABS(Table1[[#This Row],[tar-out]])&lt;$L$1)</f>
        <v>1</v>
      </c>
      <c r="L4073" t="b">
        <f>AND(ABS(Table1[[#This Row],[tar-out]])&gt;=$L$1,ABS(Table1[[#This Row],[tar-out]])&lt;$M$1)</f>
        <v>0</v>
      </c>
      <c r="M4073" t="b">
        <f>AND(ABS(Table1[[#This Row],[tar-out]])&gt;=$M$1,ABS(Table1[[#This Row],[tar-out]])&lt;$N$1)</f>
        <v>0</v>
      </c>
      <c r="N4073" t="b">
        <f>AND(ABS(Table1[[#This Row],[tar-out]])&gt;=$N$1,ABS(Table1[[#This Row],[tar-out]])&lt;$O$1)</f>
        <v>0</v>
      </c>
      <c r="O4073" t="b">
        <f>AND(ABS(Table1[[#This Row],[tar-out]])&gt;=$O$1,ABS(Table1[[#This Row],[tar-out]])&lt;$P$1)</f>
        <v>0</v>
      </c>
      <c r="P4073" s="1">
        <f>ROUND(Table1[[#This Row],[tar-out]],0)</f>
        <v>-2</v>
      </c>
      <c r="Q4073" s="2">
        <v>4071</v>
      </c>
      <c r="U4073">
        <f>IF(Table1[[#This Row],[tar-out in '[0,1)]],1,0)</f>
        <v>0</v>
      </c>
      <c r="V4073">
        <f>IF(Table1[[#This Row],[tar-out in '[1,2)]],1,0)</f>
        <v>1</v>
      </c>
      <c r="W4073">
        <f>IF(Table1[[#This Row],[tar-out'[2,5)]],1,0)</f>
        <v>0</v>
      </c>
      <c r="X4073">
        <f>IF(Table1[[#This Row],[tar-out in '[5, 10)]],1,0)</f>
        <v>0</v>
      </c>
      <c r="Y4073">
        <f>IF(Table1[[#This Row],[tar-out in '[10,20)]],1,0)</f>
        <v>0</v>
      </c>
      <c r="Z4073">
        <f>IF(Table1[[#This Row],[tar-out in '[20, 10000)]],1,0)</f>
        <v>0</v>
      </c>
    </row>
    <row r="4074" spans="1:26" x14ac:dyDescent="0.25">
      <c r="A4074">
        <v>31</v>
      </c>
      <c r="B4074">
        <v>450</v>
      </c>
      <c r="C4074">
        <v>8.7741935483870996</v>
      </c>
      <c r="D4074">
        <v>2</v>
      </c>
      <c r="E4074">
        <v>154</v>
      </c>
      <c r="F4074">
        <v>4</v>
      </c>
      <c r="G4074">
        <v>5.6710166931152299</v>
      </c>
      <c r="H4074">
        <f>Table1[[#This Row],[target]]-Table1[[#This Row],[output]]</f>
        <v>-1.6710166931152299</v>
      </c>
      <c r="I4074">
        <f>Table1[[#This Row],[tar-out]]*Table1[[#This Row],[tar-out]]</f>
        <v>2.7922967886697587</v>
      </c>
      <c r="J4074" t="b">
        <f>AND(ABS(Table1[[#This Row],[tar-out]])&gt;=$J$1,ABS(Table1[[#This Row],[tar-out]])&lt;$K$1)</f>
        <v>0</v>
      </c>
      <c r="K4074" t="b">
        <f>AND(ABS(Table1[[#This Row],[tar-out]])&gt;=$K$1,ABS(Table1[[#This Row],[tar-out]])&lt;$L$1)</f>
        <v>1</v>
      </c>
      <c r="L4074" t="b">
        <f>AND(ABS(Table1[[#This Row],[tar-out]])&gt;=$L$1,ABS(Table1[[#This Row],[tar-out]])&lt;$M$1)</f>
        <v>0</v>
      </c>
      <c r="M4074" t="b">
        <f>AND(ABS(Table1[[#This Row],[tar-out]])&gt;=$M$1,ABS(Table1[[#This Row],[tar-out]])&lt;$N$1)</f>
        <v>0</v>
      </c>
      <c r="N4074" t="b">
        <f>AND(ABS(Table1[[#This Row],[tar-out]])&gt;=$N$1,ABS(Table1[[#This Row],[tar-out]])&lt;$O$1)</f>
        <v>0</v>
      </c>
      <c r="O4074" t="b">
        <f>AND(ABS(Table1[[#This Row],[tar-out]])&gt;=$O$1,ABS(Table1[[#This Row],[tar-out]])&lt;$P$1)</f>
        <v>0</v>
      </c>
      <c r="P4074" s="1">
        <f>ROUND(Table1[[#This Row],[tar-out]],0)</f>
        <v>-2</v>
      </c>
      <c r="Q4074" s="3">
        <v>4072</v>
      </c>
      <c r="U4074">
        <f>IF(Table1[[#This Row],[tar-out in '[0,1)]],1,0)</f>
        <v>0</v>
      </c>
      <c r="V4074">
        <f>IF(Table1[[#This Row],[tar-out in '[1,2)]],1,0)</f>
        <v>1</v>
      </c>
      <c r="W4074">
        <f>IF(Table1[[#This Row],[tar-out'[2,5)]],1,0)</f>
        <v>0</v>
      </c>
      <c r="X4074">
        <f>IF(Table1[[#This Row],[tar-out in '[5, 10)]],1,0)</f>
        <v>0</v>
      </c>
      <c r="Y4074">
        <f>IF(Table1[[#This Row],[tar-out in '[10,20)]],1,0)</f>
        <v>0</v>
      </c>
      <c r="Z4074">
        <f>IF(Table1[[#This Row],[tar-out in '[20, 10000)]],1,0)</f>
        <v>0</v>
      </c>
    </row>
    <row r="4075" spans="1:26" x14ac:dyDescent="0.25">
      <c r="A4075">
        <v>31</v>
      </c>
      <c r="B4075">
        <v>450</v>
      </c>
      <c r="C4075">
        <v>8.7741935483870996</v>
      </c>
      <c r="D4075">
        <v>2</v>
      </c>
      <c r="E4075">
        <v>105</v>
      </c>
      <c r="F4075">
        <v>4.0097481736095499</v>
      </c>
      <c r="G4075">
        <v>5.6462135314941397</v>
      </c>
      <c r="H4075">
        <f>Table1[[#This Row],[target]]-Table1[[#This Row],[output]]</f>
        <v>-1.6364653578845898</v>
      </c>
      <c r="I4075">
        <f>Table1[[#This Row],[tar-out]]*Table1[[#This Row],[tar-out]]</f>
        <v>2.6780188675563386</v>
      </c>
      <c r="J4075" t="b">
        <f>AND(ABS(Table1[[#This Row],[tar-out]])&gt;=$J$1,ABS(Table1[[#This Row],[tar-out]])&lt;$K$1)</f>
        <v>0</v>
      </c>
      <c r="K4075" t="b">
        <f>AND(ABS(Table1[[#This Row],[tar-out]])&gt;=$K$1,ABS(Table1[[#This Row],[tar-out]])&lt;$L$1)</f>
        <v>1</v>
      </c>
      <c r="L4075" t="b">
        <f>AND(ABS(Table1[[#This Row],[tar-out]])&gt;=$L$1,ABS(Table1[[#This Row],[tar-out]])&lt;$M$1)</f>
        <v>0</v>
      </c>
      <c r="M4075" t="b">
        <f>AND(ABS(Table1[[#This Row],[tar-out]])&gt;=$M$1,ABS(Table1[[#This Row],[tar-out]])&lt;$N$1)</f>
        <v>0</v>
      </c>
      <c r="N4075" t="b">
        <f>AND(ABS(Table1[[#This Row],[tar-out]])&gt;=$N$1,ABS(Table1[[#This Row],[tar-out]])&lt;$O$1)</f>
        <v>0</v>
      </c>
      <c r="O4075" t="b">
        <f>AND(ABS(Table1[[#This Row],[tar-out]])&gt;=$O$1,ABS(Table1[[#This Row],[tar-out]])&lt;$P$1)</f>
        <v>0</v>
      </c>
      <c r="P4075" s="1">
        <f>ROUND(Table1[[#This Row],[tar-out]],0)</f>
        <v>-2</v>
      </c>
      <c r="Q4075" s="2">
        <v>4073</v>
      </c>
      <c r="U4075">
        <f>IF(Table1[[#This Row],[tar-out in '[0,1)]],1,0)</f>
        <v>0</v>
      </c>
      <c r="V4075">
        <f>IF(Table1[[#This Row],[tar-out in '[1,2)]],1,0)</f>
        <v>1</v>
      </c>
      <c r="W4075">
        <f>IF(Table1[[#This Row],[tar-out'[2,5)]],1,0)</f>
        <v>0</v>
      </c>
      <c r="X4075">
        <f>IF(Table1[[#This Row],[tar-out in '[5, 10)]],1,0)</f>
        <v>0</v>
      </c>
      <c r="Y4075">
        <f>IF(Table1[[#This Row],[tar-out in '[10,20)]],1,0)</f>
        <v>0</v>
      </c>
      <c r="Z4075">
        <f>IF(Table1[[#This Row],[tar-out in '[20, 10000)]],1,0)</f>
        <v>0</v>
      </c>
    </row>
    <row r="4076" spans="1:26" x14ac:dyDescent="0.25">
      <c r="A4076">
        <v>31</v>
      </c>
      <c r="B4076">
        <v>450</v>
      </c>
      <c r="C4076">
        <v>8.7741935483870996</v>
      </c>
      <c r="D4076">
        <v>2</v>
      </c>
      <c r="E4076">
        <v>33</v>
      </c>
      <c r="F4076">
        <v>4</v>
      </c>
      <c r="G4076">
        <v>5.6089115142822301</v>
      </c>
      <c r="H4076">
        <f>Table1[[#This Row],[target]]-Table1[[#This Row],[output]]</f>
        <v>-1.6089115142822301</v>
      </c>
      <c r="I4076">
        <f>Table1[[#This Row],[tar-out]]*Table1[[#This Row],[tar-out]]</f>
        <v>2.5885962607899389</v>
      </c>
      <c r="J4076" t="b">
        <f>AND(ABS(Table1[[#This Row],[tar-out]])&gt;=$J$1,ABS(Table1[[#This Row],[tar-out]])&lt;$K$1)</f>
        <v>0</v>
      </c>
      <c r="K4076" t="b">
        <f>AND(ABS(Table1[[#This Row],[tar-out]])&gt;=$K$1,ABS(Table1[[#This Row],[tar-out]])&lt;$L$1)</f>
        <v>1</v>
      </c>
      <c r="L4076" t="b">
        <f>AND(ABS(Table1[[#This Row],[tar-out]])&gt;=$L$1,ABS(Table1[[#This Row],[tar-out]])&lt;$M$1)</f>
        <v>0</v>
      </c>
      <c r="M4076" t="b">
        <f>AND(ABS(Table1[[#This Row],[tar-out]])&gt;=$M$1,ABS(Table1[[#This Row],[tar-out]])&lt;$N$1)</f>
        <v>0</v>
      </c>
      <c r="N4076" t="b">
        <f>AND(ABS(Table1[[#This Row],[tar-out]])&gt;=$N$1,ABS(Table1[[#This Row],[tar-out]])&lt;$O$1)</f>
        <v>0</v>
      </c>
      <c r="O4076" t="b">
        <f>AND(ABS(Table1[[#This Row],[tar-out]])&gt;=$O$1,ABS(Table1[[#This Row],[tar-out]])&lt;$P$1)</f>
        <v>0</v>
      </c>
      <c r="P4076" s="1">
        <f>ROUND(Table1[[#This Row],[tar-out]],0)</f>
        <v>-2</v>
      </c>
      <c r="Q4076" s="3">
        <v>4074</v>
      </c>
      <c r="U4076">
        <f>IF(Table1[[#This Row],[tar-out in '[0,1)]],1,0)</f>
        <v>0</v>
      </c>
      <c r="V4076">
        <f>IF(Table1[[#This Row],[tar-out in '[1,2)]],1,0)</f>
        <v>1</v>
      </c>
      <c r="W4076">
        <f>IF(Table1[[#This Row],[tar-out'[2,5)]],1,0)</f>
        <v>0</v>
      </c>
      <c r="X4076">
        <f>IF(Table1[[#This Row],[tar-out in '[5, 10)]],1,0)</f>
        <v>0</v>
      </c>
      <c r="Y4076">
        <f>IF(Table1[[#This Row],[tar-out in '[10,20)]],1,0)</f>
        <v>0</v>
      </c>
      <c r="Z4076">
        <f>IF(Table1[[#This Row],[tar-out in '[20, 10000)]],1,0)</f>
        <v>0</v>
      </c>
    </row>
    <row r="4077" spans="1:26" x14ac:dyDescent="0.25">
      <c r="A4077">
        <v>31</v>
      </c>
      <c r="B4077">
        <v>450</v>
      </c>
      <c r="C4077">
        <v>8.7741935483870996</v>
      </c>
      <c r="D4077">
        <v>2</v>
      </c>
      <c r="E4077">
        <v>133</v>
      </c>
      <c r="F4077">
        <v>4.0233831494295096</v>
      </c>
      <c r="G4077">
        <v>5.66036081314087</v>
      </c>
      <c r="H4077">
        <f>Table1[[#This Row],[target]]-Table1[[#This Row],[output]]</f>
        <v>-1.6369776637113604</v>
      </c>
      <c r="I4077">
        <f>Table1[[#This Row],[tar-out]]*Table1[[#This Row],[tar-out]]</f>
        <v>2.679695871489904</v>
      </c>
      <c r="J4077" t="b">
        <f>AND(ABS(Table1[[#This Row],[tar-out]])&gt;=$J$1,ABS(Table1[[#This Row],[tar-out]])&lt;$K$1)</f>
        <v>0</v>
      </c>
      <c r="K4077" t="b">
        <f>AND(ABS(Table1[[#This Row],[tar-out]])&gt;=$K$1,ABS(Table1[[#This Row],[tar-out]])&lt;$L$1)</f>
        <v>1</v>
      </c>
      <c r="L4077" t="b">
        <f>AND(ABS(Table1[[#This Row],[tar-out]])&gt;=$L$1,ABS(Table1[[#This Row],[tar-out]])&lt;$M$1)</f>
        <v>0</v>
      </c>
      <c r="M4077" t="b">
        <f>AND(ABS(Table1[[#This Row],[tar-out]])&gt;=$M$1,ABS(Table1[[#This Row],[tar-out]])&lt;$N$1)</f>
        <v>0</v>
      </c>
      <c r="N4077" t="b">
        <f>AND(ABS(Table1[[#This Row],[tar-out]])&gt;=$N$1,ABS(Table1[[#This Row],[tar-out]])&lt;$O$1)</f>
        <v>0</v>
      </c>
      <c r="O4077" t="b">
        <f>AND(ABS(Table1[[#This Row],[tar-out]])&gt;=$O$1,ABS(Table1[[#This Row],[tar-out]])&lt;$P$1)</f>
        <v>0</v>
      </c>
      <c r="P4077" s="1">
        <f>ROUND(Table1[[#This Row],[tar-out]],0)</f>
        <v>-2</v>
      </c>
      <c r="Q4077" s="2">
        <v>4075</v>
      </c>
      <c r="U4077">
        <f>IF(Table1[[#This Row],[tar-out in '[0,1)]],1,0)</f>
        <v>0</v>
      </c>
      <c r="V4077">
        <f>IF(Table1[[#This Row],[tar-out in '[1,2)]],1,0)</f>
        <v>1</v>
      </c>
      <c r="W4077">
        <f>IF(Table1[[#This Row],[tar-out'[2,5)]],1,0)</f>
        <v>0</v>
      </c>
      <c r="X4077">
        <f>IF(Table1[[#This Row],[tar-out in '[5, 10)]],1,0)</f>
        <v>0</v>
      </c>
      <c r="Y4077">
        <f>IF(Table1[[#This Row],[tar-out in '[10,20)]],1,0)</f>
        <v>0</v>
      </c>
      <c r="Z4077">
        <f>IF(Table1[[#This Row],[tar-out in '[20, 10000)]],1,0)</f>
        <v>0</v>
      </c>
    </row>
    <row r="4078" spans="1:26" x14ac:dyDescent="0.25">
      <c r="A4078">
        <v>31</v>
      </c>
      <c r="B4078">
        <v>450</v>
      </c>
      <c r="C4078">
        <v>8.7741935483870996</v>
      </c>
      <c r="D4078">
        <v>2</v>
      </c>
      <c r="E4078">
        <v>108</v>
      </c>
      <c r="F4078">
        <v>5.8996502514262499</v>
      </c>
      <c r="G4078">
        <v>5.64772748947144</v>
      </c>
      <c r="H4078">
        <f>Table1[[#This Row],[target]]-Table1[[#This Row],[output]]</f>
        <v>0.25192276195480989</v>
      </c>
      <c r="I4078">
        <f>Table1[[#This Row],[tar-out]]*Table1[[#This Row],[tar-out]]</f>
        <v>6.3465077990939811E-2</v>
      </c>
      <c r="J4078" t="b">
        <f>AND(ABS(Table1[[#This Row],[tar-out]])&gt;=$J$1,ABS(Table1[[#This Row],[tar-out]])&lt;$K$1)</f>
        <v>1</v>
      </c>
      <c r="K4078" t="b">
        <f>AND(ABS(Table1[[#This Row],[tar-out]])&gt;=$K$1,ABS(Table1[[#This Row],[tar-out]])&lt;$L$1)</f>
        <v>0</v>
      </c>
      <c r="L4078" t="b">
        <f>AND(ABS(Table1[[#This Row],[tar-out]])&gt;=$L$1,ABS(Table1[[#This Row],[tar-out]])&lt;$M$1)</f>
        <v>0</v>
      </c>
      <c r="M4078" t="b">
        <f>AND(ABS(Table1[[#This Row],[tar-out]])&gt;=$M$1,ABS(Table1[[#This Row],[tar-out]])&lt;$N$1)</f>
        <v>0</v>
      </c>
      <c r="N4078" t="b">
        <f>AND(ABS(Table1[[#This Row],[tar-out]])&gt;=$N$1,ABS(Table1[[#This Row],[tar-out]])&lt;$O$1)</f>
        <v>0</v>
      </c>
      <c r="O4078" t="b">
        <f>AND(ABS(Table1[[#This Row],[tar-out]])&gt;=$O$1,ABS(Table1[[#This Row],[tar-out]])&lt;$P$1)</f>
        <v>0</v>
      </c>
      <c r="P4078" s="1">
        <f>ROUND(Table1[[#This Row],[tar-out]],0)</f>
        <v>0</v>
      </c>
      <c r="Q4078" s="3">
        <v>4076</v>
      </c>
      <c r="U4078">
        <f>IF(Table1[[#This Row],[tar-out in '[0,1)]],1,0)</f>
        <v>1</v>
      </c>
      <c r="V4078">
        <f>IF(Table1[[#This Row],[tar-out in '[1,2)]],1,0)</f>
        <v>0</v>
      </c>
      <c r="W4078">
        <f>IF(Table1[[#This Row],[tar-out'[2,5)]],1,0)</f>
        <v>0</v>
      </c>
      <c r="X4078">
        <f>IF(Table1[[#This Row],[tar-out in '[5, 10)]],1,0)</f>
        <v>0</v>
      </c>
      <c r="Y4078">
        <f>IF(Table1[[#This Row],[tar-out in '[10,20)]],1,0)</f>
        <v>0</v>
      </c>
      <c r="Z4078">
        <f>IF(Table1[[#This Row],[tar-out in '[20, 10000)]],1,0)</f>
        <v>0</v>
      </c>
    </row>
    <row r="4079" spans="1:26" x14ac:dyDescent="0.25">
      <c r="A4079">
        <v>31</v>
      </c>
      <c r="B4079">
        <v>450</v>
      </c>
      <c r="C4079">
        <v>8.7741935483870996</v>
      </c>
      <c r="D4079">
        <v>2</v>
      </c>
      <c r="E4079">
        <v>99</v>
      </c>
      <c r="F4079">
        <v>4</v>
      </c>
      <c r="G4079">
        <v>5.6431980133056596</v>
      </c>
      <c r="H4079">
        <f>Table1[[#This Row],[target]]-Table1[[#This Row],[output]]</f>
        <v>-1.6431980133056596</v>
      </c>
      <c r="I4079">
        <f>Table1[[#This Row],[tar-out]]*Table1[[#This Row],[tar-out]]</f>
        <v>2.7000997109316667</v>
      </c>
      <c r="J4079" t="b">
        <f>AND(ABS(Table1[[#This Row],[tar-out]])&gt;=$J$1,ABS(Table1[[#This Row],[tar-out]])&lt;$K$1)</f>
        <v>0</v>
      </c>
      <c r="K4079" t="b">
        <f>AND(ABS(Table1[[#This Row],[tar-out]])&gt;=$K$1,ABS(Table1[[#This Row],[tar-out]])&lt;$L$1)</f>
        <v>1</v>
      </c>
      <c r="L4079" t="b">
        <f>AND(ABS(Table1[[#This Row],[tar-out]])&gt;=$L$1,ABS(Table1[[#This Row],[tar-out]])&lt;$M$1)</f>
        <v>0</v>
      </c>
      <c r="M4079" t="b">
        <f>AND(ABS(Table1[[#This Row],[tar-out]])&gt;=$M$1,ABS(Table1[[#This Row],[tar-out]])&lt;$N$1)</f>
        <v>0</v>
      </c>
      <c r="N4079" t="b">
        <f>AND(ABS(Table1[[#This Row],[tar-out]])&gt;=$N$1,ABS(Table1[[#This Row],[tar-out]])&lt;$O$1)</f>
        <v>0</v>
      </c>
      <c r="O4079" t="b">
        <f>AND(ABS(Table1[[#This Row],[tar-out]])&gt;=$O$1,ABS(Table1[[#This Row],[tar-out]])&lt;$P$1)</f>
        <v>0</v>
      </c>
      <c r="P4079" s="1">
        <f>ROUND(Table1[[#This Row],[tar-out]],0)</f>
        <v>-2</v>
      </c>
      <c r="Q4079" s="2">
        <v>4077</v>
      </c>
      <c r="U4079">
        <f>IF(Table1[[#This Row],[tar-out in '[0,1)]],1,0)</f>
        <v>0</v>
      </c>
      <c r="V4079">
        <f>IF(Table1[[#This Row],[tar-out in '[1,2)]],1,0)</f>
        <v>1</v>
      </c>
      <c r="W4079">
        <f>IF(Table1[[#This Row],[tar-out'[2,5)]],1,0)</f>
        <v>0</v>
      </c>
      <c r="X4079">
        <f>IF(Table1[[#This Row],[tar-out in '[5, 10)]],1,0)</f>
        <v>0</v>
      </c>
      <c r="Y4079">
        <f>IF(Table1[[#This Row],[tar-out in '[10,20)]],1,0)</f>
        <v>0</v>
      </c>
      <c r="Z4079">
        <f>IF(Table1[[#This Row],[tar-out in '[20, 10000)]],1,0)</f>
        <v>0</v>
      </c>
    </row>
    <row r="4080" spans="1:26" x14ac:dyDescent="0.25">
      <c r="A4080">
        <v>31</v>
      </c>
      <c r="B4080">
        <v>450</v>
      </c>
      <c r="C4080">
        <v>8.7741935483870996</v>
      </c>
      <c r="D4080">
        <v>2</v>
      </c>
      <c r="E4080">
        <v>255</v>
      </c>
      <c r="F4080">
        <v>4</v>
      </c>
      <c r="G4080">
        <v>5.7147588729858398</v>
      </c>
      <c r="H4080">
        <f>Table1[[#This Row],[target]]-Table1[[#This Row],[output]]</f>
        <v>-1.7147588729858398</v>
      </c>
      <c r="I4080">
        <f>Table1[[#This Row],[tar-out]]*Table1[[#This Row],[tar-out]]</f>
        <v>2.9403979924836676</v>
      </c>
      <c r="J4080" t="b">
        <f>AND(ABS(Table1[[#This Row],[tar-out]])&gt;=$J$1,ABS(Table1[[#This Row],[tar-out]])&lt;$K$1)</f>
        <v>0</v>
      </c>
      <c r="K4080" t="b">
        <f>AND(ABS(Table1[[#This Row],[tar-out]])&gt;=$K$1,ABS(Table1[[#This Row],[tar-out]])&lt;$L$1)</f>
        <v>1</v>
      </c>
      <c r="L4080" t="b">
        <f>AND(ABS(Table1[[#This Row],[tar-out]])&gt;=$L$1,ABS(Table1[[#This Row],[tar-out]])&lt;$M$1)</f>
        <v>0</v>
      </c>
      <c r="M4080" t="b">
        <f>AND(ABS(Table1[[#This Row],[tar-out]])&gt;=$M$1,ABS(Table1[[#This Row],[tar-out]])&lt;$N$1)</f>
        <v>0</v>
      </c>
      <c r="N4080" t="b">
        <f>AND(ABS(Table1[[#This Row],[tar-out]])&gt;=$N$1,ABS(Table1[[#This Row],[tar-out]])&lt;$O$1)</f>
        <v>0</v>
      </c>
      <c r="O4080" t="b">
        <f>AND(ABS(Table1[[#This Row],[tar-out]])&gt;=$O$1,ABS(Table1[[#This Row],[tar-out]])&lt;$P$1)</f>
        <v>0</v>
      </c>
      <c r="P4080" s="1">
        <f>ROUND(Table1[[#This Row],[tar-out]],0)</f>
        <v>-2</v>
      </c>
      <c r="Q4080" s="3">
        <v>4078</v>
      </c>
      <c r="U4080">
        <f>IF(Table1[[#This Row],[tar-out in '[0,1)]],1,0)</f>
        <v>0</v>
      </c>
      <c r="V4080">
        <f>IF(Table1[[#This Row],[tar-out in '[1,2)]],1,0)</f>
        <v>1</v>
      </c>
      <c r="W4080">
        <f>IF(Table1[[#This Row],[tar-out'[2,5)]],1,0)</f>
        <v>0</v>
      </c>
      <c r="X4080">
        <f>IF(Table1[[#This Row],[tar-out in '[5, 10)]],1,0)</f>
        <v>0</v>
      </c>
      <c r="Y4080">
        <f>IF(Table1[[#This Row],[tar-out in '[10,20)]],1,0)</f>
        <v>0</v>
      </c>
      <c r="Z4080">
        <f>IF(Table1[[#This Row],[tar-out in '[20, 10000)]],1,0)</f>
        <v>0</v>
      </c>
    </row>
    <row r="4081" spans="1:26" x14ac:dyDescent="0.25">
      <c r="A4081">
        <v>31</v>
      </c>
      <c r="B4081">
        <v>450</v>
      </c>
      <c r="C4081">
        <v>8.7741935483870996</v>
      </c>
      <c r="D4081">
        <v>2</v>
      </c>
      <c r="E4081">
        <v>198</v>
      </c>
      <c r="F4081">
        <v>4</v>
      </c>
      <c r="G4081">
        <v>5.6926069259643599</v>
      </c>
      <c r="H4081">
        <f>Table1[[#This Row],[target]]-Table1[[#This Row],[output]]</f>
        <v>-1.6926069259643599</v>
      </c>
      <c r="I4081">
        <f>Table1[[#This Row],[tar-out]]*Table1[[#This Row],[tar-out]]</f>
        <v>2.8649182058225202</v>
      </c>
      <c r="J4081" t="b">
        <f>AND(ABS(Table1[[#This Row],[tar-out]])&gt;=$J$1,ABS(Table1[[#This Row],[tar-out]])&lt;$K$1)</f>
        <v>0</v>
      </c>
      <c r="K4081" t="b">
        <f>AND(ABS(Table1[[#This Row],[tar-out]])&gt;=$K$1,ABS(Table1[[#This Row],[tar-out]])&lt;$L$1)</f>
        <v>1</v>
      </c>
      <c r="L4081" t="b">
        <f>AND(ABS(Table1[[#This Row],[tar-out]])&gt;=$L$1,ABS(Table1[[#This Row],[tar-out]])&lt;$M$1)</f>
        <v>0</v>
      </c>
      <c r="M4081" t="b">
        <f>AND(ABS(Table1[[#This Row],[tar-out]])&gt;=$M$1,ABS(Table1[[#This Row],[tar-out]])&lt;$N$1)</f>
        <v>0</v>
      </c>
      <c r="N4081" t="b">
        <f>AND(ABS(Table1[[#This Row],[tar-out]])&gt;=$N$1,ABS(Table1[[#This Row],[tar-out]])&lt;$O$1)</f>
        <v>0</v>
      </c>
      <c r="O4081" t="b">
        <f>AND(ABS(Table1[[#This Row],[tar-out]])&gt;=$O$1,ABS(Table1[[#This Row],[tar-out]])&lt;$P$1)</f>
        <v>0</v>
      </c>
      <c r="P4081" s="1">
        <f>ROUND(Table1[[#This Row],[tar-out]],0)</f>
        <v>-2</v>
      </c>
      <c r="Q4081" s="2">
        <v>4079</v>
      </c>
      <c r="U4081">
        <f>IF(Table1[[#This Row],[tar-out in '[0,1)]],1,0)</f>
        <v>0</v>
      </c>
      <c r="V4081">
        <f>IF(Table1[[#This Row],[tar-out in '[1,2)]],1,0)</f>
        <v>1</v>
      </c>
      <c r="W4081">
        <f>IF(Table1[[#This Row],[tar-out'[2,5)]],1,0)</f>
        <v>0</v>
      </c>
      <c r="X4081">
        <f>IF(Table1[[#This Row],[tar-out in '[5, 10)]],1,0)</f>
        <v>0</v>
      </c>
      <c r="Y4081">
        <f>IF(Table1[[#This Row],[tar-out in '[10,20)]],1,0)</f>
        <v>0</v>
      </c>
      <c r="Z4081">
        <f>IF(Table1[[#This Row],[tar-out in '[20, 10000)]],1,0)</f>
        <v>0</v>
      </c>
    </row>
    <row r="4082" spans="1:26" x14ac:dyDescent="0.25">
      <c r="A4082">
        <v>31</v>
      </c>
      <c r="B4082">
        <v>450</v>
      </c>
      <c r="C4082">
        <v>8.7741935483870996</v>
      </c>
      <c r="D4082">
        <v>2</v>
      </c>
      <c r="E4082">
        <v>58</v>
      </c>
      <c r="F4082">
        <v>4</v>
      </c>
      <c r="G4082">
        <v>5.62262058258057</v>
      </c>
      <c r="H4082">
        <f>Table1[[#This Row],[target]]-Table1[[#This Row],[output]]</f>
        <v>-1.62262058258057</v>
      </c>
      <c r="I4082">
        <f>Table1[[#This Row],[tar-out]]*Table1[[#This Row],[tar-out]]</f>
        <v>2.6328975550141083</v>
      </c>
      <c r="J4082" t="b">
        <f>AND(ABS(Table1[[#This Row],[tar-out]])&gt;=$J$1,ABS(Table1[[#This Row],[tar-out]])&lt;$K$1)</f>
        <v>0</v>
      </c>
      <c r="K4082" t="b">
        <f>AND(ABS(Table1[[#This Row],[tar-out]])&gt;=$K$1,ABS(Table1[[#This Row],[tar-out]])&lt;$L$1)</f>
        <v>1</v>
      </c>
      <c r="L4082" t="b">
        <f>AND(ABS(Table1[[#This Row],[tar-out]])&gt;=$L$1,ABS(Table1[[#This Row],[tar-out]])&lt;$M$1)</f>
        <v>0</v>
      </c>
      <c r="M4082" t="b">
        <f>AND(ABS(Table1[[#This Row],[tar-out]])&gt;=$M$1,ABS(Table1[[#This Row],[tar-out]])&lt;$N$1)</f>
        <v>0</v>
      </c>
      <c r="N4082" t="b">
        <f>AND(ABS(Table1[[#This Row],[tar-out]])&gt;=$N$1,ABS(Table1[[#This Row],[tar-out]])&lt;$O$1)</f>
        <v>0</v>
      </c>
      <c r="O4082" t="b">
        <f>AND(ABS(Table1[[#This Row],[tar-out]])&gt;=$O$1,ABS(Table1[[#This Row],[tar-out]])&lt;$P$1)</f>
        <v>0</v>
      </c>
      <c r="P4082" s="1">
        <f>ROUND(Table1[[#This Row],[tar-out]],0)</f>
        <v>-2</v>
      </c>
      <c r="Q4082" s="3">
        <v>4080</v>
      </c>
      <c r="U4082">
        <f>IF(Table1[[#This Row],[tar-out in '[0,1)]],1,0)</f>
        <v>0</v>
      </c>
      <c r="V4082">
        <f>IF(Table1[[#This Row],[tar-out in '[1,2)]],1,0)</f>
        <v>1</v>
      </c>
      <c r="W4082">
        <f>IF(Table1[[#This Row],[tar-out'[2,5)]],1,0)</f>
        <v>0</v>
      </c>
      <c r="X4082">
        <f>IF(Table1[[#This Row],[tar-out in '[5, 10)]],1,0)</f>
        <v>0</v>
      </c>
      <c r="Y4082">
        <f>IF(Table1[[#This Row],[tar-out in '[10,20)]],1,0)</f>
        <v>0</v>
      </c>
      <c r="Z4082">
        <f>IF(Table1[[#This Row],[tar-out in '[20, 10000)]],1,0)</f>
        <v>0</v>
      </c>
    </row>
    <row r="4083" spans="1:26" x14ac:dyDescent="0.25">
      <c r="A4083">
        <v>31</v>
      </c>
      <c r="B4083">
        <v>450</v>
      </c>
      <c r="C4083">
        <v>8.7741935483870996</v>
      </c>
      <c r="D4083">
        <v>2</v>
      </c>
      <c r="E4083">
        <v>36</v>
      </c>
      <c r="F4083">
        <v>4</v>
      </c>
      <c r="G4083">
        <v>5.6105551719665501</v>
      </c>
      <c r="H4083">
        <f>Table1[[#This Row],[target]]-Table1[[#This Row],[output]]</f>
        <v>-1.6105551719665501</v>
      </c>
      <c r="I4083">
        <f>Table1[[#This Row],[tar-out]]*Table1[[#This Row],[tar-out]]</f>
        <v>2.5938879619482038</v>
      </c>
      <c r="J4083" t="b">
        <f>AND(ABS(Table1[[#This Row],[tar-out]])&gt;=$J$1,ABS(Table1[[#This Row],[tar-out]])&lt;$K$1)</f>
        <v>0</v>
      </c>
      <c r="K4083" t="b">
        <f>AND(ABS(Table1[[#This Row],[tar-out]])&gt;=$K$1,ABS(Table1[[#This Row],[tar-out]])&lt;$L$1)</f>
        <v>1</v>
      </c>
      <c r="L4083" t="b">
        <f>AND(ABS(Table1[[#This Row],[tar-out]])&gt;=$L$1,ABS(Table1[[#This Row],[tar-out]])&lt;$M$1)</f>
        <v>0</v>
      </c>
      <c r="M4083" t="b">
        <f>AND(ABS(Table1[[#This Row],[tar-out]])&gt;=$M$1,ABS(Table1[[#This Row],[tar-out]])&lt;$N$1)</f>
        <v>0</v>
      </c>
      <c r="N4083" t="b">
        <f>AND(ABS(Table1[[#This Row],[tar-out]])&gt;=$N$1,ABS(Table1[[#This Row],[tar-out]])&lt;$O$1)</f>
        <v>0</v>
      </c>
      <c r="O4083" t="b">
        <f>AND(ABS(Table1[[#This Row],[tar-out]])&gt;=$O$1,ABS(Table1[[#This Row],[tar-out]])&lt;$P$1)</f>
        <v>0</v>
      </c>
      <c r="P4083" s="1">
        <f>ROUND(Table1[[#This Row],[tar-out]],0)</f>
        <v>-2</v>
      </c>
      <c r="Q4083" s="2">
        <v>4081</v>
      </c>
      <c r="U4083">
        <f>IF(Table1[[#This Row],[tar-out in '[0,1)]],1,0)</f>
        <v>0</v>
      </c>
      <c r="V4083">
        <f>IF(Table1[[#This Row],[tar-out in '[1,2)]],1,0)</f>
        <v>1</v>
      </c>
      <c r="W4083">
        <f>IF(Table1[[#This Row],[tar-out'[2,5)]],1,0)</f>
        <v>0</v>
      </c>
      <c r="X4083">
        <f>IF(Table1[[#This Row],[tar-out in '[5, 10)]],1,0)</f>
        <v>0</v>
      </c>
      <c r="Y4083">
        <f>IF(Table1[[#This Row],[tar-out in '[10,20)]],1,0)</f>
        <v>0</v>
      </c>
      <c r="Z4083">
        <f>IF(Table1[[#This Row],[tar-out in '[20, 10000)]],1,0)</f>
        <v>0</v>
      </c>
    </row>
    <row r="4084" spans="1:26" x14ac:dyDescent="0.25">
      <c r="A4084">
        <v>31</v>
      </c>
      <c r="B4084">
        <v>450</v>
      </c>
      <c r="C4084">
        <v>8.7741935483870996</v>
      </c>
      <c r="D4084">
        <v>2</v>
      </c>
      <c r="E4084">
        <v>141</v>
      </c>
      <c r="F4084">
        <v>4</v>
      </c>
      <c r="G4084">
        <v>5.6644201278686497</v>
      </c>
      <c r="H4084">
        <f>Table1[[#This Row],[target]]-Table1[[#This Row],[output]]</f>
        <v>-1.6644201278686497</v>
      </c>
      <c r="I4084">
        <f>Table1[[#This Row],[tar-out]]*Table1[[#This Row],[tar-out]]</f>
        <v>2.7702943620542921</v>
      </c>
      <c r="J4084" t="b">
        <f>AND(ABS(Table1[[#This Row],[tar-out]])&gt;=$J$1,ABS(Table1[[#This Row],[tar-out]])&lt;$K$1)</f>
        <v>0</v>
      </c>
      <c r="K4084" t="b">
        <f>AND(ABS(Table1[[#This Row],[tar-out]])&gt;=$K$1,ABS(Table1[[#This Row],[tar-out]])&lt;$L$1)</f>
        <v>1</v>
      </c>
      <c r="L4084" t="b">
        <f>AND(ABS(Table1[[#This Row],[tar-out]])&gt;=$L$1,ABS(Table1[[#This Row],[tar-out]])&lt;$M$1)</f>
        <v>0</v>
      </c>
      <c r="M4084" t="b">
        <f>AND(ABS(Table1[[#This Row],[tar-out]])&gt;=$M$1,ABS(Table1[[#This Row],[tar-out]])&lt;$N$1)</f>
        <v>0</v>
      </c>
      <c r="N4084" t="b">
        <f>AND(ABS(Table1[[#This Row],[tar-out]])&gt;=$N$1,ABS(Table1[[#This Row],[tar-out]])&lt;$O$1)</f>
        <v>0</v>
      </c>
      <c r="O4084" t="b">
        <f>AND(ABS(Table1[[#This Row],[tar-out]])&gt;=$O$1,ABS(Table1[[#This Row],[tar-out]])&lt;$P$1)</f>
        <v>0</v>
      </c>
      <c r="P4084" s="1">
        <f>ROUND(Table1[[#This Row],[tar-out]],0)</f>
        <v>-2</v>
      </c>
      <c r="Q4084" s="3">
        <v>4082</v>
      </c>
      <c r="U4084">
        <f>IF(Table1[[#This Row],[tar-out in '[0,1)]],1,0)</f>
        <v>0</v>
      </c>
      <c r="V4084">
        <f>IF(Table1[[#This Row],[tar-out in '[1,2)]],1,0)</f>
        <v>1</v>
      </c>
      <c r="W4084">
        <f>IF(Table1[[#This Row],[tar-out'[2,5)]],1,0)</f>
        <v>0</v>
      </c>
      <c r="X4084">
        <f>IF(Table1[[#This Row],[tar-out in '[5, 10)]],1,0)</f>
        <v>0</v>
      </c>
      <c r="Y4084">
        <f>IF(Table1[[#This Row],[tar-out in '[10,20)]],1,0)</f>
        <v>0</v>
      </c>
      <c r="Z4084">
        <f>IF(Table1[[#This Row],[tar-out in '[20, 10000)]],1,0)</f>
        <v>0</v>
      </c>
    </row>
    <row r="4085" spans="1:26" x14ac:dyDescent="0.25">
      <c r="A4085">
        <v>31</v>
      </c>
      <c r="B4085">
        <v>450</v>
      </c>
      <c r="C4085">
        <v>8.7741935483870996</v>
      </c>
      <c r="D4085">
        <v>2</v>
      </c>
      <c r="E4085">
        <v>180</v>
      </c>
      <c r="F4085">
        <v>4</v>
      </c>
      <c r="G4085">
        <v>5.68424367904663</v>
      </c>
      <c r="H4085">
        <f>Table1[[#This Row],[target]]-Table1[[#This Row],[output]]</f>
        <v>-1.68424367904663</v>
      </c>
      <c r="I4085">
        <f>Table1[[#This Row],[tar-out]]*Table1[[#This Row],[tar-out]]</f>
        <v>2.8366767704085274</v>
      </c>
      <c r="J4085" t="b">
        <f>AND(ABS(Table1[[#This Row],[tar-out]])&gt;=$J$1,ABS(Table1[[#This Row],[tar-out]])&lt;$K$1)</f>
        <v>0</v>
      </c>
      <c r="K4085" t="b">
        <f>AND(ABS(Table1[[#This Row],[tar-out]])&gt;=$K$1,ABS(Table1[[#This Row],[tar-out]])&lt;$L$1)</f>
        <v>1</v>
      </c>
      <c r="L4085" t="b">
        <f>AND(ABS(Table1[[#This Row],[tar-out]])&gt;=$L$1,ABS(Table1[[#This Row],[tar-out]])&lt;$M$1)</f>
        <v>0</v>
      </c>
      <c r="M4085" t="b">
        <f>AND(ABS(Table1[[#This Row],[tar-out]])&gt;=$M$1,ABS(Table1[[#This Row],[tar-out]])&lt;$N$1)</f>
        <v>0</v>
      </c>
      <c r="N4085" t="b">
        <f>AND(ABS(Table1[[#This Row],[tar-out]])&gt;=$N$1,ABS(Table1[[#This Row],[tar-out]])&lt;$O$1)</f>
        <v>0</v>
      </c>
      <c r="O4085" t="b">
        <f>AND(ABS(Table1[[#This Row],[tar-out]])&gt;=$O$1,ABS(Table1[[#This Row],[tar-out]])&lt;$P$1)</f>
        <v>0</v>
      </c>
      <c r="P4085" s="1">
        <f>ROUND(Table1[[#This Row],[tar-out]],0)</f>
        <v>-2</v>
      </c>
      <c r="Q4085" s="2">
        <v>4083</v>
      </c>
      <c r="U4085">
        <f>IF(Table1[[#This Row],[tar-out in '[0,1)]],1,0)</f>
        <v>0</v>
      </c>
      <c r="V4085">
        <f>IF(Table1[[#This Row],[tar-out in '[1,2)]],1,0)</f>
        <v>1</v>
      </c>
      <c r="W4085">
        <f>IF(Table1[[#This Row],[tar-out'[2,5)]],1,0)</f>
        <v>0</v>
      </c>
      <c r="X4085">
        <f>IF(Table1[[#This Row],[tar-out in '[5, 10)]],1,0)</f>
        <v>0</v>
      </c>
      <c r="Y4085">
        <f>IF(Table1[[#This Row],[tar-out in '[10,20)]],1,0)</f>
        <v>0</v>
      </c>
      <c r="Z4085">
        <f>IF(Table1[[#This Row],[tar-out in '[20, 10000)]],1,0)</f>
        <v>0</v>
      </c>
    </row>
    <row r="4086" spans="1:26" x14ac:dyDescent="0.25">
      <c r="A4086">
        <v>31</v>
      </c>
      <c r="B4086">
        <v>450</v>
      </c>
      <c r="C4086">
        <v>8.7741935483870996</v>
      </c>
      <c r="D4086">
        <v>2</v>
      </c>
      <c r="E4086">
        <v>61</v>
      </c>
      <c r="F4086">
        <v>4</v>
      </c>
      <c r="G4086">
        <v>5.62426662445068</v>
      </c>
      <c r="H4086">
        <f>Table1[[#This Row],[target]]-Table1[[#This Row],[output]]</f>
        <v>-1.62426662445068</v>
      </c>
      <c r="I4086">
        <f>Table1[[#This Row],[tar-out]]*Table1[[#This Row],[tar-out]]</f>
        <v>2.6382420673044065</v>
      </c>
      <c r="J4086" t="b">
        <f>AND(ABS(Table1[[#This Row],[tar-out]])&gt;=$J$1,ABS(Table1[[#This Row],[tar-out]])&lt;$K$1)</f>
        <v>0</v>
      </c>
      <c r="K4086" t="b">
        <f>AND(ABS(Table1[[#This Row],[tar-out]])&gt;=$K$1,ABS(Table1[[#This Row],[tar-out]])&lt;$L$1)</f>
        <v>1</v>
      </c>
      <c r="L4086" t="b">
        <f>AND(ABS(Table1[[#This Row],[tar-out]])&gt;=$L$1,ABS(Table1[[#This Row],[tar-out]])&lt;$M$1)</f>
        <v>0</v>
      </c>
      <c r="M4086" t="b">
        <f>AND(ABS(Table1[[#This Row],[tar-out]])&gt;=$M$1,ABS(Table1[[#This Row],[tar-out]])&lt;$N$1)</f>
        <v>0</v>
      </c>
      <c r="N4086" t="b">
        <f>AND(ABS(Table1[[#This Row],[tar-out]])&gt;=$N$1,ABS(Table1[[#This Row],[tar-out]])&lt;$O$1)</f>
        <v>0</v>
      </c>
      <c r="O4086" t="b">
        <f>AND(ABS(Table1[[#This Row],[tar-out]])&gt;=$O$1,ABS(Table1[[#This Row],[tar-out]])&lt;$P$1)</f>
        <v>0</v>
      </c>
      <c r="P4086" s="1">
        <f>ROUND(Table1[[#This Row],[tar-out]],0)</f>
        <v>-2</v>
      </c>
      <c r="Q4086" s="3">
        <v>4084</v>
      </c>
      <c r="U4086">
        <f>IF(Table1[[#This Row],[tar-out in '[0,1)]],1,0)</f>
        <v>0</v>
      </c>
      <c r="V4086">
        <f>IF(Table1[[#This Row],[tar-out in '[1,2)]],1,0)</f>
        <v>1</v>
      </c>
      <c r="W4086">
        <f>IF(Table1[[#This Row],[tar-out'[2,5)]],1,0)</f>
        <v>0</v>
      </c>
      <c r="X4086">
        <f>IF(Table1[[#This Row],[tar-out in '[5, 10)]],1,0)</f>
        <v>0</v>
      </c>
      <c r="Y4086">
        <f>IF(Table1[[#This Row],[tar-out in '[10,20)]],1,0)</f>
        <v>0</v>
      </c>
      <c r="Z4086">
        <f>IF(Table1[[#This Row],[tar-out in '[20, 10000)]],1,0)</f>
        <v>0</v>
      </c>
    </row>
    <row r="4087" spans="1:26" x14ac:dyDescent="0.25">
      <c r="A4087">
        <v>31</v>
      </c>
      <c r="B4087">
        <v>450</v>
      </c>
      <c r="C4087">
        <v>8.7741935483870996</v>
      </c>
      <c r="D4087">
        <v>2</v>
      </c>
      <c r="E4087">
        <v>114</v>
      </c>
      <c r="F4087">
        <v>4</v>
      </c>
      <c r="G4087">
        <v>5.65075588226318</v>
      </c>
      <c r="H4087">
        <f>Table1[[#This Row],[target]]-Table1[[#This Row],[output]]</f>
        <v>-1.65075588226318</v>
      </c>
      <c r="I4087">
        <f>Table1[[#This Row],[tar-out]]*Table1[[#This Row],[tar-out]]</f>
        <v>2.7249949828264901</v>
      </c>
      <c r="J4087" t="b">
        <f>AND(ABS(Table1[[#This Row],[tar-out]])&gt;=$J$1,ABS(Table1[[#This Row],[tar-out]])&lt;$K$1)</f>
        <v>0</v>
      </c>
      <c r="K4087" t="b">
        <f>AND(ABS(Table1[[#This Row],[tar-out]])&gt;=$K$1,ABS(Table1[[#This Row],[tar-out]])&lt;$L$1)</f>
        <v>1</v>
      </c>
      <c r="L4087" t="b">
        <f>AND(ABS(Table1[[#This Row],[tar-out]])&gt;=$L$1,ABS(Table1[[#This Row],[tar-out]])&lt;$M$1)</f>
        <v>0</v>
      </c>
      <c r="M4087" t="b">
        <f>AND(ABS(Table1[[#This Row],[tar-out]])&gt;=$M$1,ABS(Table1[[#This Row],[tar-out]])&lt;$N$1)</f>
        <v>0</v>
      </c>
      <c r="N4087" t="b">
        <f>AND(ABS(Table1[[#This Row],[tar-out]])&gt;=$N$1,ABS(Table1[[#This Row],[tar-out]])&lt;$O$1)</f>
        <v>0</v>
      </c>
      <c r="O4087" t="b">
        <f>AND(ABS(Table1[[#This Row],[tar-out]])&gt;=$O$1,ABS(Table1[[#This Row],[tar-out]])&lt;$P$1)</f>
        <v>0</v>
      </c>
      <c r="P4087" s="1">
        <f>ROUND(Table1[[#This Row],[tar-out]],0)</f>
        <v>-2</v>
      </c>
      <c r="Q4087" s="2">
        <v>4085</v>
      </c>
      <c r="U4087">
        <f>IF(Table1[[#This Row],[tar-out in '[0,1)]],1,0)</f>
        <v>0</v>
      </c>
      <c r="V4087">
        <f>IF(Table1[[#This Row],[tar-out in '[1,2)]],1,0)</f>
        <v>1</v>
      </c>
      <c r="W4087">
        <f>IF(Table1[[#This Row],[tar-out'[2,5)]],1,0)</f>
        <v>0</v>
      </c>
      <c r="X4087">
        <f>IF(Table1[[#This Row],[tar-out in '[5, 10)]],1,0)</f>
        <v>0</v>
      </c>
      <c r="Y4087">
        <f>IF(Table1[[#This Row],[tar-out in '[10,20)]],1,0)</f>
        <v>0</v>
      </c>
      <c r="Z4087">
        <f>IF(Table1[[#This Row],[tar-out in '[20, 10000)]],1,0)</f>
        <v>0</v>
      </c>
    </row>
    <row r="4088" spans="1:26" x14ac:dyDescent="0.25">
      <c r="A4088">
        <v>31</v>
      </c>
      <c r="B4088">
        <v>450</v>
      </c>
      <c r="C4088">
        <v>8.7741935483870996</v>
      </c>
      <c r="D4088">
        <v>2</v>
      </c>
      <c r="E4088">
        <v>45</v>
      </c>
      <c r="F4088">
        <v>4</v>
      </c>
      <c r="G4088">
        <v>5.6154861450195304</v>
      </c>
      <c r="H4088">
        <f>Table1[[#This Row],[target]]-Table1[[#This Row],[output]]</f>
        <v>-1.6154861450195304</v>
      </c>
      <c r="I4088">
        <f>Table1[[#This Row],[tar-out]]*Table1[[#This Row],[tar-out]]</f>
        <v>2.6097954847500633</v>
      </c>
      <c r="J4088" t="b">
        <f>AND(ABS(Table1[[#This Row],[tar-out]])&gt;=$J$1,ABS(Table1[[#This Row],[tar-out]])&lt;$K$1)</f>
        <v>0</v>
      </c>
      <c r="K4088" t="b">
        <f>AND(ABS(Table1[[#This Row],[tar-out]])&gt;=$K$1,ABS(Table1[[#This Row],[tar-out]])&lt;$L$1)</f>
        <v>1</v>
      </c>
      <c r="L4088" t="b">
        <f>AND(ABS(Table1[[#This Row],[tar-out]])&gt;=$L$1,ABS(Table1[[#This Row],[tar-out]])&lt;$M$1)</f>
        <v>0</v>
      </c>
      <c r="M4088" t="b">
        <f>AND(ABS(Table1[[#This Row],[tar-out]])&gt;=$M$1,ABS(Table1[[#This Row],[tar-out]])&lt;$N$1)</f>
        <v>0</v>
      </c>
      <c r="N4088" t="b">
        <f>AND(ABS(Table1[[#This Row],[tar-out]])&gt;=$N$1,ABS(Table1[[#This Row],[tar-out]])&lt;$O$1)</f>
        <v>0</v>
      </c>
      <c r="O4088" t="b">
        <f>AND(ABS(Table1[[#This Row],[tar-out]])&gt;=$O$1,ABS(Table1[[#This Row],[tar-out]])&lt;$P$1)</f>
        <v>0</v>
      </c>
      <c r="P4088" s="1">
        <f>ROUND(Table1[[#This Row],[tar-out]],0)</f>
        <v>-2</v>
      </c>
      <c r="Q4088" s="3">
        <v>4086</v>
      </c>
      <c r="U4088">
        <f>IF(Table1[[#This Row],[tar-out in '[0,1)]],1,0)</f>
        <v>0</v>
      </c>
      <c r="V4088">
        <f>IF(Table1[[#This Row],[tar-out in '[1,2)]],1,0)</f>
        <v>1</v>
      </c>
      <c r="W4088">
        <f>IF(Table1[[#This Row],[tar-out'[2,5)]],1,0)</f>
        <v>0</v>
      </c>
      <c r="X4088">
        <f>IF(Table1[[#This Row],[tar-out in '[5, 10)]],1,0)</f>
        <v>0</v>
      </c>
      <c r="Y4088">
        <f>IF(Table1[[#This Row],[tar-out in '[10,20)]],1,0)</f>
        <v>0</v>
      </c>
      <c r="Z4088">
        <f>IF(Table1[[#This Row],[tar-out in '[20, 10000)]],1,0)</f>
        <v>0</v>
      </c>
    </row>
    <row r="4089" spans="1:26" x14ac:dyDescent="0.25">
      <c r="A4089">
        <v>31</v>
      </c>
      <c r="B4089">
        <v>450</v>
      </c>
      <c r="C4089">
        <v>8.7741935483870996</v>
      </c>
      <c r="D4089">
        <v>2</v>
      </c>
      <c r="E4089">
        <v>142</v>
      </c>
      <c r="F4089">
        <v>4</v>
      </c>
      <c r="G4089">
        <v>5.6649279594421396</v>
      </c>
      <c r="H4089">
        <f>Table1[[#This Row],[target]]-Table1[[#This Row],[output]]</f>
        <v>-1.6649279594421396</v>
      </c>
      <c r="I4089">
        <f>Table1[[#This Row],[tar-out]]*Table1[[#This Row],[tar-out]]</f>
        <v>2.7719851101321669</v>
      </c>
      <c r="J4089" t="b">
        <f>AND(ABS(Table1[[#This Row],[tar-out]])&gt;=$J$1,ABS(Table1[[#This Row],[tar-out]])&lt;$K$1)</f>
        <v>0</v>
      </c>
      <c r="K4089" t="b">
        <f>AND(ABS(Table1[[#This Row],[tar-out]])&gt;=$K$1,ABS(Table1[[#This Row],[tar-out]])&lt;$L$1)</f>
        <v>1</v>
      </c>
      <c r="L4089" t="b">
        <f>AND(ABS(Table1[[#This Row],[tar-out]])&gt;=$L$1,ABS(Table1[[#This Row],[tar-out]])&lt;$M$1)</f>
        <v>0</v>
      </c>
      <c r="M4089" t="b">
        <f>AND(ABS(Table1[[#This Row],[tar-out]])&gt;=$M$1,ABS(Table1[[#This Row],[tar-out]])&lt;$N$1)</f>
        <v>0</v>
      </c>
      <c r="N4089" t="b">
        <f>AND(ABS(Table1[[#This Row],[tar-out]])&gt;=$N$1,ABS(Table1[[#This Row],[tar-out]])&lt;$O$1)</f>
        <v>0</v>
      </c>
      <c r="O4089" t="b">
        <f>AND(ABS(Table1[[#This Row],[tar-out]])&gt;=$O$1,ABS(Table1[[#This Row],[tar-out]])&lt;$P$1)</f>
        <v>0</v>
      </c>
      <c r="P4089" s="1">
        <f>ROUND(Table1[[#This Row],[tar-out]],0)</f>
        <v>-2</v>
      </c>
      <c r="Q4089" s="2">
        <v>4087</v>
      </c>
      <c r="U4089">
        <f>IF(Table1[[#This Row],[tar-out in '[0,1)]],1,0)</f>
        <v>0</v>
      </c>
      <c r="V4089">
        <f>IF(Table1[[#This Row],[tar-out in '[1,2)]],1,0)</f>
        <v>1</v>
      </c>
      <c r="W4089">
        <f>IF(Table1[[#This Row],[tar-out'[2,5)]],1,0)</f>
        <v>0</v>
      </c>
      <c r="X4089">
        <f>IF(Table1[[#This Row],[tar-out in '[5, 10)]],1,0)</f>
        <v>0</v>
      </c>
      <c r="Y4089">
        <f>IF(Table1[[#This Row],[tar-out in '[10,20)]],1,0)</f>
        <v>0</v>
      </c>
      <c r="Z4089">
        <f>IF(Table1[[#This Row],[tar-out in '[20, 10000)]],1,0)</f>
        <v>0</v>
      </c>
    </row>
    <row r="4090" spans="1:26" x14ac:dyDescent="0.25">
      <c r="A4090">
        <v>31</v>
      </c>
      <c r="B4090">
        <v>450</v>
      </c>
      <c r="C4090">
        <v>8.7741935483870996</v>
      </c>
      <c r="D4090">
        <v>2</v>
      </c>
      <c r="E4090">
        <v>70</v>
      </c>
      <c r="F4090">
        <v>4.3287228779206997</v>
      </c>
      <c r="G4090">
        <v>5.6289262771606401</v>
      </c>
      <c r="H4090">
        <f>Table1[[#This Row],[target]]-Table1[[#This Row],[output]]</f>
        <v>-1.3002033992399404</v>
      </c>
      <c r="I4090">
        <f>Table1[[#This Row],[tar-out]]*Table1[[#This Row],[tar-out]]</f>
        <v>1.6905288793950959</v>
      </c>
      <c r="J4090" t="b">
        <f>AND(ABS(Table1[[#This Row],[tar-out]])&gt;=$J$1,ABS(Table1[[#This Row],[tar-out]])&lt;$K$1)</f>
        <v>0</v>
      </c>
      <c r="K4090" t="b">
        <f>AND(ABS(Table1[[#This Row],[tar-out]])&gt;=$K$1,ABS(Table1[[#This Row],[tar-out]])&lt;$L$1)</f>
        <v>1</v>
      </c>
      <c r="L4090" t="b">
        <f>AND(ABS(Table1[[#This Row],[tar-out]])&gt;=$L$1,ABS(Table1[[#This Row],[tar-out]])&lt;$M$1)</f>
        <v>0</v>
      </c>
      <c r="M4090" t="b">
        <f>AND(ABS(Table1[[#This Row],[tar-out]])&gt;=$M$1,ABS(Table1[[#This Row],[tar-out]])&lt;$N$1)</f>
        <v>0</v>
      </c>
      <c r="N4090" t="b">
        <f>AND(ABS(Table1[[#This Row],[tar-out]])&gt;=$N$1,ABS(Table1[[#This Row],[tar-out]])&lt;$O$1)</f>
        <v>0</v>
      </c>
      <c r="O4090" t="b">
        <f>AND(ABS(Table1[[#This Row],[tar-out]])&gt;=$O$1,ABS(Table1[[#This Row],[tar-out]])&lt;$P$1)</f>
        <v>0</v>
      </c>
      <c r="P4090" s="1">
        <f>ROUND(Table1[[#This Row],[tar-out]],0)</f>
        <v>-1</v>
      </c>
      <c r="Q4090" s="3">
        <v>4088</v>
      </c>
      <c r="U4090">
        <f>IF(Table1[[#This Row],[tar-out in '[0,1)]],1,0)</f>
        <v>0</v>
      </c>
      <c r="V4090">
        <f>IF(Table1[[#This Row],[tar-out in '[1,2)]],1,0)</f>
        <v>1</v>
      </c>
      <c r="W4090">
        <f>IF(Table1[[#This Row],[tar-out'[2,5)]],1,0)</f>
        <v>0</v>
      </c>
      <c r="X4090">
        <f>IF(Table1[[#This Row],[tar-out in '[5, 10)]],1,0)</f>
        <v>0</v>
      </c>
      <c r="Y4090">
        <f>IF(Table1[[#This Row],[tar-out in '[10,20)]],1,0)</f>
        <v>0</v>
      </c>
      <c r="Z4090">
        <f>IF(Table1[[#This Row],[tar-out in '[20, 10000)]],1,0)</f>
        <v>0</v>
      </c>
    </row>
    <row r="4091" spans="1:26" x14ac:dyDescent="0.25">
      <c r="A4091">
        <v>31</v>
      </c>
      <c r="B4091">
        <v>450</v>
      </c>
      <c r="C4091">
        <v>8.7741935483870996</v>
      </c>
      <c r="D4091">
        <v>2</v>
      </c>
      <c r="E4091">
        <v>24</v>
      </c>
      <c r="F4091">
        <v>4</v>
      </c>
      <c r="G4091">
        <v>5.6039810180664098</v>
      </c>
      <c r="H4091">
        <f>Table1[[#This Row],[target]]-Table1[[#This Row],[output]]</f>
        <v>-1.6039810180664098</v>
      </c>
      <c r="I4091">
        <f>Table1[[#This Row],[tar-out]]*Table1[[#This Row],[tar-out]]</f>
        <v>2.5727551063173566</v>
      </c>
      <c r="J4091" t="b">
        <f>AND(ABS(Table1[[#This Row],[tar-out]])&gt;=$J$1,ABS(Table1[[#This Row],[tar-out]])&lt;$K$1)</f>
        <v>0</v>
      </c>
      <c r="K4091" t="b">
        <f>AND(ABS(Table1[[#This Row],[tar-out]])&gt;=$K$1,ABS(Table1[[#This Row],[tar-out]])&lt;$L$1)</f>
        <v>1</v>
      </c>
      <c r="L4091" t="b">
        <f>AND(ABS(Table1[[#This Row],[tar-out]])&gt;=$L$1,ABS(Table1[[#This Row],[tar-out]])&lt;$M$1)</f>
        <v>0</v>
      </c>
      <c r="M4091" t="b">
        <f>AND(ABS(Table1[[#This Row],[tar-out]])&gt;=$M$1,ABS(Table1[[#This Row],[tar-out]])&lt;$N$1)</f>
        <v>0</v>
      </c>
      <c r="N4091" t="b">
        <f>AND(ABS(Table1[[#This Row],[tar-out]])&gt;=$N$1,ABS(Table1[[#This Row],[tar-out]])&lt;$O$1)</f>
        <v>0</v>
      </c>
      <c r="O4091" t="b">
        <f>AND(ABS(Table1[[#This Row],[tar-out]])&gt;=$O$1,ABS(Table1[[#This Row],[tar-out]])&lt;$P$1)</f>
        <v>0</v>
      </c>
      <c r="P4091" s="1">
        <f>ROUND(Table1[[#This Row],[tar-out]],0)</f>
        <v>-2</v>
      </c>
      <c r="Q4091" s="2">
        <v>4089</v>
      </c>
      <c r="U4091">
        <f>IF(Table1[[#This Row],[tar-out in '[0,1)]],1,0)</f>
        <v>0</v>
      </c>
      <c r="V4091">
        <f>IF(Table1[[#This Row],[tar-out in '[1,2)]],1,0)</f>
        <v>1</v>
      </c>
      <c r="W4091">
        <f>IF(Table1[[#This Row],[tar-out'[2,5)]],1,0)</f>
        <v>0</v>
      </c>
      <c r="X4091">
        <f>IF(Table1[[#This Row],[tar-out in '[5, 10)]],1,0)</f>
        <v>0</v>
      </c>
      <c r="Y4091">
        <f>IF(Table1[[#This Row],[tar-out in '[10,20)]],1,0)</f>
        <v>0</v>
      </c>
      <c r="Z4091">
        <f>IF(Table1[[#This Row],[tar-out in '[20, 10000)]],1,0)</f>
        <v>0</v>
      </c>
    </row>
    <row r="4092" spans="1:26" x14ac:dyDescent="0.25">
      <c r="A4092">
        <v>31</v>
      </c>
      <c r="B4092">
        <v>450</v>
      </c>
      <c r="C4092">
        <v>8.7741935483870996</v>
      </c>
      <c r="D4092">
        <v>2</v>
      </c>
      <c r="E4092">
        <v>49</v>
      </c>
      <c r="F4092">
        <v>4</v>
      </c>
      <c r="G4092">
        <v>5.6176810264587402</v>
      </c>
      <c r="H4092">
        <f>Table1[[#This Row],[target]]-Table1[[#This Row],[output]]</f>
        <v>-1.6176810264587402</v>
      </c>
      <c r="I4092">
        <f>Table1[[#This Row],[tar-out]]*Table1[[#This Row],[tar-out]]</f>
        <v>2.6168919033646034</v>
      </c>
      <c r="J4092" t="b">
        <f>AND(ABS(Table1[[#This Row],[tar-out]])&gt;=$J$1,ABS(Table1[[#This Row],[tar-out]])&lt;$K$1)</f>
        <v>0</v>
      </c>
      <c r="K4092" t="b">
        <f>AND(ABS(Table1[[#This Row],[tar-out]])&gt;=$K$1,ABS(Table1[[#This Row],[tar-out]])&lt;$L$1)</f>
        <v>1</v>
      </c>
      <c r="L4092" t="b">
        <f>AND(ABS(Table1[[#This Row],[tar-out]])&gt;=$L$1,ABS(Table1[[#This Row],[tar-out]])&lt;$M$1)</f>
        <v>0</v>
      </c>
      <c r="M4092" t="b">
        <f>AND(ABS(Table1[[#This Row],[tar-out]])&gt;=$M$1,ABS(Table1[[#This Row],[tar-out]])&lt;$N$1)</f>
        <v>0</v>
      </c>
      <c r="N4092" t="b">
        <f>AND(ABS(Table1[[#This Row],[tar-out]])&gt;=$N$1,ABS(Table1[[#This Row],[tar-out]])&lt;$O$1)</f>
        <v>0</v>
      </c>
      <c r="O4092" t="b">
        <f>AND(ABS(Table1[[#This Row],[tar-out]])&gt;=$O$1,ABS(Table1[[#This Row],[tar-out]])&lt;$P$1)</f>
        <v>0</v>
      </c>
      <c r="P4092" s="1">
        <f>ROUND(Table1[[#This Row],[tar-out]],0)</f>
        <v>-2</v>
      </c>
      <c r="Q4092" s="3">
        <v>4090</v>
      </c>
      <c r="U4092">
        <f>IF(Table1[[#This Row],[tar-out in '[0,1)]],1,0)</f>
        <v>0</v>
      </c>
      <c r="V4092">
        <f>IF(Table1[[#This Row],[tar-out in '[1,2)]],1,0)</f>
        <v>1</v>
      </c>
      <c r="W4092">
        <f>IF(Table1[[#This Row],[tar-out'[2,5)]],1,0)</f>
        <v>0</v>
      </c>
      <c r="X4092">
        <f>IF(Table1[[#This Row],[tar-out in '[5, 10)]],1,0)</f>
        <v>0</v>
      </c>
      <c r="Y4092">
        <f>IF(Table1[[#This Row],[tar-out in '[10,20)]],1,0)</f>
        <v>0</v>
      </c>
      <c r="Z4092">
        <f>IF(Table1[[#This Row],[tar-out in '[20, 10000)]],1,0)</f>
        <v>0</v>
      </c>
    </row>
    <row r="4093" spans="1:26" x14ac:dyDescent="0.25">
      <c r="A4093">
        <v>31</v>
      </c>
      <c r="B4093">
        <v>450</v>
      </c>
      <c r="C4093">
        <v>8.7741935483870996</v>
      </c>
      <c r="D4093">
        <v>2</v>
      </c>
      <c r="E4093">
        <v>121</v>
      </c>
      <c r="F4093">
        <v>4</v>
      </c>
      <c r="G4093">
        <v>5.6542892456054696</v>
      </c>
      <c r="H4093">
        <f>Table1[[#This Row],[target]]-Table1[[#This Row],[output]]</f>
        <v>-1.6542892456054696</v>
      </c>
      <c r="I4093">
        <f>Table1[[#This Row],[tar-out]]*Table1[[#This Row],[tar-out]]</f>
        <v>2.736672908125914</v>
      </c>
      <c r="J4093" t="b">
        <f>AND(ABS(Table1[[#This Row],[tar-out]])&gt;=$J$1,ABS(Table1[[#This Row],[tar-out]])&lt;$K$1)</f>
        <v>0</v>
      </c>
      <c r="K4093" t="b">
        <f>AND(ABS(Table1[[#This Row],[tar-out]])&gt;=$K$1,ABS(Table1[[#This Row],[tar-out]])&lt;$L$1)</f>
        <v>1</v>
      </c>
      <c r="L4093" t="b">
        <f>AND(ABS(Table1[[#This Row],[tar-out]])&gt;=$L$1,ABS(Table1[[#This Row],[tar-out]])&lt;$M$1)</f>
        <v>0</v>
      </c>
      <c r="M4093" t="b">
        <f>AND(ABS(Table1[[#This Row],[tar-out]])&gt;=$M$1,ABS(Table1[[#This Row],[tar-out]])&lt;$N$1)</f>
        <v>0</v>
      </c>
      <c r="N4093" t="b">
        <f>AND(ABS(Table1[[#This Row],[tar-out]])&gt;=$N$1,ABS(Table1[[#This Row],[tar-out]])&lt;$O$1)</f>
        <v>0</v>
      </c>
      <c r="O4093" t="b">
        <f>AND(ABS(Table1[[#This Row],[tar-out]])&gt;=$O$1,ABS(Table1[[#This Row],[tar-out]])&lt;$P$1)</f>
        <v>0</v>
      </c>
      <c r="P4093" s="1">
        <f>ROUND(Table1[[#This Row],[tar-out]],0)</f>
        <v>-2</v>
      </c>
      <c r="Q4093" s="2">
        <v>4091</v>
      </c>
      <c r="U4093">
        <f>IF(Table1[[#This Row],[tar-out in '[0,1)]],1,0)</f>
        <v>0</v>
      </c>
      <c r="V4093">
        <f>IF(Table1[[#This Row],[tar-out in '[1,2)]],1,0)</f>
        <v>1</v>
      </c>
      <c r="W4093">
        <f>IF(Table1[[#This Row],[tar-out'[2,5)]],1,0)</f>
        <v>0</v>
      </c>
      <c r="X4093">
        <f>IF(Table1[[#This Row],[tar-out in '[5, 10)]],1,0)</f>
        <v>0</v>
      </c>
      <c r="Y4093">
        <f>IF(Table1[[#This Row],[tar-out in '[10,20)]],1,0)</f>
        <v>0</v>
      </c>
      <c r="Z4093">
        <f>IF(Table1[[#This Row],[tar-out in '[20, 10000)]],1,0)</f>
        <v>0</v>
      </c>
    </row>
    <row r="4094" spans="1:26" x14ac:dyDescent="0.25">
      <c r="A4094">
        <v>31</v>
      </c>
      <c r="B4094">
        <v>450</v>
      </c>
      <c r="C4094">
        <v>8.7741935483870996</v>
      </c>
      <c r="D4094">
        <v>2</v>
      </c>
      <c r="E4094">
        <v>157</v>
      </c>
      <c r="F4094">
        <v>4</v>
      </c>
      <c r="G4094">
        <v>5.6725392341613796</v>
      </c>
      <c r="H4094">
        <f>Table1[[#This Row],[target]]-Table1[[#This Row],[output]]</f>
        <v>-1.6725392341613796</v>
      </c>
      <c r="I4094">
        <f>Table1[[#This Row],[tar-out]]*Table1[[#This Row],[tar-out]]</f>
        <v>2.7973874898091342</v>
      </c>
      <c r="J4094" t="b">
        <f>AND(ABS(Table1[[#This Row],[tar-out]])&gt;=$J$1,ABS(Table1[[#This Row],[tar-out]])&lt;$K$1)</f>
        <v>0</v>
      </c>
      <c r="K4094" t="b">
        <f>AND(ABS(Table1[[#This Row],[tar-out]])&gt;=$K$1,ABS(Table1[[#This Row],[tar-out]])&lt;$L$1)</f>
        <v>1</v>
      </c>
      <c r="L4094" t="b">
        <f>AND(ABS(Table1[[#This Row],[tar-out]])&gt;=$L$1,ABS(Table1[[#This Row],[tar-out]])&lt;$M$1)</f>
        <v>0</v>
      </c>
      <c r="M4094" t="b">
        <f>AND(ABS(Table1[[#This Row],[tar-out]])&gt;=$M$1,ABS(Table1[[#This Row],[tar-out]])&lt;$N$1)</f>
        <v>0</v>
      </c>
      <c r="N4094" t="b">
        <f>AND(ABS(Table1[[#This Row],[tar-out]])&gt;=$N$1,ABS(Table1[[#This Row],[tar-out]])&lt;$O$1)</f>
        <v>0</v>
      </c>
      <c r="O4094" t="b">
        <f>AND(ABS(Table1[[#This Row],[tar-out]])&gt;=$O$1,ABS(Table1[[#This Row],[tar-out]])&lt;$P$1)</f>
        <v>0</v>
      </c>
      <c r="P4094" s="1">
        <f>ROUND(Table1[[#This Row],[tar-out]],0)</f>
        <v>-2</v>
      </c>
      <c r="Q4094" s="3">
        <v>4092</v>
      </c>
      <c r="U4094">
        <f>IF(Table1[[#This Row],[tar-out in '[0,1)]],1,0)</f>
        <v>0</v>
      </c>
      <c r="V4094">
        <f>IF(Table1[[#This Row],[tar-out in '[1,2)]],1,0)</f>
        <v>1</v>
      </c>
      <c r="W4094">
        <f>IF(Table1[[#This Row],[tar-out'[2,5)]],1,0)</f>
        <v>0</v>
      </c>
      <c r="X4094">
        <f>IF(Table1[[#This Row],[tar-out in '[5, 10)]],1,0)</f>
        <v>0</v>
      </c>
      <c r="Y4094">
        <f>IF(Table1[[#This Row],[tar-out in '[10,20)]],1,0)</f>
        <v>0</v>
      </c>
      <c r="Z4094">
        <f>IF(Table1[[#This Row],[tar-out in '[20, 10000)]],1,0)</f>
        <v>0</v>
      </c>
    </row>
    <row r="4095" spans="1:26" x14ac:dyDescent="0.25">
      <c r="A4095">
        <v>31</v>
      </c>
      <c r="B4095">
        <v>450</v>
      </c>
      <c r="C4095">
        <v>8.7741935483870996</v>
      </c>
      <c r="D4095">
        <v>2</v>
      </c>
      <c r="E4095">
        <v>46</v>
      </c>
      <c r="F4095">
        <v>4.0736564358371803</v>
      </c>
      <c r="G4095">
        <v>5.6160345077514604</v>
      </c>
      <c r="H4095">
        <f>Table1[[#This Row],[target]]-Table1[[#This Row],[output]]</f>
        <v>-1.5423780719142801</v>
      </c>
      <c r="I4095">
        <f>Table1[[#This Row],[tar-out]]*Table1[[#This Row],[tar-out]]</f>
        <v>2.378930116722012</v>
      </c>
      <c r="J4095" t="b">
        <f>AND(ABS(Table1[[#This Row],[tar-out]])&gt;=$J$1,ABS(Table1[[#This Row],[tar-out]])&lt;$K$1)</f>
        <v>0</v>
      </c>
      <c r="K4095" t="b">
        <f>AND(ABS(Table1[[#This Row],[tar-out]])&gt;=$K$1,ABS(Table1[[#This Row],[tar-out]])&lt;$L$1)</f>
        <v>1</v>
      </c>
      <c r="L4095" t="b">
        <f>AND(ABS(Table1[[#This Row],[tar-out]])&gt;=$L$1,ABS(Table1[[#This Row],[tar-out]])&lt;$M$1)</f>
        <v>0</v>
      </c>
      <c r="M4095" t="b">
        <f>AND(ABS(Table1[[#This Row],[tar-out]])&gt;=$M$1,ABS(Table1[[#This Row],[tar-out]])&lt;$N$1)</f>
        <v>0</v>
      </c>
      <c r="N4095" t="b">
        <f>AND(ABS(Table1[[#This Row],[tar-out]])&gt;=$N$1,ABS(Table1[[#This Row],[tar-out]])&lt;$O$1)</f>
        <v>0</v>
      </c>
      <c r="O4095" t="b">
        <f>AND(ABS(Table1[[#This Row],[tar-out]])&gt;=$O$1,ABS(Table1[[#This Row],[tar-out]])&lt;$P$1)</f>
        <v>0</v>
      </c>
      <c r="P4095" s="1">
        <f>ROUND(Table1[[#This Row],[tar-out]],0)</f>
        <v>-2</v>
      </c>
      <c r="Q4095" s="2">
        <v>4093</v>
      </c>
      <c r="U4095">
        <f>IF(Table1[[#This Row],[tar-out in '[0,1)]],1,0)</f>
        <v>0</v>
      </c>
      <c r="V4095">
        <f>IF(Table1[[#This Row],[tar-out in '[1,2)]],1,0)</f>
        <v>1</v>
      </c>
      <c r="W4095">
        <f>IF(Table1[[#This Row],[tar-out'[2,5)]],1,0)</f>
        <v>0</v>
      </c>
      <c r="X4095">
        <f>IF(Table1[[#This Row],[tar-out in '[5, 10)]],1,0)</f>
        <v>0</v>
      </c>
      <c r="Y4095">
        <f>IF(Table1[[#This Row],[tar-out in '[10,20)]],1,0)</f>
        <v>0</v>
      </c>
      <c r="Z4095">
        <f>IF(Table1[[#This Row],[tar-out in '[20, 10000)]],1,0)</f>
        <v>0</v>
      </c>
    </row>
    <row r="4096" spans="1:26" x14ac:dyDescent="0.25">
      <c r="A4096">
        <v>31</v>
      </c>
      <c r="B4096">
        <v>450</v>
      </c>
      <c r="C4096">
        <v>8.7741935483870996</v>
      </c>
      <c r="D4096">
        <v>2</v>
      </c>
      <c r="E4096">
        <v>73</v>
      </c>
      <c r="F4096">
        <v>6.6210748749736199</v>
      </c>
      <c r="G4096">
        <v>5.6304006576538104</v>
      </c>
      <c r="H4096">
        <f>Table1[[#This Row],[target]]-Table1[[#This Row],[output]]</f>
        <v>0.99067421731980954</v>
      </c>
      <c r="I4096">
        <f>Table1[[#This Row],[tar-out]]*Table1[[#This Row],[tar-out]]</f>
        <v>0.98143540486221725</v>
      </c>
      <c r="J4096" t="b">
        <f>AND(ABS(Table1[[#This Row],[tar-out]])&gt;=$J$1,ABS(Table1[[#This Row],[tar-out]])&lt;$K$1)</f>
        <v>1</v>
      </c>
      <c r="K4096" t="b">
        <f>AND(ABS(Table1[[#This Row],[tar-out]])&gt;=$K$1,ABS(Table1[[#This Row],[tar-out]])&lt;$L$1)</f>
        <v>0</v>
      </c>
      <c r="L4096" t="b">
        <f>AND(ABS(Table1[[#This Row],[tar-out]])&gt;=$L$1,ABS(Table1[[#This Row],[tar-out]])&lt;$M$1)</f>
        <v>0</v>
      </c>
      <c r="M4096" t="b">
        <f>AND(ABS(Table1[[#This Row],[tar-out]])&gt;=$M$1,ABS(Table1[[#This Row],[tar-out]])&lt;$N$1)</f>
        <v>0</v>
      </c>
      <c r="N4096" t="b">
        <f>AND(ABS(Table1[[#This Row],[tar-out]])&gt;=$N$1,ABS(Table1[[#This Row],[tar-out]])&lt;$O$1)</f>
        <v>0</v>
      </c>
      <c r="O4096" t="b">
        <f>AND(ABS(Table1[[#This Row],[tar-out]])&gt;=$O$1,ABS(Table1[[#This Row],[tar-out]])&lt;$P$1)</f>
        <v>0</v>
      </c>
      <c r="P4096" s="1">
        <f>ROUND(Table1[[#This Row],[tar-out]],0)</f>
        <v>1</v>
      </c>
      <c r="Q4096" s="3">
        <v>4094</v>
      </c>
      <c r="U4096">
        <f>IF(Table1[[#This Row],[tar-out in '[0,1)]],1,0)</f>
        <v>1</v>
      </c>
      <c r="V4096">
        <f>IF(Table1[[#This Row],[tar-out in '[1,2)]],1,0)</f>
        <v>0</v>
      </c>
      <c r="W4096">
        <f>IF(Table1[[#This Row],[tar-out'[2,5)]],1,0)</f>
        <v>0</v>
      </c>
      <c r="X4096">
        <f>IF(Table1[[#This Row],[tar-out in '[5, 10)]],1,0)</f>
        <v>0</v>
      </c>
      <c r="Y4096">
        <f>IF(Table1[[#This Row],[tar-out in '[10,20)]],1,0)</f>
        <v>0</v>
      </c>
      <c r="Z4096">
        <f>IF(Table1[[#This Row],[tar-out in '[20, 10000)]],1,0)</f>
        <v>0</v>
      </c>
    </row>
    <row r="4097" spans="1:26" x14ac:dyDescent="0.25">
      <c r="A4097">
        <v>31</v>
      </c>
      <c r="B4097">
        <v>450</v>
      </c>
      <c r="C4097">
        <v>8.7741935483870996</v>
      </c>
      <c r="D4097">
        <v>2</v>
      </c>
      <c r="E4097">
        <v>120</v>
      </c>
      <c r="F4097">
        <v>4</v>
      </c>
      <c r="G4097">
        <v>5.6537842750549299</v>
      </c>
      <c r="H4097">
        <f>Table1[[#This Row],[target]]-Table1[[#This Row],[output]]</f>
        <v>-1.6537842750549299</v>
      </c>
      <c r="I4097">
        <f>Table1[[#This Row],[tar-out]]*Table1[[#This Row],[tar-out]]</f>
        <v>2.73500242841896</v>
      </c>
      <c r="J4097" t="b">
        <f>AND(ABS(Table1[[#This Row],[tar-out]])&gt;=$J$1,ABS(Table1[[#This Row],[tar-out]])&lt;$K$1)</f>
        <v>0</v>
      </c>
      <c r="K4097" t="b">
        <f>AND(ABS(Table1[[#This Row],[tar-out]])&gt;=$K$1,ABS(Table1[[#This Row],[tar-out]])&lt;$L$1)</f>
        <v>1</v>
      </c>
      <c r="L4097" t="b">
        <f>AND(ABS(Table1[[#This Row],[tar-out]])&gt;=$L$1,ABS(Table1[[#This Row],[tar-out]])&lt;$M$1)</f>
        <v>0</v>
      </c>
      <c r="M4097" t="b">
        <f>AND(ABS(Table1[[#This Row],[tar-out]])&gt;=$M$1,ABS(Table1[[#This Row],[tar-out]])&lt;$N$1)</f>
        <v>0</v>
      </c>
      <c r="N4097" t="b">
        <f>AND(ABS(Table1[[#This Row],[tar-out]])&gt;=$N$1,ABS(Table1[[#This Row],[tar-out]])&lt;$O$1)</f>
        <v>0</v>
      </c>
      <c r="O4097" t="b">
        <f>AND(ABS(Table1[[#This Row],[tar-out]])&gt;=$O$1,ABS(Table1[[#This Row],[tar-out]])&lt;$P$1)</f>
        <v>0</v>
      </c>
      <c r="P4097" s="1">
        <f>ROUND(Table1[[#This Row],[tar-out]],0)</f>
        <v>-2</v>
      </c>
      <c r="Q4097" s="2">
        <v>4095</v>
      </c>
      <c r="U4097">
        <f>IF(Table1[[#This Row],[tar-out in '[0,1)]],1,0)</f>
        <v>0</v>
      </c>
      <c r="V4097">
        <f>IF(Table1[[#This Row],[tar-out in '[1,2)]],1,0)</f>
        <v>1</v>
      </c>
      <c r="W4097">
        <f>IF(Table1[[#This Row],[tar-out'[2,5)]],1,0)</f>
        <v>0</v>
      </c>
      <c r="X4097">
        <f>IF(Table1[[#This Row],[tar-out in '[5, 10)]],1,0)</f>
        <v>0</v>
      </c>
      <c r="Y4097">
        <f>IF(Table1[[#This Row],[tar-out in '[10,20)]],1,0)</f>
        <v>0</v>
      </c>
      <c r="Z4097">
        <f>IF(Table1[[#This Row],[tar-out in '[20, 10000)]],1,0)</f>
        <v>0</v>
      </c>
    </row>
    <row r="4098" spans="1:26" x14ac:dyDescent="0.25">
      <c r="A4098">
        <v>31</v>
      </c>
      <c r="B4098">
        <v>450</v>
      </c>
      <c r="C4098">
        <v>8.7741935483870996</v>
      </c>
      <c r="D4098">
        <v>2</v>
      </c>
      <c r="E4098">
        <v>22</v>
      </c>
      <c r="F4098">
        <v>4</v>
      </c>
      <c r="G4098">
        <v>5.6028852462768599</v>
      </c>
      <c r="H4098">
        <f>Table1[[#This Row],[target]]-Table1[[#This Row],[output]]</f>
        <v>-1.6028852462768599</v>
      </c>
      <c r="I4098">
        <f>Table1[[#This Row],[tar-out]]*Table1[[#This Row],[tar-out]]</f>
        <v>2.5692411127320298</v>
      </c>
      <c r="J4098" t="b">
        <f>AND(ABS(Table1[[#This Row],[tar-out]])&gt;=$J$1,ABS(Table1[[#This Row],[tar-out]])&lt;$K$1)</f>
        <v>0</v>
      </c>
      <c r="K4098" t="b">
        <f>AND(ABS(Table1[[#This Row],[tar-out]])&gt;=$K$1,ABS(Table1[[#This Row],[tar-out]])&lt;$L$1)</f>
        <v>1</v>
      </c>
      <c r="L4098" t="b">
        <f>AND(ABS(Table1[[#This Row],[tar-out]])&gt;=$L$1,ABS(Table1[[#This Row],[tar-out]])&lt;$M$1)</f>
        <v>0</v>
      </c>
      <c r="M4098" t="b">
        <f>AND(ABS(Table1[[#This Row],[tar-out]])&gt;=$M$1,ABS(Table1[[#This Row],[tar-out]])&lt;$N$1)</f>
        <v>0</v>
      </c>
      <c r="N4098" t="b">
        <f>AND(ABS(Table1[[#This Row],[tar-out]])&gt;=$N$1,ABS(Table1[[#This Row],[tar-out]])&lt;$O$1)</f>
        <v>0</v>
      </c>
      <c r="O4098" t="b">
        <f>AND(ABS(Table1[[#This Row],[tar-out]])&gt;=$O$1,ABS(Table1[[#This Row],[tar-out]])&lt;$P$1)</f>
        <v>0</v>
      </c>
      <c r="P4098" s="1">
        <f>ROUND(Table1[[#This Row],[tar-out]],0)</f>
        <v>-2</v>
      </c>
      <c r="Q4098" s="3">
        <v>4096</v>
      </c>
      <c r="U4098">
        <f>IF(Table1[[#This Row],[tar-out in '[0,1)]],1,0)</f>
        <v>0</v>
      </c>
      <c r="V4098">
        <f>IF(Table1[[#This Row],[tar-out in '[1,2)]],1,0)</f>
        <v>1</v>
      </c>
      <c r="W4098">
        <f>IF(Table1[[#This Row],[tar-out'[2,5)]],1,0)</f>
        <v>0</v>
      </c>
      <c r="X4098">
        <f>IF(Table1[[#This Row],[tar-out in '[5, 10)]],1,0)</f>
        <v>0</v>
      </c>
      <c r="Y4098">
        <f>IF(Table1[[#This Row],[tar-out in '[10,20)]],1,0)</f>
        <v>0</v>
      </c>
      <c r="Z4098">
        <f>IF(Table1[[#This Row],[tar-out in '[20, 10000)]],1,0)</f>
        <v>0</v>
      </c>
    </row>
    <row r="4099" spans="1:26" x14ac:dyDescent="0.25">
      <c r="A4099">
        <v>31</v>
      </c>
      <c r="B4099">
        <v>450</v>
      </c>
      <c r="C4099">
        <v>8.7741935483870996</v>
      </c>
      <c r="D4099">
        <v>2</v>
      </c>
      <c r="E4099">
        <v>14</v>
      </c>
      <c r="F4099">
        <v>4.0088296414969804</v>
      </c>
      <c r="G4099">
        <v>5.5985021591186497</v>
      </c>
      <c r="H4099">
        <f>Table1[[#This Row],[target]]-Table1[[#This Row],[output]]</f>
        <v>-1.5896725176216693</v>
      </c>
      <c r="I4099">
        <f>Table1[[#This Row],[tar-out]]*Table1[[#This Row],[tar-out]]</f>
        <v>2.5270587132816162</v>
      </c>
      <c r="J4099" t="b">
        <f>AND(ABS(Table1[[#This Row],[tar-out]])&gt;=$J$1,ABS(Table1[[#This Row],[tar-out]])&lt;$K$1)</f>
        <v>0</v>
      </c>
      <c r="K4099" t="b">
        <f>AND(ABS(Table1[[#This Row],[tar-out]])&gt;=$K$1,ABS(Table1[[#This Row],[tar-out]])&lt;$L$1)</f>
        <v>1</v>
      </c>
      <c r="L4099" t="b">
        <f>AND(ABS(Table1[[#This Row],[tar-out]])&gt;=$L$1,ABS(Table1[[#This Row],[tar-out]])&lt;$M$1)</f>
        <v>0</v>
      </c>
      <c r="M4099" t="b">
        <f>AND(ABS(Table1[[#This Row],[tar-out]])&gt;=$M$1,ABS(Table1[[#This Row],[tar-out]])&lt;$N$1)</f>
        <v>0</v>
      </c>
      <c r="N4099" t="b">
        <f>AND(ABS(Table1[[#This Row],[tar-out]])&gt;=$N$1,ABS(Table1[[#This Row],[tar-out]])&lt;$O$1)</f>
        <v>0</v>
      </c>
      <c r="O4099" t="b">
        <f>AND(ABS(Table1[[#This Row],[tar-out]])&gt;=$O$1,ABS(Table1[[#This Row],[tar-out]])&lt;$P$1)</f>
        <v>0</v>
      </c>
      <c r="P4099" s="1">
        <f>ROUND(Table1[[#This Row],[tar-out]],0)</f>
        <v>-2</v>
      </c>
      <c r="Q4099" s="2">
        <v>4097</v>
      </c>
      <c r="U4099">
        <f>IF(Table1[[#This Row],[tar-out in '[0,1)]],1,0)</f>
        <v>0</v>
      </c>
      <c r="V4099">
        <f>IF(Table1[[#This Row],[tar-out in '[1,2)]],1,0)</f>
        <v>1</v>
      </c>
      <c r="W4099">
        <f>IF(Table1[[#This Row],[tar-out'[2,5)]],1,0)</f>
        <v>0</v>
      </c>
      <c r="X4099">
        <f>IF(Table1[[#This Row],[tar-out in '[5, 10)]],1,0)</f>
        <v>0</v>
      </c>
      <c r="Y4099">
        <f>IF(Table1[[#This Row],[tar-out in '[10,20)]],1,0)</f>
        <v>0</v>
      </c>
      <c r="Z4099">
        <f>IF(Table1[[#This Row],[tar-out in '[20, 10000)]],1,0)</f>
        <v>0</v>
      </c>
    </row>
    <row r="4100" spans="1:26" x14ac:dyDescent="0.25">
      <c r="A4100">
        <v>31</v>
      </c>
      <c r="B4100">
        <v>450</v>
      </c>
      <c r="C4100">
        <v>8.7741935483870996</v>
      </c>
      <c r="D4100">
        <v>2</v>
      </c>
      <c r="E4100">
        <v>95</v>
      </c>
      <c r="F4100">
        <v>4</v>
      </c>
      <c r="G4100">
        <v>5.6412281990051296</v>
      </c>
      <c r="H4100">
        <f>Table1[[#This Row],[target]]-Table1[[#This Row],[output]]</f>
        <v>-1.6412281990051296</v>
      </c>
      <c r="I4100">
        <f>Table1[[#This Row],[tar-out]]*Table1[[#This Row],[tar-out]]</f>
        <v>2.6936300012096215</v>
      </c>
      <c r="J4100" t="b">
        <f>AND(ABS(Table1[[#This Row],[tar-out]])&gt;=$J$1,ABS(Table1[[#This Row],[tar-out]])&lt;$K$1)</f>
        <v>0</v>
      </c>
      <c r="K4100" t="b">
        <f>AND(ABS(Table1[[#This Row],[tar-out]])&gt;=$K$1,ABS(Table1[[#This Row],[tar-out]])&lt;$L$1)</f>
        <v>1</v>
      </c>
      <c r="L4100" t="b">
        <f>AND(ABS(Table1[[#This Row],[tar-out]])&gt;=$L$1,ABS(Table1[[#This Row],[tar-out]])&lt;$M$1)</f>
        <v>0</v>
      </c>
      <c r="M4100" t="b">
        <f>AND(ABS(Table1[[#This Row],[tar-out]])&gt;=$M$1,ABS(Table1[[#This Row],[tar-out]])&lt;$N$1)</f>
        <v>0</v>
      </c>
      <c r="N4100" t="b">
        <f>AND(ABS(Table1[[#This Row],[tar-out]])&gt;=$N$1,ABS(Table1[[#This Row],[tar-out]])&lt;$O$1)</f>
        <v>0</v>
      </c>
      <c r="O4100" t="b">
        <f>AND(ABS(Table1[[#This Row],[tar-out]])&gt;=$O$1,ABS(Table1[[#This Row],[tar-out]])&lt;$P$1)</f>
        <v>0</v>
      </c>
      <c r="P4100" s="1">
        <f>ROUND(Table1[[#This Row],[tar-out]],0)</f>
        <v>-2</v>
      </c>
      <c r="Q4100" s="3">
        <v>4098</v>
      </c>
      <c r="U4100">
        <f>IF(Table1[[#This Row],[tar-out in '[0,1)]],1,0)</f>
        <v>0</v>
      </c>
      <c r="V4100">
        <f>IF(Table1[[#This Row],[tar-out in '[1,2)]],1,0)</f>
        <v>1</v>
      </c>
      <c r="W4100">
        <f>IF(Table1[[#This Row],[tar-out'[2,5)]],1,0)</f>
        <v>0</v>
      </c>
      <c r="X4100">
        <f>IF(Table1[[#This Row],[tar-out in '[5, 10)]],1,0)</f>
        <v>0</v>
      </c>
      <c r="Y4100">
        <f>IF(Table1[[#This Row],[tar-out in '[10,20)]],1,0)</f>
        <v>0</v>
      </c>
      <c r="Z4100">
        <f>IF(Table1[[#This Row],[tar-out in '[20, 10000)]],1,0)</f>
        <v>0</v>
      </c>
    </row>
    <row r="4101" spans="1:26" x14ac:dyDescent="0.25">
      <c r="A4101">
        <v>31</v>
      </c>
      <c r="B4101">
        <v>450</v>
      </c>
      <c r="C4101">
        <v>8.7741935483870996</v>
      </c>
      <c r="D4101">
        <v>2</v>
      </c>
      <c r="E4101">
        <v>94</v>
      </c>
      <c r="F4101">
        <v>4</v>
      </c>
      <c r="G4101">
        <v>5.6407361030578604</v>
      </c>
      <c r="H4101">
        <f>Table1[[#This Row],[target]]-Table1[[#This Row],[output]]</f>
        <v>-1.6407361030578604</v>
      </c>
      <c r="I4101">
        <f>Table1[[#This Row],[tar-out]]*Table1[[#This Row],[tar-out]]</f>
        <v>2.6920149598774938</v>
      </c>
      <c r="J4101" t="b">
        <f>AND(ABS(Table1[[#This Row],[tar-out]])&gt;=$J$1,ABS(Table1[[#This Row],[tar-out]])&lt;$K$1)</f>
        <v>0</v>
      </c>
      <c r="K4101" t="b">
        <f>AND(ABS(Table1[[#This Row],[tar-out]])&gt;=$K$1,ABS(Table1[[#This Row],[tar-out]])&lt;$L$1)</f>
        <v>1</v>
      </c>
      <c r="L4101" t="b">
        <f>AND(ABS(Table1[[#This Row],[tar-out]])&gt;=$L$1,ABS(Table1[[#This Row],[tar-out]])&lt;$M$1)</f>
        <v>0</v>
      </c>
      <c r="M4101" t="b">
        <f>AND(ABS(Table1[[#This Row],[tar-out]])&gt;=$M$1,ABS(Table1[[#This Row],[tar-out]])&lt;$N$1)</f>
        <v>0</v>
      </c>
      <c r="N4101" t="b">
        <f>AND(ABS(Table1[[#This Row],[tar-out]])&gt;=$N$1,ABS(Table1[[#This Row],[tar-out]])&lt;$O$1)</f>
        <v>0</v>
      </c>
      <c r="O4101" t="b">
        <f>AND(ABS(Table1[[#This Row],[tar-out]])&gt;=$O$1,ABS(Table1[[#This Row],[tar-out]])&lt;$P$1)</f>
        <v>0</v>
      </c>
      <c r="P4101" s="1">
        <f>ROUND(Table1[[#This Row],[tar-out]],0)</f>
        <v>-2</v>
      </c>
      <c r="Q4101" s="2">
        <v>4099</v>
      </c>
      <c r="U4101">
        <f>IF(Table1[[#This Row],[tar-out in '[0,1)]],1,0)</f>
        <v>0</v>
      </c>
      <c r="V4101">
        <f>IF(Table1[[#This Row],[tar-out in '[1,2)]],1,0)</f>
        <v>1</v>
      </c>
      <c r="W4101">
        <f>IF(Table1[[#This Row],[tar-out'[2,5)]],1,0)</f>
        <v>0</v>
      </c>
      <c r="X4101">
        <f>IF(Table1[[#This Row],[tar-out in '[5, 10)]],1,0)</f>
        <v>0</v>
      </c>
      <c r="Y4101">
        <f>IF(Table1[[#This Row],[tar-out in '[10,20)]],1,0)</f>
        <v>0</v>
      </c>
      <c r="Z4101">
        <f>IF(Table1[[#This Row],[tar-out in '[20, 10000)]],1,0)</f>
        <v>0</v>
      </c>
    </row>
    <row r="4102" spans="1:26" x14ac:dyDescent="0.25">
      <c r="A4102">
        <v>31</v>
      </c>
      <c r="B4102">
        <v>450</v>
      </c>
      <c r="C4102">
        <v>8.7741935483870996</v>
      </c>
      <c r="D4102">
        <v>2</v>
      </c>
      <c r="E4102">
        <v>31</v>
      </c>
      <c r="F4102">
        <v>4.0036828217918599</v>
      </c>
      <c r="G4102">
        <v>5.6078157424926802</v>
      </c>
      <c r="H4102">
        <f>Table1[[#This Row],[target]]-Table1[[#This Row],[output]]</f>
        <v>-1.6041329207008204</v>
      </c>
      <c r="I4102">
        <f>Table1[[#This Row],[tar-out]]*Table1[[#This Row],[tar-out]]</f>
        <v>2.5732424272761443</v>
      </c>
      <c r="J4102" t="b">
        <f>AND(ABS(Table1[[#This Row],[tar-out]])&gt;=$J$1,ABS(Table1[[#This Row],[tar-out]])&lt;$K$1)</f>
        <v>0</v>
      </c>
      <c r="K4102" t="b">
        <f>AND(ABS(Table1[[#This Row],[tar-out]])&gt;=$K$1,ABS(Table1[[#This Row],[tar-out]])&lt;$L$1)</f>
        <v>1</v>
      </c>
      <c r="L4102" t="b">
        <f>AND(ABS(Table1[[#This Row],[tar-out]])&gt;=$L$1,ABS(Table1[[#This Row],[tar-out]])&lt;$M$1)</f>
        <v>0</v>
      </c>
      <c r="M4102" t="b">
        <f>AND(ABS(Table1[[#This Row],[tar-out]])&gt;=$M$1,ABS(Table1[[#This Row],[tar-out]])&lt;$N$1)</f>
        <v>0</v>
      </c>
      <c r="N4102" t="b">
        <f>AND(ABS(Table1[[#This Row],[tar-out]])&gt;=$N$1,ABS(Table1[[#This Row],[tar-out]])&lt;$O$1)</f>
        <v>0</v>
      </c>
      <c r="O4102" t="b">
        <f>AND(ABS(Table1[[#This Row],[tar-out]])&gt;=$O$1,ABS(Table1[[#This Row],[tar-out]])&lt;$P$1)</f>
        <v>0</v>
      </c>
      <c r="P4102" s="1">
        <f>ROUND(Table1[[#This Row],[tar-out]],0)</f>
        <v>-2</v>
      </c>
      <c r="Q4102" s="3">
        <v>4100</v>
      </c>
      <c r="U4102">
        <f>IF(Table1[[#This Row],[tar-out in '[0,1)]],1,0)</f>
        <v>0</v>
      </c>
      <c r="V4102">
        <f>IF(Table1[[#This Row],[tar-out in '[1,2)]],1,0)</f>
        <v>1</v>
      </c>
      <c r="W4102">
        <f>IF(Table1[[#This Row],[tar-out'[2,5)]],1,0)</f>
        <v>0</v>
      </c>
      <c r="X4102">
        <f>IF(Table1[[#This Row],[tar-out in '[5, 10)]],1,0)</f>
        <v>0</v>
      </c>
      <c r="Y4102">
        <f>IF(Table1[[#This Row],[tar-out in '[10,20)]],1,0)</f>
        <v>0</v>
      </c>
      <c r="Z4102">
        <f>IF(Table1[[#This Row],[tar-out in '[20, 10000)]],1,0)</f>
        <v>0</v>
      </c>
    </row>
    <row r="4103" spans="1:26" x14ac:dyDescent="0.25">
      <c r="A4103">
        <v>31</v>
      </c>
      <c r="B4103">
        <v>450</v>
      </c>
      <c r="C4103">
        <v>8.7741935483870996</v>
      </c>
      <c r="D4103">
        <v>2</v>
      </c>
      <c r="E4103">
        <v>15</v>
      </c>
      <c r="F4103">
        <v>4.4703768443995298</v>
      </c>
      <c r="G4103">
        <v>5.5990500450134304</v>
      </c>
      <c r="H4103">
        <f>Table1[[#This Row],[target]]-Table1[[#This Row],[output]]</f>
        <v>-1.1286732006139006</v>
      </c>
      <c r="I4103">
        <f>Table1[[#This Row],[tar-out]]*Table1[[#This Row],[tar-out]]</f>
        <v>1.2739031937840264</v>
      </c>
      <c r="J4103" t="b">
        <f>AND(ABS(Table1[[#This Row],[tar-out]])&gt;=$J$1,ABS(Table1[[#This Row],[tar-out]])&lt;$K$1)</f>
        <v>0</v>
      </c>
      <c r="K4103" t="b">
        <f>AND(ABS(Table1[[#This Row],[tar-out]])&gt;=$K$1,ABS(Table1[[#This Row],[tar-out]])&lt;$L$1)</f>
        <v>1</v>
      </c>
      <c r="L4103" t="b">
        <f>AND(ABS(Table1[[#This Row],[tar-out]])&gt;=$L$1,ABS(Table1[[#This Row],[tar-out]])&lt;$M$1)</f>
        <v>0</v>
      </c>
      <c r="M4103" t="b">
        <f>AND(ABS(Table1[[#This Row],[tar-out]])&gt;=$M$1,ABS(Table1[[#This Row],[tar-out]])&lt;$N$1)</f>
        <v>0</v>
      </c>
      <c r="N4103" t="b">
        <f>AND(ABS(Table1[[#This Row],[tar-out]])&gt;=$N$1,ABS(Table1[[#This Row],[tar-out]])&lt;$O$1)</f>
        <v>0</v>
      </c>
      <c r="O4103" t="b">
        <f>AND(ABS(Table1[[#This Row],[tar-out]])&gt;=$O$1,ABS(Table1[[#This Row],[tar-out]])&lt;$P$1)</f>
        <v>0</v>
      </c>
      <c r="P4103" s="1">
        <f>ROUND(Table1[[#This Row],[tar-out]],0)</f>
        <v>-1</v>
      </c>
      <c r="Q4103" s="2">
        <v>4101</v>
      </c>
      <c r="U4103">
        <f>IF(Table1[[#This Row],[tar-out in '[0,1)]],1,0)</f>
        <v>0</v>
      </c>
      <c r="V4103">
        <f>IF(Table1[[#This Row],[tar-out in '[1,2)]],1,0)</f>
        <v>1</v>
      </c>
      <c r="W4103">
        <f>IF(Table1[[#This Row],[tar-out'[2,5)]],1,0)</f>
        <v>0</v>
      </c>
      <c r="X4103">
        <f>IF(Table1[[#This Row],[tar-out in '[5, 10)]],1,0)</f>
        <v>0</v>
      </c>
      <c r="Y4103">
        <f>IF(Table1[[#This Row],[tar-out in '[10,20)]],1,0)</f>
        <v>0</v>
      </c>
      <c r="Z4103">
        <f>IF(Table1[[#This Row],[tar-out in '[20, 10000)]],1,0)</f>
        <v>0</v>
      </c>
    </row>
    <row r="4104" spans="1:26" x14ac:dyDescent="0.25">
      <c r="A4104">
        <v>31</v>
      </c>
      <c r="B4104">
        <v>450</v>
      </c>
      <c r="C4104">
        <v>8.7741935483870996</v>
      </c>
      <c r="D4104">
        <v>2</v>
      </c>
      <c r="E4104">
        <v>9</v>
      </c>
      <c r="F4104">
        <v>9.5314327398244991</v>
      </c>
      <c r="G4104">
        <v>5.59576320648193</v>
      </c>
      <c r="H4104">
        <f>Table1[[#This Row],[target]]-Table1[[#This Row],[output]]</f>
        <v>3.9356695333425691</v>
      </c>
      <c r="I4104">
        <f>Table1[[#This Row],[tar-out]]*Table1[[#This Row],[tar-out]]</f>
        <v>15.489494675680916</v>
      </c>
      <c r="J4104" t="b">
        <f>AND(ABS(Table1[[#This Row],[tar-out]])&gt;=$J$1,ABS(Table1[[#This Row],[tar-out]])&lt;$K$1)</f>
        <v>0</v>
      </c>
      <c r="K4104" t="b">
        <f>AND(ABS(Table1[[#This Row],[tar-out]])&gt;=$K$1,ABS(Table1[[#This Row],[tar-out]])&lt;$L$1)</f>
        <v>0</v>
      </c>
      <c r="L4104" t="b">
        <f>AND(ABS(Table1[[#This Row],[tar-out]])&gt;=$L$1,ABS(Table1[[#This Row],[tar-out]])&lt;$M$1)</f>
        <v>1</v>
      </c>
      <c r="M4104" t="b">
        <f>AND(ABS(Table1[[#This Row],[tar-out]])&gt;=$M$1,ABS(Table1[[#This Row],[tar-out]])&lt;$N$1)</f>
        <v>0</v>
      </c>
      <c r="N4104" t="b">
        <f>AND(ABS(Table1[[#This Row],[tar-out]])&gt;=$N$1,ABS(Table1[[#This Row],[tar-out]])&lt;$O$1)</f>
        <v>0</v>
      </c>
      <c r="O4104" t="b">
        <f>AND(ABS(Table1[[#This Row],[tar-out]])&gt;=$O$1,ABS(Table1[[#This Row],[tar-out]])&lt;$P$1)</f>
        <v>0</v>
      </c>
      <c r="P4104" s="1">
        <f>ROUND(Table1[[#This Row],[tar-out]],0)</f>
        <v>4</v>
      </c>
      <c r="Q4104" s="3">
        <v>4102</v>
      </c>
      <c r="U4104">
        <f>IF(Table1[[#This Row],[tar-out in '[0,1)]],1,0)</f>
        <v>0</v>
      </c>
      <c r="V4104">
        <f>IF(Table1[[#This Row],[tar-out in '[1,2)]],1,0)</f>
        <v>0</v>
      </c>
      <c r="W4104">
        <f>IF(Table1[[#This Row],[tar-out'[2,5)]],1,0)</f>
        <v>1</v>
      </c>
      <c r="X4104">
        <f>IF(Table1[[#This Row],[tar-out in '[5, 10)]],1,0)</f>
        <v>0</v>
      </c>
      <c r="Y4104">
        <f>IF(Table1[[#This Row],[tar-out in '[10,20)]],1,0)</f>
        <v>0</v>
      </c>
      <c r="Z4104">
        <f>IF(Table1[[#This Row],[tar-out in '[20, 10000)]],1,0)</f>
        <v>0</v>
      </c>
    </row>
    <row r="4105" spans="1:26" x14ac:dyDescent="0.25">
      <c r="A4105">
        <v>31</v>
      </c>
      <c r="B4105">
        <v>450</v>
      </c>
      <c r="C4105">
        <v>8.7741935483870996</v>
      </c>
      <c r="D4105">
        <v>2</v>
      </c>
      <c r="E4105">
        <v>87</v>
      </c>
      <c r="F4105">
        <v>6.9930179036089601</v>
      </c>
      <c r="G4105">
        <v>5.63728952407837</v>
      </c>
      <c r="H4105">
        <f>Table1[[#This Row],[target]]-Table1[[#This Row],[output]]</f>
        <v>1.3557283795305901</v>
      </c>
      <c r="I4105">
        <f>Table1[[#This Row],[tar-out]]*Table1[[#This Row],[tar-out]]</f>
        <v>1.8379994390646397</v>
      </c>
      <c r="J4105" t="b">
        <f>AND(ABS(Table1[[#This Row],[tar-out]])&gt;=$J$1,ABS(Table1[[#This Row],[tar-out]])&lt;$K$1)</f>
        <v>0</v>
      </c>
      <c r="K4105" t="b">
        <f>AND(ABS(Table1[[#This Row],[tar-out]])&gt;=$K$1,ABS(Table1[[#This Row],[tar-out]])&lt;$L$1)</f>
        <v>1</v>
      </c>
      <c r="L4105" t="b">
        <f>AND(ABS(Table1[[#This Row],[tar-out]])&gt;=$L$1,ABS(Table1[[#This Row],[tar-out]])&lt;$M$1)</f>
        <v>0</v>
      </c>
      <c r="M4105" t="b">
        <f>AND(ABS(Table1[[#This Row],[tar-out]])&gt;=$M$1,ABS(Table1[[#This Row],[tar-out]])&lt;$N$1)</f>
        <v>0</v>
      </c>
      <c r="N4105" t="b">
        <f>AND(ABS(Table1[[#This Row],[tar-out]])&gt;=$N$1,ABS(Table1[[#This Row],[tar-out]])&lt;$O$1)</f>
        <v>0</v>
      </c>
      <c r="O4105" t="b">
        <f>AND(ABS(Table1[[#This Row],[tar-out]])&gt;=$O$1,ABS(Table1[[#This Row],[tar-out]])&lt;$P$1)</f>
        <v>0</v>
      </c>
      <c r="P4105" s="1">
        <f>ROUND(Table1[[#This Row],[tar-out]],0)</f>
        <v>1</v>
      </c>
      <c r="Q4105" s="2">
        <v>4103</v>
      </c>
      <c r="U4105">
        <f>IF(Table1[[#This Row],[tar-out in '[0,1)]],1,0)</f>
        <v>0</v>
      </c>
      <c r="V4105">
        <f>IF(Table1[[#This Row],[tar-out in '[1,2)]],1,0)</f>
        <v>1</v>
      </c>
      <c r="W4105">
        <f>IF(Table1[[#This Row],[tar-out'[2,5)]],1,0)</f>
        <v>0</v>
      </c>
      <c r="X4105">
        <f>IF(Table1[[#This Row],[tar-out in '[5, 10)]],1,0)</f>
        <v>0</v>
      </c>
      <c r="Y4105">
        <f>IF(Table1[[#This Row],[tar-out in '[10,20)]],1,0)</f>
        <v>0</v>
      </c>
      <c r="Z4105">
        <f>IF(Table1[[#This Row],[tar-out in '[20, 10000)]],1,0)</f>
        <v>0</v>
      </c>
    </row>
    <row r="4106" spans="1:26" x14ac:dyDescent="0.25">
      <c r="A4106">
        <v>31</v>
      </c>
      <c r="B4106">
        <v>450</v>
      </c>
      <c r="C4106">
        <v>8.7741935483870996</v>
      </c>
      <c r="D4106">
        <v>2</v>
      </c>
      <c r="E4106">
        <v>91</v>
      </c>
      <c r="F4106">
        <v>9.1887237676038893</v>
      </c>
      <c r="G4106">
        <v>5.6392588615417498</v>
      </c>
      <c r="H4106">
        <f>Table1[[#This Row],[target]]-Table1[[#This Row],[output]]</f>
        <v>3.5494649060621395</v>
      </c>
      <c r="I4106">
        <f>Table1[[#This Row],[tar-out]]*Table1[[#This Row],[tar-out]]</f>
        <v>12.598701119366712</v>
      </c>
      <c r="J4106" t="b">
        <f>AND(ABS(Table1[[#This Row],[tar-out]])&gt;=$J$1,ABS(Table1[[#This Row],[tar-out]])&lt;$K$1)</f>
        <v>0</v>
      </c>
      <c r="K4106" t="b">
        <f>AND(ABS(Table1[[#This Row],[tar-out]])&gt;=$K$1,ABS(Table1[[#This Row],[tar-out]])&lt;$L$1)</f>
        <v>0</v>
      </c>
      <c r="L4106" t="b">
        <f>AND(ABS(Table1[[#This Row],[tar-out]])&gt;=$L$1,ABS(Table1[[#This Row],[tar-out]])&lt;$M$1)</f>
        <v>1</v>
      </c>
      <c r="M4106" t="b">
        <f>AND(ABS(Table1[[#This Row],[tar-out]])&gt;=$M$1,ABS(Table1[[#This Row],[tar-out]])&lt;$N$1)</f>
        <v>0</v>
      </c>
      <c r="N4106" t="b">
        <f>AND(ABS(Table1[[#This Row],[tar-out]])&gt;=$N$1,ABS(Table1[[#This Row],[tar-out]])&lt;$O$1)</f>
        <v>0</v>
      </c>
      <c r="O4106" t="b">
        <f>AND(ABS(Table1[[#This Row],[tar-out]])&gt;=$O$1,ABS(Table1[[#This Row],[tar-out]])&lt;$P$1)</f>
        <v>0</v>
      </c>
      <c r="P4106" s="1">
        <f>ROUND(Table1[[#This Row],[tar-out]],0)</f>
        <v>4</v>
      </c>
      <c r="Q4106" s="3">
        <v>4104</v>
      </c>
      <c r="U4106">
        <f>IF(Table1[[#This Row],[tar-out in '[0,1)]],1,0)</f>
        <v>0</v>
      </c>
      <c r="V4106">
        <f>IF(Table1[[#This Row],[tar-out in '[1,2)]],1,0)</f>
        <v>0</v>
      </c>
      <c r="W4106">
        <f>IF(Table1[[#This Row],[tar-out'[2,5)]],1,0)</f>
        <v>1</v>
      </c>
      <c r="X4106">
        <f>IF(Table1[[#This Row],[tar-out in '[5, 10)]],1,0)</f>
        <v>0</v>
      </c>
      <c r="Y4106">
        <f>IF(Table1[[#This Row],[tar-out in '[10,20)]],1,0)</f>
        <v>0</v>
      </c>
      <c r="Z4106">
        <f>IF(Table1[[#This Row],[tar-out in '[20, 10000)]],1,0)</f>
        <v>0</v>
      </c>
    </row>
    <row r="4107" spans="1:26" x14ac:dyDescent="0.25">
      <c r="A4107">
        <v>31</v>
      </c>
      <c r="B4107">
        <v>450</v>
      </c>
      <c r="C4107">
        <v>8.7741935483870996</v>
      </c>
      <c r="D4107">
        <v>2</v>
      </c>
      <c r="E4107">
        <v>1095</v>
      </c>
      <c r="F4107">
        <v>4.3755827464780399</v>
      </c>
      <c r="G4107">
        <v>5.7154793739318803</v>
      </c>
      <c r="H4107">
        <f>Table1[[#This Row],[target]]-Table1[[#This Row],[output]]</f>
        <v>-1.3398966274538404</v>
      </c>
      <c r="I4107">
        <f>Table1[[#This Row],[tar-out]]*Table1[[#This Row],[tar-out]]</f>
        <v>1.7953229722621755</v>
      </c>
      <c r="J4107" t="b">
        <f>AND(ABS(Table1[[#This Row],[tar-out]])&gt;=$J$1,ABS(Table1[[#This Row],[tar-out]])&lt;$K$1)</f>
        <v>0</v>
      </c>
      <c r="K4107" t="b">
        <f>AND(ABS(Table1[[#This Row],[tar-out]])&gt;=$K$1,ABS(Table1[[#This Row],[tar-out]])&lt;$L$1)</f>
        <v>1</v>
      </c>
      <c r="L4107" t="b">
        <f>AND(ABS(Table1[[#This Row],[tar-out]])&gt;=$L$1,ABS(Table1[[#This Row],[tar-out]])&lt;$M$1)</f>
        <v>0</v>
      </c>
      <c r="M4107" t="b">
        <f>AND(ABS(Table1[[#This Row],[tar-out]])&gt;=$M$1,ABS(Table1[[#This Row],[tar-out]])&lt;$N$1)</f>
        <v>0</v>
      </c>
      <c r="N4107" t="b">
        <f>AND(ABS(Table1[[#This Row],[tar-out]])&gt;=$N$1,ABS(Table1[[#This Row],[tar-out]])&lt;$O$1)</f>
        <v>0</v>
      </c>
      <c r="O4107" t="b">
        <f>AND(ABS(Table1[[#This Row],[tar-out]])&gt;=$O$1,ABS(Table1[[#This Row],[tar-out]])&lt;$P$1)</f>
        <v>0</v>
      </c>
      <c r="P4107" s="1">
        <f>ROUND(Table1[[#This Row],[tar-out]],0)</f>
        <v>-1</v>
      </c>
      <c r="Q4107" s="2">
        <v>4105</v>
      </c>
      <c r="U4107">
        <f>IF(Table1[[#This Row],[tar-out in '[0,1)]],1,0)</f>
        <v>0</v>
      </c>
      <c r="V4107">
        <f>IF(Table1[[#This Row],[tar-out in '[1,2)]],1,0)</f>
        <v>1</v>
      </c>
      <c r="W4107">
        <f>IF(Table1[[#This Row],[tar-out'[2,5)]],1,0)</f>
        <v>0</v>
      </c>
      <c r="X4107">
        <f>IF(Table1[[#This Row],[tar-out in '[5, 10)]],1,0)</f>
        <v>0</v>
      </c>
      <c r="Y4107">
        <f>IF(Table1[[#This Row],[tar-out in '[10,20)]],1,0)</f>
        <v>0</v>
      </c>
      <c r="Z4107">
        <f>IF(Table1[[#This Row],[tar-out in '[20, 10000)]],1,0)</f>
        <v>0</v>
      </c>
    </row>
    <row r="4108" spans="1:26" x14ac:dyDescent="0.25">
      <c r="A4108">
        <v>31</v>
      </c>
      <c r="B4108">
        <v>450</v>
      </c>
      <c r="C4108">
        <v>8.7741935483870996</v>
      </c>
      <c r="D4108">
        <v>2</v>
      </c>
      <c r="E4108">
        <v>119</v>
      </c>
      <c r="F4108">
        <v>5.8341103286373901</v>
      </c>
      <c r="G4108">
        <v>5.6532797813415501</v>
      </c>
      <c r="H4108">
        <f>Table1[[#This Row],[target]]-Table1[[#This Row],[output]]</f>
        <v>0.18083054729584003</v>
      </c>
      <c r="I4108">
        <f>Table1[[#This Row],[tar-out]]*Table1[[#This Row],[tar-out]]</f>
        <v>3.269968683531304E-2</v>
      </c>
      <c r="J4108" t="b">
        <f>AND(ABS(Table1[[#This Row],[tar-out]])&gt;=$J$1,ABS(Table1[[#This Row],[tar-out]])&lt;$K$1)</f>
        <v>1</v>
      </c>
      <c r="K4108" t="b">
        <f>AND(ABS(Table1[[#This Row],[tar-out]])&gt;=$K$1,ABS(Table1[[#This Row],[tar-out]])&lt;$L$1)</f>
        <v>0</v>
      </c>
      <c r="L4108" t="b">
        <f>AND(ABS(Table1[[#This Row],[tar-out]])&gt;=$L$1,ABS(Table1[[#This Row],[tar-out]])&lt;$M$1)</f>
        <v>0</v>
      </c>
      <c r="M4108" t="b">
        <f>AND(ABS(Table1[[#This Row],[tar-out]])&gt;=$M$1,ABS(Table1[[#This Row],[tar-out]])&lt;$N$1)</f>
        <v>0</v>
      </c>
      <c r="N4108" t="b">
        <f>AND(ABS(Table1[[#This Row],[tar-out]])&gt;=$N$1,ABS(Table1[[#This Row],[tar-out]])&lt;$O$1)</f>
        <v>0</v>
      </c>
      <c r="O4108" t="b">
        <f>AND(ABS(Table1[[#This Row],[tar-out]])&gt;=$O$1,ABS(Table1[[#This Row],[tar-out]])&lt;$P$1)</f>
        <v>0</v>
      </c>
      <c r="P4108" s="1">
        <f>ROUND(Table1[[#This Row],[tar-out]],0)</f>
        <v>0</v>
      </c>
      <c r="Q4108" s="3">
        <v>4106</v>
      </c>
      <c r="U4108">
        <f>IF(Table1[[#This Row],[tar-out in '[0,1)]],1,0)</f>
        <v>1</v>
      </c>
      <c r="V4108">
        <f>IF(Table1[[#This Row],[tar-out in '[1,2)]],1,0)</f>
        <v>0</v>
      </c>
      <c r="W4108">
        <f>IF(Table1[[#This Row],[tar-out'[2,5)]],1,0)</f>
        <v>0</v>
      </c>
      <c r="X4108">
        <f>IF(Table1[[#This Row],[tar-out in '[5, 10)]],1,0)</f>
        <v>0</v>
      </c>
      <c r="Y4108">
        <f>IF(Table1[[#This Row],[tar-out in '[10,20)]],1,0)</f>
        <v>0</v>
      </c>
      <c r="Z4108">
        <f>IF(Table1[[#This Row],[tar-out in '[20, 10000)]],1,0)</f>
        <v>0</v>
      </c>
    </row>
    <row r="4109" spans="1:26" x14ac:dyDescent="0.25">
      <c r="A4109">
        <v>31</v>
      </c>
      <c r="B4109">
        <v>450</v>
      </c>
      <c r="C4109">
        <v>8.7741935483870996</v>
      </c>
      <c r="D4109">
        <v>2</v>
      </c>
      <c r="E4109">
        <v>42</v>
      </c>
      <c r="F4109">
        <v>6.2828880462248797</v>
      </c>
      <c r="G4109">
        <v>5.6138420104980504</v>
      </c>
      <c r="H4109">
        <f>Table1[[#This Row],[target]]-Table1[[#This Row],[output]]</f>
        <v>0.6690460357268293</v>
      </c>
      <c r="I4109">
        <f>Table1[[#This Row],[tar-out]]*Table1[[#This Row],[tar-out]]</f>
        <v>0.44762259792178577</v>
      </c>
      <c r="J4109" t="b">
        <f>AND(ABS(Table1[[#This Row],[tar-out]])&gt;=$J$1,ABS(Table1[[#This Row],[tar-out]])&lt;$K$1)</f>
        <v>1</v>
      </c>
      <c r="K4109" t="b">
        <f>AND(ABS(Table1[[#This Row],[tar-out]])&gt;=$K$1,ABS(Table1[[#This Row],[tar-out]])&lt;$L$1)</f>
        <v>0</v>
      </c>
      <c r="L4109" t="b">
        <f>AND(ABS(Table1[[#This Row],[tar-out]])&gt;=$L$1,ABS(Table1[[#This Row],[tar-out]])&lt;$M$1)</f>
        <v>0</v>
      </c>
      <c r="M4109" t="b">
        <f>AND(ABS(Table1[[#This Row],[tar-out]])&gt;=$M$1,ABS(Table1[[#This Row],[tar-out]])&lt;$N$1)</f>
        <v>0</v>
      </c>
      <c r="N4109" t="b">
        <f>AND(ABS(Table1[[#This Row],[tar-out]])&gt;=$N$1,ABS(Table1[[#This Row],[tar-out]])&lt;$O$1)</f>
        <v>0</v>
      </c>
      <c r="O4109" t="b">
        <f>AND(ABS(Table1[[#This Row],[tar-out]])&gt;=$O$1,ABS(Table1[[#This Row],[tar-out]])&lt;$P$1)</f>
        <v>0</v>
      </c>
      <c r="P4109" s="1">
        <f>ROUND(Table1[[#This Row],[tar-out]],0)</f>
        <v>1</v>
      </c>
      <c r="Q4109" s="2">
        <v>4107</v>
      </c>
      <c r="U4109">
        <f>IF(Table1[[#This Row],[tar-out in '[0,1)]],1,0)</f>
        <v>1</v>
      </c>
      <c r="V4109">
        <f>IF(Table1[[#This Row],[tar-out in '[1,2)]],1,0)</f>
        <v>0</v>
      </c>
      <c r="W4109">
        <f>IF(Table1[[#This Row],[tar-out'[2,5)]],1,0)</f>
        <v>0</v>
      </c>
      <c r="X4109">
        <f>IF(Table1[[#This Row],[tar-out in '[5, 10)]],1,0)</f>
        <v>0</v>
      </c>
      <c r="Y4109">
        <f>IF(Table1[[#This Row],[tar-out in '[10,20)]],1,0)</f>
        <v>0</v>
      </c>
      <c r="Z4109">
        <f>IF(Table1[[#This Row],[tar-out in '[20, 10000)]],1,0)</f>
        <v>0</v>
      </c>
    </row>
    <row r="4110" spans="1:26" x14ac:dyDescent="0.25">
      <c r="A4110">
        <v>31</v>
      </c>
      <c r="B4110">
        <v>450</v>
      </c>
      <c r="C4110">
        <v>8.7741935483870996</v>
      </c>
      <c r="D4110">
        <v>2</v>
      </c>
      <c r="E4110">
        <v>262</v>
      </c>
      <c r="F4110">
        <v>4.3755827464780399</v>
      </c>
      <c r="G4110">
        <v>5.7168159484863299</v>
      </c>
      <c r="H4110">
        <f>Table1[[#This Row],[target]]-Table1[[#This Row],[output]]</f>
        <v>-1.34123320200829</v>
      </c>
      <c r="I4110">
        <f>Table1[[#This Row],[tar-out]]*Table1[[#This Row],[tar-out]]</f>
        <v>1.7989065021694104</v>
      </c>
      <c r="J4110" t="b">
        <f>AND(ABS(Table1[[#This Row],[tar-out]])&gt;=$J$1,ABS(Table1[[#This Row],[tar-out]])&lt;$K$1)</f>
        <v>0</v>
      </c>
      <c r="K4110" t="b">
        <f>AND(ABS(Table1[[#This Row],[tar-out]])&gt;=$K$1,ABS(Table1[[#This Row],[tar-out]])&lt;$L$1)</f>
        <v>1</v>
      </c>
      <c r="L4110" t="b">
        <f>AND(ABS(Table1[[#This Row],[tar-out]])&gt;=$L$1,ABS(Table1[[#This Row],[tar-out]])&lt;$M$1)</f>
        <v>0</v>
      </c>
      <c r="M4110" t="b">
        <f>AND(ABS(Table1[[#This Row],[tar-out]])&gt;=$M$1,ABS(Table1[[#This Row],[tar-out]])&lt;$N$1)</f>
        <v>0</v>
      </c>
      <c r="N4110" t="b">
        <f>AND(ABS(Table1[[#This Row],[tar-out]])&gt;=$N$1,ABS(Table1[[#This Row],[tar-out]])&lt;$O$1)</f>
        <v>0</v>
      </c>
      <c r="O4110" t="b">
        <f>AND(ABS(Table1[[#This Row],[tar-out]])&gt;=$O$1,ABS(Table1[[#This Row],[tar-out]])&lt;$P$1)</f>
        <v>0</v>
      </c>
      <c r="P4110" s="1">
        <f>ROUND(Table1[[#This Row],[tar-out]],0)</f>
        <v>-1</v>
      </c>
      <c r="Q4110" s="3">
        <v>4108</v>
      </c>
      <c r="U4110">
        <f>IF(Table1[[#This Row],[tar-out in '[0,1)]],1,0)</f>
        <v>0</v>
      </c>
      <c r="V4110">
        <f>IF(Table1[[#This Row],[tar-out in '[1,2)]],1,0)</f>
        <v>1</v>
      </c>
      <c r="W4110">
        <f>IF(Table1[[#This Row],[tar-out'[2,5)]],1,0)</f>
        <v>0</v>
      </c>
      <c r="X4110">
        <f>IF(Table1[[#This Row],[tar-out in '[5, 10)]],1,0)</f>
        <v>0</v>
      </c>
      <c r="Y4110">
        <f>IF(Table1[[#This Row],[tar-out in '[10,20)]],1,0)</f>
        <v>0</v>
      </c>
      <c r="Z4110">
        <f>IF(Table1[[#This Row],[tar-out in '[20, 10000)]],1,0)</f>
        <v>0</v>
      </c>
    </row>
    <row r="4111" spans="1:26" x14ac:dyDescent="0.25">
      <c r="A4111">
        <v>31</v>
      </c>
      <c r="B4111">
        <v>450</v>
      </c>
      <c r="C4111">
        <v>8.7741935483870996</v>
      </c>
      <c r="D4111">
        <v>2</v>
      </c>
      <c r="E4111">
        <v>969</v>
      </c>
      <c r="F4111">
        <v>4.3755827464780399</v>
      </c>
      <c r="G4111">
        <v>5.7154793739318803</v>
      </c>
      <c r="H4111">
        <f>Table1[[#This Row],[target]]-Table1[[#This Row],[output]]</f>
        <v>-1.3398966274538404</v>
      </c>
      <c r="I4111">
        <f>Table1[[#This Row],[tar-out]]*Table1[[#This Row],[tar-out]]</f>
        <v>1.7953229722621755</v>
      </c>
      <c r="J4111" t="b">
        <f>AND(ABS(Table1[[#This Row],[tar-out]])&gt;=$J$1,ABS(Table1[[#This Row],[tar-out]])&lt;$K$1)</f>
        <v>0</v>
      </c>
      <c r="K4111" t="b">
        <f>AND(ABS(Table1[[#This Row],[tar-out]])&gt;=$K$1,ABS(Table1[[#This Row],[tar-out]])&lt;$L$1)</f>
        <v>1</v>
      </c>
      <c r="L4111" t="b">
        <f>AND(ABS(Table1[[#This Row],[tar-out]])&gt;=$L$1,ABS(Table1[[#This Row],[tar-out]])&lt;$M$1)</f>
        <v>0</v>
      </c>
      <c r="M4111" t="b">
        <f>AND(ABS(Table1[[#This Row],[tar-out]])&gt;=$M$1,ABS(Table1[[#This Row],[tar-out]])&lt;$N$1)</f>
        <v>0</v>
      </c>
      <c r="N4111" t="b">
        <f>AND(ABS(Table1[[#This Row],[tar-out]])&gt;=$N$1,ABS(Table1[[#This Row],[tar-out]])&lt;$O$1)</f>
        <v>0</v>
      </c>
      <c r="O4111" t="b">
        <f>AND(ABS(Table1[[#This Row],[tar-out]])&gt;=$O$1,ABS(Table1[[#This Row],[tar-out]])&lt;$P$1)</f>
        <v>0</v>
      </c>
      <c r="P4111" s="1">
        <f>ROUND(Table1[[#This Row],[tar-out]],0)</f>
        <v>-1</v>
      </c>
      <c r="Q4111" s="2">
        <v>4109</v>
      </c>
      <c r="U4111">
        <f>IF(Table1[[#This Row],[tar-out in '[0,1)]],1,0)</f>
        <v>0</v>
      </c>
      <c r="V4111">
        <f>IF(Table1[[#This Row],[tar-out in '[1,2)]],1,0)</f>
        <v>1</v>
      </c>
      <c r="W4111">
        <f>IF(Table1[[#This Row],[tar-out'[2,5)]],1,0)</f>
        <v>0</v>
      </c>
      <c r="X4111">
        <f>IF(Table1[[#This Row],[tar-out in '[5, 10)]],1,0)</f>
        <v>0</v>
      </c>
      <c r="Y4111">
        <f>IF(Table1[[#This Row],[tar-out in '[10,20)]],1,0)</f>
        <v>0</v>
      </c>
      <c r="Z4111">
        <f>IF(Table1[[#This Row],[tar-out in '[20, 10000)]],1,0)</f>
        <v>0</v>
      </c>
    </row>
    <row r="4112" spans="1:26" x14ac:dyDescent="0.25">
      <c r="A4112">
        <v>31</v>
      </c>
      <c r="B4112">
        <v>450</v>
      </c>
      <c r="C4112">
        <v>8.7741935483870996</v>
      </c>
      <c r="D4112">
        <v>2</v>
      </c>
      <c r="E4112">
        <v>631</v>
      </c>
      <c r="F4112">
        <v>4.3755827464780399</v>
      </c>
      <c r="G4112">
        <v>5.7154793739318803</v>
      </c>
      <c r="H4112">
        <f>Table1[[#This Row],[target]]-Table1[[#This Row],[output]]</f>
        <v>-1.3398966274538404</v>
      </c>
      <c r="I4112">
        <f>Table1[[#This Row],[tar-out]]*Table1[[#This Row],[tar-out]]</f>
        <v>1.7953229722621755</v>
      </c>
      <c r="J4112" t="b">
        <f>AND(ABS(Table1[[#This Row],[tar-out]])&gt;=$J$1,ABS(Table1[[#This Row],[tar-out]])&lt;$K$1)</f>
        <v>0</v>
      </c>
      <c r="K4112" t="b">
        <f>AND(ABS(Table1[[#This Row],[tar-out]])&gt;=$K$1,ABS(Table1[[#This Row],[tar-out]])&lt;$L$1)</f>
        <v>1</v>
      </c>
      <c r="L4112" t="b">
        <f>AND(ABS(Table1[[#This Row],[tar-out]])&gt;=$L$1,ABS(Table1[[#This Row],[tar-out]])&lt;$M$1)</f>
        <v>0</v>
      </c>
      <c r="M4112" t="b">
        <f>AND(ABS(Table1[[#This Row],[tar-out]])&gt;=$M$1,ABS(Table1[[#This Row],[tar-out]])&lt;$N$1)</f>
        <v>0</v>
      </c>
      <c r="N4112" t="b">
        <f>AND(ABS(Table1[[#This Row],[tar-out]])&gt;=$N$1,ABS(Table1[[#This Row],[tar-out]])&lt;$O$1)</f>
        <v>0</v>
      </c>
      <c r="O4112" t="b">
        <f>AND(ABS(Table1[[#This Row],[tar-out]])&gt;=$O$1,ABS(Table1[[#This Row],[tar-out]])&lt;$P$1)</f>
        <v>0</v>
      </c>
      <c r="P4112" s="1">
        <f>ROUND(Table1[[#This Row],[tar-out]],0)</f>
        <v>-1</v>
      </c>
      <c r="Q4112" s="3">
        <v>4110</v>
      </c>
      <c r="U4112">
        <f>IF(Table1[[#This Row],[tar-out in '[0,1)]],1,0)</f>
        <v>0</v>
      </c>
      <c r="V4112">
        <f>IF(Table1[[#This Row],[tar-out in '[1,2)]],1,0)</f>
        <v>1</v>
      </c>
      <c r="W4112">
        <f>IF(Table1[[#This Row],[tar-out'[2,5)]],1,0)</f>
        <v>0</v>
      </c>
      <c r="X4112">
        <f>IF(Table1[[#This Row],[tar-out in '[5, 10)]],1,0)</f>
        <v>0</v>
      </c>
      <c r="Y4112">
        <f>IF(Table1[[#This Row],[tar-out in '[10,20)]],1,0)</f>
        <v>0</v>
      </c>
      <c r="Z4112">
        <f>IF(Table1[[#This Row],[tar-out in '[20, 10000)]],1,0)</f>
        <v>0</v>
      </c>
    </row>
    <row r="4113" spans="1:26" x14ac:dyDescent="0.25">
      <c r="A4113">
        <v>31</v>
      </c>
      <c r="B4113">
        <v>450</v>
      </c>
      <c r="C4113">
        <v>8.7741935483870996</v>
      </c>
      <c r="D4113">
        <v>2</v>
      </c>
      <c r="E4113">
        <v>107</v>
      </c>
      <c r="F4113">
        <v>8.3895470841562396</v>
      </c>
      <c r="G4113">
        <v>5.6472229957580602</v>
      </c>
      <c r="H4113">
        <f>Table1[[#This Row],[target]]-Table1[[#This Row],[output]]</f>
        <v>2.7423240883981794</v>
      </c>
      <c r="I4113">
        <f>Table1[[#This Row],[tar-out]]*Table1[[#This Row],[tar-out]]</f>
        <v>7.5203414058089058</v>
      </c>
      <c r="J4113" t="b">
        <f>AND(ABS(Table1[[#This Row],[tar-out]])&gt;=$J$1,ABS(Table1[[#This Row],[tar-out]])&lt;$K$1)</f>
        <v>0</v>
      </c>
      <c r="K4113" t="b">
        <f>AND(ABS(Table1[[#This Row],[tar-out]])&gt;=$K$1,ABS(Table1[[#This Row],[tar-out]])&lt;$L$1)</f>
        <v>0</v>
      </c>
      <c r="L4113" t="b">
        <f>AND(ABS(Table1[[#This Row],[tar-out]])&gt;=$L$1,ABS(Table1[[#This Row],[tar-out]])&lt;$M$1)</f>
        <v>1</v>
      </c>
      <c r="M4113" t="b">
        <f>AND(ABS(Table1[[#This Row],[tar-out]])&gt;=$M$1,ABS(Table1[[#This Row],[tar-out]])&lt;$N$1)</f>
        <v>0</v>
      </c>
      <c r="N4113" t="b">
        <f>AND(ABS(Table1[[#This Row],[tar-out]])&gt;=$N$1,ABS(Table1[[#This Row],[tar-out]])&lt;$O$1)</f>
        <v>0</v>
      </c>
      <c r="O4113" t="b">
        <f>AND(ABS(Table1[[#This Row],[tar-out]])&gt;=$O$1,ABS(Table1[[#This Row],[tar-out]])&lt;$P$1)</f>
        <v>0</v>
      </c>
      <c r="P4113" s="1">
        <f>ROUND(Table1[[#This Row],[tar-out]],0)</f>
        <v>3</v>
      </c>
      <c r="Q4113" s="2">
        <v>4111</v>
      </c>
      <c r="U4113">
        <f>IF(Table1[[#This Row],[tar-out in '[0,1)]],1,0)</f>
        <v>0</v>
      </c>
      <c r="V4113">
        <f>IF(Table1[[#This Row],[tar-out in '[1,2)]],1,0)</f>
        <v>0</v>
      </c>
      <c r="W4113">
        <f>IF(Table1[[#This Row],[tar-out'[2,5)]],1,0)</f>
        <v>1</v>
      </c>
      <c r="X4113">
        <f>IF(Table1[[#This Row],[tar-out in '[5, 10)]],1,0)</f>
        <v>0</v>
      </c>
      <c r="Y4113">
        <f>IF(Table1[[#This Row],[tar-out in '[10,20)]],1,0)</f>
        <v>0</v>
      </c>
      <c r="Z4113">
        <f>IF(Table1[[#This Row],[tar-out in '[20, 10000)]],1,0)</f>
        <v>0</v>
      </c>
    </row>
    <row r="4114" spans="1:26" x14ac:dyDescent="0.25">
      <c r="A4114">
        <v>31</v>
      </c>
      <c r="B4114">
        <v>450</v>
      </c>
      <c r="C4114">
        <v>8.7741935483870996</v>
      </c>
      <c r="D4114">
        <v>2</v>
      </c>
      <c r="E4114">
        <v>1018</v>
      </c>
      <c r="F4114">
        <v>6.5633741197170599</v>
      </c>
      <c r="G4114">
        <v>5.7154793739318803</v>
      </c>
      <c r="H4114">
        <f>Table1[[#This Row],[target]]-Table1[[#This Row],[output]]</f>
        <v>0.84789474578517954</v>
      </c>
      <c r="I4114">
        <f>Table1[[#This Row],[tar-out]]*Table1[[#This Row],[tar-out]]</f>
        <v>0.71892549993011423</v>
      </c>
      <c r="J4114" t="b">
        <f>AND(ABS(Table1[[#This Row],[tar-out]])&gt;=$J$1,ABS(Table1[[#This Row],[tar-out]])&lt;$K$1)</f>
        <v>1</v>
      </c>
      <c r="K4114" t="b">
        <f>AND(ABS(Table1[[#This Row],[tar-out]])&gt;=$K$1,ABS(Table1[[#This Row],[tar-out]])&lt;$L$1)</f>
        <v>0</v>
      </c>
      <c r="L4114" t="b">
        <f>AND(ABS(Table1[[#This Row],[tar-out]])&gt;=$L$1,ABS(Table1[[#This Row],[tar-out]])&lt;$M$1)</f>
        <v>0</v>
      </c>
      <c r="M4114" t="b">
        <f>AND(ABS(Table1[[#This Row],[tar-out]])&gt;=$M$1,ABS(Table1[[#This Row],[tar-out]])&lt;$N$1)</f>
        <v>0</v>
      </c>
      <c r="N4114" t="b">
        <f>AND(ABS(Table1[[#This Row],[tar-out]])&gt;=$N$1,ABS(Table1[[#This Row],[tar-out]])&lt;$O$1)</f>
        <v>0</v>
      </c>
      <c r="O4114" t="b">
        <f>AND(ABS(Table1[[#This Row],[tar-out]])&gt;=$O$1,ABS(Table1[[#This Row],[tar-out]])&lt;$P$1)</f>
        <v>0</v>
      </c>
      <c r="P4114" s="1">
        <f>ROUND(Table1[[#This Row],[tar-out]],0)</f>
        <v>1</v>
      </c>
      <c r="Q4114" s="3">
        <v>4112</v>
      </c>
      <c r="U4114">
        <f>IF(Table1[[#This Row],[tar-out in '[0,1)]],1,0)</f>
        <v>1</v>
      </c>
      <c r="V4114">
        <f>IF(Table1[[#This Row],[tar-out in '[1,2)]],1,0)</f>
        <v>0</v>
      </c>
      <c r="W4114">
        <f>IF(Table1[[#This Row],[tar-out'[2,5)]],1,0)</f>
        <v>0</v>
      </c>
      <c r="X4114">
        <f>IF(Table1[[#This Row],[tar-out in '[5, 10)]],1,0)</f>
        <v>0</v>
      </c>
      <c r="Y4114">
        <f>IF(Table1[[#This Row],[tar-out in '[10,20)]],1,0)</f>
        <v>0</v>
      </c>
      <c r="Z4114">
        <f>IF(Table1[[#This Row],[tar-out in '[20, 10000)]],1,0)</f>
        <v>0</v>
      </c>
    </row>
    <row r="4115" spans="1:26" x14ac:dyDescent="0.25">
      <c r="A4115">
        <v>31</v>
      </c>
      <c r="B4115">
        <v>450</v>
      </c>
      <c r="C4115">
        <v>8.7741935483870996</v>
      </c>
      <c r="D4115">
        <v>2</v>
      </c>
      <c r="E4115">
        <v>1688</v>
      </c>
      <c r="F4115">
        <v>6.5633741197170599</v>
      </c>
      <c r="G4115">
        <v>5.7154793739318803</v>
      </c>
      <c r="H4115">
        <f>Table1[[#This Row],[target]]-Table1[[#This Row],[output]]</f>
        <v>0.84789474578517954</v>
      </c>
      <c r="I4115">
        <f>Table1[[#This Row],[tar-out]]*Table1[[#This Row],[tar-out]]</f>
        <v>0.71892549993011423</v>
      </c>
      <c r="J4115" t="b">
        <f>AND(ABS(Table1[[#This Row],[tar-out]])&gt;=$J$1,ABS(Table1[[#This Row],[tar-out]])&lt;$K$1)</f>
        <v>1</v>
      </c>
      <c r="K4115" t="b">
        <f>AND(ABS(Table1[[#This Row],[tar-out]])&gt;=$K$1,ABS(Table1[[#This Row],[tar-out]])&lt;$L$1)</f>
        <v>0</v>
      </c>
      <c r="L4115" t="b">
        <f>AND(ABS(Table1[[#This Row],[tar-out]])&gt;=$L$1,ABS(Table1[[#This Row],[tar-out]])&lt;$M$1)</f>
        <v>0</v>
      </c>
      <c r="M4115" t="b">
        <f>AND(ABS(Table1[[#This Row],[tar-out]])&gt;=$M$1,ABS(Table1[[#This Row],[tar-out]])&lt;$N$1)</f>
        <v>0</v>
      </c>
      <c r="N4115" t="b">
        <f>AND(ABS(Table1[[#This Row],[tar-out]])&gt;=$N$1,ABS(Table1[[#This Row],[tar-out]])&lt;$O$1)</f>
        <v>0</v>
      </c>
      <c r="O4115" t="b">
        <f>AND(ABS(Table1[[#This Row],[tar-out]])&gt;=$O$1,ABS(Table1[[#This Row],[tar-out]])&lt;$P$1)</f>
        <v>0</v>
      </c>
      <c r="P4115" s="1">
        <f>ROUND(Table1[[#This Row],[tar-out]],0)</f>
        <v>1</v>
      </c>
      <c r="Q4115" s="2">
        <v>4113</v>
      </c>
      <c r="U4115">
        <f>IF(Table1[[#This Row],[tar-out in '[0,1)]],1,0)</f>
        <v>1</v>
      </c>
      <c r="V4115">
        <f>IF(Table1[[#This Row],[tar-out in '[1,2)]],1,0)</f>
        <v>0</v>
      </c>
      <c r="W4115">
        <f>IF(Table1[[#This Row],[tar-out'[2,5)]],1,0)</f>
        <v>0</v>
      </c>
      <c r="X4115">
        <f>IF(Table1[[#This Row],[tar-out in '[5, 10)]],1,0)</f>
        <v>0</v>
      </c>
      <c r="Y4115">
        <f>IF(Table1[[#This Row],[tar-out in '[10,20)]],1,0)</f>
        <v>0</v>
      </c>
      <c r="Z4115">
        <f>IF(Table1[[#This Row],[tar-out in '[20, 10000)]],1,0)</f>
        <v>0</v>
      </c>
    </row>
    <row r="4116" spans="1:26" x14ac:dyDescent="0.25">
      <c r="A4116">
        <v>31</v>
      </c>
      <c r="B4116">
        <v>450</v>
      </c>
      <c r="C4116">
        <v>8.7741935483870996</v>
      </c>
      <c r="D4116">
        <v>2</v>
      </c>
      <c r="E4116">
        <v>1920</v>
      </c>
      <c r="F4116">
        <v>9.1157973884959294</v>
      </c>
      <c r="G4116">
        <v>5.7154793739318803</v>
      </c>
      <c r="H4116">
        <f>Table1[[#This Row],[target]]-Table1[[#This Row],[output]]</f>
        <v>3.400318014564049</v>
      </c>
      <c r="I4116">
        <f>Table1[[#This Row],[tar-out]]*Table1[[#This Row],[tar-out]]</f>
        <v>11.562162600168797</v>
      </c>
      <c r="J4116" t="b">
        <f>AND(ABS(Table1[[#This Row],[tar-out]])&gt;=$J$1,ABS(Table1[[#This Row],[tar-out]])&lt;$K$1)</f>
        <v>0</v>
      </c>
      <c r="K4116" t="b">
        <f>AND(ABS(Table1[[#This Row],[tar-out]])&gt;=$K$1,ABS(Table1[[#This Row],[tar-out]])&lt;$L$1)</f>
        <v>0</v>
      </c>
      <c r="L4116" t="b">
        <f>AND(ABS(Table1[[#This Row],[tar-out]])&gt;=$L$1,ABS(Table1[[#This Row],[tar-out]])&lt;$M$1)</f>
        <v>1</v>
      </c>
      <c r="M4116" t="b">
        <f>AND(ABS(Table1[[#This Row],[tar-out]])&gt;=$M$1,ABS(Table1[[#This Row],[tar-out]])&lt;$N$1)</f>
        <v>0</v>
      </c>
      <c r="N4116" t="b">
        <f>AND(ABS(Table1[[#This Row],[tar-out]])&gt;=$N$1,ABS(Table1[[#This Row],[tar-out]])&lt;$O$1)</f>
        <v>0</v>
      </c>
      <c r="O4116" t="b">
        <f>AND(ABS(Table1[[#This Row],[tar-out]])&gt;=$O$1,ABS(Table1[[#This Row],[tar-out]])&lt;$P$1)</f>
        <v>0</v>
      </c>
      <c r="P4116" s="1">
        <f>ROUND(Table1[[#This Row],[tar-out]],0)</f>
        <v>3</v>
      </c>
      <c r="Q4116" s="3">
        <v>4114</v>
      </c>
      <c r="U4116">
        <f>IF(Table1[[#This Row],[tar-out in '[0,1)]],1,0)</f>
        <v>0</v>
      </c>
      <c r="V4116">
        <f>IF(Table1[[#This Row],[tar-out in '[1,2)]],1,0)</f>
        <v>0</v>
      </c>
      <c r="W4116">
        <f>IF(Table1[[#This Row],[tar-out'[2,5)]],1,0)</f>
        <v>1</v>
      </c>
      <c r="X4116">
        <f>IF(Table1[[#This Row],[tar-out in '[5, 10)]],1,0)</f>
        <v>0</v>
      </c>
      <c r="Y4116">
        <f>IF(Table1[[#This Row],[tar-out in '[10,20)]],1,0)</f>
        <v>0</v>
      </c>
      <c r="Z4116">
        <f>IF(Table1[[#This Row],[tar-out in '[20, 10000)]],1,0)</f>
        <v>0</v>
      </c>
    </row>
    <row r="4117" spans="1:26" x14ac:dyDescent="0.25">
      <c r="A4117">
        <v>31</v>
      </c>
      <c r="B4117">
        <v>450</v>
      </c>
      <c r="C4117">
        <v>8.7741935483870996</v>
      </c>
      <c r="D4117">
        <v>2</v>
      </c>
      <c r="E4117">
        <v>127</v>
      </c>
      <c r="F4117">
        <v>6.5633741197170599</v>
      </c>
      <c r="G4117">
        <v>5.6573176383972203</v>
      </c>
      <c r="H4117">
        <f>Table1[[#This Row],[target]]-Table1[[#This Row],[output]]</f>
        <v>0.90605648131983951</v>
      </c>
      <c r="I4117">
        <f>Table1[[#This Row],[tar-out]]*Table1[[#This Row],[tar-out]]</f>
        <v>0.82093834734168869</v>
      </c>
      <c r="J4117" t="b">
        <f>AND(ABS(Table1[[#This Row],[tar-out]])&gt;=$J$1,ABS(Table1[[#This Row],[tar-out]])&lt;$K$1)</f>
        <v>1</v>
      </c>
      <c r="K4117" t="b">
        <f>AND(ABS(Table1[[#This Row],[tar-out]])&gt;=$K$1,ABS(Table1[[#This Row],[tar-out]])&lt;$L$1)</f>
        <v>0</v>
      </c>
      <c r="L4117" t="b">
        <f>AND(ABS(Table1[[#This Row],[tar-out]])&gt;=$L$1,ABS(Table1[[#This Row],[tar-out]])&lt;$M$1)</f>
        <v>0</v>
      </c>
      <c r="M4117" t="b">
        <f>AND(ABS(Table1[[#This Row],[tar-out]])&gt;=$M$1,ABS(Table1[[#This Row],[tar-out]])&lt;$N$1)</f>
        <v>0</v>
      </c>
      <c r="N4117" t="b">
        <f>AND(ABS(Table1[[#This Row],[tar-out]])&gt;=$N$1,ABS(Table1[[#This Row],[tar-out]])&lt;$O$1)</f>
        <v>0</v>
      </c>
      <c r="O4117" t="b">
        <f>AND(ABS(Table1[[#This Row],[tar-out]])&gt;=$O$1,ABS(Table1[[#This Row],[tar-out]])&lt;$P$1)</f>
        <v>0</v>
      </c>
      <c r="P4117" s="1">
        <f>ROUND(Table1[[#This Row],[tar-out]],0)</f>
        <v>1</v>
      </c>
      <c r="Q4117" s="2">
        <v>4115</v>
      </c>
      <c r="U4117">
        <f>IF(Table1[[#This Row],[tar-out in '[0,1)]],1,0)</f>
        <v>1</v>
      </c>
      <c r="V4117">
        <f>IF(Table1[[#This Row],[tar-out in '[1,2)]],1,0)</f>
        <v>0</v>
      </c>
      <c r="W4117">
        <f>IF(Table1[[#This Row],[tar-out'[2,5)]],1,0)</f>
        <v>0</v>
      </c>
      <c r="X4117">
        <f>IF(Table1[[#This Row],[tar-out in '[5, 10)]],1,0)</f>
        <v>0</v>
      </c>
      <c r="Y4117">
        <f>IF(Table1[[#This Row],[tar-out in '[10,20)]],1,0)</f>
        <v>0</v>
      </c>
      <c r="Z4117">
        <f>IF(Table1[[#This Row],[tar-out in '[20, 10000)]],1,0)</f>
        <v>0</v>
      </c>
    </row>
    <row r="4118" spans="1:26" x14ac:dyDescent="0.25">
      <c r="A4118">
        <v>31</v>
      </c>
      <c r="B4118">
        <v>450</v>
      </c>
      <c r="C4118">
        <v>8.7741935483870996</v>
      </c>
      <c r="D4118">
        <v>2</v>
      </c>
      <c r="E4118">
        <v>231</v>
      </c>
      <c r="F4118">
        <v>7.2926379107967296</v>
      </c>
      <c r="G4118">
        <v>5.7060999870300302</v>
      </c>
      <c r="H4118">
        <f>Table1[[#This Row],[target]]-Table1[[#This Row],[output]]</f>
        <v>1.5865379237666994</v>
      </c>
      <c r="I4118">
        <f>Table1[[#This Row],[tar-out]]*Table1[[#This Row],[tar-out]]</f>
        <v>2.5171025835499492</v>
      </c>
      <c r="J4118" t="b">
        <f>AND(ABS(Table1[[#This Row],[tar-out]])&gt;=$J$1,ABS(Table1[[#This Row],[tar-out]])&lt;$K$1)</f>
        <v>0</v>
      </c>
      <c r="K4118" t="b">
        <f>AND(ABS(Table1[[#This Row],[tar-out]])&gt;=$K$1,ABS(Table1[[#This Row],[tar-out]])&lt;$L$1)</f>
        <v>1</v>
      </c>
      <c r="L4118" t="b">
        <f>AND(ABS(Table1[[#This Row],[tar-out]])&gt;=$L$1,ABS(Table1[[#This Row],[tar-out]])&lt;$M$1)</f>
        <v>0</v>
      </c>
      <c r="M4118" t="b">
        <f>AND(ABS(Table1[[#This Row],[tar-out]])&gt;=$M$1,ABS(Table1[[#This Row],[tar-out]])&lt;$N$1)</f>
        <v>0</v>
      </c>
      <c r="N4118" t="b">
        <f>AND(ABS(Table1[[#This Row],[tar-out]])&gt;=$N$1,ABS(Table1[[#This Row],[tar-out]])&lt;$O$1)</f>
        <v>0</v>
      </c>
      <c r="O4118" t="b">
        <f>AND(ABS(Table1[[#This Row],[tar-out]])&gt;=$O$1,ABS(Table1[[#This Row],[tar-out]])&lt;$P$1)</f>
        <v>0</v>
      </c>
      <c r="P4118" s="1">
        <f>ROUND(Table1[[#This Row],[tar-out]],0)</f>
        <v>2</v>
      </c>
      <c r="Q4118" s="3">
        <v>4116</v>
      </c>
      <c r="U4118">
        <f>IF(Table1[[#This Row],[tar-out in '[0,1)]],1,0)</f>
        <v>0</v>
      </c>
      <c r="V4118">
        <f>IF(Table1[[#This Row],[tar-out in '[1,2)]],1,0)</f>
        <v>1</v>
      </c>
      <c r="W4118">
        <f>IF(Table1[[#This Row],[tar-out'[2,5)]],1,0)</f>
        <v>0</v>
      </c>
      <c r="X4118">
        <f>IF(Table1[[#This Row],[tar-out in '[5, 10)]],1,0)</f>
        <v>0</v>
      </c>
      <c r="Y4118">
        <f>IF(Table1[[#This Row],[tar-out in '[10,20)]],1,0)</f>
        <v>0</v>
      </c>
      <c r="Z4118">
        <f>IF(Table1[[#This Row],[tar-out in '[20, 10000)]],1,0)</f>
        <v>0</v>
      </c>
    </row>
    <row r="4119" spans="1:26" x14ac:dyDescent="0.25">
      <c r="A4119">
        <v>31</v>
      </c>
      <c r="B4119">
        <v>450</v>
      </c>
      <c r="C4119">
        <v>8.7741935483870996</v>
      </c>
      <c r="D4119">
        <v>2</v>
      </c>
      <c r="E4119">
        <v>156</v>
      </c>
      <c r="F4119">
        <v>7.2926379107967296</v>
      </c>
      <c r="G4119">
        <v>5.6720318794250497</v>
      </c>
      <c r="H4119">
        <f>Table1[[#This Row],[target]]-Table1[[#This Row],[output]]</f>
        <v>1.6206060313716799</v>
      </c>
      <c r="I4119">
        <f>Table1[[#This Row],[tar-out]]*Table1[[#This Row],[tar-out]]</f>
        <v>2.6263639089182664</v>
      </c>
      <c r="J4119" t="b">
        <f>AND(ABS(Table1[[#This Row],[tar-out]])&gt;=$J$1,ABS(Table1[[#This Row],[tar-out]])&lt;$K$1)</f>
        <v>0</v>
      </c>
      <c r="K4119" t="b">
        <f>AND(ABS(Table1[[#This Row],[tar-out]])&gt;=$K$1,ABS(Table1[[#This Row],[tar-out]])&lt;$L$1)</f>
        <v>1</v>
      </c>
      <c r="L4119" t="b">
        <f>AND(ABS(Table1[[#This Row],[tar-out]])&gt;=$L$1,ABS(Table1[[#This Row],[tar-out]])&lt;$M$1)</f>
        <v>0</v>
      </c>
      <c r="M4119" t="b">
        <f>AND(ABS(Table1[[#This Row],[tar-out]])&gt;=$M$1,ABS(Table1[[#This Row],[tar-out]])&lt;$N$1)</f>
        <v>0</v>
      </c>
      <c r="N4119" t="b">
        <f>AND(ABS(Table1[[#This Row],[tar-out]])&gt;=$N$1,ABS(Table1[[#This Row],[tar-out]])&lt;$O$1)</f>
        <v>0</v>
      </c>
      <c r="O4119" t="b">
        <f>AND(ABS(Table1[[#This Row],[tar-out]])&gt;=$O$1,ABS(Table1[[#This Row],[tar-out]])&lt;$P$1)</f>
        <v>0</v>
      </c>
      <c r="P4119" s="1">
        <f>ROUND(Table1[[#This Row],[tar-out]],0)</f>
        <v>2</v>
      </c>
      <c r="Q4119" s="2">
        <v>4117</v>
      </c>
      <c r="U4119">
        <f>IF(Table1[[#This Row],[tar-out in '[0,1)]],1,0)</f>
        <v>0</v>
      </c>
      <c r="V4119">
        <f>IF(Table1[[#This Row],[tar-out in '[1,2)]],1,0)</f>
        <v>1</v>
      </c>
      <c r="W4119">
        <f>IF(Table1[[#This Row],[tar-out'[2,5)]],1,0)</f>
        <v>0</v>
      </c>
      <c r="X4119">
        <f>IF(Table1[[#This Row],[tar-out in '[5, 10)]],1,0)</f>
        <v>0</v>
      </c>
      <c r="Y4119">
        <f>IF(Table1[[#This Row],[tar-out in '[10,20)]],1,0)</f>
        <v>0</v>
      </c>
      <c r="Z4119">
        <f>IF(Table1[[#This Row],[tar-out in '[20, 10000)]],1,0)</f>
        <v>0</v>
      </c>
    </row>
    <row r="4120" spans="1:26" x14ac:dyDescent="0.25">
      <c r="A4120">
        <v>31</v>
      </c>
      <c r="B4120">
        <v>450</v>
      </c>
      <c r="C4120">
        <v>8.7741935483870996</v>
      </c>
      <c r="D4120">
        <v>2</v>
      </c>
      <c r="E4120">
        <v>1176</v>
      </c>
      <c r="F4120">
        <v>7.2926379107967296</v>
      </c>
      <c r="G4120">
        <v>5.7154793739318803</v>
      </c>
      <c r="H4120">
        <f>Table1[[#This Row],[target]]-Table1[[#This Row],[output]]</f>
        <v>1.5771585368648493</v>
      </c>
      <c r="I4120">
        <f>Table1[[#This Row],[tar-out]]*Table1[[#This Row],[tar-out]]</f>
        <v>2.4874290504056722</v>
      </c>
      <c r="J4120" t="b">
        <f>AND(ABS(Table1[[#This Row],[tar-out]])&gt;=$J$1,ABS(Table1[[#This Row],[tar-out]])&lt;$K$1)</f>
        <v>0</v>
      </c>
      <c r="K4120" t="b">
        <f>AND(ABS(Table1[[#This Row],[tar-out]])&gt;=$K$1,ABS(Table1[[#This Row],[tar-out]])&lt;$L$1)</f>
        <v>1</v>
      </c>
      <c r="L4120" t="b">
        <f>AND(ABS(Table1[[#This Row],[tar-out]])&gt;=$L$1,ABS(Table1[[#This Row],[tar-out]])&lt;$M$1)</f>
        <v>0</v>
      </c>
      <c r="M4120" t="b">
        <f>AND(ABS(Table1[[#This Row],[tar-out]])&gt;=$M$1,ABS(Table1[[#This Row],[tar-out]])&lt;$N$1)</f>
        <v>0</v>
      </c>
      <c r="N4120" t="b">
        <f>AND(ABS(Table1[[#This Row],[tar-out]])&gt;=$N$1,ABS(Table1[[#This Row],[tar-out]])&lt;$O$1)</f>
        <v>0</v>
      </c>
      <c r="O4120" t="b">
        <f>AND(ABS(Table1[[#This Row],[tar-out]])&gt;=$O$1,ABS(Table1[[#This Row],[tar-out]])&lt;$P$1)</f>
        <v>0</v>
      </c>
      <c r="P4120" s="1">
        <f>ROUND(Table1[[#This Row],[tar-out]],0)</f>
        <v>2</v>
      </c>
      <c r="Q4120" s="3">
        <v>4118</v>
      </c>
      <c r="U4120">
        <f>IF(Table1[[#This Row],[tar-out in '[0,1)]],1,0)</f>
        <v>0</v>
      </c>
      <c r="V4120">
        <f>IF(Table1[[#This Row],[tar-out in '[1,2)]],1,0)</f>
        <v>1</v>
      </c>
      <c r="W4120">
        <f>IF(Table1[[#This Row],[tar-out'[2,5)]],1,0)</f>
        <v>0</v>
      </c>
      <c r="X4120">
        <f>IF(Table1[[#This Row],[tar-out in '[5, 10)]],1,0)</f>
        <v>0</v>
      </c>
      <c r="Y4120">
        <f>IF(Table1[[#This Row],[tar-out in '[10,20)]],1,0)</f>
        <v>0</v>
      </c>
      <c r="Z4120">
        <f>IF(Table1[[#This Row],[tar-out in '[20, 10000)]],1,0)</f>
        <v>0</v>
      </c>
    </row>
    <row r="4121" spans="1:26" x14ac:dyDescent="0.25">
      <c r="A4121">
        <v>31</v>
      </c>
      <c r="B4121">
        <v>450</v>
      </c>
      <c r="C4121">
        <v>8.7741935483870996</v>
      </c>
      <c r="D4121">
        <v>2</v>
      </c>
      <c r="E4121">
        <v>1181</v>
      </c>
      <c r="F4121">
        <v>8.7511654929560798</v>
      </c>
      <c r="G4121">
        <v>5.7154793739318803</v>
      </c>
      <c r="H4121">
        <f>Table1[[#This Row],[target]]-Table1[[#This Row],[output]]</f>
        <v>3.0356861190241995</v>
      </c>
      <c r="I4121">
        <f>Table1[[#This Row],[tar-out]]*Table1[[#This Row],[tar-out]]</f>
        <v>9.2153902132362067</v>
      </c>
      <c r="J4121" t="b">
        <f>AND(ABS(Table1[[#This Row],[tar-out]])&gt;=$J$1,ABS(Table1[[#This Row],[tar-out]])&lt;$K$1)</f>
        <v>0</v>
      </c>
      <c r="K4121" t="b">
        <f>AND(ABS(Table1[[#This Row],[tar-out]])&gt;=$K$1,ABS(Table1[[#This Row],[tar-out]])&lt;$L$1)</f>
        <v>0</v>
      </c>
      <c r="L4121" t="b">
        <f>AND(ABS(Table1[[#This Row],[tar-out]])&gt;=$L$1,ABS(Table1[[#This Row],[tar-out]])&lt;$M$1)</f>
        <v>1</v>
      </c>
      <c r="M4121" t="b">
        <f>AND(ABS(Table1[[#This Row],[tar-out]])&gt;=$M$1,ABS(Table1[[#This Row],[tar-out]])&lt;$N$1)</f>
        <v>0</v>
      </c>
      <c r="N4121" t="b">
        <f>AND(ABS(Table1[[#This Row],[tar-out]])&gt;=$N$1,ABS(Table1[[#This Row],[tar-out]])&lt;$O$1)</f>
        <v>0</v>
      </c>
      <c r="O4121" t="b">
        <f>AND(ABS(Table1[[#This Row],[tar-out]])&gt;=$O$1,ABS(Table1[[#This Row],[tar-out]])&lt;$P$1)</f>
        <v>0</v>
      </c>
      <c r="P4121" s="1">
        <f>ROUND(Table1[[#This Row],[tar-out]],0)</f>
        <v>3</v>
      </c>
      <c r="Q4121" s="2">
        <v>4119</v>
      </c>
      <c r="U4121">
        <f>IF(Table1[[#This Row],[tar-out in '[0,1)]],1,0)</f>
        <v>0</v>
      </c>
      <c r="V4121">
        <f>IF(Table1[[#This Row],[tar-out in '[1,2)]],1,0)</f>
        <v>0</v>
      </c>
      <c r="W4121">
        <f>IF(Table1[[#This Row],[tar-out'[2,5)]],1,0)</f>
        <v>1</v>
      </c>
      <c r="X4121">
        <f>IF(Table1[[#This Row],[tar-out in '[5, 10)]],1,0)</f>
        <v>0</v>
      </c>
      <c r="Y4121">
        <f>IF(Table1[[#This Row],[tar-out in '[10,20)]],1,0)</f>
        <v>0</v>
      </c>
      <c r="Z4121">
        <f>IF(Table1[[#This Row],[tar-out in '[20, 10000)]],1,0)</f>
        <v>0</v>
      </c>
    </row>
    <row r="4122" spans="1:26" x14ac:dyDescent="0.25">
      <c r="A4122">
        <v>31</v>
      </c>
      <c r="B4122">
        <v>450</v>
      </c>
      <c r="C4122">
        <v>8.7741935483870996</v>
      </c>
      <c r="D4122">
        <v>2</v>
      </c>
      <c r="E4122">
        <v>913</v>
      </c>
      <c r="F4122">
        <v>8.7511654929560798</v>
      </c>
      <c r="G4122">
        <v>5.7154793739318803</v>
      </c>
      <c r="H4122">
        <f>Table1[[#This Row],[target]]-Table1[[#This Row],[output]]</f>
        <v>3.0356861190241995</v>
      </c>
      <c r="I4122">
        <f>Table1[[#This Row],[tar-out]]*Table1[[#This Row],[tar-out]]</f>
        <v>9.2153902132362067</v>
      </c>
      <c r="J4122" t="b">
        <f>AND(ABS(Table1[[#This Row],[tar-out]])&gt;=$J$1,ABS(Table1[[#This Row],[tar-out]])&lt;$K$1)</f>
        <v>0</v>
      </c>
      <c r="K4122" t="b">
        <f>AND(ABS(Table1[[#This Row],[tar-out]])&gt;=$K$1,ABS(Table1[[#This Row],[tar-out]])&lt;$L$1)</f>
        <v>0</v>
      </c>
      <c r="L4122" t="b">
        <f>AND(ABS(Table1[[#This Row],[tar-out]])&gt;=$L$1,ABS(Table1[[#This Row],[tar-out]])&lt;$M$1)</f>
        <v>1</v>
      </c>
      <c r="M4122" t="b">
        <f>AND(ABS(Table1[[#This Row],[tar-out]])&gt;=$M$1,ABS(Table1[[#This Row],[tar-out]])&lt;$N$1)</f>
        <v>0</v>
      </c>
      <c r="N4122" t="b">
        <f>AND(ABS(Table1[[#This Row],[tar-out]])&gt;=$N$1,ABS(Table1[[#This Row],[tar-out]])&lt;$O$1)</f>
        <v>0</v>
      </c>
      <c r="O4122" t="b">
        <f>AND(ABS(Table1[[#This Row],[tar-out]])&gt;=$O$1,ABS(Table1[[#This Row],[tar-out]])&lt;$P$1)</f>
        <v>0</v>
      </c>
      <c r="P4122" s="1">
        <f>ROUND(Table1[[#This Row],[tar-out]],0)</f>
        <v>3</v>
      </c>
      <c r="Q4122" s="3">
        <v>4120</v>
      </c>
      <c r="U4122">
        <f>IF(Table1[[#This Row],[tar-out in '[0,1)]],1,0)</f>
        <v>0</v>
      </c>
      <c r="V4122">
        <f>IF(Table1[[#This Row],[tar-out in '[1,2)]],1,0)</f>
        <v>0</v>
      </c>
      <c r="W4122">
        <f>IF(Table1[[#This Row],[tar-out'[2,5)]],1,0)</f>
        <v>1</v>
      </c>
      <c r="X4122">
        <f>IF(Table1[[#This Row],[tar-out in '[5, 10)]],1,0)</f>
        <v>0</v>
      </c>
      <c r="Y4122">
        <f>IF(Table1[[#This Row],[tar-out in '[10,20)]],1,0)</f>
        <v>0</v>
      </c>
      <c r="Z4122">
        <f>IF(Table1[[#This Row],[tar-out in '[20, 10000)]],1,0)</f>
        <v>0</v>
      </c>
    </row>
    <row r="4123" spans="1:26" x14ac:dyDescent="0.25">
      <c r="A4123">
        <v>31</v>
      </c>
      <c r="B4123">
        <v>450</v>
      </c>
      <c r="C4123">
        <v>8.7741935483870996</v>
      </c>
      <c r="D4123">
        <v>2</v>
      </c>
      <c r="E4123">
        <v>716</v>
      </c>
      <c r="F4123">
        <v>8.7511654929560798</v>
      </c>
      <c r="G4123">
        <v>5.7154793739318803</v>
      </c>
      <c r="H4123">
        <f>Table1[[#This Row],[target]]-Table1[[#This Row],[output]]</f>
        <v>3.0356861190241995</v>
      </c>
      <c r="I4123">
        <f>Table1[[#This Row],[tar-out]]*Table1[[#This Row],[tar-out]]</f>
        <v>9.2153902132362067</v>
      </c>
      <c r="J4123" t="b">
        <f>AND(ABS(Table1[[#This Row],[tar-out]])&gt;=$J$1,ABS(Table1[[#This Row],[tar-out]])&lt;$K$1)</f>
        <v>0</v>
      </c>
      <c r="K4123" t="b">
        <f>AND(ABS(Table1[[#This Row],[tar-out]])&gt;=$K$1,ABS(Table1[[#This Row],[tar-out]])&lt;$L$1)</f>
        <v>0</v>
      </c>
      <c r="L4123" t="b">
        <f>AND(ABS(Table1[[#This Row],[tar-out]])&gt;=$L$1,ABS(Table1[[#This Row],[tar-out]])&lt;$M$1)</f>
        <v>1</v>
      </c>
      <c r="M4123" t="b">
        <f>AND(ABS(Table1[[#This Row],[tar-out]])&gt;=$M$1,ABS(Table1[[#This Row],[tar-out]])&lt;$N$1)</f>
        <v>0</v>
      </c>
      <c r="N4123" t="b">
        <f>AND(ABS(Table1[[#This Row],[tar-out]])&gt;=$N$1,ABS(Table1[[#This Row],[tar-out]])&lt;$O$1)</f>
        <v>0</v>
      </c>
      <c r="O4123" t="b">
        <f>AND(ABS(Table1[[#This Row],[tar-out]])&gt;=$O$1,ABS(Table1[[#This Row],[tar-out]])&lt;$P$1)</f>
        <v>0</v>
      </c>
      <c r="P4123" s="1">
        <f>ROUND(Table1[[#This Row],[tar-out]],0)</f>
        <v>3</v>
      </c>
      <c r="Q4123" s="2">
        <v>4121</v>
      </c>
      <c r="U4123">
        <f>IF(Table1[[#This Row],[tar-out in '[0,1)]],1,0)</f>
        <v>0</v>
      </c>
      <c r="V4123">
        <f>IF(Table1[[#This Row],[tar-out in '[1,2)]],1,0)</f>
        <v>0</v>
      </c>
      <c r="W4123">
        <f>IF(Table1[[#This Row],[tar-out'[2,5)]],1,0)</f>
        <v>1</v>
      </c>
      <c r="X4123">
        <f>IF(Table1[[#This Row],[tar-out in '[5, 10)]],1,0)</f>
        <v>0</v>
      </c>
      <c r="Y4123">
        <f>IF(Table1[[#This Row],[tar-out in '[10,20)]],1,0)</f>
        <v>0</v>
      </c>
      <c r="Z4123">
        <f>IF(Table1[[#This Row],[tar-out in '[20, 10000)]],1,0)</f>
        <v>0</v>
      </c>
    </row>
    <row r="4124" spans="1:26" x14ac:dyDescent="0.25">
      <c r="A4124">
        <v>31</v>
      </c>
      <c r="B4124">
        <v>450</v>
      </c>
      <c r="C4124">
        <v>8.7741935483870996</v>
      </c>
      <c r="D4124">
        <v>2</v>
      </c>
      <c r="E4124">
        <v>2074</v>
      </c>
      <c r="F4124">
        <v>8.7511654929560798</v>
      </c>
      <c r="G4124">
        <v>5.7154793739318803</v>
      </c>
      <c r="H4124">
        <f>Table1[[#This Row],[target]]-Table1[[#This Row],[output]]</f>
        <v>3.0356861190241995</v>
      </c>
      <c r="I4124">
        <f>Table1[[#This Row],[tar-out]]*Table1[[#This Row],[tar-out]]</f>
        <v>9.2153902132362067</v>
      </c>
      <c r="J4124" t="b">
        <f>AND(ABS(Table1[[#This Row],[tar-out]])&gt;=$J$1,ABS(Table1[[#This Row],[tar-out]])&lt;$K$1)</f>
        <v>0</v>
      </c>
      <c r="K4124" t="b">
        <f>AND(ABS(Table1[[#This Row],[tar-out]])&gt;=$K$1,ABS(Table1[[#This Row],[tar-out]])&lt;$L$1)</f>
        <v>0</v>
      </c>
      <c r="L4124" t="b">
        <f>AND(ABS(Table1[[#This Row],[tar-out]])&gt;=$L$1,ABS(Table1[[#This Row],[tar-out]])&lt;$M$1)</f>
        <v>1</v>
      </c>
      <c r="M4124" t="b">
        <f>AND(ABS(Table1[[#This Row],[tar-out]])&gt;=$M$1,ABS(Table1[[#This Row],[tar-out]])&lt;$N$1)</f>
        <v>0</v>
      </c>
      <c r="N4124" t="b">
        <f>AND(ABS(Table1[[#This Row],[tar-out]])&gt;=$N$1,ABS(Table1[[#This Row],[tar-out]])&lt;$O$1)</f>
        <v>0</v>
      </c>
      <c r="O4124" t="b">
        <f>AND(ABS(Table1[[#This Row],[tar-out]])&gt;=$O$1,ABS(Table1[[#This Row],[tar-out]])&lt;$P$1)</f>
        <v>0</v>
      </c>
      <c r="P4124" s="1">
        <f>ROUND(Table1[[#This Row],[tar-out]],0)</f>
        <v>3</v>
      </c>
      <c r="Q4124" s="3">
        <v>4122</v>
      </c>
      <c r="U4124">
        <f>IF(Table1[[#This Row],[tar-out in '[0,1)]],1,0)</f>
        <v>0</v>
      </c>
      <c r="V4124">
        <f>IF(Table1[[#This Row],[tar-out in '[1,2)]],1,0)</f>
        <v>0</v>
      </c>
      <c r="W4124">
        <f>IF(Table1[[#This Row],[tar-out'[2,5)]],1,0)</f>
        <v>1</v>
      </c>
      <c r="X4124">
        <f>IF(Table1[[#This Row],[tar-out in '[5, 10)]],1,0)</f>
        <v>0</v>
      </c>
      <c r="Y4124">
        <f>IF(Table1[[#This Row],[tar-out in '[10,20)]],1,0)</f>
        <v>0</v>
      </c>
      <c r="Z4124">
        <f>IF(Table1[[#This Row],[tar-out in '[20, 10000)]],1,0)</f>
        <v>0</v>
      </c>
    </row>
    <row r="4125" spans="1:26" x14ac:dyDescent="0.25">
      <c r="A4125">
        <v>31</v>
      </c>
      <c r="B4125">
        <v>450</v>
      </c>
      <c r="C4125">
        <v>8.7741935483870996</v>
      </c>
      <c r="D4125">
        <v>2</v>
      </c>
      <c r="E4125">
        <v>1368</v>
      </c>
      <c r="F4125">
        <v>8.7511654929560798</v>
      </c>
      <c r="G4125">
        <v>5.7154793739318803</v>
      </c>
      <c r="H4125">
        <f>Table1[[#This Row],[target]]-Table1[[#This Row],[output]]</f>
        <v>3.0356861190241995</v>
      </c>
      <c r="I4125">
        <f>Table1[[#This Row],[tar-out]]*Table1[[#This Row],[tar-out]]</f>
        <v>9.2153902132362067</v>
      </c>
      <c r="J4125" t="b">
        <f>AND(ABS(Table1[[#This Row],[tar-out]])&gt;=$J$1,ABS(Table1[[#This Row],[tar-out]])&lt;$K$1)</f>
        <v>0</v>
      </c>
      <c r="K4125" t="b">
        <f>AND(ABS(Table1[[#This Row],[tar-out]])&gt;=$K$1,ABS(Table1[[#This Row],[tar-out]])&lt;$L$1)</f>
        <v>0</v>
      </c>
      <c r="L4125" t="b">
        <f>AND(ABS(Table1[[#This Row],[tar-out]])&gt;=$L$1,ABS(Table1[[#This Row],[tar-out]])&lt;$M$1)</f>
        <v>1</v>
      </c>
      <c r="M4125" t="b">
        <f>AND(ABS(Table1[[#This Row],[tar-out]])&gt;=$M$1,ABS(Table1[[#This Row],[tar-out]])&lt;$N$1)</f>
        <v>0</v>
      </c>
      <c r="N4125" t="b">
        <f>AND(ABS(Table1[[#This Row],[tar-out]])&gt;=$N$1,ABS(Table1[[#This Row],[tar-out]])&lt;$O$1)</f>
        <v>0</v>
      </c>
      <c r="O4125" t="b">
        <f>AND(ABS(Table1[[#This Row],[tar-out]])&gt;=$O$1,ABS(Table1[[#This Row],[tar-out]])&lt;$P$1)</f>
        <v>0</v>
      </c>
      <c r="P4125" s="1">
        <f>ROUND(Table1[[#This Row],[tar-out]],0)</f>
        <v>3</v>
      </c>
      <c r="Q4125" s="2">
        <v>4123</v>
      </c>
      <c r="U4125">
        <f>IF(Table1[[#This Row],[tar-out in '[0,1)]],1,0)</f>
        <v>0</v>
      </c>
      <c r="V4125">
        <f>IF(Table1[[#This Row],[tar-out in '[1,2)]],1,0)</f>
        <v>0</v>
      </c>
      <c r="W4125">
        <f>IF(Table1[[#This Row],[tar-out'[2,5)]],1,0)</f>
        <v>1</v>
      </c>
      <c r="X4125">
        <f>IF(Table1[[#This Row],[tar-out in '[5, 10)]],1,0)</f>
        <v>0</v>
      </c>
      <c r="Y4125">
        <f>IF(Table1[[#This Row],[tar-out in '[10,20)]],1,0)</f>
        <v>0</v>
      </c>
      <c r="Z4125">
        <f>IF(Table1[[#This Row],[tar-out in '[20, 10000)]],1,0)</f>
        <v>0</v>
      </c>
    </row>
    <row r="4126" spans="1:26" x14ac:dyDescent="0.25">
      <c r="A4126">
        <v>31</v>
      </c>
      <c r="B4126">
        <v>450</v>
      </c>
      <c r="C4126">
        <v>8.7741935483870996</v>
      </c>
      <c r="D4126">
        <v>2</v>
      </c>
      <c r="E4126">
        <v>2489</v>
      </c>
      <c r="F4126">
        <v>8.0219017018764092</v>
      </c>
      <c r="G4126">
        <v>5.7154793739318803</v>
      </c>
      <c r="H4126">
        <f>Table1[[#This Row],[target]]-Table1[[#This Row],[output]]</f>
        <v>2.3064223279445288</v>
      </c>
      <c r="I4126">
        <f>Table1[[#This Row],[tar-out]]*Table1[[#This Row],[tar-out]]</f>
        <v>5.3195839548410602</v>
      </c>
      <c r="J4126" t="b">
        <f>AND(ABS(Table1[[#This Row],[tar-out]])&gt;=$J$1,ABS(Table1[[#This Row],[tar-out]])&lt;$K$1)</f>
        <v>0</v>
      </c>
      <c r="K4126" t="b">
        <f>AND(ABS(Table1[[#This Row],[tar-out]])&gt;=$K$1,ABS(Table1[[#This Row],[tar-out]])&lt;$L$1)</f>
        <v>0</v>
      </c>
      <c r="L4126" t="b">
        <f>AND(ABS(Table1[[#This Row],[tar-out]])&gt;=$L$1,ABS(Table1[[#This Row],[tar-out]])&lt;$M$1)</f>
        <v>1</v>
      </c>
      <c r="M4126" t="b">
        <f>AND(ABS(Table1[[#This Row],[tar-out]])&gt;=$M$1,ABS(Table1[[#This Row],[tar-out]])&lt;$N$1)</f>
        <v>0</v>
      </c>
      <c r="N4126" t="b">
        <f>AND(ABS(Table1[[#This Row],[tar-out]])&gt;=$N$1,ABS(Table1[[#This Row],[tar-out]])&lt;$O$1)</f>
        <v>0</v>
      </c>
      <c r="O4126" t="b">
        <f>AND(ABS(Table1[[#This Row],[tar-out]])&gt;=$O$1,ABS(Table1[[#This Row],[tar-out]])&lt;$P$1)</f>
        <v>0</v>
      </c>
      <c r="P4126" s="1">
        <f>ROUND(Table1[[#This Row],[tar-out]],0)</f>
        <v>2</v>
      </c>
      <c r="Q4126" s="3">
        <v>4124</v>
      </c>
      <c r="U4126">
        <f>IF(Table1[[#This Row],[tar-out in '[0,1)]],1,0)</f>
        <v>0</v>
      </c>
      <c r="V4126">
        <f>IF(Table1[[#This Row],[tar-out in '[1,2)]],1,0)</f>
        <v>0</v>
      </c>
      <c r="W4126">
        <f>IF(Table1[[#This Row],[tar-out'[2,5)]],1,0)</f>
        <v>1</v>
      </c>
      <c r="X4126">
        <f>IF(Table1[[#This Row],[tar-out in '[5, 10)]],1,0)</f>
        <v>0</v>
      </c>
      <c r="Y4126">
        <f>IF(Table1[[#This Row],[tar-out in '[10,20)]],1,0)</f>
        <v>0</v>
      </c>
      <c r="Z4126">
        <f>IF(Table1[[#This Row],[tar-out in '[20, 10000)]],1,0)</f>
        <v>0</v>
      </c>
    </row>
    <row r="4127" spans="1:26" x14ac:dyDescent="0.25">
      <c r="A4127">
        <v>31</v>
      </c>
      <c r="B4127">
        <v>450</v>
      </c>
      <c r="C4127">
        <v>8.7741935483870996</v>
      </c>
      <c r="D4127">
        <v>2</v>
      </c>
      <c r="E4127">
        <v>712</v>
      </c>
      <c r="F4127">
        <v>8.0219017018764092</v>
      </c>
      <c r="G4127">
        <v>5.7154793739318803</v>
      </c>
      <c r="H4127">
        <f>Table1[[#This Row],[target]]-Table1[[#This Row],[output]]</f>
        <v>2.3064223279445288</v>
      </c>
      <c r="I4127">
        <f>Table1[[#This Row],[tar-out]]*Table1[[#This Row],[tar-out]]</f>
        <v>5.3195839548410602</v>
      </c>
      <c r="J4127" t="b">
        <f>AND(ABS(Table1[[#This Row],[tar-out]])&gt;=$J$1,ABS(Table1[[#This Row],[tar-out]])&lt;$K$1)</f>
        <v>0</v>
      </c>
      <c r="K4127" t="b">
        <f>AND(ABS(Table1[[#This Row],[tar-out]])&gt;=$K$1,ABS(Table1[[#This Row],[tar-out]])&lt;$L$1)</f>
        <v>0</v>
      </c>
      <c r="L4127" t="b">
        <f>AND(ABS(Table1[[#This Row],[tar-out]])&gt;=$L$1,ABS(Table1[[#This Row],[tar-out]])&lt;$M$1)</f>
        <v>1</v>
      </c>
      <c r="M4127" t="b">
        <f>AND(ABS(Table1[[#This Row],[tar-out]])&gt;=$M$1,ABS(Table1[[#This Row],[tar-out]])&lt;$N$1)</f>
        <v>0</v>
      </c>
      <c r="N4127" t="b">
        <f>AND(ABS(Table1[[#This Row],[tar-out]])&gt;=$N$1,ABS(Table1[[#This Row],[tar-out]])&lt;$O$1)</f>
        <v>0</v>
      </c>
      <c r="O4127" t="b">
        <f>AND(ABS(Table1[[#This Row],[tar-out]])&gt;=$O$1,ABS(Table1[[#This Row],[tar-out]])&lt;$P$1)</f>
        <v>0</v>
      </c>
      <c r="P4127" s="1">
        <f>ROUND(Table1[[#This Row],[tar-out]],0)</f>
        <v>2</v>
      </c>
      <c r="Q4127" s="2">
        <v>4125</v>
      </c>
      <c r="U4127">
        <f>IF(Table1[[#This Row],[tar-out in '[0,1)]],1,0)</f>
        <v>0</v>
      </c>
      <c r="V4127">
        <f>IF(Table1[[#This Row],[tar-out in '[1,2)]],1,0)</f>
        <v>0</v>
      </c>
      <c r="W4127">
        <f>IF(Table1[[#This Row],[tar-out'[2,5)]],1,0)</f>
        <v>1</v>
      </c>
      <c r="X4127">
        <f>IF(Table1[[#This Row],[tar-out in '[5, 10)]],1,0)</f>
        <v>0</v>
      </c>
      <c r="Y4127">
        <f>IF(Table1[[#This Row],[tar-out in '[10,20)]],1,0)</f>
        <v>0</v>
      </c>
      <c r="Z4127">
        <f>IF(Table1[[#This Row],[tar-out in '[20, 10000)]],1,0)</f>
        <v>0</v>
      </c>
    </row>
    <row r="4128" spans="1:26" x14ac:dyDescent="0.25">
      <c r="A4128">
        <v>31</v>
      </c>
      <c r="B4128">
        <v>450</v>
      </c>
      <c r="C4128">
        <v>8.7741935483870996</v>
      </c>
      <c r="D4128">
        <v>2</v>
      </c>
      <c r="E4128">
        <v>491</v>
      </c>
      <c r="F4128">
        <v>8.0219017018764092</v>
      </c>
      <c r="G4128">
        <v>5.7154793739318803</v>
      </c>
      <c r="H4128">
        <f>Table1[[#This Row],[target]]-Table1[[#This Row],[output]]</f>
        <v>2.3064223279445288</v>
      </c>
      <c r="I4128">
        <f>Table1[[#This Row],[tar-out]]*Table1[[#This Row],[tar-out]]</f>
        <v>5.3195839548410602</v>
      </c>
      <c r="J4128" t="b">
        <f>AND(ABS(Table1[[#This Row],[tar-out]])&gt;=$J$1,ABS(Table1[[#This Row],[tar-out]])&lt;$K$1)</f>
        <v>0</v>
      </c>
      <c r="K4128" t="b">
        <f>AND(ABS(Table1[[#This Row],[tar-out]])&gt;=$K$1,ABS(Table1[[#This Row],[tar-out]])&lt;$L$1)</f>
        <v>0</v>
      </c>
      <c r="L4128" t="b">
        <f>AND(ABS(Table1[[#This Row],[tar-out]])&gt;=$L$1,ABS(Table1[[#This Row],[tar-out]])&lt;$M$1)</f>
        <v>1</v>
      </c>
      <c r="M4128" t="b">
        <f>AND(ABS(Table1[[#This Row],[tar-out]])&gt;=$M$1,ABS(Table1[[#This Row],[tar-out]])&lt;$N$1)</f>
        <v>0</v>
      </c>
      <c r="N4128" t="b">
        <f>AND(ABS(Table1[[#This Row],[tar-out]])&gt;=$N$1,ABS(Table1[[#This Row],[tar-out]])&lt;$O$1)</f>
        <v>0</v>
      </c>
      <c r="O4128" t="b">
        <f>AND(ABS(Table1[[#This Row],[tar-out]])&gt;=$O$1,ABS(Table1[[#This Row],[tar-out]])&lt;$P$1)</f>
        <v>0</v>
      </c>
      <c r="P4128" s="1">
        <f>ROUND(Table1[[#This Row],[tar-out]],0)</f>
        <v>2</v>
      </c>
      <c r="Q4128" s="3">
        <v>4126</v>
      </c>
      <c r="U4128">
        <f>IF(Table1[[#This Row],[tar-out in '[0,1)]],1,0)</f>
        <v>0</v>
      </c>
      <c r="V4128">
        <f>IF(Table1[[#This Row],[tar-out in '[1,2)]],1,0)</f>
        <v>0</v>
      </c>
      <c r="W4128">
        <f>IF(Table1[[#This Row],[tar-out'[2,5)]],1,0)</f>
        <v>1</v>
      </c>
      <c r="X4128">
        <f>IF(Table1[[#This Row],[tar-out in '[5, 10)]],1,0)</f>
        <v>0</v>
      </c>
      <c r="Y4128">
        <f>IF(Table1[[#This Row],[tar-out in '[10,20)]],1,0)</f>
        <v>0</v>
      </c>
      <c r="Z4128">
        <f>IF(Table1[[#This Row],[tar-out in '[20, 10000)]],1,0)</f>
        <v>0</v>
      </c>
    </row>
    <row r="4129" spans="1:26" x14ac:dyDescent="0.25">
      <c r="A4129">
        <v>31</v>
      </c>
      <c r="B4129">
        <v>450</v>
      </c>
      <c r="C4129">
        <v>8.7741935483870996</v>
      </c>
      <c r="D4129">
        <v>2</v>
      </c>
      <c r="E4129">
        <v>1689</v>
      </c>
      <c r="F4129">
        <v>10.2096930751154</v>
      </c>
      <c r="G4129">
        <v>5.7154793739318803</v>
      </c>
      <c r="H4129">
        <f>Table1[[#This Row],[target]]-Table1[[#This Row],[output]]</f>
        <v>4.4942137011835195</v>
      </c>
      <c r="I4129">
        <f>Table1[[#This Row],[tar-out]]*Table1[[#This Row],[tar-out]]</f>
        <v>20.197956791905668</v>
      </c>
      <c r="J4129" t="b">
        <f>AND(ABS(Table1[[#This Row],[tar-out]])&gt;=$J$1,ABS(Table1[[#This Row],[tar-out]])&lt;$K$1)</f>
        <v>0</v>
      </c>
      <c r="K4129" t="b">
        <f>AND(ABS(Table1[[#This Row],[tar-out]])&gt;=$K$1,ABS(Table1[[#This Row],[tar-out]])&lt;$L$1)</f>
        <v>0</v>
      </c>
      <c r="L4129" t="b">
        <f>AND(ABS(Table1[[#This Row],[tar-out]])&gt;=$L$1,ABS(Table1[[#This Row],[tar-out]])&lt;$M$1)</f>
        <v>1</v>
      </c>
      <c r="M4129" t="b">
        <f>AND(ABS(Table1[[#This Row],[tar-out]])&gt;=$M$1,ABS(Table1[[#This Row],[tar-out]])&lt;$N$1)</f>
        <v>0</v>
      </c>
      <c r="N4129" t="b">
        <f>AND(ABS(Table1[[#This Row],[tar-out]])&gt;=$N$1,ABS(Table1[[#This Row],[tar-out]])&lt;$O$1)</f>
        <v>0</v>
      </c>
      <c r="O4129" t="b">
        <f>AND(ABS(Table1[[#This Row],[tar-out]])&gt;=$O$1,ABS(Table1[[#This Row],[tar-out]])&lt;$P$1)</f>
        <v>0</v>
      </c>
      <c r="P4129" s="1">
        <f>ROUND(Table1[[#This Row],[tar-out]],0)</f>
        <v>4</v>
      </c>
      <c r="Q4129" s="2">
        <v>4127</v>
      </c>
      <c r="U4129">
        <f>IF(Table1[[#This Row],[tar-out in '[0,1)]],1,0)</f>
        <v>0</v>
      </c>
      <c r="V4129">
        <f>IF(Table1[[#This Row],[tar-out in '[1,2)]],1,0)</f>
        <v>0</v>
      </c>
      <c r="W4129">
        <f>IF(Table1[[#This Row],[tar-out'[2,5)]],1,0)</f>
        <v>1</v>
      </c>
      <c r="X4129">
        <f>IF(Table1[[#This Row],[tar-out in '[5, 10)]],1,0)</f>
        <v>0</v>
      </c>
      <c r="Y4129">
        <f>IF(Table1[[#This Row],[tar-out in '[10,20)]],1,0)</f>
        <v>0</v>
      </c>
      <c r="Z4129">
        <f>IF(Table1[[#This Row],[tar-out in '[20, 10000)]],1,0)</f>
        <v>0</v>
      </c>
    </row>
    <row r="4130" spans="1:26" x14ac:dyDescent="0.25">
      <c r="A4130">
        <v>31</v>
      </c>
      <c r="B4130">
        <v>450</v>
      </c>
      <c r="C4130">
        <v>8.7741935483870996</v>
      </c>
      <c r="D4130">
        <v>2</v>
      </c>
      <c r="E4130">
        <v>2490</v>
      </c>
      <c r="F4130">
        <v>10.938956866195101</v>
      </c>
      <c r="G4130">
        <v>5.7154793739318803</v>
      </c>
      <c r="H4130">
        <f>Table1[[#This Row],[target]]-Table1[[#This Row],[output]]</f>
        <v>5.2234774922632203</v>
      </c>
      <c r="I4130">
        <f>Table1[[#This Row],[tar-out]]*Table1[[#This Row],[tar-out]]</f>
        <v>27.284717112180463</v>
      </c>
      <c r="J4130" t="b">
        <f>AND(ABS(Table1[[#This Row],[tar-out]])&gt;=$J$1,ABS(Table1[[#This Row],[tar-out]])&lt;$K$1)</f>
        <v>0</v>
      </c>
      <c r="K4130" t="b">
        <f>AND(ABS(Table1[[#This Row],[tar-out]])&gt;=$K$1,ABS(Table1[[#This Row],[tar-out]])&lt;$L$1)</f>
        <v>0</v>
      </c>
      <c r="L4130" t="b">
        <f>AND(ABS(Table1[[#This Row],[tar-out]])&gt;=$L$1,ABS(Table1[[#This Row],[tar-out]])&lt;$M$1)</f>
        <v>0</v>
      </c>
      <c r="M4130" t="b">
        <f>AND(ABS(Table1[[#This Row],[tar-out]])&gt;=$M$1,ABS(Table1[[#This Row],[tar-out]])&lt;$N$1)</f>
        <v>1</v>
      </c>
      <c r="N4130" t="b">
        <f>AND(ABS(Table1[[#This Row],[tar-out]])&gt;=$N$1,ABS(Table1[[#This Row],[tar-out]])&lt;$O$1)</f>
        <v>0</v>
      </c>
      <c r="O4130" t="b">
        <f>AND(ABS(Table1[[#This Row],[tar-out]])&gt;=$O$1,ABS(Table1[[#This Row],[tar-out]])&lt;$P$1)</f>
        <v>0</v>
      </c>
      <c r="P4130" s="1">
        <f>ROUND(Table1[[#This Row],[tar-out]],0)</f>
        <v>5</v>
      </c>
      <c r="Q4130" s="3">
        <v>4128</v>
      </c>
      <c r="U4130">
        <f>IF(Table1[[#This Row],[tar-out in '[0,1)]],1,0)</f>
        <v>0</v>
      </c>
      <c r="V4130">
        <f>IF(Table1[[#This Row],[tar-out in '[1,2)]],1,0)</f>
        <v>0</v>
      </c>
      <c r="W4130">
        <f>IF(Table1[[#This Row],[tar-out'[2,5)]],1,0)</f>
        <v>0</v>
      </c>
      <c r="X4130">
        <f>IF(Table1[[#This Row],[tar-out in '[5, 10)]],1,0)</f>
        <v>1</v>
      </c>
      <c r="Y4130">
        <f>IF(Table1[[#This Row],[tar-out in '[10,20)]],1,0)</f>
        <v>0</v>
      </c>
      <c r="Z4130">
        <f>IF(Table1[[#This Row],[tar-out in '[20, 10000)]],1,0)</f>
        <v>0</v>
      </c>
    </row>
    <row r="4131" spans="1:26" x14ac:dyDescent="0.25">
      <c r="A4131">
        <v>31</v>
      </c>
      <c r="B4131">
        <v>450</v>
      </c>
      <c r="C4131">
        <v>8.7741935483870996</v>
      </c>
      <c r="D4131">
        <v>2</v>
      </c>
      <c r="E4131">
        <v>378</v>
      </c>
      <c r="F4131">
        <v>5.8341103286373901</v>
      </c>
      <c r="G4131">
        <v>5.7499184608459499</v>
      </c>
      <c r="H4131">
        <f>Table1[[#This Row],[target]]-Table1[[#This Row],[output]]</f>
        <v>8.4191867791440167E-2</v>
      </c>
      <c r="I4131">
        <f>Table1[[#This Row],[tar-out]]*Table1[[#This Row],[tar-out]]</f>
        <v>7.0882706022113405E-3</v>
      </c>
      <c r="J4131" t="b">
        <f>AND(ABS(Table1[[#This Row],[tar-out]])&gt;=$J$1,ABS(Table1[[#This Row],[tar-out]])&lt;$K$1)</f>
        <v>1</v>
      </c>
      <c r="K4131" t="b">
        <f>AND(ABS(Table1[[#This Row],[tar-out]])&gt;=$K$1,ABS(Table1[[#This Row],[tar-out]])&lt;$L$1)</f>
        <v>0</v>
      </c>
      <c r="L4131" t="b">
        <f>AND(ABS(Table1[[#This Row],[tar-out]])&gt;=$L$1,ABS(Table1[[#This Row],[tar-out]])&lt;$M$1)</f>
        <v>0</v>
      </c>
      <c r="M4131" t="b">
        <f>AND(ABS(Table1[[#This Row],[tar-out]])&gt;=$M$1,ABS(Table1[[#This Row],[tar-out]])&lt;$N$1)</f>
        <v>0</v>
      </c>
      <c r="N4131" t="b">
        <f>AND(ABS(Table1[[#This Row],[tar-out]])&gt;=$N$1,ABS(Table1[[#This Row],[tar-out]])&lt;$O$1)</f>
        <v>0</v>
      </c>
      <c r="O4131" t="b">
        <f>AND(ABS(Table1[[#This Row],[tar-out]])&gt;=$O$1,ABS(Table1[[#This Row],[tar-out]])&lt;$P$1)</f>
        <v>0</v>
      </c>
      <c r="P4131" s="1">
        <f>ROUND(Table1[[#This Row],[tar-out]],0)</f>
        <v>0</v>
      </c>
      <c r="Q4131" s="2">
        <v>4129</v>
      </c>
      <c r="U4131">
        <f>IF(Table1[[#This Row],[tar-out in '[0,1)]],1,0)</f>
        <v>1</v>
      </c>
      <c r="V4131">
        <f>IF(Table1[[#This Row],[tar-out in '[1,2)]],1,0)</f>
        <v>0</v>
      </c>
      <c r="W4131">
        <f>IF(Table1[[#This Row],[tar-out'[2,5)]],1,0)</f>
        <v>0</v>
      </c>
      <c r="X4131">
        <f>IF(Table1[[#This Row],[tar-out in '[5, 10)]],1,0)</f>
        <v>0</v>
      </c>
      <c r="Y4131">
        <f>IF(Table1[[#This Row],[tar-out in '[10,20)]],1,0)</f>
        <v>0</v>
      </c>
      <c r="Z4131">
        <f>IF(Table1[[#This Row],[tar-out in '[20, 10000)]],1,0)</f>
        <v>0</v>
      </c>
    </row>
    <row r="4132" spans="1:26" x14ac:dyDescent="0.25">
      <c r="A4132">
        <v>31</v>
      </c>
      <c r="B4132">
        <v>450</v>
      </c>
      <c r="C4132">
        <v>8.7741935483870996</v>
      </c>
      <c r="D4132">
        <v>2</v>
      </c>
      <c r="E4132">
        <v>912</v>
      </c>
      <c r="F4132">
        <v>5.8341103286373901</v>
      </c>
      <c r="G4132">
        <v>5.7154793739318803</v>
      </c>
      <c r="H4132">
        <f>Table1[[#This Row],[target]]-Table1[[#This Row],[output]]</f>
        <v>0.11863095470550977</v>
      </c>
      <c r="I4132">
        <f>Table1[[#This Row],[tar-out]]*Table1[[#This Row],[tar-out]]</f>
        <v>1.4073303414340712E-2</v>
      </c>
      <c r="J4132" t="b">
        <f>AND(ABS(Table1[[#This Row],[tar-out]])&gt;=$J$1,ABS(Table1[[#This Row],[tar-out]])&lt;$K$1)</f>
        <v>1</v>
      </c>
      <c r="K4132" t="b">
        <f>AND(ABS(Table1[[#This Row],[tar-out]])&gt;=$K$1,ABS(Table1[[#This Row],[tar-out]])&lt;$L$1)</f>
        <v>0</v>
      </c>
      <c r="L4132" t="b">
        <f>AND(ABS(Table1[[#This Row],[tar-out]])&gt;=$L$1,ABS(Table1[[#This Row],[tar-out]])&lt;$M$1)</f>
        <v>0</v>
      </c>
      <c r="M4132" t="b">
        <f>AND(ABS(Table1[[#This Row],[tar-out]])&gt;=$M$1,ABS(Table1[[#This Row],[tar-out]])&lt;$N$1)</f>
        <v>0</v>
      </c>
      <c r="N4132" t="b">
        <f>AND(ABS(Table1[[#This Row],[tar-out]])&gt;=$N$1,ABS(Table1[[#This Row],[tar-out]])&lt;$O$1)</f>
        <v>0</v>
      </c>
      <c r="O4132" t="b">
        <f>AND(ABS(Table1[[#This Row],[tar-out]])&gt;=$O$1,ABS(Table1[[#This Row],[tar-out]])&lt;$P$1)</f>
        <v>0</v>
      </c>
      <c r="P4132" s="1">
        <f>ROUND(Table1[[#This Row],[tar-out]],0)</f>
        <v>0</v>
      </c>
      <c r="Q4132" s="3">
        <v>4130</v>
      </c>
      <c r="U4132">
        <f>IF(Table1[[#This Row],[tar-out in '[0,1)]],1,0)</f>
        <v>1</v>
      </c>
      <c r="V4132">
        <f>IF(Table1[[#This Row],[tar-out in '[1,2)]],1,0)</f>
        <v>0</v>
      </c>
      <c r="W4132">
        <f>IF(Table1[[#This Row],[tar-out'[2,5)]],1,0)</f>
        <v>0</v>
      </c>
      <c r="X4132">
        <f>IF(Table1[[#This Row],[tar-out in '[5, 10)]],1,0)</f>
        <v>0</v>
      </c>
      <c r="Y4132">
        <f>IF(Table1[[#This Row],[tar-out in '[10,20)]],1,0)</f>
        <v>0</v>
      </c>
      <c r="Z4132">
        <f>IF(Table1[[#This Row],[tar-out in '[20, 10000)]],1,0)</f>
        <v>0</v>
      </c>
    </row>
    <row r="4133" spans="1:26" x14ac:dyDescent="0.25">
      <c r="A4133">
        <v>31</v>
      </c>
      <c r="B4133">
        <v>450</v>
      </c>
      <c r="C4133">
        <v>8.7741935483870996</v>
      </c>
      <c r="D4133">
        <v>2</v>
      </c>
      <c r="E4133">
        <v>911</v>
      </c>
      <c r="F4133">
        <v>8.7511654929560905</v>
      </c>
      <c r="G4133">
        <v>5.7154793739318803</v>
      </c>
      <c r="H4133">
        <f>Table1[[#This Row],[target]]-Table1[[#This Row],[output]]</f>
        <v>3.0356861190242102</v>
      </c>
      <c r="I4133">
        <f>Table1[[#This Row],[tar-out]]*Table1[[#This Row],[tar-out]]</f>
        <v>9.2153902132362706</v>
      </c>
      <c r="J4133" t="b">
        <f>AND(ABS(Table1[[#This Row],[tar-out]])&gt;=$J$1,ABS(Table1[[#This Row],[tar-out]])&lt;$K$1)</f>
        <v>0</v>
      </c>
      <c r="K4133" t="b">
        <f>AND(ABS(Table1[[#This Row],[tar-out]])&gt;=$K$1,ABS(Table1[[#This Row],[tar-out]])&lt;$L$1)</f>
        <v>0</v>
      </c>
      <c r="L4133" t="b">
        <f>AND(ABS(Table1[[#This Row],[tar-out]])&gt;=$L$1,ABS(Table1[[#This Row],[tar-out]])&lt;$M$1)</f>
        <v>1</v>
      </c>
      <c r="M4133" t="b">
        <f>AND(ABS(Table1[[#This Row],[tar-out]])&gt;=$M$1,ABS(Table1[[#This Row],[tar-out]])&lt;$N$1)</f>
        <v>0</v>
      </c>
      <c r="N4133" t="b">
        <f>AND(ABS(Table1[[#This Row],[tar-out]])&gt;=$N$1,ABS(Table1[[#This Row],[tar-out]])&lt;$O$1)</f>
        <v>0</v>
      </c>
      <c r="O4133" t="b">
        <f>AND(ABS(Table1[[#This Row],[tar-out]])&gt;=$O$1,ABS(Table1[[#This Row],[tar-out]])&lt;$P$1)</f>
        <v>0</v>
      </c>
      <c r="P4133" s="1">
        <f>ROUND(Table1[[#This Row],[tar-out]],0)</f>
        <v>3</v>
      </c>
      <c r="Q4133" s="2">
        <v>4131</v>
      </c>
      <c r="U4133">
        <f>IF(Table1[[#This Row],[tar-out in '[0,1)]],1,0)</f>
        <v>0</v>
      </c>
      <c r="V4133">
        <f>IF(Table1[[#This Row],[tar-out in '[1,2)]],1,0)</f>
        <v>0</v>
      </c>
      <c r="W4133">
        <f>IF(Table1[[#This Row],[tar-out'[2,5)]],1,0)</f>
        <v>1</v>
      </c>
      <c r="X4133">
        <f>IF(Table1[[#This Row],[tar-out in '[5, 10)]],1,0)</f>
        <v>0</v>
      </c>
      <c r="Y4133">
        <f>IF(Table1[[#This Row],[tar-out in '[10,20)]],1,0)</f>
        <v>0</v>
      </c>
      <c r="Z4133">
        <f>IF(Table1[[#This Row],[tar-out in '[20, 10000)]],1,0)</f>
        <v>0</v>
      </c>
    </row>
    <row r="4134" spans="1:26" x14ac:dyDescent="0.25">
      <c r="A4134">
        <v>31</v>
      </c>
      <c r="B4134">
        <v>450</v>
      </c>
      <c r="C4134">
        <v>8.7741935483870996</v>
      </c>
      <c r="D4134">
        <v>2</v>
      </c>
      <c r="E4134">
        <v>92</v>
      </c>
      <c r="F4134">
        <v>12.397484448354501</v>
      </c>
      <c r="G4134">
        <v>5.6397514343261701</v>
      </c>
      <c r="H4134">
        <f>Table1[[#This Row],[target]]-Table1[[#This Row],[output]]</f>
        <v>6.7577330140283305</v>
      </c>
      <c r="I4134">
        <f>Table1[[#This Row],[tar-out]]*Table1[[#This Row],[tar-out]]</f>
        <v>45.666955488888426</v>
      </c>
      <c r="J4134" t="b">
        <f>AND(ABS(Table1[[#This Row],[tar-out]])&gt;=$J$1,ABS(Table1[[#This Row],[tar-out]])&lt;$K$1)</f>
        <v>0</v>
      </c>
      <c r="K4134" t="b">
        <f>AND(ABS(Table1[[#This Row],[tar-out]])&gt;=$K$1,ABS(Table1[[#This Row],[tar-out]])&lt;$L$1)</f>
        <v>0</v>
      </c>
      <c r="L4134" t="b">
        <f>AND(ABS(Table1[[#This Row],[tar-out]])&gt;=$L$1,ABS(Table1[[#This Row],[tar-out]])&lt;$M$1)</f>
        <v>0</v>
      </c>
      <c r="M4134" t="b">
        <f>AND(ABS(Table1[[#This Row],[tar-out]])&gt;=$M$1,ABS(Table1[[#This Row],[tar-out]])&lt;$N$1)</f>
        <v>1</v>
      </c>
      <c r="N4134" t="b">
        <f>AND(ABS(Table1[[#This Row],[tar-out]])&gt;=$N$1,ABS(Table1[[#This Row],[tar-out]])&lt;$O$1)</f>
        <v>0</v>
      </c>
      <c r="O4134" t="b">
        <f>AND(ABS(Table1[[#This Row],[tar-out]])&gt;=$O$1,ABS(Table1[[#This Row],[tar-out]])&lt;$P$1)</f>
        <v>0</v>
      </c>
      <c r="P4134" s="1">
        <f>ROUND(Table1[[#This Row],[tar-out]],0)</f>
        <v>7</v>
      </c>
      <c r="Q4134" s="3">
        <v>4132</v>
      </c>
      <c r="U4134">
        <f>IF(Table1[[#This Row],[tar-out in '[0,1)]],1,0)</f>
        <v>0</v>
      </c>
      <c r="V4134">
        <f>IF(Table1[[#This Row],[tar-out in '[1,2)]],1,0)</f>
        <v>0</v>
      </c>
      <c r="W4134">
        <f>IF(Table1[[#This Row],[tar-out'[2,5)]],1,0)</f>
        <v>0</v>
      </c>
      <c r="X4134">
        <f>IF(Table1[[#This Row],[tar-out in '[5, 10)]],1,0)</f>
        <v>1</v>
      </c>
      <c r="Y4134">
        <f>IF(Table1[[#This Row],[tar-out in '[10,20)]],1,0)</f>
        <v>0</v>
      </c>
      <c r="Z4134">
        <f>IF(Table1[[#This Row],[tar-out in '[20, 10000)]],1,0)</f>
        <v>0</v>
      </c>
    </row>
    <row r="4135" spans="1:26" x14ac:dyDescent="0.25">
      <c r="A4135">
        <v>31</v>
      </c>
      <c r="B4135">
        <v>450</v>
      </c>
      <c r="C4135">
        <v>8.7741935483870996</v>
      </c>
      <c r="D4135">
        <v>2</v>
      </c>
      <c r="E4135">
        <v>630</v>
      </c>
      <c r="F4135">
        <v>5.1048465375577097</v>
      </c>
      <c r="G4135">
        <v>5.7154793739318803</v>
      </c>
      <c r="H4135">
        <f>Table1[[#This Row],[target]]-Table1[[#This Row],[output]]</f>
        <v>-0.61063283637417065</v>
      </c>
      <c r="I4135">
        <f>Table1[[#This Row],[tar-out]]*Table1[[#This Row],[tar-out]]</f>
        <v>0.37287246085836467</v>
      </c>
      <c r="J4135" t="b">
        <f>AND(ABS(Table1[[#This Row],[tar-out]])&gt;=$J$1,ABS(Table1[[#This Row],[tar-out]])&lt;$K$1)</f>
        <v>1</v>
      </c>
      <c r="K4135" t="b">
        <f>AND(ABS(Table1[[#This Row],[tar-out]])&gt;=$K$1,ABS(Table1[[#This Row],[tar-out]])&lt;$L$1)</f>
        <v>0</v>
      </c>
      <c r="L4135" t="b">
        <f>AND(ABS(Table1[[#This Row],[tar-out]])&gt;=$L$1,ABS(Table1[[#This Row],[tar-out]])&lt;$M$1)</f>
        <v>0</v>
      </c>
      <c r="M4135" t="b">
        <f>AND(ABS(Table1[[#This Row],[tar-out]])&gt;=$M$1,ABS(Table1[[#This Row],[tar-out]])&lt;$N$1)</f>
        <v>0</v>
      </c>
      <c r="N4135" t="b">
        <f>AND(ABS(Table1[[#This Row],[tar-out]])&gt;=$N$1,ABS(Table1[[#This Row],[tar-out]])&lt;$O$1)</f>
        <v>0</v>
      </c>
      <c r="O4135" t="b">
        <f>AND(ABS(Table1[[#This Row],[tar-out]])&gt;=$O$1,ABS(Table1[[#This Row],[tar-out]])&lt;$P$1)</f>
        <v>0</v>
      </c>
      <c r="P4135" s="1">
        <f>ROUND(Table1[[#This Row],[tar-out]],0)</f>
        <v>-1</v>
      </c>
      <c r="Q4135" s="2">
        <v>4133</v>
      </c>
      <c r="U4135">
        <f>IF(Table1[[#This Row],[tar-out in '[0,1)]],1,0)</f>
        <v>1</v>
      </c>
      <c r="V4135">
        <f>IF(Table1[[#This Row],[tar-out in '[1,2)]],1,0)</f>
        <v>0</v>
      </c>
      <c r="W4135">
        <f>IF(Table1[[#This Row],[tar-out'[2,5)]],1,0)</f>
        <v>0</v>
      </c>
      <c r="X4135">
        <f>IF(Table1[[#This Row],[tar-out in '[5, 10)]],1,0)</f>
        <v>0</v>
      </c>
      <c r="Y4135">
        <f>IF(Table1[[#This Row],[tar-out in '[10,20)]],1,0)</f>
        <v>0</v>
      </c>
      <c r="Z4135">
        <f>IF(Table1[[#This Row],[tar-out in '[20, 10000)]],1,0)</f>
        <v>0</v>
      </c>
    </row>
    <row r="4136" spans="1:26" x14ac:dyDescent="0.25">
      <c r="A4136">
        <v>31</v>
      </c>
      <c r="B4136">
        <v>450</v>
      </c>
      <c r="C4136">
        <v>8.7741935483870996</v>
      </c>
      <c r="D4136">
        <v>2</v>
      </c>
      <c r="E4136">
        <v>664</v>
      </c>
      <c r="F4136">
        <v>5.1048465375577097</v>
      </c>
      <c r="G4136">
        <v>5.7154793739318803</v>
      </c>
      <c r="H4136">
        <f>Table1[[#This Row],[target]]-Table1[[#This Row],[output]]</f>
        <v>-0.61063283637417065</v>
      </c>
      <c r="I4136">
        <f>Table1[[#This Row],[tar-out]]*Table1[[#This Row],[tar-out]]</f>
        <v>0.37287246085836467</v>
      </c>
      <c r="J4136" t="b">
        <f>AND(ABS(Table1[[#This Row],[tar-out]])&gt;=$J$1,ABS(Table1[[#This Row],[tar-out]])&lt;$K$1)</f>
        <v>1</v>
      </c>
      <c r="K4136" t="b">
        <f>AND(ABS(Table1[[#This Row],[tar-out]])&gt;=$K$1,ABS(Table1[[#This Row],[tar-out]])&lt;$L$1)</f>
        <v>0</v>
      </c>
      <c r="L4136" t="b">
        <f>AND(ABS(Table1[[#This Row],[tar-out]])&gt;=$L$1,ABS(Table1[[#This Row],[tar-out]])&lt;$M$1)</f>
        <v>0</v>
      </c>
      <c r="M4136" t="b">
        <f>AND(ABS(Table1[[#This Row],[tar-out]])&gt;=$M$1,ABS(Table1[[#This Row],[tar-out]])&lt;$N$1)</f>
        <v>0</v>
      </c>
      <c r="N4136" t="b">
        <f>AND(ABS(Table1[[#This Row],[tar-out]])&gt;=$N$1,ABS(Table1[[#This Row],[tar-out]])&lt;$O$1)</f>
        <v>0</v>
      </c>
      <c r="O4136" t="b">
        <f>AND(ABS(Table1[[#This Row],[tar-out]])&gt;=$O$1,ABS(Table1[[#This Row],[tar-out]])&lt;$P$1)</f>
        <v>0</v>
      </c>
      <c r="P4136" s="1">
        <f>ROUND(Table1[[#This Row],[tar-out]],0)</f>
        <v>-1</v>
      </c>
      <c r="Q4136" s="3">
        <v>4134</v>
      </c>
      <c r="U4136">
        <f>IF(Table1[[#This Row],[tar-out in '[0,1)]],1,0)</f>
        <v>1</v>
      </c>
      <c r="V4136">
        <f>IF(Table1[[#This Row],[tar-out in '[1,2)]],1,0)</f>
        <v>0</v>
      </c>
      <c r="W4136">
        <f>IF(Table1[[#This Row],[tar-out'[2,5)]],1,0)</f>
        <v>0</v>
      </c>
      <c r="X4136">
        <f>IF(Table1[[#This Row],[tar-out in '[5, 10)]],1,0)</f>
        <v>0</v>
      </c>
      <c r="Y4136">
        <f>IF(Table1[[#This Row],[tar-out in '[10,20)]],1,0)</f>
        <v>0</v>
      </c>
      <c r="Z4136">
        <f>IF(Table1[[#This Row],[tar-out in '[20, 10000)]],1,0)</f>
        <v>0</v>
      </c>
    </row>
    <row r="4137" spans="1:26" x14ac:dyDescent="0.25">
      <c r="A4137">
        <v>31</v>
      </c>
      <c r="B4137">
        <v>450</v>
      </c>
      <c r="C4137">
        <v>8.7741935483870996</v>
      </c>
      <c r="D4137">
        <v>2</v>
      </c>
      <c r="E4137">
        <v>490</v>
      </c>
      <c r="F4137">
        <v>5.1048465375577097</v>
      </c>
      <c r="G4137">
        <v>5.7154793739318803</v>
      </c>
      <c r="H4137">
        <f>Table1[[#This Row],[target]]-Table1[[#This Row],[output]]</f>
        <v>-0.61063283637417065</v>
      </c>
      <c r="I4137">
        <f>Table1[[#This Row],[tar-out]]*Table1[[#This Row],[tar-out]]</f>
        <v>0.37287246085836467</v>
      </c>
      <c r="J4137" t="b">
        <f>AND(ABS(Table1[[#This Row],[tar-out]])&gt;=$J$1,ABS(Table1[[#This Row],[tar-out]])&lt;$K$1)</f>
        <v>1</v>
      </c>
      <c r="K4137" t="b">
        <f>AND(ABS(Table1[[#This Row],[tar-out]])&gt;=$K$1,ABS(Table1[[#This Row],[tar-out]])&lt;$L$1)</f>
        <v>0</v>
      </c>
      <c r="L4137" t="b">
        <f>AND(ABS(Table1[[#This Row],[tar-out]])&gt;=$L$1,ABS(Table1[[#This Row],[tar-out]])&lt;$M$1)</f>
        <v>0</v>
      </c>
      <c r="M4137" t="b">
        <f>AND(ABS(Table1[[#This Row],[tar-out]])&gt;=$M$1,ABS(Table1[[#This Row],[tar-out]])&lt;$N$1)</f>
        <v>0</v>
      </c>
      <c r="N4137" t="b">
        <f>AND(ABS(Table1[[#This Row],[tar-out]])&gt;=$N$1,ABS(Table1[[#This Row],[tar-out]])&lt;$O$1)</f>
        <v>0</v>
      </c>
      <c r="O4137" t="b">
        <f>AND(ABS(Table1[[#This Row],[tar-out]])&gt;=$O$1,ABS(Table1[[#This Row],[tar-out]])&lt;$P$1)</f>
        <v>0</v>
      </c>
      <c r="P4137" s="1">
        <f>ROUND(Table1[[#This Row],[tar-out]],0)</f>
        <v>-1</v>
      </c>
      <c r="Q4137" s="2">
        <v>4135</v>
      </c>
      <c r="U4137">
        <f>IF(Table1[[#This Row],[tar-out in '[0,1)]],1,0)</f>
        <v>1</v>
      </c>
      <c r="V4137">
        <f>IF(Table1[[#This Row],[tar-out in '[1,2)]],1,0)</f>
        <v>0</v>
      </c>
      <c r="W4137">
        <f>IF(Table1[[#This Row],[tar-out'[2,5)]],1,0)</f>
        <v>0</v>
      </c>
      <c r="X4137">
        <f>IF(Table1[[#This Row],[tar-out in '[5, 10)]],1,0)</f>
        <v>0</v>
      </c>
      <c r="Y4137">
        <f>IF(Table1[[#This Row],[tar-out in '[10,20)]],1,0)</f>
        <v>0</v>
      </c>
      <c r="Z4137">
        <f>IF(Table1[[#This Row],[tar-out in '[20, 10000)]],1,0)</f>
        <v>0</v>
      </c>
    </row>
    <row r="4138" spans="1:26" x14ac:dyDescent="0.25">
      <c r="A4138">
        <v>31</v>
      </c>
      <c r="B4138">
        <v>450</v>
      </c>
      <c r="C4138">
        <v>8.7741935483870996</v>
      </c>
      <c r="D4138">
        <v>2</v>
      </c>
      <c r="E4138">
        <v>1769</v>
      </c>
      <c r="F4138">
        <v>5.1048465375577097</v>
      </c>
      <c r="G4138">
        <v>5.7154793739318803</v>
      </c>
      <c r="H4138">
        <f>Table1[[#This Row],[target]]-Table1[[#This Row],[output]]</f>
        <v>-0.61063283637417065</v>
      </c>
      <c r="I4138">
        <f>Table1[[#This Row],[tar-out]]*Table1[[#This Row],[tar-out]]</f>
        <v>0.37287246085836467</v>
      </c>
      <c r="J4138" t="b">
        <f>AND(ABS(Table1[[#This Row],[tar-out]])&gt;=$J$1,ABS(Table1[[#This Row],[tar-out]])&lt;$K$1)</f>
        <v>1</v>
      </c>
      <c r="K4138" t="b">
        <f>AND(ABS(Table1[[#This Row],[tar-out]])&gt;=$K$1,ABS(Table1[[#This Row],[tar-out]])&lt;$L$1)</f>
        <v>0</v>
      </c>
      <c r="L4138" t="b">
        <f>AND(ABS(Table1[[#This Row],[tar-out]])&gt;=$L$1,ABS(Table1[[#This Row],[tar-out]])&lt;$M$1)</f>
        <v>0</v>
      </c>
      <c r="M4138" t="b">
        <f>AND(ABS(Table1[[#This Row],[tar-out]])&gt;=$M$1,ABS(Table1[[#This Row],[tar-out]])&lt;$N$1)</f>
        <v>0</v>
      </c>
      <c r="N4138" t="b">
        <f>AND(ABS(Table1[[#This Row],[tar-out]])&gt;=$N$1,ABS(Table1[[#This Row],[tar-out]])&lt;$O$1)</f>
        <v>0</v>
      </c>
      <c r="O4138" t="b">
        <f>AND(ABS(Table1[[#This Row],[tar-out]])&gt;=$O$1,ABS(Table1[[#This Row],[tar-out]])&lt;$P$1)</f>
        <v>0</v>
      </c>
      <c r="P4138" s="1">
        <f>ROUND(Table1[[#This Row],[tar-out]],0)</f>
        <v>-1</v>
      </c>
      <c r="Q4138" s="3">
        <v>4136</v>
      </c>
      <c r="U4138">
        <f>IF(Table1[[#This Row],[tar-out in '[0,1)]],1,0)</f>
        <v>1</v>
      </c>
      <c r="V4138">
        <f>IF(Table1[[#This Row],[tar-out in '[1,2)]],1,0)</f>
        <v>0</v>
      </c>
      <c r="W4138">
        <f>IF(Table1[[#This Row],[tar-out'[2,5)]],1,0)</f>
        <v>0</v>
      </c>
      <c r="X4138">
        <f>IF(Table1[[#This Row],[tar-out in '[5, 10)]],1,0)</f>
        <v>0</v>
      </c>
      <c r="Y4138">
        <f>IF(Table1[[#This Row],[tar-out in '[10,20)]],1,0)</f>
        <v>0</v>
      </c>
      <c r="Z4138">
        <f>IF(Table1[[#This Row],[tar-out in '[20, 10000)]],1,0)</f>
        <v>0</v>
      </c>
    </row>
    <row r="4139" spans="1:26" x14ac:dyDescent="0.25">
      <c r="A4139">
        <v>31</v>
      </c>
      <c r="B4139">
        <v>450</v>
      </c>
      <c r="C4139">
        <v>8.7741935483870996</v>
      </c>
      <c r="D4139">
        <v>2</v>
      </c>
      <c r="E4139">
        <v>1768</v>
      </c>
      <c r="F4139">
        <v>5.1048465375577097</v>
      </c>
      <c r="G4139">
        <v>5.7154793739318803</v>
      </c>
      <c r="H4139">
        <f>Table1[[#This Row],[target]]-Table1[[#This Row],[output]]</f>
        <v>-0.61063283637417065</v>
      </c>
      <c r="I4139">
        <f>Table1[[#This Row],[tar-out]]*Table1[[#This Row],[tar-out]]</f>
        <v>0.37287246085836467</v>
      </c>
      <c r="J4139" t="b">
        <f>AND(ABS(Table1[[#This Row],[tar-out]])&gt;=$J$1,ABS(Table1[[#This Row],[tar-out]])&lt;$K$1)</f>
        <v>1</v>
      </c>
      <c r="K4139" t="b">
        <f>AND(ABS(Table1[[#This Row],[tar-out]])&gt;=$K$1,ABS(Table1[[#This Row],[tar-out]])&lt;$L$1)</f>
        <v>0</v>
      </c>
      <c r="L4139" t="b">
        <f>AND(ABS(Table1[[#This Row],[tar-out]])&gt;=$L$1,ABS(Table1[[#This Row],[tar-out]])&lt;$M$1)</f>
        <v>0</v>
      </c>
      <c r="M4139" t="b">
        <f>AND(ABS(Table1[[#This Row],[tar-out]])&gt;=$M$1,ABS(Table1[[#This Row],[tar-out]])&lt;$N$1)</f>
        <v>0</v>
      </c>
      <c r="N4139" t="b">
        <f>AND(ABS(Table1[[#This Row],[tar-out]])&gt;=$N$1,ABS(Table1[[#This Row],[tar-out]])&lt;$O$1)</f>
        <v>0</v>
      </c>
      <c r="O4139" t="b">
        <f>AND(ABS(Table1[[#This Row],[tar-out]])&gt;=$O$1,ABS(Table1[[#This Row],[tar-out]])&lt;$P$1)</f>
        <v>0</v>
      </c>
      <c r="P4139" s="1">
        <f>ROUND(Table1[[#This Row],[tar-out]],0)</f>
        <v>-1</v>
      </c>
      <c r="Q4139" s="2">
        <v>4137</v>
      </c>
      <c r="U4139">
        <f>IF(Table1[[#This Row],[tar-out in '[0,1)]],1,0)</f>
        <v>1</v>
      </c>
      <c r="V4139">
        <f>IF(Table1[[#This Row],[tar-out in '[1,2)]],1,0)</f>
        <v>0</v>
      </c>
      <c r="W4139">
        <f>IF(Table1[[#This Row],[tar-out'[2,5)]],1,0)</f>
        <v>0</v>
      </c>
      <c r="X4139">
        <f>IF(Table1[[#This Row],[tar-out in '[5, 10)]],1,0)</f>
        <v>0</v>
      </c>
      <c r="Y4139">
        <f>IF(Table1[[#This Row],[tar-out in '[10,20)]],1,0)</f>
        <v>0</v>
      </c>
      <c r="Z4139">
        <f>IF(Table1[[#This Row],[tar-out in '[20, 10000)]],1,0)</f>
        <v>0</v>
      </c>
    </row>
    <row r="4140" spans="1:26" x14ac:dyDescent="0.25">
      <c r="A4140">
        <v>31</v>
      </c>
      <c r="B4140">
        <v>450</v>
      </c>
      <c r="C4140">
        <v>8.7741935483870996</v>
      </c>
      <c r="D4140">
        <v>2</v>
      </c>
      <c r="E4140">
        <v>1770</v>
      </c>
      <c r="F4140">
        <v>10.938956866195101</v>
      </c>
      <c r="G4140">
        <v>5.7154793739318803</v>
      </c>
      <c r="H4140">
        <f>Table1[[#This Row],[target]]-Table1[[#This Row],[output]]</f>
        <v>5.2234774922632203</v>
      </c>
      <c r="I4140">
        <f>Table1[[#This Row],[tar-out]]*Table1[[#This Row],[tar-out]]</f>
        <v>27.284717112180463</v>
      </c>
      <c r="J4140" t="b">
        <f>AND(ABS(Table1[[#This Row],[tar-out]])&gt;=$J$1,ABS(Table1[[#This Row],[tar-out]])&lt;$K$1)</f>
        <v>0</v>
      </c>
      <c r="K4140" t="b">
        <f>AND(ABS(Table1[[#This Row],[tar-out]])&gt;=$K$1,ABS(Table1[[#This Row],[tar-out]])&lt;$L$1)</f>
        <v>0</v>
      </c>
      <c r="L4140" t="b">
        <f>AND(ABS(Table1[[#This Row],[tar-out]])&gt;=$L$1,ABS(Table1[[#This Row],[tar-out]])&lt;$M$1)</f>
        <v>0</v>
      </c>
      <c r="M4140" t="b">
        <f>AND(ABS(Table1[[#This Row],[tar-out]])&gt;=$M$1,ABS(Table1[[#This Row],[tar-out]])&lt;$N$1)</f>
        <v>1</v>
      </c>
      <c r="N4140" t="b">
        <f>AND(ABS(Table1[[#This Row],[tar-out]])&gt;=$N$1,ABS(Table1[[#This Row],[tar-out]])&lt;$O$1)</f>
        <v>0</v>
      </c>
      <c r="O4140" t="b">
        <f>AND(ABS(Table1[[#This Row],[tar-out]])&gt;=$O$1,ABS(Table1[[#This Row],[tar-out]])&lt;$P$1)</f>
        <v>0</v>
      </c>
      <c r="P4140" s="1">
        <f>ROUND(Table1[[#This Row],[tar-out]],0)</f>
        <v>5</v>
      </c>
      <c r="Q4140" s="3">
        <v>4138</v>
      </c>
      <c r="U4140">
        <f>IF(Table1[[#This Row],[tar-out in '[0,1)]],1,0)</f>
        <v>0</v>
      </c>
      <c r="V4140">
        <f>IF(Table1[[#This Row],[tar-out in '[1,2)]],1,0)</f>
        <v>0</v>
      </c>
      <c r="W4140">
        <f>IF(Table1[[#This Row],[tar-out'[2,5)]],1,0)</f>
        <v>0</v>
      </c>
      <c r="X4140">
        <f>IF(Table1[[#This Row],[tar-out in '[5, 10)]],1,0)</f>
        <v>1</v>
      </c>
      <c r="Y4140">
        <f>IF(Table1[[#This Row],[tar-out in '[10,20)]],1,0)</f>
        <v>0</v>
      </c>
      <c r="Z4140">
        <f>IF(Table1[[#This Row],[tar-out in '[20, 10000)]],1,0)</f>
        <v>0</v>
      </c>
    </row>
    <row r="4141" spans="1:26" x14ac:dyDescent="0.25">
      <c r="A4141">
        <v>31</v>
      </c>
      <c r="B4141">
        <v>450</v>
      </c>
      <c r="C4141">
        <v>8.7741935483870996</v>
      </c>
      <c r="D4141">
        <v>2</v>
      </c>
      <c r="E4141">
        <v>2572</v>
      </c>
      <c r="F4141">
        <v>10.938956866195101</v>
      </c>
      <c r="G4141">
        <v>5.7154793739318803</v>
      </c>
      <c r="H4141">
        <f>Table1[[#This Row],[target]]-Table1[[#This Row],[output]]</f>
        <v>5.2234774922632203</v>
      </c>
      <c r="I4141">
        <f>Table1[[#This Row],[tar-out]]*Table1[[#This Row],[tar-out]]</f>
        <v>27.284717112180463</v>
      </c>
      <c r="J4141" t="b">
        <f>AND(ABS(Table1[[#This Row],[tar-out]])&gt;=$J$1,ABS(Table1[[#This Row],[tar-out]])&lt;$K$1)</f>
        <v>0</v>
      </c>
      <c r="K4141" t="b">
        <f>AND(ABS(Table1[[#This Row],[tar-out]])&gt;=$K$1,ABS(Table1[[#This Row],[tar-out]])&lt;$L$1)</f>
        <v>0</v>
      </c>
      <c r="L4141" t="b">
        <f>AND(ABS(Table1[[#This Row],[tar-out]])&gt;=$L$1,ABS(Table1[[#This Row],[tar-out]])&lt;$M$1)</f>
        <v>0</v>
      </c>
      <c r="M4141" t="b">
        <f>AND(ABS(Table1[[#This Row],[tar-out]])&gt;=$M$1,ABS(Table1[[#This Row],[tar-out]])&lt;$N$1)</f>
        <v>1</v>
      </c>
      <c r="N4141" t="b">
        <f>AND(ABS(Table1[[#This Row],[tar-out]])&gt;=$N$1,ABS(Table1[[#This Row],[tar-out]])&lt;$O$1)</f>
        <v>0</v>
      </c>
      <c r="O4141" t="b">
        <f>AND(ABS(Table1[[#This Row],[tar-out]])&gt;=$O$1,ABS(Table1[[#This Row],[tar-out]])&lt;$P$1)</f>
        <v>0</v>
      </c>
      <c r="P4141" s="1">
        <f>ROUND(Table1[[#This Row],[tar-out]],0)</f>
        <v>5</v>
      </c>
      <c r="Q4141" s="2">
        <v>4139</v>
      </c>
      <c r="U4141">
        <f>IF(Table1[[#This Row],[tar-out in '[0,1)]],1,0)</f>
        <v>0</v>
      </c>
      <c r="V4141">
        <f>IF(Table1[[#This Row],[tar-out in '[1,2)]],1,0)</f>
        <v>0</v>
      </c>
      <c r="W4141">
        <f>IF(Table1[[#This Row],[tar-out'[2,5)]],1,0)</f>
        <v>0</v>
      </c>
      <c r="X4141">
        <f>IF(Table1[[#This Row],[tar-out in '[5, 10)]],1,0)</f>
        <v>1</v>
      </c>
      <c r="Y4141">
        <f>IF(Table1[[#This Row],[tar-out in '[10,20)]],1,0)</f>
        <v>0</v>
      </c>
      <c r="Z4141">
        <f>IF(Table1[[#This Row],[tar-out in '[20, 10000)]],1,0)</f>
        <v>0</v>
      </c>
    </row>
    <row r="4142" spans="1:26" x14ac:dyDescent="0.25">
      <c r="A4142">
        <v>31</v>
      </c>
      <c r="B4142">
        <v>450</v>
      </c>
      <c r="C4142">
        <v>8.7741935483870996</v>
      </c>
      <c r="D4142">
        <v>2</v>
      </c>
      <c r="E4142">
        <v>113</v>
      </c>
      <c r="F4142">
        <v>12.397484448354399</v>
      </c>
      <c r="G4142">
        <v>5.6502513885498002</v>
      </c>
      <c r="H4142">
        <f>Table1[[#This Row],[target]]-Table1[[#This Row],[output]]</f>
        <v>6.7472330598045991</v>
      </c>
      <c r="I4142">
        <f>Table1[[#This Row],[tar-out]]*Table1[[#This Row],[tar-out]]</f>
        <v>45.525153963320136</v>
      </c>
      <c r="J4142" t="b">
        <f>AND(ABS(Table1[[#This Row],[tar-out]])&gt;=$J$1,ABS(Table1[[#This Row],[tar-out]])&lt;$K$1)</f>
        <v>0</v>
      </c>
      <c r="K4142" t="b">
        <f>AND(ABS(Table1[[#This Row],[tar-out]])&gt;=$K$1,ABS(Table1[[#This Row],[tar-out]])&lt;$L$1)</f>
        <v>0</v>
      </c>
      <c r="L4142" t="b">
        <f>AND(ABS(Table1[[#This Row],[tar-out]])&gt;=$L$1,ABS(Table1[[#This Row],[tar-out]])&lt;$M$1)</f>
        <v>0</v>
      </c>
      <c r="M4142" t="b">
        <f>AND(ABS(Table1[[#This Row],[tar-out]])&gt;=$M$1,ABS(Table1[[#This Row],[tar-out]])&lt;$N$1)</f>
        <v>1</v>
      </c>
      <c r="N4142" t="b">
        <f>AND(ABS(Table1[[#This Row],[tar-out]])&gt;=$N$1,ABS(Table1[[#This Row],[tar-out]])&lt;$O$1)</f>
        <v>0</v>
      </c>
      <c r="O4142" t="b">
        <f>AND(ABS(Table1[[#This Row],[tar-out]])&gt;=$O$1,ABS(Table1[[#This Row],[tar-out]])&lt;$P$1)</f>
        <v>0</v>
      </c>
      <c r="P4142" s="1">
        <f>ROUND(Table1[[#This Row],[tar-out]],0)</f>
        <v>7</v>
      </c>
      <c r="Q4142" s="3">
        <v>4140</v>
      </c>
      <c r="U4142">
        <f>IF(Table1[[#This Row],[tar-out in '[0,1)]],1,0)</f>
        <v>0</v>
      </c>
      <c r="V4142">
        <f>IF(Table1[[#This Row],[tar-out in '[1,2)]],1,0)</f>
        <v>0</v>
      </c>
      <c r="W4142">
        <f>IF(Table1[[#This Row],[tar-out'[2,5)]],1,0)</f>
        <v>0</v>
      </c>
      <c r="X4142">
        <f>IF(Table1[[#This Row],[tar-out in '[5, 10)]],1,0)</f>
        <v>1</v>
      </c>
      <c r="Y4142">
        <f>IF(Table1[[#This Row],[tar-out in '[10,20)]],1,0)</f>
        <v>0</v>
      </c>
      <c r="Z4142">
        <f>IF(Table1[[#This Row],[tar-out in '[20, 10000)]],1,0)</f>
        <v>0</v>
      </c>
    </row>
    <row r="4143" spans="1:26" x14ac:dyDescent="0.25">
      <c r="A4143">
        <v>31</v>
      </c>
      <c r="B4143">
        <v>450</v>
      </c>
      <c r="C4143">
        <v>8.7741935483870996</v>
      </c>
      <c r="D4143">
        <v>2</v>
      </c>
      <c r="E4143">
        <v>1017</v>
      </c>
      <c r="F4143">
        <v>15.3145396126731</v>
      </c>
      <c r="G4143">
        <v>5.7154793739318803</v>
      </c>
      <c r="H4143">
        <f>Table1[[#This Row],[target]]-Table1[[#This Row],[output]]</f>
        <v>9.5990602387412203</v>
      </c>
      <c r="I4143">
        <f>Table1[[#This Row],[tar-out]]*Table1[[#This Row],[tar-out]]</f>
        <v>92.141957466982646</v>
      </c>
      <c r="J4143" t="b">
        <f>AND(ABS(Table1[[#This Row],[tar-out]])&gt;=$J$1,ABS(Table1[[#This Row],[tar-out]])&lt;$K$1)</f>
        <v>0</v>
      </c>
      <c r="K4143" t="b">
        <f>AND(ABS(Table1[[#This Row],[tar-out]])&gt;=$K$1,ABS(Table1[[#This Row],[tar-out]])&lt;$L$1)</f>
        <v>0</v>
      </c>
      <c r="L4143" t="b">
        <f>AND(ABS(Table1[[#This Row],[tar-out]])&gt;=$L$1,ABS(Table1[[#This Row],[tar-out]])&lt;$M$1)</f>
        <v>0</v>
      </c>
      <c r="M4143" t="b">
        <f>AND(ABS(Table1[[#This Row],[tar-out]])&gt;=$M$1,ABS(Table1[[#This Row],[tar-out]])&lt;$N$1)</f>
        <v>1</v>
      </c>
      <c r="N4143" t="b">
        <f>AND(ABS(Table1[[#This Row],[tar-out]])&gt;=$N$1,ABS(Table1[[#This Row],[tar-out]])&lt;$O$1)</f>
        <v>0</v>
      </c>
      <c r="O4143" t="b">
        <f>AND(ABS(Table1[[#This Row],[tar-out]])&gt;=$O$1,ABS(Table1[[#This Row],[tar-out]])&lt;$P$1)</f>
        <v>0</v>
      </c>
      <c r="P4143" s="1">
        <f>ROUND(Table1[[#This Row],[tar-out]],0)</f>
        <v>10</v>
      </c>
      <c r="Q4143" s="2">
        <v>4141</v>
      </c>
      <c r="U4143">
        <f>IF(Table1[[#This Row],[tar-out in '[0,1)]],1,0)</f>
        <v>0</v>
      </c>
      <c r="V4143">
        <f>IF(Table1[[#This Row],[tar-out in '[1,2)]],1,0)</f>
        <v>0</v>
      </c>
      <c r="W4143">
        <f>IF(Table1[[#This Row],[tar-out'[2,5)]],1,0)</f>
        <v>0</v>
      </c>
      <c r="X4143">
        <f>IF(Table1[[#This Row],[tar-out in '[5, 10)]],1,0)</f>
        <v>1</v>
      </c>
      <c r="Y4143">
        <f>IF(Table1[[#This Row],[tar-out in '[10,20)]],1,0)</f>
        <v>0</v>
      </c>
      <c r="Z4143">
        <f>IF(Table1[[#This Row],[tar-out in '[20, 10000)]],1,0)</f>
        <v>0</v>
      </c>
    </row>
    <row r="4144" spans="1:26" x14ac:dyDescent="0.25">
      <c r="A4144">
        <v>31</v>
      </c>
      <c r="B4144">
        <v>450</v>
      </c>
      <c r="C4144">
        <v>8.7741935483870996</v>
      </c>
      <c r="D4144">
        <v>2</v>
      </c>
      <c r="E4144">
        <v>849</v>
      </c>
      <c r="F4144">
        <v>11.6682206572748</v>
      </c>
      <c r="G4144">
        <v>5.7154793739318803</v>
      </c>
      <c r="H4144">
        <f>Table1[[#This Row],[target]]-Table1[[#This Row],[output]]</f>
        <v>5.9527412833429194</v>
      </c>
      <c r="I4144">
        <f>Table1[[#This Row],[tar-out]]*Table1[[#This Row],[tar-out]]</f>
        <v>35.435128786415106</v>
      </c>
      <c r="J4144" t="b">
        <f>AND(ABS(Table1[[#This Row],[tar-out]])&gt;=$J$1,ABS(Table1[[#This Row],[tar-out]])&lt;$K$1)</f>
        <v>0</v>
      </c>
      <c r="K4144" t="b">
        <f>AND(ABS(Table1[[#This Row],[tar-out]])&gt;=$K$1,ABS(Table1[[#This Row],[tar-out]])&lt;$L$1)</f>
        <v>0</v>
      </c>
      <c r="L4144" t="b">
        <f>AND(ABS(Table1[[#This Row],[tar-out]])&gt;=$L$1,ABS(Table1[[#This Row],[tar-out]])&lt;$M$1)</f>
        <v>0</v>
      </c>
      <c r="M4144" t="b">
        <f>AND(ABS(Table1[[#This Row],[tar-out]])&gt;=$M$1,ABS(Table1[[#This Row],[tar-out]])&lt;$N$1)</f>
        <v>1</v>
      </c>
      <c r="N4144" t="b">
        <f>AND(ABS(Table1[[#This Row],[tar-out]])&gt;=$N$1,ABS(Table1[[#This Row],[tar-out]])&lt;$O$1)</f>
        <v>0</v>
      </c>
      <c r="O4144" t="b">
        <f>AND(ABS(Table1[[#This Row],[tar-out]])&gt;=$O$1,ABS(Table1[[#This Row],[tar-out]])&lt;$P$1)</f>
        <v>0</v>
      </c>
      <c r="P4144" s="1">
        <f>ROUND(Table1[[#This Row],[tar-out]],0)</f>
        <v>6</v>
      </c>
      <c r="Q4144" s="3">
        <v>4142</v>
      </c>
      <c r="U4144">
        <f>IF(Table1[[#This Row],[tar-out in '[0,1)]],1,0)</f>
        <v>0</v>
      </c>
      <c r="V4144">
        <f>IF(Table1[[#This Row],[tar-out in '[1,2)]],1,0)</f>
        <v>0</v>
      </c>
      <c r="W4144">
        <f>IF(Table1[[#This Row],[tar-out'[2,5)]],1,0)</f>
        <v>0</v>
      </c>
      <c r="X4144">
        <f>IF(Table1[[#This Row],[tar-out in '[5, 10)]],1,0)</f>
        <v>1</v>
      </c>
      <c r="Y4144">
        <f>IF(Table1[[#This Row],[tar-out in '[10,20)]],1,0)</f>
        <v>0</v>
      </c>
      <c r="Z4144">
        <f>IF(Table1[[#This Row],[tar-out in '[20, 10000)]],1,0)</f>
        <v>0</v>
      </c>
    </row>
    <row r="4145" spans="1:26" x14ac:dyDescent="0.25">
      <c r="A4145">
        <v>31</v>
      </c>
      <c r="B4145">
        <v>450</v>
      </c>
      <c r="C4145">
        <v>8.7741935483870996</v>
      </c>
      <c r="D4145">
        <v>2</v>
      </c>
      <c r="E4145">
        <v>0</v>
      </c>
      <c r="F4145">
        <v>0</v>
      </c>
      <c r="G4145">
        <v>4.6871428489685103</v>
      </c>
      <c r="H4145">
        <f>Table1[[#This Row],[target]]-Table1[[#This Row],[output]]</f>
        <v>-4.6871428489685103</v>
      </c>
      <c r="I4145">
        <f>Table1[[#This Row],[tar-out]]*Table1[[#This Row],[tar-out]]</f>
        <v>21.969308086636644</v>
      </c>
      <c r="J4145" t="b">
        <f>AND(ABS(Table1[[#This Row],[tar-out]])&gt;=$J$1,ABS(Table1[[#This Row],[tar-out]])&lt;$K$1)</f>
        <v>0</v>
      </c>
      <c r="K4145" t="b">
        <f>AND(ABS(Table1[[#This Row],[tar-out]])&gt;=$K$1,ABS(Table1[[#This Row],[tar-out]])&lt;$L$1)</f>
        <v>0</v>
      </c>
      <c r="L4145" t="b">
        <f>AND(ABS(Table1[[#This Row],[tar-out]])&gt;=$L$1,ABS(Table1[[#This Row],[tar-out]])&lt;$M$1)</f>
        <v>1</v>
      </c>
      <c r="M4145" t="b">
        <f>AND(ABS(Table1[[#This Row],[tar-out]])&gt;=$M$1,ABS(Table1[[#This Row],[tar-out]])&lt;$N$1)</f>
        <v>0</v>
      </c>
      <c r="N4145" t="b">
        <f>AND(ABS(Table1[[#This Row],[tar-out]])&gt;=$N$1,ABS(Table1[[#This Row],[tar-out]])&lt;$O$1)</f>
        <v>0</v>
      </c>
      <c r="O4145" t="b">
        <f>AND(ABS(Table1[[#This Row],[tar-out]])&gt;=$O$1,ABS(Table1[[#This Row],[tar-out]])&lt;$P$1)</f>
        <v>0</v>
      </c>
      <c r="P4145" s="1">
        <f>ROUND(Table1[[#This Row],[tar-out]],0)</f>
        <v>-5</v>
      </c>
      <c r="Q4145" s="2">
        <v>4143</v>
      </c>
      <c r="U4145">
        <f>IF(Table1[[#This Row],[tar-out in '[0,1)]],1,0)</f>
        <v>0</v>
      </c>
      <c r="V4145">
        <f>IF(Table1[[#This Row],[tar-out in '[1,2)]],1,0)</f>
        <v>0</v>
      </c>
      <c r="W4145">
        <f>IF(Table1[[#This Row],[tar-out'[2,5)]],1,0)</f>
        <v>1</v>
      </c>
      <c r="X4145">
        <f>IF(Table1[[#This Row],[tar-out in '[5, 10)]],1,0)</f>
        <v>0</v>
      </c>
      <c r="Y4145">
        <f>IF(Table1[[#This Row],[tar-out in '[10,20)]],1,0)</f>
        <v>0</v>
      </c>
      <c r="Z4145">
        <f>IF(Table1[[#This Row],[tar-out in '[20, 10000)]],1,0)</f>
        <v>0</v>
      </c>
    </row>
    <row r="4146" spans="1:26" x14ac:dyDescent="0.25">
      <c r="A4146">
        <v>31</v>
      </c>
      <c r="B4146">
        <v>450</v>
      </c>
      <c r="C4146">
        <v>8.7741935483870996</v>
      </c>
      <c r="D4146">
        <v>2</v>
      </c>
      <c r="E4146">
        <v>1</v>
      </c>
      <c r="F4146">
        <v>1.0005158927976601</v>
      </c>
      <c r="G4146">
        <v>4.9769520759582502</v>
      </c>
      <c r="H4146">
        <f>Table1[[#This Row],[target]]-Table1[[#This Row],[output]]</f>
        <v>-3.9764361831605903</v>
      </c>
      <c r="I4146">
        <f>Table1[[#This Row],[tar-out]]*Table1[[#This Row],[tar-out]]</f>
        <v>15.812044718748764</v>
      </c>
      <c r="J4146" t="b">
        <f>AND(ABS(Table1[[#This Row],[tar-out]])&gt;=$J$1,ABS(Table1[[#This Row],[tar-out]])&lt;$K$1)</f>
        <v>0</v>
      </c>
      <c r="K4146" t="b">
        <f>AND(ABS(Table1[[#This Row],[tar-out]])&gt;=$K$1,ABS(Table1[[#This Row],[tar-out]])&lt;$L$1)</f>
        <v>0</v>
      </c>
      <c r="L4146" t="b">
        <f>AND(ABS(Table1[[#This Row],[tar-out]])&gt;=$L$1,ABS(Table1[[#This Row],[tar-out]])&lt;$M$1)</f>
        <v>1</v>
      </c>
      <c r="M4146" t="b">
        <f>AND(ABS(Table1[[#This Row],[tar-out]])&gt;=$M$1,ABS(Table1[[#This Row],[tar-out]])&lt;$N$1)</f>
        <v>0</v>
      </c>
      <c r="N4146" t="b">
        <f>AND(ABS(Table1[[#This Row],[tar-out]])&gt;=$N$1,ABS(Table1[[#This Row],[tar-out]])&lt;$O$1)</f>
        <v>0</v>
      </c>
      <c r="O4146" t="b">
        <f>AND(ABS(Table1[[#This Row],[tar-out]])&gt;=$O$1,ABS(Table1[[#This Row],[tar-out]])&lt;$P$1)</f>
        <v>0</v>
      </c>
      <c r="P4146" s="1">
        <f>ROUND(Table1[[#This Row],[tar-out]],0)</f>
        <v>-4</v>
      </c>
      <c r="Q4146" s="3">
        <v>4144</v>
      </c>
      <c r="U4146">
        <f>IF(Table1[[#This Row],[tar-out in '[0,1)]],1,0)</f>
        <v>0</v>
      </c>
      <c r="V4146">
        <f>IF(Table1[[#This Row],[tar-out in '[1,2)]],1,0)</f>
        <v>0</v>
      </c>
      <c r="W4146">
        <f>IF(Table1[[#This Row],[tar-out'[2,5)]],1,0)</f>
        <v>1</v>
      </c>
      <c r="X4146">
        <f>IF(Table1[[#This Row],[tar-out in '[5, 10)]],1,0)</f>
        <v>0</v>
      </c>
      <c r="Y4146">
        <f>IF(Table1[[#This Row],[tar-out in '[10,20)]],1,0)</f>
        <v>0</v>
      </c>
      <c r="Z4146">
        <f>IF(Table1[[#This Row],[tar-out in '[20, 10000)]],1,0)</f>
        <v>0</v>
      </c>
    </row>
    <row r="4147" spans="1:26" x14ac:dyDescent="0.25">
      <c r="A4147">
        <v>31</v>
      </c>
      <c r="B4147">
        <v>450</v>
      </c>
      <c r="C4147">
        <v>8.7741935483870996</v>
      </c>
      <c r="D4147">
        <v>2</v>
      </c>
      <c r="E4147">
        <v>2</v>
      </c>
      <c r="F4147">
        <v>2.0005224878296102</v>
      </c>
      <c r="G4147">
        <v>5.2184991836547896</v>
      </c>
      <c r="H4147">
        <f>Table1[[#This Row],[target]]-Table1[[#This Row],[output]]</f>
        <v>-3.2179766958251794</v>
      </c>
      <c r="I4147">
        <f>Table1[[#This Row],[tar-out]]*Table1[[#This Row],[tar-out]]</f>
        <v>10.35537401487394</v>
      </c>
      <c r="J4147" t="b">
        <f>AND(ABS(Table1[[#This Row],[tar-out]])&gt;=$J$1,ABS(Table1[[#This Row],[tar-out]])&lt;$K$1)</f>
        <v>0</v>
      </c>
      <c r="K4147" t="b">
        <f>AND(ABS(Table1[[#This Row],[tar-out]])&gt;=$K$1,ABS(Table1[[#This Row],[tar-out]])&lt;$L$1)</f>
        <v>0</v>
      </c>
      <c r="L4147" t="b">
        <f>AND(ABS(Table1[[#This Row],[tar-out]])&gt;=$L$1,ABS(Table1[[#This Row],[tar-out]])&lt;$M$1)</f>
        <v>1</v>
      </c>
      <c r="M4147" t="b">
        <f>AND(ABS(Table1[[#This Row],[tar-out]])&gt;=$M$1,ABS(Table1[[#This Row],[tar-out]])&lt;$N$1)</f>
        <v>0</v>
      </c>
      <c r="N4147" t="b">
        <f>AND(ABS(Table1[[#This Row],[tar-out]])&gt;=$N$1,ABS(Table1[[#This Row],[tar-out]])&lt;$O$1)</f>
        <v>0</v>
      </c>
      <c r="O4147" t="b">
        <f>AND(ABS(Table1[[#This Row],[tar-out]])&gt;=$O$1,ABS(Table1[[#This Row],[tar-out]])&lt;$P$1)</f>
        <v>0</v>
      </c>
      <c r="P4147" s="1">
        <f>ROUND(Table1[[#This Row],[tar-out]],0)</f>
        <v>-3</v>
      </c>
      <c r="Q4147" s="2">
        <v>4145</v>
      </c>
      <c r="U4147">
        <f>IF(Table1[[#This Row],[tar-out in '[0,1)]],1,0)</f>
        <v>0</v>
      </c>
      <c r="V4147">
        <f>IF(Table1[[#This Row],[tar-out in '[1,2)]],1,0)</f>
        <v>0</v>
      </c>
      <c r="W4147">
        <f>IF(Table1[[#This Row],[tar-out'[2,5)]],1,0)</f>
        <v>1</v>
      </c>
      <c r="X4147">
        <f>IF(Table1[[#This Row],[tar-out in '[5, 10)]],1,0)</f>
        <v>0</v>
      </c>
      <c r="Y4147">
        <f>IF(Table1[[#This Row],[tar-out in '[10,20)]],1,0)</f>
        <v>0</v>
      </c>
      <c r="Z4147">
        <f>IF(Table1[[#This Row],[tar-out in '[20, 10000)]],1,0)</f>
        <v>0</v>
      </c>
    </row>
    <row r="4148" spans="1:26" x14ac:dyDescent="0.25">
      <c r="A4148">
        <v>31</v>
      </c>
      <c r="B4148">
        <v>450</v>
      </c>
      <c r="C4148">
        <v>8.7741935483870996</v>
      </c>
      <c r="D4148">
        <v>2</v>
      </c>
      <c r="E4148">
        <v>83</v>
      </c>
      <c r="F4148">
        <v>3.3184772516248802</v>
      </c>
      <c r="G4148">
        <v>5.6353197097778303</v>
      </c>
      <c r="H4148">
        <f>Table1[[#This Row],[target]]-Table1[[#This Row],[output]]</f>
        <v>-2.3168424581529501</v>
      </c>
      <c r="I4148">
        <f>Table1[[#This Row],[tar-out]]*Table1[[#This Row],[tar-out]]</f>
        <v>5.3677589759002045</v>
      </c>
      <c r="J4148" t="b">
        <f>AND(ABS(Table1[[#This Row],[tar-out]])&gt;=$J$1,ABS(Table1[[#This Row],[tar-out]])&lt;$K$1)</f>
        <v>0</v>
      </c>
      <c r="K4148" t="b">
        <f>AND(ABS(Table1[[#This Row],[tar-out]])&gt;=$K$1,ABS(Table1[[#This Row],[tar-out]])&lt;$L$1)</f>
        <v>0</v>
      </c>
      <c r="L4148" t="b">
        <f>AND(ABS(Table1[[#This Row],[tar-out]])&gt;=$L$1,ABS(Table1[[#This Row],[tar-out]])&lt;$M$1)</f>
        <v>1</v>
      </c>
      <c r="M4148" t="b">
        <f>AND(ABS(Table1[[#This Row],[tar-out]])&gt;=$M$1,ABS(Table1[[#This Row],[tar-out]])&lt;$N$1)</f>
        <v>0</v>
      </c>
      <c r="N4148" t="b">
        <f>AND(ABS(Table1[[#This Row],[tar-out]])&gt;=$N$1,ABS(Table1[[#This Row],[tar-out]])&lt;$O$1)</f>
        <v>0</v>
      </c>
      <c r="O4148" t="b">
        <f>AND(ABS(Table1[[#This Row],[tar-out]])&gt;=$O$1,ABS(Table1[[#This Row],[tar-out]])&lt;$P$1)</f>
        <v>0</v>
      </c>
      <c r="P4148" s="1">
        <f>ROUND(Table1[[#This Row],[tar-out]],0)</f>
        <v>-2</v>
      </c>
      <c r="Q4148" s="3">
        <v>4146</v>
      </c>
      <c r="U4148">
        <f>IF(Table1[[#This Row],[tar-out in '[0,1)]],1,0)</f>
        <v>0</v>
      </c>
      <c r="V4148">
        <f>IF(Table1[[#This Row],[tar-out in '[1,2)]],1,0)</f>
        <v>0</v>
      </c>
      <c r="W4148">
        <f>IF(Table1[[#This Row],[tar-out'[2,5)]],1,0)</f>
        <v>1</v>
      </c>
      <c r="X4148">
        <f>IF(Table1[[#This Row],[tar-out in '[5, 10)]],1,0)</f>
        <v>0</v>
      </c>
      <c r="Y4148">
        <f>IF(Table1[[#This Row],[tar-out in '[10,20)]],1,0)</f>
        <v>0</v>
      </c>
      <c r="Z4148">
        <f>IF(Table1[[#This Row],[tar-out in '[20, 10000)]],1,0)</f>
        <v>0</v>
      </c>
    </row>
    <row r="4149" spans="1:26" x14ac:dyDescent="0.25">
      <c r="A4149">
        <v>31</v>
      </c>
      <c r="B4149">
        <v>450</v>
      </c>
      <c r="C4149">
        <v>8.7741935483870996</v>
      </c>
      <c r="D4149">
        <v>2</v>
      </c>
      <c r="E4149">
        <v>66</v>
      </c>
      <c r="F4149">
        <v>2.5035175879397</v>
      </c>
      <c r="G4149">
        <v>5.6269602775573704</v>
      </c>
      <c r="H4149">
        <f>Table1[[#This Row],[target]]-Table1[[#This Row],[output]]</f>
        <v>-3.1234426896176704</v>
      </c>
      <c r="I4149">
        <f>Table1[[#This Row],[tar-out]]*Table1[[#This Row],[tar-out]]</f>
        <v>9.7558942353260658</v>
      </c>
      <c r="J4149" t="b">
        <f>AND(ABS(Table1[[#This Row],[tar-out]])&gt;=$J$1,ABS(Table1[[#This Row],[tar-out]])&lt;$K$1)</f>
        <v>0</v>
      </c>
      <c r="K4149" t="b">
        <f>AND(ABS(Table1[[#This Row],[tar-out]])&gt;=$K$1,ABS(Table1[[#This Row],[tar-out]])&lt;$L$1)</f>
        <v>0</v>
      </c>
      <c r="L4149" t="b">
        <f>AND(ABS(Table1[[#This Row],[tar-out]])&gt;=$L$1,ABS(Table1[[#This Row],[tar-out]])&lt;$M$1)</f>
        <v>1</v>
      </c>
      <c r="M4149" t="b">
        <f>AND(ABS(Table1[[#This Row],[tar-out]])&gt;=$M$1,ABS(Table1[[#This Row],[tar-out]])&lt;$N$1)</f>
        <v>0</v>
      </c>
      <c r="N4149" t="b">
        <f>AND(ABS(Table1[[#This Row],[tar-out]])&gt;=$N$1,ABS(Table1[[#This Row],[tar-out]])&lt;$O$1)</f>
        <v>0</v>
      </c>
      <c r="O4149" t="b">
        <f>AND(ABS(Table1[[#This Row],[tar-out]])&gt;=$O$1,ABS(Table1[[#This Row],[tar-out]])&lt;$P$1)</f>
        <v>0</v>
      </c>
      <c r="P4149" s="1">
        <f>ROUND(Table1[[#This Row],[tar-out]],0)</f>
        <v>-3</v>
      </c>
      <c r="Q4149" s="2">
        <v>4147</v>
      </c>
      <c r="U4149">
        <f>IF(Table1[[#This Row],[tar-out in '[0,1)]],1,0)</f>
        <v>0</v>
      </c>
      <c r="V4149">
        <f>IF(Table1[[#This Row],[tar-out in '[1,2)]],1,0)</f>
        <v>0</v>
      </c>
      <c r="W4149">
        <f>IF(Table1[[#This Row],[tar-out'[2,5)]],1,0)</f>
        <v>1</v>
      </c>
      <c r="X4149">
        <f>IF(Table1[[#This Row],[tar-out in '[5, 10)]],1,0)</f>
        <v>0</v>
      </c>
      <c r="Y4149">
        <f>IF(Table1[[#This Row],[tar-out in '[10,20)]],1,0)</f>
        <v>0</v>
      </c>
      <c r="Z4149">
        <f>IF(Table1[[#This Row],[tar-out in '[20, 10000)]],1,0)</f>
        <v>0</v>
      </c>
    </row>
    <row r="4150" spans="1:26" x14ac:dyDescent="0.25">
      <c r="A4150">
        <v>31</v>
      </c>
      <c r="B4150">
        <v>450</v>
      </c>
      <c r="C4150">
        <v>8.7741935483870996</v>
      </c>
      <c r="D4150">
        <v>2</v>
      </c>
      <c r="E4150">
        <v>102</v>
      </c>
      <c r="F4150">
        <v>3.9976174268209701</v>
      </c>
      <c r="G4150">
        <v>5.6447005271911603</v>
      </c>
      <c r="H4150">
        <f>Table1[[#This Row],[target]]-Table1[[#This Row],[output]]</f>
        <v>-1.6470831003701902</v>
      </c>
      <c r="I4150">
        <f>Table1[[#This Row],[tar-out]]*Table1[[#This Row],[tar-out]]</f>
        <v>2.7128827395250781</v>
      </c>
      <c r="J4150" t="b">
        <f>AND(ABS(Table1[[#This Row],[tar-out]])&gt;=$J$1,ABS(Table1[[#This Row],[tar-out]])&lt;$K$1)</f>
        <v>0</v>
      </c>
      <c r="K4150" t="b">
        <f>AND(ABS(Table1[[#This Row],[tar-out]])&gt;=$K$1,ABS(Table1[[#This Row],[tar-out]])&lt;$L$1)</f>
        <v>1</v>
      </c>
      <c r="L4150" t="b">
        <f>AND(ABS(Table1[[#This Row],[tar-out]])&gt;=$L$1,ABS(Table1[[#This Row],[tar-out]])&lt;$M$1)</f>
        <v>0</v>
      </c>
      <c r="M4150" t="b">
        <f>AND(ABS(Table1[[#This Row],[tar-out]])&gt;=$M$1,ABS(Table1[[#This Row],[tar-out]])&lt;$N$1)</f>
        <v>0</v>
      </c>
      <c r="N4150" t="b">
        <f>AND(ABS(Table1[[#This Row],[tar-out]])&gt;=$N$1,ABS(Table1[[#This Row],[tar-out]])&lt;$O$1)</f>
        <v>0</v>
      </c>
      <c r="O4150" t="b">
        <f>AND(ABS(Table1[[#This Row],[tar-out]])&gt;=$O$1,ABS(Table1[[#This Row],[tar-out]])&lt;$P$1)</f>
        <v>0</v>
      </c>
      <c r="P4150" s="1">
        <f>ROUND(Table1[[#This Row],[tar-out]],0)</f>
        <v>-2</v>
      </c>
      <c r="Q4150" s="3">
        <v>4148</v>
      </c>
      <c r="U4150">
        <f>IF(Table1[[#This Row],[tar-out in '[0,1)]],1,0)</f>
        <v>0</v>
      </c>
      <c r="V4150">
        <f>IF(Table1[[#This Row],[tar-out in '[1,2)]],1,0)</f>
        <v>1</v>
      </c>
      <c r="W4150">
        <f>IF(Table1[[#This Row],[tar-out'[2,5)]],1,0)</f>
        <v>0</v>
      </c>
      <c r="X4150">
        <f>IF(Table1[[#This Row],[tar-out in '[5, 10)]],1,0)</f>
        <v>0</v>
      </c>
      <c r="Y4150">
        <f>IF(Table1[[#This Row],[tar-out in '[10,20)]],1,0)</f>
        <v>0</v>
      </c>
      <c r="Z4150">
        <f>IF(Table1[[#This Row],[tar-out in '[20, 10000)]],1,0)</f>
        <v>0</v>
      </c>
    </row>
    <row r="4151" spans="1:26" x14ac:dyDescent="0.25">
      <c r="A4151">
        <v>31</v>
      </c>
      <c r="B4151">
        <v>450</v>
      </c>
      <c r="C4151">
        <v>8.7741935483870996</v>
      </c>
      <c r="D4151">
        <v>2</v>
      </c>
      <c r="E4151">
        <v>51</v>
      </c>
      <c r="F4151">
        <v>2.4474868717179299</v>
      </c>
      <c r="G4151">
        <v>5.6187787055969203</v>
      </c>
      <c r="H4151">
        <f>Table1[[#This Row],[target]]-Table1[[#This Row],[output]]</f>
        <v>-3.1712918338789904</v>
      </c>
      <c r="I4151">
        <f>Table1[[#This Row],[tar-out]]*Table1[[#This Row],[tar-out]]</f>
        <v>10.05709189562757</v>
      </c>
      <c r="J4151" t="b">
        <f>AND(ABS(Table1[[#This Row],[tar-out]])&gt;=$J$1,ABS(Table1[[#This Row],[tar-out]])&lt;$K$1)</f>
        <v>0</v>
      </c>
      <c r="K4151" t="b">
        <f>AND(ABS(Table1[[#This Row],[tar-out]])&gt;=$K$1,ABS(Table1[[#This Row],[tar-out]])&lt;$L$1)</f>
        <v>0</v>
      </c>
      <c r="L4151" t="b">
        <f>AND(ABS(Table1[[#This Row],[tar-out]])&gt;=$L$1,ABS(Table1[[#This Row],[tar-out]])&lt;$M$1)</f>
        <v>1</v>
      </c>
      <c r="M4151" t="b">
        <f>AND(ABS(Table1[[#This Row],[tar-out]])&gt;=$M$1,ABS(Table1[[#This Row],[tar-out]])&lt;$N$1)</f>
        <v>0</v>
      </c>
      <c r="N4151" t="b">
        <f>AND(ABS(Table1[[#This Row],[tar-out]])&gt;=$N$1,ABS(Table1[[#This Row],[tar-out]])&lt;$O$1)</f>
        <v>0</v>
      </c>
      <c r="O4151" t="b">
        <f>AND(ABS(Table1[[#This Row],[tar-out]])&gt;=$O$1,ABS(Table1[[#This Row],[tar-out]])&lt;$P$1)</f>
        <v>0</v>
      </c>
      <c r="P4151" s="1">
        <f>ROUND(Table1[[#This Row],[tar-out]],0)</f>
        <v>-3</v>
      </c>
      <c r="Q4151" s="2">
        <v>4149</v>
      </c>
      <c r="U4151">
        <f>IF(Table1[[#This Row],[tar-out in '[0,1)]],1,0)</f>
        <v>0</v>
      </c>
      <c r="V4151">
        <f>IF(Table1[[#This Row],[tar-out in '[1,2)]],1,0)</f>
        <v>0</v>
      </c>
      <c r="W4151">
        <f>IF(Table1[[#This Row],[tar-out'[2,5)]],1,0)</f>
        <v>1</v>
      </c>
      <c r="X4151">
        <f>IF(Table1[[#This Row],[tar-out in '[5, 10)]],1,0)</f>
        <v>0</v>
      </c>
      <c r="Y4151">
        <f>IF(Table1[[#This Row],[tar-out in '[10,20)]],1,0)</f>
        <v>0</v>
      </c>
      <c r="Z4151">
        <f>IF(Table1[[#This Row],[tar-out in '[20, 10000)]],1,0)</f>
        <v>0</v>
      </c>
    </row>
    <row r="4152" spans="1:26" x14ac:dyDescent="0.25">
      <c r="A4152">
        <v>31</v>
      </c>
      <c r="B4152">
        <v>450</v>
      </c>
      <c r="C4152">
        <v>8.7741935483870996</v>
      </c>
      <c r="D4152">
        <v>2</v>
      </c>
      <c r="E4152">
        <v>38</v>
      </c>
      <c r="F4152">
        <v>2.4107301657986202</v>
      </c>
      <c r="G4152">
        <v>5.6116504669189498</v>
      </c>
      <c r="H4152">
        <f>Table1[[#This Row],[target]]-Table1[[#This Row],[output]]</f>
        <v>-3.2009203011203295</v>
      </c>
      <c r="I4152">
        <f>Table1[[#This Row],[tar-out]]*Table1[[#This Row],[tar-out]]</f>
        <v>10.245890774124261</v>
      </c>
      <c r="J4152" t="b">
        <f>AND(ABS(Table1[[#This Row],[tar-out]])&gt;=$J$1,ABS(Table1[[#This Row],[tar-out]])&lt;$K$1)</f>
        <v>0</v>
      </c>
      <c r="K4152" t="b">
        <f>AND(ABS(Table1[[#This Row],[tar-out]])&gt;=$K$1,ABS(Table1[[#This Row],[tar-out]])&lt;$L$1)</f>
        <v>0</v>
      </c>
      <c r="L4152" t="b">
        <f>AND(ABS(Table1[[#This Row],[tar-out]])&gt;=$L$1,ABS(Table1[[#This Row],[tar-out]])&lt;$M$1)</f>
        <v>1</v>
      </c>
      <c r="M4152" t="b">
        <f>AND(ABS(Table1[[#This Row],[tar-out]])&gt;=$M$1,ABS(Table1[[#This Row],[tar-out]])&lt;$N$1)</f>
        <v>0</v>
      </c>
      <c r="N4152" t="b">
        <f>AND(ABS(Table1[[#This Row],[tar-out]])&gt;=$N$1,ABS(Table1[[#This Row],[tar-out]])&lt;$O$1)</f>
        <v>0</v>
      </c>
      <c r="O4152" t="b">
        <f>AND(ABS(Table1[[#This Row],[tar-out]])&gt;=$O$1,ABS(Table1[[#This Row],[tar-out]])&lt;$P$1)</f>
        <v>0</v>
      </c>
      <c r="P4152" s="1">
        <f>ROUND(Table1[[#This Row],[tar-out]],0)</f>
        <v>-3</v>
      </c>
      <c r="Q4152" s="3">
        <v>4150</v>
      </c>
      <c r="U4152">
        <f>IF(Table1[[#This Row],[tar-out in '[0,1)]],1,0)</f>
        <v>0</v>
      </c>
      <c r="V4152">
        <f>IF(Table1[[#This Row],[tar-out in '[1,2)]],1,0)</f>
        <v>0</v>
      </c>
      <c r="W4152">
        <f>IF(Table1[[#This Row],[tar-out'[2,5)]],1,0)</f>
        <v>1</v>
      </c>
      <c r="X4152">
        <f>IF(Table1[[#This Row],[tar-out in '[5, 10)]],1,0)</f>
        <v>0</v>
      </c>
      <c r="Y4152">
        <f>IF(Table1[[#This Row],[tar-out in '[10,20)]],1,0)</f>
        <v>0</v>
      </c>
      <c r="Z4152">
        <f>IF(Table1[[#This Row],[tar-out in '[20, 10000)]],1,0)</f>
        <v>0</v>
      </c>
    </row>
    <row r="4153" spans="1:26" x14ac:dyDescent="0.25">
      <c r="A4153">
        <v>31</v>
      </c>
      <c r="B4153">
        <v>450</v>
      </c>
      <c r="C4153">
        <v>8.7741935483870996</v>
      </c>
      <c r="D4153">
        <v>2</v>
      </c>
      <c r="E4153">
        <v>27</v>
      </c>
      <c r="F4153">
        <v>2.3618821041501499</v>
      </c>
      <c r="G4153">
        <v>5.6056241989135698</v>
      </c>
      <c r="H4153">
        <f>Table1[[#This Row],[target]]-Table1[[#This Row],[output]]</f>
        <v>-3.2437420947634199</v>
      </c>
      <c r="I4153">
        <f>Table1[[#This Row],[tar-out]]*Table1[[#This Row],[tar-out]]</f>
        <v>10.52186277734018</v>
      </c>
      <c r="J4153" t="b">
        <f>AND(ABS(Table1[[#This Row],[tar-out]])&gt;=$J$1,ABS(Table1[[#This Row],[tar-out]])&lt;$K$1)</f>
        <v>0</v>
      </c>
      <c r="K4153" t="b">
        <f>AND(ABS(Table1[[#This Row],[tar-out]])&gt;=$K$1,ABS(Table1[[#This Row],[tar-out]])&lt;$L$1)</f>
        <v>0</v>
      </c>
      <c r="L4153" t="b">
        <f>AND(ABS(Table1[[#This Row],[tar-out]])&gt;=$L$1,ABS(Table1[[#This Row],[tar-out]])&lt;$M$1)</f>
        <v>1</v>
      </c>
      <c r="M4153" t="b">
        <f>AND(ABS(Table1[[#This Row],[tar-out]])&gt;=$M$1,ABS(Table1[[#This Row],[tar-out]])&lt;$N$1)</f>
        <v>0</v>
      </c>
      <c r="N4153" t="b">
        <f>AND(ABS(Table1[[#This Row],[tar-out]])&gt;=$N$1,ABS(Table1[[#This Row],[tar-out]])&lt;$O$1)</f>
        <v>0</v>
      </c>
      <c r="O4153" t="b">
        <f>AND(ABS(Table1[[#This Row],[tar-out]])&gt;=$O$1,ABS(Table1[[#This Row],[tar-out]])&lt;$P$1)</f>
        <v>0</v>
      </c>
      <c r="P4153" s="1">
        <f>ROUND(Table1[[#This Row],[tar-out]],0)</f>
        <v>-3</v>
      </c>
      <c r="Q4153" s="2">
        <v>4151</v>
      </c>
      <c r="U4153">
        <f>IF(Table1[[#This Row],[tar-out in '[0,1)]],1,0)</f>
        <v>0</v>
      </c>
      <c r="V4153">
        <f>IF(Table1[[#This Row],[tar-out in '[1,2)]],1,0)</f>
        <v>0</v>
      </c>
      <c r="W4153">
        <f>IF(Table1[[#This Row],[tar-out'[2,5)]],1,0)</f>
        <v>1</v>
      </c>
      <c r="X4153">
        <f>IF(Table1[[#This Row],[tar-out in '[5, 10)]],1,0)</f>
        <v>0</v>
      </c>
      <c r="Y4153">
        <f>IF(Table1[[#This Row],[tar-out in '[10,20)]],1,0)</f>
        <v>0</v>
      </c>
      <c r="Z4153">
        <f>IF(Table1[[#This Row],[tar-out in '[20, 10000)]],1,0)</f>
        <v>0</v>
      </c>
    </row>
    <row r="4154" spans="1:26" x14ac:dyDescent="0.25">
      <c r="A4154">
        <v>31</v>
      </c>
      <c r="B4154">
        <v>450</v>
      </c>
      <c r="C4154">
        <v>8.7741935483870996</v>
      </c>
      <c r="D4154">
        <v>2</v>
      </c>
      <c r="E4154">
        <v>18</v>
      </c>
      <c r="F4154">
        <v>2.3101476893758899</v>
      </c>
      <c r="G4154">
        <v>5.6006937026977504</v>
      </c>
      <c r="H4154">
        <f>Table1[[#This Row],[target]]-Table1[[#This Row],[output]]</f>
        <v>-3.2905460133218605</v>
      </c>
      <c r="I4154">
        <f>Table1[[#This Row],[tar-out]]*Table1[[#This Row],[tar-out]]</f>
        <v>10.82769306578839</v>
      </c>
      <c r="J4154" t="b">
        <f>AND(ABS(Table1[[#This Row],[tar-out]])&gt;=$J$1,ABS(Table1[[#This Row],[tar-out]])&lt;$K$1)</f>
        <v>0</v>
      </c>
      <c r="K4154" t="b">
        <f>AND(ABS(Table1[[#This Row],[tar-out]])&gt;=$K$1,ABS(Table1[[#This Row],[tar-out]])&lt;$L$1)</f>
        <v>0</v>
      </c>
      <c r="L4154" t="b">
        <f>AND(ABS(Table1[[#This Row],[tar-out]])&gt;=$L$1,ABS(Table1[[#This Row],[tar-out]])&lt;$M$1)</f>
        <v>1</v>
      </c>
      <c r="M4154" t="b">
        <f>AND(ABS(Table1[[#This Row],[tar-out]])&gt;=$M$1,ABS(Table1[[#This Row],[tar-out]])&lt;$N$1)</f>
        <v>0</v>
      </c>
      <c r="N4154" t="b">
        <f>AND(ABS(Table1[[#This Row],[tar-out]])&gt;=$N$1,ABS(Table1[[#This Row],[tar-out]])&lt;$O$1)</f>
        <v>0</v>
      </c>
      <c r="O4154" t="b">
        <f>AND(ABS(Table1[[#This Row],[tar-out]])&gt;=$O$1,ABS(Table1[[#This Row],[tar-out]])&lt;$P$1)</f>
        <v>0</v>
      </c>
      <c r="P4154" s="1">
        <f>ROUND(Table1[[#This Row],[tar-out]],0)</f>
        <v>-3</v>
      </c>
      <c r="Q4154" s="3">
        <v>4152</v>
      </c>
      <c r="U4154">
        <f>IF(Table1[[#This Row],[tar-out in '[0,1)]],1,0)</f>
        <v>0</v>
      </c>
      <c r="V4154">
        <f>IF(Table1[[#This Row],[tar-out in '[1,2)]],1,0)</f>
        <v>0</v>
      </c>
      <c r="W4154">
        <f>IF(Table1[[#This Row],[tar-out'[2,5)]],1,0)</f>
        <v>1</v>
      </c>
      <c r="X4154">
        <f>IF(Table1[[#This Row],[tar-out in '[5, 10)]],1,0)</f>
        <v>0</v>
      </c>
      <c r="Y4154">
        <f>IF(Table1[[#This Row],[tar-out in '[10,20)]],1,0)</f>
        <v>0</v>
      </c>
      <c r="Z4154">
        <f>IF(Table1[[#This Row],[tar-out in '[20, 10000)]],1,0)</f>
        <v>0</v>
      </c>
    </row>
    <row r="4155" spans="1:26" x14ac:dyDescent="0.25">
      <c r="A4155">
        <v>31</v>
      </c>
      <c r="B4155">
        <v>450</v>
      </c>
      <c r="C4155">
        <v>8.7741935483870996</v>
      </c>
      <c r="D4155">
        <v>2</v>
      </c>
      <c r="E4155">
        <v>82</v>
      </c>
      <c r="F4155">
        <v>2</v>
      </c>
      <c r="G4155">
        <v>5.63482761383057</v>
      </c>
      <c r="H4155">
        <f>Table1[[#This Row],[target]]-Table1[[#This Row],[output]]</f>
        <v>-3.63482761383057</v>
      </c>
      <c r="I4155">
        <f>Table1[[#This Row],[tar-out]]*Table1[[#This Row],[tar-out]]</f>
        <v>13.211971782265236</v>
      </c>
      <c r="J4155" t="b">
        <f>AND(ABS(Table1[[#This Row],[tar-out]])&gt;=$J$1,ABS(Table1[[#This Row],[tar-out]])&lt;$K$1)</f>
        <v>0</v>
      </c>
      <c r="K4155" t="b">
        <f>AND(ABS(Table1[[#This Row],[tar-out]])&gt;=$K$1,ABS(Table1[[#This Row],[tar-out]])&lt;$L$1)</f>
        <v>0</v>
      </c>
      <c r="L4155" t="b">
        <f>AND(ABS(Table1[[#This Row],[tar-out]])&gt;=$L$1,ABS(Table1[[#This Row],[tar-out]])&lt;$M$1)</f>
        <v>1</v>
      </c>
      <c r="M4155" t="b">
        <f>AND(ABS(Table1[[#This Row],[tar-out]])&gt;=$M$1,ABS(Table1[[#This Row],[tar-out]])&lt;$N$1)</f>
        <v>0</v>
      </c>
      <c r="N4155" t="b">
        <f>AND(ABS(Table1[[#This Row],[tar-out]])&gt;=$N$1,ABS(Table1[[#This Row],[tar-out]])&lt;$O$1)</f>
        <v>0</v>
      </c>
      <c r="O4155" t="b">
        <f>AND(ABS(Table1[[#This Row],[tar-out]])&gt;=$O$1,ABS(Table1[[#This Row],[tar-out]])&lt;$P$1)</f>
        <v>0</v>
      </c>
      <c r="P4155" s="1">
        <f>ROUND(Table1[[#This Row],[tar-out]],0)</f>
        <v>-4</v>
      </c>
      <c r="Q4155" s="2">
        <v>4153</v>
      </c>
      <c r="U4155">
        <f>IF(Table1[[#This Row],[tar-out in '[0,1)]],1,0)</f>
        <v>0</v>
      </c>
      <c r="V4155">
        <f>IF(Table1[[#This Row],[tar-out in '[1,2)]],1,0)</f>
        <v>0</v>
      </c>
      <c r="W4155">
        <f>IF(Table1[[#This Row],[tar-out'[2,5)]],1,0)</f>
        <v>1</v>
      </c>
      <c r="X4155">
        <f>IF(Table1[[#This Row],[tar-out in '[5, 10)]],1,0)</f>
        <v>0</v>
      </c>
      <c r="Y4155">
        <f>IF(Table1[[#This Row],[tar-out in '[10,20)]],1,0)</f>
        <v>0</v>
      </c>
      <c r="Z4155">
        <f>IF(Table1[[#This Row],[tar-out in '[20, 10000)]],1,0)</f>
        <v>0</v>
      </c>
    </row>
    <row r="4156" spans="1:26" x14ac:dyDescent="0.25">
      <c r="A4156">
        <v>31</v>
      </c>
      <c r="B4156">
        <v>450</v>
      </c>
      <c r="C4156">
        <v>8.7741935483870996</v>
      </c>
      <c r="D4156">
        <v>2</v>
      </c>
      <c r="E4156">
        <v>65</v>
      </c>
      <c r="F4156">
        <v>3.9804639804639801</v>
      </c>
      <c r="G4156">
        <v>5.6264619827270499</v>
      </c>
      <c r="H4156">
        <f>Table1[[#This Row],[target]]-Table1[[#This Row],[output]]</f>
        <v>-1.6459980022630698</v>
      </c>
      <c r="I4156">
        <f>Table1[[#This Row],[tar-out]]*Table1[[#This Row],[tar-out]]</f>
        <v>2.7093094234540169</v>
      </c>
      <c r="J4156" t="b">
        <f>AND(ABS(Table1[[#This Row],[tar-out]])&gt;=$J$1,ABS(Table1[[#This Row],[tar-out]])&lt;$K$1)</f>
        <v>0</v>
      </c>
      <c r="K4156" t="b">
        <f>AND(ABS(Table1[[#This Row],[tar-out]])&gt;=$K$1,ABS(Table1[[#This Row],[tar-out]])&lt;$L$1)</f>
        <v>1</v>
      </c>
      <c r="L4156" t="b">
        <f>AND(ABS(Table1[[#This Row],[tar-out]])&gt;=$L$1,ABS(Table1[[#This Row],[tar-out]])&lt;$M$1)</f>
        <v>0</v>
      </c>
      <c r="M4156" t="b">
        <f>AND(ABS(Table1[[#This Row],[tar-out]])&gt;=$M$1,ABS(Table1[[#This Row],[tar-out]])&lt;$N$1)</f>
        <v>0</v>
      </c>
      <c r="N4156" t="b">
        <f>AND(ABS(Table1[[#This Row],[tar-out]])&gt;=$N$1,ABS(Table1[[#This Row],[tar-out]])&lt;$O$1)</f>
        <v>0</v>
      </c>
      <c r="O4156" t="b">
        <f>AND(ABS(Table1[[#This Row],[tar-out]])&gt;=$O$1,ABS(Table1[[#This Row],[tar-out]])&lt;$P$1)</f>
        <v>0</v>
      </c>
      <c r="P4156" s="1">
        <f>ROUND(Table1[[#This Row],[tar-out]],0)</f>
        <v>-2</v>
      </c>
      <c r="Q4156" s="3">
        <v>4154</v>
      </c>
      <c r="U4156">
        <f>IF(Table1[[#This Row],[tar-out in '[0,1)]],1,0)</f>
        <v>0</v>
      </c>
      <c r="V4156">
        <f>IF(Table1[[#This Row],[tar-out in '[1,2)]],1,0)</f>
        <v>1</v>
      </c>
      <c r="W4156">
        <f>IF(Table1[[#This Row],[tar-out'[2,5)]],1,0)</f>
        <v>0</v>
      </c>
      <c r="X4156">
        <f>IF(Table1[[#This Row],[tar-out in '[5, 10)]],1,0)</f>
        <v>0</v>
      </c>
      <c r="Y4156">
        <f>IF(Table1[[#This Row],[tar-out in '[10,20)]],1,0)</f>
        <v>0</v>
      </c>
      <c r="Z4156">
        <f>IF(Table1[[#This Row],[tar-out in '[20, 10000)]],1,0)</f>
        <v>0</v>
      </c>
    </row>
    <row r="4157" spans="1:26" x14ac:dyDescent="0.25">
      <c r="A4157">
        <v>31</v>
      </c>
      <c r="B4157">
        <v>450</v>
      </c>
      <c r="C4157">
        <v>8.7741935483870996</v>
      </c>
      <c r="D4157">
        <v>2</v>
      </c>
      <c r="E4157">
        <v>50</v>
      </c>
      <c r="F4157">
        <v>3.7383177570093502</v>
      </c>
      <c r="G4157">
        <v>5.6182298660278303</v>
      </c>
      <c r="H4157">
        <f>Table1[[#This Row],[target]]-Table1[[#This Row],[output]]</f>
        <v>-1.87991210901848</v>
      </c>
      <c r="I4157">
        <f>Table1[[#This Row],[tar-out]]*Table1[[#This Row],[tar-out]]</f>
        <v>3.5340695376343096</v>
      </c>
      <c r="J4157" t="b">
        <f>AND(ABS(Table1[[#This Row],[tar-out]])&gt;=$J$1,ABS(Table1[[#This Row],[tar-out]])&lt;$K$1)</f>
        <v>0</v>
      </c>
      <c r="K4157" t="b">
        <f>AND(ABS(Table1[[#This Row],[tar-out]])&gt;=$K$1,ABS(Table1[[#This Row],[tar-out]])&lt;$L$1)</f>
        <v>1</v>
      </c>
      <c r="L4157" t="b">
        <f>AND(ABS(Table1[[#This Row],[tar-out]])&gt;=$L$1,ABS(Table1[[#This Row],[tar-out]])&lt;$M$1)</f>
        <v>0</v>
      </c>
      <c r="M4157" t="b">
        <f>AND(ABS(Table1[[#This Row],[tar-out]])&gt;=$M$1,ABS(Table1[[#This Row],[tar-out]])&lt;$N$1)</f>
        <v>0</v>
      </c>
      <c r="N4157" t="b">
        <f>AND(ABS(Table1[[#This Row],[tar-out]])&gt;=$N$1,ABS(Table1[[#This Row],[tar-out]])&lt;$O$1)</f>
        <v>0</v>
      </c>
      <c r="O4157" t="b">
        <f>AND(ABS(Table1[[#This Row],[tar-out]])&gt;=$O$1,ABS(Table1[[#This Row],[tar-out]])&lt;$P$1)</f>
        <v>0</v>
      </c>
      <c r="P4157" s="1">
        <f>ROUND(Table1[[#This Row],[tar-out]],0)</f>
        <v>-2</v>
      </c>
      <c r="Q4157" s="2">
        <v>4155</v>
      </c>
      <c r="U4157">
        <f>IF(Table1[[#This Row],[tar-out in '[0,1)]],1,0)</f>
        <v>0</v>
      </c>
      <c r="V4157">
        <f>IF(Table1[[#This Row],[tar-out in '[1,2)]],1,0)</f>
        <v>1</v>
      </c>
      <c r="W4157">
        <f>IF(Table1[[#This Row],[tar-out'[2,5)]],1,0)</f>
        <v>0</v>
      </c>
      <c r="X4157">
        <f>IF(Table1[[#This Row],[tar-out in '[5, 10)]],1,0)</f>
        <v>0</v>
      </c>
      <c r="Y4157">
        <f>IF(Table1[[#This Row],[tar-out in '[10,20)]],1,0)</f>
        <v>0</v>
      </c>
      <c r="Z4157">
        <f>IF(Table1[[#This Row],[tar-out in '[20, 10000)]],1,0)</f>
        <v>0</v>
      </c>
    </row>
    <row r="4158" spans="1:26" x14ac:dyDescent="0.25">
      <c r="A4158">
        <v>31</v>
      </c>
      <c r="B4158">
        <v>450</v>
      </c>
      <c r="C4158">
        <v>8.7741935483870996</v>
      </c>
      <c r="D4158">
        <v>2</v>
      </c>
      <c r="E4158">
        <v>37</v>
      </c>
      <c r="F4158">
        <v>3.6282178105397001</v>
      </c>
      <c r="G4158">
        <v>5.6111025810241699</v>
      </c>
      <c r="H4158">
        <f>Table1[[#This Row],[target]]-Table1[[#This Row],[output]]</f>
        <v>-1.9828847704844699</v>
      </c>
      <c r="I4158">
        <f>Table1[[#This Row],[tar-out]]*Table1[[#This Row],[tar-out]]</f>
        <v>3.9318320130192488</v>
      </c>
      <c r="J4158" t="b">
        <f>AND(ABS(Table1[[#This Row],[tar-out]])&gt;=$J$1,ABS(Table1[[#This Row],[tar-out]])&lt;$K$1)</f>
        <v>0</v>
      </c>
      <c r="K4158" t="b">
        <f>AND(ABS(Table1[[#This Row],[tar-out]])&gt;=$K$1,ABS(Table1[[#This Row],[tar-out]])&lt;$L$1)</f>
        <v>1</v>
      </c>
      <c r="L4158" t="b">
        <f>AND(ABS(Table1[[#This Row],[tar-out]])&gt;=$L$1,ABS(Table1[[#This Row],[tar-out]])&lt;$M$1)</f>
        <v>0</v>
      </c>
      <c r="M4158" t="b">
        <f>AND(ABS(Table1[[#This Row],[tar-out]])&gt;=$M$1,ABS(Table1[[#This Row],[tar-out]])&lt;$N$1)</f>
        <v>0</v>
      </c>
      <c r="N4158" t="b">
        <f>AND(ABS(Table1[[#This Row],[tar-out]])&gt;=$N$1,ABS(Table1[[#This Row],[tar-out]])&lt;$O$1)</f>
        <v>0</v>
      </c>
      <c r="O4158" t="b">
        <f>AND(ABS(Table1[[#This Row],[tar-out]])&gt;=$O$1,ABS(Table1[[#This Row],[tar-out]])&lt;$P$1)</f>
        <v>0</v>
      </c>
      <c r="P4158" s="1">
        <f>ROUND(Table1[[#This Row],[tar-out]],0)</f>
        <v>-2</v>
      </c>
      <c r="Q4158" s="3">
        <v>4156</v>
      </c>
      <c r="U4158">
        <f>IF(Table1[[#This Row],[tar-out in '[0,1)]],1,0)</f>
        <v>0</v>
      </c>
      <c r="V4158">
        <f>IF(Table1[[#This Row],[tar-out in '[1,2)]],1,0)</f>
        <v>1</v>
      </c>
      <c r="W4158">
        <f>IF(Table1[[#This Row],[tar-out'[2,5)]],1,0)</f>
        <v>0</v>
      </c>
      <c r="X4158">
        <f>IF(Table1[[#This Row],[tar-out in '[5, 10)]],1,0)</f>
        <v>0</v>
      </c>
      <c r="Y4158">
        <f>IF(Table1[[#This Row],[tar-out in '[10,20)]],1,0)</f>
        <v>0</v>
      </c>
      <c r="Z4158">
        <f>IF(Table1[[#This Row],[tar-out in '[20, 10000)]],1,0)</f>
        <v>0</v>
      </c>
    </row>
    <row r="4159" spans="1:26" x14ac:dyDescent="0.25">
      <c r="A4159">
        <v>31</v>
      </c>
      <c r="B4159">
        <v>450</v>
      </c>
      <c r="C4159">
        <v>8.7741935483870996</v>
      </c>
      <c r="D4159">
        <v>2</v>
      </c>
      <c r="E4159">
        <v>26</v>
      </c>
      <c r="F4159">
        <v>2.0689655172413799</v>
      </c>
      <c r="G4159">
        <v>5.6050763130187997</v>
      </c>
      <c r="H4159">
        <f>Table1[[#This Row],[target]]-Table1[[#This Row],[output]]</f>
        <v>-3.5361107957774198</v>
      </c>
      <c r="I4159">
        <f>Table1[[#This Row],[tar-out]]*Table1[[#This Row],[tar-out]]</f>
        <v>12.504079560013617</v>
      </c>
      <c r="J4159" t="b">
        <f>AND(ABS(Table1[[#This Row],[tar-out]])&gt;=$J$1,ABS(Table1[[#This Row],[tar-out]])&lt;$K$1)</f>
        <v>0</v>
      </c>
      <c r="K4159" t="b">
        <f>AND(ABS(Table1[[#This Row],[tar-out]])&gt;=$K$1,ABS(Table1[[#This Row],[tar-out]])&lt;$L$1)</f>
        <v>0</v>
      </c>
      <c r="L4159" t="b">
        <f>AND(ABS(Table1[[#This Row],[tar-out]])&gt;=$L$1,ABS(Table1[[#This Row],[tar-out]])&lt;$M$1)</f>
        <v>1</v>
      </c>
      <c r="M4159" t="b">
        <f>AND(ABS(Table1[[#This Row],[tar-out]])&gt;=$M$1,ABS(Table1[[#This Row],[tar-out]])&lt;$N$1)</f>
        <v>0</v>
      </c>
      <c r="N4159" t="b">
        <f>AND(ABS(Table1[[#This Row],[tar-out]])&gt;=$N$1,ABS(Table1[[#This Row],[tar-out]])&lt;$O$1)</f>
        <v>0</v>
      </c>
      <c r="O4159" t="b">
        <f>AND(ABS(Table1[[#This Row],[tar-out]])&gt;=$O$1,ABS(Table1[[#This Row],[tar-out]])&lt;$P$1)</f>
        <v>0</v>
      </c>
      <c r="P4159" s="1">
        <f>ROUND(Table1[[#This Row],[tar-out]],0)</f>
        <v>-4</v>
      </c>
      <c r="Q4159" s="2">
        <v>4157</v>
      </c>
      <c r="U4159">
        <f>IF(Table1[[#This Row],[tar-out in '[0,1)]],1,0)</f>
        <v>0</v>
      </c>
      <c r="V4159">
        <f>IF(Table1[[#This Row],[tar-out in '[1,2)]],1,0)</f>
        <v>0</v>
      </c>
      <c r="W4159">
        <f>IF(Table1[[#This Row],[tar-out'[2,5)]],1,0)</f>
        <v>1</v>
      </c>
      <c r="X4159">
        <f>IF(Table1[[#This Row],[tar-out in '[5, 10)]],1,0)</f>
        <v>0</v>
      </c>
      <c r="Y4159">
        <f>IF(Table1[[#This Row],[tar-out in '[10,20)]],1,0)</f>
        <v>0</v>
      </c>
      <c r="Z4159">
        <f>IF(Table1[[#This Row],[tar-out in '[20, 10000)]],1,0)</f>
        <v>0</v>
      </c>
    </row>
    <row r="4160" spans="1:26" x14ac:dyDescent="0.25">
      <c r="A4160">
        <v>31</v>
      </c>
      <c r="B4160">
        <v>450</v>
      </c>
      <c r="C4160">
        <v>8.7741935483870996</v>
      </c>
      <c r="D4160">
        <v>2</v>
      </c>
      <c r="E4160">
        <v>17</v>
      </c>
      <c r="F4160">
        <v>2.3028897837689399</v>
      </c>
      <c r="G4160">
        <v>5.6001458168029803</v>
      </c>
      <c r="H4160">
        <f>Table1[[#This Row],[target]]-Table1[[#This Row],[output]]</f>
        <v>-3.2972560330340404</v>
      </c>
      <c r="I4160">
        <f>Table1[[#This Row],[tar-out]]*Table1[[#This Row],[tar-out]]</f>
        <v>10.871897347379377</v>
      </c>
      <c r="J4160" t="b">
        <f>AND(ABS(Table1[[#This Row],[tar-out]])&gt;=$J$1,ABS(Table1[[#This Row],[tar-out]])&lt;$K$1)</f>
        <v>0</v>
      </c>
      <c r="K4160" t="b">
        <f>AND(ABS(Table1[[#This Row],[tar-out]])&gt;=$K$1,ABS(Table1[[#This Row],[tar-out]])&lt;$L$1)</f>
        <v>0</v>
      </c>
      <c r="L4160" t="b">
        <f>AND(ABS(Table1[[#This Row],[tar-out]])&gt;=$L$1,ABS(Table1[[#This Row],[tar-out]])&lt;$M$1)</f>
        <v>1</v>
      </c>
      <c r="M4160" t="b">
        <f>AND(ABS(Table1[[#This Row],[tar-out]])&gt;=$M$1,ABS(Table1[[#This Row],[tar-out]])&lt;$N$1)</f>
        <v>0</v>
      </c>
      <c r="N4160" t="b">
        <f>AND(ABS(Table1[[#This Row],[tar-out]])&gt;=$N$1,ABS(Table1[[#This Row],[tar-out]])&lt;$O$1)</f>
        <v>0</v>
      </c>
      <c r="O4160" t="b">
        <f>AND(ABS(Table1[[#This Row],[tar-out]])&gt;=$O$1,ABS(Table1[[#This Row],[tar-out]])&lt;$P$1)</f>
        <v>0</v>
      </c>
      <c r="P4160" s="1">
        <f>ROUND(Table1[[#This Row],[tar-out]],0)</f>
        <v>-3</v>
      </c>
      <c r="Q4160" s="3">
        <v>4158</v>
      </c>
      <c r="U4160">
        <f>IF(Table1[[#This Row],[tar-out in '[0,1)]],1,0)</f>
        <v>0</v>
      </c>
      <c r="V4160">
        <f>IF(Table1[[#This Row],[tar-out in '[1,2)]],1,0)</f>
        <v>0</v>
      </c>
      <c r="W4160">
        <f>IF(Table1[[#This Row],[tar-out'[2,5)]],1,0)</f>
        <v>1</v>
      </c>
      <c r="X4160">
        <f>IF(Table1[[#This Row],[tar-out in '[5, 10)]],1,0)</f>
        <v>0</v>
      </c>
      <c r="Y4160">
        <f>IF(Table1[[#This Row],[tar-out in '[10,20)]],1,0)</f>
        <v>0</v>
      </c>
      <c r="Z4160">
        <f>IF(Table1[[#This Row],[tar-out in '[20, 10000)]],1,0)</f>
        <v>0</v>
      </c>
    </row>
    <row r="4161" spans="1:26" x14ac:dyDescent="0.25">
      <c r="A4161">
        <v>31</v>
      </c>
      <c r="B4161">
        <v>450</v>
      </c>
      <c r="C4161">
        <v>8.7741935483870996</v>
      </c>
      <c r="D4161">
        <v>2</v>
      </c>
      <c r="E4161">
        <v>10</v>
      </c>
      <c r="F4161">
        <v>8.6614773387001396</v>
      </c>
      <c r="G4161">
        <v>5.5963110923767099</v>
      </c>
      <c r="H4161">
        <f>Table1[[#This Row],[target]]-Table1[[#This Row],[output]]</f>
        <v>3.0651662463234297</v>
      </c>
      <c r="I4161">
        <f>Table1[[#This Row],[tar-out]]*Table1[[#This Row],[tar-out]]</f>
        <v>9.3952441176004644</v>
      </c>
      <c r="J4161" t="b">
        <f>AND(ABS(Table1[[#This Row],[tar-out]])&gt;=$J$1,ABS(Table1[[#This Row],[tar-out]])&lt;$K$1)</f>
        <v>0</v>
      </c>
      <c r="K4161" t="b">
        <f>AND(ABS(Table1[[#This Row],[tar-out]])&gt;=$K$1,ABS(Table1[[#This Row],[tar-out]])&lt;$L$1)</f>
        <v>0</v>
      </c>
      <c r="L4161" t="b">
        <f>AND(ABS(Table1[[#This Row],[tar-out]])&gt;=$L$1,ABS(Table1[[#This Row],[tar-out]])&lt;$M$1)</f>
        <v>1</v>
      </c>
      <c r="M4161" t="b">
        <f>AND(ABS(Table1[[#This Row],[tar-out]])&gt;=$M$1,ABS(Table1[[#This Row],[tar-out]])&lt;$N$1)</f>
        <v>0</v>
      </c>
      <c r="N4161" t="b">
        <f>AND(ABS(Table1[[#This Row],[tar-out]])&gt;=$N$1,ABS(Table1[[#This Row],[tar-out]])&lt;$O$1)</f>
        <v>0</v>
      </c>
      <c r="O4161" t="b">
        <f>AND(ABS(Table1[[#This Row],[tar-out]])&gt;=$O$1,ABS(Table1[[#This Row],[tar-out]])&lt;$P$1)</f>
        <v>0</v>
      </c>
      <c r="P4161" s="1">
        <f>ROUND(Table1[[#This Row],[tar-out]],0)</f>
        <v>3</v>
      </c>
      <c r="Q4161" s="2">
        <v>4159</v>
      </c>
      <c r="U4161">
        <f>IF(Table1[[#This Row],[tar-out in '[0,1)]],1,0)</f>
        <v>0</v>
      </c>
      <c r="V4161">
        <f>IF(Table1[[#This Row],[tar-out in '[1,2)]],1,0)</f>
        <v>0</v>
      </c>
      <c r="W4161">
        <f>IF(Table1[[#This Row],[tar-out'[2,5)]],1,0)</f>
        <v>1</v>
      </c>
      <c r="X4161">
        <f>IF(Table1[[#This Row],[tar-out in '[5, 10)]],1,0)</f>
        <v>0</v>
      </c>
      <c r="Y4161">
        <f>IF(Table1[[#This Row],[tar-out in '[10,20)]],1,0)</f>
        <v>0</v>
      </c>
      <c r="Z4161">
        <f>IF(Table1[[#This Row],[tar-out in '[20, 10000)]],1,0)</f>
        <v>0</v>
      </c>
    </row>
    <row r="4162" spans="1:26" x14ac:dyDescent="0.25">
      <c r="A4162">
        <v>31</v>
      </c>
      <c r="B4162">
        <v>450</v>
      </c>
      <c r="C4162">
        <v>8.7741935483870996</v>
      </c>
      <c r="D4162">
        <v>2</v>
      </c>
      <c r="E4162">
        <v>11</v>
      </c>
      <c r="F4162">
        <v>3.3190778940753898</v>
      </c>
      <c r="G4162">
        <v>5.5968589782714799</v>
      </c>
      <c r="H4162">
        <f>Table1[[#This Row],[target]]-Table1[[#This Row],[output]]</f>
        <v>-2.2777810841960902</v>
      </c>
      <c r="I4162">
        <f>Table1[[#This Row],[tar-out]]*Table1[[#This Row],[tar-out]]</f>
        <v>5.188286667521516</v>
      </c>
      <c r="J4162" t="b">
        <f>AND(ABS(Table1[[#This Row],[tar-out]])&gt;=$J$1,ABS(Table1[[#This Row],[tar-out]])&lt;$K$1)</f>
        <v>0</v>
      </c>
      <c r="K4162" t="b">
        <f>AND(ABS(Table1[[#This Row],[tar-out]])&gt;=$K$1,ABS(Table1[[#This Row],[tar-out]])&lt;$L$1)</f>
        <v>0</v>
      </c>
      <c r="L4162" t="b">
        <f>AND(ABS(Table1[[#This Row],[tar-out]])&gt;=$L$1,ABS(Table1[[#This Row],[tar-out]])&lt;$M$1)</f>
        <v>1</v>
      </c>
      <c r="M4162" t="b">
        <f>AND(ABS(Table1[[#This Row],[tar-out]])&gt;=$M$1,ABS(Table1[[#This Row],[tar-out]])&lt;$N$1)</f>
        <v>0</v>
      </c>
      <c r="N4162" t="b">
        <f>AND(ABS(Table1[[#This Row],[tar-out]])&gt;=$N$1,ABS(Table1[[#This Row],[tar-out]])&lt;$O$1)</f>
        <v>0</v>
      </c>
      <c r="O4162" t="b">
        <f>AND(ABS(Table1[[#This Row],[tar-out]])&gt;=$O$1,ABS(Table1[[#This Row],[tar-out]])&lt;$P$1)</f>
        <v>0</v>
      </c>
      <c r="P4162" s="1">
        <f>ROUND(Table1[[#This Row],[tar-out]],0)</f>
        <v>-2</v>
      </c>
      <c r="Q4162" s="3">
        <v>4160</v>
      </c>
      <c r="U4162">
        <f>IF(Table1[[#This Row],[tar-out in '[0,1)]],1,0)</f>
        <v>0</v>
      </c>
      <c r="V4162">
        <f>IF(Table1[[#This Row],[tar-out in '[1,2)]],1,0)</f>
        <v>0</v>
      </c>
      <c r="W4162">
        <f>IF(Table1[[#This Row],[tar-out'[2,5)]],1,0)</f>
        <v>1</v>
      </c>
      <c r="X4162">
        <f>IF(Table1[[#This Row],[tar-out in '[5, 10)]],1,0)</f>
        <v>0</v>
      </c>
      <c r="Y4162">
        <f>IF(Table1[[#This Row],[tar-out in '[10,20)]],1,0)</f>
        <v>0</v>
      </c>
      <c r="Z4162">
        <f>IF(Table1[[#This Row],[tar-out in '[20, 10000)]],1,0)</f>
        <v>0</v>
      </c>
    </row>
    <row r="4163" spans="1:26" x14ac:dyDescent="0.25">
      <c r="A4163">
        <v>31</v>
      </c>
      <c r="B4163">
        <v>450</v>
      </c>
      <c r="C4163">
        <v>8.7741935483870996</v>
      </c>
      <c r="D4163">
        <v>2</v>
      </c>
      <c r="E4163">
        <v>5</v>
      </c>
      <c r="F4163">
        <v>4.0015669972171199</v>
      </c>
      <c r="G4163">
        <v>5.6278557777404803</v>
      </c>
      <c r="H4163">
        <f>Table1[[#This Row],[target]]-Table1[[#This Row],[output]]</f>
        <v>-1.6262887805233603</v>
      </c>
      <c r="I4163">
        <f>Table1[[#This Row],[tar-out]]*Table1[[#This Row],[tar-out]]</f>
        <v>2.6448151976561585</v>
      </c>
      <c r="J4163" t="b">
        <f>AND(ABS(Table1[[#This Row],[tar-out]])&gt;=$J$1,ABS(Table1[[#This Row],[tar-out]])&lt;$K$1)</f>
        <v>0</v>
      </c>
      <c r="K4163" t="b">
        <f>AND(ABS(Table1[[#This Row],[tar-out]])&gt;=$K$1,ABS(Table1[[#This Row],[tar-out]])&lt;$L$1)</f>
        <v>1</v>
      </c>
      <c r="L4163" t="b">
        <f>AND(ABS(Table1[[#This Row],[tar-out]])&gt;=$L$1,ABS(Table1[[#This Row],[tar-out]])&lt;$M$1)</f>
        <v>0</v>
      </c>
      <c r="M4163" t="b">
        <f>AND(ABS(Table1[[#This Row],[tar-out]])&gt;=$M$1,ABS(Table1[[#This Row],[tar-out]])&lt;$N$1)</f>
        <v>0</v>
      </c>
      <c r="N4163" t="b">
        <f>AND(ABS(Table1[[#This Row],[tar-out]])&gt;=$N$1,ABS(Table1[[#This Row],[tar-out]])&lt;$O$1)</f>
        <v>0</v>
      </c>
      <c r="O4163" t="b">
        <f>AND(ABS(Table1[[#This Row],[tar-out]])&gt;=$O$1,ABS(Table1[[#This Row],[tar-out]])&lt;$P$1)</f>
        <v>0</v>
      </c>
      <c r="P4163" s="1">
        <f>ROUND(Table1[[#This Row],[tar-out]],0)</f>
        <v>-2</v>
      </c>
      <c r="Q4163" s="2">
        <v>4161</v>
      </c>
      <c r="U4163">
        <f>IF(Table1[[#This Row],[tar-out in '[0,1)]],1,0)</f>
        <v>0</v>
      </c>
      <c r="V4163">
        <f>IF(Table1[[#This Row],[tar-out in '[1,2)]],1,0)</f>
        <v>1</v>
      </c>
      <c r="W4163">
        <f>IF(Table1[[#This Row],[tar-out'[2,5)]],1,0)</f>
        <v>0</v>
      </c>
      <c r="X4163">
        <f>IF(Table1[[#This Row],[tar-out in '[5, 10)]],1,0)</f>
        <v>0</v>
      </c>
      <c r="Y4163">
        <f>IF(Table1[[#This Row],[tar-out in '[10,20)]],1,0)</f>
        <v>0</v>
      </c>
      <c r="Z4163">
        <f>IF(Table1[[#This Row],[tar-out in '[20, 10000)]],1,0)</f>
        <v>0</v>
      </c>
    </row>
    <row r="4164" spans="1:26" x14ac:dyDescent="0.25">
      <c r="A4164">
        <v>31</v>
      </c>
      <c r="B4164">
        <v>450</v>
      </c>
      <c r="C4164">
        <v>8.7741935483870996</v>
      </c>
      <c r="D4164">
        <v>2</v>
      </c>
      <c r="E4164">
        <v>6</v>
      </c>
      <c r="F4164">
        <v>4.5111052490256602</v>
      </c>
      <c r="G4164">
        <v>5.60852003097534</v>
      </c>
      <c r="H4164">
        <f>Table1[[#This Row],[target]]-Table1[[#This Row],[output]]</f>
        <v>-1.0974147819496798</v>
      </c>
      <c r="I4164">
        <f>Table1[[#This Row],[tar-out]]*Table1[[#This Row],[tar-out]]</f>
        <v>1.2043192036416632</v>
      </c>
      <c r="J4164" t="b">
        <f>AND(ABS(Table1[[#This Row],[tar-out]])&gt;=$J$1,ABS(Table1[[#This Row],[tar-out]])&lt;$K$1)</f>
        <v>0</v>
      </c>
      <c r="K4164" t="b">
        <f>AND(ABS(Table1[[#This Row],[tar-out]])&gt;=$K$1,ABS(Table1[[#This Row],[tar-out]])&lt;$L$1)</f>
        <v>1</v>
      </c>
      <c r="L4164" t="b">
        <f>AND(ABS(Table1[[#This Row],[tar-out]])&gt;=$L$1,ABS(Table1[[#This Row],[tar-out]])&lt;$M$1)</f>
        <v>0</v>
      </c>
      <c r="M4164" t="b">
        <f>AND(ABS(Table1[[#This Row],[tar-out]])&gt;=$M$1,ABS(Table1[[#This Row],[tar-out]])&lt;$N$1)</f>
        <v>0</v>
      </c>
      <c r="N4164" t="b">
        <f>AND(ABS(Table1[[#This Row],[tar-out]])&gt;=$N$1,ABS(Table1[[#This Row],[tar-out]])&lt;$O$1)</f>
        <v>0</v>
      </c>
      <c r="O4164" t="b">
        <f>AND(ABS(Table1[[#This Row],[tar-out]])&gt;=$O$1,ABS(Table1[[#This Row],[tar-out]])&lt;$P$1)</f>
        <v>0</v>
      </c>
      <c r="P4164" s="1">
        <f>ROUND(Table1[[#This Row],[tar-out]],0)</f>
        <v>-1</v>
      </c>
      <c r="Q4164" s="3">
        <v>4162</v>
      </c>
      <c r="U4164">
        <f>IF(Table1[[#This Row],[tar-out in '[0,1)]],1,0)</f>
        <v>0</v>
      </c>
      <c r="V4164">
        <f>IF(Table1[[#This Row],[tar-out in '[1,2)]],1,0)</f>
        <v>1</v>
      </c>
      <c r="W4164">
        <f>IF(Table1[[#This Row],[tar-out'[2,5)]],1,0)</f>
        <v>0</v>
      </c>
      <c r="X4164">
        <f>IF(Table1[[#This Row],[tar-out in '[5, 10)]],1,0)</f>
        <v>0</v>
      </c>
      <c r="Y4164">
        <f>IF(Table1[[#This Row],[tar-out in '[10,20)]],1,0)</f>
        <v>0</v>
      </c>
      <c r="Z4164">
        <f>IF(Table1[[#This Row],[tar-out in '[20, 10000)]],1,0)</f>
        <v>0</v>
      </c>
    </row>
    <row r="4165" spans="1:26" x14ac:dyDescent="0.25">
      <c r="A4165">
        <v>31</v>
      </c>
      <c r="B4165">
        <v>450</v>
      </c>
      <c r="C4165">
        <v>8.7741935483870996</v>
      </c>
      <c r="D4165">
        <v>2</v>
      </c>
      <c r="E4165">
        <v>3</v>
      </c>
      <c r="F4165">
        <v>3.0173664634880102</v>
      </c>
      <c r="G4165">
        <v>5.3780460357665998</v>
      </c>
      <c r="H4165">
        <f>Table1[[#This Row],[target]]-Table1[[#This Row],[output]]</f>
        <v>-2.3606795722785896</v>
      </c>
      <c r="I4165">
        <f>Table1[[#This Row],[tar-out]]*Table1[[#This Row],[tar-out]]</f>
        <v>5.572808042973425</v>
      </c>
      <c r="J4165" t="b">
        <f>AND(ABS(Table1[[#This Row],[tar-out]])&gt;=$J$1,ABS(Table1[[#This Row],[tar-out]])&lt;$K$1)</f>
        <v>0</v>
      </c>
      <c r="K4165" t="b">
        <f>AND(ABS(Table1[[#This Row],[tar-out]])&gt;=$K$1,ABS(Table1[[#This Row],[tar-out]])&lt;$L$1)</f>
        <v>0</v>
      </c>
      <c r="L4165" t="b">
        <f>AND(ABS(Table1[[#This Row],[tar-out]])&gt;=$L$1,ABS(Table1[[#This Row],[tar-out]])&lt;$M$1)</f>
        <v>1</v>
      </c>
      <c r="M4165" t="b">
        <f>AND(ABS(Table1[[#This Row],[tar-out]])&gt;=$M$1,ABS(Table1[[#This Row],[tar-out]])&lt;$N$1)</f>
        <v>0</v>
      </c>
      <c r="N4165" t="b">
        <f>AND(ABS(Table1[[#This Row],[tar-out]])&gt;=$N$1,ABS(Table1[[#This Row],[tar-out]])&lt;$O$1)</f>
        <v>0</v>
      </c>
      <c r="O4165" t="b">
        <f>AND(ABS(Table1[[#This Row],[tar-out]])&gt;=$O$1,ABS(Table1[[#This Row],[tar-out]])&lt;$P$1)</f>
        <v>0</v>
      </c>
      <c r="P4165" s="1">
        <f>ROUND(Table1[[#This Row],[tar-out]],0)</f>
        <v>-2</v>
      </c>
      <c r="Q4165" s="2">
        <v>4163</v>
      </c>
      <c r="U4165">
        <f>IF(Table1[[#This Row],[tar-out in '[0,1)]],1,0)</f>
        <v>0</v>
      </c>
      <c r="V4165">
        <f>IF(Table1[[#This Row],[tar-out in '[1,2)]],1,0)</f>
        <v>0</v>
      </c>
      <c r="W4165">
        <f>IF(Table1[[#This Row],[tar-out'[2,5)]],1,0)</f>
        <v>1</v>
      </c>
      <c r="X4165">
        <f>IF(Table1[[#This Row],[tar-out in '[5, 10)]],1,0)</f>
        <v>0</v>
      </c>
      <c r="Y4165">
        <f>IF(Table1[[#This Row],[tar-out in '[10,20)]],1,0)</f>
        <v>0</v>
      </c>
      <c r="Z4165">
        <f>IF(Table1[[#This Row],[tar-out in '[20, 10000)]],1,0)</f>
        <v>0</v>
      </c>
    </row>
    <row r="4166" spans="1:26" x14ac:dyDescent="0.25">
      <c r="A4166">
        <v>31</v>
      </c>
      <c r="B4166">
        <v>450</v>
      </c>
      <c r="C4166">
        <v>8.7741935483870996</v>
      </c>
      <c r="D4166">
        <v>2</v>
      </c>
      <c r="E4166">
        <v>327</v>
      </c>
      <c r="F4166">
        <v>3.125</v>
      </c>
      <c r="G4166">
        <v>5.7363700866699201</v>
      </c>
      <c r="H4166">
        <f>Table1[[#This Row],[target]]-Table1[[#This Row],[output]]</f>
        <v>-2.6113700866699201</v>
      </c>
      <c r="I4166">
        <f>Table1[[#This Row],[tar-out]]*Table1[[#This Row],[tar-out]]</f>
        <v>6.8192537295544664</v>
      </c>
      <c r="J4166" t="b">
        <f>AND(ABS(Table1[[#This Row],[tar-out]])&gt;=$J$1,ABS(Table1[[#This Row],[tar-out]])&lt;$K$1)</f>
        <v>0</v>
      </c>
      <c r="K4166" t="b">
        <f>AND(ABS(Table1[[#This Row],[tar-out]])&gt;=$K$1,ABS(Table1[[#This Row],[tar-out]])&lt;$L$1)</f>
        <v>0</v>
      </c>
      <c r="L4166" t="b">
        <f>AND(ABS(Table1[[#This Row],[tar-out]])&gt;=$L$1,ABS(Table1[[#This Row],[tar-out]])&lt;$M$1)</f>
        <v>1</v>
      </c>
      <c r="M4166" t="b">
        <f>AND(ABS(Table1[[#This Row],[tar-out]])&gt;=$M$1,ABS(Table1[[#This Row],[tar-out]])&lt;$N$1)</f>
        <v>0</v>
      </c>
      <c r="N4166" t="b">
        <f>AND(ABS(Table1[[#This Row],[tar-out]])&gt;=$N$1,ABS(Table1[[#This Row],[tar-out]])&lt;$O$1)</f>
        <v>0</v>
      </c>
      <c r="O4166" t="b">
        <f>AND(ABS(Table1[[#This Row],[tar-out]])&gt;=$O$1,ABS(Table1[[#This Row],[tar-out]])&lt;$P$1)</f>
        <v>0</v>
      </c>
      <c r="P4166" s="1">
        <f>ROUND(Table1[[#This Row],[tar-out]],0)</f>
        <v>-3</v>
      </c>
      <c r="Q4166" s="3">
        <v>4164</v>
      </c>
      <c r="U4166">
        <f>IF(Table1[[#This Row],[tar-out in '[0,1)]],1,0)</f>
        <v>0</v>
      </c>
      <c r="V4166">
        <f>IF(Table1[[#This Row],[tar-out in '[1,2)]],1,0)</f>
        <v>0</v>
      </c>
      <c r="W4166">
        <f>IF(Table1[[#This Row],[tar-out'[2,5)]],1,0)</f>
        <v>1</v>
      </c>
      <c r="X4166">
        <f>IF(Table1[[#This Row],[tar-out in '[5, 10)]],1,0)</f>
        <v>0</v>
      </c>
      <c r="Y4166">
        <f>IF(Table1[[#This Row],[tar-out in '[10,20)]],1,0)</f>
        <v>0</v>
      </c>
      <c r="Z4166">
        <f>IF(Table1[[#This Row],[tar-out in '[20, 10000)]],1,0)</f>
        <v>0</v>
      </c>
    </row>
    <row r="4167" spans="1:26" x14ac:dyDescent="0.25">
      <c r="A4167">
        <v>31</v>
      </c>
      <c r="B4167">
        <v>450</v>
      </c>
      <c r="C4167">
        <v>8.7741935483870996</v>
      </c>
      <c r="D4167">
        <v>2</v>
      </c>
      <c r="E4167">
        <v>84</v>
      </c>
      <c r="F4167">
        <v>3.3899969311866101</v>
      </c>
      <c r="G4167">
        <v>5.6358122825622603</v>
      </c>
      <c r="H4167">
        <f>Table1[[#This Row],[target]]-Table1[[#This Row],[output]]</f>
        <v>-2.2458153513756502</v>
      </c>
      <c r="I4167">
        <f>Table1[[#This Row],[tar-out]]*Table1[[#This Row],[tar-out]]</f>
        <v>5.0436865924745353</v>
      </c>
      <c r="J4167" t="b">
        <f>AND(ABS(Table1[[#This Row],[tar-out]])&gt;=$J$1,ABS(Table1[[#This Row],[tar-out]])&lt;$K$1)</f>
        <v>0</v>
      </c>
      <c r="K4167" t="b">
        <f>AND(ABS(Table1[[#This Row],[tar-out]])&gt;=$K$1,ABS(Table1[[#This Row],[tar-out]])&lt;$L$1)</f>
        <v>0</v>
      </c>
      <c r="L4167" t="b">
        <f>AND(ABS(Table1[[#This Row],[tar-out]])&gt;=$L$1,ABS(Table1[[#This Row],[tar-out]])&lt;$M$1)</f>
        <v>1</v>
      </c>
      <c r="M4167" t="b">
        <f>AND(ABS(Table1[[#This Row],[tar-out]])&gt;=$M$1,ABS(Table1[[#This Row],[tar-out]])&lt;$N$1)</f>
        <v>0</v>
      </c>
      <c r="N4167" t="b">
        <f>AND(ABS(Table1[[#This Row],[tar-out]])&gt;=$N$1,ABS(Table1[[#This Row],[tar-out]])&lt;$O$1)</f>
        <v>0</v>
      </c>
      <c r="O4167" t="b">
        <f>AND(ABS(Table1[[#This Row],[tar-out]])&gt;=$O$1,ABS(Table1[[#This Row],[tar-out]])&lt;$P$1)</f>
        <v>0</v>
      </c>
      <c r="P4167" s="1">
        <f>ROUND(Table1[[#This Row],[tar-out]],0)</f>
        <v>-2</v>
      </c>
      <c r="Q4167" s="2">
        <v>4165</v>
      </c>
      <c r="U4167">
        <f>IF(Table1[[#This Row],[tar-out in '[0,1)]],1,0)</f>
        <v>0</v>
      </c>
      <c r="V4167">
        <f>IF(Table1[[#This Row],[tar-out in '[1,2)]],1,0)</f>
        <v>0</v>
      </c>
      <c r="W4167">
        <f>IF(Table1[[#This Row],[tar-out'[2,5)]],1,0)</f>
        <v>1</v>
      </c>
      <c r="X4167">
        <f>IF(Table1[[#This Row],[tar-out in '[5, 10)]],1,0)</f>
        <v>0</v>
      </c>
      <c r="Y4167">
        <f>IF(Table1[[#This Row],[tar-out in '[10,20)]],1,0)</f>
        <v>0</v>
      </c>
      <c r="Z4167">
        <f>IF(Table1[[#This Row],[tar-out in '[20, 10000)]],1,0)</f>
        <v>0</v>
      </c>
    </row>
    <row r="4168" spans="1:26" x14ac:dyDescent="0.25">
      <c r="A4168">
        <v>31</v>
      </c>
      <c r="B4168">
        <v>450</v>
      </c>
      <c r="C4168">
        <v>8.7741935483870996</v>
      </c>
      <c r="D4168">
        <v>2</v>
      </c>
      <c r="E4168">
        <v>373</v>
      </c>
      <c r="F4168">
        <v>3.6666666666666701</v>
      </c>
      <c r="G4168">
        <v>5.7501182556152299</v>
      </c>
      <c r="H4168">
        <f>Table1[[#This Row],[target]]-Table1[[#This Row],[output]]</f>
        <v>-2.0834515889485599</v>
      </c>
      <c r="I4168">
        <f>Table1[[#This Row],[tar-out]]*Table1[[#This Row],[tar-out]]</f>
        <v>4.3407705234922789</v>
      </c>
      <c r="J4168" t="b">
        <f>AND(ABS(Table1[[#This Row],[tar-out]])&gt;=$J$1,ABS(Table1[[#This Row],[tar-out]])&lt;$K$1)</f>
        <v>0</v>
      </c>
      <c r="K4168" t="b">
        <f>AND(ABS(Table1[[#This Row],[tar-out]])&gt;=$K$1,ABS(Table1[[#This Row],[tar-out]])&lt;$L$1)</f>
        <v>0</v>
      </c>
      <c r="L4168" t="b">
        <f>AND(ABS(Table1[[#This Row],[tar-out]])&gt;=$L$1,ABS(Table1[[#This Row],[tar-out]])&lt;$M$1)</f>
        <v>1</v>
      </c>
      <c r="M4168" t="b">
        <f>AND(ABS(Table1[[#This Row],[tar-out]])&gt;=$M$1,ABS(Table1[[#This Row],[tar-out]])&lt;$N$1)</f>
        <v>0</v>
      </c>
      <c r="N4168" t="b">
        <f>AND(ABS(Table1[[#This Row],[tar-out]])&gt;=$N$1,ABS(Table1[[#This Row],[tar-out]])&lt;$O$1)</f>
        <v>0</v>
      </c>
      <c r="O4168" t="b">
        <f>AND(ABS(Table1[[#This Row],[tar-out]])&gt;=$O$1,ABS(Table1[[#This Row],[tar-out]])&lt;$P$1)</f>
        <v>0</v>
      </c>
      <c r="P4168" s="1">
        <f>ROUND(Table1[[#This Row],[tar-out]],0)</f>
        <v>-2</v>
      </c>
      <c r="Q4168" s="3">
        <v>4166</v>
      </c>
      <c r="U4168">
        <f>IF(Table1[[#This Row],[tar-out in '[0,1)]],1,0)</f>
        <v>0</v>
      </c>
      <c r="V4168">
        <f>IF(Table1[[#This Row],[tar-out in '[1,2)]],1,0)</f>
        <v>0</v>
      </c>
      <c r="W4168">
        <f>IF(Table1[[#This Row],[tar-out'[2,5)]],1,0)</f>
        <v>1</v>
      </c>
      <c r="X4168">
        <f>IF(Table1[[#This Row],[tar-out in '[5, 10)]],1,0)</f>
        <v>0</v>
      </c>
      <c r="Y4168">
        <f>IF(Table1[[#This Row],[tar-out in '[10,20)]],1,0)</f>
        <v>0</v>
      </c>
      <c r="Z4168">
        <f>IF(Table1[[#This Row],[tar-out in '[20, 10000)]],1,0)</f>
        <v>0</v>
      </c>
    </row>
    <row r="4169" spans="1:26" x14ac:dyDescent="0.25">
      <c r="A4169">
        <v>31</v>
      </c>
      <c r="B4169">
        <v>450</v>
      </c>
      <c r="C4169">
        <v>8.7741935483870996</v>
      </c>
      <c r="D4169">
        <v>2</v>
      </c>
      <c r="E4169">
        <v>292</v>
      </c>
      <c r="F4169">
        <v>3.4271356783919602</v>
      </c>
      <c r="G4169">
        <v>5.7258057594299299</v>
      </c>
      <c r="H4169">
        <f>Table1[[#This Row],[target]]-Table1[[#This Row],[output]]</f>
        <v>-2.2986700810379697</v>
      </c>
      <c r="I4169">
        <f>Table1[[#This Row],[tar-out]]*Table1[[#This Row],[tar-out]]</f>
        <v>5.2838841414591062</v>
      </c>
      <c r="J4169" t="b">
        <f>AND(ABS(Table1[[#This Row],[tar-out]])&gt;=$J$1,ABS(Table1[[#This Row],[tar-out]])&lt;$K$1)</f>
        <v>0</v>
      </c>
      <c r="K4169" t="b">
        <f>AND(ABS(Table1[[#This Row],[tar-out]])&gt;=$K$1,ABS(Table1[[#This Row],[tar-out]])&lt;$L$1)</f>
        <v>0</v>
      </c>
      <c r="L4169" t="b">
        <f>AND(ABS(Table1[[#This Row],[tar-out]])&gt;=$L$1,ABS(Table1[[#This Row],[tar-out]])&lt;$M$1)</f>
        <v>1</v>
      </c>
      <c r="M4169" t="b">
        <f>AND(ABS(Table1[[#This Row],[tar-out]])&gt;=$M$1,ABS(Table1[[#This Row],[tar-out]])&lt;$N$1)</f>
        <v>0</v>
      </c>
      <c r="N4169" t="b">
        <f>AND(ABS(Table1[[#This Row],[tar-out]])&gt;=$N$1,ABS(Table1[[#This Row],[tar-out]])&lt;$O$1)</f>
        <v>0</v>
      </c>
      <c r="O4169" t="b">
        <f>AND(ABS(Table1[[#This Row],[tar-out]])&gt;=$O$1,ABS(Table1[[#This Row],[tar-out]])&lt;$P$1)</f>
        <v>0</v>
      </c>
      <c r="P4169" s="1">
        <f>ROUND(Table1[[#This Row],[tar-out]],0)</f>
        <v>-2</v>
      </c>
      <c r="Q4169" s="2">
        <v>4167</v>
      </c>
      <c r="U4169">
        <f>IF(Table1[[#This Row],[tar-out in '[0,1)]],1,0)</f>
        <v>0</v>
      </c>
      <c r="V4169">
        <f>IF(Table1[[#This Row],[tar-out in '[1,2)]],1,0)</f>
        <v>0</v>
      </c>
      <c r="W4169">
        <f>IF(Table1[[#This Row],[tar-out'[2,5)]],1,0)</f>
        <v>1</v>
      </c>
      <c r="X4169">
        <f>IF(Table1[[#This Row],[tar-out in '[5, 10)]],1,0)</f>
        <v>0</v>
      </c>
      <c r="Y4169">
        <f>IF(Table1[[#This Row],[tar-out in '[10,20)]],1,0)</f>
        <v>0</v>
      </c>
      <c r="Z4169">
        <f>IF(Table1[[#This Row],[tar-out in '[20, 10000)]],1,0)</f>
        <v>0</v>
      </c>
    </row>
    <row r="4170" spans="1:26" x14ac:dyDescent="0.25">
      <c r="A4170">
        <v>31</v>
      </c>
      <c r="B4170">
        <v>450</v>
      </c>
      <c r="C4170">
        <v>8.7741935483870996</v>
      </c>
      <c r="D4170">
        <v>2</v>
      </c>
      <c r="E4170">
        <v>165</v>
      </c>
      <c r="F4170">
        <v>3.3808353808353799</v>
      </c>
      <c r="G4170">
        <v>5.6766099929809597</v>
      </c>
      <c r="H4170">
        <f>Table1[[#This Row],[target]]-Table1[[#This Row],[output]]</f>
        <v>-2.2957746121455798</v>
      </c>
      <c r="I4170">
        <f>Table1[[#This Row],[tar-out]]*Table1[[#This Row],[tar-out]]</f>
        <v>5.2705810697721871</v>
      </c>
      <c r="J4170" t="b">
        <f>AND(ABS(Table1[[#This Row],[tar-out]])&gt;=$J$1,ABS(Table1[[#This Row],[tar-out]])&lt;$K$1)</f>
        <v>0</v>
      </c>
      <c r="K4170" t="b">
        <f>AND(ABS(Table1[[#This Row],[tar-out]])&gt;=$K$1,ABS(Table1[[#This Row],[tar-out]])&lt;$L$1)</f>
        <v>0</v>
      </c>
      <c r="L4170" t="b">
        <f>AND(ABS(Table1[[#This Row],[tar-out]])&gt;=$L$1,ABS(Table1[[#This Row],[tar-out]])&lt;$M$1)</f>
        <v>1</v>
      </c>
      <c r="M4170" t="b">
        <f>AND(ABS(Table1[[#This Row],[tar-out]])&gt;=$M$1,ABS(Table1[[#This Row],[tar-out]])&lt;$N$1)</f>
        <v>0</v>
      </c>
      <c r="N4170" t="b">
        <f>AND(ABS(Table1[[#This Row],[tar-out]])&gt;=$N$1,ABS(Table1[[#This Row],[tar-out]])&lt;$O$1)</f>
        <v>0</v>
      </c>
      <c r="O4170" t="b">
        <f>AND(ABS(Table1[[#This Row],[tar-out]])&gt;=$O$1,ABS(Table1[[#This Row],[tar-out]])&lt;$P$1)</f>
        <v>0</v>
      </c>
      <c r="P4170" s="1">
        <f>ROUND(Table1[[#This Row],[tar-out]],0)</f>
        <v>-2</v>
      </c>
      <c r="Q4170" s="3">
        <v>4168</v>
      </c>
      <c r="U4170">
        <f>IF(Table1[[#This Row],[tar-out in '[0,1)]],1,0)</f>
        <v>0</v>
      </c>
      <c r="V4170">
        <f>IF(Table1[[#This Row],[tar-out in '[1,2)]],1,0)</f>
        <v>0</v>
      </c>
      <c r="W4170">
        <f>IF(Table1[[#This Row],[tar-out'[2,5)]],1,0)</f>
        <v>1</v>
      </c>
      <c r="X4170">
        <f>IF(Table1[[#This Row],[tar-out in '[5, 10)]],1,0)</f>
        <v>0</v>
      </c>
      <c r="Y4170">
        <f>IF(Table1[[#This Row],[tar-out in '[10,20)]],1,0)</f>
        <v>0</v>
      </c>
      <c r="Z4170">
        <f>IF(Table1[[#This Row],[tar-out in '[20, 10000)]],1,0)</f>
        <v>0</v>
      </c>
    </row>
    <row r="4171" spans="1:26" x14ac:dyDescent="0.25">
      <c r="A4171">
        <v>31</v>
      </c>
      <c r="B4171">
        <v>450</v>
      </c>
      <c r="C4171">
        <v>8.7741935483870996</v>
      </c>
      <c r="D4171">
        <v>2</v>
      </c>
      <c r="E4171">
        <v>103</v>
      </c>
      <c r="F4171">
        <v>3.26615869625837</v>
      </c>
      <c r="G4171">
        <v>5.6452045440673801</v>
      </c>
      <c r="H4171">
        <f>Table1[[#This Row],[target]]-Table1[[#This Row],[output]]</f>
        <v>-2.3790458478090102</v>
      </c>
      <c r="I4171">
        <f>Table1[[#This Row],[tar-out]]*Table1[[#This Row],[tar-out]]</f>
        <v>5.6598591459772924</v>
      </c>
      <c r="J4171" t="b">
        <f>AND(ABS(Table1[[#This Row],[tar-out]])&gt;=$J$1,ABS(Table1[[#This Row],[tar-out]])&lt;$K$1)</f>
        <v>0</v>
      </c>
      <c r="K4171" t="b">
        <f>AND(ABS(Table1[[#This Row],[tar-out]])&gt;=$K$1,ABS(Table1[[#This Row],[tar-out]])&lt;$L$1)</f>
        <v>0</v>
      </c>
      <c r="L4171" t="b">
        <f>AND(ABS(Table1[[#This Row],[tar-out]])&gt;=$L$1,ABS(Table1[[#This Row],[tar-out]])&lt;$M$1)</f>
        <v>1</v>
      </c>
      <c r="M4171" t="b">
        <f>AND(ABS(Table1[[#This Row],[tar-out]])&gt;=$M$1,ABS(Table1[[#This Row],[tar-out]])&lt;$N$1)</f>
        <v>0</v>
      </c>
      <c r="N4171" t="b">
        <f>AND(ABS(Table1[[#This Row],[tar-out]])&gt;=$N$1,ABS(Table1[[#This Row],[tar-out]])&lt;$O$1)</f>
        <v>0</v>
      </c>
      <c r="O4171" t="b">
        <f>AND(ABS(Table1[[#This Row],[tar-out]])&gt;=$O$1,ABS(Table1[[#This Row],[tar-out]])&lt;$P$1)</f>
        <v>0</v>
      </c>
      <c r="P4171" s="1">
        <f>ROUND(Table1[[#This Row],[tar-out]],0)</f>
        <v>-2</v>
      </c>
      <c r="Q4171" s="2">
        <v>4169</v>
      </c>
      <c r="U4171">
        <f>IF(Table1[[#This Row],[tar-out in '[0,1)]],1,0)</f>
        <v>0</v>
      </c>
      <c r="V4171">
        <f>IF(Table1[[#This Row],[tar-out in '[1,2)]],1,0)</f>
        <v>0</v>
      </c>
      <c r="W4171">
        <f>IF(Table1[[#This Row],[tar-out'[2,5)]],1,0)</f>
        <v>1</v>
      </c>
      <c r="X4171">
        <f>IF(Table1[[#This Row],[tar-out in '[5, 10)]],1,0)</f>
        <v>0</v>
      </c>
      <c r="Y4171">
        <f>IF(Table1[[#This Row],[tar-out in '[10,20)]],1,0)</f>
        <v>0</v>
      </c>
      <c r="Z4171">
        <f>IF(Table1[[#This Row],[tar-out in '[20, 10000)]],1,0)</f>
        <v>0</v>
      </c>
    </row>
    <row r="4172" spans="1:26" x14ac:dyDescent="0.25">
      <c r="A4172">
        <v>31</v>
      </c>
      <c r="B4172">
        <v>450</v>
      </c>
      <c r="C4172">
        <v>8.7741935483870996</v>
      </c>
      <c r="D4172">
        <v>2</v>
      </c>
      <c r="E4172">
        <v>4</v>
      </c>
      <c r="F4172">
        <v>3.9779158471070999</v>
      </c>
      <c r="G4172">
        <v>5.5344123840331996</v>
      </c>
      <c r="H4172">
        <f>Table1[[#This Row],[target]]-Table1[[#This Row],[output]]</f>
        <v>-1.5564965369260997</v>
      </c>
      <c r="I4172">
        <f>Table1[[#This Row],[tar-out]]*Table1[[#This Row],[tar-out]]</f>
        <v>2.4226814694629413</v>
      </c>
      <c r="J4172" t="b">
        <f>AND(ABS(Table1[[#This Row],[tar-out]])&gt;=$J$1,ABS(Table1[[#This Row],[tar-out]])&lt;$K$1)</f>
        <v>0</v>
      </c>
      <c r="K4172" t="b">
        <f>AND(ABS(Table1[[#This Row],[tar-out]])&gt;=$K$1,ABS(Table1[[#This Row],[tar-out]])&lt;$L$1)</f>
        <v>1</v>
      </c>
      <c r="L4172" t="b">
        <f>AND(ABS(Table1[[#This Row],[tar-out]])&gt;=$L$1,ABS(Table1[[#This Row],[tar-out]])&lt;$M$1)</f>
        <v>0</v>
      </c>
      <c r="M4172" t="b">
        <f>AND(ABS(Table1[[#This Row],[tar-out]])&gt;=$M$1,ABS(Table1[[#This Row],[tar-out]])&lt;$N$1)</f>
        <v>0</v>
      </c>
      <c r="N4172" t="b">
        <f>AND(ABS(Table1[[#This Row],[tar-out]])&gt;=$N$1,ABS(Table1[[#This Row],[tar-out]])&lt;$O$1)</f>
        <v>0</v>
      </c>
      <c r="O4172" t="b">
        <f>AND(ABS(Table1[[#This Row],[tar-out]])&gt;=$O$1,ABS(Table1[[#This Row],[tar-out]])&lt;$P$1)</f>
        <v>0</v>
      </c>
      <c r="P4172" s="1">
        <f>ROUND(Table1[[#This Row],[tar-out]],0)</f>
        <v>-2</v>
      </c>
      <c r="Q4172" s="3">
        <v>4170</v>
      </c>
      <c r="U4172">
        <f>IF(Table1[[#This Row],[tar-out in '[0,1)]],1,0)</f>
        <v>0</v>
      </c>
      <c r="V4172">
        <f>IF(Table1[[#This Row],[tar-out in '[1,2)]],1,0)</f>
        <v>1</v>
      </c>
      <c r="W4172">
        <f>IF(Table1[[#This Row],[tar-out'[2,5)]],1,0)</f>
        <v>0</v>
      </c>
      <c r="X4172">
        <f>IF(Table1[[#This Row],[tar-out in '[5, 10)]],1,0)</f>
        <v>0</v>
      </c>
      <c r="Y4172">
        <f>IF(Table1[[#This Row],[tar-out in '[10,20)]],1,0)</f>
        <v>0</v>
      </c>
      <c r="Z4172">
        <f>IF(Table1[[#This Row],[tar-out in '[20, 10000)]],1,0)</f>
        <v>0</v>
      </c>
    </row>
    <row r="4173" spans="1:26" x14ac:dyDescent="0.25">
      <c r="A4173">
        <v>31</v>
      </c>
      <c r="B4173">
        <v>450</v>
      </c>
      <c r="C4173">
        <v>8.7741935483870996</v>
      </c>
      <c r="D4173">
        <v>2</v>
      </c>
      <c r="E4173">
        <v>7</v>
      </c>
      <c r="F4173">
        <v>4.0463965634958301</v>
      </c>
      <c r="G4173">
        <v>5.6972856521606401</v>
      </c>
      <c r="H4173">
        <f>Table1[[#This Row],[target]]-Table1[[#This Row],[output]]</f>
        <v>-1.65088908866481</v>
      </c>
      <c r="I4173">
        <f>Table1[[#This Row],[tar-out]]*Table1[[#This Row],[tar-out]]</f>
        <v>2.7254347830725267</v>
      </c>
      <c r="J4173" t="b">
        <f>AND(ABS(Table1[[#This Row],[tar-out]])&gt;=$J$1,ABS(Table1[[#This Row],[tar-out]])&lt;$K$1)</f>
        <v>0</v>
      </c>
      <c r="K4173" t="b">
        <f>AND(ABS(Table1[[#This Row],[tar-out]])&gt;=$K$1,ABS(Table1[[#This Row],[tar-out]])&lt;$L$1)</f>
        <v>1</v>
      </c>
      <c r="L4173" t="b">
        <f>AND(ABS(Table1[[#This Row],[tar-out]])&gt;=$L$1,ABS(Table1[[#This Row],[tar-out]])&lt;$M$1)</f>
        <v>0</v>
      </c>
      <c r="M4173" t="b">
        <f>AND(ABS(Table1[[#This Row],[tar-out]])&gt;=$M$1,ABS(Table1[[#This Row],[tar-out]])&lt;$N$1)</f>
        <v>0</v>
      </c>
      <c r="N4173" t="b">
        <f>AND(ABS(Table1[[#This Row],[tar-out]])&gt;=$N$1,ABS(Table1[[#This Row],[tar-out]])&lt;$O$1)</f>
        <v>0</v>
      </c>
      <c r="O4173" t="b">
        <f>AND(ABS(Table1[[#This Row],[tar-out]])&gt;=$O$1,ABS(Table1[[#This Row],[tar-out]])&lt;$P$1)</f>
        <v>0</v>
      </c>
      <c r="P4173" s="1">
        <f>ROUND(Table1[[#This Row],[tar-out]],0)</f>
        <v>-2</v>
      </c>
      <c r="Q4173" s="2">
        <v>4171</v>
      </c>
      <c r="U4173">
        <f>IF(Table1[[#This Row],[tar-out in '[0,1)]],1,0)</f>
        <v>0</v>
      </c>
      <c r="V4173">
        <f>IF(Table1[[#This Row],[tar-out in '[1,2)]],1,0)</f>
        <v>1</v>
      </c>
      <c r="W4173">
        <f>IF(Table1[[#This Row],[tar-out'[2,5)]],1,0)</f>
        <v>0</v>
      </c>
      <c r="X4173">
        <f>IF(Table1[[#This Row],[tar-out in '[5, 10)]],1,0)</f>
        <v>0</v>
      </c>
      <c r="Y4173">
        <f>IF(Table1[[#This Row],[tar-out in '[10,20)]],1,0)</f>
        <v>0</v>
      </c>
      <c r="Z4173">
        <f>IF(Table1[[#This Row],[tar-out in '[20, 10000)]],1,0)</f>
        <v>0</v>
      </c>
    </row>
    <row r="4174" spans="1:26" x14ac:dyDescent="0.25">
      <c r="A4174">
        <v>31</v>
      </c>
      <c r="B4174">
        <v>450</v>
      </c>
      <c r="C4174">
        <v>8.7741935483870996</v>
      </c>
      <c r="D4174">
        <v>2</v>
      </c>
      <c r="E4174">
        <v>259</v>
      </c>
      <c r="F4174">
        <v>3.14358974358974</v>
      </c>
      <c r="G4174">
        <v>5.7159342765808097</v>
      </c>
      <c r="H4174">
        <f>Table1[[#This Row],[target]]-Table1[[#This Row],[output]]</f>
        <v>-2.5723445329910697</v>
      </c>
      <c r="I4174">
        <f>Table1[[#This Row],[tar-out]]*Table1[[#This Row],[tar-out]]</f>
        <v>6.6169563964090443</v>
      </c>
      <c r="J4174" t="b">
        <f>AND(ABS(Table1[[#This Row],[tar-out]])&gt;=$J$1,ABS(Table1[[#This Row],[tar-out]])&lt;$K$1)</f>
        <v>0</v>
      </c>
      <c r="K4174" t="b">
        <f>AND(ABS(Table1[[#This Row],[tar-out]])&gt;=$K$1,ABS(Table1[[#This Row],[tar-out]])&lt;$L$1)</f>
        <v>0</v>
      </c>
      <c r="L4174" t="b">
        <f>AND(ABS(Table1[[#This Row],[tar-out]])&gt;=$L$1,ABS(Table1[[#This Row],[tar-out]])&lt;$M$1)</f>
        <v>1</v>
      </c>
      <c r="M4174" t="b">
        <f>AND(ABS(Table1[[#This Row],[tar-out]])&gt;=$M$1,ABS(Table1[[#This Row],[tar-out]])&lt;$N$1)</f>
        <v>0</v>
      </c>
      <c r="N4174" t="b">
        <f>AND(ABS(Table1[[#This Row],[tar-out]])&gt;=$N$1,ABS(Table1[[#This Row],[tar-out]])&lt;$O$1)</f>
        <v>0</v>
      </c>
      <c r="O4174" t="b">
        <f>AND(ABS(Table1[[#This Row],[tar-out]])&gt;=$O$1,ABS(Table1[[#This Row],[tar-out]])&lt;$P$1)</f>
        <v>0</v>
      </c>
      <c r="P4174" s="1">
        <f>ROUND(Table1[[#This Row],[tar-out]],0)</f>
        <v>-3</v>
      </c>
      <c r="Q4174" s="3">
        <v>4172</v>
      </c>
      <c r="U4174">
        <f>IF(Table1[[#This Row],[tar-out in '[0,1)]],1,0)</f>
        <v>0</v>
      </c>
      <c r="V4174">
        <f>IF(Table1[[#This Row],[tar-out in '[1,2)]],1,0)</f>
        <v>0</v>
      </c>
      <c r="W4174">
        <f>IF(Table1[[#This Row],[tar-out'[2,5)]],1,0)</f>
        <v>1</v>
      </c>
      <c r="X4174">
        <f>IF(Table1[[#This Row],[tar-out in '[5, 10)]],1,0)</f>
        <v>0</v>
      </c>
      <c r="Y4174">
        <f>IF(Table1[[#This Row],[tar-out in '[10,20)]],1,0)</f>
        <v>0</v>
      </c>
      <c r="Z4174">
        <f>IF(Table1[[#This Row],[tar-out in '[20, 10000)]],1,0)</f>
        <v>0</v>
      </c>
    </row>
    <row r="4175" spans="1:26" x14ac:dyDescent="0.25">
      <c r="A4175">
        <v>31</v>
      </c>
      <c r="B4175">
        <v>450</v>
      </c>
      <c r="C4175">
        <v>8.7741935483870996</v>
      </c>
      <c r="D4175">
        <v>2</v>
      </c>
      <c r="E4175">
        <v>228</v>
      </c>
      <c r="F4175">
        <v>3.16326530612245</v>
      </c>
      <c r="G4175">
        <v>5.7049493789672896</v>
      </c>
      <c r="H4175">
        <f>Table1[[#This Row],[target]]-Table1[[#This Row],[output]]</f>
        <v>-2.5416840728448395</v>
      </c>
      <c r="I4175">
        <f>Table1[[#This Row],[tar-out]]*Table1[[#This Row],[tar-out]]</f>
        <v>6.4601579261531317</v>
      </c>
      <c r="J4175" t="b">
        <f>AND(ABS(Table1[[#This Row],[tar-out]])&gt;=$J$1,ABS(Table1[[#This Row],[tar-out]])&lt;$K$1)</f>
        <v>0</v>
      </c>
      <c r="K4175" t="b">
        <f>AND(ABS(Table1[[#This Row],[tar-out]])&gt;=$K$1,ABS(Table1[[#This Row],[tar-out]])&lt;$L$1)</f>
        <v>0</v>
      </c>
      <c r="L4175" t="b">
        <f>AND(ABS(Table1[[#This Row],[tar-out]])&gt;=$L$1,ABS(Table1[[#This Row],[tar-out]])&lt;$M$1)</f>
        <v>1</v>
      </c>
      <c r="M4175" t="b">
        <f>AND(ABS(Table1[[#This Row],[tar-out]])&gt;=$M$1,ABS(Table1[[#This Row],[tar-out]])&lt;$N$1)</f>
        <v>0</v>
      </c>
      <c r="N4175" t="b">
        <f>AND(ABS(Table1[[#This Row],[tar-out]])&gt;=$N$1,ABS(Table1[[#This Row],[tar-out]])&lt;$O$1)</f>
        <v>0</v>
      </c>
      <c r="O4175" t="b">
        <f>AND(ABS(Table1[[#This Row],[tar-out]])&gt;=$O$1,ABS(Table1[[#This Row],[tar-out]])&lt;$P$1)</f>
        <v>0</v>
      </c>
      <c r="P4175" s="1">
        <f>ROUND(Table1[[#This Row],[tar-out]],0)</f>
        <v>-3</v>
      </c>
      <c r="Q4175" s="2">
        <v>4173</v>
      </c>
      <c r="U4175">
        <f>IF(Table1[[#This Row],[tar-out in '[0,1)]],1,0)</f>
        <v>0</v>
      </c>
      <c r="V4175">
        <f>IF(Table1[[#This Row],[tar-out in '[1,2)]],1,0)</f>
        <v>0</v>
      </c>
      <c r="W4175">
        <f>IF(Table1[[#This Row],[tar-out'[2,5)]],1,0)</f>
        <v>1</v>
      </c>
      <c r="X4175">
        <f>IF(Table1[[#This Row],[tar-out in '[5, 10)]],1,0)</f>
        <v>0</v>
      </c>
      <c r="Y4175">
        <f>IF(Table1[[#This Row],[tar-out in '[10,20)]],1,0)</f>
        <v>0</v>
      </c>
      <c r="Z4175">
        <f>IF(Table1[[#This Row],[tar-out in '[20, 10000)]],1,0)</f>
        <v>0</v>
      </c>
    </row>
    <row r="4176" spans="1:26" x14ac:dyDescent="0.25">
      <c r="A4176">
        <v>31</v>
      </c>
      <c r="B4176">
        <v>450</v>
      </c>
      <c r="C4176">
        <v>8.7741935483870996</v>
      </c>
      <c r="D4176">
        <v>2</v>
      </c>
      <c r="E4176">
        <v>67</v>
      </c>
      <c r="F4176">
        <v>3.0275734179864502</v>
      </c>
      <c r="G4176">
        <v>5.6274518966674796</v>
      </c>
      <c r="H4176">
        <f>Table1[[#This Row],[target]]-Table1[[#This Row],[output]]</f>
        <v>-2.5998784786810294</v>
      </c>
      <c r="I4176">
        <f>Table1[[#This Row],[tar-out]]*Table1[[#This Row],[tar-out]]</f>
        <v>6.7593681039087841</v>
      </c>
      <c r="J4176" t="b">
        <f>AND(ABS(Table1[[#This Row],[tar-out]])&gt;=$J$1,ABS(Table1[[#This Row],[tar-out]])&lt;$K$1)</f>
        <v>0</v>
      </c>
      <c r="K4176" t="b">
        <f>AND(ABS(Table1[[#This Row],[tar-out]])&gt;=$K$1,ABS(Table1[[#This Row],[tar-out]])&lt;$L$1)</f>
        <v>0</v>
      </c>
      <c r="L4176" t="b">
        <f>AND(ABS(Table1[[#This Row],[tar-out]])&gt;=$L$1,ABS(Table1[[#This Row],[tar-out]])&lt;$M$1)</f>
        <v>1</v>
      </c>
      <c r="M4176" t="b">
        <f>AND(ABS(Table1[[#This Row],[tar-out]])&gt;=$M$1,ABS(Table1[[#This Row],[tar-out]])&lt;$N$1)</f>
        <v>0</v>
      </c>
      <c r="N4176" t="b">
        <f>AND(ABS(Table1[[#This Row],[tar-out]])&gt;=$N$1,ABS(Table1[[#This Row],[tar-out]])&lt;$O$1)</f>
        <v>0</v>
      </c>
      <c r="O4176" t="b">
        <f>AND(ABS(Table1[[#This Row],[tar-out]])&gt;=$O$1,ABS(Table1[[#This Row],[tar-out]])&lt;$P$1)</f>
        <v>0</v>
      </c>
      <c r="P4176" s="1">
        <f>ROUND(Table1[[#This Row],[tar-out]],0)</f>
        <v>-3</v>
      </c>
      <c r="Q4176" s="3">
        <v>4174</v>
      </c>
      <c r="U4176">
        <f>IF(Table1[[#This Row],[tar-out in '[0,1)]],1,0)</f>
        <v>0</v>
      </c>
      <c r="V4176">
        <f>IF(Table1[[#This Row],[tar-out in '[1,2)]],1,0)</f>
        <v>0</v>
      </c>
      <c r="W4176">
        <f>IF(Table1[[#This Row],[tar-out'[2,5)]],1,0)</f>
        <v>1</v>
      </c>
      <c r="X4176">
        <f>IF(Table1[[#This Row],[tar-out in '[5, 10)]],1,0)</f>
        <v>0</v>
      </c>
      <c r="Y4176">
        <f>IF(Table1[[#This Row],[tar-out in '[10,20)]],1,0)</f>
        <v>0</v>
      </c>
      <c r="Z4176">
        <f>IF(Table1[[#This Row],[tar-out in '[20, 10000)]],1,0)</f>
        <v>0</v>
      </c>
    </row>
    <row r="4177" spans="1:26" x14ac:dyDescent="0.25">
      <c r="A4177">
        <v>31</v>
      </c>
      <c r="B4177">
        <v>450</v>
      </c>
      <c r="C4177">
        <v>8.7741935483870996</v>
      </c>
      <c r="D4177">
        <v>2</v>
      </c>
      <c r="E4177">
        <v>131</v>
      </c>
      <c r="F4177">
        <v>3.0116309219614799</v>
      </c>
      <c r="G4177">
        <v>5.6593461036682102</v>
      </c>
      <c r="H4177">
        <f>Table1[[#This Row],[target]]-Table1[[#This Row],[output]]</f>
        <v>-2.6477151817067304</v>
      </c>
      <c r="I4177">
        <f>Table1[[#This Row],[tar-out]]*Table1[[#This Row],[tar-out]]</f>
        <v>7.0103956834403043</v>
      </c>
      <c r="J4177" t="b">
        <f>AND(ABS(Table1[[#This Row],[tar-out]])&gt;=$J$1,ABS(Table1[[#This Row],[tar-out]])&lt;$K$1)</f>
        <v>0</v>
      </c>
      <c r="K4177" t="b">
        <f>AND(ABS(Table1[[#This Row],[tar-out]])&gt;=$K$1,ABS(Table1[[#This Row],[tar-out]])&lt;$L$1)</f>
        <v>0</v>
      </c>
      <c r="L4177" t="b">
        <f>AND(ABS(Table1[[#This Row],[tar-out]])&gt;=$L$1,ABS(Table1[[#This Row],[tar-out]])&lt;$M$1)</f>
        <v>1</v>
      </c>
      <c r="M4177" t="b">
        <f>AND(ABS(Table1[[#This Row],[tar-out]])&gt;=$M$1,ABS(Table1[[#This Row],[tar-out]])&lt;$N$1)</f>
        <v>0</v>
      </c>
      <c r="N4177" t="b">
        <f>AND(ABS(Table1[[#This Row],[tar-out]])&gt;=$N$1,ABS(Table1[[#This Row],[tar-out]])&lt;$O$1)</f>
        <v>0</v>
      </c>
      <c r="O4177" t="b">
        <f>AND(ABS(Table1[[#This Row],[tar-out]])&gt;=$O$1,ABS(Table1[[#This Row],[tar-out]])&lt;$P$1)</f>
        <v>0</v>
      </c>
      <c r="P4177" s="1">
        <f>ROUND(Table1[[#This Row],[tar-out]],0)</f>
        <v>-3</v>
      </c>
      <c r="Q4177" s="2">
        <v>4175</v>
      </c>
      <c r="U4177">
        <f>IF(Table1[[#This Row],[tar-out in '[0,1)]],1,0)</f>
        <v>0</v>
      </c>
      <c r="V4177">
        <f>IF(Table1[[#This Row],[tar-out in '[1,2)]],1,0)</f>
        <v>0</v>
      </c>
      <c r="W4177">
        <f>IF(Table1[[#This Row],[tar-out'[2,5)]],1,0)</f>
        <v>1</v>
      </c>
      <c r="X4177">
        <f>IF(Table1[[#This Row],[tar-out in '[5, 10)]],1,0)</f>
        <v>0</v>
      </c>
      <c r="Y4177">
        <f>IF(Table1[[#This Row],[tar-out in '[10,20)]],1,0)</f>
        <v>0</v>
      </c>
      <c r="Z4177">
        <f>IF(Table1[[#This Row],[tar-out in '[20, 10000)]],1,0)</f>
        <v>0</v>
      </c>
    </row>
    <row r="4178" spans="1:26" x14ac:dyDescent="0.25">
      <c r="A4178">
        <v>31</v>
      </c>
      <c r="B4178">
        <v>450</v>
      </c>
      <c r="C4178">
        <v>8.7741935483870996</v>
      </c>
      <c r="D4178">
        <v>2</v>
      </c>
      <c r="E4178">
        <v>68</v>
      </c>
      <c r="F4178">
        <v>3.9968121000991301</v>
      </c>
      <c r="G4178">
        <v>5.6279435157775897</v>
      </c>
      <c r="H4178">
        <f>Table1[[#This Row],[target]]-Table1[[#This Row],[output]]</f>
        <v>-1.6311314156784595</v>
      </c>
      <c r="I4178">
        <f>Table1[[#This Row],[tar-out]]*Table1[[#This Row],[tar-out]]</f>
        <v>2.6605896952132158</v>
      </c>
      <c r="J4178" t="b">
        <f>AND(ABS(Table1[[#This Row],[tar-out]])&gt;=$J$1,ABS(Table1[[#This Row],[tar-out]])&lt;$K$1)</f>
        <v>0</v>
      </c>
      <c r="K4178" t="b">
        <f>AND(ABS(Table1[[#This Row],[tar-out]])&gt;=$K$1,ABS(Table1[[#This Row],[tar-out]])&lt;$L$1)</f>
        <v>1</v>
      </c>
      <c r="L4178" t="b">
        <f>AND(ABS(Table1[[#This Row],[tar-out]])&gt;=$L$1,ABS(Table1[[#This Row],[tar-out]])&lt;$M$1)</f>
        <v>0</v>
      </c>
      <c r="M4178" t="b">
        <f>AND(ABS(Table1[[#This Row],[tar-out]])&gt;=$M$1,ABS(Table1[[#This Row],[tar-out]])&lt;$N$1)</f>
        <v>0</v>
      </c>
      <c r="N4178" t="b">
        <f>AND(ABS(Table1[[#This Row],[tar-out]])&gt;=$N$1,ABS(Table1[[#This Row],[tar-out]])&lt;$O$1)</f>
        <v>0</v>
      </c>
      <c r="O4178" t="b">
        <f>AND(ABS(Table1[[#This Row],[tar-out]])&gt;=$O$1,ABS(Table1[[#This Row],[tar-out]])&lt;$P$1)</f>
        <v>0</v>
      </c>
      <c r="P4178" s="1">
        <f>ROUND(Table1[[#This Row],[tar-out]],0)</f>
        <v>-2</v>
      </c>
      <c r="Q4178" s="3">
        <v>4176</v>
      </c>
      <c r="U4178">
        <f>IF(Table1[[#This Row],[tar-out in '[0,1)]],1,0)</f>
        <v>0</v>
      </c>
      <c r="V4178">
        <f>IF(Table1[[#This Row],[tar-out in '[1,2)]],1,0)</f>
        <v>1</v>
      </c>
      <c r="W4178">
        <f>IF(Table1[[#This Row],[tar-out'[2,5)]],1,0)</f>
        <v>0</v>
      </c>
      <c r="X4178">
        <f>IF(Table1[[#This Row],[tar-out in '[5, 10)]],1,0)</f>
        <v>0</v>
      </c>
      <c r="Y4178">
        <f>IF(Table1[[#This Row],[tar-out in '[10,20)]],1,0)</f>
        <v>0</v>
      </c>
      <c r="Z4178">
        <f>IF(Table1[[#This Row],[tar-out in '[20, 10000)]],1,0)</f>
        <v>0</v>
      </c>
    </row>
    <row r="4179" spans="1:26" x14ac:dyDescent="0.25">
      <c r="A4179">
        <v>31</v>
      </c>
      <c r="B4179">
        <v>450</v>
      </c>
      <c r="C4179">
        <v>8.7741935483870996</v>
      </c>
      <c r="D4179">
        <v>2</v>
      </c>
      <c r="E4179">
        <v>323</v>
      </c>
      <c r="F4179">
        <v>3.6842105263157898</v>
      </c>
      <c r="G4179">
        <v>5.7351655960082999</v>
      </c>
      <c r="H4179">
        <f>Table1[[#This Row],[target]]-Table1[[#This Row],[output]]</f>
        <v>-2.0509550696925101</v>
      </c>
      <c r="I4179">
        <f>Table1[[#This Row],[tar-out]]*Table1[[#This Row],[tar-out]]</f>
        <v>4.2064166978974091</v>
      </c>
      <c r="J4179" t="b">
        <f>AND(ABS(Table1[[#This Row],[tar-out]])&gt;=$J$1,ABS(Table1[[#This Row],[tar-out]])&lt;$K$1)</f>
        <v>0</v>
      </c>
      <c r="K4179" t="b">
        <f>AND(ABS(Table1[[#This Row],[tar-out]])&gt;=$K$1,ABS(Table1[[#This Row],[tar-out]])&lt;$L$1)</f>
        <v>0</v>
      </c>
      <c r="L4179" t="b">
        <f>AND(ABS(Table1[[#This Row],[tar-out]])&gt;=$L$1,ABS(Table1[[#This Row],[tar-out]])&lt;$M$1)</f>
        <v>1</v>
      </c>
      <c r="M4179" t="b">
        <f>AND(ABS(Table1[[#This Row],[tar-out]])&gt;=$M$1,ABS(Table1[[#This Row],[tar-out]])&lt;$N$1)</f>
        <v>0</v>
      </c>
      <c r="N4179" t="b">
        <f>AND(ABS(Table1[[#This Row],[tar-out]])&gt;=$N$1,ABS(Table1[[#This Row],[tar-out]])&lt;$O$1)</f>
        <v>0</v>
      </c>
      <c r="O4179" t="b">
        <f>AND(ABS(Table1[[#This Row],[tar-out]])&gt;=$O$1,ABS(Table1[[#This Row],[tar-out]])&lt;$P$1)</f>
        <v>0</v>
      </c>
      <c r="P4179" s="1">
        <f>ROUND(Table1[[#This Row],[tar-out]],0)</f>
        <v>-2</v>
      </c>
      <c r="Q4179" s="2">
        <v>4177</v>
      </c>
      <c r="U4179">
        <f>IF(Table1[[#This Row],[tar-out in '[0,1)]],1,0)</f>
        <v>0</v>
      </c>
      <c r="V4179">
        <f>IF(Table1[[#This Row],[tar-out in '[1,2)]],1,0)</f>
        <v>0</v>
      </c>
      <c r="W4179">
        <f>IF(Table1[[#This Row],[tar-out'[2,5)]],1,0)</f>
        <v>1</v>
      </c>
      <c r="X4179">
        <f>IF(Table1[[#This Row],[tar-out in '[5, 10)]],1,0)</f>
        <v>0</v>
      </c>
      <c r="Y4179">
        <f>IF(Table1[[#This Row],[tar-out in '[10,20)]],1,0)</f>
        <v>0</v>
      </c>
      <c r="Z4179">
        <f>IF(Table1[[#This Row],[tar-out in '[20, 10000)]],1,0)</f>
        <v>0</v>
      </c>
    </row>
    <row r="4180" spans="1:26" x14ac:dyDescent="0.25">
      <c r="A4180">
        <v>31</v>
      </c>
      <c r="B4180">
        <v>450</v>
      </c>
      <c r="C4180">
        <v>8.7741935483870996</v>
      </c>
      <c r="D4180">
        <v>2</v>
      </c>
      <c r="E4180">
        <v>71</v>
      </c>
      <c r="F4180">
        <v>6.2137130778713399</v>
      </c>
      <c r="G4180">
        <v>5.6294178962707502</v>
      </c>
      <c r="H4180">
        <f>Table1[[#This Row],[target]]-Table1[[#This Row],[output]]</f>
        <v>0.58429518160058969</v>
      </c>
      <c r="I4180">
        <f>Table1[[#This Row],[tar-out]]*Table1[[#This Row],[tar-out]]</f>
        <v>0.34140085924166608</v>
      </c>
      <c r="J4180" t="b">
        <f>AND(ABS(Table1[[#This Row],[tar-out]])&gt;=$J$1,ABS(Table1[[#This Row],[tar-out]])&lt;$K$1)</f>
        <v>1</v>
      </c>
      <c r="K4180" t="b">
        <f>AND(ABS(Table1[[#This Row],[tar-out]])&gt;=$K$1,ABS(Table1[[#This Row],[tar-out]])&lt;$L$1)</f>
        <v>0</v>
      </c>
      <c r="L4180" t="b">
        <f>AND(ABS(Table1[[#This Row],[tar-out]])&gt;=$L$1,ABS(Table1[[#This Row],[tar-out]])&lt;$M$1)</f>
        <v>0</v>
      </c>
      <c r="M4180" t="b">
        <f>AND(ABS(Table1[[#This Row],[tar-out]])&gt;=$M$1,ABS(Table1[[#This Row],[tar-out]])&lt;$N$1)</f>
        <v>0</v>
      </c>
      <c r="N4180" t="b">
        <f>AND(ABS(Table1[[#This Row],[tar-out]])&gt;=$N$1,ABS(Table1[[#This Row],[tar-out]])&lt;$O$1)</f>
        <v>0</v>
      </c>
      <c r="O4180" t="b">
        <f>AND(ABS(Table1[[#This Row],[tar-out]])&gt;=$O$1,ABS(Table1[[#This Row],[tar-out]])&lt;$P$1)</f>
        <v>0</v>
      </c>
      <c r="P4180" s="1">
        <f>ROUND(Table1[[#This Row],[tar-out]],0)</f>
        <v>1</v>
      </c>
      <c r="Q4180" s="3">
        <v>4178</v>
      </c>
      <c r="U4180">
        <f>IF(Table1[[#This Row],[tar-out in '[0,1)]],1,0)</f>
        <v>1</v>
      </c>
      <c r="V4180">
        <f>IF(Table1[[#This Row],[tar-out in '[1,2)]],1,0)</f>
        <v>0</v>
      </c>
      <c r="W4180">
        <f>IF(Table1[[#This Row],[tar-out'[2,5)]],1,0)</f>
        <v>0</v>
      </c>
      <c r="X4180">
        <f>IF(Table1[[#This Row],[tar-out in '[5, 10)]],1,0)</f>
        <v>0</v>
      </c>
      <c r="Y4180">
        <f>IF(Table1[[#This Row],[tar-out in '[10,20)]],1,0)</f>
        <v>0</v>
      </c>
      <c r="Z4180">
        <f>IF(Table1[[#This Row],[tar-out in '[20, 10000)]],1,0)</f>
        <v>0</v>
      </c>
    </row>
    <row r="4181" spans="1:26" x14ac:dyDescent="0.25">
      <c r="A4181">
        <v>31</v>
      </c>
      <c r="B4181">
        <v>450</v>
      </c>
      <c r="C4181">
        <v>8.7741935483870996</v>
      </c>
      <c r="D4181">
        <v>2</v>
      </c>
      <c r="E4181">
        <v>85</v>
      </c>
      <c r="F4181">
        <v>4.0002452786391096</v>
      </c>
      <c r="G4181">
        <v>5.6363048553466797</v>
      </c>
      <c r="H4181">
        <f>Table1[[#This Row],[target]]-Table1[[#This Row],[output]]</f>
        <v>-1.6360595767075701</v>
      </c>
      <c r="I4181">
        <f>Table1[[#This Row],[tar-out]]*Table1[[#This Row],[tar-out]]</f>
        <v>2.6766909385365532</v>
      </c>
      <c r="J4181" t="b">
        <f>AND(ABS(Table1[[#This Row],[tar-out]])&gt;=$J$1,ABS(Table1[[#This Row],[tar-out]])&lt;$K$1)</f>
        <v>0</v>
      </c>
      <c r="K4181" t="b">
        <f>AND(ABS(Table1[[#This Row],[tar-out]])&gt;=$K$1,ABS(Table1[[#This Row],[tar-out]])&lt;$L$1)</f>
        <v>1</v>
      </c>
      <c r="L4181" t="b">
        <f>AND(ABS(Table1[[#This Row],[tar-out]])&gt;=$L$1,ABS(Table1[[#This Row],[tar-out]])&lt;$M$1)</f>
        <v>0</v>
      </c>
      <c r="M4181" t="b">
        <f>AND(ABS(Table1[[#This Row],[tar-out]])&gt;=$M$1,ABS(Table1[[#This Row],[tar-out]])&lt;$N$1)</f>
        <v>0</v>
      </c>
      <c r="N4181" t="b">
        <f>AND(ABS(Table1[[#This Row],[tar-out]])&gt;=$N$1,ABS(Table1[[#This Row],[tar-out]])&lt;$O$1)</f>
        <v>0</v>
      </c>
      <c r="O4181" t="b">
        <f>AND(ABS(Table1[[#This Row],[tar-out]])&gt;=$O$1,ABS(Table1[[#This Row],[tar-out]])&lt;$P$1)</f>
        <v>0</v>
      </c>
      <c r="P4181" s="1">
        <f>ROUND(Table1[[#This Row],[tar-out]],0)</f>
        <v>-2</v>
      </c>
      <c r="Q4181" s="2">
        <v>4179</v>
      </c>
      <c r="U4181">
        <f>IF(Table1[[#This Row],[tar-out in '[0,1)]],1,0)</f>
        <v>0</v>
      </c>
      <c r="V4181">
        <f>IF(Table1[[#This Row],[tar-out in '[1,2)]],1,0)</f>
        <v>1</v>
      </c>
      <c r="W4181">
        <f>IF(Table1[[#This Row],[tar-out'[2,5)]],1,0)</f>
        <v>0</v>
      </c>
      <c r="X4181">
        <f>IF(Table1[[#This Row],[tar-out in '[5, 10)]],1,0)</f>
        <v>0</v>
      </c>
      <c r="Y4181">
        <f>IF(Table1[[#This Row],[tar-out in '[10,20)]],1,0)</f>
        <v>0</v>
      </c>
      <c r="Z4181">
        <f>IF(Table1[[#This Row],[tar-out in '[20, 10000)]],1,0)</f>
        <v>0</v>
      </c>
    </row>
    <row r="4182" spans="1:26" x14ac:dyDescent="0.25">
      <c r="A4182">
        <v>31</v>
      </c>
      <c r="B4182">
        <v>450</v>
      </c>
      <c r="C4182">
        <v>8.7741935483870996</v>
      </c>
      <c r="D4182">
        <v>2</v>
      </c>
      <c r="E4182">
        <v>52</v>
      </c>
      <c r="F4182">
        <v>3.03452184421826</v>
      </c>
      <c r="G4182">
        <v>5.6193275451660201</v>
      </c>
      <c r="H4182">
        <f>Table1[[#This Row],[target]]-Table1[[#This Row],[output]]</f>
        <v>-2.5848057009477601</v>
      </c>
      <c r="I4182">
        <f>Table1[[#This Row],[tar-out]]*Table1[[#This Row],[tar-out]]</f>
        <v>6.6812205116520413</v>
      </c>
      <c r="J4182" t="b">
        <f>AND(ABS(Table1[[#This Row],[tar-out]])&gt;=$J$1,ABS(Table1[[#This Row],[tar-out]])&lt;$K$1)</f>
        <v>0</v>
      </c>
      <c r="K4182" t="b">
        <f>AND(ABS(Table1[[#This Row],[tar-out]])&gt;=$K$1,ABS(Table1[[#This Row],[tar-out]])&lt;$L$1)</f>
        <v>0</v>
      </c>
      <c r="L4182" t="b">
        <f>AND(ABS(Table1[[#This Row],[tar-out]])&gt;=$L$1,ABS(Table1[[#This Row],[tar-out]])&lt;$M$1)</f>
        <v>1</v>
      </c>
      <c r="M4182" t="b">
        <f>AND(ABS(Table1[[#This Row],[tar-out]])&gt;=$M$1,ABS(Table1[[#This Row],[tar-out]])&lt;$N$1)</f>
        <v>0</v>
      </c>
      <c r="N4182" t="b">
        <f>AND(ABS(Table1[[#This Row],[tar-out]])&gt;=$N$1,ABS(Table1[[#This Row],[tar-out]])&lt;$O$1)</f>
        <v>0</v>
      </c>
      <c r="O4182" t="b">
        <f>AND(ABS(Table1[[#This Row],[tar-out]])&gt;=$O$1,ABS(Table1[[#This Row],[tar-out]])&lt;$P$1)</f>
        <v>0</v>
      </c>
      <c r="P4182" s="1">
        <f>ROUND(Table1[[#This Row],[tar-out]],0)</f>
        <v>-3</v>
      </c>
      <c r="Q4182" s="3">
        <v>4180</v>
      </c>
      <c r="U4182">
        <f>IF(Table1[[#This Row],[tar-out in '[0,1)]],1,0)</f>
        <v>0</v>
      </c>
      <c r="V4182">
        <f>IF(Table1[[#This Row],[tar-out in '[1,2)]],1,0)</f>
        <v>0</v>
      </c>
      <c r="W4182">
        <f>IF(Table1[[#This Row],[tar-out'[2,5)]],1,0)</f>
        <v>1</v>
      </c>
      <c r="X4182">
        <f>IF(Table1[[#This Row],[tar-out in '[5, 10)]],1,0)</f>
        <v>0</v>
      </c>
      <c r="Y4182">
        <f>IF(Table1[[#This Row],[tar-out in '[10,20)]],1,0)</f>
        <v>0</v>
      </c>
      <c r="Z4182">
        <f>IF(Table1[[#This Row],[tar-out in '[20, 10000)]],1,0)</f>
        <v>0</v>
      </c>
    </row>
    <row r="4183" spans="1:26" x14ac:dyDescent="0.25">
      <c r="A4183">
        <v>31</v>
      </c>
      <c r="B4183">
        <v>450</v>
      </c>
      <c r="C4183">
        <v>8.7741935483870996</v>
      </c>
      <c r="D4183">
        <v>2</v>
      </c>
      <c r="E4183">
        <v>53</v>
      </c>
      <c r="F4183">
        <v>3.90164904115115</v>
      </c>
      <c r="G4183">
        <v>5.6198763847351101</v>
      </c>
      <c r="H4183">
        <f>Table1[[#This Row],[target]]-Table1[[#This Row],[output]]</f>
        <v>-1.7182273435839601</v>
      </c>
      <c r="I4183">
        <f>Table1[[#This Row],[tar-out]]*Table1[[#This Row],[tar-out]]</f>
        <v>2.9523052042395923</v>
      </c>
      <c r="J4183" t="b">
        <f>AND(ABS(Table1[[#This Row],[tar-out]])&gt;=$J$1,ABS(Table1[[#This Row],[tar-out]])&lt;$K$1)</f>
        <v>0</v>
      </c>
      <c r="K4183" t="b">
        <f>AND(ABS(Table1[[#This Row],[tar-out]])&gt;=$K$1,ABS(Table1[[#This Row],[tar-out]])&lt;$L$1)</f>
        <v>1</v>
      </c>
      <c r="L4183" t="b">
        <f>AND(ABS(Table1[[#This Row],[tar-out]])&gt;=$L$1,ABS(Table1[[#This Row],[tar-out]])&lt;$M$1)</f>
        <v>0</v>
      </c>
      <c r="M4183" t="b">
        <f>AND(ABS(Table1[[#This Row],[tar-out]])&gt;=$M$1,ABS(Table1[[#This Row],[tar-out]])&lt;$N$1)</f>
        <v>0</v>
      </c>
      <c r="N4183" t="b">
        <f>AND(ABS(Table1[[#This Row],[tar-out]])&gt;=$N$1,ABS(Table1[[#This Row],[tar-out]])&lt;$O$1)</f>
        <v>0</v>
      </c>
      <c r="O4183" t="b">
        <f>AND(ABS(Table1[[#This Row],[tar-out]])&gt;=$O$1,ABS(Table1[[#This Row],[tar-out]])&lt;$P$1)</f>
        <v>0</v>
      </c>
      <c r="P4183" s="1">
        <f>ROUND(Table1[[#This Row],[tar-out]],0)</f>
        <v>-2</v>
      </c>
      <c r="Q4183" s="2">
        <v>4181</v>
      </c>
      <c r="U4183">
        <f>IF(Table1[[#This Row],[tar-out in '[0,1)]],1,0)</f>
        <v>0</v>
      </c>
      <c r="V4183">
        <f>IF(Table1[[#This Row],[tar-out in '[1,2)]],1,0)</f>
        <v>1</v>
      </c>
      <c r="W4183">
        <f>IF(Table1[[#This Row],[tar-out'[2,5)]],1,0)</f>
        <v>0</v>
      </c>
      <c r="X4183">
        <f>IF(Table1[[#This Row],[tar-out in '[5, 10)]],1,0)</f>
        <v>0</v>
      </c>
      <c r="Y4183">
        <f>IF(Table1[[#This Row],[tar-out in '[10,20)]],1,0)</f>
        <v>0</v>
      </c>
      <c r="Z4183">
        <f>IF(Table1[[#This Row],[tar-out in '[20, 10000)]],1,0)</f>
        <v>0</v>
      </c>
    </row>
    <row r="4184" spans="1:26" x14ac:dyDescent="0.25">
      <c r="A4184">
        <v>31</v>
      </c>
      <c r="B4184">
        <v>450</v>
      </c>
      <c r="C4184">
        <v>8.7741935483870996</v>
      </c>
      <c r="D4184">
        <v>2</v>
      </c>
      <c r="E4184">
        <v>199</v>
      </c>
      <c r="F4184">
        <v>3.183914843288</v>
      </c>
      <c r="G4184">
        <v>5.6930356025695801</v>
      </c>
      <c r="H4184">
        <f>Table1[[#This Row],[target]]-Table1[[#This Row],[output]]</f>
        <v>-2.5091207592815801</v>
      </c>
      <c r="I4184">
        <f>Table1[[#This Row],[tar-out]]*Table1[[#This Row],[tar-out]]</f>
        <v>6.295686984657773</v>
      </c>
      <c r="J4184" t="b">
        <f>AND(ABS(Table1[[#This Row],[tar-out]])&gt;=$J$1,ABS(Table1[[#This Row],[tar-out]])&lt;$K$1)</f>
        <v>0</v>
      </c>
      <c r="K4184" t="b">
        <f>AND(ABS(Table1[[#This Row],[tar-out]])&gt;=$K$1,ABS(Table1[[#This Row],[tar-out]])&lt;$L$1)</f>
        <v>0</v>
      </c>
      <c r="L4184" t="b">
        <f>AND(ABS(Table1[[#This Row],[tar-out]])&gt;=$L$1,ABS(Table1[[#This Row],[tar-out]])&lt;$M$1)</f>
        <v>1</v>
      </c>
      <c r="M4184" t="b">
        <f>AND(ABS(Table1[[#This Row],[tar-out]])&gt;=$M$1,ABS(Table1[[#This Row],[tar-out]])&lt;$N$1)</f>
        <v>0</v>
      </c>
      <c r="N4184" t="b">
        <f>AND(ABS(Table1[[#This Row],[tar-out]])&gt;=$N$1,ABS(Table1[[#This Row],[tar-out]])&lt;$O$1)</f>
        <v>0</v>
      </c>
      <c r="O4184" t="b">
        <f>AND(ABS(Table1[[#This Row],[tar-out]])&gt;=$O$1,ABS(Table1[[#This Row],[tar-out]])&lt;$P$1)</f>
        <v>0</v>
      </c>
      <c r="P4184" s="1">
        <f>ROUND(Table1[[#This Row],[tar-out]],0)</f>
        <v>-3</v>
      </c>
      <c r="Q4184" s="3">
        <v>4182</v>
      </c>
      <c r="U4184">
        <f>IF(Table1[[#This Row],[tar-out in '[0,1)]],1,0)</f>
        <v>0</v>
      </c>
      <c r="V4184">
        <f>IF(Table1[[#This Row],[tar-out in '[1,2)]],1,0)</f>
        <v>0</v>
      </c>
      <c r="W4184">
        <f>IF(Table1[[#This Row],[tar-out'[2,5)]],1,0)</f>
        <v>1</v>
      </c>
      <c r="X4184">
        <f>IF(Table1[[#This Row],[tar-out in '[5, 10)]],1,0)</f>
        <v>0</v>
      </c>
      <c r="Y4184">
        <f>IF(Table1[[#This Row],[tar-out in '[10,20)]],1,0)</f>
        <v>0</v>
      </c>
      <c r="Z4184">
        <f>IF(Table1[[#This Row],[tar-out in '[20, 10000)]],1,0)</f>
        <v>0</v>
      </c>
    </row>
    <row r="4185" spans="1:26" x14ac:dyDescent="0.25">
      <c r="A4185">
        <v>31</v>
      </c>
      <c r="B4185">
        <v>450</v>
      </c>
      <c r="C4185">
        <v>8.7741935483870996</v>
      </c>
      <c r="D4185">
        <v>2</v>
      </c>
      <c r="E4185">
        <v>172</v>
      </c>
      <c r="F4185">
        <v>3.1904761904761898</v>
      </c>
      <c r="G4185">
        <v>5.6801724433898899</v>
      </c>
      <c r="H4185">
        <f>Table1[[#This Row],[target]]-Table1[[#This Row],[output]]</f>
        <v>-2.4896962529137001</v>
      </c>
      <c r="I4185">
        <f>Table1[[#This Row],[tar-out]]*Table1[[#This Row],[tar-out]]</f>
        <v>6.1985874317725189</v>
      </c>
      <c r="J4185" t="b">
        <f>AND(ABS(Table1[[#This Row],[tar-out]])&gt;=$J$1,ABS(Table1[[#This Row],[tar-out]])&lt;$K$1)</f>
        <v>0</v>
      </c>
      <c r="K4185" t="b">
        <f>AND(ABS(Table1[[#This Row],[tar-out]])&gt;=$K$1,ABS(Table1[[#This Row],[tar-out]])&lt;$L$1)</f>
        <v>0</v>
      </c>
      <c r="L4185" t="b">
        <f>AND(ABS(Table1[[#This Row],[tar-out]])&gt;=$L$1,ABS(Table1[[#This Row],[tar-out]])&lt;$M$1)</f>
        <v>1</v>
      </c>
      <c r="M4185" t="b">
        <f>AND(ABS(Table1[[#This Row],[tar-out]])&gt;=$M$1,ABS(Table1[[#This Row],[tar-out]])&lt;$N$1)</f>
        <v>0</v>
      </c>
      <c r="N4185" t="b">
        <f>AND(ABS(Table1[[#This Row],[tar-out]])&gt;=$N$1,ABS(Table1[[#This Row],[tar-out]])&lt;$O$1)</f>
        <v>0</v>
      </c>
      <c r="O4185" t="b">
        <f>AND(ABS(Table1[[#This Row],[tar-out]])&gt;=$O$1,ABS(Table1[[#This Row],[tar-out]])&lt;$P$1)</f>
        <v>0</v>
      </c>
      <c r="P4185" s="1">
        <f>ROUND(Table1[[#This Row],[tar-out]],0)</f>
        <v>-2</v>
      </c>
      <c r="Q4185" s="2">
        <v>4183</v>
      </c>
      <c r="U4185">
        <f>IF(Table1[[#This Row],[tar-out in '[0,1)]],1,0)</f>
        <v>0</v>
      </c>
      <c r="V4185">
        <f>IF(Table1[[#This Row],[tar-out in '[1,2)]],1,0)</f>
        <v>0</v>
      </c>
      <c r="W4185">
        <f>IF(Table1[[#This Row],[tar-out'[2,5)]],1,0)</f>
        <v>1</v>
      </c>
      <c r="X4185">
        <f>IF(Table1[[#This Row],[tar-out in '[5, 10)]],1,0)</f>
        <v>0</v>
      </c>
      <c r="Y4185">
        <f>IF(Table1[[#This Row],[tar-out in '[10,20)]],1,0)</f>
        <v>0</v>
      </c>
      <c r="Z4185">
        <f>IF(Table1[[#This Row],[tar-out in '[20, 10000)]],1,0)</f>
        <v>0</v>
      </c>
    </row>
    <row r="4186" spans="1:26" x14ac:dyDescent="0.25">
      <c r="A4186">
        <v>31</v>
      </c>
      <c r="B4186">
        <v>450</v>
      </c>
      <c r="C4186">
        <v>8.7741935483870996</v>
      </c>
      <c r="D4186">
        <v>2</v>
      </c>
      <c r="E4186">
        <v>221</v>
      </c>
      <c r="F4186">
        <v>3.66480446927374</v>
      </c>
      <c r="G4186">
        <v>5.7022657394409197</v>
      </c>
      <c r="H4186">
        <f>Table1[[#This Row],[target]]-Table1[[#This Row],[output]]</f>
        <v>-2.0374612701671797</v>
      </c>
      <c r="I4186">
        <f>Table1[[#This Row],[tar-out]]*Table1[[#This Row],[tar-out]]</f>
        <v>4.1512484274312573</v>
      </c>
      <c r="J4186" t="b">
        <f>AND(ABS(Table1[[#This Row],[tar-out]])&gt;=$J$1,ABS(Table1[[#This Row],[tar-out]])&lt;$K$1)</f>
        <v>0</v>
      </c>
      <c r="K4186" t="b">
        <f>AND(ABS(Table1[[#This Row],[tar-out]])&gt;=$K$1,ABS(Table1[[#This Row],[tar-out]])&lt;$L$1)</f>
        <v>0</v>
      </c>
      <c r="L4186" t="b">
        <f>AND(ABS(Table1[[#This Row],[tar-out]])&gt;=$L$1,ABS(Table1[[#This Row],[tar-out]])&lt;$M$1)</f>
        <v>1</v>
      </c>
      <c r="M4186" t="b">
        <f>AND(ABS(Table1[[#This Row],[tar-out]])&gt;=$M$1,ABS(Table1[[#This Row],[tar-out]])&lt;$N$1)</f>
        <v>0</v>
      </c>
      <c r="N4186" t="b">
        <f>AND(ABS(Table1[[#This Row],[tar-out]])&gt;=$N$1,ABS(Table1[[#This Row],[tar-out]])&lt;$O$1)</f>
        <v>0</v>
      </c>
      <c r="O4186" t="b">
        <f>AND(ABS(Table1[[#This Row],[tar-out]])&gt;=$O$1,ABS(Table1[[#This Row],[tar-out]])&lt;$P$1)</f>
        <v>0</v>
      </c>
      <c r="P4186" s="1">
        <f>ROUND(Table1[[#This Row],[tar-out]],0)</f>
        <v>-2</v>
      </c>
      <c r="Q4186" s="3">
        <v>4184</v>
      </c>
      <c r="U4186">
        <f>IF(Table1[[#This Row],[tar-out in '[0,1)]],1,0)</f>
        <v>0</v>
      </c>
      <c r="V4186">
        <f>IF(Table1[[#This Row],[tar-out in '[1,2)]],1,0)</f>
        <v>0</v>
      </c>
      <c r="W4186">
        <f>IF(Table1[[#This Row],[tar-out'[2,5)]],1,0)</f>
        <v>1</v>
      </c>
      <c r="X4186">
        <f>IF(Table1[[#This Row],[tar-out in '[5, 10)]],1,0)</f>
        <v>0</v>
      </c>
      <c r="Y4186">
        <f>IF(Table1[[#This Row],[tar-out in '[10,20)]],1,0)</f>
        <v>0</v>
      </c>
      <c r="Z4186">
        <f>IF(Table1[[#This Row],[tar-out in '[20, 10000)]],1,0)</f>
        <v>0</v>
      </c>
    </row>
    <row r="4187" spans="1:26" x14ac:dyDescent="0.25">
      <c r="A4187">
        <v>31</v>
      </c>
      <c r="B4187">
        <v>450</v>
      </c>
      <c r="C4187">
        <v>8.7741935483870996</v>
      </c>
      <c r="D4187">
        <v>2</v>
      </c>
      <c r="E4187">
        <v>248</v>
      </c>
      <c r="F4187">
        <v>3.6875</v>
      </c>
      <c r="G4187">
        <v>5.7126560211181596</v>
      </c>
      <c r="H4187">
        <f>Table1[[#This Row],[target]]-Table1[[#This Row],[output]]</f>
        <v>-2.0251560211181596</v>
      </c>
      <c r="I4187">
        <f>Table1[[#This Row],[tar-out]]*Table1[[#This Row],[tar-out]]</f>
        <v>4.101256909871136</v>
      </c>
      <c r="J4187" t="b">
        <f>AND(ABS(Table1[[#This Row],[tar-out]])&gt;=$J$1,ABS(Table1[[#This Row],[tar-out]])&lt;$K$1)</f>
        <v>0</v>
      </c>
      <c r="K4187" t="b">
        <f>AND(ABS(Table1[[#This Row],[tar-out]])&gt;=$K$1,ABS(Table1[[#This Row],[tar-out]])&lt;$L$1)</f>
        <v>0</v>
      </c>
      <c r="L4187" t="b">
        <f>AND(ABS(Table1[[#This Row],[tar-out]])&gt;=$L$1,ABS(Table1[[#This Row],[tar-out]])&lt;$M$1)</f>
        <v>1</v>
      </c>
      <c r="M4187" t="b">
        <f>AND(ABS(Table1[[#This Row],[tar-out]])&gt;=$M$1,ABS(Table1[[#This Row],[tar-out]])&lt;$N$1)</f>
        <v>0</v>
      </c>
      <c r="N4187" t="b">
        <f>AND(ABS(Table1[[#This Row],[tar-out]])&gt;=$N$1,ABS(Table1[[#This Row],[tar-out]])&lt;$O$1)</f>
        <v>0</v>
      </c>
      <c r="O4187" t="b">
        <f>AND(ABS(Table1[[#This Row],[tar-out]])&gt;=$O$1,ABS(Table1[[#This Row],[tar-out]])&lt;$P$1)</f>
        <v>0</v>
      </c>
      <c r="P4187" s="1">
        <f>ROUND(Table1[[#This Row],[tar-out]],0)</f>
        <v>-2</v>
      </c>
      <c r="Q4187" s="2">
        <v>4185</v>
      </c>
      <c r="U4187">
        <f>IF(Table1[[#This Row],[tar-out in '[0,1)]],1,0)</f>
        <v>0</v>
      </c>
      <c r="V4187">
        <f>IF(Table1[[#This Row],[tar-out in '[1,2)]],1,0)</f>
        <v>0</v>
      </c>
      <c r="W4187">
        <f>IF(Table1[[#This Row],[tar-out'[2,5)]],1,0)</f>
        <v>1</v>
      </c>
      <c r="X4187">
        <f>IF(Table1[[#This Row],[tar-out in '[5, 10)]],1,0)</f>
        <v>0</v>
      </c>
      <c r="Y4187">
        <f>IF(Table1[[#This Row],[tar-out in '[10,20)]],1,0)</f>
        <v>0</v>
      </c>
      <c r="Z4187">
        <f>IF(Table1[[#This Row],[tar-out in '[20, 10000)]],1,0)</f>
        <v>0</v>
      </c>
    </row>
    <row r="4188" spans="1:26" x14ac:dyDescent="0.25">
      <c r="A4188">
        <v>31</v>
      </c>
      <c r="B4188">
        <v>450</v>
      </c>
      <c r="C4188">
        <v>8.7741935483870996</v>
      </c>
      <c r="D4188">
        <v>2</v>
      </c>
      <c r="E4188">
        <v>101</v>
      </c>
      <c r="F4188">
        <v>3.0218995477267301</v>
      </c>
      <c r="G4188">
        <v>5.6441965103149396</v>
      </c>
      <c r="H4188">
        <f>Table1[[#This Row],[target]]-Table1[[#This Row],[output]]</f>
        <v>-2.6222969625882095</v>
      </c>
      <c r="I4188">
        <f>Table1[[#This Row],[tar-out]]*Table1[[#This Row],[tar-out]]</f>
        <v>6.8764413599993492</v>
      </c>
      <c r="J4188" t="b">
        <f>AND(ABS(Table1[[#This Row],[tar-out]])&gt;=$J$1,ABS(Table1[[#This Row],[tar-out]])&lt;$K$1)</f>
        <v>0</v>
      </c>
      <c r="K4188" t="b">
        <f>AND(ABS(Table1[[#This Row],[tar-out]])&gt;=$K$1,ABS(Table1[[#This Row],[tar-out]])&lt;$L$1)</f>
        <v>0</v>
      </c>
      <c r="L4188" t="b">
        <f>AND(ABS(Table1[[#This Row],[tar-out]])&gt;=$L$1,ABS(Table1[[#This Row],[tar-out]])&lt;$M$1)</f>
        <v>1</v>
      </c>
      <c r="M4188" t="b">
        <f>AND(ABS(Table1[[#This Row],[tar-out]])&gt;=$M$1,ABS(Table1[[#This Row],[tar-out]])&lt;$N$1)</f>
        <v>0</v>
      </c>
      <c r="N4188" t="b">
        <f>AND(ABS(Table1[[#This Row],[tar-out]])&gt;=$N$1,ABS(Table1[[#This Row],[tar-out]])&lt;$O$1)</f>
        <v>0</v>
      </c>
      <c r="O4188" t="b">
        <f>AND(ABS(Table1[[#This Row],[tar-out]])&gt;=$O$1,ABS(Table1[[#This Row],[tar-out]])&lt;$P$1)</f>
        <v>0</v>
      </c>
      <c r="P4188" s="1">
        <f>ROUND(Table1[[#This Row],[tar-out]],0)</f>
        <v>-3</v>
      </c>
      <c r="Q4188" s="3">
        <v>4186</v>
      </c>
      <c r="U4188">
        <f>IF(Table1[[#This Row],[tar-out in '[0,1)]],1,0)</f>
        <v>0</v>
      </c>
      <c r="V4188">
        <f>IF(Table1[[#This Row],[tar-out in '[1,2)]],1,0)</f>
        <v>0</v>
      </c>
      <c r="W4188">
        <f>IF(Table1[[#This Row],[tar-out'[2,5)]],1,0)</f>
        <v>1</v>
      </c>
      <c r="X4188">
        <f>IF(Table1[[#This Row],[tar-out in '[5, 10)]],1,0)</f>
        <v>0</v>
      </c>
      <c r="Y4188">
        <f>IF(Table1[[#This Row],[tar-out in '[10,20)]],1,0)</f>
        <v>0</v>
      </c>
      <c r="Z4188">
        <f>IF(Table1[[#This Row],[tar-out in '[20, 10000)]],1,0)</f>
        <v>0</v>
      </c>
    </row>
    <row r="4189" spans="1:26" x14ac:dyDescent="0.25">
      <c r="A4189">
        <v>31</v>
      </c>
      <c r="B4189">
        <v>450</v>
      </c>
      <c r="C4189">
        <v>8.7741935483870996</v>
      </c>
      <c r="D4189">
        <v>2</v>
      </c>
      <c r="E4189">
        <v>56</v>
      </c>
      <c r="F4189">
        <v>4.2277736482789301</v>
      </c>
      <c r="G4189">
        <v>5.6215229034423801</v>
      </c>
      <c r="H4189">
        <f>Table1[[#This Row],[target]]-Table1[[#This Row],[output]]</f>
        <v>-1.3937492551634501</v>
      </c>
      <c r="I4189">
        <f>Table1[[#This Row],[tar-out]]*Table1[[#This Row],[tar-out]]</f>
        <v>1.9425369862686719</v>
      </c>
      <c r="J4189" t="b">
        <f>AND(ABS(Table1[[#This Row],[tar-out]])&gt;=$J$1,ABS(Table1[[#This Row],[tar-out]])&lt;$K$1)</f>
        <v>0</v>
      </c>
      <c r="K4189" t="b">
        <f>AND(ABS(Table1[[#This Row],[tar-out]])&gt;=$K$1,ABS(Table1[[#This Row],[tar-out]])&lt;$L$1)</f>
        <v>1</v>
      </c>
      <c r="L4189" t="b">
        <f>AND(ABS(Table1[[#This Row],[tar-out]])&gt;=$L$1,ABS(Table1[[#This Row],[tar-out]])&lt;$M$1)</f>
        <v>0</v>
      </c>
      <c r="M4189" t="b">
        <f>AND(ABS(Table1[[#This Row],[tar-out]])&gt;=$M$1,ABS(Table1[[#This Row],[tar-out]])&lt;$N$1)</f>
        <v>0</v>
      </c>
      <c r="N4189" t="b">
        <f>AND(ABS(Table1[[#This Row],[tar-out]])&gt;=$N$1,ABS(Table1[[#This Row],[tar-out]])&lt;$O$1)</f>
        <v>0</v>
      </c>
      <c r="O4189" t="b">
        <f>AND(ABS(Table1[[#This Row],[tar-out]])&gt;=$O$1,ABS(Table1[[#This Row],[tar-out]])&lt;$P$1)</f>
        <v>0</v>
      </c>
      <c r="P4189" s="1">
        <f>ROUND(Table1[[#This Row],[tar-out]],0)</f>
        <v>-1</v>
      </c>
      <c r="Q4189" s="2">
        <v>4187</v>
      </c>
      <c r="U4189">
        <f>IF(Table1[[#This Row],[tar-out in '[0,1)]],1,0)</f>
        <v>0</v>
      </c>
      <c r="V4189">
        <f>IF(Table1[[#This Row],[tar-out in '[1,2)]],1,0)</f>
        <v>1</v>
      </c>
      <c r="W4189">
        <f>IF(Table1[[#This Row],[tar-out'[2,5)]],1,0)</f>
        <v>0</v>
      </c>
      <c r="X4189">
        <f>IF(Table1[[#This Row],[tar-out in '[5, 10)]],1,0)</f>
        <v>0</v>
      </c>
      <c r="Y4189">
        <f>IF(Table1[[#This Row],[tar-out in '[10,20)]],1,0)</f>
        <v>0</v>
      </c>
      <c r="Z4189">
        <f>IF(Table1[[#This Row],[tar-out in '[20, 10000)]],1,0)</f>
        <v>0</v>
      </c>
    </row>
    <row r="4190" spans="1:26" x14ac:dyDescent="0.25">
      <c r="A4190">
        <v>31</v>
      </c>
      <c r="B4190">
        <v>450</v>
      </c>
      <c r="C4190">
        <v>8.7741935483870996</v>
      </c>
      <c r="D4190">
        <v>2</v>
      </c>
      <c r="E4190">
        <v>148</v>
      </c>
      <c r="F4190">
        <v>3.9998067000728601</v>
      </c>
      <c r="G4190">
        <v>5.6679725646972701</v>
      </c>
      <c r="H4190">
        <f>Table1[[#This Row],[target]]-Table1[[#This Row],[output]]</f>
        <v>-1.66816586462441</v>
      </c>
      <c r="I4190">
        <f>Table1[[#This Row],[tar-out]]*Table1[[#This Row],[tar-out]]</f>
        <v>2.7827773518981052</v>
      </c>
      <c r="J4190" t="b">
        <f>AND(ABS(Table1[[#This Row],[tar-out]])&gt;=$J$1,ABS(Table1[[#This Row],[tar-out]])&lt;$K$1)</f>
        <v>0</v>
      </c>
      <c r="K4190" t="b">
        <f>AND(ABS(Table1[[#This Row],[tar-out]])&gt;=$K$1,ABS(Table1[[#This Row],[tar-out]])&lt;$L$1)</f>
        <v>1</v>
      </c>
      <c r="L4190" t="b">
        <f>AND(ABS(Table1[[#This Row],[tar-out]])&gt;=$L$1,ABS(Table1[[#This Row],[tar-out]])&lt;$M$1)</f>
        <v>0</v>
      </c>
      <c r="M4190" t="b">
        <f>AND(ABS(Table1[[#This Row],[tar-out]])&gt;=$M$1,ABS(Table1[[#This Row],[tar-out]])&lt;$N$1)</f>
        <v>0</v>
      </c>
      <c r="N4190" t="b">
        <f>AND(ABS(Table1[[#This Row],[tar-out]])&gt;=$N$1,ABS(Table1[[#This Row],[tar-out]])&lt;$O$1)</f>
        <v>0</v>
      </c>
      <c r="O4190" t="b">
        <f>AND(ABS(Table1[[#This Row],[tar-out]])&gt;=$O$1,ABS(Table1[[#This Row],[tar-out]])&lt;$P$1)</f>
        <v>0</v>
      </c>
      <c r="P4190" s="1">
        <f>ROUND(Table1[[#This Row],[tar-out]],0)</f>
        <v>-2</v>
      </c>
      <c r="Q4190" s="3">
        <v>4188</v>
      </c>
      <c r="U4190">
        <f>IF(Table1[[#This Row],[tar-out in '[0,1)]],1,0)</f>
        <v>0</v>
      </c>
      <c r="V4190">
        <f>IF(Table1[[#This Row],[tar-out in '[1,2)]],1,0)</f>
        <v>1</v>
      </c>
      <c r="W4190">
        <f>IF(Table1[[#This Row],[tar-out'[2,5)]],1,0)</f>
        <v>0</v>
      </c>
      <c r="X4190">
        <f>IF(Table1[[#This Row],[tar-out in '[5, 10)]],1,0)</f>
        <v>0</v>
      </c>
      <c r="Y4190">
        <f>IF(Table1[[#This Row],[tar-out in '[10,20)]],1,0)</f>
        <v>0</v>
      </c>
      <c r="Z4190">
        <f>IF(Table1[[#This Row],[tar-out in '[20, 10000)]],1,0)</f>
        <v>0</v>
      </c>
    </row>
    <row r="4191" spans="1:26" x14ac:dyDescent="0.25">
      <c r="A4191">
        <v>31</v>
      </c>
      <c r="B4191">
        <v>450</v>
      </c>
      <c r="C4191">
        <v>8.7741935483870996</v>
      </c>
      <c r="D4191">
        <v>2</v>
      </c>
      <c r="E4191">
        <v>116</v>
      </c>
      <c r="F4191">
        <v>3</v>
      </c>
      <c r="G4191">
        <v>5.6517653465270996</v>
      </c>
      <c r="H4191">
        <f>Table1[[#This Row],[target]]-Table1[[#This Row],[output]]</f>
        <v>-2.6517653465270996</v>
      </c>
      <c r="I4191">
        <f>Table1[[#This Row],[tar-out]]*Table1[[#This Row],[tar-out]]</f>
        <v>7.0318594530419887</v>
      </c>
      <c r="J4191" t="b">
        <f>AND(ABS(Table1[[#This Row],[tar-out]])&gt;=$J$1,ABS(Table1[[#This Row],[tar-out]])&lt;$K$1)</f>
        <v>0</v>
      </c>
      <c r="K4191" t="b">
        <f>AND(ABS(Table1[[#This Row],[tar-out]])&gt;=$K$1,ABS(Table1[[#This Row],[tar-out]])&lt;$L$1)</f>
        <v>0</v>
      </c>
      <c r="L4191" t="b">
        <f>AND(ABS(Table1[[#This Row],[tar-out]])&gt;=$L$1,ABS(Table1[[#This Row],[tar-out]])&lt;$M$1)</f>
        <v>1</v>
      </c>
      <c r="M4191" t="b">
        <f>AND(ABS(Table1[[#This Row],[tar-out]])&gt;=$M$1,ABS(Table1[[#This Row],[tar-out]])&lt;$N$1)</f>
        <v>0</v>
      </c>
      <c r="N4191" t="b">
        <f>AND(ABS(Table1[[#This Row],[tar-out]])&gt;=$N$1,ABS(Table1[[#This Row],[tar-out]])&lt;$O$1)</f>
        <v>0</v>
      </c>
      <c r="O4191" t="b">
        <f>AND(ABS(Table1[[#This Row],[tar-out]])&gt;=$O$1,ABS(Table1[[#This Row],[tar-out]])&lt;$P$1)</f>
        <v>0</v>
      </c>
      <c r="P4191" s="1">
        <f>ROUND(Table1[[#This Row],[tar-out]],0)</f>
        <v>-3</v>
      </c>
      <c r="Q4191" s="2">
        <v>4189</v>
      </c>
      <c r="U4191">
        <f>IF(Table1[[#This Row],[tar-out in '[0,1)]],1,0)</f>
        <v>0</v>
      </c>
      <c r="V4191">
        <f>IF(Table1[[#This Row],[tar-out in '[1,2)]],1,0)</f>
        <v>0</v>
      </c>
      <c r="W4191">
        <f>IF(Table1[[#This Row],[tar-out'[2,5)]],1,0)</f>
        <v>1</v>
      </c>
      <c r="X4191">
        <f>IF(Table1[[#This Row],[tar-out in '[5, 10)]],1,0)</f>
        <v>0</v>
      </c>
      <c r="Y4191">
        <f>IF(Table1[[#This Row],[tar-out in '[10,20)]],1,0)</f>
        <v>0</v>
      </c>
      <c r="Z4191">
        <f>IF(Table1[[#This Row],[tar-out in '[20, 10000)]],1,0)</f>
        <v>0</v>
      </c>
    </row>
    <row r="4192" spans="1:26" x14ac:dyDescent="0.25">
      <c r="A4192">
        <v>31</v>
      </c>
      <c r="B4192">
        <v>450</v>
      </c>
      <c r="C4192">
        <v>8.7741935483870996</v>
      </c>
      <c r="D4192">
        <v>2</v>
      </c>
      <c r="E4192">
        <v>39</v>
      </c>
      <c r="F4192">
        <v>3.0300910624611501</v>
      </c>
      <c r="G4192">
        <v>5.6121983528137198</v>
      </c>
      <c r="H4192">
        <f>Table1[[#This Row],[target]]-Table1[[#This Row],[output]]</f>
        <v>-2.5821072903525697</v>
      </c>
      <c r="I4192">
        <f>Table1[[#This Row],[tar-out]]*Table1[[#This Row],[tar-out]]</f>
        <v>6.6672780588918901</v>
      </c>
      <c r="J4192" t="b">
        <f>AND(ABS(Table1[[#This Row],[tar-out]])&gt;=$J$1,ABS(Table1[[#This Row],[tar-out]])&lt;$K$1)</f>
        <v>0</v>
      </c>
      <c r="K4192" t="b">
        <f>AND(ABS(Table1[[#This Row],[tar-out]])&gt;=$K$1,ABS(Table1[[#This Row],[tar-out]])&lt;$L$1)</f>
        <v>0</v>
      </c>
      <c r="L4192" t="b">
        <f>AND(ABS(Table1[[#This Row],[tar-out]])&gt;=$L$1,ABS(Table1[[#This Row],[tar-out]])&lt;$M$1)</f>
        <v>1</v>
      </c>
      <c r="M4192" t="b">
        <f>AND(ABS(Table1[[#This Row],[tar-out]])&gt;=$M$1,ABS(Table1[[#This Row],[tar-out]])&lt;$N$1)</f>
        <v>0</v>
      </c>
      <c r="N4192" t="b">
        <f>AND(ABS(Table1[[#This Row],[tar-out]])&gt;=$N$1,ABS(Table1[[#This Row],[tar-out]])&lt;$O$1)</f>
        <v>0</v>
      </c>
      <c r="O4192" t="b">
        <f>AND(ABS(Table1[[#This Row],[tar-out]])&gt;=$O$1,ABS(Table1[[#This Row],[tar-out]])&lt;$P$1)</f>
        <v>0</v>
      </c>
      <c r="P4192" s="1">
        <f>ROUND(Table1[[#This Row],[tar-out]],0)</f>
        <v>-3</v>
      </c>
      <c r="Q4192" s="3">
        <v>4190</v>
      </c>
      <c r="U4192">
        <f>IF(Table1[[#This Row],[tar-out in '[0,1)]],1,0)</f>
        <v>0</v>
      </c>
      <c r="V4192">
        <f>IF(Table1[[#This Row],[tar-out in '[1,2)]],1,0)</f>
        <v>0</v>
      </c>
      <c r="W4192">
        <f>IF(Table1[[#This Row],[tar-out'[2,5)]],1,0)</f>
        <v>1</v>
      </c>
      <c r="X4192">
        <f>IF(Table1[[#This Row],[tar-out in '[5, 10)]],1,0)</f>
        <v>0</v>
      </c>
      <c r="Y4192">
        <f>IF(Table1[[#This Row],[tar-out in '[10,20)]],1,0)</f>
        <v>0</v>
      </c>
      <c r="Z4192">
        <f>IF(Table1[[#This Row],[tar-out in '[20, 10000)]],1,0)</f>
        <v>0</v>
      </c>
    </row>
    <row r="4193" spans="1:26" x14ac:dyDescent="0.25">
      <c r="A4193">
        <v>31</v>
      </c>
      <c r="B4193">
        <v>450</v>
      </c>
      <c r="C4193">
        <v>8.7741935483870996</v>
      </c>
      <c r="D4193">
        <v>2</v>
      </c>
      <c r="E4193">
        <v>75</v>
      </c>
      <c r="F4193">
        <v>3.0371220191756101</v>
      </c>
      <c r="G4193">
        <v>5.6313838958740199</v>
      </c>
      <c r="H4193">
        <f>Table1[[#This Row],[target]]-Table1[[#This Row],[output]]</f>
        <v>-2.5942618766984098</v>
      </c>
      <c r="I4193">
        <f>Table1[[#This Row],[tar-out]]*Table1[[#This Row],[tar-out]]</f>
        <v>6.7301946848907548</v>
      </c>
      <c r="J4193" t="b">
        <f>AND(ABS(Table1[[#This Row],[tar-out]])&gt;=$J$1,ABS(Table1[[#This Row],[tar-out]])&lt;$K$1)</f>
        <v>0</v>
      </c>
      <c r="K4193" t="b">
        <f>AND(ABS(Table1[[#This Row],[tar-out]])&gt;=$K$1,ABS(Table1[[#This Row],[tar-out]])&lt;$L$1)</f>
        <v>0</v>
      </c>
      <c r="L4193" t="b">
        <f>AND(ABS(Table1[[#This Row],[tar-out]])&gt;=$L$1,ABS(Table1[[#This Row],[tar-out]])&lt;$M$1)</f>
        <v>1</v>
      </c>
      <c r="M4193" t="b">
        <f>AND(ABS(Table1[[#This Row],[tar-out]])&gt;=$M$1,ABS(Table1[[#This Row],[tar-out]])&lt;$N$1)</f>
        <v>0</v>
      </c>
      <c r="N4193" t="b">
        <f>AND(ABS(Table1[[#This Row],[tar-out]])&gt;=$N$1,ABS(Table1[[#This Row],[tar-out]])&lt;$O$1)</f>
        <v>0</v>
      </c>
      <c r="O4193" t="b">
        <f>AND(ABS(Table1[[#This Row],[tar-out]])&gt;=$O$1,ABS(Table1[[#This Row],[tar-out]])&lt;$P$1)</f>
        <v>0</v>
      </c>
      <c r="P4193" s="1">
        <f>ROUND(Table1[[#This Row],[tar-out]],0)</f>
        <v>-3</v>
      </c>
      <c r="Q4193" s="2">
        <v>4191</v>
      </c>
      <c r="U4193">
        <f>IF(Table1[[#This Row],[tar-out in '[0,1)]],1,0)</f>
        <v>0</v>
      </c>
      <c r="V4193">
        <f>IF(Table1[[#This Row],[tar-out in '[1,2)]],1,0)</f>
        <v>0</v>
      </c>
      <c r="W4193">
        <f>IF(Table1[[#This Row],[tar-out'[2,5)]],1,0)</f>
        <v>1</v>
      </c>
      <c r="X4193">
        <f>IF(Table1[[#This Row],[tar-out in '[5, 10)]],1,0)</f>
        <v>0</v>
      </c>
      <c r="Y4193">
        <f>IF(Table1[[#This Row],[tar-out in '[10,20)]],1,0)</f>
        <v>0</v>
      </c>
      <c r="Z4193">
        <f>IF(Table1[[#This Row],[tar-out in '[20, 10000)]],1,0)</f>
        <v>0</v>
      </c>
    </row>
    <row r="4194" spans="1:26" x14ac:dyDescent="0.25">
      <c r="A4194">
        <v>31</v>
      </c>
      <c r="B4194">
        <v>450</v>
      </c>
      <c r="C4194">
        <v>8.7741935483870996</v>
      </c>
      <c r="D4194">
        <v>2</v>
      </c>
      <c r="E4194">
        <v>40</v>
      </c>
      <c r="F4194">
        <v>3.9894477843896299</v>
      </c>
      <c r="G4194">
        <v>5.6127462387084996</v>
      </c>
      <c r="H4194">
        <f>Table1[[#This Row],[target]]-Table1[[#This Row],[output]]</f>
        <v>-1.6232984543188698</v>
      </c>
      <c r="I4194">
        <f>Table1[[#This Row],[tar-out]]*Table1[[#This Row],[tar-out]]</f>
        <v>2.6350978717940317</v>
      </c>
      <c r="J4194" t="b">
        <f>AND(ABS(Table1[[#This Row],[tar-out]])&gt;=$J$1,ABS(Table1[[#This Row],[tar-out]])&lt;$K$1)</f>
        <v>0</v>
      </c>
      <c r="K4194" t="b">
        <f>AND(ABS(Table1[[#This Row],[tar-out]])&gt;=$K$1,ABS(Table1[[#This Row],[tar-out]])&lt;$L$1)</f>
        <v>1</v>
      </c>
      <c r="L4194" t="b">
        <f>AND(ABS(Table1[[#This Row],[tar-out]])&gt;=$L$1,ABS(Table1[[#This Row],[tar-out]])&lt;$M$1)</f>
        <v>0</v>
      </c>
      <c r="M4194" t="b">
        <f>AND(ABS(Table1[[#This Row],[tar-out]])&gt;=$M$1,ABS(Table1[[#This Row],[tar-out]])&lt;$N$1)</f>
        <v>0</v>
      </c>
      <c r="N4194" t="b">
        <f>AND(ABS(Table1[[#This Row],[tar-out]])&gt;=$N$1,ABS(Table1[[#This Row],[tar-out]])&lt;$O$1)</f>
        <v>0</v>
      </c>
      <c r="O4194" t="b">
        <f>AND(ABS(Table1[[#This Row],[tar-out]])&gt;=$O$1,ABS(Table1[[#This Row],[tar-out]])&lt;$P$1)</f>
        <v>0</v>
      </c>
      <c r="P4194" s="1">
        <f>ROUND(Table1[[#This Row],[tar-out]],0)</f>
        <v>-2</v>
      </c>
      <c r="Q4194" s="3">
        <v>4192</v>
      </c>
      <c r="U4194">
        <f>IF(Table1[[#This Row],[tar-out in '[0,1)]],1,0)</f>
        <v>0</v>
      </c>
      <c r="V4194">
        <f>IF(Table1[[#This Row],[tar-out in '[1,2)]],1,0)</f>
        <v>1</v>
      </c>
      <c r="W4194">
        <f>IF(Table1[[#This Row],[tar-out'[2,5)]],1,0)</f>
        <v>0</v>
      </c>
      <c r="X4194">
        <f>IF(Table1[[#This Row],[tar-out in '[5, 10)]],1,0)</f>
        <v>0</v>
      </c>
      <c r="Y4194">
        <f>IF(Table1[[#This Row],[tar-out in '[10,20)]],1,0)</f>
        <v>0</v>
      </c>
      <c r="Z4194">
        <f>IF(Table1[[#This Row],[tar-out in '[20, 10000)]],1,0)</f>
        <v>0</v>
      </c>
    </row>
    <row r="4195" spans="1:26" x14ac:dyDescent="0.25">
      <c r="A4195">
        <v>31</v>
      </c>
      <c r="B4195">
        <v>450</v>
      </c>
      <c r="C4195">
        <v>8.7741935483870996</v>
      </c>
      <c r="D4195">
        <v>2</v>
      </c>
      <c r="E4195">
        <v>147</v>
      </c>
      <c r="F4195">
        <v>3.20365296803653</v>
      </c>
      <c r="G4195">
        <v>5.6674647331237802</v>
      </c>
      <c r="H4195">
        <f>Table1[[#This Row],[target]]-Table1[[#This Row],[output]]</f>
        <v>-2.4638117650872502</v>
      </c>
      <c r="I4195">
        <f>Table1[[#This Row],[tar-out]]*Table1[[#This Row],[tar-out]]</f>
        <v>6.0703684137823517</v>
      </c>
      <c r="J4195" t="b">
        <f>AND(ABS(Table1[[#This Row],[tar-out]])&gt;=$J$1,ABS(Table1[[#This Row],[tar-out]])&lt;$K$1)</f>
        <v>0</v>
      </c>
      <c r="K4195" t="b">
        <f>AND(ABS(Table1[[#This Row],[tar-out]])&gt;=$K$1,ABS(Table1[[#This Row],[tar-out]])&lt;$L$1)</f>
        <v>0</v>
      </c>
      <c r="L4195" t="b">
        <f>AND(ABS(Table1[[#This Row],[tar-out]])&gt;=$L$1,ABS(Table1[[#This Row],[tar-out]])&lt;$M$1)</f>
        <v>1</v>
      </c>
      <c r="M4195" t="b">
        <f>AND(ABS(Table1[[#This Row],[tar-out]])&gt;=$M$1,ABS(Table1[[#This Row],[tar-out]])&lt;$N$1)</f>
        <v>0</v>
      </c>
      <c r="N4195" t="b">
        <f>AND(ABS(Table1[[#This Row],[tar-out]])&gt;=$N$1,ABS(Table1[[#This Row],[tar-out]])&lt;$O$1)</f>
        <v>0</v>
      </c>
      <c r="O4195" t="b">
        <f>AND(ABS(Table1[[#This Row],[tar-out]])&gt;=$O$1,ABS(Table1[[#This Row],[tar-out]])&lt;$P$1)</f>
        <v>0</v>
      </c>
      <c r="P4195" s="1">
        <f>ROUND(Table1[[#This Row],[tar-out]],0)</f>
        <v>-2</v>
      </c>
      <c r="Q4195" s="2">
        <v>4193</v>
      </c>
      <c r="U4195">
        <f>IF(Table1[[#This Row],[tar-out in '[0,1)]],1,0)</f>
        <v>0</v>
      </c>
      <c r="V4195">
        <f>IF(Table1[[#This Row],[tar-out in '[1,2)]],1,0)</f>
        <v>0</v>
      </c>
      <c r="W4195">
        <f>IF(Table1[[#This Row],[tar-out'[2,5)]],1,0)</f>
        <v>1</v>
      </c>
      <c r="X4195">
        <f>IF(Table1[[#This Row],[tar-out in '[5, 10)]],1,0)</f>
        <v>0</v>
      </c>
      <c r="Y4195">
        <f>IF(Table1[[#This Row],[tar-out in '[10,20)]],1,0)</f>
        <v>0</v>
      </c>
      <c r="Z4195">
        <f>IF(Table1[[#This Row],[tar-out in '[20, 10000)]],1,0)</f>
        <v>0</v>
      </c>
    </row>
    <row r="4196" spans="1:26" x14ac:dyDescent="0.25">
      <c r="A4196">
        <v>31</v>
      </c>
      <c r="B4196">
        <v>450</v>
      </c>
      <c r="C4196">
        <v>8.7741935483870996</v>
      </c>
      <c r="D4196">
        <v>2</v>
      </c>
      <c r="E4196">
        <v>124</v>
      </c>
      <c r="F4196">
        <v>3.2277834525025502</v>
      </c>
      <c r="G4196">
        <v>5.6558032035827601</v>
      </c>
      <c r="H4196">
        <f>Table1[[#This Row],[target]]-Table1[[#This Row],[output]]</f>
        <v>-2.42801975108021</v>
      </c>
      <c r="I4196">
        <f>Table1[[#This Row],[tar-out]]*Table1[[#This Row],[tar-out]]</f>
        <v>5.8952799116356047</v>
      </c>
      <c r="J4196" t="b">
        <f>AND(ABS(Table1[[#This Row],[tar-out]])&gt;=$J$1,ABS(Table1[[#This Row],[tar-out]])&lt;$K$1)</f>
        <v>0</v>
      </c>
      <c r="K4196" t="b">
        <f>AND(ABS(Table1[[#This Row],[tar-out]])&gt;=$K$1,ABS(Table1[[#This Row],[tar-out]])&lt;$L$1)</f>
        <v>0</v>
      </c>
      <c r="L4196" t="b">
        <f>AND(ABS(Table1[[#This Row],[tar-out]])&gt;=$L$1,ABS(Table1[[#This Row],[tar-out]])&lt;$M$1)</f>
        <v>1</v>
      </c>
      <c r="M4196" t="b">
        <f>AND(ABS(Table1[[#This Row],[tar-out]])&gt;=$M$1,ABS(Table1[[#This Row],[tar-out]])&lt;$N$1)</f>
        <v>0</v>
      </c>
      <c r="N4196" t="b">
        <f>AND(ABS(Table1[[#This Row],[tar-out]])&gt;=$N$1,ABS(Table1[[#This Row],[tar-out]])&lt;$O$1)</f>
        <v>0</v>
      </c>
      <c r="O4196" t="b">
        <f>AND(ABS(Table1[[#This Row],[tar-out]])&gt;=$O$1,ABS(Table1[[#This Row],[tar-out]])&lt;$P$1)</f>
        <v>0</v>
      </c>
      <c r="P4196" s="1">
        <f>ROUND(Table1[[#This Row],[tar-out]],0)</f>
        <v>-2</v>
      </c>
      <c r="Q4196" s="3">
        <v>4194</v>
      </c>
      <c r="U4196">
        <f>IF(Table1[[#This Row],[tar-out in '[0,1)]],1,0)</f>
        <v>0</v>
      </c>
      <c r="V4196">
        <f>IF(Table1[[#This Row],[tar-out in '[1,2)]],1,0)</f>
        <v>0</v>
      </c>
      <c r="W4196">
        <f>IF(Table1[[#This Row],[tar-out'[2,5)]],1,0)</f>
        <v>1</v>
      </c>
      <c r="X4196">
        <f>IF(Table1[[#This Row],[tar-out in '[5, 10)]],1,0)</f>
        <v>0</v>
      </c>
      <c r="Y4196">
        <f>IF(Table1[[#This Row],[tar-out in '[10,20)]],1,0)</f>
        <v>0</v>
      </c>
      <c r="Z4196">
        <f>IF(Table1[[#This Row],[tar-out in '[20, 10000)]],1,0)</f>
        <v>0</v>
      </c>
    </row>
    <row r="4197" spans="1:26" x14ac:dyDescent="0.25">
      <c r="A4197">
        <v>31</v>
      </c>
      <c r="B4197">
        <v>450</v>
      </c>
      <c r="C4197">
        <v>8.7741935483870996</v>
      </c>
      <c r="D4197">
        <v>2</v>
      </c>
      <c r="E4197">
        <v>160</v>
      </c>
      <c r="F4197">
        <v>3.65646806226516</v>
      </c>
      <c r="G4197">
        <v>5.6740651130676296</v>
      </c>
      <c r="H4197">
        <f>Table1[[#This Row],[target]]-Table1[[#This Row],[output]]</f>
        <v>-2.0175970508024696</v>
      </c>
      <c r="I4197">
        <f>Table1[[#This Row],[tar-out]]*Table1[[#This Row],[tar-out]]</f>
        <v>4.070697859406823</v>
      </c>
      <c r="J4197" t="b">
        <f>AND(ABS(Table1[[#This Row],[tar-out]])&gt;=$J$1,ABS(Table1[[#This Row],[tar-out]])&lt;$K$1)</f>
        <v>0</v>
      </c>
      <c r="K4197" t="b">
        <f>AND(ABS(Table1[[#This Row],[tar-out]])&gt;=$K$1,ABS(Table1[[#This Row],[tar-out]])&lt;$L$1)</f>
        <v>0</v>
      </c>
      <c r="L4197" t="b">
        <f>AND(ABS(Table1[[#This Row],[tar-out]])&gt;=$L$1,ABS(Table1[[#This Row],[tar-out]])&lt;$M$1)</f>
        <v>1</v>
      </c>
      <c r="M4197" t="b">
        <f>AND(ABS(Table1[[#This Row],[tar-out]])&gt;=$M$1,ABS(Table1[[#This Row],[tar-out]])&lt;$N$1)</f>
        <v>0</v>
      </c>
      <c r="N4197" t="b">
        <f>AND(ABS(Table1[[#This Row],[tar-out]])&gt;=$N$1,ABS(Table1[[#This Row],[tar-out]])&lt;$O$1)</f>
        <v>0</v>
      </c>
      <c r="O4197" t="b">
        <f>AND(ABS(Table1[[#This Row],[tar-out]])&gt;=$O$1,ABS(Table1[[#This Row],[tar-out]])&lt;$P$1)</f>
        <v>0</v>
      </c>
      <c r="P4197" s="1">
        <f>ROUND(Table1[[#This Row],[tar-out]],0)</f>
        <v>-2</v>
      </c>
      <c r="Q4197" s="2">
        <v>4195</v>
      </c>
      <c r="U4197">
        <f>IF(Table1[[#This Row],[tar-out in '[0,1)]],1,0)</f>
        <v>0</v>
      </c>
      <c r="V4197">
        <f>IF(Table1[[#This Row],[tar-out in '[1,2)]],1,0)</f>
        <v>0</v>
      </c>
      <c r="W4197">
        <f>IF(Table1[[#This Row],[tar-out'[2,5)]],1,0)</f>
        <v>1</v>
      </c>
      <c r="X4197">
        <f>IF(Table1[[#This Row],[tar-out in '[5, 10)]],1,0)</f>
        <v>0</v>
      </c>
      <c r="Y4197">
        <f>IF(Table1[[#This Row],[tar-out in '[10,20)]],1,0)</f>
        <v>0</v>
      </c>
      <c r="Z4197">
        <f>IF(Table1[[#This Row],[tar-out in '[20, 10000)]],1,0)</f>
        <v>0</v>
      </c>
    </row>
    <row r="4198" spans="1:26" x14ac:dyDescent="0.25">
      <c r="A4198">
        <v>31</v>
      </c>
      <c r="B4198">
        <v>450</v>
      </c>
      <c r="C4198">
        <v>8.7741935483870996</v>
      </c>
      <c r="D4198">
        <v>2</v>
      </c>
      <c r="E4198">
        <v>183</v>
      </c>
      <c r="F4198">
        <v>3.6903225806451601</v>
      </c>
      <c r="G4198">
        <v>5.6857810020446804</v>
      </c>
      <c r="H4198">
        <f>Table1[[#This Row],[target]]-Table1[[#This Row],[output]]</f>
        <v>-1.9954584213995203</v>
      </c>
      <c r="I4198">
        <f>Table1[[#This Row],[tar-out]]*Table1[[#This Row],[tar-out]]</f>
        <v>3.9818543115342657</v>
      </c>
      <c r="J4198" t="b">
        <f>AND(ABS(Table1[[#This Row],[tar-out]])&gt;=$J$1,ABS(Table1[[#This Row],[tar-out]])&lt;$K$1)</f>
        <v>0</v>
      </c>
      <c r="K4198" t="b">
        <f>AND(ABS(Table1[[#This Row],[tar-out]])&gt;=$K$1,ABS(Table1[[#This Row],[tar-out]])&lt;$L$1)</f>
        <v>1</v>
      </c>
      <c r="L4198" t="b">
        <f>AND(ABS(Table1[[#This Row],[tar-out]])&gt;=$L$1,ABS(Table1[[#This Row],[tar-out]])&lt;$M$1)</f>
        <v>0</v>
      </c>
      <c r="M4198" t="b">
        <f>AND(ABS(Table1[[#This Row],[tar-out]])&gt;=$M$1,ABS(Table1[[#This Row],[tar-out]])&lt;$N$1)</f>
        <v>0</v>
      </c>
      <c r="N4198" t="b">
        <f>AND(ABS(Table1[[#This Row],[tar-out]])&gt;=$N$1,ABS(Table1[[#This Row],[tar-out]])&lt;$O$1)</f>
        <v>0</v>
      </c>
      <c r="O4198" t="b">
        <f>AND(ABS(Table1[[#This Row],[tar-out]])&gt;=$O$1,ABS(Table1[[#This Row],[tar-out]])&lt;$P$1)</f>
        <v>0</v>
      </c>
      <c r="P4198" s="1">
        <f>ROUND(Table1[[#This Row],[tar-out]],0)</f>
        <v>-2</v>
      </c>
      <c r="Q4198" s="3">
        <v>4196</v>
      </c>
      <c r="U4198">
        <f>IF(Table1[[#This Row],[tar-out in '[0,1)]],1,0)</f>
        <v>0</v>
      </c>
      <c r="V4198">
        <f>IF(Table1[[#This Row],[tar-out in '[1,2)]],1,0)</f>
        <v>1</v>
      </c>
      <c r="W4198">
        <f>IF(Table1[[#This Row],[tar-out'[2,5)]],1,0)</f>
        <v>0</v>
      </c>
      <c r="X4198">
        <f>IF(Table1[[#This Row],[tar-out in '[5, 10)]],1,0)</f>
        <v>0</v>
      </c>
      <c r="Y4198">
        <f>IF(Table1[[#This Row],[tar-out in '[10,20)]],1,0)</f>
        <v>0</v>
      </c>
      <c r="Z4198">
        <f>IF(Table1[[#This Row],[tar-out in '[20, 10000)]],1,0)</f>
        <v>0</v>
      </c>
    </row>
    <row r="4199" spans="1:26" x14ac:dyDescent="0.25">
      <c r="A4199">
        <v>31</v>
      </c>
      <c r="B4199">
        <v>450</v>
      </c>
      <c r="C4199">
        <v>8.7741935483870996</v>
      </c>
      <c r="D4199">
        <v>2</v>
      </c>
      <c r="E4199">
        <v>88</v>
      </c>
      <c r="F4199">
        <v>4.5785341590217197</v>
      </c>
      <c r="G4199">
        <v>5.6377816200256303</v>
      </c>
      <c r="H4199">
        <f>Table1[[#This Row],[target]]-Table1[[#This Row],[output]]</f>
        <v>-1.0592474610039107</v>
      </c>
      <c r="I4199">
        <f>Table1[[#This Row],[tar-out]]*Table1[[#This Row],[tar-out]]</f>
        <v>1.1220051836432312</v>
      </c>
      <c r="J4199" t="b">
        <f>AND(ABS(Table1[[#This Row],[tar-out]])&gt;=$J$1,ABS(Table1[[#This Row],[tar-out]])&lt;$K$1)</f>
        <v>0</v>
      </c>
      <c r="K4199" t="b">
        <f>AND(ABS(Table1[[#This Row],[tar-out]])&gt;=$K$1,ABS(Table1[[#This Row],[tar-out]])&lt;$L$1)</f>
        <v>1</v>
      </c>
      <c r="L4199" t="b">
        <f>AND(ABS(Table1[[#This Row],[tar-out]])&gt;=$L$1,ABS(Table1[[#This Row],[tar-out]])&lt;$M$1)</f>
        <v>0</v>
      </c>
      <c r="M4199" t="b">
        <f>AND(ABS(Table1[[#This Row],[tar-out]])&gt;=$M$1,ABS(Table1[[#This Row],[tar-out]])&lt;$N$1)</f>
        <v>0</v>
      </c>
      <c r="N4199" t="b">
        <f>AND(ABS(Table1[[#This Row],[tar-out]])&gt;=$N$1,ABS(Table1[[#This Row],[tar-out]])&lt;$O$1)</f>
        <v>0</v>
      </c>
      <c r="O4199" t="b">
        <f>AND(ABS(Table1[[#This Row],[tar-out]])&gt;=$O$1,ABS(Table1[[#This Row],[tar-out]])&lt;$P$1)</f>
        <v>0</v>
      </c>
      <c r="P4199" s="1">
        <f>ROUND(Table1[[#This Row],[tar-out]],0)</f>
        <v>-1</v>
      </c>
      <c r="Q4199" s="2">
        <v>4197</v>
      </c>
      <c r="U4199">
        <f>IF(Table1[[#This Row],[tar-out in '[0,1)]],1,0)</f>
        <v>0</v>
      </c>
      <c r="V4199">
        <f>IF(Table1[[#This Row],[tar-out in '[1,2)]],1,0)</f>
        <v>1</v>
      </c>
      <c r="W4199">
        <f>IF(Table1[[#This Row],[tar-out'[2,5)]],1,0)</f>
        <v>0</v>
      </c>
      <c r="X4199">
        <f>IF(Table1[[#This Row],[tar-out in '[5, 10)]],1,0)</f>
        <v>0</v>
      </c>
      <c r="Y4199">
        <f>IF(Table1[[#This Row],[tar-out in '[10,20)]],1,0)</f>
        <v>0</v>
      </c>
      <c r="Z4199">
        <f>IF(Table1[[#This Row],[tar-out in '[20, 10000)]],1,0)</f>
        <v>0</v>
      </c>
    </row>
    <row r="4200" spans="1:26" x14ac:dyDescent="0.25">
      <c r="A4200">
        <v>31</v>
      </c>
      <c r="B4200">
        <v>450</v>
      </c>
      <c r="C4200">
        <v>8.7741935483870996</v>
      </c>
      <c r="D4200">
        <v>2</v>
      </c>
      <c r="E4200">
        <v>43</v>
      </c>
      <c r="F4200">
        <v>3.8459045543374102</v>
      </c>
      <c r="G4200">
        <v>5.6143898963928196</v>
      </c>
      <c r="H4200">
        <f>Table1[[#This Row],[target]]-Table1[[#This Row],[output]]</f>
        <v>-1.7684853420554094</v>
      </c>
      <c r="I4200">
        <f>Table1[[#This Row],[tar-out]]*Table1[[#This Row],[tar-out]]</f>
        <v>3.1275404050648383</v>
      </c>
      <c r="J4200" t="b">
        <f>AND(ABS(Table1[[#This Row],[tar-out]])&gt;=$J$1,ABS(Table1[[#This Row],[tar-out]])&lt;$K$1)</f>
        <v>0</v>
      </c>
      <c r="K4200" t="b">
        <f>AND(ABS(Table1[[#This Row],[tar-out]])&gt;=$K$1,ABS(Table1[[#This Row],[tar-out]])&lt;$L$1)</f>
        <v>1</v>
      </c>
      <c r="L4200" t="b">
        <f>AND(ABS(Table1[[#This Row],[tar-out]])&gt;=$L$1,ABS(Table1[[#This Row],[tar-out]])&lt;$M$1)</f>
        <v>0</v>
      </c>
      <c r="M4200" t="b">
        <f>AND(ABS(Table1[[#This Row],[tar-out]])&gt;=$M$1,ABS(Table1[[#This Row],[tar-out]])&lt;$N$1)</f>
        <v>0</v>
      </c>
      <c r="N4200" t="b">
        <f>AND(ABS(Table1[[#This Row],[tar-out]])&gt;=$N$1,ABS(Table1[[#This Row],[tar-out]])&lt;$O$1)</f>
        <v>0</v>
      </c>
      <c r="O4200" t="b">
        <f>AND(ABS(Table1[[#This Row],[tar-out]])&gt;=$O$1,ABS(Table1[[#This Row],[tar-out]])&lt;$P$1)</f>
        <v>0</v>
      </c>
      <c r="P4200" s="1">
        <f>ROUND(Table1[[#This Row],[tar-out]],0)</f>
        <v>-2</v>
      </c>
      <c r="Q4200" s="3">
        <v>4198</v>
      </c>
      <c r="U4200">
        <f>IF(Table1[[#This Row],[tar-out in '[0,1)]],1,0)</f>
        <v>0</v>
      </c>
      <c r="V4200">
        <f>IF(Table1[[#This Row],[tar-out in '[1,2)]],1,0)</f>
        <v>1</v>
      </c>
      <c r="W4200">
        <f>IF(Table1[[#This Row],[tar-out'[2,5)]],1,0)</f>
        <v>0</v>
      </c>
      <c r="X4200">
        <f>IF(Table1[[#This Row],[tar-out in '[5, 10)]],1,0)</f>
        <v>0</v>
      </c>
      <c r="Y4200">
        <f>IF(Table1[[#This Row],[tar-out in '[10,20)]],1,0)</f>
        <v>0</v>
      </c>
      <c r="Z4200">
        <f>IF(Table1[[#This Row],[tar-out in '[20, 10000)]],1,0)</f>
        <v>0</v>
      </c>
    </row>
    <row r="4201" spans="1:26" x14ac:dyDescent="0.25">
      <c r="A4201">
        <v>31</v>
      </c>
      <c r="B4201">
        <v>450</v>
      </c>
      <c r="C4201">
        <v>8.7741935483870996</v>
      </c>
      <c r="D4201">
        <v>2</v>
      </c>
      <c r="E4201">
        <v>28</v>
      </c>
      <c r="F4201">
        <v>3.0357556098848399</v>
      </c>
      <c r="G4201">
        <v>5.6061720848083496</v>
      </c>
      <c r="H4201">
        <f>Table1[[#This Row],[target]]-Table1[[#This Row],[output]]</f>
        <v>-2.5704164749235097</v>
      </c>
      <c r="I4201">
        <f>Table1[[#This Row],[tar-out]]*Table1[[#This Row],[tar-out]]</f>
        <v>6.6070408545582016</v>
      </c>
      <c r="J4201" t="b">
        <f>AND(ABS(Table1[[#This Row],[tar-out]])&gt;=$J$1,ABS(Table1[[#This Row],[tar-out]])&lt;$K$1)</f>
        <v>0</v>
      </c>
      <c r="K4201" t="b">
        <f>AND(ABS(Table1[[#This Row],[tar-out]])&gt;=$K$1,ABS(Table1[[#This Row],[tar-out]])&lt;$L$1)</f>
        <v>0</v>
      </c>
      <c r="L4201" t="b">
        <f>AND(ABS(Table1[[#This Row],[tar-out]])&gt;=$L$1,ABS(Table1[[#This Row],[tar-out]])&lt;$M$1)</f>
        <v>1</v>
      </c>
      <c r="M4201" t="b">
        <f>AND(ABS(Table1[[#This Row],[tar-out]])&gt;=$M$1,ABS(Table1[[#This Row],[tar-out]])&lt;$N$1)</f>
        <v>0</v>
      </c>
      <c r="N4201" t="b">
        <f>AND(ABS(Table1[[#This Row],[tar-out]])&gt;=$N$1,ABS(Table1[[#This Row],[tar-out]])&lt;$O$1)</f>
        <v>0</v>
      </c>
      <c r="O4201" t="b">
        <f>AND(ABS(Table1[[#This Row],[tar-out]])&gt;=$O$1,ABS(Table1[[#This Row],[tar-out]])&lt;$P$1)</f>
        <v>0</v>
      </c>
      <c r="P4201" s="1">
        <f>ROUND(Table1[[#This Row],[tar-out]],0)</f>
        <v>-3</v>
      </c>
      <c r="Q4201" s="2">
        <v>4199</v>
      </c>
      <c r="U4201">
        <f>IF(Table1[[#This Row],[tar-out in '[0,1)]],1,0)</f>
        <v>0</v>
      </c>
      <c r="V4201">
        <f>IF(Table1[[#This Row],[tar-out in '[1,2)]],1,0)</f>
        <v>0</v>
      </c>
      <c r="W4201">
        <f>IF(Table1[[#This Row],[tar-out'[2,5)]],1,0)</f>
        <v>1</v>
      </c>
      <c r="X4201">
        <f>IF(Table1[[#This Row],[tar-out in '[5, 10)]],1,0)</f>
        <v>0</v>
      </c>
      <c r="Y4201">
        <f>IF(Table1[[#This Row],[tar-out in '[10,20)]],1,0)</f>
        <v>0</v>
      </c>
      <c r="Z4201">
        <f>IF(Table1[[#This Row],[tar-out in '[20, 10000)]],1,0)</f>
        <v>0</v>
      </c>
    </row>
    <row r="4202" spans="1:26" x14ac:dyDescent="0.25">
      <c r="A4202">
        <v>31</v>
      </c>
      <c r="B4202">
        <v>450</v>
      </c>
      <c r="C4202">
        <v>8.7741935483870996</v>
      </c>
      <c r="D4202">
        <v>2</v>
      </c>
      <c r="E4202">
        <v>29</v>
      </c>
      <c r="F4202">
        <v>3.97392400261284</v>
      </c>
      <c r="G4202">
        <v>5.6067199707031303</v>
      </c>
      <c r="H4202">
        <f>Table1[[#This Row],[target]]-Table1[[#This Row],[output]]</f>
        <v>-1.6327959680902904</v>
      </c>
      <c r="I4202">
        <f>Table1[[#This Row],[tar-out]]*Table1[[#This Row],[tar-out]]</f>
        <v>2.6660226734119084</v>
      </c>
      <c r="J4202" t="b">
        <f>AND(ABS(Table1[[#This Row],[tar-out]])&gt;=$J$1,ABS(Table1[[#This Row],[tar-out]])&lt;$K$1)</f>
        <v>0</v>
      </c>
      <c r="K4202" t="b">
        <f>AND(ABS(Table1[[#This Row],[tar-out]])&gt;=$K$1,ABS(Table1[[#This Row],[tar-out]])&lt;$L$1)</f>
        <v>1</v>
      </c>
      <c r="L4202" t="b">
        <f>AND(ABS(Table1[[#This Row],[tar-out]])&gt;=$L$1,ABS(Table1[[#This Row],[tar-out]])&lt;$M$1)</f>
        <v>0</v>
      </c>
      <c r="M4202" t="b">
        <f>AND(ABS(Table1[[#This Row],[tar-out]])&gt;=$M$1,ABS(Table1[[#This Row],[tar-out]])&lt;$N$1)</f>
        <v>0</v>
      </c>
      <c r="N4202" t="b">
        <f>AND(ABS(Table1[[#This Row],[tar-out]])&gt;=$N$1,ABS(Table1[[#This Row],[tar-out]])&lt;$O$1)</f>
        <v>0</v>
      </c>
      <c r="O4202" t="b">
        <f>AND(ABS(Table1[[#This Row],[tar-out]])&gt;=$O$1,ABS(Table1[[#This Row],[tar-out]])&lt;$P$1)</f>
        <v>0</v>
      </c>
      <c r="P4202" s="1">
        <f>ROUND(Table1[[#This Row],[tar-out]],0)</f>
        <v>-2</v>
      </c>
      <c r="Q4202" s="3">
        <v>4200</v>
      </c>
      <c r="U4202">
        <f>IF(Table1[[#This Row],[tar-out in '[0,1)]],1,0)</f>
        <v>0</v>
      </c>
      <c r="V4202">
        <f>IF(Table1[[#This Row],[tar-out in '[1,2)]],1,0)</f>
        <v>1</v>
      </c>
      <c r="W4202">
        <f>IF(Table1[[#This Row],[tar-out'[2,5)]],1,0)</f>
        <v>0</v>
      </c>
      <c r="X4202">
        <f>IF(Table1[[#This Row],[tar-out in '[5, 10)]],1,0)</f>
        <v>0</v>
      </c>
      <c r="Y4202">
        <f>IF(Table1[[#This Row],[tar-out in '[10,20)]],1,0)</f>
        <v>0</v>
      </c>
      <c r="Z4202">
        <f>IF(Table1[[#This Row],[tar-out in '[20, 10000)]],1,0)</f>
        <v>0</v>
      </c>
    </row>
    <row r="4203" spans="1:26" x14ac:dyDescent="0.25">
      <c r="A4203">
        <v>31</v>
      </c>
      <c r="B4203">
        <v>450</v>
      </c>
      <c r="C4203">
        <v>8.7741935483870996</v>
      </c>
      <c r="D4203">
        <v>2</v>
      </c>
      <c r="E4203">
        <v>109</v>
      </c>
      <c r="F4203">
        <v>5.0539765598919404</v>
      </c>
      <c r="G4203">
        <v>5.64823246002197</v>
      </c>
      <c r="H4203">
        <f>Table1[[#This Row],[target]]-Table1[[#This Row],[output]]</f>
        <v>-0.5942559001300296</v>
      </c>
      <c r="I4203">
        <f>Table1[[#This Row],[tar-out]]*Table1[[#This Row],[tar-out]]</f>
        <v>0.35314007483935173</v>
      </c>
      <c r="J4203" t="b">
        <f>AND(ABS(Table1[[#This Row],[tar-out]])&gt;=$J$1,ABS(Table1[[#This Row],[tar-out]])&lt;$K$1)</f>
        <v>1</v>
      </c>
      <c r="K4203" t="b">
        <f>AND(ABS(Table1[[#This Row],[tar-out]])&gt;=$K$1,ABS(Table1[[#This Row],[tar-out]])&lt;$L$1)</f>
        <v>0</v>
      </c>
      <c r="L4203" t="b">
        <f>AND(ABS(Table1[[#This Row],[tar-out]])&gt;=$L$1,ABS(Table1[[#This Row],[tar-out]])&lt;$M$1)</f>
        <v>0</v>
      </c>
      <c r="M4203" t="b">
        <f>AND(ABS(Table1[[#This Row],[tar-out]])&gt;=$M$1,ABS(Table1[[#This Row],[tar-out]])&lt;$N$1)</f>
        <v>0</v>
      </c>
      <c r="N4203" t="b">
        <f>AND(ABS(Table1[[#This Row],[tar-out]])&gt;=$N$1,ABS(Table1[[#This Row],[tar-out]])&lt;$O$1)</f>
        <v>0</v>
      </c>
      <c r="O4203" t="b">
        <f>AND(ABS(Table1[[#This Row],[tar-out]])&gt;=$O$1,ABS(Table1[[#This Row],[tar-out]])&lt;$P$1)</f>
        <v>0</v>
      </c>
      <c r="P4203" s="1">
        <f>ROUND(Table1[[#This Row],[tar-out]],0)</f>
        <v>-1</v>
      </c>
      <c r="Q4203" s="2">
        <v>4201</v>
      </c>
      <c r="U4203">
        <f>IF(Table1[[#This Row],[tar-out in '[0,1)]],1,0)</f>
        <v>1</v>
      </c>
      <c r="V4203">
        <f>IF(Table1[[#This Row],[tar-out in '[1,2)]],1,0)</f>
        <v>0</v>
      </c>
      <c r="W4203">
        <f>IF(Table1[[#This Row],[tar-out'[2,5)]],1,0)</f>
        <v>0</v>
      </c>
      <c r="X4203">
        <f>IF(Table1[[#This Row],[tar-out in '[5, 10)]],1,0)</f>
        <v>0</v>
      </c>
      <c r="Y4203">
        <f>IF(Table1[[#This Row],[tar-out in '[10,20)]],1,0)</f>
        <v>0</v>
      </c>
      <c r="Z4203">
        <f>IF(Table1[[#This Row],[tar-out in '[20, 10000)]],1,0)</f>
        <v>0</v>
      </c>
    </row>
    <row r="4204" spans="1:26" x14ac:dyDescent="0.25">
      <c r="A4204">
        <v>31</v>
      </c>
      <c r="B4204">
        <v>450</v>
      </c>
      <c r="C4204">
        <v>8.7741935483870996</v>
      </c>
      <c r="D4204">
        <v>2</v>
      </c>
      <c r="E4204">
        <v>128</v>
      </c>
      <c r="F4204">
        <v>3.6897220426632198</v>
      </c>
      <c r="G4204">
        <v>5.6578235626220703</v>
      </c>
      <c r="H4204">
        <f>Table1[[#This Row],[target]]-Table1[[#This Row],[output]]</f>
        <v>-1.9681015199588505</v>
      </c>
      <c r="I4204">
        <f>Table1[[#This Row],[tar-out]]*Table1[[#This Row],[tar-out]]</f>
        <v>3.8734235928643379</v>
      </c>
      <c r="J4204" t="b">
        <f>AND(ABS(Table1[[#This Row],[tar-out]])&gt;=$J$1,ABS(Table1[[#This Row],[tar-out]])&lt;$K$1)</f>
        <v>0</v>
      </c>
      <c r="K4204" t="b">
        <f>AND(ABS(Table1[[#This Row],[tar-out]])&gt;=$K$1,ABS(Table1[[#This Row],[tar-out]])&lt;$L$1)</f>
        <v>1</v>
      </c>
      <c r="L4204" t="b">
        <f>AND(ABS(Table1[[#This Row],[tar-out]])&gt;=$L$1,ABS(Table1[[#This Row],[tar-out]])&lt;$M$1)</f>
        <v>0</v>
      </c>
      <c r="M4204" t="b">
        <f>AND(ABS(Table1[[#This Row],[tar-out]])&gt;=$M$1,ABS(Table1[[#This Row],[tar-out]])&lt;$N$1)</f>
        <v>0</v>
      </c>
      <c r="N4204" t="b">
        <f>AND(ABS(Table1[[#This Row],[tar-out]])&gt;=$N$1,ABS(Table1[[#This Row],[tar-out]])&lt;$O$1)</f>
        <v>0</v>
      </c>
      <c r="O4204" t="b">
        <f>AND(ABS(Table1[[#This Row],[tar-out]])&gt;=$O$1,ABS(Table1[[#This Row],[tar-out]])&lt;$P$1)</f>
        <v>0</v>
      </c>
      <c r="P4204" s="1">
        <f>ROUND(Table1[[#This Row],[tar-out]],0)</f>
        <v>-2</v>
      </c>
      <c r="Q4204" s="3">
        <v>4202</v>
      </c>
      <c r="U4204">
        <f>IF(Table1[[#This Row],[tar-out in '[0,1)]],1,0)</f>
        <v>0</v>
      </c>
      <c r="V4204">
        <f>IF(Table1[[#This Row],[tar-out in '[1,2)]],1,0)</f>
        <v>1</v>
      </c>
      <c r="W4204">
        <f>IF(Table1[[#This Row],[tar-out'[2,5)]],1,0)</f>
        <v>0</v>
      </c>
      <c r="X4204">
        <f>IF(Table1[[#This Row],[tar-out in '[5, 10)]],1,0)</f>
        <v>0</v>
      </c>
      <c r="Y4204">
        <f>IF(Table1[[#This Row],[tar-out in '[10,20)]],1,0)</f>
        <v>0</v>
      </c>
      <c r="Z4204">
        <f>IF(Table1[[#This Row],[tar-out in '[20, 10000)]],1,0)</f>
        <v>0</v>
      </c>
    </row>
    <row r="4205" spans="1:26" x14ac:dyDescent="0.25">
      <c r="A4205">
        <v>31</v>
      </c>
      <c r="B4205">
        <v>450</v>
      </c>
      <c r="C4205">
        <v>8.7741935483870996</v>
      </c>
      <c r="D4205">
        <v>2</v>
      </c>
      <c r="E4205">
        <v>64</v>
      </c>
      <c r="F4205">
        <v>3</v>
      </c>
      <c r="G4205">
        <v>5.6259131431579599</v>
      </c>
      <c r="H4205">
        <f>Table1[[#This Row],[target]]-Table1[[#This Row],[output]]</f>
        <v>-2.6259131431579599</v>
      </c>
      <c r="I4205">
        <f>Table1[[#This Row],[tar-out]]*Table1[[#This Row],[tar-out]]</f>
        <v>6.895419835409716</v>
      </c>
      <c r="J4205" t="b">
        <f>AND(ABS(Table1[[#This Row],[tar-out]])&gt;=$J$1,ABS(Table1[[#This Row],[tar-out]])&lt;$K$1)</f>
        <v>0</v>
      </c>
      <c r="K4205" t="b">
        <f>AND(ABS(Table1[[#This Row],[tar-out]])&gt;=$K$1,ABS(Table1[[#This Row],[tar-out]])&lt;$L$1)</f>
        <v>0</v>
      </c>
      <c r="L4205" t="b">
        <f>AND(ABS(Table1[[#This Row],[tar-out]])&gt;=$L$1,ABS(Table1[[#This Row],[tar-out]])&lt;$M$1)</f>
        <v>1</v>
      </c>
      <c r="M4205" t="b">
        <f>AND(ABS(Table1[[#This Row],[tar-out]])&gt;=$M$1,ABS(Table1[[#This Row],[tar-out]])&lt;$N$1)</f>
        <v>0</v>
      </c>
      <c r="N4205" t="b">
        <f>AND(ABS(Table1[[#This Row],[tar-out]])&gt;=$N$1,ABS(Table1[[#This Row],[tar-out]])&lt;$O$1)</f>
        <v>0</v>
      </c>
      <c r="O4205" t="b">
        <f>AND(ABS(Table1[[#This Row],[tar-out]])&gt;=$O$1,ABS(Table1[[#This Row],[tar-out]])&lt;$P$1)</f>
        <v>0</v>
      </c>
      <c r="P4205" s="1">
        <f>ROUND(Table1[[#This Row],[tar-out]],0)</f>
        <v>-3</v>
      </c>
      <c r="Q4205" s="2">
        <v>4203</v>
      </c>
      <c r="U4205">
        <f>IF(Table1[[#This Row],[tar-out in '[0,1)]],1,0)</f>
        <v>0</v>
      </c>
      <c r="V4205">
        <f>IF(Table1[[#This Row],[tar-out in '[1,2)]],1,0)</f>
        <v>0</v>
      </c>
      <c r="W4205">
        <f>IF(Table1[[#This Row],[tar-out'[2,5)]],1,0)</f>
        <v>1</v>
      </c>
      <c r="X4205">
        <f>IF(Table1[[#This Row],[tar-out in '[5, 10)]],1,0)</f>
        <v>0</v>
      </c>
      <c r="Y4205">
        <f>IF(Table1[[#This Row],[tar-out in '[10,20)]],1,0)</f>
        <v>0</v>
      </c>
      <c r="Z4205">
        <f>IF(Table1[[#This Row],[tar-out in '[20, 10000)]],1,0)</f>
        <v>0</v>
      </c>
    </row>
    <row r="4206" spans="1:26" x14ac:dyDescent="0.25">
      <c r="A4206">
        <v>31</v>
      </c>
      <c r="B4206">
        <v>450</v>
      </c>
      <c r="C4206">
        <v>8.7741935483870996</v>
      </c>
      <c r="D4206">
        <v>2</v>
      </c>
      <c r="E4206">
        <v>32</v>
      </c>
      <c r="F4206">
        <v>3.7612149949831499</v>
      </c>
      <c r="G4206">
        <v>5.6083636283874503</v>
      </c>
      <c r="H4206">
        <f>Table1[[#This Row],[target]]-Table1[[#This Row],[output]]</f>
        <v>-1.8471486334043004</v>
      </c>
      <c r="I4206">
        <f>Table1[[#This Row],[tar-out]]*Table1[[#This Row],[tar-out]]</f>
        <v>3.4119580738873743</v>
      </c>
      <c r="J4206" t="b">
        <f>AND(ABS(Table1[[#This Row],[tar-out]])&gt;=$J$1,ABS(Table1[[#This Row],[tar-out]])&lt;$K$1)</f>
        <v>0</v>
      </c>
      <c r="K4206" t="b">
        <f>AND(ABS(Table1[[#This Row],[tar-out]])&gt;=$K$1,ABS(Table1[[#This Row],[tar-out]])&lt;$L$1)</f>
        <v>1</v>
      </c>
      <c r="L4206" t="b">
        <f>AND(ABS(Table1[[#This Row],[tar-out]])&gt;=$L$1,ABS(Table1[[#This Row],[tar-out]])&lt;$M$1)</f>
        <v>0</v>
      </c>
      <c r="M4206" t="b">
        <f>AND(ABS(Table1[[#This Row],[tar-out]])&gt;=$M$1,ABS(Table1[[#This Row],[tar-out]])&lt;$N$1)</f>
        <v>0</v>
      </c>
      <c r="N4206" t="b">
        <f>AND(ABS(Table1[[#This Row],[tar-out]])&gt;=$N$1,ABS(Table1[[#This Row],[tar-out]])&lt;$O$1)</f>
        <v>0</v>
      </c>
      <c r="O4206" t="b">
        <f>AND(ABS(Table1[[#This Row],[tar-out]])&gt;=$O$1,ABS(Table1[[#This Row],[tar-out]])&lt;$P$1)</f>
        <v>0</v>
      </c>
      <c r="P4206" s="1">
        <f>ROUND(Table1[[#This Row],[tar-out]],0)</f>
        <v>-2</v>
      </c>
      <c r="Q4206" s="3">
        <v>4204</v>
      </c>
      <c r="U4206">
        <f>IF(Table1[[#This Row],[tar-out in '[0,1)]],1,0)</f>
        <v>0</v>
      </c>
      <c r="V4206">
        <f>IF(Table1[[#This Row],[tar-out in '[1,2)]],1,0)</f>
        <v>1</v>
      </c>
      <c r="W4206">
        <f>IF(Table1[[#This Row],[tar-out'[2,5)]],1,0)</f>
        <v>0</v>
      </c>
      <c r="X4206">
        <f>IF(Table1[[#This Row],[tar-out in '[5, 10)]],1,0)</f>
        <v>0</v>
      </c>
      <c r="Y4206">
        <f>IF(Table1[[#This Row],[tar-out in '[10,20)]],1,0)</f>
        <v>0</v>
      </c>
      <c r="Z4206">
        <f>IF(Table1[[#This Row],[tar-out in '[20, 10000)]],1,0)</f>
        <v>0</v>
      </c>
    </row>
    <row r="4207" spans="1:26" x14ac:dyDescent="0.25">
      <c r="A4207">
        <v>31</v>
      </c>
      <c r="B4207">
        <v>450</v>
      </c>
      <c r="C4207">
        <v>8.7741935483870996</v>
      </c>
      <c r="D4207">
        <v>2</v>
      </c>
      <c r="E4207">
        <v>19</v>
      </c>
      <c r="F4207">
        <v>3.0452374416689501</v>
      </c>
      <c r="G4207">
        <v>5.6012415885925302</v>
      </c>
      <c r="H4207">
        <f>Table1[[#This Row],[target]]-Table1[[#This Row],[output]]</f>
        <v>-2.5560041469235801</v>
      </c>
      <c r="I4207">
        <f>Table1[[#This Row],[tar-out]]*Table1[[#This Row],[tar-out]]</f>
        <v>6.5331571990905388</v>
      </c>
      <c r="J4207" t="b">
        <f>AND(ABS(Table1[[#This Row],[tar-out]])&gt;=$J$1,ABS(Table1[[#This Row],[tar-out]])&lt;$K$1)</f>
        <v>0</v>
      </c>
      <c r="K4207" t="b">
        <f>AND(ABS(Table1[[#This Row],[tar-out]])&gt;=$K$1,ABS(Table1[[#This Row],[tar-out]])&lt;$L$1)</f>
        <v>0</v>
      </c>
      <c r="L4207" t="b">
        <f>AND(ABS(Table1[[#This Row],[tar-out]])&gt;=$L$1,ABS(Table1[[#This Row],[tar-out]])&lt;$M$1)</f>
        <v>1</v>
      </c>
      <c r="M4207" t="b">
        <f>AND(ABS(Table1[[#This Row],[tar-out]])&gt;=$M$1,ABS(Table1[[#This Row],[tar-out]])&lt;$N$1)</f>
        <v>0</v>
      </c>
      <c r="N4207" t="b">
        <f>AND(ABS(Table1[[#This Row],[tar-out]])&gt;=$N$1,ABS(Table1[[#This Row],[tar-out]])&lt;$O$1)</f>
        <v>0</v>
      </c>
      <c r="O4207" t="b">
        <f>AND(ABS(Table1[[#This Row],[tar-out]])&gt;=$O$1,ABS(Table1[[#This Row],[tar-out]])&lt;$P$1)</f>
        <v>0</v>
      </c>
      <c r="P4207" s="1">
        <f>ROUND(Table1[[#This Row],[tar-out]],0)</f>
        <v>-3</v>
      </c>
      <c r="Q4207" s="2">
        <v>4205</v>
      </c>
      <c r="U4207">
        <f>IF(Table1[[#This Row],[tar-out in '[0,1)]],1,0)</f>
        <v>0</v>
      </c>
      <c r="V4207">
        <f>IF(Table1[[#This Row],[tar-out in '[1,2)]],1,0)</f>
        <v>0</v>
      </c>
      <c r="W4207">
        <f>IF(Table1[[#This Row],[tar-out'[2,5)]],1,0)</f>
        <v>1</v>
      </c>
      <c r="X4207">
        <f>IF(Table1[[#This Row],[tar-out in '[5, 10)]],1,0)</f>
        <v>0</v>
      </c>
      <c r="Y4207">
        <f>IF(Table1[[#This Row],[tar-out in '[10,20)]],1,0)</f>
        <v>0</v>
      </c>
      <c r="Z4207">
        <f>IF(Table1[[#This Row],[tar-out in '[20, 10000)]],1,0)</f>
        <v>0</v>
      </c>
    </row>
    <row r="4208" spans="1:26" x14ac:dyDescent="0.25">
      <c r="A4208">
        <v>31</v>
      </c>
      <c r="B4208">
        <v>450</v>
      </c>
      <c r="C4208">
        <v>8.7741935483870996</v>
      </c>
      <c r="D4208">
        <v>2</v>
      </c>
      <c r="E4208">
        <v>35</v>
      </c>
      <c r="F4208">
        <v>3.0772223302859398</v>
      </c>
      <c r="G4208">
        <v>5.61000728607178</v>
      </c>
      <c r="H4208">
        <f>Table1[[#This Row],[target]]-Table1[[#This Row],[output]]</f>
        <v>-2.5327849557858402</v>
      </c>
      <c r="I4208">
        <f>Table1[[#This Row],[tar-out]]*Table1[[#This Row],[tar-out]]</f>
        <v>6.4149996322550802</v>
      </c>
      <c r="J4208" t="b">
        <f>AND(ABS(Table1[[#This Row],[tar-out]])&gt;=$J$1,ABS(Table1[[#This Row],[tar-out]])&lt;$K$1)</f>
        <v>0</v>
      </c>
      <c r="K4208" t="b">
        <f>AND(ABS(Table1[[#This Row],[tar-out]])&gt;=$K$1,ABS(Table1[[#This Row],[tar-out]])&lt;$L$1)</f>
        <v>0</v>
      </c>
      <c r="L4208" t="b">
        <f>AND(ABS(Table1[[#This Row],[tar-out]])&gt;=$L$1,ABS(Table1[[#This Row],[tar-out]])&lt;$M$1)</f>
        <v>1</v>
      </c>
      <c r="M4208" t="b">
        <f>AND(ABS(Table1[[#This Row],[tar-out]])&gt;=$M$1,ABS(Table1[[#This Row],[tar-out]])&lt;$N$1)</f>
        <v>0</v>
      </c>
      <c r="N4208" t="b">
        <f>AND(ABS(Table1[[#This Row],[tar-out]])&gt;=$N$1,ABS(Table1[[#This Row],[tar-out]])&lt;$O$1)</f>
        <v>0</v>
      </c>
      <c r="O4208" t="b">
        <f>AND(ABS(Table1[[#This Row],[tar-out]])&gt;=$O$1,ABS(Table1[[#This Row],[tar-out]])&lt;$P$1)</f>
        <v>0</v>
      </c>
      <c r="P4208" s="1">
        <f>ROUND(Table1[[#This Row],[tar-out]],0)</f>
        <v>-3</v>
      </c>
      <c r="Q4208" s="3">
        <v>4206</v>
      </c>
      <c r="U4208">
        <f>IF(Table1[[#This Row],[tar-out in '[0,1)]],1,0)</f>
        <v>0</v>
      </c>
      <c r="V4208">
        <f>IF(Table1[[#This Row],[tar-out in '[1,2)]],1,0)</f>
        <v>0</v>
      </c>
      <c r="W4208">
        <f>IF(Table1[[#This Row],[tar-out'[2,5)]],1,0)</f>
        <v>1</v>
      </c>
      <c r="X4208">
        <f>IF(Table1[[#This Row],[tar-out in '[5, 10)]],1,0)</f>
        <v>0</v>
      </c>
      <c r="Y4208">
        <f>IF(Table1[[#This Row],[tar-out in '[10,20)]],1,0)</f>
        <v>0</v>
      </c>
      <c r="Z4208">
        <f>IF(Table1[[#This Row],[tar-out in '[20, 10000)]],1,0)</f>
        <v>0</v>
      </c>
    </row>
    <row r="4209" spans="1:26" x14ac:dyDescent="0.25">
      <c r="A4209">
        <v>31</v>
      </c>
      <c r="B4209">
        <v>450</v>
      </c>
      <c r="C4209">
        <v>8.7741935483870996</v>
      </c>
      <c r="D4209">
        <v>2</v>
      </c>
      <c r="E4209">
        <v>20</v>
      </c>
      <c r="F4209">
        <v>3.9125466039876802</v>
      </c>
      <c r="G4209">
        <v>5.6017894744873002</v>
      </c>
      <c r="H4209">
        <f>Table1[[#This Row],[target]]-Table1[[#This Row],[output]]</f>
        <v>-1.6892428704996201</v>
      </c>
      <c r="I4209">
        <f>Table1[[#This Row],[tar-out]]*Table1[[#This Row],[tar-out]]</f>
        <v>2.8535414755337962</v>
      </c>
      <c r="J4209" t="b">
        <f>AND(ABS(Table1[[#This Row],[tar-out]])&gt;=$J$1,ABS(Table1[[#This Row],[tar-out]])&lt;$K$1)</f>
        <v>0</v>
      </c>
      <c r="K4209" t="b">
        <f>AND(ABS(Table1[[#This Row],[tar-out]])&gt;=$K$1,ABS(Table1[[#This Row],[tar-out]])&lt;$L$1)</f>
        <v>1</v>
      </c>
      <c r="L4209" t="b">
        <f>AND(ABS(Table1[[#This Row],[tar-out]])&gt;=$L$1,ABS(Table1[[#This Row],[tar-out]])&lt;$M$1)</f>
        <v>0</v>
      </c>
      <c r="M4209" t="b">
        <f>AND(ABS(Table1[[#This Row],[tar-out]])&gt;=$M$1,ABS(Table1[[#This Row],[tar-out]])&lt;$N$1)</f>
        <v>0</v>
      </c>
      <c r="N4209" t="b">
        <f>AND(ABS(Table1[[#This Row],[tar-out]])&gt;=$N$1,ABS(Table1[[#This Row],[tar-out]])&lt;$O$1)</f>
        <v>0</v>
      </c>
      <c r="O4209" t="b">
        <f>AND(ABS(Table1[[#This Row],[tar-out]])&gt;=$O$1,ABS(Table1[[#This Row],[tar-out]])&lt;$P$1)</f>
        <v>0</v>
      </c>
      <c r="P4209" s="1">
        <f>ROUND(Table1[[#This Row],[tar-out]],0)</f>
        <v>-2</v>
      </c>
      <c r="Q4209" s="2">
        <v>4207</v>
      </c>
      <c r="U4209">
        <f>IF(Table1[[#This Row],[tar-out in '[0,1)]],1,0)</f>
        <v>0</v>
      </c>
      <c r="V4209">
        <f>IF(Table1[[#This Row],[tar-out in '[1,2)]],1,0)</f>
        <v>1</v>
      </c>
      <c r="W4209">
        <f>IF(Table1[[#This Row],[tar-out'[2,5)]],1,0)</f>
        <v>0</v>
      </c>
      <c r="X4209">
        <f>IF(Table1[[#This Row],[tar-out in '[5, 10)]],1,0)</f>
        <v>0</v>
      </c>
      <c r="Y4209">
        <f>IF(Table1[[#This Row],[tar-out in '[10,20)]],1,0)</f>
        <v>0</v>
      </c>
      <c r="Z4209">
        <f>IF(Table1[[#This Row],[tar-out in '[20, 10000)]],1,0)</f>
        <v>0</v>
      </c>
    </row>
    <row r="4210" spans="1:26" x14ac:dyDescent="0.25">
      <c r="A4210">
        <v>31</v>
      </c>
      <c r="B4210">
        <v>450</v>
      </c>
      <c r="C4210">
        <v>8.7741935483870996</v>
      </c>
      <c r="D4210">
        <v>2</v>
      </c>
      <c r="E4210">
        <v>44</v>
      </c>
      <c r="F4210">
        <v>3.8765681038870499</v>
      </c>
      <c r="G4210">
        <v>5.6149377822876003</v>
      </c>
      <c r="H4210">
        <f>Table1[[#This Row],[target]]-Table1[[#This Row],[output]]</f>
        <v>-1.7383696784005505</v>
      </c>
      <c r="I4210">
        <f>Table1[[#This Row],[tar-out]]*Table1[[#This Row],[tar-out]]</f>
        <v>3.0219291387824332</v>
      </c>
      <c r="J4210" t="b">
        <f>AND(ABS(Table1[[#This Row],[tar-out]])&gt;=$J$1,ABS(Table1[[#This Row],[tar-out]])&lt;$K$1)</f>
        <v>0</v>
      </c>
      <c r="K4210" t="b">
        <f>AND(ABS(Table1[[#This Row],[tar-out]])&gt;=$K$1,ABS(Table1[[#This Row],[tar-out]])&lt;$L$1)</f>
        <v>1</v>
      </c>
      <c r="L4210" t="b">
        <f>AND(ABS(Table1[[#This Row],[tar-out]])&gt;=$L$1,ABS(Table1[[#This Row],[tar-out]])&lt;$M$1)</f>
        <v>0</v>
      </c>
      <c r="M4210" t="b">
        <f>AND(ABS(Table1[[#This Row],[tar-out]])&gt;=$M$1,ABS(Table1[[#This Row],[tar-out]])&lt;$N$1)</f>
        <v>0</v>
      </c>
      <c r="N4210" t="b">
        <f>AND(ABS(Table1[[#This Row],[tar-out]])&gt;=$N$1,ABS(Table1[[#This Row],[tar-out]])&lt;$O$1)</f>
        <v>0</v>
      </c>
      <c r="O4210" t="b">
        <f>AND(ABS(Table1[[#This Row],[tar-out]])&gt;=$O$1,ABS(Table1[[#This Row],[tar-out]])&lt;$P$1)</f>
        <v>0</v>
      </c>
      <c r="P4210" s="1">
        <f>ROUND(Table1[[#This Row],[tar-out]],0)</f>
        <v>-2</v>
      </c>
      <c r="Q4210" s="3">
        <v>4208</v>
      </c>
      <c r="U4210">
        <f>IF(Table1[[#This Row],[tar-out in '[0,1)]],1,0)</f>
        <v>0</v>
      </c>
      <c r="V4210">
        <f>IF(Table1[[#This Row],[tar-out in '[1,2)]],1,0)</f>
        <v>1</v>
      </c>
      <c r="W4210">
        <f>IF(Table1[[#This Row],[tar-out'[2,5)]],1,0)</f>
        <v>0</v>
      </c>
      <c r="X4210">
        <f>IF(Table1[[#This Row],[tar-out in '[5, 10)]],1,0)</f>
        <v>0</v>
      </c>
      <c r="Y4210">
        <f>IF(Table1[[#This Row],[tar-out in '[10,20)]],1,0)</f>
        <v>0</v>
      </c>
      <c r="Z4210">
        <f>IF(Table1[[#This Row],[tar-out in '[20, 10000)]],1,0)</f>
        <v>0</v>
      </c>
    </row>
    <row r="4211" spans="1:26" x14ac:dyDescent="0.25">
      <c r="A4211">
        <v>31</v>
      </c>
      <c r="B4211">
        <v>450</v>
      </c>
      <c r="C4211">
        <v>8.7741935483870996</v>
      </c>
      <c r="D4211">
        <v>2</v>
      </c>
      <c r="E4211">
        <v>23</v>
      </c>
      <c r="F4211">
        <v>3.8969072164948502</v>
      </c>
      <c r="G4211">
        <v>5.60343313217163</v>
      </c>
      <c r="H4211">
        <f>Table1[[#This Row],[target]]-Table1[[#This Row],[output]]</f>
        <v>-1.7065259156767798</v>
      </c>
      <c r="I4211">
        <f>Table1[[#This Row],[tar-out]]*Table1[[#This Row],[tar-out]]</f>
        <v>2.9122307008764716</v>
      </c>
      <c r="J4211" t="b">
        <f>AND(ABS(Table1[[#This Row],[tar-out]])&gt;=$J$1,ABS(Table1[[#This Row],[tar-out]])&lt;$K$1)</f>
        <v>0</v>
      </c>
      <c r="K4211" t="b">
        <f>AND(ABS(Table1[[#This Row],[tar-out]])&gt;=$K$1,ABS(Table1[[#This Row],[tar-out]])&lt;$L$1)</f>
        <v>1</v>
      </c>
      <c r="L4211" t="b">
        <f>AND(ABS(Table1[[#This Row],[tar-out]])&gt;=$L$1,ABS(Table1[[#This Row],[tar-out]])&lt;$M$1)</f>
        <v>0</v>
      </c>
      <c r="M4211" t="b">
        <f>AND(ABS(Table1[[#This Row],[tar-out]])&gt;=$M$1,ABS(Table1[[#This Row],[tar-out]])&lt;$N$1)</f>
        <v>0</v>
      </c>
      <c r="N4211" t="b">
        <f>AND(ABS(Table1[[#This Row],[tar-out]])&gt;=$N$1,ABS(Table1[[#This Row],[tar-out]])&lt;$O$1)</f>
        <v>0</v>
      </c>
      <c r="O4211" t="b">
        <f>AND(ABS(Table1[[#This Row],[tar-out]])&gt;=$O$1,ABS(Table1[[#This Row],[tar-out]])&lt;$P$1)</f>
        <v>0</v>
      </c>
      <c r="P4211" s="1">
        <f>ROUND(Table1[[#This Row],[tar-out]],0)</f>
        <v>-2</v>
      </c>
      <c r="Q4211" s="2">
        <v>4209</v>
      </c>
      <c r="U4211">
        <f>IF(Table1[[#This Row],[tar-out in '[0,1)]],1,0)</f>
        <v>0</v>
      </c>
      <c r="V4211">
        <f>IF(Table1[[#This Row],[tar-out in '[1,2)]],1,0)</f>
        <v>1</v>
      </c>
      <c r="W4211">
        <f>IF(Table1[[#This Row],[tar-out'[2,5)]],1,0)</f>
        <v>0</v>
      </c>
      <c r="X4211">
        <f>IF(Table1[[#This Row],[tar-out in '[5, 10)]],1,0)</f>
        <v>0</v>
      </c>
      <c r="Y4211">
        <f>IF(Table1[[#This Row],[tar-out in '[10,20)]],1,0)</f>
        <v>0</v>
      </c>
      <c r="Z4211">
        <f>IF(Table1[[#This Row],[tar-out in '[20, 10000)]],1,0)</f>
        <v>0</v>
      </c>
    </row>
    <row r="4212" spans="1:26" x14ac:dyDescent="0.25">
      <c r="A4212">
        <v>31</v>
      </c>
      <c r="B4212">
        <v>450</v>
      </c>
      <c r="C4212">
        <v>8.7741935483870996</v>
      </c>
      <c r="D4212">
        <v>2</v>
      </c>
      <c r="E4212">
        <v>164</v>
      </c>
      <c r="F4212">
        <v>3.9954494283701401</v>
      </c>
      <c r="G4212">
        <v>5.6761007308959996</v>
      </c>
      <c r="H4212">
        <f>Table1[[#This Row],[target]]-Table1[[#This Row],[output]]</f>
        <v>-1.6806513025258596</v>
      </c>
      <c r="I4212">
        <f>Table1[[#This Row],[tar-out]]*Table1[[#This Row],[tar-out]]</f>
        <v>2.8245888006818682</v>
      </c>
      <c r="J4212" t="b">
        <f>AND(ABS(Table1[[#This Row],[tar-out]])&gt;=$J$1,ABS(Table1[[#This Row],[tar-out]])&lt;$K$1)</f>
        <v>0</v>
      </c>
      <c r="K4212" t="b">
        <f>AND(ABS(Table1[[#This Row],[tar-out]])&gt;=$K$1,ABS(Table1[[#This Row],[tar-out]])&lt;$L$1)</f>
        <v>1</v>
      </c>
      <c r="L4212" t="b">
        <f>AND(ABS(Table1[[#This Row],[tar-out]])&gt;=$L$1,ABS(Table1[[#This Row],[tar-out]])&lt;$M$1)</f>
        <v>0</v>
      </c>
      <c r="M4212" t="b">
        <f>AND(ABS(Table1[[#This Row],[tar-out]])&gt;=$M$1,ABS(Table1[[#This Row],[tar-out]])&lt;$N$1)</f>
        <v>0</v>
      </c>
      <c r="N4212" t="b">
        <f>AND(ABS(Table1[[#This Row],[tar-out]])&gt;=$N$1,ABS(Table1[[#This Row],[tar-out]])&lt;$O$1)</f>
        <v>0</v>
      </c>
      <c r="O4212" t="b">
        <f>AND(ABS(Table1[[#This Row],[tar-out]])&gt;=$O$1,ABS(Table1[[#This Row],[tar-out]])&lt;$P$1)</f>
        <v>0</v>
      </c>
      <c r="P4212" s="1">
        <f>ROUND(Table1[[#This Row],[tar-out]],0)</f>
        <v>-2</v>
      </c>
      <c r="Q4212" s="3">
        <v>4210</v>
      </c>
      <c r="U4212">
        <f>IF(Table1[[#This Row],[tar-out in '[0,1)]],1,0)</f>
        <v>0</v>
      </c>
      <c r="V4212">
        <f>IF(Table1[[#This Row],[tar-out in '[1,2)]],1,0)</f>
        <v>1</v>
      </c>
      <c r="W4212">
        <f>IF(Table1[[#This Row],[tar-out'[2,5)]],1,0)</f>
        <v>0</v>
      </c>
      <c r="X4212">
        <f>IF(Table1[[#This Row],[tar-out in '[5, 10)]],1,0)</f>
        <v>0</v>
      </c>
      <c r="Y4212">
        <f>IF(Table1[[#This Row],[tar-out in '[10,20)]],1,0)</f>
        <v>0</v>
      </c>
      <c r="Z4212">
        <f>IF(Table1[[#This Row],[tar-out in '[20, 10000)]],1,0)</f>
        <v>0</v>
      </c>
    </row>
    <row r="4213" spans="1:26" x14ac:dyDescent="0.25">
      <c r="A4213">
        <v>31</v>
      </c>
      <c r="B4213">
        <v>450</v>
      </c>
      <c r="C4213">
        <v>8.7741935483870996</v>
      </c>
      <c r="D4213">
        <v>2</v>
      </c>
      <c r="E4213">
        <v>130</v>
      </c>
      <c r="F4213">
        <v>3.9806408544726302</v>
      </c>
      <c r="G4213">
        <v>5.6588387489318803</v>
      </c>
      <c r="H4213">
        <f>Table1[[#This Row],[target]]-Table1[[#This Row],[output]]</f>
        <v>-1.6781978944592502</v>
      </c>
      <c r="I4213">
        <f>Table1[[#This Row],[tar-out]]*Table1[[#This Row],[tar-out]]</f>
        <v>2.8163481729674604</v>
      </c>
      <c r="J4213" t="b">
        <f>AND(ABS(Table1[[#This Row],[tar-out]])&gt;=$J$1,ABS(Table1[[#This Row],[tar-out]])&lt;$K$1)</f>
        <v>0</v>
      </c>
      <c r="K4213" t="b">
        <f>AND(ABS(Table1[[#This Row],[tar-out]])&gt;=$K$1,ABS(Table1[[#This Row],[tar-out]])&lt;$L$1)</f>
        <v>1</v>
      </c>
      <c r="L4213" t="b">
        <f>AND(ABS(Table1[[#This Row],[tar-out]])&gt;=$L$1,ABS(Table1[[#This Row],[tar-out]])&lt;$M$1)</f>
        <v>0</v>
      </c>
      <c r="M4213" t="b">
        <f>AND(ABS(Table1[[#This Row],[tar-out]])&gt;=$M$1,ABS(Table1[[#This Row],[tar-out]])&lt;$N$1)</f>
        <v>0</v>
      </c>
      <c r="N4213" t="b">
        <f>AND(ABS(Table1[[#This Row],[tar-out]])&gt;=$N$1,ABS(Table1[[#This Row],[tar-out]])&lt;$O$1)</f>
        <v>0</v>
      </c>
      <c r="O4213" t="b">
        <f>AND(ABS(Table1[[#This Row],[tar-out]])&gt;=$O$1,ABS(Table1[[#This Row],[tar-out]])&lt;$P$1)</f>
        <v>0</v>
      </c>
      <c r="P4213" s="1">
        <f>ROUND(Table1[[#This Row],[tar-out]],0)</f>
        <v>-2</v>
      </c>
      <c r="Q4213" s="2">
        <v>4211</v>
      </c>
      <c r="U4213">
        <f>IF(Table1[[#This Row],[tar-out in '[0,1)]],1,0)</f>
        <v>0</v>
      </c>
      <c r="V4213">
        <f>IF(Table1[[#This Row],[tar-out in '[1,2)]],1,0)</f>
        <v>1</v>
      </c>
      <c r="W4213">
        <f>IF(Table1[[#This Row],[tar-out'[2,5)]],1,0)</f>
        <v>0</v>
      </c>
      <c r="X4213">
        <f>IF(Table1[[#This Row],[tar-out in '[5, 10)]],1,0)</f>
        <v>0</v>
      </c>
      <c r="Y4213">
        <f>IF(Table1[[#This Row],[tar-out in '[10,20)]],1,0)</f>
        <v>0</v>
      </c>
      <c r="Z4213">
        <f>IF(Table1[[#This Row],[tar-out in '[20, 10000)]],1,0)</f>
        <v>0</v>
      </c>
    </row>
    <row r="4214" spans="1:26" x14ac:dyDescent="0.25">
      <c r="A4214">
        <v>31</v>
      </c>
      <c r="B4214">
        <v>450</v>
      </c>
      <c r="C4214">
        <v>8.7741935483870996</v>
      </c>
      <c r="D4214">
        <v>2</v>
      </c>
      <c r="E4214">
        <v>100</v>
      </c>
      <c r="F4214">
        <v>3.9132920438304</v>
      </c>
      <c r="G4214">
        <v>5.6436924934387198</v>
      </c>
      <c r="H4214">
        <f>Table1[[#This Row],[target]]-Table1[[#This Row],[output]]</f>
        <v>-1.7304004496083198</v>
      </c>
      <c r="I4214">
        <f>Table1[[#This Row],[tar-out]]*Table1[[#This Row],[tar-out]]</f>
        <v>2.9942857160046756</v>
      </c>
      <c r="J4214" t="b">
        <f>AND(ABS(Table1[[#This Row],[tar-out]])&gt;=$J$1,ABS(Table1[[#This Row],[tar-out]])&lt;$K$1)</f>
        <v>0</v>
      </c>
      <c r="K4214" t="b">
        <f>AND(ABS(Table1[[#This Row],[tar-out]])&gt;=$K$1,ABS(Table1[[#This Row],[tar-out]])&lt;$L$1)</f>
        <v>1</v>
      </c>
      <c r="L4214" t="b">
        <f>AND(ABS(Table1[[#This Row],[tar-out]])&gt;=$L$1,ABS(Table1[[#This Row],[tar-out]])&lt;$M$1)</f>
        <v>0</v>
      </c>
      <c r="M4214" t="b">
        <f>AND(ABS(Table1[[#This Row],[tar-out]])&gt;=$M$1,ABS(Table1[[#This Row],[tar-out]])&lt;$N$1)</f>
        <v>0</v>
      </c>
      <c r="N4214" t="b">
        <f>AND(ABS(Table1[[#This Row],[tar-out]])&gt;=$N$1,ABS(Table1[[#This Row],[tar-out]])&lt;$O$1)</f>
        <v>0</v>
      </c>
      <c r="O4214" t="b">
        <f>AND(ABS(Table1[[#This Row],[tar-out]])&gt;=$O$1,ABS(Table1[[#This Row],[tar-out]])&lt;$P$1)</f>
        <v>0</v>
      </c>
      <c r="P4214" s="1">
        <f>ROUND(Table1[[#This Row],[tar-out]],0)</f>
        <v>-2</v>
      </c>
      <c r="Q4214" s="3">
        <v>4212</v>
      </c>
      <c r="U4214">
        <f>IF(Table1[[#This Row],[tar-out in '[0,1)]],1,0)</f>
        <v>0</v>
      </c>
      <c r="V4214">
        <f>IF(Table1[[#This Row],[tar-out in '[1,2)]],1,0)</f>
        <v>1</v>
      </c>
      <c r="W4214">
        <f>IF(Table1[[#This Row],[tar-out'[2,5)]],1,0)</f>
        <v>0</v>
      </c>
      <c r="X4214">
        <f>IF(Table1[[#This Row],[tar-out in '[5, 10)]],1,0)</f>
        <v>0</v>
      </c>
      <c r="Y4214">
        <f>IF(Table1[[#This Row],[tar-out in '[10,20)]],1,0)</f>
        <v>0</v>
      </c>
      <c r="Z4214">
        <f>IF(Table1[[#This Row],[tar-out in '[20, 10000)]],1,0)</f>
        <v>0</v>
      </c>
    </row>
    <row r="4215" spans="1:26" x14ac:dyDescent="0.25">
      <c r="A4215">
        <v>31</v>
      </c>
      <c r="B4215">
        <v>450</v>
      </c>
      <c r="C4215">
        <v>8.7741935483870996</v>
      </c>
      <c r="D4215">
        <v>2</v>
      </c>
      <c r="E4215">
        <v>74</v>
      </c>
      <c r="F4215">
        <v>3.0293096053828301</v>
      </c>
      <c r="G4215">
        <v>5.6308922767639196</v>
      </c>
      <c r="H4215">
        <f>Table1[[#This Row],[target]]-Table1[[#This Row],[output]]</f>
        <v>-2.6015826713810895</v>
      </c>
      <c r="I4215">
        <f>Table1[[#This Row],[tar-out]]*Table1[[#This Row],[tar-out]]</f>
        <v>6.7682323960303661</v>
      </c>
      <c r="J4215" t="b">
        <f>AND(ABS(Table1[[#This Row],[tar-out]])&gt;=$J$1,ABS(Table1[[#This Row],[tar-out]])&lt;$K$1)</f>
        <v>0</v>
      </c>
      <c r="K4215" t="b">
        <f>AND(ABS(Table1[[#This Row],[tar-out]])&gt;=$K$1,ABS(Table1[[#This Row],[tar-out]])&lt;$L$1)</f>
        <v>0</v>
      </c>
      <c r="L4215" t="b">
        <f>AND(ABS(Table1[[#This Row],[tar-out]])&gt;=$L$1,ABS(Table1[[#This Row],[tar-out]])&lt;$M$1)</f>
        <v>1</v>
      </c>
      <c r="M4215" t="b">
        <f>AND(ABS(Table1[[#This Row],[tar-out]])&gt;=$M$1,ABS(Table1[[#This Row],[tar-out]])&lt;$N$1)</f>
        <v>0</v>
      </c>
      <c r="N4215" t="b">
        <f>AND(ABS(Table1[[#This Row],[tar-out]])&gt;=$N$1,ABS(Table1[[#This Row],[tar-out]])&lt;$O$1)</f>
        <v>0</v>
      </c>
      <c r="O4215" t="b">
        <f>AND(ABS(Table1[[#This Row],[tar-out]])&gt;=$O$1,ABS(Table1[[#This Row],[tar-out]])&lt;$P$1)</f>
        <v>0</v>
      </c>
      <c r="P4215" s="1">
        <f>ROUND(Table1[[#This Row],[tar-out]],0)</f>
        <v>-3</v>
      </c>
      <c r="Q4215" s="2">
        <v>4213</v>
      </c>
      <c r="U4215">
        <f>IF(Table1[[#This Row],[tar-out in '[0,1)]],1,0)</f>
        <v>0</v>
      </c>
      <c r="V4215">
        <f>IF(Table1[[#This Row],[tar-out in '[1,2)]],1,0)</f>
        <v>0</v>
      </c>
      <c r="W4215">
        <f>IF(Table1[[#This Row],[tar-out'[2,5)]],1,0)</f>
        <v>1</v>
      </c>
      <c r="X4215">
        <f>IF(Table1[[#This Row],[tar-out in '[5, 10)]],1,0)</f>
        <v>0</v>
      </c>
      <c r="Y4215">
        <f>IF(Table1[[#This Row],[tar-out in '[10,20)]],1,0)</f>
        <v>0</v>
      </c>
      <c r="Z4215">
        <f>IF(Table1[[#This Row],[tar-out in '[20, 10000)]],1,0)</f>
        <v>0</v>
      </c>
    </row>
    <row r="4216" spans="1:26" x14ac:dyDescent="0.25">
      <c r="A4216">
        <v>31</v>
      </c>
      <c r="B4216">
        <v>450</v>
      </c>
      <c r="C4216">
        <v>8.7741935483870996</v>
      </c>
      <c r="D4216">
        <v>2</v>
      </c>
      <c r="E4216">
        <v>34</v>
      </c>
      <c r="F4216">
        <v>3</v>
      </c>
      <c r="G4216">
        <v>5.6094594001770002</v>
      </c>
      <c r="H4216">
        <f>Table1[[#This Row],[target]]-Table1[[#This Row],[output]]</f>
        <v>-2.6094594001770002</v>
      </c>
      <c r="I4216">
        <f>Table1[[#This Row],[tar-out]]*Table1[[#This Row],[tar-out]]</f>
        <v>6.8092783611721099</v>
      </c>
      <c r="J4216" t="b">
        <f>AND(ABS(Table1[[#This Row],[tar-out]])&gt;=$J$1,ABS(Table1[[#This Row],[tar-out]])&lt;$K$1)</f>
        <v>0</v>
      </c>
      <c r="K4216" t="b">
        <f>AND(ABS(Table1[[#This Row],[tar-out]])&gt;=$K$1,ABS(Table1[[#This Row],[tar-out]])&lt;$L$1)</f>
        <v>0</v>
      </c>
      <c r="L4216" t="b">
        <f>AND(ABS(Table1[[#This Row],[tar-out]])&gt;=$L$1,ABS(Table1[[#This Row],[tar-out]])&lt;$M$1)</f>
        <v>1</v>
      </c>
      <c r="M4216" t="b">
        <f>AND(ABS(Table1[[#This Row],[tar-out]])&gt;=$M$1,ABS(Table1[[#This Row],[tar-out]])&lt;$N$1)</f>
        <v>0</v>
      </c>
      <c r="N4216" t="b">
        <f>AND(ABS(Table1[[#This Row],[tar-out]])&gt;=$N$1,ABS(Table1[[#This Row],[tar-out]])&lt;$O$1)</f>
        <v>0</v>
      </c>
      <c r="O4216" t="b">
        <f>AND(ABS(Table1[[#This Row],[tar-out]])&gt;=$O$1,ABS(Table1[[#This Row],[tar-out]])&lt;$P$1)</f>
        <v>0</v>
      </c>
      <c r="P4216" s="1">
        <f>ROUND(Table1[[#This Row],[tar-out]],0)</f>
        <v>-3</v>
      </c>
      <c r="Q4216" s="3">
        <v>4214</v>
      </c>
      <c r="U4216">
        <f>IF(Table1[[#This Row],[tar-out in '[0,1)]],1,0)</f>
        <v>0</v>
      </c>
      <c r="V4216">
        <f>IF(Table1[[#This Row],[tar-out in '[1,2)]],1,0)</f>
        <v>0</v>
      </c>
      <c r="W4216">
        <f>IF(Table1[[#This Row],[tar-out'[2,5)]],1,0)</f>
        <v>1</v>
      </c>
      <c r="X4216">
        <f>IF(Table1[[#This Row],[tar-out in '[5, 10)]],1,0)</f>
        <v>0</v>
      </c>
      <c r="Y4216">
        <f>IF(Table1[[#This Row],[tar-out in '[10,20)]],1,0)</f>
        <v>0</v>
      </c>
      <c r="Z4216">
        <f>IF(Table1[[#This Row],[tar-out in '[20, 10000)]],1,0)</f>
        <v>0</v>
      </c>
    </row>
    <row r="4217" spans="1:26" x14ac:dyDescent="0.25">
      <c r="A4217">
        <v>31</v>
      </c>
      <c r="B4217">
        <v>450</v>
      </c>
      <c r="C4217">
        <v>8.7741935483870996</v>
      </c>
      <c r="D4217">
        <v>2</v>
      </c>
      <c r="E4217">
        <v>12</v>
      </c>
      <c r="F4217">
        <v>3.4170147122969201</v>
      </c>
      <c r="G4217">
        <v>5.5974063873290998</v>
      </c>
      <c r="H4217">
        <f>Table1[[#This Row],[target]]-Table1[[#This Row],[output]]</f>
        <v>-2.1803916750321797</v>
      </c>
      <c r="I4217">
        <f>Table1[[#This Row],[tar-out]]*Table1[[#This Row],[tar-out]]</f>
        <v>4.7541078565496342</v>
      </c>
      <c r="J4217" t="b">
        <f>AND(ABS(Table1[[#This Row],[tar-out]])&gt;=$J$1,ABS(Table1[[#This Row],[tar-out]])&lt;$K$1)</f>
        <v>0</v>
      </c>
      <c r="K4217" t="b">
        <f>AND(ABS(Table1[[#This Row],[tar-out]])&gt;=$K$1,ABS(Table1[[#This Row],[tar-out]])&lt;$L$1)</f>
        <v>0</v>
      </c>
      <c r="L4217" t="b">
        <f>AND(ABS(Table1[[#This Row],[tar-out]])&gt;=$L$1,ABS(Table1[[#This Row],[tar-out]])&lt;$M$1)</f>
        <v>1</v>
      </c>
      <c r="M4217" t="b">
        <f>AND(ABS(Table1[[#This Row],[tar-out]])&gt;=$M$1,ABS(Table1[[#This Row],[tar-out]])&lt;$N$1)</f>
        <v>0</v>
      </c>
      <c r="N4217" t="b">
        <f>AND(ABS(Table1[[#This Row],[tar-out]])&gt;=$N$1,ABS(Table1[[#This Row],[tar-out]])&lt;$O$1)</f>
        <v>0</v>
      </c>
      <c r="O4217" t="b">
        <f>AND(ABS(Table1[[#This Row],[tar-out]])&gt;=$O$1,ABS(Table1[[#This Row],[tar-out]])&lt;$P$1)</f>
        <v>0</v>
      </c>
      <c r="P4217" s="1">
        <f>ROUND(Table1[[#This Row],[tar-out]],0)</f>
        <v>-2</v>
      </c>
      <c r="Q4217" s="2">
        <v>4215</v>
      </c>
      <c r="U4217">
        <f>IF(Table1[[#This Row],[tar-out in '[0,1)]],1,0)</f>
        <v>0</v>
      </c>
      <c r="V4217">
        <f>IF(Table1[[#This Row],[tar-out in '[1,2)]],1,0)</f>
        <v>0</v>
      </c>
      <c r="W4217">
        <f>IF(Table1[[#This Row],[tar-out'[2,5)]],1,0)</f>
        <v>1</v>
      </c>
      <c r="X4217">
        <f>IF(Table1[[#This Row],[tar-out in '[5, 10)]],1,0)</f>
        <v>0</v>
      </c>
      <c r="Y4217">
        <f>IF(Table1[[#This Row],[tar-out in '[10,20)]],1,0)</f>
        <v>0</v>
      </c>
      <c r="Z4217">
        <f>IF(Table1[[#This Row],[tar-out in '[20, 10000)]],1,0)</f>
        <v>0</v>
      </c>
    </row>
    <row r="4218" spans="1:26" x14ac:dyDescent="0.25">
      <c r="A4218">
        <v>31</v>
      </c>
      <c r="B4218">
        <v>450</v>
      </c>
      <c r="C4218">
        <v>8.7741935483870996</v>
      </c>
      <c r="D4218">
        <v>2</v>
      </c>
      <c r="E4218">
        <v>21</v>
      </c>
      <c r="F4218">
        <v>3.80246507806081</v>
      </c>
      <c r="G4218">
        <v>5.6023373603820801</v>
      </c>
      <c r="H4218">
        <f>Table1[[#This Row],[target]]-Table1[[#This Row],[output]]</f>
        <v>-1.7998722823212701</v>
      </c>
      <c r="I4218">
        <f>Table1[[#This Row],[tar-out]]*Table1[[#This Row],[tar-out]]</f>
        <v>3.2395402326683778</v>
      </c>
      <c r="J4218" t="b">
        <f>AND(ABS(Table1[[#This Row],[tar-out]])&gt;=$J$1,ABS(Table1[[#This Row],[tar-out]])&lt;$K$1)</f>
        <v>0</v>
      </c>
      <c r="K4218" t="b">
        <f>AND(ABS(Table1[[#This Row],[tar-out]])&gt;=$K$1,ABS(Table1[[#This Row],[tar-out]])&lt;$L$1)</f>
        <v>1</v>
      </c>
      <c r="L4218" t="b">
        <f>AND(ABS(Table1[[#This Row],[tar-out]])&gt;=$L$1,ABS(Table1[[#This Row],[tar-out]])&lt;$M$1)</f>
        <v>0</v>
      </c>
      <c r="M4218" t="b">
        <f>AND(ABS(Table1[[#This Row],[tar-out]])&gt;=$M$1,ABS(Table1[[#This Row],[tar-out]])&lt;$N$1)</f>
        <v>0</v>
      </c>
      <c r="N4218" t="b">
        <f>AND(ABS(Table1[[#This Row],[tar-out]])&gt;=$N$1,ABS(Table1[[#This Row],[tar-out]])&lt;$O$1)</f>
        <v>0</v>
      </c>
      <c r="O4218" t="b">
        <f>AND(ABS(Table1[[#This Row],[tar-out]])&gt;=$O$1,ABS(Table1[[#This Row],[tar-out]])&lt;$P$1)</f>
        <v>0</v>
      </c>
      <c r="P4218" s="1">
        <f>ROUND(Table1[[#This Row],[tar-out]],0)</f>
        <v>-2</v>
      </c>
      <c r="Q4218" s="3">
        <v>4216</v>
      </c>
      <c r="U4218">
        <f>IF(Table1[[#This Row],[tar-out in '[0,1)]],1,0)</f>
        <v>0</v>
      </c>
      <c r="V4218">
        <f>IF(Table1[[#This Row],[tar-out in '[1,2)]],1,0)</f>
        <v>1</v>
      </c>
      <c r="W4218">
        <f>IF(Table1[[#This Row],[tar-out'[2,5)]],1,0)</f>
        <v>0</v>
      </c>
      <c r="X4218">
        <f>IF(Table1[[#This Row],[tar-out in '[5, 10)]],1,0)</f>
        <v>0</v>
      </c>
      <c r="Y4218">
        <f>IF(Table1[[#This Row],[tar-out in '[10,20)]],1,0)</f>
        <v>0</v>
      </c>
      <c r="Z4218">
        <f>IF(Table1[[#This Row],[tar-out in '[20, 10000)]],1,0)</f>
        <v>0</v>
      </c>
    </row>
    <row r="4219" spans="1:26" x14ac:dyDescent="0.25">
      <c r="A4219">
        <v>31</v>
      </c>
      <c r="B4219">
        <v>450</v>
      </c>
      <c r="C4219">
        <v>8.7741935483870996</v>
      </c>
      <c r="D4219">
        <v>2</v>
      </c>
      <c r="E4219">
        <v>13</v>
      </c>
      <c r="F4219">
        <v>3.97031410588004</v>
      </c>
      <c r="G4219">
        <v>5.5979542732238796</v>
      </c>
      <c r="H4219">
        <f>Table1[[#This Row],[target]]-Table1[[#This Row],[output]]</f>
        <v>-1.6276401673438397</v>
      </c>
      <c r="I4219">
        <f>Table1[[#This Row],[tar-out]]*Table1[[#This Row],[tar-out]]</f>
        <v>2.6492125143510825</v>
      </c>
      <c r="J4219" t="b">
        <f>AND(ABS(Table1[[#This Row],[tar-out]])&gt;=$J$1,ABS(Table1[[#This Row],[tar-out]])&lt;$K$1)</f>
        <v>0</v>
      </c>
      <c r="K4219" t="b">
        <f>AND(ABS(Table1[[#This Row],[tar-out]])&gt;=$K$1,ABS(Table1[[#This Row],[tar-out]])&lt;$L$1)</f>
        <v>1</v>
      </c>
      <c r="L4219" t="b">
        <f>AND(ABS(Table1[[#This Row],[tar-out]])&gt;=$L$1,ABS(Table1[[#This Row],[tar-out]])&lt;$M$1)</f>
        <v>0</v>
      </c>
      <c r="M4219" t="b">
        <f>AND(ABS(Table1[[#This Row],[tar-out]])&gt;=$M$1,ABS(Table1[[#This Row],[tar-out]])&lt;$N$1)</f>
        <v>0</v>
      </c>
      <c r="N4219" t="b">
        <f>AND(ABS(Table1[[#This Row],[tar-out]])&gt;=$N$1,ABS(Table1[[#This Row],[tar-out]])&lt;$O$1)</f>
        <v>0</v>
      </c>
      <c r="O4219" t="b">
        <f>AND(ABS(Table1[[#This Row],[tar-out]])&gt;=$O$1,ABS(Table1[[#This Row],[tar-out]])&lt;$P$1)</f>
        <v>0</v>
      </c>
      <c r="P4219" s="1">
        <f>ROUND(Table1[[#This Row],[tar-out]],0)</f>
        <v>-2</v>
      </c>
      <c r="Q4219" s="2">
        <v>4217</v>
      </c>
      <c r="U4219">
        <f>IF(Table1[[#This Row],[tar-out in '[0,1)]],1,0)</f>
        <v>0</v>
      </c>
      <c r="V4219">
        <f>IF(Table1[[#This Row],[tar-out in '[1,2)]],1,0)</f>
        <v>1</v>
      </c>
      <c r="W4219">
        <f>IF(Table1[[#This Row],[tar-out'[2,5)]],1,0)</f>
        <v>0</v>
      </c>
      <c r="X4219">
        <f>IF(Table1[[#This Row],[tar-out in '[5, 10)]],1,0)</f>
        <v>0</v>
      </c>
      <c r="Y4219">
        <f>IF(Table1[[#This Row],[tar-out in '[10,20)]],1,0)</f>
        <v>0</v>
      </c>
      <c r="Z4219">
        <f>IF(Table1[[#This Row],[tar-out in '[20, 10000)]],1,0)</f>
        <v>0</v>
      </c>
    </row>
    <row r="4220" spans="1:26" x14ac:dyDescent="0.25">
      <c r="A4220">
        <v>31</v>
      </c>
      <c r="B4220">
        <v>450</v>
      </c>
      <c r="C4220">
        <v>8.7741935483870996</v>
      </c>
      <c r="D4220">
        <v>2</v>
      </c>
      <c r="E4220">
        <v>48</v>
      </c>
      <c r="F4220">
        <v>3.6778523489932899</v>
      </c>
      <c r="G4220">
        <v>5.6171321868896502</v>
      </c>
      <c r="H4220">
        <f>Table1[[#This Row],[target]]-Table1[[#This Row],[output]]</f>
        <v>-1.9392798378963603</v>
      </c>
      <c r="I4220">
        <f>Table1[[#This Row],[tar-out]]*Table1[[#This Row],[tar-out]]</f>
        <v>3.7608062896713332</v>
      </c>
      <c r="J4220" t="b">
        <f>AND(ABS(Table1[[#This Row],[tar-out]])&gt;=$J$1,ABS(Table1[[#This Row],[tar-out]])&lt;$K$1)</f>
        <v>0</v>
      </c>
      <c r="K4220" t="b">
        <f>AND(ABS(Table1[[#This Row],[tar-out]])&gt;=$K$1,ABS(Table1[[#This Row],[tar-out]])&lt;$L$1)</f>
        <v>1</v>
      </c>
      <c r="L4220" t="b">
        <f>AND(ABS(Table1[[#This Row],[tar-out]])&gt;=$L$1,ABS(Table1[[#This Row],[tar-out]])&lt;$M$1)</f>
        <v>0</v>
      </c>
      <c r="M4220" t="b">
        <f>AND(ABS(Table1[[#This Row],[tar-out]])&gt;=$M$1,ABS(Table1[[#This Row],[tar-out]])&lt;$N$1)</f>
        <v>0</v>
      </c>
      <c r="N4220" t="b">
        <f>AND(ABS(Table1[[#This Row],[tar-out]])&gt;=$N$1,ABS(Table1[[#This Row],[tar-out]])&lt;$O$1)</f>
        <v>0</v>
      </c>
      <c r="O4220" t="b">
        <f>AND(ABS(Table1[[#This Row],[tar-out]])&gt;=$O$1,ABS(Table1[[#This Row],[tar-out]])&lt;$P$1)</f>
        <v>0</v>
      </c>
      <c r="P4220" s="1">
        <f>ROUND(Table1[[#This Row],[tar-out]],0)</f>
        <v>-2</v>
      </c>
      <c r="Q4220" s="3">
        <v>4218</v>
      </c>
      <c r="U4220">
        <f>IF(Table1[[#This Row],[tar-out in '[0,1)]],1,0)</f>
        <v>0</v>
      </c>
      <c r="V4220">
        <f>IF(Table1[[#This Row],[tar-out in '[1,2)]],1,0)</f>
        <v>1</v>
      </c>
      <c r="W4220">
        <f>IF(Table1[[#This Row],[tar-out'[2,5)]],1,0)</f>
        <v>0</v>
      </c>
      <c r="X4220">
        <f>IF(Table1[[#This Row],[tar-out in '[5, 10)]],1,0)</f>
        <v>0</v>
      </c>
      <c r="Y4220">
        <f>IF(Table1[[#This Row],[tar-out in '[10,20)]],1,0)</f>
        <v>0</v>
      </c>
      <c r="Z4220">
        <f>IF(Table1[[#This Row],[tar-out in '[20, 10000)]],1,0)</f>
        <v>0</v>
      </c>
    </row>
    <row r="4221" spans="1:26" x14ac:dyDescent="0.25">
      <c r="A4221">
        <v>31</v>
      </c>
      <c r="B4221">
        <v>450</v>
      </c>
      <c r="C4221">
        <v>8.7741935483870996</v>
      </c>
      <c r="D4221">
        <v>2</v>
      </c>
      <c r="E4221">
        <v>16</v>
      </c>
      <c r="F4221">
        <v>4.0405874412137104</v>
      </c>
      <c r="G4221">
        <v>5.5995979309081996</v>
      </c>
      <c r="H4221">
        <f>Table1[[#This Row],[target]]-Table1[[#This Row],[output]]</f>
        <v>-1.5590104896944892</v>
      </c>
      <c r="I4221">
        <f>Table1[[#This Row],[tar-out]]*Table1[[#This Row],[tar-out]]</f>
        <v>2.4305137069774512</v>
      </c>
      <c r="J4221" t="b">
        <f>AND(ABS(Table1[[#This Row],[tar-out]])&gt;=$J$1,ABS(Table1[[#This Row],[tar-out]])&lt;$K$1)</f>
        <v>0</v>
      </c>
      <c r="K4221" t="b">
        <f>AND(ABS(Table1[[#This Row],[tar-out]])&gt;=$K$1,ABS(Table1[[#This Row],[tar-out]])&lt;$L$1)</f>
        <v>1</v>
      </c>
      <c r="L4221" t="b">
        <f>AND(ABS(Table1[[#This Row],[tar-out]])&gt;=$L$1,ABS(Table1[[#This Row],[tar-out]])&lt;$M$1)</f>
        <v>0</v>
      </c>
      <c r="M4221" t="b">
        <f>AND(ABS(Table1[[#This Row],[tar-out]])&gt;=$M$1,ABS(Table1[[#This Row],[tar-out]])&lt;$N$1)</f>
        <v>0</v>
      </c>
      <c r="N4221" t="b">
        <f>AND(ABS(Table1[[#This Row],[tar-out]])&gt;=$N$1,ABS(Table1[[#This Row],[tar-out]])&lt;$O$1)</f>
        <v>0</v>
      </c>
      <c r="O4221" t="b">
        <f>AND(ABS(Table1[[#This Row],[tar-out]])&gt;=$O$1,ABS(Table1[[#This Row],[tar-out]])&lt;$P$1)</f>
        <v>0</v>
      </c>
      <c r="P4221" s="1">
        <f>ROUND(Table1[[#This Row],[tar-out]],0)</f>
        <v>-2</v>
      </c>
      <c r="Q4221" s="2">
        <v>4219</v>
      </c>
      <c r="U4221">
        <f>IF(Table1[[#This Row],[tar-out in '[0,1)]],1,0)</f>
        <v>0</v>
      </c>
      <c r="V4221">
        <f>IF(Table1[[#This Row],[tar-out in '[1,2)]],1,0)</f>
        <v>1</v>
      </c>
      <c r="W4221">
        <f>IF(Table1[[#This Row],[tar-out'[2,5)]],1,0)</f>
        <v>0</v>
      </c>
      <c r="X4221">
        <f>IF(Table1[[#This Row],[tar-out in '[5, 10)]],1,0)</f>
        <v>0</v>
      </c>
      <c r="Y4221">
        <f>IF(Table1[[#This Row],[tar-out in '[10,20)]],1,0)</f>
        <v>0</v>
      </c>
      <c r="Z4221">
        <f>IF(Table1[[#This Row],[tar-out in '[20, 10000)]],1,0)</f>
        <v>0</v>
      </c>
    </row>
    <row r="4222" spans="1:26" x14ac:dyDescent="0.25">
      <c r="A4222">
        <v>31</v>
      </c>
      <c r="B4222">
        <v>450</v>
      </c>
      <c r="C4222">
        <v>8.7741935483870996</v>
      </c>
      <c r="D4222">
        <v>2</v>
      </c>
      <c r="E4222">
        <v>8</v>
      </c>
      <c r="F4222">
        <v>4.0288148142593103</v>
      </c>
      <c r="G4222">
        <v>5.5952286720275897</v>
      </c>
      <c r="H4222">
        <f>Table1[[#This Row],[target]]-Table1[[#This Row],[output]]</f>
        <v>-1.5664138577682793</v>
      </c>
      <c r="I4222">
        <f>Table1[[#This Row],[tar-out]]*Table1[[#This Row],[tar-out]]</f>
        <v>2.4536523738085032</v>
      </c>
      <c r="J4222" t="b">
        <f>AND(ABS(Table1[[#This Row],[tar-out]])&gt;=$J$1,ABS(Table1[[#This Row],[tar-out]])&lt;$K$1)</f>
        <v>0</v>
      </c>
      <c r="K4222" t="b">
        <f>AND(ABS(Table1[[#This Row],[tar-out]])&gt;=$K$1,ABS(Table1[[#This Row],[tar-out]])&lt;$L$1)</f>
        <v>1</v>
      </c>
      <c r="L4222" t="b">
        <f>AND(ABS(Table1[[#This Row],[tar-out]])&gt;=$L$1,ABS(Table1[[#This Row],[tar-out]])&lt;$M$1)</f>
        <v>0</v>
      </c>
      <c r="M4222" t="b">
        <f>AND(ABS(Table1[[#This Row],[tar-out]])&gt;=$M$1,ABS(Table1[[#This Row],[tar-out]])&lt;$N$1)</f>
        <v>0</v>
      </c>
      <c r="N4222" t="b">
        <f>AND(ABS(Table1[[#This Row],[tar-out]])&gt;=$N$1,ABS(Table1[[#This Row],[tar-out]])&lt;$O$1)</f>
        <v>0</v>
      </c>
      <c r="O4222" t="b">
        <f>AND(ABS(Table1[[#This Row],[tar-out]])&gt;=$O$1,ABS(Table1[[#This Row],[tar-out]])&lt;$P$1)</f>
        <v>0</v>
      </c>
      <c r="P4222" s="1">
        <f>ROUND(Table1[[#This Row],[tar-out]],0)</f>
        <v>-2</v>
      </c>
      <c r="Q4222" s="3">
        <v>4220</v>
      </c>
      <c r="U4222">
        <f>IF(Table1[[#This Row],[tar-out in '[0,1)]],1,0)</f>
        <v>0</v>
      </c>
      <c r="V4222">
        <f>IF(Table1[[#This Row],[tar-out in '[1,2)]],1,0)</f>
        <v>1</v>
      </c>
      <c r="W4222">
        <f>IF(Table1[[#This Row],[tar-out'[2,5)]],1,0)</f>
        <v>0</v>
      </c>
      <c r="X4222">
        <f>IF(Table1[[#This Row],[tar-out in '[5, 10)]],1,0)</f>
        <v>0</v>
      </c>
      <c r="Y4222">
        <f>IF(Table1[[#This Row],[tar-out in '[10,20)]],1,0)</f>
        <v>0</v>
      </c>
      <c r="Z4222">
        <f>IF(Table1[[#This Row],[tar-out in '[20, 10000)]],1,0)</f>
        <v>0</v>
      </c>
    </row>
    <row r="4223" spans="1:26" x14ac:dyDescent="0.25">
      <c r="A4223">
        <v>31</v>
      </c>
      <c r="B4223">
        <v>450</v>
      </c>
      <c r="C4223">
        <v>8.7741935483870996</v>
      </c>
      <c r="D4223">
        <v>2</v>
      </c>
      <c r="E4223">
        <v>733</v>
      </c>
      <c r="F4223">
        <v>4</v>
      </c>
      <c r="G4223">
        <v>5.7154793739318803</v>
      </c>
      <c r="H4223">
        <f>Table1[[#This Row],[target]]-Table1[[#This Row],[output]]</f>
        <v>-1.7154793739318803</v>
      </c>
      <c r="I4223">
        <f>Table1[[#This Row],[tar-out]]*Table1[[#This Row],[tar-out]]</f>
        <v>2.9428694823857162</v>
      </c>
      <c r="J4223" t="b">
        <f>AND(ABS(Table1[[#This Row],[tar-out]])&gt;=$J$1,ABS(Table1[[#This Row],[tar-out]])&lt;$K$1)</f>
        <v>0</v>
      </c>
      <c r="K4223" t="b">
        <f>AND(ABS(Table1[[#This Row],[tar-out]])&gt;=$K$1,ABS(Table1[[#This Row],[tar-out]])&lt;$L$1)</f>
        <v>1</v>
      </c>
      <c r="L4223" t="b">
        <f>AND(ABS(Table1[[#This Row],[tar-out]])&gt;=$L$1,ABS(Table1[[#This Row],[tar-out]])&lt;$M$1)</f>
        <v>0</v>
      </c>
      <c r="M4223" t="b">
        <f>AND(ABS(Table1[[#This Row],[tar-out]])&gt;=$M$1,ABS(Table1[[#This Row],[tar-out]])&lt;$N$1)</f>
        <v>0</v>
      </c>
      <c r="N4223" t="b">
        <f>AND(ABS(Table1[[#This Row],[tar-out]])&gt;=$N$1,ABS(Table1[[#This Row],[tar-out]])&lt;$O$1)</f>
        <v>0</v>
      </c>
      <c r="O4223" t="b">
        <f>AND(ABS(Table1[[#This Row],[tar-out]])&gt;=$O$1,ABS(Table1[[#This Row],[tar-out]])&lt;$P$1)</f>
        <v>0</v>
      </c>
      <c r="P4223" s="1">
        <f>ROUND(Table1[[#This Row],[tar-out]],0)</f>
        <v>-2</v>
      </c>
      <c r="Q4223" s="2">
        <v>4221</v>
      </c>
      <c r="U4223">
        <f>IF(Table1[[#This Row],[tar-out in '[0,1)]],1,0)</f>
        <v>0</v>
      </c>
      <c r="V4223">
        <f>IF(Table1[[#This Row],[tar-out in '[1,2)]],1,0)</f>
        <v>1</v>
      </c>
      <c r="W4223">
        <f>IF(Table1[[#This Row],[tar-out'[2,5)]],1,0)</f>
        <v>0</v>
      </c>
      <c r="X4223">
        <f>IF(Table1[[#This Row],[tar-out in '[5, 10)]],1,0)</f>
        <v>0</v>
      </c>
      <c r="Y4223">
        <f>IF(Table1[[#This Row],[tar-out in '[10,20)]],1,0)</f>
        <v>0</v>
      </c>
      <c r="Z4223">
        <f>IF(Table1[[#This Row],[tar-out in '[20, 10000)]],1,0)</f>
        <v>0</v>
      </c>
    </row>
    <row r="4224" spans="1:26" x14ac:dyDescent="0.25">
      <c r="A4224">
        <v>31</v>
      </c>
      <c r="B4224">
        <v>450</v>
      </c>
      <c r="C4224">
        <v>8.7741935483870996</v>
      </c>
      <c r="D4224">
        <v>2</v>
      </c>
      <c r="E4224">
        <v>710</v>
      </c>
      <c r="F4224">
        <v>4</v>
      </c>
      <c r="G4224">
        <v>5.7154793739318803</v>
      </c>
      <c r="H4224">
        <f>Table1[[#This Row],[target]]-Table1[[#This Row],[output]]</f>
        <v>-1.7154793739318803</v>
      </c>
      <c r="I4224">
        <f>Table1[[#This Row],[tar-out]]*Table1[[#This Row],[tar-out]]</f>
        <v>2.9428694823857162</v>
      </c>
      <c r="J4224" t="b">
        <f>AND(ABS(Table1[[#This Row],[tar-out]])&gt;=$J$1,ABS(Table1[[#This Row],[tar-out]])&lt;$K$1)</f>
        <v>0</v>
      </c>
      <c r="K4224" t="b">
        <f>AND(ABS(Table1[[#This Row],[tar-out]])&gt;=$K$1,ABS(Table1[[#This Row],[tar-out]])&lt;$L$1)</f>
        <v>1</v>
      </c>
      <c r="L4224" t="b">
        <f>AND(ABS(Table1[[#This Row],[tar-out]])&gt;=$L$1,ABS(Table1[[#This Row],[tar-out]])&lt;$M$1)</f>
        <v>0</v>
      </c>
      <c r="M4224" t="b">
        <f>AND(ABS(Table1[[#This Row],[tar-out]])&gt;=$M$1,ABS(Table1[[#This Row],[tar-out]])&lt;$N$1)</f>
        <v>0</v>
      </c>
      <c r="N4224" t="b">
        <f>AND(ABS(Table1[[#This Row],[tar-out]])&gt;=$N$1,ABS(Table1[[#This Row],[tar-out]])&lt;$O$1)</f>
        <v>0</v>
      </c>
      <c r="O4224" t="b">
        <f>AND(ABS(Table1[[#This Row],[tar-out]])&gt;=$O$1,ABS(Table1[[#This Row],[tar-out]])&lt;$P$1)</f>
        <v>0</v>
      </c>
      <c r="P4224" s="1">
        <f>ROUND(Table1[[#This Row],[tar-out]],0)</f>
        <v>-2</v>
      </c>
      <c r="Q4224" s="3">
        <v>4222</v>
      </c>
      <c r="U4224">
        <f>IF(Table1[[#This Row],[tar-out in '[0,1)]],1,0)</f>
        <v>0</v>
      </c>
      <c r="V4224">
        <f>IF(Table1[[#This Row],[tar-out in '[1,2)]],1,0)</f>
        <v>1</v>
      </c>
      <c r="W4224">
        <f>IF(Table1[[#This Row],[tar-out'[2,5)]],1,0)</f>
        <v>0</v>
      </c>
      <c r="X4224">
        <f>IF(Table1[[#This Row],[tar-out in '[5, 10)]],1,0)</f>
        <v>0</v>
      </c>
      <c r="Y4224">
        <f>IF(Table1[[#This Row],[tar-out in '[10,20)]],1,0)</f>
        <v>0</v>
      </c>
      <c r="Z4224">
        <f>IF(Table1[[#This Row],[tar-out in '[20, 10000)]],1,0)</f>
        <v>0</v>
      </c>
    </row>
    <row r="4225" spans="1:26" x14ac:dyDescent="0.25">
      <c r="A4225">
        <v>31</v>
      </c>
      <c r="B4225">
        <v>450</v>
      </c>
      <c r="C4225">
        <v>8.7741935483870996</v>
      </c>
      <c r="D4225">
        <v>2</v>
      </c>
      <c r="E4225">
        <v>629</v>
      </c>
      <c r="F4225">
        <v>4</v>
      </c>
      <c r="G4225">
        <v>5.7154793739318803</v>
      </c>
      <c r="H4225">
        <f>Table1[[#This Row],[target]]-Table1[[#This Row],[output]]</f>
        <v>-1.7154793739318803</v>
      </c>
      <c r="I4225">
        <f>Table1[[#This Row],[tar-out]]*Table1[[#This Row],[tar-out]]</f>
        <v>2.9428694823857162</v>
      </c>
      <c r="J4225" t="b">
        <f>AND(ABS(Table1[[#This Row],[tar-out]])&gt;=$J$1,ABS(Table1[[#This Row],[tar-out]])&lt;$K$1)</f>
        <v>0</v>
      </c>
      <c r="K4225" t="b">
        <f>AND(ABS(Table1[[#This Row],[tar-out]])&gt;=$K$1,ABS(Table1[[#This Row],[tar-out]])&lt;$L$1)</f>
        <v>1</v>
      </c>
      <c r="L4225" t="b">
        <f>AND(ABS(Table1[[#This Row],[tar-out]])&gt;=$L$1,ABS(Table1[[#This Row],[tar-out]])&lt;$M$1)</f>
        <v>0</v>
      </c>
      <c r="M4225" t="b">
        <f>AND(ABS(Table1[[#This Row],[tar-out]])&gt;=$M$1,ABS(Table1[[#This Row],[tar-out]])&lt;$N$1)</f>
        <v>0</v>
      </c>
      <c r="N4225" t="b">
        <f>AND(ABS(Table1[[#This Row],[tar-out]])&gt;=$N$1,ABS(Table1[[#This Row],[tar-out]])&lt;$O$1)</f>
        <v>0</v>
      </c>
      <c r="O4225" t="b">
        <f>AND(ABS(Table1[[#This Row],[tar-out]])&gt;=$O$1,ABS(Table1[[#This Row],[tar-out]])&lt;$P$1)</f>
        <v>0</v>
      </c>
      <c r="P4225" s="1">
        <f>ROUND(Table1[[#This Row],[tar-out]],0)</f>
        <v>-2</v>
      </c>
      <c r="Q4225" s="2">
        <v>4223</v>
      </c>
      <c r="U4225">
        <f>IF(Table1[[#This Row],[tar-out in '[0,1)]],1,0)</f>
        <v>0</v>
      </c>
      <c r="V4225">
        <f>IF(Table1[[#This Row],[tar-out in '[1,2)]],1,0)</f>
        <v>1</v>
      </c>
      <c r="W4225">
        <f>IF(Table1[[#This Row],[tar-out'[2,5)]],1,0)</f>
        <v>0</v>
      </c>
      <c r="X4225">
        <f>IF(Table1[[#This Row],[tar-out in '[5, 10)]],1,0)</f>
        <v>0</v>
      </c>
      <c r="Y4225">
        <f>IF(Table1[[#This Row],[tar-out in '[10,20)]],1,0)</f>
        <v>0</v>
      </c>
      <c r="Z4225">
        <f>IF(Table1[[#This Row],[tar-out in '[20, 10000)]],1,0)</f>
        <v>0</v>
      </c>
    </row>
    <row r="4226" spans="1:26" x14ac:dyDescent="0.25">
      <c r="A4226">
        <v>31</v>
      </c>
      <c r="B4226">
        <v>450</v>
      </c>
      <c r="C4226">
        <v>8.7741935483870996</v>
      </c>
      <c r="D4226">
        <v>2</v>
      </c>
      <c r="E4226">
        <v>328</v>
      </c>
      <c r="F4226">
        <v>4</v>
      </c>
      <c r="G4226">
        <v>5.7366714477539098</v>
      </c>
      <c r="H4226">
        <f>Table1[[#This Row],[target]]-Table1[[#This Row],[output]]</f>
        <v>-1.7366714477539098</v>
      </c>
      <c r="I4226">
        <f>Table1[[#This Row],[tar-out]]*Table1[[#This Row],[tar-out]]</f>
        <v>3.0160277174436612</v>
      </c>
      <c r="J4226" t="b">
        <f>AND(ABS(Table1[[#This Row],[tar-out]])&gt;=$J$1,ABS(Table1[[#This Row],[tar-out]])&lt;$K$1)</f>
        <v>0</v>
      </c>
      <c r="K4226" t="b">
        <f>AND(ABS(Table1[[#This Row],[tar-out]])&gt;=$K$1,ABS(Table1[[#This Row],[tar-out]])&lt;$L$1)</f>
        <v>1</v>
      </c>
      <c r="L4226" t="b">
        <f>AND(ABS(Table1[[#This Row],[tar-out]])&gt;=$L$1,ABS(Table1[[#This Row],[tar-out]])&lt;$M$1)</f>
        <v>0</v>
      </c>
      <c r="M4226" t="b">
        <f>AND(ABS(Table1[[#This Row],[tar-out]])&gt;=$M$1,ABS(Table1[[#This Row],[tar-out]])&lt;$N$1)</f>
        <v>0</v>
      </c>
      <c r="N4226" t="b">
        <f>AND(ABS(Table1[[#This Row],[tar-out]])&gt;=$N$1,ABS(Table1[[#This Row],[tar-out]])&lt;$O$1)</f>
        <v>0</v>
      </c>
      <c r="O4226" t="b">
        <f>AND(ABS(Table1[[#This Row],[tar-out]])&gt;=$O$1,ABS(Table1[[#This Row],[tar-out]])&lt;$P$1)</f>
        <v>0</v>
      </c>
      <c r="P4226" s="1">
        <f>ROUND(Table1[[#This Row],[tar-out]],0)</f>
        <v>-2</v>
      </c>
      <c r="Q4226" s="3">
        <v>4224</v>
      </c>
      <c r="U4226">
        <f>IF(Table1[[#This Row],[tar-out in '[0,1)]],1,0)</f>
        <v>0</v>
      </c>
      <c r="V4226">
        <f>IF(Table1[[#This Row],[tar-out in '[1,2)]],1,0)</f>
        <v>1</v>
      </c>
      <c r="W4226">
        <f>IF(Table1[[#This Row],[tar-out'[2,5)]],1,0)</f>
        <v>0</v>
      </c>
      <c r="X4226">
        <f>IF(Table1[[#This Row],[tar-out in '[5, 10)]],1,0)</f>
        <v>0</v>
      </c>
      <c r="Y4226">
        <f>IF(Table1[[#This Row],[tar-out in '[10,20)]],1,0)</f>
        <v>0</v>
      </c>
      <c r="Z4226">
        <f>IF(Table1[[#This Row],[tar-out in '[20, 10000)]],1,0)</f>
        <v>0</v>
      </c>
    </row>
    <row r="4227" spans="1:26" x14ac:dyDescent="0.25">
      <c r="A4227">
        <v>31</v>
      </c>
      <c r="B4227">
        <v>450</v>
      </c>
      <c r="C4227">
        <v>8.7741935483870996</v>
      </c>
      <c r="D4227">
        <v>2</v>
      </c>
      <c r="E4227">
        <v>374</v>
      </c>
      <c r="F4227">
        <v>4</v>
      </c>
      <c r="G4227">
        <v>5.7502751350402797</v>
      </c>
      <c r="H4227">
        <f>Table1[[#This Row],[target]]-Table1[[#This Row],[output]]</f>
        <v>-1.7502751350402797</v>
      </c>
      <c r="I4227">
        <f>Table1[[#This Row],[tar-out]]*Table1[[#This Row],[tar-out]]</f>
        <v>3.0634630483402692</v>
      </c>
      <c r="J4227" t="b">
        <f>AND(ABS(Table1[[#This Row],[tar-out]])&gt;=$J$1,ABS(Table1[[#This Row],[tar-out]])&lt;$K$1)</f>
        <v>0</v>
      </c>
      <c r="K4227" t="b">
        <f>AND(ABS(Table1[[#This Row],[tar-out]])&gt;=$K$1,ABS(Table1[[#This Row],[tar-out]])&lt;$L$1)</f>
        <v>1</v>
      </c>
      <c r="L4227" t="b">
        <f>AND(ABS(Table1[[#This Row],[tar-out]])&gt;=$L$1,ABS(Table1[[#This Row],[tar-out]])&lt;$M$1)</f>
        <v>0</v>
      </c>
      <c r="M4227" t="b">
        <f>AND(ABS(Table1[[#This Row],[tar-out]])&gt;=$M$1,ABS(Table1[[#This Row],[tar-out]])&lt;$N$1)</f>
        <v>0</v>
      </c>
      <c r="N4227" t="b">
        <f>AND(ABS(Table1[[#This Row],[tar-out]])&gt;=$N$1,ABS(Table1[[#This Row],[tar-out]])&lt;$O$1)</f>
        <v>0</v>
      </c>
      <c r="O4227" t="b">
        <f>AND(ABS(Table1[[#This Row],[tar-out]])&gt;=$O$1,ABS(Table1[[#This Row],[tar-out]])&lt;$P$1)</f>
        <v>0</v>
      </c>
      <c r="P4227" s="1">
        <f>ROUND(Table1[[#This Row],[tar-out]],0)</f>
        <v>-2</v>
      </c>
      <c r="Q4227" s="2">
        <v>4225</v>
      </c>
      <c r="U4227">
        <f>IF(Table1[[#This Row],[tar-out in '[0,1)]],1,0)</f>
        <v>0</v>
      </c>
      <c r="V4227">
        <f>IF(Table1[[#This Row],[tar-out in '[1,2)]],1,0)</f>
        <v>1</v>
      </c>
      <c r="W4227">
        <f>IF(Table1[[#This Row],[tar-out'[2,5)]],1,0)</f>
        <v>0</v>
      </c>
      <c r="X4227">
        <f>IF(Table1[[#This Row],[tar-out in '[5, 10)]],1,0)</f>
        <v>0</v>
      </c>
      <c r="Y4227">
        <f>IF(Table1[[#This Row],[tar-out in '[10,20)]],1,0)</f>
        <v>0</v>
      </c>
      <c r="Z4227">
        <f>IF(Table1[[#This Row],[tar-out in '[20, 10000)]],1,0)</f>
        <v>0</v>
      </c>
    </row>
    <row r="4228" spans="1:26" x14ac:dyDescent="0.25">
      <c r="A4228">
        <v>31</v>
      </c>
      <c r="B4228">
        <v>450</v>
      </c>
      <c r="C4228">
        <v>8.7741935483870996</v>
      </c>
      <c r="D4228">
        <v>2</v>
      </c>
      <c r="E4228">
        <v>293</v>
      </c>
      <c r="F4228">
        <v>4</v>
      </c>
      <c r="G4228">
        <v>5.7261300086975098</v>
      </c>
      <c r="H4228">
        <f>Table1[[#This Row],[target]]-Table1[[#This Row],[output]]</f>
        <v>-1.7261300086975098</v>
      </c>
      <c r="I4228">
        <f>Table1[[#This Row],[tar-out]]*Table1[[#This Row],[tar-out]]</f>
        <v>2.9795248069260651</v>
      </c>
      <c r="J4228" t="b">
        <f>AND(ABS(Table1[[#This Row],[tar-out]])&gt;=$J$1,ABS(Table1[[#This Row],[tar-out]])&lt;$K$1)</f>
        <v>0</v>
      </c>
      <c r="K4228" t="b">
        <f>AND(ABS(Table1[[#This Row],[tar-out]])&gt;=$K$1,ABS(Table1[[#This Row],[tar-out]])&lt;$L$1)</f>
        <v>1</v>
      </c>
      <c r="L4228" t="b">
        <f>AND(ABS(Table1[[#This Row],[tar-out]])&gt;=$L$1,ABS(Table1[[#This Row],[tar-out]])&lt;$M$1)</f>
        <v>0</v>
      </c>
      <c r="M4228" t="b">
        <f>AND(ABS(Table1[[#This Row],[tar-out]])&gt;=$M$1,ABS(Table1[[#This Row],[tar-out]])&lt;$N$1)</f>
        <v>0</v>
      </c>
      <c r="N4228" t="b">
        <f>AND(ABS(Table1[[#This Row],[tar-out]])&gt;=$N$1,ABS(Table1[[#This Row],[tar-out]])&lt;$O$1)</f>
        <v>0</v>
      </c>
      <c r="O4228" t="b">
        <f>AND(ABS(Table1[[#This Row],[tar-out]])&gt;=$O$1,ABS(Table1[[#This Row],[tar-out]])&lt;$P$1)</f>
        <v>0</v>
      </c>
      <c r="P4228" s="1">
        <f>ROUND(Table1[[#This Row],[tar-out]],0)</f>
        <v>-2</v>
      </c>
      <c r="Q4228" s="3">
        <v>4226</v>
      </c>
      <c r="U4228">
        <f>IF(Table1[[#This Row],[tar-out in '[0,1)]],1,0)</f>
        <v>0</v>
      </c>
      <c r="V4228">
        <f>IF(Table1[[#This Row],[tar-out in '[1,2)]],1,0)</f>
        <v>1</v>
      </c>
      <c r="W4228">
        <f>IF(Table1[[#This Row],[tar-out'[2,5)]],1,0)</f>
        <v>0</v>
      </c>
      <c r="X4228">
        <f>IF(Table1[[#This Row],[tar-out in '[5, 10)]],1,0)</f>
        <v>0</v>
      </c>
      <c r="Y4228">
        <f>IF(Table1[[#This Row],[tar-out in '[10,20)]],1,0)</f>
        <v>0</v>
      </c>
      <c r="Z4228">
        <f>IF(Table1[[#This Row],[tar-out in '[20, 10000)]],1,0)</f>
        <v>0</v>
      </c>
    </row>
    <row r="4229" spans="1:26" x14ac:dyDescent="0.25">
      <c r="A4229">
        <v>31</v>
      </c>
      <c r="B4229">
        <v>450</v>
      </c>
      <c r="C4229">
        <v>8.7741935483870996</v>
      </c>
      <c r="D4229">
        <v>2</v>
      </c>
      <c r="E4229">
        <v>104</v>
      </c>
      <c r="F4229">
        <v>4.0000341830363002</v>
      </c>
      <c r="G4229">
        <v>5.6457090377807599</v>
      </c>
      <c r="H4229">
        <f>Table1[[#This Row],[target]]-Table1[[#This Row],[output]]</f>
        <v>-1.6456748547444597</v>
      </c>
      <c r="I4229">
        <f>Table1[[#This Row],[tar-out]]*Table1[[#This Row],[tar-out]]</f>
        <v>2.7082457275381988</v>
      </c>
      <c r="J4229" t="b">
        <f>AND(ABS(Table1[[#This Row],[tar-out]])&gt;=$J$1,ABS(Table1[[#This Row],[tar-out]])&lt;$K$1)</f>
        <v>0</v>
      </c>
      <c r="K4229" t="b">
        <f>AND(ABS(Table1[[#This Row],[tar-out]])&gt;=$K$1,ABS(Table1[[#This Row],[tar-out]])&lt;$L$1)</f>
        <v>1</v>
      </c>
      <c r="L4229" t="b">
        <f>AND(ABS(Table1[[#This Row],[tar-out]])&gt;=$L$1,ABS(Table1[[#This Row],[tar-out]])&lt;$M$1)</f>
        <v>0</v>
      </c>
      <c r="M4229" t="b">
        <f>AND(ABS(Table1[[#This Row],[tar-out]])&gt;=$M$1,ABS(Table1[[#This Row],[tar-out]])&lt;$N$1)</f>
        <v>0</v>
      </c>
      <c r="N4229" t="b">
        <f>AND(ABS(Table1[[#This Row],[tar-out]])&gt;=$N$1,ABS(Table1[[#This Row],[tar-out]])&lt;$O$1)</f>
        <v>0</v>
      </c>
      <c r="O4229" t="b">
        <f>AND(ABS(Table1[[#This Row],[tar-out]])&gt;=$O$1,ABS(Table1[[#This Row],[tar-out]])&lt;$P$1)</f>
        <v>0</v>
      </c>
      <c r="P4229" s="1">
        <f>ROUND(Table1[[#This Row],[tar-out]],0)</f>
        <v>-2</v>
      </c>
      <c r="Q4229" s="2">
        <v>4227</v>
      </c>
      <c r="U4229">
        <f>IF(Table1[[#This Row],[tar-out in '[0,1)]],1,0)</f>
        <v>0</v>
      </c>
      <c r="V4229">
        <f>IF(Table1[[#This Row],[tar-out in '[1,2)]],1,0)</f>
        <v>1</v>
      </c>
      <c r="W4229">
        <f>IF(Table1[[#This Row],[tar-out'[2,5)]],1,0)</f>
        <v>0</v>
      </c>
      <c r="X4229">
        <f>IF(Table1[[#This Row],[tar-out in '[5, 10)]],1,0)</f>
        <v>0</v>
      </c>
      <c r="Y4229">
        <f>IF(Table1[[#This Row],[tar-out in '[10,20)]],1,0)</f>
        <v>0</v>
      </c>
      <c r="Z4229">
        <f>IF(Table1[[#This Row],[tar-out in '[20, 10000)]],1,0)</f>
        <v>0</v>
      </c>
    </row>
    <row r="4230" spans="1:26" x14ac:dyDescent="0.25">
      <c r="A4230">
        <v>31</v>
      </c>
      <c r="B4230">
        <v>450</v>
      </c>
      <c r="C4230">
        <v>8.7741935483870996</v>
      </c>
      <c r="D4230">
        <v>2</v>
      </c>
      <c r="E4230">
        <v>125</v>
      </c>
      <c r="F4230">
        <v>4</v>
      </c>
      <c r="G4230">
        <v>5.6563081741332999</v>
      </c>
      <c r="H4230">
        <f>Table1[[#This Row],[target]]-Table1[[#This Row],[output]]</f>
        <v>-1.6563081741332999</v>
      </c>
      <c r="I4230">
        <f>Table1[[#This Row],[tar-out]]*Table1[[#This Row],[tar-out]]</f>
        <v>2.7433567677007855</v>
      </c>
      <c r="J4230" t="b">
        <f>AND(ABS(Table1[[#This Row],[tar-out]])&gt;=$J$1,ABS(Table1[[#This Row],[tar-out]])&lt;$K$1)</f>
        <v>0</v>
      </c>
      <c r="K4230" t="b">
        <f>AND(ABS(Table1[[#This Row],[tar-out]])&gt;=$K$1,ABS(Table1[[#This Row],[tar-out]])&lt;$L$1)</f>
        <v>1</v>
      </c>
      <c r="L4230" t="b">
        <f>AND(ABS(Table1[[#This Row],[tar-out]])&gt;=$L$1,ABS(Table1[[#This Row],[tar-out]])&lt;$M$1)</f>
        <v>0</v>
      </c>
      <c r="M4230" t="b">
        <f>AND(ABS(Table1[[#This Row],[tar-out]])&gt;=$M$1,ABS(Table1[[#This Row],[tar-out]])&lt;$N$1)</f>
        <v>0</v>
      </c>
      <c r="N4230" t="b">
        <f>AND(ABS(Table1[[#This Row],[tar-out]])&gt;=$N$1,ABS(Table1[[#This Row],[tar-out]])&lt;$O$1)</f>
        <v>0</v>
      </c>
      <c r="O4230" t="b">
        <f>AND(ABS(Table1[[#This Row],[tar-out]])&gt;=$O$1,ABS(Table1[[#This Row],[tar-out]])&lt;$P$1)</f>
        <v>0</v>
      </c>
      <c r="P4230" s="1">
        <f>ROUND(Table1[[#This Row],[tar-out]],0)</f>
        <v>-2</v>
      </c>
      <c r="Q4230" s="3">
        <v>4228</v>
      </c>
      <c r="U4230">
        <f>IF(Table1[[#This Row],[tar-out in '[0,1)]],1,0)</f>
        <v>0</v>
      </c>
      <c r="V4230">
        <f>IF(Table1[[#This Row],[tar-out in '[1,2)]],1,0)</f>
        <v>1</v>
      </c>
      <c r="W4230">
        <f>IF(Table1[[#This Row],[tar-out'[2,5)]],1,0)</f>
        <v>0</v>
      </c>
      <c r="X4230">
        <f>IF(Table1[[#This Row],[tar-out in '[5, 10)]],1,0)</f>
        <v>0</v>
      </c>
      <c r="Y4230">
        <f>IF(Table1[[#This Row],[tar-out in '[10,20)]],1,0)</f>
        <v>0</v>
      </c>
      <c r="Z4230">
        <f>IF(Table1[[#This Row],[tar-out in '[20, 10000)]],1,0)</f>
        <v>0</v>
      </c>
    </row>
    <row r="4231" spans="1:26" x14ac:dyDescent="0.25">
      <c r="A4231">
        <v>31</v>
      </c>
      <c r="B4231">
        <v>450</v>
      </c>
      <c r="C4231">
        <v>8.7741935483870996</v>
      </c>
      <c r="D4231">
        <v>2</v>
      </c>
      <c r="E4231">
        <v>260</v>
      </c>
      <c r="F4231">
        <v>4</v>
      </c>
      <c r="G4231">
        <v>5.7162284851074201</v>
      </c>
      <c r="H4231">
        <f>Table1[[#This Row],[target]]-Table1[[#This Row],[output]]</f>
        <v>-1.7162284851074201</v>
      </c>
      <c r="I4231">
        <f>Table1[[#This Row],[tar-out]]*Table1[[#This Row],[tar-out]]</f>
        <v>2.94544021309411</v>
      </c>
      <c r="J4231" t="b">
        <f>AND(ABS(Table1[[#This Row],[tar-out]])&gt;=$J$1,ABS(Table1[[#This Row],[tar-out]])&lt;$K$1)</f>
        <v>0</v>
      </c>
      <c r="K4231" t="b">
        <f>AND(ABS(Table1[[#This Row],[tar-out]])&gt;=$K$1,ABS(Table1[[#This Row],[tar-out]])&lt;$L$1)</f>
        <v>1</v>
      </c>
      <c r="L4231" t="b">
        <f>AND(ABS(Table1[[#This Row],[tar-out]])&gt;=$L$1,ABS(Table1[[#This Row],[tar-out]])&lt;$M$1)</f>
        <v>0</v>
      </c>
      <c r="M4231" t="b">
        <f>AND(ABS(Table1[[#This Row],[tar-out]])&gt;=$M$1,ABS(Table1[[#This Row],[tar-out]])&lt;$N$1)</f>
        <v>0</v>
      </c>
      <c r="N4231" t="b">
        <f>AND(ABS(Table1[[#This Row],[tar-out]])&gt;=$N$1,ABS(Table1[[#This Row],[tar-out]])&lt;$O$1)</f>
        <v>0</v>
      </c>
      <c r="O4231" t="b">
        <f>AND(ABS(Table1[[#This Row],[tar-out]])&gt;=$O$1,ABS(Table1[[#This Row],[tar-out]])&lt;$P$1)</f>
        <v>0</v>
      </c>
      <c r="P4231" s="1">
        <f>ROUND(Table1[[#This Row],[tar-out]],0)</f>
        <v>-2</v>
      </c>
      <c r="Q4231" s="2">
        <v>4229</v>
      </c>
      <c r="U4231">
        <f>IF(Table1[[#This Row],[tar-out in '[0,1)]],1,0)</f>
        <v>0</v>
      </c>
      <c r="V4231">
        <f>IF(Table1[[#This Row],[tar-out in '[1,2)]],1,0)</f>
        <v>1</v>
      </c>
      <c r="W4231">
        <f>IF(Table1[[#This Row],[tar-out'[2,5)]],1,0)</f>
        <v>0</v>
      </c>
      <c r="X4231">
        <f>IF(Table1[[#This Row],[tar-out in '[5, 10)]],1,0)</f>
        <v>0</v>
      </c>
      <c r="Y4231">
        <f>IF(Table1[[#This Row],[tar-out in '[10,20)]],1,0)</f>
        <v>0</v>
      </c>
      <c r="Z4231">
        <f>IF(Table1[[#This Row],[tar-out in '[20, 10000)]],1,0)</f>
        <v>0</v>
      </c>
    </row>
    <row r="4232" spans="1:26" x14ac:dyDescent="0.25">
      <c r="A4232">
        <v>31</v>
      </c>
      <c r="B4232">
        <v>450</v>
      </c>
      <c r="C4232">
        <v>8.7741935483870996</v>
      </c>
      <c r="D4232">
        <v>2</v>
      </c>
      <c r="E4232">
        <v>229</v>
      </c>
      <c r="F4232">
        <v>4.0000060669063897</v>
      </c>
      <c r="G4232">
        <v>5.7053327560424796</v>
      </c>
      <c r="H4232">
        <f>Table1[[#This Row],[target]]-Table1[[#This Row],[output]]</f>
        <v>-1.7053266891360899</v>
      </c>
      <c r="I4232">
        <f>Table1[[#This Row],[tar-out]]*Table1[[#This Row],[tar-out]]</f>
        <v>2.908139116679858</v>
      </c>
      <c r="J4232" t="b">
        <f>AND(ABS(Table1[[#This Row],[tar-out]])&gt;=$J$1,ABS(Table1[[#This Row],[tar-out]])&lt;$K$1)</f>
        <v>0</v>
      </c>
      <c r="K4232" t="b">
        <f>AND(ABS(Table1[[#This Row],[tar-out]])&gt;=$K$1,ABS(Table1[[#This Row],[tar-out]])&lt;$L$1)</f>
        <v>1</v>
      </c>
      <c r="L4232" t="b">
        <f>AND(ABS(Table1[[#This Row],[tar-out]])&gt;=$L$1,ABS(Table1[[#This Row],[tar-out]])&lt;$M$1)</f>
        <v>0</v>
      </c>
      <c r="M4232" t="b">
        <f>AND(ABS(Table1[[#This Row],[tar-out]])&gt;=$M$1,ABS(Table1[[#This Row],[tar-out]])&lt;$N$1)</f>
        <v>0</v>
      </c>
      <c r="N4232" t="b">
        <f>AND(ABS(Table1[[#This Row],[tar-out]])&gt;=$N$1,ABS(Table1[[#This Row],[tar-out]])&lt;$O$1)</f>
        <v>0</v>
      </c>
      <c r="O4232" t="b">
        <f>AND(ABS(Table1[[#This Row],[tar-out]])&gt;=$O$1,ABS(Table1[[#This Row],[tar-out]])&lt;$P$1)</f>
        <v>0</v>
      </c>
      <c r="P4232" s="1">
        <f>ROUND(Table1[[#This Row],[tar-out]],0)</f>
        <v>-2</v>
      </c>
      <c r="Q4232" s="3">
        <v>4230</v>
      </c>
      <c r="U4232">
        <f>IF(Table1[[#This Row],[tar-out in '[0,1)]],1,0)</f>
        <v>0</v>
      </c>
      <c r="V4232">
        <f>IF(Table1[[#This Row],[tar-out in '[1,2)]],1,0)</f>
        <v>1</v>
      </c>
      <c r="W4232">
        <f>IF(Table1[[#This Row],[tar-out'[2,5)]],1,0)</f>
        <v>0</v>
      </c>
      <c r="X4232">
        <f>IF(Table1[[#This Row],[tar-out in '[5, 10)]],1,0)</f>
        <v>0</v>
      </c>
      <c r="Y4232">
        <f>IF(Table1[[#This Row],[tar-out in '[10,20)]],1,0)</f>
        <v>0</v>
      </c>
      <c r="Z4232">
        <f>IF(Table1[[#This Row],[tar-out in '[20, 10000)]],1,0)</f>
        <v>0</v>
      </c>
    </row>
    <row r="4233" spans="1:26" x14ac:dyDescent="0.25">
      <c r="A4233">
        <v>31</v>
      </c>
      <c r="B4233">
        <v>450</v>
      </c>
      <c r="C4233">
        <v>8.7741935483870996</v>
      </c>
      <c r="D4233">
        <v>2</v>
      </c>
      <c r="E4233">
        <v>533</v>
      </c>
      <c r="F4233">
        <v>4</v>
      </c>
      <c r="G4233">
        <v>5.7154793739318803</v>
      </c>
      <c r="H4233">
        <f>Table1[[#This Row],[target]]-Table1[[#This Row],[output]]</f>
        <v>-1.7154793739318803</v>
      </c>
      <c r="I4233">
        <f>Table1[[#This Row],[tar-out]]*Table1[[#This Row],[tar-out]]</f>
        <v>2.9428694823857162</v>
      </c>
      <c r="J4233" t="b">
        <f>AND(ABS(Table1[[#This Row],[tar-out]])&gt;=$J$1,ABS(Table1[[#This Row],[tar-out]])&lt;$K$1)</f>
        <v>0</v>
      </c>
      <c r="K4233" t="b">
        <f>AND(ABS(Table1[[#This Row],[tar-out]])&gt;=$K$1,ABS(Table1[[#This Row],[tar-out]])&lt;$L$1)</f>
        <v>1</v>
      </c>
      <c r="L4233" t="b">
        <f>AND(ABS(Table1[[#This Row],[tar-out]])&gt;=$L$1,ABS(Table1[[#This Row],[tar-out]])&lt;$M$1)</f>
        <v>0</v>
      </c>
      <c r="M4233" t="b">
        <f>AND(ABS(Table1[[#This Row],[tar-out]])&gt;=$M$1,ABS(Table1[[#This Row],[tar-out]])&lt;$N$1)</f>
        <v>0</v>
      </c>
      <c r="N4233" t="b">
        <f>AND(ABS(Table1[[#This Row],[tar-out]])&gt;=$N$1,ABS(Table1[[#This Row],[tar-out]])&lt;$O$1)</f>
        <v>0</v>
      </c>
      <c r="O4233" t="b">
        <f>AND(ABS(Table1[[#This Row],[tar-out]])&gt;=$O$1,ABS(Table1[[#This Row],[tar-out]])&lt;$P$1)</f>
        <v>0</v>
      </c>
      <c r="P4233" s="1">
        <f>ROUND(Table1[[#This Row],[tar-out]],0)</f>
        <v>-2</v>
      </c>
      <c r="Q4233" s="2">
        <v>4231</v>
      </c>
      <c r="U4233">
        <f>IF(Table1[[#This Row],[tar-out in '[0,1)]],1,0)</f>
        <v>0</v>
      </c>
      <c r="V4233">
        <f>IF(Table1[[#This Row],[tar-out in '[1,2)]],1,0)</f>
        <v>1</v>
      </c>
      <c r="W4233">
        <f>IF(Table1[[#This Row],[tar-out'[2,5)]],1,0)</f>
        <v>0</v>
      </c>
      <c r="X4233">
        <f>IF(Table1[[#This Row],[tar-out in '[5, 10)]],1,0)</f>
        <v>0</v>
      </c>
      <c r="Y4233">
        <f>IF(Table1[[#This Row],[tar-out in '[10,20)]],1,0)</f>
        <v>0</v>
      </c>
      <c r="Z4233">
        <f>IF(Table1[[#This Row],[tar-out in '[20, 10000)]],1,0)</f>
        <v>0</v>
      </c>
    </row>
    <row r="4234" spans="1:26" x14ac:dyDescent="0.25">
      <c r="A4234">
        <v>31</v>
      </c>
      <c r="B4234">
        <v>450</v>
      </c>
      <c r="C4234">
        <v>8.7741935483870996</v>
      </c>
      <c r="D4234">
        <v>2</v>
      </c>
      <c r="E4234">
        <v>580</v>
      </c>
      <c r="F4234">
        <v>4</v>
      </c>
      <c r="G4234">
        <v>5.7154793739318803</v>
      </c>
      <c r="H4234">
        <f>Table1[[#This Row],[target]]-Table1[[#This Row],[output]]</f>
        <v>-1.7154793739318803</v>
      </c>
      <c r="I4234">
        <f>Table1[[#This Row],[tar-out]]*Table1[[#This Row],[tar-out]]</f>
        <v>2.9428694823857162</v>
      </c>
      <c r="J4234" t="b">
        <f>AND(ABS(Table1[[#This Row],[tar-out]])&gt;=$J$1,ABS(Table1[[#This Row],[tar-out]])&lt;$K$1)</f>
        <v>0</v>
      </c>
      <c r="K4234" t="b">
        <f>AND(ABS(Table1[[#This Row],[tar-out]])&gt;=$K$1,ABS(Table1[[#This Row],[tar-out]])&lt;$L$1)</f>
        <v>1</v>
      </c>
      <c r="L4234" t="b">
        <f>AND(ABS(Table1[[#This Row],[tar-out]])&gt;=$L$1,ABS(Table1[[#This Row],[tar-out]])&lt;$M$1)</f>
        <v>0</v>
      </c>
      <c r="M4234" t="b">
        <f>AND(ABS(Table1[[#This Row],[tar-out]])&gt;=$M$1,ABS(Table1[[#This Row],[tar-out]])&lt;$N$1)</f>
        <v>0</v>
      </c>
      <c r="N4234" t="b">
        <f>AND(ABS(Table1[[#This Row],[tar-out]])&gt;=$N$1,ABS(Table1[[#This Row],[tar-out]])&lt;$O$1)</f>
        <v>0</v>
      </c>
      <c r="O4234" t="b">
        <f>AND(ABS(Table1[[#This Row],[tar-out]])&gt;=$O$1,ABS(Table1[[#This Row],[tar-out]])&lt;$P$1)</f>
        <v>0</v>
      </c>
      <c r="P4234" s="1">
        <f>ROUND(Table1[[#This Row],[tar-out]],0)</f>
        <v>-2</v>
      </c>
      <c r="Q4234" s="3">
        <v>4232</v>
      </c>
      <c r="U4234">
        <f>IF(Table1[[#This Row],[tar-out in '[0,1)]],1,0)</f>
        <v>0</v>
      </c>
      <c r="V4234">
        <f>IF(Table1[[#This Row],[tar-out in '[1,2)]],1,0)</f>
        <v>1</v>
      </c>
      <c r="W4234">
        <f>IF(Table1[[#This Row],[tar-out'[2,5)]],1,0)</f>
        <v>0</v>
      </c>
      <c r="X4234">
        <f>IF(Table1[[#This Row],[tar-out in '[5, 10)]],1,0)</f>
        <v>0</v>
      </c>
      <c r="Y4234">
        <f>IF(Table1[[#This Row],[tar-out in '[10,20)]],1,0)</f>
        <v>0</v>
      </c>
      <c r="Z4234">
        <f>IF(Table1[[#This Row],[tar-out in '[20, 10000)]],1,0)</f>
        <v>0</v>
      </c>
    </row>
    <row r="4235" spans="1:26" x14ac:dyDescent="0.25">
      <c r="A4235">
        <v>31</v>
      </c>
      <c r="B4235">
        <v>450</v>
      </c>
      <c r="C4235">
        <v>8.7741935483870996</v>
      </c>
      <c r="D4235">
        <v>2</v>
      </c>
      <c r="E4235">
        <v>488</v>
      </c>
      <c r="F4235">
        <v>4</v>
      </c>
      <c r="G4235">
        <v>5.7154793739318803</v>
      </c>
      <c r="H4235">
        <f>Table1[[#This Row],[target]]-Table1[[#This Row],[output]]</f>
        <v>-1.7154793739318803</v>
      </c>
      <c r="I4235">
        <f>Table1[[#This Row],[tar-out]]*Table1[[#This Row],[tar-out]]</f>
        <v>2.9428694823857162</v>
      </c>
      <c r="J4235" t="b">
        <f>AND(ABS(Table1[[#This Row],[tar-out]])&gt;=$J$1,ABS(Table1[[#This Row],[tar-out]])&lt;$K$1)</f>
        <v>0</v>
      </c>
      <c r="K4235" t="b">
        <f>AND(ABS(Table1[[#This Row],[tar-out]])&gt;=$K$1,ABS(Table1[[#This Row],[tar-out]])&lt;$L$1)</f>
        <v>1</v>
      </c>
      <c r="L4235" t="b">
        <f>AND(ABS(Table1[[#This Row],[tar-out]])&gt;=$L$1,ABS(Table1[[#This Row],[tar-out]])&lt;$M$1)</f>
        <v>0</v>
      </c>
      <c r="M4235" t="b">
        <f>AND(ABS(Table1[[#This Row],[tar-out]])&gt;=$M$1,ABS(Table1[[#This Row],[tar-out]])&lt;$N$1)</f>
        <v>0</v>
      </c>
      <c r="N4235" t="b">
        <f>AND(ABS(Table1[[#This Row],[tar-out]])&gt;=$N$1,ABS(Table1[[#This Row],[tar-out]])&lt;$O$1)</f>
        <v>0</v>
      </c>
      <c r="O4235" t="b">
        <f>AND(ABS(Table1[[#This Row],[tar-out]])&gt;=$O$1,ABS(Table1[[#This Row],[tar-out]])&lt;$P$1)</f>
        <v>0</v>
      </c>
      <c r="P4235" s="1">
        <f>ROUND(Table1[[#This Row],[tar-out]],0)</f>
        <v>-2</v>
      </c>
      <c r="Q4235" s="2">
        <v>4233</v>
      </c>
      <c r="U4235">
        <f>IF(Table1[[#This Row],[tar-out in '[0,1)]],1,0)</f>
        <v>0</v>
      </c>
      <c r="V4235">
        <f>IF(Table1[[#This Row],[tar-out in '[1,2)]],1,0)</f>
        <v>1</v>
      </c>
      <c r="W4235">
        <f>IF(Table1[[#This Row],[tar-out'[2,5)]],1,0)</f>
        <v>0</v>
      </c>
      <c r="X4235">
        <f>IF(Table1[[#This Row],[tar-out in '[5, 10)]],1,0)</f>
        <v>0</v>
      </c>
      <c r="Y4235">
        <f>IF(Table1[[#This Row],[tar-out in '[10,20)]],1,0)</f>
        <v>0</v>
      </c>
      <c r="Z4235">
        <f>IF(Table1[[#This Row],[tar-out in '[20, 10000)]],1,0)</f>
        <v>0</v>
      </c>
    </row>
    <row r="4236" spans="1:26" x14ac:dyDescent="0.25">
      <c r="A4236">
        <v>31</v>
      </c>
      <c r="B4236">
        <v>450</v>
      </c>
      <c r="C4236">
        <v>8.7741935483870996</v>
      </c>
      <c r="D4236">
        <v>2</v>
      </c>
      <c r="E4236">
        <v>552</v>
      </c>
      <c r="F4236">
        <v>4</v>
      </c>
      <c r="G4236">
        <v>5.7154793739318803</v>
      </c>
      <c r="H4236">
        <f>Table1[[#This Row],[target]]-Table1[[#This Row],[output]]</f>
        <v>-1.7154793739318803</v>
      </c>
      <c r="I4236">
        <f>Table1[[#This Row],[tar-out]]*Table1[[#This Row],[tar-out]]</f>
        <v>2.9428694823857162</v>
      </c>
      <c r="J4236" t="b">
        <f>AND(ABS(Table1[[#This Row],[tar-out]])&gt;=$J$1,ABS(Table1[[#This Row],[tar-out]])&lt;$K$1)</f>
        <v>0</v>
      </c>
      <c r="K4236" t="b">
        <f>AND(ABS(Table1[[#This Row],[tar-out]])&gt;=$K$1,ABS(Table1[[#This Row],[tar-out]])&lt;$L$1)</f>
        <v>1</v>
      </c>
      <c r="L4236" t="b">
        <f>AND(ABS(Table1[[#This Row],[tar-out]])&gt;=$L$1,ABS(Table1[[#This Row],[tar-out]])&lt;$M$1)</f>
        <v>0</v>
      </c>
      <c r="M4236" t="b">
        <f>AND(ABS(Table1[[#This Row],[tar-out]])&gt;=$M$1,ABS(Table1[[#This Row],[tar-out]])&lt;$N$1)</f>
        <v>0</v>
      </c>
      <c r="N4236" t="b">
        <f>AND(ABS(Table1[[#This Row],[tar-out]])&gt;=$N$1,ABS(Table1[[#This Row],[tar-out]])&lt;$O$1)</f>
        <v>0</v>
      </c>
      <c r="O4236" t="b">
        <f>AND(ABS(Table1[[#This Row],[tar-out]])&gt;=$O$1,ABS(Table1[[#This Row],[tar-out]])&lt;$P$1)</f>
        <v>0</v>
      </c>
      <c r="P4236" s="1">
        <f>ROUND(Table1[[#This Row],[tar-out]],0)</f>
        <v>-2</v>
      </c>
      <c r="Q4236" s="3">
        <v>4234</v>
      </c>
      <c r="U4236">
        <f>IF(Table1[[#This Row],[tar-out in '[0,1)]],1,0)</f>
        <v>0</v>
      </c>
      <c r="V4236">
        <f>IF(Table1[[#This Row],[tar-out in '[1,2)]],1,0)</f>
        <v>1</v>
      </c>
      <c r="W4236">
        <f>IF(Table1[[#This Row],[tar-out'[2,5)]],1,0)</f>
        <v>0</v>
      </c>
      <c r="X4236">
        <f>IF(Table1[[#This Row],[tar-out in '[5, 10)]],1,0)</f>
        <v>0</v>
      </c>
      <c r="Y4236">
        <f>IF(Table1[[#This Row],[tar-out in '[10,20)]],1,0)</f>
        <v>0</v>
      </c>
      <c r="Z4236">
        <f>IF(Table1[[#This Row],[tar-out in '[20, 10000)]],1,0)</f>
        <v>0</v>
      </c>
    </row>
    <row r="4237" spans="1:26" x14ac:dyDescent="0.25">
      <c r="A4237">
        <v>31</v>
      </c>
      <c r="B4237">
        <v>450</v>
      </c>
      <c r="C4237">
        <v>8.7741935483870996</v>
      </c>
      <c r="D4237">
        <v>2</v>
      </c>
      <c r="E4237">
        <v>581</v>
      </c>
      <c r="F4237">
        <v>4</v>
      </c>
      <c r="G4237">
        <v>5.7154793739318803</v>
      </c>
      <c r="H4237" s="1">
        <f>Table1[[#This Row],[target]]-Table1[[#This Row],[output]]</f>
        <v>-1.7154793739318803</v>
      </c>
      <c r="I4237" s="1">
        <f>Table1[[#This Row],[tar-out]]*Table1[[#This Row],[tar-out]]</f>
        <v>2.9428694823857162</v>
      </c>
      <c r="J4237" s="1" t="b">
        <f>AND(ABS(Table1[[#This Row],[tar-out]])&gt;=$J$1,ABS(Table1[[#This Row],[tar-out]])&lt;$K$1)</f>
        <v>0</v>
      </c>
      <c r="K4237" s="1" t="b">
        <f>AND(ABS(Table1[[#This Row],[tar-out]])&gt;=$K$1,ABS(Table1[[#This Row],[tar-out]])&lt;$L$1)</f>
        <v>1</v>
      </c>
      <c r="L4237" s="1" t="b">
        <f>AND(ABS(Table1[[#This Row],[tar-out]])&gt;=$L$1,ABS(Table1[[#This Row],[tar-out]])&lt;$M$1)</f>
        <v>0</v>
      </c>
      <c r="M4237" s="1" t="b">
        <f>AND(ABS(Table1[[#This Row],[tar-out]])&gt;=$M$1,ABS(Table1[[#This Row],[tar-out]])&lt;$N$1)</f>
        <v>0</v>
      </c>
      <c r="N4237" s="1" t="b">
        <f>AND(ABS(Table1[[#This Row],[tar-out]])&gt;=$N$1,ABS(Table1[[#This Row],[tar-out]])&lt;$O$1)</f>
        <v>0</v>
      </c>
      <c r="O4237" s="1" t="b">
        <f>AND(ABS(Table1[[#This Row],[tar-out]])&gt;=$O$1,ABS(Table1[[#This Row],[tar-out]])&lt;$P$1)</f>
        <v>0</v>
      </c>
      <c r="P4237" s="1">
        <f>ROUND(Table1[[#This Row],[tar-out]],0)</f>
        <v>-2</v>
      </c>
      <c r="Q4237" s="2">
        <v>4235</v>
      </c>
    </row>
    <row r="4238" spans="1:26" x14ac:dyDescent="0.25">
      <c r="A4238">
        <v>31</v>
      </c>
      <c r="B4238">
        <v>450</v>
      </c>
      <c r="C4238">
        <v>8.7741935483870996</v>
      </c>
      <c r="D4238">
        <v>2</v>
      </c>
      <c r="E4238">
        <v>489</v>
      </c>
      <c r="F4238">
        <v>4</v>
      </c>
      <c r="G4238">
        <v>5.7154793739318803</v>
      </c>
      <c r="H4238" s="1">
        <f>Table1[[#This Row],[target]]-Table1[[#This Row],[output]]</f>
        <v>-1.7154793739318803</v>
      </c>
      <c r="I4238" s="1">
        <f>Table1[[#This Row],[tar-out]]*Table1[[#This Row],[tar-out]]</f>
        <v>2.9428694823857162</v>
      </c>
      <c r="J4238" s="1" t="b">
        <f>AND(ABS(Table1[[#This Row],[tar-out]])&gt;=$J$1,ABS(Table1[[#This Row],[tar-out]])&lt;$K$1)</f>
        <v>0</v>
      </c>
      <c r="K4238" s="1" t="b">
        <f>AND(ABS(Table1[[#This Row],[tar-out]])&gt;=$K$1,ABS(Table1[[#This Row],[tar-out]])&lt;$L$1)</f>
        <v>1</v>
      </c>
      <c r="L4238" s="1" t="b">
        <f>AND(ABS(Table1[[#This Row],[tar-out]])&gt;=$L$1,ABS(Table1[[#This Row],[tar-out]])&lt;$M$1)</f>
        <v>0</v>
      </c>
      <c r="M4238" s="1" t="b">
        <f>AND(ABS(Table1[[#This Row],[tar-out]])&gt;=$M$1,ABS(Table1[[#This Row],[tar-out]])&lt;$N$1)</f>
        <v>0</v>
      </c>
      <c r="N4238" s="1" t="b">
        <f>AND(ABS(Table1[[#This Row],[tar-out]])&gt;=$N$1,ABS(Table1[[#This Row],[tar-out]])&lt;$O$1)</f>
        <v>0</v>
      </c>
      <c r="O4238" s="1" t="b">
        <f>AND(ABS(Table1[[#This Row],[tar-out]])&gt;=$O$1,ABS(Table1[[#This Row],[tar-out]])&lt;$P$1)</f>
        <v>0</v>
      </c>
      <c r="P4238" s="1">
        <f>ROUND(Table1[[#This Row],[tar-out]],0)</f>
        <v>-2</v>
      </c>
      <c r="Q4238" s="3">
        <v>4236</v>
      </c>
    </row>
    <row r="4239" spans="1:26" x14ac:dyDescent="0.25">
      <c r="A4239">
        <v>31</v>
      </c>
      <c r="B4239">
        <v>450</v>
      </c>
      <c r="C4239">
        <v>8.7741935483870996</v>
      </c>
      <c r="D4239">
        <v>2</v>
      </c>
      <c r="E4239">
        <v>597</v>
      </c>
      <c r="F4239">
        <v>4</v>
      </c>
      <c r="G4239">
        <v>5.7154793739318803</v>
      </c>
      <c r="H4239" s="1">
        <f>Table1[[#This Row],[target]]-Table1[[#This Row],[output]]</f>
        <v>-1.7154793739318803</v>
      </c>
      <c r="I4239" s="1">
        <f>Table1[[#This Row],[tar-out]]*Table1[[#This Row],[tar-out]]</f>
        <v>2.9428694823857162</v>
      </c>
      <c r="J4239" s="1" t="b">
        <f>AND(ABS(Table1[[#This Row],[tar-out]])&gt;=$J$1,ABS(Table1[[#This Row],[tar-out]])&lt;$K$1)</f>
        <v>0</v>
      </c>
      <c r="K4239" s="1" t="b">
        <f>AND(ABS(Table1[[#This Row],[tar-out]])&gt;=$K$1,ABS(Table1[[#This Row],[tar-out]])&lt;$L$1)</f>
        <v>1</v>
      </c>
      <c r="L4239" s="1" t="b">
        <f>AND(ABS(Table1[[#This Row],[tar-out]])&gt;=$L$1,ABS(Table1[[#This Row],[tar-out]])&lt;$M$1)</f>
        <v>0</v>
      </c>
      <c r="M4239" s="1" t="b">
        <f>AND(ABS(Table1[[#This Row],[tar-out]])&gt;=$M$1,ABS(Table1[[#This Row],[tar-out]])&lt;$N$1)</f>
        <v>0</v>
      </c>
      <c r="N4239" s="1" t="b">
        <f>AND(ABS(Table1[[#This Row],[tar-out]])&gt;=$N$1,ABS(Table1[[#This Row],[tar-out]])&lt;$O$1)</f>
        <v>0</v>
      </c>
      <c r="O4239" s="1" t="b">
        <f>AND(ABS(Table1[[#This Row],[tar-out]])&gt;=$O$1,ABS(Table1[[#This Row],[tar-out]])&lt;$P$1)</f>
        <v>0</v>
      </c>
      <c r="P4239" s="1">
        <f>ROUND(Table1[[#This Row],[tar-out]],0)</f>
        <v>-2</v>
      </c>
      <c r="Q4239" s="2">
        <v>4237</v>
      </c>
    </row>
    <row r="4240" spans="1:26" x14ac:dyDescent="0.25">
      <c r="A4240">
        <v>31</v>
      </c>
      <c r="B4240">
        <v>450</v>
      </c>
      <c r="C4240">
        <v>8.7741935483870996</v>
      </c>
      <c r="D4240">
        <v>2</v>
      </c>
      <c r="E4240">
        <v>261</v>
      </c>
      <c r="F4240">
        <v>4</v>
      </c>
      <c r="G4240">
        <v>5.7165222167968803</v>
      </c>
      <c r="H4240" s="1">
        <f>Table1[[#This Row],[target]]-Table1[[#This Row],[output]]</f>
        <v>-1.7165222167968803</v>
      </c>
      <c r="I4240" s="1">
        <f>Table1[[#This Row],[tar-out]]*Table1[[#This Row],[tar-out]]</f>
        <v>2.9464485207572761</v>
      </c>
      <c r="J4240" s="1" t="b">
        <f>AND(ABS(Table1[[#This Row],[tar-out]])&gt;=$J$1,ABS(Table1[[#This Row],[tar-out]])&lt;$K$1)</f>
        <v>0</v>
      </c>
      <c r="K4240" s="1" t="b">
        <f>AND(ABS(Table1[[#This Row],[tar-out]])&gt;=$K$1,ABS(Table1[[#This Row],[tar-out]])&lt;$L$1)</f>
        <v>1</v>
      </c>
      <c r="L4240" s="1" t="b">
        <f>AND(ABS(Table1[[#This Row],[tar-out]])&gt;=$L$1,ABS(Table1[[#This Row],[tar-out]])&lt;$M$1)</f>
        <v>0</v>
      </c>
      <c r="M4240" s="1" t="b">
        <f>AND(ABS(Table1[[#This Row],[tar-out]])&gt;=$M$1,ABS(Table1[[#This Row],[tar-out]])&lt;$N$1)</f>
        <v>0</v>
      </c>
      <c r="N4240" s="1" t="b">
        <f>AND(ABS(Table1[[#This Row],[tar-out]])&gt;=$N$1,ABS(Table1[[#This Row],[tar-out]])&lt;$O$1)</f>
        <v>0</v>
      </c>
      <c r="O4240" s="1" t="b">
        <f>AND(ABS(Table1[[#This Row],[tar-out]])&gt;=$O$1,ABS(Table1[[#This Row],[tar-out]])&lt;$P$1)</f>
        <v>0</v>
      </c>
      <c r="P4240" s="1">
        <f>ROUND(Table1[[#This Row],[tar-out]],0)</f>
        <v>-2</v>
      </c>
      <c r="Q4240" s="3">
        <v>4238</v>
      </c>
    </row>
    <row r="4241" spans="1:17" x14ac:dyDescent="0.25">
      <c r="A4241">
        <v>31</v>
      </c>
      <c r="B4241">
        <v>450</v>
      </c>
      <c r="C4241">
        <v>8.7741935483870996</v>
      </c>
      <c r="D4241">
        <v>2</v>
      </c>
      <c r="E4241">
        <v>230</v>
      </c>
      <c r="F4241">
        <v>4</v>
      </c>
      <c r="G4241">
        <v>5.7057166099548304</v>
      </c>
      <c r="H4241" s="1">
        <f>Table1[[#This Row],[target]]-Table1[[#This Row],[output]]</f>
        <v>-1.7057166099548304</v>
      </c>
      <c r="I4241" s="1">
        <f>Table1[[#This Row],[tar-out]]*Table1[[#This Row],[tar-out]]</f>
        <v>2.9094691534757993</v>
      </c>
      <c r="J4241" s="1" t="b">
        <f>AND(ABS(Table1[[#This Row],[tar-out]])&gt;=$J$1,ABS(Table1[[#This Row],[tar-out]])&lt;$K$1)</f>
        <v>0</v>
      </c>
      <c r="K4241" s="1" t="b">
        <f>AND(ABS(Table1[[#This Row],[tar-out]])&gt;=$K$1,ABS(Table1[[#This Row],[tar-out]])&lt;$L$1)</f>
        <v>1</v>
      </c>
      <c r="L4241" s="1" t="b">
        <f>AND(ABS(Table1[[#This Row],[tar-out]])&gt;=$L$1,ABS(Table1[[#This Row],[tar-out]])&lt;$M$1)</f>
        <v>0</v>
      </c>
      <c r="M4241" s="1" t="b">
        <f>AND(ABS(Table1[[#This Row],[tar-out]])&gt;=$M$1,ABS(Table1[[#This Row],[tar-out]])&lt;$N$1)</f>
        <v>0</v>
      </c>
      <c r="N4241" s="1" t="b">
        <f>AND(ABS(Table1[[#This Row],[tar-out]])&gt;=$N$1,ABS(Table1[[#This Row],[tar-out]])&lt;$O$1)</f>
        <v>0</v>
      </c>
      <c r="O4241" s="1" t="b">
        <f>AND(ABS(Table1[[#This Row],[tar-out]])&gt;=$O$1,ABS(Table1[[#This Row],[tar-out]])&lt;$P$1)</f>
        <v>0</v>
      </c>
      <c r="P4241" s="1">
        <f>ROUND(Table1[[#This Row],[tar-out]],0)</f>
        <v>-2</v>
      </c>
      <c r="Q4241" s="2">
        <v>4239</v>
      </c>
    </row>
    <row r="4242" spans="1:17" x14ac:dyDescent="0.25">
      <c r="A4242">
        <v>31</v>
      </c>
      <c r="B4242">
        <v>450</v>
      </c>
      <c r="C4242">
        <v>8.7741935483870996</v>
      </c>
      <c r="D4242">
        <v>2</v>
      </c>
      <c r="E4242">
        <v>324</v>
      </c>
      <c r="F4242">
        <v>4</v>
      </c>
      <c r="G4242">
        <v>5.7354664802551296</v>
      </c>
      <c r="H4242" s="1">
        <f>Table1[[#This Row],[target]]-Table1[[#This Row],[output]]</f>
        <v>-1.7354664802551296</v>
      </c>
      <c r="I4242" s="1">
        <f>Table1[[#This Row],[tar-out]]*Table1[[#This Row],[tar-out]]</f>
        <v>3.0118439040891283</v>
      </c>
      <c r="J4242" s="1" t="b">
        <f>AND(ABS(Table1[[#This Row],[tar-out]])&gt;=$J$1,ABS(Table1[[#This Row],[tar-out]])&lt;$K$1)</f>
        <v>0</v>
      </c>
      <c r="K4242" s="1" t="b">
        <f>AND(ABS(Table1[[#This Row],[tar-out]])&gt;=$K$1,ABS(Table1[[#This Row],[tar-out]])&lt;$L$1)</f>
        <v>1</v>
      </c>
      <c r="L4242" s="1" t="b">
        <f>AND(ABS(Table1[[#This Row],[tar-out]])&gt;=$L$1,ABS(Table1[[#This Row],[tar-out]])&lt;$M$1)</f>
        <v>0</v>
      </c>
      <c r="M4242" s="1" t="b">
        <f>AND(ABS(Table1[[#This Row],[tar-out]])&gt;=$M$1,ABS(Table1[[#This Row],[tar-out]])&lt;$N$1)</f>
        <v>0</v>
      </c>
      <c r="N4242" s="1" t="b">
        <f>AND(ABS(Table1[[#This Row],[tar-out]])&gt;=$N$1,ABS(Table1[[#This Row],[tar-out]])&lt;$O$1)</f>
        <v>0</v>
      </c>
      <c r="O4242" s="1" t="b">
        <f>AND(ABS(Table1[[#This Row],[tar-out]])&gt;=$O$1,ABS(Table1[[#This Row],[tar-out]])&lt;$P$1)</f>
        <v>0</v>
      </c>
      <c r="P4242" s="1">
        <f>ROUND(Table1[[#This Row],[tar-out]],0)</f>
        <v>-2</v>
      </c>
      <c r="Q4242" s="3">
        <v>4240</v>
      </c>
    </row>
    <row r="4243" spans="1:17" x14ac:dyDescent="0.25">
      <c r="A4243">
        <v>31</v>
      </c>
      <c r="B4243">
        <v>450</v>
      </c>
      <c r="C4243">
        <v>8.7741935483870996</v>
      </c>
      <c r="D4243">
        <v>2</v>
      </c>
      <c r="E4243">
        <v>264</v>
      </c>
      <c r="F4243">
        <v>4</v>
      </c>
      <c r="G4243">
        <v>5.7174038887023899</v>
      </c>
      <c r="H4243" s="1">
        <f>Table1[[#This Row],[target]]-Table1[[#This Row],[output]]</f>
        <v>-1.7174038887023899</v>
      </c>
      <c r="I4243" s="1">
        <f>Table1[[#This Row],[tar-out]]*Table1[[#This Row],[tar-out]]</f>
        <v>2.9494761169300907</v>
      </c>
      <c r="J4243" s="1" t="b">
        <f>AND(ABS(Table1[[#This Row],[tar-out]])&gt;=$J$1,ABS(Table1[[#This Row],[tar-out]])&lt;$K$1)</f>
        <v>0</v>
      </c>
      <c r="K4243" s="1" t="b">
        <f>AND(ABS(Table1[[#This Row],[tar-out]])&gt;=$K$1,ABS(Table1[[#This Row],[tar-out]])&lt;$L$1)</f>
        <v>1</v>
      </c>
      <c r="L4243" s="1" t="b">
        <f>AND(ABS(Table1[[#This Row],[tar-out]])&gt;=$L$1,ABS(Table1[[#This Row],[tar-out]])&lt;$M$1)</f>
        <v>0</v>
      </c>
      <c r="M4243" s="1" t="b">
        <f>AND(ABS(Table1[[#This Row],[tar-out]])&gt;=$M$1,ABS(Table1[[#This Row],[tar-out]])&lt;$N$1)</f>
        <v>0</v>
      </c>
      <c r="N4243" s="1" t="b">
        <f>AND(ABS(Table1[[#This Row],[tar-out]])&gt;=$N$1,ABS(Table1[[#This Row],[tar-out]])&lt;$O$1)</f>
        <v>0</v>
      </c>
      <c r="O4243" s="1" t="b">
        <f>AND(ABS(Table1[[#This Row],[tar-out]])&gt;=$O$1,ABS(Table1[[#This Row],[tar-out]])&lt;$P$1)</f>
        <v>0</v>
      </c>
      <c r="P4243" s="1">
        <f>ROUND(Table1[[#This Row],[tar-out]],0)</f>
        <v>-2</v>
      </c>
      <c r="Q4243" s="2">
        <v>4241</v>
      </c>
    </row>
    <row r="4244" spans="1:17" x14ac:dyDescent="0.25">
      <c r="A4244">
        <v>31</v>
      </c>
      <c r="B4244">
        <v>450</v>
      </c>
      <c r="C4244">
        <v>8.7741935483870996</v>
      </c>
      <c r="D4244">
        <v>2</v>
      </c>
      <c r="E4244">
        <v>233</v>
      </c>
      <c r="F4244">
        <v>4</v>
      </c>
      <c r="G4244">
        <v>5.7068648338317898</v>
      </c>
      <c r="H4244" s="1">
        <f>Table1[[#This Row],[target]]-Table1[[#This Row],[output]]</f>
        <v>-1.7068648338317898</v>
      </c>
      <c r="I4244" s="1">
        <f>Table1[[#This Row],[tar-out]]*Table1[[#This Row],[tar-out]]</f>
        <v>2.9133875609716231</v>
      </c>
      <c r="J4244" s="1" t="b">
        <f>AND(ABS(Table1[[#This Row],[tar-out]])&gt;=$J$1,ABS(Table1[[#This Row],[tar-out]])&lt;$K$1)</f>
        <v>0</v>
      </c>
      <c r="K4244" s="1" t="b">
        <f>AND(ABS(Table1[[#This Row],[tar-out]])&gt;=$K$1,ABS(Table1[[#This Row],[tar-out]])&lt;$L$1)</f>
        <v>1</v>
      </c>
      <c r="L4244" s="1" t="b">
        <f>AND(ABS(Table1[[#This Row],[tar-out]])&gt;=$L$1,ABS(Table1[[#This Row],[tar-out]])&lt;$M$1)</f>
        <v>0</v>
      </c>
      <c r="M4244" s="1" t="b">
        <f>AND(ABS(Table1[[#This Row],[tar-out]])&gt;=$M$1,ABS(Table1[[#This Row],[tar-out]])&lt;$N$1)</f>
        <v>0</v>
      </c>
      <c r="N4244" s="1" t="b">
        <f>AND(ABS(Table1[[#This Row],[tar-out]])&gt;=$N$1,ABS(Table1[[#This Row],[tar-out]])&lt;$O$1)</f>
        <v>0</v>
      </c>
      <c r="O4244" s="1" t="b">
        <f>AND(ABS(Table1[[#This Row],[tar-out]])&gt;=$O$1,ABS(Table1[[#This Row],[tar-out]])&lt;$P$1)</f>
        <v>0</v>
      </c>
      <c r="P4244" s="1">
        <f>ROUND(Table1[[#This Row],[tar-out]],0)</f>
        <v>-2</v>
      </c>
      <c r="Q4244" s="3">
        <v>4242</v>
      </c>
    </row>
    <row r="4245" spans="1:17" x14ac:dyDescent="0.25">
      <c r="A4245">
        <v>31</v>
      </c>
      <c r="B4245">
        <v>450</v>
      </c>
      <c r="C4245">
        <v>8.7741935483870996</v>
      </c>
      <c r="D4245">
        <v>2</v>
      </c>
      <c r="E4245">
        <v>200</v>
      </c>
      <c r="F4245">
        <v>4</v>
      </c>
      <c r="G4245">
        <v>5.6934642791748002</v>
      </c>
      <c r="H4245" s="1">
        <f>Table1[[#This Row],[target]]-Table1[[#This Row],[output]]</f>
        <v>-1.6934642791748002</v>
      </c>
      <c r="I4245" s="1">
        <f>Table1[[#This Row],[tar-out]]*Table1[[#This Row],[tar-out]]</f>
        <v>2.8678212648410257</v>
      </c>
      <c r="J4245" s="1" t="b">
        <f>AND(ABS(Table1[[#This Row],[tar-out]])&gt;=$J$1,ABS(Table1[[#This Row],[tar-out]])&lt;$K$1)</f>
        <v>0</v>
      </c>
      <c r="K4245" s="1" t="b">
        <f>AND(ABS(Table1[[#This Row],[tar-out]])&gt;=$K$1,ABS(Table1[[#This Row],[tar-out]])&lt;$L$1)</f>
        <v>1</v>
      </c>
      <c r="L4245" s="1" t="b">
        <f>AND(ABS(Table1[[#This Row],[tar-out]])&gt;=$L$1,ABS(Table1[[#This Row],[tar-out]])&lt;$M$1)</f>
        <v>0</v>
      </c>
      <c r="M4245" s="1" t="b">
        <f>AND(ABS(Table1[[#This Row],[tar-out]])&gt;=$M$1,ABS(Table1[[#This Row],[tar-out]])&lt;$N$1)</f>
        <v>0</v>
      </c>
      <c r="N4245" s="1" t="b">
        <f>AND(ABS(Table1[[#This Row],[tar-out]])&gt;=$N$1,ABS(Table1[[#This Row],[tar-out]])&lt;$O$1)</f>
        <v>0</v>
      </c>
      <c r="O4245" s="1" t="b">
        <f>AND(ABS(Table1[[#This Row],[tar-out]])&gt;=$O$1,ABS(Table1[[#This Row],[tar-out]])&lt;$P$1)</f>
        <v>0</v>
      </c>
      <c r="P4245" s="1">
        <f>ROUND(Table1[[#This Row],[tar-out]],0)</f>
        <v>-2</v>
      </c>
      <c r="Q4245" s="2">
        <v>4243</v>
      </c>
    </row>
    <row r="4246" spans="1:17" x14ac:dyDescent="0.25">
      <c r="A4246">
        <v>31</v>
      </c>
      <c r="B4246">
        <v>450</v>
      </c>
      <c r="C4246">
        <v>8.7741935483870996</v>
      </c>
      <c r="D4246">
        <v>2</v>
      </c>
      <c r="E4246">
        <v>173</v>
      </c>
      <c r="F4246">
        <v>4</v>
      </c>
      <c r="G4246">
        <v>5.6806812286376998</v>
      </c>
      <c r="H4246" s="1">
        <f>Table1[[#This Row],[target]]-Table1[[#This Row],[output]]</f>
        <v>-1.6806812286376998</v>
      </c>
      <c r="I4246" s="1">
        <f>Table1[[#This Row],[tar-out]]*Table1[[#This Row],[tar-out]]</f>
        <v>2.8246893922951282</v>
      </c>
      <c r="J4246" s="1" t="b">
        <f>AND(ABS(Table1[[#This Row],[tar-out]])&gt;=$J$1,ABS(Table1[[#This Row],[tar-out]])&lt;$K$1)</f>
        <v>0</v>
      </c>
      <c r="K4246" s="1" t="b">
        <f>AND(ABS(Table1[[#This Row],[tar-out]])&gt;=$K$1,ABS(Table1[[#This Row],[tar-out]])&lt;$L$1)</f>
        <v>1</v>
      </c>
      <c r="L4246" s="1" t="b">
        <f>AND(ABS(Table1[[#This Row],[tar-out]])&gt;=$L$1,ABS(Table1[[#This Row],[tar-out]])&lt;$M$1)</f>
        <v>0</v>
      </c>
      <c r="M4246" s="1" t="b">
        <f>AND(ABS(Table1[[#This Row],[tar-out]])&gt;=$M$1,ABS(Table1[[#This Row],[tar-out]])&lt;$N$1)</f>
        <v>0</v>
      </c>
      <c r="N4246" s="1" t="b">
        <f>AND(ABS(Table1[[#This Row],[tar-out]])&gt;=$N$1,ABS(Table1[[#This Row],[tar-out]])&lt;$O$1)</f>
        <v>0</v>
      </c>
      <c r="O4246" s="1" t="b">
        <f>AND(ABS(Table1[[#This Row],[tar-out]])&gt;=$O$1,ABS(Table1[[#This Row],[tar-out]])&lt;$P$1)</f>
        <v>0</v>
      </c>
      <c r="P4246" s="1">
        <f>ROUND(Table1[[#This Row],[tar-out]],0)</f>
        <v>-2</v>
      </c>
      <c r="Q4246" s="3">
        <v>4244</v>
      </c>
    </row>
    <row r="4247" spans="1:17" x14ac:dyDescent="0.25">
      <c r="A4247">
        <v>31</v>
      </c>
      <c r="B4247">
        <v>450</v>
      </c>
      <c r="C4247">
        <v>8.7741935483870996</v>
      </c>
      <c r="D4247">
        <v>2</v>
      </c>
      <c r="E4247">
        <v>69</v>
      </c>
      <c r="F4247">
        <v>4.0090032262613198</v>
      </c>
      <c r="G4247">
        <v>5.6284351348876998</v>
      </c>
      <c r="H4247" s="1">
        <f>Table1[[#This Row],[target]]-Table1[[#This Row],[output]]</f>
        <v>-1.61943190862638</v>
      </c>
      <c r="I4247" s="1">
        <f>Table1[[#This Row],[tar-out]]*Table1[[#This Row],[tar-out]]</f>
        <v>2.6225597066772801</v>
      </c>
      <c r="J4247" s="1" t="b">
        <f>AND(ABS(Table1[[#This Row],[tar-out]])&gt;=$J$1,ABS(Table1[[#This Row],[tar-out]])&lt;$K$1)</f>
        <v>0</v>
      </c>
      <c r="K4247" s="1" t="b">
        <f>AND(ABS(Table1[[#This Row],[tar-out]])&gt;=$K$1,ABS(Table1[[#This Row],[tar-out]])&lt;$L$1)</f>
        <v>1</v>
      </c>
      <c r="L4247" s="1" t="b">
        <f>AND(ABS(Table1[[#This Row],[tar-out]])&gt;=$L$1,ABS(Table1[[#This Row],[tar-out]])&lt;$M$1)</f>
        <v>0</v>
      </c>
      <c r="M4247" s="1" t="b">
        <f>AND(ABS(Table1[[#This Row],[tar-out]])&gt;=$M$1,ABS(Table1[[#This Row],[tar-out]])&lt;$N$1)</f>
        <v>0</v>
      </c>
      <c r="N4247" s="1" t="b">
        <f>AND(ABS(Table1[[#This Row],[tar-out]])&gt;=$N$1,ABS(Table1[[#This Row],[tar-out]])&lt;$O$1)</f>
        <v>0</v>
      </c>
      <c r="O4247" s="1" t="b">
        <f>AND(ABS(Table1[[#This Row],[tar-out]])&gt;=$O$1,ABS(Table1[[#This Row],[tar-out]])&lt;$P$1)</f>
        <v>0</v>
      </c>
      <c r="P4247" s="1">
        <f>ROUND(Table1[[#This Row],[tar-out]],0)</f>
        <v>-2</v>
      </c>
      <c r="Q4247" s="2">
        <v>4245</v>
      </c>
    </row>
    <row r="4248" spans="1:17" x14ac:dyDescent="0.25">
      <c r="A4248">
        <v>31</v>
      </c>
      <c r="B4248">
        <v>450</v>
      </c>
      <c r="C4248">
        <v>8.7741935483870996</v>
      </c>
      <c r="D4248">
        <v>2</v>
      </c>
      <c r="E4248">
        <v>132</v>
      </c>
      <c r="F4248">
        <v>4.0065986770035398</v>
      </c>
      <c r="G4248">
        <v>5.6598534584045401</v>
      </c>
      <c r="H4248" s="1">
        <f>Table1[[#This Row],[target]]-Table1[[#This Row],[output]]</f>
        <v>-1.6532547814010004</v>
      </c>
      <c r="I4248" s="1">
        <f>Table1[[#This Row],[tar-out]]*Table1[[#This Row],[tar-out]]</f>
        <v>2.7332513722252694</v>
      </c>
      <c r="J4248" s="1" t="b">
        <f>AND(ABS(Table1[[#This Row],[tar-out]])&gt;=$J$1,ABS(Table1[[#This Row],[tar-out]])&lt;$K$1)</f>
        <v>0</v>
      </c>
      <c r="K4248" s="1" t="b">
        <f>AND(ABS(Table1[[#This Row],[tar-out]])&gt;=$K$1,ABS(Table1[[#This Row],[tar-out]])&lt;$L$1)</f>
        <v>1</v>
      </c>
      <c r="L4248" s="1" t="b">
        <f>AND(ABS(Table1[[#This Row],[tar-out]])&gt;=$L$1,ABS(Table1[[#This Row],[tar-out]])&lt;$M$1)</f>
        <v>0</v>
      </c>
      <c r="M4248" s="1" t="b">
        <f>AND(ABS(Table1[[#This Row],[tar-out]])&gt;=$M$1,ABS(Table1[[#This Row],[tar-out]])&lt;$N$1)</f>
        <v>0</v>
      </c>
      <c r="N4248" s="1" t="b">
        <f>AND(ABS(Table1[[#This Row],[tar-out]])&gt;=$N$1,ABS(Table1[[#This Row],[tar-out]])&lt;$O$1)</f>
        <v>0</v>
      </c>
      <c r="O4248" s="1" t="b">
        <f>AND(ABS(Table1[[#This Row],[tar-out]])&gt;=$O$1,ABS(Table1[[#This Row],[tar-out]])&lt;$P$1)</f>
        <v>0</v>
      </c>
      <c r="P4248" s="1">
        <f>ROUND(Table1[[#This Row],[tar-out]],0)</f>
        <v>-2</v>
      </c>
      <c r="Q4248" s="3">
        <v>4246</v>
      </c>
    </row>
    <row r="4249" spans="1:17" x14ac:dyDescent="0.25">
      <c r="A4249">
        <v>31</v>
      </c>
      <c r="B4249">
        <v>450</v>
      </c>
      <c r="C4249">
        <v>8.7741935483870996</v>
      </c>
      <c r="D4249">
        <v>2</v>
      </c>
      <c r="E4249">
        <v>661</v>
      </c>
      <c r="F4249">
        <v>4</v>
      </c>
      <c r="G4249">
        <v>5.7154793739318803</v>
      </c>
      <c r="H4249" s="1">
        <f>Table1[[#This Row],[target]]-Table1[[#This Row],[output]]</f>
        <v>-1.7154793739318803</v>
      </c>
      <c r="I4249" s="1">
        <f>Table1[[#This Row],[tar-out]]*Table1[[#This Row],[tar-out]]</f>
        <v>2.9428694823857162</v>
      </c>
      <c r="J4249" s="1" t="b">
        <f>AND(ABS(Table1[[#This Row],[tar-out]])&gt;=$J$1,ABS(Table1[[#This Row],[tar-out]])&lt;$K$1)</f>
        <v>0</v>
      </c>
      <c r="K4249" s="1" t="b">
        <f>AND(ABS(Table1[[#This Row],[tar-out]])&gt;=$K$1,ABS(Table1[[#This Row],[tar-out]])&lt;$L$1)</f>
        <v>1</v>
      </c>
      <c r="L4249" s="1" t="b">
        <f>AND(ABS(Table1[[#This Row],[tar-out]])&gt;=$L$1,ABS(Table1[[#This Row],[tar-out]])&lt;$M$1)</f>
        <v>0</v>
      </c>
      <c r="M4249" s="1" t="b">
        <f>AND(ABS(Table1[[#This Row],[tar-out]])&gt;=$M$1,ABS(Table1[[#This Row],[tar-out]])&lt;$N$1)</f>
        <v>0</v>
      </c>
      <c r="N4249" s="1" t="b">
        <f>AND(ABS(Table1[[#This Row],[tar-out]])&gt;=$N$1,ABS(Table1[[#This Row],[tar-out]])&lt;$O$1)</f>
        <v>0</v>
      </c>
      <c r="O4249" s="1" t="b">
        <f>AND(ABS(Table1[[#This Row],[tar-out]])&gt;=$O$1,ABS(Table1[[#This Row],[tar-out]])&lt;$P$1)</f>
        <v>0</v>
      </c>
      <c r="P4249" s="1">
        <f>ROUND(Table1[[#This Row],[tar-out]],0)</f>
        <v>-2</v>
      </c>
      <c r="Q4249" s="2">
        <v>4247</v>
      </c>
    </row>
    <row r="4250" spans="1:17" x14ac:dyDescent="0.25">
      <c r="A4250">
        <v>31</v>
      </c>
      <c r="B4250">
        <v>450</v>
      </c>
      <c r="C4250">
        <v>8.7741935483870996</v>
      </c>
      <c r="D4250">
        <v>2</v>
      </c>
      <c r="E4250">
        <v>388</v>
      </c>
      <c r="F4250">
        <v>4</v>
      </c>
      <c r="G4250">
        <v>5.7464737892150897</v>
      </c>
      <c r="H4250" s="1">
        <f>Table1[[#This Row],[target]]-Table1[[#This Row],[output]]</f>
        <v>-1.7464737892150897</v>
      </c>
      <c r="I4250" s="1">
        <f>Table1[[#This Row],[tar-out]]*Table1[[#This Row],[tar-out]]</f>
        <v>3.0501706964153135</v>
      </c>
      <c r="J4250" s="1" t="b">
        <f>AND(ABS(Table1[[#This Row],[tar-out]])&gt;=$J$1,ABS(Table1[[#This Row],[tar-out]])&lt;$K$1)</f>
        <v>0</v>
      </c>
      <c r="K4250" s="1" t="b">
        <f>AND(ABS(Table1[[#This Row],[tar-out]])&gt;=$K$1,ABS(Table1[[#This Row],[tar-out]])&lt;$L$1)</f>
        <v>1</v>
      </c>
      <c r="L4250" s="1" t="b">
        <f>AND(ABS(Table1[[#This Row],[tar-out]])&gt;=$L$1,ABS(Table1[[#This Row],[tar-out]])&lt;$M$1)</f>
        <v>0</v>
      </c>
      <c r="M4250" s="1" t="b">
        <f>AND(ABS(Table1[[#This Row],[tar-out]])&gt;=$M$1,ABS(Table1[[#This Row],[tar-out]])&lt;$N$1)</f>
        <v>0</v>
      </c>
      <c r="N4250" s="1" t="b">
        <f>AND(ABS(Table1[[#This Row],[tar-out]])&gt;=$N$1,ABS(Table1[[#This Row],[tar-out]])&lt;$O$1)</f>
        <v>0</v>
      </c>
      <c r="O4250" s="1" t="b">
        <f>AND(ABS(Table1[[#This Row],[tar-out]])&gt;=$O$1,ABS(Table1[[#This Row],[tar-out]])&lt;$P$1)</f>
        <v>0</v>
      </c>
      <c r="P4250" s="1">
        <f>ROUND(Table1[[#This Row],[tar-out]],0)</f>
        <v>-2</v>
      </c>
      <c r="Q4250" s="3">
        <v>4248</v>
      </c>
    </row>
    <row r="4251" spans="1:17" x14ac:dyDescent="0.25">
      <c r="A4251">
        <v>31</v>
      </c>
      <c r="B4251">
        <v>450</v>
      </c>
      <c r="C4251">
        <v>8.7741935483870996</v>
      </c>
      <c r="D4251">
        <v>2</v>
      </c>
      <c r="E4251">
        <v>72</v>
      </c>
      <c r="F4251">
        <v>5.0293131077402098</v>
      </c>
      <c r="G4251">
        <v>5.6299095153808603</v>
      </c>
      <c r="H4251" s="1">
        <f>Table1[[#This Row],[target]]-Table1[[#This Row],[output]]</f>
        <v>-0.60059640764065048</v>
      </c>
      <c r="I4251" s="1">
        <f>Table1[[#This Row],[tar-out]]*Table1[[#This Row],[tar-out]]</f>
        <v>0.3607160448708544</v>
      </c>
      <c r="J4251" s="1" t="b">
        <f>AND(ABS(Table1[[#This Row],[tar-out]])&gt;=$J$1,ABS(Table1[[#This Row],[tar-out]])&lt;$K$1)</f>
        <v>1</v>
      </c>
      <c r="K4251" s="1" t="b">
        <f>AND(ABS(Table1[[#This Row],[tar-out]])&gt;=$K$1,ABS(Table1[[#This Row],[tar-out]])&lt;$L$1)</f>
        <v>0</v>
      </c>
      <c r="L4251" s="1" t="b">
        <f>AND(ABS(Table1[[#This Row],[tar-out]])&gt;=$L$1,ABS(Table1[[#This Row],[tar-out]])&lt;$M$1)</f>
        <v>0</v>
      </c>
      <c r="M4251" s="1" t="b">
        <f>AND(ABS(Table1[[#This Row],[tar-out]])&gt;=$M$1,ABS(Table1[[#This Row],[tar-out]])&lt;$N$1)</f>
        <v>0</v>
      </c>
      <c r="N4251" s="1" t="b">
        <f>AND(ABS(Table1[[#This Row],[tar-out]])&gt;=$N$1,ABS(Table1[[#This Row],[tar-out]])&lt;$O$1)</f>
        <v>0</v>
      </c>
      <c r="O4251" s="1" t="b">
        <f>AND(ABS(Table1[[#This Row],[tar-out]])&gt;=$O$1,ABS(Table1[[#This Row],[tar-out]])&lt;$P$1)</f>
        <v>0</v>
      </c>
      <c r="P4251" s="1">
        <f>ROUND(Table1[[#This Row],[tar-out]],0)</f>
        <v>-1</v>
      </c>
      <c r="Q4251" s="2">
        <v>4249</v>
      </c>
    </row>
    <row r="4252" spans="1:17" x14ac:dyDescent="0.25">
      <c r="A4252">
        <v>31</v>
      </c>
      <c r="B4252">
        <v>450</v>
      </c>
      <c r="C4252">
        <v>8.7741935483870996</v>
      </c>
      <c r="D4252">
        <v>2</v>
      </c>
      <c r="E4252">
        <v>149</v>
      </c>
      <c r="F4252">
        <v>4</v>
      </c>
      <c r="G4252">
        <v>5.6684799194335902</v>
      </c>
      <c r="H4252" s="1">
        <f>Table1[[#This Row],[target]]-Table1[[#This Row],[output]]</f>
        <v>-1.6684799194335902</v>
      </c>
      <c r="I4252" s="1">
        <f>Table1[[#This Row],[tar-out]]*Table1[[#This Row],[tar-out]]</f>
        <v>2.7838252415531195</v>
      </c>
      <c r="J4252" s="1" t="b">
        <f>AND(ABS(Table1[[#This Row],[tar-out]])&gt;=$J$1,ABS(Table1[[#This Row],[tar-out]])&lt;$K$1)</f>
        <v>0</v>
      </c>
      <c r="K4252" s="1" t="b">
        <f>AND(ABS(Table1[[#This Row],[tar-out]])&gt;=$K$1,ABS(Table1[[#This Row],[tar-out]])&lt;$L$1)</f>
        <v>1</v>
      </c>
      <c r="L4252" s="1" t="b">
        <f>AND(ABS(Table1[[#This Row],[tar-out]])&gt;=$L$1,ABS(Table1[[#This Row],[tar-out]])&lt;$M$1)</f>
        <v>0</v>
      </c>
      <c r="M4252" s="1" t="b">
        <f>AND(ABS(Table1[[#This Row],[tar-out]])&gt;=$M$1,ABS(Table1[[#This Row],[tar-out]])&lt;$N$1)</f>
        <v>0</v>
      </c>
      <c r="N4252" s="1" t="b">
        <f>AND(ABS(Table1[[#This Row],[tar-out]])&gt;=$N$1,ABS(Table1[[#This Row],[tar-out]])&lt;$O$1)</f>
        <v>0</v>
      </c>
      <c r="O4252" s="1" t="b">
        <f>AND(ABS(Table1[[#This Row],[tar-out]])&gt;=$O$1,ABS(Table1[[#This Row],[tar-out]])&lt;$P$1)</f>
        <v>0</v>
      </c>
      <c r="P4252" s="1">
        <f>ROUND(Table1[[#This Row],[tar-out]],0)</f>
        <v>-2</v>
      </c>
      <c r="Q4252" s="3">
        <v>4250</v>
      </c>
    </row>
    <row r="4253" spans="1:17" x14ac:dyDescent="0.25">
      <c r="A4253">
        <v>31</v>
      </c>
      <c r="B4253">
        <v>450</v>
      </c>
      <c r="C4253">
        <v>8.7741935483870996</v>
      </c>
      <c r="D4253">
        <v>2</v>
      </c>
      <c r="E4253">
        <v>86</v>
      </c>
      <c r="F4253">
        <v>4.0058427229141396</v>
      </c>
      <c r="G4253">
        <v>5.6367969512939498</v>
      </c>
      <c r="H4253" s="1">
        <f>Table1[[#This Row],[target]]-Table1[[#This Row],[output]]</f>
        <v>-1.6309542283798102</v>
      </c>
      <c r="I4253" s="1">
        <f>Table1[[#This Row],[tar-out]]*Table1[[#This Row],[tar-out]]</f>
        <v>2.6600116950699819</v>
      </c>
      <c r="J4253" s="1" t="b">
        <f>AND(ABS(Table1[[#This Row],[tar-out]])&gt;=$J$1,ABS(Table1[[#This Row],[tar-out]])&lt;$K$1)</f>
        <v>0</v>
      </c>
      <c r="K4253" s="1" t="b">
        <f>AND(ABS(Table1[[#This Row],[tar-out]])&gt;=$K$1,ABS(Table1[[#This Row],[tar-out]])&lt;$L$1)</f>
        <v>1</v>
      </c>
      <c r="L4253" s="1" t="b">
        <f>AND(ABS(Table1[[#This Row],[tar-out]])&gt;=$L$1,ABS(Table1[[#This Row],[tar-out]])&lt;$M$1)</f>
        <v>0</v>
      </c>
      <c r="M4253" s="1" t="b">
        <f>AND(ABS(Table1[[#This Row],[tar-out]])&gt;=$M$1,ABS(Table1[[#This Row],[tar-out]])&lt;$N$1)</f>
        <v>0</v>
      </c>
      <c r="N4253" s="1" t="b">
        <f>AND(ABS(Table1[[#This Row],[tar-out]])&gt;=$N$1,ABS(Table1[[#This Row],[tar-out]])&lt;$O$1)</f>
        <v>0</v>
      </c>
      <c r="O4253" s="1" t="b">
        <f>AND(ABS(Table1[[#This Row],[tar-out]])&gt;=$O$1,ABS(Table1[[#This Row],[tar-out]])&lt;$P$1)</f>
        <v>0</v>
      </c>
      <c r="P4253" s="1">
        <f>ROUND(Table1[[#This Row],[tar-out]],0)</f>
        <v>-2</v>
      </c>
      <c r="Q4253" s="2">
        <v>4251</v>
      </c>
    </row>
    <row r="4254" spans="1:17" x14ac:dyDescent="0.25">
      <c r="A4254">
        <v>31</v>
      </c>
      <c r="B4254">
        <v>450</v>
      </c>
      <c r="C4254">
        <v>8.7741935483870996</v>
      </c>
      <c r="D4254">
        <v>2</v>
      </c>
      <c r="E4254">
        <v>249</v>
      </c>
      <c r="F4254">
        <v>4</v>
      </c>
      <c r="G4254">
        <v>5.7129955291748002</v>
      </c>
      <c r="H4254" s="1">
        <f>Table1[[#This Row],[target]]-Table1[[#This Row],[output]]</f>
        <v>-1.7129955291748002</v>
      </c>
      <c r="I4254" s="1">
        <f>Table1[[#This Row],[tar-out]]*Table1[[#This Row],[tar-out]]</f>
        <v>2.934353682972854</v>
      </c>
      <c r="J4254" s="1" t="b">
        <f>AND(ABS(Table1[[#This Row],[tar-out]])&gt;=$J$1,ABS(Table1[[#This Row],[tar-out]])&lt;$K$1)</f>
        <v>0</v>
      </c>
      <c r="K4254" s="1" t="b">
        <f>AND(ABS(Table1[[#This Row],[tar-out]])&gt;=$K$1,ABS(Table1[[#This Row],[tar-out]])&lt;$L$1)</f>
        <v>1</v>
      </c>
      <c r="L4254" s="1" t="b">
        <f>AND(ABS(Table1[[#This Row],[tar-out]])&gt;=$L$1,ABS(Table1[[#This Row],[tar-out]])&lt;$M$1)</f>
        <v>0</v>
      </c>
      <c r="M4254" s="1" t="b">
        <f>AND(ABS(Table1[[#This Row],[tar-out]])&gt;=$M$1,ABS(Table1[[#This Row],[tar-out]])&lt;$N$1)</f>
        <v>0</v>
      </c>
      <c r="N4254" s="1" t="b">
        <f>AND(ABS(Table1[[#This Row],[tar-out]])&gt;=$N$1,ABS(Table1[[#This Row],[tar-out]])&lt;$O$1)</f>
        <v>0</v>
      </c>
      <c r="O4254" s="1" t="b">
        <f>AND(ABS(Table1[[#This Row],[tar-out]])&gt;=$O$1,ABS(Table1[[#This Row],[tar-out]])&lt;$P$1)</f>
        <v>0</v>
      </c>
      <c r="P4254" s="1">
        <f>ROUND(Table1[[#This Row],[tar-out]],0)</f>
        <v>-2</v>
      </c>
      <c r="Q4254" s="3">
        <v>4252</v>
      </c>
    </row>
    <row r="4255" spans="1:17" x14ac:dyDescent="0.25">
      <c r="A4255">
        <v>31</v>
      </c>
      <c r="B4255">
        <v>450</v>
      </c>
      <c r="C4255">
        <v>8.7741935483870996</v>
      </c>
      <c r="D4255">
        <v>2</v>
      </c>
      <c r="E4255">
        <v>54</v>
      </c>
      <c r="F4255">
        <v>4.0029797573477603</v>
      </c>
      <c r="G4255">
        <v>5.6204252243042001</v>
      </c>
      <c r="H4255" s="1">
        <f>Table1[[#This Row],[target]]-Table1[[#This Row],[output]]</f>
        <v>-1.6174454669564398</v>
      </c>
      <c r="I4255" s="1">
        <f>Table1[[#This Row],[tar-out]]*Table1[[#This Row],[tar-out]]</f>
        <v>2.6161298385779355</v>
      </c>
      <c r="J4255" s="1" t="b">
        <f>AND(ABS(Table1[[#This Row],[tar-out]])&gt;=$J$1,ABS(Table1[[#This Row],[tar-out]])&lt;$K$1)</f>
        <v>0</v>
      </c>
      <c r="K4255" s="1" t="b">
        <f>AND(ABS(Table1[[#This Row],[tar-out]])&gt;=$K$1,ABS(Table1[[#This Row],[tar-out]])&lt;$L$1)</f>
        <v>1</v>
      </c>
      <c r="L4255" s="1" t="b">
        <f>AND(ABS(Table1[[#This Row],[tar-out]])&gt;=$L$1,ABS(Table1[[#This Row],[tar-out]])&lt;$M$1)</f>
        <v>0</v>
      </c>
      <c r="M4255" s="1" t="b">
        <f>AND(ABS(Table1[[#This Row],[tar-out]])&gt;=$M$1,ABS(Table1[[#This Row],[tar-out]])&lt;$N$1)</f>
        <v>0</v>
      </c>
      <c r="N4255" s="1" t="b">
        <f>AND(ABS(Table1[[#This Row],[tar-out]])&gt;=$N$1,ABS(Table1[[#This Row],[tar-out]])&lt;$O$1)</f>
        <v>0</v>
      </c>
      <c r="O4255" s="1" t="b">
        <f>AND(ABS(Table1[[#This Row],[tar-out]])&gt;=$O$1,ABS(Table1[[#This Row],[tar-out]])&lt;$P$1)</f>
        <v>0</v>
      </c>
      <c r="P4255" s="1">
        <f>ROUND(Table1[[#This Row],[tar-out]],0)</f>
        <v>-2</v>
      </c>
      <c r="Q4255" s="2">
        <v>4253</v>
      </c>
    </row>
    <row r="4256" spans="1:17" x14ac:dyDescent="0.25">
      <c r="A4256">
        <v>31</v>
      </c>
      <c r="B4256">
        <v>450</v>
      </c>
      <c r="C4256">
        <v>8.7741935483870996</v>
      </c>
      <c r="D4256">
        <v>2</v>
      </c>
      <c r="E4256">
        <v>404</v>
      </c>
      <c r="F4256">
        <v>4</v>
      </c>
      <c r="G4256">
        <v>5.7154793739318803</v>
      </c>
      <c r="H4256" s="1">
        <f>Table1[[#This Row],[target]]-Table1[[#This Row],[output]]</f>
        <v>-1.7154793739318803</v>
      </c>
      <c r="I4256" s="1">
        <f>Table1[[#This Row],[tar-out]]*Table1[[#This Row],[tar-out]]</f>
        <v>2.9428694823857162</v>
      </c>
      <c r="J4256" s="1" t="b">
        <f>AND(ABS(Table1[[#This Row],[tar-out]])&gt;=$J$1,ABS(Table1[[#This Row],[tar-out]])&lt;$K$1)</f>
        <v>0</v>
      </c>
      <c r="K4256" s="1" t="b">
        <f>AND(ABS(Table1[[#This Row],[tar-out]])&gt;=$K$1,ABS(Table1[[#This Row],[tar-out]])&lt;$L$1)</f>
        <v>1</v>
      </c>
      <c r="L4256" s="1" t="b">
        <f>AND(ABS(Table1[[#This Row],[tar-out]])&gt;=$L$1,ABS(Table1[[#This Row],[tar-out]])&lt;$M$1)</f>
        <v>0</v>
      </c>
      <c r="M4256" s="1" t="b">
        <f>AND(ABS(Table1[[#This Row],[tar-out]])&gt;=$M$1,ABS(Table1[[#This Row],[tar-out]])&lt;$N$1)</f>
        <v>0</v>
      </c>
      <c r="N4256" s="1" t="b">
        <f>AND(ABS(Table1[[#This Row],[tar-out]])&gt;=$N$1,ABS(Table1[[#This Row],[tar-out]])&lt;$O$1)</f>
        <v>0</v>
      </c>
      <c r="O4256" s="1" t="b">
        <f>AND(ABS(Table1[[#This Row],[tar-out]])&gt;=$O$1,ABS(Table1[[#This Row],[tar-out]])&lt;$P$1)</f>
        <v>0</v>
      </c>
      <c r="P4256" s="1">
        <f>ROUND(Table1[[#This Row],[tar-out]],0)</f>
        <v>-2</v>
      </c>
      <c r="Q4256" s="3">
        <v>4254</v>
      </c>
    </row>
    <row r="4257" spans="1:17" x14ac:dyDescent="0.25">
      <c r="A4257">
        <v>31</v>
      </c>
      <c r="B4257">
        <v>450</v>
      </c>
      <c r="C4257">
        <v>8.7741935483870996</v>
      </c>
      <c r="D4257">
        <v>2</v>
      </c>
      <c r="E4257">
        <v>445</v>
      </c>
      <c r="F4257">
        <v>4</v>
      </c>
      <c r="G4257">
        <v>5.7154793739318803</v>
      </c>
      <c r="H4257" s="1">
        <f>Table1[[#This Row],[target]]-Table1[[#This Row],[output]]</f>
        <v>-1.7154793739318803</v>
      </c>
      <c r="I4257" s="1">
        <f>Table1[[#This Row],[tar-out]]*Table1[[#This Row],[tar-out]]</f>
        <v>2.9428694823857162</v>
      </c>
      <c r="J4257" s="1" t="b">
        <f>AND(ABS(Table1[[#This Row],[tar-out]])&gt;=$J$1,ABS(Table1[[#This Row],[tar-out]])&lt;$K$1)</f>
        <v>0</v>
      </c>
      <c r="K4257" s="1" t="b">
        <f>AND(ABS(Table1[[#This Row],[tar-out]])&gt;=$K$1,ABS(Table1[[#This Row],[tar-out]])&lt;$L$1)</f>
        <v>1</v>
      </c>
      <c r="L4257" s="1" t="b">
        <f>AND(ABS(Table1[[#This Row],[tar-out]])&gt;=$L$1,ABS(Table1[[#This Row],[tar-out]])&lt;$M$1)</f>
        <v>0</v>
      </c>
      <c r="M4257" s="1" t="b">
        <f>AND(ABS(Table1[[#This Row],[tar-out]])&gt;=$M$1,ABS(Table1[[#This Row],[tar-out]])&lt;$N$1)</f>
        <v>0</v>
      </c>
      <c r="N4257" s="1" t="b">
        <f>AND(ABS(Table1[[#This Row],[tar-out]])&gt;=$N$1,ABS(Table1[[#This Row],[tar-out]])&lt;$O$1)</f>
        <v>0</v>
      </c>
      <c r="O4257" s="1" t="b">
        <f>AND(ABS(Table1[[#This Row],[tar-out]])&gt;=$O$1,ABS(Table1[[#This Row],[tar-out]])&lt;$P$1)</f>
        <v>0</v>
      </c>
      <c r="P4257" s="1">
        <f>ROUND(Table1[[#This Row],[tar-out]],0)</f>
        <v>-2</v>
      </c>
      <c r="Q4257" s="2">
        <v>4255</v>
      </c>
    </row>
    <row r="4258" spans="1:17" x14ac:dyDescent="0.25">
      <c r="A4258">
        <v>31</v>
      </c>
      <c r="B4258">
        <v>450</v>
      </c>
      <c r="C4258">
        <v>8.7741935483870996</v>
      </c>
      <c r="D4258">
        <v>2</v>
      </c>
      <c r="E4258">
        <v>365</v>
      </c>
      <c r="F4258">
        <v>4</v>
      </c>
      <c r="G4258">
        <v>5.7481098175048801</v>
      </c>
      <c r="H4258" s="1">
        <f>Table1[[#This Row],[target]]-Table1[[#This Row],[output]]</f>
        <v>-1.7481098175048801</v>
      </c>
      <c r="I4258" s="1">
        <f>Table1[[#This Row],[tar-out]]*Table1[[#This Row],[tar-out]]</f>
        <v>3.0558879340569454</v>
      </c>
      <c r="J4258" s="1" t="b">
        <f>AND(ABS(Table1[[#This Row],[tar-out]])&gt;=$J$1,ABS(Table1[[#This Row],[tar-out]])&lt;$K$1)</f>
        <v>0</v>
      </c>
      <c r="K4258" s="1" t="b">
        <f>AND(ABS(Table1[[#This Row],[tar-out]])&gt;=$K$1,ABS(Table1[[#This Row],[tar-out]])&lt;$L$1)</f>
        <v>1</v>
      </c>
      <c r="L4258" s="1" t="b">
        <f>AND(ABS(Table1[[#This Row],[tar-out]])&gt;=$L$1,ABS(Table1[[#This Row],[tar-out]])&lt;$M$1)</f>
        <v>0</v>
      </c>
      <c r="M4258" s="1" t="b">
        <f>AND(ABS(Table1[[#This Row],[tar-out]])&gt;=$M$1,ABS(Table1[[#This Row],[tar-out]])&lt;$N$1)</f>
        <v>0</v>
      </c>
      <c r="N4258" s="1" t="b">
        <f>AND(ABS(Table1[[#This Row],[tar-out]])&gt;=$N$1,ABS(Table1[[#This Row],[tar-out]])&lt;$O$1)</f>
        <v>0</v>
      </c>
      <c r="O4258" s="1" t="b">
        <f>AND(ABS(Table1[[#This Row],[tar-out]])&gt;=$O$1,ABS(Table1[[#This Row],[tar-out]])&lt;$P$1)</f>
        <v>0</v>
      </c>
      <c r="P4258" s="1">
        <f>ROUND(Table1[[#This Row],[tar-out]],0)</f>
        <v>-2</v>
      </c>
      <c r="Q4258" s="3">
        <v>4256</v>
      </c>
    </row>
    <row r="4259" spans="1:17" x14ac:dyDescent="0.25">
      <c r="A4259">
        <v>31</v>
      </c>
      <c r="B4259">
        <v>450</v>
      </c>
      <c r="C4259">
        <v>8.7741935483870996</v>
      </c>
      <c r="D4259">
        <v>2</v>
      </c>
      <c r="E4259">
        <v>453</v>
      </c>
      <c r="F4259">
        <v>4</v>
      </c>
      <c r="G4259">
        <v>5.7154793739318803</v>
      </c>
      <c r="H4259" s="1">
        <f>Table1[[#This Row],[target]]-Table1[[#This Row],[output]]</f>
        <v>-1.7154793739318803</v>
      </c>
      <c r="I4259" s="1">
        <f>Table1[[#This Row],[tar-out]]*Table1[[#This Row],[tar-out]]</f>
        <v>2.9428694823857162</v>
      </c>
      <c r="J4259" s="1" t="b">
        <f>AND(ABS(Table1[[#This Row],[tar-out]])&gt;=$J$1,ABS(Table1[[#This Row],[tar-out]])&lt;$K$1)</f>
        <v>0</v>
      </c>
      <c r="K4259" s="1" t="b">
        <f>AND(ABS(Table1[[#This Row],[tar-out]])&gt;=$K$1,ABS(Table1[[#This Row],[tar-out]])&lt;$L$1)</f>
        <v>1</v>
      </c>
      <c r="L4259" s="1" t="b">
        <f>AND(ABS(Table1[[#This Row],[tar-out]])&gt;=$L$1,ABS(Table1[[#This Row],[tar-out]])&lt;$M$1)</f>
        <v>0</v>
      </c>
      <c r="M4259" s="1" t="b">
        <f>AND(ABS(Table1[[#This Row],[tar-out]])&gt;=$M$1,ABS(Table1[[#This Row],[tar-out]])&lt;$N$1)</f>
        <v>0</v>
      </c>
      <c r="N4259" s="1" t="b">
        <f>AND(ABS(Table1[[#This Row],[tar-out]])&gt;=$N$1,ABS(Table1[[#This Row],[tar-out]])&lt;$O$1)</f>
        <v>0</v>
      </c>
      <c r="O4259" s="1" t="b">
        <f>AND(ABS(Table1[[#This Row],[tar-out]])&gt;=$O$1,ABS(Table1[[#This Row],[tar-out]])&lt;$P$1)</f>
        <v>0</v>
      </c>
      <c r="P4259" s="1">
        <f>ROUND(Table1[[#This Row],[tar-out]],0)</f>
        <v>-2</v>
      </c>
      <c r="Q4259" s="2">
        <v>4257</v>
      </c>
    </row>
    <row r="4260" spans="1:17" x14ac:dyDescent="0.25">
      <c r="A4260">
        <v>31</v>
      </c>
      <c r="B4260">
        <v>450</v>
      </c>
      <c r="C4260">
        <v>8.7741935483870996</v>
      </c>
      <c r="D4260">
        <v>2</v>
      </c>
      <c r="E4260">
        <v>414</v>
      </c>
      <c r="F4260">
        <v>4</v>
      </c>
      <c r="G4260">
        <v>5.7154793739318803</v>
      </c>
      <c r="H4260" s="1">
        <f>Table1[[#This Row],[target]]-Table1[[#This Row],[output]]</f>
        <v>-1.7154793739318803</v>
      </c>
      <c r="I4260" s="1">
        <f>Table1[[#This Row],[tar-out]]*Table1[[#This Row],[tar-out]]</f>
        <v>2.9428694823857162</v>
      </c>
      <c r="J4260" s="1" t="b">
        <f>AND(ABS(Table1[[#This Row],[tar-out]])&gt;=$J$1,ABS(Table1[[#This Row],[tar-out]])&lt;$K$1)</f>
        <v>0</v>
      </c>
      <c r="K4260" s="1" t="b">
        <f>AND(ABS(Table1[[#This Row],[tar-out]])&gt;=$K$1,ABS(Table1[[#This Row],[tar-out]])&lt;$L$1)</f>
        <v>1</v>
      </c>
      <c r="L4260" s="1" t="b">
        <f>AND(ABS(Table1[[#This Row],[tar-out]])&gt;=$L$1,ABS(Table1[[#This Row],[tar-out]])&lt;$M$1)</f>
        <v>0</v>
      </c>
      <c r="M4260" s="1" t="b">
        <f>AND(ABS(Table1[[#This Row],[tar-out]])&gt;=$M$1,ABS(Table1[[#This Row],[tar-out]])&lt;$N$1)</f>
        <v>0</v>
      </c>
      <c r="N4260" s="1" t="b">
        <f>AND(ABS(Table1[[#This Row],[tar-out]])&gt;=$N$1,ABS(Table1[[#This Row],[tar-out]])&lt;$O$1)</f>
        <v>0</v>
      </c>
      <c r="O4260" s="1" t="b">
        <f>AND(ABS(Table1[[#This Row],[tar-out]])&gt;=$O$1,ABS(Table1[[#This Row],[tar-out]])&lt;$P$1)</f>
        <v>0</v>
      </c>
      <c r="P4260" s="1">
        <f>ROUND(Table1[[#This Row],[tar-out]],0)</f>
        <v>-2</v>
      </c>
      <c r="Q4260" s="3">
        <v>4258</v>
      </c>
    </row>
    <row r="4261" spans="1:17" x14ac:dyDescent="0.25">
      <c r="A4261">
        <v>31</v>
      </c>
      <c r="B4261">
        <v>450</v>
      </c>
      <c r="C4261">
        <v>8.7741935483870996</v>
      </c>
      <c r="D4261">
        <v>2</v>
      </c>
      <c r="E4261">
        <v>446</v>
      </c>
      <c r="F4261">
        <v>4</v>
      </c>
      <c r="G4261">
        <v>5.7154793739318803</v>
      </c>
      <c r="H4261" s="1">
        <f>Table1[[#This Row],[target]]-Table1[[#This Row],[output]]</f>
        <v>-1.7154793739318803</v>
      </c>
      <c r="I4261" s="1">
        <f>Table1[[#This Row],[tar-out]]*Table1[[#This Row],[tar-out]]</f>
        <v>2.9428694823857162</v>
      </c>
      <c r="J4261" s="1" t="b">
        <f>AND(ABS(Table1[[#This Row],[tar-out]])&gt;=$J$1,ABS(Table1[[#This Row],[tar-out]])&lt;$K$1)</f>
        <v>0</v>
      </c>
      <c r="K4261" s="1" t="b">
        <f>AND(ABS(Table1[[#This Row],[tar-out]])&gt;=$K$1,ABS(Table1[[#This Row],[tar-out]])&lt;$L$1)</f>
        <v>1</v>
      </c>
      <c r="L4261" s="1" t="b">
        <f>AND(ABS(Table1[[#This Row],[tar-out]])&gt;=$L$1,ABS(Table1[[#This Row],[tar-out]])&lt;$M$1)</f>
        <v>0</v>
      </c>
      <c r="M4261" s="1" t="b">
        <f>AND(ABS(Table1[[#This Row],[tar-out]])&gt;=$M$1,ABS(Table1[[#This Row],[tar-out]])&lt;$N$1)</f>
        <v>0</v>
      </c>
      <c r="N4261" s="1" t="b">
        <f>AND(ABS(Table1[[#This Row],[tar-out]])&gt;=$N$1,ABS(Table1[[#This Row],[tar-out]])&lt;$O$1)</f>
        <v>0</v>
      </c>
      <c r="O4261" s="1" t="b">
        <f>AND(ABS(Table1[[#This Row],[tar-out]])&gt;=$O$1,ABS(Table1[[#This Row],[tar-out]])&lt;$P$1)</f>
        <v>0</v>
      </c>
      <c r="P4261" s="1">
        <f>ROUND(Table1[[#This Row],[tar-out]],0)</f>
        <v>-2</v>
      </c>
      <c r="Q4261" s="2">
        <v>4259</v>
      </c>
    </row>
    <row r="4262" spans="1:17" x14ac:dyDescent="0.25">
      <c r="A4262">
        <v>31</v>
      </c>
      <c r="B4262">
        <v>450</v>
      </c>
      <c r="C4262">
        <v>8.7741935483870996</v>
      </c>
      <c r="D4262">
        <v>2</v>
      </c>
      <c r="E4262">
        <v>366</v>
      </c>
      <c r="F4262">
        <v>4</v>
      </c>
      <c r="G4262">
        <v>5.7484245300293004</v>
      </c>
      <c r="H4262" s="1">
        <f>Table1[[#This Row],[target]]-Table1[[#This Row],[output]]</f>
        <v>-1.7484245300293004</v>
      </c>
      <c r="I4262" s="1">
        <f>Table1[[#This Row],[tar-out]]*Table1[[#This Row],[tar-out]]</f>
        <v>3.0569883372081801</v>
      </c>
      <c r="J4262" s="1" t="b">
        <f>AND(ABS(Table1[[#This Row],[tar-out]])&gt;=$J$1,ABS(Table1[[#This Row],[tar-out]])&lt;$K$1)</f>
        <v>0</v>
      </c>
      <c r="K4262" s="1" t="b">
        <f>AND(ABS(Table1[[#This Row],[tar-out]])&gt;=$K$1,ABS(Table1[[#This Row],[tar-out]])&lt;$L$1)</f>
        <v>1</v>
      </c>
      <c r="L4262" s="1" t="b">
        <f>AND(ABS(Table1[[#This Row],[tar-out]])&gt;=$L$1,ABS(Table1[[#This Row],[tar-out]])&lt;$M$1)</f>
        <v>0</v>
      </c>
      <c r="M4262" s="1" t="b">
        <f>AND(ABS(Table1[[#This Row],[tar-out]])&gt;=$M$1,ABS(Table1[[#This Row],[tar-out]])&lt;$N$1)</f>
        <v>0</v>
      </c>
      <c r="N4262" s="1" t="b">
        <f>AND(ABS(Table1[[#This Row],[tar-out]])&gt;=$N$1,ABS(Table1[[#This Row],[tar-out]])&lt;$O$1)</f>
        <v>0</v>
      </c>
      <c r="O4262" s="1" t="b">
        <f>AND(ABS(Table1[[#This Row],[tar-out]])&gt;=$O$1,ABS(Table1[[#This Row],[tar-out]])&lt;$P$1)</f>
        <v>0</v>
      </c>
      <c r="P4262" s="1">
        <f>ROUND(Table1[[#This Row],[tar-out]],0)</f>
        <v>-2</v>
      </c>
      <c r="Q4262" s="3">
        <v>4260</v>
      </c>
    </row>
    <row r="4263" spans="1:17" x14ac:dyDescent="0.25">
      <c r="A4263">
        <v>31</v>
      </c>
      <c r="B4263">
        <v>450</v>
      </c>
      <c r="C4263">
        <v>8.7741935483870996</v>
      </c>
      <c r="D4263">
        <v>2</v>
      </c>
      <c r="E4263">
        <v>553</v>
      </c>
      <c r="F4263">
        <v>4.0202405648850696</v>
      </c>
      <c r="G4263">
        <v>5.7154793739318803</v>
      </c>
      <c r="H4263" s="1">
        <f>Table1[[#This Row],[target]]-Table1[[#This Row],[output]]</f>
        <v>-1.6952388090468107</v>
      </c>
      <c r="I4263" s="1">
        <f>Table1[[#This Row],[tar-out]]*Table1[[#This Row],[tar-out]]</f>
        <v>2.873834619698449</v>
      </c>
      <c r="J4263" s="1" t="b">
        <f>AND(ABS(Table1[[#This Row],[tar-out]])&gt;=$J$1,ABS(Table1[[#This Row],[tar-out]])&lt;$K$1)</f>
        <v>0</v>
      </c>
      <c r="K4263" s="1" t="b">
        <f>AND(ABS(Table1[[#This Row],[tar-out]])&gt;=$K$1,ABS(Table1[[#This Row],[tar-out]])&lt;$L$1)</f>
        <v>1</v>
      </c>
      <c r="L4263" s="1" t="b">
        <f>AND(ABS(Table1[[#This Row],[tar-out]])&gt;=$L$1,ABS(Table1[[#This Row],[tar-out]])&lt;$M$1)</f>
        <v>0</v>
      </c>
      <c r="M4263" s="1" t="b">
        <f>AND(ABS(Table1[[#This Row],[tar-out]])&gt;=$M$1,ABS(Table1[[#This Row],[tar-out]])&lt;$N$1)</f>
        <v>0</v>
      </c>
      <c r="N4263" s="1" t="b">
        <f>AND(ABS(Table1[[#This Row],[tar-out]])&gt;=$N$1,ABS(Table1[[#This Row],[tar-out]])&lt;$O$1)</f>
        <v>0</v>
      </c>
      <c r="O4263" s="1" t="b">
        <f>AND(ABS(Table1[[#This Row],[tar-out]])&gt;=$O$1,ABS(Table1[[#This Row],[tar-out]])&lt;$P$1)</f>
        <v>0</v>
      </c>
      <c r="P4263" s="1">
        <f>ROUND(Table1[[#This Row],[tar-out]],0)</f>
        <v>-2</v>
      </c>
      <c r="Q4263" s="2">
        <v>4261</v>
      </c>
    </row>
    <row r="4264" spans="1:17" x14ac:dyDescent="0.25">
      <c r="A4264">
        <v>31</v>
      </c>
      <c r="B4264">
        <v>450</v>
      </c>
      <c r="C4264">
        <v>8.7741935483870996</v>
      </c>
      <c r="D4264">
        <v>2</v>
      </c>
      <c r="E4264">
        <v>494</v>
      </c>
      <c r="F4264">
        <v>4</v>
      </c>
      <c r="G4264">
        <v>5.7154793739318803</v>
      </c>
      <c r="H4264" s="1">
        <f>Table1[[#This Row],[target]]-Table1[[#This Row],[output]]</f>
        <v>-1.7154793739318803</v>
      </c>
      <c r="I4264" s="1">
        <f>Table1[[#This Row],[tar-out]]*Table1[[#This Row],[tar-out]]</f>
        <v>2.9428694823857162</v>
      </c>
      <c r="J4264" s="1" t="b">
        <f>AND(ABS(Table1[[#This Row],[tar-out]])&gt;=$J$1,ABS(Table1[[#This Row],[tar-out]])&lt;$K$1)</f>
        <v>0</v>
      </c>
      <c r="K4264" s="1" t="b">
        <f>AND(ABS(Table1[[#This Row],[tar-out]])&gt;=$K$1,ABS(Table1[[#This Row],[tar-out]])&lt;$L$1)</f>
        <v>1</v>
      </c>
      <c r="L4264" s="1" t="b">
        <f>AND(ABS(Table1[[#This Row],[tar-out]])&gt;=$L$1,ABS(Table1[[#This Row],[tar-out]])&lt;$M$1)</f>
        <v>0</v>
      </c>
      <c r="M4264" s="1" t="b">
        <f>AND(ABS(Table1[[#This Row],[tar-out]])&gt;=$M$1,ABS(Table1[[#This Row],[tar-out]])&lt;$N$1)</f>
        <v>0</v>
      </c>
      <c r="N4264" s="1" t="b">
        <f>AND(ABS(Table1[[#This Row],[tar-out]])&gt;=$N$1,ABS(Table1[[#This Row],[tar-out]])&lt;$O$1)</f>
        <v>0</v>
      </c>
      <c r="O4264" s="1" t="b">
        <f>AND(ABS(Table1[[#This Row],[tar-out]])&gt;=$O$1,ABS(Table1[[#This Row],[tar-out]])&lt;$P$1)</f>
        <v>0</v>
      </c>
      <c r="P4264" s="1">
        <f>ROUND(Table1[[#This Row],[tar-out]],0)</f>
        <v>-2</v>
      </c>
      <c r="Q4264" s="3">
        <v>4262</v>
      </c>
    </row>
    <row r="4265" spans="1:17" x14ac:dyDescent="0.25">
      <c r="A4265">
        <v>31</v>
      </c>
      <c r="B4265">
        <v>450</v>
      </c>
      <c r="C4265">
        <v>8.7741935483870996</v>
      </c>
      <c r="D4265">
        <v>2</v>
      </c>
      <c r="E4265">
        <v>454</v>
      </c>
      <c r="F4265">
        <v>4</v>
      </c>
      <c r="G4265">
        <v>5.7154793739318803</v>
      </c>
      <c r="H4265" s="1">
        <f>Table1[[#This Row],[target]]-Table1[[#This Row],[output]]</f>
        <v>-1.7154793739318803</v>
      </c>
      <c r="I4265" s="1">
        <f>Table1[[#This Row],[tar-out]]*Table1[[#This Row],[tar-out]]</f>
        <v>2.9428694823857162</v>
      </c>
      <c r="J4265" s="1" t="b">
        <f>AND(ABS(Table1[[#This Row],[tar-out]])&gt;=$J$1,ABS(Table1[[#This Row],[tar-out]])&lt;$K$1)</f>
        <v>0</v>
      </c>
      <c r="K4265" s="1" t="b">
        <f>AND(ABS(Table1[[#This Row],[tar-out]])&gt;=$K$1,ABS(Table1[[#This Row],[tar-out]])&lt;$L$1)</f>
        <v>1</v>
      </c>
      <c r="L4265" s="1" t="b">
        <f>AND(ABS(Table1[[#This Row],[tar-out]])&gt;=$L$1,ABS(Table1[[#This Row],[tar-out]])&lt;$M$1)</f>
        <v>0</v>
      </c>
      <c r="M4265" s="1" t="b">
        <f>AND(ABS(Table1[[#This Row],[tar-out]])&gt;=$M$1,ABS(Table1[[#This Row],[tar-out]])&lt;$N$1)</f>
        <v>0</v>
      </c>
      <c r="N4265" s="1" t="b">
        <f>AND(ABS(Table1[[#This Row],[tar-out]])&gt;=$N$1,ABS(Table1[[#This Row],[tar-out]])&lt;$O$1)</f>
        <v>0</v>
      </c>
      <c r="O4265" s="1" t="b">
        <f>AND(ABS(Table1[[#This Row],[tar-out]])&gt;=$O$1,ABS(Table1[[#This Row],[tar-out]])&lt;$P$1)</f>
        <v>0</v>
      </c>
      <c r="P4265" s="1">
        <f>ROUND(Table1[[#This Row],[tar-out]],0)</f>
        <v>-2</v>
      </c>
      <c r="Q4265" s="2">
        <v>4263</v>
      </c>
    </row>
    <row r="4266" spans="1:17" x14ac:dyDescent="0.25">
      <c r="A4266">
        <v>31</v>
      </c>
      <c r="B4266">
        <v>450</v>
      </c>
      <c r="C4266">
        <v>8.7741935483870996</v>
      </c>
      <c r="D4266">
        <v>2</v>
      </c>
      <c r="E4266">
        <v>502</v>
      </c>
      <c r="F4266">
        <v>4</v>
      </c>
      <c r="G4266">
        <v>5.7154793739318803</v>
      </c>
      <c r="H4266" s="1">
        <f>Table1[[#This Row],[target]]-Table1[[#This Row],[output]]</f>
        <v>-1.7154793739318803</v>
      </c>
      <c r="I4266" s="1">
        <f>Table1[[#This Row],[tar-out]]*Table1[[#This Row],[tar-out]]</f>
        <v>2.9428694823857162</v>
      </c>
      <c r="J4266" s="1" t="b">
        <f>AND(ABS(Table1[[#This Row],[tar-out]])&gt;=$J$1,ABS(Table1[[#This Row],[tar-out]])&lt;$K$1)</f>
        <v>0</v>
      </c>
      <c r="K4266" s="1" t="b">
        <f>AND(ABS(Table1[[#This Row],[tar-out]])&gt;=$K$1,ABS(Table1[[#This Row],[tar-out]])&lt;$L$1)</f>
        <v>1</v>
      </c>
      <c r="L4266" s="1" t="b">
        <f>AND(ABS(Table1[[#This Row],[tar-out]])&gt;=$L$1,ABS(Table1[[#This Row],[tar-out]])&lt;$M$1)</f>
        <v>0</v>
      </c>
      <c r="M4266" s="1" t="b">
        <f>AND(ABS(Table1[[#This Row],[tar-out]])&gt;=$M$1,ABS(Table1[[#This Row],[tar-out]])&lt;$N$1)</f>
        <v>0</v>
      </c>
      <c r="N4266" s="1" t="b">
        <f>AND(ABS(Table1[[#This Row],[tar-out]])&gt;=$N$1,ABS(Table1[[#This Row],[tar-out]])&lt;$O$1)</f>
        <v>0</v>
      </c>
      <c r="O4266" s="1" t="b">
        <f>AND(ABS(Table1[[#This Row],[tar-out]])&gt;=$O$1,ABS(Table1[[#This Row],[tar-out]])&lt;$P$1)</f>
        <v>0</v>
      </c>
      <c r="P4266" s="1">
        <f>ROUND(Table1[[#This Row],[tar-out]],0)</f>
        <v>-2</v>
      </c>
      <c r="Q4266" s="3">
        <v>4264</v>
      </c>
    </row>
    <row r="4267" spans="1:17" x14ac:dyDescent="0.25">
      <c r="A4267">
        <v>31</v>
      </c>
      <c r="B4267">
        <v>450</v>
      </c>
      <c r="C4267">
        <v>8.7741935483870996</v>
      </c>
      <c r="D4267">
        <v>2</v>
      </c>
      <c r="E4267">
        <v>222</v>
      </c>
      <c r="F4267">
        <v>4</v>
      </c>
      <c r="G4267">
        <v>5.7026491165161097</v>
      </c>
      <c r="H4267" s="1">
        <f>Table1[[#This Row],[target]]-Table1[[#This Row],[output]]</f>
        <v>-1.7026491165161097</v>
      </c>
      <c r="I4267" s="1">
        <f>Table1[[#This Row],[tar-out]]*Table1[[#This Row],[tar-out]]</f>
        <v>2.8990140139730891</v>
      </c>
      <c r="J4267" s="1" t="b">
        <f>AND(ABS(Table1[[#This Row],[tar-out]])&gt;=$J$1,ABS(Table1[[#This Row],[tar-out]])&lt;$K$1)</f>
        <v>0</v>
      </c>
      <c r="K4267" s="1" t="b">
        <f>AND(ABS(Table1[[#This Row],[tar-out]])&gt;=$K$1,ABS(Table1[[#This Row],[tar-out]])&lt;$L$1)</f>
        <v>1</v>
      </c>
      <c r="L4267" s="1" t="b">
        <f>AND(ABS(Table1[[#This Row],[tar-out]])&gt;=$L$1,ABS(Table1[[#This Row],[tar-out]])&lt;$M$1)</f>
        <v>0</v>
      </c>
      <c r="M4267" s="1" t="b">
        <f>AND(ABS(Table1[[#This Row],[tar-out]])&gt;=$M$1,ABS(Table1[[#This Row],[tar-out]])&lt;$N$1)</f>
        <v>0</v>
      </c>
      <c r="N4267" s="1" t="b">
        <f>AND(ABS(Table1[[#This Row],[tar-out]])&gt;=$N$1,ABS(Table1[[#This Row],[tar-out]])&lt;$O$1)</f>
        <v>0</v>
      </c>
      <c r="O4267" s="1" t="b">
        <f>AND(ABS(Table1[[#This Row],[tar-out]])&gt;=$O$1,ABS(Table1[[#This Row],[tar-out]])&lt;$P$1)</f>
        <v>0</v>
      </c>
      <c r="P4267" s="1">
        <f>ROUND(Table1[[#This Row],[tar-out]],0)</f>
        <v>-2</v>
      </c>
      <c r="Q4267" s="2">
        <v>4265</v>
      </c>
    </row>
    <row r="4268" spans="1:17" x14ac:dyDescent="0.25">
      <c r="A4268">
        <v>31</v>
      </c>
      <c r="B4268">
        <v>450</v>
      </c>
      <c r="C4268">
        <v>8.7741935483870996</v>
      </c>
      <c r="D4268">
        <v>2</v>
      </c>
      <c r="E4268">
        <v>201</v>
      </c>
      <c r="F4268">
        <v>4</v>
      </c>
      <c r="G4268">
        <v>5.6938929557800302</v>
      </c>
      <c r="H4268" s="1">
        <f>Table1[[#This Row],[target]]-Table1[[#This Row],[output]]</f>
        <v>-1.6938929557800302</v>
      </c>
      <c r="I4268" s="1">
        <f>Table1[[#This Row],[tar-out]]*Table1[[#This Row],[tar-out]]</f>
        <v>2.8692733456412074</v>
      </c>
      <c r="J4268" s="1" t="b">
        <f>AND(ABS(Table1[[#This Row],[tar-out]])&gt;=$J$1,ABS(Table1[[#This Row],[tar-out]])&lt;$K$1)</f>
        <v>0</v>
      </c>
      <c r="K4268" s="1" t="b">
        <f>AND(ABS(Table1[[#This Row],[tar-out]])&gt;=$K$1,ABS(Table1[[#This Row],[tar-out]])&lt;$L$1)</f>
        <v>1</v>
      </c>
      <c r="L4268" s="1" t="b">
        <f>AND(ABS(Table1[[#This Row],[tar-out]])&gt;=$L$1,ABS(Table1[[#This Row],[tar-out]])&lt;$M$1)</f>
        <v>0</v>
      </c>
      <c r="M4268" s="1" t="b">
        <f>AND(ABS(Table1[[#This Row],[tar-out]])&gt;=$M$1,ABS(Table1[[#This Row],[tar-out]])&lt;$N$1)</f>
        <v>0</v>
      </c>
      <c r="N4268" s="1" t="b">
        <f>AND(ABS(Table1[[#This Row],[tar-out]])&gt;=$N$1,ABS(Table1[[#This Row],[tar-out]])&lt;$O$1)</f>
        <v>0</v>
      </c>
      <c r="O4268" s="1" t="b">
        <f>AND(ABS(Table1[[#This Row],[tar-out]])&gt;=$O$1,ABS(Table1[[#This Row],[tar-out]])&lt;$P$1)</f>
        <v>0</v>
      </c>
      <c r="P4268" s="1">
        <f>ROUND(Table1[[#This Row],[tar-out]],0)</f>
        <v>-2</v>
      </c>
      <c r="Q4268" s="3">
        <v>4266</v>
      </c>
    </row>
    <row r="4269" spans="1:17" x14ac:dyDescent="0.25">
      <c r="A4269">
        <v>31</v>
      </c>
      <c r="B4269">
        <v>450</v>
      </c>
      <c r="C4269">
        <v>8.7741935483870996</v>
      </c>
      <c r="D4269">
        <v>2</v>
      </c>
      <c r="E4269">
        <v>174</v>
      </c>
      <c r="F4269">
        <v>4</v>
      </c>
      <c r="G4269">
        <v>5.6811900138854998</v>
      </c>
      <c r="H4269" s="1">
        <f>Table1[[#This Row],[target]]-Table1[[#This Row],[output]]</f>
        <v>-1.6811900138854998</v>
      </c>
      <c r="I4269" s="1">
        <f>Table1[[#This Row],[tar-out]]*Table1[[#This Row],[tar-out]]</f>
        <v>2.8263998627883269</v>
      </c>
      <c r="J4269" s="1" t="b">
        <f>AND(ABS(Table1[[#This Row],[tar-out]])&gt;=$J$1,ABS(Table1[[#This Row],[tar-out]])&lt;$K$1)</f>
        <v>0</v>
      </c>
      <c r="K4269" s="1" t="b">
        <f>AND(ABS(Table1[[#This Row],[tar-out]])&gt;=$K$1,ABS(Table1[[#This Row],[tar-out]])&lt;$L$1)</f>
        <v>1</v>
      </c>
      <c r="L4269" s="1" t="b">
        <f>AND(ABS(Table1[[#This Row],[tar-out]])&gt;=$L$1,ABS(Table1[[#This Row],[tar-out]])&lt;$M$1)</f>
        <v>0</v>
      </c>
      <c r="M4269" s="1" t="b">
        <f>AND(ABS(Table1[[#This Row],[tar-out]])&gt;=$M$1,ABS(Table1[[#This Row],[tar-out]])&lt;$N$1)</f>
        <v>0</v>
      </c>
      <c r="N4269" s="1" t="b">
        <f>AND(ABS(Table1[[#This Row],[tar-out]])&gt;=$N$1,ABS(Table1[[#This Row],[tar-out]])&lt;$O$1)</f>
        <v>0</v>
      </c>
      <c r="O4269" s="1" t="b">
        <f>AND(ABS(Table1[[#This Row],[tar-out]])&gt;=$O$1,ABS(Table1[[#This Row],[tar-out]])&lt;$P$1)</f>
        <v>0</v>
      </c>
      <c r="P4269" s="1">
        <f>ROUND(Table1[[#This Row],[tar-out]],0)</f>
        <v>-2</v>
      </c>
      <c r="Q4269" s="2">
        <v>4267</v>
      </c>
    </row>
    <row r="4270" spans="1:17" x14ac:dyDescent="0.25">
      <c r="A4270">
        <v>31</v>
      </c>
      <c r="B4270">
        <v>450</v>
      </c>
      <c r="C4270">
        <v>8.7741935483870996</v>
      </c>
      <c r="D4270">
        <v>2</v>
      </c>
      <c r="E4270">
        <v>294</v>
      </c>
      <c r="F4270">
        <v>4</v>
      </c>
      <c r="G4270">
        <v>5.7264547348022496</v>
      </c>
      <c r="H4270" s="1">
        <f>Table1[[#This Row],[target]]-Table1[[#This Row],[output]]</f>
        <v>-1.7264547348022496</v>
      </c>
      <c r="I4270" s="1">
        <f>Table1[[#This Row],[tar-out]]*Table1[[#This Row],[tar-out]]</f>
        <v>2.9806459513211063</v>
      </c>
      <c r="J4270" s="1" t="b">
        <f>AND(ABS(Table1[[#This Row],[tar-out]])&gt;=$J$1,ABS(Table1[[#This Row],[tar-out]])&lt;$K$1)</f>
        <v>0</v>
      </c>
      <c r="K4270" s="1" t="b">
        <f>AND(ABS(Table1[[#This Row],[tar-out]])&gt;=$K$1,ABS(Table1[[#This Row],[tar-out]])&lt;$L$1)</f>
        <v>1</v>
      </c>
      <c r="L4270" s="1" t="b">
        <f>AND(ABS(Table1[[#This Row],[tar-out]])&gt;=$L$1,ABS(Table1[[#This Row],[tar-out]])&lt;$M$1)</f>
        <v>0</v>
      </c>
      <c r="M4270" s="1" t="b">
        <f>AND(ABS(Table1[[#This Row],[tar-out]])&gt;=$M$1,ABS(Table1[[#This Row],[tar-out]])&lt;$N$1)</f>
        <v>0</v>
      </c>
      <c r="N4270" s="1" t="b">
        <f>AND(ABS(Table1[[#This Row],[tar-out]])&gt;=$N$1,ABS(Table1[[#This Row],[tar-out]])&lt;$O$1)</f>
        <v>0</v>
      </c>
      <c r="O4270" s="1" t="b">
        <f>AND(ABS(Table1[[#This Row],[tar-out]])&gt;=$O$1,ABS(Table1[[#This Row],[tar-out]])&lt;$P$1)</f>
        <v>0</v>
      </c>
      <c r="P4270" s="1">
        <f>ROUND(Table1[[#This Row],[tar-out]],0)</f>
        <v>-2</v>
      </c>
      <c r="Q4270" s="3">
        <v>4268</v>
      </c>
    </row>
    <row r="4271" spans="1:17" x14ac:dyDescent="0.25">
      <c r="A4271">
        <v>31</v>
      </c>
      <c r="B4271">
        <v>450</v>
      </c>
      <c r="C4271">
        <v>8.7741935483870996</v>
      </c>
      <c r="D4271">
        <v>2</v>
      </c>
      <c r="E4271">
        <v>250</v>
      </c>
      <c r="F4271">
        <v>4</v>
      </c>
      <c r="G4271">
        <v>5.7132892608642596</v>
      </c>
      <c r="H4271" s="1">
        <f>Table1[[#This Row],[target]]-Table1[[#This Row],[output]]</f>
        <v>-1.7132892608642596</v>
      </c>
      <c r="I4271" s="1">
        <f>Table1[[#This Row],[tar-out]]*Table1[[#This Row],[tar-out]]</f>
        <v>2.9353600913928011</v>
      </c>
      <c r="J4271" s="1" t="b">
        <f>AND(ABS(Table1[[#This Row],[tar-out]])&gt;=$J$1,ABS(Table1[[#This Row],[tar-out]])&lt;$K$1)</f>
        <v>0</v>
      </c>
      <c r="K4271" s="1" t="b">
        <f>AND(ABS(Table1[[#This Row],[tar-out]])&gt;=$K$1,ABS(Table1[[#This Row],[tar-out]])&lt;$L$1)</f>
        <v>1</v>
      </c>
      <c r="L4271" s="1" t="b">
        <f>AND(ABS(Table1[[#This Row],[tar-out]])&gt;=$L$1,ABS(Table1[[#This Row],[tar-out]])&lt;$M$1)</f>
        <v>0</v>
      </c>
      <c r="M4271" s="1" t="b">
        <f>AND(ABS(Table1[[#This Row],[tar-out]])&gt;=$M$1,ABS(Table1[[#This Row],[tar-out]])&lt;$N$1)</f>
        <v>0</v>
      </c>
      <c r="N4271" s="1" t="b">
        <f>AND(ABS(Table1[[#This Row],[tar-out]])&gt;=$N$1,ABS(Table1[[#This Row],[tar-out]])&lt;$O$1)</f>
        <v>0</v>
      </c>
      <c r="O4271" s="1" t="b">
        <f>AND(ABS(Table1[[#This Row],[tar-out]])&gt;=$O$1,ABS(Table1[[#This Row],[tar-out]])&lt;$P$1)</f>
        <v>0</v>
      </c>
      <c r="P4271" s="1">
        <f>ROUND(Table1[[#This Row],[tar-out]],0)</f>
        <v>-2</v>
      </c>
      <c r="Q4271" s="2">
        <v>4269</v>
      </c>
    </row>
    <row r="4272" spans="1:17" x14ac:dyDescent="0.25">
      <c r="A4272">
        <v>31</v>
      </c>
      <c r="B4272">
        <v>450</v>
      </c>
      <c r="C4272">
        <v>8.7741935483870996</v>
      </c>
      <c r="D4272">
        <v>2</v>
      </c>
      <c r="E4272">
        <v>298</v>
      </c>
      <c r="F4272">
        <v>4</v>
      </c>
      <c r="G4272">
        <v>5.7277536392211896</v>
      </c>
      <c r="H4272" s="1">
        <f>Table1[[#This Row],[target]]-Table1[[#This Row],[output]]</f>
        <v>-1.7277536392211896</v>
      </c>
      <c r="I4272" s="1">
        <f>Table1[[#This Row],[tar-out]]*Table1[[#This Row],[tar-out]]</f>
        <v>2.9851326378420646</v>
      </c>
      <c r="J4272" s="1" t="b">
        <f>AND(ABS(Table1[[#This Row],[tar-out]])&gt;=$J$1,ABS(Table1[[#This Row],[tar-out]])&lt;$K$1)</f>
        <v>0</v>
      </c>
      <c r="K4272" s="1" t="b">
        <f>AND(ABS(Table1[[#This Row],[tar-out]])&gt;=$K$1,ABS(Table1[[#This Row],[tar-out]])&lt;$L$1)</f>
        <v>1</v>
      </c>
      <c r="L4272" s="1" t="b">
        <f>AND(ABS(Table1[[#This Row],[tar-out]])&gt;=$L$1,ABS(Table1[[#This Row],[tar-out]])&lt;$M$1)</f>
        <v>0</v>
      </c>
      <c r="M4272" s="1" t="b">
        <f>AND(ABS(Table1[[#This Row],[tar-out]])&gt;=$M$1,ABS(Table1[[#This Row],[tar-out]])&lt;$N$1)</f>
        <v>0</v>
      </c>
      <c r="N4272" s="1" t="b">
        <f>AND(ABS(Table1[[#This Row],[tar-out]])&gt;=$N$1,ABS(Table1[[#This Row],[tar-out]])&lt;$O$1)</f>
        <v>0</v>
      </c>
      <c r="O4272" s="1" t="b">
        <f>AND(ABS(Table1[[#This Row],[tar-out]])&gt;=$O$1,ABS(Table1[[#This Row],[tar-out]])&lt;$P$1)</f>
        <v>0</v>
      </c>
      <c r="P4272" s="1">
        <f>ROUND(Table1[[#This Row],[tar-out]],0)</f>
        <v>-2</v>
      </c>
      <c r="Q4272" s="3">
        <v>4270</v>
      </c>
    </row>
    <row r="4273" spans="1:17" x14ac:dyDescent="0.25">
      <c r="A4273">
        <v>31</v>
      </c>
      <c r="B4273">
        <v>450</v>
      </c>
      <c r="C4273">
        <v>8.7741935483870996</v>
      </c>
      <c r="D4273">
        <v>2</v>
      </c>
      <c r="E4273">
        <v>57</v>
      </c>
      <c r="F4273">
        <v>4.0658985832620402</v>
      </c>
      <c r="G4273">
        <v>5.6220717430114702</v>
      </c>
      <c r="H4273" s="1">
        <f>Table1[[#This Row],[target]]-Table1[[#This Row],[output]]</f>
        <v>-1.5561731597494299</v>
      </c>
      <c r="I4273" s="1">
        <f>Table1[[#This Row],[tar-out]]*Table1[[#This Row],[tar-out]]</f>
        <v>2.4216749031245248</v>
      </c>
      <c r="J4273" s="1" t="b">
        <f>AND(ABS(Table1[[#This Row],[tar-out]])&gt;=$J$1,ABS(Table1[[#This Row],[tar-out]])&lt;$K$1)</f>
        <v>0</v>
      </c>
      <c r="K4273" s="1" t="b">
        <f>AND(ABS(Table1[[#This Row],[tar-out]])&gt;=$K$1,ABS(Table1[[#This Row],[tar-out]])&lt;$L$1)</f>
        <v>1</v>
      </c>
      <c r="L4273" s="1" t="b">
        <f>AND(ABS(Table1[[#This Row],[tar-out]])&gt;=$L$1,ABS(Table1[[#This Row],[tar-out]])&lt;$M$1)</f>
        <v>0</v>
      </c>
      <c r="M4273" s="1" t="b">
        <f>AND(ABS(Table1[[#This Row],[tar-out]])&gt;=$M$1,ABS(Table1[[#This Row],[tar-out]])&lt;$N$1)</f>
        <v>0</v>
      </c>
      <c r="N4273" s="1" t="b">
        <f>AND(ABS(Table1[[#This Row],[tar-out]])&gt;=$N$1,ABS(Table1[[#This Row],[tar-out]])&lt;$O$1)</f>
        <v>0</v>
      </c>
      <c r="O4273" s="1" t="b">
        <f>AND(ABS(Table1[[#This Row],[tar-out]])&gt;=$O$1,ABS(Table1[[#This Row],[tar-out]])&lt;$P$1)</f>
        <v>0</v>
      </c>
      <c r="P4273" s="1">
        <f>ROUND(Table1[[#This Row],[tar-out]],0)</f>
        <v>-2</v>
      </c>
      <c r="Q4273" s="2">
        <v>4271</v>
      </c>
    </row>
    <row r="4274" spans="1:17" x14ac:dyDescent="0.25">
      <c r="A4274">
        <v>31</v>
      </c>
      <c r="B4274">
        <v>450</v>
      </c>
      <c r="C4274">
        <v>8.7741935483870996</v>
      </c>
      <c r="D4274">
        <v>2</v>
      </c>
      <c r="E4274">
        <v>117</v>
      </c>
      <c r="F4274">
        <v>4</v>
      </c>
      <c r="G4274">
        <v>5.6522703170776403</v>
      </c>
      <c r="H4274" s="1">
        <f>Table1[[#This Row],[target]]-Table1[[#This Row],[output]]</f>
        <v>-1.6522703170776403</v>
      </c>
      <c r="I4274" s="1">
        <f>Table1[[#This Row],[tar-out]]*Table1[[#This Row],[tar-out]]</f>
        <v>2.7299972006958457</v>
      </c>
      <c r="J4274" s="1" t="b">
        <f>AND(ABS(Table1[[#This Row],[tar-out]])&gt;=$J$1,ABS(Table1[[#This Row],[tar-out]])&lt;$K$1)</f>
        <v>0</v>
      </c>
      <c r="K4274" s="1" t="b">
        <f>AND(ABS(Table1[[#This Row],[tar-out]])&gt;=$K$1,ABS(Table1[[#This Row],[tar-out]])&lt;$L$1)</f>
        <v>1</v>
      </c>
      <c r="L4274" s="1" t="b">
        <f>AND(ABS(Table1[[#This Row],[tar-out]])&gt;=$L$1,ABS(Table1[[#This Row],[tar-out]])&lt;$M$1)</f>
        <v>0</v>
      </c>
      <c r="M4274" s="1" t="b">
        <f>AND(ABS(Table1[[#This Row],[tar-out]])&gt;=$M$1,ABS(Table1[[#This Row],[tar-out]])&lt;$N$1)</f>
        <v>0</v>
      </c>
      <c r="N4274" s="1" t="b">
        <f>AND(ABS(Table1[[#This Row],[tar-out]])&gt;=$N$1,ABS(Table1[[#This Row],[tar-out]])&lt;$O$1)</f>
        <v>0</v>
      </c>
      <c r="O4274" s="1" t="b">
        <f>AND(ABS(Table1[[#This Row],[tar-out]])&gt;=$O$1,ABS(Table1[[#This Row],[tar-out]])&lt;$P$1)</f>
        <v>0</v>
      </c>
      <c r="P4274" s="1">
        <f>ROUND(Table1[[#This Row],[tar-out]],0)</f>
        <v>-2</v>
      </c>
      <c r="Q4274" s="3">
        <v>4272</v>
      </c>
    </row>
    <row r="4275" spans="1:17" x14ac:dyDescent="0.25">
      <c r="A4275">
        <v>31</v>
      </c>
      <c r="B4275">
        <v>450</v>
      </c>
      <c r="C4275">
        <v>8.7741935483870996</v>
      </c>
      <c r="D4275">
        <v>2</v>
      </c>
      <c r="E4275">
        <v>297</v>
      </c>
      <c r="F4275">
        <v>4.0060220152389503</v>
      </c>
      <c r="G4275">
        <v>5.7274289131164604</v>
      </c>
      <c r="H4275" s="1">
        <f>Table1[[#This Row],[target]]-Table1[[#This Row],[output]]</f>
        <v>-1.7214068978775101</v>
      </c>
      <c r="I4275" s="1">
        <f>Table1[[#This Row],[tar-out]]*Table1[[#This Row],[tar-out]]</f>
        <v>2.9632417080602727</v>
      </c>
      <c r="J4275" s="1" t="b">
        <f>AND(ABS(Table1[[#This Row],[tar-out]])&gt;=$J$1,ABS(Table1[[#This Row],[tar-out]])&lt;$K$1)</f>
        <v>0</v>
      </c>
      <c r="K4275" s="1" t="b">
        <f>AND(ABS(Table1[[#This Row],[tar-out]])&gt;=$K$1,ABS(Table1[[#This Row],[tar-out]])&lt;$L$1)</f>
        <v>1</v>
      </c>
      <c r="L4275" s="1" t="b">
        <f>AND(ABS(Table1[[#This Row],[tar-out]])&gt;=$L$1,ABS(Table1[[#This Row],[tar-out]])&lt;$M$1)</f>
        <v>0</v>
      </c>
      <c r="M4275" s="1" t="b">
        <f>AND(ABS(Table1[[#This Row],[tar-out]])&gt;=$M$1,ABS(Table1[[#This Row],[tar-out]])&lt;$N$1)</f>
        <v>0</v>
      </c>
      <c r="N4275" s="1" t="b">
        <f>AND(ABS(Table1[[#This Row],[tar-out]])&gt;=$N$1,ABS(Table1[[#This Row],[tar-out]])&lt;$O$1)</f>
        <v>0</v>
      </c>
      <c r="O4275" s="1" t="b">
        <f>AND(ABS(Table1[[#This Row],[tar-out]])&gt;=$O$1,ABS(Table1[[#This Row],[tar-out]])&lt;$P$1)</f>
        <v>0</v>
      </c>
      <c r="P4275" s="1">
        <f>ROUND(Table1[[#This Row],[tar-out]],0)</f>
        <v>-2</v>
      </c>
      <c r="Q4275" s="2">
        <v>4273</v>
      </c>
    </row>
    <row r="4276" spans="1:17" x14ac:dyDescent="0.25">
      <c r="A4276">
        <v>31</v>
      </c>
      <c r="B4276">
        <v>450</v>
      </c>
      <c r="C4276">
        <v>8.7741935483870996</v>
      </c>
      <c r="D4276">
        <v>2</v>
      </c>
      <c r="E4276">
        <v>253</v>
      </c>
      <c r="F4276">
        <v>4</v>
      </c>
      <c r="G4276">
        <v>5.7141709327697798</v>
      </c>
      <c r="H4276" s="1">
        <f>Table1[[#This Row],[target]]-Table1[[#This Row],[output]]</f>
        <v>-1.7141709327697798</v>
      </c>
      <c r="I4276" s="1">
        <f>Table1[[#This Row],[tar-out]]*Table1[[#This Row],[tar-out]]</f>
        <v>2.9383819867528169</v>
      </c>
      <c r="J4276" s="1" t="b">
        <f>AND(ABS(Table1[[#This Row],[tar-out]])&gt;=$J$1,ABS(Table1[[#This Row],[tar-out]])&lt;$K$1)</f>
        <v>0</v>
      </c>
      <c r="K4276" s="1" t="b">
        <f>AND(ABS(Table1[[#This Row],[tar-out]])&gt;=$K$1,ABS(Table1[[#This Row],[tar-out]])&lt;$L$1)</f>
        <v>1</v>
      </c>
      <c r="L4276" s="1" t="b">
        <f>AND(ABS(Table1[[#This Row],[tar-out]])&gt;=$L$1,ABS(Table1[[#This Row],[tar-out]])&lt;$M$1)</f>
        <v>0</v>
      </c>
      <c r="M4276" s="1" t="b">
        <f>AND(ABS(Table1[[#This Row],[tar-out]])&gt;=$M$1,ABS(Table1[[#This Row],[tar-out]])&lt;$N$1)</f>
        <v>0</v>
      </c>
      <c r="N4276" s="1" t="b">
        <f>AND(ABS(Table1[[#This Row],[tar-out]])&gt;=$N$1,ABS(Table1[[#This Row],[tar-out]])&lt;$O$1)</f>
        <v>0</v>
      </c>
      <c r="O4276" s="1" t="b">
        <f>AND(ABS(Table1[[#This Row],[tar-out]])&gt;=$O$1,ABS(Table1[[#This Row],[tar-out]])&lt;$P$1)</f>
        <v>0</v>
      </c>
      <c r="P4276" s="1">
        <f>ROUND(Table1[[#This Row],[tar-out]],0)</f>
        <v>-2</v>
      </c>
      <c r="Q4276" s="3">
        <v>4274</v>
      </c>
    </row>
    <row r="4277" spans="1:17" x14ac:dyDescent="0.25">
      <c r="A4277">
        <v>31</v>
      </c>
      <c r="B4277">
        <v>450</v>
      </c>
      <c r="C4277">
        <v>8.7741935483870996</v>
      </c>
      <c r="D4277">
        <v>2</v>
      </c>
      <c r="E4277">
        <v>204</v>
      </c>
      <c r="F4277">
        <v>4</v>
      </c>
      <c r="G4277">
        <v>5.6951785087585396</v>
      </c>
      <c r="H4277" s="1">
        <f>Table1[[#This Row],[target]]-Table1[[#This Row],[output]]</f>
        <v>-1.6951785087585396</v>
      </c>
      <c r="I4277" s="1">
        <f>Table1[[#This Row],[tar-out]]*Table1[[#This Row],[tar-out]]</f>
        <v>2.873630176556826</v>
      </c>
      <c r="J4277" s="1" t="b">
        <f>AND(ABS(Table1[[#This Row],[tar-out]])&gt;=$J$1,ABS(Table1[[#This Row],[tar-out]])&lt;$K$1)</f>
        <v>0</v>
      </c>
      <c r="K4277" s="1" t="b">
        <f>AND(ABS(Table1[[#This Row],[tar-out]])&gt;=$K$1,ABS(Table1[[#This Row],[tar-out]])&lt;$L$1)</f>
        <v>1</v>
      </c>
      <c r="L4277" s="1" t="b">
        <f>AND(ABS(Table1[[#This Row],[tar-out]])&gt;=$L$1,ABS(Table1[[#This Row],[tar-out]])&lt;$M$1)</f>
        <v>0</v>
      </c>
      <c r="M4277" s="1" t="b">
        <f>AND(ABS(Table1[[#This Row],[tar-out]])&gt;=$M$1,ABS(Table1[[#This Row],[tar-out]])&lt;$N$1)</f>
        <v>0</v>
      </c>
      <c r="N4277" s="1" t="b">
        <f>AND(ABS(Table1[[#This Row],[tar-out]])&gt;=$N$1,ABS(Table1[[#This Row],[tar-out]])&lt;$O$1)</f>
        <v>0</v>
      </c>
      <c r="O4277" s="1" t="b">
        <f>AND(ABS(Table1[[#This Row],[tar-out]])&gt;=$O$1,ABS(Table1[[#This Row],[tar-out]])&lt;$P$1)</f>
        <v>0</v>
      </c>
      <c r="P4277" s="1">
        <f>ROUND(Table1[[#This Row],[tar-out]],0)</f>
        <v>-2</v>
      </c>
      <c r="Q4277" s="2">
        <v>4275</v>
      </c>
    </row>
    <row r="4278" spans="1:17" x14ac:dyDescent="0.25">
      <c r="A4278">
        <v>31</v>
      </c>
      <c r="B4278">
        <v>450</v>
      </c>
      <c r="C4278">
        <v>8.7741935483870996</v>
      </c>
      <c r="D4278">
        <v>2</v>
      </c>
      <c r="E4278">
        <v>177</v>
      </c>
      <c r="F4278">
        <v>4</v>
      </c>
      <c r="G4278">
        <v>5.68271684646606</v>
      </c>
      <c r="H4278" s="1">
        <f>Table1[[#This Row],[target]]-Table1[[#This Row],[output]]</f>
        <v>-1.68271684646606</v>
      </c>
      <c r="I4278" s="1">
        <f>Table1[[#This Row],[tar-out]]*Table1[[#This Row],[tar-out]]</f>
        <v>2.8315359853806816</v>
      </c>
      <c r="J4278" s="1" t="b">
        <f>AND(ABS(Table1[[#This Row],[tar-out]])&gt;=$J$1,ABS(Table1[[#This Row],[tar-out]])&lt;$K$1)</f>
        <v>0</v>
      </c>
      <c r="K4278" s="1" t="b">
        <f>AND(ABS(Table1[[#This Row],[tar-out]])&gt;=$K$1,ABS(Table1[[#This Row],[tar-out]])&lt;$L$1)</f>
        <v>1</v>
      </c>
      <c r="L4278" s="1" t="b">
        <f>AND(ABS(Table1[[#This Row],[tar-out]])&gt;=$L$1,ABS(Table1[[#This Row],[tar-out]])&lt;$M$1)</f>
        <v>0</v>
      </c>
      <c r="M4278" s="1" t="b">
        <f>AND(ABS(Table1[[#This Row],[tar-out]])&gt;=$M$1,ABS(Table1[[#This Row],[tar-out]])&lt;$N$1)</f>
        <v>0</v>
      </c>
      <c r="N4278" s="1" t="b">
        <f>AND(ABS(Table1[[#This Row],[tar-out]])&gt;=$N$1,ABS(Table1[[#This Row],[tar-out]])&lt;$O$1)</f>
        <v>0</v>
      </c>
      <c r="O4278" s="1" t="b">
        <f>AND(ABS(Table1[[#This Row],[tar-out]])&gt;=$O$1,ABS(Table1[[#This Row],[tar-out]])&lt;$P$1)</f>
        <v>0</v>
      </c>
      <c r="P4278" s="1">
        <f>ROUND(Table1[[#This Row],[tar-out]],0)</f>
        <v>-2</v>
      </c>
      <c r="Q4278" s="3">
        <v>4276</v>
      </c>
    </row>
    <row r="4279" spans="1:17" x14ac:dyDescent="0.25">
      <c r="A4279">
        <v>31</v>
      </c>
      <c r="B4279">
        <v>450</v>
      </c>
      <c r="C4279">
        <v>8.7741935483870996</v>
      </c>
      <c r="D4279">
        <v>2</v>
      </c>
      <c r="E4279">
        <v>184</v>
      </c>
      <c r="F4279">
        <v>4</v>
      </c>
      <c r="G4279">
        <v>5.6862940788268999</v>
      </c>
      <c r="H4279" s="1">
        <f>Table1[[#This Row],[target]]-Table1[[#This Row],[output]]</f>
        <v>-1.6862940788268999</v>
      </c>
      <c r="I4279" s="1">
        <f>Table1[[#This Row],[tar-out]]*Table1[[#This Row],[tar-out]]</f>
        <v>2.8435877202866626</v>
      </c>
      <c r="J4279" s="1" t="b">
        <f>AND(ABS(Table1[[#This Row],[tar-out]])&gt;=$J$1,ABS(Table1[[#This Row],[tar-out]])&lt;$K$1)</f>
        <v>0</v>
      </c>
      <c r="K4279" s="1" t="b">
        <f>AND(ABS(Table1[[#This Row],[tar-out]])&gt;=$K$1,ABS(Table1[[#This Row],[tar-out]])&lt;$L$1)</f>
        <v>1</v>
      </c>
      <c r="L4279" s="1" t="b">
        <f>AND(ABS(Table1[[#This Row],[tar-out]])&gt;=$L$1,ABS(Table1[[#This Row],[tar-out]])&lt;$M$1)</f>
        <v>0</v>
      </c>
      <c r="M4279" s="1" t="b">
        <f>AND(ABS(Table1[[#This Row],[tar-out]])&gt;=$M$1,ABS(Table1[[#This Row],[tar-out]])&lt;$N$1)</f>
        <v>0</v>
      </c>
      <c r="N4279" s="1" t="b">
        <f>AND(ABS(Table1[[#This Row],[tar-out]])&gt;=$N$1,ABS(Table1[[#This Row],[tar-out]])&lt;$O$1)</f>
        <v>0</v>
      </c>
      <c r="O4279" s="1" t="b">
        <f>AND(ABS(Table1[[#This Row],[tar-out]])&gt;=$O$1,ABS(Table1[[#This Row],[tar-out]])&lt;$P$1)</f>
        <v>0</v>
      </c>
      <c r="P4279" s="1">
        <f>ROUND(Table1[[#This Row],[tar-out]],0)</f>
        <v>-2</v>
      </c>
      <c r="Q4279" s="2">
        <v>4277</v>
      </c>
    </row>
    <row r="4280" spans="1:17" x14ac:dyDescent="0.25">
      <c r="A4280">
        <v>31</v>
      </c>
      <c r="B4280">
        <v>450</v>
      </c>
      <c r="C4280">
        <v>8.7741935483870996</v>
      </c>
      <c r="D4280">
        <v>2</v>
      </c>
      <c r="E4280">
        <v>168</v>
      </c>
      <c r="F4280">
        <v>4.45930755457786</v>
      </c>
      <c r="G4280">
        <v>5.6781368255615199</v>
      </c>
      <c r="H4280" s="1">
        <f>Table1[[#This Row],[target]]-Table1[[#This Row],[output]]</f>
        <v>-1.2188292709836599</v>
      </c>
      <c r="I4280" s="1">
        <f>Table1[[#This Row],[tar-out]]*Table1[[#This Row],[tar-out]]</f>
        <v>1.4855447918065599</v>
      </c>
      <c r="J4280" s="1" t="b">
        <f>AND(ABS(Table1[[#This Row],[tar-out]])&gt;=$J$1,ABS(Table1[[#This Row],[tar-out]])&lt;$K$1)</f>
        <v>0</v>
      </c>
      <c r="K4280" s="1" t="b">
        <f>AND(ABS(Table1[[#This Row],[tar-out]])&gt;=$K$1,ABS(Table1[[#This Row],[tar-out]])&lt;$L$1)</f>
        <v>1</v>
      </c>
      <c r="L4280" s="1" t="b">
        <f>AND(ABS(Table1[[#This Row],[tar-out]])&gt;=$L$1,ABS(Table1[[#This Row],[tar-out]])&lt;$M$1)</f>
        <v>0</v>
      </c>
      <c r="M4280" s="1" t="b">
        <f>AND(ABS(Table1[[#This Row],[tar-out]])&gt;=$M$1,ABS(Table1[[#This Row],[tar-out]])&lt;$N$1)</f>
        <v>0</v>
      </c>
      <c r="N4280" s="1" t="b">
        <f>AND(ABS(Table1[[#This Row],[tar-out]])&gt;=$N$1,ABS(Table1[[#This Row],[tar-out]])&lt;$O$1)</f>
        <v>0</v>
      </c>
      <c r="O4280" s="1" t="b">
        <f>AND(ABS(Table1[[#This Row],[tar-out]])&gt;=$O$1,ABS(Table1[[#This Row],[tar-out]])&lt;$P$1)</f>
        <v>0</v>
      </c>
      <c r="P4280" s="1">
        <f>ROUND(Table1[[#This Row],[tar-out]],0)</f>
        <v>-1</v>
      </c>
      <c r="Q4280" s="3">
        <v>4278</v>
      </c>
    </row>
    <row r="4281" spans="1:17" x14ac:dyDescent="0.25">
      <c r="A4281">
        <v>31</v>
      </c>
      <c r="B4281">
        <v>450</v>
      </c>
      <c r="C4281">
        <v>8.7741935483870996</v>
      </c>
      <c r="D4281">
        <v>2</v>
      </c>
      <c r="E4281">
        <v>166</v>
      </c>
      <c r="F4281">
        <v>4</v>
      </c>
      <c r="G4281">
        <v>5.6771187782287598</v>
      </c>
      <c r="H4281" s="1">
        <f>Table1[[#This Row],[target]]-Table1[[#This Row],[output]]</f>
        <v>-1.6771187782287598</v>
      </c>
      <c r="I4281" s="1">
        <f>Table1[[#This Row],[tar-out]]*Table1[[#This Row],[tar-out]]</f>
        <v>2.8127273962875279</v>
      </c>
      <c r="J4281" s="1" t="b">
        <f>AND(ABS(Table1[[#This Row],[tar-out]])&gt;=$J$1,ABS(Table1[[#This Row],[tar-out]])&lt;$K$1)</f>
        <v>0</v>
      </c>
      <c r="K4281" s="1" t="b">
        <f>AND(ABS(Table1[[#This Row],[tar-out]])&gt;=$K$1,ABS(Table1[[#This Row],[tar-out]])&lt;$L$1)</f>
        <v>1</v>
      </c>
      <c r="L4281" s="1" t="b">
        <f>AND(ABS(Table1[[#This Row],[tar-out]])&gt;=$L$1,ABS(Table1[[#This Row],[tar-out]])&lt;$M$1)</f>
        <v>0</v>
      </c>
      <c r="M4281" s="1" t="b">
        <f>AND(ABS(Table1[[#This Row],[tar-out]])&gt;=$M$1,ABS(Table1[[#This Row],[tar-out]])&lt;$N$1)</f>
        <v>0</v>
      </c>
      <c r="N4281" s="1" t="b">
        <f>AND(ABS(Table1[[#This Row],[tar-out]])&gt;=$N$1,ABS(Table1[[#This Row],[tar-out]])&lt;$O$1)</f>
        <v>0</v>
      </c>
      <c r="O4281" s="1" t="b">
        <f>AND(ABS(Table1[[#This Row],[tar-out]])&gt;=$O$1,ABS(Table1[[#This Row],[tar-out]])&lt;$P$1)</f>
        <v>0</v>
      </c>
      <c r="P4281" s="1">
        <f>ROUND(Table1[[#This Row],[tar-out]],0)</f>
        <v>-2</v>
      </c>
      <c r="Q4281" s="2">
        <v>4279</v>
      </c>
    </row>
    <row r="4282" spans="1:17" x14ac:dyDescent="0.25">
      <c r="A4282">
        <v>31</v>
      </c>
      <c r="B4282">
        <v>450</v>
      </c>
      <c r="C4282">
        <v>8.7741935483870996</v>
      </c>
      <c r="D4282">
        <v>2</v>
      </c>
      <c r="E4282">
        <v>405</v>
      </c>
      <c r="F4282">
        <v>4</v>
      </c>
      <c r="G4282">
        <v>5.7154793739318803</v>
      </c>
      <c r="H4282" s="1">
        <f>Table1[[#This Row],[target]]-Table1[[#This Row],[output]]</f>
        <v>-1.7154793739318803</v>
      </c>
      <c r="I4282" s="1">
        <f>Table1[[#This Row],[tar-out]]*Table1[[#This Row],[tar-out]]</f>
        <v>2.9428694823857162</v>
      </c>
      <c r="J4282" s="1" t="b">
        <f>AND(ABS(Table1[[#This Row],[tar-out]])&gt;=$J$1,ABS(Table1[[#This Row],[tar-out]])&lt;$K$1)</f>
        <v>0</v>
      </c>
      <c r="K4282" s="1" t="b">
        <f>AND(ABS(Table1[[#This Row],[tar-out]])&gt;=$K$1,ABS(Table1[[#This Row],[tar-out]])&lt;$L$1)</f>
        <v>1</v>
      </c>
      <c r="L4282" s="1" t="b">
        <f>AND(ABS(Table1[[#This Row],[tar-out]])&gt;=$L$1,ABS(Table1[[#This Row],[tar-out]])&lt;$M$1)</f>
        <v>0</v>
      </c>
      <c r="M4282" s="1" t="b">
        <f>AND(ABS(Table1[[#This Row],[tar-out]])&gt;=$M$1,ABS(Table1[[#This Row],[tar-out]])&lt;$N$1)</f>
        <v>0</v>
      </c>
      <c r="N4282" s="1" t="b">
        <f>AND(ABS(Table1[[#This Row],[tar-out]])&gt;=$N$1,ABS(Table1[[#This Row],[tar-out]])&lt;$O$1)</f>
        <v>0</v>
      </c>
      <c r="O4282" s="1" t="b">
        <f>AND(ABS(Table1[[#This Row],[tar-out]])&gt;=$O$1,ABS(Table1[[#This Row],[tar-out]])&lt;$P$1)</f>
        <v>0</v>
      </c>
      <c r="P4282" s="1">
        <f>ROUND(Table1[[#This Row],[tar-out]],0)</f>
        <v>-2</v>
      </c>
      <c r="Q4282" s="3">
        <v>4280</v>
      </c>
    </row>
    <row r="4283" spans="1:17" x14ac:dyDescent="0.25">
      <c r="A4283">
        <v>31</v>
      </c>
      <c r="B4283">
        <v>450</v>
      </c>
      <c r="C4283">
        <v>8.7741935483870996</v>
      </c>
      <c r="D4283">
        <v>2</v>
      </c>
      <c r="E4283">
        <v>415</v>
      </c>
      <c r="F4283">
        <v>4.0185196161394003</v>
      </c>
      <c r="G4283">
        <v>5.7154793739318803</v>
      </c>
      <c r="H4283" s="1">
        <f>Table1[[#This Row],[target]]-Table1[[#This Row],[output]]</f>
        <v>-1.69695975779248</v>
      </c>
      <c r="I4283" s="1">
        <f>Table1[[#This Row],[tar-out]]*Table1[[#This Row],[tar-out]]</f>
        <v>2.8796724195671124</v>
      </c>
      <c r="J4283" s="1" t="b">
        <f>AND(ABS(Table1[[#This Row],[tar-out]])&gt;=$J$1,ABS(Table1[[#This Row],[tar-out]])&lt;$K$1)</f>
        <v>0</v>
      </c>
      <c r="K4283" s="1" t="b">
        <f>AND(ABS(Table1[[#This Row],[tar-out]])&gt;=$K$1,ABS(Table1[[#This Row],[tar-out]])&lt;$L$1)</f>
        <v>1</v>
      </c>
      <c r="L4283" s="1" t="b">
        <f>AND(ABS(Table1[[#This Row],[tar-out]])&gt;=$L$1,ABS(Table1[[#This Row],[tar-out]])&lt;$M$1)</f>
        <v>0</v>
      </c>
      <c r="M4283" s="1" t="b">
        <f>AND(ABS(Table1[[#This Row],[tar-out]])&gt;=$M$1,ABS(Table1[[#This Row],[tar-out]])&lt;$N$1)</f>
        <v>0</v>
      </c>
      <c r="N4283" s="1" t="b">
        <f>AND(ABS(Table1[[#This Row],[tar-out]])&gt;=$N$1,ABS(Table1[[#This Row],[tar-out]])&lt;$O$1)</f>
        <v>0</v>
      </c>
      <c r="O4283" s="1" t="b">
        <f>AND(ABS(Table1[[#This Row],[tar-out]])&gt;=$O$1,ABS(Table1[[#This Row],[tar-out]])&lt;$P$1)</f>
        <v>0</v>
      </c>
      <c r="P4283" s="1">
        <f>ROUND(Table1[[#This Row],[tar-out]],0)</f>
        <v>-2</v>
      </c>
      <c r="Q4283" s="2">
        <v>4281</v>
      </c>
    </row>
    <row r="4284" spans="1:17" x14ac:dyDescent="0.25">
      <c r="A4284">
        <v>31</v>
      </c>
      <c r="B4284">
        <v>450</v>
      </c>
      <c r="C4284">
        <v>8.7741935483870996</v>
      </c>
      <c r="D4284">
        <v>2</v>
      </c>
      <c r="E4284">
        <v>223</v>
      </c>
      <c r="F4284">
        <v>4</v>
      </c>
      <c r="G4284">
        <v>5.7030324935913104</v>
      </c>
      <c r="H4284" s="1">
        <f>Table1[[#This Row],[target]]-Table1[[#This Row],[output]]</f>
        <v>-1.7030324935913104</v>
      </c>
      <c r="I4284" s="1">
        <f>Table1[[#This Row],[tar-out]]*Table1[[#This Row],[tar-out]]</f>
        <v>2.9003196742278368</v>
      </c>
      <c r="J4284" s="1" t="b">
        <f>AND(ABS(Table1[[#This Row],[tar-out]])&gt;=$J$1,ABS(Table1[[#This Row],[tar-out]])&lt;$K$1)</f>
        <v>0</v>
      </c>
      <c r="K4284" s="1" t="b">
        <f>AND(ABS(Table1[[#This Row],[tar-out]])&gt;=$K$1,ABS(Table1[[#This Row],[tar-out]])&lt;$L$1)</f>
        <v>1</v>
      </c>
      <c r="L4284" s="1" t="b">
        <f>AND(ABS(Table1[[#This Row],[tar-out]])&gt;=$L$1,ABS(Table1[[#This Row],[tar-out]])&lt;$M$1)</f>
        <v>0</v>
      </c>
      <c r="M4284" s="1" t="b">
        <f>AND(ABS(Table1[[#This Row],[tar-out]])&gt;=$M$1,ABS(Table1[[#This Row],[tar-out]])&lt;$N$1)</f>
        <v>0</v>
      </c>
      <c r="N4284" s="1" t="b">
        <f>AND(ABS(Table1[[#This Row],[tar-out]])&gt;=$N$1,ABS(Table1[[#This Row],[tar-out]])&lt;$O$1)</f>
        <v>0</v>
      </c>
      <c r="O4284" s="1" t="b">
        <f>AND(ABS(Table1[[#This Row],[tar-out]])&gt;=$O$1,ABS(Table1[[#This Row],[tar-out]])&lt;$P$1)</f>
        <v>0</v>
      </c>
      <c r="P4284" s="1">
        <f>ROUND(Table1[[#This Row],[tar-out]],0)</f>
        <v>-2</v>
      </c>
      <c r="Q4284" s="3">
        <v>4282</v>
      </c>
    </row>
    <row r="4285" spans="1:17" x14ac:dyDescent="0.25">
      <c r="A4285">
        <v>31</v>
      </c>
      <c r="B4285">
        <v>450</v>
      </c>
      <c r="C4285">
        <v>8.7741935483870996</v>
      </c>
      <c r="D4285">
        <v>2</v>
      </c>
      <c r="E4285">
        <v>226</v>
      </c>
      <c r="F4285">
        <v>4</v>
      </c>
      <c r="G4285">
        <v>5.7041826248168901</v>
      </c>
      <c r="H4285" s="1">
        <f>Table1[[#This Row],[target]]-Table1[[#This Row],[output]]</f>
        <v>-1.7041826248168901</v>
      </c>
      <c r="I4285" s="1">
        <f>Table1[[#This Row],[tar-out]]*Table1[[#This Row],[tar-out]]</f>
        <v>2.9042384187277852</v>
      </c>
      <c r="J4285" s="1" t="b">
        <f>AND(ABS(Table1[[#This Row],[tar-out]])&gt;=$J$1,ABS(Table1[[#This Row],[tar-out]])&lt;$K$1)</f>
        <v>0</v>
      </c>
      <c r="K4285" s="1" t="b">
        <f>AND(ABS(Table1[[#This Row],[tar-out]])&gt;=$K$1,ABS(Table1[[#This Row],[tar-out]])&lt;$L$1)</f>
        <v>1</v>
      </c>
      <c r="L4285" s="1" t="b">
        <f>AND(ABS(Table1[[#This Row],[tar-out]])&gt;=$L$1,ABS(Table1[[#This Row],[tar-out]])&lt;$M$1)</f>
        <v>0</v>
      </c>
      <c r="M4285" s="1" t="b">
        <f>AND(ABS(Table1[[#This Row],[tar-out]])&gt;=$M$1,ABS(Table1[[#This Row],[tar-out]])&lt;$N$1)</f>
        <v>0</v>
      </c>
      <c r="N4285" s="1" t="b">
        <f>AND(ABS(Table1[[#This Row],[tar-out]])&gt;=$N$1,ABS(Table1[[#This Row],[tar-out]])&lt;$O$1)</f>
        <v>0</v>
      </c>
      <c r="O4285" s="1" t="b">
        <f>AND(ABS(Table1[[#This Row],[tar-out]])&gt;=$O$1,ABS(Table1[[#This Row],[tar-out]])&lt;$P$1)</f>
        <v>0</v>
      </c>
      <c r="P4285" s="1">
        <f>ROUND(Table1[[#This Row],[tar-out]],0)</f>
        <v>-2</v>
      </c>
      <c r="Q4285" s="2">
        <v>4283</v>
      </c>
    </row>
    <row r="4286" spans="1:17" x14ac:dyDescent="0.25">
      <c r="A4286">
        <v>31</v>
      </c>
      <c r="B4286">
        <v>450</v>
      </c>
      <c r="C4286">
        <v>8.7741935483870996</v>
      </c>
      <c r="D4286">
        <v>2</v>
      </c>
      <c r="E4286">
        <v>134</v>
      </c>
      <c r="F4286">
        <v>4</v>
      </c>
      <c r="G4286">
        <v>5.6608681678771999</v>
      </c>
      <c r="H4286" s="1">
        <f>Table1[[#This Row],[target]]-Table1[[#This Row],[output]]</f>
        <v>-1.6608681678771999</v>
      </c>
      <c r="I4286" s="1">
        <f>Table1[[#This Row],[tar-out]]*Table1[[#This Row],[tar-out]]</f>
        <v>2.7584830710677668</v>
      </c>
      <c r="J4286" s="1" t="b">
        <f>AND(ABS(Table1[[#This Row],[tar-out]])&gt;=$J$1,ABS(Table1[[#This Row],[tar-out]])&lt;$K$1)</f>
        <v>0</v>
      </c>
      <c r="K4286" s="1" t="b">
        <f>AND(ABS(Table1[[#This Row],[tar-out]])&gt;=$K$1,ABS(Table1[[#This Row],[tar-out]])&lt;$L$1)</f>
        <v>1</v>
      </c>
      <c r="L4286" s="1" t="b">
        <f>AND(ABS(Table1[[#This Row],[tar-out]])&gt;=$L$1,ABS(Table1[[#This Row],[tar-out]])&lt;$M$1)</f>
        <v>0</v>
      </c>
      <c r="M4286" s="1" t="b">
        <f>AND(ABS(Table1[[#This Row],[tar-out]])&gt;=$M$1,ABS(Table1[[#This Row],[tar-out]])&lt;$N$1)</f>
        <v>0</v>
      </c>
      <c r="N4286" s="1" t="b">
        <f>AND(ABS(Table1[[#This Row],[tar-out]])&gt;=$N$1,ABS(Table1[[#This Row],[tar-out]])&lt;$O$1)</f>
        <v>0</v>
      </c>
      <c r="O4286" s="1" t="b">
        <f>AND(ABS(Table1[[#This Row],[tar-out]])&gt;=$O$1,ABS(Table1[[#This Row],[tar-out]])&lt;$P$1)</f>
        <v>0</v>
      </c>
      <c r="P4286" s="1">
        <f>ROUND(Table1[[#This Row],[tar-out]],0)</f>
        <v>-2</v>
      </c>
      <c r="Q4286" s="3">
        <v>4284</v>
      </c>
    </row>
    <row r="4287" spans="1:17" x14ac:dyDescent="0.25">
      <c r="A4287">
        <v>31</v>
      </c>
      <c r="B4287">
        <v>450</v>
      </c>
      <c r="C4287">
        <v>8.7741935483870996</v>
      </c>
      <c r="D4287">
        <v>2</v>
      </c>
      <c r="E4287">
        <v>543</v>
      </c>
      <c r="F4287">
        <v>4</v>
      </c>
      <c r="G4287">
        <v>5.7154793739318803</v>
      </c>
      <c r="H4287" s="1">
        <f>Table1[[#This Row],[target]]-Table1[[#This Row],[output]]</f>
        <v>-1.7154793739318803</v>
      </c>
      <c r="I4287" s="1">
        <f>Table1[[#This Row],[tar-out]]*Table1[[#This Row],[tar-out]]</f>
        <v>2.9428694823857162</v>
      </c>
      <c r="J4287" s="1" t="b">
        <f>AND(ABS(Table1[[#This Row],[tar-out]])&gt;=$J$1,ABS(Table1[[#This Row],[tar-out]])&lt;$K$1)</f>
        <v>0</v>
      </c>
      <c r="K4287" s="1" t="b">
        <f>AND(ABS(Table1[[#This Row],[tar-out]])&gt;=$K$1,ABS(Table1[[#This Row],[tar-out]])&lt;$L$1)</f>
        <v>1</v>
      </c>
      <c r="L4287" s="1" t="b">
        <f>AND(ABS(Table1[[#This Row],[tar-out]])&gt;=$L$1,ABS(Table1[[#This Row],[tar-out]])&lt;$M$1)</f>
        <v>0</v>
      </c>
      <c r="M4287" s="1" t="b">
        <f>AND(ABS(Table1[[#This Row],[tar-out]])&gt;=$M$1,ABS(Table1[[#This Row],[tar-out]])&lt;$N$1)</f>
        <v>0</v>
      </c>
      <c r="N4287" s="1" t="b">
        <f>AND(ABS(Table1[[#This Row],[tar-out]])&gt;=$N$1,ABS(Table1[[#This Row],[tar-out]])&lt;$O$1)</f>
        <v>0</v>
      </c>
      <c r="O4287" s="1" t="b">
        <f>AND(ABS(Table1[[#This Row],[tar-out]])&gt;=$O$1,ABS(Table1[[#This Row],[tar-out]])&lt;$P$1)</f>
        <v>0</v>
      </c>
      <c r="P4287" s="1">
        <f>ROUND(Table1[[#This Row],[tar-out]],0)</f>
        <v>-2</v>
      </c>
      <c r="Q4287" s="2">
        <v>4285</v>
      </c>
    </row>
    <row r="4288" spans="1:17" x14ac:dyDescent="0.25">
      <c r="A4288">
        <v>31</v>
      </c>
      <c r="B4288">
        <v>450</v>
      </c>
      <c r="C4288">
        <v>8.7741935483870996</v>
      </c>
      <c r="D4288">
        <v>2</v>
      </c>
      <c r="E4288">
        <v>106</v>
      </c>
      <c r="F4288">
        <v>7.1326022356835797</v>
      </c>
      <c r="G4288">
        <v>5.6467180252075204</v>
      </c>
      <c r="H4288" s="1">
        <f>Table1[[#This Row],[target]]-Table1[[#This Row],[output]]</f>
        <v>1.4858842104760592</v>
      </c>
      <c r="I4288" s="1">
        <f>Table1[[#This Row],[tar-out]]*Table1[[#This Row],[tar-out]]</f>
        <v>2.2078518869420618</v>
      </c>
      <c r="J4288" s="1" t="b">
        <f>AND(ABS(Table1[[#This Row],[tar-out]])&gt;=$J$1,ABS(Table1[[#This Row],[tar-out]])&lt;$K$1)</f>
        <v>0</v>
      </c>
      <c r="K4288" s="1" t="b">
        <f>AND(ABS(Table1[[#This Row],[tar-out]])&gt;=$K$1,ABS(Table1[[#This Row],[tar-out]])&lt;$L$1)</f>
        <v>1</v>
      </c>
      <c r="L4288" s="1" t="b">
        <f>AND(ABS(Table1[[#This Row],[tar-out]])&gt;=$L$1,ABS(Table1[[#This Row],[tar-out]])&lt;$M$1)</f>
        <v>0</v>
      </c>
      <c r="M4288" s="1" t="b">
        <f>AND(ABS(Table1[[#This Row],[tar-out]])&gt;=$M$1,ABS(Table1[[#This Row],[tar-out]])&lt;$N$1)</f>
        <v>0</v>
      </c>
      <c r="N4288" s="1" t="b">
        <f>AND(ABS(Table1[[#This Row],[tar-out]])&gt;=$N$1,ABS(Table1[[#This Row],[tar-out]])&lt;$O$1)</f>
        <v>0</v>
      </c>
      <c r="O4288" s="1" t="b">
        <f>AND(ABS(Table1[[#This Row],[tar-out]])&gt;=$O$1,ABS(Table1[[#This Row],[tar-out]])&lt;$P$1)</f>
        <v>0</v>
      </c>
      <c r="P4288" s="1">
        <f>ROUND(Table1[[#This Row],[tar-out]],0)</f>
        <v>1</v>
      </c>
      <c r="Q4288" s="3">
        <v>4286</v>
      </c>
    </row>
    <row r="4289" spans="1:17" x14ac:dyDescent="0.25">
      <c r="A4289">
        <v>31</v>
      </c>
      <c r="B4289">
        <v>450</v>
      </c>
      <c r="C4289">
        <v>8.7741935483870996</v>
      </c>
      <c r="D4289">
        <v>2</v>
      </c>
      <c r="E4289">
        <v>118</v>
      </c>
      <c r="F4289">
        <v>4.3030482640991998</v>
      </c>
      <c r="G4289">
        <v>5.6527748107910201</v>
      </c>
      <c r="H4289" s="1">
        <f>Table1[[#This Row],[target]]-Table1[[#This Row],[output]]</f>
        <v>-1.3497265466918202</v>
      </c>
      <c r="I4289" s="1">
        <f>Table1[[#This Row],[tar-out]]*Table1[[#This Row],[tar-out]]</f>
        <v>1.8217617508446264</v>
      </c>
      <c r="J4289" s="1" t="b">
        <f>AND(ABS(Table1[[#This Row],[tar-out]])&gt;=$J$1,ABS(Table1[[#This Row],[tar-out]])&lt;$K$1)</f>
        <v>0</v>
      </c>
      <c r="K4289" s="1" t="b">
        <f>AND(ABS(Table1[[#This Row],[tar-out]])&gt;=$K$1,ABS(Table1[[#This Row],[tar-out]])&lt;$L$1)</f>
        <v>1</v>
      </c>
      <c r="L4289" s="1" t="b">
        <f>AND(ABS(Table1[[#This Row],[tar-out]])&gt;=$L$1,ABS(Table1[[#This Row],[tar-out]])&lt;$M$1)</f>
        <v>0</v>
      </c>
      <c r="M4289" s="1" t="b">
        <f>AND(ABS(Table1[[#This Row],[tar-out]])&gt;=$M$1,ABS(Table1[[#This Row],[tar-out]])&lt;$N$1)</f>
        <v>0</v>
      </c>
      <c r="N4289" s="1" t="b">
        <f>AND(ABS(Table1[[#This Row],[tar-out]])&gt;=$N$1,ABS(Table1[[#This Row],[tar-out]])&lt;$O$1)</f>
        <v>0</v>
      </c>
      <c r="O4289" s="1" t="b">
        <f>AND(ABS(Table1[[#This Row],[tar-out]])&gt;=$O$1,ABS(Table1[[#This Row],[tar-out]])&lt;$P$1)</f>
        <v>0</v>
      </c>
      <c r="P4289" s="1">
        <f>ROUND(Table1[[#This Row],[tar-out]],0)</f>
        <v>-1</v>
      </c>
      <c r="Q4289" s="2">
        <v>4287</v>
      </c>
    </row>
    <row r="4290" spans="1:17" x14ac:dyDescent="0.25">
      <c r="A4290">
        <v>31</v>
      </c>
      <c r="B4290">
        <v>450</v>
      </c>
      <c r="C4290">
        <v>8.7741935483870996</v>
      </c>
      <c r="D4290">
        <v>2</v>
      </c>
      <c r="E4290">
        <v>76</v>
      </c>
      <c r="F4290">
        <v>4.0002218203220101</v>
      </c>
      <c r="G4290">
        <v>5.63187551498413</v>
      </c>
      <c r="H4290" s="1">
        <f>Table1[[#This Row],[target]]-Table1[[#This Row],[output]]</f>
        <v>-1.6316536946621198</v>
      </c>
      <c r="I4290" s="1">
        <f>Table1[[#This Row],[tar-out]]*Table1[[#This Row],[tar-out]]</f>
        <v>2.6622937793045462</v>
      </c>
      <c r="J4290" s="1" t="b">
        <f>AND(ABS(Table1[[#This Row],[tar-out]])&gt;=$J$1,ABS(Table1[[#This Row],[tar-out]])&lt;$K$1)</f>
        <v>0</v>
      </c>
      <c r="K4290" s="1" t="b">
        <f>AND(ABS(Table1[[#This Row],[tar-out]])&gt;=$K$1,ABS(Table1[[#This Row],[tar-out]])&lt;$L$1)</f>
        <v>1</v>
      </c>
      <c r="L4290" s="1" t="b">
        <f>AND(ABS(Table1[[#This Row],[tar-out]])&gt;=$L$1,ABS(Table1[[#This Row],[tar-out]])&lt;$M$1)</f>
        <v>0</v>
      </c>
      <c r="M4290" s="1" t="b">
        <f>AND(ABS(Table1[[#This Row],[tar-out]])&gt;=$M$1,ABS(Table1[[#This Row],[tar-out]])&lt;$N$1)</f>
        <v>0</v>
      </c>
      <c r="N4290" s="1" t="b">
        <f>AND(ABS(Table1[[#This Row],[tar-out]])&gt;=$N$1,ABS(Table1[[#This Row],[tar-out]])&lt;$O$1)</f>
        <v>0</v>
      </c>
      <c r="O4290" s="1" t="b">
        <f>AND(ABS(Table1[[#This Row],[tar-out]])&gt;=$O$1,ABS(Table1[[#This Row],[tar-out]])&lt;$P$1)</f>
        <v>0</v>
      </c>
      <c r="P4290" s="1">
        <f>ROUND(Table1[[#This Row],[tar-out]],0)</f>
        <v>-2</v>
      </c>
      <c r="Q4290" s="3">
        <v>4288</v>
      </c>
    </row>
    <row r="4291" spans="1:17" x14ac:dyDescent="0.25">
      <c r="A4291">
        <v>31</v>
      </c>
      <c r="B4291">
        <v>450</v>
      </c>
      <c r="C4291">
        <v>8.7741935483870996</v>
      </c>
      <c r="D4291">
        <v>2</v>
      </c>
      <c r="E4291">
        <v>41</v>
      </c>
      <c r="F4291">
        <v>4.0101659899085904</v>
      </c>
      <c r="G4291">
        <v>5.6132941246032697</v>
      </c>
      <c r="H4291" s="1">
        <f>Table1[[#This Row],[target]]-Table1[[#This Row],[output]]</f>
        <v>-1.6031281346946793</v>
      </c>
      <c r="I4291" s="1">
        <f>Table1[[#This Row],[tar-out]]*Table1[[#This Row],[tar-out]]</f>
        <v>2.5700198162496419</v>
      </c>
      <c r="J4291" s="1" t="b">
        <f>AND(ABS(Table1[[#This Row],[tar-out]])&gt;=$J$1,ABS(Table1[[#This Row],[tar-out]])&lt;$K$1)</f>
        <v>0</v>
      </c>
      <c r="K4291" s="1" t="b">
        <f>AND(ABS(Table1[[#This Row],[tar-out]])&gt;=$K$1,ABS(Table1[[#This Row],[tar-out]])&lt;$L$1)</f>
        <v>1</v>
      </c>
      <c r="L4291" s="1" t="b">
        <f>AND(ABS(Table1[[#This Row],[tar-out]])&gt;=$L$1,ABS(Table1[[#This Row],[tar-out]])&lt;$M$1)</f>
        <v>0</v>
      </c>
      <c r="M4291" s="1" t="b">
        <f>AND(ABS(Table1[[#This Row],[tar-out]])&gt;=$M$1,ABS(Table1[[#This Row],[tar-out]])&lt;$N$1)</f>
        <v>0</v>
      </c>
      <c r="N4291" s="1" t="b">
        <f>AND(ABS(Table1[[#This Row],[tar-out]])&gt;=$N$1,ABS(Table1[[#This Row],[tar-out]])&lt;$O$1)</f>
        <v>0</v>
      </c>
      <c r="O4291" s="1" t="b">
        <f>AND(ABS(Table1[[#This Row],[tar-out]])&gt;=$O$1,ABS(Table1[[#This Row],[tar-out]])&lt;$P$1)</f>
        <v>0</v>
      </c>
      <c r="P4291" s="1">
        <f>ROUND(Table1[[#This Row],[tar-out]],0)</f>
        <v>-2</v>
      </c>
      <c r="Q4291" s="2">
        <v>4289</v>
      </c>
    </row>
    <row r="4292" spans="1:17" x14ac:dyDescent="0.25">
      <c r="A4292">
        <v>31</v>
      </c>
      <c r="B4292">
        <v>450</v>
      </c>
      <c r="C4292">
        <v>8.7741935483870996</v>
      </c>
      <c r="D4292">
        <v>2</v>
      </c>
      <c r="E4292">
        <v>329</v>
      </c>
      <c r="F4292">
        <v>4</v>
      </c>
      <c r="G4292">
        <v>5.7369728088378897</v>
      </c>
      <c r="H4292" s="1">
        <f>Table1[[#This Row],[target]]-Table1[[#This Row],[output]]</f>
        <v>-1.7369728088378897</v>
      </c>
      <c r="I4292" s="1">
        <f>Table1[[#This Row],[tar-out]]*Table1[[#This Row],[tar-out]]</f>
        <v>3.0170745386421882</v>
      </c>
      <c r="J4292" s="1" t="b">
        <f>AND(ABS(Table1[[#This Row],[tar-out]])&gt;=$J$1,ABS(Table1[[#This Row],[tar-out]])&lt;$K$1)</f>
        <v>0</v>
      </c>
      <c r="K4292" s="1" t="b">
        <f>AND(ABS(Table1[[#This Row],[tar-out]])&gt;=$K$1,ABS(Table1[[#This Row],[tar-out]])&lt;$L$1)</f>
        <v>1</v>
      </c>
      <c r="L4292" s="1" t="b">
        <f>AND(ABS(Table1[[#This Row],[tar-out]])&gt;=$L$1,ABS(Table1[[#This Row],[tar-out]])&lt;$M$1)</f>
        <v>0</v>
      </c>
      <c r="M4292" s="1" t="b">
        <f>AND(ABS(Table1[[#This Row],[tar-out]])&gt;=$M$1,ABS(Table1[[#This Row],[tar-out]])&lt;$N$1)</f>
        <v>0</v>
      </c>
      <c r="N4292" s="1" t="b">
        <f>AND(ABS(Table1[[#This Row],[tar-out]])&gt;=$N$1,ABS(Table1[[#This Row],[tar-out]])&lt;$O$1)</f>
        <v>0</v>
      </c>
      <c r="O4292" s="1" t="b">
        <f>AND(ABS(Table1[[#This Row],[tar-out]])&gt;=$O$1,ABS(Table1[[#This Row],[tar-out]])&lt;$P$1)</f>
        <v>0</v>
      </c>
      <c r="P4292" s="1">
        <f>ROUND(Table1[[#This Row],[tar-out]],0)</f>
        <v>-2</v>
      </c>
      <c r="Q4292" s="3">
        <v>4290</v>
      </c>
    </row>
    <row r="4293" spans="1:17" x14ac:dyDescent="0.25">
      <c r="A4293">
        <v>31</v>
      </c>
      <c r="B4293">
        <v>450</v>
      </c>
      <c r="C4293">
        <v>8.7741935483870996</v>
      </c>
      <c r="D4293">
        <v>2</v>
      </c>
      <c r="E4293">
        <v>296</v>
      </c>
      <c r="F4293">
        <v>4</v>
      </c>
      <c r="G4293">
        <v>5.7271041870117196</v>
      </c>
      <c r="H4293" s="1">
        <f>Table1[[#This Row],[target]]-Table1[[#This Row],[output]]</f>
        <v>-1.7271041870117196</v>
      </c>
      <c r="I4293" s="1">
        <f>Table1[[#This Row],[tar-out]]*Table1[[#This Row],[tar-out]]</f>
        <v>2.9828888727934131</v>
      </c>
      <c r="J4293" s="1" t="b">
        <f>AND(ABS(Table1[[#This Row],[tar-out]])&gt;=$J$1,ABS(Table1[[#This Row],[tar-out]])&lt;$K$1)</f>
        <v>0</v>
      </c>
      <c r="K4293" s="1" t="b">
        <f>AND(ABS(Table1[[#This Row],[tar-out]])&gt;=$K$1,ABS(Table1[[#This Row],[tar-out]])&lt;$L$1)</f>
        <v>1</v>
      </c>
      <c r="L4293" s="1" t="b">
        <f>AND(ABS(Table1[[#This Row],[tar-out]])&gt;=$L$1,ABS(Table1[[#This Row],[tar-out]])&lt;$M$1)</f>
        <v>0</v>
      </c>
      <c r="M4293" s="1" t="b">
        <f>AND(ABS(Table1[[#This Row],[tar-out]])&gt;=$M$1,ABS(Table1[[#This Row],[tar-out]])&lt;$N$1)</f>
        <v>0</v>
      </c>
      <c r="N4293" s="1" t="b">
        <f>AND(ABS(Table1[[#This Row],[tar-out]])&gt;=$N$1,ABS(Table1[[#This Row],[tar-out]])&lt;$O$1)</f>
        <v>0</v>
      </c>
      <c r="O4293" s="1" t="b">
        <f>AND(ABS(Table1[[#This Row],[tar-out]])&gt;=$O$1,ABS(Table1[[#This Row],[tar-out]])&lt;$P$1)</f>
        <v>0</v>
      </c>
      <c r="P4293" s="1">
        <f>ROUND(Table1[[#This Row],[tar-out]],0)</f>
        <v>-2</v>
      </c>
      <c r="Q4293" s="2">
        <v>4291</v>
      </c>
    </row>
    <row r="4294" spans="1:17" x14ac:dyDescent="0.25">
      <c r="A4294">
        <v>31</v>
      </c>
      <c r="B4294">
        <v>450</v>
      </c>
      <c r="C4294">
        <v>8.7741935483870996</v>
      </c>
      <c r="D4294">
        <v>2</v>
      </c>
      <c r="E4294">
        <v>364</v>
      </c>
      <c r="F4294">
        <v>4</v>
      </c>
      <c r="G4294">
        <v>5.7477946281433097</v>
      </c>
      <c r="H4294" s="1">
        <f>Table1[[#This Row],[target]]-Table1[[#This Row],[output]]</f>
        <v>-1.7477946281433097</v>
      </c>
      <c r="I4294" s="1">
        <f>Table1[[#This Row],[tar-out]]*Table1[[#This Row],[tar-out]]</f>
        <v>3.0547860621666101</v>
      </c>
      <c r="J4294" s="1" t="b">
        <f>AND(ABS(Table1[[#This Row],[tar-out]])&gt;=$J$1,ABS(Table1[[#This Row],[tar-out]])&lt;$K$1)</f>
        <v>0</v>
      </c>
      <c r="K4294" s="1" t="b">
        <f>AND(ABS(Table1[[#This Row],[tar-out]])&gt;=$K$1,ABS(Table1[[#This Row],[tar-out]])&lt;$L$1)</f>
        <v>1</v>
      </c>
      <c r="L4294" s="1" t="b">
        <f>AND(ABS(Table1[[#This Row],[tar-out]])&gt;=$L$1,ABS(Table1[[#This Row],[tar-out]])&lt;$M$1)</f>
        <v>0</v>
      </c>
      <c r="M4294" s="1" t="b">
        <f>AND(ABS(Table1[[#This Row],[tar-out]])&gt;=$M$1,ABS(Table1[[#This Row],[tar-out]])&lt;$N$1)</f>
        <v>0</v>
      </c>
      <c r="N4294" s="1" t="b">
        <f>AND(ABS(Table1[[#This Row],[tar-out]])&gt;=$N$1,ABS(Table1[[#This Row],[tar-out]])&lt;$O$1)</f>
        <v>0</v>
      </c>
      <c r="O4294" s="1" t="b">
        <f>AND(ABS(Table1[[#This Row],[tar-out]])&gt;=$O$1,ABS(Table1[[#This Row],[tar-out]])&lt;$P$1)</f>
        <v>0</v>
      </c>
      <c r="P4294" s="1">
        <f>ROUND(Table1[[#This Row],[tar-out]],0)</f>
        <v>-2</v>
      </c>
      <c r="Q4294" s="3">
        <v>4292</v>
      </c>
    </row>
    <row r="4295" spans="1:17" x14ac:dyDescent="0.25">
      <c r="A4295">
        <v>31</v>
      </c>
      <c r="B4295">
        <v>450</v>
      </c>
      <c r="C4295">
        <v>8.7741935483870996</v>
      </c>
      <c r="D4295">
        <v>2</v>
      </c>
      <c r="E4295">
        <v>330</v>
      </c>
      <c r="F4295">
        <v>4</v>
      </c>
      <c r="G4295">
        <v>5.7372736930847203</v>
      </c>
      <c r="H4295" s="1">
        <f>Table1[[#This Row],[target]]-Table1[[#This Row],[output]]</f>
        <v>-1.7372736930847203</v>
      </c>
      <c r="I4295" s="1">
        <f>Table1[[#This Row],[tar-out]]*Table1[[#This Row],[tar-out]]</f>
        <v>3.0181198846842232</v>
      </c>
      <c r="J4295" s="1" t="b">
        <f>AND(ABS(Table1[[#This Row],[tar-out]])&gt;=$J$1,ABS(Table1[[#This Row],[tar-out]])&lt;$K$1)</f>
        <v>0</v>
      </c>
      <c r="K4295" s="1" t="b">
        <f>AND(ABS(Table1[[#This Row],[tar-out]])&gt;=$K$1,ABS(Table1[[#This Row],[tar-out]])&lt;$L$1)</f>
        <v>1</v>
      </c>
      <c r="L4295" s="1" t="b">
        <f>AND(ABS(Table1[[#This Row],[tar-out]])&gt;=$L$1,ABS(Table1[[#This Row],[tar-out]])&lt;$M$1)</f>
        <v>0</v>
      </c>
      <c r="M4295" s="1" t="b">
        <f>AND(ABS(Table1[[#This Row],[tar-out]])&gt;=$M$1,ABS(Table1[[#This Row],[tar-out]])&lt;$N$1)</f>
        <v>0</v>
      </c>
      <c r="N4295" s="1" t="b">
        <f>AND(ABS(Table1[[#This Row],[tar-out]])&gt;=$N$1,ABS(Table1[[#This Row],[tar-out]])&lt;$O$1)</f>
        <v>0</v>
      </c>
      <c r="O4295" s="1" t="b">
        <f>AND(ABS(Table1[[#This Row],[tar-out]])&gt;=$O$1,ABS(Table1[[#This Row],[tar-out]])&lt;$P$1)</f>
        <v>0</v>
      </c>
      <c r="P4295" s="1">
        <f>ROUND(Table1[[#This Row],[tar-out]],0)</f>
        <v>-2</v>
      </c>
      <c r="Q4295" s="2">
        <v>4293</v>
      </c>
    </row>
    <row r="4296" spans="1:17" x14ac:dyDescent="0.25">
      <c r="A4296">
        <v>31</v>
      </c>
      <c r="B4296">
        <v>450</v>
      </c>
      <c r="C4296">
        <v>8.7741935483870996</v>
      </c>
      <c r="D4296">
        <v>2</v>
      </c>
      <c r="E4296">
        <v>77</v>
      </c>
      <c r="F4296">
        <v>4</v>
      </c>
      <c r="G4296">
        <v>5.6323666572570801</v>
      </c>
      <c r="H4296" s="1">
        <f>Table1[[#This Row],[target]]-Table1[[#This Row],[output]]</f>
        <v>-1.6323666572570801</v>
      </c>
      <c r="I4296" s="1">
        <f>Table1[[#This Row],[tar-out]]*Table1[[#This Row],[tar-out]]</f>
        <v>2.6646209037246535</v>
      </c>
      <c r="J4296" s="1" t="b">
        <f>AND(ABS(Table1[[#This Row],[tar-out]])&gt;=$J$1,ABS(Table1[[#This Row],[tar-out]])&lt;$K$1)</f>
        <v>0</v>
      </c>
      <c r="K4296" s="1" t="b">
        <f>AND(ABS(Table1[[#This Row],[tar-out]])&gt;=$K$1,ABS(Table1[[#This Row],[tar-out]])&lt;$L$1)</f>
        <v>1</v>
      </c>
      <c r="L4296" s="1" t="b">
        <f>AND(ABS(Table1[[#This Row],[tar-out]])&gt;=$L$1,ABS(Table1[[#This Row],[tar-out]])&lt;$M$1)</f>
        <v>0</v>
      </c>
      <c r="M4296" s="1" t="b">
        <f>AND(ABS(Table1[[#This Row],[tar-out]])&gt;=$M$1,ABS(Table1[[#This Row],[tar-out]])&lt;$N$1)</f>
        <v>0</v>
      </c>
      <c r="N4296" s="1" t="b">
        <f>AND(ABS(Table1[[#This Row],[tar-out]])&gt;=$N$1,ABS(Table1[[#This Row],[tar-out]])&lt;$O$1)</f>
        <v>0</v>
      </c>
      <c r="O4296" s="1" t="b">
        <f>AND(ABS(Table1[[#This Row],[tar-out]])&gt;=$O$1,ABS(Table1[[#This Row],[tar-out]])&lt;$P$1)</f>
        <v>0</v>
      </c>
      <c r="P4296" s="1">
        <f>ROUND(Table1[[#This Row],[tar-out]],0)</f>
        <v>-2</v>
      </c>
      <c r="Q4296" s="3">
        <v>4294</v>
      </c>
    </row>
    <row r="4297" spans="1:17" x14ac:dyDescent="0.25">
      <c r="A4297">
        <v>31</v>
      </c>
      <c r="B4297">
        <v>450</v>
      </c>
      <c r="C4297">
        <v>8.7741935483870996</v>
      </c>
      <c r="D4297">
        <v>2</v>
      </c>
      <c r="E4297">
        <v>400</v>
      </c>
      <c r="F4297">
        <v>4</v>
      </c>
      <c r="G4297">
        <v>5.7154793739318803</v>
      </c>
      <c r="H4297" s="1">
        <f>Table1[[#This Row],[target]]-Table1[[#This Row],[output]]</f>
        <v>-1.7154793739318803</v>
      </c>
      <c r="I4297" s="1">
        <f>Table1[[#This Row],[tar-out]]*Table1[[#This Row],[tar-out]]</f>
        <v>2.9428694823857162</v>
      </c>
      <c r="J4297" s="1" t="b">
        <f>AND(ABS(Table1[[#This Row],[tar-out]])&gt;=$J$1,ABS(Table1[[#This Row],[tar-out]])&lt;$K$1)</f>
        <v>0</v>
      </c>
      <c r="K4297" s="1" t="b">
        <f>AND(ABS(Table1[[#This Row],[tar-out]])&gt;=$K$1,ABS(Table1[[#This Row],[tar-out]])&lt;$L$1)</f>
        <v>1</v>
      </c>
      <c r="L4297" s="1" t="b">
        <f>AND(ABS(Table1[[#This Row],[tar-out]])&gt;=$L$1,ABS(Table1[[#This Row],[tar-out]])&lt;$M$1)</f>
        <v>0</v>
      </c>
      <c r="M4297" s="1" t="b">
        <f>AND(ABS(Table1[[#This Row],[tar-out]])&gt;=$M$1,ABS(Table1[[#This Row],[tar-out]])&lt;$N$1)</f>
        <v>0</v>
      </c>
      <c r="N4297" s="1" t="b">
        <f>AND(ABS(Table1[[#This Row],[tar-out]])&gt;=$N$1,ABS(Table1[[#This Row],[tar-out]])&lt;$O$1)</f>
        <v>0</v>
      </c>
      <c r="O4297" s="1" t="b">
        <f>AND(ABS(Table1[[#This Row],[tar-out]])&gt;=$O$1,ABS(Table1[[#This Row],[tar-out]])&lt;$P$1)</f>
        <v>0</v>
      </c>
      <c r="P4297" s="1">
        <f>ROUND(Table1[[#This Row],[tar-out]],0)</f>
        <v>-2</v>
      </c>
      <c r="Q4297" s="2">
        <v>4295</v>
      </c>
    </row>
    <row r="4298" spans="1:17" x14ac:dyDescent="0.25">
      <c r="A4298">
        <v>31</v>
      </c>
      <c r="B4298">
        <v>450</v>
      </c>
      <c r="C4298">
        <v>8.7741935483870996</v>
      </c>
      <c r="D4298">
        <v>2</v>
      </c>
      <c r="E4298">
        <v>161</v>
      </c>
      <c r="F4298">
        <v>4</v>
      </c>
      <c r="G4298">
        <v>5.6745738983154297</v>
      </c>
      <c r="H4298" s="1">
        <f>Table1[[#This Row],[target]]-Table1[[#This Row],[output]]</f>
        <v>-1.6745738983154297</v>
      </c>
      <c r="I4298" s="1">
        <f>Table1[[#This Row],[tar-out]]*Table1[[#This Row],[tar-out]]</f>
        <v>2.804197740919335</v>
      </c>
      <c r="J4298" s="1" t="b">
        <f>AND(ABS(Table1[[#This Row],[tar-out]])&gt;=$J$1,ABS(Table1[[#This Row],[tar-out]])&lt;$K$1)</f>
        <v>0</v>
      </c>
      <c r="K4298" s="1" t="b">
        <f>AND(ABS(Table1[[#This Row],[tar-out]])&gt;=$K$1,ABS(Table1[[#This Row],[tar-out]])&lt;$L$1)</f>
        <v>1</v>
      </c>
      <c r="L4298" s="1" t="b">
        <f>AND(ABS(Table1[[#This Row],[tar-out]])&gt;=$L$1,ABS(Table1[[#This Row],[tar-out]])&lt;$M$1)</f>
        <v>0</v>
      </c>
      <c r="M4298" s="1" t="b">
        <f>AND(ABS(Table1[[#This Row],[tar-out]])&gt;=$M$1,ABS(Table1[[#This Row],[tar-out]])&lt;$N$1)</f>
        <v>0</v>
      </c>
      <c r="N4298" s="1" t="b">
        <f>AND(ABS(Table1[[#This Row],[tar-out]])&gt;=$N$1,ABS(Table1[[#This Row],[tar-out]])&lt;$O$1)</f>
        <v>0</v>
      </c>
      <c r="O4298" s="1" t="b">
        <f>AND(ABS(Table1[[#This Row],[tar-out]])&gt;=$O$1,ABS(Table1[[#This Row],[tar-out]])&lt;$P$1)</f>
        <v>0</v>
      </c>
      <c r="P4298" s="1">
        <f>ROUND(Table1[[#This Row],[tar-out]],0)</f>
        <v>-2</v>
      </c>
      <c r="Q4298" s="3">
        <v>4296</v>
      </c>
    </row>
    <row r="4299" spans="1:17" x14ac:dyDescent="0.25">
      <c r="A4299">
        <v>31</v>
      </c>
      <c r="B4299">
        <v>450</v>
      </c>
      <c r="C4299">
        <v>8.7741935483870996</v>
      </c>
      <c r="D4299">
        <v>2</v>
      </c>
      <c r="E4299">
        <v>126</v>
      </c>
      <c r="F4299">
        <v>4</v>
      </c>
      <c r="G4299">
        <v>5.6568126678466797</v>
      </c>
      <c r="H4299" s="1">
        <f>Table1[[#This Row],[target]]-Table1[[#This Row],[output]]</f>
        <v>-1.6568126678466797</v>
      </c>
      <c r="I4299" s="1">
        <f>Table1[[#This Row],[tar-out]]*Table1[[#This Row],[tar-out]]</f>
        <v>2.7450282163372322</v>
      </c>
      <c r="J4299" s="1" t="b">
        <f>AND(ABS(Table1[[#This Row],[tar-out]])&gt;=$J$1,ABS(Table1[[#This Row],[tar-out]])&lt;$K$1)</f>
        <v>0</v>
      </c>
      <c r="K4299" s="1" t="b">
        <f>AND(ABS(Table1[[#This Row],[tar-out]])&gt;=$K$1,ABS(Table1[[#This Row],[tar-out]])&lt;$L$1)</f>
        <v>1</v>
      </c>
      <c r="L4299" s="1" t="b">
        <f>AND(ABS(Table1[[#This Row],[tar-out]])&gt;=$L$1,ABS(Table1[[#This Row],[tar-out]])&lt;$M$1)</f>
        <v>0</v>
      </c>
      <c r="M4299" s="1" t="b">
        <f>AND(ABS(Table1[[#This Row],[tar-out]])&gt;=$M$1,ABS(Table1[[#This Row],[tar-out]])&lt;$N$1)</f>
        <v>0</v>
      </c>
      <c r="N4299" s="1" t="b">
        <f>AND(ABS(Table1[[#This Row],[tar-out]])&gt;=$N$1,ABS(Table1[[#This Row],[tar-out]])&lt;$O$1)</f>
        <v>0</v>
      </c>
      <c r="O4299" s="1" t="b">
        <f>AND(ABS(Table1[[#This Row],[tar-out]])&gt;=$O$1,ABS(Table1[[#This Row],[tar-out]])&lt;$P$1)</f>
        <v>0</v>
      </c>
      <c r="P4299" s="1">
        <f>ROUND(Table1[[#This Row],[tar-out]],0)</f>
        <v>-2</v>
      </c>
      <c r="Q4299" s="2">
        <v>4297</v>
      </c>
    </row>
    <row r="4300" spans="1:17" x14ac:dyDescent="0.25">
      <c r="A4300">
        <v>31</v>
      </c>
      <c r="B4300">
        <v>450</v>
      </c>
      <c r="C4300">
        <v>8.7741935483870996</v>
      </c>
      <c r="D4300">
        <v>2</v>
      </c>
      <c r="E4300">
        <v>185</v>
      </c>
      <c r="F4300">
        <v>4</v>
      </c>
      <c r="G4300">
        <v>5.68680763244629</v>
      </c>
      <c r="H4300" s="1">
        <f>Table1[[#This Row],[target]]-Table1[[#This Row],[output]]</f>
        <v>-1.68680763244629</v>
      </c>
      <c r="I4300" s="1">
        <f>Table1[[#This Row],[tar-out]]*Table1[[#This Row],[tar-out]]</f>
        <v>2.8453199888790581</v>
      </c>
      <c r="J4300" s="1" t="b">
        <f>AND(ABS(Table1[[#This Row],[tar-out]])&gt;=$J$1,ABS(Table1[[#This Row],[tar-out]])&lt;$K$1)</f>
        <v>0</v>
      </c>
      <c r="K4300" s="1" t="b">
        <f>AND(ABS(Table1[[#This Row],[tar-out]])&gt;=$K$1,ABS(Table1[[#This Row],[tar-out]])&lt;$L$1)</f>
        <v>1</v>
      </c>
      <c r="L4300" s="1" t="b">
        <f>AND(ABS(Table1[[#This Row],[tar-out]])&gt;=$L$1,ABS(Table1[[#This Row],[tar-out]])&lt;$M$1)</f>
        <v>0</v>
      </c>
      <c r="M4300" s="1" t="b">
        <f>AND(ABS(Table1[[#This Row],[tar-out]])&gt;=$M$1,ABS(Table1[[#This Row],[tar-out]])&lt;$N$1)</f>
        <v>0</v>
      </c>
      <c r="N4300" s="1" t="b">
        <f>AND(ABS(Table1[[#This Row],[tar-out]])&gt;=$N$1,ABS(Table1[[#This Row],[tar-out]])&lt;$O$1)</f>
        <v>0</v>
      </c>
      <c r="O4300" s="1" t="b">
        <f>AND(ABS(Table1[[#This Row],[tar-out]])&gt;=$O$1,ABS(Table1[[#This Row],[tar-out]])&lt;$P$1)</f>
        <v>0</v>
      </c>
      <c r="P4300" s="1">
        <f>ROUND(Table1[[#This Row],[tar-out]],0)</f>
        <v>-2</v>
      </c>
      <c r="Q4300" s="3">
        <v>4298</v>
      </c>
    </row>
    <row r="4301" spans="1:17" x14ac:dyDescent="0.25">
      <c r="A4301">
        <v>31</v>
      </c>
      <c r="B4301">
        <v>450</v>
      </c>
      <c r="C4301">
        <v>8.7741935483870996</v>
      </c>
      <c r="D4301">
        <v>2</v>
      </c>
      <c r="E4301">
        <v>220</v>
      </c>
      <c r="F4301">
        <v>4</v>
      </c>
      <c r="G4301">
        <v>5.70188236236572</v>
      </c>
      <c r="H4301" s="1">
        <f>Table1[[#This Row],[target]]-Table1[[#This Row],[output]]</f>
        <v>-1.70188236236572</v>
      </c>
      <c r="I4301" s="1">
        <f>Table1[[#This Row],[tar-out]]*Table1[[#This Row],[tar-out]]</f>
        <v>2.896403575331524</v>
      </c>
      <c r="J4301" s="1" t="b">
        <f>AND(ABS(Table1[[#This Row],[tar-out]])&gt;=$J$1,ABS(Table1[[#This Row],[tar-out]])&lt;$K$1)</f>
        <v>0</v>
      </c>
      <c r="K4301" s="1" t="b">
        <f>AND(ABS(Table1[[#This Row],[tar-out]])&gt;=$K$1,ABS(Table1[[#This Row],[tar-out]])&lt;$L$1)</f>
        <v>1</v>
      </c>
      <c r="L4301" s="1" t="b">
        <f>AND(ABS(Table1[[#This Row],[tar-out]])&gt;=$L$1,ABS(Table1[[#This Row],[tar-out]])&lt;$M$1)</f>
        <v>0</v>
      </c>
      <c r="M4301" s="1" t="b">
        <f>AND(ABS(Table1[[#This Row],[tar-out]])&gt;=$M$1,ABS(Table1[[#This Row],[tar-out]])&lt;$N$1)</f>
        <v>0</v>
      </c>
      <c r="N4301" s="1" t="b">
        <f>AND(ABS(Table1[[#This Row],[tar-out]])&gt;=$N$1,ABS(Table1[[#This Row],[tar-out]])&lt;$O$1)</f>
        <v>0</v>
      </c>
      <c r="O4301" s="1" t="b">
        <f>AND(ABS(Table1[[#This Row],[tar-out]])&gt;=$O$1,ABS(Table1[[#This Row],[tar-out]])&lt;$P$1)</f>
        <v>0</v>
      </c>
      <c r="P4301" s="1">
        <f>ROUND(Table1[[#This Row],[tar-out]],0)</f>
        <v>-2</v>
      </c>
      <c r="Q4301" s="2">
        <v>4299</v>
      </c>
    </row>
    <row r="4302" spans="1:17" x14ac:dyDescent="0.25">
      <c r="A4302">
        <v>31</v>
      </c>
      <c r="B4302">
        <v>450</v>
      </c>
      <c r="C4302">
        <v>8.7741935483870996</v>
      </c>
      <c r="D4302">
        <v>2</v>
      </c>
      <c r="E4302">
        <v>80</v>
      </c>
      <c r="F4302">
        <v>4</v>
      </c>
      <c r="G4302">
        <v>5.6338429450988796</v>
      </c>
      <c r="H4302" s="1">
        <f>Table1[[#This Row],[target]]-Table1[[#This Row],[output]]</f>
        <v>-1.6338429450988796</v>
      </c>
      <c r="I4302" s="1">
        <f>Table1[[#This Row],[tar-out]]*Table1[[#This Row],[tar-out]]</f>
        <v>2.6694427692493807</v>
      </c>
      <c r="J4302" s="1" t="b">
        <f>AND(ABS(Table1[[#This Row],[tar-out]])&gt;=$J$1,ABS(Table1[[#This Row],[tar-out]])&lt;$K$1)</f>
        <v>0</v>
      </c>
      <c r="K4302" s="1" t="b">
        <f>AND(ABS(Table1[[#This Row],[tar-out]])&gt;=$K$1,ABS(Table1[[#This Row],[tar-out]])&lt;$L$1)</f>
        <v>1</v>
      </c>
      <c r="L4302" s="1" t="b">
        <f>AND(ABS(Table1[[#This Row],[tar-out]])&gt;=$L$1,ABS(Table1[[#This Row],[tar-out]])&lt;$M$1)</f>
        <v>0</v>
      </c>
      <c r="M4302" s="1" t="b">
        <f>AND(ABS(Table1[[#This Row],[tar-out]])&gt;=$M$1,ABS(Table1[[#This Row],[tar-out]])&lt;$N$1)</f>
        <v>0</v>
      </c>
      <c r="N4302" s="1" t="b">
        <f>AND(ABS(Table1[[#This Row],[tar-out]])&gt;=$N$1,ABS(Table1[[#This Row],[tar-out]])&lt;$O$1)</f>
        <v>0</v>
      </c>
      <c r="O4302" s="1" t="b">
        <f>AND(ABS(Table1[[#This Row],[tar-out]])&gt;=$O$1,ABS(Table1[[#This Row],[tar-out]])&lt;$P$1)</f>
        <v>0</v>
      </c>
      <c r="P4302" s="1">
        <f>ROUND(Table1[[#This Row],[tar-out]],0)</f>
        <v>-2</v>
      </c>
      <c r="Q4302" s="3">
        <v>4300</v>
      </c>
    </row>
    <row r="4303" spans="1:17" x14ac:dyDescent="0.25">
      <c r="A4303">
        <v>31</v>
      </c>
      <c r="B4303">
        <v>450</v>
      </c>
      <c r="C4303">
        <v>8.7741935483870996</v>
      </c>
      <c r="D4303">
        <v>2</v>
      </c>
      <c r="E4303">
        <v>89</v>
      </c>
      <c r="F4303">
        <v>4.2515390075181099</v>
      </c>
      <c r="G4303">
        <v>5.6382741928100604</v>
      </c>
      <c r="H4303" s="1">
        <f>Table1[[#This Row],[target]]-Table1[[#This Row],[output]]</f>
        <v>-1.3867351852919505</v>
      </c>
      <c r="I4303" s="1">
        <f>Table1[[#This Row],[tar-out]]*Table1[[#This Row],[tar-out]]</f>
        <v>1.9230344741267003</v>
      </c>
      <c r="J4303" s="1" t="b">
        <f>AND(ABS(Table1[[#This Row],[tar-out]])&gt;=$J$1,ABS(Table1[[#This Row],[tar-out]])&lt;$K$1)</f>
        <v>0</v>
      </c>
      <c r="K4303" s="1" t="b">
        <f>AND(ABS(Table1[[#This Row],[tar-out]])&gt;=$K$1,ABS(Table1[[#This Row],[tar-out]])&lt;$L$1)</f>
        <v>1</v>
      </c>
      <c r="L4303" s="1" t="b">
        <f>AND(ABS(Table1[[#This Row],[tar-out]])&gt;=$L$1,ABS(Table1[[#This Row],[tar-out]])&lt;$M$1)</f>
        <v>0</v>
      </c>
      <c r="M4303" s="1" t="b">
        <f>AND(ABS(Table1[[#This Row],[tar-out]])&gt;=$M$1,ABS(Table1[[#This Row],[tar-out]])&lt;$N$1)</f>
        <v>0</v>
      </c>
      <c r="N4303" s="1" t="b">
        <f>AND(ABS(Table1[[#This Row],[tar-out]])&gt;=$N$1,ABS(Table1[[#This Row],[tar-out]])&lt;$O$1)</f>
        <v>0</v>
      </c>
      <c r="O4303" s="1" t="b">
        <f>AND(ABS(Table1[[#This Row],[tar-out]])&gt;=$O$1,ABS(Table1[[#This Row],[tar-out]])&lt;$P$1)</f>
        <v>0</v>
      </c>
      <c r="P4303" s="1">
        <f>ROUND(Table1[[#This Row],[tar-out]],0)</f>
        <v>-1</v>
      </c>
      <c r="Q4303" s="2">
        <v>4301</v>
      </c>
    </row>
    <row r="4304" spans="1:17" x14ac:dyDescent="0.25">
      <c r="A4304">
        <v>31</v>
      </c>
      <c r="B4304">
        <v>450</v>
      </c>
      <c r="C4304">
        <v>8.7741935483870996</v>
      </c>
      <c r="D4304">
        <v>2</v>
      </c>
      <c r="E4304">
        <v>90</v>
      </c>
      <c r="F4304">
        <v>6.04609537512657</v>
      </c>
      <c r="G4304">
        <v>5.6387667655944798</v>
      </c>
      <c r="H4304" s="1">
        <f>Table1[[#This Row],[target]]-Table1[[#This Row],[output]]</f>
        <v>0.40732860953209027</v>
      </c>
      <c r="I4304" s="1">
        <f>Table1[[#This Row],[tar-out]]*Table1[[#This Row],[tar-out]]</f>
        <v>0.16591659614334606</v>
      </c>
      <c r="J4304" s="1" t="b">
        <f>AND(ABS(Table1[[#This Row],[tar-out]])&gt;=$J$1,ABS(Table1[[#This Row],[tar-out]])&lt;$K$1)</f>
        <v>1</v>
      </c>
      <c r="K4304" s="1" t="b">
        <f>AND(ABS(Table1[[#This Row],[tar-out]])&gt;=$K$1,ABS(Table1[[#This Row],[tar-out]])&lt;$L$1)</f>
        <v>0</v>
      </c>
      <c r="L4304" s="1" t="b">
        <f>AND(ABS(Table1[[#This Row],[tar-out]])&gt;=$L$1,ABS(Table1[[#This Row],[tar-out]])&lt;$M$1)</f>
        <v>0</v>
      </c>
      <c r="M4304" s="1" t="b">
        <f>AND(ABS(Table1[[#This Row],[tar-out]])&gt;=$M$1,ABS(Table1[[#This Row],[tar-out]])&lt;$N$1)</f>
        <v>0</v>
      </c>
      <c r="N4304" s="1" t="b">
        <f>AND(ABS(Table1[[#This Row],[tar-out]])&gt;=$N$1,ABS(Table1[[#This Row],[tar-out]])&lt;$O$1)</f>
        <v>0</v>
      </c>
      <c r="O4304" s="1" t="b">
        <f>AND(ABS(Table1[[#This Row],[tar-out]])&gt;=$O$1,ABS(Table1[[#This Row],[tar-out]])&lt;$P$1)</f>
        <v>0</v>
      </c>
      <c r="P4304" s="1">
        <f>ROUND(Table1[[#This Row],[tar-out]],0)</f>
        <v>0</v>
      </c>
      <c r="Q4304" s="3">
        <v>4302</v>
      </c>
    </row>
    <row r="4305" spans="1:17" x14ac:dyDescent="0.25">
      <c r="A4305">
        <v>31</v>
      </c>
      <c r="B4305">
        <v>450</v>
      </c>
      <c r="C4305">
        <v>8.7741935483870996</v>
      </c>
      <c r="D4305">
        <v>2</v>
      </c>
      <c r="E4305">
        <v>188</v>
      </c>
      <c r="F4305">
        <v>4</v>
      </c>
      <c r="G4305">
        <v>5.6883206367492702</v>
      </c>
      <c r="H4305" s="1">
        <f>Table1[[#This Row],[target]]-Table1[[#This Row],[output]]</f>
        <v>-1.6883206367492702</v>
      </c>
      <c r="I4305" s="1">
        <f>Table1[[#This Row],[tar-out]]*Table1[[#This Row],[tar-out]]</f>
        <v>2.8504265724734612</v>
      </c>
      <c r="J4305" s="1" t="b">
        <f>AND(ABS(Table1[[#This Row],[tar-out]])&gt;=$J$1,ABS(Table1[[#This Row],[tar-out]])&lt;$K$1)</f>
        <v>0</v>
      </c>
      <c r="K4305" s="1" t="b">
        <f>AND(ABS(Table1[[#This Row],[tar-out]])&gt;=$K$1,ABS(Table1[[#This Row],[tar-out]])&lt;$L$1)</f>
        <v>1</v>
      </c>
      <c r="L4305" s="1" t="b">
        <f>AND(ABS(Table1[[#This Row],[tar-out]])&gt;=$L$1,ABS(Table1[[#This Row],[tar-out]])&lt;$M$1)</f>
        <v>0</v>
      </c>
      <c r="M4305" s="1" t="b">
        <f>AND(ABS(Table1[[#This Row],[tar-out]])&gt;=$M$1,ABS(Table1[[#This Row],[tar-out]])&lt;$N$1)</f>
        <v>0</v>
      </c>
      <c r="N4305" s="1" t="b">
        <f>AND(ABS(Table1[[#This Row],[tar-out]])&gt;=$N$1,ABS(Table1[[#This Row],[tar-out]])&lt;$O$1)</f>
        <v>0</v>
      </c>
      <c r="O4305" s="1" t="b">
        <f>AND(ABS(Table1[[#This Row],[tar-out]])&gt;=$O$1,ABS(Table1[[#This Row],[tar-out]])&lt;$P$1)</f>
        <v>0</v>
      </c>
      <c r="P4305" s="1">
        <f>ROUND(Table1[[#This Row],[tar-out]],0)</f>
        <v>-2</v>
      </c>
      <c r="Q4305" s="2">
        <v>4303</v>
      </c>
    </row>
    <row r="4306" spans="1:17" x14ac:dyDescent="0.25">
      <c r="A4306">
        <v>31</v>
      </c>
      <c r="B4306">
        <v>450</v>
      </c>
      <c r="C4306">
        <v>8.7741935483870996</v>
      </c>
      <c r="D4306">
        <v>2</v>
      </c>
      <c r="E4306">
        <v>152</v>
      </c>
      <c r="F4306">
        <v>4</v>
      </c>
      <c r="G4306">
        <v>5.6700019836425799</v>
      </c>
      <c r="H4306" s="1">
        <f>Table1[[#This Row],[target]]-Table1[[#This Row],[output]]</f>
        <v>-1.6700019836425799</v>
      </c>
      <c r="I4306" s="1">
        <f>Table1[[#This Row],[tar-out]]*Table1[[#This Row],[tar-out]]</f>
        <v>2.7889066253701515</v>
      </c>
      <c r="J4306" s="1" t="b">
        <f>AND(ABS(Table1[[#This Row],[tar-out]])&gt;=$J$1,ABS(Table1[[#This Row],[tar-out]])&lt;$K$1)</f>
        <v>0</v>
      </c>
      <c r="K4306" s="1" t="b">
        <f>AND(ABS(Table1[[#This Row],[tar-out]])&gt;=$K$1,ABS(Table1[[#This Row],[tar-out]])&lt;$L$1)</f>
        <v>1</v>
      </c>
      <c r="L4306" s="1" t="b">
        <f>AND(ABS(Table1[[#This Row],[tar-out]])&gt;=$L$1,ABS(Table1[[#This Row],[tar-out]])&lt;$M$1)</f>
        <v>0</v>
      </c>
      <c r="M4306" s="1" t="b">
        <f>AND(ABS(Table1[[#This Row],[tar-out]])&gt;=$M$1,ABS(Table1[[#This Row],[tar-out]])&lt;$N$1)</f>
        <v>0</v>
      </c>
      <c r="N4306" s="1" t="b">
        <f>AND(ABS(Table1[[#This Row],[tar-out]])&gt;=$N$1,ABS(Table1[[#This Row],[tar-out]])&lt;$O$1)</f>
        <v>0</v>
      </c>
      <c r="O4306" s="1" t="b">
        <f>AND(ABS(Table1[[#This Row],[tar-out]])&gt;=$O$1,ABS(Table1[[#This Row],[tar-out]])&lt;$P$1)</f>
        <v>0</v>
      </c>
      <c r="P4306" s="1">
        <f>ROUND(Table1[[#This Row],[tar-out]],0)</f>
        <v>-2</v>
      </c>
      <c r="Q4306" s="3">
        <v>4304</v>
      </c>
    </row>
    <row r="4307" spans="1:17" x14ac:dyDescent="0.25">
      <c r="A4307">
        <v>31</v>
      </c>
      <c r="B4307">
        <v>450</v>
      </c>
      <c r="C4307">
        <v>8.7741935483870996</v>
      </c>
      <c r="D4307">
        <v>2</v>
      </c>
      <c r="E4307">
        <v>129</v>
      </c>
      <c r="F4307">
        <v>4.0005103368964798</v>
      </c>
      <c r="G4307">
        <v>5.6583313941955602</v>
      </c>
      <c r="H4307" s="1">
        <f>Table1[[#This Row],[target]]-Table1[[#This Row],[output]]</f>
        <v>-1.6578210572990804</v>
      </c>
      <c r="I4307" s="1">
        <f>Table1[[#This Row],[tar-out]]*Table1[[#This Row],[tar-out]]</f>
        <v>2.7483706580242409</v>
      </c>
      <c r="J4307" s="1" t="b">
        <f>AND(ABS(Table1[[#This Row],[tar-out]])&gt;=$J$1,ABS(Table1[[#This Row],[tar-out]])&lt;$K$1)</f>
        <v>0</v>
      </c>
      <c r="K4307" s="1" t="b">
        <f>AND(ABS(Table1[[#This Row],[tar-out]])&gt;=$K$1,ABS(Table1[[#This Row],[tar-out]])&lt;$L$1)</f>
        <v>1</v>
      </c>
      <c r="L4307" s="1" t="b">
        <f>AND(ABS(Table1[[#This Row],[tar-out]])&gt;=$L$1,ABS(Table1[[#This Row],[tar-out]])&lt;$M$1)</f>
        <v>0</v>
      </c>
      <c r="M4307" s="1" t="b">
        <f>AND(ABS(Table1[[#This Row],[tar-out]])&gt;=$M$1,ABS(Table1[[#This Row],[tar-out]])&lt;$N$1)</f>
        <v>0</v>
      </c>
      <c r="N4307" s="1" t="b">
        <f>AND(ABS(Table1[[#This Row],[tar-out]])&gt;=$N$1,ABS(Table1[[#This Row],[tar-out]])&lt;$O$1)</f>
        <v>0</v>
      </c>
      <c r="O4307" s="1" t="b">
        <f>AND(ABS(Table1[[#This Row],[tar-out]])&gt;=$O$1,ABS(Table1[[#This Row],[tar-out]])&lt;$P$1)</f>
        <v>0</v>
      </c>
      <c r="P4307" s="1">
        <f>ROUND(Table1[[#This Row],[tar-out]],0)</f>
        <v>-2</v>
      </c>
      <c r="Q4307" s="2">
        <v>4305</v>
      </c>
    </row>
    <row r="4308" spans="1:17" x14ac:dyDescent="0.25">
      <c r="A4308">
        <v>31</v>
      </c>
      <c r="B4308">
        <v>450</v>
      </c>
      <c r="C4308">
        <v>8.7741935483870996</v>
      </c>
      <c r="D4308">
        <v>2</v>
      </c>
      <c r="E4308">
        <v>387</v>
      </c>
      <c r="F4308">
        <v>4</v>
      </c>
      <c r="G4308">
        <v>5.7471151351928702</v>
      </c>
      <c r="H4308" s="1">
        <f>Table1[[#This Row],[target]]-Table1[[#This Row],[output]]</f>
        <v>-1.7471151351928702</v>
      </c>
      <c r="I4308" s="1">
        <f>Table1[[#This Row],[tar-out]]*Table1[[#This Row],[tar-out]]</f>
        <v>3.0524112956200011</v>
      </c>
      <c r="J4308" s="1" t="b">
        <f>AND(ABS(Table1[[#This Row],[tar-out]])&gt;=$J$1,ABS(Table1[[#This Row],[tar-out]])&lt;$K$1)</f>
        <v>0</v>
      </c>
      <c r="K4308" s="1" t="b">
        <f>AND(ABS(Table1[[#This Row],[tar-out]])&gt;=$K$1,ABS(Table1[[#This Row],[tar-out]])&lt;$L$1)</f>
        <v>1</v>
      </c>
      <c r="L4308" s="1" t="b">
        <f>AND(ABS(Table1[[#This Row],[tar-out]])&gt;=$L$1,ABS(Table1[[#This Row],[tar-out]])&lt;$M$1)</f>
        <v>0</v>
      </c>
      <c r="M4308" s="1" t="b">
        <f>AND(ABS(Table1[[#This Row],[tar-out]])&gt;=$M$1,ABS(Table1[[#This Row],[tar-out]])&lt;$N$1)</f>
        <v>0</v>
      </c>
      <c r="N4308" s="1" t="b">
        <f>AND(ABS(Table1[[#This Row],[tar-out]])&gt;=$N$1,ABS(Table1[[#This Row],[tar-out]])&lt;$O$1)</f>
        <v>0</v>
      </c>
      <c r="O4308" s="1" t="b">
        <f>AND(ABS(Table1[[#This Row],[tar-out]])&gt;=$O$1,ABS(Table1[[#This Row],[tar-out]])&lt;$P$1)</f>
        <v>0</v>
      </c>
      <c r="P4308" s="1">
        <f>ROUND(Table1[[#This Row],[tar-out]],0)</f>
        <v>-2</v>
      </c>
      <c r="Q4308" s="3">
        <v>4306</v>
      </c>
    </row>
    <row r="4309" spans="1:17" x14ac:dyDescent="0.25">
      <c r="A4309">
        <v>31</v>
      </c>
      <c r="B4309">
        <v>450</v>
      </c>
      <c r="C4309">
        <v>8.7741935483870996</v>
      </c>
      <c r="D4309">
        <v>2</v>
      </c>
      <c r="E4309">
        <v>219</v>
      </c>
      <c r="F4309">
        <v>4</v>
      </c>
      <c r="G4309">
        <v>5.70149898529053</v>
      </c>
      <c r="H4309" s="1">
        <f>Table1[[#This Row],[target]]-Table1[[#This Row],[output]]</f>
        <v>-1.70149898529053</v>
      </c>
      <c r="I4309" s="1">
        <f>Table1[[#This Row],[tar-out]]*Table1[[#This Row],[tar-out]]</f>
        <v>2.8950987969447031</v>
      </c>
      <c r="J4309" s="1" t="b">
        <f>AND(ABS(Table1[[#This Row],[tar-out]])&gt;=$J$1,ABS(Table1[[#This Row],[tar-out]])&lt;$K$1)</f>
        <v>0</v>
      </c>
      <c r="K4309" s="1" t="b">
        <f>AND(ABS(Table1[[#This Row],[tar-out]])&gt;=$K$1,ABS(Table1[[#This Row],[tar-out]])&lt;$L$1)</f>
        <v>1</v>
      </c>
      <c r="L4309" s="1" t="b">
        <f>AND(ABS(Table1[[#This Row],[tar-out]])&gt;=$L$1,ABS(Table1[[#This Row],[tar-out]])&lt;$M$1)</f>
        <v>0</v>
      </c>
      <c r="M4309" s="1" t="b">
        <f>AND(ABS(Table1[[#This Row],[tar-out]])&gt;=$M$1,ABS(Table1[[#This Row],[tar-out]])&lt;$N$1)</f>
        <v>0</v>
      </c>
      <c r="N4309" s="1" t="b">
        <f>AND(ABS(Table1[[#This Row],[tar-out]])&gt;=$N$1,ABS(Table1[[#This Row],[tar-out]])&lt;$O$1)</f>
        <v>0</v>
      </c>
      <c r="O4309" s="1" t="b">
        <f>AND(ABS(Table1[[#This Row],[tar-out]])&gt;=$O$1,ABS(Table1[[#This Row],[tar-out]])&lt;$P$1)</f>
        <v>0</v>
      </c>
      <c r="P4309" s="1">
        <f>ROUND(Table1[[#This Row],[tar-out]],0)</f>
        <v>-2</v>
      </c>
      <c r="Q4309" s="2">
        <v>4307</v>
      </c>
    </row>
    <row r="4310" spans="1:17" x14ac:dyDescent="0.25">
      <c r="A4310">
        <v>31</v>
      </c>
      <c r="B4310">
        <v>450</v>
      </c>
      <c r="C4310">
        <v>8.7741935483870996</v>
      </c>
      <c r="D4310">
        <v>2</v>
      </c>
      <c r="E4310">
        <v>153</v>
      </c>
      <c r="F4310">
        <v>4</v>
      </c>
      <c r="G4310">
        <v>5.6705093383789098</v>
      </c>
      <c r="H4310" s="1">
        <f>Table1[[#This Row],[target]]-Table1[[#This Row],[output]]</f>
        <v>-1.6705093383789098</v>
      </c>
      <c r="I4310" s="1">
        <f>Table1[[#This Row],[tar-out]]*Table1[[#This Row],[tar-out]]</f>
        <v>2.7906014496111431</v>
      </c>
      <c r="J4310" s="1" t="b">
        <f>AND(ABS(Table1[[#This Row],[tar-out]])&gt;=$J$1,ABS(Table1[[#This Row],[tar-out]])&lt;$K$1)</f>
        <v>0</v>
      </c>
      <c r="K4310" s="1" t="b">
        <f>AND(ABS(Table1[[#This Row],[tar-out]])&gt;=$K$1,ABS(Table1[[#This Row],[tar-out]])&lt;$L$1)</f>
        <v>1</v>
      </c>
      <c r="L4310" s="1" t="b">
        <f>AND(ABS(Table1[[#This Row],[tar-out]])&gt;=$L$1,ABS(Table1[[#This Row],[tar-out]])&lt;$M$1)</f>
        <v>0</v>
      </c>
      <c r="M4310" s="1" t="b">
        <f>AND(ABS(Table1[[#This Row],[tar-out]])&gt;=$M$1,ABS(Table1[[#This Row],[tar-out]])&lt;$N$1)</f>
        <v>0</v>
      </c>
      <c r="N4310" s="1" t="b">
        <f>AND(ABS(Table1[[#This Row],[tar-out]])&gt;=$N$1,ABS(Table1[[#This Row],[tar-out]])&lt;$O$1)</f>
        <v>0</v>
      </c>
      <c r="O4310" s="1" t="b">
        <f>AND(ABS(Table1[[#This Row],[tar-out]])&gt;=$O$1,ABS(Table1[[#This Row],[tar-out]])&lt;$P$1)</f>
        <v>0</v>
      </c>
      <c r="P4310" s="1">
        <f>ROUND(Table1[[#This Row],[tar-out]],0)</f>
        <v>-2</v>
      </c>
      <c r="Q4310" s="3">
        <v>4308</v>
      </c>
    </row>
    <row r="4311" spans="1:17" x14ac:dyDescent="0.25">
      <c r="A4311">
        <v>31</v>
      </c>
      <c r="B4311">
        <v>450</v>
      </c>
      <c r="C4311">
        <v>8.7741935483870996</v>
      </c>
      <c r="D4311">
        <v>2</v>
      </c>
      <c r="E4311">
        <v>162</v>
      </c>
      <c r="F4311">
        <v>4</v>
      </c>
      <c r="G4311">
        <v>5.6750831604003897</v>
      </c>
      <c r="H4311" s="1">
        <f>Table1[[#This Row],[target]]-Table1[[#This Row],[output]]</f>
        <v>-1.6750831604003897</v>
      </c>
      <c r="I4311" s="1">
        <f>Table1[[#This Row],[tar-out]]*Table1[[#This Row],[tar-out]]</f>
        <v>2.8059035942569577</v>
      </c>
      <c r="J4311" s="1" t="b">
        <f>AND(ABS(Table1[[#This Row],[tar-out]])&gt;=$J$1,ABS(Table1[[#This Row],[tar-out]])&lt;$K$1)</f>
        <v>0</v>
      </c>
      <c r="K4311" s="1" t="b">
        <f>AND(ABS(Table1[[#This Row],[tar-out]])&gt;=$K$1,ABS(Table1[[#This Row],[tar-out]])&lt;$L$1)</f>
        <v>1</v>
      </c>
      <c r="L4311" s="1" t="b">
        <f>AND(ABS(Table1[[#This Row],[tar-out]])&gt;=$L$1,ABS(Table1[[#This Row],[tar-out]])&lt;$M$1)</f>
        <v>0</v>
      </c>
      <c r="M4311" s="1" t="b">
        <f>AND(ABS(Table1[[#This Row],[tar-out]])&gt;=$M$1,ABS(Table1[[#This Row],[tar-out]])&lt;$N$1)</f>
        <v>0</v>
      </c>
      <c r="N4311" s="1" t="b">
        <f>AND(ABS(Table1[[#This Row],[tar-out]])&gt;=$N$1,ABS(Table1[[#This Row],[tar-out]])&lt;$O$1)</f>
        <v>0</v>
      </c>
      <c r="O4311" s="1" t="b">
        <f>AND(ABS(Table1[[#This Row],[tar-out]])&gt;=$O$1,ABS(Table1[[#This Row],[tar-out]])&lt;$P$1)</f>
        <v>0</v>
      </c>
      <c r="P4311" s="1">
        <f>ROUND(Table1[[#This Row],[tar-out]],0)</f>
        <v>-2</v>
      </c>
      <c r="Q4311" s="2">
        <v>4309</v>
      </c>
    </row>
    <row r="4312" spans="1:17" x14ac:dyDescent="0.25">
      <c r="A4312">
        <v>31</v>
      </c>
      <c r="B4312">
        <v>450</v>
      </c>
      <c r="C4312">
        <v>8.7741935483870996</v>
      </c>
      <c r="D4312">
        <v>2</v>
      </c>
      <c r="E4312">
        <v>151</v>
      </c>
      <c r="F4312">
        <v>4.3972748936090396</v>
      </c>
      <c r="G4312">
        <v>5.66949462890625</v>
      </c>
      <c r="H4312" s="1">
        <f>Table1[[#This Row],[target]]-Table1[[#This Row],[output]]</f>
        <v>-1.2722197352972104</v>
      </c>
      <c r="I4312" s="1">
        <f>Table1[[#This Row],[tar-out]]*Table1[[#This Row],[tar-out]]</f>
        <v>1.6185430548797042</v>
      </c>
      <c r="J4312" s="1" t="b">
        <f>AND(ABS(Table1[[#This Row],[tar-out]])&gt;=$J$1,ABS(Table1[[#This Row],[tar-out]])&lt;$K$1)</f>
        <v>0</v>
      </c>
      <c r="K4312" s="1" t="b">
        <f>AND(ABS(Table1[[#This Row],[tar-out]])&gt;=$K$1,ABS(Table1[[#This Row],[tar-out]])&lt;$L$1)</f>
        <v>1</v>
      </c>
      <c r="L4312" s="1" t="b">
        <f>AND(ABS(Table1[[#This Row],[tar-out]])&gt;=$L$1,ABS(Table1[[#This Row],[tar-out]])&lt;$M$1)</f>
        <v>0</v>
      </c>
      <c r="M4312" s="1" t="b">
        <f>AND(ABS(Table1[[#This Row],[tar-out]])&gt;=$M$1,ABS(Table1[[#This Row],[tar-out]])&lt;$N$1)</f>
        <v>0</v>
      </c>
      <c r="N4312" s="1" t="b">
        <f>AND(ABS(Table1[[#This Row],[tar-out]])&gt;=$N$1,ABS(Table1[[#This Row],[tar-out]])&lt;$O$1)</f>
        <v>0</v>
      </c>
      <c r="O4312" s="1" t="b">
        <f>AND(ABS(Table1[[#This Row],[tar-out]])&gt;=$O$1,ABS(Table1[[#This Row],[tar-out]])&lt;$P$1)</f>
        <v>0</v>
      </c>
      <c r="P4312" s="1">
        <f>ROUND(Table1[[#This Row],[tar-out]],0)</f>
        <v>-1</v>
      </c>
      <c r="Q4312" s="3">
        <v>4310</v>
      </c>
    </row>
    <row r="4313" spans="1:17" x14ac:dyDescent="0.25">
      <c r="A4313">
        <v>31</v>
      </c>
      <c r="B4313">
        <v>450</v>
      </c>
      <c r="C4313">
        <v>8.7741935483870996</v>
      </c>
      <c r="D4313">
        <v>2</v>
      </c>
      <c r="E4313">
        <v>112</v>
      </c>
      <c r="F4313">
        <v>4.2755660927159802</v>
      </c>
      <c r="G4313">
        <v>5.6497464179992702</v>
      </c>
      <c r="H4313" s="1">
        <f>Table1[[#This Row],[target]]-Table1[[#This Row],[output]]</f>
        <v>-1.37418032528329</v>
      </c>
      <c r="I4313" s="1">
        <f>Table1[[#This Row],[tar-out]]*Table1[[#This Row],[tar-out]]</f>
        <v>1.8883715663956888</v>
      </c>
      <c r="J4313" s="1" t="b">
        <f>AND(ABS(Table1[[#This Row],[tar-out]])&gt;=$J$1,ABS(Table1[[#This Row],[tar-out]])&lt;$K$1)</f>
        <v>0</v>
      </c>
      <c r="K4313" s="1" t="b">
        <f>AND(ABS(Table1[[#This Row],[tar-out]])&gt;=$K$1,ABS(Table1[[#This Row],[tar-out]])&lt;$L$1)</f>
        <v>1</v>
      </c>
      <c r="L4313" s="1" t="b">
        <f>AND(ABS(Table1[[#This Row],[tar-out]])&gt;=$L$1,ABS(Table1[[#This Row],[tar-out]])&lt;$M$1)</f>
        <v>0</v>
      </c>
      <c r="M4313" s="1" t="b">
        <f>AND(ABS(Table1[[#This Row],[tar-out]])&gt;=$M$1,ABS(Table1[[#This Row],[tar-out]])&lt;$N$1)</f>
        <v>0</v>
      </c>
      <c r="N4313" s="1" t="b">
        <f>AND(ABS(Table1[[#This Row],[tar-out]])&gt;=$N$1,ABS(Table1[[#This Row],[tar-out]])&lt;$O$1)</f>
        <v>0</v>
      </c>
      <c r="O4313" s="1" t="b">
        <f>AND(ABS(Table1[[#This Row],[tar-out]])&gt;=$O$1,ABS(Table1[[#This Row],[tar-out]])&lt;$P$1)</f>
        <v>0</v>
      </c>
      <c r="P4313" s="1">
        <f>ROUND(Table1[[#This Row],[tar-out]],0)</f>
        <v>-1</v>
      </c>
      <c r="Q4313" s="2">
        <v>4311</v>
      </c>
    </row>
    <row r="4314" spans="1:17" x14ac:dyDescent="0.25">
      <c r="A4314">
        <v>31</v>
      </c>
      <c r="B4314">
        <v>450</v>
      </c>
      <c r="C4314">
        <v>8.7741935483870996</v>
      </c>
      <c r="D4314">
        <v>2</v>
      </c>
      <c r="E4314">
        <v>30</v>
      </c>
      <c r="F4314">
        <v>4.0007647003478004</v>
      </c>
      <c r="G4314">
        <v>5.6072678565979004</v>
      </c>
      <c r="H4314" s="1">
        <f>Table1[[#This Row],[target]]-Table1[[#This Row],[output]]</f>
        <v>-1.6065031562501</v>
      </c>
      <c r="I4314" s="1">
        <f>Table1[[#This Row],[tar-out]]*Table1[[#This Row],[tar-out]]</f>
        <v>2.5808523910415331</v>
      </c>
      <c r="J4314" s="1" t="b">
        <f>AND(ABS(Table1[[#This Row],[tar-out]])&gt;=$J$1,ABS(Table1[[#This Row],[tar-out]])&lt;$K$1)</f>
        <v>0</v>
      </c>
      <c r="K4314" s="1" t="b">
        <f>AND(ABS(Table1[[#This Row],[tar-out]])&gt;=$K$1,ABS(Table1[[#This Row],[tar-out]])&lt;$L$1)</f>
        <v>1</v>
      </c>
      <c r="L4314" s="1" t="b">
        <f>AND(ABS(Table1[[#This Row],[tar-out]])&gt;=$L$1,ABS(Table1[[#This Row],[tar-out]])&lt;$M$1)</f>
        <v>0</v>
      </c>
      <c r="M4314" s="1" t="b">
        <f>AND(ABS(Table1[[#This Row],[tar-out]])&gt;=$M$1,ABS(Table1[[#This Row],[tar-out]])&lt;$N$1)</f>
        <v>0</v>
      </c>
      <c r="N4314" s="1" t="b">
        <f>AND(ABS(Table1[[#This Row],[tar-out]])&gt;=$N$1,ABS(Table1[[#This Row],[tar-out]])&lt;$O$1)</f>
        <v>0</v>
      </c>
      <c r="O4314" s="1" t="b">
        <f>AND(ABS(Table1[[#This Row],[tar-out]])&gt;=$O$1,ABS(Table1[[#This Row],[tar-out]])&lt;$P$1)</f>
        <v>0</v>
      </c>
      <c r="P4314" s="1">
        <f>ROUND(Table1[[#This Row],[tar-out]],0)</f>
        <v>-2</v>
      </c>
      <c r="Q4314" s="3">
        <v>4312</v>
      </c>
    </row>
    <row r="4315" spans="1:17" x14ac:dyDescent="0.25">
      <c r="A4315">
        <v>31</v>
      </c>
      <c r="B4315">
        <v>450</v>
      </c>
      <c r="C4315">
        <v>8.7741935483870996</v>
      </c>
      <c r="D4315">
        <v>2</v>
      </c>
      <c r="E4315">
        <v>225</v>
      </c>
      <c r="F4315">
        <v>4</v>
      </c>
      <c r="G4315">
        <v>5.7037992477417001</v>
      </c>
      <c r="H4315" s="1">
        <f>Table1[[#This Row],[target]]-Table1[[#This Row],[output]]</f>
        <v>-1.7037992477417001</v>
      </c>
      <c r="I4315" s="1">
        <f>Table1[[#This Row],[tar-out]]*Table1[[#This Row],[tar-out]]</f>
        <v>2.9029318766051833</v>
      </c>
      <c r="J4315" s="1" t="b">
        <f>AND(ABS(Table1[[#This Row],[tar-out]])&gt;=$J$1,ABS(Table1[[#This Row],[tar-out]])&lt;$K$1)</f>
        <v>0</v>
      </c>
      <c r="K4315" s="1" t="b">
        <f>AND(ABS(Table1[[#This Row],[tar-out]])&gt;=$K$1,ABS(Table1[[#This Row],[tar-out]])&lt;$L$1)</f>
        <v>1</v>
      </c>
      <c r="L4315" s="1" t="b">
        <f>AND(ABS(Table1[[#This Row],[tar-out]])&gt;=$L$1,ABS(Table1[[#This Row],[tar-out]])&lt;$M$1)</f>
        <v>0</v>
      </c>
      <c r="M4315" s="1" t="b">
        <f>AND(ABS(Table1[[#This Row],[tar-out]])&gt;=$M$1,ABS(Table1[[#This Row],[tar-out]])&lt;$N$1)</f>
        <v>0</v>
      </c>
      <c r="N4315" s="1" t="b">
        <f>AND(ABS(Table1[[#This Row],[tar-out]])&gt;=$N$1,ABS(Table1[[#This Row],[tar-out]])&lt;$O$1)</f>
        <v>0</v>
      </c>
      <c r="O4315" s="1" t="b">
        <f>AND(ABS(Table1[[#This Row],[tar-out]])&gt;=$O$1,ABS(Table1[[#This Row],[tar-out]])&lt;$P$1)</f>
        <v>0</v>
      </c>
      <c r="P4315" s="1">
        <f>ROUND(Table1[[#This Row],[tar-out]],0)</f>
        <v>-2</v>
      </c>
      <c r="Q4315" s="2">
        <v>4313</v>
      </c>
    </row>
    <row r="4316" spans="1:17" x14ac:dyDescent="0.25">
      <c r="A4316">
        <v>31</v>
      </c>
      <c r="B4316">
        <v>450</v>
      </c>
      <c r="C4316">
        <v>8.7741935483870996</v>
      </c>
      <c r="D4316">
        <v>2</v>
      </c>
      <c r="E4316">
        <v>198</v>
      </c>
      <c r="F4316">
        <v>4</v>
      </c>
      <c r="G4316">
        <v>5.6926069259643599</v>
      </c>
      <c r="H4316" s="1">
        <f>Table1[[#This Row],[target]]-Table1[[#This Row],[output]]</f>
        <v>-1.6926069259643599</v>
      </c>
      <c r="I4316" s="1">
        <f>Table1[[#This Row],[tar-out]]*Table1[[#This Row],[tar-out]]</f>
        <v>2.8649182058225202</v>
      </c>
      <c r="J4316" s="1" t="b">
        <f>AND(ABS(Table1[[#This Row],[tar-out]])&gt;=$J$1,ABS(Table1[[#This Row],[tar-out]])&lt;$K$1)</f>
        <v>0</v>
      </c>
      <c r="K4316" s="1" t="b">
        <f>AND(ABS(Table1[[#This Row],[tar-out]])&gt;=$K$1,ABS(Table1[[#This Row],[tar-out]])&lt;$L$1)</f>
        <v>1</v>
      </c>
      <c r="L4316" s="1" t="b">
        <f>AND(ABS(Table1[[#This Row],[tar-out]])&gt;=$L$1,ABS(Table1[[#This Row],[tar-out]])&lt;$M$1)</f>
        <v>0</v>
      </c>
      <c r="M4316" s="1" t="b">
        <f>AND(ABS(Table1[[#This Row],[tar-out]])&gt;=$M$1,ABS(Table1[[#This Row],[tar-out]])&lt;$N$1)</f>
        <v>0</v>
      </c>
      <c r="N4316" s="1" t="b">
        <f>AND(ABS(Table1[[#This Row],[tar-out]])&gt;=$N$1,ABS(Table1[[#This Row],[tar-out]])&lt;$O$1)</f>
        <v>0</v>
      </c>
      <c r="O4316" s="1" t="b">
        <f>AND(ABS(Table1[[#This Row],[tar-out]])&gt;=$O$1,ABS(Table1[[#This Row],[tar-out]])&lt;$P$1)</f>
        <v>0</v>
      </c>
      <c r="P4316" s="1">
        <f>ROUND(Table1[[#This Row],[tar-out]],0)</f>
        <v>-2</v>
      </c>
      <c r="Q4316" s="3">
        <v>4314</v>
      </c>
    </row>
    <row r="4317" spans="1:17" x14ac:dyDescent="0.25">
      <c r="A4317">
        <v>31</v>
      </c>
      <c r="B4317">
        <v>450</v>
      </c>
      <c r="C4317">
        <v>8.7741935483870996</v>
      </c>
      <c r="D4317">
        <v>2</v>
      </c>
      <c r="E4317">
        <v>254</v>
      </c>
      <c r="F4317">
        <v>4</v>
      </c>
      <c r="G4317">
        <v>5.7144651412963903</v>
      </c>
      <c r="H4317" s="1">
        <f>Table1[[#This Row],[target]]-Table1[[#This Row],[output]]</f>
        <v>-1.7144651412963903</v>
      </c>
      <c r="I4317" s="1">
        <f>Table1[[#This Row],[tar-out]]*Table1[[#This Row],[tar-out]]</f>
        <v>2.9393907207204513</v>
      </c>
      <c r="J4317" s="1" t="b">
        <f>AND(ABS(Table1[[#This Row],[tar-out]])&gt;=$J$1,ABS(Table1[[#This Row],[tar-out]])&lt;$K$1)</f>
        <v>0</v>
      </c>
      <c r="K4317" s="1" t="b">
        <f>AND(ABS(Table1[[#This Row],[tar-out]])&gt;=$K$1,ABS(Table1[[#This Row],[tar-out]])&lt;$L$1)</f>
        <v>1</v>
      </c>
      <c r="L4317" s="1" t="b">
        <f>AND(ABS(Table1[[#This Row],[tar-out]])&gt;=$L$1,ABS(Table1[[#This Row],[tar-out]])&lt;$M$1)</f>
        <v>0</v>
      </c>
      <c r="M4317" s="1" t="b">
        <f>AND(ABS(Table1[[#This Row],[tar-out]])&gt;=$M$1,ABS(Table1[[#This Row],[tar-out]])&lt;$N$1)</f>
        <v>0</v>
      </c>
      <c r="N4317" s="1" t="b">
        <f>AND(ABS(Table1[[#This Row],[tar-out]])&gt;=$N$1,ABS(Table1[[#This Row],[tar-out]])&lt;$O$1)</f>
        <v>0</v>
      </c>
      <c r="O4317" s="1" t="b">
        <f>AND(ABS(Table1[[#This Row],[tar-out]])&gt;=$O$1,ABS(Table1[[#This Row],[tar-out]])&lt;$P$1)</f>
        <v>0</v>
      </c>
      <c r="P4317" s="1">
        <f>ROUND(Table1[[#This Row],[tar-out]],0)</f>
        <v>-2</v>
      </c>
      <c r="Q4317" s="2">
        <v>4315</v>
      </c>
    </row>
    <row r="4318" spans="1:17" x14ac:dyDescent="0.25">
      <c r="A4318">
        <v>31</v>
      </c>
      <c r="B4318">
        <v>450</v>
      </c>
      <c r="C4318">
        <v>8.7741935483870996</v>
      </c>
      <c r="D4318">
        <v>2</v>
      </c>
      <c r="E4318">
        <v>79</v>
      </c>
      <c r="F4318">
        <v>4</v>
      </c>
      <c r="G4318">
        <v>5.6333503723144496</v>
      </c>
      <c r="H4318" s="1">
        <f>Table1[[#This Row],[target]]-Table1[[#This Row],[output]]</f>
        <v>-1.6333503723144496</v>
      </c>
      <c r="I4318" s="1">
        <f>Table1[[#This Row],[tar-out]]*Table1[[#This Row],[tar-out]]</f>
        <v>2.6678334387397511</v>
      </c>
      <c r="J4318" s="1" t="b">
        <f>AND(ABS(Table1[[#This Row],[tar-out]])&gt;=$J$1,ABS(Table1[[#This Row],[tar-out]])&lt;$K$1)</f>
        <v>0</v>
      </c>
      <c r="K4318" s="1" t="b">
        <f>AND(ABS(Table1[[#This Row],[tar-out]])&gt;=$K$1,ABS(Table1[[#This Row],[tar-out]])&lt;$L$1)</f>
        <v>1</v>
      </c>
      <c r="L4318" s="1" t="b">
        <f>AND(ABS(Table1[[#This Row],[tar-out]])&gt;=$L$1,ABS(Table1[[#This Row],[tar-out]])&lt;$M$1)</f>
        <v>0</v>
      </c>
      <c r="M4318" s="1" t="b">
        <f>AND(ABS(Table1[[#This Row],[tar-out]])&gt;=$M$1,ABS(Table1[[#This Row],[tar-out]])&lt;$N$1)</f>
        <v>0</v>
      </c>
      <c r="N4318" s="1" t="b">
        <f>AND(ABS(Table1[[#This Row],[tar-out]])&gt;=$N$1,ABS(Table1[[#This Row],[tar-out]])&lt;$O$1)</f>
        <v>0</v>
      </c>
      <c r="O4318" s="1" t="b">
        <f>AND(ABS(Table1[[#This Row],[tar-out]])&gt;=$O$1,ABS(Table1[[#This Row],[tar-out]])&lt;$P$1)</f>
        <v>0</v>
      </c>
      <c r="P4318" s="1">
        <f>ROUND(Table1[[#This Row],[tar-out]],0)</f>
        <v>-2</v>
      </c>
      <c r="Q4318" s="3">
        <v>4316</v>
      </c>
    </row>
    <row r="4319" spans="1:17" x14ac:dyDescent="0.25">
      <c r="A4319">
        <v>31</v>
      </c>
      <c r="B4319">
        <v>450</v>
      </c>
      <c r="C4319">
        <v>8.7741935483870996</v>
      </c>
      <c r="D4319">
        <v>2</v>
      </c>
      <c r="E4319">
        <v>55</v>
      </c>
      <c r="F4319">
        <v>4.3378711930651699</v>
      </c>
      <c r="G4319">
        <v>5.6209740638732901</v>
      </c>
      <c r="H4319" s="1">
        <f>Table1[[#This Row],[target]]-Table1[[#This Row],[output]]</f>
        <v>-1.2831028708081202</v>
      </c>
      <c r="I4319" s="1">
        <f>Table1[[#This Row],[tar-out]]*Table1[[#This Row],[tar-out]]</f>
        <v>1.6463529770760397</v>
      </c>
      <c r="J4319" s="1" t="b">
        <f>AND(ABS(Table1[[#This Row],[tar-out]])&gt;=$J$1,ABS(Table1[[#This Row],[tar-out]])&lt;$K$1)</f>
        <v>0</v>
      </c>
      <c r="K4319" s="1" t="b">
        <f>AND(ABS(Table1[[#This Row],[tar-out]])&gt;=$K$1,ABS(Table1[[#This Row],[tar-out]])&lt;$L$1)</f>
        <v>1</v>
      </c>
      <c r="L4319" s="1" t="b">
        <f>AND(ABS(Table1[[#This Row],[tar-out]])&gt;=$L$1,ABS(Table1[[#This Row],[tar-out]])&lt;$M$1)</f>
        <v>0</v>
      </c>
      <c r="M4319" s="1" t="b">
        <f>AND(ABS(Table1[[#This Row],[tar-out]])&gt;=$M$1,ABS(Table1[[#This Row],[tar-out]])&lt;$N$1)</f>
        <v>0</v>
      </c>
      <c r="N4319" s="1" t="b">
        <f>AND(ABS(Table1[[#This Row],[tar-out]])&gt;=$N$1,ABS(Table1[[#This Row],[tar-out]])&lt;$O$1)</f>
        <v>0</v>
      </c>
      <c r="O4319" s="1" t="b">
        <f>AND(ABS(Table1[[#This Row],[tar-out]])&gt;=$O$1,ABS(Table1[[#This Row],[tar-out]])&lt;$P$1)</f>
        <v>0</v>
      </c>
      <c r="P4319" s="1">
        <f>ROUND(Table1[[#This Row],[tar-out]],0)</f>
        <v>-1</v>
      </c>
      <c r="Q4319" s="2">
        <v>4317</v>
      </c>
    </row>
    <row r="4320" spans="1:17" x14ac:dyDescent="0.25">
      <c r="A4320">
        <v>31</v>
      </c>
      <c r="B4320">
        <v>450</v>
      </c>
      <c r="C4320">
        <v>8.7741935483870996</v>
      </c>
      <c r="D4320">
        <v>2</v>
      </c>
      <c r="E4320">
        <v>279</v>
      </c>
      <c r="F4320">
        <v>4</v>
      </c>
      <c r="G4320">
        <v>5.7218422889709499</v>
      </c>
      <c r="H4320" s="1">
        <f>Table1[[#This Row],[target]]-Table1[[#This Row],[output]]</f>
        <v>-1.7218422889709499</v>
      </c>
      <c r="I4320" s="1">
        <f>Table1[[#This Row],[tar-out]]*Table1[[#This Row],[tar-out]]</f>
        <v>2.9647408680887204</v>
      </c>
      <c r="J4320" s="1" t="b">
        <f>AND(ABS(Table1[[#This Row],[tar-out]])&gt;=$J$1,ABS(Table1[[#This Row],[tar-out]])&lt;$K$1)</f>
        <v>0</v>
      </c>
      <c r="K4320" s="1" t="b">
        <f>AND(ABS(Table1[[#This Row],[tar-out]])&gt;=$K$1,ABS(Table1[[#This Row],[tar-out]])&lt;$L$1)</f>
        <v>1</v>
      </c>
      <c r="L4320" s="1" t="b">
        <f>AND(ABS(Table1[[#This Row],[tar-out]])&gt;=$L$1,ABS(Table1[[#This Row],[tar-out]])&lt;$M$1)</f>
        <v>0</v>
      </c>
      <c r="M4320" s="1" t="b">
        <f>AND(ABS(Table1[[#This Row],[tar-out]])&gt;=$M$1,ABS(Table1[[#This Row],[tar-out]])&lt;$N$1)</f>
        <v>0</v>
      </c>
      <c r="N4320" s="1" t="b">
        <f>AND(ABS(Table1[[#This Row],[tar-out]])&gt;=$N$1,ABS(Table1[[#This Row],[tar-out]])&lt;$O$1)</f>
        <v>0</v>
      </c>
      <c r="O4320" s="1" t="b">
        <f>AND(ABS(Table1[[#This Row],[tar-out]])&gt;=$O$1,ABS(Table1[[#This Row],[tar-out]])&lt;$P$1)</f>
        <v>0</v>
      </c>
      <c r="P4320" s="1">
        <f>ROUND(Table1[[#This Row],[tar-out]],0)</f>
        <v>-2</v>
      </c>
      <c r="Q4320" s="3">
        <v>4318</v>
      </c>
    </row>
    <row r="4321" spans="1:17" x14ac:dyDescent="0.25">
      <c r="A4321">
        <v>31</v>
      </c>
      <c r="B4321">
        <v>450</v>
      </c>
      <c r="C4321">
        <v>8.7741935483870996</v>
      </c>
      <c r="D4321">
        <v>2</v>
      </c>
      <c r="E4321">
        <v>110</v>
      </c>
      <c r="F4321">
        <v>4.1206145387797504</v>
      </c>
      <c r="G4321">
        <v>5.6487369537353498</v>
      </c>
      <c r="H4321" s="1">
        <f>Table1[[#This Row],[target]]-Table1[[#This Row],[output]]</f>
        <v>-1.5281224149555994</v>
      </c>
      <c r="I4321" s="1">
        <f>Table1[[#This Row],[tar-out]]*Table1[[#This Row],[tar-out]]</f>
        <v>2.3351581150897331</v>
      </c>
      <c r="J4321" s="1" t="b">
        <f>AND(ABS(Table1[[#This Row],[tar-out]])&gt;=$J$1,ABS(Table1[[#This Row],[tar-out]])&lt;$K$1)</f>
        <v>0</v>
      </c>
      <c r="K4321" s="1" t="b">
        <f>AND(ABS(Table1[[#This Row],[tar-out]])&gt;=$K$1,ABS(Table1[[#This Row],[tar-out]])&lt;$L$1)</f>
        <v>1</v>
      </c>
      <c r="L4321" s="1" t="b">
        <f>AND(ABS(Table1[[#This Row],[tar-out]])&gt;=$L$1,ABS(Table1[[#This Row],[tar-out]])&lt;$M$1)</f>
        <v>0</v>
      </c>
      <c r="M4321" s="1" t="b">
        <f>AND(ABS(Table1[[#This Row],[tar-out]])&gt;=$M$1,ABS(Table1[[#This Row],[tar-out]])&lt;$N$1)</f>
        <v>0</v>
      </c>
      <c r="N4321" s="1" t="b">
        <f>AND(ABS(Table1[[#This Row],[tar-out]])&gt;=$N$1,ABS(Table1[[#This Row],[tar-out]])&lt;$O$1)</f>
        <v>0</v>
      </c>
      <c r="O4321" s="1" t="b">
        <f>AND(ABS(Table1[[#This Row],[tar-out]])&gt;=$O$1,ABS(Table1[[#This Row],[tar-out]])&lt;$P$1)</f>
        <v>0</v>
      </c>
      <c r="P4321" s="1">
        <f>ROUND(Table1[[#This Row],[tar-out]],0)</f>
        <v>-2</v>
      </c>
      <c r="Q4321" s="2">
        <v>4319</v>
      </c>
    </row>
    <row r="4322" spans="1:17" x14ac:dyDescent="0.25">
      <c r="A4322">
        <v>31</v>
      </c>
      <c r="B4322">
        <v>450</v>
      </c>
      <c r="C4322">
        <v>8.7741935483870996</v>
      </c>
      <c r="D4322">
        <v>2</v>
      </c>
      <c r="E4322">
        <v>105</v>
      </c>
      <c r="F4322">
        <v>4.0080376267391404</v>
      </c>
      <c r="G4322">
        <v>5.6462135314941397</v>
      </c>
      <c r="H4322" s="1">
        <f>Table1[[#This Row],[target]]-Table1[[#This Row],[output]]</f>
        <v>-1.6381759047549993</v>
      </c>
      <c r="I4322" s="1">
        <f>Table1[[#This Row],[tar-out]]*Table1[[#This Row],[tar-out]]</f>
        <v>2.6836202949198604</v>
      </c>
      <c r="J4322" s="1" t="b">
        <f>AND(ABS(Table1[[#This Row],[tar-out]])&gt;=$J$1,ABS(Table1[[#This Row],[tar-out]])&lt;$K$1)</f>
        <v>0</v>
      </c>
      <c r="K4322" s="1" t="b">
        <f>AND(ABS(Table1[[#This Row],[tar-out]])&gt;=$K$1,ABS(Table1[[#This Row],[tar-out]])&lt;$L$1)</f>
        <v>1</v>
      </c>
      <c r="L4322" s="1" t="b">
        <f>AND(ABS(Table1[[#This Row],[tar-out]])&gt;=$L$1,ABS(Table1[[#This Row],[tar-out]])&lt;$M$1)</f>
        <v>0</v>
      </c>
      <c r="M4322" s="1" t="b">
        <f>AND(ABS(Table1[[#This Row],[tar-out]])&gt;=$M$1,ABS(Table1[[#This Row],[tar-out]])&lt;$N$1)</f>
        <v>0</v>
      </c>
      <c r="N4322" s="1" t="b">
        <f>AND(ABS(Table1[[#This Row],[tar-out]])&gt;=$N$1,ABS(Table1[[#This Row],[tar-out]])&lt;$O$1)</f>
        <v>0</v>
      </c>
      <c r="O4322" s="1" t="b">
        <f>AND(ABS(Table1[[#This Row],[tar-out]])&gt;=$O$1,ABS(Table1[[#This Row],[tar-out]])&lt;$P$1)</f>
        <v>0</v>
      </c>
      <c r="P4322" s="1">
        <f>ROUND(Table1[[#This Row],[tar-out]],0)</f>
        <v>-2</v>
      </c>
      <c r="Q4322" s="3">
        <v>4320</v>
      </c>
    </row>
    <row r="4323" spans="1:17" x14ac:dyDescent="0.25">
      <c r="A4323">
        <v>31</v>
      </c>
      <c r="B4323">
        <v>450</v>
      </c>
      <c r="C4323">
        <v>8.7741935483870996</v>
      </c>
      <c r="D4323">
        <v>2</v>
      </c>
      <c r="E4323">
        <v>154</v>
      </c>
      <c r="F4323">
        <v>4.00097997204713</v>
      </c>
      <c r="G4323">
        <v>5.6710166931152299</v>
      </c>
      <c r="H4323" s="1">
        <f>Table1[[#This Row],[target]]-Table1[[#This Row],[output]]</f>
        <v>-1.6700367210681</v>
      </c>
      <c r="I4323" s="1">
        <f>Table1[[#This Row],[tar-out]]*Table1[[#This Row],[tar-out]]</f>
        <v>2.7890226497158905</v>
      </c>
      <c r="J4323" s="1" t="b">
        <f>AND(ABS(Table1[[#This Row],[tar-out]])&gt;=$J$1,ABS(Table1[[#This Row],[tar-out]])&lt;$K$1)</f>
        <v>0</v>
      </c>
      <c r="K4323" s="1" t="b">
        <f>AND(ABS(Table1[[#This Row],[tar-out]])&gt;=$K$1,ABS(Table1[[#This Row],[tar-out]])&lt;$L$1)</f>
        <v>1</v>
      </c>
      <c r="L4323" s="1" t="b">
        <f>AND(ABS(Table1[[#This Row],[tar-out]])&gt;=$L$1,ABS(Table1[[#This Row],[tar-out]])&lt;$M$1)</f>
        <v>0</v>
      </c>
      <c r="M4323" s="1" t="b">
        <f>AND(ABS(Table1[[#This Row],[tar-out]])&gt;=$M$1,ABS(Table1[[#This Row],[tar-out]])&lt;$N$1)</f>
        <v>0</v>
      </c>
      <c r="N4323" s="1" t="b">
        <f>AND(ABS(Table1[[#This Row],[tar-out]])&gt;=$N$1,ABS(Table1[[#This Row],[tar-out]])&lt;$O$1)</f>
        <v>0</v>
      </c>
      <c r="O4323" s="1" t="b">
        <f>AND(ABS(Table1[[#This Row],[tar-out]])&gt;=$O$1,ABS(Table1[[#This Row],[tar-out]])&lt;$P$1)</f>
        <v>0</v>
      </c>
      <c r="P4323" s="1">
        <f>ROUND(Table1[[#This Row],[tar-out]],0)</f>
        <v>-2</v>
      </c>
      <c r="Q4323" s="2">
        <v>4321</v>
      </c>
    </row>
    <row r="4324" spans="1:17" x14ac:dyDescent="0.25">
      <c r="A4324">
        <v>31</v>
      </c>
      <c r="B4324">
        <v>450</v>
      </c>
      <c r="C4324">
        <v>8.7741935483870996</v>
      </c>
      <c r="D4324">
        <v>2</v>
      </c>
      <c r="E4324">
        <v>58</v>
      </c>
      <c r="F4324">
        <v>4.0192689647693101</v>
      </c>
      <c r="G4324">
        <v>5.62262058258057</v>
      </c>
      <c r="H4324" s="1">
        <f>Table1[[#This Row],[target]]-Table1[[#This Row],[output]]</f>
        <v>-1.6033516178112599</v>
      </c>
      <c r="I4324" s="1">
        <f>Table1[[#This Row],[tar-out]]*Table1[[#This Row],[tar-out]]</f>
        <v>2.5707364103379846</v>
      </c>
      <c r="J4324" s="1" t="b">
        <f>AND(ABS(Table1[[#This Row],[tar-out]])&gt;=$J$1,ABS(Table1[[#This Row],[tar-out]])&lt;$K$1)</f>
        <v>0</v>
      </c>
      <c r="K4324" s="1" t="b">
        <f>AND(ABS(Table1[[#This Row],[tar-out]])&gt;=$K$1,ABS(Table1[[#This Row],[tar-out]])&lt;$L$1)</f>
        <v>1</v>
      </c>
      <c r="L4324" s="1" t="b">
        <f>AND(ABS(Table1[[#This Row],[tar-out]])&gt;=$L$1,ABS(Table1[[#This Row],[tar-out]])&lt;$M$1)</f>
        <v>0</v>
      </c>
      <c r="M4324" s="1" t="b">
        <f>AND(ABS(Table1[[#This Row],[tar-out]])&gt;=$M$1,ABS(Table1[[#This Row],[tar-out]])&lt;$N$1)</f>
        <v>0</v>
      </c>
      <c r="N4324" s="1" t="b">
        <f>AND(ABS(Table1[[#This Row],[tar-out]])&gt;=$N$1,ABS(Table1[[#This Row],[tar-out]])&lt;$O$1)</f>
        <v>0</v>
      </c>
      <c r="O4324" s="1" t="b">
        <f>AND(ABS(Table1[[#This Row],[tar-out]])&gt;=$O$1,ABS(Table1[[#This Row],[tar-out]])&lt;$P$1)</f>
        <v>0</v>
      </c>
      <c r="P4324" s="1">
        <f>ROUND(Table1[[#This Row],[tar-out]],0)</f>
        <v>-2</v>
      </c>
      <c r="Q4324" s="3">
        <v>4322</v>
      </c>
    </row>
    <row r="4325" spans="1:17" x14ac:dyDescent="0.25">
      <c r="A4325">
        <v>31</v>
      </c>
      <c r="B4325">
        <v>450</v>
      </c>
      <c r="C4325">
        <v>8.7741935483870996</v>
      </c>
      <c r="D4325">
        <v>2</v>
      </c>
      <c r="E4325">
        <v>33</v>
      </c>
      <c r="F4325">
        <v>4</v>
      </c>
      <c r="G4325">
        <v>5.6089115142822301</v>
      </c>
      <c r="H4325" s="1">
        <f>Table1[[#This Row],[target]]-Table1[[#This Row],[output]]</f>
        <v>-1.6089115142822301</v>
      </c>
      <c r="I4325" s="1">
        <f>Table1[[#This Row],[tar-out]]*Table1[[#This Row],[tar-out]]</f>
        <v>2.5885962607899389</v>
      </c>
      <c r="J4325" s="1" t="b">
        <f>AND(ABS(Table1[[#This Row],[tar-out]])&gt;=$J$1,ABS(Table1[[#This Row],[tar-out]])&lt;$K$1)</f>
        <v>0</v>
      </c>
      <c r="K4325" s="1" t="b">
        <f>AND(ABS(Table1[[#This Row],[tar-out]])&gt;=$K$1,ABS(Table1[[#This Row],[tar-out]])&lt;$L$1)</f>
        <v>1</v>
      </c>
      <c r="L4325" s="1" t="b">
        <f>AND(ABS(Table1[[#This Row],[tar-out]])&gt;=$L$1,ABS(Table1[[#This Row],[tar-out]])&lt;$M$1)</f>
        <v>0</v>
      </c>
      <c r="M4325" s="1" t="b">
        <f>AND(ABS(Table1[[#This Row],[tar-out]])&gt;=$M$1,ABS(Table1[[#This Row],[tar-out]])&lt;$N$1)</f>
        <v>0</v>
      </c>
      <c r="N4325" s="1" t="b">
        <f>AND(ABS(Table1[[#This Row],[tar-out]])&gt;=$N$1,ABS(Table1[[#This Row],[tar-out]])&lt;$O$1)</f>
        <v>0</v>
      </c>
      <c r="O4325" s="1" t="b">
        <f>AND(ABS(Table1[[#This Row],[tar-out]])&gt;=$O$1,ABS(Table1[[#This Row],[tar-out]])&lt;$P$1)</f>
        <v>0</v>
      </c>
      <c r="P4325" s="1">
        <f>ROUND(Table1[[#This Row],[tar-out]],0)</f>
        <v>-2</v>
      </c>
      <c r="Q4325" s="2">
        <v>4323</v>
      </c>
    </row>
    <row r="4326" spans="1:17" x14ac:dyDescent="0.25">
      <c r="A4326">
        <v>31</v>
      </c>
      <c r="B4326">
        <v>450</v>
      </c>
      <c r="C4326">
        <v>8.7741935483870996</v>
      </c>
      <c r="D4326">
        <v>2</v>
      </c>
      <c r="E4326">
        <v>133</v>
      </c>
      <c r="F4326">
        <v>4.0022605567404197</v>
      </c>
      <c r="G4326">
        <v>5.66036081314087</v>
      </c>
      <c r="H4326" s="1">
        <f>Table1[[#This Row],[target]]-Table1[[#This Row],[output]]</f>
        <v>-1.6581002564004503</v>
      </c>
      <c r="I4326" s="1">
        <f>Table1[[#This Row],[tar-out]]*Table1[[#This Row],[tar-out]]</f>
        <v>2.749296460275239</v>
      </c>
      <c r="J4326" s="1" t="b">
        <f>AND(ABS(Table1[[#This Row],[tar-out]])&gt;=$J$1,ABS(Table1[[#This Row],[tar-out]])&lt;$K$1)</f>
        <v>0</v>
      </c>
      <c r="K4326" s="1" t="b">
        <f>AND(ABS(Table1[[#This Row],[tar-out]])&gt;=$K$1,ABS(Table1[[#This Row],[tar-out]])&lt;$L$1)</f>
        <v>1</v>
      </c>
      <c r="L4326" s="1" t="b">
        <f>AND(ABS(Table1[[#This Row],[tar-out]])&gt;=$L$1,ABS(Table1[[#This Row],[tar-out]])&lt;$M$1)</f>
        <v>0</v>
      </c>
      <c r="M4326" s="1" t="b">
        <f>AND(ABS(Table1[[#This Row],[tar-out]])&gt;=$M$1,ABS(Table1[[#This Row],[tar-out]])&lt;$N$1)</f>
        <v>0</v>
      </c>
      <c r="N4326" s="1" t="b">
        <f>AND(ABS(Table1[[#This Row],[tar-out]])&gt;=$N$1,ABS(Table1[[#This Row],[tar-out]])&lt;$O$1)</f>
        <v>0</v>
      </c>
      <c r="O4326" s="1" t="b">
        <f>AND(ABS(Table1[[#This Row],[tar-out]])&gt;=$O$1,ABS(Table1[[#This Row],[tar-out]])&lt;$P$1)</f>
        <v>0</v>
      </c>
      <c r="P4326" s="1">
        <f>ROUND(Table1[[#This Row],[tar-out]],0)</f>
        <v>-2</v>
      </c>
      <c r="Q4326" s="3">
        <v>4324</v>
      </c>
    </row>
    <row r="4327" spans="1:17" x14ac:dyDescent="0.25">
      <c r="A4327">
        <v>31</v>
      </c>
      <c r="B4327">
        <v>450</v>
      </c>
      <c r="C4327">
        <v>8.7741935483870996</v>
      </c>
      <c r="D4327">
        <v>2</v>
      </c>
      <c r="E4327">
        <v>108</v>
      </c>
      <c r="F4327">
        <v>5.8519804247712397</v>
      </c>
      <c r="G4327">
        <v>5.64772748947144</v>
      </c>
      <c r="H4327" s="1">
        <f>Table1[[#This Row],[target]]-Table1[[#This Row],[output]]</f>
        <v>0.20425293529979971</v>
      </c>
      <c r="I4327" s="1">
        <f>Table1[[#This Row],[tar-out]]*Table1[[#This Row],[tar-out]]</f>
        <v>4.1719261578584167E-2</v>
      </c>
      <c r="J4327" s="1" t="b">
        <f>AND(ABS(Table1[[#This Row],[tar-out]])&gt;=$J$1,ABS(Table1[[#This Row],[tar-out]])&lt;$K$1)</f>
        <v>1</v>
      </c>
      <c r="K4327" s="1" t="b">
        <f>AND(ABS(Table1[[#This Row],[tar-out]])&gt;=$K$1,ABS(Table1[[#This Row],[tar-out]])&lt;$L$1)</f>
        <v>0</v>
      </c>
      <c r="L4327" s="1" t="b">
        <f>AND(ABS(Table1[[#This Row],[tar-out]])&gt;=$L$1,ABS(Table1[[#This Row],[tar-out]])&lt;$M$1)</f>
        <v>0</v>
      </c>
      <c r="M4327" s="1" t="b">
        <f>AND(ABS(Table1[[#This Row],[tar-out]])&gt;=$M$1,ABS(Table1[[#This Row],[tar-out]])&lt;$N$1)</f>
        <v>0</v>
      </c>
      <c r="N4327" s="1" t="b">
        <f>AND(ABS(Table1[[#This Row],[tar-out]])&gt;=$N$1,ABS(Table1[[#This Row],[tar-out]])&lt;$O$1)</f>
        <v>0</v>
      </c>
      <c r="O4327" s="1" t="b">
        <f>AND(ABS(Table1[[#This Row],[tar-out]])&gt;=$O$1,ABS(Table1[[#This Row],[tar-out]])&lt;$P$1)</f>
        <v>0</v>
      </c>
      <c r="P4327" s="1">
        <f>ROUND(Table1[[#This Row],[tar-out]],0)</f>
        <v>0</v>
      </c>
      <c r="Q4327" s="2">
        <v>4325</v>
      </c>
    </row>
    <row r="4328" spans="1:17" x14ac:dyDescent="0.25">
      <c r="A4328">
        <v>31</v>
      </c>
      <c r="B4328">
        <v>450</v>
      </c>
      <c r="C4328">
        <v>8.7741935483870996</v>
      </c>
      <c r="D4328">
        <v>2</v>
      </c>
      <c r="E4328">
        <v>99</v>
      </c>
      <c r="F4328">
        <v>4</v>
      </c>
      <c r="G4328">
        <v>5.6431980133056596</v>
      </c>
      <c r="H4328" s="1">
        <f>Table1[[#This Row],[target]]-Table1[[#This Row],[output]]</f>
        <v>-1.6431980133056596</v>
      </c>
      <c r="I4328" s="1">
        <f>Table1[[#This Row],[tar-out]]*Table1[[#This Row],[tar-out]]</f>
        <v>2.7000997109316667</v>
      </c>
      <c r="J4328" s="1" t="b">
        <f>AND(ABS(Table1[[#This Row],[tar-out]])&gt;=$J$1,ABS(Table1[[#This Row],[tar-out]])&lt;$K$1)</f>
        <v>0</v>
      </c>
      <c r="K4328" s="1" t="b">
        <f>AND(ABS(Table1[[#This Row],[tar-out]])&gt;=$K$1,ABS(Table1[[#This Row],[tar-out]])&lt;$L$1)</f>
        <v>1</v>
      </c>
      <c r="L4328" s="1" t="b">
        <f>AND(ABS(Table1[[#This Row],[tar-out]])&gt;=$L$1,ABS(Table1[[#This Row],[tar-out]])&lt;$M$1)</f>
        <v>0</v>
      </c>
      <c r="M4328" s="1" t="b">
        <f>AND(ABS(Table1[[#This Row],[tar-out]])&gt;=$M$1,ABS(Table1[[#This Row],[tar-out]])&lt;$N$1)</f>
        <v>0</v>
      </c>
      <c r="N4328" s="1" t="b">
        <f>AND(ABS(Table1[[#This Row],[tar-out]])&gt;=$N$1,ABS(Table1[[#This Row],[tar-out]])&lt;$O$1)</f>
        <v>0</v>
      </c>
      <c r="O4328" s="1" t="b">
        <f>AND(ABS(Table1[[#This Row],[tar-out]])&gt;=$O$1,ABS(Table1[[#This Row],[tar-out]])&lt;$P$1)</f>
        <v>0</v>
      </c>
      <c r="P4328" s="1">
        <f>ROUND(Table1[[#This Row],[tar-out]],0)</f>
        <v>-2</v>
      </c>
      <c r="Q4328" s="3">
        <v>4326</v>
      </c>
    </row>
    <row r="4329" spans="1:17" x14ac:dyDescent="0.25">
      <c r="A4329">
        <v>31</v>
      </c>
      <c r="B4329">
        <v>450</v>
      </c>
      <c r="C4329">
        <v>8.7741935483870996</v>
      </c>
      <c r="D4329">
        <v>2</v>
      </c>
      <c r="E4329">
        <v>111</v>
      </c>
      <c r="F4329">
        <v>4.1848050017554304</v>
      </c>
      <c r="G4329">
        <v>5.6492419242858896</v>
      </c>
      <c r="H4329" s="1">
        <f>Table1[[#This Row],[target]]-Table1[[#This Row],[output]]</f>
        <v>-1.4644369225304592</v>
      </c>
      <c r="I4329" s="1">
        <f>Table1[[#This Row],[tar-out]]*Table1[[#This Row],[tar-out]]</f>
        <v>2.144575500070482</v>
      </c>
      <c r="J4329" s="1" t="b">
        <f>AND(ABS(Table1[[#This Row],[tar-out]])&gt;=$J$1,ABS(Table1[[#This Row],[tar-out]])&lt;$K$1)</f>
        <v>0</v>
      </c>
      <c r="K4329" s="1" t="b">
        <f>AND(ABS(Table1[[#This Row],[tar-out]])&gt;=$K$1,ABS(Table1[[#This Row],[tar-out]])&lt;$L$1)</f>
        <v>1</v>
      </c>
      <c r="L4329" s="1" t="b">
        <f>AND(ABS(Table1[[#This Row],[tar-out]])&gt;=$L$1,ABS(Table1[[#This Row],[tar-out]])&lt;$M$1)</f>
        <v>0</v>
      </c>
      <c r="M4329" s="1" t="b">
        <f>AND(ABS(Table1[[#This Row],[tar-out]])&gt;=$M$1,ABS(Table1[[#This Row],[tar-out]])&lt;$N$1)</f>
        <v>0</v>
      </c>
      <c r="N4329" s="1" t="b">
        <f>AND(ABS(Table1[[#This Row],[tar-out]])&gt;=$N$1,ABS(Table1[[#This Row],[tar-out]])&lt;$O$1)</f>
        <v>0</v>
      </c>
      <c r="O4329" s="1" t="b">
        <f>AND(ABS(Table1[[#This Row],[tar-out]])&gt;=$O$1,ABS(Table1[[#This Row],[tar-out]])&lt;$P$1)</f>
        <v>0</v>
      </c>
      <c r="P4329" s="1">
        <f>ROUND(Table1[[#This Row],[tar-out]],0)</f>
        <v>-1</v>
      </c>
      <c r="Q4329" s="2">
        <v>4327</v>
      </c>
    </row>
    <row r="4330" spans="1:17" x14ac:dyDescent="0.25">
      <c r="A4330">
        <v>31</v>
      </c>
      <c r="B4330">
        <v>450</v>
      </c>
      <c r="C4330">
        <v>8.7741935483870996</v>
      </c>
      <c r="D4330">
        <v>2</v>
      </c>
      <c r="E4330">
        <v>114</v>
      </c>
      <c r="F4330">
        <v>4.0510663519798902</v>
      </c>
      <c r="G4330">
        <v>5.65075588226318</v>
      </c>
      <c r="H4330" s="1">
        <f>Table1[[#This Row],[target]]-Table1[[#This Row],[output]]</f>
        <v>-1.5996895302832899</v>
      </c>
      <c r="I4330" s="1">
        <f>Table1[[#This Row],[tar-out]]*Table1[[#This Row],[tar-out]]</f>
        <v>2.5590065932979726</v>
      </c>
      <c r="J4330" s="1" t="b">
        <f>AND(ABS(Table1[[#This Row],[tar-out]])&gt;=$J$1,ABS(Table1[[#This Row],[tar-out]])&lt;$K$1)</f>
        <v>0</v>
      </c>
      <c r="K4330" s="1" t="b">
        <f>AND(ABS(Table1[[#This Row],[tar-out]])&gt;=$K$1,ABS(Table1[[#This Row],[tar-out]])&lt;$L$1)</f>
        <v>1</v>
      </c>
      <c r="L4330" s="1" t="b">
        <f>AND(ABS(Table1[[#This Row],[tar-out]])&gt;=$L$1,ABS(Table1[[#This Row],[tar-out]])&lt;$M$1)</f>
        <v>0</v>
      </c>
      <c r="M4330" s="1" t="b">
        <f>AND(ABS(Table1[[#This Row],[tar-out]])&gt;=$M$1,ABS(Table1[[#This Row],[tar-out]])&lt;$N$1)</f>
        <v>0</v>
      </c>
      <c r="N4330" s="1" t="b">
        <f>AND(ABS(Table1[[#This Row],[tar-out]])&gt;=$N$1,ABS(Table1[[#This Row],[tar-out]])&lt;$O$1)</f>
        <v>0</v>
      </c>
      <c r="O4330" s="1" t="b">
        <f>AND(ABS(Table1[[#This Row],[tar-out]])&gt;=$O$1,ABS(Table1[[#This Row],[tar-out]])&lt;$P$1)</f>
        <v>0</v>
      </c>
      <c r="P4330" s="1">
        <f>ROUND(Table1[[#This Row],[tar-out]],0)</f>
        <v>-2</v>
      </c>
      <c r="Q4330" s="3">
        <v>4328</v>
      </c>
    </row>
    <row r="4331" spans="1:17" x14ac:dyDescent="0.25">
      <c r="A4331">
        <v>31</v>
      </c>
      <c r="B4331">
        <v>450</v>
      </c>
      <c r="C4331">
        <v>8.7741935483870996</v>
      </c>
      <c r="D4331">
        <v>2</v>
      </c>
      <c r="E4331">
        <v>78</v>
      </c>
      <c r="F4331">
        <v>4.14908258063587</v>
      </c>
      <c r="G4331">
        <v>5.6328582763671902</v>
      </c>
      <c r="H4331" s="1">
        <f>Table1[[#This Row],[target]]-Table1[[#This Row],[output]]</f>
        <v>-1.4837756957313202</v>
      </c>
      <c r="I4331" s="1">
        <f>Table1[[#This Row],[tar-out]]*Table1[[#This Row],[tar-out]]</f>
        <v>2.2015903152429632</v>
      </c>
      <c r="J4331" s="1" t="b">
        <f>AND(ABS(Table1[[#This Row],[tar-out]])&gt;=$J$1,ABS(Table1[[#This Row],[tar-out]])&lt;$K$1)</f>
        <v>0</v>
      </c>
      <c r="K4331" s="1" t="b">
        <f>AND(ABS(Table1[[#This Row],[tar-out]])&gt;=$K$1,ABS(Table1[[#This Row],[tar-out]])&lt;$L$1)</f>
        <v>1</v>
      </c>
      <c r="L4331" s="1" t="b">
        <f>AND(ABS(Table1[[#This Row],[tar-out]])&gt;=$L$1,ABS(Table1[[#This Row],[tar-out]])&lt;$M$1)</f>
        <v>0</v>
      </c>
      <c r="M4331" s="1" t="b">
        <f>AND(ABS(Table1[[#This Row],[tar-out]])&gt;=$M$1,ABS(Table1[[#This Row],[tar-out]])&lt;$N$1)</f>
        <v>0</v>
      </c>
      <c r="N4331" s="1" t="b">
        <f>AND(ABS(Table1[[#This Row],[tar-out]])&gt;=$N$1,ABS(Table1[[#This Row],[tar-out]])&lt;$O$1)</f>
        <v>0</v>
      </c>
      <c r="O4331" s="1" t="b">
        <f>AND(ABS(Table1[[#This Row],[tar-out]])&gt;=$O$1,ABS(Table1[[#This Row],[tar-out]])&lt;$P$1)</f>
        <v>0</v>
      </c>
      <c r="P4331" s="1">
        <f>ROUND(Table1[[#This Row],[tar-out]],0)</f>
        <v>-1</v>
      </c>
      <c r="Q4331" s="2">
        <v>4329</v>
      </c>
    </row>
    <row r="4332" spans="1:17" x14ac:dyDescent="0.25">
      <c r="A4332">
        <v>31</v>
      </c>
      <c r="B4332">
        <v>450</v>
      </c>
      <c r="C4332">
        <v>8.7741935483870996</v>
      </c>
      <c r="D4332">
        <v>2</v>
      </c>
      <c r="E4332">
        <v>36</v>
      </c>
      <c r="F4332">
        <v>4</v>
      </c>
      <c r="G4332">
        <v>5.6105551719665501</v>
      </c>
      <c r="H4332" s="1">
        <f>Table1[[#This Row],[target]]-Table1[[#This Row],[output]]</f>
        <v>-1.6105551719665501</v>
      </c>
      <c r="I4332" s="1">
        <f>Table1[[#This Row],[tar-out]]*Table1[[#This Row],[tar-out]]</f>
        <v>2.5938879619482038</v>
      </c>
      <c r="J4332" s="1" t="b">
        <f>AND(ABS(Table1[[#This Row],[tar-out]])&gt;=$J$1,ABS(Table1[[#This Row],[tar-out]])&lt;$K$1)</f>
        <v>0</v>
      </c>
      <c r="K4332" s="1" t="b">
        <f>AND(ABS(Table1[[#This Row],[tar-out]])&gt;=$K$1,ABS(Table1[[#This Row],[tar-out]])&lt;$L$1)</f>
        <v>1</v>
      </c>
      <c r="L4332" s="1" t="b">
        <f>AND(ABS(Table1[[#This Row],[tar-out]])&gt;=$L$1,ABS(Table1[[#This Row],[tar-out]])&lt;$M$1)</f>
        <v>0</v>
      </c>
      <c r="M4332" s="1" t="b">
        <f>AND(ABS(Table1[[#This Row],[tar-out]])&gt;=$M$1,ABS(Table1[[#This Row],[tar-out]])&lt;$N$1)</f>
        <v>0</v>
      </c>
      <c r="N4332" s="1" t="b">
        <f>AND(ABS(Table1[[#This Row],[tar-out]])&gt;=$N$1,ABS(Table1[[#This Row],[tar-out]])&lt;$O$1)</f>
        <v>0</v>
      </c>
      <c r="O4332" s="1" t="b">
        <f>AND(ABS(Table1[[#This Row],[tar-out]])&gt;=$O$1,ABS(Table1[[#This Row],[tar-out]])&lt;$P$1)</f>
        <v>0</v>
      </c>
      <c r="P4332" s="1">
        <f>ROUND(Table1[[#This Row],[tar-out]],0)</f>
        <v>-2</v>
      </c>
      <c r="Q4332" s="3">
        <v>4330</v>
      </c>
    </row>
    <row r="4333" spans="1:17" x14ac:dyDescent="0.25">
      <c r="A4333">
        <v>31</v>
      </c>
      <c r="B4333">
        <v>450</v>
      </c>
      <c r="C4333">
        <v>8.7741935483870996</v>
      </c>
      <c r="D4333">
        <v>2</v>
      </c>
      <c r="E4333">
        <v>141</v>
      </c>
      <c r="F4333">
        <v>4</v>
      </c>
      <c r="G4333">
        <v>5.6644201278686497</v>
      </c>
      <c r="H4333" s="1">
        <f>Table1[[#This Row],[target]]-Table1[[#This Row],[output]]</f>
        <v>-1.6644201278686497</v>
      </c>
      <c r="I4333" s="1">
        <f>Table1[[#This Row],[tar-out]]*Table1[[#This Row],[tar-out]]</f>
        <v>2.7702943620542921</v>
      </c>
      <c r="J4333" s="1" t="b">
        <f>AND(ABS(Table1[[#This Row],[tar-out]])&gt;=$J$1,ABS(Table1[[#This Row],[tar-out]])&lt;$K$1)</f>
        <v>0</v>
      </c>
      <c r="K4333" s="1" t="b">
        <f>AND(ABS(Table1[[#This Row],[tar-out]])&gt;=$K$1,ABS(Table1[[#This Row],[tar-out]])&lt;$L$1)</f>
        <v>1</v>
      </c>
      <c r="L4333" s="1" t="b">
        <f>AND(ABS(Table1[[#This Row],[tar-out]])&gt;=$L$1,ABS(Table1[[#This Row],[tar-out]])&lt;$M$1)</f>
        <v>0</v>
      </c>
      <c r="M4333" s="1" t="b">
        <f>AND(ABS(Table1[[#This Row],[tar-out]])&gt;=$M$1,ABS(Table1[[#This Row],[tar-out]])&lt;$N$1)</f>
        <v>0</v>
      </c>
      <c r="N4333" s="1" t="b">
        <f>AND(ABS(Table1[[#This Row],[tar-out]])&gt;=$N$1,ABS(Table1[[#This Row],[tar-out]])&lt;$O$1)</f>
        <v>0</v>
      </c>
      <c r="O4333" s="1" t="b">
        <f>AND(ABS(Table1[[#This Row],[tar-out]])&gt;=$O$1,ABS(Table1[[#This Row],[tar-out]])&lt;$P$1)</f>
        <v>0</v>
      </c>
      <c r="P4333" s="1">
        <f>ROUND(Table1[[#This Row],[tar-out]],0)</f>
        <v>-2</v>
      </c>
      <c r="Q4333" s="2">
        <v>4331</v>
      </c>
    </row>
    <row r="4334" spans="1:17" x14ac:dyDescent="0.25">
      <c r="A4334">
        <v>31</v>
      </c>
      <c r="B4334">
        <v>450</v>
      </c>
      <c r="C4334">
        <v>8.7741935483870996</v>
      </c>
      <c r="D4334">
        <v>2</v>
      </c>
      <c r="E4334">
        <v>157</v>
      </c>
      <c r="F4334">
        <v>4</v>
      </c>
      <c r="G4334">
        <v>5.6725392341613796</v>
      </c>
      <c r="H4334" s="1">
        <f>Table1[[#This Row],[target]]-Table1[[#This Row],[output]]</f>
        <v>-1.6725392341613796</v>
      </c>
      <c r="I4334" s="1">
        <f>Table1[[#This Row],[tar-out]]*Table1[[#This Row],[tar-out]]</f>
        <v>2.7973874898091342</v>
      </c>
      <c r="J4334" s="1" t="b">
        <f>AND(ABS(Table1[[#This Row],[tar-out]])&gt;=$J$1,ABS(Table1[[#This Row],[tar-out]])&lt;$K$1)</f>
        <v>0</v>
      </c>
      <c r="K4334" s="1" t="b">
        <f>AND(ABS(Table1[[#This Row],[tar-out]])&gt;=$K$1,ABS(Table1[[#This Row],[tar-out]])&lt;$L$1)</f>
        <v>1</v>
      </c>
      <c r="L4334" s="1" t="b">
        <f>AND(ABS(Table1[[#This Row],[tar-out]])&gt;=$L$1,ABS(Table1[[#This Row],[tar-out]])&lt;$M$1)</f>
        <v>0</v>
      </c>
      <c r="M4334" s="1" t="b">
        <f>AND(ABS(Table1[[#This Row],[tar-out]])&gt;=$M$1,ABS(Table1[[#This Row],[tar-out]])&lt;$N$1)</f>
        <v>0</v>
      </c>
      <c r="N4334" s="1" t="b">
        <f>AND(ABS(Table1[[#This Row],[tar-out]])&gt;=$N$1,ABS(Table1[[#This Row],[tar-out]])&lt;$O$1)</f>
        <v>0</v>
      </c>
      <c r="O4334" s="1" t="b">
        <f>AND(ABS(Table1[[#This Row],[tar-out]])&gt;=$O$1,ABS(Table1[[#This Row],[tar-out]])&lt;$P$1)</f>
        <v>0</v>
      </c>
      <c r="P4334" s="1">
        <f>ROUND(Table1[[#This Row],[tar-out]],0)</f>
        <v>-2</v>
      </c>
      <c r="Q4334" s="3">
        <v>4332</v>
      </c>
    </row>
    <row r="4335" spans="1:17" x14ac:dyDescent="0.25">
      <c r="A4335">
        <v>31</v>
      </c>
      <c r="B4335">
        <v>450</v>
      </c>
      <c r="C4335">
        <v>8.7741935483870996</v>
      </c>
      <c r="D4335">
        <v>2</v>
      </c>
      <c r="E4335">
        <v>180</v>
      </c>
      <c r="F4335">
        <v>4</v>
      </c>
      <c r="G4335">
        <v>5.68424367904663</v>
      </c>
      <c r="H4335" s="1">
        <f>Table1[[#This Row],[target]]-Table1[[#This Row],[output]]</f>
        <v>-1.68424367904663</v>
      </c>
      <c r="I4335" s="1">
        <f>Table1[[#This Row],[tar-out]]*Table1[[#This Row],[tar-out]]</f>
        <v>2.8366767704085274</v>
      </c>
      <c r="J4335" s="1" t="b">
        <f>AND(ABS(Table1[[#This Row],[tar-out]])&gt;=$J$1,ABS(Table1[[#This Row],[tar-out]])&lt;$K$1)</f>
        <v>0</v>
      </c>
      <c r="K4335" s="1" t="b">
        <f>AND(ABS(Table1[[#This Row],[tar-out]])&gt;=$K$1,ABS(Table1[[#This Row],[tar-out]])&lt;$L$1)</f>
        <v>1</v>
      </c>
      <c r="L4335" s="1" t="b">
        <f>AND(ABS(Table1[[#This Row],[tar-out]])&gt;=$L$1,ABS(Table1[[#This Row],[tar-out]])&lt;$M$1)</f>
        <v>0</v>
      </c>
      <c r="M4335" s="1" t="b">
        <f>AND(ABS(Table1[[#This Row],[tar-out]])&gt;=$M$1,ABS(Table1[[#This Row],[tar-out]])&lt;$N$1)</f>
        <v>0</v>
      </c>
      <c r="N4335" s="1" t="b">
        <f>AND(ABS(Table1[[#This Row],[tar-out]])&gt;=$N$1,ABS(Table1[[#This Row],[tar-out]])&lt;$O$1)</f>
        <v>0</v>
      </c>
      <c r="O4335" s="1" t="b">
        <f>AND(ABS(Table1[[#This Row],[tar-out]])&gt;=$O$1,ABS(Table1[[#This Row],[tar-out]])&lt;$P$1)</f>
        <v>0</v>
      </c>
      <c r="P4335" s="1">
        <f>ROUND(Table1[[#This Row],[tar-out]],0)</f>
        <v>-2</v>
      </c>
      <c r="Q4335" s="2">
        <v>4333</v>
      </c>
    </row>
    <row r="4336" spans="1:17" x14ac:dyDescent="0.25">
      <c r="A4336">
        <v>31</v>
      </c>
      <c r="B4336">
        <v>450</v>
      </c>
      <c r="C4336">
        <v>8.7741935483870996</v>
      </c>
      <c r="D4336">
        <v>2</v>
      </c>
      <c r="E4336">
        <v>61</v>
      </c>
      <c r="F4336">
        <v>4</v>
      </c>
      <c r="G4336">
        <v>5.62426662445068</v>
      </c>
      <c r="H4336" s="1">
        <f>Table1[[#This Row],[target]]-Table1[[#This Row],[output]]</f>
        <v>-1.62426662445068</v>
      </c>
      <c r="I4336" s="1">
        <f>Table1[[#This Row],[tar-out]]*Table1[[#This Row],[tar-out]]</f>
        <v>2.6382420673044065</v>
      </c>
      <c r="J4336" s="1" t="b">
        <f>AND(ABS(Table1[[#This Row],[tar-out]])&gt;=$J$1,ABS(Table1[[#This Row],[tar-out]])&lt;$K$1)</f>
        <v>0</v>
      </c>
      <c r="K4336" s="1" t="b">
        <f>AND(ABS(Table1[[#This Row],[tar-out]])&gt;=$K$1,ABS(Table1[[#This Row],[tar-out]])&lt;$L$1)</f>
        <v>1</v>
      </c>
      <c r="L4336" s="1" t="b">
        <f>AND(ABS(Table1[[#This Row],[tar-out]])&gt;=$L$1,ABS(Table1[[#This Row],[tar-out]])&lt;$M$1)</f>
        <v>0</v>
      </c>
      <c r="M4336" s="1" t="b">
        <f>AND(ABS(Table1[[#This Row],[tar-out]])&gt;=$M$1,ABS(Table1[[#This Row],[tar-out]])&lt;$N$1)</f>
        <v>0</v>
      </c>
      <c r="N4336" s="1" t="b">
        <f>AND(ABS(Table1[[#This Row],[tar-out]])&gt;=$N$1,ABS(Table1[[#This Row],[tar-out]])&lt;$O$1)</f>
        <v>0</v>
      </c>
      <c r="O4336" s="1" t="b">
        <f>AND(ABS(Table1[[#This Row],[tar-out]])&gt;=$O$1,ABS(Table1[[#This Row],[tar-out]])&lt;$P$1)</f>
        <v>0</v>
      </c>
      <c r="P4336" s="1">
        <f>ROUND(Table1[[#This Row],[tar-out]],0)</f>
        <v>-2</v>
      </c>
      <c r="Q4336" s="3">
        <v>4334</v>
      </c>
    </row>
    <row r="4337" spans="1:17" x14ac:dyDescent="0.25">
      <c r="A4337">
        <v>31</v>
      </c>
      <c r="B4337">
        <v>450</v>
      </c>
      <c r="C4337">
        <v>8.7741935483870996</v>
      </c>
      <c r="D4337">
        <v>2</v>
      </c>
      <c r="E4337">
        <v>24</v>
      </c>
      <c r="F4337">
        <v>4</v>
      </c>
      <c r="G4337">
        <v>5.6039810180664098</v>
      </c>
      <c r="H4337" s="1">
        <f>Table1[[#This Row],[target]]-Table1[[#This Row],[output]]</f>
        <v>-1.6039810180664098</v>
      </c>
      <c r="I4337" s="1">
        <f>Table1[[#This Row],[tar-out]]*Table1[[#This Row],[tar-out]]</f>
        <v>2.5727551063173566</v>
      </c>
      <c r="J4337" s="1" t="b">
        <f>AND(ABS(Table1[[#This Row],[tar-out]])&gt;=$J$1,ABS(Table1[[#This Row],[tar-out]])&lt;$K$1)</f>
        <v>0</v>
      </c>
      <c r="K4337" s="1" t="b">
        <f>AND(ABS(Table1[[#This Row],[tar-out]])&gt;=$K$1,ABS(Table1[[#This Row],[tar-out]])&lt;$L$1)</f>
        <v>1</v>
      </c>
      <c r="L4337" s="1" t="b">
        <f>AND(ABS(Table1[[#This Row],[tar-out]])&gt;=$L$1,ABS(Table1[[#This Row],[tar-out]])&lt;$M$1)</f>
        <v>0</v>
      </c>
      <c r="M4337" s="1" t="b">
        <f>AND(ABS(Table1[[#This Row],[tar-out]])&gt;=$M$1,ABS(Table1[[#This Row],[tar-out]])&lt;$N$1)</f>
        <v>0</v>
      </c>
      <c r="N4337" s="1" t="b">
        <f>AND(ABS(Table1[[#This Row],[tar-out]])&gt;=$N$1,ABS(Table1[[#This Row],[tar-out]])&lt;$O$1)</f>
        <v>0</v>
      </c>
      <c r="O4337" s="1" t="b">
        <f>AND(ABS(Table1[[#This Row],[tar-out]])&gt;=$O$1,ABS(Table1[[#This Row],[tar-out]])&lt;$P$1)</f>
        <v>0</v>
      </c>
      <c r="P4337" s="1">
        <f>ROUND(Table1[[#This Row],[tar-out]],0)</f>
        <v>-2</v>
      </c>
      <c r="Q4337" s="2">
        <v>4335</v>
      </c>
    </row>
    <row r="4338" spans="1:17" x14ac:dyDescent="0.25">
      <c r="A4338">
        <v>31</v>
      </c>
      <c r="B4338">
        <v>450</v>
      </c>
      <c r="C4338">
        <v>8.7741935483870996</v>
      </c>
      <c r="D4338">
        <v>2</v>
      </c>
      <c r="E4338">
        <v>45</v>
      </c>
      <c r="F4338">
        <v>4</v>
      </c>
      <c r="G4338">
        <v>5.6154861450195304</v>
      </c>
      <c r="H4338" s="1">
        <f>Table1[[#This Row],[target]]-Table1[[#This Row],[output]]</f>
        <v>-1.6154861450195304</v>
      </c>
      <c r="I4338" s="1">
        <f>Table1[[#This Row],[tar-out]]*Table1[[#This Row],[tar-out]]</f>
        <v>2.6097954847500633</v>
      </c>
      <c r="J4338" s="1" t="b">
        <f>AND(ABS(Table1[[#This Row],[tar-out]])&gt;=$J$1,ABS(Table1[[#This Row],[tar-out]])&lt;$K$1)</f>
        <v>0</v>
      </c>
      <c r="K4338" s="1" t="b">
        <f>AND(ABS(Table1[[#This Row],[tar-out]])&gt;=$K$1,ABS(Table1[[#This Row],[tar-out]])&lt;$L$1)</f>
        <v>1</v>
      </c>
      <c r="L4338" s="1" t="b">
        <f>AND(ABS(Table1[[#This Row],[tar-out]])&gt;=$L$1,ABS(Table1[[#This Row],[tar-out]])&lt;$M$1)</f>
        <v>0</v>
      </c>
      <c r="M4338" s="1" t="b">
        <f>AND(ABS(Table1[[#This Row],[tar-out]])&gt;=$M$1,ABS(Table1[[#This Row],[tar-out]])&lt;$N$1)</f>
        <v>0</v>
      </c>
      <c r="N4338" s="1" t="b">
        <f>AND(ABS(Table1[[#This Row],[tar-out]])&gt;=$N$1,ABS(Table1[[#This Row],[tar-out]])&lt;$O$1)</f>
        <v>0</v>
      </c>
      <c r="O4338" s="1" t="b">
        <f>AND(ABS(Table1[[#This Row],[tar-out]])&gt;=$O$1,ABS(Table1[[#This Row],[tar-out]])&lt;$P$1)</f>
        <v>0</v>
      </c>
      <c r="P4338" s="1">
        <f>ROUND(Table1[[#This Row],[tar-out]],0)</f>
        <v>-2</v>
      </c>
      <c r="Q4338" s="3">
        <v>4336</v>
      </c>
    </row>
    <row r="4339" spans="1:17" x14ac:dyDescent="0.25">
      <c r="A4339">
        <v>31</v>
      </c>
      <c r="B4339">
        <v>450</v>
      </c>
      <c r="C4339">
        <v>8.7741935483870996</v>
      </c>
      <c r="D4339">
        <v>2</v>
      </c>
      <c r="E4339">
        <v>46</v>
      </c>
      <c r="F4339">
        <v>3.9918723281108699</v>
      </c>
      <c r="G4339">
        <v>5.6160345077514604</v>
      </c>
      <c r="H4339" s="1">
        <f>Table1[[#This Row],[target]]-Table1[[#This Row],[output]]</f>
        <v>-1.6241621796405905</v>
      </c>
      <c r="I4339" s="1">
        <f>Table1[[#This Row],[tar-out]]*Table1[[#This Row],[tar-out]]</f>
        <v>2.6379027857748736</v>
      </c>
      <c r="J4339" s="1" t="b">
        <f>AND(ABS(Table1[[#This Row],[tar-out]])&gt;=$J$1,ABS(Table1[[#This Row],[tar-out]])&lt;$K$1)</f>
        <v>0</v>
      </c>
      <c r="K4339" s="1" t="b">
        <f>AND(ABS(Table1[[#This Row],[tar-out]])&gt;=$K$1,ABS(Table1[[#This Row],[tar-out]])&lt;$L$1)</f>
        <v>1</v>
      </c>
      <c r="L4339" s="1" t="b">
        <f>AND(ABS(Table1[[#This Row],[tar-out]])&gt;=$L$1,ABS(Table1[[#This Row],[tar-out]])&lt;$M$1)</f>
        <v>0</v>
      </c>
      <c r="M4339" s="1" t="b">
        <f>AND(ABS(Table1[[#This Row],[tar-out]])&gt;=$M$1,ABS(Table1[[#This Row],[tar-out]])&lt;$N$1)</f>
        <v>0</v>
      </c>
      <c r="N4339" s="1" t="b">
        <f>AND(ABS(Table1[[#This Row],[tar-out]])&gt;=$N$1,ABS(Table1[[#This Row],[tar-out]])&lt;$O$1)</f>
        <v>0</v>
      </c>
      <c r="O4339" s="1" t="b">
        <f>AND(ABS(Table1[[#This Row],[tar-out]])&gt;=$O$1,ABS(Table1[[#This Row],[tar-out]])&lt;$P$1)</f>
        <v>0</v>
      </c>
      <c r="P4339" s="1">
        <f>ROUND(Table1[[#This Row],[tar-out]],0)</f>
        <v>-2</v>
      </c>
      <c r="Q4339" s="2">
        <v>4337</v>
      </c>
    </row>
    <row r="4340" spans="1:17" x14ac:dyDescent="0.25">
      <c r="A4340">
        <v>31</v>
      </c>
      <c r="B4340">
        <v>450</v>
      </c>
      <c r="C4340">
        <v>8.7741935483870996</v>
      </c>
      <c r="D4340">
        <v>2</v>
      </c>
      <c r="E4340">
        <v>49</v>
      </c>
      <c r="F4340">
        <v>4</v>
      </c>
      <c r="G4340">
        <v>5.6176810264587402</v>
      </c>
      <c r="H4340" s="1">
        <f>Table1[[#This Row],[target]]-Table1[[#This Row],[output]]</f>
        <v>-1.6176810264587402</v>
      </c>
      <c r="I4340" s="1">
        <f>Table1[[#This Row],[tar-out]]*Table1[[#This Row],[tar-out]]</f>
        <v>2.6168919033646034</v>
      </c>
      <c r="J4340" s="1" t="b">
        <f>AND(ABS(Table1[[#This Row],[tar-out]])&gt;=$J$1,ABS(Table1[[#This Row],[tar-out]])&lt;$K$1)</f>
        <v>0</v>
      </c>
      <c r="K4340" s="1" t="b">
        <f>AND(ABS(Table1[[#This Row],[tar-out]])&gt;=$K$1,ABS(Table1[[#This Row],[tar-out]])&lt;$L$1)</f>
        <v>1</v>
      </c>
      <c r="L4340" s="1" t="b">
        <f>AND(ABS(Table1[[#This Row],[tar-out]])&gt;=$L$1,ABS(Table1[[#This Row],[tar-out]])&lt;$M$1)</f>
        <v>0</v>
      </c>
      <c r="M4340" s="1" t="b">
        <f>AND(ABS(Table1[[#This Row],[tar-out]])&gt;=$M$1,ABS(Table1[[#This Row],[tar-out]])&lt;$N$1)</f>
        <v>0</v>
      </c>
      <c r="N4340" s="1" t="b">
        <f>AND(ABS(Table1[[#This Row],[tar-out]])&gt;=$N$1,ABS(Table1[[#This Row],[tar-out]])&lt;$O$1)</f>
        <v>0</v>
      </c>
      <c r="O4340" s="1" t="b">
        <f>AND(ABS(Table1[[#This Row],[tar-out]])&gt;=$O$1,ABS(Table1[[#This Row],[tar-out]])&lt;$P$1)</f>
        <v>0</v>
      </c>
      <c r="P4340" s="1">
        <f>ROUND(Table1[[#This Row],[tar-out]],0)</f>
        <v>-2</v>
      </c>
      <c r="Q4340" s="3">
        <v>4338</v>
      </c>
    </row>
    <row r="4341" spans="1:17" x14ac:dyDescent="0.25">
      <c r="A4341">
        <v>31</v>
      </c>
      <c r="B4341">
        <v>450</v>
      </c>
      <c r="C4341">
        <v>8.7741935483870996</v>
      </c>
      <c r="D4341">
        <v>2</v>
      </c>
      <c r="E4341">
        <v>255</v>
      </c>
      <c r="F4341">
        <v>4</v>
      </c>
      <c r="G4341">
        <v>5.7147588729858398</v>
      </c>
      <c r="H4341" s="1">
        <f>Table1[[#This Row],[target]]-Table1[[#This Row],[output]]</f>
        <v>-1.7147588729858398</v>
      </c>
      <c r="I4341" s="1">
        <f>Table1[[#This Row],[tar-out]]*Table1[[#This Row],[tar-out]]</f>
        <v>2.9403979924836676</v>
      </c>
      <c r="J4341" s="1" t="b">
        <f>AND(ABS(Table1[[#This Row],[tar-out]])&gt;=$J$1,ABS(Table1[[#This Row],[tar-out]])&lt;$K$1)</f>
        <v>0</v>
      </c>
      <c r="K4341" s="1" t="b">
        <f>AND(ABS(Table1[[#This Row],[tar-out]])&gt;=$K$1,ABS(Table1[[#This Row],[tar-out]])&lt;$L$1)</f>
        <v>1</v>
      </c>
      <c r="L4341" s="1" t="b">
        <f>AND(ABS(Table1[[#This Row],[tar-out]])&gt;=$L$1,ABS(Table1[[#This Row],[tar-out]])&lt;$M$1)</f>
        <v>0</v>
      </c>
      <c r="M4341" s="1" t="b">
        <f>AND(ABS(Table1[[#This Row],[tar-out]])&gt;=$M$1,ABS(Table1[[#This Row],[tar-out]])&lt;$N$1)</f>
        <v>0</v>
      </c>
      <c r="N4341" s="1" t="b">
        <f>AND(ABS(Table1[[#This Row],[tar-out]])&gt;=$N$1,ABS(Table1[[#This Row],[tar-out]])&lt;$O$1)</f>
        <v>0</v>
      </c>
      <c r="O4341" s="1" t="b">
        <f>AND(ABS(Table1[[#This Row],[tar-out]])&gt;=$O$1,ABS(Table1[[#This Row],[tar-out]])&lt;$P$1)</f>
        <v>0</v>
      </c>
      <c r="P4341" s="1">
        <f>ROUND(Table1[[#This Row],[tar-out]],0)</f>
        <v>-2</v>
      </c>
      <c r="Q4341" s="2">
        <v>4339</v>
      </c>
    </row>
    <row r="4342" spans="1:17" x14ac:dyDescent="0.25">
      <c r="A4342">
        <v>31</v>
      </c>
      <c r="B4342">
        <v>450</v>
      </c>
      <c r="C4342">
        <v>8.7741935483870996</v>
      </c>
      <c r="D4342">
        <v>2</v>
      </c>
      <c r="E4342">
        <v>150</v>
      </c>
      <c r="F4342">
        <v>4.5667358167819403</v>
      </c>
      <c r="G4342">
        <v>5.6689872741699201</v>
      </c>
      <c r="H4342" s="1">
        <f>Table1[[#This Row],[target]]-Table1[[#This Row],[output]]</f>
        <v>-1.1022514573879798</v>
      </c>
      <c r="I4342" s="1">
        <f>Table1[[#This Row],[tar-out]]*Table1[[#This Row],[tar-out]]</f>
        <v>1.2149582753139254</v>
      </c>
      <c r="J4342" s="1" t="b">
        <f>AND(ABS(Table1[[#This Row],[tar-out]])&gt;=$J$1,ABS(Table1[[#This Row],[tar-out]])&lt;$K$1)</f>
        <v>0</v>
      </c>
      <c r="K4342" s="1" t="b">
        <f>AND(ABS(Table1[[#This Row],[tar-out]])&gt;=$K$1,ABS(Table1[[#This Row],[tar-out]])&lt;$L$1)</f>
        <v>1</v>
      </c>
      <c r="L4342" s="1" t="b">
        <f>AND(ABS(Table1[[#This Row],[tar-out]])&gt;=$L$1,ABS(Table1[[#This Row],[tar-out]])&lt;$M$1)</f>
        <v>0</v>
      </c>
      <c r="M4342" s="1" t="b">
        <f>AND(ABS(Table1[[#This Row],[tar-out]])&gt;=$M$1,ABS(Table1[[#This Row],[tar-out]])&lt;$N$1)</f>
        <v>0</v>
      </c>
      <c r="N4342" s="1" t="b">
        <f>AND(ABS(Table1[[#This Row],[tar-out]])&gt;=$N$1,ABS(Table1[[#This Row],[tar-out]])&lt;$O$1)</f>
        <v>0</v>
      </c>
      <c r="O4342" s="1" t="b">
        <f>AND(ABS(Table1[[#This Row],[tar-out]])&gt;=$O$1,ABS(Table1[[#This Row],[tar-out]])&lt;$P$1)</f>
        <v>0</v>
      </c>
      <c r="P4342" s="1">
        <f>ROUND(Table1[[#This Row],[tar-out]],0)</f>
        <v>-1</v>
      </c>
      <c r="Q4342" s="3">
        <v>4340</v>
      </c>
    </row>
    <row r="4343" spans="1:17" x14ac:dyDescent="0.25">
      <c r="A4343">
        <v>31</v>
      </c>
      <c r="B4343">
        <v>450</v>
      </c>
      <c r="C4343">
        <v>8.7741935483870996</v>
      </c>
      <c r="D4343">
        <v>2</v>
      </c>
      <c r="E4343">
        <v>142</v>
      </c>
      <c r="F4343">
        <v>4</v>
      </c>
      <c r="G4343">
        <v>5.6649279594421396</v>
      </c>
      <c r="H4343" s="1">
        <f>Table1[[#This Row],[target]]-Table1[[#This Row],[output]]</f>
        <v>-1.6649279594421396</v>
      </c>
      <c r="I4343" s="1">
        <f>Table1[[#This Row],[tar-out]]*Table1[[#This Row],[tar-out]]</f>
        <v>2.7719851101321669</v>
      </c>
      <c r="J4343" s="1" t="b">
        <f>AND(ABS(Table1[[#This Row],[tar-out]])&gt;=$J$1,ABS(Table1[[#This Row],[tar-out]])&lt;$K$1)</f>
        <v>0</v>
      </c>
      <c r="K4343" s="1" t="b">
        <f>AND(ABS(Table1[[#This Row],[tar-out]])&gt;=$K$1,ABS(Table1[[#This Row],[tar-out]])&lt;$L$1)</f>
        <v>1</v>
      </c>
      <c r="L4343" s="1" t="b">
        <f>AND(ABS(Table1[[#This Row],[tar-out]])&gt;=$L$1,ABS(Table1[[#This Row],[tar-out]])&lt;$M$1)</f>
        <v>0</v>
      </c>
      <c r="M4343" s="1" t="b">
        <f>AND(ABS(Table1[[#This Row],[tar-out]])&gt;=$M$1,ABS(Table1[[#This Row],[tar-out]])&lt;$N$1)</f>
        <v>0</v>
      </c>
      <c r="N4343" s="1" t="b">
        <f>AND(ABS(Table1[[#This Row],[tar-out]])&gt;=$N$1,ABS(Table1[[#This Row],[tar-out]])&lt;$O$1)</f>
        <v>0</v>
      </c>
      <c r="O4343" s="1" t="b">
        <f>AND(ABS(Table1[[#This Row],[tar-out]])&gt;=$O$1,ABS(Table1[[#This Row],[tar-out]])&lt;$P$1)</f>
        <v>0</v>
      </c>
      <c r="P4343" s="1">
        <f>ROUND(Table1[[#This Row],[tar-out]],0)</f>
        <v>-2</v>
      </c>
      <c r="Q4343" s="2">
        <v>4341</v>
      </c>
    </row>
    <row r="4344" spans="1:17" x14ac:dyDescent="0.25">
      <c r="A4344">
        <v>31</v>
      </c>
      <c r="B4344">
        <v>450</v>
      </c>
      <c r="C4344">
        <v>8.7741935483870996</v>
      </c>
      <c r="D4344">
        <v>2</v>
      </c>
      <c r="E4344">
        <v>70</v>
      </c>
      <c r="F4344">
        <v>4.3456350054234303</v>
      </c>
      <c r="G4344">
        <v>5.6289262771606401</v>
      </c>
      <c r="H4344" s="1">
        <f>Table1[[#This Row],[target]]-Table1[[#This Row],[output]]</f>
        <v>-1.2832912717372098</v>
      </c>
      <c r="I4344" s="1">
        <f>Table1[[#This Row],[tar-out]]*Table1[[#This Row],[tar-out]]</f>
        <v>1.6468364881169053</v>
      </c>
      <c r="J4344" s="1" t="b">
        <f>AND(ABS(Table1[[#This Row],[tar-out]])&gt;=$J$1,ABS(Table1[[#This Row],[tar-out]])&lt;$K$1)</f>
        <v>0</v>
      </c>
      <c r="K4344" s="1" t="b">
        <f>AND(ABS(Table1[[#This Row],[tar-out]])&gt;=$K$1,ABS(Table1[[#This Row],[tar-out]])&lt;$L$1)</f>
        <v>1</v>
      </c>
      <c r="L4344" s="1" t="b">
        <f>AND(ABS(Table1[[#This Row],[tar-out]])&gt;=$L$1,ABS(Table1[[#This Row],[tar-out]])&lt;$M$1)</f>
        <v>0</v>
      </c>
      <c r="M4344" s="1" t="b">
        <f>AND(ABS(Table1[[#This Row],[tar-out]])&gt;=$M$1,ABS(Table1[[#This Row],[tar-out]])&lt;$N$1)</f>
        <v>0</v>
      </c>
      <c r="N4344" s="1" t="b">
        <f>AND(ABS(Table1[[#This Row],[tar-out]])&gt;=$N$1,ABS(Table1[[#This Row],[tar-out]])&lt;$O$1)</f>
        <v>0</v>
      </c>
      <c r="O4344" s="1" t="b">
        <f>AND(ABS(Table1[[#This Row],[tar-out]])&gt;=$O$1,ABS(Table1[[#This Row],[tar-out]])&lt;$P$1)</f>
        <v>0</v>
      </c>
      <c r="P4344" s="1">
        <f>ROUND(Table1[[#This Row],[tar-out]],0)</f>
        <v>-1</v>
      </c>
      <c r="Q4344" s="3">
        <v>4342</v>
      </c>
    </row>
    <row r="4345" spans="1:17" x14ac:dyDescent="0.25">
      <c r="A4345">
        <v>31</v>
      </c>
      <c r="B4345">
        <v>450</v>
      </c>
      <c r="C4345">
        <v>8.7741935483870996</v>
      </c>
      <c r="D4345">
        <v>2</v>
      </c>
      <c r="E4345">
        <v>22</v>
      </c>
      <c r="F4345">
        <v>3.9996539620483298</v>
      </c>
      <c r="G4345">
        <v>5.6028852462768599</v>
      </c>
      <c r="H4345" s="1">
        <f>Table1[[#This Row],[target]]-Table1[[#This Row],[output]]</f>
        <v>-1.6032312842285301</v>
      </c>
      <c r="I4345" s="1">
        <f>Table1[[#This Row],[tar-out]]*Table1[[#This Row],[tar-out]]</f>
        <v>2.5703505507290618</v>
      </c>
      <c r="J4345" s="1" t="b">
        <f>AND(ABS(Table1[[#This Row],[tar-out]])&gt;=$J$1,ABS(Table1[[#This Row],[tar-out]])&lt;$K$1)</f>
        <v>0</v>
      </c>
      <c r="K4345" s="1" t="b">
        <f>AND(ABS(Table1[[#This Row],[tar-out]])&gt;=$K$1,ABS(Table1[[#This Row],[tar-out]])&lt;$L$1)</f>
        <v>1</v>
      </c>
      <c r="L4345" s="1" t="b">
        <f>AND(ABS(Table1[[#This Row],[tar-out]])&gt;=$L$1,ABS(Table1[[#This Row],[tar-out]])&lt;$M$1)</f>
        <v>0</v>
      </c>
      <c r="M4345" s="1" t="b">
        <f>AND(ABS(Table1[[#This Row],[tar-out]])&gt;=$M$1,ABS(Table1[[#This Row],[tar-out]])&lt;$N$1)</f>
        <v>0</v>
      </c>
      <c r="N4345" s="1" t="b">
        <f>AND(ABS(Table1[[#This Row],[tar-out]])&gt;=$N$1,ABS(Table1[[#This Row],[tar-out]])&lt;$O$1)</f>
        <v>0</v>
      </c>
      <c r="O4345" s="1" t="b">
        <f>AND(ABS(Table1[[#This Row],[tar-out]])&gt;=$O$1,ABS(Table1[[#This Row],[tar-out]])&lt;$P$1)</f>
        <v>0</v>
      </c>
      <c r="P4345" s="1">
        <f>ROUND(Table1[[#This Row],[tar-out]],0)</f>
        <v>-2</v>
      </c>
      <c r="Q4345" s="2">
        <v>4343</v>
      </c>
    </row>
    <row r="4346" spans="1:17" x14ac:dyDescent="0.25">
      <c r="A4346">
        <v>31</v>
      </c>
      <c r="B4346">
        <v>450</v>
      </c>
      <c r="C4346">
        <v>8.7741935483870996</v>
      </c>
      <c r="D4346">
        <v>2</v>
      </c>
      <c r="E4346">
        <v>14</v>
      </c>
      <c r="F4346">
        <v>4.0082272866469602</v>
      </c>
      <c r="G4346">
        <v>5.5985021591186497</v>
      </c>
      <c r="H4346" s="1">
        <f>Table1[[#This Row],[target]]-Table1[[#This Row],[output]]</f>
        <v>-1.5902748724716895</v>
      </c>
      <c r="I4346" s="1">
        <f>Table1[[#This Row],[tar-out]]*Table1[[#This Row],[tar-out]]</f>
        <v>2.5289741700148483</v>
      </c>
      <c r="J4346" s="1" t="b">
        <f>AND(ABS(Table1[[#This Row],[tar-out]])&gt;=$J$1,ABS(Table1[[#This Row],[tar-out]])&lt;$K$1)</f>
        <v>0</v>
      </c>
      <c r="K4346" s="1" t="b">
        <f>AND(ABS(Table1[[#This Row],[tar-out]])&gt;=$K$1,ABS(Table1[[#This Row],[tar-out]])&lt;$L$1)</f>
        <v>1</v>
      </c>
      <c r="L4346" s="1" t="b">
        <f>AND(ABS(Table1[[#This Row],[tar-out]])&gt;=$L$1,ABS(Table1[[#This Row],[tar-out]])&lt;$M$1)</f>
        <v>0</v>
      </c>
      <c r="M4346" s="1" t="b">
        <f>AND(ABS(Table1[[#This Row],[tar-out]])&gt;=$M$1,ABS(Table1[[#This Row],[tar-out]])&lt;$N$1)</f>
        <v>0</v>
      </c>
      <c r="N4346" s="1" t="b">
        <f>AND(ABS(Table1[[#This Row],[tar-out]])&gt;=$N$1,ABS(Table1[[#This Row],[tar-out]])&lt;$O$1)</f>
        <v>0</v>
      </c>
      <c r="O4346" s="1" t="b">
        <f>AND(ABS(Table1[[#This Row],[tar-out]])&gt;=$O$1,ABS(Table1[[#This Row],[tar-out]])&lt;$P$1)</f>
        <v>0</v>
      </c>
      <c r="P4346" s="1">
        <f>ROUND(Table1[[#This Row],[tar-out]],0)</f>
        <v>-2</v>
      </c>
      <c r="Q4346" s="3">
        <v>4344</v>
      </c>
    </row>
    <row r="4347" spans="1:17" x14ac:dyDescent="0.25">
      <c r="A4347">
        <v>31</v>
      </c>
      <c r="B4347">
        <v>450</v>
      </c>
      <c r="C4347">
        <v>8.7741935483870996</v>
      </c>
      <c r="D4347">
        <v>2</v>
      </c>
      <c r="E4347">
        <v>31</v>
      </c>
      <c r="F4347">
        <v>4.0010585146641704</v>
      </c>
      <c r="G4347">
        <v>5.6078157424926802</v>
      </c>
      <c r="H4347" s="1">
        <f>Table1[[#This Row],[target]]-Table1[[#This Row],[output]]</f>
        <v>-1.6067572278285098</v>
      </c>
      <c r="I4347" s="1">
        <f>Table1[[#This Row],[tar-out]]*Table1[[#This Row],[tar-out]]</f>
        <v>2.5816687891791577</v>
      </c>
      <c r="J4347" s="1" t="b">
        <f>AND(ABS(Table1[[#This Row],[tar-out]])&gt;=$J$1,ABS(Table1[[#This Row],[tar-out]])&lt;$K$1)</f>
        <v>0</v>
      </c>
      <c r="K4347" s="1" t="b">
        <f>AND(ABS(Table1[[#This Row],[tar-out]])&gt;=$K$1,ABS(Table1[[#This Row],[tar-out]])&lt;$L$1)</f>
        <v>1</v>
      </c>
      <c r="L4347" s="1" t="b">
        <f>AND(ABS(Table1[[#This Row],[tar-out]])&gt;=$L$1,ABS(Table1[[#This Row],[tar-out]])&lt;$M$1)</f>
        <v>0</v>
      </c>
      <c r="M4347" s="1" t="b">
        <f>AND(ABS(Table1[[#This Row],[tar-out]])&gt;=$M$1,ABS(Table1[[#This Row],[tar-out]])&lt;$N$1)</f>
        <v>0</v>
      </c>
      <c r="N4347" s="1" t="b">
        <f>AND(ABS(Table1[[#This Row],[tar-out]])&gt;=$N$1,ABS(Table1[[#This Row],[tar-out]])&lt;$O$1)</f>
        <v>0</v>
      </c>
      <c r="O4347" s="1" t="b">
        <f>AND(ABS(Table1[[#This Row],[tar-out]])&gt;=$O$1,ABS(Table1[[#This Row],[tar-out]])&lt;$P$1)</f>
        <v>0</v>
      </c>
      <c r="P4347" s="1">
        <f>ROUND(Table1[[#This Row],[tar-out]],0)</f>
        <v>-2</v>
      </c>
      <c r="Q4347" s="2">
        <v>4345</v>
      </c>
    </row>
    <row r="4348" spans="1:17" x14ac:dyDescent="0.25">
      <c r="A4348">
        <v>31</v>
      </c>
      <c r="B4348">
        <v>450</v>
      </c>
      <c r="C4348">
        <v>8.7741935483870996</v>
      </c>
      <c r="D4348">
        <v>2</v>
      </c>
      <c r="E4348">
        <v>120</v>
      </c>
      <c r="F4348">
        <v>4.1697113385520899</v>
      </c>
      <c r="G4348">
        <v>5.6537842750549299</v>
      </c>
      <c r="H4348" s="1">
        <f>Table1[[#This Row],[target]]-Table1[[#This Row],[output]]</f>
        <v>-1.48407293650284</v>
      </c>
      <c r="I4348" s="1">
        <f>Table1[[#This Row],[tar-out]]*Table1[[#This Row],[tar-out]]</f>
        <v>2.2024724808601626</v>
      </c>
      <c r="J4348" s="1" t="b">
        <f>AND(ABS(Table1[[#This Row],[tar-out]])&gt;=$J$1,ABS(Table1[[#This Row],[tar-out]])&lt;$K$1)</f>
        <v>0</v>
      </c>
      <c r="K4348" s="1" t="b">
        <f>AND(ABS(Table1[[#This Row],[tar-out]])&gt;=$K$1,ABS(Table1[[#This Row],[tar-out]])&lt;$L$1)</f>
        <v>1</v>
      </c>
      <c r="L4348" s="1" t="b">
        <f>AND(ABS(Table1[[#This Row],[tar-out]])&gt;=$L$1,ABS(Table1[[#This Row],[tar-out]])&lt;$M$1)</f>
        <v>0</v>
      </c>
      <c r="M4348" s="1" t="b">
        <f>AND(ABS(Table1[[#This Row],[tar-out]])&gt;=$M$1,ABS(Table1[[#This Row],[tar-out]])&lt;$N$1)</f>
        <v>0</v>
      </c>
      <c r="N4348" s="1" t="b">
        <f>AND(ABS(Table1[[#This Row],[tar-out]])&gt;=$N$1,ABS(Table1[[#This Row],[tar-out]])&lt;$O$1)</f>
        <v>0</v>
      </c>
      <c r="O4348" s="1" t="b">
        <f>AND(ABS(Table1[[#This Row],[tar-out]])&gt;=$O$1,ABS(Table1[[#This Row],[tar-out]])&lt;$P$1)</f>
        <v>0</v>
      </c>
      <c r="P4348" s="1">
        <f>ROUND(Table1[[#This Row],[tar-out]],0)</f>
        <v>-1</v>
      </c>
      <c r="Q4348" s="3">
        <v>4346</v>
      </c>
    </row>
    <row r="4349" spans="1:17" x14ac:dyDescent="0.25">
      <c r="A4349">
        <v>31</v>
      </c>
      <c r="B4349">
        <v>450</v>
      </c>
      <c r="C4349">
        <v>8.7741935483870996</v>
      </c>
      <c r="D4349">
        <v>2</v>
      </c>
      <c r="E4349">
        <v>94</v>
      </c>
      <c r="F4349">
        <v>4</v>
      </c>
      <c r="G4349">
        <v>5.6407361030578604</v>
      </c>
      <c r="H4349" s="1">
        <f>Table1[[#This Row],[target]]-Table1[[#This Row],[output]]</f>
        <v>-1.6407361030578604</v>
      </c>
      <c r="I4349" s="1">
        <f>Table1[[#This Row],[tar-out]]*Table1[[#This Row],[tar-out]]</f>
        <v>2.6920149598774938</v>
      </c>
      <c r="J4349" s="1" t="b">
        <f>AND(ABS(Table1[[#This Row],[tar-out]])&gt;=$J$1,ABS(Table1[[#This Row],[tar-out]])&lt;$K$1)</f>
        <v>0</v>
      </c>
      <c r="K4349" s="1" t="b">
        <f>AND(ABS(Table1[[#This Row],[tar-out]])&gt;=$K$1,ABS(Table1[[#This Row],[tar-out]])&lt;$L$1)</f>
        <v>1</v>
      </c>
      <c r="L4349" s="1" t="b">
        <f>AND(ABS(Table1[[#This Row],[tar-out]])&gt;=$L$1,ABS(Table1[[#This Row],[tar-out]])&lt;$M$1)</f>
        <v>0</v>
      </c>
      <c r="M4349" s="1" t="b">
        <f>AND(ABS(Table1[[#This Row],[tar-out]])&gt;=$M$1,ABS(Table1[[#This Row],[tar-out]])&lt;$N$1)</f>
        <v>0</v>
      </c>
      <c r="N4349" s="1" t="b">
        <f>AND(ABS(Table1[[#This Row],[tar-out]])&gt;=$N$1,ABS(Table1[[#This Row],[tar-out]])&lt;$O$1)</f>
        <v>0</v>
      </c>
      <c r="O4349" s="1" t="b">
        <f>AND(ABS(Table1[[#This Row],[tar-out]])&gt;=$O$1,ABS(Table1[[#This Row],[tar-out]])&lt;$P$1)</f>
        <v>0</v>
      </c>
      <c r="P4349" s="1">
        <f>ROUND(Table1[[#This Row],[tar-out]],0)</f>
        <v>-2</v>
      </c>
      <c r="Q4349" s="2">
        <v>4347</v>
      </c>
    </row>
    <row r="4350" spans="1:17" x14ac:dyDescent="0.25">
      <c r="A4350">
        <v>31</v>
      </c>
      <c r="B4350">
        <v>450</v>
      </c>
      <c r="C4350">
        <v>8.7741935483870996</v>
      </c>
      <c r="D4350">
        <v>2</v>
      </c>
      <c r="E4350">
        <v>121</v>
      </c>
      <c r="F4350">
        <v>4</v>
      </c>
      <c r="G4350">
        <v>5.6542892456054696</v>
      </c>
      <c r="H4350" s="1">
        <f>Table1[[#This Row],[target]]-Table1[[#This Row],[output]]</f>
        <v>-1.6542892456054696</v>
      </c>
      <c r="I4350" s="1">
        <f>Table1[[#This Row],[tar-out]]*Table1[[#This Row],[tar-out]]</f>
        <v>2.736672908125914</v>
      </c>
      <c r="J4350" s="1" t="b">
        <f>AND(ABS(Table1[[#This Row],[tar-out]])&gt;=$J$1,ABS(Table1[[#This Row],[tar-out]])&lt;$K$1)</f>
        <v>0</v>
      </c>
      <c r="K4350" s="1" t="b">
        <f>AND(ABS(Table1[[#This Row],[tar-out]])&gt;=$K$1,ABS(Table1[[#This Row],[tar-out]])&lt;$L$1)</f>
        <v>1</v>
      </c>
      <c r="L4350" s="1" t="b">
        <f>AND(ABS(Table1[[#This Row],[tar-out]])&gt;=$L$1,ABS(Table1[[#This Row],[tar-out]])&lt;$M$1)</f>
        <v>0</v>
      </c>
      <c r="M4350" s="1" t="b">
        <f>AND(ABS(Table1[[#This Row],[tar-out]])&gt;=$M$1,ABS(Table1[[#This Row],[tar-out]])&lt;$N$1)</f>
        <v>0</v>
      </c>
      <c r="N4350" s="1" t="b">
        <f>AND(ABS(Table1[[#This Row],[tar-out]])&gt;=$N$1,ABS(Table1[[#This Row],[tar-out]])&lt;$O$1)</f>
        <v>0</v>
      </c>
      <c r="O4350" s="1" t="b">
        <f>AND(ABS(Table1[[#This Row],[tar-out]])&gt;=$O$1,ABS(Table1[[#This Row],[tar-out]])&lt;$P$1)</f>
        <v>0</v>
      </c>
      <c r="P4350" s="1">
        <f>ROUND(Table1[[#This Row],[tar-out]],0)</f>
        <v>-2</v>
      </c>
      <c r="Q4350" s="3">
        <v>4348</v>
      </c>
    </row>
    <row r="4351" spans="1:17" x14ac:dyDescent="0.25">
      <c r="A4351">
        <v>31</v>
      </c>
      <c r="B4351">
        <v>450</v>
      </c>
      <c r="C4351">
        <v>8.7741935483870996</v>
      </c>
      <c r="D4351">
        <v>2</v>
      </c>
      <c r="E4351">
        <v>73</v>
      </c>
      <c r="F4351">
        <v>5.5245142531322298</v>
      </c>
      <c r="G4351">
        <v>5.6304006576538104</v>
      </c>
      <c r="H4351" s="1">
        <f>Table1[[#This Row],[target]]-Table1[[#This Row],[output]]</f>
        <v>-0.1058864045215806</v>
      </c>
      <c r="I4351" s="1">
        <f>Table1[[#This Row],[tar-out]]*Table1[[#This Row],[tar-out]]</f>
        <v>1.1211930662507806E-2</v>
      </c>
      <c r="J4351" s="1" t="b">
        <f>AND(ABS(Table1[[#This Row],[tar-out]])&gt;=$J$1,ABS(Table1[[#This Row],[tar-out]])&lt;$K$1)</f>
        <v>1</v>
      </c>
      <c r="K4351" s="1" t="b">
        <f>AND(ABS(Table1[[#This Row],[tar-out]])&gt;=$K$1,ABS(Table1[[#This Row],[tar-out]])&lt;$L$1)</f>
        <v>0</v>
      </c>
      <c r="L4351" s="1" t="b">
        <f>AND(ABS(Table1[[#This Row],[tar-out]])&gt;=$L$1,ABS(Table1[[#This Row],[tar-out]])&lt;$M$1)</f>
        <v>0</v>
      </c>
      <c r="M4351" s="1" t="b">
        <f>AND(ABS(Table1[[#This Row],[tar-out]])&gt;=$M$1,ABS(Table1[[#This Row],[tar-out]])&lt;$N$1)</f>
        <v>0</v>
      </c>
      <c r="N4351" s="1" t="b">
        <f>AND(ABS(Table1[[#This Row],[tar-out]])&gt;=$N$1,ABS(Table1[[#This Row],[tar-out]])&lt;$O$1)</f>
        <v>0</v>
      </c>
      <c r="O4351" s="1" t="b">
        <f>AND(ABS(Table1[[#This Row],[tar-out]])&gt;=$O$1,ABS(Table1[[#This Row],[tar-out]])&lt;$P$1)</f>
        <v>0</v>
      </c>
      <c r="P4351" s="1">
        <f>ROUND(Table1[[#This Row],[tar-out]],0)</f>
        <v>0</v>
      </c>
      <c r="Q4351" s="2">
        <v>4349</v>
      </c>
    </row>
    <row r="4352" spans="1:17" x14ac:dyDescent="0.25">
      <c r="A4352">
        <v>31</v>
      </c>
      <c r="B4352">
        <v>450</v>
      </c>
      <c r="C4352">
        <v>8.7741935483870996</v>
      </c>
      <c r="D4352">
        <v>2</v>
      </c>
      <c r="E4352">
        <v>95</v>
      </c>
      <c r="F4352">
        <v>4</v>
      </c>
      <c r="G4352">
        <v>5.6412281990051296</v>
      </c>
      <c r="H4352" s="1">
        <f>Table1[[#This Row],[target]]-Table1[[#This Row],[output]]</f>
        <v>-1.6412281990051296</v>
      </c>
      <c r="I4352" s="1">
        <f>Table1[[#This Row],[tar-out]]*Table1[[#This Row],[tar-out]]</f>
        <v>2.6936300012096215</v>
      </c>
      <c r="J4352" s="1" t="b">
        <f>AND(ABS(Table1[[#This Row],[tar-out]])&gt;=$J$1,ABS(Table1[[#This Row],[tar-out]])&lt;$K$1)</f>
        <v>0</v>
      </c>
      <c r="K4352" s="1" t="b">
        <f>AND(ABS(Table1[[#This Row],[tar-out]])&gt;=$K$1,ABS(Table1[[#This Row],[tar-out]])&lt;$L$1)</f>
        <v>1</v>
      </c>
      <c r="L4352" s="1" t="b">
        <f>AND(ABS(Table1[[#This Row],[tar-out]])&gt;=$L$1,ABS(Table1[[#This Row],[tar-out]])&lt;$M$1)</f>
        <v>0</v>
      </c>
      <c r="M4352" s="1" t="b">
        <f>AND(ABS(Table1[[#This Row],[tar-out]])&gt;=$M$1,ABS(Table1[[#This Row],[tar-out]])&lt;$N$1)</f>
        <v>0</v>
      </c>
      <c r="N4352" s="1" t="b">
        <f>AND(ABS(Table1[[#This Row],[tar-out]])&gt;=$N$1,ABS(Table1[[#This Row],[tar-out]])&lt;$O$1)</f>
        <v>0</v>
      </c>
      <c r="O4352" s="1" t="b">
        <f>AND(ABS(Table1[[#This Row],[tar-out]])&gt;=$O$1,ABS(Table1[[#This Row],[tar-out]])&lt;$P$1)</f>
        <v>0</v>
      </c>
      <c r="P4352" s="1">
        <f>ROUND(Table1[[#This Row],[tar-out]],0)</f>
        <v>-2</v>
      </c>
      <c r="Q4352" s="3">
        <v>4350</v>
      </c>
    </row>
    <row r="4353" spans="1:17" x14ac:dyDescent="0.25">
      <c r="A4353">
        <v>31</v>
      </c>
      <c r="B4353">
        <v>450</v>
      </c>
      <c r="C4353">
        <v>8.7741935483870996</v>
      </c>
      <c r="D4353">
        <v>2</v>
      </c>
      <c r="E4353">
        <v>15</v>
      </c>
      <c r="F4353">
        <v>4</v>
      </c>
      <c r="G4353">
        <v>5.5990500450134304</v>
      </c>
      <c r="H4353" s="1">
        <f>Table1[[#This Row],[target]]-Table1[[#This Row],[output]]</f>
        <v>-1.5990500450134304</v>
      </c>
      <c r="I4353" s="1">
        <f>Table1[[#This Row],[tar-out]]*Table1[[#This Row],[tar-out]]</f>
        <v>2.5569610464574537</v>
      </c>
      <c r="J4353" s="1" t="b">
        <f>AND(ABS(Table1[[#This Row],[tar-out]])&gt;=$J$1,ABS(Table1[[#This Row],[tar-out]])&lt;$K$1)</f>
        <v>0</v>
      </c>
      <c r="K4353" s="1" t="b">
        <f>AND(ABS(Table1[[#This Row],[tar-out]])&gt;=$K$1,ABS(Table1[[#This Row],[tar-out]])&lt;$L$1)</f>
        <v>1</v>
      </c>
      <c r="L4353" s="1" t="b">
        <f>AND(ABS(Table1[[#This Row],[tar-out]])&gt;=$L$1,ABS(Table1[[#This Row],[tar-out]])&lt;$M$1)</f>
        <v>0</v>
      </c>
      <c r="M4353" s="1" t="b">
        <f>AND(ABS(Table1[[#This Row],[tar-out]])&gt;=$M$1,ABS(Table1[[#This Row],[tar-out]])&lt;$N$1)</f>
        <v>0</v>
      </c>
      <c r="N4353" s="1" t="b">
        <f>AND(ABS(Table1[[#This Row],[tar-out]])&gt;=$N$1,ABS(Table1[[#This Row],[tar-out]])&lt;$O$1)</f>
        <v>0</v>
      </c>
      <c r="O4353" s="1" t="b">
        <f>AND(ABS(Table1[[#This Row],[tar-out]])&gt;=$O$1,ABS(Table1[[#This Row],[tar-out]])&lt;$P$1)</f>
        <v>0</v>
      </c>
      <c r="P4353" s="1">
        <f>ROUND(Table1[[#This Row],[tar-out]],0)</f>
        <v>-2</v>
      </c>
      <c r="Q4353" s="2">
        <v>4351</v>
      </c>
    </row>
    <row r="4354" spans="1:17" x14ac:dyDescent="0.25">
      <c r="A4354">
        <v>31</v>
      </c>
      <c r="B4354">
        <v>450</v>
      </c>
      <c r="C4354">
        <v>8.7741935483870996</v>
      </c>
      <c r="D4354">
        <v>2</v>
      </c>
      <c r="E4354">
        <v>9</v>
      </c>
      <c r="F4354">
        <v>9.4666307497692905</v>
      </c>
      <c r="G4354">
        <v>5.59576320648193</v>
      </c>
      <c r="H4354" s="1">
        <f>Table1[[#This Row],[target]]-Table1[[#This Row],[output]]</f>
        <v>3.8708675432873605</v>
      </c>
      <c r="I4354" s="1">
        <f>Table1[[#This Row],[tar-out]]*Table1[[#This Row],[tar-out]]</f>
        <v>14.983615537675526</v>
      </c>
      <c r="J4354" s="1" t="b">
        <f>AND(ABS(Table1[[#This Row],[tar-out]])&gt;=$J$1,ABS(Table1[[#This Row],[tar-out]])&lt;$K$1)</f>
        <v>0</v>
      </c>
      <c r="K4354" s="1" t="b">
        <f>AND(ABS(Table1[[#This Row],[tar-out]])&gt;=$K$1,ABS(Table1[[#This Row],[tar-out]])&lt;$L$1)</f>
        <v>0</v>
      </c>
      <c r="L4354" s="1" t="b">
        <f>AND(ABS(Table1[[#This Row],[tar-out]])&gt;=$L$1,ABS(Table1[[#This Row],[tar-out]])&lt;$M$1)</f>
        <v>1</v>
      </c>
      <c r="M4354" s="1" t="b">
        <f>AND(ABS(Table1[[#This Row],[tar-out]])&gt;=$M$1,ABS(Table1[[#This Row],[tar-out]])&lt;$N$1)</f>
        <v>0</v>
      </c>
      <c r="N4354" s="1" t="b">
        <f>AND(ABS(Table1[[#This Row],[tar-out]])&gt;=$N$1,ABS(Table1[[#This Row],[tar-out]])&lt;$O$1)</f>
        <v>0</v>
      </c>
      <c r="O4354" s="1" t="b">
        <f>AND(ABS(Table1[[#This Row],[tar-out]])&gt;=$O$1,ABS(Table1[[#This Row],[tar-out]])&lt;$P$1)</f>
        <v>0</v>
      </c>
      <c r="P4354" s="1">
        <f>ROUND(Table1[[#This Row],[tar-out]],0)</f>
        <v>4</v>
      </c>
      <c r="Q4354" s="3">
        <v>4352</v>
      </c>
    </row>
    <row r="4355" spans="1:17" x14ac:dyDescent="0.25">
      <c r="A4355">
        <v>31</v>
      </c>
      <c r="B4355">
        <v>450</v>
      </c>
      <c r="C4355">
        <v>8.7741935483870996</v>
      </c>
      <c r="D4355">
        <v>2</v>
      </c>
      <c r="E4355">
        <v>87</v>
      </c>
      <c r="F4355">
        <v>6.6270898546007997</v>
      </c>
      <c r="G4355">
        <v>5.63728952407837</v>
      </c>
      <c r="H4355" s="1">
        <f>Table1[[#This Row],[target]]-Table1[[#This Row],[output]]</f>
        <v>0.98980033052242966</v>
      </c>
      <c r="I4355" s="1">
        <f>Table1[[#This Row],[tar-out]]*Table1[[#This Row],[tar-out]]</f>
        <v>0.979704694302311</v>
      </c>
      <c r="J4355" s="1" t="b">
        <f>AND(ABS(Table1[[#This Row],[tar-out]])&gt;=$J$1,ABS(Table1[[#This Row],[tar-out]])&lt;$K$1)</f>
        <v>1</v>
      </c>
      <c r="K4355" s="1" t="b">
        <f>AND(ABS(Table1[[#This Row],[tar-out]])&gt;=$K$1,ABS(Table1[[#This Row],[tar-out]])&lt;$L$1)</f>
        <v>0</v>
      </c>
      <c r="L4355" s="1" t="b">
        <f>AND(ABS(Table1[[#This Row],[tar-out]])&gt;=$L$1,ABS(Table1[[#This Row],[tar-out]])&lt;$M$1)</f>
        <v>0</v>
      </c>
      <c r="M4355" s="1" t="b">
        <f>AND(ABS(Table1[[#This Row],[tar-out]])&gt;=$M$1,ABS(Table1[[#This Row],[tar-out]])&lt;$N$1)</f>
        <v>0</v>
      </c>
      <c r="N4355" s="1" t="b">
        <f>AND(ABS(Table1[[#This Row],[tar-out]])&gt;=$N$1,ABS(Table1[[#This Row],[tar-out]])&lt;$O$1)</f>
        <v>0</v>
      </c>
      <c r="O4355" s="1" t="b">
        <f>AND(ABS(Table1[[#This Row],[tar-out]])&gt;=$O$1,ABS(Table1[[#This Row],[tar-out]])&lt;$P$1)</f>
        <v>0</v>
      </c>
      <c r="P4355" s="1">
        <f>ROUND(Table1[[#This Row],[tar-out]],0)</f>
        <v>1</v>
      </c>
      <c r="Q4355" s="2">
        <v>4353</v>
      </c>
    </row>
    <row r="4356" spans="1:17" x14ac:dyDescent="0.25">
      <c r="A4356">
        <v>31</v>
      </c>
      <c r="B4356">
        <v>450</v>
      </c>
      <c r="C4356">
        <v>8.7741935483870996</v>
      </c>
      <c r="D4356">
        <v>2</v>
      </c>
      <c r="E4356">
        <v>107</v>
      </c>
      <c r="F4356">
        <v>8.4123478481542495</v>
      </c>
      <c r="G4356">
        <v>5.6472229957580602</v>
      </c>
      <c r="H4356" s="1">
        <f>Table1[[#This Row],[target]]-Table1[[#This Row],[output]]</f>
        <v>2.7651248523961893</v>
      </c>
      <c r="I4356" s="1">
        <f>Table1[[#This Row],[tar-out]]*Table1[[#This Row],[tar-out]]</f>
        <v>7.6459154493390482</v>
      </c>
      <c r="J4356" s="1" t="b">
        <f>AND(ABS(Table1[[#This Row],[tar-out]])&gt;=$J$1,ABS(Table1[[#This Row],[tar-out]])&lt;$K$1)</f>
        <v>0</v>
      </c>
      <c r="K4356" s="1" t="b">
        <f>AND(ABS(Table1[[#This Row],[tar-out]])&gt;=$K$1,ABS(Table1[[#This Row],[tar-out]])&lt;$L$1)</f>
        <v>0</v>
      </c>
      <c r="L4356" s="1" t="b">
        <f>AND(ABS(Table1[[#This Row],[tar-out]])&gt;=$L$1,ABS(Table1[[#This Row],[tar-out]])&lt;$M$1)</f>
        <v>1</v>
      </c>
      <c r="M4356" s="1" t="b">
        <f>AND(ABS(Table1[[#This Row],[tar-out]])&gt;=$M$1,ABS(Table1[[#This Row],[tar-out]])&lt;$N$1)</f>
        <v>0</v>
      </c>
      <c r="N4356" s="1" t="b">
        <f>AND(ABS(Table1[[#This Row],[tar-out]])&gt;=$N$1,ABS(Table1[[#This Row],[tar-out]])&lt;$O$1)</f>
        <v>0</v>
      </c>
      <c r="O4356" s="1" t="b">
        <f>AND(ABS(Table1[[#This Row],[tar-out]])&gt;=$O$1,ABS(Table1[[#This Row],[tar-out]])&lt;$P$1)</f>
        <v>0</v>
      </c>
      <c r="P4356" s="1">
        <f>ROUND(Table1[[#This Row],[tar-out]],0)</f>
        <v>3</v>
      </c>
      <c r="Q4356" s="3">
        <v>4354</v>
      </c>
    </row>
    <row r="4357" spans="1:17" x14ac:dyDescent="0.25">
      <c r="A4357">
        <v>31</v>
      </c>
      <c r="B4357">
        <v>450</v>
      </c>
      <c r="C4357">
        <v>8.7741935483870996</v>
      </c>
      <c r="D4357">
        <v>2</v>
      </c>
      <c r="E4357">
        <v>127</v>
      </c>
      <c r="F4357">
        <v>5.8668247240729903</v>
      </c>
      <c r="G4357">
        <v>5.6573176383972203</v>
      </c>
      <c r="H4357" s="1">
        <f>Table1[[#This Row],[target]]-Table1[[#This Row],[output]]</f>
        <v>0.20950708567576992</v>
      </c>
      <c r="I4357" s="1">
        <f>Table1[[#This Row],[tar-out]]*Table1[[#This Row],[tar-out]]</f>
        <v>4.38932189483544E-2</v>
      </c>
      <c r="J4357" s="1" t="b">
        <f>AND(ABS(Table1[[#This Row],[tar-out]])&gt;=$J$1,ABS(Table1[[#This Row],[tar-out]])&lt;$K$1)</f>
        <v>1</v>
      </c>
      <c r="K4357" s="1" t="b">
        <f>AND(ABS(Table1[[#This Row],[tar-out]])&gt;=$K$1,ABS(Table1[[#This Row],[tar-out]])&lt;$L$1)</f>
        <v>0</v>
      </c>
      <c r="L4357" s="1" t="b">
        <f>AND(ABS(Table1[[#This Row],[tar-out]])&gt;=$L$1,ABS(Table1[[#This Row],[tar-out]])&lt;$M$1)</f>
        <v>0</v>
      </c>
      <c r="M4357" s="1" t="b">
        <f>AND(ABS(Table1[[#This Row],[tar-out]])&gt;=$M$1,ABS(Table1[[#This Row],[tar-out]])&lt;$N$1)</f>
        <v>0</v>
      </c>
      <c r="N4357" s="1" t="b">
        <f>AND(ABS(Table1[[#This Row],[tar-out]])&gt;=$N$1,ABS(Table1[[#This Row],[tar-out]])&lt;$O$1)</f>
        <v>0</v>
      </c>
      <c r="O4357" s="1" t="b">
        <f>AND(ABS(Table1[[#This Row],[tar-out]])&gt;=$O$1,ABS(Table1[[#This Row],[tar-out]])&lt;$P$1)</f>
        <v>0</v>
      </c>
      <c r="P4357" s="1">
        <f>ROUND(Table1[[#This Row],[tar-out]],0)</f>
        <v>0</v>
      </c>
      <c r="Q4357" s="2">
        <v>4355</v>
      </c>
    </row>
    <row r="4358" spans="1:17" x14ac:dyDescent="0.25">
      <c r="A4358">
        <v>31</v>
      </c>
      <c r="B4358">
        <v>450</v>
      </c>
      <c r="C4358">
        <v>8.7741935483870996</v>
      </c>
      <c r="D4358">
        <v>2</v>
      </c>
      <c r="E4358">
        <v>119</v>
      </c>
      <c r="F4358">
        <v>6.4168395419548396</v>
      </c>
      <c r="G4358">
        <v>5.6532797813415501</v>
      </c>
      <c r="H4358" s="1">
        <f>Table1[[#This Row],[target]]-Table1[[#This Row],[output]]</f>
        <v>0.76355976061328956</v>
      </c>
      <c r="I4358" s="1">
        <f>Table1[[#This Row],[tar-out]]*Table1[[#This Row],[tar-out]]</f>
        <v>0.5830235080278241</v>
      </c>
      <c r="J4358" s="1" t="b">
        <f>AND(ABS(Table1[[#This Row],[tar-out]])&gt;=$J$1,ABS(Table1[[#This Row],[tar-out]])&lt;$K$1)</f>
        <v>1</v>
      </c>
      <c r="K4358" s="1" t="b">
        <f>AND(ABS(Table1[[#This Row],[tar-out]])&gt;=$K$1,ABS(Table1[[#This Row],[tar-out]])&lt;$L$1)</f>
        <v>0</v>
      </c>
      <c r="L4358" s="1" t="b">
        <f>AND(ABS(Table1[[#This Row],[tar-out]])&gt;=$L$1,ABS(Table1[[#This Row],[tar-out]])&lt;$M$1)</f>
        <v>0</v>
      </c>
      <c r="M4358" s="1" t="b">
        <f>AND(ABS(Table1[[#This Row],[tar-out]])&gt;=$M$1,ABS(Table1[[#This Row],[tar-out]])&lt;$N$1)</f>
        <v>0</v>
      </c>
      <c r="N4358" s="1" t="b">
        <f>AND(ABS(Table1[[#This Row],[tar-out]])&gt;=$N$1,ABS(Table1[[#This Row],[tar-out]])&lt;$O$1)</f>
        <v>0</v>
      </c>
      <c r="O4358" s="1" t="b">
        <f>AND(ABS(Table1[[#This Row],[tar-out]])&gt;=$O$1,ABS(Table1[[#This Row],[tar-out]])&lt;$P$1)</f>
        <v>0</v>
      </c>
      <c r="P4358" s="1">
        <f>ROUND(Table1[[#This Row],[tar-out]],0)</f>
        <v>1</v>
      </c>
      <c r="Q4358" s="3">
        <v>4356</v>
      </c>
    </row>
    <row r="4359" spans="1:17" x14ac:dyDescent="0.25">
      <c r="A4359">
        <v>31</v>
      </c>
      <c r="B4359">
        <v>450</v>
      </c>
      <c r="C4359">
        <v>8.7741935483870996</v>
      </c>
      <c r="D4359">
        <v>2</v>
      </c>
      <c r="E4359">
        <v>1772</v>
      </c>
      <c r="F4359">
        <v>7.3335309050912398</v>
      </c>
      <c r="G4359">
        <v>5.7154793739318803</v>
      </c>
      <c r="H4359" s="1">
        <f>Table1[[#This Row],[target]]-Table1[[#This Row],[output]]</f>
        <v>1.6180515311593595</v>
      </c>
      <c r="I4359" s="1">
        <f>Table1[[#This Row],[tar-out]]*Table1[[#This Row],[tar-out]]</f>
        <v>2.6180907574871477</v>
      </c>
      <c r="J4359" s="1" t="b">
        <f>AND(ABS(Table1[[#This Row],[tar-out]])&gt;=$J$1,ABS(Table1[[#This Row],[tar-out]])&lt;$K$1)</f>
        <v>0</v>
      </c>
      <c r="K4359" s="1" t="b">
        <f>AND(ABS(Table1[[#This Row],[tar-out]])&gt;=$K$1,ABS(Table1[[#This Row],[tar-out]])&lt;$L$1)</f>
        <v>1</v>
      </c>
      <c r="L4359" s="1" t="b">
        <f>AND(ABS(Table1[[#This Row],[tar-out]])&gt;=$L$1,ABS(Table1[[#This Row],[tar-out]])&lt;$M$1)</f>
        <v>0</v>
      </c>
      <c r="M4359" s="1" t="b">
        <f>AND(ABS(Table1[[#This Row],[tar-out]])&gt;=$M$1,ABS(Table1[[#This Row],[tar-out]])&lt;$N$1)</f>
        <v>0</v>
      </c>
      <c r="N4359" s="1" t="b">
        <f>AND(ABS(Table1[[#This Row],[tar-out]])&gt;=$N$1,ABS(Table1[[#This Row],[tar-out]])&lt;$O$1)</f>
        <v>0</v>
      </c>
      <c r="O4359" s="1" t="b">
        <f>AND(ABS(Table1[[#This Row],[tar-out]])&gt;=$O$1,ABS(Table1[[#This Row],[tar-out]])&lt;$P$1)</f>
        <v>0</v>
      </c>
      <c r="P4359" s="1">
        <f>ROUND(Table1[[#This Row],[tar-out]],0)</f>
        <v>2</v>
      </c>
      <c r="Q4359" s="2">
        <v>4357</v>
      </c>
    </row>
    <row r="4360" spans="1:17" x14ac:dyDescent="0.25">
      <c r="A4360">
        <v>31</v>
      </c>
      <c r="B4360">
        <v>450</v>
      </c>
      <c r="C4360">
        <v>8.7741935483870996</v>
      </c>
      <c r="D4360">
        <v>2</v>
      </c>
      <c r="E4360">
        <v>42</v>
      </c>
      <c r="F4360">
        <v>6.0763541785041797</v>
      </c>
      <c r="G4360">
        <v>5.6138420104980504</v>
      </c>
      <c r="H4360" s="1">
        <f>Table1[[#This Row],[target]]-Table1[[#This Row],[output]]</f>
        <v>0.46251216800612927</v>
      </c>
      <c r="I4360" s="1">
        <f>Table1[[#This Row],[tar-out]]*Table1[[#This Row],[tar-out]]</f>
        <v>0.21391750555372993</v>
      </c>
      <c r="J4360" s="1" t="b">
        <f>AND(ABS(Table1[[#This Row],[tar-out]])&gt;=$J$1,ABS(Table1[[#This Row],[tar-out]])&lt;$K$1)</f>
        <v>1</v>
      </c>
      <c r="K4360" s="1" t="b">
        <f>AND(ABS(Table1[[#This Row],[tar-out]])&gt;=$K$1,ABS(Table1[[#This Row],[tar-out]])&lt;$L$1)</f>
        <v>0</v>
      </c>
      <c r="L4360" s="1" t="b">
        <f>AND(ABS(Table1[[#This Row],[tar-out]])&gt;=$L$1,ABS(Table1[[#This Row],[tar-out]])&lt;$M$1)</f>
        <v>0</v>
      </c>
      <c r="M4360" s="1" t="b">
        <f>AND(ABS(Table1[[#This Row],[tar-out]])&gt;=$M$1,ABS(Table1[[#This Row],[tar-out]])&lt;$N$1)</f>
        <v>0</v>
      </c>
      <c r="N4360" s="1" t="b">
        <f>AND(ABS(Table1[[#This Row],[tar-out]])&gt;=$N$1,ABS(Table1[[#This Row],[tar-out]])&lt;$O$1)</f>
        <v>0</v>
      </c>
      <c r="O4360" s="1" t="b">
        <f>AND(ABS(Table1[[#This Row],[tar-out]])&gt;=$O$1,ABS(Table1[[#This Row],[tar-out]])&lt;$P$1)</f>
        <v>0</v>
      </c>
      <c r="P4360" s="1">
        <f>ROUND(Table1[[#This Row],[tar-out]],0)</f>
        <v>0</v>
      </c>
      <c r="Q4360" s="3">
        <v>4358</v>
      </c>
    </row>
    <row r="4361" spans="1:17" x14ac:dyDescent="0.25">
      <c r="A4361">
        <v>31</v>
      </c>
      <c r="B4361">
        <v>450</v>
      </c>
      <c r="C4361">
        <v>8.7741935483870996</v>
      </c>
      <c r="D4361">
        <v>2</v>
      </c>
      <c r="E4361">
        <v>558</v>
      </c>
      <c r="F4361">
        <v>8.0668839956003708</v>
      </c>
      <c r="G4361">
        <v>5.7154793739318803</v>
      </c>
      <c r="H4361" s="1">
        <f>Table1[[#This Row],[target]]-Table1[[#This Row],[output]]</f>
        <v>2.3514046216684905</v>
      </c>
      <c r="I4361" s="1">
        <f>Table1[[#This Row],[tar-out]]*Table1[[#This Row],[tar-out]]</f>
        <v>5.5291036948039372</v>
      </c>
      <c r="J4361" s="1" t="b">
        <f>AND(ABS(Table1[[#This Row],[tar-out]])&gt;=$J$1,ABS(Table1[[#This Row],[tar-out]])&lt;$K$1)</f>
        <v>0</v>
      </c>
      <c r="K4361" s="1" t="b">
        <f>AND(ABS(Table1[[#This Row],[tar-out]])&gt;=$K$1,ABS(Table1[[#This Row],[tar-out]])&lt;$L$1)</f>
        <v>0</v>
      </c>
      <c r="L4361" s="1" t="b">
        <f>AND(ABS(Table1[[#This Row],[tar-out]])&gt;=$L$1,ABS(Table1[[#This Row],[tar-out]])&lt;$M$1)</f>
        <v>1</v>
      </c>
      <c r="M4361" s="1" t="b">
        <f>AND(ABS(Table1[[#This Row],[tar-out]])&gt;=$M$1,ABS(Table1[[#This Row],[tar-out]])&lt;$N$1)</f>
        <v>0</v>
      </c>
      <c r="N4361" s="1" t="b">
        <f>AND(ABS(Table1[[#This Row],[tar-out]])&gt;=$N$1,ABS(Table1[[#This Row],[tar-out]])&lt;$O$1)</f>
        <v>0</v>
      </c>
      <c r="O4361" s="1" t="b">
        <f>AND(ABS(Table1[[#This Row],[tar-out]])&gt;=$O$1,ABS(Table1[[#This Row],[tar-out]])&lt;$P$1)</f>
        <v>0</v>
      </c>
      <c r="P4361" s="1">
        <f>ROUND(Table1[[#This Row],[tar-out]],0)</f>
        <v>2</v>
      </c>
      <c r="Q4361" s="2">
        <v>4359</v>
      </c>
    </row>
    <row r="4362" spans="1:17" x14ac:dyDescent="0.25">
      <c r="A4362">
        <v>31</v>
      </c>
      <c r="B4362">
        <v>450</v>
      </c>
      <c r="C4362">
        <v>8.7741935483870996</v>
      </c>
      <c r="D4362">
        <v>2</v>
      </c>
      <c r="E4362">
        <v>2489</v>
      </c>
      <c r="F4362">
        <v>10.083604994500501</v>
      </c>
      <c r="G4362">
        <v>5.7154793739318803</v>
      </c>
      <c r="H4362" s="1">
        <f>Table1[[#This Row],[target]]-Table1[[#This Row],[output]]</f>
        <v>4.3681256205686205</v>
      </c>
      <c r="I4362" s="1">
        <f>Table1[[#This Row],[tar-out]]*Table1[[#This Row],[tar-out]]</f>
        <v>19.080521437067997</v>
      </c>
      <c r="J4362" s="1" t="b">
        <f>AND(ABS(Table1[[#This Row],[tar-out]])&gt;=$J$1,ABS(Table1[[#This Row],[tar-out]])&lt;$K$1)</f>
        <v>0</v>
      </c>
      <c r="K4362" s="1" t="b">
        <f>AND(ABS(Table1[[#This Row],[tar-out]])&gt;=$K$1,ABS(Table1[[#This Row],[tar-out]])&lt;$L$1)</f>
        <v>0</v>
      </c>
      <c r="L4362" s="1" t="b">
        <f>AND(ABS(Table1[[#This Row],[tar-out]])&gt;=$L$1,ABS(Table1[[#This Row],[tar-out]])&lt;$M$1)</f>
        <v>1</v>
      </c>
      <c r="M4362" s="1" t="b">
        <f>AND(ABS(Table1[[#This Row],[tar-out]])&gt;=$M$1,ABS(Table1[[#This Row],[tar-out]])&lt;$N$1)</f>
        <v>0</v>
      </c>
      <c r="N4362" s="1" t="b">
        <f>AND(ABS(Table1[[#This Row],[tar-out]])&gt;=$N$1,ABS(Table1[[#This Row],[tar-out]])&lt;$O$1)</f>
        <v>0</v>
      </c>
      <c r="O4362" s="1" t="b">
        <f>AND(ABS(Table1[[#This Row],[tar-out]])&gt;=$O$1,ABS(Table1[[#This Row],[tar-out]])&lt;$P$1)</f>
        <v>0</v>
      </c>
      <c r="P4362" s="1">
        <f>ROUND(Table1[[#This Row],[tar-out]],0)</f>
        <v>4</v>
      </c>
      <c r="Q4362" s="3">
        <v>4360</v>
      </c>
    </row>
    <row r="4363" spans="1:17" x14ac:dyDescent="0.25">
      <c r="A4363">
        <v>31</v>
      </c>
      <c r="B4363">
        <v>450</v>
      </c>
      <c r="C4363">
        <v>8.7741935483870996</v>
      </c>
      <c r="D4363">
        <v>2</v>
      </c>
      <c r="E4363">
        <v>3338</v>
      </c>
      <c r="F4363">
        <v>6.6001778145821204</v>
      </c>
      <c r="G4363">
        <v>5.7154793739318803</v>
      </c>
      <c r="H4363" s="1">
        <f>Table1[[#This Row],[target]]-Table1[[#This Row],[output]]</f>
        <v>0.88469844065024006</v>
      </c>
      <c r="I4363" s="1">
        <f>Table1[[#This Row],[tar-out]]*Table1[[#This Row],[tar-out]]</f>
        <v>0.78269133088896636</v>
      </c>
      <c r="J4363" s="1" t="b">
        <f>AND(ABS(Table1[[#This Row],[tar-out]])&gt;=$J$1,ABS(Table1[[#This Row],[tar-out]])&lt;$K$1)</f>
        <v>1</v>
      </c>
      <c r="K4363" s="1" t="b">
        <f>AND(ABS(Table1[[#This Row],[tar-out]])&gt;=$K$1,ABS(Table1[[#This Row],[tar-out]])&lt;$L$1)</f>
        <v>0</v>
      </c>
      <c r="L4363" s="1" t="b">
        <f>AND(ABS(Table1[[#This Row],[tar-out]])&gt;=$L$1,ABS(Table1[[#This Row],[tar-out]])&lt;$M$1)</f>
        <v>0</v>
      </c>
      <c r="M4363" s="1" t="b">
        <f>AND(ABS(Table1[[#This Row],[tar-out]])&gt;=$M$1,ABS(Table1[[#This Row],[tar-out]])&lt;$N$1)</f>
        <v>0</v>
      </c>
      <c r="N4363" s="1" t="b">
        <f>AND(ABS(Table1[[#This Row],[tar-out]])&gt;=$N$1,ABS(Table1[[#This Row],[tar-out]])&lt;$O$1)</f>
        <v>0</v>
      </c>
      <c r="O4363" s="1" t="b">
        <f>AND(ABS(Table1[[#This Row],[tar-out]])&gt;=$O$1,ABS(Table1[[#This Row],[tar-out]])&lt;$P$1)</f>
        <v>0</v>
      </c>
      <c r="P4363" s="1">
        <f>ROUND(Table1[[#This Row],[tar-out]],0)</f>
        <v>1</v>
      </c>
      <c r="Q4363" s="2">
        <v>4361</v>
      </c>
    </row>
    <row r="4364" spans="1:17" x14ac:dyDescent="0.25">
      <c r="A4364">
        <v>31</v>
      </c>
      <c r="B4364">
        <v>450</v>
      </c>
      <c r="C4364">
        <v>8.7741935483870996</v>
      </c>
      <c r="D4364">
        <v>2</v>
      </c>
      <c r="E4364">
        <v>1366</v>
      </c>
      <c r="F4364">
        <v>8.0668839956003708</v>
      </c>
      <c r="G4364">
        <v>5.7154793739318803</v>
      </c>
      <c r="H4364" s="1">
        <f>Table1[[#This Row],[target]]-Table1[[#This Row],[output]]</f>
        <v>2.3514046216684905</v>
      </c>
      <c r="I4364" s="1">
        <f>Table1[[#This Row],[tar-out]]*Table1[[#This Row],[tar-out]]</f>
        <v>5.5291036948039372</v>
      </c>
      <c r="J4364" s="1" t="b">
        <f>AND(ABS(Table1[[#This Row],[tar-out]])&gt;=$J$1,ABS(Table1[[#This Row],[tar-out]])&lt;$K$1)</f>
        <v>0</v>
      </c>
      <c r="K4364" s="1" t="b">
        <f>AND(ABS(Table1[[#This Row],[tar-out]])&gt;=$K$1,ABS(Table1[[#This Row],[tar-out]])&lt;$L$1)</f>
        <v>0</v>
      </c>
      <c r="L4364" s="1" t="b">
        <f>AND(ABS(Table1[[#This Row],[tar-out]])&gt;=$L$1,ABS(Table1[[#This Row],[tar-out]])&lt;$M$1)</f>
        <v>1</v>
      </c>
      <c r="M4364" s="1" t="b">
        <f>AND(ABS(Table1[[#This Row],[tar-out]])&gt;=$M$1,ABS(Table1[[#This Row],[tar-out]])&lt;$N$1)</f>
        <v>0</v>
      </c>
      <c r="N4364" s="1" t="b">
        <f>AND(ABS(Table1[[#This Row],[tar-out]])&gt;=$N$1,ABS(Table1[[#This Row],[tar-out]])&lt;$O$1)</f>
        <v>0</v>
      </c>
      <c r="O4364" s="1" t="b">
        <f>AND(ABS(Table1[[#This Row],[tar-out]])&gt;=$O$1,ABS(Table1[[#This Row],[tar-out]])&lt;$P$1)</f>
        <v>0</v>
      </c>
      <c r="P4364" s="1">
        <f>ROUND(Table1[[#This Row],[tar-out]],0)</f>
        <v>2</v>
      </c>
      <c r="Q4364" s="3">
        <v>4362</v>
      </c>
    </row>
    <row r="4365" spans="1:17" x14ac:dyDescent="0.25">
      <c r="A4365">
        <v>31</v>
      </c>
      <c r="B4365">
        <v>450</v>
      </c>
      <c r="C4365">
        <v>8.7741935483870996</v>
      </c>
      <c r="D4365">
        <v>2</v>
      </c>
      <c r="E4365">
        <v>299</v>
      </c>
      <c r="F4365">
        <v>6.6001778145821204</v>
      </c>
      <c r="G4365">
        <v>5.7280778884887704</v>
      </c>
      <c r="H4365" s="1">
        <f>Table1[[#This Row],[target]]-Table1[[#This Row],[output]]</f>
        <v>0.87209992609334996</v>
      </c>
      <c r="I4365" s="1">
        <f>Table1[[#This Row],[tar-out]]*Table1[[#This Row],[tar-out]]</f>
        <v>0.7605582810920265</v>
      </c>
      <c r="J4365" s="1" t="b">
        <f>AND(ABS(Table1[[#This Row],[tar-out]])&gt;=$J$1,ABS(Table1[[#This Row],[tar-out]])&lt;$K$1)</f>
        <v>1</v>
      </c>
      <c r="K4365" s="1" t="b">
        <f>AND(ABS(Table1[[#This Row],[tar-out]])&gt;=$K$1,ABS(Table1[[#This Row],[tar-out]])&lt;$L$1)</f>
        <v>0</v>
      </c>
      <c r="L4365" s="1" t="b">
        <f>AND(ABS(Table1[[#This Row],[tar-out]])&gt;=$L$1,ABS(Table1[[#This Row],[tar-out]])&lt;$M$1)</f>
        <v>0</v>
      </c>
      <c r="M4365" s="1" t="b">
        <f>AND(ABS(Table1[[#This Row],[tar-out]])&gt;=$M$1,ABS(Table1[[#This Row],[tar-out]])&lt;$N$1)</f>
        <v>0</v>
      </c>
      <c r="N4365" s="1" t="b">
        <f>AND(ABS(Table1[[#This Row],[tar-out]])&gt;=$N$1,ABS(Table1[[#This Row],[tar-out]])&lt;$O$1)</f>
        <v>0</v>
      </c>
      <c r="O4365" s="1" t="b">
        <f>AND(ABS(Table1[[#This Row],[tar-out]])&gt;=$O$1,ABS(Table1[[#This Row],[tar-out]])&lt;$P$1)</f>
        <v>0</v>
      </c>
      <c r="P4365" s="1">
        <f>ROUND(Table1[[#This Row],[tar-out]],0)</f>
        <v>1</v>
      </c>
      <c r="Q4365" s="2">
        <v>4363</v>
      </c>
    </row>
    <row r="4366" spans="1:17" x14ac:dyDescent="0.25">
      <c r="A4366">
        <v>31</v>
      </c>
      <c r="B4366">
        <v>450</v>
      </c>
      <c r="C4366">
        <v>8.7741935483870996</v>
      </c>
      <c r="D4366">
        <v>2</v>
      </c>
      <c r="E4366">
        <v>555</v>
      </c>
      <c r="F4366">
        <v>6.6001778145821204</v>
      </c>
      <c r="G4366">
        <v>5.7154793739318803</v>
      </c>
      <c r="H4366" s="1">
        <f>Table1[[#This Row],[target]]-Table1[[#This Row],[output]]</f>
        <v>0.88469844065024006</v>
      </c>
      <c r="I4366" s="1">
        <f>Table1[[#This Row],[tar-out]]*Table1[[#This Row],[tar-out]]</f>
        <v>0.78269133088896636</v>
      </c>
      <c r="J4366" s="1" t="b">
        <f>AND(ABS(Table1[[#This Row],[tar-out]])&gt;=$J$1,ABS(Table1[[#This Row],[tar-out]])&lt;$K$1)</f>
        <v>1</v>
      </c>
      <c r="K4366" s="1" t="b">
        <f>AND(ABS(Table1[[#This Row],[tar-out]])&gt;=$K$1,ABS(Table1[[#This Row],[tar-out]])&lt;$L$1)</f>
        <v>0</v>
      </c>
      <c r="L4366" s="1" t="b">
        <f>AND(ABS(Table1[[#This Row],[tar-out]])&gt;=$L$1,ABS(Table1[[#This Row],[tar-out]])&lt;$M$1)</f>
        <v>0</v>
      </c>
      <c r="M4366" s="1" t="b">
        <f>AND(ABS(Table1[[#This Row],[tar-out]])&gt;=$M$1,ABS(Table1[[#This Row],[tar-out]])&lt;$N$1)</f>
        <v>0</v>
      </c>
      <c r="N4366" s="1" t="b">
        <f>AND(ABS(Table1[[#This Row],[tar-out]])&gt;=$N$1,ABS(Table1[[#This Row],[tar-out]])&lt;$O$1)</f>
        <v>0</v>
      </c>
      <c r="O4366" s="1" t="b">
        <f>AND(ABS(Table1[[#This Row],[tar-out]])&gt;=$O$1,ABS(Table1[[#This Row],[tar-out]])&lt;$P$1)</f>
        <v>0</v>
      </c>
      <c r="P4366" s="1">
        <f>ROUND(Table1[[#This Row],[tar-out]],0)</f>
        <v>1</v>
      </c>
      <c r="Q4366" s="3">
        <v>4364</v>
      </c>
    </row>
    <row r="4367" spans="1:17" x14ac:dyDescent="0.25">
      <c r="A4367">
        <v>31</v>
      </c>
      <c r="B4367">
        <v>450</v>
      </c>
      <c r="C4367">
        <v>8.7741935483870996</v>
      </c>
      <c r="D4367">
        <v>2</v>
      </c>
      <c r="E4367">
        <v>81</v>
      </c>
      <c r="F4367">
        <v>5.1334716335638699</v>
      </c>
      <c r="G4367">
        <v>5.6343350410461399</v>
      </c>
      <c r="H4367" s="1">
        <f>Table1[[#This Row],[target]]-Table1[[#This Row],[output]]</f>
        <v>-0.50086340748226998</v>
      </c>
      <c r="I4367" s="1">
        <f>Table1[[#This Row],[tar-out]]*Table1[[#This Row],[tar-out]]</f>
        <v>0.2508641529547504</v>
      </c>
      <c r="J4367" s="1" t="b">
        <f>AND(ABS(Table1[[#This Row],[tar-out]])&gt;=$J$1,ABS(Table1[[#This Row],[tar-out]])&lt;$K$1)</f>
        <v>1</v>
      </c>
      <c r="K4367" s="1" t="b">
        <f>AND(ABS(Table1[[#This Row],[tar-out]])&gt;=$K$1,ABS(Table1[[#This Row],[tar-out]])&lt;$L$1)</f>
        <v>0</v>
      </c>
      <c r="L4367" s="1" t="b">
        <f>AND(ABS(Table1[[#This Row],[tar-out]])&gt;=$L$1,ABS(Table1[[#This Row],[tar-out]])&lt;$M$1)</f>
        <v>0</v>
      </c>
      <c r="M4367" s="1" t="b">
        <f>AND(ABS(Table1[[#This Row],[tar-out]])&gt;=$M$1,ABS(Table1[[#This Row],[tar-out]])&lt;$N$1)</f>
        <v>0</v>
      </c>
      <c r="N4367" s="1" t="b">
        <f>AND(ABS(Table1[[#This Row],[tar-out]])&gt;=$N$1,ABS(Table1[[#This Row],[tar-out]])&lt;$O$1)</f>
        <v>0</v>
      </c>
      <c r="O4367" s="1" t="b">
        <f>AND(ABS(Table1[[#This Row],[tar-out]])&gt;=$O$1,ABS(Table1[[#This Row],[tar-out]])&lt;$P$1)</f>
        <v>0</v>
      </c>
      <c r="P4367" s="1">
        <f>ROUND(Table1[[#This Row],[tar-out]],0)</f>
        <v>-1</v>
      </c>
      <c r="Q4367" s="2">
        <v>4365</v>
      </c>
    </row>
    <row r="4368" spans="1:17" x14ac:dyDescent="0.25">
      <c r="A4368">
        <v>31</v>
      </c>
      <c r="B4368">
        <v>450</v>
      </c>
      <c r="C4368">
        <v>8.7741935483870996</v>
      </c>
      <c r="D4368">
        <v>2</v>
      </c>
      <c r="E4368">
        <v>1095</v>
      </c>
      <c r="F4368">
        <v>4.4001185430547496</v>
      </c>
      <c r="G4368">
        <v>5.7154793739318803</v>
      </c>
      <c r="H4368" s="1">
        <f>Table1[[#This Row],[target]]-Table1[[#This Row],[output]]</f>
        <v>-1.3153608308771307</v>
      </c>
      <c r="I4368" s="1">
        <f>Table1[[#This Row],[tar-out]]*Table1[[#This Row],[tar-out]]</f>
        <v>1.7301741154057757</v>
      </c>
      <c r="J4368" s="1" t="b">
        <f>AND(ABS(Table1[[#This Row],[tar-out]])&gt;=$J$1,ABS(Table1[[#This Row],[tar-out]])&lt;$K$1)</f>
        <v>0</v>
      </c>
      <c r="K4368" s="1" t="b">
        <f>AND(ABS(Table1[[#This Row],[tar-out]])&gt;=$K$1,ABS(Table1[[#This Row],[tar-out]])&lt;$L$1)</f>
        <v>1</v>
      </c>
      <c r="L4368" s="1" t="b">
        <f>AND(ABS(Table1[[#This Row],[tar-out]])&gt;=$L$1,ABS(Table1[[#This Row],[tar-out]])&lt;$M$1)</f>
        <v>0</v>
      </c>
      <c r="M4368" s="1" t="b">
        <f>AND(ABS(Table1[[#This Row],[tar-out]])&gt;=$M$1,ABS(Table1[[#This Row],[tar-out]])&lt;$N$1)</f>
        <v>0</v>
      </c>
      <c r="N4368" s="1" t="b">
        <f>AND(ABS(Table1[[#This Row],[tar-out]])&gt;=$N$1,ABS(Table1[[#This Row],[tar-out]])&lt;$O$1)</f>
        <v>0</v>
      </c>
      <c r="O4368" s="1" t="b">
        <f>AND(ABS(Table1[[#This Row],[tar-out]])&gt;=$O$1,ABS(Table1[[#This Row],[tar-out]])&lt;$P$1)</f>
        <v>0</v>
      </c>
      <c r="P4368" s="1">
        <f>ROUND(Table1[[#This Row],[tar-out]],0)</f>
        <v>-1</v>
      </c>
      <c r="Q4368" s="3">
        <v>4366</v>
      </c>
    </row>
    <row r="4369" spans="1:17" x14ac:dyDescent="0.25">
      <c r="A4369">
        <v>31</v>
      </c>
      <c r="B4369">
        <v>450</v>
      </c>
      <c r="C4369">
        <v>8.7741935483870996</v>
      </c>
      <c r="D4369">
        <v>2</v>
      </c>
      <c r="E4369">
        <v>911</v>
      </c>
      <c r="F4369">
        <v>4.4001185430547496</v>
      </c>
      <c r="G4369">
        <v>5.7154793739318803</v>
      </c>
      <c r="H4369" s="1">
        <f>Table1[[#This Row],[target]]-Table1[[#This Row],[output]]</f>
        <v>-1.3153608308771307</v>
      </c>
      <c r="I4369" s="1">
        <f>Table1[[#This Row],[tar-out]]*Table1[[#This Row],[tar-out]]</f>
        <v>1.7301741154057757</v>
      </c>
      <c r="J4369" s="1" t="b">
        <f>AND(ABS(Table1[[#This Row],[tar-out]])&gt;=$J$1,ABS(Table1[[#This Row],[tar-out]])&lt;$K$1)</f>
        <v>0</v>
      </c>
      <c r="K4369" s="1" t="b">
        <f>AND(ABS(Table1[[#This Row],[tar-out]])&gt;=$K$1,ABS(Table1[[#This Row],[tar-out]])&lt;$L$1)</f>
        <v>1</v>
      </c>
      <c r="L4369" s="1" t="b">
        <f>AND(ABS(Table1[[#This Row],[tar-out]])&gt;=$L$1,ABS(Table1[[#This Row],[tar-out]])&lt;$M$1)</f>
        <v>0</v>
      </c>
      <c r="M4369" s="1" t="b">
        <f>AND(ABS(Table1[[#This Row],[tar-out]])&gt;=$M$1,ABS(Table1[[#This Row],[tar-out]])&lt;$N$1)</f>
        <v>0</v>
      </c>
      <c r="N4369" s="1" t="b">
        <f>AND(ABS(Table1[[#This Row],[tar-out]])&gt;=$N$1,ABS(Table1[[#This Row],[tar-out]])&lt;$O$1)</f>
        <v>0</v>
      </c>
      <c r="O4369" s="1" t="b">
        <f>AND(ABS(Table1[[#This Row],[tar-out]])&gt;=$O$1,ABS(Table1[[#This Row],[tar-out]])&lt;$P$1)</f>
        <v>0</v>
      </c>
      <c r="P4369" s="1">
        <f>ROUND(Table1[[#This Row],[tar-out]],0)</f>
        <v>-1</v>
      </c>
      <c r="Q4369" s="2">
        <v>4367</v>
      </c>
    </row>
    <row r="4370" spans="1:17" x14ac:dyDescent="0.25">
      <c r="A4370">
        <v>31</v>
      </c>
      <c r="B4370">
        <v>450</v>
      </c>
      <c r="C4370">
        <v>8.7741935483870996</v>
      </c>
      <c r="D4370">
        <v>2</v>
      </c>
      <c r="E4370">
        <v>224</v>
      </c>
      <c r="F4370">
        <v>4.4001185430547496</v>
      </c>
      <c r="G4370">
        <v>5.7034158706665004</v>
      </c>
      <c r="H4370" s="1">
        <f>Table1[[#This Row],[target]]-Table1[[#This Row],[output]]</f>
        <v>-1.3032973276117508</v>
      </c>
      <c r="I4370" s="1">
        <f>Table1[[#This Row],[tar-out]]*Table1[[#This Row],[tar-out]]</f>
        <v>1.6985839241599312</v>
      </c>
      <c r="J4370" s="1" t="b">
        <f>AND(ABS(Table1[[#This Row],[tar-out]])&gt;=$J$1,ABS(Table1[[#This Row],[tar-out]])&lt;$K$1)</f>
        <v>0</v>
      </c>
      <c r="K4370" s="1" t="b">
        <f>AND(ABS(Table1[[#This Row],[tar-out]])&gt;=$K$1,ABS(Table1[[#This Row],[tar-out]])&lt;$L$1)</f>
        <v>1</v>
      </c>
      <c r="L4370" s="1" t="b">
        <f>AND(ABS(Table1[[#This Row],[tar-out]])&gt;=$L$1,ABS(Table1[[#This Row],[tar-out]])&lt;$M$1)</f>
        <v>0</v>
      </c>
      <c r="M4370" s="1" t="b">
        <f>AND(ABS(Table1[[#This Row],[tar-out]])&gt;=$M$1,ABS(Table1[[#This Row],[tar-out]])&lt;$N$1)</f>
        <v>0</v>
      </c>
      <c r="N4370" s="1" t="b">
        <f>AND(ABS(Table1[[#This Row],[tar-out]])&gt;=$N$1,ABS(Table1[[#This Row],[tar-out]])&lt;$O$1)</f>
        <v>0</v>
      </c>
      <c r="O4370" s="1" t="b">
        <f>AND(ABS(Table1[[#This Row],[tar-out]])&gt;=$O$1,ABS(Table1[[#This Row],[tar-out]])&lt;$P$1)</f>
        <v>0</v>
      </c>
      <c r="P4370" s="1">
        <f>ROUND(Table1[[#This Row],[tar-out]],0)</f>
        <v>-1</v>
      </c>
      <c r="Q4370" s="3">
        <v>4368</v>
      </c>
    </row>
    <row r="4371" spans="1:17" x14ac:dyDescent="0.25">
      <c r="A4371">
        <v>31</v>
      </c>
      <c r="B4371">
        <v>450</v>
      </c>
      <c r="C4371">
        <v>8.7741935483870996</v>
      </c>
      <c r="D4371">
        <v>2</v>
      </c>
      <c r="E4371">
        <v>91</v>
      </c>
      <c r="F4371">
        <v>10.5113942972975</v>
      </c>
      <c r="G4371">
        <v>5.6392588615417498</v>
      </c>
      <c r="H4371" s="1">
        <f>Table1[[#This Row],[target]]-Table1[[#This Row],[output]]</f>
        <v>4.8721354357557498</v>
      </c>
      <c r="I4371" s="1">
        <f>Table1[[#This Row],[tar-out]]*Table1[[#This Row],[tar-out]]</f>
        <v>23.73770370434687</v>
      </c>
      <c r="J4371" s="1" t="b">
        <f>AND(ABS(Table1[[#This Row],[tar-out]])&gt;=$J$1,ABS(Table1[[#This Row],[tar-out]])&lt;$K$1)</f>
        <v>0</v>
      </c>
      <c r="K4371" s="1" t="b">
        <f>AND(ABS(Table1[[#This Row],[tar-out]])&gt;=$K$1,ABS(Table1[[#This Row],[tar-out]])&lt;$L$1)</f>
        <v>0</v>
      </c>
      <c r="L4371" s="1" t="b">
        <f>AND(ABS(Table1[[#This Row],[tar-out]])&gt;=$L$1,ABS(Table1[[#This Row],[tar-out]])&lt;$M$1)</f>
        <v>1</v>
      </c>
      <c r="M4371" s="1" t="b">
        <f>AND(ABS(Table1[[#This Row],[tar-out]])&gt;=$M$1,ABS(Table1[[#This Row],[tar-out]])&lt;$N$1)</f>
        <v>0</v>
      </c>
      <c r="N4371" s="1" t="b">
        <f>AND(ABS(Table1[[#This Row],[tar-out]])&gt;=$N$1,ABS(Table1[[#This Row],[tar-out]])&lt;$O$1)</f>
        <v>0</v>
      </c>
      <c r="O4371" s="1" t="b">
        <f>AND(ABS(Table1[[#This Row],[tar-out]])&gt;=$O$1,ABS(Table1[[#This Row],[tar-out]])&lt;$P$1)</f>
        <v>0</v>
      </c>
      <c r="P4371" s="1">
        <f>ROUND(Table1[[#This Row],[tar-out]],0)</f>
        <v>5</v>
      </c>
      <c r="Q4371" s="2">
        <v>4369</v>
      </c>
    </row>
    <row r="4372" spans="1:17" x14ac:dyDescent="0.25">
      <c r="A4372">
        <v>31</v>
      </c>
      <c r="B4372">
        <v>450</v>
      </c>
      <c r="C4372">
        <v>8.7741935483870996</v>
      </c>
      <c r="D4372">
        <v>2</v>
      </c>
      <c r="E4372">
        <v>1176</v>
      </c>
      <c r="F4372">
        <v>5.8668247240729903</v>
      </c>
      <c r="G4372">
        <v>5.7154793739318803</v>
      </c>
      <c r="H4372" s="1">
        <f>Table1[[#This Row],[target]]-Table1[[#This Row],[output]]</f>
        <v>0.15134535014110995</v>
      </c>
      <c r="I4372" s="1">
        <f>Table1[[#This Row],[tar-out]]*Table1[[#This Row],[tar-out]]</f>
        <v>2.290541500933517E-2</v>
      </c>
      <c r="J4372" s="1" t="b">
        <f>AND(ABS(Table1[[#This Row],[tar-out]])&gt;=$J$1,ABS(Table1[[#This Row],[tar-out]])&lt;$K$1)</f>
        <v>1</v>
      </c>
      <c r="K4372" s="1" t="b">
        <f>AND(ABS(Table1[[#This Row],[tar-out]])&gt;=$K$1,ABS(Table1[[#This Row],[tar-out]])&lt;$L$1)</f>
        <v>0</v>
      </c>
      <c r="L4372" s="1" t="b">
        <f>AND(ABS(Table1[[#This Row],[tar-out]])&gt;=$L$1,ABS(Table1[[#This Row],[tar-out]])&lt;$M$1)</f>
        <v>0</v>
      </c>
      <c r="M4372" s="1" t="b">
        <f>AND(ABS(Table1[[#This Row],[tar-out]])&gt;=$M$1,ABS(Table1[[#This Row],[tar-out]])&lt;$N$1)</f>
        <v>0</v>
      </c>
      <c r="N4372" s="1" t="b">
        <f>AND(ABS(Table1[[#This Row],[tar-out]])&gt;=$N$1,ABS(Table1[[#This Row],[tar-out]])&lt;$O$1)</f>
        <v>0</v>
      </c>
      <c r="O4372" s="1" t="b">
        <f>AND(ABS(Table1[[#This Row],[tar-out]])&gt;=$O$1,ABS(Table1[[#This Row],[tar-out]])&lt;$P$1)</f>
        <v>0</v>
      </c>
      <c r="P4372" s="1">
        <f>ROUND(Table1[[#This Row],[tar-out]],0)</f>
        <v>0</v>
      </c>
      <c r="Q4372" s="3">
        <v>4370</v>
      </c>
    </row>
    <row r="4373" spans="1:17" x14ac:dyDescent="0.25">
      <c r="A4373">
        <v>31</v>
      </c>
      <c r="B4373">
        <v>450</v>
      </c>
      <c r="C4373">
        <v>8.7741935483870996</v>
      </c>
      <c r="D4373">
        <v>2</v>
      </c>
      <c r="E4373">
        <v>378</v>
      </c>
      <c r="F4373">
        <v>5.8668247240729903</v>
      </c>
      <c r="G4373">
        <v>5.7499184608459499</v>
      </c>
      <c r="H4373" s="1">
        <f>Table1[[#This Row],[target]]-Table1[[#This Row],[output]]</f>
        <v>0.11690626322704034</v>
      </c>
      <c r="I4373" s="1">
        <f>Table1[[#This Row],[tar-out]]*Table1[[#This Row],[tar-out]]</f>
        <v>1.3667074381710045E-2</v>
      </c>
      <c r="J4373" s="1" t="b">
        <f>AND(ABS(Table1[[#This Row],[tar-out]])&gt;=$J$1,ABS(Table1[[#This Row],[tar-out]])&lt;$K$1)</f>
        <v>1</v>
      </c>
      <c r="K4373" s="1" t="b">
        <f>AND(ABS(Table1[[#This Row],[tar-out]])&gt;=$K$1,ABS(Table1[[#This Row],[tar-out]])&lt;$L$1)</f>
        <v>0</v>
      </c>
      <c r="L4373" s="1" t="b">
        <f>AND(ABS(Table1[[#This Row],[tar-out]])&gt;=$L$1,ABS(Table1[[#This Row],[tar-out]])&lt;$M$1)</f>
        <v>0</v>
      </c>
      <c r="M4373" s="1" t="b">
        <f>AND(ABS(Table1[[#This Row],[tar-out]])&gt;=$M$1,ABS(Table1[[#This Row],[tar-out]])&lt;$N$1)</f>
        <v>0</v>
      </c>
      <c r="N4373" s="1" t="b">
        <f>AND(ABS(Table1[[#This Row],[tar-out]])&gt;=$N$1,ABS(Table1[[#This Row],[tar-out]])&lt;$O$1)</f>
        <v>0</v>
      </c>
      <c r="O4373" s="1" t="b">
        <f>AND(ABS(Table1[[#This Row],[tar-out]])&gt;=$O$1,ABS(Table1[[#This Row],[tar-out]])&lt;$P$1)</f>
        <v>0</v>
      </c>
      <c r="P4373" s="1">
        <f>ROUND(Table1[[#This Row],[tar-out]],0)</f>
        <v>0</v>
      </c>
      <c r="Q4373" s="2">
        <v>4371</v>
      </c>
    </row>
    <row r="4374" spans="1:17" x14ac:dyDescent="0.25">
      <c r="A4374">
        <v>31</v>
      </c>
      <c r="B4374">
        <v>450</v>
      </c>
      <c r="C4374">
        <v>8.7741935483870996</v>
      </c>
      <c r="D4374">
        <v>2</v>
      </c>
      <c r="E4374">
        <v>912</v>
      </c>
      <c r="F4374">
        <v>5.8668247240729903</v>
      </c>
      <c r="G4374">
        <v>5.7154793739318803</v>
      </c>
      <c r="H4374" s="1">
        <f>Table1[[#This Row],[target]]-Table1[[#This Row],[output]]</f>
        <v>0.15134535014110995</v>
      </c>
      <c r="I4374" s="1">
        <f>Table1[[#This Row],[tar-out]]*Table1[[#This Row],[tar-out]]</f>
        <v>2.290541500933517E-2</v>
      </c>
      <c r="J4374" s="1" t="b">
        <f>AND(ABS(Table1[[#This Row],[tar-out]])&gt;=$J$1,ABS(Table1[[#This Row],[tar-out]])&lt;$K$1)</f>
        <v>1</v>
      </c>
      <c r="K4374" s="1" t="b">
        <f>AND(ABS(Table1[[#This Row],[tar-out]])&gt;=$K$1,ABS(Table1[[#This Row],[tar-out]])&lt;$L$1)</f>
        <v>0</v>
      </c>
      <c r="L4374" s="1" t="b">
        <f>AND(ABS(Table1[[#This Row],[tar-out]])&gt;=$L$1,ABS(Table1[[#This Row],[tar-out]])&lt;$M$1)</f>
        <v>0</v>
      </c>
      <c r="M4374" s="1" t="b">
        <f>AND(ABS(Table1[[#This Row],[tar-out]])&gt;=$M$1,ABS(Table1[[#This Row],[tar-out]])&lt;$N$1)</f>
        <v>0</v>
      </c>
      <c r="N4374" s="1" t="b">
        <f>AND(ABS(Table1[[#This Row],[tar-out]])&gt;=$N$1,ABS(Table1[[#This Row],[tar-out]])&lt;$O$1)</f>
        <v>0</v>
      </c>
      <c r="O4374" s="1" t="b">
        <f>AND(ABS(Table1[[#This Row],[tar-out]])&gt;=$O$1,ABS(Table1[[#This Row],[tar-out]])&lt;$P$1)</f>
        <v>0</v>
      </c>
      <c r="P4374" s="1">
        <f>ROUND(Table1[[#This Row],[tar-out]],0)</f>
        <v>0</v>
      </c>
      <c r="Q4374" s="3">
        <v>4372</v>
      </c>
    </row>
    <row r="4375" spans="1:17" x14ac:dyDescent="0.25">
      <c r="A4375">
        <v>31</v>
      </c>
      <c r="B4375">
        <v>450</v>
      </c>
      <c r="C4375">
        <v>8.7741935483870996</v>
      </c>
      <c r="D4375">
        <v>2</v>
      </c>
      <c r="E4375">
        <v>1178</v>
      </c>
      <c r="F4375">
        <v>5.8668247240729903</v>
      </c>
      <c r="G4375">
        <v>5.7154793739318803</v>
      </c>
      <c r="H4375" s="1">
        <f>Table1[[#This Row],[target]]-Table1[[#This Row],[output]]</f>
        <v>0.15134535014110995</v>
      </c>
      <c r="I4375" s="1">
        <f>Table1[[#This Row],[tar-out]]*Table1[[#This Row],[tar-out]]</f>
        <v>2.290541500933517E-2</v>
      </c>
      <c r="J4375" s="1" t="b">
        <f>AND(ABS(Table1[[#This Row],[tar-out]])&gt;=$J$1,ABS(Table1[[#This Row],[tar-out]])&lt;$K$1)</f>
        <v>1</v>
      </c>
      <c r="K4375" s="1" t="b">
        <f>AND(ABS(Table1[[#This Row],[tar-out]])&gt;=$K$1,ABS(Table1[[#This Row],[tar-out]])&lt;$L$1)</f>
        <v>0</v>
      </c>
      <c r="L4375" s="1" t="b">
        <f>AND(ABS(Table1[[#This Row],[tar-out]])&gt;=$L$1,ABS(Table1[[#This Row],[tar-out]])&lt;$M$1)</f>
        <v>0</v>
      </c>
      <c r="M4375" s="1" t="b">
        <f>AND(ABS(Table1[[#This Row],[tar-out]])&gt;=$M$1,ABS(Table1[[#This Row],[tar-out]])&lt;$N$1)</f>
        <v>0</v>
      </c>
      <c r="N4375" s="1" t="b">
        <f>AND(ABS(Table1[[#This Row],[tar-out]])&gt;=$N$1,ABS(Table1[[#This Row],[tar-out]])&lt;$O$1)</f>
        <v>0</v>
      </c>
      <c r="O4375" s="1" t="b">
        <f>AND(ABS(Table1[[#This Row],[tar-out]])&gt;=$O$1,ABS(Table1[[#This Row],[tar-out]])&lt;$P$1)</f>
        <v>0</v>
      </c>
      <c r="P4375" s="1">
        <f>ROUND(Table1[[#This Row],[tar-out]],0)</f>
        <v>0</v>
      </c>
      <c r="Q4375" s="2">
        <v>4373</v>
      </c>
    </row>
    <row r="4376" spans="1:17" x14ac:dyDescent="0.25">
      <c r="A4376">
        <v>31</v>
      </c>
      <c r="B4376">
        <v>450</v>
      </c>
      <c r="C4376">
        <v>8.7741935483870996</v>
      </c>
      <c r="D4376">
        <v>2</v>
      </c>
      <c r="E4376">
        <v>664</v>
      </c>
      <c r="F4376">
        <v>5.1334716335638699</v>
      </c>
      <c r="G4376">
        <v>5.7154793739318803</v>
      </c>
      <c r="H4376" s="1">
        <f>Table1[[#This Row],[target]]-Table1[[#This Row],[output]]</f>
        <v>-0.5820077403680104</v>
      </c>
      <c r="I4376" s="1">
        <f>Table1[[#This Row],[tar-out]]*Table1[[#This Row],[tar-out]]</f>
        <v>0.33873300984827742</v>
      </c>
      <c r="J4376" s="1" t="b">
        <f>AND(ABS(Table1[[#This Row],[tar-out]])&gt;=$J$1,ABS(Table1[[#This Row],[tar-out]])&lt;$K$1)</f>
        <v>1</v>
      </c>
      <c r="K4376" s="1" t="b">
        <f>AND(ABS(Table1[[#This Row],[tar-out]])&gt;=$K$1,ABS(Table1[[#This Row],[tar-out]])&lt;$L$1)</f>
        <v>0</v>
      </c>
      <c r="L4376" s="1" t="b">
        <f>AND(ABS(Table1[[#This Row],[tar-out]])&gt;=$L$1,ABS(Table1[[#This Row],[tar-out]])&lt;$M$1)</f>
        <v>0</v>
      </c>
      <c r="M4376" s="1" t="b">
        <f>AND(ABS(Table1[[#This Row],[tar-out]])&gt;=$M$1,ABS(Table1[[#This Row],[tar-out]])&lt;$N$1)</f>
        <v>0</v>
      </c>
      <c r="N4376" s="1" t="b">
        <f>AND(ABS(Table1[[#This Row],[tar-out]])&gt;=$N$1,ABS(Table1[[#This Row],[tar-out]])&lt;$O$1)</f>
        <v>0</v>
      </c>
      <c r="O4376" s="1" t="b">
        <f>AND(ABS(Table1[[#This Row],[tar-out]])&gt;=$O$1,ABS(Table1[[#This Row],[tar-out]])&lt;$P$1)</f>
        <v>0</v>
      </c>
      <c r="P4376" s="1">
        <f>ROUND(Table1[[#This Row],[tar-out]],0)</f>
        <v>-1</v>
      </c>
      <c r="Q4376" s="3">
        <v>4374</v>
      </c>
    </row>
    <row r="4377" spans="1:17" x14ac:dyDescent="0.25">
      <c r="A4377">
        <v>31</v>
      </c>
      <c r="B4377">
        <v>450</v>
      </c>
      <c r="C4377">
        <v>8.7741935483870996</v>
      </c>
      <c r="D4377">
        <v>2</v>
      </c>
      <c r="E4377">
        <v>1017</v>
      </c>
      <c r="F4377">
        <v>5.1334716335638699</v>
      </c>
      <c r="G4377">
        <v>5.7154793739318803</v>
      </c>
      <c r="H4377" s="1">
        <f>Table1[[#This Row],[target]]-Table1[[#This Row],[output]]</f>
        <v>-0.5820077403680104</v>
      </c>
      <c r="I4377" s="1">
        <f>Table1[[#This Row],[tar-out]]*Table1[[#This Row],[tar-out]]</f>
        <v>0.33873300984827742</v>
      </c>
      <c r="J4377" s="1" t="b">
        <f>AND(ABS(Table1[[#This Row],[tar-out]])&gt;=$J$1,ABS(Table1[[#This Row],[tar-out]])&lt;$K$1)</f>
        <v>1</v>
      </c>
      <c r="K4377" s="1" t="b">
        <f>AND(ABS(Table1[[#This Row],[tar-out]])&gt;=$K$1,ABS(Table1[[#This Row],[tar-out]])&lt;$L$1)</f>
        <v>0</v>
      </c>
      <c r="L4377" s="1" t="b">
        <f>AND(ABS(Table1[[#This Row],[tar-out]])&gt;=$L$1,ABS(Table1[[#This Row],[tar-out]])&lt;$M$1)</f>
        <v>0</v>
      </c>
      <c r="M4377" s="1" t="b">
        <f>AND(ABS(Table1[[#This Row],[tar-out]])&gt;=$M$1,ABS(Table1[[#This Row],[tar-out]])&lt;$N$1)</f>
        <v>0</v>
      </c>
      <c r="N4377" s="1" t="b">
        <f>AND(ABS(Table1[[#This Row],[tar-out]])&gt;=$N$1,ABS(Table1[[#This Row],[tar-out]])&lt;$O$1)</f>
        <v>0</v>
      </c>
      <c r="O4377" s="1" t="b">
        <f>AND(ABS(Table1[[#This Row],[tar-out]])&gt;=$O$1,ABS(Table1[[#This Row],[tar-out]])&lt;$P$1)</f>
        <v>0</v>
      </c>
      <c r="P4377" s="1">
        <f>ROUND(Table1[[#This Row],[tar-out]],0)</f>
        <v>-1</v>
      </c>
      <c r="Q4377" s="2">
        <v>4375</v>
      </c>
    </row>
    <row r="4378" spans="1:17" x14ac:dyDescent="0.25">
      <c r="A4378">
        <v>31</v>
      </c>
      <c r="B4378">
        <v>450</v>
      </c>
      <c r="C4378">
        <v>8.7741935483870996</v>
      </c>
      <c r="D4378">
        <v>2</v>
      </c>
      <c r="E4378">
        <v>1367</v>
      </c>
      <c r="F4378">
        <v>5.1334716335638699</v>
      </c>
      <c r="G4378">
        <v>5.7154793739318803</v>
      </c>
      <c r="H4378" s="1">
        <f>Table1[[#This Row],[target]]-Table1[[#This Row],[output]]</f>
        <v>-0.5820077403680104</v>
      </c>
      <c r="I4378" s="1">
        <f>Table1[[#This Row],[tar-out]]*Table1[[#This Row],[tar-out]]</f>
        <v>0.33873300984827742</v>
      </c>
      <c r="J4378" s="1" t="b">
        <f>AND(ABS(Table1[[#This Row],[tar-out]])&gt;=$J$1,ABS(Table1[[#This Row],[tar-out]])&lt;$K$1)</f>
        <v>1</v>
      </c>
      <c r="K4378" s="1" t="b">
        <f>AND(ABS(Table1[[#This Row],[tar-out]])&gt;=$K$1,ABS(Table1[[#This Row],[tar-out]])&lt;$L$1)</f>
        <v>0</v>
      </c>
      <c r="L4378" s="1" t="b">
        <f>AND(ABS(Table1[[#This Row],[tar-out]])&gt;=$L$1,ABS(Table1[[#This Row],[tar-out]])&lt;$M$1)</f>
        <v>0</v>
      </c>
      <c r="M4378" s="1" t="b">
        <f>AND(ABS(Table1[[#This Row],[tar-out]])&gt;=$M$1,ABS(Table1[[#This Row],[tar-out]])&lt;$N$1)</f>
        <v>0</v>
      </c>
      <c r="N4378" s="1" t="b">
        <f>AND(ABS(Table1[[#This Row],[tar-out]])&gt;=$N$1,ABS(Table1[[#This Row],[tar-out]])&lt;$O$1)</f>
        <v>0</v>
      </c>
      <c r="O4378" s="1" t="b">
        <f>AND(ABS(Table1[[#This Row],[tar-out]])&gt;=$O$1,ABS(Table1[[#This Row],[tar-out]])&lt;$P$1)</f>
        <v>0</v>
      </c>
      <c r="P4378" s="1">
        <f>ROUND(Table1[[#This Row],[tar-out]],0)</f>
        <v>-1</v>
      </c>
      <c r="Q4378" s="3">
        <v>4376</v>
      </c>
    </row>
    <row r="4379" spans="1:17" x14ac:dyDescent="0.25">
      <c r="A4379">
        <v>31</v>
      </c>
      <c r="B4379">
        <v>450</v>
      </c>
      <c r="C4379">
        <v>8.7741935483870996</v>
      </c>
      <c r="D4379">
        <v>2</v>
      </c>
      <c r="E4379">
        <v>307</v>
      </c>
      <c r="F4379">
        <v>5.1334716335638699</v>
      </c>
      <c r="G4379">
        <v>5.7306547164917001</v>
      </c>
      <c r="H4379" s="1">
        <f>Table1[[#This Row],[target]]-Table1[[#This Row],[output]]</f>
        <v>-0.59718308292783018</v>
      </c>
      <c r="I4379" s="1">
        <f>Table1[[#This Row],[tar-out]]*Table1[[#This Row],[tar-out]]</f>
        <v>0.3566276345351877</v>
      </c>
      <c r="J4379" s="1" t="b">
        <f>AND(ABS(Table1[[#This Row],[tar-out]])&gt;=$J$1,ABS(Table1[[#This Row],[tar-out]])&lt;$K$1)</f>
        <v>1</v>
      </c>
      <c r="K4379" s="1" t="b">
        <f>AND(ABS(Table1[[#This Row],[tar-out]])&gt;=$K$1,ABS(Table1[[#This Row],[tar-out]])&lt;$L$1)</f>
        <v>0</v>
      </c>
      <c r="L4379" s="1" t="b">
        <f>AND(ABS(Table1[[#This Row],[tar-out]])&gt;=$L$1,ABS(Table1[[#This Row],[tar-out]])&lt;$M$1)</f>
        <v>0</v>
      </c>
      <c r="M4379" s="1" t="b">
        <f>AND(ABS(Table1[[#This Row],[tar-out]])&gt;=$M$1,ABS(Table1[[#This Row],[tar-out]])&lt;$N$1)</f>
        <v>0</v>
      </c>
      <c r="N4379" s="1" t="b">
        <f>AND(ABS(Table1[[#This Row],[tar-out]])&gt;=$N$1,ABS(Table1[[#This Row],[tar-out]])&lt;$O$1)</f>
        <v>0</v>
      </c>
      <c r="O4379" s="1" t="b">
        <f>AND(ABS(Table1[[#This Row],[tar-out]])&gt;=$O$1,ABS(Table1[[#This Row],[tar-out]])&lt;$P$1)</f>
        <v>0</v>
      </c>
      <c r="P4379" s="1">
        <f>ROUND(Table1[[#This Row],[tar-out]],0)</f>
        <v>-1</v>
      </c>
      <c r="Q4379" s="2">
        <v>4377</v>
      </c>
    </row>
    <row r="4380" spans="1:17" x14ac:dyDescent="0.25">
      <c r="A4380">
        <v>31</v>
      </c>
      <c r="B4380">
        <v>450</v>
      </c>
      <c r="C4380">
        <v>8.7741935483870996</v>
      </c>
      <c r="D4380">
        <v>2</v>
      </c>
      <c r="E4380">
        <v>631</v>
      </c>
      <c r="F4380">
        <v>5.1334716335638699</v>
      </c>
      <c r="G4380">
        <v>5.7154793739318803</v>
      </c>
      <c r="H4380" s="1">
        <f>Table1[[#This Row],[target]]-Table1[[#This Row],[output]]</f>
        <v>-0.5820077403680104</v>
      </c>
      <c r="I4380" s="1">
        <f>Table1[[#This Row],[tar-out]]*Table1[[#This Row],[tar-out]]</f>
        <v>0.33873300984827742</v>
      </c>
      <c r="J4380" s="1" t="b">
        <f>AND(ABS(Table1[[#This Row],[tar-out]])&gt;=$J$1,ABS(Table1[[#This Row],[tar-out]])&lt;$K$1)</f>
        <v>1</v>
      </c>
      <c r="K4380" s="1" t="b">
        <f>AND(ABS(Table1[[#This Row],[tar-out]])&gt;=$K$1,ABS(Table1[[#This Row],[tar-out]])&lt;$L$1)</f>
        <v>0</v>
      </c>
      <c r="L4380" s="1" t="b">
        <f>AND(ABS(Table1[[#This Row],[tar-out]])&gt;=$L$1,ABS(Table1[[#This Row],[tar-out]])&lt;$M$1)</f>
        <v>0</v>
      </c>
      <c r="M4380" s="1" t="b">
        <f>AND(ABS(Table1[[#This Row],[tar-out]])&gt;=$M$1,ABS(Table1[[#This Row],[tar-out]])&lt;$N$1)</f>
        <v>0</v>
      </c>
      <c r="N4380" s="1" t="b">
        <f>AND(ABS(Table1[[#This Row],[tar-out]])&gt;=$N$1,ABS(Table1[[#This Row],[tar-out]])&lt;$O$1)</f>
        <v>0</v>
      </c>
      <c r="O4380" s="1" t="b">
        <f>AND(ABS(Table1[[#This Row],[tar-out]])&gt;=$O$1,ABS(Table1[[#This Row],[tar-out]])&lt;$P$1)</f>
        <v>0</v>
      </c>
      <c r="P4380" s="1">
        <f>ROUND(Table1[[#This Row],[tar-out]],0)</f>
        <v>-1</v>
      </c>
      <c r="Q4380" s="3">
        <v>4378</v>
      </c>
    </row>
    <row r="4381" spans="1:17" x14ac:dyDescent="0.25">
      <c r="A4381">
        <v>31</v>
      </c>
      <c r="B4381">
        <v>450</v>
      </c>
      <c r="C4381">
        <v>8.7741935483870996</v>
      </c>
      <c r="D4381">
        <v>2</v>
      </c>
      <c r="E4381">
        <v>1442</v>
      </c>
      <c r="F4381">
        <v>11.0002963576369</v>
      </c>
      <c r="G4381">
        <v>5.7154793739318803</v>
      </c>
      <c r="H4381" s="1">
        <f>Table1[[#This Row],[target]]-Table1[[#This Row],[output]]</f>
        <v>5.2848169837050198</v>
      </c>
      <c r="I4381" s="1">
        <f>Table1[[#This Row],[tar-out]]*Table1[[#This Row],[tar-out]]</f>
        <v>27.929290551257026</v>
      </c>
      <c r="J4381" s="1" t="b">
        <f>AND(ABS(Table1[[#This Row],[tar-out]])&gt;=$J$1,ABS(Table1[[#This Row],[tar-out]])&lt;$K$1)</f>
        <v>0</v>
      </c>
      <c r="K4381" s="1" t="b">
        <f>AND(ABS(Table1[[#This Row],[tar-out]])&gt;=$K$1,ABS(Table1[[#This Row],[tar-out]])&lt;$L$1)</f>
        <v>0</v>
      </c>
      <c r="L4381" s="1" t="b">
        <f>AND(ABS(Table1[[#This Row],[tar-out]])&gt;=$L$1,ABS(Table1[[#This Row],[tar-out]])&lt;$M$1)</f>
        <v>0</v>
      </c>
      <c r="M4381" s="1" t="b">
        <f>AND(ABS(Table1[[#This Row],[tar-out]])&gt;=$M$1,ABS(Table1[[#This Row],[tar-out]])&lt;$N$1)</f>
        <v>1</v>
      </c>
      <c r="N4381" s="1" t="b">
        <f>AND(ABS(Table1[[#This Row],[tar-out]])&gt;=$N$1,ABS(Table1[[#This Row],[tar-out]])&lt;$O$1)</f>
        <v>0</v>
      </c>
      <c r="O4381" s="1" t="b">
        <f>AND(ABS(Table1[[#This Row],[tar-out]])&gt;=$O$1,ABS(Table1[[#This Row],[tar-out]])&lt;$P$1)</f>
        <v>0</v>
      </c>
      <c r="P4381" s="1">
        <f>ROUND(Table1[[#This Row],[tar-out]],0)</f>
        <v>5</v>
      </c>
      <c r="Q4381" s="2">
        <v>4379</v>
      </c>
    </row>
    <row r="4382" spans="1:17" x14ac:dyDescent="0.25">
      <c r="A4382">
        <v>31</v>
      </c>
      <c r="B4382">
        <v>450</v>
      </c>
      <c r="C4382">
        <v>8.7741935483870996</v>
      </c>
      <c r="D4382">
        <v>2</v>
      </c>
      <c r="E4382">
        <v>715</v>
      </c>
      <c r="F4382">
        <v>11.0002963576369</v>
      </c>
      <c r="G4382">
        <v>5.7154793739318803</v>
      </c>
      <c r="H4382" s="1">
        <f>Table1[[#This Row],[target]]-Table1[[#This Row],[output]]</f>
        <v>5.2848169837050198</v>
      </c>
      <c r="I4382" s="1">
        <f>Table1[[#This Row],[tar-out]]*Table1[[#This Row],[tar-out]]</f>
        <v>27.929290551257026</v>
      </c>
      <c r="J4382" s="1" t="b">
        <f>AND(ABS(Table1[[#This Row],[tar-out]])&gt;=$J$1,ABS(Table1[[#This Row],[tar-out]])&lt;$K$1)</f>
        <v>0</v>
      </c>
      <c r="K4382" s="1" t="b">
        <f>AND(ABS(Table1[[#This Row],[tar-out]])&gt;=$K$1,ABS(Table1[[#This Row],[tar-out]])&lt;$L$1)</f>
        <v>0</v>
      </c>
      <c r="L4382" s="1" t="b">
        <f>AND(ABS(Table1[[#This Row],[tar-out]])&gt;=$L$1,ABS(Table1[[#This Row],[tar-out]])&lt;$M$1)</f>
        <v>0</v>
      </c>
      <c r="M4382" s="1" t="b">
        <f>AND(ABS(Table1[[#This Row],[tar-out]])&gt;=$M$1,ABS(Table1[[#This Row],[tar-out]])&lt;$N$1)</f>
        <v>1</v>
      </c>
      <c r="N4382" s="1" t="b">
        <f>AND(ABS(Table1[[#This Row],[tar-out]])&gt;=$N$1,ABS(Table1[[#This Row],[tar-out]])&lt;$O$1)</f>
        <v>0</v>
      </c>
      <c r="O4382" s="1" t="b">
        <f>AND(ABS(Table1[[#This Row],[tar-out]])&gt;=$O$1,ABS(Table1[[#This Row],[tar-out]])&lt;$P$1)</f>
        <v>0</v>
      </c>
      <c r="P4382" s="1">
        <f>ROUND(Table1[[#This Row],[tar-out]],0)</f>
        <v>5</v>
      </c>
      <c r="Q4382" s="3">
        <v>4380</v>
      </c>
    </row>
    <row r="4383" spans="1:17" x14ac:dyDescent="0.25">
      <c r="A4383">
        <v>31</v>
      </c>
      <c r="B4383">
        <v>450</v>
      </c>
      <c r="C4383">
        <v>8.7741935483870996</v>
      </c>
      <c r="D4383">
        <v>2</v>
      </c>
      <c r="E4383">
        <v>158</v>
      </c>
      <c r="F4383">
        <v>11.0002963576369</v>
      </c>
      <c r="G4383">
        <v>5.6730475425720197</v>
      </c>
      <c r="H4383" s="1">
        <f>Table1[[#This Row],[target]]-Table1[[#This Row],[output]]</f>
        <v>5.3272488150648805</v>
      </c>
      <c r="I4383" s="1">
        <f>Table1[[#This Row],[tar-out]]*Table1[[#This Row],[tar-out]]</f>
        <v>28.379579937610174</v>
      </c>
      <c r="J4383" s="1" t="b">
        <f>AND(ABS(Table1[[#This Row],[tar-out]])&gt;=$J$1,ABS(Table1[[#This Row],[tar-out]])&lt;$K$1)</f>
        <v>0</v>
      </c>
      <c r="K4383" s="1" t="b">
        <f>AND(ABS(Table1[[#This Row],[tar-out]])&gt;=$K$1,ABS(Table1[[#This Row],[tar-out]])&lt;$L$1)</f>
        <v>0</v>
      </c>
      <c r="L4383" s="1" t="b">
        <f>AND(ABS(Table1[[#This Row],[tar-out]])&gt;=$L$1,ABS(Table1[[#This Row],[tar-out]])&lt;$M$1)</f>
        <v>0</v>
      </c>
      <c r="M4383" s="1" t="b">
        <f>AND(ABS(Table1[[#This Row],[tar-out]])&gt;=$M$1,ABS(Table1[[#This Row],[tar-out]])&lt;$N$1)</f>
        <v>1</v>
      </c>
      <c r="N4383" s="1" t="b">
        <f>AND(ABS(Table1[[#This Row],[tar-out]])&gt;=$N$1,ABS(Table1[[#This Row],[tar-out]])&lt;$O$1)</f>
        <v>0</v>
      </c>
      <c r="O4383" s="1" t="b">
        <f>AND(ABS(Table1[[#This Row],[tar-out]])&gt;=$O$1,ABS(Table1[[#This Row],[tar-out]])&lt;$P$1)</f>
        <v>0</v>
      </c>
      <c r="P4383" s="1">
        <f>ROUND(Table1[[#This Row],[tar-out]],0)</f>
        <v>5</v>
      </c>
      <c r="Q4383" s="2">
        <v>4381</v>
      </c>
    </row>
    <row r="4384" spans="1:17" x14ac:dyDescent="0.25">
      <c r="A4384">
        <v>31</v>
      </c>
      <c r="B4384">
        <v>450</v>
      </c>
      <c r="C4384">
        <v>8.7741935483870996</v>
      </c>
      <c r="D4384">
        <v>2</v>
      </c>
      <c r="E4384">
        <v>682</v>
      </c>
      <c r="F4384">
        <v>8.8002370861094903</v>
      </c>
      <c r="G4384">
        <v>5.7154793739318803</v>
      </c>
      <c r="H4384" s="1">
        <f>Table1[[#This Row],[target]]-Table1[[#This Row],[output]]</f>
        <v>3.08475771217761</v>
      </c>
      <c r="I4384" s="1">
        <f>Table1[[#This Row],[tar-out]]*Table1[[#This Row],[tar-out]]</f>
        <v>9.5157301428392422</v>
      </c>
      <c r="J4384" s="1" t="b">
        <f>AND(ABS(Table1[[#This Row],[tar-out]])&gt;=$J$1,ABS(Table1[[#This Row],[tar-out]])&lt;$K$1)</f>
        <v>0</v>
      </c>
      <c r="K4384" s="1" t="b">
        <f>AND(ABS(Table1[[#This Row],[tar-out]])&gt;=$K$1,ABS(Table1[[#This Row],[tar-out]])&lt;$L$1)</f>
        <v>0</v>
      </c>
      <c r="L4384" s="1" t="b">
        <f>AND(ABS(Table1[[#This Row],[tar-out]])&gt;=$L$1,ABS(Table1[[#This Row],[tar-out]])&lt;$M$1)</f>
        <v>1</v>
      </c>
      <c r="M4384" s="1" t="b">
        <f>AND(ABS(Table1[[#This Row],[tar-out]])&gt;=$M$1,ABS(Table1[[#This Row],[tar-out]])&lt;$N$1)</f>
        <v>0</v>
      </c>
      <c r="N4384" s="1" t="b">
        <f>AND(ABS(Table1[[#This Row],[tar-out]])&gt;=$N$1,ABS(Table1[[#This Row],[tar-out]])&lt;$O$1)</f>
        <v>0</v>
      </c>
      <c r="O4384" s="1" t="b">
        <f>AND(ABS(Table1[[#This Row],[tar-out]])&gt;=$O$1,ABS(Table1[[#This Row],[tar-out]])&lt;$P$1)</f>
        <v>0</v>
      </c>
      <c r="P4384" s="1">
        <f>ROUND(Table1[[#This Row],[tar-out]],0)</f>
        <v>3</v>
      </c>
      <c r="Q4384" s="3">
        <v>4382</v>
      </c>
    </row>
    <row r="4385" spans="1:17" x14ac:dyDescent="0.25">
      <c r="A4385">
        <v>31</v>
      </c>
      <c r="B4385">
        <v>450</v>
      </c>
      <c r="C4385">
        <v>8.7741935483870996</v>
      </c>
      <c r="D4385">
        <v>2</v>
      </c>
      <c r="E4385">
        <v>848</v>
      </c>
      <c r="F4385">
        <v>8.8002370861094903</v>
      </c>
      <c r="G4385">
        <v>5.7154793739318803</v>
      </c>
      <c r="H4385" s="1">
        <f>Table1[[#This Row],[target]]-Table1[[#This Row],[output]]</f>
        <v>3.08475771217761</v>
      </c>
      <c r="I4385" s="1">
        <f>Table1[[#This Row],[tar-out]]*Table1[[#This Row],[tar-out]]</f>
        <v>9.5157301428392422</v>
      </c>
      <c r="J4385" s="1" t="b">
        <f>AND(ABS(Table1[[#This Row],[tar-out]])&gt;=$J$1,ABS(Table1[[#This Row],[tar-out]])&lt;$K$1)</f>
        <v>0</v>
      </c>
      <c r="K4385" s="1" t="b">
        <f>AND(ABS(Table1[[#This Row],[tar-out]])&gt;=$K$1,ABS(Table1[[#This Row],[tar-out]])&lt;$L$1)</f>
        <v>0</v>
      </c>
      <c r="L4385" s="1" t="b">
        <f>AND(ABS(Table1[[#This Row],[tar-out]])&gt;=$L$1,ABS(Table1[[#This Row],[tar-out]])&lt;$M$1)</f>
        <v>1</v>
      </c>
      <c r="M4385" s="1" t="b">
        <f>AND(ABS(Table1[[#This Row],[tar-out]])&gt;=$M$1,ABS(Table1[[#This Row],[tar-out]])&lt;$N$1)</f>
        <v>0</v>
      </c>
      <c r="N4385" s="1" t="b">
        <f>AND(ABS(Table1[[#This Row],[tar-out]])&gt;=$N$1,ABS(Table1[[#This Row],[tar-out]])&lt;$O$1)</f>
        <v>0</v>
      </c>
      <c r="O4385" s="1" t="b">
        <f>AND(ABS(Table1[[#This Row],[tar-out]])&gt;=$O$1,ABS(Table1[[#This Row],[tar-out]])&lt;$P$1)</f>
        <v>0</v>
      </c>
      <c r="P4385" s="1">
        <f>ROUND(Table1[[#This Row],[tar-out]],0)</f>
        <v>3</v>
      </c>
      <c r="Q4385" s="2">
        <v>4383</v>
      </c>
    </row>
    <row r="4386" spans="1:17" x14ac:dyDescent="0.25">
      <c r="A4386">
        <v>31</v>
      </c>
      <c r="B4386">
        <v>450</v>
      </c>
      <c r="C4386">
        <v>8.7741935483870996</v>
      </c>
      <c r="D4386">
        <v>2</v>
      </c>
      <c r="E4386">
        <v>2490</v>
      </c>
      <c r="F4386">
        <v>8.8002370861094903</v>
      </c>
      <c r="G4386">
        <v>5.7154793739318803</v>
      </c>
      <c r="H4386" s="1">
        <f>Table1[[#This Row],[target]]-Table1[[#This Row],[output]]</f>
        <v>3.08475771217761</v>
      </c>
      <c r="I4386" s="1">
        <f>Table1[[#This Row],[tar-out]]*Table1[[#This Row],[tar-out]]</f>
        <v>9.5157301428392422</v>
      </c>
      <c r="J4386" s="1" t="b">
        <f>AND(ABS(Table1[[#This Row],[tar-out]])&gt;=$J$1,ABS(Table1[[#This Row],[tar-out]])&lt;$K$1)</f>
        <v>0</v>
      </c>
      <c r="K4386" s="1" t="b">
        <f>AND(ABS(Table1[[#This Row],[tar-out]])&gt;=$K$1,ABS(Table1[[#This Row],[tar-out]])&lt;$L$1)</f>
        <v>0</v>
      </c>
      <c r="L4386" s="1" t="b">
        <f>AND(ABS(Table1[[#This Row],[tar-out]])&gt;=$L$1,ABS(Table1[[#This Row],[tar-out]])&lt;$M$1)</f>
        <v>1</v>
      </c>
      <c r="M4386" s="1" t="b">
        <f>AND(ABS(Table1[[#This Row],[tar-out]])&gt;=$M$1,ABS(Table1[[#This Row],[tar-out]])&lt;$N$1)</f>
        <v>0</v>
      </c>
      <c r="N4386" s="1" t="b">
        <f>AND(ABS(Table1[[#This Row],[tar-out]])&gt;=$N$1,ABS(Table1[[#This Row],[tar-out]])&lt;$O$1)</f>
        <v>0</v>
      </c>
      <c r="O4386" s="1" t="b">
        <f>AND(ABS(Table1[[#This Row],[tar-out]])&gt;=$O$1,ABS(Table1[[#This Row],[tar-out]])&lt;$P$1)</f>
        <v>0</v>
      </c>
      <c r="P4386" s="1">
        <f>ROUND(Table1[[#This Row],[tar-out]],0)</f>
        <v>3</v>
      </c>
      <c r="Q4386" s="3">
        <v>4384</v>
      </c>
    </row>
    <row r="4387" spans="1:17" x14ac:dyDescent="0.25">
      <c r="A4387">
        <v>31</v>
      </c>
      <c r="B4387">
        <v>450</v>
      </c>
      <c r="C4387">
        <v>8.7741935483870996</v>
      </c>
      <c r="D4387">
        <v>2</v>
      </c>
      <c r="E4387">
        <v>1770</v>
      </c>
      <c r="F4387">
        <v>8.8002370861094903</v>
      </c>
      <c r="G4387">
        <v>5.7154793739318803</v>
      </c>
      <c r="H4387" s="1">
        <f>Table1[[#This Row],[target]]-Table1[[#This Row],[output]]</f>
        <v>3.08475771217761</v>
      </c>
      <c r="I4387" s="1">
        <f>Table1[[#This Row],[tar-out]]*Table1[[#This Row],[tar-out]]</f>
        <v>9.5157301428392422</v>
      </c>
      <c r="J4387" s="1" t="b">
        <f>AND(ABS(Table1[[#This Row],[tar-out]])&gt;=$J$1,ABS(Table1[[#This Row],[tar-out]])&lt;$K$1)</f>
        <v>0</v>
      </c>
      <c r="K4387" s="1" t="b">
        <f>AND(ABS(Table1[[#This Row],[tar-out]])&gt;=$K$1,ABS(Table1[[#This Row],[tar-out]])&lt;$L$1)</f>
        <v>0</v>
      </c>
      <c r="L4387" s="1" t="b">
        <f>AND(ABS(Table1[[#This Row],[tar-out]])&gt;=$L$1,ABS(Table1[[#This Row],[tar-out]])&lt;$M$1)</f>
        <v>1</v>
      </c>
      <c r="M4387" s="1" t="b">
        <f>AND(ABS(Table1[[#This Row],[tar-out]])&gt;=$M$1,ABS(Table1[[#This Row],[tar-out]])&lt;$N$1)</f>
        <v>0</v>
      </c>
      <c r="N4387" s="1" t="b">
        <f>AND(ABS(Table1[[#This Row],[tar-out]])&gt;=$N$1,ABS(Table1[[#This Row],[tar-out]])&lt;$O$1)</f>
        <v>0</v>
      </c>
      <c r="O4387" s="1" t="b">
        <f>AND(ABS(Table1[[#This Row],[tar-out]])&gt;=$O$1,ABS(Table1[[#This Row],[tar-out]])&lt;$P$1)</f>
        <v>0</v>
      </c>
      <c r="P4387" s="1">
        <f>ROUND(Table1[[#This Row],[tar-out]],0)</f>
        <v>3</v>
      </c>
      <c r="Q4387" s="2">
        <v>4385</v>
      </c>
    </row>
    <row r="4388" spans="1:17" x14ac:dyDescent="0.25">
      <c r="A4388">
        <v>31</v>
      </c>
      <c r="B4388">
        <v>450</v>
      </c>
      <c r="C4388">
        <v>8.7741935483870996</v>
      </c>
      <c r="D4388">
        <v>2</v>
      </c>
      <c r="E4388">
        <v>92</v>
      </c>
      <c r="F4388">
        <v>13.444806659333899</v>
      </c>
      <c r="G4388">
        <v>5.6397514343261701</v>
      </c>
      <c r="H4388" s="1">
        <f>Table1[[#This Row],[target]]-Table1[[#This Row],[output]]</f>
        <v>7.8050552250077292</v>
      </c>
      <c r="I4388" s="1">
        <f>Table1[[#This Row],[tar-out]]*Table1[[#This Row],[tar-out]]</f>
        <v>60.918887065420456</v>
      </c>
      <c r="J4388" s="1" t="b">
        <f>AND(ABS(Table1[[#This Row],[tar-out]])&gt;=$J$1,ABS(Table1[[#This Row],[tar-out]])&lt;$K$1)</f>
        <v>0</v>
      </c>
      <c r="K4388" s="1" t="b">
        <f>AND(ABS(Table1[[#This Row],[tar-out]])&gt;=$K$1,ABS(Table1[[#This Row],[tar-out]])&lt;$L$1)</f>
        <v>0</v>
      </c>
      <c r="L4388" s="1" t="b">
        <f>AND(ABS(Table1[[#This Row],[tar-out]])&gt;=$L$1,ABS(Table1[[#This Row],[tar-out]])&lt;$M$1)</f>
        <v>0</v>
      </c>
      <c r="M4388" s="1" t="b">
        <f>AND(ABS(Table1[[#This Row],[tar-out]])&gt;=$M$1,ABS(Table1[[#This Row],[tar-out]])&lt;$N$1)</f>
        <v>1</v>
      </c>
      <c r="N4388" s="1" t="b">
        <f>AND(ABS(Table1[[#This Row],[tar-out]])&gt;=$N$1,ABS(Table1[[#This Row],[tar-out]])&lt;$O$1)</f>
        <v>0</v>
      </c>
      <c r="O4388" s="1" t="b">
        <f>AND(ABS(Table1[[#This Row],[tar-out]])&gt;=$O$1,ABS(Table1[[#This Row],[tar-out]])&lt;$P$1)</f>
        <v>0</v>
      </c>
      <c r="P4388" s="1">
        <f>ROUND(Table1[[#This Row],[tar-out]],0)</f>
        <v>8</v>
      </c>
      <c r="Q4388" s="3">
        <v>4386</v>
      </c>
    </row>
    <row r="4389" spans="1:17" x14ac:dyDescent="0.25">
      <c r="A4389">
        <v>31</v>
      </c>
      <c r="B4389">
        <v>450</v>
      </c>
      <c r="C4389">
        <v>8.7741935483870996</v>
      </c>
      <c r="D4389">
        <v>2</v>
      </c>
      <c r="E4389">
        <v>135</v>
      </c>
      <c r="F4389">
        <v>10.266943267127701</v>
      </c>
      <c r="G4389">
        <v>5.66137599945068</v>
      </c>
      <c r="H4389" s="1">
        <f>Table1[[#This Row],[target]]-Table1[[#This Row],[output]]</f>
        <v>4.6055672676770207</v>
      </c>
      <c r="I4389" s="1">
        <f>Table1[[#This Row],[tar-out]]*Table1[[#This Row],[tar-out]]</f>
        <v>21.211249857097979</v>
      </c>
      <c r="J4389" s="1" t="b">
        <f>AND(ABS(Table1[[#This Row],[tar-out]])&gt;=$J$1,ABS(Table1[[#This Row],[tar-out]])&lt;$K$1)</f>
        <v>0</v>
      </c>
      <c r="K4389" s="1" t="b">
        <f>AND(ABS(Table1[[#This Row],[tar-out]])&gt;=$K$1,ABS(Table1[[#This Row],[tar-out]])&lt;$L$1)</f>
        <v>0</v>
      </c>
      <c r="L4389" s="1" t="b">
        <f>AND(ABS(Table1[[#This Row],[tar-out]])&gt;=$L$1,ABS(Table1[[#This Row],[tar-out]])&lt;$M$1)</f>
        <v>1</v>
      </c>
      <c r="M4389" s="1" t="b">
        <f>AND(ABS(Table1[[#This Row],[tar-out]])&gt;=$M$1,ABS(Table1[[#This Row],[tar-out]])&lt;$N$1)</f>
        <v>0</v>
      </c>
      <c r="N4389" s="1" t="b">
        <f>AND(ABS(Table1[[#This Row],[tar-out]])&gt;=$N$1,ABS(Table1[[#This Row],[tar-out]])&lt;$O$1)</f>
        <v>0</v>
      </c>
      <c r="O4389" s="1" t="b">
        <f>AND(ABS(Table1[[#This Row],[tar-out]])&gt;=$O$1,ABS(Table1[[#This Row],[tar-out]])&lt;$P$1)</f>
        <v>0</v>
      </c>
      <c r="P4389" s="1">
        <f>ROUND(Table1[[#This Row],[tar-out]],0)</f>
        <v>5</v>
      </c>
      <c r="Q4389" s="2">
        <v>4387</v>
      </c>
    </row>
    <row r="4390" spans="1:17" x14ac:dyDescent="0.25">
      <c r="A4390">
        <v>31</v>
      </c>
      <c r="B4390">
        <v>450</v>
      </c>
      <c r="C4390">
        <v>8.7741935483870996</v>
      </c>
      <c r="D4390">
        <v>2</v>
      </c>
      <c r="E4390">
        <v>2408</v>
      </c>
      <c r="F4390">
        <v>10.266943267127701</v>
      </c>
      <c r="G4390">
        <v>5.7154793739318803</v>
      </c>
      <c r="H4390" s="1">
        <f>Table1[[#This Row],[target]]-Table1[[#This Row],[output]]</f>
        <v>4.5514638931958205</v>
      </c>
      <c r="I4390" s="1">
        <f>Table1[[#This Row],[tar-out]]*Table1[[#This Row],[tar-out]]</f>
        <v>20.715823571065254</v>
      </c>
      <c r="J4390" s="1" t="b">
        <f>AND(ABS(Table1[[#This Row],[tar-out]])&gt;=$J$1,ABS(Table1[[#This Row],[tar-out]])&lt;$K$1)</f>
        <v>0</v>
      </c>
      <c r="K4390" s="1" t="b">
        <f>AND(ABS(Table1[[#This Row],[tar-out]])&gt;=$K$1,ABS(Table1[[#This Row],[tar-out]])&lt;$L$1)</f>
        <v>0</v>
      </c>
      <c r="L4390" s="1" t="b">
        <f>AND(ABS(Table1[[#This Row],[tar-out]])&gt;=$L$1,ABS(Table1[[#This Row],[tar-out]])&lt;$M$1)</f>
        <v>1</v>
      </c>
      <c r="M4390" s="1" t="b">
        <f>AND(ABS(Table1[[#This Row],[tar-out]])&gt;=$M$1,ABS(Table1[[#This Row],[tar-out]])&lt;$N$1)</f>
        <v>0</v>
      </c>
      <c r="N4390" s="1" t="b">
        <f>AND(ABS(Table1[[#This Row],[tar-out]])&gt;=$N$1,ABS(Table1[[#This Row],[tar-out]])&lt;$O$1)</f>
        <v>0</v>
      </c>
      <c r="O4390" s="1" t="b">
        <f>AND(ABS(Table1[[#This Row],[tar-out]])&gt;=$O$1,ABS(Table1[[#This Row],[tar-out]])&lt;$P$1)</f>
        <v>0</v>
      </c>
      <c r="P4390" s="1">
        <f>ROUND(Table1[[#This Row],[tar-out]],0)</f>
        <v>5</v>
      </c>
      <c r="Q4390" s="3">
        <v>4388</v>
      </c>
    </row>
    <row r="4391" spans="1:17" x14ac:dyDescent="0.25">
      <c r="A4391">
        <v>31</v>
      </c>
      <c r="B4391">
        <v>450</v>
      </c>
      <c r="C4391">
        <v>8.7741935483870996</v>
      </c>
      <c r="D4391">
        <v>2</v>
      </c>
      <c r="E4391">
        <v>1687</v>
      </c>
      <c r="F4391">
        <v>9.5335901766186204</v>
      </c>
      <c r="G4391">
        <v>5.7154793739318803</v>
      </c>
      <c r="H4391" s="1">
        <f>Table1[[#This Row],[target]]-Table1[[#This Row],[output]]</f>
        <v>3.8181108026867401</v>
      </c>
      <c r="I4391" s="1">
        <f>Table1[[#This Row],[tar-out]]*Table1[[#This Row],[tar-out]]</f>
        <v>14.577970101593182</v>
      </c>
      <c r="J4391" s="1" t="b">
        <f>AND(ABS(Table1[[#This Row],[tar-out]])&gt;=$J$1,ABS(Table1[[#This Row],[tar-out]])&lt;$K$1)</f>
        <v>0</v>
      </c>
      <c r="K4391" s="1" t="b">
        <f>AND(ABS(Table1[[#This Row],[tar-out]])&gt;=$K$1,ABS(Table1[[#This Row],[tar-out]])&lt;$L$1)</f>
        <v>0</v>
      </c>
      <c r="L4391" s="1" t="b">
        <f>AND(ABS(Table1[[#This Row],[tar-out]])&gt;=$L$1,ABS(Table1[[#This Row],[tar-out]])&lt;$M$1)</f>
        <v>1</v>
      </c>
      <c r="M4391" s="1" t="b">
        <f>AND(ABS(Table1[[#This Row],[tar-out]])&gt;=$M$1,ABS(Table1[[#This Row],[tar-out]])&lt;$N$1)</f>
        <v>0</v>
      </c>
      <c r="N4391" s="1" t="b">
        <f>AND(ABS(Table1[[#This Row],[tar-out]])&gt;=$N$1,ABS(Table1[[#This Row],[tar-out]])&lt;$O$1)</f>
        <v>0</v>
      </c>
      <c r="O4391" s="1" t="b">
        <f>AND(ABS(Table1[[#This Row],[tar-out]])&gt;=$O$1,ABS(Table1[[#This Row],[tar-out]])&lt;$P$1)</f>
        <v>0</v>
      </c>
      <c r="P4391" s="1">
        <f>ROUND(Table1[[#This Row],[tar-out]],0)</f>
        <v>4</v>
      </c>
      <c r="Q4391" s="2">
        <v>4389</v>
      </c>
    </row>
    <row r="4392" spans="1:17" x14ac:dyDescent="0.25">
      <c r="A4392">
        <v>31</v>
      </c>
      <c r="B4392">
        <v>450</v>
      </c>
      <c r="C4392">
        <v>8.7741935483870996</v>
      </c>
      <c r="D4392">
        <v>2</v>
      </c>
      <c r="E4392">
        <v>1769</v>
      </c>
      <c r="F4392">
        <v>9.5335901766186204</v>
      </c>
      <c r="G4392">
        <v>5.7154793739318803</v>
      </c>
      <c r="H4392" s="1">
        <f>Table1[[#This Row],[target]]-Table1[[#This Row],[output]]</f>
        <v>3.8181108026867401</v>
      </c>
      <c r="I4392" s="1">
        <f>Table1[[#This Row],[tar-out]]*Table1[[#This Row],[tar-out]]</f>
        <v>14.577970101593182</v>
      </c>
      <c r="J4392" s="1" t="b">
        <f>AND(ABS(Table1[[#This Row],[tar-out]])&gt;=$J$1,ABS(Table1[[#This Row],[tar-out]])&lt;$K$1)</f>
        <v>0</v>
      </c>
      <c r="K4392" s="1" t="b">
        <f>AND(ABS(Table1[[#This Row],[tar-out]])&gt;=$K$1,ABS(Table1[[#This Row],[tar-out]])&lt;$L$1)</f>
        <v>0</v>
      </c>
      <c r="L4392" s="1" t="b">
        <f>AND(ABS(Table1[[#This Row],[tar-out]])&gt;=$L$1,ABS(Table1[[#This Row],[tar-out]])&lt;$M$1)</f>
        <v>1</v>
      </c>
      <c r="M4392" s="1" t="b">
        <f>AND(ABS(Table1[[#This Row],[tar-out]])&gt;=$M$1,ABS(Table1[[#This Row],[tar-out]])&lt;$N$1)</f>
        <v>0</v>
      </c>
      <c r="N4392" s="1" t="b">
        <f>AND(ABS(Table1[[#This Row],[tar-out]])&gt;=$N$1,ABS(Table1[[#This Row],[tar-out]])&lt;$O$1)</f>
        <v>0</v>
      </c>
      <c r="O4392" s="1" t="b">
        <f>AND(ABS(Table1[[#This Row],[tar-out]])&gt;=$O$1,ABS(Table1[[#This Row],[tar-out]])&lt;$P$1)</f>
        <v>0</v>
      </c>
      <c r="P4392" s="1">
        <f>ROUND(Table1[[#This Row],[tar-out]],0)</f>
        <v>4</v>
      </c>
      <c r="Q4392" s="3">
        <v>4390</v>
      </c>
    </row>
    <row r="4393" spans="1:17" x14ac:dyDescent="0.25">
      <c r="A4393">
        <v>31</v>
      </c>
      <c r="B4393">
        <v>450</v>
      </c>
      <c r="C4393">
        <v>8.7741935483870996</v>
      </c>
      <c r="D4393">
        <v>2</v>
      </c>
      <c r="E4393">
        <v>1370</v>
      </c>
      <c r="F4393">
        <v>12.4670025386551</v>
      </c>
      <c r="G4393">
        <v>5.7154793739318803</v>
      </c>
      <c r="H4393" s="1">
        <f>Table1[[#This Row],[target]]-Table1[[#This Row],[output]]</f>
        <v>6.7515231647232197</v>
      </c>
      <c r="I4393" s="1">
        <f>Table1[[#This Row],[tar-out]]*Table1[[#This Row],[tar-out]]</f>
        <v>45.583065043794242</v>
      </c>
      <c r="J4393" s="1" t="b">
        <f>AND(ABS(Table1[[#This Row],[tar-out]])&gt;=$J$1,ABS(Table1[[#This Row],[tar-out]])&lt;$K$1)</f>
        <v>0</v>
      </c>
      <c r="K4393" s="1" t="b">
        <f>AND(ABS(Table1[[#This Row],[tar-out]])&gt;=$K$1,ABS(Table1[[#This Row],[tar-out]])&lt;$L$1)</f>
        <v>0</v>
      </c>
      <c r="L4393" s="1" t="b">
        <f>AND(ABS(Table1[[#This Row],[tar-out]])&gt;=$L$1,ABS(Table1[[#This Row],[tar-out]])&lt;$M$1)</f>
        <v>0</v>
      </c>
      <c r="M4393" s="1" t="b">
        <f>AND(ABS(Table1[[#This Row],[tar-out]])&gt;=$M$1,ABS(Table1[[#This Row],[tar-out]])&lt;$N$1)</f>
        <v>1</v>
      </c>
      <c r="N4393" s="1" t="b">
        <f>AND(ABS(Table1[[#This Row],[tar-out]])&gt;=$N$1,ABS(Table1[[#This Row],[tar-out]])&lt;$O$1)</f>
        <v>0</v>
      </c>
      <c r="O4393" s="1" t="b">
        <f>AND(ABS(Table1[[#This Row],[tar-out]])&gt;=$O$1,ABS(Table1[[#This Row],[tar-out]])&lt;$P$1)</f>
        <v>0</v>
      </c>
      <c r="P4393" s="1">
        <f>ROUND(Table1[[#This Row],[tar-out]],0)</f>
        <v>7</v>
      </c>
      <c r="Q4393" s="2">
        <v>4391</v>
      </c>
    </row>
    <row r="4394" spans="1:17" x14ac:dyDescent="0.25">
      <c r="A4394">
        <v>31</v>
      </c>
      <c r="B4394">
        <v>450</v>
      </c>
      <c r="C4394">
        <v>8.7741935483870996</v>
      </c>
      <c r="D4394">
        <v>2</v>
      </c>
      <c r="E4394">
        <v>3339</v>
      </c>
      <c r="F4394">
        <v>12.4670025386551</v>
      </c>
      <c r="G4394">
        <v>5.7154793739318803</v>
      </c>
      <c r="H4394" s="1">
        <f>Table1[[#This Row],[target]]-Table1[[#This Row],[output]]</f>
        <v>6.7515231647232197</v>
      </c>
      <c r="I4394" s="1">
        <f>Table1[[#This Row],[tar-out]]*Table1[[#This Row],[tar-out]]</f>
        <v>45.583065043794242</v>
      </c>
      <c r="J4394" s="1" t="b">
        <f>AND(ABS(Table1[[#This Row],[tar-out]])&gt;=$J$1,ABS(Table1[[#This Row],[tar-out]])&lt;$K$1)</f>
        <v>0</v>
      </c>
      <c r="K4394" s="1" t="b">
        <f>AND(ABS(Table1[[#This Row],[tar-out]])&gt;=$K$1,ABS(Table1[[#This Row],[tar-out]])&lt;$L$1)</f>
        <v>0</v>
      </c>
      <c r="L4394" s="1" t="b">
        <f>AND(ABS(Table1[[#This Row],[tar-out]])&gt;=$L$1,ABS(Table1[[#This Row],[tar-out]])&lt;$M$1)</f>
        <v>0</v>
      </c>
      <c r="M4394" s="1" t="b">
        <f>AND(ABS(Table1[[#This Row],[tar-out]])&gt;=$M$1,ABS(Table1[[#This Row],[tar-out]])&lt;$N$1)</f>
        <v>1</v>
      </c>
      <c r="N4394" s="1" t="b">
        <f>AND(ABS(Table1[[#This Row],[tar-out]])&gt;=$N$1,ABS(Table1[[#This Row],[tar-out]])&lt;$O$1)</f>
        <v>0</v>
      </c>
      <c r="O4394" s="1" t="b">
        <f>AND(ABS(Table1[[#This Row],[tar-out]])&gt;=$O$1,ABS(Table1[[#This Row],[tar-out]])&lt;$P$1)</f>
        <v>0</v>
      </c>
      <c r="P4394" s="1">
        <f>ROUND(Table1[[#This Row],[tar-out]],0)</f>
        <v>7</v>
      </c>
      <c r="Q4394" s="3">
        <v>4392</v>
      </c>
    </row>
    <row r="4395" spans="1:17" x14ac:dyDescent="0.25">
      <c r="A4395">
        <v>31</v>
      </c>
      <c r="B4395">
        <v>450</v>
      </c>
      <c r="C4395">
        <v>8.7741935483870996</v>
      </c>
      <c r="D4395">
        <v>2</v>
      </c>
      <c r="E4395">
        <v>113</v>
      </c>
      <c r="F4395">
        <v>19.800533443746399</v>
      </c>
      <c r="G4395">
        <v>5.6502513885498002</v>
      </c>
      <c r="H4395" s="1">
        <f>Table1[[#This Row],[target]]-Table1[[#This Row],[output]]</f>
        <v>14.150282055196598</v>
      </c>
      <c r="I4395" s="1">
        <f>Table1[[#This Row],[tar-out]]*Table1[[#This Row],[tar-out]]</f>
        <v>200.23048224161886</v>
      </c>
      <c r="J4395" s="1" t="b">
        <f>AND(ABS(Table1[[#This Row],[tar-out]])&gt;=$J$1,ABS(Table1[[#This Row],[tar-out]])&lt;$K$1)</f>
        <v>0</v>
      </c>
      <c r="K4395" s="1" t="b">
        <f>AND(ABS(Table1[[#This Row],[tar-out]])&gt;=$K$1,ABS(Table1[[#This Row],[tar-out]])&lt;$L$1)</f>
        <v>0</v>
      </c>
      <c r="L4395" s="1" t="b">
        <f>AND(ABS(Table1[[#This Row],[tar-out]])&gt;=$L$1,ABS(Table1[[#This Row],[tar-out]])&lt;$M$1)</f>
        <v>0</v>
      </c>
      <c r="M4395" s="1" t="b">
        <f>AND(ABS(Table1[[#This Row],[tar-out]])&gt;=$M$1,ABS(Table1[[#This Row],[tar-out]])&lt;$N$1)</f>
        <v>0</v>
      </c>
      <c r="N4395" s="1" t="b">
        <f>AND(ABS(Table1[[#This Row],[tar-out]])&gt;=$N$1,ABS(Table1[[#This Row],[tar-out]])&lt;$O$1)</f>
        <v>1</v>
      </c>
      <c r="O4395" s="1" t="b">
        <f>AND(ABS(Table1[[#This Row],[tar-out]])&gt;=$O$1,ABS(Table1[[#This Row],[tar-out]])&lt;$P$1)</f>
        <v>0</v>
      </c>
      <c r="P4395" s="1">
        <f>ROUND(Table1[[#This Row],[tar-out]],0)</f>
        <v>14</v>
      </c>
      <c r="Q4395" s="2">
        <v>4393</v>
      </c>
    </row>
    <row r="4396" spans="1:17" x14ac:dyDescent="0.25">
      <c r="A4396">
        <v>33</v>
      </c>
      <c r="B4396">
        <v>512</v>
      </c>
      <c r="C4396">
        <v>9.2727272727272698</v>
      </c>
      <c r="D4396">
        <v>2</v>
      </c>
      <c r="E4396">
        <v>0</v>
      </c>
      <c r="F4396">
        <v>5.7335344671287001E-4</v>
      </c>
      <c r="G4396">
        <v>4.86554050445557</v>
      </c>
      <c r="H4396" s="1">
        <f>Table1[[#This Row],[target]]-Table1[[#This Row],[output]]</f>
        <v>-4.864967151008857</v>
      </c>
      <c r="I4396" s="1">
        <f>Table1[[#This Row],[tar-out]]*Table1[[#This Row],[tar-out]]</f>
        <v>23.667905380395236</v>
      </c>
      <c r="J4396" s="1" t="b">
        <f>AND(ABS(Table1[[#This Row],[tar-out]])&gt;=$J$1,ABS(Table1[[#This Row],[tar-out]])&lt;$K$1)</f>
        <v>0</v>
      </c>
      <c r="K4396" s="1" t="b">
        <f>AND(ABS(Table1[[#This Row],[tar-out]])&gt;=$K$1,ABS(Table1[[#This Row],[tar-out]])&lt;$L$1)</f>
        <v>0</v>
      </c>
      <c r="L4396" s="1" t="b">
        <f>AND(ABS(Table1[[#This Row],[tar-out]])&gt;=$L$1,ABS(Table1[[#This Row],[tar-out]])&lt;$M$1)</f>
        <v>1</v>
      </c>
      <c r="M4396" s="1" t="b">
        <f>AND(ABS(Table1[[#This Row],[tar-out]])&gt;=$M$1,ABS(Table1[[#This Row],[tar-out]])&lt;$N$1)</f>
        <v>0</v>
      </c>
      <c r="N4396" s="1" t="b">
        <f>AND(ABS(Table1[[#This Row],[tar-out]])&gt;=$N$1,ABS(Table1[[#This Row],[tar-out]])&lt;$O$1)</f>
        <v>0</v>
      </c>
      <c r="O4396" s="1" t="b">
        <f>AND(ABS(Table1[[#This Row],[tar-out]])&gt;=$O$1,ABS(Table1[[#This Row],[tar-out]])&lt;$P$1)</f>
        <v>0</v>
      </c>
      <c r="P4396" s="1">
        <f>ROUND(Table1[[#This Row],[tar-out]],0)</f>
        <v>-5</v>
      </c>
      <c r="Q4396" s="3">
        <v>4394</v>
      </c>
    </row>
    <row r="4397" spans="1:17" x14ac:dyDescent="0.25">
      <c r="A4397">
        <v>33</v>
      </c>
      <c r="B4397">
        <v>512</v>
      </c>
      <c r="C4397">
        <v>9.2727272727272698</v>
      </c>
      <c r="D4397">
        <v>2</v>
      </c>
      <c r="E4397">
        <v>1</v>
      </c>
      <c r="F4397">
        <v>1.0008079962051999</v>
      </c>
      <c r="G4397">
        <v>5.1090598106384304</v>
      </c>
      <c r="H4397" s="1">
        <f>Table1[[#This Row],[target]]-Table1[[#This Row],[output]]</f>
        <v>-4.1082518144332303</v>
      </c>
      <c r="I4397" s="1">
        <f>Table1[[#This Row],[tar-out]]*Table1[[#This Row],[tar-out]]</f>
        <v>16.877732970793929</v>
      </c>
      <c r="J4397" s="1" t="b">
        <f>AND(ABS(Table1[[#This Row],[tar-out]])&gt;=$J$1,ABS(Table1[[#This Row],[tar-out]])&lt;$K$1)</f>
        <v>0</v>
      </c>
      <c r="K4397" s="1" t="b">
        <f>AND(ABS(Table1[[#This Row],[tar-out]])&gt;=$K$1,ABS(Table1[[#This Row],[tar-out]])&lt;$L$1)</f>
        <v>0</v>
      </c>
      <c r="L4397" s="1" t="b">
        <f>AND(ABS(Table1[[#This Row],[tar-out]])&gt;=$L$1,ABS(Table1[[#This Row],[tar-out]])&lt;$M$1)</f>
        <v>1</v>
      </c>
      <c r="M4397" s="1" t="b">
        <f>AND(ABS(Table1[[#This Row],[tar-out]])&gt;=$M$1,ABS(Table1[[#This Row],[tar-out]])&lt;$N$1)</f>
        <v>0</v>
      </c>
      <c r="N4397" s="1" t="b">
        <f>AND(ABS(Table1[[#This Row],[tar-out]])&gt;=$N$1,ABS(Table1[[#This Row],[tar-out]])&lt;$O$1)</f>
        <v>0</v>
      </c>
      <c r="O4397" s="1" t="b">
        <f>AND(ABS(Table1[[#This Row],[tar-out]])&gt;=$O$1,ABS(Table1[[#This Row],[tar-out]])&lt;$P$1)</f>
        <v>0</v>
      </c>
      <c r="P4397" s="1">
        <f>ROUND(Table1[[#This Row],[tar-out]],0)</f>
        <v>-4</v>
      </c>
      <c r="Q4397" s="2">
        <v>4395</v>
      </c>
    </row>
    <row r="4398" spans="1:17" x14ac:dyDescent="0.25">
      <c r="A4398">
        <v>33</v>
      </c>
      <c r="B4398">
        <v>512</v>
      </c>
      <c r="C4398">
        <v>9.2727272727272698</v>
      </c>
      <c r="D4398">
        <v>2</v>
      </c>
      <c r="E4398">
        <v>2</v>
      </c>
      <c r="F4398">
        <v>2.0004061337276999</v>
      </c>
      <c r="G4398">
        <v>5.2651472091674796</v>
      </c>
      <c r="H4398" s="1">
        <f>Table1[[#This Row],[target]]-Table1[[#This Row],[output]]</f>
        <v>-3.2647410754397796</v>
      </c>
      <c r="I4398" s="1">
        <f>Table1[[#This Row],[tar-out]]*Table1[[#This Row],[tar-out]]</f>
        <v>10.65853428966369</v>
      </c>
      <c r="J4398" s="1" t="b">
        <f>AND(ABS(Table1[[#This Row],[tar-out]])&gt;=$J$1,ABS(Table1[[#This Row],[tar-out]])&lt;$K$1)</f>
        <v>0</v>
      </c>
      <c r="K4398" s="1" t="b">
        <f>AND(ABS(Table1[[#This Row],[tar-out]])&gt;=$K$1,ABS(Table1[[#This Row],[tar-out]])&lt;$L$1)</f>
        <v>0</v>
      </c>
      <c r="L4398" s="1" t="b">
        <f>AND(ABS(Table1[[#This Row],[tar-out]])&gt;=$L$1,ABS(Table1[[#This Row],[tar-out]])&lt;$M$1)</f>
        <v>1</v>
      </c>
      <c r="M4398" s="1" t="b">
        <f>AND(ABS(Table1[[#This Row],[tar-out]])&gt;=$M$1,ABS(Table1[[#This Row],[tar-out]])&lt;$N$1)</f>
        <v>0</v>
      </c>
      <c r="N4398" s="1" t="b">
        <f>AND(ABS(Table1[[#This Row],[tar-out]])&gt;=$N$1,ABS(Table1[[#This Row],[tar-out]])&lt;$O$1)</f>
        <v>0</v>
      </c>
      <c r="O4398" s="1" t="b">
        <f>AND(ABS(Table1[[#This Row],[tar-out]])&gt;=$O$1,ABS(Table1[[#This Row],[tar-out]])&lt;$P$1)</f>
        <v>0</v>
      </c>
      <c r="P4398" s="1">
        <f>ROUND(Table1[[#This Row],[tar-out]],0)</f>
        <v>-3</v>
      </c>
      <c r="Q4398" s="3">
        <v>4396</v>
      </c>
    </row>
    <row r="4399" spans="1:17" x14ac:dyDescent="0.25">
      <c r="A4399">
        <v>33</v>
      </c>
      <c r="B4399">
        <v>512</v>
      </c>
      <c r="C4399">
        <v>9.2727272727272698</v>
      </c>
      <c r="D4399">
        <v>2</v>
      </c>
      <c r="E4399">
        <v>83</v>
      </c>
      <c r="F4399">
        <v>3.36614853195164</v>
      </c>
      <c r="G4399">
        <v>5.6011457443237296</v>
      </c>
      <c r="H4399" s="1">
        <f>Table1[[#This Row],[target]]-Table1[[#This Row],[output]]</f>
        <v>-2.2349972123720896</v>
      </c>
      <c r="I4399" s="1">
        <f>Table1[[#This Row],[tar-out]]*Table1[[#This Row],[tar-out]]</f>
        <v>4.9952125393110114</v>
      </c>
      <c r="J4399" s="1" t="b">
        <f>AND(ABS(Table1[[#This Row],[tar-out]])&gt;=$J$1,ABS(Table1[[#This Row],[tar-out]])&lt;$K$1)</f>
        <v>0</v>
      </c>
      <c r="K4399" s="1" t="b">
        <f>AND(ABS(Table1[[#This Row],[tar-out]])&gt;=$K$1,ABS(Table1[[#This Row],[tar-out]])&lt;$L$1)</f>
        <v>0</v>
      </c>
      <c r="L4399" s="1" t="b">
        <f>AND(ABS(Table1[[#This Row],[tar-out]])&gt;=$L$1,ABS(Table1[[#This Row],[tar-out]])&lt;$M$1)</f>
        <v>1</v>
      </c>
      <c r="M4399" s="1" t="b">
        <f>AND(ABS(Table1[[#This Row],[tar-out]])&gt;=$M$1,ABS(Table1[[#This Row],[tar-out]])&lt;$N$1)</f>
        <v>0</v>
      </c>
      <c r="N4399" s="1" t="b">
        <f>AND(ABS(Table1[[#This Row],[tar-out]])&gt;=$N$1,ABS(Table1[[#This Row],[tar-out]])&lt;$O$1)</f>
        <v>0</v>
      </c>
      <c r="O4399" s="1" t="b">
        <f>AND(ABS(Table1[[#This Row],[tar-out]])&gt;=$O$1,ABS(Table1[[#This Row],[tar-out]])&lt;$P$1)</f>
        <v>0</v>
      </c>
      <c r="P4399" s="1">
        <f>ROUND(Table1[[#This Row],[tar-out]],0)</f>
        <v>-2</v>
      </c>
      <c r="Q4399" s="2">
        <v>4397</v>
      </c>
    </row>
    <row r="4400" spans="1:17" x14ac:dyDescent="0.25">
      <c r="A4400">
        <v>33</v>
      </c>
      <c r="B4400">
        <v>512</v>
      </c>
      <c r="C4400">
        <v>9.2727272727272698</v>
      </c>
      <c r="D4400">
        <v>2</v>
      </c>
      <c r="E4400">
        <v>66</v>
      </c>
      <c r="F4400">
        <v>2.5035175879397</v>
      </c>
      <c r="G4400">
        <v>5.5919923782348597</v>
      </c>
      <c r="H4400" s="1">
        <f>Table1[[#This Row],[target]]-Table1[[#This Row],[output]]</f>
        <v>-3.0884747902951597</v>
      </c>
      <c r="I4400" s="1">
        <f>Table1[[#This Row],[tar-out]]*Table1[[#This Row],[tar-out]]</f>
        <v>9.5386765302887309</v>
      </c>
      <c r="J4400" s="1" t="b">
        <f>AND(ABS(Table1[[#This Row],[tar-out]])&gt;=$J$1,ABS(Table1[[#This Row],[tar-out]])&lt;$K$1)</f>
        <v>0</v>
      </c>
      <c r="K4400" s="1" t="b">
        <f>AND(ABS(Table1[[#This Row],[tar-out]])&gt;=$K$1,ABS(Table1[[#This Row],[tar-out]])&lt;$L$1)</f>
        <v>0</v>
      </c>
      <c r="L4400" s="1" t="b">
        <f>AND(ABS(Table1[[#This Row],[tar-out]])&gt;=$L$1,ABS(Table1[[#This Row],[tar-out]])&lt;$M$1)</f>
        <v>1</v>
      </c>
      <c r="M4400" s="1" t="b">
        <f>AND(ABS(Table1[[#This Row],[tar-out]])&gt;=$M$1,ABS(Table1[[#This Row],[tar-out]])&lt;$N$1)</f>
        <v>0</v>
      </c>
      <c r="N4400" s="1" t="b">
        <f>AND(ABS(Table1[[#This Row],[tar-out]])&gt;=$N$1,ABS(Table1[[#This Row],[tar-out]])&lt;$O$1)</f>
        <v>0</v>
      </c>
      <c r="O4400" s="1" t="b">
        <f>AND(ABS(Table1[[#This Row],[tar-out]])&gt;=$O$1,ABS(Table1[[#This Row],[tar-out]])&lt;$P$1)</f>
        <v>0</v>
      </c>
      <c r="P4400" s="1">
        <f>ROUND(Table1[[#This Row],[tar-out]],0)</f>
        <v>-3</v>
      </c>
      <c r="Q4400" s="3">
        <v>4398</v>
      </c>
    </row>
    <row r="4401" spans="1:17" x14ac:dyDescent="0.25">
      <c r="A4401">
        <v>33</v>
      </c>
      <c r="B4401">
        <v>512</v>
      </c>
      <c r="C4401">
        <v>9.2727272727272698</v>
      </c>
      <c r="D4401">
        <v>2</v>
      </c>
      <c r="E4401">
        <v>102</v>
      </c>
      <c r="F4401">
        <v>3.9976084728390799</v>
      </c>
      <c r="G4401">
        <v>5.6115550994873002</v>
      </c>
      <c r="H4401" s="1">
        <f>Table1[[#This Row],[target]]-Table1[[#This Row],[output]]</f>
        <v>-1.6139466266482203</v>
      </c>
      <c r="I4401" s="1">
        <f>Table1[[#This Row],[tar-out]]*Table1[[#This Row],[tar-out]]</f>
        <v>2.6048237136691696</v>
      </c>
      <c r="J4401" s="1" t="b">
        <f>AND(ABS(Table1[[#This Row],[tar-out]])&gt;=$J$1,ABS(Table1[[#This Row],[tar-out]])&lt;$K$1)</f>
        <v>0</v>
      </c>
      <c r="K4401" s="1" t="b">
        <f>AND(ABS(Table1[[#This Row],[tar-out]])&gt;=$K$1,ABS(Table1[[#This Row],[tar-out]])&lt;$L$1)</f>
        <v>1</v>
      </c>
      <c r="L4401" s="1" t="b">
        <f>AND(ABS(Table1[[#This Row],[tar-out]])&gt;=$L$1,ABS(Table1[[#This Row],[tar-out]])&lt;$M$1)</f>
        <v>0</v>
      </c>
      <c r="M4401" s="1" t="b">
        <f>AND(ABS(Table1[[#This Row],[tar-out]])&gt;=$M$1,ABS(Table1[[#This Row],[tar-out]])&lt;$N$1)</f>
        <v>0</v>
      </c>
      <c r="N4401" s="1" t="b">
        <f>AND(ABS(Table1[[#This Row],[tar-out]])&gt;=$N$1,ABS(Table1[[#This Row],[tar-out]])&lt;$O$1)</f>
        <v>0</v>
      </c>
      <c r="O4401" s="1" t="b">
        <f>AND(ABS(Table1[[#This Row],[tar-out]])&gt;=$O$1,ABS(Table1[[#This Row],[tar-out]])&lt;$P$1)</f>
        <v>0</v>
      </c>
      <c r="P4401" s="1">
        <f>ROUND(Table1[[#This Row],[tar-out]],0)</f>
        <v>-2</v>
      </c>
      <c r="Q4401" s="2">
        <v>4399</v>
      </c>
    </row>
    <row r="4402" spans="1:17" x14ac:dyDescent="0.25">
      <c r="A4402">
        <v>33</v>
      </c>
      <c r="B4402">
        <v>512</v>
      </c>
      <c r="C4402">
        <v>9.2727272727272698</v>
      </c>
      <c r="D4402">
        <v>2</v>
      </c>
      <c r="E4402">
        <v>51</v>
      </c>
      <c r="F4402">
        <v>2.4439849624060201</v>
      </c>
      <c r="G4402">
        <v>5.5841398239135698</v>
      </c>
      <c r="H4402" s="1">
        <f>Table1[[#This Row],[target]]-Table1[[#This Row],[output]]</f>
        <v>-3.1401548615075496</v>
      </c>
      <c r="I4402" s="1">
        <f>Table1[[#This Row],[tar-out]]*Table1[[#This Row],[tar-out]]</f>
        <v>9.8605725542494991</v>
      </c>
      <c r="J4402" s="1" t="b">
        <f>AND(ABS(Table1[[#This Row],[tar-out]])&gt;=$J$1,ABS(Table1[[#This Row],[tar-out]])&lt;$K$1)</f>
        <v>0</v>
      </c>
      <c r="K4402" s="1" t="b">
        <f>AND(ABS(Table1[[#This Row],[tar-out]])&gt;=$K$1,ABS(Table1[[#This Row],[tar-out]])&lt;$L$1)</f>
        <v>0</v>
      </c>
      <c r="L4402" s="1" t="b">
        <f>AND(ABS(Table1[[#This Row],[tar-out]])&gt;=$L$1,ABS(Table1[[#This Row],[tar-out]])&lt;$M$1)</f>
        <v>1</v>
      </c>
      <c r="M4402" s="1" t="b">
        <f>AND(ABS(Table1[[#This Row],[tar-out]])&gt;=$M$1,ABS(Table1[[#This Row],[tar-out]])&lt;$N$1)</f>
        <v>0</v>
      </c>
      <c r="N4402" s="1" t="b">
        <f>AND(ABS(Table1[[#This Row],[tar-out]])&gt;=$N$1,ABS(Table1[[#This Row],[tar-out]])&lt;$O$1)</f>
        <v>0</v>
      </c>
      <c r="O4402" s="1" t="b">
        <f>AND(ABS(Table1[[#This Row],[tar-out]])&gt;=$O$1,ABS(Table1[[#This Row],[tar-out]])&lt;$P$1)</f>
        <v>0</v>
      </c>
      <c r="P4402" s="1">
        <f>ROUND(Table1[[#This Row],[tar-out]],0)</f>
        <v>-3</v>
      </c>
      <c r="Q4402" s="3">
        <v>4400</v>
      </c>
    </row>
    <row r="4403" spans="1:17" x14ac:dyDescent="0.25">
      <c r="A4403">
        <v>33</v>
      </c>
      <c r="B4403">
        <v>512</v>
      </c>
      <c r="C4403">
        <v>9.2727272727272698</v>
      </c>
      <c r="D4403">
        <v>2</v>
      </c>
      <c r="E4403">
        <v>38</v>
      </c>
      <c r="F4403">
        <v>2.40941784068522</v>
      </c>
      <c r="G4403">
        <v>5.5773987770080602</v>
      </c>
      <c r="H4403" s="1">
        <f>Table1[[#This Row],[target]]-Table1[[#This Row],[output]]</f>
        <v>-3.1679809363228402</v>
      </c>
      <c r="I4403" s="1">
        <f>Table1[[#This Row],[tar-out]]*Table1[[#This Row],[tar-out]]</f>
        <v>10.036103212904939</v>
      </c>
      <c r="J4403" s="1" t="b">
        <f>AND(ABS(Table1[[#This Row],[tar-out]])&gt;=$J$1,ABS(Table1[[#This Row],[tar-out]])&lt;$K$1)</f>
        <v>0</v>
      </c>
      <c r="K4403" s="1" t="b">
        <f>AND(ABS(Table1[[#This Row],[tar-out]])&gt;=$K$1,ABS(Table1[[#This Row],[tar-out]])&lt;$L$1)</f>
        <v>0</v>
      </c>
      <c r="L4403" s="1" t="b">
        <f>AND(ABS(Table1[[#This Row],[tar-out]])&gt;=$L$1,ABS(Table1[[#This Row],[tar-out]])&lt;$M$1)</f>
        <v>1</v>
      </c>
      <c r="M4403" s="1" t="b">
        <f>AND(ABS(Table1[[#This Row],[tar-out]])&gt;=$M$1,ABS(Table1[[#This Row],[tar-out]])&lt;$N$1)</f>
        <v>0</v>
      </c>
      <c r="N4403" s="1" t="b">
        <f>AND(ABS(Table1[[#This Row],[tar-out]])&gt;=$N$1,ABS(Table1[[#This Row],[tar-out]])&lt;$O$1)</f>
        <v>0</v>
      </c>
      <c r="O4403" s="1" t="b">
        <f>AND(ABS(Table1[[#This Row],[tar-out]])&gt;=$O$1,ABS(Table1[[#This Row],[tar-out]])&lt;$P$1)</f>
        <v>0</v>
      </c>
      <c r="P4403" s="1">
        <f>ROUND(Table1[[#This Row],[tar-out]],0)</f>
        <v>-3</v>
      </c>
      <c r="Q4403" s="2">
        <v>4401</v>
      </c>
    </row>
    <row r="4404" spans="1:17" x14ac:dyDescent="0.25">
      <c r="A4404">
        <v>33</v>
      </c>
      <c r="B4404">
        <v>512</v>
      </c>
      <c r="C4404">
        <v>9.2727272727272698</v>
      </c>
      <c r="D4404">
        <v>2</v>
      </c>
      <c r="E4404">
        <v>27</v>
      </c>
      <c r="F4404">
        <v>2.3632111626796699</v>
      </c>
      <c r="G4404">
        <v>5.57169485092163</v>
      </c>
      <c r="H4404" s="1">
        <f>Table1[[#This Row],[target]]-Table1[[#This Row],[output]]</f>
        <v>-3.2084836882419601</v>
      </c>
      <c r="I4404" s="1">
        <f>Table1[[#This Row],[tar-out]]*Table1[[#This Row],[tar-out]]</f>
        <v>10.294367577714731</v>
      </c>
      <c r="J4404" s="1" t="b">
        <f>AND(ABS(Table1[[#This Row],[tar-out]])&gt;=$J$1,ABS(Table1[[#This Row],[tar-out]])&lt;$K$1)</f>
        <v>0</v>
      </c>
      <c r="K4404" s="1" t="b">
        <f>AND(ABS(Table1[[#This Row],[tar-out]])&gt;=$K$1,ABS(Table1[[#This Row],[tar-out]])&lt;$L$1)</f>
        <v>0</v>
      </c>
      <c r="L4404" s="1" t="b">
        <f>AND(ABS(Table1[[#This Row],[tar-out]])&gt;=$L$1,ABS(Table1[[#This Row],[tar-out]])&lt;$M$1)</f>
        <v>1</v>
      </c>
      <c r="M4404" s="1" t="b">
        <f>AND(ABS(Table1[[#This Row],[tar-out]])&gt;=$M$1,ABS(Table1[[#This Row],[tar-out]])&lt;$N$1)</f>
        <v>0</v>
      </c>
      <c r="N4404" s="1" t="b">
        <f>AND(ABS(Table1[[#This Row],[tar-out]])&gt;=$N$1,ABS(Table1[[#This Row],[tar-out]])&lt;$O$1)</f>
        <v>0</v>
      </c>
      <c r="O4404" s="1" t="b">
        <f>AND(ABS(Table1[[#This Row],[tar-out]])&gt;=$O$1,ABS(Table1[[#This Row],[tar-out]])&lt;$P$1)</f>
        <v>0</v>
      </c>
      <c r="P4404" s="1">
        <f>ROUND(Table1[[#This Row],[tar-out]],0)</f>
        <v>-3</v>
      </c>
      <c r="Q4404" s="3">
        <v>4402</v>
      </c>
    </row>
    <row r="4405" spans="1:17" x14ac:dyDescent="0.25">
      <c r="A4405">
        <v>33</v>
      </c>
      <c r="B4405">
        <v>512</v>
      </c>
      <c r="C4405">
        <v>9.2727272727272698</v>
      </c>
      <c r="D4405">
        <v>2</v>
      </c>
      <c r="E4405">
        <v>18</v>
      </c>
      <c r="F4405">
        <v>2.3131887011968599</v>
      </c>
      <c r="G4405">
        <v>5.5670285224914604</v>
      </c>
      <c r="H4405" s="1">
        <f>Table1[[#This Row],[target]]-Table1[[#This Row],[output]]</f>
        <v>-3.2538398212946005</v>
      </c>
      <c r="I4405" s="1">
        <f>Table1[[#This Row],[tar-out]]*Table1[[#This Row],[tar-out]]</f>
        <v>10.587473582642478</v>
      </c>
      <c r="J4405" s="1" t="b">
        <f>AND(ABS(Table1[[#This Row],[tar-out]])&gt;=$J$1,ABS(Table1[[#This Row],[tar-out]])&lt;$K$1)</f>
        <v>0</v>
      </c>
      <c r="K4405" s="1" t="b">
        <f>AND(ABS(Table1[[#This Row],[tar-out]])&gt;=$K$1,ABS(Table1[[#This Row],[tar-out]])&lt;$L$1)</f>
        <v>0</v>
      </c>
      <c r="L4405" s="1" t="b">
        <f>AND(ABS(Table1[[#This Row],[tar-out]])&gt;=$L$1,ABS(Table1[[#This Row],[tar-out]])&lt;$M$1)</f>
        <v>1</v>
      </c>
      <c r="M4405" s="1" t="b">
        <f>AND(ABS(Table1[[#This Row],[tar-out]])&gt;=$M$1,ABS(Table1[[#This Row],[tar-out]])&lt;$N$1)</f>
        <v>0</v>
      </c>
      <c r="N4405" s="1" t="b">
        <f>AND(ABS(Table1[[#This Row],[tar-out]])&gt;=$N$1,ABS(Table1[[#This Row],[tar-out]])&lt;$O$1)</f>
        <v>0</v>
      </c>
      <c r="O4405" s="1" t="b">
        <f>AND(ABS(Table1[[#This Row],[tar-out]])&gt;=$O$1,ABS(Table1[[#This Row],[tar-out]])&lt;$P$1)</f>
        <v>0</v>
      </c>
      <c r="P4405" s="1">
        <f>ROUND(Table1[[#This Row],[tar-out]],0)</f>
        <v>-3</v>
      </c>
      <c r="Q4405" s="2">
        <v>4403</v>
      </c>
    </row>
    <row r="4406" spans="1:17" x14ac:dyDescent="0.25">
      <c r="A4406">
        <v>33</v>
      </c>
      <c r="B4406">
        <v>512</v>
      </c>
      <c r="C4406">
        <v>9.2727272727272698</v>
      </c>
      <c r="D4406">
        <v>2</v>
      </c>
      <c r="E4406">
        <v>11</v>
      </c>
      <c r="F4406">
        <v>3.3405309957025899</v>
      </c>
      <c r="G4406">
        <v>5.5633988380432102</v>
      </c>
      <c r="H4406" s="1">
        <f>Table1[[#This Row],[target]]-Table1[[#This Row],[output]]</f>
        <v>-2.2228678423406203</v>
      </c>
      <c r="I4406" s="1">
        <f>Table1[[#This Row],[tar-out]]*Table1[[#This Row],[tar-out]]</f>
        <v>4.941141444512045</v>
      </c>
      <c r="J4406" s="1" t="b">
        <f>AND(ABS(Table1[[#This Row],[tar-out]])&gt;=$J$1,ABS(Table1[[#This Row],[tar-out]])&lt;$K$1)</f>
        <v>0</v>
      </c>
      <c r="K4406" s="1" t="b">
        <f>AND(ABS(Table1[[#This Row],[tar-out]])&gt;=$K$1,ABS(Table1[[#This Row],[tar-out]])&lt;$L$1)</f>
        <v>0</v>
      </c>
      <c r="L4406" s="1" t="b">
        <f>AND(ABS(Table1[[#This Row],[tar-out]])&gt;=$L$1,ABS(Table1[[#This Row],[tar-out]])&lt;$M$1)</f>
        <v>1</v>
      </c>
      <c r="M4406" s="1" t="b">
        <f>AND(ABS(Table1[[#This Row],[tar-out]])&gt;=$M$1,ABS(Table1[[#This Row],[tar-out]])&lt;$N$1)</f>
        <v>0</v>
      </c>
      <c r="N4406" s="1" t="b">
        <f>AND(ABS(Table1[[#This Row],[tar-out]])&gt;=$N$1,ABS(Table1[[#This Row],[tar-out]])&lt;$O$1)</f>
        <v>0</v>
      </c>
      <c r="O4406" s="1" t="b">
        <f>AND(ABS(Table1[[#This Row],[tar-out]])&gt;=$O$1,ABS(Table1[[#This Row],[tar-out]])&lt;$P$1)</f>
        <v>0</v>
      </c>
      <c r="P4406" s="1">
        <f>ROUND(Table1[[#This Row],[tar-out]],0)</f>
        <v>-2</v>
      </c>
      <c r="Q4406" s="3">
        <v>4404</v>
      </c>
    </row>
    <row r="4407" spans="1:17" x14ac:dyDescent="0.25">
      <c r="A4407">
        <v>33</v>
      </c>
      <c r="B4407">
        <v>512</v>
      </c>
      <c r="C4407">
        <v>9.2727272727272698</v>
      </c>
      <c r="D4407">
        <v>2</v>
      </c>
      <c r="E4407">
        <v>82</v>
      </c>
      <c r="F4407">
        <v>2</v>
      </c>
      <c r="G4407">
        <v>5.6005983352661097</v>
      </c>
      <c r="H4407" s="1">
        <f>Table1[[#This Row],[target]]-Table1[[#This Row],[output]]</f>
        <v>-3.6005983352661097</v>
      </c>
      <c r="I4407" s="1">
        <f>Table1[[#This Row],[tar-out]]*Table1[[#This Row],[tar-out]]</f>
        <v>12.964308371921081</v>
      </c>
      <c r="J4407" s="1" t="b">
        <f>AND(ABS(Table1[[#This Row],[tar-out]])&gt;=$J$1,ABS(Table1[[#This Row],[tar-out]])&lt;$K$1)</f>
        <v>0</v>
      </c>
      <c r="K4407" s="1" t="b">
        <f>AND(ABS(Table1[[#This Row],[tar-out]])&gt;=$K$1,ABS(Table1[[#This Row],[tar-out]])&lt;$L$1)</f>
        <v>0</v>
      </c>
      <c r="L4407" s="1" t="b">
        <f>AND(ABS(Table1[[#This Row],[tar-out]])&gt;=$L$1,ABS(Table1[[#This Row],[tar-out]])&lt;$M$1)</f>
        <v>1</v>
      </c>
      <c r="M4407" s="1" t="b">
        <f>AND(ABS(Table1[[#This Row],[tar-out]])&gt;=$M$1,ABS(Table1[[#This Row],[tar-out]])&lt;$N$1)</f>
        <v>0</v>
      </c>
      <c r="N4407" s="1" t="b">
        <f>AND(ABS(Table1[[#This Row],[tar-out]])&gt;=$N$1,ABS(Table1[[#This Row],[tar-out]])&lt;$O$1)</f>
        <v>0</v>
      </c>
      <c r="O4407" s="1" t="b">
        <f>AND(ABS(Table1[[#This Row],[tar-out]])&gt;=$O$1,ABS(Table1[[#This Row],[tar-out]])&lt;$P$1)</f>
        <v>0</v>
      </c>
      <c r="P4407" s="1">
        <f>ROUND(Table1[[#This Row],[tar-out]],0)</f>
        <v>-4</v>
      </c>
      <c r="Q4407" s="2">
        <v>4405</v>
      </c>
    </row>
    <row r="4408" spans="1:17" x14ac:dyDescent="0.25">
      <c r="A4408">
        <v>33</v>
      </c>
      <c r="B4408">
        <v>512</v>
      </c>
      <c r="C4408">
        <v>9.2727272727272698</v>
      </c>
      <c r="D4408">
        <v>2</v>
      </c>
      <c r="E4408">
        <v>65</v>
      </c>
      <c r="F4408">
        <v>3.9800995024875601</v>
      </c>
      <c r="G4408">
        <v>5.5914683341979998</v>
      </c>
      <c r="H4408" s="1">
        <f>Table1[[#This Row],[target]]-Table1[[#This Row],[output]]</f>
        <v>-1.6113688317104398</v>
      </c>
      <c r="I4408" s="1">
        <f>Table1[[#This Row],[tar-out]]*Table1[[#This Row],[tar-out]]</f>
        <v>2.5965095118078674</v>
      </c>
      <c r="J4408" s="1" t="b">
        <f>AND(ABS(Table1[[#This Row],[tar-out]])&gt;=$J$1,ABS(Table1[[#This Row],[tar-out]])&lt;$K$1)</f>
        <v>0</v>
      </c>
      <c r="K4408" s="1" t="b">
        <f>AND(ABS(Table1[[#This Row],[tar-out]])&gt;=$K$1,ABS(Table1[[#This Row],[tar-out]])&lt;$L$1)</f>
        <v>1</v>
      </c>
      <c r="L4408" s="1" t="b">
        <f>AND(ABS(Table1[[#This Row],[tar-out]])&gt;=$L$1,ABS(Table1[[#This Row],[tar-out]])&lt;$M$1)</f>
        <v>0</v>
      </c>
      <c r="M4408" s="1" t="b">
        <f>AND(ABS(Table1[[#This Row],[tar-out]])&gt;=$M$1,ABS(Table1[[#This Row],[tar-out]])&lt;$N$1)</f>
        <v>0</v>
      </c>
      <c r="N4408" s="1" t="b">
        <f>AND(ABS(Table1[[#This Row],[tar-out]])&gt;=$N$1,ABS(Table1[[#This Row],[tar-out]])&lt;$O$1)</f>
        <v>0</v>
      </c>
      <c r="O4408" s="1" t="b">
        <f>AND(ABS(Table1[[#This Row],[tar-out]])&gt;=$O$1,ABS(Table1[[#This Row],[tar-out]])&lt;$P$1)</f>
        <v>0</v>
      </c>
      <c r="P4408" s="1">
        <f>ROUND(Table1[[#This Row],[tar-out]],0)</f>
        <v>-2</v>
      </c>
      <c r="Q4408" s="3">
        <v>4406</v>
      </c>
    </row>
    <row r="4409" spans="1:17" x14ac:dyDescent="0.25">
      <c r="A4409">
        <v>33</v>
      </c>
      <c r="B4409">
        <v>512</v>
      </c>
      <c r="C4409">
        <v>9.2727272727272698</v>
      </c>
      <c r="D4409">
        <v>2</v>
      </c>
      <c r="E4409">
        <v>50</v>
      </c>
      <c r="F4409">
        <v>3.6972972972972999</v>
      </c>
      <c r="G4409">
        <v>5.5836215019226101</v>
      </c>
      <c r="H4409" s="1">
        <f>Table1[[#This Row],[target]]-Table1[[#This Row],[output]]</f>
        <v>-1.8863242046253101</v>
      </c>
      <c r="I4409" s="1">
        <f>Table1[[#This Row],[tar-out]]*Table1[[#This Row],[tar-out]]</f>
        <v>3.5582190049553089</v>
      </c>
      <c r="J4409" s="1" t="b">
        <f>AND(ABS(Table1[[#This Row],[tar-out]])&gt;=$J$1,ABS(Table1[[#This Row],[tar-out]])&lt;$K$1)</f>
        <v>0</v>
      </c>
      <c r="K4409" s="1" t="b">
        <f>AND(ABS(Table1[[#This Row],[tar-out]])&gt;=$K$1,ABS(Table1[[#This Row],[tar-out]])&lt;$L$1)</f>
        <v>1</v>
      </c>
      <c r="L4409" s="1" t="b">
        <f>AND(ABS(Table1[[#This Row],[tar-out]])&gt;=$L$1,ABS(Table1[[#This Row],[tar-out]])&lt;$M$1)</f>
        <v>0</v>
      </c>
      <c r="M4409" s="1" t="b">
        <f>AND(ABS(Table1[[#This Row],[tar-out]])&gt;=$M$1,ABS(Table1[[#This Row],[tar-out]])&lt;$N$1)</f>
        <v>0</v>
      </c>
      <c r="N4409" s="1" t="b">
        <f>AND(ABS(Table1[[#This Row],[tar-out]])&gt;=$N$1,ABS(Table1[[#This Row],[tar-out]])&lt;$O$1)</f>
        <v>0</v>
      </c>
      <c r="O4409" s="1" t="b">
        <f>AND(ABS(Table1[[#This Row],[tar-out]])&gt;=$O$1,ABS(Table1[[#This Row],[tar-out]])&lt;$P$1)</f>
        <v>0</v>
      </c>
      <c r="P4409" s="1">
        <f>ROUND(Table1[[#This Row],[tar-out]],0)</f>
        <v>-2</v>
      </c>
      <c r="Q4409" s="2">
        <v>4407</v>
      </c>
    </row>
    <row r="4410" spans="1:17" x14ac:dyDescent="0.25">
      <c r="A4410">
        <v>33</v>
      </c>
      <c r="B4410">
        <v>512</v>
      </c>
      <c r="C4410">
        <v>9.2727272727272698</v>
      </c>
      <c r="D4410">
        <v>2</v>
      </c>
      <c r="E4410">
        <v>37</v>
      </c>
      <c r="F4410">
        <v>3.5936952714535901</v>
      </c>
      <c r="G4410">
        <v>5.5768804550170898</v>
      </c>
      <c r="H4410" s="1">
        <f>Table1[[#This Row],[target]]-Table1[[#This Row],[output]]</f>
        <v>-1.9831851835634997</v>
      </c>
      <c r="I4410" s="1">
        <f>Table1[[#This Row],[tar-out]]*Table1[[#This Row],[tar-out]]</f>
        <v>3.9330234723057922</v>
      </c>
      <c r="J4410" s="1" t="b">
        <f>AND(ABS(Table1[[#This Row],[tar-out]])&gt;=$J$1,ABS(Table1[[#This Row],[tar-out]])&lt;$K$1)</f>
        <v>0</v>
      </c>
      <c r="K4410" s="1" t="b">
        <f>AND(ABS(Table1[[#This Row],[tar-out]])&gt;=$K$1,ABS(Table1[[#This Row],[tar-out]])&lt;$L$1)</f>
        <v>1</v>
      </c>
      <c r="L4410" s="1" t="b">
        <f>AND(ABS(Table1[[#This Row],[tar-out]])&gt;=$L$1,ABS(Table1[[#This Row],[tar-out]])&lt;$M$1)</f>
        <v>0</v>
      </c>
      <c r="M4410" s="1" t="b">
        <f>AND(ABS(Table1[[#This Row],[tar-out]])&gt;=$M$1,ABS(Table1[[#This Row],[tar-out]])&lt;$N$1)</f>
        <v>0</v>
      </c>
      <c r="N4410" s="1" t="b">
        <f>AND(ABS(Table1[[#This Row],[tar-out]])&gt;=$N$1,ABS(Table1[[#This Row],[tar-out]])&lt;$O$1)</f>
        <v>0</v>
      </c>
      <c r="O4410" s="1" t="b">
        <f>AND(ABS(Table1[[#This Row],[tar-out]])&gt;=$O$1,ABS(Table1[[#This Row],[tar-out]])&lt;$P$1)</f>
        <v>0</v>
      </c>
      <c r="P4410" s="1">
        <f>ROUND(Table1[[#This Row],[tar-out]],0)</f>
        <v>-2</v>
      </c>
      <c r="Q4410" s="3">
        <v>4408</v>
      </c>
    </row>
    <row r="4411" spans="1:17" x14ac:dyDescent="0.25">
      <c r="A4411">
        <v>33</v>
      </c>
      <c r="B4411">
        <v>512</v>
      </c>
      <c r="C4411">
        <v>9.2727272727272698</v>
      </c>
      <c r="D4411">
        <v>2</v>
      </c>
      <c r="E4411">
        <v>26</v>
      </c>
      <c r="F4411">
        <v>2.0689655172413799</v>
      </c>
      <c r="G4411">
        <v>5.5711765289306596</v>
      </c>
      <c r="H4411" s="1">
        <f>Table1[[#This Row],[target]]-Table1[[#This Row],[output]]</f>
        <v>-3.5022110116892797</v>
      </c>
      <c r="I4411" s="1">
        <f>Table1[[#This Row],[tar-out]]*Table1[[#This Row],[tar-out]]</f>
        <v>12.265481970397648</v>
      </c>
      <c r="J4411" s="1" t="b">
        <f>AND(ABS(Table1[[#This Row],[tar-out]])&gt;=$J$1,ABS(Table1[[#This Row],[tar-out]])&lt;$K$1)</f>
        <v>0</v>
      </c>
      <c r="K4411" s="1" t="b">
        <f>AND(ABS(Table1[[#This Row],[tar-out]])&gt;=$K$1,ABS(Table1[[#This Row],[tar-out]])&lt;$L$1)</f>
        <v>0</v>
      </c>
      <c r="L4411" s="1" t="b">
        <f>AND(ABS(Table1[[#This Row],[tar-out]])&gt;=$L$1,ABS(Table1[[#This Row],[tar-out]])&lt;$M$1)</f>
        <v>1</v>
      </c>
      <c r="M4411" s="1" t="b">
        <f>AND(ABS(Table1[[#This Row],[tar-out]])&gt;=$M$1,ABS(Table1[[#This Row],[tar-out]])&lt;$N$1)</f>
        <v>0</v>
      </c>
      <c r="N4411" s="1" t="b">
        <f>AND(ABS(Table1[[#This Row],[tar-out]])&gt;=$N$1,ABS(Table1[[#This Row],[tar-out]])&lt;$O$1)</f>
        <v>0</v>
      </c>
      <c r="O4411" s="1" t="b">
        <f>AND(ABS(Table1[[#This Row],[tar-out]])&gt;=$O$1,ABS(Table1[[#This Row],[tar-out]])&lt;$P$1)</f>
        <v>0</v>
      </c>
      <c r="P4411" s="1">
        <f>ROUND(Table1[[#This Row],[tar-out]],0)</f>
        <v>-4</v>
      </c>
      <c r="Q4411" s="2">
        <v>4409</v>
      </c>
    </row>
    <row r="4412" spans="1:17" x14ac:dyDescent="0.25">
      <c r="A4412">
        <v>33</v>
      </c>
      <c r="B4412">
        <v>512</v>
      </c>
      <c r="C4412">
        <v>9.2727272727272698</v>
      </c>
      <c r="D4412">
        <v>2</v>
      </c>
      <c r="E4412">
        <v>17</v>
      </c>
      <c r="F4412">
        <v>2.3030303030303001</v>
      </c>
      <c r="G4412">
        <v>5.5665097236633301</v>
      </c>
      <c r="H4412" s="1">
        <f>Table1[[#This Row],[target]]-Table1[[#This Row],[output]]</f>
        <v>-3.26347942063303</v>
      </c>
      <c r="I4412" s="1">
        <f>Table1[[#This Row],[tar-out]]*Table1[[#This Row],[tar-out]]</f>
        <v>10.650297928895297</v>
      </c>
      <c r="J4412" s="1" t="b">
        <f>AND(ABS(Table1[[#This Row],[tar-out]])&gt;=$J$1,ABS(Table1[[#This Row],[tar-out]])&lt;$K$1)</f>
        <v>0</v>
      </c>
      <c r="K4412" s="1" t="b">
        <f>AND(ABS(Table1[[#This Row],[tar-out]])&gt;=$K$1,ABS(Table1[[#This Row],[tar-out]])&lt;$L$1)</f>
        <v>0</v>
      </c>
      <c r="L4412" s="1" t="b">
        <f>AND(ABS(Table1[[#This Row],[tar-out]])&gt;=$L$1,ABS(Table1[[#This Row],[tar-out]])&lt;$M$1)</f>
        <v>1</v>
      </c>
      <c r="M4412" s="1" t="b">
        <f>AND(ABS(Table1[[#This Row],[tar-out]])&gt;=$M$1,ABS(Table1[[#This Row],[tar-out]])&lt;$N$1)</f>
        <v>0</v>
      </c>
      <c r="N4412" s="1" t="b">
        <f>AND(ABS(Table1[[#This Row],[tar-out]])&gt;=$N$1,ABS(Table1[[#This Row],[tar-out]])&lt;$O$1)</f>
        <v>0</v>
      </c>
      <c r="O4412" s="1" t="b">
        <f>AND(ABS(Table1[[#This Row],[tar-out]])&gt;=$O$1,ABS(Table1[[#This Row],[tar-out]])&lt;$P$1)</f>
        <v>0</v>
      </c>
      <c r="P4412" s="1">
        <f>ROUND(Table1[[#This Row],[tar-out]],0)</f>
        <v>-3</v>
      </c>
      <c r="Q4412" s="3">
        <v>4410</v>
      </c>
    </row>
    <row r="4413" spans="1:17" x14ac:dyDescent="0.25">
      <c r="A4413">
        <v>33</v>
      </c>
      <c r="B4413">
        <v>512</v>
      </c>
      <c r="C4413">
        <v>9.2727272727272698</v>
      </c>
      <c r="D4413">
        <v>2</v>
      </c>
      <c r="E4413">
        <v>10</v>
      </c>
      <c r="F4413">
        <v>8.8728233873206808</v>
      </c>
      <c r="G4413">
        <v>5.5628800392150897</v>
      </c>
      <c r="H4413" s="1">
        <f>Table1[[#This Row],[target]]-Table1[[#This Row],[output]]</f>
        <v>3.3099433481055911</v>
      </c>
      <c r="I4413" s="1">
        <f>Table1[[#This Row],[tar-out]]*Table1[[#This Row],[tar-out]]</f>
        <v>10.95572496766845</v>
      </c>
      <c r="J4413" s="1" t="b">
        <f>AND(ABS(Table1[[#This Row],[tar-out]])&gt;=$J$1,ABS(Table1[[#This Row],[tar-out]])&lt;$K$1)</f>
        <v>0</v>
      </c>
      <c r="K4413" s="1" t="b">
        <f>AND(ABS(Table1[[#This Row],[tar-out]])&gt;=$K$1,ABS(Table1[[#This Row],[tar-out]])&lt;$L$1)</f>
        <v>0</v>
      </c>
      <c r="L4413" s="1" t="b">
        <f>AND(ABS(Table1[[#This Row],[tar-out]])&gt;=$L$1,ABS(Table1[[#This Row],[tar-out]])&lt;$M$1)</f>
        <v>1</v>
      </c>
      <c r="M4413" s="1" t="b">
        <f>AND(ABS(Table1[[#This Row],[tar-out]])&gt;=$M$1,ABS(Table1[[#This Row],[tar-out]])&lt;$N$1)</f>
        <v>0</v>
      </c>
      <c r="N4413" s="1" t="b">
        <f>AND(ABS(Table1[[#This Row],[tar-out]])&gt;=$N$1,ABS(Table1[[#This Row],[tar-out]])&lt;$O$1)</f>
        <v>0</v>
      </c>
      <c r="O4413" s="1" t="b">
        <f>AND(ABS(Table1[[#This Row],[tar-out]])&gt;=$O$1,ABS(Table1[[#This Row],[tar-out]])&lt;$P$1)</f>
        <v>0</v>
      </c>
      <c r="P4413" s="1">
        <f>ROUND(Table1[[#This Row],[tar-out]],0)</f>
        <v>3</v>
      </c>
      <c r="Q4413" s="2">
        <v>4411</v>
      </c>
    </row>
    <row r="4414" spans="1:17" x14ac:dyDescent="0.25">
      <c r="A4414">
        <v>33</v>
      </c>
      <c r="B4414">
        <v>512</v>
      </c>
      <c r="C4414">
        <v>9.2727272727272698</v>
      </c>
      <c r="D4414">
        <v>2</v>
      </c>
      <c r="E4414">
        <v>5</v>
      </c>
      <c r="F4414">
        <v>4.0015181937928599</v>
      </c>
      <c r="G4414">
        <v>5.5978279113769496</v>
      </c>
      <c r="H4414" s="1">
        <f>Table1[[#This Row],[target]]-Table1[[#This Row],[output]]</f>
        <v>-1.5963097175840897</v>
      </c>
      <c r="I4414" s="1">
        <f>Table1[[#This Row],[tar-out]]*Table1[[#This Row],[tar-out]]</f>
        <v>2.5482047144533961</v>
      </c>
      <c r="J4414" s="1" t="b">
        <f>AND(ABS(Table1[[#This Row],[tar-out]])&gt;=$J$1,ABS(Table1[[#This Row],[tar-out]])&lt;$K$1)</f>
        <v>0</v>
      </c>
      <c r="K4414" s="1" t="b">
        <f>AND(ABS(Table1[[#This Row],[tar-out]])&gt;=$K$1,ABS(Table1[[#This Row],[tar-out]])&lt;$L$1)</f>
        <v>1</v>
      </c>
      <c r="L4414" s="1" t="b">
        <f>AND(ABS(Table1[[#This Row],[tar-out]])&gt;=$L$1,ABS(Table1[[#This Row],[tar-out]])&lt;$M$1)</f>
        <v>0</v>
      </c>
      <c r="M4414" s="1" t="b">
        <f>AND(ABS(Table1[[#This Row],[tar-out]])&gt;=$M$1,ABS(Table1[[#This Row],[tar-out]])&lt;$N$1)</f>
        <v>0</v>
      </c>
      <c r="N4414" s="1" t="b">
        <f>AND(ABS(Table1[[#This Row],[tar-out]])&gt;=$N$1,ABS(Table1[[#This Row],[tar-out]])&lt;$O$1)</f>
        <v>0</v>
      </c>
      <c r="O4414" s="1" t="b">
        <f>AND(ABS(Table1[[#This Row],[tar-out]])&gt;=$O$1,ABS(Table1[[#This Row],[tar-out]])&lt;$P$1)</f>
        <v>0</v>
      </c>
      <c r="P4414" s="1">
        <f>ROUND(Table1[[#This Row],[tar-out]],0)</f>
        <v>-2</v>
      </c>
      <c r="Q4414" s="3">
        <v>4412</v>
      </c>
    </row>
    <row r="4415" spans="1:17" x14ac:dyDescent="0.25">
      <c r="A4415">
        <v>33</v>
      </c>
      <c r="B4415">
        <v>512</v>
      </c>
      <c r="C4415">
        <v>9.2727272727272698</v>
      </c>
      <c r="D4415">
        <v>2</v>
      </c>
      <c r="E4415">
        <v>6</v>
      </c>
      <c r="F4415">
        <v>4.4938784011460999</v>
      </c>
      <c r="G4415">
        <v>5.5799050331115696</v>
      </c>
      <c r="H4415" s="1">
        <f>Table1[[#This Row],[target]]-Table1[[#This Row],[output]]</f>
        <v>-1.0860266319654697</v>
      </c>
      <c r="I4415" s="1">
        <f>Table1[[#This Row],[tar-out]]*Table1[[#This Row],[tar-out]]</f>
        <v>1.1794538453382617</v>
      </c>
      <c r="J4415" s="1" t="b">
        <f>AND(ABS(Table1[[#This Row],[tar-out]])&gt;=$J$1,ABS(Table1[[#This Row],[tar-out]])&lt;$K$1)</f>
        <v>0</v>
      </c>
      <c r="K4415" s="1" t="b">
        <f>AND(ABS(Table1[[#This Row],[tar-out]])&gt;=$K$1,ABS(Table1[[#This Row],[tar-out]])&lt;$L$1)</f>
        <v>1</v>
      </c>
      <c r="L4415" s="1" t="b">
        <f>AND(ABS(Table1[[#This Row],[tar-out]])&gt;=$L$1,ABS(Table1[[#This Row],[tar-out]])&lt;$M$1)</f>
        <v>0</v>
      </c>
      <c r="M4415" s="1" t="b">
        <f>AND(ABS(Table1[[#This Row],[tar-out]])&gt;=$M$1,ABS(Table1[[#This Row],[tar-out]])&lt;$N$1)</f>
        <v>0</v>
      </c>
      <c r="N4415" s="1" t="b">
        <f>AND(ABS(Table1[[#This Row],[tar-out]])&gt;=$N$1,ABS(Table1[[#This Row],[tar-out]])&lt;$O$1)</f>
        <v>0</v>
      </c>
      <c r="O4415" s="1" t="b">
        <f>AND(ABS(Table1[[#This Row],[tar-out]])&gt;=$O$1,ABS(Table1[[#This Row],[tar-out]])&lt;$P$1)</f>
        <v>0</v>
      </c>
      <c r="P4415" s="1">
        <f>ROUND(Table1[[#This Row],[tar-out]],0)</f>
        <v>-1</v>
      </c>
      <c r="Q4415" s="2">
        <v>4413</v>
      </c>
    </row>
    <row r="4416" spans="1:17" x14ac:dyDescent="0.25">
      <c r="A4416">
        <v>33</v>
      </c>
      <c r="B4416">
        <v>512</v>
      </c>
      <c r="C4416">
        <v>9.2727272727272698</v>
      </c>
      <c r="D4416">
        <v>2</v>
      </c>
      <c r="E4416">
        <v>3</v>
      </c>
      <c r="F4416">
        <v>3.0175843115336498</v>
      </c>
      <c r="G4416">
        <v>5.4180402755737296</v>
      </c>
      <c r="H4416" s="1">
        <f>Table1[[#This Row],[target]]-Table1[[#This Row],[output]]</f>
        <v>-2.4004559640400798</v>
      </c>
      <c r="I4416" s="1">
        <f>Table1[[#This Row],[tar-out]]*Table1[[#This Row],[tar-out]]</f>
        <v>5.7621888352955883</v>
      </c>
      <c r="J4416" s="1" t="b">
        <f>AND(ABS(Table1[[#This Row],[tar-out]])&gt;=$J$1,ABS(Table1[[#This Row],[tar-out]])&lt;$K$1)</f>
        <v>0</v>
      </c>
      <c r="K4416" s="1" t="b">
        <f>AND(ABS(Table1[[#This Row],[tar-out]])&gt;=$K$1,ABS(Table1[[#This Row],[tar-out]])&lt;$L$1)</f>
        <v>0</v>
      </c>
      <c r="L4416" s="1" t="b">
        <f>AND(ABS(Table1[[#This Row],[tar-out]])&gt;=$L$1,ABS(Table1[[#This Row],[tar-out]])&lt;$M$1)</f>
        <v>1</v>
      </c>
      <c r="M4416" s="1" t="b">
        <f>AND(ABS(Table1[[#This Row],[tar-out]])&gt;=$M$1,ABS(Table1[[#This Row],[tar-out]])&lt;$N$1)</f>
        <v>0</v>
      </c>
      <c r="N4416" s="1" t="b">
        <f>AND(ABS(Table1[[#This Row],[tar-out]])&gt;=$N$1,ABS(Table1[[#This Row],[tar-out]])&lt;$O$1)</f>
        <v>0</v>
      </c>
      <c r="O4416" s="1" t="b">
        <f>AND(ABS(Table1[[#This Row],[tar-out]])&gt;=$O$1,ABS(Table1[[#This Row],[tar-out]])&lt;$P$1)</f>
        <v>0</v>
      </c>
      <c r="P4416" s="1">
        <f>ROUND(Table1[[#This Row],[tar-out]],0)</f>
        <v>-2</v>
      </c>
      <c r="Q4416" s="3">
        <v>4414</v>
      </c>
    </row>
    <row r="4417" spans="1:17" x14ac:dyDescent="0.25">
      <c r="A4417">
        <v>33</v>
      </c>
      <c r="B4417">
        <v>512</v>
      </c>
      <c r="C4417">
        <v>9.2727272727272698</v>
      </c>
      <c r="D4417">
        <v>2</v>
      </c>
      <c r="E4417">
        <v>4</v>
      </c>
      <c r="F4417">
        <v>3.9780537574254602</v>
      </c>
      <c r="G4417">
        <v>5.5464711189270002</v>
      </c>
      <c r="H4417" s="1">
        <f>Table1[[#This Row],[target]]-Table1[[#This Row],[output]]</f>
        <v>-1.56841736150154</v>
      </c>
      <c r="I4417" s="1">
        <f>Table1[[#This Row],[tar-out]]*Table1[[#This Row],[tar-out]]</f>
        <v>2.4599330198594522</v>
      </c>
      <c r="J4417" s="1" t="b">
        <f>AND(ABS(Table1[[#This Row],[tar-out]])&gt;=$J$1,ABS(Table1[[#This Row],[tar-out]])&lt;$K$1)</f>
        <v>0</v>
      </c>
      <c r="K4417" s="1" t="b">
        <f>AND(ABS(Table1[[#This Row],[tar-out]])&gt;=$K$1,ABS(Table1[[#This Row],[tar-out]])&lt;$L$1)</f>
        <v>1</v>
      </c>
      <c r="L4417" s="1" t="b">
        <f>AND(ABS(Table1[[#This Row],[tar-out]])&gt;=$L$1,ABS(Table1[[#This Row],[tar-out]])&lt;$M$1)</f>
        <v>0</v>
      </c>
      <c r="M4417" s="1" t="b">
        <f>AND(ABS(Table1[[#This Row],[tar-out]])&gt;=$M$1,ABS(Table1[[#This Row],[tar-out]])&lt;$N$1)</f>
        <v>0</v>
      </c>
      <c r="N4417" s="1" t="b">
        <f>AND(ABS(Table1[[#This Row],[tar-out]])&gt;=$N$1,ABS(Table1[[#This Row],[tar-out]])&lt;$O$1)</f>
        <v>0</v>
      </c>
      <c r="O4417" s="1" t="b">
        <f>AND(ABS(Table1[[#This Row],[tar-out]])&gt;=$O$1,ABS(Table1[[#This Row],[tar-out]])&lt;$P$1)</f>
        <v>0</v>
      </c>
      <c r="P4417" s="1">
        <f>ROUND(Table1[[#This Row],[tar-out]],0)</f>
        <v>-2</v>
      </c>
      <c r="Q4417" s="2">
        <v>4415</v>
      </c>
    </row>
    <row r="4418" spans="1:17" x14ac:dyDescent="0.25">
      <c r="A4418">
        <v>33</v>
      </c>
      <c r="B4418">
        <v>512</v>
      </c>
      <c r="C4418">
        <v>9.2727272727272698</v>
      </c>
      <c r="D4418">
        <v>2</v>
      </c>
      <c r="E4418">
        <v>327</v>
      </c>
      <c r="F4418">
        <v>3.125</v>
      </c>
      <c r="G4418">
        <v>5.71705865859985</v>
      </c>
      <c r="H4418" s="1">
        <f>Table1[[#This Row],[target]]-Table1[[#This Row],[output]]</f>
        <v>-2.59205865859985</v>
      </c>
      <c r="I4418" s="1">
        <f>Table1[[#This Row],[tar-out]]*Table1[[#This Row],[tar-out]]</f>
        <v>6.7187680896224533</v>
      </c>
      <c r="J4418" s="1" t="b">
        <f>AND(ABS(Table1[[#This Row],[tar-out]])&gt;=$J$1,ABS(Table1[[#This Row],[tar-out]])&lt;$K$1)</f>
        <v>0</v>
      </c>
      <c r="K4418" s="1" t="b">
        <f>AND(ABS(Table1[[#This Row],[tar-out]])&gt;=$K$1,ABS(Table1[[#This Row],[tar-out]])&lt;$L$1)</f>
        <v>0</v>
      </c>
      <c r="L4418" s="1" t="b">
        <f>AND(ABS(Table1[[#This Row],[tar-out]])&gt;=$L$1,ABS(Table1[[#This Row],[tar-out]])&lt;$M$1)</f>
        <v>1</v>
      </c>
      <c r="M4418" s="1" t="b">
        <f>AND(ABS(Table1[[#This Row],[tar-out]])&gt;=$M$1,ABS(Table1[[#This Row],[tar-out]])&lt;$N$1)</f>
        <v>0</v>
      </c>
      <c r="N4418" s="1" t="b">
        <f>AND(ABS(Table1[[#This Row],[tar-out]])&gt;=$N$1,ABS(Table1[[#This Row],[tar-out]])&lt;$O$1)</f>
        <v>0</v>
      </c>
      <c r="O4418" s="1" t="b">
        <f>AND(ABS(Table1[[#This Row],[tar-out]])&gt;=$O$1,ABS(Table1[[#This Row],[tar-out]])&lt;$P$1)</f>
        <v>0</v>
      </c>
      <c r="P4418" s="1">
        <f>ROUND(Table1[[#This Row],[tar-out]],0)</f>
        <v>-3</v>
      </c>
      <c r="Q4418" s="3">
        <v>4416</v>
      </c>
    </row>
    <row r="4419" spans="1:17" x14ac:dyDescent="0.25">
      <c r="A4419">
        <v>33</v>
      </c>
      <c r="B4419">
        <v>512</v>
      </c>
      <c r="C4419">
        <v>9.2727272727272698</v>
      </c>
      <c r="D4419">
        <v>2</v>
      </c>
      <c r="E4419">
        <v>292</v>
      </c>
      <c r="F4419">
        <v>3.4277487661555801</v>
      </c>
      <c r="G4419">
        <v>5.7048826217651403</v>
      </c>
      <c r="H4419" s="1">
        <f>Table1[[#This Row],[target]]-Table1[[#This Row],[output]]</f>
        <v>-2.2771338556095602</v>
      </c>
      <c r="I4419" s="1">
        <f>Table1[[#This Row],[tar-out]]*Table1[[#This Row],[tar-out]]</f>
        <v>5.1853385963632608</v>
      </c>
      <c r="J4419" s="1" t="b">
        <f>AND(ABS(Table1[[#This Row],[tar-out]])&gt;=$J$1,ABS(Table1[[#This Row],[tar-out]])&lt;$K$1)</f>
        <v>0</v>
      </c>
      <c r="K4419" s="1" t="b">
        <f>AND(ABS(Table1[[#This Row],[tar-out]])&gt;=$K$1,ABS(Table1[[#This Row],[tar-out]])&lt;$L$1)</f>
        <v>0</v>
      </c>
      <c r="L4419" s="1" t="b">
        <f>AND(ABS(Table1[[#This Row],[tar-out]])&gt;=$L$1,ABS(Table1[[#This Row],[tar-out]])&lt;$M$1)</f>
        <v>1</v>
      </c>
      <c r="M4419" s="1" t="b">
        <f>AND(ABS(Table1[[#This Row],[tar-out]])&gt;=$M$1,ABS(Table1[[#This Row],[tar-out]])&lt;$N$1)</f>
        <v>0</v>
      </c>
      <c r="N4419" s="1" t="b">
        <f>AND(ABS(Table1[[#This Row],[tar-out]])&gt;=$N$1,ABS(Table1[[#This Row],[tar-out]])&lt;$O$1)</f>
        <v>0</v>
      </c>
      <c r="O4419" s="1" t="b">
        <f>AND(ABS(Table1[[#This Row],[tar-out]])&gt;=$O$1,ABS(Table1[[#This Row],[tar-out]])&lt;$P$1)</f>
        <v>0</v>
      </c>
      <c r="P4419" s="1">
        <f>ROUND(Table1[[#This Row],[tar-out]],0)</f>
        <v>-2</v>
      </c>
      <c r="Q4419" s="2">
        <v>4417</v>
      </c>
    </row>
    <row r="4420" spans="1:17" x14ac:dyDescent="0.25">
      <c r="A4420">
        <v>33</v>
      </c>
      <c r="B4420">
        <v>512</v>
      </c>
      <c r="C4420">
        <v>9.2727272727272698</v>
      </c>
      <c r="D4420">
        <v>2</v>
      </c>
      <c r="E4420">
        <v>84</v>
      </c>
      <c r="F4420">
        <v>3.37309627146661</v>
      </c>
      <c r="G4420">
        <v>5.6016936302185103</v>
      </c>
      <c r="H4420" s="1">
        <f>Table1[[#This Row],[target]]-Table1[[#This Row],[output]]</f>
        <v>-2.2285973587519003</v>
      </c>
      <c r="I4420" s="1">
        <f>Table1[[#This Row],[tar-out]]*Table1[[#This Row],[tar-out]]</f>
        <v>4.9666461874359467</v>
      </c>
      <c r="J4420" s="1" t="b">
        <f>AND(ABS(Table1[[#This Row],[tar-out]])&gt;=$J$1,ABS(Table1[[#This Row],[tar-out]])&lt;$K$1)</f>
        <v>0</v>
      </c>
      <c r="K4420" s="1" t="b">
        <f>AND(ABS(Table1[[#This Row],[tar-out]])&gt;=$K$1,ABS(Table1[[#This Row],[tar-out]])&lt;$L$1)</f>
        <v>0</v>
      </c>
      <c r="L4420" s="1" t="b">
        <f>AND(ABS(Table1[[#This Row],[tar-out]])&gt;=$L$1,ABS(Table1[[#This Row],[tar-out]])&lt;$M$1)</f>
        <v>1</v>
      </c>
      <c r="M4420" s="1" t="b">
        <f>AND(ABS(Table1[[#This Row],[tar-out]])&gt;=$M$1,ABS(Table1[[#This Row],[tar-out]])&lt;$N$1)</f>
        <v>0</v>
      </c>
      <c r="N4420" s="1" t="b">
        <f>AND(ABS(Table1[[#This Row],[tar-out]])&gt;=$N$1,ABS(Table1[[#This Row],[tar-out]])&lt;$O$1)</f>
        <v>0</v>
      </c>
      <c r="O4420" s="1" t="b">
        <f>AND(ABS(Table1[[#This Row],[tar-out]])&gt;=$O$1,ABS(Table1[[#This Row],[tar-out]])&lt;$P$1)</f>
        <v>0</v>
      </c>
      <c r="P4420" s="1">
        <f>ROUND(Table1[[#This Row],[tar-out]],0)</f>
        <v>-2</v>
      </c>
      <c r="Q4420" s="3">
        <v>4418</v>
      </c>
    </row>
    <row r="4421" spans="1:17" x14ac:dyDescent="0.25">
      <c r="A4421">
        <v>33</v>
      </c>
      <c r="B4421">
        <v>512</v>
      </c>
      <c r="C4421">
        <v>9.2727272727272698</v>
      </c>
      <c r="D4421">
        <v>2</v>
      </c>
      <c r="E4421">
        <v>373</v>
      </c>
      <c r="F4421">
        <v>3.6666666666666701</v>
      </c>
      <c r="G4421">
        <v>5.7311582565307599</v>
      </c>
      <c r="H4421" s="1">
        <f>Table1[[#This Row],[target]]-Table1[[#This Row],[output]]</f>
        <v>-2.0644915898640899</v>
      </c>
      <c r="I4421" s="1">
        <f>Table1[[#This Row],[tar-out]]*Table1[[#This Row],[tar-out]]</f>
        <v>4.2621255246195577</v>
      </c>
      <c r="J4421" s="1" t="b">
        <f>AND(ABS(Table1[[#This Row],[tar-out]])&gt;=$J$1,ABS(Table1[[#This Row],[tar-out]])&lt;$K$1)</f>
        <v>0</v>
      </c>
      <c r="K4421" s="1" t="b">
        <f>AND(ABS(Table1[[#This Row],[tar-out]])&gt;=$K$1,ABS(Table1[[#This Row],[tar-out]])&lt;$L$1)</f>
        <v>0</v>
      </c>
      <c r="L4421" s="1" t="b">
        <f>AND(ABS(Table1[[#This Row],[tar-out]])&gt;=$L$1,ABS(Table1[[#This Row],[tar-out]])&lt;$M$1)</f>
        <v>1</v>
      </c>
      <c r="M4421" s="1" t="b">
        <f>AND(ABS(Table1[[#This Row],[tar-out]])&gt;=$M$1,ABS(Table1[[#This Row],[tar-out]])&lt;$N$1)</f>
        <v>0</v>
      </c>
      <c r="N4421" s="1" t="b">
        <f>AND(ABS(Table1[[#This Row],[tar-out]])&gt;=$N$1,ABS(Table1[[#This Row],[tar-out]])&lt;$O$1)</f>
        <v>0</v>
      </c>
      <c r="O4421" s="1" t="b">
        <f>AND(ABS(Table1[[#This Row],[tar-out]])&gt;=$O$1,ABS(Table1[[#This Row],[tar-out]])&lt;$P$1)</f>
        <v>0</v>
      </c>
      <c r="P4421" s="1">
        <f>ROUND(Table1[[#This Row],[tar-out]],0)</f>
        <v>-2</v>
      </c>
      <c r="Q4421" s="2">
        <v>4419</v>
      </c>
    </row>
    <row r="4422" spans="1:17" x14ac:dyDescent="0.25">
      <c r="A4422">
        <v>33</v>
      </c>
      <c r="B4422">
        <v>512</v>
      </c>
      <c r="C4422">
        <v>9.2727272727272698</v>
      </c>
      <c r="D4422">
        <v>2</v>
      </c>
      <c r="E4422">
        <v>165</v>
      </c>
      <c r="F4422">
        <v>3.3715710723191998</v>
      </c>
      <c r="G4422">
        <v>5.6441087722778303</v>
      </c>
      <c r="H4422" s="1">
        <f>Table1[[#This Row],[target]]-Table1[[#This Row],[output]]</f>
        <v>-2.2725376999586304</v>
      </c>
      <c r="I4422" s="1">
        <f>Table1[[#This Row],[tar-out]]*Table1[[#This Row],[tar-out]]</f>
        <v>5.1644275977332619</v>
      </c>
      <c r="J4422" s="1" t="b">
        <f>AND(ABS(Table1[[#This Row],[tar-out]])&gt;=$J$1,ABS(Table1[[#This Row],[tar-out]])&lt;$K$1)</f>
        <v>0</v>
      </c>
      <c r="K4422" s="1" t="b">
        <f>AND(ABS(Table1[[#This Row],[tar-out]])&gt;=$K$1,ABS(Table1[[#This Row],[tar-out]])&lt;$L$1)</f>
        <v>0</v>
      </c>
      <c r="L4422" s="1" t="b">
        <f>AND(ABS(Table1[[#This Row],[tar-out]])&gt;=$L$1,ABS(Table1[[#This Row],[tar-out]])&lt;$M$1)</f>
        <v>1</v>
      </c>
      <c r="M4422" s="1" t="b">
        <f>AND(ABS(Table1[[#This Row],[tar-out]])&gt;=$M$1,ABS(Table1[[#This Row],[tar-out]])&lt;$N$1)</f>
        <v>0</v>
      </c>
      <c r="N4422" s="1" t="b">
        <f>AND(ABS(Table1[[#This Row],[tar-out]])&gt;=$N$1,ABS(Table1[[#This Row],[tar-out]])&lt;$O$1)</f>
        <v>0</v>
      </c>
      <c r="O4422" s="1" t="b">
        <f>AND(ABS(Table1[[#This Row],[tar-out]])&gt;=$O$1,ABS(Table1[[#This Row],[tar-out]])&lt;$P$1)</f>
        <v>0</v>
      </c>
      <c r="P4422" s="1">
        <f>ROUND(Table1[[#This Row],[tar-out]],0)</f>
        <v>-2</v>
      </c>
      <c r="Q4422" s="3">
        <v>4420</v>
      </c>
    </row>
    <row r="4423" spans="1:17" x14ac:dyDescent="0.25">
      <c r="A4423">
        <v>33</v>
      </c>
      <c r="B4423">
        <v>512</v>
      </c>
      <c r="C4423">
        <v>9.2727272727272698</v>
      </c>
      <c r="D4423">
        <v>2</v>
      </c>
      <c r="E4423">
        <v>7</v>
      </c>
      <c r="F4423">
        <v>4.07801305530338</v>
      </c>
      <c r="G4423">
        <v>5.6758017539978001</v>
      </c>
      <c r="H4423" s="1">
        <f>Table1[[#This Row],[target]]-Table1[[#This Row],[output]]</f>
        <v>-1.5977886986944201</v>
      </c>
      <c r="I4423" s="1">
        <f>Table1[[#This Row],[tar-out]]*Table1[[#This Row],[tar-out]]</f>
        <v>2.5529287256756081</v>
      </c>
      <c r="J4423" s="1" t="b">
        <f>AND(ABS(Table1[[#This Row],[tar-out]])&gt;=$J$1,ABS(Table1[[#This Row],[tar-out]])&lt;$K$1)</f>
        <v>0</v>
      </c>
      <c r="K4423" s="1" t="b">
        <f>AND(ABS(Table1[[#This Row],[tar-out]])&gt;=$K$1,ABS(Table1[[#This Row],[tar-out]])&lt;$L$1)</f>
        <v>1</v>
      </c>
      <c r="L4423" s="1" t="b">
        <f>AND(ABS(Table1[[#This Row],[tar-out]])&gt;=$L$1,ABS(Table1[[#This Row],[tar-out]])&lt;$M$1)</f>
        <v>0</v>
      </c>
      <c r="M4423" s="1" t="b">
        <f>AND(ABS(Table1[[#This Row],[tar-out]])&gt;=$M$1,ABS(Table1[[#This Row],[tar-out]])&lt;$N$1)</f>
        <v>0</v>
      </c>
      <c r="N4423" s="1" t="b">
        <f>AND(ABS(Table1[[#This Row],[tar-out]])&gt;=$N$1,ABS(Table1[[#This Row],[tar-out]])&lt;$O$1)</f>
        <v>0</v>
      </c>
      <c r="O4423" s="1" t="b">
        <f>AND(ABS(Table1[[#This Row],[tar-out]])&gt;=$O$1,ABS(Table1[[#This Row],[tar-out]])&lt;$P$1)</f>
        <v>0</v>
      </c>
      <c r="P4423" s="1">
        <f>ROUND(Table1[[#This Row],[tar-out]],0)</f>
        <v>-2</v>
      </c>
      <c r="Q4423" s="2">
        <v>4421</v>
      </c>
    </row>
    <row r="4424" spans="1:17" x14ac:dyDescent="0.25">
      <c r="A4424">
        <v>33</v>
      </c>
      <c r="B4424">
        <v>512</v>
      </c>
      <c r="C4424">
        <v>9.2727272727272698</v>
      </c>
      <c r="D4424">
        <v>2</v>
      </c>
      <c r="E4424">
        <v>103</v>
      </c>
      <c r="F4424">
        <v>3.2680893428001401</v>
      </c>
      <c r="G4424">
        <v>5.6121029853820801</v>
      </c>
      <c r="H4424" s="1">
        <f>Table1[[#This Row],[target]]-Table1[[#This Row],[output]]</f>
        <v>-2.34401364258194</v>
      </c>
      <c r="I4424" s="1">
        <f>Table1[[#This Row],[tar-out]]*Table1[[#This Row],[tar-out]]</f>
        <v>5.4943999566102546</v>
      </c>
      <c r="J4424" s="1" t="b">
        <f>AND(ABS(Table1[[#This Row],[tar-out]])&gt;=$J$1,ABS(Table1[[#This Row],[tar-out]])&lt;$K$1)</f>
        <v>0</v>
      </c>
      <c r="K4424" s="1" t="b">
        <f>AND(ABS(Table1[[#This Row],[tar-out]])&gt;=$K$1,ABS(Table1[[#This Row],[tar-out]])&lt;$L$1)</f>
        <v>0</v>
      </c>
      <c r="L4424" s="1" t="b">
        <f>AND(ABS(Table1[[#This Row],[tar-out]])&gt;=$L$1,ABS(Table1[[#This Row],[tar-out]])&lt;$M$1)</f>
        <v>1</v>
      </c>
      <c r="M4424" s="1" t="b">
        <f>AND(ABS(Table1[[#This Row],[tar-out]])&gt;=$M$1,ABS(Table1[[#This Row],[tar-out]])&lt;$N$1)</f>
        <v>0</v>
      </c>
      <c r="N4424" s="1" t="b">
        <f>AND(ABS(Table1[[#This Row],[tar-out]])&gt;=$N$1,ABS(Table1[[#This Row],[tar-out]])&lt;$O$1)</f>
        <v>0</v>
      </c>
      <c r="O4424" s="1" t="b">
        <f>AND(ABS(Table1[[#This Row],[tar-out]])&gt;=$O$1,ABS(Table1[[#This Row],[tar-out]])&lt;$P$1)</f>
        <v>0</v>
      </c>
      <c r="P4424" s="1">
        <f>ROUND(Table1[[#This Row],[tar-out]],0)</f>
        <v>-2</v>
      </c>
      <c r="Q4424" s="3">
        <v>4422</v>
      </c>
    </row>
    <row r="4425" spans="1:17" x14ac:dyDescent="0.25">
      <c r="A4425">
        <v>33</v>
      </c>
      <c r="B4425">
        <v>512</v>
      </c>
      <c r="C4425">
        <v>9.2727272727272698</v>
      </c>
      <c r="D4425">
        <v>2</v>
      </c>
      <c r="E4425">
        <v>67</v>
      </c>
      <c r="F4425">
        <v>3.0280181159863302</v>
      </c>
      <c r="G4425">
        <v>5.5925164222717303</v>
      </c>
      <c r="H4425" s="1">
        <f>Table1[[#This Row],[target]]-Table1[[#This Row],[output]]</f>
        <v>-2.5644983062854001</v>
      </c>
      <c r="I4425" s="1">
        <f>Table1[[#This Row],[tar-out]]*Table1[[#This Row],[tar-out]]</f>
        <v>6.5766515629406861</v>
      </c>
      <c r="J4425" s="1" t="b">
        <f>AND(ABS(Table1[[#This Row],[tar-out]])&gt;=$J$1,ABS(Table1[[#This Row],[tar-out]])&lt;$K$1)</f>
        <v>0</v>
      </c>
      <c r="K4425" s="1" t="b">
        <f>AND(ABS(Table1[[#This Row],[tar-out]])&gt;=$K$1,ABS(Table1[[#This Row],[tar-out]])&lt;$L$1)</f>
        <v>0</v>
      </c>
      <c r="L4425" s="1" t="b">
        <f>AND(ABS(Table1[[#This Row],[tar-out]])&gt;=$L$1,ABS(Table1[[#This Row],[tar-out]])&lt;$M$1)</f>
        <v>1</v>
      </c>
      <c r="M4425" s="1" t="b">
        <f>AND(ABS(Table1[[#This Row],[tar-out]])&gt;=$M$1,ABS(Table1[[#This Row],[tar-out]])&lt;$N$1)</f>
        <v>0</v>
      </c>
      <c r="N4425" s="1" t="b">
        <f>AND(ABS(Table1[[#This Row],[tar-out]])&gt;=$N$1,ABS(Table1[[#This Row],[tar-out]])&lt;$O$1)</f>
        <v>0</v>
      </c>
      <c r="O4425" s="1" t="b">
        <f>AND(ABS(Table1[[#This Row],[tar-out]])&gt;=$O$1,ABS(Table1[[#This Row],[tar-out]])&lt;$P$1)</f>
        <v>0</v>
      </c>
      <c r="P4425" s="1">
        <f>ROUND(Table1[[#This Row],[tar-out]],0)</f>
        <v>-3</v>
      </c>
      <c r="Q4425" s="2">
        <v>4423</v>
      </c>
    </row>
    <row r="4426" spans="1:17" x14ac:dyDescent="0.25">
      <c r="A4426">
        <v>33</v>
      </c>
      <c r="B4426">
        <v>512</v>
      </c>
      <c r="C4426">
        <v>9.2727272727272698</v>
      </c>
      <c r="D4426">
        <v>2</v>
      </c>
      <c r="E4426">
        <v>259</v>
      </c>
      <c r="F4426">
        <v>3.14358974358974</v>
      </c>
      <c r="G4426">
        <v>5.6912465095520002</v>
      </c>
      <c r="H4426" s="1">
        <f>Table1[[#This Row],[target]]-Table1[[#This Row],[output]]</f>
        <v>-2.5476567659622602</v>
      </c>
      <c r="I4426" s="1">
        <f>Table1[[#This Row],[tar-out]]*Table1[[#This Row],[tar-out]]</f>
        <v>6.490554997153283</v>
      </c>
      <c r="J4426" s="1" t="b">
        <f>AND(ABS(Table1[[#This Row],[tar-out]])&gt;=$J$1,ABS(Table1[[#This Row],[tar-out]])&lt;$K$1)</f>
        <v>0</v>
      </c>
      <c r="K4426" s="1" t="b">
        <f>AND(ABS(Table1[[#This Row],[tar-out]])&gt;=$K$1,ABS(Table1[[#This Row],[tar-out]])&lt;$L$1)</f>
        <v>0</v>
      </c>
      <c r="L4426" s="1" t="b">
        <f>AND(ABS(Table1[[#This Row],[tar-out]])&gt;=$L$1,ABS(Table1[[#This Row],[tar-out]])&lt;$M$1)</f>
        <v>1</v>
      </c>
      <c r="M4426" s="1" t="b">
        <f>AND(ABS(Table1[[#This Row],[tar-out]])&gt;=$M$1,ABS(Table1[[#This Row],[tar-out]])&lt;$N$1)</f>
        <v>0</v>
      </c>
      <c r="N4426" s="1" t="b">
        <f>AND(ABS(Table1[[#This Row],[tar-out]])&gt;=$N$1,ABS(Table1[[#This Row],[tar-out]])&lt;$O$1)</f>
        <v>0</v>
      </c>
      <c r="O4426" s="1" t="b">
        <f>AND(ABS(Table1[[#This Row],[tar-out]])&gt;=$O$1,ABS(Table1[[#This Row],[tar-out]])&lt;$P$1)</f>
        <v>0</v>
      </c>
      <c r="P4426" s="1">
        <f>ROUND(Table1[[#This Row],[tar-out]],0)</f>
        <v>-3</v>
      </c>
      <c r="Q4426" s="3">
        <v>4424</v>
      </c>
    </row>
    <row r="4427" spans="1:17" x14ac:dyDescent="0.25">
      <c r="A4427">
        <v>33</v>
      </c>
      <c r="B4427">
        <v>512</v>
      </c>
      <c r="C4427">
        <v>9.2727272727272698</v>
      </c>
      <c r="D4427">
        <v>2</v>
      </c>
      <c r="E4427">
        <v>228</v>
      </c>
      <c r="F4427">
        <v>3.16326530612245</v>
      </c>
      <c r="G4427">
        <v>5.6760120391845703</v>
      </c>
      <c r="H4427" s="1">
        <f>Table1[[#This Row],[target]]-Table1[[#This Row],[output]]</f>
        <v>-2.5127467330621203</v>
      </c>
      <c r="I4427" s="1">
        <f>Table1[[#This Row],[tar-out]]*Table1[[#This Row],[tar-out]]</f>
        <v>6.3138961445143584</v>
      </c>
      <c r="J4427" s="1" t="b">
        <f>AND(ABS(Table1[[#This Row],[tar-out]])&gt;=$J$1,ABS(Table1[[#This Row],[tar-out]])&lt;$K$1)</f>
        <v>0</v>
      </c>
      <c r="K4427" s="1" t="b">
        <f>AND(ABS(Table1[[#This Row],[tar-out]])&gt;=$K$1,ABS(Table1[[#This Row],[tar-out]])&lt;$L$1)</f>
        <v>0</v>
      </c>
      <c r="L4427" s="1" t="b">
        <f>AND(ABS(Table1[[#This Row],[tar-out]])&gt;=$L$1,ABS(Table1[[#This Row],[tar-out]])&lt;$M$1)</f>
        <v>1</v>
      </c>
      <c r="M4427" s="1" t="b">
        <f>AND(ABS(Table1[[#This Row],[tar-out]])&gt;=$M$1,ABS(Table1[[#This Row],[tar-out]])&lt;$N$1)</f>
        <v>0</v>
      </c>
      <c r="N4427" s="1" t="b">
        <f>AND(ABS(Table1[[#This Row],[tar-out]])&gt;=$N$1,ABS(Table1[[#This Row],[tar-out]])&lt;$O$1)</f>
        <v>0</v>
      </c>
      <c r="O4427" s="1" t="b">
        <f>AND(ABS(Table1[[#This Row],[tar-out]])&gt;=$O$1,ABS(Table1[[#This Row],[tar-out]])&lt;$P$1)</f>
        <v>0</v>
      </c>
      <c r="P4427" s="1">
        <f>ROUND(Table1[[#This Row],[tar-out]],0)</f>
        <v>-3</v>
      </c>
      <c r="Q4427" s="2">
        <v>4425</v>
      </c>
    </row>
    <row r="4428" spans="1:17" x14ac:dyDescent="0.25">
      <c r="A4428">
        <v>33</v>
      </c>
      <c r="B4428">
        <v>512</v>
      </c>
      <c r="C4428">
        <v>9.2727272727272698</v>
      </c>
      <c r="D4428">
        <v>2</v>
      </c>
      <c r="E4428">
        <v>131</v>
      </c>
      <c r="F4428">
        <v>3.0098008220044301</v>
      </c>
      <c r="G4428">
        <v>5.6273660659790004</v>
      </c>
      <c r="H4428" s="1">
        <f>Table1[[#This Row],[target]]-Table1[[#This Row],[output]]</f>
        <v>-2.6175652439745702</v>
      </c>
      <c r="I4428" s="1">
        <f>Table1[[#This Row],[tar-out]]*Table1[[#This Row],[tar-out]]</f>
        <v>6.8516478064636512</v>
      </c>
      <c r="J4428" s="1" t="b">
        <f>AND(ABS(Table1[[#This Row],[tar-out]])&gt;=$J$1,ABS(Table1[[#This Row],[tar-out]])&lt;$K$1)</f>
        <v>0</v>
      </c>
      <c r="K4428" s="1" t="b">
        <f>AND(ABS(Table1[[#This Row],[tar-out]])&gt;=$K$1,ABS(Table1[[#This Row],[tar-out]])&lt;$L$1)</f>
        <v>0</v>
      </c>
      <c r="L4428" s="1" t="b">
        <f>AND(ABS(Table1[[#This Row],[tar-out]])&gt;=$L$1,ABS(Table1[[#This Row],[tar-out]])&lt;$M$1)</f>
        <v>1</v>
      </c>
      <c r="M4428" s="1" t="b">
        <f>AND(ABS(Table1[[#This Row],[tar-out]])&gt;=$M$1,ABS(Table1[[#This Row],[tar-out]])&lt;$N$1)</f>
        <v>0</v>
      </c>
      <c r="N4428" s="1" t="b">
        <f>AND(ABS(Table1[[#This Row],[tar-out]])&gt;=$N$1,ABS(Table1[[#This Row],[tar-out]])&lt;$O$1)</f>
        <v>0</v>
      </c>
      <c r="O4428" s="1" t="b">
        <f>AND(ABS(Table1[[#This Row],[tar-out]])&gt;=$O$1,ABS(Table1[[#This Row],[tar-out]])&lt;$P$1)</f>
        <v>0</v>
      </c>
      <c r="P4428" s="1">
        <f>ROUND(Table1[[#This Row],[tar-out]],0)</f>
        <v>-3</v>
      </c>
      <c r="Q4428" s="3">
        <v>4426</v>
      </c>
    </row>
    <row r="4429" spans="1:17" x14ac:dyDescent="0.25">
      <c r="A4429">
        <v>33</v>
      </c>
      <c r="B4429">
        <v>512</v>
      </c>
      <c r="C4429">
        <v>9.2727272727272698</v>
      </c>
      <c r="D4429">
        <v>2</v>
      </c>
      <c r="E4429">
        <v>68</v>
      </c>
      <c r="F4429">
        <v>3.9969333613494298</v>
      </c>
      <c r="G4429">
        <v>5.5930404663085902</v>
      </c>
      <c r="H4429" s="1">
        <f>Table1[[#This Row],[target]]-Table1[[#This Row],[output]]</f>
        <v>-1.5961071049591604</v>
      </c>
      <c r="I4429" s="1">
        <f>Table1[[#This Row],[tar-out]]*Table1[[#This Row],[tar-out]]</f>
        <v>2.5475578905011123</v>
      </c>
      <c r="J4429" s="1" t="b">
        <f>AND(ABS(Table1[[#This Row],[tar-out]])&gt;=$J$1,ABS(Table1[[#This Row],[tar-out]])&lt;$K$1)</f>
        <v>0</v>
      </c>
      <c r="K4429" s="1" t="b">
        <f>AND(ABS(Table1[[#This Row],[tar-out]])&gt;=$K$1,ABS(Table1[[#This Row],[tar-out]])&lt;$L$1)</f>
        <v>1</v>
      </c>
      <c r="L4429" s="1" t="b">
        <f>AND(ABS(Table1[[#This Row],[tar-out]])&gt;=$L$1,ABS(Table1[[#This Row],[tar-out]])&lt;$M$1)</f>
        <v>0</v>
      </c>
      <c r="M4429" s="1" t="b">
        <f>AND(ABS(Table1[[#This Row],[tar-out]])&gt;=$M$1,ABS(Table1[[#This Row],[tar-out]])&lt;$N$1)</f>
        <v>0</v>
      </c>
      <c r="N4429" s="1" t="b">
        <f>AND(ABS(Table1[[#This Row],[tar-out]])&gt;=$N$1,ABS(Table1[[#This Row],[tar-out]])&lt;$O$1)</f>
        <v>0</v>
      </c>
      <c r="O4429" s="1" t="b">
        <f>AND(ABS(Table1[[#This Row],[tar-out]])&gt;=$O$1,ABS(Table1[[#This Row],[tar-out]])&lt;$P$1)</f>
        <v>0</v>
      </c>
      <c r="P4429" s="1">
        <f>ROUND(Table1[[#This Row],[tar-out]],0)</f>
        <v>-2</v>
      </c>
      <c r="Q4429" s="2">
        <v>4427</v>
      </c>
    </row>
    <row r="4430" spans="1:17" x14ac:dyDescent="0.25">
      <c r="A4430">
        <v>33</v>
      </c>
      <c r="B4430">
        <v>512</v>
      </c>
      <c r="C4430">
        <v>9.2727272727272698</v>
      </c>
      <c r="D4430">
        <v>2</v>
      </c>
      <c r="E4430">
        <v>323</v>
      </c>
      <c r="F4430">
        <v>3.6842105263157898</v>
      </c>
      <c r="G4430">
        <v>5.7158832550048801</v>
      </c>
      <c r="H4430" s="1">
        <f>Table1[[#This Row],[target]]-Table1[[#This Row],[output]]</f>
        <v>-2.0316727286890903</v>
      </c>
      <c r="I4430" s="1">
        <f>Table1[[#This Row],[tar-out]]*Table1[[#This Row],[tar-out]]</f>
        <v>4.1276940764989742</v>
      </c>
      <c r="J4430" s="1" t="b">
        <f>AND(ABS(Table1[[#This Row],[tar-out]])&gt;=$J$1,ABS(Table1[[#This Row],[tar-out]])&lt;$K$1)</f>
        <v>0</v>
      </c>
      <c r="K4430" s="1" t="b">
        <f>AND(ABS(Table1[[#This Row],[tar-out]])&gt;=$K$1,ABS(Table1[[#This Row],[tar-out]])&lt;$L$1)</f>
        <v>0</v>
      </c>
      <c r="L4430" s="1" t="b">
        <f>AND(ABS(Table1[[#This Row],[tar-out]])&gt;=$L$1,ABS(Table1[[#This Row],[tar-out]])&lt;$M$1)</f>
        <v>1</v>
      </c>
      <c r="M4430" s="1" t="b">
        <f>AND(ABS(Table1[[#This Row],[tar-out]])&gt;=$M$1,ABS(Table1[[#This Row],[tar-out]])&lt;$N$1)</f>
        <v>0</v>
      </c>
      <c r="N4430" s="1" t="b">
        <f>AND(ABS(Table1[[#This Row],[tar-out]])&gt;=$N$1,ABS(Table1[[#This Row],[tar-out]])&lt;$O$1)</f>
        <v>0</v>
      </c>
      <c r="O4430" s="1" t="b">
        <f>AND(ABS(Table1[[#This Row],[tar-out]])&gt;=$O$1,ABS(Table1[[#This Row],[tar-out]])&lt;$P$1)</f>
        <v>0</v>
      </c>
      <c r="P4430" s="1">
        <f>ROUND(Table1[[#This Row],[tar-out]],0)</f>
        <v>-2</v>
      </c>
      <c r="Q4430" s="3">
        <v>4428</v>
      </c>
    </row>
    <row r="4431" spans="1:17" x14ac:dyDescent="0.25">
      <c r="A4431">
        <v>33</v>
      </c>
      <c r="B4431">
        <v>512</v>
      </c>
      <c r="C4431">
        <v>9.2727272727272698</v>
      </c>
      <c r="D4431">
        <v>2</v>
      </c>
      <c r="E4431">
        <v>85</v>
      </c>
      <c r="F4431">
        <v>4.0001015928328902</v>
      </c>
      <c r="G4431">
        <v>5.6022415161132804</v>
      </c>
      <c r="H4431" s="1">
        <f>Table1[[#This Row],[target]]-Table1[[#This Row],[output]]</f>
        <v>-1.6021399232803901</v>
      </c>
      <c r="I4431" s="1">
        <f>Table1[[#This Row],[tar-out]]*Table1[[#This Row],[tar-out]]</f>
        <v>2.5668523337688942</v>
      </c>
      <c r="J4431" s="1" t="b">
        <f>AND(ABS(Table1[[#This Row],[tar-out]])&gt;=$J$1,ABS(Table1[[#This Row],[tar-out]])&lt;$K$1)</f>
        <v>0</v>
      </c>
      <c r="K4431" s="1" t="b">
        <f>AND(ABS(Table1[[#This Row],[tar-out]])&gt;=$K$1,ABS(Table1[[#This Row],[tar-out]])&lt;$L$1)</f>
        <v>1</v>
      </c>
      <c r="L4431" s="1" t="b">
        <f>AND(ABS(Table1[[#This Row],[tar-out]])&gt;=$L$1,ABS(Table1[[#This Row],[tar-out]])&lt;$M$1)</f>
        <v>0</v>
      </c>
      <c r="M4431" s="1" t="b">
        <f>AND(ABS(Table1[[#This Row],[tar-out]])&gt;=$M$1,ABS(Table1[[#This Row],[tar-out]])&lt;$N$1)</f>
        <v>0</v>
      </c>
      <c r="N4431" s="1" t="b">
        <f>AND(ABS(Table1[[#This Row],[tar-out]])&gt;=$N$1,ABS(Table1[[#This Row],[tar-out]])&lt;$O$1)</f>
        <v>0</v>
      </c>
      <c r="O4431" s="1" t="b">
        <f>AND(ABS(Table1[[#This Row],[tar-out]])&gt;=$O$1,ABS(Table1[[#This Row],[tar-out]])&lt;$P$1)</f>
        <v>0</v>
      </c>
      <c r="P4431" s="1">
        <f>ROUND(Table1[[#This Row],[tar-out]],0)</f>
        <v>-2</v>
      </c>
      <c r="Q4431" s="2">
        <v>4429</v>
      </c>
    </row>
    <row r="4432" spans="1:17" x14ac:dyDescent="0.25">
      <c r="A4432">
        <v>33</v>
      </c>
      <c r="B4432">
        <v>512</v>
      </c>
      <c r="C4432">
        <v>9.2727272727272698</v>
      </c>
      <c r="D4432">
        <v>2</v>
      </c>
      <c r="E4432">
        <v>71</v>
      </c>
      <c r="F4432">
        <v>6.1615796309493502</v>
      </c>
      <c r="G4432">
        <v>5.5946130752563503</v>
      </c>
      <c r="H4432" s="1">
        <f>Table1[[#This Row],[target]]-Table1[[#This Row],[output]]</f>
        <v>0.56696655569299992</v>
      </c>
      <c r="I4432" s="1">
        <f>Table1[[#This Row],[tar-out]]*Table1[[#This Row],[tar-out]]</f>
        <v>0.3214510752743836</v>
      </c>
      <c r="J4432" s="1" t="b">
        <f>AND(ABS(Table1[[#This Row],[tar-out]])&gt;=$J$1,ABS(Table1[[#This Row],[tar-out]])&lt;$K$1)</f>
        <v>1</v>
      </c>
      <c r="K4432" s="1" t="b">
        <f>AND(ABS(Table1[[#This Row],[tar-out]])&gt;=$K$1,ABS(Table1[[#This Row],[tar-out]])&lt;$L$1)</f>
        <v>0</v>
      </c>
      <c r="L4432" s="1" t="b">
        <f>AND(ABS(Table1[[#This Row],[tar-out]])&gt;=$L$1,ABS(Table1[[#This Row],[tar-out]])&lt;$M$1)</f>
        <v>0</v>
      </c>
      <c r="M4432" s="1" t="b">
        <f>AND(ABS(Table1[[#This Row],[tar-out]])&gt;=$M$1,ABS(Table1[[#This Row],[tar-out]])&lt;$N$1)</f>
        <v>0</v>
      </c>
      <c r="N4432" s="1" t="b">
        <f>AND(ABS(Table1[[#This Row],[tar-out]])&gt;=$N$1,ABS(Table1[[#This Row],[tar-out]])&lt;$O$1)</f>
        <v>0</v>
      </c>
      <c r="O4432" s="1" t="b">
        <f>AND(ABS(Table1[[#This Row],[tar-out]])&gt;=$O$1,ABS(Table1[[#This Row],[tar-out]])&lt;$P$1)</f>
        <v>0</v>
      </c>
      <c r="P4432" s="1">
        <f>ROUND(Table1[[#This Row],[tar-out]],0)</f>
        <v>1</v>
      </c>
      <c r="Q4432" s="3">
        <v>4430</v>
      </c>
    </row>
    <row r="4433" spans="1:17" x14ac:dyDescent="0.25">
      <c r="A4433">
        <v>33</v>
      </c>
      <c r="B4433">
        <v>512</v>
      </c>
      <c r="C4433">
        <v>9.2727272727272698</v>
      </c>
      <c r="D4433">
        <v>2</v>
      </c>
      <c r="E4433">
        <v>52</v>
      </c>
      <c r="F4433">
        <v>3.03351000354774</v>
      </c>
      <c r="G4433">
        <v>5.5846586227417001</v>
      </c>
      <c r="H4433" s="1">
        <f>Table1[[#This Row],[target]]-Table1[[#This Row],[output]]</f>
        <v>-2.5511486191939601</v>
      </c>
      <c r="I4433" s="1">
        <f>Table1[[#This Row],[tar-out]]*Table1[[#This Row],[tar-out]]</f>
        <v>6.5083592772152494</v>
      </c>
      <c r="J4433" s="1" t="b">
        <f>AND(ABS(Table1[[#This Row],[tar-out]])&gt;=$J$1,ABS(Table1[[#This Row],[tar-out]])&lt;$K$1)</f>
        <v>0</v>
      </c>
      <c r="K4433" s="1" t="b">
        <f>AND(ABS(Table1[[#This Row],[tar-out]])&gt;=$K$1,ABS(Table1[[#This Row],[tar-out]])&lt;$L$1)</f>
        <v>0</v>
      </c>
      <c r="L4433" s="1" t="b">
        <f>AND(ABS(Table1[[#This Row],[tar-out]])&gt;=$L$1,ABS(Table1[[#This Row],[tar-out]])&lt;$M$1)</f>
        <v>1</v>
      </c>
      <c r="M4433" s="1" t="b">
        <f>AND(ABS(Table1[[#This Row],[tar-out]])&gt;=$M$1,ABS(Table1[[#This Row],[tar-out]])&lt;$N$1)</f>
        <v>0</v>
      </c>
      <c r="N4433" s="1" t="b">
        <f>AND(ABS(Table1[[#This Row],[tar-out]])&gt;=$N$1,ABS(Table1[[#This Row],[tar-out]])&lt;$O$1)</f>
        <v>0</v>
      </c>
      <c r="O4433" s="1" t="b">
        <f>AND(ABS(Table1[[#This Row],[tar-out]])&gt;=$O$1,ABS(Table1[[#This Row],[tar-out]])&lt;$P$1)</f>
        <v>0</v>
      </c>
      <c r="P4433" s="1">
        <f>ROUND(Table1[[#This Row],[tar-out]],0)</f>
        <v>-3</v>
      </c>
      <c r="Q4433" s="2">
        <v>4431</v>
      </c>
    </row>
    <row r="4434" spans="1:17" x14ac:dyDescent="0.25">
      <c r="A4434">
        <v>33</v>
      </c>
      <c r="B4434">
        <v>512</v>
      </c>
      <c r="C4434">
        <v>9.2727272727272698</v>
      </c>
      <c r="D4434">
        <v>2</v>
      </c>
      <c r="E4434">
        <v>199</v>
      </c>
      <c r="F4434">
        <v>3.1850393700787398</v>
      </c>
      <c r="G4434">
        <v>5.6612873077392596</v>
      </c>
      <c r="H4434" s="1">
        <f>Table1[[#This Row],[target]]-Table1[[#This Row],[output]]</f>
        <v>-2.4762479376605198</v>
      </c>
      <c r="I4434" s="1">
        <f>Table1[[#This Row],[tar-out]]*Table1[[#This Row],[tar-out]]</f>
        <v>6.1318038487679773</v>
      </c>
      <c r="J4434" s="1" t="b">
        <f>AND(ABS(Table1[[#This Row],[tar-out]])&gt;=$J$1,ABS(Table1[[#This Row],[tar-out]])&lt;$K$1)</f>
        <v>0</v>
      </c>
      <c r="K4434" s="1" t="b">
        <f>AND(ABS(Table1[[#This Row],[tar-out]])&gt;=$K$1,ABS(Table1[[#This Row],[tar-out]])&lt;$L$1)</f>
        <v>0</v>
      </c>
      <c r="L4434" s="1" t="b">
        <f>AND(ABS(Table1[[#This Row],[tar-out]])&gt;=$L$1,ABS(Table1[[#This Row],[tar-out]])&lt;$M$1)</f>
        <v>1</v>
      </c>
      <c r="M4434" s="1" t="b">
        <f>AND(ABS(Table1[[#This Row],[tar-out]])&gt;=$M$1,ABS(Table1[[#This Row],[tar-out]])&lt;$N$1)</f>
        <v>0</v>
      </c>
      <c r="N4434" s="1" t="b">
        <f>AND(ABS(Table1[[#This Row],[tar-out]])&gt;=$N$1,ABS(Table1[[#This Row],[tar-out]])&lt;$O$1)</f>
        <v>0</v>
      </c>
      <c r="O4434" s="1" t="b">
        <f>AND(ABS(Table1[[#This Row],[tar-out]])&gt;=$O$1,ABS(Table1[[#This Row],[tar-out]])&lt;$P$1)</f>
        <v>0</v>
      </c>
      <c r="P4434" s="1">
        <f>ROUND(Table1[[#This Row],[tar-out]],0)</f>
        <v>-2</v>
      </c>
      <c r="Q4434" s="3">
        <v>4432</v>
      </c>
    </row>
    <row r="4435" spans="1:17" x14ac:dyDescent="0.25">
      <c r="A4435">
        <v>33</v>
      </c>
      <c r="B4435">
        <v>512</v>
      </c>
      <c r="C4435">
        <v>9.2727272727272698</v>
      </c>
      <c r="D4435">
        <v>2</v>
      </c>
      <c r="E4435">
        <v>172</v>
      </c>
      <c r="F4435">
        <v>3.1904761904761898</v>
      </c>
      <c r="G4435">
        <v>5.6476397514343297</v>
      </c>
      <c r="H4435" s="1">
        <f>Table1[[#This Row],[target]]-Table1[[#This Row],[output]]</f>
        <v>-2.4571635609581399</v>
      </c>
      <c r="I4435" s="1">
        <f>Table1[[#This Row],[tar-out]]*Table1[[#This Row],[tar-out]]</f>
        <v>6.0376527653004866</v>
      </c>
      <c r="J4435" s="1" t="b">
        <f>AND(ABS(Table1[[#This Row],[tar-out]])&gt;=$J$1,ABS(Table1[[#This Row],[tar-out]])&lt;$K$1)</f>
        <v>0</v>
      </c>
      <c r="K4435" s="1" t="b">
        <f>AND(ABS(Table1[[#This Row],[tar-out]])&gt;=$K$1,ABS(Table1[[#This Row],[tar-out]])&lt;$L$1)</f>
        <v>0</v>
      </c>
      <c r="L4435" s="1" t="b">
        <f>AND(ABS(Table1[[#This Row],[tar-out]])&gt;=$L$1,ABS(Table1[[#This Row],[tar-out]])&lt;$M$1)</f>
        <v>1</v>
      </c>
      <c r="M4435" s="1" t="b">
        <f>AND(ABS(Table1[[#This Row],[tar-out]])&gt;=$M$1,ABS(Table1[[#This Row],[tar-out]])&lt;$N$1)</f>
        <v>0</v>
      </c>
      <c r="N4435" s="1" t="b">
        <f>AND(ABS(Table1[[#This Row],[tar-out]])&gt;=$N$1,ABS(Table1[[#This Row],[tar-out]])&lt;$O$1)</f>
        <v>0</v>
      </c>
      <c r="O4435" s="1" t="b">
        <f>AND(ABS(Table1[[#This Row],[tar-out]])&gt;=$O$1,ABS(Table1[[#This Row],[tar-out]])&lt;$P$1)</f>
        <v>0</v>
      </c>
      <c r="P4435" s="1">
        <f>ROUND(Table1[[#This Row],[tar-out]],0)</f>
        <v>-2</v>
      </c>
      <c r="Q4435" s="2">
        <v>4433</v>
      </c>
    </row>
    <row r="4436" spans="1:17" x14ac:dyDescent="0.25">
      <c r="A4436">
        <v>33</v>
      </c>
      <c r="B4436">
        <v>512</v>
      </c>
      <c r="C4436">
        <v>9.2727272727272698</v>
      </c>
      <c r="D4436">
        <v>2</v>
      </c>
      <c r="E4436">
        <v>221</v>
      </c>
      <c r="F4436">
        <v>3.6666666666666701</v>
      </c>
      <c r="G4436">
        <v>5.6724505424499503</v>
      </c>
      <c r="H4436" s="1">
        <f>Table1[[#This Row],[target]]-Table1[[#This Row],[output]]</f>
        <v>-2.0057838757832802</v>
      </c>
      <c r="I4436" s="1">
        <f>Table1[[#This Row],[tar-out]]*Table1[[#This Row],[tar-out]]</f>
        <v>4.0231689563521975</v>
      </c>
      <c r="J4436" s="1" t="b">
        <f>AND(ABS(Table1[[#This Row],[tar-out]])&gt;=$J$1,ABS(Table1[[#This Row],[tar-out]])&lt;$K$1)</f>
        <v>0</v>
      </c>
      <c r="K4436" s="1" t="b">
        <f>AND(ABS(Table1[[#This Row],[tar-out]])&gt;=$K$1,ABS(Table1[[#This Row],[tar-out]])&lt;$L$1)</f>
        <v>0</v>
      </c>
      <c r="L4436" s="1" t="b">
        <f>AND(ABS(Table1[[#This Row],[tar-out]])&gt;=$L$1,ABS(Table1[[#This Row],[tar-out]])&lt;$M$1)</f>
        <v>1</v>
      </c>
      <c r="M4436" s="1" t="b">
        <f>AND(ABS(Table1[[#This Row],[tar-out]])&gt;=$M$1,ABS(Table1[[#This Row],[tar-out]])&lt;$N$1)</f>
        <v>0</v>
      </c>
      <c r="N4436" s="1" t="b">
        <f>AND(ABS(Table1[[#This Row],[tar-out]])&gt;=$N$1,ABS(Table1[[#This Row],[tar-out]])&lt;$O$1)</f>
        <v>0</v>
      </c>
      <c r="O4436" s="1" t="b">
        <f>AND(ABS(Table1[[#This Row],[tar-out]])&gt;=$O$1,ABS(Table1[[#This Row],[tar-out]])&lt;$P$1)</f>
        <v>0</v>
      </c>
      <c r="P4436" s="1">
        <f>ROUND(Table1[[#This Row],[tar-out]],0)</f>
        <v>-2</v>
      </c>
      <c r="Q4436" s="3">
        <v>4434</v>
      </c>
    </row>
    <row r="4437" spans="1:17" x14ac:dyDescent="0.25">
      <c r="A4437">
        <v>33</v>
      </c>
      <c r="B4437">
        <v>512</v>
      </c>
      <c r="C4437">
        <v>9.2727272727272698</v>
      </c>
      <c r="D4437">
        <v>2</v>
      </c>
      <c r="E4437">
        <v>53</v>
      </c>
      <c r="F4437">
        <v>3.90219419439447</v>
      </c>
      <c r="G4437">
        <v>5.5851793289184597</v>
      </c>
      <c r="H4437" s="1">
        <f>Table1[[#This Row],[target]]-Table1[[#This Row],[output]]</f>
        <v>-1.6829851345239897</v>
      </c>
      <c r="I4437" s="1">
        <f>Table1[[#This Row],[tar-out]]*Table1[[#This Row],[tar-out]]</f>
        <v>2.8324389630287317</v>
      </c>
      <c r="J4437" s="1" t="b">
        <f>AND(ABS(Table1[[#This Row],[tar-out]])&gt;=$J$1,ABS(Table1[[#This Row],[tar-out]])&lt;$K$1)</f>
        <v>0</v>
      </c>
      <c r="K4437" s="1" t="b">
        <f>AND(ABS(Table1[[#This Row],[tar-out]])&gt;=$K$1,ABS(Table1[[#This Row],[tar-out]])&lt;$L$1)</f>
        <v>1</v>
      </c>
      <c r="L4437" s="1" t="b">
        <f>AND(ABS(Table1[[#This Row],[tar-out]])&gt;=$L$1,ABS(Table1[[#This Row],[tar-out]])&lt;$M$1)</f>
        <v>0</v>
      </c>
      <c r="M4437" s="1" t="b">
        <f>AND(ABS(Table1[[#This Row],[tar-out]])&gt;=$M$1,ABS(Table1[[#This Row],[tar-out]])&lt;$N$1)</f>
        <v>0</v>
      </c>
      <c r="N4437" s="1" t="b">
        <f>AND(ABS(Table1[[#This Row],[tar-out]])&gt;=$N$1,ABS(Table1[[#This Row],[tar-out]])&lt;$O$1)</f>
        <v>0</v>
      </c>
      <c r="O4437" s="1" t="b">
        <f>AND(ABS(Table1[[#This Row],[tar-out]])&gt;=$O$1,ABS(Table1[[#This Row],[tar-out]])&lt;$P$1)</f>
        <v>0</v>
      </c>
      <c r="P4437" s="1">
        <f>ROUND(Table1[[#This Row],[tar-out]],0)</f>
        <v>-2</v>
      </c>
      <c r="Q4437" s="2">
        <v>4435</v>
      </c>
    </row>
    <row r="4438" spans="1:17" x14ac:dyDescent="0.25">
      <c r="A4438">
        <v>33</v>
      </c>
      <c r="B4438">
        <v>512</v>
      </c>
      <c r="C4438">
        <v>9.2727272727272698</v>
      </c>
      <c r="D4438">
        <v>2</v>
      </c>
      <c r="E4438">
        <v>248</v>
      </c>
      <c r="F4438">
        <v>3.6875</v>
      </c>
      <c r="G4438">
        <v>5.6862044334411603</v>
      </c>
      <c r="H4438" s="1">
        <f>Table1[[#This Row],[target]]-Table1[[#This Row],[output]]</f>
        <v>-1.9987044334411603</v>
      </c>
      <c r="I4438" s="1">
        <f>Table1[[#This Row],[tar-out]]*Table1[[#This Row],[tar-out]]</f>
        <v>3.9948194122573497</v>
      </c>
      <c r="J4438" s="1" t="b">
        <f>AND(ABS(Table1[[#This Row],[tar-out]])&gt;=$J$1,ABS(Table1[[#This Row],[tar-out]])&lt;$K$1)</f>
        <v>0</v>
      </c>
      <c r="K4438" s="1" t="b">
        <f>AND(ABS(Table1[[#This Row],[tar-out]])&gt;=$K$1,ABS(Table1[[#This Row],[tar-out]])&lt;$L$1)</f>
        <v>1</v>
      </c>
      <c r="L4438" s="1" t="b">
        <f>AND(ABS(Table1[[#This Row],[tar-out]])&gt;=$L$1,ABS(Table1[[#This Row],[tar-out]])&lt;$M$1)</f>
        <v>0</v>
      </c>
      <c r="M4438" s="1" t="b">
        <f>AND(ABS(Table1[[#This Row],[tar-out]])&gt;=$M$1,ABS(Table1[[#This Row],[tar-out]])&lt;$N$1)</f>
        <v>0</v>
      </c>
      <c r="N4438" s="1" t="b">
        <f>AND(ABS(Table1[[#This Row],[tar-out]])&gt;=$N$1,ABS(Table1[[#This Row],[tar-out]])&lt;$O$1)</f>
        <v>0</v>
      </c>
      <c r="O4438" s="1" t="b">
        <f>AND(ABS(Table1[[#This Row],[tar-out]])&gt;=$O$1,ABS(Table1[[#This Row],[tar-out]])&lt;$P$1)</f>
        <v>0</v>
      </c>
      <c r="P4438" s="1">
        <f>ROUND(Table1[[#This Row],[tar-out]],0)</f>
        <v>-2</v>
      </c>
      <c r="Q4438" s="3">
        <v>4436</v>
      </c>
    </row>
    <row r="4439" spans="1:17" x14ac:dyDescent="0.25">
      <c r="A4439">
        <v>33</v>
      </c>
      <c r="B4439">
        <v>512</v>
      </c>
      <c r="C4439">
        <v>9.2727272727272698</v>
      </c>
      <c r="D4439">
        <v>2</v>
      </c>
      <c r="E4439">
        <v>101</v>
      </c>
      <c r="F4439">
        <v>3.02220937779951</v>
      </c>
      <c r="G4439">
        <v>5.6110072135925302</v>
      </c>
      <c r="H4439" s="1">
        <f>Table1[[#This Row],[target]]-Table1[[#This Row],[output]]</f>
        <v>-2.5887978357930201</v>
      </c>
      <c r="I4439" s="1">
        <f>Table1[[#This Row],[tar-out]]*Table1[[#This Row],[tar-out]]</f>
        <v>6.7018742346066249</v>
      </c>
      <c r="J4439" s="1" t="b">
        <f>AND(ABS(Table1[[#This Row],[tar-out]])&gt;=$J$1,ABS(Table1[[#This Row],[tar-out]])&lt;$K$1)</f>
        <v>0</v>
      </c>
      <c r="K4439" s="1" t="b">
        <f>AND(ABS(Table1[[#This Row],[tar-out]])&gt;=$K$1,ABS(Table1[[#This Row],[tar-out]])&lt;$L$1)</f>
        <v>0</v>
      </c>
      <c r="L4439" s="1" t="b">
        <f>AND(ABS(Table1[[#This Row],[tar-out]])&gt;=$L$1,ABS(Table1[[#This Row],[tar-out]])&lt;$M$1)</f>
        <v>1</v>
      </c>
      <c r="M4439" s="1" t="b">
        <f>AND(ABS(Table1[[#This Row],[tar-out]])&gt;=$M$1,ABS(Table1[[#This Row],[tar-out]])&lt;$N$1)</f>
        <v>0</v>
      </c>
      <c r="N4439" s="1" t="b">
        <f>AND(ABS(Table1[[#This Row],[tar-out]])&gt;=$N$1,ABS(Table1[[#This Row],[tar-out]])&lt;$O$1)</f>
        <v>0</v>
      </c>
      <c r="O4439" s="1" t="b">
        <f>AND(ABS(Table1[[#This Row],[tar-out]])&gt;=$O$1,ABS(Table1[[#This Row],[tar-out]])&lt;$P$1)</f>
        <v>0</v>
      </c>
      <c r="P4439" s="1">
        <f>ROUND(Table1[[#This Row],[tar-out]],0)</f>
        <v>-3</v>
      </c>
      <c r="Q4439" s="2">
        <v>4437</v>
      </c>
    </row>
    <row r="4440" spans="1:17" x14ac:dyDescent="0.25">
      <c r="A4440">
        <v>33</v>
      </c>
      <c r="B4440">
        <v>512</v>
      </c>
      <c r="C4440">
        <v>9.2727272727272698</v>
      </c>
      <c r="D4440">
        <v>2</v>
      </c>
      <c r="E4440">
        <v>56</v>
      </c>
      <c r="F4440">
        <v>4.35031159654008</v>
      </c>
      <c r="G4440">
        <v>5.5867514610290501</v>
      </c>
      <c r="H4440" s="1">
        <f>Table1[[#This Row],[target]]-Table1[[#This Row],[output]]</f>
        <v>-1.23643986448897</v>
      </c>
      <c r="I4440" s="1">
        <f>Table1[[#This Row],[tar-out]]*Table1[[#This Row],[tar-out]]</f>
        <v>1.5287835384975026</v>
      </c>
      <c r="J4440" s="1" t="b">
        <f>AND(ABS(Table1[[#This Row],[tar-out]])&gt;=$J$1,ABS(Table1[[#This Row],[tar-out]])&lt;$K$1)</f>
        <v>0</v>
      </c>
      <c r="K4440" s="1" t="b">
        <f>AND(ABS(Table1[[#This Row],[tar-out]])&gt;=$K$1,ABS(Table1[[#This Row],[tar-out]])&lt;$L$1)</f>
        <v>1</v>
      </c>
      <c r="L4440" s="1" t="b">
        <f>AND(ABS(Table1[[#This Row],[tar-out]])&gt;=$L$1,ABS(Table1[[#This Row],[tar-out]])&lt;$M$1)</f>
        <v>0</v>
      </c>
      <c r="M4440" s="1" t="b">
        <f>AND(ABS(Table1[[#This Row],[tar-out]])&gt;=$M$1,ABS(Table1[[#This Row],[tar-out]])&lt;$N$1)</f>
        <v>0</v>
      </c>
      <c r="N4440" s="1" t="b">
        <f>AND(ABS(Table1[[#This Row],[tar-out]])&gt;=$N$1,ABS(Table1[[#This Row],[tar-out]])&lt;$O$1)</f>
        <v>0</v>
      </c>
      <c r="O4440" s="1" t="b">
        <f>AND(ABS(Table1[[#This Row],[tar-out]])&gt;=$O$1,ABS(Table1[[#This Row],[tar-out]])&lt;$P$1)</f>
        <v>0</v>
      </c>
      <c r="P4440" s="1">
        <f>ROUND(Table1[[#This Row],[tar-out]],0)</f>
        <v>-1</v>
      </c>
      <c r="Q4440" s="3">
        <v>4438</v>
      </c>
    </row>
    <row r="4441" spans="1:17" x14ac:dyDescent="0.25">
      <c r="A4441">
        <v>33</v>
      </c>
      <c r="B4441">
        <v>512</v>
      </c>
      <c r="C4441">
        <v>9.2727272727272698</v>
      </c>
      <c r="D4441">
        <v>2</v>
      </c>
      <c r="E4441">
        <v>147</v>
      </c>
      <c r="F4441">
        <v>3.2043795620437998</v>
      </c>
      <c r="G4441">
        <v>5.6352338790893599</v>
      </c>
      <c r="H4441" s="1">
        <f>Table1[[#This Row],[target]]-Table1[[#This Row],[output]]</f>
        <v>-2.4308543170455601</v>
      </c>
      <c r="I4441" s="1">
        <f>Table1[[#This Row],[tar-out]]*Table1[[#This Row],[tar-out]]</f>
        <v>5.9090527106990365</v>
      </c>
      <c r="J4441" s="1" t="b">
        <f>AND(ABS(Table1[[#This Row],[tar-out]])&gt;=$J$1,ABS(Table1[[#This Row],[tar-out]])&lt;$K$1)</f>
        <v>0</v>
      </c>
      <c r="K4441" s="1" t="b">
        <f>AND(ABS(Table1[[#This Row],[tar-out]])&gt;=$K$1,ABS(Table1[[#This Row],[tar-out]])&lt;$L$1)</f>
        <v>0</v>
      </c>
      <c r="L4441" s="1" t="b">
        <f>AND(ABS(Table1[[#This Row],[tar-out]])&gt;=$L$1,ABS(Table1[[#This Row],[tar-out]])&lt;$M$1)</f>
        <v>1</v>
      </c>
      <c r="M4441" s="1" t="b">
        <f>AND(ABS(Table1[[#This Row],[tar-out]])&gt;=$M$1,ABS(Table1[[#This Row],[tar-out]])&lt;$N$1)</f>
        <v>0</v>
      </c>
      <c r="N4441" s="1" t="b">
        <f>AND(ABS(Table1[[#This Row],[tar-out]])&gt;=$N$1,ABS(Table1[[#This Row],[tar-out]])&lt;$O$1)</f>
        <v>0</v>
      </c>
      <c r="O4441" s="1" t="b">
        <f>AND(ABS(Table1[[#This Row],[tar-out]])&gt;=$O$1,ABS(Table1[[#This Row],[tar-out]])&lt;$P$1)</f>
        <v>0</v>
      </c>
      <c r="P4441" s="1">
        <f>ROUND(Table1[[#This Row],[tar-out]],0)</f>
        <v>-2</v>
      </c>
      <c r="Q4441" s="2">
        <v>4439</v>
      </c>
    </row>
    <row r="4442" spans="1:17" x14ac:dyDescent="0.25">
      <c r="A4442">
        <v>33</v>
      </c>
      <c r="B4442">
        <v>512</v>
      </c>
      <c r="C4442">
        <v>9.2727272727272698</v>
      </c>
      <c r="D4442">
        <v>2</v>
      </c>
      <c r="E4442">
        <v>124</v>
      </c>
      <c r="F4442">
        <v>3.22857142857143</v>
      </c>
      <c r="G4442">
        <v>5.6236219406127903</v>
      </c>
      <c r="H4442" s="1">
        <f>Table1[[#This Row],[target]]-Table1[[#This Row],[output]]</f>
        <v>-2.3950505120413603</v>
      </c>
      <c r="I4442" s="1">
        <f>Table1[[#This Row],[tar-out]]*Table1[[#This Row],[tar-out]]</f>
        <v>5.7362669552295822</v>
      </c>
      <c r="J4442" s="1" t="b">
        <f>AND(ABS(Table1[[#This Row],[tar-out]])&gt;=$J$1,ABS(Table1[[#This Row],[tar-out]])&lt;$K$1)</f>
        <v>0</v>
      </c>
      <c r="K4442" s="1" t="b">
        <f>AND(ABS(Table1[[#This Row],[tar-out]])&gt;=$K$1,ABS(Table1[[#This Row],[tar-out]])&lt;$L$1)</f>
        <v>0</v>
      </c>
      <c r="L4442" s="1" t="b">
        <f>AND(ABS(Table1[[#This Row],[tar-out]])&gt;=$L$1,ABS(Table1[[#This Row],[tar-out]])&lt;$M$1)</f>
        <v>1</v>
      </c>
      <c r="M4442" s="1" t="b">
        <f>AND(ABS(Table1[[#This Row],[tar-out]])&gt;=$M$1,ABS(Table1[[#This Row],[tar-out]])&lt;$N$1)</f>
        <v>0</v>
      </c>
      <c r="N4442" s="1" t="b">
        <f>AND(ABS(Table1[[#This Row],[tar-out]])&gt;=$N$1,ABS(Table1[[#This Row],[tar-out]])&lt;$O$1)</f>
        <v>0</v>
      </c>
      <c r="O4442" s="1" t="b">
        <f>AND(ABS(Table1[[#This Row],[tar-out]])&gt;=$O$1,ABS(Table1[[#This Row],[tar-out]])&lt;$P$1)</f>
        <v>0</v>
      </c>
      <c r="P4442" s="1">
        <f>ROUND(Table1[[#This Row],[tar-out]],0)</f>
        <v>-2</v>
      </c>
      <c r="Q4442" s="3">
        <v>4440</v>
      </c>
    </row>
    <row r="4443" spans="1:17" x14ac:dyDescent="0.25">
      <c r="A4443">
        <v>33</v>
      </c>
      <c r="B4443">
        <v>512</v>
      </c>
      <c r="C4443">
        <v>9.2727272727272698</v>
      </c>
      <c r="D4443">
        <v>2</v>
      </c>
      <c r="E4443">
        <v>39</v>
      </c>
      <c r="F4443">
        <v>3.0311211787591601</v>
      </c>
      <c r="G4443">
        <v>5.5779175758361799</v>
      </c>
      <c r="H4443" s="1">
        <f>Table1[[#This Row],[target]]-Table1[[#This Row],[output]]</f>
        <v>-2.5467963970770198</v>
      </c>
      <c r="I4443" s="1">
        <f>Table1[[#This Row],[tar-out]]*Table1[[#This Row],[tar-out]]</f>
        <v>6.4861718881644892</v>
      </c>
      <c r="J4443" s="1" t="b">
        <f>AND(ABS(Table1[[#This Row],[tar-out]])&gt;=$J$1,ABS(Table1[[#This Row],[tar-out]])&lt;$K$1)</f>
        <v>0</v>
      </c>
      <c r="K4443" s="1" t="b">
        <f>AND(ABS(Table1[[#This Row],[tar-out]])&gt;=$K$1,ABS(Table1[[#This Row],[tar-out]])&lt;$L$1)</f>
        <v>0</v>
      </c>
      <c r="L4443" s="1" t="b">
        <f>AND(ABS(Table1[[#This Row],[tar-out]])&gt;=$L$1,ABS(Table1[[#This Row],[tar-out]])&lt;$M$1)</f>
        <v>1</v>
      </c>
      <c r="M4443" s="1" t="b">
        <f>AND(ABS(Table1[[#This Row],[tar-out]])&gt;=$M$1,ABS(Table1[[#This Row],[tar-out]])&lt;$N$1)</f>
        <v>0</v>
      </c>
      <c r="N4443" s="1" t="b">
        <f>AND(ABS(Table1[[#This Row],[tar-out]])&gt;=$N$1,ABS(Table1[[#This Row],[tar-out]])&lt;$O$1)</f>
        <v>0</v>
      </c>
      <c r="O4443" s="1" t="b">
        <f>AND(ABS(Table1[[#This Row],[tar-out]])&gt;=$O$1,ABS(Table1[[#This Row],[tar-out]])&lt;$P$1)</f>
        <v>0</v>
      </c>
      <c r="P4443" s="1">
        <f>ROUND(Table1[[#This Row],[tar-out]],0)</f>
        <v>-3</v>
      </c>
      <c r="Q4443" s="2">
        <v>4441</v>
      </c>
    </row>
    <row r="4444" spans="1:17" x14ac:dyDescent="0.25">
      <c r="A4444">
        <v>33</v>
      </c>
      <c r="B4444">
        <v>512</v>
      </c>
      <c r="C4444">
        <v>9.2727272727272698</v>
      </c>
      <c r="D4444">
        <v>2</v>
      </c>
      <c r="E4444">
        <v>160</v>
      </c>
      <c r="F4444">
        <v>3.6666666666666701</v>
      </c>
      <c r="G4444">
        <v>5.6416349411010698</v>
      </c>
      <c r="H4444" s="1">
        <f>Table1[[#This Row],[target]]-Table1[[#This Row],[output]]</f>
        <v>-1.9749682744343997</v>
      </c>
      <c r="I4444" s="1">
        <f>Table1[[#This Row],[tar-out]]*Table1[[#This Row],[tar-out]]</f>
        <v>3.9004996850223903</v>
      </c>
      <c r="J4444" s="1" t="b">
        <f>AND(ABS(Table1[[#This Row],[tar-out]])&gt;=$J$1,ABS(Table1[[#This Row],[tar-out]])&lt;$K$1)</f>
        <v>0</v>
      </c>
      <c r="K4444" s="1" t="b">
        <f>AND(ABS(Table1[[#This Row],[tar-out]])&gt;=$K$1,ABS(Table1[[#This Row],[tar-out]])&lt;$L$1)</f>
        <v>1</v>
      </c>
      <c r="L4444" s="1" t="b">
        <f>AND(ABS(Table1[[#This Row],[tar-out]])&gt;=$L$1,ABS(Table1[[#This Row],[tar-out]])&lt;$M$1)</f>
        <v>0</v>
      </c>
      <c r="M4444" s="1" t="b">
        <f>AND(ABS(Table1[[#This Row],[tar-out]])&gt;=$M$1,ABS(Table1[[#This Row],[tar-out]])&lt;$N$1)</f>
        <v>0</v>
      </c>
      <c r="N4444" s="1" t="b">
        <f>AND(ABS(Table1[[#This Row],[tar-out]])&gt;=$N$1,ABS(Table1[[#This Row],[tar-out]])&lt;$O$1)</f>
        <v>0</v>
      </c>
      <c r="O4444" s="1" t="b">
        <f>AND(ABS(Table1[[#This Row],[tar-out]])&gt;=$O$1,ABS(Table1[[#This Row],[tar-out]])&lt;$P$1)</f>
        <v>0</v>
      </c>
      <c r="P4444" s="1">
        <f>ROUND(Table1[[#This Row],[tar-out]],0)</f>
        <v>-2</v>
      </c>
      <c r="Q4444" s="3">
        <v>4442</v>
      </c>
    </row>
    <row r="4445" spans="1:17" x14ac:dyDescent="0.25">
      <c r="A4445">
        <v>33</v>
      </c>
      <c r="B4445">
        <v>512</v>
      </c>
      <c r="C4445">
        <v>9.2727272727272698</v>
      </c>
      <c r="D4445">
        <v>2</v>
      </c>
      <c r="E4445">
        <v>75</v>
      </c>
      <c r="F4445">
        <v>3.03806794924273</v>
      </c>
      <c r="G4445">
        <v>5.59676313400269</v>
      </c>
      <c r="H4445" s="1">
        <f>Table1[[#This Row],[target]]-Table1[[#This Row],[output]]</f>
        <v>-2.5586951847599599</v>
      </c>
      <c r="I4445" s="1">
        <f>Table1[[#This Row],[tar-out]]*Table1[[#This Row],[tar-out]]</f>
        <v>6.5469210485138056</v>
      </c>
      <c r="J4445" s="1" t="b">
        <f>AND(ABS(Table1[[#This Row],[tar-out]])&gt;=$J$1,ABS(Table1[[#This Row],[tar-out]])&lt;$K$1)</f>
        <v>0</v>
      </c>
      <c r="K4445" s="1" t="b">
        <f>AND(ABS(Table1[[#This Row],[tar-out]])&gt;=$K$1,ABS(Table1[[#This Row],[tar-out]])&lt;$L$1)</f>
        <v>0</v>
      </c>
      <c r="L4445" s="1" t="b">
        <f>AND(ABS(Table1[[#This Row],[tar-out]])&gt;=$L$1,ABS(Table1[[#This Row],[tar-out]])&lt;$M$1)</f>
        <v>1</v>
      </c>
      <c r="M4445" s="1" t="b">
        <f>AND(ABS(Table1[[#This Row],[tar-out]])&gt;=$M$1,ABS(Table1[[#This Row],[tar-out]])&lt;$N$1)</f>
        <v>0</v>
      </c>
      <c r="N4445" s="1" t="b">
        <f>AND(ABS(Table1[[#This Row],[tar-out]])&gt;=$N$1,ABS(Table1[[#This Row],[tar-out]])&lt;$O$1)</f>
        <v>0</v>
      </c>
      <c r="O4445" s="1" t="b">
        <f>AND(ABS(Table1[[#This Row],[tar-out]])&gt;=$O$1,ABS(Table1[[#This Row],[tar-out]])&lt;$P$1)</f>
        <v>0</v>
      </c>
      <c r="P4445" s="1">
        <f>ROUND(Table1[[#This Row],[tar-out]],0)</f>
        <v>-3</v>
      </c>
      <c r="Q4445" s="2">
        <v>4443</v>
      </c>
    </row>
    <row r="4446" spans="1:17" x14ac:dyDescent="0.25">
      <c r="A4446">
        <v>33</v>
      </c>
      <c r="B4446">
        <v>512</v>
      </c>
      <c r="C4446">
        <v>9.2727272727272698</v>
      </c>
      <c r="D4446">
        <v>2</v>
      </c>
      <c r="E4446">
        <v>40</v>
      </c>
      <c r="F4446">
        <v>3.9897221273038501</v>
      </c>
      <c r="G4446">
        <v>5.5784358978271502</v>
      </c>
      <c r="H4446" s="1">
        <f>Table1[[#This Row],[target]]-Table1[[#This Row],[output]]</f>
        <v>-1.5887137705233001</v>
      </c>
      <c r="I4446" s="1">
        <f>Table1[[#This Row],[tar-out]]*Table1[[#This Row],[tar-out]]</f>
        <v>2.5240114446503612</v>
      </c>
      <c r="J4446" s="1" t="b">
        <f>AND(ABS(Table1[[#This Row],[tar-out]])&gt;=$J$1,ABS(Table1[[#This Row],[tar-out]])&lt;$K$1)</f>
        <v>0</v>
      </c>
      <c r="K4446" s="1" t="b">
        <f>AND(ABS(Table1[[#This Row],[tar-out]])&gt;=$K$1,ABS(Table1[[#This Row],[tar-out]])&lt;$L$1)</f>
        <v>1</v>
      </c>
      <c r="L4446" s="1" t="b">
        <f>AND(ABS(Table1[[#This Row],[tar-out]])&gt;=$L$1,ABS(Table1[[#This Row],[tar-out]])&lt;$M$1)</f>
        <v>0</v>
      </c>
      <c r="M4446" s="1" t="b">
        <f>AND(ABS(Table1[[#This Row],[tar-out]])&gt;=$M$1,ABS(Table1[[#This Row],[tar-out]])&lt;$N$1)</f>
        <v>0</v>
      </c>
      <c r="N4446" s="1" t="b">
        <f>AND(ABS(Table1[[#This Row],[tar-out]])&gt;=$N$1,ABS(Table1[[#This Row],[tar-out]])&lt;$O$1)</f>
        <v>0</v>
      </c>
      <c r="O4446" s="1" t="b">
        <f>AND(ABS(Table1[[#This Row],[tar-out]])&gt;=$O$1,ABS(Table1[[#This Row],[tar-out]])&lt;$P$1)</f>
        <v>0</v>
      </c>
      <c r="P4446" s="1">
        <f>ROUND(Table1[[#This Row],[tar-out]],0)</f>
        <v>-2</v>
      </c>
      <c r="Q4446" s="3">
        <v>4444</v>
      </c>
    </row>
    <row r="4447" spans="1:17" x14ac:dyDescent="0.25">
      <c r="A4447">
        <v>33</v>
      </c>
      <c r="B4447">
        <v>512</v>
      </c>
      <c r="C4447">
        <v>9.2727272727272698</v>
      </c>
      <c r="D4447">
        <v>2</v>
      </c>
      <c r="E4447">
        <v>183</v>
      </c>
      <c r="F4447">
        <v>3.6923076923076898</v>
      </c>
      <c r="G4447">
        <v>5.6531915664672896</v>
      </c>
      <c r="H4447" s="1">
        <f>Table1[[#This Row],[target]]-Table1[[#This Row],[output]]</f>
        <v>-1.9608838741595997</v>
      </c>
      <c r="I4447" s="1">
        <f>Table1[[#This Row],[tar-out]]*Table1[[#This Row],[tar-out]]</f>
        <v>3.845065567939161</v>
      </c>
      <c r="J4447" s="1" t="b">
        <f>AND(ABS(Table1[[#This Row],[tar-out]])&gt;=$J$1,ABS(Table1[[#This Row],[tar-out]])&lt;$K$1)</f>
        <v>0</v>
      </c>
      <c r="K4447" s="1" t="b">
        <f>AND(ABS(Table1[[#This Row],[tar-out]])&gt;=$K$1,ABS(Table1[[#This Row],[tar-out]])&lt;$L$1)</f>
        <v>1</v>
      </c>
      <c r="L4447" s="1" t="b">
        <f>AND(ABS(Table1[[#This Row],[tar-out]])&gt;=$L$1,ABS(Table1[[#This Row],[tar-out]])&lt;$M$1)</f>
        <v>0</v>
      </c>
      <c r="M4447" s="1" t="b">
        <f>AND(ABS(Table1[[#This Row],[tar-out]])&gt;=$M$1,ABS(Table1[[#This Row],[tar-out]])&lt;$N$1)</f>
        <v>0</v>
      </c>
      <c r="N4447" s="1" t="b">
        <f>AND(ABS(Table1[[#This Row],[tar-out]])&gt;=$N$1,ABS(Table1[[#This Row],[tar-out]])&lt;$O$1)</f>
        <v>0</v>
      </c>
      <c r="O4447" s="1" t="b">
        <f>AND(ABS(Table1[[#This Row],[tar-out]])&gt;=$O$1,ABS(Table1[[#This Row],[tar-out]])&lt;$P$1)</f>
        <v>0</v>
      </c>
      <c r="P4447" s="1">
        <f>ROUND(Table1[[#This Row],[tar-out]],0)</f>
        <v>-2</v>
      </c>
      <c r="Q4447" s="2">
        <v>4445</v>
      </c>
    </row>
    <row r="4448" spans="1:17" x14ac:dyDescent="0.25">
      <c r="A4448">
        <v>33</v>
      </c>
      <c r="B4448">
        <v>512</v>
      </c>
      <c r="C4448">
        <v>9.2727272727272698</v>
      </c>
      <c r="D4448">
        <v>2</v>
      </c>
      <c r="E4448">
        <v>43</v>
      </c>
      <c r="F4448">
        <v>3.8615445970598201</v>
      </c>
      <c r="G4448">
        <v>5.5799918174743697</v>
      </c>
      <c r="H4448" s="1">
        <f>Table1[[#This Row],[target]]-Table1[[#This Row],[output]]</f>
        <v>-1.7184472204145496</v>
      </c>
      <c r="I4448" s="1">
        <f>Table1[[#This Row],[tar-out]]*Table1[[#This Row],[tar-out]]</f>
        <v>2.9530608493504915</v>
      </c>
      <c r="J4448" s="1" t="b">
        <f>AND(ABS(Table1[[#This Row],[tar-out]])&gt;=$J$1,ABS(Table1[[#This Row],[tar-out]])&lt;$K$1)</f>
        <v>0</v>
      </c>
      <c r="K4448" s="1" t="b">
        <f>AND(ABS(Table1[[#This Row],[tar-out]])&gt;=$K$1,ABS(Table1[[#This Row],[tar-out]])&lt;$L$1)</f>
        <v>1</v>
      </c>
      <c r="L4448" s="1" t="b">
        <f>AND(ABS(Table1[[#This Row],[tar-out]])&gt;=$L$1,ABS(Table1[[#This Row],[tar-out]])&lt;$M$1)</f>
        <v>0</v>
      </c>
      <c r="M4448" s="1" t="b">
        <f>AND(ABS(Table1[[#This Row],[tar-out]])&gt;=$M$1,ABS(Table1[[#This Row],[tar-out]])&lt;$N$1)</f>
        <v>0</v>
      </c>
      <c r="N4448" s="1" t="b">
        <f>AND(ABS(Table1[[#This Row],[tar-out]])&gt;=$N$1,ABS(Table1[[#This Row],[tar-out]])&lt;$O$1)</f>
        <v>0</v>
      </c>
      <c r="O4448" s="1" t="b">
        <f>AND(ABS(Table1[[#This Row],[tar-out]])&gt;=$O$1,ABS(Table1[[#This Row],[tar-out]])&lt;$P$1)</f>
        <v>0</v>
      </c>
      <c r="P4448" s="1">
        <f>ROUND(Table1[[#This Row],[tar-out]],0)</f>
        <v>-2</v>
      </c>
      <c r="Q4448" s="3">
        <v>4446</v>
      </c>
    </row>
    <row r="4449" spans="1:17" x14ac:dyDescent="0.25">
      <c r="A4449">
        <v>33</v>
      </c>
      <c r="B4449">
        <v>512</v>
      </c>
      <c r="C4449">
        <v>9.2727272727272698</v>
      </c>
      <c r="D4449">
        <v>2</v>
      </c>
      <c r="E4449">
        <v>28</v>
      </c>
      <c r="F4449">
        <v>3.0392938707124002</v>
      </c>
      <c r="G4449">
        <v>5.5722136497497603</v>
      </c>
      <c r="H4449" s="1">
        <f>Table1[[#This Row],[target]]-Table1[[#This Row],[output]]</f>
        <v>-2.5329197790373601</v>
      </c>
      <c r="I4449" s="1">
        <f>Table1[[#This Row],[tar-out]]*Table1[[#This Row],[tar-out]]</f>
        <v>6.4156826070386694</v>
      </c>
      <c r="J4449" s="1" t="b">
        <f>AND(ABS(Table1[[#This Row],[tar-out]])&gt;=$J$1,ABS(Table1[[#This Row],[tar-out]])&lt;$K$1)</f>
        <v>0</v>
      </c>
      <c r="K4449" s="1" t="b">
        <f>AND(ABS(Table1[[#This Row],[tar-out]])&gt;=$K$1,ABS(Table1[[#This Row],[tar-out]])&lt;$L$1)</f>
        <v>0</v>
      </c>
      <c r="L4449" s="1" t="b">
        <f>AND(ABS(Table1[[#This Row],[tar-out]])&gt;=$L$1,ABS(Table1[[#This Row],[tar-out]])&lt;$M$1)</f>
        <v>1</v>
      </c>
      <c r="M4449" s="1" t="b">
        <f>AND(ABS(Table1[[#This Row],[tar-out]])&gt;=$M$1,ABS(Table1[[#This Row],[tar-out]])&lt;$N$1)</f>
        <v>0</v>
      </c>
      <c r="N4449" s="1" t="b">
        <f>AND(ABS(Table1[[#This Row],[tar-out]])&gt;=$N$1,ABS(Table1[[#This Row],[tar-out]])&lt;$O$1)</f>
        <v>0</v>
      </c>
      <c r="O4449" s="1" t="b">
        <f>AND(ABS(Table1[[#This Row],[tar-out]])&gt;=$O$1,ABS(Table1[[#This Row],[tar-out]])&lt;$P$1)</f>
        <v>0</v>
      </c>
      <c r="P4449" s="1">
        <f>ROUND(Table1[[#This Row],[tar-out]],0)</f>
        <v>-3</v>
      </c>
      <c r="Q4449" s="2">
        <v>4447</v>
      </c>
    </row>
    <row r="4450" spans="1:17" x14ac:dyDescent="0.25">
      <c r="A4450">
        <v>33</v>
      </c>
      <c r="B4450">
        <v>512</v>
      </c>
      <c r="C4450">
        <v>9.2727272727272698</v>
      </c>
      <c r="D4450">
        <v>2</v>
      </c>
      <c r="E4450">
        <v>29</v>
      </c>
      <c r="F4450">
        <v>3.97284716283828</v>
      </c>
      <c r="G4450">
        <v>5.57273197174072</v>
      </c>
      <c r="H4450" s="1">
        <f>Table1[[#This Row],[target]]-Table1[[#This Row],[output]]</f>
        <v>-1.59988480890244</v>
      </c>
      <c r="I4450" s="1">
        <f>Table1[[#This Row],[tar-out]]*Table1[[#This Row],[tar-out]]</f>
        <v>2.5596314017567972</v>
      </c>
      <c r="J4450" s="1" t="b">
        <f>AND(ABS(Table1[[#This Row],[tar-out]])&gt;=$J$1,ABS(Table1[[#This Row],[tar-out]])&lt;$K$1)</f>
        <v>0</v>
      </c>
      <c r="K4450" s="1" t="b">
        <f>AND(ABS(Table1[[#This Row],[tar-out]])&gt;=$K$1,ABS(Table1[[#This Row],[tar-out]])&lt;$L$1)</f>
        <v>1</v>
      </c>
      <c r="L4450" s="1" t="b">
        <f>AND(ABS(Table1[[#This Row],[tar-out]])&gt;=$L$1,ABS(Table1[[#This Row],[tar-out]])&lt;$M$1)</f>
        <v>0</v>
      </c>
      <c r="M4450" s="1" t="b">
        <f>AND(ABS(Table1[[#This Row],[tar-out]])&gt;=$M$1,ABS(Table1[[#This Row],[tar-out]])&lt;$N$1)</f>
        <v>0</v>
      </c>
      <c r="N4450" s="1" t="b">
        <f>AND(ABS(Table1[[#This Row],[tar-out]])&gt;=$N$1,ABS(Table1[[#This Row],[tar-out]])&lt;$O$1)</f>
        <v>0</v>
      </c>
      <c r="O4450" s="1" t="b">
        <f>AND(ABS(Table1[[#This Row],[tar-out]])&gt;=$O$1,ABS(Table1[[#This Row],[tar-out]])&lt;$P$1)</f>
        <v>0</v>
      </c>
      <c r="P4450" s="1">
        <f>ROUND(Table1[[#This Row],[tar-out]],0)</f>
        <v>-2</v>
      </c>
      <c r="Q4450" s="3">
        <v>4448</v>
      </c>
    </row>
    <row r="4451" spans="1:17" x14ac:dyDescent="0.25">
      <c r="A4451">
        <v>33</v>
      </c>
      <c r="B4451">
        <v>512</v>
      </c>
      <c r="C4451">
        <v>9.2727272727272698</v>
      </c>
      <c r="D4451">
        <v>2</v>
      </c>
      <c r="E4451">
        <v>128</v>
      </c>
      <c r="F4451">
        <v>3.7</v>
      </c>
      <c r="G4451">
        <v>5.6258172988891602</v>
      </c>
      <c r="H4451" s="1">
        <f>Table1[[#This Row],[target]]-Table1[[#This Row],[output]]</f>
        <v>-1.92581729888916</v>
      </c>
      <c r="I4451" s="1">
        <f>Table1[[#This Row],[tar-out]]*Table1[[#This Row],[tar-out]]</f>
        <v>3.7087722687007401</v>
      </c>
      <c r="J4451" s="1" t="b">
        <f>AND(ABS(Table1[[#This Row],[tar-out]])&gt;=$J$1,ABS(Table1[[#This Row],[tar-out]])&lt;$K$1)</f>
        <v>0</v>
      </c>
      <c r="K4451" s="1" t="b">
        <f>AND(ABS(Table1[[#This Row],[tar-out]])&gt;=$K$1,ABS(Table1[[#This Row],[tar-out]])&lt;$L$1)</f>
        <v>1</v>
      </c>
      <c r="L4451" s="1" t="b">
        <f>AND(ABS(Table1[[#This Row],[tar-out]])&gt;=$L$1,ABS(Table1[[#This Row],[tar-out]])&lt;$M$1)</f>
        <v>0</v>
      </c>
      <c r="M4451" s="1" t="b">
        <f>AND(ABS(Table1[[#This Row],[tar-out]])&gt;=$M$1,ABS(Table1[[#This Row],[tar-out]])&lt;$N$1)</f>
        <v>0</v>
      </c>
      <c r="N4451" s="1" t="b">
        <f>AND(ABS(Table1[[#This Row],[tar-out]])&gt;=$N$1,ABS(Table1[[#This Row],[tar-out]])&lt;$O$1)</f>
        <v>0</v>
      </c>
      <c r="O4451" s="1" t="b">
        <f>AND(ABS(Table1[[#This Row],[tar-out]])&gt;=$O$1,ABS(Table1[[#This Row],[tar-out]])&lt;$P$1)</f>
        <v>0</v>
      </c>
      <c r="P4451" s="1">
        <f>ROUND(Table1[[#This Row],[tar-out]],0)</f>
        <v>-2</v>
      </c>
      <c r="Q4451" s="2">
        <v>4449</v>
      </c>
    </row>
    <row r="4452" spans="1:17" x14ac:dyDescent="0.25">
      <c r="A4452">
        <v>33</v>
      </c>
      <c r="B4452">
        <v>512</v>
      </c>
      <c r="C4452">
        <v>9.2727272727272698</v>
      </c>
      <c r="D4452">
        <v>2</v>
      </c>
      <c r="E4452">
        <v>109</v>
      </c>
      <c r="F4452">
        <v>4.8072380980338902</v>
      </c>
      <c r="G4452">
        <v>5.6153903007507298</v>
      </c>
      <c r="H4452" s="1">
        <f>Table1[[#This Row],[target]]-Table1[[#This Row],[output]]</f>
        <v>-0.80815220271683952</v>
      </c>
      <c r="I4452" s="1">
        <f>Table1[[#This Row],[tar-out]]*Table1[[#This Row],[tar-out]]</f>
        <v>0.65310998275607968</v>
      </c>
      <c r="J4452" s="1" t="b">
        <f>AND(ABS(Table1[[#This Row],[tar-out]])&gt;=$J$1,ABS(Table1[[#This Row],[tar-out]])&lt;$K$1)</f>
        <v>1</v>
      </c>
      <c r="K4452" s="1" t="b">
        <f>AND(ABS(Table1[[#This Row],[tar-out]])&gt;=$K$1,ABS(Table1[[#This Row],[tar-out]])&lt;$L$1)</f>
        <v>0</v>
      </c>
      <c r="L4452" s="1" t="b">
        <f>AND(ABS(Table1[[#This Row],[tar-out]])&gt;=$L$1,ABS(Table1[[#This Row],[tar-out]])&lt;$M$1)</f>
        <v>0</v>
      </c>
      <c r="M4452" s="1" t="b">
        <f>AND(ABS(Table1[[#This Row],[tar-out]])&gt;=$M$1,ABS(Table1[[#This Row],[tar-out]])&lt;$N$1)</f>
        <v>0</v>
      </c>
      <c r="N4452" s="1" t="b">
        <f>AND(ABS(Table1[[#This Row],[tar-out]])&gt;=$N$1,ABS(Table1[[#This Row],[tar-out]])&lt;$O$1)</f>
        <v>0</v>
      </c>
      <c r="O4452" s="1" t="b">
        <f>AND(ABS(Table1[[#This Row],[tar-out]])&gt;=$O$1,ABS(Table1[[#This Row],[tar-out]])&lt;$P$1)</f>
        <v>0</v>
      </c>
      <c r="P4452" s="1">
        <f>ROUND(Table1[[#This Row],[tar-out]],0)</f>
        <v>-1</v>
      </c>
      <c r="Q4452" s="3">
        <v>4450</v>
      </c>
    </row>
    <row r="4453" spans="1:17" x14ac:dyDescent="0.25">
      <c r="A4453">
        <v>33</v>
      </c>
      <c r="B4453">
        <v>512</v>
      </c>
      <c r="C4453">
        <v>9.2727272727272698</v>
      </c>
      <c r="D4453">
        <v>2</v>
      </c>
      <c r="E4453">
        <v>32</v>
      </c>
      <c r="F4453">
        <v>3.7364004282681802</v>
      </c>
      <c r="G4453">
        <v>5.5742878913879403</v>
      </c>
      <c r="H4453" s="1">
        <f>Table1[[#This Row],[target]]-Table1[[#This Row],[output]]</f>
        <v>-1.8378874631197601</v>
      </c>
      <c r="I4453" s="1">
        <f>Table1[[#This Row],[tar-out]]*Table1[[#This Row],[tar-out]]</f>
        <v>3.3778303270927879</v>
      </c>
      <c r="J4453" s="1" t="b">
        <f>AND(ABS(Table1[[#This Row],[tar-out]])&gt;=$J$1,ABS(Table1[[#This Row],[tar-out]])&lt;$K$1)</f>
        <v>0</v>
      </c>
      <c r="K4453" s="1" t="b">
        <f>AND(ABS(Table1[[#This Row],[tar-out]])&gt;=$K$1,ABS(Table1[[#This Row],[tar-out]])&lt;$L$1)</f>
        <v>1</v>
      </c>
      <c r="L4453" s="1" t="b">
        <f>AND(ABS(Table1[[#This Row],[tar-out]])&gt;=$L$1,ABS(Table1[[#This Row],[tar-out]])&lt;$M$1)</f>
        <v>0</v>
      </c>
      <c r="M4453" s="1" t="b">
        <f>AND(ABS(Table1[[#This Row],[tar-out]])&gt;=$M$1,ABS(Table1[[#This Row],[tar-out]])&lt;$N$1)</f>
        <v>0</v>
      </c>
      <c r="N4453" s="1" t="b">
        <f>AND(ABS(Table1[[#This Row],[tar-out]])&gt;=$N$1,ABS(Table1[[#This Row],[tar-out]])&lt;$O$1)</f>
        <v>0</v>
      </c>
      <c r="O4453" s="1" t="b">
        <f>AND(ABS(Table1[[#This Row],[tar-out]])&gt;=$O$1,ABS(Table1[[#This Row],[tar-out]])&lt;$P$1)</f>
        <v>0</v>
      </c>
      <c r="P4453" s="1">
        <f>ROUND(Table1[[#This Row],[tar-out]],0)</f>
        <v>-2</v>
      </c>
      <c r="Q4453" s="2">
        <v>4451</v>
      </c>
    </row>
    <row r="4454" spans="1:17" x14ac:dyDescent="0.25">
      <c r="A4454">
        <v>33</v>
      </c>
      <c r="B4454">
        <v>512</v>
      </c>
      <c r="C4454">
        <v>9.2727272727272698</v>
      </c>
      <c r="D4454">
        <v>2</v>
      </c>
      <c r="E4454">
        <v>148</v>
      </c>
      <c r="F4454">
        <v>3.9998083330876102</v>
      </c>
      <c r="G4454">
        <v>5.6357264518737802</v>
      </c>
      <c r="H4454" s="1">
        <f>Table1[[#This Row],[target]]-Table1[[#This Row],[output]]</f>
        <v>-1.63591811878617</v>
      </c>
      <c r="I4454" s="1">
        <f>Table1[[#This Row],[tar-out]]*Table1[[#This Row],[tar-out]]</f>
        <v>2.6762280913728813</v>
      </c>
      <c r="J4454" s="1" t="b">
        <f>AND(ABS(Table1[[#This Row],[tar-out]])&gt;=$J$1,ABS(Table1[[#This Row],[tar-out]])&lt;$K$1)</f>
        <v>0</v>
      </c>
      <c r="K4454" s="1" t="b">
        <f>AND(ABS(Table1[[#This Row],[tar-out]])&gt;=$K$1,ABS(Table1[[#This Row],[tar-out]])&lt;$L$1)</f>
        <v>1</v>
      </c>
      <c r="L4454" s="1" t="b">
        <f>AND(ABS(Table1[[#This Row],[tar-out]])&gt;=$L$1,ABS(Table1[[#This Row],[tar-out]])&lt;$M$1)</f>
        <v>0</v>
      </c>
      <c r="M4454" s="1" t="b">
        <f>AND(ABS(Table1[[#This Row],[tar-out]])&gt;=$M$1,ABS(Table1[[#This Row],[tar-out]])&lt;$N$1)</f>
        <v>0</v>
      </c>
      <c r="N4454" s="1" t="b">
        <f>AND(ABS(Table1[[#This Row],[tar-out]])&gt;=$N$1,ABS(Table1[[#This Row],[tar-out]])&lt;$O$1)</f>
        <v>0</v>
      </c>
      <c r="O4454" s="1" t="b">
        <f>AND(ABS(Table1[[#This Row],[tar-out]])&gt;=$O$1,ABS(Table1[[#This Row],[tar-out]])&lt;$P$1)</f>
        <v>0</v>
      </c>
      <c r="P4454" s="1">
        <f>ROUND(Table1[[#This Row],[tar-out]],0)</f>
        <v>-2</v>
      </c>
      <c r="Q4454" s="3">
        <v>4452</v>
      </c>
    </row>
    <row r="4455" spans="1:17" x14ac:dyDescent="0.25">
      <c r="A4455">
        <v>33</v>
      </c>
      <c r="B4455">
        <v>512</v>
      </c>
      <c r="C4455">
        <v>9.2727272727272698</v>
      </c>
      <c r="D4455">
        <v>2</v>
      </c>
      <c r="E4455">
        <v>116</v>
      </c>
      <c r="F4455">
        <v>3</v>
      </c>
      <c r="G4455">
        <v>5.6192317008972203</v>
      </c>
      <c r="H4455" s="1">
        <f>Table1[[#This Row],[target]]-Table1[[#This Row],[output]]</f>
        <v>-2.6192317008972203</v>
      </c>
      <c r="I4455" s="1">
        <f>Table1[[#This Row],[tar-out]]*Table1[[#This Row],[tar-out]]</f>
        <v>6.860374702984946</v>
      </c>
      <c r="J4455" s="1" t="b">
        <f>AND(ABS(Table1[[#This Row],[tar-out]])&gt;=$J$1,ABS(Table1[[#This Row],[tar-out]])&lt;$K$1)</f>
        <v>0</v>
      </c>
      <c r="K4455" s="1" t="b">
        <f>AND(ABS(Table1[[#This Row],[tar-out]])&gt;=$K$1,ABS(Table1[[#This Row],[tar-out]])&lt;$L$1)</f>
        <v>0</v>
      </c>
      <c r="L4455" s="1" t="b">
        <f>AND(ABS(Table1[[#This Row],[tar-out]])&gt;=$L$1,ABS(Table1[[#This Row],[tar-out]])&lt;$M$1)</f>
        <v>1</v>
      </c>
      <c r="M4455" s="1" t="b">
        <f>AND(ABS(Table1[[#This Row],[tar-out]])&gt;=$M$1,ABS(Table1[[#This Row],[tar-out]])&lt;$N$1)</f>
        <v>0</v>
      </c>
      <c r="N4455" s="1" t="b">
        <f>AND(ABS(Table1[[#This Row],[tar-out]])&gt;=$N$1,ABS(Table1[[#This Row],[tar-out]])&lt;$O$1)</f>
        <v>0</v>
      </c>
      <c r="O4455" s="1" t="b">
        <f>AND(ABS(Table1[[#This Row],[tar-out]])&gt;=$O$1,ABS(Table1[[#This Row],[tar-out]])&lt;$P$1)</f>
        <v>0</v>
      </c>
      <c r="P4455" s="1">
        <f>ROUND(Table1[[#This Row],[tar-out]],0)</f>
        <v>-3</v>
      </c>
      <c r="Q4455" s="2">
        <v>4453</v>
      </c>
    </row>
    <row r="4456" spans="1:17" x14ac:dyDescent="0.25">
      <c r="A4456">
        <v>33</v>
      </c>
      <c r="B4456">
        <v>512</v>
      </c>
      <c r="C4456">
        <v>9.2727272727272698</v>
      </c>
      <c r="D4456">
        <v>2</v>
      </c>
      <c r="E4456">
        <v>88</v>
      </c>
      <c r="F4456">
        <v>4.7154423311336702</v>
      </c>
      <c r="G4456">
        <v>5.6038851737976101</v>
      </c>
      <c r="H4456" s="1">
        <f>Table1[[#This Row],[target]]-Table1[[#This Row],[output]]</f>
        <v>-0.88844284266393991</v>
      </c>
      <c r="I4456" s="1">
        <f>Table1[[#This Row],[tar-out]]*Table1[[#This Row],[tar-out]]</f>
        <v>0.78933068468078227</v>
      </c>
      <c r="J4456" s="1" t="b">
        <f>AND(ABS(Table1[[#This Row],[tar-out]])&gt;=$J$1,ABS(Table1[[#This Row],[tar-out]])&lt;$K$1)</f>
        <v>1</v>
      </c>
      <c r="K4456" s="1" t="b">
        <f>AND(ABS(Table1[[#This Row],[tar-out]])&gt;=$K$1,ABS(Table1[[#This Row],[tar-out]])&lt;$L$1)</f>
        <v>0</v>
      </c>
      <c r="L4456" s="1" t="b">
        <f>AND(ABS(Table1[[#This Row],[tar-out]])&gt;=$L$1,ABS(Table1[[#This Row],[tar-out]])&lt;$M$1)</f>
        <v>0</v>
      </c>
      <c r="M4456" s="1" t="b">
        <f>AND(ABS(Table1[[#This Row],[tar-out]])&gt;=$M$1,ABS(Table1[[#This Row],[tar-out]])&lt;$N$1)</f>
        <v>0</v>
      </c>
      <c r="N4456" s="1" t="b">
        <f>AND(ABS(Table1[[#This Row],[tar-out]])&gt;=$N$1,ABS(Table1[[#This Row],[tar-out]])&lt;$O$1)</f>
        <v>0</v>
      </c>
      <c r="O4456" s="1" t="b">
        <f>AND(ABS(Table1[[#This Row],[tar-out]])&gt;=$O$1,ABS(Table1[[#This Row],[tar-out]])&lt;$P$1)</f>
        <v>0</v>
      </c>
      <c r="P4456" s="1">
        <f>ROUND(Table1[[#This Row],[tar-out]],0)</f>
        <v>-1</v>
      </c>
      <c r="Q4456" s="3">
        <v>4454</v>
      </c>
    </row>
    <row r="4457" spans="1:17" x14ac:dyDescent="0.25">
      <c r="A4457">
        <v>33</v>
      </c>
      <c r="B4457">
        <v>512</v>
      </c>
      <c r="C4457">
        <v>9.2727272727272698</v>
      </c>
      <c r="D4457">
        <v>2</v>
      </c>
      <c r="E4457">
        <v>64</v>
      </c>
      <c r="F4457">
        <v>3</v>
      </c>
      <c r="G4457">
        <v>5.5909442901611301</v>
      </c>
      <c r="H4457" s="1">
        <f>Table1[[#This Row],[target]]-Table1[[#This Row],[output]]</f>
        <v>-2.5909442901611301</v>
      </c>
      <c r="I4457" s="1">
        <f>Table1[[#This Row],[tar-out]]*Table1[[#This Row],[tar-out]]</f>
        <v>6.7129923147185622</v>
      </c>
      <c r="J4457" s="1" t="b">
        <f>AND(ABS(Table1[[#This Row],[tar-out]])&gt;=$J$1,ABS(Table1[[#This Row],[tar-out]])&lt;$K$1)</f>
        <v>0</v>
      </c>
      <c r="K4457" s="1" t="b">
        <f>AND(ABS(Table1[[#This Row],[tar-out]])&gt;=$K$1,ABS(Table1[[#This Row],[tar-out]])&lt;$L$1)</f>
        <v>0</v>
      </c>
      <c r="L4457" s="1" t="b">
        <f>AND(ABS(Table1[[#This Row],[tar-out]])&gt;=$L$1,ABS(Table1[[#This Row],[tar-out]])&lt;$M$1)</f>
        <v>1</v>
      </c>
      <c r="M4457" s="1" t="b">
        <f>AND(ABS(Table1[[#This Row],[tar-out]])&gt;=$M$1,ABS(Table1[[#This Row],[tar-out]])&lt;$N$1)</f>
        <v>0</v>
      </c>
      <c r="N4457" s="1" t="b">
        <f>AND(ABS(Table1[[#This Row],[tar-out]])&gt;=$N$1,ABS(Table1[[#This Row],[tar-out]])&lt;$O$1)</f>
        <v>0</v>
      </c>
      <c r="O4457" s="1" t="b">
        <f>AND(ABS(Table1[[#This Row],[tar-out]])&gt;=$O$1,ABS(Table1[[#This Row],[tar-out]])&lt;$P$1)</f>
        <v>0</v>
      </c>
      <c r="P4457" s="1">
        <f>ROUND(Table1[[#This Row],[tar-out]],0)</f>
        <v>-3</v>
      </c>
      <c r="Q4457" s="2">
        <v>4455</v>
      </c>
    </row>
    <row r="4458" spans="1:17" x14ac:dyDescent="0.25">
      <c r="A4458">
        <v>33</v>
      </c>
      <c r="B4458">
        <v>512</v>
      </c>
      <c r="C4458">
        <v>9.2727272727272698</v>
      </c>
      <c r="D4458">
        <v>2</v>
      </c>
      <c r="E4458">
        <v>19</v>
      </c>
      <c r="F4458">
        <v>3.0547770864111499</v>
      </c>
      <c r="G4458">
        <v>5.5675468444824201</v>
      </c>
      <c r="H4458" s="1">
        <f>Table1[[#This Row],[target]]-Table1[[#This Row],[output]]</f>
        <v>-2.5127697580712702</v>
      </c>
      <c r="I4458" s="1">
        <f>Table1[[#This Row],[tar-out]]*Table1[[#This Row],[tar-out]]</f>
        <v>6.3140118570775501</v>
      </c>
      <c r="J4458" s="1" t="b">
        <f>AND(ABS(Table1[[#This Row],[tar-out]])&gt;=$J$1,ABS(Table1[[#This Row],[tar-out]])&lt;$K$1)</f>
        <v>0</v>
      </c>
      <c r="K4458" s="1" t="b">
        <f>AND(ABS(Table1[[#This Row],[tar-out]])&gt;=$K$1,ABS(Table1[[#This Row],[tar-out]])&lt;$L$1)</f>
        <v>0</v>
      </c>
      <c r="L4458" s="1" t="b">
        <f>AND(ABS(Table1[[#This Row],[tar-out]])&gt;=$L$1,ABS(Table1[[#This Row],[tar-out]])&lt;$M$1)</f>
        <v>1</v>
      </c>
      <c r="M4458" s="1" t="b">
        <f>AND(ABS(Table1[[#This Row],[tar-out]])&gt;=$M$1,ABS(Table1[[#This Row],[tar-out]])&lt;$N$1)</f>
        <v>0</v>
      </c>
      <c r="N4458" s="1" t="b">
        <f>AND(ABS(Table1[[#This Row],[tar-out]])&gt;=$N$1,ABS(Table1[[#This Row],[tar-out]])&lt;$O$1)</f>
        <v>0</v>
      </c>
      <c r="O4458" s="1" t="b">
        <f>AND(ABS(Table1[[#This Row],[tar-out]])&gt;=$O$1,ABS(Table1[[#This Row],[tar-out]])&lt;$P$1)</f>
        <v>0</v>
      </c>
      <c r="P4458" s="1">
        <f>ROUND(Table1[[#This Row],[tar-out]],0)</f>
        <v>-3</v>
      </c>
      <c r="Q4458" s="3">
        <v>4456</v>
      </c>
    </row>
    <row r="4459" spans="1:17" x14ac:dyDescent="0.25">
      <c r="A4459">
        <v>33</v>
      </c>
      <c r="B4459">
        <v>512</v>
      </c>
      <c r="C4459">
        <v>9.2727272727272698</v>
      </c>
      <c r="D4459">
        <v>2</v>
      </c>
      <c r="E4459">
        <v>20</v>
      </c>
      <c r="F4459">
        <v>3.9022656564412701</v>
      </c>
      <c r="G4459">
        <v>5.5680656433105504</v>
      </c>
      <c r="H4459" s="1">
        <f>Table1[[#This Row],[target]]-Table1[[#This Row],[output]]</f>
        <v>-1.6657999868692803</v>
      </c>
      <c r="I4459" s="1">
        <f>Table1[[#This Row],[tar-out]]*Table1[[#This Row],[tar-out]]</f>
        <v>2.7748895962536944</v>
      </c>
      <c r="J4459" s="1" t="b">
        <f>AND(ABS(Table1[[#This Row],[tar-out]])&gt;=$J$1,ABS(Table1[[#This Row],[tar-out]])&lt;$K$1)</f>
        <v>0</v>
      </c>
      <c r="K4459" s="1" t="b">
        <f>AND(ABS(Table1[[#This Row],[tar-out]])&gt;=$K$1,ABS(Table1[[#This Row],[tar-out]])&lt;$L$1)</f>
        <v>1</v>
      </c>
      <c r="L4459" s="1" t="b">
        <f>AND(ABS(Table1[[#This Row],[tar-out]])&gt;=$L$1,ABS(Table1[[#This Row],[tar-out]])&lt;$M$1)</f>
        <v>0</v>
      </c>
      <c r="M4459" s="1" t="b">
        <f>AND(ABS(Table1[[#This Row],[tar-out]])&gt;=$M$1,ABS(Table1[[#This Row],[tar-out]])&lt;$N$1)</f>
        <v>0</v>
      </c>
      <c r="N4459" s="1" t="b">
        <f>AND(ABS(Table1[[#This Row],[tar-out]])&gt;=$N$1,ABS(Table1[[#This Row],[tar-out]])&lt;$O$1)</f>
        <v>0</v>
      </c>
      <c r="O4459" s="1" t="b">
        <f>AND(ABS(Table1[[#This Row],[tar-out]])&gt;=$O$1,ABS(Table1[[#This Row],[tar-out]])&lt;$P$1)</f>
        <v>0</v>
      </c>
      <c r="P4459" s="1">
        <f>ROUND(Table1[[#This Row],[tar-out]],0)</f>
        <v>-2</v>
      </c>
      <c r="Q4459" s="2">
        <v>4457</v>
      </c>
    </row>
    <row r="4460" spans="1:17" x14ac:dyDescent="0.25">
      <c r="A4460">
        <v>33</v>
      </c>
      <c r="B4460">
        <v>512</v>
      </c>
      <c r="C4460">
        <v>9.2727272727272698</v>
      </c>
      <c r="D4460">
        <v>2</v>
      </c>
      <c r="E4460">
        <v>35</v>
      </c>
      <c r="F4460">
        <v>3.0892685736225798</v>
      </c>
      <c r="G4460">
        <v>5.5758433341979998</v>
      </c>
      <c r="H4460" s="1">
        <f>Table1[[#This Row],[target]]-Table1[[#This Row],[output]]</f>
        <v>-2.48657476057542</v>
      </c>
      <c r="I4460" s="1">
        <f>Table1[[#This Row],[tar-out]]*Table1[[#This Row],[tar-out]]</f>
        <v>6.1830540399307079</v>
      </c>
      <c r="J4460" s="1" t="b">
        <f>AND(ABS(Table1[[#This Row],[tar-out]])&gt;=$J$1,ABS(Table1[[#This Row],[tar-out]])&lt;$K$1)</f>
        <v>0</v>
      </c>
      <c r="K4460" s="1" t="b">
        <f>AND(ABS(Table1[[#This Row],[tar-out]])&gt;=$K$1,ABS(Table1[[#This Row],[tar-out]])&lt;$L$1)</f>
        <v>0</v>
      </c>
      <c r="L4460" s="1" t="b">
        <f>AND(ABS(Table1[[#This Row],[tar-out]])&gt;=$L$1,ABS(Table1[[#This Row],[tar-out]])&lt;$M$1)</f>
        <v>1</v>
      </c>
      <c r="M4460" s="1" t="b">
        <f>AND(ABS(Table1[[#This Row],[tar-out]])&gt;=$M$1,ABS(Table1[[#This Row],[tar-out]])&lt;$N$1)</f>
        <v>0</v>
      </c>
      <c r="N4460" s="1" t="b">
        <f>AND(ABS(Table1[[#This Row],[tar-out]])&gt;=$N$1,ABS(Table1[[#This Row],[tar-out]])&lt;$O$1)</f>
        <v>0</v>
      </c>
      <c r="O4460" s="1" t="b">
        <f>AND(ABS(Table1[[#This Row],[tar-out]])&gt;=$O$1,ABS(Table1[[#This Row],[tar-out]])&lt;$P$1)</f>
        <v>0</v>
      </c>
      <c r="P4460" s="1">
        <f>ROUND(Table1[[#This Row],[tar-out]],0)</f>
        <v>-2</v>
      </c>
      <c r="Q4460" s="3">
        <v>4458</v>
      </c>
    </row>
    <row r="4461" spans="1:17" x14ac:dyDescent="0.25">
      <c r="A4461">
        <v>33</v>
      </c>
      <c r="B4461">
        <v>512</v>
      </c>
      <c r="C4461">
        <v>9.2727272727272698</v>
      </c>
      <c r="D4461">
        <v>2</v>
      </c>
      <c r="E4461">
        <v>23</v>
      </c>
      <c r="F4461">
        <v>3.86301369863014</v>
      </c>
      <c r="G4461">
        <v>5.5696210861206099</v>
      </c>
      <c r="H4461" s="1">
        <f>Table1[[#This Row],[target]]-Table1[[#This Row],[output]]</f>
        <v>-1.7066073874904699</v>
      </c>
      <c r="I4461" s="1">
        <f>Table1[[#This Row],[tar-out]]*Table1[[#This Row],[tar-out]]</f>
        <v>2.9125087750370469</v>
      </c>
      <c r="J4461" s="1" t="b">
        <f>AND(ABS(Table1[[#This Row],[tar-out]])&gt;=$J$1,ABS(Table1[[#This Row],[tar-out]])&lt;$K$1)</f>
        <v>0</v>
      </c>
      <c r="K4461" s="1" t="b">
        <f>AND(ABS(Table1[[#This Row],[tar-out]])&gt;=$K$1,ABS(Table1[[#This Row],[tar-out]])&lt;$L$1)</f>
        <v>1</v>
      </c>
      <c r="L4461" s="1" t="b">
        <f>AND(ABS(Table1[[#This Row],[tar-out]])&gt;=$L$1,ABS(Table1[[#This Row],[tar-out]])&lt;$M$1)</f>
        <v>0</v>
      </c>
      <c r="M4461" s="1" t="b">
        <f>AND(ABS(Table1[[#This Row],[tar-out]])&gt;=$M$1,ABS(Table1[[#This Row],[tar-out]])&lt;$N$1)</f>
        <v>0</v>
      </c>
      <c r="N4461" s="1" t="b">
        <f>AND(ABS(Table1[[#This Row],[tar-out]])&gt;=$N$1,ABS(Table1[[#This Row],[tar-out]])&lt;$O$1)</f>
        <v>0</v>
      </c>
      <c r="O4461" s="1" t="b">
        <f>AND(ABS(Table1[[#This Row],[tar-out]])&gt;=$O$1,ABS(Table1[[#This Row],[tar-out]])&lt;$P$1)</f>
        <v>0</v>
      </c>
      <c r="P4461" s="1">
        <f>ROUND(Table1[[#This Row],[tar-out]],0)</f>
        <v>-2</v>
      </c>
      <c r="Q4461" s="2">
        <v>4459</v>
      </c>
    </row>
    <row r="4462" spans="1:17" x14ac:dyDescent="0.25">
      <c r="A4462">
        <v>33</v>
      </c>
      <c r="B4462">
        <v>512</v>
      </c>
      <c r="C4462">
        <v>9.2727272727272698</v>
      </c>
      <c r="D4462">
        <v>2</v>
      </c>
      <c r="E4462">
        <v>44</v>
      </c>
      <c r="F4462">
        <v>3.8671328671328702</v>
      </c>
      <c r="G4462">
        <v>5.5805101394653303</v>
      </c>
      <c r="H4462" s="1">
        <f>Table1[[#This Row],[target]]-Table1[[#This Row],[output]]</f>
        <v>-1.7133772723324601</v>
      </c>
      <c r="I4462" s="1">
        <f>Table1[[#This Row],[tar-out]]*Table1[[#This Row],[tar-out]]</f>
        <v>2.9356616773454212</v>
      </c>
      <c r="J4462" s="1" t="b">
        <f>AND(ABS(Table1[[#This Row],[tar-out]])&gt;=$J$1,ABS(Table1[[#This Row],[tar-out]])&lt;$K$1)</f>
        <v>0</v>
      </c>
      <c r="K4462" s="1" t="b">
        <f>AND(ABS(Table1[[#This Row],[tar-out]])&gt;=$K$1,ABS(Table1[[#This Row],[tar-out]])&lt;$L$1)</f>
        <v>1</v>
      </c>
      <c r="L4462" s="1" t="b">
        <f>AND(ABS(Table1[[#This Row],[tar-out]])&gt;=$L$1,ABS(Table1[[#This Row],[tar-out]])&lt;$M$1)</f>
        <v>0</v>
      </c>
      <c r="M4462" s="1" t="b">
        <f>AND(ABS(Table1[[#This Row],[tar-out]])&gt;=$M$1,ABS(Table1[[#This Row],[tar-out]])&lt;$N$1)</f>
        <v>0</v>
      </c>
      <c r="N4462" s="1" t="b">
        <f>AND(ABS(Table1[[#This Row],[tar-out]])&gt;=$N$1,ABS(Table1[[#This Row],[tar-out]])&lt;$O$1)</f>
        <v>0</v>
      </c>
      <c r="O4462" s="1" t="b">
        <f>AND(ABS(Table1[[#This Row],[tar-out]])&gt;=$O$1,ABS(Table1[[#This Row],[tar-out]])&lt;$P$1)</f>
        <v>0</v>
      </c>
      <c r="P4462" s="1">
        <f>ROUND(Table1[[#This Row],[tar-out]],0)</f>
        <v>-2</v>
      </c>
      <c r="Q4462" s="3">
        <v>4460</v>
      </c>
    </row>
    <row r="4463" spans="1:17" x14ac:dyDescent="0.25">
      <c r="A4463">
        <v>33</v>
      </c>
      <c r="B4463">
        <v>512</v>
      </c>
      <c r="C4463">
        <v>9.2727272727272698</v>
      </c>
      <c r="D4463">
        <v>2</v>
      </c>
      <c r="E4463">
        <v>12</v>
      </c>
      <c r="F4463">
        <v>3.4543492132387099</v>
      </c>
      <c r="G4463">
        <v>5.5639171600341797</v>
      </c>
      <c r="H4463" s="1">
        <f>Table1[[#This Row],[target]]-Table1[[#This Row],[output]]</f>
        <v>-2.1095679467954698</v>
      </c>
      <c r="I4463" s="1">
        <f>Table1[[#This Row],[tar-out]]*Table1[[#This Row],[tar-out]]</f>
        <v>4.4502769221468537</v>
      </c>
      <c r="J4463" s="1" t="b">
        <f>AND(ABS(Table1[[#This Row],[tar-out]])&gt;=$J$1,ABS(Table1[[#This Row],[tar-out]])&lt;$K$1)</f>
        <v>0</v>
      </c>
      <c r="K4463" s="1" t="b">
        <f>AND(ABS(Table1[[#This Row],[tar-out]])&gt;=$K$1,ABS(Table1[[#This Row],[tar-out]])&lt;$L$1)</f>
        <v>0</v>
      </c>
      <c r="L4463" s="1" t="b">
        <f>AND(ABS(Table1[[#This Row],[tar-out]])&gt;=$L$1,ABS(Table1[[#This Row],[tar-out]])&lt;$M$1)</f>
        <v>1</v>
      </c>
      <c r="M4463" s="1" t="b">
        <f>AND(ABS(Table1[[#This Row],[tar-out]])&gt;=$M$1,ABS(Table1[[#This Row],[tar-out]])&lt;$N$1)</f>
        <v>0</v>
      </c>
      <c r="N4463" s="1" t="b">
        <f>AND(ABS(Table1[[#This Row],[tar-out]])&gt;=$N$1,ABS(Table1[[#This Row],[tar-out]])&lt;$O$1)</f>
        <v>0</v>
      </c>
      <c r="O4463" s="1" t="b">
        <f>AND(ABS(Table1[[#This Row],[tar-out]])&gt;=$O$1,ABS(Table1[[#This Row],[tar-out]])&lt;$P$1)</f>
        <v>0</v>
      </c>
      <c r="P4463" s="1">
        <f>ROUND(Table1[[#This Row],[tar-out]],0)</f>
        <v>-2</v>
      </c>
      <c r="Q4463" s="2">
        <v>4461</v>
      </c>
    </row>
    <row r="4464" spans="1:17" x14ac:dyDescent="0.25">
      <c r="A4464">
        <v>33</v>
      </c>
      <c r="B4464">
        <v>512</v>
      </c>
      <c r="C4464">
        <v>9.2727272727272698</v>
      </c>
      <c r="D4464">
        <v>2</v>
      </c>
      <c r="E4464">
        <v>21</v>
      </c>
      <c r="F4464">
        <v>3.7935977726311898</v>
      </c>
      <c r="G4464">
        <v>5.5685839653015101</v>
      </c>
      <c r="H4464" s="1">
        <f>Table1[[#This Row],[target]]-Table1[[#This Row],[output]]</f>
        <v>-1.7749861926703203</v>
      </c>
      <c r="I4464" s="1">
        <f>Table1[[#This Row],[tar-out]]*Table1[[#This Row],[tar-out]]</f>
        <v>3.1505759841702794</v>
      </c>
      <c r="J4464" s="1" t="b">
        <f>AND(ABS(Table1[[#This Row],[tar-out]])&gt;=$J$1,ABS(Table1[[#This Row],[tar-out]])&lt;$K$1)</f>
        <v>0</v>
      </c>
      <c r="K4464" s="1" t="b">
        <f>AND(ABS(Table1[[#This Row],[tar-out]])&gt;=$K$1,ABS(Table1[[#This Row],[tar-out]])&lt;$L$1)</f>
        <v>1</v>
      </c>
      <c r="L4464" s="1" t="b">
        <f>AND(ABS(Table1[[#This Row],[tar-out]])&gt;=$L$1,ABS(Table1[[#This Row],[tar-out]])&lt;$M$1)</f>
        <v>0</v>
      </c>
      <c r="M4464" s="1" t="b">
        <f>AND(ABS(Table1[[#This Row],[tar-out]])&gt;=$M$1,ABS(Table1[[#This Row],[tar-out]])&lt;$N$1)</f>
        <v>0</v>
      </c>
      <c r="N4464" s="1" t="b">
        <f>AND(ABS(Table1[[#This Row],[tar-out]])&gt;=$N$1,ABS(Table1[[#This Row],[tar-out]])&lt;$O$1)</f>
        <v>0</v>
      </c>
      <c r="O4464" s="1" t="b">
        <f>AND(ABS(Table1[[#This Row],[tar-out]])&gt;=$O$1,ABS(Table1[[#This Row],[tar-out]])&lt;$P$1)</f>
        <v>0</v>
      </c>
      <c r="P4464" s="1">
        <f>ROUND(Table1[[#This Row],[tar-out]],0)</f>
        <v>-2</v>
      </c>
      <c r="Q4464" s="3">
        <v>4462</v>
      </c>
    </row>
    <row r="4465" spans="1:17" x14ac:dyDescent="0.25">
      <c r="A4465">
        <v>33</v>
      </c>
      <c r="B4465">
        <v>512</v>
      </c>
      <c r="C4465">
        <v>9.2727272727272698</v>
      </c>
      <c r="D4465">
        <v>2</v>
      </c>
      <c r="E4465">
        <v>13</v>
      </c>
      <c r="F4465">
        <v>3.9582655953157801</v>
      </c>
      <c r="G4465">
        <v>5.5644359588623002</v>
      </c>
      <c r="H4465" s="1">
        <f>Table1[[#This Row],[target]]-Table1[[#This Row],[output]]</f>
        <v>-1.6061703635465201</v>
      </c>
      <c r="I4465" s="1">
        <f>Table1[[#This Row],[tar-out]]*Table1[[#This Row],[tar-out]]</f>
        <v>2.5797832367351607</v>
      </c>
      <c r="J4465" s="1" t="b">
        <f>AND(ABS(Table1[[#This Row],[tar-out]])&gt;=$J$1,ABS(Table1[[#This Row],[tar-out]])&lt;$K$1)</f>
        <v>0</v>
      </c>
      <c r="K4465" s="1" t="b">
        <f>AND(ABS(Table1[[#This Row],[tar-out]])&gt;=$K$1,ABS(Table1[[#This Row],[tar-out]])&lt;$L$1)</f>
        <v>1</v>
      </c>
      <c r="L4465" s="1" t="b">
        <f>AND(ABS(Table1[[#This Row],[tar-out]])&gt;=$L$1,ABS(Table1[[#This Row],[tar-out]])&lt;$M$1)</f>
        <v>0</v>
      </c>
      <c r="M4465" s="1" t="b">
        <f>AND(ABS(Table1[[#This Row],[tar-out]])&gt;=$M$1,ABS(Table1[[#This Row],[tar-out]])&lt;$N$1)</f>
        <v>0</v>
      </c>
      <c r="N4465" s="1" t="b">
        <f>AND(ABS(Table1[[#This Row],[tar-out]])&gt;=$N$1,ABS(Table1[[#This Row],[tar-out]])&lt;$O$1)</f>
        <v>0</v>
      </c>
      <c r="O4465" s="1" t="b">
        <f>AND(ABS(Table1[[#This Row],[tar-out]])&gt;=$O$1,ABS(Table1[[#This Row],[tar-out]])&lt;$P$1)</f>
        <v>0</v>
      </c>
      <c r="P4465" s="1">
        <f>ROUND(Table1[[#This Row],[tar-out]],0)</f>
        <v>-2</v>
      </c>
      <c r="Q4465" s="2">
        <v>4463</v>
      </c>
    </row>
    <row r="4466" spans="1:17" x14ac:dyDescent="0.25">
      <c r="A4466">
        <v>33</v>
      </c>
      <c r="B4466">
        <v>512</v>
      </c>
      <c r="C4466">
        <v>9.2727272727272698</v>
      </c>
      <c r="D4466">
        <v>2</v>
      </c>
      <c r="E4466">
        <v>48</v>
      </c>
      <c r="F4466">
        <v>3.7533874843825901</v>
      </c>
      <c r="G4466">
        <v>5.5825843811035201</v>
      </c>
      <c r="H4466" s="1">
        <f>Table1[[#This Row],[target]]-Table1[[#This Row],[output]]</f>
        <v>-1.82919689672093</v>
      </c>
      <c r="I4466" s="1">
        <f>Table1[[#This Row],[tar-out]]*Table1[[#This Row],[tar-out]]</f>
        <v>3.3459612869734805</v>
      </c>
      <c r="J4466" s="1" t="b">
        <f>AND(ABS(Table1[[#This Row],[tar-out]])&gt;=$J$1,ABS(Table1[[#This Row],[tar-out]])&lt;$K$1)</f>
        <v>0</v>
      </c>
      <c r="K4466" s="1" t="b">
        <f>AND(ABS(Table1[[#This Row],[tar-out]])&gt;=$K$1,ABS(Table1[[#This Row],[tar-out]])&lt;$L$1)</f>
        <v>1</v>
      </c>
      <c r="L4466" s="1" t="b">
        <f>AND(ABS(Table1[[#This Row],[tar-out]])&gt;=$L$1,ABS(Table1[[#This Row],[tar-out]])&lt;$M$1)</f>
        <v>0</v>
      </c>
      <c r="M4466" s="1" t="b">
        <f>AND(ABS(Table1[[#This Row],[tar-out]])&gt;=$M$1,ABS(Table1[[#This Row],[tar-out]])&lt;$N$1)</f>
        <v>0</v>
      </c>
      <c r="N4466" s="1" t="b">
        <f>AND(ABS(Table1[[#This Row],[tar-out]])&gt;=$N$1,ABS(Table1[[#This Row],[tar-out]])&lt;$O$1)</f>
        <v>0</v>
      </c>
      <c r="O4466" s="1" t="b">
        <f>AND(ABS(Table1[[#This Row],[tar-out]])&gt;=$O$1,ABS(Table1[[#This Row],[tar-out]])&lt;$P$1)</f>
        <v>0</v>
      </c>
      <c r="P4466" s="1">
        <f>ROUND(Table1[[#This Row],[tar-out]],0)</f>
        <v>-2</v>
      </c>
      <c r="Q4466" s="3">
        <v>4464</v>
      </c>
    </row>
    <row r="4467" spans="1:17" x14ac:dyDescent="0.25">
      <c r="A4467">
        <v>33</v>
      </c>
      <c r="B4467">
        <v>512</v>
      </c>
      <c r="C4467">
        <v>9.2727272727272698</v>
      </c>
      <c r="D4467">
        <v>2</v>
      </c>
      <c r="E4467">
        <v>16</v>
      </c>
      <c r="F4467">
        <v>3.68965517241379</v>
      </c>
      <c r="G4467">
        <v>5.5659914016723597</v>
      </c>
      <c r="H4467" s="1">
        <f>Table1[[#This Row],[target]]-Table1[[#This Row],[output]]</f>
        <v>-1.8763362292585697</v>
      </c>
      <c r="I4467" s="1">
        <f>Table1[[#This Row],[tar-out]]*Table1[[#This Row],[tar-out]]</f>
        <v>3.5206376452282679</v>
      </c>
      <c r="J4467" s="1" t="b">
        <f>AND(ABS(Table1[[#This Row],[tar-out]])&gt;=$J$1,ABS(Table1[[#This Row],[tar-out]])&lt;$K$1)</f>
        <v>0</v>
      </c>
      <c r="K4467" s="1" t="b">
        <f>AND(ABS(Table1[[#This Row],[tar-out]])&gt;=$K$1,ABS(Table1[[#This Row],[tar-out]])&lt;$L$1)</f>
        <v>1</v>
      </c>
      <c r="L4467" s="1" t="b">
        <f>AND(ABS(Table1[[#This Row],[tar-out]])&gt;=$L$1,ABS(Table1[[#This Row],[tar-out]])&lt;$M$1)</f>
        <v>0</v>
      </c>
      <c r="M4467" s="1" t="b">
        <f>AND(ABS(Table1[[#This Row],[tar-out]])&gt;=$M$1,ABS(Table1[[#This Row],[tar-out]])&lt;$N$1)</f>
        <v>0</v>
      </c>
      <c r="N4467" s="1" t="b">
        <f>AND(ABS(Table1[[#This Row],[tar-out]])&gt;=$N$1,ABS(Table1[[#This Row],[tar-out]])&lt;$O$1)</f>
        <v>0</v>
      </c>
      <c r="O4467" s="1" t="b">
        <f>AND(ABS(Table1[[#This Row],[tar-out]])&gt;=$O$1,ABS(Table1[[#This Row],[tar-out]])&lt;$P$1)</f>
        <v>0</v>
      </c>
      <c r="P4467" s="1">
        <f>ROUND(Table1[[#This Row],[tar-out]],0)</f>
        <v>-2</v>
      </c>
      <c r="Q4467" s="2">
        <v>4465</v>
      </c>
    </row>
    <row r="4468" spans="1:17" x14ac:dyDescent="0.25">
      <c r="A4468">
        <v>33</v>
      </c>
      <c r="B4468">
        <v>512</v>
      </c>
      <c r="C4468">
        <v>9.2727272727272698</v>
      </c>
      <c r="D4468">
        <v>2</v>
      </c>
      <c r="E4468">
        <v>164</v>
      </c>
      <c r="F4468">
        <v>3.9824175824175798</v>
      </c>
      <c r="G4468">
        <v>5.6436047554016104</v>
      </c>
      <c r="H4468" s="1">
        <f>Table1[[#This Row],[target]]-Table1[[#This Row],[output]]</f>
        <v>-1.6611871729840306</v>
      </c>
      <c r="I4468" s="1">
        <f>Table1[[#This Row],[tar-out]]*Table1[[#This Row],[tar-out]]</f>
        <v>2.7595428236866755</v>
      </c>
      <c r="J4468" s="1" t="b">
        <f>AND(ABS(Table1[[#This Row],[tar-out]])&gt;=$J$1,ABS(Table1[[#This Row],[tar-out]])&lt;$K$1)</f>
        <v>0</v>
      </c>
      <c r="K4468" s="1" t="b">
        <f>AND(ABS(Table1[[#This Row],[tar-out]])&gt;=$K$1,ABS(Table1[[#This Row],[tar-out]])&lt;$L$1)</f>
        <v>1</v>
      </c>
      <c r="L4468" s="1" t="b">
        <f>AND(ABS(Table1[[#This Row],[tar-out]])&gt;=$L$1,ABS(Table1[[#This Row],[tar-out]])&lt;$M$1)</f>
        <v>0</v>
      </c>
      <c r="M4468" s="1" t="b">
        <f>AND(ABS(Table1[[#This Row],[tar-out]])&gt;=$M$1,ABS(Table1[[#This Row],[tar-out]])&lt;$N$1)</f>
        <v>0</v>
      </c>
      <c r="N4468" s="1" t="b">
        <f>AND(ABS(Table1[[#This Row],[tar-out]])&gt;=$N$1,ABS(Table1[[#This Row],[tar-out]])&lt;$O$1)</f>
        <v>0</v>
      </c>
      <c r="O4468" s="1" t="b">
        <f>AND(ABS(Table1[[#This Row],[tar-out]])&gt;=$O$1,ABS(Table1[[#This Row],[tar-out]])&lt;$P$1)</f>
        <v>0</v>
      </c>
      <c r="P4468" s="1">
        <f>ROUND(Table1[[#This Row],[tar-out]],0)</f>
        <v>-2</v>
      </c>
      <c r="Q4468" s="3">
        <v>4466</v>
      </c>
    </row>
    <row r="4469" spans="1:17" x14ac:dyDescent="0.25">
      <c r="A4469">
        <v>33</v>
      </c>
      <c r="B4469">
        <v>512</v>
      </c>
      <c r="C4469">
        <v>9.2727272727272698</v>
      </c>
      <c r="D4469">
        <v>2</v>
      </c>
      <c r="E4469">
        <v>130</v>
      </c>
      <c r="F4469">
        <v>3.9810333551340702</v>
      </c>
      <c r="G4469">
        <v>5.6268744468689</v>
      </c>
      <c r="H4469" s="1">
        <f>Table1[[#This Row],[target]]-Table1[[#This Row],[output]]</f>
        <v>-1.6458410917348298</v>
      </c>
      <c r="I4469" s="1">
        <f>Table1[[#This Row],[tar-out]]*Table1[[#This Row],[tar-out]]</f>
        <v>2.7087928992428965</v>
      </c>
      <c r="J4469" s="1" t="b">
        <f>AND(ABS(Table1[[#This Row],[tar-out]])&gt;=$J$1,ABS(Table1[[#This Row],[tar-out]])&lt;$K$1)</f>
        <v>0</v>
      </c>
      <c r="K4469" s="1" t="b">
        <f>AND(ABS(Table1[[#This Row],[tar-out]])&gt;=$K$1,ABS(Table1[[#This Row],[tar-out]])&lt;$L$1)</f>
        <v>1</v>
      </c>
      <c r="L4469" s="1" t="b">
        <f>AND(ABS(Table1[[#This Row],[tar-out]])&gt;=$L$1,ABS(Table1[[#This Row],[tar-out]])&lt;$M$1)</f>
        <v>0</v>
      </c>
      <c r="M4469" s="1" t="b">
        <f>AND(ABS(Table1[[#This Row],[tar-out]])&gt;=$M$1,ABS(Table1[[#This Row],[tar-out]])&lt;$N$1)</f>
        <v>0</v>
      </c>
      <c r="N4469" s="1" t="b">
        <f>AND(ABS(Table1[[#This Row],[tar-out]])&gt;=$N$1,ABS(Table1[[#This Row],[tar-out]])&lt;$O$1)</f>
        <v>0</v>
      </c>
      <c r="O4469" s="1" t="b">
        <f>AND(ABS(Table1[[#This Row],[tar-out]])&gt;=$O$1,ABS(Table1[[#This Row],[tar-out]])&lt;$P$1)</f>
        <v>0</v>
      </c>
      <c r="P4469" s="1">
        <f>ROUND(Table1[[#This Row],[tar-out]],0)</f>
        <v>-2</v>
      </c>
      <c r="Q4469" s="2">
        <v>4467</v>
      </c>
    </row>
    <row r="4470" spans="1:17" x14ac:dyDescent="0.25">
      <c r="A4470">
        <v>33</v>
      </c>
      <c r="B4470">
        <v>512</v>
      </c>
      <c r="C4470">
        <v>9.2727272727272698</v>
      </c>
      <c r="D4470">
        <v>2</v>
      </c>
      <c r="E4470">
        <v>100</v>
      </c>
      <c r="F4470">
        <v>3.9019396551724101</v>
      </c>
      <c r="G4470">
        <v>5.6104593276977504</v>
      </c>
      <c r="H4470" s="1">
        <f>Table1[[#This Row],[target]]-Table1[[#This Row],[output]]</f>
        <v>-1.7085196725253402</v>
      </c>
      <c r="I4470" s="1">
        <f>Table1[[#This Row],[tar-out]]*Table1[[#This Row],[tar-out]]</f>
        <v>2.9190394714060957</v>
      </c>
      <c r="J4470" s="1" t="b">
        <f>AND(ABS(Table1[[#This Row],[tar-out]])&gt;=$J$1,ABS(Table1[[#This Row],[tar-out]])&lt;$K$1)</f>
        <v>0</v>
      </c>
      <c r="K4470" s="1" t="b">
        <f>AND(ABS(Table1[[#This Row],[tar-out]])&gt;=$K$1,ABS(Table1[[#This Row],[tar-out]])&lt;$L$1)</f>
        <v>1</v>
      </c>
      <c r="L4470" s="1" t="b">
        <f>AND(ABS(Table1[[#This Row],[tar-out]])&gt;=$L$1,ABS(Table1[[#This Row],[tar-out]])&lt;$M$1)</f>
        <v>0</v>
      </c>
      <c r="M4470" s="1" t="b">
        <f>AND(ABS(Table1[[#This Row],[tar-out]])&gt;=$M$1,ABS(Table1[[#This Row],[tar-out]])&lt;$N$1)</f>
        <v>0</v>
      </c>
      <c r="N4470" s="1" t="b">
        <f>AND(ABS(Table1[[#This Row],[tar-out]])&gt;=$N$1,ABS(Table1[[#This Row],[tar-out]])&lt;$O$1)</f>
        <v>0</v>
      </c>
      <c r="O4470" s="1" t="b">
        <f>AND(ABS(Table1[[#This Row],[tar-out]])&gt;=$O$1,ABS(Table1[[#This Row],[tar-out]])&lt;$P$1)</f>
        <v>0</v>
      </c>
      <c r="P4470" s="1">
        <f>ROUND(Table1[[#This Row],[tar-out]],0)</f>
        <v>-2</v>
      </c>
      <c r="Q4470" s="3">
        <v>4468</v>
      </c>
    </row>
    <row r="4471" spans="1:17" x14ac:dyDescent="0.25">
      <c r="A4471">
        <v>33</v>
      </c>
      <c r="B4471">
        <v>512</v>
      </c>
      <c r="C4471">
        <v>9.2727272727272698</v>
      </c>
      <c r="D4471">
        <v>2</v>
      </c>
      <c r="E4471">
        <v>74</v>
      </c>
      <c r="F4471">
        <v>3.0247970935436501</v>
      </c>
      <c r="G4471">
        <v>5.5962152481079102</v>
      </c>
      <c r="H4471" s="1">
        <f>Table1[[#This Row],[target]]-Table1[[#This Row],[output]]</f>
        <v>-2.57141815456426</v>
      </c>
      <c r="I4471" s="1">
        <f>Table1[[#This Row],[tar-out]]*Table1[[#This Row],[tar-out]]</f>
        <v>6.612191325622665</v>
      </c>
      <c r="J4471" s="1" t="b">
        <f>AND(ABS(Table1[[#This Row],[tar-out]])&gt;=$J$1,ABS(Table1[[#This Row],[tar-out]])&lt;$K$1)</f>
        <v>0</v>
      </c>
      <c r="K4471" s="1" t="b">
        <f>AND(ABS(Table1[[#This Row],[tar-out]])&gt;=$K$1,ABS(Table1[[#This Row],[tar-out]])&lt;$L$1)</f>
        <v>0</v>
      </c>
      <c r="L4471" s="1" t="b">
        <f>AND(ABS(Table1[[#This Row],[tar-out]])&gt;=$L$1,ABS(Table1[[#This Row],[tar-out]])&lt;$M$1)</f>
        <v>1</v>
      </c>
      <c r="M4471" s="1" t="b">
        <f>AND(ABS(Table1[[#This Row],[tar-out]])&gt;=$M$1,ABS(Table1[[#This Row],[tar-out]])&lt;$N$1)</f>
        <v>0</v>
      </c>
      <c r="N4471" s="1" t="b">
        <f>AND(ABS(Table1[[#This Row],[tar-out]])&gt;=$N$1,ABS(Table1[[#This Row],[tar-out]])&lt;$O$1)</f>
        <v>0</v>
      </c>
      <c r="O4471" s="1" t="b">
        <f>AND(ABS(Table1[[#This Row],[tar-out]])&gt;=$O$1,ABS(Table1[[#This Row],[tar-out]])&lt;$P$1)</f>
        <v>0</v>
      </c>
      <c r="P4471" s="1">
        <f>ROUND(Table1[[#This Row],[tar-out]],0)</f>
        <v>-3</v>
      </c>
      <c r="Q4471" s="2">
        <v>4469</v>
      </c>
    </row>
    <row r="4472" spans="1:17" x14ac:dyDescent="0.25">
      <c r="A4472">
        <v>33</v>
      </c>
      <c r="B4472">
        <v>512</v>
      </c>
      <c r="C4472">
        <v>9.2727272727272698</v>
      </c>
      <c r="D4472">
        <v>2</v>
      </c>
      <c r="E4472">
        <v>34</v>
      </c>
      <c r="F4472">
        <v>3</v>
      </c>
      <c r="G4472">
        <v>5.5753250122070304</v>
      </c>
      <c r="H4472" s="1">
        <f>Table1[[#This Row],[target]]-Table1[[#This Row],[output]]</f>
        <v>-2.5753250122070304</v>
      </c>
      <c r="I4472" s="1">
        <f>Table1[[#This Row],[tar-out]]*Table1[[#This Row],[tar-out]]</f>
        <v>6.6322989184991412</v>
      </c>
      <c r="J4472" s="1" t="b">
        <f>AND(ABS(Table1[[#This Row],[tar-out]])&gt;=$J$1,ABS(Table1[[#This Row],[tar-out]])&lt;$K$1)</f>
        <v>0</v>
      </c>
      <c r="K4472" s="1" t="b">
        <f>AND(ABS(Table1[[#This Row],[tar-out]])&gt;=$K$1,ABS(Table1[[#This Row],[tar-out]])&lt;$L$1)</f>
        <v>0</v>
      </c>
      <c r="L4472" s="1" t="b">
        <f>AND(ABS(Table1[[#This Row],[tar-out]])&gt;=$L$1,ABS(Table1[[#This Row],[tar-out]])&lt;$M$1)</f>
        <v>1</v>
      </c>
      <c r="M4472" s="1" t="b">
        <f>AND(ABS(Table1[[#This Row],[tar-out]])&gt;=$M$1,ABS(Table1[[#This Row],[tar-out]])&lt;$N$1)</f>
        <v>0</v>
      </c>
      <c r="N4472" s="1" t="b">
        <f>AND(ABS(Table1[[#This Row],[tar-out]])&gt;=$N$1,ABS(Table1[[#This Row],[tar-out]])&lt;$O$1)</f>
        <v>0</v>
      </c>
      <c r="O4472" s="1" t="b">
        <f>AND(ABS(Table1[[#This Row],[tar-out]])&gt;=$O$1,ABS(Table1[[#This Row],[tar-out]])&lt;$P$1)</f>
        <v>0</v>
      </c>
      <c r="P4472" s="1">
        <f>ROUND(Table1[[#This Row],[tar-out]],0)</f>
        <v>-3</v>
      </c>
      <c r="Q4472" s="3">
        <v>4470</v>
      </c>
    </row>
    <row r="4473" spans="1:17" x14ac:dyDescent="0.25">
      <c r="A4473">
        <v>33</v>
      </c>
      <c r="B4473">
        <v>512</v>
      </c>
      <c r="C4473">
        <v>9.2727272727272698</v>
      </c>
      <c r="D4473">
        <v>2</v>
      </c>
      <c r="E4473">
        <v>8</v>
      </c>
      <c r="F4473">
        <v>4.0271033013265498</v>
      </c>
      <c r="G4473">
        <v>5.5618429183959996</v>
      </c>
      <c r="H4473" s="1">
        <f>Table1[[#This Row],[target]]-Table1[[#This Row],[output]]</f>
        <v>-1.5347396170694498</v>
      </c>
      <c r="I4473" s="1">
        <f>Table1[[#This Row],[tar-out]]*Table1[[#This Row],[tar-out]]</f>
        <v>2.3554256922024814</v>
      </c>
      <c r="J4473" s="1" t="b">
        <f>AND(ABS(Table1[[#This Row],[tar-out]])&gt;=$J$1,ABS(Table1[[#This Row],[tar-out]])&lt;$K$1)</f>
        <v>0</v>
      </c>
      <c r="K4473" s="1" t="b">
        <f>AND(ABS(Table1[[#This Row],[tar-out]])&gt;=$K$1,ABS(Table1[[#This Row],[tar-out]])&lt;$L$1)</f>
        <v>1</v>
      </c>
      <c r="L4473" s="1" t="b">
        <f>AND(ABS(Table1[[#This Row],[tar-out]])&gt;=$L$1,ABS(Table1[[#This Row],[tar-out]])&lt;$M$1)</f>
        <v>0</v>
      </c>
      <c r="M4473" s="1" t="b">
        <f>AND(ABS(Table1[[#This Row],[tar-out]])&gt;=$M$1,ABS(Table1[[#This Row],[tar-out]])&lt;$N$1)</f>
        <v>0</v>
      </c>
      <c r="N4473" s="1" t="b">
        <f>AND(ABS(Table1[[#This Row],[tar-out]])&gt;=$N$1,ABS(Table1[[#This Row],[tar-out]])&lt;$O$1)</f>
        <v>0</v>
      </c>
      <c r="O4473" s="1" t="b">
        <f>AND(ABS(Table1[[#This Row],[tar-out]])&gt;=$O$1,ABS(Table1[[#This Row],[tar-out]])&lt;$P$1)</f>
        <v>0</v>
      </c>
      <c r="P4473" s="1">
        <f>ROUND(Table1[[#This Row],[tar-out]],0)</f>
        <v>-2</v>
      </c>
      <c r="Q4473" s="2">
        <v>4471</v>
      </c>
    </row>
    <row r="4474" spans="1:17" x14ac:dyDescent="0.25">
      <c r="A4474">
        <v>33</v>
      </c>
      <c r="B4474">
        <v>512</v>
      </c>
      <c r="C4474">
        <v>9.2727272727272698</v>
      </c>
      <c r="D4474">
        <v>2</v>
      </c>
      <c r="E4474">
        <v>104</v>
      </c>
      <c r="F4474">
        <v>4.0009824469341098</v>
      </c>
      <c r="G4474">
        <v>5.6126508712768599</v>
      </c>
      <c r="H4474" s="1">
        <f>Table1[[#This Row],[target]]-Table1[[#This Row],[output]]</f>
        <v>-1.6116684243427501</v>
      </c>
      <c r="I4474" s="1">
        <f>Table1[[#This Row],[tar-out]]*Table1[[#This Row],[tar-out]]</f>
        <v>2.597475110023443</v>
      </c>
      <c r="J4474" s="1" t="b">
        <f>AND(ABS(Table1[[#This Row],[tar-out]])&gt;=$J$1,ABS(Table1[[#This Row],[tar-out]])&lt;$K$1)</f>
        <v>0</v>
      </c>
      <c r="K4474" s="1" t="b">
        <f>AND(ABS(Table1[[#This Row],[tar-out]])&gt;=$K$1,ABS(Table1[[#This Row],[tar-out]])&lt;$L$1)</f>
        <v>1</v>
      </c>
      <c r="L4474" s="1" t="b">
        <f>AND(ABS(Table1[[#This Row],[tar-out]])&gt;=$L$1,ABS(Table1[[#This Row],[tar-out]])&lt;$M$1)</f>
        <v>0</v>
      </c>
      <c r="M4474" s="1" t="b">
        <f>AND(ABS(Table1[[#This Row],[tar-out]])&gt;=$M$1,ABS(Table1[[#This Row],[tar-out]])&lt;$N$1)</f>
        <v>0</v>
      </c>
      <c r="N4474" s="1" t="b">
        <f>AND(ABS(Table1[[#This Row],[tar-out]])&gt;=$N$1,ABS(Table1[[#This Row],[tar-out]])&lt;$O$1)</f>
        <v>0</v>
      </c>
      <c r="O4474" s="1" t="b">
        <f>AND(ABS(Table1[[#This Row],[tar-out]])&gt;=$O$1,ABS(Table1[[#This Row],[tar-out]])&lt;$P$1)</f>
        <v>0</v>
      </c>
      <c r="P4474" s="1">
        <f>ROUND(Table1[[#This Row],[tar-out]],0)</f>
        <v>-2</v>
      </c>
      <c r="Q4474" s="3">
        <v>4472</v>
      </c>
    </row>
    <row r="4475" spans="1:17" x14ac:dyDescent="0.25">
      <c r="A4475">
        <v>33</v>
      </c>
      <c r="B4475">
        <v>512</v>
      </c>
      <c r="C4475">
        <v>9.2727272727272698</v>
      </c>
      <c r="D4475">
        <v>2</v>
      </c>
      <c r="E4475">
        <v>733</v>
      </c>
      <c r="F4475">
        <v>4.0024830043195001</v>
      </c>
      <c r="G4475">
        <v>5.7154793739318803</v>
      </c>
      <c r="H4475" s="1">
        <f>Table1[[#This Row],[target]]-Table1[[#This Row],[output]]</f>
        <v>-1.7129963696123802</v>
      </c>
      <c r="I4475" s="1">
        <f>Table1[[#This Row],[tar-out]]*Table1[[#This Row],[tar-out]]</f>
        <v>2.9343565623051941</v>
      </c>
      <c r="J4475" s="1" t="b">
        <f>AND(ABS(Table1[[#This Row],[tar-out]])&gt;=$J$1,ABS(Table1[[#This Row],[tar-out]])&lt;$K$1)</f>
        <v>0</v>
      </c>
      <c r="K4475" s="1" t="b">
        <f>AND(ABS(Table1[[#This Row],[tar-out]])&gt;=$K$1,ABS(Table1[[#This Row],[tar-out]])&lt;$L$1)</f>
        <v>1</v>
      </c>
      <c r="L4475" s="1" t="b">
        <f>AND(ABS(Table1[[#This Row],[tar-out]])&gt;=$L$1,ABS(Table1[[#This Row],[tar-out]])&lt;$M$1)</f>
        <v>0</v>
      </c>
      <c r="M4475" s="1" t="b">
        <f>AND(ABS(Table1[[#This Row],[tar-out]])&gt;=$M$1,ABS(Table1[[#This Row],[tar-out]])&lt;$N$1)</f>
        <v>0</v>
      </c>
      <c r="N4475" s="1" t="b">
        <f>AND(ABS(Table1[[#This Row],[tar-out]])&gt;=$N$1,ABS(Table1[[#This Row],[tar-out]])&lt;$O$1)</f>
        <v>0</v>
      </c>
      <c r="O4475" s="1" t="b">
        <f>AND(ABS(Table1[[#This Row],[tar-out]])&gt;=$O$1,ABS(Table1[[#This Row],[tar-out]])&lt;$P$1)</f>
        <v>0</v>
      </c>
      <c r="P4475" s="1">
        <f>ROUND(Table1[[#This Row],[tar-out]],0)</f>
        <v>-2</v>
      </c>
      <c r="Q4475" s="2">
        <v>4473</v>
      </c>
    </row>
    <row r="4476" spans="1:17" x14ac:dyDescent="0.25">
      <c r="A4476">
        <v>33</v>
      </c>
      <c r="B4476">
        <v>512</v>
      </c>
      <c r="C4476">
        <v>9.2727272727272698</v>
      </c>
      <c r="D4476">
        <v>2</v>
      </c>
      <c r="E4476">
        <v>629</v>
      </c>
      <c r="F4476">
        <v>4</v>
      </c>
      <c r="G4476">
        <v>5.7154793739318803</v>
      </c>
      <c r="H4476" s="1">
        <f>Table1[[#This Row],[target]]-Table1[[#This Row],[output]]</f>
        <v>-1.7154793739318803</v>
      </c>
      <c r="I4476" s="1">
        <f>Table1[[#This Row],[tar-out]]*Table1[[#This Row],[tar-out]]</f>
        <v>2.9428694823857162</v>
      </c>
      <c r="J4476" s="1" t="b">
        <f>AND(ABS(Table1[[#This Row],[tar-out]])&gt;=$J$1,ABS(Table1[[#This Row],[tar-out]])&lt;$K$1)</f>
        <v>0</v>
      </c>
      <c r="K4476" s="1" t="b">
        <f>AND(ABS(Table1[[#This Row],[tar-out]])&gt;=$K$1,ABS(Table1[[#This Row],[tar-out]])&lt;$L$1)</f>
        <v>1</v>
      </c>
      <c r="L4476" s="1" t="b">
        <f>AND(ABS(Table1[[#This Row],[tar-out]])&gt;=$L$1,ABS(Table1[[#This Row],[tar-out]])&lt;$M$1)</f>
        <v>0</v>
      </c>
      <c r="M4476" s="1" t="b">
        <f>AND(ABS(Table1[[#This Row],[tar-out]])&gt;=$M$1,ABS(Table1[[#This Row],[tar-out]])&lt;$N$1)</f>
        <v>0</v>
      </c>
      <c r="N4476" s="1" t="b">
        <f>AND(ABS(Table1[[#This Row],[tar-out]])&gt;=$N$1,ABS(Table1[[#This Row],[tar-out]])&lt;$O$1)</f>
        <v>0</v>
      </c>
      <c r="O4476" s="1" t="b">
        <f>AND(ABS(Table1[[#This Row],[tar-out]])&gt;=$O$1,ABS(Table1[[#This Row],[tar-out]])&lt;$P$1)</f>
        <v>0</v>
      </c>
      <c r="P4476" s="1">
        <f>ROUND(Table1[[#This Row],[tar-out]],0)</f>
        <v>-2</v>
      </c>
      <c r="Q4476" s="3">
        <v>4474</v>
      </c>
    </row>
    <row r="4477" spans="1:17" x14ac:dyDescent="0.25">
      <c r="A4477">
        <v>33</v>
      </c>
      <c r="B4477">
        <v>512</v>
      </c>
      <c r="C4477">
        <v>9.2727272727272698</v>
      </c>
      <c r="D4477">
        <v>2</v>
      </c>
      <c r="E4477">
        <v>710</v>
      </c>
      <c r="F4477">
        <v>4</v>
      </c>
      <c r="G4477">
        <v>5.7154793739318803</v>
      </c>
      <c r="H4477" s="1">
        <f>Table1[[#This Row],[target]]-Table1[[#This Row],[output]]</f>
        <v>-1.7154793739318803</v>
      </c>
      <c r="I4477" s="1">
        <f>Table1[[#This Row],[tar-out]]*Table1[[#This Row],[tar-out]]</f>
        <v>2.9428694823857162</v>
      </c>
      <c r="J4477" s="1" t="b">
        <f>AND(ABS(Table1[[#This Row],[tar-out]])&gt;=$J$1,ABS(Table1[[#This Row],[tar-out]])&lt;$K$1)</f>
        <v>0</v>
      </c>
      <c r="K4477" s="1" t="b">
        <f>AND(ABS(Table1[[#This Row],[tar-out]])&gt;=$K$1,ABS(Table1[[#This Row],[tar-out]])&lt;$L$1)</f>
        <v>1</v>
      </c>
      <c r="L4477" s="1" t="b">
        <f>AND(ABS(Table1[[#This Row],[tar-out]])&gt;=$L$1,ABS(Table1[[#This Row],[tar-out]])&lt;$M$1)</f>
        <v>0</v>
      </c>
      <c r="M4477" s="1" t="b">
        <f>AND(ABS(Table1[[#This Row],[tar-out]])&gt;=$M$1,ABS(Table1[[#This Row],[tar-out]])&lt;$N$1)</f>
        <v>0</v>
      </c>
      <c r="N4477" s="1" t="b">
        <f>AND(ABS(Table1[[#This Row],[tar-out]])&gt;=$N$1,ABS(Table1[[#This Row],[tar-out]])&lt;$O$1)</f>
        <v>0</v>
      </c>
      <c r="O4477" s="1" t="b">
        <f>AND(ABS(Table1[[#This Row],[tar-out]])&gt;=$O$1,ABS(Table1[[#This Row],[tar-out]])&lt;$P$1)</f>
        <v>0</v>
      </c>
      <c r="P4477" s="1">
        <f>ROUND(Table1[[#This Row],[tar-out]],0)</f>
        <v>-2</v>
      </c>
      <c r="Q4477" s="2">
        <v>4475</v>
      </c>
    </row>
    <row r="4478" spans="1:17" x14ac:dyDescent="0.25">
      <c r="A4478">
        <v>33</v>
      </c>
      <c r="B4478">
        <v>512</v>
      </c>
      <c r="C4478">
        <v>9.2727272727272698</v>
      </c>
      <c r="D4478">
        <v>2</v>
      </c>
      <c r="E4478">
        <v>328</v>
      </c>
      <c r="F4478">
        <v>4</v>
      </c>
      <c r="G4478">
        <v>5.7173528671264604</v>
      </c>
      <c r="H4478" s="1">
        <f>Table1[[#This Row],[target]]-Table1[[#This Row],[output]]</f>
        <v>-1.7173528671264604</v>
      </c>
      <c r="I4478" s="1">
        <f>Table1[[#This Row],[tar-out]]*Table1[[#This Row],[tar-out]]</f>
        <v>2.9493008702274741</v>
      </c>
      <c r="J4478" s="1" t="b">
        <f>AND(ABS(Table1[[#This Row],[tar-out]])&gt;=$J$1,ABS(Table1[[#This Row],[tar-out]])&lt;$K$1)</f>
        <v>0</v>
      </c>
      <c r="K4478" s="1" t="b">
        <f>AND(ABS(Table1[[#This Row],[tar-out]])&gt;=$K$1,ABS(Table1[[#This Row],[tar-out]])&lt;$L$1)</f>
        <v>1</v>
      </c>
      <c r="L4478" s="1" t="b">
        <f>AND(ABS(Table1[[#This Row],[tar-out]])&gt;=$L$1,ABS(Table1[[#This Row],[tar-out]])&lt;$M$1)</f>
        <v>0</v>
      </c>
      <c r="M4478" s="1" t="b">
        <f>AND(ABS(Table1[[#This Row],[tar-out]])&gt;=$M$1,ABS(Table1[[#This Row],[tar-out]])&lt;$N$1)</f>
        <v>0</v>
      </c>
      <c r="N4478" s="1" t="b">
        <f>AND(ABS(Table1[[#This Row],[tar-out]])&gt;=$N$1,ABS(Table1[[#This Row],[tar-out]])&lt;$O$1)</f>
        <v>0</v>
      </c>
      <c r="O4478" s="1" t="b">
        <f>AND(ABS(Table1[[#This Row],[tar-out]])&gt;=$O$1,ABS(Table1[[#This Row],[tar-out]])&lt;$P$1)</f>
        <v>0</v>
      </c>
      <c r="P4478" s="1">
        <f>ROUND(Table1[[#This Row],[tar-out]],0)</f>
        <v>-2</v>
      </c>
      <c r="Q4478" s="3">
        <v>4476</v>
      </c>
    </row>
    <row r="4479" spans="1:17" x14ac:dyDescent="0.25">
      <c r="A4479">
        <v>33</v>
      </c>
      <c r="B4479">
        <v>512</v>
      </c>
      <c r="C4479">
        <v>9.2727272727272698</v>
      </c>
      <c r="D4479">
        <v>2</v>
      </c>
      <c r="E4479">
        <v>293</v>
      </c>
      <c r="F4479">
        <v>4</v>
      </c>
      <c r="G4479">
        <v>5.7052659988403303</v>
      </c>
      <c r="H4479" s="1">
        <f>Table1[[#This Row],[target]]-Table1[[#This Row],[output]]</f>
        <v>-1.7052659988403303</v>
      </c>
      <c r="I4479" s="1">
        <f>Table1[[#This Row],[tar-out]]*Table1[[#This Row],[tar-out]]</f>
        <v>2.9079321268009091</v>
      </c>
      <c r="J4479" s="1" t="b">
        <f>AND(ABS(Table1[[#This Row],[tar-out]])&gt;=$J$1,ABS(Table1[[#This Row],[tar-out]])&lt;$K$1)</f>
        <v>0</v>
      </c>
      <c r="K4479" s="1" t="b">
        <f>AND(ABS(Table1[[#This Row],[tar-out]])&gt;=$K$1,ABS(Table1[[#This Row],[tar-out]])&lt;$L$1)</f>
        <v>1</v>
      </c>
      <c r="L4479" s="1" t="b">
        <f>AND(ABS(Table1[[#This Row],[tar-out]])&gt;=$L$1,ABS(Table1[[#This Row],[tar-out]])&lt;$M$1)</f>
        <v>0</v>
      </c>
      <c r="M4479" s="1" t="b">
        <f>AND(ABS(Table1[[#This Row],[tar-out]])&gt;=$M$1,ABS(Table1[[#This Row],[tar-out]])&lt;$N$1)</f>
        <v>0</v>
      </c>
      <c r="N4479" s="1" t="b">
        <f>AND(ABS(Table1[[#This Row],[tar-out]])&gt;=$N$1,ABS(Table1[[#This Row],[tar-out]])&lt;$O$1)</f>
        <v>0</v>
      </c>
      <c r="O4479" s="1" t="b">
        <f>AND(ABS(Table1[[#This Row],[tar-out]])&gt;=$O$1,ABS(Table1[[#This Row],[tar-out]])&lt;$P$1)</f>
        <v>0</v>
      </c>
      <c r="P4479" s="1">
        <f>ROUND(Table1[[#This Row],[tar-out]],0)</f>
        <v>-2</v>
      </c>
      <c r="Q4479" s="2">
        <v>4477</v>
      </c>
    </row>
    <row r="4480" spans="1:17" x14ac:dyDescent="0.25">
      <c r="A4480">
        <v>33</v>
      </c>
      <c r="B4480">
        <v>512</v>
      </c>
      <c r="C4480">
        <v>9.2727272727272698</v>
      </c>
      <c r="D4480">
        <v>2</v>
      </c>
      <c r="E4480">
        <v>374</v>
      </c>
      <c r="F4480">
        <v>4</v>
      </c>
      <c r="G4480">
        <v>5.7314267158508301</v>
      </c>
      <c r="H4480" s="1">
        <f>Table1[[#This Row],[target]]-Table1[[#This Row],[output]]</f>
        <v>-1.7314267158508301</v>
      </c>
      <c r="I4480" s="1">
        <f>Table1[[#This Row],[tar-out]]*Table1[[#This Row],[tar-out]]</f>
        <v>2.9978384723619911</v>
      </c>
      <c r="J4480" s="1" t="b">
        <f>AND(ABS(Table1[[#This Row],[tar-out]])&gt;=$J$1,ABS(Table1[[#This Row],[tar-out]])&lt;$K$1)</f>
        <v>0</v>
      </c>
      <c r="K4480" s="1" t="b">
        <f>AND(ABS(Table1[[#This Row],[tar-out]])&gt;=$K$1,ABS(Table1[[#This Row],[tar-out]])&lt;$L$1)</f>
        <v>1</v>
      </c>
      <c r="L4480" s="1" t="b">
        <f>AND(ABS(Table1[[#This Row],[tar-out]])&gt;=$L$1,ABS(Table1[[#This Row],[tar-out]])&lt;$M$1)</f>
        <v>0</v>
      </c>
      <c r="M4480" s="1" t="b">
        <f>AND(ABS(Table1[[#This Row],[tar-out]])&gt;=$M$1,ABS(Table1[[#This Row],[tar-out]])&lt;$N$1)</f>
        <v>0</v>
      </c>
      <c r="N4480" s="1" t="b">
        <f>AND(ABS(Table1[[#This Row],[tar-out]])&gt;=$N$1,ABS(Table1[[#This Row],[tar-out]])&lt;$O$1)</f>
        <v>0</v>
      </c>
      <c r="O4480" s="1" t="b">
        <f>AND(ABS(Table1[[#This Row],[tar-out]])&gt;=$O$1,ABS(Table1[[#This Row],[tar-out]])&lt;$P$1)</f>
        <v>0</v>
      </c>
      <c r="P4480" s="1">
        <f>ROUND(Table1[[#This Row],[tar-out]],0)</f>
        <v>-2</v>
      </c>
      <c r="Q4480" s="3">
        <v>4478</v>
      </c>
    </row>
    <row r="4481" spans="1:17" x14ac:dyDescent="0.25">
      <c r="A4481">
        <v>33</v>
      </c>
      <c r="B4481">
        <v>512</v>
      </c>
      <c r="C4481">
        <v>9.2727272727272698</v>
      </c>
      <c r="D4481">
        <v>2</v>
      </c>
      <c r="E4481">
        <v>125</v>
      </c>
      <c r="F4481">
        <v>4</v>
      </c>
      <c r="G4481">
        <v>5.6241707801818803</v>
      </c>
      <c r="H4481" s="1">
        <f>Table1[[#This Row],[target]]-Table1[[#This Row],[output]]</f>
        <v>-1.6241707801818803</v>
      </c>
      <c r="I4481" s="1">
        <f>Table1[[#This Row],[tar-out]]*Table1[[#This Row],[tar-out]]</f>
        <v>2.637930723196618</v>
      </c>
      <c r="J4481" s="1" t="b">
        <f>AND(ABS(Table1[[#This Row],[tar-out]])&gt;=$J$1,ABS(Table1[[#This Row],[tar-out]])&lt;$K$1)</f>
        <v>0</v>
      </c>
      <c r="K4481" s="1" t="b">
        <f>AND(ABS(Table1[[#This Row],[tar-out]])&gt;=$K$1,ABS(Table1[[#This Row],[tar-out]])&lt;$L$1)</f>
        <v>1</v>
      </c>
      <c r="L4481" s="1" t="b">
        <f>AND(ABS(Table1[[#This Row],[tar-out]])&gt;=$L$1,ABS(Table1[[#This Row],[tar-out]])&lt;$M$1)</f>
        <v>0</v>
      </c>
      <c r="M4481" s="1" t="b">
        <f>AND(ABS(Table1[[#This Row],[tar-out]])&gt;=$M$1,ABS(Table1[[#This Row],[tar-out]])&lt;$N$1)</f>
        <v>0</v>
      </c>
      <c r="N4481" s="1" t="b">
        <f>AND(ABS(Table1[[#This Row],[tar-out]])&gt;=$N$1,ABS(Table1[[#This Row],[tar-out]])&lt;$O$1)</f>
        <v>0</v>
      </c>
      <c r="O4481" s="1" t="b">
        <f>AND(ABS(Table1[[#This Row],[tar-out]])&gt;=$O$1,ABS(Table1[[#This Row],[tar-out]])&lt;$P$1)</f>
        <v>0</v>
      </c>
      <c r="P4481" s="1">
        <f>ROUND(Table1[[#This Row],[tar-out]],0)</f>
        <v>-2</v>
      </c>
      <c r="Q4481" s="2">
        <v>4479</v>
      </c>
    </row>
    <row r="4482" spans="1:17" x14ac:dyDescent="0.25">
      <c r="A4482">
        <v>33</v>
      </c>
      <c r="B4482">
        <v>512</v>
      </c>
      <c r="C4482">
        <v>9.2727272727272698</v>
      </c>
      <c r="D4482">
        <v>2</v>
      </c>
      <c r="E4482">
        <v>260</v>
      </c>
      <c r="F4482">
        <v>4</v>
      </c>
      <c r="G4482">
        <v>5.6916747093200701</v>
      </c>
      <c r="H4482" s="1">
        <f>Table1[[#This Row],[target]]-Table1[[#This Row],[output]]</f>
        <v>-1.6916747093200701</v>
      </c>
      <c r="I4482" s="1">
        <f>Table1[[#This Row],[tar-out]]*Table1[[#This Row],[tar-out]]</f>
        <v>2.861763322153144</v>
      </c>
      <c r="J4482" s="1" t="b">
        <f>AND(ABS(Table1[[#This Row],[tar-out]])&gt;=$J$1,ABS(Table1[[#This Row],[tar-out]])&lt;$K$1)</f>
        <v>0</v>
      </c>
      <c r="K4482" s="1" t="b">
        <f>AND(ABS(Table1[[#This Row],[tar-out]])&gt;=$K$1,ABS(Table1[[#This Row],[tar-out]])&lt;$L$1)</f>
        <v>1</v>
      </c>
      <c r="L4482" s="1" t="b">
        <f>AND(ABS(Table1[[#This Row],[tar-out]])&gt;=$L$1,ABS(Table1[[#This Row],[tar-out]])&lt;$M$1)</f>
        <v>0</v>
      </c>
      <c r="M4482" s="1" t="b">
        <f>AND(ABS(Table1[[#This Row],[tar-out]])&gt;=$M$1,ABS(Table1[[#This Row],[tar-out]])&lt;$N$1)</f>
        <v>0</v>
      </c>
      <c r="N4482" s="1" t="b">
        <f>AND(ABS(Table1[[#This Row],[tar-out]])&gt;=$N$1,ABS(Table1[[#This Row],[tar-out]])&lt;$O$1)</f>
        <v>0</v>
      </c>
      <c r="O4482" s="1" t="b">
        <f>AND(ABS(Table1[[#This Row],[tar-out]])&gt;=$O$1,ABS(Table1[[#This Row],[tar-out]])&lt;$P$1)</f>
        <v>0</v>
      </c>
      <c r="P4482" s="1">
        <f>ROUND(Table1[[#This Row],[tar-out]],0)</f>
        <v>-2</v>
      </c>
      <c r="Q4482" s="3">
        <v>4480</v>
      </c>
    </row>
    <row r="4483" spans="1:17" x14ac:dyDescent="0.25">
      <c r="A4483">
        <v>33</v>
      </c>
      <c r="B4483">
        <v>512</v>
      </c>
      <c r="C4483">
        <v>9.2727272727272698</v>
      </c>
      <c r="D4483">
        <v>2</v>
      </c>
      <c r="E4483">
        <v>229</v>
      </c>
      <c r="F4483">
        <v>4</v>
      </c>
      <c r="G4483">
        <v>5.6765208244323704</v>
      </c>
      <c r="H4483" s="1">
        <f>Table1[[#This Row],[target]]-Table1[[#This Row],[output]]</f>
        <v>-1.6765208244323704</v>
      </c>
      <c r="I4483" s="1">
        <f>Table1[[#This Row],[tar-out]]*Table1[[#This Row],[tar-out]]</f>
        <v>2.8107220747553949</v>
      </c>
      <c r="J4483" s="1" t="b">
        <f>AND(ABS(Table1[[#This Row],[tar-out]])&gt;=$J$1,ABS(Table1[[#This Row],[tar-out]])&lt;$K$1)</f>
        <v>0</v>
      </c>
      <c r="K4483" s="1" t="b">
        <f>AND(ABS(Table1[[#This Row],[tar-out]])&gt;=$K$1,ABS(Table1[[#This Row],[tar-out]])&lt;$L$1)</f>
        <v>1</v>
      </c>
      <c r="L4483" s="1" t="b">
        <f>AND(ABS(Table1[[#This Row],[tar-out]])&gt;=$L$1,ABS(Table1[[#This Row],[tar-out]])&lt;$M$1)</f>
        <v>0</v>
      </c>
      <c r="M4483" s="1" t="b">
        <f>AND(ABS(Table1[[#This Row],[tar-out]])&gt;=$M$1,ABS(Table1[[#This Row],[tar-out]])&lt;$N$1)</f>
        <v>0</v>
      </c>
      <c r="N4483" s="1" t="b">
        <f>AND(ABS(Table1[[#This Row],[tar-out]])&gt;=$N$1,ABS(Table1[[#This Row],[tar-out]])&lt;$O$1)</f>
        <v>0</v>
      </c>
      <c r="O4483" s="1" t="b">
        <f>AND(ABS(Table1[[#This Row],[tar-out]])&gt;=$O$1,ABS(Table1[[#This Row],[tar-out]])&lt;$P$1)</f>
        <v>0</v>
      </c>
      <c r="P4483" s="1">
        <f>ROUND(Table1[[#This Row],[tar-out]],0)</f>
        <v>-2</v>
      </c>
      <c r="Q4483" s="2">
        <v>4481</v>
      </c>
    </row>
    <row r="4484" spans="1:17" x14ac:dyDescent="0.25">
      <c r="A4484">
        <v>33</v>
      </c>
      <c r="B4484">
        <v>512</v>
      </c>
      <c r="C4484">
        <v>9.2727272727272698</v>
      </c>
      <c r="D4484">
        <v>2</v>
      </c>
      <c r="E4484">
        <v>149</v>
      </c>
      <c r="F4484">
        <v>4</v>
      </c>
      <c r="G4484">
        <v>5.6362185478210396</v>
      </c>
      <c r="H4484" s="1">
        <f>Table1[[#This Row],[target]]-Table1[[#This Row],[output]]</f>
        <v>-1.6362185478210396</v>
      </c>
      <c r="I4484" s="1">
        <f>Table1[[#This Row],[tar-out]]*Table1[[#This Row],[tar-out]]</f>
        <v>2.6772111362335917</v>
      </c>
      <c r="J4484" s="1" t="b">
        <f>AND(ABS(Table1[[#This Row],[tar-out]])&gt;=$J$1,ABS(Table1[[#This Row],[tar-out]])&lt;$K$1)</f>
        <v>0</v>
      </c>
      <c r="K4484" s="1" t="b">
        <f>AND(ABS(Table1[[#This Row],[tar-out]])&gt;=$K$1,ABS(Table1[[#This Row],[tar-out]])&lt;$L$1)</f>
        <v>1</v>
      </c>
      <c r="L4484" s="1" t="b">
        <f>AND(ABS(Table1[[#This Row],[tar-out]])&gt;=$L$1,ABS(Table1[[#This Row],[tar-out]])&lt;$M$1)</f>
        <v>0</v>
      </c>
      <c r="M4484" s="1" t="b">
        <f>AND(ABS(Table1[[#This Row],[tar-out]])&gt;=$M$1,ABS(Table1[[#This Row],[tar-out]])&lt;$N$1)</f>
        <v>0</v>
      </c>
      <c r="N4484" s="1" t="b">
        <f>AND(ABS(Table1[[#This Row],[tar-out]])&gt;=$N$1,ABS(Table1[[#This Row],[tar-out]])&lt;$O$1)</f>
        <v>0</v>
      </c>
      <c r="O4484" s="1" t="b">
        <f>AND(ABS(Table1[[#This Row],[tar-out]])&gt;=$O$1,ABS(Table1[[#This Row],[tar-out]])&lt;$P$1)</f>
        <v>0</v>
      </c>
      <c r="P4484" s="1">
        <f>ROUND(Table1[[#This Row],[tar-out]],0)</f>
        <v>-2</v>
      </c>
      <c r="Q4484" s="3">
        <v>4482</v>
      </c>
    </row>
    <row r="4485" spans="1:17" x14ac:dyDescent="0.25">
      <c r="A4485">
        <v>33</v>
      </c>
      <c r="B4485">
        <v>512</v>
      </c>
      <c r="C4485">
        <v>9.2727272727272698</v>
      </c>
      <c r="D4485">
        <v>2</v>
      </c>
      <c r="E4485">
        <v>69</v>
      </c>
      <c r="F4485">
        <v>4.0160274233647604</v>
      </c>
      <c r="G4485">
        <v>5.5935645103454599</v>
      </c>
      <c r="H4485" s="1">
        <f>Table1[[#This Row],[target]]-Table1[[#This Row],[output]]</f>
        <v>-1.5775370869806995</v>
      </c>
      <c r="I4485" s="1">
        <f>Table1[[#This Row],[tar-out]]*Table1[[#This Row],[tar-out]]</f>
        <v>2.4886232607995509</v>
      </c>
      <c r="J4485" s="1" t="b">
        <f>AND(ABS(Table1[[#This Row],[tar-out]])&gt;=$J$1,ABS(Table1[[#This Row],[tar-out]])&lt;$K$1)</f>
        <v>0</v>
      </c>
      <c r="K4485" s="1" t="b">
        <f>AND(ABS(Table1[[#This Row],[tar-out]])&gt;=$K$1,ABS(Table1[[#This Row],[tar-out]])&lt;$L$1)</f>
        <v>1</v>
      </c>
      <c r="L4485" s="1" t="b">
        <f>AND(ABS(Table1[[#This Row],[tar-out]])&gt;=$L$1,ABS(Table1[[#This Row],[tar-out]])&lt;$M$1)</f>
        <v>0</v>
      </c>
      <c r="M4485" s="1" t="b">
        <f>AND(ABS(Table1[[#This Row],[tar-out]])&gt;=$M$1,ABS(Table1[[#This Row],[tar-out]])&lt;$N$1)</f>
        <v>0</v>
      </c>
      <c r="N4485" s="1" t="b">
        <f>AND(ABS(Table1[[#This Row],[tar-out]])&gt;=$N$1,ABS(Table1[[#This Row],[tar-out]])&lt;$O$1)</f>
        <v>0</v>
      </c>
      <c r="O4485" s="1" t="b">
        <f>AND(ABS(Table1[[#This Row],[tar-out]])&gt;=$O$1,ABS(Table1[[#This Row],[tar-out]])&lt;$P$1)</f>
        <v>0</v>
      </c>
      <c r="P4485" s="1">
        <f>ROUND(Table1[[#This Row],[tar-out]],0)</f>
        <v>-2</v>
      </c>
      <c r="Q4485" s="2">
        <v>4483</v>
      </c>
    </row>
    <row r="4486" spans="1:17" x14ac:dyDescent="0.25">
      <c r="A4486">
        <v>33</v>
      </c>
      <c r="B4486">
        <v>512</v>
      </c>
      <c r="C4486">
        <v>9.2727272727272698</v>
      </c>
      <c r="D4486">
        <v>2</v>
      </c>
      <c r="E4486">
        <v>533</v>
      </c>
      <c r="F4486">
        <v>4</v>
      </c>
      <c r="G4486">
        <v>5.7154793739318803</v>
      </c>
      <c r="H4486" s="1">
        <f>Table1[[#This Row],[target]]-Table1[[#This Row],[output]]</f>
        <v>-1.7154793739318803</v>
      </c>
      <c r="I4486" s="1">
        <f>Table1[[#This Row],[tar-out]]*Table1[[#This Row],[tar-out]]</f>
        <v>2.9428694823857162</v>
      </c>
      <c r="J4486" s="1" t="b">
        <f>AND(ABS(Table1[[#This Row],[tar-out]])&gt;=$J$1,ABS(Table1[[#This Row],[tar-out]])&lt;$K$1)</f>
        <v>0</v>
      </c>
      <c r="K4486" s="1" t="b">
        <f>AND(ABS(Table1[[#This Row],[tar-out]])&gt;=$K$1,ABS(Table1[[#This Row],[tar-out]])&lt;$L$1)</f>
        <v>1</v>
      </c>
      <c r="L4486" s="1" t="b">
        <f>AND(ABS(Table1[[#This Row],[tar-out]])&gt;=$L$1,ABS(Table1[[#This Row],[tar-out]])&lt;$M$1)</f>
        <v>0</v>
      </c>
      <c r="M4486" s="1" t="b">
        <f>AND(ABS(Table1[[#This Row],[tar-out]])&gt;=$M$1,ABS(Table1[[#This Row],[tar-out]])&lt;$N$1)</f>
        <v>0</v>
      </c>
      <c r="N4486" s="1" t="b">
        <f>AND(ABS(Table1[[#This Row],[tar-out]])&gt;=$N$1,ABS(Table1[[#This Row],[tar-out]])&lt;$O$1)</f>
        <v>0</v>
      </c>
      <c r="O4486" s="1" t="b">
        <f>AND(ABS(Table1[[#This Row],[tar-out]])&gt;=$O$1,ABS(Table1[[#This Row],[tar-out]])&lt;$P$1)</f>
        <v>0</v>
      </c>
      <c r="P4486" s="1">
        <f>ROUND(Table1[[#This Row],[tar-out]],0)</f>
        <v>-2</v>
      </c>
      <c r="Q4486" s="3">
        <v>4484</v>
      </c>
    </row>
    <row r="4487" spans="1:17" x14ac:dyDescent="0.25">
      <c r="A4487">
        <v>33</v>
      </c>
      <c r="B4487">
        <v>512</v>
      </c>
      <c r="C4487">
        <v>9.2727272727272698</v>
      </c>
      <c r="D4487">
        <v>2</v>
      </c>
      <c r="E4487">
        <v>580</v>
      </c>
      <c r="F4487">
        <v>4</v>
      </c>
      <c r="G4487">
        <v>5.7154793739318803</v>
      </c>
      <c r="H4487" s="1">
        <f>Table1[[#This Row],[target]]-Table1[[#This Row],[output]]</f>
        <v>-1.7154793739318803</v>
      </c>
      <c r="I4487" s="1">
        <f>Table1[[#This Row],[tar-out]]*Table1[[#This Row],[tar-out]]</f>
        <v>2.9428694823857162</v>
      </c>
      <c r="J4487" s="1" t="b">
        <f>AND(ABS(Table1[[#This Row],[tar-out]])&gt;=$J$1,ABS(Table1[[#This Row],[tar-out]])&lt;$K$1)</f>
        <v>0</v>
      </c>
      <c r="K4487" s="1" t="b">
        <f>AND(ABS(Table1[[#This Row],[tar-out]])&gt;=$K$1,ABS(Table1[[#This Row],[tar-out]])&lt;$L$1)</f>
        <v>1</v>
      </c>
      <c r="L4487" s="1" t="b">
        <f>AND(ABS(Table1[[#This Row],[tar-out]])&gt;=$L$1,ABS(Table1[[#This Row],[tar-out]])&lt;$M$1)</f>
        <v>0</v>
      </c>
      <c r="M4487" s="1" t="b">
        <f>AND(ABS(Table1[[#This Row],[tar-out]])&gt;=$M$1,ABS(Table1[[#This Row],[tar-out]])&lt;$N$1)</f>
        <v>0</v>
      </c>
      <c r="N4487" s="1" t="b">
        <f>AND(ABS(Table1[[#This Row],[tar-out]])&gt;=$N$1,ABS(Table1[[#This Row],[tar-out]])&lt;$O$1)</f>
        <v>0</v>
      </c>
      <c r="O4487" s="1" t="b">
        <f>AND(ABS(Table1[[#This Row],[tar-out]])&gt;=$O$1,ABS(Table1[[#This Row],[tar-out]])&lt;$P$1)</f>
        <v>0</v>
      </c>
      <c r="P4487" s="1">
        <f>ROUND(Table1[[#This Row],[tar-out]],0)</f>
        <v>-2</v>
      </c>
      <c r="Q4487" s="2">
        <v>4485</v>
      </c>
    </row>
    <row r="4488" spans="1:17" x14ac:dyDescent="0.25">
      <c r="A4488">
        <v>33</v>
      </c>
      <c r="B4488">
        <v>512</v>
      </c>
      <c r="C4488">
        <v>9.2727272727272698</v>
      </c>
      <c r="D4488">
        <v>2</v>
      </c>
      <c r="E4488">
        <v>488</v>
      </c>
      <c r="F4488">
        <v>4.0001328990266103</v>
      </c>
      <c r="G4488">
        <v>5.7154793739318803</v>
      </c>
      <c r="H4488" s="1">
        <f>Table1[[#This Row],[target]]-Table1[[#This Row],[output]]</f>
        <v>-1.71534647490527</v>
      </c>
      <c r="I4488" s="1">
        <f>Table1[[#This Row],[tar-out]]*Table1[[#This Row],[tar-out]]</f>
        <v>2.942413528969936</v>
      </c>
      <c r="J4488" s="1" t="b">
        <f>AND(ABS(Table1[[#This Row],[tar-out]])&gt;=$J$1,ABS(Table1[[#This Row],[tar-out]])&lt;$K$1)</f>
        <v>0</v>
      </c>
      <c r="K4488" s="1" t="b">
        <f>AND(ABS(Table1[[#This Row],[tar-out]])&gt;=$K$1,ABS(Table1[[#This Row],[tar-out]])&lt;$L$1)</f>
        <v>1</v>
      </c>
      <c r="L4488" s="1" t="b">
        <f>AND(ABS(Table1[[#This Row],[tar-out]])&gt;=$L$1,ABS(Table1[[#This Row],[tar-out]])&lt;$M$1)</f>
        <v>0</v>
      </c>
      <c r="M4488" s="1" t="b">
        <f>AND(ABS(Table1[[#This Row],[tar-out]])&gt;=$M$1,ABS(Table1[[#This Row],[tar-out]])&lt;$N$1)</f>
        <v>0</v>
      </c>
      <c r="N4488" s="1" t="b">
        <f>AND(ABS(Table1[[#This Row],[tar-out]])&gt;=$N$1,ABS(Table1[[#This Row],[tar-out]])&lt;$O$1)</f>
        <v>0</v>
      </c>
      <c r="O4488" s="1" t="b">
        <f>AND(ABS(Table1[[#This Row],[tar-out]])&gt;=$O$1,ABS(Table1[[#This Row],[tar-out]])&lt;$P$1)</f>
        <v>0</v>
      </c>
      <c r="P4488" s="1">
        <f>ROUND(Table1[[#This Row],[tar-out]],0)</f>
        <v>-2</v>
      </c>
      <c r="Q4488" s="3">
        <v>4486</v>
      </c>
    </row>
    <row r="4489" spans="1:17" x14ac:dyDescent="0.25">
      <c r="A4489">
        <v>33</v>
      </c>
      <c r="B4489">
        <v>512</v>
      </c>
      <c r="C4489">
        <v>9.2727272727272698</v>
      </c>
      <c r="D4489">
        <v>2</v>
      </c>
      <c r="E4489">
        <v>597</v>
      </c>
      <c r="F4489">
        <v>4</v>
      </c>
      <c r="G4489">
        <v>5.7154793739318803</v>
      </c>
      <c r="H4489" s="1">
        <f>Table1[[#This Row],[target]]-Table1[[#This Row],[output]]</f>
        <v>-1.7154793739318803</v>
      </c>
      <c r="I4489" s="1">
        <f>Table1[[#This Row],[tar-out]]*Table1[[#This Row],[tar-out]]</f>
        <v>2.9428694823857162</v>
      </c>
      <c r="J4489" s="1" t="b">
        <f>AND(ABS(Table1[[#This Row],[tar-out]])&gt;=$J$1,ABS(Table1[[#This Row],[tar-out]])&lt;$K$1)</f>
        <v>0</v>
      </c>
      <c r="K4489" s="1" t="b">
        <f>AND(ABS(Table1[[#This Row],[tar-out]])&gt;=$K$1,ABS(Table1[[#This Row],[tar-out]])&lt;$L$1)</f>
        <v>1</v>
      </c>
      <c r="L4489" s="1" t="b">
        <f>AND(ABS(Table1[[#This Row],[tar-out]])&gt;=$L$1,ABS(Table1[[#This Row],[tar-out]])&lt;$M$1)</f>
        <v>0</v>
      </c>
      <c r="M4489" s="1" t="b">
        <f>AND(ABS(Table1[[#This Row],[tar-out]])&gt;=$M$1,ABS(Table1[[#This Row],[tar-out]])&lt;$N$1)</f>
        <v>0</v>
      </c>
      <c r="N4489" s="1" t="b">
        <f>AND(ABS(Table1[[#This Row],[tar-out]])&gt;=$N$1,ABS(Table1[[#This Row],[tar-out]])&lt;$O$1)</f>
        <v>0</v>
      </c>
      <c r="O4489" s="1" t="b">
        <f>AND(ABS(Table1[[#This Row],[tar-out]])&gt;=$O$1,ABS(Table1[[#This Row],[tar-out]])&lt;$P$1)</f>
        <v>0</v>
      </c>
      <c r="P4489" s="1">
        <f>ROUND(Table1[[#This Row],[tar-out]],0)</f>
        <v>-2</v>
      </c>
      <c r="Q4489" s="2">
        <v>4487</v>
      </c>
    </row>
    <row r="4490" spans="1:17" x14ac:dyDescent="0.25">
      <c r="A4490">
        <v>33</v>
      </c>
      <c r="B4490">
        <v>512</v>
      </c>
      <c r="C4490">
        <v>9.2727272727272698</v>
      </c>
      <c r="D4490">
        <v>2</v>
      </c>
      <c r="E4490">
        <v>581</v>
      </c>
      <c r="F4490">
        <v>4</v>
      </c>
      <c r="G4490">
        <v>5.7154793739318803</v>
      </c>
      <c r="H4490" s="1">
        <f>Table1[[#This Row],[target]]-Table1[[#This Row],[output]]</f>
        <v>-1.7154793739318803</v>
      </c>
      <c r="I4490" s="1">
        <f>Table1[[#This Row],[tar-out]]*Table1[[#This Row],[tar-out]]</f>
        <v>2.9428694823857162</v>
      </c>
      <c r="J4490" s="1" t="b">
        <f>AND(ABS(Table1[[#This Row],[tar-out]])&gt;=$J$1,ABS(Table1[[#This Row],[tar-out]])&lt;$K$1)</f>
        <v>0</v>
      </c>
      <c r="K4490" s="1" t="b">
        <f>AND(ABS(Table1[[#This Row],[tar-out]])&gt;=$K$1,ABS(Table1[[#This Row],[tar-out]])&lt;$L$1)</f>
        <v>1</v>
      </c>
      <c r="L4490" s="1" t="b">
        <f>AND(ABS(Table1[[#This Row],[tar-out]])&gt;=$L$1,ABS(Table1[[#This Row],[tar-out]])&lt;$M$1)</f>
        <v>0</v>
      </c>
      <c r="M4490" s="1" t="b">
        <f>AND(ABS(Table1[[#This Row],[tar-out]])&gt;=$M$1,ABS(Table1[[#This Row],[tar-out]])&lt;$N$1)</f>
        <v>0</v>
      </c>
      <c r="N4490" s="1" t="b">
        <f>AND(ABS(Table1[[#This Row],[tar-out]])&gt;=$N$1,ABS(Table1[[#This Row],[tar-out]])&lt;$O$1)</f>
        <v>0</v>
      </c>
      <c r="O4490" s="1" t="b">
        <f>AND(ABS(Table1[[#This Row],[tar-out]])&gt;=$O$1,ABS(Table1[[#This Row],[tar-out]])&lt;$P$1)</f>
        <v>0</v>
      </c>
      <c r="P4490" s="1">
        <f>ROUND(Table1[[#This Row],[tar-out]],0)</f>
        <v>-2</v>
      </c>
      <c r="Q4490" s="3">
        <v>4488</v>
      </c>
    </row>
    <row r="4491" spans="1:17" x14ac:dyDescent="0.25">
      <c r="A4491">
        <v>33</v>
      </c>
      <c r="B4491">
        <v>512</v>
      </c>
      <c r="C4491">
        <v>9.2727272727272698</v>
      </c>
      <c r="D4491">
        <v>2</v>
      </c>
      <c r="E4491">
        <v>489</v>
      </c>
      <c r="F4491">
        <v>3.9975420873811398</v>
      </c>
      <c r="G4491">
        <v>5.7154793739318803</v>
      </c>
      <c r="H4491" s="1">
        <f>Table1[[#This Row],[target]]-Table1[[#This Row],[output]]</f>
        <v>-1.7179372865507405</v>
      </c>
      <c r="I4491" s="1">
        <f>Table1[[#This Row],[tar-out]]*Table1[[#This Row],[tar-out]]</f>
        <v>2.9513085205213212</v>
      </c>
      <c r="J4491" s="1" t="b">
        <f>AND(ABS(Table1[[#This Row],[tar-out]])&gt;=$J$1,ABS(Table1[[#This Row],[tar-out]])&lt;$K$1)</f>
        <v>0</v>
      </c>
      <c r="K4491" s="1" t="b">
        <f>AND(ABS(Table1[[#This Row],[tar-out]])&gt;=$K$1,ABS(Table1[[#This Row],[tar-out]])&lt;$L$1)</f>
        <v>1</v>
      </c>
      <c r="L4491" s="1" t="b">
        <f>AND(ABS(Table1[[#This Row],[tar-out]])&gt;=$L$1,ABS(Table1[[#This Row],[tar-out]])&lt;$M$1)</f>
        <v>0</v>
      </c>
      <c r="M4491" s="1" t="b">
        <f>AND(ABS(Table1[[#This Row],[tar-out]])&gt;=$M$1,ABS(Table1[[#This Row],[tar-out]])&lt;$N$1)</f>
        <v>0</v>
      </c>
      <c r="N4491" s="1" t="b">
        <f>AND(ABS(Table1[[#This Row],[tar-out]])&gt;=$N$1,ABS(Table1[[#This Row],[tar-out]])&lt;$O$1)</f>
        <v>0</v>
      </c>
      <c r="O4491" s="1" t="b">
        <f>AND(ABS(Table1[[#This Row],[tar-out]])&gt;=$O$1,ABS(Table1[[#This Row],[tar-out]])&lt;$P$1)</f>
        <v>0</v>
      </c>
      <c r="P4491" s="1">
        <f>ROUND(Table1[[#This Row],[tar-out]],0)</f>
        <v>-2</v>
      </c>
      <c r="Q4491" s="2">
        <v>4489</v>
      </c>
    </row>
    <row r="4492" spans="1:17" x14ac:dyDescent="0.25">
      <c r="A4492">
        <v>33</v>
      </c>
      <c r="B4492">
        <v>512</v>
      </c>
      <c r="C4492">
        <v>9.2727272727272698</v>
      </c>
      <c r="D4492">
        <v>2</v>
      </c>
      <c r="E4492">
        <v>552</v>
      </c>
      <c r="F4492">
        <v>4</v>
      </c>
      <c r="G4492">
        <v>5.7154793739318803</v>
      </c>
      <c r="H4492" s="1">
        <f>Table1[[#This Row],[target]]-Table1[[#This Row],[output]]</f>
        <v>-1.7154793739318803</v>
      </c>
      <c r="I4492" s="1">
        <f>Table1[[#This Row],[tar-out]]*Table1[[#This Row],[tar-out]]</f>
        <v>2.9428694823857162</v>
      </c>
      <c r="J4492" s="1" t="b">
        <f>AND(ABS(Table1[[#This Row],[tar-out]])&gt;=$J$1,ABS(Table1[[#This Row],[tar-out]])&lt;$K$1)</f>
        <v>0</v>
      </c>
      <c r="K4492" s="1" t="b">
        <f>AND(ABS(Table1[[#This Row],[tar-out]])&gt;=$K$1,ABS(Table1[[#This Row],[tar-out]])&lt;$L$1)</f>
        <v>1</v>
      </c>
      <c r="L4492" s="1" t="b">
        <f>AND(ABS(Table1[[#This Row],[tar-out]])&gt;=$L$1,ABS(Table1[[#This Row],[tar-out]])&lt;$M$1)</f>
        <v>0</v>
      </c>
      <c r="M4492" s="1" t="b">
        <f>AND(ABS(Table1[[#This Row],[tar-out]])&gt;=$M$1,ABS(Table1[[#This Row],[tar-out]])&lt;$N$1)</f>
        <v>0</v>
      </c>
      <c r="N4492" s="1" t="b">
        <f>AND(ABS(Table1[[#This Row],[tar-out]])&gt;=$N$1,ABS(Table1[[#This Row],[tar-out]])&lt;$O$1)</f>
        <v>0</v>
      </c>
      <c r="O4492" s="1" t="b">
        <f>AND(ABS(Table1[[#This Row],[tar-out]])&gt;=$O$1,ABS(Table1[[#This Row],[tar-out]])&lt;$P$1)</f>
        <v>0</v>
      </c>
      <c r="P4492" s="1">
        <f>ROUND(Table1[[#This Row],[tar-out]],0)</f>
        <v>-2</v>
      </c>
      <c r="Q4492" s="3">
        <v>4490</v>
      </c>
    </row>
    <row r="4493" spans="1:17" x14ac:dyDescent="0.25">
      <c r="A4493">
        <v>33</v>
      </c>
      <c r="B4493">
        <v>512</v>
      </c>
      <c r="C4493">
        <v>9.2727272727272698</v>
      </c>
      <c r="D4493">
        <v>2</v>
      </c>
      <c r="E4493">
        <v>553</v>
      </c>
      <c r="F4493">
        <v>4.0727429444769001</v>
      </c>
      <c r="G4493">
        <v>5.7154793739318803</v>
      </c>
      <c r="H4493" s="1">
        <f>Table1[[#This Row],[target]]-Table1[[#This Row],[output]]</f>
        <v>-1.6427364294549802</v>
      </c>
      <c r="I4493" s="1">
        <f>Table1[[#This Row],[tar-out]]*Table1[[#This Row],[tar-out]]</f>
        <v>2.6985829766584972</v>
      </c>
      <c r="J4493" s="1" t="b">
        <f>AND(ABS(Table1[[#This Row],[tar-out]])&gt;=$J$1,ABS(Table1[[#This Row],[tar-out]])&lt;$K$1)</f>
        <v>0</v>
      </c>
      <c r="K4493" s="1" t="b">
        <f>AND(ABS(Table1[[#This Row],[tar-out]])&gt;=$K$1,ABS(Table1[[#This Row],[tar-out]])&lt;$L$1)</f>
        <v>1</v>
      </c>
      <c r="L4493" s="1" t="b">
        <f>AND(ABS(Table1[[#This Row],[tar-out]])&gt;=$L$1,ABS(Table1[[#This Row],[tar-out]])&lt;$M$1)</f>
        <v>0</v>
      </c>
      <c r="M4493" s="1" t="b">
        <f>AND(ABS(Table1[[#This Row],[tar-out]])&gt;=$M$1,ABS(Table1[[#This Row],[tar-out]])&lt;$N$1)</f>
        <v>0</v>
      </c>
      <c r="N4493" s="1" t="b">
        <f>AND(ABS(Table1[[#This Row],[tar-out]])&gt;=$N$1,ABS(Table1[[#This Row],[tar-out]])&lt;$O$1)</f>
        <v>0</v>
      </c>
      <c r="O4493" s="1" t="b">
        <f>AND(ABS(Table1[[#This Row],[tar-out]])&gt;=$O$1,ABS(Table1[[#This Row],[tar-out]])&lt;$P$1)</f>
        <v>0</v>
      </c>
      <c r="P4493" s="1">
        <f>ROUND(Table1[[#This Row],[tar-out]],0)</f>
        <v>-2</v>
      </c>
      <c r="Q4493" s="2">
        <v>4491</v>
      </c>
    </row>
    <row r="4494" spans="1:17" x14ac:dyDescent="0.25">
      <c r="A4494">
        <v>33</v>
      </c>
      <c r="B4494">
        <v>512</v>
      </c>
      <c r="C4494">
        <v>9.2727272727272698</v>
      </c>
      <c r="D4494">
        <v>2</v>
      </c>
      <c r="E4494">
        <v>661</v>
      </c>
      <c r="F4494">
        <v>4</v>
      </c>
      <c r="G4494">
        <v>5.7154793739318803</v>
      </c>
      <c r="H4494" s="1">
        <f>Table1[[#This Row],[target]]-Table1[[#This Row],[output]]</f>
        <v>-1.7154793739318803</v>
      </c>
      <c r="I4494" s="1">
        <f>Table1[[#This Row],[tar-out]]*Table1[[#This Row],[tar-out]]</f>
        <v>2.9428694823857162</v>
      </c>
      <c r="J4494" s="1" t="b">
        <f>AND(ABS(Table1[[#This Row],[tar-out]])&gt;=$J$1,ABS(Table1[[#This Row],[tar-out]])&lt;$K$1)</f>
        <v>0</v>
      </c>
      <c r="K4494" s="1" t="b">
        <f>AND(ABS(Table1[[#This Row],[tar-out]])&gt;=$K$1,ABS(Table1[[#This Row],[tar-out]])&lt;$L$1)</f>
        <v>1</v>
      </c>
      <c r="L4494" s="1" t="b">
        <f>AND(ABS(Table1[[#This Row],[tar-out]])&gt;=$L$1,ABS(Table1[[#This Row],[tar-out]])&lt;$M$1)</f>
        <v>0</v>
      </c>
      <c r="M4494" s="1" t="b">
        <f>AND(ABS(Table1[[#This Row],[tar-out]])&gt;=$M$1,ABS(Table1[[#This Row],[tar-out]])&lt;$N$1)</f>
        <v>0</v>
      </c>
      <c r="N4494" s="1" t="b">
        <f>AND(ABS(Table1[[#This Row],[tar-out]])&gt;=$N$1,ABS(Table1[[#This Row],[tar-out]])&lt;$O$1)</f>
        <v>0</v>
      </c>
      <c r="O4494" s="1" t="b">
        <f>AND(ABS(Table1[[#This Row],[tar-out]])&gt;=$O$1,ABS(Table1[[#This Row],[tar-out]])&lt;$P$1)</f>
        <v>0</v>
      </c>
      <c r="P4494" s="1">
        <f>ROUND(Table1[[#This Row],[tar-out]],0)</f>
        <v>-2</v>
      </c>
      <c r="Q4494" s="3">
        <v>4492</v>
      </c>
    </row>
    <row r="4495" spans="1:17" x14ac:dyDescent="0.25">
      <c r="A4495">
        <v>33</v>
      </c>
      <c r="B4495">
        <v>512</v>
      </c>
      <c r="C4495">
        <v>9.2727272727272698</v>
      </c>
      <c r="D4495">
        <v>2</v>
      </c>
      <c r="E4495">
        <v>324</v>
      </c>
      <c r="F4495">
        <v>4</v>
      </c>
      <c r="G4495">
        <v>5.7161769866943404</v>
      </c>
      <c r="H4495" s="1">
        <f>Table1[[#This Row],[target]]-Table1[[#This Row],[output]]</f>
        <v>-1.7161769866943404</v>
      </c>
      <c r="I4495" s="1">
        <f>Table1[[#This Row],[tar-out]]*Table1[[#This Row],[tar-out]]</f>
        <v>2.945263449659266</v>
      </c>
      <c r="J4495" s="1" t="b">
        <f>AND(ABS(Table1[[#This Row],[tar-out]])&gt;=$J$1,ABS(Table1[[#This Row],[tar-out]])&lt;$K$1)</f>
        <v>0</v>
      </c>
      <c r="K4495" s="1" t="b">
        <f>AND(ABS(Table1[[#This Row],[tar-out]])&gt;=$K$1,ABS(Table1[[#This Row],[tar-out]])&lt;$L$1)</f>
        <v>1</v>
      </c>
      <c r="L4495" s="1" t="b">
        <f>AND(ABS(Table1[[#This Row],[tar-out]])&gt;=$L$1,ABS(Table1[[#This Row],[tar-out]])&lt;$M$1)</f>
        <v>0</v>
      </c>
      <c r="M4495" s="1" t="b">
        <f>AND(ABS(Table1[[#This Row],[tar-out]])&gt;=$M$1,ABS(Table1[[#This Row],[tar-out]])&lt;$N$1)</f>
        <v>0</v>
      </c>
      <c r="N4495" s="1" t="b">
        <f>AND(ABS(Table1[[#This Row],[tar-out]])&gt;=$N$1,ABS(Table1[[#This Row],[tar-out]])&lt;$O$1)</f>
        <v>0</v>
      </c>
      <c r="O4495" s="1" t="b">
        <f>AND(ABS(Table1[[#This Row],[tar-out]])&gt;=$O$1,ABS(Table1[[#This Row],[tar-out]])&lt;$P$1)</f>
        <v>0</v>
      </c>
      <c r="P4495" s="1">
        <f>ROUND(Table1[[#This Row],[tar-out]],0)</f>
        <v>-2</v>
      </c>
      <c r="Q4495" s="2">
        <v>4493</v>
      </c>
    </row>
    <row r="4496" spans="1:17" x14ac:dyDescent="0.25">
      <c r="A4496">
        <v>33</v>
      </c>
      <c r="B4496">
        <v>512</v>
      </c>
      <c r="C4496">
        <v>9.2727272727272698</v>
      </c>
      <c r="D4496">
        <v>2</v>
      </c>
      <c r="E4496">
        <v>261</v>
      </c>
      <c r="F4496">
        <v>4</v>
      </c>
      <c r="G4496">
        <v>5.6921033859252903</v>
      </c>
      <c r="H4496" s="1">
        <f>Table1[[#This Row],[target]]-Table1[[#This Row],[output]]</f>
        <v>-1.6921033859252903</v>
      </c>
      <c r="I4496" s="1">
        <f>Table1[[#This Row],[tar-out]]*Table1[[#This Row],[tar-out]]</f>
        <v>2.8632138686598321</v>
      </c>
      <c r="J4496" s="1" t="b">
        <f>AND(ABS(Table1[[#This Row],[tar-out]])&gt;=$J$1,ABS(Table1[[#This Row],[tar-out]])&lt;$K$1)</f>
        <v>0</v>
      </c>
      <c r="K4496" s="1" t="b">
        <f>AND(ABS(Table1[[#This Row],[tar-out]])&gt;=$K$1,ABS(Table1[[#This Row],[tar-out]])&lt;$L$1)</f>
        <v>1</v>
      </c>
      <c r="L4496" s="1" t="b">
        <f>AND(ABS(Table1[[#This Row],[tar-out]])&gt;=$L$1,ABS(Table1[[#This Row],[tar-out]])&lt;$M$1)</f>
        <v>0</v>
      </c>
      <c r="M4496" s="1" t="b">
        <f>AND(ABS(Table1[[#This Row],[tar-out]])&gt;=$M$1,ABS(Table1[[#This Row],[tar-out]])&lt;$N$1)</f>
        <v>0</v>
      </c>
      <c r="N4496" s="1" t="b">
        <f>AND(ABS(Table1[[#This Row],[tar-out]])&gt;=$N$1,ABS(Table1[[#This Row],[tar-out]])&lt;$O$1)</f>
        <v>0</v>
      </c>
      <c r="O4496" s="1" t="b">
        <f>AND(ABS(Table1[[#This Row],[tar-out]])&gt;=$O$1,ABS(Table1[[#This Row],[tar-out]])&lt;$P$1)</f>
        <v>0</v>
      </c>
      <c r="P4496" s="1">
        <f>ROUND(Table1[[#This Row],[tar-out]],0)</f>
        <v>-2</v>
      </c>
      <c r="Q4496" s="3">
        <v>4494</v>
      </c>
    </row>
    <row r="4497" spans="1:17" x14ac:dyDescent="0.25">
      <c r="A4497">
        <v>33</v>
      </c>
      <c r="B4497">
        <v>512</v>
      </c>
      <c r="C4497">
        <v>9.2727272727272698</v>
      </c>
      <c r="D4497">
        <v>2</v>
      </c>
      <c r="E4497">
        <v>230</v>
      </c>
      <c r="F4497">
        <v>4</v>
      </c>
      <c r="G4497">
        <v>5.6770300865173304</v>
      </c>
      <c r="H4497" s="1">
        <f>Table1[[#This Row],[target]]-Table1[[#This Row],[output]]</f>
        <v>-1.6770300865173304</v>
      </c>
      <c r="I4497" s="1">
        <f>Table1[[#This Row],[tar-out]]*Table1[[#This Row],[tar-out]]</f>
        <v>2.8124299110843247</v>
      </c>
      <c r="J4497" s="1" t="b">
        <f>AND(ABS(Table1[[#This Row],[tar-out]])&gt;=$J$1,ABS(Table1[[#This Row],[tar-out]])&lt;$K$1)</f>
        <v>0</v>
      </c>
      <c r="K4497" s="1" t="b">
        <f>AND(ABS(Table1[[#This Row],[tar-out]])&gt;=$K$1,ABS(Table1[[#This Row],[tar-out]])&lt;$L$1)</f>
        <v>1</v>
      </c>
      <c r="L4497" s="1" t="b">
        <f>AND(ABS(Table1[[#This Row],[tar-out]])&gt;=$L$1,ABS(Table1[[#This Row],[tar-out]])&lt;$M$1)</f>
        <v>0</v>
      </c>
      <c r="M4497" s="1" t="b">
        <f>AND(ABS(Table1[[#This Row],[tar-out]])&gt;=$M$1,ABS(Table1[[#This Row],[tar-out]])&lt;$N$1)</f>
        <v>0</v>
      </c>
      <c r="N4497" s="1" t="b">
        <f>AND(ABS(Table1[[#This Row],[tar-out]])&gt;=$N$1,ABS(Table1[[#This Row],[tar-out]])&lt;$O$1)</f>
        <v>0</v>
      </c>
      <c r="O4497" s="1" t="b">
        <f>AND(ABS(Table1[[#This Row],[tar-out]])&gt;=$O$1,ABS(Table1[[#This Row],[tar-out]])&lt;$P$1)</f>
        <v>0</v>
      </c>
      <c r="P4497" s="1">
        <f>ROUND(Table1[[#This Row],[tar-out]],0)</f>
        <v>-2</v>
      </c>
      <c r="Q4497" s="2">
        <v>4495</v>
      </c>
    </row>
    <row r="4498" spans="1:17" x14ac:dyDescent="0.25">
      <c r="A4498">
        <v>33</v>
      </c>
      <c r="B4498">
        <v>512</v>
      </c>
      <c r="C4498">
        <v>9.2727272727272698</v>
      </c>
      <c r="D4498">
        <v>2</v>
      </c>
      <c r="E4498">
        <v>294</v>
      </c>
      <c r="F4498">
        <v>4</v>
      </c>
      <c r="G4498">
        <v>5.70564937591553</v>
      </c>
      <c r="H4498" s="1">
        <f>Table1[[#This Row],[target]]-Table1[[#This Row],[output]]</f>
        <v>-1.70564937591553</v>
      </c>
      <c r="I4498" s="1">
        <f>Table1[[#This Row],[tar-out]]*Table1[[#This Row],[tar-out]]</f>
        <v>2.9092397935610368</v>
      </c>
      <c r="J4498" s="1" t="b">
        <f>AND(ABS(Table1[[#This Row],[tar-out]])&gt;=$J$1,ABS(Table1[[#This Row],[tar-out]])&lt;$K$1)</f>
        <v>0</v>
      </c>
      <c r="K4498" s="1" t="b">
        <f>AND(ABS(Table1[[#This Row],[tar-out]])&gt;=$K$1,ABS(Table1[[#This Row],[tar-out]])&lt;$L$1)</f>
        <v>1</v>
      </c>
      <c r="L4498" s="1" t="b">
        <f>AND(ABS(Table1[[#This Row],[tar-out]])&gt;=$L$1,ABS(Table1[[#This Row],[tar-out]])&lt;$M$1)</f>
        <v>0</v>
      </c>
      <c r="M4498" s="1" t="b">
        <f>AND(ABS(Table1[[#This Row],[tar-out]])&gt;=$M$1,ABS(Table1[[#This Row],[tar-out]])&lt;$N$1)</f>
        <v>0</v>
      </c>
      <c r="N4498" s="1" t="b">
        <f>AND(ABS(Table1[[#This Row],[tar-out]])&gt;=$N$1,ABS(Table1[[#This Row],[tar-out]])&lt;$O$1)</f>
        <v>0</v>
      </c>
      <c r="O4498" s="1" t="b">
        <f>AND(ABS(Table1[[#This Row],[tar-out]])&gt;=$O$1,ABS(Table1[[#This Row],[tar-out]])&lt;$P$1)</f>
        <v>0</v>
      </c>
      <c r="P4498" s="1">
        <f>ROUND(Table1[[#This Row],[tar-out]],0)</f>
        <v>-2</v>
      </c>
      <c r="Q4498" s="3">
        <v>4496</v>
      </c>
    </row>
    <row r="4499" spans="1:17" x14ac:dyDescent="0.25">
      <c r="A4499">
        <v>33</v>
      </c>
      <c r="B4499">
        <v>512</v>
      </c>
      <c r="C4499">
        <v>9.2727272727272698</v>
      </c>
      <c r="D4499">
        <v>2</v>
      </c>
      <c r="E4499">
        <v>388</v>
      </c>
      <c r="F4499">
        <v>4</v>
      </c>
      <c r="G4499">
        <v>5.7354140281677202</v>
      </c>
      <c r="H4499" s="1">
        <f>Table1[[#This Row],[target]]-Table1[[#This Row],[output]]</f>
        <v>-1.7354140281677202</v>
      </c>
      <c r="I4499" s="1">
        <f>Table1[[#This Row],[tar-out]]*Table1[[#This Row],[tar-out]]</f>
        <v>3.0116618491613125</v>
      </c>
      <c r="J4499" s="1" t="b">
        <f>AND(ABS(Table1[[#This Row],[tar-out]])&gt;=$J$1,ABS(Table1[[#This Row],[tar-out]])&lt;$K$1)</f>
        <v>0</v>
      </c>
      <c r="K4499" s="1" t="b">
        <f>AND(ABS(Table1[[#This Row],[tar-out]])&gt;=$K$1,ABS(Table1[[#This Row],[tar-out]])&lt;$L$1)</f>
        <v>1</v>
      </c>
      <c r="L4499" s="1" t="b">
        <f>AND(ABS(Table1[[#This Row],[tar-out]])&gt;=$L$1,ABS(Table1[[#This Row],[tar-out]])&lt;$M$1)</f>
        <v>0</v>
      </c>
      <c r="M4499" s="1" t="b">
        <f>AND(ABS(Table1[[#This Row],[tar-out]])&gt;=$M$1,ABS(Table1[[#This Row],[tar-out]])&lt;$N$1)</f>
        <v>0</v>
      </c>
      <c r="N4499" s="1" t="b">
        <f>AND(ABS(Table1[[#This Row],[tar-out]])&gt;=$N$1,ABS(Table1[[#This Row],[tar-out]])&lt;$O$1)</f>
        <v>0</v>
      </c>
      <c r="O4499" s="1" t="b">
        <f>AND(ABS(Table1[[#This Row],[tar-out]])&gt;=$O$1,ABS(Table1[[#This Row],[tar-out]])&lt;$P$1)</f>
        <v>0</v>
      </c>
      <c r="P4499" s="1">
        <f>ROUND(Table1[[#This Row],[tar-out]],0)</f>
        <v>-2</v>
      </c>
      <c r="Q4499" s="2">
        <v>4497</v>
      </c>
    </row>
    <row r="4500" spans="1:17" x14ac:dyDescent="0.25">
      <c r="A4500">
        <v>33</v>
      </c>
      <c r="B4500">
        <v>512</v>
      </c>
      <c r="C4500">
        <v>9.2727272727272698</v>
      </c>
      <c r="D4500">
        <v>2</v>
      </c>
      <c r="E4500">
        <v>168</v>
      </c>
      <c r="F4500">
        <v>4.0576834979771199</v>
      </c>
      <c r="G4500">
        <v>5.6456208229064897</v>
      </c>
      <c r="H4500" s="1">
        <f>Table1[[#This Row],[target]]-Table1[[#This Row],[output]]</f>
        <v>-1.5879373249293698</v>
      </c>
      <c r="I4500" s="1">
        <f>Table1[[#This Row],[tar-out]]*Table1[[#This Row],[tar-out]]</f>
        <v>2.521544947903843</v>
      </c>
      <c r="J4500" s="1" t="b">
        <f>AND(ABS(Table1[[#This Row],[tar-out]])&gt;=$J$1,ABS(Table1[[#This Row],[tar-out]])&lt;$K$1)</f>
        <v>0</v>
      </c>
      <c r="K4500" s="1" t="b">
        <f>AND(ABS(Table1[[#This Row],[tar-out]])&gt;=$K$1,ABS(Table1[[#This Row],[tar-out]])&lt;$L$1)</f>
        <v>1</v>
      </c>
      <c r="L4500" s="1" t="b">
        <f>AND(ABS(Table1[[#This Row],[tar-out]])&gt;=$L$1,ABS(Table1[[#This Row],[tar-out]])&lt;$M$1)</f>
        <v>0</v>
      </c>
      <c r="M4500" s="1" t="b">
        <f>AND(ABS(Table1[[#This Row],[tar-out]])&gt;=$M$1,ABS(Table1[[#This Row],[tar-out]])&lt;$N$1)</f>
        <v>0</v>
      </c>
      <c r="N4500" s="1" t="b">
        <f>AND(ABS(Table1[[#This Row],[tar-out]])&gt;=$N$1,ABS(Table1[[#This Row],[tar-out]])&lt;$O$1)</f>
        <v>0</v>
      </c>
      <c r="O4500" s="1" t="b">
        <f>AND(ABS(Table1[[#This Row],[tar-out]])&gt;=$O$1,ABS(Table1[[#This Row],[tar-out]])&lt;$P$1)</f>
        <v>0</v>
      </c>
      <c r="P4500" s="1">
        <f>ROUND(Table1[[#This Row],[tar-out]],0)</f>
        <v>-2</v>
      </c>
      <c r="Q4500" s="3">
        <v>4498</v>
      </c>
    </row>
    <row r="4501" spans="1:17" x14ac:dyDescent="0.25">
      <c r="A4501">
        <v>33</v>
      </c>
      <c r="B4501">
        <v>512</v>
      </c>
      <c r="C4501">
        <v>9.2727272727272698</v>
      </c>
      <c r="D4501">
        <v>2</v>
      </c>
      <c r="E4501">
        <v>166</v>
      </c>
      <c r="F4501">
        <v>4</v>
      </c>
      <c r="G4501">
        <v>5.6446123123168901</v>
      </c>
      <c r="H4501" s="1">
        <f>Table1[[#This Row],[target]]-Table1[[#This Row],[output]]</f>
        <v>-1.6446123123168901</v>
      </c>
      <c r="I4501" s="1">
        <f>Table1[[#This Row],[tar-out]]*Table1[[#This Row],[tar-out]]</f>
        <v>2.704749657824308</v>
      </c>
      <c r="J4501" s="1" t="b">
        <f>AND(ABS(Table1[[#This Row],[tar-out]])&gt;=$J$1,ABS(Table1[[#This Row],[tar-out]])&lt;$K$1)</f>
        <v>0</v>
      </c>
      <c r="K4501" s="1" t="b">
        <f>AND(ABS(Table1[[#This Row],[tar-out]])&gt;=$K$1,ABS(Table1[[#This Row],[tar-out]])&lt;$L$1)</f>
        <v>1</v>
      </c>
      <c r="L4501" s="1" t="b">
        <f>AND(ABS(Table1[[#This Row],[tar-out]])&gt;=$L$1,ABS(Table1[[#This Row],[tar-out]])&lt;$M$1)</f>
        <v>0</v>
      </c>
      <c r="M4501" s="1" t="b">
        <f>AND(ABS(Table1[[#This Row],[tar-out]])&gt;=$M$1,ABS(Table1[[#This Row],[tar-out]])&lt;$N$1)</f>
        <v>0</v>
      </c>
      <c r="N4501" s="1" t="b">
        <f>AND(ABS(Table1[[#This Row],[tar-out]])&gt;=$N$1,ABS(Table1[[#This Row],[tar-out]])&lt;$O$1)</f>
        <v>0</v>
      </c>
      <c r="O4501" s="1" t="b">
        <f>AND(ABS(Table1[[#This Row],[tar-out]])&gt;=$O$1,ABS(Table1[[#This Row],[tar-out]])&lt;$P$1)</f>
        <v>0</v>
      </c>
      <c r="P4501" s="1">
        <f>ROUND(Table1[[#This Row],[tar-out]],0)</f>
        <v>-2</v>
      </c>
      <c r="Q4501" s="2">
        <v>4499</v>
      </c>
    </row>
    <row r="4502" spans="1:17" x14ac:dyDescent="0.25">
      <c r="A4502">
        <v>33</v>
      </c>
      <c r="B4502">
        <v>512</v>
      </c>
      <c r="C4502">
        <v>9.2727272727272698</v>
      </c>
      <c r="D4502">
        <v>2</v>
      </c>
      <c r="E4502">
        <v>86</v>
      </c>
      <c r="F4502">
        <v>4.0145149020111397</v>
      </c>
      <c r="G4502">
        <v>5.6027894020080602</v>
      </c>
      <c r="H4502" s="1">
        <f>Table1[[#This Row],[target]]-Table1[[#This Row],[output]]</f>
        <v>-1.5882744999969205</v>
      </c>
      <c r="I4502" s="1">
        <f>Table1[[#This Row],[tar-out]]*Table1[[#This Row],[tar-out]]</f>
        <v>2.5226158873404678</v>
      </c>
      <c r="J4502" s="1" t="b">
        <f>AND(ABS(Table1[[#This Row],[tar-out]])&gt;=$J$1,ABS(Table1[[#This Row],[tar-out]])&lt;$K$1)</f>
        <v>0</v>
      </c>
      <c r="K4502" s="1" t="b">
        <f>AND(ABS(Table1[[#This Row],[tar-out]])&gt;=$K$1,ABS(Table1[[#This Row],[tar-out]])&lt;$L$1)</f>
        <v>1</v>
      </c>
      <c r="L4502" s="1" t="b">
        <f>AND(ABS(Table1[[#This Row],[tar-out]])&gt;=$L$1,ABS(Table1[[#This Row],[tar-out]])&lt;$M$1)</f>
        <v>0</v>
      </c>
      <c r="M4502" s="1" t="b">
        <f>AND(ABS(Table1[[#This Row],[tar-out]])&gt;=$M$1,ABS(Table1[[#This Row],[tar-out]])&lt;$N$1)</f>
        <v>0</v>
      </c>
      <c r="N4502" s="1" t="b">
        <f>AND(ABS(Table1[[#This Row],[tar-out]])&gt;=$N$1,ABS(Table1[[#This Row],[tar-out]])&lt;$O$1)</f>
        <v>0</v>
      </c>
      <c r="O4502" s="1" t="b">
        <f>AND(ABS(Table1[[#This Row],[tar-out]])&gt;=$O$1,ABS(Table1[[#This Row],[tar-out]])&lt;$P$1)</f>
        <v>0</v>
      </c>
      <c r="P4502" s="1">
        <f>ROUND(Table1[[#This Row],[tar-out]],0)</f>
        <v>-2</v>
      </c>
      <c r="Q4502" s="3">
        <v>4500</v>
      </c>
    </row>
    <row r="4503" spans="1:17" x14ac:dyDescent="0.25">
      <c r="A4503">
        <v>33</v>
      </c>
      <c r="B4503">
        <v>512</v>
      </c>
      <c r="C4503">
        <v>9.2727272727272698</v>
      </c>
      <c r="D4503">
        <v>2</v>
      </c>
      <c r="E4503">
        <v>264</v>
      </c>
      <c r="F4503">
        <v>4</v>
      </c>
      <c r="G4503">
        <v>5.6933894157409703</v>
      </c>
      <c r="H4503" s="1">
        <f>Table1[[#This Row],[target]]-Table1[[#This Row],[output]]</f>
        <v>-1.6933894157409703</v>
      </c>
      <c r="I4503" s="1">
        <f>Table1[[#This Row],[tar-out]]*Table1[[#This Row],[tar-out]]</f>
        <v>2.8675677133435449</v>
      </c>
      <c r="J4503" s="1" t="b">
        <f>AND(ABS(Table1[[#This Row],[tar-out]])&gt;=$J$1,ABS(Table1[[#This Row],[tar-out]])&lt;$K$1)</f>
        <v>0</v>
      </c>
      <c r="K4503" s="1" t="b">
        <f>AND(ABS(Table1[[#This Row],[tar-out]])&gt;=$K$1,ABS(Table1[[#This Row],[tar-out]])&lt;$L$1)</f>
        <v>1</v>
      </c>
      <c r="L4503" s="1" t="b">
        <f>AND(ABS(Table1[[#This Row],[tar-out]])&gt;=$L$1,ABS(Table1[[#This Row],[tar-out]])&lt;$M$1)</f>
        <v>0</v>
      </c>
      <c r="M4503" s="1" t="b">
        <f>AND(ABS(Table1[[#This Row],[tar-out]])&gt;=$M$1,ABS(Table1[[#This Row],[tar-out]])&lt;$N$1)</f>
        <v>0</v>
      </c>
      <c r="N4503" s="1" t="b">
        <f>AND(ABS(Table1[[#This Row],[tar-out]])&gt;=$N$1,ABS(Table1[[#This Row],[tar-out]])&lt;$O$1)</f>
        <v>0</v>
      </c>
      <c r="O4503" s="1" t="b">
        <f>AND(ABS(Table1[[#This Row],[tar-out]])&gt;=$O$1,ABS(Table1[[#This Row],[tar-out]])&lt;$P$1)</f>
        <v>0</v>
      </c>
      <c r="P4503" s="1">
        <f>ROUND(Table1[[#This Row],[tar-out]],0)</f>
        <v>-2</v>
      </c>
      <c r="Q4503" s="2">
        <v>4501</v>
      </c>
    </row>
    <row r="4504" spans="1:17" x14ac:dyDescent="0.25">
      <c r="A4504">
        <v>33</v>
      </c>
      <c r="B4504">
        <v>512</v>
      </c>
      <c r="C4504">
        <v>9.2727272727272698</v>
      </c>
      <c r="D4504">
        <v>2</v>
      </c>
      <c r="E4504">
        <v>233</v>
      </c>
      <c r="F4504">
        <v>4</v>
      </c>
      <c r="G4504">
        <v>5.6785569190979004</v>
      </c>
      <c r="H4504" s="1">
        <f>Table1[[#This Row],[target]]-Table1[[#This Row],[output]]</f>
        <v>-1.6785569190979004</v>
      </c>
      <c r="I4504" s="1">
        <f>Table1[[#This Row],[tar-out]]*Table1[[#This Row],[tar-out]]</f>
        <v>2.8175533306514353</v>
      </c>
      <c r="J4504" s="1" t="b">
        <f>AND(ABS(Table1[[#This Row],[tar-out]])&gt;=$J$1,ABS(Table1[[#This Row],[tar-out]])&lt;$K$1)</f>
        <v>0</v>
      </c>
      <c r="K4504" s="1" t="b">
        <f>AND(ABS(Table1[[#This Row],[tar-out]])&gt;=$K$1,ABS(Table1[[#This Row],[tar-out]])&lt;$L$1)</f>
        <v>1</v>
      </c>
      <c r="L4504" s="1" t="b">
        <f>AND(ABS(Table1[[#This Row],[tar-out]])&gt;=$L$1,ABS(Table1[[#This Row],[tar-out]])&lt;$M$1)</f>
        <v>0</v>
      </c>
      <c r="M4504" s="1" t="b">
        <f>AND(ABS(Table1[[#This Row],[tar-out]])&gt;=$M$1,ABS(Table1[[#This Row],[tar-out]])&lt;$N$1)</f>
        <v>0</v>
      </c>
      <c r="N4504" s="1" t="b">
        <f>AND(ABS(Table1[[#This Row],[tar-out]])&gt;=$N$1,ABS(Table1[[#This Row],[tar-out]])&lt;$O$1)</f>
        <v>0</v>
      </c>
      <c r="O4504" s="1" t="b">
        <f>AND(ABS(Table1[[#This Row],[tar-out]])&gt;=$O$1,ABS(Table1[[#This Row],[tar-out]])&lt;$P$1)</f>
        <v>0</v>
      </c>
      <c r="P4504" s="1">
        <f>ROUND(Table1[[#This Row],[tar-out]],0)</f>
        <v>-2</v>
      </c>
      <c r="Q4504" s="3">
        <v>4502</v>
      </c>
    </row>
    <row r="4505" spans="1:17" x14ac:dyDescent="0.25">
      <c r="A4505">
        <v>33</v>
      </c>
      <c r="B4505">
        <v>512</v>
      </c>
      <c r="C4505">
        <v>9.2727272727272698</v>
      </c>
      <c r="D4505">
        <v>2</v>
      </c>
      <c r="E4505">
        <v>72</v>
      </c>
      <c r="F4505">
        <v>4.8453186012521599</v>
      </c>
      <c r="G4505">
        <v>5.5951371192932102</v>
      </c>
      <c r="H4505" s="1">
        <f>Table1[[#This Row],[target]]-Table1[[#This Row],[output]]</f>
        <v>-0.74981851804105037</v>
      </c>
      <c r="I4505" s="1">
        <f>Table1[[#This Row],[tar-out]]*Table1[[#This Row],[tar-out]]</f>
        <v>0.56222780999727695</v>
      </c>
      <c r="J4505" s="1" t="b">
        <f>AND(ABS(Table1[[#This Row],[tar-out]])&gt;=$J$1,ABS(Table1[[#This Row],[tar-out]])&lt;$K$1)</f>
        <v>1</v>
      </c>
      <c r="K4505" s="1" t="b">
        <f>AND(ABS(Table1[[#This Row],[tar-out]])&gt;=$K$1,ABS(Table1[[#This Row],[tar-out]])&lt;$L$1)</f>
        <v>0</v>
      </c>
      <c r="L4505" s="1" t="b">
        <f>AND(ABS(Table1[[#This Row],[tar-out]])&gt;=$L$1,ABS(Table1[[#This Row],[tar-out]])&lt;$M$1)</f>
        <v>0</v>
      </c>
      <c r="M4505" s="1" t="b">
        <f>AND(ABS(Table1[[#This Row],[tar-out]])&gt;=$M$1,ABS(Table1[[#This Row],[tar-out]])&lt;$N$1)</f>
        <v>0</v>
      </c>
      <c r="N4505" s="1" t="b">
        <f>AND(ABS(Table1[[#This Row],[tar-out]])&gt;=$N$1,ABS(Table1[[#This Row],[tar-out]])&lt;$O$1)</f>
        <v>0</v>
      </c>
      <c r="O4505" s="1" t="b">
        <f>AND(ABS(Table1[[#This Row],[tar-out]])&gt;=$O$1,ABS(Table1[[#This Row],[tar-out]])&lt;$P$1)</f>
        <v>0</v>
      </c>
      <c r="P4505" s="1">
        <f>ROUND(Table1[[#This Row],[tar-out]],0)</f>
        <v>-1</v>
      </c>
      <c r="Q4505" s="2">
        <v>4503</v>
      </c>
    </row>
    <row r="4506" spans="1:17" x14ac:dyDescent="0.25">
      <c r="A4506">
        <v>33</v>
      </c>
      <c r="B4506">
        <v>512</v>
      </c>
      <c r="C4506">
        <v>9.2727272727272698</v>
      </c>
      <c r="D4506">
        <v>2</v>
      </c>
      <c r="E4506">
        <v>297</v>
      </c>
      <c r="F4506">
        <v>4.00596086830505</v>
      </c>
      <c r="G4506">
        <v>5.7067980766296396</v>
      </c>
      <c r="H4506" s="1">
        <f>Table1[[#This Row],[target]]-Table1[[#This Row],[output]]</f>
        <v>-1.7008372083245895</v>
      </c>
      <c r="I4506" s="1">
        <f>Table1[[#This Row],[tar-out]]*Table1[[#This Row],[tar-out]]</f>
        <v>2.8928472092213831</v>
      </c>
      <c r="J4506" s="1" t="b">
        <f>AND(ABS(Table1[[#This Row],[tar-out]])&gt;=$J$1,ABS(Table1[[#This Row],[tar-out]])&lt;$K$1)</f>
        <v>0</v>
      </c>
      <c r="K4506" s="1" t="b">
        <f>AND(ABS(Table1[[#This Row],[tar-out]])&gt;=$K$1,ABS(Table1[[#This Row],[tar-out]])&lt;$L$1)</f>
        <v>1</v>
      </c>
      <c r="L4506" s="1" t="b">
        <f>AND(ABS(Table1[[#This Row],[tar-out]])&gt;=$L$1,ABS(Table1[[#This Row],[tar-out]])&lt;$M$1)</f>
        <v>0</v>
      </c>
      <c r="M4506" s="1" t="b">
        <f>AND(ABS(Table1[[#This Row],[tar-out]])&gt;=$M$1,ABS(Table1[[#This Row],[tar-out]])&lt;$N$1)</f>
        <v>0</v>
      </c>
      <c r="N4506" s="1" t="b">
        <f>AND(ABS(Table1[[#This Row],[tar-out]])&gt;=$N$1,ABS(Table1[[#This Row],[tar-out]])&lt;$O$1)</f>
        <v>0</v>
      </c>
      <c r="O4506" s="1" t="b">
        <f>AND(ABS(Table1[[#This Row],[tar-out]])&gt;=$O$1,ABS(Table1[[#This Row],[tar-out]])&lt;$P$1)</f>
        <v>0</v>
      </c>
      <c r="P4506" s="1">
        <f>ROUND(Table1[[#This Row],[tar-out]],0)</f>
        <v>-2</v>
      </c>
      <c r="Q4506" s="3">
        <v>4504</v>
      </c>
    </row>
    <row r="4507" spans="1:17" x14ac:dyDescent="0.25">
      <c r="A4507">
        <v>33</v>
      </c>
      <c r="B4507">
        <v>512</v>
      </c>
      <c r="C4507">
        <v>9.2727272727272698</v>
      </c>
      <c r="D4507">
        <v>2</v>
      </c>
      <c r="E4507">
        <v>200</v>
      </c>
      <c r="F4507">
        <v>4</v>
      </c>
      <c r="G4507">
        <v>5.6617946624755904</v>
      </c>
      <c r="H4507" s="1">
        <f>Table1[[#This Row],[target]]-Table1[[#This Row],[output]]</f>
        <v>-1.6617946624755904</v>
      </c>
      <c r="I4507" s="1">
        <f>Table1[[#This Row],[tar-out]]*Table1[[#This Row],[tar-out]]</f>
        <v>2.7615615002323612</v>
      </c>
      <c r="J4507" s="1" t="b">
        <f>AND(ABS(Table1[[#This Row],[tar-out]])&gt;=$J$1,ABS(Table1[[#This Row],[tar-out]])&lt;$K$1)</f>
        <v>0</v>
      </c>
      <c r="K4507" s="1" t="b">
        <f>AND(ABS(Table1[[#This Row],[tar-out]])&gt;=$K$1,ABS(Table1[[#This Row],[tar-out]])&lt;$L$1)</f>
        <v>1</v>
      </c>
      <c r="L4507" s="1" t="b">
        <f>AND(ABS(Table1[[#This Row],[tar-out]])&gt;=$L$1,ABS(Table1[[#This Row],[tar-out]])&lt;$M$1)</f>
        <v>0</v>
      </c>
      <c r="M4507" s="1" t="b">
        <f>AND(ABS(Table1[[#This Row],[tar-out]])&gt;=$M$1,ABS(Table1[[#This Row],[tar-out]])&lt;$N$1)</f>
        <v>0</v>
      </c>
      <c r="N4507" s="1" t="b">
        <f>AND(ABS(Table1[[#This Row],[tar-out]])&gt;=$N$1,ABS(Table1[[#This Row],[tar-out]])&lt;$O$1)</f>
        <v>0</v>
      </c>
      <c r="O4507" s="1" t="b">
        <f>AND(ABS(Table1[[#This Row],[tar-out]])&gt;=$O$1,ABS(Table1[[#This Row],[tar-out]])&lt;$P$1)</f>
        <v>0</v>
      </c>
      <c r="P4507" s="1">
        <f>ROUND(Table1[[#This Row],[tar-out]],0)</f>
        <v>-2</v>
      </c>
      <c r="Q4507" s="2">
        <v>4505</v>
      </c>
    </row>
    <row r="4508" spans="1:17" x14ac:dyDescent="0.25">
      <c r="A4508">
        <v>33</v>
      </c>
      <c r="B4508">
        <v>512</v>
      </c>
      <c r="C4508">
        <v>9.2727272727272698</v>
      </c>
      <c r="D4508">
        <v>2</v>
      </c>
      <c r="E4508">
        <v>173</v>
      </c>
      <c r="F4508">
        <v>4</v>
      </c>
      <c r="G4508">
        <v>5.6481442451477104</v>
      </c>
      <c r="H4508" s="1">
        <f>Table1[[#This Row],[target]]-Table1[[#This Row],[output]]</f>
        <v>-1.6481442451477104</v>
      </c>
      <c r="I4508" s="1">
        <f>Table1[[#This Row],[tar-out]]*Table1[[#This Row],[tar-out]]</f>
        <v>2.7163794528135163</v>
      </c>
      <c r="J4508" s="1" t="b">
        <f>AND(ABS(Table1[[#This Row],[tar-out]])&gt;=$J$1,ABS(Table1[[#This Row],[tar-out]])&lt;$K$1)</f>
        <v>0</v>
      </c>
      <c r="K4508" s="1" t="b">
        <f>AND(ABS(Table1[[#This Row],[tar-out]])&gt;=$K$1,ABS(Table1[[#This Row],[tar-out]])&lt;$L$1)</f>
        <v>1</v>
      </c>
      <c r="L4508" s="1" t="b">
        <f>AND(ABS(Table1[[#This Row],[tar-out]])&gt;=$L$1,ABS(Table1[[#This Row],[tar-out]])&lt;$M$1)</f>
        <v>0</v>
      </c>
      <c r="M4508" s="1" t="b">
        <f>AND(ABS(Table1[[#This Row],[tar-out]])&gt;=$M$1,ABS(Table1[[#This Row],[tar-out]])&lt;$N$1)</f>
        <v>0</v>
      </c>
      <c r="N4508" s="1" t="b">
        <f>AND(ABS(Table1[[#This Row],[tar-out]])&gt;=$N$1,ABS(Table1[[#This Row],[tar-out]])&lt;$O$1)</f>
        <v>0</v>
      </c>
      <c r="O4508" s="1" t="b">
        <f>AND(ABS(Table1[[#This Row],[tar-out]])&gt;=$O$1,ABS(Table1[[#This Row],[tar-out]])&lt;$P$1)</f>
        <v>0</v>
      </c>
      <c r="P4508" s="1">
        <f>ROUND(Table1[[#This Row],[tar-out]],0)</f>
        <v>-2</v>
      </c>
      <c r="Q4508" s="3">
        <v>4506</v>
      </c>
    </row>
    <row r="4509" spans="1:17" x14ac:dyDescent="0.25">
      <c r="A4509">
        <v>33</v>
      </c>
      <c r="B4509">
        <v>512</v>
      </c>
      <c r="C4509">
        <v>9.2727272727272698</v>
      </c>
      <c r="D4509">
        <v>2</v>
      </c>
      <c r="E4509">
        <v>132</v>
      </c>
      <c r="F4509">
        <v>4.0031913259126801</v>
      </c>
      <c r="G4509">
        <v>5.6278576850891104</v>
      </c>
      <c r="H4509" s="1">
        <f>Table1[[#This Row],[target]]-Table1[[#This Row],[output]]</f>
        <v>-1.6246663591764303</v>
      </c>
      <c r="I4509" s="1">
        <f>Table1[[#This Row],[tar-out]]*Table1[[#This Row],[tar-out]]</f>
        <v>2.6395407786395979</v>
      </c>
      <c r="J4509" s="1" t="b">
        <f>AND(ABS(Table1[[#This Row],[tar-out]])&gt;=$J$1,ABS(Table1[[#This Row],[tar-out]])&lt;$K$1)</f>
        <v>0</v>
      </c>
      <c r="K4509" s="1" t="b">
        <f>AND(ABS(Table1[[#This Row],[tar-out]])&gt;=$K$1,ABS(Table1[[#This Row],[tar-out]])&lt;$L$1)</f>
        <v>1</v>
      </c>
      <c r="L4509" s="1" t="b">
        <f>AND(ABS(Table1[[#This Row],[tar-out]])&gt;=$L$1,ABS(Table1[[#This Row],[tar-out]])&lt;$M$1)</f>
        <v>0</v>
      </c>
      <c r="M4509" s="1" t="b">
        <f>AND(ABS(Table1[[#This Row],[tar-out]])&gt;=$M$1,ABS(Table1[[#This Row],[tar-out]])&lt;$N$1)</f>
        <v>0</v>
      </c>
      <c r="N4509" s="1" t="b">
        <f>AND(ABS(Table1[[#This Row],[tar-out]])&gt;=$N$1,ABS(Table1[[#This Row],[tar-out]])&lt;$O$1)</f>
        <v>0</v>
      </c>
      <c r="O4509" s="1" t="b">
        <f>AND(ABS(Table1[[#This Row],[tar-out]])&gt;=$O$1,ABS(Table1[[#This Row],[tar-out]])&lt;$P$1)</f>
        <v>0</v>
      </c>
      <c r="P4509" s="1">
        <f>ROUND(Table1[[#This Row],[tar-out]],0)</f>
        <v>-2</v>
      </c>
      <c r="Q4509" s="2">
        <v>4507</v>
      </c>
    </row>
    <row r="4510" spans="1:17" x14ac:dyDescent="0.25">
      <c r="A4510">
        <v>33</v>
      </c>
      <c r="B4510">
        <v>512</v>
      </c>
      <c r="C4510">
        <v>9.2727272727272698</v>
      </c>
      <c r="D4510">
        <v>2</v>
      </c>
      <c r="E4510">
        <v>249</v>
      </c>
      <c r="F4510">
        <v>4</v>
      </c>
      <c r="G4510">
        <v>5.6867179870605504</v>
      </c>
      <c r="H4510" s="1">
        <f>Table1[[#This Row],[target]]-Table1[[#This Row],[output]]</f>
        <v>-1.6867179870605504</v>
      </c>
      <c r="I4510" s="1">
        <f>Table1[[#This Row],[tar-out]]*Table1[[#This Row],[tar-out]]</f>
        <v>2.8450175678735952</v>
      </c>
      <c r="J4510" s="1" t="b">
        <f>AND(ABS(Table1[[#This Row],[tar-out]])&gt;=$J$1,ABS(Table1[[#This Row],[tar-out]])&lt;$K$1)</f>
        <v>0</v>
      </c>
      <c r="K4510" s="1" t="b">
        <f>AND(ABS(Table1[[#This Row],[tar-out]])&gt;=$K$1,ABS(Table1[[#This Row],[tar-out]])&lt;$L$1)</f>
        <v>1</v>
      </c>
      <c r="L4510" s="1" t="b">
        <f>AND(ABS(Table1[[#This Row],[tar-out]])&gt;=$L$1,ABS(Table1[[#This Row],[tar-out]])&lt;$M$1)</f>
        <v>0</v>
      </c>
      <c r="M4510" s="1" t="b">
        <f>AND(ABS(Table1[[#This Row],[tar-out]])&gt;=$M$1,ABS(Table1[[#This Row],[tar-out]])&lt;$N$1)</f>
        <v>0</v>
      </c>
      <c r="N4510" s="1" t="b">
        <f>AND(ABS(Table1[[#This Row],[tar-out]])&gt;=$N$1,ABS(Table1[[#This Row],[tar-out]])&lt;$O$1)</f>
        <v>0</v>
      </c>
      <c r="O4510" s="1" t="b">
        <f>AND(ABS(Table1[[#This Row],[tar-out]])&gt;=$O$1,ABS(Table1[[#This Row],[tar-out]])&lt;$P$1)</f>
        <v>0</v>
      </c>
      <c r="P4510" s="1">
        <f>ROUND(Table1[[#This Row],[tar-out]],0)</f>
        <v>-2</v>
      </c>
      <c r="Q4510" s="3">
        <v>4508</v>
      </c>
    </row>
    <row r="4511" spans="1:17" x14ac:dyDescent="0.25">
      <c r="A4511">
        <v>33</v>
      </c>
      <c r="B4511">
        <v>512</v>
      </c>
      <c r="C4511">
        <v>9.2727272727272698</v>
      </c>
      <c r="D4511">
        <v>2</v>
      </c>
      <c r="E4511">
        <v>54</v>
      </c>
      <c r="F4511">
        <v>4.0032550674062204</v>
      </c>
      <c r="G4511">
        <v>5.5857033729553196</v>
      </c>
      <c r="H4511" s="1">
        <f>Table1[[#This Row],[target]]-Table1[[#This Row],[output]]</f>
        <v>-1.5824483055490992</v>
      </c>
      <c r="I4511" s="1">
        <f>Table1[[#This Row],[tar-out]]*Table1[[#This Row],[tar-out]]</f>
        <v>2.5041426397352153</v>
      </c>
      <c r="J4511" s="1" t="b">
        <f>AND(ABS(Table1[[#This Row],[tar-out]])&gt;=$J$1,ABS(Table1[[#This Row],[tar-out]])&lt;$K$1)</f>
        <v>0</v>
      </c>
      <c r="K4511" s="1" t="b">
        <f>AND(ABS(Table1[[#This Row],[tar-out]])&gt;=$K$1,ABS(Table1[[#This Row],[tar-out]])&lt;$L$1)</f>
        <v>1</v>
      </c>
      <c r="L4511" s="1" t="b">
        <f>AND(ABS(Table1[[#This Row],[tar-out]])&gt;=$L$1,ABS(Table1[[#This Row],[tar-out]])&lt;$M$1)</f>
        <v>0</v>
      </c>
      <c r="M4511" s="1" t="b">
        <f>AND(ABS(Table1[[#This Row],[tar-out]])&gt;=$M$1,ABS(Table1[[#This Row],[tar-out]])&lt;$N$1)</f>
        <v>0</v>
      </c>
      <c r="N4511" s="1" t="b">
        <f>AND(ABS(Table1[[#This Row],[tar-out]])&gt;=$N$1,ABS(Table1[[#This Row],[tar-out]])&lt;$O$1)</f>
        <v>0</v>
      </c>
      <c r="O4511" s="1" t="b">
        <f>AND(ABS(Table1[[#This Row],[tar-out]])&gt;=$O$1,ABS(Table1[[#This Row],[tar-out]])&lt;$P$1)</f>
        <v>0</v>
      </c>
      <c r="P4511" s="1">
        <f>ROUND(Table1[[#This Row],[tar-out]],0)</f>
        <v>-2</v>
      </c>
      <c r="Q4511" s="2">
        <v>4509</v>
      </c>
    </row>
    <row r="4512" spans="1:17" x14ac:dyDescent="0.25">
      <c r="A4512">
        <v>33</v>
      </c>
      <c r="B4512">
        <v>512</v>
      </c>
      <c r="C4512">
        <v>9.2727272727272698</v>
      </c>
      <c r="D4512">
        <v>2</v>
      </c>
      <c r="E4512">
        <v>404</v>
      </c>
      <c r="F4512">
        <v>4</v>
      </c>
      <c r="G4512">
        <v>5.7402544021606401</v>
      </c>
      <c r="H4512" s="1">
        <f>Table1[[#This Row],[target]]-Table1[[#This Row],[output]]</f>
        <v>-1.7402544021606401</v>
      </c>
      <c r="I4512" s="1">
        <f>Table1[[#This Row],[tar-out]]*Table1[[#This Row],[tar-out]]</f>
        <v>3.0284853842394868</v>
      </c>
      <c r="J4512" s="1" t="b">
        <f>AND(ABS(Table1[[#This Row],[tar-out]])&gt;=$J$1,ABS(Table1[[#This Row],[tar-out]])&lt;$K$1)</f>
        <v>0</v>
      </c>
      <c r="K4512" s="1" t="b">
        <f>AND(ABS(Table1[[#This Row],[tar-out]])&gt;=$K$1,ABS(Table1[[#This Row],[tar-out]])&lt;$L$1)</f>
        <v>1</v>
      </c>
      <c r="L4512" s="1" t="b">
        <f>AND(ABS(Table1[[#This Row],[tar-out]])&gt;=$L$1,ABS(Table1[[#This Row],[tar-out]])&lt;$M$1)</f>
        <v>0</v>
      </c>
      <c r="M4512" s="1" t="b">
        <f>AND(ABS(Table1[[#This Row],[tar-out]])&gt;=$M$1,ABS(Table1[[#This Row],[tar-out]])&lt;$N$1)</f>
        <v>0</v>
      </c>
      <c r="N4512" s="1" t="b">
        <f>AND(ABS(Table1[[#This Row],[tar-out]])&gt;=$N$1,ABS(Table1[[#This Row],[tar-out]])&lt;$O$1)</f>
        <v>0</v>
      </c>
      <c r="O4512" s="1" t="b">
        <f>AND(ABS(Table1[[#This Row],[tar-out]])&gt;=$O$1,ABS(Table1[[#This Row],[tar-out]])&lt;$P$1)</f>
        <v>0</v>
      </c>
      <c r="P4512" s="1">
        <f>ROUND(Table1[[#This Row],[tar-out]],0)</f>
        <v>-2</v>
      </c>
      <c r="Q4512" s="3">
        <v>4510</v>
      </c>
    </row>
    <row r="4513" spans="1:17" x14ac:dyDescent="0.25">
      <c r="A4513">
        <v>33</v>
      </c>
      <c r="B4513">
        <v>512</v>
      </c>
      <c r="C4513">
        <v>9.2727272727272698</v>
      </c>
      <c r="D4513">
        <v>2</v>
      </c>
      <c r="E4513">
        <v>494</v>
      </c>
      <c r="F4513">
        <v>4</v>
      </c>
      <c r="G4513">
        <v>5.7154793739318803</v>
      </c>
      <c r="H4513" s="1">
        <f>Table1[[#This Row],[target]]-Table1[[#This Row],[output]]</f>
        <v>-1.7154793739318803</v>
      </c>
      <c r="I4513" s="1">
        <f>Table1[[#This Row],[tar-out]]*Table1[[#This Row],[tar-out]]</f>
        <v>2.9428694823857162</v>
      </c>
      <c r="J4513" s="1" t="b">
        <f>AND(ABS(Table1[[#This Row],[tar-out]])&gt;=$J$1,ABS(Table1[[#This Row],[tar-out]])&lt;$K$1)</f>
        <v>0</v>
      </c>
      <c r="K4513" s="1" t="b">
        <f>AND(ABS(Table1[[#This Row],[tar-out]])&gt;=$K$1,ABS(Table1[[#This Row],[tar-out]])&lt;$L$1)</f>
        <v>1</v>
      </c>
      <c r="L4513" s="1" t="b">
        <f>AND(ABS(Table1[[#This Row],[tar-out]])&gt;=$L$1,ABS(Table1[[#This Row],[tar-out]])&lt;$M$1)</f>
        <v>0</v>
      </c>
      <c r="M4513" s="1" t="b">
        <f>AND(ABS(Table1[[#This Row],[tar-out]])&gt;=$M$1,ABS(Table1[[#This Row],[tar-out]])&lt;$N$1)</f>
        <v>0</v>
      </c>
      <c r="N4513" s="1" t="b">
        <f>AND(ABS(Table1[[#This Row],[tar-out]])&gt;=$N$1,ABS(Table1[[#This Row],[tar-out]])&lt;$O$1)</f>
        <v>0</v>
      </c>
      <c r="O4513" s="1" t="b">
        <f>AND(ABS(Table1[[#This Row],[tar-out]])&gt;=$O$1,ABS(Table1[[#This Row],[tar-out]])&lt;$P$1)</f>
        <v>0</v>
      </c>
      <c r="P4513" s="1">
        <f>ROUND(Table1[[#This Row],[tar-out]],0)</f>
        <v>-2</v>
      </c>
      <c r="Q4513" s="2">
        <v>4511</v>
      </c>
    </row>
    <row r="4514" spans="1:17" x14ac:dyDescent="0.25">
      <c r="A4514">
        <v>33</v>
      </c>
      <c r="B4514">
        <v>512</v>
      </c>
      <c r="C4514">
        <v>9.2727272727272698</v>
      </c>
      <c r="D4514">
        <v>2</v>
      </c>
      <c r="E4514">
        <v>453</v>
      </c>
      <c r="F4514">
        <v>4</v>
      </c>
      <c r="G4514">
        <v>5.7459220886230504</v>
      </c>
      <c r="H4514" s="1">
        <f>Table1[[#This Row],[target]]-Table1[[#This Row],[output]]</f>
        <v>-1.7459220886230504</v>
      </c>
      <c r="I4514" s="1">
        <f>Table1[[#This Row],[tar-out]]*Table1[[#This Row],[tar-out]]</f>
        <v>3.0482439395418748</v>
      </c>
      <c r="J4514" s="1" t="b">
        <f>AND(ABS(Table1[[#This Row],[tar-out]])&gt;=$J$1,ABS(Table1[[#This Row],[tar-out]])&lt;$K$1)</f>
        <v>0</v>
      </c>
      <c r="K4514" s="1" t="b">
        <f>AND(ABS(Table1[[#This Row],[tar-out]])&gt;=$K$1,ABS(Table1[[#This Row],[tar-out]])&lt;$L$1)</f>
        <v>1</v>
      </c>
      <c r="L4514" s="1" t="b">
        <f>AND(ABS(Table1[[#This Row],[tar-out]])&gt;=$L$1,ABS(Table1[[#This Row],[tar-out]])&lt;$M$1)</f>
        <v>0</v>
      </c>
      <c r="M4514" s="1" t="b">
        <f>AND(ABS(Table1[[#This Row],[tar-out]])&gt;=$M$1,ABS(Table1[[#This Row],[tar-out]])&lt;$N$1)</f>
        <v>0</v>
      </c>
      <c r="N4514" s="1" t="b">
        <f>AND(ABS(Table1[[#This Row],[tar-out]])&gt;=$N$1,ABS(Table1[[#This Row],[tar-out]])&lt;$O$1)</f>
        <v>0</v>
      </c>
      <c r="O4514" s="1" t="b">
        <f>AND(ABS(Table1[[#This Row],[tar-out]])&gt;=$O$1,ABS(Table1[[#This Row],[tar-out]])&lt;$P$1)</f>
        <v>0</v>
      </c>
      <c r="P4514" s="1">
        <f>ROUND(Table1[[#This Row],[tar-out]],0)</f>
        <v>-2</v>
      </c>
      <c r="Q4514" s="3">
        <v>4512</v>
      </c>
    </row>
    <row r="4515" spans="1:17" x14ac:dyDescent="0.25">
      <c r="A4515">
        <v>33</v>
      </c>
      <c r="B4515">
        <v>512</v>
      </c>
      <c r="C4515">
        <v>9.2727272727272698</v>
      </c>
      <c r="D4515">
        <v>2</v>
      </c>
      <c r="E4515">
        <v>454</v>
      </c>
      <c r="F4515">
        <v>4</v>
      </c>
      <c r="G4515">
        <v>5.7452483177185103</v>
      </c>
      <c r="H4515" s="1">
        <f>Table1[[#This Row],[target]]-Table1[[#This Row],[output]]</f>
        <v>-1.7452483177185103</v>
      </c>
      <c r="I4515" s="1">
        <f>Table1[[#This Row],[tar-out]]*Table1[[#This Row],[tar-out]]</f>
        <v>3.0458916904992903</v>
      </c>
      <c r="J4515" s="1" t="b">
        <f>AND(ABS(Table1[[#This Row],[tar-out]])&gt;=$J$1,ABS(Table1[[#This Row],[tar-out]])&lt;$K$1)</f>
        <v>0</v>
      </c>
      <c r="K4515" s="1" t="b">
        <f>AND(ABS(Table1[[#This Row],[tar-out]])&gt;=$K$1,ABS(Table1[[#This Row],[tar-out]])&lt;$L$1)</f>
        <v>1</v>
      </c>
      <c r="L4515" s="1" t="b">
        <f>AND(ABS(Table1[[#This Row],[tar-out]])&gt;=$L$1,ABS(Table1[[#This Row],[tar-out]])&lt;$M$1)</f>
        <v>0</v>
      </c>
      <c r="M4515" s="1" t="b">
        <f>AND(ABS(Table1[[#This Row],[tar-out]])&gt;=$M$1,ABS(Table1[[#This Row],[tar-out]])&lt;$N$1)</f>
        <v>0</v>
      </c>
      <c r="N4515" s="1" t="b">
        <f>AND(ABS(Table1[[#This Row],[tar-out]])&gt;=$N$1,ABS(Table1[[#This Row],[tar-out]])&lt;$O$1)</f>
        <v>0</v>
      </c>
      <c r="O4515" s="1" t="b">
        <f>AND(ABS(Table1[[#This Row],[tar-out]])&gt;=$O$1,ABS(Table1[[#This Row],[tar-out]])&lt;$P$1)</f>
        <v>0</v>
      </c>
      <c r="P4515" s="1">
        <f>ROUND(Table1[[#This Row],[tar-out]],0)</f>
        <v>-2</v>
      </c>
      <c r="Q4515" s="2">
        <v>4513</v>
      </c>
    </row>
    <row r="4516" spans="1:17" x14ac:dyDescent="0.25">
      <c r="A4516">
        <v>33</v>
      </c>
      <c r="B4516">
        <v>512</v>
      </c>
      <c r="C4516">
        <v>9.2727272727272698</v>
      </c>
      <c r="D4516">
        <v>2</v>
      </c>
      <c r="E4516">
        <v>445</v>
      </c>
      <c r="F4516">
        <v>4</v>
      </c>
      <c r="G4516">
        <v>5.7494378089904803</v>
      </c>
      <c r="H4516" s="1">
        <f>Table1[[#This Row],[target]]-Table1[[#This Row],[output]]</f>
        <v>-1.7494378089904803</v>
      </c>
      <c r="I4516" s="1">
        <f>Table1[[#This Row],[tar-out]]*Table1[[#This Row],[tar-out]]</f>
        <v>3.0605326475254122</v>
      </c>
      <c r="J4516" s="1" t="b">
        <f>AND(ABS(Table1[[#This Row],[tar-out]])&gt;=$J$1,ABS(Table1[[#This Row],[tar-out]])&lt;$K$1)</f>
        <v>0</v>
      </c>
      <c r="K4516" s="1" t="b">
        <f>AND(ABS(Table1[[#This Row],[tar-out]])&gt;=$K$1,ABS(Table1[[#This Row],[tar-out]])&lt;$L$1)</f>
        <v>1</v>
      </c>
      <c r="L4516" s="1" t="b">
        <f>AND(ABS(Table1[[#This Row],[tar-out]])&gt;=$L$1,ABS(Table1[[#This Row],[tar-out]])&lt;$M$1)</f>
        <v>0</v>
      </c>
      <c r="M4516" s="1" t="b">
        <f>AND(ABS(Table1[[#This Row],[tar-out]])&gt;=$M$1,ABS(Table1[[#This Row],[tar-out]])&lt;$N$1)</f>
        <v>0</v>
      </c>
      <c r="N4516" s="1" t="b">
        <f>AND(ABS(Table1[[#This Row],[tar-out]])&gt;=$N$1,ABS(Table1[[#This Row],[tar-out]])&lt;$O$1)</f>
        <v>0</v>
      </c>
      <c r="O4516" s="1" t="b">
        <f>AND(ABS(Table1[[#This Row],[tar-out]])&gt;=$O$1,ABS(Table1[[#This Row],[tar-out]])&lt;$P$1)</f>
        <v>0</v>
      </c>
      <c r="P4516" s="1">
        <f>ROUND(Table1[[#This Row],[tar-out]],0)</f>
        <v>-2</v>
      </c>
      <c r="Q4516" s="3">
        <v>4514</v>
      </c>
    </row>
    <row r="4517" spans="1:17" x14ac:dyDescent="0.25">
      <c r="A4517">
        <v>33</v>
      </c>
      <c r="B4517">
        <v>512</v>
      </c>
      <c r="C4517">
        <v>9.2727272727272698</v>
      </c>
      <c r="D4517">
        <v>2</v>
      </c>
      <c r="E4517">
        <v>365</v>
      </c>
      <c r="F4517">
        <v>4</v>
      </c>
      <c r="G4517">
        <v>5.7286705970764196</v>
      </c>
      <c r="H4517" s="1">
        <f>Table1[[#This Row],[target]]-Table1[[#This Row],[output]]</f>
        <v>-1.7286705970764196</v>
      </c>
      <c r="I4517" s="1">
        <f>Table1[[#This Row],[tar-out]]*Table1[[#This Row],[tar-out]]</f>
        <v>2.9883020331965451</v>
      </c>
      <c r="J4517" s="1" t="b">
        <f>AND(ABS(Table1[[#This Row],[tar-out]])&gt;=$J$1,ABS(Table1[[#This Row],[tar-out]])&lt;$K$1)</f>
        <v>0</v>
      </c>
      <c r="K4517" s="1" t="b">
        <f>AND(ABS(Table1[[#This Row],[tar-out]])&gt;=$K$1,ABS(Table1[[#This Row],[tar-out]])&lt;$L$1)</f>
        <v>1</v>
      </c>
      <c r="L4517" s="1" t="b">
        <f>AND(ABS(Table1[[#This Row],[tar-out]])&gt;=$L$1,ABS(Table1[[#This Row],[tar-out]])&lt;$M$1)</f>
        <v>0</v>
      </c>
      <c r="M4517" s="1" t="b">
        <f>AND(ABS(Table1[[#This Row],[tar-out]])&gt;=$M$1,ABS(Table1[[#This Row],[tar-out]])&lt;$N$1)</f>
        <v>0</v>
      </c>
      <c r="N4517" s="1" t="b">
        <f>AND(ABS(Table1[[#This Row],[tar-out]])&gt;=$N$1,ABS(Table1[[#This Row],[tar-out]])&lt;$O$1)</f>
        <v>0</v>
      </c>
      <c r="O4517" s="1" t="b">
        <f>AND(ABS(Table1[[#This Row],[tar-out]])&gt;=$O$1,ABS(Table1[[#This Row],[tar-out]])&lt;$P$1)</f>
        <v>0</v>
      </c>
      <c r="P4517" s="1">
        <f>ROUND(Table1[[#This Row],[tar-out]],0)</f>
        <v>-2</v>
      </c>
      <c r="Q4517" s="2">
        <v>4515</v>
      </c>
    </row>
    <row r="4518" spans="1:17" x14ac:dyDescent="0.25">
      <c r="A4518">
        <v>33</v>
      </c>
      <c r="B4518">
        <v>512</v>
      </c>
      <c r="C4518">
        <v>9.2727272727272698</v>
      </c>
      <c r="D4518">
        <v>2</v>
      </c>
      <c r="E4518">
        <v>414</v>
      </c>
      <c r="F4518">
        <v>4</v>
      </c>
      <c r="G4518">
        <v>5.7433271408081099</v>
      </c>
      <c r="H4518" s="1">
        <f>Table1[[#This Row],[target]]-Table1[[#This Row],[output]]</f>
        <v>-1.7433271408081099</v>
      </c>
      <c r="I4518" s="1">
        <f>Table1[[#This Row],[tar-out]]*Table1[[#This Row],[tar-out]]</f>
        <v>3.0391895198781795</v>
      </c>
      <c r="J4518" s="1" t="b">
        <f>AND(ABS(Table1[[#This Row],[tar-out]])&gt;=$J$1,ABS(Table1[[#This Row],[tar-out]])&lt;$K$1)</f>
        <v>0</v>
      </c>
      <c r="K4518" s="1" t="b">
        <f>AND(ABS(Table1[[#This Row],[tar-out]])&gt;=$K$1,ABS(Table1[[#This Row],[tar-out]])&lt;$L$1)</f>
        <v>1</v>
      </c>
      <c r="L4518" s="1" t="b">
        <f>AND(ABS(Table1[[#This Row],[tar-out]])&gt;=$L$1,ABS(Table1[[#This Row],[tar-out]])&lt;$M$1)</f>
        <v>0</v>
      </c>
      <c r="M4518" s="1" t="b">
        <f>AND(ABS(Table1[[#This Row],[tar-out]])&gt;=$M$1,ABS(Table1[[#This Row],[tar-out]])&lt;$N$1)</f>
        <v>0</v>
      </c>
      <c r="N4518" s="1" t="b">
        <f>AND(ABS(Table1[[#This Row],[tar-out]])&gt;=$N$1,ABS(Table1[[#This Row],[tar-out]])&lt;$O$1)</f>
        <v>0</v>
      </c>
      <c r="O4518" s="1" t="b">
        <f>AND(ABS(Table1[[#This Row],[tar-out]])&gt;=$O$1,ABS(Table1[[#This Row],[tar-out]])&lt;$P$1)</f>
        <v>0</v>
      </c>
      <c r="P4518" s="1">
        <f>ROUND(Table1[[#This Row],[tar-out]],0)</f>
        <v>-2</v>
      </c>
      <c r="Q4518" s="3">
        <v>4516</v>
      </c>
    </row>
    <row r="4519" spans="1:17" x14ac:dyDescent="0.25">
      <c r="A4519">
        <v>33</v>
      </c>
      <c r="B4519">
        <v>512</v>
      </c>
      <c r="C4519">
        <v>9.2727272727272698</v>
      </c>
      <c r="D4519">
        <v>2</v>
      </c>
      <c r="E4519">
        <v>502</v>
      </c>
      <c r="F4519">
        <v>4</v>
      </c>
      <c r="G4519">
        <v>5.7154793739318803</v>
      </c>
      <c r="H4519" s="1">
        <f>Table1[[#This Row],[target]]-Table1[[#This Row],[output]]</f>
        <v>-1.7154793739318803</v>
      </c>
      <c r="I4519" s="1">
        <f>Table1[[#This Row],[tar-out]]*Table1[[#This Row],[tar-out]]</f>
        <v>2.9428694823857162</v>
      </c>
      <c r="J4519" s="1" t="b">
        <f>AND(ABS(Table1[[#This Row],[tar-out]])&gt;=$J$1,ABS(Table1[[#This Row],[tar-out]])&lt;$K$1)</f>
        <v>0</v>
      </c>
      <c r="K4519" s="1" t="b">
        <f>AND(ABS(Table1[[#This Row],[tar-out]])&gt;=$K$1,ABS(Table1[[#This Row],[tar-out]])&lt;$L$1)</f>
        <v>1</v>
      </c>
      <c r="L4519" s="1" t="b">
        <f>AND(ABS(Table1[[#This Row],[tar-out]])&gt;=$L$1,ABS(Table1[[#This Row],[tar-out]])&lt;$M$1)</f>
        <v>0</v>
      </c>
      <c r="M4519" s="1" t="b">
        <f>AND(ABS(Table1[[#This Row],[tar-out]])&gt;=$M$1,ABS(Table1[[#This Row],[tar-out]])&lt;$N$1)</f>
        <v>0</v>
      </c>
      <c r="N4519" s="1" t="b">
        <f>AND(ABS(Table1[[#This Row],[tar-out]])&gt;=$N$1,ABS(Table1[[#This Row],[tar-out]])&lt;$O$1)</f>
        <v>0</v>
      </c>
      <c r="O4519" s="1" t="b">
        <f>AND(ABS(Table1[[#This Row],[tar-out]])&gt;=$O$1,ABS(Table1[[#This Row],[tar-out]])&lt;$P$1)</f>
        <v>0</v>
      </c>
      <c r="P4519" s="1">
        <f>ROUND(Table1[[#This Row],[tar-out]],0)</f>
        <v>-2</v>
      </c>
      <c r="Q4519" s="2">
        <v>4517</v>
      </c>
    </row>
    <row r="4520" spans="1:17" x14ac:dyDescent="0.25">
      <c r="A4520">
        <v>33</v>
      </c>
      <c r="B4520">
        <v>512</v>
      </c>
      <c r="C4520">
        <v>9.2727272727272698</v>
      </c>
      <c r="D4520">
        <v>2</v>
      </c>
      <c r="E4520">
        <v>250</v>
      </c>
      <c r="F4520">
        <v>4</v>
      </c>
      <c r="G4520">
        <v>5.6872315406799299</v>
      </c>
      <c r="H4520" s="1">
        <f>Table1[[#This Row],[target]]-Table1[[#This Row],[output]]</f>
        <v>-1.6872315406799299</v>
      </c>
      <c r="I4520" s="1">
        <f>Table1[[#This Row],[tar-out]]*Table1[[#This Row],[tar-out]]</f>
        <v>2.84675027186517</v>
      </c>
      <c r="J4520" s="1" t="b">
        <f>AND(ABS(Table1[[#This Row],[tar-out]])&gt;=$J$1,ABS(Table1[[#This Row],[tar-out]])&lt;$K$1)</f>
        <v>0</v>
      </c>
      <c r="K4520" s="1" t="b">
        <f>AND(ABS(Table1[[#This Row],[tar-out]])&gt;=$K$1,ABS(Table1[[#This Row],[tar-out]])&lt;$L$1)</f>
        <v>1</v>
      </c>
      <c r="L4520" s="1" t="b">
        <f>AND(ABS(Table1[[#This Row],[tar-out]])&gt;=$L$1,ABS(Table1[[#This Row],[tar-out]])&lt;$M$1)</f>
        <v>0</v>
      </c>
      <c r="M4520" s="1" t="b">
        <f>AND(ABS(Table1[[#This Row],[tar-out]])&gt;=$M$1,ABS(Table1[[#This Row],[tar-out]])&lt;$N$1)</f>
        <v>0</v>
      </c>
      <c r="N4520" s="1" t="b">
        <f>AND(ABS(Table1[[#This Row],[tar-out]])&gt;=$N$1,ABS(Table1[[#This Row],[tar-out]])&lt;$O$1)</f>
        <v>0</v>
      </c>
      <c r="O4520" s="1" t="b">
        <f>AND(ABS(Table1[[#This Row],[tar-out]])&gt;=$O$1,ABS(Table1[[#This Row],[tar-out]])&lt;$P$1)</f>
        <v>0</v>
      </c>
      <c r="P4520" s="1">
        <f>ROUND(Table1[[#This Row],[tar-out]],0)</f>
        <v>-2</v>
      </c>
      <c r="Q4520" s="3">
        <v>4518</v>
      </c>
    </row>
    <row r="4521" spans="1:17" x14ac:dyDescent="0.25">
      <c r="A4521">
        <v>33</v>
      </c>
      <c r="B4521">
        <v>512</v>
      </c>
      <c r="C4521">
        <v>9.2727272727272698</v>
      </c>
      <c r="D4521">
        <v>2</v>
      </c>
      <c r="E4521">
        <v>222</v>
      </c>
      <c r="F4521">
        <v>4</v>
      </c>
      <c r="G4521">
        <v>5.6729583740234402</v>
      </c>
      <c r="H4521" s="1">
        <f>Table1[[#This Row],[target]]-Table1[[#This Row],[output]]</f>
        <v>-1.6729583740234402</v>
      </c>
      <c r="I4521" s="1">
        <f>Table1[[#This Row],[tar-out]]*Table1[[#This Row],[tar-out]]</f>
        <v>2.7987897212151527</v>
      </c>
      <c r="J4521" s="1" t="b">
        <f>AND(ABS(Table1[[#This Row],[tar-out]])&gt;=$J$1,ABS(Table1[[#This Row],[tar-out]])&lt;$K$1)</f>
        <v>0</v>
      </c>
      <c r="K4521" s="1" t="b">
        <f>AND(ABS(Table1[[#This Row],[tar-out]])&gt;=$K$1,ABS(Table1[[#This Row],[tar-out]])&lt;$L$1)</f>
        <v>1</v>
      </c>
      <c r="L4521" s="1" t="b">
        <f>AND(ABS(Table1[[#This Row],[tar-out]])&gt;=$L$1,ABS(Table1[[#This Row],[tar-out]])&lt;$M$1)</f>
        <v>0</v>
      </c>
      <c r="M4521" s="1" t="b">
        <f>AND(ABS(Table1[[#This Row],[tar-out]])&gt;=$M$1,ABS(Table1[[#This Row],[tar-out]])&lt;$N$1)</f>
        <v>0</v>
      </c>
      <c r="N4521" s="1" t="b">
        <f>AND(ABS(Table1[[#This Row],[tar-out]])&gt;=$N$1,ABS(Table1[[#This Row],[tar-out]])&lt;$O$1)</f>
        <v>0</v>
      </c>
      <c r="O4521" s="1" t="b">
        <f>AND(ABS(Table1[[#This Row],[tar-out]])&gt;=$O$1,ABS(Table1[[#This Row],[tar-out]])&lt;$P$1)</f>
        <v>0</v>
      </c>
      <c r="P4521" s="1">
        <f>ROUND(Table1[[#This Row],[tar-out]],0)</f>
        <v>-2</v>
      </c>
      <c r="Q4521" s="2">
        <v>4519</v>
      </c>
    </row>
    <row r="4522" spans="1:17" x14ac:dyDescent="0.25">
      <c r="A4522">
        <v>33</v>
      </c>
      <c r="B4522">
        <v>512</v>
      </c>
      <c r="C4522">
        <v>9.2727272727272698</v>
      </c>
      <c r="D4522">
        <v>2</v>
      </c>
      <c r="E4522">
        <v>298</v>
      </c>
      <c r="F4522">
        <v>4.0005264917014403</v>
      </c>
      <c r="G4522">
        <v>5.7071805000305202</v>
      </c>
      <c r="H4522" s="1">
        <f>Table1[[#This Row],[target]]-Table1[[#This Row],[output]]</f>
        <v>-1.70665400832908</v>
      </c>
      <c r="I4522" s="1">
        <f>Table1[[#This Row],[tar-out]]*Table1[[#This Row],[tar-out]]</f>
        <v>2.9126679041457155</v>
      </c>
      <c r="J4522" s="1" t="b">
        <f>AND(ABS(Table1[[#This Row],[tar-out]])&gt;=$J$1,ABS(Table1[[#This Row],[tar-out]])&lt;$K$1)</f>
        <v>0</v>
      </c>
      <c r="K4522" s="1" t="b">
        <f>AND(ABS(Table1[[#This Row],[tar-out]])&gt;=$K$1,ABS(Table1[[#This Row],[tar-out]])&lt;$L$1)</f>
        <v>1</v>
      </c>
      <c r="L4522" s="1" t="b">
        <f>AND(ABS(Table1[[#This Row],[tar-out]])&gt;=$L$1,ABS(Table1[[#This Row],[tar-out]])&lt;$M$1)</f>
        <v>0</v>
      </c>
      <c r="M4522" s="1" t="b">
        <f>AND(ABS(Table1[[#This Row],[tar-out]])&gt;=$M$1,ABS(Table1[[#This Row],[tar-out]])&lt;$N$1)</f>
        <v>0</v>
      </c>
      <c r="N4522" s="1" t="b">
        <f>AND(ABS(Table1[[#This Row],[tar-out]])&gt;=$N$1,ABS(Table1[[#This Row],[tar-out]])&lt;$O$1)</f>
        <v>0</v>
      </c>
      <c r="O4522" s="1" t="b">
        <f>AND(ABS(Table1[[#This Row],[tar-out]])&gt;=$O$1,ABS(Table1[[#This Row],[tar-out]])&lt;$P$1)</f>
        <v>0</v>
      </c>
      <c r="P4522" s="1">
        <f>ROUND(Table1[[#This Row],[tar-out]],0)</f>
        <v>-2</v>
      </c>
      <c r="Q4522" s="3">
        <v>4520</v>
      </c>
    </row>
    <row r="4523" spans="1:17" x14ac:dyDescent="0.25">
      <c r="A4523">
        <v>33</v>
      </c>
      <c r="B4523">
        <v>512</v>
      </c>
      <c r="C4523">
        <v>9.2727272727272698</v>
      </c>
      <c r="D4523">
        <v>2</v>
      </c>
      <c r="E4523">
        <v>117</v>
      </c>
      <c r="F4523">
        <v>4</v>
      </c>
      <c r="G4523">
        <v>5.6197805404663104</v>
      </c>
      <c r="H4523" s="1">
        <f>Table1[[#This Row],[target]]-Table1[[#This Row],[output]]</f>
        <v>-1.6197805404663104</v>
      </c>
      <c r="I4523" s="1">
        <f>Table1[[#This Row],[tar-out]]*Table1[[#This Row],[tar-out]]</f>
        <v>2.6236889992733325</v>
      </c>
      <c r="J4523" s="1" t="b">
        <f>AND(ABS(Table1[[#This Row],[tar-out]])&gt;=$J$1,ABS(Table1[[#This Row],[tar-out]])&lt;$K$1)</f>
        <v>0</v>
      </c>
      <c r="K4523" s="1" t="b">
        <f>AND(ABS(Table1[[#This Row],[tar-out]])&gt;=$K$1,ABS(Table1[[#This Row],[tar-out]])&lt;$L$1)</f>
        <v>1</v>
      </c>
      <c r="L4523" s="1" t="b">
        <f>AND(ABS(Table1[[#This Row],[tar-out]])&gt;=$L$1,ABS(Table1[[#This Row],[tar-out]])&lt;$M$1)</f>
        <v>0</v>
      </c>
      <c r="M4523" s="1" t="b">
        <f>AND(ABS(Table1[[#This Row],[tar-out]])&gt;=$M$1,ABS(Table1[[#This Row],[tar-out]])&lt;$N$1)</f>
        <v>0</v>
      </c>
      <c r="N4523" s="1" t="b">
        <f>AND(ABS(Table1[[#This Row],[tar-out]])&gt;=$N$1,ABS(Table1[[#This Row],[tar-out]])&lt;$O$1)</f>
        <v>0</v>
      </c>
      <c r="O4523" s="1" t="b">
        <f>AND(ABS(Table1[[#This Row],[tar-out]])&gt;=$O$1,ABS(Table1[[#This Row],[tar-out]])&lt;$P$1)</f>
        <v>0</v>
      </c>
      <c r="P4523" s="1">
        <f>ROUND(Table1[[#This Row],[tar-out]],0)</f>
        <v>-2</v>
      </c>
      <c r="Q4523" s="2">
        <v>4521</v>
      </c>
    </row>
    <row r="4524" spans="1:17" x14ac:dyDescent="0.25">
      <c r="A4524">
        <v>33</v>
      </c>
      <c r="B4524">
        <v>512</v>
      </c>
      <c r="C4524">
        <v>9.2727272727272698</v>
      </c>
      <c r="D4524">
        <v>2</v>
      </c>
      <c r="E4524">
        <v>57</v>
      </c>
      <c r="F4524">
        <v>4.0133602641314496</v>
      </c>
      <c r="G4524">
        <v>5.5872755050659197</v>
      </c>
      <c r="H4524" s="1">
        <f>Table1[[#This Row],[target]]-Table1[[#This Row],[output]]</f>
        <v>-1.5739152409344701</v>
      </c>
      <c r="I4524" s="1">
        <f>Table1[[#This Row],[tar-out]]*Table1[[#This Row],[tar-out]]</f>
        <v>2.4772091856458109</v>
      </c>
      <c r="J4524" s="1" t="b">
        <f>AND(ABS(Table1[[#This Row],[tar-out]])&gt;=$J$1,ABS(Table1[[#This Row],[tar-out]])&lt;$K$1)</f>
        <v>0</v>
      </c>
      <c r="K4524" s="1" t="b">
        <f>AND(ABS(Table1[[#This Row],[tar-out]])&gt;=$K$1,ABS(Table1[[#This Row],[tar-out]])&lt;$L$1)</f>
        <v>1</v>
      </c>
      <c r="L4524" s="1" t="b">
        <f>AND(ABS(Table1[[#This Row],[tar-out]])&gt;=$L$1,ABS(Table1[[#This Row],[tar-out]])&lt;$M$1)</f>
        <v>0</v>
      </c>
      <c r="M4524" s="1" t="b">
        <f>AND(ABS(Table1[[#This Row],[tar-out]])&gt;=$M$1,ABS(Table1[[#This Row],[tar-out]])&lt;$N$1)</f>
        <v>0</v>
      </c>
      <c r="N4524" s="1" t="b">
        <f>AND(ABS(Table1[[#This Row],[tar-out]])&gt;=$N$1,ABS(Table1[[#This Row],[tar-out]])&lt;$O$1)</f>
        <v>0</v>
      </c>
      <c r="O4524" s="1" t="b">
        <f>AND(ABS(Table1[[#This Row],[tar-out]])&gt;=$O$1,ABS(Table1[[#This Row],[tar-out]])&lt;$P$1)</f>
        <v>0</v>
      </c>
      <c r="P4524" s="1">
        <f>ROUND(Table1[[#This Row],[tar-out]],0)</f>
        <v>-2</v>
      </c>
      <c r="Q4524" s="3">
        <v>4522</v>
      </c>
    </row>
    <row r="4525" spans="1:17" x14ac:dyDescent="0.25">
      <c r="A4525">
        <v>33</v>
      </c>
      <c r="B4525">
        <v>512</v>
      </c>
      <c r="C4525">
        <v>9.2727272727272698</v>
      </c>
      <c r="D4525">
        <v>2</v>
      </c>
      <c r="E4525">
        <v>253</v>
      </c>
      <c r="F4525">
        <v>4</v>
      </c>
      <c r="G4525">
        <v>5.6886744499206499</v>
      </c>
      <c r="H4525" s="1">
        <f>Table1[[#This Row],[target]]-Table1[[#This Row],[output]]</f>
        <v>-1.6886744499206499</v>
      </c>
      <c r="I4525" s="1">
        <f>Table1[[#This Row],[tar-out]]*Table1[[#This Row],[tar-out]]</f>
        <v>2.8516213978148093</v>
      </c>
      <c r="J4525" s="1" t="b">
        <f>AND(ABS(Table1[[#This Row],[tar-out]])&gt;=$J$1,ABS(Table1[[#This Row],[tar-out]])&lt;$K$1)</f>
        <v>0</v>
      </c>
      <c r="K4525" s="1" t="b">
        <f>AND(ABS(Table1[[#This Row],[tar-out]])&gt;=$K$1,ABS(Table1[[#This Row],[tar-out]])&lt;$L$1)</f>
        <v>1</v>
      </c>
      <c r="L4525" s="1" t="b">
        <f>AND(ABS(Table1[[#This Row],[tar-out]])&gt;=$L$1,ABS(Table1[[#This Row],[tar-out]])&lt;$M$1)</f>
        <v>0</v>
      </c>
      <c r="M4525" s="1" t="b">
        <f>AND(ABS(Table1[[#This Row],[tar-out]])&gt;=$M$1,ABS(Table1[[#This Row],[tar-out]])&lt;$N$1)</f>
        <v>0</v>
      </c>
      <c r="N4525" s="1" t="b">
        <f>AND(ABS(Table1[[#This Row],[tar-out]])&gt;=$N$1,ABS(Table1[[#This Row],[tar-out]])&lt;$O$1)</f>
        <v>0</v>
      </c>
      <c r="O4525" s="1" t="b">
        <f>AND(ABS(Table1[[#This Row],[tar-out]])&gt;=$O$1,ABS(Table1[[#This Row],[tar-out]])&lt;$P$1)</f>
        <v>0</v>
      </c>
      <c r="P4525" s="1">
        <f>ROUND(Table1[[#This Row],[tar-out]],0)</f>
        <v>-2</v>
      </c>
      <c r="Q4525" s="2">
        <v>4523</v>
      </c>
    </row>
    <row r="4526" spans="1:17" x14ac:dyDescent="0.25">
      <c r="A4526">
        <v>33</v>
      </c>
      <c r="B4526">
        <v>512</v>
      </c>
      <c r="C4526">
        <v>9.2727272727272698</v>
      </c>
      <c r="D4526">
        <v>2</v>
      </c>
      <c r="E4526">
        <v>184</v>
      </c>
      <c r="F4526">
        <v>4</v>
      </c>
      <c r="G4526">
        <v>5.6536960601806596</v>
      </c>
      <c r="H4526" s="1">
        <f>Table1[[#This Row],[target]]-Table1[[#This Row],[output]]</f>
        <v>-1.6536960601806596</v>
      </c>
      <c r="I4526" s="1">
        <f>Table1[[#This Row],[tar-out]]*Table1[[#This Row],[tar-out]]</f>
        <v>2.7347106594570358</v>
      </c>
      <c r="J4526" s="1" t="b">
        <f>AND(ABS(Table1[[#This Row],[tar-out]])&gt;=$J$1,ABS(Table1[[#This Row],[tar-out]])&lt;$K$1)</f>
        <v>0</v>
      </c>
      <c r="K4526" s="1" t="b">
        <f>AND(ABS(Table1[[#This Row],[tar-out]])&gt;=$K$1,ABS(Table1[[#This Row],[tar-out]])&lt;$L$1)</f>
        <v>1</v>
      </c>
      <c r="L4526" s="1" t="b">
        <f>AND(ABS(Table1[[#This Row],[tar-out]])&gt;=$L$1,ABS(Table1[[#This Row],[tar-out]])&lt;$M$1)</f>
        <v>0</v>
      </c>
      <c r="M4526" s="1" t="b">
        <f>AND(ABS(Table1[[#This Row],[tar-out]])&gt;=$M$1,ABS(Table1[[#This Row],[tar-out]])&lt;$N$1)</f>
        <v>0</v>
      </c>
      <c r="N4526" s="1" t="b">
        <f>AND(ABS(Table1[[#This Row],[tar-out]])&gt;=$N$1,ABS(Table1[[#This Row],[tar-out]])&lt;$O$1)</f>
        <v>0</v>
      </c>
      <c r="O4526" s="1" t="b">
        <f>AND(ABS(Table1[[#This Row],[tar-out]])&gt;=$O$1,ABS(Table1[[#This Row],[tar-out]])&lt;$P$1)</f>
        <v>0</v>
      </c>
      <c r="P4526" s="1">
        <f>ROUND(Table1[[#This Row],[tar-out]],0)</f>
        <v>-2</v>
      </c>
      <c r="Q4526" s="3">
        <v>4524</v>
      </c>
    </row>
    <row r="4527" spans="1:17" x14ac:dyDescent="0.25">
      <c r="A4527">
        <v>33</v>
      </c>
      <c r="B4527">
        <v>512</v>
      </c>
      <c r="C4527">
        <v>9.2727272727272698</v>
      </c>
      <c r="D4527">
        <v>2</v>
      </c>
      <c r="E4527">
        <v>446</v>
      </c>
      <c r="F4527">
        <v>4</v>
      </c>
      <c r="G4527">
        <v>5.7491483688354501</v>
      </c>
      <c r="H4527" s="1">
        <f>Table1[[#This Row],[target]]-Table1[[#This Row],[output]]</f>
        <v>-1.7491483688354501</v>
      </c>
      <c r="I4527" s="1">
        <f>Table1[[#This Row],[tar-out]]*Table1[[#This Row],[tar-out]]</f>
        <v>3.0595200161997158</v>
      </c>
      <c r="J4527" s="1" t="b">
        <f>AND(ABS(Table1[[#This Row],[tar-out]])&gt;=$J$1,ABS(Table1[[#This Row],[tar-out]])&lt;$K$1)</f>
        <v>0</v>
      </c>
      <c r="K4527" s="1" t="b">
        <f>AND(ABS(Table1[[#This Row],[tar-out]])&gt;=$K$1,ABS(Table1[[#This Row],[tar-out]])&lt;$L$1)</f>
        <v>1</v>
      </c>
      <c r="L4527" s="1" t="b">
        <f>AND(ABS(Table1[[#This Row],[tar-out]])&gt;=$L$1,ABS(Table1[[#This Row],[tar-out]])&lt;$M$1)</f>
        <v>0</v>
      </c>
      <c r="M4527" s="1" t="b">
        <f>AND(ABS(Table1[[#This Row],[tar-out]])&gt;=$M$1,ABS(Table1[[#This Row],[tar-out]])&lt;$N$1)</f>
        <v>0</v>
      </c>
      <c r="N4527" s="1" t="b">
        <f>AND(ABS(Table1[[#This Row],[tar-out]])&gt;=$N$1,ABS(Table1[[#This Row],[tar-out]])&lt;$O$1)</f>
        <v>0</v>
      </c>
      <c r="O4527" s="1" t="b">
        <f>AND(ABS(Table1[[#This Row],[tar-out]])&gt;=$O$1,ABS(Table1[[#This Row],[tar-out]])&lt;$P$1)</f>
        <v>0</v>
      </c>
      <c r="P4527" s="1">
        <f>ROUND(Table1[[#This Row],[tar-out]],0)</f>
        <v>-2</v>
      </c>
      <c r="Q4527" s="2">
        <v>4525</v>
      </c>
    </row>
    <row r="4528" spans="1:17" x14ac:dyDescent="0.25">
      <c r="A4528">
        <v>33</v>
      </c>
      <c r="B4528">
        <v>512</v>
      </c>
      <c r="C4528">
        <v>9.2727272727272698</v>
      </c>
      <c r="D4528">
        <v>2</v>
      </c>
      <c r="E4528">
        <v>415</v>
      </c>
      <c r="F4528">
        <v>4.0143960040262998</v>
      </c>
      <c r="G4528">
        <v>5.7436423301696804</v>
      </c>
      <c r="H4528" s="1">
        <f>Table1[[#This Row],[target]]-Table1[[#This Row],[output]]</f>
        <v>-1.7292463261433806</v>
      </c>
      <c r="I4528" s="1">
        <f>Table1[[#This Row],[tar-out]]*Table1[[#This Row],[tar-out]]</f>
        <v>2.9902928564803788</v>
      </c>
      <c r="J4528" s="1" t="b">
        <f>AND(ABS(Table1[[#This Row],[tar-out]])&gt;=$J$1,ABS(Table1[[#This Row],[tar-out]])&lt;$K$1)</f>
        <v>0</v>
      </c>
      <c r="K4528" s="1" t="b">
        <f>AND(ABS(Table1[[#This Row],[tar-out]])&gt;=$K$1,ABS(Table1[[#This Row],[tar-out]])&lt;$L$1)</f>
        <v>1</v>
      </c>
      <c r="L4528" s="1" t="b">
        <f>AND(ABS(Table1[[#This Row],[tar-out]])&gt;=$L$1,ABS(Table1[[#This Row],[tar-out]])&lt;$M$1)</f>
        <v>0</v>
      </c>
      <c r="M4528" s="1" t="b">
        <f>AND(ABS(Table1[[#This Row],[tar-out]])&gt;=$M$1,ABS(Table1[[#This Row],[tar-out]])&lt;$N$1)</f>
        <v>0</v>
      </c>
      <c r="N4528" s="1" t="b">
        <f>AND(ABS(Table1[[#This Row],[tar-out]])&gt;=$N$1,ABS(Table1[[#This Row],[tar-out]])&lt;$O$1)</f>
        <v>0</v>
      </c>
      <c r="O4528" s="1" t="b">
        <f>AND(ABS(Table1[[#This Row],[tar-out]])&gt;=$O$1,ABS(Table1[[#This Row],[tar-out]])&lt;$P$1)</f>
        <v>0</v>
      </c>
      <c r="P4528" s="1">
        <f>ROUND(Table1[[#This Row],[tar-out]],0)</f>
        <v>-2</v>
      </c>
      <c r="Q4528" s="3">
        <v>4526</v>
      </c>
    </row>
    <row r="4529" spans="1:17" x14ac:dyDescent="0.25">
      <c r="A4529">
        <v>33</v>
      </c>
      <c r="B4529">
        <v>512</v>
      </c>
      <c r="C4529">
        <v>9.2727272727272698</v>
      </c>
      <c r="D4529">
        <v>2</v>
      </c>
      <c r="E4529">
        <v>201</v>
      </c>
      <c r="F4529">
        <v>4</v>
      </c>
      <c r="G4529">
        <v>5.6623020172119096</v>
      </c>
      <c r="H4529" s="1">
        <f>Table1[[#This Row],[target]]-Table1[[#This Row],[output]]</f>
        <v>-1.6623020172119096</v>
      </c>
      <c r="I4529" s="1">
        <f>Table1[[#This Row],[tar-out]]*Table1[[#This Row],[tar-out]]</f>
        <v>2.763247996426784</v>
      </c>
      <c r="J4529" s="1" t="b">
        <f>AND(ABS(Table1[[#This Row],[tar-out]])&gt;=$J$1,ABS(Table1[[#This Row],[tar-out]])&lt;$K$1)</f>
        <v>0</v>
      </c>
      <c r="K4529" s="1" t="b">
        <f>AND(ABS(Table1[[#This Row],[tar-out]])&gt;=$K$1,ABS(Table1[[#This Row],[tar-out]])&lt;$L$1)</f>
        <v>1</v>
      </c>
      <c r="L4529" s="1" t="b">
        <f>AND(ABS(Table1[[#This Row],[tar-out]])&gt;=$L$1,ABS(Table1[[#This Row],[tar-out]])&lt;$M$1)</f>
        <v>0</v>
      </c>
      <c r="M4529" s="1" t="b">
        <f>AND(ABS(Table1[[#This Row],[tar-out]])&gt;=$M$1,ABS(Table1[[#This Row],[tar-out]])&lt;$N$1)</f>
        <v>0</v>
      </c>
      <c r="N4529" s="1" t="b">
        <f>AND(ABS(Table1[[#This Row],[tar-out]])&gt;=$N$1,ABS(Table1[[#This Row],[tar-out]])&lt;$O$1)</f>
        <v>0</v>
      </c>
      <c r="O4529" s="1" t="b">
        <f>AND(ABS(Table1[[#This Row],[tar-out]])&gt;=$O$1,ABS(Table1[[#This Row],[tar-out]])&lt;$P$1)</f>
        <v>0</v>
      </c>
      <c r="P4529" s="1">
        <f>ROUND(Table1[[#This Row],[tar-out]],0)</f>
        <v>-2</v>
      </c>
      <c r="Q4529" s="2">
        <v>4527</v>
      </c>
    </row>
    <row r="4530" spans="1:17" x14ac:dyDescent="0.25">
      <c r="A4530">
        <v>33</v>
      </c>
      <c r="B4530">
        <v>512</v>
      </c>
      <c r="C4530">
        <v>9.2727272727272698</v>
      </c>
      <c r="D4530">
        <v>2</v>
      </c>
      <c r="E4530">
        <v>223</v>
      </c>
      <c r="F4530">
        <v>4</v>
      </c>
      <c r="G4530">
        <v>5.6734676361084002</v>
      </c>
      <c r="H4530" s="1">
        <f>Table1[[#This Row],[target]]-Table1[[#This Row],[output]]</f>
        <v>-1.6734676361084002</v>
      </c>
      <c r="I4530" s="1">
        <f>Table1[[#This Row],[tar-out]]*Table1[[#This Row],[tar-out]]</f>
        <v>2.8004939291022368</v>
      </c>
      <c r="J4530" s="1" t="b">
        <f>AND(ABS(Table1[[#This Row],[tar-out]])&gt;=$J$1,ABS(Table1[[#This Row],[tar-out]])&lt;$K$1)</f>
        <v>0</v>
      </c>
      <c r="K4530" s="1" t="b">
        <f>AND(ABS(Table1[[#This Row],[tar-out]])&gt;=$K$1,ABS(Table1[[#This Row],[tar-out]])&lt;$L$1)</f>
        <v>1</v>
      </c>
      <c r="L4530" s="1" t="b">
        <f>AND(ABS(Table1[[#This Row],[tar-out]])&gt;=$L$1,ABS(Table1[[#This Row],[tar-out]])&lt;$M$1)</f>
        <v>0</v>
      </c>
      <c r="M4530" s="1" t="b">
        <f>AND(ABS(Table1[[#This Row],[tar-out]])&gt;=$M$1,ABS(Table1[[#This Row],[tar-out]])&lt;$N$1)</f>
        <v>0</v>
      </c>
      <c r="N4530" s="1" t="b">
        <f>AND(ABS(Table1[[#This Row],[tar-out]])&gt;=$N$1,ABS(Table1[[#This Row],[tar-out]])&lt;$O$1)</f>
        <v>0</v>
      </c>
      <c r="O4530" s="1" t="b">
        <f>AND(ABS(Table1[[#This Row],[tar-out]])&gt;=$O$1,ABS(Table1[[#This Row],[tar-out]])&lt;$P$1)</f>
        <v>0</v>
      </c>
      <c r="P4530" s="1">
        <f>ROUND(Table1[[#This Row],[tar-out]],0)</f>
        <v>-2</v>
      </c>
      <c r="Q4530" s="3">
        <v>4528</v>
      </c>
    </row>
    <row r="4531" spans="1:17" x14ac:dyDescent="0.25">
      <c r="A4531">
        <v>33</v>
      </c>
      <c r="B4531">
        <v>512</v>
      </c>
      <c r="C4531">
        <v>9.2727272727272698</v>
      </c>
      <c r="D4531">
        <v>2</v>
      </c>
      <c r="E4531">
        <v>134</v>
      </c>
      <c r="F4531">
        <v>4.0437595602620497</v>
      </c>
      <c r="G4531">
        <v>5.6288404464721697</v>
      </c>
      <c r="H4531" s="1">
        <f>Table1[[#This Row],[target]]-Table1[[#This Row],[output]]</f>
        <v>-1.58508088621012</v>
      </c>
      <c r="I4531" s="1">
        <f>Table1[[#This Row],[tar-out]]*Table1[[#This Row],[tar-out]]</f>
        <v>2.5124814158286592</v>
      </c>
      <c r="J4531" s="1" t="b">
        <f>AND(ABS(Table1[[#This Row],[tar-out]])&gt;=$J$1,ABS(Table1[[#This Row],[tar-out]])&lt;$K$1)</f>
        <v>0</v>
      </c>
      <c r="K4531" s="1" t="b">
        <f>AND(ABS(Table1[[#This Row],[tar-out]])&gt;=$K$1,ABS(Table1[[#This Row],[tar-out]])&lt;$L$1)</f>
        <v>1</v>
      </c>
      <c r="L4531" s="1" t="b">
        <f>AND(ABS(Table1[[#This Row],[tar-out]])&gt;=$L$1,ABS(Table1[[#This Row],[tar-out]])&lt;$M$1)</f>
        <v>0</v>
      </c>
      <c r="M4531" s="1" t="b">
        <f>AND(ABS(Table1[[#This Row],[tar-out]])&gt;=$M$1,ABS(Table1[[#This Row],[tar-out]])&lt;$N$1)</f>
        <v>0</v>
      </c>
      <c r="N4531" s="1" t="b">
        <f>AND(ABS(Table1[[#This Row],[tar-out]])&gt;=$N$1,ABS(Table1[[#This Row],[tar-out]])&lt;$O$1)</f>
        <v>0</v>
      </c>
      <c r="O4531" s="1" t="b">
        <f>AND(ABS(Table1[[#This Row],[tar-out]])&gt;=$O$1,ABS(Table1[[#This Row],[tar-out]])&lt;$P$1)</f>
        <v>0</v>
      </c>
      <c r="P4531" s="1">
        <f>ROUND(Table1[[#This Row],[tar-out]],0)</f>
        <v>-2</v>
      </c>
      <c r="Q4531" s="2">
        <v>4529</v>
      </c>
    </row>
    <row r="4532" spans="1:17" x14ac:dyDescent="0.25">
      <c r="A4532">
        <v>33</v>
      </c>
      <c r="B4532">
        <v>512</v>
      </c>
      <c r="C4532">
        <v>9.2727272727272698</v>
      </c>
      <c r="D4532">
        <v>2</v>
      </c>
      <c r="E4532">
        <v>204</v>
      </c>
      <c r="F4532">
        <v>4</v>
      </c>
      <c r="G4532">
        <v>5.6638245582580602</v>
      </c>
      <c r="H4532" s="1">
        <f>Table1[[#This Row],[target]]-Table1[[#This Row],[output]]</f>
        <v>-1.6638245582580602</v>
      </c>
      <c r="I4532" s="1">
        <f>Table1[[#This Row],[tar-out]]*Table1[[#This Row],[tar-out]]</f>
        <v>2.7683121606626293</v>
      </c>
      <c r="J4532" s="1" t="b">
        <f>AND(ABS(Table1[[#This Row],[tar-out]])&gt;=$J$1,ABS(Table1[[#This Row],[tar-out]])&lt;$K$1)</f>
        <v>0</v>
      </c>
      <c r="K4532" s="1" t="b">
        <f>AND(ABS(Table1[[#This Row],[tar-out]])&gt;=$K$1,ABS(Table1[[#This Row],[tar-out]])&lt;$L$1)</f>
        <v>1</v>
      </c>
      <c r="L4532" s="1" t="b">
        <f>AND(ABS(Table1[[#This Row],[tar-out]])&gt;=$L$1,ABS(Table1[[#This Row],[tar-out]])&lt;$M$1)</f>
        <v>0</v>
      </c>
      <c r="M4532" s="1" t="b">
        <f>AND(ABS(Table1[[#This Row],[tar-out]])&gt;=$M$1,ABS(Table1[[#This Row],[tar-out]])&lt;$N$1)</f>
        <v>0</v>
      </c>
      <c r="N4532" s="1" t="b">
        <f>AND(ABS(Table1[[#This Row],[tar-out]])&gt;=$N$1,ABS(Table1[[#This Row],[tar-out]])&lt;$O$1)</f>
        <v>0</v>
      </c>
      <c r="O4532" s="1" t="b">
        <f>AND(ABS(Table1[[#This Row],[tar-out]])&gt;=$O$1,ABS(Table1[[#This Row],[tar-out]])&lt;$P$1)</f>
        <v>0</v>
      </c>
      <c r="P4532" s="1">
        <f>ROUND(Table1[[#This Row],[tar-out]],0)</f>
        <v>-2</v>
      </c>
      <c r="Q4532" s="3">
        <v>4530</v>
      </c>
    </row>
    <row r="4533" spans="1:17" x14ac:dyDescent="0.25">
      <c r="A4533">
        <v>33</v>
      </c>
      <c r="B4533">
        <v>512</v>
      </c>
      <c r="C4533">
        <v>9.2727272727272698</v>
      </c>
      <c r="D4533">
        <v>2</v>
      </c>
      <c r="E4533">
        <v>226</v>
      </c>
      <c r="F4533">
        <v>4</v>
      </c>
      <c r="G4533">
        <v>5.6749939918518102</v>
      </c>
      <c r="H4533" s="1">
        <f>Table1[[#This Row],[target]]-Table1[[#This Row],[output]]</f>
        <v>-1.6749939918518102</v>
      </c>
      <c r="I4533" s="1">
        <f>Table1[[#This Row],[tar-out]]*Table1[[#This Row],[tar-out]]</f>
        <v>2.8056048727396621</v>
      </c>
      <c r="J4533" s="1" t="b">
        <f>AND(ABS(Table1[[#This Row],[tar-out]])&gt;=$J$1,ABS(Table1[[#This Row],[tar-out]])&lt;$K$1)</f>
        <v>0</v>
      </c>
      <c r="K4533" s="1" t="b">
        <f>AND(ABS(Table1[[#This Row],[tar-out]])&gt;=$K$1,ABS(Table1[[#This Row],[tar-out]])&lt;$L$1)</f>
        <v>1</v>
      </c>
      <c r="L4533" s="1" t="b">
        <f>AND(ABS(Table1[[#This Row],[tar-out]])&gt;=$L$1,ABS(Table1[[#This Row],[tar-out]])&lt;$M$1)</f>
        <v>0</v>
      </c>
      <c r="M4533" s="1" t="b">
        <f>AND(ABS(Table1[[#This Row],[tar-out]])&gt;=$M$1,ABS(Table1[[#This Row],[tar-out]])&lt;$N$1)</f>
        <v>0</v>
      </c>
      <c r="N4533" s="1" t="b">
        <f>AND(ABS(Table1[[#This Row],[tar-out]])&gt;=$N$1,ABS(Table1[[#This Row],[tar-out]])&lt;$O$1)</f>
        <v>0</v>
      </c>
      <c r="O4533" s="1" t="b">
        <f>AND(ABS(Table1[[#This Row],[tar-out]])&gt;=$O$1,ABS(Table1[[#This Row],[tar-out]])&lt;$P$1)</f>
        <v>0</v>
      </c>
      <c r="P4533" s="1">
        <f>ROUND(Table1[[#This Row],[tar-out]],0)</f>
        <v>-2</v>
      </c>
      <c r="Q4533" s="2">
        <v>4531</v>
      </c>
    </row>
    <row r="4534" spans="1:17" x14ac:dyDescent="0.25">
      <c r="A4534">
        <v>33</v>
      </c>
      <c r="B4534">
        <v>512</v>
      </c>
      <c r="C4534">
        <v>9.2727272727272698</v>
      </c>
      <c r="D4534">
        <v>2</v>
      </c>
      <c r="E4534">
        <v>296</v>
      </c>
      <c r="F4534">
        <v>4</v>
      </c>
      <c r="G4534">
        <v>5.7064161300659197</v>
      </c>
      <c r="H4534" s="1">
        <f>Table1[[#This Row],[target]]-Table1[[#This Row],[output]]</f>
        <v>-1.7064161300659197</v>
      </c>
      <c r="I4534" s="1">
        <f>Table1[[#This Row],[tar-out]]*Table1[[#This Row],[tar-out]]</f>
        <v>2.9118560089491501</v>
      </c>
      <c r="J4534" s="1" t="b">
        <f>AND(ABS(Table1[[#This Row],[tar-out]])&gt;=$J$1,ABS(Table1[[#This Row],[tar-out]])&lt;$K$1)</f>
        <v>0</v>
      </c>
      <c r="K4534" s="1" t="b">
        <f>AND(ABS(Table1[[#This Row],[tar-out]])&gt;=$K$1,ABS(Table1[[#This Row],[tar-out]])&lt;$L$1)</f>
        <v>1</v>
      </c>
      <c r="L4534" s="1" t="b">
        <f>AND(ABS(Table1[[#This Row],[tar-out]])&gt;=$L$1,ABS(Table1[[#This Row],[tar-out]])&lt;$M$1)</f>
        <v>0</v>
      </c>
      <c r="M4534" s="1" t="b">
        <f>AND(ABS(Table1[[#This Row],[tar-out]])&gt;=$M$1,ABS(Table1[[#This Row],[tar-out]])&lt;$N$1)</f>
        <v>0</v>
      </c>
      <c r="N4534" s="1" t="b">
        <f>AND(ABS(Table1[[#This Row],[tar-out]])&gt;=$N$1,ABS(Table1[[#This Row],[tar-out]])&lt;$O$1)</f>
        <v>0</v>
      </c>
      <c r="O4534" s="1" t="b">
        <f>AND(ABS(Table1[[#This Row],[tar-out]])&gt;=$O$1,ABS(Table1[[#This Row],[tar-out]])&lt;$P$1)</f>
        <v>0</v>
      </c>
      <c r="P4534" s="1">
        <f>ROUND(Table1[[#This Row],[tar-out]],0)</f>
        <v>-2</v>
      </c>
      <c r="Q4534" s="3">
        <v>4532</v>
      </c>
    </row>
    <row r="4535" spans="1:17" x14ac:dyDescent="0.25">
      <c r="A4535">
        <v>33</v>
      </c>
      <c r="B4535">
        <v>512</v>
      </c>
      <c r="C4535">
        <v>9.2727272727272698</v>
      </c>
      <c r="D4535">
        <v>2</v>
      </c>
      <c r="E4535">
        <v>161</v>
      </c>
      <c r="F4535">
        <v>4</v>
      </c>
      <c r="G4535">
        <v>5.6421270370483398</v>
      </c>
      <c r="H4535" s="1">
        <f>Table1[[#This Row],[target]]-Table1[[#This Row],[output]]</f>
        <v>-1.6421270370483398</v>
      </c>
      <c r="I4535" s="1">
        <f>Table1[[#This Row],[tar-out]]*Table1[[#This Row],[tar-out]]</f>
        <v>2.6965812058051597</v>
      </c>
      <c r="J4535" s="1" t="b">
        <f>AND(ABS(Table1[[#This Row],[tar-out]])&gt;=$J$1,ABS(Table1[[#This Row],[tar-out]])&lt;$K$1)</f>
        <v>0</v>
      </c>
      <c r="K4535" s="1" t="b">
        <f>AND(ABS(Table1[[#This Row],[tar-out]])&gt;=$K$1,ABS(Table1[[#This Row],[tar-out]])&lt;$L$1)</f>
        <v>1</v>
      </c>
      <c r="L4535" s="1" t="b">
        <f>AND(ABS(Table1[[#This Row],[tar-out]])&gt;=$L$1,ABS(Table1[[#This Row],[tar-out]])&lt;$M$1)</f>
        <v>0</v>
      </c>
      <c r="M4535" s="1" t="b">
        <f>AND(ABS(Table1[[#This Row],[tar-out]])&gt;=$M$1,ABS(Table1[[#This Row],[tar-out]])&lt;$N$1)</f>
        <v>0</v>
      </c>
      <c r="N4535" s="1" t="b">
        <f>AND(ABS(Table1[[#This Row],[tar-out]])&gt;=$N$1,ABS(Table1[[#This Row],[tar-out]])&lt;$O$1)</f>
        <v>0</v>
      </c>
      <c r="O4535" s="1" t="b">
        <f>AND(ABS(Table1[[#This Row],[tar-out]])&gt;=$O$1,ABS(Table1[[#This Row],[tar-out]])&lt;$P$1)</f>
        <v>0</v>
      </c>
      <c r="P4535" s="1">
        <f>ROUND(Table1[[#This Row],[tar-out]],0)</f>
        <v>-2</v>
      </c>
      <c r="Q4535" s="2">
        <v>4533</v>
      </c>
    </row>
    <row r="4536" spans="1:17" x14ac:dyDescent="0.25">
      <c r="A4536">
        <v>33</v>
      </c>
      <c r="B4536">
        <v>512</v>
      </c>
      <c r="C4536">
        <v>9.2727272727272698</v>
      </c>
      <c r="D4536">
        <v>2</v>
      </c>
      <c r="E4536">
        <v>366</v>
      </c>
      <c r="F4536">
        <v>4</v>
      </c>
      <c r="G4536">
        <v>5.7289953231811497</v>
      </c>
      <c r="H4536" s="1">
        <f>Table1[[#This Row],[target]]-Table1[[#This Row],[output]]</f>
        <v>-1.7289953231811497</v>
      </c>
      <c r="I4536" s="1">
        <f>Table1[[#This Row],[tar-out]]*Table1[[#This Row],[tar-out]]</f>
        <v>2.9894248275822881</v>
      </c>
      <c r="J4536" s="1" t="b">
        <f>AND(ABS(Table1[[#This Row],[tar-out]])&gt;=$J$1,ABS(Table1[[#This Row],[tar-out]])&lt;$K$1)</f>
        <v>0</v>
      </c>
      <c r="K4536" s="1" t="b">
        <f>AND(ABS(Table1[[#This Row],[tar-out]])&gt;=$K$1,ABS(Table1[[#This Row],[tar-out]])&lt;$L$1)</f>
        <v>1</v>
      </c>
      <c r="L4536" s="1" t="b">
        <f>AND(ABS(Table1[[#This Row],[tar-out]])&gt;=$L$1,ABS(Table1[[#This Row],[tar-out]])&lt;$M$1)</f>
        <v>0</v>
      </c>
      <c r="M4536" s="1" t="b">
        <f>AND(ABS(Table1[[#This Row],[tar-out]])&gt;=$M$1,ABS(Table1[[#This Row],[tar-out]])&lt;$N$1)</f>
        <v>0</v>
      </c>
      <c r="N4536" s="1" t="b">
        <f>AND(ABS(Table1[[#This Row],[tar-out]])&gt;=$N$1,ABS(Table1[[#This Row],[tar-out]])&lt;$O$1)</f>
        <v>0</v>
      </c>
      <c r="O4536" s="1" t="b">
        <f>AND(ABS(Table1[[#This Row],[tar-out]])&gt;=$O$1,ABS(Table1[[#This Row],[tar-out]])&lt;$P$1)</f>
        <v>0</v>
      </c>
      <c r="P4536" s="1">
        <f>ROUND(Table1[[#This Row],[tar-out]],0)</f>
        <v>-2</v>
      </c>
      <c r="Q4536" s="3">
        <v>4534</v>
      </c>
    </row>
    <row r="4537" spans="1:17" x14ac:dyDescent="0.25">
      <c r="A4537">
        <v>33</v>
      </c>
      <c r="B4537">
        <v>512</v>
      </c>
      <c r="C4537">
        <v>9.2727272727272698</v>
      </c>
      <c r="D4537">
        <v>2</v>
      </c>
      <c r="E4537">
        <v>174</v>
      </c>
      <c r="F4537">
        <v>4</v>
      </c>
      <c r="G4537">
        <v>5.6486492156982404</v>
      </c>
      <c r="H4537" s="1">
        <f>Table1[[#This Row],[target]]-Table1[[#This Row],[output]]</f>
        <v>-1.6486492156982404</v>
      </c>
      <c r="I4537" s="1">
        <f>Table1[[#This Row],[tar-out]]*Table1[[#This Row],[tar-out]]</f>
        <v>2.7180442364224233</v>
      </c>
      <c r="J4537" s="1" t="b">
        <f>AND(ABS(Table1[[#This Row],[tar-out]])&gt;=$J$1,ABS(Table1[[#This Row],[tar-out]])&lt;$K$1)</f>
        <v>0</v>
      </c>
      <c r="K4537" s="1" t="b">
        <f>AND(ABS(Table1[[#This Row],[tar-out]])&gt;=$K$1,ABS(Table1[[#This Row],[tar-out]])&lt;$L$1)</f>
        <v>1</v>
      </c>
      <c r="L4537" s="1" t="b">
        <f>AND(ABS(Table1[[#This Row],[tar-out]])&gt;=$L$1,ABS(Table1[[#This Row],[tar-out]])&lt;$M$1)</f>
        <v>0</v>
      </c>
      <c r="M4537" s="1" t="b">
        <f>AND(ABS(Table1[[#This Row],[tar-out]])&gt;=$M$1,ABS(Table1[[#This Row],[tar-out]])&lt;$N$1)</f>
        <v>0</v>
      </c>
      <c r="N4537" s="1" t="b">
        <f>AND(ABS(Table1[[#This Row],[tar-out]])&gt;=$N$1,ABS(Table1[[#This Row],[tar-out]])&lt;$O$1)</f>
        <v>0</v>
      </c>
      <c r="O4537" s="1" t="b">
        <f>AND(ABS(Table1[[#This Row],[tar-out]])&gt;=$O$1,ABS(Table1[[#This Row],[tar-out]])&lt;$P$1)</f>
        <v>0</v>
      </c>
      <c r="P4537" s="1">
        <f>ROUND(Table1[[#This Row],[tar-out]],0)</f>
        <v>-2</v>
      </c>
      <c r="Q4537" s="2">
        <v>4535</v>
      </c>
    </row>
    <row r="4538" spans="1:17" x14ac:dyDescent="0.25">
      <c r="A4538">
        <v>33</v>
      </c>
      <c r="B4538">
        <v>512</v>
      </c>
      <c r="C4538">
        <v>9.2727272727272698</v>
      </c>
      <c r="D4538">
        <v>2</v>
      </c>
      <c r="E4538">
        <v>177</v>
      </c>
      <c r="F4538">
        <v>4</v>
      </c>
      <c r="G4538">
        <v>5.6501631736755398</v>
      </c>
      <c r="H4538" s="1">
        <f>Table1[[#This Row],[target]]-Table1[[#This Row],[output]]</f>
        <v>-1.6501631736755398</v>
      </c>
      <c r="I4538" s="1">
        <f>Table1[[#This Row],[tar-out]]*Table1[[#This Row],[tar-out]]</f>
        <v>2.7230384997549297</v>
      </c>
      <c r="J4538" s="1" t="b">
        <f>AND(ABS(Table1[[#This Row],[tar-out]])&gt;=$J$1,ABS(Table1[[#This Row],[tar-out]])&lt;$K$1)</f>
        <v>0</v>
      </c>
      <c r="K4538" s="1" t="b">
        <f>AND(ABS(Table1[[#This Row],[tar-out]])&gt;=$K$1,ABS(Table1[[#This Row],[tar-out]])&lt;$L$1)</f>
        <v>1</v>
      </c>
      <c r="L4538" s="1" t="b">
        <f>AND(ABS(Table1[[#This Row],[tar-out]])&gt;=$L$1,ABS(Table1[[#This Row],[tar-out]])&lt;$M$1)</f>
        <v>0</v>
      </c>
      <c r="M4538" s="1" t="b">
        <f>AND(ABS(Table1[[#This Row],[tar-out]])&gt;=$M$1,ABS(Table1[[#This Row],[tar-out]])&lt;$N$1)</f>
        <v>0</v>
      </c>
      <c r="N4538" s="1" t="b">
        <f>AND(ABS(Table1[[#This Row],[tar-out]])&gt;=$N$1,ABS(Table1[[#This Row],[tar-out]])&lt;$O$1)</f>
        <v>0</v>
      </c>
      <c r="O4538" s="1" t="b">
        <f>AND(ABS(Table1[[#This Row],[tar-out]])&gt;=$O$1,ABS(Table1[[#This Row],[tar-out]])&lt;$P$1)</f>
        <v>0</v>
      </c>
      <c r="P4538" s="1">
        <f>ROUND(Table1[[#This Row],[tar-out]],0)</f>
        <v>-2</v>
      </c>
      <c r="Q4538" s="3">
        <v>4536</v>
      </c>
    </row>
    <row r="4539" spans="1:17" x14ac:dyDescent="0.25">
      <c r="A4539">
        <v>33</v>
      </c>
      <c r="B4539">
        <v>512</v>
      </c>
      <c r="C4539">
        <v>9.2727272727272698</v>
      </c>
      <c r="D4539">
        <v>2</v>
      </c>
      <c r="E4539">
        <v>76</v>
      </c>
      <c r="F4539">
        <v>4</v>
      </c>
      <c r="G4539">
        <v>5.59731101989746</v>
      </c>
      <c r="H4539" s="1">
        <f>Table1[[#This Row],[target]]-Table1[[#This Row],[output]]</f>
        <v>-1.59731101989746</v>
      </c>
      <c r="I4539" s="1">
        <f>Table1[[#This Row],[tar-out]]*Table1[[#This Row],[tar-out]]</f>
        <v>2.5514024942858642</v>
      </c>
      <c r="J4539" s="1" t="b">
        <f>AND(ABS(Table1[[#This Row],[tar-out]])&gt;=$J$1,ABS(Table1[[#This Row],[tar-out]])&lt;$K$1)</f>
        <v>0</v>
      </c>
      <c r="K4539" s="1" t="b">
        <f>AND(ABS(Table1[[#This Row],[tar-out]])&gt;=$K$1,ABS(Table1[[#This Row],[tar-out]])&lt;$L$1)</f>
        <v>1</v>
      </c>
      <c r="L4539" s="1" t="b">
        <f>AND(ABS(Table1[[#This Row],[tar-out]])&gt;=$L$1,ABS(Table1[[#This Row],[tar-out]])&lt;$M$1)</f>
        <v>0</v>
      </c>
      <c r="M4539" s="1" t="b">
        <f>AND(ABS(Table1[[#This Row],[tar-out]])&gt;=$M$1,ABS(Table1[[#This Row],[tar-out]])&lt;$N$1)</f>
        <v>0</v>
      </c>
      <c r="N4539" s="1" t="b">
        <f>AND(ABS(Table1[[#This Row],[tar-out]])&gt;=$N$1,ABS(Table1[[#This Row],[tar-out]])&lt;$O$1)</f>
        <v>0</v>
      </c>
      <c r="O4539" s="1" t="b">
        <f>AND(ABS(Table1[[#This Row],[tar-out]])&gt;=$O$1,ABS(Table1[[#This Row],[tar-out]])&lt;$P$1)</f>
        <v>0</v>
      </c>
      <c r="P4539" s="1">
        <f>ROUND(Table1[[#This Row],[tar-out]],0)</f>
        <v>-2</v>
      </c>
      <c r="Q4539" s="2">
        <v>4537</v>
      </c>
    </row>
    <row r="4540" spans="1:17" x14ac:dyDescent="0.25">
      <c r="A4540">
        <v>33</v>
      </c>
      <c r="B4540">
        <v>512</v>
      </c>
      <c r="C4540">
        <v>9.2727272727272698</v>
      </c>
      <c r="D4540">
        <v>2</v>
      </c>
      <c r="E4540">
        <v>41</v>
      </c>
      <c r="F4540">
        <v>4.0053030582603002</v>
      </c>
      <c r="G4540">
        <v>5.5789546966552699</v>
      </c>
      <c r="H4540" s="1">
        <f>Table1[[#This Row],[target]]-Table1[[#This Row],[output]]</f>
        <v>-1.5736516383949697</v>
      </c>
      <c r="I4540" s="1">
        <f>Table1[[#This Row],[tar-out]]*Table1[[#This Row],[tar-out]]</f>
        <v>2.4763794790231723</v>
      </c>
      <c r="J4540" s="1" t="b">
        <f>AND(ABS(Table1[[#This Row],[tar-out]])&gt;=$J$1,ABS(Table1[[#This Row],[tar-out]])&lt;$K$1)</f>
        <v>0</v>
      </c>
      <c r="K4540" s="1" t="b">
        <f>AND(ABS(Table1[[#This Row],[tar-out]])&gt;=$K$1,ABS(Table1[[#This Row],[tar-out]])&lt;$L$1)</f>
        <v>1</v>
      </c>
      <c r="L4540" s="1" t="b">
        <f>AND(ABS(Table1[[#This Row],[tar-out]])&gt;=$L$1,ABS(Table1[[#This Row],[tar-out]])&lt;$M$1)</f>
        <v>0</v>
      </c>
      <c r="M4540" s="1" t="b">
        <f>AND(ABS(Table1[[#This Row],[tar-out]])&gt;=$M$1,ABS(Table1[[#This Row],[tar-out]])&lt;$N$1)</f>
        <v>0</v>
      </c>
      <c r="N4540" s="1" t="b">
        <f>AND(ABS(Table1[[#This Row],[tar-out]])&gt;=$N$1,ABS(Table1[[#This Row],[tar-out]])&lt;$O$1)</f>
        <v>0</v>
      </c>
      <c r="O4540" s="1" t="b">
        <f>AND(ABS(Table1[[#This Row],[tar-out]])&gt;=$O$1,ABS(Table1[[#This Row],[tar-out]])&lt;$P$1)</f>
        <v>0</v>
      </c>
      <c r="P4540" s="1">
        <f>ROUND(Table1[[#This Row],[tar-out]],0)</f>
        <v>-2</v>
      </c>
      <c r="Q4540" s="3">
        <v>4538</v>
      </c>
    </row>
    <row r="4541" spans="1:17" x14ac:dyDescent="0.25">
      <c r="A4541">
        <v>33</v>
      </c>
      <c r="B4541">
        <v>512</v>
      </c>
      <c r="C4541">
        <v>9.2727272727272698</v>
      </c>
      <c r="D4541">
        <v>2</v>
      </c>
      <c r="E4541">
        <v>364</v>
      </c>
      <c r="F4541">
        <v>4</v>
      </c>
      <c r="G4541">
        <v>5.7283458709716797</v>
      </c>
      <c r="H4541" s="1">
        <f>Table1[[#This Row],[target]]-Table1[[#This Row],[output]]</f>
        <v>-1.7283458709716797</v>
      </c>
      <c r="I4541" s="1">
        <f>Table1[[#This Row],[tar-out]]*Table1[[#This Row],[tar-out]]</f>
        <v>2.9871794497048541</v>
      </c>
      <c r="J4541" s="1" t="b">
        <f>AND(ABS(Table1[[#This Row],[tar-out]])&gt;=$J$1,ABS(Table1[[#This Row],[tar-out]])&lt;$K$1)</f>
        <v>0</v>
      </c>
      <c r="K4541" s="1" t="b">
        <f>AND(ABS(Table1[[#This Row],[tar-out]])&gt;=$K$1,ABS(Table1[[#This Row],[tar-out]])&lt;$L$1)</f>
        <v>1</v>
      </c>
      <c r="L4541" s="1" t="b">
        <f>AND(ABS(Table1[[#This Row],[tar-out]])&gt;=$L$1,ABS(Table1[[#This Row],[tar-out]])&lt;$M$1)</f>
        <v>0</v>
      </c>
      <c r="M4541" s="1" t="b">
        <f>AND(ABS(Table1[[#This Row],[tar-out]])&gt;=$M$1,ABS(Table1[[#This Row],[tar-out]])&lt;$N$1)</f>
        <v>0</v>
      </c>
      <c r="N4541" s="1" t="b">
        <f>AND(ABS(Table1[[#This Row],[tar-out]])&gt;=$N$1,ABS(Table1[[#This Row],[tar-out]])&lt;$O$1)</f>
        <v>0</v>
      </c>
      <c r="O4541" s="1" t="b">
        <f>AND(ABS(Table1[[#This Row],[tar-out]])&gt;=$O$1,ABS(Table1[[#This Row],[tar-out]])&lt;$P$1)</f>
        <v>0</v>
      </c>
      <c r="P4541" s="1">
        <f>ROUND(Table1[[#This Row],[tar-out]],0)</f>
        <v>-2</v>
      </c>
      <c r="Q4541" s="2">
        <v>4539</v>
      </c>
    </row>
    <row r="4542" spans="1:17" x14ac:dyDescent="0.25">
      <c r="A4542">
        <v>33</v>
      </c>
      <c r="B4542">
        <v>512</v>
      </c>
      <c r="C4542">
        <v>9.2727272727272698</v>
      </c>
      <c r="D4542">
        <v>2</v>
      </c>
      <c r="E4542">
        <v>329</v>
      </c>
      <c r="F4542">
        <v>4</v>
      </c>
      <c r="G4542">
        <v>5.7176465988159197</v>
      </c>
      <c r="H4542" s="1">
        <f>Table1[[#This Row],[target]]-Table1[[#This Row],[output]]</f>
        <v>-1.7176465988159197</v>
      </c>
      <c r="I4542" s="1">
        <f>Table1[[#This Row],[tar-out]]*Table1[[#This Row],[tar-out]]</f>
        <v>2.9503098384238973</v>
      </c>
      <c r="J4542" s="1" t="b">
        <f>AND(ABS(Table1[[#This Row],[tar-out]])&gt;=$J$1,ABS(Table1[[#This Row],[tar-out]])&lt;$K$1)</f>
        <v>0</v>
      </c>
      <c r="K4542" s="1" t="b">
        <f>AND(ABS(Table1[[#This Row],[tar-out]])&gt;=$K$1,ABS(Table1[[#This Row],[tar-out]])&lt;$L$1)</f>
        <v>1</v>
      </c>
      <c r="L4542" s="1" t="b">
        <f>AND(ABS(Table1[[#This Row],[tar-out]])&gt;=$L$1,ABS(Table1[[#This Row],[tar-out]])&lt;$M$1)</f>
        <v>0</v>
      </c>
      <c r="M4542" s="1" t="b">
        <f>AND(ABS(Table1[[#This Row],[tar-out]])&gt;=$M$1,ABS(Table1[[#This Row],[tar-out]])&lt;$N$1)</f>
        <v>0</v>
      </c>
      <c r="N4542" s="1" t="b">
        <f>AND(ABS(Table1[[#This Row],[tar-out]])&gt;=$N$1,ABS(Table1[[#This Row],[tar-out]])&lt;$O$1)</f>
        <v>0</v>
      </c>
      <c r="O4542" s="1" t="b">
        <f>AND(ABS(Table1[[#This Row],[tar-out]])&gt;=$O$1,ABS(Table1[[#This Row],[tar-out]])&lt;$P$1)</f>
        <v>0</v>
      </c>
      <c r="P4542" s="1">
        <f>ROUND(Table1[[#This Row],[tar-out]],0)</f>
        <v>-2</v>
      </c>
      <c r="Q4542" s="3">
        <v>4540</v>
      </c>
    </row>
    <row r="4543" spans="1:17" x14ac:dyDescent="0.25">
      <c r="A4543">
        <v>33</v>
      </c>
      <c r="B4543">
        <v>512</v>
      </c>
      <c r="C4543">
        <v>9.2727272727272698</v>
      </c>
      <c r="D4543">
        <v>2</v>
      </c>
      <c r="E4543">
        <v>330</v>
      </c>
      <c r="F4543">
        <v>4</v>
      </c>
      <c r="G4543">
        <v>5.7179403305053702</v>
      </c>
      <c r="H4543" s="1">
        <f>Table1[[#This Row],[target]]-Table1[[#This Row],[output]]</f>
        <v>-1.7179403305053702</v>
      </c>
      <c r="I4543" s="1">
        <f>Table1[[#This Row],[tar-out]]*Table1[[#This Row],[tar-out]]</f>
        <v>2.9513189791769006</v>
      </c>
      <c r="J4543" s="1" t="b">
        <f>AND(ABS(Table1[[#This Row],[tar-out]])&gt;=$J$1,ABS(Table1[[#This Row],[tar-out]])&lt;$K$1)</f>
        <v>0</v>
      </c>
      <c r="K4543" s="1" t="b">
        <f>AND(ABS(Table1[[#This Row],[tar-out]])&gt;=$K$1,ABS(Table1[[#This Row],[tar-out]])&lt;$L$1)</f>
        <v>1</v>
      </c>
      <c r="L4543" s="1" t="b">
        <f>AND(ABS(Table1[[#This Row],[tar-out]])&gt;=$L$1,ABS(Table1[[#This Row],[tar-out]])&lt;$M$1)</f>
        <v>0</v>
      </c>
      <c r="M4543" s="1" t="b">
        <f>AND(ABS(Table1[[#This Row],[tar-out]])&gt;=$M$1,ABS(Table1[[#This Row],[tar-out]])&lt;$N$1)</f>
        <v>0</v>
      </c>
      <c r="N4543" s="1" t="b">
        <f>AND(ABS(Table1[[#This Row],[tar-out]])&gt;=$N$1,ABS(Table1[[#This Row],[tar-out]])&lt;$O$1)</f>
        <v>0</v>
      </c>
      <c r="O4543" s="1" t="b">
        <f>AND(ABS(Table1[[#This Row],[tar-out]])&gt;=$O$1,ABS(Table1[[#This Row],[tar-out]])&lt;$P$1)</f>
        <v>0</v>
      </c>
      <c r="P4543" s="1">
        <f>ROUND(Table1[[#This Row],[tar-out]],0)</f>
        <v>-2</v>
      </c>
      <c r="Q4543" s="2">
        <v>4541</v>
      </c>
    </row>
    <row r="4544" spans="1:17" x14ac:dyDescent="0.25">
      <c r="A4544">
        <v>33</v>
      </c>
      <c r="B4544">
        <v>512</v>
      </c>
      <c r="C4544">
        <v>9.2727272727272698</v>
      </c>
      <c r="D4544">
        <v>2</v>
      </c>
      <c r="E4544">
        <v>185</v>
      </c>
      <c r="F4544">
        <v>4</v>
      </c>
      <c r="G4544">
        <v>5.6542010307312003</v>
      </c>
      <c r="H4544" s="1">
        <f>Table1[[#This Row],[target]]-Table1[[#This Row],[output]]</f>
        <v>-1.6542010307312003</v>
      </c>
      <c r="I4544" s="1">
        <f>Table1[[#This Row],[tar-out]]*Table1[[#This Row],[tar-out]]</f>
        <v>2.7363810500721653</v>
      </c>
      <c r="J4544" s="1" t="b">
        <f>AND(ABS(Table1[[#This Row],[tar-out]])&gt;=$J$1,ABS(Table1[[#This Row],[tar-out]])&lt;$K$1)</f>
        <v>0</v>
      </c>
      <c r="K4544" s="1" t="b">
        <f>AND(ABS(Table1[[#This Row],[tar-out]])&gt;=$K$1,ABS(Table1[[#This Row],[tar-out]])&lt;$L$1)</f>
        <v>1</v>
      </c>
      <c r="L4544" s="1" t="b">
        <f>AND(ABS(Table1[[#This Row],[tar-out]])&gt;=$L$1,ABS(Table1[[#This Row],[tar-out]])&lt;$M$1)</f>
        <v>0</v>
      </c>
      <c r="M4544" s="1" t="b">
        <f>AND(ABS(Table1[[#This Row],[tar-out]])&gt;=$M$1,ABS(Table1[[#This Row],[tar-out]])&lt;$N$1)</f>
        <v>0</v>
      </c>
      <c r="N4544" s="1" t="b">
        <f>AND(ABS(Table1[[#This Row],[tar-out]])&gt;=$N$1,ABS(Table1[[#This Row],[tar-out]])&lt;$O$1)</f>
        <v>0</v>
      </c>
      <c r="O4544" s="1" t="b">
        <f>AND(ABS(Table1[[#This Row],[tar-out]])&gt;=$O$1,ABS(Table1[[#This Row],[tar-out]])&lt;$P$1)</f>
        <v>0</v>
      </c>
      <c r="P4544" s="1">
        <f>ROUND(Table1[[#This Row],[tar-out]],0)</f>
        <v>-2</v>
      </c>
      <c r="Q4544" s="3">
        <v>4542</v>
      </c>
    </row>
    <row r="4545" spans="1:17" x14ac:dyDescent="0.25">
      <c r="A4545">
        <v>33</v>
      </c>
      <c r="B4545">
        <v>512</v>
      </c>
      <c r="C4545">
        <v>9.2727272727272698</v>
      </c>
      <c r="D4545">
        <v>2</v>
      </c>
      <c r="E4545">
        <v>220</v>
      </c>
      <c r="F4545">
        <v>4</v>
      </c>
      <c r="G4545">
        <v>5.6719431877136204</v>
      </c>
      <c r="H4545" s="1">
        <f>Table1[[#This Row],[target]]-Table1[[#This Row],[output]]</f>
        <v>-1.6719431877136204</v>
      </c>
      <c r="I4545" s="1">
        <f>Table1[[#This Row],[tar-out]]*Table1[[#This Row],[tar-out]]</f>
        <v>2.7953940229419825</v>
      </c>
      <c r="J4545" s="1" t="b">
        <f>AND(ABS(Table1[[#This Row],[tar-out]])&gt;=$J$1,ABS(Table1[[#This Row],[tar-out]])&lt;$K$1)</f>
        <v>0</v>
      </c>
      <c r="K4545" s="1" t="b">
        <f>AND(ABS(Table1[[#This Row],[tar-out]])&gt;=$K$1,ABS(Table1[[#This Row],[tar-out]])&lt;$L$1)</f>
        <v>1</v>
      </c>
      <c r="L4545" s="1" t="b">
        <f>AND(ABS(Table1[[#This Row],[tar-out]])&gt;=$L$1,ABS(Table1[[#This Row],[tar-out]])&lt;$M$1)</f>
        <v>0</v>
      </c>
      <c r="M4545" s="1" t="b">
        <f>AND(ABS(Table1[[#This Row],[tar-out]])&gt;=$M$1,ABS(Table1[[#This Row],[tar-out]])&lt;$N$1)</f>
        <v>0</v>
      </c>
      <c r="N4545" s="1" t="b">
        <f>AND(ABS(Table1[[#This Row],[tar-out]])&gt;=$N$1,ABS(Table1[[#This Row],[tar-out]])&lt;$O$1)</f>
        <v>0</v>
      </c>
      <c r="O4545" s="1" t="b">
        <f>AND(ABS(Table1[[#This Row],[tar-out]])&gt;=$O$1,ABS(Table1[[#This Row],[tar-out]])&lt;$P$1)</f>
        <v>0</v>
      </c>
      <c r="P4545" s="1">
        <f>ROUND(Table1[[#This Row],[tar-out]],0)</f>
        <v>-2</v>
      </c>
      <c r="Q4545" s="2">
        <v>4543</v>
      </c>
    </row>
    <row r="4546" spans="1:17" x14ac:dyDescent="0.25">
      <c r="A4546">
        <v>33</v>
      </c>
      <c r="B4546">
        <v>512</v>
      </c>
      <c r="C4546">
        <v>9.2727272727272698</v>
      </c>
      <c r="D4546">
        <v>2</v>
      </c>
      <c r="E4546">
        <v>89</v>
      </c>
      <c r="F4546">
        <v>4.26227555276445</v>
      </c>
      <c r="G4546">
        <v>5.6044330596923801</v>
      </c>
      <c r="H4546" s="1">
        <f>Table1[[#This Row],[target]]-Table1[[#This Row],[output]]</f>
        <v>-1.3421575069279301</v>
      </c>
      <c r="I4546" s="1">
        <f>Table1[[#This Row],[tar-out]]*Table1[[#This Row],[tar-out]]</f>
        <v>1.8013867734029967</v>
      </c>
      <c r="J4546" s="1" t="b">
        <f>AND(ABS(Table1[[#This Row],[tar-out]])&gt;=$J$1,ABS(Table1[[#This Row],[tar-out]])&lt;$K$1)</f>
        <v>0</v>
      </c>
      <c r="K4546" s="1" t="b">
        <f>AND(ABS(Table1[[#This Row],[tar-out]])&gt;=$K$1,ABS(Table1[[#This Row],[tar-out]])&lt;$L$1)</f>
        <v>1</v>
      </c>
      <c r="L4546" s="1" t="b">
        <f>AND(ABS(Table1[[#This Row],[tar-out]])&gt;=$L$1,ABS(Table1[[#This Row],[tar-out]])&lt;$M$1)</f>
        <v>0</v>
      </c>
      <c r="M4546" s="1" t="b">
        <f>AND(ABS(Table1[[#This Row],[tar-out]])&gt;=$M$1,ABS(Table1[[#This Row],[tar-out]])&lt;$N$1)</f>
        <v>0</v>
      </c>
      <c r="N4546" s="1" t="b">
        <f>AND(ABS(Table1[[#This Row],[tar-out]])&gt;=$N$1,ABS(Table1[[#This Row],[tar-out]])&lt;$O$1)</f>
        <v>0</v>
      </c>
      <c r="O4546" s="1" t="b">
        <f>AND(ABS(Table1[[#This Row],[tar-out]])&gt;=$O$1,ABS(Table1[[#This Row],[tar-out]])&lt;$P$1)</f>
        <v>0</v>
      </c>
      <c r="P4546" s="1">
        <f>ROUND(Table1[[#This Row],[tar-out]],0)</f>
        <v>-1</v>
      </c>
      <c r="Q4546" s="3">
        <v>4544</v>
      </c>
    </row>
    <row r="4547" spans="1:17" x14ac:dyDescent="0.25">
      <c r="A4547">
        <v>33</v>
      </c>
      <c r="B4547">
        <v>512</v>
      </c>
      <c r="C4547">
        <v>9.2727272727272698</v>
      </c>
      <c r="D4547">
        <v>2</v>
      </c>
      <c r="E4547">
        <v>188</v>
      </c>
      <c r="F4547">
        <v>4.0389782430660004</v>
      </c>
      <c r="G4547">
        <v>5.6557149887084996</v>
      </c>
      <c r="H4547" s="1">
        <f>Table1[[#This Row],[target]]-Table1[[#This Row],[output]]</f>
        <v>-1.6167367456424993</v>
      </c>
      <c r="I4547" s="1">
        <f>Table1[[#This Row],[tar-out]]*Table1[[#This Row],[tar-out]]</f>
        <v>2.6138377047106993</v>
      </c>
      <c r="J4547" s="1" t="b">
        <f>AND(ABS(Table1[[#This Row],[tar-out]])&gt;=$J$1,ABS(Table1[[#This Row],[tar-out]])&lt;$K$1)</f>
        <v>0</v>
      </c>
      <c r="K4547" s="1" t="b">
        <f>AND(ABS(Table1[[#This Row],[tar-out]])&gt;=$K$1,ABS(Table1[[#This Row],[tar-out]])&lt;$L$1)</f>
        <v>1</v>
      </c>
      <c r="L4547" s="1" t="b">
        <f>AND(ABS(Table1[[#This Row],[tar-out]])&gt;=$L$1,ABS(Table1[[#This Row],[tar-out]])&lt;$M$1)</f>
        <v>0</v>
      </c>
      <c r="M4547" s="1" t="b">
        <f>AND(ABS(Table1[[#This Row],[tar-out]])&gt;=$M$1,ABS(Table1[[#This Row],[tar-out]])&lt;$N$1)</f>
        <v>0</v>
      </c>
      <c r="N4547" s="1" t="b">
        <f>AND(ABS(Table1[[#This Row],[tar-out]])&gt;=$N$1,ABS(Table1[[#This Row],[tar-out]])&lt;$O$1)</f>
        <v>0</v>
      </c>
      <c r="O4547" s="1" t="b">
        <f>AND(ABS(Table1[[#This Row],[tar-out]])&gt;=$O$1,ABS(Table1[[#This Row],[tar-out]])&lt;$P$1)</f>
        <v>0</v>
      </c>
      <c r="P4547" s="1">
        <f>ROUND(Table1[[#This Row],[tar-out]],0)</f>
        <v>-2</v>
      </c>
      <c r="Q4547" s="2">
        <v>4545</v>
      </c>
    </row>
    <row r="4548" spans="1:17" x14ac:dyDescent="0.25">
      <c r="A4548">
        <v>33</v>
      </c>
      <c r="B4548">
        <v>512</v>
      </c>
      <c r="C4548">
        <v>9.2727272727272698</v>
      </c>
      <c r="D4548">
        <v>2</v>
      </c>
      <c r="E4548">
        <v>129</v>
      </c>
      <c r="F4548">
        <v>4</v>
      </c>
      <c r="G4548">
        <v>5.6263661384582502</v>
      </c>
      <c r="H4548" s="1">
        <f>Table1[[#This Row],[target]]-Table1[[#This Row],[output]]</f>
        <v>-1.6263661384582502</v>
      </c>
      <c r="I4548" s="1">
        <f>Table1[[#This Row],[tar-out]]*Table1[[#This Row],[tar-out]]</f>
        <v>2.6450668163236002</v>
      </c>
      <c r="J4548" s="1" t="b">
        <f>AND(ABS(Table1[[#This Row],[tar-out]])&gt;=$J$1,ABS(Table1[[#This Row],[tar-out]])&lt;$K$1)</f>
        <v>0</v>
      </c>
      <c r="K4548" s="1" t="b">
        <f>AND(ABS(Table1[[#This Row],[tar-out]])&gt;=$K$1,ABS(Table1[[#This Row],[tar-out]])&lt;$L$1)</f>
        <v>1</v>
      </c>
      <c r="L4548" s="1" t="b">
        <f>AND(ABS(Table1[[#This Row],[tar-out]])&gt;=$L$1,ABS(Table1[[#This Row],[tar-out]])&lt;$M$1)</f>
        <v>0</v>
      </c>
      <c r="M4548" s="1" t="b">
        <f>AND(ABS(Table1[[#This Row],[tar-out]])&gt;=$M$1,ABS(Table1[[#This Row],[tar-out]])&lt;$N$1)</f>
        <v>0</v>
      </c>
      <c r="N4548" s="1" t="b">
        <f>AND(ABS(Table1[[#This Row],[tar-out]])&gt;=$N$1,ABS(Table1[[#This Row],[tar-out]])&lt;$O$1)</f>
        <v>0</v>
      </c>
      <c r="O4548" s="1" t="b">
        <f>AND(ABS(Table1[[#This Row],[tar-out]])&gt;=$O$1,ABS(Table1[[#This Row],[tar-out]])&lt;$P$1)</f>
        <v>0</v>
      </c>
      <c r="P4548" s="1">
        <f>ROUND(Table1[[#This Row],[tar-out]],0)</f>
        <v>-2</v>
      </c>
      <c r="Q4548" s="3">
        <v>4546</v>
      </c>
    </row>
    <row r="4549" spans="1:17" x14ac:dyDescent="0.25">
      <c r="A4549">
        <v>33</v>
      </c>
      <c r="B4549">
        <v>512</v>
      </c>
      <c r="C4549">
        <v>9.2727272727272698</v>
      </c>
      <c r="D4549">
        <v>2</v>
      </c>
      <c r="E4549">
        <v>162</v>
      </c>
      <c r="F4549">
        <v>4</v>
      </c>
      <c r="G4549">
        <v>5.6426196098327601</v>
      </c>
      <c r="H4549" s="1">
        <f>Table1[[#This Row],[target]]-Table1[[#This Row],[output]]</f>
        <v>-1.6426196098327601</v>
      </c>
      <c r="I4549" s="1">
        <f>Table1[[#This Row],[tar-out]]*Table1[[#This Row],[tar-out]]</f>
        <v>2.6981991826071292</v>
      </c>
      <c r="J4549" s="1" t="b">
        <f>AND(ABS(Table1[[#This Row],[tar-out]])&gt;=$J$1,ABS(Table1[[#This Row],[tar-out]])&lt;$K$1)</f>
        <v>0</v>
      </c>
      <c r="K4549" s="1" t="b">
        <f>AND(ABS(Table1[[#This Row],[tar-out]])&gt;=$K$1,ABS(Table1[[#This Row],[tar-out]])&lt;$L$1)</f>
        <v>1</v>
      </c>
      <c r="L4549" s="1" t="b">
        <f>AND(ABS(Table1[[#This Row],[tar-out]])&gt;=$L$1,ABS(Table1[[#This Row],[tar-out]])&lt;$M$1)</f>
        <v>0</v>
      </c>
      <c r="M4549" s="1" t="b">
        <f>AND(ABS(Table1[[#This Row],[tar-out]])&gt;=$M$1,ABS(Table1[[#This Row],[tar-out]])&lt;$N$1)</f>
        <v>0</v>
      </c>
      <c r="N4549" s="1" t="b">
        <f>AND(ABS(Table1[[#This Row],[tar-out]])&gt;=$N$1,ABS(Table1[[#This Row],[tar-out]])&lt;$O$1)</f>
        <v>0</v>
      </c>
      <c r="O4549" s="1" t="b">
        <f>AND(ABS(Table1[[#This Row],[tar-out]])&gt;=$O$1,ABS(Table1[[#This Row],[tar-out]])&lt;$P$1)</f>
        <v>0</v>
      </c>
      <c r="P4549" s="1">
        <f>ROUND(Table1[[#This Row],[tar-out]],0)</f>
        <v>-2</v>
      </c>
      <c r="Q4549" s="2">
        <v>4547</v>
      </c>
    </row>
    <row r="4550" spans="1:17" x14ac:dyDescent="0.25">
      <c r="A4550">
        <v>33</v>
      </c>
      <c r="B4550">
        <v>512</v>
      </c>
      <c r="C4550">
        <v>9.2727272727272698</v>
      </c>
      <c r="D4550">
        <v>2</v>
      </c>
      <c r="E4550">
        <v>152</v>
      </c>
      <c r="F4550">
        <v>4</v>
      </c>
      <c r="G4550">
        <v>5.63769578933716</v>
      </c>
      <c r="H4550" s="1">
        <f>Table1[[#This Row],[target]]-Table1[[#This Row],[output]]</f>
        <v>-1.63769578933716</v>
      </c>
      <c r="I4550" s="1">
        <f>Table1[[#This Row],[tar-out]]*Table1[[#This Row],[tar-out]]</f>
        <v>2.6820474984126634</v>
      </c>
      <c r="J4550" s="1" t="b">
        <f>AND(ABS(Table1[[#This Row],[tar-out]])&gt;=$J$1,ABS(Table1[[#This Row],[tar-out]])&lt;$K$1)</f>
        <v>0</v>
      </c>
      <c r="K4550" s="1" t="b">
        <f>AND(ABS(Table1[[#This Row],[tar-out]])&gt;=$K$1,ABS(Table1[[#This Row],[tar-out]])&lt;$L$1)</f>
        <v>1</v>
      </c>
      <c r="L4550" s="1" t="b">
        <f>AND(ABS(Table1[[#This Row],[tar-out]])&gt;=$L$1,ABS(Table1[[#This Row],[tar-out]])&lt;$M$1)</f>
        <v>0</v>
      </c>
      <c r="M4550" s="1" t="b">
        <f>AND(ABS(Table1[[#This Row],[tar-out]])&gt;=$M$1,ABS(Table1[[#This Row],[tar-out]])&lt;$N$1)</f>
        <v>0</v>
      </c>
      <c r="N4550" s="1" t="b">
        <f>AND(ABS(Table1[[#This Row],[tar-out]])&gt;=$N$1,ABS(Table1[[#This Row],[tar-out]])&lt;$O$1)</f>
        <v>0</v>
      </c>
      <c r="O4550" s="1" t="b">
        <f>AND(ABS(Table1[[#This Row],[tar-out]])&gt;=$O$1,ABS(Table1[[#This Row],[tar-out]])&lt;$P$1)</f>
        <v>0</v>
      </c>
      <c r="P4550" s="1">
        <f>ROUND(Table1[[#This Row],[tar-out]],0)</f>
        <v>-2</v>
      </c>
      <c r="Q4550" s="3">
        <v>4548</v>
      </c>
    </row>
    <row r="4551" spans="1:17" x14ac:dyDescent="0.25">
      <c r="A4551">
        <v>33</v>
      </c>
      <c r="B4551">
        <v>512</v>
      </c>
      <c r="C4551">
        <v>9.2727272727272698</v>
      </c>
      <c r="D4551">
        <v>2</v>
      </c>
      <c r="E4551">
        <v>225</v>
      </c>
      <c r="F4551">
        <v>4</v>
      </c>
      <c r="G4551">
        <v>5.6744852066040004</v>
      </c>
      <c r="H4551" s="1">
        <f>Table1[[#This Row],[target]]-Table1[[#This Row],[output]]</f>
        <v>-1.6744852066040004</v>
      </c>
      <c r="I4551" s="1">
        <f>Table1[[#This Row],[tar-out]]*Table1[[#This Row],[tar-out]]</f>
        <v>2.8039007071356417</v>
      </c>
      <c r="J4551" s="1" t="b">
        <f>AND(ABS(Table1[[#This Row],[tar-out]])&gt;=$J$1,ABS(Table1[[#This Row],[tar-out]])&lt;$K$1)</f>
        <v>0</v>
      </c>
      <c r="K4551" s="1" t="b">
        <f>AND(ABS(Table1[[#This Row],[tar-out]])&gt;=$K$1,ABS(Table1[[#This Row],[tar-out]])&lt;$L$1)</f>
        <v>1</v>
      </c>
      <c r="L4551" s="1" t="b">
        <f>AND(ABS(Table1[[#This Row],[tar-out]])&gt;=$L$1,ABS(Table1[[#This Row],[tar-out]])&lt;$M$1)</f>
        <v>0</v>
      </c>
      <c r="M4551" s="1" t="b">
        <f>AND(ABS(Table1[[#This Row],[tar-out]])&gt;=$M$1,ABS(Table1[[#This Row],[tar-out]])&lt;$N$1)</f>
        <v>0</v>
      </c>
      <c r="N4551" s="1" t="b">
        <f>AND(ABS(Table1[[#This Row],[tar-out]])&gt;=$N$1,ABS(Table1[[#This Row],[tar-out]])&lt;$O$1)</f>
        <v>0</v>
      </c>
      <c r="O4551" s="1" t="b">
        <f>AND(ABS(Table1[[#This Row],[tar-out]])&gt;=$O$1,ABS(Table1[[#This Row],[tar-out]])&lt;$P$1)</f>
        <v>0</v>
      </c>
      <c r="P4551" s="1">
        <f>ROUND(Table1[[#This Row],[tar-out]],0)</f>
        <v>-2</v>
      </c>
      <c r="Q4551" s="2">
        <v>4549</v>
      </c>
    </row>
    <row r="4552" spans="1:17" x14ac:dyDescent="0.25">
      <c r="A4552">
        <v>33</v>
      </c>
      <c r="B4552">
        <v>512</v>
      </c>
      <c r="C4552">
        <v>9.2727272727272698</v>
      </c>
      <c r="D4552">
        <v>2</v>
      </c>
      <c r="E4552">
        <v>154</v>
      </c>
      <c r="F4552">
        <v>4.0015831223848704</v>
      </c>
      <c r="G4552">
        <v>5.6386804580688503</v>
      </c>
      <c r="H4552" s="1">
        <f>Table1[[#This Row],[target]]-Table1[[#This Row],[output]]</f>
        <v>-1.63709733568398</v>
      </c>
      <c r="I4552" s="1">
        <f>Table1[[#This Row],[tar-out]]*Table1[[#This Row],[tar-out]]</f>
        <v>2.6800876865035859</v>
      </c>
      <c r="J4552" s="1" t="b">
        <f>AND(ABS(Table1[[#This Row],[tar-out]])&gt;=$J$1,ABS(Table1[[#This Row],[tar-out]])&lt;$K$1)</f>
        <v>0</v>
      </c>
      <c r="K4552" s="1" t="b">
        <f>AND(ABS(Table1[[#This Row],[tar-out]])&gt;=$K$1,ABS(Table1[[#This Row],[tar-out]])&lt;$L$1)</f>
        <v>1</v>
      </c>
      <c r="L4552" s="1" t="b">
        <f>AND(ABS(Table1[[#This Row],[tar-out]])&gt;=$L$1,ABS(Table1[[#This Row],[tar-out]])&lt;$M$1)</f>
        <v>0</v>
      </c>
      <c r="M4552" s="1" t="b">
        <f>AND(ABS(Table1[[#This Row],[tar-out]])&gt;=$M$1,ABS(Table1[[#This Row],[tar-out]])&lt;$N$1)</f>
        <v>0</v>
      </c>
      <c r="N4552" s="1" t="b">
        <f>AND(ABS(Table1[[#This Row],[tar-out]])&gt;=$N$1,ABS(Table1[[#This Row],[tar-out]])&lt;$O$1)</f>
        <v>0</v>
      </c>
      <c r="O4552" s="1" t="b">
        <f>AND(ABS(Table1[[#This Row],[tar-out]])&gt;=$O$1,ABS(Table1[[#This Row],[tar-out]])&lt;$P$1)</f>
        <v>0</v>
      </c>
      <c r="P4552" s="1">
        <f>ROUND(Table1[[#This Row],[tar-out]],0)</f>
        <v>-2</v>
      </c>
      <c r="Q4552" s="3">
        <v>4550</v>
      </c>
    </row>
    <row r="4553" spans="1:17" x14ac:dyDescent="0.25">
      <c r="A4553">
        <v>33</v>
      </c>
      <c r="B4553">
        <v>512</v>
      </c>
      <c r="C4553">
        <v>9.2727272727272698</v>
      </c>
      <c r="D4553">
        <v>2</v>
      </c>
      <c r="E4553">
        <v>110</v>
      </c>
      <c r="F4553">
        <v>4.1179014449971998</v>
      </c>
      <c r="G4553">
        <v>5.6159391403198198</v>
      </c>
      <c r="H4553" s="1">
        <f>Table1[[#This Row],[target]]-Table1[[#This Row],[output]]</f>
        <v>-1.49803769532262</v>
      </c>
      <c r="I4553" s="1">
        <f>Table1[[#This Row],[tar-out]]*Table1[[#This Row],[tar-out]]</f>
        <v>2.2441169366075067</v>
      </c>
      <c r="J4553" s="1" t="b">
        <f>AND(ABS(Table1[[#This Row],[tar-out]])&gt;=$J$1,ABS(Table1[[#This Row],[tar-out]])&lt;$K$1)</f>
        <v>0</v>
      </c>
      <c r="K4553" s="1" t="b">
        <f>AND(ABS(Table1[[#This Row],[tar-out]])&gt;=$K$1,ABS(Table1[[#This Row],[tar-out]])&lt;$L$1)</f>
        <v>1</v>
      </c>
      <c r="L4553" s="1" t="b">
        <f>AND(ABS(Table1[[#This Row],[tar-out]])&gt;=$L$1,ABS(Table1[[#This Row],[tar-out]])&lt;$M$1)</f>
        <v>0</v>
      </c>
      <c r="M4553" s="1" t="b">
        <f>AND(ABS(Table1[[#This Row],[tar-out]])&gt;=$M$1,ABS(Table1[[#This Row],[tar-out]])&lt;$N$1)</f>
        <v>0</v>
      </c>
      <c r="N4553" s="1" t="b">
        <f>AND(ABS(Table1[[#This Row],[tar-out]])&gt;=$N$1,ABS(Table1[[#This Row],[tar-out]])&lt;$O$1)</f>
        <v>0</v>
      </c>
      <c r="O4553" s="1" t="b">
        <f>AND(ABS(Table1[[#This Row],[tar-out]])&gt;=$O$1,ABS(Table1[[#This Row],[tar-out]])&lt;$P$1)</f>
        <v>0</v>
      </c>
      <c r="P4553" s="1">
        <f>ROUND(Table1[[#This Row],[tar-out]],0)</f>
        <v>-1</v>
      </c>
      <c r="Q4553" s="2">
        <v>4551</v>
      </c>
    </row>
    <row r="4554" spans="1:17" x14ac:dyDescent="0.25">
      <c r="A4554">
        <v>33</v>
      </c>
      <c r="B4554">
        <v>512</v>
      </c>
      <c r="C4554">
        <v>9.2727272727272698</v>
      </c>
      <c r="D4554">
        <v>2</v>
      </c>
      <c r="E4554">
        <v>543</v>
      </c>
      <c r="F4554">
        <v>4</v>
      </c>
      <c r="G4554">
        <v>5.7154793739318803</v>
      </c>
      <c r="H4554" s="1">
        <f>Table1[[#This Row],[target]]-Table1[[#This Row],[output]]</f>
        <v>-1.7154793739318803</v>
      </c>
      <c r="I4554" s="1">
        <f>Table1[[#This Row],[tar-out]]*Table1[[#This Row],[tar-out]]</f>
        <v>2.9428694823857162</v>
      </c>
      <c r="J4554" s="1" t="b">
        <f>AND(ABS(Table1[[#This Row],[tar-out]])&gt;=$J$1,ABS(Table1[[#This Row],[tar-out]])&lt;$K$1)</f>
        <v>0</v>
      </c>
      <c r="K4554" s="1" t="b">
        <f>AND(ABS(Table1[[#This Row],[tar-out]])&gt;=$K$1,ABS(Table1[[#This Row],[tar-out]])&lt;$L$1)</f>
        <v>1</v>
      </c>
      <c r="L4554" s="1" t="b">
        <f>AND(ABS(Table1[[#This Row],[tar-out]])&gt;=$L$1,ABS(Table1[[#This Row],[tar-out]])&lt;$M$1)</f>
        <v>0</v>
      </c>
      <c r="M4554" s="1" t="b">
        <f>AND(ABS(Table1[[#This Row],[tar-out]])&gt;=$M$1,ABS(Table1[[#This Row],[tar-out]])&lt;$N$1)</f>
        <v>0</v>
      </c>
      <c r="N4554" s="1" t="b">
        <f>AND(ABS(Table1[[#This Row],[tar-out]])&gt;=$N$1,ABS(Table1[[#This Row],[tar-out]])&lt;$O$1)</f>
        <v>0</v>
      </c>
      <c r="O4554" s="1" t="b">
        <f>AND(ABS(Table1[[#This Row],[tar-out]])&gt;=$O$1,ABS(Table1[[#This Row],[tar-out]])&lt;$P$1)</f>
        <v>0</v>
      </c>
      <c r="P4554" s="1">
        <f>ROUND(Table1[[#This Row],[tar-out]],0)</f>
        <v>-2</v>
      </c>
      <c r="Q4554" s="3">
        <v>4552</v>
      </c>
    </row>
    <row r="4555" spans="1:17" x14ac:dyDescent="0.25">
      <c r="A4555">
        <v>33</v>
      </c>
      <c r="B4555">
        <v>512</v>
      </c>
      <c r="C4555">
        <v>9.2727272727272698</v>
      </c>
      <c r="D4555">
        <v>2</v>
      </c>
      <c r="E4555">
        <v>118</v>
      </c>
      <c r="F4555">
        <v>4</v>
      </c>
      <c r="G4555">
        <v>5.6203293800354004</v>
      </c>
      <c r="H4555" s="1">
        <f>Table1[[#This Row],[target]]-Table1[[#This Row],[output]]</f>
        <v>-1.6203293800354004</v>
      </c>
      <c r="I4555" s="1">
        <f>Table1[[#This Row],[tar-out]]*Table1[[#This Row],[tar-out]]</f>
        <v>2.625467299805905</v>
      </c>
      <c r="J4555" s="1" t="b">
        <f>AND(ABS(Table1[[#This Row],[tar-out]])&gt;=$J$1,ABS(Table1[[#This Row],[tar-out]])&lt;$K$1)</f>
        <v>0</v>
      </c>
      <c r="K4555" s="1" t="b">
        <f>AND(ABS(Table1[[#This Row],[tar-out]])&gt;=$K$1,ABS(Table1[[#This Row],[tar-out]])&lt;$L$1)</f>
        <v>1</v>
      </c>
      <c r="L4555" s="1" t="b">
        <f>AND(ABS(Table1[[#This Row],[tar-out]])&gt;=$L$1,ABS(Table1[[#This Row],[tar-out]])&lt;$M$1)</f>
        <v>0</v>
      </c>
      <c r="M4555" s="1" t="b">
        <f>AND(ABS(Table1[[#This Row],[tar-out]])&gt;=$M$1,ABS(Table1[[#This Row],[tar-out]])&lt;$N$1)</f>
        <v>0</v>
      </c>
      <c r="N4555" s="1" t="b">
        <f>AND(ABS(Table1[[#This Row],[tar-out]])&gt;=$N$1,ABS(Table1[[#This Row],[tar-out]])&lt;$O$1)</f>
        <v>0</v>
      </c>
      <c r="O4555" s="1" t="b">
        <f>AND(ABS(Table1[[#This Row],[tar-out]])&gt;=$O$1,ABS(Table1[[#This Row],[tar-out]])&lt;$P$1)</f>
        <v>0</v>
      </c>
      <c r="P4555" s="1">
        <f>ROUND(Table1[[#This Row],[tar-out]],0)</f>
        <v>-2</v>
      </c>
      <c r="Q4555" s="2">
        <v>4553</v>
      </c>
    </row>
    <row r="4556" spans="1:17" x14ac:dyDescent="0.25">
      <c r="A4556">
        <v>33</v>
      </c>
      <c r="B4556">
        <v>512</v>
      </c>
      <c r="C4556">
        <v>9.2727272727272698</v>
      </c>
      <c r="D4556">
        <v>2</v>
      </c>
      <c r="E4556">
        <v>106</v>
      </c>
      <c r="F4556">
        <v>6.9432401995393498</v>
      </c>
      <c r="G4556">
        <v>5.6137466430664098</v>
      </c>
      <c r="H4556" s="1">
        <f>Table1[[#This Row],[target]]-Table1[[#This Row],[output]]</f>
        <v>1.32949355647294</v>
      </c>
      <c r="I4556" s="1">
        <f>Table1[[#This Row],[tar-out]]*Table1[[#This Row],[tar-out]]</f>
        <v>1.7675531167030665</v>
      </c>
      <c r="J4556" s="1" t="b">
        <f>AND(ABS(Table1[[#This Row],[tar-out]])&gt;=$J$1,ABS(Table1[[#This Row],[tar-out]])&lt;$K$1)</f>
        <v>0</v>
      </c>
      <c r="K4556" s="1" t="b">
        <f>AND(ABS(Table1[[#This Row],[tar-out]])&gt;=$K$1,ABS(Table1[[#This Row],[tar-out]])&lt;$L$1)</f>
        <v>1</v>
      </c>
      <c r="L4556" s="1" t="b">
        <f>AND(ABS(Table1[[#This Row],[tar-out]])&gt;=$L$1,ABS(Table1[[#This Row],[tar-out]])&lt;$M$1)</f>
        <v>0</v>
      </c>
      <c r="M4556" s="1" t="b">
        <f>AND(ABS(Table1[[#This Row],[tar-out]])&gt;=$M$1,ABS(Table1[[#This Row],[tar-out]])&lt;$N$1)</f>
        <v>0</v>
      </c>
      <c r="N4556" s="1" t="b">
        <f>AND(ABS(Table1[[#This Row],[tar-out]])&gt;=$N$1,ABS(Table1[[#This Row],[tar-out]])&lt;$O$1)</f>
        <v>0</v>
      </c>
      <c r="O4556" s="1" t="b">
        <f>AND(ABS(Table1[[#This Row],[tar-out]])&gt;=$O$1,ABS(Table1[[#This Row],[tar-out]])&lt;$P$1)</f>
        <v>0</v>
      </c>
      <c r="P4556" s="1">
        <f>ROUND(Table1[[#This Row],[tar-out]],0)</f>
        <v>1</v>
      </c>
      <c r="Q4556" s="3">
        <v>4554</v>
      </c>
    </row>
    <row r="4557" spans="1:17" x14ac:dyDescent="0.25">
      <c r="A4557">
        <v>33</v>
      </c>
      <c r="B4557">
        <v>512</v>
      </c>
      <c r="C4557">
        <v>9.2727272727272698</v>
      </c>
      <c r="D4557">
        <v>2</v>
      </c>
      <c r="E4557">
        <v>151</v>
      </c>
      <c r="F4557">
        <v>4.1853415666414397</v>
      </c>
      <c r="G4557">
        <v>5.6372032165527299</v>
      </c>
      <c r="H4557" s="1">
        <f>Table1[[#This Row],[target]]-Table1[[#This Row],[output]]</f>
        <v>-1.4518616499112902</v>
      </c>
      <c r="I4557" s="1">
        <f>Table1[[#This Row],[tar-out]]*Table1[[#This Row],[tar-out]]</f>
        <v>2.107902250483134</v>
      </c>
      <c r="J4557" s="1" t="b">
        <f>AND(ABS(Table1[[#This Row],[tar-out]])&gt;=$J$1,ABS(Table1[[#This Row],[tar-out]])&lt;$K$1)</f>
        <v>0</v>
      </c>
      <c r="K4557" s="1" t="b">
        <f>AND(ABS(Table1[[#This Row],[tar-out]])&gt;=$K$1,ABS(Table1[[#This Row],[tar-out]])&lt;$L$1)</f>
        <v>1</v>
      </c>
      <c r="L4557" s="1" t="b">
        <f>AND(ABS(Table1[[#This Row],[tar-out]])&gt;=$L$1,ABS(Table1[[#This Row],[tar-out]])&lt;$M$1)</f>
        <v>0</v>
      </c>
      <c r="M4557" s="1" t="b">
        <f>AND(ABS(Table1[[#This Row],[tar-out]])&gt;=$M$1,ABS(Table1[[#This Row],[tar-out]])&lt;$N$1)</f>
        <v>0</v>
      </c>
      <c r="N4557" s="1" t="b">
        <f>AND(ABS(Table1[[#This Row],[tar-out]])&gt;=$N$1,ABS(Table1[[#This Row],[tar-out]])&lt;$O$1)</f>
        <v>0</v>
      </c>
      <c r="O4557" s="1" t="b">
        <f>AND(ABS(Table1[[#This Row],[tar-out]])&gt;=$O$1,ABS(Table1[[#This Row],[tar-out]])&lt;$P$1)</f>
        <v>0</v>
      </c>
      <c r="P4557" s="1">
        <f>ROUND(Table1[[#This Row],[tar-out]],0)</f>
        <v>-1</v>
      </c>
      <c r="Q4557" s="2">
        <v>4555</v>
      </c>
    </row>
    <row r="4558" spans="1:17" x14ac:dyDescent="0.25">
      <c r="A4558">
        <v>33</v>
      </c>
      <c r="B4558">
        <v>512</v>
      </c>
      <c r="C4558">
        <v>9.2727272727272698</v>
      </c>
      <c r="D4558">
        <v>2</v>
      </c>
      <c r="E4558">
        <v>112</v>
      </c>
      <c r="F4558">
        <v>4.4070285560312996</v>
      </c>
      <c r="G4558">
        <v>5.6170363426208496</v>
      </c>
      <c r="H4558" s="1">
        <f>Table1[[#This Row],[target]]-Table1[[#This Row],[output]]</f>
        <v>-1.21000778658955</v>
      </c>
      <c r="I4558" s="1">
        <f>Table1[[#This Row],[tar-out]]*Table1[[#This Row],[tar-out]]</f>
        <v>1.464118843607342</v>
      </c>
      <c r="J4558" s="1" t="b">
        <f>AND(ABS(Table1[[#This Row],[tar-out]])&gt;=$J$1,ABS(Table1[[#This Row],[tar-out]])&lt;$K$1)</f>
        <v>0</v>
      </c>
      <c r="K4558" s="1" t="b">
        <f>AND(ABS(Table1[[#This Row],[tar-out]])&gt;=$K$1,ABS(Table1[[#This Row],[tar-out]])&lt;$L$1)</f>
        <v>1</v>
      </c>
      <c r="L4558" s="1" t="b">
        <f>AND(ABS(Table1[[#This Row],[tar-out]])&gt;=$L$1,ABS(Table1[[#This Row],[tar-out]])&lt;$M$1)</f>
        <v>0</v>
      </c>
      <c r="M4558" s="1" t="b">
        <f>AND(ABS(Table1[[#This Row],[tar-out]])&gt;=$M$1,ABS(Table1[[#This Row],[tar-out]])&lt;$N$1)</f>
        <v>0</v>
      </c>
      <c r="N4558" s="1" t="b">
        <f>AND(ABS(Table1[[#This Row],[tar-out]])&gt;=$N$1,ABS(Table1[[#This Row],[tar-out]])&lt;$O$1)</f>
        <v>0</v>
      </c>
      <c r="O4558" s="1" t="b">
        <f>AND(ABS(Table1[[#This Row],[tar-out]])&gt;=$O$1,ABS(Table1[[#This Row],[tar-out]])&lt;$P$1)</f>
        <v>0</v>
      </c>
      <c r="P4558" s="1">
        <f>ROUND(Table1[[#This Row],[tar-out]],0)</f>
        <v>-1</v>
      </c>
      <c r="Q4558" s="3">
        <v>4556</v>
      </c>
    </row>
    <row r="4559" spans="1:17" x14ac:dyDescent="0.25">
      <c r="A4559">
        <v>33</v>
      </c>
      <c r="B4559">
        <v>512</v>
      </c>
      <c r="C4559">
        <v>9.2727272727272698</v>
      </c>
      <c r="D4559">
        <v>2</v>
      </c>
      <c r="E4559">
        <v>77</v>
      </c>
      <c r="F4559">
        <v>4.0016616645507801</v>
      </c>
      <c r="G4559">
        <v>5.5978589057922399</v>
      </c>
      <c r="H4559" s="1">
        <f>Table1[[#This Row],[target]]-Table1[[#This Row],[output]]</f>
        <v>-1.5961972412414598</v>
      </c>
      <c r="I4559" s="1">
        <f>Table1[[#This Row],[tar-out]]*Table1[[#This Row],[tar-out]]</f>
        <v>2.5478456329468471</v>
      </c>
      <c r="J4559" s="1" t="b">
        <f>AND(ABS(Table1[[#This Row],[tar-out]])&gt;=$J$1,ABS(Table1[[#This Row],[tar-out]])&lt;$K$1)</f>
        <v>0</v>
      </c>
      <c r="K4559" s="1" t="b">
        <f>AND(ABS(Table1[[#This Row],[tar-out]])&gt;=$K$1,ABS(Table1[[#This Row],[tar-out]])&lt;$L$1)</f>
        <v>1</v>
      </c>
      <c r="L4559" s="1" t="b">
        <f>AND(ABS(Table1[[#This Row],[tar-out]])&gt;=$L$1,ABS(Table1[[#This Row],[tar-out]])&lt;$M$1)</f>
        <v>0</v>
      </c>
      <c r="M4559" s="1" t="b">
        <f>AND(ABS(Table1[[#This Row],[tar-out]])&gt;=$M$1,ABS(Table1[[#This Row],[tar-out]])&lt;$N$1)</f>
        <v>0</v>
      </c>
      <c r="N4559" s="1" t="b">
        <f>AND(ABS(Table1[[#This Row],[tar-out]])&gt;=$N$1,ABS(Table1[[#This Row],[tar-out]])&lt;$O$1)</f>
        <v>0</v>
      </c>
      <c r="O4559" s="1" t="b">
        <f>AND(ABS(Table1[[#This Row],[tar-out]])&gt;=$O$1,ABS(Table1[[#This Row],[tar-out]])&lt;$P$1)</f>
        <v>0</v>
      </c>
      <c r="P4559" s="1">
        <f>ROUND(Table1[[#This Row],[tar-out]],0)</f>
        <v>-2</v>
      </c>
      <c r="Q4559" s="2">
        <v>4557</v>
      </c>
    </row>
    <row r="4560" spans="1:17" x14ac:dyDescent="0.25">
      <c r="A4560">
        <v>33</v>
      </c>
      <c r="B4560">
        <v>512</v>
      </c>
      <c r="C4560">
        <v>9.2727272727272698</v>
      </c>
      <c r="D4560">
        <v>2</v>
      </c>
      <c r="E4560">
        <v>400</v>
      </c>
      <c r="F4560">
        <v>4</v>
      </c>
      <c r="G4560">
        <v>5.7390336990356401</v>
      </c>
      <c r="H4560" s="1">
        <f>Table1[[#This Row],[target]]-Table1[[#This Row],[output]]</f>
        <v>-1.7390336990356401</v>
      </c>
      <c r="I4560" s="1">
        <f>Table1[[#This Row],[tar-out]]*Table1[[#This Row],[tar-out]]</f>
        <v>3.0242382063815811</v>
      </c>
      <c r="J4560" s="1" t="b">
        <f>AND(ABS(Table1[[#This Row],[tar-out]])&gt;=$J$1,ABS(Table1[[#This Row],[tar-out]])&lt;$K$1)</f>
        <v>0</v>
      </c>
      <c r="K4560" s="1" t="b">
        <f>AND(ABS(Table1[[#This Row],[tar-out]])&gt;=$K$1,ABS(Table1[[#This Row],[tar-out]])&lt;$L$1)</f>
        <v>1</v>
      </c>
      <c r="L4560" s="1" t="b">
        <f>AND(ABS(Table1[[#This Row],[tar-out]])&gt;=$L$1,ABS(Table1[[#This Row],[tar-out]])&lt;$M$1)</f>
        <v>0</v>
      </c>
      <c r="M4560" s="1" t="b">
        <f>AND(ABS(Table1[[#This Row],[tar-out]])&gt;=$M$1,ABS(Table1[[#This Row],[tar-out]])&lt;$N$1)</f>
        <v>0</v>
      </c>
      <c r="N4560" s="1" t="b">
        <f>AND(ABS(Table1[[#This Row],[tar-out]])&gt;=$N$1,ABS(Table1[[#This Row],[tar-out]])&lt;$O$1)</f>
        <v>0</v>
      </c>
      <c r="O4560" s="1" t="b">
        <f>AND(ABS(Table1[[#This Row],[tar-out]])&gt;=$O$1,ABS(Table1[[#This Row],[tar-out]])&lt;$P$1)</f>
        <v>0</v>
      </c>
      <c r="P4560" s="1">
        <f>ROUND(Table1[[#This Row],[tar-out]],0)</f>
        <v>-2</v>
      </c>
      <c r="Q4560" s="3">
        <v>4558</v>
      </c>
    </row>
    <row r="4561" spans="1:17" x14ac:dyDescent="0.25">
      <c r="A4561">
        <v>33</v>
      </c>
      <c r="B4561">
        <v>512</v>
      </c>
      <c r="C4561">
        <v>9.2727272727272698</v>
      </c>
      <c r="D4561">
        <v>2</v>
      </c>
      <c r="E4561">
        <v>80</v>
      </c>
      <c r="F4561">
        <v>4</v>
      </c>
      <c r="G4561">
        <v>5.5995025634765598</v>
      </c>
      <c r="H4561" s="1">
        <f>Table1[[#This Row],[target]]-Table1[[#This Row],[output]]</f>
        <v>-1.5995025634765598</v>
      </c>
      <c r="I4561" s="1">
        <f>Table1[[#This Row],[tar-out]]*Table1[[#This Row],[tar-out]]</f>
        <v>2.5584084505680864</v>
      </c>
      <c r="J4561" s="1" t="b">
        <f>AND(ABS(Table1[[#This Row],[tar-out]])&gt;=$J$1,ABS(Table1[[#This Row],[tar-out]])&lt;$K$1)</f>
        <v>0</v>
      </c>
      <c r="K4561" s="1" t="b">
        <f>AND(ABS(Table1[[#This Row],[tar-out]])&gt;=$K$1,ABS(Table1[[#This Row],[tar-out]])&lt;$L$1)</f>
        <v>1</v>
      </c>
      <c r="L4561" s="1" t="b">
        <f>AND(ABS(Table1[[#This Row],[tar-out]])&gt;=$L$1,ABS(Table1[[#This Row],[tar-out]])&lt;$M$1)</f>
        <v>0</v>
      </c>
      <c r="M4561" s="1" t="b">
        <f>AND(ABS(Table1[[#This Row],[tar-out]])&gt;=$M$1,ABS(Table1[[#This Row],[tar-out]])&lt;$N$1)</f>
        <v>0</v>
      </c>
      <c r="N4561" s="1" t="b">
        <f>AND(ABS(Table1[[#This Row],[tar-out]])&gt;=$N$1,ABS(Table1[[#This Row],[tar-out]])&lt;$O$1)</f>
        <v>0</v>
      </c>
      <c r="O4561" s="1" t="b">
        <f>AND(ABS(Table1[[#This Row],[tar-out]])&gt;=$O$1,ABS(Table1[[#This Row],[tar-out]])&lt;$P$1)</f>
        <v>0</v>
      </c>
      <c r="P4561" s="1">
        <f>ROUND(Table1[[#This Row],[tar-out]],0)</f>
        <v>-2</v>
      </c>
      <c r="Q4561" s="2">
        <v>4559</v>
      </c>
    </row>
    <row r="4562" spans="1:17" x14ac:dyDescent="0.25">
      <c r="A4562">
        <v>33</v>
      </c>
      <c r="B4562">
        <v>512</v>
      </c>
      <c r="C4562">
        <v>9.2727272727272698</v>
      </c>
      <c r="D4562">
        <v>2</v>
      </c>
      <c r="E4562">
        <v>90</v>
      </c>
      <c r="F4562">
        <v>6.2574359525755998</v>
      </c>
      <c r="G4562">
        <v>5.60498094558716</v>
      </c>
      <c r="H4562" s="1">
        <f>Table1[[#This Row],[target]]-Table1[[#This Row],[output]]</f>
        <v>0.65245500698843983</v>
      </c>
      <c r="I4562" s="1">
        <f>Table1[[#This Row],[tar-out]]*Table1[[#This Row],[tar-out]]</f>
        <v>0.42569753614428507</v>
      </c>
      <c r="J4562" s="1" t="b">
        <f>AND(ABS(Table1[[#This Row],[tar-out]])&gt;=$J$1,ABS(Table1[[#This Row],[tar-out]])&lt;$K$1)</f>
        <v>1</v>
      </c>
      <c r="K4562" s="1" t="b">
        <f>AND(ABS(Table1[[#This Row],[tar-out]])&gt;=$K$1,ABS(Table1[[#This Row],[tar-out]])&lt;$L$1)</f>
        <v>0</v>
      </c>
      <c r="L4562" s="1" t="b">
        <f>AND(ABS(Table1[[#This Row],[tar-out]])&gt;=$L$1,ABS(Table1[[#This Row],[tar-out]])&lt;$M$1)</f>
        <v>0</v>
      </c>
      <c r="M4562" s="1" t="b">
        <f>AND(ABS(Table1[[#This Row],[tar-out]])&gt;=$M$1,ABS(Table1[[#This Row],[tar-out]])&lt;$N$1)</f>
        <v>0</v>
      </c>
      <c r="N4562" s="1" t="b">
        <f>AND(ABS(Table1[[#This Row],[tar-out]])&gt;=$N$1,ABS(Table1[[#This Row],[tar-out]])&lt;$O$1)</f>
        <v>0</v>
      </c>
      <c r="O4562" s="1" t="b">
        <f>AND(ABS(Table1[[#This Row],[tar-out]])&gt;=$O$1,ABS(Table1[[#This Row],[tar-out]])&lt;$P$1)</f>
        <v>0</v>
      </c>
      <c r="P4562" s="1">
        <f>ROUND(Table1[[#This Row],[tar-out]],0)</f>
        <v>1</v>
      </c>
      <c r="Q4562" s="3">
        <v>4560</v>
      </c>
    </row>
    <row r="4563" spans="1:17" x14ac:dyDescent="0.25">
      <c r="A4563">
        <v>33</v>
      </c>
      <c r="B4563">
        <v>512</v>
      </c>
      <c r="C4563">
        <v>9.2727272727272698</v>
      </c>
      <c r="D4563">
        <v>2</v>
      </c>
      <c r="E4563">
        <v>405</v>
      </c>
      <c r="F4563">
        <v>4</v>
      </c>
      <c r="G4563">
        <v>5.7405595779418901</v>
      </c>
      <c r="H4563" s="1">
        <f>Table1[[#This Row],[target]]-Table1[[#This Row],[output]]</f>
        <v>-1.7405595779418901</v>
      </c>
      <c r="I4563" s="1">
        <f>Table1[[#This Row],[tar-out]]*Table1[[#This Row],[tar-out]]</f>
        <v>3.0295476443652505</v>
      </c>
      <c r="J4563" s="1" t="b">
        <f>AND(ABS(Table1[[#This Row],[tar-out]])&gt;=$J$1,ABS(Table1[[#This Row],[tar-out]])&lt;$K$1)</f>
        <v>0</v>
      </c>
      <c r="K4563" s="1" t="b">
        <f>AND(ABS(Table1[[#This Row],[tar-out]])&gt;=$K$1,ABS(Table1[[#This Row],[tar-out]])&lt;$L$1)</f>
        <v>1</v>
      </c>
      <c r="L4563" s="1" t="b">
        <f>AND(ABS(Table1[[#This Row],[tar-out]])&gt;=$L$1,ABS(Table1[[#This Row],[tar-out]])&lt;$M$1)</f>
        <v>0</v>
      </c>
      <c r="M4563" s="1" t="b">
        <f>AND(ABS(Table1[[#This Row],[tar-out]])&gt;=$M$1,ABS(Table1[[#This Row],[tar-out]])&lt;$N$1)</f>
        <v>0</v>
      </c>
      <c r="N4563" s="1" t="b">
        <f>AND(ABS(Table1[[#This Row],[tar-out]])&gt;=$N$1,ABS(Table1[[#This Row],[tar-out]])&lt;$O$1)</f>
        <v>0</v>
      </c>
      <c r="O4563" s="1" t="b">
        <f>AND(ABS(Table1[[#This Row],[tar-out]])&gt;=$O$1,ABS(Table1[[#This Row],[tar-out]])&lt;$P$1)</f>
        <v>0</v>
      </c>
      <c r="P4563" s="1">
        <f>ROUND(Table1[[#This Row],[tar-out]],0)</f>
        <v>-2</v>
      </c>
      <c r="Q4563" s="2">
        <v>4561</v>
      </c>
    </row>
    <row r="4564" spans="1:17" x14ac:dyDescent="0.25">
      <c r="A4564">
        <v>33</v>
      </c>
      <c r="B4564">
        <v>512</v>
      </c>
      <c r="C4564">
        <v>9.2727272727272698</v>
      </c>
      <c r="D4564">
        <v>2</v>
      </c>
      <c r="E4564">
        <v>79</v>
      </c>
      <c r="F4564">
        <v>4.0009945430685701</v>
      </c>
      <c r="G4564">
        <v>5.5989546775817898</v>
      </c>
      <c r="H4564" s="1">
        <f>Table1[[#This Row],[target]]-Table1[[#This Row],[output]]</f>
        <v>-1.5979601345132197</v>
      </c>
      <c r="I4564" s="1">
        <f>Table1[[#This Row],[tar-out]]*Table1[[#This Row],[tar-out]]</f>
        <v>2.5534765914935074</v>
      </c>
      <c r="J4564" s="1" t="b">
        <f>AND(ABS(Table1[[#This Row],[tar-out]])&gt;=$J$1,ABS(Table1[[#This Row],[tar-out]])&lt;$K$1)</f>
        <v>0</v>
      </c>
      <c r="K4564" s="1" t="b">
        <f>AND(ABS(Table1[[#This Row],[tar-out]])&gt;=$K$1,ABS(Table1[[#This Row],[tar-out]])&lt;$L$1)</f>
        <v>1</v>
      </c>
      <c r="L4564" s="1" t="b">
        <f>AND(ABS(Table1[[#This Row],[tar-out]])&gt;=$L$1,ABS(Table1[[#This Row],[tar-out]])&lt;$M$1)</f>
        <v>0</v>
      </c>
      <c r="M4564" s="1" t="b">
        <f>AND(ABS(Table1[[#This Row],[tar-out]])&gt;=$M$1,ABS(Table1[[#This Row],[tar-out]])&lt;$N$1)</f>
        <v>0</v>
      </c>
      <c r="N4564" s="1" t="b">
        <f>AND(ABS(Table1[[#This Row],[tar-out]])&gt;=$N$1,ABS(Table1[[#This Row],[tar-out]])&lt;$O$1)</f>
        <v>0</v>
      </c>
      <c r="O4564" s="1" t="b">
        <f>AND(ABS(Table1[[#This Row],[tar-out]])&gt;=$O$1,ABS(Table1[[#This Row],[tar-out]])&lt;$P$1)</f>
        <v>0</v>
      </c>
      <c r="P4564" s="1">
        <f>ROUND(Table1[[#This Row],[tar-out]],0)</f>
        <v>-2</v>
      </c>
      <c r="Q4564" s="3">
        <v>4562</v>
      </c>
    </row>
    <row r="4565" spans="1:17" x14ac:dyDescent="0.25">
      <c r="A4565">
        <v>33</v>
      </c>
      <c r="B4565">
        <v>512</v>
      </c>
      <c r="C4565">
        <v>9.2727272727272698</v>
      </c>
      <c r="D4565">
        <v>2</v>
      </c>
      <c r="E4565">
        <v>55</v>
      </c>
      <c r="F4565">
        <v>4.38544576409023</v>
      </c>
      <c r="G4565">
        <v>5.5862274169921902</v>
      </c>
      <c r="H4565" s="1">
        <f>Table1[[#This Row],[target]]-Table1[[#This Row],[output]]</f>
        <v>-1.2007816529019602</v>
      </c>
      <c r="I4565" s="1">
        <f>Table1[[#This Row],[tar-out]]*Table1[[#This Row],[tar-out]]</f>
        <v>1.4418765779459635</v>
      </c>
      <c r="J4565" s="1" t="b">
        <f>AND(ABS(Table1[[#This Row],[tar-out]])&gt;=$J$1,ABS(Table1[[#This Row],[tar-out]])&lt;$K$1)</f>
        <v>0</v>
      </c>
      <c r="K4565" s="1" t="b">
        <f>AND(ABS(Table1[[#This Row],[tar-out]])&gt;=$K$1,ABS(Table1[[#This Row],[tar-out]])&lt;$L$1)</f>
        <v>1</v>
      </c>
      <c r="L4565" s="1" t="b">
        <f>AND(ABS(Table1[[#This Row],[tar-out]])&gt;=$L$1,ABS(Table1[[#This Row],[tar-out]])&lt;$M$1)</f>
        <v>0</v>
      </c>
      <c r="M4565" s="1" t="b">
        <f>AND(ABS(Table1[[#This Row],[tar-out]])&gt;=$M$1,ABS(Table1[[#This Row],[tar-out]])&lt;$N$1)</f>
        <v>0</v>
      </c>
      <c r="N4565" s="1" t="b">
        <f>AND(ABS(Table1[[#This Row],[tar-out]])&gt;=$N$1,ABS(Table1[[#This Row],[tar-out]])&lt;$O$1)</f>
        <v>0</v>
      </c>
      <c r="O4565" s="1" t="b">
        <f>AND(ABS(Table1[[#This Row],[tar-out]])&gt;=$O$1,ABS(Table1[[#This Row],[tar-out]])&lt;$P$1)</f>
        <v>0</v>
      </c>
      <c r="P4565" s="1">
        <f>ROUND(Table1[[#This Row],[tar-out]],0)</f>
        <v>-1</v>
      </c>
      <c r="Q4565" s="2">
        <v>4563</v>
      </c>
    </row>
    <row r="4566" spans="1:17" x14ac:dyDescent="0.25">
      <c r="A4566">
        <v>33</v>
      </c>
      <c r="B4566">
        <v>512</v>
      </c>
      <c r="C4566">
        <v>9.2727272727272698</v>
      </c>
      <c r="D4566">
        <v>2</v>
      </c>
      <c r="E4566">
        <v>30</v>
      </c>
      <c r="F4566">
        <v>4.0010725156323401</v>
      </c>
      <c r="G4566">
        <v>5.5732507705688503</v>
      </c>
      <c r="H4566" s="1">
        <f>Table1[[#This Row],[target]]-Table1[[#This Row],[output]]</f>
        <v>-1.5721782549365102</v>
      </c>
      <c r="I4566" s="1">
        <f>Table1[[#This Row],[tar-out]]*Table1[[#This Row],[tar-out]]</f>
        <v>2.4717444652952105</v>
      </c>
      <c r="J4566" s="1" t="b">
        <f>AND(ABS(Table1[[#This Row],[tar-out]])&gt;=$J$1,ABS(Table1[[#This Row],[tar-out]])&lt;$K$1)</f>
        <v>0</v>
      </c>
      <c r="K4566" s="1" t="b">
        <f>AND(ABS(Table1[[#This Row],[tar-out]])&gt;=$K$1,ABS(Table1[[#This Row],[tar-out]])&lt;$L$1)</f>
        <v>1</v>
      </c>
      <c r="L4566" s="1" t="b">
        <f>AND(ABS(Table1[[#This Row],[tar-out]])&gt;=$L$1,ABS(Table1[[#This Row],[tar-out]])&lt;$M$1)</f>
        <v>0</v>
      </c>
      <c r="M4566" s="1" t="b">
        <f>AND(ABS(Table1[[#This Row],[tar-out]])&gt;=$M$1,ABS(Table1[[#This Row],[tar-out]])&lt;$N$1)</f>
        <v>0</v>
      </c>
      <c r="N4566" s="1" t="b">
        <f>AND(ABS(Table1[[#This Row],[tar-out]])&gt;=$N$1,ABS(Table1[[#This Row],[tar-out]])&lt;$O$1)</f>
        <v>0</v>
      </c>
      <c r="O4566" s="1" t="b">
        <f>AND(ABS(Table1[[#This Row],[tar-out]])&gt;=$O$1,ABS(Table1[[#This Row],[tar-out]])&lt;$P$1)</f>
        <v>0</v>
      </c>
      <c r="P4566" s="1">
        <f>ROUND(Table1[[#This Row],[tar-out]],0)</f>
        <v>-2</v>
      </c>
      <c r="Q4566" s="3">
        <v>4564</v>
      </c>
    </row>
    <row r="4567" spans="1:17" x14ac:dyDescent="0.25">
      <c r="A4567">
        <v>33</v>
      </c>
      <c r="B4567">
        <v>512</v>
      </c>
      <c r="C4567">
        <v>9.2727272727272698</v>
      </c>
      <c r="D4567">
        <v>2</v>
      </c>
      <c r="E4567">
        <v>279</v>
      </c>
      <c r="F4567">
        <v>4</v>
      </c>
      <c r="G4567">
        <v>5.6998982429504403</v>
      </c>
      <c r="H4567" s="1">
        <f>Table1[[#This Row],[target]]-Table1[[#This Row],[output]]</f>
        <v>-1.6998982429504403</v>
      </c>
      <c r="I4567" s="1">
        <f>Table1[[#This Row],[tar-out]]*Table1[[#This Row],[tar-out]]</f>
        <v>2.8896540363859944</v>
      </c>
      <c r="J4567" s="1" t="b">
        <f>AND(ABS(Table1[[#This Row],[tar-out]])&gt;=$J$1,ABS(Table1[[#This Row],[tar-out]])&lt;$K$1)</f>
        <v>0</v>
      </c>
      <c r="K4567" s="1" t="b">
        <f>AND(ABS(Table1[[#This Row],[tar-out]])&gt;=$K$1,ABS(Table1[[#This Row],[tar-out]])&lt;$L$1)</f>
        <v>1</v>
      </c>
      <c r="L4567" s="1" t="b">
        <f>AND(ABS(Table1[[#This Row],[tar-out]])&gt;=$L$1,ABS(Table1[[#This Row],[tar-out]])&lt;$M$1)</f>
        <v>0</v>
      </c>
      <c r="M4567" s="1" t="b">
        <f>AND(ABS(Table1[[#This Row],[tar-out]])&gt;=$M$1,ABS(Table1[[#This Row],[tar-out]])&lt;$N$1)</f>
        <v>0</v>
      </c>
      <c r="N4567" s="1" t="b">
        <f>AND(ABS(Table1[[#This Row],[tar-out]])&gt;=$N$1,ABS(Table1[[#This Row],[tar-out]])&lt;$O$1)</f>
        <v>0</v>
      </c>
      <c r="O4567" s="1" t="b">
        <f>AND(ABS(Table1[[#This Row],[tar-out]])&gt;=$O$1,ABS(Table1[[#This Row],[tar-out]])&lt;$P$1)</f>
        <v>0</v>
      </c>
      <c r="P4567" s="1">
        <f>ROUND(Table1[[#This Row],[tar-out]],0)</f>
        <v>-2</v>
      </c>
      <c r="Q4567" s="2">
        <v>4565</v>
      </c>
    </row>
    <row r="4568" spans="1:17" x14ac:dyDescent="0.25">
      <c r="A4568">
        <v>33</v>
      </c>
      <c r="B4568">
        <v>512</v>
      </c>
      <c r="C4568">
        <v>9.2727272727272698</v>
      </c>
      <c r="D4568">
        <v>2</v>
      </c>
      <c r="E4568">
        <v>254</v>
      </c>
      <c r="F4568">
        <v>4</v>
      </c>
      <c r="G4568">
        <v>5.6891031265258798</v>
      </c>
      <c r="H4568" s="1">
        <f>Table1[[#This Row],[target]]-Table1[[#This Row],[output]]</f>
        <v>-1.6891031265258798</v>
      </c>
      <c r="I4568" s="1">
        <f>Table1[[#This Row],[tar-out]]*Table1[[#This Row],[tar-out]]</f>
        <v>2.8530693720395024</v>
      </c>
      <c r="J4568" s="1" t="b">
        <f>AND(ABS(Table1[[#This Row],[tar-out]])&gt;=$J$1,ABS(Table1[[#This Row],[tar-out]])&lt;$K$1)</f>
        <v>0</v>
      </c>
      <c r="K4568" s="1" t="b">
        <f>AND(ABS(Table1[[#This Row],[tar-out]])&gt;=$K$1,ABS(Table1[[#This Row],[tar-out]])&lt;$L$1)</f>
        <v>1</v>
      </c>
      <c r="L4568" s="1" t="b">
        <f>AND(ABS(Table1[[#This Row],[tar-out]])&gt;=$L$1,ABS(Table1[[#This Row],[tar-out]])&lt;$M$1)</f>
        <v>0</v>
      </c>
      <c r="M4568" s="1" t="b">
        <f>AND(ABS(Table1[[#This Row],[tar-out]])&gt;=$M$1,ABS(Table1[[#This Row],[tar-out]])&lt;$N$1)</f>
        <v>0</v>
      </c>
      <c r="N4568" s="1" t="b">
        <f>AND(ABS(Table1[[#This Row],[tar-out]])&gt;=$N$1,ABS(Table1[[#This Row],[tar-out]])&lt;$O$1)</f>
        <v>0</v>
      </c>
      <c r="O4568" s="1" t="b">
        <f>AND(ABS(Table1[[#This Row],[tar-out]])&gt;=$O$1,ABS(Table1[[#This Row],[tar-out]])&lt;$P$1)</f>
        <v>0</v>
      </c>
      <c r="P4568" s="1">
        <f>ROUND(Table1[[#This Row],[tar-out]],0)</f>
        <v>-2</v>
      </c>
      <c r="Q4568" s="3">
        <v>4566</v>
      </c>
    </row>
    <row r="4569" spans="1:17" x14ac:dyDescent="0.25">
      <c r="A4569">
        <v>33</v>
      </c>
      <c r="B4569">
        <v>512</v>
      </c>
      <c r="C4569">
        <v>9.2727272727272698</v>
      </c>
      <c r="D4569">
        <v>2</v>
      </c>
      <c r="E4569">
        <v>58</v>
      </c>
      <c r="F4569">
        <v>4.0015237150409098</v>
      </c>
      <c r="G4569">
        <v>5.5877995491027797</v>
      </c>
      <c r="H4569" s="1">
        <f>Table1[[#This Row],[target]]-Table1[[#This Row],[output]]</f>
        <v>-1.5862758340618699</v>
      </c>
      <c r="I4569" s="1">
        <f>Table1[[#This Row],[tar-out]]*Table1[[#This Row],[tar-out]]</f>
        <v>2.5162710217286808</v>
      </c>
      <c r="J4569" s="1" t="b">
        <f>AND(ABS(Table1[[#This Row],[tar-out]])&gt;=$J$1,ABS(Table1[[#This Row],[tar-out]])&lt;$K$1)</f>
        <v>0</v>
      </c>
      <c r="K4569" s="1" t="b">
        <f>AND(ABS(Table1[[#This Row],[tar-out]])&gt;=$K$1,ABS(Table1[[#This Row],[tar-out]])&lt;$L$1)</f>
        <v>1</v>
      </c>
      <c r="L4569" s="1" t="b">
        <f>AND(ABS(Table1[[#This Row],[tar-out]])&gt;=$L$1,ABS(Table1[[#This Row],[tar-out]])&lt;$M$1)</f>
        <v>0</v>
      </c>
      <c r="M4569" s="1" t="b">
        <f>AND(ABS(Table1[[#This Row],[tar-out]])&gt;=$M$1,ABS(Table1[[#This Row],[tar-out]])&lt;$N$1)</f>
        <v>0</v>
      </c>
      <c r="N4569" s="1" t="b">
        <f>AND(ABS(Table1[[#This Row],[tar-out]])&gt;=$N$1,ABS(Table1[[#This Row],[tar-out]])&lt;$O$1)</f>
        <v>0</v>
      </c>
      <c r="O4569" s="1" t="b">
        <f>AND(ABS(Table1[[#This Row],[tar-out]])&gt;=$O$1,ABS(Table1[[#This Row],[tar-out]])&lt;$P$1)</f>
        <v>0</v>
      </c>
      <c r="P4569" s="1">
        <f>ROUND(Table1[[#This Row],[tar-out]],0)</f>
        <v>-2</v>
      </c>
      <c r="Q4569" s="2">
        <v>4567</v>
      </c>
    </row>
    <row r="4570" spans="1:17" x14ac:dyDescent="0.25">
      <c r="A4570">
        <v>33</v>
      </c>
      <c r="B4570">
        <v>512</v>
      </c>
      <c r="C4570">
        <v>9.2727272727272698</v>
      </c>
      <c r="D4570">
        <v>2</v>
      </c>
      <c r="E4570">
        <v>33</v>
      </c>
      <c r="F4570">
        <v>4</v>
      </c>
      <c r="G4570">
        <v>5.5748062133789098</v>
      </c>
      <c r="H4570" s="1">
        <f>Table1[[#This Row],[target]]-Table1[[#This Row],[output]]</f>
        <v>-1.5748062133789098</v>
      </c>
      <c r="I4570" s="1">
        <f>Table1[[#This Row],[tar-out]]*Table1[[#This Row],[tar-out]]</f>
        <v>2.4800146096968203</v>
      </c>
      <c r="J4570" s="1" t="b">
        <f>AND(ABS(Table1[[#This Row],[tar-out]])&gt;=$J$1,ABS(Table1[[#This Row],[tar-out]])&lt;$K$1)</f>
        <v>0</v>
      </c>
      <c r="K4570" s="1" t="b">
        <f>AND(ABS(Table1[[#This Row],[tar-out]])&gt;=$K$1,ABS(Table1[[#This Row],[tar-out]])&lt;$L$1)</f>
        <v>1</v>
      </c>
      <c r="L4570" s="1" t="b">
        <f>AND(ABS(Table1[[#This Row],[tar-out]])&gt;=$L$1,ABS(Table1[[#This Row],[tar-out]])&lt;$M$1)</f>
        <v>0</v>
      </c>
      <c r="M4570" s="1" t="b">
        <f>AND(ABS(Table1[[#This Row],[tar-out]])&gt;=$M$1,ABS(Table1[[#This Row],[tar-out]])&lt;$N$1)</f>
        <v>0</v>
      </c>
      <c r="N4570" s="1" t="b">
        <f>AND(ABS(Table1[[#This Row],[tar-out]])&gt;=$N$1,ABS(Table1[[#This Row],[tar-out]])&lt;$O$1)</f>
        <v>0</v>
      </c>
      <c r="O4570" s="1" t="b">
        <f>AND(ABS(Table1[[#This Row],[tar-out]])&gt;=$O$1,ABS(Table1[[#This Row],[tar-out]])&lt;$P$1)</f>
        <v>0</v>
      </c>
      <c r="P4570" s="1">
        <f>ROUND(Table1[[#This Row],[tar-out]],0)</f>
        <v>-2</v>
      </c>
      <c r="Q4570" s="3">
        <v>4568</v>
      </c>
    </row>
    <row r="4571" spans="1:17" x14ac:dyDescent="0.25">
      <c r="A4571">
        <v>33</v>
      </c>
      <c r="B4571">
        <v>512</v>
      </c>
      <c r="C4571">
        <v>9.2727272727272698</v>
      </c>
      <c r="D4571">
        <v>2</v>
      </c>
      <c r="E4571">
        <v>198</v>
      </c>
      <c r="F4571">
        <v>4</v>
      </c>
      <c r="G4571">
        <v>5.6607799530029297</v>
      </c>
      <c r="H4571" s="1">
        <f>Table1[[#This Row],[target]]-Table1[[#This Row],[output]]</f>
        <v>-1.6607799530029297</v>
      </c>
      <c r="I4571" s="1">
        <f>Table1[[#This Row],[tar-out]]*Table1[[#This Row],[tar-out]]</f>
        <v>2.7581900522964133</v>
      </c>
      <c r="J4571" s="1" t="b">
        <f>AND(ABS(Table1[[#This Row],[tar-out]])&gt;=$J$1,ABS(Table1[[#This Row],[tar-out]])&lt;$K$1)</f>
        <v>0</v>
      </c>
      <c r="K4571" s="1" t="b">
        <f>AND(ABS(Table1[[#This Row],[tar-out]])&gt;=$K$1,ABS(Table1[[#This Row],[tar-out]])&lt;$L$1)</f>
        <v>1</v>
      </c>
      <c r="L4571" s="1" t="b">
        <f>AND(ABS(Table1[[#This Row],[tar-out]])&gt;=$L$1,ABS(Table1[[#This Row],[tar-out]])&lt;$M$1)</f>
        <v>0</v>
      </c>
      <c r="M4571" s="1" t="b">
        <f>AND(ABS(Table1[[#This Row],[tar-out]])&gt;=$M$1,ABS(Table1[[#This Row],[tar-out]])&lt;$N$1)</f>
        <v>0</v>
      </c>
      <c r="N4571" s="1" t="b">
        <f>AND(ABS(Table1[[#This Row],[tar-out]])&gt;=$N$1,ABS(Table1[[#This Row],[tar-out]])&lt;$O$1)</f>
        <v>0</v>
      </c>
      <c r="O4571" s="1" t="b">
        <f>AND(ABS(Table1[[#This Row],[tar-out]])&gt;=$O$1,ABS(Table1[[#This Row],[tar-out]])&lt;$P$1)</f>
        <v>0</v>
      </c>
      <c r="P4571" s="1">
        <f>ROUND(Table1[[#This Row],[tar-out]],0)</f>
        <v>-2</v>
      </c>
      <c r="Q4571" s="2">
        <v>4569</v>
      </c>
    </row>
    <row r="4572" spans="1:17" x14ac:dyDescent="0.25">
      <c r="A4572">
        <v>33</v>
      </c>
      <c r="B4572">
        <v>512</v>
      </c>
      <c r="C4572">
        <v>9.2727272727272698</v>
      </c>
      <c r="D4572">
        <v>2</v>
      </c>
      <c r="E4572">
        <v>387</v>
      </c>
      <c r="F4572">
        <v>4</v>
      </c>
      <c r="G4572">
        <v>5.7351126670837402</v>
      </c>
      <c r="H4572" s="1">
        <f>Table1[[#This Row],[target]]-Table1[[#This Row],[output]]</f>
        <v>-1.7351126670837402</v>
      </c>
      <c r="I4572" s="1">
        <f>Table1[[#This Row],[tar-out]]*Table1[[#This Row],[tar-out]]</f>
        <v>3.0106159674744504</v>
      </c>
      <c r="J4572" s="1" t="b">
        <f>AND(ABS(Table1[[#This Row],[tar-out]])&gt;=$J$1,ABS(Table1[[#This Row],[tar-out]])&lt;$K$1)</f>
        <v>0</v>
      </c>
      <c r="K4572" s="1" t="b">
        <f>AND(ABS(Table1[[#This Row],[tar-out]])&gt;=$K$1,ABS(Table1[[#This Row],[tar-out]])&lt;$L$1)</f>
        <v>1</v>
      </c>
      <c r="L4572" s="1" t="b">
        <f>AND(ABS(Table1[[#This Row],[tar-out]])&gt;=$L$1,ABS(Table1[[#This Row],[tar-out]])&lt;$M$1)</f>
        <v>0</v>
      </c>
      <c r="M4572" s="1" t="b">
        <f>AND(ABS(Table1[[#This Row],[tar-out]])&gt;=$M$1,ABS(Table1[[#This Row],[tar-out]])&lt;$N$1)</f>
        <v>0</v>
      </c>
      <c r="N4572" s="1" t="b">
        <f>AND(ABS(Table1[[#This Row],[tar-out]])&gt;=$N$1,ABS(Table1[[#This Row],[tar-out]])&lt;$O$1)</f>
        <v>0</v>
      </c>
      <c r="O4572" s="1" t="b">
        <f>AND(ABS(Table1[[#This Row],[tar-out]])&gt;=$O$1,ABS(Table1[[#This Row],[tar-out]])&lt;$P$1)</f>
        <v>0</v>
      </c>
      <c r="P4572" s="1">
        <f>ROUND(Table1[[#This Row],[tar-out]],0)</f>
        <v>-2</v>
      </c>
      <c r="Q4572" s="3">
        <v>4570</v>
      </c>
    </row>
    <row r="4573" spans="1:17" x14ac:dyDescent="0.25">
      <c r="A4573">
        <v>33</v>
      </c>
      <c r="B4573">
        <v>512</v>
      </c>
      <c r="C4573">
        <v>9.2727272727272698</v>
      </c>
      <c r="D4573">
        <v>2</v>
      </c>
      <c r="E4573">
        <v>219</v>
      </c>
      <c r="F4573">
        <v>4</v>
      </c>
      <c r="G4573">
        <v>5.6714358329772896</v>
      </c>
      <c r="H4573" s="1">
        <f>Table1[[#This Row],[target]]-Table1[[#This Row],[output]]</f>
        <v>-1.6714358329772896</v>
      </c>
      <c r="I4573" s="1">
        <f>Table1[[#This Row],[tar-out]]*Table1[[#This Row],[tar-out]]</f>
        <v>2.793697743760486</v>
      </c>
      <c r="J4573" s="1" t="b">
        <f>AND(ABS(Table1[[#This Row],[tar-out]])&gt;=$J$1,ABS(Table1[[#This Row],[tar-out]])&lt;$K$1)</f>
        <v>0</v>
      </c>
      <c r="K4573" s="1" t="b">
        <f>AND(ABS(Table1[[#This Row],[tar-out]])&gt;=$K$1,ABS(Table1[[#This Row],[tar-out]])&lt;$L$1)</f>
        <v>1</v>
      </c>
      <c r="L4573" s="1" t="b">
        <f>AND(ABS(Table1[[#This Row],[tar-out]])&gt;=$L$1,ABS(Table1[[#This Row],[tar-out]])&lt;$M$1)</f>
        <v>0</v>
      </c>
      <c r="M4573" s="1" t="b">
        <f>AND(ABS(Table1[[#This Row],[tar-out]])&gt;=$M$1,ABS(Table1[[#This Row],[tar-out]])&lt;$N$1)</f>
        <v>0</v>
      </c>
      <c r="N4573" s="1" t="b">
        <f>AND(ABS(Table1[[#This Row],[tar-out]])&gt;=$N$1,ABS(Table1[[#This Row],[tar-out]])&lt;$O$1)</f>
        <v>0</v>
      </c>
      <c r="O4573" s="1" t="b">
        <f>AND(ABS(Table1[[#This Row],[tar-out]])&gt;=$O$1,ABS(Table1[[#This Row],[tar-out]])&lt;$P$1)</f>
        <v>0</v>
      </c>
      <c r="P4573" s="1">
        <f>ROUND(Table1[[#This Row],[tar-out]],0)</f>
        <v>-2</v>
      </c>
      <c r="Q4573" s="2">
        <v>4571</v>
      </c>
    </row>
    <row r="4574" spans="1:17" x14ac:dyDescent="0.25">
      <c r="A4574">
        <v>33</v>
      </c>
      <c r="B4574">
        <v>512</v>
      </c>
      <c r="C4574">
        <v>9.2727272727272698</v>
      </c>
      <c r="D4574">
        <v>2</v>
      </c>
      <c r="E4574">
        <v>126</v>
      </c>
      <c r="F4574">
        <v>4</v>
      </c>
      <c r="G4574">
        <v>5.6247196197509801</v>
      </c>
      <c r="H4574" s="1">
        <f>Table1[[#This Row],[target]]-Table1[[#This Row],[output]]</f>
        <v>-1.6247196197509801</v>
      </c>
      <c r="I4574" s="1">
        <f>Table1[[#This Row],[tar-out]]*Table1[[#This Row],[tar-out]]</f>
        <v>2.6397138428037694</v>
      </c>
      <c r="J4574" s="1" t="b">
        <f>AND(ABS(Table1[[#This Row],[tar-out]])&gt;=$J$1,ABS(Table1[[#This Row],[tar-out]])&lt;$K$1)</f>
        <v>0</v>
      </c>
      <c r="K4574" s="1" t="b">
        <f>AND(ABS(Table1[[#This Row],[tar-out]])&gt;=$K$1,ABS(Table1[[#This Row],[tar-out]])&lt;$L$1)</f>
        <v>1</v>
      </c>
      <c r="L4574" s="1" t="b">
        <f>AND(ABS(Table1[[#This Row],[tar-out]])&gt;=$L$1,ABS(Table1[[#This Row],[tar-out]])&lt;$M$1)</f>
        <v>0</v>
      </c>
      <c r="M4574" s="1" t="b">
        <f>AND(ABS(Table1[[#This Row],[tar-out]])&gt;=$M$1,ABS(Table1[[#This Row],[tar-out]])&lt;$N$1)</f>
        <v>0</v>
      </c>
      <c r="N4574" s="1" t="b">
        <f>AND(ABS(Table1[[#This Row],[tar-out]])&gt;=$N$1,ABS(Table1[[#This Row],[tar-out]])&lt;$O$1)</f>
        <v>0</v>
      </c>
      <c r="O4574" s="1" t="b">
        <f>AND(ABS(Table1[[#This Row],[tar-out]])&gt;=$O$1,ABS(Table1[[#This Row],[tar-out]])&lt;$P$1)</f>
        <v>0</v>
      </c>
      <c r="P4574" s="1">
        <f>ROUND(Table1[[#This Row],[tar-out]],0)</f>
        <v>-2</v>
      </c>
      <c r="Q4574" s="3">
        <v>4572</v>
      </c>
    </row>
    <row r="4575" spans="1:17" x14ac:dyDescent="0.25">
      <c r="A4575">
        <v>33</v>
      </c>
      <c r="B4575">
        <v>512</v>
      </c>
      <c r="C4575">
        <v>9.2727272727272698</v>
      </c>
      <c r="D4575">
        <v>2</v>
      </c>
      <c r="E4575">
        <v>153</v>
      </c>
      <c r="F4575">
        <v>4</v>
      </c>
      <c r="G4575">
        <v>5.6381883621215803</v>
      </c>
      <c r="H4575" s="1">
        <f>Table1[[#This Row],[target]]-Table1[[#This Row],[output]]</f>
        <v>-1.6381883621215803</v>
      </c>
      <c r="I4575" s="1">
        <f>Table1[[#This Row],[tar-out]]*Table1[[#This Row],[tar-out]]</f>
        <v>2.6836611097905858</v>
      </c>
      <c r="J4575" s="1" t="b">
        <f>AND(ABS(Table1[[#This Row],[tar-out]])&gt;=$J$1,ABS(Table1[[#This Row],[tar-out]])&lt;$K$1)</f>
        <v>0</v>
      </c>
      <c r="K4575" s="1" t="b">
        <f>AND(ABS(Table1[[#This Row],[tar-out]])&gt;=$K$1,ABS(Table1[[#This Row],[tar-out]])&lt;$L$1)</f>
        <v>1</v>
      </c>
      <c r="L4575" s="1" t="b">
        <f>AND(ABS(Table1[[#This Row],[tar-out]])&gt;=$L$1,ABS(Table1[[#This Row],[tar-out]])&lt;$M$1)</f>
        <v>0</v>
      </c>
      <c r="M4575" s="1" t="b">
        <f>AND(ABS(Table1[[#This Row],[tar-out]])&gt;=$M$1,ABS(Table1[[#This Row],[tar-out]])&lt;$N$1)</f>
        <v>0</v>
      </c>
      <c r="N4575" s="1" t="b">
        <f>AND(ABS(Table1[[#This Row],[tar-out]])&gt;=$N$1,ABS(Table1[[#This Row],[tar-out]])&lt;$O$1)</f>
        <v>0</v>
      </c>
      <c r="O4575" s="1" t="b">
        <f>AND(ABS(Table1[[#This Row],[tar-out]])&gt;=$O$1,ABS(Table1[[#This Row],[tar-out]])&lt;$P$1)</f>
        <v>0</v>
      </c>
      <c r="P4575" s="1">
        <f>ROUND(Table1[[#This Row],[tar-out]],0)</f>
        <v>-2</v>
      </c>
      <c r="Q4575" s="2">
        <v>4573</v>
      </c>
    </row>
    <row r="4576" spans="1:17" x14ac:dyDescent="0.25">
      <c r="A4576">
        <v>33</v>
      </c>
      <c r="B4576">
        <v>512</v>
      </c>
      <c r="C4576">
        <v>9.2727272727272698</v>
      </c>
      <c r="D4576">
        <v>2</v>
      </c>
      <c r="E4576">
        <v>105</v>
      </c>
      <c r="F4576">
        <v>4.0060407958051796</v>
      </c>
      <c r="G4576">
        <v>5.61319875717163</v>
      </c>
      <c r="H4576" s="1">
        <f>Table1[[#This Row],[target]]-Table1[[#This Row],[output]]</f>
        <v>-1.6071579613664504</v>
      </c>
      <c r="I4576" s="1">
        <f>Table1[[#This Row],[tar-out]]*Table1[[#This Row],[tar-out]]</f>
        <v>2.5829567127835649</v>
      </c>
      <c r="J4576" s="1" t="b">
        <f>AND(ABS(Table1[[#This Row],[tar-out]])&gt;=$J$1,ABS(Table1[[#This Row],[tar-out]])&lt;$K$1)</f>
        <v>0</v>
      </c>
      <c r="K4576" s="1" t="b">
        <f>AND(ABS(Table1[[#This Row],[tar-out]])&gt;=$K$1,ABS(Table1[[#This Row],[tar-out]])&lt;$L$1)</f>
        <v>1</v>
      </c>
      <c r="L4576" s="1" t="b">
        <f>AND(ABS(Table1[[#This Row],[tar-out]])&gt;=$L$1,ABS(Table1[[#This Row],[tar-out]])&lt;$M$1)</f>
        <v>0</v>
      </c>
      <c r="M4576" s="1" t="b">
        <f>AND(ABS(Table1[[#This Row],[tar-out]])&gt;=$M$1,ABS(Table1[[#This Row],[tar-out]])&lt;$N$1)</f>
        <v>0</v>
      </c>
      <c r="N4576" s="1" t="b">
        <f>AND(ABS(Table1[[#This Row],[tar-out]])&gt;=$N$1,ABS(Table1[[#This Row],[tar-out]])&lt;$O$1)</f>
        <v>0</v>
      </c>
      <c r="O4576" s="1" t="b">
        <f>AND(ABS(Table1[[#This Row],[tar-out]])&gt;=$O$1,ABS(Table1[[#This Row],[tar-out]])&lt;$P$1)</f>
        <v>0</v>
      </c>
      <c r="P4576" s="1">
        <f>ROUND(Table1[[#This Row],[tar-out]],0)</f>
        <v>-2</v>
      </c>
      <c r="Q4576" s="3">
        <v>4574</v>
      </c>
    </row>
    <row r="4577" spans="1:17" x14ac:dyDescent="0.25">
      <c r="A4577">
        <v>33</v>
      </c>
      <c r="B4577">
        <v>512</v>
      </c>
      <c r="C4577">
        <v>9.2727272727272698</v>
      </c>
      <c r="D4577">
        <v>2</v>
      </c>
      <c r="E4577">
        <v>108</v>
      </c>
      <c r="F4577">
        <v>5.7781515825871601</v>
      </c>
      <c r="G4577">
        <v>5.6148419380187997</v>
      </c>
      <c r="H4577" s="1">
        <f>Table1[[#This Row],[target]]-Table1[[#This Row],[output]]</f>
        <v>0.16330964456836039</v>
      </c>
      <c r="I4577" s="1">
        <f>Table1[[#This Row],[tar-out]]*Table1[[#This Row],[tar-out]]</f>
        <v>2.6670040009044202E-2</v>
      </c>
      <c r="J4577" s="1" t="b">
        <f>AND(ABS(Table1[[#This Row],[tar-out]])&gt;=$J$1,ABS(Table1[[#This Row],[tar-out]])&lt;$K$1)</f>
        <v>1</v>
      </c>
      <c r="K4577" s="1" t="b">
        <f>AND(ABS(Table1[[#This Row],[tar-out]])&gt;=$K$1,ABS(Table1[[#This Row],[tar-out]])&lt;$L$1)</f>
        <v>0</v>
      </c>
      <c r="L4577" s="1" t="b">
        <f>AND(ABS(Table1[[#This Row],[tar-out]])&gt;=$L$1,ABS(Table1[[#This Row],[tar-out]])&lt;$M$1)</f>
        <v>0</v>
      </c>
      <c r="M4577" s="1" t="b">
        <f>AND(ABS(Table1[[#This Row],[tar-out]])&gt;=$M$1,ABS(Table1[[#This Row],[tar-out]])&lt;$N$1)</f>
        <v>0</v>
      </c>
      <c r="N4577" s="1" t="b">
        <f>AND(ABS(Table1[[#This Row],[tar-out]])&gt;=$N$1,ABS(Table1[[#This Row],[tar-out]])&lt;$O$1)</f>
        <v>0</v>
      </c>
      <c r="O4577" s="1" t="b">
        <f>AND(ABS(Table1[[#This Row],[tar-out]])&gt;=$O$1,ABS(Table1[[#This Row],[tar-out]])&lt;$P$1)</f>
        <v>0</v>
      </c>
      <c r="P4577" s="1">
        <f>ROUND(Table1[[#This Row],[tar-out]],0)</f>
        <v>0</v>
      </c>
      <c r="Q4577" s="2">
        <v>4575</v>
      </c>
    </row>
    <row r="4578" spans="1:17" x14ac:dyDescent="0.25">
      <c r="A4578">
        <v>33</v>
      </c>
      <c r="B4578">
        <v>512</v>
      </c>
      <c r="C4578">
        <v>9.2727272727272698</v>
      </c>
      <c r="D4578">
        <v>2</v>
      </c>
      <c r="E4578">
        <v>99</v>
      </c>
      <c r="F4578">
        <v>4</v>
      </c>
      <c r="G4578">
        <v>5.6099114418029803</v>
      </c>
      <c r="H4578" s="1">
        <f>Table1[[#This Row],[target]]-Table1[[#This Row],[output]]</f>
        <v>-1.6099114418029803</v>
      </c>
      <c r="I4578" s="1">
        <f>Table1[[#This Row],[tar-out]]*Table1[[#This Row],[tar-out]]</f>
        <v>2.5918148504481509</v>
      </c>
      <c r="J4578" s="1" t="b">
        <f>AND(ABS(Table1[[#This Row],[tar-out]])&gt;=$J$1,ABS(Table1[[#This Row],[tar-out]])&lt;$K$1)</f>
        <v>0</v>
      </c>
      <c r="K4578" s="1" t="b">
        <f>AND(ABS(Table1[[#This Row],[tar-out]])&gt;=$K$1,ABS(Table1[[#This Row],[tar-out]])&lt;$L$1)</f>
        <v>1</v>
      </c>
      <c r="L4578" s="1" t="b">
        <f>AND(ABS(Table1[[#This Row],[tar-out]])&gt;=$L$1,ABS(Table1[[#This Row],[tar-out]])&lt;$M$1)</f>
        <v>0</v>
      </c>
      <c r="M4578" s="1" t="b">
        <f>AND(ABS(Table1[[#This Row],[tar-out]])&gt;=$M$1,ABS(Table1[[#This Row],[tar-out]])&lt;$N$1)</f>
        <v>0</v>
      </c>
      <c r="N4578" s="1" t="b">
        <f>AND(ABS(Table1[[#This Row],[tar-out]])&gt;=$N$1,ABS(Table1[[#This Row],[tar-out]])&lt;$O$1)</f>
        <v>0</v>
      </c>
      <c r="O4578" s="1" t="b">
        <f>AND(ABS(Table1[[#This Row],[tar-out]])&gt;=$O$1,ABS(Table1[[#This Row],[tar-out]])&lt;$P$1)</f>
        <v>0</v>
      </c>
      <c r="P4578" s="1">
        <f>ROUND(Table1[[#This Row],[tar-out]],0)</f>
        <v>-2</v>
      </c>
      <c r="Q4578" s="3">
        <v>4576</v>
      </c>
    </row>
    <row r="4579" spans="1:17" x14ac:dyDescent="0.25">
      <c r="A4579">
        <v>33</v>
      </c>
      <c r="B4579">
        <v>512</v>
      </c>
      <c r="C4579">
        <v>9.2727272727272698</v>
      </c>
      <c r="D4579">
        <v>2</v>
      </c>
      <c r="E4579">
        <v>133</v>
      </c>
      <c r="F4579">
        <v>4.0062859036840504</v>
      </c>
      <c r="G4579">
        <v>5.6283493041992196</v>
      </c>
      <c r="H4579" s="1">
        <f>Table1[[#This Row],[target]]-Table1[[#This Row],[output]]</f>
        <v>-1.6220634005151693</v>
      </c>
      <c r="I4579" s="1">
        <f>Table1[[#This Row],[tar-out]]*Table1[[#This Row],[tar-out]]</f>
        <v>2.6310896752908346</v>
      </c>
      <c r="J4579" s="1" t="b">
        <f>AND(ABS(Table1[[#This Row],[tar-out]])&gt;=$J$1,ABS(Table1[[#This Row],[tar-out]])&lt;$K$1)</f>
        <v>0</v>
      </c>
      <c r="K4579" s="1" t="b">
        <f>AND(ABS(Table1[[#This Row],[tar-out]])&gt;=$K$1,ABS(Table1[[#This Row],[tar-out]])&lt;$L$1)</f>
        <v>1</v>
      </c>
      <c r="L4579" s="1" t="b">
        <f>AND(ABS(Table1[[#This Row],[tar-out]])&gt;=$L$1,ABS(Table1[[#This Row],[tar-out]])&lt;$M$1)</f>
        <v>0</v>
      </c>
      <c r="M4579" s="1" t="b">
        <f>AND(ABS(Table1[[#This Row],[tar-out]])&gt;=$M$1,ABS(Table1[[#This Row],[tar-out]])&lt;$N$1)</f>
        <v>0</v>
      </c>
      <c r="N4579" s="1" t="b">
        <f>AND(ABS(Table1[[#This Row],[tar-out]])&gt;=$N$1,ABS(Table1[[#This Row],[tar-out]])&lt;$O$1)</f>
        <v>0</v>
      </c>
      <c r="O4579" s="1" t="b">
        <f>AND(ABS(Table1[[#This Row],[tar-out]])&gt;=$O$1,ABS(Table1[[#This Row],[tar-out]])&lt;$P$1)</f>
        <v>0</v>
      </c>
      <c r="P4579" s="1">
        <f>ROUND(Table1[[#This Row],[tar-out]],0)</f>
        <v>-2</v>
      </c>
      <c r="Q4579" s="2">
        <v>4577</v>
      </c>
    </row>
    <row r="4580" spans="1:17" x14ac:dyDescent="0.25">
      <c r="A4580">
        <v>33</v>
      </c>
      <c r="B4580">
        <v>512</v>
      </c>
      <c r="C4580">
        <v>9.2727272727272698</v>
      </c>
      <c r="D4580">
        <v>2</v>
      </c>
      <c r="E4580">
        <v>111</v>
      </c>
      <c r="F4580">
        <v>4.2150089441062901</v>
      </c>
      <c r="G4580">
        <v>5.6164875030517596</v>
      </c>
      <c r="H4580" s="1">
        <f>Table1[[#This Row],[target]]-Table1[[#This Row],[output]]</f>
        <v>-1.4014785589454695</v>
      </c>
      <c r="I4580" s="1">
        <f>Table1[[#This Row],[tar-out]]*Table1[[#This Row],[tar-out]]</f>
        <v>1.9641421511838697</v>
      </c>
      <c r="J4580" s="1" t="b">
        <f>AND(ABS(Table1[[#This Row],[tar-out]])&gt;=$J$1,ABS(Table1[[#This Row],[tar-out]])&lt;$K$1)</f>
        <v>0</v>
      </c>
      <c r="K4580" s="1" t="b">
        <f>AND(ABS(Table1[[#This Row],[tar-out]])&gt;=$K$1,ABS(Table1[[#This Row],[tar-out]])&lt;$L$1)</f>
        <v>1</v>
      </c>
      <c r="L4580" s="1" t="b">
        <f>AND(ABS(Table1[[#This Row],[tar-out]])&gt;=$L$1,ABS(Table1[[#This Row],[tar-out]])&lt;$M$1)</f>
        <v>0</v>
      </c>
      <c r="M4580" s="1" t="b">
        <f>AND(ABS(Table1[[#This Row],[tar-out]])&gt;=$M$1,ABS(Table1[[#This Row],[tar-out]])&lt;$N$1)</f>
        <v>0</v>
      </c>
      <c r="N4580" s="1" t="b">
        <f>AND(ABS(Table1[[#This Row],[tar-out]])&gt;=$N$1,ABS(Table1[[#This Row],[tar-out]])&lt;$O$1)</f>
        <v>0</v>
      </c>
      <c r="O4580" s="1" t="b">
        <f>AND(ABS(Table1[[#This Row],[tar-out]])&gt;=$O$1,ABS(Table1[[#This Row],[tar-out]])&lt;$P$1)</f>
        <v>0</v>
      </c>
      <c r="P4580" s="1">
        <f>ROUND(Table1[[#This Row],[tar-out]],0)</f>
        <v>-1</v>
      </c>
      <c r="Q4580" s="3">
        <v>4578</v>
      </c>
    </row>
    <row r="4581" spans="1:17" x14ac:dyDescent="0.25">
      <c r="A4581">
        <v>33</v>
      </c>
      <c r="B4581">
        <v>512</v>
      </c>
      <c r="C4581">
        <v>9.2727272727272698</v>
      </c>
      <c r="D4581">
        <v>2</v>
      </c>
      <c r="E4581">
        <v>78</v>
      </c>
      <c r="F4581">
        <v>4.0779880269911004</v>
      </c>
      <c r="G4581">
        <v>5.5984067916870099</v>
      </c>
      <c r="H4581" s="1">
        <f>Table1[[#This Row],[target]]-Table1[[#This Row],[output]]</f>
        <v>-1.5204187646959095</v>
      </c>
      <c r="I4581" s="1">
        <f>Table1[[#This Row],[tar-out]]*Table1[[#This Row],[tar-out]]</f>
        <v>2.3116732200394354</v>
      </c>
      <c r="J4581" s="1" t="b">
        <f>AND(ABS(Table1[[#This Row],[tar-out]])&gt;=$J$1,ABS(Table1[[#This Row],[tar-out]])&lt;$K$1)</f>
        <v>0</v>
      </c>
      <c r="K4581" s="1" t="b">
        <f>AND(ABS(Table1[[#This Row],[tar-out]])&gt;=$K$1,ABS(Table1[[#This Row],[tar-out]])&lt;$L$1)</f>
        <v>1</v>
      </c>
      <c r="L4581" s="1" t="b">
        <f>AND(ABS(Table1[[#This Row],[tar-out]])&gt;=$L$1,ABS(Table1[[#This Row],[tar-out]])&lt;$M$1)</f>
        <v>0</v>
      </c>
      <c r="M4581" s="1" t="b">
        <f>AND(ABS(Table1[[#This Row],[tar-out]])&gt;=$M$1,ABS(Table1[[#This Row],[tar-out]])&lt;$N$1)</f>
        <v>0</v>
      </c>
      <c r="N4581" s="1" t="b">
        <f>AND(ABS(Table1[[#This Row],[tar-out]])&gt;=$N$1,ABS(Table1[[#This Row],[tar-out]])&lt;$O$1)</f>
        <v>0</v>
      </c>
      <c r="O4581" s="1" t="b">
        <f>AND(ABS(Table1[[#This Row],[tar-out]])&gt;=$O$1,ABS(Table1[[#This Row],[tar-out]])&lt;$P$1)</f>
        <v>0</v>
      </c>
      <c r="P4581" s="1">
        <f>ROUND(Table1[[#This Row],[tar-out]],0)</f>
        <v>-2</v>
      </c>
      <c r="Q4581" s="2">
        <v>4579</v>
      </c>
    </row>
    <row r="4582" spans="1:17" x14ac:dyDescent="0.25">
      <c r="A4582">
        <v>33</v>
      </c>
      <c r="B4582">
        <v>512</v>
      </c>
      <c r="C4582">
        <v>9.2727272727272698</v>
      </c>
      <c r="D4582">
        <v>2</v>
      </c>
      <c r="E4582">
        <v>114</v>
      </c>
      <c r="F4582">
        <v>4.1014617845522796</v>
      </c>
      <c r="G4582">
        <v>5.6181340217590297</v>
      </c>
      <c r="H4582" s="1">
        <f>Table1[[#This Row],[target]]-Table1[[#This Row],[output]]</f>
        <v>-1.51667223720675</v>
      </c>
      <c r="I4582" s="1">
        <f>Table1[[#This Row],[tar-out]]*Table1[[#This Row],[tar-out]]</f>
        <v>2.3002946751137281</v>
      </c>
      <c r="J4582" s="1" t="b">
        <f>AND(ABS(Table1[[#This Row],[tar-out]])&gt;=$J$1,ABS(Table1[[#This Row],[tar-out]])&lt;$K$1)</f>
        <v>0</v>
      </c>
      <c r="K4582" s="1" t="b">
        <f>AND(ABS(Table1[[#This Row],[tar-out]])&gt;=$K$1,ABS(Table1[[#This Row],[tar-out]])&lt;$L$1)</f>
        <v>1</v>
      </c>
      <c r="L4582" s="1" t="b">
        <f>AND(ABS(Table1[[#This Row],[tar-out]])&gt;=$L$1,ABS(Table1[[#This Row],[tar-out]])&lt;$M$1)</f>
        <v>0</v>
      </c>
      <c r="M4582" s="1" t="b">
        <f>AND(ABS(Table1[[#This Row],[tar-out]])&gt;=$M$1,ABS(Table1[[#This Row],[tar-out]])&lt;$N$1)</f>
        <v>0</v>
      </c>
      <c r="N4582" s="1" t="b">
        <f>AND(ABS(Table1[[#This Row],[tar-out]])&gt;=$N$1,ABS(Table1[[#This Row],[tar-out]])&lt;$O$1)</f>
        <v>0</v>
      </c>
      <c r="O4582" s="1" t="b">
        <f>AND(ABS(Table1[[#This Row],[tar-out]])&gt;=$O$1,ABS(Table1[[#This Row],[tar-out]])&lt;$P$1)</f>
        <v>0</v>
      </c>
      <c r="P4582" s="1">
        <f>ROUND(Table1[[#This Row],[tar-out]],0)</f>
        <v>-2</v>
      </c>
      <c r="Q4582" s="3">
        <v>4580</v>
      </c>
    </row>
    <row r="4583" spans="1:17" x14ac:dyDescent="0.25">
      <c r="A4583">
        <v>33</v>
      </c>
      <c r="B4583">
        <v>512</v>
      </c>
      <c r="C4583">
        <v>9.2727272727272698</v>
      </c>
      <c r="D4583">
        <v>2</v>
      </c>
      <c r="E4583">
        <v>36</v>
      </c>
      <c r="F4583">
        <v>4</v>
      </c>
      <c r="G4583">
        <v>5.5763621330261204</v>
      </c>
      <c r="H4583" s="1">
        <f>Table1[[#This Row],[target]]-Table1[[#This Row],[output]]</f>
        <v>-1.5763621330261204</v>
      </c>
      <c r="I4583" s="1">
        <f>Table1[[#This Row],[tar-out]]*Table1[[#This Row],[tar-out]]</f>
        <v>2.48491757443866</v>
      </c>
      <c r="J4583" s="1" t="b">
        <f>AND(ABS(Table1[[#This Row],[tar-out]])&gt;=$J$1,ABS(Table1[[#This Row],[tar-out]])&lt;$K$1)</f>
        <v>0</v>
      </c>
      <c r="K4583" s="1" t="b">
        <f>AND(ABS(Table1[[#This Row],[tar-out]])&gt;=$K$1,ABS(Table1[[#This Row],[tar-out]])&lt;$L$1)</f>
        <v>1</v>
      </c>
      <c r="L4583" s="1" t="b">
        <f>AND(ABS(Table1[[#This Row],[tar-out]])&gt;=$L$1,ABS(Table1[[#This Row],[tar-out]])&lt;$M$1)</f>
        <v>0</v>
      </c>
      <c r="M4583" s="1" t="b">
        <f>AND(ABS(Table1[[#This Row],[tar-out]])&gt;=$M$1,ABS(Table1[[#This Row],[tar-out]])&lt;$N$1)</f>
        <v>0</v>
      </c>
      <c r="N4583" s="1" t="b">
        <f>AND(ABS(Table1[[#This Row],[tar-out]])&gt;=$N$1,ABS(Table1[[#This Row],[tar-out]])&lt;$O$1)</f>
        <v>0</v>
      </c>
      <c r="O4583" s="1" t="b">
        <f>AND(ABS(Table1[[#This Row],[tar-out]])&gt;=$O$1,ABS(Table1[[#This Row],[tar-out]])&lt;$P$1)</f>
        <v>0</v>
      </c>
      <c r="P4583" s="1">
        <f>ROUND(Table1[[#This Row],[tar-out]],0)</f>
        <v>-2</v>
      </c>
      <c r="Q4583" s="2">
        <v>4581</v>
      </c>
    </row>
    <row r="4584" spans="1:17" x14ac:dyDescent="0.25">
      <c r="A4584">
        <v>33</v>
      </c>
      <c r="B4584">
        <v>512</v>
      </c>
      <c r="C4584">
        <v>9.2727272727272698</v>
      </c>
      <c r="D4584">
        <v>2</v>
      </c>
      <c r="E4584">
        <v>141</v>
      </c>
      <c r="F4584">
        <v>4</v>
      </c>
      <c r="G4584">
        <v>5.6322808265686</v>
      </c>
      <c r="H4584" s="1">
        <f>Table1[[#This Row],[target]]-Table1[[#This Row],[output]]</f>
        <v>-1.6322808265686</v>
      </c>
      <c r="I4584" s="1">
        <f>Table1[[#This Row],[tar-out]]*Table1[[#This Row],[tar-out]]</f>
        <v>2.664340696783472</v>
      </c>
      <c r="J4584" s="1" t="b">
        <f>AND(ABS(Table1[[#This Row],[tar-out]])&gt;=$J$1,ABS(Table1[[#This Row],[tar-out]])&lt;$K$1)</f>
        <v>0</v>
      </c>
      <c r="K4584" s="1" t="b">
        <f>AND(ABS(Table1[[#This Row],[tar-out]])&gt;=$K$1,ABS(Table1[[#This Row],[tar-out]])&lt;$L$1)</f>
        <v>1</v>
      </c>
      <c r="L4584" s="1" t="b">
        <f>AND(ABS(Table1[[#This Row],[tar-out]])&gt;=$L$1,ABS(Table1[[#This Row],[tar-out]])&lt;$M$1)</f>
        <v>0</v>
      </c>
      <c r="M4584" s="1" t="b">
        <f>AND(ABS(Table1[[#This Row],[tar-out]])&gt;=$M$1,ABS(Table1[[#This Row],[tar-out]])&lt;$N$1)</f>
        <v>0</v>
      </c>
      <c r="N4584" s="1" t="b">
        <f>AND(ABS(Table1[[#This Row],[tar-out]])&gt;=$N$1,ABS(Table1[[#This Row],[tar-out]])&lt;$O$1)</f>
        <v>0</v>
      </c>
      <c r="O4584" s="1" t="b">
        <f>AND(ABS(Table1[[#This Row],[tar-out]])&gt;=$O$1,ABS(Table1[[#This Row],[tar-out]])&lt;$P$1)</f>
        <v>0</v>
      </c>
      <c r="P4584" s="1">
        <f>ROUND(Table1[[#This Row],[tar-out]],0)</f>
        <v>-2</v>
      </c>
      <c r="Q4584" s="3">
        <v>4582</v>
      </c>
    </row>
    <row r="4585" spans="1:17" x14ac:dyDescent="0.25">
      <c r="A4585">
        <v>33</v>
      </c>
      <c r="B4585">
        <v>512</v>
      </c>
      <c r="C4585">
        <v>9.2727272727272698</v>
      </c>
      <c r="D4585">
        <v>2</v>
      </c>
      <c r="E4585">
        <v>142</v>
      </c>
      <c r="F4585">
        <v>4</v>
      </c>
      <c r="G4585">
        <v>5.63277244567871</v>
      </c>
      <c r="H4585" s="1">
        <f>Table1[[#This Row],[target]]-Table1[[#This Row],[output]]</f>
        <v>-1.63277244567871</v>
      </c>
      <c r="I4585" s="1">
        <f>Table1[[#This Row],[tar-out]]*Table1[[#This Row],[tar-out]]</f>
        <v>2.665945859367636</v>
      </c>
      <c r="J4585" s="1" t="b">
        <f>AND(ABS(Table1[[#This Row],[tar-out]])&gt;=$J$1,ABS(Table1[[#This Row],[tar-out]])&lt;$K$1)</f>
        <v>0</v>
      </c>
      <c r="K4585" s="1" t="b">
        <f>AND(ABS(Table1[[#This Row],[tar-out]])&gt;=$K$1,ABS(Table1[[#This Row],[tar-out]])&lt;$L$1)</f>
        <v>1</v>
      </c>
      <c r="L4585" s="1" t="b">
        <f>AND(ABS(Table1[[#This Row],[tar-out]])&gt;=$L$1,ABS(Table1[[#This Row],[tar-out]])&lt;$M$1)</f>
        <v>0</v>
      </c>
      <c r="M4585" s="1" t="b">
        <f>AND(ABS(Table1[[#This Row],[tar-out]])&gt;=$M$1,ABS(Table1[[#This Row],[tar-out]])&lt;$N$1)</f>
        <v>0</v>
      </c>
      <c r="N4585" s="1" t="b">
        <f>AND(ABS(Table1[[#This Row],[tar-out]])&gt;=$N$1,ABS(Table1[[#This Row],[tar-out]])&lt;$O$1)</f>
        <v>0</v>
      </c>
      <c r="O4585" s="1" t="b">
        <f>AND(ABS(Table1[[#This Row],[tar-out]])&gt;=$O$1,ABS(Table1[[#This Row],[tar-out]])&lt;$P$1)</f>
        <v>0</v>
      </c>
      <c r="P4585" s="1">
        <f>ROUND(Table1[[#This Row],[tar-out]],0)</f>
        <v>-2</v>
      </c>
      <c r="Q4585" s="2">
        <v>4583</v>
      </c>
    </row>
    <row r="4586" spans="1:17" x14ac:dyDescent="0.25">
      <c r="A4586">
        <v>33</v>
      </c>
      <c r="B4586">
        <v>512</v>
      </c>
      <c r="C4586">
        <v>9.2727272727272698</v>
      </c>
      <c r="D4586">
        <v>2</v>
      </c>
      <c r="E4586">
        <v>157</v>
      </c>
      <c r="F4586">
        <v>4</v>
      </c>
      <c r="G4586">
        <v>5.64015769958496</v>
      </c>
      <c r="H4586" s="1">
        <f>Table1[[#This Row],[target]]-Table1[[#This Row],[output]]</f>
        <v>-1.64015769958496</v>
      </c>
      <c r="I4586" s="1">
        <f>Table1[[#This Row],[tar-out]]*Table1[[#This Row],[tar-out]]</f>
        <v>2.6901172795078279</v>
      </c>
      <c r="J4586" s="1" t="b">
        <f>AND(ABS(Table1[[#This Row],[tar-out]])&gt;=$J$1,ABS(Table1[[#This Row],[tar-out]])&lt;$K$1)</f>
        <v>0</v>
      </c>
      <c r="K4586" s="1" t="b">
        <f>AND(ABS(Table1[[#This Row],[tar-out]])&gt;=$K$1,ABS(Table1[[#This Row],[tar-out]])&lt;$L$1)</f>
        <v>1</v>
      </c>
      <c r="L4586" s="1" t="b">
        <f>AND(ABS(Table1[[#This Row],[tar-out]])&gt;=$L$1,ABS(Table1[[#This Row],[tar-out]])&lt;$M$1)</f>
        <v>0</v>
      </c>
      <c r="M4586" s="1" t="b">
        <f>AND(ABS(Table1[[#This Row],[tar-out]])&gt;=$M$1,ABS(Table1[[#This Row],[tar-out]])&lt;$N$1)</f>
        <v>0</v>
      </c>
      <c r="N4586" s="1" t="b">
        <f>AND(ABS(Table1[[#This Row],[tar-out]])&gt;=$N$1,ABS(Table1[[#This Row],[tar-out]])&lt;$O$1)</f>
        <v>0</v>
      </c>
      <c r="O4586" s="1" t="b">
        <f>AND(ABS(Table1[[#This Row],[tar-out]])&gt;=$O$1,ABS(Table1[[#This Row],[tar-out]])&lt;$P$1)</f>
        <v>0</v>
      </c>
      <c r="P4586" s="1">
        <f>ROUND(Table1[[#This Row],[tar-out]],0)</f>
        <v>-2</v>
      </c>
      <c r="Q4586" s="3">
        <v>4584</v>
      </c>
    </row>
    <row r="4587" spans="1:17" x14ac:dyDescent="0.25">
      <c r="A4587">
        <v>33</v>
      </c>
      <c r="B4587">
        <v>512</v>
      </c>
      <c r="C4587">
        <v>9.2727272727272698</v>
      </c>
      <c r="D4587">
        <v>2</v>
      </c>
      <c r="E4587">
        <v>24</v>
      </c>
      <c r="F4587">
        <v>4</v>
      </c>
      <c r="G4587">
        <v>5.5701394081115696</v>
      </c>
      <c r="H4587" s="1">
        <f>Table1[[#This Row],[target]]-Table1[[#This Row],[output]]</f>
        <v>-1.5701394081115696</v>
      </c>
      <c r="I4587" s="1">
        <f>Table1[[#This Row],[tar-out]]*Table1[[#This Row],[tar-out]]</f>
        <v>2.46533776090495</v>
      </c>
      <c r="J4587" s="1" t="b">
        <f>AND(ABS(Table1[[#This Row],[tar-out]])&gt;=$J$1,ABS(Table1[[#This Row],[tar-out]])&lt;$K$1)</f>
        <v>0</v>
      </c>
      <c r="K4587" s="1" t="b">
        <f>AND(ABS(Table1[[#This Row],[tar-out]])&gt;=$K$1,ABS(Table1[[#This Row],[tar-out]])&lt;$L$1)</f>
        <v>1</v>
      </c>
      <c r="L4587" s="1" t="b">
        <f>AND(ABS(Table1[[#This Row],[tar-out]])&gt;=$L$1,ABS(Table1[[#This Row],[tar-out]])&lt;$M$1)</f>
        <v>0</v>
      </c>
      <c r="M4587" s="1" t="b">
        <f>AND(ABS(Table1[[#This Row],[tar-out]])&gt;=$M$1,ABS(Table1[[#This Row],[tar-out]])&lt;$N$1)</f>
        <v>0</v>
      </c>
      <c r="N4587" s="1" t="b">
        <f>AND(ABS(Table1[[#This Row],[tar-out]])&gt;=$N$1,ABS(Table1[[#This Row],[tar-out]])&lt;$O$1)</f>
        <v>0</v>
      </c>
      <c r="O4587" s="1" t="b">
        <f>AND(ABS(Table1[[#This Row],[tar-out]])&gt;=$O$1,ABS(Table1[[#This Row],[tar-out]])&lt;$P$1)</f>
        <v>0</v>
      </c>
      <c r="P4587" s="1">
        <f>ROUND(Table1[[#This Row],[tar-out]],0)</f>
        <v>-2</v>
      </c>
      <c r="Q4587" s="2">
        <v>4585</v>
      </c>
    </row>
    <row r="4588" spans="1:17" x14ac:dyDescent="0.25">
      <c r="A4588">
        <v>33</v>
      </c>
      <c r="B4588">
        <v>512</v>
      </c>
      <c r="C4588">
        <v>9.2727272727272698</v>
      </c>
      <c r="D4588">
        <v>2</v>
      </c>
      <c r="E4588">
        <v>45</v>
      </c>
      <c r="F4588">
        <v>4</v>
      </c>
      <c r="G4588">
        <v>5.5810284614562997</v>
      </c>
      <c r="H4588" s="1">
        <f>Table1[[#This Row],[target]]-Table1[[#This Row],[output]]</f>
        <v>-1.5810284614562997</v>
      </c>
      <c r="I4588" s="1">
        <f>Table1[[#This Row],[tar-out]]*Table1[[#This Row],[tar-out]]</f>
        <v>2.4996509959348741</v>
      </c>
      <c r="J4588" s="1" t="b">
        <f>AND(ABS(Table1[[#This Row],[tar-out]])&gt;=$J$1,ABS(Table1[[#This Row],[tar-out]])&lt;$K$1)</f>
        <v>0</v>
      </c>
      <c r="K4588" s="1" t="b">
        <f>AND(ABS(Table1[[#This Row],[tar-out]])&gt;=$K$1,ABS(Table1[[#This Row],[tar-out]])&lt;$L$1)</f>
        <v>1</v>
      </c>
      <c r="L4588" s="1" t="b">
        <f>AND(ABS(Table1[[#This Row],[tar-out]])&gt;=$L$1,ABS(Table1[[#This Row],[tar-out]])&lt;$M$1)</f>
        <v>0</v>
      </c>
      <c r="M4588" s="1" t="b">
        <f>AND(ABS(Table1[[#This Row],[tar-out]])&gt;=$M$1,ABS(Table1[[#This Row],[tar-out]])&lt;$N$1)</f>
        <v>0</v>
      </c>
      <c r="N4588" s="1" t="b">
        <f>AND(ABS(Table1[[#This Row],[tar-out]])&gt;=$N$1,ABS(Table1[[#This Row],[tar-out]])&lt;$O$1)</f>
        <v>0</v>
      </c>
      <c r="O4588" s="1" t="b">
        <f>AND(ABS(Table1[[#This Row],[tar-out]])&gt;=$O$1,ABS(Table1[[#This Row],[tar-out]])&lt;$P$1)</f>
        <v>0</v>
      </c>
      <c r="P4588" s="1">
        <f>ROUND(Table1[[#This Row],[tar-out]],0)</f>
        <v>-2</v>
      </c>
      <c r="Q4588" s="3">
        <v>4586</v>
      </c>
    </row>
    <row r="4589" spans="1:17" x14ac:dyDescent="0.25">
      <c r="A4589">
        <v>33</v>
      </c>
      <c r="B4589">
        <v>512</v>
      </c>
      <c r="C4589">
        <v>9.2727272727272698</v>
      </c>
      <c r="D4589">
        <v>2</v>
      </c>
      <c r="E4589">
        <v>49</v>
      </c>
      <c r="F4589">
        <v>4</v>
      </c>
      <c r="G4589">
        <v>5.5831027030944798</v>
      </c>
      <c r="H4589" s="1">
        <f>Table1[[#This Row],[target]]-Table1[[#This Row],[output]]</f>
        <v>-1.5831027030944798</v>
      </c>
      <c r="I4589" s="1">
        <f>Table1[[#This Row],[tar-out]]*Table1[[#This Row],[tar-out]]</f>
        <v>2.5062141685450485</v>
      </c>
      <c r="J4589" s="1" t="b">
        <f>AND(ABS(Table1[[#This Row],[tar-out]])&gt;=$J$1,ABS(Table1[[#This Row],[tar-out]])&lt;$K$1)</f>
        <v>0</v>
      </c>
      <c r="K4589" s="1" t="b">
        <f>AND(ABS(Table1[[#This Row],[tar-out]])&gt;=$K$1,ABS(Table1[[#This Row],[tar-out]])&lt;$L$1)</f>
        <v>1</v>
      </c>
      <c r="L4589" s="1" t="b">
        <f>AND(ABS(Table1[[#This Row],[tar-out]])&gt;=$L$1,ABS(Table1[[#This Row],[tar-out]])&lt;$M$1)</f>
        <v>0</v>
      </c>
      <c r="M4589" s="1" t="b">
        <f>AND(ABS(Table1[[#This Row],[tar-out]])&gt;=$M$1,ABS(Table1[[#This Row],[tar-out]])&lt;$N$1)</f>
        <v>0</v>
      </c>
      <c r="N4589" s="1" t="b">
        <f>AND(ABS(Table1[[#This Row],[tar-out]])&gt;=$N$1,ABS(Table1[[#This Row],[tar-out]])&lt;$O$1)</f>
        <v>0</v>
      </c>
      <c r="O4589" s="1" t="b">
        <f>AND(ABS(Table1[[#This Row],[tar-out]])&gt;=$O$1,ABS(Table1[[#This Row],[tar-out]])&lt;$P$1)</f>
        <v>0</v>
      </c>
      <c r="P4589" s="1">
        <f>ROUND(Table1[[#This Row],[tar-out]],0)</f>
        <v>-2</v>
      </c>
      <c r="Q4589" s="2">
        <v>4587</v>
      </c>
    </row>
    <row r="4590" spans="1:17" x14ac:dyDescent="0.25">
      <c r="A4590">
        <v>33</v>
      </c>
      <c r="B4590">
        <v>512</v>
      </c>
      <c r="C4590">
        <v>9.2727272727272698</v>
      </c>
      <c r="D4590">
        <v>2</v>
      </c>
      <c r="E4590">
        <v>120</v>
      </c>
      <c r="F4590">
        <v>4</v>
      </c>
      <c r="G4590">
        <v>5.6214270591735804</v>
      </c>
      <c r="H4590" s="1">
        <f>Table1[[#This Row],[target]]-Table1[[#This Row],[output]]</f>
        <v>-1.6214270591735804</v>
      </c>
      <c r="I4590" s="1">
        <f>Table1[[#This Row],[tar-out]]*Table1[[#This Row],[tar-out]]</f>
        <v>2.6290257082202855</v>
      </c>
      <c r="J4590" s="1" t="b">
        <f>AND(ABS(Table1[[#This Row],[tar-out]])&gt;=$J$1,ABS(Table1[[#This Row],[tar-out]])&lt;$K$1)</f>
        <v>0</v>
      </c>
      <c r="K4590" s="1" t="b">
        <f>AND(ABS(Table1[[#This Row],[tar-out]])&gt;=$K$1,ABS(Table1[[#This Row],[tar-out]])&lt;$L$1)</f>
        <v>1</v>
      </c>
      <c r="L4590" s="1" t="b">
        <f>AND(ABS(Table1[[#This Row],[tar-out]])&gt;=$L$1,ABS(Table1[[#This Row],[tar-out]])&lt;$M$1)</f>
        <v>0</v>
      </c>
      <c r="M4590" s="1" t="b">
        <f>AND(ABS(Table1[[#This Row],[tar-out]])&gt;=$M$1,ABS(Table1[[#This Row],[tar-out]])&lt;$N$1)</f>
        <v>0</v>
      </c>
      <c r="N4590" s="1" t="b">
        <f>AND(ABS(Table1[[#This Row],[tar-out]])&gt;=$N$1,ABS(Table1[[#This Row],[tar-out]])&lt;$O$1)</f>
        <v>0</v>
      </c>
      <c r="O4590" s="1" t="b">
        <f>AND(ABS(Table1[[#This Row],[tar-out]])&gt;=$O$1,ABS(Table1[[#This Row],[tar-out]])&lt;$P$1)</f>
        <v>0</v>
      </c>
      <c r="P4590" s="1">
        <f>ROUND(Table1[[#This Row],[tar-out]],0)</f>
        <v>-2</v>
      </c>
      <c r="Q4590" s="3">
        <v>4588</v>
      </c>
    </row>
    <row r="4591" spans="1:17" x14ac:dyDescent="0.25">
      <c r="A4591">
        <v>33</v>
      </c>
      <c r="B4591">
        <v>512</v>
      </c>
      <c r="C4591">
        <v>9.2727272727272698</v>
      </c>
      <c r="D4591">
        <v>2</v>
      </c>
      <c r="E4591">
        <v>180</v>
      </c>
      <c r="F4591">
        <v>4</v>
      </c>
      <c r="G4591">
        <v>5.6516771316528303</v>
      </c>
      <c r="H4591" s="1">
        <f>Table1[[#This Row],[target]]-Table1[[#This Row],[output]]</f>
        <v>-1.6516771316528303</v>
      </c>
      <c r="I4591" s="1">
        <f>Table1[[#This Row],[tar-out]]*Table1[[#This Row],[tar-out]]</f>
        <v>2.7280373472249209</v>
      </c>
      <c r="J4591" s="1" t="b">
        <f>AND(ABS(Table1[[#This Row],[tar-out]])&gt;=$J$1,ABS(Table1[[#This Row],[tar-out]])&lt;$K$1)</f>
        <v>0</v>
      </c>
      <c r="K4591" s="1" t="b">
        <f>AND(ABS(Table1[[#This Row],[tar-out]])&gt;=$K$1,ABS(Table1[[#This Row],[tar-out]])&lt;$L$1)</f>
        <v>1</v>
      </c>
      <c r="L4591" s="1" t="b">
        <f>AND(ABS(Table1[[#This Row],[tar-out]])&gt;=$L$1,ABS(Table1[[#This Row],[tar-out]])&lt;$M$1)</f>
        <v>0</v>
      </c>
      <c r="M4591" s="1" t="b">
        <f>AND(ABS(Table1[[#This Row],[tar-out]])&gt;=$M$1,ABS(Table1[[#This Row],[tar-out]])&lt;$N$1)</f>
        <v>0</v>
      </c>
      <c r="N4591" s="1" t="b">
        <f>AND(ABS(Table1[[#This Row],[tar-out]])&gt;=$N$1,ABS(Table1[[#This Row],[tar-out]])&lt;$O$1)</f>
        <v>0</v>
      </c>
      <c r="O4591" s="1" t="b">
        <f>AND(ABS(Table1[[#This Row],[tar-out]])&gt;=$O$1,ABS(Table1[[#This Row],[tar-out]])&lt;$P$1)</f>
        <v>0</v>
      </c>
      <c r="P4591" s="1">
        <f>ROUND(Table1[[#This Row],[tar-out]],0)</f>
        <v>-2</v>
      </c>
      <c r="Q4591" s="2">
        <v>4589</v>
      </c>
    </row>
    <row r="4592" spans="1:17" x14ac:dyDescent="0.25">
      <c r="A4592">
        <v>33</v>
      </c>
      <c r="B4592">
        <v>512</v>
      </c>
      <c r="C4592">
        <v>9.2727272727272698</v>
      </c>
      <c r="D4592">
        <v>2</v>
      </c>
      <c r="E4592">
        <v>61</v>
      </c>
      <c r="F4592">
        <v>4</v>
      </c>
      <c r="G4592">
        <v>5.5893721580505398</v>
      </c>
      <c r="H4592" s="1">
        <f>Table1[[#This Row],[target]]-Table1[[#This Row],[output]]</f>
        <v>-1.5893721580505398</v>
      </c>
      <c r="I4592" s="1">
        <f>Table1[[#This Row],[tar-out]]*Table1[[#This Row],[tar-out]]</f>
        <v>2.52610385678623</v>
      </c>
      <c r="J4592" s="1" t="b">
        <f>AND(ABS(Table1[[#This Row],[tar-out]])&gt;=$J$1,ABS(Table1[[#This Row],[tar-out]])&lt;$K$1)</f>
        <v>0</v>
      </c>
      <c r="K4592" s="1" t="b">
        <f>AND(ABS(Table1[[#This Row],[tar-out]])&gt;=$K$1,ABS(Table1[[#This Row],[tar-out]])&lt;$L$1)</f>
        <v>1</v>
      </c>
      <c r="L4592" s="1" t="b">
        <f>AND(ABS(Table1[[#This Row],[tar-out]])&gt;=$L$1,ABS(Table1[[#This Row],[tar-out]])&lt;$M$1)</f>
        <v>0</v>
      </c>
      <c r="M4592" s="1" t="b">
        <f>AND(ABS(Table1[[#This Row],[tar-out]])&gt;=$M$1,ABS(Table1[[#This Row],[tar-out]])&lt;$N$1)</f>
        <v>0</v>
      </c>
      <c r="N4592" s="1" t="b">
        <f>AND(ABS(Table1[[#This Row],[tar-out]])&gt;=$N$1,ABS(Table1[[#This Row],[tar-out]])&lt;$O$1)</f>
        <v>0</v>
      </c>
      <c r="O4592" s="1" t="b">
        <f>AND(ABS(Table1[[#This Row],[tar-out]])&gt;=$O$1,ABS(Table1[[#This Row],[tar-out]])&lt;$P$1)</f>
        <v>0</v>
      </c>
      <c r="P4592" s="1">
        <f>ROUND(Table1[[#This Row],[tar-out]],0)</f>
        <v>-2</v>
      </c>
      <c r="Q4592" s="3">
        <v>4590</v>
      </c>
    </row>
    <row r="4593" spans="1:17" x14ac:dyDescent="0.25">
      <c r="A4593">
        <v>33</v>
      </c>
      <c r="B4593">
        <v>512</v>
      </c>
      <c r="C4593">
        <v>9.2727272727272698</v>
      </c>
      <c r="D4593">
        <v>2</v>
      </c>
      <c r="E4593">
        <v>46</v>
      </c>
      <c r="F4593">
        <v>4.0993562168465001</v>
      </c>
      <c r="G4593">
        <v>5.5815472602844203</v>
      </c>
      <c r="H4593" s="1">
        <f>Table1[[#This Row],[target]]-Table1[[#This Row],[output]]</f>
        <v>-1.4821910434379202</v>
      </c>
      <c r="I4593" s="1">
        <f>Table1[[#This Row],[tar-out]]*Table1[[#This Row],[tar-out]]</f>
        <v>2.1968902892475906</v>
      </c>
      <c r="J4593" s="1" t="b">
        <f>AND(ABS(Table1[[#This Row],[tar-out]])&gt;=$J$1,ABS(Table1[[#This Row],[tar-out]])&lt;$K$1)</f>
        <v>0</v>
      </c>
      <c r="K4593" s="1" t="b">
        <f>AND(ABS(Table1[[#This Row],[tar-out]])&gt;=$K$1,ABS(Table1[[#This Row],[tar-out]])&lt;$L$1)</f>
        <v>1</v>
      </c>
      <c r="L4593" s="1" t="b">
        <f>AND(ABS(Table1[[#This Row],[tar-out]])&gt;=$L$1,ABS(Table1[[#This Row],[tar-out]])&lt;$M$1)</f>
        <v>0</v>
      </c>
      <c r="M4593" s="1" t="b">
        <f>AND(ABS(Table1[[#This Row],[tar-out]])&gt;=$M$1,ABS(Table1[[#This Row],[tar-out]])&lt;$N$1)</f>
        <v>0</v>
      </c>
      <c r="N4593" s="1" t="b">
        <f>AND(ABS(Table1[[#This Row],[tar-out]])&gt;=$N$1,ABS(Table1[[#This Row],[tar-out]])&lt;$O$1)</f>
        <v>0</v>
      </c>
      <c r="O4593" s="1" t="b">
        <f>AND(ABS(Table1[[#This Row],[tar-out]])&gt;=$O$1,ABS(Table1[[#This Row],[tar-out]])&lt;$P$1)</f>
        <v>0</v>
      </c>
      <c r="P4593" s="1">
        <f>ROUND(Table1[[#This Row],[tar-out]],0)</f>
        <v>-1</v>
      </c>
      <c r="Q4593" s="2">
        <v>4591</v>
      </c>
    </row>
    <row r="4594" spans="1:17" x14ac:dyDescent="0.25">
      <c r="A4594">
        <v>33</v>
      </c>
      <c r="B4594">
        <v>512</v>
      </c>
      <c r="C4594">
        <v>9.2727272727272698</v>
      </c>
      <c r="D4594">
        <v>2</v>
      </c>
      <c r="E4594">
        <v>121</v>
      </c>
      <c r="F4594">
        <v>4.3922185708516501</v>
      </c>
      <c r="G4594">
        <v>5.6219758987426802</v>
      </c>
      <c r="H4594" s="1">
        <f>Table1[[#This Row],[target]]-Table1[[#This Row],[output]]</f>
        <v>-1.2297573278910301</v>
      </c>
      <c r="I4594" s="1">
        <f>Table1[[#This Row],[tar-out]]*Table1[[#This Row],[tar-out]]</f>
        <v>1.5123030855016866</v>
      </c>
      <c r="J4594" s="1" t="b">
        <f>AND(ABS(Table1[[#This Row],[tar-out]])&gt;=$J$1,ABS(Table1[[#This Row],[tar-out]])&lt;$K$1)</f>
        <v>0</v>
      </c>
      <c r="K4594" s="1" t="b">
        <f>AND(ABS(Table1[[#This Row],[tar-out]])&gt;=$K$1,ABS(Table1[[#This Row],[tar-out]])&lt;$L$1)</f>
        <v>1</v>
      </c>
      <c r="L4594" s="1" t="b">
        <f>AND(ABS(Table1[[#This Row],[tar-out]])&gt;=$L$1,ABS(Table1[[#This Row],[tar-out]])&lt;$M$1)</f>
        <v>0</v>
      </c>
      <c r="M4594" s="1" t="b">
        <f>AND(ABS(Table1[[#This Row],[tar-out]])&gt;=$M$1,ABS(Table1[[#This Row],[tar-out]])&lt;$N$1)</f>
        <v>0</v>
      </c>
      <c r="N4594" s="1" t="b">
        <f>AND(ABS(Table1[[#This Row],[tar-out]])&gt;=$N$1,ABS(Table1[[#This Row],[tar-out]])&lt;$O$1)</f>
        <v>0</v>
      </c>
      <c r="O4594" s="1" t="b">
        <f>AND(ABS(Table1[[#This Row],[tar-out]])&gt;=$O$1,ABS(Table1[[#This Row],[tar-out]])&lt;$P$1)</f>
        <v>0</v>
      </c>
      <c r="P4594" s="1">
        <f>ROUND(Table1[[#This Row],[tar-out]],0)</f>
        <v>-1</v>
      </c>
      <c r="Q4594" s="3">
        <v>4592</v>
      </c>
    </row>
    <row r="4595" spans="1:17" x14ac:dyDescent="0.25">
      <c r="A4595">
        <v>33</v>
      </c>
      <c r="B4595">
        <v>512</v>
      </c>
      <c r="C4595">
        <v>9.2727272727272698</v>
      </c>
      <c r="D4595">
        <v>2</v>
      </c>
      <c r="E4595">
        <v>70</v>
      </c>
      <c r="F4595">
        <v>4.3623398379795502</v>
      </c>
      <c r="G4595">
        <v>5.5940890312194798</v>
      </c>
      <c r="H4595" s="1">
        <f>Table1[[#This Row],[target]]-Table1[[#This Row],[output]]</f>
        <v>-1.2317491932399296</v>
      </c>
      <c r="I4595" s="1">
        <f>Table1[[#This Row],[tar-out]]*Table1[[#This Row],[tar-out]]</f>
        <v>1.5172060750472174</v>
      </c>
      <c r="J4595" s="1" t="b">
        <f>AND(ABS(Table1[[#This Row],[tar-out]])&gt;=$J$1,ABS(Table1[[#This Row],[tar-out]])&lt;$K$1)</f>
        <v>0</v>
      </c>
      <c r="K4595" s="1" t="b">
        <f>AND(ABS(Table1[[#This Row],[tar-out]])&gt;=$K$1,ABS(Table1[[#This Row],[tar-out]])&lt;$L$1)</f>
        <v>1</v>
      </c>
      <c r="L4595" s="1" t="b">
        <f>AND(ABS(Table1[[#This Row],[tar-out]])&gt;=$L$1,ABS(Table1[[#This Row],[tar-out]])&lt;$M$1)</f>
        <v>0</v>
      </c>
      <c r="M4595" s="1" t="b">
        <f>AND(ABS(Table1[[#This Row],[tar-out]])&gt;=$M$1,ABS(Table1[[#This Row],[tar-out]])&lt;$N$1)</f>
        <v>0</v>
      </c>
      <c r="N4595" s="1" t="b">
        <f>AND(ABS(Table1[[#This Row],[tar-out]])&gt;=$N$1,ABS(Table1[[#This Row],[tar-out]])&lt;$O$1)</f>
        <v>0</v>
      </c>
      <c r="O4595" s="1" t="b">
        <f>AND(ABS(Table1[[#This Row],[tar-out]])&gt;=$O$1,ABS(Table1[[#This Row],[tar-out]])&lt;$P$1)</f>
        <v>0</v>
      </c>
      <c r="P4595" s="1">
        <f>ROUND(Table1[[#This Row],[tar-out]],0)</f>
        <v>-1</v>
      </c>
      <c r="Q4595" s="2">
        <v>4593</v>
      </c>
    </row>
    <row r="4596" spans="1:17" x14ac:dyDescent="0.25">
      <c r="A4596">
        <v>33</v>
      </c>
      <c r="B4596">
        <v>512</v>
      </c>
      <c r="C4596">
        <v>9.2727272727272698</v>
      </c>
      <c r="D4596">
        <v>2</v>
      </c>
      <c r="E4596">
        <v>73</v>
      </c>
      <c r="F4596">
        <v>6.2302831137362604</v>
      </c>
      <c r="G4596">
        <v>5.5956673622131303</v>
      </c>
      <c r="H4596" s="1">
        <f>Table1[[#This Row],[target]]-Table1[[#This Row],[output]]</f>
        <v>0.6346157515231301</v>
      </c>
      <c r="I4596" s="1">
        <f>Table1[[#This Row],[tar-out]]*Table1[[#This Row],[tar-out]]</f>
        <v>0.4027371520812672</v>
      </c>
      <c r="J4596" s="1" t="b">
        <f>AND(ABS(Table1[[#This Row],[tar-out]])&gt;=$J$1,ABS(Table1[[#This Row],[tar-out]])&lt;$K$1)</f>
        <v>1</v>
      </c>
      <c r="K4596" s="1" t="b">
        <f>AND(ABS(Table1[[#This Row],[tar-out]])&gt;=$K$1,ABS(Table1[[#This Row],[tar-out]])&lt;$L$1)</f>
        <v>0</v>
      </c>
      <c r="L4596" s="1" t="b">
        <f>AND(ABS(Table1[[#This Row],[tar-out]])&gt;=$L$1,ABS(Table1[[#This Row],[tar-out]])&lt;$M$1)</f>
        <v>0</v>
      </c>
      <c r="M4596" s="1" t="b">
        <f>AND(ABS(Table1[[#This Row],[tar-out]])&gt;=$M$1,ABS(Table1[[#This Row],[tar-out]])&lt;$N$1)</f>
        <v>0</v>
      </c>
      <c r="N4596" s="1" t="b">
        <f>AND(ABS(Table1[[#This Row],[tar-out]])&gt;=$N$1,ABS(Table1[[#This Row],[tar-out]])&lt;$O$1)</f>
        <v>0</v>
      </c>
      <c r="O4596" s="1" t="b">
        <f>AND(ABS(Table1[[#This Row],[tar-out]])&gt;=$O$1,ABS(Table1[[#This Row],[tar-out]])&lt;$P$1)</f>
        <v>0</v>
      </c>
      <c r="P4596" s="1">
        <f>ROUND(Table1[[#This Row],[tar-out]],0)</f>
        <v>1</v>
      </c>
      <c r="Q4596" s="3">
        <v>4594</v>
      </c>
    </row>
    <row r="4597" spans="1:17" x14ac:dyDescent="0.25">
      <c r="A4597">
        <v>33</v>
      </c>
      <c r="B4597">
        <v>512</v>
      </c>
      <c r="C4597">
        <v>9.2727272727272698</v>
      </c>
      <c r="D4597">
        <v>2</v>
      </c>
      <c r="E4597">
        <v>31</v>
      </c>
      <c r="F4597">
        <v>4.00703651371348</v>
      </c>
      <c r="G4597">
        <v>5.57376909255981</v>
      </c>
      <c r="H4597" s="1">
        <f>Table1[[#This Row],[target]]-Table1[[#This Row],[output]]</f>
        <v>-1.56673257884633</v>
      </c>
      <c r="I4597" s="1">
        <f>Table1[[#This Row],[tar-out]]*Table1[[#This Row],[tar-out]]</f>
        <v>2.4546509736184716</v>
      </c>
      <c r="J4597" s="1" t="b">
        <f>AND(ABS(Table1[[#This Row],[tar-out]])&gt;=$J$1,ABS(Table1[[#This Row],[tar-out]])&lt;$K$1)</f>
        <v>0</v>
      </c>
      <c r="K4597" s="1" t="b">
        <f>AND(ABS(Table1[[#This Row],[tar-out]])&gt;=$K$1,ABS(Table1[[#This Row],[tar-out]])&lt;$L$1)</f>
        <v>1</v>
      </c>
      <c r="L4597" s="1" t="b">
        <f>AND(ABS(Table1[[#This Row],[tar-out]])&gt;=$L$1,ABS(Table1[[#This Row],[tar-out]])&lt;$M$1)</f>
        <v>0</v>
      </c>
      <c r="M4597" s="1" t="b">
        <f>AND(ABS(Table1[[#This Row],[tar-out]])&gt;=$M$1,ABS(Table1[[#This Row],[tar-out]])&lt;$N$1)</f>
        <v>0</v>
      </c>
      <c r="N4597" s="1" t="b">
        <f>AND(ABS(Table1[[#This Row],[tar-out]])&gt;=$N$1,ABS(Table1[[#This Row],[tar-out]])&lt;$O$1)</f>
        <v>0</v>
      </c>
      <c r="O4597" s="1" t="b">
        <f>AND(ABS(Table1[[#This Row],[tar-out]])&gt;=$O$1,ABS(Table1[[#This Row],[tar-out]])&lt;$P$1)</f>
        <v>0</v>
      </c>
      <c r="P4597" s="1">
        <f>ROUND(Table1[[#This Row],[tar-out]],0)</f>
        <v>-2</v>
      </c>
      <c r="Q4597" s="2">
        <v>4595</v>
      </c>
    </row>
    <row r="4598" spans="1:17" x14ac:dyDescent="0.25">
      <c r="A4598">
        <v>33</v>
      </c>
      <c r="B4598">
        <v>512</v>
      </c>
      <c r="C4598">
        <v>9.2727272727272698</v>
      </c>
      <c r="D4598">
        <v>2</v>
      </c>
      <c r="E4598">
        <v>22</v>
      </c>
      <c r="F4598">
        <v>4</v>
      </c>
      <c r="G4598">
        <v>5.5691022872924796</v>
      </c>
      <c r="H4598" s="1">
        <f>Table1[[#This Row],[target]]-Table1[[#This Row],[output]]</f>
        <v>-1.5691022872924796</v>
      </c>
      <c r="I4598" s="1">
        <f>Table1[[#This Row],[tar-out]]*Table1[[#This Row],[tar-out]]</f>
        <v>2.4620819879864912</v>
      </c>
      <c r="J4598" s="1" t="b">
        <f>AND(ABS(Table1[[#This Row],[tar-out]])&gt;=$J$1,ABS(Table1[[#This Row],[tar-out]])&lt;$K$1)</f>
        <v>0</v>
      </c>
      <c r="K4598" s="1" t="b">
        <f>AND(ABS(Table1[[#This Row],[tar-out]])&gt;=$K$1,ABS(Table1[[#This Row],[tar-out]])&lt;$L$1)</f>
        <v>1</v>
      </c>
      <c r="L4598" s="1" t="b">
        <f>AND(ABS(Table1[[#This Row],[tar-out]])&gt;=$L$1,ABS(Table1[[#This Row],[tar-out]])&lt;$M$1)</f>
        <v>0</v>
      </c>
      <c r="M4598" s="1" t="b">
        <f>AND(ABS(Table1[[#This Row],[tar-out]])&gt;=$M$1,ABS(Table1[[#This Row],[tar-out]])&lt;$N$1)</f>
        <v>0</v>
      </c>
      <c r="N4598" s="1" t="b">
        <f>AND(ABS(Table1[[#This Row],[tar-out]])&gt;=$N$1,ABS(Table1[[#This Row],[tar-out]])&lt;$O$1)</f>
        <v>0</v>
      </c>
      <c r="O4598" s="1" t="b">
        <f>AND(ABS(Table1[[#This Row],[tar-out]])&gt;=$O$1,ABS(Table1[[#This Row],[tar-out]])&lt;$P$1)</f>
        <v>0</v>
      </c>
      <c r="P4598" s="1">
        <f>ROUND(Table1[[#This Row],[tar-out]],0)</f>
        <v>-2</v>
      </c>
      <c r="Q4598" s="3">
        <v>4596</v>
      </c>
    </row>
    <row r="4599" spans="1:17" x14ac:dyDescent="0.25">
      <c r="A4599">
        <v>33</v>
      </c>
      <c r="B4599">
        <v>512</v>
      </c>
      <c r="C4599">
        <v>9.2727272727272698</v>
      </c>
      <c r="D4599">
        <v>2</v>
      </c>
      <c r="E4599">
        <v>14</v>
      </c>
      <c r="F4599">
        <v>4.0570423402131697</v>
      </c>
      <c r="G4599">
        <v>5.5649542808532697</v>
      </c>
      <c r="H4599" s="1">
        <f>Table1[[#This Row],[target]]-Table1[[#This Row],[output]]</f>
        <v>-1.5079119406401</v>
      </c>
      <c r="I4599" s="1">
        <f>Table1[[#This Row],[tar-out]]*Table1[[#This Row],[tar-out]]</f>
        <v>2.2737984207249924</v>
      </c>
      <c r="J4599" s="1" t="b">
        <f>AND(ABS(Table1[[#This Row],[tar-out]])&gt;=$J$1,ABS(Table1[[#This Row],[tar-out]])&lt;$K$1)</f>
        <v>0</v>
      </c>
      <c r="K4599" s="1" t="b">
        <f>AND(ABS(Table1[[#This Row],[tar-out]])&gt;=$K$1,ABS(Table1[[#This Row],[tar-out]])&lt;$L$1)</f>
        <v>1</v>
      </c>
      <c r="L4599" s="1" t="b">
        <f>AND(ABS(Table1[[#This Row],[tar-out]])&gt;=$L$1,ABS(Table1[[#This Row],[tar-out]])&lt;$M$1)</f>
        <v>0</v>
      </c>
      <c r="M4599" s="1" t="b">
        <f>AND(ABS(Table1[[#This Row],[tar-out]])&gt;=$M$1,ABS(Table1[[#This Row],[tar-out]])&lt;$N$1)</f>
        <v>0</v>
      </c>
      <c r="N4599" s="1" t="b">
        <f>AND(ABS(Table1[[#This Row],[tar-out]])&gt;=$N$1,ABS(Table1[[#This Row],[tar-out]])&lt;$O$1)</f>
        <v>0</v>
      </c>
      <c r="O4599" s="1" t="b">
        <f>AND(ABS(Table1[[#This Row],[tar-out]])&gt;=$O$1,ABS(Table1[[#This Row],[tar-out]])&lt;$P$1)</f>
        <v>0</v>
      </c>
      <c r="P4599" s="1">
        <f>ROUND(Table1[[#This Row],[tar-out]],0)</f>
        <v>-2</v>
      </c>
      <c r="Q4599" s="2">
        <v>4597</v>
      </c>
    </row>
    <row r="4600" spans="1:17" x14ac:dyDescent="0.25">
      <c r="A4600">
        <v>33</v>
      </c>
      <c r="B4600">
        <v>512</v>
      </c>
      <c r="C4600">
        <v>9.2727272727272698</v>
      </c>
      <c r="D4600">
        <v>2</v>
      </c>
      <c r="E4600">
        <v>94</v>
      </c>
      <c r="F4600">
        <v>4</v>
      </c>
      <c r="G4600">
        <v>5.6071720123290998</v>
      </c>
      <c r="H4600" s="1">
        <f>Table1[[#This Row],[target]]-Table1[[#This Row],[output]]</f>
        <v>-1.6071720123290998</v>
      </c>
      <c r="I4600" s="1">
        <f>Table1[[#This Row],[tar-out]]*Table1[[#This Row],[tar-out]]</f>
        <v>2.583001877213968</v>
      </c>
      <c r="J4600" s="1" t="b">
        <f>AND(ABS(Table1[[#This Row],[tar-out]])&gt;=$J$1,ABS(Table1[[#This Row],[tar-out]])&lt;$K$1)</f>
        <v>0</v>
      </c>
      <c r="K4600" s="1" t="b">
        <f>AND(ABS(Table1[[#This Row],[tar-out]])&gt;=$K$1,ABS(Table1[[#This Row],[tar-out]])&lt;$L$1)</f>
        <v>1</v>
      </c>
      <c r="L4600" s="1" t="b">
        <f>AND(ABS(Table1[[#This Row],[tar-out]])&gt;=$L$1,ABS(Table1[[#This Row],[tar-out]])&lt;$M$1)</f>
        <v>0</v>
      </c>
      <c r="M4600" s="1" t="b">
        <f>AND(ABS(Table1[[#This Row],[tar-out]])&gt;=$M$1,ABS(Table1[[#This Row],[tar-out]])&lt;$N$1)</f>
        <v>0</v>
      </c>
      <c r="N4600" s="1" t="b">
        <f>AND(ABS(Table1[[#This Row],[tar-out]])&gt;=$N$1,ABS(Table1[[#This Row],[tar-out]])&lt;$O$1)</f>
        <v>0</v>
      </c>
      <c r="O4600" s="1" t="b">
        <f>AND(ABS(Table1[[#This Row],[tar-out]])&gt;=$O$1,ABS(Table1[[#This Row],[tar-out]])&lt;$P$1)</f>
        <v>0</v>
      </c>
      <c r="P4600" s="1">
        <f>ROUND(Table1[[#This Row],[tar-out]],0)</f>
        <v>-2</v>
      </c>
      <c r="Q4600" s="3">
        <v>4598</v>
      </c>
    </row>
    <row r="4601" spans="1:17" x14ac:dyDescent="0.25">
      <c r="A4601">
        <v>33</v>
      </c>
      <c r="B4601">
        <v>512</v>
      </c>
      <c r="C4601">
        <v>9.2727272727272698</v>
      </c>
      <c r="D4601">
        <v>2</v>
      </c>
      <c r="E4601">
        <v>255</v>
      </c>
      <c r="F4601">
        <v>4</v>
      </c>
      <c r="G4601">
        <v>5.6895318031311</v>
      </c>
      <c r="H4601" s="1">
        <f>Table1[[#This Row],[target]]-Table1[[#This Row],[output]]</f>
        <v>-1.6895318031311</v>
      </c>
      <c r="I4601" s="1">
        <f>Table1[[#This Row],[tar-out]]*Table1[[#This Row],[tar-out]]</f>
        <v>2.8545177137914259</v>
      </c>
      <c r="J4601" s="1" t="b">
        <f>AND(ABS(Table1[[#This Row],[tar-out]])&gt;=$J$1,ABS(Table1[[#This Row],[tar-out]])&lt;$K$1)</f>
        <v>0</v>
      </c>
      <c r="K4601" s="1" t="b">
        <f>AND(ABS(Table1[[#This Row],[tar-out]])&gt;=$K$1,ABS(Table1[[#This Row],[tar-out]])&lt;$L$1)</f>
        <v>1</v>
      </c>
      <c r="L4601" s="1" t="b">
        <f>AND(ABS(Table1[[#This Row],[tar-out]])&gt;=$L$1,ABS(Table1[[#This Row],[tar-out]])&lt;$M$1)</f>
        <v>0</v>
      </c>
      <c r="M4601" s="1" t="b">
        <f>AND(ABS(Table1[[#This Row],[tar-out]])&gt;=$M$1,ABS(Table1[[#This Row],[tar-out]])&lt;$N$1)</f>
        <v>0</v>
      </c>
      <c r="N4601" s="1" t="b">
        <f>AND(ABS(Table1[[#This Row],[tar-out]])&gt;=$N$1,ABS(Table1[[#This Row],[tar-out]])&lt;$O$1)</f>
        <v>0</v>
      </c>
      <c r="O4601" s="1" t="b">
        <f>AND(ABS(Table1[[#This Row],[tar-out]])&gt;=$O$1,ABS(Table1[[#This Row],[tar-out]])&lt;$P$1)</f>
        <v>0</v>
      </c>
      <c r="P4601" s="1">
        <f>ROUND(Table1[[#This Row],[tar-out]],0)</f>
        <v>-2</v>
      </c>
      <c r="Q4601" s="2">
        <v>4599</v>
      </c>
    </row>
    <row r="4602" spans="1:17" x14ac:dyDescent="0.25">
      <c r="A4602">
        <v>33</v>
      </c>
      <c r="B4602">
        <v>512</v>
      </c>
      <c r="C4602">
        <v>9.2727272727272698</v>
      </c>
      <c r="D4602">
        <v>2</v>
      </c>
      <c r="E4602">
        <v>95</v>
      </c>
      <c r="F4602">
        <v>4</v>
      </c>
      <c r="G4602">
        <v>5.6077198982238796</v>
      </c>
      <c r="H4602" s="1">
        <f>Table1[[#This Row],[target]]-Table1[[#This Row],[output]]</f>
        <v>-1.6077198982238796</v>
      </c>
      <c r="I4602" s="1">
        <f>Table1[[#This Row],[tar-out]]*Table1[[#This Row],[tar-out]]</f>
        <v>2.5847632711450017</v>
      </c>
      <c r="J4602" s="1" t="b">
        <f>AND(ABS(Table1[[#This Row],[tar-out]])&gt;=$J$1,ABS(Table1[[#This Row],[tar-out]])&lt;$K$1)</f>
        <v>0</v>
      </c>
      <c r="K4602" s="1" t="b">
        <f>AND(ABS(Table1[[#This Row],[tar-out]])&gt;=$K$1,ABS(Table1[[#This Row],[tar-out]])&lt;$L$1)</f>
        <v>1</v>
      </c>
      <c r="L4602" s="1" t="b">
        <f>AND(ABS(Table1[[#This Row],[tar-out]])&gt;=$L$1,ABS(Table1[[#This Row],[tar-out]])&lt;$M$1)</f>
        <v>0</v>
      </c>
      <c r="M4602" s="1" t="b">
        <f>AND(ABS(Table1[[#This Row],[tar-out]])&gt;=$M$1,ABS(Table1[[#This Row],[tar-out]])&lt;$N$1)</f>
        <v>0</v>
      </c>
      <c r="N4602" s="1" t="b">
        <f>AND(ABS(Table1[[#This Row],[tar-out]])&gt;=$N$1,ABS(Table1[[#This Row],[tar-out]])&lt;$O$1)</f>
        <v>0</v>
      </c>
      <c r="O4602" s="1" t="b">
        <f>AND(ABS(Table1[[#This Row],[tar-out]])&gt;=$O$1,ABS(Table1[[#This Row],[tar-out]])&lt;$P$1)</f>
        <v>0</v>
      </c>
      <c r="P4602" s="1">
        <f>ROUND(Table1[[#This Row],[tar-out]],0)</f>
        <v>-2</v>
      </c>
      <c r="Q4602" s="3">
        <v>4600</v>
      </c>
    </row>
    <row r="4603" spans="1:17" x14ac:dyDescent="0.25">
      <c r="A4603">
        <v>33</v>
      </c>
      <c r="B4603">
        <v>512</v>
      </c>
      <c r="C4603">
        <v>9.2727272727272698</v>
      </c>
      <c r="D4603">
        <v>2</v>
      </c>
      <c r="E4603">
        <v>150</v>
      </c>
      <c r="F4603">
        <v>4</v>
      </c>
      <c r="G4603">
        <v>5.6367111206054696</v>
      </c>
      <c r="H4603" s="1">
        <f>Table1[[#This Row],[target]]-Table1[[#This Row],[output]]</f>
        <v>-1.6367111206054696</v>
      </c>
      <c r="I4603" s="1">
        <f>Table1[[#This Row],[tar-out]]*Table1[[#This Row],[tar-out]]</f>
        <v>2.6788232923136124</v>
      </c>
      <c r="J4603" s="1" t="b">
        <f>AND(ABS(Table1[[#This Row],[tar-out]])&gt;=$J$1,ABS(Table1[[#This Row],[tar-out]])&lt;$K$1)</f>
        <v>0</v>
      </c>
      <c r="K4603" s="1" t="b">
        <f>AND(ABS(Table1[[#This Row],[tar-out]])&gt;=$K$1,ABS(Table1[[#This Row],[tar-out]])&lt;$L$1)</f>
        <v>1</v>
      </c>
      <c r="L4603" s="1" t="b">
        <f>AND(ABS(Table1[[#This Row],[tar-out]])&gt;=$L$1,ABS(Table1[[#This Row],[tar-out]])&lt;$M$1)</f>
        <v>0</v>
      </c>
      <c r="M4603" s="1" t="b">
        <f>AND(ABS(Table1[[#This Row],[tar-out]])&gt;=$M$1,ABS(Table1[[#This Row],[tar-out]])&lt;$N$1)</f>
        <v>0</v>
      </c>
      <c r="N4603" s="1" t="b">
        <f>AND(ABS(Table1[[#This Row],[tar-out]])&gt;=$N$1,ABS(Table1[[#This Row],[tar-out]])&lt;$O$1)</f>
        <v>0</v>
      </c>
      <c r="O4603" s="1" t="b">
        <f>AND(ABS(Table1[[#This Row],[tar-out]])&gt;=$O$1,ABS(Table1[[#This Row],[tar-out]])&lt;$P$1)</f>
        <v>0</v>
      </c>
      <c r="P4603" s="1">
        <f>ROUND(Table1[[#This Row],[tar-out]],0)</f>
        <v>-2</v>
      </c>
      <c r="Q4603" s="2">
        <v>4601</v>
      </c>
    </row>
    <row r="4604" spans="1:17" x14ac:dyDescent="0.25">
      <c r="A4604">
        <v>33</v>
      </c>
      <c r="B4604">
        <v>512</v>
      </c>
      <c r="C4604">
        <v>9.2727272727272698</v>
      </c>
      <c r="D4604">
        <v>2</v>
      </c>
      <c r="E4604">
        <v>15</v>
      </c>
      <c r="F4604">
        <v>8.23869468827316</v>
      </c>
      <c r="G4604">
        <v>5.5654726028442401</v>
      </c>
      <c r="H4604" s="1">
        <f>Table1[[#This Row],[target]]-Table1[[#This Row],[output]]</f>
        <v>2.6732220854289199</v>
      </c>
      <c r="I4604" s="1">
        <f>Table1[[#This Row],[tar-out]]*Table1[[#This Row],[tar-out]]</f>
        <v>7.1461163180249434</v>
      </c>
      <c r="J4604" s="1" t="b">
        <f>AND(ABS(Table1[[#This Row],[tar-out]])&gt;=$J$1,ABS(Table1[[#This Row],[tar-out]])&lt;$K$1)</f>
        <v>0</v>
      </c>
      <c r="K4604" s="1" t="b">
        <f>AND(ABS(Table1[[#This Row],[tar-out]])&gt;=$K$1,ABS(Table1[[#This Row],[tar-out]])&lt;$L$1)</f>
        <v>0</v>
      </c>
      <c r="L4604" s="1" t="b">
        <f>AND(ABS(Table1[[#This Row],[tar-out]])&gt;=$L$1,ABS(Table1[[#This Row],[tar-out]])&lt;$M$1)</f>
        <v>1</v>
      </c>
      <c r="M4604" s="1" t="b">
        <f>AND(ABS(Table1[[#This Row],[tar-out]])&gt;=$M$1,ABS(Table1[[#This Row],[tar-out]])&lt;$N$1)</f>
        <v>0</v>
      </c>
      <c r="N4604" s="1" t="b">
        <f>AND(ABS(Table1[[#This Row],[tar-out]])&gt;=$N$1,ABS(Table1[[#This Row],[tar-out]])&lt;$O$1)</f>
        <v>0</v>
      </c>
      <c r="O4604" s="1" t="b">
        <f>AND(ABS(Table1[[#This Row],[tar-out]])&gt;=$O$1,ABS(Table1[[#This Row],[tar-out]])&lt;$P$1)</f>
        <v>0</v>
      </c>
      <c r="P4604" s="1">
        <f>ROUND(Table1[[#This Row],[tar-out]],0)</f>
        <v>3</v>
      </c>
      <c r="Q4604" s="3">
        <v>4602</v>
      </c>
    </row>
    <row r="4605" spans="1:17" x14ac:dyDescent="0.25">
      <c r="A4605">
        <v>33</v>
      </c>
      <c r="B4605">
        <v>512</v>
      </c>
      <c r="C4605">
        <v>9.2727272727272698</v>
      </c>
      <c r="D4605">
        <v>2</v>
      </c>
      <c r="E4605">
        <v>9</v>
      </c>
      <c r="F4605">
        <v>9.6604010561736402</v>
      </c>
      <c r="G4605">
        <v>5.5623617172241202</v>
      </c>
      <c r="H4605" s="1">
        <f>Table1[[#This Row],[target]]-Table1[[#This Row],[output]]</f>
        <v>4.09803933894952</v>
      </c>
      <c r="I4605" s="1">
        <f>Table1[[#This Row],[tar-out]]*Table1[[#This Row],[tar-out]]</f>
        <v>16.793926423577819</v>
      </c>
      <c r="J4605" s="1" t="b">
        <f>AND(ABS(Table1[[#This Row],[tar-out]])&gt;=$J$1,ABS(Table1[[#This Row],[tar-out]])&lt;$K$1)</f>
        <v>0</v>
      </c>
      <c r="K4605" s="1" t="b">
        <f>AND(ABS(Table1[[#This Row],[tar-out]])&gt;=$K$1,ABS(Table1[[#This Row],[tar-out]])&lt;$L$1)</f>
        <v>0</v>
      </c>
      <c r="L4605" s="1" t="b">
        <f>AND(ABS(Table1[[#This Row],[tar-out]])&gt;=$L$1,ABS(Table1[[#This Row],[tar-out]])&lt;$M$1)</f>
        <v>1</v>
      </c>
      <c r="M4605" s="1" t="b">
        <f>AND(ABS(Table1[[#This Row],[tar-out]])&gt;=$M$1,ABS(Table1[[#This Row],[tar-out]])&lt;$N$1)</f>
        <v>0</v>
      </c>
      <c r="N4605" s="1" t="b">
        <f>AND(ABS(Table1[[#This Row],[tar-out]])&gt;=$N$1,ABS(Table1[[#This Row],[tar-out]])&lt;$O$1)</f>
        <v>0</v>
      </c>
      <c r="O4605" s="1" t="b">
        <f>AND(ABS(Table1[[#This Row],[tar-out]])&gt;=$O$1,ABS(Table1[[#This Row],[tar-out]])&lt;$P$1)</f>
        <v>0</v>
      </c>
      <c r="P4605" s="1">
        <f>ROUND(Table1[[#This Row],[tar-out]],0)</f>
        <v>4</v>
      </c>
      <c r="Q4605" s="2">
        <v>4603</v>
      </c>
    </row>
    <row r="4606" spans="1:17" x14ac:dyDescent="0.25">
      <c r="A4606">
        <v>33</v>
      </c>
      <c r="B4606">
        <v>512</v>
      </c>
      <c r="C4606">
        <v>9.2727272727272698</v>
      </c>
      <c r="D4606">
        <v>2</v>
      </c>
      <c r="E4606">
        <v>119</v>
      </c>
      <c r="F4606">
        <v>6.3610220351020397</v>
      </c>
      <c r="G4606">
        <v>5.6208782196044904</v>
      </c>
      <c r="H4606" s="1">
        <f>Table1[[#This Row],[target]]-Table1[[#This Row],[output]]</f>
        <v>0.74014381549754926</v>
      </c>
      <c r="I4606" s="1">
        <f>Table1[[#This Row],[tar-out]]*Table1[[#This Row],[tar-out]]</f>
        <v>0.54781286761927028</v>
      </c>
      <c r="J4606" s="1" t="b">
        <f>AND(ABS(Table1[[#This Row],[tar-out]])&gt;=$J$1,ABS(Table1[[#This Row],[tar-out]])&lt;$K$1)</f>
        <v>1</v>
      </c>
      <c r="K4606" s="1" t="b">
        <f>AND(ABS(Table1[[#This Row],[tar-out]])&gt;=$K$1,ABS(Table1[[#This Row],[tar-out]])&lt;$L$1)</f>
        <v>0</v>
      </c>
      <c r="L4606" s="1" t="b">
        <f>AND(ABS(Table1[[#This Row],[tar-out]])&gt;=$L$1,ABS(Table1[[#This Row],[tar-out]])&lt;$M$1)</f>
        <v>0</v>
      </c>
      <c r="M4606" s="1" t="b">
        <f>AND(ABS(Table1[[#This Row],[tar-out]])&gt;=$M$1,ABS(Table1[[#This Row],[tar-out]])&lt;$N$1)</f>
        <v>0</v>
      </c>
      <c r="N4606" s="1" t="b">
        <f>AND(ABS(Table1[[#This Row],[tar-out]])&gt;=$N$1,ABS(Table1[[#This Row],[tar-out]])&lt;$O$1)</f>
        <v>0</v>
      </c>
      <c r="O4606" s="1" t="b">
        <f>AND(ABS(Table1[[#This Row],[tar-out]])&gt;=$O$1,ABS(Table1[[#This Row],[tar-out]])&lt;$P$1)</f>
        <v>0</v>
      </c>
      <c r="P4606" s="1">
        <f>ROUND(Table1[[#This Row],[tar-out]],0)</f>
        <v>1</v>
      </c>
      <c r="Q4606" s="3">
        <v>4604</v>
      </c>
    </row>
    <row r="4607" spans="1:17" x14ac:dyDescent="0.25">
      <c r="A4607">
        <v>33</v>
      </c>
      <c r="B4607">
        <v>512</v>
      </c>
      <c r="C4607">
        <v>9.2727272727272698</v>
      </c>
      <c r="D4607">
        <v>2</v>
      </c>
      <c r="E4607">
        <v>91</v>
      </c>
      <c r="F4607">
        <v>11.5432532734894</v>
      </c>
      <c r="G4607">
        <v>5.60552883148193</v>
      </c>
      <c r="H4607" s="1">
        <f>Table1[[#This Row],[target]]-Table1[[#This Row],[output]]</f>
        <v>5.93772444200747</v>
      </c>
      <c r="I4607" s="1">
        <f>Table1[[#This Row],[tar-out]]*Table1[[#This Row],[tar-out]]</f>
        <v>35.256571549212921</v>
      </c>
      <c r="J4607" s="1" t="b">
        <f>AND(ABS(Table1[[#This Row],[tar-out]])&gt;=$J$1,ABS(Table1[[#This Row],[tar-out]])&lt;$K$1)</f>
        <v>0</v>
      </c>
      <c r="K4607" s="1" t="b">
        <f>AND(ABS(Table1[[#This Row],[tar-out]])&gt;=$K$1,ABS(Table1[[#This Row],[tar-out]])&lt;$L$1)</f>
        <v>0</v>
      </c>
      <c r="L4607" s="1" t="b">
        <f>AND(ABS(Table1[[#This Row],[tar-out]])&gt;=$L$1,ABS(Table1[[#This Row],[tar-out]])&lt;$M$1)</f>
        <v>0</v>
      </c>
      <c r="M4607" s="1" t="b">
        <f>AND(ABS(Table1[[#This Row],[tar-out]])&gt;=$M$1,ABS(Table1[[#This Row],[tar-out]])&lt;$N$1)</f>
        <v>1</v>
      </c>
      <c r="N4607" s="1" t="b">
        <f>AND(ABS(Table1[[#This Row],[tar-out]])&gt;=$N$1,ABS(Table1[[#This Row],[tar-out]])&lt;$O$1)</f>
        <v>0</v>
      </c>
      <c r="O4607" s="1" t="b">
        <f>AND(ABS(Table1[[#This Row],[tar-out]])&gt;=$O$1,ABS(Table1[[#This Row],[tar-out]])&lt;$P$1)</f>
        <v>0</v>
      </c>
      <c r="P4607" s="1">
        <f>ROUND(Table1[[#This Row],[tar-out]],0)</f>
        <v>6</v>
      </c>
      <c r="Q4607" s="2">
        <v>4605</v>
      </c>
    </row>
    <row r="4608" spans="1:17" x14ac:dyDescent="0.25">
      <c r="A4608">
        <v>33</v>
      </c>
      <c r="B4608">
        <v>512</v>
      </c>
      <c r="C4608">
        <v>9.2727272727272698</v>
      </c>
      <c r="D4608">
        <v>2</v>
      </c>
      <c r="E4608">
        <v>107</v>
      </c>
      <c r="F4608">
        <v>8.59087481444001</v>
      </c>
      <c r="G4608">
        <v>5.6142940521240199</v>
      </c>
      <c r="H4608" s="1">
        <f>Table1[[#This Row],[target]]-Table1[[#This Row],[output]]</f>
        <v>2.9765807623159901</v>
      </c>
      <c r="I4608" s="1">
        <f>Table1[[#This Row],[tar-out]]*Table1[[#This Row],[tar-out]]</f>
        <v>8.860033034589641</v>
      </c>
      <c r="J4608" s="1" t="b">
        <f>AND(ABS(Table1[[#This Row],[tar-out]])&gt;=$J$1,ABS(Table1[[#This Row],[tar-out]])&lt;$K$1)</f>
        <v>0</v>
      </c>
      <c r="K4608" s="1" t="b">
        <f>AND(ABS(Table1[[#This Row],[tar-out]])&gt;=$K$1,ABS(Table1[[#This Row],[tar-out]])&lt;$L$1)</f>
        <v>0</v>
      </c>
      <c r="L4608" s="1" t="b">
        <f>AND(ABS(Table1[[#This Row],[tar-out]])&gt;=$L$1,ABS(Table1[[#This Row],[tar-out]])&lt;$M$1)</f>
        <v>1</v>
      </c>
      <c r="M4608" s="1" t="b">
        <f>AND(ABS(Table1[[#This Row],[tar-out]])&gt;=$M$1,ABS(Table1[[#This Row],[tar-out]])&lt;$N$1)</f>
        <v>0</v>
      </c>
      <c r="N4608" s="1" t="b">
        <f>AND(ABS(Table1[[#This Row],[tar-out]])&gt;=$N$1,ABS(Table1[[#This Row],[tar-out]])&lt;$O$1)</f>
        <v>0</v>
      </c>
      <c r="O4608" s="1" t="b">
        <f>AND(ABS(Table1[[#This Row],[tar-out]])&gt;=$O$1,ABS(Table1[[#This Row],[tar-out]])&lt;$P$1)</f>
        <v>0</v>
      </c>
      <c r="P4608" s="1">
        <f>ROUND(Table1[[#This Row],[tar-out]],0)</f>
        <v>3</v>
      </c>
      <c r="Q4608" s="3">
        <v>4606</v>
      </c>
    </row>
    <row r="4609" spans="1:17" x14ac:dyDescent="0.25">
      <c r="A4609">
        <v>33</v>
      </c>
      <c r="B4609">
        <v>512</v>
      </c>
      <c r="C4609">
        <v>9.2727272727272698</v>
      </c>
      <c r="D4609">
        <v>2</v>
      </c>
      <c r="E4609">
        <v>87</v>
      </c>
      <c r="F4609">
        <v>7.1026315752521603</v>
      </c>
      <c r="G4609">
        <v>5.6033372879028303</v>
      </c>
      <c r="H4609" s="1">
        <f>Table1[[#This Row],[target]]-Table1[[#This Row],[output]]</f>
        <v>1.49929428734933</v>
      </c>
      <c r="I4609" s="1">
        <f>Table1[[#This Row],[tar-out]]*Table1[[#This Row],[tar-out]]</f>
        <v>2.2478833600783354</v>
      </c>
      <c r="J4609" s="1" t="b">
        <f>AND(ABS(Table1[[#This Row],[tar-out]])&gt;=$J$1,ABS(Table1[[#This Row],[tar-out]])&lt;$K$1)</f>
        <v>0</v>
      </c>
      <c r="K4609" s="1" t="b">
        <f>AND(ABS(Table1[[#This Row],[tar-out]])&gt;=$K$1,ABS(Table1[[#This Row],[tar-out]])&lt;$L$1)</f>
        <v>1</v>
      </c>
      <c r="L4609" s="1" t="b">
        <f>AND(ABS(Table1[[#This Row],[tar-out]])&gt;=$L$1,ABS(Table1[[#This Row],[tar-out]])&lt;$M$1)</f>
        <v>0</v>
      </c>
      <c r="M4609" s="1" t="b">
        <f>AND(ABS(Table1[[#This Row],[tar-out]])&gt;=$M$1,ABS(Table1[[#This Row],[tar-out]])&lt;$N$1)</f>
        <v>0</v>
      </c>
      <c r="N4609" s="1" t="b">
        <f>AND(ABS(Table1[[#This Row],[tar-out]])&gt;=$N$1,ABS(Table1[[#This Row],[tar-out]])&lt;$O$1)</f>
        <v>0</v>
      </c>
      <c r="O4609" s="1" t="b">
        <f>AND(ABS(Table1[[#This Row],[tar-out]])&gt;=$O$1,ABS(Table1[[#This Row],[tar-out]])&lt;$P$1)</f>
        <v>0</v>
      </c>
      <c r="P4609" s="1">
        <f>ROUND(Table1[[#This Row],[tar-out]],0)</f>
        <v>1</v>
      </c>
      <c r="Q4609" s="2">
        <v>4607</v>
      </c>
    </row>
    <row r="4610" spans="1:17" x14ac:dyDescent="0.25">
      <c r="A4610">
        <v>33</v>
      </c>
      <c r="B4610">
        <v>512</v>
      </c>
      <c r="C4610">
        <v>9.2727272727272698</v>
      </c>
      <c r="D4610">
        <v>2</v>
      </c>
      <c r="E4610">
        <v>42</v>
      </c>
      <c r="F4610">
        <v>7.1561497894897901</v>
      </c>
      <c r="G4610">
        <v>5.5794730186462402</v>
      </c>
      <c r="H4610" s="1">
        <f>Table1[[#This Row],[target]]-Table1[[#This Row],[output]]</f>
        <v>1.5766767708435498</v>
      </c>
      <c r="I4610" s="1">
        <f>Table1[[#This Row],[tar-out]]*Table1[[#This Row],[tar-out]]</f>
        <v>2.4859096397176437</v>
      </c>
      <c r="J4610" s="1" t="b">
        <f>AND(ABS(Table1[[#This Row],[tar-out]])&gt;=$J$1,ABS(Table1[[#This Row],[tar-out]])&lt;$K$1)</f>
        <v>0</v>
      </c>
      <c r="K4610" s="1" t="b">
        <f>AND(ABS(Table1[[#This Row],[tar-out]])&gt;=$K$1,ABS(Table1[[#This Row],[tar-out]])&lt;$L$1)</f>
        <v>1</v>
      </c>
      <c r="L4610" s="1" t="b">
        <f>AND(ABS(Table1[[#This Row],[tar-out]])&gt;=$L$1,ABS(Table1[[#This Row],[tar-out]])&lt;$M$1)</f>
        <v>0</v>
      </c>
      <c r="M4610" s="1" t="b">
        <f>AND(ABS(Table1[[#This Row],[tar-out]])&gt;=$M$1,ABS(Table1[[#This Row],[tar-out]])&lt;$N$1)</f>
        <v>0</v>
      </c>
      <c r="N4610" s="1" t="b">
        <f>AND(ABS(Table1[[#This Row],[tar-out]])&gt;=$N$1,ABS(Table1[[#This Row],[tar-out]])&lt;$O$1)</f>
        <v>0</v>
      </c>
      <c r="O4610" s="1" t="b">
        <f>AND(ABS(Table1[[#This Row],[tar-out]])&gt;=$O$1,ABS(Table1[[#This Row],[tar-out]])&lt;$P$1)</f>
        <v>0</v>
      </c>
      <c r="P4610" s="1">
        <f>ROUND(Table1[[#This Row],[tar-out]],0)</f>
        <v>2</v>
      </c>
      <c r="Q4610" s="3">
        <v>4608</v>
      </c>
    </row>
    <row r="4611" spans="1:17" x14ac:dyDescent="0.25">
      <c r="A4611">
        <v>33</v>
      </c>
      <c r="B4611">
        <v>512</v>
      </c>
      <c r="C4611">
        <v>9.2727272727272698</v>
      </c>
      <c r="D4611">
        <v>2</v>
      </c>
      <c r="E4611">
        <v>632</v>
      </c>
      <c r="F4611">
        <v>5.1377485668131797</v>
      </c>
      <c r="G4611">
        <v>5.7154793739318803</v>
      </c>
      <c r="H4611" s="1">
        <f>Table1[[#This Row],[target]]-Table1[[#This Row],[output]]</f>
        <v>-0.57773080711870062</v>
      </c>
      <c r="I4611" s="1">
        <f>Table1[[#This Row],[tar-out]]*Table1[[#This Row],[tar-out]]</f>
        <v>0.33377288549402523</v>
      </c>
      <c r="J4611" s="1" t="b">
        <f>AND(ABS(Table1[[#This Row],[tar-out]])&gt;=$J$1,ABS(Table1[[#This Row],[tar-out]])&lt;$K$1)</f>
        <v>1</v>
      </c>
      <c r="K4611" s="1" t="b">
        <f>AND(ABS(Table1[[#This Row],[tar-out]])&gt;=$K$1,ABS(Table1[[#This Row],[tar-out]])&lt;$L$1)</f>
        <v>0</v>
      </c>
      <c r="L4611" s="1" t="b">
        <f>AND(ABS(Table1[[#This Row],[tar-out]])&gt;=$L$1,ABS(Table1[[#This Row],[tar-out]])&lt;$M$1)</f>
        <v>0</v>
      </c>
      <c r="M4611" s="1" t="b">
        <f>AND(ABS(Table1[[#This Row],[tar-out]])&gt;=$M$1,ABS(Table1[[#This Row],[tar-out]])&lt;$N$1)</f>
        <v>0</v>
      </c>
      <c r="N4611" s="1" t="b">
        <f>AND(ABS(Table1[[#This Row],[tar-out]])&gt;=$N$1,ABS(Table1[[#This Row],[tar-out]])&lt;$O$1)</f>
        <v>0</v>
      </c>
      <c r="O4611" s="1" t="b">
        <f>AND(ABS(Table1[[#This Row],[tar-out]])&gt;=$O$1,ABS(Table1[[#This Row],[tar-out]])&lt;$P$1)</f>
        <v>0</v>
      </c>
      <c r="P4611" s="1">
        <f>ROUND(Table1[[#This Row],[tar-out]],0)</f>
        <v>-1</v>
      </c>
      <c r="Q4611" s="2">
        <v>4609</v>
      </c>
    </row>
    <row r="4612" spans="1:17" x14ac:dyDescent="0.25">
      <c r="A4612">
        <v>33</v>
      </c>
      <c r="B4612">
        <v>512</v>
      </c>
      <c r="C4612">
        <v>9.2727272727272698</v>
      </c>
      <c r="D4612">
        <v>2</v>
      </c>
      <c r="E4612">
        <v>1769</v>
      </c>
      <c r="F4612">
        <v>7.0949861160753498</v>
      </c>
      <c r="G4612">
        <v>5.7154793739318803</v>
      </c>
      <c r="H4612" s="1">
        <f>Table1[[#This Row],[target]]-Table1[[#This Row],[output]]</f>
        <v>1.3795067421434695</v>
      </c>
      <c r="I4612" s="1">
        <f>Table1[[#This Row],[tar-out]]*Table1[[#This Row],[tar-out]]</f>
        <v>1.9030388516192887</v>
      </c>
      <c r="J4612" s="1" t="b">
        <f>AND(ABS(Table1[[#This Row],[tar-out]])&gt;=$J$1,ABS(Table1[[#This Row],[tar-out]])&lt;$K$1)</f>
        <v>0</v>
      </c>
      <c r="K4612" s="1" t="b">
        <f>AND(ABS(Table1[[#This Row],[tar-out]])&gt;=$K$1,ABS(Table1[[#This Row],[tar-out]])&lt;$L$1)</f>
        <v>1</v>
      </c>
      <c r="L4612" s="1" t="b">
        <f>AND(ABS(Table1[[#This Row],[tar-out]])&gt;=$L$1,ABS(Table1[[#This Row],[tar-out]])&lt;$M$1)</f>
        <v>0</v>
      </c>
      <c r="M4612" s="1" t="b">
        <f>AND(ABS(Table1[[#This Row],[tar-out]])&gt;=$M$1,ABS(Table1[[#This Row],[tar-out]])&lt;$N$1)</f>
        <v>0</v>
      </c>
      <c r="N4612" s="1" t="b">
        <f>AND(ABS(Table1[[#This Row],[tar-out]])&gt;=$N$1,ABS(Table1[[#This Row],[tar-out]])&lt;$O$1)</f>
        <v>0</v>
      </c>
      <c r="O4612" s="1" t="b">
        <f>AND(ABS(Table1[[#This Row],[tar-out]])&gt;=$O$1,ABS(Table1[[#This Row],[tar-out]])&lt;$P$1)</f>
        <v>0</v>
      </c>
      <c r="P4612" s="1">
        <f>ROUND(Table1[[#This Row],[tar-out]],0)</f>
        <v>1</v>
      </c>
      <c r="Q4612" s="3">
        <v>4610</v>
      </c>
    </row>
    <row r="4613" spans="1:17" x14ac:dyDescent="0.25">
      <c r="A4613">
        <v>33</v>
      </c>
      <c r="B4613">
        <v>512</v>
      </c>
      <c r="C4613">
        <v>9.2727272727272698</v>
      </c>
      <c r="D4613">
        <v>2</v>
      </c>
      <c r="E4613">
        <v>600</v>
      </c>
      <c r="F4613">
        <v>5.1377485668131797</v>
      </c>
      <c r="G4613">
        <v>5.7154793739318803</v>
      </c>
      <c r="H4613" s="1">
        <f>Table1[[#This Row],[target]]-Table1[[#This Row],[output]]</f>
        <v>-0.57773080711870062</v>
      </c>
      <c r="I4613" s="1">
        <f>Table1[[#This Row],[tar-out]]*Table1[[#This Row],[tar-out]]</f>
        <v>0.33377288549402523</v>
      </c>
      <c r="J4613" s="1" t="b">
        <f>AND(ABS(Table1[[#This Row],[tar-out]])&gt;=$J$1,ABS(Table1[[#This Row],[tar-out]])&lt;$K$1)</f>
        <v>1</v>
      </c>
      <c r="K4613" s="1" t="b">
        <f>AND(ABS(Table1[[#This Row],[tar-out]])&gt;=$K$1,ABS(Table1[[#This Row],[tar-out]])&lt;$L$1)</f>
        <v>0</v>
      </c>
      <c r="L4613" s="1" t="b">
        <f>AND(ABS(Table1[[#This Row],[tar-out]])&gt;=$L$1,ABS(Table1[[#This Row],[tar-out]])&lt;$M$1)</f>
        <v>0</v>
      </c>
      <c r="M4613" s="1" t="b">
        <f>AND(ABS(Table1[[#This Row],[tar-out]])&gt;=$M$1,ABS(Table1[[#This Row],[tar-out]])&lt;$N$1)</f>
        <v>0</v>
      </c>
      <c r="N4613" s="1" t="b">
        <f>AND(ABS(Table1[[#This Row],[tar-out]])&gt;=$N$1,ABS(Table1[[#This Row],[tar-out]])&lt;$O$1)</f>
        <v>0</v>
      </c>
      <c r="O4613" s="1" t="b">
        <f>AND(ABS(Table1[[#This Row],[tar-out]])&gt;=$O$1,ABS(Table1[[#This Row],[tar-out]])&lt;$P$1)</f>
        <v>0</v>
      </c>
      <c r="P4613" s="1">
        <f>ROUND(Table1[[#This Row],[tar-out]],0)</f>
        <v>-1</v>
      </c>
      <c r="Q4613" s="2">
        <v>4611</v>
      </c>
    </row>
    <row r="4614" spans="1:17" x14ac:dyDescent="0.25">
      <c r="A4614">
        <v>33</v>
      </c>
      <c r="B4614">
        <v>512</v>
      </c>
      <c r="C4614">
        <v>9.2727272727272698</v>
      </c>
      <c r="D4614">
        <v>2</v>
      </c>
      <c r="E4614">
        <v>92</v>
      </c>
      <c r="F4614">
        <v>10.2754971336264</v>
      </c>
      <c r="G4614">
        <v>5.6060767173767099</v>
      </c>
      <c r="H4614" s="1">
        <f>Table1[[#This Row],[target]]-Table1[[#This Row],[output]]</f>
        <v>4.6694204162496904</v>
      </c>
      <c r="I4614" s="1">
        <f>Table1[[#This Row],[tar-out]]*Table1[[#This Row],[tar-out]]</f>
        <v>21.803487023689431</v>
      </c>
      <c r="J4614" s="1" t="b">
        <f>AND(ABS(Table1[[#This Row],[tar-out]])&gt;=$J$1,ABS(Table1[[#This Row],[tar-out]])&lt;$K$1)</f>
        <v>0</v>
      </c>
      <c r="K4614" s="1" t="b">
        <f>AND(ABS(Table1[[#This Row],[tar-out]])&gt;=$K$1,ABS(Table1[[#This Row],[tar-out]])&lt;$L$1)</f>
        <v>0</v>
      </c>
      <c r="L4614" s="1" t="b">
        <f>AND(ABS(Table1[[#This Row],[tar-out]])&gt;=$L$1,ABS(Table1[[#This Row],[tar-out]])&lt;$M$1)</f>
        <v>1</v>
      </c>
      <c r="M4614" s="1" t="b">
        <f>AND(ABS(Table1[[#This Row],[tar-out]])&gt;=$M$1,ABS(Table1[[#This Row],[tar-out]])&lt;$N$1)</f>
        <v>0</v>
      </c>
      <c r="N4614" s="1" t="b">
        <f>AND(ABS(Table1[[#This Row],[tar-out]])&gt;=$N$1,ABS(Table1[[#This Row],[tar-out]])&lt;$O$1)</f>
        <v>0</v>
      </c>
      <c r="O4614" s="1" t="b">
        <f>AND(ABS(Table1[[#This Row],[tar-out]])&gt;=$O$1,ABS(Table1[[#This Row],[tar-out]])&lt;$P$1)</f>
        <v>0</v>
      </c>
      <c r="P4614" s="1">
        <f>ROUND(Table1[[#This Row],[tar-out]],0)</f>
        <v>5</v>
      </c>
      <c r="Q4614" s="3">
        <v>4612</v>
      </c>
    </row>
    <row r="4615" spans="1:17" x14ac:dyDescent="0.25">
      <c r="A4615">
        <v>33</v>
      </c>
      <c r="B4615">
        <v>512</v>
      </c>
      <c r="C4615">
        <v>9.2727272727272698</v>
      </c>
      <c r="D4615">
        <v>2</v>
      </c>
      <c r="E4615">
        <v>1095</v>
      </c>
      <c r="F4615">
        <v>4.7707665263265202</v>
      </c>
      <c r="G4615">
        <v>5.7154793739318803</v>
      </c>
      <c r="H4615" s="1">
        <f>Table1[[#This Row],[target]]-Table1[[#This Row],[output]]</f>
        <v>-0.94471284760536012</v>
      </c>
      <c r="I4615" s="1">
        <f>Table1[[#This Row],[tar-out]]*Table1[[#This Row],[tar-out]]</f>
        <v>0.89248236443062834</v>
      </c>
      <c r="J4615" s="1" t="b">
        <f>AND(ABS(Table1[[#This Row],[tar-out]])&gt;=$J$1,ABS(Table1[[#This Row],[tar-out]])&lt;$K$1)</f>
        <v>1</v>
      </c>
      <c r="K4615" s="1" t="b">
        <f>AND(ABS(Table1[[#This Row],[tar-out]])&gt;=$K$1,ABS(Table1[[#This Row],[tar-out]])&lt;$L$1)</f>
        <v>0</v>
      </c>
      <c r="L4615" s="1" t="b">
        <f>AND(ABS(Table1[[#This Row],[tar-out]])&gt;=$L$1,ABS(Table1[[#This Row],[tar-out]])&lt;$M$1)</f>
        <v>0</v>
      </c>
      <c r="M4615" s="1" t="b">
        <f>AND(ABS(Table1[[#This Row],[tar-out]])&gt;=$M$1,ABS(Table1[[#This Row],[tar-out]])&lt;$N$1)</f>
        <v>0</v>
      </c>
      <c r="N4615" s="1" t="b">
        <f>AND(ABS(Table1[[#This Row],[tar-out]])&gt;=$N$1,ABS(Table1[[#This Row],[tar-out]])&lt;$O$1)</f>
        <v>0</v>
      </c>
      <c r="O4615" s="1" t="b">
        <f>AND(ABS(Table1[[#This Row],[tar-out]])&gt;=$O$1,ABS(Table1[[#This Row],[tar-out]])&lt;$P$1)</f>
        <v>0</v>
      </c>
      <c r="P4615" s="1">
        <f>ROUND(Table1[[#This Row],[tar-out]],0)</f>
        <v>-1</v>
      </c>
      <c r="Q4615" s="2">
        <v>4613</v>
      </c>
    </row>
    <row r="4616" spans="1:17" x14ac:dyDescent="0.25">
      <c r="A4616">
        <v>33</v>
      </c>
      <c r="B4616">
        <v>512</v>
      </c>
      <c r="C4616">
        <v>9.2727272727272698</v>
      </c>
      <c r="D4616">
        <v>2</v>
      </c>
      <c r="E4616">
        <v>127</v>
      </c>
      <c r="F4616">
        <v>5.7493853009576101</v>
      </c>
      <c r="G4616">
        <v>5.6252684593200701</v>
      </c>
      <c r="H4616" s="1">
        <f>Table1[[#This Row],[target]]-Table1[[#This Row],[output]]</f>
        <v>0.12411684163754</v>
      </c>
      <c r="I4616" s="1">
        <f>Table1[[#This Row],[tar-out]]*Table1[[#This Row],[tar-out]]</f>
        <v>1.5404990378078182E-2</v>
      </c>
      <c r="J4616" s="1" t="b">
        <f>AND(ABS(Table1[[#This Row],[tar-out]])&gt;=$J$1,ABS(Table1[[#This Row],[tar-out]])&lt;$K$1)</f>
        <v>1</v>
      </c>
      <c r="K4616" s="1" t="b">
        <f>AND(ABS(Table1[[#This Row],[tar-out]])&gt;=$K$1,ABS(Table1[[#This Row],[tar-out]])&lt;$L$1)</f>
        <v>0</v>
      </c>
      <c r="L4616" s="1" t="b">
        <f>AND(ABS(Table1[[#This Row],[tar-out]])&gt;=$L$1,ABS(Table1[[#This Row],[tar-out]])&lt;$M$1)</f>
        <v>0</v>
      </c>
      <c r="M4616" s="1" t="b">
        <f>AND(ABS(Table1[[#This Row],[tar-out]])&gt;=$M$1,ABS(Table1[[#This Row],[tar-out]])&lt;$N$1)</f>
        <v>0</v>
      </c>
      <c r="N4616" s="1" t="b">
        <f>AND(ABS(Table1[[#This Row],[tar-out]])&gt;=$N$1,ABS(Table1[[#This Row],[tar-out]])&lt;$O$1)</f>
        <v>0</v>
      </c>
      <c r="O4616" s="1" t="b">
        <f>AND(ABS(Table1[[#This Row],[tar-out]])&gt;=$O$1,ABS(Table1[[#This Row],[tar-out]])&lt;$P$1)</f>
        <v>0</v>
      </c>
      <c r="P4616" s="1">
        <f>ROUND(Table1[[#This Row],[tar-out]],0)</f>
        <v>0</v>
      </c>
      <c r="Q4616" s="3">
        <v>4614</v>
      </c>
    </row>
    <row r="4617" spans="1:17" x14ac:dyDescent="0.25">
      <c r="A4617">
        <v>33</v>
      </c>
      <c r="B4617">
        <v>512</v>
      </c>
      <c r="C4617">
        <v>9.2727272727272698</v>
      </c>
      <c r="D4617">
        <v>2</v>
      </c>
      <c r="E4617">
        <v>3338</v>
      </c>
      <c r="F4617">
        <v>11.192952234843</v>
      </c>
      <c r="G4617">
        <v>5.7154793739318803</v>
      </c>
      <c r="H4617" s="1">
        <f>Table1[[#This Row],[target]]-Table1[[#This Row],[output]]</f>
        <v>5.4774728609111198</v>
      </c>
      <c r="I4617" s="1">
        <f>Table1[[#This Row],[tar-out]]*Table1[[#This Row],[tar-out]]</f>
        <v>30.002708942017847</v>
      </c>
      <c r="J4617" s="1" t="b">
        <f>AND(ABS(Table1[[#This Row],[tar-out]])&gt;=$J$1,ABS(Table1[[#This Row],[tar-out]])&lt;$K$1)</f>
        <v>0</v>
      </c>
      <c r="K4617" s="1" t="b">
        <f>AND(ABS(Table1[[#This Row],[tar-out]])&gt;=$K$1,ABS(Table1[[#This Row],[tar-out]])&lt;$L$1)</f>
        <v>0</v>
      </c>
      <c r="L4617" s="1" t="b">
        <f>AND(ABS(Table1[[#This Row],[tar-out]])&gt;=$L$1,ABS(Table1[[#This Row],[tar-out]])&lt;$M$1)</f>
        <v>0</v>
      </c>
      <c r="M4617" s="1" t="b">
        <f>AND(ABS(Table1[[#This Row],[tar-out]])&gt;=$M$1,ABS(Table1[[#This Row],[tar-out]])&lt;$N$1)</f>
        <v>1</v>
      </c>
      <c r="N4617" s="1" t="b">
        <f>AND(ABS(Table1[[#This Row],[tar-out]])&gt;=$N$1,ABS(Table1[[#This Row],[tar-out]])&lt;$O$1)</f>
        <v>0</v>
      </c>
      <c r="O4617" s="1" t="b">
        <f>AND(ABS(Table1[[#This Row],[tar-out]])&gt;=$O$1,ABS(Table1[[#This Row],[tar-out]])&lt;$P$1)</f>
        <v>0</v>
      </c>
      <c r="P4617" s="1">
        <f>ROUND(Table1[[#This Row],[tar-out]],0)</f>
        <v>5</v>
      </c>
      <c r="Q4617" s="2">
        <v>4615</v>
      </c>
    </row>
    <row r="4618" spans="1:17" x14ac:dyDescent="0.25">
      <c r="A4618">
        <v>33</v>
      </c>
      <c r="B4618">
        <v>512</v>
      </c>
      <c r="C4618">
        <v>9.2727272727272698</v>
      </c>
      <c r="D4618">
        <v>2</v>
      </c>
      <c r="E4618">
        <v>3339</v>
      </c>
      <c r="F4618">
        <v>12.4773893765463</v>
      </c>
      <c r="G4618">
        <v>5.7154793739318803</v>
      </c>
      <c r="H4618" s="1">
        <f>Table1[[#This Row],[target]]-Table1[[#This Row],[output]]</f>
        <v>6.7619100026144201</v>
      </c>
      <c r="I4618" s="1">
        <f>Table1[[#This Row],[tar-out]]*Table1[[#This Row],[tar-out]]</f>
        <v>45.723426883456945</v>
      </c>
      <c r="J4618" s="1" t="b">
        <f>AND(ABS(Table1[[#This Row],[tar-out]])&gt;=$J$1,ABS(Table1[[#This Row],[tar-out]])&lt;$K$1)</f>
        <v>0</v>
      </c>
      <c r="K4618" s="1" t="b">
        <f>AND(ABS(Table1[[#This Row],[tar-out]])&gt;=$K$1,ABS(Table1[[#This Row],[tar-out]])&lt;$L$1)</f>
        <v>0</v>
      </c>
      <c r="L4618" s="1" t="b">
        <f>AND(ABS(Table1[[#This Row],[tar-out]])&gt;=$L$1,ABS(Table1[[#This Row],[tar-out]])&lt;$M$1)</f>
        <v>0</v>
      </c>
      <c r="M4618" s="1" t="b">
        <f>AND(ABS(Table1[[#This Row],[tar-out]])&gt;=$M$1,ABS(Table1[[#This Row],[tar-out]])&lt;$N$1)</f>
        <v>1</v>
      </c>
      <c r="N4618" s="1" t="b">
        <f>AND(ABS(Table1[[#This Row],[tar-out]])&gt;=$N$1,ABS(Table1[[#This Row],[tar-out]])&lt;$O$1)</f>
        <v>0</v>
      </c>
      <c r="O4618" s="1" t="b">
        <f>AND(ABS(Table1[[#This Row],[tar-out]])&gt;=$O$1,ABS(Table1[[#This Row],[tar-out]])&lt;$P$1)</f>
        <v>0</v>
      </c>
      <c r="P4618" s="1">
        <f>ROUND(Table1[[#This Row],[tar-out]],0)</f>
        <v>7</v>
      </c>
      <c r="Q4618" s="3">
        <v>4616</v>
      </c>
    </row>
    <row r="4619" spans="1:17" x14ac:dyDescent="0.25">
      <c r="A4619">
        <v>33</v>
      </c>
      <c r="B4619">
        <v>512</v>
      </c>
      <c r="C4619">
        <v>9.2727272727272698</v>
      </c>
      <c r="D4619">
        <v>2</v>
      </c>
      <c r="E4619">
        <v>1772</v>
      </c>
      <c r="F4619">
        <v>9.54153305265306</v>
      </c>
      <c r="G4619">
        <v>5.7154793739318803</v>
      </c>
      <c r="H4619" s="1">
        <f>Table1[[#This Row],[target]]-Table1[[#This Row],[output]]</f>
        <v>3.8260536787211796</v>
      </c>
      <c r="I4619" s="1">
        <f>Table1[[#This Row],[tar-out]]*Table1[[#This Row],[tar-out]]</f>
        <v>14.638686752455872</v>
      </c>
      <c r="J4619" s="1" t="b">
        <f>AND(ABS(Table1[[#This Row],[tar-out]])&gt;=$J$1,ABS(Table1[[#This Row],[tar-out]])&lt;$K$1)</f>
        <v>0</v>
      </c>
      <c r="K4619" s="1" t="b">
        <f>AND(ABS(Table1[[#This Row],[tar-out]])&gt;=$K$1,ABS(Table1[[#This Row],[tar-out]])&lt;$L$1)</f>
        <v>0</v>
      </c>
      <c r="L4619" s="1" t="b">
        <f>AND(ABS(Table1[[#This Row],[tar-out]])&gt;=$L$1,ABS(Table1[[#This Row],[tar-out]])&lt;$M$1)</f>
        <v>1</v>
      </c>
      <c r="M4619" s="1" t="b">
        <f>AND(ABS(Table1[[#This Row],[tar-out]])&gt;=$M$1,ABS(Table1[[#This Row],[tar-out]])&lt;$N$1)</f>
        <v>0</v>
      </c>
      <c r="N4619" s="1" t="b">
        <f>AND(ABS(Table1[[#This Row],[tar-out]])&gt;=$N$1,ABS(Table1[[#This Row],[tar-out]])&lt;$O$1)</f>
        <v>0</v>
      </c>
      <c r="O4619" s="1" t="b">
        <f>AND(ABS(Table1[[#This Row],[tar-out]])&gt;=$O$1,ABS(Table1[[#This Row],[tar-out]])&lt;$P$1)</f>
        <v>0</v>
      </c>
      <c r="P4619" s="1">
        <f>ROUND(Table1[[#This Row],[tar-out]],0)</f>
        <v>4</v>
      </c>
      <c r="Q4619" s="2">
        <v>4617</v>
      </c>
    </row>
    <row r="4620" spans="1:17" x14ac:dyDescent="0.25">
      <c r="A4620">
        <v>33</v>
      </c>
      <c r="B4620">
        <v>512</v>
      </c>
      <c r="C4620">
        <v>9.2727272727272698</v>
      </c>
      <c r="D4620">
        <v>2</v>
      </c>
      <c r="E4620">
        <v>633</v>
      </c>
      <c r="F4620">
        <v>10.2754971336264</v>
      </c>
      <c r="G4620">
        <v>5.7154793739318803</v>
      </c>
      <c r="H4620" s="1">
        <f>Table1[[#This Row],[target]]-Table1[[#This Row],[output]]</f>
        <v>4.5600177596945199</v>
      </c>
      <c r="I4620" s="1">
        <f>Table1[[#This Row],[tar-out]]*Table1[[#This Row],[tar-out]]</f>
        <v>20.793761968729427</v>
      </c>
      <c r="J4620" s="1" t="b">
        <f>AND(ABS(Table1[[#This Row],[tar-out]])&gt;=$J$1,ABS(Table1[[#This Row],[tar-out]])&lt;$K$1)</f>
        <v>0</v>
      </c>
      <c r="K4620" s="1" t="b">
        <f>AND(ABS(Table1[[#This Row],[tar-out]])&gt;=$K$1,ABS(Table1[[#This Row],[tar-out]])&lt;$L$1)</f>
        <v>0</v>
      </c>
      <c r="L4620" s="1" t="b">
        <f>AND(ABS(Table1[[#This Row],[tar-out]])&gt;=$L$1,ABS(Table1[[#This Row],[tar-out]])&lt;$M$1)</f>
        <v>1</v>
      </c>
      <c r="M4620" s="1" t="b">
        <f>AND(ABS(Table1[[#This Row],[tar-out]])&gt;=$M$1,ABS(Table1[[#This Row],[tar-out]])&lt;$N$1)</f>
        <v>0</v>
      </c>
      <c r="N4620" s="1" t="b">
        <f>AND(ABS(Table1[[#This Row],[tar-out]])&gt;=$N$1,ABS(Table1[[#This Row],[tar-out]])&lt;$O$1)</f>
        <v>0</v>
      </c>
      <c r="O4620" s="1" t="b">
        <f>AND(ABS(Table1[[#This Row],[tar-out]])&gt;=$O$1,ABS(Table1[[#This Row],[tar-out]])&lt;$P$1)</f>
        <v>0</v>
      </c>
      <c r="P4620" s="1">
        <f>ROUND(Table1[[#This Row],[tar-out]],0)</f>
        <v>5</v>
      </c>
      <c r="Q4620" s="3">
        <v>4618</v>
      </c>
    </row>
    <row r="4621" spans="1:17" x14ac:dyDescent="0.25">
      <c r="A4621">
        <v>33</v>
      </c>
      <c r="B4621">
        <v>512</v>
      </c>
      <c r="C4621">
        <v>9.2727272727272698</v>
      </c>
      <c r="D4621">
        <v>2</v>
      </c>
      <c r="E4621">
        <v>2492</v>
      </c>
      <c r="F4621">
        <v>10.2754971336264</v>
      </c>
      <c r="G4621">
        <v>5.7154793739318803</v>
      </c>
      <c r="H4621" s="1">
        <f>Table1[[#This Row],[target]]-Table1[[#This Row],[output]]</f>
        <v>4.5600177596945199</v>
      </c>
      <c r="I4621" s="1">
        <f>Table1[[#This Row],[tar-out]]*Table1[[#This Row],[tar-out]]</f>
        <v>20.793761968729427</v>
      </c>
      <c r="J4621" s="1" t="b">
        <f>AND(ABS(Table1[[#This Row],[tar-out]])&gt;=$J$1,ABS(Table1[[#This Row],[tar-out]])&lt;$K$1)</f>
        <v>0</v>
      </c>
      <c r="K4621" s="1" t="b">
        <f>AND(ABS(Table1[[#This Row],[tar-out]])&gt;=$K$1,ABS(Table1[[#This Row],[tar-out]])&lt;$L$1)</f>
        <v>0</v>
      </c>
      <c r="L4621" s="1" t="b">
        <f>AND(ABS(Table1[[#This Row],[tar-out]])&gt;=$L$1,ABS(Table1[[#This Row],[tar-out]])&lt;$M$1)</f>
        <v>1</v>
      </c>
      <c r="M4621" s="1" t="b">
        <f>AND(ABS(Table1[[#This Row],[tar-out]])&gt;=$M$1,ABS(Table1[[#This Row],[tar-out]])&lt;$N$1)</f>
        <v>0</v>
      </c>
      <c r="N4621" s="1" t="b">
        <f>AND(ABS(Table1[[#This Row],[tar-out]])&gt;=$N$1,ABS(Table1[[#This Row],[tar-out]])&lt;$O$1)</f>
        <v>0</v>
      </c>
      <c r="O4621" s="1" t="b">
        <f>AND(ABS(Table1[[#This Row],[tar-out]])&gt;=$O$1,ABS(Table1[[#This Row],[tar-out]])&lt;$P$1)</f>
        <v>0</v>
      </c>
      <c r="P4621" s="1">
        <f>ROUND(Table1[[#This Row],[tar-out]],0)</f>
        <v>5</v>
      </c>
      <c r="Q4621" s="2">
        <v>4619</v>
      </c>
    </row>
    <row r="4622" spans="1:17" x14ac:dyDescent="0.25">
      <c r="A4622">
        <v>33</v>
      </c>
      <c r="B4622">
        <v>512</v>
      </c>
      <c r="C4622">
        <v>9.2727272727272698</v>
      </c>
      <c r="D4622">
        <v>2</v>
      </c>
      <c r="E4622">
        <v>1857</v>
      </c>
      <c r="F4622">
        <v>10.2754971336264</v>
      </c>
      <c r="G4622">
        <v>5.7154793739318803</v>
      </c>
      <c r="H4622" s="1">
        <f>Table1[[#This Row],[target]]-Table1[[#This Row],[output]]</f>
        <v>4.5600177596945199</v>
      </c>
      <c r="I4622" s="1">
        <f>Table1[[#This Row],[tar-out]]*Table1[[#This Row],[tar-out]]</f>
        <v>20.793761968729427</v>
      </c>
      <c r="J4622" s="1" t="b">
        <f>AND(ABS(Table1[[#This Row],[tar-out]])&gt;=$J$1,ABS(Table1[[#This Row],[tar-out]])&lt;$K$1)</f>
        <v>0</v>
      </c>
      <c r="K4622" s="1" t="b">
        <f>AND(ABS(Table1[[#This Row],[tar-out]])&gt;=$K$1,ABS(Table1[[#This Row],[tar-out]])&lt;$L$1)</f>
        <v>0</v>
      </c>
      <c r="L4622" s="1" t="b">
        <f>AND(ABS(Table1[[#This Row],[tar-out]])&gt;=$L$1,ABS(Table1[[#This Row],[tar-out]])&lt;$M$1)</f>
        <v>1</v>
      </c>
      <c r="M4622" s="1" t="b">
        <f>AND(ABS(Table1[[#This Row],[tar-out]])&gt;=$M$1,ABS(Table1[[#This Row],[tar-out]])&lt;$N$1)</f>
        <v>0</v>
      </c>
      <c r="N4622" s="1" t="b">
        <f>AND(ABS(Table1[[#This Row],[tar-out]])&gt;=$N$1,ABS(Table1[[#This Row],[tar-out]])&lt;$O$1)</f>
        <v>0</v>
      </c>
      <c r="O4622" s="1" t="b">
        <f>AND(ABS(Table1[[#This Row],[tar-out]])&gt;=$O$1,ABS(Table1[[#This Row],[tar-out]])&lt;$P$1)</f>
        <v>0</v>
      </c>
      <c r="P4622" s="1">
        <f>ROUND(Table1[[#This Row],[tar-out]],0)</f>
        <v>5</v>
      </c>
      <c r="Q4622" s="3">
        <v>4620</v>
      </c>
    </row>
    <row r="4623" spans="1:17" x14ac:dyDescent="0.25">
      <c r="A4623">
        <v>33</v>
      </c>
      <c r="B4623">
        <v>512</v>
      </c>
      <c r="C4623">
        <v>9.2727272727272698</v>
      </c>
      <c r="D4623">
        <v>2</v>
      </c>
      <c r="E4623">
        <v>911</v>
      </c>
      <c r="F4623">
        <v>10.2754971336264</v>
      </c>
      <c r="G4623">
        <v>5.7154793739318803</v>
      </c>
      <c r="H4623" s="1">
        <f>Table1[[#This Row],[target]]-Table1[[#This Row],[output]]</f>
        <v>4.5600177596945199</v>
      </c>
      <c r="I4623" s="1">
        <f>Table1[[#This Row],[tar-out]]*Table1[[#This Row],[tar-out]]</f>
        <v>20.793761968729427</v>
      </c>
      <c r="J4623" s="1" t="b">
        <f>AND(ABS(Table1[[#This Row],[tar-out]])&gt;=$J$1,ABS(Table1[[#This Row],[tar-out]])&lt;$K$1)</f>
        <v>0</v>
      </c>
      <c r="K4623" s="1" t="b">
        <f>AND(ABS(Table1[[#This Row],[tar-out]])&gt;=$K$1,ABS(Table1[[#This Row],[tar-out]])&lt;$L$1)</f>
        <v>0</v>
      </c>
      <c r="L4623" s="1" t="b">
        <f>AND(ABS(Table1[[#This Row],[tar-out]])&gt;=$L$1,ABS(Table1[[#This Row],[tar-out]])&lt;$M$1)</f>
        <v>1</v>
      </c>
      <c r="M4623" s="1" t="b">
        <f>AND(ABS(Table1[[#This Row],[tar-out]])&gt;=$M$1,ABS(Table1[[#This Row],[tar-out]])&lt;$N$1)</f>
        <v>0</v>
      </c>
      <c r="N4623" s="1" t="b">
        <f>AND(ABS(Table1[[#This Row],[tar-out]])&gt;=$N$1,ABS(Table1[[#This Row],[tar-out]])&lt;$O$1)</f>
        <v>0</v>
      </c>
      <c r="O4623" s="1" t="b">
        <f>AND(ABS(Table1[[#This Row],[tar-out]])&gt;=$O$1,ABS(Table1[[#This Row],[tar-out]])&lt;$P$1)</f>
        <v>0</v>
      </c>
      <c r="P4623" s="1">
        <f>ROUND(Table1[[#This Row],[tar-out]],0)</f>
        <v>5</v>
      </c>
      <c r="Q4623" s="2">
        <v>4621</v>
      </c>
    </row>
    <row r="4624" spans="1:17" x14ac:dyDescent="0.25">
      <c r="A4624">
        <v>33</v>
      </c>
      <c r="B4624">
        <v>512</v>
      </c>
      <c r="C4624">
        <v>9.2727272727272698</v>
      </c>
      <c r="D4624">
        <v>2</v>
      </c>
      <c r="E4624">
        <v>913</v>
      </c>
      <c r="F4624">
        <v>10.2754971336264</v>
      </c>
      <c r="G4624">
        <v>5.7154793739318803</v>
      </c>
      <c r="H4624" s="1">
        <f>Table1[[#This Row],[target]]-Table1[[#This Row],[output]]</f>
        <v>4.5600177596945199</v>
      </c>
      <c r="I4624" s="1">
        <f>Table1[[#This Row],[tar-out]]*Table1[[#This Row],[tar-out]]</f>
        <v>20.793761968729427</v>
      </c>
      <c r="J4624" s="1" t="b">
        <f>AND(ABS(Table1[[#This Row],[tar-out]])&gt;=$J$1,ABS(Table1[[#This Row],[tar-out]])&lt;$K$1)</f>
        <v>0</v>
      </c>
      <c r="K4624" s="1" t="b">
        <f>AND(ABS(Table1[[#This Row],[tar-out]])&gt;=$K$1,ABS(Table1[[#This Row],[tar-out]])&lt;$L$1)</f>
        <v>0</v>
      </c>
      <c r="L4624" s="1" t="b">
        <f>AND(ABS(Table1[[#This Row],[tar-out]])&gt;=$L$1,ABS(Table1[[#This Row],[tar-out]])&lt;$M$1)</f>
        <v>1</v>
      </c>
      <c r="M4624" s="1" t="b">
        <f>AND(ABS(Table1[[#This Row],[tar-out]])&gt;=$M$1,ABS(Table1[[#This Row],[tar-out]])&lt;$N$1)</f>
        <v>0</v>
      </c>
      <c r="N4624" s="1" t="b">
        <f>AND(ABS(Table1[[#This Row],[tar-out]])&gt;=$N$1,ABS(Table1[[#This Row],[tar-out]])&lt;$O$1)</f>
        <v>0</v>
      </c>
      <c r="O4624" s="1" t="b">
        <f>AND(ABS(Table1[[#This Row],[tar-out]])&gt;=$O$1,ABS(Table1[[#This Row],[tar-out]])&lt;$P$1)</f>
        <v>0</v>
      </c>
      <c r="P4624" s="1">
        <f>ROUND(Table1[[#This Row],[tar-out]],0)</f>
        <v>5</v>
      </c>
      <c r="Q4624" s="3">
        <v>4622</v>
      </c>
    </row>
    <row r="4625" spans="1:17" x14ac:dyDescent="0.25">
      <c r="A4625">
        <v>33</v>
      </c>
      <c r="B4625">
        <v>512</v>
      </c>
      <c r="C4625">
        <v>9.2727272727272698</v>
      </c>
      <c r="D4625">
        <v>2</v>
      </c>
      <c r="E4625">
        <v>1099</v>
      </c>
      <c r="F4625">
        <v>10.2754971336264</v>
      </c>
      <c r="G4625">
        <v>5.7154793739318803</v>
      </c>
      <c r="H4625" s="1">
        <f>Table1[[#This Row],[target]]-Table1[[#This Row],[output]]</f>
        <v>4.5600177596945199</v>
      </c>
      <c r="I4625" s="1">
        <f>Table1[[#This Row],[tar-out]]*Table1[[#This Row],[tar-out]]</f>
        <v>20.793761968729427</v>
      </c>
      <c r="J4625" s="1" t="b">
        <f>AND(ABS(Table1[[#This Row],[tar-out]])&gt;=$J$1,ABS(Table1[[#This Row],[tar-out]])&lt;$K$1)</f>
        <v>0</v>
      </c>
      <c r="K4625" s="1" t="b">
        <f>AND(ABS(Table1[[#This Row],[tar-out]])&gt;=$K$1,ABS(Table1[[#This Row],[tar-out]])&lt;$L$1)</f>
        <v>0</v>
      </c>
      <c r="L4625" s="1" t="b">
        <f>AND(ABS(Table1[[#This Row],[tar-out]])&gt;=$L$1,ABS(Table1[[#This Row],[tar-out]])&lt;$M$1)</f>
        <v>1</v>
      </c>
      <c r="M4625" s="1" t="b">
        <f>AND(ABS(Table1[[#This Row],[tar-out]])&gt;=$M$1,ABS(Table1[[#This Row],[tar-out]])&lt;$N$1)</f>
        <v>0</v>
      </c>
      <c r="N4625" s="1" t="b">
        <f>AND(ABS(Table1[[#This Row],[tar-out]])&gt;=$N$1,ABS(Table1[[#This Row],[tar-out]])&lt;$O$1)</f>
        <v>0</v>
      </c>
      <c r="O4625" s="1" t="b">
        <f>AND(ABS(Table1[[#This Row],[tar-out]])&gt;=$O$1,ABS(Table1[[#This Row],[tar-out]])&lt;$P$1)</f>
        <v>0</v>
      </c>
      <c r="P4625" s="1">
        <f>ROUND(Table1[[#This Row],[tar-out]],0)</f>
        <v>5</v>
      </c>
      <c r="Q4625" s="2">
        <v>4623</v>
      </c>
    </row>
    <row r="4626" spans="1:17" x14ac:dyDescent="0.25">
      <c r="A4626">
        <v>33</v>
      </c>
      <c r="B4626">
        <v>512</v>
      </c>
      <c r="C4626">
        <v>9.2727272727272698</v>
      </c>
      <c r="D4626">
        <v>2</v>
      </c>
      <c r="E4626">
        <v>2491</v>
      </c>
      <c r="F4626">
        <v>10.2754971336264</v>
      </c>
      <c r="G4626">
        <v>5.7154793739318803</v>
      </c>
      <c r="H4626" s="1">
        <f>Table1[[#This Row],[target]]-Table1[[#This Row],[output]]</f>
        <v>4.5600177596945199</v>
      </c>
      <c r="I4626" s="1">
        <f>Table1[[#This Row],[tar-out]]*Table1[[#This Row],[tar-out]]</f>
        <v>20.793761968729427</v>
      </c>
      <c r="J4626" s="1" t="b">
        <f>AND(ABS(Table1[[#This Row],[tar-out]])&gt;=$J$1,ABS(Table1[[#This Row],[tar-out]])&lt;$K$1)</f>
        <v>0</v>
      </c>
      <c r="K4626" s="1" t="b">
        <f>AND(ABS(Table1[[#This Row],[tar-out]])&gt;=$K$1,ABS(Table1[[#This Row],[tar-out]])&lt;$L$1)</f>
        <v>0</v>
      </c>
      <c r="L4626" s="1" t="b">
        <f>AND(ABS(Table1[[#This Row],[tar-out]])&gt;=$L$1,ABS(Table1[[#This Row],[tar-out]])&lt;$M$1)</f>
        <v>1</v>
      </c>
      <c r="M4626" s="1" t="b">
        <f>AND(ABS(Table1[[#This Row],[tar-out]])&gt;=$M$1,ABS(Table1[[#This Row],[tar-out]])&lt;$N$1)</f>
        <v>0</v>
      </c>
      <c r="N4626" s="1" t="b">
        <f>AND(ABS(Table1[[#This Row],[tar-out]])&gt;=$N$1,ABS(Table1[[#This Row],[tar-out]])&lt;$O$1)</f>
        <v>0</v>
      </c>
      <c r="O4626" s="1" t="b">
        <f>AND(ABS(Table1[[#This Row],[tar-out]])&gt;=$O$1,ABS(Table1[[#This Row],[tar-out]])&lt;$P$1)</f>
        <v>0</v>
      </c>
      <c r="P4626" s="1">
        <f>ROUND(Table1[[#This Row],[tar-out]],0)</f>
        <v>5</v>
      </c>
      <c r="Q4626" s="3">
        <v>4624</v>
      </c>
    </row>
    <row r="4627" spans="1:17" x14ac:dyDescent="0.25">
      <c r="A4627">
        <v>33</v>
      </c>
      <c r="B4627">
        <v>512</v>
      </c>
      <c r="C4627">
        <v>9.2727272727272698</v>
      </c>
      <c r="D4627">
        <v>2</v>
      </c>
      <c r="E4627">
        <v>380</v>
      </c>
      <c r="F4627">
        <v>8.8075689716797392</v>
      </c>
      <c r="G4627">
        <v>5.7330493927001998</v>
      </c>
      <c r="H4627" s="1">
        <f>Table1[[#This Row],[target]]-Table1[[#This Row],[output]]</f>
        <v>3.0745195789795394</v>
      </c>
      <c r="I4627" s="1">
        <f>Table1[[#This Row],[tar-out]]*Table1[[#This Row],[tar-out]]</f>
        <v>9.452670641528524</v>
      </c>
      <c r="J4627" s="1" t="b">
        <f>AND(ABS(Table1[[#This Row],[tar-out]])&gt;=$J$1,ABS(Table1[[#This Row],[tar-out]])&lt;$K$1)</f>
        <v>0</v>
      </c>
      <c r="K4627" s="1" t="b">
        <f>AND(ABS(Table1[[#This Row],[tar-out]])&gt;=$K$1,ABS(Table1[[#This Row],[tar-out]])&lt;$L$1)</f>
        <v>0</v>
      </c>
      <c r="L4627" s="1" t="b">
        <f>AND(ABS(Table1[[#This Row],[tar-out]])&gt;=$L$1,ABS(Table1[[#This Row],[tar-out]])&lt;$M$1)</f>
        <v>1</v>
      </c>
      <c r="M4627" s="1" t="b">
        <f>AND(ABS(Table1[[#This Row],[tar-out]])&gt;=$M$1,ABS(Table1[[#This Row],[tar-out]])&lt;$N$1)</f>
        <v>0</v>
      </c>
      <c r="N4627" s="1" t="b">
        <f>AND(ABS(Table1[[#This Row],[tar-out]])&gt;=$N$1,ABS(Table1[[#This Row],[tar-out]])&lt;$O$1)</f>
        <v>0</v>
      </c>
      <c r="O4627" s="1" t="b">
        <f>AND(ABS(Table1[[#This Row],[tar-out]])&gt;=$O$1,ABS(Table1[[#This Row],[tar-out]])&lt;$P$1)</f>
        <v>0</v>
      </c>
      <c r="P4627" s="1">
        <f>ROUND(Table1[[#This Row],[tar-out]],0)</f>
        <v>3</v>
      </c>
      <c r="Q4627" s="2">
        <v>4625</v>
      </c>
    </row>
    <row r="4628" spans="1:17" x14ac:dyDescent="0.25">
      <c r="A4628">
        <v>33</v>
      </c>
      <c r="B4628">
        <v>512</v>
      </c>
      <c r="C4628">
        <v>9.2727272727272698</v>
      </c>
      <c r="D4628">
        <v>2</v>
      </c>
      <c r="E4628">
        <v>2489</v>
      </c>
      <c r="F4628">
        <v>8.8075689716797392</v>
      </c>
      <c r="G4628">
        <v>5.7154793739318803</v>
      </c>
      <c r="H4628" s="1">
        <f>Table1[[#This Row],[target]]-Table1[[#This Row],[output]]</f>
        <v>3.0920895977478589</v>
      </c>
      <c r="I4628" s="1">
        <f>Table1[[#This Row],[tar-out]]*Table1[[#This Row],[tar-out]]</f>
        <v>9.5610180805005154</v>
      </c>
      <c r="J4628" s="1" t="b">
        <f>AND(ABS(Table1[[#This Row],[tar-out]])&gt;=$J$1,ABS(Table1[[#This Row],[tar-out]])&lt;$K$1)</f>
        <v>0</v>
      </c>
      <c r="K4628" s="1" t="b">
        <f>AND(ABS(Table1[[#This Row],[tar-out]])&gt;=$K$1,ABS(Table1[[#This Row],[tar-out]])&lt;$L$1)</f>
        <v>0</v>
      </c>
      <c r="L4628" s="1" t="b">
        <f>AND(ABS(Table1[[#This Row],[tar-out]])&gt;=$L$1,ABS(Table1[[#This Row],[tar-out]])&lt;$M$1)</f>
        <v>1</v>
      </c>
      <c r="M4628" s="1" t="b">
        <f>AND(ABS(Table1[[#This Row],[tar-out]])&gt;=$M$1,ABS(Table1[[#This Row],[tar-out]])&lt;$N$1)</f>
        <v>0</v>
      </c>
      <c r="N4628" s="1" t="b">
        <f>AND(ABS(Table1[[#This Row],[tar-out]])&gt;=$N$1,ABS(Table1[[#This Row],[tar-out]])&lt;$O$1)</f>
        <v>0</v>
      </c>
      <c r="O4628" s="1" t="b">
        <f>AND(ABS(Table1[[#This Row],[tar-out]])&gt;=$O$1,ABS(Table1[[#This Row],[tar-out]])&lt;$P$1)</f>
        <v>0</v>
      </c>
      <c r="P4628" s="1">
        <f>ROUND(Table1[[#This Row],[tar-out]],0)</f>
        <v>3</v>
      </c>
      <c r="Q4628" s="3">
        <v>4626</v>
      </c>
    </row>
    <row r="4629" spans="1:17" x14ac:dyDescent="0.25">
      <c r="A4629">
        <v>33</v>
      </c>
      <c r="B4629">
        <v>512</v>
      </c>
      <c r="C4629">
        <v>9.2727272727272698</v>
      </c>
      <c r="D4629">
        <v>2</v>
      </c>
      <c r="E4629">
        <v>2409</v>
      </c>
      <c r="F4629">
        <v>8.8075689716797392</v>
      </c>
      <c r="G4629">
        <v>5.7154793739318803</v>
      </c>
      <c r="H4629" s="1">
        <f>Table1[[#This Row],[target]]-Table1[[#This Row],[output]]</f>
        <v>3.0920895977478589</v>
      </c>
      <c r="I4629" s="1">
        <f>Table1[[#This Row],[tar-out]]*Table1[[#This Row],[tar-out]]</f>
        <v>9.5610180805005154</v>
      </c>
      <c r="J4629" s="1" t="b">
        <f>AND(ABS(Table1[[#This Row],[tar-out]])&gt;=$J$1,ABS(Table1[[#This Row],[tar-out]])&lt;$K$1)</f>
        <v>0</v>
      </c>
      <c r="K4629" s="1" t="b">
        <f>AND(ABS(Table1[[#This Row],[tar-out]])&gt;=$K$1,ABS(Table1[[#This Row],[tar-out]])&lt;$L$1)</f>
        <v>0</v>
      </c>
      <c r="L4629" s="1" t="b">
        <f>AND(ABS(Table1[[#This Row],[tar-out]])&gt;=$L$1,ABS(Table1[[#This Row],[tar-out]])&lt;$M$1)</f>
        <v>1</v>
      </c>
      <c r="M4629" s="1" t="b">
        <f>AND(ABS(Table1[[#This Row],[tar-out]])&gt;=$M$1,ABS(Table1[[#This Row],[tar-out]])&lt;$N$1)</f>
        <v>0</v>
      </c>
      <c r="N4629" s="1" t="b">
        <f>AND(ABS(Table1[[#This Row],[tar-out]])&gt;=$N$1,ABS(Table1[[#This Row],[tar-out]])&lt;$O$1)</f>
        <v>0</v>
      </c>
      <c r="O4629" s="1" t="b">
        <f>AND(ABS(Table1[[#This Row],[tar-out]])&gt;=$O$1,ABS(Table1[[#This Row],[tar-out]])&lt;$P$1)</f>
        <v>0</v>
      </c>
      <c r="P4629" s="1">
        <f>ROUND(Table1[[#This Row],[tar-out]],0)</f>
        <v>3</v>
      </c>
      <c r="Q4629" s="2">
        <v>4627</v>
      </c>
    </row>
    <row r="4630" spans="1:17" x14ac:dyDescent="0.25">
      <c r="A4630">
        <v>33</v>
      </c>
      <c r="B4630">
        <v>512</v>
      </c>
      <c r="C4630">
        <v>9.2727272727272698</v>
      </c>
      <c r="D4630">
        <v>2</v>
      </c>
      <c r="E4630">
        <v>1096</v>
      </c>
      <c r="F4630">
        <v>8.8075689716797392</v>
      </c>
      <c r="G4630">
        <v>5.7154793739318803</v>
      </c>
      <c r="H4630" s="1">
        <f>Table1[[#This Row],[target]]-Table1[[#This Row],[output]]</f>
        <v>3.0920895977478589</v>
      </c>
      <c r="I4630" s="1">
        <f>Table1[[#This Row],[tar-out]]*Table1[[#This Row],[tar-out]]</f>
        <v>9.5610180805005154</v>
      </c>
      <c r="J4630" s="1" t="b">
        <f>AND(ABS(Table1[[#This Row],[tar-out]])&gt;=$J$1,ABS(Table1[[#This Row],[tar-out]])&lt;$K$1)</f>
        <v>0</v>
      </c>
      <c r="K4630" s="1" t="b">
        <f>AND(ABS(Table1[[#This Row],[tar-out]])&gt;=$K$1,ABS(Table1[[#This Row],[tar-out]])&lt;$L$1)</f>
        <v>0</v>
      </c>
      <c r="L4630" s="1" t="b">
        <f>AND(ABS(Table1[[#This Row],[tar-out]])&gt;=$L$1,ABS(Table1[[#This Row],[tar-out]])&lt;$M$1)</f>
        <v>1</v>
      </c>
      <c r="M4630" s="1" t="b">
        <f>AND(ABS(Table1[[#This Row],[tar-out]])&gt;=$M$1,ABS(Table1[[#This Row],[tar-out]])&lt;$N$1)</f>
        <v>0</v>
      </c>
      <c r="N4630" s="1" t="b">
        <f>AND(ABS(Table1[[#This Row],[tar-out]])&gt;=$N$1,ABS(Table1[[#This Row],[tar-out]])&lt;$O$1)</f>
        <v>0</v>
      </c>
      <c r="O4630" s="1" t="b">
        <f>AND(ABS(Table1[[#This Row],[tar-out]])&gt;=$O$1,ABS(Table1[[#This Row],[tar-out]])&lt;$P$1)</f>
        <v>0</v>
      </c>
      <c r="P4630" s="1">
        <f>ROUND(Table1[[#This Row],[tar-out]],0)</f>
        <v>3</v>
      </c>
      <c r="Q4630" s="3">
        <v>4628</v>
      </c>
    </row>
    <row r="4631" spans="1:17" x14ac:dyDescent="0.25">
      <c r="A4631">
        <v>33</v>
      </c>
      <c r="B4631">
        <v>512</v>
      </c>
      <c r="C4631">
        <v>9.2727272727272698</v>
      </c>
      <c r="D4631">
        <v>2</v>
      </c>
      <c r="E4631">
        <v>2008</v>
      </c>
      <c r="F4631">
        <v>8.8075689716797392</v>
      </c>
      <c r="G4631">
        <v>5.7154793739318803</v>
      </c>
      <c r="H4631" s="1">
        <f>Table1[[#This Row],[target]]-Table1[[#This Row],[output]]</f>
        <v>3.0920895977478589</v>
      </c>
      <c r="I4631" s="1">
        <f>Table1[[#This Row],[tar-out]]*Table1[[#This Row],[tar-out]]</f>
        <v>9.5610180805005154</v>
      </c>
      <c r="J4631" s="1" t="b">
        <f>AND(ABS(Table1[[#This Row],[tar-out]])&gt;=$J$1,ABS(Table1[[#This Row],[tar-out]])&lt;$K$1)</f>
        <v>0</v>
      </c>
      <c r="K4631" s="1" t="b">
        <f>AND(ABS(Table1[[#This Row],[tar-out]])&gt;=$K$1,ABS(Table1[[#This Row],[tar-out]])&lt;$L$1)</f>
        <v>0</v>
      </c>
      <c r="L4631" s="1" t="b">
        <f>AND(ABS(Table1[[#This Row],[tar-out]])&gt;=$L$1,ABS(Table1[[#This Row],[tar-out]])&lt;$M$1)</f>
        <v>1</v>
      </c>
      <c r="M4631" s="1" t="b">
        <f>AND(ABS(Table1[[#This Row],[tar-out]])&gt;=$M$1,ABS(Table1[[#This Row],[tar-out]])&lt;$N$1)</f>
        <v>0</v>
      </c>
      <c r="N4631" s="1" t="b">
        <f>AND(ABS(Table1[[#This Row],[tar-out]])&gt;=$N$1,ABS(Table1[[#This Row],[tar-out]])&lt;$O$1)</f>
        <v>0</v>
      </c>
      <c r="O4631" s="1" t="b">
        <f>AND(ABS(Table1[[#This Row],[tar-out]])&gt;=$O$1,ABS(Table1[[#This Row],[tar-out]])&lt;$P$1)</f>
        <v>0</v>
      </c>
      <c r="P4631" s="1">
        <f>ROUND(Table1[[#This Row],[tar-out]],0)</f>
        <v>3</v>
      </c>
      <c r="Q4631" s="2">
        <v>4629</v>
      </c>
    </row>
    <row r="4632" spans="1:17" x14ac:dyDescent="0.25">
      <c r="A4632">
        <v>33</v>
      </c>
      <c r="B4632">
        <v>512</v>
      </c>
      <c r="C4632">
        <v>9.2727272727272698</v>
      </c>
      <c r="D4632">
        <v>2</v>
      </c>
      <c r="E4632">
        <v>1016</v>
      </c>
      <c r="F4632">
        <v>5.6270579541287304</v>
      </c>
      <c r="G4632">
        <v>5.7154793739318803</v>
      </c>
      <c r="H4632" s="1">
        <f>Table1[[#This Row],[target]]-Table1[[#This Row],[output]]</f>
        <v>-8.8421419803149881E-2</v>
      </c>
      <c r="I4632" s="1">
        <f>Table1[[#This Row],[tar-out]]*Table1[[#This Row],[tar-out]]</f>
        <v>7.8183474800048655E-3</v>
      </c>
      <c r="J4632" s="1" t="b">
        <f>AND(ABS(Table1[[#This Row],[tar-out]])&gt;=$J$1,ABS(Table1[[#This Row],[tar-out]])&lt;$K$1)</f>
        <v>1</v>
      </c>
      <c r="K4632" s="1" t="b">
        <f>AND(ABS(Table1[[#This Row],[tar-out]])&gt;=$K$1,ABS(Table1[[#This Row],[tar-out]])&lt;$L$1)</f>
        <v>0</v>
      </c>
      <c r="L4632" s="1" t="b">
        <f>AND(ABS(Table1[[#This Row],[tar-out]])&gt;=$L$1,ABS(Table1[[#This Row],[tar-out]])&lt;$M$1)</f>
        <v>0</v>
      </c>
      <c r="M4632" s="1" t="b">
        <f>AND(ABS(Table1[[#This Row],[tar-out]])&gt;=$M$1,ABS(Table1[[#This Row],[tar-out]])&lt;$N$1)</f>
        <v>0</v>
      </c>
      <c r="N4632" s="1" t="b">
        <f>AND(ABS(Table1[[#This Row],[tar-out]])&gt;=$N$1,ABS(Table1[[#This Row],[tar-out]])&lt;$O$1)</f>
        <v>0</v>
      </c>
      <c r="O4632" s="1" t="b">
        <f>AND(ABS(Table1[[#This Row],[tar-out]])&gt;=$O$1,ABS(Table1[[#This Row],[tar-out]])&lt;$P$1)</f>
        <v>0</v>
      </c>
      <c r="P4632" s="1">
        <f>ROUND(Table1[[#This Row],[tar-out]],0)</f>
        <v>0</v>
      </c>
      <c r="Q4632" s="3">
        <v>4630</v>
      </c>
    </row>
    <row r="4633" spans="1:17" x14ac:dyDescent="0.25">
      <c r="A4633">
        <v>33</v>
      </c>
      <c r="B4633">
        <v>512</v>
      </c>
      <c r="C4633">
        <v>9.2727272727272698</v>
      </c>
      <c r="D4633">
        <v>2</v>
      </c>
      <c r="E4633">
        <v>1176</v>
      </c>
      <c r="F4633">
        <v>5.8717126477864996</v>
      </c>
      <c r="G4633">
        <v>5.7154793739318803</v>
      </c>
      <c r="H4633" s="1">
        <f>Table1[[#This Row],[target]]-Table1[[#This Row],[output]]</f>
        <v>0.15623327385461927</v>
      </c>
      <c r="I4633" s="1">
        <f>Table1[[#This Row],[tar-out]]*Table1[[#This Row],[tar-out]]</f>
        <v>2.440883585933246E-2</v>
      </c>
      <c r="J4633" s="1" t="b">
        <f>AND(ABS(Table1[[#This Row],[tar-out]])&gt;=$J$1,ABS(Table1[[#This Row],[tar-out]])&lt;$K$1)</f>
        <v>1</v>
      </c>
      <c r="K4633" s="1" t="b">
        <f>AND(ABS(Table1[[#This Row],[tar-out]])&gt;=$K$1,ABS(Table1[[#This Row],[tar-out]])&lt;$L$1)</f>
        <v>0</v>
      </c>
      <c r="L4633" s="1" t="b">
        <f>AND(ABS(Table1[[#This Row],[tar-out]])&gt;=$L$1,ABS(Table1[[#This Row],[tar-out]])&lt;$M$1)</f>
        <v>0</v>
      </c>
      <c r="M4633" s="1" t="b">
        <f>AND(ABS(Table1[[#This Row],[tar-out]])&gt;=$M$1,ABS(Table1[[#This Row],[tar-out]])&lt;$N$1)</f>
        <v>0</v>
      </c>
      <c r="N4633" s="1" t="b">
        <f>AND(ABS(Table1[[#This Row],[tar-out]])&gt;=$N$1,ABS(Table1[[#This Row],[tar-out]])&lt;$O$1)</f>
        <v>0</v>
      </c>
      <c r="O4633" s="1" t="b">
        <f>AND(ABS(Table1[[#This Row],[tar-out]])&gt;=$O$1,ABS(Table1[[#This Row],[tar-out]])&lt;$P$1)</f>
        <v>0</v>
      </c>
      <c r="P4633" s="1">
        <f>ROUND(Table1[[#This Row],[tar-out]],0)</f>
        <v>0</v>
      </c>
      <c r="Q4633" s="2">
        <v>4631</v>
      </c>
    </row>
    <row r="4634" spans="1:17" x14ac:dyDescent="0.25">
      <c r="A4634">
        <v>33</v>
      </c>
      <c r="B4634">
        <v>512</v>
      </c>
      <c r="C4634">
        <v>9.2727272727272698</v>
      </c>
      <c r="D4634">
        <v>2</v>
      </c>
      <c r="E4634">
        <v>1097</v>
      </c>
      <c r="F4634">
        <v>6.6056767287598097</v>
      </c>
      <c r="G4634">
        <v>5.7154793739318803</v>
      </c>
      <c r="H4634" s="1">
        <f>Table1[[#This Row],[target]]-Table1[[#This Row],[output]]</f>
        <v>0.89019735482792939</v>
      </c>
      <c r="I4634" s="1">
        <f>Table1[[#This Row],[tar-out]]*Table1[[#This Row],[tar-out]]</f>
        <v>0.79245133054264238</v>
      </c>
      <c r="J4634" s="1" t="b">
        <f>AND(ABS(Table1[[#This Row],[tar-out]])&gt;=$J$1,ABS(Table1[[#This Row],[tar-out]])&lt;$K$1)</f>
        <v>1</v>
      </c>
      <c r="K4634" s="1" t="b">
        <f>AND(ABS(Table1[[#This Row],[tar-out]])&gt;=$K$1,ABS(Table1[[#This Row],[tar-out]])&lt;$L$1)</f>
        <v>0</v>
      </c>
      <c r="L4634" s="1" t="b">
        <f>AND(ABS(Table1[[#This Row],[tar-out]])&gt;=$L$1,ABS(Table1[[#This Row],[tar-out]])&lt;$M$1)</f>
        <v>0</v>
      </c>
      <c r="M4634" s="1" t="b">
        <f>AND(ABS(Table1[[#This Row],[tar-out]])&gt;=$M$1,ABS(Table1[[#This Row],[tar-out]])&lt;$N$1)</f>
        <v>0</v>
      </c>
      <c r="N4634" s="1" t="b">
        <f>AND(ABS(Table1[[#This Row],[tar-out]])&gt;=$N$1,ABS(Table1[[#This Row],[tar-out]])&lt;$O$1)</f>
        <v>0</v>
      </c>
      <c r="O4634" s="1" t="b">
        <f>AND(ABS(Table1[[#This Row],[tar-out]])&gt;=$O$1,ABS(Table1[[#This Row],[tar-out]])&lt;$P$1)</f>
        <v>0</v>
      </c>
      <c r="P4634" s="1">
        <f>ROUND(Table1[[#This Row],[tar-out]],0)</f>
        <v>1</v>
      </c>
      <c r="Q4634" s="3">
        <v>4632</v>
      </c>
    </row>
    <row r="4635" spans="1:17" x14ac:dyDescent="0.25">
      <c r="A4635">
        <v>33</v>
      </c>
      <c r="B4635">
        <v>512</v>
      </c>
      <c r="C4635">
        <v>9.2727272727272698</v>
      </c>
      <c r="D4635">
        <v>2</v>
      </c>
      <c r="E4635">
        <v>1366</v>
      </c>
      <c r="F4635">
        <v>5.8717126477864996</v>
      </c>
      <c r="G4635">
        <v>5.7154793739318803</v>
      </c>
      <c r="H4635" s="1">
        <f>Table1[[#This Row],[target]]-Table1[[#This Row],[output]]</f>
        <v>0.15623327385461927</v>
      </c>
      <c r="I4635" s="1">
        <f>Table1[[#This Row],[tar-out]]*Table1[[#This Row],[tar-out]]</f>
        <v>2.440883585933246E-2</v>
      </c>
      <c r="J4635" s="1" t="b">
        <f>AND(ABS(Table1[[#This Row],[tar-out]])&gt;=$J$1,ABS(Table1[[#This Row],[tar-out]])&lt;$K$1)</f>
        <v>1</v>
      </c>
      <c r="K4635" s="1" t="b">
        <f>AND(ABS(Table1[[#This Row],[tar-out]])&gt;=$K$1,ABS(Table1[[#This Row],[tar-out]])&lt;$L$1)</f>
        <v>0</v>
      </c>
      <c r="L4635" s="1" t="b">
        <f>AND(ABS(Table1[[#This Row],[tar-out]])&gt;=$L$1,ABS(Table1[[#This Row],[tar-out]])&lt;$M$1)</f>
        <v>0</v>
      </c>
      <c r="M4635" s="1" t="b">
        <f>AND(ABS(Table1[[#This Row],[tar-out]])&gt;=$M$1,ABS(Table1[[#This Row],[tar-out]])&lt;$N$1)</f>
        <v>0</v>
      </c>
      <c r="N4635" s="1" t="b">
        <f>AND(ABS(Table1[[#This Row],[tar-out]])&gt;=$N$1,ABS(Table1[[#This Row],[tar-out]])&lt;$O$1)</f>
        <v>0</v>
      </c>
      <c r="O4635" s="1" t="b">
        <f>AND(ABS(Table1[[#This Row],[tar-out]])&gt;=$O$1,ABS(Table1[[#This Row],[tar-out]])&lt;$P$1)</f>
        <v>0</v>
      </c>
      <c r="P4635" s="1">
        <f>ROUND(Table1[[#This Row],[tar-out]],0)</f>
        <v>0</v>
      </c>
      <c r="Q4635" s="2">
        <v>4633</v>
      </c>
    </row>
    <row r="4636" spans="1:17" x14ac:dyDescent="0.25">
      <c r="A4636">
        <v>33</v>
      </c>
      <c r="B4636">
        <v>512</v>
      </c>
      <c r="C4636">
        <v>9.2727272727272698</v>
      </c>
      <c r="D4636">
        <v>2</v>
      </c>
      <c r="E4636">
        <v>967</v>
      </c>
      <c r="F4636">
        <v>9.5415330526530706</v>
      </c>
      <c r="G4636">
        <v>5.7154793739318803</v>
      </c>
      <c r="H4636" s="1">
        <f>Table1[[#This Row],[target]]-Table1[[#This Row],[output]]</f>
        <v>3.8260536787211903</v>
      </c>
      <c r="I4636" s="1">
        <f>Table1[[#This Row],[tar-out]]*Table1[[#This Row],[tar-out]]</f>
        <v>14.638686752455953</v>
      </c>
      <c r="J4636" s="1" t="b">
        <f>AND(ABS(Table1[[#This Row],[tar-out]])&gt;=$J$1,ABS(Table1[[#This Row],[tar-out]])&lt;$K$1)</f>
        <v>0</v>
      </c>
      <c r="K4636" s="1" t="b">
        <f>AND(ABS(Table1[[#This Row],[tar-out]])&gt;=$K$1,ABS(Table1[[#This Row],[tar-out]])&lt;$L$1)</f>
        <v>0</v>
      </c>
      <c r="L4636" s="1" t="b">
        <f>AND(ABS(Table1[[#This Row],[tar-out]])&gt;=$L$1,ABS(Table1[[#This Row],[tar-out]])&lt;$M$1)</f>
        <v>1</v>
      </c>
      <c r="M4636" s="1" t="b">
        <f>AND(ABS(Table1[[#This Row],[tar-out]])&gt;=$M$1,ABS(Table1[[#This Row],[tar-out]])&lt;$N$1)</f>
        <v>0</v>
      </c>
      <c r="N4636" s="1" t="b">
        <f>AND(ABS(Table1[[#This Row],[tar-out]])&gt;=$N$1,ABS(Table1[[#This Row],[tar-out]])&lt;$O$1)</f>
        <v>0</v>
      </c>
      <c r="O4636" s="1" t="b">
        <f>AND(ABS(Table1[[#This Row],[tar-out]])&gt;=$O$1,ABS(Table1[[#This Row],[tar-out]])&lt;$P$1)</f>
        <v>0</v>
      </c>
      <c r="P4636" s="1">
        <f>ROUND(Table1[[#This Row],[tar-out]],0)</f>
        <v>4</v>
      </c>
      <c r="Q4636" s="3">
        <v>4634</v>
      </c>
    </row>
    <row r="4637" spans="1:17" x14ac:dyDescent="0.25">
      <c r="A4637">
        <v>33</v>
      </c>
      <c r="B4637">
        <v>512</v>
      </c>
      <c r="C4637">
        <v>9.2727272727272698</v>
      </c>
      <c r="D4637">
        <v>2</v>
      </c>
      <c r="E4637">
        <v>1856</v>
      </c>
      <c r="F4637">
        <v>11.0094612145997</v>
      </c>
      <c r="G4637">
        <v>5.7154793739318803</v>
      </c>
      <c r="H4637" s="1">
        <f>Table1[[#This Row],[target]]-Table1[[#This Row],[output]]</f>
        <v>5.2939818406678194</v>
      </c>
      <c r="I4637" s="1">
        <f>Table1[[#This Row],[tar-out]]*Table1[[#This Row],[tar-out]]</f>
        <v>28.026243729320633</v>
      </c>
      <c r="J4637" s="1" t="b">
        <f>AND(ABS(Table1[[#This Row],[tar-out]])&gt;=$J$1,ABS(Table1[[#This Row],[tar-out]])&lt;$K$1)</f>
        <v>0</v>
      </c>
      <c r="K4637" s="1" t="b">
        <f>AND(ABS(Table1[[#This Row],[tar-out]])&gt;=$K$1,ABS(Table1[[#This Row],[tar-out]])&lt;$L$1)</f>
        <v>0</v>
      </c>
      <c r="L4637" s="1" t="b">
        <f>AND(ABS(Table1[[#This Row],[tar-out]])&gt;=$L$1,ABS(Table1[[#This Row],[tar-out]])&lt;$M$1)</f>
        <v>0</v>
      </c>
      <c r="M4637" s="1" t="b">
        <f>AND(ABS(Table1[[#This Row],[tar-out]])&gt;=$M$1,ABS(Table1[[#This Row],[tar-out]])&lt;$N$1)</f>
        <v>1</v>
      </c>
      <c r="N4637" s="1" t="b">
        <f>AND(ABS(Table1[[#This Row],[tar-out]])&gt;=$N$1,ABS(Table1[[#This Row],[tar-out]])&lt;$O$1)</f>
        <v>0</v>
      </c>
      <c r="O4637" s="1" t="b">
        <f>AND(ABS(Table1[[#This Row],[tar-out]])&gt;=$O$1,ABS(Table1[[#This Row],[tar-out]])&lt;$P$1)</f>
        <v>0</v>
      </c>
      <c r="P4637" s="1">
        <f>ROUND(Table1[[#This Row],[tar-out]],0)</f>
        <v>5</v>
      </c>
      <c r="Q4637" s="2">
        <v>4635</v>
      </c>
    </row>
    <row r="4638" spans="1:17" x14ac:dyDescent="0.25">
      <c r="A4638">
        <v>33</v>
      </c>
      <c r="B4638">
        <v>512</v>
      </c>
      <c r="C4638">
        <v>9.2727272727272698</v>
      </c>
      <c r="D4638">
        <v>2</v>
      </c>
      <c r="E4638">
        <v>456</v>
      </c>
      <c r="F4638">
        <v>6.6056767287598097</v>
      </c>
      <c r="G4638">
        <v>5.7435207366943404</v>
      </c>
      <c r="H4638" s="1">
        <f>Table1[[#This Row],[target]]-Table1[[#This Row],[output]]</f>
        <v>0.86215599206546933</v>
      </c>
      <c r="I4638" s="1">
        <f>Table1[[#This Row],[tar-out]]*Table1[[#This Row],[tar-out]]</f>
        <v>0.74331295465439362</v>
      </c>
      <c r="J4638" s="1" t="b">
        <f>AND(ABS(Table1[[#This Row],[tar-out]])&gt;=$J$1,ABS(Table1[[#This Row],[tar-out]])&lt;$K$1)</f>
        <v>1</v>
      </c>
      <c r="K4638" s="1" t="b">
        <f>AND(ABS(Table1[[#This Row],[tar-out]])&gt;=$K$1,ABS(Table1[[#This Row],[tar-out]])&lt;$L$1)</f>
        <v>0</v>
      </c>
      <c r="L4638" s="1" t="b">
        <f>AND(ABS(Table1[[#This Row],[tar-out]])&gt;=$L$1,ABS(Table1[[#This Row],[tar-out]])&lt;$M$1)</f>
        <v>0</v>
      </c>
      <c r="M4638" s="1" t="b">
        <f>AND(ABS(Table1[[#This Row],[tar-out]])&gt;=$M$1,ABS(Table1[[#This Row],[tar-out]])&lt;$N$1)</f>
        <v>0</v>
      </c>
      <c r="N4638" s="1" t="b">
        <f>AND(ABS(Table1[[#This Row],[tar-out]])&gt;=$N$1,ABS(Table1[[#This Row],[tar-out]])&lt;$O$1)</f>
        <v>0</v>
      </c>
      <c r="O4638" s="1" t="b">
        <f>AND(ABS(Table1[[#This Row],[tar-out]])&gt;=$O$1,ABS(Table1[[#This Row],[tar-out]])&lt;$P$1)</f>
        <v>0</v>
      </c>
      <c r="P4638" s="1">
        <f>ROUND(Table1[[#This Row],[tar-out]],0)</f>
        <v>1</v>
      </c>
      <c r="Q4638" s="3">
        <v>4636</v>
      </c>
    </row>
    <row r="4639" spans="1:17" x14ac:dyDescent="0.25">
      <c r="A4639">
        <v>33</v>
      </c>
      <c r="B4639">
        <v>512</v>
      </c>
      <c r="C4639">
        <v>9.2727272727272698</v>
      </c>
      <c r="D4639">
        <v>2</v>
      </c>
      <c r="E4639">
        <v>713</v>
      </c>
      <c r="F4639">
        <v>6.6056767287598097</v>
      </c>
      <c r="G4639">
        <v>5.7154793739318803</v>
      </c>
      <c r="H4639" s="1">
        <f>Table1[[#This Row],[target]]-Table1[[#This Row],[output]]</f>
        <v>0.89019735482792939</v>
      </c>
      <c r="I4639" s="1">
        <f>Table1[[#This Row],[tar-out]]*Table1[[#This Row],[tar-out]]</f>
        <v>0.79245133054264238</v>
      </c>
      <c r="J4639" s="1" t="b">
        <f>AND(ABS(Table1[[#This Row],[tar-out]])&gt;=$J$1,ABS(Table1[[#This Row],[tar-out]])&lt;$K$1)</f>
        <v>1</v>
      </c>
      <c r="K4639" s="1" t="b">
        <f>AND(ABS(Table1[[#This Row],[tar-out]])&gt;=$K$1,ABS(Table1[[#This Row],[tar-out]])&lt;$L$1)</f>
        <v>0</v>
      </c>
      <c r="L4639" s="1" t="b">
        <f>AND(ABS(Table1[[#This Row],[tar-out]])&gt;=$L$1,ABS(Table1[[#This Row],[tar-out]])&lt;$M$1)</f>
        <v>0</v>
      </c>
      <c r="M4639" s="1" t="b">
        <f>AND(ABS(Table1[[#This Row],[tar-out]])&gt;=$M$1,ABS(Table1[[#This Row],[tar-out]])&lt;$N$1)</f>
        <v>0</v>
      </c>
      <c r="N4639" s="1" t="b">
        <f>AND(ABS(Table1[[#This Row],[tar-out]])&gt;=$N$1,ABS(Table1[[#This Row],[tar-out]])&lt;$O$1)</f>
        <v>0</v>
      </c>
      <c r="O4639" s="1" t="b">
        <f>AND(ABS(Table1[[#This Row],[tar-out]])&gt;=$O$1,ABS(Table1[[#This Row],[tar-out]])&lt;$P$1)</f>
        <v>0</v>
      </c>
      <c r="P4639" s="1">
        <f>ROUND(Table1[[#This Row],[tar-out]],0)</f>
        <v>1</v>
      </c>
      <c r="Q4639" s="2">
        <v>4637</v>
      </c>
    </row>
    <row r="4640" spans="1:17" x14ac:dyDescent="0.25">
      <c r="A4640">
        <v>33</v>
      </c>
      <c r="B4640">
        <v>512</v>
      </c>
      <c r="C4640">
        <v>9.2727272727272698</v>
      </c>
      <c r="D4640">
        <v>2</v>
      </c>
      <c r="E4640">
        <v>1920</v>
      </c>
      <c r="F4640">
        <v>11.743425295572999</v>
      </c>
      <c r="G4640">
        <v>5.7154793739318803</v>
      </c>
      <c r="H4640" s="1">
        <f>Table1[[#This Row],[target]]-Table1[[#This Row],[output]]</f>
        <v>6.0279459216411189</v>
      </c>
      <c r="I4640" s="1">
        <f>Table1[[#This Row],[tar-out]]*Table1[[#This Row],[tar-out]]</f>
        <v>36.336132034229799</v>
      </c>
      <c r="J4640" s="1" t="b">
        <f>AND(ABS(Table1[[#This Row],[tar-out]])&gt;=$J$1,ABS(Table1[[#This Row],[tar-out]])&lt;$K$1)</f>
        <v>0</v>
      </c>
      <c r="K4640" s="1" t="b">
        <f>AND(ABS(Table1[[#This Row],[tar-out]])&gt;=$K$1,ABS(Table1[[#This Row],[tar-out]])&lt;$L$1)</f>
        <v>0</v>
      </c>
      <c r="L4640" s="1" t="b">
        <f>AND(ABS(Table1[[#This Row],[tar-out]])&gt;=$L$1,ABS(Table1[[#This Row],[tar-out]])&lt;$M$1)</f>
        <v>0</v>
      </c>
      <c r="M4640" s="1" t="b">
        <f>AND(ABS(Table1[[#This Row],[tar-out]])&gt;=$M$1,ABS(Table1[[#This Row],[tar-out]])&lt;$N$1)</f>
        <v>1</v>
      </c>
      <c r="N4640" s="1" t="b">
        <f>AND(ABS(Table1[[#This Row],[tar-out]])&gt;=$N$1,ABS(Table1[[#This Row],[tar-out]])&lt;$O$1)</f>
        <v>0</v>
      </c>
      <c r="O4640" s="1" t="b">
        <f>AND(ABS(Table1[[#This Row],[tar-out]])&gt;=$O$1,ABS(Table1[[#This Row],[tar-out]])&lt;$P$1)</f>
        <v>0</v>
      </c>
      <c r="P4640" s="1">
        <f>ROUND(Table1[[#This Row],[tar-out]],0)</f>
        <v>6</v>
      </c>
      <c r="Q4640" s="3">
        <v>4638</v>
      </c>
    </row>
    <row r="4641" spans="1:17" x14ac:dyDescent="0.25">
      <c r="A4641">
        <v>33</v>
      </c>
      <c r="B4641">
        <v>512</v>
      </c>
      <c r="C4641">
        <v>9.2727272727272698</v>
      </c>
      <c r="D4641">
        <v>2</v>
      </c>
      <c r="E4641">
        <v>113</v>
      </c>
      <c r="F4641">
        <v>14.923936313124001</v>
      </c>
      <c r="G4641">
        <v>5.6175851821899396</v>
      </c>
      <c r="H4641" s="1">
        <f>Table1[[#This Row],[target]]-Table1[[#This Row],[output]]</f>
        <v>9.3063511309340612</v>
      </c>
      <c r="I4641" s="1">
        <f>Table1[[#This Row],[tar-out]]*Table1[[#This Row],[tar-out]]</f>
        <v>86.608171372237678</v>
      </c>
      <c r="J4641" s="1" t="b">
        <f>AND(ABS(Table1[[#This Row],[tar-out]])&gt;=$J$1,ABS(Table1[[#This Row],[tar-out]])&lt;$K$1)</f>
        <v>0</v>
      </c>
      <c r="K4641" s="1" t="b">
        <f>AND(ABS(Table1[[#This Row],[tar-out]])&gt;=$K$1,ABS(Table1[[#This Row],[tar-out]])&lt;$L$1)</f>
        <v>0</v>
      </c>
      <c r="L4641" s="1" t="b">
        <f>AND(ABS(Table1[[#This Row],[tar-out]])&gt;=$L$1,ABS(Table1[[#This Row],[tar-out]])&lt;$M$1)</f>
        <v>0</v>
      </c>
      <c r="M4641" s="1" t="b">
        <f>AND(ABS(Table1[[#This Row],[tar-out]])&gt;=$M$1,ABS(Table1[[#This Row],[tar-out]])&lt;$N$1)</f>
        <v>1</v>
      </c>
      <c r="N4641" s="1" t="b">
        <f>AND(ABS(Table1[[#This Row],[tar-out]])&gt;=$N$1,ABS(Table1[[#This Row],[tar-out]])&lt;$O$1)</f>
        <v>0</v>
      </c>
      <c r="O4641" s="1" t="b">
        <f>AND(ABS(Table1[[#This Row],[tar-out]])&gt;=$O$1,ABS(Table1[[#This Row],[tar-out]])&lt;$P$1)</f>
        <v>0</v>
      </c>
      <c r="P4641" s="1">
        <f>ROUND(Table1[[#This Row],[tar-out]],0)</f>
        <v>9</v>
      </c>
      <c r="Q4641" s="2">
        <v>4639</v>
      </c>
    </row>
    <row r="4642" spans="1:17" x14ac:dyDescent="0.25">
      <c r="A4642">
        <v>33</v>
      </c>
      <c r="B4642">
        <v>512</v>
      </c>
      <c r="C4642">
        <v>9.2727272727272698</v>
      </c>
      <c r="D4642">
        <v>2</v>
      </c>
      <c r="E4642">
        <v>484</v>
      </c>
      <c r="F4642">
        <v>7.3396408097331198</v>
      </c>
      <c r="G4642">
        <v>5.7154793739318803</v>
      </c>
      <c r="H4642" s="1">
        <f>Table1[[#This Row],[target]]-Table1[[#This Row],[output]]</f>
        <v>1.6241614358012395</v>
      </c>
      <c r="I4642" s="1">
        <f>Table1[[#This Row],[tar-out]]*Table1[[#This Row],[tar-out]]</f>
        <v>2.637900369543944</v>
      </c>
      <c r="J4642" s="1" t="b">
        <f>AND(ABS(Table1[[#This Row],[tar-out]])&gt;=$J$1,ABS(Table1[[#This Row],[tar-out]])&lt;$K$1)</f>
        <v>0</v>
      </c>
      <c r="K4642" s="1" t="b">
        <f>AND(ABS(Table1[[#This Row],[tar-out]])&gt;=$K$1,ABS(Table1[[#This Row],[tar-out]])&lt;$L$1)</f>
        <v>1</v>
      </c>
      <c r="L4642" s="1" t="b">
        <f>AND(ABS(Table1[[#This Row],[tar-out]])&gt;=$L$1,ABS(Table1[[#This Row],[tar-out]])&lt;$M$1)</f>
        <v>0</v>
      </c>
      <c r="M4642" s="1" t="b">
        <f>AND(ABS(Table1[[#This Row],[tar-out]])&gt;=$M$1,ABS(Table1[[#This Row],[tar-out]])&lt;$N$1)</f>
        <v>0</v>
      </c>
      <c r="N4642" s="1" t="b">
        <f>AND(ABS(Table1[[#This Row],[tar-out]])&gt;=$N$1,ABS(Table1[[#This Row],[tar-out]])&lt;$O$1)</f>
        <v>0</v>
      </c>
      <c r="O4642" s="1" t="b">
        <f>AND(ABS(Table1[[#This Row],[tar-out]])&gt;=$O$1,ABS(Table1[[#This Row],[tar-out]])&lt;$P$1)</f>
        <v>0</v>
      </c>
      <c r="P4642" s="1">
        <f>ROUND(Table1[[#This Row],[tar-out]],0)</f>
        <v>2</v>
      </c>
      <c r="Q4642" s="3">
        <v>4640</v>
      </c>
    </row>
    <row r="4643" spans="1:17" x14ac:dyDescent="0.25">
      <c r="A4643">
        <v>33</v>
      </c>
      <c r="B4643">
        <v>512</v>
      </c>
      <c r="C4643">
        <v>9.2727272727272698</v>
      </c>
      <c r="D4643">
        <v>2</v>
      </c>
      <c r="E4643">
        <v>631</v>
      </c>
      <c r="F4643">
        <v>7.3396408097331198</v>
      </c>
      <c r="G4643">
        <v>5.7154793739318803</v>
      </c>
      <c r="H4643" s="1">
        <f>Table1[[#This Row],[target]]-Table1[[#This Row],[output]]</f>
        <v>1.6241614358012395</v>
      </c>
      <c r="I4643" s="1">
        <f>Table1[[#This Row],[tar-out]]*Table1[[#This Row],[tar-out]]</f>
        <v>2.637900369543944</v>
      </c>
      <c r="J4643" s="1" t="b">
        <f>AND(ABS(Table1[[#This Row],[tar-out]])&gt;=$J$1,ABS(Table1[[#This Row],[tar-out]])&lt;$K$1)</f>
        <v>0</v>
      </c>
      <c r="K4643" s="1" t="b">
        <f>AND(ABS(Table1[[#This Row],[tar-out]])&gt;=$K$1,ABS(Table1[[#This Row],[tar-out]])&lt;$L$1)</f>
        <v>1</v>
      </c>
      <c r="L4643" s="1" t="b">
        <f>AND(ABS(Table1[[#This Row],[tar-out]])&gt;=$L$1,ABS(Table1[[#This Row],[tar-out]])&lt;$M$1)</f>
        <v>0</v>
      </c>
      <c r="M4643" s="1" t="b">
        <f>AND(ABS(Table1[[#This Row],[tar-out]])&gt;=$M$1,ABS(Table1[[#This Row],[tar-out]])&lt;$N$1)</f>
        <v>0</v>
      </c>
      <c r="N4643" s="1" t="b">
        <f>AND(ABS(Table1[[#This Row],[tar-out]])&gt;=$N$1,ABS(Table1[[#This Row],[tar-out]])&lt;$O$1)</f>
        <v>0</v>
      </c>
      <c r="O4643" s="1" t="b">
        <f>AND(ABS(Table1[[#This Row],[tar-out]])&gt;=$O$1,ABS(Table1[[#This Row],[tar-out]])&lt;$P$1)</f>
        <v>0</v>
      </c>
      <c r="P4643" s="1">
        <f>ROUND(Table1[[#This Row],[tar-out]],0)</f>
        <v>2</v>
      </c>
      <c r="Q4643" s="2">
        <v>4641</v>
      </c>
    </row>
    <row r="4644" spans="1:17" x14ac:dyDescent="0.25">
      <c r="A4644">
        <v>33</v>
      </c>
      <c r="B4644">
        <v>512</v>
      </c>
      <c r="C4644">
        <v>9.2727272727272698</v>
      </c>
      <c r="D4644">
        <v>2</v>
      </c>
      <c r="E4644">
        <v>732</v>
      </c>
      <c r="F4644">
        <v>7.3396408097331198</v>
      </c>
      <c r="G4644">
        <v>5.7154793739318803</v>
      </c>
      <c r="H4644" s="1">
        <f>Table1[[#This Row],[target]]-Table1[[#This Row],[output]]</f>
        <v>1.6241614358012395</v>
      </c>
      <c r="I4644" s="1">
        <f>Table1[[#This Row],[tar-out]]*Table1[[#This Row],[tar-out]]</f>
        <v>2.637900369543944</v>
      </c>
      <c r="J4644" s="1" t="b">
        <f>AND(ABS(Table1[[#This Row],[tar-out]])&gt;=$J$1,ABS(Table1[[#This Row],[tar-out]])&lt;$K$1)</f>
        <v>0</v>
      </c>
      <c r="K4644" s="1" t="b">
        <f>AND(ABS(Table1[[#This Row],[tar-out]])&gt;=$K$1,ABS(Table1[[#This Row],[tar-out]])&lt;$L$1)</f>
        <v>1</v>
      </c>
      <c r="L4644" s="1" t="b">
        <f>AND(ABS(Table1[[#This Row],[tar-out]])&gt;=$L$1,ABS(Table1[[#This Row],[tar-out]])&lt;$M$1)</f>
        <v>0</v>
      </c>
      <c r="M4644" s="1" t="b">
        <f>AND(ABS(Table1[[#This Row],[tar-out]])&gt;=$M$1,ABS(Table1[[#This Row],[tar-out]])&lt;$N$1)</f>
        <v>0</v>
      </c>
      <c r="N4644" s="1" t="b">
        <f>AND(ABS(Table1[[#This Row],[tar-out]])&gt;=$N$1,ABS(Table1[[#This Row],[tar-out]])&lt;$O$1)</f>
        <v>0</v>
      </c>
      <c r="O4644" s="1" t="b">
        <f>AND(ABS(Table1[[#This Row],[tar-out]])&gt;=$O$1,ABS(Table1[[#This Row],[tar-out]])&lt;$P$1)</f>
        <v>0</v>
      </c>
      <c r="P4644" s="1">
        <f>ROUND(Table1[[#This Row],[tar-out]],0)</f>
        <v>2</v>
      </c>
      <c r="Q4644" s="3">
        <v>4642</v>
      </c>
    </row>
    <row r="4645" spans="1:17" x14ac:dyDescent="0.25">
      <c r="A4645">
        <v>33</v>
      </c>
      <c r="B4645">
        <v>512</v>
      </c>
      <c r="C4645">
        <v>9.2727272727272698</v>
      </c>
      <c r="D4645">
        <v>2</v>
      </c>
      <c r="E4645">
        <v>1549</v>
      </c>
      <c r="F4645">
        <v>7.3396408097331198</v>
      </c>
      <c r="G4645">
        <v>5.7154793739318803</v>
      </c>
      <c r="H4645" s="1">
        <f>Table1[[#This Row],[target]]-Table1[[#This Row],[output]]</f>
        <v>1.6241614358012395</v>
      </c>
      <c r="I4645" s="1">
        <f>Table1[[#This Row],[tar-out]]*Table1[[#This Row],[tar-out]]</f>
        <v>2.637900369543944</v>
      </c>
      <c r="J4645" s="1" t="b">
        <f>AND(ABS(Table1[[#This Row],[tar-out]])&gt;=$J$1,ABS(Table1[[#This Row],[tar-out]])&lt;$K$1)</f>
        <v>0</v>
      </c>
      <c r="K4645" s="1" t="b">
        <f>AND(ABS(Table1[[#This Row],[tar-out]])&gt;=$K$1,ABS(Table1[[#This Row],[tar-out]])&lt;$L$1)</f>
        <v>1</v>
      </c>
      <c r="L4645" s="1" t="b">
        <f>AND(ABS(Table1[[#This Row],[tar-out]])&gt;=$L$1,ABS(Table1[[#This Row],[tar-out]])&lt;$M$1)</f>
        <v>0</v>
      </c>
      <c r="M4645" s="1" t="b">
        <f>AND(ABS(Table1[[#This Row],[tar-out]])&gt;=$M$1,ABS(Table1[[#This Row],[tar-out]])&lt;$N$1)</f>
        <v>0</v>
      </c>
      <c r="N4645" s="1" t="b">
        <f>AND(ABS(Table1[[#This Row],[tar-out]])&gt;=$N$1,ABS(Table1[[#This Row],[tar-out]])&lt;$O$1)</f>
        <v>0</v>
      </c>
      <c r="O4645" s="1" t="b">
        <f>AND(ABS(Table1[[#This Row],[tar-out]])&gt;=$O$1,ABS(Table1[[#This Row],[tar-out]])&lt;$P$1)</f>
        <v>0</v>
      </c>
      <c r="P4645" s="1">
        <f>ROUND(Table1[[#This Row],[tar-out]],0)</f>
        <v>2</v>
      </c>
      <c r="Q4645" s="2">
        <v>4643</v>
      </c>
    </row>
    <row r="4646" spans="1:17" x14ac:dyDescent="0.25">
      <c r="A4646">
        <v>33</v>
      </c>
      <c r="B4646">
        <v>512</v>
      </c>
      <c r="C4646">
        <v>9.2727272727272698</v>
      </c>
      <c r="D4646">
        <v>2</v>
      </c>
      <c r="E4646">
        <v>376</v>
      </c>
      <c r="F4646">
        <v>4.4037844858398696</v>
      </c>
      <c r="G4646">
        <v>5.7319636344909703</v>
      </c>
      <c r="H4646" s="1">
        <f>Table1[[#This Row],[target]]-Table1[[#This Row],[output]]</f>
        <v>-1.3281791486511008</v>
      </c>
      <c r="I4646" s="1">
        <f>Table1[[#This Row],[tar-out]]*Table1[[#This Row],[tar-out]]</f>
        <v>1.7640598509115628</v>
      </c>
      <c r="J4646" s="1" t="b">
        <f>AND(ABS(Table1[[#This Row],[tar-out]])&gt;=$J$1,ABS(Table1[[#This Row],[tar-out]])&lt;$K$1)</f>
        <v>0</v>
      </c>
      <c r="K4646" s="1" t="b">
        <f>AND(ABS(Table1[[#This Row],[tar-out]])&gt;=$K$1,ABS(Table1[[#This Row],[tar-out]])&lt;$L$1)</f>
        <v>1</v>
      </c>
      <c r="L4646" s="1" t="b">
        <f>AND(ABS(Table1[[#This Row],[tar-out]])&gt;=$L$1,ABS(Table1[[#This Row],[tar-out]])&lt;$M$1)</f>
        <v>0</v>
      </c>
      <c r="M4646" s="1" t="b">
        <f>AND(ABS(Table1[[#This Row],[tar-out]])&gt;=$M$1,ABS(Table1[[#This Row],[tar-out]])&lt;$N$1)</f>
        <v>0</v>
      </c>
      <c r="N4646" s="1" t="b">
        <f>AND(ABS(Table1[[#This Row],[tar-out]])&gt;=$N$1,ABS(Table1[[#This Row],[tar-out]])&lt;$O$1)</f>
        <v>0</v>
      </c>
      <c r="O4646" s="1" t="b">
        <f>AND(ABS(Table1[[#This Row],[tar-out]])&gt;=$O$1,ABS(Table1[[#This Row],[tar-out]])&lt;$P$1)</f>
        <v>0</v>
      </c>
      <c r="P4646" s="1">
        <f>ROUND(Table1[[#This Row],[tar-out]],0)</f>
        <v>-1</v>
      </c>
      <c r="Q4646" s="3">
        <v>4644</v>
      </c>
    </row>
    <row r="4647" spans="1:17" x14ac:dyDescent="0.25">
      <c r="A4647">
        <v>33</v>
      </c>
      <c r="B4647">
        <v>512</v>
      </c>
      <c r="C4647">
        <v>9.2727272727272698</v>
      </c>
      <c r="D4647">
        <v>2</v>
      </c>
      <c r="E4647">
        <v>630</v>
      </c>
      <c r="F4647">
        <v>3.6698204048665599</v>
      </c>
      <c r="G4647">
        <v>5.7154793739318803</v>
      </c>
      <c r="H4647" s="1">
        <f>Table1[[#This Row],[target]]-Table1[[#This Row],[output]]</f>
        <v>-2.0456589690653204</v>
      </c>
      <c r="I4647" s="1">
        <f>Table1[[#This Row],[tar-out]]*Table1[[#This Row],[tar-out]]</f>
        <v>4.1847206177173897</v>
      </c>
      <c r="J4647" s="1" t="b">
        <f>AND(ABS(Table1[[#This Row],[tar-out]])&gt;=$J$1,ABS(Table1[[#This Row],[tar-out]])&lt;$K$1)</f>
        <v>0</v>
      </c>
      <c r="K4647" s="1" t="b">
        <f>AND(ABS(Table1[[#This Row],[tar-out]])&gt;=$K$1,ABS(Table1[[#This Row],[tar-out]])&lt;$L$1)</f>
        <v>0</v>
      </c>
      <c r="L4647" s="1" t="b">
        <f>AND(ABS(Table1[[#This Row],[tar-out]])&gt;=$L$1,ABS(Table1[[#This Row],[tar-out]])&lt;$M$1)</f>
        <v>1</v>
      </c>
      <c r="M4647" s="1" t="b">
        <f>AND(ABS(Table1[[#This Row],[tar-out]])&gt;=$M$1,ABS(Table1[[#This Row],[tar-out]])&lt;$N$1)</f>
        <v>0</v>
      </c>
      <c r="N4647" s="1" t="b">
        <f>AND(ABS(Table1[[#This Row],[tar-out]])&gt;=$N$1,ABS(Table1[[#This Row],[tar-out]])&lt;$O$1)</f>
        <v>0</v>
      </c>
      <c r="O4647" s="1" t="b">
        <f>AND(ABS(Table1[[#This Row],[tar-out]])&gt;=$O$1,ABS(Table1[[#This Row],[tar-out]])&lt;$P$1)</f>
        <v>0</v>
      </c>
      <c r="P4647" s="1">
        <f>ROUND(Table1[[#This Row],[tar-out]],0)</f>
        <v>-2</v>
      </c>
      <c r="Q4647" s="2">
        <v>4645</v>
      </c>
    </row>
    <row r="4648" spans="1:17" x14ac:dyDescent="0.25">
      <c r="A4648">
        <v>33</v>
      </c>
      <c r="B4648">
        <v>512</v>
      </c>
      <c r="C4648">
        <v>9.2727272727272698</v>
      </c>
      <c r="D4648">
        <v>2</v>
      </c>
      <c r="E4648">
        <v>1367</v>
      </c>
      <c r="F4648">
        <v>13.945317538492899</v>
      </c>
      <c r="G4648">
        <v>5.7154793739318803</v>
      </c>
      <c r="H4648" s="1">
        <f>Table1[[#This Row],[target]]-Table1[[#This Row],[output]]</f>
        <v>8.2298381645610199</v>
      </c>
      <c r="I4648" s="1">
        <f>Table1[[#This Row],[tar-out]]*Table1[[#This Row],[tar-out]]</f>
        <v>67.730236214865101</v>
      </c>
      <c r="J4648" s="1" t="b">
        <f>AND(ABS(Table1[[#This Row],[tar-out]])&gt;=$J$1,ABS(Table1[[#This Row],[tar-out]])&lt;$K$1)</f>
        <v>0</v>
      </c>
      <c r="K4648" s="1" t="b">
        <f>AND(ABS(Table1[[#This Row],[tar-out]])&gt;=$K$1,ABS(Table1[[#This Row],[tar-out]])&lt;$L$1)</f>
        <v>0</v>
      </c>
      <c r="L4648" s="1" t="b">
        <f>AND(ABS(Table1[[#This Row],[tar-out]])&gt;=$L$1,ABS(Table1[[#This Row],[tar-out]])&lt;$M$1)</f>
        <v>0</v>
      </c>
      <c r="M4648" s="1" t="b">
        <f>AND(ABS(Table1[[#This Row],[tar-out]])&gt;=$M$1,ABS(Table1[[#This Row],[tar-out]])&lt;$N$1)</f>
        <v>1</v>
      </c>
      <c r="N4648" s="1" t="b">
        <f>AND(ABS(Table1[[#This Row],[tar-out]])&gt;=$N$1,ABS(Table1[[#This Row],[tar-out]])&lt;$O$1)</f>
        <v>0</v>
      </c>
      <c r="O4648" s="1" t="b">
        <f>AND(ABS(Table1[[#This Row],[tar-out]])&gt;=$O$1,ABS(Table1[[#This Row],[tar-out]])&lt;$P$1)</f>
        <v>0</v>
      </c>
      <c r="P4648" s="1">
        <f>ROUND(Table1[[#This Row],[tar-out]],0)</f>
        <v>8</v>
      </c>
      <c r="Q4648" s="3">
        <v>4646</v>
      </c>
    </row>
    <row r="4649" spans="1:17" x14ac:dyDescent="0.25">
      <c r="A4649">
        <v>33</v>
      </c>
      <c r="B4649">
        <v>512</v>
      </c>
      <c r="C4649">
        <v>9.2727272727272698</v>
      </c>
      <c r="D4649">
        <v>2</v>
      </c>
      <c r="E4649">
        <v>1921</v>
      </c>
      <c r="F4649">
        <v>16.147209781412901</v>
      </c>
      <c r="G4649">
        <v>5.7154793739318803</v>
      </c>
      <c r="H4649" s="1">
        <f>Table1[[#This Row],[target]]-Table1[[#This Row],[output]]</f>
        <v>10.43173040748102</v>
      </c>
      <c r="I4649" s="1">
        <f>Table1[[#This Row],[tar-out]]*Table1[[#This Row],[tar-out]]</f>
        <v>108.82099929436411</v>
      </c>
      <c r="J4649" s="1" t="b">
        <f>AND(ABS(Table1[[#This Row],[tar-out]])&gt;=$J$1,ABS(Table1[[#This Row],[tar-out]])&lt;$K$1)</f>
        <v>0</v>
      </c>
      <c r="K4649" s="1" t="b">
        <f>AND(ABS(Table1[[#This Row],[tar-out]])&gt;=$K$1,ABS(Table1[[#This Row],[tar-out]])&lt;$L$1)</f>
        <v>0</v>
      </c>
      <c r="L4649" s="1" t="b">
        <f>AND(ABS(Table1[[#This Row],[tar-out]])&gt;=$L$1,ABS(Table1[[#This Row],[tar-out]])&lt;$M$1)</f>
        <v>0</v>
      </c>
      <c r="M4649" s="1" t="b">
        <f>AND(ABS(Table1[[#This Row],[tar-out]])&gt;=$M$1,ABS(Table1[[#This Row],[tar-out]])&lt;$N$1)</f>
        <v>0</v>
      </c>
      <c r="N4649" s="1" t="b">
        <f>AND(ABS(Table1[[#This Row],[tar-out]])&gt;=$N$1,ABS(Table1[[#This Row],[tar-out]])&lt;$O$1)</f>
        <v>1</v>
      </c>
      <c r="O4649" s="1" t="b">
        <f>AND(ABS(Table1[[#This Row],[tar-out]])&gt;=$O$1,ABS(Table1[[#This Row],[tar-out]])&lt;$P$1)</f>
        <v>0</v>
      </c>
      <c r="P4649" s="1">
        <f>ROUND(Table1[[#This Row],[tar-out]],0)</f>
        <v>10</v>
      </c>
      <c r="Q4649" s="2">
        <v>4647</v>
      </c>
    </row>
    <row r="4650" spans="1:17" x14ac:dyDescent="0.25">
      <c r="A4650">
        <v>33</v>
      </c>
      <c r="B4650">
        <v>512</v>
      </c>
      <c r="C4650">
        <v>9.2727272727272698</v>
      </c>
      <c r="D4650">
        <v>2</v>
      </c>
      <c r="E4650">
        <v>4315</v>
      </c>
      <c r="F4650">
        <v>19.083066105306099</v>
      </c>
      <c r="G4650">
        <v>5.7154793739318803</v>
      </c>
      <c r="H4650" s="1">
        <f>Table1[[#This Row],[target]]-Table1[[#This Row],[output]]</f>
        <v>13.367586731374217</v>
      </c>
      <c r="I4650" s="1">
        <f>Table1[[#This Row],[tar-out]]*Table1[[#This Row],[tar-out]]</f>
        <v>178.69237502081202</v>
      </c>
      <c r="J4650" s="1" t="b">
        <f>AND(ABS(Table1[[#This Row],[tar-out]])&gt;=$J$1,ABS(Table1[[#This Row],[tar-out]])&lt;$K$1)</f>
        <v>0</v>
      </c>
      <c r="K4650" s="1" t="b">
        <f>AND(ABS(Table1[[#This Row],[tar-out]])&gt;=$K$1,ABS(Table1[[#This Row],[tar-out]])&lt;$L$1)</f>
        <v>0</v>
      </c>
      <c r="L4650" s="1" t="b">
        <f>AND(ABS(Table1[[#This Row],[tar-out]])&gt;=$L$1,ABS(Table1[[#This Row],[tar-out]])&lt;$M$1)</f>
        <v>0</v>
      </c>
      <c r="M4650" s="1" t="b">
        <f>AND(ABS(Table1[[#This Row],[tar-out]])&gt;=$M$1,ABS(Table1[[#This Row],[tar-out]])&lt;$N$1)</f>
        <v>0</v>
      </c>
      <c r="N4650" s="1" t="b">
        <f>AND(ABS(Table1[[#This Row],[tar-out]])&gt;=$N$1,ABS(Table1[[#This Row],[tar-out]])&lt;$O$1)</f>
        <v>1</v>
      </c>
      <c r="O4650" s="1" t="b">
        <f>AND(ABS(Table1[[#This Row],[tar-out]])&gt;=$O$1,ABS(Table1[[#This Row],[tar-out]])&lt;$P$1)</f>
        <v>0</v>
      </c>
      <c r="P4650" s="1">
        <f>ROUND(Table1[[#This Row],[tar-out]],0)</f>
        <v>13</v>
      </c>
      <c r="Q4650" s="3">
        <v>4648</v>
      </c>
    </row>
    <row r="4651" spans="1:17" x14ac:dyDescent="0.25">
      <c r="A4651">
        <v>33</v>
      </c>
      <c r="B4651">
        <v>512</v>
      </c>
      <c r="C4651">
        <v>9.2727272727272698</v>
      </c>
      <c r="D4651">
        <v>2</v>
      </c>
      <c r="E4651">
        <v>0</v>
      </c>
      <c r="F4651" s="6">
        <v>6.9161210611371804E-7</v>
      </c>
      <c r="G4651">
        <v>4.86554050445557</v>
      </c>
      <c r="H4651" s="1">
        <f>Table1[[#This Row],[target]]-Table1[[#This Row],[output]]</f>
        <v>-4.8655398128434637</v>
      </c>
      <c r="I4651" s="1">
        <f>Table1[[#This Row],[tar-out]]*Table1[[#This Row],[tar-out]]</f>
        <v>23.673477670364807</v>
      </c>
      <c r="J4651" s="1" t="b">
        <f>AND(ABS(Table1[[#This Row],[tar-out]])&gt;=$J$1,ABS(Table1[[#This Row],[tar-out]])&lt;$K$1)</f>
        <v>0</v>
      </c>
      <c r="K4651" s="1" t="b">
        <f>AND(ABS(Table1[[#This Row],[tar-out]])&gt;=$K$1,ABS(Table1[[#This Row],[tar-out]])&lt;$L$1)</f>
        <v>0</v>
      </c>
      <c r="L4651" s="1" t="b">
        <f>AND(ABS(Table1[[#This Row],[tar-out]])&gt;=$L$1,ABS(Table1[[#This Row],[tar-out]])&lt;$M$1)</f>
        <v>1</v>
      </c>
      <c r="M4651" s="1" t="b">
        <f>AND(ABS(Table1[[#This Row],[tar-out]])&gt;=$M$1,ABS(Table1[[#This Row],[tar-out]])&lt;$N$1)</f>
        <v>0</v>
      </c>
      <c r="N4651" s="1" t="b">
        <f>AND(ABS(Table1[[#This Row],[tar-out]])&gt;=$N$1,ABS(Table1[[#This Row],[tar-out]])&lt;$O$1)</f>
        <v>0</v>
      </c>
      <c r="O4651" s="1" t="b">
        <f>AND(ABS(Table1[[#This Row],[tar-out]])&gt;=$O$1,ABS(Table1[[#This Row],[tar-out]])&lt;$P$1)</f>
        <v>0</v>
      </c>
      <c r="P4651" s="1">
        <f>ROUND(Table1[[#This Row],[tar-out]],0)</f>
        <v>-5</v>
      </c>
      <c r="Q4651" s="2">
        <v>4649</v>
      </c>
    </row>
    <row r="4652" spans="1:17" x14ac:dyDescent="0.25">
      <c r="A4652">
        <v>33</v>
      </c>
      <c r="B4652">
        <v>512</v>
      </c>
      <c r="C4652">
        <v>9.2727272727272698</v>
      </c>
      <c r="D4652">
        <v>2</v>
      </c>
      <c r="E4652">
        <v>10</v>
      </c>
      <c r="F4652">
        <v>5.6635739866194603</v>
      </c>
      <c r="G4652">
        <v>5.5628800392150897</v>
      </c>
      <c r="H4652" s="1">
        <f>Table1[[#This Row],[target]]-Table1[[#This Row],[output]]</f>
        <v>0.10069394740437065</v>
      </c>
      <c r="I4652" s="1">
        <f>Table1[[#This Row],[tar-out]]*Table1[[#This Row],[tar-out]]</f>
        <v>1.0139271043874163E-2</v>
      </c>
      <c r="J4652" s="1" t="b">
        <f>AND(ABS(Table1[[#This Row],[tar-out]])&gt;=$J$1,ABS(Table1[[#This Row],[tar-out]])&lt;$K$1)</f>
        <v>1</v>
      </c>
      <c r="K4652" s="1" t="b">
        <f>AND(ABS(Table1[[#This Row],[tar-out]])&gt;=$K$1,ABS(Table1[[#This Row],[tar-out]])&lt;$L$1)</f>
        <v>0</v>
      </c>
      <c r="L4652" s="1" t="b">
        <f>AND(ABS(Table1[[#This Row],[tar-out]])&gt;=$L$1,ABS(Table1[[#This Row],[tar-out]])&lt;$M$1)</f>
        <v>0</v>
      </c>
      <c r="M4652" s="1" t="b">
        <f>AND(ABS(Table1[[#This Row],[tar-out]])&gt;=$M$1,ABS(Table1[[#This Row],[tar-out]])&lt;$N$1)</f>
        <v>0</v>
      </c>
      <c r="N4652" s="1" t="b">
        <f>AND(ABS(Table1[[#This Row],[tar-out]])&gt;=$N$1,ABS(Table1[[#This Row],[tar-out]])&lt;$O$1)</f>
        <v>0</v>
      </c>
      <c r="O4652" s="1" t="b">
        <f>AND(ABS(Table1[[#This Row],[tar-out]])&gt;=$O$1,ABS(Table1[[#This Row],[tar-out]])&lt;$P$1)</f>
        <v>0</v>
      </c>
      <c r="P4652" s="1">
        <f>ROUND(Table1[[#This Row],[tar-out]],0)</f>
        <v>0</v>
      </c>
      <c r="Q4652" s="3">
        <v>4650</v>
      </c>
    </row>
    <row r="4653" spans="1:17" x14ac:dyDescent="0.25">
      <c r="A4653">
        <v>33</v>
      </c>
      <c r="B4653">
        <v>512</v>
      </c>
      <c r="C4653">
        <v>9.2727272727272698</v>
      </c>
      <c r="D4653">
        <v>2</v>
      </c>
      <c r="E4653">
        <v>6965</v>
      </c>
      <c r="F4653">
        <v>4.7122077922078001</v>
      </c>
      <c r="G4653">
        <v>5.7412190437316903</v>
      </c>
      <c r="H4653" s="1">
        <f>Table1[[#This Row],[target]]-Table1[[#This Row],[output]]</f>
        <v>-1.0290112515238903</v>
      </c>
      <c r="I4653" s="1">
        <f>Table1[[#This Row],[tar-out]]*Table1[[#This Row],[tar-out]]</f>
        <v>1.0588641557627629</v>
      </c>
      <c r="J4653" s="1" t="b">
        <f>AND(ABS(Table1[[#This Row],[tar-out]])&gt;=$J$1,ABS(Table1[[#This Row],[tar-out]])&lt;$K$1)</f>
        <v>0</v>
      </c>
      <c r="K4653" s="1" t="b">
        <f>AND(ABS(Table1[[#This Row],[tar-out]])&gt;=$K$1,ABS(Table1[[#This Row],[tar-out]])&lt;$L$1)</f>
        <v>1</v>
      </c>
      <c r="L4653" s="1" t="b">
        <f>AND(ABS(Table1[[#This Row],[tar-out]])&gt;=$L$1,ABS(Table1[[#This Row],[tar-out]])&lt;$M$1)</f>
        <v>0</v>
      </c>
      <c r="M4653" s="1" t="b">
        <f>AND(ABS(Table1[[#This Row],[tar-out]])&gt;=$M$1,ABS(Table1[[#This Row],[tar-out]])&lt;$N$1)</f>
        <v>0</v>
      </c>
      <c r="N4653" s="1" t="b">
        <f>AND(ABS(Table1[[#This Row],[tar-out]])&gt;=$N$1,ABS(Table1[[#This Row],[tar-out]])&lt;$O$1)</f>
        <v>0</v>
      </c>
      <c r="O4653" s="1" t="b">
        <f>AND(ABS(Table1[[#This Row],[tar-out]])&gt;=$O$1,ABS(Table1[[#This Row],[tar-out]])&lt;$P$1)</f>
        <v>0</v>
      </c>
      <c r="P4653" s="1">
        <f>ROUND(Table1[[#This Row],[tar-out]],0)</f>
        <v>-1</v>
      </c>
      <c r="Q4653" s="2">
        <v>4651</v>
      </c>
    </row>
    <row r="4654" spans="1:17" x14ac:dyDescent="0.25">
      <c r="A4654">
        <v>33</v>
      </c>
      <c r="B4654">
        <v>512</v>
      </c>
      <c r="C4654">
        <v>9.2727272727272698</v>
      </c>
      <c r="D4654">
        <v>2</v>
      </c>
      <c r="E4654">
        <v>208</v>
      </c>
      <c r="F4654">
        <v>7.3916984975808697</v>
      </c>
      <c r="G4654">
        <v>5.66585397720337</v>
      </c>
      <c r="H4654" s="1">
        <f>Table1[[#This Row],[target]]-Table1[[#This Row],[output]]</f>
        <v>1.7258445203774997</v>
      </c>
      <c r="I4654" s="1">
        <f>Table1[[#This Row],[tar-out]]*Table1[[#This Row],[tar-out]]</f>
        <v>2.9785393085170417</v>
      </c>
      <c r="J4654" s="1" t="b">
        <f>AND(ABS(Table1[[#This Row],[tar-out]])&gt;=$J$1,ABS(Table1[[#This Row],[tar-out]])&lt;$K$1)</f>
        <v>0</v>
      </c>
      <c r="K4654" s="1" t="b">
        <f>AND(ABS(Table1[[#This Row],[tar-out]])&gt;=$K$1,ABS(Table1[[#This Row],[tar-out]])&lt;$L$1)</f>
        <v>1</v>
      </c>
      <c r="L4654" s="1" t="b">
        <f>AND(ABS(Table1[[#This Row],[tar-out]])&gt;=$L$1,ABS(Table1[[#This Row],[tar-out]])&lt;$M$1)</f>
        <v>0</v>
      </c>
      <c r="M4654" s="1" t="b">
        <f>AND(ABS(Table1[[#This Row],[tar-out]])&gt;=$M$1,ABS(Table1[[#This Row],[tar-out]])&lt;$N$1)</f>
        <v>0</v>
      </c>
      <c r="N4654" s="1" t="b">
        <f>AND(ABS(Table1[[#This Row],[tar-out]])&gt;=$N$1,ABS(Table1[[#This Row],[tar-out]])&lt;$O$1)</f>
        <v>0</v>
      </c>
      <c r="O4654" s="1" t="b">
        <f>AND(ABS(Table1[[#This Row],[tar-out]])&gt;=$O$1,ABS(Table1[[#This Row],[tar-out]])&lt;$P$1)</f>
        <v>0</v>
      </c>
      <c r="P4654" s="1">
        <f>ROUND(Table1[[#This Row],[tar-out]],0)</f>
        <v>2</v>
      </c>
      <c r="Q4654" s="3">
        <v>4652</v>
      </c>
    </row>
    <row r="4655" spans="1:17" x14ac:dyDescent="0.25">
      <c r="A4655">
        <v>33</v>
      </c>
      <c r="B4655">
        <v>512</v>
      </c>
      <c r="C4655">
        <v>9.2727272727272698</v>
      </c>
      <c r="D4655">
        <v>2</v>
      </c>
      <c r="E4655">
        <v>11</v>
      </c>
      <c r="F4655">
        <v>6.2654355198941403</v>
      </c>
      <c r="G4655">
        <v>5.5633988380432102</v>
      </c>
      <c r="H4655" s="1">
        <f>Table1[[#This Row],[target]]-Table1[[#This Row],[output]]</f>
        <v>0.70203668185093004</v>
      </c>
      <c r="I4655" s="1">
        <f>Table1[[#This Row],[tar-out]]*Table1[[#This Row],[tar-out]]</f>
        <v>0.49285550266426398</v>
      </c>
      <c r="J4655" s="1" t="b">
        <f>AND(ABS(Table1[[#This Row],[tar-out]])&gt;=$J$1,ABS(Table1[[#This Row],[tar-out]])&lt;$K$1)</f>
        <v>1</v>
      </c>
      <c r="K4655" s="1" t="b">
        <f>AND(ABS(Table1[[#This Row],[tar-out]])&gt;=$K$1,ABS(Table1[[#This Row],[tar-out]])&lt;$L$1)</f>
        <v>0</v>
      </c>
      <c r="L4655" s="1" t="b">
        <f>AND(ABS(Table1[[#This Row],[tar-out]])&gt;=$L$1,ABS(Table1[[#This Row],[tar-out]])&lt;$M$1)</f>
        <v>0</v>
      </c>
      <c r="M4655" s="1" t="b">
        <f>AND(ABS(Table1[[#This Row],[tar-out]])&gt;=$M$1,ABS(Table1[[#This Row],[tar-out]])&lt;$N$1)</f>
        <v>0</v>
      </c>
      <c r="N4655" s="1" t="b">
        <f>AND(ABS(Table1[[#This Row],[tar-out]])&gt;=$N$1,ABS(Table1[[#This Row],[tar-out]])&lt;$O$1)</f>
        <v>0</v>
      </c>
      <c r="O4655" s="1" t="b">
        <f>AND(ABS(Table1[[#This Row],[tar-out]])&gt;=$O$1,ABS(Table1[[#This Row],[tar-out]])&lt;$P$1)</f>
        <v>0</v>
      </c>
      <c r="P4655" s="1">
        <f>ROUND(Table1[[#This Row],[tar-out]],0)</f>
        <v>1</v>
      </c>
      <c r="Q4655" s="2">
        <v>4653</v>
      </c>
    </row>
    <row r="4656" spans="1:17" x14ac:dyDescent="0.25">
      <c r="A4656">
        <v>33</v>
      </c>
      <c r="B4656">
        <v>512</v>
      </c>
      <c r="C4656">
        <v>9.2727272727272698</v>
      </c>
      <c r="D4656">
        <v>2</v>
      </c>
      <c r="E4656">
        <v>10034</v>
      </c>
      <c r="F4656">
        <v>4.7122077922078001</v>
      </c>
      <c r="G4656">
        <v>5.87493991851807</v>
      </c>
      <c r="H4656" s="1">
        <f>Table1[[#This Row],[target]]-Table1[[#This Row],[output]]</f>
        <v>-1.1627321263102699</v>
      </c>
      <c r="I4656" s="1">
        <f>Table1[[#This Row],[tar-out]]*Table1[[#This Row],[tar-out]]</f>
        <v>1.3519459975540014</v>
      </c>
      <c r="J4656" s="1" t="b">
        <f>AND(ABS(Table1[[#This Row],[tar-out]])&gt;=$J$1,ABS(Table1[[#This Row],[tar-out]])&lt;$K$1)</f>
        <v>0</v>
      </c>
      <c r="K4656" s="1" t="b">
        <f>AND(ABS(Table1[[#This Row],[tar-out]])&gt;=$K$1,ABS(Table1[[#This Row],[tar-out]])&lt;$L$1)</f>
        <v>1</v>
      </c>
      <c r="L4656" s="1" t="b">
        <f>AND(ABS(Table1[[#This Row],[tar-out]])&gt;=$L$1,ABS(Table1[[#This Row],[tar-out]])&lt;$M$1)</f>
        <v>0</v>
      </c>
      <c r="M4656" s="1" t="b">
        <f>AND(ABS(Table1[[#This Row],[tar-out]])&gt;=$M$1,ABS(Table1[[#This Row],[tar-out]])&lt;$N$1)</f>
        <v>0</v>
      </c>
      <c r="N4656" s="1" t="b">
        <f>AND(ABS(Table1[[#This Row],[tar-out]])&gt;=$N$1,ABS(Table1[[#This Row],[tar-out]])&lt;$O$1)</f>
        <v>0</v>
      </c>
      <c r="O4656" s="1" t="b">
        <f>AND(ABS(Table1[[#This Row],[tar-out]])&gt;=$O$1,ABS(Table1[[#This Row],[tar-out]])&lt;$P$1)</f>
        <v>0</v>
      </c>
      <c r="P4656" s="1">
        <f>ROUND(Table1[[#This Row],[tar-out]],0)</f>
        <v>-1</v>
      </c>
      <c r="Q4656" s="3">
        <v>4654</v>
      </c>
    </row>
    <row r="4657" spans="1:17" x14ac:dyDescent="0.25">
      <c r="A4657">
        <v>33</v>
      </c>
      <c r="B4657">
        <v>512</v>
      </c>
      <c r="C4657">
        <v>9.2727272727272698</v>
      </c>
      <c r="D4657">
        <v>2</v>
      </c>
      <c r="E4657">
        <v>9</v>
      </c>
      <c r="F4657">
        <v>5.2327423739051797</v>
      </c>
      <c r="G4657">
        <v>5.5623617172241202</v>
      </c>
      <c r="H4657" s="1">
        <f>Table1[[#This Row],[target]]-Table1[[#This Row],[output]]</f>
        <v>-0.32961934331894049</v>
      </c>
      <c r="I4657" s="1">
        <f>Table1[[#This Row],[tar-out]]*Table1[[#This Row],[tar-out]]</f>
        <v>0.10864891149000956</v>
      </c>
      <c r="J4657" s="1" t="b">
        <f>AND(ABS(Table1[[#This Row],[tar-out]])&gt;=$J$1,ABS(Table1[[#This Row],[tar-out]])&lt;$K$1)</f>
        <v>1</v>
      </c>
      <c r="K4657" s="1" t="b">
        <f>AND(ABS(Table1[[#This Row],[tar-out]])&gt;=$K$1,ABS(Table1[[#This Row],[tar-out]])&lt;$L$1)</f>
        <v>0</v>
      </c>
      <c r="L4657" s="1" t="b">
        <f>AND(ABS(Table1[[#This Row],[tar-out]])&gt;=$L$1,ABS(Table1[[#This Row],[tar-out]])&lt;$M$1)</f>
        <v>0</v>
      </c>
      <c r="M4657" s="1" t="b">
        <f>AND(ABS(Table1[[#This Row],[tar-out]])&gt;=$M$1,ABS(Table1[[#This Row],[tar-out]])&lt;$N$1)</f>
        <v>0</v>
      </c>
      <c r="N4657" s="1" t="b">
        <f>AND(ABS(Table1[[#This Row],[tar-out]])&gt;=$N$1,ABS(Table1[[#This Row],[tar-out]])&lt;$O$1)</f>
        <v>0</v>
      </c>
      <c r="O4657" s="1" t="b">
        <f>AND(ABS(Table1[[#This Row],[tar-out]])&gt;=$O$1,ABS(Table1[[#This Row],[tar-out]])&lt;$P$1)</f>
        <v>0</v>
      </c>
      <c r="P4657" s="1">
        <f>ROUND(Table1[[#This Row],[tar-out]],0)</f>
        <v>0</v>
      </c>
      <c r="Q4657" s="2">
        <v>4655</v>
      </c>
    </row>
    <row r="4658" spans="1:17" x14ac:dyDescent="0.25">
      <c r="A4658">
        <v>33</v>
      </c>
      <c r="B4658">
        <v>512</v>
      </c>
      <c r="C4658">
        <v>9.2727272727272698</v>
      </c>
      <c r="D4658">
        <v>2</v>
      </c>
      <c r="E4658">
        <v>301</v>
      </c>
      <c r="F4658">
        <v>6.9872139092791503</v>
      </c>
      <c r="G4658">
        <v>5.7083272933959996</v>
      </c>
      <c r="H4658" s="1">
        <f>Table1[[#This Row],[target]]-Table1[[#This Row],[output]]</f>
        <v>1.2788866158831507</v>
      </c>
      <c r="I4658" s="1">
        <f>Table1[[#This Row],[tar-out]]*Table1[[#This Row],[tar-out]]</f>
        <v>1.6355509762850573</v>
      </c>
      <c r="J4658" s="1" t="b">
        <f>AND(ABS(Table1[[#This Row],[tar-out]])&gt;=$J$1,ABS(Table1[[#This Row],[tar-out]])&lt;$K$1)</f>
        <v>0</v>
      </c>
      <c r="K4658" s="1" t="b">
        <f>AND(ABS(Table1[[#This Row],[tar-out]])&gt;=$K$1,ABS(Table1[[#This Row],[tar-out]])&lt;$L$1)</f>
        <v>1</v>
      </c>
      <c r="L4658" s="1" t="b">
        <f>AND(ABS(Table1[[#This Row],[tar-out]])&gt;=$L$1,ABS(Table1[[#This Row],[tar-out]])&lt;$M$1)</f>
        <v>0</v>
      </c>
      <c r="M4658" s="1" t="b">
        <f>AND(ABS(Table1[[#This Row],[tar-out]])&gt;=$M$1,ABS(Table1[[#This Row],[tar-out]])&lt;$N$1)</f>
        <v>0</v>
      </c>
      <c r="N4658" s="1" t="b">
        <f>AND(ABS(Table1[[#This Row],[tar-out]])&gt;=$N$1,ABS(Table1[[#This Row],[tar-out]])&lt;$O$1)</f>
        <v>0</v>
      </c>
      <c r="O4658" s="1" t="b">
        <f>AND(ABS(Table1[[#This Row],[tar-out]])&gt;=$O$1,ABS(Table1[[#This Row],[tar-out]])&lt;$P$1)</f>
        <v>0</v>
      </c>
      <c r="P4658" s="1">
        <f>ROUND(Table1[[#This Row],[tar-out]],0)</f>
        <v>1</v>
      </c>
      <c r="Q4658" s="3">
        <v>4656</v>
      </c>
    </row>
    <row r="4659" spans="1:17" x14ac:dyDescent="0.25">
      <c r="A4659">
        <v>33</v>
      </c>
      <c r="B4659">
        <v>512</v>
      </c>
      <c r="C4659">
        <v>9.2727272727272698</v>
      </c>
      <c r="D4659">
        <v>2</v>
      </c>
      <c r="E4659">
        <v>235</v>
      </c>
      <c r="F4659">
        <v>6.00806493506495</v>
      </c>
      <c r="G4659">
        <v>5.6795744895935103</v>
      </c>
      <c r="H4659" s="1">
        <f>Table1[[#This Row],[target]]-Table1[[#This Row],[output]]</f>
        <v>0.32849044547143968</v>
      </c>
      <c r="I4659" s="1">
        <f>Table1[[#This Row],[tar-out]]*Table1[[#This Row],[tar-out]]</f>
        <v>0.10790597276602489</v>
      </c>
      <c r="J4659" s="1" t="b">
        <f>AND(ABS(Table1[[#This Row],[tar-out]])&gt;=$J$1,ABS(Table1[[#This Row],[tar-out]])&lt;$K$1)</f>
        <v>1</v>
      </c>
      <c r="K4659" s="1" t="b">
        <f>AND(ABS(Table1[[#This Row],[tar-out]])&gt;=$K$1,ABS(Table1[[#This Row],[tar-out]])&lt;$L$1)</f>
        <v>0</v>
      </c>
      <c r="L4659" s="1" t="b">
        <f>AND(ABS(Table1[[#This Row],[tar-out]])&gt;=$L$1,ABS(Table1[[#This Row],[tar-out]])&lt;$M$1)</f>
        <v>0</v>
      </c>
      <c r="M4659" s="1" t="b">
        <f>AND(ABS(Table1[[#This Row],[tar-out]])&gt;=$M$1,ABS(Table1[[#This Row],[tar-out]])&lt;$N$1)</f>
        <v>0</v>
      </c>
      <c r="N4659" s="1" t="b">
        <f>AND(ABS(Table1[[#This Row],[tar-out]])&gt;=$N$1,ABS(Table1[[#This Row],[tar-out]])&lt;$O$1)</f>
        <v>0</v>
      </c>
      <c r="O4659" s="1" t="b">
        <f>AND(ABS(Table1[[#This Row],[tar-out]])&gt;=$O$1,ABS(Table1[[#This Row],[tar-out]])&lt;$P$1)</f>
        <v>0</v>
      </c>
      <c r="P4659" s="1">
        <f>ROUND(Table1[[#This Row],[tar-out]],0)</f>
        <v>0</v>
      </c>
      <c r="Q4659" s="2">
        <v>4657</v>
      </c>
    </row>
    <row r="4660" spans="1:17" x14ac:dyDescent="0.25">
      <c r="A4660">
        <v>33</v>
      </c>
      <c r="B4660">
        <v>512</v>
      </c>
      <c r="C4660">
        <v>9.2727272727272698</v>
      </c>
      <c r="D4660">
        <v>2</v>
      </c>
      <c r="E4660">
        <v>12</v>
      </c>
      <c r="F4660">
        <v>6.8612189827463803</v>
      </c>
      <c r="G4660">
        <v>5.5639171600341797</v>
      </c>
      <c r="H4660" s="1">
        <f>Table1[[#This Row],[target]]-Table1[[#This Row],[output]]</f>
        <v>1.2973018227122006</v>
      </c>
      <c r="I4660" s="1">
        <f>Table1[[#This Row],[tar-out]]*Table1[[#This Row],[tar-out]]</f>
        <v>1.6829920192123979</v>
      </c>
      <c r="J4660" s="1" t="b">
        <f>AND(ABS(Table1[[#This Row],[tar-out]])&gt;=$J$1,ABS(Table1[[#This Row],[tar-out]])&lt;$K$1)</f>
        <v>0</v>
      </c>
      <c r="K4660" s="1" t="b">
        <f>AND(ABS(Table1[[#This Row],[tar-out]])&gt;=$K$1,ABS(Table1[[#This Row],[tar-out]])&lt;$L$1)</f>
        <v>1</v>
      </c>
      <c r="L4660" s="1" t="b">
        <f>AND(ABS(Table1[[#This Row],[tar-out]])&gt;=$L$1,ABS(Table1[[#This Row],[tar-out]])&lt;$M$1)</f>
        <v>0</v>
      </c>
      <c r="M4660" s="1" t="b">
        <f>AND(ABS(Table1[[#This Row],[tar-out]])&gt;=$M$1,ABS(Table1[[#This Row],[tar-out]])&lt;$N$1)</f>
        <v>0</v>
      </c>
      <c r="N4660" s="1" t="b">
        <f>AND(ABS(Table1[[#This Row],[tar-out]])&gt;=$N$1,ABS(Table1[[#This Row],[tar-out]])&lt;$O$1)</f>
        <v>0</v>
      </c>
      <c r="O4660" s="1" t="b">
        <f>AND(ABS(Table1[[#This Row],[tar-out]])&gt;=$O$1,ABS(Table1[[#This Row],[tar-out]])&lt;$P$1)</f>
        <v>0</v>
      </c>
      <c r="P4660" s="1">
        <f>ROUND(Table1[[#This Row],[tar-out]],0)</f>
        <v>1</v>
      </c>
      <c r="Q4660" s="3">
        <v>4658</v>
      </c>
    </row>
    <row r="4661" spans="1:17" x14ac:dyDescent="0.25">
      <c r="A4661">
        <v>33</v>
      </c>
      <c r="B4661">
        <v>512</v>
      </c>
      <c r="C4661">
        <v>9.2727272727272698</v>
      </c>
      <c r="D4661">
        <v>2</v>
      </c>
      <c r="E4661">
        <v>8290</v>
      </c>
      <c r="F4661">
        <v>4.7122077922078001</v>
      </c>
      <c r="G4661">
        <v>5.7839398384094203</v>
      </c>
      <c r="H4661" s="1">
        <f>Table1[[#This Row],[target]]-Table1[[#This Row],[output]]</f>
        <v>-1.0717320462016202</v>
      </c>
      <c r="I4661" s="1">
        <f>Table1[[#This Row],[tar-out]]*Table1[[#This Row],[tar-out]]</f>
        <v>1.1486095788555117</v>
      </c>
      <c r="J4661" s="1" t="b">
        <f>AND(ABS(Table1[[#This Row],[tar-out]])&gt;=$J$1,ABS(Table1[[#This Row],[tar-out]])&lt;$K$1)</f>
        <v>0</v>
      </c>
      <c r="K4661" s="1" t="b">
        <f>AND(ABS(Table1[[#This Row],[tar-out]])&gt;=$K$1,ABS(Table1[[#This Row],[tar-out]])&lt;$L$1)</f>
        <v>1</v>
      </c>
      <c r="L4661" s="1" t="b">
        <f>AND(ABS(Table1[[#This Row],[tar-out]])&gt;=$L$1,ABS(Table1[[#This Row],[tar-out]])&lt;$M$1)</f>
        <v>0</v>
      </c>
      <c r="M4661" s="1" t="b">
        <f>AND(ABS(Table1[[#This Row],[tar-out]])&gt;=$M$1,ABS(Table1[[#This Row],[tar-out]])&lt;$N$1)</f>
        <v>0</v>
      </c>
      <c r="N4661" s="1" t="b">
        <f>AND(ABS(Table1[[#This Row],[tar-out]])&gt;=$N$1,ABS(Table1[[#This Row],[tar-out]])&lt;$O$1)</f>
        <v>0</v>
      </c>
      <c r="O4661" s="1" t="b">
        <f>AND(ABS(Table1[[#This Row],[tar-out]])&gt;=$O$1,ABS(Table1[[#This Row],[tar-out]])&lt;$P$1)</f>
        <v>0</v>
      </c>
      <c r="P4661" s="1">
        <f>ROUND(Table1[[#This Row],[tar-out]],0)</f>
        <v>-1</v>
      </c>
      <c r="Q4661" s="2">
        <v>4659</v>
      </c>
    </row>
    <row r="4662" spans="1:17" x14ac:dyDescent="0.25">
      <c r="A4662">
        <v>33</v>
      </c>
      <c r="B4662">
        <v>512</v>
      </c>
      <c r="C4662">
        <v>9.2727272727272698</v>
      </c>
      <c r="D4662">
        <v>2</v>
      </c>
      <c r="E4662">
        <v>299</v>
      </c>
      <c r="F4662">
        <v>6.2558620689655404</v>
      </c>
      <c r="G4662">
        <v>5.7075624465942401</v>
      </c>
      <c r="H4662" s="1">
        <f>Table1[[#This Row],[target]]-Table1[[#This Row],[output]]</f>
        <v>0.54829962237130037</v>
      </c>
      <c r="I4662" s="1">
        <f>Table1[[#This Row],[tar-out]]*Table1[[#This Row],[tar-out]]</f>
        <v>0.30063247589251058</v>
      </c>
      <c r="J4662" s="1" t="b">
        <f>AND(ABS(Table1[[#This Row],[tar-out]])&gt;=$J$1,ABS(Table1[[#This Row],[tar-out]])&lt;$K$1)</f>
        <v>1</v>
      </c>
      <c r="K4662" s="1" t="b">
        <f>AND(ABS(Table1[[#This Row],[tar-out]])&gt;=$K$1,ABS(Table1[[#This Row],[tar-out]])&lt;$L$1)</f>
        <v>0</v>
      </c>
      <c r="L4662" s="1" t="b">
        <f>AND(ABS(Table1[[#This Row],[tar-out]])&gt;=$L$1,ABS(Table1[[#This Row],[tar-out]])&lt;$M$1)</f>
        <v>0</v>
      </c>
      <c r="M4662" s="1" t="b">
        <f>AND(ABS(Table1[[#This Row],[tar-out]])&gt;=$M$1,ABS(Table1[[#This Row],[tar-out]])&lt;$N$1)</f>
        <v>0</v>
      </c>
      <c r="N4662" s="1" t="b">
        <f>AND(ABS(Table1[[#This Row],[tar-out]])&gt;=$N$1,ABS(Table1[[#This Row],[tar-out]])&lt;$O$1)</f>
        <v>0</v>
      </c>
      <c r="O4662" s="1" t="b">
        <f>AND(ABS(Table1[[#This Row],[tar-out]])&gt;=$O$1,ABS(Table1[[#This Row],[tar-out]])&lt;$P$1)</f>
        <v>0</v>
      </c>
      <c r="P4662" s="1">
        <f>ROUND(Table1[[#This Row],[tar-out]],0)</f>
        <v>1</v>
      </c>
      <c r="Q4662" s="3">
        <v>4660</v>
      </c>
    </row>
    <row r="4663" spans="1:17" x14ac:dyDescent="0.25">
      <c r="A4663">
        <v>33</v>
      </c>
      <c r="B4663">
        <v>512</v>
      </c>
      <c r="C4663">
        <v>9.2727272727272698</v>
      </c>
      <c r="D4663">
        <v>2</v>
      </c>
      <c r="E4663">
        <v>8</v>
      </c>
      <c r="F4663">
        <v>4.8193034238488899</v>
      </c>
      <c r="G4663">
        <v>5.5618429183959996</v>
      </c>
      <c r="H4663" s="1">
        <f>Table1[[#This Row],[target]]-Table1[[#This Row],[output]]</f>
        <v>-0.74253949454710977</v>
      </c>
      <c r="I4663" s="1">
        <f>Table1[[#This Row],[tar-out]]*Table1[[#This Row],[tar-out]]</f>
        <v>0.5513649009622773</v>
      </c>
      <c r="J4663" s="1" t="b">
        <f>AND(ABS(Table1[[#This Row],[tar-out]])&gt;=$J$1,ABS(Table1[[#This Row],[tar-out]])&lt;$K$1)</f>
        <v>1</v>
      </c>
      <c r="K4663" s="1" t="b">
        <f>AND(ABS(Table1[[#This Row],[tar-out]])&gt;=$K$1,ABS(Table1[[#This Row],[tar-out]])&lt;$L$1)</f>
        <v>0</v>
      </c>
      <c r="L4663" s="1" t="b">
        <f>AND(ABS(Table1[[#This Row],[tar-out]])&gt;=$L$1,ABS(Table1[[#This Row],[tar-out]])&lt;$M$1)</f>
        <v>0</v>
      </c>
      <c r="M4663" s="1" t="b">
        <f>AND(ABS(Table1[[#This Row],[tar-out]])&gt;=$M$1,ABS(Table1[[#This Row],[tar-out]])&lt;$N$1)</f>
        <v>0</v>
      </c>
      <c r="N4663" s="1" t="b">
        <f>AND(ABS(Table1[[#This Row],[tar-out]])&gt;=$N$1,ABS(Table1[[#This Row],[tar-out]])&lt;$O$1)</f>
        <v>0</v>
      </c>
      <c r="O4663" s="1" t="b">
        <f>AND(ABS(Table1[[#This Row],[tar-out]])&gt;=$O$1,ABS(Table1[[#This Row],[tar-out]])&lt;$P$1)</f>
        <v>0</v>
      </c>
      <c r="P4663" s="1">
        <f>ROUND(Table1[[#This Row],[tar-out]],0)</f>
        <v>-1</v>
      </c>
      <c r="Q4663" s="2">
        <v>4661</v>
      </c>
    </row>
    <row r="4664" spans="1:17" x14ac:dyDescent="0.25">
      <c r="A4664">
        <v>33</v>
      </c>
      <c r="B4664">
        <v>512</v>
      </c>
      <c r="C4664">
        <v>9.2727272727272698</v>
      </c>
      <c r="D4664">
        <v>2</v>
      </c>
      <c r="E4664">
        <v>266</v>
      </c>
      <c r="F4664">
        <v>5.8902597402597499</v>
      </c>
      <c r="G4664">
        <v>5.6942467689514196</v>
      </c>
      <c r="H4664" s="1">
        <f>Table1[[#This Row],[target]]-Table1[[#This Row],[output]]</f>
        <v>0.19601297130833029</v>
      </c>
      <c r="I4664" s="1">
        <f>Table1[[#This Row],[tar-out]]*Table1[[#This Row],[tar-out]]</f>
        <v>3.8421084921120313E-2</v>
      </c>
      <c r="J4664" s="1" t="b">
        <f>AND(ABS(Table1[[#This Row],[tar-out]])&gt;=$J$1,ABS(Table1[[#This Row],[tar-out]])&lt;$K$1)</f>
        <v>1</v>
      </c>
      <c r="K4664" s="1" t="b">
        <f>AND(ABS(Table1[[#This Row],[tar-out]])&gt;=$K$1,ABS(Table1[[#This Row],[tar-out]])&lt;$L$1)</f>
        <v>0</v>
      </c>
      <c r="L4664" s="1" t="b">
        <f>AND(ABS(Table1[[#This Row],[tar-out]])&gt;=$L$1,ABS(Table1[[#This Row],[tar-out]])&lt;$M$1)</f>
        <v>0</v>
      </c>
      <c r="M4664" s="1" t="b">
        <f>AND(ABS(Table1[[#This Row],[tar-out]])&gt;=$M$1,ABS(Table1[[#This Row],[tar-out]])&lt;$N$1)</f>
        <v>0</v>
      </c>
      <c r="N4664" s="1" t="b">
        <f>AND(ABS(Table1[[#This Row],[tar-out]])&gt;=$N$1,ABS(Table1[[#This Row],[tar-out]])&lt;$O$1)</f>
        <v>0</v>
      </c>
      <c r="O4664" s="1" t="b">
        <f>AND(ABS(Table1[[#This Row],[tar-out]])&gt;=$O$1,ABS(Table1[[#This Row],[tar-out]])&lt;$P$1)</f>
        <v>0</v>
      </c>
      <c r="P4664" s="1">
        <f>ROUND(Table1[[#This Row],[tar-out]],0)</f>
        <v>0</v>
      </c>
      <c r="Q4664" s="3">
        <v>4662</v>
      </c>
    </row>
    <row r="4665" spans="1:17" x14ac:dyDescent="0.25">
      <c r="A4665">
        <v>33</v>
      </c>
      <c r="B4665">
        <v>512</v>
      </c>
      <c r="C4665">
        <v>9.2727272727272698</v>
      </c>
      <c r="D4665">
        <v>2</v>
      </c>
      <c r="E4665">
        <v>268</v>
      </c>
      <c r="F4665">
        <v>7.3391282280937702</v>
      </c>
      <c r="G4665">
        <v>5.6951036453247097</v>
      </c>
      <c r="H4665" s="1">
        <f>Table1[[#This Row],[target]]-Table1[[#This Row],[output]]</f>
        <v>1.6440245827690605</v>
      </c>
      <c r="I4665" s="1">
        <f>Table1[[#This Row],[tar-out]]*Table1[[#This Row],[tar-out]]</f>
        <v>2.7028168287489835</v>
      </c>
      <c r="J4665" s="1" t="b">
        <f>AND(ABS(Table1[[#This Row],[tar-out]])&gt;=$J$1,ABS(Table1[[#This Row],[tar-out]])&lt;$K$1)</f>
        <v>0</v>
      </c>
      <c r="K4665" s="1" t="b">
        <f>AND(ABS(Table1[[#This Row],[tar-out]])&gt;=$K$1,ABS(Table1[[#This Row],[tar-out]])&lt;$L$1)</f>
        <v>1</v>
      </c>
      <c r="L4665" s="1" t="b">
        <f>AND(ABS(Table1[[#This Row],[tar-out]])&gt;=$L$1,ABS(Table1[[#This Row],[tar-out]])&lt;$M$1)</f>
        <v>0</v>
      </c>
      <c r="M4665" s="1" t="b">
        <f>AND(ABS(Table1[[#This Row],[tar-out]])&gt;=$M$1,ABS(Table1[[#This Row],[tar-out]])&lt;$N$1)</f>
        <v>0</v>
      </c>
      <c r="N4665" s="1" t="b">
        <f>AND(ABS(Table1[[#This Row],[tar-out]])&gt;=$N$1,ABS(Table1[[#This Row],[tar-out]])&lt;$O$1)</f>
        <v>0</v>
      </c>
      <c r="O4665" s="1" t="b">
        <f>AND(ABS(Table1[[#This Row],[tar-out]])&gt;=$O$1,ABS(Table1[[#This Row],[tar-out]])&lt;$P$1)</f>
        <v>0</v>
      </c>
      <c r="P4665" s="1">
        <f>ROUND(Table1[[#This Row],[tar-out]],0)</f>
        <v>2</v>
      </c>
      <c r="Q4665" s="2">
        <v>4663</v>
      </c>
    </row>
    <row r="4666" spans="1:17" x14ac:dyDescent="0.25">
      <c r="A4666">
        <v>33</v>
      </c>
      <c r="B4666">
        <v>512</v>
      </c>
      <c r="C4666">
        <v>9.2727272727272698</v>
      </c>
      <c r="D4666">
        <v>2</v>
      </c>
      <c r="E4666">
        <v>8547</v>
      </c>
      <c r="F4666">
        <v>4.7122077922078001</v>
      </c>
      <c r="G4666">
        <v>5.8129291534423801</v>
      </c>
      <c r="H4666" s="1">
        <f>Table1[[#This Row],[target]]-Table1[[#This Row],[output]]</f>
        <v>-1.1007213612345801</v>
      </c>
      <c r="I4666" s="1">
        <f>Table1[[#This Row],[tar-out]]*Table1[[#This Row],[tar-out]]</f>
        <v>1.211587515078107</v>
      </c>
      <c r="J4666" s="1" t="b">
        <f>AND(ABS(Table1[[#This Row],[tar-out]])&gt;=$J$1,ABS(Table1[[#This Row],[tar-out]])&lt;$K$1)</f>
        <v>0</v>
      </c>
      <c r="K4666" s="1" t="b">
        <f>AND(ABS(Table1[[#This Row],[tar-out]])&gt;=$K$1,ABS(Table1[[#This Row],[tar-out]])&lt;$L$1)</f>
        <v>1</v>
      </c>
      <c r="L4666" s="1" t="b">
        <f>AND(ABS(Table1[[#This Row],[tar-out]])&gt;=$L$1,ABS(Table1[[#This Row],[tar-out]])&lt;$M$1)</f>
        <v>0</v>
      </c>
      <c r="M4666" s="1" t="b">
        <f>AND(ABS(Table1[[#This Row],[tar-out]])&gt;=$M$1,ABS(Table1[[#This Row],[tar-out]])&lt;$N$1)</f>
        <v>0</v>
      </c>
      <c r="N4666" s="1" t="b">
        <f>AND(ABS(Table1[[#This Row],[tar-out]])&gt;=$N$1,ABS(Table1[[#This Row],[tar-out]])&lt;$O$1)</f>
        <v>0</v>
      </c>
      <c r="O4666" s="1" t="b">
        <f>AND(ABS(Table1[[#This Row],[tar-out]])&gt;=$O$1,ABS(Table1[[#This Row],[tar-out]])&lt;$P$1)</f>
        <v>0</v>
      </c>
      <c r="P4666" s="1">
        <f>ROUND(Table1[[#This Row],[tar-out]],0)</f>
        <v>-1</v>
      </c>
      <c r="Q4666" s="3">
        <v>4664</v>
      </c>
    </row>
    <row r="4667" spans="1:17" x14ac:dyDescent="0.25">
      <c r="A4667">
        <v>33</v>
      </c>
      <c r="B4667">
        <v>512</v>
      </c>
      <c r="C4667">
        <v>9.2727272727272698</v>
      </c>
      <c r="D4667">
        <v>2</v>
      </c>
      <c r="E4667">
        <v>234</v>
      </c>
      <c r="F4667">
        <v>5.0787128427128598</v>
      </c>
      <c r="G4667">
        <v>5.6790657043456996</v>
      </c>
      <c r="H4667" s="1">
        <f>Table1[[#This Row],[target]]-Table1[[#This Row],[output]]</f>
        <v>-0.60035286163283974</v>
      </c>
      <c r="I4667" s="1">
        <f>Table1[[#This Row],[tar-out]]*Table1[[#This Row],[tar-out]]</f>
        <v>0.36042355847073959</v>
      </c>
      <c r="J4667" s="1" t="b">
        <f>AND(ABS(Table1[[#This Row],[tar-out]])&gt;=$J$1,ABS(Table1[[#This Row],[tar-out]])&lt;$K$1)</f>
        <v>1</v>
      </c>
      <c r="K4667" s="1" t="b">
        <f>AND(ABS(Table1[[#This Row],[tar-out]])&gt;=$K$1,ABS(Table1[[#This Row],[tar-out]])&lt;$L$1)</f>
        <v>0</v>
      </c>
      <c r="L4667" s="1" t="b">
        <f>AND(ABS(Table1[[#This Row],[tar-out]])&gt;=$L$1,ABS(Table1[[#This Row],[tar-out]])&lt;$M$1)</f>
        <v>0</v>
      </c>
      <c r="M4667" s="1" t="b">
        <f>AND(ABS(Table1[[#This Row],[tar-out]])&gt;=$M$1,ABS(Table1[[#This Row],[tar-out]])&lt;$N$1)</f>
        <v>0</v>
      </c>
      <c r="N4667" s="1" t="b">
        <f>AND(ABS(Table1[[#This Row],[tar-out]])&gt;=$N$1,ABS(Table1[[#This Row],[tar-out]])&lt;$O$1)</f>
        <v>0</v>
      </c>
      <c r="O4667" s="1" t="b">
        <f>AND(ABS(Table1[[#This Row],[tar-out]])&gt;=$O$1,ABS(Table1[[#This Row],[tar-out]])&lt;$P$1)</f>
        <v>0</v>
      </c>
      <c r="P4667" s="1">
        <f>ROUND(Table1[[#This Row],[tar-out]],0)</f>
        <v>-1</v>
      </c>
      <c r="Q4667" s="2">
        <v>4665</v>
      </c>
    </row>
    <row r="4668" spans="1:17" x14ac:dyDescent="0.25">
      <c r="A4668">
        <v>33</v>
      </c>
      <c r="B4668">
        <v>512</v>
      </c>
      <c r="C4668">
        <v>9.2727272727272698</v>
      </c>
      <c r="D4668">
        <v>2</v>
      </c>
      <c r="E4668">
        <v>7</v>
      </c>
      <c r="F4668">
        <v>4.0642792207792304</v>
      </c>
      <c r="G4668">
        <v>5.6758017539978001</v>
      </c>
      <c r="H4668" s="1">
        <f>Table1[[#This Row],[target]]-Table1[[#This Row],[output]]</f>
        <v>-1.6115225332185696</v>
      </c>
      <c r="I4668" s="1">
        <f>Table1[[#This Row],[tar-out]]*Table1[[#This Row],[tar-out]]</f>
        <v>2.597004875071196</v>
      </c>
      <c r="J4668" s="1" t="b">
        <f>AND(ABS(Table1[[#This Row],[tar-out]])&gt;=$J$1,ABS(Table1[[#This Row],[tar-out]])&lt;$K$1)</f>
        <v>0</v>
      </c>
      <c r="K4668" s="1" t="b">
        <f>AND(ABS(Table1[[#This Row],[tar-out]])&gt;=$K$1,ABS(Table1[[#This Row],[tar-out]])&lt;$L$1)</f>
        <v>1</v>
      </c>
      <c r="L4668" s="1" t="b">
        <f>AND(ABS(Table1[[#This Row],[tar-out]])&gt;=$L$1,ABS(Table1[[#This Row],[tar-out]])&lt;$M$1)</f>
        <v>0</v>
      </c>
      <c r="M4668" s="1" t="b">
        <f>AND(ABS(Table1[[#This Row],[tar-out]])&gt;=$M$1,ABS(Table1[[#This Row],[tar-out]])&lt;$N$1)</f>
        <v>0</v>
      </c>
      <c r="N4668" s="1" t="b">
        <f>AND(ABS(Table1[[#This Row],[tar-out]])&gt;=$N$1,ABS(Table1[[#This Row],[tar-out]])&lt;$O$1)</f>
        <v>0</v>
      </c>
      <c r="O4668" s="1" t="b">
        <f>AND(ABS(Table1[[#This Row],[tar-out]])&gt;=$O$1,ABS(Table1[[#This Row],[tar-out]])&lt;$P$1)</f>
        <v>0</v>
      </c>
      <c r="P4668" s="1">
        <f>ROUND(Table1[[#This Row],[tar-out]],0)</f>
        <v>-2</v>
      </c>
      <c r="Q4668" s="3">
        <v>4666</v>
      </c>
    </row>
    <row r="4669" spans="1:17" x14ac:dyDescent="0.25">
      <c r="A4669">
        <v>33</v>
      </c>
      <c r="B4669">
        <v>512</v>
      </c>
      <c r="C4669">
        <v>9.2727272727272698</v>
      </c>
      <c r="D4669">
        <v>2</v>
      </c>
      <c r="E4669">
        <v>153</v>
      </c>
      <c r="F4669">
        <v>5.7593650793650903</v>
      </c>
      <c r="G4669">
        <v>5.6381883621215803</v>
      </c>
      <c r="H4669" s="1">
        <f>Table1[[#This Row],[target]]-Table1[[#This Row],[output]]</f>
        <v>0.12117671724351009</v>
      </c>
      <c r="I4669" s="1">
        <f>Table1[[#This Row],[tar-out]]*Table1[[#This Row],[tar-out]]</f>
        <v>1.4683796801913595E-2</v>
      </c>
      <c r="J4669" s="1" t="b">
        <f>AND(ABS(Table1[[#This Row],[tar-out]])&gt;=$J$1,ABS(Table1[[#This Row],[tar-out]])&lt;$K$1)</f>
        <v>1</v>
      </c>
      <c r="K4669" s="1" t="b">
        <f>AND(ABS(Table1[[#This Row],[tar-out]])&gt;=$K$1,ABS(Table1[[#This Row],[tar-out]])&lt;$L$1)</f>
        <v>0</v>
      </c>
      <c r="L4669" s="1" t="b">
        <f>AND(ABS(Table1[[#This Row],[tar-out]])&gt;=$L$1,ABS(Table1[[#This Row],[tar-out]])&lt;$M$1)</f>
        <v>0</v>
      </c>
      <c r="M4669" s="1" t="b">
        <f>AND(ABS(Table1[[#This Row],[tar-out]])&gt;=$M$1,ABS(Table1[[#This Row],[tar-out]])&lt;$N$1)</f>
        <v>0</v>
      </c>
      <c r="N4669" s="1" t="b">
        <f>AND(ABS(Table1[[#This Row],[tar-out]])&gt;=$N$1,ABS(Table1[[#This Row],[tar-out]])&lt;$O$1)</f>
        <v>0</v>
      </c>
      <c r="O4669" s="1" t="b">
        <f>AND(ABS(Table1[[#This Row],[tar-out]])&gt;=$O$1,ABS(Table1[[#This Row],[tar-out]])&lt;$P$1)</f>
        <v>0</v>
      </c>
      <c r="P4669" s="1">
        <f>ROUND(Table1[[#This Row],[tar-out]],0)</f>
        <v>0</v>
      </c>
      <c r="Q4669" s="2">
        <v>4667</v>
      </c>
    </row>
    <row r="4670" spans="1:17" x14ac:dyDescent="0.25">
      <c r="A4670">
        <v>33</v>
      </c>
      <c r="B4670">
        <v>512</v>
      </c>
      <c r="C4670">
        <v>9.2727272727272698</v>
      </c>
      <c r="D4670">
        <v>2</v>
      </c>
      <c r="E4670">
        <v>13</v>
      </c>
      <c r="F4670">
        <v>7.40504070145293</v>
      </c>
      <c r="G4670">
        <v>5.5644359588623002</v>
      </c>
      <c r="H4670" s="1">
        <f>Table1[[#This Row],[target]]-Table1[[#This Row],[output]]</f>
        <v>1.8406047425906298</v>
      </c>
      <c r="I4670" s="1">
        <f>Table1[[#This Row],[tar-out]]*Table1[[#This Row],[tar-out]]</f>
        <v>3.3878258184471184</v>
      </c>
      <c r="J4670" s="1" t="b">
        <f>AND(ABS(Table1[[#This Row],[tar-out]])&gt;=$J$1,ABS(Table1[[#This Row],[tar-out]])&lt;$K$1)</f>
        <v>0</v>
      </c>
      <c r="K4670" s="1" t="b">
        <f>AND(ABS(Table1[[#This Row],[tar-out]])&gt;=$K$1,ABS(Table1[[#This Row],[tar-out]])&lt;$L$1)</f>
        <v>1</v>
      </c>
      <c r="L4670" s="1" t="b">
        <f>AND(ABS(Table1[[#This Row],[tar-out]])&gt;=$L$1,ABS(Table1[[#This Row],[tar-out]])&lt;$M$1)</f>
        <v>0</v>
      </c>
      <c r="M4670" s="1" t="b">
        <f>AND(ABS(Table1[[#This Row],[tar-out]])&gt;=$M$1,ABS(Table1[[#This Row],[tar-out]])&lt;$N$1)</f>
        <v>0</v>
      </c>
      <c r="N4670" s="1" t="b">
        <f>AND(ABS(Table1[[#This Row],[tar-out]])&gt;=$N$1,ABS(Table1[[#This Row],[tar-out]])&lt;$O$1)</f>
        <v>0</v>
      </c>
      <c r="O4670" s="1" t="b">
        <f>AND(ABS(Table1[[#This Row],[tar-out]])&gt;=$O$1,ABS(Table1[[#This Row],[tar-out]])&lt;$P$1)</f>
        <v>0</v>
      </c>
      <c r="P4670" s="1">
        <f>ROUND(Table1[[#This Row],[tar-out]],0)</f>
        <v>2</v>
      </c>
      <c r="Q4670" s="3">
        <v>4668</v>
      </c>
    </row>
    <row r="4671" spans="1:17" x14ac:dyDescent="0.25">
      <c r="A4671">
        <v>33</v>
      </c>
      <c r="B4671">
        <v>512</v>
      </c>
      <c r="C4671">
        <v>9.2727272727272698</v>
      </c>
      <c r="D4671">
        <v>2</v>
      </c>
      <c r="E4671">
        <v>300</v>
      </c>
      <c r="F4671">
        <v>6.5038284632034804</v>
      </c>
      <c r="G4671">
        <v>5.7079448699951199</v>
      </c>
      <c r="H4671" s="1">
        <f>Table1[[#This Row],[target]]-Table1[[#This Row],[output]]</f>
        <v>0.79588359320836055</v>
      </c>
      <c r="I4671" s="1">
        <f>Table1[[#This Row],[tar-out]]*Table1[[#This Row],[tar-out]]</f>
        <v>0.63343069393825113</v>
      </c>
      <c r="J4671" s="1" t="b">
        <f>AND(ABS(Table1[[#This Row],[tar-out]])&gt;=$J$1,ABS(Table1[[#This Row],[tar-out]])&lt;$K$1)</f>
        <v>1</v>
      </c>
      <c r="K4671" s="1" t="b">
        <f>AND(ABS(Table1[[#This Row],[tar-out]])&gt;=$K$1,ABS(Table1[[#This Row],[tar-out]])&lt;$L$1)</f>
        <v>0</v>
      </c>
      <c r="L4671" s="1" t="b">
        <f>AND(ABS(Table1[[#This Row],[tar-out]])&gt;=$L$1,ABS(Table1[[#This Row],[tar-out]])&lt;$M$1)</f>
        <v>0</v>
      </c>
      <c r="M4671" s="1" t="b">
        <f>AND(ABS(Table1[[#This Row],[tar-out]])&gt;=$M$1,ABS(Table1[[#This Row],[tar-out]])&lt;$N$1)</f>
        <v>0</v>
      </c>
      <c r="N4671" s="1" t="b">
        <f>AND(ABS(Table1[[#This Row],[tar-out]])&gt;=$N$1,ABS(Table1[[#This Row],[tar-out]])&lt;$O$1)</f>
        <v>0</v>
      </c>
      <c r="O4671" s="1" t="b">
        <f>AND(ABS(Table1[[#This Row],[tar-out]])&gt;=$O$1,ABS(Table1[[#This Row],[tar-out]])&lt;$P$1)</f>
        <v>0</v>
      </c>
      <c r="P4671" s="1">
        <f>ROUND(Table1[[#This Row],[tar-out]],0)</f>
        <v>1</v>
      </c>
      <c r="Q4671" s="2">
        <v>4669</v>
      </c>
    </row>
    <row r="4672" spans="1:17" x14ac:dyDescent="0.25">
      <c r="A4672">
        <v>33</v>
      </c>
      <c r="B4672">
        <v>512</v>
      </c>
      <c r="C4672">
        <v>9.2727272727272698</v>
      </c>
      <c r="D4672">
        <v>2</v>
      </c>
      <c r="E4672">
        <v>297</v>
      </c>
      <c r="F4672">
        <v>5.8545611963793904</v>
      </c>
      <c r="G4672">
        <v>5.7067980766296396</v>
      </c>
      <c r="H4672" s="1">
        <f>Table1[[#This Row],[target]]-Table1[[#This Row],[output]]</f>
        <v>0.14776311974975087</v>
      </c>
      <c r="I4672" s="1">
        <f>Table1[[#This Row],[tar-out]]*Table1[[#This Row],[tar-out]]</f>
        <v>2.1833939558179215E-2</v>
      </c>
      <c r="J4672" s="1" t="b">
        <f>AND(ABS(Table1[[#This Row],[tar-out]])&gt;=$J$1,ABS(Table1[[#This Row],[tar-out]])&lt;$K$1)</f>
        <v>1</v>
      </c>
      <c r="K4672" s="1" t="b">
        <f>AND(ABS(Table1[[#This Row],[tar-out]])&gt;=$K$1,ABS(Table1[[#This Row],[tar-out]])&lt;$L$1)</f>
        <v>0</v>
      </c>
      <c r="L4672" s="1" t="b">
        <f>AND(ABS(Table1[[#This Row],[tar-out]])&gt;=$L$1,ABS(Table1[[#This Row],[tar-out]])&lt;$M$1)</f>
        <v>0</v>
      </c>
      <c r="M4672" s="1" t="b">
        <f>AND(ABS(Table1[[#This Row],[tar-out]])&gt;=$M$1,ABS(Table1[[#This Row],[tar-out]])&lt;$N$1)</f>
        <v>0</v>
      </c>
      <c r="N4672" s="1" t="b">
        <f>AND(ABS(Table1[[#This Row],[tar-out]])&gt;=$N$1,ABS(Table1[[#This Row],[tar-out]])&lt;$O$1)</f>
        <v>0</v>
      </c>
      <c r="O4672" s="1" t="b">
        <f>AND(ABS(Table1[[#This Row],[tar-out]])&gt;=$O$1,ABS(Table1[[#This Row],[tar-out]])&lt;$P$1)</f>
        <v>0</v>
      </c>
      <c r="P4672" s="1">
        <f>ROUND(Table1[[#This Row],[tar-out]],0)</f>
        <v>0</v>
      </c>
      <c r="Q4672" s="3">
        <v>4670</v>
      </c>
    </row>
    <row r="4673" spans="1:17" x14ac:dyDescent="0.25">
      <c r="A4673">
        <v>33</v>
      </c>
      <c r="B4673">
        <v>512</v>
      </c>
      <c r="C4673">
        <v>9.2727272727272698</v>
      </c>
      <c r="D4673">
        <v>2</v>
      </c>
      <c r="E4673">
        <v>236</v>
      </c>
      <c r="F4673">
        <v>6.6195299938157302</v>
      </c>
      <c r="G4673">
        <v>5.6800832748413104</v>
      </c>
      <c r="H4673" s="1">
        <f>Table1[[#This Row],[target]]-Table1[[#This Row],[output]]</f>
        <v>0.93944671897441978</v>
      </c>
      <c r="I4673" s="1">
        <f>Table1[[#This Row],[tar-out]]*Table1[[#This Row],[tar-out]]</f>
        <v>0.88256013779180242</v>
      </c>
      <c r="J4673" s="1" t="b">
        <f>AND(ABS(Table1[[#This Row],[tar-out]])&gt;=$J$1,ABS(Table1[[#This Row],[tar-out]])&lt;$K$1)</f>
        <v>1</v>
      </c>
      <c r="K4673" s="1" t="b">
        <f>AND(ABS(Table1[[#This Row],[tar-out]])&gt;=$K$1,ABS(Table1[[#This Row],[tar-out]])&lt;$L$1)</f>
        <v>0</v>
      </c>
      <c r="L4673" s="1" t="b">
        <f>AND(ABS(Table1[[#This Row],[tar-out]])&gt;=$L$1,ABS(Table1[[#This Row],[tar-out]])&lt;$M$1)</f>
        <v>0</v>
      </c>
      <c r="M4673" s="1" t="b">
        <f>AND(ABS(Table1[[#This Row],[tar-out]])&gt;=$M$1,ABS(Table1[[#This Row],[tar-out]])&lt;$N$1)</f>
        <v>0</v>
      </c>
      <c r="N4673" s="1" t="b">
        <f>AND(ABS(Table1[[#This Row],[tar-out]])&gt;=$N$1,ABS(Table1[[#This Row],[tar-out]])&lt;$O$1)</f>
        <v>0</v>
      </c>
      <c r="O4673" s="1" t="b">
        <f>AND(ABS(Table1[[#This Row],[tar-out]])&gt;=$O$1,ABS(Table1[[#This Row],[tar-out]])&lt;$P$1)</f>
        <v>0</v>
      </c>
      <c r="P4673" s="1">
        <f>ROUND(Table1[[#This Row],[tar-out]],0)</f>
        <v>1</v>
      </c>
      <c r="Q4673" s="2">
        <v>4671</v>
      </c>
    </row>
    <row r="4674" spans="1:17" x14ac:dyDescent="0.25">
      <c r="A4674">
        <v>33</v>
      </c>
      <c r="B4674">
        <v>512</v>
      </c>
      <c r="C4674">
        <v>9.2727272727272698</v>
      </c>
      <c r="D4674">
        <v>2</v>
      </c>
      <c r="E4674">
        <v>265</v>
      </c>
      <c r="F4674">
        <v>5.4744766997708298</v>
      </c>
      <c r="G4674">
        <v>5.6938180923461896</v>
      </c>
      <c r="H4674" s="1">
        <f>Table1[[#This Row],[target]]-Table1[[#This Row],[output]]</f>
        <v>-0.21934139257535978</v>
      </c>
      <c r="I4674" s="1">
        <f>Table1[[#This Row],[tar-out]]*Table1[[#This Row],[tar-out]]</f>
        <v>4.8110646496898099E-2</v>
      </c>
      <c r="J4674" s="1" t="b">
        <f>AND(ABS(Table1[[#This Row],[tar-out]])&gt;=$J$1,ABS(Table1[[#This Row],[tar-out]])&lt;$K$1)</f>
        <v>1</v>
      </c>
      <c r="K4674" s="1" t="b">
        <f>AND(ABS(Table1[[#This Row],[tar-out]])&gt;=$K$1,ABS(Table1[[#This Row],[tar-out]])&lt;$L$1)</f>
        <v>0</v>
      </c>
      <c r="L4674" s="1" t="b">
        <f>AND(ABS(Table1[[#This Row],[tar-out]])&gt;=$L$1,ABS(Table1[[#This Row],[tar-out]])&lt;$M$1)</f>
        <v>0</v>
      </c>
      <c r="M4674" s="1" t="b">
        <f>AND(ABS(Table1[[#This Row],[tar-out]])&gt;=$M$1,ABS(Table1[[#This Row],[tar-out]])&lt;$N$1)</f>
        <v>0</v>
      </c>
      <c r="N4674" s="1" t="b">
        <f>AND(ABS(Table1[[#This Row],[tar-out]])&gt;=$N$1,ABS(Table1[[#This Row],[tar-out]])&lt;$O$1)</f>
        <v>0</v>
      </c>
      <c r="O4674" s="1" t="b">
        <f>AND(ABS(Table1[[#This Row],[tar-out]])&gt;=$O$1,ABS(Table1[[#This Row],[tar-out]])&lt;$P$1)</f>
        <v>0</v>
      </c>
      <c r="P4674" s="1">
        <f>ROUND(Table1[[#This Row],[tar-out]],0)</f>
        <v>0</v>
      </c>
      <c r="Q4674" s="3">
        <v>4672</v>
      </c>
    </row>
    <row r="4675" spans="1:17" x14ac:dyDescent="0.25">
      <c r="A4675">
        <v>33</v>
      </c>
      <c r="B4675">
        <v>512</v>
      </c>
      <c r="C4675">
        <v>9.2727272727272698</v>
      </c>
      <c r="D4675">
        <v>2</v>
      </c>
      <c r="E4675">
        <v>298</v>
      </c>
      <c r="F4675">
        <v>5.3080041797283304</v>
      </c>
      <c r="G4675">
        <v>5.7071805000305202</v>
      </c>
      <c r="H4675" s="1">
        <f>Table1[[#This Row],[target]]-Table1[[#This Row],[output]]</f>
        <v>-0.39917632030218986</v>
      </c>
      <c r="I4675" s="1">
        <f>Table1[[#This Row],[tar-out]]*Table1[[#This Row],[tar-out]]</f>
        <v>0.15934173468999646</v>
      </c>
      <c r="J4675" s="1" t="b">
        <f>AND(ABS(Table1[[#This Row],[tar-out]])&gt;=$J$1,ABS(Table1[[#This Row],[tar-out]])&lt;$K$1)</f>
        <v>1</v>
      </c>
      <c r="K4675" s="1" t="b">
        <f>AND(ABS(Table1[[#This Row],[tar-out]])&gt;=$K$1,ABS(Table1[[#This Row],[tar-out]])&lt;$L$1)</f>
        <v>0</v>
      </c>
      <c r="L4675" s="1" t="b">
        <f>AND(ABS(Table1[[#This Row],[tar-out]])&gt;=$L$1,ABS(Table1[[#This Row],[tar-out]])&lt;$M$1)</f>
        <v>0</v>
      </c>
      <c r="M4675" s="1" t="b">
        <f>AND(ABS(Table1[[#This Row],[tar-out]])&gt;=$M$1,ABS(Table1[[#This Row],[tar-out]])&lt;$N$1)</f>
        <v>0</v>
      </c>
      <c r="N4675" s="1" t="b">
        <f>AND(ABS(Table1[[#This Row],[tar-out]])&gt;=$N$1,ABS(Table1[[#This Row],[tar-out]])&lt;$O$1)</f>
        <v>0</v>
      </c>
      <c r="O4675" s="1" t="b">
        <f>AND(ABS(Table1[[#This Row],[tar-out]])&gt;=$O$1,ABS(Table1[[#This Row],[tar-out]])&lt;$P$1)</f>
        <v>0</v>
      </c>
      <c r="P4675" s="1">
        <f>ROUND(Table1[[#This Row],[tar-out]],0)</f>
        <v>0</v>
      </c>
      <c r="Q4675" s="2">
        <v>4673</v>
      </c>
    </row>
    <row r="4676" spans="1:17" x14ac:dyDescent="0.25">
      <c r="A4676">
        <v>33</v>
      </c>
      <c r="B4676">
        <v>512</v>
      </c>
      <c r="C4676">
        <v>9.2727272727272698</v>
      </c>
      <c r="D4676">
        <v>2</v>
      </c>
      <c r="E4676">
        <v>7235</v>
      </c>
      <c r="F4676">
        <v>4.7122077922078001</v>
      </c>
      <c r="G4676">
        <v>5.7178292274475098</v>
      </c>
      <c r="H4676" s="1">
        <f>Table1[[#This Row],[target]]-Table1[[#This Row],[output]]</f>
        <v>-1.0056214352397097</v>
      </c>
      <c r="I4676" s="1">
        <f>Table1[[#This Row],[tar-out]]*Table1[[#This Row],[tar-out]]</f>
        <v>1.0112744710135737</v>
      </c>
      <c r="J4676" s="1" t="b">
        <f>AND(ABS(Table1[[#This Row],[tar-out]])&gt;=$J$1,ABS(Table1[[#This Row],[tar-out]])&lt;$K$1)</f>
        <v>0</v>
      </c>
      <c r="K4676" s="1" t="b">
        <f>AND(ABS(Table1[[#This Row],[tar-out]])&gt;=$K$1,ABS(Table1[[#This Row],[tar-out]])&lt;$L$1)</f>
        <v>1</v>
      </c>
      <c r="L4676" s="1" t="b">
        <f>AND(ABS(Table1[[#This Row],[tar-out]])&gt;=$L$1,ABS(Table1[[#This Row],[tar-out]])&lt;$M$1)</f>
        <v>0</v>
      </c>
      <c r="M4676" s="1" t="b">
        <f>AND(ABS(Table1[[#This Row],[tar-out]])&gt;=$M$1,ABS(Table1[[#This Row],[tar-out]])&lt;$N$1)</f>
        <v>0</v>
      </c>
      <c r="N4676" s="1" t="b">
        <f>AND(ABS(Table1[[#This Row],[tar-out]])&gt;=$N$1,ABS(Table1[[#This Row],[tar-out]])&lt;$O$1)</f>
        <v>0</v>
      </c>
      <c r="O4676" s="1" t="b">
        <f>AND(ABS(Table1[[#This Row],[tar-out]])&gt;=$O$1,ABS(Table1[[#This Row],[tar-out]])&lt;$P$1)</f>
        <v>0</v>
      </c>
      <c r="P4676" s="1">
        <f>ROUND(Table1[[#This Row],[tar-out]],0)</f>
        <v>-1</v>
      </c>
      <c r="Q4676" s="3">
        <v>4674</v>
      </c>
    </row>
    <row r="4677" spans="1:17" x14ac:dyDescent="0.25">
      <c r="A4677">
        <v>33</v>
      </c>
      <c r="B4677">
        <v>512</v>
      </c>
      <c r="C4677">
        <v>9.2727272727272698</v>
      </c>
      <c r="D4677">
        <v>2</v>
      </c>
      <c r="E4677">
        <v>152</v>
      </c>
      <c r="F4677">
        <v>4.97399711399712</v>
      </c>
      <c r="G4677">
        <v>5.63769578933716</v>
      </c>
      <c r="H4677" s="1">
        <f>Table1[[#This Row],[target]]-Table1[[#This Row],[output]]</f>
        <v>-0.66369867534004001</v>
      </c>
      <c r="I4677" s="1">
        <f>Table1[[#This Row],[tar-out]]*Table1[[#This Row],[tar-out]]</f>
        <v>0.44049593164812384</v>
      </c>
      <c r="J4677" s="1" t="b">
        <f>AND(ABS(Table1[[#This Row],[tar-out]])&gt;=$J$1,ABS(Table1[[#This Row],[tar-out]])&lt;$K$1)</f>
        <v>1</v>
      </c>
      <c r="K4677" s="1" t="b">
        <f>AND(ABS(Table1[[#This Row],[tar-out]])&gt;=$K$1,ABS(Table1[[#This Row],[tar-out]])&lt;$L$1)</f>
        <v>0</v>
      </c>
      <c r="L4677" s="1" t="b">
        <f>AND(ABS(Table1[[#This Row],[tar-out]])&gt;=$L$1,ABS(Table1[[#This Row],[tar-out]])&lt;$M$1)</f>
        <v>0</v>
      </c>
      <c r="M4677" s="1" t="b">
        <f>AND(ABS(Table1[[#This Row],[tar-out]])&gt;=$M$1,ABS(Table1[[#This Row],[tar-out]])&lt;$N$1)</f>
        <v>0</v>
      </c>
      <c r="N4677" s="1" t="b">
        <f>AND(ABS(Table1[[#This Row],[tar-out]])&gt;=$N$1,ABS(Table1[[#This Row],[tar-out]])&lt;$O$1)</f>
        <v>0</v>
      </c>
      <c r="O4677" s="1" t="b">
        <f>AND(ABS(Table1[[#This Row],[tar-out]])&gt;=$O$1,ABS(Table1[[#This Row],[tar-out]])&lt;$P$1)</f>
        <v>0</v>
      </c>
      <c r="P4677" s="1">
        <f>ROUND(Table1[[#This Row],[tar-out]],0)</f>
        <v>-1</v>
      </c>
      <c r="Q4677" s="2">
        <v>4675</v>
      </c>
    </row>
    <row r="4678" spans="1:17" x14ac:dyDescent="0.25">
      <c r="A4678">
        <v>33</v>
      </c>
      <c r="B4678">
        <v>512</v>
      </c>
      <c r="C4678">
        <v>9.2727272727272698</v>
      </c>
      <c r="D4678">
        <v>2</v>
      </c>
      <c r="E4678">
        <v>207</v>
      </c>
      <c r="F4678">
        <v>7.0683116883117103</v>
      </c>
      <c r="G4678">
        <v>5.6653466224670401</v>
      </c>
      <c r="H4678" s="1">
        <f>Table1[[#This Row],[target]]-Table1[[#This Row],[output]]</f>
        <v>1.4029650658446702</v>
      </c>
      <c r="I4678" s="1">
        <f>Table1[[#This Row],[tar-out]]*Table1[[#This Row],[tar-out]]</f>
        <v>1.9683109759805397</v>
      </c>
      <c r="J4678" s="1" t="b">
        <f>AND(ABS(Table1[[#This Row],[tar-out]])&gt;=$J$1,ABS(Table1[[#This Row],[tar-out]])&lt;$K$1)</f>
        <v>0</v>
      </c>
      <c r="K4678" s="1" t="b">
        <f>AND(ABS(Table1[[#This Row],[tar-out]])&gt;=$K$1,ABS(Table1[[#This Row],[tar-out]])&lt;$L$1)</f>
        <v>1</v>
      </c>
      <c r="L4678" s="1" t="b">
        <f>AND(ABS(Table1[[#This Row],[tar-out]])&gt;=$L$1,ABS(Table1[[#This Row],[tar-out]])&lt;$M$1)</f>
        <v>0</v>
      </c>
      <c r="M4678" s="1" t="b">
        <f>AND(ABS(Table1[[#This Row],[tar-out]])&gt;=$M$1,ABS(Table1[[#This Row],[tar-out]])&lt;$N$1)</f>
        <v>0</v>
      </c>
      <c r="N4678" s="1" t="b">
        <f>AND(ABS(Table1[[#This Row],[tar-out]])&gt;=$N$1,ABS(Table1[[#This Row],[tar-out]])&lt;$O$1)</f>
        <v>0</v>
      </c>
      <c r="O4678" s="1" t="b">
        <f>AND(ABS(Table1[[#This Row],[tar-out]])&gt;=$O$1,ABS(Table1[[#This Row],[tar-out]])&lt;$P$1)</f>
        <v>0</v>
      </c>
      <c r="P4678" s="1">
        <f>ROUND(Table1[[#This Row],[tar-out]],0)</f>
        <v>1</v>
      </c>
      <c r="Q4678" s="3">
        <v>4676</v>
      </c>
    </row>
    <row r="4679" spans="1:17" x14ac:dyDescent="0.25">
      <c r="A4679">
        <v>33</v>
      </c>
      <c r="B4679">
        <v>512</v>
      </c>
      <c r="C4679">
        <v>9.2727272727272698</v>
      </c>
      <c r="D4679">
        <v>2</v>
      </c>
      <c r="E4679">
        <v>206</v>
      </c>
      <c r="F4679">
        <v>5.9463574520717497</v>
      </c>
      <c r="G4679">
        <v>5.6648392677307102</v>
      </c>
      <c r="H4679" s="1">
        <f>Table1[[#This Row],[target]]-Table1[[#This Row],[output]]</f>
        <v>0.28151818434103948</v>
      </c>
      <c r="I4679" s="1">
        <f>Table1[[#This Row],[tar-out]]*Table1[[#This Row],[tar-out]]</f>
        <v>7.9252488114675487E-2</v>
      </c>
      <c r="J4679" s="1" t="b">
        <f>AND(ABS(Table1[[#This Row],[tar-out]])&gt;=$J$1,ABS(Table1[[#This Row],[tar-out]])&lt;$K$1)</f>
        <v>1</v>
      </c>
      <c r="K4679" s="1" t="b">
        <f>AND(ABS(Table1[[#This Row],[tar-out]])&gt;=$K$1,ABS(Table1[[#This Row],[tar-out]])&lt;$L$1)</f>
        <v>0</v>
      </c>
      <c r="L4679" s="1" t="b">
        <f>AND(ABS(Table1[[#This Row],[tar-out]])&gt;=$L$1,ABS(Table1[[#This Row],[tar-out]])&lt;$M$1)</f>
        <v>0</v>
      </c>
      <c r="M4679" s="1" t="b">
        <f>AND(ABS(Table1[[#This Row],[tar-out]])&gt;=$M$1,ABS(Table1[[#This Row],[tar-out]])&lt;$N$1)</f>
        <v>0</v>
      </c>
      <c r="N4679" s="1" t="b">
        <f>AND(ABS(Table1[[#This Row],[tar-out]])&gt;=$N$1,ABS(Table1[[#This Row],[tar-out]])&lt;$O$1)</f>
        <v>0</v>
      </c>
      <c r="O4679" s="1" t="b">
        <f>AND(ABS(Table1[[#This Row],[tar-out]])&gt;=$O$1,ABS(Table1[[#This Row],[tar-out]])&lt;$P$1)</f>
        <v>0</v>
      </c>
      <c r="P4679" s="1">
        <f>ROUND(Table1[[#This Row],[tar-out]],0)</f>
        <v>0</v>
      </c>
      <c r="Q4679" s="2">
        <v>4677</v>
      </c>
    </row>
    <row r="4680" spans="1:17" x14ac:dyDescent="0.25">
      <c r="A4680">
        <v>33</v>
      </c>
      <c r="B4680">
        <v>512</v>
      </c>
      <c r="C4680">
        <v>9.2727272727272698</v>
      </c>
      <c r="D4680">
        <v>2</v>
      </c>
      <c r="E4680">
        <v>233</v>
      </c>
      <c r="F4680">
        <v>4.5158658008658099</v>
      </c>
      <c r="G4680">
        <v>5.6785569190979004</v>
      </c>
      <c r="H4680" s="1">
        <f>Table1[[#This Row],[target]]-Table1[[#This Row],[output]]</f>
        <v>-1.1626911182320905</v>
      </c>
      <c r="I4680" s="1">
        <f>Table1[[#This Row],[tar-out]]*Table1[[#This Row],[tar-out]]</f>
        <v>1.351850636415789</v>
      </c>
      <c r="J4680" s="1" t="b">
        <f>AND(ABS(Table1[[#This Row],[tar-out]])&gt;=$J$1,ABS(Table1[[#This Row],[tar-out]])&lt;$K$1)</f>
        <v>0</v>
      </c>
      <c r="K4680" s="1" t="b">
        <f>AND(ABS(Table1[[#This Row],[tar-out]])&gt;=$K$1,ABS(Table1[[#This Row],[tar-out]])&lt;$L$1)</f>
        <v>1</v>
      </c>
      <c r="L4680" s="1" t="b">
        <f>AND(ABS(Table1[[#This Row],[tar-out]])&gt;=$L$1,ABS(Table1[[#This Row],[tar-out]])&lt;$M$1)</f>
        <v>0</v>
      </c>
      <c r="M4680" s="1" t="b">
        <f>AND(ABS(Table1[[#This Row],[tar-out]])&gt;=$M$1,ABS(Table1[[#This Row],[tar-out]])&lt;$N$1)</f>
        <v>0</v>
      </c>
      <c r="N4680" s="1" t="b">
        <f>AND(ABS(Table1[[#This Row],[tar-out]])&gt;=$N$1,ABS(Table1[[#This Row],[tar-out]])&lt;$O$1)</f>
        <v>0</v>
      </c>
      <c r="O4680" s="1" t="b">
        <f>AND(ABS(Table1[[#This Row],[tar-out]])&gt;=$O$1,ABS(Table1[[#This Row],[tar-out]])&lt;$P$1)</f>
        <v>0</v>
      </c>
      <c r="P4680" s="1">
        <f>ROUND(Table1[[#This Row],[tar-out]],0)</f>
        <v>-1</v>
      </c>
      <c r="Q4680" s="3">
        <v>4678</v>
      </c>
    </row>
    <row r="4681" spans="1:17" x14ac:dyDescent="0.25">
      <c r="A4681">
        <v>33</v>
      </c>
      <c r="B4681">
        <v>512</v>
      </c>
      <c r="C4681">
        <v>9.2727272727272698</v>
      </c>
      <c r="D4681">
        <v>2</v>
      </c>
      <c r="E4681">
        <v>232</v>
      </c>
      <c r="F4681">
        <v>4.3195238095238198</v>
      </c>
      <c r="G4681">
        <v>5.6780476570129403</v>
      </c>
      <c r="H4681" s="1">
        <f>Table1[[#This Row],[target]]-Table1[[#This Row],[output]]</f>
        <v>-1.3585238474891206</v>
      </c>
      <c r="I4681" s="1">
        <f>Table1[[#This Row],[tar-out]]*Table1[[#This Row],[tar-out]]</f>
        <v>1.8455870441966433</v>
      </c>
      <c r="J4681" s="1" t="b">
        <f>AND(ABS(Table1[[#This Row],[tar-out]])&gt;=$J$1,ABS(Table1[[#This Row],[tar-out]])&lt;$K$1)</f>
        <v>0</v>
      </c>
      <c r="K4681" s="1" t="b">
        <f>AND(ABS(Table1[[#This Row],[tar-out]])&gt;=$K$1,ABS(Table1[[#This Row],[tar-out]])&lt;$L$1)</f>
        <v>1</v>
      </c>
      <c r="L4681" s="1" t="b">
        <f>AND(ABS(Table1[[#This Row],[tar-out]])&gt;=$L$1,ABS(Table1[[#This Row],[tar-out]])&lt;$M$1)</f>
        <v>0</v>
      </c>
      <c r="M4681" s="1" t="b">
        <f>AND(ABS(Table1[[#This Row],[tar-out]])&gt;=$M$1,ABS(Table1[[#This Row],[tar-out]])&lt;$N$1)</f>
        <v>0</v>
      </c>
      <c r="N4681" s="1" t="b">
        <f>AND(ABS(Table1[[#This Row],[tar-out]])&gt;=$N$1,ABS(Table1[[#This Row],[tar-out]])&lt;$O$1)</f>
        <v>0</v>
      </c>
      <c r="O4681" s="1" t="b">
        <f>AND(ABS(Table1[[#This Row],[tar-out]])&gt;=$O$1,ABS(Table1[[#This Row],[tar-out]])&lt;$P$1)</f>
        <v>0</v>
      </c>
      <c r="P4681" s="1">
        <f>ROUND(Table1[[#This Row],[tar-out]],0)</f>
        <v>-1</v>
      </c>
      <c r="Q4681" s="2">
        <v>4679</v>
      </c>
    </row>
    <row r="4682" spans="1:17" x14ac:dyDescent="0.25">
      <c r="A4682">
        <v>33</v>
      </c>
      <c r="B4682">
        <v>512</v>
      </c>
      <c r="C4682">
        <v>9.2727272727272698</v>
      </c>
      <c r="D4682">
        <v>2</v>
      </c>
      <c r="E4682">
        <v>154</v>
      </c>
      <c r="F4682">
        <v>6.4792857142857301</v>
      </c>
      <c r="G4682">
        <v>5.6386804580688503</v>
      </c>
      <c r="H4682" s="1">
        <f>Table1[[#This Row],[target]]-Table1[[#This Row],[output]]</f>
        <v>0.84060525621687976</v>
      </c>
      <c r="I4682" s="1">
        <f>Table1[[#This Row],[tar-out]]*Table1[[#This Row],[tar-out]]</f>
        <v>0.70661719677944612</v>
      </c>
      <c r="J4682" s="1" t="b">
        <f>AND(ABS(Table1[[#This Row],[tar-out]])&gt;=$J$1,ABS(Table1[[#This Row],[tar-out]])&lt;$K$1)</f>
        <v>1</v>
      </c>
      <c r="K4682" s="1" t="b">
        <f>AND(ABS(Table1[[#This Row],[tar-out]])&gt;=$K$1,ABS(Table1[[#This Row],[tar-out]])&lt;$L$1)</f>
        <v>0</v>
      </c>
      <c r="L4682" s="1" t="b">
        <f>AND(ABS(Table1[[#This Row],[tar-out]])&gt;=$L$1,ABS(Table1[[#This Row],[tar-out]])&lt;$M$1)</f>
        <v>0</v>
      </c>
      <c r="M4682" s="1" t="b">
        <f>AND(ABS(Table1[[#This Row],[tar-out]])&gt;=$M$1,ABS(Table1[[#This Row],[tar-out]])&lt;$N$1)</f>
        <v>0</v>
      </c>
      <c r="N4682" s="1" t="b">
        <f>AND(ABS(Table1[[#This Row],[tar-out]])&gt;=$N$1,ABS(Table1[[#This Row],[tar-out]])&lt;$O$1)</f>
        <v>0</v>
      </c>
      <c r="O4682" s="1" t="b">
        <f>AND(ABS(Table1[[#This Row],[tar-out]])&gt;=$O$1,ABS(Table1[[#This Row],[tar-out]])&lt;$P$1)</f>
        <v>0</v>
      </c>
      <c r="P4682" s="1">
        <f>ROUND(Table1[[#This Row],[tar-out]],0)</f>
        <v>1</v>
      </c>
      <c r="Q4682" s="3">
        <v>4680</v>
      </c>
    </row>
    <row r="4683" spans="1:17" x14ac:dyDescent="0.25">
      <c r="A4683">
        <v>33</v>
      </c>
      <c r="B4683">
        <v>512</v>
      </c>
      <c r="C4683">
        <v>9.2727272727272698</v>
      </c>
      <c r="D4683">
        <v>2</v>
      </c>
      <c r="E4683">
        <v>15</v>
      </c>
      <c r="F4683">
        <v>8.4083879730584794</v>
      </c>
      <c r="G4683">
        <v>5.5654726028442401</v>
      </c>
      <c r="H4683" s="1">
        <f>Table1[[#This Row],[target]]-Table1[[#This Row],[output]]</f>
        <v>2.8429153702142393</v>
      </c>
      <c r="I4683" s="1">
        <f>Table1[[#This Row],[tar-out]]*Table1[[#This Row],[tar-out]]</f>
        <v>8.0821678022003649</v>
      </c>
      <c r="J4683" s="1" t="b">
        <f>AND(ABS(Table1[[#This Row],[tar-out]])&gt;=$J$1,ABS(Table1[[#This Row],[tar-out]])&lt;$K$1)</f>
        <v>0</v>
      </c>
      <c r="K4683" s="1" t="b">
        <f>AND(ABS(Table1[[#This Row],[tar-out]])&gt;=$K$1,ABS(Table1[[#This Row],[tar-out]])&lt;$L$1)</f>
        <v>0</v>
      </c>
      <c r="L4683" s="1" t="b">
        <f>AND(ABS(Table1[[#This Row],[tar-out]])&gt;=$L$1,ABS(Table1[[#This Row],[tar-out]])&lt;$M$1)</f>
        <v>1</v>
      </c>
      <c r="M4683" s="1" t="b">
        <f>AND(ABS(Table1[[#This Row],[tar-out]])&gt;=$M$1,ABS(Table1[[#This Row],[tar-out]])&lt;$N$1)</f>
        <v>0</v>
      </c>
      <c r="N4683" s="1" t="b">
        <f>AND(ABS(Table1[[#This Row],[tar-out]])&gt;=$N$1,ABS(Table1[[#This Row],[tar-out]])&lt;$O$1)</f>
        <v>0</v>
      </c>
      <c r="O4683" s="1" t="b">
        <f>AND(ABS(Table1[[#This Row],[tar-out]])&gt;=$O$1,ABS(Table1[[#This Row],[tar-out]])&lt;$P$1)</f>
        <v>0</v>
      </c>
      <c r="P4683" s="1">
        <f>ROUND(Table1[[#This Row],[tar-out]],0)</f>
        <v>3</v>
      </c>
      <c r="Q4683" s="2">
        <v>4681</v>
      </c>
    </row>
    <row r="4684" spans="1:17" x14ac:dyDescent="0.25">
      <c r="A4684">
        <v>33</v>
      </c>
      <c r="B4684">
        <v>512</v>
      </c>
      <c r="C4684">
        <v>9.2727272727272698</v>
      </c>
      <c r="D4684">
        <v>2</v>
      </c>
      <c r="E4684">
        <v>402</v>
      </c>
      <c r="F4684">
        <v>4.7122077922078001</v>
      </c>
      <c r="G4684">
        <v>5.7396440505981401</v>
      </c>
      <c r="H4684" s="1">
        <f>Table1[[#This Row],[target]]-Table1[[#This Row],[output]]</f>
        <v>-1.02743625839034</v>
      </c>
      <c r="I4684" s="1">
        <f>Table1[[#This Row],[tar-out]]*Table1[[#This Row],[tar-out]]</f>
        <v>1.0556252650551416</v>
      </c>
      <c r="J4684" s="1" t="b">
        <f>AND(ABS(Table1[[#This Row],[tar-out]])&gt;=$J$1,ABS(Table1[[#This Row],[tar-out]])&lt;$K$1)</f>
        <v>0</v>
      </c>
      <c r="K4684" s="1" t="b">
        <f>AND(ABS(Table1[[#This Row],[tar-out]])&gt;=$K$1,ABS(Table1[[#This Row],[tar-out]])&lt;$L$1)</f>
        <v>1</v>
      </c>
      <c r="L4684" s="1" t="b">
        <f>AND(ABS(Table1[[#This Row],[tar-out]])&gt;=$L$1,ABS(Table1[[#This Row],[tar-out]])&lt;$M$1)</f>
        <v>0</v>
      </c>
      <c r="M4684" s="1" t="b">
        <f>AND(ABS(Table1[[#This Row],[tar-out]])&gt;=$M$1,ABS(Table1[[#This Row],[tar-out]])&lt;$N$1)</f>
        <v>0</v>
      </c>
      <c r="N4684" s="1" t="b">
        <f>AND(ABS(Table1[[#This Row],[tar-out]])&gt;=$N$1,ABS(Table1[[#This Row],[tar-out]])&lt;$O$1)</f>
        <v>0</v>
      </c>
      <c r="O4684" s="1" t="b">
        <f>AND(ABS(Table1[[#This Row],[tar-out]])&gt;=$O$1,ABS(Table1[[#This Row],[tar-out]])&lt;$P$1)</f>
        <v>0</v>
      </c>
      <c r="P4684" s="1">
        <f>ROUND(Table1[[#This Row],[tar-out]],0)</f>
        <v>-1</v>
      </c>
      <c r="Q4684" s="3">
        <v>4682</v>
      </c>
    </row>
    <row r="4685" spans="1:17" x14ac:dyDescent="0.25">
      <c r="A4685">
        <v>33</v>
      </c>
      <c r="B4685">
        <v>512</v>
      </c>
      <c r="C4685">
        <v>9.2727272727272698</v>
      </c>
      <c r="D4685">
        <v>2</v>
      </c>
      <c r="E4685">
        <v>3255</v>
      </c>
      <c r="F4685">
        <v>4.3195238095238198</v>
      </c>
      <c r="G4685">
        <v>5.7154793739318803</v>
      </c>
      <c r="H4685" s="1">
        <f>Table1[[#This Row],[target]]-Table1[[#This Row],[output]]</f>
        <v>-1.3959555644080606</v>
      </c>
      <c r="I4685" s="1">
        <f>Table1[[#This Row],[tar-out]]*Table1[[#This Row],[tar-out]]</f>
        <v>1.948691937801827</v>
      </c>
      <c r="J4685" s="1" t="b">
        <f>AND(ABS(Table1[[#This Row],[tar-out]])&gt;=$J$1,ABS(Table1[[#This Row],[tar-out]])&lt;$K$1)</f>
        <v>0</v>
      </c>
      <c r="K4685" s="1" t="b">
        <f>AND(ABS(Table1[[#This Row],[tar-out]])&gt;=$K$1,ABS(Table1[[#This Row],[tar-out]])&lt;$L$1)</f>
        <v>1</v>
      </c>
      <c r="L4685" s="1" t="b">
        <f>AND(ABS(Table1[[#This Row],[tar-out]])&gt;=$L$1,ABS(Table1[[#This Row],[tar-out]])&lt;$M$1)</f>
        <v>0</v>
      </c>
      <c r="M4685" s="1" t="b">
        <f>AND(ABS(Table1[[#This Row],[tar-out]])&gt;=$M$1,ABS(Table1[[#This Row],[tar-out]])&lt;$N$1)</f>
        <v>0</v>
      </c>
      <c r="N4685" s="1" t="b">
        <f>AND(ABS(Table1[[#This Row],[tar-out]])&gt;=$N$1,ABS(Table1[[#This Row],[tar-out]])&lt;$O$1)</f>
        <v>0</v>
      </c>
      <c r="O4685" s="1" t="b">
        <f>AND(ABS(Table1[[#This Row],[tar-out]])&gt;=$O$1,ABS(Table1[[#This Row],[tar-out]])&lt;$P$1)</f>
        <v>0</v>
      </c>
      <c r="P4685" s="1">
        <f>ROUND(Table1[[#This Row],[tar-out]],0)</f>
        <v>-1</v>
      </c>
      <c r="Q4685" s="2">
        <v>4683</v>
      </c>
    </row>
    <row r="4686" spans="1:17" x14ac:dyDescent="0.25">
      <c r="A4686">
        <v>33</v>
      </c>
      <c r="B4686">
        <v>512</v>
      </c>
      <c r="C4686">
        <v>9.2727272727272698</v>
      </c>
      <c r="D4686">
        <v>2</v>
      </c>
      <c r="E4686">
        <v>204</v>
      </c>
      <c r="F4686">
        <v>5.2030627705627799</v>
      </c>
      <c r="G4686">
        <v>5.6638245582580602</v>
      </c>
      <c r="H4686" s="1">
        <f>Table1[[#This Row],[target]]-Table1[[#This Row],[output]]</f>
        <v>-0.46076178769528031</v>
      </c>
      <c r="I4686" s="1">
        <f>Table1[[#This Row],[tar-out]]*Table1[[#This Row],[tar-out]]</f>
        <v>0.21230142500015056</v>
      </c>
      <c r="J4686" s="1" t="b">
        <f>AND(ABS(Table1[[#This Row],[tar-out]])&gt;=$J$1,ABS(Table1[[#This Row],[tar-out]])&lt;$K$1)</f>
        <v>1</v>
      </c>
      <c r="K4686" s="1" t="b">
        <f>AND(ABS(Table1[[#This Row],[tar-out]])&gt;=$K$1,ABS(Table1[[#This Row],[tar-out]])&lt;$L$1)</f>
        <v>0</v>
      </c>
      <c r="L4686" s="1" t="b">
        <f>AND(ABS(Table1[[#This Row],[tar-out]])&gt;=$L$1,ABS(Table1[[#This Row],[tar-out]])&lt;$M$1)</f>
        <v>0</v>
      </c>
      <c r="M4686" s="1" t="b">
        <f>AND(ABS(Table1[[#This Row],[tar-out]])&gt;=$M$1,ABS(Table1[[#This Row],[tar-out]])&lt;$N$1)</f>
        <v>0</v>
      </c>
      <c r="N4686" s="1" t="b">
        <f>AND(ABS(Table1[[#This Row],[tar-out]])&gt;=$N$1,ABS(Table1[[#This Row],[tar-out]])&lt;$O$1)</f>
        <v>0</v>
      </c>
      <c r="O4686" s="1" t="b">
        <f>AND(ABS(Table1[[#This Row],[tar-out]])&gt;=$O$1,ABS(Table1[[#This Row],[tar-out]])&lt;$P$1)</f>
        <v>0</v>
      </c>
      <c r="P4686" s="1">
        <f>ROUND(Table1[[#This Row],[tar-out]],0)</f>
        <v>0</v>
      </c>
      <c r="Q4686" s="3">
        <v>4684</v>
      </c>
    </row>
    <row r="4687" spans="1:17" x14ac:dyDescent="0.25">
      <c r="A4687">
        <v>33</v>
      </c>
      <c r="B4687">
        <v>512</v>
      </c>
      <c r="C4687">
        <v>9.2727272727272698</v>
      </c>
      <c r="D4687">
        <v>2</v>
      </c>
      <c r="E4687">
        <v>177</v>
      </c>
      <c r="F4687">
        <v>4.4765974025974096</v>
      </c>
      <c r="G4687">
        <v>5.6501631736755398</v>
      </c>
      <c r="H4687" s="1">
        <f>Table1[[#This Row],[target]]-Table1[[#This Row],[output]]</f>
        <v>-1.1735657710781302</v>
      </c>
      <c r="I4687" s="1">
        <f>Table1[[#This Row],[tar-out]]*Table1[[#This Row],[tar-out]]</f>
        <v>1.3772566190462063</v>
      </c>
      <c r="J4687" s="1" t="b">
        <f>AND(ABS(Table1[[#This Row],[tar-out]])&gt;=$J$1,ABS(Table1[[#This Row],[tar-out]])&lt;$K$1)</f>
        <v>0</v>
      </c>
      <c r="K4687" s="1" t="b">
        <f>AND(ABS(Table1[[#This Row],[tar-out]])&gt;=$K$1,ABS(Table1[[#This Row],[tar-out]])&lt;$L$1)</f>
        <v>1</v>
      </c>
      <c r="L4687" s="1" t="b">
        <f>AND(ABS(Table1[[#This Row],[tar-out]])&gt;=$L$1,ABS(Table1[[#This Row],[tar-out]])&lt;$M$1)</f>
        <v>0</v>
      </c>
      <c r="M4687" s="1" t="b">
        <f>AND(ABS(Table1[[#This Row],[tar-out]])&gt;=$M$1,ABS(Table1[[#This Row],[tar-out]])&lt;$N$1)</f>
        <v>0</v>
      </c>
      <c r="N4687" s="1" t="b">
        <f>AND(ABS(Table1[[#This Row],[tar-out]])&gt;=$N$1,ABS(Table1[[#This Row],[tar-out]])&lt;$O$1)</f>
        <v>0</v>
      </c>
      <c r="O4687" s="1" t="b">
        <f>AND(ABS(Table1[[#This Row],[tar-out]])&gt;=$O$1,ABS(Table1[[#This Row],[tar-out]])&lt;$P$1)</f>
        <v>0</v>
      </c>
      <c r="P4687" s="1">
        <f>ROUND(Table1[[#This Row],[tar-out]],0)</f>
        <v>-1</v>
      </c>
      <c r="Q4687" s="2">
        <v>4685</v>
      </c>
    </row>
    <row r="4688" spans="1:17" x14ac:dyDescent="0.25">
      <c r="A4688">
        <v>33</v>
      </c>
      <c r="B4688">
        <v>512</v>
      </c>
      <c r="C4688">
        <v>9.2727272727272698</v>
      </c>
      <c r="D4688">
        <v>2</v>
      </c>
      <c r="E4688">
        <v>178</v>
      </c>
      <c r="F4688">
        <v>4.7683055040197999</v>
      </c>
      <c r="G4688">
        <v>5.6506681442260698</v>
      </c>
      <c r="H4688" s="1">
        <f>Table1[[#This Row],[target]]-Table1[[#This Row],[output]]</f>
        <v>-0.88236264020626987</v>
      </c>
      <c r="I4688" s="1">
        <f>Table1[[#This Row],[tar-out]]*Table1[[#This Row],[tar-out]]</f>
        <v>0.77856382883177921</v>
      </c>
      <c r="J4688" s="1" t="b">
        <f>AND(ABS(Table1[[#This Row],[tar-out]])&gt;=$J$1,ABS(Table1[[#This Row],[tar-out]])&lt;$K$1)</f>
        <v>1</v>
      </c>
      <c r="K4688" s="1" t="b">
        <f>AND(ABS(Table1[[#This Row],[tar-out]])&gt;=$K$1,ABS(Table1[[#This Row],[tar-out]])&lt;$L$1)</f>
        <v>0</v>
      </c>
      <c r="L4688" s="1" t="b">
        <f>AND(ABS(Table1[[#This Row],[tar-out]])&gt;=$L$1,ABS(Table1[[#This Row],[tar-out]])&lt;$M$1)</f>
        <v>0</v>
      </c>
      <c r="M4688" s="1" t="b">
        <f>AND(ABS(Table1[[#This Row],[tar-out]])&gt;=$M$1,ABS(Table1[[#This Row],[tar-out]])&lt;$N$1)</f>
        <v>0</v>
      </c>
      <c r="N4688" s="1" t="b">
        <f>AND(ABS(Table1[[#This Row],[tar-out]])&gt;=$N$1,ABS(Table1[[#This Row],[tar-out]])&lt;$O$1)</f>
        <v>0</v>
      </c>
      <c r="O4688" s="1" t="b">
        <f>AND(ABS(Table1[[#This Row],[tar-out]])&gt;=$O$1,ABS(Table1[[#This Row],[tar-out]])&lt;$P$1)</f>
        <v>0</v>
      </c>
      <c r="P4688" s="1">
        <f>ROUND(Table1[[#This Row],[tar-out]],0)</f>
        <v>-1</v>
      </c>
      <c r="Q4688" s="3">
        <v>4686</v>
      </c>
    </row>
    <row r="4689" spans="1:17" x14ac:dyDescent="0.25">
      <c r="A4689">
        <v>33</v>
      </c>
      <c r="B4689">
        <v>512</v>
      </c>
      <c r="C4689">
        <v>9.2727272727272698</v>
      </c>
      <c r="D4689">
        <v>2</v>
      </c>
      <c r="E4689">
        <v>267</v>
      </c>
      <c r="F4689">
        <v>6.5685320739866402</v>
      </c>
      <c r="G4689">
        <v>5.6946749687194798</v>
      </c>
      <c r="H4689" s="1">
        <f>Table1[[#This Row],[target]]-Table1[[#This Row],[output]]</f>
        <v>0.87385710526716043</v>
      </c>
      <c r="I4689" s="1">
        <f>Table1[[#This Row],[tar-out]]*Table1[[#This Row],[tar-out]]</f>
        <v>0.7636262404259011</v>
      </c>
      <c r="J4689" s="1" t="b">
        <f>AND(ABS(Table1[[#This Row],[tar-out]])&gt;=$J$1,ABS(Table1[[#This Row],[tar-out]])&lt;$K$1)</f>
        <v>1</v>
      </c>
      <c r="K4689" s="1" t="b">
        <f>AND(ABS(Table1[[#This Row],[tar-out]])&gt;=$K$1,ABS(Table1[[#This Row],[tar-out]])&lt;$L$1)</f>
        <v>0</v>
      </c>
      <c r="L4689" s="1" t="b">
        <f>AND(ABS(Table1[[#This Row],[tar-out]])&gt;=$L$1,ABS(Table1[[#This Row],[tar-out]])&lt;$M$1)</f>
        <v>0</v>
      </c>
      <c r="M4689" s="1" t="b">
        <f>AND(ABS(Table1[[#This Row],[tar-out]])&gt;=$M$1,ABS(Table1[[#This Row],[tar-out]])&lt;$N$1)</f>
        <v>0</v>
      </c>
      <c r="N4689" s="1" t="b">
        <f>AND(ABS(Table1[[#This Row],[tar-out]])&gt;=$N$1,ABS(Table1[[#This Row],[tar-out]])&lt;$O$1)</f>
        <v>0</v>
      </c>
      <c r="O4689" s="1" t="b">
        <f>AND(ABS(Table1[[#This Row],[tar-out]])&gt;=$O$1,ABS(Table1[[#This Row],[tar-out]])&lt;$P$1)</f>
        <v>0</v>
      </c>
      <c r="P4689" s="1">
        <f>ROUND(Table1[[#This Row],[tar-out]],0)</f>
        <v>1</v>
      </c>
      <c r="Q4689" s="2">
        <v>4687</v>
      </c>
    </row>
    <row r="4690" spans="1:17" x14ac:dyDescent="0.25">
      <c r="A4690">
        <v>33</v>
      </c>
      <c r="B4690">
        <v>512</v>
      </c>
      <c r="C4690">
        <v>9.2727272727272698</v>
      </c>
      <c r="D4690">
        <v>2</v>
      </c>
      <c r="E4690">
        <v>6802</v>
      </c>
      <c r="F4690">
        <v>4.7122077922078001</v>
      </c>
      <c r="G4690">
        <v>5.7558741569518999</v>
      </c>
      <c r="H4690" s="1">
        <f>Table1[[#This Row],[target]]-Table1[[#This Row],[output]]</f>
        <v>-1.0436663647440998</v>
      </c>
      <c r="I4690" s="1">
        <f>Table1[[#This Row],[tar-out]]*Table1[[#This Row],[tar-out]]</f>
        <v>1.0892394808981642</v>
      </c>
      <c r="J4690" s="1" t="b">
        <f>AND(ABS(Table1[[#This Row],[tar-out]])&gt;=$J$1,ABS(Table1[[#This Row],[tar-out]])&lt;$K$1)</f>
        <v>0</v>
      </c>
      <c r="K4690" s="1" t="b">
        <f>AND(ABS(Table1[[#This Row],[tar-out]])&gt;=$K$1,ABS(Table1[[#This Row],[tar-out]])&lt;$L$1)</f>
        <v>1</v>
      </c>
      <c r="L4690" s="1" t="b">
        <f>AND(ABS(Table1[[#This Row],[tar-out]])&gt;=$L$1,ABS(Table1[[#This Row],[tar-out]])&lt;$M$1)</f>
        <v>0</v>
      </c>
      <c r="M4690" s="1" t="b">
        <f>AND(ABS(Table1[[#This Row],[tar-out]])&gt;=$M$1,ABS(Table1[[#This Row],[tar-out]])&lt;$N$1)</f>
        <v>0</v>
      </c>
      <c r="N4690" s="1" t="b">
        <f>AND(ABS(Table1[[#This Row],[tar-out]])&gt;=$N$1,ABS(Table1[[#This Row],[tar-out]])&lt;$O$1)</f>
        <v>0</v>
      </c>
      <c r="O4690" s="1" t="b">
        <f>AND(ABS(Table1[[#This Row],[tar-out]])&gt;=$O$1,ABS(Table1[[#This Row],[tar-out]])&lt;$P$1)</f>
        <v>0</v>
      </c>
      <c r="P4690" s="1">
        <f>ROUND(Table1[[#This Row],[tar-out]],0)</f>
        <v>-1</v>
      </c>
      <c r="Q4690" s="3">
        <v>4688</v>
      </c>
    </row>
    <row r="4691" spans="1:17" x14ac:dyDescent="0.25">
      <c r="A4691">
        <v>33</v>
      </c>
      <c r="B4691">
        <v>512</v>
      </c>
      <c r="C4691">
        <v>9.2727272727272698</v>
      </c>
      <c r="D4691">
        <v>2</v>
      </c>
      <c r="E4691">
        <v>205</v>
      </c>
      <c r="F4691">
        <v>5.6284704184704299</v>
      </c>
      <c r="G4691">
        <v>5.6643319129943803</v>
      </c>
      <c r="H4691" s="1">
        <f>Table1[[#This Row],[target]]-Table1[[#This Row],[output]]</f>
        <v>-3.5861494523950377E-2</v>
      </c>
      <c r="I4691" s="1">
        <f>Table1[[#This Row],[tar-out]]*Table1[[#This Row],[tar-out]]</f>
        <v>1.2860467894913229E-3</v>
      </c>
      <c r="J4691" s="1" t="b">
        <f>AND(ABS(Table1[[#This Row],[tar-out]])&gt;=$J$1,ABS(Table1[[#This Row],[tar-out]])&lt;$K$1)</f>
        <v>1</v>
      </c>
      <c r="K4691" s="1" t="b">
        <f>AND(ABS(Table1[[#This Row],[tar-out]])&gt;=$K$1,ABS(Table1[[#This Row],[tar-out]])&lt;$L$1)</f>
        <v>0</v>
      </c>
      <c r="L4691" s="1" t="b">
        <f>AND(ABS(Table1[[#This Row],[tar-out]])&gt;=$L$1,ABS(Table1[[#This Row],[tar-out]])&lt;$M$1)</f>
        <v>0</v>
      </c>
      <c r="M4691" s="1" t="b">
        <f>AND(ABS(Table1[[#This Row],[tar-out]])&gt;=$M$1,ABS(Table1[[#This Row],[tar-out]])&lt;$N$1)</f>
        <v>0</v>
      </c>
      <c r="N4691" s="1" t="b">
        <f>AND(ABS(Table1[[#This Row],[tar-out]])&gt;=$N$1,ABS(Table1[[#This Row],[tar-out]])&lt;$O$1)</f>
        <v>0</v>
      </c>
      <c r="O4691" s="1" t="b">
        <f>AND(ABS(Table1[[#This Row],[tar-out]])&gt;=$O$1,ABS(Table1[[#This Row],[tar-out]])&lt;$P$1)</f>
        <v>0</v>
      </c>
      <c r="P4691" s="1">
        <f>ROUND(Table1[[#This Row],[tar-out]],0)</f>
        <v>0</v>
      </c>
      <c r="Q4691" s="2">
        <v>4689</v>
      </c>
    </row>
    <row r="4692" spans="1:17" x14ac:dyDescent="0.25">
      <c r="A4692">
        <v>33</v>
      </c>
      <c r="B4692">
        <v>512</v>
      </c>
      <c r="C4692">
        <v>9.2727272727272698</v>
      </c>
      <c r="D4692">
        <v>2</v>
      </c>
      <c r="E4692">
        <v>6</v>
      </c>
      <c r="F4692">
        <v>3.1318942033576298</v>
      </c>
      <c r="G4692">
        <v>5.5799050331115696</v>
      </c>
      <c r="H4692" s="1">
        <f>Table1[[#This Row],[target]]-Table1[[#This Row],[output]]</f>
        <v>-2.4480108297539398</v>
      </c>
      <c r="I4692" s="1">
        <f>Table1[[#This Row],[tar-out]]*Table1[[#This Row],[tar-out]]</f>
        <v>5.9927570225925733</v>
      </c>
      <c r="J4692" s="1" t="b">
        <f>AND(ABS(Table1[[#This Row],[tar-out]])&gt;=$J$1,ABS(Table1[[#This Row],[tar-out]])&lt;$K$1)</f>
        <v>0</v>
      </c>
      <c r="K4692" s="1" t="b">
        <f>AND(ABS(Table1[[#This Row],[tar-out]])&gt;=$K$1,ABS(Table1[[#This Row],[tar-out]])&lt;$L$1)</f>
        <v>0</v>
      </c>
      <c r="L4692" s="1" t="b">
        <f>AND(ABS(Table1[[#This Row],[tar-out]])&gt;=$L$1,ABS(Table1[[#This Row],[tar-out]])&lt;$M$1)</f>
        <v>1</v>
      </c>
      <c r="M4692" s="1" t="b">
        <f>AND(ABS(Table1[[#This Row],[tar-out]])&gt;=$M$1,ABS(Table1[[#This Row],[tar-out]])&lt;$N$1)</f>
        <v>0</v>
      </c>
      <c r="N4692" s="1" t="b">
        <f>AND(ABS(Table1[[#This Row],[tar-out]])&gt;=$N$1,ABS(Table1[[#This Row],[tar-out]])&lt;$O$1)</f>
        <v>0</v>
      </c>
      <c r="O4692" s="1" t="b">
        <f>AND(ABS(Table1[[#This Row],[tar-out]])&gt;=$O$1,ABS(Table1[[#This Row],[tar-out]])&lt;$P$1)</f>
        <v>0</v>
      </c>
      <c r="P4692" s="1">
        <f>ROUND(Table1[[#This Row],[tar-out]],0)</f>
        <v>-2</v>
      </c>
      <c r="Q4692" s="3">
        <v>4690</v>
      </c>
    </row>
    <row r="4693" spans="1:17" x14ac:dyDescent="0.25">
      <c r="A4693">
        <v>33</v>
      </c>
      <c r="B4693">
        <v>512</v>
      </c>
      <c r="C4693">
        <v>9.2727272727272698</v>
      </c>
      <c r="D4693">
        <v>2</v>
      </c>
      <c r="E4693">
        <v>296</v>
      </c>
      <c r="F4693">
        <v>4.27043831168832</v>
      </c>
      <c r="G4693">
        <v>5.7064161300659197</v>
      </c>
      <c r="H4693" s="1">
        <f>Table1[[#This Row],[target]]-Table1[[#This Row],[output]]</f>
        <v>-1.4359778183775997</v>
      </c>
      <c r="I4693" s="1">
        <f>Table1[[#This Row],[tar-out]]*Table1[[#This Row],[tar-out]]</f>
        <v>2.0620322948724907</v>
      </c>
      <c r="J4693" s="1" t="b">
        <f>AND(ABS(Table1[[#This Row],[tar-out]])&gt;=$J$1,ABS(Table1[[#This Row],[tar-out]])&lt;$K$1)</f>
        <v>0</v>
      </c>
      <c r="K4693" s="1" t="b">
        <f>AND(ABS(Table1[[#This Row],[tar-out]])&gt;=$K$1,ABS(Table1[[#This Row],[tar-out]])&lt;$L$1)</f>
        <v>1</v>
      </c>
      <c r="L4693" s="1" t="b">
        <f>AND(ABS(Table1[[#This Row],[tar-out]])&gt;=$L$1,ABS(Table1[[#This Row],[tar-out]])&lt;$M$1)</f>
        <v>0</v>
      </c>
      <c r="M4693" s="1" t="b">
        <f>AND(ABS(Table1[[#This Row],[tar-out]])&gt;=$M$1,ABS(Table1[[#This Row],[tar-out]])&lt;$N$1)</f>
        <v>0</v>
      </c>
      <c r="N4693" s="1" t="b">
        <f>AND(ABS(Table1[[#This Row],[tar-out]])&gt;=$N$1,ABS(Table1[[#This Row],[tar-out]])&lt;$O$1)</f>
        <v>0</v>
      </c>
      <c r="O4693" s="1" t="b">
        <f>AND(ABS(Table1[[#This Row],[tar-out]])&gt;=$O$1,ABS(Table1[[#This Row],[tar-out]])&lt;$P$1)</f>
        <v>0</v>
      </c>
      <c r="P4693" s="1">
        <f>ROUND(Table1[[#This Row],[tar-out]],0)</f>
        <v>-1</v>
      </c>
      <c r="Q4693" s="2">
        <v>4691</v>
      </c>
    </row>
    <row r="4694" spans="1:17" x14ac:dyDescent="0.25">
      <c r="A4694">
        <v>33</v>
      </c>
      <c r="B4694">
        <v>512</v>
      </c>
      <c r="C4694">
        <v>9.2727272727272698</v>
      </c>
      <c r="D4694">
        <v>2</v>
      </c>
      <c r="E4694">
        <v>6449</v>
      </c>
      <c r="F4694">
        <v>4.7122077922078001</v>
      </c>
      <c r="G4694">
        <v>5.7618970870971697</v>
      </c>
      <c r="H4694" s="1">
        <f>Table1[[#This Row],[target]]-Table1[[#This Row],[output]]</f>
        <v>-1.0496892948893697</v>
      </c>
      <c r="I4694" s="1">
        <f>Table1[[#This Row],[tar-out]]*Table1[[#This Row],[tar-out]]</f>
        <v>1.1018476158053421</v>
      </c>
      <c r="J4694" s="1" t="b">
        <f>AND(ABS(Table1[[#This Row],[tar-out]])&gt;=$J$1,ABS(Table1[[#This Row],[tar-out]])&lt;$K$1)</f>
        <v>0</v>
      </c>
      <c r="K4694" s="1" t="b">
        <f>AND(ABS(Table1[[#This Row],[tar-out]])&gt;=$K$1,ABS(Table1[[#This Row],[tar-out]])&lt;$L$1)</f>
        <v>1</v>
      </c>
      <c r="L4694" s="1" t="b">
        <f>AND(ABS(Table1[[#This Row],[tar-out]])&gt;=$L$1,ABS(Table1[[#This Row],[tar-out]])&lt;$M$1)</f>
        <v>0</v>
      </c>
      <c r="M4694" s="1" t="b">
        <f>AND(ABS(Table1[[#This Row],[tar-out]])&gt;=$M$1,ABS(Table1[[#This Row],[tar-out]])&lt;$N$1)</f>
        <v>0</v>
      </c>
      <c r="N4694" s="1" t="b">
        <f>AND(ABS(Table1[[#This Row],[tar-out]])&gt;=$N$1,ABS(Table1[[#This Row],[tar-out]])&lt;$O$1)</f>
        <v>0</v>
      </c>
      <c r="O4694" s="1" t="b">
        <f>AND(ABS(Table1[[#This Row],[tar-out]])&gt;=$O$1,ABS(Table1[[#This Row],[tar-out]])&lt;$P$1)</f>
        <v>0</v>
      </c>
      <c r="P4694" s="1">
        <f>ROUND(Table1[[#This Row],[tar-out]],0)</f>
        <v>-1</v>
      </c>
      <c r="Q4694" s="3">
        <v>4692</v>
      </c>
    </row>
    <row r="4695" spans="1:17" x14ac:dyDescent="0.25">
      <c r="A4695">
        <v>33</v>
      </c>
      <c r="B4695">
        <v>512</v>
      </c>
      <c r="C4695">
        <v>9.2727272727272698</v>
      </c>
      <c r="D4695">
        <v>2</v>
      </c>
      <c r="E4695">
        <v>22812</v>
      </c>
      <c r="F4695">
        <v>4.7122077922078001</v>
      </c>
      <c r="G4695">
        <v>5.9882225990295401</v>
      </c>
      <c r="H4695" s="1">
        <f>Table1[[#This Row],[target]]-Table1[[#This Row],[output]]</f>
        <v>-1.2760148068217401</v>
      </c>
      <c r="I4695" s="1">
        <f>Table1[[#This Row],[tar-out]]*Table1[[#This Row],[tar-out]]</f>
        <v>1.6282137872283227</v>
      </c>
      <c r="J4695" s="1" t="b">
        <f>AND(ABS(Table1[[#This Row],[tar-out]])&gt;=$J$1,ABS(Table1[[#This Row],[tar-out]])&lt;$K$1)</f>
        <v>0</v>
      </c>
      <c r="K4695" s="1" t="b">
        <f>AND(ABS(Table1[[#This Row],[tar-out]])&gt;=$K$1,ABS(Table1[[#This Row],[tar-out]])&lt;$L$1)</f>
        <v>1</v>
      </c>
      <c r="L4695" s="1" t="b">
        <f>AND(ABS(Table1[[#This Row],[tar-out]])&gt;=$L$1,ABS(Table1[[#This Row],[tar-out]])&lt;$M$1)</f>
        <v>0</v>
      </c>
      <c r="M4695" s="1" t="b">
        <f>AND(ABS(Table1[[#This Row],[tar-out]])&gt;=$M$1,ABS(Table1[[#This Row],[tar-out]])&lt;$N$1)</f>
        <v>0</v>
      </c>
      <c r="N4695" s="1" t="b">
        <f>AND(ABS(Table1[[#This Row],[tar-out]])&gt;=$N$1,ABS(Table1[[#This Row],[tar-out]])&lt;$O$1)</f>
        <v>0</v>
      </c>
      <c r="O4695" s="1" t="b">
        <f>AND(ABS(Table1[[#This Row],[tar-out]])&gt;=$O$1,ABS(Table1[[#This Row],[tar-out]])&lt;$P$1)</f>
        <v>0</v>
      </c>
      <c r="P4695" s="1">
        <f>ROUND(Table1[[#This Row],[tar-out]],0)</f>
        <v>-1</v>
      </c>
      <c r="Q4695" s="2">
        <v>4693</v>
      </c>
    </row>
    <row r="4696" spans="1:17" x14ac:dyDescent="0.25">
      <c r="A4696">
        <v>33</v>
      </c>
      <c r="B4696">
        <v>512</v>
      </c>
      <c r="C4696">
        <v>9.2727272727272698</v>
      </c>
      <c r="D4696">
        <v>2</v>
      </c>
      <c r="E4696">
        <v>150</v>
      </c>
      <c r="F4696">
        <v>3.5341558441558498</v>
      </c>
      <c r="G4696">
        <v>5.6367111206054696</v>
      </c>
      <c r="H4696" s="1">
        <f>Table1[[#This Row],[target]]-Table1[[#This Row],[output]]</f>
        <v>-2.1025552764496198</v>
      </c>
      <c r="I4696" s="1">
        <f>Table1[[#This Row],[tar-out]]*Table1[[#This Row],[tar-out]]</f>
        <v>4.4207386905261368</v>
      </c>
      <c r="J4696" s="1" t="b">
        <f>AND(ABS(Table1[[#This Row],[tar-out]])&gt;=$J$1,ABS(Table1[[#This Row],[tar-out]])&lt;$K$1)</f>
        <v>0</v>
      </c>
      <c r="K4696" s="1" t="b">
        <f>AND(ABS(Table1[[#This Row],[tar-out]])&gt;=$K$1,ABS(Table1[[#This Row],[tar-out]])&lt;$L$1)</f>
        <v>0</v>
      </c>
      <c r="L4696" s="1" t="b">
        <f>AND(ABS(Table1[[#This Row],[tar-out]])&gt;=$L$1,ABS(Table1[[#This Row],[tar-out]])&lt;$M$1)</f>
        <v>1</v>
      </c>
      <c r="M4696" s="1" t="b">
        <f>AND(ABS(Table1[[#This Row],[tar-out]])&gt;=$M$1,ABS(Table1[[#This Row],[tar-out]])&lt;$N$1)</f>
        <v>0</v>
      </c>
      <c r="N4696" s="1" t="b">
        <f>AND(ABS(Table1[[#This Row],[tar-out]])&gt;=$N$1,ABS(Table1[[#This Row],[tar-out]])&lt;$O$1)</f>
        <v>0</v>
      </c>
      <c r="O4696" s="1" t="b">
        <f>AND(ABS(Table1[[#This Row],[tar-out]])&gt;=$O$1,ABS(Table1[[#This Row],[tar-out]])&lt;$P$1)</f>
        <v>0</v>
      </c>
      <c r="P4696" s="1">
        <f>ROUND(Table1[[#This Row],[tar-out]],0)</f>
        <v>-2</v>
      </c>
      <c r="Q4696" s="3">
        <v>4694</v>
      </c>
    </row>
    <row r="4697" spans="1:17" x14ac:dyDescent="0.25">
      <c r="A4697">
        <v>33</v>
      </c>
      <c r="B4697">
        <v>512</v>
      </c>
      <c r="C4697">
        <v>9.2727272727272698</v>
      </c>
      <c r="D4697">
        <v>2</v>
      </c>
      <c r="E4697">
        <v>264</v>
      </c>
      <c r="F4697">
        <v>4.63367099567101</v>
      </c>
      <c r="G4697">
        <v>5.6933894157409703</v>
      </c>
      <c r="H4697" s="1">
        <f>Table1[[#This Row],[target]]-Table1[[#This Row],[output]]</f>
        <v>-1.0597184200699603</v>
      </c>
      <c r="I4697" s="1">
        <f>Table1[[#This Row],[tar-out]]*Table1[[#This Row],[tar-out]]</f>
        <v>1.1230031298355729</v>
      </c>
      <c r="J4697" s="1" t="b">
        <f>AND(ABS(Table1[[#This Row],[tar-out]])&gt;=$J$1,ABS(Table1[[#This Row],[tar-out]])&lt;$K$1)</f>
        <v>0</v>
      </c>
      <c r="K4697" s="1" t="b">
        <f>AND(ABS(Table1[[#This Row],[tar-out]])&gt;=$K$1,ABS(Table1[[#This Row],[tar-out]])&lt;$L$1)</f>
        <v>1</v>
      </c>
      <c r="L4697" s="1" t="b">
        <f>AND(ABS(Table1[[#This Row],[tar-out]])&gt;=$L$1,ABS(Table1[[#This Row],[tar-out]])&lt;$M$1)</f>
        <v>0</v>
      </c>
      <c r="M4697" s="1" t="b">
        <f>AND(ABS(Table1[[#This Row],[tar-out]])&gt;=$M$1,ABS(Table1[[#This Row],[tar-out]])&lt;$N$1)</f>
        <v>0</v>
      </c>
      <c r="N4697" s="1" t="b">
        <f>AND(ABS(Table1[[#This Row],[tar-out]])&gt;=$N$1,ABS(Table1[[#This Row],[tar-out]])&lt;$O$1)</f>
        <v>0</v>
      </c>
      <c r="O4697" s="1" t="b">
        <f>AND(ABS(Table1[[#This Row],[tar-out]])&gt;=$O$1,ABS(Table1[[#This Row],[tar-out]])&lt;$P$1)</f>
        <v>0</v>
      </c>
      <c r="P4697" s="1">
        <f>ROUND(Table1[[#This Row],[tar-out]],0)</f>
        <v>-1</v>
      </c>
      <c r="Q4697" s="2">
        <v>4695</v>
      </c>
    </row>
    <row r="4698" spans="1:17" x14ac:dyDescent="0.25">
      <c r="A4698">
        <v>33</v>
      </c>
      <c r="B4698">
        <v>512</v>
      </c>
      <c r="C4698">
        <v>9.2727272727272698</v>
      </c>
      <c r="D4698">
        <v>2</v>
      </c>
      <c r="E4698">
        <v>131</v>
      </c>
      <c r="F4698">
        <v>5.8117229437229598</v>
      </c>
      <c r="G4698">
        <v>5.6273660659790004</v>
      </c>
      <c r="H4698" s="1">
        <f>Table1[[#This Row],[target]]-Table1[[#This Row],[output]]</f>
        <v>0.18435687774395948</v>
      </c>
      <c r="I4698" s="1">
        <f>Table1[[#This Row],[tar-out]]*Table1[[#This Row],[tar-out]]</f>
        <v>3.3987458371501224E-2</v>
      </c>
      <c r="J4698" s="1" t="b">
        <f>AND(ABS(Table1[[#This Row],[tar-out]])&gt;=$J$1,ABS(Table1[[#This Row],[tar-out]])&lt;$K$1)</f>
        <v>1</v>
      </c>
      <c r="K4698" s="1" t="b">
        <f>AND(ABS(Table1[[#This Row],[tar-out]])&gt;=$K$1,ABS(Table1[[#This Row],[tar-out]])&lt;$L$1)</f>
        <v>0</v>
      </c>
      <c r="L4698" s="1" t="b">
        <f>AND(ABS(Table1[[#This Row],[tar-out]])&gt;=$L$1,ABS(Table1[[#This Row],[tar-out]])&lt;$M$1)</f>
        <v>0</v>
      </c>
      <c r="M4698" s="1" t="b">
        <f>AND(ABS(Table1[[#This Row],[tar-out]])&gt;=$M$1,ABS(Table1[[#This Row],[tar-out]])&lt;$N$1)</f>
        <v>0</v>
      </c>
      <c r="N4698" s="1" t="b">
        <f>AND(ABS(Table1[[#This Row],[tar-out]])&gt;=$N$1,ABS(Table1[[#This Row],[tar-out]])&lt;$O$1)</f>
        <v>0</v>
      </c>
      <c r="O4698" s="1" t="b">
        <f>AND(ABS(Table1[[#This Row],[tar-out]])&gt;=$O$1,ABS(Table1[[#This Row],[tar-out]])&lt;$P$1)</f>
        <v>0</v>
      </c>
      <c r="P4698" s="1">
        <f>ROUND(Table1[[#This Row],[tar-out]],0)</f>
        <v>0</v>
      </c>
      <c r="Q4698" s="3">
        <v>4696</v>
      </c>
    </row>
    <row r="4699" spans="1:17" x14ac:dyDescent="0.25">
      <c r="A4699">
        <v>33</v>
      </c>
      <c r="B4699">
        <v>512</v>
      </c>
      <c r="C4699">
        <v>9.2727272727272698</v>
      </c>
      <c r="D4699">
        <v>2</v>
      </c>
      <c r="E4699">
        <v>8544</v>
      </c>
      <c r="F4699">
        <v>4.7122077922078001</v>
      </c>
      <c r="G4699">
        <v>5.8127393722534197</v>
      </c>
      <c r="H4699" s="1">
        <f>Table1[[#This Row],[target]]-Table1[[#This Row],[output]]</f>
        <v>-1.1005315800456197</v>
      </c>
      <c r="I4699" s="1">
        <f>Table1[[#This Row],[tar-out]]*Table1[[#This Row],[tar-out]]</f>
        <v>1.2111697586777082</v>
      </c>
      <c r="J4699" s="1" t="b">
        <f>AND(ABS(Table1[[#This Row],[tar-out]])&gt;=$J$1,ABS(Table1[[#This Row],[tar-out]])&lt;$K$1)</f>
        <v>0</v>
      </c>
      <c r="K4699" s="1" t="b">
        <f>AND(ABS(Table1[[#This Row],[tar-out]])&gt;=$K$1,ABS(Table1[[#This Row],[tar-out]])&lt;$L$1)</f>
        <v>1</v>
      </c>
      <c r="L4699" s="1" t="b">
        <f>AND(ABS(Table1[[#This Row],[tar-out]])&gt;=$L$1,ABS(Table1[[#This Row],[tar-out]])&lt;$M$1)</f>
        <v>0</v>
      </c>
      <c r="M4699" s="1" t="b">
        <f>AND(ABS(Table1[[#This Row],[tar-out]])&gt;=$M$1,ABS(Table1[[#This Row],[tar-out]])&lt;$N$1)</f>
        <v>0</v>
      </c>
      <c r="N4699" s="1" t="b">
        <f>AND(ABS(Table1[[#This Row],[tar-out]])&gt;=$N$1,ABS(Table1[[#This Row],[tar-out]])&lt;$O$1)</f>
        <v>0</v>
      </c>
      <c r="O4699" s="1" t="b">
        <f>AND(ABS(Table1[[#This Row],[tar-out]])&gt;=$O$1,ABS(Table1[[#This Row],[tar-out]])&lt;$P$1)</f>
        <v>0</v>
      </c>
      <c r="P4699" s="1">
        <f>ROUND(Table1[[#This Row],[tar-out]],0)</f>
        <v>-1</v>
      </c>
      <c r="Q4699" s="2">
        <v>4697</v>
      </c>
    </row>
    <row r="4700" spans="1:17" x14ac:dyDescent="0.25">
      <c r="A4700">
        <v>33</v>
      </c>
      <c r="B4700">
        <v>512</v>
      </c>
      <c r="C4700">
        <v>9.2727272727272698</v>
      </c>
      <c r="D4700">
        <v>2</v>
      </c>
      <c r="E4700">
        <v>180</v>
      </c>
      <c r="F4700">
        <v>7.38959858323497</v>
      </c>
      <c r="G4700">
        <v>5.6516771316528303</v>
      </c>
      <c r="H4700" s="1">
        <f>Table1[[#This Row],[target]]-Table1[[#This Row],[output]]</f>
        <v>1.7379214515821397</v>
      </c>
      <c r="I4700" s="1">
        <f>Table1[[#This Row],[tar-out]]*Table1[[#This Row],[tar-out]]</f>
        <v>3.0203709718693719</v>
      </c>
      <c r="J4700" s="1" t="b">
        <f>AND(ABS(Table1[[#This Row],[tar-out]])&gt;=$J$1,ABS(Table1[[#This Row],[tar-out]])&lt;$K$1)</f>
        <v>0</v>
      </c>
      <c r="K4700" s="1" t="b">
        <f>AND(ABS(Table1[[#This Row],[tar-out]])&gt;=$K$1,ABS(Table1[[#This Row],[tar-out]])&lt;$L$1)</f>
        <v>1</v>
      </c>
      <c r="L4700" s="1" t="b">
        <f>AND(ABS(Table1[[#This Row],[tar-out]])&gt;=$L$1,ABS(Table1[[#This Row],[tar-out]])&lt;$M$1)</f>
        <v>0</v>
      </c>
      <c r="M4700" s="1" t="b">
        <f>AND(ABS(Table1[[#This Row],[tar-out]])&gt;=$M$1,ABS(Table1[[#This Row],[tar-out]])&lt;$N$1)</f>
        <v>0</v>
      </c>
      <c r="N4700" s="1" t="b">
        <f>AND(ABS(Table1[[#This Row],[tar-out]])&gt;=$N$1,ABS(Table1[[#This Row],[tar-out]])&lt;$O$1)</f>
        <v>0</v>
      </c>
      <c r="O4700" s="1" t="b">
        <f>AND(ABS(Table1[[#This Row],[tar-out]])&gt;=$O$1,ABS(Table1[[#This Row],[tar-out]])&lt;$P$1)</f>
        <v>0</v>
      </c>
      <c r="P4700" s="1">
        <f>ROUND(Table1[[#This Row],[tar-out]],0)</f>
        <v>2</v>
      </c>
      <c r="Q4700" s="3">
        <v>4698</v>
      </c>
    </row>
    <row r="4701" spans="1:17" x14ac:dyDescent="0.25">
      <c r="A4701">
        <v>33</v>
      </c>
      <c r="B4701">
        <v>512</v>
      </c>
      <c r="C4701">
        <v>9.2727272727272698</v>
      </c>
      <c r="D4701">
        <v>2</v>
      </c>
      <c r="E4701">
        <v>181</v>
      </c>
      <c r="F4701">
        <v>8.0500216450216708</v>
      </c>
      <c r="G4701">
        <v>5.65218210220337</v>
      </c>
      <c r="H4701" s="1">
        <f>Table1[[#This Row],[target]]-Table1[[#This Row],[output]]</f>
        <v>2.3978395428183008</v>
      </c>
      <c r="I4701" s="1">
        <f>Table1[[#This Row],[tar-out]]*Table1[[#This Row],[tar-out]]</f>
        <v>5.749634473103078</v>
      </c>
      <c r="J4701" s="1" t="b">
        <f>AND(ABS(Table1[[#This Row],[tar-out]])&gt;=$J$1,ABS(Table1[[#This Row],[tar-out]])&lt;$K$1)</f>
        <v>0</v>
      </c>
      <c r="K4701" s="1" t="b">
        <f>AND(ABS(Table1[[#This Row],[tar-out]])&gt;=$K$1,ABS(Table1[[#This Row],[tar-out]])&lt;$L$1)</f>
        <v>0</v>
      </c>
      <c r="L4701" s="1" t="b">
        <f>AND(ABS(Table1[[#This Row],[tar-out]])&gt;=$L$1,ABS(Table1[[#This Row],[tar-out]])&lt;$M$1)</f>
        <v>1</v>
      </c>
      <c r="M4701" s="1" t="b">
        <f>AND(ABS(Table1[[#This Row],[tar-out]])&gt;=$M$1,ABS(Table1[[#This Row],[tar-out]])&lt;$N$1)</f>
        <v>0</v>
      </c>
      <c r="N4701" s="1" t="b">
        <f>AND(ABS(Table1[[#This Row],[tar-out]])&gt;=$N$1,ABS(Table1[[#This Row],[tar-out]])&lt;$O$1)</f>
        <v>0</v>
      </c>
      <c r="O4701" s="1" t="b">
        <f>AND(ABS(Table1[[#This Row],[tar-out]])&gt;=$O$1,ABS(Table1[[#This Row],[tar-out]])&lt;$P$1)</f>
        <v>0</v>
      </c>
      <c r="P4701" s="1">
        <f>ROUND(Table1[[#This Row],[tar-out]],0)</f>
        <v>2</v>
      </c>
      <c r="Q4701" s="2">
        <v>4699</v>
      </c>
    </row>
    <row r="4702" spans="1:17" x14ac:dyDescent="0.25">
      <c r="A4702">
        <v>33</v>
      </c>
      <c r="B4702">
        <v>512</v>
      </c>
      <c r="C4702">
        <v>9.2727272727272698</v>
      </c>
      <c r="D4702">
        <v>2</v>
      </c>
      <c r="E4702">
        <v>302</v>
      </c>
      <c r="F4702">
        <v>7.9413323283859203</v>
      </c>
      <c r="G4702">
        <v>5.7087092399597203</v>
      </c>
      <c r="H4702" s="1">
        <f>Table1[[#This Row],[target]]-Table1[[#This Row],[output]]</f>
        <v>2.2326230884261999</v>
      </c>
      <c r="I4702" s="1">
        <f>Table1[[#This Row],[tar-out]]*Table1[[#This Row],[tar-out]]</f>
        <v>4.9846058549737435</v>
      </c>
      <c r="J4702" s="1" t="b">
        <f>AND(ABS(Table1[[#This Row],[tar-out]])&gt;=$J$1,ABS(Table1[[#This Row],[tar-out]])&lt;$K$1)</f>
        <v>0</v>
      </c>
      <c r="K4702" s="1" t="b">
        <f>AND(ABS(Table1[[#This Row],[tar-out]])&gt;=$K$1,ABS(Table1[[#This Row],[tar-out]])&lt;$L$1)</f>
        <v>0</v>
      </c>
      <c r="L4702" s="1" t="b">
        <f>AND(ABS(Table1[[#This Row],[tar-out]])&gt;=$L$1,ABS(Table1[[#This Row],[tar-out]])&lt;$M$1)</f>
        <v>1</v>
      </c>
      <c r="M4702" s="1" t="b">
        <f>AND(ABS(Table1[[#This Row],[tar-out]])&gt;=$M$1,ABS(Table1[[#This Row],[tar-out]])&lt;$N$1)</f>
        <v>0</v>
      </c>
      <c r="N4702" s="1" t="b">
        <f>AND(ABS(Table1[[#This Row],[tar-out]])&gt;=$N$1,ABS(Table1[[#This Row],[tar-out]])&lt;$O$1)</f>
        <v>0</v>
      </c>
      <c r="O4702" s="1" t="b">
        <f>AND(ABS(Table1[[#This Row],[tar-out]])&gt;=$O$1,ABS(Table1[[#This Row],[tar-out]])&lt;$P$1)</f>
        <v>0</v>
      </c>
      <c r="P4702" s="1">
        <f>ROUND(Table1[[#This Row],[tar-out]],0)</f>
        <v>2</v>
      </c>
      <c r="Q4702" s="3">
        <v>4700</v>
      </c>
    </row>
    <row r="4703" spans="1:17" x14ac:dyDescent="0.25">
      <c r="A4703">
        <v>33</v>
      </c>
      <c r="B4703">
        <v>512</v>
      </c>
      <c r="C4703">
        <v>9.2727272727272698</v>
      </c>
      <c r="D4703">
        <v>2</v>
      </c>
      <c r="E4703">
        <v>269</v>
      </c>
      <c r="F4703">
        <v>8.0787546193643998</v>
      </c>
      <c r="G4703">
        <v>5.6955404281616202</v>
      </c>
      <c r="H4703" s="1">
        <f>Table1[[#This Row],[target]]-Table1[[#This Row],[output]]</f>
        <v>2.3832141912027796</v>
      </c>
      <c r="I4703" s="1">
        <f>Table1[[#This Row],[tar-out]]*Table1[[#This Row],[tar-out]]</f>
        <v>5.6797098811503188</v>
      </c>
      <c r="J4703" s="1" t="b">
        <f>AND(ABS(Table1[[#This Row],[tar-out]])&gt;=$J$1,ABS(Table1[[#This Row],[tar-out]])&lt;$K$1)</f>
        <v>0</v>
      </c>
      <c r="K4703" s="1" t="b">
        <f>AND(ABS(Table1[[#This Row],[tar-out]])&gt;=$K$1,ABS(Table1[[#This Row],[tar-out]])&lt;$L$1)</f>
        <v>0</v>
      </c>
      <c r="L4703" s="1" t="b">
        <f>AND(ABS(Table1[[#This Row],[tar-out]])&gt;=$L$1,ABS(Table1[[#This Row],[tar-out]])&lt;$M$1)</f>
        <v>1</v>
      </c>
      <c r="M4703" s="1" t="b">
        <f>AND(ABS(Table1[[#This Row],[tar-out]])&gt;=$M$1,ABS(Table1[[#This Row],[tar-out]])&lt;$N$1)</f>
        <v>0</v>
      </c>
      <c r="N4703" s="1" t="b">
        <f>AND(ABS(Table1[[#This Row],[tar-out]])&gt;=$N$1,ABS(Table1[[#This Row],[tar-out]])&lt;$O$1)</f>
        <v>0</v>
      </c>
      <c r="O4703" s="1" t="b">
        <f>AND(ABS(Table1[[#This Row],[tar-out]])&gt;=$O$1,ABS(Table1[[#This Row],[tar-out]])&lt;$P$1)</f>
        <v>0</v>
      </c>
      <c r="P4703" s="1">
        <f>ROUND(Table1[[#This Row],[tar-out]],0)</f>
        <v>2</v>
      </c>
      <c r="Q4703" s="2">
        <v>4701</v>
      </c>
    </row>
    <row r="4704" spans="1:17" x14ac:dyDescent="0.25">
      <c r="A4704">
        <v>33</v>
      </c>
      <c r="B4704">
        <v>512</v>
      </c>
      <c r="C4704">
        <v>9.2727272727272698</v>
      </c>
      <c r="D4704">
        <v>2</v>
      </c>
      <c r="E4704">
        <v>17</v>
      </c>
      <c r="F4704">
        <v>9.7626915454024203</v>
      </c>
      <c r="G4704">
        <v>5.5665097236633301</v>
      </c>
      <c r="H4704" s="1">
        <f>Table1[[#This Row],[target]]-Table1[[#This Row],[output]]</f>
        <v>4.1961818217390903</v>
      </c>
      <c r="I4704" s="1">
        <f>Table1[[#This Row],[tar-out]]*Table1[[#This Row],[tar-out]]</f>
        <v>17.607941881093591</v>
      </c>
      <c r="J4704" s="1" t="b">
        <f>AND(ABS(Table1[[#This Row],[tar-out]])&gt;=$J$1,ABS(Table1[[#This Row],[tar-out]])&lt;$K$1)</f>
        <v>0</v>
      </c>
      <c r="K4704" s="1" t="b">
        <f>AND(ABS(Table1[[#This Row],[tar-out]])&gt;=$K$1,ABS(Table1[[#This Row],[tar-out]])&lt;$L$1)</f>
        <v>0</v>
      </c>
      <c r="L4704" s="1" t="b">
        <f>AND(ABS(Table1[[#This Row],[tar-out]])&gt;=$L$1,ABS(Table1[[#This Row],[tar-out]])&lt;$M$1)</f>
        <v>1</v>
      </c>
      <c r="M4704" s="1" t="b">
        <f>AND(ABS(Table1[[#This Row],[tar-out]])&gt;=$M$1,ABS(Table1[[#This Row],[tar-out]])&lt;$N$1)</f>
        <v>0</v>
      </c>
      <c r="N4704" s="1" t="b">
        <f>AND(ABS(Table1[[#This Row],[tar-out]])&gt;=$N$1,ABS(Table1[[#This Row],[tar-out]])&lt;$O$1)</f>
        <v>0</v>
      </c>
      <c r="O4704" s="1" t="b">
        <f>AND(ABS(Table1[[#This Row],[tar-out]])&gt;=$O$1,ABS(Table1[[#This Row],[tar-out]])&lt;$P$1)</f>
        <v>0</v>
      </c>
      <c r="P4704" s="1">
        <f>ROUND(Table1[[#This Row],[tar-out]],0)</f>
        <v>4</v>
      </c>
      <c r="Q4704" s="3">
        <v>4702</v>
      </c>
    </row>
    <row r="4705" spans="1:17" x14ac:dyDescent="0.25">
      <c r="A4705">
        <v>33</v>
      </c>
      <c r="B4705">
        <v>512</v>
      </c>
      <c r="C4705">
        <v>9.2727272727272698</v>
      </c>
      <c r="D4705">
        <v>2</v>
      </c>
      <c r="E4705">
        <v>14</v>
      </c>
      <c r="F4705">
        <v>7.7475179955703402</v>
      </c>
      <c r="G4705">
        <v>5.5649542808532697</v>
      </c>
      <c r="H4705" s="1">
        <f>Table1[[#This Row],[target]]-Table1[[#This Row],[output]]</f>
        <v>2.1825637147170704</v>
      </c>
      <c r="I4705" s="1">
        <f>Table1[[#This Row],[tar-out]]*Table1[[#This Row],[tar-out]]</f>
        <v>4.7635843687995774</v>
      </c>
      <c r="J4705" s="1" t="b">
        <f>AND(ABS(Table1[[#This Row],[tar-out]])&gt;=$J$1,ABS(Table1[[#This Row],[tar-out]])&lt;$K$1)</f>
        <v>0</v>
      </c>
      <c r="K4705" s="1" t="b">
        <f>AND(ABS(Table1[[#This Row],[tar-out]])&gt;=$K$1,ABS(Table1[[#This Row],[tar-out]])&lt;$L$1)</f>
        <v>0</v>
      </c>
      <c r="L4705" s="1" t="b">
        <f>AND(ABS(Table1[[#This Row],[tar-out]])&gt;=$L$1,ABS(Table1[[#This Row],[tar-out]])&lt;$M$1)</f>
        <v>1</v>
      </c>
      <c r="M4705" s="1" t="b">
        <f>AND(ABS(Table1[[#This Row],[tar-out]])&gt;=$M$1,ABS(Table1[[#This Row],[tar-out]])&lt;$N$1)</f>
        <v>0</v>
      </c>
      <c r="N4705" s="1" t="b">
        <f>AND(ABS(Table1[[#This Row],[tar-out]])&gt;=$N$1,ABS(Table1[[#This Row],[tar-out]])&lt;$O$1)</f>
        <v>0</v>
      </c>
      <c r="O4705" s="1" t="b">
        <f>AND(ABS(Table1[[#This Row],[tar-out]])&gt;=$O$1,ABS(Table1[[#This Row],[tar-out]])&lt;$P$1)</f>
        <v>0</v>
      </c>
      <c r="P4705" s="1">
        <f>ROUND(Table1[[#This Row],[tar-out]],0)</f>
        <v>2</v>
      </c>
      <c r="Q4705" s="2">
        <v>4703</v>
      </c>
    </row>
    <row r="4706" spans="1:17" x14ac:dyDescent="0.25">
      <c r="A4706">
        <v>33</v>
      </c>
      <c r="B4706">
        <v>512</v>
      </c>
      <c r="C4706">
        <v>9.2727272727272698</v>
      </c>
      <c r="D4706">
        <v>2</v>
      </c>
      <c r="E4706">
        <v>270</v>
      </c>
      <c r="F4706">
        <v>8.7200776472205295</v>
      </c>
      <c r="G4706">
        <v>5.6959815025329599</v>
      </c>
      <c r="H4706" s="1">
        <f>Table1[[#This Row],[target]]-Table1[[#This Row],[output]]</f>
        <v>3.0240961446875696</v>
      </c>
      <c r="I4706" s="1">
        <f>Table1[[#This Row],[tar-out]]*Table1[[#This Row],[tar-out]]</f>
        <v>9.1451574923142225</v>
      </c>
      <c r="J4706" s="1" t="b">
        <f>AND(ABS(Table1[[#This Row],[tar-out]])&gt;=$J$1,ABS(Table1[[#This Row],[tar-out]])&lt;$K$1)</f>
        <v>0</v>
      </c>
      <c r="K4706" s="1" t="b">
        <f>AND(ABS(Table1[[#This Row],[tar-out]])&gt;=$K$1,ABS(Table1[[#This Row],[tar-out]])&lt;$L$1)</f>
        <v>0</v>
      </c>
      <c r="L4706" s="1" t="b">
        <f>AND(ABS(Table1[[#This Row],[tar-out]])&gt;=$L$1,ABS(Table1[[#This Row],[tar-out]])&lt;$M$1)</f>
        <v>1</v>
      </c>
      <c r="M4706" s="1" t="b">
        <f>AND(ABS(Table1[[#This Row],[tar-out]])&gt;=$M$1,ABS(Table1[[#This Row],[tar-out]])&lt;$N$1)</f>
        <v>0</v>
      </c>
      <c r="N4706" s="1" t="b">
        <f>AND(ABS(Table1[[#This Row],[tar-out]])&gt;=$N$1,ABS(Table1[[#This Row],[tar-out]])&lt;$O$1)</f>
        <v>0</v>
      </c>
      <c r="O4706" s="1" t="b">
        <f>AND(ABS(Table1[[#This Row],[tar-out]])&gt;=$O$1,ABS(Table1[[#This Row],[tar-out]])&lt;$P$1)</f>
        <v>0</v>
      </c>
      <c r="P4706" s="1">
        <f>ROUND(Table1[[#This Row],[tar-out]],0)</f>
        <v>3</v>
      </c>
      <c r="Q4706" s="3">
        <v>4704</v>
      </c>
    </row>
    <row r="4707" spans="1:17" x14ac:dyDescent="0.25">
      <c r="A4707">
        <v>33</v>
      </c>
      <c r="B4707">
        <v>512</v>
      </c>
      <c r="C4707">
        <v>9.2727272727272698</v>
      </c>
      <c r="D4707">
        <v>2</v>
      </c>
      <c r="E4707">
        <v>271</v>
      </c>
      <c r="F4707">
        <v>9.5205830903790396</v>
      </c>
      <c r="G4707">
        <v>5.6964225769043004</v>
      </c>
      <c r="H4707" s="1">
        <f>Table1[[#This Row],[target]]-Table1[[#This Row],[output]]</f>
        <v>3.8241605134747392</v>
      </c>
      <c r="I4707" s="1">
        <f>Table1[[#This Row],[tar-out]]*Table1[[#This Row],[tar-out]]</f>
        <v>14.624203632819381</v>
      </c>
      <c r="J4707" s="1" t="b">
        <f>AND(ABS(Table1[[#This Row],[tar-out]])&gt;=$J$1,ABS(Table1[[#This Row],[tar-out]])&lt;$K$1)</f>
        <v>0</v>
      </c>
      <c r="K4707" s="1" t="b">
        <f>AND(ABS(Table1[[#This Row],[tar-out]])&gt;=$K$1,ABS(Table1[[#This Row],[tar-out]])&lt;$L$1)</f>
        <v>0</v>
      </c>
      <c r="L4707" s="1" t="b">
        <f>AND(ABS(Table1[[#This Row],[tar-out]])&gt;=$L$1,ABS(Table1[[#This Row],[tar-out]])&lt;$M$1)</f>
        <v>1</v>
      </c>
      <c r="M4707" s="1" t="b">
        <f>AND(ABS(Table1[[#This Row],[tar-out]])&gt;=$M$1,ABS(Table1[[#This Row],[tar-out]])&lt;$N$1)</f>
        <v>0</v>
      </c>
      <c r="N4707" s="1" t="b">
        <f>AND(ABS(Table1[[#This Row],[tar-out]])&gt;=$N$1,ABS(Table1[[#This Row],[tar-out]])&lt;$O$1)</f>
        <v>0</v>
      </c>
      <c r="O4707" s="1" t="b">
        <f>AND(ABS(Table1[[#This Row],[tar-out]])&gt;=$O$1,ABS(Table1[[#This Row],[tar-out]])&lt;$P$1)</f>
        <v>0</v>
      </c>
      <c r="P4707" s="1">
        <f>ROUND(Table1[[#This Row],[tar-out]],0)</f>
        <v>4</v>
      </c>
      <c r="Q4707" s="2">
        <v>4705</v>
      </c>
    </row>
    <row r="4708" spans="1:17" x14ac:dyDescent="0.25">
      <c r="A4708">
        <v>33</v>
      </c>
      <c r="B4708">
        <v>512</v>
      </c>
      <c r="C4708">
        <v>9.2727272727272698</v>
      </c>
      <c r="D4708">
        <v>2</v>
      </c>
      <c r="E4708">
        <v>19</v>
      </c>
      <c r="F4708">
        <v>10.9893767507003</v>
      </c>
      <c r="G4708">
        <v>5.5675468444824201</v>
      </c>
      <c r="H4708" s="1">
        <f>Table1[[#This Row],[target]]-Table1[[#This Row],[output]]</f>
        <v>5.4218299062178801</v>
      </c>
      <c r="I4708" s="1">
        <f>Table1[[#This Row],[tar-out]]*Table1[[#This Row],[tar-out]]</f>
        <v>29.396239531958585</v>
      </c>
      <c r="J4708" s="1" t="b">
        <f>AND(ABS(Table1[[#This Row],[tar-out]])&gt;=$J$1,ABS(Table1[[#This Row],[tar-out]])&lt;$K$1)</f>
        <v>0</v>
      </c>
      <c r="K4708" s="1" t="b">
        <f>AND(ABS(Table1[[#This Row],[tar-out]])&gt;=$K$1,ABS(Table1[[#This Row],[tar-out]])&lt;$L$1)</f>
        <v>0</v>
      </c>
      <c r="L4708" s="1" t="b">
        <f>AND(ABS(Table1[[#This Row],[tar-out]])&gt;=$L$1,ABS(Table1[[#This Row],[tar-out]])&lt;$M$1)</f>
        <v>0</v>
      </c>
      <c r="M4708" s="1" t="b">
        <f>AND(ABS(Table1[[#This Row],[tar-out]])&gt;=$M$1,ABS(Table1[[#This Row],[tar-out]])&lt;$N$1)</f>
        <v>1</v>
      </c>
      <c r="N4708" s="1" t="b">
        <f>AND(ABS(Table1[[#This Row],[tar-out]])&gt;=$N$1,ABS(Table1[[#This Row],[tar-out]])&lt;$O$1)</f>
        <v>0</v>
      </c>
      <c r="O4708" s="1" t="b">
        <f>AND(ABS(Table1[[#This Row],[tar-out]])&gt;=$O$1,ABS(Table1[[#This Row],[tar-out]])&lt;$P$1)</f>
        <v>0</v>
      </c>
      <c r="P4708" s="1">
        <f>ROUND(Table1[[#This Row],[tar-out]],0)</f>
        <v>5</v>
      </c>
      <c r="Q4708" s="3">
        <v>4706</v>
      </c>
    </row>
    <row r="4709" spans="1:17" x14ac:dyDescent="0.25">
      <c r="A4709">
        <v>33</v>
      </c>
      <c r="B4709">
        <v>512</v>
      </c>
      <c r="C4709">
        <v>9.2727272727272698</v>
      </c>
      <c r="D4709">
        <v>2</v>
      </c>
      <c r="E4709">
        <v>305</v>
      </c>
      <c r="F4709">
        <v>10.027139836907301</v>
      </c>
      <c r="G4709">
        <v>5.7098560333251998</v>
      </c>
      <c r="H4709" s="1">
        <f>Table1[[#This Row],[target]]-Table1[[#This Row],[output]]</f>
        <v>4.3172838035821011</v>
      </c>
      <c r="I4709" s="1">
        <f>Table1[[#This Row],[tar-out]]*Table1[[#This Row],[tar-out]]</f>
        <v>18.638939440672335</v>
      </c>
      <c r="J4709" s="1" t="b">
        <f>AND(ABS(Table1[[#This Row],[tar-out]])&gt;=$J$1,ABS(Table1[[#This Row],[tar-out]])&lt;$K$1)</f>
        <v>0</v>
      </c>
      <c r="K4709" s="1" t="b">
        <f>AND(ABS(Table1[[#This Row],[tar-out]])&gt;=$K$1,ABS(Table1[[#This Row],[tar-out]])&lt;$L$1)</f>
        <v>0</v>
      </c>
      <c r="L4709" s="1" t="b">
        <f>AND(ABS(Table1[[#This Row],[tar-out]])&gt;=$L$1,ABS(Table1[[#This Row],[tar-out]])&lt;$M$1)</f>
        <v>1</v>
      </c>
      <c r="M4709" s="1" t="b">
        <f>AND(ABS(Table1[[#This Row],[tar-out]])&gt;=$M$1,ABS(Table1[[#This Row],[tar-out]])&lt;$N$1)</f>
        <v>0</v>
      </c>
      <c r="N4709" s="1" t="b">
        <f>AND(ABS(Table1[[#This Row],[tar-out]])&gt;=$N$1,ABS(Table1[[#This Row],[tar-out]])&lt;$O$1)</f>
        <v>0</v>
      </c>
      <c r="O4709" s="1" t="b">
        <f>AND(ABS(Table1[[#This Row],[tar-out]])&gt;=$O$1,ABS(Table1[[#This Row],[tar-out]])&lt;$P$1)</f>
        <v>0</v>
      </c>
      <c r="P4709" s="1">
        <f>ROUND(Table1[[#This Row],[tar-out]],0)</f>
        <v>4</v>
      </c>
      <c r="Q4709" s="2">
        <v>4707</v>
      </c>
    </row>
    <row r="4710" spans="1:17" x14ac:dyDescent="0.25">
      <c r="A4710">
        <v>33</v>
      </c>
      <c r="B4710">
        <v>512</v>
      </c>
      <c r="C4710">
        <v>9.2727272727272698</v>
      </c>
      <c r="D4710">
        <v>2</v>
      </c>
      <c r="E4710">
        <v>18</v>
      </c>
      <c r="F4710">
        <v>10.537589309241501</v>
      </c>
      <c r="G4710">
        <v>5.5670285224914604</v>
      </c>
      <c r="H4710" s="1">
        <f>Table1[[#This Row],[target]]-Table1[[#This Row],[output]]</f>
        <v>4.9705607867500401</v>
      </c>
      <c r="I4710" s="1">
        <f>Table1[[#This Row],[tar-out]]*Table1[[#This Row],[tar-out]]</f>
        <v>24.706474534777179</v>
      </c>
      <c r="J4710" s="1" t="b">
        <f>AND(ABS(Table1[[#This Row],[tar-out]])&gt;=$J$1,ABS(Table1[[#This Row],[tar-out]])&lt;$K$1)</f>
        <v>0</v>
      </c>
      <c r="K4710" s="1" t="b">
        <f>AND(ABS(Table1[[#This Row],[tar-out]])&gt;=$K$1,ABS(Table1[[#This Row],[tar-out]])&lt;$L$1)</f>
        <v>0</v>
      </c>
      <c r="L4710" s="1" t="b">
        <f>AND(ABS(Table1[[#This Row],[tar-out]])&gt;=$L$1,ABS(Table1[[#This Row],[tar-out]])&lt;$M$1)</f>
        <v>1</v>
      </c>
      <c r="M4710" s="1" t="b">
        <f>AND(ABS(Table1[[#This Row],[tar-out]])&gt;=$M$1,ABS(Table1[[#This Row],[tar-out]])&lt;$N$1)</f>
        <v>0</v>
      </c>
      <c r="N4710" s="1" t="b">
        <f>AND(ABS(Table1[[#This Row],[tar-out]])&gt;=$N$1,ABS(Table1[[#This Row],[tar-out]])&lt;$O$1)</f>
        <v>0</v>
      </c>
      <c r="O4710" s="1" t="b">
        <f>AND(ABS(Table1[[#This Row],[tar-out]])&gt;=$O$1,ABS(Table1[[#This Row],[tar-out]])&lt;$P$1)</f>
        <v>0</v>
      </c>
      <c r="P4710" s="1">
        <f>ROUND(Table1[[#This Row],[tar-out]],0)</f>
        <v>5</v>
      </c>
      <c r="Q4710" s="3">
        <v>4708</v>
      </c>
    </row>
    <row r="4711" spans="1:17" x14ac:dyDescent="0.25">
      <c r="A4711">
        <v>33</v>
      </c>
      <c r="B4711">
        <v>512</v>
      </c>
      <c r="C4711">
        <v>9.2727272727272698</v>
      </c>
      <c r="D4711">
        <v>2</v>
      </c>
      <c r="E4711">
        <v>304</v>
      </c>
      <c r="F4711">
        <v>9.4857724567099808</v>
      </c>
      <c r="G4711">
        <v>5.7094740867614702</v>
      </c>
      <c r="H4711" s="1">
        <f>Table1[[#This Row],[target]]-Table1[[#This Row],[output]]</f>
        <v>3.7762983699485106</v>
      </c>
      <c r="I4711" s="1">
        <f>Table1[[#This Row],[tar-out]]*Table1[[#This Row],[tar-out]]</f>
        <v>14.260429378875779</v>
      </c>
      <c r="J4711" s="1" t="b">
        <f>AND(ABS(Table1[[#This Row],[tar-out]])&gt;=$J$1,ABS(Table1[[#This Row],[tar-out]])&lt;$K$1)</f>
        <v>0</v>
      </c>
      <c r="K4711" s="1" t="b">
        <f>AND(ABS(Table1[[#This Row],[tar-out]])&gt;=$K$1,ABS(Table1[[#This Row],[tar-out]])&lt;$L$1)</f>
        <v>0</v>
      </c>
      <c r="L4711" s="1" t="b">
        <f>AND(ABS(Table1[[#This Row],[tar-out]])&gt;=$L$1,ABS(Table1[[#This Row],[tar-out]])&lt;$M$1)</f>
        <v>1</v>
      </c>
      <c r="M4711" s="1" t="b">
        <f>AND(ABS(Table1[[#This Row],[tar-out]])&gt;=$M$1,ABS(Table1[[#This Row],[tar-out]])&lt;$N$1)</f>
        <v>0</v>
      </c>
      <c r="N4711" s="1" t="b">
        <f>AND(ABS(Table1[[#This Row],[tar-out]])&gt;=$N$1,ABS(Table1[[#This Row],[tar-out]])&lt;$O$1)</f>
        <v>0</v>
      </c>
      <c r="O4711" s="1" t="b">
        <f>AND(ABS(Table1[[#This Row],[tar-out]])&gt;=$O$1,ABS(Table1[[#This Row],[tar-out]])&lt;$P$1)</f>
        <v>0</v>
      </c>
      <c r="P4711" s="1">
        <f>ROUND(Table1[[#This Row],[tar-out]],0)</f>
        <v>4</v>
      </c>
      <c r="Q4711" s="2">
        <v>4709</v>
      </c>
    </row>
    <row r="4712" spans="1:17" x14ac:dyDescent="0.25">
      <c r="A4712">
        <v>33</v>
      </c>
      <c r="B4712">
        <v>512</v>
      </c>
      <c r="C4712">
        <v>9.2727272727272698</v>
      </c>
      <c r="D4712">
        <v>2</v>
      </c>
      <c r="E4712">
        <v>16</v>
      </c>
      <c r="F4712">
        <v>9.1539678609328696</v>
      </c>
      <c r="G4712">
        <v>5.5659914016723597</v>
      </c>
      <c r="H4712" s="1">
        <f>Table1[[#This Row],[target]]-Table1[[#This Row],[output]]</f>
        <v>3.5879764592605099</v>
      </c>
      <c r="I4712" s="1">
        <f>Table1[[#This Row],[tar-out]]*Table1[[#This Row],[tar-out]]</f>
        <v>12.873575072207585</v>
      </c>
      <c r="J4712" s="1" t="b">
        <f>AND(ABS(Table1[[#This Row],[tar-out]])&gt;=$J$1,ABS(Table1[[#This Row],[tar-out]])&lt;$K$1)</f>
        <v>0</v>
      </c>
      <c r="K4712" s="1" t="b">
        <f>AND(ABS(Table1[[#This Row],[tar-out]])&gt;=$K$1,ABS(Table1[[#This Row],[tar-out]])&lt;$L$1)</f>
        <v>0</v>
      </c>
      <c r="L4712" s="1" t="b">
        <f>AND(ABS(Table1[[#This Row],[tar-out]])&gt;=$L$1,ABS(Table1[[#This Row],[tar-out]])&lt;$M$1)</f>
        <v>1</v>
      </c>
      <c r="M4712" s="1" t="b">
        <f>AND(ABS(Table1[[#This Row],[tar-out]])&gt;=$M$1,ABS(Table1[[#This Row],[tar-out]])&lt;$N$1)</f>
        <v>0</v>
      </c>
      <c r="N4712" s="1" t="b">
        <f>AND(ABS(Table1[[#This Row],[tar-out]])&gt;=$N$1,ABS(Table1[[#This Row],[tar-out]])&lt;$O$1)</f>
        <v>0</v>
      </c>
      <c r="O4712" s="1" t="b">
        <f>AND(ABS(Table1[[#This Row],[tar-out]])&gt;=$O$1,ABS(Table1[[#This Row],[tar-out]])&lt;$P$1)</f>
        <v>0</v>
      </c>
      <c r="P4712" s="1">
        <f>ROUND(Table1[[#This Row],[tar-out]],0)</f>
        <v>4</v>
      </c>
      <c r="Q4712" s="3">
        <v>4710</v>
      </c>
    </row>
    <row r="4713" spans="1:17" x14ac:dyDescent="0.25">
      <c r="A4713">
        <v>33</v>
      </c>
      <c r="B4713">
        <v>512</v>
      </c>
      <c r="C4713">
        <v>9.2727272727272698</v>
      </c>
      <c r="D4713">
        <v>2</v>
      </c>
      <c r="E4713">
        <v>14909</v>
      </c>
      <c r="F4713">
        <v>7.8536796536796798</v>
      </c>
      <c r="G4713">
        <v>5.9195494651794398</v>
      </c>
      <c r="H4713" s="1">
        <f>Table1[[#This Row],[target]]-Table1[[#This Row],[output]]</f>
        <v>1.93413018850024</v>
      </c>
      <c r="I4713" s="1">
        <f>Table1[[#This Row],[tar-out]]*Table1[[#This Row],[tar-out]]</f>
        <v>3.7408595860679741</v>
      </c>
      <c r="J4713" s="1" t="b">
        <f>AND(ABS(Table1[[#This Row],[tar-out]])&gt;=$J$1,ABS(Table1[[#This Row],[tar-out]])&lt;$K$1)</f>
        <v>0</v>
      </c>
      <c r="K4713" s="1" t="b">
        <f>AND(ABS(Table1[[#This Row],[tar-out]])&gt;=$K$1,ABS(Table1[[#This Row],[tar-out]])&lt;$L$1)</f>
        <v>1</v>
      </c>
      <c r="L4713" s="1" t="b">
        <f>AND(ABS(Table1[[#This Row],[tar-out]])&gt;=$L$1,ABS(Table1[[#This Row],[tar-out]])&lt;$M$1)</f>
        <v>0</v>
      </c>
      <c r="M4713" s="1" t="b">
        <f>AND(ABS(Table1[[#This Row],[tar-out]])&gt;=$M$1,ABS(Table1[[#This Row],[tar-out]])&lt;$N$1)</f>
        <v>0</v>
      </c>
      <c r="N4713" s="1" t="b">
        <f>AND(ABS(Table1[[#This Row],[tar-out]])&gt;=$N$1,ABS(Table1[[#This Row],[tar-out]])&lt;$O$1)</f>
        <v>0</v>
      </c>
      <c r="O4713" s="1" t="b">
        <f>AND(ABS(Table1[[#This Row],[tar-out]])&gt;=$O$1,ABS(Table1[[#This Row],[tar-out]])&lt;$P$1)</f>
        <v>0</v>
      </c>
      <c r="P4713" s="1">
        <f>ROUND(Table1[[#This Row],[tar-out]],0)</f>
        <v>2</v>
      </c>
      <c r="Q4713" s="2">
        <v>4711</v>
      </c>
    </row>
    <row r="4714" spans="1:17" x14ac:dyDescent="0.25">
      <c r="A4714">
        <v>33</v>
      </c>
      <c r="B4714">
        <v>512</v>
      </c>
      <c r="C4714">
        <v>9.2727272727272698</v>
      </c>
      <c r="D4714">
        <v>2</v>
      </c>
      <c r="E4714">
        <v>303</v>
      </c>
      <c r="F4714">
        <v>8.6777210415847108</v>
      </c>
      <c r="G4714">
        <v>5.7090916633606001</v>
      </c>
      <c r="H4714" s="1">
        <f>Table1[[#This Row],[target]]-Table1[[#This Row],[output]]</f>
        <v>2.9686293782241107</v>
      </c>
      <c r="I4714" s="1">
        <f>Table1[[#This Row],[tar-out]]*Table1[[#This Row],[tar-out]]</f>
        <v>8.8127603852552703</v>
      </c>
      <c r="J4714" s="1" t="b">
        <f>AND(ABS(Table1[[#This Row],[tar-out]])&gt;=$J$1,ABS(Table1[[#This Row],[tar-out]])&lt;$K$1)</f>
        <v>0</v>
      </c>
      <c r="K4714" s="1" t="b">
        <f>AND(ABS(Table1[[#This Row],[tar-out]])&gt;=$K$1,ABS(Table1[[#This Row],[tar-out]])&lt;$L$1)</f>
        <v>0</v>
      </c>
      <c r="L4714" s="1" t="b">
        <f>AND(ABS(Table1[[#This Row],[tar-out]])&gt;=$L$1,ABS(Table1[[#This Row],[tar-out]])&lt;$M$1)</f>
        <v>1</v>
      </c>
      <c r="M4714" s="1" t="b">
        <f>AND(ABS(Table1[[#This Row],[tar-out]])&gt;=$M$1,ABS(Table1[[#This Row],[tar-out]])&lt;$N$1)</f>
        <v>0</v>
      </c>
      <c r="N4714" s="1" t="b">
        <f>AND(ABS(Table1[[#This Row],[tar-out]])&gt;=$N$1,ABS(Table1[[#This Row],[tar-out]])&lt;$O$1)</f>
        <v>0</v>
      </c>
      <c r="O4714" s="1" t="b">
        <f>AND(ABS(Table1[[#This Row],[tar-out]])&gt;=$O$1,ABS(Table1[[#This Row],[tar-out]])&lt;$P$1)</f>
        <v>0</v>
      </c>
      <c r="P4714" s="1">
        <f>ROUND(Table1[[#This Row],[tar-out]],0)</f>
        <v>3</v>
      </c>
      <c r="Q4714" s="3">
        <v>4712</v>
      </c>
    </row>
    <row r="4715" spans="1:17" x14ac:dyDescent="0.25">
      <c r="A4715">
        <v>33</v>
      </c>
      <c r="B4715">
        <v>512</v>
      </c>
      <c r="C4715">
        <v>9.2727272727272698</v>
      </c>
      <c r="D4715">
        <v>2</v>
      </c>
      <c r="E4715">
        <v>273</v>
      </c>
      <c r="F4715">
        <v>10.982062049062099</v>
      </c>
      <c r="G4715">
        <v>5.69730472564697</v>
      </c>
      <c r="H4715" s="1">
        <f>Table1[[#This Row],[target]]-Table1[[#This Row],[output]]</f>
        <v>5.2847573234151293</v>
      </c>
      <c r="I4715" s="1">
        <f>Table1[[#This Row],[tar-out]]*Table1[[#This Row],[tar-out]]</f>
        <v>27.928659967389841</v>
      </c>
      <c r="J4715" s="1" t="b">
        <f>AND(ABS(Table1[[#This Row],[tar-out]])&gt;=$J$1,ABS(Table1[[#This Row],[tar-out]])&lt;$K$1)</f>
        <v>0</v>
      </c>
      <c r="K4715" s="1" t="b">
        <f>AND(ABS(Table1[[#This Row],[tar-out]])&gt;=$K$1,ABS(Table1[[#This Row],[tar-out]])&lt;$L$1)</f>
        <v>0</v>
      </c>
      <c r="L4715" s="1" t="b">
        <f>AND(ABS(Table1[[#This Row],[tar-out]])&gt;=$L$1,ABS(Table1[[#This Row],[tar-out]])&lt;$M$1)</f>
        <v>0</v>
      </c>
      <c r="M4715" s="1" t="b">
        <f>AND(ABS(Table1[[#This Row],[tar-out]])&gt;=$M$1,ABS(Table1[[#This Row],[tar-out]])&lt;$N$1)</f>
        <v>1</v>
      </c>
      <c r="N4715" s="1" t="b">
        <f>AND(ABS(Table1[[#This Row],[tar-out]])&gt;=$N$1,ABS(Table1[[#This Row],[tar-out]])&lt;$O$1)</f>
        <v>0</v>
      </c>
      <c r="O4715" s="1" t="b">
        <f>AND(ABS(Table1[[#This Row],[tar-out]])&gt;=$O$1,ABS(Table1[[#This Row],[tar-out]])&lt;$P$1)</f>
        <v>0</v>
      </c>
      <c r="P4715" s="1">
        <f>ROUND(Table1[[#This Row],[tar-out]],0)</f>
        <v>5</v>
      </c>
      <c r="Q4715" s="2">
        <v>4713</v>
      </c>
    </row>
    <row r="4716" spans="1:17" x14ac:dyDescent="0.25">
      <c r="A4716">
        <v>33</v>
      </c>
      <c r="B4716">
        <v>512</v>
      </c>
      <c r="C4716">
        <v>9.2727272727272698</v>
      </c>
      <c r="D4716">
        <v>2</v>
      </c>
      <c r="E4716">
        <v>14652</v>
      </c>
      <c r="F4716">
        <v>7.8536796536796798</v>
      </c>
      <c r="G4716">
        <v>5.91566705703735</v>
      </c>
      <c r="H4716" s="1">
        <f>Table1[[#This Row],[target]]-Table1[[#This Row],[output]]</f>
        <v>1.9380125966423298</v>
      </c>
      <c r="I4716" s="1">
        <f>Table1[[#This Row],[tar-out]]*Table1[[#This Row],[tar-out]]</f>
        <v>3.7558928247443459</v>
      </c>
      <c r="J4716" s="1" t="b">
        <f>AND(ABS(Table1[[#This Row],[tar-out]])&gt;=$J$1,ABS(Table1[[#This Row],[tar-out]])&lt;$K$1)</f>
        <v>0</v>
      </c>
      <c r="K4716" s="1" t="b">
        <f>AND(ABS(Table1[[#This Row],[tar-out]])&gt;=$K$1,ABS(Table1[[#This Row],[tar-out]])&lt;$L$1)</f>
        <v>1</v>
      </c>
      <c r="L4716" s="1" t="b">
        <f>AND(ABS(Table1[[#This Row],[tar-out]])&gt;=$L$1,ABS(Table1[[#This Row],[tar-out]])&lt;$M$1)</f>
        <v>0</v>
      </c>
      <c r="M4716" s="1" t="b">
        <f>AND(ABS(Table1[[#This Row],[tar-out]])&gt;=$M$1,ABS(Table1[[#This Row],[tar-out]])&lt;$N$1)</f>
        <v>0</v>
      </c>
      <c r="N4716" s="1" t="b">
        <f>AND(ABS(Table1[[#This Row],[tar-out]])&gt;=$N$1,ABS(Table1[[#This Row],[tar-out]])&lt;$O$1)</f>
        <v>0</v>
      </c>
      <c r="O4716" s="1" t="b">
        <f>AND(ABS(Table1[[#This Row],[tar-out]])&gt;=$O$1,ABS(Table1[[#This Row],[tar-out]])&lt;$P$1)</f>
        <v>0</v>
      </c>
      <c r="P4716" s="1">
        <f>ROUND(Table1[[#This Row],[tar-out]],0)</f>
        <v>2</v>
      </c>
      <c r="Q4716" s="3">
        <v>4714</v>
      </c>
    </row>
    <row r="4717" spans="1:17" x14ac:dyDescent="0.25">
      <c r="A4717">
        <v>33</v>
      </c>
      <c r="B4717">
        <v>512</v>
      </c>
      <c r="C4717">
        <v>9.2727272727272698</v>
      </c>
      <c r="D4717">
        <v>2</v>
      </c>
      <c r="E4717">
        <v>272</v>
      </c>
      <c r="F4717">
        <v>10.247785225527201</v>
      </c>
      <c r="G4717">
        <v>5.6968631744384801</v>
      </c>
      <c r="H4717" s="1">
        <f>Table1[[#This Row],[target]]-Table1[[#This Row],[output]]</f>
        <v>4.5509220510887207</v>
      </c>
      <c r="I4717" s="1">
        <f>Table1[[#This Row],[tar-out]]*Table1[[#This Row],[tar-out]]</f>
        <v>20.710891515085567</v>
      </c>
      <c r="J4717" s="1" t="b">
        <f>AND(ABS(Table1[[#This Row],[tar-out]])&gt;=$J$1,ABS(Table1[[#This Row],[tar-out]])&lt;$K$1)</f>
        <v>0</v>
      </c>
      <c r="K4717" s="1" t="b">
        <f>AND(ABS(Table1[[#This Row],[tar-out]])&gt;=$K$1,ABS(Table1[[#This Row],[tar-out]])&lt;$L$1)</f>
        <v>0</v>
      </c>
      <c r="L4717" s="1" t="b">
        <f>AND(ABS(Table1[[#This Row],[tar-out]])&gt;=$L$1,ABS(Table1[[#This Row],[tar-out]])&lt;$M$1)</f>
        <v>1</v>
      </c>
      <c r="M4717" s="1" t="b">
        <f>AND(ABS(Table1[[#This Row],[tar-out]])&gt;=$M$1,ABS(Table1[[#This Row],[tar-out]])&lt;$N$1)</f>
        <v>0</v>
      </c>
      <c r="N4717" s="1" t="b">
        <f>AND(ABS(Table1[[#This Row],[tar-out]])&gt;=$N$1,ABS(Table1[[#This Row],[tar-out]])&lt;$O$1)</f>
        <v>0</v>
      </c>
      <c r="O4717" s="1" t="b">
        <f>AND(ABS(Table1[[#This Row],[tar-out]])&gt;=$O$1,ABS(Table1[[#This Row],[tar-out]])&lt;$P$1)</f>
        <v>0</v>
      </c>
      <c r="P4717" s="1">
        <f>ROUND(Table1[[#This Row],[tar-out]],0)</f>
        <v>5</v>
      </c>
      <c r="Q4717" s="2">
        <v>4715</v>
      </c>
    </row>
    <row r="4718" spans="1:17" x14ac:dyDescent="0.25">
      <c r="A4718">
        <v>33</v>
      </c>
      <c r="B4718">
        <v>512</v>
      </c>
      <c r="C4718">
        <v>9.2727272727272698</v>
      </c>
      <c r="D4718">
        <v>2</v>
      </c>
      <c r="E4718">
        <v>237</v>
      </c>
      <c r="F4718">
        <v>7.8430665730665998</v>
      </c>
      <c r="G4718">
        <v>5.6805925369262704</v>
      </c>
      <c r="H4718" s="1">
        <f>Table1[[#This Row],[target]]-Table1[[#This Row],[output]]</f>
        <v>2.1624740361403294</v>
      </c>
      <c r="I4718" s="1">
        <f>Table1[[#This Row],[tar-out]]*Table1[[#This Row],[tar-out]]</f>
        <v>4.6762939569810467</v>
      </c>
      <c r="J4718" s="1" t="b">
        <f>AND(ABS(Table1[[#This Row],[tar-out]])&gt;=$J$1,ABS(Table1[[#This Row],[tar-out]])&lt;$K$1)</f>
        <v>0</v>
      </c>
      <c r="K4718" s="1" t="b">
        <f>AND(ABS(Table1[[#This Row],[tar-out]])&gt;=$K$1,ABS(Table1[[#This Row],[tar-out]])&lt;$L$1)</f>
        <v>0</v>
      </c>
      <c r="L4718" s="1" t="b">
        <f>AND(ABS(Table1[[#This Row],[tar-out]])&gt;=$L$1,ABS(Table1[[#This Row],[tar-out]])&lt;$M$1)</f>
        <v>1</v>
      </c>
      <c r="M4718" s="1" t="b">
        <f>AND(ABS(Table1[[#This Row],[tar-out]])&gt;=$M$1,ABS(Table1[[#This Row],[tar-out]])&lt;$N$1)</f>
        <v>0</v>
      </c>
      <c r="N4718" s="1" t="b">
        <f>AND(ABS(Table1[[#This Row],[tar-out]])&gt;=$N$1,ABS(Table1[[#This Row],[tar-out]])&lt;$O$1)</f>
        <v>0</v>
      </c>
      <c r="O4718" s="1" t="b">
        <f>AND(ABS(Table1[[#This Row],[tar-out]])&gt;=$O$1,ABS(Table1[[#This Row],[tar-out]])&lt;$P$1)</f>
        <v>0</v>
      </c>
      <c r="P4718" s="1">
        <f>ROUND(Table1[[#This Row],[tar-out]],0)</f>
        <v>2</v>
      </c>
      <c r="Q4718" s="3">
        <v>4716</v>
      </c>
    </row>
    <row r="4719" spans="1:17" x14ac:dyDescent="0.25">
      <c r="A4719">
        <v>33</v>
      </c>
      <c r="B4719">
        <v>512</v>
      </c>
      <c r="C4719">
        <v>9.2727272727272698</v>
      </c>
      <c r="D4719">
        <v>2</v>
      </c>
      <c r="E4719">
        <v>306</v>
      </c>
      <c r="F4719">
        <v>10.697090178897399</v>
      </c>
      <c r="G4719">
        <v>5.7102384567260698</v>
      </c>
      <c r="H4719" s="1">
        <f>Table1[[#This Row],[target]]-Table1[[#This Row],[output]]</f>
        <v>4.9868517221713295</v>
      </c>
      <c r="I4719" s="1">
        <f>Table1[[#This Row],[tar-out]]*Table1[[#This Row],[tar-out]]</f>
        <v>24.868690098923157</v>
      </c>
      <c r="J4719" s="1" t="b">
        <f>AND(ABS(Table1[[#This Row],[tar-out]])&gt;=$J$1,ABS(Table1[[#This Row],[tar-out]])&lt;$K$1)</f>
        <v>0</v>
      </c>
      <c r="K4719" s="1" t="b">
        <f>AND(ABS(Table1[[#This Row],[tar-out]])&gt;=$K$1,ABS(Table1[[#This Row],[tar-out]])&lt;$L$1)</f>
        <v>0</v>
      </c>
      <c r="L4719" s="1" t="b">
        <f>AND(ABS(Table1[[#This Row],[tar-out]])&gt;=$L$1,ABS(Table1[[#This Row],[tar-out]])&lt;$M$1)</f>
        <v>1</v>
      </c>
      <c r="M4719" s="1" t="b">
        <f>AND(ABS(Table1[[#This Row],[tar-out]])&gt;=$M$1,ABS(Table1[[#This Row],[tar-out]])&lt;$N$1)</f>
        <v>0</v>
      </c>
      <c r="N4719" s="1" t="b">
        <f>AND(ABS(Table1[[#This Row],[tar-out]])&gt;=$N$1,ABS(Table1[[#This Row],[tar-out]])&lt;$O$1)</f>
        <v>0</v>
      </c>
      <c r="O4719" s="1" t="b">
        <f>AND(ABS(Table1[[#This Row],[tar-out]])&gt;=$O$1,ABS(Table1[[#This Row],[tar-out]])&lt;$P$1)</f>
        <v>0</v>
      </c>
      <c r="P4719" s="1">
        <f>ROUND(Table1[[#This Row],[tar-out]],0)</f>
        <v>5</v>
      </c>
      <c r="Q4719" s="2">
        <v>4717</v>
      </c>
    </row>
    <row r="4720" spans="1:17" x14ac:dyDescent="0.25">
      <c r="A4720">
        <v>33</v>
      </c>
      <c r="B4720">
        <v>512</v>
      </c>
      <c r="C4720">
        <v>9.2727272727272698</v>
      </c>
      <c r="D4720">
        <v>2</v>
      </c>
      <c r="E4720">
        <v>241</v>
      </c>
      <c r="F4720">
        <v>10.1271132376396</v>
      </c>
      <c r="G4720">
        <v>5.6826281547546396</v>
      </c>
      <c r="H4720" s="1">
        <f>Table1[[#This Row],[target]]-Table1[[#This Row],[output]]</f>
        <v>4.4444850828849605</v>
      </c>
      <c r="I4720" s="1">
        <f>Table1[[#This Row],[tar-out]]*Table1[[#This Row],[tar-out]]</f>
        <v>19.753447651986935</v>
      </c>
      <c r="J4720" s="1" t="b">
        <f>AND(ABS(Table1[[#This Row],[tar-out]])&gt;=$J$1,ABS(Table1[[#This Row],[tar-out]])&lt;$K$1)</f>
        <v>0</v>
      </c>
      <c r="K4720" s="1" t="b">
        <f>AND(ABS(Table1[[#This Row],[tar-out]])&gt;=$K$1,ABS(Table1[[#This Row],[tar-out]])&lt;$L$1)</f>
        <v>0</v>
      </c>
      <c r="L4720" s="1" t="b">
        <f>AND(ABS(Table1[[#This Row],[tar-out]])&gt;=$L$1,ABS(Table1[[#This Row],[tar-out]])&lt;$M$1)</f>
        <v>1</v>
      </c>
      <c r="M4720" s="1" t="b">
        <f>AND(ABS(Table1[[#This Row],[tar-out]])&gt;=$M$1,ABS(Table1[[#This Row],[tar-out]])&lt;$N$1)</f>
        <v>0</v>
      </c>
      <c r="N4720" s="1" t="b">
        <f>AND(ABS(Table1[[#This Row],[tar-out]])&gt;=$N$1,ABS(Table1[[#This Row],[tar-out]])&lt;$O$1)</f>
        <v>0</v>
      </c>
      <c r="O4720" s="1" t="b">
        <f>AND(ABS(Table1[[#This Row],[tar-out]])&gt;=$O$1,ABS(Table1[[#This Row],[tar-out]])&lt;$P$1)</f>
        <v>0</v>
      </c>
      <c r="P4720" s="1">
        <f>ROUND(Table1[[#This Row],[tar-out]],0)</f>
        <v>4</v>
      </c>
      <c r="Q4720" s="3">
        <v>4718</v>
      </c>
    </row>
    <row r="4721" spans="1:17" x14ac:dyDescent="0.25">
      <c r="A4721">
        <v>33</v>
      </c>
      <c r="B4721">
        <v>512</v>
      </c>
      <c r="C4721">
        <v>9.2727272727272698</v>
      </c>
      <c r="D4721">
        <v>2</v>
      </c>
      <c r="E4721">
        <v>240</v>
      </c>
      <c r="F4721">
        <v>10.465881799360099</v>
      </c>
      <c r="G4721">
        <v>5.6821193695068404</v>
      </c>
      <c r="H4721" s="1">
        <f>Table1[[#This Row],[target]]-Table1[[#This Row],[output]]</f>
        <v>4.7837624298532591</v>
      </c>
      <c r="I4721" s="1">
        <f>Table1[[#This Row],[tar-out]]*Table1[[#This Row],[tar-out]]</f>
        <v>22.884382985275558</v>
      </c>
      <c r="J4721" s="1" t="b">
        <f>AND(ABS(Table1[[#This Row],[tar-out]])&gt;=$J$1,ABS(Table1[[#This Row],[tar-out]])&lt;$K$1)</f>
        <v>0</v>
      </c>
      <c r="K4721" s="1" t="b">
        <f>AND(ABS(Table1[[#This Row],[tar-out]])&gt;=$K$1,ABS(Table1[[#This Row],[tar-out]])&lt;$L$1)</f>
        <v>0</v>
      </c>
      <c r="L4721" s="1" t="b">
        <f>AND(ABS(Table1[[#This Row],[tar-out]])&gt;=$L$1,ABS(Table1[[#This Row],[tar-out]])&lt;$M$1)</f>
        <v>1</v>
      </c>
      <c r="M4721" s="1" t="b">
        <f>AND(ABS(Table1[[#This Row],[tar-out]])&gt;=$M$1,ABS(Table1[[#This Row],[tar-out]])&lt;$N$1)</f>
        <v>0</v>
      </c>
      <c r="N4721" s="1" t="b">
        <f>AND(ABS(Table1[[#This Row],[tar-out]])&gt;=$N$1,ABS(Table1[[#This Row],[tar-out]])&lt;$O$1)</f>
        <v>0</v>
      </c>
      <c r="O4721" s="1" t="b">
        <f>AND(ABS(Table1[[#This Row],[tar-out]])&gt;=$O$1,ABS(Table1[[#This Row],[tar-out]])&lt;$P$1)</f>
        <v>0</v>
      </c>
      <c r="P4721" s="1">
        <f>ROUND(Table1[[#This Row],[tar-out]],0)</f>
        <v>5</v>
      </c>
      <c r="Q4721" s="2">
        <v>4719</v>
      </c>
    </row>
    <row r="4722" spans="1:17" x14ac:dyDescent="0.25">
      <c r="A4722">
        <v>33</v>
      </c>
      <c r="B4722">
        <v>512</v>
      </c>
      <c r="C4722">
        <v>9.2727272727272698</v>
      </c>
      <c r="D4722">
        <v>2</v>
      </c>
      <c r="E4722">
        <v>8294</v>
      </c>
      <c r="F4722">
        <v>7.8536796536796798</v>
      </c>
      <c r="G4722">
        <v>5.7848248481750497</v>
      </c>
      <c r="H4722" s="1">
        <f>Table1[[#This Row],[target]]-Table1[[#This Row],[output]]</f>
        <v>2.0688548055046301</v>
      </c>
      <c r="I4722" s="1">
        <f>Table1[[#This Row],[tar-out]]*Table1[[#This Row],[tar-out]]</f>
        <v>4.2801602062596009</v>
      </c>
      <c r="J4722" s="1" t="b">
        <f>AND(ABS(Table1[[#This Row],[tar-out]])&gt;=$J$1,ABS(Table1[[#This Row],[tar-out]])&lt;$K$1)</f>
        <v>0</v>
      </c>
      <c r="K4722" s="1" t="b">
        <f>AND(ABS(Table1[[#This Row],[tar-out]])&gt;=$K$1,ABS(Table1[[#This Row],[tar-out]])&lt;$L$1)</f>
        <v>0</v>
      </c>
      <c r="L4722" s="1" t="b">
        <f>AND(ABS(Table1[[#This Row],[tar-out]])&gt;=$L$1,ABS(Table1[[#This Row],[tar-out]])&lt;$M$1)</f>
        <v>1</v>
      </c>
      <c r="M4722" s="1" t="b">
        <f>AND(ABS(Table1[[#This Row],[tar-out]])&gt;=$M$1,ABS(Table1[[#This Row],[tar-out]])&lt;$N$1)</f>
        <v>0</v>
      </c>
      <c r="N4722" s="1" t="b">
        <f>AND(ABS(Table1[[#This Row],[tar-out]])&gt;=$N$1,ABS(Table1[[#This Row],[tar-out]])&lt;$O$1)</f>
        <v>0</v>
      </c>
      <c r="O4722" s="1" t="b">
        <f>AND(ABS(Table1[[#This Row],[tar-out]])&gt;=$O$1,ABS(Table1[[#This Row],[tar-out]])&lt;$P$1)</f>
        <v>0</v>
      </c>
      <c r="P4722" s="1">
        <f>ROUND(Table1[[#This Row],[tar-out]],0)</f>
        <v>2</v>
      </c>
      <c r="Q4722" s="3">
        <v>4720</v>
      </c>
    </row>
    <row r="4723" spans="1:17" x14ac:dyDescent="0.25">
      <c r="A4723">
        <v>33</v>
      </c>
      <c r="B4723">
        <v>512</v>
      </c>
      <c r="C4723">
        <v>9.2727272727272698</v>
      </c>
      <c r="D4723">
        <v>2</v>
      </c>
      <c r="E4723">
        <v>20</v>
      </c>
      <c r="F4723">
        <v>10.946066017316101</v>
      </c>
      <c r="G4723">
        <v>5.5680656433105504</v>
      </c>
      <c r="H4723" s="1">
        <f>Table1[[#This Row],[target]]-Table1[[#This Row],[output]]</f>
        <v>5.3780003740055502</v>
      </c>
      <c r="I4723" s="1">
        <f>Table1[[#This Row],[tar-out]]*Table1[[#This Row],[tar-out]]</f>
        <v>28.922888022803839</v>
      </c>
      <c r="J4723" s="1" t="b">
        <f>AND(ABS(Table1[[#This Row],[tar-out]])&gt;=$J$1,ABS(Table1[[#This Row],[tar-out]])&lt;$K$1)</f>
        <v>0</v>
      </c>
      <c r="K4723" s="1" t="b">
        <f>AND(ABS(Table1[[#This Row],[tar-out]])&gt;=$K$1,ABS(Table1[[#This Row],[tar-out]])&lt;$L$1)</f>
        <v>0</v>
      </c>
      <c r="L4723" s="1" t="b">
        <f>AND(ABS(Table1[[#This Row],[tar-out]])&gt;=$L$1,ABS(Table1[[#This Row],[tar-out]])&lt;$M$1)</f>
        <v>0</v>
      </c>
      <c r="M4723" s="1" t="b">
        <f>AND(ABS(Table1[[#This Row],[tar-out]])&gt;=$M$1,ABS(Table1[[#This Row],[tar-out]])&lt;$N$1)</f>
        <v>1</v>
      </c>
      <c r="N4723" s="1" t="b">
        <f>AND(ABS(Table1[[#This Row],[tar-out]])&gt;=$N$1,ABS(Table1[[#This Row],[tar-out]])&lt;$O$1)</f>
        <v>0</v>
      </c>
      <c r="O4723" s="1" t="b">
        <f>AND(ABS(Table1[[#This Row],[tar-out]])&gt;=$O$1,ABS(Table1[[#This Row],[tar-out]])&lt;$P$1)</f>
        <v>0</v>
      </c>
      <c r="P4723" s="1">
        <f>ROUND(Table1[[#This Row],[tar-out]],0)</f>
        <v>5</v>
      </c>
      <c r="Q4723" s="2">
        <v>4721</v>
      </c>
    </row>
    <row r="4724" spans="1:17" x14ac:dyDescent="0.25">
      <c r="A4724">
        <v>33</v>
      </c>
      <c r="B4724">
        <v>512</v>
      </c>
      <c r="C4724">
        <v>9.2727272727272698</v>
      </c>
      <c r="D4724">
        <v>2</v>
      </c>
      <c r="E4724">
        <v>239</v>
      </c>
      <c r="F4724">
        <v>8.4427056277056494</v>
      </c>
      <c r="G4724">
        <v>5.6816101074218803</v>
      </c>
      <c r="H4724" s="1">
        <f>Table1[[#This Row],[target]]-Table1[[#This Row],[output]]</f>
        <v>2.761095520283769</v>
      </c>
      <c r="I4724" s="1">
        <f>Table1[[#This Row],[tar-out]]*Table1[[#This Row],[tar-out]]</f>
        <v>7.6236484721310971</v>
      </c>
      <c r="J4724" s="1" t="b">
        <f>AND(ABS(Table1[[#This Row],[tar-out]])&gt;=$J$1,ABS(Table1[[#This Row],[tar-out]])&lt;$K$1)</f>
        <v>0</v>
      </c>
      <c r="K4724" s="1" t="b">
        <f>AND(ABS(Table1[[#This Row],[tar-out]])&gt;=$K$1,ABS(Table1[[#This Row],[tar-out]])&lt;$L$1)</f>
        <v>0</v>
      </c>
      <c r="L4724" s="1" t="b">
        <f>AND(ABS(Table1[[#This Row],[tar-out]])&gt;=$L$1,ABS(Table1[[#This Row],[tar-out]])&lt;$M$1)</f>
        <v>1</v>
      </c>
      <c r="M4724" s="1" t="b">
        <f>AND(ABS(Table1[[#This Row],[tar-out]])&gt;=$M$1,ABS(Table1[[#This Row],[tar-out]])&lt;$N$1)</f>
        <v>0</v>
      </c>
      <c r="N4724" s="1" t="b">
        <f>AND(ABS(Table1[[#This Row],[tar-out]])&gt;=$N$1,ABS(Table1[[#This Row],[tar-out]])&lt;$O$1)</f>
        <v>0</v>
      </c>
      <c r="O4724" s="1" t="b">
        <f>AND(ABS(Table1[[#This Row],[tar-out]])&gt;=$O$1,ABS(Table1[[#This Row],[tar-out]])&lt;$P$1)</f>
        <v>0</v>
      </c>
      <c r="P4724" s="1">
        <f>ROUND(Table1[[#This Row],[tar-out]],0)</f>
        <v>3</v>
      </c>
      <c r="Q4724" s="3">
        <v>4722</v>
      </c>
    </row>
    <row r="4725" spans="1:17" x14ac:dyDescent="0.25">
      <c r="A4725">
        <v>33</v>
      </c>
      <c r="B4725">
        <v>512</v>
      </c>
      <c r="C4725">
        <v>9.2727272727272698</v>
      </c>
      <c r="D4725">
        <v>2</v>
      </c>
      <c r="E4725">
        <v>13006</v>
      </c>
      <c r="F4725">
        <v>8.6390476190476395</v>
      </c>
      <c r="G4725">
        <v>5.8950395584106401</v>
      </c>
      <c r="H4725" s="1">
        <f>Table1[[#This Row],[target]]-Table1[[#This Row],[output]]</f>
        <v>2.7440080606369994</v>
      </c>
      <c r="I4725" s="1">
        <f>Table1[[#This Row],[tar-out]]*Table1[[#This Row],[tar-out]]</f>
        <v>7.5295802368408271</v>
      </c>
      <c r="J4725" s="1" t="b">
        <f>AND(ABS(Table1[[#This Row],[tar-out]])&gt;=$J$1,ABS(Table1[[#This Row],[tar-out]])&lt;$K$1)</f>
        <v>0</v>
      </c>
      <c r="K4725" s="1" t="b">
        <f>AND(ABS(Table1[[#This Row],[tar-out]])&gt;=$K$1,ABS(Table1[[#This Row],[tar-out]])&lt;$L$1)</f>
        <v>0</v>
      </c>
      <c r="L4725" s="1" t="b">
        <f>AND(ABS(Table1[[#This Row],[tar-out]])&gt;=$L$1,ABS(Table1[[#This Row],[tar-out]])&lt;$M$1)</f>
        <v>1</v>
      </c>
      <c r="M4725" s="1" t="b">
        <f>AND(ABS(Table1[[#This Row],[tar-out]])&gt;=$M$1,ABS(Table1[[#This Row],[tar-out]])&lt;$N$1)</f>
        <v>0</v>
      </c>
      <c r="N4725" s="1" t="b">
        <f>AND(ABS(Table1[[#This Row],[tar-out]])&gt;=$N$1,ABS(Table1[[#This Row],[tar-out]])&lt;$O$1)</f>
        <v>0</v>
      </c>
      <c r="O4725" s="1" t="b">
        <f>AND(ABS(Table1[[#This Row],[tar-out]])&gt;=$O$1,ABS(Table1[[#This Row],[tar-out]])&lt;$P$1)</f>
        <v>0</v>
      </c>
      <c r="P4725" s="1">
        <f>ROUND(Table1[[#This Row],[tar-out]],0)</f>
        <v>3</v>
      </c>
      <c r="Q4725" s="2">
        <v>4723</v>
      </c>
    </row>
    <row r="4726" spans="1:17" x14ac:dyDescent="0.25">
      <c r="A4726">
        <v>33</v>
      </c>
      <c r="B4726">
        <v>512</v>
      </c>
      <c r="C4726">
        <v>9.2727272727272698</v>
      </c>
      <c r="D4726">
        <v>2</v>
      </c>
      <c r="E4726">
        <v>129</v>
      </c>
      <c r="F4726">
        <v>5.4975757575757704</v>
      </c>
      <c r="G4726">
        <v>5.6263661384582502</v>
      </c>
      <c r="H4726" s="1">
        <f>Table1[[#This Row],[target]]-Table1[[#This Row],[output]]</f>
        <v>-0.12879038088247974</v>
      </c>
      <c r="I4726" s="1">
        <f>Table1[[#This Row],[tar-out]]*Table1[[#This Row],[tar-out]]</f>
        <v>1.6586962207854203E-2</v>
      </c>
      <c r="J4726" s="1" t="b">
        <f>AND(ABS(Table1[[#This Row],[tar-out]])&gt;=$J$1,ABS(Table1[[#This Row],[tar-out]])&lt;$K$1)</f>
        <v>1</v>
      </c>
      <c r="K4726" s="1" t="b">
        <f>AND(ABS(Table1[[#This Row],[tar-out]])&gt;=$K$1,ABS(Table1[[#This Row],[tar-out]])&lt;$L$1)</f>
        <v>0</v>
      </c>
      <c r="L4726" s="1" t="b">
        <f>AND(ABS(Table1[[#This Row],[tar-out]])&gt;=$L$1,ABS(Table1[[#This Row],[tar-out]])&lt;$M$1)</f>
        <v>0</v>
      </c>
      <c r="M4726" s="1" t="b">
        <f>AND(ABS(Table1[[#This Row],[tar-out]])&gt;=$M$1,ABS(Table1[[#This Row],[tar-out]])&lt;$N$1)</f>
        <v>0</v>
      </c>
      <c r="N4726" s="1" t="b">
        <f>AND(ABS(Table1[[#This Row],[tar-out]])&gt;=$N$1,ABS(Table1[[#This Row],[tar-out]])&lt;$O$1)</f>
        <v>0</v>
      </c>
      <c r="O4726" s="1" t="b">
        <f>AND(ABS(Table1[[#This Row],[tar-out]])&gt;=$O$1,ABS(Table1[[#This Row],[tar-out]])&lt;$P$1)</f>
        <v>0</v>
      </c>
      <c r="P4726" s="1">
        <f>ROUND(Table1[[#This Row],[tar-out]],0)</f>
        <v>0</v>
      </c>
      <c r="Q4726" s="3">
        <v>4724</v>
      </c>
    </row>
    <row r="4727" spans="1:17" x14ac:dyDescent="0.25">
      <c r="A4727">
        <v>33</v>
      </c>
      <c r="B4727">
        <v>512</v>
      </c>
      <c r="C4727">
        <v>9.2727272727272698</v>
      </c>
      <c r="D4727">
        <v>2</v>
      </c>
      <c r="E4727">
        <v>182</v>
      </c>
      <c r="F4727">
        <v>9.1626262626262793</v>
      </c>
      <c r="G4727">
        <v>5.6526870727539098</v>
      </c>
      <c r="H4727" s="1">
        <f>Table1[[#This Row],[target]]-Table1[[#This Row],[output]]</f>
        <v>3.5099391898723695</v>
      </c>
      <c r="I4727" s="1">
        <f>Table1[[#This Row],[tar-out]]*Table1[[#This Row],[tar-out]]</f>
        <v>12.319673116601905</v>
      </c>
      <c r="J4727" s="1" t="b">
        <f>AND(ABS(Table1[[#This Row],[tar-out]])&gt;=$J$1,ABS(Table1[[#This Row],[tar-out]])&lt;$K$1)</f>
        <v>0</v>
      </c>
      <c r="K4727" s="1" t="b">
        <f>AND(ABS(Table1[[#This Row],[tar-out]])&gt;=$K$1,ABS(Table1[[#This Row],[tar-out]])&lt;$L$1)</f>
        <v>0</v>
      </c>
      <c r="L4727" s="1" t="b">
        <f>AND(ABS(Table1[[#This Row],[tar-out]])&gt;=$L$1,ABS(Table1[[#This Row],[tar-out]])&lt;$M$1)</f>
        <v>1</v>
      </c>
      <c r="M4727" s="1" t="b">
        <f>AND(ABS(Table1[[#This Row],[tar-out]])&gt;=$M$1,ABS(Table1[[#This Row],[tar-out]])&lt;$N$1)</f>
        <v>0</v>
      </c>
      <c r="N4727" s="1" t="b">
        <f>AND(ABS(Table1[[#This Row],[tar-out]])&gt;=$N$1,ABS(Table1[[#This Row],[tar-out]])&lt;$O$1)</f>
        <v>0</v>
      </c>
      <c r="O4727" s="1" t="b">
        <f>AND(ABS(Table1[[#This Row],[tar-out]])&gt;=$O$1,ABS(Table1[[#This Row],[tar-out]])&lt;$P$1)</f>
        <v>0</v>
      </c>
      <c r="P4727" s="1">
        <f>ROUND(Table1[[#This Row],[tar-out]],0)</f>
        <v>4</v>
      </c>
      <c r="Q4727" s="2">
        <v>4725</v>
      </c>
    </row>
    <row r="4728" spans="1:17" x14ac:dyDescent="0.25">
      <c r="A4728">
        <v>33</v>
      </c>
      <c r="B4728">
        <v>512</v>
      </c>
      <c r="C4728">
        <v>9.2727272727272698</v>
      </c>
      <c r="D4728">
        <v>2</v>
      </c>
      <c r="E4728">
        <v>2037</v>
      </c>
      <c r="F4728">
        <v>5.4975757575757704</v>
      </c>
      <c r="G4728">
        <v>5.7154793739318803</v>
      </c>
      <c r="H4728" s="1">
        <f>Table1[[#This Row],[target]]-Table1[[#This Row],[output]]</f>
        <v>-0.21790361635610989</v>
      </c>
      <c r="I4728" s="1">
        <f>Table1[[#This Row],[tar-out]]*Table1[[#This Row],[tar-out]]</f>
        <v>4.7481986021070718E-2</v>
      </c>
      <c r="J4728" s="1" t="b">
        <f>AND(ABS(Table1[[#This Row],[tar-out]])&gt;=$J$1,ABS(Table1[[#This Row],[tar-out]])&lt;$K$1)</f>
        <v>1</v>
      </c>
      <c r="K4728" s="1" t="b">
        <f>AND(ABS(Table1[[#This Row],[tar-out]])&gt;=$K$1,ABS(Table1[[#This Row],[tar-out]])&lt;$L$1)</f>
        <v>0</v>
      </c>
      <c r="L4728" s="1" t="b">
        <f>AND(ABS(Table1[[#This Row],[tar-out]])&gt;=$L$1,ABS(Table1[[#This Row],[tar-out]])&lt;$M$1)</f>
        <v>0</v>
      </c>
      <c r="M4728" s="1" t="b">
        <f>AND(ABS(Table1[[#This Row],[tar-out]])&gt;=$M$1,ABS(Table1[[#This Row],[tar-out]])&lt;$N$1)</f>
        <v>0</v>
      </c>
      <c r="N4728" s="1" t="b">
        <f>AND(ABS(Table1[[#This Row],[tar-out]])&gt;=$N$1,ABS(Table1[[#This Row],[tar-out]])&lt;$O$1)</f>
        <v>0</v>
      </c>
      <c r="O4728" s="1" t="b">
        <f>AND(ABS(Table1[[#This Row],[tar-out]])&gt;=$O$1,ABS(Table1[[#This Row],[tar-out]])&lt;$P$1)</f>
        <v>0</v>
      </c>
      <c r="P4728" s="1">
        <f>ROUND(Table1[[#This Row],[tar-out]],0)</f>
        <v>0</v>
      </c>
      <c r="Q4728" s="3">
        <v>4726</v>
      </c>
    </row>
    <row r="4729" spans="1:17" x14ac:dyDescent="0.25">
      <c r="A4729">
        <v>33</v>
      </c>
      <c r="B4729">
        <v>512</v>
      </c>
      <c r="C4729">
        <v>9.2727272727272698</v>
      </c>
      <c r="D4729">
        <v>2</v>
      </c>
      <c r="E4729">
        <v>151</v>
      </c>
      <c r="F4729">
        <v>5.4975757575757704</v>
      </c>
      <c r="G4729">
        <v>5.6372032165527299</v>
      </c>
      <c r="H4729" s="1">
        <f>Table1[[#This Row],[target]]-Table1[[#This Row],[output]]</f>
        <v>-0.1396274589769595</v>
      </c>
      <c r="I4729" s="1">
        <f>Table1[[#This Row],[tar-out]]*Table1[[#This Row],[tar-out]]</f>
        <v>1.9495827300362506E-2</v>
      </c>
      <c r="J4729" s="1" t="b">
        <f>AND(ABS(Table1[[#This Row],[tar-out]])&gt;=$J$1,ABS(Table1[[#This Row],[tar-out]])&lt;$K$1)</f>
        <v>1</v>
      </c>
      <c r="K4729" s="1" t="b">
        <f>AND(ABS(Table1[[#This Row],[tar-out]])&gt;=$K$1,ABS(Table1[[#This Row],[tar-out]])&lt;$L$1)</f>
        <v>0</v>
      </c>
      <c r="L4729" s="1" t="b">
        <f>AND(ABS(Table1[[#This Row],[tar-out]])&gt;=$L$1,ABS(Table1[[#This Row],[tar-out]])&lt;$M$1)</f>
        <v>0</v>
      </c>
      <c r="M4729" s="1" t="b">
        <f>AND(ABS(Table1[[#This Row],[tar-out]])&gt;=$M$1,ABS(Table1[[#This Row],[tar-out]])&lt;$N$1)</f>
        <v>0</v>
      </c>
      <c r="N4729" s="1" t="b">
        <f>AND(ABS(Table1[[#This Row],[tar-out]])&gt;=$N$1,ABS(Table1[[#This Row],[tar-out]])&lt;$O$1)</f>
        <v>0</v>
      </c>
      <c r="O4729" s="1" t="b">
        <f>AND(ABS(Table1[[#This Row],[tar-out]])&gt;=$O$1,ABS(Table1[[#This Row],[tar-out]])&lt;$P$1)</f>
        <v>0</v>
      </c>
      <c r="P4729" s="1">
        <f>ROUND(Table1[[#This Row],[tar-out]],0)</f>
        <v>0</v>
      </c>
      <c r="Q4729" s="2">
        <v>4727</v>
      </c>
    </row>
    <row r="4730" spans="1:17" x14ac:dyDescent="0.25">
      <c r="A4730">
        <v>33</v>
      </c>
      <c r="B4730">
        <v>512</v>
      </c>
      <c r="C4730">
        <v>9.2727272727272698</v>
      </c>
      <c r="D4730">
        <v>2</v>
      </c>
      <c r="E4730">
        <v>9236</v>
      </c>
      <c r="F4730">
        <v>5.4975757575757704</v>
      </c>
      <c r="G4730">
        <v>5.83567094802856</v>
      </c>
      <c r="H4730" s="1">
        <f>Table1[[#This Row],[target]]-Table1[[#This Row],[output]]</f>
        <v>-0.33809519045278957</v>
      </c>
      <c r="I4730" s="1">
        <f>Table1[[#This Row],[tar-out]]*Table1[[#This Row],[tar-out]]</f>
        <v>0.11430835780730805</v>
      </c>
      <c r="J4730" s="1" t="b">
        <f>AND(ABS(Table1[[#This Row],[tar-out]])&gt;=$J$1,ABS(Table1[[#This Row],[tar-out]])&lt;$K$1)</f>
        <v>1</v>
      </c>
      <c r="K4730" s="1" t="b">
        <f>AND(ABS(Table1[[#This Row],[tar-out]])&gt;=$K$1,ABS(Table1[[#This Row],[tar-out]])&lt;$L$1)</f>
        <v>0</v>
      </c>
      <c r="L4730" s="1" t="b">
        <f>AND(ABS(Table1[[#This Row],[tar-out]])&gt;=$L$1,ABS(Table1[[#This Row],[tar-out]])&lt;$M$1)</f>
        <v>0</v>
      </c>
      <c r="M4730" s="1" t="b">
        <f>AND(ABS(Table1[[#This Row],[tar-out]])&gt;=$M$1,ABS(Table1[[#This Row],[tar-out]])&lt;$N$1)</f>
        <v>0</v>
      </c>
      <c r="N4730" s="1" t="b">
        <f>AND(ABS(Table1[[#This Row],[tar-out]])&gt;=$N$1,ABS(Table1[[#This Row],[tar-out]])&lt;$O$1)</f>
        <v>0</v>
      </c>
      <c r="O4730" s="1" t="b">
        <f>AND(ABS(Table1[[#This Row],[tar-out]])&gt;=$O$1,ABS(Table1[[#This Row],[tar-out]])&lt;$P$1)</f>
        <v>0</v>
      </c>
      <c r="P4730" s="1">
        <f>ROUND(Table1[[#This Row],[tar-out]],0)</f>
        <v>0</v>
      </c>
      <c r="Q4730" s="3">
        <v>4728</v>
      </c>
    </row>
    <row r="4731" spans="1:17" x14ac:dyDescent="0.25">
      <c r="A4731">
        <v>33</v>
      </c>
      <c r="B4731">
        <v>512</v>
      </c>
      <c r="C4731">
        <v>9.2727272727272698</v>
      </c>
      <c r="D4731">
        <v>2</v>
      </c>
      <c r="E4731">
        <v>4890</v>
      </c>
      <c r="F4731">
        <v>5.4975757575757704</v>
      </c>
      <c r="G4731">
        <v>5.7154793739318803</v>
      </c>
      <c r="H4731" s="1">
        <f>Table1[[#This Row],[target]]-Table1[[#This Row],[output]]</f>
        <v>-0.21790361635610989</v>
      </c>
      <c r="I4731" s="1">
        <f>Table1[[#This Row],[tar-out]]*Table1[[#This Row],[tar-out]]</f>
        <v>4.7481986021070718E-2</v>
      </c>
      <c r="J4731" s="1" t="b">
        <f>AND(ABS(Table1[[#This Row],[tar-out]])&gt;=$J$1,ABS(Table1[[#This Row],[tar-out]])&lt;$K$1)</f>
        <v>1</v>
      </c>
      <c r="K4731" s="1" t="b">
        <f>AND(ABS(Table1[[#This Row],[tar-out]])&gt;=$K$1,ABS(Table1[[#This Row],[tar-out]])&lt;$L$1)</f>
        <v>0</v>
      </c>
      <c r="L4731" s="1" t="b">
        <f>AND(ABS(Table1[[#This Row],[tar-out]])&gt;=$L$1,ABS(Table1[[#This Row],[tar-out]])&lt;$M$1)</f>
        <v>0</v>
      </c>
      <c r="M4731" s="1" t="b">
        <f>AND(ABS(Table1[[#This Row],[tar-out]])&gt;=$M$1,ABS(Table1[[#This Row],[tar-out]])&lt;$N$1)</f>
        <v>0</v>
      </c>
      <c r="N4731" s="1" t="b">
        <f>AND(ABS(Table1[[#This Row],[tar-out]])&gt;=$N$1,ABS(Table1[[#This Row],[tar-out]])&lt;$O$1)</f>
        <v>0</v>
      </c>
      <c r="O4731" s="1" t="b">
        <f>AND(ABS(Table1[[#This Row],[tar-out]])&gt;=$O$1,ABS(Table1[[#This Row],[tar-out]])&lt;$P$1)</f>
        <v>0</v>
      </c>
      <c r="P4731" s="1">
        <f>ROUND(Table1[[#This Row],[tar-out]],0)</f>
        <v>0</v>
      </c>
      <c r="Q4731" s="2">
        <v>4729</v>
      </c>
    </row>
    <row r="4732" spans="1:17" x14ac:dyDescent="0.25">
      <c r="A4732">
        <v>33</v>
      </c>
      <c r="B4732">
        <v>512</v>
      </c>
      <c r="C4732">
        <v>9.2727272727272698</v>
      </c>
      <c r="D4732">
        <v>2</v>
      </c>
      <c r="E4732">
        <v>156</v>
      </c>
      <c r="F4732">
        <v>6.9374170274170499</v>
      </c>
      <c r="G4732">
        <v>5.6396651268005398</v>
      </c>
      <c r="H4732" s="1">
        <f>Table1[[#This Row],[target]]-Table1[[#This Row],[output]]</f>
        <v>1.2977519006165101</v>
      </c>
      <c r="I4732" s="1">
        <f>Table1[[#This Row],[tar-out]]*Table1[[#This Row],[tar-out]]</f>
        <v>1.6841599955537645</v>
      </c>
      <c r="J4732" s="1" t="b">
        <f>AND(ABS(Table1[[#This Row],[tar-out]])&gt;=$J$1,ABS(Table1[[#This Row],[tar-out]])&lt;$K$1)</f>
        <v>0</v>
      </c>
      <c r="K4732" s="1" t="b">
        <f>AND(ABS(Table1[[#This Row],[tar-out]])&gt;=$K$1,ABS(Table1[[#This Row],[tar-out]])&lt;$L$1)</f>
        <v>1</v>
      </c>
      <c r="L4732" s="1" t="b">
        <f>AND(ABS(Table1[[#This Row],[tar-out]])&gt;=$L$1,ABS(Table1[[#This Row],[tar-out]])&lt;$M$1)</f>
        <v>0</v>
      </c>
      <c r="M4732" s="1" t="b">
        <f>AND(ABS(Table1[[#This Row],[tar-out]])&gt;=$M$1,ABS(Table1[[#This Row],[tar-out]])&lt;$N$1)</f>
        <v>0</v>
      </c>
      <c r="N4732" s="1" t="b">
        <f>AND(ABS(Table1[[#This Row],[tar-out]])&gt;=$N$1,ABS(Table1[[#This Row],[tar-out]])&lt;$O$1)</f>
        <v>0</v>
      </c>
      <c r="O4732" s="1" t="b">
        <f>AND(ABS(Table1[[#This Row],[tar-out]])&gt;=$O$1,ABS(Table1[[#This Row],[tar-out]])&lt;$P$1)</f>
        <v>0</v>
      </c>
      <c r="P4732" s="1">
        <f>ROUND(Table1[[#This Row],[tar-out]],0)</f>
        <v>1</v>
      </c>
      <c r="Q4732" s="3">
        <v>4730</v>
      </c>
    </row>
    <row r="4733" spans="1:17" x14ac:dyDescent="0.25">
      <c r="A4733">
        <v>33</v>
      </c>
      <c r="B4733">
        <v>512</v>
      </c>
      <c r="C4733">
        <v>9.2727272727272698</v>
      </c>
      <c r="D4733">
        <v>2</v>
      </c>
      <c r="E4733">
        <v>431</v>
      </c>
      <c r="F4733">
        <v>5.4975757575757704</v>
      </c>
      <c r="G4733">
        <v>5.7486848831176802</v>
      </c>
      <c r="H4733" s="1">
        <f>Table1[[#This Row],[target]]-Table1[[#This Row],[output]]</f>
        <v>-0.25110912554190978</v>
      </c>
      <c r="I4733" s="1">
        <f>Table1[[#This Row],[tar-out]]*Table1[[#This Row],[tar-out]]</f>
        <v>6.3055792930422613E-2</v>
      </c>
      <c r="J4733" s="1" t="b">
        <f>AND(ABS(Table1[[#This Row],[tar-out]])&gt;=$J$1,ABS(Table1[[#This Row],[tar-out]])&lt;$K$1)</f>
        <v>1</v>
      </c>
      <c r="K4733" s="1" t="b">
        <f>AND(ABS(Table1[[#This Row],[tar-out]])&gt;=$K$1,ABS(Table1[[#This Row],[tar-out]])&lt;$L$1)</f>
        <v>0</v>
      </c>
      <c r="L4733" s="1" t="b">
        <f>AND(ABS(Table1[[#This Row],[tar-out]])&gt;=$L$1,ABS(Table1[[#This Row],[tar-out]])&lt;$M$1)</f>
        <v>0</v>
      </c>
      <c r="M4733" s="1" t="b">
        <f>AND(ABS(Table1[[#This Row],[tar-out]])&gt;=$M$1,ABS(Table1[[#This Row],[tar-out]])&lt;$N$1)</f>
        <v>0</v>
      </c>
      <c r="N4733" s="1" t="b">
        <f>AND(ABS(Table1[[#This Row],[tar-out]])&gt;=$N$1,ABS(Table1[[#This Row],[tar-out]])&lt;$O$1)</f>
        <v>0</v>
      </c>
      <c r="O4733" s="1" t="b">
        <f>AND(ABS(Table1[[#This Row],[tar-out]])&gt;=$O$1,ABS(Table1[[#This Row],[tar-out]])&lt;$P$1)</f>
        <v>0</v>
      </c>
      <c r="P4733" s="1">
        <f>ROUND(Table1[[#This Row],[tar-out]],0)</f>
        <v>0</v>
      </c>
      <c r="Q4733" s="2">
        <v>4731</v>
      </c>
    </row>
    <row r="4734" spans="1:17" x14ac:dyDescent="0.25">
      <c r="A4734">
        <v>33</v>
      </c>
      <c r="B4734">
        <v>512</v>
      </c>
      <c r="C4734">
        <v>9.2727272727272698</v>
      </c>
      <c r="D4734">
        <v>2</v>
      </c>
      <c r="E4734">
        <v>275</v>
      </c>
      <c r="F4734">
        <v>10.7707606679036</v>
      </c>
      <c r="G4734">
        <v>5.6981925964355504</v>
      </c>
      <c r="H4734" s="1">
        <f>Table1[[#This Row],[target]]-Table1[[#This Row],[output]]</f>
        <v>5.0725680714680497</v>
      </c>
      <c r="I4734" s="1">
        <f>Table1[[#This Row],[tar-out]]*Table1[[#This Row],[tar-out]]</f>
        <v>25.730946839677088</v>
      </c>
      <c r="J4734" s="1" t="b">
        <f>AND(ABS(Table1[[#This Row],[tar-out]])&gt;=$J$1,ABS(Table1[[#This Row],[tar-out]])&lt;$K$1)</f>
        <v>0</v>
      </c>
      <c r="K4734" s="1" t="b">
        <f>AND(ABS(Table1[[#This Row],[tar-out]])&gt;=$K$1,ABS(Table1[[#This Row],[tar-out]])&lt;$L$1)</f>
        <v>0</v>
      </c>
      <c r="L4734" s="1" t="b">
        <f>AND(ABS(Table1[[#This Row],[tar-out]])&gt;=$L$1,ABS(Table1[[#This Row],[tar-out]])&lt;$M$1)</f>
        <v>0</v>
      </c>
      <c r="M4734" s="1" t="b">
        <f>AND(ABS(Table1[[#This Row],[tar-out]])&gt;=$M$1,ABS(Table1[[#This Row],[tar-out]])&lt;$N$1)</f>
        <v>1</v>
      </c>
      <c r="N4734" s="1" t="b">
        <f>AND(ABS(Table1[[#This Row],[tar-out]])&gt;=$N$1,ABS(Table1[[#This Row],[tar-out]])&lt;$O$1)</f>
        <v>0</v>
      </c>
      <c r="O4734" s="1" t="b">
        <f>AND(ABS(Table1[[#This Row],[tar-out]])&gt;=$O$1,ABS(Table1[[#This Row],[tar-out]])&lt;$P$1)</f>
        <v>0</v>
      </c>
      <c r="P4734" s="1">
        <f>ROUND(Table1[[#This Row],[tar-out]],0)</f>
        <v>5</v>
      </c>
      <c r="Q4734" s="3">
        <v>4732</v>
      </c>
    </row>
    <row r="4735" spans="1:17" x14ac:dyDescent="0.25">
      <c r="A4735">
        <v>33</v>
      </c>
      <c r="B4735">
        <v>512</v>
      </c>
      <c r="C4735">
        <v>9.2727272727272698</v>
      </c>
      <c r="D4735">
        <v>2</v>
      </c>
      <c r="E4735">
        <v>7459</v>
      </c>
      <c r="F4735">
        <v>5.4975757575757704</v>
      </c>
      <c r="G4735">
        <v>5.6981291770935103</v>
      </c>
      <c r="H4735" s="1">
        <f>Table1[[#This Row],[target]]-Table1[[#This Row],[output]]</f>
        <v>-0.20055341951773986</v>
      </c>
      <c r="I4735" s="1">
        <f>Table1[[#This Row],[tar-out]]*Table1[[#This Row],[tar-out]]</f>
        <v>4.0221674080258563E-2</v>
      </c>
      <c r="J4735" s="1" t="b">
        <f>AND(ABS(Table1[[#This Row],[tar-out]])&gt;=$J$1,ABS(Table1[[#This Row],[tar-out]])&lt;$K$1)</f>
        <v>1</v>
      </c>
      <c r="K4735" s="1" t="b">
        <f>AND(ABS(Table1[[#This Row],[tar-out]])&gt;=$K$1,ABS(Table1[[#This Row],[tar-out]])&lt;$L$1)</f>
        <v>0</v>
      </c>
      <c r="L4735" s="1" t="b">
        <f>AND(ABS(Table1[[#This Row],[tar-out]])&gt;=$L$1,ABS(Table1[[#This Row],[tar-out]])&lt;$M$1)</f>
        <v>0</v>
      </c>
      <c r="M4735" s="1" t="b">
        <f>AND(ABS(Table1[[#This Row],[tar-out]])&gt;=$M$1,ABS(Table1[[#This Row],[tar-out]])&lt;$N$1)</f>
        <v>0</v>
      </c>
      <c r="N4735" s="1" t="b">
        <f>AND(ABS(Table1[[#This Row],[tar-out]])&gt;=$N$1,ABS(Table1[[#This Row],[tar-out]])&lt;$O$1)</f>
        <v>0</v>
      </c>
      <c r="O4735" s="1" t="b">
        <f>AND(ABS(Table1[[#This Row],[tar-out]])&gt;=$O$1,ABS(Table1[[#This Row],[tar-out]])&lt;$P$1)</f>
        <v>0</v>
      </c>
      <c r="P4735" s="1">
        <f>ROUND(Table1[[#This Row],[tar-out]],0)</f>
        <v>0</v>
      </c>
      <c r="Q4735" s="2">
        <v>4733</v>
      </c>
    </row>
    <row r="4736" spans="1:17" x14ac:dyDescent="0.25">
      <c r="A4736">
        <v>33</v>
      </c>
      <c r="B4736">
        <v>512</v>
      </c>
      <c r="C4736">
        <v>9.2727272727272698</v>
      </c>
      <c r="D4736">
        <v>2</v>
      </c>
      <c r="E4736">
        <v>2953</v>
      </c>
      <c r="F4736">
        <v>5.4975757575757704</v>
      </c>
      <c r="G4736">
        <v>5.7154793739318803</v>
      </c>
      <c r="H4736" s="1">
        <f>Table1[[#This Row],[target]]-Table1[[#This Row],[output]]</f>
        <v>-0.21790361635610989</v>
      </c>
      <c r="I4736" s="1">
        <f>Table1[[#This Row],[tar-out]]*Table1[[#This Row],[tar-out]]</f>
        <v>4.7481986021070718E-2</v>
      </c>
      <c r="J4736" s="1" t="b">
        <f>AND(ABS(Table1[[#This Row],[tar-out]])&gt;=$J$1,ABS(Table1[[#This Row],[tar-out]])&lt;$K$1)</f>
        <v>1</v>
      </c>
      <c r="K4736" s="1" t="b">
        <f>AND(ABS(Table1[[#This Row],[tar-out]])&gt;=$K$1,ABS(Table1[[#This Row],[tar-out]])&lt;$L$1)</f>
        <v>0</v>
      </c>
      <c r="L4736" s="1" t="b">
        <f>AND(ABS(Table1[[#This Row],[tar-out]])&gt;=$L$1,ABS(Table1[[#This Row],[tar-out]])&lt;$M$1)</f>
        <v>0</v>
      </c>
      <c r="M4736" s="1" t="b">
        <f>AND(ABS(Table1[[#This Row],[tar-out]])&gt;=$M$1,ABS(Table1[[#This Row],[tar-out]])&lt;$N$1)</f>
        <v>0</v>
      </c>
      <c r="N4736" s="1" t="b">
        <f>AND(ABS(Table1[[#This Row],[tar-out]])&gt;=$N$1,ABS(Table1[[#This Row],[tar-out]])&lt;$O$1)</f>
        <v>0</v>
      </c>
      <c r="O4736" s="1" t="b">
        <f>AND(ABS(Table1[[#This Row],[tar-out]])&gt;=$O$1,ABS(Table1[[#This Row],[tar-out]])&lt;$P$1)</f>
        <v>0</v>
      </c>
      <c r="P4736" s="1">
        <f>ROUND(Table1[[#This Row],[tar-out]],0)</f>
        <v>0</v>
      </c>
      <c r="Q4736" s="3">
        <v>4734</v>
      </c>
    </row>
    <row r="4737" spans="1:17" x14ac:dyDescent="0.25">
      <c r="A4737">
        <v>33</v>
      </c>
      <c r="B4737">
        <v>512</v>
      </c>
      <c r="C4737">
        <v>9.2727272727272698</v>
      </c>
      <c r="D4737">
        <v>2</v>
      </c>
      <c r="E4737">
        <v>8549</v>
      </c>
      <c r="F4737">
        <v>6.6756277056277202</v>
      </c>
      <c r="G4737">
        <v>5.8130559921264604</v>
      </c>
      <c r="H4737" s="1">
        <f>Table1[[#This Row],[target]]-Table1[[#This Row],[output]]</f>
        <v>0.86257171350125983</v>
      </c>
      <c r="I4737" s="1">
        <f>Table1[[#This Row],[tar-out]]*Table1[[#This Row],[tar-out]]</f>
        <v>0.74402996093249951</v>
      </c>
      <c r="J4737" s="1" t="b">
        <f>AND(ABS(Table1[[#This Row],[tar-out]])&gt;=$J$1,ABS(Table1[[#This Row],[tar-out]])&lt;$K$1)</f>
        <v>1</v>
      </c>
      <c r="K4737" s="1" t="b">
        <f>AND(ABS(Table1[[#This Row],[tar-out]])&gt;=$K$1,ABS(Table1[[#This Row],[tar-out]])&lt;$L$1)</f>
        <v>0</v>
      </c>
      <c r="L4737" s="1" t="b">
        <f>AND(ABS(Table1[[#This Row],[tar-out]])&gt;=$L$1,ABS(Table1[[#This Row],[tar-out]])&lt;$M$1)</f>
        <v>0</v>
      </c>
      <c r="M4737" s="1" t="b">
        <f>AND(ABS(Table1[[#This Row],[tar-out]])&gt;=$M$1,ABS(Table1[[#This Row],[tar-out]])&lt;$N$1)</f>
        <v>0</v>
      </c>
      <c r="N4737" s="1" t="b">
        <f>AND(ABS(Table1[[#This Row],[tar-out]])&gt;=$N$1,ABS(Table1[[#This Row],[tar-out]])&lt;$O$1)</f>
        <v>0</v>
      </c>
      <c r="O4737" s="1" t="b">
        <f>AND(ABS(Table1[[#This Row],[tar-out]])&gt;=$O$1,ABS(Table1[[#This Row],[tar-out]])&lt;$P$1)</f>
        <v>0</v>
      </c>
      <c r="P4737" s="1">
        <f>ROUND(Table1[[#This Row],[tar-out]],0)</f>
        <v>1</v>
      </c>
      <c r="Q4737" s="2">
        <v>4735</v>
      </c>
    </row>
    <row r="4738" spans="1:17" x14ac:dyDescent="0.25">
      <c r="A4738">
        <v>33</v>
      </c>
      <c r="B4738">
        <v>512</v>
      </c>
      <c r="C4738">
        <v>9.2727272727272698</v>
      </c>
      <c r="D4738">
        <v>2</v>
      </c>
      <c r="E4738">
        <v>188</v>
      </c>
      <c r="F4738">
        <v>5.4975757575757704</v>
      </c>
      <c r="G4738">
        <v>5.6557149887084996</v>
      </c>
      <c r="H4738" s="1">
        <f>Table1[[#This Row],[target]]-Table1[[#This Row],[output]]</f>
        <v>-0.15813923113272921</v>
      </c>
      <c r="I4738" s="1">
        <f>Table1[[#This Row],[tar-out]]*Table1[[#This Row],[tar-out]]</f>
        <v>2.5008016423250751E-2</v>
      </c>
      <c r="J4738" s="1" t="b">
        <f>AND(ABS(Table1[[#This Row],[tar-out]])&gt;=$J$1,ABS(Table1[[#This Row],[tar-out]])&lt;$K$1)</f>
        <v>1</v>
      </c>
      <c r="K4738" s="1" t="b">
        <f>AND(ABS(Table1[[#This Row],[tar-out]])&gt;=$K$1,ABS(Table1[[#This Row],[tar-out]])&lt;$L$1)</f>
        <v>0</v>
      </c>
      <c r="L4738" s="1" t="b">
        <f>AND(ABS(Table1[[#This Row],[tar-out]])&gt;=$L$1,ABS(Table1[[#This Row],[tar-out]])&lt;$M$1)</f>
        <v>0</v>
      </c>
      <c r="M4738" s="1" t="b">
        <f>AND(ABS(Table1[[#This Row],[tar-out]])&gt;=$M$1,ABS(Table1[[#This Row],[tar-out]])&lt;$N$1)</f>
        <v>0</v>
      </c>
      <c r="N4738" s="1" t="b">
        <f>AND(ABS(Table1[[#This Row],[tar-out]])&gt;=$N$1,ABS(Table1[[#This Row],[tar-out]])&lt;$O$1)</f>
        <v>0</v>
      </c>
      <c r="O4738" s="1" t="b">
        <f>AND(ABS(Table1[[#This Row],[tar-out]])&gt;=$O$1,ABS(Table1[[#This Row],[tar-out]])&lt;$P$1)</f>
        <v>0</v>
      </c>
      <c r="P4738" s="1">
        <f>ROUND(Table1[[#This Row],[tar-out]],0)</f>
        <v>0</v>
      </c>
      <c r="Q4738" s="3">
        <v>4736</v>
      </c>
    </row>
    <row r="4739" spans="1:17" x14ac:dyDescent="0.25">
      <c r="A4739">
        <v>33</v>
      </c>
      <c r="B4739">
        <v>512</v>
      </c>
      <c r="C4739">
        <v>9.2727272727272698</v>
      </c>
      <c r="D4739">
        <v>2</v>
      </c>
      <c r="E4739">
        <v>109</v>
      </c>
      <c r="F4739">
        <v>5.59574675324677</v>
      </c>
      <c r="G4739">
        <v>5.6153903007507298</v>
      </c>
      <c r="H4739" s="1">
        <f>Table1[[#This Row],[target]]-Table1[[#This Row],[output]]</f>
        <v>-1.9643547503959802E-2</v>
      </c>
      <c r="I4739" s="1">
        <f>Table1[[#This Row],[tar-out]]*Table1[[#This Row],[tar-out]]</f>
        <v>3.8586895854032533E-4</v>
      </c>
      <c r="J4739" s="1" t="b">
        <f>AND(ABS(Table1[[#This Row],[tar-out]])&gt;=$J$1,ABS(Table1[[#This Row],[tar-out]])&lt;$K$1)</f>
        <v>1</v>
      </c>
      <c r="K4739" s="1" t="b">
        <f>AND(ABS(Table1[[#This Row],[tar-out]])&gt;=$K$1,ABS(Table1[[#This Row],[tar-out]])&lt;$L$1)</f>
        <v>0</v>
      </c>
      <c r="L4739" s="1" t="b">
        <f>AND(ABS(Table1[[#This Row],[tar-out]])&gt;=$L$1,ABS(Table1[[#This Row],[tar-out]])&lt;$M$1)</f>
        <v>0</v>
      </c>
      <c r="M4739" s="1" t="b">
        <f>AND(ABS(Table1[[#This Row],[tar-out]])&gt;=$M$1,ABS(Table1[[#This Row],[tar-out]])&lt;$N$1)</f>
        <v>0</v>
      </c>
      <c r="N4739" s="1" t="b">
        <f>AND(ABS(Table1[[#This Row],[tar-out]])&gt;=$N$1,ABS(Table1[[#This Row],[tar-out]])&lt;$O$1)</f>
        <v>0</v>
      </c>
      <c r="O4739" s="1" t="b">
        <f>AND(ABS(Table1[[#This Row],[tar-out]])&gt;=$O$1,ABS(Table1[[#This Row],[tar-out]])&lt;$P$1)</f>
        <v>0</v>
      </c>
      <c r="P4739" s="1">
        <f>ROUND(Table1[[#This Row],[tar-out]],0)</f>
        <v>0</v>
      </c>
      <c r="Q4739" s="2">
        <v>4737</v>
      </c>
    </row>
    <row r="4740" spans="1:17" x14ac:dyDescent="0.25">
      <c r="A4740">
        <v>33</v>
      </c>
      <c r="B4740">
        <v>512</v>
      </c>
      <c r="C4740">
        <v>9.2727272727272698</v>
      </c>
      <c r="D4740">
        <v>2</v>
      </c>
      <c r="E4740">
        <v>10850</v>
      </c>
      <c r="F4740">
        <v>5.4975757575757704</v>
      </c>
      <c r="G4740">
        <v>5.8918986320495597</v>
      </c>
      <c r="H4740" s="1">
        <f>Table1[[#This Row],[target]]-Table1[[#This Row],[output]]</f>
        <v>-0.39432287447378922</v>
      </c>
      <c r="I4740" s="1">
        <f>Table1[[#This Row],[tar-out]]*Table1[[#This Row],[tar-out]]</f>
        <v>0.15549052933327173</v>
      </c>
      <c r="J4740" s="1" t="b">
        <f>AND(ABS(Table1[[#This Row],[tar-out]])&gt;=$J$1,ABS(Table1[[#This Row],[tar-out]])&lt;$K$1)</f>
        <v>1</v>
      </c>
      <c r="K4740" s="1" t="b">
        <f>AND(ABS(Table1[[#This Row],[tar-out]])&gt;=$K$1,ABS(Table1[[#This Row],[tar-out]])&lt;$L$1)</f>
        <v>0</v>
      </c>
      <c r="L4740" s="1" t="b">
        <f>AND(ABS(Table1[[#This Row],[tar-out]])&gt;=$L$1,ABS(Table1[[#This Row],[tar-out]])&lt;$M$1)</f>
        <v>0</v>
      </c>
      <c r="M4740" s="1" t="b">
        <f>AND(ABS(Table1[[#This Row],[tar-out]])&gt;=$M$1,ABS(Table1[[#This Row],[tar-out]])&lt;$N$1)</f>
        <v>0</v>
      </c>
      <c r="N4740" s="1" t="b">
        <f>AND(ABS(Table1[[#This Row],[tar-out]])&gt;=$N$1,ABS(Table1[[#This Row],[tar-out]])&lt;$O$1)</f>
        <v>0</v>
      </c>
      <c r="O4740" s="1" t="b">
        <f>AND(ABS(Table1[[#This Row],[tar-out]])&gt;=$O$1,ABS(Table1[[#This Row],[tar-out]])&lt;$P$1)</f>
        <v>0</v>
      </c>
      <c r="P4740" s="1">
        <f>ROUND(Table1[[#This Row],[tar-out]],0)</f>
        <v>0</v>
      </c>
      <c r="Q4740" s="3">
        <v>4738</v>
      </c>
    </row>
    <row r="4741" spans="1:17" x14ac:dyDescent="0.25">
      <c r="A4741">
        <v>33</v>
      </c>
      <c r="B4741">
        <v>512</v>
      </c>
      <c r="C4741">
        <v>9.2727272727272698</v>
      </c>
      <c r="D4741">
        <v>2</v>
      </c>
      <c r="E4741">
        <v>179</v>
      </c>
      <c r="F4741">
        <v>7.69660606060609</v>
      </c>
      <c r="G4741">
        <v>5.6511726379394496</v>
      </c>
      <c r="H4741" s="1">
        <f>Table1[[#This Row],[target]]-Table1[[#This Row],[output]]</f>
        <v>2.0454334226666404</v>
      </c>
      <c r="I4741" s="1">
        <f>Table1[[#This Row],[tar-out]]*Table1[[#This Row],[tar-out]]</f>
        <v>4.1837978865617673</v>
      </c>
      <c r="J4741" s="1" t="b">
        <f>AND(ABS(Table1[[#This Row],[tar-out]])&gt;=$J$1,ABS(Table1[[#This Row],[tar-out]])&lt;$K$1)</f>
        <v>0</v>
      </c>
      <c r="K4741" s="1" t="b">
        <f>AND(ABS(Table1[[#This Row],[tar-out]])&gt;=$K$1,ABS(Table1[[#This Row],[tar-out]])&lt;$L$1)</f>
        <v>0</v>
      </c>
      <c r="L4741" s="1" t="b">
        <f>AND(ABS(Table1[[#This Row],[tar-out]])&gt;=$L$1,ABS(Table1[[#This Row],[tar-out]])&lt;$M$1)</f>
        <v>1</v>
      </c>
      <c r="M4741" s="1" t="b">
        <f>AND(ABS(Table1[[#This Row],[tar-out]])&gt;=$M$1,ABS(Table1[[#This Row],[tar-out]])&lt;$N$1)</f>
        <v>0</v>
      </c>
      <c r="N4741" s="1" t="b">
        <f>AND(ABS(Table1[[#This Row],[tar-out]])&gt;=$N$1,ABS(Table1[[#This Row],[tar-out]])&lt;$O$1)</f>
        <v>0</v>
      </c>
      <c r="O4741" s="1" t="b">
        <f>AND(ABS(Table1[[#This Row],[tar-out]])&gt;=$O$1,ABS(Table1[[#This Row],[tar-out]])&lt;$P$1)</f>
        <v>0</v>
      </c>
      <c r="P4741" s="1">
        <f>ROUND(Table1[[#This Row],[tar-out]],0)</f>
        <v>2</v>
      </c>
      <c r="Q4741" s="2">
        <v>4739</v>
      </c>
    </row>
    <row r="4742" spans="1:17" x14ac:dyDescent="0.25">
      <c r="A4742">
        <v>33</v>
      </c>
      <c r="B4742">
        <v>512</v>
      </c>
      <c r="C4742">
        <v>9.2727272727272698</v>
      </c>
      <c r="D4742">
        <v>2</v>
      </c>
      <c r="E4742">
        <v>176</v>
      </c>
      <c r="F4742">
        <v>3.73049783549784</v>
      </c>
      <c r="G4742">
        <v>5.64965867996216</v>
      </c>
      <c r="H4742" s="1">
        <f>Table1[[#This Row],[target]]-Table1[[#This Row],[output]]</f>
        <v>-1.91916084446432</v>
      </c>
      <c r="I4742" s="1">
        <f>Table1[[#This Row],[tar-out]]*Table1[[#This Row],[tar-out]]</f>
        <v>3.6831783469250019</v>
      </c>
      <c r="J4742" s="1" t="b">
        <f>AND(ABS(Table1[[#This Row],[tar-out]])&gt;=$J$1,ABS(Table1[[#This Row],[tar-out]])&lt;$K$1)</f>
        <v>0</v>
      </c>
      <c r="K4742" s="1" t="b">
        <f>AND(ABS(Table1[[#This Row],[tar-out]])&gt;=$K$1,ABS(Table1[[#This Row],[tar-out]])&lt;$L$1)</f>
        <v>1</v>
      </c>
      <c r="L4742" s="1" t="b">
        <f>AND(ABS(Table1[[#This Row],[tar-out]])&gt;=$L$1,ABS(Table1[[#This Row],[tar-out]])&lt;$M$1)</f>
        <v>0</v>
      </c>
      <c r="M4742" s="1" t="b">
        <f>AND(ABS(Table1[[#This Row],[tar-out]])&gt;=$M$1,ABS(Table1[[#This Row],[tar-out]])&lt;$N$1)</f>
        <v>0</v>
      </c>
      <c r="N4742" s="1" t="b">
        <f>AND(ABS(Table1[[#This Row],[tar-out]])&gt;=$N$1,ABS(Table1[[#This Row],[tar-out]])&lt;$O$1)</f>
        <v>0</v>
      </c>
      <c r="O4742" s="1" t="b">
        <f>AND(ABS(Table1[[#This Row],[tar-out]])&gt;=$O$1,ABS(Table1[[#This Row],[tar-out]])&lt;$P$1)</f>
        <v>0</v>
      </c>
      <c r="P4742" s="1">
        <f>ROUND(Table1[[#This Row],[tar-out]],0)</f>
        <v>-2</v>
      </c>
      <c r="Q4742" s="3">
        <v>4740</v>
      </c>
    </row>
    <row r="4743" spans="1:17" x14ac:dyDescent="0.25">
      <c r="A4743">
        <v>33</v>
      </c>
      <c r="B4743">
        <v>512</v>
      </c>
      <c r="C4743">
        <v>9.2727272727272698</v>
      </c>
      <c r="D4743">
        <v>2</v>
      </c>
      <c r="E4743">
        <v>88</v>
      </c>
      <c r="F4743">
        <v>5.4975757575757704</v>
      </c>
      <c r="G4743">
        <v>5.6038851737976101</v>
      </c>
      <c r="H4743" s="1">
        <f>Table1[[#This Row],[target]]-Table1[[#This Row],[output]]</f>
        <v>-0.10630941622183965</v>
      </c>
      <c r="I4743" s="1">
        <f>Table1[[#This Row],[tar-out]]*Table1[[#This Row],[tar-out]]</f>
        <v>1.1301691977428342E-2</v>
      </c>
      <c r="J4743" s="1" t="b">
        <f>AND(ABS(Table1[[#This Row],[tar-out]])&gt;=$J$1,ABS(Table1[[#This Row],[tar-out]])&lt;$K$1)</f>
        <v>1</v>
      </c>
      <c r="K4743" s="1" t="b">
        <f>AND(ABS(Table1[[#This Row],[tar-out]])&gt;=$K$1,ABS(Table1[[#This Row],[tar-out]])&lt;$L$1)</f>
        <v>0</v>
      </c>
      <c r="L4743" s="1" t="b">
        <f>AND(ABS(Table1[[#This Row],[tar-out]])&gt;=$L$1,ABS(Table1[[#This Row],[tar-out]])&lt;$M$1)</f>
        <v>0</v>
      </c>
      <c r="M4743" s="1" t="b">
        <f>AND(ABS(Table1[[#This Row],[tar-out]])&gt;=$M$1,ABS(Table1[[#This Row],[tar-out]])&lt;$N$1)</f>
        <v>0</v>
      </c>
      <c r="N4743" s="1" t="b">
        <f>AND(ABS(Table1[[#This Row],[tar-out]])&gt;=$N$1,ABS(Table1[[#This Row],[tar-out]])&lt;$O$1)</f>
        <v>0</v>
      </c>
      <c r="O4743" s="1" t="b">
        <f>AND(ABS(Table1[[#This Row],[tar-out]])&gt;=$O$1,ABS(Table1[[#This Row],[tar-out]])&lt;$P$1)</f>
        <v>0</v>
      </c>
      <c r="P4743" s="1">
        <f>ROUND(Table1[[#This Row],[tar-out]],0)</f>
        <v>0</v>
      </c>
      <c r="Q4743" s="2">
        <v>4741</v>
      </c>
    </row>
    <row r="4744" spans="1:17" x14ac:dyDescent="0.25">
      <c r="A4744">
        <v>33</v>
      </c>
      <c r="B4744">
        <v>512</v>
      </c>
      <c r="C4744">
        <v>9.2727272727272698</v>
      </c>
      <c r="D4744">
        <v>2</v>
      </c>
      <c r="E4744">
        <v>307</v>
      </c>
      <c r="F4744">
        <v>11.240579004329</v>
      </c>
      <c r="G4744">
        <v>5.7106261253356898</v>
      </c>
      <c r="H4744" s="1">
        <f>Table1[[#This Row],[target]]-Table1[[#This Row],[output]]</f>
        <v>5.5299528789933099</v>
      </c>
      <c r="I4744" s="1">
        <f>Table1[[#This Row],[tar-out]]*Table1[[#This Row],[tar-out]]</f>
        <v>30.580378843886397</v>
      </c>
      <c r="J4744" s="1" t="b">
        <f>AND(ABS(Table1[[#This Row],[tar-out]])&gt;=$J$1,ABS(Table1[[#This Row],[tar-out]])&lt;$K$1)</f>
        <v>0</v>
      </c>
      <c r="K4744" s="1" t="b">
        <f>AND(ABS(Table1[[#This Row],[tar-out]])&gt;=$K$1,ABS(Table1[[#This Row],[tar-out]])&lt;$L$1)</f>
        <v>0</v>
      </c>
      <c r="L4744" s="1" t="b">
        <f>AND(ABS(Table1[[#This Row],[tar-out]])&gt;=$L$1,ABS(Table1[[#This Row],[tar-out]])&lt;$M$1)</f>
        <v>0</v>
      </c>
      <c r="M4744" s="1" t="b">
        <f>AND(ABS(Table1[[#This Row],[tar-out]])&gt;=$M$1,ABS(Table1[[#This Row],[tar-out]])&lt;$N$1)</f>
        <v>1</v>
      </c>
      <c r="N4744" s="1" t="b">
        <f>AND(ABS(Table1[[#This Row],[tar-out]])&gt;=$N$1,ABS(Table1[[#This Row],[tar-out]])&lt;$O$1)</f>
        <v>0</v>
      </c>
      <c r="O4744" s="1" t="b">
        <f>AND(ABS(Table1[[#This Row],[tar-out]])&gt;=$O$1,ABS(Table1[[#This Row],[tar-out]])&lt;$P$1)</f>
        <v>0</v>
      </c>
      <c r="P4744" s="1">
        <f>ROUND(Table1[[#This Row],[tar-out]],0)</f>
        <v>6</v>
      </c>
      <c r="Q4744" s="3">
        <v>4742</v>
      </c>
    </row>
    <row r="4745" spans="1:17" x14ac:dyDescent="0.25">
      <c r="A4745">
        <v>33</v>
      </c>
      <c r="B4745">
        <v>512</v>
      </c>
      <c r="C4745">
        <v>9.2727272727272698</v>
      </c>
      <c r="D4745">
        <v>2</v>
      </c>
      <c r="E4745">
        <v>22</v>
      </c>
      <c r="F4745">
        <v>10.995151515151599</v>
      </c>
      <c r="G4745">
        <v>5.5691022872924796</v>
      </c>
      <c r="H4745" s="1">
        <f>Table1[[#This Row],[target]]-Table1[[#This Row],[output]]</f>
        <v>5.4260492278591199</v>
      </c>
      <c r="I4745" s="1">
        <f>Table1[[#This Row],[tar-out]]*Table1[[#This Row],[tar-out]]</f>
        <v>29.44201022315055</v>
      </c>
      <c r="J4745" s="1" t="b">
        <f>AND(ABS(Table1[[#This Row],[tar-out]])&gt;=$J$1,ABS(Table1[[#This Row],[tar-out]])&lt;$K$1)</f>
        <v>0</v>
      </c>
      <c r="K4745" s="1" t="b">
        <f>AND(ABS(Table1[[#This Row],[tar-out]])&gt;=$K$1,ABS(Table1[[#This Row],[tar-out]])&lt;$L$1)</f>
        <v>0</v>
      </c>
      <c r="L4745" s="1" t="b">
        <f>AND(ABS(Table1[[#This Row],[tar-out]])&gt;=$L$1,ABS(Table1[[#This Row],[tar-out]])&lt;$M$1)</f>
        <v>0</v>
      </c>
      <c r="M4745" s="1" t="b">
        <f>AND(ABS(Table1[[#This Row],[tar-out]])&gt;=$M$1,ABS(Table1[[#This Row],[tar-out]])&lt;$N$1)</f>
        <v>1</v>
      </c>
      <c r="N4745" s="1" t="b">
        <f>AND(ABS(Table1[[#This Row],[tar-out]])&gt;=$N$1,ABS(Table1[[#This Row],[tar-out]])&lt;$O$1)</f>
        <v>0</v>
      </c>
      <c r="O4745" s="1" t="b">
        <f>AND(ABS(Table1[[#This Row],[tar-out]])&gt;=$O$1,ABS(Table1[[#This Row],[tar-out]])&lt;$P$1)</f>
        <v>0</v>
      </c>
      <c r="P4745" s="1">
        <f>ROUND(Table1[[#This Row],[tar-out]],0)</f>
        <v>5</v>
      </c>
      <c r="Q4745" s="2">
        <v>4743</v>
      </c>
    </row>
    <row r="4746" spans="1:17" x14ac:dyDescent="0.25">
      <c r="A4746">
        <v>33</v>
      </c>
      <c r="B4746">
        <v>512</v>
      </c>
      <c r="C4746">
        <v>9.2727272727272698</v>
      </c>
      <c r="D4746">
        <v>2</v>
      </c>
      <c r="E4746">
        <v>308</v>
      </c>
      <c r="F4746">
        <v>11.707800224466901</v>
      </c>
      <c r="G4746">
        <v>5.7110185623168901</v>
      </c>
      <c r="H4746" s="1">
        <f>Table1[[#This Row],[target]]-Table1[[#This Row],[output]]</f>
        <v>5.9967816621500107</v>
      </c>
      <c r="I4746" s="1">
        <f>Table1[[#This Row],[tar-out]]*Table1[[#This Row],[tar-out]]</f>
        <v>35.961390303498646</v>
      </c>
      <c r="J4746" s="1" t="b">
        <f>AND(ABS(Table1[[#This Row],[tar-out]])&gt;=$J$1,ABS(Table1[[#This Row],[tar-out]])&lt;$K$1)</f>
        <v>0</v>
      </c>
      <c r="K4746" s="1" t="b">
        <f>AND(ABS(Table1[[#This Row],[tar-out]])&gt;=$K$1,ABS(Table1[[#This Row],[tar-out]])&lt;$L$1)</f>
        <v>0</v>
      </c>
      <c r="L4746" s="1" t="b">
        <f>AND(ABS(Table1[[#This Row],[tar-out]])&gt;=$L$1,ABS(Table1[[#This Row],[tar-out]])&lt;$M$1)</f>
        <v>0</v>
      </c>
      <c r="M4746" s="1" t="b">
        <f>AND(ABS(Table1[[#This Row],[tar-out]])&gt;=$M$1,ABS(Table1[[#This Row],[tar-out]])&lt;$N$1)</f>
        <v>1</v>
      </c>
      <c r="N4746" s="1" t="b">
        <f>AND(ABS(Table1[[#This Row],[tar-out]])&gt;=$N$1,ABS(Table1[[#This Row],[tar-out]])&lt;$O$1)</f>
        <v>0</v>
      </c>
      <c r="O4746" s="1" t="b">
        <f>AND(ABS(Table1[[#This Row],[tar-out]])&gt;=$O$1,ABS(Table1[[#This Row],[tar-out]])&lt;$P$1)</f>
        <v>0</v>
      </c>
      <c r="P4746" s="1">
        <f>ROUND(Table1[[#This Row],[tar-out]],0)</f>
        <v>6</v>
      </c>
      <c r="Q4746" s="3">
        <v>4744</v>
      </c>
    </row>
    <row r="4747" spans="1:17" x14ac:dyDescent="0.25">
      <c r="A4747">
        <v>33</v>
      </c>
      <c r="B4747">
        <v>512</v>
      </c>
      <c r="C4747">
        <v>9.2727272727272698</v>
      </c>
      <c r="D4747">
        <v>2</v>
      </c>
      <c r="E4747">
        <v>8297</v>
      </c>
      <c r="F4747">
        <v>11.7805194805195</v>
      </c>
      <c r="G4747">
        <v>5.7854886054992702</v>
      </c>
      <c r="H4747" s="1">
        <f>Table1[[#This Row],[target]]-Table1[[#This Row],[output]]</f>
        <v>5.9950308750202295</v>
      </c>
      <c r="I4747" s="1">
        <f>Table1[[#This Row],[tar-out]]*Table1[[#This Row],[tar-out]]</f>
        <v>35.94039519244582</v>
      </c>
      <c r="J4747" s="1" t="b">
        <f>AND(ABS(Table1[[#This Row],[tar-out]])&gt;=$J$1,ABS(Table1[[#This Row],[tar-out]])&lt;$K$1)</f>
        <v>0</v>
      </c>
      <c r="K4747" s="1" t="b">
        <f>AND(ABS(Table1[[#This Row],[tar-out]])&gt;=$K$1,ABS(Table1[[#This Row],[tar-out]])&lt;$L$1)</f>
        <v>0</v>
      </c>
      <c r="L4747" s="1" t="b">
        <f>AND(ABS(Table1[[#This Row],[tar-out]])&gt;=$L$1,ABS(Table1[[#This Row],[tar-out]])&lt;$M$1)</f>
        <v>0</v>
      </c>
      <c r="M4747" s="1" t="b">
        <f>AND(ABS(Table1[[#This Row],[tar-out]])&gt;=$M$1,ABS(Table1[[#This Row],[tar-out]])&lt;$N$1)</f>
        <v>1</v>
      </c>
      <c r="N4747" s="1" t="b">
        <f>AND(ABS(Table1[[#This Row],[tar-out]])&gt;=$N$1,ABS(Table1[[#This Row],[tar-out]])&lt;$O$1)</f>
        <v>0</v>
      </c>
      <c r="O4747" s="1" t="b">
        <f>AND(ABS(Table1[[#This Row],[tar-out]])&gt;=$O$1,ABS(Table1[[#This Row],[tar-out]])&lt;$P$1)</f>
        <v>0</v>
      </c>
      <c r="P4747" s="1">
        <f>ROUND(Table1[[#This Row],[tar-out]],0)</f>
        <v>6</v>
      </c>
      <c r="Q4747" s="2">
        <v>4745</v>
      </c>
    </row>
    <row r="4748" spans="1:17" x14ac:dyDescent="0.25">
      <c r="A4748">
        <v>33</v>
      </c>
      <c r="B4748">
        <v>512</v>
      </c>
      <c r="C4748">
        <v>9.2727272727272698</v>
      </c>
      <c r="D4748">
        <v>2</v>
      </c>
      <c r="E4748">
        <v>21</v>
      </c>
      <c r="F4748">
        <v>11.6169011544012</v>
      </c>
      <c r="G4748">
        <v>5.5685839653015101</v>
      </c>
      <c r="H4748" s="1">
        <f>Table1[[#This Row],[target]]-Table1[[#This Row],[output]]</f>
        <v>6.0483171890996896</v>
      </c>
      <c r="I4748" s="1">
        <f>Table1[[#This Row],[tar-out]]*Table1[[#This Row],[tar-out]]</f>
        <v>36.582140819958774</v>
      </c>
      <c r="J4748" s="1" t="b">
        <f>AND(ABS(Table1[[#This Row],[tar-out]])&gt;=$J$1,ABS(Table1[[#This Row],[tar-out]])&lt;$K$1)</f>
        <v>0</v>
      </c>
      <c r="K4748" s="1" t="b">
        <f>AND(ABS(Table1[[#This Row],[tar-out]])&gt;=$K$1,ABS(Table1[[#This Row],[tar-out]])&lt;$L$1)</f>
        <v>0</v>
      </c>
      <c r="L4748" s="1" t="b">
        <f>AND(ABS(Table1[[#This Row],[tar-out]])&gt;=$L$1,ABS(Table1[[#This Row],[tar-out]])&lt;$M$1)</f>
        <v>0</v>
      </c>
      <c r="M4748" s="1" t="b">
        <f>AND(ABS(Table1[[#This Row],[tar-out]])&gt;=$M$1,ABS(Table1[[#This Row],[tar-out]])&lt;$N$1)</f>
        <v>1</v>
      </c>
      <c r="N4748" s="1" t="b">
        <f>AND(ABS(Table1[[#This Row],[tar-out]])&gt;=$N$1,ABS(Table1[[#This Row],[tar-out]])&lt;$O$1)</f>
        <v>0</v>
      </c>
      <c r="O4748" s="1" t="b">
        <f>AND(ABS(Table1[[#This Row],[tar-out]])&gt;=$O$1,ABS(Table1[[#This Row],[tar-out]])&lt;$P$1)</f>
        <v>0</v>
      </c>
      <c r="P4748" s="1">
        <f>ROUND(Table1[[#This Row],[tar-out]],0)</f>
        <v>6</v>
      </c>
      <c r="Q4748" s="3">
        <v>4746</v>
      </c>
    </row>
    <row r="4749" spans="1:17" x14ac:dyDescent="0.25">
      <c r="A4749">
        <v>33</v>
      </c>
      <c r="B4749">
        <v>512</v>
      </c>
      <c r="C4749">
        <v>9.2727272727272698</v>
      </c>
      <c r="D4749">
        <v>2</v>
      </c>
      <c r="E4749">
        <v>13461</v>
      </c>
      <c r="F4749">
        <v>11.7805194805195</v>
      </c>
      <c r="G4749">
        <v>5.9042611122131303</v>
      </c>
      <c r="H4749" s="1">
        <f>Table1[[#This Row],[target]]-Table1[[#This Row],[output]]</f>
        <v>5.8762583683063694</v>
      </c>
      <c r="I4749" s="1">
        <f>Table1[[#This Row],[tar-out]]*Table1[[#This Row],[tar-out]]</f>
        <v>34.530412411090637</v>
      </c>
      <c r="J4749" s="1" t="b">
        <f>AND(ABS(Table1[[#This Row],[tar-out]])&gt;=$J$1,ABS(Table1[[#This Row],[tar-out]])&lt;$K$1)</f>
        <v>0</v>
      </c>
      <c r="K4749" s="1" t="b">
        <f>AND(ABS(Table1[[#This Row],[tar-out]])&gt;=$K$1,ABS(Table1[[#This Row],[tar-out]])&lt;$L$1)</f>
        <v>0</v>
      </c>
      <c r="L4749" s="1" t="b">
        <f>AND(ABS(Table1[[#This Row],[tar-out]])&gt;=$L$1,ABS(Table1[[#This Row],[tar-out]])&lt;$M$1)</f>
        <v>0</v>
      </c>
      <c r="M4749" s="1" t="b">
        <f>AND(ABS(Table1[[#This Row],[tar-out]])&gt;=$M$1,ABS(Table1[[#This Row],[tar-out]])&lt;$N$1)</f>
        <v>1</v>
      </c>
      <c r="N4749" s="1" t="b">
        <f>AND(ABS(Table1[[#This Row],[tar-out]])&gt;=$N$1,ABS(Table1[[#This Row],[tar-out]])&lt;$O$1)</f>
        <v>0</v>
      </c>
      <c r="O4749" s="1" t="b">
        <f>AND(ABS(Table1[[#This Row],[tar-out]])&gt;=$O$1,ABS(Table1[[#This Row],[tar-out]])&lt;$P$1)</f>
        <v>0</v>
      </c>
      <c r="P4749" s="1">
        <f>ROUND(Table1[[#This Row],[tar-out]],0)</f>
        <v>6</v>
      </c>
      <c r="Q4749" s="2">
        <v>4747</v>
      </c>
    </row>
    <row r="4750" spans="1:17" x14ac:dyDescent="0.25">
      <c r="A4750">
        <v>33</v>
      </c>
      <c r="B4750">
        <v>512</v>
      </c>
      <c r="C4750">
        <v>9.2727272727272698</v>
      </c>
      <c r="D4750">
        <v>2</v>
      </c>
      <c r="E4750">
        <v>1530</v>
      </c>
      <c r="F4750">
        <v>7.0683116883117103</v>
      </c>
      <c r="G4750">
        <v>5.7154793739318803</v>
      </c>
      <c r="H4750" s="1">
        <f>Table1[[#This Row],[target]]-Table1[[#This Row],[output]]</f>
        <v>1.35283231437983</v>
      </c>
      <c r="I4750" s="1">
        <f>Table1[[#This Row],[tar-out]]*Table1[[#This Row],[tar-out]]</f>
        <v>1.8301552708302871</v>
      </c>
      <c r="J4750" s="1" t="b">
        <f>AND(ABS(Table1[[#This Row],[tar-out]])&gt;=$J$1,ABS(Table1[[#This Row],[tar-out]])&lt;$K$1)</f>
        <v>0</v>
      </c>
      <c r="K4750" s="1" t="b">
        <f>AND(ABS(Table1[[#This Row],[tar-out]])&gt;=$K$1,ABS(Table1[[#This Row],[tar-out]])&lt;$L$1)</f>
        <v>1</v>
      </c>
      <c r="L4750" s="1" t="b">
        <f>AND(ABS(Table1[[#This Row],[tar-out]])&gt;=$L$1,ABS(Table1[[#This Row],[tar-out]])&lt;$M$1)</f>
        <v>0</v>
      </c>
      <c r="M4750" s="1" t="b">
        <f>AND(ABS(Table1[[#This Row],[tar-out]])&gt;=$M$1,ABS(Table1[[#This Row],[tar-out]])&lt;$N$1)</f>
        <v>0</v>
      </c>
      <c r="N4750" s="1" t="b">
        <f>AND(ABS(Table1[[#This Row],[tar-out]])&gt;=$N$1,ABS(Table1[[#This Row],[tar-out]])&lt;$O$1)</f>
        <v>0</v>
      </c>
      <c r="O4750" s="1" t="b">
        <f>AND(ABS(Table1[[#This Row],[tar-out]])&gt;=$O$1,ABS(Table1[[#This Row],[tar-out]])&lt;$P$1)</f>
        <v>0</v>
      </c>
      <c r="P4750" s="1">
        <f>ROUND(Table1[[#This Row],[tar-out]],0)</f>
        <v>1</v>
      </c>
      <c r="Q4750" s="3">
        <v>4748</v>
      </c>
    </row>
    <row r="4751" spans="1:17" x14ac:dyDescent="0.25">
      <c r="A4751">
        <v>33</v>
      </c>
      <c r="B4751">
        <v>512</v>
      </c>
      <c r="C4751">
        <v>9.2727272727272698</v>
      </c>
      <c r="D4751">
        <v>2</v>
      </c>
      <c r="E4751">
        <v>5827</v>
      </c>
      <c r="F4751">
        <v>7.0683116883117103</v>
      </c>
      <c r="G4751">
        <v>5.77948093414307</v>
      </c>
      <c r="H4751" s="1">
        <f>Table1[[#This Row],[target]]-Table1[[#This Row],[output]]</f>
        <v>1.2888307541686403</v>
      </c>
      <c r="I4751" s="1">
        <f>Table1[[#This Row],[tar-out]]*Table1[[#This Row],[tar-out]]</f>
        <v>1.6610847128909063</v>
      </c>
      <c r="J4751" s="1" t="b">
        <f>AND(ABS(Table1[[#This Row],[tar-out]])&gt;=$J$1,ABS(Table1[[#This Row],[tar-out]])&lt;$K$1)</f>
        <v>0</v>
      </c>
      <c r="K4751" s="1" t="b">
        <f>AND(ABS(Table1[[#This Row],[tar-out]])&gt;=$K$1,ABS(Table1[[#This Row],[tar-out]])&lt;$L$1)</f>
        <v>1</v>
      </c>
      <c r="L4751" s="1" t="b">
        <f>AND(ABS(Table1[[#This Row],[tar-out]])&gt;=$L$1,ABS(Table1[[#This Row],[tar-out]])&lt;$M$1)</f>
        <v>0</v>
      </c>
      <c r="M4751" s="1" t="b">
        <f>AND(ABS(Table1[[#This Row],[tar-out]])&gt;=$M$1,ABS(Table1[[#This Row],[tar-out]])&lt;$N$1)</f>
        <v>0</v>
      </c>
      <c r="N4751" s="1" t="b">
        <f>AND(ABS(Table1[[#This Row],[tar-out]])&gt;=$N$1,ABS(Table1[[#This Row],[tar-out]])&lt;$O$1)</f>
        <v>0</v>
      </c>
      <c r="O4751" s="1" t="b">
        <f>AND(ABS(Table1[[#This Row],[tar-out]])&gt;=$O$1,ABS(Table1[[#This Row],[tar-out]])&lt;$P$1)</f>
        <v>0</v>
      </c>
      <c r="P4751" s="1">
        <f>ROUND(Table1[[#This Row],[tar-out]],0)</f>
        <v>1</v>
      </c>
      <c r="Q4751" s="2">
        <v>4749</v>
      </c>
    </row>
    <row r="4752" spans="1:17" x14ac:dyDescent="0.25">
      <c r="A4752">
        <v>33</v>
      </c>
      <c r="B4752">
        <v>512</v>
      </c>
      <c r="C4752">
        <v>9.2727272727272698</v>
      </c>
      <c r="D4752">
        <v>2</v>
      </c>
      <c r="E4752">
        <v>238</v>
      </c>
      <c r="F4752">
        <v>8.4263437950938194</v>
      </c>
      <c r="G4752">
        <v>5.6811013221740696</v>
      </c>
      <c r="H4752" s="1">
        <f>Table1[[#This Row],[target]]-Table1[[#This Row],[output]]</f>
        <v>2.7452424729197498</v>
      </c>
      <c r="I4752" s="1">
        <f>Table1[[#This Row],[tar-out]]*Table1[[#This Row],[tar-out]]</f>
        <v>7.5363562351225433</v>
      </c>
      <c r="J4752" s="1" t="b">
        <f>AND(ABS(Table1[[#This Row],[tar-out]])&gt;=$J$1,ABS(Table1[[#This Row],[tar-out]])&lt;$K$1)</f>
        <v>0</v>
      </c>
      <c r="K4752" s="1" t="b">
        <f>AND(ABS(Table1[[#This Row],[tar-out]])&gt;=$K$1,ABS(Table1[[#This Row],[tar-out]])&lt;$L$1)</f>
        <v>0</v>
      </c>
      <c r="L4752" s="1" t="b">
        <f>AND(ABS(Table1[[#This Row],[tar-out]])&gt;=$L$1,ABS(Table1[[#This Row],[tar-out]])&lt;$M$1)</f>
        <v>1</v>
      </c>
      <c r="M4752" s="1" t="b">
        <f>AND(ABS(Table1[[#This Row],[tar-out]])&gt;=$M$1,ABS(Table1[[#This Row],[tar-out]])&lt;$N$1)</f>
        <v>0</v>
      </c>
      <c r="N4752" s="1" t="b">
        <f>AND(ABS(Table1[[#This Row],[tar-out]])&gt;=$N$1,ABS(Table1[[#This Row],[tar-out]])&lt;$O$1)</f>
        <v>0</v>
      </c>
      <c r="O4752" s="1" t="b">
        <f>AND(ABS(Table1[[#This Row],[tar-out]])&gt;=$O$1,ABS(Table1[[#This Row],[tar-out]])&lt;$P$1)</f>
        <v>0</v>
      </c>
      <c r="P4752" s="1">
        <f>ROUND(Table1[[#This Row],[tar-out]],0)</f>
        <v>3</v>
      </c>
      <c r="Q4752" s="3">
        <v>4750</v>
      </c>
    </row>
    <row r="4753" spans="1:17" x14ac:dyDescent="0.25">
      <c r="A4753">
        <v>33</v>
      </c>
      <c r="B4753">
        <v>512</v>
      </c>
      <c r="C4753">
        <v>9.2727272727272698</v>
      </c>
      <c r="D4753">
        <v>2</v>
      </c>
      <c r="E4753">
        <v>13460</v>
      </c>
      <c r="F4753">
        <v>7.0683116883117103</v>
      </c>
      <c r="G4753">
        <v>5.9042406082153303</v>
      </c>
      <c r="H4753" s="1">
        <f>Table1[[#This Row],[target]]-Table1[[#This Row],[output]]</f>
        <v>1.1640710800963801</v>
      </c>
      <c r="I4753" s="1">
        <f>Table1[[#This Row],[tar-out]]*Table1[[#This Row],[tar-out]]</f>
        <v>1.3550614795167528</v>
      </c>
      <c r="J4753" s="1" t="b">
        <f>AND(ABS(Table1[[#This Row],[tar-out]])&gt;=$J$1,ABS(Table1[[#This Row],[tar-out]])&lt;$K$1)</f>
        <v>0</v>
      </c>
      <c r="K4753" s="1" t="b">
        <f>AND(ABS(Table1[[#This Row],[tar-out]])&gt;=$K$1,ABS(Table1[[#This Row],[tar-out]])&lt;$L$1)</f>
        <v>1</v>
      </c>
      <c r="L4753" s="1" t="b">
        <f>AND(ABS(Table1[[#This Row],[tar-out]])&gt;=$L$1,ABS(Table1[[#This Row],[tar-out]])&lt;$M$1)</f>
        <v>0</v>
      </c>
      <c r="M4753" s="1" t="b">
        <f>AND(ABS(Table1[[#This Row],[tar-out]])&gt;=$M$1,ABS(Table1[[#This Row],[tar-out]])&lt;$N$1)</f>
        <v>0</v>
      </c>
      <c r="N4753" s="1" t="b">
        <f>AND(ABS(Table1[[#This Row],[tar-out]])&gt;=$N$1,ABS(Table1[[#This Row],[tar-out]])&lt;$O$1)</f>
        <v>0</v>
      </c>
      <c r="O4753" s="1" t="b">
        <f>AND(ABS(Table1[[#This Row],[tar-out]])&gt;=$O$1,ABS(Table1[[#This Row],[tar-out]])&lt;$P$1)</f>
        <v>0</v>
      </c>
      <c r="P4753" s="1">
        <f>ROUND(Table1[[#This Row],[tar-out]],0)</f>
        <v>1</v>
      </c>
      <c r="Q4753" s="2">
        <v>4751</v>
      </c>
    </row>
    <row r="4754" spans="1:17" x14ac:dyDescent="0.25">
      <c r="A4754">
        <v>33</v>
      </c>
      <c r="B4754">
        <v>512</v>
      </c>
      <c r="C4754">
        <v>9.2727272727272698</v>
      </c>
      <c r="D4754">
        <v>2</v>
      </c>
      <c r="E4754">
        <v>210</v>
      </c>
      <c r="F4754">
        <v>8.3936201298701505</v>
      </c>
      <c r="G4754">
        <v>5.66686916351318</v>
      </c>
      <c r="H4754" s="1">
        <f>Table1[[#This Row],[target]]-Table1[[#This Row],[output]]</f>
        <v>2.7267509663569705</v>
      </c>
      <c r="I4754" s="1">
        <f>Table1[[#This Row],[tar-out]]*Table1[[#This Row],[tar-out]]</f>
        <v>7.4351708325286721</v>
      </c>
      <c r="J4754" s="1" t="b">
        <f>AND(ABS(Table1[[#This Row],[tar-out]])&gt;=$J$1,ABS(Table1[[#This Row],[tar-out]])&lt;$K$1)</f>
        <v>0</v>
      </c>
      <c r="K4754" s="1" t="b">
        <f>AND(ABS(Table1[[#This Row],[tar-out]])&gt;=$K$1,ABS(Table1[[#This Row],[tar-out]])&lt;$L$1)</f>
        <v>0</v>
      </c>
      <c r="L4754" s="1" t="b">
        <f>AND(ABS(Table1[[#This Row],[tar-out]])&gt;=$L$1,ABS(Table1[[#This Row],[tar-out]])&lt;$M$1)</f>
        <v>1</v>
      </c>
      <c r="M4754" s="1" t="b">
        <f>AND(ABS(Table1[[#This Row],[tar-out]])&gt;=$M$1,ABS(Table1[[#This Row],[tar-out]])&lt;$N$1)</f>
        <v>0</v>
      </c>
      <c r="N4754" s="1" t="b">
        <f>AND(ABS(Table1[[#This Row],[tar-out]])&gt;=$N$1,ABS(Table1[[#This Row],[tar-out]])&lt;$O$1)</f>
        <v>0</v>
      </c>
      <c r="O4754" s="1" t="b">
        <f>AND(ABS(Table1[[#This Row],[tar-out]])&gt;=$O$1,ABS(Table1[[#This Row],[tar-out]])&lt;$P$1)</f>
        <v>0</v>
      </c>
      <c r="P4754" s="1">
        <f>ROUND(Table1[[#This Row],[tar-out]],0)</f>
        <v>3</v>
      </c>
      <c r="Q4754" s="3">
        <v>4752</v>
      </c>
    </row>
    <row r="4755" spans="1:17" x14ac:dyDescent="0.25">
      <c r="A4755">
        <v>33</v>
      </c>
      <c r="B4755">
        <v>512</v>
      </c>
      <c r="C4755">
        <v>9.2727272727272698</v>
      </c>
      <c r="D4755">
        <v>2</v>
      </c>
      <c r="E4755">
        <v>23069</v>
      </c>
      <c r="F4755">
        <v>7.0683116883117103</v>
      </c>
      <c r="G4755">
        <v>5.9889321327209499</v>
      </c>
      <c r="H4755" s="1">
        <f>Table1[[#This Row],[target]]-Table1[[#This Row],[output]]</f>
        <v>1.0793795555907604</v>
      </c>
      <c r="I4755" s="1">
        <f>Table1[[#This Row],[tar-out]]*Table1[[#This Row],[tar-out]]</f>
        <v>1.1650602250273074</v>
      </c>
      <c r="J4755" s="1" t="b">
        <f>AND(ABS(Table1[[#This Row],[tar-out]])&gt;=$J$1,ABS(Table1[[#This Row],[tar-out]])&lt;$K$1)</f>
        <v>0</v>
      </c>
      <c r="K4755" s="1" t="b">
        <f>AND(ABS(Table1[[#This Row],[tar-out]])&gt;=$K$1,ABS(Table1[[#This Row],[tar-out]])&lt;$L$1)</f>
        <v>1</v>
      </c>
      <c r="L4755" s="1" t="b">
        <f>AND(ABS(Table1[[#This Row],[tar-out]])&gt;=$L$1,ABS(Table1[[#This Row],[tar-out]])&lt;$M$1)</f>
        <v>0</v>
      </c>
      <c r="M4755" s="1" t="b">
        <f>AND(ABS(Table1[[#This Row],[tar-out]])&gt;=$M$1,ABS(Table1[[#This Row],[tar-out]])&lt;$N$1)</f>
        <v>0</v>
      </c>
      <c r="N4755" s="1" t="b">
        <f>AND(ABS(Table1[[#This Row],[tar-out]])&gt;=$N$1,ABS(Table1[[#This Row],[tar-out]])&lt;$O$1)</f>
        <v>0</v>
      </c>
      <c r="O4755" s="1" t="b">
        <f>AND(ABS(Table1[[#This Row],[tar-out]])&gt;=$O$1,ABS(Table1[[#This Row],[tar-out]])&lt;$P$1)</f>
        <v>0</v>
      </c>
      <c r="P4755" s="1">
        <f>ROUND(Table1[[#This Row],[tar-out]],0)</f>
        <v>1</v>
      </c>
      <c r="Q4755" s="2">
        <v>4753</v>
      </c>
    </row>
    <row r="4756" spans="1:17" x14ac:dyDescent="0.25">
      <c r="A4756">
        <v>33</v>
      </c>
      <c r="B4756">
        <v>512</v>
      </c>
      <c r="C4756">
        <v>9.2727272727272698</v>
      </c>
      <c r="D4756">
        <v>2</v>
      </c>
      <c r="E4756">
        <v>8551</v>
      </c>
      <c r="F4756">
        <v>7.0683116883117103</v>
      </c>
      <c r="G4756">
        <v>5.8131828308105504</v>
      </c>
      <c r="H4756" s="1">
        <f>Table1[[#This Row],[target]]-Table1[[#This Row],[output]]</f>
        <v>1.2551288575011599</v>
      </c>
      <c r="I4756" s="1">
        <f>Table1[[#This Row],[tar-out]]*Table1[[#This Row],[tar-out]]</f>
        <v>1.575348448932167</v>
      </c>
      <c r="J4756" s="1" t="b">
        <f>AND(ABS(Table1[[#This Row],[tar-out]])&gt;=$J$1,ABS(Table1[[#This Row],[tar-out]])&lt;$K$1)</f>
        <v>0</v>
      </c>
      <c r="K4756" s="1" t="b">
        <f>AND(ABS(Table1[[#This Row],[tar-out]])&gt;=$K$1,ABS(Table1[[#This Row],[tar-out]])&lt;$L$1)</f>
        <v>1</v>
      </c>
      <c r="L4756" s="1" t="b">
        <f>AND(ABS(Table1[[#This Row],[tar-out]])&gt;=$L$1,ABS(Table1[[#This Row],[tar-out]])&lt;$M$1)</f>
        <v>0</v>
      </c>
      <c r="M4756" s="1" t="b">
        <f>AND(ABS(Table1[[#This Row],[tar-out]])&gt;=$M$1,ABS(Table1[[#This Row],[tar-out]])&lt;$N$1)</f>
        <v>0</v>
      </c>
      <c r="N4756" s="1" t="b">
        <f>AND(ABS(Table1[[#This Row],[tar-out]])&gt;=$N$1,ABS(Table1[[#This Row],[tar-out]])&lt;$O$1)</f>
        <v>0</v>
      </c>
      <c r="O4756" s="1" t="b">
        <f>AND(ABS(Table1[[#This Row],[tar-out]])&gt;=$O$1,ABS(Table1[[#This Row],[tar-out]])&lt;$P$1)</f>
        <v>0</v>
      </c>
      <c r="P4756" s="1">
        <f>ROUND(Table1[[#This Row],[tar-out]],0)</f>
        <v>1</v>
      </c>
      <c r="Q4756" s="3">
        <v>4754</v>
      </c>
    </row>
    <row r="4757" spans="1:17" x14ac:dyDescent="0.25">
      <c r="A4757">
        <v>33</v>
      </c>
      <c r="B4757">
        <v>512</v>
      </c>
      <c r="C4757">
        <v>9.2727272727272698</v>
      </c>
      <c r="D4757">
        <v>2</v>
      </c>
      <c r="E4757">
        <v>211</v>
      </c>
      <c r="F4757">
        <v>9.1888051948052105</v>
      </c>
      <c r="G4757">
        <v>5.6673765182495099</v>
      </c>
      <c r="H4757" s="1">
        <f>Table1[[#This Row],[target]]-Table1[[#This Row],[output]]</f>
        <v>3.5214286765557006</v>
      </c>
      <c r="I4757" s="1">
        <f>Table1[[#This Row],[tar-out]]*Table1[[#This Row],[tar-out]]</f>
        <v>12.400459924068834</v>
      </c>
      <c r="J4757" s="1" t="b">
        <f>AND(ABS(Table1[[#This Row],[tar-out]])&gt;=$J$1,ABS(Table1[[#This Row],[tar-out]])&lt;$K$1)</f>
        <v>0</v>
      </c>
      <c r="K4757" s="1" t="b">
        <f>AND(ABS(Table1[[#This Row],[tar-out]])&gt;=$K$1,ABS(Table1[[#This Row],[tar-out]])&lt;$L$1)</f>
        <v>0</v>
      </c>
      <c r="L4757" s="1" t="b">
        <f>AND(ABS(Table1[[#This Row],[tar-out]])&gt;=$L$1,ABS(Table1[[#This Row],[tar-out]])&lt;$M$1)</f>
        <v>1</v>
      </c>
      <c r="M4757" s="1" t="b">
        <f>AND(ABS(Table1[[#This Row],[tar-out]])&gt;=$M$1,ABS(Table1[[#This Row],[tar-out]])&lt;$N$1)</f>
        <v>0</v>
      </c>
      <c r="N4757" s="1" t="b">
        <f>AND(ABS(Table1[[#This Row],[tar-out]])&gt;=$N$1,ABS(Table1[[#This Row],[tar-out]])&lt;$O$1)</f>
        <v>0</v>
      </c>
      <c r="O4757" s="1" t="b">
        <f>AND(ABS(Table1[[#This Row],[tar-out]])&gt;=$O$1,ABS(Table1[[#This Row],[tar-out]])&lt;$P$1)</f>
        <v>0</v>
      </c>
      <c r="P4757" s="1">
        <f>ROUND(Table1[[#This Row],[tar-out]],0)</f>
        <v>4</v>
      </c>
      <c r="Q4757" s="2">
        <v>4755</v>
      </c>
    </row>
    <row r="4758" spans="1:17" x14ac:dyDescent="0.25">
      <c r="A4758">
        <v>33</v>
      </c>
      <c r="B4758">
        <v>512</v>
      </c>
      <c r="C4758">
        <v>9.2727272727272698</v>
      </c>
      <c r="D4758">
        <v>2</v>
      </c>
      <c r="E4758">
        <v>11442</v>
      </c>
      <c r="F4758">
        <v>7.0683116883117103</v>
      </c>
      <c r="G4758">
        <v>5.8707365989685103</v>
      </c>
      <c r="H4758" s="1">
        <f>Table1[[#This Row],[target]]-Table1[[#This Row],[output]]</f>
        <v>1.1975750893432</v>
      </c>
      <c r="I4758" s="1">
        <f>Table1[[#This Row],[tar-out]]*Table1[[#This Row],[tar-out]]</f>
        <v>1.4341860946153735</v>
      </c>
      <c r="J4758" s="1" t="b">
        <f>AND(ABS(Table1[[#This Row],[tar-out]])&gt;=$J$1,ABS(Table1[[#This Row],[tar-out]])&lt;$K$1)</f>
        <v>0</v>
      </c>
      <c r="K4758" s="1" t="b">
        <f>AND(ABS(Table1[[#This Row],[tar-out]])&gt;=$K$1,ABS(Table1[[#This Row],[tar-out]])&lt;$L$1)</f>
        <v>1</v>
      </c>
      <c r="L4758" s="1" t="b">
        <f>AND(ABS(Table1[[#This Row],[tar-out]])&gt;=$L$1,ABS(Table1[[#This Row],[tar-out]])&lt;$M$1)</f>
        <v>0</v>
      </c>
      <c r="M4758" s="1" t="b">
        <f>AND(ABS(Table1[[#This Row],[tar-out]])&gt;=$M$1,ABS(Table1[[#This Row],[tar-out]])&lt;$N$1)</f>
        <v>0</v>
      </c>
      <c r="N4758" s="1" t="b">
        <f>AND(ABS(Table1[[#This Row],[tar-out]])&gt;=$N$1,ABS(Table1[[#This Row],[tar-out]])&lt;$O$1)</f>
        <v>0</v>
      </c>
      <c r="O4758" s="1" t="b">
        <f>AND(ABS(Table1[[#This Row],[tar-out]])&gt;=$O$1,ABS(Table1[[#This Row],[tar-out]])&lt;$P$1)</f>
        <v>0</v>
      </c>
      <c r="P4758" s="1">
        <f>ROUND(Table1[[#This Row],[tar-out]],0)</f>
        <v>1</v>
      </c>
      <c r="Q4758" s="3">
        <v>4756</v>
      </c>
    </row>
    <row r="4759" spans="1:17" x14ac:dyDescent="0.25">
      <c r="A4759">
        <v>33</v>
      </c>
      <c r="B4759">
        <v>512</v>
      </c>
      <c r="C4759">
        <v>9.2727272727272698</v>
      </c>
      <c r="D4759">
        <v>2</v>
      </c>
      <c r="E4759">
        <v>7266</v>
      </c>
      <c r="F4759">
        <v>7.0683116883117103</v>
      </c>
      <c r="G4759">
        <v>5.7151813507080096</v>
      </c>
      <c r="H4759" s="1">
        <f>Table1[[#This Row],[target]]-Table1[[#This Row],[output]]</f>
        <v>1.3531303376037007</v>
      </c>
      <c r="I4759" s="1">
        <f>Table1[[#This Row],[tar-out]]*Table1[[#This Row],[tar-out]]</f>
        <v>1.830961710543505</v>
      </c>
      <c r="J4759" s="1" t="b">
        <f>AND(ABS(Table1[[#This Row],[tar-out]])&gt;=$J$1,ABS(Table1[[#This Row],[tar-out]])&lt;$K$1)</f>
        <v>0</v>
      </c>
      <c r="K4759" s="1" t="b">
        <f>AND(ABS(Table1[[#This Row],[tar-out]])&gt;=$K$1,ABS(Table1[[#This Row],[tar-out]])&lt;$L$1)</f>
        <v>1</v>
      </c>
      <c r="L4759" s="1" t="b">
        <f>AND(ABS(Table1[[#This Row],[tar-out]])&gt;=$L$1,ABS(Table1[[#This Row],[tar-out]])&lt;$M$1)</f>
        <v>0</v>
      </c>
      <c r="M4759" s="1" t="b">
        <f>AND(ABS(Table1[[#This Row],[tar-out]])&gt;=$M$1,ABS(Table1[[#This Row],[tar-out]])&lt;$N$1)</f>
        <v>0</v>
      </c>
      <c r="N4759" s="1" t="b">
        <f>AND(ABS(Table1[[#This Row],[tar-out]])&gt;=$N$1,ABS(Table1[[#This Row],[tar-out]])&lt;$O$1)</f>
        <v>0</v>
      </c>
      <c r="O4759" s="1" t="b">
        <f>AND(ABS(Table1[[#This Row],[tar-out]])&gt;=$O$1,ABS(Table1[[#This Row],[tar-out]])&lt;$P$1)</f>
        <v>0</v>
      </c>
      <c r="P4759" s="1">
        <f>ROUND(Table1[[#This Row],[tar-out]],0)</f>
        <v>1</v>
      </c>
      <c r="Q4759" s="2">
        <v>4757</v>
      </c>
    </row>
    <row r="4760" spans="1:17" x14ac:dyDescent="0.25">
      <c r="A4760">
        <v>33</v>
      </c>
      <c r="B4760">
        <v>512</v>
      </c>
      <c r="C4760">
        <v>9.2727272727272698</v>
      </c>
      <c r="D4760">
        <v>2</v>
      </c>
      <c r="E4760">
        <v>3145</v>
      </c>
      <c r="F4760">
        <v>5.8902597402597596</v>
      </c>
      <c r="G4760">
        <v>5.7154793739318803</v>
      </c>
      <c r="H4760" s="1">
        <f>Table1[[#This Row],[target]]-Table1[[#This Row],[output]]</f>
        <v>0.1747803663278793</v>
      </c>
      <c r="I4760" s="1">
        <f>Table1[[#This Row],[tar-out]]*Table1[[#This Row],[tar-out]]</f>
        <v>3.0548176453707686E-2</v>
      </c>
      <c r="J4760" s="1" t="b">
        <f>AND(ABS(Table1[[#This Row],[tar-out]])&gt;=$J$1,ABS(Table1[[#This Row],[tar-out]])&lt;$K$1)</f>
        <v>1</v>
      </c>
      <c r="K4760" s="1" t="b">
        <f>AND(ABS(Table1[[#This Row],[tar-out]])&gt;=$K$1,ABS(Table1[[#This Row],[tar-out]])&lt;$L$1)</f>
        <v>0</v>
      </c>
      <c r="L4760" s="1" t="b">
        <f>AND(ABS(Table1[[#This Row],[tar-out]])&gt;=$L$1,ABS(Table1[[#This Row],[tar-out]])&lt;$M$1)</f>
        <v>0</v>
      </c>
      <c r="M4760" s="1" t="b">
        <f>AND(ABS(Table1[[#This Row],[tar-out]])&gt;=$M$1,ABS(Table1[[#This Row],[tar-out]])&lt;$N$1)</f>
        <v>0</v>
      </c>
      <c r="N4760" s="1" t="b">
        <f>AND(ABS(Table1[[#This Row],[tar-out]])&gt;=$N$1,ABS(Table1[[#This Row],[tar-out]])&lt;$O$1)</f>
        <v>0</v>
      </c>
      <c r="O4760" s="1" t="b">
        <f>AND(ABS(Table1[[#This Row],[tar-out]])&gt;=$O$1,ABS(Table1[[#This Row],[tar-out]])&lt;$P$1)</f>
        <v>0</v>
      </c>
      <c r="P4760" s="1">
        <f>ROUND(Table1[[#This Row],[tar-out]],0)</f>
        <v>0</v>
      </c>
      <c r="Q4760" s="3">
        <v>4758</v>
      </c>
    </row>
    <row r="4761" spans="1:17" x14ac:dyDescent="0.25">
      <c r="A4761">
        <v>33</v>
      </c>
      <c r="B4761">
        <v>512</v>
      </c>
      <c r="C4761">
        <v>9.2727272727272698</v>
      </c>
      <c r="D4761">
        <v>2</v>
      </c>
      <c r="E4761">
        <v>405</v>
      </c>
      <c r="F4761">
        <v>6.6756277056277202</v>
      </c>
      <c r="G4761">
        <v>5.7405595779418901</v>
      </c>
      <c r="H4761" s="1">
        <f>Table1[[#This Row],[target]]-Table1[[#This Row],[output]]</f>
        <v>0.93506812768583014</v>
      </c>
      <c r="I4761" s="1">
        <f>Table1[[#This Row],[tar-out]]*Table1[[#This Row],[tar-out]]</f>
        <v>0.87435240341388398</v>
      </c>
      <c r="J4761" s="1" t="b">
        <f>AND(ABS(Table1[[#This Row],[tar-out]])&gt;=$J$1,ABS(Table1[[#This Row],[tar-out]])&lt;$K$1)</f>
        <v>1</v>
      </c>
      <c r="K4761" s="1" t="b">
        <f>AND(ABS(Table1[[#This Row],[tar-out]])&gt;=$K$1,ABS(Table1[[#This Row],[tar-out]])&lt;$L$1)</f>
        <v>0</v>
      </c>
      <c r="L4761" s="1" t="b">
        <f>AND(ABS(Table1[[#This Row],[tar-out]])&gt;=$L$1,ABS(Table1[[#This Row],[tar-out]])&lt;$M$1)</f>
        <v>0</v>
      </c>
      <c r="M4761" s="1" t="b">
        <f>AND(ABS(Table1[[#This Row],[tar-out]])&gt;=$M$1,ABS(Table1[[#This Row],[tar-out]])&lt;$N$1)</f>
        <v>0</v>
      </c>
      <c r="N4761" s="1" t="b">
        <f>AND(ABS(Table1[[#This Row],[tar-out]])&gt;=$N$1,ABS(Table1[[#This Row],[tar-out]])&lt;$O$1)</f>
        <v>0</v>
      </c>
      <c r="O4761" s="1" t="b">
        <f>AND(ABS(Table1[[#This Row],[tar-out]])&gt;=$O$1,ABS(Table1[[#This Row],[tar-out]])&lt;$P$1)</f>
        <v>0</v>
      </c>
      <c r="P4761" s="1">
        <f>ROUND(Table1[[#This Row],[tar-out]],0)</f>
        <v>1</v>
      </c>
      <c r="Q4761" s="2">
        <v>4759</v>
      </c>
    </row>
    <row r="4762" spans="1:17" x14ac:dyDescent="0.25">
      <c r="A4762">
        <v>33</v>
      </c>
      <c r="B4762">
        <v>512</v>
      </c>
      <c r="C4762">
        <v>9.2727272727272698</v>
      </c>
      <c r="D4762">
        <v>2</v>
      </c>
      <c r="E4762">
        <v>3902</v>
      </c>
      <c r="F4762">
        <v>6.6756277056277202</v>
      </c>
      <c r="G4762">
        <v>5.7154793739318803</v>
      </c>
      <c r="H4762" s="1">
        <f>Table1[[#This Row],[target]]-Table1[[#This Row],[output]]</f>
        <v>0.96014833169583991</v>
      </c>
      <c r="I4762" s="1">
        <f>Table1[[#This Row],[tar-out]]*Table1[[#This Row],[tar-out]]</f>
        <v>0.92188481885830464</v>
      </c>
      <c r="J4762" s="1" t="b">
        <f>AND(ABS(Table1[[#This Row],[tar-out]])&gt;=$J$1,ABS(Table1[[#This Row],[tar-out]])&lt;$K$1)</f>
        <v>1</v>
      </c>
      <c r="K4762" s="1" t="b">
        <f>AND(ABS(Table1[[#This Row],[tar-out]])&gt;=$K$1,ABS(Table1[[#This Row],[tar-out]])&lt;$L$1)</f>
        <v>0</v>
      </c>
      <c r="L4762" s="1" t="b">
        <f>AND(ABS(Table1[[#This Row],[tar-out]])&gt;=$L$1,ABS(Table1[[#This Row],[tar-out]])&lt;$M$1)</f>
        <v>0</v>
      </c>
      <c r="M4762" s="1" t="b">
        <f>AND(ABS(Table1[[#This Row],[tar-out]])&gt;=$M$1,ABS(Table1[[#This Row],[tar-out]])&lt;$N$1)</f>
        <v>0</v>
      </c>
      <c r="N4762" s="1" t="b">
        <f>AND(ABS(Table1[[#This Row],[tar-out]])&gt;=$N$1,ABS(Table1[[#This Row],[tar-out]])&lt;$O$1)</f>
        <v>0</v>
      </c>
      <c r="O4762" s="1" t="b">
        <f>AND(ABS(Table1[[#This Row],[tar-out]])&gt;=$O$1,ABS(Table1[[#This Row],[tar-out]])&lt;$P$1)</f>
        <v>0</v>
      </c>
      <c r="P4762" s="1">
        <f>ROUND(Table1[[#This Row],[tar-out]],0)</f>
        <v>1</v>
      </c>
      <c r="Q4762" s="3">
        <v>4760</v>
      </c>
    </row>
    <row r="4763" spans="1:17" x14ac:dyDescent="0.25">
      <c r="A4763">
        <v>33</v>
      </c>
      <c r="B4763">
        <v>512</v>
      </c>
      <c r="C4763">
        <v>9.2727272727272698</v>
      </c>
      <c r="D4763">
        <v>2</v>
      </c>
      <c r="E4763">
        <v>157</v>
      </c>
      <c r="F4763">
        <v>10.2097835497836</v>
      </c>
      <c r="G4763">
        <v>5.64015769958496</v>
      </c>
      <c r="H4763" s="1">
        <f>Table1[[#This Row],[target]]-Table1[[#This Row],[output]]</f>
        <v>4.5696258501986398</v>
      </c>
      <c r="I4763" s="1">
        <f>Table1[[#This Row],[tar-out]]*Table1[[#This Row],[tar-out]]</f>
        <v>20.88148041080364</v>
      </c>
      <c r="J4763" s="1" t="b">
        <f>AND(ABS(Table1[[#This Row],[tar-out]])&gt;=$J$1,ABS(Table1[[#This Row],[tar-out]])&lt;$K$1)</f>
        <v>0</v>
      </c>
      <c r="K4763" s="1" t="b">
        <f>AND(ABS(Table1[[#This Row],[tar-out]])&gt;=$K$1,ABS(Table1[[#This Row],[tar-out]])&lt;$L$1)</f>
        <v>0</v>
      </c>
      <c r="L4763" s="1" t="b">
        <f>AND(ABS(Table1[[#This Row],[tar-out]])&gt;=$L$1,ABS(Table1[[#This Row],[tar-out]])&lt;$M$1)</f>
        <v>1</v>
      </c>
      <c r="M4763" s="1" t="b">
        <f>AND(ABS(Table1[[#This Row],[tar-out]])&gt;=$M$1,ABS(Table1[[#This Row],[tar-out]])&lt;$N$1)</f>
        <v>0</v>
      </c>
      <c r="N4763" s="1" t="b">
        <f>AND(ABS(Table1[[#This Row],[tar-out]])&gt;=$N$1,ABS(Table1[[#This Row],[tar-out]])&lt;$O$1)</f>
        <v>0</v>
      </c>
      <c r="O4763" s="1" t="b">
        <f>AND(ABS(Table1[[#This Row],[tar-out]])&gt;=$O$1,ABS(Table1[[#This Row],[tar-out]])&lt;$P$1)</f>
        <v>0</v>
      </c>
      <c r="P4763" s="1">
        <f>ROUND(Table1[[#This Row],[tar-out]],0)</f>
        <v>5</v>
      </c>
      <c r="Q4763" s="2">
        <v>4761</v>
      </c>
    </row>
    <row r="4764" spans="1:17" x14ac:dyDescent="0.25">
      <c r="A4764">
        <v>33</v>
      </c>
      <c r="B4764">
        <v>512</v>
      </c>
      <c r="C4764">
        <v>9.2727272727272698</v>
      </c>
      <c r="D4764">
        <v>2</v>
      </c>
      <c r="E4764">
        <v>132</v>
      </c>
      <c r="F4764">
        <v>6.02115440115442</v>
      </c>
      <c r="G4764">
        <v>5.6278576850891104</v>
      </c>
      <c r="H4764" s="1">
        <f>Table1[[#This Row],[target]]-Table1[[#This Row],[output]]</f>
        <v>0.39329671606530958</v>
      </c>
      <c r="I4764" s="1">
        <f>Table1[[#This Row],[tar-out]]*Table1[[#This Row],[tar-out]]</f>
        <v>0.15468230686775675</v>
      </c>
      <c r="J4764" s="1" t="b">
        <f>AND(ABS(Table1[[#This Row],[tar-out]])&gt;=$J$1,ABS(Table1[[#This Row],[tar-out]])&lt;$K$1)</f>
        <v>1</v>
      </c>
      <c r="K4764" s="1" t="b">
        <f>AND(ABS(Table1[[#This Row],[tar-out]])&gt;=$K$1,ABS(Table1[[#This Row],[tar-out]])&lt;$L$1)</f>
        <v>0</v>
      </c>
      <c r="L4764" s="1" t="b">
        <f>AND(ABS(Table1[[#This Row],[tar-out]])&gt;=$L$1,ABS(Table1[[#This Row],[tar-out]])&lt;$M$1)</f>
        <v>0</v>
      </c>
      <c r="M4764" s="1" t="b">
        <f>AND(ABS(Table1[[#This Row],[tar-out]])&gt;=$M$1,ABS(Table1[[#This Row],[tar-out]])&lt;$N$1)</f>
        <v>0</v>
      </c>
      <c r="N4764" s="1" t="b">
        <f>AND(ABS(Table1[[#This Row],[tar-out]])&gt;=$N$1,ABS(Table1[[#This Row],[tar-out]])&lt;$O$1)</f>
        <v>0</v>
      </c>
      <c r="O4764" s="1" t="b">
        <f>AND(ABS(Table1[[#This Row],[tar-out]])&gt;=$O$1,ABS(Table1[[#This Row],[tar-out]])&lt;$P$1)</f>
        <v>0</v>
      </c>
      <c r="P4764" s="1">
        <f>ROUND(Table1[[#This Row],[tar-out]],0)</f>
        <v>0</v>
      </c>
      <c r="Q4764" s="3">
        <v>4762</v>
      </c>
    </row>
    <row r="4765" spans="1:17" x14ac:dyDescent="0.25">
      <c r="A4765">
        <v>33</v>
      </c>
      <c r="B4765">
        <v>512</v>
      </c>
      <c r="C4765">
        <v>9.2727272727272698</v>
      </c>
      <c r="D4765">
        <v>2</v>
      </c>
      <c r="E4765">
        <v>209</v>
      </c>
      <c r="F4765">
        <v>9.0878293135436206</v>
      </c>
      <c r="G4765">
        <v>5.6663613319396999</v>
      </c>
      <c r="H4765" s="1">
        <f>Table1[[#This Row],[target]]-Table1[[#This Row],[output]]</f>
        <v>3.4214679816039206</v>
      </c>
      <c r="I4765" s="1">
        <f>Table1[[#This Row],[tar-out]]*Table1[[#This Row],[tar-out]]</f>
        <v>11.706443149140807</v>
      </c>
      <c r="J4765" s="1" t="b">
        <f>AND(ABS(Table1[[#This Row],[tar-out]])&gt;=$J$1,ABS(Table1[[#This Row],[tar-out]])&lt;$K$1)</f>
        <v>0</v>
      </c>
      <c r="K4765" s="1" t="b">
        <f>AND(ABS(Table1[[#This Row],[tar-out]])&gt;=$K$1,ABS(Table1[[#This Row],[tar-out]])&lt;$L$1)</f>
        <v>0</v>
      </c>
      <c r="L4765" s="1" t="b">
        <f>AND(ABS(Table1[[#This Row],[tar-out]])&gt;=$L$1,ABS(Table1[[#This Row],[tar-out]])&lt;$M$1)</f>
        <v>1</v>
      </c>
      <c r="M4765" s="1" t="b">
        <f>AND(ABS(Table1[[#This Row],[tar-out]])&gt;=$M$1,ABS(Table1[[#This Row],[tar-out]])&lt;$N$1)</f>
        <v>0</v>
      </c>
      <c r="N4765" s="1" t="b">
        <f>AND(ABS(Table1[[#This Row],[tar-out]])&gt;=$N$1,ABS(Table1[[#This Row],[tar-out]])&lt;$O$1)</f>
        <v>0</v>
      </c>
      <c r="O4765" s="1" t="b">
        <f>AND(ABS(Table1[[#This Row],[tar-out]])&gt;=$O$1,ABS(Table1[[#This Row],[tar-out]])&lt;$P$1)</f>
        <v>0</v>
      </c>
      <c r="P4765" s="1">
        <f>ROUND(Table1[[#This Row],[tar-out]],0)</f>
        <v>3</v>
      </c>
      <c r="Q4765" s="2">
        <v>4763</v>
      </c>
    </row>
    <row r="4766" spans="1:17" x14ac:dyDescent="0.25">
      <c r="A4766">
        <v>33</v>
      </c>
      <c r="B4766">
        <v>512</v>
      </c>
      <c r="C4766">
        <v>9.2727272727272698</v>
      </c>
      <c r="D4766">
        <v>2</v>
      </c>
      <c r="E4766">
        <v>5052</v>
      </c>
      <c r="F4766">
        <v>6.2829437229437399</v>
      </c>
      <c r="G4766">
        <v>5.7154793739318803</v>
      </c>
      <c r="H4766" s="1">
        <f>Table1[[#This Row],[target]]-Table1[[#This Row],[output]]</f>
        <v>0.5674643490118596</v>
      </c>
      <c r="I4766" s="1">
        <f>Table1[[#This Row],[tar-out]]*Table1[[#This Row],[tar-out]]</f>
        <v>0.32201578739945358</v>
      </c>
      <c r="J4766" s="1" t="b">
        <f>AND(ABS(Table1[[#This Row],[tar-out]])&gt;=$J$1,ABS(Table1[[#This Row],[tar-out]])&lt;$K$1)</f>
        <v>1</v>
      </c>
      <c r="K4766" s="1" t="b">
        <f>AND(ABS(Table1[[#This Row],[tar-out]])&gt;=$K$1,ABS(Table1[[#This Row],[tar-out]])&lt;$L$1)</f>
        <v>0</v>
      </c>
      <c r="L4766" s="1" t="b">
        <f>AND(ABS(Table1[[#This Row],[tar-out]])&gt;=$L$1,ABS(Table1[[#This Row],[tar-out]])&lt;$M$1)</f>
        <v>0</v>
      </c>
      <c r="M4766" s="1" t="b">
        <f>AND(ABS(Table1[[#This Row],[tar-out]])&gt;=$M$1,ABS(Table1[[#This Row],[tar-out]])&lt;$N$1)</f>
        <v>0</v>
      </c>
      <c r="N4766" s="1" t="b">
        <f>AND(ABS(Table1[[#This Row],[tar-out]])&gt;=$N$1,ABS(Table1[[#This Row],[tar-out]])&lt;$O$1)</f>
        <v>0</v>
      </c>
      <c r="O4766" s="1" t="b">
        <f>AND(ABS(Table1[[#This Row],[tar-out]])&gt;=$O$1,ABS(Table1[[#This Row],[tar-out]])&lt;$P$1)</f>
        <v>0</v>
      </c>
      <c r="P4766" s="1">
        <f>ROUND(Table1[[#This Row],[tar-out]],0)</f>
        <v>1</v>
      </c>
      <c r="Q4766" s="3">
        <v>4764</v>
      </c>
    </row>
    <row r="4767" spans="1:17" x14ac:dyDescent="0.25">
      <c r="A4767">
        <v>33</v>
      </c>
      <c r="B4767">
        <v>512</v>
      </c>
      <c r="C4767">
        <v>9.2727272727272698</v>
      </c>
      <c r="D4767">
        <v>2</v>
      </c>
      <c r="E4767">
        <v>17870</v>
      </c>
      <c r="F4767">
        <v>6.6756277056277202</v>
      </c>
      <c r="G4767">
        <v>5.9599471092224103</v>
      </c>
      <c r="H4767" s="1">
        <f>Table1[[#This Row],[target]]-Table1[[#This Row],[output]]</f>
        <v>0.7156805964053099</v>
      </c>
      <c r="I4767" s="1">
        <f>Table1[[#This Row],[tar-out]]*Table1[[#This Row],[tar-out]]</f>
        <v>0.51219871607106005</v>
      </c>
      <c r="J4767" s="1" t="b">
        <f>AND(ABS(Table1[[#This Row],[tar-out]])&gt;=$J$1,ABS(Table1[[#This Row],[tar-out]])&lt;$K$1)</f>
        <v>1</v>
      </c>
      <c r="K4767" s="1" t="b">
        <f>AND(ABS(Table1[[#This Row],[tar-out]])&gt;=$K$1,ABS(Table1[[#This Row],[tar-out]])&lt;$L$1)</f>
        <v>0</v>
      </c>
      <c r="L4767" s="1" t="b">
        <f>AND(ABS(Table1[[#This Row],[tar-out]])&gt;=$L$1,ABS(Table1[[#This Row],[tar-out]])&lt;$M$1)</f>
        <v>0</v>
      </c>
      <c r="M4767" s="1" t="b">
        <f>AND(ABS(Table1[[#This Row],[tar-out]])&gt;=$M$1,ABS(Table1[[#This Row],[tar-out]])&lt;$N$1)</f>
        <v>0</v>
      </c>
      <c r="N4767" s="1" t="b">
        <f>AND(ABS(Table1[[#This Row],[tar-out]])&gt;=$N$1,ABS(Table1[[#This Row],[tar-out]])&lt;$O$1)</f>
        <v>0</v>
      </c>
      <c r="O4767" s="1" t="b">
        <f>AND(ABS(Table1[[#This Row],[tar-out]])&gt;=$O$1,ABS(Table1[[#This Row],[tar-out]])&lt;$P$1)</f>
        <v>0</v>
      </c>
      <c r="P4767" s="1">
        <f>ROUND(Table1[[#This Row],[tar-out]],0)</f>
        <v>1</v>
      </c>
      <c r="Q4767" s="2">
        <v>4765</v>
      </c>
    </row>
    <row r="4768" spans="1:17" x14ac:dyDescent="0.25">
      <c r="A4768">
        <v>33</v>
      </c>
      <c r="B4768">
        <v>512</v>
      </c>
      <c r="C4768">
        <v>9.2727272727272698</v>
      </c>
      <c r="D4768">
        <v>2</v>
      </c>
      <c r="E4768">
        <v>276</v>
      </c>
      <c r="F4768">
        <v>11.3878354978355</v>
      </c>
      <c r="G4768">
        <v>5.6986370086669904</v>
      </c>
      <c r="H4768" s="1">
        <f>Table1[[#This Row],[target]]-Table1[[#This Row],[output]]</f>
        <v>5.6891984891685095</v>
      </c>
      <c r="I4768" s="1">
        <f>Table1[[#This Row],[tar-out]]*Table1[[#This Row],[tar-out]]</f>
        <v>32.366979449157249</v>
      </c>
      <c r="J4768" s="1" t="b">
        <f>AND(ABS(Table1[[#This Row],[tar-out]])&gt;=$J$1,ABS(Table1[[#This Row],[tar-out]])&lt;$K$1)</f>
        <v>0</v>
      </c>
      <c r="K4768" s="1" t="b">
        <f>AND(ABS(Table1[[#This Row],[tar-out]])&gt;=$K$1,ABS(Table1[[#This Row],[tar-out]])&lt;$L$1)</f>
        <v>0</v>
      </c>
      <c r="L4768" s="1" t="b">
        <f>AND(ABS(Table1[[#This Row],[tar-out]])&gt;=$L$1,ABS(Table1[[#This Row],[tar-out]])&lt;$M$1)</f>
        <v>0</v>
      </c>
      <c r="M4768" s="1" t="b">
        <f>AND(ABS(Table1[[#This Row],[tar-out]])&gt;=$M$1,ABS(Table1[[#This Row],[tar-out]])&lt;$N$1)</f>
        <v>1</v>
      </c>
      <c r="N4768" s="1" t="b">
        <f>AND(ABS(Table1[[#This Row],[tar-out]])&gt;=$N$1,ABS(Table1[[#This Row],[tar-out]])&lt;$O$1)</f>
        <v>0</v>
      </c>
      <c r="O4768" s="1" t="b">
        <f>AND(ABS(Table1[[#This Row],[tar-out]])&gt;=$O$1,ABS(Table1[[#This Row],[tar-out]])&lt;$P$1)</f>
        <v>0</v>
      </c>
      <c r="P4768" s="1">
        <f>ROUND(Table1[[#This Row],[tar-out]],0)</f>
        <v>6</v>
      </c>
      <c r="Q4768" s="3">
        <v>4766</v>
      </c>
    </row>
    <row r="4769" spans="1:17" x14ac:dyDescent="0.25">
      <c r="A4769">
        <v>33</v>
      </c>
      <c r="B4769">
        <v>512</v>
      </c>
      <c r="C4769">
        <v>9.2727272727272698</v>
      </c>
      <c r="D4769">
        <v>2</v>
      </c>
      <c r="E4769">
        <v>242</v>
      </c>
      <c r="F4769">
        <v>11.8459668109668</v>
      </c>
      <c r="G4769">
        <v>5.6831369400024396</v>
      </c>
      <c r="H4769" s="1">
        <f>Table1[[#This Row],[target]]-Table1[[#This Row],[output]]</f>
        <v>6.1628298709643605</v>
      </c>
      <c r="I4769" s="1">
        <f>Table1[[#This Row],[tar-out]]*Table1[[#This Row],[tar-out]]</f>
        <v>37.980472018450598</v>
      </c>
      <c r="J4769" s="1" t="b">
        <f>AND(ABS(Table1[[#This Row],[tar-out]])&gt;=$J$1,ABS(Table1[[#This Row],[tar-out]])&lt;$K$1)</f>
        <v>0</v>
      </c>
      <c r="K4769" s="1" t="b">
        <f>AND(ABS(Table1[[#This Row],[tar-out]])&gt;=$K$1,ABS(Table1[[#This Row],[tar-out]])&lt;$L$1)</f>
        <v>0</v>
      </c>
      <c r="L4769" s="1" t="b">
        <f>AND(ABS(Table1[[#This Row],[tar-out]])&gt;=$L$1,ABS(Table1[[#This Row],[tar-out]])&lt;$M$1)</f>
        <v>0</v>
      </c>
      <c r="M4769" s="1" t="b">
        <f>AND(ABS(Table1[[#This Row],[tar-out]])&gt;=$M$1,ABS(Table1[[#This Row],[tar-out]])&lt;$N$1)</f>
        <v>1</v>
      </c>
      <c r="N4769" s="1" t="b">
        <f>AND(ABS(Table1[[#This Row],[tar-out]])&gt;=$N$1,ABS(Table1[[#This Row],[tar-out]])&lt;$O$1)</f>
        <v>0</v>
      </c>
      <c r="O4769" s="1" t="b">
        <f>AND(ABS(Table1[[#This Row],[tar-out]])&gt;=$O$1,ABS(Table1[[#This Row],[tar-out]])&lt;$P$1)</f>
        <v>0</v>
      </c>
      <c r="P4769" s="1">
        <f>ROUND(Table1[[#This Row],[tar-out]],0)</f>
        <v>6</v>
      </c>
      <c r="Q4769" s="2">
        <v>4767</v>
      </c>
    </row>
    <row r="4770" spans="1:17" x14ac:dyDescent="0.25">
      <c r="A4770">
        <v>33</v>
      </c>
      <c r="B4770">
        <v>512</v>
      </c>
      <c r="C4770">
        <v>9.2727272727272698</v>
      </c>
      <c r="D4770">
        <v>2</v>
      </c>
      <c r="E4770">
        <v>14915</v>
      </c>
      <c r="F4770">
        <v>9.4244155844156108</v>
      </c>
      <c r="G4770">
        <v>5.9196400642395002</v>
      </c>
      <c r="H4770" s="1">
        <f>Table1[[#This Row],[target]]-Table1[[#This Row],[output]]</f>
        <v>3.5047755201761106</v>
      </c>
      <c r="I4770" s="1">
        <f>Table1[[#This Row],[tar-out]]*Table1[[#This Row],[tar-out]]</f>
        <v>12.283451446825726</v>
      </c>
      <c r="J4770" s="1" t="b">
        <f>AND(ABS(Table1[[#This Row],[tar-out]])&gt;=$J$1,ABS(Table1[[#This Row],[tar-out]])&lt;$K$1)</f>
        <v>0</v>
      </c>
      <c r="K4770" s="1" t="b">
        <f>AND(ABS(Table1[[#This Row],[tar-out]])&gt;=$K$1,ABS(Table1[[#This Row],[tar-out]])&lt;$L$1)</f>
        <v>0</v>
      </c>
      <c r="L4770" s="1" t="b">
        <f>AND(ABS(Table1[[#This Row],[tar-out]])&gt;=$L$1,ABS(Table1[[#This Row],[tar-out]])&lt;$M$1)</f>
        <v>1</v>
      </c>
      <c r="M4770" s="1" t="b">
        <f>AND(ABS(Table1[[#This Row],[tar-out]])&gt;=$M$1,ABS(Table1[[#This Row],[tar-out]])&lt;$N$1)</f>
        <v>0</v>
      </c>
      <c r="N4770" s="1" t="b">
        <f>AND(ABS(Table1[[#This Row],[tar-out]])&gt;=$N$1,ABS(Table1[[#This Row],[tar-out]])&lt;$O$1)</f>
        <v>0</v>
      </c>
      <c r="O4770" s="1" t="b">
        <f>AND(ABS(Table1[[#This Row],[tar-out]])&gt;=$O$1,ABS(Table1[[#This Row],[tar-out]])&lt;$P$1)</f>
        <v>0</v>
      </c>
      <c r="P4770" s="1">
        <f>ROUND(Table1[[#This Row],[tar-out]],0)</f>
        <v>4</v>
      </c>
      <c r="Q4770" s="3">
        <v>4768</v>
      </c>
    </row>
    <row r="4771" spans="1:17" x14ac:dyDescent="0.25">
      <c r="A4771">
        <v>33</v>
      </c>
      <c r="B4771">
        <v>512</v>
      </c>
      <c r="C4771">
        <v>9.2727272727272698</v>
      </c>
      <c r="D4771">
        <v>2</v>
      </c>
      <c r="E4771">
        <v>309</v>
      </c>
      <c r="F4771">
        <v>11.750313020313</v>
      </c>
      <c r="G4771">
        <v>5.7114105224609402</v>
      </c>
      <c r="H4771" s="1">
        <f>Table1[[#This Row],[target]]-Table1[[#This Row],[output]]</f>
        <v>6.0389024978520593</v>
      </c>
      <c r="I4771" s="1">
        <f>Table1[[#This Row],[tar-out]]*Table1[[#This Row],[tar-out]]</f>
        <v>36.468343378563844</v>
      </c>
      <c r="J4771" s="1" t="b">
        <f>AND(ABS(Table1[[#This Row],[tar-out]])&gt;=$J$1,ABS(Table1[[#This Row],[tar-out]])&lt;$K$1)</f>
        <v>0</v>
      </c>
      <c r="K4771" s="1" t="b">
        <f>AND(ABS(Table1[[#This Row],[tar-out]])&gt;=$K$1,ABS(Table1[[#This Row],[tar-out]])&lt;$L$1)</f>
        <v>0</v>
      </c>
      <c r="L4771" s="1" t="b">
        <f>AND(ABS(Table1[[#This Row],[tar-out]])&gt;=$L$1,ABS(Table1[[#This Row],[tar-out]])&lt;$M$1)</f>
        <v>0</v>
      </c>
      <c r="M4771" s="1" t="b">
        <f>AND(ABS(Table1[[#This Row],[tar-out]])&gt;=$M$1,ABS(Table1[[#This Row],[tar-out]])&lt;$N$1)</f>
        <v>1</v>
      </c>
      <c r="N4771" s="1" t="b">
        <f>AND(ABS(Table1[[#This Row],[tar-out]])&gt;=$N$1,ABS(Table1[[#This Row],[tar-out]])&lt;$O$1)</f>
        <v>0</v>
      </c>
      <c r="O4771" s="1" t="b">
        <f>AND(ABS(Table1[[#This Row],[tar-out]])&gt;=$O$1,ABS(Table1[[#This Row],[tar-out]])&lt;$P$1)</f>
        <v>0</v>
      </c>
      <c r="P4771" s="1">
        <f>ROUND(Table1[[#This Row],[tar-out]],0)</f>
        <v>6</v>
      </c>
      <c r="Q4771" s="2">
        <v>4769</v>
      </c>
    </row>
    <row r="4772" spans="1:17" x14ac:dyDescent="0.25">
      <c r="A4772">
        <v>33</v>
      </c>
      <c r="B4772">
        <v>512</v>
      </c>
      <c r="C4772">
        <v>9.2727272727272698</v>
      </c>
      <c r="D4772">
        <v>2</v>
      </c>
      <c r="E4772">
        <v>260</v>
      </c>
      <c r="F4772">
        <v>9.4244155844156108</v>
      </c>
      <c r="G4772">
        <v>5.6916747093200701</v>
      </c>
      <c r="H4772" s="1">
        <f>Table1[[#This Row],[target]]-Table1[[#This Row],[output]]</f>
        <v>3.7327408750955406</v>
      </c>
      <c r="I4772" s="1">
        <f>Table1[[#This Row],[tar-out]]*Table1[[#This Row],[tar-out]]</f>
        <v>13.933354440609023</v>
      </c>
      <c r="J4772" s="1" t="b">
        <f>AND(ABS(Table1[[#This Row],[tar-out]])&gt;=$J$1,ABS(Table1[[#This Row],[tar-out]])&lt;$K$1)</f>
        <v>0</v>
      </c>
      <c r="K4772" s="1" t="b">
        <f>AND(ABS(Table1[[#This Row],[tar-out]])&gt;=$K$1,ABS(Table1[[#This Row],[tar-out]])&lt;$L$1)</f>
        <v>0</v>
      </c>
      <c r="L4772" s="1" t="b">
        <f>AND(ABS(Table1[[#This Row],[tar-out]])&gt;=$L$1,ABS(Table1[[#This Row],[tar-out]])&lt;$M$1)</f>
        <v>1</v>
      </c>
      <c r="M4772" s="1" t="b">
        <f>AND(ABS(Table1[[#This Row],[tar-out]])&gt;=$M$1,ABS(Table1[[#This Row],[tar-out]])&lt;$N$1)</f>
        <v>0</v>
      </c>
      <c r="N4772" s="1" t="b">
        <f>AND(ABS(Table1[[#This Row],[tar-out]])&gt;=$N$1,ABS(Table1[[#This Row],[tar-out]])&lt;$O$1)</f>
        <v>0</v>
      </c>
      <c r="O4772" s="1" t="b">
        <f>AND(ABS(Table1[[#This Row],[tar-out]])&gt;=$O$1,ABS(Table1[[#This Row],[tar-out]])&lt;$P$1)</f>
        <v>0</v>
      </c>
      <c r="P4772" s="1">
        <f>ROUND(Table1[[#This Row],[tar-out]],0)</f>
        <v>4</v>
      </c>
      <c r="Q4772" s="3">
        <v>4770</v>
      </c>
    </row>
    <row r="4773" spans="1:17" x14ac:dyDescent="0.25">
      <c r="A4773">
        <v>33</v>
      </c>
      <c r="B4773">
        <v>512</v>
      </c>
      <c r="C4773">
        <v>9.2727272727272698</v>
      </c>
      <c r="D4773">
        <v>2</v>
      </c>
      <c r="E4773">
        <v>126</v>
      </c>
      <c r="F4773">
        <v>2.6178932178932302</v>
      </c>
      <c r="G4773">
        <v>5.6247196197509801</v>
      </c>
      <c r="H4773" s="1">
        <f>Table1[[#This Row],[target]]-Table1[[#This Row],[output]]</f>
        <v>-3.00682640185775</v>
      </c>
      <c r="I4773" s="1">
        <f>Table1[[#This Row],[tar-out]]*Table1[[#This Row],[tar-out]]</f>
        <v>9.0410050109088225</v>
      </c>
      <c r="J4773" s="1" t="b">
        <f>AND(ABS(Table1[[#This Row],[tar-out]])&gt;=$J$1,ABS(Table1[[#This Row],[tar-out]])&lt;$K$1)</f>
        <v>0</v>
      </c>
      <c r="K4773" s="1" t="b">
        <f>AND(ABS(Table1[[#This Row],[tar-out]])&gt;=$K$1,ABS(Table1[[#This Row],[tar-out]])&lt;$L$1)</f>
        <v>0</v>
      </c>
      <c r="L4773" s="1" t="b">
        <f>AND(ABS(Table1[[#This Row],[tar-out]])&gt;=$L$1,ABS(Table1[[#This Row],[tar-out]])&lt;$M$1)</f>
        <v>1</v>
      </c>
      <c r="M4773" s="1" t="b">
        <f>AND(ABS(Table1[[#This Row],[tar-out]])&gt;=$M$1,ABS(Table1[[#This Row],[tar-out]])&lt;$N$1)</f>
        <v>0</v>
      </c>
      <c r="N4773" s="1" t="b">
        <f>AND(ABS(Table1[[#This Row],[tar-out]])&gt;=$N$1,ABS(Table1[[#This Row],[tar-out]])&lt;$O$1)</f>
        <v>0</v>
      </c>
      <c r="O4773" s="1" t="b">
        <f>AND(ABS(Table1[[#This Row],[tar-out]])&gt;=$O$1,ABS(Table1[[#This Row],[tar-out]])&lt;$P$1)</f>
        <v>0</v>
      </c>
      <c r="P4773" s="1">
        <f>ROUND(Table1[[#This Row],[tar-out]],0)</f>
        <v>-3</v>
      </c>
      <c r="Q4773" s="2">
        <v>4771</v>
      </c>
    </row>
    <row r="4774" spans="1:17" x14ac:dyDescent="0.25">
      <c r="A4774">
        <v>33</v>
      </c>
      <c r="B4774">
        <v>512</v>
      </c>
      <c r="C4774">
        <v>9.2727272727272698</v>
      </c>
      <c r="D4774">
        <v>2</v>
      </c>
      <c r="E4774">
        <v>5</v>
      </c>
      <c r="F4774">
        <v>2.4795188620903001</v>
      </c>
      <c r="G4774">
        <v>5.5978279113769496</v>
      </c>
      <c r="H4774" s="1">
        <f>Table1[[#This Row],[target]]-Table1[[#This Row],[output]]</f>
        <v>-3.1183090492866494</v>
      </c>
      <c r="I4774" s="1">
        <f>Table1[[#This Row],[tar-out]]*Table1[[#This Row],[tar-out]]</f>
        <v>9.7238513268630076</v>
      </c>
      <c r="J4774" s="1" t="b">
        <f>AND(ABS(Table1[[#This Row],[tar-out]])&gt;=$J$1,ABS(Table1[[#This Row],[tar-out]])&lt;$K$1)</f>
        <v>0</v>
      </c>
      <c r="K4774" s="1" t="b">
        <f>AND(ABS(Table1[[#This Row],[tar-out]])&gt;=$K$1,ABS(Table1[[#This Row],[tar-out]])&lt;$L$1)</f>
        <v>0</v>
      </c>
      <c r="L4774" s="1" t="b">
        <f>AND(ABS(Table1[[#This Row],[tar-out]])&gt;=$L$1,ABS(Table1[[#This Row],[tar-out]])&lt;$M$1)</f>
        <v>1</v>
      </c>
      <c r="M4774" s="1" t="b">
        <f>AND(ABS(Table1[[#This Row],[tar-out]])&gt;=$M$1,ABS(Table1[[#This Row],[tar-out]])&lt;$N$1)</f>
        <v>0</v>
      </c>
      <c r="N4774" s="1" t="b">
        <f>AND(ABS(Table1[[#This Row],[tar-out]])&gt;=$N$1,ABS(Table1[[#This Row],[tar-out]])&lt;$O$1)</f>
        <v>0</v>
      </c>
      <c r="O4774" s="1" t="b">
        <f>AND(ABS(Table1[[#This Row],[tar-out]])&gt;=$O$1,ABS(Table1[[#This Row],[tar-out]])&lt;$P$1)</f>
        <v>0</v>
      </c>
      <c r="P4774" s="1">
        <f>ROUND(Table1[[#This Row],[tar-out]],0)</f>
        <v>-3</v>
      </c>
      <c r="Q4774" s="3">
        <v>4772</v>
      </c>
    </row>
    <row r="4775" spans="1:17" x14ac:dyDescent="0.25">
      <c r="A4775">
        <v>33</v>
      </c>
      <c r="B4775">
        <v>512</v>
      </c>
      <c r="C4775">
        <v>9.2727272727272698</v>
      </c>
      <c r="D4775">
        <v>2</v>
      </c>
      <c r="E4775">
        <v>4020</v>
      </c>
      <c r="F4775">
        <v>2.7487878787878901</v>
      </c>
      <c r="G4775">
        <v>5.7154793739318803</v>
      </c>
      <c r="H4775" s="1">
        <f>Table1[[#This Row],[target]]-Table1[[#This Row],[output]]</f>
        <v>-2.9666914951439902</v>
      </c>
      <c r="I4775" s="1">
        <f>Table1[[#This Row],[tar-out]]*Table1[[#This Row],[tar-out]]</f>
        <v>8.8012584273596843</v>
      </c>
      <c r="J4775" s="1" t="b">
        <f>AND(ABS(Table1[[#This Row],[tar-out]])&gt;=$J$1,ABS(Table1[[#This Row],[tar-out]])&lt;$K$1)</f>
        <v>0</v>
      </c>
      <c r="K4775" s="1" t="b">
        <f>AND(ABS(Table1[[#This Row],[tar-out]])&gt;=$K$1,ABS(Table1[[#This Row],[tar-out]])&lt;$L$1)</f>
        <v>0</v>
      </c>
      <c r="L4775" s="1" t="b">
        <f>AND(ABS(Table1[[#This Row],[tar-out]])&gt;=$L$1,ABS(Table1[[#This Row],[tar-out]])&lt;$M$1)</f>
        <v>1</v>
      </c>
      <c r="M4775" s="1" t="b">
        <f>AND(ABS(Table1[[#This Row],[tar-out]])&gt;=$M$1,ABS(Table1[[#This Row],[tar-out]])&lt;$N$1)</f>
        <v>0</v>
      </c>
      <c r="N4775" s="1" t="b">
        <f>AND(ABS(Table1[[#This Row],[tar-out]])&gt;=$N$1,ABS(Table1[[#This Row],[tar-out]])&lt;$O$1)</f>
        <v>0</v>
      </c>
      <c r="O4775" s="1" t="b">
        <f>AND(ABS(Table1[[#This Row],[tar-out]])&gt;=$O$1,ABS(Table1[[#This Row],[tar-out]])&lt;$P$1)</f>
        <v>0</v>
      </c>
      <c r="P4775" s="1">
        <f>ROUND(Table1[[#This Row],[tar-out]],0)</f>
        <v>-3</v>
      </c>
      <c r="Q4775" s="2">
        <v>4773</v>
      </c>
    </row>
    <row r="4776" spans="1:17" x14ac:dyDescent="0.25">
      <c r="A4776">
        <v>33</v>
      </c>
      <c r="B4776">
        <v>512</v>
      </c>
      <c r="C4776">
        <v>9.2727272727272698</v>
      </c>
      <c r="D4776">
        <v>2</v>
      </c>
      <c r="E4776">
        <v>6039</v>
      </c>
      <c r="F4776">
        <v>2.7487878787878901</v>
      </c>
      <c r="G4776">
        <v>5.7723522186279297</v>
      </c>
      <c r="H4776" s="1">
        <f>Table1[[#This Row],[target]]-Table1[[#This Row],[output]]</f>
        <v>-3.0235643398400396</v>
      </c>
      <c r="I4776" s="1">
        <f>Table1[[#This Row],[tar-out]]*Table1[[#This Row],[tar-out]]</f>
        <v>9.1419413171523338</v>
      </c>
      <c r="J4776" s="1" t="b">
        <f>AND(ABS(Table1[[#This Row],[tar-out]])&gt;=$J$1,ABS(Table1[[#This Row],[tar-out]])&lt;$K$1)</f>
        <v>0</v>
      </c>
      <c r="K4776" s="1" t="b">
        <f>AND(ABS(Table1[[#This Row],[tar-out]])&gt;=$K$1,ABS(Table1[[#This Row],[tar-out]])&lt;$L$1)</f>
        <v>0</v>
      </c>
      <c r="L4776" s="1" t="b">
        <f>AND(ABS(Table1[[#This Row],[tar-out]])&gt;=$L$1,ABS(Table1[[#This Row],[tar-out]])&lt;$M$1)</f>
        <v>1</v>
      </c>
      <c r="M4776" s="1" t="b">
        <f>AND(ABS(Table1[[#This Row],[tar-out]])&gt;=$M$1,ABS(Table1[[#This Row],[tar-out]])&lt;$N$1)</f>
        <v>0</v>
      </c>
      <c r="N4776" s="1" t="b">
        <f>AND(ABS(Table1[[#This Row],[tar-out]])&gt;=$N$1,ABS(Table1[[#This Row],[tar-out]])&lt;$O$1)</f>
        <v>0</v>
      </c>
      <c r="O4776" s="1" t="b">
        <f>AND(ABS(Table1[[#This Row],[tar-out]])&gt;=$O$1,ABS(Table1[[#This Row],[tar-out]])&lt;$P$1)</f>
        <v>0</v>
      </c>
      <c r="P4776" s="1">
        <f>ROUND(Table1[[#This Row],[tar-out]],0)</f>
        <v>-3</v>
      </c>
      <c r="Q4776" s="3">
        <v>4774</v>
      </c>
    </row>
    <row r="4777" spans="1:17" x14ac:dyDescent="0.25">
      <c r="A4777">
        <v>33</v>
      </c>
      <c r="B4777">
        <v>512</v>
      </c>
      <c r="C4777">
        <v>9.2727272727272698</v>
      </c>
      <c r="D4777">
        <v>2</v>
      </c>
      <c r="E4777">
        <v>173</v>
      </c>
      <c r="F4777">
        <v>2.3561038961039</v>
      </c>
      <c r="G4777">
        <v>5.6481442451477104</v>
      </c>
      <c r="H4777" s="1">
        <f>Table1[[#This Row],[target]]-Table1[[#This Row],[output]]</f>
        <v>-3.2920403490438104</v>
      </c>
      <c r="I4777" s="1">
        <f>Table1[[#This Row],[tar-out]]*Table1[[#This Row],[tar-out]]</f>
        <v>10.837529659732493</v>
      </c>
      <c r="J4777" s="1" t="b">
        <f>AND(ABS(Table1[[#This Row],[tar-out]])&gt;=$J$1,ABS(Table1[[#This Row],[tar-out]])&lt;$K$1)</f>
        <v>0</v>
      </c>
      <c r="K4777" s="1" t="b">
        <f>AND(ABS(Table1[[#This Row],[tar-out]])&gt;=$K$1,ABS(Table1[[#This Row],[tar-out]])&lt;$L$1)</f>
        <v>0</v>
      </c>
      <c r="L4777" s="1" t="b">
        <f>AND(ABS(Table1[[#This Row],[tar-out]])&gt;=$L$1,ABS(Table1[[#This Row],[tar-out]])&lt;$M$1)</f>
        <v>1</v>
      </c>
      <c r="M4777" s="1" t="b">
        <f>AND(ABS(Table1[[#This Row],[tar-out]])&gt;=$M$1,ABS(Table1[[#This Row],[tar-out]])&lt;$N$1)</f>
        <v>0</v>
      </c>
      <c r="N4777" s="1" t="b">
        <f>AND(ABS(Table1[[#This Row],[tar-out]])&gt;=$N$1,ABS(Table1[[#This Row],[tar-out]])&lt;$O$1)</f>
        <v>0</v>
      </c>
      <c r="O4777" s="1" t="b">
        <f>AND(ABS(Table1[[#This Row],[tar-out]])&gt;=$O$1,ABS(Table1[[#This Row],[tar-out]])&lt;$P$1)</f>
        <v>0</v>
      </c>
      <c r="P4777" s="1">
        <f>ROUND(Table1[[#This Row],[tar-out]],0)</f>
        <v>-3</v>
      </c>
      <c r="Q4777" s="2">
        <v>4775</v>
      </c>
    </row>
    <row r="4778" spans="1:17" x14ac:dyDescent="0.25">
      <c r="A4778">
        <v>33</v>
      </c>
      <c r="B4778">
        <v>512</v>
      </c>
      <c r="C4778">
        <v>9.2727272727272698</v>
      </c>
      <c r="D4778">
        <v>2</v>
      </c>
      <c r="E4778">
        <v>3</v>
      </c>
      <c r="F4778">
        <v>1.7227426337103799</v>
      </c>
      <c r="G4778">
        <v>5.4180402755737296</v>
      </c>
      <c r="H4778" s="1">
        <f>Table1[[#This Row],[target]]-Table1[[#This Row],[output]]</f>
        <v>-3.6952976418633496</v>
      </c>
      <c r="I4778" s="1">
        <f>Table1[[#This Row],[tar-out]]*Table1[[#This Row],[tar-out]]</f>
        <v>13.655224661960833</v>
      </c>
      <c r="J4778" s="1" t="b">
        <f>AND(ABS(Table1[[#This Row],[tar-out]])&gt;=$J$1,ABS(Table1[[#This Row],[tar-out]])&lt;$K$1)</f>
        <v>0</v>
      </c>
      <c r="K4778" s="1" t="b">
        <f>AND(ABS(Table1[[#This Row],[tar-out]])&gt;=$K$1,ABS(Table1[[#This Row],[tar-out]])&lt;$L$1)</f>
        <v>0</v>
      </c>
      <c r="L4778" s="1" t="b">
        <f>AND(ABS(Table1[[#This Row],[tar-out]])&gt;=$L$1,ABS(Table1[[#This Row],[tar-out]])&lt;$M$1)</f>
        <v>1</v>
      </c>
      <c r="M4778" s="1" t="b">
        <f>AND(ABS(Table1[[#This Row],[tar-out]])&gt;=$M$1,ABS(Table1[[#This Row],[tar-out]])&lt;$N$1)</f>
        <v>0</v>
      </c>
      <c r="N4778" s="1" t="b">
        <f>AND(ABS(Table1[[#This Row],[tar-out]])&gt;=$N$1,ABS(Table1[[#This Row],[tar-out]])&lt;$O$1)</f>
        <v>0</v>
      </c>
      <c r="O4778" s="1" t="b">
        <f>AND(ABS(Table1[[#This Row],[tar-out]])&gt;=$O$1,ABS(Table1[[#This Row],[tar-out]])&lt;$P$1)</f>
        <v>0</v>
      </c>
      <c r="P4778" s="1">
        <f>ROUND(Table1[[#This Row],[tar-out]],0)</f>
        <v>-4</v>
      </c>
      <c r="Q4778" s="3">
        <v>4776</v>
      </c>
    </row>
    <row r="4779" spans="1:17" x14ac:dyDescent="0.25">
      <c r="A4779">
        <v>33</v>
      </c>
      <c r="B4779">
        <v>512</v>
      </c>
      <c r="C4779">
        <v>9.2727272727272698</v>
      </c>
      <c r="D4779">
        <v>2</v>
      </c>
      <c r="E4779">
        <v>107</v>
      </c>
      <c r="F4779">
        <v>4.0577344877344999</v>
      </c>
      <c r="G4779">
        <v>5.6142940521240199</v>
      </c>
      <c r="H4779" s="1">
        <f>Table1[[#This Row],[target]]-Table1[[#This Row],[output]]</f>
        <v>-1.55655956438952</v>
      </c>
      <c r="I4779" s="1">
        <f>Table1[[#This Row],[tar-out]]*Table1[[#This Row],[tar-out]]</f>
        <v>2.4228776774924925</v>
      </c>
      <c r="J4779" s="1" t="b">
        <f>AND(ABS(Table1[[#This Row],[tar-out]])&gt;=$J$1,ABS(Table1[[#This Row],[tar-out]])&lt;$K$1)</f>
        <v>0</v>
      </c>
      <c r="K4779" s="1" t="b">
        <f>AND(ABS(Table1[[#This Row],[tar-out]])&gt;=$K$1,ABS(Table1[[#This Row],[tar-out]])&lt;$L$1)</f>
        <v>1</v>
      </c>
      <c r="L4779" s="1" t="b">
        <f>AND(ABS(Table1[[#This Row],[tar-out]])&gt;=$L$1,ABS(Table1[[#This Row],[tar-out]])&lt;$M$1)</f>
        <v>0</v>
      </c>
      <c r="M4779" s="1" t="b">
        <f>AND(ABS(Table1[[#This Row],[tar-out]])&gt;=$M$1,ABS(Table1[[#This Row],[tar-out]])&lt;$N$1)</f>
        <v>0</v>
      </c>
      <c r="N4779" s="1" t="b">
        <f>AND(ABS(Table1[[#This Row],[tar-out]])&gt;=$N$1,ABS(Table1[[#This Row],[tar-out]])&lt;$O$1)</f>
        <v>0</v>
      </c>
      <c r="O4779" s="1" t="b">
        <f>AND(ABS(Table1[[#This Row],[tar-out]])&gt;=$O$1,ABS(Table1[[#This Row],[tar-out]])&lt;$P$1)</f>
        <v>0</v>
      </c>
      <c r="P4779" s="1">
        <f>ROUND(Table1[[#This Row],[tar-out]],0)</f>
        <v>-2</v>
      </c>
      <c r="Q4779" s="2">
        <v>4777</v>
      </c>
    </row>
    <row r="4780" spans="1:17" x14ac:dyDescent="0.25">
      <c r="A4780">
        <v>33</v>
      </c>
      <c r="B4780">
        <v>512</v>
      </c>
      <c r="C4780">
        <v>9.2727272727272698</v>
      </c>
      <c r="D4780">
        <v>2</v>
      </c>
      <c r="E4780">
        <v>1307</v>
      </c>
      <c r="F4780">
        <v>2.7487878787878901</v>
      </c>
      <c r="G4780">
        <v>5.7154793739318803</v>
      </c>
      <c r="H4780" s="1">
        <f>Table1[[#This Row],[target]]-Table1[[#This Row],[output]]</f>
        <v>-2.9666914951439902</v>
      </c>
      <c r="I4780" s="1">
        <f>Table1[[#This Row],[tar-out]]*Table1[[#This Row],[tar-out]]</f>
        <v>8.8012584273596843</v>
      </c>
      <c r="J4780" s="1" t="b">
        <f>AND(ABS(Table1[[#This Row],[tar-out]])&gt;=$J$1,ABS(Table1[[#This Row],[tar-out]])&lt;$K$1)</f>
        <v>0</v>
      </c>
      <c r="K4780" s="1" t="b">
        <f>AND(ABS(Table1[[#This Row],[tar-out]])&gt;=$K$1,ABS(Table1[[#This Row],[tar-out]])&lt;$L$1)</f>
        <v>0</v>
      </c>
      <c r="L4780" s="1" t="b">
        <f>AND(ABS(Table1[[#This Row],[tar-out]])&gt;=$L$1,ABS(Table1[[#This Row],[tar-out]])&lt;$M$1)</f>
        <v>1</v>
      </c>
      <c r="M4780" s="1" t="b">
        <f>AND(ABS(Table1[[#This Row],[tar-out]])&gt;=$M$1,ABS(Table1[[#This Row],[tar-out]])&lt;$N$1)</f>
        <v>0</v>
      </c>
      <c r="N4780" s="1" t="b">
        <f>AND(ABS(Table1[[#This Row],[tar-out]])&gt;=$N$1,ABS(Table1[[#This Row],[tar-out]])&lt;$O$1)</f>
        <v>0</v>
      </c>
      <c r="O4780" s="1" t="b">
        <f>AND(ABS(Table1[[#This Row],[tar-out]])&gt;=$O$1,ABS(Table1[[#This Row],[tar-out]])&lt;$P$1)</f>
        <v>0</v>
      </c>
      <c r="P4780" s="1">
        <f>ROUND(Table1[[#This Row],[tar-out]],0)</f>
        <v>-3</v>
      </c>
      <c r="Q4780" s="3">
        <v>4778</v>
      </c>
    </row>
    <row r="4781" spans="1:17" x14ac:dyDescent="0.25">
      <c r="A4781">
        <v>33</v>
      </c>
      <c r="B4781">
        <v>512</v>
      </c>
      <c r="C4781">
        <v>9.2727272727272698</v>
      </c>
      <c r="D4781">
        <v>2</v>
      </c>
      <c r="E4781">
        <v>134</v>
      </c>
      <c r="F4781">
        <v>3.14147186147187</v>
      </c>
      <c r="G4781">
        <v>5.6288404464721697</v>
      </c>
      <c r="H4781" s="1">
        <f>Table1[[#This Row],[target]]-Table1[[#This Row],[output]]</f>
        <v>-2.4873685850002998</v>
      </c>
      <c r="I4781" s="1">
        <f>Table1[[#This Row],[tar-out]]*Table1[[#This Row],[tar-out]]</f>
        <v>6.1870024776463932</v>
      </c>
      <c r="J4781" s="1" t="b">
        <f>AND(ABS(Table1[[#This Row],[tar-out]])&gt;=$J$1,ABS(Table1[[#This Row],[tar-out]])&lt;$K$1)</f>
        <v>0</v>
      </c>
      <c r="K4781" s="1" t="b">
        <f>AND(ABS(Table1[[#This Row],[tar-out]])&gt;=$K$1,ABS(Table1[[#This Row],[tar-out]])&lt;$L$1)</f>
        <v>0</v>
      </c>
      <c r="L4781" s="1" t="b">
        <f>AND(ABS(Table1[[#This Row],[tar-out]])&gt;=$L$1,ABS(Table1[[#This Row],[tar-out]])&lt;$M$1)</f>
        <v>1</v>
      </c>
      <c r="M4781" s="1" t="b">
        <f>AND(ABS(Table1[[#This Row],[tar-out]])&gt;=$M$1,ABS(Table1[[#This Row],[tar-out]])&lt;$N$1)</f>
        <v>0</v>
      </c>
      <c r="N4781" s="1" t="b">
        <f>AND(ABS(Table1[[#This Row],[tar-out]])&gt;=$N$1,ABS(Table1[[#This Row],[tar-out]])&lt;$O$1)</f>
        <v>0</v>
      </c>
      <c r="O4781" s="1" t="b">
        <f>AND(ABS(Table1[[#This Row],[tar-out]])&gt;=$O$1,ABS(Table1[[#This Row],[tar-out]])&lt;$P$1)</f>
        <v>0</v>
      </c>
      <c r="P4781" s="1">
        <f>ROUND(Table1[[#This Row],[tar-out]],0)</f>
        <v>-2</v>
      </c>
      <c r="Q4781" s="2">
        <v>4779</v>
      </c>
    </row>
    <row r="4782" spans="1:17" x14ac:dyDescent="0.25">
      <c r="A4782">
        <v>33</v>
      </c>
      <c r="B4782">
        <v>512</v>
      </c>
      <c r="C4782">
        <v>9.2727272727272698</v>
      </c>
      <c r="D4782">
        <v>2</v>
      </c>
      <c r="E4782">
        <v>3984</v>
      </c>
      <c r="F4782">
        <v>2.7487878787878901</v>
      </c>
      <c r="G4782">
        <v>5.7154793739318803</v>
      </c>
      <c r="H4782" s="1">
        <f>Table1[[#This Row],[target]]-Table1[[#This Row],[output]]</f>
        <v>-2.9666914951439902</v>
      </c>
      <c r="I4782" s="1">
        <f>Table1[[#This Row],[tar-out]]*Table1[[#This Row],[tar-out]]</f>
        <v>8.8012584273596843</v>
      </c>
      <c r="J4782" s="1" t="b">
        <f>AND(ABS(Table1[[#This Row],[tar-out]])&gt;=$J$1,ABS(Table1[[#This Row],[tar-out]])&lt;$K$1)</f>
        <v>0</v>
      </c>
      <c r="K4782" s="1" t="b">
        <f>AND(ABS(Table1[[#This Row],[tar-out]])&gt;=$K$1,ABS(Table1[[#This Row],[tar-out]])&lt;$L$1)</f>
        <v>0</v>
      </c>
      <c r="L4782" s="1" t="b">
        <f>AND(ABS(Table1[[#This Row],[tar-out]])&gt;=$L$1,ABS(Table1[[#This Row],[tar-out]])&lt;$M$1)</f>
        <v>1</v>
      </c>
      <c r="M4782" s="1" t="b">
        <f>AND(ABS(Table1[[#This Row],[tar-out]])&gt;=$M$1,ABS(Table1[[#This Row],[tar-out]])&lt;$N$1)</f>
        <v>0</v>
      </c>
      <c r="N4782" s="1" t="b">
        <f>AND(ABS(Table1[[#This Row],[tar-out]])&gt;=$N$1,ABS(Table1[[#This Row],[tar-out]])&lt;$O$1)</f>
        <v>0</v>
      </c>
      <c r="O4782" s="1" t="b">
        <f>AND(ABS(Table1[[#This Row],[tar-out]])&gt;=$O$1,ABS(Table1[[#This Row],[tar-out]])&lt;$P$1)</f>
        <v>0</v>
      </c>
      <c r="P4782" s="1">
        <f>ROUND(Table1[[#This Row],[tar-out]],0)</f>
        <v>-3</v>
      </c>
      <c r="Q4782" s="3">
        <v>4780</v>
      </c>
    </row>
    <row r="4783" spans="1:17" x14ac:dyDescent="0.25">
      <c r="A4783">
        <v>33</v>
      </c>
      <c r="B4783">
        <v>512</v>
      </c>
      <c r="C4783">
        <v>9.2727272727272698</v>
      </c>
      <c r="D4783">
        <v>2</v>
      </c>
      <c r="E4783">
        <v>598</v>
      </c>
      <c r="F4783">
        <v>2.7487878787878901</v>
      </c>
      <c r="G4783">
        <v>5.7154793739318803</v>
      </c>
      <c r="H4783" s="1">
        <f>Table1[[#This Row],[target]]-Table1[[#This Row],[output]]</f>
        <v>-2.9666914951439902</v>
      </c>
      <c r="I4783" s="1">
        <f>Table1[[#This Row],[tar-out]]*Table1[[#This Row],[tar-out]]</f>
        <v>8.8012584273596843</v>
      </c>
      <c r="J4783" s="1" t="b">
        <f>AND(ABS(Table1[[#This Row],[tar-out]])&gt;=$J$1,ABS(Table1[[#This Row],[tar-out]])&lt;$K$1)</f>
        <v>0</v>
      </c>
      <c r="K4783" s="1" t="b">
        <f>AND(ABS(Table1[[#This Row],[tar-out]])&gt;=$K$1,ABS(Table1[[#This Row],[tar-out]])&lt;$L$1)</f>
        <v>0</v>
      </c>
      <c r="L4783" s="1" t="b">
        <f>AND(ABS(Table1[[#This Row],[tar-out]])&gt;=$L$1,ABS(Table1[[#This Row],[tar-out]])&lt;$M$1)</f>
        <v>1</v>
      </c>
      <c r="M4783" s="1" t="b">
        <f>AND(ABS(Table1[[#This Row],[tar-out]])&gt;=$M$1,ABS(Table1[[#This Row],[tar-out]])&lt;$N$1)</f>
        <v>0</v>
      </c>
      <c r="N4783" s="1" t="b">
        <f>AND(ABS(Table1[[#This Row],[tar-out]])&gt;=$N$1,ABS(Table1[[#This Row],[tar-out]])&lt;$O$1)</f>
        <v>0</v>
      </c>
      <c r="O4783" s="1" t="b">
        <f>AND(ABS(Table1[[#This Row],[tar-out]])&gt;=$O$1,ABS(Table1[[#This Row],[tar-out]])&lt;$P$1)</f>
        <v>0</v>
      </c>
      <c r="P4783" s="1">
        <f>ROUND(Table1[[#This Row],[tar-out]],0)</f>
        <v>-3</v>
      </c>
      <c r="Q4783" s="2">
        <v>4781</v>
      </c>
    </row>
    <row r="4784" spans="1:17" x14ac:dyDescent="0.25">
      <c r="A4784">
        <v>33</v>
      </c>
      <c r="B4784">
        <v>512</v>
      </c>
      <c r="C4784">
        <v>9.2727272727272698</v>
      </c>
      <c r="D4784">
        <v>2</v>
      </c>
      <c r="E4784">
        <v>4</v>
      </c>
      <c r="F4784">
        <v>2.04195670995672</v>
      </c>
      <c r="G4784">
        <v>5.5464711189270002</v>
      </c>
      <c r="H4784" s="1">
        <f>Table1[[#This Row],[target]]-Table1[[#This Row],[output]]</f>
        <v>-3.5045144089702802</v>
      </c>
      <c r="I4784" s="1">
        <f>Table1[[#This Row],[tar-out]]*Table1[[#This Row],[tar-out]]</f>
        <v>12.281621242680313</v>
      </c>
      <c r="J4784" s="1" t="b">
        <f>AND(ABS(Table1[[#This Row],[tar-out]])&gt;=$J$1,ABS(Table1[[#This Row],[tar-out]])&lt;$K$1)</f>
        <v>0</v>
      </c>
      <c r="K4784" s="1" t="b">
        <f>AND(ABS(Table1[[#This Row],[tar-out]])&gt;=$K$1,ABS(Table1[[#This Row],[tar-out]])&lt;$L$1)</f>
        <v>0</v>
      </c>
      <c r="L4784" s="1" t="b">
        <f>AND(ABS(Table1[[#This Row],[tar-out]])&gt;=$L$1,ABS(Table1[[#This Row],[tar-out]])&lt;$M$1)</f>
        <v>1</v>
      </c>
      <c r="M4784" s="1" t="b">
        <f>AND(ABS(Table1[[#This Row],[tar-out]])&gt;=$M$1,ABS(Table1[[#This Row],[tar-out]])&lt;$N$1)</f>
        <v>0</v>
      </c>
      <c r="N4784" s="1" t="b">
        <f>AND(ABS(Table1[[#This Row],[tar-out]])&gt;=$N$1,ABS(Table1[[#This Row],[tar-out]])&lt;$O$1)</f>
        <v>0</v>
      </c>
      <c r="O4784" s="1" t="b">
        <f>AND(ABS(Table1[[#This Row],[tar-out]])&gt;=$O$1,ABS(Table1[[#This Row],[tar-out]])&lt;$P$1)</f>
        <v>0</v>
      </c>
      <c r="P4784" s="1">
        <f>ROUND(Table1[[#This Row],[tar-out]],0)</f>
        <v>-4</v>
      </c>
      <c r="Q4784" s="3">
        <v>4782</v>
      </c>
    </row>
    <row r="4785" spans="1:17" x14ac:dyDescent="0.25">
      <c r="A4785">
        <v>33</v>
      </c>
      <c r="B4785">
        <v>512</v>
      </c>
      <c r="C4785">
        <v>9.2727272727272698</v>
      </c>
      <c r="D4785">
        <v>2</v>
      </c>
      <c r="E4785">
        <v>203</v>
      </c>
      <c r="F4785">
        <v>4.0053766233766304</v>
      </c>
      <c r="G4785">
        <v>5.6633167266845703</v>
      </c>
      <c r="H4785" s="1">
        <f>Table1[[#This Row],[target]]-Table1[[#This Row],[output]]</f>
        <v>-1.6579401033079399</v>
      </c>
      <c r="I4785" s="1">
        <f>Table1[[#This Row],[tar-out]]*Table1[[#This Row],[tar-out]]</f>
        <v>2.7487653861567427</v>
      </c>
      <c r="J4785" s="1" t="b">
        <f>AND(ABS(Table1[[#This Row],[tar-out]])&gt;=$J$1,ABS(Table1[[#This Row],[tar-out]])&lt;$K$1)</f>
        <v>0</v>
      </c>
      <c r="K4785" s="1" t="b">
        <f>AND(ABS(Table1[[#This Row],[tar-out]])&gt;=$K$1,ABS(Table1[[#This Row],[tar-out]])&lt;$L$1)</f>
        <v>1</v>
      </c>
      <c r="L4785" s="1" t="b">
        <f>AND(ABS(Table1[[#This Row],[tar-out]])&gt;=$L$1,ABS(Table1[[#This Row],[tar-out]])&lt;$M$1)</f>
        <v>0</v>
      </c>
      <c r="M4785" s="1" t="b">
        <f>AND(ABS(Table1[[#This Row],[tar-out]])&gt;=$M$1,ABS(Table1[[#This Row],[tar-out]])&lt;$N$1)</f>
        <v>0</v>
      </c>
      <c r="N4785" s="1" t="b">
        <f>AND(ABS(Table1[[#This Row],[tar-out]])&gt;=$N$1,ABS(Table1[[#This Row],[tar-out]])&lt;$O$1)</f>
        <v>0</v>
      </c>
      <c r="O4785" s="1" t="b">
        <f>AND(ABS(Table1[[#This Row],[tar-out]])&gt;=$O$1,ABS(Table1[[#This Row],[tar-out]])&lt;$P$1)</f>
        <v>0</v>
      </c>
      <c r="P4785" s="1">
        <f>ROUND(Table1[[#This Row],[tar-out]],0)</f>
        <v>-2</v>
      </c>
      <c r="Q4785" s="2">
        <v>4783</v>
      </c>
    </row>
    <row r="4786" spans="1:17" x14ac:dyDescent="0.25">
      <c r="A4786">
        <v>33</v>
      </c>
      <c r="B4786">
        <v>512</v>
      </c>
      <c r="C4786">
        <v>9.2727272727272698</v>
      </c>
      <c r="D4786">
        <v>2</v>
      </c>
      <c r="E4786">
        <v>69</v>
      </c>
      <c r="F4786">
        <v>2.7487878787878901</v>
      </c>
      <c r="G4786">
        <v>5.5935645103454599</v>
      </c>
      <c r="H4786" s="1">
        <f>Table1[[#This Row],[target]]-Table1[[#This Row],[output]]</f>
        <v>-2.8447766315575698</v>
      </c>
      <c r="I4786" s="1">
        <f>Table1[[#This Row],[tar-out]]*Table1[[#This Row],[tar-out]]</f>
        <v>8.0927540834560325</v>
      </c>
      <c r="J4786" s="1" t="b">
        <f>AND(ABS(Table1[[#This Row],[tar-out]])&gt;=$J$1,ABS(Table1[[#This Row],[tar-out]])&lt;$K$1)</f>
        <v>0</v>
      </c>
      <c r="K4786" s="1" t="b">
        <f>AND(ABS(Table1[[#This Row],[tar-out]])&gt;=$K$1,ABS(Table1[[#This Row],[tar-out]])&lt;$L$1)</f>
        <v>0</v>
      </c>
      <c r="L4786" s="1" t="b">
        <f>AND(ABS(Table1[[#This Row],[tar-out]])&gt;=$L$1,ABS(Table1[[#This Row],[tar-out]])&lt;$M$1)</f>
        <v>1</v>
      </c>
      <c r="M4786" s="1" t="b">
        <f>AND(ABS(Table1[[#This Row],[tar-out]])&gt;=$M$1,ABS(Table1[[#This Row],[tar-out]])&lt;$N$1)</f>
        <v>0</v>
      </c>
      <c r="N4786" s="1" t="b">
        <f>AND(ABS(Table1[[#This Row],[tar-out]])&gt;=$N$1,ABS(Table1[[#This Row],[tar-out]])&lt;$O$1)</f>
        <v>0</v>
      </c>
      <c r="O4786" s="1" t="b">
        <f>AND(ABS(Table1[[#This Row],[tar-out]])&gt;=$O$1,ABS(Table1[[#This Row],[tar-out]])&lt;$P$1)</f>
        <v>0</v>
      </c>
      <c r="P4786" s="1">
        <f>ROUND(Table1[[#This Row],[tar-out]],0)</f>
        <v>-3</v>
      </c>
      <c r="Q4786" s="3">
        <v>4784</v>
      </c>
    </row>
    <row r="4787" spans="1:17" x14ac:dyDescent="0.25">
      <c r="A4787">
        <v>33</v>
      </c>
      <c r="B4787">
        <v>512</v>
      </c>
      <c r="C4787">
        <v>9.2727272727272698</v>
      </c>
      <c r="D4787">
        <v>2</v>
      </c>
      <c r="E4787">
        <v>103</v>
      </c>
      <c r="F4787">
        <v>2.7487878787878901</v>
      </c>
      <c r="G4787">
        <v>5.6121029853820801</v>
      </c>
      <c r="H4787" s="1">
        <f>Table1[[#This Row],[target]]-Table1[[#This Row],[output]]</f>
        <v>-2.86331510659419</v>
      </c>
      <c r="I4787" s="1">
        <f>Table1[[#This Row],[tar-out]]*Table1[[#This Row],[tar-out]]</f>
        <v>8.1985733996504973</v>
      </c>
      <c r="J4787" s="1" t="b">
        <f>AND(ABS(Table1[[#This Row],[tar-out]])&gt;=$J$1,ABS(Table1[[#This Row],[tar-out]])&lt;$K$1)</f>
        <v>0</v>
      </c>
      <c r="K4787" s="1" t="b">
        <f>AND(ABS(Table1[[#This Row],[tar-out]])&gt;=$K$1,ABS(Table1[[#This Row],[tar-out]])&lt;$L$1)</f>
        <v>0</v>
      </c>
      <c r="L4787" s="1" t="b">
        <f>AND(ABS(Table1[[#This Row],[tar-out]])&gt;=$L$1,ABS(Table1[[#This Row],[tar-out]])&lt;$M$1)</f>
        <v>1</v>
      </c>
      <c r="M4787" s="1" t="b">
        <f>AND(ABS(Table1[[#This Row],[tar-out]])&gt;=$M$1,ABS(Table1[[#This Row],[tar-out]])&lt;$N$1)</f>
        <v>0</v>
      </c>
      <c r="N4787" s="1" t="b">
        <f>AND(ABS(Table1[[#This Row],[tar-out]])&gt;=$N$1,ABS(Table1[[#This Row],[tar-out]])&lt;$O$1)</f>
        <v>0</v>
      </c>
      <c r="O4787" s="1" t="b">
        <f>AND(ABS(Table1[[#This Row],[tar-out]])&gt;=$O$1,ABS(Table1[[#This Row],[tar-out]])&lt;$P$1)</f>
        <v>0</v>
      </c>
      <c r="P4787" s="1">
        <f>ROUND(Table1[[#This Row],[tar-out]],0)</f>
        <v>-3</v>
      </c>
      <c r="Q4787" s="2">
        <v>4785</v>
      </c>
    </row>
    <row r="4788" spans="1:17" x14ac:dyDescent="0.25">
      <c r="A4788">
        <v>33</v>
      </c>
      <c r="B4788">
        <v>512</v>
      </c>
      <c r="C4788">
        <v>9.2727272727272698</v>
      </c>
      <c r="D4788">
        <v>2</v>
      </c>
      <c r="E4788">
        <v>1107</v>
      </c>
      <c r="F4788">
        <v>2.7487878787878901</v>
      </c>
      <c r="G4788">
        <v>5.7154793739318803</v>
      </c>
      <c r="H4788" s="1">
        <f>Table1[[#This Row],[target]]-Table1[[#This Row],[output]]</f>
        <v>-2.9666914951439902</v>
      </c>
      <c r="I4788" s="1">
        <f>Table1[[#This Row],[tar-out]]*Table1[[#This Row],[tar-out]]</f>
        <v>8.8012584273596843</v>
      </c>
      <c r="J4788" s="1" t="b">
        <f>AND(ABS(Table1[[#This Row],[tar-out]])&gt;=$J$1,ABS(Table1[[#This Row],[tar-out]])&lt;$K$1)</f>
        <v>0</v>
      </c>
      <c r="K4788" s="1" t="b">
        <f>AND(ABS(Table1[[#This Row],[tar-out]])&gt;=$K$1,ABS(Table1[[#This Row],[tar-out]])&lt;$L$1)</f>
        <v>0</v>
      </c>
      <c r="L4788" s="1" t="b">
        <f>AND(ABS(Table1[[#This Row],[tar-out]])&gt;=$L$1,ABS(Table1[[#This Row],[tar-out]])&lt;$M$1)</f>
        <v>1</v>
      </c>
      <c r="M4788" s="1" t="b">
        <f>AND(ABS(Table1[[#This Row],[tar-out]])&gt;=$M$1,ABS(Table1[[#This Row],[tar-out]])&lt;$N$1)</f>
        <v>0</v>
      </c>
      <c r="N4788" s="1" t="b">
        <f>AND(ABS(Table1[[#This Row],[tar-out]])&gt;=$N$1,ABS(Table1[[#This Row],[tar-out]])&lt;$O$1)</f>
        <v>0</v>
      </c>
      <c r="O4788" s="1" t="b">
        <f>AND(ABS(Table1[[#This Row],[tar-out]])&gt;=$O$1,ABS(Table1[[#This Row],[tar-out]])&lt;$P$1)</f>
        <v>0</v>
      </c>
      <c r="P4788" s="1">
        <f>ROUND(Table1[[#This Row],[tar-out]],0)</f>
        <v>-3</v>
      </c>
      <c r="Q4788" s="3">
        <v>4786</v>
      </c>
    </row>
    <row r="4789" spans="1:17" x14ac:dyDescent="0.25">
      <c r="A4789">
        <v>33</v>
      </c>
      <c r="B4789">
        <v>512</v>
      </c>
      <c r="C4789">
        <v>9.2727272727272698</v>
      </c>
      <c r="D4789">
        <v>2</v>
      </c>
      <c r="E4789">
        <v>1606</v>
      </c>
      <c r="F4789">
        <v>2.7487878787878901</v>
      </c>
      <c r="G4789">
        <v>5.7154793739318803</v>
      </c>
      <c r="H4789" s="1">
        <f>Table1[[#This Row],[target]]-Table1[[#This Row],[output]]</f>
        <v>-2.9666914951439902</v>
      </c>
      <c r="I4789" s="1">
        <f>Table1[[#This Row],[tar-out]]*Table1[[#This Row],[tar-out]]</f>
        <v>8.8012584273596843</v>
      </c>
      <c r="J4789" s="1" t="b">
        <f>AND(ABS(Table1[[#This Row],[tar-out]])&gt;=$J$1,ABS(Table1[[#This Row],[tar-out]])&lt;$K$1)</f>
        <v>0</v>
      </c>
      <c r="K4789" s="1" t="b">
        <f>AND(ABS(Table1[[#This Row],[tar-out]])&gt;=$K$1,ABS(Table1[[#This Row],[tar-out]])&lt;$L$1)</f>
        <v>0</v>
      </c>
      <c r="L4789" s="1" t="b">
        <f>AND(ABS(Table1[[#This Row],[tar-out]])&gt;=$L$1,ABS(Table1[[#This Row],[tar-out]])&lt;$M$1)</f>
        <v>1</v>
      </c>
      <c r="M4789" s="1" t="b">
        <f>AND(ABS(Table1[[#This Row],[tar-out]])&gt;=$M$1,ABS(Table1[[#This Row],[tar-out]])&lt;$N$1)</f>
        <v>0</v>
      </c>
      <c r="N4789" s="1" t="b">
        <f>AND(ABS(Table1[[#This Row],[tar-out]])&gt;=$N$1,ABS(Table1[[#This Row],[tar-out]])&lt;$O$1)</f>
        <v>0</v>
      </c>
      <c r="O4789" s="1" t="b">
        <f>AND(ABS(Table1[[#This Row],[tar-out]])&gt;=$O$1,ABS(Table1[[#This Row],[tar-out]])&lt;$P$1)</f>
        <v>0</v>
      </c>
      <c r="P4789" s="1">
        <f>ROUND(Table1[[#This Row],[tar-out]],0)</f>
        <v>-3</v>
      </c>
      <c r="Q4789" s="2">
        <v>4787</v>
      </c>
    </row>
    <row r="4790" spans="1:17" x14ac:dyDescent="0.25">
      <c r="A4790">
        <v>33</v>
      </c>
      <c r="B4790">
        <v>512</v>
      </c>
      <c r="C4790">
        <v>9.2727272727272698</v>
      </c>
      <c r="D4790">
        <v>2</v>
      </c>
      <c r="E4790">
        <v>3991</v>
      </c>
      <c r="F4790">
        <v>8.2463636363636592</v>
      </c>
      <c r="G4790">
        <v>5.7154793739318803</v>
      </c>
      <c r="H4790" s="1">
        <f>Table1[[#This Row],[target]]-Table1[[#This Row],[output]]</f>
        <v>2.5308842624317789</v>
      </c>
      <c r="I4790" s="1">
        <f>Table1[[#This Row],[tar-out]]*Table1[[#This Row],[tar-out]]</f>
        <v>6.4053751498248497</v>
      </c>
      <c r="J4790" s="1" t="b">
        <f>AND(ABS(Table1[[#This Row],[tar-out]])&gt;=$J$1,ABS(Table1[[#This Row],[tar-out]])&lt;$K$1)</f>
        <v>0</v>
      </c>
      <c r="K4790" s="1" t="b">
        <f>AND(ABS(Table1[[#This Row],[tar-out]])&gt;=$K$1,ABS(Table1[[#This Row],[tar-out]])&lt;$L$1)</f>
        <v>0</v>
      </c>
      <c r="L4790" s="1" t="b">
        <f>AND(ABS(Table1[[#This Row],[tar-out]])&gt;=$L$1,ABS(Table1[[#This Row],[tar-out]])&lt;$M$1)</f>
        <v>1</v>
      </c>
      <c r="M4790" s="1" t="b">
        <f>AND(ABS(Table1[[#This Row],[tar-out]])&gt;=$M$1,ABS(Table1[[#This Row],[tar-out]])&lt;$N$1)</f>
        <v>0</v>
      </c>
      <c r="N4790" s="1" t="b">
        <f>AND(ABS(Table1[[#This Row],[tar-out]])&gt;=$N$1,ABS(Table1[[#This Row],[tar-out]])&lt;$O$1)</f>
        <v>0</v>
      </c>
      <c r="O4790" s="1" t="b">
        <f>AND(ABS(Table1[[#This Row],[tar-out]])&gt;=$O$1,ABS(Table1[[#This Row],[tar-out]])&lt;$P$1)</f>
        <v>0</v>
      </c>
      <c r="P4790" s="1">
        <f>ROUND(Table1[[#This Row],[tar-out]],0)</f>
        <v>3</v>
      </c>
      <c r="Q4790" s="3">
        <v>4788</v>
      </c>
    </row>
    <row r="4791" spans="1:17" x14ac:dyDescent="0.25">
      <c r="A4791">
        <v>33</v>
      </c>
      <c r="B4791">
        <v>512</v>
      </c>
      <c r="C4791">
        <v>9.2727272727272698</v>
      </c>
      <c r="D4791">
        <v>2</v>
      </c>
      <c r="E4791">
        <v>493</v>
      </c>
      <c r="F4791">
        <v>8.4427056277056494</v>
      </c>
      <c r="G4791">
        <v>5.7154793739318803</v>
      </c>
      <c r="H4791" s="1">
        <f>Table1[[#This Row],[target]]-Table1[[#This Row],[output]]</f>
        <v>2.727226253773769</v>
      </c>
      <c r="I4791" s="1">
        <f>Table1[[#This Row],[tar-out]]*Table1[[#This Row],[tar-out]]</f>
        <v>7.4377630392729062</v>
      </c>
      <c r="J4791" s="1" t="b">
        <f>AND(ABS(Table1[[#This Row],[tar-out]])&gt;=$J$1,ABS(Table1[[#This Row],[tar-out]])&lt;$K$1)</f>
        <v>0</v>
      </c>
      <c r="K4791" s="1" t="b">
        <f>AND(ABS(Table1[[#This Row],[tar-out]])&gt;=$K$1,ABS(Table1[[#This Row],[tar-out]])&lt;$L$1)</f>
        <v>0</v>
      </c>
      <c r="L4791" s="1" t="b">
        <f>AND(ABS(Table1[[#This Row],[tar-out]])&gt;=$L$1,ABS(Table1[[#This Row],[tar-out]])&lt;$M$1)</f>
        <v>1</v>
      </c>
      <c r="M4791" s="1" t="b">
        <f>AND(ABS(Table1[[#This Row],[tar-out]])&gt;=$M$1,ABS(Table1[[#This Row],[tar-out]])&lt;$N$1)</f>
        <v>0</v>
      </c>
      <c r="N4791" s="1" t="b">
        <f>AND(ABS(Table1[[#This Row],[tar-out]])&gt;=$N$1,ABS(Table1[[#This Row],[tar-out]])&lt;$O$1)</f>
        <v>0</v>
      </c>
      <c r="O4791" s="1" t="b">
        <f>AND(ABS(Table1[[#This Row],[tar-out]])&gt;=$O$1,ABS(Table1[[#This Row],[tar-out]])&lt;$P$1)</f>
        <v>0</v>
      </c>
      <c r="P4791" s="1">
        <f>ROUND(Table1[[#This Row],[tar-out]],0)</f>
        <v>3</v>
      </c>
      <c r="Q4791" s="2">
        <v>4789</v>
      </c>
    </row>
    <row r="4792" spans="1:17" x14ac:dyDescent="0.25">
      <c r="A4792">
        <v>33</v>
      </c>
      <c r="B4792">
        <v>512</v>
      </c>
      <c r="C4792">
        <v>9.2727272727272698</v>
      </c>
      <c r="D4792">
        <v>2</v>
      </c>
      <c r="E4792">
        <v>15004</v>
      </c>
      <c r="F4792">
        <v>8.2463636363636592</v>
      </c>
      <c r="G4792">
        <v>5.9209842681884801</v>
      </c>
      <c r="H4792" s="1">
        <f>Table1[[#This Row],[target]]-Table1[[#This Row],[output]]</f>
        <v>2.3253793681751791</v>
      </c>
      <c r="I4792" s="1">
        <f>Table1[[#This Row],[tar-out]]*Table1[[#This Row],[tar-out]]</f>
        <v>5.4073892059347948</v>
      </c>
      <c r="J4792" s="1" t="b">
        <f>AND(ABS(Table1[[#This Row],[tar-out]])&gt;=$J$1,ABS(Table1[[#This Row],[tar-out]])&lt;$K$1)</f>
        <v>0</v>
      </c>
      <c r="K4792" s="1" t="b">
        <f>AND(ABS(Table1[[#This Row],[tar-out]])&gt;=$K$1,ABS(Table1[[#This Row],[tar-out]])&lt;$L$1)</f>
        <v>0</v>
      </c>
      <c r="L4792" s="1" t="b">
        <f>AND(ABS(Table1[[#This Row],[tar-out]])&gt;=$L$1,ABS(Table1[[#This Row],[tar-out]])&lt;$M$1)</f>
        <v>1</v>
      </c>
      <c r="M4792" s="1" t="b">
        <f>AND(ABS(Table1[[#This Row],[tar-out]])&gt;=$M$1,ABS(Table1[[#This Row],[tar-out]])&lt;$N$1)</f>
        <v>0</v>
      </c>
      <c r="N4792" s="1" t="b">
        <f>AND(ABS(Table1[[#This Row],[tar-out]])&gt;=$N$1,ABS(Table1[[#This Row],[tar-out]])&lt;$O$1)</f>
        <v>0</v>
      </c>
      <c r="O4792" s="1" t="b">
        <f>AND(ABS(Table1[[#This Row],[tar-out]])&gt;=$O$1,ABS(Table1[[#This Row],[tar-out]])&lt;$P$1)</f>
        <v>0</v>
      </c>
      <c r="P4792" s="1">
        <f>ROUND(Table1[[#This Row],[tar-out]],0)</f>
        <v>2</v>
      </c>
      <c r="Q4792" s="3">
        <v>4790</v>
      </c>
    </row>
    <row r="4793" spans="1:17" x14ac:dyDescent="0.25">
      <c r="A4793">
        <v>33</v>
      </c>
      <c r="B4793">
        <v>512</v>
      </c>
      <c r="C4793">
        <v>9.2727272727272698</v>
      </c>
      <c r="D4793">
        <v>2</v>
      </c>
      <c r="E4793">
        <v>16849</v>
      </c>
      <c r="F4793">
        <v>8.2463636363636592</v>
      </c>
      <c r="G4793">
        <v>5.9493269920349103</v>
      </c>
      <c r="H4793" s="1">
        <f>Table1[[#This Row],[target]]-Table1[[#This Row],[output]]</f>
        <v>2.2970366443287489</v>
      </c>
      <c r="I4793" s="1">
        <f>Table1[[#This Row],[tar-out]]*Table1[[#This Row],[tar-out]]</f>
        <v>5.2763773453890792</v>
      </c>
      <c r="J4793" s="1" t="b">
        <f>AND(ABS(Table1[[#This Row],[tar-out]])&gt;=$J$1,ABS(Table1[[#This Row],[tar-out]])&lt;$K$1)</f>
        <v>0</v>
      </c>
      <c r="K4793" s="1" t="b">
        <f>AND(ABS(Table1[[#This Row],[tar-out]])&gt;=$K$1,ABS(Table1[[#This Row],[tar-out]])&lt;$L$1)</f>
        <v>0</v>
      </c>
      <c r="L4793" s="1" t="b">
        <f>AND(ABS(Table1[[#This Row],[tar-out]])&gt;=$L$1,ABS(Table1[[#This Row],[tar-out]])&lt;$M$1)</f>
        <v>1</v>
      </c>
      <c r="M4793" s="1" t="b">
        <f>AND(ABS(Table1[[#This Row],[tar-out]])&gt;=$M$1,ABS(Table1[[#This Row],[tar-out]])&lt;$N$1)</f>
        <v>0</v>
      </c>
      <c r="N4793" s="1" t="b">
        <f>AND(ABS(Table1[[#This Row],[tar-out]])&gt;=$N$1,ABS(Table1[[#This Row],[tar-out]])&lt;$O$1)</f>
        <v>0</v>
      </c>
      <c r="O4793" s="1" t="b">
        <f>AND(ABS(Table1[[#This Row],[tar-out]])&gt;=$O$1,ABS(Table1[[#This Row],[tar-out]])&lt;$P$1)</f>
        <v>0</v>
      </c>
      <c r="P4793" s="1">
        <f>ROUND(Table1[[#This Row],[tar-out]],0)</f>
        <v>2</v>
      </c>
      <c r="Q4793" s="2">
        <v>4791</v>
      </c>
    </row>
    <row r="4794" spans="1:17" x14ac:dyDescent="0.25">
      <c r="A4794">
        <v>33</v>
      </c>
      <c r="B4794">
        <v>512</v>
      </c>
      <c r="C4794">
        <v>9.2727272727272698</v>
      </c>
      <c r="D4794">
        <v>2</v>
      </c>
      <c r="E4794">
        <v>9814</v>
      </c>
      <c r="F4794">
        <v>8.2463636363636592</v>
      </c>
      <c r="G4794">
        <v>5.8703675270080602</v>
      </c>
      <c r="H4794" s="1">
        <f>Table1[[#This Row],[target]]-Table1[[#This Row],[output]]</f>
        <v>2.375996109355599</v>
      </c>
      <c r="I4794" s="1">
        <f>Table1[[#This Row],[tar-out]]*Table1[[#This Row],[tar-out]]</f>
        <v>5.6453575116729438</v>
      </c>
      <c r="J4794" s="1" t="b">
        <f>AND(ABS(Table1[[#This Row],[tar-out]])&gt;=$J$1,ABS(Table1[[#This Row],[tar-out]])&lt;$K$1)</f>
        <v>0</v>
      </c>
      <c r="K4794" s="1" t="b">
        <f>AND(ABS(Table1[[#This Row],[tar-out]])&gt;=$K$1,ABS(Table1[[#This Row],[tar-out]])&lt;$L$1)</f>
        <v>0</v>
      </c>
      <c r="L4794" s="1" t="b">
        <f>AND(ABS(Table1[[#This Row],[tar-out]])&gt;=$L$1,ABS(Table1[[#This Row],[tar-out]])&lt;$M$1)</f>
        <v>1</v>
      </c>
      <c r="M4794" s="1" t="b">
        <f>AND(ABS(Table1[[#This Row],[tar-out]])&gt;=$M$1,ABS(Table1[[#This Row],[tar-out]])&lt;$N$1)</f>
        <v>0</v>
      </c>
      <c r="N4794" s="1" t="b">
        <f>AND(ABS(Table1[[#This Row],[tar-out]])&gt;=$N$1,ABS(Table1[[#This Row],[tar-out]])&lt;$O$1)</f>
        <v>0</v>
      </c>
      <c r="O4794" s="1" t="b">
        <f>AND(ABS(Table1[[#This Row],[tar-out]])&gt;=$O$1,ABS(Table1[[#This Row],[tar-out]])&lt;$P$1)</f>
        <v>0</v>
      </c>
      <c r="P4794" s="1">
        <f>ROUND(Table1[[#This Row],[tar-out]],0)</f>
        <v>2</v>
      </c>
      <c r="Q4794" s="3">
        <v>4792</v>
      </c>
    </row>
    <row r="4795" spans="1:17" x14ac:dyDescent="0.25">
      <c r="A4795">
        <v>33</v>
      </c>
      <c r="B4795">
        <v>512</v>
      </c>
      <c r="C4795">
        <v>9.2727272727272698</v>
      </c>
      <c r="D4795">
        <v>2</v>
      </c>
      <c r="E4795">
        <v>155</v>
      </c>
      <c r="F4795">
        <v>7.19920634920636</v>
      </c>
      <c r="G4795">
        <v>5.6391730308532697</v>
      </c>
      <c r="H4795" s="1">
        <f>Table1[[#This Row],[target]]-Table1[[#This Row],[output]]</f>
        <v>1.5600333183530903</v>
      </c>
      <c r="I4795" s="1">
        <f>Table1[[#This Row],[tar-out]]*Table1[[#This Row],[tar-out]]</f>
        <v>2.4337039543717545</v>
      </c>
      <c r="J4795" s="1" t="b">
        <f>AND(ABS(Table1[[#This Row],[tar-out]])&gt;=$J$1,ABS(Table1[[#This Row],[tar-out]])&lt;$K$1)</f>
        <v>0</v>
      </c>
      <c r="K4795" s="1" t="b">
        <f>AND(ABS(Table1[[#This Row],[tar-out]])&gt;=$K$1,ABS(Table1[[#This Row],[tar-out]])&lt;$L$1)</f>
        <v>1</v>
      </c>
      <c r="L4795" s="1" t="b">
        <f>AND(ABS(Table1[[#This Row],[tar-out]])&gt;=$L$1,ABS(Table1[[#This Row],[tar-out]])&lt;$M$1)</f>
        <v>0</v>
      </c>
      <c r="M4795" s="1" t="b">
        <f>AND(ABS(Table1[[#This Row],[tar-out]])&gt;=$M$1,ABS(Table1[[#This Row],[tar-out]])&lt;$N$1)</f>
        <v>0</v>
      </c>
      <c r="N4795" s="1" t="b">
        <f>AND(ABS(Table1[[#This Row],[tar-out]])&gt;=$N$1,ABS(Table1[[#This Row],[tar-out]])&lt;$O$1)</f>
        <v>0</v>
      </c>
      <c r="O4795" s="1" t="b">
        <f>AND(ABS(Table1[[#This Row],[tar-out]])&gt;=$O$1,ABS(Table1[[#This Row],[tar-out]])&lt;$P$1)</f>
        <v>0</v>
      </c>
      <c r="P4795" s="1">
        <f>ROUND(Table1[[#This Row],[tar-out]],0)</f>
        <v>2</v>
      </c>
      <c r="Q4795" s="2">
        <v>4793</v>
      </c>
    </row>
    <row r="4796" spans="1:17" x14ac:dyDescent="0.25">
      <c r="A4796">
        <v>33</v>
      </c>
      <c r="B4796">
        <v>512</v>
      </c>
      <c r="C4796">
        <v>9.2727272727272698</v>
      </c>
      <c r="D4796">
        <v>2</v>
      </c>
      <c r="E4796">
        <v>23</v>
      </c>
      <c r="F4796">
        <v>11.612226345083499</v>
      </c>
      <c r="G4796">
        <v>5.5696210861206099</v>
      </c>
      <c r="H4796" s="1">
        <f>Table1[[#This Row],[target]]-Table1[[#This Row],[output]]</f>
        <v>6.0426052589628894</v>
      </c>
      <c r="I4796" s="1">
        <f>Table1[[#This Row],[tar-out]]*Table1[[#This Row],[tar-out]]</f>
        <v>36.51307831564597</v>
      </c>
      <c r="J4796" s="1" t="b">
        <f>AND(ABS(Table1[[#This Row],[tar-out]])&gt;=$J$1,ABS(Table1[[#This Row],[tar-out]])&lt;$K$1)</f>
        <v>0</v>
      </c>
      <c r="K4796" s="1" t="b">
        <f>AND(ABS(Table1[[#This Row],[tar-out]])&gt;=$K$1,ABS(Table1[[#This Row],[tar-out]])&lt;$L$1)</f>
        <v>0</v>
      </c>
      <c r="L4796" s="1" t="b">
        <f>AND(ABS(Table1[[#This Row],[tar-out]])&gt;=$L$1,ABS(Table1[[#This Row],[tar-out]])&lt;$M$1)</f>
        <v>0</v>
      </c>
      <c r="M4796" s="1" t="b">
        <f>AND(ABS(Table1[[#This Row],[tar-out]])&gt;=$M$1,ABS(Table1[[#This Row],[tar-out]])&lt;$N$1)</f>
        <v>1</v>
      </c>
      <c r="N4796" s="1" t="b">
        <f>AND(ABS(Table1[[#This Row],[tar-out]])&gt;=$N$1,ABS(Table1[[#This Row],[tar-out]])&lt;$O$1)</f>
        <v>0</v>
      </c>
      <c r="O4796" s="1" t="b">
        <f>AND(ABS(Table1[[#This Row],[tar-out]])&gt;=$O$1,ABS(Table1[[#This Row],[tar-out]])&lt;$P$1)</f>
        <v>0</v>
      </c>
      <c r="P4796" s="1">
        <f>ROUND(Table1[[#This Row],[tar-out]],0)</f>
        <v>6</v>
      </c>
      <c r="Q4796" s="3">
        <v>4794</v>
      </c>
    </row>
    <row r="4797" spans="1:17" x14ac:dyDescent="0.25">
      <c r="A4797">
        <v>33</v>
      </c>
      <c r="B4797">
        <v>512</v>
      </c>
      <c r="C4797">
        <v>9.2727272727272698</v>
      </c>
      <c r="D4797">
        <v>2</v>
      </c>
      <c r="E4797">
        <v>274</v>
      </c>
      <c r="F4797">
        <v>11.0933225108225</v>
      </c>
      <c r="G4797">
        <v>5.6977486610412598</v>
      </c>
      <c r="H4797" s="1">
        <f>Table1[[#This Row],[target]]-Table1[[#This Row],[output]]</f>
        <v>5.3955738497812398</v>
      </c>
      <c r="I4797" s="1">
        <f>Table1[[#This Row],[tar-out]]*Table1[[#This Row],[tar-out]]</f>
        <v>29.112217168443149</v>
      </c>
      <c r="J4797" s="1" t="b">
        <f>AND(ABS(Table1[[#This Row],[tar-out]])&gt;=$J$1,ABS(Table1[[#This Row],[tar-out]])&lt;$K$1)</f>
        <v>0</v>
      </c>
      <c r="K4797" s="1" t="b">
        <f>AND(ABS(Table1[[#This Row],[tar-out]])&gt;=$K$1,ABS(Table1[[#This Row],[tar-out]])&lt;$L$1)</f>
        <v>0</v>
      </c>
      <c r="L4797" s="1" t="b">
        <f>AND(ABS(Table1[[#This Row],[tar-out]])&gt;=$L$1,ABS(Table1[[#This Row],[tar-out]])&lt;$M$1)</f>
        <v>0</v>
      </c>
      <c r="M4797" s="1" t="b">
        <f>AND(ABS(Table1[[#This Row],[tar-out]])&gt;=$M$1,ABS(Table1[[#This Row],[tar-out]])&lt;$N$1)</f>
        <v>1</v>
      </c>
      <c r="N4797" s="1" t="b">
        <f>AND(ABS(Table1[[#This Row],[tar-out]])&gt;=$N$1,ABS(Table1[[#This Row],[tar-out]])&lt;$O$1)</f>
        <v>0</v>
      </c>
      <c r="O4797" s="1" t="b">
        <f>AND(ABS(Table1[[#This Row],[tar-out]])&gt;=$O$1,ABS(Table1[[#This Row],[tar-out]])&lt;$P$1)</f>
        <v>0</v>
      </c>
      <c r="P4797" s="1">
        <f>ROUND(Table1[[#This Row],[tar-out]],0)</f>
        <v>5</v>
      </c>
      <c r="Q4797" s="2">
        <v>4795</v>
      </c>
    </row>
    <row r="4798" spans="1:17" x14ac:dyDescent="0.25">
      <c r="A4798">
        <v>33</v>
      </c>
      <c r="B4798">
        <v>512</v>
      </c>
      <c r="C4798">
        <v>9.2727272727272698</v>
      </c>
      <c r="D4798">
        <v>2</v>
      </c>
      <c r="E4798">
        <v>18508</v>
      </c>
      <c r="F4798">
        <v>9.8170995670995893</v>
      </c>
      <c r="G4798">
        <v>5.9642281532287598</v>
      </c>
      <c r="H4798" s="1">
        <f>Table1[[#This Row],[target]]-Table1[[#This Row],[output]]</f>
        <v>3.8528714138708295</v>
      </c>
      <c r="I4798" s="1">
        <f>Table1[[#This Row],[tar-out]]*Table1[[#This Row],[tar-out]]</f>
        <v>14.844618131823005</v>
      </c>
      <c r="J4798" s="1" t="b">
        <f>AND(ABS(Table1[[#This Row],[tar-out]])&gt;=$J$1,ABS(Table1[[#This Row],[tar-out]])&lt;$K$1)</f>
        <v>0</v>
      </c>
      <c r="K4798" s="1" t="b">
        <f>AND(ABS(Table1[[#This Row],[tar-out]])&gt;=$K$1,ABS(Table1[[#This Row],[tar-out]])&lt;$L$1)</f>
        <v>0</v>
      </c>
      <c r="L4798" s="1" t="b">
        <f>AND(ABS(Table1[[#This Row],[tar-out]])&gt;=$L$1,ABS(Table1[[#This Row],[tar-out]])&lt;$M$1)</f>
        <v>1</v>
      </c>
      <c r="M4798" s="1" t="b">
        <f>AND(ABS(Table1[[#This Row],[tar-out]])&gt;=$M$1,ABS(Table1[[#This Row],[tar-out]])&lt;$N$1)</f>
        <v>0</v>
      </c>
      <c r="N4798" s="1" t="b">
        <f>AND(ABS(Table1[[#This Row],[tar-out]])&gt;=$N$1,ABS(Table1[[#This Row],[tar-out]])&lt;$O$1)</f>
        <v>0</v>
      </c>
      <c r="O4798" s="1" t="b">
        <f>AND(ABS(Table1[[#This Row],[tar-out]])&gt;=$O$1,ABS(Table1[[#This Row],[tar-out]])&lt;$P$1)</f>
        <v>0</v>
      </c>
      <c r="P4798" s="1">
        <f>ROUND(Table1[[#This Row],[tar-out]],0)</f>
        <v>4</v>
      </c>
      <c r="Q4798" s="3">
        <v>4796</v>
      </c>
    </row>
    <row r="4799" spans="1:17" x14ac:dyDescent="0.25">
      <c r="A4799">
        <v>33</v>
      </c>
      <c r="B4799">
        <v>512</v>
      </c>
      <c r="C4799">
        <v>9.2727272727272698</v>
      </c>
      <c r="D4799">
        <v>2</v>
      </c>
      <c r="E4799">
        <v>9815</v>
      </c>
      <c r="F4799">
        <v>9.8170995670995893</v>
      </c>
      <c r="G4799">
        <v>5.8703885078430202</v>
      </c>
      <c r="H4799" s="1">
        <f>Table1[[#This Row],[target]]-Table1[[#This Row],[output]]</f>
        <v>3.9467110592565691</v>
      </c>
      <c r="I4799" s="1">
        <f>Table1[[#This Row],[tar-out]]*Table1[[#This Row],[tar-out]]</f>
        <v>15.576528185258109</v>
      </c>
      <c r="J4799" s="1" t="b">
        <f>AND(ABS(Table1[[#This Row],[tar-out]])&gt;=$J$1,ABS(Table1[[#This Row],[tar-out]])&lt;$K$1)</f>
        <v>0</v>
      </c>
      <c r="K4799" s="1" t="b">
        <f>AND(ABS(Table1[[#This Row],[tar-out]])&gt;=$K$1,ABS(Table1[[#This Row],[tar-out]])&lt;$L$1)</f>
        <v>0</v>
      </c>
      <c r="L4799" s="1" t="b">
        <f>AND(ABS(Table1[[#This Row],[tar-out]])&gt;=$L$1,ABS(Table1[[#This Row],[tar-out]])&lt;$M$1)</f>
        <v>1</v>
      </c>
      <c r="M4799" s="1" t="b">
        <f>AND(ABS(Table1[[#This Row],[tar-out]])&gt;=$M$1,ABS(Table1[[#This Row],[tar-out]])&lt;$N$1)</f>
        <v>0</v>
      </c>
      <c r="N4799" s="1" t="b">
        <f>AND(ABS(Table1[[#This Row],[tar-out]])&gt;=$N$1,ABS(Table1[[#This Row],[tar-out]])&lt;$O$1)</f>
        <v>0</v>
      </c>
      <c r="O4799" s="1" t="b">
        <f>AND(ABS(Table1[[#This Row],[tar-out]])&gt;=$O$1,ABS(Table1[[#This Row],[tar-out]])&lt;$P$1)</f>
        <v>0</v>
      </c>
      <c r="P4799" s="1">
        <f>ROUND(Table1[[#This Row],[tar-out]],0)</f>
        <v>4</v>
      </c>
      <c r="Q4799" s="2">
        <v>4797</v>
      </c>
    </row>
    <row r="4800" spans="1:17" x14ac:dyDescent="0.25">
      <c r="A4800">
        <v>33</v>
      </c>
      <c r="B4800">
        <v>512</v>
      </c>
      <c r="C4800">
        <v>9.2727272727272698</v>
      </c>
      <c r="D4800">
        <v>2</v>
      </c>
      <c r="E4800">
        <v>25316</v>
      </c>
      <c r="F4800">
        <v>9.8170995670995893</v>
      </c>
      <c r="G4800">
        <v>5.99513483047485</v>
      </c>
      <c r="H4800" s="1">
        <f>Table1[[#This Row],[target]]-Table1[[#This Row],[output]]</f>
        <v>3.8219647366247393</v>
      </c>
      <c r="I4800" s="1">
        <f>Table1[[#This Row],[tar-out]]*Table1[[#This Row],[tar-out]]</f>
        <v>14.607414448003013</v>
      </c>
      <c r="J4800" s="1" t="b">
        <f>AND(ABS(Table1[[#This Row],[tar-out]])&gt;=$J$1,ABS(Table1[[#This Row],[tar-out]])&lt;$K$1)</f>
        <v>0</v>
      </c>
      <c r="K4800" s="1" t="b">
        <f>AND(ABS(Table1[[#This Row],[tar-out]])&gt;=$K$1,ABS(Table1[[#This Row],[tar-out]])&lt;$L$1)</f>
        <v>0</v>
      </c>
      <c r="L4800" s="1" t="b">
        <f>AND(ABS(Table1[[#This Row],[tar-out]])&gt;=$L$1,ABS(Table1[[#This Row],[tar-out]])&lt;$M$1)</f>
        <v>1</v>
      </c>
      <c r="M4800" s="1" t="b">
        <f>AND(ABS(Table1[[#This Row],[tar-out]])&gt;=$M$1,ABS(Table1[[#This Row],[tar-out]])&lt;$N$1)</f>
        <v>0</v>
      </c>
      <c r="N4800" s="1" t="b">
        <f>AND(ABS(Table1[[#This Row],[tar-out]])&gt;=$N$1,ABS(Table1[[#This Row],[tar-out]])&lt;$O$1)</f>
        <v>0</v>
      </c>
      <c r="O4800" s="1" t="b">
        <f>AND(ABS(Table1[[#This Row],[tar-out]])&gt;=$O$1,ABS(Table1[[#This Row],[tar-out]])&lt;$P$1)</f>
        <v>0</v>
      </c>
      <c r="P4800" s="1">
        <f>ROUND(Table1[[#This Row],[tar-out]],0)</f>
        <v>4</v>
      </c>
      <c r="Q4800" s="3">
        <v>4798</v>
      </c>
    </row>
    <row r="4801" spans="1:17" x14ac:dyDescent="0.25">
      <c r="A4801">
        <v>33</v>
      </c>
      <c r="B4801">
        <v>512</v>
      </c>
      <c r="C4801">
        <v>9.2727272727272698</v>
      </c>
      <c r="D4801">
        <v>2</v>
      </c>
      <c r="E4801">
        <v>10465</v>
      </c>
      <c r="F4801">
        <v>9.8170995670995893</v>
      </c>
      <c r="G4801">
        <v>5.8838973045349103</v>
      </c>
      <c r="H4801" s="1">
        <f>Table1[[#This Row],[target]]-Table1[[#This Row],[output]]</f>
        <v>3.933202262564679</v>
      </c>
      <c r="I4801" s="1">
        <f>Table1[[#This Row],[tar-out]]*Table1[[#This Row],[tar-out]]</f>
        <v>15.470080038243911</v>
      </c>
      <c r="J4801" s="1" t="b">
        <f>AND(ABS(Table1[[#This Row],[tar-out]])&gt;=$J$1,ABS(Table1[[#This Row],[tar-out]])&lt;$K$1)</f>
        <v>0</v>
      </c>
      <c r="K4801" s="1" t="b">
        <f>AND(ABS(Table1[[#This Row],[tar-out]])&gt;=$K$1,ABS(Table1[[#This Row],[tar-out]])&lt;$L$1)</f>
        <v>0</v>
      </c>
      <c r="L4801" s="1" t="b">
        <f>AND(ABS(Table1[[#This Row],[tar-out]])&gt;=$L$1,ABS(Table1[[#This Row],[tar-out]])&lt;$M$1)</f>
        <v>1</v>
      </c>
      <c r="M4801" s="1" t="b">
        <f>AND(ABS(Table1[[#This Row],[tar-out]])&gt;=$M$1,ABS(Table1[[#This Row],[tar-out]])&lt;$N$1)</f>
        <v>0</v>
      </c>
      <c r="N4801" s="1" t="b">
        <f>AND(ABS(Table1[[#This Row],[tar-out]])&gt;=$N$1,ABS(Table1[[#This Row],[tar-out]])&lt;$O$1)</f>
        <v>0</v>
      </c>
      <c r="O4801" s="1" t="b">
        <f>AND(ABS(Table1[[#This Row],[tar-out]])&gt;=$O$1,ABS(Table1[[#This Row],[tar-out]])&lt;$P$1)</f>
        <v>0</v>
      </c>
      <c r="P4801" s="1">
        <f>ROUND(Table1[[#This Row],[tar-out]],0)</f>
        <v>4</v>
      </c>
      <c r="Q4801" s="2">
        <v>4799</v>
      </c>
    </row>
    <row r="4802" spans="1:17" x14ac:dyDescent="0.25">
      <c r="A4802">
        <v>33</v>
      </c>
      <c r="B4802">
        <v>512</v>
      </c>
      <c r="C4802">
        <v>9.2727272727272698</v>
      </c>
      <c r="D4802">
        <v>2</v>
      </c>
      <c r="E4802">
        <v>10037</v>
      </c>
      <c r="F4802">
        <v>7.4609956709957004</v>
      </c>
      <c r="G4802">
        <v>5.8750023841857901</v>
      </c>
      <c r="H4802" s="1">
        <f>Table1[[#This Row],[target]]-Table1[[#This Row],[output]]</f>
        <v>1.5859932868099103</v>
      </c>
      <c r="I4802" s="1">
        <f>Table1[[#This Row],[tar-out]]*Table1[[#This Row],[tar-out]]</f>
        <v>2.5153747058061025</v>
      </c>
      <c r="J4802" s="1" t="b">
        <f>AND(ABS(Table1[[#This Row],[tar-out]])&gt;=$J$1,ABS(Table1[[#This Row],[tar-out]])&lt;$K$1)</f>
        <v>0</v>
      </c>
      <c r="K4802" s="1" t="b">
        <f>AND(ABS(Table1[[#This Row],[tar-out]])&gt;=$K$1,ABS(Table1[[#This Row],[tar-out]])&lt;$L$1)</f>
        <v>1</v>
      </c>
      <c r="L4802" s="1" t="b">
        <f>AND(ABS(Table1[[#This Row],[tar-out]])&gt;=$L$1,ABS(Table1[[#This Row],[tar-out]])&lt;$M$1)</f>
        <v>0</v>
      </c>
      <c r="M4802" s="1" t="b">
        <f>AND(ABS(Table1[[#This Row],[tar-out]])&gt;=$M$1,ABS(Table1[[#This Row],[tar-out]])&lt;$N$1)</f>
        <v>0</v>
      </c>
      <c r="N4802" s="1" t="b">
        <f>AND(ABS(Table1[[#This Row],[tar-out]])&gt;=$N$1,ABS(Table1[[#This Row],[tar-out]])&lt;$O$1)</f>
        <v>0</v>
      </c>
      <c r="O4802" s="1" t="b">
        <f>AND(ABS(Table1[[#This Row],[tar-out]])&gt;=$O$1,ABS(Table1[[#This Row],[tar-out]])&lt;$P$1)</f>
        <v>0</v>
      </c>
      <c r="P4802" s="1">
        <f>ROUND(Table1[[#This Row],[tar-out]],0)</f>
        <v>2</v>
      </c>
      <c r="Q4802" s="3">
        <v>4800</v>
      </c>
    </row>
    <row r="4803" spans="1:17" x14ac:dyDescent="0.25">
      <c r="A4803">
        <v>33</v>
      </c>
      <c r="B4803">
        <v>512</v>
      </c>
      <c r="C4803">
        <v>9.2727272727272698</v>
      </c>
      <c r="D4803">
        <v>2</v>
      </c>
      <c r="E4803">
        <v>5275</v>
      </c>
      <c r="F4803">
        <v>5.4975757575757704</v>
      </c>
      <c r="G4803">
        <v>5.7154793739318803</v>
      </c>
      <c r="H4803" s="1">
        <f>Table1[[#This Row],[target]]-Table1[[#This Row],[output]]</f>
        <v>-0.21790361635610989</v>
      </c>
      <c r="I4803" s="1">
        <f>Table1[[#This Row],[tar-out]]*Table1[[#This Row],[tar-out]]</f>
        <v>4.7481986021070718E-2</v>
      </c>
      <c r="J4803" s="1" t="b">
        <f>AND(ABS(Table1[[#This Row],[tar-out]])&gt;=$J$1,ABS(Table1[[#This Row],[tar-out]])&lt;$K$1)</f>
        <v>1</v>
      </c>
      <c r="K4803" s="1" t="b">
        <f>AND(ABS(Table1[[#This Row],[tar-out]])&gt;=$K$1,ABS(Table1[[#This Row],[tar-out]])&lt;$L$1)</f>
        <v>0</v>
      </c>
      <c r="L4803" s="1" t="b">
        <f>AND(ABS(Table1[[#This Row],[tar-out]])&gt;=$L$1,ABS(Table1[[#This Row],[tar-out]])&lt;$M$1)</f>
        <v>0</v>
      </c>
      <c r="M4803" s="1" t="b">
        <f>AND(ABS(Table1[[#This Row],[tar-out]])&gt;=$M$1,ABS(Table1[[#This Row],[tar-out]])&lt;$N$1)</f>
        <v>0</v>
      </c>
      <c r="N4803" s="1" t="b">
        <f>AND(ABS(Table1[[#This Row],[tar-out]])&gt;=$N$1,ABS(Table1[[#This Row],[tar-out]])&lt;$O$1)</f>
        <v>0</v>
      </c>
      <c r="O4803" s="1" t="b">
        <f>AND(ABS(Table1[[#This Row],[tar-out]])&gt;=$O$1,ABS(Table1[[#This Row],[tar-out]])&lt;$P$1)</f>
        <v>0</v>
      </c>
      <c r="P4803" s="1">
        <f>ROUND(Table1[[#This Row],[tar-out]],0)</f>
        <v>0</v>
      </c>
      <c r="Q4803" s="2">
        <v>4801</v>
      </c>
    </row>
    <row r="4804" spans="1:17" x14ac:dyDescent="0.25">
      <c r="A4804">
        <v>33</v>
      </c>
      <c r="B4804">
        <v>512</v>
      </c>
      <c r="C4804">
        <v>9.2727272727272698</v>
      </c>
      <c r="D4804">
        <v>2</v>
      </c>
      <c r="E4804">
        <v>18506</v>
      </c>
      <c r="F4804">
        <v>5.8902597402597596</v>
      </c>
      <c r="G4804">
        <v>5.9642148017883301</v>
      </c>
      <c r="H4804" s="1">
        <f>Table1[[#This Row],[target]]-Table1[[#This Row],[output]]</f>
        <v>-7.3955061528570454E-2</v>
      </c>
      <c r="I4804" s="1">
        <f>Table1[[#This Row],[tar-out]]*Table1[[#This Row],[tar-out]]</f>
        <v>5.4693511256946412E-3</v>
      </c>
      <c r="J4804" s="1" t="b">
        <f>AND(ABS(Table1[[#This Row],[tar-out]])&gt;=$J$1,ABS(Table1[[#This Row],[tar-out]])&lt;$K$1)</f>
        <v>1</v>
      </c>
      <c r="K4804" s="1" t="b">
        <f>AND(ABS(Table1[[#This Row],[tar-out]])&gt;=$K$1,ABS(Table1[[#This Row],[tar-out]])&lt;$L$1)</f>
        <v>0</v>
      </c>
      <c r="L4804" s="1" t="b">
        <f>AND(ABS(Table1[[#This Row],[tar-out]])&gt;=$L$1,ABS(Table1[[#This Row],[tar-out]])&lt;$M$1)</f>
        <v>0</v>
      </c>
      <c r="M4804" s="1" t="b">
        <f>AND(ABS(Table1[[#This Row],[tar-out]])&gt;=$M$1,ABS(Table1[[#This Row],[tar-out]])&lt;$N$1)</f>
        <v>0</v>
      </c>
      <c r="N4804" s="1" t="b">
        <f>AND(ABS(Table1[[#This Row],[tar-out]])&gt;=$N$1,ABS(Table1[[#This Row],[tar-out]])&lt;$O$1)</f>
        <v>0</v>
      </c>
      <c r="O4804" s="1" t="b">
        <f>AND(ABS(Table1[[#This Row],[tar-out]])&gt;=$O$1,ABS(Table1[[#This Row],[tar-out]])&lt;$P$1)</f>
        <v>0</v>
      </c>
      <c r="P4804" s="1">
        <f>ROUND(Table1[[#This Row],[tar-out]],0)</f>
        <v>0</v>
      </c>
      <c r="Q4804" s="3">
        <v>4802</v>
      </c>
    </row>
    <row r="4805" spans="1:17" x14ac:dyDescent="0.25">
      <c r="A4805">
        <v>33</v>
      </c>
      <c r="B4805">
        <v>512</v>
      </c>
      <c r="C4805">
        <v>9.2727272727272698</v>
      </c>
      <c r="D4805">
        <v>2</v>
      </c>
      <c r="E4805">
        <v>130</v>
      </c>
      <c r="F4805">
        <v>5.8902597402597596</v>
      </c>
      <c r="G4805">
        <v>5.6268744468689</v>
      </c>
      <c r="H4805" s="1">
        <f>Table1[[#This Row],[target]]-Table1[[#This Row],[output]]</f>
        <v>0.26338529339085959</v>
      </c>
      <c r="I4805" s="1">
        <f>Table1[[#This Row],[tar-out]]*Table1[[#This Row],[tar-out]]</f>
        <v>6.9371812774589189E-2</v>
      </c>
      <c r="J4805" s="1" t="b">
        <f>AND(ABS(Table1[[#This Row],[tar-out]])&gt;=$J$1,ABS(Table1[[#This Row],[tar-out]])&lt;$K$1)</f>
        <v>1</v>
      </c>
      <c r="K4805" s="1" t="b">
        <f>AND(ABS(Table1[[#This Row],[tar-out]])&gt;=$K$1,ABS(Table1[[#This Row],[tar-out]])&lt;$L$1)</f>
        <v>0</v>
      </c>
      <c r="L4805" s="1" t="b">
        <f>AND(ABS(Table1[[#This Row],[tar-out]])&gt;=$L$1,ABS(Table1[[#This Row],[tar-out]])&lt;$M$1)</f>
        <v>0</v>
      </c>
      <c r="M4805" s="1" t="b">
        <f>AND(ABS(Table1[[#This Row],[tar-out]])&gt;=$M$1,ABS(Table1[[#This Row],[tar-out]])&lt;$N$1)</f>
        <v>0</v>
      </c>
      <c r="N4805" s="1" t="b">
        <f>AND(ABS(Table1[[#This Row],[tar-out]])&gt;=$N$1,ABS(Table1[[#This Row],[tar-out]])&lt;$O$1)</f>
        <v>0</v>
      </c>
      <c r="O4805" s="1" t="b">
        <f>AND(ABS(Table1[[#This Row],[tar-out]])&gt;=$O$1,ABS(Table1[[#This Row],[tar-out]])&lt;$P$1)</f>
        <v>0</v>
      </c>
      <c r="P4805" s="1">
        <f>ROUND(Table1[[#This Row],[tar-out]],0)</f>
        <v>0</v>
      </c>
      <c r="Q4805" s="2">
        <v>4803</v>
      </c>
    </row>
    <row r="4806" spans="1:17" x14ac:dyDescent="0.25">
      <c r="A4806">
        <v>33</v>
      </c>
      <c r="B4806">
        <v>512</v>
      </c>
      <c r="C4806">
        <v>9.2727272727272698</v>
      </c>
      <c r="D4806">
        <v>2</v>
      </c>
      <c r="E4806">
        <v>15003</v>
      </c>
      <c r="F4806">
        <v>5.8902597402597596</v>
      </c>
      <c r="G4806">
        <v>5.9209694862365696</v>
      </c>
      <c r="H4806" s="1">
        <f>Table1[[#This Row],[target]]-Table1[[#This Row],[output]]</f>
        <v>-3.0709745976809977E-2</v>
      </c>
      <c r="I4806" s="1">
        <f>Table1[[#This Row],[tar-out]]*Table1[[#This Row],[tar-out]]</f>
        <v>9.4308849796019654E-4</v>
      </c>
      <c r="J4806" s="1" t="b">
        <f>AND(ABS(Table1[[#This Row],[tar-out]])&gt;=$J$1,ABS(Table1[[#This Row],[tar-out]])&lt;$K$1)</f>
        <v>1</v>
      </c>
      <c r="K4806" s="1" t="b">
        <f>AND(ABS(Table1[[#This Row],[tar-out]])&gt;=$K$1,ABS(Table1[[#This Row],[tar-out]])&lt;$L$1)</f>
        <v>0</v>
      </c>
      <c r="L4806" s="1" t="b">
        <f>AND(ABS(Table1[[#This Row],[tar-out]])&gt;=$L$1,ABS(Table1[[#This Row],[tar-out]])&lt;$M$1)</f>
        <v>0</v>
      </c>
      <c r="M4806" s="1" t="b">
        <f>AND(ABS(Table1[[#This Row],[tar-out]])&gt;=$M$1,ABS(Table1[[#This Row],[tar-out]])&lt;$N$1)</f>
        <v>0</v>
      </c>
      <c r="N4806" s="1" t="b">
        <f>AND(ABS(Table1[[#This Row],[tar-out]])&gt;=$N$1,ABS(Table1[[#This Row],[tar-out]])&lt;$O$1)</f>
        <v>0</v>
      </c>
      <c r="O4806" s="1" t="b">
        <f>AND(ABS(Table1[[#This Row],[tar-out]])&gt;=$O$1,ABS(Table1[[#This Row],[tar-out]])&lt;$P$1)</f>
        <v>0</v>
      </c>
      <c r="P4806" s="1">
        <f>ROUND(Table1[[#This Row],[tar-out]],0)</f>
        <v>0</v>
      </c>
      <c r="Q4806" s="3">
        <v>4804</v>
      </c>
    </row>
    <row r="4807" spans="1:17" x14ac:dyDescent="0.25">
      <c r="A4807">
        <v>33</v>
      </c>
      <c r="B4807">
        <v>512</v>
      </c>
      <c r="C4807">
        <v>9.2727272727272698</v>
      </c>
      <c r="D4807">
        <v>2</v>
      </c>
      <c r="E4807">
        <v>110</v>
      </c>
      <c r="F4807">
        <v>5.8902597402597596</v>
      </c>
      <c r="G4807">
        <v>5.6159391403198198</v>
      </c>
      <c r="H4807" s="1">
        <f>Table1[[#This Row],[target]]-Table1[[#This Row],[output]]</f>
        <v>0.27432059993993985</v>
      </c>
      <c r="I4807" s="1">
        <f>Table1[[#This Row],[tar-out]]*Table1[[#This Row],[tar-out]]</f>
        <v>7.5251791551408528E-2</v>
      </c>
      <c r="J4807" s="1" t="b">
        <f>AND(ABS(Table1[[#This Row],[tar-out]])&gt;=$J$1,ABS(Table1[[#This Row],[tar-out]])&lt;$K$1)</f>
        <v>1</v>
      </c>
      <c r="K4807" s="1" t="b">
        <f>AND(ABS(Table1[[#This Row],[tar-out]])&gt;=$K$1,ABS(Table1[[#This Row],[tar-out]])&lt;$L$1)</f>
        <v>0</v>
      </c>
      <c r="L4807" s="1" t="b">
        <f>AND(ABS(Table1[[#This Row],[tar-out]])&gt;=$L$1,ABS(Table1[[#This Row],[tar-out]])&lt;$M$1)</f>
        <v>0</v>
      </c>
      <c r="M4807" s="1" t="b">
        <f>AND(ABS(Table1[[#This Row],[tar-out]])&gt;=$M$1,ABS(Table1[[#This Row],[tar-out]])&lt;$N$1)</f>
        <v>0</v>
      </c>
      <c r="N4807" s="1" t="b">
        <f>AND(ABS(Table1[[#This Row],[tar-out]])&gt;=$N$1,ABS(Table1[[#This Row],[tar-out]])&lt;$O$1)</f>
        <v>0</v>
      </c>
      <c r="O4807" s="1" t="b">
        <f>AND(ABS(Table1[[#This Row],[tar-out]])&gt;=$O$1,ABS(Table1[[#This Row],[tar-out]])&lt;$P$1)</f>
        <v>0</v>
      </c>
      <c r="P4807" s="1">
        <f>ROUND(Table1[[#This Row],[tar-out]],0)</f>
        <v>0</v>
      </c>
      <c r="Q4807" s="2">
        <v>4805</v>
      </c>
    </row>
    <row r="4808" spans="1:17" x14ac:dyDescent="0.25">
      <c r="A4808">
        <v>33</v>
      </c>
      <c r="B4808">
        <v>512</v>
      </c>
      <c r="C4808">
        <v>9.2727272727272698</v>
      </c>
      <c r="D4808">
        <v>2</v>
      </c>
      <c r="E4808">
        <v>347</v>
      </c>
      <c r="F4808">
        <v>5.8902597402597596</v>
      </c>
      <c r="G4808">
        <v>5.7229857444763201</v>
      </c>
      <c r="H4808" s="1">
        <f>Table1[[#This Row],[target]]-Table1[[#This Row],[output]]</f>
        <v>0.16727399578343949</v>
      </c>
      <c r="I4808" s="1">
        <f>Table1[[#This Row],[tar-out]]*Table1[[#This Row],[tar-out]]</f>
        <v>2.7980589665358133E-2</v>
      </c>
      <c r="J4808" s="1" t="b">
        <f>AND(ABS(Table1[[#This Row],[tar-out]])&gt;=$J$1,ABS(Table1[[#This Row],[tar-out]])&lt;$K$1)</f>
        <v>1</v>
      </c>
      <c r="K4808" s="1" t="b">
        <f>AND(ABS(Table1[[#This Row],[tar-out]])&gt;=$K$1,ABS(Table1[[#This Row],[tar-out]])&lt;$L$1)</f>
        <v>0</v>
      </c>
      <c r="L4808" s="1" t="b">
        <f>AND(ABS(Table1[[#This Row],[tar-out]])&gt;=$L$1,ABS(Table1[[#This Row],[tar-out]])&lt;$M$1)</f>
        <v>0</v>
      </c>
      <c r="M4808" s="1" t="b">
        <f>AND(ABS(Table1[[#This Row],[tar-out]])&gt;=$M$1,ABS(Table1[[#This Row],[tar-out]])&lt;$N$1)</f>
        <v>0</v>
      </c>
      <c r="N4808" s="1" t="b">
        <f>AND(ABS(Table1[[#This Row],[tar-out]])&gt;=$N$1,ABS(Table1[[#This Row],[tar-out]])&lt;$O$1)</f>
        <v>0</v>
      </c>
      <c r="O4808" s="1" t="b">
        <f>AND(ABS(Table1[[#This Row],[tar-out]])&gt;=$O$1,ABS(Table1[[#This Row],[tar-out]])&lt;$P$1)</f>
        <v>0</v>
      </c>
      <c r="P4808" s="1">
        <f>ROUND(Table1[[#This Row],[tar-out]],0)</f>
        <v>0</v>
      </c>
      <c r="Q4808" s="3">
        <v>4806</v>
      </c>
    </row>
    <row r="4809" spans="1:17" x14ac:dyDescent="0.25">
      <c r="A4809">
        <v>33</v>
      </c>
      <c r="B4809">
        <v>512</v>
      </c>
      <c r="C4809">
        <v>9.2727272727272698</v>
      </c>
      <c r="D4809">
        <v>2</v>
      </c>
      <c r="E4809">
        <v>11503</v>
      </c>
      <c r="F4809">
        <v>5.8902597402597596</v>
      </c>
      <c r="G4809">
        <v>5.8719058036804199</v>
      </c>
      <c r="H4809" s="1">
        <f>Table1[[#This Row],[target]]-Table1[[#This Row],[output]]</f>
        <v>1.8353936579339702E-2</v>
      </c>
      <c r="I4809" s="1">
        <f>Table1[[#This Row],[tar-out]]*Table1[[#This Row],[tar-out]]</f>
        <v>3.3686698795842396E-4</v>
      </c>
      <c r="J4809" s="1" t="b">
        <f>AND(ABS(Table1[[#This Row],[tar-out]])&gt;=$J$1,ABS(Table1[[#This Row],[tar-out]])&lt;$K$1)</f>
        <v>1</v>
      </c>
      <c r="K4809" s="1" t="b">
        <f>AND(ABS(Table1[[#This Row],[tar-out]])&gt;=$K$1,ABS(Table1[[#This Row],[tar-out]])&lt;$L$1)</f>
        <v>0</v>
      </c>
      <c r="L4809" s="1" t="b">
        <f>AND(ABS(Table1[[#This Row],[tar-out]])&gt;=$L$1,ABS(Table1[[#This Row],[tar-out]])&lt;$M$1)</f>
        <v>0</v>
      </c>
      <c r="M4809" s="1" t="b">
        <f>AND(ABS(Table1[[#This Row],[tar-out]])&gt;=$M$1,ABS(Table1[[#This Row],[tar-out]])&lt;$N$1)</f>
        <v>0</v>
      </c>
      <c r="N4809" s="1" t="b">
        <f>AND(ABS(Table1[[#This Row],[tar-out]])&gt;=$N$1,ABS(Table1[[#This Row],[tar-out]])&lt;$O$1)</f>
        <v>0</v>
      </c>
      <c r="O4809" s="1" t="b">
        <f>AND(ABS(Table1[[#This Row],[tar-out]])&gt;=$O$1,ABS(Table1[[#This Row],[tar-out]])&lt;$P$1)</f>
        <v>0</v>
      </c>
      <c r="P4809" s="1">
        <f>ROUND(Table1[[#This Row],[tar-out]],0)</f>
        <v>0</v>
      </c>
      <c r="Q4809" s="2">
        <v>4807</v>
      </c>
    </row>
    <row r="4810" spans="1:17" x14ac:dyDescent="0.25">
      <c r="A4810">
        <v>33</v>
      </c>
      <c r="B4810">
        <v>512</v>
      </c>
      <c r="C4810">
        <v>9.2727272727272698</v>
      </c>
      <c r="D4810">
        <v>2</v>
      </c>
      <c r="E4810">
        <v>519</v>
      </c>
      <c r="F4810">
        <v>5.8902597402597596</v>
      </c>
      <c r="G4810">
        <v>5.7154793739318803</v>
      </c>
      <c r="H4810" s="1">
        <f>Table1[[#This Row],[target]]-Table1[[#This Row],[output]]</f>
        <v>0.1747803663278793</v>
      </c>
      <c r="I4810" s="1">
        <f>Table1[[#This Row],[tar-out]]*Table1[[#This Row],[tar-out]]</f>
        <v>3.0548176453707686E-2</v>
      </c>
      <c r="J4810" s="1" t="b">
        <f>AND(ABS(Table1[[#This Row],[tar-out]])&gt;=$J$1,ABS(Table1[[#This Row],[tar-out]])&lt;$K$1)</f>
        <v>1</v>
      </c>
      <c r="K4810" s="1" t="b">
        <f>AND(ABS(Table1[[#This Row],[tar-out]])&gt;=$K$1,ABS(Table1[[#This Row],[tar-out]])&lt;$L$1)</f>
        <v>0</v>
      </c>
      <c r="L4810" s="1" t="b">
        <f>AND(ABS(Table1[[#This Row],[tar-out]])&gt;=$L$1,ABS(Table1[[#This Row],[tar-out]])&lt;$M$1)</f>
        <v>0</v>
      </c>
      <c r="M4810" s="1" t="b">
        <f>AND(ABS(Table1[[#This Row],[tar-out]])&gt;=$M$1,ABS(Table1[[#This Row],[tar-out]])&lt;$N$1)</f>
        <v>0</v>
      </c>
      <c r="N4810" s="1" t="b">
        <f>AND(ABS(Table1[[#This Row],[tar-out]])&gt;=$N$1,ABS(Table1[[#This Row],[tar-out]])&lt;$O$1)</f>
        <v>0</v>
      </c>
      <c r="O4810" s="1" t="b">
        <f>AND(ABS(Table1[[#This Row],[tar-out]])&gt;=$O$1,ABS(Table1[[#This Row],[tar-out]])&lt;$P$1)</f>
        <v>0</v>
      </c>
      <c r="P4810" s="1">
        <f>ROUND(Table1[[#This Row],[tar-out]],0)</f>
        <v>0</v>
      </c>
      <c r="Q4810" s="3">
        <v>4808</v>
      </c>
    </row>
    <row r="4811" spans="1:17" x14ac:dyDescent="0.25">
      <c r="A4811">
        <v>33</v>
      </c>
      <c r="B4811">
        <v>512</v>
      </c>
      <c r="C4811">
        <v>9.2727272727272698</v>
      </c>
      <c r="D4811">
        <v>2</v>
      </c>
      <c r="E4811">
        <v>5027</v>
      </c>
      <c r="F4811">
        <v>5.8902597402597596</v>
      </c>
      <c r="G4811">
        <v>5.7154793739318803</v>
      </c>
      <c r="H4811" s="1">
        <f>Table1[[#This Row],[target]]-Table1[[#This Row],[output]]</f>
        <v>0.1747803663278793</v>
      </c>
      <c r="I4811" s="1">
        <f>Table1[[#This Row],[tar-out]]*Table1[[#This Row],[tar-out]]</f>
        <v>3.0548176453707686E-2</v>
      </c>
      <c r="J4811" s="1" t="b">
        <f>AND(ABS(Table1[[#This Row],[tar-out]])&gt;=$J$1,ABS(Table1[[#This Row],[tar-out]])&lt;$K$1)</f>
        <v>1</v>
      </c>
      <c r="K4811" s="1" t="b">
        <f>AND(ABS(Table1[[#This Row],[tar-out]])&gt;=$K$1,ABS(Table1[[#This Row],[tar-out]])&lt;$L$1)</f>
        <v>0</v>
      </c>
      <c r="L4811" s="1" t="b">
        <f>AND(ABS(Table1[[#This Row],[tar-out]])&gt;=$L$1,ABS(Table1[[#This Row],[tar-out]])&lt;$M$1)</f>
        <v>0</v>
      </c>
      <c r="M4811" s="1" t="b">
        <f>AND(ABS(Table1[[#This Row],[tar-out]])&gt;=$M$1,ABS(Table1[[#This Row],[tar-out]])&lt;$N$1)</f>
        <v>0</v>
      </c>
      <c r="N4811" s="1" t="b">
        <f>AND(ABS(Table1[[#This Row],[tar-out]])&gt;=$N$1,ABS(Table1[[#This Row],[tar-out]])&lt;$O$1)</f>
        <v>0</v>
      </c>
      <c r="O4811" s="1" t="b">
        <f>AND(ABS(Table1[[#This Row],[tar-out]])&gt;=$O$1,ABS(Table1[[#This Row],[tar-out]])&lt;$P$1)</f>
        <v>0</v>
      </c>
      <c r="P4811" s="1">
        <f>ROUND(Table1[[#This Row],[tar-out]],0)</f>
        <v>0</v>
      </c>
      <c r="Q4811" s="2">
        <v>4809</v>
      </c>
    </row>
    <row r="4812" spans="1:17" x14ac:dyDescent="0.25">
      <c r="A4812">
        <v>33</v>
      </c>
      <c r="B4812">
        <v>512</v>
      </c>
      <c r="C4812">
        <v>9.2727272727272698</v>
      </c>
      <c r="D4812">
        <v>2</v>
      </c>
      <c r="E4812">
        <v>4559</v>
      </c>
      <c r="F4812">
        <v>5.8902597402597596</v>
      </c>
      <c r="G4812">
        <v>5.7154793739318803</v>
      </c>
      <c r="H4812" s="1">
        <f>Table1[[#This Row],[target]]-Table1[[#This Row],[output]]</f>
        <v>0.1747803663278793</v>
      </c>
      <c r="I4812" s="1">
        <f>Table1[[#This Row],[tar-out]]*Table1[[#This Row],[tar-out]]</f>
        <v>3.0548176453707686E-2</v>
      </c>
      <c r="J4812" s="1" t="b">
        <f>AND(ABS(Table1[[#This Row],[tar-out]])&gt;=$J$1,ABS(Table1[[#This Row],[tar-out]])&lt;$K$1)</f>
        <v>1</v>
      </c>
      <c r="K4812" s="1" t="b">
        <f>AND(ABS(Table1[[#This Row],[tar-out]])&gt;=$K$1,ABS(Table1[[#This Row],[tar-out]])&lt;$L$1)</f>
        <v>0</v>
      </c>
      <c r="L4812" s="1" t="b">
        <f>AND(ABS(Table1[[#This Row],[tar-out]])&gt;=$L$1,ABS(Table1[[#This Row],[tar-out]])&lt;$M$1)</f>
        <v>0</v>
      </c>
      <c r="M4812" s="1" t="b">
        <f>AND(ABS(Table1[[#This Row],[tar-out]])&gt;=$M$1,ABS(Table1[[#This Row],[tar-out]])&lt;$N$1)</f>
        <v>0</v>
      </c>
      <c r="N4812" s="1" t="b">
        <f>AND(ABS(Table1[[#This Row],[tar-out]])&gt;=$N$1,ABS(Table1[[#This Row],[tar-out]])&lt;$O$1)</f>
        <v>0</v>
      </c>
      <c r="O4812" s="1" t="b">
        <f>AND(ABS(Table1[[#This Row],[tar-out]])&gt;=$O$1,ABS(Table1[[#This Row],[tar-out]])&lt;$P$1)</f>
        <v>0</v>
      </c>
      <c r="P4812" s="1">
        <f>ROUND(Table1[[#This Row],[tar-out]],0)</f>
        <v>0</v>
      </c>
      <c r="Q4812" s="3">
        <v>4810</v>
      </c>
    </row>
    <row r="4813" spans="1:17" x14ac:dyDescent="0.25">
      <c r="A4813">
        <v>33</v>
      </c>
      <c r="B4813">
        <v>512</v>
      </c>
      <c r="C4813">
        <v>9.2727272727272698</v>
      </c>
      <c r="D4813">
        <v>2</v>
      </c>
      <c r="E4813">
        <v>5789</v>
      </c>
      <c r="F4813">
        <v>5.1048917748917901</v>
      </c>
      <c r="G4813">
        <v>5.7807960510253897</v>
      </c>
      <c r="H4813" s="1">
        <f>Table1[[#This Row],[target]]-Table1[[#This Row],[output]]</f>
        <v>-0.6759042761335996</v>
      </c>
      <c r="I4813" s="1">
        <f>Table1[[#This Row],[tar-out]]*Table1[[#This Row],[tar-out]]</f>
        <v>0.45684659049568527</v>
      </c>
      <c r="J4813" s="1" t="b">
        <f>AND(ABS(Table1[[#This Row],[tar-out]])&gt;=$J$1,ABS(Table1[[#This Row],[tar-out]])&lt;$K$1)</f>
        <v>1</v>
      </c>
      <c r="K4813" s="1" t="b">
        <f>AND(ABS(Table1[[#This Row],[tar-out]])&gt;=$K$1,ABS(Table1[[#This Row],[tar-out]])&lt;$L$1)</f>
        <v>0</v>
      </c>
      <c r="L4813" s="1" t="b">
        <f>AND(ABS(Table1[[#This Row],[tar-out]])&gt;=$L$1,ABS(Table1[[#This Row],[tar-out]])&lt;$M$1)</f>
        <v>0</v>
      </c>
      <c r="M4813" s="1" t="b">
        <f>AND(ABS(Table1[[#This Row],[tar-out]])&gt;=$M$1,ABS(Table1[[#This Row],[tar-out]])&lt;$N$1)</f>
        <v>0</v>
      </c>
      <c r="N4813" s="1" t="b">
        <f>AND(ABS(Table1[[#This Row],[tar-out]])&gt;=$N$1,ABS(Table1[[#This Row],[tar-out]])&lt;$O$1)</f>
        <v>0</v>
      </c>
      <c r="O4813" s="1" t="b">
        <f>AND(ABS(Table1[[#This Row],[tar-out]])&gt;=$O$1,ABS(Table1[[#This Row],[tar-out]])&lt;$P$1)</f>
        <v>0</v>
      </c>
      <c r="P4813" s="1">
        <f>ROUND(Table1[[#This Row],[tar-out]],0)</f>
        <v>-1</v>
      </c>
      <c r="Q4813" s="2">
        <v>4811</v>
      </c>
    </row>
    <row r="4814" spans="1:17" x14ac:dyDescent="0.25">
      <c r="A4814">
        <v>33</v>
      </c>
      <c r="B4814">
        <v>512</v>
      </c>
      <c r="C4814">
        <v>9.2727272727272698</v>
      </c>
      <c r="D4814">
        <v>2</v>
      </c>
      <c r="E4814">
        <v>183</v>
      </c>
      <c r="F4814">
        <v>7.3824588744588997</v>
      </c>
      <c r="G4814">
        <v>5.6531915664672896</v>
      </c>
      <c r="H4814" s="1">
        <f>Table1[[#This Row],[target]]-Table1[[#This Row],[output]]</f>
        <v>1.7292673079916101</v>
      </c>
      <c r="I4814" s="1">
        <f>Table1[[#This Row],[tar-out]]*Table1[[#This Row],[tar-out]]</f>
        <v>2.9903654224885501</v>
      </c>
      <c r="J4814" s="1" t="b">
        <f>AND(ABS(Table1[[#This Row],[tar-out]])&gt;=$J$1,ABS(Table1[[#This Row],[tar-out]])&lt;$K$1)</f>
        <v>0</v>
      </c>
      <c r="K4814" s="1" t="b">
        <f>AND(ABS(Table1[[#This Row],[tar-out]])&gt;=$K$1,ABS(Table1[[#This Row],[tar-out]])&lt;$L$1)</f>
        <v>1</v>
      </c>
      <c r="L4814" s="1" t="b">
        <f>AND(ABS(Table1[[#This Row],[tar-out]])&gt;=$L$1,ABS(Table1[[#This Row],[tar-out]])&lt;$M$1)</f>
        <v>0</v>
      </c>
      <c r="M4814" s="1" t="b">
        <f>AND(ABS(Table1[[#This Row],[tar-out]])&gt;=$M$1,ABS(Table1[[#This Row],[tar-out]])&lt;$N$1)</f>
        <v>0</v>
      </c>
      <c r="N4814" s="1" t="b">
        <f>AND(ABS(Table1[[#This Row],[tar-out]])&gt;=$N$1,ABS(Table1[[#This Row],[tar-out]])&lt;$O$1)</f>
        <v>0</v>
      </c>
      <c r="O4814" s="1" t="b">
        <f>AND(ABS(Table1[[#This Row],[tar-out]])&gt;=$O$1,ABS(Table1[[#This Row],[tar-out]])&lt;$P$1)</f>
        <v>0</v>
      </c>
      <c r="P4814" s="1">
        <f>ROUND(Table1[[#This Row],[tar-out]],0)</f>
        <v>2</v>
      </c>
      <c r="Q4814" s="3">
        <v>4812</v>
      </c>
    </row>
    <row r="4815" spans="1:17" x14ac:dyDescent="0.25">
      <c r="A4815">
        <v>33</v>
      </c>
      <c r="B4815">
        <v>512</v>
      </c>
      <c r="C4815">
        <v>9.2727272727272698</v>
      </c>
      <c r="D4815">
        <v>2</v>
      </c>
      <c r="E4815">
        <v>249</v>
      </c>
      <c r="F4815">
        <v>4.3195238095238198</v>
      </c>
      <c r="G4815">
        <v>5.6867179870605504</v>
      </c>
      <c r="H4815" s="1">
        <f>Table1[[#This Row],[target]]-Table1[[#This Row],[output]]</f>
        <v>-1.3671941775367307</v>
      </c>
      <c r="I4815" s="1">
        <f>Table1[[#This Row],[tar-out]]*Table1[[#This Row],[tar-out]]</f>
        <v>1.8692199190903374</v>
      </c>
      <c r="J4815" s="1" t="b">
        <f>AND(ABS(Table1[[#This Row],[tar-out]])&gt;=$J$1,ABS(Table1[[#This Row],[tar-out]])&lt;$K$1)</f>
        <v>0</v>
      </c>
      <c r="K4815" s="1" t="b">
        <f>AND(ABS(Table1[[#This Row],[tar-out]])&gt;=$K$1,ABS(Table1[[#This Row],[tar-out]])&lt;$L$1)</f>
        <v>1</v>
      </c>
      <c r="L4815" s="1" t="b">
        <f>AND(ABS(Table1[[#This Row],[tar-out]])&gt;=$L$1,ABS(Table1[[#This Row],[tar-out]])&lt;$M$1)</f>
        <v>0</v>
      </c>
      <c r="M4815" s="1" t="b">
        <f>AND(ABS(Table1[[#This Row],[tar-out]])&gt;=$M$1,ABS(Table1[[#This Row],[tar-out]])&lt;$N$1)</f>
        <v>0</v>
      </c>
      <c r="N4815" s="1" t="b">
        <f>AND(ABS(Table1[[#This Row],[tar-out]])&gt;=$N$1,ABS(Table1[[#This Row],[tar-out]])&lt;$O$1)</f>
        <v>0</v>
      </c>
      <c r="O4815" s="1" t="b">
        <f>AND(ABS(Table1[[#This Row],[tar-out]])&gt;=$O$1,ABS(Table1[[#This Row],[tar-out]])&lt;$P$1)</f>
        <v>0</v>
      </c>
      <c r="P4815" s="1">
        <f>ROUND(Table1[[#This Row],[tar-out]],0)</f>
        <v>-1</v>
      </c>
      <c r="Q4815" s="2">
        <v>4813</v>
      </c>
    </row>
    <row r="4816" spans="1:17" x14ac:dyDescent="0.25">
      <c r="A4816">
        <v>33</v>
      </c>
      <c r="B4816">
        <v>512</v>
      </c>
      <c r="C4816">
        <v>9.2727272727272698</v>
      </c>
      <c r="D4816">
        <v>2</v>
      </c>
      <c r="E4816">
        <v>10458</v>
      </c>
      <c r="F4816">
        <v>5.1048917748917901</v>
      </c>
      <c r="G4816">
        <v>5.8837518692016602</v>
      </c>
      <c r="H4816" s="1">
        <f>Table1[[#This Row],[target]]-Table1[[#This Row],[output]]</f>
        <v>-0.77886009430987002</v>
      </c>
      <c r="I4816" s="1">
        <f>Table1[[#This Row],[tar-out]]*Table1[[#This Row],[tar-out]]</f>
        <v>0.60662304650837962</v>
      </c>
      <c r="J4816" s="1" t="b">
        <f>AND(ABS(Table1[[#This Row],[tar-out]])&gt;=$J$1,ABS(Table1[[#This Row],[tar-out]])&lt;$K$1)</f>
        <v>1</v>
      </c>
      <c r="K4816" s="1" t="b">
        <f>AND(ABS(Table1[[#This Row],[tar-out]])&gt;=$K$1,ABS(Table1[[#This Row],[tar-out]])&lt;$L$1)</f>
        <v>0</v>
      </c>
      <c r="L4816" s="1" t="b">
        <f>AND(ABS(Table1[[#This Row],[tar-out]])&gt;=$L$1,ABS(Table1[[#This Row],[tar-out]])&lt;$M$1)</f>
        <v>0</v>
      </c>
      <c r="M4816" s="1" t="b">
        <f>AND(ABS(Table1[[#This Row],[tar-out]])&gt;=$M$1,ABS(Table1[[#This Row],[tar-out]])&lt;$N$1)</f>
        <v>0</v>
      </c>
      <c r="N4816" s="1" t="b">
        <f>AND(ABS(Table1[[#This Row],[tar-out]])&gt;=$N$1,ABS(Table1[[#This Row],[tar-out]])&lt;$O$1)</f>
        <v>0</v>
      </c>
      <c r="O4816" s="1" t="b">
        <f>AND(ABS(Table1[[#This Row],[tar-out]])&gt;=$O$1,ABS(Table1[[#This Row],[tar-out]])&lt;$P$1)</f>
        <v>0</v>
      </c>
      <c r="P4816" s="1">
        <f>ROUND(Table1[[#This Row],[tar-out]],0)</f>
        <v>-1</v>
      </c>
      <c r="Q4816" s="3">
        <v>4814</v>
      </c>
    </row>
    <row r="4817" spans="1:17" x14ac:dyDescent="0.25">
      <c r="A4817">
        <v>33</v>
      </c>
      <c r="B4817">
        <v>512</v>
      </c>
      <c r="C4817">
        <v>9.2727272727272698</v>
      </c>
      <c r="D4817">
        <v>2</v>
      </c>
      <c r="E4817">
        <v>90</v>
      </c>
      <c r="F4817">
        <v>5.1048917748917901</v>
      </c>
      <c r="G4817">
        <v>5.60498094558716</v>
      </c>
      <c r="H4817" s="1">
        <f>Table1[[#This Row],[target]]-Table1[[#This Row],[output]]</f>
        <v>-0.50008917069536984</v>
      </c>
      <c r="I4817" s="1">
        <f>Table1[[#This Row],[tar-out]]*Table1[[#This Row],[tar-out]]</f>
        <v>0.25008917864678276</v>
      </c>
      <c r="J4817" s="1" t="b">
        <f>AND(ABS(Table1[[#This Row],[tar-out]])&gt;=$J$1,ABS(Table1[[#This Row],[tar-out]])&lt;$K$1)</f>
        <v>1</v>
      </c>
      <c r="K4817" s="1" t="b">
        <f>AND(ABS(Table1[[#This Row],[tar-out]])&gt;=$K$1,ABS(Table1[[#This Row],[tar-out]])&lt;$L$1)</f>
        <v>0</v>
      </c>
      <c r="L4817" s="1" t="b">
        <f>AND(ABS(Table1[[#This Row],[tar-out]])&gt;=$L$1,ABS(Table1[[#This Row],[tar-out]])&lt;$M$1)</f>
        <v>0</v>
      </c>
      <c r="M4817" s="1" t="b">
        <f>AND(ABS(Table1[[#This Row],[tar-out]])&gt;=$M$1,ABS(Table1[[#This Row],[tar-out]])&lt;$N$1)</f>
        <v>0</v>
      </c>
      <c r="N4817" s="1" t="b">
        <f>AND(ABS(Table1[[#This Row],[tar-out]])&gt;=$N$1,ABS(Table1[[#This Row],[tar-out]])&lt;$O$1)</f>
        <v>0</v>
      </c>
      <c r="O4817" s="1" t="b">
        <f>AND(ABS(Table1[[#This Row],[tar-out]])&gt;=$O$1,ABS(Table1[[#This Row],[tar-out]])&lt;$P$1)</f>
        <v>0</v>
      </c>
      <c r="P4817" s="1">
        <f>ROUND(Table1[[#This Row],[tar-out]],0)</f>
        <v>-1</v>
      </c>
      <c r="Q4817" s="2">
        <v>4815</v>
      </c>
    </row>
    <row r="4818" spans="1:17" x14ac:dyDescent="0.25">
      <c r="A4818">
        <v>33</v>
      </c>
      <c r="B4818">
        <v>512</v>
      </c>
      <c r="C4818">
        <v>9.2727272727272698</v>
      </c>
      <c r="D4818">
        <v>2</v>
      </c>
      <c r="E4818">
        <v>376</v>
      </c>
      <c r="F4818">
        <v>4.7122077922078001</v>
      </c>
      <c r="G4818">
        <v>5.7319636344909703</v>
      </c>
      <c r="H4818" s="1">
        <f>Table1[[#This Row],[target]]-Table1[[#This Row],[output]]</f>
        <v>-1.0197558422831703</v>
      </c>
      <c r="I4818" s="1">
        <f>Table1[[#This Row],[tar-out]]*Table1[[#This Row],[tar-out]]</f>
        <v>1.039901977870658</v>
      </c>
      <c r="J4818" s="1" t="b">
        <f>AND(ABS(Table1[[#This Row],[tar-out]])&gt;=$J$1,ABS(Table1[[#This Row],[tar-out]])&lt;$K$1)</f>
        <v>0</v>
      </c>
      <c r="K4818" s="1" t="b">
        <f>AND(ABS(Table1[[#This Row],[tar-out]])&gt;=$K$1,ABS(Table1[[#This Row],[tar-out]])&lt;$L$1)</f>
        <v>1</v>
      </c>
      <c r="L4818" s="1" t="b">
        <f>AND(ABS(Table1[[#This Row],[tar-out]])&gt;=$L$1,ABS(Table1[[#This Row],[tar-out]])&lt;$M$1)</f>
        <v>0</v>
      </c>
      <c r="M4818" s="1" t="b">
        <f>AND(ABS(Table1[[#This Row],[tar-out]])&gt;=$M$1,ABS(Table1[[#This Row],[tar-out]])&lt;$N$1)</f>
        <v>0</v>
      </c>
      <c r="N4818" s="1" t="b">
        <f>AND(ABS(Table1[[#This Row],[tar-out]])&gt;=$N$1,ABS(Table1[[#This Row],[tar-out]])&lt;$O$1)</f>
        <v>0</v>
      </c>
      <c r="O4818" s="1" t="b">
        <f>AND(ABS(Table1[[#This Row],[tar-out]])&gt;=$O$1,ABS(Table1[[#This Row],[tar-out]])&lt;$P$1)</f>
        <v>0</v>
      </c>
      <c r="P4818" s="1">
        <f>ROUND(Table1[[#This Row],[tar-out]],0)</f>
        <v>-1</v>
      </c>
      <c r="Q4818" s="3">
        <v>4816</v>
      </c>
    </row>
    <row r="4819" spans="1:17" x14ac:dyDescent="0.25">
      <c r="A4819">
        <v>33</v>
      </c>
      <c r="B4819">
        <v>512</v>
      </c>
      <c r="C4819">
        <v>9.2727272727272698</v>
      </c>
      <c r="D4819">
        <v>2</v>
      </c>
      <c r="E4819">
        <v>9050</v>
      </c>
      <c r="F4819">
        <v>5.1048917748917901</v>
      </c>
      <c r="G4819">
        <v>5.8277907371520996</v>
      </c>
      <c r="H4819" s="1">
        <f>Table1[[#This Row],[target]]-Table1[[#This Row],[output]]</f>
        <v>-0.72289896226030947</v>
      </c>
      <c r="I4819" s="1">
        <f>Table1[[#This Row],[tar-out]]*Table1[[#This Row],[tar-out]]</f>
        <v>0.52258290963703236</v>
      </c>
      <c r="J4819" s="1" t="b">
        <f>AND(ABS(Table1[[#This Row],[tar-out]])&gt;=$J$1,ABS(Table1[[#This Row],[tar-out]])&lt;$K$1)</f>
        <v>1</v>
      </c>
      <c r="K4819" s="1" t="b">
        <f>AND(ABS(Table1[[#This Row],[tar-out]])&gt;=$K$1,ABS(Table1[[#This Row],[tar-out]])&lt;$L$1)</f>
        <v>0</v>
      </c>
      <c r="L4819" s="1" t="b">
        <f>AND(ABS(Table1[[#This Row],[tar-out]])&gt;=$L$1,ABS(Table1[[#This Row],[tar-out]])&lt;$M$1)</f>
        <v>0</v>
      </c>
      <c r="M4819" s="1" t="b">
        <f>AND(ABS(Table1[[#This Row],[tar-out]])&gt;=$M$1,ABS(Table1[[#This Row],[tar-out]])&lt;$N$1)</f>
        <v>0</v>
      </c>
      <c r="N4819" s="1" t="b">
        <f>AND(ABS(Table1[[#This Row],[tar-out]])&gt;=$N$1,ABS(Table1[[#This Row],[tar-out]])&lt;$O$1)</f>
        <v>0</v>
      </c>
      <c r="O4819" s="1" t="b">
        <f>AND(ABS(Table1[[#This Row],[tar-out]])&gt;=$O$1,ABS(Table1[[#This Row],[tar-out]])&lt;$P$1)</f>
        <v>0</v>
      </c>
      <c r="P4819" s="1">
        <f>ROUND(Table1[[#This Row],[tar-out]],0)</f>
        <v>-1</v>
      </c>
      <c r="Q4819" s="2">
        <v>4817</v>
      </c>
    </row>
    <row r="4820" spans="1:17" x14ac:dyDescent="0.25">
      <c r="A4820">
        <v>33</v>
      </c>
      <c r="B4820">
        <v>512</v>
      </c>
      <c r="C4820">
        <v>9.2727272727272698</v>
      </c>
      <c r="D4820">
        <v>2</v>
      </c>
      <c r="E4820">
        <v>254</v>
      </c>
      <c r="F4820">
        <v>5.1048917748917901</v>
      </c>
      <c r="G4820">
        <v>5.6891031265258798</v>
      </c>
      <c r="H4820" s="1">
        <f>Table1[[#This Row],[target]]-Table1[[#This Row],[output]]</f>
        <v>-0.58421135163408966</v>
      </c>
      <c r="I4820" s="1">
        <f>Table1[[#This Row],[tar-out]]*Table1[[#This Row],[tar-out]]</f>
        <v>0.34130290337812996</v>
      </c>
      <c r="J4820" s="1" t="b">
        <f>AND(ABS(Table1[[#This Row],[tar-out]])&gt;=$J$1,ABS(Table1[[#This Row],[tar-out]])&lt;$K$1)</f>
        <v>1</v>
      </c>
      <c r="K4820" s="1" t="b">
        <f>AND(ABS(Table1[[#This Row],[tar-out]])&gt;=$K$1,ABS(Table1[[#This Row],[tar-out]])&lt;$L$1)</f>
        <v>0</v>
      </c>
      <c r="L4820" s="1" t="b">
        <f>AND(ABS(Table1[[#This Row],[tar-out]])&gt;=$L$1,ABS(Table1[[#This Row],[tar-out]])&lt;$M$1)</f>
        <v>0</v>
      </c>
      <c r="M4820" s="1" t="b">
        <f>AND(ABS(Table1[[#This Row],[tar-out]])&gt;=$M$1,ABS(Table1[[#This Row],[tar-out]])&lt;$N$1)</f>
        <v>0</v>
      </c>
      <c r="N4820" s="1" t="b">
        <f>AND(ABS(Table1[[#This Row],[tar-out]])&gt;=$N$1,ABS(Table1[[#This Row],[tar-out]])&lt;$O$1)</f>
        <v>0</v>
      </c>
      <c r="O4820" s="1" t="b">
        <f>AND(ABS(Table1[[#This Row],[tar-out]])&gt;=$O$1,ABS(Table1[[#This Row],[tar-out]])&lt;$P$1)</f>
        <v>0</v>
      </c>
      <c r="P4820" s="1">
        <f>ROUND(Table1[[#This Row],[tar-out]],0)</f>
        <v>-1</v>
      </c>
      <c r="Q4820" s="3">
        <v>4818</v>
      </c>
    </row>
    <row r="4821" spans="1:17" x14ac:dyDescent="0.25">
      <c r="A4821">
        <v>33</v>
      </c>
      <c r="B4821">
        <v>512</v>
      </c>
      <c r="C4821">
        <v>9.2727272727272698</v>
      </c>
      <c r="D4821">
        <v>2</v>
      </c>
      <c r="E4821">
        <v>310</v>
      </c>
      <c r="F4821">
        <v>11.256940836940799</v>
      </c>
      <c r="G4821">
        <v>5.7118029594421396</v>
      </c>
      <c r="H4821" s="1">
        <f>Table1[[#This Row],[target]]-Table1[[#This Row],[output]]</f>
        <v>5.5451378774986599</v>
      </c>
      <c r="I4821" s="1">
        <f>Table1[[#This Row],[tar-out]]*Table1[[#This Row],[tar-out]]</f>
        <v>30.748554080470342</v>
      </c>
      <c r="J4821" s="1" t="b">
        <f>AND(ABS(Table1[[#This Row],[tar-out]])&gt;=$J$1,ABS(Table1[[#This Row],[tar-out]])&lt;$K$1)</f>
        <v>0</v>
      </c>
      <c r="K4821" s="1" t="b">
        <f>AND(ABS(Table1[[#This Row],[tar-out]])&gt;=$K$1,ABS(Table1[[#This Row],[tar-out]])&lt;$L$1)</f>
        <v>0</v>
      </c>
      <c r="L4821" s="1" t="b">
        <f>AND(ABS(Table1[[#This Row],[tar-out]])&gt;=$L$1,ABS(Table1[[#This Row],[tar-out]])&lt;$M$1)</f>
        <v>0</v>
      </c>
      <c r="M4821" s="1" t="b">
        <f>AND(ABS(Table1[[#This Row],[tar-out]])&gt;=$M$1,ABS(Table1[[#This Row],[tar-out]])&lt;$N$1)</f>
        <v>1</v>
      </c>
      <c r="N4821" s="1" t="b">
        <f>AND(ABS(Table1[[#This Row],[tar-out]])&gt;=$N$1,ABS(Table1[[#This Row],[tar-out]])&lt;$O$1)</f>
        <v>0</v>
      </c>
      <c r="O4821" s="1" t="b">
        <f>AND(ABS(Table1[[#This Row],[tar-out]])&gt;=$O$1,ABS(Table1[[#This Row],[tar-out]])&lt;$P$1)</f>
        <v>0</v>
      </c>
      <c r="P4821" s="1">
        <f>ROUND(Table1[[#This Row],[tar-out]],0)</f>
        <v>6</v>
      </c>
      <c r="Q4821" s="2">
        <v>4819</v>
      </c>
    </row>
    <row r="4822" spans="1:17" x14ac:dyDescent="0.25">
      <c r="A4822">
        <v>33</v>
      </c>
      <c r="B4822">
        <v>512</v>
      </c>
      <c r="C4822">
        <v>9.2727272727272698</v>
      </c>
      <c r="D4822">
        <v>2</v>
      </c>
      <c r="E4822">
        <v>1</v>
      </c>
      <c r="F4822">
        <v>0.47535429482797997</v>
      </c>
      <c r="G4822">
        <v>5.1090598106384304</v>
      </c>
      <c r="H4822" s="1">
        <f>Table1[[#This Row],[target]]-Table1[[#This Row],[output]]</f>
        <v>-4.6337055158104503</v>
      </c>
      <c r="I4822" s="1">
        <f>Table1[[#This Row],[tar-out]]*Table1[[#This Row],[tar-out]]</f>
        <v>21.47122680725219</v>
      </c>
      <c r="J4822" s="1" t="b">
        <f>AND(ABS(Table1[[#This Row],[tar-out]])&gt;=$J$1,ABS(Table1[[#This Row],[tar-out]])&lt;$K$1)</f>
        <v>0</v>
      </c>
      <c r="K4822" s="1" t="b">
        <f>AND(ABS(Table1[[#This Row],[tar-out]])&gt;=$K$1,ABS(Table1[[#This Row],[tar-out]])&lt;$L$1)</f>
        <v>0</v>
      </c>
      <c r="L4822" s="1" t="b">
        <f>AND(ABS(Table1[[#This Row],[tar-out]])&gt;=$L$1,ABS(Table1[[#This Row],[tar-out]])&lt;$M$1)</f>
        <v>1</v>
      </c>
      <c r="M4822" s="1" t="b">
        <f>AND(ABS(Table1[[#This Row],[tar-out]])&gt;=$M$1,ABS(Table1[[#This Row],[tar-out]])&lt;$N$1)</f>
        <v>0</v>
      </c>
      <c r="N4822" s="1" t="b">
        <f>AND(ABS(Table1[[#This Row],[tar-out]])&gt;=$N$1,ABS(Table1[[#This Row],[tar-out]])&lt;$O$1)</f>
        <v>0</v>
      </c>
      <c r="O4822" s="1" t="b">
        <f>AND(ABS(Table1[[#This Row],[tar-out]])&gt;=$O$1,ABS(Table1[[#This Row],[tar-out]])&lt;$P$1)</f>
        <v>0</v>
      </c>
      <c r="P4822" s="1">
        <f>ROUND(Table1[[#This Row],[tar-out]],0)</f>
        <v>-5</v>
      </c>
      <c r="Q4822" s="3">
        <v>4820</v>
      </c>
    </row>
    <row r="4823" spans="1:17" x14ac:dyDescent="0.25">
      <c r="A4823">
        <v>33</v>
      </c>
      <c r="B4823">
        <v>512</v>
      </c>
      <c r="C4823">
        <v>9.2727272727272698</v>
      </c>
      <c r="D4823">
        <v>2</v>
      </c>
      <c r="E4823">
        <v>184</v>
      </c>
      <c r="F4823">
        <v>7.4609956709956897</v>
      </c>
      <c r="G4823">
        <v>5.6536960601806596</v>
      </c>
      <c r="H4823" s="1">
        <f>Table1[[#This Row],[target]]-Table1[[#This Row],[output]]</f>
        <v>1.8072996108150301</v>
      </c>
      <c r="I4823" s="1">
        <f>Table1[[#This Row],[tar-out]]*Table1[[#This Row],[tar-out]]</f>
        <v>3.2663318832521591</v>
      </c>
      <c r="J4823" s="1" t="b">
        <f>AND(ABS(Table1[[#This Row],[tar-out]])&gt;=$J$1,ABS(Table1[[#This Row],[tar-out]])&lt;$K$1)</f>
        <v>0</v>
      </c>
      <c r="K4823" s="1" t="b">
        <f>AND(ABS(Table1[[#This Row],[tar-out]])&gt;=$K$1,ABS(Table1[[#This Row],[tar-out]])&lt;$L$1)</f>
        <v>1</v>
      </c>
      <c r="L4823" s="1" t="b">
        <f>AND(ABS(Table1[[#This Row],[tar-out]])&gt;=$L$1,ABS(Table1[[#This Row],[tar-out]])&lt;$M$1)</f>
        <v>0</v>
      </c>
      <c r="M4823" s="1" t="b">
        <f>AND(ABS(Table1[[#This Row],[tar-out]])&gt;=$M$1,ABS(Table1[[#This Row],[tar-out]])&lt;$N$1)</f>
        <v>0</v>
      </c>
      <c r="N4823" s="1" t="b">
        <f>AND(ABS(Table1[[#This Row],[tar-out]])&gt;=$N$1,ABS(Table1[[#This Row],[tar-out]])&lt;$O$1)</f>
        <v>0</v>
      </c>
      <c r="O4823" s="1" t="b">
        <f>AND(ABS(Table1[[#This Row],[tar-out]])&gt;=$O$1,ABS(Table1[[#This Row],[tar-out]])&lt;$P$1)</f>
        <v>0</v>
      </c>
      <c r="P4823" s="1">
        <f>ROUND(Table1[[#This Row],[tar-out]],0)</f>
        <v>2</v>
      </c>
      <c r="Q4823" s="2">
        <v>4821</v>
      </c>
    </row>
    <row r="4824" spans="1:17" x14ac:dyDescent="0.25">
      <c r="A4824">
        <v>33</v>
      </c>
      <c r="B4824">
        <v>512</v>
      </c>
      <c r="C4824">
        <v>9.2727272727272698</v>
      </c>
      <c r="D4824">
        <v>2</v>
      </c>
      <c r="E4824">
        <v>527</v>
      </c>
      <c r="F4824">
        <v>7.4609956709956897</v>
      </c>
      <c r="G4824">
        <v>5.7154793739318803</v>
      </c>
      <c r="H4824" s="1">
        <f>Table1[[#This Row],[target]]-Table1[[#This Row],[output]]</f>
        <v>1.7455162970638094</v>
      </c>
      <c r="I4824" s="1">
        <f>Table1[[#This Row],[tar-out]]*Table1[[#This Row],[tar-out]]</f>
        <v>3.0468271433153529</v>
      </c>
      <c r="J4824" s="1" t="b">
        <f>AND(ABS(Table1[[#This Row],[tar-out]])&gt;=$J$1,ABS(Table1[[#This Row],[tar-out]])&lt;$K$1)</f>
        <v>0</v>
      </c>
      <c r="K4824" s="1" t="b">
        <f>AND(ABS(Table1[[#This Row],[tar-out]])&gt;=$K$1,ABS(Table1[[#This Row],[tar-out]])&lt;$L$1)</f>
        <v>1</v>
      </c>
      <c r="L4824" s="1" t="b">
        <f>AND(ABS(Table1[[#This Row],[tar-out]])&gt;=$L$1,ABS(Table1[[#This Row],[tar-out]])&lt;$M$1)</f>
        <v>0</v>
      </c>
      <c r="M4824" s="1" t="b">
        <f>AND(ABS(Table1[[#This Row],[tar-out]])&gt;=$M$1,ABS(Table1[[#This Row],[tar-out]])&lt;$N$1)</f>
        <v>0</v>
      </c>
      <c r="N4824" s="1" t="b">
        <f>AND(ABS(Table1[[#This Row],[tar-out]])&gt;=$N$1,ABS(Table1[[#This Row],[tar-out]])&lt;$O$1)</f>
        <v>0</v>
      </c>
      <c r="O4824" s="1" t="b">
        <f>AND(ABS(Table1[[#This Row],[tar-out]])&gt;=$O$1,ABS(Table1[[#This Row],[tar-out]])&lt;$P$1)</f>
        <v>0</v>
      </c>
      <c r="P4824" s="1">
        <f>ROUND(Table1[[#This Row],[tar-out]],0)</f>
        <v>2</v>
      </c>
      <c r="Q4824" s="3">
        <v>4822</v>
      </c>
    </row>
    <row r="4825" spans="1:17" x14ac:dyDescent="0.25">
      <c r="A4825">
        <v>33</v>
      </c>
      <c r="B4825">
        <v>512</v>
      </c>
      <c r="C4825">
        <v>9.2727272727272698</v>
      </c>
      <c r="D4825">
        <v>2</v>
      </c>
      <c r="E4825">
        <v>8672</v>
      </c>
      <c r="F4825">
        <v>7.4609956709956897</v>
      </c>
      <c r="G4825">
        <v>5.81903123855591</v>
      </c>
      <c r="H4825" s="1">
        <f>Table1[[#This Row],[target]]-Table1[[#This Row],[output]]</f>
        <v>1.6419644324397797</v>
      </c>
      <c r="I4825" s="1">
        <f>Table1[[#This Row],[tar-out]]*Table1[[#This Row],[tar-out]]</f>
        <v>2.6960471973972879</v>
      </c>
      <c r="J4825" s="1" t="b">
        <f>AND(ABS(Table1[[#This Row],[tar-out]])&gt;=$J$1,ABS(Table1[[#This Row],[tar-out]])&lt;$K$1)</f>
        <v>0</v>
      </c>
      <c r="K4825" s="1" t="b">
        <f>AND(ABS(Table1[[#This Row],[tar-out]])&gt;=$K$1,ABS(Table1[[#This Row],[tar-out]])&lt;$L$1)</f>
        <v>1</v>
      </c>
      <c r="L4825" s="1" t="b">
        <f>AND(ABS(Table1[[#This Row],[tar-out]])&gt;=$L$1,ABS(Table1[[#This Row],[tar-out]])&lt;$M$1)</f>
        <v>0</v>
      </c>
      <c r="M4825" s="1" t="b">
        <f>AND(ABS(Table1[[#This Row],[tar-out]])&gt;=$M$1,ABS(Table1[[#This Row],[tar-out]])&lt;$N$1)</f>
        <v>0</v>
      </c>
      <c r="N4825" s="1" t="b">
        <f>AND(ABS(Table1[[#This Row],[tar-out]])&gt;=$N$1,ABS(Table1[[#This Row],[tar-out]])&lt;$O$1)</f>
        <v>0</v>
      </c>
      <c r="O4825" s="1" t="b">
        <f>AND(ABS(Table1[[#This Row],[tar-out]])&gt;=$O$1,ABS(Table1[[#This Row],[tar-out]])&lt;$P$1)</f>
        <v>0</v>
      </c>
      <c r="P4825" s="1">
        <f>ROUND(Table1[[#This Row],[tar-out]],0)</f>
        <v>2</v>
      </c>
      <c r="Q4825" s="2">
        <v>4823</v>
      </c>
    </row>
    <row r="4826" spans="1:17" x14ac:dyDescent="0.25">
      <c r="A4826">
        <v>33</v>
      </c>
      <c r="B4826">
        <v>512</v>
      </c>
      <c r="C4826">
        <v>9.2727272727272698</v>
      </c>
      <c r="D4826">
        <v>2</v>
      </c>
      <c r="E4826">
        <v>16850</v>
      </c>
      <c r="F4826">
        <v>7.4609956709956897</v>
      </c>
      <c r="G4826">
        <v>5.9493427276611301</v>
      </c>
      <c r="H4826" s="1">
        <f>Table1[[#This Row],[target]]-Table1[[#This Row],[output]]</f>
        <v>1.5116529433345596</v>
      </c>
      <c r="I4826" s="1">
        <f>Table1[[#This Row],[tar-out]]*Table1[[#This Row],[tar-out]]</f>
        <v>2.2850946210920373</v>
      </c>
      <c r="J4826" s="1" t="b">
        <f>AND(ABS(Table1[[#This Row],[tar-out]])&gt;=$J$1,ABS(Table1[[#This Row],[tar-out]])&lt;$K$1)</f>
        <v>0</v>
      </c>
      <c r="K4826" s="1" t="b">
        <f>AND(ABS(Table1[[#This Row],[tar-out]])&gt;=$K$1,ABS(Table1[[#This Row],[tar-out]])&lt;$L$1)</f>
        <v>1</v>
      </c>
      <c r="L4826" s="1" t="b">
        <f>AND(ABS(Table1[[#This Row],[tar-out]])&gt;=$L$1,ABS(Table1[[#This Row],[tar-out]])&lt;$M$1)</f>
        <v>0</v>
      </c>
      <c r="M4826" s="1" t="b">
        <f>AND(ABS(Table1[[#This Row],[tar-out]])&gt;=$M$1,ABS(Table1[[#This Row],[tar-out]])&lt;$N$1)</f>
        <v>0</v>
      </c>
      <c r="N4826" s="1" t="b">
        <f>AND(ABS(Table1[[#This Row],[tar-out]])&gt;=$N$1,ABS(Table1[[#This Row],[tar-out]])&lt;$O$1)</f>
        <v>0</v>
      </c>
      <c r="O4826" s="1" t="b">
        <f>AND(ABS(Table1[[#This Row],[tar-out]])&gt;=$O$1,ABS(Table1[[#This Row],[tar-out]])&lt;$P$1)</f>
        <v>0</v>
      </c>
      <c r="P4826" s="1">
        <f>ROUND(Table1[[#This Row],[tar-out]],0)</f>
        <v>2</v>
      </c>
      <c r="Q4826" s="3">
        <v>4824</v>
      </c>
    </row>
    <row r="4827" spans="1:17" x14ac:dyDescent="0.25">
      <c r="A4827">
        <v>33</v>
      </c>
      <c r="B4827">
        <v>512</v>
      </c>
      <c r="C4827">
        <v>9.2727272727272698</v>
      </c>
      <c r="D4827">
        <v>2</v>
      </c>
      <c r="E4827">
        <v>6845</v>
      </c>
      <c r="F4827">
        <v>7.4609956709956897</v>
      </c>
      <c r="G4827">
        <v>5.7520079612731898</v>
      </c>
      <c r="H4827" s="1">
        <f>Table1[[#This Row],[target]]-Table1[[#This Row],[output]]</f>
        <v>1.7089877097224999</v>
      </c>
      <c r="I4827" s="1">
        <f>Table1[[#This Row],[tar-out]]*Table1[[#This Row],[tar-out]]</f>
        <v>2.9206389919825555</v>
      </c>
      <c r="J4827" s="1" t="b">
        <f>AND(ABS(Table1[[#This Row],[tar-out]])&gt;=$J$1,ABS(Table1[[#This Row],[tar-out]])&lt;$K$1)</f>
        <v>0</v>
      </c>
      <c r="K4827" s="1" t="b">
        <f>AND(ABS(Table1[[#This Row],[tar-out]])&gt;=$K$1,ABS(Table1[[#This Row],[tar-out]])&lt;$L$1)</f>
        <v>1</v>
      </c>
      <c r="L4827" s="1" t="b">
        <f>AND(ABS(Table1[[#This Row],[tar-out]])&gt;=$L$1,ABS(Table1[[#This Row],[tar-out]])&lt;$M$1)</f>
        <v>0</v>
      </c>
      <c r="M4827" s="1" t="b">
        <f>AND(ABS(Table1[[#This Row],[tar-out]])&gt;=$M$1,ABS(Table1[[#This Row],[tar-out]])&lt;$N$1)</f>
        <v>0</v>
      </c>
      <c r="N4827" s="1" t="b">
        <f>AND(ABS(Table1[[#This Row],[tar-out]])&gt;=$N$1,ABS(Table1[[#This Row],[tar-out]])&lt;$O$1)</f>
        <v>0</v>
      </c>
      <c r="O4827" s="1" t="b">
        <f>AND(ABS(Table1[[#This Row],[tar-out]])&gt;=$O$1,ABS(Table1[[#This Row],[tar-out]])&lt;$P$1)</f>
        <v>0</v>
      </c>
      <c r="P4827" s="1">
        <f>ROUND(Table1[[#This Row],[tar-out]],0)</f>
        <v>2</v>
      </c>
      <c r="Q4827" s="2">
        <v>4825</v>
      </c>
    </row>
    <row r="4828" spans="1:17" x14ac:dyDescent="0.25">
      <c r="A4828">
        <v>33</v>
      </c>
      <c r="B4828">
        <v>512</v>
      </c>
      <c r="C4828">
        <v>9.2727272727272698</v>
      </c>
      <c r="D4828">
        <v>2</v>
      </c>
      <c r="E4828">
        <v>38688</v>
      </c>
      <c r="F4828">
        <v>13.743939393939399</v>
      </c>
      <c r="G4828">
        <v>6.0931296348571804</v>
      </c>
      <c r="H4828" s="1">
        <f>Table1[[#This Row],[target]]-Table1[[#This Row],[output]]</f>
        <v>7.6508097590822191</v>
      </c>
      <c r="I4828" s="1">
        <f>Table1[[#This Row],[tar-out]]*Table1[[#This Row],[tar-out]]</f>
        <v>58.534889969667724</v>
      </c>
      <c r="J4828" s="1" t="b">
        <f>AND(ABS(Table1[[#This Row],[tar-out]])&gt;=$J$1,ABS(Table1[[#This Row],[tar-out]])&lt;$K$1)</f>
        <v>0</v>
      </c>
      <c r="K4828" s="1" t="b">
        <f>AND(ABS(Table1[[#This Row],[tar-out]])&gt;=$K$1,ABS(Table1[[#This Row],[tar-out]])&lt;$L$1)</f>
        <v>0</v>
      </c>
      <c r="L4828" s="1" t="b">
        <f>AND(ABS(Table1[[#This Row],[tar-out]])&gt;=$L$1,ABS(Table1[[#This Row],[tar-out]])&lt;$M$1)</f>
        <v>0</v>
      </c>
      <c r="M4828" s="1" t="b">
        <f>AND(ABS(Table1[[#This Row],[tar-out]])&gt;=$M$1,ABS(Table1[[#This Row],[tar-out]])&lt;$N$1)</f>
        <v>1</v>
      </c>
      <c r="N4828" s="1" t="b">
        <f>AND(ABS(Table1[[#This Row],[tar-out]])&gt;=$N$1,ABS(Table1[[#This Row],[tar-out]])&lt;$O$1)</f>
        <v>0</v>
      </c>
      <c r="O4828" s="1" t="b">
        <f>AND(ABS(Table1[[#This Row],[tar-out]])&gt;=$O$1,ABS(Table1[[#This Row],[tar-out]])&lt;$P$1)</f>
        <v>0</v>
      </c>
      <c r="P4828" s="1">
        <f>ROUND(Table1[[#This Row],[tar-out]],0)</f>
        <v>8</v>
      </c>
      <c r="Q4828" s="3">
        <v>4826</v>
      </c>
    </row>
    <row r="4829" spans="1:17" x14ac:dyDescent="0.25">
      <c r="A4829">
        <v>33</v>
      </c>
      <c r="B4829">
        <v>512</v>
      </c>
      <c r="C4829">
        <v>9.2727272727272698</v>
      </c>
      <c r="D4829">
        <v>2</v>
      </c>
      <c r="E4829">
        <v>14910</v>
      </c>
      <c r="F4829">
        <v>8.6390476190476395</v>
      </c>
      <c r="G4829">
        <v>5.9195642471313503</v>
      </c>
      <c r="H4829" s="1">
        <f>Table1[[#This Row],[target]]-Table1[[#This Row],[output]]</f>
        <v>2.7194833719162892</v>
      </c>
      <c r="I4829" s="1">
        <f>Table1[[#This Row],[tar-out]]*Table1[[#This Row],[tar-out]]</f>
        <v>7.3955898101291897</v>
      </c>
      <c r="J4829" s="1" t="b">
        <f>AND(ABS(Table1[[#This Row],[tar-out]])&gt;=$J$1,ABS(Table1[[#This Row],[tar-out]])&lt;$K$1)</f>
        <v>0</v>
      </c>
      <c r="K4829" s="1" t="b">
        <f>AND(ABS(Table1[[#This Row],[tar-out]])&gt;=$K$1,ABS(Table1[[#This Row],[tar-out]])&lt;$L$1)</f>
        <v>0</v>
      </c>
      <c r="L4829" s="1" t="b">
        <f>AND(ABS(Table1[[#This Row],[tar-out]])&gt;=$L$1,ABS(Table1[[#This Row],[tar-out]])&lt;$M$1)</f>
        <v>1</v>
      </c>
      <c r="M4829" s="1" t="b">
        <f>AND(ABS(Table1[[#This Row],[tar-out]])&gt;=$M$1,ABS(Table1[[#This Row],[tar-out]])&lt;$N$1)</f>
        <v>0</v>
      </c>
      <c r="N4829" s="1" t="b">
        <f>AND(ABS(Table1[[#This Row],[tar-out]])&gt;=$N$1,ABS(Table1[[#This Row],[tar-out]])&lt;$O$1)</f>
        <v>0</v>
      </c>
      <c r="O4829" s="1" t="b">
        <f>AND(ABS(Table1[[#This Row],[tar-out]])&gt;=$O$1,ABS(Table1[[#This Row],[tar-out]])&lt;$P$1)</f>
        <v>0</v>
      </c>
      <c r="P4829" s="1">
        <f>ROUND(Table1[[#This Row],[tar-out]],0)</f>
        <v>3</v>
      </c>
      <c r="Q4829" s="2">
        <v>4827</v>
      </c>
    </row>
    <row r="4830" spans="1:17" x14ac:dyDescent="0.25">
      <c r="A4830">
        <v>33</v>
      </c>
      <c r="B4830">
        <v>512</v>
      </c>
      <c r="C4830">
        <v>9.2727272727272698</v>
      </c>
      <c r="D4830">
        <v>2</v>
      </c>
      <c r="E4830">
        <v>18095</v>
      </c>
      <c r="F4830">
        <v>8.6390476190476395</v>
      </c>
      <c r="G4830">
        <v>5.9614567756652797</v>
      </c>
      <c r="H4830" s="1">
        <f>Table1[[#This Row],[target]]-Table1[[#This Row],[output]]</f>
        <v>2.6775908433823599</v>
      </c>
      <c r="I4830" s="1">
        <f>Table1[[#This Row],[tar-out]]*Table1[[#This Row],[tar-out]]</f>
        <v>7.1694927245650568</v>
      </c>
      <c r="J4830" s="1" t="b">
        <f>AND(ABS(Table1[[#This Row],[tar-out]])&gt;=$J$1,ABS(Table1[[#This Row],[tar-out]])&lt;$K$1)</f>
        <v>0</v>
      </c>
      <c r="K4830" s="1" t="b">
        <f>AND(ABS(Table1[[#This Row],[tar-out]])&gt;=$K$1,ABS(Table1[[#This Row],[tar-out]])&lt;$L$1)</f>
        <v>0</v>
      </c>
      <c r="L4830" s="1" t="b">
        <f>AND(ABS(Table1[[#This Row],[tar-out]])&gt;=$L$1,ABS(Table1[[#This Row],[tar-out]])&lt;$M$1)</f>
        <v>1</v>
      </c>
      <c r="M4830" s="1" t="b">
        <f>AND(ABS(Table1[[#This Row],[tar-out]])&gt;=$M$1,ABS(Table1[[#This Row],[tar-out]])&lt;$N$1)</f>
        <v>0</v>
      </c>
      <c r="N4830" s="1" t="b">
        <f>AND(ABS(Table1[[#This Row],[tar-out]])&gt;=$N$1,ABS(Table1[[#This Row],[tar-out]])&lt;$O$1)</f>
        <v>0</v>
      </c>
      <c r="O4830" s="1" t="b">
        <f>AND(ABS(Table1[[#This Row],[tar-out]])&gt;=$O$1,ABS(Table1[[#This Row],[tar-out]])&lt;$P$1)</f>
        <v>0</v>
      </c>
      <c r="P4830" s="1">
        <f>ROUND(Table1[[#This Row],[tar-out]],0)</f>
        <v>3</v>
      </c>
      <c r="Q4830" s="3">
        <v>4828</v>
      </c>
    </row>
    <row r="4831" spans="1:17" x14ac:dyDescent="0.25">
      <c r="A4831">
        <v>33</v>
      </c>
      <c r="B4831">
        <v>512</v>
      </c>
      <c r="C4831">
        <v>9.2727272727272698</v>
      </c>
      <c r="D4831">
        <v>2</v>
      </c>
      <c r="E4831">
        <v>133</v>
      </c>
      <c r="F4831">
        <v>6.2829437229437399</v>
      </c>
      <c r="G4831">
        <v>5.6283493041992196</v>
      </c>
      <c r="H4831" s="1">
        <f>Table1[[#This Row],[target]]-Table1[[#This Row],[output]]</f>
        <v>0.65459441874452029</v>
      </c>
      <c r="I4831" s="1">
        <f>Table1[[#This Row],[tar-out]]*Table1[[#This Row],[tar-out]]</f>
        <v>0.42849385305147636</v>
      </c>
      <c r="J4831" s="1" t="b">
        <f>AND(ABS(Table1[[#This Row],[tar-out]])&gt;=$J$1,ABS(Table1[[#This Row],[tar-out]])&lt;$K$1)</f>
        <v>1</v>
      </c>
      <c r="K4831" s="1" t="b">
        <f>AND(ABS(Table1[[#This Row],[tar-out]])&gt;=$K$1,ABS(Table1[[#This Row],[tar-out]])&lt;$L$1)</f>
        <v>0</v>
      </c>
      <c r="L4831" s="1" t="b">
        <f>AND(ABS(Table1[[#This Row],[tar-out]])&gt;=$L$1,ABS(Table1[[#This Row],[tar-out]])&lt;$M$1)</f>
        <v>0</v>
      </c>
      <c r="M4831" s="1" t="b">
        <f>AND(ABS(Table1[[#This Row],[tar-out]])&gt;=$M$1,ABS(Table1[[#This Row],[tar-out]])&lt;$N$1)</f>
        <v>0</v>
      </c>
      <c r="N4831" s="1" t="b">
        <f>AND(ABS(Table1[[#This Row],[tar-out]])&gt;=$N$1,ABS(Table1[[#This Row],[tar-out]])&lt;$O$1)</f>
        <v>0</v>
      </c>
      <c r="O4831" s="1" t="b">
        <f>AND(ABS(Table1[[#This Row],[tar-out]])&gt;=$O$1,ABS(Table1[[#This Row],[tar-out]])&lt;$P$1)</f>
        <v>0</v>
      </c>
      <c r="P4831" s="1">
        <f>ROUND(Table1[[#This Row],[tar-out]],0)</f>
        <v>1</v>
      </c>
      <c r="Q4831" s="2">
        <v>4829</v>
      </c>
    </row>
    <row r="4832" spans="1:17" x14ac:dyDescent="0.25">
      <c r="A4832">
        <v>33</v>
      </c>
      <c r="B4832">
        <v>512</v>
      </c>
      <c r="C4832">
        <v>9.2727272727272698</v>
      </c>
      <c r="D4832">
        <v>2</v>
      </c>
      <c r="E4832">
        <v>11233</v>
      </c>
      <c r="F4832">
        <v>6.2829437229437399</v>
      </c>
      <c r="G4832">
        <v>5.8667292594909703</v>
      </c>
      <c r="H4832" s="1">
        <f>Table1[[#This Row],[target]]-Table1[[#This Row],[output]]</f>
        <v>0.41621446345276958</v>
      </c>
      <c r="I4832" s="1">
        <f>Table1[[#This Row],[tar-out]]*Table1[[#This Row],[tar-out]]</f>
        <v>0.17323447958727686</v>
      </c>
      <c r="J4832" s="1" t="b">
        <f>AND(ABS(Table1[[#This Row],[tar-out]])&gt;=$J$1,ABS(Table1[[#This Row],[tar-out]])&lt;$K$1)</f>
        <v>1</v>
      </c>
      <c r="K4832" s="1" t="b">
        <f>AND(ABS(Table1[[#This Row],[tar-out]])&gt;=$K$1,ABS(Table1[[#This Row],[tar-out]])&lt;$L$1)</f>
        <v>0</v>
      </c>
      <c r="L4832" s="1" t="b">
        <f>AND(ABS(Table1[[#This Row],[tar-out]])&gt;=$L$1,ABS(Table1[[#This Row],[tar-out]])&lt;$M$1)</f>
        <v>0</v>
      </c>
      <c r="M4832" s="1" t="b">
        <f>AND(ABS(Table1[[#This Row],[tar-out]])&gt;=$M$1,ABS(Table1[[#This Row],[tar-out]])&lt;$N$1)</f>
        <v>0</v>
      </c>
      <c r="N4832" s="1" t="b">
        <f>AND(ABS(Table1[[#This Row],[tar-out]])&gt;=$N$1,ABS(Table1[[#This Row],[tar-out]])&lt;$O$1)</f>
        <v>0</v>
      </c>
      <c r="O4832" s="1" t="b">
        <f>AND(ABS(Table1[[#This Row],[tar-out]])&gt;=$O$1,ABS(Table1[[#This Row],[tar-out]])&lt;$P$1)</f>
        <v>0</v>
      </c>
      <c r="P4832" s="1">
        <f>ROUND(Table1[[#This Row],[tar-out]],0)</f>
        <v>0</v>
      </c>
      <c r="Q4832" s="3">
        <v>4830</v>
      </c>
    </row>
    <row r="4833" spans="1:17" x14ac:dyDescent="0.25">
      <c r="A4833">
        <v>33</v>
      </c>
      <c r="B4833">
        <v>512</v>
      </c>
      <c r="C4833">
        <v>9.2727272727272698</v>
      </c>
      <c r="D4833">
        <v>2</v>
      </c>
      <c r="E4833">
        <v>7461</v>
      </c>
      <c r="F4833">
        <v>6.2829437229437399</v>
      </c>
      <c r="G4833">
        <v>5.6979479789733896</v>
      </c>
      <c r="H4833" s="1">
        <f>Table1[[#This Row],[target]]-Table1[[#This Row],[output]]</f>
        <v>0.58499574397035037</v>
      </c>
      <c r="I4833" s="1">
        <f>Table1[[#This Row],[tar-out]]*Table1[[#This Row],[tar-out]]</f>
        <v>0.3422200204634237</v>
      </c>
      <c r="J4833" s="1" t="b">
        <f>AND(ABS(Table1[[#This Row],[tar-out]])&gt;=$J$1,ABS(Table1[[#This Row],[tar-out]])&lt;$K$1)</f>
        <v>1</v>
      </c>
      <c r="K4833" s="1" t="b">
        <f>AND(ABS(Table1[[#This Row],[tar-out]])&gt;=$K$1,ABS(Table1[[#This Row],[tar-out]])&lt;$L$1)</f>
        <v>0</v>
      </c>
      <c r="L4833" s="1" t="b">
        <f>AND(ABS(Table1[[#This Row],[tar-out]])&gt;=$L$1,ABS(Table1[[#This Row],[tar-out]])&lt;$M$1)</f>
        <v>0</v>
      </c>
      <c r="M4833" s="1" t="b">
        <f>AND(ABS(Table1[[#This Row],[tar-out]])&gt;=$M$1,ABS(Table1[[#This Row],[tar-out]])&lt;$N$1)</f>
        <v>0</v>
      </c>
      <c r="N4833" s="1" t="b">
        <f>AND(ABS(Table1[[#This Row],[tar-out]])&gt;=$N$1,ABS(Table1[[#This Row],[tar-out]])&lt;$O$1)</f>
        <v>0</v>
      </c>
      <c r="O4833" s="1" t="b">
        <f>AND(ABS(Table1[[#This Row],[tar-out]])&gt;=$O$1,ABS(Table1[[#This Row],[tar-out]])&lt;$P$1)</f>
        <v>0</v>
      </c>
      <c r="P4833" s="1">
        <f>ROUND(Table1[[#This Row],[tar-out]],0)</f>
        <v>1</v>
      </c>
      <c r="Q4833" s="2">
        <v>4831</v>
      </c>
    </row>
    <row r="4834" spans="1:17" x14ac:dyDescent="0.25">
      <c r="A4834">
        <v>33</v>
      </c>
      <c r="B4834">
        <v>512</v>
      </c>
      <c r="C4834">
        <v>9.2727272727272698</v>
      </c>
      <c r="D4834">
        <v>2</v>
      </c>
      <c r="E4834">
        <v>295</v>
      </c>
      <c r="F4834">
        <v>3.5341558441558498</v>
      </c>
      <c r="G4834">
        <v>5.70603275299072</v>
      </c>
      <c r="H4834" s="1">
        <f>Table1[[#This Row],[target]]-Table1[[#This Row],[output]]</f>
        <v>-2.1718769088348702</v>
      </c>
      <c r="I4834" s="1">
        <f>Table1[[#This Row],[tar-out]]*Table1[[#This Row],[tar-out]]</f>
        <v>4.7170493071301109</v>
      </c>
      <c r="J4834" s="1" t="b">
        <f>AND(ABS(Table1[[#This Row],[tar-out]])&gt;=$J$1,ABS(Table1[[#This Row],[tar-out]])&lt;$K$1)</f>
        <v>0</v>
      </c>
      <c r="K4834" s="1" t="b">
        <f>AND(ABS(Table1[[#This Row],[tar-out]])&gt;=$K$1,ABS(Table1[[#This Row],[tar-out]])&lt;$L$1)</f>
        <v>0</v>
      </c>
      <c r="L4834" s="1" t="b">
        <f>AND(ABS(Table1[[#This Row],[tar-out]])&gt;=$L$1,ABS(Table1[[#This Row],[tar-out]])&lt;$M$1)</f>
        <v>1</v>
      </c>
      <c r="M4834" s="1" t="b">
        <f>AND(ABS(Table1[[#This Row],[tar-out]])&gt;=$M$1,ABS(Table1[[#This Row],[tar-out]])&lt;$N$1)</f>
        <v>0</v>
      </c>
      <c r="N4834" s="1" t="b">
        <f>AND(ABS(Table1[[#This Row],[tar-out]])&gt;=$N$1,ABS(Table1[[#This Row],[tar-out]])&lt;$O$1)</f>
        <v>0</v>
      </c>
      <c r="O4834" s="1" t="b">
        <f>AND(ABS(Table1[[#This Row],[tar-out]])&gt;=$O$1,ABS(Table1[[#This Row],[tar-out]])&lt;$P$1)</f>
        <v>0</v>
      </c>
      <c r="P4834" s="1">
        <f>ROUND(Table1[[#This Row],[tar-out]],0)</f>
        <v>-2</v>
      </c>
      <c r="Q4834" s="3">
        <v>4832</v>
      </c>
    </row>
    <row r="4835" spans="1:17" x14ac:dyDescent="0.25">
      <c r="A4835">
        <v>33</v>
      </c>
      <c r="B4835">
        <v>512</v>
      </c>
      <c r="C4835">
        <v>9.2727272727272698</v>
      </c>
      <c r="D4835">
        <v>2</v>
      </c>
      <c r="E4835">
        <v>2412</v>
      </c>
      <c r="F4835">
        <v>6.2829437229437399</v>
      </c>
      <c r="G4835">
        <v>5.7154793739318803</v>
      </c>
      <c r="H4835" s="1">
        <f>Table1[[#This Row],[target]]-Table1[[#This Row],[output]]</f>
        <v>0.5674643490118596</v>
      </c>
      <c r="I4835" s="1">
        <f>Table1[[#This Row],[tar-out]]*Table1[[#This Row],[tar-out]]</f>
        <v>0.32201578739945358</v>
      </c>
      <c r="J4835" s="1" t="b">
        <f>AND(ABS(Table1[[#This Row],[tar-out]])&gt;=$J$1,ABS(Table1[[#This Row],[tar-out]])&lt;$K$1)</f>
        <v>1</v>
      </c>
      <c r="K4835" s="1" t="b">
        <f>AND(ABS(Table1[[#This Row],[tar-out]])&gt;=$K$1,ABS(Table1[[#This Row],[tar-out]])&lt;$L$1)</f>
        <v>0</v>
      </c>
      <c r="L4835" s="1" t="b">
        <f>AND(ABS(Table1[[#This Row],[tar-out]])&gt;=$L$1,ABS(Table1[[#This Row],[tar-out]])&lt;$M$1)</f>
        <v>0</v>
      </c>
      <c r="M4835" s="1" t="b">
        <f>AND(ABS(Table1[[#This Row],[tar-out]])&gt;=$M$1,ABS(Table1[[#This Row],[tar-out]])&lt;$N$1)</f>
        <v>0</v>
      </c>
      <c r="N4835" s="1" t="b">
        <f>AND(ABS(Table1[[#This Row],[tar-out]])&gt;=$N$1,ABS(Table1[[#This Row],[tar-out]])&lt;$O$1)</f>
        <v>0</v>
      </c>
      <c r="O4835" s="1" t="b">
        <f>AND(ABS(Table1[[#This Row],[tar-out]])&gt;=$O$1,ABS(Table1[[#This Row],[tar-out]])&lt;$P$1)</f>
        <v>0</v>
      </c>
      <c r="P4835" s="1">
        <f>ROUND(Table1[[#This Row],[tar-out]],0)</f>
        <v>1</v>
      </c>
      <c r="Q4835" s="2">
        <v>4833</v>
      </c>
    </row>
    <row r="4836" spans="1:17" x14ac:dyDescent="0.25">
      <c r="A4836">
        <v>33</v>
      </c>
      <c r="B4836">
        <v>512</v>
      </c>
      <c r="C4836">
        <v>9.2727272727272698</v>
      </c>
      <c r="D4836">
        <v>2</v>
      </c>
      <c r="E4836">
        <v>263</v>
      </c>
      <c r="F4836">
        <v>5.3012337662337803</v>
      </c>
      <c r="G4836">
        <v>5.6929607391357404</v>
      </c>
      <c r="H4836" s="1">
        <f>Table1[[#This Row],[target]]-Table1[[#This Row],[output]]</f>
        <v>-0.39172697290196012</v>
      </c>
      <c r="I4836" s="1">
        <f>Table1[[#This Row],[tar-out]]*Table1[[#This Row],[tar-out]]</f>
        <v>0.15345002129893301</v>
      </c>
      <c r="J4836" s="1" t="b">
        <f>AND(ABS(Table1[[#This Row],[tar-out]])&gt;=$J$1,ABS(Table1[[#This Row],[tar-out]])&lt;$K$1)</f>
        <v>1</v>
      </c>
      <c r="K4836" s="1" t="b">
        <f>AND(ABS(Table1[[#This Row],[tar-out]])&gt;=$K$1,ABS(Table1[[#This Row],[tar-out]])&lt;$L$1)</f>
        <v>0</v>
      </c>
      <c r="L4836" s="1" t="b">
        <f>AND(ABS(Table1[[#This Row],[tar-out]])&gt;=$L$1,ABS(Table1[[#This Row],[tar-out]])&lt;$M$1)</f>
        <v>0</v>
      </c>
      <c r="M4836" s="1" t="b">
        <f>AND(ABS(Table1[[#This Row],[tar-out]])&gt;=$M$1,ABS(Table1[[#This Row],[tar-out]])&lt;$N$1)</f>
        <v>0</v>
      </c>
      <c r="N4836" s="1" t="b">
        <f>AND(ABS(Table1[[#This Row],[tar-out]])&gt;=$N$1,ABS(Table1[[#This Row],[tar-out]])&lt;$O$1)</f>
        <v>0</v>
      </c>
      <c r="O4836" s="1" t="b">
        <f>AND(ABS(Table1[[#This Row],[tar-out]])&gt;=$O$1,ABS(Table1[[#This Row],[tar-out]])&lt;$P$1)</f>
        <v>0</v>
      </c>
      <c r="P4836" s="1">
        <f>ROUND(Table1[[#This Row],[tar-out]],0)</f>
        <v>0</v>
      </c>
      <c r="Q4836" s="3">
        <v>4834</v>
      </c>
    </row>
    <row r="4837" spans="1:17" x14ac:dyDescent="0.25">
      <c r="A4837">
        <v>33</v>
      </c>
      <c r="B4837">
        <v>512</v>
      </c>
      <c r="C4837">
        <v>9.2727272727272698</v>
      </c>
      <c r="D4837">
        <v>2</v>
      </c>
      <c r="E4837">
        <v>128</v>
      </c>
      <c r="F4837">
        <v>5.1048917748917901</v>
      </c>
      <c r="G4837">
        <v>5.6258172988891602</v>
      </c>
      <c r="H4837" s="1">
        <f>Table1[[#This Row],[target]]-Table1[[#This Row],[output]]</f>
        <v>-0.52092552399737002</v>
      </c>
      <c r="I4837" s="1">
        <f>Table1[[#This Row],[tar-out]]*Table1[[#This Row],[tar-out]]</f>
        <v>0.27136340155193456</v>
      </c>
      <c r="J4837" s="1" t="b">
        <f>AND(ABS(Table1[[#This Row],[tar-out]])&gt;=$J$1,ABS(Table1[[#This Row],[tar-out]])&lt;$K$1)</f>
        <v>1</v>
      </c>
      <c r="K4837" s="1" t="b">
        <f>AND(ABS(Table1[[#This Row],[tar-out]])&gt;=$K$1,ABS(Table1[[#This Row],[tar-out]])&lt;$L$1)</f>
        <v>0</v>
      </c>
      <c r="L4837" s="1" t="b">
        <f>AND(ABS(Table1[[#This Row],[tar-out]])&gt;=$L$1,ABS(Table1[[#This Row],[tar-out]])&lt;$M$1)</f>
        <v>0</v>
      </c>
      <c r="M4837" s="1" t="b">
        <f>AND(ABS(Table1[[#This Row],[tar-out]])&gt;=$M$1,ABS(Table1[[#This Row],[tar-out]])&lt;$N$1)</f>
        <v>0</v>
      </c>
      <c r="N4837" s="1" t="b">
        <f>AND(ABS(Table1[[#This Row],[tar-out]])&gt;=$N$1,ABS(Table1[[#This Row],[tar-out]])&lt;$O$1)</f>
        <v>0</v>
      </c>
      <c r="O4837" s="1" t="b">
        <f>AND(ABS(Table1[[#This Row],[tar-out]])&gt;=$O$1,ABS(Table1[[#This Row],[tar-out]])&lt;$P$1)</f>
        <v>0</v>
      </c>
      <c r="P4837" s="1">
        <f>ROUND(Table1[[#This Row],[tar-out]],0)</f>
        <v>-1</v>
      </c>
      <c r="Q4837" s="2">
        <v>4835</v>
      </c>
    </row>
    <row r="4838" spans="1:17" x14ac:dyDescent="0.25">
      <c r="A4838">
        <v>33</v>
      </c>
      <c r="B4838">
        <v>512</v>
      </c>
      <c r="C4838">
        <v>9.2727272727272698</v>
      </c>
      <c r="D4838">
        <v>2</v>
      </c>
      <c r="E4838">
        <v>407</v>
      </c>
      <c r="F4838">
        <v>6.2829437229437399</v>
      </c>
      <c r="G4838">
        <v>5.7411699295043901</v>
      </c>
      <c r="H4838" s="1">
        <f>Table1[[#This Row],[target]]-Table1[[#This Row],[output]]</f>
        <v>0.54177379343934984</v>
      </c>
      <c r="I4838" s="1">
        <f>Table1[[#This Row],[tar-out]]*Table1[[#This Row],[tar-out]]</f>
        <v>0.29351884325766331</v>
      </c>
      <c r="J4838" s="1" t="b">
        <f>AND(ABS(Table1[[#This Row],[tar-out]])&gt;=$J$1,ABS(Table1[[#This Row],[tar-out]])&lt;$K$1)</f>
        <v>1</v>
      </c>
      <c r="K4838" s="1" t="b">
        <f>AND(ABS(Table1[[#This Row],[tar-out]])&gt;=$K$1,ABS(Table1[[#This Row],[tar-out]])&lt;$L$1)</f>
        <v>0</v>
      </c>
      <c r="L4838" s="1" t="b">
        <f>AND(ABS(Table1[[#This Row],[tar-out]])&gt;=$L$1,ABS(Table1[[#This Row],[tar-out]])&lt;$M$1)</f>
        <v>0</v>
      </c>
      <c r="M4838" s="1" t="b">
        <f>AND(ABS(Table1[[#This Row],[tar-out]])&gt;=$M$1,ABS(Table1[[#This Row],[tar-out]])&lt;$N$1)</f>
        <v>0</v>
      </c>
      <c r="N4838" s="1" t="b">
        <f>AND(ABS(Table1[[#This Row],[tar-out]])&gt;=$N$1,ABS(Table1[[#This Row],[tar-out]])&lt;$O$1)</f>
        <v>0</v>
      </c>
      <c r="O4838" s="1" t="b">
        <f>AND(ABS(Table1[[#This Row],[tar-out]])&gt;=$O$1,ABS(Table1[[#This Row],[tar-out]])&lt;$P$1)</f>
        <v>0</v>
      </c>
      <c r="P4838" s="1">
        <f>ROUND(Table1[[#This Row],[tar-out]],0)</f>
        <v>1</v>
      </c>
      <c r="Q4838" s="3">
        <v>4836</v>
      </c>
    </row>
    <row r="4839" spans="1:17" x14ac:dyDescent="0.25">
      <c r="A4839">
        <v>33</v>
      </c>
      <c r="B4839">
        <v>512</v>
      </c>
      <c r="C4839">
        <v>9.2727272727272698</v>
      </c>
      <c r="D4839">
        <v>2</v>
      </c>
      <c r="E4839">
        <v>11036</v>
      </c>
      <c r="F4839">
        <v>6.2829437229437399</v>
      </c>
      <c r="G4839">
        <v>5.8959012031555202</v>
      </c>
      <c r="H4839" s="1">
        <f>Table1[[#This Row],[target]]-Table1[[#This Row],[output]]</f>
        <v>0.38704251978821969</v>
      </c>
      <c r="I4839" s="1">
        <f>Table1[[#This Row],[tar-out]]*Table1[[#This Row],[tar-out]]</f>
        <v>0.14980191212401442</v>
      </c>
      <c r="J4839" s="1" t="b">
        <f>AND(ABS(Table1[[#This Row],[tar-out]])&gt;=$J$1,ABS(Table1[[#This Row],[tar-out]])&lt;$K$1)</f>
        <v>1</v>
      </c>
      <c r="K4839" s="1" t="b">
        <f>AND(ABS(Table1[[#This Row],[tar-out]])&gt;=$K$1,ABS(Table1[[#This Row],[tar-out]])&lt;$L$1)</f>
        <v>0</v>
      </c>
      <c r="L4839" s="1" t="b">
        <f>AND(ABS(Table1[[#This Row],[tar-out]])&gt;=$L$1,ABS(Table1[[#This Row],[tar-out]])&lt;$M$1)</f>
        <v>0</v>
      </c>
      <c r="M4839" s="1" t="b">
        <f>AND(ABS(Table1[[#This Row],[tar-out]])&gt;=$M$1,ABS(Table1[[#This Row],[tar-out]])&lt;$N$1)</f>
        <v>0</v>
      </c>
      <c r="N4839" s="1" t="b">
        <f>AND(ABS(Table1[[#This Row],[tar-out]])&gt;=$N$1,ABS(Table1[[#This Row],[tar-out]])&lt;$O$1)</f>
        <v>0</v>
      </c>
      <c r="O4839" s="1" t="b">
        <f>AND(ABS(Table1[[#This Row],[tar-out]])&gt;=$O$1,ABS(Table1[[#This Row],[tar-out]])&lt;$P$1)</f>
        <v>0</v>
      </c>
      <c r="P4839" s="1">
        <f>ROUND(Table1[[#This Row],[tar-out]],0)</f>
        <v>0</v>
      </c>
      <c r="Q4839" s="2">
        <v>4837</v>
      </c>
    </row>
    <row r="4840" spans="1:17" x14ac:dyDescent="0.25">
      <c r="A4840">
        <v>33</v>
      </c>
      <c r="B4840">
        <v>512</v>
      </c>
      <c r="C4840">
        <v>9.2727272727272698</v>
      </c>
      <c r="D4840">
        <v>2</v>
      </c>
      <c r="E4840">
        <v>7239</v>
      </c>
      <c r="F4840">
        <v>10.2097835497836</v>
      </c>
      <c r="G4840">
        <v>5.7174878120422399</v>
      </c>
      <c r="H4840" s="1">
        <f>Table1[[#This Row],[target]]-Table1[[#This Row],[output]]</f>
        <v>4.4922957377413599</v>
      </c>
      <c r="I4840" s="1">
        <f>Table1[[#This Row],[tar-out]]*Table1[[#This Row],[tar-out]]</f>
        <v>20.180720995329189</v>
      </c>
      <c r="J4840" s="1" t="b">
        <f>AND(ABS(Table1[[#This Row],[tar-out]])&gt;=$J$1,ABS(Table1[[#This Row],[tar-out]])&lt;$K$1)</f>
        <v>0</v>
      </c>
      <c r="K4840" s="1" t="b">
        <f>AND(ABS(Table1[[#This Row],[tar-out]])&gt;=$K$1,ABS(Table1[[#This Row],[tar-out]])&lt;$L$1)</f>
        <v>0</v>
      </c>
      <c r="L4840" s="1" t="b">
        <f>AND(ABS(Table1[[#This Row],[tar-out]])&gt;=$L$1,ABS(Table1[[#This Row],[tar-out]])&lt;$M$1)</f>
        <v>1</v>
      </c>
      <c r="M4840" s="1" t="b">
        <f>AND(ABS(Table1[[#This Row],[tar-out]])&gt;=$M$1,ABS(Table1[[#This Row],[tar-out]])&lt;$N$1)</f>
        <v>0</v>
      </c>
      <c r="N4840" s="1" t="b">
        <f>AND(ABS(Table1[[#This Row],[tar-out]])&gt;=$N$1,ABS(Table1[[#This Row],[tar-out]])&lt;$O$1)</f>
        <v>0</v>
      </c>
      <c r="O4840" s="1" t="b">
        <f>AND(ABS(Table1[[#This Row],[tar-out]])&gt;=$O$1,ABS(Table1[[#This Row],[tar-out]])&lt;$P$1)</f>
        <v>0</v>
      </c>
      <c r="P4840" s="1">
        <f>ROUND(Table1[[#This Row],[tar-out]],0)</f>
        <v>4</v>
      </c>
      <c r="Q4840" s="3">
        <v>4838</v>
      </c>
    </row>
    <row r="4841" spans="1:17" x14ac:dyDescent="0.25">
      <c r="A4841">
        <v>33</v>
      </c>
      <c r="B4841">
        <v>512</v>
      </c>
      <c r="C4841">
        <v>9.2727272727272698</v>
      </c>
      <c r="D4841">
        <v>2</v>
      </c>
      <c r="E4841">
        <v>20629</v>
      </c>
      <c r="F4841">
        <v>10.2097835497836</v>
      </c>
      <c r="G4841">
        <v>5.9784607887268102</v>
      </c>
      <c r="H4841" s="1">
        <f>Table1[[#This Row],[target]]-Table1[[#This Row],[output]]</f>
        <v>4.2313227610567896</v>
      </c>
      <c r="I4841" s="1">
        <f>Table1[[#This Row],[tar-out]]*Table1[[#This Row],[tar-out]]</f>
        <v>17.904092308237253</v>
      </c>
      <c r="J4841" s="1" t="b">
        <f>AND(ABS(Table1[[#This Row],[tar-out]])&gt;=$J$1,ABS(Table1[[#This Row],[tar-out]])&lt;$K$1)</f>
        <v>0</v>
      </c>
      <c r="K4841" s="1" t="b">
        <f>AND(ABS(Table1[[#This Row],[tar-out]])&gt;=$K$1,ABS(Table1[[#This Row],[tar-out]])&lt;$L$1)</f>
        <v>0</v>
      </c>
      <c r="L4841" s="1" t="b">
        <f>AND(ABS(Table1[[#This Row],[tar-out]])&gt;=$L$1,ABS(Table1[[#This Row],[tar-out]])&lt;$M$1)</f>
        <v>1</v>
      </c>
      <c r="M4841" s="1" t="b">
        <f>AND(ABS(Table1[[#This Row],[tar-out]])&gt;=$M$1,ABS(Table1[[#This Row],[tar-out]])&lt;$N$1)</f>
        <v>0</v>
      </c>
      <c r="N4841" s="1" t="b">
        <f>AND(ABS(Table1[[#This Row],[tar-out]])&gt;=$N$1,ABS(Table1[[#This Row],[tar-out]])&lt;$O$1)</f>
        <v>0</v>
      </c>
      <c r="O4841" s="1" t="b">
        <f>AND(ABS(Table1[[#This Row],[tar-out]])&gt;=$O$1,ABS(Table1[[#This Row],[tar-out]])&lt;$P$1)</f>
        <v>0</v>
      </c>
      <c r="P4841" s="1">
        <f>ROUND(Table1[[#This Row],[tar-out]],0)</f>
        <v>4</v>
      </c>
      <c r="Q4841" s="2">
        <v>4839</v>
      </c>
    </row>
    <row r="4842" spans="1:17" x14ac:dyDescent="0.25">
      <c r="A4842">
        <v>33</v>
      </c>
      <c r="B4842">
        <v>512</v>
      </c>
      <c r="C4842">
        <v>9.2727272727272698</v>
      </c>
      <c r="D4842">
        <v>2</v>
      </c>
      <c r="E4842">
        <v>20626</v>
      </c>
      <c r="F4842">
        <v>10.2097835497836</v>
      </c>
      <c r="G4842">
        <v>5.9784402847290004</v>
      </c>
      <c r="H4842" s="1">
        <f>Table1[[#This Row],[target]]-Table1[[#This Row],[output]]</f>
        <v>4.2313432650545995</v>
      </c>
      <c r="I4842" s="1">
        <f>Table1[[#This Row],[tar-out]]*Table1[[#This Row],[tar-out]]</f>
        <v>17.90426582672292</v>
      </c>
      <c r="J4842" s="1" t="b">
        <f>AND(ABS(Table1[[#This Row],[tar-out]])&gt;=$J$1,ABS(Table1[[#This Row],[tar-out]])&lt;$K$1)</f>
        <v>0</v>
      </c>
      <c r="K4842" s="1" t="b">
        <f>AND(ABS(Table1[[#This Row],[tar-out]])&gt;=$K$1,ABS(Table1[[#This Row],[tar-out]])&lt;$L$1)</f>
        <v>0</v>
      </c>
      <c r="L4842" s="1" t="b">
        <f>AND(ABS(Table1[[#This Row],[tar-out]])&gt;=$L$1,ABS(Table1[[#This Row],[tar-out]])&lt;$M$1)</f>
        <v>1</v>
      </c>
      <c r="M4842" s="1" t="b">
        <f>AND(ABS(Table1[[#This Row],[tar-out]])&gt;=$M$1,ABS(Table1[[#This Row],[tar-out]])&lt;$N$1)</f>
        <v>0</v>
      </c>
      <c r="N4842" s="1" t="b">
        <f>AND(ABS(Table1[[#This Row],[tar-out]])&gt;=$N$1,ABS(Table1[[#This Row],[tar-out]])&lt;$O$1)</f>
        <v>0</v>
      </c>
      <c r="O4842" s="1" t="b">
        <f>AND(ABS(Table1[[#This Row],[tar-out]])&gt;=$O$1,ABS(Table1[[#This Row],[tar-out]])&lt;$P$1)</f>
        <v>0</v>
      </c>
      <c r="P4842" s="1">
        <f>ROUND(Table1[[#This Row],[tar-out]],0)</f>
        <v>4</v>
      </c>
      <c r="Q4842" s="3">
        <v>4840</v>
      </c>
    </row>
    <row r="4843" spans="1:17" x14ac:dyDescent="0.25">
      <c r="A4843">
        <v>33</v>
      </c>
      <c r="B4843">
        <v>512</v>
      </c>
      <c r="C4843">
        <v>9.2727272727272698</v>
      </c>
      <c r="D4843">
        <v>2</v>
      </c>
      <c r="E4843">
        <v>8554</v>
      </c>
      <c r="F4843">
        <v>11.3878354978355</v>
      </c>
      <c r="G4843">
        <v>5.8133726119995099</v>
      </c>
      <c r="H4843" s="1">
        <f>Table1[[#This Row],[target]]-Table1[[#This Row],[output]]</f>
        <v>5.5744628858359899</v>
      </c>
      <c r="I4843" s="1">
        <f>Table1[[#This Row],[tar-out]]*Table1[[#This Row],[tar-out]]</f>
        <v>31.074636465562914</v>
      </c>
      <c r="J4843" s="1" t="b">
        <f>AND(ABS(Table1[[#This Row],[tar-out]])&gt;=$J$1,ABS(Table1[[#This Row],[tar-out]])&lt;$K$1)</f>
        <v>0</v>
      </c>
      <c r="K4843" s="1" t="b">
        <f>AND(ABS(Table1[[#This Row],[tar-out]])&gt;=$K$1,ABS(Table1[[#This Row],[tar-out]])&lt;$L$1)</f>
        <v>0</v>
      </c>
      <c r="L4843" s="1" t="b">
        <f>AND(ABS(Table1[[#This Row],[tar-out]])&gt;=$L$1,ABS(Table1[[#This Row],[tar-out]])&lt;$M$1)</f>
        <v>0</v>
      </c>
      <c r="M4843" s="1" t="b">
        <f>AND(ABS(Table1[[#This Row],[tar-out]])&gt;=$M$1,ABS(Table1[[#This Row],[tar-out]])&lt;$N$1)</f>
        <v>1</v>
      </c>
      <c r="N4843" s="1" t="b">
        <f>AND(ABS(Table1[[#This Row],[tar-out]])&gt;=$N$1,ABS(Table1[[#This Row],[tar-out]])&lt;$O$1)</f>
        <v>0</v>
      </c>
      <c r="O4843" s="1" t="b">
        <f>AND(ABS(Table1[[#This Row],[tar-out]])&gt;=$O$1,ABS(Table1[[#This Row],[tar-out]])&lt;$P$1)</f>
        <v>0</v>
      </c>
      <c r="P4843" s="1">
        <f>ROUND(Table1[[#This Row],[tar-out]],0)</f>
        <v>6</v>
      </c>
      <c r="Q4843" s="2">
        <v>4841</v>
      </c>
    </row>
    <row r="4844" spans="1:17" x14ac:dyDescent="0.25">
      <c r="A4844">
        <v>33</v>
      </c>
      <c r="B4844">
        <v>512</v>
      </c>
      <c r="C4844">
        <v>9.2727272727272698</v>
      </c>
      <c r="D4844">
        <v>2</v>
      </c>
      <c r="E4844">
        <v>312</v>
      </c>
      <c r="F4844">
        <v>11.3878354978355</v>
      </c>
      <c r="G4844">
        <v>5.7125873565673801</v>
      </c>
      <c r="H4844" s="1">
        <f>Table1[[#This Row],[target]]-Table1[[#This Row],[output]]</f>
        <v>5.6752481412681197</v>
      </c>
      <c r="I4844" s="1">
        <f>Table1[[#This Row],[tar-out]]*Table1[[#This Row],[tar-out]]</f>
        <v>32.208441464967251</v>
      </c>
      <c r="J4844" s="1" t="b">
        <f>AND(ABS(Table1[[#This Row],[tar-out]])&gt;=$J$1,ABS(Table1[[#This Row],[tar-out]])&lt;$K$1)</f>
        <v>0</v>
      </c>
      <c r="K4844" s="1" t="b">
        <f>AND(ABS(Table1[[#This Row],[tar-out]])&gt;=$K$1,ABS(Table1[[#This Row],[tar-out]])&lt;$L$1)</f>
        <v>0</v>
      </c>
      <c r="L4844" s="1" t="b">
        <f>AND(ABS(Table1[[#This Row],[tar-out]])&gt;=$L$1,ABS(Table1[[#This Row],[tar-out]])&lt;$M$1)</f>
        <v>0</v>
      </c>
      <c r="M4844" s="1" t="b">
        <f>AND(ABS(Table1[[#This Row],[tar-out]])&gt;=$M$1,ABS(Table1[[#This Row],[tar-out]])&lt;$N$1)</f>
        <v>1</v>
      </c>
      <c r="N4844" s="1" t="b">
        <f>AND(ABS(Table1[[#This Row],[tar-out]])&gt;=$N$1,ABS(Table1[[#This Row],[tar-out]])&lt;$O$1)</f>
        <v>0</v>
      </c>
      <c r="O4844" s="1" t="b">
        <f>AND(ABS(Table1[[#This Row],[tar-out]])&gt;=$O$1,ABS(Table1[[#This Row],[tar-out]])&lt;$P$1)</f>
        <v>0</v>
      </c>
      <c r="P4844" s="1">
        <f>ROUND(Table1[[#This Row],[tar-out]],0)</f>
        <v>6</v>
      </c>
      <c r="Q4844" s="3">
        <v>4842</v>
      </c>
    </row>
    <row r="4845" spans="1:17" x14ac:dyDescent="0.25">
      <c r="A4845">
        <v>33</v>
      </c>
      <c r="B4845">
        <v>512</v>
      </c>
      <c r="C4845">
        <v>9.2727272727272698</v>
      </c>
      <c r="D4845">
        <v>2</v>
      </c>
      <c r="E4845">
        <v>4565</v>
      </c>
      <c r="F4845">
        <v>4.3195238095238198</v>
      </c>
      <c r="G4845">
        <v>5.7154793739318803</v>
      </c>
      <c r="H4845" s="1">
        <f>Table1[[#This Row],[target]]-Table1[[#This Row],[output]]</f>
        <v>-1.3959555644080606</v>
      </c>
      <c r="I4845" s="1">
        <f>Table1[[#This Row],[tar-out]]*Table1[[#This Row],[tar-out]]</f>
        <v>1.948691937801827</v>
      </c>
      <c r="J4845" s="1" t="b">
        <f>AND(ABS(Table1[[#This Row],[tar-out]])&gt;=$J$1,ABS(Table1[[#This Row],[tar-out]])&lt;$K$1)</f>
        <v>0</v>
      </c>
      <c r="K4845" s="1" t="b">
        <f>AND(ABS(Table1[[#This Row],[tar-out]])&gt;=$K$1,ABS(Table1[[#This Row],[tar-out]])&lt;$L$1)</f>
        <v>1</v>
      </c>
      <c r="L4845" s="1" t="b">
        <f>AND(ABS(Table1[[#This Row],[tar-out]])&gt;=$L$1,ABS(Table1[[#This Row],[tar-out]])&lt;$M$1)</f>
        <v>0</v>
      </c>
      <c r="M4845" s="1" t="b">
        <f>AND(ABS(Table1[[#This Row],[tar-out]])&gt;=$M$1,ABS(Table1[[#This Row],[tar-out]])&lt;$N$1)</f>
        <v>0</v>
      </c>
      <c r="N4845" s="1" t="b">
        <f>AND(ABS(Table1[[#This Row],[tar-out]])&gt;=$N$1,ABS(Table1[[#This Row],[tar-out]])&lt;$O$1)</f>
        <v>0</v>
      </c>
      <c r="O4845" s="1" t="b">
        <f>AND(ABS(Table1[[#This Row],[tar-out]])&gt;=$O$1,ABS(Table1[[#This Row],[tar-out]])&lt;$P$1)</f>
        <v>0</v>
      </c>
      <c r="P4845" s="1">
        <f>ROUND(Table1[[#This Row],[tar-out]],0)</f>
        <v>-1</v>
      </c>
      <c r="Q4845" s="2">
        <v>4843</v>
      </c>
    </row>
    <row r="4846" spans="1:17" x14ac:dyDescent="0.25">
      <c r="A4846">
        <v>33</v>
      </c>
      <c r="B4846">
        <v>512</v>
      </c>
      <c r="C4846">
        <v>9.2727272727272698</v>
      </c>
      <c r="D4846">
        <v>2</v>
      </c>
      <c r="E4846">
        <v>374</v>
      </c>
      <c r="F4846">
        <v>4.3195238095238198</v>
      </c>
      <c r="G4846">
        <v>5.7314267158508301</v>
      </c>
      <c r="H4846" s="1">
        <f>Table1[[#This Row],[target]]-Table1[[#This Row],[output]]</f>
        <v>-1.4119029063270103</v>
      </c>
      <c r="I4846" s="1">
        <f>Table1[[#This Row],[tar-out]]*Table1[[#This Row],[tar-out]]</f>
        <v>1.9934698168946585</v>
      </c>
      <c r="J4846" s="1" t="b">
        <f>AND(ABS(Table1[[#This Row],[tar-out]])&gt;=$J$1,ABS(Table1[[#This Row],[tar-out]])&lt;$K$1)</f>
        <v>0</v>
      </c>
      <c r="K4846" s="1" t="b">
        <f>AND(ABS(Table1[[#This Row],[tar-out]])&gt;=$K$1,ABS(Table1[[#This Row],[tar-out]])&lt;$L$1)</f>
        <v>1</v>
      </c>
      <c r="L4846" s="1" t="b">
        <f>AND(ABS(Table1[[#This Row],[tar-out]])&gt;=$L$1,ABS(Table1[[#This Row],[tar-out]])&lt;$M$1)</f>
        <v>0</v>
      </c>
      <c r="M4846" s="1" t="b">
        <f>AND(ABS(Table1[[#This Row],[tar-out]])&gt;=$M$1,ABS(Table1[[#This Row],[tar-out]])&lt;$N$1)</f>
        <v>0</v>
      </c>
      <c r="N4846" s="1" t="b">
        <f>AND(ABS(Table1[[#This Row],[tar-out]])&gt;=$N$1,ABS(Table1[[#This Row],[tar-out]])&lt;$O$1)</f>
        <v>0</v>
      </c>
      <c r="O4846" s="1" t="b">
        <f>AND(ABS(Table1[[#This Row],[tar-out]])&gt;=$O$1,ABS(Table1[[#This Row],[tar-out]])&lt;$P$1)</f>
        <v>0</v>
      </c>
      <c r="P4846" s="1">
        <f>ROUND(Table1[[#This Row],[tar-out]],0)</f>
        <v>-1</v>
      </c>
      <c r="Q4846" s="3">
        <v>4844</v>
      </c>
    </row>
    <row r="4847" spans="1:17" x14ac:dyDescent="0.25">
      <c r="A4847">
        <v>33</v>
      </c>
      <c r="B4847">
        <v>512</v>
      </c>
      <c r="C4847">
        <v>9.2727272727272698</v>
      </c>
      <c r="D4847">
        <v>2</v>
      </c>
      <c r="E4847">
        <v>7573</v>
      </c>
      <c r="F4847">
        <v>4.3195238095238198</v>
      </c>
      <c r="G4847">
        <v>5.68780612945557</v>
      </c>
      <c r="H4847" s="1">
        <f>Table1[[#This Row],[target]]-Table1[[#This Row],[output]]</f>
        <v>-1.3682823199317502</v>
      </c>
      <c r="I4847" s="1">
        <f>Table1[[#This Row],[tar-out]]*Table1[[#This Row],[tar-out]]</f>
        <v>1.8721965070378124</v>
      </c>
      <c r="J4847" s="1" t="b">
        <f>AND(ABS(Table1[[#This Row],[tar-out]])&gt;=$J$1,ABS(Table1[[#This Row],[tar-out]])&lt;$K$1)</f>
        <v>0</v>
      </c>
      <c r="K4847" s="1" t="b">
        <f>AND(ABS(Table1[[#This Row],[tar-out]])&gt;=$K$1,ABS(Table1[[#This Row],[tar-out]])&lt;$L$1)</f>
        <v>1</v>
      </c>
      <c r="L4847" s="1" t="b">
        <f>AND(ABS(Table1[[#This Row],[tar-out]])&gt;=$L$1,ABS(Table1[[#This Row],[tar-out]])&lt;$M$1)</f>
        <v>0</v>
      </c>
      <c r="M4847" s="1" t="b">
        <f>AND(ABS(Table1[[#This Row],[tar-out]])&gt;=$M$1,ABS(Table1[[#This Row],[tar-out]])&lt;$N$1)</f>
        <v>0</v>
      </c>
      <c r="N4847" s="1" t="b">
        <f>AND(ABS(Table1[[#This Row],[tar-out]])&gt;=$N$1,ABS(Table1[[#This Row],[tar-out]])&lt;$O$1)</f>
        <v>0</v>
      </c>
      <c r="O4847" s="1" t="b">
        <f>AND(ABS(Table1[[#This Row],[tar-out]])&gt;=$O$1,ABS(Table1[[#This Row],[tar-out]])&lt;$P$1)</f>
        <v>0</v>
      </c>
      <c r="P4847" s="1">
        <f>ROUND(Table1[[#This Row],[tar-out]],0)</f>
        <v>-1</v>
      </c>
      <c r="Q4847" s="2">
        <v>4845</v>
      </c>
    </row>
    <row r="4848" spans="1:17" x14ac:dyDescent="0.25">
      <c r="A4848">
        <v>33</v>
      </c>
      <c r="B4848">
        <v>512</v>
      </c>
      <c r="C4848">
        <v>9.2727272727272698</v>
      </c>
      <c r="D4848">
        <v>2</v>
      </c>
      <c r="E4848">
        <v>5337</v>
      </c>
      <c r="F4848">
        <v>4.3195238095238198</v>
      </c>
      <c r="G4848">
        <v>5.7154793739318803</v>
      </c>
      <c r="H4848" s="1">
        <f>Table1[[#This Row],[target]]-Table1[[#This Row],[output]]</f>
        <v>-1.3959555644080606</v>
      </c>
      <c r="I4848" s="1">
        <f>Table1[[#This Row],[tar-out]]*Table1[[#This Row],[tar-out]]</f>
        <v>1.948691937801827</v>
      </c>
      <c r="J4848" s="1" t="b">
        <f>AND(ABS(Table1[[#This Row],[tar-out]])&gt;=$J$1,ABS(Table1[[#This Row],[tar-out]])&lt;$K$1)</f>
        <v>0</v>
      </c>
      <c r="K4848" s="1" t="b">
        <f>AND(ABS(Table1[[#This Row],[tar-out]])&gt;=$K$1,ABS(Table1[[#This Row],[tar-out]])&lt;$L$1)</f>
        <v>1</v>
      </c>
      <c r="L4848" s="1" t="b">
        <f>AND(ABS(Table1[[#This Row],[tar-out]])&gt;=$L$1,ABS(Table1[[#This Row],[tar-out]])&lt;$M$1)</f>
        <v>0</v>
      </c>
      <c r="M4848" s="1" t="b">
        <f>AND(ABS(Table1[[#This Row],[tar-out]])&gt;=$M$1,ABS(Table1[[#This Row],[tar-out]])&lt;$N$1)</f>
        <v>0</v>
      </c>
      <c r="N4848" s="1" t="b">
        <f>AND(ABS(Table1[[#This Row],[tar-out]])&gt;=$N$1,ABS(Table1[[#This Row],[tar-out]])&lt;$O$1)</f>
        <v>0</v>
      </c>
      <c r="O4848" s="1" t="b">
        <f>AND(ABS(Table1[[#This Row],[tar-out]])&gt;=$O$1,ABS(Table1[[#This Row],[tar-out]])&lt;$P$1)</f>
        <v>0</v>
      </c>
      <c r="P4848" s="1">
        <f>ROUND(Table1[[#This Row],[tar-out]],0)</f>
        <v>-1</v>
      </c>
      <c r="Q4848" s="3">
        <v>4846</v>
      </c>
    </row>
    <row r="4849" spans="1:17" x14ac:dyDescent="0.25">
      <c r="A4849">
        <v>33</v>
      </c>
      <c r="B4849">
        <v>512</v>
      </c>
      <c r="C4849">
        <v>9.2727272727272698</v>
      </c>
      <c r="D4849">
        <v>2</v>
      </c>
      <c r="E4849">
        <v>9809</v>
      </c>
      <c r="F4849">
        <v>4.3195238095238198</v>
      </c>
      <c r="G4849">
        <v>5.8702640533447301</v>
      </c>
      <c r="H4849" s="1">
        <f>Table1[[#This Row],[target]]-Table1[[#This Row],[output]]</f>
        <v>-1.5507402438209104</v>
      </c>
      <c r="I4849" s="1">
        <f>Table1[[#This Row],[tar-out]]*Table1[[#This Row],[tar-out]]</f>
        <v>2.4047953038057366</v>
      </c>
      <c r="J4849" s="1" t="b">
        <f>AND(ABS(Table1[[#This Row],[tar-out]])&gt;=$J$1,ABS(Table1[[#This Row],[tar-out]])&lt;$K$1)</f>
        <v>0</v>
      </c>
      <c r="K4849" s="1" t="b">
        <f>AND(ABS(Table1[[#This Row],[tar-out]])&gt;=$K$1,ABS(Table1[[#This Row],[tar-out]])&lt;$L$1)</f>
        <v>1</v>
      </c>
      <c r="L4849" s="1" t="b">
        <f>AND(ABS(Table1[[#This Row],[tar-out]])&gt;=$L$1,ABS(Table1[[#This Row],[tar-out]])&lt;$M$1)</f>
        <v>0</v>
      </c>
      <c r="M4849" s="1" t="b">
        <f>AND(ABS(Table1[[#This Row],[tar-out]])&gt;=$M$1,ABS(Table1[[#This Row],[tar-out]])&lt;$N$1)</f>
        <v>0</v>
      </c>
      <c r="N4849" s="1" t="b">
        <f>AND(ABS(Table1[[#This Row],[tar-out]])&gt;=$N$1,ABS(Table1[[#This Row],[tar-out]])&lt;$O$1)</f>
        <v>0</v>
      </c>
      <c r="O4849" s="1" t="b">
        <f>AND(ABS(Table1[[#This Row],[tar-out]])&gt;=$O$1,ABS(Table1[[#This Row],[tar-out]])&lt;$P$1)</f>
        <v>0</v>
      </c>
      <c r="P4849" s="1">
        <f>ROUND(Table1[[#This Row],[tar-out]],0)</f>
        <v>-2</v>
      </c>
      <c r="Q4849" s="2">
        <v>4847</v>
      </c>
    </row>
    <row r="4850" spans="1:17" x14ac:dyDescent="0.25">
      <c r="A4850">
        <v>33</v>
      </c>
      <c r="B4850">
        <v>512</v>
      </c>
      <c r="C4850">
        <v>9.2727272727272698</v>
      </c>
      <c r="D4850">
        <v>2</v>
      </c>
      <c r="E4850">
        <v>6042</v>
      </c>
      <c r="F4850">
        <v>4.3195238095238198</v>
      </c>
      <c r="G4850">
        <v>5.7722516059875497</v>
      </c>
      <c r="H4850" s="1">
        <f>Table1[[#This Row],[target]]-Table1[[#This Row],[output]]</f>
        <v>-1.45272779646373</v>
      </c>
      <c r="I4850" s="1">
        <f>Table1[[#This Row],[tar-out]]*Table1[[#This Row],[tar-out]]</f>
        <v>2.1104180506183643</v>
      </c>
      <c r="J4850" s="1" t="b">
        <f>AND(ABS(Table1[[#This Row],[tar-out]])&gt;=$J$1,ABS(Table1[[#This Row],[tar-out]])&lt;$K$1)</f>
        <v>0</v>
      </c>
      <c r="K4850" s="1" t="b">
        <f>AND(ABS(Table1[[#This Row],[tar-out]])&gt;=$K$1,ABS(Table1[[#This Row],[tar-out]])&lt;$L$1)</f>
        <v>1</v>
      </c>
      <c r="L4850" s="1" t="b">
        <f>AND(ABS(Table1[[#This Row],[tar-out]])&gt;=$L$1,ABS(Table1[[#This Row],[tar-out]])&lt;$M$1)</f>
        <v>0</v>
      </c>
      <c r="M4850" s="1" t="b">
        <f>AND(ABS(Table1[[#This Row],[tar-out]])&gt;=$M$1,ABS(Table1[[#This Row],[tar-out]])&lt;$N$1)</f>
        <v>0</v>
      </c>
      <c r="N4850" s="1" t="b">
        <f>AND(ABS(Table1[[#This Row],[tar-out]])&gt;=$N$1,ABS(Table1[[#This Row],[tar-out]])&lt;$O$1)</f>
        <v>0</v>
      </c>
      <c r="O4850" s="1" t="b">
        <f>AND(ABS(Table1[[#This Row],[tar-out]])&gt;=$O$1,ABS(Table1[[#This Row],[tar-out]])&lt;$P$1)</f>
        <v>0</v>
      </c>
      <c r="P4850" s="1">
        <f>ROUND(Table1[[#This Row],[tar-out]],0)</f>
        <v>-1</v>
      </c>
      <c r="Q4850" s="3">
        <v>4848</v>
      </c>
    </row>
    <row r="4851" spans="1:17" x14ac:dyDescent="0.25">
      <c r="A4851">
        <v>33</v>
      </c>
      <c r="B4851">
        <v>512</v>
      </c>
      <c r="C4851">
        <v>9.2727272727272698</v>
      </c>
      <c r="D4851">
        <v>2</v>
      </c>
      <c r="E4851">
        <v>15233</v>
      </c>
      <c r="F4851">
        <v>4.3195238095238198</v>
      </c>
      <c r="G4851">
        <v>5.9244437217712402</v>
      </c>
      <c r="H4851" s="1">
        <f>Table1[[#This Row],[target]]-Table1[[#This Row],[output]]</f>
        <v>-1.6049199122474205</v>
      </c>
      <c r="I4851" s="1">
        <f>Table1[[#This Row],[tar-out]]*Table1[[#This Row],[tar-out]]</f>
        <v>2.5757679247282677</v>
      </c>
      <c r="J4851" s="1" t="b">
        <f>AND(ABS(Table1[[#This Row],[tar-out]])&gt;=$J$1,ABS(Table1[[#This Row],[tar-out]])&lt;$K$1)</f>
        <v>0</v>
      </c>
      <c r="K4851" s="1" t="b">
        <f>AND(ABS(Table1[[#This Row],[tar-out]])&gt;=$K$1,ABS(Table1[[#This Row],[tar-out]])&lt;$L$1)</f>
        <v>1</v>
      </c>
      <c r="L4851" s="1" t="b">
        <f>AND(ABS(Table1[[#This Row],[tar-out]])&gt;=$L$1,ABS(Table1[[#This Row],[tar-out]])&lt;$M$1)</f>
        <v>0</v>
      </c>
      <c r="M4851" s="1" t="b">
        <f>AND(ABS(Table1[[#This Row],[tar-out]])&gt;=$M$1,ABS(Table1[[#This Row],[tar-out]])&lt;$N$1)</f>
        <v>0</v>
      </c>
      <c r="N4851" s="1" t="b">
        <f>AND(ABS(Table1[[#This Row],[tar-out]])&gt;=$N$1,ABS(Table1[[#This Row],[tar-out]])&lt;$O$1)</f>
        <v>0</v>
      </c>
      <c r="O4851" s="1" t="b">
        <f>AND(ABS(Table1[[#This Row],[tar-out]])&gt;=$O$1,ABS(Table1[[#This Row],[tar-out]])&lt;$P$1)</f>
        <v>0</v>
      </c>
      <c r="P4851" s="1">
        <f>ROUND(Table1[[#This Row],[tar-out]],0)</f>
        <v>-2</v>
      </c>
      <c r="Q4851" s="2">
        <v>4849</v>
      </c>
    </row>
    <row r="4852" spans="1:17" x14ac:dyDescent="0.25">
      <c r="A4852">
        <v>33</v>
      </c>
      <c r="B4852">
        <v>512</v>
      </c>
      <c r="C4852">
        <v>9.2727272727272698</v>
      </c>
      <c r="D4852">
        <v>2</v>
      </c>
      <c r="E4852">
        <v>7234</v>
      </c>
      <c r="F4852">
        <v>4.3195238095238198</v>
      </c>
      <c r="G4852">
        <v>5.7179145812988299</v>
      </c>
      <c r="H4852" s="1">
        <f>Table1[[#This Row],[target]]-Table1[[#This Row],[output]]</f>
        <v>-1.3983907717750101</v>
      </c>
      <c r="I4852" s="1">
        <f>Table1[[#This Row],[tar-out]]*Table1[[#This Row],[tar-out]]</f>
        <v>1.9554967505855085</v>
      </c>
      <c r="J4852" s="1" t="b">
        <f>AND(ABS(Table1[[#This Row],[tar-out]])&gt;=$J$1,ABS(Table1[[#This Row],[tar-out]])&lt;$K$1)</f>
        <v>0</v>
      </c>
      <c r="K4852" s="1" t="b">
        <f>AND(ABS(Table1[[#This Row],[tar-out]])&gt;=$K$1,ABS(Table1[[#This Row],[tar-out]])&lt;$L$1)</f>
        <v>1</v>
      </c>
      <c r="L4852" s="1" t="b">
        <f>AND(ABS(Table1[[#This Row],[tar-out]])&gt;=$L$1,ABS(Table1[[#This Row],[tar-out]])&lt;$M$1)</f>
        <v>0</v>
      </c>
      <c r="M4852" s="1" t="b">
        <f>AND(ABS(Table1[[#This Row],[tar-out]])&gt;=$M$1,ABS(Table1[[#This Row],[tar-out]])&lt;$N$1)</f>
        <v>0</v>
      </c>
      <c r="N4852" s="1" t="b">
        <f>AND(ABS(Table1[[#This Row],[tar-out]])&gt;=$N$1,ABS(Table1[[#This Row],[tar-out]])&lt;$O$1)</f>
        <v>0</v>
      </c>
      <c r="O4852" s="1" t="b">
        <f>AND(ABS(Table1[[#This Row],[tar-out]])&gt;=$O$1,ABS(Table1[[#This Row],[tar-out]])&lt;$P$1)</f>
        <v>0</v>
      </c>
      <c r="P4852" s="1">
        <f>ROUND(Table1[[#This Row],[tar-out]],0)</f>
        <v>-1</v>
      </c>
      <c r="Q4852" s="3">
        <v>4850</v>
      </c>
    </row>
    <row r="4853" spans="1:17" x14ac:dyDescent="0.25">
      <c r="A4853">
        <v>33</v>
      </c>
      <c r="B4853">
        <v>512</v>
      </c>
      <c r="C4853">
        <v>9.2727272727272698</v>
      </c>
      <c r="D4853">
        <v>2</v>
      </c>
      <c r="E4853">
        <v>355</v>
      </c>
      <c r="F4853">
        <v>4.3195238095238198</v>
      </c>
      <c r="G4853">
        <v>5.72542428970337</v>
      </c>
      <c r="H4853" s="1">
        <f>Table1[[#This Row],[target]]-Table1[[#This Row],[output]]</f>
        <v>-1.4059004801795503</v>
      </c>
      <c r="I4853" s="1">
        <f>Table1[[#This Row],[tar-out]]*Table1[[#This Row],[tar-out]]</f>
        <v>1.97655616016909</v>
      </c>
      <c r="J4853" s="1" t="b">
        <f>AND(ABS(Table1[[#This Row],[tar-out]])&gt;=$J$1,ABS(Table1[[#This Row],[tar-out]])&lt;$K$1)</f>
        <v>0</v>
      </c>
      <c r="K4853" s="1" t="b">
        <f>AND(ABS(Table1[[#This Row],[tar-out]])&gt;=$K$1,ABS(Table1[[#This Row],[tar-out]])&lt;$L$1)</f>
        <v>1</v>
      </c>
      <c r="L4853" s="1" t="b">
        <f>AND(ABS(Table1[[#This Row],[tar-out]])&gt;=$L$1,ABS(Table1[[#This Row],[tar-out]])&lt;$M$1)</f>
        <v>0</v>
      </c>
      <c r="M4853" s="1" t="b">
        <f>AND(ABS(Table1[[#This Row],[tar-out]])&gt;=$M$1,ABS(Table1[[#This Row],[tar-out]])&lt;$N$1)</f>
        <v>0</v>
      </c>
      <c r="N4853" s="1" t="b">
        <f>AND(ABS(Table1[[#This Row],[tar-out]])&gt;=$N$1,ABS(Table1[[#This Row],[tar-out]])&lt;$O$1)</f>
        <v>0</v>
      </c>
      <c r="O4853" s="1" t="b">
        <f>AND(ABS(Table1[[#This Row],[tar-out]])&gt;=$O$1,ABS(Table1[[#This Row],[tar-out]])&lt;$P$1)</f>
        <v>0</v>
      </c>
      <c r="P4853" s="1">
        <f>ROUND(Table1[[#This Row],[tar-out]],0)</f>
        <v>-1</v>
      </c>
      <c r="Q4853" s="2">
        <v>4851</v>
      </c>
    </row>
    <row r="4854" spans="1:17" x14ac:dyDescent="0.25">
      <c r="A4854">
        <v>33</v>
      </c>
      <c r="B4854">
        <v>512</v>
      </c>
      <c r="C4854">
        <v>9.2727272727272698</v>
      </c>
      <c r="D4854">
        <v>2</v>
      </c>
      <c r="E4854">
        <v>18509</v>
      </c>
      <c r="F4854">
        <v>9.0317316017316305</v>
      </c>
      <c r="G4854">
        <v>5.9642348289489702</v>
      </c>
      <c r="H4854" s="1">
        <f>Table1[[#This Row],[target]]-Table1[[#This Row],[output]]</f>
        <v>3.0674967727826603</v>
      </c>
      <c r="I4854" s="1">
        <f>Table1[[#This Row],[tar-out]]*Table1[[#This Row],[tar-out]]</f>
        <v>9.4095364510320358</v>
      </c>
      <c r="J4854" s="1" t="b">
        <f>AND(ABS(Table1[[#This Row],[tar-out]])&gt;=$J$1,ABS(Table1[[#This Row],[tar-out]])&lt;$K$1)</f>
        <v>0</v>
      </c>
      <c r="K4854" s="1" t="b">
        <f>AND(ABS(Table1[[#This Row],[tar-out]])&gt;=$K$1,ABS(Table1[[#This Row],[tar-out]])&lt;$L$1)</f>
        <v>0</v>
      </c>
      <c r="L4854" s="1" t="b">
        <f>AND(ABS(Table1[[#This Row],[tar-out]])&gt;=$L$1,ABS(Table1[[#This Row],[tar-out]])&lt;$M$1)</f>
        <v>1</v>
      </c>
      <c r="M4854" s="1" t="b">
        <f>AND(ABS(Table1[[#This Row],[tar-out]])&gt;=$M$1,ABS(Table1[[#This Row],[tar-out]])&lt;$N$1)</f>
        <v>0</v>
      </c>
      <c r="N4854" s="1" t="b">
        <f>AND(ABS(Table1[[#This Row],[tar-out]])&gt;=$N$1,ABS(Table1[[#This Row],[tar-out]])&lt;$O$1)</f>
        <v>0</v>
      </c>
      <c r="O4854" s="1" t="b">
        <f>AND(ABS(Table1[[#This Row],[tar-out]])&gt;=$O$1,ABS(Table1[[#This Row],[tar-out]])&lt;$P$1)</f>
        <v>0</v>
      </c>
      <c r="P4854" s="1">
        <f>ROUND(Table1[[#This Row],[tar-out]],0)</f>
        <v>3</v>
      </c>
      <c r="Q4854" s="3">
        <v>4852</v>
      </c>
    </row>
    <row r="4855" spans="1:17" x14ac:dyDescent="0.25">
      <c r="A4855">
        <v>33</v>
      </c>
      <c r="B4855">
        <v>512</v>
      </c>
      <c r="C4855">
        <v>9.2727272727272698</v>
      </c>
      <c r="D4855">
        <v>2</v>
      </c>
      <c r="E4855">
        <v>21722</v>
      </c>
      <c r="F4855">
        <v>9.0317316017316305</v>
      </c>
      <c r="G4855">
        <v>5.9852132797241202</v>
      </c>
      <c r="H4855" s="1">
        <f>Table1[[#This Row],[target]]-Table1[[#This Row],[output]]</f>
        <v>3.0465183220075103</v>
      </c>
      <c r="I4855" s="1">
        <f>Table1[[#This Row],[tar-out]]*Table1[[#This Row],[tar-out]]</f>
        <v>9.2812738863274564</v>
      </c>
      <c r="J4855" s="1" t="b">
        <f>AND(ABS(Table1[[#This Row],[tar-out]])&gt;=$J$1,ABS(Table1[[#This Row],[tar-out]])&lt;$K$1)</f>
        <v>0</v>
      </c>
      <c r="K4855" s="1" t="b">
        <f>AND(ABS(Table1[[#This Row],[tar-out]])&gt;=$K$1,ABS(Table1[[#This Row],[tar-out]])&lt;$L$1)</f>
        <v>0</v>
      </c>
      <c r="L4855" s="1" t="b">
        <f>AND(ABS(Table1[[#This Row],[tar-out]])&gt;=$L$1,ABS(Table1[[#This Row],[tar-out]])&lt;$M$1)</f>
        <v>1</v>
      </c>
      <c r="M4855" s="1" t="b">
        <f>AND(ABS(Table1[[#This Row],[tar-out]])&gt;=$M$1,ABS(Table1[[#This Row],[tar-out]])&lt;$N$1)</f>
        <v>0</v>
      </c>
      <c r="N4855" s="1" t="b">
        <f>AND(ABS(Table1[[#This Row],[tar-out]])&gt;=$N$1,ABS(Table1[[#This Row],[tar-out]])&lt;$O$1)</f>
        <v>0</v>
      </c>
      <c r="O4855" s="1" t="b">
        <f>AND(ABS(Table1[[#This Row],[tar-out]])&gt;=$O$1,ABS(Table1[[#This Row],[tar-out]])&lt;$P$1)</f>
        <v>0</v>
      </c>
      <c r="P4855" s="1">
        <f>ROUND(Table1[[#This Row],[tar-out]],0)</f>
        <v>3</v>
      </c>
      <c r="Q4855" s="2">
        <v>4853</v>
      </c>
    </row>
    <row r="4856" spans="1:17" x14ac:dyDescent="0.25">
      <c r="A4856">
        <v>33</v>
      </c>
      <c r="B4856">
        <v>512</v>
      </c>
      <c r="C4856">
        <v>9.2727272727272698</v>
      </c>
      <c r="D4856">
        <v>2</v>
      </c>
      <c r="E4856">
        <v>27827</v>
      </c>
      <c r="F4856">
        <v>9.0317316017316305</v>
      </c>
      <c r="G4856">
        <v>6.0020666122436497</v>
      </c>
      <c r="H4856" s="1">
        <f>Table1[[#This Row],[target]]-Table1[[#This Row],[output]]</f>
        <v>3.0296649894879808</v>
      </c>
      <c r="I4856" s="1">
        <f>Table1[[#This Row],[tar-out]]*Table1[[#This Row],[tar-out]]</f>
        <v>9.178869948529206</v>
      </c>
      <c r="J4856" s="1" t="b">
        <f>AND(ABS(Table1[[#This Row],[tar-out]])&gt;=$J$1,ABS(Table1[[#This Row],[tar-out]])&lt;$K$1)</f>
        <v>0</v>
      </c>
      <c r="K4856" s="1" t="b">
        <f>AND(ABS(Table1[[#This Row],[tar-out]])&gt;=$K$1,ABS(Table1[[#This Row],[tar-out]])&lt;$L$1)</f>
        <v>0</v>
      </c>
      <c r="L4856" s="1" t="b">
        <f>AND(ABS(Table1[[#This Row],[tar-out]])&gt;=$L$1,ABS(Table1[[#This Row],[tar-out]])&lt;$M$1)</f>
        <v>1</v>
      </c>
      <c r="M4856" s="1" t="b">
        <f>AND(ABS(Table1[[#This Row],[tar-out]])&gt;=$M$1,ABS(Table1[[#This Row],[tar-out]])&lt;$N$1)</f>
        <v>0</v>
      </c>
      <c r="N4856" s="1" t="b">
        <f>AND(ABS(Table1[[#This Row],[tar-out]])&gt;=$N$1,ABS(Table1[[#This Row],[tar-out]])&lt;$O$1)</f>
        <v>0</v>
      </c>
      <c r="O4856" s="1" t="b">
        <f>AND(ABS(Table1[[#This Row],[tar-out]])&gt;=$O$1,ABS(Table1[[#This Row],[tar-out]])&lt;$P$1)</f>
        <v>0</v>
      </c>
      <c r="P4856" s="1">
        <f>ROUND(Table1[[#This Row],[tar-out]],0)</f>
        <v>3</v>
      </c>
      <c r="Q4856" s="3">
        <v>4854</v>
      </c>
    </row>
    <row r="4857" spans="1:17" x14ac:dyDescent="0.25">
      <c r="A4857">
        <v>33</v>
      </c>
      <c r="B4857">
        <v>512</v>
      </c>
      <c r="C4857">
        <v>9.2727272727272698</v>
      </c>
      <c r="D4857">
        <v>2</v>
      </c>
      <c r="E4857">
        <v>10038</v>
      </c>
      <c r="F4857">
        <v>9.0317316017316305</v>
      </c>
      <c r="G4857">
        <v>5.8750228881835902</v>
      </c>
      <c r="H4857" s="1">
        <f>Table1[[#This Row],[target]]-Table1[[#This Row],[output]]</f>
        <v>3.1567087135480403</v>
      </c>
      <c r="I4857" s="1">
        <f>Table1[[#This Row],[tar-out]]*Table1[[#This Row],[tar-out]]</f>
        <v>9.9648099021901242</v>
      </c>
      <c r="J4857" s="1" t="b">
        <f>AND(ABS(Table1[[#This Row],[tar-out]])&gt;=$J$1,ABS(Table1[[#This Row],[tar-out]])&lt;$K$1)</f>
        <v>0</v>
      </c>
      <c r="K4857" s="1" t="b">
        <f>AND(ABS(Table1[[#This Row],[tar-out]])&gt;=$K$1,ABS(Table1[[#This Row],[tar-out]])&lt;$L$1)</f>
        <v>0</v>
      </c>
      <c r="L4857" s="1" t="b">
        <f>AND(ABS(Table1[[#This Row],[tar-out]])&gt;=$L$1,ABS(Table1[[#This Row],[tar-out]])&lt;$M$1)</f>
        <v>1</v>
      </c>
      <c r="M4857" s="1" t="b">
        <f>AND(ABS(Table1[[#This Row],[tar-out]])&gt;=$M$1,ABS(Table1[[#This Row],[tar-out]])&lt;$N$1)</f>
        <v>0</v>
      </c>
      <c r="N4857" s="1" t="b">
        <f>AND(ABS(Table1[[#This Row],[tar-out]])&gt;=$N$1,ABS(Table1[[#This Row],[tar-out]])&lt;$O$1)</f>
        <v>0</v>
      </c>
      <c r="O4857" s="1" t="b">
        <f>AND(ABS(Table1[[#This Row],[tar-out]])&gt;=$O$1,ABS(Table1[[#This Row],[tar-out]])&lt;$P$1)</f>
        <v>0</v>
      </c>
      <c r="P4857" s="1">
        <f>ROUND(Table1[[#This Row],[tar-out]],0)</f>
        <v>3</v>
      </c>
      <c r="Q4857" s="2">
        <v>4855</v>
      </c>
    </row>
    <row r="4858" spans="1:17" x14ac:dyDescent="0.25">
      <c r="A4858">
        <v>33</v>
      </c>
      <c r="B4858">
        <v>512</v>
      </c>
      <c r="C4858">
        <v>9.2727272727272698</v>
      </c>
      <c r="D4858">
        <v>2</v>
      </c>
      <c r="E4858">
        <v>352</v>
      </c>
      <c r="F4858">
        <v>9.0317316017316305</v>
      </c>
      <c r="G4858">
        <v>5.7244825363159197</v>
      </c>
      <c r="H4858" s="1">
        <f>Table1[[#This Row],[target]]-Table1[[#This Row],[output]]</f>
        <v>3.3072490654157107</v>
      </c>
      <c r="I4858" s="1">
        <f>Table1[[#This Row],[tar-out]]*Table1[[#This Row],[tar-out]]</f>
        <v>10.937896380693092</v>
      </c>
      <c r="J4858" s="1" t="b">
        <f>AND(ABS(Table1[[#This Row],[tar-out]])&gt;=$J$1,ABS(Table1[[#This Row],[tar-out]])&lt;$K$1)</f>
        <v>0</v>
      </c>
      <c r="K4858" s="1" t="b">
        <f>AND(ABS(Table1[[#This Row],[tar-out]])&gt;=$K$1,ABS(Table1[[#This Row],[tar-out]])&lt;$L$1)</f>
        <v>0</v>
      </c>
      <c r="L4858" s="1" t="b">
        <f>AND(ABS(Table1[[#This Row],[tar-out]])&gt;=$L$1,ABS(Table1[[#This Row],[tar-out]])&lt;$M$1)</f>
        <v>1</v>
      </c>
      <c r="M4858" s="1" t="b">
        <f>AND(ABS(Table1[[#This Row],[tar-out]])&gt;=$M$1,ABS(Table1[[#This Row],[tar-out]])&lt;$N$1)</f>
        <v>0</v>
      </c>
      <c r="N4858" s="1" t="b">
        <f>AND(ABS(Table1[[#This Row],[tar-out]])&gt;=$N$1,ABS(Table1[[#This Row],[tar-out]])&lt;$O$1)</f>
        <v>0</v>
      </c>
      <c r="O4858" s="1" t="b">
        <f>AND(ABS(Table1[[#This Row],[tar-out]])&gt;=$O$1,ABS(Table1[[#This Row],[tar-out]])&lt;$P$1)</f>
        <v>0</v>
      </c>
      <c r="P4858" s="1">
        <f>ROUND(Table1[[#This Row],[tar-out]],0)</f>
        <v>3</v>
      </c>
      <c r="Q4858" s="3">
        <v>4856</v>
      </c>
    </row>
    <row r="4859" spans="1:17" x14ac:dyDescent="0.25">
      <c r="A4859">
        <v>33</v>
      </c>
      <c r="B4859">
        <v>512</v>
      </c>
      <c r="C4859">
        <v>9.2727272727272698</v>
      </c>
      <c r="D4859">
        <v>2</v>
      </c>
      <c r="E4859">
        <v>278</v>
      </c>
      <c r="F4859">
        <v>12.1732034632035</v>
      </c>
      <c r="G4859">
        <v>5.6995148658752397</v>
      </c>
      <c r="H4859" s="1">
        <f>Table1[[#This Row],[target]]-Table1[[#This Row],[output]]</f>
        <v>6.4736885973282599</v>
      </c>
      <c r="I4859" s="1">
        <f>Table1[[#This Row],[tar-out]]*Table1[[#This Row],[tar-out]]</f>
        <v>41.90864405517793</v>
      </c>
      <c r="J4859" s="1" t="b">
        <f>AND(ABS(Table1[[#This Row],[tar-out]])&gt;=$J$1,ABS(Table1[[#This Row],[tar-out]])&lt;$K$1)</f>
        <v>0</v>
      </c>
      <c r="K4859" s="1" t="b">
        <f>AND(ABS(Table1[[#This Row],[tar-out]])&gt;=$K$1,ABS(Table1[[#This Row],[tar-out]])&lt;$L$1)</f>
        <v>0</v>
      </c>
      <c r="L4859" s="1" t="b">
        <f>AND(ABS(Table1[[#This Row],[tar-out]])&gt;=$L$1,ABS(Table1[[#This Row],[tar-out]])&lt;$M$1)</f>
        <v>0</v>
      </c>
      <c r="M4859" s="1" t="b">
        <f>AND(ABS(Table1[[#This Row],[tar-out]])&gt;=$M$1,ABS(Table1[[#This Row],[tar-out]])&lt;$N$1)</f>
        <v>1</v>
      </c>
      <c r="N4859" s="1" t="b">
        <f>AND(ABS(Table1[[#This Row],[tar-out]])&gt;=$N$1,ABS(Table1[[#This Row],[tar-out]])&lt;$O$1)</f>
        <v>0</v>
      </c>
      <c r="O4859" s="1" t="b">
        <f>AND(ABS(Table1[[#This Row],[tar-out]])&gt;=$O$1,ABS(Table1[[#This Row],[tar-out]])&lt;$P$1)</f>
        <v>0</v>
      </c>
      <c r="P4859" s="1">
        <f>ROUND(Table1[[#This Row],[tar-out]],0)</f>
        <v>6</v>
      </c>
      <c r="Q4859" s="2">
        <v>4857</v>
      </c>
    </row>
    <row r="4860" spans="1:17" x14ac:dyDescent="0.25">
      <c r="A4860">
        <v>33</v>
      </c>
      <c r="B4860">
        <v>512</v>
      </c>
      <c r="C4860">
        <v>9.2727272727272698</v>
      </c>
      <c r="D4860">
        <v>2</v>
      </c>
      <c r="E4860">
        <v>1810</v>
      </c>
      <c r="F4860">
        <v>3.9268398268398399</v>
      </c>
      <c r="G4860">
        <v>5.7154793739318803</v>
      </c>
      <c r="H4860" s="1">
        <f>Table1[[#This Row],[target]]-Table1[[#This Row],[output]]</f>
        <v>-1.7886395470920404</v>
      </c>
      <c r="I4860" s="1">
        <f>Table1[[#This Row],[tar-out]]*Table1[[#This Row],[tar-out]]</f>
        <v>3.1992314294216193</v>
      </c>
      <c r="J4860" s="1" t="b">
        <f>AND(ABS(Table1[[#This Row],[tar-out]])&gt;=$J$1,ABS(Table1[[#This Row],[tar-out]])&lt;$K$1)</f>
        <v>0</v>
      </c>
      <c r="K4860" s="1" t="b">
        <f>AND(ABS(Table1[[#This Row],[tar-out]])&gt;=$K$1,ABS(Table1[[#This Row],[tar-out]])&lt;$L$1)</f>
        <v>1</v>
      </c>
      <c r="L4860" s="1" t="b">
        <f>AND(ABS(Table1[[#This Row],[tar-out]])&gt;=$L$1,ABS(Table1[[#This Row],[tar-out]])&lt;$M$1)</f>
        <v>0</v>
      </c>
      <c r="M4860" s="1" t="b">
        <f>AND(ABS(Table1[[#This Row],[tar-out]])&gt;=$M$1,ABS(Table1[[#This Row],[tar-out]])&lt;$N$1)</f>
        <v>0</v>
      </c>
      <c r="N4860" s="1" t="b">
        <f>AND(ABS(Table1[[#This Row],[tar-out]])&gt;=$N$1,ABS(Table1[[#This Row],[tar-out]])&lt;$O$1)</f>
        <v>0</v>
      </c>
      <c r="O4860" s="1" t="b">
        <f>AND(ABS(Table1[[#This Row],[tar-out]])&gt;=$O$1,ABS(Table1[[#This Row],[tar-out]])&lt;$P$1)</f>
        <v>0</v>
      </c>
      <c r="P4860" s="1">
        <f>ROUND(Table1[[#This Row],[tar-out]],0)</f>
        <v>-2</v>
      </c>
      <c r="Q4860" s="3">
        <v>4858</v>
      </c>
    </row>
    <row r="4861" spans="1:17" x14ac:dyDescent="0.25">
      <c r="A4861">
        <v>33</v>
      </c>
      <c r="B4861">
        <v>512</v>
      </c>
      <c r="C4861">
        <v>9.2727272727272698</v>
      </c>
      <c r="D4861">
        <v>2</v>
      </c>
      <c r="E4861">
        <v>2177</v>
      </c>
      <c r="F4861">
        <v>3.9268398268398399</v>
      </c>
      <c r="G4861">
        <v>5.7154793739318803</v>
      </c>
      <c r="H4861" s="1">
        <f>Table1[[#This Row],[target]]-Table1[[#This Row],[output]]</f>
        <v>-1.7886395470920404</v>
      </c>
      <c r="I4861" s="1">
        <f>Table1[[#This Row],[tar-out]]*Table1[[#This Row],[tar-out]]</f>
        <v>3.1992314294216193</v>
      </c>
      <c r="J4861" s="1" t="b">
        <f>AND(ABS(Table1[[#This Row],[tar-out]])&gt;=$J$1,ABS(Table1[[#This Row],[tar-out]])&lt;$K$1)</f>
        <v>0</v>
      </c>
      <c r="K4861" s="1" t="b">
        <f>AND(ABS(Table1[[#This Row],[tar-out]])&gt;=$K$1,ABS(Table1[[#This Row],[tar-out]])&lt;$L$1)</f>
        <v>1</v>
      </c>
      <c r="L4861" s="1" t="b">
        <f>AND(ABS(Table1[[#This Row],[tar-out]])&gt;=$L$1,ABS(Table1[[#This Row],[tar-out]])&lt;$M$1)</f>
        <v>0</v>
      </c>
      <c r="M4861" s="1" t="b">
        <f>AND(ABS(Table1[[#This Row],[tar-out]])&gt;=$M$1,ABS(Table1[[#This Row],[tar-out]])&lt;$N$1)</f>
        <v>0</v>
      </c>
      <c r="N4861" s="1" t="b">
        <f>AND(ABS(Table1[[#This Row],[tar-out]])&gt;=$N$1,ABS(Table1[[#This Row],[tar-out]])&lt;$O$1)</f>
        <v>0</v>
      </c>
      <c r="O4861" s="1" t="b">
        <f>AND(ABS(Table1[[#This Row],[tar-out]])&gt;=$O$1,ABS(Table1[[#This Row],[tar-out]])&lt;$P$1)</f>
        <v>0</v>
      </c>
      <c r="P4861" s="1">
        <f>ROUND(Table1[[#This Row],[tar-out]],0)</f>
        <v>-2</v>
      </c>
      <c r="Q4861" s="2">
        <v>4859</v>
      </c>
    </row>
    <row r="4862" spans="1:17" x14ac:dyDescent="0.25">
      <c r="A4862">
        <v>33</v>
      </c>
      <c r="B4862">
        <v>512</v>
      </c>
      <c r="C4862">
        <v>9.2727272727272698</v>
      </c>
      <c r="D4862">
        <v>2</v>
      </c>
      <c r="E4862">
        <v>2030</v>
      </c>
      <c r="F4862">
        <v>3.14147186147187</v>
      </c>
      <c r="G4862">
        <v>5.7154793739318803</v>
      </c>
      <c r="H4862" s="1">
        <f>Table1[[#This Row],[target]]-Table1[[#This Row],[output]]</f>
        <v>-2.5740075124600104</v>
      </c>
      <c r="I4862" s="1">
        <f>Table1[[#This Row],[tar-out]]*Table1[[#This Row],[tar-out]]</f>
        <v>6.6255146742005708</v>
      </c>
      <c r="J4862" s="1" t="b">
        <f>AND(ABS(Table1[[#This Row],[tar-out]])&gt;=$J$1,ABS(Table1[[#This Row],[tar-out]])&lt;$K$1)</f>
        <v>0</v>
      </c>
      <c r="K4862" s="1" t="b">
        <f>AND(ABS(Table1[[#This Row],[tar-out]])&gt;=$K$1,ABS(Table1[[#This Row],[tar-out]])&lt;$L$1)</f>
        <v>0</v>
      </c>
      <c r="L4862" s="1" t="b">
        <f>AND(ABS(Table1[[#This Row],[tar-out]])&gt;=$L$1,ABS(Table1[[#This Row],[tar-out]])&lt;$M$1)</f>
        <v>1</v>
      </c>
      <c r="M4862" s="1" t="b">
        <f>AND(ABS(Table1[[#This Row],[tar-out]])&gt;=$M$1,ABS(Table1[[#This Row],[tar-out]])&lt;$N$1)</f>
        <v>0</v>
      </c>
      <c r="N4862" s="1" t="b">
        <f>AND(ABS(Table1[[#This Row],[tar-out]])&gt;=$N$1,ABS(Table1[[#This Row],[tar-out]])&lt;$O$1)</f>
        <v>0</v>
      </c>
      <c r="O4862" s="1" t="b">
        <f>AND(ABS(Table1[[#This Row],[tar-out]])&gt;=$O$1,ABS(Table1[[#This Row],[tar-out]])&lt;$P$1)</f>
        <v>0</v>
      </c>
      <c r="P4862" s="1">
        <f>ROUND(Table1[[#This Row],[tar-out]],0)</f>
        <v>-3</v>
      </c>
      <c r="Q4862" s="3">
        <v>4860</v>
      </c>
    </row>
    <row r="4863" spans="1:17" x14ac:dyDescent="0.25">
      <c r="A4863">
        <v>33</v>
      </c>
      <c r="B4863">
        <v>512</v>
      </c>
      <c r="C4863">
        <v>9.2727272727272698</v>
      </c>
      <c r="D4863">
        <v>2</v>
      </c>
      <c r="E4863">
        <v>202</v>
      </c>
      <c r="F4863">
        <v>3.6323268398268498</v>
      </c>
      <c r="G4863">
        <v>5.6628093719482404</v>
      </c>
      <c r="H4863" s="1">
        <f>Table1[[#This Row],[target]]-Table1[[#This Row],[output]]</f>
        <v>-2.0304825321213906</v>
      </c>
      <c r="I4863" s="1">
        <f>Table1[[#This Row],[tar-out]]*Table1[[#This Row],[tar-out]]</f>
        <v>4.1228593132500944</v>
      </c>
      <c r="J4863" s="1" t="b">
        <f>AND(ABS(Table1[[#This Row],[tar-out]])&gt;=$J$1,ABS(Table1[[#This Row],[tar-out]])&lt;$K$1)</f>
        <v>0</v>
      </c>
      <c r="K4863" s="1" t="b">
        <f>AND(ABS(Table1[[#This Row],[tar-out]])&gt;=$K$1,ABS(Table1[[#This Row],[tar-out]])&lt;$L$1)</f>
        <v>0</v>
      </c>
      <c r="L4863" s="1" t="b">
        <f>AND(ABS(Table1[[#This Row],[tar-out]])&gt;=$L$1,ABS(Table1[[#This Row],[tar-out]])&lt;$M$1)</f>
        <v>1</v>
      </c>
      <c r="M4863" s="1" t="b">
        <f>AND(ABS(Table1[[#This Row],[tar-out]])&gt;=$M$1,ABS(Table1[[#This Row],[tar-out]])&lt;$N$1)</f>
        <v>0</v>
      </c>
      <c r="N4863" s="1" t="b">
        <f>AND(ABS(Table1[[#This Row],[tar-out]])&gt;=$N$1,ABS(Table1[[#This Row],[tar-out]])&lt;$O$1)</f>
        <v>0</v>
      </c>
      <c r="O4863" s="1" t="b">
        <f>AND(ABS(Table1[[#This Row],[tar-out]])&gt;=$O$1,ABS(Table1[[#This Row],[tar-out]])&lt;$P$1)</f>
        <v>0</v>
      </c>
      <c r="P4863" s="1">
        <f>ROUND(Table1[[#This Row],[tar-out]],0)</f>
        <v>-2</v>
      </c>
      <c r="Q4863" s="2">
        <v>4861</v>
      </c>
    </row>
    <row r="4864" spans="1:17" x14ac:dyDescent="0.25">
      <c r="A4864">
        <v>33</v>
      </c>
      <c r="B4864">
        <v>512</v>
      </c>
      <c r="C4864">
        <v>9.2727272727272698</v>
      </c>
      <c r="D4864">
        <v>2</v>
      </c>
      <c r="E4864">
        <v>6446</v>
      </c>
      <c r="F4864">
        <v>3.9268398268398399</v>
      </c>
      <c r="G4864">
        <v>5.76174068450928</v>
      </c>
      <c r="H4864" s="1">
        <f>Table1[[#This Row],[target]]-Table1[[#This Row],[output]]</f>
        <v>-1.8349008576694401</v>
      </c>
      <c r="I4864" s="1">
        <f>Table1[[#This Row],[tar-out]]*Table1[[#This Row],[tar-out]]</f>
        <v>3.366861157476047</v>
      </c>
      <c r="J4864" s="1" t="b">
        <f>AND(ABS(Table1[[#This Row],[tar-out]])&gt;=$J$1,ABS(Table1[[#This Row],[tar-out]])&lt;$K$1)</f>
        <v>0</v>
      </c>
      <c r="K4864" s="1" t="b">
        <f>AND(ABS(Table1[[#This Row],[tar-out]])&gt;=$K$1,ABS(Table1[[#This Row],[tar-out]])&lt;$L$1)</f>
        <v>1</v>
      </c>
      <c r="L4864" s="1" t="b">
        <f>AND(ABS(Table1[[#This Row],[tar-out]])&gt;=$L$1,ABS(Table1[[#This Row],[tar-out]])&lt;$M$1)</f>
        <v>0</v>
      </c>
      <c r="M4864" s="1" t="b">
        <f>AND(ABS(Table1[[#This Row],[tar-out]])&gt;=$M$1,ABS(Table1[[#This Row],[tar-out]])&lt;$N$1)</f>
        <v>0</v>
      </c>
      <c r="N4864" s="1" t="b">
        <f>AND(ABS(Table1[[#This Row],[tar-out]])&gt;=$N$1,ABS(Table1[[#This Row],[tar-out]])&lt;$O$1)</f>
        <v>0</v>
      </c>
      <c r="O4864" s="1" t="b">
        <f>AND(ABS(Table1[[#This Row],[tar-out]])&gt;=$O$1,ABS(Table1[[#This Row],[tar-out]])&lt;$P$1)</f>
        <v>0</v>
      </c>
      <c r="P4864" s="1">
        <f>ROUND(Table1[[#This Row],[tar-out]],0)</f>
        <v>-2</v>
      </c>
      <c r="Q4864" s="3">
        <v>4862</v>
      </c>
    </row>
    <row r="4865" spans="1:17" x14ac:dyDescent="0.25">
      <c r="A4865">
        <v>33</v>
      </c>
      <c r="B4865">
        <v>512</v>
      </c>
      <c r="C4865">
        <v>9.2727272727272698</v>
      </c>
      <c r="D4865">
        <v>2</v>
      </c>
      <c r="E4865">
        <v>106</v>
      </c>
      <c r="F4865">
        <v>3.14147186147187</v>
      </c>
      <c r="G4865">
        <v>5.6137466430664098</v>
      </c>
      <c r="H4865" s="1">
        <f>Table1[[#This Row],[target]]-Table1[[#This Row],[output]]</f>
        <v>-2.4722747815945398</v>
      </c>
      <c r="I4865" s="1">
        <f>Table1[[#This Row],[tar-out]]*Table1[[#This Row],[tar-out]]</f>
        <v>6.1121425957083293</v>
      </c>
      <c r="J4865" s="1" t="b">
        <f>AND(ABS(Table1[[#This Row],[tar-out]])&gt;=$J$1,ABS(Table1[[#This Row],[tar-out]])&lt;$K$1)</f>
        <v>0</v>
      </c>
      <c r="K4865" s="1" t="b">
        <f>AND(ABS(Table1[[#This Row],[tar-out]])&gt;=$K$1,ABS(Table1[[#This Row],[tar-out]])&lt;$L$1)</f>
        <v>0</v>
      </c>
      <c r="L4865" s="1" t="b">
        <f>AND(ABS(Table1[[#This Row],[tar-out]])&gt;=$L$1,ABS(Table1[[#This Row],[tar-out]])&lt;$M$1)</f>
        <v>1</v>
      </c>
      <c r="M4865" s="1" t="b">
        <f>AND(ABS(Table1[[#This Row],[tar-out]])&gt;=$M$1,ABS(Table1[[#This Row],[tar-out]])&lt;$N$1)</f>
        <v>0</v>
      </c>
      <c r="N4865" s="1" t="b">
        <f>AND(ABS(Table1[[#This Row],[tar-out]])&gt;=$N$1,ABS(Table1[[#This Row],[tar-out]])&lt;$O$1)</f>
        <v>0</v>
      </c>
      <c r="O4865" s="1" t="b">
        <f>AND(ABS(Table1[[#This Row],[tar-out]])&gt;=$O$1,ABS(Table1[[#This Row],[tar-out]])&lt;$P$1)</f>
        <v>0</v>
      </c>
      <c r="P4865" s="1">
        <f>ROUND(Table1[[#This Row],[tar-out]],0)</f>
        <v>-2</v>
      </c>
      <c r="Q4865" s="2">
        <v>4863</v>
      </c>
    </row>
    <row r="4866" spans="1:17" x14ac:dyDescent="0.25">
      <c r="A4866">
        <v>33</v>
      </c>
      <c r="B4866">
        <v>512</v>
      </c>
      <c r="C4866">
        <v>9.2727272727272698</v>
      </c>
      <c r="D4866">
        <v>2</v>
      </c>
      <c r="E4866">
        <v>104</v>
      </c>
      <c r="F4866">
        <v>3.14147186147187</v>
      </c>
      <c r="G4866">
        <v>5.6126508712768599</v>
      </c>
      <c r="H4866" s="1">
        <f>Table1[[#This Row],[target]]-Table1[[#This Row],[output]]</f>
        <v>-2.4711790098049899</v>
      </c>
      <c r="I4866" s="1">
        <f>Table1[[#This Row],[tar-out]]*Table1[[#This Row],[tar-out]]</f>
        <v>6.106725698500771</v>
      </c>
      <c r="J4866" s="1" t="b">
        <f>AND(ABS(Table1[[#This Row],[tar-out]])&gt;=$J$1,ABS(Table1[[#This Row],[tar-out]])&lt;$K$1)</f>
        <v>0</v>
      </c>
      <c r="K4866" s="1" t="b">
        <f>AND(ABS(Table1[[#This Row],[tar-out]])&gt;=$K$1,ABS(Table1[[#This Row],[tar-out]])&lt;$L$1)</f>
        <v>0</v>
      </c>
      <c r="L4866" s="1" t="b">
        <f>AND(ABS(Table1[[#This Row],[tar-out]])&gt;=$L$1,ABS(Table1[[#This Row],[tar-out]])&lt;$M$1)</f>
        <v>1</v>
      </c>
      <c r="M4866" s="1" t="b">
        <f>AND(ABS(Table1[[#This Row],[tar-out]])&gt;=$M$1,ABS(Table1[[#This Row],[tar-out]])&lt;$N$1)</f>
        <v>0</v>
      </c>
      <c r="N4866" s="1" t="b">
        <f>AND(ABS(Table1[[#This Row],[tar-out]])&gt;=$N$1,ABS(Table1[[#This Row],[tar-out]])&lt;$O$1)</f>
        <v>0</v>
      </c>
      <c r="O4866" s="1" t="b">
        <f>AND(ABS(Table1[[#This Row],[tar-out]])&gt;=$O$1,ABS(Table1[[#This Row],[tar-out]])&lt;$P$1)</f>
        <v>0</v>
      </c>
      <c r="P4866" s="1">
        <f>ROUND(Table1[[#This Row],[tar-out]],0)</f>
        <v>-2</v>
      </c>
      <c r="Q4866" s="3">
        <v>4864</v>
      </c>
    </row>
    <row r="4867" spans="1:17" x14ac:dyDescent="0.25">
      <c r="A4867">
        <v>33</v>
      </c>
      <c r="B4867">
        <v>512</v>
      </c>
      <c r="C4867">
        <v>9.2727272727272698</v>
      </c>
      <c r="D4867">
        <v>2</v>
      </c>
      <c r="E4867">
        <v>17174</v>
      </c>
      <c r="F4867">
        <v>12.565887445887499</v>
      </c>
      <c r="G4867">
        <v>5.9544510841369602</v>
      </c>
      <c r="H4867" s="1">
        <f>Table1[[#This Row],[target]]-Table1[[#This Row],[output]]</f>
        <v>6.6114363617505392</v>
      </c>
      <c r="I4867" s="1">
        <f>Table1[[#This Row],[tar-out]]*Table1[[#This Row],[tar-out]]</f>
        <v>43.711090765477209</v>
      </c>
      <c r="J4867" s="1" t="b">
        <f>AND(ABS(Table1[[#This Row],[tar-out]])&gt;=$J$1,ABS(Table1[[#This Row],[tar-out]])&lt;$K$1)</f>
        <v>0</v>
      </c>
      <c r="K4867" s="1" t="b">
        <f>AND(ABS(Table1[[#This Row],[tar-out]])&gt;=$K$1,ABS(Table1[[#This Row],[tar-out]])&lt;$L$1)</f>
        <v>0</v>
      </c>
      <c r="L4867" s="1" t="b">
        <f>AND(ABS(Table1[[#This Row],[tar-out]])&gt;=$L$1,ABS(Table1[[#This Row],[tar-out]])&lt;$M$1)</f>
        <v>0</v>
      </c>
      <c r="M4867" s="1" t="b">
        <f>AND(ABS(Table1[[#This Row],[tar-out]])&gt;=$M$1,ABS(Table1[[#This Row],[tar-out]])&lt;$N$1)</f>
        <v>1</v>
      </c>
      <c r="N4867" s="1" t="b">
        <f>AND(ABS(Table1[[#This Row],[tar-out]])&gt;=$N$1,ABS(Table1[[#This Row],[tar-out]])&lt;$O$1)</f>
        <v>0</v>
      </c>
      <c r="O4867" s="1" t="b">
        <f>AND(ABS(Table1[[#This Row],[tar-out]])&gt;=$O$1,ABS(Table1[[#This Row],[tar-out]])&lt;$P$1)</f>
        <v>0</v>
      </c>
      <c r="P4867" s="1">
        <f>ROUND(Table1[[#This Row],[tar-out]],0)</f>
        <v>7</v>
      </c>
      <c r="Q4867" s="2">
        <v>4865</v>
      </c>
    </row>
    <row r="4868" spans="1:17" x14ac:dyDescent="0.25">
      <c r="A4868">
        <v>33</v>
      </c>
      <c r="B4868">
        <v>512</v>
      </c>
      <c r="C4868">
        <v>9.2727272727272698</v>
      </c>
      <c r="D4868">
        <v>2</v>
      </c>
      <c r="E4868">
        <v>492</v>
      </c>
      <c r="F4868">
        <v>3.5341558441558498</v>
      </c>
      <c r="G4868">
        <v>5.7154793739318803</v>
      </c>
      <c r="H4868" s="1">
        <f>Table1[[#This Row],[target]]-Table1[[#This Row],[output]]</f>
        <v>-2.1813235297760305</v>
      </c>
      <c r="I4868" s="1">
        <f>Table1[[#This Row],[tar-out]]*Table1[[#This Row],[tar-out]]</f>
        <v>4.7581723415545607</v>
      </c>
      <c r="J4868" s="1" t="b">
        <f>AND(ABS(Table1[[#This Row],[tar-out]])&gt;=$J$1,ABS(Table1[[#This Row],[tar-out]])&lt;$K$1)</f>
        <v>0</v>
      </c>
      <c r="K4868" s="1" t="b">
        <f>AND(ABS(Table1[[#This Row],[tar-out]])&gt;=$K$1,ABS(Table1[[#This Row],[tar-out]])&lt;$L$1)</f>
        <v>0</v>
      </c>
      <c r="L4868" s="1" t="b">
        <f>AND(ABS(Table1[[#This Row],[tar-out]])&gt;=$L$1,ABS(Table1[[#This Row],[tar-out]])&lt;$M$1)</f>
        <v>1</v>
      </c>
      <c r="M4868" s="1" t="b">
        <f>AND(ABS(Table1[[#This Row],[tar-out]])&gt;=$M$1,ABS(Table1[[#This Row],[tar-out]])&lt;$N$1)</f>
        <v>0</v>
      </c>
      <c r="N4868" s="1" t="b">
        <f>AND(ABS(Table1[[#This Row],[tar-out]])&gt;=$N$1,ABS(Table1[[#This Row],[tar-out]])&lt;$O$1)</f>
        <v>0</v>
      </c>
      <c r="O4868" s="1" t="b">
        <f>AND(ABS(Table1[[#This Row],[tar-out]])&gt;=$O$1,ABS(Table1[[#This Row],[tar-out]])&lt;$P$1)</f>
        <v>0</v>
      </c>
      <c r="P4868" s="1">
        <f>ROUND(Table1[[#This Row],[tar-out]],0)</f>
        <v>-2</v>
      </c>
      <c r="Q4868" s="3">
        <v>4866</v>
      </c>
    </row>
    <row r="4869" spans="1:17" x14ac:dyDescent="0.25">
      <c r="A4869">
        <v>33</v>
      </c>
      <c r="B4869">
        <v>512</v>
      </c>
      <c r="C4869">
        <v>9.2727272727272698</v>
      </c>
      <c r="D4869">
        <v>2</v>
      </c>
      <c r="E4869">
        <v>1856</v>
      </c>
      <c r="F4869">
        <v>3.5341558441558498</v>
      </c>
      <c r="G4869">
        <v>5.7154793739318803</v>
      </c>
      <c r="H4869" s="1">
        <f>Table1[[#This Row],[target]]-Table1[[#This Row],[output]]</f>
        <v>-2.1813235297760305</v>
      </c>
      <c r="I4869" s="1">
        <f>Table1[[#This Row],[tar-out]]*Table1[[#This Row],[tar-out]]</f>
        <v>4.7581723415545607</v>
      </c>
      <c r="J4869" s="1" t="b">
        <f>AND(ABS(Table1[[#This Row],[tar-out]])&gt;=$J$1,ABS(Table1[[#This Row],[tar-out]])&lt;$K$1)</f>
        <v>0</v>
      </c>
      <c r="K4869" s="1" t="b">
        <f>AND(ABS(Table1[[#This Row],[tar-out]])&gt;=$K$1,ABS(Table1[[#This Row],[tar-out]])&lt;$L$1)</f>
        <v>0</v>
      </c>
      <c r="L4869" s="1" t="b">
        <f>AND(ABS(Table1[[#This Row],[tar-out]])&gt;=$L$1,ABS(Table1[[#This Row],[tar-out]])&lt;$M$1)</f>
        <v>1</v>
      </c>
      <c r="M4869" s="1" t="b">
        <f>AND(ABS(Table1[[#This Row],[tar-out]])&gt;=$M$1,ABS(Table1[[#This Row],[tar-out]])&lt;$N$1)</f>
        <v>0</v>
      </c>
      <c r="N4869" s="1" t="b">
        <f>AND(ABS(Table1[[#This Row],[tar-out]])&gt;=$N$1,ABS(Table1[[#This Row],[tar-out]])&lt;$O$1)</f>
        <v>0</v>
      </c>
      <c r="O4869" s="1" t="b">
        <f>AND(ABS(Table1[[#This Row],[tar-out]])&gt;=$O$1,ABS(Table1[[#This Row],[tar-out]])&lt;$P$1)</f>
        <v>0</v>
      </c>
      <c r="P4869" s="1">
        <f>ROUND(Table1[[#This Row],[tar-out]],0)</f>
        <v>-2</v>
      </c>
      <c r="Q4869" s="2">
        <v>4867</v>
      </c>
    </row>
    <row r="4870" spans="1:17" x14ac:dyDescent="0.25">
      <c r="A4870">
        <v>33</v>
      </c>
      <c r="B4870">
        <v>512</v>
      </c>
      <c r="C4870">
        <v>9.2727272727272698</v>
      </c>
      <c r="D4870">
        <v>2</v>
      </c>
      <c r="E4870">
        <v>55</v>
      </c>
      <c r="F4870">
        <v>3.5341558441558498</v>
      </c>
      <c r="G4870">
        <v>5.5862274169921902</v>
      </c>
      <c r="H4870" s="1">
        <f>Table1[[#This Row],[target]]-Table1[[#This Row],[output]]</f>
        <v>-2.0520715728363403</v>
      </c>
      <c r="I4870" s="1">
        <f>Table1[[#This Row],[tar-out]]*Table1[[#This Row],[tar-out]]</f>
        <v>4.2109977400430116</v>
      </c>
      <c r="J4870" s="1" t="b">
        <f>AND(ABS(Table1[[#This Row],[tar-out]])&gt;=$J$1,ABS(Table1[[#This Row],[tar-out]])&lt;$K$1)</f>
        <v>0</v>
      </c>
      <c r="K4870" s="1" t="b">
        <f>AND(ABS(Table1[[#This Row],[tar-out]])&gt;=$K$1,ABS(Table1[[#This Row],[tar-out]])&lt;$L$1)</f>
        <v>0</v>
      </c>
      <c r="L4870" s="1" t="b">
        <f>AND(ABS(Table1[[#This Row],[tar-out]])&gt;=$L$1,ABS(Table1[[#This Row],[tar-out]])&lt;$M$1)</f>
        <v>1</v>
      </c>
      <c r="M4870" s="1" t="b">
        <f>AND(ABS(Table1[[#This Row],[tar-out]])&gt;=$M$1,ABS(Table1[[#This Row],[tar-out]])&lt;$N$1)</f>
        <v>0</v>
      </c>
      <c r="N4870" s="1" t="b">
        <f>AND(ABS(Table1[[#This Row],[tar-out]])&gt;=$N$1,ABS(Table1[[#This Row],[tar-out]])&lt;$O$1)</f>
        <v>0</v>
      </c>
      <c r="O4870" s="1" t="b">
        <f>AND(ABS(Table1[[#This Row],[tar-out]])&gt;=$O$1,ABS(Table1[[#This Row],[tar-out]])&lt;$P$1)</f>
        <v>0</v>
      </c>
      <c r="P4870" s="1">
        <f>ROUND(Table1[[#This Row],[tar-out]],0)</f>
        <v>-2</v>
      </c>
      <c r="Q4870" s="3">
        <v>4868</v>
      </c>
    </row>
    <row r="4871" spans="1:17" x14ac:dyDescent="0.25">
      <c r="A4871">
        <v>33</v>
      </c>
      <c r="B4871">
        <v>512</v>
      </c>
      <c r="C4871">
        <v>9.2727272727272698</v>
      </c>
      <c r="D4871">
        <v>2</v>
      </c>
      <c r="E4871">
        <v>791</v>
      </c>
      <c r="F4871">
        <v>3.5341558441558498</v>
      </c>
      <c r="G4871">
        <v>5.7154793739318803</v>
      </c>
      <c r="H4871" s="1">
        <f>Table1[[#This Row],[target]]-Table1[[#This Row],[output]]</f>
        <v>-2.1813235297760305</v>
      </c>
      <c r="I4871" s="1">
        <f>Table1[[#This Row],[tar-out]]*Table1[[#This Row],[tar-out]]</f>
        <v>4.7581723415545607</v>
      </c>
      <c r="J4871" s="1" t="b">
        <f>AND(ABS(Table1[[#This Row],[tar-out]])&gt;=$J$1,ABS(Table1[[#This Row],[tar-out]])&lt;$K$1)</f>
        <v>0</v>
      </c>
      <c r="K4871" s="1" t="b">
        <f>AND(ABS(Table1[[#This Row],[tar-out]])&gt;=$K$1,ABS(Table1[[#This Row],[tar-out]])&lt;$L$1)</f>
        <v>0</v>
      </c>
      <c r="L4871" s="1" t="b">
        <f>AND(ABS(Table1[[#This Row],[tar-out]])&gt;=$L$1,ABS(Table1[[#This Row],[tar-out]])&lt;$M$1)</f>
        <v>1</v>
      </c>
      <c r="M4871" s="1" t="b">
        <f>AND(ABS(Table1[[#This Row],[tar-out]])&gt;=$M$1,ABS(Table1[[#This Row],[tar-out]])&lt;$N$1)</f>
        <v>0</v>
      </c>
      <c r="N4871" s="1" t="b">
        <f>AND(ABS(Table1[[#This Row],[tar-out]])&gt;=$N$1,ABS(Table1[[#This Row],[tar-out]])&lt;$O$1)</f>
        <v>0</v>
      </c>
      <c r="O4871" s="1" t="b">
        <f>AND(ABS(Table1[[#This Row],[tar-out]])&gt;=$O$1,ABS(Table1[[#This Row],[tar-out]])&lt;$P$1)</f>
        <v>0</v>
      </c>
      <c r="P4871" s="1">
        <f>ROUND(Table1[[#This Row],[tar-out]],0)</f>
        <v>-2</v>
      </c>
      <c r="Q4871" s="2">
        <v>4869</v>
      </c>
    </row>
    <row r="4872" spans="1:17" x14ac:dyDescent="0.25">
      <c r="A4872">
        <v>33</v>
      </c>
      <c r="B4872">
        <v>512</v>
      </c>
      <c r="C4872">
        <v>9.2727272727272698</v>
      </c>
      <c r="D4872">
        <v>2</v>
      </c>
      <c r="E4872">
        <v>1089</v>
      </c>
      <c r="F4872">
        <v>3.5341558441558498</v>
      </c>
      <c r="G4872">
        <v>5.7154793739318803</v>
      </c>
      <c r="H4872" s="1">
        <f>Table1[[#This Row],[target]]-Table1[[#This Row],[output]]</f>
        <v>-2.1813235297760305</v>
      </c>
      <c r="I4872" s="1">
        <f>Table1[[#This Row],[tar-out]]*Table1[[#This Row],[tar-out]]</f>
        <v>4.7581723415545607</v>
      </c>
      <c r="J4872" s="1" t="b">
        <f>AND(ABS(Table1[[#This Row],[tar-out]])&gt;=$J$1,ABS(Table1[[#This Row],[tar-out]])&lt;$K$1)</f>
        <v>0</v>
      </c>
      <c r="K4872" s="1" t="b">
        <f>AND(ABS(Table1[[#This Row],[tar-out]])&gt;=$K$1,ABS(Table1[[#This Row],[tar-out]])&lt;$L$1)</f>
        <v>0</v>
      </c>
      <c r="L4872" s="1" t="b">
        <f>AND(ABS(Table1[[#This Row],[tar-out]])&gt;=$L$1,ABS(Table1[[#This Row],[tar-out]])&lt;$M$1)</f>
        <v>1</v>
      </c>
      <c r="M4872" s="1" t="b">
        <f>AND(ABS(Table1[[#This Row],[tar-out]])&gt;=$M$1,ABS(Table1[[#This Row],[tar-out]])&lt;$N$1)</f>
        <v>0</v>
      </c>
      <c r="N4872" s="1" t="b">
        <f>AND(ABS(Table1[[#This Row],[tar-out]])&gt;=$N$1,ABS(Table1[[#This Row],[tar-out]])&lt;$O$1)</f>
        <v>0</v>
      </c>
      <c r="O4872" s="1" t="b">
        <f>AND(ABS(Table1[[#This Row],[tar-out]])&gt;=$O$1,ABS(Table1[[#This Row],[tar-out]])&lt;$P$1)</f>
        <v>0</v>
      </c>
      <c r="P4872" s="1">
        <f>ROUND(Table1[[#This Row],[tar-out]],0)</f>
        <v>-2</v>
      </c>
      <c r="Q4872" s="3">
        <v>4870</v>
      </c>
    </row>
    <row r="4873" spans="1:17" x14ac:dyDescent="0.25">
      <c r="A4873">
        <v>33</v>
      </c>
      <c r="B4873">
        <v>512</v>
      </c>
      <c r="C4873">
        <v>9.2727272727272698</v>
      </c>
      <c r="D4873">
        <v>2</v>
      </c>
      <c r="E4873">
        <v>1688</v>
      </c>
      <c r="F4873">
        <v>3.5341558441558498</v>
      </c>
      <c r="G4873">
        <v>5.7154793739318803</v>
      </c>
      <c r="H4873" s="1">
        <f>Table1[[#This Row],[target]]-Table1[[#This Row],[output]]</f>
        <v>-2.1813235297760305</v>
      </c>
      <c r="I4873" s="1">
        <f>Table1[[#This Row],[tar-out]]*Table1[[#This Row],[tar-out]]</f>
        <v>4.7581723415545607</v>
      </c>
      <c r="J4873" s="1" t="b">
        <f>AND(ABS(Table1[[#This Row],[tar-out]])&gt;=$J$1,ABS(Table1[[#This Row],[tar-out]])&lt;$K$1)</f>
        <v>0</v>
      </c>
      <c r="K4873" s="1" t="b">
        <f>AND(ABS(Table1[[#This Row],[tar-out]])&gt;=$K$1,ABS(Table1[[#This Row],[tar-out]])&lt;$L$1)</f>
        <v>0</v>
      </c>
      <c r="L4873" s="1" t="b">
        <f>AND(ABS(Table1[[#This Row],[tar-out]])&gt;=$L$1,ABS(Table1[[#This Row],[tar-out]])&lt;$M$1)</f>
        <v>1</v>
      </c>
      <c r="M4873" s="1" t="b">
        <f>AND(ABS(Table1[[#This Row],[tar-out]])&gt;=$M$1,ABS(Table1[[#This Row],[tar-out]])&lt;$N$1)</f>
        <v>0</v>
      </c>
      <c r="N4873" s="1" t="b">
        <f>AND(ABS(Table1[[#This Row],[tar-out]])&gt;=$N$1,ABS(Table1[[#This Row],[tar-out]])&lt;$O$1)</f>
        <v>0</v>
      </c>
      <c r="O4873" s="1" t="b">
        <f>AND(ABS(Table1[[#This Row],[tar-out]])&gt;=$O$1,ABS(Table1[[#This Row],[tar-out]])&lt;$P$1)</f>
        <v>0</v>
      </c>
      <c r="P4873" s="1">
        <f>ROUND(Table1[[#This Row],[tar-out]],0)</f>
        <v>-2</v>
      </c>
      <c r="Q4873" s="2">
        <v>4871</v>
      </c>
    </row>
    <row r="4874" spans="1:17" x14ac:dyDescent="0.25">
      <c r="A4874">
        <v>33</v>
      </c>
      <c r="B4874">
        <v>512</v>
      </c>
      <c r="C4874">
        <v>9.2727272727272698</v>
      </c>
      <c r="D4874">
        <v>2</v>
      </c>
      <c r="E4874">
        <v>251</v>
      </c>
      <c r="F4874">
        <v>3.5341558441558498</v>
      </c>
      <c r="G4874">
        <v>5.68774461746216</v>
      </c>
      <c r="H4874" s="1">
        <f>Table1[[#This Row],[target]]-Table1[[#This Row],[output]]</f>
        <v>-2.1535887733063102</v>
      </c>
      <c r="I4874" s="1">
        <f>Table1[[#This Row],[tar-out]]*Table1[[#This Row],[tar-out]]</f>
        <v>4.6379446045109773</v>
      </c>
      <c r="J4874" s="1" t="b">
        <f>AND(ABS(Table1[[#This Row],[tar-out]])&gt;=$J$1,ABS(Table1[[#This Row],[tar-out]])&lt;$K$1)</f>
        <v>0</v>
      </c>
      <c r="K4874" s="1" t="b">
        <f>AND(ABS(Table1[[#This Row],[tar-out]])&gt;=$K$1,ABS(Table1[[#This Row],[tar-out]])&lt;$L$1)</f>
        <v>0</v>
      </c>
      <c r="L4874" s="1" t="b">
        <f>AND(ABS(Table1[[#This Row],[tar-out]])&gt;=$L$1,ABS(Table1[[#This Row],[tar-out]])&lt;$M$1)</f>
        <v>1</v>
      </c>
      <c r="M4874" s="1" t="b">
        <f>AND(ABS(Table1[[#This Row],[tar-out]])&gt;=$M$1,ABS(Table1[[#This Row],[tar-out]])&lt;$N$1)</f>
        <v>0</v>
      </c>
      <c r="N4874" s="1" t="b">
        <f>AND(ABS(Table1[[#This Row],[tar-out]])&gt;=$N$1,ABS(Table1[[#This Row],[tar-out]])&lt;$O$1)</f>
        <v>0</v>
      </c>
      <c r="O4874" s="1" t="b">
        <f>AND(ABS(Table1[[#This Row],[tar-out]])&gt;=$O$1,ABS(Table1[[#This Row],[tar-out]])&lt;$P$1)</f>
        <v>0</v>
      </c>
      <c r="P4874" s="1">
        <f>ROUND(Table1[[#This Row],[tar-out]],0)</f>
        <v>-2</v>
      </c>
      <c r="Q4874" s="3">
        <v>4872</v>
      </c>
    </row>
    <row r="4875" spans="1:17" x14ac:dyDescent="0.25">
      <c r="A4875">
        <v>33</v>
      </c>
      <c r="B4875">
        <v>512</v>
      </c>
      <c r="C4875">
        <v>9.2727272727272698</v>
      </c>
      <c r="D4875">
        <v>2</v>
      </c>
      <c r="E4875">
        <v>2081</v>
      </c>
      <c r="F4875">
        <v>3.5341558441558498</v>
      </c>
      <c r="G4875">
        <v>5.7154793739318803</v>
      </c>
      <c r="H4875" s="1">
        <f>Table1[[#This Row],[target]]-Table1[[#This Row],[output]]</f>
        <v>-2.1813235297760305</v>
      </c>
      <c r="I4875" s="1">
        <f>Table1[[#This Row],[tar-out]]*Table1[[#This Row],[tar-out]]</f>
        <v>4.7581723415545607</v>
      </c>
      <c r="J4875" s="1" t="b">
        <f>AND(ABS(Table1[[#This Row],[tar-out]])&gt;=$J$1,ABS(Table1[[#This Row],[tar-out]])&lt;$K$1)</f>
        <v>0</v>
      </c>
      <c r="K4875" s="1" t="b">
        <f>AND(ABS(Table1[[#This Row],[tar-out]])&gt;=$K$1,ABS(Table1[[#This Row],[tar-out]])&lt;$L$1)</f>
        <v>0</v>
      </c>
      <c r="L4875" s="1" t="b">
        <f>AND(ABS(Table1[[#This Row],[tar-out]])&gt;=$L$1,ABS(Table1[[#This Row],[tar-out]])&lt;$M$1)</f>
        <v>1</v>
      </c>
      <c r="M4875" s="1" t="b">
        <f>AND(ABS(Table1[[#This Row],[tar-out]])&gt;=$M$1,ABS(Table1[[#This Row],[tar-out]])&lt;$N$1)</f>
        <v>0</v>
      </c>
      <c r="N4875" s="1" t="b">
        <f>AND(ABS(Table1[[#This Row],[tar-out]])&gt;=$N$1,ABS(Table1[[#This Row],[tar-out]])&lt;$O$1)</f>
        <v>0</v>
      </c>
      <c r="O4875" s="1" t="b">
        <f>AND(ABS(Table1[[#This Row],[tar-out]])&gt;=$O$1,ABS(Table1[[#This Row],[tar-out]])&lt;$P$1)</f>
        <v>0</v>
      </c>
      <c r="P4875" s="1">
        <f>ROUND(Table1[[#This Row],[tar-out]],0)</f>
        <v>-2</v>
      </c>
      <c r="Q4875" s="2">
        <v>4873</v>
      </c>
    </row>
    <row r="4876" spans="1:17" x14ac:dyDescent="0.25">
      <c r="A4876">
        <v>33</v>
      </c>
      <c r="B4876">
        <v>512</v>
      </c>
      <c r="C4876">
        <v>9.2727272727272698</v>
      </c>
      <c r="D4876">
        <v>2</v>
      </c>
      <c r="E4876">
        <v>5417</v>
      </c>
      <c r="F4876">
        <v>3.5341558441558498</v>
      </c>
      <c r="G4876">
        <v>5.7154793739318803</v>
      </c>
      <c r="H4876" s="1">
        <f>Table1[[#This Row],[target]]-Table1[[#This Row],[output]]</f>
        <v>-2.1813235297760305</v>
      </c>
      <c r="I4876" s="1">
        <f>Table1[[#This Row],[tar-out]]*Table1[[#This Row],[tar-out]]</f>
        <v>4.7581723415545607</v>
      </c>
      <c r="J4876" s="1" t="b">
        <f>AND(ABS(Table1[[#This Row],[tar-out]])&gt;=$J$1,ABS(Table1[[#This Row],[tar-out]])&lt;$K$1)</f>
        <v>0</v>
      </c>
      <c r="K4876" s="1" t="b">
        <f>AND(ABS(Table1[[#This Row],[tar-out]])&gt;=$K$1,ABS(Table1[[#This Row],[tar-out]])&lt;$L$1)</f>
        <v>0</v>
      </c>
      <c r="L4876" s="1" t="b">
        <f>AND(ABS(Table1[[#This Row],[tar-out]])&gt;=$L$1,ABS(Table1[[#This Row],[tar-out]])&lt;$M$1)</f>
        <v>1</v>
      </c>
      <c r="M4876" s="1" t="b">
        <f>AND(ABS(Table1[[#This Row],[tar-out]])&gt;=$M$1,ABS(Table1[[#This Row],[tar-out]])&lt;$N$1)</f>
        <v>0</v>
      </c>
      <c r="N4876" s="1" t="b">
        <f>AND(ABS(Table1[[#This Row],[tar-out]])&gt;=$N$1,ABS(Table1[[#This Row],[tar-out]])&lt;$O$1)</f>
        <v>0</v>
      </c>
      <c r="O4876" s="1" t="b">
        <f>AND(ABS(Table1[[#This Row],[tar-out]])&gt;=$O$1,ABS(Table1[[#This Row],[tar-out]])&lt;$P$1)</f>
        <v>0</v>
      </c>
      <c r="P4876" s="1">
        <f>ROUND(Table1[[#This Row],[tar-out]],0)</f>
        <v>-2</v>
      </c>
      <c r="Q4876" s="3">
        <v>4874</v>
      </c>
    </row>
    <row r="4877" spans="1:17" x14ac:dyDescent="0.25">
      <c r="A4877">
        <v>33</v>
      </c>
      <c r="B4877">
        <v>512</v>
      </c>
      <c r="C4877">
        <v>9.2727272727272698</v>
      </c>
      <c r="D4877">
        <v>2</v>
      </c>
      <c r="E4877">
        <v>231</v>
      </c>
      <c r="F4877">
        <v>2.3561038961039</v>
      </c>
      <c r="G4877">
        <v>5.6775388717651403</v>
      </c>
      <c r="H4877" s="1">
        <f>Table1[[#This Row],[target]]-Table1[[#This Row],[output]]</f>
        <v>-3.3214349756612402</v>
      </c>
      <c r="I4877" s="1">
        <f>Table1[[#This Row],[tar-out]]*Table1[[#This Row],[tar-out]]</f>
        <v>11.031930297545783</v>
      </c>
      <c r="J4877" s="1" t="b">
        <f>AND(ABS(Table1[[#This Row],[tar-out]])&gt;=$J$1,ABS(Table1[[#This Row],[tar-out]])&lt;$K$1)</f>
        <v>0</v>
      </c>
      <c r="K4877" s="1" t="b">
        <f>AND(ABS(Table1[[#This Row],[tar-out]])&gt;=$K$1,ABS(Table1[[#This Row],[tar-out]])&lt;$L$1)</f>
        <v>0</v>
      </c>
      <c r="L4877" s="1" t="b">
        <f>AND(ABS(Table1[[#This Row],[tar-out]])&gt;=$L$1,ABS(Table1[[#This Row],[tar-out]])&lt;$M$1)</f>
        <v>1</v>
      </c>
      <c r="M4877" s="1" t="b">
        <f>AND(ABS(Table1[[#This Row],[tar-out]])&gt;=$M$1,ABS(Table1[[#This Row],[tar-out]])&lt;$N$1)</f>
        <v>0</v>
      </c>
      <c r="N4877" s="1" t="b">
        <f>AND(ABS(Table1[[#This Row],[tar-out]])&gt;=$N$1,ABS(Table1[[#This Row],[tar-out]])&lt;$O$1)</f>
        <v>0</v>
      </c>
      <c r="O4877" s="1" t="b">
        <f>AND(ABS(Table1[[#This Row],[tar-out]])&gt;=$O$1,ABS(Table1[[#This Row],[tar-out]])&lt;$P$1)</f>
        <v>0</v>
      </c>
      <c r="P4877" s="1">
        <f>ROUND(Table1[[#This Row],[tar-out]],0)</f>
        <v>-3</v>
      </c>
      <c r="Q4877" s="2">
        <v>4875</v>
      </c>
    </row>
    <row r="4878" spans="1:17" x14ac:dyDescent="0.25">
      <c r="A4878">
        <v>33</v>
      </c>
      <c r="B4878">
        <v>512</v>
      </c>
      <c r="C4878">
        <v>9.2727272727272698</v>
      </c>
      <c r="D4878">
        <v>2</v>
      </c>
      <c r="E4878">
        <v>70</v>
      </c>
      <c r="F4878">
        <v>2.3561038961039</v>
      </c>
      <c r="G4878">
        <v>5.5940890312194798</v>
      </c>
      <c r="H4878" s="1">
        <f>Table1[[#This Row],[target]]-Table1[[#This Row],[output]]</f>
        <v>-3.2379851351155797</v>
      </c>
      <c r="I4878" s="1">
        <f>Table1[[#This Row],[tar-out]]*Table1[[#This Row],[tar-out]]</f>
        <v>10.484547735229459</v>
      </c>
      <c r="J4878" s="1" t="b">
        <f>AND(ABS(Table1[[#This Row],[tar-out]])&gt;=$J$1,ABS(Table1[[#This Row],[tar-out]])&lt;$K$1)</f>
        <v>0</v>
      </c>
      <c r="K4878" s="1" t="b">
        <f>AND(ABS(Table1[[#This Row],[tar-out]])&gt;=$K$1,ABS(Table1[[#This Row],[tar-out]])&lt;$L$1)</f>
        <v>0</v>
      </c>
      <c r="L4878" s="1" t="b">
        <f>AND(ABS(Table1[[#This Row],[tar-out]])&gt;=$L$1,ABS(Table1[[#This Row],[tar-out]])&lt;$M$1)</f>
        <v>1</v>
      </c>
      <c r="M4878" s="1" t="b">
        <f>AND(ABS(Table1[[#This Row],[tar-out]])&gt;=$M$1,ABS(Table1[[#This Row],[tar-out]])&lt;$N$1)</f>
        <v>0</v>
      </c>
      <c r="N4878" s="1" t="b">
        <f>AND(ABS(Table1[[#This Row],[tar-out]])&gt;=$N$1,ABS(Table1[[#This Row],[tar-out]])&lt;$O$1)</f>
        <v>0</v>
      </c>
      <c r="O4878" s="1" t="b">
        <f>AND(ABS(Table1[[#This Row],[tar-out]])&gt;=$O$1,ABS(Table1[[#This Row],[tar-out]])&lt;$P$1)</f>
        <v>0</v>
      </c>
      <c r="P4878" s="1">
        <f>ROUND(Table1[[#This Row],[tar-out]],0)</f>
        <v>-3</v>
      </c>
      <c r="Q4878" s="3">
        <v>4876</v>
      </c>
    </row>
    <row r="4879" spans="1:17" x14ac:dyDescent="0.25">
      <c r="A4879">
        <v>33</v>
      </c>
      <c r="B4879">
        <v>512</v>
      </c>
      <c r="C4879">
        <v>9.2727272727272698</v>
      </c>
      <c r="D4879">
        <v>2</v>
      </c>
      <c r="E4879">
        <v>127</v>
      </c>
      <c r="F4879">
        <v>2.3561038961039</v>
      </c>
      <c r="G4879">
        <v>5.6252684593200701</v>
      </c>
      <c r="H4879" s="1">
        <f>Table1[[#This Row],[target]]-Table1[[#This Row],[output]]</f>
        <v>-3.2691645632161701</v>
      </c>
      <c r="I4879" s="1">
        <f>Table1[[#This Row],[tar-out]]*Table1[[#This Row],[tar-out]]</f>
        <v>10.687436941388372</v>
      </c>
      <c r="J4879" s="1" t="b">
        <f>AND(ABS(Table1[[#This Row],[tar-out]])&gt;=$J$1,ABS(Table1[[#This Row],[tar-out]])&lt;$K$1)</f>
        <v>0</v>
      </c>
      <c r="K4879" s="1" t="b">
        <f>AND(ABS(Table1[[#This Row],[tar-out]])&gt;=$K$1,ABS(Table1[[#This Row],[tar-out]])&lt;$L$1)</f>
        <v>0</v>
      </c>
      <c r="L4879" s="1" t="b">
        <f>AND(ABS(Table1[[#This Row],[tar-out]])&gt;=$L$1,ABS(Table1[[#This Row],[tar-out]])&lt;$M$1)</f>
        <v>1</v>
      </c>
      <c r="M4879" s="1" t="b">
        <f>AND(ABS(Table1[[#This Row],[tar-out]])&gt;=$M$1,ABS(Table1[[#This Row],[tar-out]])&lt;$N$1)</f>
        <v>0</v>
      </c>
      <c r="N4879" s="1" t="b">
        <f>AND(ABS(Table1[[#This Row],[tar-out]])&gt;=$N$1,ABS(Table1[[#This Row],[tar-out]])&lt;$O$1)</f>
        <v>0</v>
      </c>
      <c r="O4879" s="1" t="b">
        <f>AND(ABS(Table1[[#This Row],[tar-out]])&gt;=$O$1,ABS(Table1[[#This Row],[tar-out]])&lt;$P$1)</f>
        <v>0</v>
      </c>
      <c r="P4879" s="1">
        <f>ROUND(Table1[[#This Row],[tar-out]],0)</f>
        <v>-3</v>
      </c>
      <c r="Q4879" s="2">
        <v>4877</v>
      </c>
    </row>
    <row r="4880" spans="1:17" x14ac:dyDescent="0.25">
      <c r="A4880">
        <v>33</v>
      </c>
      <c r="B4880">
        <v>512</v>
      </c>
      <c r="C4880">
        <v>9.2727272727272698</v>
      </c>
      <c r="D4880">
        <v>2</v>
      </c>
      <c r="E4880">
        <v>87</v>
      </c>
      <c r="F4880">
        <v>2.3561038961039</v>
      </c>
      <c r="G4880">
        <v>5.6033372879028303</v>
      </c>
      <c r="H4880" s="1">
        <f>Table1[[#This Row],[target]]-Table1[[#This Row],[output]]</f>
        <v>-3.2472333917989302</v>
      </c>
      <c r="I4880" s="1">
        <f>Table1[[#This Row],[tar-out]]*Table1[[#This Row],[tar-out]]</f>
        <v>10.544524700813986</v>
      </c>
      <c r="J4880" s="1" t="b">
        <f>AND(ABS(Table1[[#This Row],[tar-out]])&gt;=$J$1,ABS(Table1[[#This Row],[tar-out]])&lt;$K$1)</f>
        <v>0</v>
      </c>
      <c r="K4880" s="1" t="b">
        <f>AND(ABS(Table1[[#This Row],[tar-out]])&gt;=$K$1,ABS(Table1[[#This Row],[tar-out]])&lt;$L$1)</f>
        <v>0</v>
      </c>
      <c r="L4880" s="1" t="b">
        <f>AND(ABS(Table1[[#This Row],[tar-out]])&gt;=$L$1,ABS(Table1[[#This Row],[tar-out]])&lt;$M$1)</f>
        <v>1</v>
      </c>
      <c r="M4880" s="1" t="b">
        <f>AND(ABS(Table1[[#This Row],[tar-out]])&gt;=$M$1,ABS(Table1[[#This Row],[tar-out]])&lt;$N$1)</f>
        <v>0</v>
      </c>
      <c r="N4880" s="1" t="b">
        <f>AND(ABS(Table1[[#This Row],[tar-out]])&gt;=$N$1,ABS(Table1[[#This Row],[tar-out]])&lt;$O$1)</f>
        <v>0</v>
      </c>
      <c r="O4880" s="1" t="b">
        <f>AND(ABS(Table1[[#This Row],[tar-out]])&gt;=$O$1,ABS(Table1[[#This Row],[tar-out]])&lt;$P$1)</f>
        <v>0</v>
      </c>
      <c r="P4880" s="1">
        <f>ROUND(Table1[[#This Row],[tar-out]],0)</f>
        <v>-3</v>
      </c>
      <c r="Q4880" s="3">
        <v>4878</v>
      </c>
    </row>
    <row r="4881" spans="1:17" x14ac:dyDescent="0.25">
      <c r="A4881">
        <v>33</v>
      </c>
      <c r="B4881">
        <v>512</v>
      </c>
      <c r="C4881">
        <v>9.2727272727272698</v>
      </c>
      <c r="D4881">
        <v>2</v>
      </c>
      <c r="E4881">
        <v>40</v>
      </c>
      <c r="F4881">
        <v>1.5707359307359401</v>
      </c>
      <c r="G4881">
        <v>5.5784358978271502</v>
      </c>
      <c r="H4881" s="1">
        <f>Table1[[#This Row],[target]]-Table1[[#This Row],[output]]</f>
        <v>-4.0076999670912103</v>
      </c>
      <c r="I4881" s="1">
        <f>Table1[[#This Row],[tar-out]]*Table1[[#This Row],[tar-out]]</f>
        <v>16.061659026222888</v>
      </c>
      <c r="J4881" s="1" t="b">
        <f>AND(ABS(Table1[[#This Row],[tar-out]])&gt;=$J$1,ABS(Table1[[#This Row],[tar-out]])&lt;$K$1)</f>
        <v>0</v>
      </c>
      <c r="K4881" s="1" t="b">
        <f>AND(ABS(Table1[[#This Row],[tar-out]])&gt;=$K$1,ABS(Table1[[#This Row],[tar-out]])&lt;$L$1)</f>
        <v>0</v>
      </c>
      <c r="L4881" s="1" t="b">
        <f>AND(ABS(Table1[[#This Row],[tar-out]])&gt;=$L$1,ABS(Table1[[#This Row],[tar-out]])&lt;$M$1)</f>
        <v>1</v>
      </c>
      <c r="M4881" s="1" t="b">
        <f>AND(ABS(Table1[[#This Row],[tar-out]])&gt;=$M$1,ABS(Table1[[#This Row],[tar-out]])&lt;$N$1)</f>
        <v>0</v>
      </c>
      <c r="N4881" s="1" t="b">
        <f>AND(ABS(Table1[[#This Row],[tar-out]])&gt;=$N$1,ABS(Table1[[#This Row],[tar-out]])&lt;$O$1)</f>
        <v>0</v>
      </c>
      <c r="O4881" s="1" t="b">
        <f>AND(ABS(Table1[[#This Row],[tar-out]])&gt;=$O$1,ABS(Table1[[#This Row],[tar-out]])&lt;$P$1)</f>
        <v>0</v>
      </c>
      <c r="P4881" s="1">
        <f>ROUND(Table1[[#This Row],[tar-out]],0)</f>
        <v>-4</v>
      </c>
      <c r="Q4881" s="2">
        <v>4879</v>
      </c>
    </row>
    <row r="4882" spans="1:17" x14ac:dyDescent="0.25">
      <c r="A4882">
        <v>33</v>
      </c>
      <c r="B4882">
        <v>512</v>
      </c>
      <c r="C4882">
        <v>9.2727272727272698</v>
      </c>
      <c r="D4882">
        <v>2</v>
      </c>
      <c r="E4882">
        <v>2</v>
      </c>
      <c r="F4882">
        <v>0.89581033549783795</v>
      </c>
      <c r="G4882">
        <v>5.2651472091674796</v>
      </c>
      <c r="H4882" s="1">
        <f>Table1[[#This Row],[target]]-Table1[[#This Row],[output]]</f>
        <v>-4.3693368736696421</v>
      </c>
      <c r="I4882" s="1">
        <f>Table1[[#This Row],[tar-out]]*Table1[[#This Row],[tar-out]]</f>
        <v>19.091104715609202</v>
      </c>
      <c r="J4882" s="1" t="b">
        <f>AND(ABS(Table1[[#This Row],[tar-out]])&gt;=$J$1,ABS(Table1[[#This Row],[tar-out]])&lt;$K$1)</f>
        <v>0</v>
      </c>
      <c r="K4882" s="1" t="b">
        <f>AND(ABS(Table1[[#This Row],[tar-out]])&gt;=$K$1,ABS(Table1[[#This Row],[tar-out]])&lt;$L$1)</f>
        <v>0</v>
      </c>
      <c r="L4882" s="1" t="b">
        <f>AND(ABS(Table1[[#This Row],[tar-out]])&gt;=$L$1,ABS(Table1[[#This Row],[tar-out]])&lt;$M$1)</f>
        <v>1</v>
      </c>
      <c r="M4882" s="1" t="b">
        <f>AND(ABS(Table1[[#This Row],[tar-out]])&gt;=$M$1,ABS(Table1[[#This Row],[tar-out]])&lt;$N$1)</f>
        <v>0</v>
      </c>
      <c r="N4882" s="1" t="b">
        <f>AND(ABS(Table1[[#This Row],[tar-out]])&gt;=$N$1,ABS(Table1[[#This Row],[tar-out]])&lt;$O$1)</f>
        <v>0</v>
      </c>
      <c r="O4882" s="1" t="b">
        <f>AND(ABS(Table1[[#This Row],[tar-out]])&gt;=$O$1,ABS(Table1[[#This Row],[tar-out]])&lt;$P$1)</f>
        <v>0</v>
      </c>
      <c r="P4882" s="1">
        <f>ROUND(Table1[[#This Row],[tar-out]],0)</f>
        <v>-4</v>
      </c>
      <c r="Q4882" s="3">
        <v>4880</v>
      </c>
    </row>
    <row r="4883" spans="1:17" x14ac:dyDescent="0.25">
      <c r="A4883">
        <v>33</v>
      </c>
      <c r="B4883">
        <v>512</v>
      </c>
      <c r="C4883">
        <v>9.2727272727272698</v>
      </c>
      <c r="D4883">
        <v>2</v>
      </c>
      <c r="E4883">
        <v>364</v>
      </c>
      <c r="F4883">
        <v>1.5707359307359401</v>
      </c>
      <c r="G4883">
        <v>5.7283458709716797</v>
      </c>
      <c r="H4883" s="1">
        <f>Table1[[#This Row],[target]]-Table1[[#This Row],[output]]</f>
        <v>-4.1576099402357398</v>
      </c>
      <c r="I4883" s="1">
        <f>Table1[[#This Row],[tar-out]]*Table1[[#This Row],[tar-out]]</f>
        <v>17.285720415147033</v>
      </c>
      <c r="J4883" s="1" t="b">
        <f>AND(ABS(Table1[[#This Row],[tar-out]])&gt;=$J$1,ABS(Table1[[#This Row],[tar-out]])&lt;$K$1)</f>
        <v>0</v>
      </c>
      <c r="K4883" s="1" t="b">
        <f>AND(ABS(Table1[[#This Row],[tar-out]])&gt;=$K$1,ABS(Table1[[#This Row],[tar-out]])&lt;$L$1)</f>
        <v>0</v>
      </c>
      <c r="L4883" s="1" t="b">
        <f>AND(ABS(Table1[[#This Row],[tar-out]])&gt;=$L$1,ABS(Table1[[#This Row],[tar-out]])&lt;$M$1)</f>
        <v>1</v>
      </c>
      <c r="M4883" s="1" t="b">
        <f>AND(ABS(Table1[[#This Row],[tar-out]])&gt;=$M$1,ABS(Table1[[#This Row],[tar-out]])&lt;$N$1)</f>
        <v>0</v>
      </c>
      <c r="N4883" s="1" t="b">
        <f>AND(ABS(Table1[[#This Row],[tar-out]])&gt;=$N$1,ABS(Table1[[#This Row],[tar-out]])&lt;$O$1)</f>
        <v>0</v>
      </c>
      <c r="O4883" s="1" t="b">
        <f>AND(ABS(Table1[[#This Row],[tar-out]])&gt;=$O$1,ABS(Table1[[#This Row],[tar-out]])&lt;$P$1)</f>
        <v>0</v>
      </c>
      <c r="P4883" s="1">
        <f>ROUND(Table1[[#This Row],[tar-out]],0)</f>
        <v>-4</v>
      </c>
      <c r="Q4883" s="2">
        <v>4881</v>
      </c>
    </row>
    <row r="4884" spans="1:17" x14ac:dyDescent="0.25">
      <c r="A4884">
        <v>33</v>
      </c>
      <c r="B4884">
        <v>512</v>
      </c>
      <c r="C4884">
        <v>9.2727272727272698</v>
      </c>
      <c r="D4884">
        <v>2</v>
      </c>
      <c r="E4884">
        <v>30</v>
      </c>
      <c r="F4884">
        <v>1.5707359307359401</v>
      </c>
      <c r="G4884">
        <v>5.5732507705688503</v>
      </c>
      <c r="H4884" s="1">
        <f>Table1[[#This Row],[target]]-Table1[[#This Row],[output]]</f>
        <v>-4.0025148398329105</v>
      </c>
      <c r="I4884" s="1">
        <f>Table1[[#This Row],[tar-out]]*Table1[[#This Row],[tar-out]]</f>
        <v>16.020125043082668</v>
      </c>
      <c r="J4884" s="1" t="b">
        <f>AND(ABS(Table1[[#This Row],[tar-out]])&gt;=$J$1,ABS(Table1[[#This Row],[tar-out]])&lt;$K$1)</f>
        <v>0</v>
      </c>
      <c r="K4884" s="1" t="b">
        <f>AND(ABS(Table1[[#This Row],[tar-out]])&gt;=$K$1,ABS(Table1[[#This Row],[tar-out]])&lt;$L$1)</f>
        <v>0</v>
      </c>
      <c r="L4884" s="1" t="b">
        <f>AND(ABS(Table1[[#This Row],[tar-out]])&gt;=$L$1,ABS(Table1[[#This Row],[tar-out]])&lt;$M$1)</f>
        <v>1</v>
      </c>
      <c r="M4884" s="1" t="b">
        <f>AND(ABS(Table1[[#This Row],[tar-out]])&gt;=$M$1,ABS(Table1[[#This Row],[tar-out]])&lt;$N$1)</f>
        <v>0</v>
      </c>
      <c r="N4884" s="1" t="b">
        <f>AND(ABS(Table1[[#This Row],[tar-out]])&gt;=$N$1,ABS(Table1[[#This Row],[tar-out]])&lt;$O$1)</f>
        <v>0</v>
      </c>
      <c r="O4884" s="1" t="b">
        <f>AND(ABS(Table1[[#This Row],[tar-out]])&gt;=$O$1,ABS(Table1[[#This Row],[tar-out]])&lt;$P$1)</f>
        <v>0</v>
      </c>
      <c r="P4884" s="1">
        <f>ROUND(Table1[[#This Row],[tar-out]],0)</f>
        <v>-4</v>
      </c>
      <c r="Q4884" s="3">
        <v>4882</v>
      </c>
    </row>
    <row r="4885" spans="1:17" x14ac:dyDescent="0.25">
      <c r="A4885">
        <v>33</v>
      </c>
      <c r="B4885">
        <v>512</v>
      </c>
      <c r="C4885">
        <v>9.2727272727272698</v>
      </c>
      <c r="D4885">
        <v>2</v>
      </c>
      <c r="E4885">
        <v>365</v>
      </c>
      <c r="F4885">
        <v>1.5707359307359401</v>
      </c>
      <c r="G4885">
        <v>5.7286705970764196</v>
      </c>
      <c r="H4885" s="1">
        <f>Table1[[#This Row],[target]]-Table1[[#This Row],[output]]</f>
        <v>-4.1579346663404797</v>
      </c>
      <c r="I4885" s="1">
        <f>Table1[[#This Row],[tar-out]]*Table1[[#This Row],[tar-out]]</f>
        <v>17.288420689555917</v>
      </c>
      <c r="J4885" s="1" t="b">
        <f>AND(ABS(Table1[[#This Row],[tar-out]])&gt;=$J$1,ABS(Table1[[#This Row],[tar-out]])&lt;$K$1)</f>
        <v>0</v>
      </c>
      <c r="K4885" s="1" t="b">
        <f>AND(ABS(Table1[[#This Row],[tar-out]])&gt;=$K$1,ABS(Table1[[#This Row],[tar-out]])&lt;$L$1)</f>
        <v>0</v>
      </c>
      <c r="L4885" s="1" t="b">
        <f>AND(ABS(Table1[[#This Row],[tar-out]])&gt;=$L$1,ABS(Table1[[#This Row],[tar-out]])&lt;$M$1)</f>
        <v>1</v>
      </c>
      <c r="M4885" s="1" t="b">
        <f>AND(ABS(Table1[[#This Row],[tar-out]])&gt;=$M$1,ABS(Table1[[#This Row],[tar-out]])&lt;$N$1)</f>
        <v>0</v>
      </c>
      <c r="N4885" s="1" t="b">
        <f>AND(ABS(Table1[[#This Row],[tar-out]])&gt;=$N$1,ABS(Table1[[#This Row],[tar-out]])&lt;$O$1)</f>
        <v>0</v>
      </c>
      <c r="O4885" s="1" t="b">
        <f>AND(ABS(Table1[[#This Row],[tar-out]])&gt;=$O$1,ABS(Table1[[#This Row],[tar-out]])&lt;$P$1)</f>
        <v>0</v>
      </c>
      <c r="P4885" s="1">
        <f>ROUND(Table1[[#This Row],[tar-out]],0)</f>
        <v>-4</v>
      </c>
      <c r="Q4885" s="2">
        <v>4883</v>
      </c>
    </row>
    <row r="4886" spans="1:17" x14ac:dyDescent="0.25">
      <c r="A4886">
        <v>33</v>
      </c>
      <c r="B4886">
        <v>512</v>
      </c>
      <c r="C4886">
        <v>9.2727272727272698</v>
      </c>
      <c r="D4886">
        <v>2</v>
      </c>
      <c r="E4886">
        <v>84</v>
      </c>
      <c r="F4886">
        <v>1.5707359307359401</v>
      </c>
      <c r="G4886">
        <v>5.6016936302185103</v>
      </c>
      <c r="H4886" s="1">
        <f>Table1[[#This Row],[target]]-Table1[[#This Row],[output]]</f>
        <v>-4.0309576994825704</v>
      </c>
      <c r="I4886" s="1">
        <f>Table1[[#This Row],[tar-out]]*Table1[[#This Row],[tar-out]]</f>
        <v>16.248619975017817</v>
      </c>
      <c r="J4886" s="1" t="b">
        <f>AND(ABS(Table1[[#This Row],[tar-out]])&gt;=$J$1,ABS(Table1[[#This Row],[tar-out]])&lt;$K$1)</f>
        <v>0</v>
      </c>
      <c r="K4886" s="1" t="b">
        <f>AND(ABS(Table1[[#This Row],[tar-out]])&gt;=$K$1,ABS(Table1[[#This Row],[tar-out]])&lt;$L$1)</f>
        <v>0</v>
      </c>
      <c r="L4886" s="1" t="b">
        <f>AND(ABS(Table1[[#This Row],[tar-out]])&gt;=$L$1,ABS(Table1[[#This Row],[tar-out]])&lt;$M$1)</f>
        <v>1</v>
      </c>
      <c r="M4886" s="1" t="b">
        <f>AND(ABS(Table1[[#This Row],[tar-out]])&gt;=$M$1,ABS(Table1[[#This Row],[tar-out]])&lt;$N$1)</f>
        <v>0</v>
      </c>
      <c r="N4886" s="1" t="b">
        <f>AND(ABS(Table1[[#This Row],[tar-out]])&gt;=$N$1,ABS(Table1[[#This Row],[tar-out]])&lt;$O$1)</f>
        <v>0</v>
      </c>
      <c r="O4886" s="1" t="b">
        <f>AND(ABS(Table1[[#This Row],[tar-out]])&gt;=$O$1,ABS(Table1[[#This Row],[tar-out]])&lt;$P$1)</f>
        <v>0</v>
      </c>
      <c r="P4886" s="1">
        <f>ROUND(Table1[[#This Row],[tar-out]],0)</f>
        <v>-4</v>
      </c>
      <c r="Q4886" s="3">
        <v>4884</v>
      </c>
    </row>
    <row r="4887" spans="1:17" x14ac:dyDescent="0.25">
      <c r="A4887">
        <v>33</v>
      </c>
      <c r="B4887">
        <v>512</v>
      </c>
      <c r="C4887">
        <v>9.2727272727272698</v>
      </c>
      <c r="D4887">
        <v>2</v>
      </c>
      <c r="E4887">
        <v>629</v>
      </c>
      <c r="F4887">
        <v>1.5707359307359401</v>
      </c>
      <c r="G4887">
        <v>5.7154793739318803</v>
      </c>
      <c r="H4887" s="1">
        <f>Table1[[#This Row],[target]]-Table1[[#This Row],[output]]</f>
        <v>-4.1447434431959405</v>
      </c>
      <c r="I4887" s="1">
        <f>Table1[[#This Row],[tar-out]]*Table1[[#This Row],[tar-out]]</f>
        <v>17.17889820991574</v>
      </c>
      <c r="J4887" s="1" t="b">
        <f>AND(ABS(Table1[[#This Row],[tar-out]])&gt;=$J$1,ABS(Table1[[#This Row],[tar-out]])&lt;$K$1)</f>
        <v>0</v>
      </c>
      <c r="K4887" s="1" t="b">
        <f>AND(ABS(Table1[[#This Row],[tar-out]])&gt;=$K$1,ABS(Table1[[#This Row],[tar-out]])&lt;$L$1)</f>
        <v>0</v>
      </c>
      <c r="L4887" s="1" t="b">
        <f>AND(ABS(Table1[[#This Row],[tar-out]])&gt;=$L$1,ABS(Table1[[#This Row],[tar-out]])&lt;$M$1)</f>
        <v>1</v>
      </c>
      <c r="M4887" s="1" t="b">
        <f>AND(ABS(Table1[[#This Row],[tar-out]])&gt;=$M$1,ABS(Table1[[#This Row],[tar-out]])&lt;$N$1)</f>
        <v>0</v>
      </c>
      <c r="N4887" s="1" t="b">
        <f>AND(ABS(Table1[[#This Row],[tar-out]])&gt;=$N$1,ABS(Table1[[#This Row],[tar-out]])&lt;$O$1)</f>
        <v>0</v>
      </c>
      <c r="O4887" s="1" t="b">
        <f>AND(ABS(Table1[[#This Row],[tar-out]])&gt;=$O$1,ABS(Table1[[#This Row],[tar-out]])&lt;$P$1)</f>
        <v>0</v>
      </c>
      <c r="P4887" s="1">
        <f>ROUND(Table1[[#This Row],[tar-out]],0)</f>
        <v>-4</v>
      </c>
      <c r="Q4887" s="2">
        <v>4885</v>
      </c>
    </row>
    <row r="4888" spans="1:17" x14ac:dyDescent="0.25">
      <c r="A4888">
        <v>33</v>
      </c>
      <c r="B4888">
        <v>512</v>
      </c>
      <c r="C4888">
        <v>9.2727272727272698</v>
      </c>
      <c r="D4888">
        <v>2</v>
      </c>
      <c r="E4888">
        <v>85</v>
      </c>
      <c r="F4888">
        <v>1.5707359307359401</v>
      </c>
      <c r="G4888">
        <v>5.6022415161132804</v>
      </c>
      <c r="H4888" s="1">
        <f>Table1[[#This Row],[target]]-Table1[[#This Row],[output]]</f>
        <v>-4.0315055853773405</v>
      </c>
      <c r="I4888" s="1">
        <f>Table1[[#This Row],[tar-out]]*Table1[[#This Row],[tar-out]]</f>
        <v>16.253037284928691</v>
      </c>
      <c r="J4888" s="1" t="b">
        <f>AND(ABS(Table1[[#This Row],[tar-out]])&gt;=$J$1,ABS(Table1[[#This Row],[tar-out]])&lt;$K$1)</f>
        <v>0</v>
      </c>
      <c r="K4888" s="1" t="b">
        <f>AND(ABS(Table1[[#This Row],[tar-out]])&gt;=$K$1,ABS(Table1[[#This Row],[tar-out]])&lt;$L$1)</f>
        <v>0</v>
      </c>
      <c r="L4888" s="1" t="b">
        <f>AND(ABS(Table1[[#This Row],[tar-out]])&gt;=$L$1,ABS(Table1[[#This Row],[tar-out]])&lt;$M$1)</f>
        <v>1</v>
      </c>
      <c r="M4888" s="1" t="b">
        <f>AND(ABS(Table1[[#This Row],[tar-out]])&gt;=$M$1,ABS(Table1[[#This Row],[tar-out]])&lt;$N$1)</f>
        <v>0</v>
      </c>
      <c r="N4888" s="1" t="b">
        <f>AND(ABS(Table1[[#This Row],[tar-out]])&gt;=$N$1,ABS(Table1[[#This Row],[tar-out]])&lt;$O$1)</f>
        <v>0</v>
      </c>
      <c r="O4888" s="1" t="b">
        <f>AND(ABS(Table1[[#This Row],[tar-out]])&gt;=$O$1,ABS(Table1[[#This Row],[tar-out]])&lt;$P$1)</f>
        <v>0</v>
      </c>
      <c r="P4888" s="1">
        <f>ROUND(Table1[[#This Row],[tar-out]],0)</f>
        <v>-4</v>
      </c>
      <c r="Q4888" s="3">
        <v>4886</v>
      </c>
    </row>
    <row r="4889" spans="1:17" x14ac:dyDescent="0.25">
      <c r="A4889">
        <v>33</v>
      </c>
      <c r="B4889">
        <v>512</v>
      </c>
      <c r="C4889">
        <v>9.2727272727272698</v>
      </c>
      <c r="D4889">
        <v>2</v>
      </c>
      <c r="E4889">
        <v>566</v>
      </c>
      <c r="F4889">
        <v>1.5707359307359401</v>
      </c>
      <c r="G4889">
        <v>5.7154793739318803</v>
      </c>
      <c r="H4889" s="1">
        <f>Table1[[#This Row],[target]]-Table1[[#This Row],[output]]</f>
        <v>-4.1447434431959405</v>
      </c>
      <c r="I4889" s="1">
        <f>Table1[[#This Row],[tar-out]]*Table1[[#This Row],[tar-out]]</f>
        <v>17.17889820991574</v>
      </c>
      <c r="J4889" s="1" t="b">
        <f>AND(ABS(Table1[[#This Row],[tar-out]])&gt;=$J$1,ABS(Table1[[#This Row],[tar-out]])&lt;$K$1)</f>
        <v>0</v>
      </c>
      <c r="K4889" s="1" t="b">
        <f>AND(ABS(Table1[[#This Row],[tar-out]])&gt;=$K$1,ABS(Table1[[#This Row],[tar-out]])&lt;$L$1)</f>
        <v>0</v>
      </c>
      <c r="L4889" s="1" t="b">
        <f>AND(ABS(Table1[[#This Row],[tar-out]])&gt;=$L$1,ABS(Table1[[#This Row],[tar-out]])&lt;$M$1)</f>
        <v>1</v>
      </c>
      <c r="M4889" s="1" t="b">
        <f>AND(ABS(Table1[[#This Row],[tar-out]])&gt;=$M$1,ABS(Table1[[#This Row],[tar-out]])&lt;$N$1)</f>
        <v>0</v>
      </c>
      <c r="N4889" s="1" t="b">
        <f>AND(ABS(Table1[[#This Row],[tar-out]])&gt;=$N$1,ABS(Table1[[#This Row],[tar-out]])&lt;$O$1)</f>
        <v>0</v>
      </c>
      <c r="O4889" s="1" t="b">
        <f>AND(ABS(Table1[[#This Row],[tar-out]])&gt;=$O$1,ABS(Table1[[#This Row],[tar-out]])&lt;$P$1)</f>
        <v>0</v>
      </c>
      <c r="P4889" s="1">
        <f>ROUND(Table1[[#This Row],[tar-out]],0)</f>
        <v>-4</v>
      </c>
      <c r="Q4889" s="2">
        <v>4887</v>
      </c>
    </row>
    <row r="4890" spans="1:17" x14ac:dyDescent="0.25">
      <c r="A4890">
        <v>33</v>
      </c>
      <c r="B4890">
        <v>512</v>
      </c>
      <c r="C4890">
        <v>9.2727272727272698</v>
      </c>
      <c r="D4890">
        <v>2</v>
      </c>
      <c r="E4890">
        <v>533</v>
      </c>
      <c r="F4890">
        <v>1.5707359307359401</v>
      </c>
      <c r="G4890">
        <v>5.7154793739318803</v>
      </c>
      <c r="H4890" s="1">
        <f>Table1[[#This Row],[target]]-Table1[[#This Row],[output]]</f>
        <v>-4.1447434431959405</v>
      </c>
      <c r="I4890" s="1">
        <f>Table1[[#This Row],[tar-out]]*Table1[[#This Row],[tar-out]]</f>
        <v>17.17889820991574</v>
      </c>
      <c r="J4890" s="1" t="b">
        <f>AND(ABS(Table1[[#This Row],[tar-out]])&gt;=$J$1,ABS(Table1[[#This Row],[tar-out]])&lt;$K$1)</f>
        <v>0</v>
      </c>
      <c r="K4890" s="1" t="b">
        <f>AND(ABS(Table1[[#This Row],[tar-out]])&gt;=$K$1,ABS(Table1[[#This Row],[tar-out]])&lt;$L$1)</f>
        <v>0</v>
      </c>
      <c r="L4890" s="1" t="b">
        <f>AND(ABS(Table1[[#This Row],[tar-out]])&gt;=$L$1,ABS(Table1[[#This Row],[tar-out]])&lt;$M$1)</f>
        <v>1</v>
      </c>
      <c r="M4890" s="1" t="b">
        <f>AND(ABS(Table1[[#This Row],[tar-out]])&gt;=$M$1,ABS(Table1[[#This Row],[tar-out]])&lt;$N$1)</f>
        <v>0</v>
      </c>
      <c r="N4890" s="1" t="b">
        <f>AND(ABS(Table1[[#This Row],[tar-out]])&gt;=$N$1,ABS(Table1[[#This Row],[tar-out]])&lt;$O$1)</f>
        <v>0</v>
      </c>
      <c r="O4890" s="1" t="b">
        <f>AND(ABS(Table1[[#This Row],[tar-out]])&gt;=$O$1,ABS(Table1[[#This Row],[tar-out]])&lt;$P$1)</f>
        <v>0</v>
      </c>
      <c r="P4890" s="1">
        <f>ROUND(Table1[[#This Row],[tar-out]],0)</f>
        <v>-4</v>
      </c>
      <c r="Q4890" s="3">
        <v>4888</v>
      </c>
    </row>
    <row r="4891" spans="1:17" x14ac:dyDescent="0.25">
      <c r="A4891">
        <v>33</v>
      </c>
      <c r="B4891">
        <v>512</v>
      </c>
      <c r="C4891">
        <v>9.2727272727272698</v>
      </c>
      <c r="D4891">
        <v>2</v>
      </c>
      <c r="E4891">
        <v>147</v>
      </c>
      <c r="F4891">
        <v>1.17805194805195</v>
      </c>
      <c r="G4891">
        <v>5.6352338790893599</v>
      </c>
      <c r="H4891" s="1">
        <f>Table1[[#This Row],[target]]-Table1[[#This Row],[output]]</f>
        <v>-4.4571819310374101</v>
      </c>
      <c r="I4891" s="1">
        <f>Table1[[#This Row],[tar-out]]*Table1[[#This Row],[tar-out]]</f>
        <v>19.866470766366376</v>
      </c>
      <c r="J4891" s="1" t="b">
        <f>AND(ABS(Table1[[#This Row],[tar-out]])&gt;=$J$1,ABS(Table1[[#This Row],[tar-out]])&lt;$K$1)</f>
        <v>0</v>
      </c>
      <c r="K4891" s="1" t="b">
        <f>AND(ABS(Table1[[#This Row],[tar-out]])&gt;=$K$1,ABS(Table1[[#This Row],[tar-out]])&lt;$L$1)</f>
        <v>0</v>
      </c>
      <c r="L4891" s="1" t="b">
        <f>AND(ABS(Table1[[#This Row],[tar-out]])&gt;=$L$1,ABS(Table1[[#This Row],[tar-out]])&lt;$M$1)</f>
        <v>1</v>
      </c>
      <c r="M4891" s="1" t="b">
        <f>AND(ABS(Table1[[#This Row],[tar-out]])&gt;=$M$1,ABS(Table1[[#This Row],[tar-out]])&lt;$N$1)</f>
        <v>0</v>
      </c>
      <c r="N4891" s="1" t="b">
        <f>AND(ABS(Table1[[#This Row],[tar-out]])&gt;=$N$1,ABS(Table1[[#This Row],[tar-out]])&lt;$O$1)</f>
        <v>0</v>
      </c>
      <c r="O4891" s="1" t="b">
        <f>AND(ABS(Table1[[#This Row],[tar-out]])&gt;=$O$1,ABS(Table1[[#This Row],[tar-out]])&lt;$P$1)</f>
        <v>0</v>
      </c>
      <c r="P4891" s="1">
        <f>ROUND(Table1[[#This Row],[tar-out]],0)</f>
        <v>-4</v>
      </c>
      <c r="Q4891" s="2">
        <v>4889</v>
      </c>
    </row>
    <row r="4892" spans="1:17" x14ac:dyDescent="0.25">
      <c r="A4892">
        <v>33</v>
      </c>
      <c r="B4892">
        <v>512</v>
      </c>
      <c r="C4892">
        <v>9.2727272727272698</v>
      </c>
      <c r="D4892">
        <v>2</v>
      </c>
      <c r="E4892">
        <v>244</v>
      </c>
      <c r="F4892">
        <v>10.6024675324676</v>
      </c>
      <c r="G4892">
        <v>5.6841549873352104</v>
      </c>
      <c r="H4892" s="1">
        <f>Table1[[#This Row],[target]]-Table1[[#This Row],[output]]</f>
        <v>4.9183125451323892</v>
      </c>
      <c r="I4892" s="1">
        <f>Table1[[#This Row],[tar-out]]*Table1[[#This Row],[tar-out]]</f>
        <v>24.189798291606639</v>
      </c>
      <c r="J4892" s="1" t="b">
        <f>AND(ABS(Table1[[#This Row],[tar-out]])&gt;=$J$1,ABS(Table1[[#This Row],[tar-out]])&lt;$K$1)</f>
        <v>0</v>
      </c>
      <c r="K4892" s="1" t="b">
        <f>AND(ABS(Table1[[#This Row],[tar-out]])&gt;=$K$1,ABS(Table1[[#This Row],[tar-out]])&lt;$L$1)</f>
        <v>0</v>
      </c>
      <c r="L4892" s="1" t="b">
        <f>AND(ABS(Table1[[#This Row],[tar-out]])&gt;=$L$1,ABS(Table1[[#This Row],[tar-out]])&lt;$M$1)</f>
        <v>1</v>
      </c>
      <c r="M4892" s="1" t="b">
        <f>AND(ABS(Table1[[#This Row],[tar-out]])&gt;=$M$1,ABS(Table1[[#This Row],[tar-out]])&lt;$N$1)</f>
        <v>0</v>
      </c>
      <c r="N4892" s="1" t="b">
        <f>AND(ABS(Table1[[#This Row],[tar-out]])&gt;=$N$1,ABS(Table1[[#This Row],[tar-out]])&lt;$O$1)</f>
        <v>0</v>
      </c>
      <c r="O4892" s="1" t="b">
        <f>AND(ABS(Table1[[#This Row],[tar-out]])&gt;=$O$1,ABS(Table1[[#This Row],[tar-out]])&lt;$P$1)</f>
        <v>0</v>
      </c>
      <c r="P4892" s="1">
        <f>ROUND(Table1[[#This Row],[tar-out]],0)</f>
        <v>5</v>
      </c>
      <c r="Q4892" s="3">
        <v>4890</v>
      </c>
    </row>
    <row r="4893" spans="1:17" x14ac:dyDescent="0.25">
      <c r="A4893">
        <v>33</v>
      </c>
      <c r="B4893">
        <v>512</v>
      </c>
      <c r="C4893">
        <v>9.2727272727272698</v>
      </c>
      <c r="D4893">
        <v>2</v>
      </c>
      <c r="E4893">
        <v>11507</v>
      </c>
      <c r="F4893">
        <v>10.6024675324676</v>
      </c>
      <c r="G4893">
        <v>5.8719825744628897</v>
      </c>
      <c r="H4893" s="1">
        <f>Table1[[#This Row],[target]]-Table1[[#This Row],[output]]</f>
        <v>4.7304849580047099</v>
      </c>
      <c r="I4893" s="1">
        <f>Table1[[#This Row],[tar-out]]*Table1[[#This Row],[tar-out]]</f>
        <v>22.377487937908821</v>
      </c>
      <c r="J4893" s="1" t="b">
        <f>AND(ABS(Table1[[#This Row],[tar-out]])&gt;=$J$1,ABS(Table1[[#This Row],[tar-out]])&lt;$K$1)</f>
        <v>0</v>
      </c>
      <c r="K4893" s="1" t="b">
        <f>AND(ABS(Table1[[#This Row],[tar-out]])&gt;=$K$1,ABS(Table1[[#This Row],[tar-out]])&lt;$L$1)</f>
        <v>0</v>
      </c>
      <c r="L4893" s="1" t="b">
        <f>AND(ABS(Table1[[#This Row],[tar-out]])&gt;=$L$1,ABS(Table1[[#This Row],[tar-out]])&lt;$M$1)</f>
        <v>1</v>
      </c>
      <c r="M4893" s="1" t="b">
        <f>AND(ABS(Table1[[#This Row],[tar-out]])&gt;=$M$1,ABS(Table1[[#This Row],[tar-out]])&lt;$N$1)</f>
        <v>0</v>
      </c>
      <c r="N4893" s="1" t="b">
        <f>AND(ABS(Table1[[#This Row],[tar-out]])&gt;=$N$1,ABS(Table1[[#This Row],[tar-out]])&lt;$O$1)</f>
        <v>0</v>
      </c>
      <c r="O4893" s="1" t="b">
        <f>AND(ABS(Table1[[#This Row],[tar-out]])&gt;=$O$1,ABS(Table1[[#This Row],[tar-out]])&lt;$P$1)</f>
        <v>0</v>
      </c>
      <c r="P4893" s="1">
        <f>ROUND(Table1[[#This Row],[tar-out]],0)</f>
        <v>5</v>
      </c>
      <c r="Q4893" s="2">
        <v>4891</v>
      </c>
    </row>
    <row r="4894" spans="1:17" x14ac:dyDescent="0.25">
      <c r="A4894">
        <v>33</v>
      </c>
      <c r="B4894">
        <v>512</v>
      </c>
      <c r="C4894">
        <v>9.2727272727272698</v>
      </c>
      <c r="D4894">
        <v>2</v>
      </c>
      <c r="E4894">
        <v>122</v>
      </c>
      <c r="F4894">
        <v>0.78536796536796705</v>
      </c>
      <c r="G4894">
        <v>5.6225247383117702</v>
      </c>
      <c r="H4894" s="1">
        <f>Table1[[#This Row],[target]]-Table1[[#This Row],[output]]</f>
        <v>-4.8371567729438034</v>
      </c>
      <c r="I4894" s="1">
        <f>Table1[[#This Row],[tar-out]]*Table1[[#This Row],[tar-out]]</f>
        <v>23.398085646036112</v>
      </c>
      <c r="J4894" s="1" t="b">
        <f>AND(ABS(Table1[[#This Row],[tar-out]])&gt;=$J$1,ABS(Table1[[#This Row],[tar-out]])&lt;$K$1)</f>
        <v>0</v>
      </c>
      <c r="K4894" s="1" t="b">
        <f>AND(ABS(Table1[[#This Row],[tar-out]])&gt;=$K$1,ABS(Table1[[#This Row],[tar-out]])&lt;$L$1)</f>
        <v>0</v>
      </c>
      <c r="L4894" s="1" t="b">
        <f>AND(ABS(Table1[[#This Row],[tar-out]])&gt;=$L$1,ABS(Table1[[#This Row],[tar-out]])&lt;$M$1)</f>
        <v>1</v>
      </c>
      <c r="M4894" s="1" t="b">
        <f>AND(ABS(Table1[[#This Row],[tar-out]])&gt;=$M$1,ABS(Table1[[#This Row],[tar-out]])&lt;$N$1)</f>
        <v>0</v>
      </c>
      <c r="N4894" s="1" t="b">
        <f>AND(ABS(Table1[[#This Row],[tar-out]])&gt;=$N$1,ABS(Table1[[#This Row],[tar-out]])&lt;$O$1)</f>
        <v>0</v>
      </c>
      <c r="O4894" s="1" t="b">
        <f>AND(ABS(Table1[[#This Row],[tar-out]])&gt;=$O$1,ABS(Table1[[#This Row],[tar-out]])&lt;$P$1)</f>
        <v>0</v>
      </c>
      <c r="P4894" s="1">
        <f>ROUND(Table1[[#This Row],[tar-out]],0)</f>
        <v>-5</v>
      </c>
      <c r="Q4894" s="3">
        <v>4892</v>
      </c>
    </row>
    <row r="4895" spans="1:17" x14ac:dyDescent="0.25">
      <c r="A4895">
        <v>33</v>
      </c>
      <c r="B4895">
        <v>512</v>
      </c>
      <c r="C4895">
        <v>9.2727272727272698</v>
      </c>
      <c r="D4895">
        <v>2</v>
      </c>
      <c r="E4895">
        <v>123</v>
      </c>
      <c r="F4895">
        <v>0.78536796536796705</v>
      </c>
      <c r="G4895">
        <v>5.6230735778808603</v>
      </c>
      <c r="H4895" s="1">
        <f>Table1[[#This Row],[target]]-Table1[[#This Row],[output]]</f>
        <v>-4.8377056125128934</v>
      </c>
      <c r="I4895" s="1">
        <f>Table1[[#This Row],[tar-out]]*Table1[[#This Row],[tar-out]]</f>
        <v>23.40339559333875</v>
      </c>
      <c r="J4895" s="1" t="b">
        <f>AND(ABS(Table1[[#This Row],[tar-out]])&gt;=$J$1,ABS(Table1[[#This Row],[tar-out]])&lt;$K$1)</f>
        <v>0</v>
      </c>
      <c r="K4895" s="1" t="b">
        <f>AND(ABS(Table1[[#This Row],[tar-out]])&gt;=$K$1,ABS(Table1[[#This Row],[tar-out]])&lt;$L$1)</f>
        <v>0</v>
      </c>
      <c r="L4895" s="1" t="b">
        <f>AND(ABS(Table1[[#This Row],[tar-out]])&gt;=$L$1,ABS(Table1[[#This Row],[tar-out]])&lt;$M$1)</f>
        <v>1</v>
      </c>
      <c r="M4895" s="1" t="b">
        <f>AND(ABS(Table1[[#This Row],[tar-out]])&gt;=$M$1,ABS(Table1[[#This Row],[tar-out]])&lt;$N$1)</f>
        <v>0</v>
      </c>
      <c r="N4895" s="1" t="b">
        <f>AND(ABS(Table1[[#This Row],[tar-out]])&gt;=$N$1,ABS(Table1[[#This Row],[tar-out]])&lt;$O$1)</f>
        <v>0</v>
      </c>
      <c r="O4895" s="1" t="b">
        <f>AND(ABS(Table1[[#This Row],[tar-out]])&gt;=$O$1,ABS(Table1[[#This Row],[tar-out]])&lt;$P$1)</f>
        <v>0</v>
      </c>
      <c r="P4895" s="1">
        <f>ROUND(Table1[[#This Row],[tar-out]],0)</f>
        <v>-5</v>
      </c>
      <c r="Q4895" s="2">
        <v>4893</v>
      </c>
    </row>
    <row r="4896" spans="1:17" x14ac:dyDescent="0.25">
      <c r="A4896">
        <v>33</v>
      </c>
      <c r="B4896">
        <v>512</v>
      </c>
      <c r="C4896">
        <v>9.2727272727272698</v>
      </c>
      <c r="D4896">
        <v>2</v>
      </c>
      <c r="E4896">
        <v>145</v>
      </c>
      <c r="F4896">
        <v>0.78536796536796705</v>
      </c>
      <c r="G4896">
        <v>5.6342492103576696</v>
      </c>
      <c r="H4896" s="1">
        <f>Table1[[#This Row],[target]]-Table1[[#This Row],[output]]</f>
        <v>-4.8488812449897027</v>
      </c>
      <c r="I4896" s="1">
        <f>Table1[[#This Row],[tar-out]]*Table1[[#This Row],[tar-out]]</f>
        <v>23.51164932801289</v>
      </c>
      <c r="J4896" s="1" t="b">
        <f>AND(ABS(Table1[[#This Row],[tar-out]])&gt;=$J$1,ABS(Table1[[#This Row],[tar-out]])&lt;$K$1)</f>
        <v>0</v>
      </c>
      <c r="K4896" s="1" t="b">
        <f>AND(ABS(Table1[[#This Row],[tar-out]])&gt;=$K$1,ABS(Table1[[#This Row],[tar-out]])&lt;$L$1)</f>
        <v>0</v>
      </c>
      <c r="L4896" s="1" t="b">
        <f>AND(ABS(Table1[[#This Row],[tar-out]])&gt;=$L$1,ABS(Table1[[#This Row],[tar-out]])&lt;$M$1)</f>
        <v>1</v>
      </c>
      <c r="M4896" s="1" t="b">
        <f>AND(ABS(Table1[[#This Row],[tar-out]])&gt;=$M$1,ABS(Table1[[#This Row],[tar-out]])&lt;$N$1)</f>
        <v>0</v>
      </c>
      <c r="N4896" s="1" t="b">
        <f>AND(ABS(Table1[[#This Row],[tar-out]])&gt;=$N$1,ABS(Table1[[#This Row],[tar-out]])&lt;$O$1)</f>
        <v>0</v>
      </c>
      <c r="O4896" s="1" t="b">
        <f>AND(ABS(Table1[[#This Row],[tar-out]])&gt;=$O$1,ABS(Table1[[#This Row],[tar-out]])&lt;$P$1)</f>
        <v>0</v>
      </c>
      <c r="P4896" s="1">
        <f>ROUND(Table1[[#This Row],[tar-out]],0)</f>
        <v>-5</v>
      </c>
      <c r="Q4896" s="3">
        <v>4894</v>
      </c>
    </row>
    <row r="4897" spans="1:17" x14ac:dyDescent="0.25">
      <c r="A4897">
        <v>33</v>
      </c>
      <c r="B4897">
        <v>512</v>
      </c>
      <c r="C4897">
        <v>9.2727272727272698</v>
      </c>
      <c r="D4897">
        <v>2</v>
      </c>
      <c r="E4897">
        <v>149</v>
      </c>
      <c r="F4897">
        <v>1.9634199134199199</v>
      </c>
      <c r="G4897">
        <v>5.6362185478210396</v>
      </c>
      <c r="H4897" s="1">
        <f>Table1[[#This Row],[target]]-Table1[[#This Row],[output]]</f>
        <v>-3.6727986344011194</v>
      </c>
      <c r="I4897" s="1">
        <f>Table1[[#This Row],[tar-out]]*Table1[[#This Row],[tar-out]]</f>
        <v>13.489449808858728</v>
      </c>
      <c r="J4897" s="1" t="b">
        <f>AND(ABS(Table1[[#This Row],[tar-out]])&gt;=$J$1,ABS(Table1[[#This Row],[tar-out]])&lt;$K$1)</f>
        <v>0</v>
      </c>
      <c r="K4897" s="1" t="b">
        <f>AND(ABS(Table1[[#This Row],[tar-out]])&gt;=$K$1,ABS(Table1[[#This Row],[tar-out]])&lt;$L$1)</f>
        <v>0</v>
      </c>
      <c r="L4897" s="1" t="b">
        <f>AND(ABS(Table1[[#This Row],[tar-out]])&gt;=$L$1,ABS(Table1[[#This Row],[tar-out]])&lt;$M$1)</f>
        <v>1</v>
      </c>
      <c r="M4897" s="1" t="b">
        <f>AND(ABS(Table1[[#This Row],[tar-out]])&gt;=$M$1,ABS(Table1[[#This Row],[tar-out]])&lt;$N$1)</f>
        <v>0</v>
      </c>
      <c r="N4897" s="1" t="b">
        <f>AND(ABS(Table1[[#This Row],[tar-out]])&gt;=$N$1,ABS(Table1[[#This Row],[tar-out]])&lt;$O$1)</f>
        <v>0</v>
      </c>
      <c r="O4897" s="1" t="b">
        <f>AND(ABS(Table1[[#This Row],[tar-out]])&gt;=$O$1,ABS(Table1[[#This Row],[tar-out]])&lt;$P$1)</f>
        <v>0</v>
      </c>
      <c r="P4897" s="1">
        <f>ROUND(Table1[[#This Row],[tar-out]],0)</f>
        <v>-4</v>
      </c>
      <c r="Q4897" s="2">
        <v>4895</v>
      </c>
    </row>
    <row r="4898" spans="1:17" x14ac:dyDescent="0.25">
      <c r="A4898">
        <v>33</v>
      </c>
      <c r="B4898">
        <v>512</v>
      </c>
      <c r="C4898">
        <v>9.2727272727272698</v>
      </c>
      <c r="D4898">
        <v>2</v>
      </c>
      <c r="E4898">
        <v>1046</v>
      </c>
      <c r="F4898">
        <v>1.9634199134199199</v>
      </c>
      <c r="G4898">
        <v>5.7154793739318803</v>
      </c>
      <c r="H4898" s="1">
        <f>Table1[[#This Row],[target]]-Table1[[#This Row],[output]]</f>
        <v>-3.7520594605119602</v>
      </c>
      <c r="I4898" s="1">
        <f>Table1[[#This Row],[tar-out]]*Table1[[#This Row],[tar-out]]</f>
        <v>14.077950195217301</v>
      </c>
      <c r="J4898" s="1" t="b">
        <f>AND(ABS(Table1[[#This Row],[tar-out]])&gt;=$J$1,ABS(Table1[[#This Row],[tar-out]])&lt;$K$1)</f>
        <v>0</v>
      </c>
      <c r="K4898" s="1" t="b">
        <f>AND(ABS(Table1[[#This Row],[tar-out]])&gt;=$K$1,ABS(Table1[[#This Row],[tar-out]])&lt;$L$1)</f>
        <v>0</v>
      </c>
      <c r="L4898" s="1" t="b">
        <f>AND(ABS(Table1[[#This Row],[tar-out]])&gt;=$L$1,ABS(Table1[[#This Row],[tar-out]])&lt;$M$1)</f>
        <v>1</v>
      </c>
      <c r="M4898" s="1" t="b">
        <f>AND(ABS(Table1[[#This Row],[tar-out]])&gt;=$M$1,ABS(Table1[[#This Row],[tar-out]])&lt;$N$1)</f>
        <v>0</v>
      </c>
      <c r="N4898" s="1" t="b">
        <f>AND(ABS(Table1[[#This Row],[tar-out]])&gt;=$N$1,ABS(Table1[[#This Row],[tar-out]])&lt;$O$1)</f>
        <v>0</v>
      </c>
      <c r="O4898" s="1" t="b">
        <f>AND(ABS(Table1[[#This Row],[tar-out]])&gt;=$O$1,ABS(Table1[[#This Row],[tar-out]])&lt;$P$1)</f>
        <v>0</v>
      </c>
      <c r="P4898" s="1">
        <f>ROUND(Table1[[#This Row],[tar-out]],0)</f>
        <v>-4</v>
      </c>
      <c r="Q4898" s="3">
        <v>4896</v>
      </c>
    </row>
    <row r="4899" spans="1:17" x14ac:dyDescent="0.25">
      <c r="A4899">
        <v>33</v>
      </c>
      <c r="B4899">
        <v>512</v>
      </c>
      <c r="C4899">
        <v>9.2727272727272698</v>
      </c>
      <c r="D4899">
        <v>2</v>
      </c>
      <c r="E4899">
        <v>105</v>
      </c>
      <c r="F4899">
        <v>1.9634199134199199</v>
      </c>
      <c r="G4899">
        <v>5.61319875717163</v>
      </c>
      <c r="H4899" s="1">
        <f>Table1[[#This Row],[target]]-Table1[[#This Row],[output]]</f>
        <v>-3.6497788437517098</v>
      </c>
      <c r="I4899" s="1">
        <f>Table1[[#This Row],[tar-out]]*Table1[[#This Row],[tar-out]]</f>
        <v>13.320885608297568</v>
      </c>
      <c r="J4899" s="1" t="b">
        <f>AND(ABS(Table1[[#This Row],[tar-out]])&gt;=$J$1,ABS(Table1[[#This Row],[tar-out]])&lt;$K$1)</f>
        <v>0</v>
      </c>
      <c r="K4899" s="1" t="b">
        <f>AND(ABS(Table1[[#This Row],[tar-out]])&gt;=$K$1,ABS(Table1[[#This Row],[tar-out]])&lt;$L$1)</f>
        <v>0</v>
      </c>
      <c r="L4899" s="1" t="b">
        <f>AND(ABS(Table1[[#This Row],[tar-out]])&gt;=$L$1,ABS(Table1[[#This Row],[tar-out]])&lt;$M$1)</f>
        <v>1</v>
      </c>
      <c r="M4899" s="1" t="b">
        <f>AND(ABS(Table1[[#This Row],[tar-out]])&gt;=$M$1,ABS(Table1[[#This Row],[tar-out]])&lt;$N$1)</f>
        <v>0</v>
      </c>
      <c r="N4899" s="1" t="b">
        <f>AND(ABS(Table1[[#This Row],[tar-out]])&gt;=$N$1,ABS(Table1[[#This Row],[tar-out]])&lt;$O$1)</f>
        <v>0</v>
      </c>
      <c r="O4899" s="1" t="b">
        <f>AND(ABS(Table1[[#This Row],[tar-out]])&gt;=$O$1,ABS(Table1[[#This Row],[tar-out]])&lt;$P$1)</f>
        <v>0</v>
      </c>
      <c r="P4899" s="1">
        <f>ROUND(Table1[[#This Row],[tar-out]],0)</f>
        <v>-4</v>
      </c>
      <c r="Q4899" s="2">
        <v>4897</v>
      </c>
    </row>
    <row r="4900" spans="1:17" x14ac:dyDescent="0.25">
      <c r="A4900">
        <v>33</v>
      </c>
      <c r="B4900">
        <v>512</v>
      </c>
      <c r="C4900">
        <v>9.2727272727272698</v>
      </c>
      <c r="D4900">
        <v>2</v>
      </c>
      <c r="E4900">
        <v>711</v>
      </c>
      <c r="F4900">
        <v>1.9634199134199199</v>
      </c>
      <c r="G4900">
        <v>5.7154793739318803</v>
      </c>
      <c r="H4900" s="1">
        <f>Table1[[#This Row],[target]]-Table1[[#This Row],[output]]</f>
        <v>-3.7520594605119602</v>
      </c>
      <c r="I4900" s="1">
        <f>Table1[[#This Row],[tar-out]]*Table1[[#This Row],[tar-out]]</f>
        <v>14.077950195217301</v>
      </c>
      <c r="J4900" s="1" t="b">
        <f>AND(ABS(Table1[[#This Row],[tar-out]])&gt;=$J$1,ABS(Table1[[#This Row],[tar-out]])&lt;$K$1)</f>
        <v>0</v>
      </c>
      <c r="K4900" s="1" t="b">
        <f>AND(ABS(Table1[[#This Row],[tar-out]])&gt;=$K$1,ABS(Table1[[#This Row],[tar-out]])&lt;$L$1)</f>
        <v>0</v>
      </c>
      <c r="L4900" s="1" t="b">
        <f>AND(ABS(Table1[[#This Row],[tar-out]])&gt;=$L$1,ABS(Table1[[#This Row],[tar-out]])&lt;$M$1)</f>
        <v>1</v>
      </c>
      <c r="M4900" s="1" t="b">
        <f>AND(ABS(Table1[[#This Row],[tar-out]])&gt;=$M$1,ABS(Table1[[#This Row],[tar-out]])&lt;$N$1)</f>
        <v>0</v>
      </c>
      <c r="N4900" s="1" t="b">
        <f>AND(ABS(Table1[[#This Row],[tar-out]])&gt;=$N$1,ABS(Table1[[#This Row],[tar-out]])&lt;$O$1)</f>
        <v>0</v>
      </c>
      <c r="O4900" s="1" t="b">
        <f>AND(ABS(Table1[[#This Row],[tar-out]])&gt;=$O$1,ABS(Table1[[#This Row],[tar-out]])&lt;$P$1)</f>
        <v>0</v>
      </c>
      <c r="P4900" s="1">
        <f>ROUND(Table1[[#This Row],[tar-out]],0)</f>
        <v>-4</v>
      </c>
      <c r="Q4900" s="3">
        <v>4898</v>
      </c>
    </row>
    <row r="4901" spans="1:17" x14ac:dyDescent="0.25">
      <c r="A4901">
        <v>33</v>
      </c>
      <c r="B4901">
        <v>512</v>
      </c>
      <c r="C4901">
        <v>9.2727272727272698</v>
      </c>
      <c r="D4901">
        <v>2</v>
      </c>
      <c r="E4901">
        <v>174</v>
      </c>
      <c r="F4901">
        <v>1.9634199134199199</v>
      </c>
      <c r="G4901">
        <v>5.6486492156982404</v>
      </c>
      <c r="H4901" s="1">
        <f>Table1[[#This Row],[target]]-Table1[[#This Row],[output]]</f>
        <v>-3.6852293022783202</v>
      </c>
      <c r="I4901" s="1">
        <f>Table1[[#This Row],[tar-out]]*Table1[[#This Row],[tar-out]]</f>
        <v>13.580915010370756</v>
      </c>
      <c r="J4901" s="1" t="b">
        <f>AND(ABS(Table1[[#This Row],[tar-out]])&gt;=$J$1,ABS(Table1[[#This Row],[tar-out]])&lt;$K$1)</f>
        <v>0</v>
      </c>
      <c r="K4901" s="1" t="b">
        <f>AND(ABS(Table1[[#This Row],[tar-out]])&gt;=$K$1,ABS(Table1[[#This Row],[tar-out]])&lt;$L$1)</f>
        <v>0</v>
      </c>
      <c r="L4901" s="1" t="b">
        <f>AND(ABS(Table1[[#This Row],[tar-out]])&gt;=$L$1,ABS(Table1[[#This Row],[tar-out]])&lt;$M$1)</f>
        <v>1</v>
      </c>
      <c r="M4901" s="1" t="b">
        <f>AND(ABS(Table1[[#This Row],[tar-out]])&gt;=$M$1,ABS(Table1[[#This Row],[tar-out]])&lt;$N$1)</f>
        <v>0</v>
      </c>
      <c r="N4901" s="1" t="b">
        <f>AND(ABS(Table1[[#This Row],[tar-out]])&gt;=$N$1,ABS(Table1[[#This Row],[tar-out]])&lt;$O$1)</f>
        <v>0</v>
      </c>
      <c r="O4901" s="1" t="b">
        <f>AND(ABS(Table1[[#This Row],[tar-out]])&gt;=$O$1,ABS(Table1[[#This Row],[tar-out]])&lt;$P$1)</f>
        <v>0</v>
      </c>
      <c r="P4901" s="1">
        <f>ROUND(Table1[[#This Row],[tar-out]],0)</f>
        <v>-4</v>
      </c>
      <c r="Q4901" s="2">
        <v>4899</v>
      </c>
    </row>
    <row r="4902" spans="1:17" x14ac:dyDescent="0.25">
      <c r="A4902">
        <v>33</v>
      </c>
      <c r="B4902">
        <v>512</v>
      </c>
      <c r="C4902">
        <v>9.2727272727272698</v>
      </c>
      <c r="D4902">
        <v>2</v>
      </c>
      <c r="E4902">
        <v>375</v>
      </c>
      <c r="F4902">
        <v>1.9634199134199199</v>
      </c>
      <c r="G4902">
        <v>5.7316951751709002</v>
      </c>
      <c r="H4902" s="1">
        <f>Table1[[#This Row],[target]]-Table1[[#This Row],[output]]</f>
        <v>-3.76827526175098</v>
      </c>
      <c r="I4902" s="1">
        <f>Table1[[#This Row],[tar-out]]*Table1[[#This Row],[tar-out]]</f>
        <v>14.199898448324417</v>
      </c>
      <c r="J4902" s="1" t="b">
        <f>AND(ABS(Table1[[#This Row],[tar-out]])&gt;=$J$1,ABS(Table1[[#This Row],[tar-out]])&lt;$K$1)</f>
        <v>0</v>
      </c>
      <c r="K4902" s="1" t="b">
        <f>AND(ABS(Table1[[#This Row],[tar-out]])&gt;=$K$1,ABS(Table1[[#This Row],[tar-out]])&lt;$L$1)</f>
        <v>0</v>
      </c>
      <c r="L4902" s="1" t="b">
        <f>AND(ABS(Table1[[#This Row],[tar-out]])&gt;=$L$1,ABS(Table1[[#This Row],[tar-out]])&lt;$M$1)</f>
        <v>1</v>
      </c>
      <c r="M4902" s="1" t="b">
        <f>AND(ABS(Table1[[#This Row],[tar-out]])&gt;=$M$1,ABS(Table1[[#This Row],[tar-out]])&lt;$N$1)</f>
        <v>0</v>
      </c>
      <c r="N4902" s="1" t="b">
        <f>AND(ABS(Table1[[#This Row],[tar-out]])&gt;=$N$1,ABS(Table1[[#This Row],[tar-out]])&lt;$O$1)</f>
        <v>0</v>
      </c>
      <c r="O4902" s="1" t="b">
        <f>AND(ABS(Table1[[#This Row],[tar-out]])&gt;=$O$1,ABS(Table1[[#This Row],[tar-out]])&lt;$P$1)</f>
        <v>0</v>
      </c>
      <c r="P4902" s="1">
        <f>ROUND(Table1[[#This Row],[tar-out]],0)</f>
        <v>-4</v>
      </c>
      <c r="Q4902" s="3">
        <v>4900</v>
      </c>
    </row>
    <row r="4903" spans="1:17" x14ac:dyDescent="0.25">
      <c r="A4903">
        <v>33</v>
      </c>
      <c r="B4903">
        <v>512</v>
      </c>
      <c r="C4903">
        <v>9.2727272727272698</v>
      </c>
      <c r="D4903">
        <v>2</v>
      </c>
      <c r="E4903">
        <v>200</v>
      </c>
      <c r="F4903">
        <v>1.9634199134199199</v>
      </c>
      <c r="G4903">
        <v>5.6617946624755904</v>
      </c>
      <c r="H4903" s="1">
        <f>Table1[[#This Row],[target]]-Table1[[#This Row],[output]]</f>
        <v>-3.6983747490556702</v>
      </c>
      <c r="I4903" s="1">
        <f>Table1[[#This Row],[tar-out]]*Table1[[#This Row],[tar-out]]</f>
        <v>13.677975784452592</v>
      </c>
      <c r="J4903" s="1" t="b">
        <f>AND(ABS(Table1[[#This Row],[tar-out]])&gt;=$J$1,ABS(Table1[[#This Row],[tar-out]])&lt;$K$1)</f>
        <v>0</v>
      </c>
      <c r="K4903" s="1" t="b">
        <f>AND(ABS(Table1[[#This Row],[tar-out]])&gt;=$K$1,ABS(Table1[[#This Row],[tar-out]])&lt;$L$1)</f>
        <v>0</v>
      </c>
      <c r="L4903" s="1" t="b">
        <f>AND(ABS(Table1[[#This Row],[tar-out]])&gt;=$L$1,ABS(Table1[[#This Row],[tar-out]])&lt;$M$1)</f>
        <v>1</v>
      </c>
      <c r="M4903" s="1" t="b">
        <f>AND(ABS(Table1[[#This Row],[tar-out]])&gt;=$M$1,ABS(Table1[[#This Row],[tar-out]])&lt;$N$1)</f>
        <v>0</v>
      </c>
      <c r="N4903" s="1" t="b">
        <f>AND(ABS(Table1[[#This Row],[tar-out]])&gt;=$N$1,ABS(Table1[[#This Row],[tar-out]])&lt;$O$1)</f>
        <v>0</v>
      </c>
      <c r="O4903" s="1" t="b">
        <f>AND(ABS(Table1[[#This Row],[tar-out]])&gt;=$O$1,ABS(Table1[[#This Row],[tar-out]])&lt;$P$1)</f>
        <v>0</v>
      </c>
      <c r="P4903" s="1">
        <f>ROUND(Table1[[#This Row],[tar-out]],0)</f>
        <v>-4</v>
      </c>
      <c r="Q4903" s="2">
        <v>4901</v>
      </c>
    </row>
    <row r="4904" spans="1:17" x14ac:dyDescent="0.25">
      <c r="A4904">
        <v>33</v>
      </c>
      <c r="B4904">
        <v>512</v>
      </c>
      <c r="C4904">
        <v>9.2727272727272698</v>
      </c>
      <c r="D4904">
        <v>2</v>
      </c>
      <c r="E4904">
        <v>250</v>
      </c>
      <c r="F4904">
        <v>3.14147186147187</v>
      </c>
      <c r="G4904">
        <v>5.6872315406799299</v>
      </c>
      <c r="H4904" s="1">
        <f>Table1[[#This Row],[target]]-Table1[[#This Row],[output]]</f>
        <v>-2.5457596792080599</v>
      </c>
      <c r="I4904" s="1">
        <f>Table1[[#This Row],[tar-out]]*Table1[[#This Row],[tar-out]]</f>
        <v>6.4808923442815241</v>
      </c>
      <c r="J4904" s="1" t="b">
        <f>AND(ABS(Table1[[#This Row],[tar-out]])&gt;=$J$1,ABS(Table1[[#This Row],[tar-out]])&lt;$K$1)</f>
        <v>0</v>
      </c>
      <c r="K4904" s="1" t="b">
        <f>AND(ABS(Table1[[#This Row],[tar-out]])&gt;=$K$1,ABS(Table1[[#This Row],[tar-out]])&lt;$L$1)</f>
        <v>0</v>
      </c>
      <c r="L4904" s="1" t="b">
        <f>AND(ABS(Table1[[#This Row],[tar-out]])&gt;=$L$1,ABS(Table1[[#This Row],[tar-out]])&lt;$M$1)</f>
        <v>1</v>
      </c>
      <c r="M4904" s="1" t="b">
        <f>AND(ABS(Table1[[#This Row],[tar-out]])&gt;=$M$1,ABS(Table1[[#This Row],[tar-out]])&lt;$N$1)</f>
        <v>0</v>
      </c>
      <c r="N4904" s="1" t="b">
        <f>AND(ABS(Table1[[#This Row],[tar-out]])&gt;=$N$1,ABS(Table1[[#This Row],[tar-out]])&lt;$O$1)</f>
        <v>0</v>
      </c>
      <c r="O4904" s="1" t="b">
        <f>AND(ABS(Table1[[#This Row],[tar-out]])&gt;=$O$1,ABS(Table1[[#This Row],[tar-out]])&lt;$P$1)</f>
        <v>0</v>
      </c>
      <c r="P4904" s="1">
        <f>ROUND(Table1[[#This Row],[tar-out]],0)</f>
        <v>-3</v>
      </c>
      <c r="Q4904" s="3">
        <v>4902</v>
      </c>
    </row>
    <row r="4905" spans="1:17" x14ac:dyDescent="0.25">
      <c r="A4905">
        <v>33</v>
      </c>
      <c r="B4905">
        <v>512</v>
      </c>
      <c r="C4905">
        <v>9.2727272727272698</v>
      </c>
      <c r="D4905">
        <v>2</v>
      </c>
      <c r="E4905">
        <v>3482</v>
      </c>
      <c r="F4905">
        <v>3.14147186147187</v>
      </c>
      <c r="G4905">
        <v>5.7154793739318803</v>
      </c>
      <c r="H4905" s="1">
        <f>Table1[[#This Row],[target]]-Table1[[#This Row],[output]]</f>
        <v>-2.5740075124600104</v>
      </c>
      <c r="I4905" s="1">
        <f>Table1[[#This Row],[tar-out]]*Table1[[#This Row],[tar-out]]</f>
        <v>6.6255146742005708</v>
      </c>
      <c r="J4905" s="1" t="b">
        <f>AND(ABS(Table1[[#This Row],[tar-out]])&gt;=$J$1,ABS(Table1[[#This Row],[tar-out]])&lt;$K$1)</f>
        <v>0</v>
      </c>
      <c r="K4905" s="1" t="b">
        <f>AND(ABS(Table1[[#This Row],[tar-out]])&gt;=$K$1,ABS(Table1[[#This Row],[tar-out]])&lt;$L$1)</f>
        <v>0</v>
      </c>
      <c r="L4905" s="1" t="b">
        <f>AND(ABS(Table1[[#This Row],[tar-out]])&gt;=$L$1,ABS(Table1[[#This Row],[tar-out]])&lt;$M$1)</f>
        <v>1</v>
      </c>
      <c r="M4905" s="1" t="b">
        <f>AND(ABS(Table1[[#This Row],[tar-out]])&gt;=$M$1,ABS(Table1[[#This Row],[tar-out]])&lt;$N$1)</f>
        <v>0</v>
      </c>
      <c r="N4905" s="1" t="b">
        <f>AND(ABS(Table1[[#This Row],[tar-out]])&gt;=$N$1,ABS(Table1[[#This Row],[tar-out]])&lt;$O$1)</f>
        <v>0</v>
      </c>
      <c r="O4905" s="1" t="b">
        <f>AND(ABS(Table1[[#This Row],[tar-out]])&gt;=$O$1,ABS(Table1[[#This Row],[tar-out]])&lt;$P$1)</f>
        <v>0</v>
      </c>
      <c r="P4905" s="1">
        <f>ROUND(Table1[[#This Row],[tar-out]],0)</f>
        <v>-3</v>
      </c>
      <c r="Q4905" s="2">
        <v>4903</v>
      </c>
    </row>
    <row r="4906" spans="1:17" x14ac:dyDescent="0.25">
      <c r="A4906">
        <v>33</v>
      </c>
      <c r="B4906">
        <v>512</v>
      </c>
      <c r="C4906">
        <v>9.2727272727272698</v>
      </c>
      <c r="D4906">
        <v>2</v>
      </c>
      <c r="E4906">
        <v>7457</v>
      </c>
      <c r="F4906">
        <v>3.14147186147187</v>
      </c>
      <c r="G4906">
        <v>5.6983103752136204</v>
      </c>
      <c r="H4906" s="1">
        <f>Table1[[#This Row],[target]]-Table1[[#This Row],[output]]</f>
        <v>-2.5568385137417504</v>
      </c>
      <c r="I4906" s="1">
        <f>Table1[[#This Row],[tar-out]]*Table1[[#This Row],[tar-out]]</f>
        <v>6.5374231853531235</v>
      </c>
      <c r="J4906" s="1" t="b">
        <f>AND(ABS(Table1[[#This Row],[tar-out]])&gt;=$J$1,ABS(Table1[[#This Row],[tar-out]])&lt;$K$1)</f>
        <v>0</v>
      </c>
      <c r="K4906" s="1" t="b">
        <f>AND(ABS(Table1[[#This Row],[tar-out]])&gt;=$K$1,ABS(Table1[[#This Row],[tar-out]])&lt;$L$1)</f>
        <v>0</v>
      </c>
      <c r="L4906" s="1" t="b">
        <f>AND(ABS(Table1[[#This Row],[tar-out]])&gt;=$L$1,ABS(Table1[[#This Row],[tar-out]])&lt;$M$1)</f>
        <v>1</v>
      </c>
      <c r="M4906" s="1" t="b">
        <f>AND(ABS(Table1[[#This Row],[tar-out]])&gt;=$M$1,ABS(Table1[[#This Row],[tar-out]])&lt;$N$1)</f>
        <v>0</v>
      </c>
      <c r="N4906" s="1" t="b">
        <f>AND(ABS(Table1[[#This Row],[tar-out]])&gt;=$N$1,ABS(Table1[[#This Row],[tar-out]])&lt;$O$1)</f>
        <v>0</v>
      </c>
      <c r="O4906" s="1" t="b">
        <f>AND(ABS(Table1[[#This Row],[tar-out]])&gt;=$O$1,ABS(Table1[[#This Row],[tar-out]])&lt;$P$1)</f>
        <v>0</v>
      </c>
      <c r="P4906" s="1">
        <f>ROUND(Table1[[#This Row],[tar-out]],0)</f>
        <v>-3</v>
      </c>
      <c r="Q4906" s="3">
        <v>4904</v>
      </c>
    </row>
    <row r="4907" spans="1:17" x14ac:dyDescent="0.25">
      <c r="A4907">
        <v>33</v>
      </c>
      <c r="B4907">
        <v>512</v>
      </c>
      <c r="C4907">
        <v>9.2727272727272698</v>
      </c>
      <c r="D4907">
        <v>2</v>
      </c>
      <c r="E4907">
        <v>2032</v>
      </c>
      <c r="F4907">
        <v>3.14147186147187</v>
      </c>
      <c r="G4907">
        <v>5.7154793739318803</v>
      </c>
      <c r="H4907" s="1">
        <f>Table1[[#This Row],[target]]-Table1[[#This Row],[output]]</f>
        <v>-2.5740075124600104</v>
      </c>
      <c r="I4907" s="1">
        <f>Table1[[#This Row],[tar-out]]*Table1[[#This Row],[tar-out]]</f>
        <v>6.6255146742005708</v>
      </c>
      <c r="J4907" s="1" t="b">
        <f>AND(ABS(Table1[[#This Row],[tar-out]])&gt;=$J$1,ABS(Table1[[#This Row],[tar-out]])&lt;$K$1)</f>
        <v>0</v>
      </c>
      <c r="K4907" s="1" t="b">
        <f>AND(ABS(Table1[[#This Row],[tar-out]])&gt;=$K$1,ABS(Table1[[#This Row],[tar-out]])&lt;$L$1)</f>
        <v>0</v>
      </c>
      <c r="L4907" s="1" t="b">
        <f>AND(ABS(Table1[[#This Row],[tar-out]])&gt;=$L$1,ABS(Table1[[#This Row],[tar-out]])&lt;$M$1)</f>
        <v>1</v>
      </c>
      <c r="M4907" s="1" t="b">
        <f>AND(ABS(Table1[[#This Row],[tar-out]])&gt;=$M$1,ABS(Table1[[#This Row],[tar-out]])&lt;$N$1)</f>
        <v>0</v>
      </c>
      <c r="N4907" s="1" t="b">
        <f>AND(ABS(Table1[[#This Row],[tar-out]])&gt;=$N$1,ABS(Table1[[#This Row],[tar-out]])&lt;$O$1)</f>
        <v>0</v>
      </c>
      <c r="O4907" s="1" t="b">
        <f>AND(ABS(Table1[[#This Row],[tar-out]])&gt;=$O$1,ABS(Table1[[#This Row],[tar-out]])&lt;$P$1)</f>
        <v>0</v>
      </c>
      <c r="P4907" s="1">
        <f>ROUND(Table1[[#This Row],[tar-out]],0)</f>
        <v>-3</v>
      </c>
      <c r="Q4907" s="2">
        <v>4905</v>
      </c>
    </row>
    <row r="4908" spans="1:17" x14ac:dyDescent="0.25">
      <c r="A4908">
        <v>33</v>
      </c>
      <c r="B4908">
        <v>512</v>
      </c>
      <c r="C4908">
        <v>9.2727272727272698</v>
      </c>
      <c r="D4908">
        <v>2</v>
      </c>
      <c r="E4908">
        <v>190</v>
      </c>
      <c r="F4908">
        <v>3.14147186147187</v>
      </c>
      <c r="G4908">
        <v>5.6567244529724103</v>
      </c>
      <c r="H4908" s="1">
        <f>Table1[[#This Row],[target]]-Table1[[#This Row],[output]]</f>
        <v>-2.5152525915005404</v>
      </c>
      <c r="I4908" s="1">
        <f>Table1[[#This Row],[tar-out]]*Table1[[#This Row],[tar-out]]</f>
        <v>6.3264955990501841</v>
      </c>
      <c r="J4908" s="1" t="b">
        <f>AND(ABS(Table1[[#This Row],[tar-out]])&gt;=$J$1,ABS(Table1[[#This Row],[tar-out]])&lt;$K$1)</f>
        <v>0</v>
      </c>
      <c r="K4908" s="1" t="b">
        <f>AND(ABS(Table1[[#This Row],[tar-out]])&gt;=$K$1,ABS(Table1[[#This Row],[tar-out]])&lt;$L$1)</f>
        <v>0</v>
      </c>
      <c r="L4908" s="1" t="b">
        <f>AND(ABS(Table1[[#This Row],[tar-out]])&gt;=$L$1,ABS(Table1[[#This Row],[tar-out]])&lt;$M$1)</f>
        <v>1</v>
      </c>
      <c r="M4908" s="1" t="b">
        <f>AND(ABS(Table1[[#This Row],[tar-out]])&gt;=$M$1,ABS(Table1[[#This Row],[tar-out]])&lt;$N$1)</f>
        <v>0</v>
      </c>
      <c r="N4908" s="1" t="b">
        <f>AND(ABS(Table1[[#This Row],[tar-out]])&gt;=$N$1,ABS(Table1[[#This Row],[tar-out]])&lt;$O$1)</f>
        <v>0</v>
      </c>
      <c r="O4908" s="1" t="b">
        <f>AND(ABS(Table1[[#This Row],[tar-out]])&gt;=$O$1,ABS(Table1[[#This Row],[tar-out]])&lt;$P$1)</f>
        <v>0</v>
      </c>
      <c r="P4908" s="1">
        <f>ROUND(Table1[[#This Row],[tar-out]],0)</f>
        <v>-3</v>
      </c>
      <c r="Q4908" s="3">
        <v>4906</v>
      </c>
    </row>
    <row r="4909" spans="1:17" x14ac:dyDescent="0.25">
      <c r="A4909">
        <v>33</v>
      </c>
      <c r="B4909">
        <v>512</v>
      </c>
      <c r="C4909">
        <v>9.2727272727272698</v>
      </c>
      <c r="D4909">
        <v>2</v>
      </c>
      <c r="E4909">
        <v>54</v>
      </c>
      <c r="F4909">
        <v>3.14147186147187</v>
      </c>
      <c r="G4909">
        <v>5.5857033729553196</v>
      </c>
      <c r="H4909" s="1">
        <f>Table1[[#This Row],[target]]-Table1[[#This Row],[output]]</f>
        <v>-2.4442315114834496</v>
      </c>
      <c r="I4909" s="1">
        <f>Table1[[#This Row],[tar-out]]*Table1[[#This Row],[tar-out]]</f>
        <v>5.9742676817286684</v>
      </c>
      <c r="J4909" s="1" t="b">
        <f>AND(ABS(Table1[[#This Row],[tar-out]])&gt;=$J$1,ABS(Table1[[#This Row],[tar-out]])&lt;$K$1)</f>
        <v>0</v>
      </c>
      <c r="K4909" s="1" t="b">
        <f>AND(ABS(Table1[[#This Row],[tar-out]])&gt;=$K$1,ABS(Table1[[#This Row],[tar-out]])&lt;$L$1)</f>
        <v>0</v>
      </c>
      <c r="L4909" s="1" t="b">
        <f>AND(ABS(Table1[[#This Row],[tar-out]])&gt;=$L$1,ABS(Table1[[#This Row],[tar-out]])&lt;$M$1)</f>
        <v>1</v>
      </c>
      <c r="M4909" s="1" t="b">
        <f>AND(ABS(Table1[[#This Row],[tar-out]])&gt;=$M$1,ABS(Table1[[#This Row],[tar-out]])&lt;$N$1)</f>
        <v>0</v>
      </c>
      <c r="N4909" s="1" t="b">
        <f>AND(ABS(Table1[[#This Row],[tar-out]])&gt;=$N$1,ABS(Table1[[#This Row],[tar-out]])&lt;$O$1)</f>
        <v>0</v>
      </c>
      <c r="O4909" s="1" t="b">
        <f>AND(ABS(Table1[[#This Row],[tar-out]])&gt;=$O$1,ABS(Table1[[#This Row],[tar-out]])&lt;$P$1)</f>
        <v>0</v>
      </c>
      <c r="P4909" s="1">
        <f>ROUND(Table1[[#This Row],[tar-out]],0)</f>
        <v>-2</v>
      </c>
      <c r="Q4909" s="2">
        <v>4907</v>
      </c>
    </row>
    <row r="4910" spans="1:17" x14ac:dyDescent="0.25">
      <c r="A4910">
        <v>33</v>
      </c>
      <c r="B4910">
        <v>512</v>
      </c>
      <c r="C4910">
        <v>9.2727272727272698</v>
      </c>
      <c r="D4910">
        <v>2</v>
      </c>
      <c r="E4910">
        <v>681</v>
      </c>
      <c r="F4910">
        <v>3.14147186147187</v>
      </c>
      <c r="G4910">
        <v>5.7154793739318803</v>
      </c>
      <c r="H4910" s="1">
        <f>Table1[[#This Row],[target]]-Table1[[#This Row],[output]]</f>
        <v>-2.5740075124600104</v>
      </c>
      <c r="I4910" s="1">
        <f>Table1[[#This Row],[tar-out]]*Table1[[#This Row],[tar-out]]</f>
        <v>6.6255146742005708</v>
      </c>
      <c r="J4910" s="1" t="b">
        <f>AND(ABS(Table1[[#This Row],[tar-out]])&gt;=$J$1,ABS(Table1[[#This Row],[tar-out]])&lt;$K$1)</f>
        <v>0</v>
      </c>
      <c r="K4910" s="1" t="b">
        <f>AND(ABS(Table1[[#This Row],[tar-out]])&gt;=$K$1,ABS(Table1[[#This Row],[tar-out]])&lt;$L$1)</f>
        <v>0</v>
      </c>
      <c r="L4910" s="1" t="b">
        <f>AND(ABS(Table1[[#This Row],[tar-out]])&gt;=$L$1,ABS(Table1[[#This Row],[tar-out]])&lt;$M$1)</f>
        <v>1</v>
      </c>
      <c r="M4910" s="1" t="b">
        <f>AND(ABS(Table1[[#This Row],[tar-out]])&gt;=$M$1,ABS(Table1[[#This Row],[tar-out]])&lt;$N$1)</f>
        <v>0</v>
      </c>
      <c r="N4910" s="1" t="b">
        <f>AND(ABS(Table1[[#This Row],[tar-out]])&gt;=$N$1,ABS(Table1[[#This Row],[tar-out]])&lt;$O$1)</f>
        <v>0</v>
      </c>
      <c r="O4910" s="1" t="b">
        <f>AND(ABS(Table1[[#This Row],[tar-out]])&gt;=$O$1,ABS(Table1[[#This Row],[tar-out]])&lt;$P$1)</f>
        <v>0</v>
      </c>
      <c r="P4910" s="1">
        <f>ROUND(Table1[[#This Row],[tar-out]],0)</f>
        <v>-3</v>
      </c>
      <c r="Q4910" s="3">
        <v>4908</v>
      </c>
    </row>
    <row r="4911" spans="1:17" x14ac:dyDescent="0.25">
      <c r="A4911">
        <v>33</v>
      </c>
      <c r="B4911">
        <v>512</v>
      </c>
      <c r="C4911">
        <v>9.2727272727272698</v>
      </c>
      <c r="D4911">
        <v>2</v>
      </c>
      <c r="E4911">
        <v>1550</v>
      </c>
      <c r="F4911">
        <v>3.14147186147187</v>
      </c>
      <c r="G4911">
        <v>5.7154793739318803</v>
      </c>
      <c r="H4911" s="1">
        <f>Table1[[#This Row],[target]]-Table1[[#This Row],[output]]</f>
        <v>-2.5740075124600104</v>
      </c>
      <c r="I4911" s="1">
        <f>Table1[[#This Row],[tar-out]]*Table1[[#This Row],[tar-out]]</f>
        <v>6.6255146742005708</v>
      </c>
      <c r="J4911" s="1" t="b">
        <f>AND(ABS(Table1[[#This Row],[tar-out]])&gt;=$J$1,ABS(Table1[[#This Row],[tar-out]])&lt;$K$1)</f>
        <v>0</v>
      </c>
      <c r="K4911" s="1" t="b">
        <f>AND(ABS(Table1[[#This Row],[tar-out]])&gt;=$K$1,ABS(Table1[[#This Row],[tar-out]])&lt;$L$1)</f>
        <v>0</v>
      </c>
      <c r="L4911" s="1" t="b">
        <f>AND(ABS(Table1[[#This Row],[tar-out]])&gt;=$L$1,ABS(Table1[[#This Row],[tar-out]])&lt;$M$1)</f>
        <v>1</v>
      </c>
      <c r="M4911" s="1" t="b">
        <f>AND(ABS(Table1[[#This Row],[tar-out]])&gt;=$M$1,ABS(Table1[[#This Row],[tar-out]])&lt;$N$1)</f>
        <v>0</v>
      </c>
      <c r="N4911" s="1" t="b">
        <f>AND(ABS(Table1[[#This Row],[tar-out]])&gt;=$N$1,ABS(Table1[[#This Row],[tar-out]])&lt;$O$1)</f>
        <v>0</v>
      </c>
      <c r="O4911" s="1" t="b">
        <f>AND(ABS(Table1[[#This Row],[tar-out]])&gt;=$O$1,ABS(Table1[[#This Row],[tar-out]])&lt;$P$1)</f>
        <v>0</v>
      </c>
      <c r="P4911" s="1">
        <f>ROUND(Table1[[#This Row],[tar-out]],0)</f>
        <v>-3</v>
      </c>
      <c r="Q4911" s="2">
        <v>4909</v>
      </c>
    </row>
    <row r="4912" spans="1:17" x14ac:dyDescent="0.25">
      <c r="A4912">
        <v>33</v>
      </c>
      <c r="B4912">
        <v>512</v>
      </c>
      <c r="C4912">
        <v>9.2727272727272698</v>
      </c>
      <c r="D4912">
        <v>2</v>
      </c>
      <c r="E4912">
        <v>6603</v>
      </c>
      <c r="F4912">
        <v>3.14147186147187</v>
      </c>
      <c r="G4912">
        <v>5.7699408531189</v>
      </c>
      <c r="H4912" s="1">
        <f>Table1[[#This Row],[target]]-Table1[[#This Row],[output]]</f>
        <v>-2.6284689916470301</v>
      </c>
      <c r="I4912" s="1">
        <f>Table1[[#This Row],[tar-out]]*Table1[[#This Row],[tar-out]]</f>
        <v>6.908849240049955</v>
      </c>
      <c r="J4912" s="1" t="b">
        <f>AND(ABS(Table1[[#This Row],[tar-out]])&gt;=$J$1,ABS(Table1[[#This Row],[tar-out]])&lt;$K$1)</f>
        <v>0</v>
      </c>
      <c r="K4912" s="1" t="b">
        <f>AND(ABS(Table1[[#This Row],[tar-out]])&gt;=$K$1,ABS(Table1[[#This Row],[tar-out]])&lt;$L$1)</f>
        <v>0</v>
      </c>
      <c r="L4912" s="1" t="b">
        <f>AND(ABS(Table1[[#This Row],[tar-out]])&gt;=$L$1,ABS(Table1[[#This Row],[tar-out]])&lt;$M$1)</f>
        <v>1</v>
      </c>
      <c r="M4912" s="1" t="b">
        <f>AND(ABS(Table1[[#This Row],[tar-out]])&gt;=$M$1,ABS(Table1[[#This Row],[tar-out]])&lt;$N$1)</f>
        <v>0</v>
      </c>
      <c r="N4912" s="1" t="b">
        <f>AND(ABS(Table1[[#This Row],[tar-out]])&gt;=$N$1,ABS(Table1[[#This Row],[tar-out]])&lt;$O$1)</f>
        <v>0</v>
      </c>
      <c r="O4912" s="1" t="b">
        <f>AND(ABS(Table1[[#This Row],[tar-out]])&gt;=$O$1,ABS(Table1[[#This Row],[tar-out]])&lt;$P$1)</f>
        <v>0</v>
      </c>
      <c r="P4912" s="1">
        <f>ROUND(Table1[[#This Row],[tar-out]],0)</f>
        <v>-3</v>
      </c>
      <c r="Q4912" s="3">
        <v>4910</v>
      </c>
    </row>
    <row r="4913" spans="1:17" x14ac:dyDescent="0.25">
      <c r="A4913">
        <v>33</v>
      </c>
      <c r="B4913">
        <v>512</v>
      </c>
      <c r="C4913">
        <v>9.2727272727272698</v>
      </c>
      <c r="D4913">
        <v>2</v>
      </c>
      <c r="E4913">
        <v>175</v>
      </c>
      <c r="F4913">
        <v>3.14147186147187</v>
      </c>
      <c r="G4913">
        <v>5.6491537094116202</v>
      </c>
      <c r="H4913" s="1">
        <f>Table1[[#This Row],[target]]-Table1[[#This Row],[output]]</f>
        <v>-2.5076818479397502</v>
      </c>
      <c r="I4913" s="1">
        <f>Table1[[#This Row],[tar-out]]*Table1[[#This Row],[tar-out]]</f>
        <v>6.2884682504865204</v>
      </c>
      <c r="J4913" s="1" t="b">
        <f>AND(ABS(Table1[[#This Row],[tar-out]])&gt;=$J$1,ABS(Table1[[#This Row],[tar-out]])&lt;$K$1)</f>
        <v>0</v>
      </c>
      <c r="K4913" s="1" t="b">
        <f>AND(ABS(Table1[[#This Row],[tar-out]])&gt;=$K$1,ABS(Table1[[#This Row],[tar-out]])&lt;$L$1)</f>
        <v>0</v>
      </c>
      <c r="L4913" s="1" t="b">
        <f>AND(ABS(Table1[[#This Row],[tar-out]])&gt;=$L$1,ABS(Table1[[#This Row],[tar-out]])&lt;$M$1)</f>
        <v>1</v>
      </c>
      <c r="M4913" s="1" t="b">
        <f>AND(ABS(Table1[[#This Row],[tar-out]])&gt;=$M$1,ABS(Table1[[#This Row],[tar-out]])&lt;$N$1)</f>
        <v>0</v>
      </c>
      <c r="N4913" s="1" t="b">
        <f>AND(ABS(Table1[[#This Row],[tar-out]])&gt;=$N$1,ABS(Table1[[#This Row],[tar-out]])&lt;$O$1)</f>
        <v>0</v>
      </c>
      <c r="O4913" s="1" t="b">
        <f>AND(ABS(Table1[[#This Row],[tar-out]])&gt;=$O$1,ABS(Table1[[#This Row],[tar-out]])&lt;$P$1)</f>
        <v>0</v>
      </c>
      <c r="P4913" s="1">
        <f>ROUND(Table1[[#This Row],[tar-out]],0)</f>
        <v>-3</v>
      </c>
      <c r="Q4913" s="2">
        <v>4911</v>
      </c>
    </row>
    <row r="4914" spans="1:17" x14ac:dyDescent="0.25">
      <c r="A4914">
        <v>33</v>
      </c>
      <c r="B4914">
        <v>512</v>
      </c>
      <c r="C4914">
        <v>9.2727272727272698</v>
      </c>
      <c r="D4914">
        <v>2</v>
      </c>
      <c r="E4914">
        <v>3256</v>
      </c>
      <c r="F4914">
        <v>3.14147186147187</v>
      </c>
      <c r="G4914">
        <v>5.7154793739318803</v>
      </c>
      <c r="H4914" s="1">
        <f>Table1[[#This Row],[target]]-Table1[[#This Row],[output]]</f>
        <v>-2.5740075124600104</v>
      </c>
      <c r="I4914" s="1">
        <f>Table1[[#This Row],[tar-out]]*Table1[[#This Row],[tar-out]]</f>
        <v>6.6255146742005708</v>
      </c>
      <c r="J4914" s="1" t="b">
        <f>AND(ABS(Table1[[#This Row],[tar-out]])&gt;=$J$1,ABS(Table1[[#This Row],[tar-out]])&lt;$K$1)</f>
        <v>0</v>
      </c>
      <c r="K4914" s="1" t="b">
        <f>AND(ABS(Table1[[#This Row],[tar-out]])&gt;=$K$1,ABS(Table1[[#This Row],[tar-out]])&lt;$L$1)</f>
        <v>0</v>
      </c>
      <c r="L4914" s="1" t="b">
        <f>AND(ABS(Table1[[#This Row],[tar-out]])&gt;=$L$1,ABS(Table1[[#This Row],[tar-out]])&lt;$M$1)</f>
        <v>1</v>
      </c>
      <c r="M4914" s="1" t="b">
        <f>AND(ABS(Table1[[#This Row],[tar-out]])&gt;=$M$1,ABS(Table1[[#This Row],[tar-out]])&lt;$N$1)</f>
        <v>0</v>
      </c>
      <c r="N4914" s="1" t="b">
        <f>AND(ABS(Table1[[#This Row],[tar-out]])&gt;=$N$1,ABS(Table1[[#This Row],[tar-out]])&lt;$O$1)</f>
        <v>0</v>
      </c>
      <c r="O4914" s="1" t="b">
        <f>AND(ABS(Table1[[#This Row],[tar-out]])&gt;=$O$1,ABS(Table1[[#This Row],[tar-out]])&lt;$P$1)</f>
        <v>0</v>
      </c>
      <c r="P4914" s="1">
        <f>ROUND(Table1[[#This Row],[tar-out]],0)</f>
        <v>-3</v>
      </c>
      <c r="Q4914" s="3">
        <v>4912</v>
      </c>
    </row>
    <row r="4915" spans="1:17" x14ac:dyDescent="0.25">
      <c r="A4915">
        <v>33</v>
      </c>
      <c r="B4915">
        <v>512</v>
      </c>
      <c r="C4915">
        <v>9.2727272727272698</v>
      </c>
      <c r="D4915">
        <v>2</v>
      </c>
      <c r="E4915">
        <v>230</v>
      </c>
      <c r="F4915">
        <v>3.14147186147187</v>
      </c>
      <c r="G4915">
        <v>5.6770300865173304</v>
      </c>
      <c r="H4915" s="1">
        <f>Table1[[#This Row],[target]]-Table1[[#This Row],[output]]</f>
        <v>-2.5355582250454605</v>
      </c>
      <c r="I4915" s="1">
        <f>Table1[[#This Row],[tar-out]]*Table1[[#This Row],[tar-out]]</f>
        <v>6.4290555125956859</v>
      </c>
      <c r="J4915" s="1" t="b">
        <f>AND(ABS(Table1[[#This Row],[tar-out]])&gt;=$J$1,ABS(Table1[[#This Row],[tar-out]])&lt;$K$1)</f>
        <v>0</v>
      </c>
      <c r="K4915" s="1" t="b">
        <f>AND(ABS(Table1[[#This Row],[tar-out]])&gt;=$K$1,ABS(Table1[[#This Row],[tar-out]])&lt;$L$1)</f>
        <v>0</v>
      </c>
      <c r="L4915" s="1" t="b">
        <f>AND(ABS(Table1[[#This Row],[tar-out]])&gt;=$L$1,ABS(Table1[[#This Row],[tar-out]])&lt;$M$1)</f>
        <v>1</v>
      </c>
      <c r="M4915" s="1" t="b">
        <f>AND(ABS(Table1[[#This Row],[tar-out]])&gt;=$M$1,ABS(Table1[[#This Row],[tar-out]])&lt;$N$1)</f>
        <v>0</v>
      </c>
      <c r="N4915" s="1" t="b">
        <f>AND(ABS(Table1[[#This Row],[tar-out]])&gt;=$N$1,ABS(Table1[[#This Row],[tar-out]])&lt;$O$1)</f>
        <v>0</v>
      </c>
      <c r="O4915" s="1" t="b">
        <f>AND(ABS(Table1[[#This Row],[tar-out]])&gt;=$O$1,ABS(Table1[[#This Row],[tar-out]])&lt;$P$1)</f>
        <v>0</v>
      </c>
      <c r="P4915" s="1">
        <f>ROUND(Table1[[#This Row],[tar-out]],0)</f>
        <v>-3</v>
      </c>
      <c r="Q4915" s="2">
        <v>4913</v>
      </c>
    </row>
    <row r="4916" spans="1:17" x14ac:dyDescent="0.25">
      <c r="A4916">
        <v>33</v>
      </c>
      <c r="B4916">
        <v>512</v>
      </c>
      <c r="C4916">
        <v>9.2727272727272698</v>
      </c>
      <c r="D4916">
        <v>2</v>
      </c>
      <c r="E4916">
        <v>24</v>
      </c>
      <c r="F4916">
        <v>14.921991341991401</v>
      </c>
      <c r="G4916">
        <v>5.5701394081115696</v>
      </c>
      <c r="H4916" s="1">
        <f>Table1[[#This Row],[target]]-Table1[[#This Row],[output]]</f>
        <v>9.351851933879832</v>
      </c>
      <c r="I4916" s="1">
        <f>Table1[[#This Row],[tar-out]]*Table1[[#This Row],[tar-out]]</f>
        <v>87.457134593211961</v>
      </c>
      <c r="J4916" s="1" t="b">
        <f>AND(ABS(Table1[[#This Row],[tar-out]])&gt;=$J$1,ABS(Table1[[#This Row],[tar-out]])&lt;$K$1)</f>
        <v>0</v>
      </c>
      <c r="K4916" s="1" t="b">
        <f>AND(ABS(Table1[[#This Row],[tar-out]])&gt;=$K$1,ABS(Table1[[#This Row],[tar-out]])&lt;$L$1)</f>
        <v>0</v>
      </c>
      <c r="L4916" s="1" t="b">
        <f>AND(ABS(Table1[[#This Row],[tar-out]])&gt;=$L$1,ABS(Table1[[#This Row],[tar-out]])&lt;$M$1)</f>
        <v>0</v>
      </c>
      <c r="M4916" s="1" t="b">
        <f>AND(ABS(Table1[[#This Row],[tar-out]])&gt;=$M$1,ABS(Table1[[#This Row],[tar-out]])&lt;$N$1)</f>
        <v>1</v>
      </c>
      <c r="N4916" s="1" t="b">
        <f>AND(ABS(Table1[[#This Row],[tar-out]])&gt;=$N$1,ABS(Table1[[#This Row],[tar-out]])&lt;$O$1)</f>
        <v>0</v>
      </c>
      <c r="O4916" s="1" t="b">
        <f>AND(ABS(Table1[[#This Row],[tar-out]])&gt;=$O$1,ABS(Table1[[#This Row],[tar-out]])&lt;$P$1)</f>
        <v>0</v>
      </c>
      <c r="P4916" s="1">
        <f>ROUND(Table1[[#This Row],[tar-out]],0)</f>
        <v>9</v>
      </c>
      <c r="Q4916" s="3">
        <v>4914</v>
      </c>
    </row>
    <row r="4917" spans="1:17" x14ac:dyDescent="0.25">
      <c r="A4917">
        <v>33</v>
      </c>
      <c r="B4917">
        <v>512</v>
      </c>
      <c r="C4917">
        <v>9.2727272727272698</v>
      </c>
      <c r="D4917">
        <v>2</v>
      </c>
      <c r="E4917">
        <v>243</v>
      </c>
      <c r="F4917">
        <v>16.492727272727301</v>
      </c>
      <c r="G4917">
        <v>5.6836462020873997</v>
      </c>
      <c r="H4917" s="1">
        <f>Table1[[#This Row],[target]]-Table1[[#This Row],[output]]</f>
        <v>10.809081070639902</v>
      </c>
      <c r="I4917" s="1">
        <f>Table1[[#This Row],[tar-out]]*Table1[[#This Row],[tar-out]]</f>
        <v>116.83623359166585</v>
      </c>
      <c r="J4917" s="1" t="b">
        <f>AND(ABS(Table1[[#This Row],[tar-out]])&gt;=$J$1,ABS(Table1[[#This Row],[tar-out]])&lt;$K$1)</f>
        <v>0</v>
      </c>
      <c r="K4917" s="1" t="b">
        <f>AND(ABS(Table1[[#This Row],[tar-out]])&gt;=$K$1,ABS(Table1[[#This Row],[tar-out]])&lt;$L$1)</f>
        <v>0</v>
      </c>
      <c r="L4917" s="1" t="b">
        <f>AND(ABS(Table1[[#This Row],[tar-out]])&gt;=$L$1,ABS(Table1[[#This Row],[tar-out]])&lt;$M$1)</f>
        <v>0</v>
      </c>
      <c r="M4917" s="1" t="b">
        <f>AND(ABS(Table1[[#This Row],[tar-out]])&gt;=$M$1,ABS(Table1[[#This Row],[tar-out]])&lt;$N$1)</f>
        <v>0</v>
      </c>
      <c r="N4917" s="1" t="b">
        <f>AND(ABS(Table1[[#This Row],[tar-out]])&gt;=$N$1,ABS(Table1[[#This Row],[tar-out]])&lt;$O$1)</f>
        <v>1</v>
      </c>
      <c r="O4917" s="1" t="b">
        <f>AND(ABS(Table1[[#This Row],[tar-out]])&gt;=$O$1,ABS(Table1[[#This Row],[tar-out]])&lt;$P$1)</f>
        <v>0</v>
      </c>
      <c r="P4917" s="1">
        <f>ROUND(Table1[[#This Row],[tar-out]],0)</f>
        <v>11</v>
      </c>
      <c r="Q4917" s="2">
        <v>4915</v>
      </c>
    </row>
    <row r="4918" spans="1:17" x14ac:dyDescent="0.25">
      <c r="A4918">
        <v>33</v>
      </c>
      <c r="B4918">
        <v>512</v>
      </c>
      <c r="C4918">
        <v>9.2727272727272698</v>
      </c>
      <c r="D4918">
        <v>2</v>
      </c>
      <c r="E4918">
        <v>342</v>
      </c>
      <c r="F4918">
        <v>14.529307359307399</v>
      </c>
      <c r="G4918">
        <v>5.7214913368225098</v>
      </c>
      <c r="H4918" s="1">
        <f>Table1[[#This Row],[target]]-Table1[[#This Row],[output]]</f>
        <v>8.8078160224848894</v>
      </c>
      <c r="I4918" s="1">
        <f>Table1[[#This Row],[tar-out]]*Table1[[#This Row],[tar-out]]</f>
        <v>77.577623085941539</v>
      </c>
      <c r="J4918" s="1" t="b">
        <f>AND(ABS(Table1[[#This Row],[tar-out]])&gt;=$J$1,ABS(Table1[[#This Row],[tar-out]])&lt;$K$1)</f>
        <v>0</v>
      </c>
      <c r="K4918" s="1" t="b">
        <f>AND(ABS(Table1[[#This Row],[tar-out]])&gt;=$K$1,ABS(Table1[[#This Row],[tar-out]])&lt;$L$1)</f>
        <v>0</v>
      </c>
      <c r="L4918" s="1" t="b">
        <f>AND(ABS(Table1[[#This Row],[tar-out]])&gt;=$L$1,ABS(Table1[[#This Row],[tar-out]])&lt;$M$1)</f>
        <v>0</v>
      </c>
      <c r="M4918" s="1" t="b">
        <f>AND(ABS(Table1[[#This Row],[tar-out]])&gt;=$M$1,ABS(Table1[[#This Row],[tar-out]])&lt;$N$1)</f>
        <v>1</v>
      </c>
      <c r="N4918" s="1" t="b">
        <f>AND(ABS(Table1[[#This Row],[tar-out]])&gt;=$N$1,ABS(Table1[[#This Row],[tar-out]])&lt;$O$1)</f>
        <v>0</v>
      </c>
      <c r="O4918" s="1" t="b">
        <f>AND(ABS(Table1[[#This Row],[tar-out]])&gt;=$O$1,ABS(Table1[[#This Row],[tar-out]])&lt;$P$1)</f>
        <v>0</v>
      </c>
      <c r="P4918" s="1">
        <f>ROUND(Table1[[#This Row],[tar-out]],0)</f>
        <v>9</v>
      </c>
      <c r="Q4918" s="3">
        <v>4916</v>
      </c>
    </row>
    <row r="4919" spans="1:17" x14ac:dyDescent="0.25">
      <c r="A4919">
        <v>35</v>
      </c>
      <c r="B4919">
        <v>578</v>
      </c>
      <c r="C4919">
        <v>9.7714285714285705</v>
      </c>
      <c r="D4919">
        <v>2</v>
      </c>
      <c r="E4919">
        <v>0</v>
      </c>
      <c r="F4919" s="6">
        <v>8.6031521930198502E-7</v>
      </c>
      <c r="G4919">
        <v>4.9988718032836896</v>
      </c>
      <c r="H4919" s="1">
        <f>Table1[[#This Row],[target]]-Table1[[#This Row],[output]]</f>
        <v>-4.9988709429684706</v>
      </c>
      <c r="I4919" s="1">
        <f>Table1[[#This Row],[tar-out]]*Table1[[#This Row],[tar-out]]</f>
        <v>24.988710704454487</v>
      </c>
      <c r="J4919" s="1" t="b">
        <f>AND(ABS(Table1[[#This Row],[tar-out]])&gt;=$J$1,ABS(Table1[[#This Row],[tar-out]])&lt;$K$1)</f>
        <v>0</v>
      </c>
      <c r="K4919" s="1" t="b">
        <f>AND(ABS(Table1[[#This Row],[tar-out]])&gt;=$K$1,ABS(Table1[[#This Row],[tar-out]])&lt;$L$1)</f>
        <v>0</v>
      </c>
      <c r="L4919" s="1" t="b">
        <f>AND(ABS(Table1[[#This Row],[tar-out]])&gt;=$L$1,ABS(Table1[[#This Row],[tar-out]])&lt;$M$1)</f>
        <v>1</v>
      </c>
      <c r="M4919" s="1" t="b">
        <f>AND(ABS(Table1[[#This Row],[tar-out]])&gt;=$M$1,ABS(Table1[[#This Row],[tar-out]])&lt;$N$1)</f>
        <v>0</v>
      </c>
      <c r="N4919" s="1" t="b">
        <f>AND(ABS(Table1[[#This Row],[tar-out]])&gt;=$N$1,ABS(Table1[[#This Row],[tar-out]])&lt;$O$1)</f>
        <v>0</v>
      </c>
      <c r="O4919" s="1" t="b">
        <f>AND(ABS(Table1[[#This Row],[tar-out]])&gt;=$O$1,ABS(Table1[[#This Row],[tar-out]])&lt;$P$1)</f>
        <v>0</v>
      </c>
      <c r="P4919" s="1">
        <f>ROUND(Table1[[#This Row],[tar-out]],0)</f>
        <v>-5</v>
      </c>
      <c r="Q4919" s="2">
        <v>4917</v>
      </c>
    </row>
    <row r="4920" spans="1:17" x14ac:dyDescent="0.25">
      <c r="A4920">
        <v>35</v>
      </c>
      <c r="B4920">
        <v>578</v>
      </c>
      <c r="C4920">
        <v>9.7714285714285705</v>
      </c>
      <c r="D4920">
        <v>2</v>
      </c>
      <c r="E4920">
        <v>13</v>
      </c>
      <c r="F4920">
        <v>5.2923918776371304</v>
      </c>
      <c r="G4920">
        <v>5.5297818183898899</v>
      </c>
      <c r="H4920" s="1">
        <f>Table1[[#This Row],[target]]-Table1[[#This Row],[output]]</f>
        <v>-0.23738994075275954</v>
      </c>
      <c r="I4920" s="1">
        <f>Table1[[#This Row],[tar-out]]*Table1[[#This Row],[tar-out]]</f>
        <v>5.6353983970598688E-2</v>
      </c>
      <c r="J4920" s="1" t="b">
        <f>AND(ABS(Table1[[#This Row],[tar-out]])&gt;=$J$1,ABS(Table1[[#This Row],[tar-out]])&lt;$K$1)</f>
        <v>1</v>
      </c>
      <c r="K4920" s="1" t="b">
        <f>AND(ABS(Table1[[#This Row],[tar-out]])&gt;=$K$1,ABS(Table1[[#This Row],[tar-out]])&lt;$L$1)</f>
        <v>0</v>
      </c>
      <c r="L4920" s="1" t="b">
        <f>AND(ABS(Table1[[#This Row],[tar-out]])&gt;=$L$1,ABS(Table1[[#This Row],[tar-out]])&lt;$M$1)</f>
        <v>0</v>
      </c>
      <c r="M4920" s="1" t="b">
        <f>AND(ABS(Table1[[#This Row],[tar-out]])&gt;=$M$1,ABS(Table1[[#This Row],[tar-out]])&lt;$N$1)</f>
        <v>0</v>
      </c>
      <c r="N4920" s="1" t="b">
        <f>AND(ABS(Table1[[#This Row],[tar-out]])&gt;=$N$1,ABS(Table1[[#This Row],[tar-out]])&lt;$O$1)</f>
        <v>0</v>
      </c>
      <c r="O4920" s="1" t="b">
        <f>AND(ABS(Table1[[#This Row],[tar-out]])&gt;=$O$1,ABS(Table1[[#This Row],[tar-out]])&lt;$P$1)</f>
        <v>0</v>
      </c>
      <c r="P4920" s="1">
        <f>ROUND(Table1[[#This Row],[tar-out]],0)</f>
        <v>0</v>
      </c>
      <c r="Q4920" s="3">
        <v>4918</v>
      </c>
    </row>
    <row r="4921" spans="1:17" x14ac:dyDescent="0.25">
      <c r="A4921">
        <v>35</v>
      </c>
      <c r="B4921">
        <v>578</v>
      </c>
      <c r="C4921">
        <v>9.7714285714285705</v>
      </c>
      <c r="D4921">
        <v>2</v>
      </c>
      <c r="E4921">
        <v>18</v>
      </c>
      <c r="F4921">
        <v>7.2106518108298303</v>
      </c>
      <c r="G4921">
        <v>5.5323066711425799</v>
      </c>
      <c r="H4921" s="1">
        <f>Table1[[#This Row],[target]]-Table1[[#This Row],[output]]</f>
        <v>1.6783451396872504</v>
      </c>
      <c r="I4921" s="1">
        <f>Table1[[#This Row],[tar-out]]*Table1[[#This Row],[tar-out]]</f>
        <v>2.8168424079118162</v>
      </c>
      <c r="J4921" s="1" t="b">
        <f>AND(ABS(Table1[[#This Row],[tar-out]])&gt;=$J$1,ABS(Table1[[#This Row],[tar-out]])&lt;$K$1)</f>
        <v>0</v>
      </c>
      <c r="K4921" s="1" t="b">
        <f>AND(ABS(Table1[[#This Row],[tar-out]])&gt;=$K$1,ABS(Table1[[#This Row],[tar-out]])&lt;$L$1)</f>
        <v>1</v>
      </c>
      <c r="L4921" s="1" t="b">
        <f>AND(ABS(Table1[[#This Row],[tar-out]])&gt;=$L$1,ABS(Table1[[#This Row],[tar-out]])&lt;$M$1)</f>
        <v>0</v>
      </c>
      <c r="M4921" s="1" t="b">
        <f>AND(ABS(Table1[[#This Row],[tar-out]])&gt;=$M$1,ABS(Table1[[#This Row],[tar-out]])&lt;$N$1)</f>
        <v>0</v>
      </c>
      <c r="N4921" s="1" t="b">
        <f>AND(ABS(Table1[[#This Row],[tar-out]])&gt;=$N$1,ABS(Table1[[#This Row],[tar-out]])&lt;$O$1)</f>
        <v>0</v>
      </c>
      <c r="O4921" s="1" t="b">
        <f>AND(ABS(Table1[[#This Row],[tar-out]])&gt;=$O$1,ABS(Table1[[#This Row],[tar-out]])&lt;$P$1)</f>
        <v>0</v>
      </c>
      <c r="P4921" s="1">
        <f>ROUND(Table1[[#This Row],[tar-out]],0)</f>
        <v>2</v>
      </c>
      <c r="Q4921" s="2">
        <v>4919</v>
      </c>
    </row>
    <row r="4922" spans="1:17" x14ac:dyDescent="0.25">
      <c r="A4922">
        <v>35</v>
      </c>
      <c r="B4922">
        <v>578</v>
      </c>
      <c r="C4922">
        <v>9.7714285714285705</v>
      </c>
      <c r="D4922">
        <v>2</v>
      </c>
      <c r="E4922">
        <v>271</v>
      </c>
      <c r="F4922">
        <v>7.0384832730560696</v>
      </c>
      <c r="G4922">
        <v>5.66320705413818</v>
      </c>
      <c r="H4922" s="1">
        <f>Table1[[#This Row],[target]]-Table1[[#This Row],[output]]</f>
        <v>1.3752762189178895</v>
      </c>
      <c r="I4922" s="1">
        <f>Table1[[#This Row],[tar-out]]*Table1[[#This Row],[tar-out]]</f>
        <v>1.8913846783210868</v>
      </c>
      <c r="J4922" s="1" t="b">
        <f>AND(ABS(Table1[[#This Row],[tar-out]])&gt;=$J$1,ABS(Table1[[#This Row],[tar-out]])&lt;$K$1)</f>
        <v>0</v>
      </c>
      <c r="K4922" s="1" t="b">
        <f>AND(ABS(Table1[[#This Row],[tar-out]])&gt;=$K$1,ABS(Table1[[#This Row],[tar-out]])&lt;$L$1)</f>
        <v>1</v>
      </c>
      <c r="L4922" s="1" t="b">
        <f>AND(ABS(Table1[[#This Row],[tar-out]])&gt;=$L$1,ABS(Table1[[#This Row],[tar-out]])&lt;$M$1)</f>
        <v>0</v>
      </c>
      <c r="M4922" s="1" t="b">
        <f>AND(ABS(Table1[[#This Row],[tar-out]])&gt;=$M$1,ABS(Table1[[#This Row],[tar-out]])&lt;$N$1)</f>
        <v>0</v>
      </c>
      <c r="N4922" s="1" t="b">
        <f>AND(ABS(Table1[[#This Row],[tar-out]])&gt;=$N$1,ABS(Table1[[#This Row],[tar-out]])&lt;$O$1)</f>
        <v>0</v>
      </c>
      <c r="O4922" s="1" t="b">
        <f>AND(ABS(Table1[[#This Row],[tar-out]])&gt;=$O$1,ABS(Table1[[#This Row],[tar-out]])&lt;$P$1)</f>
        <v>0</v>
      </c>
      <c r="P4922" s="1">
        <f>ROUND(Table1[[#This Row],[tar-out]],0)</f>
        <v>1</v>
      </c>
      <c r="Q4922" s="3">
        <v>4920</v>
      </c>
    </row>
    <row r="4923" spans="1:17" x14ac:dyDescent="0.25">
      <c r="A4923">
        <v>35</v>
      </c>
      <c r="B4923">
        <v>578</v>
      </c>
      <c r="C4923">
        <v>9.7714285714285705</v>
      </c>
      <c r="D4923">
        <v>2</v>
      </c>
      <c r="E4923">
        <v>241</v>
      </c>
      <c r="F4923">
        <v>7.7598402652200198</v>
      </c>
      <c r="G4923">
        <v>5.6480350494384801</v>
      </c>
      <c r="H4923" s="1">
        <f>Table1[[#This Row],[target]]-Table1[[#This Row],[output]]</f>
        <v>2.1118052157815397</v>
      </c>
      <c r="I4923" s="1">
        <f>Table1[[#This Row],[tar-out]]*Table1[[#This Row],[tar-out]]</f>
        <v>4.4597212694021158</v>
      </c>
      <c r="J4923" s="1" t="b">
        <f>AND(ABS(Table1[[#This Row],[tar-out]])&gt;=$J$1,ABS(Table1[[#This Row],[tar-out]])&lt;$K$1)</f>
        <v>0</v>
      </c>
      <c r="K4923" s="1" t="b">
        <f>AND(ABS(Table1[[#This Row],[tar-out]])&gt;=$K$1,ABS(Table1[[#This Row],[tar-out]])&lt;$L$1)</f>
        <v>0</v>
      </c>
      <c r="L4923" s="1" t="b">
        <f>AND(ABS(Table1[[#This Row],[tar-out]])&gt;=$L$1,ABS(Table1[[#This Row],[tar-out]])&lt;$M$1)</f>
        <v>1</v>
      </c>
      <c r="M4923" s="1" t="b">
        <f>AND(ABS(Table1[[#This Row],[tar-out]])&gt;=$M$1,ABS(Table1[[#This Row],[tar-out]])&lt;$N$1)</f>
        <v>0</v>
      </c>
      <c r="N4923" s="1" t="b">
        <f>AND(ABS(Table1[[#This Row],[tar-out]])&gt;=$N$1,ABS(Table1[[#This Row],[tar-out]])&lt;$O$1)</f>
        <v>0</v>
      </c>
      <c r="O4923" s="1" t="b">
        <f>AND(ABS(Table1[[#This Row],[tar-out]])&gt;=$O$1,ABS(Table1[[#This Row],[tar-out]])&lt;$P$1)</f>
        <v>0</v>
      </c>
      <c r="P4923" s="1">
        <f>ROUND(Table1[[#This Row],[tar-out]],0)</f>
        <v>2</v>
      </c>
      <c r="Q4923" s="2">
        <v>4921</v>
      </c>
    </row>
    <row r="4924" spans="1:17" x14ac:dyDescent="0.25">
      <c r="A4924">
        <v>35</v>
      </c>
      <c r="B4924">
        <v>578</v>
      </c>
      <c r="C4924">
        <v>9.7714285714285705</v>
      </c>
      <c r="D4924">
        <v>2</v>
      </c>
      <c r="E4924">
        <v>17</v>
      </c>
      <c r="F4924">
        <v>6.9676491312090496</v>
      </c>
      <c r="G4924">
        <v>5.5318017005920401</v>
      </c>
      <c r="H4924" s="1">
        <f>Table1[[#This Row],[target]]-Table1[[#This Row],[output]]</f>
        <v>1.4358474306170095</v>
      </c>
      <c r="I4924" s="1">
        <f>Table1[[#This Row],[tar-out]]*Table1[[#This Row],[tar-out]]</f>
        <v>2.0616578440094679</v>
      </c>
      <c r="J4924" s="1" t="b">
        <f>AND(ABS(Table1[[#This Row],[tar-out]])&gt;=$J$1,ABS(Table1[[#This Row],[tar-out]])&lt;$K$1)</f>
        <v>0</v>
      </c>
      <c r="K4924" s="1" t="b">
        <f>AND(ABS(Table1[[#This Row],[tar-out]])&gt;=$K$1,ABS(Table1[[#This Row],[tar-out]])&lt;$L$1)</f>
        <v>1</v>
      </c>
      <c r="L4924" s="1" t="b">
        <f>AND(ABS(Table1[[#This Row],[tar-out]])&gt;=$L$1,ABS(Table1[[#This Row],[tar-out]])&lt;$M$1)</f>
        <v>0</v>
      </c>
      <c r="M4924" s="1" t="b">
        <f>AND(ABS(Table1[[#This Row],[tar-out]])&gt;=$M$1,ABS(Table1[[#This Row],[tar-out]])&lt;$N$1)</f>
        <v>0</v>
      </c>
      <c r="N4924" s="1" t="b">
        <f>AND(ABS(Table1[[#This Row],[tar-out]])&gt;=$N$1,ABS(Table1[[#This Row],[tar-out]])&lt;$O$1)</f>
        <v>0</v>
      </c>
      <c r="O4924" s="1" t="b">
        <f>AND(ABS(Table1[[#This Row],[tar-out]])&gt;=$O$1,ABS(Table1[[#This Row],[tar-out]])&lt;$P$1)</f>
        <v>0</v>
      </c>
      <c r="P4924" s="1">
        <f>ROUND(Table1[[#This Row],[tar-out]],0)</f>
        <v>1</v>
      </c>
      <c r="Q4924" s="3">
        <v>4922</v>
      </c>
    </row>
    <row r="4925" spans="1:17" x14ac:dyDescent="0.25">
      <c r="A4925">
        <v>35</v>
      </c>
      <c r="B4925">
        <v>578</v>
      </c>
      <c r="C4925">
        <v>9.7714285714285705</v>
      </c>
      <c r="D4925">
        <v>2</v>
      </c>
      <c r="E4925">
        <v>16</v>
      </c>
      <c r="F4925">
        <v>6.4742107317823097</v>
      </c>
      <c r="G4925">
        <v>5.5312967300415004</v>
      </c>
      <c r="H4925" s="1">
        <f>Table1[[#This Row],[target]]-Table1[[#This Row],[output]]</f>
        <v>0.9429140017408093</v>
      </c>
      <c r="I4925" s="1">
        <f>Table1[[#This Row],[tar-out]]*Table1[[#This Row],[tar-out]]</f>
        <v>0.88908681467886697</v>
      </c>
      <c r="J4925" s="1" t="b">
        <f>AND(ABS(Table1[[#This Row],[tar-out]])&gt;=$J$1,ABS(Table1[[#This Row],[tar-out]])&lt;$K$1)</f>
        <v>1</v>
      </c>
      <c r="K4925" s="1" t="b">
        <f>AND(ABS(Table1[[#This Row],[tar-out]])&gt;=$K$1,ABS(Table1[[#This Row],[tar-out]])&lt;$L$1)</f>
        <v>0</v>
      </c>
      <c r="L4925" s="1" t="b">
        <f>AND(ABS(Table1[[#This Row],[tar-out]])&gt;=$L$1,ABS(Table1[[#This Row],[tar-out]])&lt;$M$1)</f>
        <v>0</v>
      </c>
      <c r="M4925" s="1" t="b">
        <f>AND(ABS(Table1[[#This Row],[tar-out]])&gt;=$M$1,ABS(Table1[[#This Row],[tar-out]])&lt;$N$1)</f>
        <v>0</v>
      </c>
      <c r="N4925" s="1" t="b">
        <f>AND(ABS(Table1[[#This Row],[tar-out]])&gt;=$N$1,ABS(Table1[[#This Row],[tar-out]])&lt;$O$1)</f>
        <v>0</v>
      </c>
      <c r="O4925" s="1" t="b">
        <f>AND(ABS(Table1[[#This Row],[tar-out]])&gt;=$O$1,ABS(Table1[[#This Row],[tar-out]])&lt;$P$1)</f>
        <v>0</v>
      </c>
      <c r="P4925" s="1">
        <f>ROUND(Table1[[#This Row],[tar-out]],0)</f>
        <v>1</v>
      </c>
      <c r="Q4925" s="2">
        <v>4923</v>
      </c>
    </row>
    <row r="4926" spans="1:17" x14ac:dyDescent="0.25">
      <c r="A4926">
        <v>35</v>
      </c>
      <c r="B4926">
        <v>578</v>
      </c>
      <c r="C4926">
        <v>9.7714285714285705</v>
      </c>
      <c r="D4926">
        <v>2</v>
      </c>
      <c r="E4926">
        <v>338</v>
      </c>
      <c r="F4926">
        <v>6.1630500301386402</v>
      </c>
      <c r="G4926">
        <v>5.6958861351013201</v>
      </c>
      <c r="H4926" s="1">
        <f>Table1[[#This Row],[target]]-Table1[[#This Row],[output]]</f>
        <v>0.46716389503732003</v>
      </c>
      <c r="I4926" s="1">
        <f>Table1[[#This Row],[tar-out]]*Table1[[#This Row],[tar-out]]</f>
        <v>0.21824210482644016</v>
      </c>
      <c r="J4926" s="1" t="b">
        <f>AND(ABS(Table1[[#This Row],[tar-out]])&gt;=$J$1,ABS(Table1[[#This Row],[tar-out]])&lt;$K$1)</f>
        <v>1</v>
      </c>
      <c r="K4926" s="1" t="b">
        <f>AND(ABS(Table1[[#This Row],[tar-out]])&gt;=$K$1,ABS(Table1[[#This Row],[tar-out]])&lt;$L$1)</f>
        <v>0</v>
      </c>
      <c r="L4926" s="1" t="b">
        <f>AND(ABS(Table1[[#This Row],[tar-out]])&gt;=$L$1,ABS(Table1[[#This Row],[tar-out]])&lt;$M$1)</f>
        <v>0</v>
      </c>
      <c r="M4926" s="1" t="b">
        <f>AND(ABS(Table1[[#This Row],[tar-out]])&gt;=$M$1,ABS(Table1[[#This Row],[tar-out]])&lt;$N$1)</f>
        <v>0</v>
      </c>
      <c r="N4926" s="1" t="b">
        <f>AND(ABS(Table1[[#This Row],[tar-out]])&gt;=$N$1,ABS(Table1[[#This Row],[tar-out]])&lt;$O$1)</f>
        <v>0</v>
      </c>
      <c r="O4926" s="1" t="b">
        <f>AND(ABS(Table1[[#This Row],[tar-out]])&gt;=$O$1,ABS(Table1[[#This Row],[tar-out]])&lt;$P$1)</f>
        <v>0</v>
      </c>
      <c r="P4926" s="1">
        <f>ROUND(Table1[[#This Row],[tar-out]],0)</f>
        <v>0</v>
      </c>
      <c r="Q4926" s="3">
        <v>4924</v>
      </c>
    </row>
    <row r="4927" spans="1:17" x14ac:dyDescent="0.25">
      <c r="A4927">
        <v>35</v>
      </c>
      <c r="B4927">
        <v>578</v>
      </c>
      <c r="C4927">
        <v>9.7714285714285705</v>
      </c>
      <c r="D4927">
        <v>2</v>
      </c>
      <c r="E4927">
        <v>339</v>
      </c>
      <c r="F4927">
        <v>6.5002080366144499</v>
      </c>
      <c r="G4927">
        <v>5.6963267326354998</v>
      </c>
      <c r="H4927" s="1">
        <f>Table1[[#This Row],[target]]-Table1[[#This Row],[output]]</f>
        <v>0.80388130397895008</v>
      </c>
      <c r="I4927" s="1">
        <f>Table1[[#This Row],[tar-out]]*Table1[[#This Row],[tar-out]]</f>
        <v>0.64622515088689714</v>
      </c>
      <c r="J4927" s="1" t="b">
        <f>AND(ABS(Table1[[#This Row],[tar-out]])&gt;=$J$1,ABS(Table1[[#This Row],[tar-out]])&lt;$K$1)</f>
        <v>1</v>
      </c>
      <c r="K4927" s="1" t="b">
        <f>AND(ABS(Table1[[#This Row],[tar-out]])&gt;=$K$1,ABS(Table1[[#This Row],[tar-out]])&lt;$L$1)</f>
        <v>0</v>
      </c>
      <c r="L4927" s="1" t="b">
        <f>AND(ABS(Table1[[#This Row],[tar-out]])&gt;=$L$1,ABS(Table1[[#This Row],[tar-out]])&lt;$M$1)</f>
        <v>0</v>
      </c>
      <c r="M4927" s="1" t="b">
        <f>AND(ABS(Table1[[#This Row],[tar-out]])&gt;=$M$1,ABS(Table1[[#This Row],[tar-out]])&lt;$N$1)</f>
        <v>0</v>
      </c>
      <c r="N4927" s="1" t="b">
        <f>AND(ABS(Table1[[#This Row],[tar-out]])&gt;=$N$1,ABS(Table1[[#This Row],[tar-out]])&lt;$O$1)</f>
        <v>0</v>
      </c>
      <c r="O4927" s="1" t="b">
        <f>AND(ABS(Table1[[#This Row],[tar-out]])&gt;=$O$1,ABS(Table1[[#This Row],[tar-out]])&lt;$P$1)</f>
        <v>0</v>
      </c>
      <c r="P4927" s="1">
        <f>ROUND(Table1[[#This Row],[tar-out]],0)</f>
        <v>1</v>
      </c>
      <c r="Q4927" s="2">
        <v>4925</v>
      </c>
    </row>
    <row r="4928" spans="1:17" x14ac:dyDescent="0.25">
      <c r="A4928">
        <v>35</v>
      </c>
      <c r="B4928">
        <v>578</v>
      </c>
      <c r="C4928">
        <v>9.7714285714285705</v>
      </c>
      <c r="D4928">
        <v>2</v>
      </c>
      <c r="E4928">
        <v>342</v>
      </c>
      <c r="F4928">
        <v>8.0306409483624694</v>
      </c>
      <c r="G4928">
        <v>5.69765281677246</v>
      </c>
      <c r="H4928" s="1">
        <f>Table1[[#This Row],[target]]-Table1[[#This Row],[output]]</f>
        <v>2.3329881315900094</v>
      </c>
      <c r="I4928" s="1">
        <f>Table1[[#This Row],[tar-out]]*Table1[[#This Row],[tar-out]]</f>
        <v>5.442833622139843</v>
      </c>
      <c r="J4928" s="1" t="b">
        <f>AND(ABS(Table1[[#This Row],[tar-out]])&gt;=$J$1,ABS(Table1[[#This Row],[tar-out]])&lt;$K$1)</f>
        <v>0</v>
      </c>
      <c r="K4928" s="1" t="b">
        <f>AND(ABS(Table1[[#This Row],[tar-out]])&gt;=$K$1,ABS(Table1[[#This Row],[tar-out]])&lt;$L$1)</f>
        <v>0</v>
      </c>
      <c r="L4928" s="1" t="b">
        <f>AND(ABS(Table1[[#This Row],[tar-out]])&gt;=$L$1,ABS(Table1[[#This Row],[tar-out]])&lt;$M$1)</f>
        <v>1</v>
      </c>
      <c r="M4928" s="1" t="b">
        <f>AND(ABS(Table1[[#This Row],[tar-out]])&gt;=$M$1,ABS(Table1[[#This Row],[tar-out]])&lt;$N$1)</f>
        <v>0</v>
      </c>
      <c r="N4928" s="1" t="b">
        <f>AND(ABS(Table1[[#This Row],[tar-out]])&gt;=$N$1,ABS(Table1[[#This Row],[tar-out]])&lt;$O$1)</f>
        <v>0</v>
      </c>
      <c r="O4928" s="1" t="b">
        <f>AND(ABS(Table1[[#This Row],[tar-out]])&gt;=$O$1,ABS(Table1[[#This Row],[tar-out]])&lt;$P$1)</f>
        <v>0</v>
      </c>
      <c r="P4928" s="1">
        <f>ROUND(Table1[[#This Row],[tar-out]],0)</f>
        <v>2</v>
      </c>
      <c r="Q4928" s="3">
        <v>4926</v>
      </c>
    </row>
    <row r="4929" spans="1:17" x14ac:dyDescent="0.25">
      <c r="A4929">
        <v>35</v>
      </c>
      <c r="B4929">
        <v>578</v>
      </c>
      <c r="C4929">
        <v>9.7714285714285705</v>
      </c>
      <c r="D4929">
        <v>2</v>
      </c>
      <c r="E4929">
        <v>13072</v>
      </c>
      <c r="F4929">
        <v>7.0034659433393696</v>
      </c>
      <c r="G4929">
        <v>5.90798044204712</v>
      </c>
      <c r="H4929" s="1">
        <f>Table1[[#This Row],[target]]-Table1[[#This Row],[output]]</f>
        <v>1.0954855012922495</v>
      </c>
      <c r="I4929" s="1">
        <f>Table1[[#This Row],[tar-out]]*Table1[[#This Row],[tar-out]]</f>
        <v>1.2000884835415313</v>
      </c>
      <c r="J4929" s="1" t="b">
        <f>AND(ABS(Table1[[#This Row],[tar-out]])&gt;=$J$1,ABS(Table1[[#This Row],[tar-out]])&lt;$K$1)</f>
        <v>0</v>
      </c>
      <c r="K4929" s="1" t="b">
        <f>AND(ABS(Table1[[#This Row],[tar-out]])&gt;=$K$1,ABS(Table1[[#This Row],[tar-out]])&lt;$L$1)</f>
        <v>1</v>
      </c>
      <c r="L4929" s="1" t="b">
        <f>AND(ABS(Table1[[#This Row],[tar-out]])&gt;=$L$1,ABS(Table1[[#This Row],[tar-out]])&lt;$M$1)</f>
        <v>0</v>
      </c>
      <c r="M4929" s="1" t="b">
        <f>AND(ABS(Table1[[#This Row],[tar-out]])&gt;=$M$1,ABS(Table1[[#This Row],[tar-out]])&lt;$N$1)</f>
        <v>0</v>
      </c>
      <c r="N4929" s="1" t="b">
        <f>AND(ABS(Table1[[#This Row],[tar-out]])&gt;=$N$1,ABS(Table1[[#This Row],[tar-out]])&lt;$O$1)</f>
        <v>0</v>
      </c>
      <c r="O4929" s="1" t="b">
        <f>AND(ABS(Table1[[#This Row],[tar-out]])&gt;=$O$1,ABS(Table1[[#This Row],[tar-out]])&lt;$P$1)</f>
        <v>0</v>
      </c>
      <c r="P4929" s="1">
        <f>ROUND(Table1[[#This Row],[tar-out]],0)</f>
        <v>1</v>
      </c>
      <c r="Q4929" s="2">
        <v>4927</v>
      </c>
    </row>
    <row r="4930" spans="1:17" x14ac:dyDescent="0.25">
      <c r="A4930">
        <v>35</v>
      </c>
      <c r="B4930">
        <v>578</v>
      </c>
      <c r="C4930">
        <v>9.7714285714285705</v>
      </c>
      <c r="D4930">
        <v>2</v>
      </c>
      <c r="E4930">
        <v>441</v>
      </c>
      <c r="F4930">
        <v>7.0034659433393696</v>
      </c>
      <c r="G4930">
        <v>5.73110055923462</v>
      </c>
      <c r="H4930" s="1">
        <f>Table1[[#This Row],[target]]-Table1[[#This Row],[output]]</f>
        <v>1.2723653841047495</v>
      </c>
      <c r="I4930" s="1">
        <f>Table1[[#This Row],[tar-out]]*Table1[[#This Row],[tar-out]]</f>
        <v>1.6189136706680267</v>
      </c>
      <c r="J4930" s="1" t="b">
        <f>AND(ABS(Table1[[#This Row],[tar-out]])&gt;=$J$1,ABS(Table1[[#This Row],[tar-out]])&lt;$K$1)</f>
        <v>0</v>
      </c>
      <c r="K4930" s="1" t="b">
        <f>AND(ABS(Table1[[#This Row],[tar-out]])&gt;=$K$1,ABS(Table1[[#This Row],[tar-out]])&lt;$L$1)</f>
        <v>1</v>
      </c>
      <c r="L4930" s="1" t="b">
        <f>AND(ABS(Table1[[#This Row],[tar-out]])&gt;=$L$1,ABS(Table1[[#This Row],[tar-out]])&lt;$M$1)</f>
        <v>0</v>
      </c>
      <c r="M4930" s="1" t="b">
        <f>AND(ABS(Table1[[#This Row],[tar-out]])&gt;=$M$1,ABS(Table1[[#This Row],[tar-out]])&lt;$N$1)</f>
        <v>0</v>
      </c>
      <c r="N4930" s="1" t="b">
        <f>AND(ABS(Table1[[#This Row],[tar-out]])&gt;=$N$1,ABS(Table1[[#This Row],[tar-out]])&lt;$O$1)</f>
        <v>0</v>
      </c>
      <c r="O4930" s="1" t="b">
        <f>AND(ABS(Table1[[#This Row],[tar-out]])&gt;=$O$1,ABS(Table1[[#This Row],[tar-out]])&lt;$P$1)</f>
        <v>0</v>
      </c>
      <c r="P4930" s="1">
        <f>ROUND(Table1[[#This Row],[tar-out]],0)</f>
        <v>1</v>
      </c>
      <c r="Q4930" s="3">
        <v>4928</v>
      </c>
    </row>
    <row r="4931" spans="1:17" x14ac:dyDescent="0.25">
      <c r="A4931">
        <v>35</v>
      </c>
      <c r="B4931">
        <v>578</v>
      </c>
      <c r="C4931">
        <v>9.7714285714285705</v>
      </c>
      <c r="D4931">
        <v>2</v>
      </c>
      <c r="E4931">
        <v>302</v>
      </c>
      <c r="F4931">
        <v>5.7594604673021399</v>
      </c>
      <c r="G4931">
        <v>5.67895555496216</v>
      </c>
      <c r="H4931" s="1">
        <f>Table1[[#This Row],[target]]-Table1[[#This Row],[output]]</f>
        <v>8.0504912339979917E-2</v>
      </c>
      <c r="I4931" s="1">
        <f>Table1[[#This Row],[tar-out]]*Table1[[#This Row],[tar-out]]</f>
        <v>6.4810409108678503E-3</v>
      </c>
      <c r="J4931" s="1" t="b">
        <f>AND(ABS(Table1[[#This Row],[tar-out]])&gt;=$J$1,ABS(Table1[[#This Row],[tar-out]])&lt;$K$1)</f>
        <v>1</v>
      </c>
      <c r="K4931" s="1" t="b">
        <f>AND(ABS(Table1[[#This Row],[tar-out]])&gt;=$K$1,ABS(Table1[[#This Row],[tar-out]])&lt;$L$1)</f>
        <v>0</v>
      </c>
      <c r="L4931" s="1" t="b">
        <f>AND(ABS(Table1[[#This Row],[tar-out]])&gt;=$L$1,ABS(Table1[[#This Row],[tar-out]])&lt;$M$1)</f>
        <v>0</v>
      </c>
      <c r="M4931" s="1" t="b">
        <f>AND(ABS(Table1[[#This Row],[tar-out]])&gt;=$M$1,ABS(Table1[[#This Row],[tar-out]])&lt;$N$1)</f>
        <v>0</v>
      </c>
      <c r="N4931" s="1" t="b">
        <f>AND(ABS(Table1[[#This Row],[tar-out]])&gt;=$N$1,ABS(Table1[[#This Row],[tar-out]])&lt;$O$1)</f>
        <v>0</v>
      </c>
      <c r="O4931" s="1" t="b">
        <f>AND(ABS(Table1[[#This Row],[tar-out]])&gt;=$O$1,ABS(Table1[[#This Row],[tar-out]])&lt;$P$1)</f>
        <v>0</v>
      </c>
      <c r="P4931" s="1">
        <f>ROUND(Table1[[#This Row],[tar-out]],0)</f>
        <v>0</v>
      </c>
      <c r="Q4931" s="2">
        <v>4929</v>
      </c>
    </row>
    <row r="4932" spans="1:17" x14ac:dyDescent="0.25">
      <c r="A4932">
        <v>35</v>
      </c>
      <c r="B4932">
        <v>578</v>
      </c>
      <c r="C4932">
        <v>9.7714285714285705</v>
      </c>
      <c r="D4932">
        <v>2</v>
      </c>
      <c r="E4932">
        <v>308</v>
      </c>
      <c r="F4932">
        <v>8.66562186055857</v>
      </c>
      <c r="G4932">
        <v>5.6820092201232901</v>
      </c>
      <c r="H4932" s="1">
        <f>Table1[[#This Row],[target]]-Table1[[#This Row],[output]]</f>
        <v>2.9836126404352799</v>
      </c>
      <c r="I4932" s="1">
        <f>Table1[[#This Row],[tar-out]]*Table1[[#This Row],[tar-out]]</f>
        <v>8.9019443881651821</v>
      </c>
      <c r="J4932" s="1" t="b">
        <f>AND(ABS(Table1[[#This Row],[tar-out]])&gt;=$J$1,ABS(Table1[[#This Row],[tar-out]])&lt;$K$1)</f>
        <v>0</v>
      </c>
      <c r="K4932" s="1" t="b">
        <f>AND(ABS(Table1[[#This Row],[tar-out]])&gt;=$K$1,ABS(Table1[[#This Row],[tar-out]])&lt;$L$1)</f>
        <v>0</v>
      </c>
      <c r="L4932" s="1" t="b">
        <f>AND(ABS(Table1[[#This Row],[tar-out]])&gt;=$L$1,ABS(Table1[[#This Row],[tar-out]])&lt;$M$1)</f>
        <v>1</v>
      </c>
      <c r="M4932" s="1" t="b">
        <f>AND(ABS(Table1[[#This Row],[tar-out]])&gt;=$M$1,ABS(Table1[[#This Row],[tar-out]])&lt;$N$1)</f>
        <v>0</v>
      </c>
      <c r="N4932" s="1" t="b">
        <f>AND(ABS(Table1[[#This Row],[tar-out]])&gt;=$N$1,ABS(Table1[[#This Row],[tar-out]])&lt;$O$1)</f>
        <v>0</v>
      </c>
      <c r="O4932" s="1" t="b">
        <f>AND(ABS(Table1[[#This Row],[tar-out]])&gt;=$O$1,ABS(Table1[[#This Row],[tar-out]])&lt;$P$1)</f>
        <v>0</v>
      </c>
      <c r="P4932" s="1">
        <f>ROUND(Table1[[#This Row],[tar-out]],0)</f>
        <v>3</v>
      </c>
      <c r="Q4932" s="3">
        <v>4930</v>
      </c>
    </row>
    <row r="4933" spans="1:17" x14ac:dyDescent="0.25">
      <c r="A4933">
        <v>35</v>
      </c>
      <c r="B4933">
        <v>578</v>
      </c>
      <c r="C4933">
        <v>9.7714285714285705</v>
      </c>
      <c r="D4933">
        <v>2</v>
      </c>
      <c r="E4933">
        <v>343</v>
      </c>
      <c r="F4933">
        <v>8.42750401848504</v>
      </c>
      <c r="G4933">
        <v>5.6980967521667498</v>
      </c>
      <c r="H4933" s="1">
        <f>Table1[[#This Row],[target]]-Table1[[#This Row],[output]]</f>
        <v>2.7294072663182902</v>
      </c>
      <c r="I4933" s="1">
        <f>Table1[[#This Row],[tar-out]]*Table1[[#This Row],[tar-out]]</f>
        <v>7.4496640254310824</v>
      </c>
      <c r="J4933" s="1" t="b">
        <f>AND(ABS(Table1[[#This Row],[tar-out]])&gt;=$J$1,ABS(Table1[[#This Row],[tar-out]])&lt;$K$1)</f>
        <v>0</v>
      </c>
      <c r="K4933" s="1" t="b">
        <f>AND(ABS(Table1[[#This Row],[tar-out]])&gt;=$K$1,ABS(Table1[[#This Row],[tar-out]])&lt;$L$1)</f>
        <v>0</v>
      </c>
      <c r="L4933" s="1" t="b">
        <f>AND(ABS(Table1[[#This Row],[tar-out]])&gt;=$L$1,ABS(Table1[[#This Row],[tar-out]])&lt;$M$1)</f>
        <v>1</v>
      </c>
      <c r="M4933" s="1" t="b">
        <f>AND(ABS(Table1[[#This Row],[tar-out]])&gt;=$M$1,ABS(Table1[[#This Row],[tar-out]])&lt;$N$1)</f>
        <v>0</v>
      </c>
      <c r="N4933" s="1" t="b">
        <f>AND(ABS(Table1[[#This Row],[tar-out]])&gt;=$N$1,ABS(Table1[[#This Row],[tar-out]])&lt;$O$1)</f>
        <v>0</v>
      </c>
      <c r="O4933" s="1" t="b">
        <f>AND(ABS(Table1[[#This Row],[tar-out]])&gt;=$O$1,ABS(Table1[[#This Row],[tar-out]])&lt;$P$1)</f>
        <v>0</v>
      </c>
      <c r="P4933" s="1">
        <f>ROUND(Table1[[#This Row],[tar-out]],0)</f>
        <v>3</v>
      </c>
      <c r="Q4933" s="2">
        <v>4931</v>
      </c>
    </row>
    <row r="4934" spans="1:17" x14ac:dyDescent="0.25">
      <c r="A4934">
        <v>35</v>
      </c>
      <c r="B4934">
        <v>578</v>
      </c>
      <c r="C4934">
        <v>9.7714285714285705</v>
      </c>
      <c r="D4934">
        <v>2</v>
      </c>
      <c r="E4934">
        <v>341</v>
      </c>
      <c r="F4934">
        <v>7.63916515973479</v>
      </c>
      <c r="G4934">
        <v>5.6972088813781703</v>
      </c>
      <c r="H4934" s="1">
        <f>Table1[[#This Row],[target]]-Table1[[#This Row],[output]]</f>
        <v>1.9419562783566198</v>
      </c>
      <c r="I4934" s="1">
        <f>Table1[[#This Row],[tar-out]]*Table1[[#This Row],[tar-out]]</f>
        <v>3.7711941870486934</v>
      </c>
      <c r="J4934" s="1" t="b">
        <f>AND(ABS(Table1[[#This Row],[tar-out]])&gt;=$J$1,ABS(Table1[[#This Row],[tar-out]])&lt;$K$1)</f>
        <v>0</v>
      </c>
      <c r="K4934" s="1" t="b">
        <f>AND(ABS(Table1[[#This Row],[tar-out]])&gt;=$K$1,ABS(Table1[[#This Row],[tar-out]])&lt;$L$1)</f>
        <v>1</v>
      </c>
      <c r="L4934" s="1" t="b">
        <f>AND(ABS(Table1[[#This Row],[tar-out]])&gt;=$L$1,ABS(Table1[[#This Row],[tar-out]])&lt;$M$1)</f>
        <v>0</v>
      </c>
      <c r="M4934" s="1" t="b">
        <f>AND(ABS(Table1[[#This Row],[tar-out]])&gt;=$M$1,ABS(Table1[[#This Row],[tar-out]])&lt;$N$1)</f>
        <v>0</v>
      </c>
      <c r="N4934" s="1" t="b">
        <f>AND(ABS(Table1[[#This Row],[tar-out]])&gt;=$N$1,ABS(Table1[[#This Row],[tar-out]])&lt;$O$1)</f>
        <v>0</v>
      </c>
      <c r="O4934" s="1" t="b">
        <f>AND(ABS(Table1[[#This Row],[tar-out]])&gt;=$O$1,ABS(Table1[[#This Row],[tar-out]])&lt;$P$1)</f>
        <v>0</v>
      </c>
      <c r="P4934" s="1">
        <f>ROUND(Table1[[#This Row],[tar-out]],0)</f>
        <v>2</v>
      </c>
      <c r="Q4934" s="3">
        <v>4932</v>
      </c>
    </row>
    <row r="4935" spans="1:17" x14ac:dyDescent="0.25">
      <c r="A4935">
        <v>35</v>
      </c>
      <c r="B4935">
        <v>578</v>
      </c>
      <c r="C4935">
        <v>9.7714285714285705</v>
      </c>
      <c r="D4935">
        <v>2</v>
      </c>
      <c r="E4935">
        <v>14</v>
      </c>
      <c r="F4935">
        <v>5.7271940024932197</v>
      </c>
      <c r="G4935">
        <v>5.5302867889404297</v>
      </c>
      <c r="H4935" s="1">
        <f>Table1[[#This Row],[target]]-Table1[[#This Row],[output]]</f>
        <v>0.19690721355279006</v>
      </c>
      <c r="I4935" s="1">
        <f>Table1[[#This Row],[tar-out]]*Table1[[#This Row],[tar-out]]</f>
        <v>3.8772450749124068E-2</v>
      </c>
      <c r="J4935" s="1" t="b">
        <f>AND(ABS(Table1[[#This Row],[tar-out]])&gt;=$J$1,ABS(Table1[[#This Row],[tar-out]])&lt;$K$1)</f>
        <v>1</v>
      </c>
      <c r="K4935" s="1" t="b">
        <f>AND(ABS(Table1[[#This Row],[tar-out]])&gt;=$K$1,ABS(Table1[[#This Row],[tar-out]])&lt;$L$1)</f>
        <v>0</v>
      </c>
      <c r="L4935" s="1" t="b">
        <f>AND(ABS(Table1[[#This Row],[tar-out]])&gt;=$L$1,ABS(Table1[[#This Row],[tar-out]])&lt;$M$1)</f>
        <v>0</v>
      </c>
      <c r="M4935" s="1" t="b">
        <f>AND(ABS(Table1[[#This Row],[tar-out]])&gt;=$M$1,ABS(Table1[[#This Row],[tar-out]])&lt;$N$1)</f>
        <v>0</v>
      </c>
      <c r="N4935" s="1" t="b">
        <f>AND(ABS(Table1[[#This Row],[tar-out]])&gt;=$N$1,ABS(Table1[[#This Row],[tar-out]])&lt;$O$1)</f>
        <v>0</v>
      </c>
      <c r="O4935" s="1" t="b">
        <f>AND(ABS(Table1[[#This Row],[tar-out]])&gt;=$O$1,ABS(Table1[[#This Row],[tar-out]])&lt;$P$1)</f>
        <v>0</v>
      </c>
      <c r="P4935" s="1">
        <f>ROUND(Table1[[#This Row],[tar-out]],0)</f>
        <v>0</v>
      </c>
      <c r="Q4935" s="2">
        <v>4933</v>
      </c>
    </row>
    <row r="4936" spans="1:17" x14ac:dyDescent="0.25">
      <c r="A4936">
        <v>35</v>
      </c>
      <c r="B4936">
        <v>578</v>
      </c>
      <c r="C4936">
        <v>9.7714285714285705</v>
      </c>
      <c r="D4936">
        <v>2</v>
      </c>
      <c r="E4936">
        <v>15</v>
      </c>
      <c r="F4936">
        <v>6.0246785211975098</v>
      </c>
      <c r="G4936">
        <v>5.5307917594909703</v>
      </c>
      <c r="H4936" s="1">
        <f>Table1[[#This Row],[target]]-Table1[[#This Row],[output]]</f>
        <v>0.49388676170653945</v>
      </c>
      <c r="I4936" s="1">
        <f>Table1[[#This Row],[tar-out]]*Table1[[#This Row],[tar-out]]</f>
        <v>0.24392413338897206</v>
      </c>
      <c r="J4936" s="1" t="b">
        <f>AND(ABS(Table1[[#This Row],[tar-out]])&gt;=$J$1,ABS(Table1[[#This Row],[tar-out]])&lt;$K$1)</f>
        <v>1</v>
      </c>
      <c r="K4936" s="1" t="b">
        <f>AND(ABS(Table1[[#This Row],[tar-out]])&gt;=$K$1,ABS(Table1[[#This Row],[tar-out]])&lt;$L$1)</f>
        <v>0</v>
      </c>
      <c r="L4936" s="1" t="b">
        <f>AND(ABS(Table1[[#This Row],[tar-out]])&gt;=$L$1,ABS(Table1[[#This Row],[tar-out]])&lt;$M$1)</f>
        <v>0</v>
      </c>
      <c r="M4936" s="1" t="b">
        <f>AND(ABS(Table1[[#This Row],[tar-out]])&gt;=$M$1,ABS(Table1[[#This Row],[tar-out]])&lt;$N$1)</f>
        <v>0</v>
      </c>
      <c r="N4936" s="1" t="b">
        <f>AND(ABS(Table1[[#This Row],[tar-out]])&gt;=$N$1,ABS(Table1[[#This Row],[tar-out]])&lt;$O$1)</f>
        <v>0</v>
      </c>
      <c r="O4936" s="1" t="b">
        <f>AND(ABS(Table1[[#This Row],[tar-out]])&gt;=$O$1,ABS(Table1[[#This Row],[tar-out]])&lt;$P$1)</f>
        <v>0</v>
      </c>
      <c r="P4936" s="1">
        <f>ROUND(Table1[[#This Row],[tar-out]],0)</f>
        <v>0</v>
      </c>
      <c r="Q4936" s="3">
        <v>4934</v>
      </c>
    </row>
    <row r="4937" spans="1:17" x14ac:dyDescent="0.25">
      <c r="A4937">
        <v>35</v>
      </c>
      <c r="B4937">
        <v>578</v>
      </c>
      <c r="C4937">
        <v>9.7714285714285705</v>
      </c>
      <c r="D4937">
        <v>2</v>
      </c>
      <c r="E4937">
        <v>20</v>
      </c>
      <c r="F4937">
        <v>7.8872836173157204</v>
      </c>
      <c r="G4937">
        <v>5.5333161354064897</v>
      </c>
      <c r="H4937" s="1">
        <f>Table1[[#This Row],[target]]-Table1[[#This Row],[output]]</f>
        <v>2.3539674819092307</v>
      </c>
      <c r="I4937" s="1">
        <f>Table1[[#This Row],[tar-out]]*Table1[[#This Row],[tar-out]]</f>
        <v>5.5411629058860843</v>
      </c>
      <c r="J4937" s="1" t="b">
        <f>AND(ABS(Table1[[#This Row],[tar-out]])&gt;=$J$1,ABS(Table1[[#This Row],[tar-out]])&lt;$K$1)</f>
        <v>0</v>
      </c>
      <c r="K4937" s="1" t="b">
        <f>AND(ABS(Table1[[#This Row],[tar-out]])&gt;=$K$1,ABS(Table1[[#This Row],[tar-out]])&lt;$L$1)</f>
        <v>0</v>
      </c>
      <c r="L4937" s="1" t="b">
        <f>AND(ABS(Table1[[#This Row],[tar-out]])&gt;=$L$1,ABS(Table1[[#This Row],[tar-out]])&lt;$M$1)</f>
        <v>1</v>
      </c>
      <c r="M4937" s="1" t="b">
        <f>AND(ABS(Table1[[#This Row],[tar-out]])&gt;=$M$1,ABS(Table1[[#This Row],[tar-out]])&lt;$N$1)</f>
        <v>0</v>
      </c>
      <c r="N4937" s="1" t="b">
        <f>AND(ABS(Table1[[#This Row],[tar-out]])&gt;=$N$1,ABS(Table1[[#This Row],[tar-out]])&lt;$O$1)</f>
        <v>0</v>
      </c>
      <c r="O4937" s="1" t="b">
        <f>AND(ABS(Table1[[#This Row],[tar-out]])&gt;=$O$1,ABS(Table1[[#This Row],[tar-out]])&lt;$P$1)</f>
        <v>0</v>
      </c>
      <c r="P4937" s="1">
        <f>ROUND(Table1[[#This Row],[tar-out]],0)</f>
        <v>2</v>
      </c>
      <c r="Q4937" s="2">
        <v>4935</v>
      </c>
    </row>
    <row r="4938" spans="1:17" x14ac:dyDescent="0.25">
      <c r="A4938">
        <v>35</v>
      </c>
      <c r="B4938">
        <v>578</v>
      </c>
      <c r="C4938">
        <v>9.7714285714285705</v>
      </c>
      <c r="D4938">
        <v>2</v>
      </c>
      <c r="E4938">
        <v>21</v>
      </c>
      <c r="F4938">
        <v>8.1070423950170891</v>
      </c>
      <c r="G4938">
        <v>5.5338211059570304</v>
      </c>
      <c r="H4938" s="1">
        <f>Table1[[#This Row],[target]]-Table1[[#This Row],[output]]</f>
        <v>2.5732212890600588</v>
      </c>
      <c r="I4938" s="1">
        <f>Table1[[#This Row],[tar-out]]*Table1[[#This Row],[tar-out]]</f>
        <v>6.6214678024719102</v>
      </c>
      <c r="J4938" s="1" t="b">
        <f>AND(ABS(Table1[[#This Row],[tar-out]])&gt;=$J$1,ABS(Table1[[#This Row],[tar-out]])&lt;$K$1)</f>
        <v>0</v>
      </c>
      <c r="K4938" s="1" t="b">
        <f>AND(ABS(Table1[[#This Row],[tar-out]])&gt;=$K$1,ABS(Table1[[#This Row],[tar-out]])&lt;$L$1)</f>
        <v>0</v>
      </c>
      <c r="L4938" s="1" t="b">
        <f>AND(ABS(Table1[[#This Row],[tar-out]])&gt;=$L$1,ABS(Table1[[#This Row],[tar-out]])&lt;$M$1)</f>
        <v>1</v>
      </c>
      <c r="M4938" s="1" t="b">
        <f>AND(ABS(Table1[[#This Row],[tar-out]])&gt;=$M$1,ABS(Table1[[#This Row],[tar-out]])&lt;$N$1)</f>
        <v>0</v>
      </c>
      <c r="N4938" s="1" t="b">
        <f>AND(ABS(Table1[[#This Row],[tar-out]])&gt;=$N$1,ABS(Table1[[#This Row],[tar-out]])&lt;$O$1)</f>
        <v>0</v>
      </c>
      <c r="O4938" s="1" t="b">
        <f>AND(ABS(Table1[[#This Row],[tar-out]])&gt;=$O$1,ABS(Table1[[#This Row],[tar-out]])&lt;$P$1)</f>
        <v>0</v>
      </c>
      <c r="P4938" s="1">
        <f>ROUND(Table1[[#This Row],[tar-out]],0)</f>
        <v>3</v>
      </c>
      <c r="Q4938" s="3">
        <v>4936</v>
      </c>
    </row>
    <row r="4939" spans="1:17" x14ac:dyDescent="0.25">
      <c r="A4939">
        <v>35</v>
      </c>
      <c r="B4939">
        <v>578</v>
      </c>
      <c r="C4939">
        <v>9.7714285714285705</v>
      </c>
      <c r="D4939">
        <v>2</v>
      </c>
      <c r="E4939">
        <v>305</v>
      </c>
      <c r="F4939">
        <v>6.8560245550585401</v>
      </c>
      <c r="G4939">
        <v>5.6804823875427202</v>
      </c>
      <c r="H4939" s="1">
        <f>Table1[[#This Row],[target]]-Table1[[#This Row],[output]]</f>
        <v>1.17554216751582</v>
      </c>
      <c r="I4939" s="1">
        <f>Table1[[#This Row],[tar-out]]*Table1[[#This Row],[tar-out]]</f>
        <v>1.3818993876077921</v>
      </c>
      <c r="J4939" s="1" t="b">
        <f>AND(ABS(Table1[[#This Row],[tar-out]])&gt;=$J$1,ABS(Table1[[#This Row],[tar-out]])&lt;$K$1)</f>
        <v>0</v>
      </c>
      <c r="K4939" s="1" t="b">
        <f>AND(ABS(Table1[[#This Row],[tar-out]])&gt;=$K$1,ABS(Table1[[#This Row],[tar-out]])&lt;$L$1)</f>
        <v>1</v>
      </c>
      <c r="L4939" s="1" t="b">
        <f>AND(ABS(Table1[[#This Row],[tar-out]])&gt;=$L$1,ABS(Table1[[#This Row],[tar-out]])&lt;$M$1)</f>
        <v>0</v>
      </c>
      <c r="M4939" s="1" t="b">
        <f>AND(ABS(Table1[[#This Row],[tar-out]])&gt;=$M$1,ABS(Table1[[#This Row],[tar-out]])&lt;$N$1)</f>
        <v>0</v>
      </c>
      <c r="N4939" s="1" t="b">
        <f>AND(ABS(Table1[[#This Row],[tar-out]])&gt;=$N$1,ABS(Table1[[#This Row],[tar-out]])&lt;$O$1)</f>
        <v>0</v>
      </c>
      <c r="O4939" s="1" t="b">
        <f>AND(ABS(Table1[[#This Row],[tar-out]])&gt;=$O$1,ABS(Table1[[#This Row],[tar-out]])&lt;$P$1)</f>
        <v>0</v>
      </c>
      <c r="P4939" s="1">
        <f>ROUND(Table1[[#This Row],[tar-out]],0)</f>
        <v>1</v>
      </c>
      <c r="Q4939" s="2">
        <v>4937</v>
      </c>
    </row>
    <row r="4940" spans="1:17" x14ac:dyDescent="0.25">
      <c r="A4940">
        <v>35</v>
      </c>
      <c r="B4940">
        <v>578</v>
      </c>
      <c r="C4940">
        <v>9.7714285714285705</v>
      </c>
      <c r="D4940">
        <v>2</v>
      </c>
      <c r="E4940">
        <v>337</v>
      </c>
      <c r="F4940">
        <v>5.5573448674714498</v>
      </c>
      <c r="G4940">
        <v>5.6954450607299796</v>
      </c>
      <c r="H4940" s="1">
        <f>Table1[[#This Row],[target]]-Table1[[#This Row],[output]]</f>
        <v>-0.13810019325852974</v>
      </c>
      <c r="I4940" s="1">
        <f>Table1[[#This Row],[tar-out]]*Table1[[#This Row],[tar-out]]</f>
        <v>1.9071663378043262E-2</v>
      </c>
      <c r="J4940" s="1" t="b">
        <f>AND(ABS(Table1[[#This Row],[tar-out]])&gt;=$J$1,ABS(Table1[[#This Row],[tar-out]])&lt;$K$1)</f>
        <v>1</v>
      </c>
      <c r="K4940" s="1" t="b">
        <f>AND(ABS(Table1[[#This Row],[tar-out]])&gt;=$K$1,ABS(Table1[[#This Row],[tar-out]])&lt;$L$1)</f>
        <v>0</v>
      </c>
      <c r="L4940" s="1" t="b">
        <f>AND(ABS(Table1[[#This Row],[tar-out]])&gt;=$L$1,ABS(Table1[[#This Row],[tar-out]])&lt;$M$1)</f>
        <v>0</v>
      </c>
      <c r="M4940" s="1" t="b">
        <f>AND(ABS(Table1[[#This Row],[tar-out]])&gt;=$M$1,ABS(Table1[[#This Row],[tar-out]])&lt;$N$1)</f>
        <v>0</v>
      </c>
      <c r="N4940" s="1" t="b">
        <f>AND(ABS(Table1[[#This Row],[tar-out]])&gt;=$N$1,ABS(Table1[[#This Row],[tar-out]])&lt;$O$1)</f>
        <v>0</v>
      </c>
      <c r="O4940" s="1" t="b">
        <f>AND(ABS(Table1[[#This Row],[tar-out]])&gt;=$O$1,ABS(Table1[[#This Row],[tar-out]])&lt;$P$1)</f>
        <v>0</v>
      </c>
      <c r="P4940" s="1">
        <f>ROUND(Table1[[#This Row],[tar-out]],0)</f>
        <v>0</v>
      </c>
      <c r="Q4940" s="3">
        <v>4938</v>
      </c>
    </row>
    <row r="4941" spans="1:17" x14ac:dyDescent="0.25">
      <c r="A4941">
        <v>35</v>
      </c>
      <c r="B4941">
        <v>578</v>
      </c>
      <c r="C4941">
        <v>9.7714285714285705</v>
      </c>
      <c r="D4941">
        <v>2</v>
      </c>
      <c r="E4941">
        <v>269</v>
      </c>
      <c r="F4941">
        <v>6.1526745250374004</v>
      </c>
      <c r="G4941">
        <v>5.66219234466553</v>
      </c>
      <c r="H4941" s="1">
        <f>Table1[[#This Row],[target]]-Table1[[#This Row],[output]]</f>
        <v>0.49048218037187041</v>
      </c>
      <c r="I4941" s="1">
        <f>Table1[[#This Row],[tar-out]]*Table1[[#This Row],[tar-out]]</f>
        <v>0.24057276926234403</v>
      </c>
      <c r="J4941" s="1" t="b">
        <f>AND(ABS(Table1[[#This Row],[tar-out]])&gt;=$J$1,ABS(Table1[[#This Row],[tar-out]])&lt;$K$1)</f>
        <v>1</v>
      </c>
      <c r="K4941" s="1" t="b">
        <f>AND(ABS(Table1[[#This Row],[tar-out]])&gt;=$K$1,ABS(Table1[[#This Row],[tar-out]])&lt;$L$1)</f>
        <v>0</v>
      </c>
      <c r="L4941" s="1" t="b">
        <f>AND(ABS(Table1[[#This Row],[tar-out]])&gt;=$L$1,ABS(Table1[[#This Row],[tar-out]])&lt;$M$1)</f>
        <v>0</v>
      </c>
      <c r="M4941" s="1" t="b">
        <f>AND(ABS(Table1[[#This Row],[tar-out]])&gt;=$M$1,ABS(Table1[[#This Row],[tar-out]])&lt;$N$1)</f>
        <v>0</v>
      </c>
      <c r="N4941" s="1" t="b">
        <f>AND(ABS(Table1[[#This Row],[tar-out]])&gt;=$N$1,ABS(Table1[[#This Row],[tar-out]])&lt;$O$1)</f>
        <v>0</v>
      </c>
      <c r="O4941" s="1" t="b">
        <f>AND(ABS(Table1[[#This Row],[tar-out]])&gt;=$O$1,ABS(Table1[[#This Row],[tar-out]])&lt;$P$1)</f>
        <v>0</v>
      </c>
      <c r="P4941" s="1">
        <f>ROUND(Table1[[#This Row],[tar-out]],0)</f>
        <v>0</v>
      </c>
      <c r="Q4941" s="2">
        <v>4939</v>
      </c>
    </row>
    <row r="4942" spans="1:17" x14ac:dyDescent="0.25">
      <c r="A4942">
        <v>35</v>
      </c>
      <c r="B4942">
        <v>578</v>
      </c>
      <c r="C4942">
        <v>9.7714285714285705</v>
      </c>
      <c r="D4942">
        <v>2</v>
      </c>
      <c r="E4942">
        <v>12</v>
      </c>
      <c r="F4942">
        <v>4.6679732144207504</v>
      </c>
      <c r="G4942">
        <v>5.5292768478393599</v>
      </c>
      <c r="H4942" s="1">
        <f>Table1[[#This Row],[target]]-Table1[[#This Row],[output]]</f>
        <v>-0.86130363341860949</v>
      </c>
      <c r="I4942" s="1">
        <f>Table1[[#This Row],[tar-out]]*Table1[[#This Row],[tar-out]]</f>
        <v>0.74184394894009842</v>
      </c>
      <c r="J4942" s="1" t="b">
        <f>AND(ABS(Table1[[#This Row],[tar-out]])&gt;=$J$1,ABS(Table1[[#This Row],[tar-out]])&lt;$K$1)</f>
        <v>1</v>
      </c>
      <c r="K4942" s="1" t="b">
        <f>AND(ABS(Table1[[#This Row],[tar-out]])&gt;=$K$1,ABS(Table1[[#This Row],[tar-out]])&lt;$L$1)</f>
        <v>0</v>
      </c>
      <c r="L4942" s="1" t="b">
        <f>AND(ABS(Table1[[#This Row],[tar-out]])&gt;=$L$1,ABS(Table1[[#This Row],[tar-out]])&lt;$M$1)</f>
        <v>0</v>
      </c>
      <c r="M4942" s="1" t="b">
        <f>AND(ABS(Table1[[#This Row],[tar-out]])&gt;=$M$1,ABS(Table1[[#This Row],[tar-out]])&lt;$N$1)</f>
        <v>0</v>
      </c>
      <c r="N4942" s="1" t="b">
        <f>AND(ABS(Table1[[#This Row],[tar-out]])&gt;=$N$1,ABS(Table1[[#This Row],[tar-out]])&lt;$O$1)</f>
        <v>0</v>
      </c>
      <c r="O4942" s="1" t="b">
        <f>AND(ABS(Table1[[#This Row],[tar-out]])&gt;=$O$1,ABS(Table1[[#This Row],[tar-out]])&lt;$P$1)</f>
        <v>0</v>
      </c>
      <c r="P4942" s="1">
        <f>ROUND(Table1[[#This Row],[tar-out]],0)</f>
        <v>-1</v>
      </c>
      <c r="Q4942" s="3">
        <v>4940</v>
      </c>
    </row>
    <row r="4943" spans="1:17" x14ac:dyDescent="0.25">
      <c r="A4943">
        <v>35</v>
      </c>
      <c r="B4943">
        <v>578</v>
      </c>
      <c r="C4943">
        <v>9.7714285714285705</v>
      </c>
      <c r="D4943">
        <v>2</v>
      </c>
      <c r="E4943">
        <v>340</v>
      </c>
      <c r="F4943">
        <v>7.1961854317092797</v>
      </c>
      <c r="G4943">
        <v>5.6967678070068404</v>
      </c>
      <c r="H4943" s="1">
        <f>Table1[[#This Row],[target]]-Table1[[#This Row],[output]]</f>
        <v>1.4994176247024393</v>
      </c>
      <c r="I4943" s="1">
        <f>Table1[[#This Row],[tar-out]]*Table1[[#This Row],[tar-out]]</f>
        <v>2.2482532132683053</v>
      </c>
      <c r="J4943" s="1" t="b">
        <f>AND(ABS(Table1[[#This Row],[tar-out]])&gt;=$J$1,ABS(Table1[[#This Row],[tar-out]])&lt;$K$1)</f>
        <v>0</v>
      </c>
      <c r="K4943" s="1" t="b">
        <f>AND(ABS(Table1[[#This Row],[tar-out]])&gt;=$K$1,ABS(Table1[[#This Row],[tar-out]])&lt;$L$1)</f>
        <v>1</v>
      </c>
      <c r="L4943" s="1" t="b">
        <f>AND(ABS(Table1[[#This Row],[tar-out]])&gt;=$L$1,ABS(Table1[[#This Row],[tar-out]])&lt;$M$1)</f>
        <v>0</v>
      </c>
      <c r="M4943" s="1" t="b">
        <f>AND(ABS(Table1[[#This Row],[tar-out]])&gt;=$M$1,ABS(Table1[[#This Row],[tar-out]])&lt;$N$1)</f>
        <v>0</v>
      </c>
      <c r="N4943" s="1" t="b">
        <f>AND(ABS(Table1[[#This Row],[tar-out]])&gt;=$N$1,ABS(Table1[[#This Row],[tar-out]])&lt;$O$1)</f>
        <v>0</v>
      </c>
      <c r="O4943" s="1" t="b">
        <f>AND(ABS(Table1[[#This Row],[tar-out]])&gt;=$O$1,ABS(Table1[[#This Row],[tar-out]])&lt;$P$1)</f>
        <v>0</v>
      </c>
      <c r="P4943" s="1">
        <f>ROUND(Table1[[#This Row],[tar-out]],0)</f>
        <v>1</v>
      </c>
      <c r="Q4943" s="2">
        <v>4941</v>
      </c>
    </row>
    <row r="4944" spans="1:17" x14ac:dyDescent="0.25">
      <c r="A4944">
        <v>35</v>
      </c>
      <c r="B4944">
        <v>578</v>
      </c>
      <c r="C4944">
        <v>9.7714285714285705</v>
      </c>
      <c r="D4944">
        <v>2</v>
      </c>
      <c r="E4944">
        <v>303</v>
      </c>
      <c r="F4944">
        <v>6.2025567611010697</v>
      </c>
      <c r="G4944">
        <v>5.67946434020996</v>
      </c>
      <c r="H4944" s="1">
        <f>Table1[[#This Row],[target]]-Table1[[#This Row],[output]]</f>
        <v>0.52309242089110963</v>
      </c>
      <c r="I4944" s="1">
        <f>Table1[[#This Row],[tar-out]]*Table1[[#This Row],[tar-out]]</f>
        <v>0.27362568079372179</v>
      </c>
      <c r="J4944" s="1" t="b">
        <f>AND(ABS(Table1[[#This Row],[tar-out]])&gt;=$J$1,ABS(Table1[[#This Row],[tar-out]])&lt;$K$1)</f>
        <v>1</v>
      </c>
      <c r="K4944" s="1" t="b">
        <f>AND(ABS(Table1[[#This Row],[tar-out]])&gt;=$K$1,ABS(Table1[[#This Row],[tar-out]])&lt;$L$1)</f>
        <v>0</v>
      </c>
      <c r="L4944" s="1" t="b">
        <f>AND(ABS(Table1[[#This Row],[tar-out]])&gt;=$L$1,ABS(Table1[[#This Row],[tar-out]])&lt;$M$1)</f>
        <v>0</v>
      </c>
      <c r="M4944" s="1" t="b">
        <f>AND(ABS(Table1[[#This Row],[tar-out]])&gt;=$M$1,ABS(Table1[[#This Row],[tar-out]])&lt;$N$1)</f>
        <v>0</v>
      </c>
      <c r="N4944" s="1" t="b">
        <f>AND(ABS(Table1[[#This Row],[tar-out]])&gt;=$N$1,ABS(Table1[[#This Row],[tar-out]])&lt;$O$1)</f>
        <v>0</v>
      </c>
      <c r="O4944" s="1" t="b">
        <f>AND(ABS(Table1[[#This Row],[tar-out]])&gt;=$O$1,ABS(Table1[[#This Row],[tar-out]])&lt;$P$1)</f>
        <v>0</v>
      </c>
      <c r="P4944" s="1">
        <f>ROUND(Table1[[#This Row],[tar-out]],0)</f>
        <v>1</v>
      </c>
      <c r="Q4944" s="3">
        <v>4942</v>
      </c>
    </row>
    <row r="4945" spans="1:17" x14ac:dyDescent="0.25">
      <c r="A4945">
        <v>35</v>
      </c>
      <c r="B4945">
        <v>578</v>
      </c>
      <c r="C4945">
        <v>9.7714285714285705</v>
      </c>
      <c r="D4945">
        <v>2</v>
      </c>
      <c r="E4945">
        <v>238</v>
      </c>
      <c r="F4945">
        <v>5.8362216194494696</v>
      </c>
      <c r="G4945">
        <v>5.6465210914611799</v>
      </c>
      <c r="H4945" s="1">
        <f>Table1[[#This Row],[target]]-Table1[[#This Row],[output]]</f>
        <v>0.18970052798828974</v>
      </c>
      <c r="I4945" s="1">
        <f>Table1[[#This Row],[tar-out]]*Table1[[#This Row],[tar-out]]</f>
        <v>3.5986290319035899E-2</v>
      </c>
      <c r="J4945" s="1" t="b">
        <f>AND(ABS(Table1[[#This Row],[tar-out]])&gt;=$J$1,ABS(Table1[[#This Row],[tar-out]])&lt;$K$1)</f>
        <v>1</v>
      </c>
      <c r="K4945" s="1" t="b">
        <f>AND(ABS(Table1[[#This Row],[tar-out]])&gt;=$K$1,ABS(Table1[[#This Row],[tar-out]])&lt;$L$1)</f>
        <v>0</v>
      </c>
      <c r="L4945" s="1" t="b">
        <f>AND(ABS(Table1[[#This Row],[tar-out]])&gt;=$L$1,ABS(Table1[[#This Row],[tar-out]])&lt;$M$1)</f>
        <v>0</v>
      </c>
      <c r="M4945" s="1" t="b">
        <f>AND(ABS(Table1[[#This Row],[tar-out]])&gt;=$M$1,ABS(Table1[[#This Row],[tar-out]])&lt;$N$1)</f>
        <v>0</v>
      </c>
      <c r="N4945" s="1" t="b">
        <f>AND(ABS(Table1[[#This Row],[tar-out]])&gt;=$N$1,ABS(Table1[[#This Row],[tar-out]])&lt;$O$1)</f>
        <v>0</v>
      </c>
      <c r="O4945" s="1" t="b">
        <f>AND(ABS(Table1[[#This Row],[tar-out]])&gt;=$O$1,ABS(Table1[[#This Row],[tar-out]])&lt;$P$1)</f>
        <v>0</v>
      </c>
      <c r="P4945" s="1">
        <f>ROUND(Table1[[#This Row],[tar-out]],0)</f>
        <v>0</v>
      </c>
      <c r="Q4945" s="2">
        <v>4943</v>
      </c>
    </row>
    <row r="4946" spans="1:17" x14ac:dyDescent="0.25">
      <c r="A4946">
        <v>35</v>
      </c>
      <c r="B4946">
        <v>578</v>
      </c>
      <c r="C4946">
        <v>9.7714285714285705</v>
      </c>
      <c r="D4946">
        <v>2</v>
      </c>
      <c r="E4946">
        <v>210</v>
      </c>
      <c r="F4946">
        <v>6.4832084732627298</v>
      </c>
      <c r="G4946">
        <v>5.6326661109924299</v>
      </c>
      <c r="H4946" s="1">
        <f>Table1[[#This Row],[target]]-Table1[[#This Row],[output]]</f>
        <v>0.85054236227029989</v>
      </c>
      <c r="I4946" s="1">
        <f>Table1[[#This Row],[tar-out]]*Table1[[#This Row],[tar-out]]</f>
        <v>0.72342231001634205</v>
      </c>
      <c r="J4946" s="1" t="b">
        <f>AND(ABS(Table1[[#This Row],[tar-out]])&gt;=$J$1,ABS(Table1[[#This Row],[tar-out]])&lt;$K$1)</f>
        <v>1</v>
      </c>
      <c r="K4946" s="1" t="b">
        <f>AND(ABS(Table1[[#This Row],[tar-out]])&gt;=$K$1,ABS(Table1[[#This Row],[tar-out]])&lt;$L$1)</f>
        <v>0</v>
      </c>
      <c r="L4946" s="1" t="b">
        <f>AND(ABS(Table1[[#This Row],[tar-out]])&gt;=$L$1,ABS(Table1[[#This Row],[tar-out]])&lt;$M$1)</f>
        <v>0</v>
      </c>
      <c r="M4946" s="1" t="b">
        <f>AND(ABS(Table1[[#This Row],[tar-out]])&gt;=$M$1,ABS(Table1[[#This Row],[tar-out]])&lt;$N$1)</f>
        <v>0</v>
      </c>
      <c r="N4946" s="1" t="b">
        <f>AND(ABS(Table1[[#This Row],[tar-out]])&gt;=$N$1,ABS(Table1[[#This Row],[tar-out]])&lt;$O$1)</f>
        <v>0</v>
      </c>
      <c r="O4946" s="1" t="b">
        <f>AND(ABS(Table1[[#This Row],[tar-out]])&gt;=$O$1,ABS(Table1[[#This Row],[tar-out]])&lt;$P$1)</f>
        <v>0</v>
      </c>
      <c r="P4946" s="1">
        <f>ROUND(Table1[[#This Row],[tar-out]],0)</f>
        <v>1</v>
      </c>
      <c r="Q4946" s="3">
        <v>4944</v>
      </c>
    </row>
    <row r="4947" spans="1:17" x14ac:dyDescent="0.25">
      <c r="A4947">
        <v>35</v>
      </c>
      <c r="B4947">
        <v>578</v>
      </c>
      <c r="C4947">
        <v>9.7714285714285705</v>
      </c>
      <c r="D4947">
        <v>2</v>
      </c>
      <c r="E4947">
        <v>19</v>
      </c>
      <c r="F4947">
        <v>7.5981462094053702</v>
      </c>
      <c r="G4947">
        <v>5.5328111648559597</v>
      </c>
      <c r="H4947" s="1">
        <f>Table1[[#This Row],[target]]-Table1[[#This Row],[output]]</f>
        <v>2.0653350445494105</v>
      </c>
      <c r="I4947" s="1">
        <f>Table1[[#This Row],[tar-out]]*Table1[[#This Row],[tar-out]]</f>
        <v>4.2656088462439152</v>
      </c>
      <c r="J4947" s="1" t="b">
        <f>AND(ABS(Table1[[#This Row],[tar-out]])&gt;=$J$1,ABS(Table1[[#This Row],[tar-out]])&lt;$K$1)</f>
        <v>0</v>
      </c>
      <c r="K4947" s="1" t="b">
        <f>AND(ABS(Table1[[#This Row],[tar-out]])&gt;=$K$1,ABS(Table1[[#This Row],[tar-out]])&lt;$L$1)</f>
        <v>0</v>
      </c>
      <c r="L4947" s="1" t="b">
        <f>AND(ABS(Table1[[#This Row],[tar-out]])&gt;=$L$1,ABS(Table1[[#This Row],[tar-out]])&lt;$M$1)</f>
        <v>1</v>
      </c>
      <c r="M4947" s="1" t="b">
        <f>AND(ABS(Table1[[#This Row],[tar-out]])&gt;=$M$1,ABS(Table1[[#This Row],[tar-out]])&lt;$N$1)</f>
        <v>0</v>
      </c>
      <c r="N4947" s="1" t="b">
        <f>AND(ABS(Table1[[#This Row],[tar-out]])&gt;=$N$1,ABS(Table1[[#This Row],[tar-out]])&lt;$O$1)</f>
        <v>0</v>
      </c>
      <c r="O4947" s="1" t="b">
        <f>AND(ABS(Table1[[#This Row],[tar-out]])&gt;=$O$1,ABS(Table1[[#This Row],[tar-out]])&lt;$P$1)</f>
        <v>0</v>
      </c>
      <c r="P4947" s="1">
        <f>ROUND(Table1[[#This Row],[tar-out]],0)</f>
        <v>2</v>
      </c>
      <c r="Q4947" s="2">
        <v>4945</v>
      </c>
    </row>
    <row r="4948" spans="1:17" x14ac:dyDescent="0.25">
      <c r="A4948">
        <v>35</v>
      </c>
      <c r="B4948">
        <v>578</v>
      </c>
      <c r="C4948">
        <v>9.7714285714285705</v>
      </c>
      <c r="D4948">
        <v>2</v>
      </c>
      <c r="E4948">
        <v>26</v>
      </c>
      <c r="F4948">
        <v>7.0034659433393696</v>
      </c>
      <c r="G4948">
        <v>5.5363454818725604</v>
      </c>
      <c r="H4948" s="1">
        <f>Table1[[#This Row],[target]]-Table1[[#This Row],[output]]</f>
        <v>1.4671204614668092</v>
      </c>
      <c r="I4948" s="1">
        <f>Table1[[#This Row],[tar-out]]*Table1[[#This Row],[tar-out]]</f>
        <v>2.152442448454583</v>
      </c>
      <c r="J4948" s="1" t="b">
        <f>AND(ABS(Table1[[#This Row],[tar-out]])&gt;=$J$1,ABS(Table1[[#This Row],[tar-out]])&lt;$K$1)</f>
        <v>0</v>
      </c>
      <c r="K4948" s="1" t="b">
        <f>AND(ABS(Table1[[#This Row],[tar-out]])&gt;=$K$1,ABS(Table1[[#This Row],[tar-out]])&lt;$L$1)</f>
        <v>1</v>
      </c>
      <c r="L4948" s="1" t="b">
        <f>AND(ABS(Table1[[#This Row],[tar-out]])&gt;=$L$1,ABS(Table1[[#This Row],[tar-out]])&lt;$M$1)</f>
        <v>0</v>
      </c>
      <c r="M4948" s="1" t="b">
        <f>AND(ABS(Table1[[#This Row],[tar-out]])&gt;=$M$1,ABS(Table1[[#This Row],[tar-out]])&lt;$N$1)</f>
        <v>0</v>
      </c>
      <c r="N4948" s="1" t="b">
        <f>AND(ABS(Table1[[#This Row],[tar-out]])&gt;=$N$1,ABS(Table1[[#This Row],[tar-out]])&lt;$O$1)</f>
        <v>0</v>
      </c>
      <c r="O4948" s="1" t="b">
        <f>AND(ABS(Table1[[#This Row],[tar-out]])&gt;=$O$1,ABS(Table1[[#This Row],[tar-out]])&lt;$P$1)</f>
        <v>0</v>
      </c>
      <c r="P4948" s="1">
        <f>ROUND(Table1[[#This Row],[tar-out]],0)</f>
        <v>1</v>
      </c>
      <c r="Q4948" s="3">
        <v>4946</v>
      </c>
    </row>
    <row r="4949" spans="1:17" x14ac:dyDescent="0.25">
      <c r="A4949">
        <v>35</v>
      </c>
      <c r="B4949">
        <v>578</v>
      </c>
      <c r="C4949">
        <v>9.7714285714285705</v>
      </c>
      <c r="D4949">
        <v>2</v>
      </c>
      <c r="E4949">
        <v>525</v>
      </c>
      <c r="F4949">
        <v>7.0034659433393696</v>
      </c>
      <c r="G4949">
        <v>5.7425446510314897</v>
      </c>
      <c r="H4949" s="1">
        <f>Table1[[#This Row],[target]]-Table1[[#This Row],[output]]</f>
        <v>1.2609212923078799</v>
      </c>
      <c r="I4949" s="1">
        <f>Table1[[#This Row],[tar-out]]*Table1[[#This Row],[tar-out]]</f>
        <v>1.5899225053953738</v>
      </c>
      <c r="J4949" s="1" t="b">
        <f>AND(ABS(Table1[[#This Row],[tar-out]])&gt;=$J$1,ABS(Table1[[#This Row],[tar-out]])&lt;$K$1)</f>
        <v>0</v>
      </c>
      <c r="K4949" s="1" t="b">
        <f>AND(ABS(Table1[[#This Row],[tar-out]])&gt;=$K$1,ABS(Table1[[#This Row],[tar-out]])&lt;$L$1)</f>
        <v>1</v>
      </c>
      <c r="L4949" s="1" t="b">
        <f>AND(ABS(Table1[[#This Row],[tar-out]])&gt;=$L$1,ABS(Table1[[#This Row],[tar-out]])&lt;$M$1)</f>
        <v>0</v>
      </c>
      <c r="M4949" s="1" t="b">
        <f>AND(ABS(Table1[[#This Row],[tar-out]])&gt;=$M$1,ABS(Table1[[#This Row],[tar-out]])&lt;$N$1)</f>
        <v>0</v>
      </c>
      <c r="N4949" s="1" t="b">
        <f>AND(ABS(Table1[[#This Row],[tar-out]])&gt;=$N$1,ABS(Table1[[#This Row],[tar-out]])&lt;$O$1)</f>
        <v>0</v>
      </c>
      <c r="O4949" s="1" t="b">
        <f>AND(ABS(Table1[[#This Row],[tar-out]])&gt;=$O$1,ABS(Table1[[#This Row],[tar-out]])&lt;$P$1)</f>
        <v>0</v>
      </c>
      <c r="P4949" s="1">
        <f>ROUND(Table1[[#This Row],[tar-out]],0)</f>
        <v>1</v>
      </c>
      <c r="Q4949" s="2">
        <v>4947</v>
      </c>
    </row>
    <row r="4950" spans="1:17" x14ac:dyDescent="0.25">
      <c r="A4950">
        <v>35</v>
      </c>
      <c r="B4950">
        <v>578</v>
      </c>
      <c r="C4950">
        <v>9.7714285714285705</v>
      </c>
      <c r="D4950">
        <v>2</v>
      </c>
      <c r="E4950">
        <v>209</v>
      </c>
      <c r="F4950">
        <v>5.6027727546714896</v>
      </c>
      <c r="G4950">
        <v>5.6321749687194798</v>
      </c>
      <c r="H4950" s="1">
        <f>Table1[[#This Row],[target]]-Table1[[#This Row],[output]]</f>
        <v>-2.9402214047990149E-2</v>
      </c>
      <c r="I4950" s="1">
        <f>Table1[[#This Row],[tar-out]]*Table1[[#This Row],[tar-out]]</f>
        <v>8.6449019092382925E-4</v>
      </c>
      <c r="J4950" s="1" t="b">
        <f>AND(ABS(Table1[[#This Row],[tar-out]])&gt;=$J$1,ABS(Table1[[#This Row],[tar-out]])&lt;$K$1)</f>
        <v>1</v>
      </c>
      <c r="K4950" s="1" t="b">
        <f>AND(ABS(Table1[[#This Row],[tar-out]])&gt;=$K$1,ABS(Table1[[#This Row],[tar-out]])&lt;$L$1)</f>
        <v>0</v>
      </c>
      <c r="L4950" s="1" t="b">
        <f>AND(ABS(Table1[[#This Row],[tar-out]])&gt;=$L$1,ABS(Table1[[#This Row],[tar-out]])&lt;$M$1)</f>
        <v>0</v>
      </c>
      <c r="M4950" s="1" t="b">
        <f>AND(ABS(Table1[[#This Row],[tar-out]])&gt;=$M$1,ABS(Table1[[#This Row],[tar-out]])&lt;$N$1)</f>
        <v>0</v>
      </c>
      <c r="N4950" s="1" t="b">
        <f>AND(ABS(Table1[[#This Row],[tar-out]])&gt;=$N$1,ABS(Table1[[#This Row],[tar-out]])&lt;$O$1)</f>
        <v>0</v>
      </c>
      <c r="O4950" s="1" t="b">
        <f>AND(ABS(Table1[[#This Row],[tar-out]])&gt;=$O$1,ABS(Table1[[#This Row],[tar-out]])&lt;$P$1)</f>
        <v>0</v>
      </c>
      <c r="P4950" s="1">
        <f>ROUND(Table1[[#This Row],[tar-out]],0)</f>
        <v>0</v>
      </c>
      <c r="Q4950" s="3">
        <v>4948</v>
      </c>
    </row>
    <row r="4951" spans="1:17" x14ac:dyDescent="0.25">
      <c r="A4951">
        <v>35</v>
      </c>
      <c r="B4951">
        <v>578</v>
      </c>
      <c r="C4951">
        <v>9.7714285714285705</v>
      </c>
      <c r="D4951">
        <v>2</v>
      </c>
      <c r="E4951">
        <v>273</v>
      </c>
      <c r="F4951">
        <v>8.0617674636662002</v>
      </c>
      <c r="G4951">
        <v>5.6642222404479998</v>
      </c>
      <c r="H4951" s="1">
        <f>Table1[[#This Row],[target]]-Table1[[#This Row],[output]]</f>
        <v>2.3975452232182004</v>
      </c>
      <c r="I4951" s="1">
        <f>Table1[[#This Row],[tar-out]]*Table1[[#This Row],[tar-out]]</f>
        <v>5.7482230973764104</v>
      </c>
      <c r="J4951" s="1" t="b">
        <f>AND(ABS(Table1[[#This Row],[tar-out]])&gt;=$J$1,ABS(Table1[[#This Row],[tar-out]])&lt;$K$1)</f>
        <v>0</v>
      </c>
      <c r="K4951" s="1" t="b">
        <f>AND(ABS(Table1[[#This Row],[tar-out]])&gt;=$K$1,ABS(Table1[[#This Row],[tar-out]])&lt;$L$1)</f>
        <v>0</v>
      </c>
      <c r="L4951" s="1" t="b">
        <f>AND(ABS(Table1[[#This Row],[tar-out]])&gt;=$L$1,ABS(Table1[[#This Row],[tar-out]])&lt;$M$1)</f>
        <v>1</v>
      </c>
      <c r="M4951" s="1" t="b">
        <f>AND(ABS(Table1[[#This Row],[tar-out]])&gt;=$M$1,ABS(Table1[[#This Row],[tar-out]])&lt;$N$1)</f>
        <v>0</v>
      </c>
      <c r="N4951" s="1" t="b">
        <f>AND(ABS(Table1[[#This Row],[tar-out]])&gt;=$N$1,ABS(Table1[[#This Row],[tar-out]])&lt;$O$1)</f>
        <v>0</v>
      </c>
      <c r="O4951" s="1" t="b">
        <f>AND(ABS(Table1[[#This Row],[tar-out]])&gt;=$O$1,ABS(Table1[[#This Row],[tar-out]])&lt;$P$1)</f>
        <v>0</v>
      </c>
      <c r="P4951" s="1">
        <f>ROUND(Table1[[#This Row],[tar-out]],0)</f>
        <v>2</v>
      </c>
      <c r="Q4951" s="2">
        <v>4949</v>
      </c>
    </row>
    <row r="4952" spans="1:17" x14ac:dyDescent="0.25">
      <c r="A4952">
        <v>35</v>
      </c>
      <c r="B4952">
        <v>578</v>
      </c>
      <c r="C4952">
        <v>9.7714285714285705</v>
      </c>
      <c r="D4952">
        <v>2</v>
      </c>
      <c r="E4952">
        <v>22</v>
      </c>
      <c r="F4952">
        <v>8.7058468957203292</v>
      </c>
      <c r="G4952">
        <v>5.5343260765075701</v>
      </c>
      <c r="H4952" s="1">
        <f>Table1[[#This Row],[target]]-Table1[[#This Row],[output]]</f>
        <v>3.1715208192127591</v>
      </c>
      <c r="I4952" s="1">
        <f>Table1[[#This Row],[tar-out]]*Table1[[#This Row],[tar-out]]</f>
        <v>10.05854430669997</v>
      </c>
      <c r="J4952" s="1" t="b">
        <f>AND(ABS(Table1[[#This Row],[tar-out]])&gt;=$J$1,ABS(Table1[[#This Row],[tar-out]])&lt;$K$1)</f>
        <v>0</v>
      </c>
      <c r="K4952" s="1" t="b">
        <f>AND(ABS(Table1[[#This Row],[tar-out]])&gt;=$K$1,ABS(Table1[[#This Row],[tar-out]])&lt;$L$1)</f>
        <v>0</v>
      </c>
      <c r="L4952" s="1" t="b">
        <f>AND(ABS(Table1[[#This Row],[tar-out]])&gt;=$L$1,ABS(Table1[[#This Row],[tar-out]])&lt;$M$1)</f>
        <v>1</v>
      </c>
      <c r="M4952" s="1" t="b">
        <f>AND(ABS(Table1[[#This Row],[tar-out]])&gt;=$M$1,ABS(Table1[[#This Row],[tar-out]])&lt;$N$1)</f>
        <v>0</v>
      </c>
      <c r="N4952" s="1" t="b">
        <f>AND(ABS(Table1[[#This Row],[tar-out]])&gt;=$N$1,ABS(Table1[[#This Row],[tar-out]])&lt;$O$1)</f>
        <v>0</v>
      </c>
      <c r="O4952" s="1" t="b">
        <f>AND(ABS(Table1[[#This Row],[tar-out]])&gt;=$O$1,ABS(Table1[[#This Row],[tar-out]])&lt;$P$1)</f>
        <v>0</v>
      </c>
      <c r="P4952" s="1">
        <f>ROUND(Table1[[#This Row],[tar-out]],0)</f>
        <v>3</v>
      </c>
      <c r="Q4952" s="3">
        <v>4950</v>
      </c>
    </row>
    <row r="4953" spans="1:17" x14ac:dyDescent="0.25">
      <c r="A4953">
        <v>35</v>
      </c>
      <c r="B4953">
        <v>578</v>
      </c>
      <c r="C4953">
        <v>9.7714285714285705</v>
      </c>
      <c r="D4953">
        <v>2</v>
      </c>
      <c r="E4953">
        <v>2089</v>
      </c>
      <c r="F4953">
        <v>7.0034659433393696</v>
      </c>
      <c r="G4953">
        <v>5.7154793739318803</v>
      </c>
      <c r="H4953" s="1">
        <f>Table1[[#This Row],[target]]-Table1[[#This Row],[output]]</f>
        <v>1.2879865694074892</v>
      </c>
      <c r="I4953" s="1">
        <f>Table1[[#This Row],[tar-out]]*Table1[[#This Row],[tar-out]]</f>
        <v>1.6589094029740732</v>
      </c>
      <c r="J4953" s="1" t="b">
        <f>AND(ABS(Table1[[#This Row],[tar-out]])&gt;=$J$1,ABS(Table1[[#This Row],[tar-out]])&lt;$K$1)</f>
        <v>0</v>
      </c>
      <c r="K4953" s="1" t="b">
        <f>AND(ABS(Table1[[#This Row],[tar-out]])&gt;=$K$1,ABS(Table1[[#This Row],[tar-out]])&lt;$L$1)</f>
        <v>1</v>
      </c>
      <c r="L4953" s="1" t="b">
        <f>AND(ABS(Table1[[#This Row],[tar-out]])&gt;=$L$1,ABS(Table1[[#This Row],[tar-out]])&lt;$M$1)</f>
        <v>0</v>
      </c>
      <c r="M4953" s="1" t="b">
        <f>AND(ABS(Table1[[#This Row],[tar-out]])&gt;=$M$1,ABS(Table1[[#This Row],[tar-out]])&lt;$N$1)</f>
        <v>0</v>
      </c>
      <c r="N4953" s="1" t="b">
        <f>AND(ABS(Table1[[#This Row],[tar-out]])&gt;=$N$1,ABS(Table1[[#This Row],[tar-out]])&lt;$O$1)</f>
        <v>0</v>
      </c>
      <c r="O4953" s="1" t="b">
        <f>AND(ABS(Table1[[#This Row],[tar-out]])&gt;=$O$1,ABS(Table1[[#This Row],[tar-out]])&lt;$P$1)</f>
        <v>0</v>
      </c>
      <c r="P4953" s="1">
        <f>ROUND(Table1[[#This Row],[tar-out]],0)</f>
        <v>1</v>
      </c>
      <c r="Q4953" s="2">
        <v>4951</v>
      </c>
    </row>
    <row r="4954" spans="1:17" x14ac:dyDescent="0.25">
      <c r="A4954">
        <v>35</v>
      </c>
      <c r="B4954">
        <v>578</v>
      </c>
      <c r="C4954">
        <v>9.7714285714285705</v>
      </c>
      <c r="D4954">
        <v>2</v>
      </c>
      <c r="E4954">
        <v>378</v>
      </c>
      <c r="F4954">
        <v>6.9100863974281799</v>
      </c>
      <c r="G4954">
        <v>5.7117180824279803</v>
      </c>
      <c r="H4954" s="1">
        <f>Table1[[#This Row],[target]]-Table1[[#This Row],[output]]</f>
        <v>1.1983683150001996</v>
      </c>
      <c r="I4954" s="1">
        <f>Table1[[#This Row],[tar-out]]*Table1[[#This Row],[tar-out]]</f>
        <v>1.4360866183964176</v>
      </c>
      <c r="J4954" s="1" t="b">
        <f>AND(ABS(Table1[[#This Row],[tar-out]])&gt;=$J$1,ABS(Table1[[#This Row],[tar-out]])&lt;$K$1)</f>
        <v>0</v>
      </c>
      <c r="K4954" s="1" t="b">
        <f>AND(ABS(Table1[[#This Row],[tar-out]])&gt;=$K$1,ABS(Table1[[#This Row],[tar-out]])&lt;$L$1)</f>
        <v>1</v>
      </c>
      <c r="L4954" s="1" t="b">
        <f>AND(ABS(Table1[[#This Row],[tar-out]])&gt;=$L$1,ABS(Table1[[#This Row],[tar-out]])&lt;$M$1)</f>
        <v>0</v>
      </c>
      <c r="M4954" s="1" t="b">
        <f>AND(ABS(Table1[[#This Row],[tar-out]])&gt;=$M$1,ABS(Table1[[#This Row],[tar-out]])&lt;$N$1)</f>
        <v>0</v>
      </c>
      <c r="N4954" s="1" t="b">
        <f>AND(ABS(Table1[[#This Row],[tar-out]])&gt;=$N$1,ABS(Table1[[#This Row],[tar-out]])&lt;$O$1)</f>
        <v>0</v>
      </c>
      <c r="O4954" s="1" t="b">
        <f>AND(ABS(Table1[[#This Row],[tar-out]])&gt;=$O$1,ABS(Table1[[#This Row],[tar-out]])&lt;$P$1)</f>
        <v>0</v>
      </c>
      <c r="P4954" s="1">
        <f>ROUND(Table1[[#This Row],[tar-out]],0)</f>
        <v>1</v>
      </c>
      <c r="Q4954" s="3">
        <v>4952</v>
      </c>
    </row>
    <row r="4955" spans="1:17" x14ac:dyDescent="0.25">
      <c r="A4955">
        <v>35</v>
      </c>
      <c r="B4955">
        <v>578</v>
      </c>
      <c r="C4955">
        <v>9.7714285714285705</v>
      </c>
      <c r="D4955">
        <v>2</v>
      </c>
      <c r="E4955">
        <v>344</v>
      </c>
      <c r="F4955">
        <v>8.4674162437535294</v>
      </c>
      <c r="G4955">
        <v>5.6985406875610396</v>
      </c>
      <c r="H4955" s="1">
        <f>Table1[[#This Row],[target]]-Table1[[#This Row],[output]]</f>
        <v>2.7688755561924898</v>
      </c>
      <c r="I4955" s="1">
        <f>Table1[[#This Row],[tar-out]]*Table1[[#This Row],[tar-out]]</f>
        <v>7.6666718456802698</v>
      </c>
      <c r="J4955" s="1" t="b">
        <f>AND(ABS(Table1[[#This Row],[tar-out]])&gt;=$J$1,ABS(Table1[[#This Row],[tar-out]])&lt;$K$1)</f>
        <v>0</v>
      </c>
      <c r="K4955" s="1" t="b">
        <f>AND(ABS(Table1[[#This Row],[tar-out]])&gt;=$K$1,ABS(Table1[[#This Row],[tar-out]])&lt;$L$1)</f>
        <v>0</v>
      </c>
      <c r="L4955" s="1" t="b">
        <f>AND(ABS(Table1[[#This Row],[tar-out]])&gt;=$L$1,ABS(Table1[[#This Row],[tar-out]])&lt;$M$1)</f>
        <v>1</v>
      </c>
      <c r="M4955" s="1" t="b">
        <f>AND(ABS(Table1[[#This Row],[tar-out]])&gt;=$M$1,ABS(Table1[[#This Row],[tar-out]])&lt;$N$1)</f>
        <v>0</v>
      </c>
      <c r="N4955" s="1" t="b">
        <f>AND(ABS(Table1[[#This Row],[tar-out]])&gt;=$N$1,ABS(Table1[[#This Row],[tar-out]])&lt;$O$1)</f>
        <v>0</v>
      </c>
      <c r="O4955" s="1" t="b">
        <f>AND(ABS(Table1[[#This Row],[tar-out]])&gt;=$O$1,ABS(Table1[[#This Row],[tar-out]])&lt;$P$1)</f>
        <v>0</v>
      </c>
      <c r="P4955" s="1">
        <f>ROUND(Table1[[#This Row],[tar-out]],0)</f>
        <v>3</v>
      </c>
      <c r="Q4955" s="2">
        <v>4953</v>
      </c>
    </row>
    <row r="4956" spans="1:17" x14ac:dyDescent="0.25">
      <c r="A4956">
        <v>35</v>
      </c>
      <c r="B4956">
        <v>578</v>
      </c>
      <c r="C4956">
        <v>9.7714285714285705</v>
      </c>
      <c r="D4956">
        <v>2</v>
      </c>
      <c r="E4956">
        <v>306</v>
      </c>
      <c r="F4956">
        <v>7.7660655682807702</v>
      </c>
      <c r="G4956">
        <v>5.68099117279053</v>
      </c>
      <c r="H4956" s="1">
        <f>Table1[[#This Row],[target]]-Table1[[#This Row],[output]]</f>
        <v>2.0850743954902402</v>
      </c>
      <c r="I4956" s="1">
        <f>Table1[[#This Row],[tar-out]]*Table1[[#This Row],[tar-out]]</f>
        <v>4.3475352347289906</v>
      </c>
      <c r="J4956" s="1" t="b">
        <f>AND(ABS(Table1[[#This Row],[tar-out]])&gt;=$J$1,ABS(Table1[[#This Row],[tar-out]])&lt;$K$1)</f>
        <v>0</v>
      </c>
      <c r="K4956" s="1" t="b">
        <f>AND(ABS(Table1[[#This Row],[tar-out]])&gt;=$K$1,ABS(Table1[[#This Row],[tar-out]])&lt;$L$1)</f>
        <v>0</v>
      </c>
      <c r="L4956" s="1" t="b">
        <f>AND(ABS(Table1[[#This Row],[tar-out]])&gt;=$L$1,ABS(Table1[[#This Row],[tar-out]])&lt;$M$1)</f>
        <v>1</v>
      </c>
      <c r="M4956" s="1" t="b">
        <f>AND(ABS(Table1[[#This Row],[tar-out]])&gt;=$M$1,ABS(Table1[[#This Row],[tar-out]])&lt;$N$1)</f>
        <v>0</v>
      </c>
      <c r="N4956" s="1" t="b">
        <f>AND(ABS(Table1[[#This Row],[tar-out]])&gt;=$N$1,ABS(Table1[[#This Row],[tar-out]])&lt;$O$1)</f>
        <v>0</v>
      </c>
      <c r="O4956" s="1" t="b">
        <f>AND(ABS(Table1[[#This Row],[tar-out]])&gt;=$O$1,ABS(Table1[[#This Row],[tar-out]])&lt;$P$1)</f>
        <v>0</v>
      </c>
      <c r="P4956" s="1">
        <f>ROUND(Table1[[#This Row],[tar-out]],0)</f>
        <v>2</v>
      </c>
      <c r="Q4956" s="3">
        <v>4954</v>
      </c>
    </row>
    <row r="4957" spans="1:17" x14ac:dyDescent="0.25">
      <c r="A4957">
        <v>35</v>
      </c>
      <c r="B4957">
        <v>578</v>
      </c>
      <c r="C4957">
        <v>9.7714285714285705</v>
      </c>
      <c r="D4957">
        <v>2</v>
      </c>
      <c r="E4957">
        <v>11</v>
      </c>
      <c r="F4957">
        <v>4.4833477950183802</v>
      </c>
      <c r="G4957">
        <v>5.5287723541259801</v>
      </c>
      <c r="H4957" s="1">
        <f>Table1[[#This Row],[target]]-Table1[[#This Row],[output]]</f>
        <v>-1.0454245591075999</v>
      </c>
      <c r="I4957" s="1">
        <f>Table1[[#This Row],[tar-out]]*Table1[[#This Row],[tar-out]]</f>
        <v>1.0929125087853195</v>
      </c>
      <c r="J4957" s="1" t="b">
        <f>AND(ABS(Table1[[#This Row],[tar-out]])&gt;=$J$1,ABS(Table1[[#This Row],[tar-out]])&lt;$K$1)</f>
        <v>0</v>
      </c>
      <c r="K4957" s="1" t="b">
        <f>AND(ABS(Table1[[#This Row],[tar-out]])&gt;=$K$1,ABS(Table1[[#This Row],[tar-out]])&lt;$L$1)</f>
        <v>1</v>
      </c>
      <c r="L4957" s="1" t="b">
        <f>AND(ABS(Table1[[#This Row],[tar-out]])&gt;=$L$1,ABS(Table1[[#This Row],[tar-out]])&lt;$M$1)</f>
        <v>0</v>
      </c>
      <c r="M4957" s="1" t="b">
        <f>AND(ABS(Table1[[#This Row],[tar-out]])&gt;=$M$1,ABS(Table1[[#This Row],[tar-out]])&lt;$N$1)</f>
        <v>0</v>
      </c>
      <c r="N4957" s="1" t="b">
        <f>AND(ABS(Table1[[#This Row],[tar-out]])&gt;=$N$1,ABS(Table1[[#This Row],[tar-out]])&lt;$O$1)</f>
        <v>0</v>
      </c>
      <c r="O4957" s="1" t="b">
        <f>AND(ABS(Table1[[#This Row],[tar-out]])&gt;=$O$1,ABS(Table1[[#This Row],[tar-out]])&lt;$P$1)</f>
        <v>0</v>
      </c>
      <c r="P4957" s="1">
        <f>ROUND(Table1[[#This Row],[tar-out]],0)</f>
        <v>-1</v>
      </c>
      <c r="Q4957" s="2">
        <v>4955</v>
      </c>
    </row>
    <row r="4958" spans="1:17" x14ac:dyDescent="0.25">
      <c r="A4958">
        <v>35</v>
      </c>
      <c r="B4958">
        <v>578</v>
      </c>
      <c r="C4958">
        <v>9.7714285714285705</v>
      </c>
      <c r="D4958">
        <v>2</v>
      </c>
      <c r="E4958">
        <v>31631</v>
      </c>
      <c r="F4958">
        <v>7.0034659433393696</v>
      </c>
      <c r="G4958">
        <v>6.0258617401123002</v>
      </c>
      <c r="H4958" s="1">
        <f>Table1[[#This Row],[target]]-Table1[[#This Row],[output]]</f>
        <v>0.97760420322706931</v>
      </c>
      <c r="I4958" s="1">
        <f>Table1[[#This Row],[tar-out]]*Table1[[#This Row],[tar-out]]</f>
        <v>0.95570997816723302</v>
      </c>
      <c r="J4958" s="1" t="b">
        <f>AND(ABS(Table1[[#This Row],[tar-out]])&gt;=$J$1,ABS(Table1[[#This Row],[tar-out]])&lt;$K$1)</f>
        <v>1</v>
      </c>
      <c r="K4958" s="1" t="b">
        <f>AND(ABS(Table1[[#This Row],[tar-out]])&gt;=$K$1,ABS(Table1[[#This Row],[tar-out]])&lt;$L$1)</f>
        <v>0</v>
      </c>
      <c r="L4958" s="1" t="b">
        <f>AND(ABS(Table1[[#This Row],[tar-out]])&gt;=$L$1,ABS(Table1[[#This Row],[tar-out]])&lt;$M$1)</f>
        <v>0</v>
      </c>
      <c r="M4958" s="1" t="b">
        <f>AND(ABS(Table1[[#This Row],[tar-out]])&gt;=$M$1,ABS(Table1[[#This Row],[tar-out]])&lt;$N$1)</f>
        <v>0</v>
      </c>
      <c r="N4958" s="1" t="b">
        <f>AND(ABS(Table1[[#This Row],[tar-out]])&gt;=$N$1,ABS(Table1[[#This Row],[tar-out]])&lt;$O$1)</f>
        <v>0</v>
      </c>
      <c r="O4958" s="1" t="b">
        <f>AND(ABS(Table1[[#This Row],[tar-out]])&gt;=$O$1,ABS(Table1[[#This Row],[tar-out]])&lt;$P$1)</f>
        <v>0</v>
      </c>
      <c r="P4958" s="1">
        <f>ROUND(Table1[[#This Row],[tar-out]],0)</f>
        <v>1</v>
      </c>
      <c r="Q4958" s="3">
        <v>4956</v>
      </c>
    </row>
    <row r="4959" spans="1:17" x14ac:dyDescent="0.25">
      <c r="A4959">
        <v>35</v>
      </c>
      <c r="B4959">
        <v>578</v>
      </c>
      <c r="C4959">
        <v>9.7714285714285705</v>
      </c>
      <c r="D4959">
        <v>2</v>
      </c>
      <c r="E4959">
        <v>304</v>
      </c>
      <c r="F4959">
        <v>6.7233273056057898</v>
      </c>
      <c r="G4959">
        <v>5.6799736022949201</v>
      </c>
      <c r="H4959" s="1">
        <f>Table1[[#This Row],[target]]-Table1[[#This Row],[output]]</f>
        <v>1.0433537033108697</v>
      </c>
      <c r="I4959" s="1">
        <f>Table1[[#This Row],[tar-out]]*Table1[[#This Row],[tar-out]]</f>
        <v>1.0885869502125063</v>
      </c>
      <c r="J4959" s="1" t="b">
        <f>AND(ABS(Table1[[#This Row],[tar-out]])&gt;=$J$1,ABS(Table1[[#This Row],[tar-out]])&lt;$K$1)</f>
        <v>0</v>
      </c>
      <c r="K4959" s="1" t="b">
        <f>AND(ABS(Table1[[#This Row],[tar-out]])&gt;=$K$1,ABS(Table1[[#This Row],[tar-out]])&lt;$L$1)</f>
        <v>1</v>
      </c>
      <c r="L4959" s="1" t="b">
        <f>AND(ABS(Table1[[#This Row],[tar-out]])&gt;=$L$1,ABS(Table1[[#This Row],[tar-out]])&lt;$M$1)</f>
        <v>0</v>
      </c>
      <c r="M4959" s="1" t="b">
        <f>AND(ABS(Table1[[#This Row],[tar-out]])&gt;=$M$1,ABS(Table1[[#This Row],[tar-out]])&lt;$N$1)</f>
        <v>0</v>
      </c>
      <c r="N4959" s="1" t="b">
        <f>AND(ABS(Table1[[#This Row],[tar-out]])&gt;=$N$1,ABS(Table1[[#This Row],[tar-out]])&lt;$O$1)</f>
        <v>0</v>
      </c>
      <c r="O4959" s="1" t="b">
        <f>AND(ABS(Table1[[#This Row],[tar-out]])&gt;=$O$1,ABS(Table1[[#This Row],[tar-out]])&lt;$P$1)</f>
        <v>0</v>
      </c>
      <c r="P4959" s="1">
        <f>ROUND(Table1[[#This Row],[tar-out]],0)</f>
        <v>1</v>
      </c>
      <c r="Q4959" s="2">
        <v>4957</v>
      </c>
    </row>
    <row r="4960" spans="1:17" x14ac:dyDescent="0.25">
      <c r="A4960">
        <v>35</v>
      </c>
      <c r="B4960">
        <v>578</v>
      </c>
      <c r="C4960">
        <v>9.7714285714285705</v>
      </c>
      <c r="D4960">
        <v>2</v>
      </c>
      <c r="E4960">
        <v>307</v>
      </c>
      <c r="F4960">
        <v>7.9580124126537699</v>
      </c>
      <c r="G4960">
        <v>5.6814999580383301</v>
      </c>
      <c r="H4960" s="1">
        <f>Table1[[#This Row],[target]]-Table1[[#This Row],[output]]</f>
        <v>2.2765124546154398</v>
      </c>
      <c r="I4960" s="1">
        <f>Table1[[#This Row],[tar-out]]*Table1[[#This Row],[tar-out]]</f>
        <v>5.1825089560192152</v>
      </c>
      <c r="J4960" s="1" t="b">
        <f>AND(ABS(Table1[[#This Row],[tar-out]])&gt;=$J$1,ABS(Table1[[#This Row],[tar-out]])&lt;$K$1)</f>
        <v>0</v>
      </c>
      <c r="K4960" s="1" t="b">
        <f>AND(ABS(Table1[[#This Row],[tar-out]])&gt;=$K$1,ABS(Table1[[#This Row],[tar-out]])&lt;$L$1)</f>
        <v>0</v>
      </c>
      <c r="L4960" s="1" t="b">
        <f>AND(ABS(Table1[[#This Row],[tar-out]])&gt;=$L$1,ABS(Table1[[#This Row],[tar-out]])&lt;$M$1)</f>
        <v>1</v>
      </c>
      <c r="M4960" s="1" t="b">
        <f>AND(ABS(Table1[[#This Row],[tar-out]])&gt;=$M$1,ABS(Table1[[#This Row],[tar-out]])&lt;$N$1)</f>
        <v>0</v>
      </c>
      <c r="N4960" s="1" t="b">
        <f>AND(ABS(Table1[[#This Row],[tar-out]])&gt;=$N$1,ABS(Table1[[#This Row],[tar-out]])&lt;$O$1)</f>
        <v>0</v>
      </c>
      <c r="O4960" s="1" t="b">
        <f>AND(ABS(Table1[[#This Row],[tar-out]])&gt;=$O$1,ABS(Table1[[#This Row],[tar-out]])&lt;$P$1)</f>
        <v>0</v>
      </c>
      <c r="P4960" s="1">
        <f>ROUND(Table1[[#This Row],[tar-out]],0)</f>
        <v>2</v>
      </c>
      <c r="Q4960" s="3">
        <v>4958</v>
      </c>
    </row>
    <row r="4961" spans="1:17" x14ac:dyDescent="0.25">
      <c r="A4961">
        <v>35</v>
      </c>
      <c r="B4961">
        <v>578</v>
      </c>
      <c r="C4961">
        <v>9.7714285714285705</v>
      </c>
      <c r="D4961">
        <v>2</v>
      </c>
      <c r="E4961">
        <v>336</v>
      </c>
      <c r="F4961">
        <v>5.0235671928709902</v>
      </c>
      <c r="G4961">
        <v>5.6950111389160201</v>
      </c>
      <c r="H4961" s="1">
        <f>Table1[[#This Row],[target]]-Table1[[#This Row],[output]]</f>
        <v>-0.67144394604502988</v>
      </c>
      <c r="I4961" s="1">
        <f>Table1[[#This Row],[tar-out]]*Table1[[#This Row],[tar-out]]</f>
        <v>0.45083697268052098</v>
      </c>
      <c r="J4961" s="1" t="b">
        <f>AND(ABS(Table1[[#This Row],[tar-out]])&gt;=$J$1,ABS(Table1[[#This Row],[tar-out]])&lt;$K$1)</f>
        <v>1</v>
      </c>
      <c r="K4961" s="1" t="b">
        <f>AND(ABS(Table1[[#This Row],[tar-out]])&gt;=$K$1,ABS(Table1[[#This Row],[tar-out]])&lt;$L$1)</f>
        <v>0</v>
      </c>
      <c r="L4961" s="1" t="b">
        <f>AND(ABS(Table1[[#This Row],[tar-out]])&gt;=$L$1,ABS(Table1[[#This Row],[tar-out]])&lt;$M$1)</f>
        <v>0</v>
      </c>
      <c r="M4961" s="1" t="b">
        <f>AND(ABS(Table1[[#This Row],[tar-out]])&gt;=$M$1,ABS(Table1[[#This Row],[tar-out]])&lt;$N$1)</f>
        <v>0</v>
      </c>
      <c r="N4961" s="1" t="b">
        <f>AND(ABS(Table1[[#This Row],[tar-out]])&gt;=$N$1,ABS(Table1[[#This Row],[tar-out]])&lt;$O$1)</f>
        <v>0</v>
      </c>
      <c r="O4961" s="1" t="b">
        <f>AND(ABS(Table1[[#This Row],[tar-out]])&gt;=$O$1,ABS(Table1[[#This Row],[tar-out]])&lt;$P$1)</f>
        <v>0</v>
      </c>
      <c r="P4961" s="1">
        <f>ROUND(Table1[[#This Row],[tar-out]],0)</f>
        <v>-1</v>
      </c>
      <c r="Q4961" s="2">
        <v>4959</v>
      </c>
    </row>
    <row r="4962" spans="1:17" x14ac:dyDescent="0.25">
      <c r="A4962">
        <v>35</v>
      </c>
      <c r="B4962">
        <v>578</v>
      </c>
      <c r="C4962">
        <v>9.7714285714285705</v>
      </c>
      <c r="D4962">
        <v>2</v>
      </c>
      <c r="E4962">
        <v>236</v>
      </c>
      <c r="F4962">
        <v>5.3226341169379197</v>
      </c>
      <c r="G4962">
        <v>5.6455116271972701</v>
      </c>
      <c r="H4962" s="1">
        <f>Table1[[#This Row],[target]]-Table1[[#This Row],[output]]</f>
        <v>-0.32287751025935041</v>
      </c>
      <c r="I4962" s="1">
        <f>Table1[[#This Row],[tar-out]]*Table1[[#This Row],[tar-out]]</f>
        <v>0.10424988663127693</v>
      </c>
      <c r="J4962" s="1" t="b">
        <f>AND(ABS(Table1[[#This Row],[tar-out]])&gt;=$J$1,ABS(Table1[[#This Row],[tar-out]])&lt;$K$1)</f>
        <v>1</v>
      </c>
      <c r="K4962" s="1" t="b">
        <f>AND(ABS(Table1[[#This Row],[tar-out]])&gt;=$K$1,ABS(Table1[[#This Row],[tar-out]])&lt;$L$1)</f>
        <v>0</v>
      </c>
      <c r="L4962" s="1" t="b">
        <f>AND(ABS(Table1[[#This Row],[tar-out]])&gt;=$L$1,ABS(Table1[[#This Row],[tar-out]])&lt;$M$1)</f>
        <v>0</v>
      </c>
      <c r="M4962" s="1" t="b">
        <f>AND(ABS(Table1[[#This Row],[tar-out]])&gt;=$M$1,ABS(Table1[[#This Row],[tar-out]])&lt;$N$1)</f>
        <v>0</v>
      </c>
      <c r="N4962" s="1" t="b">
        <f>AND(ABS(Table1[[#This Row],[tar-out]])&gt;=$N$1,ABS(Table1[[#This Row],[tar-out]])&lt;$O$1)</f>
        <v>0</v>
      </c>
      <c r="O4962" s="1" t="b">
        <f>AND(ABS(Table1[[#This Row],[tar-out]])&gt;=$O$1,ABS(Table1[[#This Row],[tar-out]])&lt;$P$1)</f>
        <v>0</v>
      </c>
      <c r="P4962" s="1">
        <f>ROUND(Table1[[#This Row],[tar-out]],0)</f>
        <v>0</v>
      </c>
      <c r="Q4962" s="3">
        <v>4960</v>
      </c>
    </row>
    <row r="4963" spans="1:17" x14ac:dyDescent="0.25">
      <c r="A4963">
        <v>35</v>
      </c>
      <c r="B4963">
        <v>578</v>
      </c>
      <c r="C4963">
        <v>9.7714285714285705</v>
      </c>
      <c r="D4963">
        <v>2</v>
      </c>
      <c r="E4963">
        <v>13070</v>
      </c>
      <c r="F4963">
        <v>5.8829113924050702</v>
      </c>
      <c r="G4963">
        <v>5.9079389572143599</v>
      </c>
      <c r="H4963" s="1">
        <f>Table1[[#This Row],[target]]-Table1[[#This Row],[output]]</f>
        <v>-2.5027564809289693E-2</v>
      </c>
      <c r="I4963" s="1">
        <f>Table1[[#This Row],[tar-out]]*Table1[[#This Row],[tar-out]]</f>
        <v>6.2637900028319582E-4</v>
      </c>
      <c r="J4963" s="1" t="b">
        <f>AND(ABS(Table1[[#This Row],[tar-out]])&gt;=$J$1,ABS(Table1[[#This Row],[tar-out]])&lt;$K$1)</f>
        <v>1</v>
      </c>
      <c r="K4963" s="1" t="b">
        <f>AND(ABS(Table1[[#This Row],[tar-out]])&gt;=$K$1,ABS(Table1[[#This Row],[tar-out]])&lt;$L$1)</f>
        <v>0</v>
      </c>
      <c r="L4963" s="1" t="b">
        <f>AND(ABS(Table1[[#This Row],[tar-out]])&gt;=$L$1,ABS(Table1[[#This Row],[tar-out]])&lt;$M$1)</f>
        <v>0</v>
      </c>
      <c r="M4963" s="1" t="b">
        <f>AND(ABS(Table1[[#This Row],[tar-out]])&gt;=$M$1,ABS(Table1[[#This Row],[tar-out]])&lt;$N$1)</f>
        <v>0</v>
      </c>
      <c r="N4963" s="1" t="b">
        <f>AND(ABS(Table1[[#This Row],[tar-out]])&gt;=$N$1,ABS(Table1[[#This Row],[tar-out]])&lt;$O$1)</f>
        <v>0</v>
      </c>
      <c r="O4963" s="1" t="b">
        <f>AND(ABS(Table1[[#This Row],[tar-out]])&gt;=$O$1,ABS(Table1[[#This Row],[tar-out]])&lt;$P$1)</f>
        <v>0</v>
      </c>
      <c r="P4963" s="1">
        <f>ROUND(Table1[[#This Row],[tar-out]],0)</f>
        <v>0</v>
      </c>
      <c r="Q4963" s="2">
        <v>4961</v>
      </c>
    </row>
    <row r="4964" spans="1:17" x14ac:dyDescent="0.25">
      <c r="A4964">
        <v>35</v>
      </c>
      <c r="B4964">
        <v>578</v>
      </c>
      <c r="C4964">
        <v>9.7714285714285705</v>
      </c>
      <c r="D4964">
        <v>2</v>
      </c>
      <c r="E4964">
        <v>9</v>
      </c>
      <c r="F4964">
        <v>3.6760638505470502</v>
      </c>
      <c r="G4964">
        <v>5.5277624130248997</v>
      </c>
      <c r="H4964" s="1">
        <f>Table1[[#This Row],[target]]-Table1[[#This Row],[output]]</f>
        <v>-1.8516985624778495</v>
      </c>
      <c r="I4964" s="1">
        <f>Table1[[#This Row],[tar-out]]*Table1[[#This Row],[tar-out]]</f>
        <v>3.428787566282534</v>
      </c>
      <c r="J4964" s="1" t="b">
        <f>AND(ABS(Table1[[#This Row],[tar-out]])&gt;=$J$1,ABS(Table1[[#This Row],[tar-out]])&lt;$K$1)</f>
        <v>0</v>
      </c>
      <c r="K4964" s="1" t="b">
        <f>AND(ABS(Table1[[#This Row],[tar-out]])&gt;=$K$1,ABS(Table1[[#This Row],[tar-out]])&lt;$L$1)</f>
        <v>1</v>
      </c>
      <c r="L4964" s="1" t="b">
        <f>AND(ABS(Table1[[#This Row],[tar-out]])&gt;=$L$1,ABS(Table1[[#This Row],[tar-out]])&lt;$M$1)</f>
        <v>0</v>
      </c>
      <c r="M4964" s="1" t="b">
        <f>AND(ABS(Table1[[#This Row],[tar-out]])&gt;=$M$1,ABS(Table1[[#This Row],[tar-out]])&lt;$N$1)</f>
        <v>0</v>
      </c>
      <c r="N4964" s="1" t="b">
        <f>AND(ABS(Table1[[#This Row],[tar-out]])&gt;=$N$1,ABS(Table1[[#This Row],[tar-out]])&lt;$O$1)</f>
        <v>0</v>
      </c>
      <c r="O4964" s="1" t="b">
        <f>AND(ABS(Table1[[#This Row],[tar-out]])&gt;=$O$1,ABS(Table1[[#This Row],[tar-out]])&lt;$P$1)</f>
        <v>0</v>
      </c>
      <c r="P4964" s="1">
        <f>ROUND(Table1[[#This Row],[tar-out]],0)</f>
        <v>-2</v>
      </c>
      <c r="Q4964" s="3">
        <v>4962</v>
      </c>
    </row>
    <row r="4965" spans="1:17" x14ac:dyDescent="0.25">
      <c r="A4965">
        <v>35</v>
      </c>
      <c r="B4965">
        <v>578</v>
      </c>
      <c r="C4965">
        <v>9.7714285714285705</v>
      </c>
      <c r="D4965">
        <v>2</v>
      </c>
      <c r="E4965">
        <v>301</v>
      </c>
      <c r="F4965">
        <v>5.0059556568912704</v>
      </c>
      <c r="G4965">
        <v>5.6784467697143599</v>
      </c>
      <c r="H4965" s="1">
        <f>Table1[[#This Row],[target]]-Table1[[#This Row],[output]]</f>
        <v>-0.67249111282308949</v>
      </c>
      <c r="I4965" s="1">
        <f>Table1[[#This Row],[tar-out]]*Table1[[#This Row],[tar-out]]</f>
        <v>0.45224429682603728</v>
      </c>
      <c r="J4965" s="1" t="b">
        <f>AND(ABS(Table1[[#This Row],[tar-out]])&gt;=$J$1,ABS(Table1[[#This Row],[tar-out]])&lt;$K$1)</f>
        <v>1</v>
      </c>
      <c r="K4965" s="1" t="b">
        <f>AND(ABS(Table1[[#This Row],[tar-out]])&gt;=$K$1,ABS(Table1[[#This Row],[tar-out]])&lt;$L$1)</f>
        <v>0</v>
      </c>
      <c r="L4965" s="1" t="b">
        <f>AND(ABS(Table1[[#This Row],[tar-out]])&gt;=$L$1,ABS(Table1[[#This Row],[tar-out]])&lt;$M$1)</f>
        <v>0</v>
      </c>
      <c r="M4965" s="1" t="b">
        <f>AND(ABS(Table1[[#This Row],[tar-out]])&gt;=$M$1,ABS(Table1[[#This Row],[tar-out]])&lt;$N$1)</f>
        <v>0</v>
      </c>
      <c r="N4965" s="1" t="b">
        <f>AND(ABS(Table1[[#This Row],[tar-out]])&gt;=$N$1,ABS(Table1[[#This Row],[tar-out]])&lt;$O$1)</f>
        <v>0</v>
      </c>
      <c r="O4965" s="1" t="b">
        <f>AND(ABS(Table1[[#This Row],[tar-out]])&gt;=$O$1,ABS(Table1[[#This Row],[tar-out]])&lt;$P$1)</f>
        <v>0</v>
      </c>
      <c r="P4965" s="1">
        <f>ROUND(Table1[[#This Row],[tar-out]],0)</f>
        <v>-1</v>
      </c>
      <c r="Q4965" s="2">
        <v>4963</v>
      </c>
    </row>
    <row r="4966" spans="1:17" x14ac:dyDescent="0.25">
      <c r="A4966">
        <v>35</v>
      </c>
      <c r="B4966">
        <v>578</v>
      </c>
      <c r="C4966">
        <v>9.7714285714285705</v>
      </c>
      <c r="D4966">
        <v>2</v>
      </c>
      <c r="E4966">
        <v>7</v>
      </c>
      <c r="F4966">
        <v>2.7910108722345002</v>
      </c>
      <c r="G4966">
        <v>5.6545662879943803</v>
      </c>
      <c r="H4966" s="1">
        <f>Table1[[#This Row],[target]]-Table1[[#This Row],[output]]</f>
        <v>-2.8635554157598802</v>
      </c>
      <c r="I4966" s="1">
        <f>Table1[[#This Row],[tar-out]]*Table1[[#This Row],[tar-out]]</f>
        <v>8.1999496191277395</v>
      </c>
      <c r="J4966" s="1" t="b">
        <f>AND(ABS(Table1[[#This Row],[tar-out]])&gt;=$J$1,ABS(Table1[[#This Row],[tar-out]])&lt;$K$1)</f>
        <v>0</v>
      </c>
      <c r="K4966" s="1" t="b">
        <f>AND(ABS(Table1[[#This Row],[tar-out]])&gt;=$K$1,ABS(Table1[[#This Row],[tar-out]])&lt;$L$1)</f>
        <v>0</v>
      </c>
      <c r="L4966" s="1" t="b">
        <f>AND(ABS(Table1[[#This Row],[tar-out]])&gt;=$L$1,ABS(Table1[[#This Row],[tar-out]])&lt;$M$1)</f>
        <v>1</v>
      </c>
      <c r="M4966" s="1" t="b">
        <f>AND(ABS(Table1[[#This Row],[tar-out]])&gt;=$M$1,ABS(Table1[[#This Row],[tar-out]])&lt;$N$1)</f>
        <v>0</v>
      </c>
      <c r="N4966" s="1" t="b">
        <f>AND(ABS(Table1[[#This Row],[tar-out]])&gt;=$N$1,ABS(Table1[[#This Row],[tar-out]])&lt;$O$1)</f>
        <v>0</v>
      </c>
      <c r="O4966" s="1" t="b">
        <f>AND(ABS(Table1[[#This Row],[tar-out]])&gt;=$O$1,ABS(Table1[[#This Row],[tar-out]])&lt;$P$1)</f>
        <v>0</v>
      </c>
      <c r="P4966" s="1">
        <f>ROUND(Table1[[#This Row],[tar-out]],0)</f>
        <v>-3</v>
      </c>
      <c r="Q4966" s="3">
        <v>4964</v>
      </c>
    </row>
    <row r="4967" spans="1:17" x14ac:dyDescent="0.25">
      <c r="A4967">
        <v>35</v>
      </c>
      <c r="B4967">
        <v>578</v>
      </c>
      <c r="C4967">
        <v>9.7714285714285705</v>
      </c>
      <c r="D4967">
        <v>2</v>
      </c>
      <c r="E4967">
        <v>331</v>
      </c>
      <c r="F4967">
        <v>3.1749045609805102</v>
      </c>
      <c r="G4967">
        <v>5.6928682327270499</v>
      </c>
      <c r="H4967" s="1">
        <f>Table1[[#This Row],[target]]-Table1[[#This Row],[output]]</f>
        <v>-2.5179636717465397</v>
      </c>
      <c r="I4967" s="1">
        <f>Table1[[#This Row],[tar-out]]*Table1[[#This Row],[tar-out]]</f>
        <v>6.3401410522353157</v>
      </c>
      <c r="J4967" s="1" t="b">
        <f>AND(ABS(Table1[[#This Row],[tar-out]])&gt;=$J$1,ABS(Table1[[#This Row],[tar-out]])&lt;$K$1)</f>
        <v>0</v>
      </c>
      <c r="K4967" s="1" t="b">
        <f>AND(ABS(Table1[[#This Row],[tar-out]])&gt;=$K$1,ABS(Table1[[#This Row],[tar-out]])&lt;$L$1)</f>
        <v>0</v>
      </c>
      <c r="L4967" s="1" t="b">
        <f>AND(ABS(Table1[[#This Row],[tar-out]])&gt;=$L$1,ABS(Table1[[#This Row],[tar-out]])&lt;$M$1)</f>
        <v>1</v>
      </c>
      <c r="M4967" s="1" t="b">
        <f>AND(ABS(Table1[[#This Row],[tar-out]])&gt;=$M$1,ABS(Table1[[#This Row],[tar-out]])&lt;$N$1)</f>
        <v>0</v>
      </c>
      <c r="N4967" s="1" t="b">
        <f>AND(ABS(Table1[[#This Row],[tar-out]])&gt;=$N$1,ABS(Table1[[#This Row],[tar-out]])&lt;$O$1)</f>
        <v>0</v>
      </c>
      <c r="O4967" s="1" t="b">
        <f>AND(ABS(Table1[[#This Row],[tar-out]])&gt;=$O$1,ABS(Table1[[#This Row],[tar-out]])&lt;$P$1)</f>
        <v>0</v>
      </c>
      <c r="P4967" s="1">
        <f>ROUND(Table1[[#This Row],[tar-out]],0)</f>
        <v>-3</v>
      </c>
      <c r="Q4967" s="2">
        <v>4965</v>
      </c>
    </row>
    <row r="4968" spans="1:17" x14ac:dyDescent="0.25">
      <c r="A4968">
        <v>35</v>
      </c>
      <c r="B4968">
        <v>578</v>
      </c>
      <c r="C4968">
        <v>9.7714285714285705</v>
      </c>
      <c r="D4968">
        <v>2</v>
      </c>
      <c r="E4968">
        <v>10</v>
      </c>
      <c r="F4968">
        <v>4.1014309536442504</v>
      </c>
      <c r="G4968">
        <v>5.5282673835754403</v>
      </c>
      <c r="H4968" s="1">
        <f>Table1[[#This Row],[target]]-Table1[[#This Row],[output]]</f>
        <v>-1.42683642993119</v>
      </c>
      <c r="I4968" s="1">
        <f>Table1[[#This Row],[tar-out]]*Table1[[#This Row],[tar-out]]</f>
        <v>2.0358621977787834</v>
      </c>
      <c r="J4968" s="1" t="b">
        <f>AND(ABS(Table1[[#This Row],[tar-out]])&gt;=$J$1,ABS(Table1[[#This Row],[tar-out]])&lt;$K$1)</f>
        <v>0</v>
      </c>
      <c r="K4968" s="1" t="b">
        <f>AND(ABS(Table1[[#This Row],[tar-out]])&gt;=$K$1,ABS(Table1[[#This Row],[tar-out]])&lt;$L$1)</f>
        <v>1</v>
      </c>
      <c r="L4968" s="1" t="b">
        <f>AND(ABS(Table1[[#This Row],[tar-out]])&gt;=$L$1,ABS(Table1[[#This Row],[tar-out]])&lt;$M$1)</f>
        <v>0</v>
      </c>
      <c r="M4968" s="1" t="b">
        <f>AND(ABS(Table1[[#This Row],[tar-out]])&gt;=$M$1,ABS(Table1[[#This Row],[tar-out]])&lt;$N$1)</f>
        <v>0</v>
      </c>
      <c r="N4968" s="1" t="b">
        <f>AND(ABS(Table1[[#This Row],[tar-out]])&gt;=$N$1,ABS(Table1[[#This Row],[tar-out]])&lt;$O$1)</f>
        <v>0</v>
      </c>
      <c r="O4968" s="1" t="b">
        <f>AND(ABS(Table1[[#This Row],[tar-out]])&gt;=$O$1,ABS(Table1[[#This Row],[tar-out]])&lt;$P$1)</f>
        <v>0</v>
      </c>
      <c r="P4968" s="1">
        <f>ROUND(Table1[[#This Row],[tar-out]],0)</f>
        <v>-1</v>
      </c>
      <c r="Q4968" s="3">
        <v>4966</v>
      </c>
    </row>
    <row r="4969" spans="1:17" x14ac:dyDescent="0.25">
      <c r="A4969">
        <v>35</v>
      </c>
      <c r="B4969">
        <v>578</v>
      </c>
      <c r="C4969">
        <v>9.7714285714285705</v>
      </c>
      <c r="D4969">
        <v>2</v>
      </c>
      <c r="E4969">
        <v>8</v>
      </c>
      <c r="F4969">
        <v>3.24595421547816</v>
      </c>
      <c r="G4969">
        <v>5.5272574424743697</v>
      </c>
      <c r="H4969" s="1">
        <f>Table1[[#This Row],[target]]-Table1[[#This Row],[output]]</f>
        <v>-2.2813032269962097</v>
      </c>
      <c r="I4969" s="1">
        <f>Table1[[#This Row],[tar-out]]*Table1[[#This Row],[tar-out]]</f>
        <v>5.2043444135033194</v>
      </c>
      <c r="J4969" s="1" t="b">
        <f>AND(ABS(Table1[[#This Row],[tar-out]])&gt;=$J$1,ABS(Table1[[#This Row],[tar-out]])&lt;$K$1)</f>
        <v>0</v>
      </c>
      <c r="K4969" s="1" t="b">
        <f>AND(ABS(Table1[[#This Row],[tar-out]])&gt;=$K$1,ABS(Table1[[#This Row],[tar-out]])&lt;$L$1)</f>
        <v>0</v>
      </c>
      <c r="L4969" s="1" t="b">
        <f>AND(ABS(Table1[[#This Row],[tar-out]])&gt;=$L$1,ABS(Table1[[#This Row],[tar-out]])&lt;$M$1)</f>
        <v>1</v>
      </c>
      <c r="M4969" s="1" t="b">
        <f>AND(ABS(Table1[[#This Row],[tar-out]])&gt;=$M$1,ABS(Table1[[#This Row],[tar-out]])&lt;$N$1)</f>
        <v>0</v>
      </c>
      <c r="N4969" s="1" t="b">
        <f>AND(ABS(Table1[[#This Row],[tar-out]])&gt;=$N$1,ABS(Table1[[#This Row],[tar-out]])&lt;$O$1)</f>
        <v>0</v>
      </c>
      <c r="O4969" s="1" t="b">
        <f>AND(ABS(Table1[[#This Row],[tar-out]])&gt;=$O$1,ABS(Table1[[#This Row],[tar-out]])&lt;$P$1)</f>
        <v>0</v>
      </c>
      <c r="P4969" s="1">
        <f>ROUND(Table1[[#This Row],[tar-out]],0)</f>
        <v>-2</v>
      </c>
      <c r="Q4969" s="2">
        <v>4967</v>
      </c>
    </row>
    <row r="4970" spans="1:17" x14ac:dyDescent="0.25">
      <c r="A4970">
        <v>35</v>
      </c>
      <c r="B4970">
        <v>578</v>
      </c>
      <c r="C4970">
        <v>9.7714285714285705</v>
      </c>
      <c r="D4970">
        <v>2</v>
      </c>
      <c r="E4970">
        <v>333</v>
      </c>
      <c r="F4970">
        <v>3.75715349430912</v>
      </c>
      <c r="G4970">
        <v>5.69372510910034</v>
      </c>
      <c r="H4970" s="1">
        <f>Table1[[#This Row],[target]]-Table1[[#This Row],[output]]</f>
        <v>-1.93657161479122</v>
      </c>
      <c r="I4970" s="1">
        <f>Table1[[#This Row],[tar-out]]*Table1[[#This Row],[tar-out]]</f>
        <v>3.7503096192150731</v>
      </c>
      <c r="J4970" s="1" t="b">
        <f>AND(ABS(Table1[[#This Row],[tar-out]])&gt;=$J$1,ABS(Table1[[#This Row],[tar-out]])&lt;$K$1)</f>
        <v>0</v>
      </c>
      <c r="K4970" s="1" t="b">
        <f>AND(ABS(Table1[[#This Row],[tar-out]])&gt;=$K$1,ABS(Table1[[#This Row],[tar-out]])&lt;$L$1)</f>
        <v>1</v>
      </c>
      <c r="L4970" s="1" t="b">
        <f>AND(ABS(Table1[[#This Row],[tar-out]])&gt;=$L$1,ABS(Table1[[#This Row],[tar-out]])&lt;$M$1)</f>
        <v>0</v>
      </c>
      <c r="M4970" s="1" t="b">
        <f>AND(ABS(Table1[[#This Row],[tar-out]])&gt;=$M$1,ABS(Table1[[#This Row],[tar-out]])&lt;$N$1)</f>
        <v>0</v>
      </c>
      <c r="N4970" s="1" t="b">
        <f>AND(ABS(Table1[[#This Row],[tar-out]])&gt;=$N$1,ABS(Table1[[#This Row],[tar-out]])&lt;$O$1)</f>
        <v>0</v>
      </c>
      <c r="O4970" s="1" t="b">
        <f>AND(ABS(Table1[[#This Row],[tar-out]])&gt;=$O$1,ABS(Table1[[#This Row],[tar-out]])&lt;$P$1)</f>
        <v>0</v>
      </c>
      <c r="P4970" s="1">
        <f>ROUND(Table1[[#This Row],[tar-out]],0)</f>
        <v>-2</v>
      </c>
      <c r="Q4970" s="3">
        <v>4968</v>
      </c>
    </row>
    <row r="4971" spans="1:17" x14ac:dyDescent="0.25">
      <c r="A4971">
        <v>35</v>
      </c>
      <c r="B4971">
        <v>578</v>
      </c>
      <c r="C4971">
        <v>9.7714285714285705</v>
      </c>
      <c r="D4971">
        <v>2</v>
      </c>
      <c r="E4971">
        <v>296</v>
      </c>
      <c r="F4971">
        <v>2.8013863773357399</v>
      </c>
      <c r="G4971">
        <v>5.6759018898010298</v>
      </c>
      <c r="H4971" s="1">
        <f>Table1[[#This Row],[target]]-Table1[[#This Row],[output]]</f>
        <v>-2.8745155124652899</v>
      </c>
      <c r="I4971" s="1">
        <f>Table1[[#This Row],[tar-out]]*Table1[[#This Row],[tar-out]]</f>
        <v>8.262839431403588</v>
      </c>
      <c r="J4971" s="1" t="b">
        <f>AND(ABS(Table1[[#This Row],[tar-out]])&gt;=$J$1,ABS(Table1[[#This Row],[tar-out]])&lt;$K$1)</f>
        <v>0</v>
      </c>
      <c r="K4971" s="1" t="b">
        <f>AND(ABS(Table1[[#This Row],[tar-out]])&gt;=$K$1,ABS(Table1[[#This Row],[tar-out]])&lt;$L$1)</f>
        <v>0</v>
      </c>
      <c r="L4971" s="1" t="b">
        <f>AND(ABS(Table1[[#This Row],[tar-out]])&gt;=$L$1,ABS(Table1[[#This Row],[tar-out]])&lt;$M$1)</f>
        <v>1</v>
      </c>
      <c r="M4971" s="1" t="b">
        <f>AND(ABS(Table1[[#This Row],[tar-out]])&gt;=$M$1,ABS(Table1[[#This Row],[tar-out]])&lt;$N$1)</f>
        <v>0</v>
      </c>
      <c r="N4971" s="1" t="b">
        <f>AND(ABS(Table1[[#This Row],[tar-out]])&gt;=$N$1,ABS(Table1[[#This Row],[tar-out]])&lt;$O$1)</f>
        <v>0</v>
      </c>
      <c r="O4971" s="1" t="b">
        <f>AND(ABS(Table1[[#This Row],[tar-out]])&gt;=$O$1,ABS(Table1[[#This Row],[tar-out]])&lt;$P$1)</f>
        <v>0</v>
      </c>
      <c r="P4971" s="1">
        <f>ROUND(Table1[[#This Row],[tar-out]],0)</f>
        <v>-3</v>
      </c>
      <c r="Q4971" s="2">
        <v>4969</v>
      </c>
    </row>
    <row r="4972" spans="1:17" x14ac:dyDescent="0.25">
      <c r="A4972">
        <v>35</v>
      </c>
      <c r="B4972">
        <v>578</v>
      </c>
      <c r="C4972">
        <v>9.7714285714285705</v>
      </c>
      <c r="D4972">
        <v>2</v>
      </c>
      <c r="E4972">
        <v>264</v>
      </c>
      <c r="F4972">
        <v>4.0019805390510701</v>
      </c>
      <c r="G4972">
        <v>5.6596550941467303</v>
      </c>
      <c r="H4972" s="1">
        <f>Table1[[#This Row],[target]]-Table1[[#This Row],[output]]</f>
        <v>-1.6576745550956602</v>
      </c>
      <c r="I4972" s="1">
        <f>Table1[[#This Row],[tar-out]]*Table1[[#This Row],[tar-out]]</f>
        <v>2.7478849306115949</v>
      </c>
      <c r="J4972" s="1" t="b">
        <f>AND(ABS(Table1[[#This Row],[tar-out]])&gt;=$J$1,ABS(Table1[[#This Row],[tar-out]])&lt;$K$1)</f>
        <v>0</v>
      </c>
      <c r="K4972" s="1" t="b">
        <f>AND(ABS(Table1[[#This Row],[tar-out]])&gt;=$K$1,ABS(Table1[[#This Row],[tar-out]])&lt;$L$1)</f>
        <v>1</v>
      </c>
      <c r="L4972" s="1" t="b">
        <f>AND(ABS(Table1[[#This Row],[tar-out]])&gt;=$L$1,ABS(Table1[[#This Row],[tar-out]])&lt;$M$1)</f>
        <v>0</v>
      </c>
      <c r="M4972" s="1" t="b">
        <f>AND(ABS(Table1[[#This Row],[tar-out]])&gt;=$M$1,ABS(Table1[[#This Row],[tar-out]])&lt;$N$1)</f>
        <v>0</v>
      </c>
      <c r="N4972" s="1" t="b">
        <f>AND(ABS(Table1[[#This Row],[tar-out]])&gt;=$N$1,ABS(Table1[[#This Row],[tar-out]])&lt;$O$1)</f>
        <v>0</v>
      </c>
      <c r="O4972" s="1" t="b">
        <f>AND(ABS(Table1[[#This Row],[tar-out]])&gt;=$O$1,ABS(Table1[[#This Row],[tar-out]])&lt;$P$1)</f>
        <v>0</v>
      </c>
      <c r="P4972" s="1">
        <f>ROUND(Table1[[#This Row],[tar-out]],0)</f>
        <v>-2</v>
      </c>
      <c r="Q4972" s="3">
        <v>4970</v>
      </c>
    </row>
    <row r="4973" spans="1:17" x14ac:dyDescent="0.25">
      <c r="A4973">
        <v>35</v>
      </c>
      <c r="B4973">
        <v>578</v>
      </c>
      <c r="C4973">
        <v>9.7714285714285705</v>
      </c>
      <c r="D4973">
        <v>2</v>
      </c>
      <c r="E4973">
        <v>205</v>
      </c>
      <c r="F4973">
        <v>3.5297468354430399</v>
      </c>
      <c r="G4973">
        <v>5.63020896911621</v>
      </c>
      <c r="H4973" s="1">
        <f>Table1[[#This Row],[target]]-Table1[[#This Row],[output]]</f>
        <v>-2.1004621336731701</v>
      </c>
      <c r="I4973" s="1">
        <f>Table1[[#This Row],[tar-out]]*Table1[[#This Row],[tar-out]]</f>
        <v>4.4119411749948467</v>
      </c>
      <c r="J4973" s="1" t="b">
        <f>AND(ABS(Table1[[#This Row],[tar-out]])&gt;=$J$1,ABS(Table1[[#This Row],[tar-out]])&lt;$K$1)</f>
        <v>0</v>
      </c>
      <c r="K4973" s="1" t="b">
        <f>AND(ABS(Table1[[#This Row],[tar-out]])&gt;=$K$1,ABS(Table1[[#This Row],[tar-out]])&lt;$L$1)</f>
        <v>0</v>
      </c>
      <c r="L4973" s="1" t="b">
        <f>AND(ABS(Table1[[#This Row],[tar-out]])&gt;=$L$1,ABS(Table1[[#This Row],[tar-out]])&lt;$M$1)</f>
        <v>1</v>
      </c>
      <c r="M4973" s="1" t="b">
        <f>AND(ABS(Table1[[#This Row],[tar-out]])&gt;=$M$1,ABS(Table1[[#This Row],[tar-out]])&lt;$N$1)</f>
        <v>0</v>
      </c>
      <c r="N4973" s="1" t="b">
        <f>AND(ABS(Table1[[#This Row],[tar-out]])&gt;=$N$1,ABS(Table1[[#This Row],[tar-out]])&lt;$O$1)</f>
        <v>0</v>
      </c>
      <c r="O4973" s="1" t="b">
        <f>AND(ABS(Table1[[#This Row],[tar-out]])&gt;=$O$1,ABS(Table1[[#This Row],[tar-out]])&lt;$P$1)</f>
        <v>0</v>
      </c>
      <c r="P4973" s="1">
        <f>ROUND(Table1[[#This Row],[tar-out]],0)</f>
        <v>-2</v>
      </c>
      <c r="Q4973" s="2">
        <v>4971</v>
      </c>
    </row>
    <row r="4974" spans="1:17" x14ac:dyDescent="0.25">
      <c r="A4974">
        <v>35</v>
      </c>
      <c r="B4974">
        <v>578</v>
      </c>
      <c r="C4974">
        <v>9.7714285714285705</v>
      </c>
      <c r="D4974">
        <v>2</v>
      </c>
      <c r="E4974">
        <v>297</v>
      </c>
      <c r="F4974">
        <v>3.2215943339361099</v>
      </c>
      <c r="G4974">
        <v>5.6764106750488299</v>
      </c>
      <c r="H4974" s="1">
        <f>Table1[[#This Row],[target]]-Table1[[#This Row],[output]]</f>
        <v>-2.45481634111272</v>
      </c>
      <c r="I4974" s="1">
        <f>Table1[[#This Row],[tar-out]]*Table1[[#This Row],[tar-out]]</f>
        <v>6.0261232685940422</v>
      </c>
      <c r="J4974" s="1" t="b">
        <f>AND(ABS(Table1[[#This Row],[tar-out]])&gt;=$J$1,ABS(Table1[[#This Row],[tar-out]])&lt;$K$1)</f>
        <v>0</v>
      </c>
      <c r="K4974" s="1" t="b">
        <f>AND(ABS(Table1[[#This Row],[tar-out]])&gt;=$K$1,ABS(Table1[[#This Row],[tar-out]])&lt;$L$1)</f>
        <v>0</v>
      </c>
      <c r="L4974" s="1" t="b">
        <f>AND(ABS(Table1[[#This Row],[tar-out]])&gt;=$L$1,ABS(Table1[[#This Row],[tar-out]])&lt;$M$1)</f>
        <v>1</v>
      </c>
      <c r="M4974" s="1" t="b">
        <f>AND(ABS(Table1[[#This Row],[tar-out]])&gt;=$M$1,ABS(Table1[[#This Row],[tar-out]])&lt;$N$1)</f>
        <v>0</v>
      </c>
      <c r="N4974" s="1" t="b">
        <f>AND(ABS(Table1[[#This Row],[tar-out]])&gt;=$N$1,ABS(Table1[[#This Row],[tar-out]])&lt;$O$1)</f>
        <v>0</v>
      </c>
      <c r="O4974" s="1" t="b">
        <f>AND(ABS(Table1[[#This Row],[tar-out]])&gt;=$O$1,ABS(Table1[[#This Row],[tar-out]])&lt;$P$1)</f>
        <v>0</v>
      </c>
      <c r="P4974" s="1">
        <f>ROUND(Table1[[#This Row],[tar-out]],0)</f>
        <v>-2</v>
      </c>
      <c r="Q4974" s="3">
        <v>4972</v>
      </c>
    </row>
    <row r="4975" spans="1:17" x14ac:dyDescent="0.25">
      <c r="A4975">
        <v>35</v>
      </c>
      <c r="B4975">
        <v>578</v>
      </c>
      <c r="C4975">
        <v>9.7714285714285705</v>
      </c>
      <c r="D4975">
        <v>2</v>
      </c>
      <c r="E4975">
        <v>203</v>
      </c>
      <c r="F4975">
        <v>3.5017329716696799</v>
      </c>
      <c r="G4975">
        <v>5.6292257308959996</v>
      </c>
      <c r="H4975" s="1">
        <f>Table1[[#This Row],[target]]-Table1[[#This Row],[output]]</f>
        <v>-2.1274927592263198</v>
      </c>
      <c r="I4975" s="1">
        <f>Table1[[#This Row],[tar-out]]*Table1[[#This Row],[tar-out]]</f>
        <v>4.5262254405604194</v>
      </c>
      <c r="J4975" s="1" t="b">
        <f>AND(ABS(Table1[[#This Row],[tar-out]])&gt;=$J$1,ABS(Table1[[#This Row],[tar-out]])&lt;$K$1)</f>
        <v>0</v>
      </c>
      <c r="K4975" s="1" t="b">
        <f>AND(ABS(Table1[[#This Row],[tar-out]])&gt;=$K$1,ABS(Table1[[#This Row],[tar-out]])&lt;$L$1)</f>
        <v>0</v>
      </c>
      <c r="L4975" s="1" t="b">
        <f>AND(ABS(Table1[[#This Row],[tar-out]])&gt;=$L$1,ABS(Table1[[#This Row],[tar-out]])&lt;$M$1)</f>
        <v>1</v>
      </c>
      <c r="M4975" s="1" t="b">
        <f>AND(ABS(Table1[[#This Row],[tar-out]])&gt;=$M$1,ABS(Table1[[#This Row],[tar-out]])&lt;$N$1)</f>
        <v>0</v>
      </c>
      <c r="N4975" s="1" t="b">
        <f>AND(ABS(Table1[[#This Row],[tar-out]])&gt;=$N$1,ABS(Table1[[#This Row],[tar-out]])&lt;$O$1)</f>
        <v>0</v>
      </c>
      <c r="O4975" s="1" t="b">
        <f>AND(ABS(Table1[[#This Row],[tar-out]])&gt;=$O$1,ABS(Table1[[#This Row],[tar-out]])&lt;$P$1)</f>
        <v>0</v>
      </c>
      <c r="P4975" s="1">
        <f>ROUND(Table1[[#This Row],[tar-out]],0)</f>
        <v>-2</v>
      </c>
      <c r="Q4975" s="2">
        <v>4973</v>
      </c>
    </row>
    <row r="4976" spans="1:17" x14ac:dyDescent="0.25">
      <c r="A4976">
        <v>35</v>
      </c>
      <c r="B4976">
        <v>578</v>
      </c>
      <c r="C4976">
        <v>9.7714285714285705</v>
      </c>
      <c r="D4976">
        <v>2</v>
      </c>
      <c r="E4976">
        <v>152</v>
      </c>
      <c r="F4976">
        <v>3.3616636528028998</v>
      </c>
      <c r="G4976">
        <v>5.6015753746032697</v>
      </c>
      <c r="H4976" s="1">
        <f>Table1[[#This Row],[target]]-Table1[[#This Row],[output]]</f>
        <v>-2.2399117218003699</v>
      </c>
      <c r="I4976" s="1">
        <f>Table1[[#This Row],[tar-out]]*Table1[[#This Row],[tar-out]]</f>
        <v>5.017204521458698</v>
      </c>
      <c r="J4976" s="1" t="b">
        <f>AND(ABS(Table1[[#This Row],[tar-out]])&gt;=$J$1,ABS(Table1[[#This Row],[tar-out]])&lt;$K$1)</f>
        <v>0</v>
      </c>
      <c r="K4976" s="1" t="b">
        <f>AND(ABS(Table1[[#This Row],[tar-out]])&gt;=$K$1,ABS(Table1[[#This Row],[tar-out]])&lt;$L$1)</f>
        <v>0</v>
      </c>
      <c r="L4976" s="1" t="b">
        <f>AND(ABS(Table1[[#This Row],[tar-out]])&gt;=$L$1,ABS(Table1[[#This Row],[tar-out]])&lt;$M$1)</f>
        <v>1</v>
      </c>
      <c r="M4976" s="1" t="b">
        <f>AND(ABS(Table1[[#This Row],[tar-out]])&gt;=$M$1,ABS(Table1[[#This Row],[tar-out]])&lt;$N$1)</f>
        <v>0</v>
      </c>
      <c r="N4976" s="1" t="b">
        <f>AND(ABS(Table1[[#This Row],[tar-out]])&gt;=$N$1,ABS(Table1[[#This Row],[tar-out]])&lt;$O$1)</f>
        <v>0</v>
      </c>
      <c r="O4976" s="1" t="b">
        <f>AND(ABS(Table1[[#This Row],[tar-out]])&gt;=$O$1,ABS(Table1[[#This Row],[tar-out]])&lt;$P$1)</f>
        <v>0</v>
      </c>
      <c r="P4976" s="1">
        <f>ROUND(Table1[[#This Row],[tar-out]],0)</f>
        <v>-2</v>
      </c>
      <c r="Q4976" s="3">
        <v>4974</v>
      </c>
    </row>
    <row r="4977" spans="1:17" x14ac:dyDescent="0.25">
      <c r="A4977">
        <v>35</v>
      </c>
      <c r="B4977">
        <v>578</v>
      </c>
      <c r="C4977">
        <v>9.7714285714285705</v>
      </c>
      <c r="D4977">
        <v>2</v>
      </c>
      <c r="E4977">
        <v>4495</v>
      </c>
      <c r="F4977">
        <v>3.0815250150693201</v>
      </c>
      <c r="G4977">
        <v>5.7154793739318803</v>
      </c>
      <c r="H4977" s="1">
        <f>Table1[[#This Row],[target]]-Table1[[#This Row],[output]]</f>
        <v>-2.6339543588625602</v>
      </c>
      <c r="I4977" s="1">
        <f>Table1[[#This Row],[tar-out]]*Table1[[#This Row],[tar-out]]</f>
        <v>6.9377155645710804</v>
      </c>
      <c r="J4977" s="1" t="b">
        <f>AND(ABS(Table1[[#This Row],[tar-out]])&gt;=$J$1,ABS(Table1[[#This Row],[tar-out]])&lt;$K$1)</f>
        <v>0</v>
      </c>
      <c r="K4977" s="1" t="b">
        <f>AND(ABS(Table1[[#This Row],[tar-out]])&gt;=$K$1,ABS(Table1[[#This Row],[tar-out]])&lt;$L$1)</f>
        <v>0</v>
      </c>
      <c r="L4977" s="1" t="b">
        <f>AND(ABS(Table1[[#This Row],[tar-out]])&gt;=$L$1,ABS(Table1[[#This Row],[tar-out]])&lt;$M$1)</f>
        <v>1</v>
      </c>
      <c r="M4977" s="1" t="b">
        <f>AND(ABS(Table1[[#This Row],[tar-out]])&gt;=$M$1,ABS(Table1[[#This Row],[tar-out]])&lt;$N$1)</f>
        <v>0</v>
      </c>
      <c r="N4977" s="1" t="b">
        <f>AND(ABS(Table1[[#This Row],[tar-out]])&gt;=$N$1,ABS(Table1[[#This Row],[tar-out]])&lt;$O$1)</f>
        <v>0</v>
      </c>
      <c r="O4977" s="1" t="b">
        <f>AND(ABS(Table1[[#This Row],[tar-out]])&gt;=$O$1,ABS(Table1[[#This Row],[tar-out]])&lt;$P$1)</f>
        <v>0</v>
      </c>
      <c r="P4977" s="1">
        <f>ROUND(Table1[[#This Row],[tar-out]],0)</f>
        <v>-3</v>
      </c>
      <c r="Q4977" s="2">
        <v>4975</v>
      </c>
    </row>
    <row r="4978" spans="1:17" x14ac:dyDescent="0.25">
      <c r="A4978">
        <v>35</v>
      </c>
      <c r="B4978">
        <v>578</v>
      </c>
      <c r="C4978">
        <v>9.7714285714285705</v>
      </c>
      <c r="D4978">
        <v>2</v>
      </c>
      <c r="E4978">
        <v>5936</v>
      </c>
      <c r="F4978">
        <v>3.0815250150693201</v>
      </c>
      <c r="G4978">
        <v>5.7154793739318803</v>
      </c>
      <c r="H4978" s="1">
        <f>Table1[[#This Row],[target]]-Table1[[#This Row],[output]]</f>
        <v>-2.6339543588625602</v>
      </c>
      <c r="I4978" s="1">
        <f>Table1[[#This Row],[tar-out]]*Table1[[#This Row],[tar-out]]</f>
        <v>6.9377155645710804</v>
      </c>
      <c r="J4978" s="1" t="b">
        <f>AND(ABS(Table1[[#This Row],[tar-out]])&gt;=$J$1,ABS(Table1[[#This Row],[tar-out]])&lt;$K$1)</f>
        <v>0</v>
      </c>
      <c r="K4978" s="1" t="b">
        <f>AND(ABS(Table1[[#This Row],[tar-out]])&gt;=$K$1,ABS(Table1[[#This Row],[tar-out]])&lt;$L$1)</f>
        <v>0</v>
      </c>
      <c r="L4978" s="1" t="b">
        <f>AND(ABS(Table1[[#This Row],[tar-out]])&gt;=$L$1,ABS(Table1[[#This Row],[tar-out]])&lt;$M$1)</f>
        <v>1</v>
      </c>
      <c r="M4978" s="1" t="b">
        <f>AND(ABS(Table1[[#This Row],[tar-out]])&gt;=$M$1,ABS(Table1[[#This Row],[tar-out]])&lt;$N$1)</f>
        <v>0</v>
      </c>
      <c r="N4978" s="1" t="b">
        <f>AND(ABS(Table1[[#This Row],[tar-out]])&gt;=$N$1,ABS(Table1[[#This Row],[tar-out]])&lt;$O$1)</f>
        <v>0</v>
      </c>
      <c r="O4978" s="1" t="b">
        <f>AND(ABS(Table1[[#This Row],[tar-out]])&gt;=$O$1,ABS(Table1[[#This Row],[tar-out]])&lt;$P$1)</f>
        <v>0</v>
      </c>
      <c r="P4978" s="1">
        <f>ROUND(Table1[[#This Row],[tar-out]],0)</f>
        <v>-3</v>
      </c>
      <c r="Q4978" s="3">
        <v>4976</v>
      </c>
    </row>
    <row r="4979" spans="1:17" x14ac:dyDescent="0.25">
      <c r="A4979">
        <v>35</v>
      </c>
      <c r="B4979">
        <v>578</v>
      </c>
      <c r="C4979">
        <v>9.7714285714285705</v>
      </c>
      <c r="D4979">
        <v>2</v>
      </c>
      <c r="E4979">
        <v>265</v>
      </c>
      <c r="F4979">
        <v>3.9686307012256399</v>
      </c>
      <c r="G4979">
        <v>5.6601624488830602</v>
      </c>
      <c r="H4979" s="1">
        <f>Table1[[#This Row],[target]]-Table1[[#This Row],[output]]</f>
        <v>-1.6915317476574203</v>
      </c>
      <c r="I4979" s="1">
        <f>Table1[[#This Row],[tar-out]]*Table1[[#This Row],[tar-out]]</f>
        <v>2.8612796533329665</v>
      </c>
      <c r="J4979" s="1" t="b">
        <f>AND(ABS(Table1[[#This Row],[tar-out]])&gt;=$J$1,ABS(Table1[[#This Row],[tar-out]])&lt;$K$1)</f>
        <v>0</v>
      </c>
      <c r="K4979" s="1" t="b">
        <f>AND(ABS(Table1[[#This Row],[tar-out]])&gt;=$K$1,ABS(Table1[[#This Row],[tar-out]])&lt;$L$1)</f>
        <v>1</v>
      </c>
      <c r="L4979" s="1" t="b">
        <f>AND(ABS(Table1[[#This Row],[tar-out]])&gt;=$L$1,ABS(Table1[[#This Row],[tar-out]])&lt;$M$1)</f>
        <v>0</v>
      </c>
      <c r="M4979" s="1" t="b">
        <f>AND(ABS(Table1[[#This Row],[tar-out]])&gt;=$M$1,ABS(Table1[[#This Row],[tar-out]])&lt;$N$1)</f>
        <v>0</v>
      </c>
      <c r="N4979" s="1" t="b">
        <f>AND(ABS(Table1[[#This Row],[tar-out]])&gt;=$N$1,ABS(Table1[[#This Row],[tar-out]])&lt;$O$1)</f>
        <v>0</v>
      </c>
      <c r="O4979" s="1" t="b">
        <f>AND(ABS(Table1[[#This Row],[tar-out]])&gt;=$O$1,ABS(Table1[[#This Row],[tar-out]])&lt;$P$1)</f>
        <v>0</v>
      </c>
      <c r="P4979" s="1">
        <f>ROUND(Table1[[#This Row],[tar-out]],0)</f>
        <v>-2</v>
      </c>
      <c r="Q4979" s="2">
        <v>4977</v>
      </c>
    </row>
    <row r="4980" spans="1:17" x14ac:dyDescent="0.25">
      <c r="A4980">
        <v>35</v>
      </c>
      <c r="B4980">
        <v>578</v>
      </c>
      <c r="C4980">
        <v>9.7714285714285705</v>
      </c>
      <c r="D4980">
        <v>2</v>
      </c>
      <c r="E4980">
        <v>300</v>
      </c>
      <c r="F4980">
        <v>4.8229273577374903</v>
      </c>
      <c r="G4980">
        <v>5.6779375076293901</v>
      </c>
      <c r="H4980" s="1">
        <f>Table1[[#This Row],[target]]-Table1[[#This Row],[output]]</f>
        <v>-0.85501014989189983</v>
      </c>
      <c r="I4980" s="1">
        <f>Table1[[#This Row],[tar-out]]*Table1[[#This Row],[tar-out]]</f>
        <v>0.73104235641816906</v>
      </c>
      <c r="J4980" s="1" t="b">
        <f>AND(ABS(Table1[[#This Row],[tar-out]])&gt;=$J$1,ABS(Table1[[#This Row],[tar-out]])&lt;$K$1)</f>
        <v>1</v>
      </c>
      <c r="K4980" s="1" t="b">
        <f>AND(ABS(Table1[[#This Row],[tar-out]])&gt;=$K$1,ABS(Table1[[#This Row],[tar-out]])&lt;$L$1)</f>
        <v>0</v>
      </c>
      <c r="L4980" s="1" t="b">
        <f>AND(ABS(Table1[[#This Row],[tar-out]])&gt;=$L$1,ABS(Table1[[#This Row],[tar-out]])&lt;$M$1)</f>
        <v>0</v>
      </c>
      <c r="M4980" s="1" t="b">
        <f>AND(ABS(Table1[[#This Row],[tar-out]])&gt;=$M$1,ABS(Table1[[#This Row],[tar-out]])&lt;$N$1)</f>
        <v>0</v>
      </c>
      <c r="N4980" s="1" t="b">
        <f>AND(ABS(Table1[[#This Row],[tar-out]])&gt;=$N$1,ABS(Table1[[#This Row],[tar-out]])&lt;$O$1)</f>
        <v>0</v>
      </c>
      <c r="O4980" s="1" t="b">
        <f>AND(ABS(Table1[[#This Row],[tar-out]])&gt;=$O$1,ABS(Table1[[#This Row],[tar-out]])&lt;$P$1)</f>
        <v>0</v>
      </c>
      <c r="P4980" s="1">
        <f>ROUND(Table1[[#This Row],[tar-out]],0)</f>
        <v>-1</v>
      </c>
      <c r="Q4980" s="3">
        <v>4978</v>
      </c>
    </row>
    <row r="4981" spans="1:17" x14ac:dyDescent="0.25">
      <c r="A4981">
        <v>35</v>
      </c>
      <c r="B4981">
        <v>578</v>
      </c>
      <c r="C4981">
        <v>9.7714285714285705</v>
      </c>
      <c r="D4981">
        <v>2</v>
      </c>
      <c r="E4981">
        <v>207</v>
      </c>
      <c r="F4981">
        <v>4.5755977496483897</v>
      </c>
      <c r="G4981">
        <v>5.6311917304992702</v>
      </c>
      <c r="H4981" s="1">
        <f>Table1[[#This Row],[target]]-Table1[[#This Row],[output]]</f>
        <v>-1.0555939808508805</v>
      </c>
      <c r="I4981" s="1">
        <f>Table1[[#This Row],[tar-out]]*Table1[[#This Row],[tar-out]]</f>
        <v>1.114278652408609</v>
      </c>
      <c r="J4981" s="1" t="b">
        <f>AND(ABS(Table1[[#This Row],[tar-out]])&gt;=$J$1,ABS(Table1[[#This Row],[tar-out]])&lt;$K$1)</f>
        <v>0</v>
      </c>
      <c r="K4981" s="1" t="b">
        <f>AND(ABS(Table1[[#This Row],[tar-out]])&gt;=$K$1,ABS(Table1[[#This Row],[tar-out]])&lt;$L$1)</f>
        <v>1</v>
      </c>
      <c r="L4981" s="1" t="b">
        <f>AND(ABS(Table1[[#This Row],[tar-out]])&gt;=$L$1,ABS(Table1[[#This Row],[tar-out]])&lt;$M$1)</f>
        <v>0</v>
      </c>
      <c r="M4981" s="1" t="b">
        <f>AND(ABS(Table1[[#This Row],[tar-out]])&gt;=$M$1,ABS(Table1[[#This Row],[tar-out]])&lt;$N$1)</f>
        <v>0</v>
      </c>
      <c r="N4981" s="1" t="b">
        <f>AND(ABS(Table1[[#This Row],[tar-out]])&gt;=$N$1,ABS(Table1[[#This Row],[tar-out]])&lt;$O$1)</f>
        <v>0</v>
      </c>
      <c r="O4981" s="1" t="b">
        <f>AND(ABS(Table1[[#This Row],[tar-out]])&gt;=$O$1,ABS(Table1[[#This Row],[tar-out]])&lt;$P$1)</f>
        <v>0</v>
      </c>
      <c r="P4981" s="1">
        <f>ROUND(Table1[[#This Row],[tar-out]],0)</f>
        <v>-1</v>
      </c>
      <c r="Q4981" s="2">
        <v>4979</v>
      </c>
    </row>
    <row r="4982" spans="1:17" x14ac:dyDescent="0.25">
      <c r="A4982">
        <v>35</v>
      </c>
      <c r="B4982">
        <v>578</v>
      </c>
      <c r="C4982">
        <v>9.7714285714285705</v>
      </c>
      <c r="D4982">
        <v>2</v>
      </c>
      <c r="E4982">
        <v>179</v>
      </c>
      <c r="F4982">
        <v>4.29545911191481</v>
      </c>
      <c r="G4982">
        <v>5.6163692474365199</v>
      </c>
      <c r="H4982" s="1">
        <f>Table1[[#This Row],[target]]-Table1[[#This Row],[output]]</f>
        <v>-1.3209101355217099</v>
      </c>
      <c r="I4982" s="1">
        <f>Table1[[#This Row],[tar-out]]*Table1[[#This Row],[tar-out]]</f>
        <v>1.7448035861239819</v>
      </c>
      <c r="J4982" s="1" t="b">
        <f>AND(ABS(Table1[[#This Row],[tar-out]])&gt;=$J$1,ABS(Table1[[#This Row],[tar-out]])&lt;$K$1)</f>
        <v>0</v>
      </c>
      <c r="K4982" s="1" t="b">
        <f>AND(ABS(Table1[[#This Row],[tar-out]])&gt;=$K$1,ABS(Table1[[#This Row],[tar-out]])&lt;$L$1)</f>
        <v>1</v>
      </c>
      <c r="L4982" s="1" t="b">
        <f>AND(ABS(Table1[[#This Row],[tar-out]])&gt;=$L$1,ABS(Table1[[#This Row],[tar-out]])&lt;$M$1)</f>
        <v>0</v>
      </c>
      <c r="M4982" s="1" t="b">
        <f>AND(ABS(Table1[[#This Row],[tar-out]])&gt;=$M$1,ABS(Table1[[#This Row],[tar-out]])&lt;$N$1)</f>
        <v>0</v>
      </c>
      <c r="N4982" s="1" t="b">
        <f>AND(ABS(Table1[[#This Row],[tar-out]])&gt;=$N$1,ABS(Table1[[#This Row],[tar-out]])&lt;$O$1)</f>
        <v>0</v>
      </c>
      <c r="O4982" s="1" t="b">
        <f>AND(ABS(Table1[[#This Row],[tar-out]])&gt;=$O$1,ABS(Table1[[#This Row],[tar-out]])&lt;$P$1)</f>
        <v>0</v>
      </c>
      <c r="P4982" s="1">
        <f>ROUND(Table1[[#This Row],[tar-out]],0)</f>
        <v>-1</v>
      </c>
      <c r="Q4982" s="3">
        <v>4980</v>
      </c>
    </row>
    <row r="4983" spans="1:17" x14ac:dyDescent="0.25">
      <c r="A4983">
        <v>35</v>
      </c>
      <c r="B4983">
        <v>578</v>
      </c>
      <c r="C4983">
        <v>9.7714285714285705</v>
      </c>
      <c r="D4983">
        <v>2</v>
      </c>
      <c r="E4983">
        <v>400</v>
      </c>
      <c r="F4983">
        <v>2.6613170584689598</v>
      </c>
      <c r="G4983">
        <v>5.7184638977050799</v>
      </c>
      <c r="H4983" s="1">
        <f>Table1[[#This Row],[target]]-Table1[[#This Row],[output]]</f>
        <v>-3.0571468392361201</v>
      </c>
      <c r="I4983" s="1">
        <f>Table1[[#This Row],[tar-out]]*Table1[[#This Row],[tar-out]]</f>
        <v>9.3461467966514</v>
      </c>
      <c r="J4983" s="1" t="b">
        <f>AND(ABS(Table1[[#This Row],[tar-out]])&gt;=$J$1,ABS(Table1[[#This Row],[tar-out]])&lt;$K$1)</f>
        <v>0</v>
      </c>
      <c r="K4983" s="1" t="b">
        <f>AND(ABS(Table1[[#This Row],[tar-out]])&gt;=$K$1,ABS(Table1[[#This Row],[tar-out]])&lt;$L$1)</f>
        <v>0</v>
      </c>
      <c r="L4983" s="1" t="b">
        <f>AND(ABS(Table1[[#This Row],[tar-out]])&gt;=$L$1,ABS(Table1[[#This Row],[tar-out]])&lt;$M$1)</f>
        <v>1</v>
      </c>
      <c r="M4983" s="1" t="b">
        <f>AND(ABS(Table1[[#This Row],[tar-out]])&gt;=$M$1,ABS(Table1[[#This Row],[tar-out]])&lt;$N$1)</f>
        <v>0</v>
      </c>
      <c r="N4983" s="1" t="b">
        <f>AND(ABS(Table1[[#This Row],[tar-out]])&gt;=$N$1,ABS(Table1[[#This Row],[tar-out]])&lt;$O$1)</f>
        <v>0</v>
      </c>
      <c r="O4983" s="1" t="b">
        <f>AND(ABS(Table1[[#This Row],[tar-out]])&gt;=$O$1,ABS(Table1[[#This Row],[tar-out]])&lt;$P$1)</f>
        <v>0</v>
      </c>
      <c r="P4983" s="1">
        <f>ROUND(Table1[[#This Row],[tar-out]],0)</f>
        <v>-3</v>
      </c>
      <c r="Q4983" s="2">
        <v>4981</v>
      </c>
    </row>
    <row r="4984" spans="1:17" x14ac:dyDescent="0.25">
      <c r="A4984">
        <v>35</v>
      </c>
      <c r="B4984">
        <v>578</v>
      </c>
      <c r="C4984">
        <v>9.7714285714285705</v>
      </c>
      <c r="D4984">
        <v>2</v>
      </c>
      <c r="E4984">
        <v>263</v>
      </c>
      <c r="F4984">
        <v>3.36166365280289</v>
      </c>
      <c r="G4984">
        <v>5.6591477394104004</v>
      </c>
      <c r="H4984" s="1">
        <f>Table1[[#This Row],[target]]-Table1[[#This Row],[output]]</f>
        <v>-2.2974840866075104</v>
      </c>
      <c r="I4984" s="1">
        <f>Table1[[#This Row],[tar-out]]*Table1[[#This Row],[tar-out]]</f>
        <v>5.2784331282147461</v>
      </c>
      <c r="J4984" s="1" t="b">
        <f>AND(ABS(Table1[[#This Row],[tar-out]])&gt;=$J$1,ABS(Table1[[#This Row],[tar-out]])&lt;$K$1)</f>
        <v>0</v>
      </c>
      <c r="K4984" s="1" t="b">
        <f>AND(ABS(Table1[[#This Row],[tar-out]])&gt;=$K$1,ABS(Table1[[#This Row],[tar-out]])&lt;$L$1)</f>
        <v>0</v>
      </c>
      <c r="L4984" s="1" t="b">
        <f>AND(ABS(Table1[[#This Row],[tar-out]])&gt;=$L$1,ABS(Table1[[#This Row],[tar-out]])&lt;$M$1)</f>
        <v>1</v>
      </c>
      <c r="M4984" s="1" t="b">
        <f>AND(ABS(Table1[[#This Row],[tar-out]])&gt;=$M$1,ABS(Table1[[#This Row],[tar-out]])&lt;$N$1)</f>
        <v>0</v>
      </c>
      <c r="N4984" s="1" t="b">
        <f>AND(ABS(Table1[[#This Row],[tar-out]])&gt;=$N$1,ABS(Table1[[#This Row],[tar-out]])&lt;$O$1)</f>
        <v>0</v>
      </c>
      <c r="O4984" s="1" t="b">
        <f>AND(ABS(Table1[[#This Row],[tar-out]])&gt;=$O$1,ABS(Table1[[#This Row],[tar-out]])&lt;$P$1)</f>
        <v>0</v>
      </c>
      <c r="P4984" s="1">
        <f>ROUND(Table1[[#This Row],[tar-out]],0)</f>
        <v>-2</v>
      </c>
      <c r="Q4984" s="3">
        <v>4982</v>
      </c>
    </row>
    <row r="4985" spans="1:17" x14ac:dyDescent="0.25">
      <c r="A4985">
        <v>35</v>
      </c>
      <c r="B4985">
        <v>578</v>
      </c>
      <c r="C4985">
        <v>9.7714285714285705</v>
      </c>
      <c r="D4985">
        <v>2</v>
      </c>
      <c r="E4985">
        <v>234</v>
      </c>
      <c r="F4985">
        <v>3.4316983122362901</v>
      </c>
      <c r="G4985">
        <v>5.6445035934448198</v>
      </c>
      <c r="H4985" s="1">
        <f>Table1[[#This Row],[target]]-Table1[[#This Row],[output]]</f>
        <v>-2.2128052812085297</v>
      </c>
      <c r="I4985" s="1">
        <f>Table1[[#This Row],[tar-out]]*Table1[[#This Row],[tar-out]]</f>
        <v>4.8965072125443605</v>
      </c>
      <c r="J4985" s="1" t="b">
        <f>AND(ABS(Table1[[#This Row],[tar-out]])&gt;=$J$1,ABS(Table1[[#This Row],[tar-out]])&lt;$K$1)</f>
        <v>0</v>
      </c>
      <c r="K4985" s="1" t="b">
        <f>AND(ABS(Table1[[#This Row],[tar-out]])&gt;=$K$1,ABS(Table1[[#This Row],[tar-out]])&lt;$L$1)</f>
        <v>0</v>
      </c>
      <c r="L4985" s="1" t="b">
        <f>AND(ABS(Table1[[#This Row],[tar-out]])&gt;=$L$1,ABS(Table1[[#This Row],[tar-out]])&lt;$M$1)</f>
        <v>1</v>
      </c>
      <c r="M4985" s="1" t="b">
        <f>AND(ABS(Table1[[#This Row],[tar-out]])&gt;=$M$1,ABS(Table1[[#This Row],[tar-out]])&lt;$N$1)</f>
        <v>0</v>
      </c>
      <c r="N4985" s="1" t="b">
        <f>AND(ABS(Table1[[#This Row],[tar-out]])&gt;=$N$1,ABS(Table1[[#This Row],[tar-out]])&lt;$O$1)</f>
        <v>0</v>
      </c>
      <c r="O4985" s="1" t="b">
        <f>AND(ABS(Table1[[#This Row],[tar-out]])&gt;=$O$1,ABS(Table1[[#This Row],[tar-out]])&lt;$P$1)</f>
        <v>0</v>
      </c>
      <c r="P4985" s="1">
        <f>ROUND(Table1[[#This Row],[tar-out]],0)</f>
        <v>-2</v>
      </c>
      <c r="Q4985" s="2">
        <v>4983</v>
      </c>
    </row>
    <row r="4986" spans="1:17" x14ac:dyDescent="0.25">
      <c r="A4986">
        <v>35</v>
      </c>
      <c r="B4986">
        <v>578</v>
      </c>
      <c r="C4986">
        <v>9.7714285714285705</v>
      </c>
      <c r="D4986">
        <v>2</v>
      </c>
      <c r="E4986">
        <v>5171</v>
      </c>
      <c r="F4986">
        <v>3.0815250150693201</v>
      </c>
      <c r="G4986">
        <v>5.7154793739318803</v>
      </c>
      <c r="H4986" s="1">
        <f>Table1[[#This Row],[target]]-Table1[[#This Row],[output]]</f>
        <v>-2.6339543588625602</v>
      </c>
      <c r="I4986" s="1">
        <f>Table1[[#This Row],[tar-out]]*Table1[[#This Row],[tar-out]]</f>
        <v>6.9377155645710804</v>
      </c>
      <c r="J4986" s="1" t="b">
        <f>AND(ABS(Table1[[#This Row],[tar-out]])&gt;=$J$1,ABS(Table1[[#This Row],[tar-out]])&lt;$K$1)</f>
        <v>0</v>
      </c>
      <c r="K4986" s="1" t="b">
        <f>AND(ABS(Table1[[#This Row],[tar-out]])&gt;=$K$1,ABS(Table1[[#This Row],[tar-out]])&lt;$L$1)</f>
        <v>0</v>
      </c>
      <c r="L4986" s="1" t="b">
        <f>AND(ABS(Table1[[#This Row],[tar-out]])&gt;=$L$1,ABS(Table1[[#This Row],[tar-out]])&lt;$M$1)</f>
        <v>1</v>
      </c>
      <c r="M4986" s="1" t="b">
        <f>AND(ABS(Table1[[#This Row],[tar-out]])&gt;=$M$1,ABS(Table1[[#This Row],[tar-out]])&lt;$N$1)</f>
        <v>0</v>
      </c>
      <c r="N4986" s="1" t="b">
        <f>AND(ABS(Table1[[#This Row],[tar-out]])&gt;=$N$1,ABS(Table1[[#This Row],[tar-out]])&lt;$O$1)</f>
        <v>0</v>
      </c>
      <c r="O4986" s="1" t="b">
        <f>AND(ABS(Table1[[#This Row],[tar-out]])&gt;=$O$1,ABS(Table1[[#This Row],[tar-out]])&lt;$P$1)</f>
        <v>0</v>
      </c>
      <c r="P4986" s="1">
        <f>ROUND(Table1[[#This Row],[tar-out]],0)</f>
        <v>-3</v>
      </c>
      <c r="Q4986" s="3">
        <v>4984</v>
      </c>
    </row>
    <row r="4987" spans="1:17" x14ac:dyDescent="0.25">
      <c r="A4987">
        <v>35</v>
      </c>
      <c r="B4987">
        <v>578</v>
      </c>
      <c r="C4987">
        <v>9.7714285714285705</v>
      </c>
      <c r="D4987">
        <v>2</v>
      </c>
      <c r="E4987">
        <v>21036</v>
      </c>
      <c r="F4987">
        <v>3.0815250150693201</v>
      </c>
      <c r="G4987">
        <v>5.98085641860962</v>
      </c>
      <c r="H4987" s="1">
        <f>Table1[[#This Row],[target]]-Table1[[#This Row],[output]]</f>
        <v>-2.8993314035402999</v>
      </c>
      <c r="I4987" s="1">
        <f>Table1[[#This Row],[tar-out]]*Table1[[#This Row],[tar-out]]</f>
        <v>8.4061225875549663</v>
      </c>
      <c r="J4987" s="1" t="b">
        <f>AND(ABS(Table1[[#This Row],[tar-out]])&gt;=$J$1,ABS(Table1[[#This Row],[tar-out]])&lt;$K$1)</f>
        <v>0</v>
      </c>
      <c r="K4987" s="1" t="b">
        <f>AND(ABS(Table1[[#This Row],[tar-out]])&gt;=$K$1,ABS(Table1[[#This Row],[tar-out]])&lt;$L$1)</f>
        <v>0</v>
      </c>
      <c r="L4987" s="1" t="b">
        <f>AND(ABS(Table1[[#This Row],[tar-out]])&gt;=$L$1,ABS(Table1[[#This Row],[tar-out]])&lt;$M$1)</f>
        <v>1</v>
      </c>
      <c r="M4987" s="1" t="b">
        <f>AND(ABS(Table1[[#This Row],[tar-out]])&gt;=$M$1,ABS(Table1[[#This Row],[tar-out]])&lt;$N$1)</f>
        <v>0</v>
      </c>
      <c r="N4987" s="1" t="b">
        <f>AND(ABS(Table1[[#This Row],[tar-out]])&gt;=$N$1,ABS(Table1[[#This Row],[tar-out]])&lt;$O$1)</f>
        <v>0</v>
      </c>
      <c r="O4987" s="1" t="b">
        <f>AND(ABS(Table1[[#This Row],[tar-out]])&gt;=$O$1,ABS(Table1[[#This Row],[tar-out]])&lt;$P$1)</f>
        <v>0</v>
      </c>
      <c r="P4987" s="1">
        <f>ROUND(Table1[[#This Row],[tar-out]],0)</f>
        <v>-3</v>
      </c>
      <c r="Q4987" s="2">
        <v>4985</v>
      </c>
    </row>
    <row r="4988" spans="1:17" x14ac:dyDescent="0.25">
      <c r="A4988">
        <v>35</v>
      </c>
      <c r="B4988">
        <v>578</v>
      </c>
      <c r="C4988">
        <v>9.7714285714285705</v>
      </c>
      <c r="D4988">
        <v>2</v>
      </c>
      <c r="E4988">
        <v>6</v>
      </c>
      <c r="F4988">
        <v>2.3070240754529698</v>
      </c>
      <c r="G4988">
        <v>5.5766177177429199</v>
      </c>
      <c r="H4988" s="1">
        <f>Table1[[#This Row],[target]]-Table1[[#This Row],[output]]</f>
        <v>-3.2695936422899501</v>
      </c>
      <c r="I4988" s="1">
        <f>Table1[[#This Row],[tar-out]]*Table1[[#This Row],[tar-out]]</f>
        <v>10.690242585702862</v>
      </c>
      <c r="J4988" s="1" t="b">
        <f>AND(ABS(Table1[[#This Row],[tar-out]])&gt;=$J$1,ABS(Table1[[#This Row],[tar-out]])&lt;$K$1)</f>
        <v>0</v>
      </c>
      <c r="K4988" s="1" t="b">
        <f>AND(ABS(Table1[[#This Row],[tar-out]])&gt;=$K$1,ABS(Table1[[#This Row],[tar-out]])&lt;$L$1)</f>
        <v>0</v>
      </c>
      <c r="L4988" s="1" t="b">
        <f>AND(ABS(Table1[[#This Row],[tar-out]])&gt;=$L$1,ABS(Table1[[#This Row],[tar-out]])&lt;$M$1)</f>
        <v>1</v>
      </c>
      <c r="M4988" s="1" t="b">
        <f>AND(ABS(Table1[[#This Row],[tar-out]])&gt;=$M$1,ABS(Table1[[#This Row],[tar-out]])&lt;$N$1)</f>
        <v>0</v>
      </c>
      <c r="N4988" s="1" t="b">
        <f>AND(ABS(Table1[[#This Row],[tar-out]])&gt;=$N$1,ABS(Table1[[#This Row],[tar-out]])&lt;$O$1)</f>
        <v>0</v>
      </c>
      <c r="O4988" s="1" t="b">
        <f>AND(ABS(Table1[[#This Row],[tar-out]])&gt;=$O$1,ABS(Table1[[#This Row],[tar-out]])&lt;$P$1)</f>
        <v>0</v>
      </c>
      <c r="P4988" s="1">
        <f>ROUND(Table1[[#This Row],[tar-out]],0)</f>
        <v>-3</v>
      </c>
      <c r="Q4988" s="3">
        <v>4986</v>
      </c>
    </row>
    <row r="4989" spans="1:17" x14ac:dyDescent="0.25">
      <c r="A4989">
        <v>35</v>
      </c>
      <c r="B4989">
        <v>578</v>
      </c>
      <c r="C4989">
        <v>9.7714285714285705</v>
      </c>
      <c r="D4989">
        <v>2</v>
      </c>
      <c r="E4989">
        <v>6861</v>
      </c>
      <c r="F4989">
        <v>3.6418022905364702</v>
      </c>
      <c r="G4989">
        <v>5.8028883934020996</v>
      </c>
      <c r="H4989" s="1">
        <f>Table1[[#This Row],[target]]-Table1[[#This Row],[output]]</f>
        <v>-2.1610861028656294</v>
      </c>
      <c r="I4989" s="1">
        <f>Table1[[#This Row],[tar-out]]*Table1[[#This Row],[tar-out]]</f>
        <v>4.6702931439989541</v>
      </c>
      <c r="J4989" s="1" t="b">
        <f>AND(ABS(Table1[[#This Row],[tar-out]])&gt;=$J$1,ABS(Table1[[#This Row],[tar-out]])&lt;$K$1)</f>
        <v>0</v>
      </c>
      <c r="K4989" s="1" t="b">
        <f>AND(ABS(Table1[[#This Row],[tar-out]])&gt;=$K$1,ABS(Table1[[#This Row],[tar-out]])&lt;$L$1)</f>
        <v>0</v>
      </c>
      <c r="L4989" s="1" t="b">
        <f>AND(ABS(Table1[[#This Row],[tar-out]])&gt;=$L$1,ABS(Table1[[#This Row],[tar-out]])&lt;$M$1)</f>
        <v>1</v>
      </c>
      <c r="M4989" s="1" t="b">
        <f>AND(ABS(Table1[[#This Row],[tar-out]])&gt;=$M$1,ABS(Table1[[#This Row],[tar-out]])&lt;$N$1)</f>
        <v>0</v>
      </c>
      <c r="N4989" s="1" t="b">
        <f>AND(ABS(Table1[[#This Row],[tar-out]])&gt;=$N$1,ABS(Table1[[#This Row],[tar-out]])&lt;$O$1)</f>
        <v>0</v>
      </c>
      <c r="O4989" s="1" t="b">
        <f>AND(ABS(Table1[[#This Row],[tar-out]])&gt;=$O$1,ABS(Table1[[#This Row],[tar-out]])&lt;$P$1)</f>
        <v>0</v>
      </c>
      <c r="P4989" s="1">
        <f>ROUND(Table1[[#This Row],[tar-out]],0)</f>
        <v>-2</v>
      </c>
      <c r="Q4989" s="2">
        <v>4987</v>
      </c>
    </row>
    <row r="4990" spans="1:17" x14ac:dyDescent="0.25">
      <c r="A4990">
        <v>35</v>
      </c>
      <c r="B4990">
        <v>578</v>
      </c>
      <c r="C4990">
        <v>9.7714285714285705</v>
      </c>
      <c r="D4990">
        <v>2</v>
      </c>
      <c r="E4990">
        <v>298</v>
      </c>
      <c r="F4990">
        <v>3.60678496081978</v>
      </c>
      <c r="G4990">
        <v>5.67691993713379</v>
      </c>
      <c r="H4990" s="1">
        <f>Table1[[#This Row],[target]]-Table1[[#This Row],[output]]</f>
        <v>-2.07013497631401</v>
      </c>
      <c r="I4990" s="1">
        <f>Table1[[#This Row],[tar-out]]*Table1[[#This Row],[tar-out]]</f>
        <v>4.285458820158607</v>
      </c>
      <c r="J4990" s="1" t="b">
        <f>AND(ABS(Table1[[#This Row],[tar-out]])&gt;=$J$1,ABS(Table1[[#This Row],[tar-out]])&lt;$K$1)</f>
        <v>0</v>
      </c>
      <c r="K4990" s="1" t="b">
        <f>AND(ABS(Table1[[#This Row],[tar-out]])&gt;=$K$1,ABS(Table1[[#This Row],[tar-out]])&lt;$L$1)</f>
        <v>0</v>
      </c>
      <c r="L4990" s="1" t="b">
        <f>AND(ABS(Table1[[#This Row],[tar-out]])&gt;=$L$1,ABS(Table1[[#This Row],[tar-out]])&lt;$M$1)</f>
        <v>1</v>
      </c>
      <c r="M4990" s="1" t="b">
        <f>AND(ABS(Table1[[#This Row],[tar-out]])&gt;=$M$1,ABS(Table1[[#This Row],[tar-out]])&lt;$N$1)</f>
        <v>0</v>
      </c>
      <c r="N4990" s="1" t="b">
        <f>AND(ABS(Table1[[#This Row],[tar-out]])&gt;=$N$1,ABS(Table1[[#This Row],[tar-out]])&lt;$O$1)</f>
        <v>0</v>
      </c>
      <c r="O4990" s="1" t="b">
        <f>AND(ABS(Table1[[#This Row],[tar-out]])&gt;=$O$1,ABS(Table1[[#This Row],[tar-out]])&lt;$P$1)</f>
        <v>0</v>
      </c>
      <c r="P4990" s="1">
        <f>ROUND(Table1[[#This Row],[tar-out]],0)</f>
        <v>-2</v>
      </c>
      <c r="Q4990" s="3">
        <v>4988</v>
      </c>
    </row>
    <row r="4991" spans="1:17" x14ac:dyDescent="0.25">
      <c r="A4991">
        <v>35</v>
      </c>
      <c r="B4991">
        <v>578</v>
      </c>
      <c r="C4991">
        <v>9.7714285714285705</v>
      </c>
      <c r="D4991">
        <v>2</v>
      </c>
      <c r="E4991">
        <v>5785</v>
      </c>
      <c r="F4991">
        <v>3.9219409282700499</v>
      </c>
      <c r="G4991">
        <v>5.7154793739318803</v>
      </c>
      <c r="H4991" s="1">
        <f>Table1[[#This Row],[target]]-Table1[[#This Row],[output]]</f>
        <v>-1.7935384456618304</v>
      </c>
      <c r="I4991" s="1">
        <f>Table1[[#This Row],[tar-out]]*Table1[[#This Row],[tar-out]]</f>
        <v>3.2167801560670544</v>
      </c>
      <c r="J4991" s="1" t="b">
        <f>AND(ABS(Table1[[#This Row],[tar-out]])&gt;=$J$1,ABS(Table1[[#This Row],[tar-out]])&lt;$K$1)</f>
        <v>0</v>
      </c>
      <c r="K4991" s="1" t="b">
        <f>AND(ABS(Table1[[#This Row],[tar-out]])&gt;=$K$1,ABS(Table1[[#This Row],[tar-out]])&lt;$L$1)</f>
        <v>1</v>
      </c>
      <c r="L4991" s="1" t="b">
        <f>AND(ABS(Table1[[#This Row],[tar-out]])&gt;=$L$1,ABS(Table1[[#This Row],[tar-out]])&lt;$M$1)</f>
        <v>0</v>
      </c>
      <c r="M4991" s="1" t="b">
        <f>AND(ABS(Table1[[#This Row],[tar-out]])&gt;=$M$1,ABS(Table1[[#This Row],[tar-out]])&lt;$N$1)</f>
        <v>0</v>
      </c>
      <c r="N4991" s="1" t="b">
        <f>AND(ABS(Table1[[#This Row],[tar-out]])&gt;=$N$1,ABS(Table1[[#This Row],[tar-out]])&lt;$O$1)</f>
        <v>0</v>
      </c>
      <c r="O4991" s="1" t="b">
        <f>AND(ABS(Table1[[#This Row],[tar-out]])&gt;=$O$1,ABS(Table1[[#This Row],[tar-out]])&lt;$P$1)</f>
        <v>0</v>
      </c>
      <c r="P4991" s="1">
        <f>ROUND(Table1[[#This Row],[tar-out]],0)</f>
        <v>-2</v>
      </c>
      <c r="Q4991" s="2">
        <v>4989</v>
      </c>
    </row>
    <row r="4992" spans="1:17" x14ac:dyDescent="0.25">
      <c r="A4992">
        <v>35</v>
      </c>
      <c r="B4992">
        <v>578</v>
      </c>
      <c r="C4992">
        <v>9.7714285714285705</v>
      </c>
      <c r="D4992">
        <v>2</v>
      </c>
      <c r="E4992">
        <v>1097</v>
      </c>
      <c r="F4992">
        <v>3.0815250150693201</v>
      </c>
      <c r="G4992">
        <v>5.7154793739318803</v>
      </c>
      <c r="H4992" s="1">
        <f>Table1[[#This Row],[target]]-Table1[[#This Row],[output]]</f>
        <v>-2.6339543588625602</v>
      </c>
      <c r="I4992" s="1">
        <f>Table1[[#This Row],[tar-out]]*Table1[[#This Row],[tar-out]]</f>
        <v>6.9377155645710804</v>
      </c>
      <c r="J4992" s="1" t="b">
        <f>AND(ABS(Table1[[#This Row],[tar-out]])&gt;=$J$1,ABS(Table1[[#This Row],[tar-out]])&lt;$K$1)</f>
        <v>0</v>
      </c>
      <c r="K4992" s="1" t="b">
        <f>AND(ABS(Table1[[#This Row],[tar-out]])&gt;=$K$1,ABS(Table1[[#This Row],[tar-out]])&lt;$L$1)</f>
        <v>0</v>
      </c>
      <c r="L4992" s="1" t="b">
        <f>AND(ABS(Table1[[#This Row],[tar-out]])&gt;=$L$1,ABS(Table1[[#This Row],[tar-out]])&lt;$M$1)</f>
        <v>1</v>
      </c>
      <c r="M4992" s="1" t="b">
        <f>AND(ABS(Table1[[#This Row],[tar-out]])&gt;=$M$1,ABS(Table1[[#This Row],[tar-out]])&lt;$N$1)</f>
        <v>0</v>
      </c>
      <c r="N4992" s="1" t="b">
        <f>AND(ABS(Table1[[#This Row],[tar-out]])&gt;=$N$1,ABS(Table1[[#This Row],[tar-out]])&lt;$O$1)</f>
        <v>0</v>
      </c>
      <c r="O4992" s="1" t="b">
        <f>AND(ABS(Table1[[#This Row],[tar-out]])&gt;=$O$1,ABS(Table1[[#This Row],[tar-out]])&lt;$P$1)</f>
        <v>0</v>
      </c>
      <c r="P4992" s="1">
        <f>ROUND(Table1[[#This Row],[tar-out]],0)</f>
        <v>-3</v>
      </c>
      <c r="Q4992" s="3">
        <v>4990</v>
      </c>
    </row>
    <row r="4993" spans="1:17" x14ac:dyDescent="0.25">
      <c r="A4993">
        <v>35</v>
      </c>
      <c r="B4993">
        <v>578</v>
      </c>
      <c r="C4993">
        <v>9.7714285714285705</v>
      </c>
      <c r="D4993">
        <v>2</v>
      </c>
      <c r="E4993">
        <v>335</v>
      </c>
      <c r="F4993">
        <v>4.4452187610176699</v>
      </c>
      <c r="G4993">
        <v>5.6945824623107901</v>
      </c>
      <c r="H4993" s="1">
        <f>Table1[[#This Row],[target]]-Table1[[#This Row],[output]]</f>
        <v>-1.2493637012931202</v>
      </c>
      <c r="I4993" s="1">
        <f>Table1[[#This Row],[tar-out]]*Table1[[#This Row],[tar-out]]</f>
        <v>1.5609096581088451</v>
      </c>
      <c r="J4993" s="1" t="b">
        <f>AND(ABS(Table1[[#This Row],[tar-out]])&gt;=$J$1,ABS(Table1[[#This Row],[tar-out]])&lt;$K$1)</f>
        <v>0</v>
      </c>
      <c r="K4993" s="1" t="b">
        <f>AND(ABS(Table1[[#This Row],[tar-out]])&gt;=$K$1,ABS(Table1[[#This Row],[tar-out]])&lt;$L$1)</f>
        <v>1</v>
      </c>
      <c r="L4993" s="1" t="b">
        <f>AND(ABS(Table1[[#This Row],[tar-out]])&gt;=$L$1,ABS(Table1[[#This Row],[tar-out]])&lt;$M$1)</f>
        <v>0</v>
      </c>
      <c r="M4993" s="1" t="b">
        <f>AND(ABS(Table1[[#This Row],[tar-out]])&gt;=$M$1,ABS(Table1[[#This Row],[tar-out]])&lt;$N$1)</f>
        <v>0</v>
      </c>
      <c r="N4993" s="1" t="b">
        <f>AND(ABS(Table1[[#This Row],[tar-out]])&gt;=$N$1,ABS(Table1[[#This Row],[tar-out]])&lt;$O$1)</f>
        <v>0</v>
      </c>
      <c r="O4993" s="1" t="b">
        <f>AND(ABS(Table1[[#This Row],[tar-out]])&gt;=$O$1,ABS(Table1[[#This Row],[tar-out]])&lt;$P$1)</f>
        <v>0</v>
      </c>
      <c r="P4993" s="1">
        <f>ROUND(Table1[[#This Row],[tar-out]],0)</f>
        <v>-1</v>
      </c>
      <c r="Q4993" s="2">
        <v>4991</v>
      </c>
    </row>
    <row r="4994" spans="1:17" x14ac:dyDescent="0.25">
      <c r="A4994">
        <v>35</v>
      </c>
      <c r="B4994">
        <v>578</v>
      </c>
      <c r="C4994">
        <v>9.7714285714285705</v>
      </c>
      <c r="D4994">
        <v>2</v>
      </c>
      <c r="E4994">
        <v>11507</v>
      </c>
      <c r="F4994">
        <v>6.1630500301386499</v>
      </c>
      <c r="G4994">
        <v>5.8752789497375497</v>
      </c>
      <c r="H4994" s="1">
        <f>Table1[[#This Row],[target]]-Table1[[#This Row],[output]]</f>
        <v>0.28777108040110022</v>
      </c>
      <c r="I4994" s="1">
        <f>Table1[[#This Row],[tar-out]]*Table1[[#This Row],[tar-out]]</f>
        <v>8.2812194715216489E-2</v>
      </c>
      <c r="J4994" s="1" t="b">
        <f>AND(ABS(Table1[[#This Row],[tar-out]])&gt;=$J$1,ABS(Table1[[#This Row],[tar-out]])&lt;$K$1)</f>
        <v>1</v>
      </c>
      <c r="K4994" s="1" t="b">
        <f>AND(ABS(Table1[[#This Row],[tar-out]])&gt;=$K$1,ABS(Table1[[#This Row],[tar-out]])&lt;$L$1)</f>
        <v>0</v>
      </c>
      <c r="L4994" s="1" t="b">
        <f>AND(ABS(Table1[[#This Row],[tar-out]])&gt;=$L$1,ABS(Table1[[#This Row],[tar-out]])&lt;$M$1)</f>
        <v>0</v>
      </c>
      <c r="M4994" s="1" t="b">
        <f>AND(ABS(Table1[[#This Row],[tar-out]])&gt;=$M$1,ABS(Table1[[#This Row],[tar-out]])&lt;$N$1)</f>
        <v>0</v>
      </c>
      <c r="N4994" s="1" t="b">
        <f>AND(ABS(Table1[[#This Row],[tar-out]])&gt;=$N$1,ABS(Table1[[#This Row],[tar-out]])&lt;$O$1)</f>
        <v>0</v>
      </c>
      <c r="O4994" s="1" t="b">
        <f>AND(ABS(Table1[[#This Row],[tar-out]])&gt;=$O$1,ABS(Table1[[#This Row],[tar-out]])&lt;$P$1)</f>
        <v>0</v>
      </c>
      <c r="P4994" s="1">
        <f>ROUND(Table1[[#This Row],[tar-out]],0)</f>
        <v>0</v>
      </c>
      <c r="Q4994" s="3">
        <v>4992</v>
      </c>
    </row>
    <row r="4995" spans="1:17" x14ac:dyDescent="0.25">
      <c r="A4995">
        <v>35</v>
      </c>
      <c r="B4995">
        <v>578</v>
      </c>
      <c r="C4995">
        <v>9.7714285714285705</v>
      </c>
      <c r="D4995">
        <v>2</v>
      </c>
      <c r="E4995">
        <v>267</v>
      </c>
      <c r="F4995">
        <v>4.5791892706449699</v>
      </c>
      <c r="G4995">
        <v>5.6611776351928702</v>
      </c>
      <c r="H4995" s="1">
        <f>Table1[[#This Row],[target]]-Table1[[#This Row],[output]]</f>
        <v>-1.0819883645479003</v>
      </c>
      <c r="I4995" s="1">
        <f>Table1[[#This Row],[tar-out]]*Table1[[#This Row],[tar-out]]</f>
        <v>1.1706988210170399</v>
      </c>
      <c r="J4995" s="1" t="b">
        <f>AND(ABS(Table1[[#This Row],[tar-out]])&gt;=$J$1,ABS(Table1[[#This Row],[tar-out]])&lt;$K$1)</f>
        <v>0</v>
      </c>
      <c r="K4995" s="1" t="b">
        <f>AND(ABS(Table1[[#This Row],[tar-out]])&gt;=$K$1,ABS(Table1[[#This Row],[tar-out]])&lt;$L$1)</f>
        <v>1</v>
      </c>
      <c r="L4995" s="1" t="b">
        <f>AND(ABS(Table1[[#This Row],[tar-out]])&gt;=$L$1,ABS(Table1[[#This Row],[tar-out]])&lt;$M$1)</f>
        <v>0</v>
      </c>
      <c r="M4995" s="1" t="b">
        <f>AND(ABS(Table1[[#This Row],[tar-out]])&gt;=$M$1,ABS(Table1[[#This Row],[tar-out]])&lt;$N$1)</f>
        <v>0</v>
      </c>
      <c r="N4995" s="1" t="b">
        <f>AND(ABS(Table1[[#This Row],[tar-out]])&gt;=$N$1,ABS(Table1[[#This Row],[tar-out]])&lt;$O$1)</f>
        <v>0</v>
      </c>
      <c r="O4995" s="1" t="b">
        <f>AND(ABS(Table1[[#This Row],[tar-out]])&gt;=$O$1,ABS(Table1[[#This Row],[tar-out]])&lt;$P$1)</f>
        <v>0</v>
      </c>
      <c r="P4995" s="1">
        <f>ROUND(Table1[[#This Row],[tar-out]],0)</f>
        <v>-1</v>
      </c>
      <c r="Q4995" s="2">
        <v>4993</v>
      </c>
    </row>
    <row r="4996" spans="1:17" x14ac:dyDescent="0.25">
      <c r="A4996">
        <v>35</v>
      </c>
      <c r="B4996">
        <v>578</v>
      </c>
      <c r="C4996">
        <v>9.7714285714285705</v>
      </c>
      <c r="D4996">
        <v>2</v>
      </c>
      <c r="E4996">
        <v>9715</v>
      </c>
      <c r="F4996">
        <v>5.8829113924050702</v>
      </c>
      <c r="G4996">
        <v>5.8268165588378897</v>
      </c>
      <c r="H4996" s="1">
        <f>Table1[[#This Row],[target]]-Table1[[#This Row],[output]]</f>
        <v>5.609483356718048E-2</v>
      </c>
      <c r="I4996" s="1">
        <f>Table1[[#This Row],[tar-out]]*Table1[[#This Row],[tar-out]]</f>
        <v>3.1466303529296778E-3</v>
      </c>
      <c r="J4996" s="1" t="b">
        <f>AND(ABS(Table1[[#This Row],[tar-out]])&gt;=$J$1,ABS(Table1[[#This Row],[tar-out]])&lt;$K$1)</f>
        <v>1</v>
      </c>
      <c r="K4996" s="1" t="b">
        <f>AND(ABS(Table1[[#This Row],[tar-out]])&gt;=$K$1,ABS(Table1[[#This Row],[tar-out]])&lt;$L$1)</f>
        <v>0</v>
      </c>
      <c r="L4996" s="1" t="b">
        <f>AND(ABS(Table1[[#This Row],[tar-out]])&gt;=$L$1,ABS(Table1[[#This Row],[tar-out]])&lt;$M$1)</f>
        <v>0</v>
      </c>
      <c r="M4996" s="1" t="b">
        <f>AND(ABS(Table1[[#This Row],[tar-out]])&gt;=$M$1,ABS(Table1[[#This Row],[tar-out]])&lt;$N$1)</f>
        <v>0</v>
      </c>
      <c r="N4996" s="1" t="b">
        <f>AND(ABS(Table1[[#This Row],[tar-out]])&gt;=$N$1,ABS(Table1[[#This Row],[tar-out]])&lt;$O$1)</f>
        <v>0</v>
      </c>
      <c r="O4996" s="1" t="b">
        <f>AND(ABS(Table1[[#This Row],[tar-out]])&gt;=$O$1,ABS(Table1[[#This Row],[tar-out]])&lt;$P$1)</f>
        <v>0</v>
      </c>
      <c r="P4996" s="1">
        <f>ROUND(Table1[[#This Row],[tar-out]],0)</f>
        <v>0</v>
      </c>
      <c r="Q4996" s="3">
        <v>4994</v>
      </c>
    </row>
    <row r="4997" spans="1:17" x14ac:dyDescent="0.25">
      <c r="A4997">
        <v>35</v>
      </c>
      <c r="B4997">
        <v>578</v>
      </c>
      <c r="C4997">
        <v>9.7714285714285705</v>
      </c>
      <c r="D4997">
        <v>2</v>
      </c>
      <c r="E4997">
        <v>21327</v>
      </c>
      <c r="F4997">
        <v>5.8829113924050702</v>
      </c>
      <c r="G4997">
        <v>5.98280906677246</v>
      </c>
      <c r="H4997" s="1">
        <f>Table1[[#This Row],[target]]-Table1[[#This Row],[output]]</f>
        <v>-9.9897674367389833E-2</v>
      </c>
      <c r="I4997" s="1">
        <f>Table1[[#This Row],[tar-out]]*Table1[[#This Row],[tar-out]]</f>
        <v>9.9795453440130553E-3</v>
      </c>
      <c r="J4997" s="1" t="b">
        <f>AND(ABS(Table1[[#This Row],[tar-out]])&gt;=$J$1,ABS(Table1[[#This Row],[tar-out]])&lt;$K$1)</f>
        <v>1</v>
      </c>
      <c r="K4997" s="1" t="b">
        <f>AND(ABS(Table1[[#This Row],[tar-out]])&gt;=$K$1,ABS(Table1[[#This Row],[tar-out]])&lt;$L$1)</f>
        <v>0</v>
      </c>
      <c r="L4997" s="1" t="b">
        <f>AND(ABS(Table1[[#This Row],[tar-out]])&gt;=$L$1,ABS(Table1[[#This Row],[tar-out]])&lt;$M$1)</f>
        <v>0</v>
      </c>
      <c r="M4997" s="1" t="b">
        <f>AND(ABS(Table1[[#This Row],[tar-out]])&gt;=$M$1,ABS(Table1[[#This Row],[tar-out]])&lt;$N$1)</f>
        <v>0</v>
      </c>
      <c r="N4997" s="1" t="b">
        <f>AND(ABS(Table1[[#This Row],[tar-out]])&gt;=$N$1,ABS(Table1[[#This Row],[tar-out]])&lt;$O$1)</f>
        <v>0</v>
      </c>
      <c r="O4997" s="1" t="b">
        <f>AND(ABS(Table1[[#This Row],[tar-out]])&gt;=$O$1,ABS(Table1[[#This Row],[tar-out]])&lt;$P$1)</f>
        <v>0</v>
      </c>
      <c r="P4997" s="1">
        <f>ROUND(Table1[[#This Row],[tar-out]],0)</f>
        <v>0</v>
      </c>
      <c r="Q4997" s="2">
        <v>4995</v>
      </c>
    </row>
    <row r="4998" spans="1:17" x14ac:dyDescent="0.25">
      <c r="A4998">
        <v>35</v>
      </c>
      <c r="B4998">
        <v>578</v>
      </c>
      <c r="C4998">
        <v>9.7714285714285705</v>
      </c>
      <c r="D4998">
        <v>2</v>
      </c>
      <c r="E4998">
        <v>270</v>
      </c>
      <c r="F4998">
        <v>6.6162154735311898</v>
      </c>
      <c r="G4998">
        <v>5.6626996994018599</v>
      </c>
      <c r="H4998" s="1">
        <f>Table1[[#This Row],[target]]-Table1[[#This Row],[output]]</f>
        <v>0.95351577412932986</v>
      </c>
      <c r="I4998" s="1">
        <f>Table1[[#This Row],[tar-out]]*Table1[[#This Row],[tar-out]]</f>
        <v>0.90919233151345524</v>
      </c>
      <c r="J4998" s="1" t="b">
        <f>AND(ABS(Table1[[#This Row],[tar-out]])&gt;=$J$1,ABS(Table1[[#This Row],[tar-out]])&lt;$K$1)</f>
        <v>1</v>
      </c>
      <c r="K4998" s="1" t="b">
        <f>AND(ABS(Table1[[#This Row],[tar-out]])&gt;=$K$1,ABS(Table1[[#This Row],[tar-out]])&lt;$L$1)</f>
        <v>0</v>
      </c>
      <c r="L4998" s="1" t="b">
        <f>AND(ABS(Table1[[#This Row],[tar-out]])&gt;=$L$1,ABS(Table1[[#This Row],[tar-out]])&lt;$M$1)</f>
        <v>0</v>
      </c>
      <c r="M4998" s="1" t="b">
        <f>AND(ABS(Table1[[#This Row],[tar-out]])&gt;=$M$1,ABS(Table1[[#This Row],[tar-out]])&lt;$N$1)</f>
        <v>0</v>
      </c>
      <c r="N4998" s="1" t="b">
        <f>AND(ABS(Table1[[#This Row],[tar-out]])&gt;=$N$1,ABS(Table1[[#This Row],[tar-out]])&lt;$O$1)</f>
        <v>0</v>
      </c>
      <c r="O4998" s="1" t="b">
        <f>AND(ABS(Table1[[#This Row],[tar-out]])&gt;=$O$1,ABS(Table1[[#This Row],[tar-out]])&lt;$P$1)</f>
        <v>0</v>
      </c>
      <c r="P4998" s="1">
        <f>ROUND(Table1[[#This Row],[tar-out]],0)</f>
        <v>1</v>
      </c>
      <c r="Q4998" s="3">
        <v>4996</v>
      </c>
    </row>
    <row r="4999" spans="1:17" x14ac:dyDescent="0.25">
      <c r="A4999">
        <v>35</v>
      </c>
      <c r="B4999">
        <v>578</v>
      </c>
      <c r="C4999">
        <v>9.7714285714285705</v>
      </c>
      <c r="D4999">
        <v>2</v>
      </c>
      <c r="E4999">
        <v>211</v>
      </c>
      <c r="F4999">
        <v>5.6027727546714896</v>
      </c>
      <c r="G4999">
        <v>5.6331582069396999</v>
      </c>
      <c r="H4999" s="1">
        <f>Table1[[#This Row],[target]]-Table1[[#This Row],[output]]</f>
        <v>-3.0385452268210322E-2</v>
      </c>
      <c r="I4999" s="1">
        <f>Table1[[#This Row],[tar-out]]*Table1[[#This Row],[tar-out]]</f>
        <v>9.2327570954368779E-4</v>
      </c>
      <c r="J4999" s="1" t="b">
        <f>AND(ABS(Table1[[#This Row],[tar-out]])&gt;=$J$1,ABS(Table1[[#This Row],[tar-out]])&lt;$K$1)</f>
        <v>1</v>
      </c>
      <c r="K4999" s="1" t="b">
        <f>AND(ABS(Table1[[#This Row],[tar-out]])&gt;=$K$1,ABS(Table1[[#This Row],[tar-out]])&lt;$L$1)</f>
        <v>0</v>
      </c>
      <c r="L4999" s="1" t="b">
        <f>AND(ABS(Table1[[#This Row],[tar-out]])&gt;=$L$1,ABS(Table1[[#This Row],[tar-out]])&lt;$M$1)</f>
        <v>0</v>
      </c>
      <c r="M4999" s="1" t="b">
        <f>AND(ABS(Table1[[#This Row],[tar-out]])&gt;=$M$1,ABS(Table1[[#This Row],[tar-out]])&lt;$N$1)</f>
        <v>0</v>
      </c>
      <c r="N4999" s="1" t="b">
        <f>AND(ABS(Table1[[#This Row],[tar-out]])&gt;=$N$1,ABS(Table1[[#This Row],[tar-out]])&lt;$O$1)</f>
        <v>0</v>
      </c>
      <c r="O4999" s="1" t="b">
        <f>AND(ABS(Table1[[#This Row],[tar-out]])&gt;=$O$1,ABS(Table1[[#This Row],[tar-out]])&lt;$P$1)</f>
        <v>0</v>
      </c>
      <c r="P4999" s="1">
        <f>ROUND(Table1[[#This Row],[tar-out]],0)</f>
        <v>0</v>
      </c>
      <c r="Q4999" s="2">
        <v>4997</v>
      </c>
    </row>
    <row r="5000" spans="1:17" x14ac:dyDescent="0.25">
      <c r="A5000">
        <v>35</v>
      </c>
      <c r="B5000">
        <v>578</v>
      </c>
      <c r="C5000">
        <v>9.7714285714285705</v>
      </c>
      <c r="D5000">
        <v>2</v>
      </c>
      <c r="E5000">
        <v>28158</v>
      </c>
      <c r="F5000">
        <v>5.8829113924050702</v>
      </c>
      <c r="G5000">
        <v>6.01627445220947</v>
      </c>
      <c r="H5000" s="1">
        <f>Table1[[#This Row],[target]]-Table1[[#This Row],[output]]</f>
        <v>-0.13336305980439978</v>
      </c>
      <c r="I5000" s="1">
        <f>Table1[[#This Row],[tar-out]]*Table1[[#This Row],[tar-out]]</f>
        <v>1.7785705720391912E-2</v>
      </c>
      <c r="J5000" s="1" t="b">
        <f>AND(ABS(Table1[[#This Row],[tar-out]])&gt;=$J$1,ABS(Table1[[#This Row],[tar-out]])&lt;$K$1)</f>
        <v>1</v>
      </c>
      <c r="K5000" s="1" t="b">
        <f>AND(ABS(Table1[[#This Row],[tar-out]])&gt;=$K$1,ABS(Table1[[#This Row],[tar-out]])&lt;$L$1)</f>
        <v>0</v>
      </c>
      <c r="L5000" s="1" t="b">
        <f>AND(ABS(Table1[[#This Row],[tar-out]])&gt;=$L$1,ABS(Table1[[#This Row],[tar-out]])&lt;$M$1)</f>
        <v>0</v>
      </c>
      <c r="M5000" s="1" t="b">
        <f>AND(ABS(Table1[[#This Row],[tar-out]])&gt;=$M$1,ABS(Table1[[#This Row],[tar-out]])&lt;$N$1)</f>
        <v>0</v>
      </c>
      <c r="N5000" s="1" t="b">
        <f>AND(ABS(Table1[[#This Row],[tar-out]])&gt;=$N$1,ABS(Table1[[#This Row],[tar-out]])&lt;$O$1)</f>
        <v>0</v>
      </c>
      <c r="O5000" s="1" t="b">
        <f>AND(ABS(Table1[[#This Row],[tar-out]])&gt;=$O$1,ABS(Table1[[#This Row],[tar-out]])&lt;$P$1)</f>
        <v>0</v>
      </c>
      <c r="P5000" s="1">
        <f>ROUND(Table1[[#This Row],[tar-out]],0)</f>
        <v>0</v>
      </c>
      <c r="Q5000" s="3">
        <v>4998</v>
      </c>
    </row>
    <row r="5001" spans="1:17" x14ac:dyDescent="0.25">
      <c r="A5001">
        <v>35</v>
      </c>
      <c r="B5001">
        <v>578</v>
      </c>
      <c r="C5001">
        <v>9.7714285714285705</v>
      </c>
      <c r="D5001">
        <v>2</v>
      </c>
      <c r="E5001">
        <v>239</v>
      </c>
      <c r="F5001">
        <v>7.0735006027727598</v>
      </c>
      <c r="G5001">
        <v>5.6470255851745597</v>
      </c>
      <c r="H5001" s="1">
        <f>Table1[[#This Row],[target]]-Table1[[#This Row],[output]]</f>
        <v>1.4264750175982002</v>
      </c>
      <c r="I5001" s="1">
        <f>Table1[[#This Row],[tar-out]]*Table1[[#This Row],[tar-out]]</f>
        <v>2.0348309758317855</v>
      </c>
      <c r="J5001" s="1" t="b">
        <f>AND(ABS(Table1[[#This Row],[tar-out]])&gt;=$J$1,ABS(Table1[[#This Row],[tar-out]])&lt;$K$1)</f>
        <v>0</v>
      </c>
      <c r="K5001" s="1" t="b">
        <f>AND(ABS(Table1[[#This Row],[tar-out]])&gt;=$K$1,ABS(Table1[[#This Row],[tar-out]])&lt;$L$1)</f>
        <v>1</v>
      </c>
      <c r="L5001" s="1" t="b">
        <f>AND(ABS(Table1[[#This Row],[tar-out]])&gt;=$L$1,ABS(Table1[[#This Row],[tar-out]])&lt;$M$1)</f>
        <v>0</v>
      </c>
      <c r="M5001" s="1" t="b">
        <f>AND(ABS(Table1[[#This Row],[tar-out]])&gt;=$M$1,ABS(Table1[[#This Row],[tar-out]])&lt;$N$1)</f>
        <v>0</v>
      </c>
      <c r="N5001" s="1" t="b">
        <f>AND(ABS(Table1[[#This Row],[tar-out]])&gt;=$N$1,ABS(Table1[[#This Row],[tar-out]])&lt;$O$1)</f>
        <v>0</v>
      </c>
      <c r="O5001" s="1" t="b">
        <f>AND(ABS(Table1[[#This Row],[tar-out]])&gt;=$O$1,ABS(Table1[[#This Row],[tar-out]])&lt;$P$1)</f>
        <v>0</v>
      </c>
      <c r="P5001" s="1">
        <f>ROUND(Table1[[#This Row],[tar-out]],0)</f>
        <v>1</v>
      </c>
      <c r="Q5001" s="2">
        <v>4999</v>
      </c>
    </row>
    <row r="5002" spans="1:17" x14ac:dyDescent="0.25">
      <c r="A5002">
        <v>35</v>
      </c>
      <c r="B5002">
        <v>578</v>
      </c>
      <c r="C5002">
        <v>9.7714285714285705</v>
      </c>
      <c r="D5002">
        <v>2</v>
      </c>
      <c r="E5002">
        <v>235</v>
      </c>
      <c r="F5002">
        <v>4.7114225437010298</v>
      </c>
      <c r="G5002">
        <v>5.6450076103210396</v>
      </c>
      <c r="H5002" s="1">
        <f>Table1[[#This Row],[target]]-Table1[[#This Row],[output]]</f>
        <v>-0.93358506662000984</v>
      </c>
      <c r="I5002" s="1">
        <f>Table1[[#This Row],[tar-out]]*Table1[[#This Row],[tar-out]]</f>
        <v>0.87158107661588824</v>
      </c>
      <c r="J5002" s="1" t="b">
        <f>AND(ABS(Table1[[#This Row],[tar-out]])&gt;=$J$1,ABS(Table1[[#This Row],[tar-out]])&lt;$K$1)</f>
        <v>1</v>
      </c>
      <c r="K5002" s="1" t="b">
        <f>AND(ABS(Table1[[#This Row],[tar-out]])&gt;=$K$1,ABS(Table1[[#This Row],[tar-out]])&lt;$L$1)</f>
        <v>0</v>
      </c>
      <c r="L5002" s="1" t="b">
        <f>AND(ABS(Table1[[#This Row],[tar-out]])&gt;=$L$1,ABS(Table1[[#This Row],[tar-out]])&lt;$M$1)</f>
        <v>0</v>
      </c>
      <c r="M5002" s="1" t="b">
        <f>AND(ABS(Table1[[#This Row],[tar-out]])&gt;=$M$1,ABS(Table1[[#This Row],[tar-out]])&lt;$N$1)</f>
        <v>0</v>
      </c>
      <c r="N5002" s="1" t="b">
        <f>AND(ABS(Table1[[#This Row],[tar-out]])&gt;=$N$1,ABS(Table1[[#This Row],[tar-out]])&lt;$O$1)</f>
        <v>0</v>
      </c>
      <c r="O5002" s="1" t="b">
        <f>AND(ABS(Table1[[#This Row],[tar-out]])&gt;=$O$1,ABS(Table1[[#This Row],[tar-out]])&lt;$P$1)</f>
        <v>0</v>
      </c>
      <c r="P5002" s="1">
        <f>ROUND(Table1[[#This Row],[tar-out]],0)</f>
        <v>-1</v>
      </c>
      <c r="Q5002" s="3">
        <v>5000</v>
      </c>
    </row>
    <row r="5003" spans="1:17" x14ac:dyDescent="0.25">
      <c r="A5003">
        <v>35</v>
      </c>
      <c r="B5003">
        <v>578</v>
      </c>
      <c r="C5003">
        <v>9.7714285714285705</v>
      </c>
      <c r="D5003">
        <v>2</v>
      </c>
      <c r="E5003">
        <v>31633</v>
      </c>
      <c r="F5003">
        <v>5.8829113924050702</v>
      </c>
      <c r="G5003">
        <v>6.0258674621581996</v>
      </c>
      <c r="H5003" s="1">
        <f>Table1[[#This Row],[target]]-Table1[[#This Row],[output]]</f>
        <v>-0.14295606975312936</v>
      </c>
      <c r="I5003" s="1">
        <f>Table1[[#This Row],[tar-out]]*Table1[[#This Row],[tar-out]]</f>
        <v>2.0436437879261585E-2</v>
      </c>
      <c r="J5003" s="1" t="b">
        <f>AND(ABS(Table1[[#This Row],[tar-out]])&gt;=$J$1,ABS(Table1[[#This Row],[tar-out]])&lt;$K$1)</f>
        <v>1</v>
      </c>
      <c r="K5003" s="1" t="b">
        <f>AND(ABS(Table1[[#This Row],[tar-out]])&gt;=$K$1,ABS(Table1[[#This Row],[tar-out]])&lt;$L$1)</f>
        <v>0</v>
      </c>
      <c r="L5003" s="1" t="b">
        <f>AND(ABS(Table1[[#This Row],[tar-out]])&gt;=$L$1,ABS(Table1[[#This Row],[tar-out]])&lt;$M$1)</f>
        <v>0</v>
      </c>
      <c r="M5003" s="1" t="b">
        <f>AND(ABS(Table1[[#This Row],[tar-out]])&gt;=$M$1,ABS(Table1[[#This Row],[tar-out]])&lt;$N$1)</f>
        <v>0</v>
      </c>
      <c r="N5003" s="1" t="b">
        <f>AND(ABS(Table1[[#This Row],[tar-out]])&gt;=$N$1,ABS(Table1[[#This Row],[tar-out]])&lt;$O$1)</f>
        <v>0</v>
      </c>
      <c r="O5003" s="1" t="b">
        <f>AND(ABS(Table1[[#This Row],[tar-out]])&gt;=$O$1,ABS(Table1[[#This Row],[tar-out]])&lt;$P$1)</f>
        <v>0</v>
      </c>
      <c r="P5003" s="1">
        <f>ROUND(Table1[[#This Row],[tar-out]],0)</f>
        <v>0</v>
      </c>
      <c r="Q5003" s="2">
        <v>5001</v>
      </c>
    </row>
    <row r="5004" spans="1:17" x14ac:dyDescent="0.25">
      <c r="A5004">
        <v>35</v>
      </c>
      <c r="B5004">
        <v>578</v>
      </c>
      <c r="C5004">
        <v>9.7714285714285705</v>
      </c>
      <c r="D5004">
        <v>2</v>
      </c>
      <c r="E5004">
        <v>184</v>
      </c>
      <c r="F5004">
        <v>5.8829113924050702</v>
      </c>
      <c r="G5004">
        <v>5.6191129684448198</v>
      </c>
      <c r="H5004" s="1">
        <f>Table1[[#This Row],[target]]-Table1[[#This Row],[output]]</f>
        <v>0.26379842396025044</v>
      </c>
      <c r="I5004" s="1">
        <f>Table1[[#This Row],[tar-out]]*Table1[[#This Row],[tar-out]]</f>
        <v>6.9589608483912033E-2</v>
      </c>
      <c r="J5004" s="1" t="b">
        <f>AND(ABS(Table1[[#This Row],[tar-out]])&gt;=$J$1,ABS(Table1[[#This Row],[tar-out]])&lt;$K$1)</f>
        <v>1</v>
      </c>
      <c r="K5004" s="1" t="b">
        <f>AND(ABS(Table1[[#This Row],[tar-out]])&gt;=$K$1,ABS(Table1[[#This Row],[tar-out]])&lt;$L$1)</f>
        <v>0</v>
      </c>
      <c r="L5004" s="1" t="b">
        <f>AND(ABS(Table1[[#This Row],[tar-out]])&gt;=$L$1,ABS(Table1[[#This Row],[tar-out]])&lt;$M$1)</f>
        <v>0</v>
      </c>
      <c r="M5004" s="1" t="b">
        <f>AND(ABS(Table1[[#This Row],[tar-out]])&gt;=$M$1,ABS(Table1[[#This Row],[tar-out]])&lt;$N$1)</f>
        <v>0</v>
      </c>
      <c r="N5004" s="1" t="b">
        <f>AND(ABS(Table1[[#This Row],[tar-out]])&gt;=$N$1,ABS(Table1[[#This Row],[tar-out]])&lt;$O$1)</f>
        <v>0</v>
      </c>
      <c r="O5004" s="1" t="b">
        <f>AND(ABS(Table1[[#This Row],[tar-out]])&gt;=$O$1,ABS(Table1[[#This Row],[tar-out]])&lt;$P$1)</f>
        <v>0</v>
      </c>
      <c r="P5004" s="1">
        <f>ROUND(Table1[[#This Row],[tar-out]],0)</f>
        <v>0</v>
      </c>
      <c r="Q5004" s="3">
        <v>5002</v>
      </c>
    </row>
    <row r="5005" spans="1:17" x14ac:dyDescent="0.25">
      <c r="A5005">
        <v>35</v>
      </c>
      <c r="B5005">
        <v>578</v>
      </c>
      <c r="C5005">
        <v>9.7714285714285705</v>
      </c>
      <c r="D5005">
        <v>2</v>
      </c>
      <c r="E5005">
        <v>21331</v>
      </c>
      <c r="F5005">
        <v>5.8829113924050702</v>
      </c>
      <c r="G5005">
        <v>5.9828357696533203</v>
      </c>
      <c r="H5005" s="1">
        <f>Table1[[#This Row],[target]]-Table1[[#This Row],[output]]</f>
        <v>-9.9924377248250096E-2</v>
      </c>
      <c r="I5005" s="1">
        <f>Table1[[#This Row],[tar-out]]*Table1[[#This Row],[tar-out]]</f>
        <v>9.9848811684506017E-3</v>
      </c>
      <c r="J5005" s="1" t="b">
        <f>AND(ABS(Table1[[#This Row],[tar-out]])&gt;=$J$1,ABS(Table1[[#This Row],[tar-out]])&lt;$K$1)</f>
        <v>1</v>
      </c>
      <c r="K5005" s="1" t="b">
        <f>AND(ABS(Table1[[#This Row],[tar-out]])&gt;=$K$1,ABS(Table1[[#This Row],[tar-out]])&lt;$L$1)</f>
        <v>0</v>
      </c>
      <c r="L5005" s="1" t="b">
        <f>AND(ABS(Table1[[#This Row],[tar-out]])&gt;=$L$1,ABS(Table1[[#This Row],[tar-out]])&lt;$M$1)</f>
        <v>0</v>
      </c>
      <c r="M5005" s="1" t="b">
        <f>AND(ABS(Table1[[#This Row],[tar-out]])&gt;=$M$1,ABS(Table1[[#This Row],[tar-out]])&lt;$N$1)</f>
        <v>0</v>
      </c>
      <c r="N5005" s="1" t="b">
        <f>AND(ABS(Table1[[#This Row],[tar-out]])&gt;=$N$1,ABS(Table1[[#This Row],[tar-out]])&lt;$O$1)</f>
        <v>0</v>
      </c>
      <c r="O5005" s="1" t="b">
        <f>AND(ABS(Table1[[#This Row],[tar-out]])&gt;=$O$1,ABS(Table1[[#This Row],[tar-out]])&lt;$P$1)</f>
        <v>0</v>
      </c>
      <c r="P5005" s="1">
        <f>ROUND(Table1[[#This Row],[tar-out]],0)</f>
        <v>0</v>
      </c>
      <c r="Q5005" s="2">
        <v>5003</v>
      </c>
    </row>
    <row r="5006" spans="1:17" x14ac:dyDescent="0.25">
      <c r="A5006">
        <v>35</v>
      </c>
      <c r="B5006">
        <v>578</v>
      </c>
      <c r="C5006">
        <v>9.7714285714285705</v>
      </c>
      <c r="D5006">
        <v>2</v>
      </c>
      <c r="E5006">
        <v>182</v>
      </c>
      <c r="F5006">
        <v>6.6532926461723996</v>
      </c>
      <c r="G5006">
        <v>5.6180152893066397</v>
      </c>
      <c r="H5006" s="1">
        <f>Table1[[#This Row],[target]]-Table1[[#This Row],[output]]</f>
        <v>1.0352773568657598</v>
      </c>
      <c r="I5006" s="1">
        <f>Table1[[#This Row],[tar-out]]*Table1[[#This Row],[tar-out]]</f>
        <v>1.0717992056389538</v>
      </c>
      <c r="J5006" s="1" t="b">
        <f>AND(ABS(Table1[[#This Row],[tar-out]])&gt;=$J$1,ABS(Table1[[#This Row],[tar-out]])&lt;$K$1)</f>
        <v>0</v>
      </c>
      <c r="K5006" s="1" t="b">
        <f>AND(ABS(Table1[[#This Row],[tar-out]])&gt;=$K$1,ABS(Table1[[#This Row],[tar-out]])&lt;$L$1)</f>
        <v>1</v>
      </c>
      <c r="L5006" s="1" t="b">
        <f>AND(ABS(Table1[[#This Row],[tar-out]])&gt;=$L$1,ABS(Table1[[#This Row],[tar-out]])&lt;$M$1)</f>
        <v>0</v>
      </c>
      <c r="M5006" s="1" t="b">
        <f>AND(ABS(Table1[[#This Row],[tar-out]])&gt;=$M$1,ABS(Table1[[#This Row],[tar-out]])&lt;$N$1)</f>
        <v>0</v>
      </c>
      <c r="N5006" s="1" t="b">
        <f>AND(ABS(Table1[[#This Row],[tar-out]])&gt;=$N$1,ABS(Table1[[#This Row],[tar-out]])&lt;$O$1)</f>
        <v>0</v>
      </c>
      <c r="O5006" s="1" t="b">
        <f>AND(ABS(Table1[[#This Row],[tar-out]])&gt;=$O$1,ABS(Table1[[#This Row],[tar-out]])&lt;$P$1)</f>
        <v>0</v>
      </c>
      <c r="P5006" s="1">
        <f>ROUND(Table1[[#This Row],[tar-out]],0)</f>
        <v>1</v>
      </c>
      <c r="Q5006" s="3">
        <v>5004</v>
      </c>
    </row>
    <row r="5007" spans="1:17" x14ac:dyDescent="0.25">
      <c r="A5007">
        <v>35</v>
      </c>
      <c r="B5007">
        <v>578</v>
      </c>
      <c r="C5007">
        <v>9.7714285714285705</v>
      </c>
      <c r="D5007">
        <v>2</v>
      </c>
      <c r="E5007">
        <v>464</v>
      </c>
      <c r="F5007">
        <v>4.9024261603375603</v>
      </c>
      <c r="G5007">
        <v>5.7377586364746103</v>
      </c>
      <c r="H5007" s="1">
        <f>Table1[[#This Row],[target]]-Table1[[#This Row],[output]]</f>
        <v>-0.83533247613704997</v>
      </c>
      <c r="I5007" s="1">
        <f>Table1[[#This Row],[tar-out]]*Table1[[#This Row],[tar-out]]</f>
        <v>0.69778034568925518</v>
      </c>
      <c r="J5007" s="1" t="b">
        <f>AND(ABS(Table1[[#This Row],[tar-out]])&gt;=$J$1,ABS(Table1[[#This Row],[tar-out]])&lt;$K$1)</f>
        <v>1</v>
      </c>
      <c r="K5007" s="1" t="b">
        <f>AND(ABS(Table1[[#This Row],[tar-out]])&gt;=$K$1,ABS(Table1[[#This Row],[tar-out]])&lt;$L$1)</f>
        <v>0</v>
      </c>
      <c r="L5007" s="1" t="b">
        <f>AND(ABS(Table1[[#This Row],[tar-out]])&gt;=$L$1,ABS(Table1[[#This Row],[tar-out]])&lt;$M$1)</f>
        <v>0</v>
      </c>
      <c r="M5007" s="1" t="b">
        <f>AND(ABS(Table1[[#This Row],[tar-out]])&gt;=$M$1,ABS(Table1[[#This Row],[tar-out]])&lt;$N$1)</f>
        <v>0</v>
      </c>
      <c r="N5007" s="1" t="b">
        <f>AND(ABS(Table1[[#This Row],[tar-out]])&gt;=$N$1,ABS(Table1[[#This Row],[tar-out]])&lt;$O$1)</f>
        <v>0</v>
      </c>
      <c r="O5007" s="1" t="b">
        <f>AND(ABS(Table1[[#This Row],[tar-out]])&gt;=$O$1,ABS(Table1[[#This Row],[tar-out]])&lt;$P$1)</f>
        <v>0</v>
      </c>
      <c r="P5007" s="1">
        <f>ROUND(Table1[[#This Row],[tar-out]],0)</f>
        <v>-1</v>
      </c>
      <c r="Q5007" s="2">
        <v>5005</v>
      </c>
    </row>
    <row r="5008" spans="1:17" x14ac:dyDescent="0.25">
      <c r="A5008">
        <v>35</v>
      </c>
      <c r="B5008">
        <v>578</v>
      </c>
      <c r="C5008">
        <v>9.7714285714285705</v>
      </c>
      <c r="D5008">
        <v>2</v>
      </c>
      <c r="E5008">
        <v>348</v>
      </c>
      <c r="F5008">
        <v>7.7038125376733104</v>
      </c>
      <c r="G5008">
        <v>5.7001986503601101</v>
      </c>
      <c r="H5008" s="1">
        <f>Table1[[#This Row],[target]]-Table1[[#This Row],[output]]</f>
        <v>2.0036138873132003</v>
      </c>
      <c r="I5008" s="1">
        <f>Table1[[#This Row],[tar-out]]*Table1[[#This Row],[tar-out]]</f>
        <v>4.0144686094343136</v>
      </c>
      <c r="J5008" s="1" t="b">
        <f>AND(ABS(Table1[[#This Row],[tar-out]])&gt;=$J$1,ABS(Table1[[#This Row],[tar-out]])&lt;$K$1)</f>
        <v>0</v>
      </c>
      <c r="K5008" s="1" t="b">
        <f>AND(ABS(Table1[[#This Row],[tar-out]])&gt;=$K$1,ABS(Table1[[#This Row],[tar-out]])&lt;$L$1)</f>
        <v>0</v>
      </c>
      <c r="L5008" s="1" t="b">
        <f>AND(ABS(Table1[[#This Row],[tar-out]])&gt;=$L$1,ABS(Table1[[#This Row],[tar-out]])&lt;$M$1)</f>
        <v>1</v>
      </c>
      <c r="M5008" s="1" t="b">
        <f>AND(ABS(Table1[[#This Row],[tar-out]])&gt;=$M$1,ABS(Table1[[#This Row],[tar-out]])&lt;$N$1)</f>
        <v>0</v>
      </c>
      <c r="N5008" s="1" t="b">
        <f>AND(ABS(Table1[[#This Row],[tar-out]])&gt;=$N$1,ABS(Table1[[#This Row],[tar-out]])&lt;$O$1)</f>
        <v>0</v>
      </c>
      <c r="O5008" s="1" t="b">
        <f>AND(ABS(Table1[[#This Row],[tar-out]])&gt;=$O$1,ABS(Table1[[#This Row],[tar-out]])&lt;$P$1)</f>
        <v>0</v>
      </c>
      <c r="P5008" s="1">
        <f>ROUND(Table1[[#This Row],[tar-out]],0)</f>
        <v>2</v>
      </c>
      <c r="Q5008" s="3">
        <v>5006</v>
      </c>
    </row>
    <row r="5009" spans="1:17" x14ac:dyDescent="0.25">
      <c r="A5009">
        <v>35</v>
      </c>
      <c r="B5009">
        <v>578</v>
      </c>
      <c r="C5009">
        <v>9.7714285714285705</v>
      </c>
      <c r="D5009">
        <v>2</v>
      </c>
      <c r="E5009">
        <v>181</v>
      </c>
      <c r="F5009">
        <v>5.46270343580471</v>
      </c>
      <c r="G5009">
        <v>5.6174664497375497</v>
      </c>
      <c r="H5009" s="1">
        <f>Table1[[#This Row],[target]]-Table1[[#This Row],[output]]</f>
        <v>-0.15476301393283975</v>
      </c>
      <c r="I5009" s="1">
        <f>Table1[[#This Row],[tar-out]]*Table1[[#This Row],[tar-out]]</f>
        <v>2.3951590481576353E-2</v>
      </c>
      <c r="J5009" s="1" t="b">
        <f>AND(ABS(Table1[[#This Row],[tar-out]])&gt;=$J$1,ABS(Table1[[#This Row],[tar-out]])&lt;$K$1)</f>
        <v>1</v>
      </c>
      <c r="K5009" s="1" t="b">
        <f>AND(ABS(Table1[[#This Row],[tar-out]])&gt;=$K$1,ABS(Table1[[#This Row],[tar-out]])&lt;$L$1)</f>
        <v>0</v>
      </c>
      <c r="L5009" s="1" t="b">
        <f>AND(ABS(Table1[[#This Row],[tar-out]])&gt;=$L$1,ABS(Table1[[#This Row],[tar-out]])&lt;$M$1)</f>
        <v>0</v>
      </c>
      <c r="M5009" s="1" t="b">
        <f>AND(ABS(Table1[[#This Row],[tar-out]])&gt;=$M$1,ABS(Table1[[#This Row],[tar-out]])&lt;$N$1)</f>
        <v>0</v>
      </c>
      <c r="N5009" s="1" t="b">
        <f>AND(ABS(Table1[[#This Row],[tar-out]])&gt;=$N$1,ABS(Table1[[#This Row],[tar-out]])&lt;$O$1)</f>
        <v>0</v>
      </c>
      <c r="O5009" s="1" t="b">
        <f>AND(ABS(Table1[[#This Row],[tar-out]])&gt;=$O$1,ABS(Table1[[#This Row],[tar-out]])&lt;$P$1)</f>
        <v>0</v>
      </c>
      <c r="P5009" s="1">
        <f>ROUND(Table1[[#This Row],[tar-out]],0)</f>
        <v>0</v>
      </c>
      <c r="Q5009" s="2">
        <v>5007</v>
      </c>
    </row>
    <row r="5010" spans="1:17" x14ac:dyDescent="0.25">
      <c r="A5010">
        <v>35</v>
      </c>
      <c r="B5010">
        <v>578</v>
      </c>
      <c r="C5010">
        <v>9.7714285714285705</v>
      </c>
      <c r="D5010">
        <v>2</v>
      </c>
      <c r="E5010">
        <v>595</v>
      </c>
      <c r="F5010">
        <v>5.8829113924050702</v>
      </c>
      <c r="G5010">
        <v>5.7154793739318803</v>
      </c>
      <c r="H5010" s="1">
        <f>Table1[[#This Row],[target]]-Table1[[#This Row],[output]]</f>
        <v>0.16743201847318989</v>
      </c>
      <c r="I5010" s="1">
        <f>Table1[[#This Row],[tar-out]]*Table1[[#This Row],[tar-out]]</f>
        <v>2.8033480810006603E-2</v>
      </c>
      <c r="J5010" s="1" t="b">
        <f>AND(ABS(Table1[[#This Row],[tar-out]])&gt;=$J$1,ABS(Table1[[#This Row],[tar-out]])&lt;$K$1)</f>
        <v>1</v>
      </c>
      <c r="K5010" s="1" t="b">
        <f>AND(ABS(Table1[[#This Row],[tar-out]])&gt;=$K$1,ABS(Table1[[#This Row],[tar-out]])&lt;$L$1)</f>
        <v>0</v>
      </c>
      <c r="L5010" s="1" t="b">
        <f>AND(ABS(Table1[[#This Row],[tar-out]])&gt;=$L$1,ABS(Table1[[#This Row],[tar-out]])&lt;$M$1)</f>
        <v>0</v>
      </c>
      <c r="M5010" s="1" t="b">
        <f>AND(ABS(Table1[[#This Row],[tar-out]])&gt;=$M$1,ABS(Table1[[#This Row],[tar-out]])&lt;$N$1)</f>
        <v>0</v>
      </c>
      <c r="N5010" s="1" t="b">
        <f>AND(ABS(Table1[[#This Row],[tar-out]])&gt;=$N$1,ABS(Table1[[#This Row],[tar-out]])&lt;$O$1)</f>
        <v>0</v>
      </c>
      <c r="O5010" s="1" t="b">
        <f>AND(ABS(Table1[[#This Row],[tar-out]])&gt;=$O$1,ABS(Table1[[#This Row],[tar-out]])&lt;$P$1)</f>
        <v>0</v>
      </c>
      <c r="P5010" s="1">
        <f>ROUND(Table1[[#This Row],[tar-out]],0)</f>
        <v>0</v>
      </c>
      <c r="Q5010" s="3">
        <v>5008</v>
      </c>
    </row>
    <row r="5011" spans="1:17" x14ac:dyDescent="0.25">
      <c r="A5011">
        <v>35</v>
      </c>
      <c r="B5011">
        <v>578</v>
      </c>
      <c r="C5011">
        <v>9.7714285714285705</v>
      </c>
      <c r="D5011">
        <v>2</v>
      </c>
      <c r="E5011">
        <v>299</v>
      </c>
      <c r="F5011">
        <v>4.7408077154912602</v>
      </c>
      <c r="G5011">
        <v>5.67742872238159</v>
      </c>
      <c r="H5011" s="1">
        <f>Table1[[#This Row],[target]]-Table1[[#This Row],[output]]</f>
        <v>-0.93662100689032979</v>
      </c>
      <c r="I5011" s="1">
        <f>Table1[[#This Row],[tar-out]]*Table1[[#This Row],[tar-out]]</f>
        <v>0.87725891054825522</v>
      </c>
      <c r="J5011" s="1" t="b">
        <f>AND(ABS(Table1[[#This Row],[tar-out]])&gt;=$J$1,ABS(Table1[[#This Row],[tar-out]])&lt;$K$1)</f>
        <v>1</v>
      </c>
      <c r="K5011" s="1" t="b">
        <f>AND(ABS(Table1[[#This Row],[tar-out]])&gt;=$K$1,ABS(Table1[[#This Row],[tar-out]])&lt;$L$1)</f>
        <v>0</v>
      </c>
      <c r="L5011" s="1" t="b">
        <f>AND(ABS(Table1[[#This Row],[tar-out]])&gt;=$L$1,ABS(Table1[[#This Row],[tar-out]])&lt;$M$1)</f>
        <v>0</v>
      </c>
      <c r="M5011" s="1" t="b">
        <f>AND(ABS(Table1[[#This Row],[tar-out]])&gt;=$M$1,ABS(Table1[[#This Row],[tar-out]])&lt;$N$1)</f>
        <v>0</v>
      </c>
      <c r="N5011" s="1" t="b">
        <f>AND(ABS(Table1[[#This Row],[tar-out]])&gt;=$N$1,ABS(Table1[[#This Row],[tar-out]])&lt;$O$1)</f>
        <v>0</v>
      </c>
      <c r="O5011" s="1" t="b">
        <f>AND(ABS(Table1[[#This Row],[tar-out]])&gt;=$O$1,ABS(Table1[[#This Row],[tar-out]])&lt;$P$1)</f>
        <v>0</v>
      </c>
      <c r="P5011" s="1">
        <f>ROUND(Table1[[#This Row],[tar-out]],0)</f>
        <v>-1</v>
      </c>
      <c r="Q5011" s="2">
        <v>5009</v>
      </c>
    </row>
    <row r="5012" spans="1:17" x14ac:dyDescent="0.25">
      <c r="A5012">
        <v>35</v>
      </c>
      <c r="B5012">
        <v>578</v>
      </c>
      <c r="C5012">
        <v>9.7714285714285705</v>
      </c>
      <c r="D5012">
        <v>2</v>
      </c>
      <c r="E5012">
        <v>208</v>
      </c>
      <c r="F5012">
        <v>5.0424954792043399</v>
      </c>
      <c r="G5012">
        <v>5.6316833496093803</v>
      </c>
      <c r="H5012" s="1">
        <f>Table1[[#This Row],[target]]-Table1[[#This Row],[output]]</f>
        <v>-0.58918787040504039</v>
      </c>
      <c r="I5012" s="1">
        <f>Table1[[#This Row],[tar-out]]*Table1[[#This Row],[tar-out]]</f>
        <v>0.34714234663242666</v>
      </c>
      <c r="J5012" s="1" t="b">
        <f>AND(ABS(Table1[[#This Row],[tar-out]])&gt;=$J$1,ABS(Table1[[#This Row],[tar-out]])&lt;$K$1)</f>
        <v>1</v>
      </c>
      <c r="K5012" s="1" t="b">
        <f>AND(ABS(Table1[[#This Row],[tar-out]])&gt;=$K$1,ABS(Table1[[#This Row],[tar-out]])&lt;$L$1)</f>
        <v>0</v>
      </c>
      <c r="L5012" s="1" t="b">
        <f>AND(ABS(Table1[[#This Row],[tar-out]])&gt;=$L$1,ABS(Table1[[#This Row],[tar-out]])&lt;$M$1)</f>
        <v>0</v>
      </c>
      <c r="M5012" s="1" t="b">
        <f>AND(ABS(Table1[[#This Row],[tar-out]])&gt;=$M$1,ABS(Table1[[#This Row],[tar-out]])&lt;$N$1)</f>
        <v>0</v>
      </c>
      <c r="N5012" s="1" t="b">
        <f>AND(ABS(Table1[[#This Row],[tar-out]])&gt;=$N$1,ABS(Table1[[#This Row],[tar-out]])&lt;$O$1)</f>
        <v>0</v>
      </c>
      <c r="O5012" s="1" t="b">
        <f>AND(ABS(Table1[[#This Row],[tar-out]])&gt;=$O$1,ABS(Table1[[#This Row],[tar-out]])&lt;$P$1)</f>
        <v>0</v>
      </c>
      <c r="P5012" s="1">
        <f>ROUND(Table1[[#This Row],[tar-out]],0)</f>
        <v>-1</v>
      </c>
      <c r="Q5012" s="3">
        <v>5010</v>
      </c>
    </row>
    <row r="5013" spans="1:17" x14ac:dyDescent="0.25">
      <c r="A5013">
        <v>35</v>
      </c>
      <c r="B5013">
        <v>578</v>
      </c>
      <c r="C5013">
        <v>9.7714285714285705</v>
      </c>
      <c r="D5013">
        <v>2</v>
      </c>
      <c r="E5013">
        <v>183</v>
      </c>
      <c r="F5013">
        <v>6.1630500301386402</v>
      </c>
      <c r="G5013">
        <v>5.6185641288757298</v>
      </c>
      <c r="H5013" s="1">
        <f>Table1[[#This Row],[target]]-Table1[[#This Row],[output]]</f>
        <v>0.54448590126291041</v>
      </c>
      <c r="I5013" s="1">
        <f>Table1[[#This Row],[tar-out]]*Table1[[#This Row],[tar-out]]</f>
        <v>0.29646489667408382</v>
      </c>
      <c r="J5013" s="1" t="b">
        <f>AND(ABS(Table1[[#This Row],[tar-out]])&gt;=$J$1,ABS(Table1[[#This Row],[tar-out]])&lt;$K$1)</f>
        <v>1</v>
      </c>
      <c r="K5013" s="1" t="b">
        <f>AND(ABS(Table1[[#This Row],[tar-out]])&gt;=$K$1,ABS(Table1[[#This Row],[tar-out]])&lt;$L$1)</f>
        <v>0</v>
      </c>
      <c r="L5013" s="1" t="b">
        <f>AND(ABS(Table1[[#This Row],[tar-out]])&gt;=$L$1,ABS(Table1[[#This Row],[tar-out]])&lt;$M$1)</f>
        <v>0</v>
      </c>
      <c r="M5013" s="1" t="b">
        <f>AND(ABS(Table1[[#This Row],[tar-out]])&gt;=$M$1,ABS(Table1[[#This Row],[tar-out]])&lt;$N$1)</f>
        <v>0</v>
      </c>
      <c r="N5013" s="1" t="b">
        <f>AND(ABS(Table1[[#This Row],[tar-out]])&gt;=$N$1,ABS(Table1[[#This Row],[tar-out]])&lt;$O$1)</f>
        <v>0</v>
      </c>
      <c r="O5013" s="1" t="b">
        <f>AND(ABS(Table1[[#This Row],[tar-out]])&gt;=$O$1,ABS(Table1[[#This Row],[tar-out]])&lt;$P$1)</f>
        <v>0</v>
      </c>
      <c r="P5013" s="1">
        <f>ROUND(Table1[[#This Row],[tar-out]],0)</f>
        <v>1</v>
      </c>
      <c r="Q5013" s="2">
        <v>5011</v>
      </c>
    </row>
    <row r="5014" spans="1:17" x14ac:dyDescent="0.25">
      <c r="A5014">
        <v>35</v>
      </c>
      <c r="B5014">
        <v>578</v>
      </c>
      <c r="C5014">
        <v>9.7714285714285705</v>
      </c>
      <c r="D5014">
        <v>2</v>
      </c>
      <c r="E5014">
        <v>268</v>
      </c>
      <c r="F5014">
        <v>5.5327380952381002</v>
      </c>
      <c r="G5014">
        <v>5.6616849899292001</v>
      </c>
      <c r="H5014" s="1">
        <f>Table1[[#This Row],[target]]-Table1[[#This Row],[output]]</f>
        <v>-0.12894689469109988</v>
      </c>
      <c r="I5014" s="1">
        <f>Table1[[#This Row],[tar-out]]*Table1[[#This Row],[tar-out]]</f>
        <v>1.6627301650477603E-2</v>
      </c>
      <c r="J5014" s="1" t="b">
        <f>AND(ABS(Table1[[#This Row],[tar-out]])&gt;=$J$1,ABS(Table1[[#This Row],[tar-out]])&lt;$K$1)</f>
        <v>1</v>
      </c>
      <c r="K5014" s="1" t="b">
        <f>AND(ABS(Table1[[#This Row],[tar-out]])&gt;=$K$1,ABS(Table1[[#This Row],[tar-out]])&lt;$L$1)</f>
        <v>0</v>
      </c>
      <c r="L5014" s="1" t="b">
        <f>AND(ABS(Table1[[#This Row],[tar-out]])&gt;=$L$1,ABS(Table1[[#This Row],[tar-out]])&lt;$M$1)</f>
        <v>0</v>
      </c>
      <c r="M5014" s="1" t="b">
        <f>AND(ABS(Table1[[#This Row],[tar-out]])&gt;=$M$1,ABS(Table1[[#This Row],[tar-out]])&lt;$N$1)</f>
        <v>0</v>
      </c>
      <c r="N5014" s="1" t="b">
        <f>AND(ABS(Table1[[#This Row],[tar-out]])&gt;=$N$1,ABS(Table1[[#This Row],[tar-out]])&lt;$O$1)</f>
        <v>0</v>
      </c>
      <c r="O5014" s="1" t="b">
        <f>AND(ABS(Table1[[#This Row],[tar-out]])&gt;=$O$1,ABS(Table1[[#This Row],[tar-out]])&lt;$P$1)</f>
        <v>0</v>
      </c>
      <c r="P5014" s="1">
        <f>ROUND(Table1[[#This Row],[tar-out]],0)</f>
        <v>0</v>
      </c>
      <c r="Q5014" s="3">
        <v>5012</v>
      </c>
    </row>
    <row r="5015" spans="1:17" x14ac:dyDescent="0.25">
      <c r="A5015">
        <v>35</v>
      </c>
      <c r="B5015">
        <v>578</v>
      </c>
      <c r="C5015">
        <v>9.7714285714285705</v>
      </c>
      <c r="D5015">
        <v>2</v>
      </c>
      <c r="E5015">
        <v>212</v>
      </c>
      <c r="F5015">
        <v>7.7505023106288897</v>
      </c>
      <c r="G5015">
        <v>5.6336503028869602</v>
      </c>
      <c r="H5015" s="1">
        <f>Table1[[#This Row],[target]]-Table1[[#This Row],[output]]</f>
        <v>2.1168520077419295</v>
      </c>
      <c r="I5015" s="1">
        <f>Table1[[#This Row],[tar-out]]*Table1[[#This Row],[tar-out]]</f>
        <v>4.4810624226810383</v>
      </c>
      <c r="J5015" s="1" t="b">
        <f>AND(ABS(Table1[[#This Row],[tar-out]])&gt;=$J$1,ABS(Table1[[#This Row],[tar-out]])&lt;$K$1)</f>
        <v>0</v>
      </c>
      <c r="K5015" s="1" t="b">
        <f>AND(ABS(Table1[[#This Row],[tar-out]])&gt;=$K$1,ABS(Table1[[#This Row],[tar-out]])&lt;$L$1)</f>
        <v>0</v>
      </c>
      <c r="L5015" s="1" t="b">
        <f>AND(ABS(Table1[[#This Row],[tar-out]])&gt;=$L$1,ABS(Table1[[#This Row],[tar-out]])&lt;$M$1)</f>
        <v>1</v>
      </c>
      <c r="M5015" s="1" t="b">
        <f>AND(ABS(Table1[[#This Row],[tar-out]])&gt;=$M$1,ABS(Table1[[#This Row],[tar-out]])&lt;$N$1)</f>
        <v>0</v>
      </c>
      <c r="N5015" s="1" t="b">
        <f>AND(ABS(Table1[[#This Row],[tar-out]])&gt;=$N$1,ABS(Table1[[#This Row],[tar-out]])&lt;$O$1)</f>
        <v>0</v>
      </c>
      <c r="O5015" s="1" t="b">
        <f>AND(ABS(Table1[[#This Row],[tar-out]])&gt;=$O$1,ABS(Table1[[#This Row],[tar-out]])&lt;$P$1)</f>
        <v>0</v>
      </c>
      <c r="P5015" s="1">
        <f>ROUND(Table1[[#This Row],[tar-out]],0)</f>
        <v>2</v>
      </c>
      <c r="Q5015" s="2">
        <v>5013</v>
      </c>
    </row>
    <row r="5016" spans="1:17" x14ac:dyDescent="0.25">
      <c r="A5016">
        <v>35</v>
      </c>
      <c r="B5016">
        <v>578</v>
      </c>
      <c r="C5016">
        <v>9.7714285714285705</v>
      </c>
      <c r="D5016">
        <v>2</v>
      </c>
      <c r="E5016">
        <v>237</v>
      </c>
      <c r="F5016">
        <v>4.7328685638146002</v>
      </c>
      <c r="G5016">
        <v>5.6460161209106401</v>
      </c>
      <c r="H5016" s="1">
        <f>Table1[[#This Row],[target]]-Table1[[#This Row],[output]]</f>
        <v>-0.9131475570960399</v>
      </c>
      <c r="I5016" s="1">
        <f>Table1[[#This Row],[tar-out]]*Table1[[#This Row],[tar-out]]</f>
        <v>0.83383846103046544</v>
      </c>
      <c r="J5016" s="1" t="b">
        <f>AND(ABS(Table1[[#This Row],[tar-out]])&gt;=$J$1,ABS(Table1[[#This Row],[tar-out]])&lt;$K$1)</f>
        <v>1</v>
      </c>
      <c r="K5016" s="1" t="b">
        <f>AND(ABS(Table1[[#This Row],[tar-out]])&gt;=$K$1,ABS(Table1[[#This Row],[tar-out]])&lt;$L$1)</f>
        <v>0</v>
      </c>
      <c r="L5016" s="1" t="b">
        <f>AND(ABS(Table1[[#This Row],[tar-out]])&gt;=$L$1,ABS(Table1[[#This Row],[tar-out]])&lt;$M$1)</f>
        <v>0</v>
      </c>
      <c r="M5016" s="1" t="b">
        <f>AND(ABS(Table1[[#This Row],[tar-out]])&gt;=$M$1,ABS(Table1[[#This Row],[tar-out]])&lt;$N$1)</f>
        <v>0</v>
      </c>
      <c r="N5016" s="1" t="b">
        <f>AND(ABS(Table1[[#This Row],[tar-out]])&gt;=$N$1,ABS(Table1[[#This Row],[tar-out]])&lt;$O$1)</f>
        <v>0</v>
      </c>
      <c r="O5016" s="1" t="b">
        <f>AND(ABS(Table1[[#This Row],[tar-out]])&gt;=$O$1,ABS(Table1[[#This Row],[tar-out]])&lt;$P$1)</f>
        <v>0</v>
      </c>
      <c r="P5016" s="1">
        <f>ROUND(Table1[[#This Row],[tar-out]],0)</f>
        <v>-1</v>
      </c>
      <c r="Q5016" s="3">
        <v>5014</v>
      </c>
    </row>
    <row r="5017" spans="1:17" x14ac:dyDescent="0.25">
      <c r="A5017">
        <v>35</v>
      </c>
      <c r="B5017">
        <v>578</v>
      </c>
      <c r="C5017">
        <v>9.7714285714285705</v>
      </c>
      <c r="D5017">
        <v>2</v>
      </c>
      <c r="E5017">
        <v>5822</v>
      </c>
      <c r="F5017">
        <v>6.1630500301386402</v>
      </c>
      <c r="G5017">
        <v>5.7154793739318803</v>
      </c>
      <c r="H5017" s="1">
        <f>Table1[[#This Row],[target]]-Table1[[#This Row],[output]]</f>
        <v>0.44757065620675984</v>
      </c>
      <c r="I5017" s="1">
        <f>Table1[[#This Row],[tar-out]]*Table1[[#This Row],[tar-out]]</f>
        <v>0.20031949229734961</v>
      </c>
      <c r="J5017" s="1" t="b">
        <f>AND(ABS(Table1[[#This Row],[tar-out]])&gt;=$J$1,ABS(Table1[[#This Row],[tar-out]])&lt;$K$1)</f>
        <v>1</v>
      </c>
      <c r="K5017" s="1" t="b">
        <f>AND(ABS(Table1[[#This Row],[tar-out]])&gt;=$K$1,ABS(Table1[[#This Row],[tar-out]])&lt;$L$1)</f>
        <v>0</v>
      </c>
      <c r="L5017" s="1" t="b">
        <f>AND(ABS(Table1[[#This Row],[tar-out]])&gt;=$L$1,ABS(Table1[[#This Row],[tar-out]])&lt;$M$1)</f>
        <v>0</v>
      </c>
      <c r="M5017" s="1" t="b">
        <f>AND(ABS(Table1[[#This Row],[tar-out]])&gt;=$M$1,ABS(Table1[[#This Row],[tar-out]])&lt;$N$1)</f>
        <v>0</v>
      </c>
      <c r="N5017" s="1" t="b">
        <f>AND(ABS(Table1[[#This Row],[tar-out]])&gt;=$N$1,ABS(Table1[[#This Row],[tar-out]])&lt;$O$1)</f>
        <v>0</v>
      </c>
      <c r="O5017" s="1" t="b">
        <f>AND(ABS(Table1[[#This Row],[tar-out]])&gt;=$O$1,ABS(Table1[[#This Row],[tar-out]])&lt;$P$1)</f>
        <v>0</v>
      </c>
      <c r="P5017" s="1">
        <f>ROUND(Table1[[#This Row],[tar-out]],0)</f>
        <v>0</v>
      </c>
      <c r="Q5017" s="2">
        <v>5015</v>
      </c>
    </row>
    <row r="5018" spans="1:17" x14ac:dyDescent="0.25">
      <c r="A5018">
        <v>35</v>
      </c>
      <c r="B5018">
        <v>578</v>
      </c>
      <c r="C5018">
        <v>9.7714285714285705</v>
      </c>
      <c r="D5018">
        <v>2</v>
      </c>
      <c r="E5018">
        <v>466</v>
      </c>
      <c r="F5018">
        <v>6.1630500301386402</v>
      </c>
      <c r="G5018">
        <v>5.7383608818054199</v>
      </c>
      <c r="H5018" s="1">
        <f>Table1[[#This Row],[target]]-Table1[[#This Row],[output]]</f>
        <v>0.42468914833322025</v>
      </c>
      <c r="I5018" s="1">
        <f>Table1[[#This Row],[tar-out]]*Table1[[#This Row],[tar-out]]</f>
        <v>0.18036087271199594</v>
      </c>
      <c r="J5018" s="1" t="b">
        <f>AND(ABS(Table1[[#This Row],[tar-out]])&gt;=$J$1,ABS(Table1[[#This Row],[tar-out]])&lt;$K$1)</f>
        <v>1</v>
      </c>
      <c r="K5018" s="1" t="b">
        <f>AND(ABS(Table1[[#This Row],[tar-out]])&gt;=$K$1,ABS(Table1[[#This Row],[tar-out]])&lt;$L$1)</f>
        <v>0</v>
      </c>
      <c r="L5018" s="1" t="b">
        <f>AND(ABS(Table1[[#This Row],[tar-out]])&gt;=$L$1,ABS(Table1[[#This Row],[tar-out]])&lt;$M$1)</f>
        <v>0</v>
      </c>
      <c r="M5018" s="1" t="b">
        <f>AND(ABS(Table1[[#This Row],[tar-out]])&gt;=$M$1,ABS(Table1[[#This Row],[tar-out]])&lt;$N$1)</f>
        <v>0</v>
      </c>
      <c r="N5018" s="1" t="b">
        <f>AND(ABS(Table1[[#This Row],[tar-out]])&gt;=$N$1,ABS(Table1[[#This Row],[tar-out]])&lt;$O$1)</f>
        <v>0</v>
      </c>
      <c r="O5018" s="1" t="b">
        <f>AND(ABS(Table1[[#This Row],[tar-out]])&gt;=$O$1,ABS(Table1[[#This Row],[tar-out]])&lt;$P$1)</f>
        <v>0</v>
      </c>
      <c r="P5018" s="1">
        <f>ROUND(Table1[[#This Row],[tar-out]],0)</f>
        <v>0</v>
      </c>
      <c r="Q5018" s="3">
        <v>5016</v>
      </c>
    </row>
    <row r="5019" spans="1:17" x14ac:dyDescent="0.25">
      <c r="A5019">
        <v>35</v>
      </c>
      <c r="B5019">
        <v>578</v>
      </c>
      <c r="C5019">
        <v>9.7714285714285705</v>
      </c>
      <c r="D5019">
        <v>2</v>
      </c>
      <c r="E5019">
        <v>240</v>
      </c>
      <c r="F5019">
        <v>6.6723930078360496</v>
      </c>
      <c r="G5019">
        <v>5.6475305557251003</v>
      </c>
      <c r="H5019" s="1">
        <f>Table1[[#This Row],[target]]-Table1[[#This Row],[output]]</f>
        <v>1.0248624521109493</v>
      </c>
      <c r="I5019" s="1">
        <f>Table1[[#This Row],[tar-out]]*Table1[[#This Row],[tar-out]]</f>
        <v>1.0503430457468679</v>
      </c>
      <c r="J5019" s="1" t="b">
        <f>AND(ABS(Table1[[#This Row],[tar-out]])&gt;=$J$1,ABS(Table1[[#This Row],[tar-out]])&lt;$K$1)</f>
        <v>0</v>
      </c>
      <c r="K5019" s="1" t="b">
        <f>AND(ABS(Table1[[#This Row],[tar-out]])&gt;=$K$1,ABS(Table1[[#This Row],[tar-out]])&lt;$L$1)</f>
        <v>1</v>
      </c>
      <c r="L5019" s="1" t="b">
        <f>AND(ABS(Table1[[#This Row],[tar-out]])&gt;=$L$1,ABS(Table1[[#This Row],[tar-out]])&lt;$M$1)</f>
        <v>0</v>
      </c>
      <c r="M5019" s="1" t="b">
        <f>AND(ABS(Table1[[#This Row],[tar-out]])&gt;=$M$1,ABS(Table1[[#This Row],[tar-out]])&lt;$N$1)</f>
        <v>0</v>
      </c>
      <c r="N5019" s="1" t="b">
        <f>AND(ABS(Table1[[#This Row],[tar-out]])&gt;=$N$1,ABS(Table1[[#This Row],[tar-out]])&lt;$O$1)</f>
        <v>0</v>
      </c>
      <c r="O5019" s="1" t="b">
        <f>AND(ABS(Table1[[#This Row],[tar-out]])&gt;=$O$1,ABS(Table1[[#This Row],[tar-out]])&lt;$P$1)</f>
        <v>0</v>
      </c>
      <c r="P5019" s="1">
        <f>ROUND(Table1[[#This Row],[tar-out]],0)</f>
        <v>1</v>
      </c>
      <c r="Q5019" s="2">
        <v>5017</v>
      </c>
    </row>
    <row r="5020" spans="1:17" x14ac:dyDescent="0.25">
      <c r="A5020">
        <v>35</v>
      </c>
      <c r="B5020">
        <v>578</v>
      </c>
      <c r="C5020">
        <v>9.7714285714285705</v>
      </c>
      <c r="D5020">
        <v>2</v>
      </c>
      <c r="E5020">
        <v>7861</v>
      </c>
      <c r="F5020">
        <v>6.1630500301386402</v>
      </c>
      <c r="G5020">
        <v>5.7533497810363796</v>
      </c>
      <c r="H5020" s="1">
        <f>Table1[[#This Row],[target]]-Table1[[#This Row],[output]]</f>
        <v>0.40970024910226055</v>
      </c>
      <c r="I5020" s="1">
        <f>Table1[[#This Row],[tar-out]]*Table1[[#This Row],[tar-out]]</f>
        <v>0.16785429411445435</v>
      </c>
      <c r="J5020" s="1" t="b">
        <f>AND(ABS(Table1[[#This Row],[tar-out]])&gt;=$J$1,ABS(Table1[[#This Row],[tar-out]])&lt;$K$1)</f>
        <v>1</v>
      </c>
      <c r="K5020" s="1" t="b">
        <f>AND(ABS(Table1[[#This Row],[tar-out]])&gt;=$K$1,ABS(Table1[[#This Row],[tar-out]])&lt;$L$1)</f>
        <v>0</v>
      </c>
      <c r="L5020" s="1" t="b">
        <f>AND(ABS(Table1[[#This Row],[tar-out]])&gt;=$L$1,ABS(Table1[[#This Row],[tar-out]])&lt;$M$1)</f>
        <v>0</v>
      </c>
      <c r="M5020" s="1" t="b">
        <f>AND(ABS(Table1[[#This Row],[tar-out]])&gt;=$M$1,ABS(Table1[[#This Row],[tar-out]])&lt;$N$1)</f>
        <v>0</v>
      </c>
      <c r="N5020" s="1" t="b">
        <f>AND(ABS(Table1[[#This Row],[tar-out]])&gt;=$N$1,ABS(Table1[[#This Row],[tar-out]])&lt;$O$1)</f>
        <v>0</v>
      </c>
      <c r="O5020" s="1" t="b">
        <f>AND(ABS(Table1[[#This Row],[tar-out]])&gt;=$O$1,ABS(Table1[[#This Row],[tar-out]])&lt;$P$1)</f>
        <v>0</v>
      </c>
      <c r="P5020" s="1">
        <f>ROUND(Table1[[#This Row],[tar-out]],0)</f>
        <v>0</v>
      </c>
      <c r="Q5020" s="3">
        <v>5018</v>
      </c>
    </row>
    <row r="5021" spans="1:17" x14ac:dyDescent="0.25">
      <c r="A5021">
        <v>35</v>
      </c>
      <c r="B5021">
        <v>578</v>
      </c>
      <c r="C5021">
        <v>9.7714285714285705</v>
      </c>
      <c r="D5021">
        <v>2</v>
      </c>
      <c r="E5021">
        <v>12783</v>
      </c>
      <c r="F5021">
        <v>6.1630500301386402</v>
      </c>
      <c r="G5021">
        <v>5.9019465446472203</v>
      </c>
      <c r="H5021" s="1">
        <f>Table1[[#This Row],[target]]-Table1[[#This Row],[output]]</f>
        <v>0.26110348549141982</v>
      </c>
      <c r="I5021" s="1">
        <f>Table1[[#This Row],[tar-out]]*Table1[[#This Row],[tar-out]]</f>
        <v>6.8175030135768075E-2</v>
      </c>
      <c r="J5021" s="1" t="b">
        <f>AND(ABS(Table1[[#This Row],[tar-out]])&gt;=$J$1,ABS(Table1[[#This Row],[tar-out]])&lt;$K$1)</f>
        <v>1</v>
      </c>
      <c r="K5021" s="1" t="b">
        <f>AND(ABS(Table1[[#This Row],[tar-out]])&gt;=$K$1,ABS(Table1[[#This Row],[tar-out]])&lt;$L$1)</f>
        <v>0</v>
      </c>
      <c r="L5021" s="1" t="b">
        <f>AND(ABS(Table1[[#This Row],[tar-out]])&gt;=$L$1,ABS(Table1[[#This Row],[tar-out]])&lt;$M$1)</f>
        <v>0</v>
      </c>
      <c r="M5021" s="1" t="b">
        <f>AND(ABS(Table1[[#This Row],[tar-out]])&gt;=$M$1,ABS(Table1[[#This Row],[tar-out]])&lt;$N$1)</f>
        <v>0</v>
      </c>
      <c r="N5021" s="1" t="b">
        <f>AND(ABS(Table1[[#This Row],[tar-out]])&gt;=$N$1,ABS(Table1[[#This Row],[tar-out]])&lt;$O$1)</f>
        <v>0</v>
      </c>
      <c r="O5021" s="1" t="b">
        <f>AND(ABS(Table1[[#This Row],[tar-out]])&gt;=$O$1,ABS(Table1[[#This Row],[tar-out]])&lt;$P$1)</f>
        <v>0</v>
      </c>
      <c r="P5021" s="1">
        <f>ROUND(Table1[[#This Row],[tar-out]],0)</f>
        <v>0</v>
      </c>
      <c r="Q5021" s="2">
        <v>5019</v>
      </c>
    </row>
    <row r="5022" spans="1:17" x14ac:dyDescent="0.25">
      <c r="A5022">
        <v>35</v>
      </c>
      <c r="B5022">
        <v>578</v>
      </c>
      <c r="C5022">
        <v>9.7714285714285705</v>
      </c>
      <c r="D5022">
        <v>2</v>
      </c>
      <c r="E5022">
        <v>272</v>
      </c>
      <c r="F5022">
        <v>7.6790944225791602</v>
      </c>
      <c r="G5022">
        <v>5.6637144088745099</v>
      </c>
      <c r="H5022" s="1">
        <f>Table1[[#This Row],[target]]-Table1[[#This Row],[output]]</f>
        <v>2.0153800137046503</v>
      </c>
      <c r="I5022" s="1">
        <f>Table1[[#This Row],[tar-out]]*Table1[[#This Row],[tar-out]]</f>
        <v>4.0617565996401561</v>
      </c>
      <c r="J5022" s="1" t="b">
        <f>AND(ABS(Table1[[#This Row],[tar-out]])&gt;=$J$1,ABS(Table1[[#This Row],[tar-out]])&lt;$K$1)</f>
        <v>0</v>
      </c>
      <c r="K5022" s="1" t="b">
        <f>AND(ABS(Table1[[#This Row],[tar-out]])&gt;=$K$1,ABS(Table1[[#This Row],[tar-out]])&lt;$L$1)</f>
        <v>0</v>
      </c>
      <c r="L5022" s="1" t="b">
        <f>AND(ABS(Table1[[#This Row],[tar-out]])&gt;=$L$1,ABS(Table1[[#This Row],[tar-out]])&lt;$M$1)</f>
        <v>1</v>
      </c>
      <c r="M5022" s="1" t="b">
        <f>AND(ABS(Table1[[#This Row],[tar-out]])&gt;=$M$1,ABS(Table1[[#This Row],[tar-out]])&lt;$N$1)</f>
        <v>0</v>
      </c>
      <c r="N5022" s="1" t="b">
        <f>AND(ABS(Table1[[#This Row],[tar-out]])&gt;=$N$1,ABS(Table1[[#This Row],[tar-out]])&lt;$O$1)</f>
        <v>0</v>
      </c>
      <c r="O5022" s="1" t="b">
        <f>AND(ABS(Table1[[#This Row],[tar-out]])&gt;=$O$1,ABS(Table1[[#This Row],[tar-out]])&lt;$P$1)</f>
        <v>0</v>
      </c>
      <c r="P5022" s="1">
        <f>ROUND(Table1[[#This Row],[tar-out]],0)</f>
        <v>2</v>
      </c>
      <c r="Q5022" s="3">
        <v>5020</v>
      </c>
    </row>
    <row r="5023" spans="1:17" x14ac:dyDescent="0.25">
      <c r="A5023">
        <v>35</v>
      </c>
      <c r="B5023">
        <v>578</v>
      </c>
      <c r="C5023">
        <v>9.7714285714285705</v>
      </c>
      <c r="D5023">
        <v>2</v>
      </c>
      <c r="E5023">
        <v>16367</v>
      </c>
      <c r="F5023">
        <v>5.3226341169379197</v>
      </c>
      <c r="G5023">
        <v>5.9215683937072798</v>
      </c>
      <c r="H5023" s="1">
        <f>Table1[[#This Row],[target]]-Table1[[#This Row],[output]]</f>
        <v>-0.59893427676936017</v>
      </c>
      <c r="I5023" s="1">
        <f>Table1[[#This Row],[tar-out]]*Table1[[#This Row],[tar-out]]</f>
        <v>0.35872226788923656</v>
      </c>
      <c r="J5023" s="1" t="b">
        <f>AND(ABS(Table1[[#This Row],[tar-out]])&gt;=$J$1,ABS(Table1[[#This Row],[tar-out]])&lt;$K$1)</f>
        <v>1</v>
      </c>
      <c r="K5023" s="1" t="b">
        <f>AND(ABS(Table1[[#This Row],[tar-out]])&gt;=$K$1,ABS(Table1[[#This Row],[tar-out]])&lt;$L$1)</f>
        <v>0</v>
      </c>
      <c r="L5023" s="1" t="b">
        <f>AND(ABS(Table1[[#This Row],[tar-out]])&gt;=$L$1,ABS(Table1[[#This Row],[tar-out]])&lt;$M$1)</f>
        <v>0</v>
      </c>
      <c r="M5023" s="1" t="b">
        <f>AND(ABS(Table1[[#This Row],[tar-out]])&gt;=$M$1,ABS(Table1[[#This Row],[tar-out]])&lt;$N$1)</f>
        <v>0</v>
      </c>
      <c r="N5023" s="1" t="b">
        <f>AND(ABS(Table1[[#This Row],[tar-out]])&gt;=$N$1,ABS(Table1[[#This Row],[tar-out]])&lt;$O$1)</f>
        <v>0</v>
      </c>
      <c r="O5023" s="1" t="b">
        <f>AND(ABS(Table1[[#This Row],[tar-out]])&gt;=$O$1,ABS(Table1[[#This Row],[tar-out]])&lt;$P$1)</f>
        <v>0</v>
      </c>
      <c r="P5023" s="1">
        <f>ROUND(Table1[[#This Row],[tar-out]],0)</f>
        <v>-1</v>
      </c>
      <c r="Q5023" s="2">
        <v>5021</v>
      </c>
    </row>
    <row r="5024" spans="1:17" x14ac:dyDescent="0.25">
      <c r="A5024">
        <v>35</v>
      </c>
      <c r="B5024">
        <v>578</v>
      </c>
      <c r="C5024">
        <v>9.7714285714285705</v>
      </c>
      <c r="D5024">
        <v>2</v>
      </c>
      <c r="E5024">
        <v>334</v>
      </c>
      <c r="F5024">
        <v>4.5925758489049704</v>
      </c>
      <c r="G5024">
        <v>5.69415378570557</v>
      </c>
      <c r="H5024" s="1">
        <f>Table1[[#This Row],[target]]-Table1[[#This Row],[output]]</f>
        <v>-1.1015779368005996</v>
      </c>
      <c r="I5024" s="1">
        <f>Table1[[#This Row],[tar-out]]*Table1[[#This Row],[tar-out]]</f>
        <v>1.2134739508458656</v>
      </c>
      <c r="J5024" s="1" t="b">
        <f>AND(ABS(Table1[[#This Row],[tar-out]])&gt;=$J$1,ABS(Table1[[#This Row],[tar-out]])&lt;$K$1)</f>
        <v>0</v>
      </c>
      <c r="K5024" s="1" t="b">
        <f>AND(ABS(Table1[[#This Row],[tar-out]])&gt;=$K$1,ABS(Table1[[#This Row],[tar-out]])&lt;$L$1)</f>
        <v>1</v>
      </c>
      <c r="L5024" s="1" t="b">
        <f>AND(ABS(Table1[[#This Row],[tar-out]])&gt;=$L$1,ABS(Table1[[#This Row],[tar-out]])&lt;$M$1)</f>
        <v>0</v>
      </c>
      <c r="M5024" s="1" t="b">
        <f>AND(ABS(Table1[[#This Row],[tar-out]])&gt;=$M$1,ABS(Table1[[#This Row],[tar-out]])&lt;$N$1)</f>
        <v>0</v>
      </c>
      <c r="N5024" s="1" t="b">
        <f>AND(ABS(Table1[[#This Row],[tar-out]])&gt;=$N$1,ABS(Table1[[#This Row],[tar-out]])&lt;$O$1)</f>
        <v>0</v>
      </c>
      <c r="O5024" s="1" t="b">
        <f>AND(ABS(Table1[[#This Row],[tar-out]])&gt;=$O$1,ABS(Table1[[#This Row],[tar-out]])&lt;$P$1)</f>
        <v>0</v>
      </c>
      <c r="P5024" s="1">
        <f>ROUND(Table1[[#This Row],[tar-out]],0)</f>
        <v>-1</v>
      </c>
      <c r="Q5024" s="3">
        <v>5022</v>
      </c>
    </row>
    <row r="5025" spans="1:17" x14ac:dyDescent="0.25">
      <c r="A5025">
        <v>35</v>
      </c>
      <c r="B5025">
        <v>578</v>
      </c>
      <c r="C5025">
        <v>9.7714285714285705</v>
      </c>
      <c r="D5025">
        <v>2</v>
      </c>
      <c r="E5025">
        <v>14133</v>
      </c>
      <c r="F5025">
        <v>5.3226341169379197</v>
      </c>
      <c r="G5025">
        <v>5.89211130142212</v>
      </c>
      <c r="H5025" s="1">
        <f>Table1[[#This Row],[target]]-Table1[[#This Row],[output]]</f>
        <v>-0.56947718448420037</v>
      </c>
      <c r="I5025" s="1">
        <f>Table1[[#This Row],[tar-out]]*Table1[[#This Row],[tar-out]]</f>
        <v>0.32430426364805198</v>
      </c>
      <c r="J5025" s="1" t="b">
        <f>AND(ABS(Table1[[#This Row],[tar-out]])&gt;=$J$1,ABS(Table1[[#This Row],[tar-out]])&lt;$K$1)</f>
        <v>1</v>
      </c>
      <c r="K5025" s="1" t="b">
        <f>AND(ABS(Table1[[#This Row],[tar-out]])&gt;=$K$1,ABS(Table1[[#This Row],[tar-out]])&lt;$L$1)</f>
        <v>0</v>
      </c>
      <c r="L5025" s="1" t="b">
        <f>AND(ABS(Table1[[#This Row],[tar-out]])&gt;=$L$1,ABS(Table1[[#This Row],[tar-out]])&lt;$M$1)</f>
        <v>0</v>
      </c>
      <c r="M5025" s="1" t="b">
        <f>AND(ABS(Table1[[#This Row],[tar-out]])&gt;=$M$1,ABS(Table1[[#This Row],[tar-out]])&lt;$N$1)</f>
        <v>0</v>
      </c>
      <c r="N5025" s="1" t="b">
        <f>AND(ABS(Table1[[#This Row],[tar-out]])&gt;=$N$1,ABS(Table1[[#This Row],[tar-out]])&lt;$O$1)</f>
        <v>0</v>
      </c>
      <c r="O5025" s="1" t="b">
        <f>AND(ABS(Table1[[#This Row],[tar-out]])&gt;=$O$1,ABS(Table1[[#This Row],[tar-out]])&lt;$P$1)</f>
        <v>0</v>
      </c>
      <c r="P5025" s="1">
        <f>ROUND(Table1[[#This Row],[tar-out]],0)</f>
        <v>-1</v>
      </c>
      <c r="Q5025" s="2">
        <v>5023</v>
      </c>
    </row>
    <row r="5026" spans="1:17" x14ac:dyDescent="0.25">
      <c r="A5026">
        <v>35</v>
      </c>
      <c r="B5026">
        <v>578</v>
      </c>
      <c r="C5026">
        <v>9.7714285714285705</v>
      </c>
      <c r="D5026">
        <v>2</v>
      </c>
      <c r="E5026">
        <v>381</v>
      </c>
      <c r="F5026">
        <v>4.9024261603375603</v>
      </c>
      <c r="G5026">
        <v>5.7128806114196804</v>
      </c>
      <c r="H5026" s="1">
        <f>Table1[[#This Row],[target]]-Table1[[#This Row],[output]]</f>
        <v>-0.81045445108212011</v>
      </c>
      <c r="I5026" s="1">
        <f>Table1[[#This Row],[tar-out]]*Table1[[#This Row],[tar-out]]</f>
        <v>0.65683641727882058</v>
      </c>
      <c r="J5026" s="1" t="b">
        <f>AND(ABS(Table1[[#This Row],[tar-out]])&gt;=$J$1,ABS(Table1[[#This Row],[tar-out]])&lt;$K$1)</f>
        <v>1</v>
      </c>
      <c r="K5026" s="1" t="b">
        <f>AND(ABS(Table1[[#This Row],[tar-out]])&gt;=$K$1,ABS(Table1[[#This Row],[tar-out]])&lt;$L$1)</f>
        <v>0</v>
      </c>
      <c r="L5026" s="1" t="b">
        <f>AND(ABS(Table1[[#This Row],[tar-out]])&gt;=$L$1,ABS(Table1[[#This Row],[tar-out]])&lt;$M$1)</f>
        <v>0</v>
      </c>
      <c r="M5026" s="1" t="b">
        <f>AND(ABS(Table1[[#This Row],[tar-out]])&gt;=$M$1,ABS(Table1[[#This Row],[tar-out]])&lt;$N$1)</f>
        <v>0</v>
      </c>
      <c r="N5026" s="1" t="b">
        <f>AND(ABS(Table1[[#This Row],[tar-out]])&gt;=$N$1,ABS(Table1[[#This Row],[tar-out]])&lt;$O$1)</f>
        <v>0</v>
      </c>
      <c r="O5026" s="1" t="b">
        <f>AND(ABS(Table1[[#This Row],[tar-out]])&gt;=$O$1,ABS(Table1[[#This Row],[tar-out]])&lt;$P$1)</f>
        <v>0</v>
      </c>
      <c r="P5026" s="1">
        <f>ROUND(Table1[[#This Row],[tar-out]],0)</f>
        <v>-1</v>
      </c>
      <c r="Q5026" s="3">
        <v>5024</v>
      </c>
    </row>
    <row r="5027" spans="1:17" x14ac:dyDescent="0.25">
      <c r="A5027">
        <v>35</v>
      </c>
      <c r="B5027">
        <v>578</v>
      </c>
      <c r="C5027">
        <v>9.7714285714285705</v>
      </c>
      <c r="D5027">
        <v>2</v>
      </c>
      <c r="E5027">
        <v>406</v>
      </c>
      <c r="F5027">
        <v>5.3226341169379197</v>
      </c>
      <c r="G5027">
        <v>5.7202310562133798</v>
      </c>
      <c r="H5027" s="1">
        <f>Table1[[#This Row],[target]]-Table1[[#This Row],[output]]</f>
        <v>-0.39759693927546014</v>
      </c>
      <c r="I5027" s="1">
        <f>Table1[[#This Row],[tar-out]]*Table1[[#This Row],[tar-out]]</f>
        <v>0.15808332612121392</v>
      </c>
      <c r="J5027" s="1" t="b">
        <f>AND(ABS(Table1[[#This Row],[tar-out]])&gt;=$J$1,ABS(Table1[[#This Row],[tar-out]])&lt;$K$1)</f>
        <v>1</v>
      </c>
      <c r="K5027" s="1" t="b">
        <f>AND(ABS(Table1[[#This Row],[tar-out]])&gt;=$K$1,ABS(Table1[[#This Row],[tar-out]])&lt;$L$1)</f>
        <v>0</v>
      </c>
      <c r="L5027" s="1" t="b">
        <f>AND(ABS(Table1[[#This Row],[tar-out]])&gt;=$L$1,ABS(Table1[[#This Row],[tar-out]])&lt;$M$1)</f>
        <v>0</v>
      </c>
      <c r="M5027" s="1" t="b">
        <f>AND(ABS(Table1[[#This Row],[tar-out]])&gt;=$M$1,ABS(Table1[[#This Row],[tar-out]])&lt;$N$1)</f>
        <v>0</v>
      </c>
      <c r="N5027" s="1" t="b">
        <f>AND(ABS(Table1[[#This Row],[tar-out]])&gt;=$N$1,ABS(Table1[[#This Row],[tar-out]])&lt;$O$1)</f>
        <v>0</v>
      </c>
      <c r="O5027" s="1" t="b">
        <f>AND(ABS(Table1[[#This Row],[tar-out]])&gt;=$O$1,ABS(Table1[[#This Row],[tar-out]])&lt;$P$1)</f>
        <v>0</v>
      </c>
      <c r="P5027" s="1">
        <f>ROUND(Table1[[#This Row],[tar-out]],0)</f>
        <v>0</v>
      </c>
      <c r="Q5027" s="2">
        <v>5025</v>
      </c>
    </row>
    <row r="5028" spans="1:17" x14ac:dyDescent="0.25">
      <c r="A5028">
        <v>35</v>
      </c>
      <c r="B5028">
        <v>578</v>
      </c>
      <c r="C5028">
        <v>9.7714285714285705</v>
      </c>
      <c r="D5028">
        <v>2</v>
      </c>
      <c r="E5028">
        <v>2</v>
      </c>
      <c r="F5028">
        <v>0.74703636728953204</v>
      </c>
      <c r="G5028">
        <v>5.3117876052856401</v>
      </c>
      <c r="H5028" s="1">
        <f>Table1[[#This Row],[target]]-Table1[[#This Row],[output]]</f>
        <v>-4.5647512379961084</v>
      </c>
      <c r="I5028" s="1">
        <f>Table1[[#This Row],[tar-out]]*Table1[[#This Row],[tar-out]]</f>
        <v>20.836953864787006</v>
      </c>
      <c r="J5028" s="1" t="b">
        <f>AND(ABS(Table1[[#This Row],[tar-out]])&gt;=$J$1,ABS(Table1[[#This Row],[tar-out]])&lt;$K$1)</f>
        <v>0</v>
      </c>
      <c r="K5028" s="1" t="b">
        <f>AND(ABS(Table1[[#This Row],[tar-out]])&gt;=$K$1,ABS(Table1[[#This Row],[tar-out]])&lt;$L$1)</f>
        <v>0</v>
      </c>
      <c r="L5028" s="1" t="b">
        <f>AND(ABS(Table1[[#This Row],[tar-out]])&gt;=$L$1,ABS(Table1[[#This Row],[tar-out]])&lt;$M$1)</f>
        <v>1</v>
      </c>
      <c r="M5028" s="1" t="b">
        <f>AND(ABS(Table1[[#This Row],[tar-out]])&gt;=$M$1,ABS(Table1[[#This Row],[tar-out]])&lt;$N$1)</f>
        <v>0</v>
      </c>
      <c r="N5028" s="1" t="b">
        <f>AND(ABS(Table1[[#This Row],[tar-out]])&gt;=$N$1,ABS(Table1[[#This Row],[tar-out]])&lt;$O$1)</f>
        <v>0</v>
      </c>
      <c r="O5028" s="1" t="b">
        <f>AND(ABS(Table1[[#This Row],[tar-out]])&gt;=$O$1,ABS(Table1[[#This Row],[tar-out]])&lt;$P$1)</f>
        <v>0</v>
      </c>
      <c r="P5028" s="1">
        <f>ROUND(Table1[[#This Row],[tar-out]],0)</f>
        <v>-5</v>
      </c>
      <c r="Q5028" s="3">
        <v>5026</v>
      </c>
    </row>
    <row r="5029" spans="1:17" x14ac:dyDescent="0.25">
      <c r="A5029">
        <v>35</v>
      </c>
      <c r="B5029">
        <v>578</v>
      </c>
      <c r="C5029">
        <v>9.7714285714285705</v>
      </c>
      <c r="D5029">
        <v>2</v>
      </c>
      <c r="E5029">
        <v>146</v>
      </c>
      <c r="F5029">
        <v>0.93379545911191397</v>
      </c>
      <c r="G5029">
        <v>5.59828805923462</v>
      </c>
      <c r="H5029" s="1">
        <f>Table1[[#This Row],[target]]-Table1[[#This Row],[output]]</f>
        <v>-4.6644926001227063</v>
      </c>
      <c r="I5029" s="1">
        <f>Table1[[#This Row],[tar-out]]*Table1[[#This Row],[tar-out]]</f>
        <v>21.757491216599487</v>
      </c>
      <c r="J5029" s="1" t="b">
        <f>AND(ABS(Table1[[#This Row],[tar-out]])&gt;=$J$1,ABS(Table1[[#This Row],[tar-out]])&lt;$K$1)</f>
        <v>0</v>
      </c>
      <c r="K5029" s="1" t="b">
        <f>AND(ABS(Table1[[#This Row],[tar-out]])&gt;=$K$1,ABS(Table1[[#This Row],[tar-out]])&lt;$L$1)</f>
        <v>0</v>
      </c>
      <c r="L5029" s="1" t="b">
        <f>AND(ABS(Table1[[#This Row],[tar-out]])&gt;=$L$1,ABS(Table1[[#This Row],[tar-out]])&lt;$M$1)</f>
        <v>1</v>
      </c>
      <c r="M5029" s="1" t="b">
        <f>AND(ABS(Table1[[#This Row],[tar-out]])&gt;=$M$1,ABS(Table1[[#This Row],[tar-out]])&lt;$N$1)</f>
        <v>0</v>
      </c>
      <c r="N5029" s="1" t="b">
        <f>AND(ABS(Table1[[#This Row],[tar-out]])&gt;=$N$1,ABS(Table1[[#This Row],[tar-out]])&lt;$O$1)</f>
        <v>0</v>
      </c>
      <c r="O5029" s="1" t="b">
        <f>AND(ABS(Table1[[#This Row],[tar-out]])&gt;=$O$1,ABS(Table1[[#This Row],[tar-out]])&lt;$P$1)</f>
        <v>0</v>
      </c>
      <c r="P5029" s="1">
        <f>ROUND(Table1[[#This Row],[tar-out]],0)</f>
        <v>-5</v>
      </c>
      <c r="Q5029" s="2">
        <v>5027</v>
      </c>
    </row>
    <row r="5030" spans="1:17" x14ac:dyDescent="0.25">
      <c r="A5030">
        <v>35</v>
      </c>
      <c r="B5030">
        <v>578</v>
      </c>
      <c r="C5030">
        <v>9.7714285714285705</v>
      </c>
      <c r="D5030">
        <v>2</v>
      </c>
      <c r="E5030">
        <v>1</v>
      </c>
      <c r="F5030">
        <v>0.38639812101182702</v>
      </c>
      <c r="G5030">
        <v>5.1588945388793901</v>
      </c>
      <c r="H5030" s="1">
        <f>Table1[[#This Row],[target]]-Table1[[#This Row],[output]]</f>
        <v>-4.7724964178675631</v>
      </c>
      <c r="I5030" s="1">
        <f>Table1[[#This Row],[tar-out]]*Table1[[#This Row],[tar-out]]</f>
        <v>22.776722058558722</v>
      </c>
      <c r="J5030" s="1" t="b">
        <f>AND(ABS(Table1[[#This Row],[tar-out]])&gt;=$J$1,ABS(Table1[[#This Row],[tar-out]])&lt;$K$1)</f>
        <v>0</v>
      </c>
      <c r="K5030" s="1" t="b">
        <f>AND(ABS(Table1[[#This Row],[tar-out]])&gt;=$K$1,ABS(Table1[[#This Row],[tar-out]])&lt;$L$1)</f>
        <v>0</v>
      </c>
      <c r="L5030" s="1" t="b">
        <f>AND(ABS(Table1[[#This Row],[tar-out]])&gt;=$L$1,ABS(Table1[[#This Row],[tar-out]])&lt;$M$1)</f>
        <v>1</v>
      </c>
      <c r="M5030" s="1" t="b">
        <f>AND(ABS(Table1[[#This Row],[tar-out]])&gt;=$M$1,ABS(Table1[[#This Row],[tar-out]])&lt;$N$1)</f>
        <v>0</v>
      </c>
      <c r="N5030" s="1" t="b">
        <f>AND(ABS(Table1[[#This Row],[tar-out]])&gt;=$N$1,ABS(Table1[[#This Row],[tar-out]])&lt;$O$1)</f>
        <v>0</v>
      </c>
      <c r="O5030" s="1" t="b">
        <f>AND(ABS(Table1[[#This Row],[tar-out]])&gt;=$O$1,ABS(Table1[[#This Row],[tar-out]])&lt;$P$1)</f>
        <v>0</v>
      </c>
      <c r="P5030" s="1">
        <f>ROUND(Table1[[#This Row],[tar-out]],0)</f>
        <v>-5</v>
      </c>
      <c r="Q5030" s="3">
        <v>5028</v>
      </c>
    </row>
    <row r="5031" spans="1:17" x14ac:dyDescent="0.25">
      <c r="A5031">
        <v>35</v>
      </c>
      <c r="B5031">
        <v>578</v>
      </c>
      <c r="C5031">
        <v>9.7714285714285705</v>
      </c>
      <c r="D5031">
        <v>2</v>
      </c>
      <c r="E5031">
        <v>51</v>
      </c>
      <c r="F5031">
        <v>0.56027727546714901</v>
      </c>
      <c r="G5031">
        <v>5.54896783828735</v>
      </c>
      <c r="H5031" s="1">
        <f>Table1[[#This Row],[target]]-Table1[[#This Row],[output]]</f>
        <v>-4.9886905628202012</v>
      </c>
      <c r="I5031" s="1">
        <f>Table1[[#This Row],[tar-out]]*Table1[[#This Row],[tar-out]]</f>
        <v>24.887033531571337</v>
      </c>
      <c r="J5031" s="1" t="b">
        <f>AND(ABS(Table1[[#This Row],[tar-out]])&gt;=$J$1,ABS(Table1[[#This Row],[tar-out]])&lt;$K$1)</f>
        <v>0</v>
      </c>
      <c r="K5031" s="1" t="b">
        <f>AND(ABS(Table1[[#This Row],[tar-out]])&gt;=$K$1,ABS(Table1[[#This Row],[tar-out]])&lt;$L$1)</f>
        <v>0</v>
      </c>
      <c r="L5031" s="1" t="b">
        <f>AND(ABS(Table1[[#This Row],[tar-out]])&gt;=$L$1,ABS(Table1[[#This Row],[tar-out]])&lt;$M$1)</f>
        <v>1</v>
      </c>
      <c r="M5031" s="1" t="b">
        <f>AND(ABS(Table1[[#This Row],[tar-out]])&gt;=$M$1,ABS(Table1[[#This Row],[tar-out]])&lt;$N$1)</f>
        <v>0</v>
      </c>
      <c r="N5031" s="1" t="b">
        <f>AND(ABS(Table1[[#This Row],[tar-out]])&gt;=$N$1,ABS(Table1[[#This Row],[tar-out]])&lt;$O$1)</f>
        <v>0</v>
      </c>
      <c r="O5031" s="1" t="b">
        <f>AND(ABS(Table1[[#This Row],[tar-out]])&gt;=$O$1,ABS(Table1[[#This Row],[tar-out]])&lt;$P$1)</f>
        <v>0</v>
      </c>
      <c r="P5031" s="1">
        <f>ROUND(Table1[[#This Row],[tar-out]],0)</f>
        <v>-5</v>
      </c>
      <c r="Q5031" s="2">
        <v>5029</v>
      </c>
    </row>
    <row r="5032" spans="1:17" x14ac:dyDescent="0.25">
      <c r="A5032">
        <v>35</v>
      </c>
      <c r="B5032">
        <v>578</v>
      </c>
      <c r="C5032">
        <v>9.7714285714285705</v>
      </c>
      <c r="D5032">
        <v>2</v>
      </c>
      <c r="E5032">
        <v>266</v>
      </c>
      <c r="F5032">
        <v>4.5802667269439503</v>
      </c>
      <c r="G5032">
        <v>5.6606698036193803</v>
      </c>
      <c r="H5032" s="1">
        <f>Table1[[#This Row],[target]]-Table1[[#This Row],[output]]</f>
        <v>-1.08040307667543</v>
      </c>
      <c r="I5032" s="1">
        <f>Table1[[#This Row],[tar-out]]*Table1[[#This Row],[tar-out]]</f>
        <v>1.1672708080897352</v>
      </c>
      <c r="J5032" s="1" t="b">
        <f>AND(ABS(Table1[[#This Row],[tar-out]])&gt;=$J$1,ABS(Table1[[#This Row],[tar-out]])&lt;$K$1)</f>
        <v>0</v>
      </c>
      <c r="K5032" s="1" t="b">
        <f>AND(ABS(Table1[[#This Row],[tar-out]])&gt;=$K$1,ABS(Table1[[#This Row],[tar-out]])&lt;$L$1)</f>
        <v>1</v>
      </c>
      <c r="L5032" s="1" t="b">
        <f>AND(ABS(Table1[[#This Row],[tar-out]])&gt;=$L$1,ABS(Table1[[#This Row],[tar-out]])&lt;$M$1)</f>
        <v>0</v>
      </c>
      <c r="M5032" s="1" t="b">
        <f>AND(ABS(Table1[[#This Row],[tar-out]])&gt;=$M$1,ABS(Table1[[#This Row],[tar-out]])&lt;$N$1)</f>
        <v>0</v>
      </c>
      <c r="N5032" s="1" t="b">
        <f>AND(ABS(Table1[[#This Row],[tar-out]])&gt;=$N$1,ABS(Table1[[#This Row],[tar-out]])&lt;$O$1)</f>
        <v>0</v>
      </c>
      <c r="O5032" s="1" t="b">
        <f>AND(ABS(Table1[[#This Row],[tar-out]])&gt;=$O$1,ABS(Table1[[#This Row],[tar-out]])&lt;$P$1)</f>
        <v>0</v>
      </c>
      <c r="P5032" s="1">
        <f>ROUND(Table1[[#This Row],[tar-out]],0)</f>
        <v>-1</v>
      </c>
      <c r="Q5032" s="3">
        <v>5030</v>
      </c>
    </row>
    <row r="5033" spans="1:17" x14ac:dyDescent="0.25">
      <c r="A5033">
        <v>35</v>
      </c>
      <c r="B5033">
        <v>578</v>
      </c>
      <c r="C5033">
        <v>9.7714285714285705</v>
      </c>
      <c r="D5033">
        <v>2</v>
      </c>
      <c r="E5033">
        <v>558</v>
      </c>
      <c r="F5033">
        <v>4.76235684147077</v>
      </c>
      <c r="G5033">
        <v>5.7154793739318803</v>
      </c>
      <c r="H5033" s="1">
        <f>Table1[[#This Row],[target]]-Table1[[#This Row],[output]]</f>
        <v>-0.95312253246111034</v>
      </c>
      <c r="I5033" s="1">
        <f>Table1[[#This Row],[tar-out]]*Table1[[#This Row],[tar-out]]</f>
        <v>0.90844256188508032</v>
      </c>
      <c r="J5033" s="1" t="b">
        <f>AND(ABS(Table1[[#This Row],[tar-out]])&gt;=$J$1,ABS(Table1[[#This Row],[tar-out]])&lt;$K$1)</f>
        <v>1</v>
      </c>
      <c r="K5033" s="1" t="b">
        <f>AND(ABS(Table1[[#This Row],[tar-out]])&gt;=$K$1,ABS(Table1[[#This Row],[tar-out]])&lt;$L$1)</f>
        <v>0</v>
      </c>
      <c r="L5033" s="1" t="b">
        <f>AND(ABS(Table1[[#This Row],[tar-out]])&gt;=$L$1,ABS(Table1[[#This Row],[tar-out]])&lt;$M$1)</f>
        <v>0</v>
      </c>
      <c r="M5033" s="1" t="b">
        <f>AND(ABS(Table1[[#This Row],[tar-out]])&gt;=$M$1,ABS(Table1[[#This Row],[tar-out]])&lt;$N$1)</f>
        <v>0</v>
      </c>
      <c r="N5033" s="1" t="b">
        <f>AND(ABS(Table1[[#This Row],[tar-out]])&gt;=$N$1,ABS(Table1[[#This Row],[tar-out]])&lt;$O$1)</f>
        <v>0</v>
      </c>
      <c r="O5033" s="1" t="b">
        <f>AND(ABS(Table1[[#This Row],[tar-out]])&gt;=$O$1,ABS(Table1[[#This Row],[tar-out]])&lt;$P$1)</f>
        <v>0</v>
      </c>
      <c r="P5033" s="1">
        <f>ROUND(Table1[[#This Row],[tar-out]],0)</f>
        <v>-1</v>
      </c>
      <c r="Q5033" s="2">
        <v>5031</v>
      </c>
    </row>
    <row r="5034" spans="1:17" x14ac:dyDescent="0.25">
      <c r="A5034">
        <v>35</v>
      </c>
      <c r="B5034">
        <v>578</v>
      </c>
      <c r="C5034">
        <v>9.7714285714285705</v>
      </c>
      <c r="D5034">
        <v>2</v>
      </c>
      <c r="E5034">
        <v>131</v>
      </c>
      <c r="F5034">
        <v>4.76235684147077</v>
      </c>
      <c r="G5034">
        <v>5.5903067588806197</v>
      </c>
      <c r="H5034" s="1">
        <f>Table1[[#This Row],[target]]-Table1[[#This Row],[output]]</f>
        <v>-0.82794991740984969</v>
      </c>
      <c r="I5034" s="1">
        <f>Table1[[#This Row],[tar-out]]*Table1[[#This Row],[tar-out]]</f>
        <v>0.68550106573897696</v>
      </c>
      <c r="J5034" s="1" t="b">
        <f>AND(ABS(Table1[[#This Row],[tar-out]])&gt;=$J$1,ABS(Table1[[#This Row],[tar-out]])&lt;$K$1)</f>
        <v>1</v>
      </c>
      <c r="K5034" s="1" t="b">
        <f>AND(ABS(Table1[[#This Row],[tar-out]])&gt;=$K$1,ABS(Table1[[#This Row],[tar-out]])&lt;$L$1)</f>
        <v>0</v>
      </c>
      <c r="L5034" s="1" t="b">
        <f>AND(ABS(Table1[[#This Row],[tar-out]])&gt;=$L$1,ABS(Table1[[#This Row],[tar-out]])&lt;$M$1)</f>
        <v>0</v>
      </c>
      <c r="M5034" s="1" t="b">
        <f>AND(ABS(Table1[[#This Row],[tar-out]])&gt;=$M$1,ABS(Table1[[#This Row],[tar-out]])&lt;$N$1)</f>
        <v>0</v>
      </c>
      <c r="N5034" s="1" t="b">
        <f>AND(ABS(Table1[[#This Row],[tar-out]])&gt;=$N$1,ABS(Table1[[#This Row],[tar-out]])&lt;$O$1)</f>
        <v>0</v>
      </c>
      <c r="O5034" s="1" t="b">
        <f>AND(ABS(Table1[[#This Row],[tar-out]])&gt;=$O$1,ABS(Table1[[#This Row],[tar-out]])&lt;$P$1)</f>
        <v>0</v>
      </c>
      <c r="P5034" s="1">
        <f>ROUND(Table1[[#This Row],[tar-out]],0)</f>
        <v>-1</v>
      </c>
      <c r="Q5034" s="3">
        <v>5032</v>
      </c>
    </row>
    <row r="5035" spans="1:17" x14ac:dyDescent="0.25">
      <c r="A5035">
        <v>35</v>
      </c>
      <c r="B5035">
        <v>578</v>
      </c>
      <c r="C5035">
        <v>9.7714285714285705</v>
      </c>
      <c r="D5035">
        <v>2</v>
      </c>
      <c r="E5035">
        <v>133</v>
      </c>
      <c r="F5035">
        <v>4.76235684147077</v>
      </c>
      <c r="G5035">
        <v>5.5913548469543501</v>
      </c>
      <c r="H5035" s="1">
        <f>Table1[[#This Row],[target]]-Table1[[#This Row],[output]]</f>
        <v>-0.82899800548358016</v>
      </c>
      <c r="I5035" s="1">
        <f>Table1[[#This Row],[tar-out]]*Table1[[#This Row],[tar-out]]</f>
        <v>0.687237693095754</v>
      </c>
      <c r="J5035" s="1" t="b">
        <f>AND(ABS(Table1[[#This Row],[tar-out]])&gt;=$J$1,ABS(Table1[[#This Row],[tar-out]])&lt;$K$1)</f>
        <v>1</v>
      </c>
      <c r="K5035" s="1" t="b">
        <f>AND(ABS(Table1[[#This Row],[tar-out]])&gt;=$K$1,ABS(Table1[[#This Row],[tar-out]])&lt;$L$1)</f>
        <v>0</v>
      </c>
      <c r="L5035" s="1" t="b">
        <f>AND(ABS(Table1[[#This Row],[tar-out]])&gt;=$L$1,ABS(Table1[[#This Row],[tar-out]])&lt;$M$1)</f>
        <v>0</v>
      </c>
      <c r="M5035" s="1" t="b">
        <f>AND(ABS(Table1[[#This Row],[tar-out]])&gt;=$M$1,ABS(Table1[[#This Row],[tar-out]])&lt;$N$1)</f>
        <v>0</v>
      </c>
      <c r="N5035" s="1" t="b">
        <f>AND(ABS(Table1[[#This Row],[tar-out]])&gt;=$N$1,ABS(Table1[[#This Row],[tar-out]])&lt;$O$1)</f>
        <v>0</v>
      </c>
      <c r="O5035" s="1" t="b">
        <f>AND(ABS(Table1[[#This Row],[tar-out]])&gt;=$O$1,ABS(Table1[[#This Row],[tar-out]])&lt;$P$1)</f>
        <v>0</v>
      </c>
      <c r="P5035" s="1">
        <f>ROUND(Table1[[#This Row],[tar-out]],0)</f>
        <v>-1</v>
      </c>
      <c r="Q5035" s="2">
        <v>5033</v>
      </c>
    </row>
    <row r="5036" spans="1:17" x14ac:dyDescent="0.25">
      <c r="A5036">
        <v>35</v>
      </c>
      <c r="B5036">
        <v>578</v>
      </c>
      <c r="C5036">
        <v>9.7714285714285705</v>
      </c>
      <c r="D5036">
        <v>2</v>
      </c>
      <c r="E5036">
        <v>11506</v>
      </c>
      <c r="F5036">
        <v>4.76235684147077</v>
      </c>
      <c r="G5036">
        <v>5.8752579689025897</v>
      </c>
      <c r="H5036" s="1">
        <f>Table1[[#This Row],[target]]-Table1[[#This Row],[output]]</f>
        <v>-1.1129011274318197</v>
      </c>
      <c r="I5036" s="1">
        <f>Table1[[#This Row],[tar-out]]*Table1[[#This Row],[tar-out]]</f>
        <v>1.2385489194390154</v>
      </c>
      <c r="J5036" s="1" t="b">
        <f>AND(ABS(Table1[[#This Row],[tar-out]])&gt;=$J$1,ABS(Table1[[#This Row],[tar-out]])&lt;$K$1)</f>
        <v>0</v>
      </c>
      <c r="K5036" s="1" t="b">
        <f>AND(ABS(Table1[[#This Row],[tar-out]])&gt;=$K$1,ABS(Table1[[#This Row],[tar-out]])&lt;$L$1)</f>
        <v>1</v>
      </c>
      <c r="L5036" s="1" t="b">
        <f>AND(ABS(Table1[[#This Row],[tar-out]])&gt;=$L$1,ABS(Table1[[#This Row],[tar-out]])&lt;$M$1)</f>
        <v>0</v>
      </c>
      <c r="M5036" s="1" t="b">
        <f>AND(ABS(Table1[[#This Row],[tar-out]])&gt;=$M$1,ABS(Table1[[#This Row],[tar-out]])&lt;$N$1)</f>
        <v>0</v>
      </c>
      <c r="N5036" s="1" t="b">
        <f>AND(ABS(Table1[[#This Row],[tar-out]])&gt;=$N$1,ABS(Table1[[#This Row],[tar-out]])&lt;$O$1)</f>
        <v>0</v>
      </c>
      <c r="O5036" s="1" t="b">
        <f>AND(ABS(Table1[[#This Row],[tar-out]])&gt;=$O$1,ABS(Table1[[#This Row],[tar-out]])&lt;$P$1)</f>
        <v>0</v>
      </c>
      <c r="P5036" s="1">
        <f>ROUND(Table1[[#This Row],[tar-out]],0)</f>
        <v>-1</v>
      </c>
      <c r="Q5036" s="3">
        <v>5034</v>
      </c>
    </row>
    <row r="5037" spans="1:17" x14ac:dyDescent="0.25">
      <c r="A5037">
        <v>35</v>
      </c>
      <c r="B5037">
        <v>578</v>
      </c>
      <c r="C5037">
        <v>9.7714285714285705</v>
      </c>
      <c r="D5037">
        <v>2</v>
      </c>
      <c r="E5037">
        <v>13069</v>
      </c>
      <c r="F5037">
        <v>4.76235684147077</v>
      </c>
      <c r="G5037">
        <v>5.9079179763793901</v>
      </c>
      <c r="H5037" s="1">
        <f>Table1[[#This Row],[target]]-Table1[[#This Row],[output]]</f>
        <v>-1.1455611349086201</v>
      </c>
      <c r="I5037" s="1">
        <f>Table1[[#This Row],[tar-out]]*Table1[[#This Row],[tar-out]]</f>
        <v>1.3123103138131258</v>
      </c>
      <c r="J5037" s="1" t="b">
        <f>AND(ABS(Table1[[#This Row],[tar-out]])&gt;=$J$1,ABS(Table1[[#This Row],[tar-out]])&lt;$K$1)</f>
        <v>0</v>
      </c>
      <c r="K5037" s="1" t="b">
        <f>AND(ABS(Table1[[#This Row],[tar-out]])&gt;=$K$1,ABS(Table1[[#This Row],[tar-out]])&lt;$L$1)</f>
        <v>1</v>
      </c>
      <c r="L5037" s="1" t="b">
        <f>AND(ABS(Table1[[#This Row],[tar-out]])&gt;=$L$1,ABS(Table1[[#This Row],[tar-out]])&lt;$M$1)</f>
        <v>0</v>
      </c>
      <c r="M5037" s="1" t="b">
        <f>AND(ABS(Table1[[#This Row],[tar-out]])&gt;=$M$1,ABS(Table1[[#This Row],[tar-out]])&lt;$N$1)</f>
        <v>0</v>
      </c>
      <c r="N5037" s="1" t="b">
        <f>AND(ABS(Table1[[#This Row],[tar-out]])&gt;=$N$1,ABS(Table1[[#This Row],[tar-out]])&lt;$O$1)</f>
        <v>0</v>
      </c>
      <c r="O5037" s="1" t="b">
        <f>AND(ABS(Table1[[#This Row],[tar-out]])&gt;=$O$1,ABS(Table1[[#This Row],[tar-out]])&lt;$P$1)</f>
        <v>0</v>
      </c>
      <c r="P5037" s="1">
        <f>ROUND(Table1[[#This Row],[tar-out]],0)</f>
        <v>-1</v>
      </c>
      <c r="Q5037" s="2">
        <v>5035</v>
      </c>
    </row>
    <row r="5038" spans="1:17" x14ac:dyDescent="0.25">
      <c r="A5038">
        <v>35</v>
      </c>
      <c r="B5038">
        <v>578</v>
      </c>
      <c r="C5038">
        <v>9.7714285714285705</v>
      </c>
      <c r="D5038">
        <v>2</v>
      </c>
      <c r="E5038">
        <v>206</v>
      </c>
      <c r="F5038">
        <v>3.8285613823588598</v>
      </c>
      <c r="G5038">
        <v>5.6307001113891602</v>
      </c>
      <c r="H5038" s="1">
        <f>Table1[[#This Row],[target]]-Table1[[#This Row],[output]]</f>
        <v>-1.8021387290303004</v>
      </c>
      <c r="I5038" s="1">
        <f>Table1[[#This Row],[tar-out]]*Table1[[#This Row],[tar-out]]</f>
        <v>3.2477039986709464</v>
      </c>
      <c r="J5038" s="1" t="b">
        <f>AND(ABS(Table1[[#This Row],[tar-out]])&gt;=$J$1,ABS(Table1[[#This Row],[tar-out]])&lt;$K$1)</f>
        <v>0</v>
      </c>
      <c r="K5038" s="1" t="b">
        <f>AND(ABS(Table1[[#This Row],[tar-out]])&gt;=$K$1,ABS(Table1[[#This Row],[tar-out]])&lt;$L$1)</f>
        <v>1</v>
      </c>
      <c r="L5038" s="1" t="b">
        <f>AND(ABS(Table1[[#This Row],[tar-out]])&gt;=$L$1,ABS(Table1[[#This Row],[tar-out]])&lt;$M$1)</f>
        <v>0</v>
      </c>
      <c r="M5038" s="1" t="b">
        <f>AND(ABS(Table1[[#This Row],[tar-out]])&gt;=$M$1,ABS(Table1[[#This Row],[tar-out]])&lt;$N$1)</f>
        <v>0</v>
      </c>
      <c r="N5038" s="1" t="b">
        <f>AND(ABS(Table1[[#This Row],[tar-out]])&gt;=$N$1,ABS(Table1[[#This Row],[tar-out]])&lt;$O$1)</f>
        <v>0</v>
      </c>
      <c r="O5038" s="1" t="b">
        <f>AND(ABS(Table1[[#This Row],[tar-out]])&gt;=$O$1,ABS(Table1[[#This Row],[tar-out]])&lt;$P$1)</f>
        <v>0</v>
      </c>
      <c r="P5038" s="1">
        <f>ROUND(Table1[[#This Row],[tar-out]],0)</f>
        <v>-2</v>
      </c>
      <c r="Q5038" s="3">
        <v>5036</v>
      </c>
    </row>
    <row r="5039" spans="1:17" x14ac:dyDescent="0.25">
      <c r="A5039">
        <v>35</v>
      </c>
      <c r="B5039">
        <v>578</v>
      </c>
      <c r="C5039">
        <v>9.7714285714285705</v>
      </c>
      <c r="D5039">
        <v>2</v>
      </c>
      <c r="E5039">
        <v>255</v>
      </c>
      <c r="F5039">
        <v>4.76235684147077</v>
      </c>
      <c r="G5039">
        <v>5.6551012992858896</v>
      </c>
      <c r="H5039" s="1">
        <f>Table1[[#This Row],[target]]-Table1[[#This Row],[output]]</f>
        <v>-0.89274445781511957</v>
      </c>
      <c r="I5039" s="1">
        <f>Table1[[#This Row],[tar-out]]*Table1[[#This Row],[tar-out]]</f>
        <v>0.7969926669596118</v>
      </c>
      <c r="J5039" s="1" t="b">
        <f>AND(ABS(Table1[[#This Row],[tar-out]])&gt;=$J$1,ABS(Table1[[#This Row],[tar-out]])&lt;$K$1)</f>
        <v>1</v>
      </c>
      <c r="K5039" s="1" t="b">
        <f>AND(ABS(Table1[[#This Row],[tar-out]])&gt;=$K$1,ABS(Table1[[#This Row],[tar-out]])&lt;$L$1)</f>
        <v>0</v>
      </c>
      <c r="L5039" s="1" t="b">
        <f>AND(ABS(Table1[[#This Row],[tar-out]])&gt;=$L$1,ABS(Table1[[#This Row],[tar-out]])&lt;$M$1)</f>
        <v>0</v>
      </c>
      <c r="M5039" s="1" t="b">
        <f>AND(ABS(Table1[[#This Row],[tar-out]])&gt;=$M$1,ABS(Table1[[#This Row],[tar-out]])&lt;$N$1)</f>
        <v>0</v>
      </c>
      <c r="N5039" s="1" t="b">
        <f>AND(ABS(Table1[[#This Row],[tar-out]])&gt;=$N$1,ABS(Table1[[#This Row],[tar-out]])&lt;$O$1)</f>
        <v>0</v>
      </c>
      <c r="O5039" s="1" t="b">
        <f>AND(ABS(Table1[[#This Row],[tar-out]])&gt;=$O$1,ABS(Table1[[#This Row],[tar-out]])&lt;$P$1)</f>
        <v>0</v>
      </c>
      <c r="P5039" s="1">
        <f>ROUND(Table1[[#This Row],[tar-out]],0)</f>
        <v>-1</v>
      </c>
      <c r="Q5039" s="2">
        <v>5037</v>
      </c>
    </row>
    <row r="5040" spans="1:17" x14ac:dyDescent="0.25">
      <c r="A5040">
        <v>35</v>
      </c>
      <c r="B5040">
        <v>578</v>
      </c>
      <c r="C5040">
        <v>9.7714285714285705</v>
      </c>
      <c r="D5040">
        <v>2</v>
      </c>
      <c r="E5040">
        <v>4500</v>
      </c>
      <c r="F5040">
        <v>4.76235684147077</v>
      </c>
      <c r="G5040">
        <v>5.7154793739318803</v>
      </c>
      <c r="H5040" s="1">
        <f>Table1[[#This Row],[target]]-Table1[[#This Row],[output]]</f>
        <v>-0.95312253246111034</v>
      </c>
      <c r="I5040" s="1">
        <f>Table1[[#This Row],[tar-out]]*Table1[[#This Row],[tar-out]]</f>
        <v>0.90844256188508032</v>
      </c>
      <c r="J5040" s="1" t="b">
        <f>AND(ABS(Table1[[#This Row],[tar-out]])&gt;=$J$1,ABS(Table1[[#This Row],[tar-out]])&lt;$K$1)</f>
        <v>1</v>
      </c>
      <c r="K5040" s="1" t="b">
        <f>AND(ABS(Table1[[#This Row],[tar-out]])&gt;=$K$1,ABS(Table1[[#This Row],[tar-out]])&lt;$L$1)</f>
        <v>0</v>
      </c>
      <c r="L5040" s="1" t="b">
        <f>AND(ABS(Table1[[#This Row],[tar-out]])&gt;=$L$1,ABS(Table1[[#This Row],[tar-out]])&lt;$M$1)</f>
        <v>0</v>
      </c>
      <c r="M5040" s="1" t="b">
        <f>AND(ABS(Table1[[#This Row],[tar-out]])&gt;=$M$1,ABS(Table1[[#This Row],[tar-out]])&lt;$N$1)</f>
        <v>0</v>
      </c>
      <c r="N5040" s="1" t="b">
        <f>AND(ABS(Table1[[#This Row],[tar-out]])&gt;=$N$1,ABS(Table1[[#This Row],[tar-out]])&lt;$O$1)</f>
        <v>0</v>
      </c>
      <c r="O5040" s="1" t="b">
        <f>AND(ABS(Table1[[#This Row],[tar-out]])&gt;=$O$1,ABS(Table1[[#This Row],[tar-out]])&lt;$P$1)</f>
        <v>0</v>
      </c>
      <c r="P5040" s="1">
        <f>ROUND(Table1[[#This Row],[tar-out]],0)</f>
        <v>-1</v>
      </c>
      <c r="Q5040" s="3">
        <v>5038</v>
      </c>
    </row>
    <row r="5041" spans="1:17" x14ac:dyDescent="0.25">
      <c r="A5041">
        <v>35</v>
      </c>
      <c r="B5041">
        <v>578</v>
      </c>
      <c r="C5041">
        <v>9.7714285714285705</v>
      </c>
      <c r="D5041">
        <v>2</v>
      </c>
      <c r="E5041">
        <v>14130</v>
      </c>
      <c r="F5041">
        <v>4.76235684147077</v>
      </c>
      <c r="G5041">
        <v>5.8920540809631303</v>
      </c>
      <c r="H5041" s="1">
        <f>Table1[[#This Row],[target]]-Table1[[#This Row],[output]]</f>
        <v>-1.1296972394923603</v>
      </c>
      <c r="I5041" s="1">
        <f>Table1[[#This Row],[tar-out]]*Table1[[#This Row],[tar-out]]</f>
        <v>1.2762158529166594</v>
      </c>
      <c r="J5041" s="1" t="b">
        <f>AND(ABS(Table1[[#This Row],[tar-out]])&gt;=$J$1,ABS(Table1[[#This Row],[tar-out]])&lt;$K$1)</f>
        <v>0</v>
      </c>
      <c r="K5041" s="1" t="b">
        <f>AND(ABS(Table1[[#This Row],[tar-out]])&gt;=$K$1,ABS(Table1[[#This Row],[tar-out]])&lt;$L$1)</f>
        <v>1</v>
      </c>
      <c r="L5041" s="1" t="b">
        <f>AND(ABS(Table1[[#This Row],[tar-out]])&gt;=$L$1,ABS(Table1[[#This Row],[tar-out]])&lt;$M$1)</f>
        <v>0</v>
      </c>
      <c r="M5041" s="1" t="b">
        <f>AND(ABS(Table1[[#This Row],[tar-out]])&gt;=$M$1,ABS(Table1[[#This Row],[tar-out]])&lt;$N$1)</f>
        <v>0</v>
      </c>
      <c r="N5041" s="1" t="b">
        <f>AND(ABS(Table1[[#This Row],[tar-out]])&gt;=$N$1,ABS(Table1[[#This Row],[tar-out]])&lt;$O$1)</f>
        <v>0</v>
      </c>
      <c r="O5041" s="1" t="b">
        <f>AND(ABS(Table1[[#This Row],[tar-out]])&gt;=$O$1,ABS(Table1[[#This Row],[tar-out]])&lt;$P$1)</f>
        <v>0</v>
      </c>
      <c r="P5041" s="1">
        <f>ROUND(Table1[[#This Row],[tar-out]],0)</f>
        <v>-1</v>
      </c>
      <c r="Q5041" s="2">
        <v>5039</v>
      </c>
    </row>
    <row r="5042" spans="1:17" x14ac:dyDescent="0.25">
      <c r="A5042">
        <v>35</v>
      </c>
      <c r="B5042">
        <v>578</v>
      </c>
      <c r="C5042">
        <v>9.7714285714285705</v>
      </c>
      <c r="D5042">
        <v>2</v>
      </c>
      <c r="E5042">
        <v>21038</v>
      </c>
      <c r="F5042">
        <v>4.76235684147077</v>
      </c>
      <c r="G5042">
        <v>5.9808697700500497</v>
      </c>
      <c r="H5042" s="1">
        <f>Table1[[#This Row],[target]]-Table1[[#This Row],[output]]</f>
        <v>-1.2185129285792797</v>
      </c>
      <c r="I5042" s="1">
        <f>Table1[[#This Row],[tar-out]]*Table1[[#This Row],[tar-out]]</f>
        <v>1.4847737571148529</v>
      </c>
      <c r="J5042" s="1" t="b">
        <f>AND(ABS(Table1[[#This Row],[tar-out]])&gt;=$J$1,ABS(Table1[[#This Row],[tar-out]])&lt;$K$1)</f>
        <v>0</v>
      </c>
      <c r="K5042" s="1" t="b">
        <f>AND(ABS(Table1[[#This Row],[tar-out]])&gt;=$K$1,ABS(Table1[[#This Row],[tar-out]])&lt;$L$1)</f>
        <v>1</v>
      </c>
      <c r="L5042" s="1" t="b">
        <f>AND(ABS(Table1[[#This Row],[tar-out]])&gt;=$L$1,ABS(Table1[[#This Row],[tar-out]])&lt;$M$1)</f>
        <v>0</v>
      </c>
      <c r="M5042" s="1" t="b">
        <f>AND(ABS(Table1[[#This Row],[tar-out]])&gt;=$M$1,ABS(Table1[[#This Row],[tar-out]])&lt;$N$1)</f>
        <v>0</v>
      </c>
      <c r="N5042" s="1" t="b">
        <f>AND(ABS(Table1[[#This Row],[tar-out]])&gt;=$N$1,ABS(Table1[[#This Row],[tar-out]])&lt;$O$1)</f>
        <v>0</v>
      </c>
      <c r="O5042" s="1" t="b">
        <f>AND(ABS(Table1[[#This Row],[tar-out]])&gt;=$O$1,ABS(Table1[[#This Row],[tar-out]])&lt;$P$1)</f>
        <v>0</v>
      </c>
      <c r="P5042" s="1">
        <f>ROUND(Table1[[#This Row],[tar-out]],0)</f>
        <v>-1</v>
      </c>
      <c r="Q5042" s="3">
        <v>5040</v>
      </c>
    </row>
    <row r="5043" spans="1:17" x14ac:dyDescent="0.25">
      <c r="A5043">
        <v>35</v>
      </c>
      <c r="B5043">
        <v>578</v>
      </c>
      <c r="C5043">
        <v>9.7714285714285705</v>
      </c>
      <c r="D5043">
        <v>2</v>
      </c>
      <c r="E5043">
        <v>309</v>
      </c>
      <c r="F5043">
        <v>8.6842977697408195</v>
      </c>
      <c r="G5043">
        <v>5.6825180053710902</v>
      </c>
      <c r="H5043" s="1">
        <f>Table1[[#This Row],[target]]-Table1[[#This Row],[output]]</f>
        <v>3.0017797643697293</v>
      </c>
      <c r="I5043" s="1">
        <f>Table1[[#This Row],[tar-out]]*Table1[[#This Row],[tar-out]]</f>
        <v>9.010681753779588</v>
      </c>
      <c r="J5043" s="1" t="b">
        <f>AND(ABS(Table1[[#This Row],[tar-out]])&gt;=$J$1,ABS(Table1[[#This Row],[tar-out]])&lt;$K$1)</f>
        <v>0</v>
      </c>
      <c r="K5043" s="1" t="b">
        <f>AND(ABS(Table1[[#This Row],[tar-out]])&gt;=$K$1,ABS(Table1[[#This Row],[tar-out]])&lt;$L$1)</f>
        <v>0</v>
      </c>
      <c r="L5043" s="1" t="b">
        <f>AND(ABS(Table1[[#This Row],[tar-out]])&gt;=$L$1,ABS(Table1[[#This Row],[tar-out]])&lt;$M$1)</f>
        <v>1</v>
      </c>
      <c r="M5043" s="1" t="b">
        <f>AND(ABS(Table1[[#This Row],[tar-out]])&gt;=$M$1,ABS(Table1[[#This Row],[tar-out]])&lt;$N$1)</f>
        <v>0</v>
      </c>
      <c r="N5043" s="1" t="b">
        <f>AND(ABS(Table1[[#This Row],[tar-out]])&gt;=$N$1,ABS(Table1[[#This Row],[tar-out]])&lt;$O$1)</f>
        <v>0</v>
      </c>
      <c r="O5043" s="1" t="b">
        <f>AND(ABS(Table1[[#This Row],[tar-out]])&gt;=$O$1,ABS(Table1[[#This Row],[tar-out]])&lt;$P$1)</f>
        <v>0</v>
      </c>
      <c r="P5043" s="1">
        <f>ROUND(Table1[[#This Row],[tar-out]],0)</f>
        <v>3</v>
      </c>
      <c r="Q5043" s="2">
        <v>5041</v>
      </c>
    </row>
    <row r="5044" spans="1:17" x14ac:dyDescent="0.25">
      <c r="A5044">
        <v>35</v>
      </c>
      <c r="B5044">
        <v>578</v>
      </c>
      <c r="C5044">
        <v>9.7714285714285705</v>
      </c>
      <c r="D5044">
        <v>2</v>
      </c>
      <c r="E5044">
        <v>12786</v>
      </c>
      <c r="F5044">
        <v>7.5637432188065201</v>
      </c>
      <c r="G5044">
        <v>5.9020090103149396</v>
      </c>
      <c r="H5044" s="1">
        <f>Table1[[#This Row],[target]]-Table1[[#This Row],[output]]</f>
        <v>1.6617342084915805</v>
      </c>
      <c r="I5044" s="1">
        <f>Table1[[#This Row],[tar-out]]*Table1[[#This Row],[tar-out]]</f>
        <v>2.7613605796711393</v>
      </c>
      <c r="J5044" s="1" t="b">
        <f>AND(ABS(Table1[[#This Row],[tar-out]])&gt;=$J$1,ABS(Table1[[#This Row],[tar-out]])&lt;$K$1)</f>
        <v>0</v>
      </c>
      <c r="K5044" s="1" t="b">
        <f>AND(ABS(Table1[[#This Row],[tar-out]])&gt;=$K$1,ABS(Table1[[#This Row],[tar-out]])&lt;$L$1)</f>
        <v>1</v>
      </c>
      <c r="L5044" s="1" t="b">
        <f>AND(ABS(Table1[[#This Row],[tar-out]])&gt;=$L$1,ABS(Table1[[#This Row],[tar-out]])&lt;$M$1)</f>
        <v>0</v>
      </c>
      <c r="M5044" s="1" t="b">
        <f>AND(ABS(Table1[[#This Row],[tar-out]])&gt;=$M$1,ABS(Table1[[#This Row],[tar-out]])&lt;$N$1)</f>
        <v>0</v>
      </c>
      <c r="N5044" s="1" t="b">
        <f>AND(ABS(Table1[[#This Row],[tar-out]])&gt;=$N$1,ABS(Table1[[#This Row],[tar-out]])&lt;$O$1)</f>
        <v>0</v>
      </c>
      <c r="O5044" s="1" t="b">
        <f>AND(ABS(Table1[[#This Row],[tar-out]])&gt;=$O$1,ABS(Table1[[#This Row],[tar-out]])&lt;$P$1)</f>
        <v>0</v>
      </c>
      <c r="P5044" s="1">
        <f>ROUND(Table1[[#This Row],[tar-out]],0)</f>
        <v>2</v>
      </c>
      <c r="Q5044" s="3">
        <v>5042</v>
      </c>
    </row>
    <row r="5045" spans="1:17" x14ac:dyDescent="0.25">
      <c r="A5045">
        <v>35</v>
      </c>
      <c r="B5045">
        <v>578</v>
      </c>
      <c r="C5045">
        <v>9.7714285714285705</v>
      </c>
      <c r="D5045">
        <v>2</v>
      </c>
      <c r="E5045">
        <v>242</v>
      </c>
      <c r="F5045">
        <v>6.5832579867390004</v>
      </c>
      <c r="G5045">
        <v>5.6485400199890101</v>
      </c>
      <c r="H5045" s="1">
        <f>Table1[[#This Row],[target]]-Table1[[#This Row],[output]]</f>
        <v>0.9347179667499903</v>
      </c>
      <c r="I5045" s="1">
        <f>Table1[[#This Row],[tar-out]]*Table1[[#This Row],[tar-out]]</f>
        <v>0.87369767736523596</v>
      </c>
      <c r="J5045" s="1" t="b">
        <f>AND(ABS(Table1[[#This Row],[tar-out]])&gt;=$J$1,ABS(Table1[[#This Row],[tar-out]])&lt;$K$1)</f>
        <v>1</v>
      </c>
      <c r="K5045" s="1" t="b">
        <f>AND(ABS(Table1[[#This Row],[tar-out]])&gt;=$K$1,ABS(Table1[[#This Row],[tar-out]])&lt;$L$1)</f>
        <v>0</v>
      </c>
      <c r="L5045" s="1" t="b">
        <f>AND(ABS(Table1[[#This Row],[tar-out]])&gt;=$L$1,ABS(Table1[[#This Row],[tar-out]])&lt;$M$1)</f>
        <v>0</v>
      </c>
      <c r="M5045" s="1" t="b">
        <f>AND(ABS(Table1[[#This Row],[tar-out]])&gt;=$M$1,ABS(Table1[[#This Row],[tar-out]])&lt;$N$1)</f>
        <v>0</v>
      </c>
      <c r="N5045" s="1" t="b">
        <f>AND(ABS(Table1[[#This Row],[tar-out]])&gt;=$N$1,ABS(Table1[[#This Row],[tar-out]])&lt;$O$1)</f>
        <v>0</v>
      </c>
      <c r="O5045" s="1" t="b">
        <f>AND(ABS(Table1[[#This Row],[tar-out]])&gt;=$O$1,ABS(Table1[[#This Row],[tar-out]])&lt;$P$1)</f>
        <v>0</v>
      </c>
      <c r="P5045" s="1">
        <f>ROUND(Table1[[#This Row],[tar-out]],0)</f>
        <v>1</v>
      </c>
      <c r="Q5045" s="2">
        <v>5043</v>
      </c>
    </row>
    <row r="5046" spans="1:17" x14ac:dyDescent="0.25">
      <c r="A5046">
        <v>35</v>
      </c>
      <c r="B5046">
        <v>578</v>
      </c>
      <c r="C5046">
        <v>9.7714285714285705</v>
      </c>
      <c r="D5046">
        <v>2</v>
      </c>
      <c r="E5046">
        <v>31346</v>
      </c>
      <c r="F5046">
        <v>7.5637432188065201</v>
      </c>
      <c r="G5046">
        <v>6.0250749588012704</v>
      </c>
      <c r="H5046" s="1">
        <f>Table1[[#This Row],[target]]-Table1[[#This Row],[output]]</f>
        <v>1.5386682600052497</v>
      </c>
      <c r="I5046" s="1">
        <f>Table1[[#This Row],[tar-out]]*Table1[[#This Row],[tar-out]]</f>
        <v>2.3675000143475828</v>
      </c>
      <c r="J5046" s="1" t="b">
        <f>AND(ABS(Table1[[#This Row],[tar-out]])&gt;=$J$1,ABS(Table1[[#This Row],[tar-out]])&lt;$K$1)</f>
        <v>0</v>
      </c>
      <c r="K5046" s="1" t="b">
        <f>AND(ABS(Table1[[#This Row],[tar-out]])&gt;=$K$1,ABS(Table1[[#This Row],[tar-out]])&lt;$L$1)</f>
        <v>1</v>
      </c>
      <c r="L5046" s="1" t="b">
        <f>AND(ABS(Table1[[#This Row],[tar-out]])&gt;=$L$1,ABS(Table1[[#This Row],[tar-out]])&lt;$M$1)</f>
        <v>0</v>
      </c>
      <c r="M5046" s="1" t="b">
        <f>AND(ABS(Table1[[#This Row],[tar-out]])&gt;=$M$1,ABS(Table1[[#This Row],[tar-out]])&lt;$N$1)</f>
        <v>0</v>
      </c>
      <c r="N5046" s="1" t="b">
        <f>AND(ABS(Table1[[#This Row],[tar-out]])&gt;=$N$1,ABS(Table1[[#This Row],[tar-out]])&lt;$O$1)</f>
        <v>0</v>
      </c>
      <c r="O5046" s="1" t="b">
        <f>AND(ABS(Table1[[#This Row],[tar-out]])&gt;=$O$1,ABS(Table1[[#This Row],[tar-out]])&lt;$P$1)</f>
        <v>0</v>
      </c>
      <c r="P5046" s="1">
        <f>ROUND(Table1[[#This Row],[tar-out]],0)</f>
        <v>2</v>
      </c>
      <c r="Q5046" s="3">
        <v>5044</v>
      </c>
    </row>
    <row r="5047" spans="1:17" x14ac:dyDescent="0.25">
      <c r="A5047">
        <v>35</v>
      </c>
      <c r="B5047">
        <v>578</v>
      </c>
      <c r="C5047">
        <v>9.7714285714285705</v>
      </c>
      <c r="D5047">
        <v>2</v>
      </c>
      <c r="E5047">
        <v>274</v>
      </c>
      <c r="F5047">
        <v>7.2836045810729404</v>
      </c>
      <c r="G5047">
        <v>5.6647295951843297</v>
      </c>
      <c r="H5047" s="1">
        <f>Table1[[#This Row],[target]]-Table1[[#This Row],[output]]</f>
        <v>1.6188749858886107</v>
      </c>
      <c r="I5047" s="1">
        <f>Table1[[#This Row],[tar-out]]*Table1[[#This Row],[tar-out]]</f>
        <v>2.6207562199358496</v>
      </c>
      <c r="J5047" s="1" t="b">
        <f>AND(ABS(Table1[[#This Row],[tar-out]])&gt;=$J$1,ABS(Table1[[#This Row],[tar-out]])&lt;$K$1)</f>
        <v>0</v>
      </c>
      <c r="K5047" s="1" t="b">
        <f>AND(ABS(Table1[[#This Row],[tar-out]])&gt;=$K$1,ABS(Table1[[#This Row],[tar-out]])&lt;$L$1)</f>
        <v>1</v>
      </c>
      <c r="L5047" s="1" t="b">
        <f>AND(ABS(Table1[[#This Row],[tar-out]])&gt;=$L$1,ABS(Table1[[#This Row],[tar-out]])&lt;$M$1)</f>
        <v>0</v>
      </c>
      <c r="M5047" s="1" t="b">
        <f>AND(ABS(Table1[[#This Row],[tar-out]])&gt;=$M$1,ABS(Table1[[#This Row],[tar-out]])&lt;$N$1)</f>
        <v>0</v>
      </c>
      <c r="N5047" s="1" t="b">
        <f>AND(ABS(Table1[[#This Row],[tar-out]])&gt;=$N$1,ABS(Table1[[#This Row],[tar-out]])&lt;$O$1)</f>
        <v>0</v>
      </c>
      <c r="O5047" s="1" t="b">
        <f>AND(ABS(Table1[[#This Row],[tar-out]])&gt;=$O$1,ABS(Table1[[#This Row],[tar-out]])&lt;$P$1)</f>
        <v>0</v>
      </c>
      <c r="P5047" s="1">
        <f>ROUND(Table1[[#This Row],[tar-out]],0)</f>
        <v>2</v>
      </c>
      <c r="Q5047" s="2">
        <v>5045</v>
      </c>
    </row>
    <row r="5048" spans="1:17" x14ac:dyDescent="0.25">
      <c r="A5048">
        <v>35</v>
      </c>
      <c r="B5048">
        <v>578</v>
      </c>
      <c r="C5048">
        <v>9.7714285714285705</v>
      </c>
      <c r="D5048">
        <v>2</v>
      </c>
      <c r="E5048">
        <v>14906</v>
      </c>
      <c r="F5048">
        <v>5.0424954792043399</v>
      </c>
      <c r="G5048">
        <v>5.9028949737548801</v>
      </c>
      <c r="H5048" s="1">
        <f>Table1[[#This Row],[target]]-Table1[[#This Row],[output]]</f>
        <v>-0.86039949455054021</v>
      </c>
      <c r="I5048" s="1">
        <f>Table1[[#This Row],[tar-out]]*Table1[[#This Row],[tar-out]]</f>
        <v>0.74028729022282502</v>
      </c>
      <c r="J5048" s="1" t="b">
        <f>AND(ABS(Table1[[#This Row],[tar-out]])&gt;=$J$1,ABS(Table1[[#This Row],[tar-out]])&lt;$K$1)</f>
        <v>1</v>
      </c>
      <c r="K5048" s="1" t="b">
        <f>AND(ABS(Table1[[#This Row],[tar-out]])&gt;=$K$1,ABS(Table1[[#This Row],[tar-out]])&lt;$L$1)</f>
        <v>0</v>
      </c>
      <c r="L5048" s="1" t="b">
        <f>AND(ABS(Table1[[#This Row],[tar-out]])&gt;=$L$1,ABS(Table1[[#This Row],[tar-out]])&lt;$M$1)</f>
        <v>0</v>
      </c>
      <c r="M5048" s="1" t="b">
        <f>AND(ABS(Table1[[#This Row],[tar-out]])&gt;=$M$1,ABS(Table1[[#This Row],[tar-out]])&lt;$N$1)</f>
        <v>0</v>
      </c>
      <c r="N5048" s="1" t="b">
        <f>AND(ABS(Table1[[#This Row],[tar-out]])&gt;=$N$1,ABS(Table1[[#This Row],[tar-out]])&lt;$O$1)</f>
        <v>0</v>
      </c>
      <c r="O5048" s="1" t="b">
        <f>AND(ABS(Table1[[#This Row],[tar-out]])&gt;=$O$1,ABS(Table1[[#This Row],[tar-out]])&lt;$P$1)</f>
        <v>0</v>
      </c>
      <c r="P5048" s="1">
        <f>ROUND(Table1[[#This Row],[tar-out]],0)</f>
        <v>-1</v>
      </c>
      <c r="Q5048" s="3">
        <v>5046</v>
      </c>
    </row>
    <row r="5049" spans="1:17" x14ac:dyDescent="0.25">
      <c r="A5049">
        <v>35</v>
      </c>
      <c r="B5049">
        <v>578</v>
      </c>
      <c r="C5049">
        <v>9.7714285714285705</v>
      </c>
      <c r="D5049">
        <v>2</v>
      </c>
      <c r="E5049">
        <v>16656</v>
      </c>
      <c r="F5049">
        <v>5.6027727546714896</v>
      </c>
      <c r="G5049">
        <v>5.9252524375915501</v>
      </c>
      <c r="H5049" s="1">
        <f>Table1[[#This Row],[target]]-Table1[[#This Row],[output]]</f>
        <v>-0.32247968292006046</v>
      </c>
      <c r="I5049" s="1">
        <f>Table1[[#This Row],[tar-out]]*Table1[[#This Row],[tar-out]]</f>
        <v>0.10399314589622273</v>
      </c>
      <c r="J5049" s="1" t="b">
        <f>AND(ABS(Table1[[#This Row],[tar-out]])&gt;=$J$1,ABS(Table1[[#This Row],[tar-out]])&lt;$K$1)</f>
        <v>1</v>
      </c>
      <c r="K5049" s="1" t="b">
        <f>AND(ABS(Table1[[#This Row],[tar-out]])&gt;=$K$1,ABS(Table1[[#This Row],[tar-out]])&lt;$L$1)</f>
        <v>0</v>
      </c>
      <c r="L5049" s="1" t="b">
        <f>AND(ABS(Table1[[#This Row],[tar-out]])&gt;=$L$1,ABS(Table1[[#This Row],[tar-out]])&lt;$M$1)</f>
        <v>0</v>
      </c>
      <c r="M5049" s="1" t="b">
        <f>AND(ABS(Table1[[#This Row],[tar-out]])&gt;=$M$1,ABS(Table1[[#This Row],[tar-out]])&lt;$N$1)</f>
        <v>0</v>
      </c>
      <c r="N5049" s="1" t="b">
        <f>AND(ABS(Table1[[#This Row],[tar-out]])&gt;=$N$1,ABS(Table1[[#This Row],[tar-out]])&lt;$O$1)</f>
        <v>0</v>
      </c>
      <c r="O5049" s="1" t="b">
        <f>AND(ABS(Table1[[#This Row],[tar-out]])&gt;=$O$1,ABS(Table1[[#This Row],[tar-out]])&lt;$P$1)</f>
        <v>0</v>
      </c>
      <c r="P5049" s="1">
        <f>ROUND(Table1[[#This Row],[tar-out]],0)</f>
        <v>0</v>
      </c>
      <c r="Q5049" s="2">
        <v>5047</v>
      </c>
    </row>
    <row r="5050" spans="1:17" x14ac:dyDescent="0.25">
      <c r="A5050">
        <v>35</v>
      </c>
      <c r="B5050">
        <v>578</v>
      </c>
      <c r="C5050">
        <v>9.7714285714285705</v>
      </c>
      <c r="D5050">
        <v>2</v>
      </c>
      <c r="E5050">
        <v>26223</v>
      </c>
      <c r="F5050">
        <v>5.6027727546714896</v>
      </c>
      <c r="G5050">
        <v>6.0109329223632804</v>
      </c>
      <c r="H5050" s="1">
        <f>Table1[[#This Row],[target]]-Table1[[#This Row],[output]]</f>
        <v>-0.40816016769179075</v>
      </c>
      <c r="I5050" s="1">
        <f>Table1[[#This Row],[tar-out]]*Table1[[#This Row],[tar-out]]</f>
        <v>0.16659472249019075</v>
      </c>
      <c r="J5050" s="1" t="b">
        <f>AND(ABS(Table1[[#This Row],[tar-out]])&gt;=$J$1,ABS(Table1[[#This Row],[tar-out]])&lt;$K$1)</f>
        <v>1</v>
      </c>
      <c r="K5050" s="1" t="b">
        <f>AND(ABS(Table1[[#This Row],[tar-out]])&gt;=$K$1,ABS(Table1[[#This Row],[tar-out]])&lt;$L$1)</f>
        <v>0</v>
      </c>
      <c r="L5050" s="1" t="b">
        <f>AND(ABS(Table1[[#This Row],[tar-out]])&gt;=$L$1,ABS(Table1[[#This Row],[tar-out]])&lt;$M$1)</f>
        <v>0</v>
      </c>
      <c r="M5050" s="1" t="b">
        <f>AND(ABS(Table1[[#This Row],[tar-out]])&gt;=$M$1,ABS(Table1[[#This Row],[tar-out]])&lt;$N$1)</f>
        <v>0</v>
      </c>
      <c r="N5050" s="1" t="b">
        <f>AND(ABS(Table1[[#This Row],[tar-out]])&gt;=$N$1,ABS(Table1[[#This Row],[tar-out]])&lt;$O$1)</f>
        <v>0</v>
      </c>
      <c r="O5050" s="1" t="b">
        <f>AND(ABS(Table1[[#This Row],[tar-out]])&gt;=$O$1,ABS(Table1[[#This Row],[tar-out]])&lt;$P$1)</f>
        <v>0</v>
      </c>
      <c r="P5050" s="1">
        <f>ROUND(Table1[[#This Row],[tar-out]],0)</f>
        <v>0</v>
      </c>
      <c r="Q5050" s="3">
        <v>5048</v>
      </c>
    </row>
    <row r="5051" spans="1:17" x14ac:dyDescent="0.25">
      <c r="A5051">
        <v>35</v>
      </c>
      <c r="B5051">
        <v>578</v>
      </c>
      <c r="C5051">
        <v>9.7714285714285705</v>
      </c>
      <c r="D5051">
        <v>2</v>
      </c>
      <c r="E5051">
        <v>9713</v>
      </c>
      <c r="F5051">
        <v>5.6027727546714896</v>
      </c>
      <c r="G5051">
        <v>5.8267970085143999</v>
      </c>
      <c r="H5051" s="1">
        <f>Table1[[#This Row],[target]]-Table1[[#This Row],[output]]</f>
        <v>-0.22402425384291025</v>
      </c>
      <c r="I5051" s="1">
        <f>Table1[[#This Row],[tar-out]]*Table1[[#This Row],[tar-out]]</f>
        <v>5.0186866309872687E-2</v>
      </c>
      <c r="J5051" s="1" t="b">
        <f>AND(ABS(Table1[[#This Row],[tar-out]])&gt;=$J$1,ABS(Table1[[#This Row],[tar-out]])&lt;$K$1)</f>
        <v>1</v>
      </c>
      <c r="K5051" s="1" t="b">
        <f>AND(ABS(Table1[[#This Row],[tar-out]])&gt;=$K$1,ABS(Table1[[#This Row],[tar-out]])&lt;$L$1)</f>
        <v>0</v>
      </c>
      <c r="L5051" s="1" t="b">
        <f>AND(ABS(Table1[[#This Row],[tar-out]])&gt;=$L$1,ABS(Table1[[#This Row],[tar-out]])&lt;$M$1)</f>
        <v>0</v>
      </c>
      <c r="M5051" s="1" t="b">
        <f>AND(ABS(Table1[[#This Row],[tar-out]])&gt;=$M$1,ABS(Table1[[#This Row],[tar-out]])&lt;$N$1)</f>
        <v>0</v>
      </c>
      <c r="N5051" s="1" t="b">
        <f>AND(ABS(Table1[[#This Row],[tar-out]])&gt;=$N$1,ABS(Table1[[#This Row],[tar-out]])&lt;$O$1)</f>
        <v>0</v>
      </c>
      <c r="O5051" s="1" t="b">
        <f>AND(ABS(Table1[[#This Row],[tar-out]])&gt;=$O$1,ABS(Table1[[#This Row],[tar-out]])&lt;$P$1)</f>
        <v>0</v>
      </c>
      <c r="P5051" s="1">
        <f>ROUND(Table1[[#This Row],[tar-out]],0)</f>
        <v>0</v>
      </c>
      <c r="Q5051" s="2">
        <v>5049</v>
      </c>
    </row>
    <row r="5052" spans="1:17" x14ac:dyDescent="0.25">
      <c r="A5052">
        <v>35</v>
      </c>
      <c r="B5052">
        <v>578</v>
      </c>
      <c r="C5052">
        <v>9.7714285714285705</v>
      </c>
      <c r="D5052">
        <v>2</v>
      </c>
      <c r="E5052">
        <v>377</v>
      </c>
      <c r="F5052">
        <v>5.6027727546714896</v>
      </c>
      <c r="G5052">
        <v>5.71132564544678</v>
      </c>
      <c r="H5052" s="1">
        <f>Table1[[#This Row],[target]]-Table1[[#This Row],[output]]</f>
        <v>-0.1085528907752904</v>
      </c>
      <c r="I5052" s="1">
        <f>Table1[[#This Row],[tar-out]]*Table1[[#This Row],[tar-out]]</f>
        <v>1.1783730095672127E-2</v>
      </c>
      <c r="J5052" s="1" t="b">
        <f>AND(ABS(Table1[[#This Row],[tar-out]])&gt;=$J$1,ABS(Table1[[#This Row],[tar-out]])&lt;$K$1)</f>
        <v>1</v>
      </c>
      <c r="K5052" s="1" t="b">
        <f>AND(ABS(Table1[[#This Row],[tar-out]])&gt;=$K$1,ABS(Table1[[#This Row],[tar-out]])&lt;$L$1)</f>
        <v>0</v>
      </c>
      <c r="L5052" s="1" t="b">
        <f>AND(ABS(Table1[[#This Row],[tar-out]])&gt;=$L$1,ABS(Table1[[#This Row],[tar-out]])&lt;$M$1)</f>
        <v>0</v>
      </c>
      <c r="M5052" s="1" t="b">
        <f>AND(ABS(Table1[[#This Row],[tar-out]])&gt;=$M$1,ABS(Table1[[#This Row],[tar-out]])&lt;$N$1)</f>
        <v>0</v>
      </c>
      <c r="N5052" s="1" t="b">
        <f>AND(ABS(Table1[[#This Row],[tar-out]])&gt;=$N$1,ABS(Table1[[#This Row],[tar-out]])&lt;$O$1)</f>
        <v>0</v>
      </c>
      <c r="O5052" s="1" t="b">
        <f>AND(ABS(Table1[[#This Row],[tar-out]])&gt;=$O$1,ABS(Table1[[#This Row],[tar-out]])&lt;$P$1)</f>
        <v>0</v>
      </c>
      <c r="P5052" s="1">
        <f>ROUND(Table1[[#This Row],[tar-out]],0)</f>
        <v>0</v>
      </c>
      <c r="Q5052" s="3">
        <v>5050</v>
      </c>
    </row>
    <row r="5053" spans="1:17" x14ac:dyDescent="0.25">
      <c r="A5053">
        <v>35</v>
      </c>
      <c r="B5053">
        <v>578</v>
      </c>
      <c r="C5053">
        <v>9.7714285714285705</v>
      </c>
      <c r="D5053">
        <v>2</v>
      </c>
      <c r="E5053">
        <v>7462</v>
      </c>
      <c r="F5053">
        <v>5.6027727546714896</v>
      </c>
      <c r="G5053">
        <v>5.7677235603332502</v>
      </c>
      <c r="H5053" s="1">
        <f>Table1[[#This Row],[target]]-Table1[[#This Row],[output]]</f>
        <v>-0.16495080566176057</v>
      </c>
      <c r="I5053" s="1">
        <f>Table1[[#This Row],[tar-out]]*Table1[[#This Row],[tar-out]]</f>
        <v>2.7208768288463903E-2</v>
      </c>
      <c r="J5053" s="1" t="b">
        <f>AND(ABS(Table1[[#This Row],[tar-out]])&gt;=$J$1,ABS(Table1[[#This Row],[tar-out]])&lt;$K$1)</f>
        <v>1</v>
      </c>
      <c r="K5053" s="1" t="b">
        <f>AND(ABS(Table1[[#This Row],[tar-out]])&gt;=$K$1,ABS(Table1[[#This Row],[tar-out]])&lt;$L$1)</f>
        <v>0</v>
      </c>
      <c r="L5053" s="1" t="b">
        <f>AND(ABS(Table1[[#This Row],[tar-out]])&gt;=$L$1,ABS(Table1[[#This Row],[tar-out]])&lt;$M$1)</f>
        <v>0</v>
      </c>
      <c r="M5053" s="1" t="b">
        <f>AND(ABS(Table1[[#This Row],[tar-out]])&gt;=$M$1,ABS(Table1[[#This Row],[tar-out]])&lt;$N$1)</f>
        <v>0</v>
      </c>
      <c r="N5053" s="1" t="b">
        <f>AND(ABS(Table1[[#This Row],[tar-out]])&gt;=$N$1,ABS(Table1[[#This Row],[tar-out]])&lt;$O$1)</f>
        <v>0</v>
      </c>
      <c r="O5053" s="1" t="b">
        <f>AND(ABS(Table1[[#This Row],[tar-out]])&gt;=$O$1,ABS(Table1[[#This Row],[tar-out]])&lt;$P$1)</f>
        <v>0</v>
      </c>
      <c r="P5053" s="1">
        <f>ROUND(Table1[[#This Row],[tar-out]],0)</f>
        <v>0</v>
      </c>
      <c r="Q5053" s="2">
        <v>5051</v>
      </c>
    </row>
    <row r="5054" spans="1:17" x14ac:dyDescent="0.25">
      <c r="A5054">
        <v>35</v>
      </c>
      <c r="B5054">
        <v>578</v>
      </c>
      <c r="C5054">
        <v>9.7714285714285705</v>
      </c>
      <c r="D5054">
        <v>2</v>
      </c>
      <c r="E5054">
        <v>6804</v>
      </c>
      <c r="F5054">
        <v>5.3226341169379099</v>
      </c>
      <c r="G5054">
        <v>5.8146667480468803</v>
      </c>
      <c r="H5054" s="1">
        <f>Table1[[#This Row],[target]]-Table1[[#This Row],[output]]</f>
        <v>-0.49203263110897044</v>
      </c>
      <c r="I5054" s="1">
        <f>Table1[[#This Row],[tar-out]]*Table1[[#This Row],[tar-out]]</f>
        <v>0.2420961100760162</v>
      </c>
      <c r="J5054" s="1" t="b">
        <f>AND(ABS(Table1[[#This Row],[tar-out]])&gt;=$J$1,ABS(Table1[[#This Row],[tar-out]])&lt;$K$1)</f>
        <v>1</v>
      </c>
      <c r="K5054" s="1" t="b">
        <f>AND(ABS(Table1[[#This Row],[tar-out]])&gt;=$K$1,ABS(Table1[[#This Row],[tar-out]])&lt;$L$1)</f>
        <v>0</v>
      </c>
      <c r="L5054" s="1" t="b">
        <f>AND(ABS(Table1[[#This Row],[tar-out]])&gt;=$L$1,ABS(Table1[[#This Row],[tar-out]])&lt;$M$1)</f>
        <v>0</v>
      </c>
      <c r="M5054" s="1" t="b">
        <f>AND(ABS(Table1[[#This Row],[tar-out]])&gt;=$M$1,ABS(Table1[[#This Row],[tar-out]])&lt;$N$1)</f>
        <v>0</v>
      </c>
      <c r="N5054" s="1" t="b">
        <f>AND(ABS(Table1[[#This Row],[tar-out]])&gt;=$N$1,ABS(Table1[[#This Row],[tar-out]])&lt;$O$1)</f>
        <v>0</v>
      </c>
      <c r="O5054" s="1" t="b">
        <f>AND(ABS(Table1[[#This Row],[tar-out]])&gt;=$O$1,ABS(Table1[[#This Row],[tar-out]])&lt;$P$1)</f>
        <v>0</v>
      </c>
      <c r="P5054" s="1">
        <f>ROUND(Table1[[#This Row],[tar-out]],0)</f>
        <v>0</v>
      </c>
      <c r="Q5054" s="3">
        <v>5052</v>
      </c>
    </row>
    <row r="5055" spans="1:17" x14ac:dyDescent="0.25">
      <c r="A5055">
        <v>35</v>
      </c>
      <c r="B5055">
        <v>578</v>
      </c>
      <c r="C5055">
        <v>9.7714285714285705</v>
      </c>
      <c r="D5055">
        <v>2</v>
      </c>
      <c r="E5055">
        <v>153</v>
      </c>
      <c r="F5055">
        <v>3.7818716094032601</v>
      </c>
      <c r="G5055">
        <v>5.6021232604980504</v>
      </c>
      <c r="H5055" s="1">
        <f>Table1[[#This Row],[target]]-Table1[[#This Row],[output]]</f>
        <v>-1.8202516510947904</v>
      </c>
      <c r="I5055" s="1">
        <f>Table1[[#This Row],[tar-out]]*Table1[[#This Row],[tar-out]]</f>
        <v>3.3133160733133105</v>
      </c>
      <c r="J5055" s="1" t="b">
        <f>AND(ABS(Table1[[#This Row],[tar-out]])&gt;=$J$1,ABS(Table1[[#This Row],[tar-out]])&lt;$K$1)</f>
        <v>0</v>
      </c>
      <c r="K5055" s="1" t="b">
        <f>AND(ABS(Table1[[#This Row],[tar-out]])&gt;=$K$1,ABS(Table1[[#This Row],[tar-out]])&lt;$L$1)</f>
        <v>1</v>
      </c>
      <c r="L5055" s="1" t="b">
        <f>AND(ABS(Table1[[#This Row],[tar-out]])&gt;=$L$1,ABS(Table1[[#This Row],[tar-out]])&lt;$M$1)</f>
        <v>0</v>
      </c>
      <c r="M5055" s="1" t="b">
        <f>AND(ABS(Table1[[#This Row],[tar-out]])&gt;=$M$1,ABS(Table1[[#This Row],[tar-out]])&lt;$N$1)</f>
        <v>0</v>
      </c>
      <c r="N5055" s="1" t="b">
        <f>AND(ABS(Table1[[#This Row],[tar-out]])&gt;=$N$1,ABS(Table1[[#This Row],[tar-out]])&lt;$O$1)</f>
        <v>0</v>
      </c>
      <c r="O5055" s="1" t="b">
        <f>AND(ABS(Table1[[#This Row],[tar-out]])&gt;=$O$1,ABS(Table1[[#This Row],[tar-out]])&lt;$P$1)</f>
        <v>0</v>
      </c>
      <c r="P5055" s="1">
        <f>ROUND(Table1[[#This Row],[tar-out]],0)</f>
        <v>-2</v>
      </c>
      <c r="Q5055" s="2">
        <v>5053</v>
      </c>
    </row>
    <row r="5056" spans="1:17" x14ac:dyDescent="0.25">
      <c r="A5056">
        <v>35</v>
      </c>
      <c r="B5056">
        <v>578</v>
      </c>
      <c r="C5056">
        <v>9.7714285714285705</v>
      </c>
      <c r="D5056">
        <v>2</v>
      </c>
      <c r="E5056">
        <v>20120</v>
      </c>
      <c r="F5056">
        <v>5.0424954792043399</v>
      </c>
      <c r="G5056">
        <v>5.97470951080322</v>
      </c>
      <c r="H5056" s="1">
        <f>Table1[[#This Row],[target]]-Table1[[#This Row],[output]]</f>
        <v>-0.93221403159888006</v>
      </c>
      <c r="I5056" s="1">
        <f>Table1[[#This Row],[tar-out]]*Table1[[#This Row],[tar-out]]</f>
        <v>0.86902300070983773</v>
      </c>
      <c r="J5056" s="1" t="b">
        <f>AND(ABS(Table1[[#This Row],[tar-out]])&gt;=$J$1,ABS(Table1[[#This Row],[tar-out]])&lt;$K$1)</f>
        <v>1</v>
      </c>
      <c r="K5056" s="1" t="b">
        <f>AND(ABS(Table1[[#This Row],[tar-out]])&gt;=$K$1,ABS(Table1[[#This Row],[tar-out]])&lt;$L$1)</f>
        <v>0</v>
      </c>
      <c r="L5056" s="1" t="b">
        <f>AND(ABS(Table1[[#This Row],[tar-out]])&gt;=$L$1,ABS(Table1[[#This Row],[tar-out]])&lt;$M$1)</f>
        <v>0</v>
      </c>
      <c r="M5056" s="1" t="b">
        <f>AND(ABS(Table1[[#This Row],[tar-out]])&gt;=$M$1,ABS(Table1[[#This Row],[tar-out]])&lt;$N$1)</f>
        <v>0</v>
      </c>
      <c r="N5056" s="1" t="b">
        <f>AND(ABS(Table1[[#This Row],[tar-out]])&gt;=$N$1,ABS(Table1[[#This Row],[tar-out]])&lt;$O$1)</f>
        <v>0</v>
      </c>
      <c r="O5056" s="1" t="b">
        <f>AND(ABS(Table1[[#This Row],[tar-out]])&gt;=$O$1,ABS(Table1[[#This Row],[tar-out]])&lt;$P$1)</f>
        <v>0</v>
      </c>
      <c r="P5056" s="1">
        <f>ROUND(Table1[[#This Row],[tar-out]],0)</f>
        <v>-1</v>
      </c>
      <c r="Q5056" s="3">
        <v>5054</v>
      </c>
    </row>
    <row r="5057" spans="1:17" x14ac:dyDescent="0.25">
      <c r="A5057">
        <v>35</v>
      </c>
      <c r="B5057">
        <v>578</v>
      </c>
      <c r="C5057">
        <v>9.7714285714285705</v>
      </c>
      <c r="D5057">
        <v>2</v>
      </c>
      <c r="E5057">
        <v>9711</v>
      </c>
      <c r="F5057">
        <v>5.0424954792043399</v>
      </c>
      <c r="G5057">
        <v>5.82676458358765</v>
      </c>
      <c r="H5057" s="1">
        <f>Table1[[#This Row],[target]]-Table1[[#This Row],[output]]</f>
        <v>-0.7842691043833101</v>
      </c>
      <c r="I5057" s="1">
        <f>Table1[[#This Row],[tar-out]]*Table1[[#This Row],[tar-out]]</f>
        <v>0.6150780280901994</v>
      </c>
      <c r="J5057" s="1" t="b">
        <f>AND(ABS(Table1[[#This Row],[tar-out]])&gt;=$J$1,ABS(Table1[[#This Row],[tar-out]])&lt;$K$1)</f>
        <v>1</v>
      </c>
      <c r="K5057" s="1" t="b">
        <f>AND(ABS(Table1[[#This Row],[tar-out]])&gt;=$K$1,ABS(Table1[[#This Row],[tar-out]])&lt;$L$1)</f>
        <v>0</v>
      </c>
      <c r="L5057" s="1" t="b">
        <f>AND(ABS(Table1[[#This Row],[tar-out]])&gt;=$L$1,ABS(Table1[[#This Row],[tar-out]])&lt;$M$1)</f>
        <v>0</v>
      </c>
      <c r="M5057" s="1" t="b">
        <f>AND(ABS(Table1[[#This Row],[tar-out]])&gt;=$M$1,ABS(Table1[[#This Row],[tar-out]])&lt;$N$1)</f>
        <v>0</v>
      </c>
      <c r="N5057" s="1" t="b">
        <f>AND(ABS(Table1[[#This Row],[tar-out]])&gt;=$N$1,ABS(Table1[[#This Row],[tar-out]])&lt;$O$1)</f>
        <v>0</v>
      </c>
      <c r="O5057" s="1" t="b">
        <f>AND(ABS(Table1[[#This Row],[tar-out]])&gt;=$O$1,ABS(Table1[[#This Row],[tar-out]])&lt;$P$1)</f>
        <v>0</v>
      </c>
      <c r="P5057" s="1">
        <f>ROUND(Table1[[#This Row],[tar-out]],0)</f>
        <v>-1</v>
      </c>
      <c r="Q5057" s="2">
        <v>5055</v>
      </c>
    </row>
    <row r="5058" spans="1:17" x14ac:dyDescent="0.25">
      <c r="A5058">
        <v>35</v>
      </c>
      <c r="B5058">
        <v>578</v>
      </c>
      <c r="C5058">
        <v>9.7714285714285705</v>
      </c>
      <c r="D5058">
        <v>2</v>
      </c>
      <c r="E5058">
        <v>13007</v>
      </c>
      <c r="F5058">
        <v>5.0424954792043399</v>
      </c>
      <c r="G5058">
        <v>5.9066281318664604</v>
      </c>
      <c r="H5058" s="1">
        <f>Table1[[#This Row],[target]]-Table1[[#This Row],[output]]</f>
        <v>-0.86413265266212047</v>
      </c>
      <c r="I5058" s="1">
        <f>Table1[[#This Row],[tar-out]]*Table1[[#This Row],[tar-out]]</f>
        <v>0.74672524139687291</v>
      </c>
      <c r="J5058" s="1" t="b">
        <f>AND(ABS(Table1[[#This Row],[tar-out]])&gt;=$J$1,ABS(Table1[[#This Row],[tar-out]])&lt;$K$1)</f>
        <v>1</v>
      </c>
      <c r="K5058" s="1" t="b">
        <f>AND(ABS(Table1[[#This Row],[tar-out]])&gt;=$K$1,ABS(Table1[[#This Row],[tar-out]])&lt;$L$1)</f>
        <v>0</v>
      </c>
      <c r="L5058" s="1" t="b">
        <f>AND(ABS(Table1[[#This Row],[tar-out]])&gt;=$L$1,ABS(Table1[[#This Row],[tar-out]])&lt;$M$1)</f>
        <v>0</v>
      </c>
      <c r="M5058" s="1" t="b">
        <f>AND(ABS(Table1[[#This Row],[tar-out]])&gt;=$M$1,ABS(Table1[[#This Row],[tar-out]])&lt;$N$1)</f>
        <v>0</v>
      </c>
      <c r="N5058" s="1" t="b">
        <f>AND(ABS(Table1[[#This Row],[tar-out]])&gt;=$N$1,ABS(Table1[[#This Row],[tar-out]])&lt;$O$1)</f>
        <v>0</v>
      </c>
      <c r="O5058" s="1" t="b">
        <f>AND(ABS(Table1[[#This Row],[tar-out]])&gt;=$O$1,ABS(Table1[[#This Row],[tar-out]])&lt;$P$1)</f>
        <v>0</v>
      </c>
      <c r="P5058" s="1">
        <f>ROUND(Table1[[#This Row],[tar-out]],0)</f>
        <v>-1</v>
      </c>
      <c r="Q5058" s="3">
        <v>5056</v>
      </c>
    </row>
    <row r="5059" spans="1:17" x14ac:dyDescent="0.25">
      <c r="A5059">
        <v>35</v>
      </c>
      <c r="B5059">
        <v>578</v>
      </c>
      <c r="C5059">
        <v>9.7714285714285705</v>
      </c>
      <c r="D5059">
        <v>2</v>
      </c>
      <c r="E5059">
        <v>517</v>
      </c>
      <c r="F5059">
        <v>5.0424954792043399</v>
      </c>
      <c r="G5059">
        <v>5.7481732368469203</v>
      </c>
      <c r="H5059" s="1">
        <f>Table1[[#This Row],[target]]-Table1[[#This Row],[output]]</f>
        <v>-0.70567775764258034</v>
      </c>
      <c r="I5059" s="1">
        <f>Table1[[#This Row],[tar-out]]*Table1[[#This Row],[tar-out]]</f>
        <v>0.49798109763146037</v>
      </c>
      <c r="J5059" s="1" t="b">
        <f>AND(ABS(Table1[[#This Row],[tar-out]])&gt;=$J$1,ABS(Table1[[#This Row],[tar-out]])&lt;$K$1)</f>
        <v>1</v>
      </c>
      <c r="K5059" s="1" t="b">
        <f>AND(ABS(Table1[[#This Row],[tar-out]])&gt;=$K$1,ABS(Table1[[#This Row],[tar-out]])&lt;$L$1)</f>
        <v>0</v>
      </c>
      <c r="L5059" s="1" t="b">
        <f>AND(ABS(Table1[[#This Row],[tar-out]])&gt;=$L$1,ABS(Table1[[#This Row],[tar-out]])&lt;$M$1)</f>
        <v>0</v>
      </c>
      <c r="M5059" s="1" t="b">
        <f>AND(ABS(Table1[[#This Row],[tar-out]])&gt;=$M$1,ABS(Table1[[#This Row],[tar-out]])&lt;$N$1)</f>
        <v>0</v>
      </c>
      <c r="N5059" s="1" t="b">
        <f>AND(ABS(Table1[[#This Row],[tar-out]])&gt;=$N$1,ABS(Table1[[#This Row],[tar-out]])&lt;$O$1)</f>
        <v>0</v>
      </c>
      <c r="O5059" s="1" t="b">
        <f>AND(ABS(Table1[[#This Row],[tar-out]])&gt;=$O$1,ABS(Table1[[#This Row],[tar-out]])&lt;$P$1)</f>
        <v>0</v>
      </c>
      <c r="P5059" s="1">
        <f>ROUND(Table1[[#This Row],[tar-out]],0)</f>
        <v>-1</v>
      </c>
      <c r="Q5059" s="2">
        <v>5057</v>
      </c>
    </row>
    <row r="5060" spans="1:17" x14ac:dyDescent="0.25">
      <c r="A5060">
        <v>35</v>
      </c>
      <c r="B5060">
        <v>578</v>
      </c>
      <c r="C5060">
        <v>9.7714285714285705</v>
      </c>
      <c r="D5060">
        <v>2</v>
      </c>
      <c r="E5060">
        <v>14908</v>
      </c>
      <c r="F5060">
        <v>4.76235684147077</v>
      </c>
      <c r="G5060">
        <v>5.9029216766357404</v>
      </c>
      <c r="H5060" s="1">
        <f>Table1[[#This Row],[target]]-Table1[[#This Row],[output]]</f>
        <v>-1.1405648351649704</v>
      </c>
      <c r="I5060" s="1">
        <f>Table1[[#This Row],[tar-out]]*Table1[[#This Row],[tar-out]]</f>
        <v>1.3008881432148962</v>
      </c>
      <c r="J5060" s="1" t="b">
        <f>AND(ABS(Table1[[#This Row],[tar-out]])&gt;=$J$1,ABS(Table1[[#This Row],[tar-out]])&lt;$K$1)</f>
        <v>0</v>
      </c>
      <c r="K5060" s="1" t="b">
        <f>AND(ABS(Table1[[#This Row],[tar-out]])&gt;=$K$1,ABS(Table1[[#This Row],[tar-out]])&lt;$L$1)</f>
        <v>1</v>
      </c>
      <c r="L5060" s="1" t="b">
        <f>AND(ABS(Table1[[#This Row],[tar-out]])&gt;=$L$1,ABS(Table1[[#This Row],[tar-out]])&lt;$M$1)</f>
        <v>0</v>
      </c>
      <c r="M5060" s="1" t="b">
        <f>AND(ABS(Table1[[#This Row],[tar-out]])&gt;=$M$1,ABS(Table1[[#This Row],[tar-out]])&lt;$N$1)</f>
        <v>0</v>
      </c>
      <c r="N5060" s="1" t="b">
        <f>AND(ABS(Table1[[#This Row],[tar-out]])&gt;=$N$1,ABS(Table1[[#This Row],[tar-out]])&lt;$O$1)</f>
        <v>0</v>
      </c>
      <c r="O5060" s="1" t="b">
        <f>AND(ABS(Table1[[#This Row],[tar-out]])&gt;=$O$1,ABS(Table1[[#This Row],[tar-out]])&lt;$P$1)</f>
        <v>0</v>
      </c>
      <c r="P5060" s="1">
        <f>ROUND(Table1[[#This Row],[tar-out]],0)</f>
        <v>-1</v>
      </c>
      <c r="Q5060" s="3">
        <v>5058</v>
      </c>
    </row>
    <row r="5061" spans="1:17" x14ac:dyDescent="0.25">
      <c r="A5061">
        <v>35</v>
      </c>
      <c r="B5061">
        <v>578</v>
      </c>
      <c r="C5061">
        <v>9.7714285714285705</v>
      </c>
      <c r="D5061">
        <v>2</v>
      </c>
      <c r="E5061">
        <v>14650</v>
      </c>
      <c r="F5061">
        <v>5.0424954792043399</v>
      </c>
      <c r="G5061">
        <v>5.8994665145873997</v>
      </c>
      <c r="H5061" s="1">
        <f>Table1[[#This Row],[target]]-Table1[[#This Row],[output]]</f>
        <v>-0.85697103538305974</v>
      </c>
      <c r="I5061" s="1">
        <f>Table1[[#This Row],[tar-out]]*Table1[[#This Row],[tar-out]]</f>
        <v>0.73439935548551338</v>
      </c>
      <c r="J5061" s="1" t="b">
        <f>AND(ABS(Table1[[#This Row],[tar-out]])&gt;=$J$1,ABS(Table1[[#This Row],[tar-out]])&lt;$K$1)</f>
        <v>1</v>
      </c>
      <c r="K5061" s="1" t="b">
        <f>AND(ABS(Table1[[#This Row],[tar-out]])&gt;=$K$1,ABS(Table1[[#This Row],[tar-out]])&lt;$L$1)</f>
        <v>0</v>
      </c>
      <c r="L5061" s="1" t="b">
        <f>AND(ABS(Table1[[#This Row],[tar-out]])&gt;=$L$1,ABS(Table1[[#This Row],[tar-out]])&lt;$M$1)</f>
        <v>0</v>
      </c>
      <c r="M5061" s="1" t="b">
        <f>AND(ABS(Table1[[#This Row],[tar-out]])&gt;=$M$1,ABS(Table1[[#This Row],[tar-out]])&lt;$N$1)</f>
        <v>0</v>
      </c>
      <c r="N5061" s="1" t="b">
        <f>AND(ABS(Table1[[#This Row],[tar-out]])&gt;=$N$1,ABS(Table1[[#This Row],[tar-out]])&lt;$O$1)</f>
        <v>0</v>
      </c>
      <c r="O5061" s="1" t="b">
        <f>AND(ABS(Table1[[#This Row],[tar-out]])&gt;=$O$1,ABS(Table1[[#This Row],[tar-out]])&lt;$P$1)</f>
        <v>0</v>
      </c>
      <c r="P5061" s="1">
        <f>ROUND(Table1[[#This Row],[tar-out]],0)</f>
        <v>-1</v>
      </c>
      <c r="Q5061" s="2">
        <v>5059</v>
      </c>
    </row>
    <row r="5062" spans="1:17" x14ac:dyDescent="0.25">
      <c r="A5062">
        <v>35</v>
      </c>
      <c r="B5062">
        <v>578</v>
      </c>
      <c r="C5062">
        <v>9.7714285714285705</v>
      </c>
      <c r="D5062">
        <v>2</v>
      </c>
      <c r="E5062">
        <v>180</v>
      </c>
      <c r="F5062">
        <v>5.22925457102673</v>
      </c>
      <c r="G5062">
        <v>5.6169176101684597</v>
      </c>
      <c r="H5062" s="1">
        <f>Table1[[#This Row],[target]]-Table1[[#This Row],[output]]</f>
        <v>-0.38766303914172973</v>
      </c>
      <c r="I5062" s="1">
        <f>Table1[[#This Row],[tar-out]]*Table1[[#This Row],[tar-out]]</f>
        <v>0.15028263191660227</v>
      </c>
      <c r="J5062" s="1" t="b">
        <f>AND(ABS(Table1[[#This Row],[tar-out]])&gt;=$J$1,ABS(Table1[[#This Row],[tar-out]])&lt;$K$1)</f>
        <v>1</v>
      </c>
      <c r="K5062" s="1" t="b">
        <f>AND(ABS(Table1[[#This Row],[tar-out]])&gt;=$K$1,ABS(Table1[[#This Row],[tar-out]])&lt;$L$1)</f>
        <v>0</v>
      </c>
      <c r="L5062" s="1" t="b">
        <f>AND(ABS(Table1[[#This Row],[tar-out]])&gt;=$L$1,ABS(Table1[[#This Row],[tar-out]])&lt;$M$1)</f>
        <v>0</v>
      </c>
      <c r="M5062" s="1" t="b">
        <f>AND(ABS(Table1[[#This Row],[tar-out]])&gt;=$M$1,ABS(Table1[[#This Row],[tar-out]])&lt;$N$1)</f>
        <v>0</v>
      </c>
      <c r="N5062" s="1" t="b">
        <f>AND(ABS(Table1[[#This Row],[tar-out]])&gt;=$N$1,ABS(Table1[[#This Row],[tar-out]])&lt;$O$1)</f>
        <v>0</v>
      </c>
      <c r="O5062" s="1" t="b">
        <f>AND(ABS(Table1[[#This Row],[tar-out]])&gt;=$O$1,ABS(Table1[[#This Row],[tar-out]])&lt;$P$1)</f>
        <v>0</v>
      </c>
      <c r="P5062" s="1">
        <f>ROUND(Table1[[#This Row],[tar-out]],0)</f>
        <v>0</v>
      </c>
      <c r="Q5062" s="3">
        <v>5060</v>
      </c>
    </row>
    <row r="5063" spans="1:17" x14ac:dyDescent="0.25">
      <c r="A5063">
        <v>35</v>
      </c>
      <c r="B5063">
        <v>578</v>
      </c>
      <c r="C5063">
        <v>9.7714285714285705</v>
      </c>
      <c r="D5063">
        <v>2</v>
      </c>
      <c r="E5063">
        <v>7236</v>
      </c>
      <c r="F5063">
        <v>5.0424954792043399</v>
      </c>
      <c r="G5063">
        <v>5.7752995491027797</v>
      </c>
      <c r="H5063" s="1">
        <f>Table1[[#This Row],[target]]-Table1[[#This Row],[output]]</f>
        <v>-0.73280406989843971</v>
      </c>
      <c r="I5063" s="1">
        <f>Table1[[#This Row],[tar-out]]*Table1[[#This Row],[tar-out]]</f>
        <v>0.53700180485971727</v>
      </c>
      <c r="J5063" s="1" t="b">
        <f>AND(ABS(Table1[[#This Row],[tar-out]])&gt;=$J$1,ABS(Table1[[#This Row],[tar-out]])&lt;$K$1)</f>
        <v>1</v>
      </c>
      <c r="K5063" s="1" t="b">
        <f>AND(ABS(Table1[[#This Row],[tar-out]])&gt;=$K$1,ABS(Table1[[#This Row],[tar-out]])&lt;$L$1)</f>
        <v>0</v>
      </c>
      <c r="L5063" s="1" t="b">
        <f>AND(ABS(Table1[[#This Row],[tar-out]])&gt;=$L$1,ABS(Table1[[#This Row],[tar-out]])&lt;$M$1)</f>
        <v>0</v>
      </c>
      <c r="M5063" s="1" t="b">
        <f>AND(ABS(Table1[[#This Row],[tar-out]])&gt;=$M$1,ABS(Table1[[#This Row],[tar-out]])&lt;$N$1)</f>
        <v>0</v>
      </c>
      <c r="N5063" s="1" t="b">
        <f>AND(ABS(Table1[[#This Row],[tar-out]])&gt;=$N$1,ABS(Table1[[#This Row],[tar-out]])&lt;$O$1)</f>
        <v>0</v>
      </c>
      <c r="O5063" s="1" t="b">
        <f>AND(ABS(Table1[[#This Row],[tar-out]])&gt;=$O$1,ABS(Table1[[#This Row],[tar-out]])&lt;$P$1)</f>
        <v>0</v>
      </c>
      <c r="P5063" s="1">
        <f>ROUND(Table1[[#This Row],[tar-out]],0)</f>
        <v>-1</v>
      </c>
      <c r="Q5063" s="2">
        <v>5061</v>
      </c>
    </row>
    <row r="5064" spans="1:17" x14ac:dyDescent="0.25">
      <c r="A5064">
        <v>35</v>
      </c>
      <c r="B5064">
        <v>578</v>
      </c>
      <c r="C5064">
        <v>9.7714285714285705</v>
      </c>
      <c r="D5064">
        <v>2</v>
      </c>
      <c r="E5064">
        <v>12778</v>
      </c>
      <c r="F5064">
        <v>3.3616636528028998</v>
      </c>
      <c r="G5064">
        <v>5.9018421173095703</v>
      </c>
      <c r="H5064" s="1">
        <f>Table1[[#This Row],[target]]-Table1[[#This Row],[output]]</f>
        <v>-2.5401784645066705</v>
      </c>
      <c r="I5064" s="1">
        <f>Table1[[#This Row],[tar-out]]*Table1[[#This Row],[tar-out]]</f>
        <v>6.452506631543466</v>
      </c>
      <c r="J5064" s="1" t="b">
        <f>AND(ABS(Table1[[#This Row],[tar-out]])&gt;=$J$1,ABS(Table1[[#This Row],[tar-out]])&lt;$K$1)</f>
        <v>0</v>
      </c>
      <c r="K5064" s="1" t="b">
        <f>AND(ABS(Table1[[#This Row],[tar-out]])&gt;=$K$1,ABS(Table1[[#This Row],[tar-out]])&lt;$L$1)</f>
        <v>0</v>
      </c>
      <c r="L5064" s="1" t="b">
        <f>AND(ABS(Table1[[#This Row],[tar-out]])&gt;=$L$1,ABS(Table1[[#This Row],[tar-out]])&lt;$M$1)</f>
        <v>1</v>
      </c>
      <c r="M5064" s="1" t="b">
        <f>AND(ABS(Table1[[#This Row],[tar-out]])&gt;=$M$1,ABS(Table1[[#This Row],[tar-out]])&lt;$N$1)</f>
        <v>0</v>
      </c>
      <c r="N5064" s="1" t="b">
        <f>AND(ABS(Table1[[#This Row],[tar-out]])&gt;=$N$1,ABS(Table1[[#This Row],[tar-out]])&lt;$O$1)</f>
        <v>0</v>
      </c>
      <c r="O5064" s="1" t="b">
        <f>AND(ABS(Table1[[#This Row],[tar-out]])&gt;=$O$1,ABS(Table1[[#This Row],[tar-out]])&lt;$P$1)</f>
        <v>0</v>
      </c>
      <c r="P5064" s="1">
        <f>ROUND(Table1[[#This Row],[tar-out]],0)</f>
        <v>-3</v>
      </c>
      <c r="Q5064" s="3">
        <v>5062</v>
      </c>
    </row>
    <row r="5065" spans="1:17" x14ac:dyDescent="0.25">
      <c r="A5065">
        <v>35</v>
      </c>
      <c r="B5065">
        <v>578</v>
      </c>
      <c r="C5065">
        <v>9.7714285714285705</v>
      </c>
      <c r="D5065">
        <v>2</v>
      </c>
      <c r="E5065">
        <v>516</v>
      </c>
      <c r="F5065">
        <v>4.2020795660036203</v>
      </c>
      <c r="G5065">
        <v>5.7485237121581996</v>
      </c>
      <c r="H5065" s="1">
        <f>Table1[[#This Row],[target]]-Table1[[#This Row],[output]]</f>
        <v>-1.5464441461545793</v>
      </c>
      <c r="I5065" s="1">
        <f>Table1[[#This Row],[tar-out]]*Table1[[#This Row],[tar-out]]</f>
        <v>2.3914894971757659</v>
      </c>
      <c r="J5065" s="1" t="b">
        <f>AND(ABS(Table1[[#This Row],[tar-out]])&gt;=$J$1,ABS(Table1[[#This Row],[tar-out]])&lt;$K$1)</f>
        <v>0</v>
      </c>
      <c r="K5065" s="1" t="b">
        <f>AND(ABS(Table1[[#This Row],[tar-out]])&gt;=$K$1,ABS(Table1[[#This Row],[tar-out]])&lt;$L$1)</f>
        <v>1</v>
      </c>
      <c r="L5065" s="1" t="b">
        <f>AND(ABS(Table1[[#This Row],[tar-out]])&gt;=$L$1,ABS(Table1[[#This Row],[tar-out]])&lt;$M$1)</f>
        <v>0</v>
      </c>
      <c r="M5065" s="1" t="b">
        <f>AND(ABS(Table1[[#This Row],[tar-out]])&gt;=$M$1,ABS(Table1[[#This Row],[tar-out]])&lt;$N$1)</f>
        <v>0</v>
      </c>
      <c r="N5065" s="1" t="b">
        <f>AND(ABS(Table1[[#This Row],[tar-out]])&gt;=$N$1,ABS(Table1[[#This Row],[tar-out]])&lt;$O$1)</f>
        <v>0</v>
      </c>
      <c r="O5065" s="1" t="b">
        <f>AND(ABS(Table1[[#This Row],[tar-out]])&gt;=$O$1,ABS(Table1[[#This Row],[tar-out]])&lt;$P$1)</f>
        <v>0</v>
      </c>
      <c r="P5065" s="1">
        <f>ROUND(Table1[[#This Row],[tar-out]],0)</f>
        <v>-2</v>
      </c>
      <c r="Q5065" s="2">
        <v>5063</v>
      </c>
    </row>
    <row r="5066" spans="1:17" x14ac:dyDescent="0.25">
      <c r="A5066">
        <v>35</v>
      </c>
      <c r="B5066">
        <v>578</v>
      </c>
      <c r="C5066">
        <v>9.7714285714285705</v>
      </c>
      <c r="D5066">
        <v>2</v>
      </c>
      <c r="E5066">
        <v>18764</v>
      </c>
      <c r="F5066">
        <v>4.2020795660036203</v>
      </c>
      <c r="G5066">
        <v>5.9572882652282697</v>
      </c>
      <c r="H5066" s="1">
        <f>Table1[[#This Row],[target]]-Table1[[#This Row],[output]]</f>
        <v>-1.7552086992246494</v>
      </c>
      <c r="I5066" s="1">
        <f>Table1[[#This Row],[tar-out]]*Table1[[#This Row],[tar-out]]</f>
        <v>3.0807575778338858</v>
      </c>
      <c r="J5066" s="1" t="b">
        <f>AND(ABS(Table1[[#This Row],[tar-out]])&gt;=$J$1,ABS(Table1[[#This Row],[tar-out]])&lt;$K$1)</f>
        <v>0</v>
      </c>
      <c r="K5066" s="1" t="b">
        <f>AND(ABS(Table1[[#This Row],[tar-out]])&gt;=$K$1,ABS(Table1[[#This Row],[tar-out]])&lt;$L$1)</f>
        <v>1</v>
      </c>
      <c r="L5066" s="1" t="b">
        <f>AND(ABS(Table1[[#This Row],[tar-out]])&gt;=$L$1,ABS(Table1[[#This Row],[tar-out]])&lt;$M$1)</f>
        <v>0</v>
      </c>
      <c r="M5066" s="1" t="b">
        <f>AND(ABS(Table1[[#This Row],[tar-out]])&gt;=$M$1,ABS(Table1[[#This Row],[tar-out]])&lt;$N$1)</f>
        <v>0</v>
      </c>
      <c r="N5066" s="1" t="b">
        <f>AND(ABS(Table1[[#This Row],[tar-out]])&gt;=$N$1,ABS(Table1[[#This Row],[tar-out]])&lt;$O$1)</f>
        <v>0</v>
      </c>
      <c r="O5066" s="1" t="b">
        <f>AND(ABS(Table1[[#This Row],[tar-out]])&gt;=$O$1,ABS(Table1[[#This Row],[tar-out]])&lt;$P$1)</f>
        <v>0</v>
      </c>
      <c r="P5066" s="1">
        <f>ROUND(Table1[[#This Row],[tar-out]],0)</f>
        <v>-2</v>
      </c>
      <c r="Q5066" s="3">
        <v>5064</v>
      </c>
    </row>
    <row r="5067" spans="1:17" x14ac:dyDescent="0.25">
      <c r="A5067">
        <v>35</v>
      </c>
      <c r="B5067">
        <v>578</v>
      </c>
      <c r="C5067">
        <v>9.7714285714285705</v>
      </c>
      <c r="D5067">
        <v>2</v>
      </c>
      <c r="E5067">
        <v>5</v>
      </c>
      <c r="F5067">
        <v>2.0288828611613399</v>
      </c>
      <c r="G5067">
        <v>5.4944496154785201</v>
      </c>
      <c r="H5067" s="1">
        <f>Table1[[#This Row],[target]]-Table1[[#This Row],[output]]</f>
        <v>-3.4655667543171802</v>
      </c>
      <c r="I5067" s="1">
        <f>Table1[[#This Row],[tar-out]]*Table1[[#This Row],[tar-out]]</f>
        <v>12.010152928628514</v>
      </c>
      <c r="J5067" s="1" t="b">
        <f>AND(ABS(Table1[[#This Row],[tar-out]])&gt;=$J$1,ABS(Table1[[#This Row],[tar-out]])&lt;$K$1)</f>
        <v>0</v>
      </c>
      <c r="K5067" s="1" t="b">
        <f>AND(ABS(Table1[[#This Row],[tar-out]])&gt;=$K$1,ABS(Table1[[#This Row],[tar-out]])&lt;$L$1)</f>
        <v>0</v>
      </c>
      <c r="L5067" s="1" t="b">
        <f>AND(ABS(Table1[[#This Row],[tar-out]])&gt;=$L$1,ABS(Table1[[#This Row],[tar-out]])&lt;$M$1)</f>
        <v>1</v>
      </c>
      <c r="M5067" s="1" t="b">
        <f>AND(ABS(Table1[[#This Row],[tar-out]])&gt;=$M$1,ABS(Table1[[#This Row],[tar-out]])&lt;$N$1)</f>
        <v>0</v>
      </c>
      <c r="N5067" s="1" t="b">
        <f>AND(ABS(Table1[[#This Row],[tar-out]])&gt;=$N$1,ABS(Table1[[#This Row],[tar-out]])&lt;$O$1)</f>
        <v>0</v>
      </c>
      <c r="O5067" s="1" t="b">
        <f>AND(ABS(Table1[[#This Row],[tar-out]])&gt;=$O$1,ABS(Table1[[#This Row],[tar-out]])&lt;$P$1)</f>
        <v>0</v>
      </c>
      <c r="P5067" s="1">
        <f>ROUND(Table1[[#This Row],[tar-out]],0)</f>
        <v>-3</v>
      </c>
      <c r="Q5067" s="2">
        <v>5065</v>
      </c>
    </row>
    <row r="5068" spans="1:17" x14ac:dyDescent="0.25">
      <c r="A5068">
        <v>35</v>
      </c>
      <c r="B5068">
        <v>578</v>
      </c>
      <c r="C5068">
        <v>9.7714285714285705</v>
      </c>
      <c r="D5068">
        <v>2</v>
      </c>
      <c r="E5068">
        <v>12780</v>
      </c>
      <c r="F5068">
        <v>4.2020795660036203</v>
      </c>
      <c r="G5068">
        <v>5.9018836021423304</v>
      </c>
      <c r="H5068" s="1">
        <f>Table1[[#This Row],[target]]-Table1[[#This Row],[output]]</f>
        <v>-1.6998040361387101</v>
      </c>
      <c r="I5068" s="1">
        <f>Table1[[#This Row],[tar-out]]*Table1[[#This Row],[tar-out]]</f>
        <v>2.8893337612734493</v>
      </c>
      <c r="J5068" s="1" t="b">
        <f>AND(ABS(Table1[[#This Row],[tar-out]])&gt;=$J$1,ABS(Table1[[#This Row],[tar-out]])&lt;$K$1)</f>
        <v>0</v>
      </c>
      <c r="K5068" s="1" t="b">
        <f>AND(ABS(Table1[[#This Row],[tar-out]])&gt;=$K$1,ABS(Table1[[#This Row],[tar-out]])&lt;$L$1)</f>
        <v>1</v>
      </c>
      <c r="L5068" s="1" t="b">
        <f>AND(ABS(Table1[[#This Row],[tar-out]])&gt;=$L$1,ABS(Table1[[#This Row],[tar-out]])&lt;$M$1)</f>
        <v>0</v>
      </c>
      <c r="M5068" s="1" t="b">
        <f>AND(ABS(Table1[[#This Row],[tar-out]])&gt;=$M$1,ABS(Table1[[#This Row],[tar-out]])&lt;$N$1)</f>
        <v>0</v>
      </c>
      <c r="N5068" s="1" t="b">
        <f>AND(ABS(Table1[[#This Row],[tar-out]])&gt;=$N$1,ABS(Table1[[#This Row],[tar-out]])&lt;$O$1)</f>
        <v>0</v>
      </c>
      <c r="O5068" s="1" t="b">
        <f>AND(ABS(Table1[[#This Row],[tar-out]])&gt;=$O$1,ABS(Table1[[#This Row],[tar-out]])&lt;$P$1)</f>
        <v>0</v>
      </c>
      <c r="P5068" s="1">
        <f>ROUND(Table1[[#This Row],[tar-out]],0)</f>
        <v>-2</v>
      </c>
      <c r="Q5068" s="3">
        <v>5066</v>
      </c>
    </row>
    <row r="5069" spans="1:17" x14ac:dyDescent="0.25">
      <c r="A5069">
        <v>35</v>
      </c>
      <c r="B5069">
        <v>578</v>
      </c>
      <c r="C5069">
        <v>9.7714285714285705</v>
      </c>
      <c r="D5069">
        <v>2</v>
      </c>
      <c r="E5069">
        <v>12451</v>
      </c>
      <c r="F5069">
        <v>4.2020795660036203</v>
      </c>
      <c r="G5069">
        <v>5.8950080871581996</v>
      </c>
      <c r="H5069" s="1">
        <f>Table1[[#This Row],[target]]-Table1[[#This Row],[output]]</f>
        <v>-1.6929285211545793</v>
      </c>
      <c r="I5069" s="1">
        <f>Table1[[#This Row],[tar-out]]*Table1[[#This Row],[tar-out]]</f>
        <v>2.8660069777386306</v>
      </c>
      <c r="J5069" s="1" t="b">
        <f>AND(ABS(Table1[[#This Row],[tar-out]])&gt;=$J$1,ABS(Table1[[#This Row],[tar-out]])&lt;$K$1)</f>
        <v>0</v>
      </c>
      <c r="K5069" s="1" t="b">
        <f>AND(ABS(Table1[[#This Row],[tar-out]])&gt;=$K$1,ABS(Table1[[#This Row],[tar-out]])&lt;$L$1)</f>
        <v>1</v>
      </c>
      <c r="L5069" s="1" t="b">
        <f>AND(ABS(Table1[[#This Row],[tar-out]])&gt;=$L$1,ABS(Table1[[#This Row],[tar-out]])&lt;$M$1)</f>
        <v>0</v>
      </c>
      <c r="M5069" s="1" t="b">
        <f>AND(ABS(Table1[[#This Row],[tar-out]])&gt;=$M$1,ABS(Table1[[#This Row],[tar-out]])&lt;$N$1)</f>
        <v>0</v>
      </c>
      <c r="N5069" s="1" t="b">
        <f>AND(ABS(Table1[[#This Row],[tar-out]])&gt;=$N$1,ABS(Table1[[#This Row],[tar-out]])&lt;$O$1)</f>
        <v>0</v>
      </c>
      <c r="O5069" s="1" t="b">
        <f>AND(ABS(Table1[[#This Row],[tar-out]])&gt;=$O$1,ABS(Table1[[#This Row],[tar-out]])&lt;$P$1)</f>
        <v>0</v>
      </c>
      <c r="P5069" s="1">
        <f>ROUND(Table1[[#This Row],[tar-out]],0)</f>
        <v>-2</v>
      </c>
      <c r="Q5069" s="2">
        <v>5067</v>
      </c>
    </row>
    <row r="5070" spans="1:17" x14ac:dyDescent="0.25">
      <c r="A5070">
        <v>35</v>
      </c>
      <c r="B5070">
        <v>578</v>
      </c>
      <c r="C5070">
        <v>9.7714285714285705</v>
      </c>
      <c r="D5070">
        <v>2</v>
      </c>
      <c r="E5070">
        <v>232</v>
      </c>
      <c r="F5070">
        <v>3.0815250150693201</v>
      </c>
      <c r="G5070">
        <v>5.6434979438781703</v>
      </c>
      <c r="H5070" s="1">
        <f>Table1[[#This Row],[target]]-Table1[[#This Row],[output]]</f>
        <v>-2.5619729288088502</v>
      </c>
      <c r="I5070" s="1">
        <f>Table1[[#This Row],[tar-out]]*Table1[[#This Row],[tar-out]]</f>
        <v>6.5637052879493973</v>
      </c>
      <c r="J5070" s="1" t="b">
        <f>AND(ABS(Table1[[#This Row],[tar-out]])&gt;=$J$1,ABS(Table1[[#This Row],[tar-out]])&lt;$K$1)</f>
        <v>0</v>
      </c>
      <c r="K5070" s="1" t="b">
        <f>AND(ABS(Table1[[#This Row],[tar-out]])&gt;=$K$1,ABS(Table1[[#This Row],[tar-out]])&lt;$L$1)</f>
        <v>0</v>
      </c>
      <c r="L5070" s="1" t="b">
        <f>AND(ABS(Table1[[#This Row],[tar-out]])&gt;=$L$1,ABS(Table1[[#This Row],[tar-out]])&lt;$M$1)</f>
        <v>1</v>
      </c>
      <c r="M5070" s="1" t="b">
        <f>AND(ABS(Table1[[#This Row],[tar-out]])&gt;=$M$1,ABS(Table1[[#This Row],[tar-out]])&lt;$N$1)</f>
        <v>0</v>
      </c>
      <c r="N5070" s="1" t="b">
        <f>AND(ABS(Table1[[#This Row],[tar-out]])&gt;=$N$1,ABS(Table1[[#This Row],[tar-out]])&lt;$O$1)</f>
        <v>0</v>
      </c>
      <c r="O5070" s="1" t="b">
        <f>AND(ABS(Table1[[#This Row],[tar-out]])&gt;=$O$1,ABS(Table1[[#This Row],[tar-out]])&lt;$P$1)</f>
        <v>0</v>
      </c>
      <c r="P5070" s="1">
        <f>ROUND(Table1[[#This Row],[tar-out]],0)</f>
        <v>-3</v>
      </c>
      <c r="Q5070" s="3">
        <v>5068</v>
      </c>
    </row>
    <row r="5071" spans="1:17" x14ac:dyDescent="0.25">
      <c r="A5071">
        <v>35</v>
      </c>
      <c r="B5071">
        <v>578</v>
      </c>
      <c r="C5071">
        <v>9.7714285714285705</v>
      </c>
      <c r="D5071">
        <v>2</v>
      </c>
      <c r="E5071">
        <v>3901</v>
      </c>
      <c r="F5071">
        <v>4.2020795660036203</v>
      </c>
      <c r="G5071">
        <v>5.7154793739318803</v>
      </c>
      <c r="H5071" s="1">
        <f>Table1[[#This Row],[target]]-Table1[[#This Row],[output]]</f>
        <v>-1.51339980792826</v>
      </c>
      <c r="I5071" s="1">
        <f>Table1[[#This Row],[tar-out]]*Table1[[#This Row],[tar-out]]</f>
        <v>2.2903789786372943</v>
      </c>
      <c r="J5071" s="1" t="b">
        <f>AND(ABS(Table1[[#This Row],[tar-out]])&gt;=$J$1,ABS(Table1[[#This Row],[tar-out]])&lt;$K$1)</f>
        <v>0</v>
      </c>
      <c r="K5071" s="1" t="b">
        <f>AND(ABS(Table1[[#This Row],[tar-out]])&gt;=$K$1,ABS(Table1[[#This Row],[tar-out]])&lt;$L$1)</f>
        <v>1</v>
      </c>
      <c r="L5071" s="1" t="b">
        <f>AND(ABS(Table1[[#This Row],[tar-out]])&gt;=$L$1,ABS(Table1[[#This Row],[tar-out]])&lt;$M$1)</f>
        <v>0</v>
      </c>
      <c r="M5071" s="1" t="b">
        <f>AND(ABS(Table1[[#This Row],[tar-out]])&gt;=$M$1,ABS(Table1[[#This Row],[tar-out]])&lt;$N$1)</f>
        <v>0</v>
      </c>
      <c r="N5071" s="1" t="b">
        <f>AND(ABS(Table1[[#This Row],[tar-out]])&gt;=$N$1,ABS(Table1[[#This Row],[tar-out]])&lt;$O$1)</f>
        <v>0</v>
      </c>
      <c r="O5071" s="1" t="b">
        <f>AND(ABS(Table1[[#This Row],[tar-out]])&gt;=$O$1,ABS(Table1[[#This Row],[tar-out]])&lt;$P$1)</f>
        <v>0</v>
      </c>
      <c r="P5071" s="1">
        <f>ROUND(Table1[[#This Row],[tar-out]],0)</f>
        <v>-2</v>
      </c>
      <c r="Q5071" s="2">
        <v>5069</v>
      </c>
    </row>
    <row r="5072" spans="1:17" x14ac:dyDescent="0.25">
      <c r="A5072">
        <v>35</v>
      </c>
      <c r="B5072">
        <v>578</v>
      </c>
      <c r="C5072">
        <v>9.7714285714285705</v>
      </c>
      <c r="D5072">
        <v>2</v>
      </c>
      <c r="E5072">
        <v>5172</v>
      </c>
      <c r="F5072">
        <v>4.3421488848704097</v>
      </c>
      <c r="G5072">
        <v>5.7154793739318803</v>
      </c>
      <c r="H5072" s="1">
        <f>Table1[[#This Row],[target]]-Table1[[#This Row],[output]]</f>
        <v>-1.3733304890614706</v>
      </c>
      <c r="I5072" s="1">
        <f>Table1[[#This Row],[tar-out]]*Table1[[#This Row],[tar-out]]</f>
        <v>1.886036632185818</v>
      </c>
      <c r="J5072" s="1" t="b">
        <f>AND(ABS(Table1[[#This Row],[tar-out]])&gt;=$J$1,ABS(Table1[[#This Row],[tar-out]])&lt;$K$1)</f>
        <v>0</v>
      </c>
      <c r="K5072" s="1" t="b">
        <f>AND(ABS(Table1[[#This Row],[tar-out]])&gt;=$K$1,ABS(Table1[[#This Row],[tar-out]])&lt;$L$1)</f>
        <v>1</v>
      </c>
      <c r="L5072" s="1" t="b">
        <f>AND(ABS(Table1[[#This Row],[tar-out]])&gt;=$L$1,ABS(Table1[[#This Row],[tar-out]])&lt;$M$1)</f>
        <v>0</v>
      </c>
      <c r="M5072" s="1" t="b">
        <f>AND(ABS(Table1[[#This Row],[tar-out]])&gt;=$M$1,ABS(Table1[[#This Row],[tar-out]])&lt;$N$1)</f>
        <v>0</v>
      </c>
      <c r="N5072" s="1" t="b">
        <f>AND(ABS(Table1[[#This Row],[tar-out]])&gt;=$N$1,ABS(Table1[[#This Row],[tar-out]])&lt;$O$1)</f>
        <v>0</v>
      </c>
      <c r="O5072" s="1" t="b">
        <f>AND(ABS(Table1[[#This Row],[tar-out]])&gt;=$O$1,ABS(Table1[[#This Row],[tar-out]])&lt;$P$1)</f>
        <v>0</v>
      </c>
      <c r="P5072" s="1">
        <f>ROUND(Table1[[#This Row],[tar-out]],0)</f>
        <v>-1</v>
      </c>
      <c r="Q5072" s="3">
        <v>5070</v>
      </c>
    </row>
    <row r="5073" spans="1:17" x14ac:dyDescent="0.25">
      <c r="A5073">
        <v>35</v>
      </c>
      <c r="B5073">
        <v>578</v>
      </c>
      <c r="C5073">
        <v>9.7714285714285705</v>
      </c>
      <c r="D5073">
        <v>2</v>
      </c>
      <c r="E5073">
        <v>24</v>
      </c>
      <c r="F5073">
        <v>8.9644364074743894</v>
      </c>
      <c r="G5073">
        <v>5.5353360176086399</v>
      </c>
      <c r="H5073" s="1">
        <f>Table1[[#This Row],[target]]-Table1[[#This Row],[output]]</f>
        <v>3.4291003898657495</v>
      </c>
      <c r="I5073" s="1">
        <f>Table1[[#This Row],[tar-out]]*Table1[[#This Row],[tar-out]]</f>
        <v>11.758729483777435</v>
      </c>
      <c r="J5073" s="1" t="b">
        <f>AND(ABS(Table1[[#This Row],[tar-out]])&gt;=$J$1,ABS(Table1[[#This Row],[tar-out]])&lt;$K$1)</f>
        <v>0</v>
      </c>
      <c r="K5073" s="1" t="b">
        <f>AND(ABS(Table1[[#This Row],[tar-out]])&gt;=$K$1,ABS(Table1[[#This Row],[tar-out]])&lt;$L$1)</f>
        <v>0</v>
      </c>
      <c r="L5073" s="1" t="b">
        <f>AND(ABS(Table1[[#This Row],[tar-out]])&gt;=$L$1,ABS(Table1[[#This Row],[tar-out]])&lt;$M$1)</f>
        <v>1</v>
      </c>
      <c r="M5073" s="1" t="b">
        <f>AND(ABS(Table1[[#This Row],[tar-out]])&gt;=$M$1,ABS(Table1[[#This Row],[tar-out]])&lt;$N$1)</f>
        <v>0</v>
      </c>
      <c r="N5073" s="1" t="b">
        <f>AND(ABS(Table1[[#This Row],[tar-out]])&gt;=$N$1,ABS(Table1[[#This Row],[tar-out]])&lt;$O$1)</f>
        <v>0</v>
      </c>
      <c r="O5073" s="1" t="b">
        <f>AND(ABS(Table1[[#This Row],[tar-out]])&gt;=$O$1,ABS(Table1[[#This Row],[tar-out]])&lt;$P$1)</f>
        <v>0</v>
      </c>
      <c r="P5073" s="1">
        <f>ROUND(Table1[[#This Row],[tar-out]],0)</f>
        <v>3</v>
      </c>
      <c r="Q5073" s="2">
        <v>5071</v>
      </c>
    </row>
    <row r="5074" spans="1:17" x14ac:dyDescent="0.25">
      <c r="A5074">
        <v>35</v>
      </c>
      <c r="B5074">
        <v>578</v>
      </c>
      <c r="C5074">
        <v>9.7714285714285705</v>
      </c>
      <c r="D5074">
        <v>2</v>
      </c>
      <c r="E5074">
        <v>23</v>
      </c>
      <c r="F5074">
        <v>8.8843967966933608</v>
      </c>
      <c r="G5074">
        <v>5.5348310470581099</v>
      </c>
      <c r="H5074" s="1">
        <f>Table1[[#This Row],[target]]-Table1[[#This Row],[output]]</f>
        <v>3.3495657496352509</v>
      </c>
      <c r="I5074" s="1">
        <f>Table1[[#This Row],[tar-out]]*Table1[[#This Row],[tar-out]]</f>
        <v>11.219590711129561</v>
      </c>
      <c r="J5074" s="1" t="b">
        <f>AND(ABS(Table1[[#This Row],[tar-out]])&gt;=$J$1,ABS(Table1[[#This Row],[tar-out]])&lt;$K$1)</f>
        <v>0</v>
      </c>
      <c r="K5074" s="1" t="b">
        <f>AND(ABS(Table1[[#This Row],[tar-out]])&gt;=$K$1,ABS(Table1[[#This Row],[tar-out]])&lt;$L$1)</f>
        <v>0</v>
      </c>
      <c r="L5074" s="1" t="b">
        <f>AND(ABS(Table1[[#This Row],[tar-out]])&gt;=$L$1,ABS(Table1[[#This Row],[tar-out]])&lt;$M$1)</f>
        <v>1</v>
      </c>
      <c r="M5074" s="1" t="b">
        <f>AND(ABS(Table1[[#This Row],[tar-out]])&gt;=$M$1,ABS(Table1[[#This Row],[tar-out]])&lt;$N$1)</f>
        <v>0</v>
      </c>
      <c r="N5074" s="1" t="b">
        <f>AND(ABS(Table1[[#This Row],[tar-out]])&gt;=$N$1,ABS(Table1[[#This Row],[tar-out]])&lt;$O$1)</f>
        <v>0</v>
      </c>
      <c r="O5074" s="1" t="b">
        <f>AND(ABS(Table1[[#This Row],[tar-out]])&gt;=$O$1,ABS(Table1[[#This Row],[tar-out]])&lt;$P$1)</f>
        <v>0</v>
      </c>
      <c r="P5074" s="1">
        <f>ROUND(Table1[[#This Row],[tar-out]],0)</f>
        <v>3</v>
      </c>
      <c r="Q5074" s="3">
        <v>5072</v>
      </c>
    </row>
    <row r="5075" spans="1:17" x14ac:dyDescent="0.25">
      <c r="A5075">
        <v>35</v>
      </c>
      <c r="B5075">
        <v>578</v>
      </c>
      <c r="C5075">
        <v>9.7714285714285705</v>
      </c>
      <c r="D5075">
        <v>2</v>
      </c>
      <c r="E5075">
        <v>345</v>
      </c>
      <c r="F5075">
        <v>9.3738698010850108</v>
      </c>
      <c r="G5075">
        <v>5.6989850997924796</v>
      </c>
      <c r="H5075" s="1">
        <f>Table1[[#This Row],[target]]-Table1[[#This Row],[output]]</f>
        <v>3.6748847012925312</v>
      </c>
      <c r="I5075" s="1">
        <f>Table1[[#This Row],[tar-out]]*Table1[[#This Row],[tar-out]]</f>
        <v>13.504777567793896</v>
      </c>
      <c r="J5075" s="1" t="b">
        <f>AND(ABS(Table1[[#This Row],[tar-out]])&gt;=$J$1,ABS(Table1[[#This Row],[tar-out]])&lt;$K$1)</f>
        <v>0</v>
      </c>
      <c r="K5075" s="1" t="b">
        <f>AND(ABS(Table1[[#This Row],[tar-out]])&gt;=$K$1,ABS(Table1[[#This Row],[tar-out]])&lt;$L$1)</f>
        <v>0</v>
      </c>
      <c r="L5075" s="1" t="b">
        <f>AND(ABS(Table1[[#This Row],[tar-out]])&gt;=$L$1,ABS(Table1[[#This Row],[tar-out]])&lt;$M$1)</f>
        <v>1</v>
      </c>
      <c r="M5075" s="1" t="b">
        <f>AND(ABS(Table1[[#This Row],[tar-out]])&gt;=$M$1,ABS(Table1[[#This Row],[tar-out]])&lt;$N$1)</f>
        <v>0</v>
      </c>
      <c r="N5075" s="1" t="b">
        <f>AND(ABS(Table1[[#This Row],[tar-out]])&gt;=$N$1,ABS(Table1[[#This Row],[tar-out]])&lt;$O$1)</f>
        <v>0</v>
      </c>
      <c r="O5075" s="1" t="b">
        <f>AND(ABS(Table1[[#This Row],[tar-out]])&gt;=$O$1,ABS(Table1[[#This Row],[tar-out]])&lt;$P$1)</f>
        <v>0</v>
      </c>
      <c r="P5075" s="1">
        <f>ROUND(Table1[[#This Row],[tar-out]],0)</f>
        <v>4</v>
      </c>
      <c r="Q5075" s="2">
        <v>5073</v>
      </c>
    </row>
    <row r="5076" spans="1:17" x14ac:dyDescent="0.25">
      <c r="A5076">
        <v>35</v>
      </c>
      <c r="B5076">
        <v>578</v>
      </c>
      <c r="C5076">
        <v>9.7714285714285705</v>
      </c>
      <c r="D5076">
        <v>2</v>
      </c>
      <c r="E5076">
        <v>3013</v>
      </c>
      <c r="F5076">
        <v>3.3616636528028998</v>
      </c>
      <c r="G5076">
        <v>5.7154793739318803</v>
      </c>
      <c r="H5076" s="1">
        <f>Table1[[#This Row],[target]]-Table1[[#This Row],[output]]</f>
        <v>-2.3538157211289805</v>
      </c>
      <c r="I5076" s="1">
        <f>Table1[[#This Row],[tar-out]]*Table1[[#This Row],[tar-out]]</f>
        <v>5.540448449033943</v>
      </c>
      <c r="J5076" s="1" t="b">
        <f>AND(ABS(Table1[[#This Row],[tar-out]])&gt;=$J$1,ABS(Table1[[#This Row],[tar-out]])&lt;$K$1)</f>
        <v>0</v>
      </c>
      <c r="K5076" s="1" t="b">
        <f>AND(ABS(Table1[[#This Row],[tar-out]])&gt;=$K$1,ABS(Table1[[#This Row],[tar-out]])&lt;$L$1)</f>
        <v>0</v>
      </c>
      <c r="L5076" s="1" t="b">
        <f>AND(ABS(Table1[[#This Row],[tar-out]])&gt;=$L$1,ABS(Table1[[#This Row],[tar-out]])&lt;$M$1)</f>
        <v>1</v>
      </c>
      <c r="M5076" s="1" t="b">
        <f>AND(ABS(Table1[[#This Row],[tar-out]])&gt;=$M$1,ABS(Table1[[#This Row],[tar-out]])&lt;$N$1)</f>
        <v>0</v>
      </c>
      <c r="N5076" s="1" t="b">
        <f>AND(ABS(Table1[[#This Row],[tar-out]])&gt;=$N$1,ABS(Table1[[#This Row],[tar-out]])&lt;$O$1)</f>
        <v>0</v>
      </c>
      <c r="O5076" s="1" t="b">
        <f>AND(ABS(Table1[[#This Row],[tar-out]])&gt;=$O$1,ABS(Table1[[#This Row],[tar-out]])&lt;$P$1)</f>
        <v>0</v>
      </c>
      <c r="P5076" s="1">
        <f>ROUND(Table1[[#This Row],[tar-out]],0)</f>
        <v>-2</v>
      </c>
      <c r="Q5076" s="3">
        <v>5074</v>
      </c>
    </row>
    <row r="5077" spans="1:17" x14ac:dyDescent="0.25">
      <c r="A5077">
        <v>35</v>
      </c>
      <c r="B5077">
        <v>578</v>
      </c>
      <c r="C5077">
        <v>9.7714285714285705</v>
      </c>
      <c r="D5077">
        <v>2</v>
      </c>
      <c r="E5077">
        <v>330</v>
      </c>
      <c r="F5077">
        <v>3.3616636528028998</v>
      </c>
      <c r="G5077">
        <v>5.6924395561218297</v>
      </c>
      <c r="H5077" s="1">
        <f>Table1[[#This Row],[target]]-Table1[[#This Row],[output]]</f>
        <v>-2.3307759033189299</v>
      </c>
      <c r="I5077" s="1">
        <f>Table1[[#This Row],[tar-out]]*Table1[[#This Row],[tar-out]]</f>
        <v>5.432516311492174</v>
      </c>
      <c r="J5077" s="1" t="b">
        <f>AND(ABS(Table1[[#This Row],[tar-out]])&gt;=$J$1,ABS(Table1[[#This Row],[tar-out]])&lt;$K$1)</f>
        <v>0</v>
      </c>
      <c r="K5077" s="1" t="b">
        <f>AND(ABS(Table1[[#This Row],[tar-out]])&gt;=$K$1,ABS(Table1[[#This Row],[tar-out]])&lt;$L$1)</f>
        <v>0</v>
      </c>
      <c r="L5077" s="1" t="b">
        <f>AND(ABS(Table1[[#This Row],[tar-out]])&gt;=$L$1,ABS(Table1[[#This Row],[tar-out]])&lt;$M$1)</f>
        <v>1</v>
      </c>
      <c r="M5077" s="1" t="b">
        <f>AND(ABS(Table1[[#This Row],[tar-out]])&gt;=$M$1,ABS(Table1[[#This Row],[tar-out]])&lt;$N$1)</f>
        <v>0</v>
      </c>
      <c r="N5077" s="1" t="b">
        <f>AND(ABS(Table1[[#This Row],[tar-out]])&gt;=$N$1,ABS(Table1[[#This Row],[tar-out]])&lt;$O$1)</f>
        <v>0</v>
      </c>
      <c r="O5077" s="1" t="b">
        <f>AND(ABS(Table1[[#This Row],[tar-out]])&gt;=$O$1,ABS(Table1[[#This Row],[tar-out]])&lt;$P$1)</f>
        <v>0</v>
      </c>
      <c r="P5077" s="1">
        <f>ROUND(Table1[[#This Row],[tar-out]],0)</f>
        <v>-2</v>
      </c>
      <c r="Q5077" s="2">
        <v>5075</v>
      </c>
    </row>
    <row r="5078" spans="1:17" x14ac:dyDescent="0.25">
      <c r="A5078">
        <v>35</v>
      </c>
      <c r="B5078">
        <v>578</v>
      </c>
      <c r="C5078">
        <v>9.7714285714285705</v>
      </c>
      <c r="D5078">
        <v>2</v>
      </c>
      <c r="E5078">
        <v>9710</v>
      </c>
      <c r="F5078">
        <v>3.3616636528028998</v>
      </c>
      <c r="G5078">
        <v>5.8267483711242702</v>
      </c>
      <c r="H5078" s="1">
        <f>Table1[[#This Row],[target]]-Table1[[#This Row],[output]]</f>
        <v>-2.4650847183213704</v>
      </c>
      <c r="I5078" s="1">
        <f>Table1[[#This Row],[tar-out]]*Table1[[#This Row],[tar-out]]</f>
        <v>6.0766426685015507</v>
      </c>
      <c r="J5078" s="1" t="b">
        <f>AND(ABS(Table1[[#This Row],[tar-out]])&gt;=$J$1,ABS(Table1[[#This Row],[tar-out]])&lt;$K$1)</f>
        <v>0</v>
      </c>
      <c r="K5078" s="1" t="b">
        <f>AND(ABS(Table1[[#This Row],[tar-out]])&gt;=$K$1,ABS(Table1[[#This Row],[tar-out]])&lt;$L$1)</f>
        <v>0</v>
      </c>
      <c r="L5078" s="1" t="b">
        <f>AND(ABS(Table1[[#This Row],[tar-out]])&gt;=$L$1,ABS(Table1[[#This Row],[tar-out]])&lt;$M$1)</f>
        <v>1</v>
      </c>
      <c r="M5078" s="1" t="b">
        <f>AND(ABS(Table1[[#This Row],[tar-out]])&gt;=$M$1,ABS(Table1[[#This Row],[tar-out]])&lt;$N$1)</f>
        <v>0</v>
      </c>
      <c r="N5078" s="1" t="b">
        <f>AND(ABS(Table1[[#This Row],[tar-out]])&gt;=$N$1,ABS(Table1[[#This Row],[tar-out]])&lt;$O$1)</f>
        <v>0</v>
      </c>
      <c r="O5078" s="1" t="b">
        <f>AND(ABS(Table1[[#This Row],[tar-out]])&gt;=$O$1,ABS(Table1[[#This Row],[tar-out]])&lt;$P$1)</f>
        <v>0</v>
      </c>
      <c r="P5078" s="1">
        <f>ROUND(Table1[[#This Row],[tar-out]],0)</f>
        <v>-2</v>
      </c>
      <c r="Q5078" s="3">
        <v>5076</v>
      </c>
    </row>
    <row r="5079" spans="1:17" x14ac:dyDescent="0.25">
      <c r="A5079">
        <v>35</v>
      </c>
      <c r="B5079">
        <v>578</v>
      </c>
      <c r="C5079">
        <v>9.7714285714285705</v>
      </c>
      <c r="D5079">
        <v>2</v>
      </c>
      <c r="E5079">
        <v>8906</v>
      </c>
      <c r="F5079">
        <v>3.3616636528028998</v>
      </c>
      <c r="G5079">
        <v>5.7707233428955096</v>
      </c>
      <c r="H5079" s="1">
        <f>Table1[[#This Row],[target]]-Table1[[#This Row],[output]]</f>
        <v>-2.4090596900926098</v>
      </c>
      <c r="I5079" s="1">
        <f>Table1[[#This Row],[tar-out]]*Table1[[#This Row],[tar-out]]</f>
        <v>5.8035685904291014</v>
      </c>
      <c r="J5079" s="1" t="b">
        <f>AND(ABS(Table1[[#This Row],[tar-out]])&gt;=$J$1,ABS(Table1[[#This Row],[tar-out]])&lt;$K$1)</f>
        <v>0</v>
      </c>
      <c r="K5079" s="1" t="b">
        <f>AND(ABS(Table1[[#This Row],[tar-out]])&gt;=$K$1,ABS(Table1[[#This Row],[tar-out]])&lt;$L$1)</f>
        <v>0</v>
      </c>
      <c r="L5079" s="1" t="b">
        <f>AND(ABS(Table1[[#This Row],[tar-out]])&gt;=$L$1,ABS(Table1[[#This Row],[tar-out]])&lt;$M$1)</f>
        <v>1</v>
      </c>
      <c r="M5079" s="1" t="b">
        <f>AND(ABS(Table1[[#This Row],[tar-out]])&gt;=$M$1,ABS(Table1[[#This Row],[tar-out]])&lt;$N$1)</f>
        <v>0</v>
      </c>
      <c r="N5079" s="1" t="b">
        <f>AND(ABS(Table1[[#This Row],[tar-out]])&gt;=$N$1,ABS(Table1[[#This Row],[tar-out]])&lt;$O$1)</f>
        <v>0</v>
      </c>
      <c r="O5079" s="1" t="b">
        <f>AND(ABS(Table1[[#This Row],[tar-out]])&gt;=$O$1,ABS(Table1[[#This Row],[tar-out]])&lt;$P$1)</f>
        <v>0</v>
      </c>
      <c r="P5079" s="1">
        <f>ROUND(Table1[[#This Row],[tar-out]],0)</f>
        <v>-2</v>
      </c>
      <c r="Q5079" s="2">
        <v>5077</v>
      </c>
    </row>
    <row r="5080" spans="1:17" x14ac:dyDescent="0.25">
      <c r="A5080">
        <v>35</v>
      </c>
      <c r="B5080">
        <v>578</v>
      </c>
      <c r="C5080">
        <v>9.7714285714285705</v>
      </c>
      <c r="D5080">
        <v>2</v>
      </c>
      <c r="E5080">
        <v>491</v>
      </c>
      <c r="F5080">
        <v>3.3616636528028998</v>
      </c>
      <c r="G5080">
        <v>5.7460956573486301</v>
      </c>
      <c r="H5080" s="1">
        <f>Table1[[#This Row],[target]]-Table1[[#This Row],[output]]</f>
        <v>-2.3844320045457303</v>
      </c>
      <c r="I5080" s="1">
        <f>Table1[[#This Row],[tar-out]]*Table1[[#This Row],[tar-out]]</f>
        <v>5.6855159843019702</v>
      </c>
      <c r="J5080" s="1" t="b">
        <f>AND(ABS(Table1[[#This Row],[tar-out]])&gt;=$J$1,ABS(Table1[[#This Row],[tar-out]])&lt;$K$1)</f>
        <v>0</v>
      </c>
      <c r="K5080" s="1" t="b">
        <f>AND(ABS(Table1[[#This Row],[tar-out]])&gt;=$K$1,ABS(Table1[[#This Row],[tar-out]])&lt;$L$1)</f>
        <v>0</v>
      </c>
      <c r="L5080" s="1" t="b">
        <f>AND(ABS(Table1[[#This Row],[tar-out]])&gt;=$L$1,ABS(Table1[[#This Row],[tar-out]])&lt;$M$1)</f>
        <v>1</v>
      </c>
      <c r="M5080" s="1" t="b">
        <f>AND(ABS(Table1[[#This Row],[tar-out]])&gt;=$M$1,ABS(Table1[[#This Row],[tar-out]])&lt;$N$1)</f>
        <v>0</v>
      </c>
      <c r="N5080" s="1" t="b">
        <f>AND(ABS(Table1[[#This Row],[tar-out]])&gt;=$N$1,ABS(Table1[[#This Row],[tar-out]])&lt;$O$1)</f>
        <v>0</v>
      </c>
      <c r="O5080" s="1" t="b">
        <f>AND(ABS(Table1[[#This Row],[tar-out]])&gt;=$O$1,ABS(Table1[[#This Row],[tar-out]])&lt;$P$1)</f>
        <v>0</v>
      </c>
      <c r="P5080" s="1">
        <f>ROUND(Table1[[#This Row],[tar-out]],0)</f>
        <v>-2</v>
      </c>
      <c r="Q5080" s="3">
        <v>5078</v>
      </c>
    </row>
    <row r="5081" spans="1:17" x14ac:dyDescent="0.25">
      <c r="A5081">
        <v>35</v>
      </c>
      <c r="B5081">
        <v>578</v>
      </c>
      <c r="C5081">
        <v>9.7714285714285705</v>
      </c>
      <c r="D5081">
        <v>2</v>
      </c>
      <c r="E5081">
        <v>262</v>
      </c>
      <c r="F5081">
        <v>3.0815250150693299</v>
      </c>
      <c r="G5081">
        <v>5.6586403846740696</v>
      </c>
      <c r="H5081" s="1">
        <f>Table1[[#This Row],[target]]-Table1[[#This Row],[output]]</f>
        <v>-2.5771153696047397</v>
      </c>
      <c r="I5081" s="1">
        <f>Table1[[#This Row],[tar-out]]*Table1[[#This Row],[tar-out]]</f>
        <v>6.6415236282529744</v>
      </c>
      <c r="J5081" s="1" t="b">
        <f>AND(ABS(Table1[[#This Row],[tar-out]])&gt;=$J$1,ABS(Table1[[#This Row],[tar-out]])&lt;$K$1)</f>
        <v>0</v>
      </c>
      <c r="K5081" s="1" t="b">
        <f>AND(ABS(Table1[[#This Row],[tar-out]])&gt;=$K$1,ABS(Table1[[#This Row],[tar-out]])&lt;$L$1)</f>
        <v>0</v>
      </c>
      <c r="L5081" s="1" t="b">
        <f>AND(ABS(Table1[[#This Row],[tar-out]])&gt;=$L$1,ABS(Table1[[#This Row],[tar-out]])&lt;$M$1)</f>
        <v>1</v>
      </c>
      <c r="M5081" s="1" t="b">
        <f>AND(ABS(Table1[[#This Row],[tar-out]])&gt;=$M$1,ABS(Table1[[#This Row],[tar-out]])&lt;$N$1)</f>
        <v>0</v>
      </c>
      <c r="N5081" s="1" t="b">
        <f>AND(ABS(Table1[[#This Row],[tar-out]])&gt;=$N$1,ABS(Table1[[#This Row],[tar-out]])&lt;$O$1)</f>
        <v>0</v>
      </c>
      <c r="O5081" s="1" t="b">
        <f>AND(ABS(Table1[[#This Row],[tar-out]])&gt;=$O$1,ABS(Table1[[#This Row],[tar-out]])&lt;$P$1)</f>
        <v>0</v>
      </c>
      <c r="P5081" s="1">
        <f>ROUND(Table1[[#This Row],[tar-out]],0)</f>
        <v>-3</v>
      </c>
      <c r="Q5081" s="2">
        <v>5079</v>
      </c>
    </row>
    <row r="5082" spans="1:17" x14ac:dyDescent="0.25">
      <c r="A5082">
        <v>35</v>
      </c>
      <c r="B5082">
        <v>578</v>
      </c>
      <c r="C5082">
        <v>9.7714285714285705</v>
      </c>
      <c r="D5082">
        <v>2</v>
      </c>
      <c r="E5082">
        <v>231</v>
      </c>
      <c r="F5082">
        <v>3.5017329716696799</v>
      </c>
      <c r="G5082">
        <v>5.64300537109375</v>
      </c>
      <c r="H5082" s="1">
        <f>Table1[[#This Row],[target]]-Table1[[#This Row],[output]]</f>
        <v>-2.1412723994240701</v>
      </c>
      <c r="I5082" s="1">
        <f>Table1[[#This Row],[tar-out]]*Table1[[#This Row],[tar-out]]</f>
        <v>4.5850474885353147</v>
      </c>
      <c r="J5082" s="1" t="b">
        <f>AND(ABS(Table1[[#This Row],[tar-out]])&gt;=$J$1,ABS(Table1[[#This Row],[tar-out]])&lt;$K$1)</f>
        <v>0</v>
      </c>
      <c r="K5082" s="1" t="b">
        <f>AND(ABS(Table1[[#This Row],[tar-out]])&gt;=$K$1,ABS(Table1[[#This Row],[tar-out]])&lt;$L$1)</f>
        <v>0</v>
      </c>
      <c r="L5082" s="1" t="b">
        <f>AND(ABS(Table1[[#This Row],[tar-out]])&gt;=$L$1,ABS(Table1[[#This Row],[tar-out]])&lt;$M$1)</f>
        <v>1</v>
      </c>
      <c r="M5082" s="1" t="b">
        <f>AND(ABS(Table1[[#This Row],[tar-out]])&gt;=$M$1,ABS(Table1[[#This Row],[tar-out]])&lt;$N$1)</f>
        <v>0</v>
      </c>
      <c r="N5082" s="1" t="b">
        <f>AND(ABS(Table1[[#This Row],[tar-out]])&gt;=$N$1,ABS(Table1[[#This Row],[tar-out]])&lt;$O$1)</f>
        <v>0</v>
      </c>
      <c r="O5082" s="1" t="b">
        <f>AND(ABS(Table1[[#This Row],[tar-out]])&gt;=$O$1,ABS(Table1[[#This Row],[tar-out]])&lt;$P$1)</f>
        <v>0</v>
      </c>
      <c r="P5082" s="1">
        <f>ROUND(Table1[[#This Row],[tar-out]],0)</f>
        <v>-2</v>
      </c>
      <c r="Q5082" s="3">
        <v>5080</v>
      </c>
    </row>
    <row r="5083" spans="1:17" x14ac:dyDescent="0.25">
      <c r="A5083">
        <v>35</v>
      </c>
      <c r="B5083">
        <v>578</v>
      </c>
      <c r="C5083">
        <v>9.7714285714285705</v>
      </c>
      <c r="D5083">
        <v>2</v>
      </c>
      <c r="E5083">
        <v>177</v>
      </c>
      <c r="F5083">
        <v>3.1375527426160401</v>
      </c>
      <c r="G5083">
        <v>5.6152715682983398</v>
      </c>
      <c r="H5083" s="1">
        <f>Table1[[#This Row],[target]]-Table1[[#This Row],[output]]</f>
        <v>-2.4777188256822997</v>
      </c>
      <c r="I5083" s="1">
        <f>Table1[[#This Row],[tar-out]]*Table1[[#This Row],[tar-out]]</f>
        <v>6.1390905791404746</v>
      </c>
      <c r="J5083" s="1" t="b">
        <f>AND(ABS(Table1[[#This Row],[tar-out]])&gt;=$J$1,ABS(Table1[[#This Row],[tar-out]])&lt;$K$1)</f>
        <v>0</v>
      </c>
      <c r="K5083" s="1" t="b">
        <f>AND(ABS(Table1[[#This Row],[tar-out]])&gt;=$K$1,ABS(Table1[[#This Row],[tar-out]])&lt;$L$1)</f>
        <v>0</v>
      </c>
      <c r="L5083" s="1" t="b">
        <f>AND(ABS(Table1[[#This Row],[tar-out]])&gt;=$L$1,ABS(Table1[[#This Row],[tar-out]])&lt;$M$1)</f>
        <v>1</v>
      </c>
      <c r="M5083" s="1" t="b">
        <f>AND(ABS(Table1[[#This Row],[tar-out]])&gt;=$M$1,ABS(Table1[[#This Row],[tar-out]])&lt;$N$1)</f>
        <v>0</v>
      </c>
      <c r="N5083" s="1" t="b">
        <f>AND(ABS(Table1[[#This Row],[tar-out]])&gt;=$N$1,ABS(Table1[[#This Row],[tar-out]])&lt;$O$1)</f>
        <v>0</v>
      </c>
      <c r="O5083" s="1" t="b">
        <f>AND(ABS(Table1[[#This Row],[tar-out]])&gt;=$O$1,ABS(Table1[[#This Row],[tar-out]])&lt;$P$1)</f>
        <v>0</v>
      </c>
      <c r="P5083" s="1">
        <f>ROUND(Table1[[#This Row],[tar-out]],0)</f>
        <v>-2</v>
      </c>
      <c r="Q5083" s="2">
        <v>5081</v>
      </c>
    </row>
    <row r="5084" spans="1:17" x14ac:dyDescent="0.25">
      <c r="A5084">
        <v>35</v>
      </c>
      <c r="B5084">
        <v>578</v>
      </c>
      <c r="C5084">
        <v>9.7714285714285705</v>
      </c>
      <c r="D5084">
        <v>2</v>
      </c>
      <c r="E5084">
        <v>853</v>
      </c>
      <c r="F5084">
        <v>3.3616636528028998</v>
      </c>
      <c r="G5084">
        <v>5.7154793739318803</v>
      </c>
      <c r="H5084" s="1">
        <f>Table1[[#This Row],[target]]-Table1[[#This Row],[output]]</f>
        <v>-2.3538157211289805</v>
      </c>
      <c r="I5084" s="1">
        <f>Table1[[#This Row],[tar-out]]*Table1[[#This Row],[tar-out]]</f>
        <v>5.540448449033943</v>
      </c>
      <c r="J5084" s="1" t="b">
        <f>AND(ABS(Table1[[#This Row],[tar-out]])&gt;=$J$1,ABS(Table1[[#This Row],[tar-out]])&lt;$K$1)</f>
        <v>0</v>
      </c>
      <c r="K5084" s="1" t="b">
        <f>AND(ABS(Table1[[#This Row],[tar-out]])&gt;=$K$1,ABS(Table1[[#This Row],[tar-out]])&lt;$L$1)</f>
        <v>0</v>
      </c>
      <c r="L5084" s="1" t="b">
        <f>AND(ABS(Table1[[#This Row],[tar-out]])&gt;=$L$1,ABS(Table1[[#This Row],[tar-out]])&lt;$M$1)</f>
        <v>1</v>
      </c>
      <c r="M5084" s="1" t="b">
        <f>AND(ABS(Table1[[#This Row],[tar-out]])&gt;=$M$1,ABS(Table1[[#This Row],[tar-out]])&lt;$N$1)</f>
        <v>0</v>
      </c>
      <c r="N5084" s="1" t="b">
        <f>AND(ABS(Table1[[#This Row],[tar-out]])&gt;=$N$1,ABS(Table1[[#This Row],[tar-out]])&lt;$O$1)</f>
        <v>0</v>
      </c>
      <c r="O5084" s="1" t="b">
        <f>AND(ABS(Table1[[#This Row],[tar-out]])&gt;=$O$1,ABS(Table1[[#This Row],[tar-out]])&lt;$P$1)</f>
        <v>0</v>
      </c>
      <c r="P5084" s="1">
        <f>ROUND(Table1[[#This Row],[tar-out]],0)</f>
        <v>-2</v>
      </c>
      <c r="Q5084" s="3">
        <v>5082</v>
      </c>
    </row>
    <row r="5085" spans="1:17" x14ac:dyDescent="0.25">
      <c r="A5085">
        <v>35</v>
      </c>
      <c r="B5085">
        <v>578</v>
      </c>
      <c r="C5085">
        <v>9.7714285714285705</v>
      </c>
      <c r="D5085">
        <v>2</v>
      </c>
      <c r="E5085">
        <v>8579</v>
      </c>
      <c r="F5085">
        <v>3.3616636528028998</v>
      </c>
      <c r="G5085">
        <v>5.7293615341186497</v>
      </c>
      <c r="H5085" s="1">
        <f>Table1[[#This Row],[target]]-Table1[[#This Row],[output]]</f>
        <v>-2.3676978813157499</v>
      </c>
      <c r="I5085" s="1">
        <f>Table1[[#This Row],[tar-out]]*Table1[[#This Row],[tar-out]]</f>
        <v>5.605993257187091</v>
      </c>
      <c r="J5085" s="1" t="b">
        <f>AND(ABS(Table1[[#This Row],[tar-out]])&gt;=$J$1,ABS(Table1[[#This Row],[tar-out]])&lt;$K$1)</f>
        <v>0</v>
      </c>
      <c r="K5085" s="1" t="b">
        <f>AND(ABS(Table1[[#This Row],[tar-out]])&gt;=$K$1,ABS(Table1[[#This Row],[tar-out]])&lt;$L$1)</f>
        <v>0</v>
      </c>
      <c r="L5085" s="1" t="b">
        <f>AND(ABS(Table1[[#This Row],[tar-out]])&gt;=$L$1,ABS(Table1[[#This Row],[tar-out]])&lt;$M$1)</f>
        <v>1</v>
      </c>
      <c r="M5085" s="1" t="b">
        <f>AND(ABS(Table1[[#This Row],[tar-out]])&gt;=$M$1,ABS(Table1[[#This Row],[tar-out]])&lt;$N$1)</f>
        <v>0</v>
      </c>
      <c r="N5085" s="1" t="b">
        <f>AND(ABS(Table1[[#This Row],[tar-out]])&gt;=$N$1,ABS(Table1[[#This Row],[tar-out]])&lt;$O$1)</f>
        <v>0</v>
      </c>
      <c r="O5085" s="1" t="b">
        <f>AND(ABS(Table1[[#This Row],[tar-out]])&gt;=$O$1,ABS(Table1[[#This Row],[tar-out]])&lt;$P$1)</f>
        <v>0</v>
      </c>
      <c r="P5085" s="1">
        <f>ROUND(Table1[[#This Row],[tar-out]],0)</f>
        <v>-2</v>
      </c>
      <c r="Q5085" s="2">
        <v>5083</v>
      </c>
    </row>
    <row r="5086" spans="1:17" x14ac:dyDescent="0.25">
      <c r="A5086">
        <v>35</v>
      </c>
      <c r="B5086">
        <v>578</v>
      </c>
      <c r="C5086">
        <v>9.7714285714285705</v>
      </c>
      <c r="D5086">
        <v>2</v>
      </c>
      <c r="E5086">
        <v>8581</v>
      </c>
      <c r="F5086">
        <v>3.3616636528028998</v>
      </c>
      <c r="G5086">
        <v>5.7291812896728498</v>
      </c>
      <c r="H5086" s="1">
        <f>Table1[[#This Row],[target]]-Table1[[#This Row],[output]]</f>
        <v>-2.36751763686995</v>
      </c>
      <c r="I5086" s="1">
        <f>Table1[[#This Row],[tar-out]]*Table1[[#This Row],[tar-out]]</f>
        <v>5.605139760890272</v>
      </c>
      <c r="J5086" s="1" t="b">
        <f>AND(ABS(Table1[[#This Row],[tar-out]])&gt;=$J$1,ABS(Table1[[#This Row],[tar-out]])&lt;$K$1)</f>
        <v>0</v>
      </c>
      <c r="K5086" s="1" t="b">
        <f>AND(ABS(Table1[[#This Row],[tar-out]])&gt;=$K$1,ABS(Table1[[#This Row],[tar-out]])&lt;$L$1)</f>
        <v>0</v>
      </c>
      <c r="L5086" s="1" t="b">
        <f>AND(ABS(Table1[[#This Row],[tar-out]])&gt;=$L$1,ABS(Table1[[#This Row],[tar-out]])&lt;$M$1)</f>
        <v>1</v>
      </c>
      <c r="M5086" s="1" t="b">
        <f>AND(ABS(Table1[[#This Row],[tar-out]])&gt;=$M$1,ABS(Table1[[#This Row],[tar-out]])&lt;$N$1)</f>
        <v>0</v>
      </c>
      <c r="N5086" s="1" t="b">
        <f>AND(ABS(Table1[[#This Row],[tar-out]])&gt;=$N$1,ABS(Table1[[#This Row],[tar-out]])&lt;$O$1)</f>
        <v>0</v>
      </c>
      <c r="O5086" s="1" t="b">
        <f>AND(ABS(Table1[[#This Row],[tar-out]])&gt;=$O$1,ABS(Table1[[#This Row],[tar-out]])&lt;$P$1)</f>
        <v>0</v>
      </c>
      <c r="P5086" s="1">
        <f>ROUND(Table1[[#This Row],[tar-out]],0)</f>
        <v>-2</v>
      </c>
      <c r="Q5086" s="3">
        <v>5084</v>
      </c>
    </row>
    <row r="5087" spans="1:17" x14ac:dyDescent="0.25">
      <c r="A5087">
        <v>35</v>
      </c>
      <c r="B5087">
        <v>578</v>
      </c>
      <c r="C5087">
        <v>9.7714285714285705</v>
      </c>
      <c r="D5087">
        <v>2</v>
      </c>
      <c r="E5087">
        <v>332</v>
      </c>
      <c r="F5087">
        <v>2.96146559889779</v>
      </c>
      <c r="G5087">
        <v>5.6932964324951199</v>
      </c>
      <c r="H5087" s="1">
        <f>Table1[[#This Row],[target]]-Table1[[#This Row],[output]]</f>
        <v>-2.7318308335973298</v>
      </c>
      <c r="I5087" s="1">
        <f>Table1[[#This Row],[tar-out]]*Table1[[#This Row],[tar-out]]</f>
        <v>7.4628997033930817</v>
      </c>
      <c r="J5087" s="1" t="b">
        <f>AND(ABS(Table1[[#This Row],[tar-out]])&gt;=$J$1,ABS(Table1[[#This Row],[tar-out]])&lt;$K$1)</f>
        <v>0</v>
      </c>
      <c r="K5087" s="1" t="b">
        <f>AND(ABS(Table1[[#This Row],[tar-out]])&gt;=$K$1,ABS(Table1[[#This Row],[tar-out]])&lt;$L$1)</f>
        <v>0</v>
      </c>
      <c r="L5087" s="1" t="b">
        <f>AND(ABS(Table1[[#This Row],[tar-out]])&gt;=$L$1,ABS(Table1[[#This Row],[tar-out]])&lt;$M$1)</f>
        <v>1</v>
      </c>
      <c r="M5087" s="1" t="b">
        <f>AND(ABS(Table1[[#This Row],[tar-out]])&gt;=$M$1,ABS(Table1[[#This Row],[tar-out]])&lt;$N$1)</f>
        <v>0</v>
      </c>
      <c r="N5087" s="1" t="b">
        <f>AND(ABS(Table1[[#This Row],[tar-out]])&gt;=$N$1,ABS(Table1[[#This Row],[tar-out]])&lt;$O$1)</f>
        <v>0</v>
      </c>
      <c r="O5087" s="1" t="b">
        <f>AND(ABS(Table1[[#This Row],[tar-out]])&gt;=$O$1,ABS(Table1[[#This Row],[tar-out]])&lt;$P$1)</f>
        <v>0</v>
      </c>
      <c r="P5087" s="1">
        <f>ROUND(Table1[[#This Row],[tar-out]],0)</f>
        <v>-3</v>
      </c>
      <c r="Q5087" s="2">
        <v>5085</v>
      </c>
    </row>
    <row r="5088" spans="1:17" x14ac:dyDescent="0.25">
      <c r="A5088">
        <v>35</v>
      </c>
      <c r="B5088">
        <v>578</v>
      </c>
      <c r="C5088">
        <v>9.7714285714285705</v>
      </c>
      <c r="D5088">
        <v>2</v>
      </c>
      <c r="E5088">
        <v>3143</v>
      </c>
      <c r="F5088">
        <v>1.9609704641350201</v>
      </c>
      <c r="G5088">
        <v>5.7154793739318803</v>
      </c>
      <c r="H5088" s="1">
        <f>Table1[[#This Row],[target]]-Table1[[#This Row],[output]]</f>
        <v>-3.7545089097968605</v>
      </c>
      <c r="I5088" s="1">
        <f>Table1[[#This Row],[tar-out]]*Table1[[#This Row],[tar-out]]</f>
        <v>14.09633715374401</v>
      </c>
      <c r="J5088" s="1" t="b">
        <f>AND(ABS(Table1[[#This Row],[tar-out]])&gt;=$J$1,ABS(Table1[[#This Row],[tar-out]])&lt;$K$1)</f>
        <v>0</v>
      </c>
      <c r="K5088" s="1" t="b">
        <f>AND(ABS(Table1[[#This Row],[tar-out]])&gt;=$K$1,ABS(Table1[[#This Row],[tar-out]])&lt;$L$1)</f>
        <v>0</v>
      </c>
      <c r="L5088" s="1" t="b">
        <f>AND(ABS(Table1[[#This Row],[tar-out]])&gt;=$L$1,ABS(Table1[[#This Row],[tar-out]])&lt;$M$1)</f>
        <v>1</v>
      </c>
      <c r="M5088" s="1" t="b">
        <f>AND(ABS(Table1[[#This Row],[tar-out]])&gt;=$M$1,ABS(Table1[[#This Row],[tar-out]])&lt;$N$1)</f>
        <v>0</v>
      </c>
      <c r="N5088" s="1" t="b">
        <f>AND(ABS(Table1[[#This Row],[tar-out]])&gt;=$N$1,ABS(Table1[[#This Row],[tar-out]])&lt;$O$1)</f>
        <v>0</v>
      </c>
      <c r="O5088" s="1" t="b">
        <f>AND(ABS(Table1[[#This Row],[tar-out]])&gt;=$O$1,ABS(Table1[[#This Row],[tar-out]])&lt;$P$1)</f>
        <v>0</v>
      </c>
      <c r="P5088" s="1">
        <f>ROUND(Table1[[#This Row],[tar-out]],0)</f>
        <v>-4</v>
      </c>
      <c r="Q5088" s="3">
        <v>5086</v>
      </c>
    </row>
    <row r="5089" spans="1:17" x14ac:dyDescent="0.25">
      <c r="A5089">
        <v>35</v>
      </c>
      <c r="B5089">
        <v>578</v>
      </c>
      <c r="C5089">
        <v>9.7714285714285705</v>
      </c>
      <c r="D5089">
        <v>2</v>
      </c>
      <c r="E5089">
        <v>40</v>
      </c>
      <c r="F5089">
        <v>1.9609704641350201</v>
      </c>
      <c r="G5089">
        <v>5.5434141159057599</v>
      </c>
      <c r="H5089" s="1">
        <f>Table1[[#This Row],[target]]-Table1[[#This Row],[output]]</f>
        <v>-3.5824436517707401</v>
      </c>
      <c r="I5089" s="1">
        <f>Table1[[#This Row],[tar-out]]*Table1[[#This Row],[tar-out]]</f>
        <v>12.833902518112476</v>
      </c>
      <c r="J5089" s="1" t="b">
        <f>AND(ABS(Table1[[#This Row],[tar-out]])&gt;=$J$1,ABS(Table1[[#This Row],[tar-out]])&lt;$K$1)</f>
        <v>0</v>
      </c>
      <c r="K5089" s="1" t="b">
        <f>AND(ABS(Table1[[#This Row],[tar-out]])&gt;=$K$1,ABS(Table1[[#This Row],[tar-out]])&lt;$L$1)</f>
        <v>0</v>
      </c>
      <c r="L5089" s="1" t="b">
        <f>AND(ABS(Table1[[#This Row],[tar-out]])&gt;=$L$1,ABS(Table1[[#This Row],[tar-out]])&lt;$M$1)</f>
        <v>1</v>
      </c>
      <c r="M5089" s="1" t="b">
        <f>AND(ABS(Table1[[#This Row],[tar-out]])&gt;=$M$1,ABS(Table1[[#This Row],[tar-out]])&lt;$N$1)</f>
        <v>0</v>
      </c>
      <c r="N5089" s="1" t="b">
        <f>AND(ABS(Table1[[#This Row],[tar-out]])&gt;=$N$1,ABS(Table1[[#This Row],[tar-out]])&lt;$O$1)</f>
        <v>0</v>
      </c>
      <c r="O5089" s="1" t="b">
        <f>AND(ABS(Table1[[#This Row],[tar-out]])&gt;=$O$1,ABS(Table1[[#This Row],[tar-out]])&lt;$P$1)</f>
        <v>0</v>
      </c>
      <c r="P5089" s="1">
        <f>ROUND(Table1[[#This Row],[tar-out]],0)</f>
        <v>-4</v>
      </c>
      <c r="Q5089" s="2">
        <v>5087</v>
      </c>
    </row>
    <row r="5090" spans="1:17" x14ac:dyDescent="0.25">
      <c r="A5090">
        <v>35</v>
      </c>
      <c r="B5090">
        <v>578</v>
      </c>
      <c r="C5090">
        <v>9.7714285714285705</v>
      </c>
      <c r="D5090">
        <v>2</v>
      </c>
      <c r="E5090">
        <v>1607</v>
      </c>
      <c r="F5090">
        <v>1.9609704641350201</v>
      </c>
      <c r="G5090">
        <v>5.7154793739318803</v>
      </c>
      <c r="H5090" s="1">
        <f>Table1[[#This Row],[target]]-Table1[[#This Row],[output]]</f>
        <v>-3.7545089097968605</v>
      </c>
      <c r="I5090" s="1">
        <f>Table1[[#This Row],[tar-out]]*Table1[[#This Row],[tar-out]]</f>
        <v>14.09633715374401</v>
      </c>
      <c r="J5090" s="1" t="b">
        <f>AND(ABS(Table1[[#This Row],[tar-out]])&gt;=$J$1,ABS(Table1[[#This Row],[tar-out]])&lt;$K$1)</f>
        <v>0</v>
      </c>
      <c r="K5090" s="1" t="b">
        <f>AND(ABS(Table1[[#This Row],[tar-out]])&gt;=$K$1,ABS(Table1[[#This Row],[tar-out]])&lt;$L$1)</f>
        <v>0</v>
      </c>
      <c r="L5090" s="1" t="b">
        <f>AND(ABS(Table1[[#This Row],[tar-out]])&gt;=$L$1,ABS(Table1[[#This Row],[tar-out]])&lt;$M$1)</f>
        <v>1</v>
      </c>
      <c r="M5090" s="1" t="b">
        <f>AND(ABS(Table1[[#This Row],[tar-out]])&gt;=$M$1,ABS(Table1[[#This Row],[tar-out]])&lt;$N$1)</f>
        <v>0</v>
      </c>
      <c r="N5090" s="1" t="b">
        <f>AND(ABS(Table1[[#This Row],[tar-out]])&gt;=$N$1,ABS(Table1[[#This Row],[tar-out]])&lt;$O$1)</f>
        <v>0</v>
      </c>
      <c r="O5090" s="1" t="b">
        <f>AND(ABS(Table1[[#This Row],[tar-out]])&gt;=$O$1,ABS(Table1[[#This Row],[tar-out]])&lt;$P$1)</f>
        <v>0</v>
      </c>
      <c r="P5090" s="1">
        <f>ROUND(Table1[[#This Row],[tar-out]],0)</f>
        <v>-4</v>
      </c>
      <c r="Q5090" s="3">
        <v>5088</v>
      </c>
    </row>
    <row r="5091" spans="1:17" x14ac:dyDescent="0.25">
      <c r="A5091">
        <v>35</v>
      </c>
      <c r="B5091">
        <v>578</v>
      </c>
      <c r="C5091">
        <v>9.7714285714285705</v>
      </c>
      <c r="D5091">
        <v>2</v>
      </c>
      <c r="E5091">
        <v>176</v>
      </c>
      <c r="F5091">
        <v>2.1010397830018102</v>
      </c>
      <c r="G5091">
        <v>5.61472368240356</v>
      </c>
      <c r="H5091" s="1">
        <f>Table1[[#This Row],[target]]-Table1[[#This Row],[output]]</f>
        <v>-3.5136838994017499</v>
      </c>
      <c r="I5091" s="1">
        <f>Table1[[#This Row],[tar-out]]*Table1[[#This Row],[tar-out]]</f>
        <v>12.345974544915086</v>
      </c>
      <c r="J5091" s="1" t="b">
        <f>AND(ABS(Table1[[#This Row],[tar-out]])&gt;=$J$1,ABS(Table1[[#This Row],[tar-out]])&lt;$K$1)</f>
        <v>0</v>
      </c>
      <c r="K5091" s="1" t="b">
        <f>AND(ABS(Table1[[#This Row],[tar-out]])&gt;=$K$1,ABS(Table1[[#This Row],[tar-out]])&lt;$L$1)</f>
        <v>0</v>
      </c>
      <c r="L5091" s="1" t="b">
        <f>AND(ABS(Table1[[#This Row],[tar-out]])&gt;=$L$1,ABS(Table1[[#This Row],[tar-out]])&lt;$M$1)</f>
        <v>1</v>
      </c>
      <c r="M5091" s="1" t="b">
        <f>AND(ABS(Table1[[#This Row],[tar-out]])&gt;=$M$1,ABS(Table1[[#This Row],[tar-out]])&lt;$N$1)</f>
        <v>0</v>
      </c>
      <c r="N5091" s="1" t="b">
        <f>AND(ABS(Table1[[#This Row],[tar-out]])&gt;=$N$1,ABS(Table1[[#This Row],[tar-out]])&lt;$O$1)</f>
        <v>0</v>
      </c>
      <c r="O5091" s="1" t="b">
        <f>AND(ABS(Table1[[#This Row],[tar-out]])&gt;=$O$1,ABS(Table1[[#This Row],[tar-out]])&lt;$P$1)</f>
        <v>0</v>
      </c>
      <c r="P5091" s="1">
        <f>ROUND(Table1[[#This Row],[tar-out]],0)</f>
        <v>-4</v>
      </c>
      <c r="Q5091" s="2">
        <v>5089</v>
      </c>
    </row>
    <row r="5092" spans="1:17" x14ac:dyDescent="0.25">
      <c r="A5092">
        <v>35</v>
      </c>
      <c r="B5092">
        <v>578</v>
      </c>
      <c r="C5092">
        <v>9.7714285714285705</v>
      </c>
      <c r="D5092">
        <v>2</v>
      </c>
      <c r="E5092">
        <v>86</v>
      </c>
      <c r="F5092">
        <v>1.6808318264014499</v>
      </c>
      <c r="G5092">
        <v>5.56691646575928</v>
      </c>
      <c r="H5092" s="1">
        <f>Table1[[#This Row],[target]]-Table1[[#This Row],[output]]</f>
        <v>-3.8860846393578301</v>
      </c>
      <c r="I5092" s="1">
        <f>Table1[[#This Row],[tar-out]]*Table1[[#This Row],[tar-out]]</f>
        <v>15.101653824252876</v>
      </c>
      <c r="J5092" s="1" t="b">
        <f>AND(ABS(Table1[[#This Row],[tar-out]])&gt;=$J$1,ABS(Table1[[#This Row],[tar-out]])&lt;$K$1)</f>
        <v>0</v>
      </c>
      <c r="K5092" s="1" t="b">
        <f>AND(ABS(Table1[[#This Row],[tar-out]])&gt;=$K$1,ABS(Table1[[#This Row],[tar-out]])&lt;$L$1)</f>
        <v>0</v>
      </c>
      <c r="L5092" s="1" t="b">
        <f>AND(ABS(Table1[[#This Row],[tar-out]])&gt;=$L$1,ABS(Table1[[#This Row],[tar-out]])&lt;$M$1)</f>
        <v>1</v>
      </c>
      <c r="M5092" s="1" t="b">
        <f>AND(ABS(Table1[[#This Row],[tar-out]])&gt;=$M$1,ABS(Table1[[#This Row],[tar-out]])&lt;$N$1)</f>
        <v>0</v>
      </c>
      <c r="N5092" s="1" t="b">
        <f>AND(ABS(Table1[[#This Row],[tar-out]])&gt;=$N$1,ABS(Table1[[#This Row],[tar-out]])&lt;$O$1)</f>
        <v>0</v>
      </c>
      <c r="O5092" s="1" t="b">
        <f>AND(ABS(Table1[[#This Row],[tar-out]])&gt;=$O$1,ABS(Table1[[#This Row],[tar-out]])&lt;$P$1)</f>
        <v>0</v>
      </c>
      <c r="P5092" s="1">
        <f>ROUND(Table1[[#This Row],[tar-out]],0)</f>
        <v>-4</v>
      </c>
      <c r="Q5092" s="3">
        <v>5090</v>
      </c>
    </row>
    <row r="5093" spans="1:17" x14ac:dyDescent="0.25">
      <c r="A5093">
        <v>35</v>
      </c>
      <c r="B5093">
        <v>578</v>
      </c>
      <c r="C5093">
        <v>9.7714285714285705</v>
      </c>
      <c r="D5093">
        <v>2</v>
      </c>
      <c r="E5093">
        <v>1161</v>
      </c>
      <c r="F5093">
        <v>1.9609704641350201</v>
      </c>
      <c r="G5093">
        <v>5.7154793739318803</v>
      </c>
      <c r="H5093" s="1">
        <f>Table1[[#This Row],[target]]-Table1[[#This Row],[output]]</f>
        <v>-3.7545089097968605</v>
      </c>
      <c r="I5093" s="1">
        <f>Table1[[#This Row],[tar-out]]*Table1[[#This Row],[tar-out]]</f>
        <v>14.09633715374401</v>
      </c>
      <c r="J5093" s="1" t="b">
        <f>AND(ABS(Table1[[#This Row],[tar-out]])&gt;=$J$1,ABS(Table1[[#This Row],[tar-out]])&lt;$K$1)</f>
        <v>0</v>
      </c>
      <c r="K5093" s="1" t="b">
        <f>AND(ABS(Table1[[#This Row],[tar-out]])&gt;=$K$1,ABS(Table1[[#This Row],[tar-out]])&lt;$L$1)</f>
        <v>0</v>
      </c>
      <c r="L5093" s="1" t="b">
        <f>AND(ABS(Table1[[#This Row],[tar-out]])&gt;=$L$1,ABS(Table1[[#This Row],[tar-out]])&lt;$M$1)</f>
        <v>1</v>
      </c>
      <c r="M5093" s="1" t="b">
        <f>AND(ABS(Table1[[#This Row],[tar-out]])&gt;=$M$1,ABS(Table1[[#This Row],[tar-out]])&lt;$N$1)</f>
        <v>0</v>
      </c>
      <c r="N5093" s="1" t="b">
        <f>AND(ABS(Table1[[#This Row],[tar-out]])&gt;=$N$1,ABS(Table1[[#This Row],[tar-out]])&lt;$O$1)</f>
        <v>0</v>
      </c>
      <c r="O5093" s="1" t="b">
        <f>AND(ABS(Table1[[#This Row],[tar-out]])&gt;=$O$1,ABS(Table1[[#This Row],[tar-out]])&lt;$P$1)</f>
        <v>0</v>
      </c>
      <c r="P5093" s="1">
        <f>ROUND(Table1[[#This Row],[tar-out]],0)</f>
        <v>-4</v>
      </c>
      <c r="Q5093" s="2">
        <v>5091</v>
      </c>
    </row>
    <row r="5094" spans="1:17" x14ac:dyDescent="0.25">
      <c r="A5094">
        <v>35</v>
      </c>
      <c r="B5094">
        <v>578</v>
      </c>
      <c r="C5094">
        <v>9.7714285714285705</v>
      </c>
      <c r="D5094">
        <v>2</v>
      </c>
      <c r="E5094">
        <v>127</v>
      </c>
      <c r="F5094">
        <v>1.9609704641350201</v>
      </c>
      <c r="G5094">
        <v>5.5882105827331499</v>
      </c>
      <c r="H5094" s="1">
        <f>Table1[[#This Row],[target]]-Table1[[#This Row],[output]]</f>
        <v>-3.62724011859813</v>
      </c>
      <c r="I5094" s="1">
        <f>Table1[[#This Row],[tar-out]]*Table1[[#This Row],[tar-out]]</f>
        <v>13.156870877967776</v>
      </c>
      <c r="J5094" s="1" t="b">
        <f>AND(ABS(Table1[[#This Row],[tar-out]])&gt;=$J$1,ABS(Table1[[#This Row],[tar-out]])&lt;$K$1)</f>
        <v>0</v>
      </c>
      <c r="K5094" s="1" t="b">
        <f>AND(ABS(Table1[[#This Row],[tar-out]])&gt;=$K$1,ABS(Table1[[#This Row],[tar-out]])&lt;$L$1)</f>
        <v>0</v>
      </c>
      <c r="L5094" s="1" t="b">
        <f>AND(ABS(Table1[[#This Row],[tar-out]])&gt;=$L$1,ABS(Table1[[#This Row],[tar-out]])&lt;$M$1)</f>
        <v>1</v>
      </c>
      <c r="M5094" s="1" t="b">
        <f>AND(ABS(Table1[[#This Row],[tar-out]])&gt;=$M$1,ABS(Table1[[#This Row],[tar-out]])&lt;$N$1)</f>
        <v>0</v>
      </c>
      <c r="N5094" s="1" t="b">
        <f>AND(ABS(Table1[[#This Row],[tar-out]])&gt;=$N$1,ABS(Table1[[#This Row],[tar-out]])&lt;$O$1)</f>
        <v>0</v>
      </c>
      <c r="O5094" s="1" t="b">
        <f>AND(ABS(Table1[[#This Row],[tar-out]])&gt;=$O$1,ABS(Table1[[#This Row],[tar-out]])&lt;$P$1)</f>
        <v>0</v>
      </c>
      <c r="P5094" s="1">
        <f>ROUND(Table1[[#This Row],[tar-out]],0)</f>
        <v>-4</v>
      </c>
      <c r="Q5094" s="3">
        <v>5092</v>
      </c>
    </row>
    <row r="5095" spans="1:17" x14ac:dyDescent="0.25">
      <c r="A5095">
        <v>35</v>
      </c>
      <c r="B5095">
        <v>578</v>
      </c>
      <c r="C5095">
        <v>9.7714285714285705</v>
      </c>
      <c r="D5095">
        <v>2</v>
      </c>
      <c r="E5095">
        <v>128</v>
      </c>
      <c r="F5095">
        <v>2.8013863773357501</v>
      </c>
      <c r="G5095">
        <v>5.5887346267700204</v>
      </c>
      <c r="H5095" s="1">
        <f>Table1[[#This Row],[target]]-Table1[[#This Row],[output]]</f>
        <v>-2.7873482494342703</v>
      </c>
      <c r="I5095" s="1">
        <f>Table1[[#This Row],[tar-out]]*Table1[[#This Row],[tar-out]]</f>
        <v>7.7693102636242912</v>
      </c>
      <c r="J5095" s="1" t="b">
        <f>AND(ABS(Table1[[#This Row],[tar-out]])&gt;=$J$1,ABS(Table1[[#This Row],[tar-out]])&lt;$K$1)</f>
        <v>0</v>
      </c>
      <c r="K5095" s="1" t="b">
        <f>AND(ABS(Table1[[#This Row],[tar-out]])&gt;=$K$1,ABS(Table1[[#This Row],[tar-out]])&lt;$L$1)</f>
        <v>0</v>
      </c>
      <c r="L5095" s="1" t="b">
        <f>AND(ABS(Table1[[#This Row],[tar-out]])&gt;=$L$1,ABS(Table1[[#This Row],[tar-out]])&lt;$M$1)</f>
        <v>1</v>
      </c>
      <c r="M5095" s="1" t="b">
        <f>AND(ABS(Table1[[#This Row],[tar-out]])&gt;=$M$1,ABS(Table1[[#This Row],[tar-out]])&lt;$N$1)</f>
        <v>0</v>
      </c>
      <c r="N5095" s="1" t="b">
        <f>AND(ABS(Table1[[#This Row],[tar-out]])&gt;=$N$1,ABS(Table1[[#This Row],[tar-out]])&lt;$O$1)</f>
        <v>0</v>
      </c>
      <c r="O5095" s="1" t="b">
        <f>AND(ABS(Table1[[#This Row],[tar-out]])&gt;=$O$1,ABS(Table1[[#This Row],[tar-out]])&lt;$P$1)</f>
        <v>0</v>
      </c>
      <c r="P5095" s="1">
        <f>ROUND(Table1[[#This Row],[tar-out]],0)</f>
        <v>-3</v>
      </c>
      <c r="Q5095" s="2">
        <v>5093</v>
      </c>
    </row>
    <row r="5096" spans="1:17" x14ac:dyDescent="0.25">
      <c r="A5096">
        <v>35</v>
      </c>
      <c r="B5096">
        <v>578</v>
      </c>
      <c r="C5096">
        <v>9.7714285714285705</v>
      </c>
      <c r="D5096">
        <v>2</v>
      </c>
      <c r="E5096">
        <v>4</v>
      </c>
      <c r="F5096">
        <v>1.5152953586497899</v>
      </c>
      <c r="G5096">
        <v>5.5356850624084499</v>
      </c>
      <c r="H5096" s="1">
        <f>Table1[[#This Row],[target]]-Table1[[#This Row],[output]]</f>
        <v>-4.02038970375866</v>
      </c>
      <c r="I5096" s="1">
        <f>Table1[[#This Row],[tar-out]]*Table1[[#This Row],[tar-out]]</f>
        <v>16.163533370088647</v>
      </c>
      <c r="J5096" s="1" t="b">
        <f>AND(ABS(Table1[[#This Row],[tar-out]])&gt;=$J$1,ABS(Table1[[#This Row],[tar-out]])&lt;$K$1)</f>
        <v>0</v>
      </c>
      <c r="K5096" s="1" t="b">
        <f>AND(ABS(Table1[[#This Row],[tar-out]])&gt;=$K$1,ABS(Table1[[#This Row],[tar-out]])&lt;$L$1)</f>
        <v>0</v>
      </c>
      <c r="L5096" s="1" t="b">
        <f>AND(ABS(Table1[[#This Row],[tar-out]])&gt;=$L$1,ABS(Table1[[#This Row],[tar-out]])&lt;$M$1)</f>
        <v>1</v>
      </c>
      <c r="M5096" s="1" t="b">
        <f>AND(ABS(Table1[[#This Row],[tar-out]])&gt;=$M$1,ABS(Table1[[#This Row],[tar-out]])&lt;$N$1)</f>
        <v>0</v>
      </c>
      <c r="N5096" s="1" t="b">
        <f>AND(ABS(Table1[[#This Row],[tar-out]])&gt;=$N$1,ABS(Table1[[#This Row],[tar-out]])&lt;$O$1)</f>
        <v>0</v>
      </c>
      <c r="O5096" s="1" t="b">
        <f>AND(ABS(Table1[[#This Row],[tar-out]])&gt;=$O$1,ABS(Table1[[#This Row],[tar-out]])&lt;$P$1)</f>
        <v>0</v>
      </c>
      <c r="P5096" s="1">
        <f>ROUND(Table1[[#This Row],[tar-out]],0)</f>
        <v>-4</v>
      </c>
      <c r="Q5096" s="3">
        <v>5094</v>
      </c>
    </row>
    <row r="5097" spans="1:17" x14ac:dyDescent="0.25">
      <c r="A5097">
        <v>35</v>
      </c>
      <c r="B5097">
        <v>578</v>
      </c>
      <c r="C5097">
        <v>9.7714285714285705</v>
      </c>
      <c r="D5097">
        <v>2</v>
      </c>
      <c r="E5097">
        <v>1545</v>
      </c>
      <c r="F5097">
        <v>1.9609704641350201</v>
      </c>
      <c r="G5097">
        <v>5.7154793739318803</v>
      </c>
      <c r="H5097" s="1">
        <f>Table1[[#This Row],[target]]-Table1[[#This Row],[output]]</f>
        <v>-3.7545089097968605</v>
      </c>
      <c r="I5097" s="1">
        <f>Table1[[#This Row],[tar-out]]*Table1[[#This Row],[tar-out]]</f>
        <v>14.09633715374401</v>
      </c>
      <c r="J5097" s="1" t="b">
        <f>AND(ABS(Table1[[#This Row],[tar-out]])&gt;=$J$1,ABS(Table1[[#This Row],[tar-out]])&lt;$K$1)</f>
        <v>0</v>
      </c>
      <c r="K5097" s="1" t="b">
        <f>AND(ABS(Table1[[#This Row],[tar-out]])&gt;=$K$1,ABS(Table1[[#This Row],[tar-out]])&lt;$L$1)</f>
        <v>0</v>
      </c>
      <c r="L5097" s="1" t="b">
        <f>AND(ABS(Table1[[#This Row],[tar-out]])&gt;=$L$1,ABS(Table1[[#This Row],[tar-out]])&lt;$M$1)</f>
        <v>1</v>
      </c>
      <c r="M5097" s="1" t="b">
        <f>AND(ABS(Table1[[#This Row],[tar-out]])&gt;=$M$1,ABS(Table1[[#This Row],[tar-out]])&lt;$N$1)</f>
        <v>0</v>
      </c>
      <c r="N5097" s="1" t="b">
        <f>AND(ABS(Table1[[#This Row],[tar-out]])&gt;=$N$1,ABS(Table1[[#This Row],[tar-out]])&lt;$O$1)</f>
        <v>0</v>
      </c>
      <c r="O5097" s="1" t="b">
        <f>AND(ABS(Table1[[#This Row],[tar-out]])&gt;=$O$1,ABS(Table1[[#This Row],[tar-out]])&lt;$P$1)</f>
        <v>0</v>
      </c>
      <c r="P5097" s="1">
        <f>ROUND(Table1[[#This Row],[tar-out]],0)</f>
        <v>-4</v>
      </c>
      <c r="Q5097" s="2">
        <v>5095</v>
      </c>
    </row>
    <row r="5098" spans="1:17" x14ac:dyDescent="0.25">
      <c r="A5098">
        <v>35</v>
      </c>
      <c r="B5098">
        <v>578</v>
      </c>
      <c r="C5098">
        <v>9.7714285714285705</v>
      </c>
      <c r="D5098">
        <v>2</v>
      </c>
      <c r="E5098">
        <v>3658</v>
      </c>
      <c r="F5098">
        <v>1.9609704641350201</v>
      </c>
      <c r="G5098">
        <v>5.7154793739318803</v>
      </c>
      <c r="H5098" s="1">
        <f>Table1[[#This Row],[target]]-Table1[[#This Row],[output]]</f>
        <v>-3.7545089097968605</v>
      </c>
      <c r="I5098" s="1">
        <f>Table1[[#This Row],[tar-out]]*Table1[[#This Row],[tar-out]]</f>
        <v>14.09633715374401</v>
      </c>
      <c r="J5098" s="1" t="b">
        <f>AND(ABS(Table1[[#This Row],[tar-out]])&gt;=$J$1,ABS(Table1[[#This Row],[tar-out]])&lt;$K$1)</f>
        <v>0</v>
      </c>
      <c r="K5098" s="1" t="b">
        <f>AND(ABS(Table1[[#This Row],[tar-out]])&gt;=$K$1,ABS(Table1[[#This Row],[tar-out]])&lt;$L$1)</f>
        <v>0</v>
      </c>
      <c r="L5098" s="1" t="b">
        <f>AND(ABS(Table1[[#This Row],[tar-out]])&gt;=$L$1,ABS(Table1[[#This Row],[tar-out]])&lt;$M$1)</f>
        <v>1</v>
      </c>
      <c r="M5098" s="1" t="b">
        <f>AND(ABS(Table1[[#This Row],[tar-out]])&gt;=$M$1,ABS(Table1[[#This Row],[tar-out]])&lt;$N$1)</f>
        <v>0</v>
      </c>
      <c r="N5098" s="1" t="b">
        <f>AND(ABS(Table1[[#This Row],[tar-out]])&gt;=$N$1,ABS(Table1[[#This Row],[tar-out]])&lt;$O$1)</f>
        <v>0</v>
      </c>
      <c r="O5098" s="1" t="b">
        <f>AND(ABS(Table1[[#This Row],[tar-out]])&gt;=$O$1,ABS(Table1[[#This Row],[tar-out]])&lt;$P$1)</f>
        <v>0</v>
      </c>
      <c r="P5098" s="1">
        <f>ROUND(Table1[[#This Row],[tar-out]],0)</f>
        <v>-4</v>
      </c>
      <c r="Q5098" s="3">
        <v>5096</v>
      </c>
    </row>
    <row r="5099" spans="1:17" x14ac:dyDescent="0.25">
      <c r="A5099">
        <v>35</v>
      </c>
      <c r="B5099">
        <v>578</v>
      </c>
      <c r="C5099">
        <v>9.7714285714285705</v>
      </c>
      <c r="D5099">
        <v>2</v>
      </c>
      <c r="E5099">
        <v>5561</v>
      </c>
      <c r="F5099">
        <v>1.9609704641350201</v>
      </c>
      <c r="G5099">
        <v>5.7154793739318803</v>
      </c>
      <c r="H5099" s="1">
        <f>Table1[[#This Row],[target]]-Table1[[#This Row],[output]]</f>
        <v>-3.7545089097968605</v>
      </c>
      <c r="I5099" s="1">
        <f>Table1[[#This Row],[tar-out]]*Table1[[#This Row],[tar-out]]</f>
        <v>14.09633715374401</v>
      </c>
      <c r="J5099" s="1" t="b">
        <f>AND(ABS(Table1[[#This Row],[tar-out]])&gt;=$J$1,ABS(Table1[[#This Row],[tar-out]])&lt;$K$1)</f>
        <v>0</v>
      </c>
      <c r="K5099" s="1" t="b">
        <f>AND(ABS(Table1[[#This Row],[tar-out]])&gt;=$K$1,ABS(Table1[[#This Row],[tar-out]])&lt;$L$1)</f>
        <v>0</v>
      </c>
      <c r="L5099" s="1" t="b">
        <f>AND(ABS(Table1[[#This Row],[tar-out]])&gt;=$L$1,ABS(Table1[[#This Row],[tar-out]])&lt;$M$1)</f>
        <v>1</v>
      </c>
      <c r="M5099" s="1" t="b">
        <f>AND(ABS(Table1[[#This Row],[tar-out]])&gt;=$M$1,ABS(Table1[[#This Row],[tar-out]])&lt;$N$1)</f>
        <v>0</v>
      </c>
      <c r="N5099" s="1" t="b">
        <f>AND(ABS(Table1[[#This Row],[tar-out]])&gt;=$N$1,ABS(Table1[[#This Row],[tar-out]])&lt;$O$1)</f>
        <v>0</v>
      </c>
      <c r="O5099" s="1" t="b">
        <f>AND(ABS(Table1[[#This Row],[tar-out]])&gt;=$O$1,ABS(Table1[[#This Row],[tar-out]])&lt;$P$1)</f>
        <v>0</v>
      </c>
      <c r="P5099" s="1">
        <f>ROUND(Table1[[#This Row],[tar-out]],0)</f>
        <v>-4</v>
      </c>
      <c r="Q5099" s="2">
        <v>5097</v>
      </c>
    </row>
    <row r="5100" spans="1:17" x14ac:dyDescent="0.25">
      <c r="A5100">
        <v>35</v>
      </c>
      <c r="B5100">
        <v>578</v>
      </c>
      <c r="C5100">
        <v>9.7714285714285705</v>
      </c>
      <c r="D5100">
        <v>2</v>
      </c>
      <c r="E5100">
        <v>931</v>
      </c>
      <c r="F5100">
        <v>1.9609704641350201</v>
      </c>
      <c r="G5100">
        <v>5.7154793739318803</v>
      </c>
      <c r="H5100" s="1">
        <f>Table1[[#This Row],[target]]-Table1[[#This Row],[output]]</f>
        <v>-3.7545089097968605</v>
      </c>
      <c r="I5100" s="1">
        <f>Table1[[#This Row],[tar-out]]*Table1[[#This Row],[tar-out]]</f>
        <v>14.09633715374401</v>
      </c>
      <c r="J5100" s="1" t="b">
        <f>AND(ABS(Table1[[#This Row],[tar-out]])&gt;=$J$1,ABS(Table1[[#This Row],[tar-out]])&lt;$K$1)</f>
        <v>0</v>
      </c>
      <c r="K5100" s="1" t="b">
        <f>AND(ABS(Table1[[#This Row],[tar-out]])&gt;=$K$1,ABS(Table1[[#This Row],[tar-out]])&lt;$L$1)</f>
        <v>0</v>
      </c>
      <c r="L5100" s="1" t="b">
        <f>AND(ABS(Table1[[#This Row],[tar-out]])&gt;=$L$1,ABS(Table1[[#This Row],[tar-out]])&lt;$M$1)</f>
        <v>1</v>
      </c>
      <c r="M5100" s="1" t="b">
        <f>AND(ABS(Table1[[#This Row],[tar-out]])&gt;=$M$1,ABS(Table1[[#This Row],[tar-out]])&lt;$N$1)</f>
        <v>0</v>
      </c>
      <c r="N5100" s="1" t="b">
        <f>AND(ABS(Table1[[#This Row],[tar-out]])&gt;=$N$1,ABS(Table1[[#This Row],[tar-out]])&lt;$O$1)</f>
        <v>0</v>
      </c>
      <c r="O5100" s="1" t="b">
        <f>AND(ABS(Table1[[#This Row],[tar-out]])&gt;=$O$1,ABS(Table1[[#This Row],[tar-out]])&lt;$P$1)</f>
        <v>0</v>
      </c>
      <c r="P5100" s="1">
        <f>ROUND(Table1[[#This Row],[tar-out]],0)</f>
        <v>-4</v>
      </c>
      <c r="Q5100" s="3">
        <v>5098</v>
      </c>
    </row>
    <row r="5101" spans="1:17" x14ac:dyDescent="0.25">
      <c r="A5101">
        <v>35</v>
      </c>
      <c r="B5101">
        <v>578</v>
      </c>
      <c r="C5101">
        <v>9.7714285714285705</v>
      </c>
      <c r="D5101">
        <v>2</v>
      </c>
      <c r="E5101">
        <v>346</v>
      </c>
      <c r="F5101">
        <v>9.4546790235081293</v>
      </c>
      <c r="G5101">
        <v>5.6994290351867702</v>
      </c>
      <c r="H5101" s="1">
        <f>Table1[[#This Row],[target]]-Table1[[#This Row],[output]]</f>
        <v>3.755249988321359</v>
      </c>
      <c r="I5101" s="1">
        <f>Table1[[#This Row],[tar-out]]*Table1[[#This Row],[tar-out]]</f>
        <v>14.101902474787567</v>
      </c>
      <c r="J5101" s="1" t="b">
        <f>AND(ABS(Table1[[#This Row],[tar-out]])&gt;=$J$1,ABS(Table1[[#This Row],[tar-out]])&lt;$K$1)</f>
        <v>0</v>
      </c>
      <c r="K5101" s="1" t="b">
        <f>AND(ABS(Table1[[#This Row],[tar-out]])&gt;=$K$1,ABS(Table1[[#This Row],[tar-out]])&lt;$L$1)</f>
        <v>0</v>
      </c>
      <c r="L5101" s="1" t="b">
        <f>AND(ABS(Table1[[#This Row],[tar-out]])&gt;=$L$1,ABS(Table1[[#This Row],[tar-out]])&lt;$M$1)</f>
        <v>1</v>
      </c>
      <c r="M5101" s="1" t="b">
        <f>AND(ABS(Table1[[#This Row],[tar-out]])&gt;=$M$1,ABS(Table1[[#This Row],[tar-out]])&lt;$N$1)</f>
        <v>0</v>
      </c>
      <c r="N5101" s="1" t="b">
        <f>AND(ABS(Table1[[#This Row],[tar-out]])&gt;=$N$1,ABS(Table1[[#This Row],[tar-out]])&lt;$O$1)</f>
        <v>0</v>
      </c>
      <c r="O5101" s="1" t="b">
        <f>AND(ABS(Table1[[#This Row],[tar-out]])&gt;=$O$1,ABS(Table1[[#This Row],[tar-out]])&lt;$P$1)</f>
        <v>0</v>
      </c>
      <c r="P5101" s="1">
        <f>ROUND(Table1[[#This Row],[tar-out]],0)</f>
        <v>4</v>
      </c>
      <c r="Q5101" s="2">
        <v>5099</v>
      </c>
    </row>
    <row r="5102" spans="1:17" x14ac:dyDescent="0.25">
      <c r="A5102">
        <v>35</v>
      </c>
      <c r="B5102">
        <v>578</v>
      </c>
      <c r="C5102">
        <v>9.7714285714285705</v>
      </c>
      <c r="D5102">
        <v>2</v>
      </c>
      <c r="E5102">
        <v>375</v>
      </c>
      <c r="F5102">
        <v>8.6842977697408106</v>
      </c>
      <c r="G5102">
        <v>5.7105412483215297</v>
      </c>
      <c r="H5102" s="1">
        <f>Table1[[#This Row],[target]]-Table1[[#This Row],[output]]</f>
        <v>2.9737565214192809</v>
      </c>
      <c r="I5102" s="1">
        <f>Table1[[#This Row],[tar-out]]*Table1[[#This Row],[tar-out]]</f>
        <v>8.8432278486837017</v>
      </c>
      <c r="J5102" s="1" t="b">
        <f>AND(ABS(Table1[[#This Row],[tar-out]])&gt;=$J$1,ABS(Table1[[#This Row],[tar-out]])&lt;$K$1)</f>
        <v>0</v>
      </c>
      <c r="K5102" s="1" t="b">
        <f>AND(ABS(Table1[[#This Row],[tar-out]])&gt;=$K$1,ABS(Table1[[#This Row],[tar-out]])&lt;$L$1)</f>
        <v>0</v>
      </c>
      <c r="L5102" s="1" t="b">
        <f>AND(ABS(Table1[[#This Row],[tar-out]])&gt;=$L$1,ABS(Table1[[#This Row],[tar-out]])&lt;$M$1)</f>
        <v>1</v>
      </c>
      <c r="M5102" s="1" t="b">
        <f>AND(ABS(Table1[[#This Row],[tar-out]])&gt;=$M$1,ABS(Table1[[#This Row],[tar-out]])&lt;$N$1)</f>
        <v>0</v>
      </c>
      <c r="N5102" s="1" t="b">
        <f>AND(ABS(Table1[[#This Row],[tar-out]])&gt;=$N$1,ABS(Table1[[#This Row],[tar-out]])&lt;$O$1)</f>
        <v>0</v>
      </c>
      <c r="O5102" s="1" t="b">
        <f>AND(ABS(Table1[[#This Row],[tar-out]])&gt;=$O$1,ABS(Table1[[#This Row],[tar-out]])&lt;$P$1)</f>
        <v>0</v>
      </c>
      <c r="P5102" s="1">
        <f>ROUND(Table1[[#This Row],[tar-out]],0)</f>
        <v>3</v>
      </c>
      <c r="Q5102" s="3">
        <v>5100</v>
      </c>
    </row>
    <row r="5103" spans="1:17" x14ac:dyDescent="0.25">
      <c r="A5103">
        <v>35</v>
      </c>
      <c r="B5103">
        <v>578</v>
      </c>
      <c r="C5103">
        <v>9.7714285714285705</v>
      </c>
      <c r="D5103">
        <v>2</v>
      </c>
      <c r="E5103">
        <v>25</v>
      </c>
      <c r="F5103">
        <v>8.6842977697408106</v>
      </c>
      <c r="G5103">
        <v>5.5358409881591797</v>
      </c>
      <c r="H5103" s="1">
        <f>Table1[[#This Row],[target]]-Table1[[#This Row],[output]]</f>
        <v>3.1484567815816309</v>
      </c>
      <c r="I5103" s="1">
        <f>Table1[[#This Row],[tar-out]]*Table1[[#This Row],[tar-out]]</f>
        <v>9.9127801054873608</v>
      </c>
      <c r="J5103" s="1" t="b">
        <f>AND(ABS(Table1[[#This Row],[tar-out]])&gt;=$J$1,ABS(Table1[[#This Row],[tar-out]])&lt;$K$1)</f>
        <v>0</v>
      </c>
      <c r="K5103" s="1" t="b">
        <f>AND(ABS(Table1[[#This Row],[tar-out]])&gt;=$K$1,ABS(Table1[[#This Row],[tar-out]])&lt;$L$1)</f>
        <v>0</v>
      </c>
      <c r="L5103" s="1" t="b">
        <f>AND(ABS(Table1[[#This Row],[tar-out]])&gt;=$L$1,ABS(Table1[[#This Row],[tar-out]])&lt;$M$1)</f>
        <v>1</v>
      </c>
      <c r="M5103" s="1" t="b">
        <f>AND(ABS(Table1[[#This Row],[tar-out]])&gt;=$M$1,ABS(Table1[[#This Row],[tar-out]])&lt;$N$1)</f>
        <v>0</v>
      </c>
      <c r="N5103" s="1" t="b">
        <f>AND(ABS(Table1[[#This Row],[tar-out]])&gt;=$N$1,ABS(Table1[[#This Row],[tar-out]])&lt;$O$1)</f>
        <v>0</v>
      </c>
      <c r="O5103" s="1" t="b">
        <f>AND(ABS(Table1[[#This Row],[tar-out]])&gt;=$O$1,ABS(Table1[[#This Row],[tar-out]])&lt;$P$1)</f>
        <v>0</v>
      </c>
      <c r="P5103" s="1">
        <f>ROUND(Table1[[#This Row],[tar-out]],0)</f>
        <v>3</v>
      </c>
      <c r="Q5103" s="2">
        <v>5101</v>
      </c>
    </row>
    <row r="5104" spans="1:17" x14ac:dyDescent="0.25">
      <c r="A5104">
        <v>35</v>
      </c>
      <c r="B5104">
        <v>578</v>
      </c>
      <c r="C5104">
        <v>9.7714285714285705</v>
      </c>
      <c r="D5104">
        <v>2</v>
      </c>
      <c r="E5104">
        <v>21330</v>
      </c>
      <c r="F5104">
        <v>8.6842977697408106</v>
      </c>
      <c r="G5104">
        <v>5.9828290939331099</v>
      </c>
      <c r="H5104" s="1">
        <f>Table1[[#This Row],[target]]-Table1[[#This Row],[output]]</f>
        <v>2.7014686758077007</v>
      </c>
      <c r="I5104" s="1">
        <f>Table1[[#This Row],[tar-out]]*Table1[[#This Row],[tar-out]]</f>
        <v>7.2979330063702115</v>
      </c>
      <c r="J5104" s="1" t="b">
        <f>AND(ABS(Table1[[#This Row],[tar-out]])&gt;=$J$1,ABS(Table1[[#This Row],[tar-out]])&lt;$K$1)</f>
        <v>0</v>
      </c>
      <c r="K5104" s="1" t="b">
        <f>AND(ABS(Table1[[#This Row],[tar-out]])&gt;=$K$1,ABS(Table1[[#This Row],[tar-out]])&lt;$L$1)</f>
        <v>0</v>
      </c>
      <c r="L5104" s="1" t="b">
        <f>AND(ABS(Table1[[#This Row],[tar-out]])&gt;=$L$1,ABS(Table1[[#This Row],[tar-out]])&lt;$M$1)</f>
        <v>1</v>
      </c>
      <c r="M5104" s="1" t="b">
        <f>AND(ABS(Table1[[#This Row],[tar-out]])&gt;=$M$1,ABS(Table1[[#This Row],[tar-out]])&lt;$N$1)</f>
        <v>0</v>
      </c>
      <c r="N5104" s="1" t="b">
        <f>AND(ABS(Table1[[#This Row],[tar-out]])&gt;=$N$1,ABS(Table1[[#This Row],[tar-out]])&lt;$O$1)</f>
        <v>0</v>
      </c>
      <c r="O5104" s="1" t="b">
        <f>AND(ABS(Table1[[#This Row],[tar-out]])&gt;=$O$1,ABS(Table1[[#This Row],[tar-out]])&lt;$P$1)</f>
        <v>0</v>
      </c>
      <c r="P5104" s="1">
        <f>ROUND(Table1[[#This Row],[tar-out]],0)</f>
        <v>3</v>
      </c>
      <c r="Q5104" s="3">
        <v>5102</v>
      </c>
    </row>
    <row r="5105" spans="1:17" x14ac:dyDescent="0.25">
      <c r="A5105">
        <v>35</v>
      </c>
      <c r="B5105">
        <v>578</v>
      </c>
      <c r="C5105">
        <v>9.7714285714285705</v>
      </c>
      <c r="D5105">
        <v>2</v>
      </c>
      <c r="E5105">
        <v>27</v>
      </c>
      <c r="F5105">
        <v>7.8438818565400901</v>
      </c>
      <c r="G5105">
        <v>5.5368504524231001</v>
      </c>
      <c r="H5105" s="1">
        <f>Table1[[#This Row],[target]]-Table1[[#This Row],[output]]</f>
        <v>2.3070314041169899</v>
      </c>
      <c r="I5105" s="1">
        <f>Table1[[#This Row],[tar-out]]*Table1[[#This Row],[tar-out]]</f>
        <v>5.3223938995820097</v>
      </c>
      <c r="J5105" s="1" t="b">
        <f>AND(ABS(Table1[[#This Row],[tar-out]])&gt;=$J$1,ABS(Table1[[#This Row],[tar-out]])&lt;$K$1)</f>
        <v>0</v>
      </c>
      <c r="K5105" s="1" t="b">
        <f>AND(ABS(Table1[[#This Row],[tar-out]])&gt;=$K$1,ABS(Table1[[#This Row],[tar-out]])&lt;$L$1)</f>
        <v>0</v>
      </c>
      <c r="L5105" s="1" t="b">
        <f>AND(ABS(Table1[[#This Row],[tar-out]])&gt;=$L$1,ABS(Table1[[#This Row],[tar-out]])&lt;$M$1)</f>
        <v>1</v>
      </c>
      <c r="M5105" s="1" t="b">
        <f>AND(ABS(Table1[[#This Row],[tar-out]])&gt;=$M$1,ABS(Table1[[#This Row],[tar-out]])&lt;$N$1)</f>
        <v>0</v>
      </c>
      <c r="N5105" s="1" t="b">
        <f>AND(ABS(Table1[[#This Row],[tar-out]])&gt;=$N$1,ABS(Table1[[#This Row],[tar-out]])&lt;$O$1)</f>
        <v>0</v>
      </c>
      <c r="O5105" s="1" t="b">
        <f>AND(ABS(Table1[[#This Row],[tar-out]])&gt;=$O$1,ABS(Table1[[#This Row],[tar-out]])&lt;$P$1)</f>
        <v>0</v>
      </c>
      <c r="P5105" s="1">
        <f>ROUND(Table1[[#This Row],[tar-out]],0)</f>
        <v>2</v>
      </c>
      <c r="Q5105" s="2">
        <v>5103</v>
      </c>
    </row>
    <row r="5106" spans="1:17" x14ac:dyDescent="0.25">
      <c r="A5106">
        <v>35</v>
      </c>
      <c r="B5106">
        <v>578</v>
      </c>
      <c r="C5106">
        <v>9.7714285714285705</v>
      </c>
      <c r="D5106">
        <v>2</v>
      </c>
      <c r="E5106">
        <v>1154</v>
      </c>
      <c r="F5106">
        <v>3.6418022905364702</v>
      </c>
      <c r="G5106">
        <v>5.7154793739318803</v>
      </c>
      <c r="H5106" s="1">
        <f>Table1[[#This Row],[target]]-Table1[[#This Row],[output]]</f>
        <v>-2.0736770833954101</v>
      </c>
      <c r="I5106" s="1">
        <f>Table1[[#This Row],[tar-out]]*Table1[[#This Row],[tar-out]]</f>
        <v>4.3001366461992951</v>
      </c>
      <c r="J5106" s="1" t="b">
        <f>AND(ABS(Table1[[#This Row],[tar-out]])&gt;=$J$1,ABS(Table1[[#This Row],[tar-out]])&lt;$K$1)</f>
        <v>0</v>
      </c>
      <c r="K5106" s="1" t="b">
        <f>AND(ABS(Table1[[#This Row],[tar-out]])&gt;=$K$1,ABS(Table1[[#This Row],[tar-out]])&lt;$L$1)</f>
        <v>0</v>
      </c>
      <c r="L5106" s="1" t="b">
        <f>AND(ABS(Table1[[#This Row],[tar-out]])&gt;=$L$1,ABS(Table1[[#This Row],[tar-out]])&lt;$M$1)</f>
        <v>1</v>
      </c>
      <c r="M5106" s="1" t="b">
        <f>AND(ABS(Table1[[#This Row],[tar-out]])&gt;=$M$1,ABS(Table1[[#This Row],[tar-out]])&lt;$N$1)</f>
        <v>0</v>
      </c>
      <c r="N5106" s="1" t="b">
        <f>AND(ABS(Table1[[#This Row],[tar-out]])&gt;=$N$1,ABS(Table1[[#This Row],[tar-out]])&lt;$O$1)</f>
        <v>0</v>
      </c>
      <c r="O5106" s="1" t="b">
        <f>AND(ABS(Table1[[#This Row],[tar-out]])&gt;=$O$1,ABS(Table1[[#This Row],[tar-out]])&lt;$P$1)</f>
        <v>0</v>
      </c>
      <c r="P5106" s="1">
        <f>ROUND(Table1[[#This Row],[tar-out]],0)</f>
        <v>-2</v>
      </c>
      <c r="Q5106" s="3">
        <v>5104</v>
      </c>
    </row>
    <row r="5107" spans="1:17" x14ac:dyDescent="0.25">
      <c r="A5107">
        <v>35</v>
      </c>
      <c r="B5107">
        <v>578</v>
      </c>
      <c r="C5107">
        <v>9.7714285714285705</v>
      </c>
      <c r="D5107">
        <v>2</v>
      </c>
      <c r="E5107">
        <v>204</v>
      </c>
      <c r="F5107">
        <v>2.8013863773357501</v>
      </c>
      <c r="G5107">
        <v>5.6297173500061</v>
      </c>
      <c r="H5107" s="1">
        <f>Table1[[#This Row],[target]]-Table1[[#This Row],[output]]</f>
        <v>-2.8283309726703498</v>
      </c>
      <c r="I5107" s="1">
        <f>Table1[[#This Row],[tar-out]]*Table1[[#This Row],[tar-out]]</f>
        <v>7.9994560909664072</v>
      </c>
      <c r="J5107" s="1" t="b">
        <f>AND(ABS(Table1[[#This Row],[tar-out]])&gt;=$J$1,ABS(Table1[[#This Row],[tar-out]])&lt;$K$1)</f>
        <v>0</v>
      </c>
      <c r="K5107" s="1" t="b">
        <f>AND(ABS(Table1[[#This Row],[tar-out]])&gt;=$K$1,ABS(Table1[[#This Row],[tar-out]])&lt;$L$1)</f>
        <v>0</v>
      </c>
      <c r="L5107" s="1" t="b">
        <f>AND(ABS(Table1[[#This Row],[tar-out]])&gt;=$L$1,ABS(Table1[[#This Row],[tar-out]])&lt;$M$1)</f>
        <v>1</v>
      </c>
      <c r="M5107" s="1" t="b">
        <f>AND(ABS(Table1[[#This Row],[tar-out]])&gt;=$M$1,ABS(Table1[[#This Row],[tar-out]])&lt;$N$1)</f>
        <v>0</v>
      </c>
      <c r="N5107" s="1" t="b">
        <f>AND(ABS(Table1[[#This Row],[tar-out]])&gt;=$N$1,ABS(Table1[[#This Row],[tar-out]])&lt;$O$1)</f>
        <v>0</v>
      </c>
      <c r="O5107" s="1" t="b">
        <f>AND(ABS(Table1[[#This Row],[tar-out]])&gt;=$O$1,ABS(Table1[[#This Row],[tar-out]])&lt;$P$1)</f>
        <v>0</v>
      </c>
      <c r="P5107" s="1">
        <f>ROUND(Table1[[#This Row],[tar-out]],0)</f>
        <v>-3</v>
      </c>
      <c r="Q5107" s="2">
        <v>5105</v>
      </c>
    </row>
    <row r="5108" spans="1:17" x14ac:dyDescent="0.25">
      <c r="A5108">
        <v>35</v>
      </c>
      <c r="B5108">
        <v>578</v>
      </c>
      <c r="C5108">
        <v>9.7714285714285705</v>
      </c>
      <c r="D5108">
        <v>2</v>
      </c>
      <c r="E5108">
        <v>6552</v>
      </c>
      <c r="F5108">
        <v>3.6418022905364702</v>
      </c>
      <c r="G5108">
        <v>5.7154793739318803</v>
      </c>
      <c r="H5108" s="1">
        <f>Table1[[#This Row],[target]]-Table1[[#This Row],[output]]</f>
        <v>-2.0736770833954101</v>
      </c>
      <c r="I5108" s="1">
        <f>Table1[[#This Row],[tar-out]]*Table1[[#This Row],[tar-out]]</f>
        <v>4.3001366461992951</v>
      </c>
      <c r="J5108" s="1" t="b">
        <f>AND(ABS(Table1[[#This Row],[tar-out]])&gt;=$J$1,ABS(Table1[[#This Row],[tar-out]])&lt;$K$1)</f>
        <v>0</v>
      </c>
      <c r="K5108" s="1" t="b">
        <f>AND(ABS(Table1[[#This Row],[tar-out]])&gt;=$K$1,ABS(Table1[[#This Row],[tar-out]])&lt;$L$1)</f>
        <v>0</v>
      </c>
      <c r="L5108" s="1" t="b">
        <f>AND(ABS(Table1[[#This Row],[tar-out]])&gt;=$L$1,ABS(Table1[[#This Row],[tar-out]])&lt;$M$1)</f>
        <v>1</v>
      </c>
      <c r="M5108" s="1" t="b">
        <f>AND(ABS(Table1[[#This Row],[tar-out]])&gt;=$M$1,ABS(Table1[[#This Row],[tar-out]])&lt;$N$1)</f>
        <v>0</v>
      </c>
      <c r="N5108" s="1" t="b">
        <f>AND(ABS(Table1[[#This Row],[tar-out]])&gt;=$N$1,ABS(Table1[[#This Row],[tar-out]])&lt;$O$1)</f>
        <v>0</v>
      </c>
      <c r="O5108" s="1" t="b">
        <f>AND(ABS(Table1[[#This Row],[tar-out]])&gt;=$O$1,ABS(Table1[[#This Row],[tar-out]])&lt;$P$1)</f>
        <v>0</v>
      </c>
      <c r="P5108" s="1">
        <f>ROUND(Table1[[#This Row],[tar-out]],0)</f>
        <v>-2</v>
      </c>
      <c r="Q5108" s="3">
        <v>5106</v>
      </c>
    </row>
    <row r="5109" spans="1:17" x14ac:dyDescent="0.25">
      <c r="A5109">
        <v>35</v>
      </c>
      <c r="B5109">
        <v>578</v>
      </c>
      <c r="C5109">
        <v>9.7714285714285705</v>
      </c>
      <c r="D5109">
        <v>2</v>
      </c>
      <c r="E5109">
        <v>459</v>
      </c>
      <c r="F5109">
        <v>3.6418022905364702</v>
      </c>
      <c r="G5109">
        <v>5.7362527847290004</v>
      </c>
      <c r="H5109" s="1">
        <f>Table1[[#This Row],[target]]-Table1[[#This Row],[output]]</f>
        <v>-2.0944504941925302</v>
      </c>
      <c r="I5109" s="1">
        <f>Table1[[#This Row],[tar-out]]*Table1[[#This Row],[tar-out]]</f>
        <v>4.3867228726233334</v>
      </c>
      <c r="J5109" s="1" t="b">
        <f>AND(ABS(Table1[[#This Row],[tar-out]])&gt;=$J$1,ABS(Table1[[#This Row],[tar-out]])&lt;$K$1)</f>
        <v>0</v>
      </c>
      <c r="K5109" s="1" t="b">
        <f>AND(ABS(Table1[[#This Row],[tar-out]])&gt;=$K$1,ABS(Table1[[#This Row],[tar-out]])&lt;$L$1)</f>
        <v>0</v>
      </c>
      <c r="L5109" s="1" t="b">
        <f>AND(ABS(Table1[[#This Row],[tar-out]])&gt;=$L$1,ABS(Table1[[#This Row],[tar-out]])&lt;$M$1)</f>
        <v>1</v>
      </c>
      <c r="M5109" s="1" t="b">
        <f>AND(ABS(Table1[[#This Row],[tar-out]])&gt;=$M$1,ABS(Table1[[#This Row],[tar-out]])&lt;$N$1)</f>
        <v>0</v>
      </c>
      <c r="N5109" s="1" t="b">
        <f>AND(ABS(Table1[[#This Row],[tar-out]])&gt;=$N$1,ABS(Table1[[#This Row],[tar-out]])&lt;$O$1)</f>
        <v>0</v>
      </c>
      <c r="O5109" s="1" t="b">
        <f>AND(ABS(Table1[[#This Row],[tar-out]])&gt;=$O$1,ABS(Table1[[#This Row],[tar-out]])&lt;$P$1)</f>
        <v>0</v>
      </c>
      <c r="P5109" s="1">
        <f>ROUND(Table1[[#This Row],[tar-out]],0)</f>
        <v>-2</v>
      </c>
      <c r="Q5109" s="2">
        <v>5107</v>
      </c>
    </row>
    <row r="5110" spans="1:17" x14ac:dyDescent="0.25">
      <c r="A5110">
        <v>35</v>
      </c>
      <c r="B5110">
        <v>578</v>
      </c>
      <c r="C5110">
        <v>9.7714285714285705</v>
      </c>
      <c r="D5110">
        <v>2</v>
      </c>
      <c r="E5110">
        <v>8472</v>
      </c>
      <c r="F5110">
        <v>3.6418022905364702</v>
      </c>
      <c r="G5110">
        <v>5.7389812469482404</v>
      </c>
      <c r="H5110" s="1">
        <f>Table1[[#This Row],[target]]-Table1[[#This Row],[output]]</f>
        <v>-2.0971789564117702</v>
      </c>
      <c r="I5110" s="1">
        <f>Table1[[#This Row],[tar-out]]*Table1[[#This Row],[tar-out]]</f>
        <v>4.3981595752163614</v>
      </c>
      <c r="J5110" s="1" t="b">
        <f>AND(ABS(Table1[[#This Row],[tar-out]])&gt;=$J$1,ABS(Table1[[#This Row],[tar-out]])&lt;$K$1)</f>
        <v>0</v>
      </c>
      <c r="K5110" s="1" t="b">
        <f>AND(ABS(Table1[[#This Row],[tar-out]])&gt;=$K$1,ABS(Table1[[#This Row],[tar-out]])&lt;$L$1)</f>
        <v>0</v>
      </c>
      <c r="L5110" s="1" t="b">
        <f>AND(ABS(Table1[[#This Row],[tar-out]])&gt;=$L$1,ABS(Table1[[#This Row],[tar-out]])&lt;$M$1)</f>
        <v>1</v>
      </c>
      <c r="M5110" s="1" t="b">
        <f>AND(ABS(Table1[[#This Row],[tar-out]])&gt;=$M$1,ABS(Table1[[#This Row],[tar-out]])&lt;$N$1)</f>
        <v>0</v>
      </c>
      <c r="N5110" s="1" t="b">
        <f>AND(ABS(Table1[[#This Row],[tar-out]])&gt;=$N$1,ABS(Table1[[#This Row],[tar-out]])&lt;$O$1)</f>
        <v>0</v>
      </c>
      <c r="O5110" s="1" t="b">
        <f>AND(ABS(Table1[[#This Row],[tar-out]])&gt;=$O$1,ABS(Table1[[#This Row],[tar-out]])&lt;$P$1)</f>
        <v>0</v>
      </c>
      <c r="P5110" s="1">
        <f>ROUND(Table1[[#This Row],[tar-out]],0)</f>
        <v>-2</v>
      </c>
      <c r="Q5110" s="3">
        <v>5108</v>
      </c>
    </row>
    <row r="5111" spans="1:17" x14ac:dyDescent="0.25">
      <c r="A5111">
        <v>35</v>
      </c>
      <c r="B5111">
        <v>578</v>
      </c>
      <c r="C5111">
        <v>9.7714285714285705</v>
      </c>
      <c r="D5111">
        <v>2</v>
      </c>
      <c r="E5111">
        <v>6238</v>
      </c>
      <c r="F5111">
        <v>3.6418022905364702</v>
      </c>
      <c r="G5111">
        <v>5.7154793739318803</v>
      </c>
      <c r="H5111" s="1">
        <f>Table1[[#This Row],[target]]-Table1[[#This Row],[output]]</f>
        <v>-2.0736770833954101</v>
      </c>
      <c r="I5111" s="1">
        <f>Table1[[#This Row],[tar-out]]*Table1[[#This Row],[tar-out]]</f>
        <v>4.3001366461992951</v>
      </c>
      <c r="J5111" s="1" t="b">
        <f>AND(ABS(Table1[[#This Row],[tar-out]])&gt;=$J$1,ABS(Table1[[#This Row],[tar-out]])&lt;$K$1)</f>
        <v>0</v>
      </c>
      <c r="K5111" s="1" t="b">
        <f>AND(ABS(Table1[[#This Row],[tar-out]])&gt;=$K$1,ABS(Table1[[#This Row],[tar-out]])&lt;$L$1)</f>
        <v>0</v>
      </c>
      <c r="L5111" s="1" t="b">
        <f>AND(ABS(Table1[[#This Row],[tar-out]])&gt;=$L$1,ABS(Table1[[#This Row],[tar-out]])&lt;$M$1)</f>
        <v>1</v>
      </c>
      <c r="M5111" s="1" t="b">
        <f>AND(ABS(Table1[[#This Row],[tar-out]])&gt;=$M$1,ABS(Table1[[#This Row],[tar-out]])&lt;$N$1)</f>
        <v>0</v>
      </c>
      <c r="N5111" s="1" t="b">
        <f>AND(ABS(Table1[[#This Row],[tar-out]])&gt;=$N$1,ABS(Table1[[#This Row],[tar-out]])&lt;$O$1)</f>
        <v>0</v>
      </c>
      <c r="O5111" s="1" t="b">
        <f>AND(ABS(Table1[[#This Row],[tar-out]])&gt;=$O$1,ABS(Table1[[#This Row],[tar-out]])&lt;$P$1)</f>
        <v>0</v>
      </c>
      <c r="P5111" s="1">
        <f>ROUND(Table1[[#This Row],[tar-out]],0)</f>
        <v>-2</v>
      </c>
      <c r="Q5111" s="2">
        <v>5109</v>
      </c>
    </row>
    <row r="5112" spans="1:17" x14ac:dyDescent="0.25">
      <c r="A5112">
        <v>35</v>
      </c>
      <c r="B5112">
        <v>578</v>
      </c>
      <c r="C5112">
        <v>9.7714285714285705</v>
      </c>
      <c r="D5112">
        <v>2</v>
      </c>
      <c r="E5112">
        <v>233</v>
      </c>
      <c r="F5112">
        <v>3.5717676311030799</v>
      </c>
      <c r="G5112">
        <v>5.6439995765686</v>
      </c>
      <c r="H5112" s="1">
        <f>Table1[[#This Row],[target]]-Table1[[#This Row],[output]]</f>
        <v>-2.07223194546552</v>
      </c>
      <c r="I5112" s="1">
        <f>Table1[[#This Row],[tar-out]]*Table1[[#This Row],[tar-out]]</f>
        <v>4.2941452358078136</v>
      </c>
      <c r="J5112" s="1" t="b">
        <f>AND(ABS(Table1[[#This Row],[tar-out]])&gt;=$J$1,ABS(Table1[[#This Row],[tar-out]])&lt;$K$1)</f>
        <v>0</v>
      </c>
      <c r="K5112" s="1" t="b">
        <f>AND(ABS(Table1[[#This Row],[tar-out]])&gt;=$K$1,ABS(Table1[[#This Row],[tar-out]])&lt;$L$1)</f>
        <v>0</v>
      </c>
      <c r="L5112" s="1" t="b">
        <f>AND(ABS(Table1[[#This Row],[tar-out]])&gt;=$L$1,ABS(Table1[[#This Row],[tar-out]])&lt;$M$1)</f>
        <v>1</v>
      </c>
      <c r="M5112" s="1" t="b">
        <f>AND(ABS(Table1[[#This Row],[tar-out]])&gt;=$M$1,ABS(Table1[[#This Row],[tar-out]])&lt;$N$1)</f>
        <v>0</v>
      </c>
      <c r="N5112" s="1" t="b">
        <f>AND(ABS(Table1[[#This Row],[tar-out]])&gt;=$N$1,ABS(Table1[[#This Row],[tar-out]])&lt;$O$1)</f>
        <v>0</v>
      </c>
      <c r="O5112" s="1" t="b">
        <f>AND(ABS(Table1[[#This Row],[tar-out]])&gt;=$O$1,ABS(Table1[[#This Row],[tar-out]])&lt;$P$1)</f>
        <v>0</v>
      </c>
      <c r="P5112" s="1">
        <f>ROUND(Table1[[#This Row],[tar-out]],0)</f>
        <v>-2</v>
      </c>
      <c r="Q5112" s="3">
        <v>5110</v>
      </c>
    </row>
    <row r="5113" spans="1:17" x14ac:dyDescent="0.25">
      <c r="A5113">
        <v>35</v>
      </c>
      <c r="B5113">
        <v>578</v>
      </c>
      <c r="C5113">
        <v>9.7714285714285705</v>
      </c>
      <c r="D5113">
        <v>2</v>
      </c>
      <c r="E5113">
        <v>6863</v>
      </c>
      <c r="F5113">
        <v>3.6418022905364702</v>
      </c>
      <c r="G5113">
        <v>5.8025536537170401</v>
      </c>
      <c r="H5113" s="1">
        <f>Table1[[#This Row],[target]]-Table1[[#This Row],[output]]</f>
        <v>-2.1607513631805699</v>
      </c>
      <c r="I5113" s="1">
        <f>Table1[[#This Row],[tar-out]]*Table1[[#This Row],[tar-out]]</f>
        <v>4.6688464534866911</v>
      </c>
      <c r="J5113" s="1" t="b">
        <f>AND(ABS(Table1[[#This Row],[tar-out]])&gt;=$J$1,ABS(Table1[[#This Row],[tar-out]])&lt;$K$1)</f>
        <v>0</v>
      </c>
      <c r="K5113" s="1" t="b">
        <f>AND(ABS(Table1[[#This Row],[tar-out]])&gt;=$K$1,ABS(Table1[[#This Row],[tar-out]])&lt;$L$1)</f>
        <v>0</v>
      </c>
      <c r="L5113" s="1" t="b">
        <f>AND(ABS(Table1[[#This Row],[tar-out]])&gt;=$L$1,ABS(Table1[[#This Row],[tar-out]])&lt;$M$1)</f>
        <v>1</v>
      </c>
      <c r="M5113" s="1" t="b">
        <f>AND(ABS(Table1[[#This Row],[tar-out]])&gt;=$M$1,ABS(Table1[[#This Row],[tar-out]])&lt;$N$1)</f>
        <v>0</v>
      </c>
      <c r="N5113" s="1" t="b">
        <f>AND(ABS(Table1[[#This Row],[tar-out]])&gt;=$N$1,ABS(Table1[[#This Row],[tar-out]])&lt;$O$1)</f>
        <v>0</v>
      </c>
      <c r="O5113" s="1" t="b">
        <f>AND(ABS(Table1[[#This Row],[tar-out]])&gt;=$O$1,ABS(Table1[[#This Row],[tar-out]])&lt;$P$1)</f>
        <v>0</v>
      </c>
      <c r="P5113" s="1">
        <f>ROUND(Table1[[#This Row],[tar-out]],0)</f>
        <v>-2</v>
      </c>
      <c r="Q5113" s="2">
        <v>5111</v>
      </c>
    </row>
    <row r="5114" spans="1:17" x14ac:dyDescent="0.25">
      <c r="A5114">
        <v>35</v>
      </c>
      <c r="B5114">
        <v>578</v>
      </c>
      <c r="C5114">
        <v>9.7714285714285705</v>
      </c>
      <c r="D5114">
        <v>2</v>
      </c>
      <c r="E5114">
        <v>11974</v>
      </c>
      <c r="F5114">
        <v>3.6418022905364702</v>
      </c>
      <c r="G5114">
        <v>5.8850388526916504</v>
      </c>
      <c r="H5114" s="1">
        <f>Table1[[#This Row],[target]]-Table1[[#This Row],[output]]</f>
        <v>-2.2432365621551802</v>
      </c>
      <c r="I5114" s="1">
        <f>Table1[[#This Row],[tar-out]]*Table1[[#This Row],[tar-out]]</f>
        <v>5.032110273789792</v>
      </c>
      <c r="J5114" s="1" t="b">
        <f>AND(ABS(Table1[[#This Row],[tar-out]])&gt;=$J$1,ABS(Table1[[#This Row],[tar-out]])&lt;$K$1)</f>
        <v>0</v>
      </c>
      <c r="K5114" s="1" t="b">
        <f>AND(ABS(Table1[[#This Row],[tar-out]])&gt;=$K$1,ABS(Table1[[#This Row],[tar-out]])&lt;$L$1)</f>
        <v>0</v>
      </c>
      <c r="L5114" s="1" t="b">
        <f>AND(ABS(Table1[[#This Row],[tar-out]])&gt;=$L$1,ABS(Table1[[#This Row],[tar-out]])&lt;$M$1)</f>
        <v>1</v>
      </c>
      <c r="M5114" s="1" t="b">
        <f>AND(ABS(Table1[[#This Row],[tar-out]])&gt;=$M$1,ABS(Table1[[#This Row],[tar-out]])&lt;$N$1)</f>
        <v>0</v>
      </c>
      <c r="N5114" s="1" t="b">
        <f>AND(ABS(Table1[[#This Row],[tar-out]])&gt;=$N$1,ABS(Table1[[#This Row],[tar-out]])&lt;$O$1)</f>
        <v>0</v>
      </c>
      <c r="O5114" s="1" t="b">
        <f>AND(ABS(Table1[[#This Row],[tar-out]])&gt;=$O$1,ABS(Table1[[#This Row],[tar-out]])&lt;$P$1)</f>
        <v>0</v>
      </c>
      <c r="P5114" s="1">
        <f>ROUND(Table1[[#This Row],[tar-out]],0)</f>
        <v>-2</v>
      </c>
      <c r="Q5114" s="3">
        <v>5112</v>
      </c>
    </row>
    <row r="5115" spans="1:17" x14ac:dyDescent="0.25">
      <c r="A5115">
        <v>35</v>
      </c>
      <c r="B5115">
        <v>578</v>
      </c>
      <c r="C5115">
        <v>9.7714285714285705</v>
      </c>
      <c r="D5115">
        <v>2</v>
      </c>
      <c r="E5115">
        <v>21325</v>
      </c>
      <c r="F5115">
        <v>3.6418022905364702</v>
      </c>
      <c r="G5115">
        <v>5.9827957153320304</v>
      </c>
      <c r="H5115" s="1">
        <f>Table1[[#This Row],[target]]-Table1[[#This Row],[output]]</f>
        <v>-2.3409934247955602</v>
      </c>
      <c r="I5115" s="1">
        <f>Table1[[#This Row],[tar-out]]*Table1[[#This Row],[tar-out]]</f>
        <v>5.4802502149360457</v>
      </c>
      <c r="J5115" s="1" t="b">
        <f>AND(ABS(Table1[[#This Row],[tar-out]])&gt;=$J$1,ABS(Table1[[#This Row],[tar-out]])&lt;$K$1)</f>
        <v>0</v>
      </c>
      <c r="K5115" s="1" t="b">
        <f>AND(ABS(Table1[[#This Row],[tar-out]])&gt;=$K$1,ABS(Table1[[#This Row],[tar-out]])&lt;$L$1)</f>
        <v>0</v>
      </c>
      <c r="L5115" s="1" t="b">
        <f>AND(ABS(Table1[[#This Row],[tar-out]])&gt;=$L$1,ABS(Table1[[#This Row],[tar-out]])&lt;$M$1)</f>
        <v>1</v>
      </c>
      <c r="M5115" s="1" t="b">
        <f>AND(ABS(Table1[[#This Row],[tar-out]])&gt;=$M$1,ABS(Table1[[#This Row],[tar-out]])&lt;$N$1)</f>
        <v>0</v>
      </c>
      <c r="N5115" s="1" t="b">
        <f>AND(ABS(Table1[[#This Row],[tar-out]])&gt;=$N$1,ABS(Table1[[#This Row],[tar-out]])&lt;$O$1)</f>
        <v>0</v>
      </c>
      <c r="O5115" s="1" t="b">
        <f>AND(ABS(Table1[[#This Row],[tar-out]])&gt;=$O$1,ABS(Table1[[#This Row],[tar-out]])&lt;$P$1)</f>
        <v>0</v>
      </c>
      <c r="P5115" s="1">
        <f>ROUND(Table1[[#This Row],[tar-out]],0)</f>
        <v>-2</v>
      </c>
      <c r="Q5115" s="2">
        <v>5113</v>
      </c>
    </row>
    <row r="5116" spans="1:17" x14ac:dyDescent="0.25">
      <c r="A5116">
        <v>35</v>
      </c>
      <c r="B5116">
        <v>578</v>
      </c>
      <c r="C5116">
        <v>9.7714285714285705</v>
      </c>
      <c r="D5116">
        <v>2</v>
      </c>
      <c r="E5116">
        <v>10036</v>
      </c>
      <c r="F5116">
        <v>3.6418022905364702</v>
      </c>
      <c r="G5116">
        <v>5.8287830352783203</v>
      </c>
      <c r="H5116" s="1">
        <f>Table1[[#This Row],[target]]-Table1[[#This Row],[output]]</f>
        <v>-2.1869807447418501</v>
      </c>
      <c r="I5116" s="1">
        <f>Table1[[#This Row],[tar-out]]*Table1[[#This Row],[tar-out]]</f>
        <v>4.782884777871617</v>
      </c>
      <c r="J5116" s="1" t="b">
        <f>AND(ABS(Table1[[#This Row],[tar-out]])&gt;=$J$1,ABS(Table1[[#This Row],[tar-out]])&lt;$K$1)</f>
        <v>0</v>
      </c>
      <c r="K5116" s="1" t="b">
        <f>AND(ABS(Table1[[#This Row],[tar-out]])&gt;=$K$1,ABS(Table1[[#This Row],[tar-out]])&lt;$L$1)</f>
        <v>0</v>
      </c>
      <c r="L5116" s="1" t="b">
        <f>AND(ABS(Table1[[#This Row],[tar-out]])&gt;=$L$1,ABS(Table1[[#This Row],[tar-out]])&lt;$M$1)</f>
        <v>1</v>
      </c>
      <c r="M5116" s="1" t="b">
        <f>AND(ABS(Table1[[#This Row],[tar-out]])&gt;=$M$1,ABS(Table1[[#This Row],[tar-out]])&lt;$N$1)</f>
        <v>0</v>
      </c>
      <c r="N5116" s="1" t="b">
        <f>AND(ABS(Table1[[#This Row],[tar-out]])&gt;=$N$1,ABS(Table1[[#This Row],[tar-out]])&lt;$O$1)</f>
        <v>0</v>
      </c>
      <c r="O5116" s="1" t="b">
        <f>AND(ABS(Table1[[#This Row],[tar-out]])&gt;=$O$1,ABS(Table1[[#This Row],[tar-out]])&lt;$P$1)</f>
        <v>0</v>
      </c>
      <c r="P5116" s="1">
        <f>ROUND(Table1[[#This Row],[tar-out]],0)</f>
        <v>-2</v>
      </c>
      <c r="Q5116" s="3">
        <v>5114</v>
      </c>
    </row>
    <row r="5117" spans="1:17" x14ac:dyDescent="0.25">
      <c r="A5117">
        <v>35</v>
      </c>
      <c r="B5117">
        <v>578</v>
      </c>
      <c r="C5117">
        <v>9.7714285714285705</v>
      </c>
      <c r="D5117">
        <v>2</v>
      </c>
      <c r="E5117">
        <v>520</v>
      </c>
      <c r="F5117">
        <v>3.6418022905364702</v>
      </c>
      <c r="G5117">
        <v>5.7467355728149396</v>
      </c>
      <c r="H5117" s="1">
        <f>Table1[[#This Row],[target]]-Table1[[#This Row],[output]]</f>
        <v>-2.1049332822784694</v>
      </c>
      <c r="I5117" s="1">
        <f>Table1[[#This Row],[tar-out]]*Table1[[#This Row],[tar-out]]</f>
        <v>4.4307441228436106</v>
      </c>
      <c r="J5117" s="1" t="b">
        <f>AND(ABS(Table1[[#This Row],[tar-out]])&gt;=$J$1,ABS(Table1[[#This Row],[tar-out]])&lt;$K$1)</f>
        <v>0</v>
      </c>
      <c r="K5117" s="1" t="b">
        <f>AND(ABS(Table1[[#This Row],[tar-out]])&gt;=$K$1,ABS(Table1[[#This Row],[tar-out]])&lt;$L$1)</f>
        <v>0</v>
      </c>
      <c r="L5117" s="1" t="b">
        <f>AND(ABS(Table1[[#This Row],[tar-out]])&gt;=$L$1,ABS(Table1[[#This Row],[tar-out]])&lt;$M$1)</f>
        <v>1</v>
      </c>
      <c r="M5117" s="1" t="b">
        <f>AND(ABS(Table1[[#This Row],[tar-out]])&gt;=$M$1,ABS(Table1[[#This Row],[tar-out]])&lt;$N$1)</f>
        <v>0</v>
      </c>
      <c r="N5117" s="1" t="b">
        <f>AND(ABS(Table1[[#This Row],[tar-out]])&gt;=$N$1,ABS(Table1[[#This Row],[tar-out]])&lt;$O$1)</f>
        <v>0</v>
      </c>
      <c r="O5117" s="1" t="b">
        <f>AND(ABS(Table1[[#This Row],[tar-out]])&gt;=$O$1,ABS(Table1[[#This Row],[tar-out]])&lt;$P$1)</f>
        <v>0</v>
      </c>
      <c r="P5117" s="1">
        <f>ROUND(Table1[[#This Row],[tar-out]],0)</f>
        <v>-2</v>
      </c>
      <c r="Q5117" s="2">
        <v>5115</v>
      </c>
    </row>
    <row r="5118" spans="1:17" x14ac:dyDescent="0.25">
      <c r="A5118">
        <v>35</v>
      </c>
      <c r="B5118">
        <v>578</v>
      </c>
      <c r="C5118">
        <v>9.7714285714285705</v>
      </c>
      <c r="D5118">
        <v>2</v>
      </c>
      <c r="E5118">
        <v>6236</v>
      </c>
      <c r="F5118">
        <v>3.6418022905364702</v>
      </c>
      <c r="G5118">
        <v>5.7154793739318803</v>
      </c>
      <c r="H5118" s="1">
        <f>Table1[[#This Row],[target]]-Table1[[#This Row],[output]]</f>
        <v>-2.0736770833954101</v>
      </c>
      <c r="I5118" s="1">
        <f>Table1[[#This Row],[tar-out]]*Table1[[#This Row],[tar-out]]</f>
        <v>4.3001366461992951</v>
      </c>
      <c r="J5118" s="1" t="b">
        <f>AND(ABS(Table1[[#This Row],[tar-out]])&gt;=$J$1,ABS(Table1[[#This Row],[tar-out]])&lt;$K$1)</f>
        <v>0</v>
      </c>
      <c r="K5118" s="1" t="b">
        <f>AND(ABS(Table1[[#This Row],[tar-out]])&gt;=$K$1,ABS(Table1[[#This Row],[tar-out]])&lt;$L$1)</f>
        <v>0</v>
      </c>
      <c r="L5118" s="1" t="b">
        <f>AND(ABS(Table1[[#This Row],[tar-out]])&gt;=$L$1,ABS(Table1[[#This Row],[tar-out]])&lt;$M$1)</f>
        <v>1</v>
      </c>
      <c r="M5118" s="1" t="b">
        <f>AND(ABS(Table1[[#This Row],[tar-out]])&gt;=$M$1,ABS(Table1[[#This Row],[tar-out]])&lt;$N$1)</f>
        <v>0</v>
      </c>
      <c r="N5118" s="1" t="b">
        <f>AND(ABS(Table1[[#This Row],[tar-out]])&gt;=$N$1,ABS(Table1[[#This Row],[tar-out]])&lt;$O$1)</f>
        <v>0</v>
      </c>
      <c r="O5118" s="1" t="b">
        <f>AND(ABS(Table1[[#This Row],[tar-out]])&gt;=$O$1,ABS(Table1[[#This Row],[tar-out]])&lt;$P$1)</f>
        <v>0</v>
      </c>
      <c r="P5118" s="1">
        <f>ROUND(Table1[[#This Row],[tar-out]],0)</f>
        <v>-2</v>
      </c>
      <c r="Q5118" s="3">
        <v>5116</v>
      </c>
    </row>
    <row r="5119" spans="1:17" x14ac:dyDescent="0.25">
      <c r="A5119">
        <v>35</v>
      </c>
      <c r="B5119">
        <v>578</v>
      </c>
      <c r="C5119">
        <v>9.7714285714285705</v>
      </c>
      <c r="D5119">
        <v>2</v>
      </c>
      <c r="E5119">
        <v>6573</v>
      </c>
      <c r="F5119">
        <v>3.6418022905364702</v>
      </c>
      <c r="G5119">
        <v>5.7154793739318803</v>
      </c>
      <c r="H5119" s="1">
        <f>Table1[[#This Row],[target]]-Table1[[#This Row],[output]]</f>
        <v>-2.0736770833954101</v>
      </c>
      <c r="I5119" s="1">
        <f>Table1[[#This Row],[tar-out]]*Table1[[#This Row],[tar-out]]</f>
        <v>4.3001366461992951</v>
      </c>
      <c r="J5119" s="1" t="b">
        <f>AND(ABS(Table1[[#This Row],[tar-out]])&gt;=$J$1,ABS(Table1[[#This Row],[tar-out]])&lt;$K$1)</f>
        <v>0</v>
      </c>
      <c r="K5119" s="1" t="b">
        <f>AND(ABS(Table1[[#This Row],[tar-out]])&gt;=$K$1,ABS(Table1[[#This Row],[tar-out]])&lt;$L$1)</f>
        <v>0</v>
      </c>
      <c r="L5119" s="1" t="b">
        <f>AND(ABS(Table1[[#This Row],[tar-out]])&gt;=$L$1,ABS(Table1[[#This Row],[tar-out]])&lt;$M$1)</f>
        <v>1</v>
      </c>
      <c r="M5119" s="1" t="b">
        <f>AND(ABS(Table1[[#This Row],[tar-out]])&gt;=$M$1,ABS(Table1[[#This Row],[tar-out]])&lt;$N$1)</f>
        <v>0</v>
      </c>
      <c r="N5119" s="1" t="b">
        <f>AND(ABS(Table1[[#This Row],[tar-out]])&gt;=$N$1,ABS(Table1[[#This Row],[tar-out]])&lt;$O$1)</f>
        <v>0</v>
      </c>
      <c r="O5119" s="1" t="b">
        <f>AND(ABS(Table1[[#This Row],[tar-out]])&gt;=$O$1,ABS(Table1[[#This Row],[tar-out]])&lt;$P$1)</f>
        <v>0</v>
      </c>
      <c r="P5119" s="1">
        <f>ROUND(Table1[[#This Row],[tar-out]],0)</f>
        <v>-2</v>
      </c>
      <c r="Q5119" s="2">
        <v>5117</v>
      </c>
    </row>
    <row r="5120" spans="1:17" x14ac:dyDescent="0.25">
      <c r="A5120">
        <v>35</v>
      </c>
      <c r="B5120">
        <v>578</v>
      </c>
      <c r="C5120">
        <v>9.7714285714285705</v>
      </c>
      <c r="D5120">
        <v>2</v>
      </c>
      <c r="E5120">
        <v>5644</v>
      </c>
      <c r="F5120">
        <v>3.6418022905364702</v>
      </c>
      <c r="G5120">
        <v>5.7154793739318803</v>
      </c>
      <c r="H5120" s="1">
        <f>Table1[[#This Row],[target]]-Table1[[#This Row],[output]]</f>
        <v>-2.0736770833954101</v>
      </c>
      <c r="I5120" s="1">
        <f>Table1[[#This Row],[tar-out]]*Table1[[#This Row],[tar-out]]</f>
        <v>4.3001366461992951</v>
      </c>
      <c r="J5120" s="1" t="b">
        <f>AND(ABS(Table1[[#This Row],[tar-out]])&gt;=$J$1,ABS(Table1[[#This Row],[tar-out]])&lt;$K$1)</f>
        <v>0</v>
      </c>
      <c r="K5120" s="1" t="b">
        <f>AND(ABS(Table1[[#This Row],[tar-out]])&gt;=$K$1,ABS(Table1[[#This Row],[tar-out]])&lt;$L$1)</f>
        <v>0</v>
      </c>
      <c r="L5120" s="1" t="b">
        <f>AND(ABS(Table1[[#This Row],[tar-out]])&gt;=$L$1,ABS(Table1[[#This Row],[tar-out]])&lt;$M$1)</f>
        <v>1</v>
      </c>
      <c r="M5120" s="1" t="b">
        <f>AND(ABS(Table1[[#This Row],[tar-out]])&gt;=$M$1,ABS(Table1[[#This Row],[tar-out]])&lt;$N$1)</f>
        <v>0</v>
      </c>
      <c r="N5120" s="1" t="b">
        <f>AND(ABS(Table1[[#This Row],[tar-out]])&gt;=$N$1,ABS(Table1[[#This Row],[tar-out]])&lt;$O$1)</f>
        <v>0</v>
      </c>
      <c r="O5120" s="1" t="b">
        <f>AND(ABS(Table1[[#This Row],[tar-out]])&gt;=$O$1,ABS(Table1[[#This Row],[tar-out]])&lt;$P$1)</f>
        <v>0</v>
      </c>
      <c r="P5120" s="1">
        <f>ROUND(Table1[[#This Row],[tar-out]],0)</f>
        <v>-2</v>
      </c>
      <c r="Q5120" s="3">
        <v>5118</v>
      </c>
    </row>
    <row r="5121" spans="1:17" x14ac:dyDescent="0.25">
      <c r="A5121">
        <v>35</v>
      </c>
      <c r="B5121">
        <v>578</v>
      </c>
      <c r="C5121">
        <v>9.7714285714285705</v>
      </c>
      <c r="D5121">
        <v>2</v>
      </c>
      <c r="E5121">
        <v>151</v>
      </c>
      <c r="F5121">
        <v>3.6418022905364702</v>
      </c>
      <c r="G5121">
        <v>5.6010274887084996</v>
      </c>
      <c r="H5121" s="1">
        <f>Table1[[#This Row],[target]]-Table1[[#This Row],[output]]</f>
        <v>-1.9592251981720294</v>
      </c>
      <c r="I5121" s="1">
        <f>Table1[[#This Row],[tar-out]]*Table1[[#This Row],[tar-out]]</f>
        <v>3.8385633771522278</v>
      </c>
      <c r="J5121" s="1" t="b">
        <f>AND(ABS(Table1[[#This Row],[tar-out]])&gt;=$J$1,ABS(Table1[[#This Row],[tar-out]])&lt;$K$1)</f>
        <v>0</v>
      </c>
      <c r="K5121" s="1" t="b">
        <f>AND(ABS(Table1[[#This Row],[tar-out]])&gt;=$K$1,ABS(Table1[[#This Row],[tar-out]])&lt;$L$1)</f>
        <v>1</v>
      </c>
      <c r="L5121" s="1" t="b">
        <f>AND(ABS(Table1[[#This Row],[tar-out]])&gt;=$L$1,ABS(Table1[[#This Row],[tar-out]])&lt;$M$1)</f>
        <v>0</v>
      </c>
      <c r="M5121" s="1" t="b">
        <f>AND(ABS(Table1[[#This Row],[tar-out]])&gt;=$M$1,ABS(Table1[[#This Row],[tar-out]])&lt;$N$1)</f>
        <v>0</v>
      </c>
      <c r="N5121" s="1" t="b">
        <f>AND(ABS(Table1[[#This Row],[tar-out]])&gt;=$N$1,ABS(Table1[[#This Row],[tar-out]])&lt;$O$1)</f>
        <v>0</v>
      </c>
      <c r="O5121" s="1" t="b">
        <f>AND(ABS(Table1[[#This Row],[tar-out]])&gt;=$O$1,ABS(Table1[[#This Row],[tar-out]])&lt;$P$1)</f>
        <v>0</v>
      </c>
      <c r="P5121" s="1">
        <f>ROUND(Table1[[#This Row],[tar-out]],0)</f>
        <v>-2</v>
      </c>
      <c r="Q5121" s="2">
        <v>5119</v>
      </c>
    </row>
    <row r="5122" spans="1:17" x14ac:dyDescent="0.25">
      <c r="A5122">
        <v>35</v>
      </c>
      <c r="B5122">
        <v>578</v>
      </c>
      <c r="C5122">
        <v>9.7714285714285705</v>
      </c>
      <c r="D5122">
        <v>2</v>
      </c>
      <c r="E5122">
        <v>8086</v>
      </c>
      <c r="F5122">
        <v>3.6418022905364702</v>
      </c>
      <c r="G5122">
        <v>5.7663316726684597</v>
      </c>
      <c r="H5122" s="1">
        <f>Table1[[#This Row],[target]]-Table1[[#This Row],[output]]</f>
        <v>-2.1245293821319895</v>
      </c>
      <c r="I5122" s="1">
        <f>Table1[[#This Row],[tar-out]]*Table1[[#This Row],[tar-out]]</f>
        <v>4.5136250955421326</v>
      </c>
      <c r="J5122" s="1" t="b">
        <f>AND(ABS(Table1[[#This Row],[tar-out]])&gt;=$J$1,ABS(Table1[[#This Row],[tar-out]])&lt;$K$1)</f>
        <v>0</v>
      </c>
      <c r="K5122" s="1" t="b">
        <f>AND(ABS(Table1[[#This Row],[tar-out]])&gt;=$K$1,ABS(Table1[[#This Row],[tar-out]])&lt;$L$1)</f>
        <v>0</v>
      </c>
      <c r="L5122" s="1" t="b">
        <f>AND(ABS(Table1[[#This Row],[tar-out]])&gt;=$L$1,ABS(Table1[[#This Row],[tar-out]])&lt;$M$1)</f>
        <v>1</v>
      </c>
      <c r="M5122" s="1" t="b">
        <f>AND(ABS(Table1[[#This Row],[tar-out]])&gt;=$M$1,ABS(Table1[[#This Row],[tar-out]])&lt;$N$1)</f>
        <v>0</v>
      </c>
      <c r="N5122" s="1" t="b">
        <f>AND(ABS(Table1[[#This Row],[tar-out]])&gt;=$N$1,ABS(Table1[[#This Row],[tar-out]])&lt;$O$1)</f>
        <v>0</v>
      </c>
      <c r="O5122" s="1" t="b">
        <f>AND(ABS(Table1[[#This Row],[tar-out]])&gt;=$O$1,ABS(Table1[[#This Row],[tar-out]])&lt;$P$1)</f>
        <v>0</v>
      </c>
      <c r="P5122" s="1">
        <f>ROUND(Table1[[#This Row],[tar-out]],0)</f>
        <v>-2</v>
      </c>
      <c r="Q5122" s="3">
        <v>5120</v>
      </c>
    </row>
    <row r="5123" spans="1:17" x14ac:dyDescent="0.25">
      <c r="A5123">
        <v>35</v>
      </c>
      <c r="B5123">
        <v>578</v>
      </c>
      <c r="C5123">
        <v>9.7714285714285705</v>
      </c>
      <c r="D5123">
        <v>2</v>
      </c>
      <c r="E5123">
        <v>178</v>
      </c>
      <c r="F5123">
        <v>4.06201024713683</v>
      </c>
      <c r="G5123">
        <v>5.6158204078674299</v>
      </c>
      <c r="H5123" s="1">
        <f>Table1[[#This Row],[target]]-Table1[[#This Row],[output]]</f>
        <v>-1.5538101607305999</v>
      </c>
      <c r="I5123" s="1">
        <f>Table1[[#This Row],[tar-out]]*Table1[[#This Row],[tar-out]]</f>
        <v>2.4143260155896527</v>
      </c>
      <c r="J5123" s="1" t="b">
        <f>AND(ABS(Table1[[#This Row],[tar-out]])&gt;=$J$1,ABS(Table1[[#This Row],[tar-out]])&lt;$K$1)</f>
        <v>0</v>
      </c>
      <c r="K5123" s="1" t="b">
        <f>AND(ABS(Table1[[#This Row],[tar-out]])&gt;=$K$1,ABS(Table1[[#This Row],[tar-out]])&lt;$L$1)</f>
        <v>1</v>
      </c>
      <c r="L5123" s="1" t="b">
        <f>AND(ABS(Table1[[#This Row],[tar-out]])&gt;=$L$1,ABS(Table1[[#This Row],[tar-out]])&lt;$M$1)</f>
        <v>0</v>
      </c>
      <c r="M5123" s="1" t="b">
        <f>AND(ABS(Table1[[#This Row],[tar-out]])&gt;=$M$1,ABS(Table1[[#This Row],[tar-out]])&lt;$N$1)</f>
        <v>0</v>
      </c>
      <c r="N5123" s="1" t="b">
        <f>AND(ABS(Table1[[#This Row],[tar-out]])&gt;=$N$1,ABS(Table1[[#This Row],[tar-out]])&lt;$O$1)</f>
        <v>0</v>
      </c>
      <c r="O5123" s="1" t="b">
        <f>AND(ABS(Table1[[#This Row],[tar-out]])&gt;=$O$1,ABS(Table1[[#This Row],[tar-out]])&lt;$P$1)</f>
        <v>0</v>
      </c>
      <c r="P5123" s="1">
        <f>ROUND(Table1[[#This Row],[tar-out]],0)</f>
        <v>-2</v>
      </c>
      <c r="Q5123" s="2">
        <v>5121</v>
      </c>
    </row>
    <row r="5124" spans="1:17" x14ac:dyDescent="0.25">
      <c r="A5124">
        <v>35</v>
      </c>
      <c r="B5124">
        <v>578</v>
      </c>
      <c r="C5124">
        <v>9.7714285714285705</v>
      </c>
      <c r="D5124">
        <v>2</v>
      </c>
      <c r="E5124">
        <v>154</v>
      </c>
      <c r="F5124">
        <v>3.6418022905364702</v>
      </c>
      <c r="G5124">
        <v>5.6026706695556596</v>
      </c>
      <c r="H5124" s="1">
        <f>Table1[[#This Row],[target]]-Table1[[#This Row],[output]]</f>
        <v>-1.9608683790191894</v>
      </c>
      <c r="I5124" s="1">
        <f>Table1[[#This Row],[tar-out]]*Table1[[#This Row],[tar-out]]</f>
        <v>3.8450047998373433</v>
      </c>
      <c r="J5124" s="1" t="b">
        <f>AND(ABS(Table1[[#This Row],[tar-out]])&gt;=$J$1,ABS(Table1[[#This Row],[tar-out]])&lt;$K$1)</f>
        <v>0</v>
      </c>
      <c r="K5124" s="1" t="b">
        <f>AND(ABS(Table1[[#This Row],[tar-out]])&gt;=$K$1,ABS(Table1[[#This Row],[tar-out]])&lt;$L$1)</f>
        <v>1</v>
      </c>
      <c r="L5124" s="1" t="b">
        <f>AND(ABS(Table1[[#This Row],[tar-out]])&gt;=$L$1,ABS(Table1[[#This Row],[tar-out]])&lt;$M$1)</f>
        <v>0</v>
      </c>
      <c r="M5124" s="1" t="b">
        <f>AND(ABS(Table1[[#This Row],[tar-out]])&gt;=$M$1,ABS(Table1[[#This Row],[tar-out]])&lt;$N$1)</f>
        <v>0</v>
      </c>
      <c r="N5124" s="1" t="b">
        <f>AND(ABS(Table1[[#This Row],[tar-out]])&gt;=$N$1,ABS(Table1[[#This Row],[tar-out]])&lt;$O$1)</f>
        <v>0</v>
      </c>
      <c r="O5124" s="1" t="b">
        <f>AND(ABS(Table1[[#This Row],[tar-out]])&gt;=$O$1,ABS(Table1[[#This Row],[tar-out]])&lt;$P$1)</f>
        <v>0</v>
      </c>
      <c r="P5124" s="1">
        <f>ROUND(Table1[[#This Row],[tar-out]],0)</f>
        <v>-2</v>
      </c>
      <c r="Q5124" s="3">
        <v>5122</v>
      </c>
    </row>
    <row r="5125" spans="1:17" x14ac:dyDescent="0.25">
      <c r="A5125">
        <v>35</v>
      </c>
      <c r="B5125">
        <v>578</v>
      </c>
      <c r="C5125">
        <v>9.7714285714285705</v>
      </c>
      <c r="D5125">
        <v>2</v>
      </c>
      <c r="E5125">
        <v>13075</v>
      </c>
      <c r="F5125">
        <v>8.1240204942736707</v>
      </c>
      <c r="G5125">
        <v>5.90804243087769</v>
      </c>
      <c r="H5125" s="1">
        <f>Table1[[#This Row],[target]]-Table1[[#This Row],[output]]</f>
        <v>2.2159780633959807</v>
      </c>
      <c r="I5125" s="1">
        <f>Table1[[#This Row],[tar-out]]*Table1[[#This Row],[tar-out]]</f>
        <v>4.9105587774522013</v>
      </c>
      <c r="J5125" s="1" t="b">
        <f>AND(ABS(Table1[[#This Row],[tar-out]])&gt;=$J$1,ABS(Table1[[#This Row],[tar-out]])&lt;$K$1)</f>
        <v>0</v>
      </c>
      <c r="K5125" s="1" t="b">
        <f>AND(ABS(Table1[[#This Row],[tar-out]])&gt;=$K$1,ABS(Table1[[#This Row],[tar-out]])&lt;$L$1)</f>
        <v>0</v>
      </c>
      <c r="L5125" s="1" t="b">
        <f>AND(ABS(Table1[[#This Row],[tar-out]])&gt;=$L$1,ABS(Table1[[#This Row],[tar-out]])&lt;$M$1)</f>
        <v>1</v>
      </c>
      <c r="M5125" s="1" t="b">
        <f>AND(ABS(Table1[[#This Row],[tar-out]])&gt;=$M$1,ABS(Table1[[#This Row],[tar-out]])&lt;$N$1)</f>
        <v>0</v>
      </c>
      <c r="N5125" s="1" t="b">
        <f>AND(ABS(Table1[[#This Row],[tar-out]])&gt;=$N$1,ABS(Table1[[#This Row],[tar-out]])&lt;$O$1)</f>
        <v>0</v>
      </c>
      <c r="O5125" s="1" t="b">
        <f>AND(ABS(Table1[[#This Row],[tar-out]])&gt;=$O$1,ABS(Table1[[#This Row],[tar-out]])&lt;$P$1)</f>
        <v>0</v>
      </c>
      <c r="P5125" s="1">
        <f>ROUND(Table1[[#This Row],[tar-out]],0)</f>
        <v>2</v>
      </c>
      <c r="Q5125" s="2">
        <v>5123</v>
      </c>
    </row>
    <row r="5126" spans="1:17" x14ac:dyDescent="0.25">
      <c r="A5126">
        <v>35</v>
      </c>
      <c r="B5126">
        <v>578</v>
      </c>
      <c r="C5126">
        <v>9.7714285714285705</v>
      </c>
      <c r="D5126">
        <v>2</v>
      </c>
      <c r="E5126">
        <v>31634</v>
      </c>
      <c r="F5126">
        <v>8.9644364074743894</v>
      </c>
      <c r="G5126">
        <v>6.0258703231811497</v>
      </c>
      <c r="H5126" s="1">
        <f>Table1[[#This Row],[target]]-Table1[[#This Row],[output]]</f>
        <v>2.9385660842932397</v>
      </c>
      <c r="I5126" s="1">
        <f>Table1[[#This Row],[tar-out]]*Table1[[#This Row],[tar-out]]</f>
        <v>8.6351706317585037</v>
      </c>
      <c r="J5126" s="1" t="b">
        <f>AND(ABS(Table1[[#This Row],[tar-out]])&gt;=$J$1,ABS(Table1[[#This Row],[tar-out]])&lt;$K$1)</f>
        <v>0</v>
      </c>
      <c r="K5126" s="1" t="b">
        <f>AND(ABS(Table1[[#This Row],[tar-out]])&gt;=$K$1,ABS(Table1[[#This Row],[tar-out]])&lt;$L$1)</f>
        <v>0</v>
      </c>
      <c r="L5126" s="1" t="b">
        <f>AND(ABS(Table1[[#This Row],[tar-out]])&gt;=$L$1,ABS(Table1[[#This Row],[tar-out]])&lt;$M$1)</f>
        <v>1</v>
      </c>
      <c r="M5126" s="1" t="b">
        <f>AND(ABS(Table1[[#This Row],[tar-out]])&gt;=$M$1,ABS(Table1[[#This Row],[tar-out]])&lt;$N$1)</f>
        <v>0</v>
      </c>
      <c r="N5126" s="1" t="b">
        <f>AND(ABS(Table1[[#This Row],[tar-out]])&gt;=$N$1,ABS(Table1[[#This Row],[tar-out]])&lt;$O$1)</f>
        <v>0</v>
      </c>
      <c r="O5126" s="1" t="b">
        <f>AND(ABS(Table1[[#This Row],[tar-out]])&gt;=$O$1,ABS(Table1[[#This Row],[tar-out]])&lt;$P$1)</f>
        <v>0</v>
      </c>
      <c r="P5126" s="1">
        <f>ROUND(Table1[[#This Row],[tar-out]],0)</f>
        <v>3</v>
      </c>
      <c r="Q5126" s="3">
        <v>5124</v>
      </c>
    </row>
    <row r="5127" spans="1:17" x14ac:dyDescent="0.25">
      <c r="A5127">
        <v>35</v>
      </c>
      <c r="B5127">
        <v>578</v>
      </c>
      <c r="C5127">
        <v>9.7714285714285705</v>
      </c>
      <c r="D5127">
        <v>2</v>
      </c>
      <c r="E5127">
        <v>202</v>
      </c>
      <c r="F5127">
        <v>3.1749045609805102</v>
      </c>
      <c r="G5127">
        <v>5.6287341117858896</v>
      </c>
      <c r="H5127" s="1">
        <f>Table1[[#This Row],[target]]-Table1[[#This Row],[output]]</f>
        <v>-2.4538295508053793</v>
      </c>
      <c r="I5127" s="1">
        <f>Table1[[#This Row],[tar-out]]*Table1[[#This Row],[tar-out]]</f>
        <v>6.0212794644057297</v>
      </c>
      <c r="J5127" s="1" t="b">
        <f>AND(ABS(Table1[[#This Row],[tar-out]])&gt;=$J$1,ABS(Table1[[#This Row],[tar-out]])&lt;$K$1)</f>
        <v>0</v>
      </c>
      <c r="K5127" s="1" t="b">
        <f>AND(ABS(Table1[[#This Row],[tar-out]])&gt;=$K$1,ABS(Table1[[#This Row],[tar-out]])&lt;$L$1)</f>
        <v>0</v>
      </c>
      <c r="L5127" s="1" t="b">
        <f>AND(ABS(Table1[[#This Row],[tar-out]])&gt;=$L$1,ABS(Table1[[#This Row],[tar-out]])&lt;$M$1)</f>
        <v>1</v>
      </c>
      <c r="M5127" s="1" t="b">
        <f>AND(ABS(Table1[[#This Row],[tar-out]])&gt;=$M$1,ABS(Table1[[#This Row],[tar-out]])&lt;$N$1)</f>
        <v>0</v>
      </c>
      <c r="N5127" s="1" t="b">
        <f>AND(ABS(Table1[[#This Row],[tar-out]])&gt;=$N$1,ABS(Table1[[#This Row],[tar-out]])&lt;$O$1)</f>
        <v>0</v>
      </c>
      <c r="O5127" s="1" t="b">
        <f>AND(ABS(Table1[[#This Row],[tar-out]])&gt;=$O$1,ABS(Table1[[#This Row],[tar-out]])&lt;$P$1)</f>
        <v>0</v>
      </c>
      <c r="P5127" s="1">
        <f>ROUND(Table1[[#This Row],[tar-out]],0)</f>
        <v>-2</v>
      </c>
      <c r="Q5127" s="2">
        <v>5125</v>
      </c>
    </row>
    <row r="5128" spans="1:17" x14ac:dyDescent="0.25">
      <c r="A5128">
        <v>35</v>
      </c>
      <c r="B5128">
        <v>578</v>
      </c>
      <c r="C5128">
        <v>9.7714285714285705</v>
      </c>
      <c r="D5128">
        <v>2</v>
      </c>
      <c r="E5128">
        <v>16655</v>
      </c>
      <c r="F5128">
        <v>4.4822182037371903</v>
      </c>
      <c r="G5128">
        <v>5.9252371788024902</v>
      </c>
      <c r="H5128" s="1">
        <f>Table1[[#This Row],[target]]-Table1[[#This Row],[output]]</f>
        <v>-1.4430189750653</v>
      </c>
      <c r="I5128" s="1">
        <f>Table1[[#This Row],[tar-out]]*Table1[[#This Row],[tar-out]]</f>
        <v>2.0823037623985088</v>
      </c>
      <c r="J5128" s="1" t="b">
        <f>AND(ABS(Table1[[#This Row],[tar-out]])&gt;=$J$1,ABS(Table1[[#This Row],[tar-out]])&lt;$K$1)</f>
        <v>0</v>
      </c>
      <c r="K5128" s="1" t="b">
        <f>AND(ABS(Table1[[#This Row],[tar-out]])&gt;=$K$1,ABS(Table1[[#This Row],[tar-out]])&lt;$L$1)</f>
        <v>1</v>
      </c>
      <c r="L5128" s="1" t="b">
        <f>AND(ABS(Table1[[#This Row],[tar-out]])&gt;=$L$1,ABS(Table1[[#This Row],[tar-out]])&lt;$M$1)</f>
        <v>0</v>
      </c>
      <c r="M5128" s="1" t="b">
        <f>AND(ABS(Table1[[#This Row],[tar-out]])&gt;=$M$1,ABS(Table1[[#This Row],[tar-out]])&lt;$N$1)</f>
        <v>0</v>
      </c>
      <c r="N5128" s="1" t="b">
        <f>AND(ABS(Table1[[#This Row],[tar-out]])&gt;=$N$1,ABS(Table1[[#This Row],[tar-out]])&lt;$O$1)</f>
        <v>0</v>
      </c>
      <c r="O5128" s="1" t="b">
        <f>AND(ABS(Table1[[#This Row],[tar-out]])&gt;=$O$1,ABS(Table1[[#This Row],[tar-out]])&lt;$P$1)</f>
        <v>0</v>
      </c>
      <c r="P5128" s="1">
        <f>ROUND(Table1[[#This Row],[tar-out]],0)</f>
        <v>-1</v>
      </c>
      <c r="Q5128" s="3">
        <v>5126</v>
      </c>
    </row>
    <row r="5129" spans="1:17" x14ac:dyDescent="0.25">
      <c r="A5129">
        <v>35</v>
      </c>
      <c r="B5129">
        <v>578</v>
      </c>
      <c r="C5129">
        <v>9.7714285714285705</v>
      </c>
      <c r="D5129">
        <v>2</v>
      </c>
      <c r="E5129">
        <v>11441</v>
      </c>
      <c r="F5129">
        <v>4.4822182037371903</v>
      </c>
      <c r="G5129">
        <v>5.8738999366760298</v>
      </c>
      <c r="H5129" s="1">
        <f>Table1[[#This Row],[target]]-Table1[[#This Row],[output]]</f>
        <v>-1.3916817329388396</v>
      </c>
      <c r="I5129" s="1">
        <f>Table1[[#This Row],[tar-out]]*Table1[[#This Row],[tar-out]]</f>
        <v>1.9367780457956516</v>
      </c>
      <c r="J5129" s="1" t="b">
        <f>AND(ABS(Table1[[#This Row],[tar-out]])&gt;=$J$1,ABS(Table1[[#This Row],[tar-out]])&lt;$K$1)</f>
        <v>0</v>
      </c>
      <c r="K5129" s="1" t="b">
        <f>AND(ABS(Table1[[#This Row],[tar-out]])&gt;=$K$1,ABS(Table1[[#This Row],[tar-out]])&lt;$L$1)</f>
        <v>1</v>
      </c>
      <c r="L5129" s="1" t="b">
        <f>AND(ABS(Table1[[#This Row],[tar-out]])&gt;=$L$1,ABS(Table1[[#This Row],[tar-out]])&lt;$M$1)</f>
        <v>0</v>
      </c>
      <c r="M5129" s="1" t="b">
        <f>AND(ABS(Table1[[#This Row],[tar-out]])&gt;=$M$1,ABS(Table1[[#This Row],[tar-out]])&lt;$N$1)</f>
        <v>0</v>
      </c>
      <c r="N5129" s="1" t="b">
        <f>AND(ABS(Table1[[#This Row],[tar-out]])&gt;=$N$1,ABS(Table1[[#This Row],[tar-out]])&lt;$O$1)</f>
        <v>0</v>
      </c>
      <c r="O5129" s="1" t="b">
        <f>AND(ABS(Table1[[#This Row],[tar-out]])&gt;=$O$1,ABS(Table1[[#This Row],[tar-out]])&lt;$P$1)</f>
        <v>0</v>
      </c>
      <c r="P5129" s="1">
        <f>ROUND(Table1[[#This Row],[tar-out]],0)</f>
        <v>-1</v>
      </c>
      <c r="Q5129" s="2">
        <v>5127</v>
      </c>
    </row>
    <row r="5130" spans="1:17" x14ac:dyDescent="0.25">
      <c r="A5130">
        <v>35</v>
      </c>
      <c r="B5130">
        <v>578</v>
      </c>
      <c r="C5130">
        <v>9.7714285714285705</v>
      </c>
      <c r="D5130">
        <v>2</v>
      </c>
      <c r="E5130">
        <v>2581</v>
      </c>
      <c r="F5130">
        <v>4.4822182037371903</v>
      </c>
      <c r="G5130">
        <v>5.7154793739318803</v>
      </c>
      <c r="H5130" s="1">
        <f>Table1[[#This Row],[target]]-Table1[[#This Row],[output]]</f>
        <v>-1.2332611701946901</v>
      </c>
      <c r="I5130" s="1">
        <f>Table1[[#This Row],[tar-out]]*Table1[[#This Row],[tar-out]]</f>
        <v>1.5209331139099762</v>
      </c>
      <c r="J5130" s="1" t="b">
        <f>AND(ABS(Table1[[#This Row],[tar-out]])&gt;=$J$1,ABS(Table1[[#This Row],[tar-out]])&lt;$K$1)</f>
        <v>0</v>
      </c>
      <c r="K5130" s="1" t="b">
        <f>AND(ABS(Table1[[#This Row],[tar-out]])&gt;=$K$1,ABS(Table1[[#This Row],[tar-out]])&lt;$L$1)</f>
        <v>1</v>
      </c>
      <c r="L5130" s="1" t="b">
        <f>AND(ABS(Table1[[#This Row],[tar-out]])&gt;=$L$1,ABS(Table1[[#This Row],[tar-out]])&lt;$M$1)</f>
        <v>0</v>
      </c>
      <c r="M5130" s="1" t="b">
        <f>AND(ABS(Table1[[#This Row],[tar-out]])&gt;=$M$1,ABS(Table1[[#This Row],[tar-out]])&lt;$N$1)</f>
        <v>0</v>
      </c>
      <c r="N5130" s="1" t="b">
        <f>AND(ABS(Table1[[#This Row],[tar-out]])&gt;=$N$1,ABS(Table1[[#This Row],[tar-out]])&lt;$O$1)</f>
        <v>0</v>
      </c>
      <c r="O5130" s="1" t="b">
        <f>AND(ABS(Table1[[#This Row],[tar-out]])&gt;=$O$1,ABS(Table1[[#This Row],[tar-out]])&lt;$P$1)</f>
        <v>0</v>
      </c>
      <c r="P5130" s="1">
        <f>ROUND(Table1[[#This Row],[tar-out]],0)</f>
        <v>-1</v>
      </c>
      <c r="Q5130" s="3">
        <v>5128</v>
      </c>
    </row>
    <row r="5131" spans="1:17" x14ac:dyDescent="0.25">
      <c r="A5131">
        <v>35</v>
      </c>
      <c r="B5131">
        <v>578</v>
      </c>
      <c r="C5131">
        <v>9.7714285714285705</v>
      </c>
      <c r="D5131">
        <v>2</v>
      </c>
      <c r="E5131">
        <v>9957</v>
      </c>
      <c r="F5131">
        <v>4.4822182037371903</v>
      </c>
      <c r="G5131">
        <v>5.8282990455627397</v>
      </c>
      <c r="H5131" s="1">
        <f>Table1[[#This Row],[target]]-Table1[[#This Row],[output]]</f>
        <v>-1.3460808418255494</v>
      </c>
      <c r="I5131" s="1">
        <f>Table1[[#This Row],[tar-out]]*Table1[[#This Row],[tar-out]]</f>
        <v>1.8119336327297799</v>
      </c>
      <c r="J5131" s="1" t="b">
        <f>AND(ABS(Table1[[#This Row],[tar-out]])&gt;=$J$1,ABS(Table1[[#This Row],[tar-out]])&lt;$K$1)</f>
        <v>0</v>
      </c>
      <c r="K5131" s="1" t="b">
        <f>AND(ABS(Table1[[#This Row],[tar-out]])&gt;=$K$1,ABS(Table1[[#This Row],[tar-out]])&lt;$L$1)</f>
        <v>1</v>
      </c>
      <c r="L5131" s="1" t="b">
        <f>AND(ABS(Table1[[#This Row],[tar-out]])&gt;=$L$1,ABS(Table1[[#This Row],[tar-out]])&lt;$M$1)</f>
        <v>0</v>
      </c>
      <c r="M5131" s="1" t="b">
        <f>AND(ABS(Table1[[#This Row],[tar-out]])&gt;=$M$1,ABS(Table1[[#This Row],[tar-out]])&lt;$N$1)</f>
        <v>0</v>
      </c>
      <c r="N5131" s="1" t="b">
        <f>AND(ABS(Table1[[#This Row],[tar-out]])&gt;=$N$1,ABS(Table1[[#This Row],[tar-out]])&lt;$O$1)</f>
        <v>0</v>
      </c>
      <c r="O5131" s="1" t="b">
        <f>AND(ABS(Table1[[#This Row],[tar-out]])&gt;=$O$1,ABS(Table1[[#This Row],[tar-out]])&lt;$P$1)</f>
        <v>0</v>
      </c>
      <c r="P5131" s="1">
        <f>ROUND(Table1[[#This Row],[tar-out]],0)</f>
        <v>-1</v>
      </c>
      <c r="Q5131" s="2">
        <v>5129</v>
      </c>
    </row>
    <row r="5132" spans="1:17" x14ac:dyDescent="0.25">
      <c r="A5132">
        <v>35</v>
      </c>
      <c r="B5132">
        <v>578</v>
      </c>
      <c r="C5132">
        <v>9.7714285714285705</v>
      </c>
      <c r="D5132">
        <v>2</v>
      </c>
      <c r="E5132">
        <v>14909</v>
      </c>
      <c r="F5132">
        <v>4.4822182037371903</v>
      </c>
      <c r="G5132">
        <v>5.9029350280761701</v>
      </c>
      <c r="H5132" s="1">
        <f>Table1[[#This Row],[target]]-Table1[[#This Row],[output]]</f>
        <v>-1.4207168243389798</v>
      </c>
      <c r="I5132" s="1">
        <f>Table1[[#This Row],[tar-out]]*Table1[[#This Row],[tar-out]]</f>
        <v>2.0184362949598356</v>
      </c>
      <c r="J5132" s="1" t="b">
        <f>AND(ABS(Table1[[#This Row],[tar-out]])&gt;=$J$1,ABS(Table1[[#This Row],[tar-out]])&lt;$K$1)</f>
        <v>0</v>
      </c>
      <c r="K5132" s="1" t="b">
        <f>AND(ABS(Table1[[#This Row],[tar-out]])&gt;=$K$1,ABS(Table1[[#This Row],[tar-out]])&lt;$L$1)</f>
        <v>1</v>
      </c>
      <c r="L5132" s="1" t="b">
        <f>AND(ABS(Table1[[#This Row],[tar-out]])&gt;=$L$1,ABS(Table1[[#This Row],[tar-out]])&lt;$M$1)</f>
        <v>0</v>
      </c>
      <c r="M5132" s="1" t="b">
        <f>AND(ABS(Table1[[#This Row],[tar-out]])&gt;=$M$1,ABS(Table1[[#This Row],[tar-out]])&lt;$N$1)</f>
        <v>0</v>
      </c>
      <c r="N5132" s="1" t="b">
        <f>AND(ABS(Table1[[#This Row],[tar-out]])&gt;=$N$1,ABS(Table1[[#This Row],[tar-out]])&lt;$O$1)</f>
        <v>0</v>
      </c>
      <c r="O5132" s="1" t="b">
        <f>AND(ABS(Table1[[#This Row],[tar-out]])&gt;=$O$1,ABS(Table1[[#This Row],[tar-out]])&lt;$P$1)</f>
        <v>0</v>
      </c>
      <c r="P5132" s="1">
        <f>ROUND(Table1[[#This Row],[tar-out]],0)</f>
        <v>-1</v>
      </c>
      <c r="Q5132" s="3">
        <v>5130</v>
      </c>
    </row>
    <row r="5133" spans="1:17" x14ac:dyDescent="0.25">
      <c r="A5133">
        <v>35</v>
      </c>
      <c r="B5133">
        <v>578</v>
      </c>
      <c r="C5133">
        <v>9.7714285714285705</v>
      </c>
      <c r="D5133">
        <v>2</v>
      </c>
      <c r="E5133">
        <v>7460</v>
      </c>
      <c r="F5133">
        <v>4.4822182037371903</v>
      </c>
      <c r="G5133">
        <v>5.7677907943725604</v>
      </c>
      <c r="H5133" s="1">
        <f>Table1[[#This Row],[target]]-Table1[[#This Row],[output]]</f>
        <v>-1.2855725906353701</v>
      </c>
      <c r="I5133" s="1">
        <f>Table1[[#This Row],[tar-out]]*Table1[[#This Row],[tar-out]]</f>
        <v>1.6526968857929369</v>
      </c>
      <c r="J5133" s="1" t="b">
        <f>AND(ABS(Table1[[#This Row],[tar-out]])&gt;=$J$1,ABS(Table1[[#This Row],[tar-out]])&lt;$K$1)</f>
        <v>0</v>
      </c>
      <c r="K5133" s="1" t="b">
        <f>AND(ABS(Table1[[#This Row],[tar-out]])&gt;=$K$1,ABS(Table1[[#This Row],[tar-out]])&lt;$L$1)</f>
        <v>1</v>
      </c>
      <c r="L5133" s="1" t="b">
        <f>AND(ABS(Table1[[#This Row],[tar-out]])&gt;=$L$1,ABS(Table1[[#This Row],[tar-out]])&lt;$M$1)</f>
        <v>0</v>
      </c>
      <c r="M5133" s="1" t="b">
        <f>AND(ABS(Table1[[#This Row],[tar-out]])&gt;=$M$1,ABS(Table1[[#This Row],[tar-out]])&lt;$N$1)</f>
        <v>0</v>
      </c>
      <c r="N5133" s="1" t="b">
        <f>AND(ABS(Table1[[#This Row],[tar-out]])&gt;=$N$1,ABS(Table1[[#This Row],[tar-out]])&lt;$O$1)</f>
        <v>0</v>
      </c>
      <c r="O5133" s="1" t="b">
        <f>AND(ABS(Table1[[#This Row],[tar-out]])&gt;=$O$1,ABS(Table1[[#This Row],[tar-out]])&lt;$P$1)</f>
        <v>0</v>
      </c>
      <c r="P5133" s="1">
        <f>ROUND(Table1[[#This Row],[tar-out]],0)</f>
        <v>-1</v>
      </c>
      <c r="Q5133" s="2">
        <v>5131</v>
      </c>
    </row>
    <row r="5134" spans="1:17" x14ac:dyDescent="0.25">
      <c r="A5134">
        <v>35</v>
      </c>
      <c r="B5134">
        <v>578</v>
      </c>
      <c r="C5134">
        <v>9.7714285714285705</v>
      </c>
      <c r="D5134">
        <v>2</v>
      </c>
      <c r="E5134">
        <v>17172</v>
      </c>
      <c r="F5134">
        <v>4.4822182037371903</v>
      </c>
      <c r="G5134">
        <v>5.9330472946167001</v>
      </c>
      <c r="H5134" s="1">
        <f>Table1[[#This Row],[target]]-Table1[[#This Row],[output]]</f>
        <v>-1.4508290908795098</v>
      </c>
      <c r="I5134" s="1">
        <f>Table1[[#This Row],[tar-out]]*Table1[[#This Row],[tar-out]]</f>
        <v>2.1049050509422651</v>
      </c>
      <c r="J5134" s="1" t="b">
        <f>AND(ABS(Table1[[#This Row],[tar-out]])&gt;=$J$1,ABS(Table1[[#This Row],[tar-out]])&lt;$K$1)</f>
        <v>0</v>
      </c>
      <c r="K5134" s="1" t="b">
        <f>AND(ABS(Table1[[#This Row],[tar-out]])&gt;=$K$1,ABS(Table1[[#This Row],[tar-out]])&lt;$L$1)</f>
        <v>1</v>
      </c>
      <c r="L5134" s="1" t="b">
        <f>AND(ABS(Table1[[#This Row],[tar-out]])&gt;=$L$1,ABS(Table1[[#This Row],[tar-out]])&lt;$M$1)</f>
        <v>0</v>
      </c>
      <c r="M5134" s="1" t="b">
        <f>AND(ABS(Table1[[#This Row],[tar-out]])&gt;=$M$1,ABS(Table1[[#This Row],[tar-out]])&lt;$N$1)</f>
        <v>0</v>
      </c>
      <c r="N5134" s="1" t="b">
        <f>AND(ABS(Table1[[#This Row],[tar-out]])&gt;=$N$1,ABS(Table1[[#This Row],[tar-out]])&lt;$O$1)</f>
        <v>0</v>
      </c>
      <c r="O5134" s="1" t="b">
        <f>AND(ABS(Table1[[#This Row],[tar-out]])&gt;=$O$1,ABS(Table1[[#This Row],[tar-out]])&lt;$P$1)</f>
        <v>0</v>
      </c>
      <c r="P5134" s="1">
        <f>ROUND(Table1[[#This Row],[tar-out]],0)</f>
        <v>-1</v>
      </c>
      <c r="Q5134" s="3">
        <v>5132</v>
      </c>
    </row>
    <row r="5135" spans="1:17" x14ac:dyDescent="0.25">
      <c r="A5135">
        <v>35</v>
      </c>
      <c r="B5135">
        <v>578</v>
      </c>
      <c r="C5135">
        <v>9.7714285714285705</v>
      </c>
      <c r="D5135">
        <v>2</v>
      </c>
      <c r="E5135">
        <v>11502</v>
      </c>
      <c r="F5135">
        <v>4.4822182037371903</v>
      </c>
      <c r="G5135">
        <v>5.8751745223998997</v>
      </c>
      <c r="H5135" s="1">
        <f>Table1[[#This Row],[target]]-Table1[[#This Row],[output]]</f>
        <v>-1.3929563186627094</v>
      </c>
      <c r="I5135" s="1">
        <f>Table1[[#This Row],[tar-out]]*Table1[[#This Row],[tar-out]]</f>
        <v>1.9403273057023676</v>
      </c>
      <c r="J5135" s="1" t="b">
        <f>AND(ABS(Table1[[#This Row],[tar-out]])&gt;=$J$1,ABS(Table1[[#This Row],[tar-out]])&lt;$K$1)</f>
        <v>0</v>
      </c>
      <c r="K5135" s="1" t="b">
        <f>AND(ABS(Table1[[#This Row],[tar-out]])&gt;=$K$1,ABS(Table1[[#This Row],[tar-out]])&lt;$L$1)</f>
        <v>1</v>
      </c>
      <c r="L5135" s="1" t="b">
        <f>AND(ABS(Table1[[#This Row],[tar-out]])&gt;=$L$1,ABS(Table1[[#This Row],[tar-out]])&lt;$M$1)</f>
        <v>0</v>
      </c>
      <c r="M5135" s="1" t="b">
        <f>AND(ABS(Table1[[#This Row],[tar-out]])&gt;=$M$1,ABS(Table1[[#This Row],[tar-out]])&lt;$N$1)</f>
        <v>0</v>
      </c>
      <c r="N5135" s="1" t="b">
        <f>AND(ABS(Table1[[#This Row],[tar-out]])&gt;=$N$1,ABS(Table1[[#This Row],[tar-out]])&lt;$O$1)</f>
        <v>0</v>
      </c>
      <c r="O5135" s="1" t="b">
        <f>AND(ABS(Table1[[#This Row],[tar-out]])&gt;=$O$1,ABS(Table1[[#This Row],[tar-out]])&lt;$P$1)</f>
        <v>0</v>
      </c>
      <c r="P5135" s="1">
        <f>ROUND(Table1[[#This Row],[tar-out]],0)</f>
        <v>-1</v>
      </c>
      <c r="Q5135" s="2">
        <v>5133</v>
      </c>
    </row>
    <row r="5136" spans="1:17" x14ac:dyDescent="0.25">
      <c r="A5136">
        <v>35</v>
      </c>
      <c r="B5136">
        <v>578</v>
      </c>
      <c r="C5136">
        <v>9.7714285714285705</v>
      </c>
      <c r="D5136">
        <v>2</v>
      </c>
      <c r="E5136">
        <v>1687</v>
      </c>
      <c r="F5136">
        <v>4.4822182037371903</v>
      </c>
      <c r="G5136">
        <v>5.7154793739318803</v>
      </c>
      <c r="H5136" s="1">
        <f>Table1[[#This Row],[target]]-Table1[[#This Row],[output]]</f>
        <v>-1.2332611701946901</v>
      </c>
      <c r="I5136" s="1">
        <f>Table1[[#This Row],[tar-out]]*Table1[[#This Row],[tar-out]]</f>
        <v>1.5209331139099762</v>
      </c>
      <c r="J5136" s="1" t="b">
        <f>AND(ABS(Table1[[#This Row],[tar-out]])&gt;=$J$1,ABS(Table1[[#This Row],[tar-out]])&lt;$K$1)</f>
        <v>0</v>
      </c>
      <c r="K5136" s="1" t="b">
        <f>AND(ABS(Table1[[#This Row],[tar-out]])&gt;=$K$1,ABS(Table1[[#This Row],[tar-out]])&lt;$L$1)</f>
        <v>1</v>
      </c>
      <c r="L5136" s="1" t="b">
        <f>AND(ABS(Table1[[#This Row],[tar-out]])&gt;=$L$1,ABS(Table1[[#This Row],[tar-out]])&lt;$M$1)</f>
        <v>0</v>
      </c>
      <c r="M5136" s="1" t="b">
        <f>AND(ABS(Table1[[#This Row],[tar-out]])&gt;=$M$1,ABS(Table1[[#This Row],[tar-out]])&lt;$N$1)</f>
        <v>0</v>
      </c>
      <c r="N5136" s="1" t="b">
        <f>AND(ABS(Table1[[#This Row],[tar-out]])&gt;=$N$1,ABS(Table1[[#This Row],[tar-out]])&lt;$O$1)</f>
        <v>0</v>
      </c>
      <c r="O5136" s="1" t="b">
        <f>AND(ABS(Table1[[#This Row],[tar-out]])&gt;=$O$1,ABS(Table1[[#This Row],[tar-out]])&lt;$P$1)</f>
        <v>0</v>
      </c>
      <c r="P5136" s="1">
        <f>ROUND(Table1[[#This Row],[tar-out]],0)</f>
        <v>-1</v>
      </c>
      <c r="Q5136" s="3">
        <v>5134</v>
      </c>
    </row>
    <row r="5137" spans="1:17" x14ac:dyDescent="0.25">
      <c r="A5137">
        <v>35</v>
      </c>
      <c r="B5137">
        <v>578</v>
      </c>
      <c r="C5137">
        <v>9.7714285714285705</v>
      </c>
      <c r="D5137">
        <v>2</v>
      </c>
      <c r="E5137">
        <v>9709</v>
      </c>
      <c r="F5137">
        <v>4.4822182037371903</v>
      </c>
      <c r="G5137">
        <v>5.8267321586608896</v>
      </c>
      <c r="H5137" s="1">
        <f>Table1[[#This Row],[target]]-Table1[[#This Row],[output]]</f>
        <v>-1.3445139549236993</v>
      </c>
      <c r="I5137" s="1">
        <f>Table1[[#This Row],[tar-out]]*Table1[[#This Row],[tar-out]]</f>
        <v>1.8077177749845672</v>
      </c>
      <c r="J5137" s="1" t="b">
        <f>AND(ABS(Table1[[#This Row],[tar-out]])&gt;=$J$1,ABS(Table1[[#This Row],[tar-out]])&lt;$K$1)</f>
        <v>0</v>
      </c>
      <c r="K5137" s="1" t="b">
        <f>AND(ABS(Table1[[#This Row],[tar-out]])&gt;=$K$1,ABS(Table1[[#This Row],[tar-out]])&lt;$L$1)</f>
        <v>1</v>
      </c>
      <c r="L5137" s="1" t="b">
        <f>AND(ABS(Table1[[#This Row],[tar-out]])&gt;=$L$1,ABS(Table1[[#This Row],[tar-out]])&lt;$M$1)</f>
        <v>0</v>
      </c>
      <c r="M5137" s="1" t="b">
        <f>AND(ABS(Table1[[#This Row],[tar-out]])&gt;=$M$1,ABS(Table1[[#This Row],[tar-out]])&lt;$N$1)</f>
        <v>0</v>
      </c>
      <c r="N5137" s="1" t="b">
        <f>AND(ABS(Table1[[#This Row],[tar-out]])&gt;=$N$1,ABS(Table1[[#This Row],[tar-out]])&lt;$O$1)</f>
        <v>0</v>
      </c>
      <c r="O5137" s="1" t="b">
        <f>AND(ABS(Table1[[#This Row],[tar-out]])&gt;=$O$1,ABS(Table1[[#This Row],[tar-out]])&lt;$P$1)</f>
        <v>0</v>
      </c>
      <c r="P5137" s="1">
        <f>ROUND(Table1[[#This Row],[tar-out]],0)</f>
        <v>-1</v>
      </c>
      <c r="Q5137" s="2">
        <v>5135</v>
      </c>
    </row>
    <row r="5138" spans="1:17" x14ac:dyDescent="0.25">
      <c r="A5138">
        <v>35</v>
      </c>
      <c r="B5138">
        <v>578</v>
      </c>
      <c r="C5138">
        <v>9.7714285714285705</v>
      </c>
      <c r="D5138">
        <v>2</v>
      </c>
      <c r="E5138">
        <v>16944</v>
      </c>
      <c r="F5138">
        <v>4.4822182037371903</v>
      </c>
      <c r="G5138">
        <v>5.9296030998229998</v>
      </c>
      <c r="H5138" s="1">
        <f>Table1[[#This Row],[target]]-Table1[[#This Row],[output]]</f>
        <v>-1.4473848960858096</v>
      </c>
      <c r="I5138" s="1">
        <f>Table1[[#This Row],[tar-out]]*Table1[[#This Row],[tar-out]]</f>
        <v>2.0949230374173298</v>
      </c>
      <c r="J5138" s="1" t="b">
        <f>AND(ABS(Table1[[#This Row],[tar-out]])&gt;=$J$1,ABS(Table1[[#This Row],[tar-out]])&lt;$K$1)</f>
        <v>0</v>
      </c>
      <c r="K5138" s="1" t="b">
        <f>AND(ABS(Table1[[#This Row],[tar-out]])&gt;=$K$1,ABS(Table1[[#This Row],[tar-out]])&lt;$L$1)</f>
        <v>1</v>
      </c>
      <c r="L5138" s="1" t="b">
        <f>AND(ABS(Table1[[#This Row],[tar-out]])&gt;=$L$1,ABS(Table1[[#This Row],[tar-out]])&lt;$M$1)</f>
        <v>0</v>
      </c>
      <c r="M5138" s="1" t="b">
        <f>AND(ABS(Table1[[#This Row],[tar-out]])&gt;=$M$1,ABS(Table1[[#This Row],[tar-out]])&lt;$N$1)</f>
        <v>0</v>
      </c>
      <c r="N5138" s="1" t="b">
        <f>AND(ABS(Table1[[#This Row],[tar-out]])&gt;=$N$1,ABS(Table1[[#This Row],[tar-out]])&lt;$O$1)</f>
        <v>0</v>
      </c>
      <c r="O5138" s="1" t="b">
        <f>AND(ABS(Table1[[#This Row],[tar-out]])&gt;=$O$1,ABS(Table1[[#This Row],[tar-out]])&lt;$P$1)</f>
        <v>0</v>
      </c>
      <c r="P5138" s="1">
        <f>ROUND(Table1[[#This Row],[tar-out]],0)</f>
        <v>-1</v>
      </c>
      <c r="Q5138" s="3">
        <v>5136</v>
      </c>
    </row>
    <row r="5139" spans="1:17" x14ac:dyDescent="0.25">
      <c r="A5139">
        <v>35</v>
      </c>
      <c r="B5139">
        <v>578</v>
      </c>
      <c r="C5139">
        <v>9.7714285714285705</v>
      </c>
      <c r="D5139">
        <v>2</v>
      </c>
      <c r="E5139">
        <v>11235</v>
      </c>
      <c r="F5139">
        <v>4.4822182037371903</v>
      </c>
      <c r="G5139">
        <v>5.8695945739746103</v>
      </c>
      <c r="H5139" s="1">
        <f>Table1[[#This Row],[target]]-Table1[[#This Row],[output]]</f>
        <v>-1.38737637023742</v>
      </c>
      <c r="I5139" s="1">
        <f>Table1[[#This Row],[tar-out]]*Table1[[#This Row],[tar-out]]</f>
        <v>1.9248131926931586</v>
      </c>
      <c r="J5139" s="1" t="b">
        <f>AND(ABS(Table1[[#This Row],[tar-out]])&gt;=$J$1,ABS(Table1[[#This Row],[tar-out]])&lt;$K$1)</f>
        <v>0</v>
      </c>
      <c r="K5139" s="1" t="b">
        <f>AND(ABS(Table1[[#This Row],[tar-out]])&gt;=$K$1,ABS(Table1[[#This Row],[tar-out]])&lt;$L$1)</f>
        <v>1</v>
      </c>
      <c r="L5139" s="1" t="b">
        <f>AND(ABS(Table1[[#This Row],[tar-out]])&gt;=$L$1,ABS(Table1[[#This Row],[tar-out]])&lt;$M$1)</f>
        <v>0</v>
      </c>
      <c r="M5139" s="1" t="b">
        <f>AND(ABS(Table1[[#This Row],[tar-out]])&gt;=$M$1,ABS(Table1[[#This Row],[tar-out]])&lt;$N$1)</f>
        <v>0</v>
      </c>
      <c r="N5139" s="1" t="b">
        <f>AND(ABS(Table1[[#This Row],[tar-out]])&gt;=$N$1,ABS(Table1[[#This Row],[tar-out]])&lt;$O$1)</f>
        <v>0</v>
      </c>
      <c r="O5139" s="1" t="b">
        <f>AND(ABS(Table1[[#This Row],[tar-out]])&gt;=$O$1,ABS(Table1[[#This Row],[tar-out]])&lt;$P$1)</f>
        <v>0</v>
      </c>
      <c r="P5139" s="1">
        <f>ROUND(Table1[[#This Row],[tar-out]],0)</f>
        <v>-1</v>
      </c>
      <c r="Q5139" s="2">
        <v>5137</v>
      </c>
    </row>
    <row r="5140" spans="1:17" x14ac:dyDescent="0.25">
      <c r="A5140">
        <v>35</v>
      </c>
      <c r="B5140">
        <v>578</v>
      </c>
      <c r="C5140">
        <v>9.7714285714285705</v>
      </c>
      <c r="D5140">
        <v>2</v>
      </c>
      <c r="E5140">
        <v>4644</v>
      </c>
      <c r="F5140">
        <v>4.4822182037371903</v>
      </c>
      <c r="G5140">
        <v>5.7154793739318803</v>
      </c>
      <c r="H5140" s="1">
        <f>Table1[[#This Row],[target]]-Table1[[#This Row],[output]]</f>
        <v>-1.2332611701946901</v>
      </c>
      <c r="I5140" s="1">
        <f>Table1[[#This Row],[tar-out]]*Table1[[#This Row],[tar-out]]</f>
        <v>1.5209331139099762</v>
      </c>
      <c r="J5140" s="1" t="b">
        <f>AND(ABS(Table1[[#This Row],[tar-out]])&gt;=$J$1,ABS(Table1[[#This Row],[tar-out]])&lt;$K$1)</f>
        <v>0</v>
      </c>
      <c r="K5140" s="1" t="b">
        <f>AND(ABS(Table1[[#This Row],[tar-out]])&gt;=$K$1,ABS(Table1[[#This Row],[tar-out]])&lt;$L$1)</f>
        <v>1</v>
      </c>
      <c r="L5140" s="1" t="b">
        <f>AND(ABS(Table1[[#This Row],[tar-out]])&gt;=$L$1,ABS(Table1[[#This Row],[tar-out]])&lt;$M$1)</f>
        <v>0</v>
      </c>
      <c r="M5140" s="1" t="b">
        <f>AND(ABS(Table1[[#This Row],[tar-out]])&gt;=$M$1,ABS(Table1[[#This Row],[tar-out]])&lt;$N$1)</f>
        <v>0</v>
      </c>
      <c r="N5140" s="1" t="b">
        <f>AND(ABS(Table1[[#This Row],[tar-out]])&gt;=$N$1,ABS(Table1[[#This Row],[tar-out]])&lt;$O$1)</f>
        <v>0</v>
      </c>
      <c r="O5140" s="1" t="b">
        <f>AND(ABS(Table1[[#This Row],[tar-out]])&gt;=$O$1,ABS(Table1[[#This Row],[tar-out]])&lt;$P$1)</f>
        <v>0</v>
      </c>
      <c r="P5140" s="1">
        <f>ROUND(Table1[[#This Row],[tar-out]],0)</f>
        <v>-1</v>
      </c>
      <c r="Q5140" s="3">
        <v>5138</v>
      </c>
    </row>
    <row r="5141" spans="1:17" x14ac:dyDescent="0.25">
      <c r="A5141">
        <v>35</v>
      </c>
      <c r="B5141">
        <v>578</v>
      </c>
      <c r="C5141">
        <v>9.7714285714285705</v>
      </c>
      <c r="D5141">
        <v>2</v>
      </c>
      <c r="E5141">
        <v>3985</v>
      </c>
      <c r="F5141">
        <v>3.9219409282700499</v>
      </c>
      <c r="G5141">
        <v>5.7154793739318803</v>
      </c>
      <c r="H5141" s="1">
        <f>Table1[[#This Row],[target]]-Table1[[#This Row],[output]]</f>
        <v>-1.7935384456618304</v>
      </c>
      <c r="I5141" s="1">
        <f>Table1[[#This Row],[tar-out]]*Table1[[#This Row],[tar-out]]</f>
        <v>3.2167801560670544</v>
      </c>
      <c r="J5141" s="1" t="b">
        <f>AND(ABS(Table1[[#This Row],[tar-out]])&gt;=$J$1,ABS(Table1[[#This Row],[tar-out]])&lt;$K$1)</f>
        <v>0</v>
      </c>
      <c r="K5141" s="1" t="b">
        <f>AND(ABS(Table1[[#This Row],[tar-out]])&gt;=$K$1,ABS(Table1[[#This Row],[tar-out]])&lt;$L$1)</f>
        <v>1</v>
      </c>
      <c r="L5141" s="1" t="b">
        <f>AND(ABS(Table1[[#This Row],[tar-out]])&gt;=$L$1,ABS(Table1[[#This Row],[tar-out]])&lt;$M$1)</f>
        <v>0</v>
      </c>
      <c r="M5141" s="1" t="b">
        <f>AND(ABS(Table1[[#This Row],[tar-out]])&gt;=$M$1,ABS(Table1[[#This Row],[tar-out]])&lt;$N$1)</f>
        <v>0</v>
      </c>
      <c r="N5141" s="1" t="b">
        <f>AND(ABS(Table1[[#This Row],[tar-out]])&gt;=$N$1,ABS(Table1[[#This Row],[tar-out]])&lt;$O$1)</f>
        <v>0</v>
      </c>
      <c r="O5141" s="1" t="b">
        <f>AND(ABS(Table1[[#This Row],[tar-out]])&gt;=$O$1,ABS(Table1[[#This Row],[tar-out]])&lt;$P$1)</f>
        <v>0</v>
      </c>
      <c r="P5141" s="1">
        <f>ROUND(Table1[[#This Row],[tar-out]],0)</f>
        <v>-2</v>
      </c>
      <c r="Q5141" s="2">
        <v>5139</v>
      </c>
    </row>
    <row r="5142" spans="1:17" x14ac:dyDescent="0.25">
      <c r="A5142">
        <v>35</v>
      </c>
      <c r="B5142">
        <v>578</v>
      </c>
      <c r="C5142">
        <v>9.7714285714285705</v>
      </c>
      <c r="D5142">
        <v>2</v>
      </c>
      <c r="E5142">
        <v>8256</v>
      </c>
      <c r="F5142">
        <v>3.9219409282700499</v>
      </c>
      <c r="G5142">
        <v>5.7568449974060103</v>
      </c>
      <c r="H5142" s="1">
        <f>Table1[[#This Row],[target]]-Table1[[#This Row],[output]]</f>
        <v>-1.8349040691359604</v>
      </c>
      <c r="I5142" s="1">
        <f>Table1[[#This Row],[tar-out]]*Table1[[#This Row],[tar-out]]</f>
        <v>3.3668729429317055</v>
      </c>
      <c r="J5142" s="1" t="b">
        <f>AND(ABS(Table1[[#This Row],[tar-out]])&gt;=$J$1,ABS(Table1[[#This Row],[tar-out]])&lt;$K$1)</f>
        <v>0</v>
      </c>
      <c r="K5142" s="1" t="b">
        <f>AND(ABS(Table1[[#This Row],[tar-out]])&gt;=$K$1,ABS(Table1[[#This Row],[tar-out]])&lt;$L$1)</f>
        <v>1</v>
      </c>
      <c r="L5142" s="1" t="b">
        <f>AND(ABS(Table1[[#This Row],[tar-out]])&gt;=$L$1,ABS(Table1[[#This Row],[tar-out]])&lt;$M$1)</f>
        <v>0</v>
      </c>
      <c r="M5142" s="1" t="b">
        <f>AND(ABS(Table1[[#This Row],[tar-out]])&gt;=$M$1,ABS(Table1[[#This Row],[tar-out]])&lt;$N$1)</f>
        <v>0</v>
      </c>
      <c r="N5142" s="1" t="b">
        <f>AND(ABS(Table1[[#This Row],[tar-out]])&gt;=$N$1,ABS(Table1[[#This Row],[tar-out]])&lt;$O$1)</f>
        <v>0</v>
      </c>
      <c r="O5142" s="1" t="b">
        <f>AND(ABS(Table1[[#This Row],[tar-out]])&gt;=$O$1,ABS(Table1[[#This Row],[tar-out]])&lt;$P$1)</f>
        <v>0</v>
      </c>
      <c r="P5142" s="1">
        <f>ROUND(Table1[[#This Row],[tar-out]],0)</f>
        <v>-2</v>
      </c>
      <c r="Q5142" s="3">
        <v>5140</v>
      </c>
    </row>
    <row r="5143" spans="1:17" x14ac:dyDescent="0.25">
      <c r="A5143">
        <v>35</v>
      </c>
      <c r="B5143">
        <v>578</v>
      </c>
      <c r="C5143">
        <v>9.7714285714285705</v>
      </c>
      <c r="D5143">
        <v>2</v>
      </c>
      <c r="E5143">
        <v>9417</v>
      </c>
      <c r="F5143">
        <v>3.9219409282700499</v>
      </c>
      <c r="G5143">
        <v>5.8236050605773899</v>
      </c>
      <c r="H5143" s="1">
        <f>Table1[[#This Row],[target]]-Table1[[#This Row],[output]]</f>
        <v>-1.90166413230734</v>
      </c>
      <c r="I5143" s="1">
        <f>Table1[[#This Row],[tar-out]]*Table1[[#This Row],[tar-out]]</f>
        <v>3.6163264721042285</v>
      </c>
      <c r="J5143" s="1" t="b">
        <f>AND(ABS(Table1[[#This Row],[tar-out]])&gt;=$J$1,ABS(Table1[[#This Row],[tar-out]])&lt;$K$1)</f>
        <v>0</v>
      </c>
      <c r="K5143" s="1" t="b">
        <f>AND(ABS(Table1[[#This Row],[tar-out]])&gt;=$K$1,ABS(Table1[[#This Row],[tar-out]])&lt;$L$1)</f>
        <v>1</v>
      </c>
      <c r="L5143" s="1" t="b">
        <f>AND(ABS(Table1[[#This Row],[tar-out]])&gt;=$L$1,ABS(Table1[[#This Row],[tar-out]])&lt;$M$1)</f>
        <v>0</v>
      </c>
      <c r="M5143" s="1" t="b">
        <f>AND(ABS(Table1[[#This Row],[tar-out]])&gt;=$M$1,ABS(Table1[[#This Row],[tar-out]])&lt;$N$1)</f>
        <v>0</v>
      </c>
      <c r="N5143" s="1" t="b">
        <f>AND(ABS(Table1[[#This Row],[tar-out]])&gt;=$N$1,ABS(Table1[[#This Row],[tar-out]])&lt;$O$1)</f>
        <v>0</v>
      </c>
      <c r="O5143" s="1" t="b">
        <f>AND(ABS(Table1[[#This Row],[tar-out]])&gt;=$O$1,ABS(Table1[[#This Row],[tar-out]])&lt;$P$1)</f>
        <v>0</v>
      </c>
      <c r="P5143" s="1">
        <f>ROUND(Table1[[#This Row],[tar-out]],0)</f>
        <v>-2</v>
      </c>
      <c r="Q5143" s="2">
        <v>5141</v>
      </c>
    </row>
    <row r="5144" spans="1:17" x14ac:dyDescent="0.25">
      <c r="A5144">
        <v>35</v>
      </c>
      <c r="B5144">
        <v>578</v>
      </c>
      <c r="C5144">
        <v>9.7714285714285705</v>
      </c>
      <c r="D5144">
        <v>2</v>
      </c>
      <c r="E5144">
        <v>8547</v>
      </c>
      <c r="F5144">
        <v>3.9219409282700499</v>
      </c>
      <c r="G5144">
        <v>5.73223829269409</v>
      </c>
      <c r="H5144" s="1">
        <f>Table1[[#This Row],[target]]-Table1[[#This Row],[output]]</f>
        <v>-1.8102973644240401</v>
      </c>
      <c r="I5144" s="1">
        <f>Table1[[#This Row],[tar-out]]*Table1[[#This Row],[tar-out]]</f>
        <v>3.277176547640626</v>
      </c>
      <c r="J5144" s="1" t="b">
        <f>AND(ABS(Table1[[#This Row],[tar-out]])&gt;=$J$1,ABS(Table1[[#This Row],[tar-out]])&lt;$K$1)</f>
        <v>0</v>
      </c>
      <c r="K5144" s="1" t="b">
        <f>AND(ABS(Table1[[#This Row],[tar-out]])&gt;=$K$1,ABS(Table1[[#This Row],[tar-out]])&lt;$L$1)</f>
        <v>1</v>
      </c>
      <c r="L5144" s="1" t="b">
        <f>AND(ABS(Table1[[#This Row],[tar-out]])&gt;=$L$1,ABS(Table1[[#This Row],[tar-out]])&lt;$M$1)</f>
        <v>0</v>
      </c>
      <c r="M5144" s="1" t="b">
        <f>AND(ABS(Table1[[#This Row],[tar-out]])&gt;=$M$1,ABS(Table1[[#This Row],[tar-out]])&lt;$N$1)</f>
        <v>0</v>
      </c>
      <c r="N5144" s="1" t="b">
        <f>AND(ABS(Table1[[#This Row],[tar-out]])&gt;=$N$1,ABS(Table1[[#This Row],[tar-out]])&lt;$O$1)</f>
        <v>0</v>
      </c>
      <c r="O5144" s="1" t="b">
        <f>AND(ABS(Table1[[#This Row],[tar-out]])&gt;=$O$1,ABS(Table1[[#This Row],[tar-out]])&lt;$P$1)</f>
        <v>0</v>
      </c>
      <c r="P5144" s="1">
        <f>ROUND(Table1[[#This Row],[tar-out]],0)</f>
        <v>-2</v>
      </c>
      <c r="Q5144" s="3">
        <v>5142</v>
      </c>
    </row>
    <row r="5145" spans="1:17" x14ac:dyDescent="0.25">
      <c r="A5145">
        <v>35</v>
      </c>
      <c r="B5145">
        <v>578</v>
      </c>
      <c r="C5145">
        <v>9.7714285714285705</v>
      </c>
      <c r="D5145">
        <v>2</v>
      </c>
      <c r="E5145">
        <v>2271</v>
      </c>
      <c r="F5145">
        <v>3.9219409282700499</v>
      </c>
      <c r="G5145">
        <v>5.7154793739318803</v>
      </c>
      <c r="H5145" s="1">
        <f>Table1[[#This Row],[target]]-Table1[[#This Row],[output]]</f>
        <v>-1.7935384456618304</v>
      </c>
      <c r="I5145" s="1">
        <f>Table1[[#This Row],[tar-out]]*Table1[[#This Row],[tar-out]]</f>
        <v>3.2167801560670544</v>
      </c>
      <c r="J5145" s="1" t="b">
        <f>AND(ABS(Table1[[#This Row],[tar-out]])&gt;=$J$1,ABS(Table1[[#This Row],[tar-out]])&lt;$K$1)</f>
        <v>0</v>
      </c>
      <c r="K5145" s="1" t="b">
        <f>AND(ABS(Table1[[#This Row],[tar-out]])&gt;=$K$1,ABS(Table1[[#This Row],[tar-out]])&lt;$L$1)</f>
        <v>1</v>
      </c>
      <c r="L5145" s="1" t="b">
        <f>AND(ABS(Table1[[#This Row],[tar-out]])&gt;=$L$1,ABS(Table1[[#This Row],[tar-out]])&lt;$M$1)</f>
        <v>0</v>
      </c>
      <c r="M5145" s="1" t="b">
        <f>AND(ABS(Table1[[#This Row],[tar-out]])&gt;=$M$1,ABS(Table1[[#This Row],[tar-out]])&lt;$N$1)</f>
        <v>0</v>
      </c>
      <c r="N5145" s="1" t="b">
        <f>AND(ABS(Table1[[#This Row],[tar-out]])&gt;=$N$1,ABS(Table1[[#This Row],[tar-out]])&lt;$O$1)</f>
        <v>0</v>
      </c>
      <c r="O5145" s="1" t="b">
        <f>AND(ABS(Table1[[#This Row],[tar-out]])&gt;=$O$1,ABS(Table1[[#This Row],[tar-out]])&lt;$P$1)</f>
        <v>0</v>
      </c>
      <c r="P5145" s="1">
        <f>ROUND(Table1[[#This Row],[tar-out]],0)</f>
        <v>-2</v>
      </c>
      <c r="Q5145" s="2">
        <v>5143</v>
      </c>
    </row>
    <row r="5146" spans="1:17" x14ac:dyDescent="0.25">
      <c r="A5146">
        <v>35</v>
      </c>
      <c r="B5146">
        <v>578</v>
      </c>
      <c r="C5146">
        <v>9.7714285714285705</v>
      </c>
      <c r="D5146">
        <v>2</v>
      </c>
      <c r="E5146">
        <v>13233</v>
      </c>
      <c r="F5146">
        <v>3.9219409282700499</v>
      </c>
      <c r="G5146">
        <v>5.9054279327392596</v>
      </c>
      <c r="H5146" s="1">
        <f>Table1[[#This Row],[target]]-Table1[[#This Row],[output]]</f>
        <v>-1.9834870044692097</v>
      </c>
      <c r="I5146" s="1">
        <f>Table1[[#This Row],[tar-out]]*Table1[[#This Row],[tar-out]]</f>
        <v>3.9342206968982385</v>
      </c>
      <c r="J5146" s="1" t="b">
        <f>AND(ABS(Table1[[#This Row],[tar-out]])&gt;=$J$1,ABS(Table1[[#This Row],[tar-out]])&lt;$K$1)</f>
        <v>0</v>
      </c>
      <c r="K5146" s="1" t="b">
        <f>AND(ABS(Table1[[#This Row],[tar-out]])&gt;=$K$1,ABS(Table1[[#This Row],[tar-out]])&lt;$L$1)</f>
        <v>1</v>
      </c>
      <c r="L5146" s="1" t="b">
        <f>AND(ABS(Table1[[#This Row],[tar-out]])&gt;=$L$1,ABS(Table1[[#This Row],[tar-out]])&lt;$M$1)</f>
        <v>0</v>
      </c>
      <c r="M5146" s="1" t="b">
        <f>AND(ABS(Table1[[#This Row],[tar-out]])&gt;=$M$1,ABS(Table1[[#This Row],[tar-out]])&lt;$N$1)</f>
        <v>0</v>
      </c>
      <c r="N5146" s="1" t="b">
        <f>AND(ABS(Table1[[#This Row],[tar-out]])&gt;=$N$1,ABS(Table1[[#This Row],[tar-out]])&lt;$O$1)</f>
        <v>0</v>
      </c>
      <c r="O5146" s="1" t="b">
        <f>AND(ABS(Table1[[#This Row],[tar-out]])&gt;=$O$1,ABS(Table1[[#This Row],[tar-out]])&lt;$P$1)</f>
        <v>0</v>
      </c>
      <c r="P5146" s="1">
        <f>ROUND(Table1[[#This Row],[tar-out]],0)</f>
        <v>-2</v>
      </c>
      <c r="Q5146" s="3">
        <v>5144</v>
      </c>
    </row>
    <row r="5147" spans="1:17" x14ac:dyDescent="0.25">
      <c r="A5147">
        <v>35</v>
      </c>
      <c r="B5147">
        <v>578</v>
      </c>
      <c r="C5147">
        <v>9.7714285714285705</v>
      </c>
      <c r="D5147">
        <v>2</v>
      </c>
      <c r="E5147">
        <v>3852</v>
      </c>
      <c r="F5147">
        <v>3.9219409282700499</v>
      </c>
      <c r="G5147">
        <v>5.7154793739318803</v>
      </c>
      <c r="H5147" s="1">
        <f>Table1[[#This Row],[target]]-Table1[[#This Row],[output]]</f>
        <v>-1.7935384456618304</v>
      </c>
      <c r="I5147" s="1">
        <f>Table1[[#This Row],[tar-out]]*Table1[[#This Row],[tar-out]]</f>
        <v>3.2167801560670544</v>
      </c>
      <c r="J5147" s="1" t="b">
        <f>AND(ABS(Table1[[#This Row],[tar-out]])&gt;=$J$1,ABS(Table1[[#This Row],[tar-out]])&lt;$K$1)</f>
        <v>0</v>
      </c>
      <c r="K5147" s="1" t="b">
        <f>AND(ABS(Table1[[#This Row],[tar-out]])&gt;=$K$1,ABS(Table1[[#This Row],[tar-out]])&lt;$L$1)</f>
        <v>1</v>
      </c>
      <c r="L5147" s="1" t="b">
        <f>AND(ABS(Table1[[#This Row],[tar-out]])&gt;=$L$1,ABS(Table1[[#This Row],[tar-out]])&lt;$M$1)</f>
        <v>0</v>
      </c>
      <c r="M5147" s="1" t="b">
        <f>AND(ABS(Table1[[#This Row],[tar-out]])&gt;=$M$1,ABS(Table1[[#This Row],[tar-out]])&lt;$N$1)</f>
        <v>0</v>
      </c>
      <c r="N5147" s="1" t="b">
        <f>AND(ABS(Table1[[#This Row],[tar-out]])&gt;=$N$1,ABS(Table1[[#This Row],[tar-out]])&lt;$O$1)</f>
        <v>0</v>
      </c>
      <c r="O5147" s="1" t="b">
        <f>AND(ABS(Table1[[#This Row],[tar-out]])&gt;=$O$1,ABS(Table1[[#This Row],[tar-out]])&lt;$P$1)</f>
        <v>0</v>
      </c>
      <c r="P5147" s="1">
        <f>ROUND(Table1[[#This Row],[tar-out]],0)</f>
        <v>-2</v>
      </c>
      <c r="Q5147" s="2">
        <v>5145</v>
      </c>
    </row>
    <row r="5148" spans="1:17" x14ac:dyDescent="0.25">
      <c r="A5148">
        <v>35</v>
      </c>
      <c r="B5148">
        <v>578</v>
      </c>
      <c r="C5148">
        <v>9.7714285714285705</v>
      </c>
      <c r="D5148">
        <v>2</v>
      </c>
      <c r="E5148">
        <v>557</v>
      </c>
      <c r="F5148">
        <v>3.9219409282700499</v>
      </c>
      <c r="G5148">
        <v>5.7154793739318803</v>
      </c>
      <c r="H5148" s="1">
        <f>Table1[[#This Row],[target]]-Table1[[#This Row],[output]]</f>
        <v>-1.7935384456618304</v>
      </c>
      <c r="I5148" s="1">
        <f>Table1[[#This Row],[tar-out]]*Table1[[#This Row],[tar-out]]</f>
        <v>3.2167801560670544</v>
      </c>
      <c r="J5148" s="1" t="b">
        <f>AND(ABS(Table1[[#This Row],[tar-out]])&gt;=$J$1,ABS(Table1[[#This Row],[tar-out]])&lt;$K$1)</f>
        <v>0</v>
      </c>
      <c r="K5148" s="1" t="b">
        <f>AND(ABS(Table1[[#This Row],[tar-out]])&gt;=$K$1,ABS(Table1[[#This Row],[tar-out]])&lt;$L$1)</f>
        <v>1</v>
      </c>
      <c r="L5148" s="1" t="b">
        <f>AND(ABS(Table1[[#This Row],[tar-out]])&gt;=$L$1,ABS(Table1[[#This Row],[tar-out]])&lt;$M$1)</f>
        <v>0</v>
      </c>
      <c r="M5148" s="1" t="b">
        <f>AND(ABS(Table1[[#This Row],[tar-out]])&gt;=$M$1,ABS(Table1[[#This Row],[tar-out]])&lt;$N$1)</f>
        <v>0</v>
      </c>
      <c r="N5148" s="1" t="b">
        <f>AND(ABS(Table1[[#This Row],[tar-out]])&gt;=$N$1,ABS(Table1[[#This Row],[tar-out]])&lt;$O$1)</f>
        <v>0</v>
      </c>
      <c r="O5148" s="1" t="b">
        <f>AND(ABS(Table1[[#This Row],[tar-out]])&gt;=$O$1,ABS(Table1[[#This Row],[tar-out]])&lt;$P$1)</f>
        <v>0</v>
      </c>
      <c r="P5148" s="1">
        <f>ROUND(Table1[[#This Row],[tar-out]],0)</f>
        <v>-2</v>
      </c>
      <c r="Q5148" s="3">
        <v>5146</v>
      </c>
    </row>
    <row r="5149" spans="1:17" x14ac:dyDescent="0.25">
      <c r="A5149">
        <v>35</v>
      </c>
      <c r="B5149">
        <v>578</v>
      </c>
      <c r="C5149">
        <v>9.7714285714285705</v>
      </c>
      <c r="D5149">
        <v>2</v>
      </c>
      <c r="E5149">
        <v>5653</v>
      </c>
      <c r="F5149">
        <v>3.9219409282700499</v>
      </c>
      <c r="G5149">
        <v>5.7154793739318803</v>
      </c>
      <c r="H5149" s="1">
        <f>Table1[[#This Row],[target]]-Table1[[#This Row],[output]]</f>
        <v>-1.7935384456618304</v>
      </c>
      <c r="I5149" s="1">
        <f>Table1[[#This Row],[tar-out]]*Table1[[#This Row],[tar-out]]</f>
        <v>3.2167801560670544</v>
      </c>
      <c r="J5149" s="1" t="b">
        <f>AND(ABS(Table1[[#This Row],[tar-out]])&gt;=$J$1,ABS(Table1[[#This Row],[tar-out]])&lt;$K$1)</f>
        <v>0</v>
      </c>
      <c r="K5149" s="1" t="b">
        <f>AND(ABS(Table1[[#This Row],[tar-out]])&gt;=$K$1,ABS(Table1[[#This Row],[tar-out]])&lt;$L$1)</f>
        <v>1</v>
      </c>
      <c r="L5149" s="1" t="b">
        <f>AND(ABS(Table1[[#This Row],[tar-out]])&gt;=$L$1,ABS(Table1[[#This Row],[tar-out]])&lt;$M$1)</f>
        <v>0</v>
      </c>
      <c r="M5149" s="1" t="b">
        <f>AND(ABS(Table1[[#This Row],[tar-out]])&gt;=$M$1,ABS(Table1[[#This Row],[tar-out]])&lt;$N$1)</f>
        <v>0</v>
      </c>
      <c r="N5149" s="1" t="b">
        <f>AND(ABS(Table1[[#This Row],[tar-out]])&gt;=$N$1,ABS(Table1[[#This Row],[tar-out]])&lt;$O$1)</f>
        <v>0</v>
      </c>
      <c r="O5149" s="1" t="b">
        <f>AND(ABS(Table1[[#This Row],[tar-out]])&gt;=$O$1,ABS(Table1[[#This Row],[tar-out]])&lt;$P$1)</f>
        <v>0</v>
      </c>
      <c r="P5149" s="1">
        <f>ROUND(Table1[[#This Row],[tar-out]],0)</f>
        <v>-2</v>
      </c>
      <c r="Q5149" s="2">
        <v>5147</v>
      </c>
    </row>
    <row r="5150" spans="1:17" x14ac:dyDescent="0.25">
      <c r="A5150">
        <v>35</v>
      </c>
      <c r="B5150">
        <v>578</v>
      </c>
      <c r="C5150">
        <v>9.7714285714285705</v>
      </c>
      <c r="D5150">
        <v>2</v>
      </c>
      <c r="E5150">
        <v>5508</v>
      </c>
      <c r="F5150">
        <v>3.9219409282700499</v>
      </c>
      <c r="G5150">
        <v>5.7154793739318803</v>
      </c>
      <c r="H5150" s="1">
        <f>Table1[[#This Row],[target]]-Table1[[#This Row],[output]]</f>
        <v>-1.7935384456618304</v>
      </c>
      <c r="I5150" s="1">
        <f>Table1[[#This Row],[tar-out]]*Table1[[#This Row],[tar-out]]</f>
        <v>3.2167801560670544</v>
      </c>
      <c r="J5150" s="1" t="b">
        <f>AND(ABS(Table1[[#This Row],[tar-out]])&gt;=$J$1,ABS(Table1[[#This Row],[tar-out]])&lt;$K$1)</f>
        <v>0</v>
      </c>
      <c r="K5150" s="1" t="b">
        <f>AND(ABS(Table1[[#This Row],[tar-out]])&gt;=$K$1,ABS(Table1[[#This Row],[tar-out]])&lt;$L$1)</f>
        <v>1</v>
      </c>
      <c r="L5150" s="1" t="b">
        <f>AND(ABS(Table1[[#This Row],[tar-out]])&gt;=$L$1,ABS(Table1[[#This Row],[tar-out]])&lt;$M$1)</f>
        <v>0</v>
      </c>
      <c r="M5150" s="1" t="b">
        <f>AND(ABS(Table1[[#This Row],[tar-out]])&gt;=$M$1,ABS(Table1[[#This Row],[tar-out]])&lt;$N$1)</f>
        <v>0</v>
      </c>
      <c r="N5150" s="1" t="b">
        <f>AND(ABS(Table1[[#This Row],[tar-out]])&gt;=$N$1,ABS(Table1[[#This Row],[tar-out]])&lt;$O$1)</f>
        <v>0</v>
      </c>
      <c r="O5150" s="1" t="b">
        <f>AND(ABS(Table1[[#This Row],[tar-out]])&gt;=$O$1,ABS(Table1[[#This Row],[tar-out]])&lt;$P$1)</f>
        <v>0</v>
      </c>
      <c r="P5150" s="1">
        <f>ROUND(Table1[[#This Row],[tar-out]],0)</f>
        <v>-2</v>
      </c>
      <c r="Q5150" s="3">
        <v>5148</v>
      </c>
    </row>
    <row r="5151" spans="1:17" x14ac:dyDescent="0.25">
      <c r="A5151">
        <v>35</v>
      </c>
      <c r="B5151">
        <v>578</v>
      </c>
      <c r="C5151">
        <v>9.7714285714285705</v>
      </c>
      <c r="D5151">
        <v>2</v>
      </c>
      <c r="E5151">
        <v>3489</v>
      </c>
      <c r="F5151">
        <v>3.9219409282700499</v>
      </c>
      <c r="G5151">
        <v>5.7154793739318803</v>
      </c>
      <c r="H5151" s="1">
        <f>Table1[[#This Row],[target]]-Table1[[#This Row],[output]]</f>
        <v>-1.7935384456618304</v>
      </c>
      <c r="I5151" s="1">
        <f>Table1[[#This Row],[tar-out]]*Table1[[#This Row],[tar-out]]</f>
        <v>3.2167801560670544</v>
      </c>
      <c r="J5151" s="1" t="b">
        <f>AND(ABS(Table1[[#This Row],[tar-out]])&gt;=$J$1,ABS(Table1[[#This Row],[tar-out]])&lt;$K$1)</f>
        <v>0</v>
      </c>
      <c r="K5151" s="1" t="b">
        <f>AND(ABS(Table1[[#This Row],[tar-out]])&gt;=$K$1,ABS(Table1[[#This Row],[tar-out]])&lt;$L$1)</f>
        <v>1</v>
      </c>
      <c r="L5151" s="1" t="b">
        <f>AND(ABS(Table1[[#This Row],[tar-out]])&gt;=$L$1,ABS(Table1[[#This Row],[tar-out]])&lt;$M$1)</f>
        <v>0</v>
      </c>
      <c r="M5151" s="1" t="b">
        <f>AND(ABS(Table1[[#This Row],[tar-out]])&gt;=$M$1,ABS(Table1[[#This Row],[tar-out]])&lt;$N$1)</f>
        <v>0</v>
      </c>
      <c r="N5151" s="1" t="b">
        <f>AND(ABS(Table1[[#This Row],[tar-out]])&gt;=$N$1,ABS(Table1[[#This Row],[tar-out]])&lt;$O$1)</f>
        <v>0</v>
      </c>
      <c r="O5151" s="1" t="b">
        <f>AND(ABS(Table1[[#This Row],[tar-out]])&gt;=$O$1,ABS(Table1[[#This Row],[tar-out]])&lt;$P$1)</f>
        <v>0</v>
      </c>
      <c r="P5151" s="1">
        <f>ROUND(Table1[[#This Row],[tar-out]],0)</f>
        <v>-2</v>
      </c>
      <c r="Q5151" s="2">
        <v>5149</v>
      </c>
    </row>
    <row r="5152" spans="1:17" x14ac:dyDescent="0.25">
      <c r="A5152">
        <v>35</v>
      </c>
      <c r="B5152">
        <v>578</v>
      </c>
      <c r="C5152">
        <v>9.7714285714285705</v>
      </c>
      <c r="D5152">
        <v>2</v>
      </c>
      <c r="E5152">
        <v>20628</v>
      </c>
      <c r="F5152">
        <v>6.7233273056057898</v>
      </c>
      <c r="G5152">
        <v>5.9781184196472203</v>
      </c>
      <c r="H5152" s="1">
        <f>Table1[[#This Row],[target]]-Table1[[#This Row],[output]]</f>
        <v>0.74520888595856949</v>
      </c>
      <c r="I5152" s="1">
        <f>Table1[[#This Row],[tar-out]]*Table1[[#This Row],[tar-out]]</f>
        <v>0.55533628371161226</v>
      </c>
      <c r="J5152" s="1" t="b">
        <f>AND(ABS(Table1[[#This Row],[tar-out]])&gt;=$J$1,ABS(Table1[[#This Row],[tar-out]])&lt;$K$1)</f>
        <v>1</v>
      </c>
      <c r="K5152" s="1" t="b">
        <f>AND(ABS(Table1[[#This Row],[tar-out]])&gt;=$K$1,ABS(Table1[[#This Row],[tar-out]])&lt;$L$1)</f>
        <v>0</v>
      </c>
      <c r="L5152" s="1" t="b">
        <f>AND(ABS(Table1[[#This Row],[tar-out]])&gt;=$L$1,ABS(Table1[[#This Row],[tar-out]])&lt;$M$1)</f>
        <v>0</v>
      </c>
      <c r="M5152" s="1" t="b">
        <f>AND(ABS(Table1[[#This Row],[tar-out]])&gt;=$M$1,ABS(Table1[[#This Row],[tar-out]])&lt;$N$1)</f>
        <v>0</v>
      </c>
      <c r="N5152" s="1" t="b">
        <f>AND(ABS(Table1[[#This Row],[tar-out]])&gt;=$N$1,ABS(Table1[[#This Row],[tar-out]])&lt;$O$1)</f>
        <v>0</v>
      </c>
      <c r="O5152" s="1" t="b">
        <f>AND(ABS(Table1[[#This Row],[tar-out]])&gt;=$O$1,ABS(Table1[[#This Row],[tar-out]])&lt;$P$1)</f>
        <v>0</v>
      </c>
      <c r="P5152" s="1">
        <f>ROUND(Table1[[#This Row],[tar-out]],0)</f>
        <v>1</v>
      </c>
      <c r="Q5152" s="3">
        <v>5150</v>
      </c>
    </row>
    <row r="5153" spans="1:17" x14ac:dyDescent="0.25">
      <c r="A5153">
        <v>35</v>
      </c>
      <c r="B5153">
        <v>578</v>
      </c>
      <c r="C5153">
        <v>9.7714285714285705</v>
      </c>
      <c r="D5153">
        <v>2</v>
      </c>
      <c r="E5153">
        <v>5521</v>
      </c>
      <c r="F5153">
        <v>6.7233273056057898</v>
      </c>
      <c r="G5153">
        <v>5.7154793739318803</v>
      </c>
      <c r="H5153" s="1">
        <f>Table1[[#This Row],[target]]-Table1[[#This Row],[output]]</f>
        <v>1.0078479316739095</v>
      </c>
      <c r="I5153" s="1">
        <f>Table1[[#This Row],[tar-out]]*Table1[[#This Row],[tar-out]]</f>
        <v>1.0157574533793774</v>
      </c>
      <c r="J5153" s="1" t="b">
        <f>AND(ABS(Table1[[#This Row],[tar-out]])&gt;=$J$1,ABS(Table1[[#This Row],[tar-out]])&lt;$K$1)</f>
        <v>0</v>
      </c>
      <c r="K5153" s="1" t="b">
        <f>AND(ABS(Table1[[#This Row],[tar-out]])&gt;=$K$1,ABS(Table1[[#This Row],[tar-out]])&lt;$L$1)</f>
        <v>1</v>
      </c>
      <c r="L5153" s="1" t="b">
        <f>AND(ABS(Table1[[#This Row],[tar-out]])&gt;=$L$1,ABS(Table1[[#This Row],[tar-out]])&lt;$M$1)</f>
        <v>0</v>
      </c>
      <c r="M5153" s="1" t="b">
        <f>AND(ABS(Table1[[#This Row],[tar-out]])&gt;=$M$1,ABS(Table1[[#This Row],[tar-out]])&lt;$N$1)</f>
        <v>0</v>
      </c>
      <c r="N5153" s="1" t="b">
        <f>AND(ABS(Table1[[#This Row],[tar-out]])&gt;=$N$1,ABS(Table1[[#This Row],[tar-out]])&lt;$O$1)</f>
        <v>0</v>
      </c>
      <c r="O5153" s="1" t="b">
        <f>AND(ABS(Table1[[#This Row],[tar-out]])&gt;=$O$1,ABS(Table1[[#This Row],[tar-out]])&lt;$P$1)</f>
        <v>0</v>
      </c>
      <c r="P5153" s="1">
        <f>ROUND(Table1[[#This Row],[tar-out]],0)</f>
        <v>1</v>
      </c>
      <c r="Q5153" s="2">
        <v>5151</v>
      </c>
    </row>
    <row r="5154" spans="1:17" x14ac:dyDescent="0.25">
      <c r="A5154">
        <v>35</v>
      </c>
      <c r="B5154">
        <v>578</v>
      </c>
      <c r="C5154">
        <v>9.7714285714285705</v>
      </c>
      <c r="D5154">
        <v>2</v>
      </c>
      <c r="E5154">
        <v>23627</v>
      </c>
      <c r="F5154">
        <v>6.7233273056057898</v>
      </c>
      <c r="G5154">
        <v>5.9982428550720197</v>
      </c>
      <c r="H5154" s="1">
        <f>Table1[[#This Row],[target]]-Table1[[#This Row],[output]]</f>
        <v>0.72508445053377013</v>
      </c>
      <c r="I5154" s="1">
        <f>Table1[[#This Row],[tar-out]]*Table1[[#This Row],[tar-out]]</f>
        <v>0.52574746040585929</v>
      </c>
      <c r="J5154" s="1" t="b">
        <f>AND(ABS(Table1[[#This Row],[tar-out]])&gt;=$J$1,ABS(Table1[[#This Row],[tar-out]])&lt;$K$1)</f>
        <v>1</v>
      </c>
      <c r="K5154" s="1" t="b">
        <f>AND(ABS(Table1[[#This Row],[tar-out]])&gt;=$K$1,ABS(Table1[[#This Row],[tar-out]])&lt;$L$1)</f>
        <v>0</v>
      </c>
      <c r="L5154" s="1" t="b">
        <f>AND(ABS(Table1[[#This Row],[tar-out]])&gt;=$L$1,ABS(Table1[[#This Row],[tar-out]])&lt;$M$1)</f>
        <v>0</v>
      </c>
      <c r="M5154" s="1" t="b">
        <f>AND(ABS(Table1[[#This Row],[tar-out]])&gt;=$M$1,ABS(Table1[[#This Row],[tar-out]])&lt;$N$1)</f>
        <v>0</v>
      </c>
      <c r="N5154" s="1" t="b">
        <f>AND(ABS(Table1[[#This Row],[tar-out]])&gt;=$N$1,ABS(Table1[[#This Row],[tar-out]])&lt;$O$1)</f>
        <v>0</v>
      </c>
      <c r="O5154" s="1" t="b">
        <f>AND(ABS(Table1[[#This Row],[tar-out]])&gt;=$O$1,ABS(Table1[[#This Row],[tar-out]])&lt;$P$1)</f>
        <v>0</v>
      </c>
      <c r="P5154" s="1">
        <f>ROUND(Table1[[#This Row],[tar-out]],0)</f>
        <v>1</v>
      </c>
      <c r="Q5154" s="3">
        <v>5152</v>
      </c>
    </row>
    <row r="5155" spans="1:17" x14ac:dyDescent="0.25">
      <c r="A5155">
        <v>35</v>
      </c>
      <c r="B5155">
        <v>578</v>
      </c>
      <c r="C5155">
        <v>9.7714285714285705</v>
      </c>
      <c r="D5155">
        <v>2</v>
      </c>
      <c r="E5155">
        <v>14915</v>
      </c>
      <c r="F5155">
        <v>6.7233273056057898</v>
      </c>
      <c r="G5155">
        <v>5.90301561355591</v>
      </c>
      <c r="H5155" s="1">
        <f>Table1[[#This Row],[target]]-Table1[[#This Row],[output]]</f>
        <v>0.82031169204987986</v>
      </c>
      <c r="I5155" s="1">
        <f>Table1[[#This Row],[tar-out]]*Table1[[#This Row],[tar-out]]</f>
        <v>0.67291127211373691</v>
      </c>
      <c r="J5155" s="1" t="b">
        <f>AND(ABS(Table1[[#This Row],[tar-out]])&gt;=$J$1,ABS(Table1[[#This Row],[tar-out]])&lt;$K$1)</f>
        <v>1</v>
      </c>
      <c r="K5155" s="1" t="b">
        <f>AND(ABS(Table1[[#This Row],[tar-out]])&gt;=$K$1,ABS(Table1[[#This Row],[tar-out]])&lt;$L$1)</f>
        <v>0</v>
      </c>
      <c r="L5155" s="1" t="b">
        <f>AND(ABS(Table1[[#This Row],[tar-out]])&gt;=$L$1,ABS(Table1[[#This Row],[tar-out]])&lt;$M$1)</f>
        <v>0</v>
      </c>
      <c r="M5155" s="1" t="b">
        <f>AND(ABS(Table1[[#This Row],[tar-out]])&gt;=$M$1,ABS(Table1[[#This Row],[tar-out]])&lt;$N$1)</f>
        <v>0</v>
      </c>
      <c r="N5155" s="1" t="b">
        <f>AND(ABS(Table1[[#This Row],[tar-out]])&gt;=$N$1,ABS(Table1[[#This Row],[tar-out]])&lt;$O$1)</f>
        <v>0</v>
      </c>
      <c r="O5155" s="1" t="b">
        <f>AND(ABS(Table1[[#This Row],[tar-out]])&gt;=$O$1,ABS(Table1[[#This Row],[tar-out]])&lt;$P$1)</f>
        <v>0</v>
      </c>
      <c r="P5155" s="1">
        <f>ROUND(Table1[[#This Row],[tar-out]],0)</f>
        <v>1</v>
      </c>
      <c r="Q5155" s="2">
        <v>5153</v>
      </c>
    </row>
    <row r="5156" spans="1:17" x14ac:dyDescent="0.25">
      <c r="A5156">
        <v>35</v>
      </c>
      <c r="B5156">
        <v>578</v>
      </c>
      <c r="C5156">
        <v>9.7714285714285705</v>
      </c>
      <c r="D5156">
        <v>2</v>
      </c>
      <c r="E5156">
        <v>18763</v>
      </c>
      <c r="F5156">
        <v>6.4431886678722199</v>
      </c>
      <c r="G5156">
        <v>5.9572725296020499</v>
      </c>
      <c r="H5156" s="1">
        <f>Table1[[#This Row],[target]]-Table1[[#This Row],[output]]</f>
        <v>0.48591613827016999</v>
      </c>
      <c r="I5156" s="1">
        <f>Table1[[#This Row],[tar-out]]*Table1[[#This Row],[tar-out]]</f>
        <v>0.23611449343139496</v>
      </c>
      <c r="J5156" s="1" t="b">
        <f>AND(ABS(Table1[[#This Row],[tar-out]])&gt;=$J$1,ABS(Table1[[#This Row],[tar-out]])&lt;$K$1)</f>
        <v>1</v>
      </c>
      <c r="K5156" s="1" t="b">
        <f>AND(ABS(Table1[[#This Row],[tar-out]])&gt;=$K$1,ABS(Table1[[#This Row],[tar-out]])&lt;$L$1)</f>
        <v>0</v>
      </c>
      <c r="L5156" s="1" t="b">
        <f>AND(ABS(Table1[[#This Row],[tar-out]])&gt;=$L$1,ABS(Table1[[#This Row],[tar-out]])&lt;$M$1)</f>
        <v>0</v>
      </c>
      <c r="M5156" s="1" t="b">
        <f>AND(ABS(Table1[[#This Row],[tar-out]])&gt;=$M$1,ABS(Table1[[#This Row],[tar-out]])&lt;$N$1)</f>
        <v>0</v>
      </c>
      <c r="N5156" s="1" t="b">
        <f>AND(ABS(Table1[[#This Row],[tar-out]])&gt;=$N$1,ABS(Table1[[#This Row],[tar-out]])&lt;$O$1)</f>
        <v>0</v>
      </c>
      <c r="O5156" s="1" t="b">
        <f>AND(ABS(Table1[[#This Row],[tar-out]])&gt;=$O$1,ABS(Table1[[#This Row],[tar-out]])&lt;$P$1)</f>
        <v>0</v>
      </c>
      <c r="P5156" s="1">
        <f>ROUND(Table1[[#This Row],[tar-out]],0)</f>
        <v>0</v>
      </c>
      <c r="Q5156" s="3">
        <v>5154</v>
      </c>
    </row>
    <row r="5157" spans="1:17" x14ac:dyDescent="0.25">
      <c r="A5157">
        <v>35</v>
      </c>
      <c r="B5157">
        <v>578</v>
      </c>
      <c r="C5157">
        <v>9.7714285714285705</v>
      </c>
      <c r="D5157">
        <v>2</v>
      </c>
      <c r="E5157">
        <v>295</v>
      </c>
      <c r="F5157">
        <v>2.8013863773357501</v>
      </c>
      <c r="G5157">
        <v>5.67539310455322</v>
      </c>
      <c r="H5157" s="1">
        <f>Table1[[#This Row],[target]]-Table1[[#This Row],[output]]</f>
        <v>-2.8740067272174699</v>
      </c>
      <c r="I5157" s="1">
        <f>Table1[[#This Row],[tar-out]]*Table1[[#This Row],[tar-out]]</f>
        <v>8.2599146680912714</v>
      </c>
      <c r="J5157" s="1" t="b">
        <f>AND(ABS(Table1[[#This Row],[tar-out]])&gt;=$J$1,ABS(Table1[[#This Row],[tar-out]])&lt;$K$1)</f>
        <v>0</v>
      </c>
      <c r="K5157" s="1" t="b">
        <f>AND(ABS(Table1[[#This Row],[tar-out]])&gt;=$K$1,ABS(Table1[[#This Row],[tar-out]])&lt;$L$1)</f>
        <v>0</v>
      </c>
      <c r="L5157" s="1" t="b">
        <f>AND(ABS(Table1[[#This Row],[tar-out]])&gt;=$L$1,ABS(Table1[[#This Row],[tar-out]])&lt;$M$1)</f>
        <v>1</v>
      </c>
      <c r="M5157" s="1" t="b">
        <f>AND(ABS(Table1[[#This Row],[tar-out]])&gt;=$M$1,ABS(Table1[[#This Row],[tar-out]])&lt;$N$1)</f>
        <v>0</v>
      </c>
      <c r="N5157" s="1" t="b">
        <f>AND(ABS(Table1[[#This Row],[tar-out]])&gt;=$N$1,ABS(Table1[[#This Row],[tar-out]])&lt;$O$1)</f>
        <v>0</v>
      </c>
      <c r="O5157" s="1" t="b">
        <f>AND(ABS(Table1[[#This Row],[tar-out]])&gt;=$O$1,ABS(Table1[[#This Row],[tar-out]])&lt;$P$1)</f>
        <v>0</v>
      </c>
      <c r="P5157" s="1">
        <f>ROUND(Table1[[#This Row],[tar-out]],0)</f>
        <v>-3</v>
      </c>
      <c r="Q5157" s="2">
        <v>5155</v>
      </c>
    </row>
    <row r="5158" spans="1:17" x14ac:dyDescent="0.25">
      <c r="A5158">
        <v>35</v>
      </c>
      <c r="B5158">
        <v>578</v>
      </c>
      <c r="C5158">
        <v>9.7714285714285705</v>
      </c>
      <c r="D5158">
        <v>2</v>
      </c>
      <c r="E5158">
        <v>2411</v>
      </c>
      <c r="F5158">
        <v>2.8013863773357501</v>
      </c>
      <c r="G5158">
        <v>5.7154793739318803</v>
      </c>
      <c r="H5158" s="1">
        <f>Table1[[#This Row],[target]]-Table1[[#This Row],[output]]</f>
        <v>-2.9140929965961302</v>
      </c>
      <c r="I5158" s="1">
        <f>Table1[[#This Row],[tar-out]]*Table1[[#This Row],[tar-out]]</f>
        <v>8.4919379928106142</v>
      </c>
      <c r="J5158" s="1" t="b">
        <f>AND(ABS(Table1[[#This Row],[tar-out]])&gt;=$J$1,ABS(Table1[[#This Row],[tar-out]])&lt;$K$1)</f>
        <v>0</v>
      </c>
      <c r="K5158" s="1" t="b">
        <f>AND(ABS(Table1[[#This Row],[tar-out]])&gt;=$K$1,ABS(Table1[[#This Row],[tar-out]])&lt;$L$1)</f>
        <v>0</v>
      </c>
      <c r="L5158" s="1" t="b">
        <f>AND(ABS(Table1[[#This Row],[tar-out]])&gt;=$L$1,ABS(Table1[[#This Row],[tar-out]])&lt;$M$1)</f>
        <v>1</v>
      </c>
      <c r="M5158" s="1" t="b">
        <f>AND(ABS(Table1[[#This Row],[tar-out]])&gt;=$M$1,ABS(Table1[[#This Row],[tar-out]])&lt;$N$1)</f>
        <v>0</v>
      </c>
      <c r="N5158" s="1" t="b">
        <f>AND(ABS(Table1[[#This Row],[tar-out]])&gt;=$N$1,ABS(Table1[[#This Row],[tar-out]])&lt;$O$1)</f>
        <v>0</v>
      </c>
      <c r="O5158" s="1" t="b">
        <f>AND(ABS(Table1[[#This Row],[tar-out]])&gt;=$O$1,ABS(Table1[[#This Row],[tar-out]])&lt;$P$1)</f>
        <v>0</v>
      </c>
      <c r="P5158" s="1">
        <f>ROUND(Table1[[#This Row],[tar-out]],0)</f>
        <v>-3</v>
      </c>
      <c r="Q5158" s="3">
        <v>5156</v>
      </c>
    </row>
    <row r="5159" spans="1:17" x14ac:dyDescent="0.25">
      <c r="A5159">
        <v>35</v>
      </c>
      <c r="B5159">
        <v>578</v>
      </c>
      <c r="C5159">
        <v>9.7714285714285705</v>
      </c>
      <c r="D5159">
        <v>2</v>
      </c>
      <c r="E5159">
        <v>401</v>
      </c>
      <c r="F5159">
        <v>2.8013863773357501</v>
      </c>
      <c r="G5159">
        <v>5.7187552452087402</v>
      </c>
      <c r="H5159" s="1">
        <f>Table1[[#This Row],[target]]-Table1[[#This Row],[output]]</f>
        <v>-2.9173688678729901</v>
      </c>
      <c r="I5159" s="1">
        <f>Table1[[#This Row],[tar-out]]*Table1[[#This Row],[tar-out]]</f>
        <v>8.5110411112345314</v>
      </c>
      <c r="J5159" s="1" t="b">
        <f>AND(ABS(Table1[[#This Row],[tar-out]])&gt;=$J$1,ABS(Table1[[#This Row],[tar-out]])&lt;$K$1)</f>
        <v>0</v>
      </c>
      <c r="K5159" s="1" t="b">
        <f>AND(ABS(Table1[[#This Row],[tar-out]])&gt;=$K$1,ABS(Table1[[#This Row],[tar-out]])&lt;$L$1)</f>
        <v>0</v>
      </c>
      <c r="L5159" s="1" t="b">
        <f>AND(ABS(Table1[[#This Row],[tar-out]])&gt;=$L$1,ABS(Table1[[#This Row],[tar-out]])&lt;$M$1)</f>
        <v>1</v>
      </c>
      <c r="M5159" s="1" t="b">
        <f>AND(ABS(Table1[[#This Row],[tar-out]])&gt;=$M$1,ABS(Table1[[#This Row],[tar-out]])&lt;$N$1)</f>
        <v>0</v>
      </c>
      <c r="N5159" s="1" t="b">
        <f>AND(ABS(Table1[[#This Row],[tar-out]])&gt;=$N$1,ABS(Table1[[#This Row],[tar-out]])&lt;$O$1)</f>
        <v>0</v>
      </c>
      <c r="O5159" s="1" t="b">
        <f>AND(ABS(Table1[[#This Row],[tar-out]])&gt;=$O$1,ABS(Table1[[#This Row],[tar-out]])&lt;$P$1)</f>
        <v>0</v>
      </c>
      <c r="P5159" s="1">
        <f>ROUND(Table1[[#This Row],[tar-out]],0)</f>
        <v>-3</v>
      </c>
      <c r="Q5159" s="2">
        <v>5157</v>
      </c>
    </row>
    <row r="5160" spans="1:17" x14ac:dyDescent="0.25">
      <c r="A5160">
        <v>35</v>
      </c>
      <c r="B5160">
        <v>578</v>
      </c>
      <c r="C5160">
        <v>9.7714285714285705</v>
      </c>
      <c r="D5160">
        <v>2</v>
      </c>
      <c r="E5160">
        <v>851</v>
      </c>
      <c r="F5160">
        <v>2.8013863773357501</v>
      </c>
      <c r="G5160">
        <v>5.7154793739318803</v>
      </c>
      <c r="H5160" s="1">
        <f>Table1[[#This Row],[target]]-Table1[[#This Row],[output]]</f>
        <v>-2.9140929965961302</v>
      </c>
      <c r="I5160" s="1">
        <f>Table1[[#This Row],[tar-out]]*Table1[[#This Row],[tar-out]]</f>
        <v>8.4919379928106142</v>
      </c>
      <c r="J5160" s="1" t="b">
        <f>AND(ABS(Table1[[#This Row],[tar-out]])&gt;=$J$1,ABS(Table1[[#This Row],[tar-out]])&lt;$K$1)</f>
        <v>0</v>
      </c>
      <c r="K5160" s="1" t="b">
        <f>AND(ABS(Table1[[#This Row],[tar-out]])&gt;=$K$1,ABS(Table1[[#This Row],[tar-out]])&lt;$L$1)</f>
        <v>0</v>
      </c>
      <c r="L5160" s="1" t="b">
        <f>AND(ABS(Table1[[#This Row],[tar-out]])&gt;=$L$1,ABS(Table1[[#This Row],[tar-out]])&lt;$M$1)</f>
        <v>1</v>
      </c>
      <c r="M5160" s="1" t="b">
        <f>AND(ABS(Table1[[#This Row],[tar-out]])&gt;=$M$1,ABS(Table1[[#This Row],[tar-out]])&lt;$N$1)</f>
        <v>0</v>
      </c>
      <c r="N5160" s="1" t="b">
        <f>AND(ABS(Table1[[#This Row],[tar-out]])&gt;=$N$1,ABS(Table1[[#This Row],[tar-out]])&lt;$O$1)</f>
        <v>0</v>
      </c>
      <c r="O5160" s="1" t="b">
        <f>AND(ABS(Table1[[#This Row],[tar-out]])&gt;=$O$1,ABS(Table1[[#This Row],[tar-out]])&lt;$P$1)</f>
        <v>0</v>
      </c>
      <c r="P5160" s="1">
        <f>ROUND(Table1[[#This Row],[tar-out]],0)</f>
        <v>-3</v>
      </c>
      <c r="Q5160" s="3">
        <v>5158</v>
      </c>
    </row>
    <row r="5161" spans="1:17" x14ac:dyDescent="0.25">
      <c r="A5161">
        <v>35</v>
      </c>
      <c r="B5161">
        <v>578</v>
      </c>
      <c r="C5161">
        <v>9.7714285714285705</v>
      </c>
      <c r="D5161">
        <v>2</v>
      </c>
      <c r="E5161">
        <v>3</v>
      </c>
      <c r="F5161">
        <v>1.0950874020494299</v>
      </c>
      <c r="G5161">
        <v>5.4650974273681596</v>
      </c>
      <c r="H5161" s="1">
        <f>Table1[[#This Row],[target]]-Table1[[#This Row],[output]]</f>
        <v>-4.37001002531873</v>
      </c>
      <c r="I5161" s="1">
        <f>Table1[[#This Row],[tar-out]]*Table1[[#This Row],[tar-out]]</f>
        <v>19.096987621386205</v>
      </c>
      <c r="J5161" s="1" t="b">
        <f>AND(ABS(Table1[[#This Row],[tar-out]])&gt;=$J$1,ABS(Table1[[#This Row],[tar-out]])&lt;$K$1)</f>
        <v>0</v>
      </c>
      <c r="K5161" s="1" t="b">
        <f>AND(ABS(Table1[[#This Row],[tar-out]])&gt;=$K$1,ABS(Table1[[#This Row],[tar-out]])&lt;$L$1)</f>
        <v>0</v>
      </c>
      <c r="L5161" s="1" t="b">
        <f>AND(ABS(Table1[[#This Row],[tar-out]])&gt;=$L$1,ABS(Table1[[#This Row],[tar-out]])&lt;$M$1)</f>
        <v>1</v>
      </c>
      <c r="M5161" s="1" t="b">
        <f>AND(ABS(Table1[[#This Row],[tar-out]])&gt;=$M$1,ABS(Table1[[#This Row],[tar-out]])&lt;$N$1)</f>
        <v>0</v>
      </c>
      <c r="N5161" s="1" t="b">
        <f>AND(ABS(Table1[[#This Row],[tar-out]])&gt;=$N$1,ABS(Table1[[#This Row],[tar-out]])&lt;$O$1)</f>
        <v>0</v>
      </c>
      <c r="O5161" s="1" t="b">
        <f>AND(ABS(Table1[[#This Row],[tar-out]])&gt;=$O$1,ABS(Table1[[#This Row],[tar-out]])&lt;$P$1)</f>
        <v>0</v>
      </c>
      <c r="P5161" s="1">
        <f>ROUND(Table1[[#This Row],[tar-out]],0)</f>
        <v>-4</v>
      </c>
      <c r="Q5161" s="2">
        <v>5159</v>
      </c>
    </row>
    <row r="5162" spans="1:17" x14ac:dyDescent="0.25">
      <c r="A5162">
        <v>35</v>
      </c>
      <c r="B5162">
        <v>578</v>
      </c>
      <c r="C5162">
        <v>9.7714285714285705</v>
      </c>
      <c r="D5162">
        <v>2</v>
      </c>
      <c r="E5162">
        <v>2270</v>
      </c>
      <c r="F5162">
        <v>2.8013863773357501</v>
      </c>
      <c r="G5162">
        <v>5.7154793739318803</v>
      </c>
      <c r="H5162" s="1">
        <f>Table1[[#This Row],[target]]-Table1[[#This Row],[output]]</f>
        <v>-2.9140929965961302</v>
      </c>
      <c r="I5162" s="1">
        <f>Table1[[#This Row],[tar-out]]*Table1[[#This Row],[tar-out]]</f>
        <v>8.4919379928106142</v>
      </c>
      <c r="J5162" s="1" t="b">
        <f>AND(ABS(Table1[[#This Row],[tar-out]])&gt;=$J$1,ABS(Table1[[#This Row],[tar-out]])&lt;$K$1)</f>
        <v>0</v>
      </c>
      <c r="K5162" s="1" t="b">
        <f>AND(ABS(Table1[[#This Row],[tar-out]])&gt;=$K$1,ABS(Table1[[#This Row],[tar-out]])&lt;$L$1)</f>
        <v>0</v>
      </c>
      <c r="L5162" s="1" t="b">
        <f>AND(ABS(Table1[[#This Row],[tar-out]])&gt;=$L$1,ABS(Table1[[#This Row],[tar-out]])&lt;$M$1)</f>
        <v>1</v>
      </c>
      <c r="M5162" s="1" t="b">
        <f>AND(ABS(Table1[[#This Row],[tar-out]])&gt;=$M$1,ABS(Table1[[#This Row],[tar-out]])&lt;$N$1)</f>
        <v>0</v>
      </c>
      <c r="N5162" s="1" t="b">
        <f>AND(ABS(Table1[[#This Row],[tar-out]])&gt;=$N$1,ABS(Table1[[#This Row],[tar-out]])&lt;$O$1)</f>
        <v>0</v>
      </c>
      <c r="O5162" s="1" t="b">
        <f>AND(ABS(Table1[[#This Row],[tar-out]])&gt;=$O$1,ABS(Table1[[#This Row],[tar-out]])&lt;$P$1)</f>
        <v>0</v>
      </c>
      <c r="P5162" s="1">
        <f>ROUND(Table1[[#This Row],[tar-out]],0)</f>
        <v>-3</v>
      </c>
      <c r="Q5162" s="3">
        <v>5160</v>
      </c>
    </row>
    <row r="5163" spans="1:17" x14ac:dyDescent="0.25">
      <c r="A5163">
        <v>35</v>
      </c>
      <c r="B5163">
        <v>578</v>
      </c>
      <c r="C5163">
        <v>9.7714285714285705</v>
      </c>
      <c r="D5163">
        <v>2</v>
      </c>
      <c r="E5163">
        <v>555</v>
      </c>
      <c r="F5163">
        <v>2.8013863773357501</v>
      </c>
      <c r="G5163">
        <v>5.7154793739318803</v>
      </c>
      <c r="H5163" s="1">
        <f>Table1[[#This Row],[target]]-Table1[[#This Row],[output]]</f>
        <v>-2.9140929965961302</v>
      </c>
      <c r="I5163" s="1">
        <f>Table1[[#This Row],[tar-out]]*Table1[[#This Row],[tar-out]]</f>
        <v>8.4919379928106142</v>
      </c>
      <c r="J5163" s="1" t="b">
        <f>AND(ABS(Table1[[#This Row],[tar-out]])&gt;=$J$1,ABS(Table1[[#This Row],[tar-out]])&lt;$K$1)</f>
        <v>0</v>
      </c>
      <c r="K5163" s="1" t="b">
        <f>AND(ABS(Table1[[#This Row],[tar-out]])&gt;=$K$1,ABS(Table1[[#This Row],[tar-out]])&lt;$L$1)</f>
        <v>0</v>
      </c>
      <c r="L5163" s="1" t="b">
        <f>AND(ABS(Table1[[#This Row],[tar-out]])&gt;=$L$1,ABS(Table1[[#This Row],[tar-out]])&lt;$M$1)</f>
        <v>1</v>
      </c>
      <c r="M5163" s="1" t="b">
        <f>AND(ABS(Table1[[#This Row],[tar-out]])&gt;=$M$1,ABS(Table1[[#This Row],[tar-out]])&lt;$N$1)</f>
        <v>0</v>
      </c>
      <c r="N5163" s="1" t="b">
        <f>AND(ABS(Table1[[#This Row],[tar-out]])&gt;=$N$1,ABS(Table1[[#This Row],[tar-out]])&lt;$O$1)</f>
        <v>0</v>
      </c>
      <c r="O5163" s="1" t="b">
        <f>AND(ABS(Table1[[#This Row],[tar-out]])&gt;=$O$1,ABS(Table1[[#This Row],[tar-out]])&lt;$P$1)</f>
        <v>0</v>
      </c>
      <c r="P5163" s="1">
        <f>ROUND(Table1[[#This Row],[tar-out]],0)</f>
        <v>-3</v>
      </c>
      <c r="Q5163" s="2">
        <v>5161</v>
      </c>
    </row>
    <row r="5164" spans="1:17" x14ac:dyDescent="0.25">
      <c r="A5164">
        <v>35</v>
      </c>
      <c r="B5164">
        <v>578</v>
      </c>
      <c r="C5164">
        <v>9.7714285714285705</v>
      </c>
      <c r="D5164">
        <v>2</v>
      </c>
      <c r="E5164">
        <v>150</v>
      </c>
      <c r="F5164">
        <v>2.2411091018686</v>
      </c>
      <c r="G5164">
        <v>5.6004796028137198</v>
      </c>
      <c r="H5164" s="1">
        <f>Table1[[#This Row],[target]]-Table1[[#This Row],[output]]</f>
        <v>-3.3593705009451198</v>
      </c>
      <c r="I5164" s="1">
        <f>Table1[[#This Row],[tar-out]]*Table1[[#This Row],[tar-out]]</f>
        <v>11.285370162620264</v>
      </c>
      <c r="J5164" s="1" t="b">
        <f>AND(ABS(Table1[[#This Row],[tar-out]])&gt;=$J$1,ABS(Table1[[#This Row],[tar-out]])&lt;$K$1)</f>
        <v>0</v>
      </c>
      <c r="K5164" s="1" t="b">
        <f>AND(ABS(Table1[[#This Row],[tar-out]])&gt;=$K$1,ABS(Table1[[#This Row],[tar-out]])&lt;$L$1)</f>
        <v>0</v>
      </c>
      <c r="L5164" s="1" t="b">
        <f>AND(ABS(Table1[[#This Row],[tar-out]])&gt;=$L$1,ABS(Table1[[#This Row],[tar-out]])&lt;$M$1)</f>
        <v>1</v>
      </c>
      <c r="M5164" s="1" t="b">
        <f>AND(ABS(Table1[[#This Row],[tar-out]])&gt;=$M$1,ABS(Table1[[#This Row],[tar-out]])&lt;$N$1)</f>
        <v>0</v>
      </c>
      <c r="N5164" s="1" t="b">
        <f>AND(ABS(Table1[[#This Row],[tar-out]])&gt;=$N$1,ABS(Table1[[#This Row],[tar-out]])&lt;$O$1)</f>
        <v>0</v>
      </c>
      <c r="O5164" s="1" t="b">
        <f>AND(ABS(Table1[[#This Row],[tar-out]])&gt;=$O$1,ABS(Table1[[#This Row],[tar-out]])&lt;$P$1)</f>
        <v>0</v>
      </c>
      <c r="P5164" s="1">
        <f>ROUND(Table1[[#This Row],[tar-out]],0)</f>
        <v>-3</v>
      </c>
      <c r="Q5164" s="3">
        <v>5162</v>
      </c>
    </row>
    <row r="5165" spans="1:17" x14ac:dyDescent="0.25">
      <c r="A5165">
        <v>35</v>
      </c>
      <c r="B5165">
        <v>578</v>
      </c>
      <c r="C5165">
        <v>9.7714285714285705</v>
      </c>
      <c r="D5165">
        <v>2</v>
      </c>
      <c r="E5165">
        <v>8546</v>
      </c>
      <c r="F5165">
        <v>2.8013863773357501</v>
      </c>
      <c r="G5165">
        <v>5.7323284149169904</v>
      </c>
      <c r="H5165" s="1">
        <f>Table1[[#This Row],[target]]-Table1[[#This Row],[output]]</f>
        <v>-2.9309420375812403</v>
      </c>
      <c r="I5165" s="1">
        <f>Table1[[#This Row],[tar-out]]*Table1[[#This Row],[tar-out]]</f>
        <v>8.5904212276608725</v>
      </c>
      <c r="J5165" s="1" t="b">
        <f>AND(ABS(Table1[[#This Row],[tar-out]])&gt;=$J$1,ABS(Table1[[#This Row],[tar-out]])&lt;$K$1)</f>
        <v>0</v>
      </c>
      <c r="K5165" s="1" t="b">
        <f>AND(ABS(Table1[[#This Row],[tar-out]])&gt;=$K$1,ABS(Table1[[#This Row],[tar-out]])&lt;$L$1)</f>
        <v>0</v>
      </c>
      <c r="L5165" s="1" t="b">
        <f>AND(ABS(Table1[[#This Row],[tar-out]])&gt;=$L$1,ABS(Table1[[#This Row],[tar-out]])&lt;$M$1)</f>
        <v>1</v>
      </c>
      <c r="M5165" s="1" t="b">
        <f>AND(ABS(Table1[[#This Row],[tar-out]])&gt;=$M$1,ABS(Table1[[#This Row],[tar-out]])&lt;$N$1)</f>
        <v>0</v>
      </c>
      <c r="N5165" s="1" t="b">
        <f>AND(ABS(Table1[[#This Row],[tar-out]])&gt;=$N$1,ABS(Table1[[#This Row],[tar-out]])&lt;$O$1)</f>
        <v>0</v>
      </c>
      <c r="O5165" s="1" t="b">
        <f>AND(ABS(Table1[[#This Row],[tar-out]])&gt;=$O$1,ABS(Table1[[#This Row],[tar-out]])&lt;$P$1)</f>
        <v>0</v>
      </c>
      <c r="P5165" s="1">
        <f>ROUND(Table1[[#This Row],[tar-out]],0)</f>
        <v>-3</v>
      </c>
      <c r="Q5165" s="2">
        <v>5163</v>
      </c>
    </row>
    <row r="5166" spans="1:17" x14ac:dyDescent="0.25">
      <c r="A5166">
        <v>35</v>
      </c>
      <c r="B5166">
        <v>578</v>
      </c>
      <c r="C5166">
        <v>9.7714285714285705</v>
      </c>
      <c r="D5166">
        <v>2</v>
      </c>
      <c r="E5166">
        <v>4640</v>
      </c>
      <c r="F5166">
        <v>2.8013863773357501</v>
      </c>
      <c r="G5166">
        <v>5.7154793739318803</v>
      </c>
      <c r="H5166" s="1">
        <f>Table1[[#This Row],[target]]-Table1[[#This Row],[output]]</f>
        <v>-2.9140929965961302</v>
      </c>
      <c r="I5166" s="1">
        <f>Table1[[#This Row],[tar-out]]*Table1[[#This Row],[tar-out]]</f>
        <v>8.4919379928106142</v>
      </c>
      <c r="J5166" s="1" t="b">
        <f>AND(ABS(Table1[[#This Row],[tar-out]])&gt;=$J$1,ABS(Table1[[#This Row],[tar-out]])&lt;$K$1)</f>
        <v>0</v>
      </c>
      <c r="K5166" s="1" t="b">
        <f>AND(ABS(Table1[[#This Row],[tar-out]])&gt;=$K$1,ABS(Table1[[#This Row],[tar-out]])&lt;$L$1)</f>
        <v>0</v>
      </c>
      <c r="L5166" s="1" t="b">
        <f>AND(ABS(Table1[[#This Row],[tar-out]])&gt;=$L$1,ABS(Table1[[#This Row],[tar-out]])&lt;$M$1)</f>
        <v>1</v>
      </c>
      <c r="M5166" s="1" t="b">
        <f>AND(ABS(Table1[[#This Row],[tar-out]])&gt;=$M$1,ABS(Table1[[#This Row],[tar-out]])&lt;$N$1)</f>
        <v>0</v>
      </c>
      <c r="N5166" s="1" t="b">
        <f>AND(ABS(Table1[[#This Row],[tar-out]])&gt;=$N$1,ABS(Table1[[#This Row],[tar-out]])&lt;$O$1)</f>
        <v>0</v>
      </c>
      <c r="O5166" s="1" t="b">
        <f>AND(ABS(Table1[[#This Row],[tar-out]])&gt;=$O$1,ABS(Table1[[#This Row],[tar-out]])&lt;$P$1)</f>
        <v>0</v>
      </c>
      <c r="P5166" s="1">
        <f>ROUND(Table1[[#This Row],[tar-out]],0)</f>
        <v>-3</v>
      </c>
      <c r="Q5166" s="3">
        <v>5164</v>
      </c>
    </row>
    <row r="5167" spans="1:17" x14ac:dyDescent="0.25">
      <c r="A5167">
        <v>35</v>
      </c>
      <c r="B5167">
        <v>578</v>
      </c>
      <c r="C5167">
        <v>9.7714285714285705</v>
      </c>
      <c r="D5167">
        <v>2</v>
      </c>
      <c r="E5167">
        <v>26229</v>
      </c>
      <c r="F5167">
        <v>9.52471368294154</v>
      </c>
      <c r="G5167">
        <v>6.0109491348266602</v>
      </c>
      <c r="H5167" s="1">
        <f>Table1[[#This Row],[target]]-Table1[[#This Row],[output]]</f>
        <v>3.5137645481148798</v>
      </c>
      <c r="I5167" s="1">
        <f>Table1[[#This Row],[tar-out]]*Table1[[#This Row],[tar-out]]</f>
        <v>12.346541299588965</v>
      </c>
      <c r="J5167" s="1" t="b">
        <f>AND(ABS(Table1[[#This Row],[tar-out]])&gt;=$J$1,ABS(Table1[[#This Row],[tar-out]])&lt;$K$1)</f>
        <v>0</v>
      </c>
      <c r="K5167" s="1" t="b">
        <f>AND(ABS(Table1[[#This Row],[tar-out]])&gt;=$K$1,ABS(Table1[[#This Row],[tar-out]])&lt;$L$1)</f>
        <v>0</v>
      </c>
      <c r="L5167" s="1" t="b">
        <f>AND(ABS(Table1[[#This Row],[tar-out]])&gt;=$L$1,ABS(Table1[[#This Row],[tar-out]])&lt;$M$1)</f>
        <v>1</v>
      </c>
      <c r="M5167" s="1" t="b">
        <f>AND(ABS(Table1[[#This Row],[tar-out]])&gt;=$M$1,ABS(Table1[[#This Row],[tar-out]])&lt;$N$1)</f>
        <v>0</v>
      </c>
      <c r="N5167" s="1" t="b">
        <f>AND(ABS(Table1[[#This Row],[tar-out]])&gt;=$N$1,ABS(Table1[[#This Row],[tar-out]])&lt;$O$1)</f>
        <v>0</v>
      </c>
      <c r="O5167" s="1" t="b">
        <f>AND(ABS(Table1[[#This Row],[tar-out]])&gt;=$O$1,ABS(Table1[[#This Row],[tar-out]])&lt;$P$1)</f>
        <v>0</v>
      </c>
      <c r="P5167" s="1">
        <f>ROUND(Table1[[#This Row],[tar-out]],0)</f>
        <v>4</v>
      </c>
      <c r="Q5167" s="2">
        <v>5165</v>
      </c>
    </row>
    <row r="5168" spans="1:17" x14ac:dyDescent="0.25">
      <c r="A5168">
        <v>35</v>
      </c>
      <c r="B5168">
        <v>578</v>
      </c>
      <c r="C5168">
        <v>9.7714285714285705</v>
      </c>
      <c r="D5168">
        <v>2</v>
      </c>
      <c r="E5168">
        <v>201</v>
      </c>
      <c r="F5168">
        <v>2.52124773960217</v>
      </c>
      <c r="G5168">
        <v>5.6282429695129403</v>
      </c>
      <c r="H5168" s="1">
        <f>Table1[[#This Row],[target]]-Table1[[#This Row],[output]]</f>
        <v>-3.1069952299107704</v>
      </c>
      <c r="I5168" s="1">
        <f>Table1[[#This Row],[tar-out]]*Table1[[#This Row],[tar-out]]</f>
        <v>9.6534193586882804</v>
      </c>
      <c r="J5168" s="1" t="b">
        <f>AND(ABS(Table1[[#This Row],[tar-out]])&gt;=$J$1,ABS(Table1[[#This Row],[tar-out]])&lt;$K$1)</f>
        <v>0</v>
      </c>
      <c r="K5168" s="1" t="b">
        <f>AND(ABS(Table1[[#This Row],[tar-out]])&gt;=$K$1,ABS(Table1[[#This Row],[tar-out]])&lt;$L$1)</f>
        <v>0</v>
      </c>
      <c r="L5168" s="1" t="b">
        <f>AND(ABS(Table1[[#This Row],[tar-out]])&gt;=$L$1,ABS(Table1[[#This Row],[tar-out]])&lt;$M$1)</f>
        <v>1</v>
      </c>
      <c r="M5168" s="1" t="b">
        <f>AND(ABS(Table1[[#This Row],[tar-out]])&gt;=$M$1,ABS(Table1[[#This Row],[tar-out]])&lt;$N$1)</f>
        <v>0</v>
      </c>
      <c r="N5168" s="1" t="b">
        <f>AND(ABS(Table1[[#This Row],[tar-out]])&gt;=$N$1,ABS(Table1[[#This Row],[tar-out]])&lt;$O$1)</f>
        <v>0</v>
      </c>
      <c r="O5168" s="1" t="b">
        <f>AND(ABS(Table1[[#This Row],[tar-out]])&gt;=$O$1,ABS(Table1[[#This Row],[tar-out]])&lt;$P$1)</f>
        <v>0</v>
      </c>
      <c r="P5168" s="1">
        <f>ROUND(Table1[[#This Row],[tar-out]],0)</f>
        <v>-3</v>
      </c>
      <c r="Q5168" s="3">
        <v>5166</v>
      </c>
    </row>
    <row r="5169" spans="1:17" x14ac:dyDescent="0.25">
      <c r="A5169">
        <v>35</v>
      </c>
      <c r="B5169">
        <v>578</v>
      </c>
      <c r="C5169">
        <v>9.7714285714285705</v>
      </c>
      <c r="D5169">
        <v>2</v>
      </c>
      <c r="E5169">
        <v>6570</v>
      </c>
      <c r="F5169">
        <v>2.52124773960217</v>
      </c>
      <c r="G5169">
        <v>5.7154793739318803</v>
      </c>
      <c r="H5169" s="1">
        <f>Table1[[#This Row],[target]]-Table1[[#This Row],[output]]</f>
        <v>-3.1942316343297104</v>
      </c>
      <c r="I5169" s="1">
        <f>Table1[[#This Row],[tar-out]]*Table1[[#This Row],[tar-out]]</f>
        <v>10.203115733752652</v>
      </c>
      <c r="J5169" s="1" t="b">
        <f>AND(ABS(Table1[[#This Row],[tar-out]])&gt;=$J$1,ABS(Table1[[#This Row],[tar-out]])&lt;$K$1)</f>
        <v>0</v>
      </c>
      <c r="K5169" s="1" t="b">
        <f>AND(ABS(Table1[[#This Row],[tar-out]])&gt;=$K$1,ABS(Table1[[#This Row],[tar-out]])&lt;$L$1)</f>
        <v>0</v>
      </c>
      <c r="L5169" s="1" t="b">
        <f>AND(ABS(Table1[[#This Row],[tar-out]])&gt;=$L$1,ABS(Table1[[#This Row],[tar-out]])&lt;$M$1)</f>
        <v>1</v>
      </c>
      <c r="M5169" s="1" t="b">
        <f>AND(ABS(Table1[[#This Row],[tar-out]])&gt;=$M$1,ABS(Table1[[#This Row],[tar-out]])&lt;$N$1)</f>
        <v>0</v>
      </c>
      <c r="N5169" s="1" t="b">
        <f>AND(ABS(Table1[[#This Row],[tar-out]])&gt;=$N$1,ABS(Table1[[#This Row],[tar-out]])&lt;$O$1)</f>
        <v>0</v>
      </c>
      <c r="O5169" s="1" t="b">
        <f>AND(ABS(Table1[[#This Row],[tar-out]])&gt;=$O$1,ABS(Table1[[#This Row],[tar-out]])&lt;$P$1)</f>
        <v>0</v>
      </c>
      <c r="P5169" s="1">
        <f>ROUND(Table1[[#This Row],[tar-out]],0)</f>
        <v>-3</v>
      </c>
      <c r="Q5169" s="2">
        <v>5167</v>
      </c>
    </row>
    <row r="5170" spans="1:17" x14ac:dyDescent="0.25">
      <c r="A5170">
        <v>35</v>
      </c>
      <c r="B5170">
        <v>578</v>
      </c>
      <c r="C5170">
        <v>9.7714285714285705</v>
      </c>
      <c r="D5170">
        <v>2</v>
      </c>
      <c r="E5170">
        <v>249</v>
      </c>
      <c r="F5170">
        <v>2.52124773960217</v>
      </c>
      <c r="G5170">
        <v>5.6520729064941397</v>
      </c>
      <c r="H5170" s="1">
        <f>Table1[[#This Row],[target]]-Table1[[#This Row],[output]]</f>
        <v>-3.1308251668919698</v>
      </c>
      <c r="I5170" s="1">
        <f>Table1[[#This Row],[tar-out]]*Table1[[#This Row],[tar-out]]</f>
        <v>9.8020662256441309</v>
      </c>
      <c r="J5170" s="1" t="b">
        <f>AND(ABS(Table1[[#This Row],[tar-out]])&gt;=$J$1,ABS(Table1[[#This Row],[tar-out]])&lt;$K$1)</f>
        <v>0</v>
      </c>
      <c r="K5170" s="1" t="b">
        <f>AND(ABS(Table1[[#This Row],[tar-out]])&gt;=$K$1,ABS(Table1[[#This Row],[tar-out]])&lt;$L$1)</f>
        <v>0</v>
      </c>
      <c r="L5170" s="1" t="b">
        <f>AND(ABS(Table1[[#This Row],[tar-out]])&gt;=$L$1,ABS(Table1[[#This Row],[tar-out]])&lt;$M$1)</f>
        <v>1</v>
      </c>
      <c r="M5170" s="1" t="b">
        <f>AND(ABS(Table1[[#This Row],[tar-out]])&gt;=$M$1,ABS(Table1[[#This Row],[tar-out]])&lt;$N$1)</f>
        <v>0</v>
      </c>
      <c r="N5170" s="1" t="b">
        <f>AND(ABS(Table1[[#This Row],[tar-out]])&gt;=$N$1,ABS(Table1[[#This Row],[tar-out]])&lt;$O$1)</f>
        <v>0</v>
      </c>
      <c r="O5170" s="1" t="b">
        <f>AND(ABS(Table1[[#This Row],[tar-out]])&gt;=$O$1,ABS(Table1[[#This Row],[tar-out]])&lt;$P$1)</f>
        <v>0</v>
      </c>
      <c r="P5170" s="1">
        <f>ROUND(Table1[[#This Row],[tar-out]],0)</f>
        <v>-3</v>
      </c>
      <c r="Q5170" s="3">
        <v>5168</v>
      </c>
    </row>
    <row r="5171" spans="1:17" x14ac:dyDescent="0.25">
      <c r="A5171">
        <v>35</v>
      </c>
      <c r="B5171">
        <v>578</v>
      </c>
      <c r="C5171">
        <v>9.7714285714285705</v>
      </c>
      <c r="D5171">
        <v>2</v>
      </c>
      <c r="E5171">
        <v>109</v>
      </c>
      <c r="F5171">
        <v>2.52124773960217</v>
      </c>
      <c r="G5171">
        <v>5.5788421630859402</v>
      </c>
      <c r="H5171" s="1">
        <f>Table1[[#This Row],[target]]-Table1[[#This Row],[output]]</f>
        <v>-3.0575944234837702</v>
      </c>
      <c r="I5171" s="1">
        <f>Table1[[#This Row],[tar-out]]*Table1[[#This Row],[tar-out]]</f>
        <v>9.3488836585190498</v>
      </c>
      <c r="J5171" s="1" t="b">
        <f>AND(ABS(Table1[[#This Row],[tar-out]])&gt;=$J$1,ABS(Table1[[#This Row],[tar-out]])&lt;$K$1)</f>
        <v>0</v>
      </c>
      <c r="K5171" s="1" t="b">
        <f>AND(ABS(Table1[[#This Row],[tar-out]])&gt;=$K$1,ABS(Table1[[#This Row],[tar-out]])&lt;$L$1)</f>
        <v>0</v>
      </c>
      <c r="L5171" s="1" t="b">
        <f>AND(ABS(Table1[[#This Row],[tar-out]])&gt;=$L$1,ABS(Table1[[#This Row],[tar-out]])&lt;$M$1)</f>
        <v>1</v>
      </c>
      <c r="M5171" s="1" t="b">
        <f>AND(ABS(Table1[[#This Row],[tar-out]])&gt;=$M$1,ABS(Table1[[#This Row],[tar-out]])&lt;$N$1)</f>
        <v>0</v>
      </c>
      <c r="N5171" s="1" t="b">
        <f>AND(ABS(Table1[[#This Row],[tar-out]])&gt;=$N$1,ABS(Table1[[#This Row],[tar-out]])&lt;$O$1)</f>
        <v>0</v>
      </c>
      <c r="O5171" s="1" t="b">
        <f>AND(ABS(Table1[[#This Row],[tar-out]])&gt;=$O$1,ABS(Table1[[#This Row],[tar-out]])&lt;$P$1)</f>
        <v>0</v>
      </c>
      <c r="P5171" s="1">
        <f>ROUND(Table1[[#This Row],[tar-out]],0)</f>
        <v>-3</v>
      </c>
      <c r="Q5171" s="2">
        <v>5169</v>
      </c>
    </row>
    <row r="5172" spans="1:17" x14ac:dyDescent="0.25">
      <c r="A5172">
        <v>35</v>
      </c>
      <c r="B5172">
        <v>578</v>
      </c>
      <c r="C5172">
        <v>9.7714285714285705</v>
      </c>
      <c r="D5172">
        <v>2</v>
      </c>
      <c r="E5172">
        <v>329</v>
      </c>
      <c r="F5172">
        <v>2.52124773960217</v>
      </c>
      <c r="G5172">
        <v>5.6920108795165998</v>
      </c>
      <c r="H5172" s="1">
        <f>Table1[[#This Row],[target]]-Table1[[#This Row],[output]]</f>
        <v>-3.1707631399144298</v>
      </c>
      <c r="I5172" s="1">
        <f>Table1[[#This Row],[tar-out]]*Table1[[#This Row],[tar-out]]</f>
        <v>10.053738889440014</v>
      </c>
      <c r="J5172" s="1" t="b">
        <f>AND(ABS(Table1[[#This Row],[tar-out]])&gt;=$J$1,ABS(Table1[[#This Row],[tar-out]])&lt;$K$1)</f>
        <v>0</v>
      </c>
      <c r="K5172" s="1" t="b">
        <f>AND(ABS(Table1[[#This Row],[tar-out]])&gt;=$K$1,ABS(Table1[[#This Row],[tar-out]])&lt;$L$1)</f>
        <v>0</v>
      </c>
      <c r="L5172" s="1" t="b">
        <f>AND(ABS(Table1[[#This Row],[tar-out]])&gt;=$L$1,ABS(Table1[[#This Row],[tar-out]])&lt;$M$1)</f>
        <v>1</v>
      </c>
      <c r="M5172" s="1" t="b">
        <f>AND(ABS(Table1[[#This Row],[tar-out]])&gt;=$M$1,ABS(Table1[[#This Row],[tar-out]])&lt;$N$1)</f>
        <v>0</v>
      </c>
      <c r="N5172" s="1" t="b">
        <f>AND(ABS(Table1[[#This Row],[tar-out]])&gt;=$N$1,ABS(Table1[[#This Row],[tar-out]])&lt;$O$1)</f>
        <v>0</v>
      </c>
      <c r="O5172" s="1" t="b">
        <f>AND(ABS(Table1[[#This Row],[tar-out]])&gt;=$O$1,ABS(Table1[[#This Row],[tar-out]])&lt;$P$1)</f>
        <v>0</v>
      </c>
      <c r="P5172" s="1">
        <f>ROUND(Table1[[#This Row],[tar-out]],0)</f>
        <v>-3</v>
      </c>
      <c r="Q5172" s="3">
        <v>5170</v>
      </c>
    </row>
    <row r="5173" spans="1:17" x14ac:dyDescent="0.25">
      <c r="A5173">
        <v>35</v>
      </c>
      <c r="B5173">
        <v>578</v>
      </c>
      <c r="C5173">
        <v>9.7714285714285705</v>
      </c>
      <c r="D5173">
        <v>2</v>
      </c>
      <c r="E5173">
        <v>6857</v>
      </c>
      <c r="F5173">
        <v>2.52124773960217</v>
      </c>
      <c r="G5173">
        <v>5.8035583496093803</v>
      </c>
      <c r="H5173" s="1">
        <f>Table1[[#This Row],[target]]-Table1[[#This Row],[output]]</f>
        <v>-3.2823106100072104</v>
      </c>
      <c r="I5173" s="1">
        <f>Table1[[#This Row],[tar-out]]*Table1[[#This Row],[tar-out]]</f>
        <v>10.773562940565906</v>
      </c>
      <c r="J5173" s="1" t="b">
        <f>AND(ABS(Table1[[#This Row],[tar-out]])&gt;=$J$1,ABS(Table1[[#This Row],[tar-out]])&lt;$K$1)</f>
        <v>0</v>
      </c>
      <c r="K5173" s="1" t="b">
        <f>AND(ABS(Table1[[#This Row],[tar-out]])&gt;=$K$1,ABS(Table1[[#This Row],[tar-out]])&lt;$L$1)</f>
        <v>0</v>
      </c>
      <c r="L5173" s="1" t="b">
        <f>AND(ABS(Table1[[#This Row],[tar-out]])&gt;=$L$1,ABS(Table1[[#This Row],[tar-out]])&lt;$M$1)</f>
        <v>1</v>
      </c>
      <c r="M5173" s="1" t="b">
        <f>AND(ABS(Table1[[#This Row],[tar-out]])&gt;=$M$1,ABS(Table1[[#This Row],[tar-out]])&lt;$N$1)</f>
        <v>0</v>
      </c>
      <c r="N5173" s="1" t="b">
        <f>AND(ABS(Table1[[#This Row],[tar-out]])&gt;=$N$1,ABS(Table1[[#This Row],[tar-out]])&lt;$O$1)</f>
        <v>0</v>
      </c>
      <c r="O5173" s="1" t="b">
        <f>AND(ABS(Table1[[#This Row],[tar-out]])&gt;=$O$1,ABS(Table1[[#This Row],[tar-out]])&lt;$P$1)</f>
        <v>0</v>
      </c>
      <c r="P5173" s="1">
        <f>ROUND(Table1[[#This Row],[tar-out]],0)</f>
        <v>-3</v>
      </c>
      <c r="Q5173" s="2">
        <v>5171</v>
      </c>
    </row>
    <row r="5174" spans="1:17" x14ac:dyDescent="0.25">
      <c r="A5174">
        <v>35</v>
      </c>
      <c r="B5174">
        <v>578</v>
      </c>
      <c r="C5174">
        <v>9.7714285714285705</v>
      </c>
      <c r="D5174">
        <v>2</v>
      </c>
      <c r="E5174">
        <v>107</v>
      </c>
      <c r="F5174">
        <v>2.52124773960217</v>
      </c>
      <c r="G5174">
        <v>5.5778055191040004</v>
      </c>
      <c r="H5174" s="1">
        <f>Table1[[#This Row],[target]]-Table1[[#This Row],[output]]</f>
        <v>-3.0565577795018304</v>
      </c>
      <c r="I5174" s="1">
        <f>Table1[[#This Row],[tar-out]]*Table1[[#This Row],[tar-out]]</f>
        <v>9.3425454594331594</v>
      </c>
      <c r="J5174" s="1" t="b">
        <f>AND(ABS(Table1[[#This Row],[tar-out]])&gt;=$J$1,ABS(Table1[[#This Row],[tar-out]])&lt;$K$1)</f>
        <v>0</v>
      </c>
      <c r="K5174" s="1" t="b">
        <f>AND(ABS(Table1[[#This Row],[tar-out]])&gt;=$K$1,ABS(Table1[[#This Row],[tar-out]])&lt;$L$1)</f>
        <v>0</v>
      </c>
      <c r="L5174" s="1" t="b">
        <f>AND(ABS(Table1[[#This Row],[tar-out]])&gt;=$L$1,ABS(Table1[[#This Row],[tar-out]])&lt;$M$1)</f>
        <v>1</v>
      </c>
      <c r="M5174" s="1" t="b">
        <f>AND(ABS(Table1[[#This Row],[tar-out]])&gt;=$M$1,ABS(Table1[[#This Row],[tar-out]])&lt;$N$1)</f>
        <v>0</v>
      </c>
      <c r="N5174" s="1" t="b">
        <f>AND(ABS(Table1[[#This Row],[tar-out]])&gt;=$N$1,ABS(Table1[[#This Row],[tar-out]])&lt;$O$1)</f>
        <v>0</v>
      </c>
      <c r="O5174" s="1" t="b">
        <f>AND(ABS(Table1[[#This Row],[tar-out]])&gt;=$O$1,ABS(Table1[[#This Row],[tar-out]])&lt;$P$1)</f>
        <v>0</v>
      </c>
      <c r="P5174" s="1">
        <f>ROUND(Table1[[#This Row],[tar-out]],0)</f>
        <v>-3</v>
      </c>
      <c r="Q5174" s="3">
        <v>5172</v>
      </c>
    </row>
    <row r="5175" spans="1:17" x14ac:dyDescent="0.25">
      <c r="A5175">
        <v>35</v>
      </c>
      <c r="B5175">
        <v>578</v>
      </c>
      <c r="C5175">
        <v>9.7714285714285705</v>
      </c>
      <c r="D5175">
        <v>2</v>
      </c>
      <c r="E5175">
        <v>130</v>
      </c>
      <c r="F5175">
        <v>2.52124773960217</v>
      </c>
      <c r="G5175">
        <v>5.58978271484375</v>
      </c>
      <c r="H5175" s="1">
        <f>Table1[[#This Row],[target]]-Table1[[#This Row],[output]]</f>
        <v>-3.06853497524158</v>
      </c>
      <c r="I5175" s="1">
        <f>Table1[[#This Row],[tar-out]]*Table1[[#This Row],[tar-out]]</f>
        <v>9.4159068942808446</v>
      </c>
      <c r="J5175" s="1" t="b">
        <f>AND(ABS(Table1[[#This Row],[tar-out]])&gt;=$J$1,ABS(Table1[[#This Row],[tar-out]])&lt;$K$1)</f>
        <v>0</v>
      </c>
      <c r="K5175" s="1" t="b">
        <f>AND(ABS(Table1[[#This Row],[tar-out]])&gt;=$K$1,ABS(Table1[[#This Row],[tar-out]])&lt;$L$1)</f>
        <v>0</v>
      </c>
      <c r="L5175" s="1" t="b">
        <f>AND(ABS(Table1[[#This Row],[tar-out]])&gt;=$L$1,ABS(Table1[[#This Row],[tar-out]])&lt;$M$1)</f>
        <v>1</v>
      </c>
      <c r="M5175" s="1" t="b">
        <f>AND(ABS(Table1[[#This Row],[tar-out]])&gt;=$M$1,ABS(Table1[[#This Row],[tar-out]])&lt;$N$1)</f>
        <v>0</v>
      </c>
      <c r="N5175" s="1" t="b">
        <f>AND(ABS(Table1[[#This Row],[tar-out]])&gt;=$N$1,ABS(Table1[[#This Row],[tar-out]])&lt;$O$1)</f>
        <v>0</v>
      </c>
      <c r="O5175" s="1" t="b">
        <f>AND(ABS(Table1[[#This Row],[tar-out]])&gt;=$O$1,ABS(Table1[[#This Row],[tar-out]])&lt;$P$1)</f>
        <v>0</v>
      </c>
      <c r="P5175" s="1">
        <f>ROUND(Table1[[#This Row],[tar-out]],0)</f>
        <v>-3</v>
      </c>
      <c r="Q5175" s="2">
        <v>5173</v>
      </c>
    </row>
    <row r="5176" spans="1:17" x14ac:dyDescent="0.25">
      <c r="A5176">
        <v>35</v>
      </c>
      <c r="B5176">
        <v>578</v>
      </c>
      <c r="C5176">
        <v>9.7714285714285705</v>
      </c>
      <c r="D5176">
        <v>2</v>
      </c>
      <c r="E5176">
        <v>3730</v>
      </c>
      <c r="F5176">
        <v>2.52124773960217</v>
      </c>
      <c r="G5176">
        <v>5.7154793739318803</v>
      </c>
      <c r="H5176" s="1">
        <f>Table1[[#This Row],[target]]-Table1[[#This Row],[output]]</f>
        <v>-3.1942316343297104</v>
      </c>
      <c r="I5176" s="1">
        <f>Table1[[#This Row],[tar-out]]*Table1[[#This Row],[tar-out]]</f>
        <v>10.203115733752652</v>
      </c>
      <c r="J5176" s="1" t="b">
        <f>AND(ABS(Table1[[#This Row],[tar-out]])&gt;=$J$1,ABS(Table1[[#This Row],[tar-out]])&lt;$K$1)</f>
        <v>0</v>
      </c>
      <c r="K5176" s="1" t="b">
        <f>AND(ABS(Table1[[#This Row],[tar-out]])&gt;=$K$1,ABS(Table1[[#This Row],[tar-out]])&lt;$L$1)</f>
        <v>0</v>
      </c>
      <c r="L5176" s="1" t="b">
        <f>AND(ABS(Table1[[#This Row],[tar-out]])&gt;=$L$1,ABS(Table1[[#This Row],[tar-out]])&lt;$M$1)</f>
        <v>1</v>
      </c>
      <c r="M5176" s="1" t="b">
        <f>AND(ABS(Table1[[#This Row],[tar-out]])&gt;=$M$1,ABS(Table1[[#This Row],[tar-out]])&lt;$N$1)</f>
        <v>0</v>
      </c>
      <c r="N5176" s="1" t="b">
        <f>AND(ABS(Table1[[#This Row],[tar-out]])&gt;=$N$1,ABS(Table1[[#This Row],[tar-out]])&lt;$O$1)</f>
        <v>0</v>
      </c>
      <c r="O5176" s="1" t="b">
        <f>AND(ABS(Table1[[#This Row],[tar-out]])&gt;=$O$1,ABS(Table1[[#This Row],[tar-out]])&lt;$P$1)</f>
        <v>0</v>
      </c>
      <c r="P5176" s="1">
        <f>ROUND(Table1[[#This Row],[tar-out]],0)</f>
        <v>-3</v>
      </c>
      <c r="Q5176" s="3">
        <v>5174</v>
      </c>
    </row>
    <row r="5177" spans="1:17" x14ac:dyDescent="0.25">
      <c r="A5177">
        <v>35</v>
      </c>
      <c r="B5177">
        <v>578</v>
      </c>
      <c r="C5177">
        <v>9.7714285714285705</v>
      </c>
      <c r="D5177">
        <v>2</v>
      </c>
      <c r="E5177">
        <v>1618</v>
      </c>
      <c r="F5177">
        <v>1.40069318866787</v>
      </c>
      <c r="G5177">
        <v>5.7154793739318803</v>
      </c>
      <c r="H5177" s="1">
        <f>Table1[[#This Row],[target]]-Table1[[#This Row],[output]]</f>
        <v>-4.3147861852640101</v>
      </c>
      <c r="I5177" s="1">
        <f>Table1[[#This Row],[tar-out]]*Table1[[#This Row],[tar-out]]</f>
        <v>18.61737982454515</v>
      </c>
      <c r="J5177" s="1" t="b">
        <f>AND(ABS(Table1[[#This Row],[tar-out]])&gt;=$J$1,ABS(Table1[[#This Row],[tar-out]])&lt;$K$1)</f>
        <v>0</v>
      </c>
      <c r="K5177" s="1" t="b">
        <f>AND(ABS(Table1[[#This Row],[tar-out]])&gt;=$K$1,ABS(Table1[[#This Row],[tar-out]])&lt;$L$1)</f>
        <v>0</v>
      </c>
      <c r="L5177" s="1" t="b">
        <f>AND(ABS(Table1[[#This Row],[tar-out]])&gt;=$L$1,ABS(Table1[[#This Row],[tar-out]])&lt;$M$1)</f>
        <v>1</v>
      </c>
      <c r="M5177" s="1" t="b">
        <f>AND(ABS(Table1[[#This Row],[tar-out]])&gt;=$M$1,ABS(Table1[[#This Row],[tar-out]])&lt;$N$1)</f>
        <v>0</v>
      </c>
      <c r="N5177" s="1" t="b">
        <f>AND(ABS(Table1[[#This Row],[tar-out]])&gt;=$N$1,ABS(Table1[[#This Row],[tar-out]])&lt;$O$1)</f>
        <v>0</v>
      </c>
      <c r="O5177" s="1" t="b">
        <f>AND(ABS(Table1[[#This Row],[tar-out]])&gt;=$O$1,ABS(Table1[[#This Row],[tar-out]])&lt;$P$1)</f>
        <v>0</v>
      </c>
      <c r="P5177" s="1">
        <f>ROUND(Table1[[#This Row],[tar-out]],0)</f>
        <v>-4</v>
      </c>
      <c r="Q5177" s="2">
        <v>5175</v>
      </c>
    </row>
    <row r="5178" spans="1:17" x14ac:dyDescent="0.25">
      <c r="A5178">
        <v>35</v>
      </c>
      <c r="B5178">
        <v>578</v>
      </c>
      <c r="C5178">
        <v>9.7714285714285705</v>
      </c>
      <c r="D5178">
        <v>2</v>
      </c>
      <c r="E5178">
        <v>52</v>
      </c>
      <c r="F5178">
        <v>1.40069318866787</v>
      </c>
      <c r="G5178">
        <v>5.5494728088378897</v>
      </c>
      <c r="H5178" s="1">
        <f>Table1[[#This Row],[target]]-Table1[[#This Row],[output]]</f>
        <v>-4.1487796201700196</v>
      </c>
      <c r="I5178" s="1">
        <f>Table1[[#This Row],[tar-out]]*Table1[[#This Row],[tar-out]]</f>
        <v>17.212372336738092</v>
      </c>
      <c r="J5178" s="1" t="b">
        <f>AND(ABS(Table1[[#This Row],[tar-out]])&gt;=$J$1,ABS(Table1[[#This Row],[tar-out]])&lt;$K$1)</f>
        <v>0</v>
      </c>
      <c r="K5178" s="1" t="b">
        <f>AND(ABS(Table1[[#This Row],[tar-out]])&gt;=$K$1,ABS(Table1[[#This Row],[tar-out]])&lt;$L$1)</f>
        <v>0</v>
      </c>
      <c r="L5178" s="1" t="b">
        <f>AND(ABS(Table1[[#This Row],[tar-out]])&gt;=$L$1,ABS(Table1[[#This Row],[tar-out]])&lt;$M$1)</f>
        <v>1</v>
      </c>
      <c r="M5178" s="1" t="b">
        <f>AND(ABS(Table1[[#This Row],[tar-out]])&gt;=$M$1,ABS(Table1[[#This Row],[tar-out]])&lt;$N$1)</f>
        <v>0</v>
      </c>
      <c r="N5178" s="1" t="b">
        <f>AND(ABS(Table1[[#This Row],[tar-out]])&gt;=$N$1,ABS(Table1[[#This Row],[tar-out]])&lt;$O$1)</f>
        <v>0</v>
      </c>
      <c r="O5178" s="1" t="b">
        <f>AND(ABS(Table1[[#This Row],[tar-out]])&gt;=$O$1,ABS(Table1[[#This Row],[tar-out]])&lt;$P$1)</f>
        <v>0</v>
      </c>
      <c r="P5178" s="1">
        <f>ROUND(Table1[[#This Row],[tar-out]],0)</f>
        <v>-4</v>
      </c>
      <c r="Q5178" s="3">
        <v>5176</v>
      </c>
    </row>
    <row r="5179" spans="1:17" x14ac:dyDescent="0.25">
      <c r="A5179">
        <v>35</v>
      </c>
      <c r="B5179">
        <v>578</v>
      </c>
      <c r="C5179">
        <v>9.7714285714285705</v>
      </c>
      <c r="D5179">
        <v>2</v>
      </c>
      <c r="E5179">
        <v>1305</v>
      </c>
      <c r="F5179">
        <v>1.40069318866787</v>
      </c>
      <c r="G5179">
        <v>5.7154793739318803</v>
      </c>
      <c r="H5179" s="1">
        <f>Table1[[#This Row],[target]]-Table1[[#This Row],[output]]</f>
        <v>-4.3147861852640101</v>
      </c>
      <c r="I5179" s="1">
        <f>Table1[[#This Row],[tar-out]]*Table1[[#This Row],[tar-out]]</f>
        <v>18.61737982454515</v>
      </c>
      <c r="J5179" s="1" t="b">
        <f>AND(ABS(Table1[[#This Row],[tar-out]])&gt;=$J$1,ABS(Table1[[#This Row],[tar-out]])&lt;$K$1)</f>
        <v>0</v>
      </c>
      <c r="K5179" s="1" t="b">
        <f>AND(ABS(Table1[[#This Row],[tar-out]])&gt;=$K$1,ABS(Table1[[#This Row],[tar-out]])&lt;$L$1)</f>
        <v>0</v>
      </c>
      <c r="L5179" s="1" t="b">
        <f>AND(ABS(Table1[[#This Row],[tar-out]])&gt;=$L$1,ABS(Table1[[#This Row],[tar-out]])&lt;$M$1)</f>
        <v>1</v>
      </c>
      <c r="M5179" s="1" t="b">
        <f>AND(ABS(Table1[[#This Row],[tar-out]])&gt;=$M$1,ABS(Table1[[#This Row],[tar-out]])&lt;$N$1)</f>
        <v>0</v>
      </c>
      <c r="N5179" s="1" t="b">
        <f>AND(ABS(Table1[[#This Row],[tar-out]])&gt;=$N$1,ABS(Table1[[#This Row],[tar-out]])&lt;$O$1)</f>
        <v>0</v>
      </c>
      <c r="O5179" s="1" t="b">
        <f>AND(ABS(Table1[[#This Row],[tar-out]])&gt;=$O$1,ABS(Table1[[#This Row],[tar-out]])&lt;$P$1)</f>
        <v>0</v>
      </c>
      <c r="P5179" s="1">
        <f>ROUND(Table1[[#This Row],[tar-out]],0)</f>
        <v>-4</v>
      </c>
      <c r="Q5179" s="2">
        <v>5177</v>
      </c>
    </row>
    <row r="5180" spans="1:17" x14ac:dyDescent="0.25">
      <c r="A5180">
        <v>35</v>
      </c>
      <c r="B5180">
        <v>578</v>
      </c>
      <c r="C5180">
        <v>9.7714285714285705</v>
      </c>
      <c r="D5180">
        <v>2</v>
      </c>
      <c r="E5180">
        <v>126</v>
      </c>
      <c r="F5180">
        <v>1.47072784810126</v>
      </c>
      <c r="G5180">
        <v>5.58768606185913</v>
      </c>
      <c r="H5180" s="1">
        <f>Table1[[#This Row],[target]]-Table1[[#This Row],[output]]</f>
        <v>-4.1169582137578704</v>
      </c>
      <c r="I5180" s="1">
        <f>Table1[[#This Row],[tar-out]]*Table1[[#This Row],[tar-out]]</f>
        <v>16.949344933828396</v>
      </c>
      <c r="J5180" s="1" t="b">
        <f>AND(ABS(Table1[[#This Row],[tar-out]])&gt;=$J$1,ABS(Table1[[#This Row],[tar-out]])&lt;$K$1)</f>
        <v>0</v>
      </c>
      <c r="K5180" s="1" t="b">
        <f>AND(ABS(Table1[[#This Row],[tar-out]])&gt;=$K$1,ABS(Table1[[#This Row],[tar-out]])&lt;$L$1)</f>
        <v>0</v>
      </c>
      <c r="L5180" s="1" t="b">
        <f>AND(ABS(Table1[[#This Row],[tar-out]])&gt;=$L$1,ABS(Table1[[#This Row],[tar-out]])&lt;$M$1)</f>
        <v>1</v>
      </c>
      <c r="M5180" s="1" t="b">
        <f>AND(ABS(Table1[[#This Row],[tar-out]])&gt;=$M$1,ABS(Table1[[#This Row],[tar-out]])&lt;$N$1)</f>
        <v>0</v>
      </c>
      <c r="N5180" s="1" t="b">
        <f>AND(ABS(Table1[[#This Row],[tar-out]])&gt;=$N$1,ABS(Table1[[#This Row],[tar-out]])&lt;$O$1)</f>
        <v>0</v>
      </c>
      <c r="O5180" s="1" t="b">
        <f>AND(ABS(Table1[[#This Row],[tar-out]])&gt;=$O$1,ABS(Table1[[#This Row],[tar-out]])&lt;$P$1)</f>
        <v>0</v>
      </c>
      <c r="P5180" s="1">
        <f>ROUND(Table1[[#This Row],[tar-out]],0)</f>
        <v>-4</v>
      </c>
      <c r="Q5180" s="3">
        <v>5178</v>
      </c>
    </row>
    <row r="5181" spans="1:17" x14ac:dyDescent="0.25">
      <c r="A5181">
        <v>35</v>
      </c>
      <c r="B5181">
        <v>578</v>
      </c>
      <c r="C5181">
        <v>9.7714285714285705</v>
      </c>
      <c r="D5181">
        <v>2</v>
      </c>
      <c r="E5181">
        <v>174</v>
      </c>
      <c r="F5181">
        <v>1.40069318866787</v>
      </c>
      <c r="G5181">
        <v>5.6136279106140101</v>
      </c>
      <c r="H5181" s="1">
        <f>Table1[[#This Row],[target]]-Table1[[#This Row],[output]]</f>
        <v>-4.2129347219461399</v>
      </c>
      <c r="I5181" s="1">
        <f>Table1[[#This Row],[tar-out]]*Table1[[#This Row],[tar-out]]</f>
        <v>17.7488189713794</v>
      </c>
      <c r="J5181" s="1" t="b">
        <f>AND(ABS(Table1[[#This Row],[tar-out]])&gt;=$J$1,ABS(Table1[[#This Row],[tar-out]])&lt;$K$1)</f>
        <v>0</v>
      </c>
      <c r="K5181" s="1" t="b">
        <f>AND(ABS(Table1[[#This Row],[tar-out]])&gt;=$K$1,ABS(Table1[[#This Row],[tar-out]])&lt;$L$1)</f>
        <v>0</v>
      </c>
      <c r="L5181" s="1" t="b">
        <f>AND(ABS(Table1[[#This Row],[tar-out]])&gt;=$L$1,ABS(Table1[[#This Row],[tar-out]])&lt;$M$1)</f>
        <v>1</v>
      </c>
      <c r="M5181" s="1" t="b">
        <f>AND(ABS(Table1[[#This Row],[tar-out]])&gt;=$M$1,ABS(Table1[[#This Row],[tar-out]])&lt;$N$1)</f>
        <v>0</v>
      </c>
      <c r="N5181" s="1" t="b">
        <f>AND(ABS(Table1[[#This Row],[tar-out]])&gt;=$N$1,ABS(Table1[[#This Row],[tar-out]])&lt;$O$1)</f>
        <v>0</v>
      </c>
      <c r="O5181" s="1" t="b">
        <f>AND(ABS(Table1[[#This Row],[tar-out]])&gt;=$O$1,ABS(Table1[[#This Row],[tar-out]])&lt;$P$1)</f>
        <v>0</v>
      </c>
      <c r="P5181" s="1">
        <f>ROUND(Table1[[#This Row],[tar-out]],0)</f>
        <v>-4</v>
      </c>
      <c r="Q5181" s="2">
        <v>5179</v>
      </c>
    </row>
    <row r="5182" spans="1:17" x14ac:dyDescent="0.25">
      <c r="A5182">
        <v>35</v>
      </c>
      <c r="B5182">
        <v>578</v>
      </c>
      <c r="C5182">
        <v>9.7714285714285705</v>
      </c>
      <c r="D5182">
        <v>2</v>
      </c>
      <c r="E5182">
        <v>711</v>
      </c>
      <c r="F5182">
        <v>1.40069318866787</v>
      </c>
      <c r="G5182">
        <v>5.7154793739318803</v>
      </c>
      <c r="H5182" s="1">
        <f>Table1[[#This Row],[target]]-Table1[[#This Row],[output]]</f>
        <v>-4.3147861852640101</v>
      </c>
      <c r="I5182" s="1">
        <f>Table1[[#This Row],[tar-out]]*Table1[[#This Row],[tar-out]]</f>
        <v>18.61737982454515</v>
      </c>
      <c r="J5182" s="1" t="b">
        <f>AND(ABS(Table1[[#This Row],[tar-out]])&gt;=$J$1,ABS(Table1[[#This Row],[tar-out]])&lt;$K$1)</f>
        <v>0</v>
      </c>
      <c r="K5182" s="1" t="b">
        <f>AND(ABS(Table1[[#This Row],[tar-out]])&gt;=$K$1,ABS(Table1[[#This Row],[tar-out]])&lt;$L$1)</f>
        <v>0</v>
      </c>
      <c r="L5182" s="1" t="b">
        <f>AND(ABS(Table1[[#This Row],[tar-out]])&gt;=$L$1,ABS(Table1[[#This Row],[tar-out]])&lt;$M$1)</f>
        <v>1</v>
      </c>
      <c r="M5182" s="1" t="b">
        <f>AND(ABS(Table1[[#This Row],[tar-out]])&gt;=$M$1,ABS(Table1[[#This Row],[tar-out]])&lt;$N$1)</f>
        <v>0</v>
      </c>
      <c r="N5182" s="1" t="b">
        <f>AND(ABS(Table1[[#This Row],[tar-out]])&gt;=$N$1,ABS(Table1[[#This Row],[tar-out]])&lt;$O$1)</f>
        <v>0</v>
      </c>
      <c r="O5182" s="1" t="b">
        <f>AND(ABS(Table1[[#This Row],[tar-out]])&gt;=$O$1,ABS(Table1[[#This Row],[tar-out]])&lt;$P$1)</f>
        <v>0</v>
      </c>
      <c r="P5182" s="1">
        <f>ROUND(Table1[[#This Row],[tar-out]],0)</f>
        <v>-4</v>
      </c>
      <c r="Q5182" s="3">
        <v>5180</v>
      </c>
    </row>
    <row r="5183" spans="1:17" x14ac:dyDescent="0.25">
      <c r="A5183">
        <v>35</v>
      </c>
      <c r="B5183">
        <v>578</v>
      </c>
      <c r="C5183">
        <v>9.7714285714285705</v>
      </c>
      <c r="D5183">
        <v>2</v>
      </c>
      <c r="E5183">
        <v>104</v>
      </c>
      <c r="F5183">
        <v>1.40069318866787</v>
      </c>
      <c r="G5183">
        <v>5.5762495994567898</v>
      </c>
      <c r="H5183" s="1">
        <f>Table1[[#This Row],[target]]-Table1[[#This Row],[output]]</f>
        <v>-4.1755564107889196</v>
      </c>
      <c r="I5183" s="1">
        <f>Table1[[#This Row],[tar-out]]*Table1[[#This Row],[tar-out]]</f>
        <v>17.435271339680444</v>
      </c>
      <c r="J5183" s="1" t="b">
        <f>AND(ABS(Table1[[#This Row],[tar-out]])&gt;=$J$1,ABS(Table1[[#This Row],[tar-out]])&lt;$K$1)</f>
        <v>0</v>
      </c>
      <c r="K5183" s="1" t="b">
        <f>AND(ABS(Table1[[#This Row],[tar-out]])&gt;=$K$1,ABS(Table1[[#This Row],[tar-out]])&lt;$L$1)</f>
        <v>0</v>
      </c>
      <c r="L5183" s="1" t="b">
        <f>AND(ABS(Table1[[#This Row],[tar-out]])&gt;=$L$1,ABS(Table1[[#This Row],[tar-out]])&lt;$M$1)</f>
        <v>1</v>
      </c>
      <c r="M5183" s="1" t="b">
        <f>AND(ABS(Table1[[#This Row],[tar-out]])&gt;=$M$1,ABS(Table1[[#This Row],[tar-out]])&lt;$N$1)</f>
        <v>0</v>
      </c>
      <c r="N5183" s="1" t="b">
        <f>AND(ABS(Table1[[#This Row],[tar-out]])&gt;=$N$1,ABS(Table1[[#This Row],[tar-out]])&lt;$O$1)</f>
        <v>0</v>
      </c>
      <c r="O5183" s="1" t="b">
        <f>AND(ABS(Table1[[#This Row],[tar-out]])&gt;=$O$1,ABS(Table1[[#This Row],[tar-out]])&lt;$P$1)</f>
        <v>0</v>
      </c>
      <c r="P5183" s="1">
        <f>ROUND(Table1[[#This Row],[tar-out]],0)</f>
        <v>-4</v>
      </c>
      <c r="Q5183" s="2">
        <v>5181</v>
      </c>
    </row>
    <row r="5184" spans="1:17" x14ac:dyDescent="0.25">
      <c r="A5184">
        <v>35</v>
      </c>
      <c r="B5184">
        <v>578</v>
      </c>
      <c r="C5184">
        <v>9.7714285714285705</v>
      </c>
      <c r="D5184">
        <v>2</v>
      </c>
      <c r="E5184">
        <v>1150</v>
      </c>
      <c r="F5184">
        <v>1.40069318866787</v>
      </c>
      <c r="G5184">
        <v>5.7154793739318803</v>
      </c>
      <c r="H5184" s="1">
        <f>Table1[[#This Row],[target]]-Table1[[#This Row],[output]]</f>
        <v>-4.3147861852640101</v>
      </c>
      <c r="I5184" s="1">
        <f>Table1[[#This Row],[tar-out]]*Table1[[#This Row],[tar-out]]</f>
        <v>18.61737982454515</v>
      </c>
      <c r="J5184" s="1" t="b">
        <f>AND(ABS(Table1[[#This Row],[tar-out]])&gt;=$J$1,ABS(Table1[[#This Row],[tar-out]])&lt;$K$1)</f>
        <v>0</v>
      </c>
      <c r="K5184" s="1" t="b">
        <f>AND(ABS(Table1[[#This Row],[tar-out]])&gt;=$K$1,ABS(Table1[[#This Row],[tar-out]])&lt;$L$1)</f>
        <v>0</v>
      </c>
      <c r="L5184" s="1" t="b">
        <f>AND(ABS(Table1[[#This Row],[tar-out]])&gt;=$L$1,ABS(Table1[[#This Row],[tar-out]])&lt;$M$1)</f>
        <v>1</v>
      </c>
      <c r="M5184" s="1" t="b">
        <f>AND(ABS(Table1[[#This Row],[tar-out]])&gt;=$M$1,ABS(Table1[[#This Row],[tar-out]])&lt;$N$1)</f>
        <v>0</v>
      </c>
      <c r="N5184" s="1" t="b">
        <f>AND(ABS(Table1[[#This Row],[tar-out]])&gt;=$N$1,ABS(Table1[[#This Row],[tar-out]])&lt;$O$1)</f>
        <v>0</v>
      </c>
      <c r="O5184" s="1" t="b">
        <f>AND(ABS(Table1[[#This Row],[tar-out]])&gt;=$O$1,ABS(Table1[[#This Row],[tar-out]])&lt;$P$1)</f>
        <v>0</v>
      </c>
      <c r="P5184" s="1">
        <f>ROUND(Table1[[#This Row],[tar-out]],0)</f>
        <v>-4</v>
      </c>
      <c r="Q5184" s="3">
        <v>5182</v>
      </c>
    </row>
    <row r="5185" spans="1:17" x14ac:dyDescent="0.25">
      <c r="A5185">
        <v>35</v>
      </c>
      <c r="B5185">
        <v>578</v>
      </c>
      <c r="C5185">
        <v>9.7714285714285705</v>
      </c>
      <c r="D5185">
        <v>2</v>
      </c>
      <c r="E5185">
        <v>167</v>
      </c>
      <c r="F5185">
        <v>1.40069318866787</v>
      </c>
      <c r="G5185">
        <v>5.6097931861877397</v>
      </c>
      <c r="H5185" s="1">
        <f>Table1[[#This Row],[target]]-Table1[[#This Row],[output]]</f>
        <v>-4.2090999975198695</v>
      </c>
      <c r="I5185" s="1">
        <f>Table1[[#This Row],[tar-out]]*Table1[[#This Row],[tar-out]]</f>
        <v>17.716522789121765</v>
      </c>
      <c r="J5185" s="1" t="b">
        <f>AND(ABS(Table1[[#This Row],[tar-out]])&gt;=$J$1,ABS(Table1[[#This Row],[tar-out]])&lt;$K$1)</f>
        <v>0</v>
      </c>
      <c r="K5185" s="1" t="b">
        <f>AND(ABS(Table1[[#This Row],[tar-out]])&gt;=$K$1,ABS(Table1[[#This Row],[tar-out]])&lt;$L$1)</f>
        <v>0</v>
      </c>
      <c r="L5185" s="1" t="b">
        <f>AND(ABS(Table1[[#This Row],[tar-out]])&gt;=$L$1,ABS(Table1[[#This Row],[tar-out]])&lt;$M$1)</f>
        <v>1</v>
      </c>
      <c r="M5185" s="1" t="b">
        <f>AND(ABS(Table1[[#This Row],[tar-out]])&gt;=$M$1,ABS(Table1[[#This Row],[tar-out]])&lt;$N$1)</f>
        <v>0</v>
      </c>
      <c r="N5185" s="1" t="b">
        <f>AND(ABS(Table1[[#This Row],[tar-out]])&gt;=$N$1,ABS(Table1[[#This Row],[tar-out]])&lt;$O$1)</f>
        <v>0</v>
      </c>
      <c r="O5185" s="1" t="b">
        <f>AND(ABS(Table1[[#This Row],[tar-out]])&gt;=$O$1,ABS(Table1[[#This Row],[tar-out]])&lt;$P$1)</f>
        <v>0</v>
      </c>
      <c r="P5185" s="1">
        <f>ROUND(Table1[[#This Row],[tar-out]],0)</f>
        <v>-4</v>
      </c>
      <c r="Q5185" s="2">
        <v>5183</v>
      </c>
    </row>
    <row r="5186" spans="1:17" x14ac:dyDescent="0.25">
      <c r="A5186">
        <v>35</v>
      </c>
      <c r="B5186">
        <v>578</v>
      </c>
      <c r="C5186">
        <v>9.7714285714285705</v>
      </c>
      <c r="D5186">
        <v>2</v>
      </c>
      <c r="E5186">
        <v>67</v>
      </c>
      <c r="F5186">
        <v>1.40069318866787</v>
      </c>
      <c r="G5186">
        <v>5.5570640563964799</v>
      </c>
      <c r="H5186" s="1">
        <f>Table1[[#This Row],[target]]-Table1[[#This Row],[output]]</f>
        <v>-4.1563708677286098</v>
      </c>
      <c r="I5186" s="1">
        <f>Table1[[#This Row],[tar-out]]*Table1[[#This Row],[tar-out]]</f>
        <v>17.275418790103075</v>
      </c>
      <c r="J5186" s="1" t="b">
        <f>AND(ABS(Table1[[#This Row],[tar-out]])&gt;=$J$1,ABS(Table1[[#This Row],[tar-out]])&lt;$K$1)</f>
        <v>0</v>
      </c>
      <c r="K5186" s="1" t="b">
        <f>AND(ABS(Table1[[#This Row],[tar-out]])&gt;=$K$1,ABS(Table1[[#This Row],[tar-out]])&lt;$L$1)</f>
        <v>0</v>
      </c>
      <c r="L5186" s="1" t="b">
        <f>AND(ABS(Table1[[#This Row],[tar-out]])&gt;=$L$1,ABS(Table1[[#This Row],[tar-out]])&lt;$M$1)</f>
        <v>1</v>
      </c>
      <c r="M5186" s="1" t="b">
        <f>AND(ABS(Table1[[#This Row],[tar-out]])&gt;=$M$1,ABS(Table1[[#This Row],[tar-out]])&lt;$N$1)</f>
        <v>0</v>
      </c>
      <c r="N5186" s="1" t="b">
        <f>AND(ABS(Table1[[#This Row],[tar-out]])&gt;=$N$1,ABS(Table1[[#This Row],[tar-out]])&lt;$O$1)</f>
        <v>0</v>
      </c>
      <c r="O5186" s="1" t="b">
        <f>AND(ABS(Table1[[#This Row],[tar-out]])&gt;=$O$1,ABS(Table1[[#This Row],[tar-out]])&lt;$P$1)</f>
        <v>0</v>
      </c>
      <c r="P5186" s="1">
        <f>ROUND(Table1[[#This Row],[tar-out]],0)</f>
        <v>-4</v>
      </c>
      <c r="Q5186" s="3">
        <v>5184</v>
      </c>
    </row>
    <row r="5187" spans="1:17" x14ac:dyDescent="0.25">
      <c r="A5187">
        <v>35</v>
      </c>
      <c r="B5187">
        <v>578</v>
      </c>
      <c r="C5187">
        <v>9.7714285714285705</v>
      </c>
      <c r="D5187">
        <v>2</v>
      </c>
      <c r="E5187">
        <v>1801</v>
      </c>
      <c r="F5187">
        <v>1.40069318866787</v>
      </c>
      <c r="G5187">
        <v>5.7154793739318803</v>
      </c>
      <c r="H5187" s="1">
        <f>Table1[[#This Row],[target]]-Table1[[#This Row],[output]]</f>
        <v>-4.3147861852640101</v>
      </c>
      <c r="I5187" s="1">
        <f>Table1[[#This Row],[tar-out]]*Table1[[#This Row],[tar-out]]</f>
        <v>18.61737982454515</v>
      </c>
      <c r="J5187" s="1" t="b">
        <f>AND(ABS(Table1[[#This Row],[tar-out]])&gt;=$J$1,ABS(Table1[[#This Row],[tar-out]])&lt;$K$1)</f>
        <v>0</v>
      </c>
      <c r="K5187" s="1" t="b">
        <f>AND(ABS(Table1[[#This Row],[tar-out]])&gt;=$K$1,ABS(Table1[[#This Row],[tar-out]])&lt;$L$1)</f>
        <v>0</v>
      </c>
      <c r="L5187" s="1" t="b">
        <f>AND(ABS(Table1[[#This Row],[tar-out]])&gt;=$L$1,ABS(Table1[[#This Row],[tar-out]])&lt;$M$1)</f>
        <v>1</v>
      </c>
      <c r="M5187" s="1" t="b">
        <f>AND(ABS(Table1[[#This Row],[tar-out]])&gt;=$M$1,ABS(Table1[[#This Row],[tar-out]])&lt;$N$1)</f>
        <v>0</v>
      </c>
      <c r="N5187" s="1" t="b">
        <f>AND(ABS(Table1[[#This Row],[tar-out]])&gt;=$N$1,ABS(Table1[[#This Row],[tar-out]])&lt;$O$1)</f>
        <v>0</v>
      </c>
      <c r="O5187" s="1" t="b">
        <f>AND(ABS(Table1[[#This Row],[tar-out]])&gt;=$O$1,ABS(Table1[[#This Row],[tar-out]])&lt;$P$1)</f>
        <v>0</v>
      </c>
      <c r="P5187" s="1">
        <f>ROUND(Table1[[#This Row],[tar-out]],0)</f>
        <v>-4</v>
      </c>
      <c r="Q5187" s="2">
        <v>5185</v>
      </c>
    </row>
    <row r="5188" spans="1:17" x14ac:dyDescent="0.25">
      <c r="A5188">
        <v>35</v>
      </c>
      <c r="B5188">
        <v>578</v>
      </c>
      <c r="C5188">
        <v>9.7714285714285705</v>
      </c>
      <c r="D5188">
        <v>2</v>
      </c>
      <c r="E5188">
        <v>37266</v>
      </c>
      <c r="F5188">
        <v>8.4041591320072406</v>
      </c>
      <c r="G5188">
        <v>6.0670213699340803</v>
      </c>
      <c r="H5188" s="1">
        <f>Table1[[#This Row],[target]]-Table1[[#This Row],[output]]</f>
        <v>2.3371377620731604</v>
      </c>
      <c r="I5188" s="1">
        <f>Table1[[#This Row],[tar-out]]*Table1[[#This Row],[tar-out]]</f>
        <v>5.4622129189083406</v>
      </c>
      <c r="J5188" s="1" t="b">
        <f>AND(ABS(Table1[[#This Row],[tar-out]])&gt;=$J$1,ABS(Table1[[#This Row],[tar-out]])&lt;$K$1)</f>
        <v>0</v>
      </c>
      <c r="K5188" s="1" t="b">
        <f>AND(ABS(Table1[[#This Row],[tar-out]])&gt;=$K$1,ABS(Table1[[#This Row],[tar-out]])&lt;$L$1)</f>
        <v>0</v>
      </c>
      <c r="L5188" s="1" t="b">
        <f>AND(ABS(Table1[[#This Row],[tar-out]])&gt;=$L$1,ABS(Table1[[#This Row],[tar-out]])&lt;$M$1)</f>
        <v>1</v>
      </c>
      <c r="M5188" s="1" t="b">
        <f>AND(ABS(Table1[[#This Row],[tar-out]])&gt;=$M$1,ABS(Table1[[#This Row],[tar-out]])&lt;$N$1)</f>
        <v>0</v>
      </c>
      <c r="N5188" s="1" t="b">
        <f>AND(ABS(Table1[[#This Row],[tar-out]])&gt;=$N$1,ABS(Table1[[#This Row],[tar-out]])&lt;$O$1)</f>
        <v>0</v>
      </c>
      <c r="O5188" s="1" t="b">
        <f>AND(ABS(Table1[[#This Row],[tar-out]])&gt;=$O$1,ABS(Table1[[#This Row],[tar-out]])&lt;$P$1)</f>
        <v>0</v>
      </c>
      <c r="P5188" s="1">
        <f>ROUND(Table1[[#This Row],[tar-out]],0)</f>
        <v>2</v>
      </c>
      <c r="Q5188" s="3">
        <v>5186</v>
      </c>
    </row>
    <row r="5189" spans="1:17" x14ac:dyDescent="0.25">
      <c r="A5189">
        <v>35</v>
      </c>
      <c r="B5189">
        <v>578</v>
      </c>
      <c r="C5189">
        <v>9.7714285714285705</v>
      </c>
      <c r="D5189">
        <v>2</v>
      </c>
      <c r="E5189">
        <v>50929</v>
      </c>
      <c r="F5189">
        <v>8.4041591320072406</v>
      </c>
      <c r="G5189">
        <v>6.1932415962219203</v>
      </c>
      <c r="H5189" s="1">
        <f>Table1[[#This Row],[target]]-Table1[[#This Row],[output]]</f>
        <v>2.2109175357853204</v>
      </c>
      <c r="I5189" s="1">
        <f>Table1[[#This Row],[tar-out]]*Table1[[#This Row],[tar-out]]</f>
        <v>4.8881563500430332</v>
      </c>
      <c r="J5189" s="1" t="b">
        <f>AND(ABS(Table1[[#This Row],[tar-out]])&gt;=$J$1,ABS(Table1[[#This Row],[tar-out]])&lt;$K$1)</f>
        <v>0</v>
      </c>
      <c r="K5189" s="1" t="b">
        <f>AND(ABS(Table1[[#This Row],[tar-out]])&gt;=$K$1,ABS(Table1[[#This Row],[tar-out]])&lt;$L$1)</f>
        <v>0</v>
      </c>
      <c r="L5189" s="1" t="b">
        <f>AND(ABS(Table1[[#This Row],[tar-out]])&gt;=$L$1,ABS(Table1[[#This Row],[tar-out]])&lt;$M$1)</f>
        <v>1</v>
      </c>
      <c r="M5189" s="1" t="b">
        <f>AND(ABS(Table1[[#This Row],[tar-out]])&gt;=$M$1,ABS(Table1[[#This Row],[tar-out]])&lt;$N$1)</f>
        <v>0</v>
      </c>
      <c r="N5189" s="1" t="b">
        <f>AND(ABS(Table1[[#This Row],[tar-out]])&gt;=$N$1,ABS(Table1[[#This Row],[tar-out]])&lt;$O$1)</f>
        <v>0</v>
      </c>
      <c r="O5189" s="1" t="b">
        <f>AND(ABS(Table1[[#This Row],[tar-out]])&gt;=$O$1,ABS(Table1[[#This Row],[tar-out]])&lt;$P$1)</f>
        <v>0</v>
      </c>
      <c r="P5189" s="1">
        <f>ROUND(Table1[[#This Row],[tar-out]],0)</f>
        <v>2</v>
      </c>
      <c r="Q5189" s="2">
        <v>5187</v>
      </c>
    </row>
    <row r="5190" spans="1:17" x14ac:dyDescent="0.25">
      <c r="A5190">
        <v>35</v>
      </c>
      <c r="B5190">
        <v>578</v>
      </c>
      <c r="C5190">
        <v>9.7714285714285705</v>
      </c>
      <c r="D5190">
        <v>2</v>
      </c>
      <c r="E5190">
        <v>15414</v>
      </c>
      <c r="F5190">
        <v>8.4041591320072406</v>
      </c>
      <c r="G5190">
        <v>5.9095945358276403</v>
      </c>
      <c r="H5190" s="1">
        <f>Table1[[#This Row],[target]]-Table1[[#This Row],[output]]</f>
        <v>2.4945645961796004</v>
      </c>
      <c r="I5190" s="1">
        <f>Table1[[#This Row],[tar-out]]*Table1[[#This Row],[tar-out]]</f>
        <v>6.2228525245126924</v>
      </c>
      <c r="J5190" s="1" t="b">
        <f>AND(ABS(Table1[[#This Row],[tar-out]])&gt;=$J$1,ABS(Table1[[#This Row],[tar-out]])&lt;$K$1)</f>
        <v>0</v>
      </c>
      <c r="K5190" s="1" t="b">
        <f>AND(ABS(Table1[[#This Row],[tar-out]])&gt;=$K$1,ABS(Table1[[#This Row],[tar-out]])&lt;$L$1)</f>
        <v>0</v>
      </c>
      <c r="L5190" s="1" t="b">
        <f>AND(ABS(Table1[[#This Row],[tar-out]])&gt;=$L$1,ABS(Table1[[#This Row],[tar-out]])&lt;$M$1)</f>
        <v>1</v>
      </c>
      <c r="M5190" s="1" t="b">
        <f>AND(ABS(Table1[[#This Row],[tar-out]])&gt;=$M$1,ABS(Table1[[#This Row],[tar-out]])&lt;$N$1)</f>
        <v>0</v>
      </c>
      <c r="N5190" s="1" t="b">
        <f>AND(ABS(Table1[[#This Row],[tar-out]])&gt;=$N$1,ABS(Table1[[#This Row],[tar-out]])&lt;$O$1)</f>
        <v>0</v>
      </c>
      <c r="O5190" s="1" t="b">
        <f>AND(ABS(Table1[[#This Row],[tar-out]])&gt;=$O$1,ABS(Table1[[#This Row],[tar-out]])&lt;$P$1)</f>
        <v>0</v>
      </c>
      <c r="P5190" s="1">
        <f>ROUND(Table1[[#This Row],[tar-out]],0)</f>
        <v>2</v>
      </c>
      <c r="Q5190" s="3">
        <v>5188</v>
      </c>
    </row>
    <row r="5191" spans="1:17" x14ac:dyDescent="0.25">
      <c r="A5191">
        <v>35</v>
      </c>
      <c r="B5191">
        <v>578</v>
      </c>
      <c r="C5191">
        <v>9.7714285714285705</v>
      </c>
      <c r="D5191">
        <v>2</v>
      </c>
      <c r="E5191">
        <v>43984</v>
      </c>
      <c r="F5191">
        <v>9.2445750452079594</v>
      </c>
      <c r="G5191">
        <v>6.1290831565856898</v>
      </c>
      <c r="H5191" s="1">
        <f>Table1[[#This Row],[target]]-Table1[[#This Row],[output]]</f>
        <v>3.1154918886222696</v>
      </c>
      <c r="I5191" s="1">
        <f>Table1[[#This Row],[tar-out]]*Table1[[#This Row],[tar-out]]</f>
        <v>9.7062897080711554</v>
      </c>
      <c r="J5191" s="1" t="b">
        <f>AND(ABS(Table1[[#This Row],[tar-out]])&gt;=$J$1,ABS(Table1[[#This Row],[tar-out]])&lt;$K$1)</f>
        <v>0</v>
      </c>
      <c r="K5191" s="1" t="b">
        <f>AND(ABS(Table1[[#This Row],[tar-out]])&gt;=$K$1,ABS(Table1[[#This Row],[tar-out]])&lt;$L$1)</f>
        <v>0</v>
      </c>
      <c r="L5191" s="1" t="b">
        <f>AND(ABS(Table1[[#This Row],[tar-out]])&gt;=$L$1,ABS(Table1[[#This Row],[tar-out]])&lt;$M$1)</f>
        <v>1</v>
      </c>
      <c r="M5191" s="1" t="b">
        <f>AND(ABS(Table1[[#This Row],[tar-out]])&gt;=$M$1,ABS(Table1[[#This Row],[tar-out]])&lt;$N$1)</f>
        <v>0</v>
      </c>
      <c r="N5191" s="1" t="b">
        <f>AND(ABS(Table1[[#This Row],[tar-out]])&gt;=$N$1,ABS(Table1[[#This Row],[tar-out]])&lt;$O$1)</f>
        <v>0</v>
      </c>
      <c r="O5191" s="1" t="b">
        <f>AND(ABS(Table1[[#This Row],[tar-out]])&gt;=$O$1,ABS(Table1[[#This Row],[tar-out]])&lt;$P$1)</f>
        <v>0</v>
      </c>
      <c r="P5191" s="1">
        <f>ROUND(Table1[[#This Row],[tar-out]],0)</f>
        <v>3</v>
      </c>
      <c r="Q5191" s="2">
        <v>5189</v>
      </c>
    </row>
    <row r="5192" spans="1:17" x14ac:dyDescent="0.25">
      <c r="A5192">
        <v>35</v>
      </c>
      <c r="B5192">
        <v>578</v>
      </c>
      <c r="C5192">
        <v>9.7714285714285705</v>
      </c>
      <c r="D5192">
        <v>2</v>
      </c>
      <c r="E5192">
        <v>310</v>
      </c>
      <c r="F5192">
        <v>9.2445750452079594</v>
      </c>
      <c r="G5192">
        <v>5.6830267906189</v>
      </c>
      <c r="H5192" s="1">
        <f>Table1[[#This Row],[target]]-Table1[[#This Row],[output]]</f>
        <v>3.5615482545890593</v>
      </c>
      <c r="I5192" s="1">
        <f>Table1[[#This Row],[tar-out]]*Table1[[#This Row],[tar-out]]</f>
        <v>12.684625969766374</v>
      </c>
      <c r="J5192" s="1" t="b">
        <f>AND(ABS(Table1[[#This Row],[tar-out]])&gt;=$J$1,ABS(Table1[[#This Row],[tar-out]])&lt;$K$1)</f>
        <v>0</v>
      </c>
      <c r="K5192" s="1" t="b">
        <f>AND(ABS(Table1[[#This Row],[tar-out]])&gt;=$K$1,ABS(Table1[[#This Row],[tar-out]])&lt;$L$1)</f>
        <v>0</v>
      </c>
      <c r="L5192" s="1" t="b">
        <f>AND(ABS(Table1[[#This Row],[tar-out]])&gt;=$L$1,ABS(Table1[[#This Row],[tar-out]])&lt;$M$1)</f>
        <v>1</v>
      </c>
      <c r="M5192" s="1" t="b">
        <f>AND(ABS(Table1[[#This Row],[tar-out]])&gt;=$M$1,ABS(Table1[[#This Row],[tar-out]])&lt;$N$1)</f>
        <v>0</v>
      </c>
      <c r="N5192" s="1" t="b">
        <f>AND(ABS(Table1[[#This Row],[tar-out]])&gt;=$N$1,ABS(Table1[[#This Row],[tar-out]])&lt;$O$1)</f>
        <v>0</v>
      </c>
      <c r="O5192" s="1" t="b">
        <f>AND(ABS(Table1[[#This Row],[tar-out]])&gt;=$O$1,ABS(Table1[[#This Row],[tar-out]])&lt;$P$1)</f>
        <v>0</v>
      </c>
      <c r="P5192" s="1">
        <f>ROUND(Table1[[#This Row],[tar-out]],0)</f>
        <v>4</v>
      </c>
      <c r="Q5192" s="3">
        <v>5190</v>
      </c>
    </row>
    <row r="5193" spans="1:17" x14ac:dyDescent="0.25">
      <c r="A5193">
        <v>35</v>
      </c>
      <c r="B5193">
        <v>578</v>
      </c>
      <c r="C5193">
        <v>9.7714285714285705</v>
      </c>
      <c r="D5193">
        <v>2</v>
      </c>
      <c r="E5193">
        <v>58386</v>
      </c>
      <c r="F5193">
        <v>12.0459614225437</v>
      </c>
      <c r="G5193">
        <v>6.2621302604675302</v>
      </c>
      <c r="H5193" s="1">
        <f>Table1[[#This Row],[target]]-Table1[[#This Row],[output]]</f>
        <v>5.7838311620761695</v>
      </c>
      <c r="I5193" s="1">
        <f>Table1[[#This Row],[tar-out]]*Table1[[#This Row],[tar-out]]</f>
        <v>33.452702911403371</v>
      </c>
      <c r="J5193" s="1" t="b">
        <f>AND(ABS(Table1[[#This Row],[tar-out]])&gt;=$J$1,ABS(Table1[[#This Row],[tar-out]])&lt;$K$1)</f>
        <v>0</v>
      </c>
      <c r="K5193" s="1" t="b">
        <f>AND(ABS(Table1[[#This Row],[tar-out]])&gt;=$K$1,ABS(Table1[[#This Row],[tar-out]])&lt;$L$1)</f>
        <v>0</v>
      </c>
      <c r="L5193" s="1" t="b">
        <f>AND(ABS(Table1[[#This Row],[tar-out]])&gt;=$L$1,ABS(Table1[[#This Row],[tar-out]])&lt;$M$1)</f>
        <v>0</v>
      </c>
      <c r="M5193" s="1" t="b">
        <f>AND(ABS(Table1[[#This Row],[tar-out]])&gt;=$M$1,ABS(Table1[[#This Row],[tar-out]])&lt;$N$1)</f>
        <v>1</v>
      </c>
      <c r="N5193" s="1" t="b">
        <f>AND(ABS(Table1[[#This Row],[tar-out]])&gt;=$N$1,ABS(Table1[[#This Row],[tar-out]])&lt;$O$1)</f>
        <v>0</v>
      </c>
      <c r="O5193" s="1" t="b">
        <f>AND(ABS(Table1[[#This Row],[tar-out]])&gt;=$O$1,ABS(Table1[[#This Row],[tar-out]])&lt;$P$1)</f>
        <v>0</v>
      </c>
      <c r="P5193" s="1">
        <f>ROUND(Table1[[#This Row],[tar-out]],0)</f>
        <v>6</v>
      </c>
      <c r="Q5193" s="2">
        <v>5191</v>
      </c>
    </row>
    <row r="5194" spans="1:17" x14ac:dyDescent="0.25">
      <c r="A5194">
        <v>35</v>
      </c>
      <c r="B5194">
        <v>578</v>
      </c>
      <c r="C5194">
        <v>9.7714285714285705</v>
      </c>
      <c r="D5194">
        <v>2</v>
      </c>
      <c r="E5194">
        <v>4775</v>
      </c>
      <c r="F5194">
        <v>2.2411091018686</v>
      </c>
      <c r="G5194">
        <v>5.7154793739318803</v>
      </c>
      <c r="H5194" s="1">
        <f>Table1[[#This Row],[target]]-Table1[[#This Row],[output]]</f>
        <v>-3.4743702720632803</v>
      </c>
      <c r="I5194" s="1">
        <f>Table1[[#This Row],[tar-out]]*Table1[[#This Row],[tar-out]]</f>
        <v>12.071248787397073</v>
      </c>
      <c r="J5194" s="1" t="b">
        <f>AND(ABS(Table1[[#This Row],[tar-out]])&gt;=$J$1,ABS(Table1[[#This Row],[tar-out]])&lt;$K$1)</f>
        <v>0</v>
      </c>
      <c r="K5194" s="1" t="b">
        <f>AND(ABS(Table1[[#This Row],[tar-out]])&gt;=$K$1,ABS(Table1[[#This Row],[tar-out]])&lt;$L$1)</f>
        <v>0</v>
      </c>
      <c r="L5194" s="1" t="b">
        <f>AND(ABS(Table1[[#This Row],[tar-out]])&gt;=$L$1,ABS(Table1[[#This Row],[tar-out]])&lt;$M$1)</f>
        <v>1</v>
      </c>
      <c r="M5194" s="1" t="b">
        <f>AND(ABS(Table1[[#This Row],[tar-out]])&gt;=$M$1,ABS(Table1[[#This Row],[tar-out]])&lt;$N$1)</f>
        <v>0</v>
      </c>
      <c r="N5194" s="1" t="b">
        <f>AND(ABS(Table1[[#This Row],[tar-out]])&gt;=$N$1,ABS(Table1[[#This Row],[tar-out]])&lt;$O$1)</f>
        <v>0</v>
      </c>
      <c r="O5194" s="1" t="b">
        <f>AND(ABS(Table1[[#This Row],[tar-out]])&gt;=$O$1,ABS(Table1[[#This Row],[tar-out]])&lt;$P$1)</f>
        <v>0</v>
      </c>
      <c r="P5194" s="1">
        <f>ROUND(Table1[[#This Row],[tar-out]],0)</f>
        <v>-3</v>
      </c>
      <c r="Q5194" s="3">
        <v>5192</v>
      </c>
    </row>
    <row r="5195" spans="1:17" x14ac:dyDescent="0.25">
      <c r="A5195">
        <v>35</v>
      </c>
      <c r="B5195">
        <v>578</v>
      </c>
      <c r="C5195">
        <v>9.7714285714285705</v>
      </c>
      <c r="D5195">
        <v>2</v>
      </c>
      <c r="E5195">
        <v>3344</v>
      </c>
      <c r="F5195">
        <v>2.2411091018686</v>
      </c>
      <c r="G5195">
        <v>5.7154793739318803</v>
      </c>
      <c r="H5195" s="1">
        <f>Table1[[#This Row],[target]]-Table1[[#This Row],[output]]</f>
        <v>-3.4743702720632803</v>
      </c>
      <c r="I5195" s="1">
        <f>Table1[[#This Row],[tar-out]]*Table1[[#This Row],[tar-out]]</f>
        <v>12.071248787397073</v>
      </c>
      <c r="J5195" s="1" t="b">
        <f>AND(ABS(Table1[[#This Row],[tar-out]])&gt;=$J$1,ABS(Table1[[#This Row],[tar-out]])&lt;$K$1)</f>
        <v>0</v>
      </c>
      <c r="K5195" s="1" t="b">
        <f>AND(ABS(Table1[[#This Row],[tar-out]])&gt;=$K$1,ABS(Table1[[#This Row],[tar-out]])&lt;$L$1)</f>
        <v>0</v>
      </c>
      <c r="L5195" s="1" t="b">
        <f>AND(ABS(Table1[[#This Row],[tar-out]])&gt;=$L$1,ABS(Table1[[#This Row],[tar-out]])&lt;$M$1)</f>
        <v>1</v>
      </c>
      <c r="M5195" s="1" t="b">
        <f>AND(ABS(Table1[[#This Row],[tar-out]])&gt;=$M$1,ABS(Table1[[#This Row],[tar-out]])&lt;$N$1)</f>
        <v>0</v>
      </c>
      <c r="N5195" s="1" t="b">
        <f>AND(ABS(Table1[[#This Row],[tar-out]])&gt;=$N$1,ABS(Table1[[#This Row],[tar-out]])&lt;$O$1)</f>
        <v>0</v>
      </c>
      <c r="O5195" s="1" t="b">
        <f>AND(ABS(Table1[[#This Row],[tar-out]])&gt;=$O$1,ABS(Table1[[#This Row],[tar-out]])&lt;$P$1)</f>
        <v>0</v>
      </c>
      <c r="P5195" s="1">
        <f>ROUND(Table1[[#This Row],[tar-out]],0)</f>
        <v>-3</v>
      </c>
      <c r="Q5195" s="2">
        <v>5193</v>
      </c>
    </row>
    <row r="5196" spans="1:17" x14ac:dyDescent="0.25">
      <c r="A5196">
        <v>35</v>
      </c>
      <c r="B5196">
        <v>578</v>
      </c>
      <c r="C5196">
        <v>9.7714285714285705</v>
      </c>
      <c r="D5196">
        <v>2</v>
      </c>
      <c r="E5196">
        <v>1857</v>
      </c>
      <c r="F5196">
        <v>2.2411091018686</v>
      </c>
      <c r="G5196">
        <v>5.7154793739318803</v>
      </c>
      <c r="H5196" s="1">
        <f>Table1[[#This Row],[target]]-Table1[[#This Row],[output]]</f>
        <v>-3.4743702720632803</v>
      </c>
      <c r="I5196" s="1">
        <f>Table1[[#This Row],[tar-out]]*Table1[[#This Row],[tar-out]]</f>
        <v>12.071248787397073</v>
      </c>
      <c r="J5196" s="1" t="b">
        <f>AND(ABS(Table1[[#This Row],[tar-out]])&gt;=$J$1,ABS(Table1[[#This Row],[tar-out]])&lt;$K$1)</f>
        <v>0</v>
      </c>
      <c r="K5196" s="1" t="b">
        <f>AND(ABS(Table1[[#This Row],[tar-out]])&gt;=$K$1,ABS(Table1[[#This Row],[tar-out]])&lt;$L$1)</f>
        <v>0</v>
      </c>
      <c r="L5196" s="1" t="b">
        <f>AND(ABS(Table1[[#This Row],[tar-out]])&gt;=$L$1,ABS(Table1[[#This Row],[tar-out]])&lt;$M$1)</f>
        <v>1</v>
      </c>
      <c r="M5196" s="1" t="b">
        <f>AND(ABS(Table1[[#This Row],[tar-out]])&gt;=$M$1,ABS(Table1[[#This Row],[tar-out]])&lt;$N$1)</f>
        <v>0</v>
      </c>
      <c r="N5196" s="1" t="b">
        <f>AND(ABS(Table1[[#This Row],[tar-out]])&gt;=$N$1,ABS(Table1[[#This Row],[tar-out]])&lt;$O$1)</f>
        <v>0</v>
      </c>
      <c r="O5196" s="1" t="b">
        <f>AND(ABS(Table1[[#This Row],[tar-out]])&gt;=$O$1,ABS(Table1[[#This Row],[tar-out]])&lt;$P$1)</f>
        <v>0</v>
      </c>
      <c r="P5196" s="1">
        <f>ROUND(Table1[[#This Row],[tar-out]],0)</f>
        <v>-3</v>
      </c>
      <c r="Q5196" s="3">
        <v>5194</v>
      </c>
    </row>
    <row r="5197" spans="1:17" x14ac:dyDescent="0.25">
      <c r="A5197">
        <v>35</v>
      </c>
      <c r="B5197">
        <v>578</v>
      </c>
      <c r="C5197">
        <v>9.7714285714285705</v>
      </c>
      <c r="D5197">
        <v>2</v>
      </c>
      <c r="E5197">
        <v>108</v>
      </c>
      <c r="F5197">
        <v>2.2411091018686</v>
      </c>
      <c r="G5197">
        <v>5.5783238410949698</v>
      </c>
      <c r="H5197" s="1">
        <f>Table1[[#This Row],[target]]-Table1[[#This Row],[output]]</f>
        <v>-3.3372147392263698</v>
      </c>
      <c r="I5197" s="1">
        <f>Table1[[#This Row],[tar-out]]*Table1[[#This Row],[tar-out]]</f>
        <v>11.137002215709728</v>
      </c>
      <c r="J5197" s="1" t="b">
        <f>AND(ABS(Table1[[#This Row],[tar-out]])&gt;=$J$1,ABS(Table1[[#This Row],[tar-out]])&lt;$K$1)</f>
        <v>0</v>
      </c>
      <c r="K5197" s="1" t="b">
        <f>AND(ABS(Table1[[#This Row],[tar-out]])&gt;=$K$1,ABS(Table1[[#This Row],[tar-out]])&lt;$L$1)</f>
        <v>0</v>
      </c>
      <c r="L5197" s="1" t="b">
        <f>AND(ABS(Table1[[#This Row],[tar-out]])&gt;=$L$1,ABS(Table1[[#This Row],[tar-out]])&lt;$M$1)</f>
        <v>1</v>
      </c>
      <c r="M5197" s="1" t="b">
        <f>AND(ABS(Table1[[#This Row],[tar-out]])&gt;=$M$1,ABS(Table1[[#This Row],[tar-out]])&lt;$N$1)</f>
        <v>0</v>
      </c>
      <c r="N5197" s="1" t="b">
        <f>AND(ABS(Table1[[#This Row],[tar-out]])&gt;=$N$1,ABS(Table1[[#This Row],[tar-out]])&lt;$O$1)</f>
        <v>0</v>
      </c>
      <c r="O5197" s="1" t="b">
        <f>AND(ABS(Table1[[#This Row],[tar-out]])&gt;=$O$1,ABS(Table1[[#This Row],[tar-out]])&lt;$P$1)</f>
        <v>0</v>
      </c>
      <c r="P5197" s="1">
        <f>ROUND(Table1[[#This Row],[tar-out]],0)</f>
        <v>-3</v>
      </c>
      <c r="Q5197" s="2">
        <v>5195</v>
      </c>
    </row>
    <row r="5198" spans="1:17" x14ac:dyDescent="0.25">
      <c r="A5198">
        <v>35</v>
      </c>
      <c r="B5198">
        <v>578</v>
      </c>
      <c r="C5198">
        <v>9.7714285714285705</v>
      </c>
      <c r="D5198">
        <v>2</v>
      </c>
      <c r="E5198">
        <v>4522</v>
      </c>
      <c r="F5198">
        <v>2.2411091018686</v>
      </c>
      <c r="G5198">
        <v>5.7154793739318803</v>
      </c>
      <c r="H5198" s="1">
        <f>Table1[[#This Row],[target]]-Table1[[#This Row],[output]]</f>
        <v>-3.4743702720632803</v>
      </c>
      <c r="I5198" s="1">
        <f>Table1[[#This Row],[tar-out]]*Table1[[#This Row],[tar-out]]</f>
        <v>12.071248787397073</v>
      </c>
      <c r="J5198" s="1" t="b">
        <f>AND(ABS(Table1[[#This Row],[tar-out]])&gt;=$J$1,ABS(Table1[[#This Row],[tar-out]])&lt;$K$1)</f>
        <v>0</v>
      </c>
      <c r="K5198" s="1" t="b">
        <f>AND(ABS(Table1[[#This Row],[tar-out]])&gt;=$K$1,ABS(Table1[[#This Row],[tar-out]])&lt;$L$1)</f>
        <v>0</v>
      </c>
      <c r="L5198" s="1" t="b">
        <f>AND(ABS(Table1[[#This Row],[tar-out]])&gt;=$L$1,ABS(Table1[[#This Row],[tar-out]])&lt;$M$1)</f>
        <v>1</v>
      </c>
      <c r="M5198" s="1" t="b">
        <f>AND(ABS(Table1[[#This Row],[tar-out]])&gt;=$M$1,ABS(Table1[[#This Row],[tar-out]])&lt;$N$1)</f>
        <v>0</v>
      </c>
      <c r="N5198" s="1" t="b">
        <f>AND(ABS(Table1[[#This Row],[tar-out]])&gt;=$N$1,ABS(Table1[[#This Row],[tar-out]])&lt;$O$1)</f>
        <v>0</v>
      </c>
      <c r="O5198" s="1" t="b">
        <f>AND(ABS(Table1[[#This Row],[tar-out]])&gt;=$O$1,ABS(Table1[[#This Row],[tar-out]])&lt;$P$1)</f>
        <v>0</v>
      </c>
      <c r="P5198" s="1">
        <f>ROUND(Table1[[#This Row],[tar-out]],0)</f>
        <v>-3</v>
      </c>
      <c r="Q5198" s="3">
        <v>5196</v>
      </c>
    </row>
    <row r="5199" spans="1:17" x14ac:dyDescent="0.25">
      <c r="A5199">
        <v>35</v>
      </c>
      <c r="B5199">
        <v>578</v>
      </c>
      <c r="C5199">
        <v>9.7714285714285705</v>
      </c>
      <c r="D5199">
        <v>2</v>
      </c>
      <c r="E5199">
        <v>625</v>
      </c>
      <c r="F5199">
        <v>2.2411091018686</v>
      </c>
      <c r="G5199">
        <v>5.7154793739318803</v>
      </c>
      <c r="H5199" s="1">
        <f>Table1[[#This Row],[target]]-Table1[[#This Row],[output]]</f>
        <v>-3.4743702720632803</v>
      </c>
      <c r="I5199" s="1">
        <f>Table1[[#This Row],[tar-out]]*Table1[[#This Row],[tar-out]]</f>
        <v>12.071248787397073</v>
      </c>
      <c r="J5199" s="1" t="b">
        <f>AND(ABS(Table1[[#This Row],[tar-out]])&gt;=$J$1,ABS(Table1[[#This Row],[tar-out]])&lt;$K$1)</f>
        <v>0</v>
      </c>
      <c r="K5199" s="1" t="b">
        <f>AND(ABS(Table1[[#This Row],[tar-out]])&gt;=$K$1,ABS(Table1[[#This Row],[tar-out]])&lt;$L$1)</f>
        <v>0</v>
      </c>
      <c r="L5199" s="1" t="b">
        <f>AND(ABS(Table1[[#This Row],[tar-out]])&gt;=$L$1,ABS(Table1[[#This Row],[tar-out]])&lt;$M$1)</f>
        <v>1</v>
      </c>
      <c r="M5199" s="1" t="b">
        <f>AND(ABS(Table1[[#This Row],[tar-out]])&gt;=$M$1,ABS(Table1[[#This Row],[tar-out]])&lt;$N$1)</f>
        <v>0</v>
      </c>
      <c r="N5199" s="1" t="b">
        <f>AND(ABS(Table1[[#This Row],[tar-out]])&gt;=$N$1,ABS(Table1[[#This Row],[tar-out]])&lt;$O$1)</f>
        <v>0</v>
      </c>
      <c r="O5199" s="1" t="b">
        <f>AND(ABS(Table1[[#This Row],[tar-out]])&gt;=$O$1,ABS(Table1[[#This Row],[tar-out]])&lt;$P$1)</f>
        <v>0</v>
      </c>
      <c r="P5199" s="1">
        <f>ROUND(Table1[[#This Row],[tar-out]],0)</f>
        <v>-3</v>
      </c>
      <c r="Q5199" s="2">
        <v>5197</v>
      </c>
    </row>
    <row r="5200" spans="1:17" x14ac:dyDescent="0.25">
      <c r="A5200">
        <v>35</v>
      </c>
      <c r="B5200">
        <v>578</v>
      </c>
      <c r="C5200">
        <v>9.7714285714285705</v>
      </c>
      <c r="D5200">
        <v>2</v>
      </c>
      <c r="E5200">
        <v>457</v>
      </c>
      <c r="F5200">
        <v>2.2411091018686</v>
      </c>
      <c r="G5200">
        <v>5.7356500625610396</v>
      </c>
      <c r="H5200" s="1">
        <f>Table1[[#This Row],[target]]-Table1[[#This Row],[output]]</f>
        <v>-3.4945409606924396</v>
      </c>
      <c r="I5200" s="1">
        <f>Table1[[#This Row],[tar-out]]*Table1[[#This Row],[tar-out]]</f>
        <v>12.211816525957239</v>
      </c>
      <c r="J5200" s="1" t="b">
        <f>AND(ABS(Table1[[#This Row],[tar-out]])&gt;=$J$1,ABS(Table1[[#This Row],[tar-out]])&lt;$K$1)</f>
        <v>0</v>
      </c>
      <c r="K5200" s="1" t="b">
        <f>AND(ABS(Table1[[#This Row],[tar-out]])&gt;=$K$1,ABS(Table1[[#This Row],[tar-out]])&lt;$L$1)</f>
        <v>0</v>
      </c>
      <c r="L5200" s="1" t="b">
        <f>AND(ABS(Table1[[#This Row],[tar-out]])&gt;=$L$1,ABS(Table1[[#This Row],[tar-out]])&lt;$M$1)</f>
        <v>1</v>
      </c>
      <c r="M5200" s="1" t="b">
        <f>AND(ABS(Table1[[#This Row],[tar-out]])&gt;=$M$1,ABS(Table1[[#This Row],[tar-out]])&lt;$N$1)</f>
        <v>0</v>
      </c>
      <c r="N5200" s="1" t="b">
        <f>AND(ABS(Table1[[#This Row],[tar-out]])&gt;=$N$1,ABS(Table1[[#This Row],[tar-out]])&lt;$O$1)</f>
        <v>0</v>
      </c>
      <c r="O5200" s="1" t="b">
        <f>AND(ABS(Table1[[#This Row],[tar-out]])&gt;=$O$1,ABS(Table1[[#This Row],[tar-out]])&lt;$P$1)</f>
        <v>0</v>
      </c>
      <c r="P5200" s="1">
        <f>ROUND(Table1[[#This Row],[tar-out]],0)</f>
        <v>-3</v>
      </c>
      <c r="Q5200" s="3">
        <v>5198</v>
      </c>
    </row>
    <row r="5201" spans="1:17" x14ac:dyDescent="0.25">
      <c r="A5201">
        <v>35</v>
      </c>
      <c r="B5201">
        <v>578</v>
      </c>
      <c r="C5201">
        <v>9.7714285714285705</v>
      </c>
      <c r="D5201">
        <v>2</v>
      </c>
      <c r="E5201">
        <v>2407</v>
      </c>
      <c r="F5201">
        <v>2.2411091018686</v>
      </c>
      <c r="G5201">
        <v>5.7154793739318803</v>
      </c>
      <c r="H5201" s="1">
        <f>Table1[[#This Row],[target]]-Table1[[#This Row],[output]]</f>
        <v>-3.4743702720632803</v>
      </c>
      <c r="I5201" s="1">
        <f>Table1[[#This Row],[tar-out]]*Table1[[#This Row],[tar-out]]</f>
        <v>12.071248787397073</v>
      </c>
      <c r="J5201" s="1" t="b">
        <f>AND(ABS(Table1[[#This Row],[tar-out]])&gt;=$J$1,ABS(Table1[[#This Row],[tar-out]])&lt;$K$1)</f>
        <v>0</v>
      </c>
      <c r="K5201" s="1" t="b">
        <f>AND(ABS(Table1[[#This Row],[tar-out]])&gt;=$K$1,ABS(Table1[[#This Row],[tar-out]])&lt;$L$1)</f>
        <v>0</v>
      </c>
      <c r="L5201" s="1" t="b">
        <f>AND(ABS(Table1[[#This Row],[tar-out]])&gt;=$L$1,ABS(Table1[[#This Row],[tar-out]])&lt;$M$1)</f>
        <v>1</v>
      </c>
      <c r="M5201" s="1" t="b">
        <f>AND(ABS(Table1[[#This Row],[tar-out]])&gt;=$M$1,ABS(Table1[[#This Row],[tar-out]])&lt;$N$1)</f>
        <v>0</v>
      </c>
      <c r="N5201" s="1" t="b">
        <f>AND(ABS(Table1[[#This Row],[tar-out]])&gt;=$N$1,ABS(Table1[[#This Row],[tar-out]])&lt;$O$1)</f>
        <v>0</v>
      </c>
      <c r="O5201" s="1" t="b">
        <f>AND(ABS(Table1[[#This Row],[tar-out]])&gt;=$O$1,ABS(Table1[[#This Row],[tar-out]])&lt;$P$1)</f>
        <v>0</v>
      </c>
      <c r="P5201" s="1">
        <f>ROUND(Table1[[#This Row],[tar-out]],0)</f>
        <v>-3</v>
      </c>
      <c r="Q5201" s="2">
        <v>5199</v>
      </c>
    </row>
    <row r="5202" spans="1:17" x14ac:dyDescent="0.25">
      <c r="A5202">
        <v>35</v>
      </c>
      <c r="B5202">
        <v>578</v>
      </c>
      <c r="C5202">
        <v>9.7714285714285705</v>
      </c>
      <c r="D5202">
        <v>2</v>
      </c>
      <c r="E5202">
        <v>175</v>
      </c>
      <c r="F5202">
        <v>2.2411091018686</v>
      </c>
      <c r="G5202">
        <v>5.61417579650879</v>
      </c>
      <c r="H5202" s="1">
        <f>Table1[[#This Row],[target]]-Table1[[#This Row],[output]]</f>
        <v>-3.3730666946401899</v>
      </c>
      <c r="I5202" s="1">
        <f>Table1[[#This Row],[tar-out]]*Table1[[#This Row],[tar-out]]</f>
        <v>11.377578926490896</v>
      </c>
      <c r="J5202" s="1" t="b">
        <f>AND(ABS(Table1[[#This Row],[tar-out]])&gt;=$J$1,ABS(Table1[[#This Row],[tar-out]])&lt;$K$1)</f>
        <v>0</v>
      </c>
      <c r="K5202" s="1" t="b">
        <f>AND(ABS(Table1[[#This Row],[tar-out]])&gt;=$K$1,ABS(Table1[[#This Row],[tar-out]])&lt;$L$1)</f>
        <v>0</v>
      </c>
      <c r="L5202" s="1" t="b">
        <f>AND(ABS(Table1[[#This Row],[tar-out]])&gt;=$L$1,ABS(Table1[[#This Row],[tar-out]])&lt;$M$1)</f>
        <v>1</v>
      </c>
      <c r="M5202" s="1" t="b">
        <f>AND(ABS(Table1[[#This Row],[tar-out]])&gt;=$M$1,ABS(Table1[[#This Row],[tar-out]])&lt;$N$1)</f>
        <v>0</v>
      </c>
      <c r="N5202" s="1" t="b">
        <f>AND(ABS(Table1[[#This Row],[tar-out]])&gt;=$N$1,ABS(Table1[[#This Row],[tar-out]])&lt;$O$1)</f>
        <v>0</v>
      </c>
      <c r="O5202" s="1" t="b">
        <f>AND(ABS(Table1[[#This Row],[tar-out]])&gt;=$O$1,ABS(Table1[[#This Row],[tar-out]])&lt;$P$1)</f>
        <v>0</v>
      </c>
      <c r="P5202" s="1">
        <f>ROUND(Table1[[#This Row],[tar-out]],0)</f>
        <v>-3</v>
      </c>
      <c r="Q5202" s="3">
        <v>5200</v>
      </c>
    </row>
    <row r="5203" spans="1:17" x14ac:dyDescent="0.25">
      <c r="A5203">
        <v>35</v>
      </c>
      <c r="B5203">
        <v>578</v>
      </c>
      <c r="C5203">
        <v>9.7714285714285705</v>
      </c>
      <c r="D5203">
        <v>2</v>
      </c>
      <c r="E5203">
        <v>382</v>
      </c>
      <c r="F5203">
        <v>2.2411091018686</v>
      </c>
      <c r="G5203">
        <v>5.71317434310913</v>
      </c>
      <c r="H5203" s="1">
        <f>Table1[[#This Row],[target]]-Table1[[#This Row],[output]]</f>
        <v>-3.47206524124053</v>
      </c>
      <c r="I5203" s="1">
        <f>Table1[[#This Row],[tar-out]]*Table1[[#This Row],[tar-out]]</f>
        <v>12.05523703943066</v>
      </c>
      <c r="J5203" s="1" t="b">
        <f>AND(ABS(Table1[[#This Row],[tar-out]])&gt;=$J$1,ABS(Table1[[#This Row],[tar-out]])&lt;$K$1)</f>
        <v>0</v>
      </c>
      <c r="K5203" s="1" t="b">
        <f>AND(ABS(Table1[[#This Row],[tar-out]])&gt;=$K$1,ABS(Table1[[#This Row],[tar-out]])&lt;$L$1)</f>
        <v>0</v>
      </c>
      <c r="L5203" s="1" t="b">
        <f>AND(ABS(Table1[[#This Row],[tar-out]])&gt;=$L$1,ABS(Table1[[#This Row],[tar-out]])&lt;$M$1)</f>
        <v>1</v>
      </c>
      <c r="M5203" s="1" t="b">
        <f>AND(ABS(Table1[[#This Row],[tar-out]])&gt;=$M$1,ABS(Table1[[#This Row],[tar-out]])&lt;$N$1)</f>
        <v>0</v>
      </c>
      <c r="N5203" s="1" t="b">
        <f>AND(ABS(Table1[[#This Row],[tar-out]])&gt;=$N$1,ABS(Table1[[#This Row],[tar-out]])&lt;$O$1)</f>
        <v>0</v>
      </c>
      <c r="O5203" s="1" t="b">
        <f>AND(ABS(Table1[[#This Row],[tar-out]])&gt;=$O$1,ABS(Table1[[#This Row],[tar-out]])&lt;$P$1)</f>
        <v>0</v>
      </c>
      <c r="P5203" s="1">
        <f>ROUND(Table1[[#This Row],[tar-out]],0)</f>
        <v>-3</v>
      </c>
      <c r="Q5203" s="2">
        <v>5201</v>
      </c>
    </row>
    <row r="5204" spans="1:17" x14ac:dyDescent="0.25">
      <c r="A5204">
        <v>35</v>
      </c>
      <c r="B5204">
        <v>578</v>
      </c>
      <c r="C5204">
        <v>9.7714285714285705</v>
      </c>
      <c r="D5204">
        <v>2</v>
      </c>
      <c r="E5204">
        <v>2177</v>
      </c>
      <c r="F5204">
        <v>2.2411091018686</v>
      </c>
      <c r="G5204">
        <v>5.7154793739318803</v>
      </c>
      <c r="H5204" s="1">
        <f>Table1[[#This Row],[target]]-Table1[[#This Row],[output]]</f>
        <v>-3.4743702720632803</v>
      </c>
      <c r="I5204" s="1">
        <f>Table1[[#This Row],[tar-out]]*Table1[[#This Row],[tar-out]]</f>
        <v>12.071248787397073</v>
      </c>
      <c r="J5204" s="1" t="b">
        <f>AND(ABS(Table1[[#This Row],[tar-out]])&gt;=$J$1,ABS(Table1[[#This Row],[tar-out]])&lt;$K$1)</f>
        <v>0</v>
      </c>
      <c r="K5204" s="1" t="b">
        <f>AND(ABS(Table1[[#This Row],[tar-out]])&gt;=$K$1,ABS(Table1[[#This Row],[tar-out]])&lt;$L$1)</f>
        <v>0</v>
      </c>
      <c r="L5204" s="1" t="b">
        <f>AND(ABS(Table1[[#This Row],[tar-out]])&gt;=$L$1,ABS(Table1[[#This Row],[tar-out]])&lt;$M$1)</f>
        <v>1</v>
      </c>
      <c r="M5204" s="1" t="b">
        <f>AND(ABS(Table1[[#This Row],[tar-out]])&gt;=$M$1,ABS(Table1[[#This Row],[tar-out]])&lt;$N$1)</f>
        <v>0</v>
      </c>
      <c r="N5204" s="1" t="b">
        <f>AND(ABS(Table1[[#This Row],[tar-out]])&gt;=$N$1,ABS(Table1[[#This Row],[tar-out]])&lt;$O$1)</f>
        <v>0</v>
      </c>
      <c r="O5204" s="1" t="b">
        <f>AND(ABS(Table1[[#This Row],[tar-out]])&gt;=$O$1,ABS(Table1[[#This Row],[tar-out]])&lt;$P$1)</f>
        <v>0</v>
      </c>
      <c r="P5204" s="1">
        <f>ROUND(Table1[[#This Row],[tar-out]],0)</f>
        <v>-3</v>
      </c>
      <c r="Q5204" s="3">
        <v>5202</v>
      </c>
    </row>
    <row r="5205" spans="1:17" x14ac:dyDescent="0.25">
      <c r="A5205">
        <v>35</v>
      </c>
      <c r="B5205">
        <v>578</v>
      </c>
      <c r="C5205">
        <v>9.7714285714285705</v>
      </c>
      <c r="D5205">
        <v>2</v>
      </c>
      <c r="E5205">
        <v>172</v>
      </c>
      <c r="F5205">
        <v>0.84041591320072395</v>
      </c>
      <c r="G5205">
        <v>5.6125321388244602</v>
      </c>
      <c r="H5205" s="1">
        <f>Table1[[#This Row],[target]]-Table1[[#This Row],[output]]</f>
        <v>-4.7721162256237362</v>
      </c>
      <c r="I5205" s="1">
        <f>Table1[[#This Row],[tar-out]]*Table1[[#This Row],[tar-out]]</f>
        <v>22.773093270861335</v>
      </c>
      <c r="J5205" s="1" t="b">
        <f>AND(ABS(Table1[[#This Row],[tar-out]])&gt;=$J$1,ABS(Table1[[#This Row],[tar-out]])&lt;$K$1)</f>
        <v>0</v>
      </c>
      <c r="K5205" s="1" t="b">
        <f>AND(ABS(Table1[[#This Row],[tar-out]])&gt;=$K$1,ABS(Table1[[#This Row],[tar-out]])&lt;$L$1)</f>
        <v>0</v>
      </c>
      <c r="L5205" s="1" t="b">
        <f>AND(ABS(Table1[[#This Row],[tar-out]])&gt;=$L$1,ABS(Table1[[#This Row],[tar-out]])&lt;$M$1)</f>
        <v>1</v>
      </c>
      <c r="M5205" s="1" t="b">
        <f>AND(ABS(Table1[[#This Row],[tar-out]])&gt;=$M$1,ABS(Table1[[#This Row],[tar-out]])&lt;$N$1)</f>
        <v>0</v>
      </c>
      <c r="N5205" s="1" t="b">
        <f>AND(ABS(Table1[[#This Row],[tar-out]])&gt;=$N$1,ABS(Table1[[#This Row],[tar-out]])&lt;$O$1)</f>
        <v>0</v>
      </c>
      <c r="O5205" s="1" t="b">
        <f>AND(ABS(Table1[[#This Row],[tar-out]])&gt;=$O$1,ABS(Table1[[#This Row],[tar-out]])&lt;$P$1)</f>
        <v>0</v>
      </c>
      <c r="P5205" s="1">
        <f>ROUND(Table1[[#This Row],[tar-out]],0)</f>
        <v>-5</v>
      </c>
      <c r="Q5205" s="2">
        <v>5203</v>
      </c>
    </row>
    <row r="5206" spans="1:17" x14ac:dyDescent="0.25">
      <c r="A5206">
        <v>35</v>
      </c>
      <c r="B5206">
        <v>578</v>
      </c>
      <c r="C5206">
        <v>9.7714285714285705</v>
      </c>
      <c r="D5206">
        <v>2</v>
      </c>
      <c r="E5206">
        <v>245</v>
      </c>
      <c r="F5206">
        <v>0.84041591320072395</v>
      </c>
      <c r="G5206">
        <v>5.6500539779663104</v>
      </c>
      <c r="H5206" s="1">
        <f>Table1[[#This Row],[target]]-Table1[[#This Row],[output]]</f>
        <v>-4.8096380647655863</v>
      </c>
      <c r="I5206" s="1">
        <f>Table1[[#This Row],[tar-out]]*Table1[[#This Row],[tar-out]]</f>
        <v>23.132618314042055</v>
      </c>
      <c r="J5206" s="1" t="b">
        <f>AND(ABS(Table1[[#This Row],[tar-out]])&gt;=$J$1,ABS(Table1[[#This Row],[tar-out]])&lt;$K$1)</f>
        <v>0</v>
      </c>
      <c r="K5206" s="1" t="b">
        <f>AND(ABS(Table1[[#This Row],[tar-out]])&gt;=$K$1,ABS(Table1[[#This Row],[tar-out]])&lt;$L$1)</f>
        <v>0</v>
      </c>
      <c r="L5206" s="1" t="b">
        <f>AND(ABS(Table1[[#This Row],[tar-out]])&gt;=$L$1,ABS(Table1[[#This Row],[tar-out]])&lt;$M$1)</f>
        <v>1</v>
      </c>
      <c r="M5206" s="1" t="b">
        <f>AND(ABS(Table1[[#This Row],[tar-out]])&gt;=$M$1,ABS(Table1[[#This Row],[tar-out]])&lt;$N$1)</f>
        <v>0</v>
      </c>
      <c r="N5206" s="1" t="b">
        <f>AND(ABS(Table1[[#This Row],[tar-out]])&gt;=$N$1,ABS(Table1[[#This Row],[tar-out]])&lt;$O$1)</f>
        <v>0</v>
      </c>
      <c r="O5206" s="1" t="b">
        <f>AND(ABS(Table1[[#This Row],[tar-out]])&gt;=$O$1,ABS(Table1[[#This Row],[tar-out]])&lt;$P$1)</f>
        <v>0</v>
      </c>
      <c r="P5206" s="1">
        <f>ROUND(Table1[[#This Row],[tar-out]],0)</f>
        <v>-5</v>
      </c>
      <c r="Q5206" s="3">
        <v>5204</v>
      </c>
    </row>
    <row r="5207" spans="1:17" x14ac:dyDescent="0.25">
      <c r="A5207">
        <v>35</v>
      </c>
      <c r="B5207">
        <v>578</v>
      </c>
      <c r="C5207">
        <v>9.7714285714285705</v>
      </c>
      <c r="D5207">
        <v>2</v>
      </c>
      <c r="E5207">
        <v>68</v>
      </c>
      <c r="F5207">
        <v>1.1205545509343</v>
      </c>
      <c r="G5207">
        <v>5.5575828552246103</v>
      </c>
      <c r="H5207" s="1">
        <f>Table1[[#This Row],[target]]-Table1[[#This Row],[output]]</f>
        <v>-4.43702830429031</v>
      </c>
      <c r="I5207" s="1">
        <f>Table1[[#This Row],[tar-out]]*Table1[[#This Row],[tar-out]]</f>
        <v>19.687220173073346</v>
      </c>
      <c r="J5207" s="1" t="b">
        <f>AND(ABS(Table1[[#This Row],[tar-out]])&gt;=$J$1,ABS(Table1[[#This Row],[tar-out]])&lt;$K$1)</f>
        <v>0</v>
      </c>
      <c r="K5207" s="1" t="b">
        <f>AND(ABS(Table1[[#This Row],[tar-out]])&gt;=$K$1,ABS(Table1[[#This Row],[tar-out]])&lt;$L$1)</f>
        <v>0</v>
      </c>
      <c r="L5207" s="1" t="b">
        <f>AND(ABS(Table1[[#This Row],[tar-out]])&gt;=$L$1,ABS(Table1[[#This Row],[tar-out]])&lt;$M$1)</f>
        <v>1</v>
      </c>
      <c r="M5207" s="1" t="b">
        <f>AND(ABS(Table1[[#This Row],[tar-out]])&gt;=$M$1,ABS(Table1[[#This Row],[tar-out]])&lt;$N$1)</f>
        <v>0</v>
      </c>
      <c r="N5207" s="1" t="b">
        <f>AND(ABS(Table1[[#This Row],[tar-out]])&gt;=$N$1,ABS(Table1[[#This Row],[tar-out]])&lt;$O$1)</f>
        <v>0</v>
      </c>
      <c r="O5207" s="1" t="b">
        <f>AND(ABS(Table1[[#This Row],[tar-out]])&gt;=$O$1,ABS(Table1[[#This Row],[tar-out]])&lt;$P$1)</f>
        <v>0</v>
      </c>
      <c r="P5207" s="1">
        <f>ROUND(Table1[[#This Row],[tar-out]],0)</f>
        <v>-4</v>
      </c>
      <c r="Q5207" s="2">
        <v>5205</v>
      </c>
    </row>
    <row r="5208" spans="1:17" x14ac:dyDescent="0.25">
      <c r="A5208">
        <v>35</v>
      </c>
      <c r="B5208">
        <v>578</v>
      </c>
      <c r="C5208">
        <v>9.7714285714285705</v>
      </c>
      <c r="D5208">
        <v>2</v>
      </c>
      <c r="E5208">
        <v>125</v>
      </c>
      <c r="F5208">
        <v>1.1205545509343</v>
      </c>
      <c r="G5208">
        <v>5.5871620178222701</v>
      </c>
      <c r="H5208" s="1">
        <f>Table1[[#This Row],[target]]-Table1[[#This Row],[output]]</f>
        <v>-4.4666074668879698</v>
      </c>
      <c r="I5208" s="1">
        <f>Table1[[#This Row],[tar-out]]*Table1[[#This Row],[tar-out]]</f>
        <v>19.950582263259367</v>
      </c>
      <c r="J5208" s="1" t="b">
        <f>AND(ABS(Table1[[#This Row],[tar-out]])&gt;=$J$1,ABS(Table1[[#This Row],[tar-out]])&lt;$K$1)</f>
        <v>0</v>
      </c>
      <c r="K5208" s="1" t="b">
        <f>AND(ABS(Table1[[#This Row],[tar-out]])&gt;=$K$1,ABS(Table1[[#This Row],[tar-out]])&lt;$L$1)</f>
        <v>0</v>
      </c>
      <c r="L5208" s="1" t="b">
        <f>AND(ABS(Table1[[#This Row],[tar-out]])&gt;=$L$1,ABS(Table1[[#This Row],[tar-out]])&lt;$M$1)</f>
        <v>1</v>
      </c>
      <c r="M5208" s="1" t="b">
        <f>AND(ABS(Table1[[#This Row],[tar-out]])&gt;=$M$1,ABS(Table1[[#This Row],[tar-out]])&lt;$N$1)</f>
        <v>0</v>
      </c>
      <c r="N5208" s="1" t="b">
        <f>AND(ABS(Table1[[#This Row],[tar-out]])&gt;=$N$1,ABS(Table1[[#This Row],[tar-out]])&lt;$O$1)</f>
        <v>0</v>
      </c>
      <c r="O5208" s="1" t="b">
        <f>AND(ABS(Table1[[#This Row],[tar-out]])&gt;=$O$1,ABS(Table1[[#This Row],[tar-out]])&lt;$P$1)</f>
        <v>0</v>
      </c>
      <c r="P5208" s="1">
        <f>ROUND(Table1[[#This Row],[tar-out]],0)</f>
        <v>-4</v>
      </c>
      <c r="Q5208" s="3">
        <v>5206</v>
      </c>
    </row>
    <row r="5209" spans="1:17" x14ac:dyDescent="0.25">
      <c r="A5209">
        <v>35</v>
      </c>
      <c r="B5209">
        <v>578</v>
      </c>
      <c r="C5209">
        <v>9.7714285714285705</v>
      </c>
      <c r="D5209">
        <v>2</v>
      </c>
      <c r="E5209">
        <v>148</v>
      </c>
      <c r="F5209">
        <v>1.1205545509343</v>
      </c>
      <c r="G5209">
        <v>5.5993838310241699</v>
      </c>
      <c r="H5209" s="1">
        <f>Table1[[#This Row],[target]]-Table1[[#This Row],[output]]</f>
        <v>-4.4788292800898697</v>
      </c>
      <c r="I5209" s="1">
        <f>Table1[[#This Row],[tar-out]]*Table1[[#This Row],[tar-out]]</f>
        <v>20.059911720190339</v>
      </c>
      <c r="J5209" s="1" t="b">
        <f>AND(ABS(Table1[[#This Row],[tar-out]])&gt;=$J$1,ABS(Table1[[#This Row],[tar-out]])&lt;$K$1)</f>
        <v>0</v>
      </c>
      <c r="K5209" s="1" t="b">
        <f>AND(ABS(Table1[[#This Row],[tar-out]])&gt;=$K$1,ABS(Table1[[#This Row],[tar-out]])&lt;$L$1)</f>
        <v>0</v>
      </c>
      <c r="L5209" s="1" t="b">
        <f>AND(ABS(Table1[[#This Row],[tar-out]])&gt;=$L$1,ABS(Table1[[#This Row],[tar-out]])&lt;$M$1)</f>
        <v>1</v>
      </c>
      <c r="M5209" s="1" t="b">
        <f>AND(ABS(Table1[[#This Row],[tar-out]])&gt;=$M$1,ABS(Table1[[#This Row],[tar-out]])&lt;$N$1)</f>
        <v>0</v>
      </c>
      <c r="N5209" s="1" t="b">
        <f>AND(ABS(Table1[[#This Row],[tar-out]])&gt;=$N$1,ABS(Table1[[#This Row],[tar-out]])&lt;$O$1)</f>
        <v>0</v>
      </c>
      <c r="O5209" s="1" t="b">
        <f>AND(ABS(Table1[[#This Row],[tar-out]])&gt;=$O$1,ABS(Table1[[#This Row],[tar-out]])&lt;$P$1)</f>
        <v>0</v>
      </c>
      <c r="P5209" s="1">
        <f>ROUND(Table1[[#This Row],[tar-out]],0)</f>
        <v>-4</v>
      </c>
      <c r="Q5209" s="2">
        <v>5207</v>
      </c>
    </row>
    <row r="5210" spans="1:17" x14ac:dyDescent="0.25">
      <c r="A5210">
        <v>35</v>
      </c>
      <c r="B5210">
        <v>578</v>
      </c>
      <c r="C5210">
        <v>9.7714285714285705</v>
      </c>
      <c r="D5210">
        <v>2</v>
      </c>
      <c r="E5210">
        <v>200</v>
      </c>
      <c r="F5210">
        <v>1.1205545509343</v>
      </c>
      <c r="G5210">
        <v>5.6277513504028303</v>
      </c>
      <c r="H5210" s="1">
        <f>Table1[[#This Row],[target]]-Table1[[#This Row],[output]]</f>
        <v>-4.50719679946853</v>
      </c>
      <c r="I5210" s="1">
        <f>Table1[[#This Row],[tar-out]]*Table1[[#This Row],[tar-out]]</f>
        <v>20.314822989139362</v>
      </c>
      <c r="J5210" s="1" t="b">
        <f>AND(ABS(Table1[[#This Row],[tar-out]])&gt;=$J$1,ABS(Table1[[#This Row],[tar-out]])&lt;$K$1)</f>
        <v>0</v>
      </c>
      <c r="K5210" s="1" t="b">
        <f>AND(ABS(Table1[[#This Row],[tar-out]])&gt;=$K$1,ABS(Table1[[#This Row],[tar-out]])&lt;$L$1)</f>
        <v>0</v>
      </c>
      <c r="L5210" s="1" t="b">
        <f>AND(ABS(Table1[[#This Row],[tar-out]])&gt;=$L$1,ABS(Table1[[#This Row],[tar-out]])&lt;$M$1)</f>
        <v>1</v>
      </c>
      <c r="M5210" s="1" t="b">
        <f>AND(ABS(Table1[[#This Row],[tar-out]])&gt;=$M$1,ABS(Table1[[#This Row],[tar-out]])&lt;$N$1)</f>
        <v>0</v>
      </c>
      <c r="N5210" s="1" t="b">
        <f>AND(ABS(Table1[[#This Row],[tar-out]])&gt;=$N$1,ABS(Table1[[#This Row],[tar-out]])&lt;$O$1)</f>
        <v>0</v>
      </c>
      <c r="O5210" s="1" t="b">
        <f>AND(ABS(Table1[[#This Row],[tar-out]])&gt;=$O$1,ABS(Table1[[#This Row],[tar-out]])&lt;$P$1)</f>
        <v>0</v>
      </c>
      <c r="P5210" s="1">
        <f>ROUND(Table1[[#This Row],[tar-out]],0)</f>
        <v>-5</v>
      </c>
      <c r="Q5210" s="3">
        <v>5208</v>
      </c>
    </row>
    <row r="5211" spans="1:17" x14ac:dyDescent="0.25">
      <c r="A5211">
        <v>35</v>
      </c>
      <c r="B5211">
        <v>578</v>
      </c>
      <c r="C5211">
        <v>9.7714285714285705</v>
      </c>
      <c r="D5211">
        <v>2</v>
      </c>
      <c r="E5211">
        <v>1550</v>
      </c>
      <c r="F5211">
        <v>1.6808318264014499</v>
      </c>
      <c r="G5211">
        <v>5.7154793739318803</v>
      </c>
      <c r="H5211" s="1">
        <f>Table1[[#This Row],[target]]-Table1[[#This Row],[output]]</f>
        <v>-4.0346475475304304</v>
      </c>
      <c r="I5211" s="1">
        <f>Table1[[#This Row],[tar-out]]*Table1[[#This Row],[tar-out]]</f>
        <v>16.278380832793317</v>
      </c>
      <c r="J5211" s="1" t="b">
        <f>AND(ABS(Table1[[#This Row],[tar-out]])&gt;=$J$1,ABS(Table1[[#This Row],[tar-out]])&lt;$K$1)</f>
        <v>0</v>
      </c>
      <c r="K5211" s="1" t="b">
        <f>AND(ABS(Table1[[#This Row],[tar-out]])&gt;=$K$1,ABS(Table1[[#This Row],[tar-out]])&lt;$L$1)</f>
        <v>0</v>
      </c>
      <c r="L5211" s="1" t="b">
        <f>AND(ABS(Table1[[#This Row],[tar-out]])&gt;=$L$1,ABS(Table1[[#This Row],[tar-out]])&lt;$M$1)</f>
        <v>1</v>
      </c>
      <c r="M5211" s="1" t="b">
        <f>AND(ABS(Table1[[#This Row],[tar-out]])&gt;=$M$1,ABS(Table1[[#This Row],[tar-out]])&lt;$N$1)</f>
        <v>0</v>
      </c>
      <c r="N5211" s="1" t="b">
        <f>AND(ABS(Table1[[#This Row],[tar-out]])&gt;=$N$1,ABS(Table1[[#This Row],[tar-out]])&lt;$O$1)</f>
        <v>0</v>
      </c>
      <c r="O5211" s="1" t="b">
        <f>AND(ABS(Table1[[#This Row],[tar-out]])&gt;=$O$1,ABS(Table1[[#This Row],[tar-out]])&lt;$P$1)</f>
        <v>0</v>
      </c>
      <c r="P5211" s="1">
        <f>ROUND(Table1[[#This Row],[tar-out]],0)</f>
        <v>-4</v>
      </c>
      <c r="Q5211" s="2">
        <v>5209</v>
      </c>
    </row>
    <row r="5212" spans="1:17" x14ac:dyDescent="0.25">
      <c r="A5212">
        <v>35</v>
      </c>
      <c r="B5212">
        <v>578</v>
      </c>
      <c r="C5212">
        <v>9.7714285714285705</v>
      </c>
      <c r="D5212">
        <v>2</v>
      </c>
      <c r="E5212">
        <v>106</v>
      </c>
      <c r="F5212">
        <v>1.6808318264014499</v>
      </c>
      <c r="G5212">
        <v>5.5772867202758798</v>
      </c>
      <c r="H5212" s="1">
        <f>Table1[[#This Row],[target]]-Table1[[#This Row],[output]]</f>
        <v>-3.8964548938744299</v>
      </c>
      <c r="I5212" s="1">
        <f>Table1[[#This Row],[tar-out]]*Table1[[#This Row],[tar-out]]</f>
        <v>15.182360739997995</v>
      </c>
      <c r="J5212" s="1" t="b">
        <f>AND(ABS(Table1[[#This Row],[tar-out]])&gt;=$J$1,ABS(Table1[[#This Row],[tar-out]])&lt;$K$1)</f>
        <v>0</v>
      </c>
      <c r="K5212" s="1" t="b">
        <f>AND(ABS(Table1[[#This Row],[tar-out]])&gt;=$K$1,ABS(Table1[[#This Row],[tar-out]])&lt;$L$1)</f>
        <v>0</v>
      </c>
      <c r="L5212" s="1" t="b">
        <f>AND(ABS(Table1[[#This Row],[tar-out]])&gt;=$L$1,ABS(Table1[[#This Row],[tar-out]])&lt;$M$1)</f>
        <v>1</v>
      </c>
      <c r="M5212" s="1" t="b">
        <f>AND(ABS(Table1[[#This Row],[tar-out]])&gt;=$M$1,ABS(Table1[[#This Row],[tar-out]])&lt;$N$1)</f>
        <v>0</v>
      </c>
      <c r="N5212" s="1" t="b">
        <f>AND(ABS(Table1[[#This Row],[tar-out]])&gt;=$N$1,ABS(Table1[[#This Row],[tar-out]])&lt;$O$1)</f>
        <v>0</v>
      </c>
      <c r="O5212" s="1" t="b">
        <f>AND(ABS(Table1[[#This Row],[tar-out]])&gt;=$O$1,ABS(Table1[[#This Row],[tar-out]])&lt;$P$1)</f>
        <v>0</v>
      </c>
      <c r="P5212" s="1">
        <f>ROUND(Table1[[#This Row],[tar-out]],0)</f>
        <v>-4</v>
      </c>
      <c r="Q5212" s="3">
        <v>5210</v>
      </c>
    </row>
    <row r="5213" spans="1:17" x14ac:dyDescent="0.25">
      <c r="A5213">
        <v>35</v>
      </c>
      <c r="B5213">
        <v>578</v>
      </c>
      <c r="C5213">
        <v>9.7714285714285705</v>
      </c>
      <c r="D5213">
        <v>2</v>
      </c>
      <c r="E5213">
        <v>3727</v>
      </c>
      <c r="F5213">
        <v>1.6808318264014499</v>
      </c>
      <c r="G5213">
        <v>5.7154793739318803</v>
      </c>
      <c r="H5213" s="1">
        <f>Table1[[#This Row],[target]]-Table1[[#This Row],[output]]</f>
        <v>-4.0346475475304304</v>
      </c>
      <c r="I5213" s="1">
        <f>Table1[[#This Row],[tar-out]]*Table1[[#This Row],[tar-out]]</f>
        <v>16.278380832793317</v>
      </c>
      <c r="J5213" s="1" t="b">
        <f>AND(ABS(Table1[[#This Row],[tar-out]])&gt;=$J$1,ABS(Table1[[#This Row],[tar-out]])&lt;$K$1)</f>
        <v>0</v>
      </c>
      <c r="K5213" s="1" t="b">
        <f>AND(ABS(Table1[[#This Row],[tar-out]])&gt;=$K$1,ABS(Table1[[#This Row],[tar-out]])&lt;$L$1)</f>
        <v>0</v>
      </c>
      <c r="L5213" s="1" t="b">
        <f>AND(ABS(Table1[[#This Row],[tar-out]])&gt;=$L$1,ABS(Table1[[#This Row],[tar-out]])&lt;$M$1)</f>
        <v>1</v>
      </c>
      <c r="M5213" s="1" t="b">
        <f>AND(ABS(Table1[[#This Row],[tar-out]])&gt;=$M$1,ABS(Table1[[#This Row],[tar-out]])&lt;$N$1)</f>
        <v>0</v>
      </c>
      <c r="N5213" s="1" t="b">
        <f>AND(ABS(Table1[[#This Row],[tar-out]])&gt;=$N$1,ABS(Table1[[#This Row],[tar-out]])&lt;$O$1)</f>
        <v>0</v>
      </c>
      <c r="O5213" s="1" t="b">
        <f>AND(ABS(Table1[[#This Row],[tar-out]])&gt;=$O$1,ABS(Table1[[#This Row],[tar-out]])&lt;$P$1)</f>
        <v>0</v>
      </c>
      <c r="P5213" s="1">
        <f>ROUND(Table1[[#This Row],[tar-out]],0)</f>
        <v>-4</v>
      </c>
      <c r="Q5213" s="2">
        <v>5211</v>
      </c>
    </row>
    <row r="5214" spans="1:17" x14ac:dyDescent="0.25">
      <c r="A5214">
        <v>35</v>
      </c>
      <c r="B5214">
        <v>578</v>
      </c>
      <c r="C5214">
        <v>9.7714285714285705</v>
      </c>
      <c r="D5214">
        <v>2</v>
      </c>
      <c r="E5214">
        <v>85</v>
      </c>
      <c r="F5214">
        <v>1.6808318264014499</v>
      </c>
      <c r="G5214">
        <v>5.5663976669311497</v>
      </c>
      <c r="H5214" s="1">
        <f>Table1[[#This Row],[target]]-Table1[[#This Row],[output]]</f>
        <v>-3.8855658405296998</v>
      </c>
      <c r="I5214" s="1">
        <f>Table1[[#This Row],[tar-out]]*Table1[[#This Row],[tar-out]]</f>
        <v>15.097621901091273</v>
      </c>
      <c r="J5214" s="1" t="b">
        <f>AND(ABS(Table1[[#This Row],[tar-out]])&gt;=$J$1,ABS(Table1[[#This Row],[tar-out]])&lt;$K$1)</f>
        <v>0</v>
      </c>
      <c r="K5214" s="1" t="b">
        <f>AND(ABS(Table1[[#This Row],[tar-out]])&gt;=$K$1,ABS(Table1[[#This Row],[tar-out]])&lt;$L$1)</f>
        <v>0</v>
      </c>
      <c r="L5214" s="1" t="b">
        <f>AND(ABS(Table1[[#This Row],[tar-out]])&gt;=$L$1,ABS(Table1[[#This Row],[tar-out]])&lt;$M$1)</f>
        <v>1</v>
      </c>
      <c r="M5214" s="1" t="b">
        <f>AND(ABS(Table1[[#This Row],[tar-out]])&gt;=$M$1,ABS(Table1[[#This Row],[tar-out]])&lt;$N$1)</f>
        <v>0</v>
      </c>
      <c r="N5214" s="1" t="b">
        <f>AND(ABS(Table1[[#This Row],[tar-out]])&gt;=$N$1,ABS(Table1[[#This Row],[tar-out]])&lt;$O$1)</f>
        <v>0</v>
      </c>
      <c r="O5214" s="1" t="b">
        <f>AND(ABS(Table1[[#This Row],[tar-out]])&gt;=$O$1,ABS(Table1[[#This Row],[tar-out]])&lt;$P$1)</f>
        <v>0</v>
      </c>
      <c r="P5214" s="1">
        <f>ROUND(Table1[[#This Row],[tar-out]],0)</f>
        <v>-4</v>
      </c>
      <c r="Q5214" s="3">
        <v>5212</v>
      </c>
    </row>
    <row r="5215" spans="1:17" x14ac:dyDescent="0.25">
      <c r="A5215">
        <v>35</v>
      </c>
      <c r="B5215">
        <v>578</v>
      </c>
      <c r="C5215">
        <v>9.7714285714285705</v>
      </c>
      <c r="D5215">
        <v>2</v>
      </c>
      <c r="E5215">
        <v>168</v>
      </c>
      <c r="F5215">
        <v>1.6808318264014499</v>
      </c>
      <c r="G5215">
        <v>5.6103405952453604</v>
      </c>
      <c r="H5215" s="1">
        <f>Table1[[#This Row],[target]]-Table1[[#This Row],[output]]</f>
        <v>-3.9295087688439105</v>
      </c>
      <c r="I5215" s="1">
        <f>Table1[[#This Row],[tar-out]]*Table1[[#This Row],[tar-out]]</f>
        <v>15.441039164421186</v>
      </c>
      <c r="J5215" s="1" t="b">
        <f>AND(ABS(Table1[[#This Row],[tar-out]])&gt;=$J$1,ABS(Table1[[#This Row],[tar-out]])&lt;$K$1)</f>
        <v>0</v>
      </c>
      <c r="K5215" s="1" t="b">
        <f>AND(ABS(Table1[[#This Row],[tar-out]])&gt;=$K$1,ABS(Table1[[#This Row],[tar-out]])&lt;$L$1)</f>
        <v>0</v>
      </c>
      <c r="L5215" s="1" t="b">
        <f>AND(ABS(Table1[[#This Row],[tar-out]])&gt;=$L$1,ABS(Table1[[#This Row],[tar-out]])&lt;$M$1)</f>
        <v>1</v>
      </c>
      <c r="M5215" s="1" t="b">
        <f>AND(ABS(Table1[[#This Row],[tar-out]])&gt;=$M$1,ABS(Table1[[#This Row],[tar-out]])&lt;$N$1)</f>
        <v>0</v>
      </c>
      <c r="N5215" s="1" t="b">
        <f>AND(ABS(Table1[[#This Row],[tar-out]])&gt;=$N$1,ABS(Table1[[#This Row],[tar-out]])&lt;$O$1)</f>
        <v>0</v>
      </c>
      <c r="O5215" s="1" t="b">
        <f>AND(ABS(Table1[[#This Row],[tar-out]])&gt;=$O$1,ABS(Table1[[#This Row],[tar-out]])&lt;$P$1)</f>
        <v>0</v>
      </c>
      <c r="P5215" s="1">
        <f>ROUND(Table1[[#This Row],[tar-out]],0)</f>
        <v>-4</v>
      </c>
      <c r="Q5215" s="2">
        <v>5213</v>
      </c>
    </row>
    <row r="5216" spans="1:17" x14ac:dyDescent="0.25">
      <c r="A5216">
        <v>9</v>
      </c>
      <c r="B5216">
        <v>32</v>
      </c>
      <c r="C5216">
        <v>3.3333333333333299</v>
      </c>
      <c r="D5216">
        <v>2</v>
      </c>
      <c r="E5216">
        <v>0</v>
      </c>
      <c r="F5216">
        <v>0</v>
      </c>
      <c r="G5216">
        <v>4.8871316909790004</v>
      </c>
      <c r="H5216" s="1">
        <f>Table1[[#This Row],[target]]-Table1[[#This Row],[output]]</f>
        <v>-4.8871316909790004</v>
      </c>
      <c r="I5216" s="1">
        <f>Table1[[#This Row],[tar-out]]*Table1[[#This Row],[tar-out]]</f>
        <v>23.884056164971263</v>
      </c>
      <c r="J5216" s="1" t="b">
        <f>AND(ABS(Table1[[#This Row],[tar-out]])&gt;=$J$1,ABS(Table1[[#This Row],[tar-out]])&lt;$K$1)</f>
        <v>0</v>
      </c>
      <c r="K5216" s="1" t="b">
        <f>AND(ABS(Table1[[#This Row],[tar-out]])&gt;=$K$1,ABS(Table1[[#This Row],[tar-out]])&lt;$L$1)</f>
        <v>0</v>
      </c>
      <c r="L5216" s="1" t="b">
        <f>AND(ABS(Table1[[#This Row],[tar-out]])&gt;=$L$1,ABS(Table1[[#This Row],[tar-out]])&lt;$M$1)</f>
        <v>1</v>
      </c>
      <c r="M5216" s="1" t="b">
        <f>AND(ABS(Table1[[#This Row],[tar-out]])&gt;=$M$1,ABS(Table1[[#This Row],[tar-out]])&lt;$N$1)</f>
        <v>0</v>
      </c>
      <c r="N5216" s="1" t="b">
        <f>AND(ABS(Table1[[#This Row],[tar-out]])&gt;=$N$1,ABS(Table1[[#This Row],[tar-out]])&lt;$O$1)</f>
        <v>0</v>
      </c>
      <c r="O5216" s="1" t="b">
        <f>AND(ABS(Table1[[#This Row],[tar-out]])&gt;=$O$1,ABS(Table1[[#This Row],[tar-out]])&lt;$P$1)</f>
        <v>0</v>
      </c>
      <c r="P5216" s="1">
        <f>ROUND(Table1[[#This Row],[tar-out]],0)</f>
        <v>-5</v>
      </c>
      <c r="Q5216" s="3">
        <v>5214</v>
      </c>
    </row>
    <row r="5217" spans="1:17" x14ac:dyDescent="0.25">
      <c r="A5217">
        <v>9</v>
      </c>
      <c r="B5217">
        <v>32</v>
      </c>
      <c r="C5217">
        <v>3.3333333333333299</v>
      </c>
      <c r="D5217">
        <v>2</v>
      </c>
      <c r="E5217">
        <v>1</v>
      </c>
      <c r="F5217">
        <v>1</v>
      </c>
      <c r="G5217">
        <v>5.0756669044494602</v>
      </c>
      <c r="H5217" s="1">
        <f>Table1[[#This Row],[target]]-Table1[[#This Row],[output]]</f>
        <v>-4.0756669044494602</v>
      </c>
      <c r="I5217" s="1">
        <f>Table1[[#This Row],[tar-out]]*Table1[[#This Row],[tar-out]]</f>
        <v>16.611060716024646</v>
      </c>
      <c r="J5217" s="1" t="b">
        <f>AND(ABS(Table1[[#This Row],[tar-out]])&gt;=$J$1,ABS(Table1[[#This Row],[tar-out]])&lt;$K$1)</f>
        <v>0</v>
      </c>
      <c r="K5217" s="1" t="b">
        <f>AND(ABS(Table1[[#This Row],[tar-out]])&gt;=$K$1,ABS(Table1[[#This Row],[tar-out]])&lt;$L$1)</f>
        <v>0</v>
      </c>
      <c r="L5217" s="1" t="b">
        <f>AND(ABS(Table1[[#This Row],[tar-out]])&gt;=$L$1,ABS(Table1[[#This Row],[tar-out]])&lt;$M$1)</f>
        <v>1</v>
      </c>
      <c r="M5217" s="1" t="b">
        <f>AND(ABS(Table1[[#This Row],[tar-out]])&gt;=$M$1,ABS(Table1[[#This Row],[tar-out]])&lt;$N$1)</f>
        <v>0</v>
      </c>
      <c r="N5217" s="1" t="b">
        <f>AND(ABS(Table1[[#This Row],[tar-out]])&gt;=$N$1,ABS(Table1[[#This Row],[tar-out]])&lt;$O$1)</f>
        <v>0</v>
      </c>
      <c r="O5217" s="1" t="b">
        <f>AND(ABS(Table1[[#This Row],[tar-out]])&gt;=$O$1,ABS(Table1[[#This Row],[tar-out]])&lt;$P$1)</f>
        <v>0</v>
      </c>
      <c r="P5217" s="1">
        <f>ROUND(Table1[[#This Row],[tar-out]],0)</f>
        <v>-4</v>
      </c>
      <c r="Q5217" s="2">
        <v>5215</v>
      </c>
    </row>
    <row r="5218" spans="1:17" x14ac:dyDescent="0.25">
      <c r="A5218">
        <v>9</v>
      </c>
      <c r="B5218">
        <v>32</v>
      </c>
      <c r="C5218">
        <v>3.3333333333333299</v>
      </c>
      <c r="D5218">
        <v>2</v>
      </c>
      <c r="E5218">
        <v>2</v>
      </c>
      <c r="F5218">
        <v>2</v>
      </c>
      <c r="G5218">
        <v>5.2642021179199201</v>
      </c>
      <c r="H5218" s="1">
        <f>Table1[[#This Row],[target]]-Table1[[#This Row],[output]]</f>
        <v>-3.2642021179199201</v>
      </c>
      <c r="I5218" s="1">
        <f>Table1[[#This Row],[tar-out]]*Table1[[#This Row],[tar-out]]</f>
        <v>10.655015466632891</v>
      </c>
      <c r="J5218" s="1" t="b">
        <f>AND(ABS(Table1[[#This Row],[tar-out]])&gt;=$J$1,ABS(Table1[[#This Row],[tar-out]])&lt;$K$1)</f>
        <v>0</v>
      </c>
      <c r="K5218" s="1" t="b">
        <f>AND(ABS(Table1[[#This Row],[tar-out]])&gt;=$K$1,ABS(Table1[[#This Row],[tar-out]])&lt;$L$1)</f>
        <v>0</v>
      </c>
      <c r="L5218" s="1" t="b">
        <f>AND(ABS(Table1[[#This Row],[tar-out]])&gt;=$L$1,ABS(Table1[[#This Row],[tar-out]])&lt;$M$1)</f>
        <v>1</v>
      </c>
      <c r="M5218" s="1" t="b">
        <f>AND(ABS(Table1[[#This Row],[tar-out]])&gt;=$M$1,ABS(Table1[[#This Row],[tar-out]])&lt;$N$1)</f>
        <v>0</v>
      </c>
      <c r="N5218" s="1" t="b">
        <f>AND(ABS(Table1[[#This Row],[tar-out]])&gt;=$N$1,ABS(Table1[[#This Row],[tar-out]])&lt;$O$1)</f>
        <v>0</v>
      </c>
      <c r="O5218" s="1" t="b">
        <f>AND(ABS(Table1[[#This Row],[tar-out]])&gt;=$O$1,ABS(Table1[[#This Row],[tar-out]])&lt;$P$1)</f>
        <v>0</v>
      </c>
      <c r="P5218" s="1">
        <f>ROUND(Table1[[#This Row],[tar-out]],0)</f>
        <v>-3</v>
      </c>
      <c r="Q5218" s="3">
        <v>5216</v>
      </c>
    </row>
    <row r="5219" spans="1:17" x14ac:dyDescent="0.25">
      <c r="A5219">
        <v>9</v>
      </c>
      <c r="B5219">
        <v>32</v>
      </c>
      <c r="C5219">
        <v>3.3333333333333299</v>
      </c>
      <c r="D5219">
        <v>2</v>
      </c>
      <c r="E5219">
        <v>18</v>
      </c>
      <c r="F5219">
        <v>4.24</v>
      </c>
      <c r="G5219">
        <v>5.9179048538207999</v>
      </c>
      <c r="H5219" s="1">
        <f>Table1[[#This Row],[target]]-Table1[[#This Row],[output]]</f>
        <v>-1.6779048538207997</v>
      </c>
      <c r="I5219" s="1">
        <f>Table1[[#This Row],[tar-out]]*Table1[[#This Row],[tar-out]]</f>
        <v>2.8153646984753991</v>
      </c>
      <c r="J5219" s="1" t="b">
        <f>AND(ABS(Table1[[#This Row],[tar-out]])&gt;=$J$1,ABS(Table1[[#This Row],[tar-out]])&lt;$K$1)</f>
        <v>0</v>
      </c>
      <c r="K5219" s="1" t="b">
        <f>AND(ABS(Table1[[#This Row],[tar-out]])&gt;=$K$1,ABS(Table1[[#This Row],[tar-out]])&lt;$L$1)</f>
        <v>1</v>
      </c>
      <c r="L5219" s="1" t="b">
        <f>AND(ABS(Table1[[#This Row],[tar-out]])&gt;=$L$1,ABS(Table1[[#This Row],[tar-out]])&lt;$M$1)</f>
        <v>0</v>
      </c>
      <c r="M5219" s="1" t="b">
        <f>AND(ABS(Table1[[#This Row],[tar-out]])&gt;=$M$1,ABS(Table1[[#This Row],[tar-out]])&lt;$N$1)</f>
        <v>0</v>
      </c>
      <c r="N5219" s="1" t="b">
        <f>AND(ABS(Table1[[#This Row],[tar-out]])&gt;=$N$1,ABS(Table1[[#This Row],[tar-out]])&lt;$O$1)</f>
        <v>0</v>
      </c>
      <c r="O5219" s="1" t="b">
        <f>AND(ABS(Table1[[#This Row],[tar-out]])&gt;=$O$1,ABS(Table1[[#This Row],[tar-out]])&lt;$P$1)</f>
        <v>0</v>
      </c>
      <c r="P5219" s="1">
        <f>ROUND(Table1[[#This Row],[tar-out]],0)</f>
        <v>-2</v>
      </c>
      <c r="Q5219" s="2">
        <v>5217</v>
      </c>
    </row>
    <row r="5220" spans="1:17" x14ac:dyDescent="0.25">
      <c r="A5220">
        <v>9</v>
      </c>
      <c r="B5220">
        <v>32</v>
      </c>
      <c r="C5220">
        <v>3.3333333333333299</v>
      </c>
      <c r="D5220">
        <v>2</v>
      </c>
      <c r="E5220">
        <v>11</v>
      </c>
      <c r="F5220">
        <v>6.0167597765363103</v>
      </c>
      <c r="G5220">
        <v>5.9346566200256303</v>
      </c>
      <c r="H5220" s="1">
        <f>Table1[[#This Row],[target]]-Table1[[#This Row],[output]]</f>
        <v>8.2103156510680009E-2</v>
      </c>
      <c r="I5220" s="1">
        <f>Table1[[#This Row],[tar-out]]*Table1[[#This Row],[tar-out]]</f>
        <v>6.7409283090172174E-3</v>
      </c>
      <c r="J5220" s="1" t="b">
        <f>AND(ABS(Table1[[#This Row],[tar-out]])&gt;=$J$1,ABS(Table1[[#This Row],[tar-out]])&lt;$K$1)</f>
        <v>1</v>
      </c>
      <c r="K5220" s="1" t="b">
        <f>AND(ABS(Table1[[#This Row],[tar-out]])&gt;=$K$1,ABS(Table1[[#This Row],[tar-out]])&lt;$L$1)</f>
        <v>0</v>
      </c>
      <c r="L5220" s="1" t="b">
        <f>AND(ABS(Table1[[#This Row],[tar-out]])&gt;=$L$1,ABS(Table1[[#This Row],[tar-out]])&lt;$M$1)</f>
        <v>0</v>
      </c>
      <c r="M5220" s="1" t="b">
        <f>AND(ABS(Table1[[#This Row],[tar-out]])&gt;=$M$1,ABS(Table1[[#This Row],[tar-out]])&lt;$N$1)</f>
        <v>0</v>
      </c>
      <c r="N5220" s="1" t="b">
        <f>AND(ABS(Table1[[#This Row],[tar-out]])&gt;=$N$1,ABS(Table1[[#This Row],[tar-out]])&lt;$O$1)</f>
        <v>0</v>
      </c>
      <c r="O5220" s="1" t="b">
        <f>AND(ABS(Table1[[#This Row],[tar-out]])&gt;=$O$1,ABS(Table1[[#This Row],[tar-out]])&lt;$P$1)</f>
        <v>0</v>
      </c>
      <c r="P5220" s="1">
        <f>ROUND(Table1[[#This Row],[tar-out]],0)</f>
        <v>0</v>
      </c>
      <c r="Q5220" s="3">
        <v>5218</v>
      </c>
    </row>
    <row r="5221" spans="1:17" x14ac:dyDescent="0.25">
      <c r="A5221">
        <v>9</v>
      </c>
      <c r="B5221">
        <v>32</v>
      </c>
      <c r="C5221">
        <v>3.3333333333333299</v>
      </c>
      <c r="D5221">
        <v>2</v>
      </c>
      <c r="E5221">
        <v>27</v>
      </c>
      <c r="F5221">
        <v>6.2777777777777803</v>
      </c>
      <c r="G5221">
        <v>5.8963675498962402</v>
      </c>
      <c r="H5221" s="1">
        <f>Table1[[#This Row],[target]]-Table1[[#This Row],[output]]</f>
        <v>0.38141022788154011</v>
      </c>
      <c r="I5221" s="1">
        <f>Table1[[#This Row],[tar-out]]*Table1[[#This Row],[tar-out]]</f>
        <v>0.14547376193264835</v>
      </c>
      <c r="J5221" s="1" t="b">
        <f>AND(ABS(Table1[[#This Row],[tar-out]])&gt;=$J$1,ABS(Table1[[#This Row],[tar-out]])&lt;$K$1)</f>
        <v>1</v>
      </c>
      <c r="K5221" s="1" t="b">
        <f>AND(ABS(Table1[[#This Row],[tar-out]])&gt;=$K$1,ABS(Table1[[#This Row],[tar-out]])&lt;$L$1)</f>
        <v>0</v>
      </c>
      <c r="L5221" s="1" t="b">
        <f>AND(ABS(Table1[[#This Row],[tar-out]])&gt;=$L$1,ABS(Table1[[#This Row],[tar-out]])&lt;$M$1)</f>
        <v>0</v>
      </c>
      <c r="M5221" s="1" t="b">
        <f>AND(ABS(Table1[[#This Row],[tar-out]])&gt;=$M$1,ABS(Table1[[#This Row],[tar-out]])&lt;$N$1)</f>
        <v>0</v>
      </c>
      <c r="N5221" s="1" t="b">
        <f>AND(ABS(Table1[[#This Row],[tar-out]])&gt;=$N$1,ABS(Table1[[#This Row],[tar-out]])&lt;$O$1)</f>
        <v>0</v>
      </c>
      <c r="O5221" s="1" t="b">
        <f>AND(ABS(Table1[[#This Row],[tar-out]])&gt;=$O$1,ABS(Table1[[#This Row],[tar-out]])&lt;$P$1)</f>
        <v>0</v>
      </c>
      <c r="P5221" s="1">
        <f>ROUND(Table1[[#This Row],[tar-out]],0)</f>
        <v>0</v>
      </c>
      <c r="Q5221" s="2">
        <v>5219</v>
      </c>
    </row>
    <row r="5222" spans="1:17" x14ac:dyDescent="0.25">
      <c r="A5222">
        <v>9</v>
      </c>
      <c r="B5222">
        <v>32</v>
      </c>
      <c r="C5222">
        <v>3.3333333333333299</v>
      </c>
      <c r="D5222">
        <v>2</v>
      </c>
      <c r="E5222">
        <v>17</v>
      </c>
      <c r="F5222">
        <v>4.5625</v>
      </c>
      <c r="G5222">
        <v>5.9202980995178196</v>
      </c>
      <c r="H5222" s="1">
        <f>Table1[[#This Row],[target]]-Table1[[#This Row],[output]]</f>
        <v>-1.3577980995178196</v>
      </c>
      <c r="I5222" s="1">
        <f>Table1[[#This Row],[tar-out]]*Table1[[#This Row],[tar-out]]</f>
        <v>1.8436156790542026</v>
      </c>
      <c r="J5222" s="1" t="b">
        <f>AND(ABS(Table1[[#This Row],[tar-out]])&gt;=$J$1,ABS(Table1[[#This Row],[tar-out]])&lt;$K$1)</f>
        <v>0</v>
      </c>
      <c r="K5222" s="1" t="b">
        <f>AND(ABS(Table1[[#This Row],[tar-out]])&gt;=$K$1,ABS(Table1[[#This Row],[tar-out]])&lt;$L$1)</f>
        <v>1</v>
      </c>
      <c r="L5222" s="1" t="b">
        <f>AND(ABS(Table1[[#This Row],[tar-out]])&gt;=$L$1,ABS(Table1[[#This Row],[tar-out]])&lt;$M$1)</f>
        <v>0</v>
      </c>
      <c r="M5222" s="1" t="b">
        <f>AND(ABS(Table1[[#This Row],[tar-out]])&gt;=$M$1,ABS(Table1[[#This Row],[tar-out]])&lt;$N$1)</f>
        <v>0</v>
      </c>
      <c r="N5222" s="1" t="b">
        <f>AND(ABS(Table1[[#This Row],[tar-out]])&gt;=$N$1,ABS(Table1[[#This Row],[tar-out]])&lt;$O$1)</f>
        <v>0</v>
      </c>
      <c r="O5222" s="1" t="b">
        <f>AND(ABS(Table1[[#This Row],[tar-out]])&gt;=$O$1,ABS(Table1[[#This Row],[tar-out]])&lt;$P$1)</f>
        <v>0</v>
      </c>
      <c r="P5222" s="1">
        <f>ROUND(Table1[[#This Row],[tar-out]],0)</f>
        <v>-1</v>
      </c>
      <c r="Q5222" s="3">
        <v>5220</v>
      </c>
    </row>
    <row r="5223" spans="1:17" x14ac:dyDescent="0.25">
      <c r="A5223">
        <v>9</v>
      </c>
      <c r="B5223">
        <v>32</v>
      </c>
      <c r="C5223">
        <v>3.3333333333333299</v>
      </c>
      <c r="D5223">
        <v>2</v>
      </c>
      <c r="E5223">
        <v>10</v>
      </c>
      <c r="F5223">
        <v>6.1511627906976702</v>
      </c>
      <c r="G5223">
        <v>5.9370493888854998</v>
      </c>
      <c r="H5223" s="1">
        <f>Table1[[#This Row],[target]]-Table1[[#This Row],[output]]</f>
        <v>0.21411340181217042</v>
      </c>
      <c r="I5223" s="1">
        <f>Table1[[#This Row],[tar-out]]*Table1[[#This Row],[tar-out]]</f>
        <v>4.5844548835579944E-2</v>
      </c>
      <c r="J5223" s="1" t="b">
        <f>AND(ABS(Table1[[#This Row],[tar-out]])&gt;=$J$1,ABS(Table1[[#This Row],[tar-out]])&lt;$K$1)</f>
        <v>1</v>
      </c>
      <c r="K5223" s="1" t="b">
        <f>AND(ABS(Table1[[#This Row],[tar-out]])&gt;=$K$1,ABS(Table1[[#This Row],[tar-out]])&lt;$L$1)</f>
        <v>0</v>
      </c>
      <c r="L5223" s="1" t="b">
        <f>AND(ABS(Table1[[#This Row],[tar-out]])&gt;=$L$1,ABS(Table1[[#This Row],[tar-out]])&lt;$M$1)</f>
        <v>0</v>
      </c>
      <c r="M5223" s="1" t="b">
        <f>AND(ABS(Table1[[#This Row],[tar-out]])&gt;=$M$1,ABS(Table1[[#This Row],[tar-out]])&lt;$N$1)</f>
        <v>0</v>
      </c>
      <c r="N5223" s="1" t="b">
        <f>AND(ABS(Table1[[#This Row],[tar-out]])&gt;=$N$1,ABS(Table1[[#This Row],[tar-out]])&lt;$O$1)</f>
        <v>0</v>
      </c>
      <c r="O5223" s="1" t="b">
        <f>AND(ABS(Table1[[#This Row],[tar-out]])&gt;=$O$1,ABS(Table1[[#This Row],[tar-out]])&lt;$P$1)</f>
        <v>0</v>
      </c>
      <c r="P5223" s="1">
        <f>ROUND(Table1[[#This Row],[tar-out]],0)</f>
        <v>0</v>
      </c>
      <c r="Q5223" s="2">
        <v>5221</v>
      </c>
    </row>
    <row r="5224" spans="1:17" x14ac:dyDescent="0.25">
      <c r="A5224">
        <v>9</v>
      </c>
      <c r="B5224">
        <v>32</v>
      </c>
      <c r="C5224">
        <v>3.3333333333333299</v>
      </c>
      <c r="D5224">
        <v>2</v>
      </c>
      <c r="E5224">
        <v>5</v>
      </c>
      <c r="F5224">
        <v>5.6082474226804102</v>
      </c>
      <c r="G5224">
        <v>5.8067302703857404</v>
      </c>
      <c r="H5224" s="1">
        <f>Table1[[#This Row],[target]]-Table1[[#This Row],[output]]</f>
        <v>-0.1984828477053302</v>
      </c>
      <c r="I5224" s="1">
        <f>Table1[[#This Row],[tar-out]]*Table1[[#This Row],[tar-out]]</f>
        <v>3.9395440833217304E-2</v>
      </c>
      <c r="J5224" s="1" t="b">
        <f>AND(ABS(Table1[[#This Row],[tar-out]])&gt;=$J$1,ABS(Table1[[#This Row],[tar-out]])&lt;$K$1)</f>
        <v>1</v>
      </c>
      <c r="K5224" s="1" t="b">
        <f>AND(ABS(Table1[[#This Row],[tar-out]])&gt;=$K$1,ABS(Table1[[#This Row],[tar-out]])&lt;$L$1)</f>
        <v>0</v>
      </c>
      <c r="L5224" s="1" t="b">
        <f>AND(ABS(Table1[[#This Row],[tar-out]])&gt;=$L$1,ABS(Table1[[#This Row],[tar-out]])&lt;$M$1)</f>
        <v>0</v>
      </c>
      <c r="M5224" s="1" t="b">
        <f>AND(ABS(Table1[[#This Row],[tar-out]])&gt;=$M$1,ABS(Table1[[#This Row],[tar-out]])&lt;$N$1)</f>
        <v>0</v>
      </c>
      <c r="N5224" s="1" t="b">
        <f>AND(ABS(Table1[[#This Row],[tar-out]])&gt;=$N$1,ABS(Table1[[#This Row],[tar-out]])&lt;$O$1)</f>
        <v>0</v>
      </c>
      <c r="O5224" s="1" t="b">
        <f>AND(ABS(Table1[[#This Row],[tar-out]])&gt;=$O$1,ABS(Table1[[#This Row],[tar-out]])&lt;$P$1)</f>
        <v>0</v>
      </c>
      <c r="P5224" s="1">
        <f>ROUND(Table1[[#This Row],[tar-out]],0)</f>
        <v>0</v>
      </c>
      <c r="Q5224" s="3">
        <v>5222</v>
      </c>
    </row>
    <row r="5225" spans="1:17" x14ac:dyDescent="0.25">
      <c r="A5225">
        <v>9</v>
      </c>
      <c r="B5225">
        <v>32</v>
      </c>
      <c r="C5225">
        <v>3.3333333333333299</v>
      </c>
      <c r="D5225">
        <v>2</v>
      </c>
      <c r="E5225">
        <v>6</v>
      </c>
      <c r="F5225">
        <v>6.2453222453222503</v>
      </c>
      <c r="G5225">
        <v>5.9466218948364302</v>
      </c>
      <c r="H5225" s="1">
        <f>Table1[[#This Row],[target]]-Table1[[#This Row],[output]]</f>
        <v>0.29870035048582011</v>
      </c>
      <c r="I5225" s="1">
        <f>Table1[[#This Row],[tar-out]]*Table1[[#This Row],[tar-out]]</f>
        <v>8.9221899380351771E-2</v>
      </c>
      <c r="J5225" s="1" t="b">
        <f>AND(ABS(Table1[[#This Row],[tar-out]])&gt;=$J$1,ABS(Table1[[#This Row],[tar-out]])&lt;$K$1)</f>
        <v>1</v>
      </c>
      <c r="K5225" s="1" t="b">
        <f>AND(ABS(Table1[[#This Row],[tar-out]])&gt;=$K$1,ABS(Table1[[#This Row],[tar-out]])&lt;$L$1)</f>
        <v>0</v>
      </c>
      <c r="L5225" s="1" t="b">
        <f>AND(ABS(Table1[[#This Row],[tar-out]])&gt;=$L$1,ABS(Table1[[#This Row],[tar-out]])&lt;$M$1)</f>
        <v>0</v>
      </c>
      <c r="M5225" s="1" t="b">
        <f>AND(ABS(Table1[[#This Row],[tar-out]])&gt;=$M$1,ABS(Table1[[#This Row],[tar-out]])&lt;$N$1)</f>
        <v>0</v>
      </c>
      <c r="N5225" s="1" t="b">
        <f>AND(ABS(Table1[[#This Row],[tar-out]])&gt;=$N$1,ABS(Table1[[#This Row],[tar-out]])&lt;$O$1)</f>
        <v>0</v>
      </c>
      <c r="O5225" s="1" t="b">
        <f>AND(ABS(Table1[[#This Row],[tar-out]])&gt;=$O$1,ABS(Table1[[#This Row],[tar-out]])&lt;$P$1)</f>
        <v>0</v>
      </c>
      <c r="P5225" s="1">
        <f>ROUND(Table1[[#This Row],[tar-out]],0)</f>
        <v>0</v>
      </c>
      <c r="Q5225" s="2">
        <v>5223</v>
      </c>
    </row>
    <row r="5226" spans="1:17" x14ac:dyDescent="0.25">
      <c r="A5226">
        <v>9</v>
      </c>
      <c r="B5226">
        <v>32</v>
      </c>
      <c r="C5226">
        <v>3.3333333333333299</v>
      </c>
      <c r="D5226">
        <v>2</v>
      </c>
      <c r="E5226">
        <v>3</v>
      </c>
      <c r="F5226">
        <v>3.52023121387283</v>
      </c>
      <c r="G5226">
        <v>5.45273733139038</v>
      </c>
      <c r="H5226" s="1">
        <f>Table1[[#This Row],[target]]-Table1[[#This Row],[output]]</f>
        <v>-1.93250611751755</v>
      </c>
      <c r="I5226" s="1">
        <f>Table1[[#This Row],[tar-out]]*Table1[[#This Row],[tar-out]]</f>
        <v>3.7345798942427546</v>
      </c>
      <c r="J5226" s="1" t="b">
        <f>AND(ABS(Table1[[#This Row],[tar-out]])&gt;=$J$1,ABS(Table1[[#This Row],[tar-out]])&lt;$K$1)</f>
        <v>0</v>
      </c>
      <c r="K5226" s="1" t="b">
        <f>AND(ABS(Table1[[#This Row],[tar-out]])&gt;=$K$1,ABS(Table1[[#This Row],[tar-out]])&lt;$L$1)</f>
        <v>1</v>
      </c>
      <c r="L5226" s="1" t="b">
        <f>AND(ABS(Table1[[#This Row],[tar-out]])&gt;=$L$1,ABS(Table1[[#This Row],[tar-out]])&lt;$M$1)</f>
        <v>0</v>
      </c>
      <c r="M5226" s="1" t="b">
        <f>AND(ABS(Table1[[#This Row],[tar-out]])&gt;=$M$1,ABS(Table1[[#This Row],[tar-out]])&lt;$N$1)</f>
        <v>0</v>
      </c>
      <c r="N5226" s="1" t="b">
        <f>AND(ABS(Table1[[#This Row],[tar-out]])&gt;=$N$1,ABS(Table1[[#This Row],[tar-out]])&lt;$O$1)</f>
        <v>0</v>
      </c>
      <c r="O5226" s="1" t="b">
        <f>AND(ABS(Table1[[#This Row],[tar-out]])&gt;=$O$1,ABS(Table1[[#This Row],[tar-out]])&lt;$P$1)</f>
        <v>0</v>
      </c>
      <c r="P5226" s="1">
        <f>ROUND(Table1[[#This Row],[tar-out]],0)</f>
        <v>-2</v>
      </c>
      <c r="Q5226" s="3">
        <v>5224</v>
      </c>
    </row>
    <row r="5227" spans="1:17" x14ac:dyDescent="0.25">
      <c r="A5227">
        <v>9</v>
      </c>
      <c r="B5227">
        <v>32</v>
      </c>
      <c r="C5227">
        <v>3.3333333333333299</v>
      </c>
      <c r="D5227">
        <v>2</v>
      </c>
      <c r="E5227">
        <v>67</v>
      </c>
      <c r="F5227">
        <v>3.3333333333333299</v>
      </c>
      <c r="G5227">
        <v>5.7962279319763201</v>
      </c>
      <c r="H5227" s="1">
        <f>Table1[[#This Row],[target]]-Table1[[#This Row],[output]]</f>
        <v>-2.4628945986429902</v>
      </c>
      <c r="I5227" s="1">
        <f>Table1[[#This Row],[tar-out]]*Table1[[#This Row],[tar-out]]</f>
        <v>6.0658498040248157</v>
      </c>
      <c r="J5227" s="1" t="b">
        <f>AND(ABS(Table1[[#This Row],[tar-out]])&gt;=$J$1,ABS(Table1[[#This Row],[tar-out]])&lt;$K$1)</f>
        <v>0</v>
      </c>
      <c r="K5227" s="1" t="b">
        <f>AND(ABS(Table1[[#This Row],[tar-out]])&gt;=$K$1,ABS(Table1[[#This Row],[tar-out]])&lt;$L$1)</f>
        <v>0</v>
      </c>
      <c r="L5227" s="1" t="b">
        <f>AND(ABS(Table1[[#This Row],[tar-out]])&gt;=$L$1,ABS(Table1[[#This Row],[tar-out]])&lt;$M$1)</f>
        <v>1</v>
      </c>
      <c r="M5227" s="1" t="b">
        <f>AND(ABS(Table1[[#This Row],[tar-out]])&gt;=$M$1,ABS(Table1[[#This Row],[tar-out]])&lt;$N$1)</f>
        <v>0</v>
      </c>
      <c r="N5227" s="1" t="b">
        <f>AND(ABS(Table1[[#This Row],[tar-out]])&gt;=$N$1,ABS(Table1[[#This Row],[tar-out]])&lt;$O$1)</f>
        <v>0</v>
      </c>
      <c r="O5227" s="1" t="b">
        <f>AND(ABS(Table1[[#This Row],[tar-out]])&gt;=$O$1,ABS(Table1[[#This Row],[tar-out]])&lt;$P$1)</f>
        <v>0</v>
      </c>
      <c r="P5227" s="1">
        <f>ROUND(Table1[[#This Row],[tar-out]],0)</f>
        <v>-2</v>
      </c>
      <c r="Q5227" s="2">
        <v>5225</v>
      </c>
    </row>
    <row r="5228" spans="1:17" x14ac:dyDescent="0.25">
      <c r="A5228">
        <v>9</v>
      </c>
      <c r="B5228">
        <v>32</v>
      </c>
      <c r="C5228">
        <v>3.3333333333333299</v>
      </c>
      <c r="D5228">
        <v>2</v>
      </c>
      <c r="E5228">
        <v>52</v>
      </c>
      <c r="F5228">
        <v>3.71428571428571</v>
      </c>
      <c r="G5228">
        <v>5.8355784416198704</v>
      </c>
      <c r="H5228" s="1">
        <f>Table1[[#This Row],[target]]-Table1[[#This Row],[output]]</f>
        <v>-2.1212927273341604</v>
      </c>
      <c r="I5228" s="1">
        <f>Table1[[#This Row],[tar-out]]*Table1[[#This Row],[tar-out]]</f>
        <v>4.4998828350408004</v>
      </c>
      <c r="J5228" s="1" t="b">
        <f>AND(ABS(Table1[[#This Row],[tar-out]])&gt;=$J$1,ABS(Table1[[#This Row],[tar-out]])&lt;$K$1)</f>
        <v>0</v>
      </c>
      <c r="K5228" s="1" t="b">
        <f>AND(ABS(Table1[[#This Row],[tar-out]])&gt;=$K$1,ABS(Table1[[#This Row],[tar-out]])&lt;$L$1)</f>
        <v>0</v>
      </c>
      <c r="L5228" s="1" t="b">
        <f>AND(ABS(Table1[[#This Row],[tar-out]])&gt;=$L$1,ABS(Table1[[#This Row],[tar-out]])&lt;$M$1)</f>
        <v>1</v>
      </c>
      <c r="M5228" s="1" t="b">
        <f>AND(ABS(Table1[[#This Row],[tar-out]])&gt;=$M$1,ABS(Table1[[#This Row],[tar-out]])&lt;$N$1)</f>
        <v>0</v>
      </c>
      <c r="N5228" s="1" t="b">
        <f>AND(ABS(Table1[[#This Row],[tar-out]])&gt;=$N$1,ABS(Table1[[#This Row],[tar-out]])&lt;$O$1)</f>
        <v>0</v>
      </c>
      <c r="O5228" s="1" t="b">
        <f>AND(ABS(Table1[[#This Row],[tar-out]])&gt;=$O$1,ABS(Table1[[#This Row],[tar-out]])&lt;$P$1)</f>
        <v>0</v>
      </c>
      <c r="P5228" s="1">
        <f>ROUND(Table1[[#This Row],[tar-out]],0)</f>
        <v>-2</v>
      </c>
      <c r="Q5228" s="3">
        <v>5226</v>
      </c>
    </row>
    <row r="5229" spans="1:17" x14ac:dyDescent="0.25">
      <c r="A5229">
        <v>9</v>
      </c>
      <c r="B5229">
        <v>32</v>
      </c>
      <c r="C5229">
        <v>3.3333333333333299</v>
      </c>
      <c r="D5229">
        <v>2</v>
      </c>
      <c r="E5229">
        <v>19</v>
      </c>
      <c r="F5229">
        <v>3.7180851063829801</v>
      </c>
      <c r="G5229">
        <v>5.9155120849609402</v>
      </c>
      <c r="H5229" s="1">
        <f>Table1[[#This Row],[target]]-Table1[[#This Row],[output]]</f>
        <v>-2.1974269785779601</v>
      </c>
      <c r="I5229" s="1">
        <f>Table1[[#This Row],[tar-out]]*Table1[[#This Row],[tar-out]]</f>
        <v>4.8286853261822626</v>
      </c>
      <c r="J5229" s="1" t="b">
        <f>AND(ABS(Table1[[#This Row],[tar-out]])&gt;=$J$1,ABS(Table1[[#This Row],[tar-out]])&lt;$K$1)</f>
        <v>0</v>
      </c>
      <c r="K5229" s="1" t="b">
        <f>AND(ABS(Table1[[#This Row],[tar-out]])&gt;=$K$1,ABS(Table1[[#This Row],[tar-out]])&lt;$L$1)</f>
        <v>0</v>
      </c>
      <c r="L5229" s="1" t="b">
        <f>AND(ABS(Table1[[#This Row],[tar-out]])&gt;=$L$1,ABS(Table1[[#This Row],[tar-out]])&lt;$M$1)</f>
        <v>1</v>
      </c>
      <c r="M5229" s="1" t="b">
        <f>AND(ABS(Table1[[#This Row],[tar-out]])&gt;=$M$1,ABS(Table1[[#This Row],[tar-out]])&lt;$N$1)</f>
        <v>0</v>
      </c>
      <c r="N5229" s="1" t="b">
        <f>AND(ABS(Table1[[#This Row],[tar-out]])&gt;=$N$1,ABS(Table1[[#This Row],[tar-out]])&lt;$O$1)</f>
        <v>0</v>
      </c>
      <c r="O5229" s="1" t="b">
        <f>AND(ABS(Table1[[#This Row],[tar-out]])&gt;=$O$1,ABS(Table1[[#This Row],[tar-out]])&lt;$P$1)</f>
        <v>0</v>
      </c>
      <c r="P5229" s="1">
        <f>ROUND(Table1[[#This Row],[tar-out]],0)</f>
        <v>-2</v>
      </c>
      <c r="Q5229" s="2">
        <v>5227</v>
      </c>
    </row>
    <row r="5230" spans="1:17" x14ac:dyDescent="0.25">
      <c r="A5230">
        <v>9</v>
      </c>
      <c r="B5230">
        <v>32</v>
      </c>
      <c r="C5230">
        <v>3.3333333333333299</v>
      </c>
      <c r="D5230">
        <v>2</v>
      </c>
      <c r="E5230">
        <v>68</v>
      </c>
      <c r="F5230">
        <v>3.8888888888888902</v>
      </c>
      <c r="G5230">
        <v>5.7936849594116202</v>
      </c>
      <c r="H5230" s="1">
        <f>Table1[[#This Row],[target]]-Table1[[#This Row],[output]]</f>
        <v>-1.90479607052273</v>
      </c>
      <c r="I5230" s="1">
        <f>Table1[[#This Row],[tar-out]]*Table1[[#This Row],[tar-out]]</f>
        <v>3.6282480702788331</v>
      </c>
      <c r="J5230" s="1" t="b">
        <f>AND(ABS(Table1[[#This Row],[tar-out]])&gt;=$J$1,ABS(Table1[[#This Row],[tar-out]])&lt;$K$1)</f>
        <v>0</v>
      </c>
      <c r="K5230" s="1" t="b">
        <f>AND(ABS(Table1[[#This Row],[tar-out]])&gt;=$K$1,ABS(Table1[[#This Row],[tar-out]])&lt;$L$1)</f>
        <v>1</v>
      </c>
      <c r="L5230" s="1" t="b">
        <f>AND(ABS(Table1[[#This Row],[tar-out]])&gt;=$L$1,ABS(Table1[[#This Row],[tar-out]])&lt;$M$1)</f>
        <v>0</v>
      </c>
      <c r="M5230" s="1" t="b">
        <f>AND(ABS(Table1[[#This Row],[tar-out]])&gt;=$M$1,ABS(Table1[[#This Row],[tar-out]])&lt;$N$1)</f>
        <v>0</v>
      </c>
      <c r="N5230" s="1" t="b">
        <f>AND(ABS(Table1[[#This Row],[tar-out]])&gt;=$N$1,ABS(Table1[[#This Row],[tar-out]])&lt;$O$1)</f>
        <v>0</v>
      </c>
      <c r="O5230" s="1" t="b">
        <f>AND(ABS(Table1[[#This Row],[tar-out]])&gt;=$O$1,ABS(Table1[[#This Row],[tar-out]])&lt;$P$1)</f>
        <v>0</v>
      </c>
      <c r="P5230" s="1">
        <f>ROUND(Table1[[#This Row],[tar-out]],0)</f>
        <v>-2</v>
      </c>
      <c r="Q5230" s="3">
        <v>5228</v>
      </c>
    </row>
    <row r="5231" spans="1:17" x14ac:dyDescent="0.25">
      <c r="A5231">
        <v>9</v>
      </c>
      <c r="B5231">
        <v>32</v>
      </c>
      <c r="C5231">
        <v>3.3333333333333299</v>
      </c>
      <c r="D5231">
        <v>2</v>
      </c>
      <c r="E5231">
        <v>35</v>
      </c>
      <c r="F5231">
        <v>3</v>
      </c>
      <c r="G5231">
        <v>5.8772230148315403</v>
      </c>
      <c r="H5231" s="1">
        <f>Table1[[#This Row],[target]]-Table1[[#This Row],[output]]</f>
        <v>-2.8772230148315403</v>
      </c>
      <c r="I5231" s="1">
        <f>Table1[[#This Row],[tar-out]]*Table1[[#This Row],[tar-out]]</f>
        <v>8.2784122770762973</v>
      </c>
      <c r="J5231" s="1" t="b">
        <f>AND(ABS(Table1[[#This Row],[tar-out]])&gt;=$J$1,ABS(Table1[[#This Row],[tar-out]])&lt;$K$1)</f>
        <v>0</v>
      </c>
      <c r="K5231" s="1" t="b">
        <f>AND(ABS(Table1[[#This Row],[tar-out]])&gt;=$K$1,ABS(Table1[[#This Row],[tar-out]])&lt;$L$1)</f>
        <v>0</v>
      </c>
      <c r="L5231" s="1" t="b">
        <f>AND(ABS(Table1[[#This Row],[tar-out]])&gt;=$L$1,ABS(Table1[[#This Row],[tar-out]])&lt;$M$1)</f>
        <v>1</v>
      </c>
      <c r="M5231" s="1" t="b">
        <f>AND(ABS(Table1[[#This Row],[tar-out]])&gt;=$M$1,ABS(Table1[[#This Row],[tar-out]])&lt;$N$1)</f>
        <v>0</v>
      </c>
      <c r="N5231" s="1" t="b">
        <f>AND(ABS(Table1[[#This Row],[tar-out]])&gt;=$N$1,ABS(Table1[[#This Row],[tar-out]])&lt;$O$1)</f>
        <v>0</v>
      </c>
      <c r="O5231" s="1" t="b">
        <f>AND(ABS(Table1[[#This Row],[tar-out]])&gt;=$O$1,ABS(Table1[[#This Row],[tar-out]])&lt;$P$1)</f>
        <v>0</v>
      </c>
      <c r="P5231" s="1">
        <f>ROUND(Table1[[#This Row],[tar-out]],0)</f>
        <v>-3</v>
      </c>
      <c r="Q5231" s="2">
        <v>5229</v>
      </c>
    </row>
    <row r="5232" spans="1:17" x14ac:dyDescent="0.25">
      <c r="A5232">
        <v>9</v>
      </c>
      <c r="B5232">
        <v>32</v>
      </c>
      <c r="C5232">
        <v>3.3333333333333299</v>
      </c>
      <c r="D5232">
        <v>2</v>
      </c>
      <c r="E5232">
        <v>28</v>
      </c>
      <c r="F5232">
        <v>4.2</v>
      </c>
      <c r="G5232">
        <v>5.8939743041992196</v>
      </c>
      <c r="H5232" s="1">
        <f>Table1[[#This Row],[target]]-Table1[[#This Row],[output]]</f>
        <v>-1.6939743041992195</v>
      </c>
      <c r="I5232" s="1">
        <f>Table1[[#This Row],[tar-out]]*Table1[[#This Row],[tar-out]]</f>
        <v>2.8695489432872296</v>
      </c>
      <c r="J5232" s="1" t="b">
        <f>AND(ABS(Table1[[#This Row],[tar-out]])&gt;=$J$1,ABS(Table1[[#This Row],[tar-out]])&lt;$K$1)</f>
        <v>0</v>
      </c>
      <c r="K5232" s="1" t="b">
        <f>AND(ABS(Table1[[#This Row],[tar-out]])&gt;=$K$1,ABS(Table1[[#This Row],[tar-out]])&lt;$L$1)</f>
        <v>1</v>
      </c>
      <c r="L5232" s="1" t="b">
        <f>AND(ABS(Table1[[#This Row],[tar-out]])&gt;=$L$1,ABS(Table1[[#This Row],[tar-out]])&lt;$M$1)</f>
        <v>0</v>
      </c>
      <c r="M5232" s="1" t="b">
        <f>AND(ABS(Table1[[#This Row],[tar-out]])&gt;=$M$1,ABS(Table1[[#This Row],[tar-out]])&lt;$N$1)</f>
        <v>0</v>
      </c>
      <c r="N5232" s="1" t="b">
        <f>AND(ABS(Table1[[#This Row],[tar-out]])&gt;=$N$1,ABS(Table1[[#This Row],[tar-out]])&lt;$O$1)</f>
        <v>0</v>
      </c>
      <c r="O5232" s="1" t="b">
        <f>AND(ABS(Table1[[#This Row],[tar-out]])&gt;=$O$1,ABS(Table1[[#This Row],[tar-out]])&lt;$P$1)</f>
        <v>0</v>
      </c>
      <c r="P5232" s="1">
        <f>ROUND(Table1[[#This Row],[tar-out]],0)</f>
        <v>-2</v>
      </c>
      <c r="Q5232" s="3">
        <v>5230</v>
      </c>
    </row>
    <row r="5233" spans="1:17" x14ac:dyDescent="0.25">
      <c r="A5233">
        <v>9</v>
      </c>
      <c r="B5233">
        <v>32</v>
      </c>
      <c r="C5233">
        <v>3.3333333333333299</v>
      </c>
      <c r="D5233">
        <v>2</v>
      </c>
      <c r="E5233">
        <v>4</v>
      </c>
      <c r="F5233">
        <v>4.4709821428571397</v>
      </c>
      <c r="G5233">
        <v>5.6412730216979998</v>
      </c>
      <c r="H5233" s="1">
        <f>Table1[[#This Row],[target]]-Table1[[#This Row],[output]]</f>
        <v>-1.1702908788408601</v>
      </c>
      <c r="I5233" s="1">
        <f>Table1[[#This Row],[tar-out]]*Table1[[#This Row],[tar-out]]</f>
        <v>1.3695807410981127</v>
      </c>
      <c r="J5233" s="1" t="b">
        <f>AND(ABS(Table1[[#This Row],[tar-out]])&gt;=$J$1,ABS(Table1[[#This Row],[tar-out]])&lt;$K$1)</f>
        <v>0</v>
      </c>
      <c r="K5233" s="1" t="b">
        <f>AND(ABS(Table1[[#This Row],[tar-out]])&gt;=$K$1,ABS(Table1[[#This Row],[tar-out]])&lt;$L$1)</f>
        <v>1</v>
      </c>
      <c r="L5233" s="1" t="b">
        <f>AND(ABS(Table1[[#This Row],[tar-out]])&gt;=$L$1,ABS(Table1[[#This Row],[tar-out]])&lt;$M$1)</f>
        <v>0</v>
      </c>
      <c r="M5233" s="1" t="b">
        <f>AND(ABS(Table1[[#This Row],[tar-out]])&gt;=$M$1,ABS(Table1[[#This Row],[tar-out]])&lt;$N$1)</f>
        <v>0</v>
      </c>
      <c r="N5233" s="1" t="b">
        <f>AND(ABS(Table1[[#This Row],[tar-out]])&gt;=$N$1,ABS(Table1[[#This Row],[tar-out]])&lt;$O$1)</f>
        <v>0</v>
      </c>
      <c r="O5233" s="1" t="b">
        <f>AND(ABS(Table1[[#This Row],[tar-out]])&gt;=$O$1,ABS(Table1[[#This Row],[tar-out]])&lt;$P$1)</f>
        <v>0</v>
      </c>
      <c r="P5233" s="1">
        <f>ROUND(Table1[[#This Row],[tar-out]],0)</f>
        <v>-1</v>
      </c>
      <c r="Q5233" s="2">
        <v>5231</v>
      </c>
    </row>
    <row r="5234" spans="1:17" x14ac:dyDescent="0.25">
      <c r="A5234">
        <v>9</v>
      </c>
      <c r="B5234">
        <v>32</v>
      </c>
      <c r="C5234">
        <v>3.3333333333333299</v>
      </c>
      <c r="D5234">
        <v>2</v>
      </c>
      <c r="E5234">
        <v>7</v>
      </c>
      <c r="F5234">
        <v>7.2204968944099397</v>
      </c>
      <c r="G5234">
        <v>5.9442286491393999</v>
      </c>
      <c r="H5234" s="1">
        <f>Table1[[#This Row],[target]]-Table1[[#This Row],[output]]</f>
        <v>1.2762682452705398</v>
      </c>
      <c r="I5234" s="1">
        <f>Table1[[#This Row],[tar-out]]*Table1[[#This Row],[tar-out]]</f>
        <v>1.6288606338859428</v>
      </c>
      <c r="J5234" s="1" t="b">
        <f>AND(ABS(Table1[[#This Row],[tar-out]])&gt;=$J$1,ABS(Table1[[#This Row],[tar-out]])&lt;$K$1)</f>
        <v>0</v>
      </c>
      <c r="K5234" s="1" t="b">
        <f>AND(ABS(Table1[[#This Row],[tar-out]])&gt;=$K$1,ABS(Table1[[#This Row],[tar-out]])&lt;$L$1)</f>
        <v>1</v>
      </c>
      <c r="L5234" s="1" t="b">
        <f>AND(ABS(Table1[[#This Row],[tar-out]])&gt;=$L$1,ABS(Table1[[#This Row],[tar-out]])&lt;$M$1)</f>
        <v>0</v>
      </c>
      <c r="M5234" s="1" t="b">
        <f>AND(ABS(Table1[[#This Row],[tar-out]])&gt;=$M$1,ABS(Table1[[#This Row],[tar-out]])&lt;$N$1)</f>
        <v>0</v>
      </c>
      <c r="N5234" s="1" t="b">
        <f>AND(ABS(Table1[[#This Row],[tar-out]])&gt;=$N$1,ABS(Table1[[#This Row],[tar-out]])&lt;$O$1)</f>
        <v>0</v>
      </c>
      <c r="O5234" s="1" t="b">
        <f>AND(ABS(Table1[[#This Row],[tar-out]])&gt;=$O$1,ABS(Table1[[#This Row],[tar-out]])&lt;$P$1)</f>
        <v>0</v>
      </c>
      <c r="P5234" s="1">
        <f>ROUND(Table1[[#This Row],[tar-out]],0)</f>
        <v>1</v>
      </c>
      <c r="Q5234" s="3">
        <v>5232</v>
      </c>
    </row>
    <row r="5235" spans="1:17" x14ac:dyDescent="0.25">
      <c r="A5235">
        <v>9</v>
      </c>
      <c r="B5235">
        <v>32</v>
      </c>
      <c r="C5235">
        <v>3.3333333333333299</v>
      </c>
      <c r="D5235">
        <v>2</v>
      </c>
      <c r="E5235">
        <v>39</v>
      </c>
      <c r="F5235">
        <v>5.5833333333333304</v>
      </c>
      <c r="G5235">
        <v>5.8676505088806197</v>
      </c>
      <c r="H5235" s="1">
        <f>Table1[[#This Row],[target]]-Table1[[#This Row],[output]]</f>
        <v>-0.2843171755472893</v>
      </c>
      <c r="I5235" s="1">
        <f>Table1[[#This Row],[tar-out]]*Table1[[#This Row],[tar-out]]</f>
        <v>8.0836256311188126E-2</v>
      </c>
      <c r="J5235" s="1" t="b">
        <f>AND(ABS(Table1[[#This Row],[tar-out]])&gt;=$J$1,ABS(Table1[[#This Row],[tar-out]])&lt;$K$1)</f>
        <v>1</v>
      </c>
      <c r="K5235" s="1" t="b">
        <f>AND(ABS(Table1[[#This Row],[tar-out]])&gt;=$K$1,ABS(Table1[[#This Row],[tar-out]])&lt;$L$1)</f>
        <v>0</v>
      </c>
      <c r="L5235" s="1" t="b">
        <f>AND(ABS(Table1[[#This Row],[tar-out]])&gt;=$L$1,ABS(Table1[[#This Row],[tar-out]])&lt;$M$1)</f>
        <v>0</v>
      </c>
      <c r="M5235" s="1" t="b">
        <f>AND(ABS(Table1[[#This Row],[tar-out]])&gt;=$M$1,ABS(Table1[[#This Row],[tar-out]])&lt;$N$1)</f>
        <v>0</v>
      </c>
      <c r="N5235" s="1" t="b">
        <f>AND(ABS(Table1[[#This Row],[tar-out]])&gt;=$N$1,ABS(Table1[[#This Row],[tar-out]])&lt;$O$1)</f>
        <v>0</v>
      </c>
      <c r="O5235" s="1" t="b">
        <f>AND(ABS(Table1[[#This Row],[tar-out]])&gt;=$O$1,ABS(Table1[[#This Row],[tar-out]])&lt;$P$1)</f>
        <v>0</v>
      </c>
      <c r="P5235" s="1">
        <f>ROUND(Table1[[#This Row],[tar-out]],0)</f>
        <v>0</v>
      </c>
      <c r="Q5235" s="2">
        <v>5233</v>
      </c>
    </row>
    <row r="5236" spans="1:17" x14ac:dyDescent="0.25">
      <c r="A5236">
        <v>9</v>
      </c>
      <c r="B5236">
        <v>32</v>
      </c>
      <c r="C5236">
        <v>3.3333333333333299</v>
      </c>
      <c r="D5236">
        <v>2</v>
      </c>
      <c r="E5236">
        <v>12</v>
      </c>
      <c r="F5236">
        <v>4.8043478260869596</v>
      </c>
      <c r="G5236">
        <v>5.9322633743286097</v>
      </c>
      <c r="H5236" s="1">
        <f>Table1[[#This Row],[target]]-Table1[[#This Row],[output]]</f>
        <v>-1.1279155482416501</v>
      </c>
      <c r="I5236" s="1">
        <f>Table1[[#This Row],[tar-out]]*Table1[[#This Row],[tar-out]]</f>
        <v>1.272193483965262</v>
      </c>
      <c r="J5236" s="1" t="b">
        <f>AND(ABS(Table1[[#This Row],[tar-out]])&gt;=$J$1,ABS(Table1[[#This Row],[tar-out]])&lt;$K$1)</f>
        <v>0</v>
      </c>
      <c r="K5236" s="1" t="b">
        <f>AND(ABS(Table1[[#This Row],[tar-out]])&gt;=$K$1,ABS(Table1[[#This Row],[tar-out]])&lt;$L$1)</f>
        <v>1</v>
      </c>
      <c r="L5236" s="1" t="b">
        <f>AND(ABS(Table1[[#This Row],[tar-out]])&gt;=$L$1,ABS(Table1[[#This Row],[tar-out]])&lt;$M$1)</f>
        <v>0</v>
      </c>
      <c r="M5236" s="1" t="b">
        <f>AND(ABS(Table1[[#This Row],[tar-out]])&gt;=$M$1,ABS(Table1[[#This Row],[tar-out]])&lt;$N$1)</f>
        <v>0</v>
      </c>
      <c r="N5236" s="1" t="b">
        <f>AND(ABS(Table1[[#This Row],[tar-out]])&gt;=$N$1,ABS(Table1[[#This Row],[tar-out]])&lt;$O$1)</f>
        <v>0</v>
      </c>
      <c r="O5236" s="1" t="b">
        <f>AND(ABS(Table1[[#This Row],[tar-out]])&gt;=$O$1,ABS(Table1[[#This Row],[tar-out]])&lt;$P$1)</f>
        <v>0</v>
      </c>
      <c r="P5236" s="1">
        <f>ROUND(Table1[[#This Row],[tar-out]],0)</f>
        <v>-1</v>
      </c>
      <c r="Q5236" s="3">
        <v>5234</v>
      </c>
    </row>
    <row r="5237" spans="1:17" x14ac:dyDescent="0.25">
      <c r="A5237">
        <v>9</v>
      </c>
      <c r="B5237">
        <v>32</v>
      </c>
      <c r="C5237">
        <v>3.3333333333333299</v>
      </c>
      <c r="D5237">
        <v>2</v>
      </c>
      <c r="E5237">
        <v>37</v>
      </c>
      <c r="F5237">
        <v>5.4404761904761898</v>
      </c>
      <c r="G5237">
        <v>5.8724365234375</v>
      </c>
      <c r="H5237" s="1">
        <f>Table1[[#This Row],[target]]-Table1[[#This Row],[output]]</f>
        <v>-0.4319603329613102</v>
      </c>
      <c r="I5237" s="1">
        <f>Table1[[#This Row],[tar-out]]*Table1[[#This Row],[tar-out]]</f>
        <v>0.18658972925204598</v>
      </c>
      <c r="J5237" s="1" t="b">
        <f>AND(ABS(Table1[[#This Row],[tar-out]])&gt;=$J$1,ABS(Table1[[#This Row],[tar-out]])&lt;$K$1)</f>
        <v>1</v>
      </c>
      <c r="K5237" s="1" t="b">
        <f>AND(ABS(Table1[[#This Row],[tar-out]])&gt;=$K$1,ABS(Table1[[#This Row],[tar-out]])&lt;$L$1)</f>
        <v>0</v>
      </c>
      <c r="L5237" s="1" t="b">
        <f>AND(ABS(Table1[[#This Row],[tar-out]])&gt;=$L$1,ABS(Table1[[#This Row],[tar-out]])&lt;$M$1)</f>
        <v>0</v>
      </c>
      <c r="M5237" s="1" t="b">
        <f>AND(ABS(Table1[[#This Row],[tar-out]])&gt;=$M$1,ABS(Table1[[#This Row],[tar-out]])&lt;$N$1)</f>
        <v>0</v>
      </c>
      <c r="N5237" s="1" t="b">
        <f>AND(ABS(Table1[[#This Row],[tar-out]])&gt;=$N$1,ABS(Table1[[#This Row],[tar-out]])&lt;$O$1)</f>
        <v>0</v>
      </c>
      <c r="O5237" s="1" t="b">
        <f>AND(ABS(Table1[[#This Row],[tar-out]])&gt;=$O$1,ABS(Table1[[#This Row],[tar-out]])&lt;$P$1)</f>
        <v>0</v>
      </c>
      <c r="P5237" s="1">
        <f>ROUND(Table1[[#This Row],[tar-out]],0)</f>
        <v>0</v>
      </c>
      <c r="Q5237" s="2">
        <v>5235</v>
      </c>
    </row>
    <row r="5238" spans="1:17" x14ac:dyDescent="0.25">
      <c r="A5238">
        <v>9</v>
      </c>
      <c r="B5238">
        <v>32</v>
      </c>
      <c r="C5238">
        <v>3.3333333333333299</v>
      </c>
      <c r="D5238">
        <v>2</v>
      </c>
      <c r="E5238">
        <v>21</v>
      </c>
      <c r="F5238">
        <v>5.4031007751938001</v>
      </c>
      <c r="G5238">
        <v>5.9107255935668901</v>
      </c>
      <c r="H5238" s="1">
        <f>Table1[[#This Row],[target]]-Table1[[#This Row],[output]]</f>
        <v>-0.50762481837309004</v>
      </c>
      <c r="I5238" s="1">
        <f>Table1[[#This Row],[tar-out]]*Table1[[#This Row],[tar-out]]</f>
        <v>0.25768295622831267</v>
      </c>
      <c r="J5238" s="1" t="b">
        <f>AND(ABS(Table1[[#This Row],[tar-out]])&gt;=$J$1,ABS(Table1[[#This Row],[tar-out]])&lt;$K$1)</f>
        <v>1</v>
      </c>
      <c r="K5238" s="1" t="b">
        <f>AND(ABS(Table1[[#This Row],[tar-out]])&gt;=$K$1,ABS(Table1[[#This Row],[tar-out]])&lt;$L$1)</f>
        <v>0</v>
      </c>
      <c r="L5238" s="1" t="b">
        <f>AND(ABS(Table1[[#This Row],[tar-out]])&gt;=$L$1,ABS(Table1[[#This Row],[tar-out]])&lt;$M$1)</f>
        <v>0</v>
      </c>
      <c r="M5238" s="1" t="b">
        <f>AND(ABS(Table1[[#This Row],[tar-out]])&gt;=$M$1,ABS(Table1[[#This Row],[tar-out]])&lt;$N$1)</f>
        <v>0</v>
      </c>
      <c r="N5238" s="1" t="b">
        <f>AND(ABS(Table1[[#This Row],[tar-out]])&gt;=$N$1,ABS(Table1[[#This Row],[tar-out]])&lt;$O$1)</f>
        <v>0</v>
      </c>
      <c r="O5238" s="1" t="b">
        <f>AND(ABS(Table1[[#This Row],[tar-out]])&gt;=$O$1,ABS(Table1[[#This Row],[tar-out]])&lt;$P$1)</f>
        <v>0</v>
      </c>
      <c r="P5238" s="1">
        <f>ROUND(Table1[[#This Row],[tar-out]],0)</f>
        <v>-1</v>
      </c>
      <c r="Q5238" s="3">
        <v>5236</v>
      </c>
    </row>
    <row r="5239" spans="1:17" x14ac:dyDescent="0.25">
      <c r="A5239">
        <v>9</v>
      </c>
      <c r="B5239">
        <v>32</v>
      </c>
      <c r="C5239">
        <v>3.3333333333333299</v>
      </c>
      <c r="D5239">
        <v>2</v>
      </c>
      <c r="E5239">
        <v>13</v>
      </c>
      <c r="F5239">
        <v>6.1092896174863398</v>
      </c>
      <c r="G5239">
        <v>5.92987060546875</v>
      </c>
      <c r="H5239" s="1">
        <f>Table1[[#This Row],[target]]-Table1[[#This Row],[output]]</f>
        <v>0.17941901201758981</v>
      </c>
      <c r="I5239" s="1">
        <f>Table1[[#This Row],[tar-out]]*Table1[[#This Row],[tar-out]]</f>
        <v>3.2191181873368037E-2</v>
      </c>
      <c r="J5239" s="1" t="b">
        <f>AND(ABS(Table1[[#This Row],[tar-out]])&gt;=$J$1,ABS(Table1[[#This Row],[tar-out]])&lt;$K$1)</f>
        <v>1</v>
      </c>
      <c r="K5239" s="1" t="b">
        <f>AND(ABS(Table1[[#This Row],[tar-out]])&gt;=$K$1,ABS(Table1[[#This Row],[tar-out]])&lt;$L$1)</f>
        <v>0</v>
      </c>
      <c r="L5239" s="1" t="b">
        <f>AND(ABS(Table1[[#This Row],[tar-out]])&gt;=$L$1,ABS(Table1[[#This Row],[tar-out]])&lt;$M$1)</f>
        <v>0</v>
      </c>
      <c r="M5239" s="1" t="b">
        <f>AND(ABS(Table1[[#This Row],[tar-out]])&gt;=$M$1,ABS(Table1[[#This Row],[tar-out]])&lt;$N$1)</f>
        <v>0</v>
      </c>
      <c r="N5239" s="1" t="b">
        <f>AND(ABS(Table1[[#This Row],[tar-out]])&gt;=$N$1,ABS(Table1[[#This Row],[tar-out]])&lt;$O$1)</f>
        <v>0</v>
      </c>
      <c r="O5239" s="1" t="b">
        <f>AND(ABS(Table1[[#This Row],[tar-out]])&gt;=$O$1,ABS(Table1[[#This Row],[tar-out]])&lt;$P$1)</f>
        <v>0</v>
      </c>
      <c r="P5239" s="1">
        <f>ROUND(Table1[[#This Row],[tar-out]],0)</f>
        <v>0</v>
      </c>
      <c r="Q5239" s="2">
        <v>5237</v>
      </c>
    </row>
    <row r="5240" spans="1:17" x14ac:dyDescent="0.25">
      <c r="A5240">
        <v>9</v>
      </c>
      <c r="B5240">
        <v>32</v>
      </c>
      <c r="C5240">
        <v>3.3333333333333299</v>
      </c>
      <c r="D5240">
        <v>2</v>
      </c>
      <c r="E5240">
        <v>48</v>
      </c>
      <c r="F5240">
        <v>4.1666666666666696</v>
      </c>
      <c r="G5240">
        <v>5.8462481498718297</v>
      </c>
      <c r="H5240" s="1">
        <f>Table1[[#This Row],[target]]-Table1[[#This Row],[output]]</f>
        <v>-1.6795814832051601</v>
      </c>
      <c r="I5240" s="1">
        <f>Table1[[#This Row],[tar-out]]*Table1[[#This Row],[tar-out]]</f>
        <v>2.8209939587256456</v>
      </c>
      <c r="J5240" s="1" t="b">
        <f>AND(ABS(Table1[[#This Row],[tar-out]])&gt;=$J$1,ABS(Table1[[#This Row],[tar-out]])&lt;$K$1)</f>
        <v>0</v>
      </c>
      <c r="K5240" s="1" t="b">
        <f>AND(ABS(Table1[[#This Row],[tar-out]])&gt;=$K$1,ABS(Table1[[#This Row],[tar-out]])&lt;$L$1)</f>
        <v>1</v>
      </c>
      <c r="L5240" s="1" t="b">
        <f>AND(ABS(Table1[[#This Row],[tar-out]])&gt;=$L$1,ABS(Table1[[#This Row],[tar-out]])&lt;$M$1)</f>
        <v>0</v>
      </c>
      <c r="M5240" s="1" t="b">
        <f>AND(ABS(Table1[[#This Row],[tar-out]])&gt;=$M$1,ABS(Table1[[#This Row],[tar-out]])&lt;$N$1)</f>
        <v>0</v>
      </c>
      <c r="N5240" s="1" t="b">
        <f>AND(ABS(Table1[[#This Row],[tar-out]])&gt;=$N$1,ABS(Table1[[#This Row],[tar-out]])&lt;$O$1)</f>
        <v>0</v>
      </c>
      <c r="O5240" s="1" t="b">
        <f>AND(ABS(Table1[[#This Row],[tar-out]])&gt;=$O$1,ABS(Table1[[#This Row],[tar-out]])&lt;$P$1)</f>
        <v>0</v>
      </c>
      <c r="P5240" s="1">
        <f>ROUND(Table1[[#This Row],[tar-out]],0)</f>
        <v>-2</v>
      </c>
      <c r="Q5240" s="3">
        <v>5238</v>
      </c>
    </row>
    <row r="5241" spans="1:17" x14ac:dyDescent="0.25">
      <c r="A5241">
        <v>9</v>
      </c>
      <c r="B5241">
        <v>32</v>
      </c>
      <c r="C5241">
        <v>3.3333333333333299</v>
      </c>
      <c r="D5241">
        <v>2</v>
      </c>
      <c r="E5241">
        <v>16</v>
      </c>
      <c r="F5241">
        <v>6.85</v>
      </c>
      <c r="G5241">
        <v>5.9226913452148402</v>
      </c>
      <c r="H5241" s="1">
        <f>Table1[[#This Row],[target]]-Table1[[#This Row],[output]]</f>
        <v>0.92730865478515945</v>
      </c>
      <c r="I5241" s="1">
        <f>Table1[[#This Row],[tar-out]]*Table1[[#This Row],[tar-out]]</f>
        <v>0.85990134123946205</v>
      </c>
      <c r="J5241" s="1" t="b">
        <f>AND(ABS(Table1[[#This Row],[tar-out]])&gt;=$J$1,ABS(Table1[[#This Row],[tar-out]])&lt;$K$1)</f>
        <v>1</v>
      </c>
      <c r="K5241" s="1" t="b">
        <f>AND(ABS(Table1[[#This Row],[tar-out]])&gt;=$K$1,ABS(Table1[[#This Row],[tar-out]])&lt;$L$1)</f>
        <v>0</v>
      </c>
      <c r="L5241" s="1" t="b">
        <f>AND(ABS(Table1[[#This Row],[tar-out]])&gt;=$L$1,ABS(Table1[[#This Row],[tar-out]])&lt;$M$1)</f>
        <v>0</v>
      </c>
      <c r="M5241" s="1" t="b">
        <f>AND(ABS(Table1[[#This Row],[tar-out]])&gt;=$M$1,ABS(Table1[[#This Row],[tar-out]])&lt;$N$1)</f>
        <v>0</v>
      </c>
      <c r="N5241" s="1" t="b">
        <f>AND(ABS(Table1[[#This Row],[tar-out]])&gt;=$N$1,ABS(Table1[[#This Row],[tar-out]])&lt;$O$1)</f>
        <v>0</v>
      </c>
      <c r="O5241" s="1" t="b">
        <f>AND(ABS(Table1[[#This Row],[tar-out]])&gt;=$O$1,ABS(Table1[[#This Row],[tar-out]])&lt;$P$1)</f>
        <v>0</v>
      </c>
      <c r="P5241" s="1">
        <f>ROUND(Table1[[#This Row],[tar-out]],0)</f>
        <v>1</v>
      </c>
      <c r="Q5241" s="2">
        <v>5239</v>
      </c>
    </row>
    <row r="5242" spans="1:17" x14ac:dyDescent="0.25">
      <c r="A5242">
        <v>9</v>
      </c>
      <c r="B5242">
        <v>32</v>
      </c>
      <c r="C5242">
        <v>3.3333333333333299</v>
      </c>
      <c r="D5242">
        <v>2</v>
      </c>
      <c r="E5242">
        <v>20</v>
      </c>
      <c r="F5242">
        <v>4.43333333333333</v>
      </c>
      <c r="G5242">
        <v>5.9131188392639196</v>
      </c>
      <c r="H5242" s="1">
        <f>Table1[[#This Row],[target]]-Table1[[#This Row],[output]]</f>
        <v>-1.4797855059305896</v>
      </c>
      <c r="I5242" s="1">
        <f>Table1[[#This Row],[tar-out]]*Table1[[#This Row],[tar-out]]</f>
        <v>2.1897651435622509</v>
      </c>
      <c r="J5242" s="1" t="b">
        <f>AND(ABS(Table1[[#This Row],[tar-out]])&gt;=$J$1,ABS(Table1[[#This Row],[tar-out]])&lt;$K$1)</f>
        <v>0</v>
      </c>
      <c r="K5242" s="1" t="b">
        <f>AND(ABS(Table1[[#This Row],[tar-out]])&gt;=$K$1,ABS(Table1[[#This Row],[tar-out]])&lt;$L$1)</f>
        <v>1</v>
      </c>
      <c r="L5242" s="1" t="b">
        <f>AND(ABS(Table1[[#This Row],[tar-out]])&gt;=$L$1,ABS(Table1[[#This Row],[tar-out]])&lt;$M$1)</f>
        <v>0</v>
      </c>
      <c r="M5242" s="1" t="b">
        <f>AND(ABS(Table1[[#This Row],[tar-out]])&gt;=$M$1,ABS(Table1[[#This Row],[tar-out]])&lt;$N$1)</f>
        <v>0</v>
      </c>
      <c r="N5242" s="1" t="b">
        <f>AND(ABS(Table1[[#This Row],[tar-out]])&gt;=$N$1,ABS(Table1[[#This Row],[tar-out]])&lt;$O$1)</f>
        <v>0</v>
      </c>
      <c r="O5242" s="1" t="b">
        <f>AND(ABS(Table1[[#This Row],[tar-out]])&gt;=$O$1,ABS(Table1[[#This Row],[tar-out]])&lt;$P$1)</f>
        <v>0</v>
      </c>
      <c r="P5242" s="1">
        <f>ROUND(Table1[[#This Row],[tar-out]],0)</f>
        <v>-1</v>
      </c>
      <c r="Q5242" s="3">
        <v>5240</v>
      </c>
    </row>
    <row r="5243" spans="1:17" x14ac:dyDescent="0.25">
      <c r="A5243">
        <v>9</v>
      </c>
      <c r="B5243">
        <v>32</v>
      </c>
      <c r="C5243">
        <v>3.3333333333333299</v>
      </c>
      <c r="D5243">
        <v>2</v>
      </c>
      <c r="E5243">
        <v>34</v>
      </c>
      <c r="F5243">
        <v>3</v>
      </c>
      <c r="G5243">
        <v>5.8796157836914098</v>
      </c>
      <c r="H5243" s="1">
        <f>Table1[[#This Row],[target]]-Table1[[#This Row],[output]]</f>
        <v>-2.8796157836914098</v>
      </c>
      <c r="I5243" s="1">
        <f>Table1[[#This Row],[tar-out]]*Table1[[#This Row],[tar-out]]</f>
        <v>8.2921870616846931</v>
      </c>
      <c r="J5243" s="1" t="b">
        <f>AND(ABS(Table1[[#This Row],[tar-out]])&gt;=$J$1,ABS(Table1[[#This Row],[tar-out]])&lt;$K$1)</f>
        <v>0</v>
      </c>
      <c r="K5243" s="1" t="b">
        <f>AND(ABS(Table1[[#This Row],[tar-out]])&gt;=$K$1,ABS(Table1[[#This Row],[tar-out]])&lt;$L$1)</f>
        <v>0</v>
      </c>
      <c r="L5243" s="1" t="b">
        <f>AND(ABS(Table1[[#This Row],[tar-out]])&gt;=$L$1,ABS(Table1[[#This Row],[tar-out]])&lt;$M$1)</f>
        <v>1</v>
      </c>
      <c r="M5243" s="1" t="b">
        <f>AND(ABS(Table1[[#This Row],[tar-out]])&gt;=$M$1,ABS(Table1[[#This Row],[tar-out]])&lt;$N$1)</f>
        <v>0</v>
      </c>
      <c r="N5243" s="1" t="b">
        <f>AND(ABS(Table1[[#This Row],[tar-out]])&gt;=$N$1,ABS(Table1[[#This Row],[tar-out]])&lt;$O$1)</f>
        <v>0</v>
      </c>
      <c r="O5243" s="1" t="b">
        <f>AND(ABS(Table1[[#This Row],[tar-out]])&gt;=$O$1,ABS(Table1[[#This Row],[tar-out]])&lt;$P$1)</f>
        <v>0</v>
      </c>
      <c r="P5243" s="1">
        <f>ROUND(Table1[[#This Row],[tar-out]],0)</f>
        <v>-3</v>
      </c>
      <c r="Q5243" s="2">
        <v>5241</v>
      </c>
    </row>
    <row r="5244" spans="1:17" x14ac:dyDescent="0.25">
      <c r="A5244">
        <v>9</v>
      </c>
      <c r="B5244">
        <v>32</v>
      </c>
      <c r="C5244">
        <v>3.3333333333333299</v>
      </c>
      <c r="D5244">
        <v>2</v>
      </c>
      <c r="E5244">
        <v>8</v>
      </c>
      <c r="F5244">
        <v>7.3306772908366504</v>
      </c>
      <c r="G5244">
        <v>5.9418358802795401</v>
      </c>
      <c r="H5244" s="1">
        <f>Table1[[#This Row],[target]]-Table1[[#This Row],[output]]</f>
        <v>1.3888414105571103</v>
      </c>
      <c r="I5244" s="1">
        <f>Table1[[#This Row],[tar-out]]*Table1[[#This Row],[tar-out]]</f>
        <v>1.9288804636782637</v>
      </c>
      <c r="J5244" s="1" t="b">
        <f>AND(ABS(Table1[[#This Row],[tar-out]])&gt;=$J$1,ABS(Table1[[#This Row],[tar-out]])&lt;$K$1)</f>
        <v>0</v>
      </c>
      <c r="K5244" s="1" t="b">
        <f>AND(ABS(Table1[[#This Row],[tar-out]])&gt;=$K$1,ABS(Table1[[#This Row],[tar-out]])&lt;$L$1)</f>
        <v>1</v>
      </c>
      <c r="L5244" s="1" t="b">
        <f>AND(ABS(Table1[[#This Row],[tar-out]])&gt;=$L$1,ABS(Table1[[#This Row],[tar-out]])&lt;$M$1)</f>
        <v>0</v>
      </c>
      <c r="M5244" s="1" t="b">
        <f>AND(ABS(Table1[[#This Row],[tar-out]])&gt;=$M$1,ABS(Table1[[#This Row],[tar-out]])&lt;$N$1)</f>
        <v>0</v>
      </c>
      <c r="N5244" s="1" t="b">
        <f>AND(ABS(Table1[[#This Row],[tar-out]])&gt;=$N$1,ABS(Table1[[#This Row],[tar-out]])&lt;$O$1)</f>
        <v>0</v>
      </c>
      <c r="O5244" s="1" t="b">
        <f>AND(ABS(Table1[[#This Row],[tar-out]])&gt;=$O$1,ABS(Table1[[#This Row],[tar-out]])&lt;$P$1)</f>
        <v>0</v>
      </c>
      <c r="P5244" s="1">
        <f>ROUND(Table1[[#This Row],[tar-out]],0)</f>
        <v>1</v>
      </c>
      <c r="Q5244" s="3">
        <v>5242</v>
      </c>
    </row>
    <row r="5245" spans="1:17" x14ac:dyDescent="0.25">
      <c r="A5245">
        <v>9</v>
      </c>
      <c r="B5245">
        <v>32</v>
      </c>
      <c r="C5245">
        <v>3.3333333333333299</v>
      </c>
      <c r="D5245">
        <v>2</v>
      </c>
      <c r="E5245">
        <v>148</v>
      </c>
      <c r="F5245">
        <v>4</v>
      </c>
      <c r="G5245">
        <v>5.7494874000549299</v>
      </c>
      <c r="H5245" s="1">
        <f>Table1[[#This Row],[target]]-Table1[[#This Row],[output]]</f>
        <v>-1.7494874000549299</v>
      </c>
      <c r="I5245" s="1">
        <f>Table1[[#This Row],[tar-out]]*Table1[[#This Row],[tar-out]]</f>
        <v>3.0607061629509582</v>
      </c>
      <c r="J5245" s="1" t="b">
        <f>AND(ABS(Table1[[#This Row],[tar-out]])&gt;=$J$1,ABS(Table1[[#This Row],[tar-out]])&lt;$K$1)</f>
        <v>0</v>
      </c>
      <c r="K5245" s="1" t="b">
        <f>AND(ABS(Table1[[#This Row],[tar-out]])&gt;=$K$1,ABS(Table1[[#This Row],[tar-out]])&lt;$L$1)</f>
        <v>1</v>
      </c>
      <c r="L5245" s="1" t="b">
        <f>AND(ABS(Table1[[#This Row],[tar-out]])&gt;=$L$1,ABS(Table1[[#This Row],[tar-out]])&lt;$M$1)</f>
        <v>0</v>
      </c>
      <c r="M5245" s="1" t="b">
        <f>AND(ABS(Table1[[#This Row],[tar-out]])&gt;=$M$1,ABS(Table1[[#This Row],[tar-out]])&lt;$N$1)</f>
        <v>0</v>
      </c>
      <c r="N5245" s="1" t="b">
        <f>AND(ABS(Table1[[#This Row],[tar-out]])&gt;=$N$1,ABS(Table1[[#This Row],[tar-out]])&lt;$O$1)</f>
        <v>0</v>
      </c>
      <c r="O5245" s="1" t="b">
        <f>AND(ABS(Table1[[#This Row],[tar-out]])&gt;=$O$1,ABS(Table1[[#This Row],[tar-out]])&lt;$P$1)</f>
        <v>0</v>
      </c>
      <c r="P5245" s="1">
        <f>ROUND(Table1[[#This Row],[tar-out]],0)</f>
        <v>-2</v>
      </c>
      <c r="Q5245" s="2">
        <v>5243</v>
      </c>
    </row>
    <row r="5246" spans="1:17" x14ac:dyDescent="0.25">
      <c r="A5246">
        <v>9</v>
      </c>
      <c r="B5246">
        <v>32</v>
      </c>
      <c r="C5246">
        <v>3.3333333333333299</v>
      </c>
      <c r="D5246">
        <v>2</v>
      </c>
      <c r="E5246">
        <v>120</v>
      </c>
      <c r="F5246">
        <v>4.5238095238095202</v>
      </c>
      <c r="G5246">
        <v>5.7553339004516602</v>
      </c>
      <c r="H5246" s="1">
        <f>Table1[[#This Row],[target]]-Table1[[#This Row],[output]]</f>
        <v>-1.23152437664214</v>
      </c>
      <c r="I5246" s="1">
        <f>Table1[[#This Row],[tar-out]]*Table1[[#This Row],[tar-out]]</f>
        <v>1.5166522902638115</v>
      </c>
      <c r="J5246" s="1" t="b">
        <f>AND(ABS(Table1[[#This Row],[tar-out]])&gt;=$J$1,ABS(Table1[[#This Row],[tar-out]])&lt;$K$1)</f>
        <v>0</v>
      </c>
      <c r="K5246" s="1" t="b">
        <f>AND(ABS(Table1[[#This Row],[tar-out]])&gt;=$K$1,ABS(Table1[[#This Row],[tar-out]])&lt;$L$1)</f>
        <v>1</v>
      </c>
      <c r="L5246" s="1" t="b">
        <f>AND(ABS(Table1[[#This Row],[tar-out]])&gt;=$L$1,ABS(Table1[[#This Row],[tar-out]])&lt;$M$1)</f>
        <v>0</v>
      </c>
      <c r="M5246" s="1" t="b">
        <f>AND(ABS(Table1[[#This Row],[tar-out]])&gt;=$M$1,ABS(Table1[[#This Row],[tar-out]])&lt;$N$1)</f>
        <v>0</v>
      </c>
      <c r="N5246" s="1" t="b">
        <f>AND(ABS(Table1[[#This Row],[tar-out]])&gt;=$N$1,ABS(Table1[[#This Row],[tar-out]])&lt;$O$1)</f>
        <v>0</v>
      </c>
      <c r="O5246" s="1" t="b">
        <f>AND(ABS(Table1[[#This Row],[tar-out]])&gt;=$O$1,ABS(Table1[[#This Row],[tar-out]])&lt;$P$1)</f>
        <v>0</v>
      </c>
      <c r="P5246" s="1">
        <f>ROUND(Table1[[#This Row],[tar-out]],0)</f>
        <v>-1</v>
      </c>
      <c r="Q5246" s="3">
        <v>5244</v>
      </c>
    </row>
    <row r="5247" spans="1:17" x14ac:dyDescent="0.25">
      <c r="A5247">
        <v>9</v>
      </c>
      <c r="B5247">
        <v>32</v>
      </c>
      <c r="C5247">
        <v>3.3333333333333299</v>
      </c>
      <c r="D5247">
        <v>2</v>
      </c>
      <c r="E5247">
        <v>69</v>
      </c>
      <c r="F5247">
        <v>4.84</v>
      </c>
      <c r="G5247">
        <v>5.7915897369384801</v>
      </c>
      <c r="H5247" s="1">
        <f>Table1[[#This Row],[target]]-Table1[[#This Row],[output]]</f>
        <v>-0.95158973693848026</v>
      </c>
      <c r="I5247" s="1">
        <f>Table1[[#This Row],[tar-out]]*Table1[[#This Row],[tar-out]]</f>
        <v>0.90552302744664603</v>
      </c>
      <c r="J5247" s="1" t="b">
        <f>AND(ABS(Table1[[#This Row],[tar-out]])&gt;=$J$1,ABS(Table1[[#This Row],[tar-out]])&lt;$K$1)</f>
        <v>1</v>
      </c>
      <c r="K5247" s="1" t="b">
        <f>AND(ABS(Table1[[#This Row],[tar-out]])&gt;=$K$1,ABS(Table1[[#This Row],[tar-out]])&lt;$L$1)</f>
        <v>0</v>
      </c>
      <c r="L5247" s="1" t="b">
        <f>AND(ABS(Table1[[#This Row],[tar-out]])&gt;=$L$1,ABS(Table1[[#This Row],[tar-out]])&lt;$M$1)</f>
        <v>0</v>
      </c>
      <c r="M5247" s="1" t="b">
        <f>AND(ABS(Table1[[#This Row],[tar-out]])&gt;=$M$1,ABS(Table1[[#This Row],[tar-out]])&lt;$N$1)</f>
        <v>0</v>
      </c>
      <c r="N5247" s="1" t="b">
        <f>AND(ABS(Table1[[#This Row],[tar-out]])&gt;=$N$1,ABS(Table1[[#This Row],[tar-out]])&lt;$O$1)</f>
        <v>0</v>
      </c>
      <c r="O5247" s="1" t="b">
        <f>AND(ABS(Table1[[#This Row],[tar-out]])&gt;=$O$1,ABS(Table1[[#This Row],[tar-out]])&lt;$P$1)</f>
        <v>0</v>
      </c>
      <c r="P5247" s="1">
        <f>ROUND(Table1[[#This Row],[tar-out]],0)</f>
        <v>-1</v>
      </c>
      <c r="Q5247" s="2">
        <v>5245</v>
      </c>
    </row>
    <row r="5248" spans="1:17" x14ac:dyDescent="0.25">
      <c r="A5248">
        <v>9</v>
      </c>
      <c r="B5248">
        <v>32</v>
      </c>
      <c r="C5248">
        <v>3.3333333333333299</v>
      </c>
      <c r="D5248">
        <v>2</v>
      </c>
      <c r="E5248">
        <v>29</v>
      </c>
      <c r="F5248">
        <v>4.7254901960784297</v>
      </c>
      <c r="G5248">
        <v>5.8915810585021999</v>
      </c>
      <c r="H5248" s="1">
        <f>Table1[[#This Row],[target]]-Table1[[#This Row],[output]]</f>
        <v>-1.1660908624237702</v>
      </c>
      <c r="I5248" s="1">
        <f>Table1[[#This Row],[tar-out]]*Table1[[#This Row],[tar-out]]</f>
        <v>1.3597678994282123</v>
      </c>
      <c r="J5248" s="1" t="b">
        <f>AND(ABS(Table1[[#This Row],[tar-out]])&gt;=$J$1,ABS(Table1[[#This Row],[tar-out]])&lt;$K$1)</f>
        <v>0</v>
      </c>
      <c r="K5248" s="1" t="b">
        <f>AND(ABS(Table1[[#This Row],[tar-out]])&gt;=$K$1,ABS(Table1[[#This Row],[tar-out]])&lt;$L$1)</f>
        <v>1</v>
      </c>
      <c r="L5248" s="1" t="b">
        <f>AND(ABS(Table1[[#This Row],[tar-out]])&gt;=$L$1,ABS(Table1[[#This Row],[tar-out]])&lt;$M$1)</f>
        <v>0</v>
      </c>
      <c r="M5248" s="1" t="b">
        <f>AND(ABS(Table1[[#This Row],[tar-out]])&gt;=$M$1,ABS(Table1[[#This Row],[tar-out]])&lt;$N$1)</f>
        <v>0</v>
      </c>
      <c r="N5248" s="1" t="b">
        <f>AND(ABS(Table1[[#This Row],[tar-out]])&gt;=$N$1,ABS(Table1[[#This Row],[tar-out]])&lt;$O$1)</f>
        <v>0</v>
      </c>
      <c r="O5248" s="1" t="b">
        <f>AND(ABS(Table1[[#This Row],[tar-out]])&gt;=$O$1,ABS(Table1[[#This Row],[tar-out]])&lt;$P$1)</f>
        <v>0</v>
      </c>
      <c r="P5248" s="1">
        <f>ROUND(Table1[[#This Row],[tar-out]],0)</f>
        <v>-1</v>
      </c>
      <c r="Q5248" s="3">
        <v>5246</v>
      </c>
    </row>
    <row r="5249" spans="1:17" x14ac:dyDescent="0.25">
      <c r="A5249">
        <v>9</v>
      </c>
      <c r="B5249">
        <v>32</v>
      </c>
      <c r="C5249">
        <v>3.3333333333333299</v>
      </c>
      <c r="D5249">
        <v>2</v>
      </c>
      <c r="E5249">
        <v>40</v>
      </c>
      <c r="F5249">
        <v>6</v>
      </c>
      <c r="G5249">
        <v>5.8652572631835902</v>
      </c>
      <c r="H5249" s="1">
        <f>Table1[[#This Row],[target]]-Table1[[#This Row],[output]]</f>
        <v>0.1347427368164098</v>
      </c>
      <c r="I5249" s="1">
        <f>Table1[[#This Row],[tar-out]]*Table1[[#This Row],[tar-out]]</f>
        <v>1.8155605124776278E-2</v>
      </c>
      <c r="J5249" s="1" t="b">
        <f>AND(ABS(Table1[[#This Row],[tar-out]])&gt;=$J$1,ABS(Table1[[#This Row],[tar-out]])&lt;$K$1)</f>
        <v>1</v>
      </c>
      <c r="K5249" s="1" t="b">
        <f>AND(ABS(Table1[[#This Row],[tar-out]])&gt;=$K$1,ABS(Table1[[#This Row],[tar-out]])&lt;$L$1)</f>
        <v>0</v>
      </c>
      <c r="L5249" s="1" t="b">
        <f>AND(ABS(Table1[[#This Row],[tar-out]])&gt;=$L$1,ABS(Table1[[#This Row],[tar-out]])&lt;$M$1)</f>
        <v>0</v>
      </c>
      <c r="M5249" s="1" t="b">
        <f>AND(ABS(Table1[[#This Row],[tar-out]])&gt;=$M$1,ABS(Table1[[#This Row],[tar-out]])&lt;$N$1)</f>
        <v>0</v>
      </c>
      <c r="N5249" s="1" t="b">
        <f>AND(ABS(Table1[[#This Row],[tar-out]])&gt;=$N$1,ABS(Table1[[#This Row],[tar-out]])&lt;$O$1)</f>
        <v>0</v>
      </c>
      <c r="O5249" s="1" t="b">
        <f>AND(ABS(Table1[[#This Row],[tar-out]])&gt;=$O$1,ABS(Table1[[#This Row],[tar-out]])&lt;$P$1)</f>
        <v>0</v>
      </c>
      <c r="P5249" s="1">
        <f>ROUND(Table1[[#This Row],[tar-out]],0)</f>
        <v>0</v>
      </c>
      <c r="Q5249" s="2">
        <v>5247</v>
      </c>
    </row>
    <row r="5250" spans="1:17" x14ac:dyDescent="0.25">
      <c r="A5250">
        <v>9</v>
      </c>
      <c r="B5250">
        <v>32</v>
      </c>
      <c r="C5250">
        <v>3.3333333333333299</v>
      </c>
      <c r="D5250">
        <v>2</v>
      </c>
      <c r="E5250">
        <v>57</v>
      </c>
      <c r="F5250">
        <v>4</v>
      </c>
      <c r="G5250">
        <v>5.8222408294677699</v>
      </c>
      <c r="H5250" s="1">
        <f>Table1[[#This Row],[target]]-Table1[[#This Row],[output]]</f>
        <v>-1.8222408294677699</v>
      </c>
      <c r="I5250" s="1">
        <f>Table1[[#This Row],[tar-out]]*Table1[[#This Row],[tar-out]]</f>
        <v>3.3205616405793861</v>
      </c>
      <c r="J5250" s="1" t="b">
        <f>AND(ABS(Table1[[#This Row],[tar-out]])&gt;=$J$1,ABS(Table1[[#This Row],[tar-out]])&lt;$K$1)</f>
        <v>0</v>
      </c>
      <c r="K5250" s="1" t="b">
        <f>AND(ABS(Table1[[#This Row],[tar-out]])&gt;=$K$1,ABS(Table1[[#This Row],[tar-out]])&lt;$L$1)</f>
        <v>1</v>
      </c>
      <c r="L5250" s="1" t="b">
        <f>AND(ABS(Table1[[#This Row],[tar-out]])&gt;=$L$1,ABS(Table1[[#This Row],[tar-out]])&lt;$M$1)</f>
        <v>0</v>
      </c>
      <c r="M5250" s="1" t="b">
        <f>AND(ABS(Table1[[#This Row],[tar-out]])&gt;=$M$1,ABS(Table1[[#This Row],[tar-out]])&lt;$N$1)</f>
        <v>0</v>
      </c>
      <c r="N5250" s="1" t="b">
        <f>AND(ABS(Table1[[#This Row],[tar-out]])&gt;=$N$1,ABS(Table1[[#This Row],[tar-out]])&lt;$O$1)</f>
        <v>0</v>
      </c>
      <c r="O5250" s="1" t="b">
        <f>AND(ABS(Table1[[#This Row],[tar-out]])&gt;=$O$1,ABS(Table1[[#This Row],[tar-out]])&lt;$P$1)</f>
        <v>0</v>
      </c>
      <c r="P5250" s="1">
        <f>ROUND(Table1[[#This Row],[tar-out]],0)</f>
        <v>-2</v>
      </c>
      <c r="Q5250" s="3">
        <v>5248</v>
      </c>
    </row>
    <row r="5251" spans="1:17" x14ac:dyDescent="0.25">
      <c r="A5251">
        <v>9</v>
      </c>
      <c r="B5251">
        <v>32</v>
      </c>
      <c r="C5251">
        <v>3.3333333333333299</v>
      </c>
      <c r="D5251">
        <v>2</v>
      </c>
      <c r="E5251">
        <v>104</v>
      </c>
      <c r="F5251">
        <v>4</v>
      </c>
      <c r="G5251">
        <v>5.7609815597534197</v>
      </c>
      <c r="H5251" s="1">
        <f>Table1[[#This Row],[target]]-Table1[[#This Row],[output]]</f>
        <v>-1.7609815597534197</v>
      </c>
      <c r="I5251" s="1">
        <f>Table1[[#This Row],[tar-out]]*Table1[[#This Row],[tar-out]]</f>
        <v>3.101056053791587</v>
      </c>
      <c r="J5251" s="1" t="b">
        <f>AND(ABS(Table1[[#This Row],[tar-out]])&gt;=$J$1,ABS(Table1[[#This Row],[tar-out]])&lt;$K$1)</f>
        <v>0</v>
      </c>
      <c r="K5251" s="1" t="b">
        <f>AND(ABS(Table1[[#This Row],[tar-out]])&gt;=$K$1,ABS(Table1[[#This Row],[tar-out]])&lt;$L$1)</f>
        <v>1</v>
      </c>
      <c r="L5251" s="1" t="b">
        <f>AND(ABS(Table1[[#This Row],[tar-out]])&gt;=$L$1,ABS(Table1[[#This Row],[tar-out]])&lt;$M$1)</f>
        <v>0</v>
      </c>
      <c r="M5251" s="1" t="b">
        <f>AND(ABS(Table1[[#This Row],[tar-out]])&gt;=$M$1,ABS(Table1[[#This Row],[tar-out]])&lt;$N$1)</f>
        <v>0</v>
      </c>
      <c r="N5251" s="1" t="b">
        <f>AND(ABS(Table1[[#This Row],[tar-out]])&gt;=$N$1,ABS(Table1[[#This Row],[tar-out]])&lt;$O$1)</f>
        <v>0</v>
      </c>
      <c r="O5251" s="1" t="b">
        <f>AND(ABS(Table1[[#This Row],[tar-out]])&gt;=$O$1,ABS(Table1[[#This Row],[tar-out]])&lt;$P$1)</f>
        <v>0</v>
      </c>
      <c r="P5251" s="1">
        <f>ROUND(Table1[[#This Row],[tar-out]],0)</f>
        <v>-2</v>
      </c>
      <c r="Q5251" s="2">
        <v>5249</v>
      </c>
    </row>
    <row r="5252" spans="1:17" x14ac:dyDescent="0.25">
      <c r="A5252">
        <v>9</v>
      </c>
      <c r="B5252">
        <v>32</v>
      </c>
      <c r="C5252">
        <v>3.3333333333333299</v>
      </c>
      <c r="D5252">
        <v>2</v>
      </c>
      <c r="E5252">
        <v>77</v>
      </c>
      <c r="F5252">
        <v>4.75</v>
      </c>
      <c r="G5252">
        <v>5.77818059921265</v>
      </c>
      <c r="H5252" s="1">
        <f>Table1[[#This Row],[target]]-Table1[[#This Row],[output]]</f>
        <v>-1.02818059921265</v>
      </c>
      <c r="I5252" s="1">
        <f>Table1[[#This Row],[tar-out]]*Table1[[#This Row],[tar-out]]</f>
        <v>1.0571553445972841</v>
      </c>
      <c r="J5252" s="1" t="b">
        <f>AND(ABS(Table1[[#This Row],[tar-out]])&gt;=$J$1,ABS(Table1[[#This Row],[tar-out]])&lt;$K$1)</f>
        <v>0</v>
      </c>
      <c r="K5252" s="1" t="b">
        <f>AND(ABS(Table1[[#This Row],[tar-out]])&gt;=$K$1,ABS(Table1[[#This Row],[tar-out]])&lt;$L$1)</f>
        <v>1</v>
      </c>
      <c r="L5252" s="1" t="b">
        <f>AND(ABS(Table1[[#This Row],[tar-out]])&gt;=$L$1,ABS(Table1[[#This Row],[tar-out]])&lt;$M$1)</f>
        <v>0</v>
      </c>
      <c r="M5252" s="1" t="b">
        <f>AND(ABS(Table1[[#This Row],[tar-out]])&gt;=$M$1,ABS(Table1[[#This Row],[tar-out]])&lt;$N$1)</f>
        <v>0</v>
      </c>
      <c r="N5252" s="1" t="b">
        <f>AND(ABS(Table1[[#This Row],[tar-out]])&gt;=$N$1,ABS(Table1[[#This Row],[tar-out]])&lt;$O$1)</f>
        <v>0</v>
      </c>
      <c r="O5252" s="1" t="b">
        <f>AND(ABS(Table1[[#This Row],[tar-out]])&gt;=$O$1,ABS(Table1[[#This Row],[tar-out]])&lt;$P$1)</f>
        <v>0</v>
      </c>
      <c r="P5252" s="1">
        <f>ROUND(Table1[[#This Row],[tar-out]],0)</f>
        <v>-1</v>
      </c>
      <c r="Q5252" s="3">
        <v>5250</v>
      </c>
    </row>
    <row r="5253" spans="1:17" x14ac:dyDescent="0.25">
      <c r="A5253">
        <v>9</v>
      </c>
      <c r="B5253">
        <v>32</v>
      </c>
      <c r="C5253">
        <v>3.3333333333333299</v>
      </c>
      <c r="D5253">
        <v>2</v>
      </c>
      <c r="E5253">
        <v>22</v>
      </c>
      <c r="F5253">
        <v>6.2761904761904797</v>
      </c>
      <c r="G5253">
        <v>5.9083328247070304</v>
      </c>
      <c r="H5253" s="1">
        <f>Table1[[#This Row],[target]]-Table1[[#This Row],[output]]</f>
        <v>0.36785765148344929</v>
      </c>
      <c r="I5253" s="1">
        <f>Table1[[#This Row],[tar-out]]*Table1[[#This Row],[tar-out]]</f>
        <v>0.13531925175491885</v>
      </c>
      <c r="J5253" s="1" t="b">
        <f>AND(ABS(Table1[[#This Row],[tar-out]])&gt;=$J$1,ABS(Table1[[#This Row],[tar-out]])&lt;$K$1)</f>
        <v>1</v>
      </c>
      <c r="K5253" s="1" t="b">
        <f>AND(ABS(Table1[[#This Row],[tar-out]])&gt;=$K$1,ABS(Table1[[#This Row],[tar-out]])&lt;$L$1)</f>
        <v>0</v>
      </c>
      <c r="L5253" s="1" t="b">
        <f>AND(ABS(Table1[[#This Row],[tar-out]])&gt;=$L$1,ABS(Table1[[#This Row],[tar-out]])&lt;$M$1)</f>
        <v>0</v>
      </c>
      <c r="M5253" s="1" t="b">
        <f>AND(ABS(Table1[[#This Row],[tar-out]])&gt;=$M$1,ABS(Table1[[#This Row],[tar-out]])&lt;$N$1)</f>
        <v>0</v>
      </c>
      <c r="N5253" s="1" t="b">
        <f>AND(ABS(Table1[[#This Row],[tar-out]])&gt;=$N$1,ABS(Table1[[#This Row],[tar-out]])&lt;$O$1)</f>
        <v>0</v>
      </c>
      <c r="O5253" s="1" t="b">
        <f>AND(ABS(Table1[[#This Row],[tar-out]])&gt;=$O$1,ABS(Table1[[#This Row],[tar-out]])&lt;$P$1)</f>
        <v>0</v>
      </c>
      <c r="P5253" s="1">
        <f>ROUND(Table1[[#This Row],[tar-out]],0)</f>
        <v>0</v>
      </c>
      <c r="Q5253" s="2">
        <v>5251</v>
      </c>
    </row>
    <row r="5254" spans="1:17" x14ac:dyDescent="0.25">
      <c r="A5254">
        <v>9</v>
      </c>
      <c r="B5254">
        <v>32</v>
      </c>
      <c r="C5254">
        <v>3.3333333333333299</v>
      </c>
      <c r="D5254">
        <v>2</v>
      </c>
      <c r="E5254">
        <v>86</v>
      </c>
      <c r="F5254">
        <v>4.7333333333333298</v>
      </c>
      <c r="G5254">
        <v>5.7721848487854004</v>
      </c>
      <c r="H5254" s="1">
        <f>Table1[[#This Row],[target]]-Table1[[#This Row],[output]]</f>
        <v>-1.0388515154520706</v>
      </c>
      <c r="I5254" s="1">
        <f>Table1[[#This Row],[tar-out]]*Table1[[#This Row],[tar-out]]</f>
        <v>1.0792124711570636</v>
      </c>
      <c r="J5254" s="1" t="b">
        <f>AND(ABS(Table1[[#This Row],[tar-out]])&gt;=$J$1,ABS(Table1[[#This Row],[tar-out]])&lt;$K$1)</f>
        <v>0</v>
      </c>
      <c r="K5254" s="1" t="b">
        <f>AND(ABS(Table1[[#This Row],[tar-out]])&gt;=$K$1,ABS(Table1[[#This Row],[tar-out]])&lt;$L$1)</f>
        <v>1</v>
      </c>
      <c r="L5254" s="1" t="b">
        <f>AND(ABS(Table1[[#This Row],[tar-out]])&gt;=$L$1,ABS(Table1[[#This Row],[tar-out]])&lt;$M$1)</f>
        <v>0</v>
      </c>
      <c r="M5254" s="1" t="b">
        <f>AND(ABS(Table1[[#This Row],[tar-out]])&gt;=$M$1,ABS(Table1[[#This Row],[tar-out]])&lt;$N$1)</f>
        <v>0</v>
      </c>
      <c r="N5254" s="1" t="b">
        <f>AND(ABS(Table1[[#This Row],[tar-out]])&gt;=$N$1,ABS(Table1[[#This Row],[tar-out]])&lt;$O$1)</f>
        <v>0</v>
      </c>
      <c r="O5254" s="1" t="b">
        <f>AND(ABS(Table1[[#This Row],[tar-out]])&gt;=$O$1,ABS(Table1[[#This Row],[tar-out]])&lt;$P$1)</f>
        <v>0</v>
      </c>
      <c r="P5254" s="1">
        <f>ROUND(Table1[[#This Row],[tar-out]],0)</f>
        <v>-1</v>
      </c>
      <c r="Q5254" s="3">
        <v>5252</v>
      </c>
    </row>
    <row r="5255" spans="1:17" x14ac:dyDescent="0.25">
      <c r="A5255">
        <v>9</v>
      </c>
      <c r="B5255">
        <v>32</v>
      </c>
      <c r="C5255">
        <v>3.3333333333333299</v>
      </c>
      <c r="D5255">
        <v>2</v>
      </c>
      <c r="E5255">
        <v>53</v>
      </c>
      <c r="F5255">
        <v>4</v>
      </c>
      <c r="G5255">
        <v>5.8329105377197301</v>
      </c>
      <c r="H5255" s="1">
        <f>Table1[[#This Row],[target]]-Table1[[#This Row],[output]]</f>
        <v>-1.8329105377197301</v>
      </c>
      <c r="I5255" s="1">
        <f>Table1[[#This Row],[tar-out]]*Table1[[#This Row],[tar-out]]</f>
        <v>3.35956103928403</v>
      </c>
      <c r="J5255" s="1" t="b">
        <f>AND(ABS(Table1[[#This Row],[tar-out]])&gt;=$J$1,ABS(Table1[[#This Row],[tar-out]])&lt;$K$1)</f>
        <v>0</v>
      </c>
      <c r="K5255" s="1" t="b">
        <f>AND(ABS(Table1[[#This Row],[tar-out]])&gt;=$K$1,ABS(Table1[[#This Row],[tar-out]])&lt;$L$1)</f>
        <v>1</v>
      </c>
      <c r="L5255" s="1" t="b">
        <f>AND(ABS(Table1[[#This Row],[tar-out]])&gt;=$L$1,ABS(Table1[[#This Row],[tar-out]])&lt;$M$1)</f>
        <v>0</v>
      </c>
      <c r="M5255" s="1" t="b">
        <f>AND(ABS(Table1[[#This Row],[tar-out]])&gt;=$M$1,ABS(Table1[[#This Row],[tar-out]])&lt;$N$1)</f>
        <v>0</v>
      </c>
      <c r="N5255" s="1" t="b">
        <f>AND(ABS(Table1[[#This Row],[tar-out]])&gt;=$N$1,ABS(Table1[[#This Row],[tar-out]])&lt;$O$1)</f>
        <v>0</v>
      </c>
      <c r="O5255" s="1" t="b">
        <f>AND(ABS(Table1[[#This Row],[tar-out]])&gt;=$O$1,ABS(Table1[[#This Row],[tar-out]])&lt;$P$1)</f>
        <v>0</v>
      </c>
      <c r="P5255" s="1">
        <f>ROUND(Table1[[#This Row],[tar-out]],0)</f>
        <v>-2</v>
      </c>
      <c r="Q5255" s="2">
        <v>5253</v>
      </c>
    </row>
    <row r="5256" spans="1:17" x14ac:dyDescent="0.25">
      <c r="A5256">
        <v>9</v>
      </c>
      <c r="B5256">
        <v>32</v>
      </c>
      <c r="C5256">
        <v>3.3333333333333299</v>
      </c>
      <c r="D5256">
        <v>2</v>
      </c>
      <c r="E5256">
        <v>49</v>
      </c>
      <c r="F5256">
        <v>5</v>
      </c>
      <c r="G5256">
        <v>5.8435807228088397</v>
      </c>
      <c r="H5256" s="1">
        <f>Table1[[#This Row],[target]]-Table1[[#This Row],[output]]</f>
        <v>-0.84358072280883967</v>
      </c>
      <c r="I5256" s="1">
        <f>Table1[[#This Row],[tar-out]]*Table1[[#This Row],[tar-out]]</f>
        <v>0.71162843589468439</v>
      </c>
      <c r="J5256" s="1" t="b">
        <f>AND(ABS(Table1[[#This Row],[tar-out]])&gt;=$J$1,ABS(Table1[[#This Row],[tar-out]])&lt;$K$1)</f>
        <v>1</v>
      </c>
      <c r="K5256" s="1" t="b">
        <f>AND(ABS(Table1[[#This Row],[tar-out]])&gt;=$K$1,ABS(Table1[[#This Row],[tar-out]])&lt;$L$1)</f>
        <v>0</v>
      </c>
      <c r="L5256" s="1" t="b">
        <f>AND(ABS(Table1[[#This Row],[tar-out]])&gt;=$L$1,ABS(Table1[[#This Row],[tar-out]])&lt;$M$1)</f>
        <v>0</v>
      </c>
      <c r="M5256" s="1" t="b">
        <f>AND(ABS(Table1[[#This Row],[tar-out]])&gt;=$M$1,ABS(Table1[[#This Row],[tar-out]])&lt;$N$1)</f>
        <v>0</v>
      </c>
      <c r="N5256" s="1" t="b">
        <f>AND(ABS(Table1[[#This Row],[tar-out]])&gt;=$N$1,ABS(Table1[[#This Row],[tar-out]])&lt;$O$1)</f>
        <v>0</v>
      </c>
      <c r="O5256" s="1" t="b">
        <f>AND(ABS(Table1[[#This Row],[tar-out]])&gt;=$O$1,ABS(Table1[[#This Row],[tar-out]])&lt;$P$1)</f>
        <v>0</v>
      </c>
      <c r="P5256" s="1">
        <f>ROUND(Table1[[#This Row],[tar-out]],0)</f>
        <v>-1</v>
      </c>
      <c r="Q5256" s="3">
        <v>5254</v>
      </c>
    </row>
    <row r="5257" spans="1:17" x14ac:dyDescent="0.25">
      <c r="A5257">
        <v>9</v>
      </c>
      <c r="B5257">
        <v>32</v>
      </c>
      <c r="C5257">
        <v>3.3333333333333299</v>
      </c>
      <c r="D5257">
        <v>2</v>
      </c>
      <c r="E5257">
        <v>58</v>
      </c>
      <c r="F5257">
        <v>4</v>
      </c>
      <c r="G5257">
        <v>5.8195734024047896</v>
      </c>
      <c r="H5257" s="1">
        <f>Table1[[#This Row],[target]]-Table1[[#This Row],[output]]</f>
        <v>-1.8195734024047896</v>
      </c>
      <c r="I5257" s="1">
        <f>Table1[[#This Row],[tar-out]]*Table1[[#This Row],[tar-out]]</f>
        <v>3.3108473667389422</v>
      </c>
      <c r="J5257" s="1" t="b">
        <f>AND(ABS(Table1[[#This Row],[tar-out]])&gt;=$J$1,ABS(Table1[[#This Row],[tar-out]])&lt;$K$1)</f>
        <v>0</v>
      </c>
      <c r="K5257" s="1" t="b">
        <f>AND(ABS(Table1[[#This Row],[tar-out]])&gt;=$K$1,ABS(Table1[[#This Row],[tar-out]])&lt;$L$1)</f>
        <v>1</v>
      </c>
      <c r="L5257" s="1" t="b">
        <f>AND(ABS(Table1[[#This Row],[tar-out]])&gt;=$L$1,ABS(Table1[[#This Row],[tar-out]])&lt;$M$1)</f>
        <v>0</v>
      </c>
      <c r="M5257" s="1" t="b">
        <f>AND(ABS(Table1[[#This Row],[tar-out]])&gt;=$M$1,ABS(Table1[[#This Row],[tar-out]])&lt;$N$1)</f>
        <v>0</v>
      </c>
      <c r="N5257" s="1" t="b">
        <f>AND(ABS(Table1[[#This Row],[tar-out]])&gt;=$N$1,ABS(Table1[[#This Row],[tar-out]])&lt;$O$1)</f>
        <v>0</v>
      </c>
      <c r="O5257" s="1" t="b">
        <f>AND(ABS(Table1[[#This Row],[tar-out]])&gt;=$O$1,ABS(Table1[[#This Row],[tar-out]])&lt;$P$1)</f>
        <v>0</v>
      </c>
      <c r="P5257" s="1">
        <f>ROUND(Table1[[#This Row],[tar-out]],0)</f>
        <v>-2</v>
      </c>
      <c r="Q5257" s="2">
        <v>5255</v>
      </c>
    </row>
    <row r="5258" spans="1:17" x14ac:dyDescent="0.25">
      <c r="A5258">
        <v>9</v>
      </c>
      <c r="B5258">
        <v>32</v>
      </c>
      <c r="C5258">
        <v>3.3333333333333299</v>
      </c>
      <c r="D5258">
        <v>2</v>
      </c>
      <c r="E5258">
        <v>38</v>
      </c>
      <c r="F5258">
        <v>6.6923076923076898</v>
      </c>
      <c r="G5258">
        <v>5.8700437545776403</v>
      </c>
      <c r="H5258" s="1">
        <f>Table1[[#This Row],[target]]-Table1[[#This Row],[output]]</f>
        <v>0.82226393773004958</v>
      </c>
      <c r="I5258" s="1">
        <f>Table1[[#This Row],[tar-out]]*Table1[[#This Row],[tar-out]]</f>
        <v>0.67611798329132689</v>
      </c>
      <c r="J5258" s="1" t="b">
        <f>AND(ABS(Table1[[#This Row],[tar-out]])&gt;=$J$1,ABS(Table1[[#This Row],[tar-out]])&lt;$K$1)</f>
        <v>1</v>
      </c>
      <c r="K5258" s="1" t="b">
        <f>AND(ABS(Table1[[#This Row],[tar-out]])&gt;=$K$1,ABS(Table1[[#This Row],[tar-out]])&lt;$L$1)</f>
        <v>0</v>
      </c>
      <c r="L5258" s="1" t="b">
        <f>AND(ABS(Table1[[#This Row],[tar-out]])&gt;=$L$1,ABS(Table1[[#This Row],[tar-out]])&lt;$M$1)</f>
        <v>0</v>
      </c>
      <c r="M5258" s="1" t="b">
        <f>AND(ABS(Table1[[#This Row],[tar-out]])&gt;=$M$1,ABS(Table1[[#This Row],[tar-out]])&lt;$N$1)</f>
        <v>0</v>
      </c>
      <c r="N5258" s="1" t="b">
        <f>AND(ABS(Table1[[#This Row],[tar-out]])&gt;=$N$1,ABS(Table1[[#This Row],[tar-out]])&lt;$O$1)</f>
        <v>0</v>
      </c>
      <c r="O5258" s="1" t="b">
        <f>AND(ABS(Table1[[#This Row],[tar-out]])&gt;=$O$1,ABS(Table1[[#This Row],[tar-out]])&lt;$P$1)</f>
        <v>0</v>
      </c>
      <c r="P5258" s="1">
        <f>ROUND(Table1[[#This Row],[tar-out]],0)</f>
        <v>1</v>
      </c>
      <c r="Q5258" s="3">
        <v>5256</v>
      </c>
    </row>
    <row r="5259" spans="1:17" x14ac:dyDescent="0.25">
      <c r="A5259">
        <v>9</v>
      </c>
      <c r="B5259">
        <v>32</v>
      </c>
      <c r="C5259">
        <v>3.3333333333333299</v>
      </c>
      <c r="D5259">
        <v>2</v>
      </c>
      <c r="E5259">
        <v>24</v>
      </c>
      <c r="F5259">
        <v>7.8160919540229896</v>
      </c>
      <c r="G5259">
        <v>5.90354681015015</v>
      </c>
      <c r="H5259" s="1">
        <f>Table1[[#This Row],[target]]-Table1[[#This Row],[output]]</f>
        <v>1.9125451438728396</v>
      </c>
      <c r="I5259" s="1">
        <f>Table1[[#This Row],[tar-out]]*Table1[[#This Row],[tar-out]]</f>
        <v>3.6578289273515807</v>
      </c>
      <c r="J5259" s="1" t="b">
        <f>AND(ABS(Table1[[#This Row],[tar-out]])&gt;=$J$1,ABS(Table1[[#This Row],[tar-out]])&lt;$K$1)</f>
        <v>0</v>
      </c>
      <c r="K5259" s="1" t="b">
        <f>AND(ABS(Table1[[#This Row],[tar-out]])&gt;=$K$1,ABS(Table1[[#This Row],[tar-out]])&lt;$L$1)</f>
        <v>1</v>
      </c>
      <c r="L5259" s="1" t="b">
        <f>AND(ABS(Table1[[#This Row],[tar-out]])&gt;=$L$1,ABS(Table1[[#This Row],[tar-out]])&lt;$M$1)</f>
        <v>0</v>
      </c>
      <c r="M5259" s="1" t="b">
        <f>AND(ABS(Table1[[#This Row],[tar-out]])&gt;=$M$1,ABS(Table1[[#This Row],[tar-out]])&lt;$N$1)</f>
        <v>0</v>
      </c>
      <c r="N5259" s="1" t="b">
        <f>AND(ABS(Table1[[#This Row],[tar-out]])&gt;=$N$1,ABS(Table1[[#This Row],[tar-out]])&lt;$O$1)</f>
        <v>0</v>
      </c>
      <c r="O5259" s="1" t="b">
        <f>AND(ABS(Table1[[#This Row],[tar-out]])&gt;=$O$1,ABS(Table1[[#This Row],[tar-out]])&lt;$P$1)</f>
        <v>0</v>
      </c>
      <c r="P5259" s="1">
        <f>ROUND(Table1[[#This Row],[tar-out]],0)</f>
        <v>2</v>
      </c>
      <c r="Q5259" s="2">
        <v>5257</v>
      </c>
    </row>
    <row r="5260" spans="1:17" x14ac:dyDescent="0.25">
      <c r="A5260">
        <v>9</v>
      </c>
      <c r="B5260">
        <v>32</v>
      </c>
      <c r="C5260">
        <v>3.3333333333333299</v>
      </c>
      <c r="D5260">
        <v>2</v>
      </c>
      <c r="E5260">
        <v>14</v>
      </c>
      <c r="F5260">
        <v>6.31111111111111</v>
      </c>
      <c r="G5260">
        <v>5.9274773597717303</v>
      </c>
      <c r="H5260" s="1">
        <f>Table1[[#This Row],[target]]-Table1[[#This Row],[output]]</f>
        <v>0.38363375133937971</v>
      </c>
      <c r="I5260" s="1">
        <f>Table1[[#This Row],[tar-out]]*Table1[[#This Row],[tar-out]]</f>
        <v>0.14717485516672502</v>
      </c>
      <c r="J5260" s="1" t="b">
        <f>AND(ABS(Table1[[#This Row],[tar-out]])&gt;=$J$1,ABS(Table1[[#This Row],[tar-out]])&lt;$K$1)</f>
        <v>1</v>
      </c>
      <c r="K5260" s="1" t="b">
        <f>AND(ABS(Table1[[#This Row],[tar-out]])&gt;=$K$1,ABS(Table1[[#This Row],[tar-out]])&lt;$L$1)</f>
        <v>0</v>
      </c>
      <c r="L5260" s="1" t="b">
        <f>AND(ABS(Table1[[#This Row],[tar-out]])&gt;=$L$1,ABS(Table1[[#This Row],[tar-out]])&lt;$M$1)</f>
        <v>0</v>
      </c>
      <c r="M5260" s="1" t="b">
        <f>AND(ABS(Table1[[#This Row],[tar-out]])&gt;=$M$1,ABS(Table1[[#This Row],[tar-out]])&lt;$N$1)</f>
        <v>0</v>
      </c>
      <c r="N5260" s="1" t="b">
        <f>AND(ABS(Table1[[#This Row],[tar-out]])&gt;=$N$1,ABS(Table1[[#This Row],[tar-out]])&lt;$O$1)</f>
        <v>0</v>
      </c>
      <c r="O5260" s="1" t="b">
        <f>AND(ABS(Table1[[#This Row],[tar-out]])&gt;=$O$1,ABS(Table1[[#This Row],[tar-out]])&lt;$P$1)</f>
        <v>0</v>
      </c>
      <c r="P5260" s="1">
        <f>ROUND(Table1[[#This Row],[tar-out]],0)</f>
        <v>0</v>
      </c>
      <c r="Q5260" s="3">
        <v>5258</v>
      </c>
    </row>
    <row r="5261" spans="1:17" x14ac:dyDescent="0.25">
      <c r="A5261">
        <v>9</v>
      </c>
      <c r="B5261">
        <v>32</v>
      </c>
      <c r="C5261">
        <v>3.3333333333333299</v>
      </c>
      <c r="D5261">
        <v>2</v>
      </c>
      <c r="E5261">
        <v>41</v>
      </c>
      <c r="F5261">
        <v>5.625</v>
      </c>
      <c r="G5261">
        <v>5.8628644943237296</v>
      </c>
      <c r="H5261" s="1">
        <f>Table1[[#This Row],[target]]-Table1[[#This Row],[output]]</f>
        <v>-0.23786449432372958</v>
      </c>
      <c r="I5261" s="1">
        <f>Table1[[#This Row],[tar-out]]*Table1[[#This Row],[tar-out]]</f>
        <v>5.6579517659883581E-2</v>
      </c>
      <c r="J5261" s="1" t="b">
        <f>AND(ABS(Table1[[#This Row],[tar-out]])&gt;=$J$1,ABS(Table1[[#This Row],[tar-out]])&lt;$K$1)</f>
        <v>1</v>
      </c>
      <c r="K5261" s="1" t="b">
        <f>AND(ABS(Table1[[#This Row],[tar-out]])&gt;=$K$1,ABS(Table1[[#This Row],[tar-out]])&lt;$L$1)</f>
        <v>0</v>
      </c>
      <c r="L5261" s="1" t="b">
        <f>AND(ABS(Table1[[#This Row],[tar-out]])&gt;=$L$1,ABS(Table1[[#This Row],[tar-out]])&lt;$M$1)</f>
        <v>0</v>
      </c>
      <c r="M5261" s="1" t="b">
        <f>AND(ABS(Table1[[#This Row],[tar-out]])&gt;=$M$1,ABS(Table1[[#This Row],[tar-out]])&lt;$N$1)</f>
        <v>0</v>
      </c>
      <c r="N5261" s="1" t="b">
        <f>AND(ABS(Table1[[#This Row],[tar-out]])&gt;=$N$1,ABS(Table1[[#This Row],[tar-out]])&lt;$O$1)</f>
        <v>0</v>
      </c>
      <c r="O5261" s="1" t="b">
        <f>AND(ABS(Table1[[#This Row],[tar-out]])&gt;=$O$1,ABS(Table1[[#This Row],[tar-out]])&lt;$P$1)</f>
        <v>0</v>
      </c>
      <c r="P5261" s="1">
        <f>ROUND(Table1[[#This Row],[tar-out]],0)</f>
        <v>0</v>
      </c>
      <c r="Q5261" s="2">
        <v>5259</v>
      </c>
    </row>
    <row r="5262" spans="1:17" x14ac:dyDescent="0.25">
      <c r="A5262">
        <v>9</v>
      </c>
      <c r="B5262">
        <v>32</v>
      </c>
      <c r="C5262">
        <v>3.3333333333333299</v>
      </c>
      <c r="D5262">
        <v>2</v>
      </c>
      <c r="E5262">
        <v>36</v>
      </c>
      <c r="F5262">
        <v>4.9473684210526301</v>
      </c>
      <c r="G5262">
        <v>5.8748297691345197</v>
      </c>
      <c r="H5262" s="1">
        <f>Table1[[#This Row],[target]]-Table1[[#This Row],[output]]</f>
        <v>-0.92746134808188962</v>
      </c>
      <c r="I5262" s="1">
        <f>Table1[[#This Row],[tar-out]]*Table1[[#This Row],[tar-out]]</f>
        <v>0.86018455218587597</v>
      </c>
      <c r="J5262" s="1" t="b">
        <f>AND(ABS(Table1[[#This Row],[tar-out]])&gt;=$J$1,ABS(Table1[[#This Row],[tar-out]])&lt;$K$1)</f>
        <v>1</v>
      </c>
      <c r="K5262" s="1" t="b">
        <f>AND(ABS(Table1[[#This Row],[tar-out]])&gt;=$K$1,ABS(Table1[[#This Row],[tar-out]])&lt;$L$1)</f>
        <v>0</v>
      </c>
      <c r="L5262" s="1" t="b">
        <f>AND(ABS(Table1[[#This Row],[tar-out]])&gt;=$L$1,ABS(Table1[[#This Row],[tar-out]])&lt;$M$1)</f>
        <v>0</v>
      </c>
      <c r="M5262" s="1" t="b">
        <f>AND(ABS(Table1[[#This Row],[tar-out]])&gt;=$M$1,ABS(Table1[[#This Row],[tar-out]])&lt;$N$1)</f>
        <v>0</v>
      </c>
      <c r="N5262" s="1" t="b">
        <f>AND(ABS(Table1[[#This Row],[tar-out]])&gt;=$N$1,ABS(Table1[[#This Row],[tar-out]])&lt;$O$1)</f>
        <v>0</v>
      </c>
      <c r="O5262" s="1" t="b">
        <f>AND(ABS(Table1[[#This Row],[tar-out]])&gt;=$O$1,ABS(Table1[[#This Row],[tar-out]])&lt;$P$1)</f>
        <v>0</v>
      </c>
      <c r="P5262" s="1">
        <f>ROUND(Table1[[#This Row],[tar-out]],0)</f>
        <v>-1</v>
      </c>
      <c r="Q5262" s="3">
        <v>5260</v>
      </c>
    </row>
    <row r="5263" spans="1:17" x14ac:dyDescent="0.25">
      <c r="A5263">
        <v>9</v>
      </c>
      <c r="B5263">
        <v>32</v>
      </c>
      <c r="C5263">
        <v>3.3333333333333299</v>
      </c>
      <c r="D5263">
        <v>2</v>
      </c>
      <c r="E5263">
        <v>23</v>
      </c>
      <c r="F5263">
        <v>6.8648648648648596</v>
      </c>
      <c r="G5263">
        <v>5.9059395790100098</v>
      </c>
      <c r="H5263" s="1">
        <f>Table1[[#This Row],[target]]-Table1[[#This Row],[output]]</f>
        <v>0.95892528585484982</v>
      </c>
      <c r="I5263" s="1">
        <f>Table1[[#This Row],[tar-out]]*Table1[[#This Row],[tar-out]]</f>
        <v>0.91953770385180544</v>
      </c>
      <c r="J5263" s="1" t="b">
        <f>AND(ABS(Table1[[#This Row],[tar-out]])&gt;=$J$1,ABS(Table1[[#This Row],[tar-out]])&lt;$K$1)</f>
        <v>1</v>
      </c>
      <c r="K5263" s="1" t="b">
        <f>AND(ABS(Table1[[#This Row],[tar-out]])&gt;=$K$1,ABS(Table1[[#This Row],[tar-out]])&lt;$L$1)</f>
        <v>0</v>
      </c>
      <c r="L5263" s="1" t="b">
        <f>AND(ABS(Table1[[#This Row],[tar-out]])&gt;=$L$1,ABS(Table1[[#This Row],[tar-out]])&lt;$M$1)</f>
        <v>0</v>
      </c>
      <c r="M5263" s="1" t="b">
        <f>AND(ABS(Table1[[#This Row],[tar-out]])&gt;=$M$1,ABS(Table1[[#This Row],[tar-out]])&lt;$N$1)</f>
        <v>0</v>
      </c>
      <c r="N5263" s="1" t="b">
        <f>AND(ABS(Table1[[#This Row],[tar-out]])&gt;=$N$1,ABS(Table1[[#This Row],[tar-out]])&lt;$O$1)</f>
        <v>0</v>
      </c>
      <c r="O5263" s="1" t="b">
        <f>AND(ABS(Table1[[#This Row],[tar-out]])&gt;=$O$1,ABS(Table1[[#This Row],[tar-out]])&lt;$P$1)</f>
        <v>0</v>
      </c>
      <c r="P5263" s="1">
        <f>ROUND(Table1[[#This Row],[tar-out]],0)</f>
        <v>1</v>
      </c>
      <c r="Q5263" s="2">
        <v>5261</v>
      </c>
    </row>
    <row r="5264" spans="1:17" x14ac:dyDescent="0.25">
      <c r="A5264">
        <v>9</v>
      </c>
      <c r="B5264">
        <v>32</v>
      </c>
      <c r="C5264">
        <v>3.3333333333333299</v>
      </c>
      <c r="D5264">
        <v>2</v>
      </c>
      <c r="E5264">
        <v>9</v>
      </c>
      <c r="F5264">
        <v>8.3358778625954209</v>
      </c>
      <c r="G5264">
        <v>5.9394426345825204</v>
      </c>
      <c r="H5264" s="1">
        <f>Table1[[#This Row],[target]]-Table1[[#This Row],[output]]</f>
        <v>2.3964352280129004</v>
      </c>
      <c r="I5264" s="1">
        <f>Table1[[#This Row],[tar-out]]*Table1[[#This Row],[tar-out]]</f>
        <v>5.7429018020612421</v>
      </c>
      <c r="J5264" s="1" t="b">
        <f>AND(ABS(Table1[[#This Row],[tar-out]])&gt;=$J$1,ABS(Table1[[#This Row],[tar-out]])&lt;$K$1)</f>
        <v>0</v>
      </c>
      <c r="K5264" s="1" t="b">
        <f>AND(ABS(Table1[[#This Row],[tar-out]])&gt;=$K$1,ABS(Table1[[#This Row],[tar-out]])&lt;$L$1)</f>
        <v>0</v>
      </c>
      <c r="L5264" s="1" t="b">
        <f>AND(ABS(Table1[[#This Row],[tar-out]])&gt;=$L$1,ABS(Table1[[#This Row],[tar-out]])&lt;$M$1)</f>
        <v>1</v>
      </c>
      <c r="M5264" s="1" t="b">
        <f>AND(ABS(Table1[[#This Row],[tar-out]])&gt;=$M$1,ABS(Table1[[#This Row],[tar-out]])&lt;$N$1)</f>
        <v>0</v>
      </c>
      <c r="N5264" s="1" t="b">
        <f>AND(ABS(Table1[[#This Row],[tar-out]])&gt;=$N$1,ABS(Table1[[#This Row],[tar-out]])&lt;$O$1)</f>
        <v>0</v>
      </c>
      <c r="O5264" s="1" t="b">
        <f>AND(ABS(Table1[[#This Row],[tar-out]])&gt;=$O$1,ABS(Table1[[#This Row],[tar-out]])&lt;$P$1)</f>
        <v>0</v>
      </c>
      <c r="P5264" s="1">
        <f>ROUND(Table1[[#This Row],[tar-out]],0)</f>
        <v>2</v>
      </c>
      <c r="Q5264" s="3">
        <v>5262</v>
      </c>
    </row>
    <row r="5265" spans="1:17" x14ac:dyDescent="0.25">
      <c r="A5265">
        <v>9</v>
      </c>
      <c r="B5265">
        <v>32</v>
      </c>
      <c r="C5265">
        <v>3.3333333333333299</v>
      </c>
      <c r="D5265">
        <v>2</v>
      </c>
      <c r="E5265">
        <v>15</v>
      </c>
      <c r="F5265">
        <v>7.6377358490566003</v>
      </c>
      <c r="G5265">
        <v>5.9250841140747097</v>
      </c>
      <c r="H5265" s="1">
        <f>Table1[[#This Row],[target]]-Table1[[#This Row],[output]]</f>
        <v>1.7126517349818906</v>
      </c>
      <c r="I5265" s="1">
        <f>Table1[[#This Row],[tar-out]]*Table1[[#This Row],[tar-out]]</f>
        <v>2.93317596533648</v>
      </c>
      <c r="J5265" s="1" t="b">
        <f>AND(ABS(Table1[[#This Row],[tar-out]])&gt;=$J$1,ABS(Table1[[#This Row],[tar-out]])&lt;$K$1)</f>
        <v>0</v>
      </c>
      <c r="K5265" s="1" t="b">
        <f>AND(ABS(Table1[[#This Row],[tar-out]])&gt;=$K$1,ABS(Table1[[#This Row],[tar-out]])&lt;$L$1)</f>
        <v>1</v>
      </c>
      <c r="L5265" s="1" t="b">
        <f>AND(ABS(Table1[[#This Row],[tar-out]])&gt;=$L$1,ABS(Table1[[#This Row],[tar-out]])&lt;$M$1)</f>
        <v>0</v>
      </c>
      <c r="M5265" s="1" t="b">
        <f>AND(ABS(Table1[[#This Row],[tar-out]])&gt;=$M$1,ABS(Table1[[#This Row],[tar-out]])&lt;$N$1)</f>
        <v>0</v>
      </c>
      <c r="N5265" s="1" t="b">
        <f>AND(ABS(Table1[[#This Row],[tar-out]])&gt;=$N$1,ABS(Table1[[#This Row],[tar-out]])&lt;$O$1)</f>
        <v>0</v>
      </c>
      <c r="O5265" s="1" t="b">
        <f>AND(ABS(Table1[[#This Row],[tar-out]])&gt;=$O$1,ABS(Table1[[#This Row],[tar-out]])&lt;$P$1)</f>
        <v>0</v>
      </c>
      <c r="P5265" s="1">
        <f>ROUND(Table1[[#This Row],[tar-out]],0)</f>
        <v>2</v>
      </c>
      <c r="Q5265" s="2">
        <v>5263</v>
      </c>
    </row>
    <row r="5266" spans="1:17" x14ac:dyDescent="0.25">
      <c r="A5266">
        <v>9</v>
      </c>
      <c r="B5266">
        <v>32</v>
      </c>
      <c r="C5266">
        <v>3.3333333333333299</v>
      </c>
      <c r="D5266">
        <v>2</v>
      </c>
      <c r="E5266">
        <v>30</v>
      </c>
      <c r="F5266">
        <v>5.5405405405405403</v>
      </c>
      <c r="G5266">
        <v>5.8891882896423304</v>
      </c>
      <c r="H5266" s="1">
        <f>Table1[[#This Row],[target]]-Table1[[#This Row],[output]]</f>
        <v>-0.34864774910179008</v>
      </c>
      <c r="I5266" s="1">
        <f>Table1[[#This Row],[tar-out]]*Table1[[#This Row],[tar-out]]</f>
        <v>0.12155525295374477</v>
      </c>
      <c r="J5266" s="1" t="b">
        <f>AND(ABS(Table1[[#This Row],[tar-out]])&gt;=$J$1,ABS(Table1[[#This Row],[tar-out]])&lt;$K$1)</f>
        <v>1</v>
      </c>
      <c r="K5266" s="1" t="b">
        <f>AND(ABS(Table1[[#This Row],[tar-out]])&gt;=$K$1,ABS(Table1[[#This Row],[tar-out]])&lt;$L$1)</f>
        <v>0</v>
      </c>
      <c r="L5266" s="1" t="b">
        <f>AND(ABS(Table1[[#This Row],[tar-out]])&gt;=$L$1,ABS(Table1[[#This Row],[tar-out]])&lt;$M$1)</f>
        <v>0</v>
      </c>
      <c r="M5266" s="1" t="b">
        <f>AND(ABS(Table1[[#This Row],[tar-out]])&gt;=$M$1,ABS(Table1[[#This Row],[tar-out]])&lt;$N$1)</f>
        <v>0</v>
      </c>
      <c r="N5266" s="1" t="b">
        <f>AND(ABS(Table1[[#This Row],[tar-out]])&gt;=$N$1,ABS(Table1[[#This Row],[tar-out]])&lt;$O$1)</f>
        <v>0</v>
      </c>
      <c r="O5266" s="1" t="b">
        <f>AND(ABS(Table1[[#This Row],[tar-out]])&gt;=$O$1,ABS(Table1[[#This Row],[tar-out]])&lt;$P$1)</f>
        <v>0</v>
      </c>
      <c r="P5266" s="1">
        <f>ROUND(Table1[[#This Row],[tar-out]],0)</f>
        <v>0</v>
      </c>
      <c r="Q5266" s="3">
        <v>5264</v>
      </c>
    </row>
    <row r="5267" spans="1:17" x14ac:dyDescent="0.25">
      <c r="A5267">
        <v>9</v>
      </c>
      <c r="B5267">
        <v>32</v>
      </c>
      <c r="C5267">
        <v>3.3333333333333299</v>
      </c>
      <c r="D5267">
        <v>2</v>
      </c>
      <c r="E5267">
        <v>70</v>
      </c>
      <c r="F5267">
        <v>5.7333333333333298</v>
      </c>
      <c r="G5267">
        <v>5.7897591590881303</v>
      </c>
      <c r="H5267" s="1">
        <f>Table1[[#This Row],[target]]-Table1[[#This Row],[output]]</f>
        <v>-5.6425825754800485E-2</v>
      </c>
      <c r="I5267" s="1">
        <f>Table1[[#This Row],[tar-out]]*Table1[[#This Row],[tar-out]]</f>
        <v>3.1838738121111056E-3</v>
      </c>
      <c r="J5267" s="1" t="b">
        <f>AND(ABS(Table1[[#This Row],[tar-out]])&gt;=$J$1,ABS(Table1[[#This Row],[tar-out]])&lt;$K$1)</f>
        <v>1</v>
      </c>
      <c r="K5267" s="1" t="b">
        <f>AND(ABS(Table1[[#This Row],[tar-out]])&gt;=$K$1,ABS(Table1[[#This Row],[tar-out]])&lt;$L$1)</f>
        <v>0</v>
      </c>
      <c r="L5267" s="1" t="b">
        <f>AND(ABS(Table1[[#This Row],[tar-out]])&gt;=$L$1,ABS(Table1[[#This Row],[tar-out]])&lt;$M$1)</f>
        <v>0</v>
      </c>
      <c r="M5267" s="1" t="b">
        <f>AND(ABS(Table1[[#This Row],[tar-out]])&gt;=$M$1,ABS(Table1[[#This Row],[tar-out]])&lt;$N$1)</f>
        <v>0</v>
      </c>
      <c r="N5267" s="1" t="b">
        <f>AND(ABS(Table1[[#This Row],[tar-out]])&gt;=$N$1,ABS(Table1[[#This Row],[tar-out]])&lt;$O$1)</f>
        <v>0</v>
      </c>
      <c r="O5267" s="1" t="b">
        <f>AND(ABS(Table1[[#This Row],[tar-out]])&gt;=$O$1,ABS(Table1[[#This Row],[tar-out]])&lt;$P$1)</f>
        <v>0</v>
      </c>
      <c r="P5267" s="1">
        <f>ROUND(Table1[[#This Row],[tar-out]],0)</f>
        <v>0</v>
      </c>
      <c r="Q5267" s="2">
        <v>5265</v>
      </c>
    </row>
    <row r="5268" spans="1:17" x14ac:dyDescent="0.25">
      <c r="A5268">
        <v>9</v>
      </c>
      <c r="B5268">
        <v>32</v>
      </c>
      <c r="C5268">
        <v>3.3333333333333299</v>
      </c>
      <c r="D5268">
        <v>2</v>
      </c>
      <c r="E5268">
        <v>54</v>
      </c>
      <c r="F5268">
        <v>5.6666666666666696</v>
      </c>
      <c r="G5268">
        <v>5.8302431106567401</v>
      </c>
      <c r="H5268" s="1">
        <f>Table1[[#This Row],[target]]-Table1[[#This Row],[output]]</f>
        <v>-0.16357644399007043</v>
      </c>
      <c r="I5268" s="1">
        <f>Table1[[#This Row],[tar-out]]*Table1[[#This Row],[tar-out]]</f>
        <v>2.6757253028436647E-2</v>
      </c>
      <c r="J5268" s="1" t="b">
        <f>AND(ABS(Table1[[#This Row],[tar-out]])&gt;=$J$1,ABS(Table1[[#This Row],[tar-out]])&lt;$K$1)</f>
        <v>1</v>
      </c>
      <c r="K5268" s="1" t="b">
        <f>AND(ABS(Table1[[#This Row],[tar-out]])&gt;=$K$1,ABS(Table1[[#This Row],[tar-out]])&lt;$L$1)</f>
        <v>0</v>
      </c>
      <c r="L5268" s="1" t="b">
        <f>AND(ABS(Table1[[#This Row],[tar-out]])&gt;=$L$1,ABS(Table1[[#This Row],[tar-out]])&lt;$M$1)</f>
        <v>0</v>
      </c>
      <c r="M5268" s="1" t="b">
        <f>AND(ABS(Table1[[#This Row],[tar-out]])&gt;=$M$1,ABS(Table1[[#This Row],[tar-out]])&lt;$N$1)</f>
        <v>0</v>
      </c>
      <c r="N5268" s="1" t="b">
        <f>AND(ABS(Table1[[#This Row],[tar-out]])&gt;=$N$1,ABS(Table1[[#This Row],[tar-out]])&lt;$O$1)</f>
        <v>0</v>
      </c>
      <c r="O5268" s="1" t="b">
        <f>AND(ABS(Table1[[#This Row],[tar-out]])&gt;=$O$1,ABS(Table1[[#This Row],[tar-out]])&lt;$P$1)</f>
        <v>0</v>
      </c>
      <c r="P5268" s="1">
        <f>ROUND(Table1[[#This Row],[tar-out]],0)</f>
        <v>0</v>
      </c>
      <c r="Q5268" s="3">
        <v>5266</v>
      </c>
    </row>
    <row r="5269" spans="1:17" x14ac:dyDescent="0.25">
      <c r="A5269">
        <v>9</v>
      </c>
      <c r="B5269">
        <v>32</v>
      </c>
      <c r="C5269">
        <v>3.3333333333333299</v>
      </c>
      <c r="D5269">
        <v>2</v>
      </c>
      <c r="E5269">
        <v>26</v>
      </c>
      <c r="F5269">
        <v>5.3333333333333304</v>
      </c>
      <c r="G5269">
        <v>5.8987603187561</v>
      </c>
      <c r="H5269" s="1">
        <f>Table1[[#This Row],[target]]-Table1[[#This Row],[output]]</f>
        <v>-0.56542698542276959</v>
      </c>
      <c r="I5269" s="1">
        <f>Table1[[#This Row],[tar-out]]*Table1[[#This Row],[tar-out]]</f>
        <v>0.31970767584428089</v>
      </c>
      <c r="J5269" s="1" t="b">
        <f>AND(ABS(Table1[[#This Row],[tar-out]])&gt;=$J$1,ABS(Table1[[#This Row],[tar-out]])&lt;$K$1)</f>
        <v>1</v>
      </c>
      <c r="K5269" s="1" t="b">
        <f>AND(ABS(Table1[[#This Row],[tar-out]])&gt;=$K$1,ABS(Table1[[#This Row],[tar-out]])&lt;$L$1)</f>
        <v>0</v>
      </c>
      <c r="L5269" s="1" t="b">
        <f>AND(ABS(Table1[[#This Row],[tar-out]])&gt;=$L$1,ABS(Table1[[#This Row],[tar-out]])&lt;$M$1)</f>
        <v>0</v>
      </c>
      <c r="M5269" s="1" t="b">
        <f>AND(ABS(Table1[[#This Row],[tar-out]])&gt;=$M$1,ABS(Table1[[#This Row],[tar-out]])&lt;$N$1)</f>
        <v>0</v>
      </c>
      <c r="N5269" s="1" t="b">
        <f>AND(ABS(Table1[[#This Row],[tar-out]])&gt;=$N$1,ABS(Table1[[#This Row],[tar-out]])&lt;$O$1)</f>
        <v>0</v>
      </c>
      <c r="O5269" s="1" t="b">
        <f>AND(ABS(Table1[[#This Row],[tar-out]])&gt;=$O$1,ABS(Table1[[#This Row],[tar-out]])&lt;$P$1)</f>
        <v>0</v>
      </c>
      <c r="P5269" s="1">
        <f>ROUND(Table1[[#This Row],[tar-out]],0)</f>
        <v>-1</v>
      </c>
      <c r="Q5269" s="2">
        <v>5267</v>
      </c>
    </row>
    <row r="5270" spans="1:17" x14ac:dyDescent="0.25">
      <c r="A5270">
        <v>9</v>
      </c>
      <c r="B5270">
        <v>32</v>
      </c>
      <c r="C5270">
        <v>3.3333333333333299</v>
      </c>
      <c r="D5270">
        <v>2</v>
      </c>
      <c r="E5270">
        <v>42</v>
      </c>
      <c r="F5270">
        <v>5.93333333333333</v>
      </c>
      <c r="G5270">
        <v>5.8604712486267099</v>
      </c>
      <c r="H5270" s="1">
        <f>Table1[[#This Row],[target]]-Table1[[#This Row],[output]]</f>
        <v>7.2862084706620145E-2</v>
      </c>
      <c r="I5270" s="1">
        <f>Table1[[#This Row],[tar-out]]*Table1[[#This Row],[tar-out]]</f>
        <v>5.3088833877946891E-3</v>
      </c>
      <c r="J5270" s="1" t="b">
        <f>AND(ABS(Table1[[#This Row],[tar-out]])&gt;=$J$1,ABS(Table1[[#This Row],[tar-out]])&lt;$K$1)</f>
        <v>1</v>
      </c>
      <c r="K5270" s="1" t="b">
        <f>AND(ABS(Table1[[#This Row],[tar-out]])&gt;=$K$1,ABS(Table1[[#This Row],[tar-out]])&lt;$L$1)</f>
        <v>0</v>
      </c>
      <c r="L5270" s="1" t="b">
        <f>AND(ABS(Table1[[#This Row],[tar-out]])&gt;=$L$1,ABS(Table1[[#This Row],[tar-out]])&lt;$M$1)</f>
        <v>0</v>
      </c>
      <c r="M5270" s="1" t="b">
        <f>AND(ABS(Table1[[#This Row],[tar-out]])&gt;=$M$1,ABS(Table1[[#This Row],[tar-out]])&lt;$N$1)</f>
        <v>0</v>
      </c>
      <c r="N5270" s="1" t="b">
        <f>AND(ABS(Table1[[#This Row],[tar-out]])&gt;=$N$1,ABS(Table1[[#This Row],[tar-out]])&lt;$O$1)</f>
        <v>0</v>
      </c>
      <c r="O5270" s="1" t="b">
        <f>AND(ABS(Table1[[#This Row],[tar-out]])&gt;=$O$1,ABS(Table1[[#This Row],[tar-out]])&lt;$P$1)</f>
        <v>0</v>
      </c>
      <c r="P5270" s="1">
        <f>ROUND(Table1[[#This Row],[tar-out]],0)</f>
        <v>0</v>
      </c>
      <c r="Q5270" s="3">
        <v>5268</v>
      </c>
    </row>
    <row r="5271" spans="1:17" x14ac:dyDescent="0.25">
      <c r="A5271">
        <v>9</v>
      </c>
      <c r="B5271">
        <v>32</v>
      </c>
      <c r="C5271">
        <v>3.3333333333333299</v>
      </c>
      <c r="D5271">
        <v>2</v>
      </c>
      <c r="E5271">
        <v>59</v>
      </c>
      <c r="F5271">
        <v>6</v>
      </c>
      <c r="G5271">
        <v>5.8169059753418004</v>
      </c>
      <c r="H5271" s="1">
        <f>Table1[[#This Row],[target]]-Table1[[#This Row],[output]]</f>
        <v>0.18309402465819957</v>
      </c>
      <c r="I5271" s="1">
        <f>Table1[[#This Row],[tar-out]]*Table1[[#This Row],[tar-out]]</f>
        <v>3.3523421865537396E-2</v>
      </c>
      <c r="J5271" s="1" t="b">
        <f>AND(ABS(Table1[[#This Row],[tar-out]])&gt;=$J$1,ABS(Table1[[#This Row],[tar-out]])&lt;$K$1)</f>
        <v>1</v>
      </c>
      <c r="K5271" s="1" t="b">
        <f>AND(ABS(Table1[[#This Row],[tar-out]])&gt;=$K$1,ABS(Table1[[#This Row],[tar-out]])&lt;$L$1)</f>
        <v>0</v>
      </c>
      <c r="L5271" s="1" t="b">
        <f>AND(ABS(Table1[[#This Row],[tar-out]])&gt;=$L$1,ABS(Table1[[#This Row],[tar-out]])&lt;$M$1)</f>
        <v>0</v>
      </c>
      <c r="M5271" s="1" t="b">
        <f>AND(ABS(Table1[[#This Row],[tar-out]])&gt;=$M$1,ABS(Table1[[#This Row],[tar-out]])&lt;$N$1)</f>
        <v>0</v>
      </c>
      <c r="N5271" s="1" t="b">
        <f>AND(ABS(Table1[[#This Row],[tar-out]])&gt;=$N$1,ABS(Table1[[#This Row],[tar-out]])&lt;$O$1)</f>
        <v>0</v>
      </c>
      <c r="O5271" s="1" t="b">
        <f>AND(ABS(Table1[[#This Row],[tar-out]])&gt;=$O$1,ABS(Table1[[#This Row],[tar-out]])&lt;$P$1)</f>
        <v>0</v>
      </c>
      <c r="P5271" s="1">
        <f>ROUND(Table1[[#This Row],[tar-out]],0)</f>
        <v>0</v>
      </c>
      <c r="Q5271" s="2">
        <v>5269</v>
      </c>
    </row>
    <row r="5272" spans="1:17" x14ac:dyDescent="0.25">
      <c r="A5272">
        <v>9</v>
      </c>
      <c r="B5272">
        <v>32</v>
      </c>
      <c r="C5272">
        <v>3.3333333333333299</v>
      </c>
      <c r="D5272">
        <v>2</v>
      </c>
      <c r="E5272">
        <v>50</v>
      </c>
      <c r="F5272">
        <v>6</v>
      </c>
      <c r="G5272">
        <v>5.8409132957458496</v>
      </c>
      <c r="H5272" s="1">
        <f>Table1[[#This Row],[target]]-Table1[[#This Row],[output]]</f>
        <v>0.15908670425415039</v>
      </c>
      <c r="I5272" s="1">
        <f>Table1[[#This Row],[tar-out]]*Table1[[#This Row],[tar-out]]</f>
        <v>2.5308579470447512E-2</v>
      </c>
      <c r="J5272" s="1" t="b">
        <f>AND(ABS(Table1[[#This Row],[tar-out]])&gt;=$J$1,ABS(Table1[[#This Row],[tar-out]])&lt;$K$1)</f>
        <v>1</v>
      </c>
      <c r="K5272" s="1" t="b">
        <f>AND(ABS(Table1[[#This Row],[tar-out]])&gt;=$K$1,ABS(Table1[[#This Row],[tar-out]])&lt;$L$1)</f>
        <v>0</v>
      </c>
      <c r="L5272" s="1" t="b">
        <f>AND(ABS(Table1[[#This Row],[tar-out]])&gt;=$L$1,ABS(Table1[[#This Row],[tar-out]])&lt;$M$1)</f>
        <v>0</v>
      </c>
      <c r="M5272" s="1" t="b">
        <f>AND(ABS(Table1[[#This Row],[tar-out]])&gt;=$M$1,ABS(Table1[[#This Row],[tar-out]])&lt;$N$1)</f>
        <v>0</v>
      </c>
      <c r="N5272" s="1" t="b">
        <f>AND(ABS(Table1[[#This Row],[tar-out]])&gt;=$N$1,ABS(Table1[[#This Row],[tar-out]])&lt;$O$1)</f>
        <v>0</v>
      </c>
      <c r="O5272" s="1" t="b">
        <f>AND(ABS(Table1[[#This Row],[tar-out]])&gt;=$O$1,ABS(Table1[[#This Row],[tar-out]])&lt;$P$1)</f>
        <v>0</v>
      </c>
      <c r="P5272" s="1">
        <f>ROUND(Table1[[#This Row],[tar-out]],0)</f>
        <v>0</v>
      </c>
      <c r="Q5272" s="3">
        <v>5270</v>
      </c>
    </row>
    <row r="5273" spans="1:17" x14ac:dyDescent="0.25">
      <c r="A5273">
        <v>9</v>
      </c>
      <c r="B5273">
        <v>32</v>
      </c>
      <c r="C5273">
        <v>3.3333333333333299</v>
      </c>
      <c r="D5273">
        <v>2</v>
      </c>
      <c r="E5273">
        <v>31</v>
      </c>
      <c r="F5273">
        <v>6.4666666666666703</v>
      </c>
      <c r="G5273">
        <v>5.8867950439453098</v>
      </c>
      <c r="H5273" s="1">
        <f>Table1[[#This Row],[target]]-Table1[[#This Row],[output]]</f>
        <v>0.5798716227213605</v>
      </c>
      <c r="I5273" s="1">
        <f>Table1[[#This Row],[tar-out]]*Table1[[#This Row],[tar-out]]</f>
        <v>0.33625109883750387</v>
      </c>
      <c r="J5273" s="1" t="b">
        <f>AND(ABS(Table1[[#This Row],[tar-out]])&gt;=$J$1,ABS(Table1[[#This Row],[tar-out]])&lt;$K$1)</f>
        <v>1</v>
      </c>
      <c r="K5273" s="1" t="b">
        <f>AND(ABS(Table1[[#This Row],[tar-out]])&gt;=$K$1,ABS(Table1[[#This Row],[tar-out]])&lt;$L$1)</f>
        <v>0</v>
      </c>
      <c r="L5273" s="1" t="b">
        <f>AND(ABS(Table1[[#This Row],[tar-out]])&gt;=$L$1,ABS(Table1[[#This Row],[tar-out]])&lt;$M$1)</f>
        <v>0</v>
      </c>
      <c r="M5273" s="1" t="b">
        <f>AND(ABS(Table1[[#This Row],[tar-out]])&gt;=$M$1,ABS(Table1[[#This Row],[tar-out]])&lt;$N$1)</f>
        <v>0</v>
      </c>
      <c r="N5273" s="1" t="b">
        <f>AND(ABS(Table1[[#This Row],[tar-out]])&gt;=$N$1,ABS(Table1[[#This Row],[tar-out]])&lt;$O$1)</f>
        <v>0</v>
      </c>
      <c r="O5273" s="1" t="b">
        <f>AND(ABS(Table1[[#This Row],[tar-out]])&gt;=$O$1,ABS(Table1[[#This Row],[tar-out]])&lt;$P$1)</f>
        <v>0</v>
      </c>
      <c r="P5273" s="1">
        <f>ROUND(Table1[[#This Row],[tar-out]],0)</f>
        <v>1</v>
      </c>
      <c r="Q5273" s="2">
        <v>5271</v>
      </c>
    </row>
    <row r="5274" spans="1:17" x14ac:dyDescent="0.25">
      <c r="A5274">
        <v>9</v>
      </c>
      <c r="B5274">
        <v>32</v>
      </c>
      <c r="C5274">
        <v>3.3333333333333299</v>
      </c>
      <c r="D5274">
        <v>2</v>
      </c>
      <c r="E5274">
        <v>25</v>
      </c>
      <c r="F5274">
        <v>7.3181818181818201</v>
      </c>
      <c r="G5274">
        <v>5.9011535644531303</v>
      </c>
      <c r="H5274" s="1">
        <f>Table1[[#This Row],[target]]-Table1[[#This Row],[output]]</f>
        <v>1.4170282537286898</v>
      </c>
      <c r="I5274" s="1">
        <f>Table1[[#This Row],[tar-out]]*Table1[[#This Row],[tar-out]]</f>
        <v>2.00796907186538</v>
      </c>
      <c r="J5274" s="1" t="b">
        <f>AND(ABS(Table1[[#This Row],[tar-out]])&gt;=$J$1,ABS(Table1[[#This Row],[tar-out]])&lt;$K$1)</f>
        <v>0</v>
      </c>
      <c r="K5274" s="1" t="b">
        <f>AND(ABS(Table1[[#This Row],[tar-out]])&gt;=$K$1,ABS(Table1[[#This Row],[tar-out]])&lt;$L$1)</f>
        <v>1</v>
      </c>
      <c r="L5274" s="1" t="b">
        <f>AND(ABS(Table1[[#This Row],[tar-out]])&gt;=$L$1,ABS(Table1[[#This Row],[tar-out]])&lt;$M$1)</f>
        <v>0</v>
      </c>
      <c r="M5274" s="1" t="b">
        <f>AND(ABS(Table1[[#This Row],[tar-out]])&gt;=$M$1,ABS(Table1[[#This Row],[tar-out]])&lt;$N$1)</f>
        <v>0</v>
      </c>
      <c r="N5274" s="1" t="b">
        <f>AND(ABS(Table1[[#This Row],[tar-out]])&gt;=$N$1,ABS(Table1[[#This Row],[tar-out]])&lt;$O$1)</f>
        <v>0</v>
      </c>
      <c r="O5274" s="1" t="b">
        <f>AND(ABS(Table1[[#This Row],[tar-out]])&gt;=$O$1,ABS(Table1[[#This Row],[tar-out]])&lt;$P$1)</f>
        <v>0</v>
      </c>
      <c r="P5274" s="1">
        <f>ROUND(Table1[[#This Row],[tar-out]],0)</f>
        <v>1</v>
      </c>
      <c r="Q5274" s="3">
        <v>5272</v>
      </c>
    </row>
    <row r="5275" spans="1:17" x14ac:dyDescent="0.25">
      <c r="A5275">
        <v>9</v>
      </c>
      <c r="B5275">
        <v>32</v>
      </c>
      <c r="C5275">
        <v>3.3333333333333299</v>
      </c>
      <c r="D5275">
        <v>2</v>
      </c>
      <c r="E5275">
        <v>0</v>
      </c>
      <c r="F5275">
        <v>0</v>
      </c>
      <c r="G5275">
        <v>4.8871316909790004</v>
      </c>
      <c r="H5275" s="1">
        <f>Table1[[#This Row],[target]]-Table1[[#This Row],[output]]</f>
        <v>-4.8871316909790004</v>
      </c>
      <c r="I5275" s="1">
        <f>Table1[[#This Row],[tar-out]]*Table1[[#This Row],[tar-out]]</f>
        <v>23.884056164971263</v>
      </c>
      <c r="J5275" s="1" t="b">
        <f>AND(ABS(Table1[[#This Row],[tar-out]])&gt;=$J$1,ABS(Table1[[#This Row],[tar-out]])&lt;$K$1)</f>
        <v>0</v>
      </c>
      <c r="K5275" s="1" t="b">
        <f>AND(ABS(Table1[[#This Row],[tar-out]])&gt;=$K$1,ABS(Table1[[#This Row],[tar-out]])&lt;$L$1)</f>
        <v>0</v>
      </c>
      <c r="L5275" s="1" t="b">
        <f>AND(ABS(Table1[[#This Row],[tar-out]])&gt;=$L$1,ABS(Table1[[#This Row],[tar-out]])&lt;$M$1)</f>
        <v>1</v>
      </c>
      <c r="M5275" s="1" t="b">
        <f>AND(ABS(Table1[[#This Row],[tar-out]])&gt;=$M$1,ABS(Table1[[#This Row],[tar-out]])&lt;$N$1)</f>
        <v>0</v>
      </c>
      <c r="N5275" s="1" t="b">
        <f>AND(ABS(Table1[[#This Row],[tar-out]])&gt;=$N$1,ABS(Table1[[#This Row],[tar-out]])&lt;$O$1)</f>
        <v>0</v>
      </c>
      <c r="O5275" s="1" t="b">
        <f>AND(ABS(Table1[[#This Row],[tar-out]])&gt;=$O$1,ABS(Table1[[#This Row],[tar-out]])&lt;$P$1)</f>
        <v>0</v>
      </c>
      <c r="P5275" s="1">
        <f>ROUND(Table1[[#This Row],[tar-out]],0)</f>
        <v>-5</v>
      </c>
      <c r="Q5275" s="2">
        <v>5273</v>
      </c>
    </row>
    <row r="5276" spans="1:17" x14ac:dyDescent="0.25">
      <c r="A5276">
        <v>9</v>
      </c>
      <c r="B5276">
        <v>32</v>
      </c>
      <c r="C5276">
        <v>3.3333333333333299</v>
      </c>
      <c r="D5276">
        <v>2</v>
      </c>
      <c r="E5276">
        <v>1</v>
      </c>
      <c r="F5276">
        <v>1</v>
      </c>
      <c r="G5276">
        <v>5.0756669044494602</v>
      </c>
      <c r="H5276" s="1">
        <f>Table1[[#This Row],[target]]-Table1[[#This Row],[output]]</f>
        <v>-4.0756669044494602</v>
      </c>
      <c r="I5276" s="1">
        <f>Table1[[#This Row],[tar-out]]*Table1[[#This Row],[tar-out]]</f>
        <v>16.611060716024646</v>
      </c>
      <c r="J5276" s="1" t="b">
        <f>AND(ABS(Table1[[#This Row],[tar-out]])&gt;=$J$1,ABS(Table1[[#This Row],[tar-out]])&lt;$K$1)</f>
        <v>0</v>
      </c>
      <c r="K5276" s="1" t="b">
        <f>AND(ABS(Table1[[#This Row],[tar-out]])&gt;=$K$1,ABS(Table1[[#This Row],[tar-out]])&lt;$L$1)</f>
        <v>0</v>
      </c>
      <c r="L5276" s="1" t="b">
        <f>AND(ABS(Table1[[#This Row],[tar-out]])&gt;=$L$1,ABS(Table1[[#This Row],[tar-out]])&lt;$M$1)</f>
        <v>1</v>
      </c>
      <c r="M5276" s="1" t="b">
        <f>AND(ABS(Table1[[#This Row],[tar-out]])&gt;=$M$1,ABS(Table1[[#This Row],[tar-out]])&lt;$N$1)</f>
        <v>0</v>
      </c>
      <c r="N5276" s="1" t="b">
        <f>AND(ABS(Table1[[#This Row],[tar-out]])&gt;=$N$1,ABS(Table1[[#This Row],[tar-out]])&lt;$O$1)</f>
        <v>0</v>
      </c>
      <c r="O5276" s="1" t="b">
        <f>AND(ABS(Table1[[#This Row],[tar-out]])&gt;=$O$1,ABS(Table1[[#This Row],[tar-out]])&lt;$P$1)</f>
        <v>0</v>
      </c>
      <c r="P5276" s="1">
        <f>ROUND(Table1[[#This Row],[tar-out]],0)</f>
        <v>-4</v>
      </c>
      <c r="Q5276" s="3">
        <v>5274</v>
      </c>
    </row>
    <row r="5277" spans="1:17" x14ac:dyDescent="0.25">
      <c r="A5277">
        <v>9</v>
      </c>
      <c r="B5277">
        <v>32</v>
      </c>
      <c r="C5277">
        <v>3.3333333333333299</v>
      </c>
      <c r="D5277">
        <v>2</v>
      </c>
      <c r="E5277">
        <v>2</v>
      </c>
      <c r="F5277">
        <v>2</v>
      </c>
      <c r="G5277">
        <v>5.2642021179199201</v>
      </c>
      <c r="H5277" s="1">
        <f>Table1[[#This Row],[target]]-Table1[[#This Row],[output]]</f>
        <v>-3.2642021179199201</v>
      </c>
      <c r="I5277" s="1">
        <f>Table1[[#This Row],[tar-out]]*Table1[[#This Row],[tar-out]]</f>
        <v>10.655015466632891</v>
      </c>
      <c r="J5277" s="1" t="b">
        <f>AND(ABS(Table1[[#This Row],[tar-out]])&gt;=$J$1,ABS(Table1[[#This Row],[tar-out]])&lt;$K$1)</f>
        <v>0</v>
      </c>
      <c r="K5277" s="1" t="b">
        <f>AND(ABS(Table1[[#This Row],[tar-out]])&gt;=$K$1,ABS(Table1[[#This Row],[tar-out]])&lt;$L$1)</f>
        <v>0</v>
      </c>
      <c r="L5277" s="1" t="b">
        <f>AND(ABS(Table1[[#This Row],[tar-out]])&gt;=$L$1,ABS(Table1[[#This Row],[tar-out]])&lt;$M$1)</f>
        <v>1</v>
      </c>
      <c r="M5277" s="1" t="b">
        <f>AND(ABS(Table1[[#This Row],[tar-out]])&gt;=$M$1,ABS(Table1[[#This Row],[tar-out]])&lt;$N$1)</f>
        <v>0</v>
      </c>
      <c r="N5277" s="1" t="b">
        <f>AND(ABS(Table1[[#This Row],[tar-out]])&gt;=$N$1,ABS(Table1[[#This Row],[tar-out]])&lt;$O$1)</f>
        <v>0</v>
      </c>
      <c r="O5277" s="1" t="b">
        <f>AND(ABS(Table1[[#This Row],[tar-out]])&gt;=$O$1,ABS(Table1[[#This Row],[tar-out]])&lt;$P$1)</f>
        <v>0</v>
      </c>
      <c r="P5277" s="1">
        <f>ROUND(Table1[[#This Row],[tar-out]],0)</f>
        <v>-3</v>
      </c>
      <c r="Q5277" s="2">
        <v>5275</v>
      </c>
    </row>
    <row r="5278" spans="1:17" x14ac:dyDescent="0.25">
      <c r="A5278">
        <v>9</v>
      </c>
      <c r="B5278">
        <v>32</v>
      </c>
      <c r="C5278">
        <v>3.3333333333333299</v>
      </c>
      <c r="D5278">
        <v>2</v>
      </c>
      <c r="E5278">
        <v>17</v>
      </c>
      <c r="F5278">
        <v>4.5625</v>
      </c>
      <c r="G5278">
        <v>5.9202980995178196</v>
      </c>
      <c r="H5278" s="1">
        <f>Table1[[#This Row],[target]]-Table1[[#This Row],[output]]</f>
        <v>-1.3577980995178196</v>
      </c>
      <c r="I5278" s="1">
        <f>Table1[[#This Row],[tar-out]]*Table1[[#This Row],[tar-out]]</f>
        <v>1.8436156790542026</v>
      </c>
      <c r="J5278" s="1" t="b">
        <f>AND(ABS(Table1[[#This Row],[tar-out]])&gt;=$J$1,ABS(Table1[[#This Row],[tar-out]])&lt;$K$1)</f>
        <v>0</v>
      </c>
      <c r="K5278" s="1" t="b">
        <f>AND(ABS(Table1[[#This Row],[tar-out]])&gt;=$K$1,ABS(Table1[[#This Row],[tar-out]])&lt;$L$1)</f>
        <v>1</v>
      </c>
      <c r="L5278" s="1" t="b">
        <f>AND(ABS(Table1[[#This Row],[tar-out]])&gt;=$L$1,ABS(Table1[[#This Row],[tar-out]])&lt;$M$1)</f>
        <v>0</v>
      </c>
      <c r="M5278" s="1" t="b">
        <f>AND(ABS(Table1[[#This Row],[tar-out]])&gt;=$M$1,ABS(Table1[[#This Row],[tar-out]])&lt;$N$1)</f>
        <v>0</v>
      </c>
      <c r="N5278" s="1" t="b">
        <f>AND(ABS(Table1[[#This Row],[tar-out]])&gt;=$N$1,ABS(Table1[[#This Row],[tar-out]])&lt;$O$1)</f>
        <v>0</v>
      </c>
      <c r="O5278" s="1" t="b">
        <f>AND(ABS(Table1[[#This Row],[tar-out]])&gt;=$O$1,ABS(Table1[[#This Row],[tar-out]])&lt;$P$1)</f>
        <v>0</v>
      </c>
      <c r="P5278" s="1">
        <f>ROUND(Table1[[#This Row],[tar-out]],0)</f>
        <v>-1</v>
      </c>
      <c r="Q5278" s="3">
        <v>5276</v>
      </c>
    </row>
    <row r="5279" spans="1:17" x14ac:dyDescent="0.25">
      <c r="A5279">
        <v>9</v>
      </c>
      <c r="B5279">
        <v>32</v>
      </c>
      <c r="C5279">
        <v>3.3333333333333299</v>
      </c>
      <c r="D5279">
        <v>2</v>
      </c>
      <c r="E5279">
        <v>10</v>
      </c>
      <c r="F5279">
        <v>6.1511627906976702</v>
      </c>
      <c r="G5279">
        <v>5.9370493888854998</v>
      </c>
      <c r="H5279" s="1">
        <f>Table1[[#This Row],[target]]-Table1[[#This Row],[output]]</f>
        <v>0.21411340181217042</v>
      </c>
      <c r="I5279" s="1">
        <f>Table1[[#This Row],[tar-out]]*Table1[[#This Row],[tar-out]]</f>
        <v>4.5844548835579944E-2</v>
      </c>
      <c r="J5279" s="1" t="b">
        <f>AND(ABS(Table1[[#This Row],[tar-out]])&gt;=$J$1,ABS(Table1[[#This Row],[tar-out]])&lt;$K$1)</f>
        <v>1</v>
      </c>
      <c r="K5279" s="1" t="b">
        <f>AND(ABS(Table1[[#This Row],[tar-out]])&gt;=$K$1,ABS(Table1[[#This Row],[tar-out]])&lt;$L$1)</f>
        <v>0</v>
      </c>
      <c r="L5279" s="1" t="b">
        <f>AND(ABS(Table1[[#This Row],[tar-out]])&gt;=$L$1,ABS(Table1[[#This Row],[tar-out]])&lt;$M$1)</f>
        <v>0</v>
      </c>
      <c r="M5279" s="1" t="b">
        <f>AND(ABS(Table1[[#This Row],[tar-out]])&gt;=$M$1,ABS(Table1[[#This Row],[tar-out]])&lt;$N$1)</f>
        <v>0</v>
      </c>
      <c r="N5279" s="1" t="b">
        <f>AND(ABS(Table1[[#This Row],[tar-out]])&gt;=$N$1,ABS(Table1[[#This Row],[tar-out]])&lt;$O$1)</f>
        <v>0</v>
      </c>
      <c r="O5279" s="1" t="b">
        <f>AND(ABS(Table1[[#This Row],[tar-out]])&gt;=$O$1,ABS(Table1[[#This Row],[tar-out]])&lt;$P$1)</f>
        <v>0</v>
      </c>
      <c r="P5279" s="1">
        <f>ROUND(Table1[[#This Row],[tar-out]],0)</f>
        <v>0</v>
      </c>
      <c r="Q5279" s="2">
        <v>5277</v>
      </c>
    </row>
    <row r="5280" spans="1:17" x14ac:dyDescent="0.25">
      <c r="A5280">
        <v>9</v>
      </c>
      <c r="B5280">
        <v>32</v>
      </c>
      <c r="C5280">
        <v>3.3333333333333299</v>
      </c>
      <c r="D5280">
        <v>2</v>
      </c>
      <c r="E5280">
        <v>5</v>
      </c>
      <c r="F5280">
        <v>5.6082474226804102</v>
      </c>
      <c r="G5280">
        <v>5.8067302703857404</v>
      </c>
      <c r="H5280" s="1">
        <f>Table1[[#This Row],[target]]-Table1[[#This Row],[output]]</f>
        <v>-0.1984828477053302</v>
      </c>
      <c r="I5280" s="1">
        <f>Table1[[#This Row],[tar-out]]*Table1[[#This Row],[tar-out]]</f>
        <v>3.9395440833217304E-2</v>
      </c>
      <c r="J5280" s="1" t="b">
        <f>AND(ABS(Table1[[#This Row],[tar-out]])&gt;=$J$1,ABS(Table1[[#This Row],[tar-out]])&lt;$K$1)</f>
        <v>1</v>
      </c>
      <c r="K5280" s="1" t="b">
        <f>AND(ABS(Table1[[#This Row],[tar-out]])&gt;=$K$1,ABS(Table1[[#This Row],[tar-out]])&lt;$L$1)</f>
        <v>0</v>
      </c>
      <c r="L5280" s="1" t="b">
        <f>AND(ABS(Table1[[#This Row],[tar-out]])&gt;=$L$1,ABS(Table1[[#This Row],[tar-out]])&lt;$M$1)</f>
        <v>0</v>
      </c>
      <c r="M5280" s="1" t="b">
        <f>AND(ABS(Table1[[#This Row],[tar-out]])&gt;=$M$1,ABS(Table1[[#This Row],[tar-out]])&lt;$N$1)</f>
        <v>0</v>
      </c>
      <c r="N5280" s="1" t="b">
        <f>AND(ABS(Table1[[#This Row],[tar-out]])&gt;=$N$1,ABS(Table1[[#This Row],[tar-out]])&lt;$O$1)</f>
        <v>0</v>
      </c>
      <c r="O5280" s="1" t="b">
        <f>AND(ABS(Table1[[#This Row],[tar-out]])&gt;=$O$1,ABS(Table1[[#This Row],[tar-out]])&lt;$P$1)</f>
        <v>0</v>
      </c>
      <c r="P5280" s="1">
        <f>ROUND(Table1[[#This Row],[tar-out]],0)</f>
        <v>0</v>
      </c>
      <c r="Q5280" s="3">
        <v>5278</v>
      </c>
    </row>
    <row r="5281" spans="1:17" x14ac:dyDescent="0.25">
      <c r="A5281">
        <v>9</v>
      </c>
      <c r="B5281">
        <v>32</v>
      </c>
      <c r="C5281">
        <v>3.3333333333333299</v>
      </c>
      <c r="D5281">
        <v>2</v>
      </c>
      <c r="E5281">
        <v>18</v>
      </c>
      <c r="F5281">
        <v>4.24</v>
      </c>
      <c r="G5281">
        <v>5.9179048538207999</v>
      </c>
      <c r="H5281" s="1">
        <f>Table1[[#This Row],[target]]-Table1[[#This Row],[output]]</f>
        <v>-1.6779048538207997</v>
      </c>
      <c r="I5281" s="1">
        <f>Table1[[#This Row],[tar-out]]*Table1[[#This Row],[tar-out]]</f>
        <v>2.8153646984753991</v>
      </c>
      <c r="J5281" s="1" t="b">
        <f>AND(ABS(Table1[[#This Row],[tar-out]])&gt;=$J$1,ABS(Table1[[#This Row],[tar-out]])&lt;$K$1)</f>
        <v>0</v>
      </c>
      <c r="K5281" s="1" t="b">
        <f>AND(ABS(Table1[[#This Row],[tar-out]])&gt;=$K$1,ABS(Table1[[#This Row],[tar-out]])&lt;$L$1)</f>
        <v>1</v>
      </c>
      <c r="L5281" s="1" t="b">
        <f>AND(ABS(Table1[[#This Row],[tar-out]])&gt;=$L$1,ABS(Table1[[#This Row],[tar-out]])&lt;$M$1)</f>
        <v>0</v>
      </c>
      <c r="M5281" s="1" t="b">
        <f>AND(ABS(Table1[[#This Row],[tar-out]])&gt;=$M$1,ABS(Table1[[#This Row],[tar-out]])&lt;$N$1)</f>
        <v>0</v>
      </c>
      <c r="N5281" s="1" t="b">
        <f>AND(ABS(Table1[[#This Row],[tar-out]])&gt;=$N$1,ABS(Table1[[#This Row],[tar-out]])&lt;$O$1)</f>
        <v>0</v>
      </c>
      <c r="O5281" s="1" t="b">
        <f>AND(ABS(Table1[[#This Row],[tar-out]])&gt;=$O$1,ABS(Table1[[#This Row],[tar-out]])&lt;$P$1)</f>
        <v>0</v>
      </c>
      <c r="P5281" s="1">
        <f>ROUND(Table1[[#This Row],[tar-out]],0)</f>
        <v>-2</v>
      </c>
      <c r="Q5281" s="2">
        <v>5279</v>
      </c>
    </row>
    <row r="5282" spans="1:17" x14ac:dyDescent="0.25">
      <c r="A5282">
        <v>9</v>
      </c>
      <c r="B5282">
        <v>32</v>
      </c>
      <c r="C5282">
        <v>3.3333333333333299</v>
      </c>
      <c r="D5282">
        <v>2</v>
      </c>
      <c r="E5282">
        <v>11</v>
      </c>
      <c r="F5282">
        <v>6.0167597765363103</v>
      </c>
      <c r="G5282">
        <v>5.9346566200256303</v>
      </c>
      <c r="H5282" s="1">
        <f>Table1[[#This Row],[target]]-Table1[[#This Row],[output]]</f>
        <v>8.2103156510680009E-2</v>
      </c>
      <c r="I5282" s="1">
        <f>Table1[[#This Row],[tar-out]]*Table1[[#This Row],[tar-out]]</f>
        <v>6.7409283090172174E-3</v>
      </c>
      <c r="J5282" s="1" t="b">
        <f>AND(ABS(Table1[[#This Row],[tar-out]])&gt;=$J$1,ABS(Table1[[#This Row],[tar-out]])&lt;$K$1)</f>
        <v>1</v>
      </c>
      <c r="K5282" s="1" t="b">
        <f>AND(ABS(Table1[[#This Row],[tar-out]])&gt;=$K$1,ABS(Table1[[#This Row],[tar-out]])&lt;$L$1)</f>
        <v>0</v>
      </c>
      <c r="L5282" s="1" t="b">
        <f>AND(ABS(Table1[[#This Row],[tar-out]])&gt;=$L$1,ABS(Table1[[#This Row],[tar-out]])&lt;$M$1)</f>
        <v>0</v>
      </c>
      <c r="M5282" s="1" t="b">
        <f>AND(ABS(Table1[[#This Row],[tar-out]])&gt;=$M$1,ABS(Table1[[#This Row],[tar-out]])&lt;$N$1)</f>
        <v>0</v>
      </c>
      <c r="N5282" s="1" t="b">
        <f>AND(ABS(Table1[[#This Row],[tar-out]])&gt;=$N$1,ABS(Table1[[#This Row],[tar-out]])&lt;$O$1)</f>
        <v>0</v>
      </c>
      <c r="O5282" s="1" t="b">
        <f>AND(ABS(Table1[[#This Row],[tar-out]])&gt;=$O$1,ABS(Table1[[#This Row],[tar-out]])&lt;$P$1)</f>
        <v>0</v>
      </c>
      <c r="P5282" s="1">
        <f>ROUND(Table1[[#This Row],[tar-out]],0)</f>
        <v>0</v>
      </c>
      <c r="Q5282" s="3">
        <v>5280</v>
      </c>
    </row>
    <row r="5283" spans="1:17" x14ac:dyDescent="0.25">
      <c r="A5283">
        <v>9</v>
      </c>
      <c r="B5283">
        <v>32</v>
      </c>
      <c r="C5283">
        <v>3.3333333333333299</v>
      </c>
      <c r="D5283">
        <v>2</v>
      </c>
      <c r="E5283">
        <v>27</v>
      </c>
      <c r="F5283">
        <v>6.2777777777777803</v>
      </c>
      <c r="G5283">
        <v>5.8963675498962402</v>
      </c>
      <c r="H5283" s="1">
        <f>Table1[[#This Row],[target]]-Table1[[#This Row],[output]]</f>
        <v>0.38141022788154011</v>
      </c>
      <c r="I5283" s="1">
        <f>Table1[[#This Row],[tar-out]]*Table1[[#This Row],[tar-out]]</f>
        <v>0.14547376193264835</v>
      </c>
      <c r="J5283" s="1" t="b">
        <f>AND(ABS(Table1[[#This Row],[tar-out]])&gt;=$J$1,ABS(Table1[[#This Row],[tar-out]])&lt;$K$1)</f>
        <v>1</v>
      </c>
      <c r="K5283" s="1" t="b">
        <f>AND(ABS(Table1[[#This Row],[tar-out]])&gt;=$K$1,ABS(Table1[[#This Row],[tar-out]])&lt;$L$1)</f>
        <v>0</v>
      </c>
      <c r="L5283" s="1" t="b">
        <f>AND(ABS(Table1[[#This Row],[tar-out]])&gt;=$L$1,ABS(Table1[[#This Row],[tar-out]])&lt;$M$1)</f>
        <v>0</v>
      </c>
      <c r="M5283" s="1" t="b">
        <f>AND(ABS(Table1[[#This Row],[tar-out]])&gt;=$M$1,ABS(Table1[[#This Row],[tar-out]])&lt;$N$1)</f>
        <v>0</v>
      </c>
      <c r="N5283" s="1" t="b">
        <f>AND(ABS(Table1[[#This Row],[tar-out]])&gt;=$N$1,ABS(Table1[[#This Row],[tar-out]])&lt;$O$1)</f>
        <v>0</v>
      </c>
      <c r="O5283" s="1" t="b">
        <f>AND(ABS(Table1[[#This Row],[tar-out]])&gt;=$O$1,ABS(Table1[[#This Row],[tar-out]])&lt;$P$1)</f>
        <v>0</v>
      </c>
      <c r="P5283" s="1">
        <f>ROUND(Table1[[#This Row],[tar-out]],0)</f>
        <v>0</v>
      </c>
      <c r="Q5283" s="2">
        <v>5281</v>
      </c>
    </row>
    <row r="5284" spans="1:17" x14ac:dyDescent="0.25">
      <c r="A5284">
        <v>9</v>
      </c>
      <c r="B5284">
        <v>32</v>
      </c>
      <c r="C5284">
        <v>3.3333333333333299</v>
      </c>
      <c r="D5284">
        <v>2</v>
      </c>
      <c r="E5284">
        <v>6</v>
      </c>
      <c r="F5284">
        <v>6.2453222453222503</v>
      </c>
      <c r="G5284">
        <v>5.9466218948364302</v>
      </c>
      <c r="H5284" s="1">
        <f>Table1[[#This Row],[target]]-Table1[[#This Row],[output]]</f>
        <v>0.29870035048582011</v>
      </c>
      <c r="I5284" s="1">
        <f>Table1[[#This Row],[tar-out]]*Table1[[#This Row],[tar-out]]</f>
        <v>8.9221899380351771E-2</v>
      </c>
      <c r="J5284" s="1" t="b">
        <f>AND(ABS(Table1[[#This Row],[tar-out]])&gt;=$J$1,ABS(Table1[[#This Row],[tar-out]])&lt;$K$1)</f>
        <v>1</v>
      </c>
      <c r="K5284" s="1" t="b">
        <f>AND(ABS(Table1[[#This Row],[tar-out]])&gt;=$K$1,ABS(Table1[[#This Row],[tar-out]])&lt;$L$1)</f>
        <v>0</v>
      </c>
      <c r="L5284" s="1" t="b">
        <f>AND(ABS(Table1[[#This Row],[tar-out]])&gt;=$L$1,ABS(Table1[[#This Row],[tar-out]])&lt;$M$1)</f>
        <v>0</v>
      </c>
      <c r="M5284" s="1" t="b">
        <f>AND(ABS(Table1[[#This Row],[tar-out]])&gt;=$M$1,ABS(Table1[[#This Row],[tar-out]])&lt;$N$1)</f>
        <v>0</v>
      </c>
      <c r="N5284" s="1" t="b">
        <f>AND(ABS(Table1[[#This Row],[tar-out]])&gt;=$N$1,ABS(Table1[[#This Row],[tar-out]])&lt;$O$1)</f>
        <v>0</v>
      </c>
      <c r="O5284" s="1" t="b">
        <f>AND(ABS(Table1[[#This Row],[tar-out]])&gt;=$O$1,ABS(Table1[[#This Row],[tar-out]])&lt;$P$1)</f>
        <v>0</v>
      </c>
      <c r="P5284" s="1">
        <f>ROUND(Table1[[#This Row],[tar-out]],0)</f>
        <v>0</v>
      </c>
      <c r="Q5284" s="3">
        <v>5282</v>
      </c>
    </row>
    <row r="5285" spans="1:17" x14ac:dyDescent="0.25">
      <c r="A5285">
        <v>9</v>
      </c>
      <c r="B5285">
        <v>32</v>
      </c>
      <c r="C5285">
        <v>3.3333333333333299</v>
      </c>
      <c r="D5285">
        <v>2</v>
      </c>
      <c r="E5285">
        <v>3</v>
      </c>
      <c r="F5285">
        <v>3.52023121387283</v>
      </c>
      <c r="G5285">
        <v>5.45273733139038</v>
      </c>
      <c r="H5285" s="1">
        <f>Table1[[#This Row],[target]]-Table1[[#This Row],[output]]</f>
        <v>-1.93250611751755</v>
      </c>
      <c r="I5285" s="1">
        <f>Table1[[#This Row],[tar-out]]*Table1[[#This Row],[tar-out]]</f>
        <v>3.7345798942427546</v>
      </c>
      <c r="J5285" s="1" t="b">
        <f>AND(ABS(Table1[[#This Row],[tar-out]])&gt;=$J$1,ABS(Table1[[#This Row],[tar-out]])&lt;$K$1)</f>
        <v>0</v>
      </c>
      <c r="K5285" s="1" t="b">
        <f>AND(ABS(Table1[[#This Row],[tar-out]])&gt;=$K$1,ABS(Table1[[#This Row],[tar-out]])&lt;$L$1)</f>
        <v>1</v>
      </c>
      <c r="L5285" s="1" t="b">
        <f>AND(ABS(Table1[[#This Row],[tar-out]])&gt;=$L$1,ABS(Table1[[#This Row],[tar-out]])&lt;$M$1)</f>
        <v>0</v>
      </c>
      <c r="M5285" s="1" t="b">
        <f>AND(ABS(Table1[[#This Row],[tar-out]])&gt;=$M$1,ABS(Table1[[#This Row],[tar-out]])&lt;$N$1)</f>
        <v>0</v>
      </c>
      <c r="N5285" s="1" t="b">
        <f>AND(ABS(Table1[[#This Row],[tar-out]])&gt;=$N$1,ABS(Table1[[#This Row],[tar-out]])&lt;$O$1)</f>
        <v>0</v>
      </c>
      <c r="O5285" s="1" t="b">
        <f>AND(ABS(Table1[[#This Row],[tar-out]])&gt;=$O$1,ABS(Table1[[#This Row],[tar-out]])&lt;$P$1)</f>
        <v>0</v>
      </c>
      <c r="P5285" s="1">
        <f>ROUND(Table1[[#This Row],[tar-out]],0)</f>
        <v>-2</v>
      </c>
      <c r="Q5285" s="2">
        <v>5283</v>
      </c>
    </row>
    <row r="5286" spans="1:17" x14ac:dyDescent="0.25">
      <c r="A5286">
        <v>9</v>
      </c>
      <c r="B5286">
        <v>32</v>
      </c>
      <c r="C5286">
        <v>3.3333333333333299</v>
      </c>
      <c r="D5286">
        <v>2</v>
      </c>
      <c r="E5286">
        <v>67</v>
      </c>
      <c r="F5286">
        <v>3.3333333333333299</v>
      </c>
      <c r="G5286">
        <v>5.7962279319763201</v>
      </c>
      <c r="H5286" s="1">
        <f>Table1[[#This Row],[target]]-Table1[[#This Row],[output]]</f>
        <v>-2.4628945986429902</v>
      </c>
      <c r="I5286" s="1">
        <f>Table1[[#This Row],[tar-out]]*Table1[[#This Row],[tar-out]]</f>
        <v>6.0658498040248157</v>
      </c>
      <c r="J5286" s="1" t="b">
        <f>AND(ABS(Table1[[#This Row],[tar-out]])&gt;=$J$1,ABS(Table1[[#This Row],[tar-out]])&lt;$K$1)</f>
        <v>0</v>
      </c>
      <c r="K5286" s="1" t="b">
        <f>AND(ABS(Table1[[#This Row],[tar-out]])&gt;=$K$1,ABS(Table1[[#This Row],[tar-out]])&lt;$L$1)</f>
        <v>0</v>
      </c>
      <c r="L5286" s="1" t="b">
        <f>AND(ABS(Table1[[#This Row],[tar-out]])&gt;=$L$1,ABS(Table1[[#This Row],[tar-out]])&lt;$M$1)</f>
        <v>1</v>
      </c>
      <c r="M5286" s="1" t="b">
        <f>AND(ABS(Table1[[#This Row],[tar-out]])&gt;=$M$1,ABS(Table1[[#This Row],[tar-out]])&lt;$N$1)</f>
        <v>0</v>
      </c>
      <c r="N5286" s="1" t="b">
        <f>AND(ABS(Table1[[#This Row],[tar-out]])&gt;=$N$1,ABS(Table1[[#This Row],[tar-out]])&lt;$O$1)</f>
        <v>0</v>
      </c>
      <c r="O5286" s="1" t="b">
        <f>AND(ABS(Table1[[#This Row],[tar-out]])&gt;=$O$1,ABS(Table1[[#This Row],[tar-out]])&lt;$P$1)</f>
        <v>0</v>
      </c>
      <c r="P5286" s="1">
        <f>ROUND(Table1[[#This Row],[tar-out]],0)</f>
        <v>-2</v>
      </c>
      <c r="Q5286" s="3">
        <v>5284</v>
      </c>
    </row>
    <row r="5287" spans="1:17" x14ac:dyDescent="0.25">
      <c r="A5287">
        <v>9</v>
      </c>
      <c r="B5287">
        <v>32</v>
      </c>
      <c r="C5287">
        <v>3.3333333333333299</v>
      </c>
      <c r="D5287">
        <v>2</v>
      </c>
      <c r="E5287">
        <v>19</v>
      </c>
      <c r="F5287">
        <v>3.7180851063829801</v>
      </c>
      <c r="G5287">
        <v>5.9155120849609402</v>
      </c>
      <c r="H5287" s="1">
        <f>Table1[[#This Row],[target]]-Table1[[#This Row],[output]]</f>
        <v>-2.1974269785779601</v>
      </c>
      <c r="I5287" s="1">
        <f>Table1[[#This Row],[tar-out]]*Table1[[#This Row],[tar-out]]</f>
        <v>4.8286853261822626</v>
      </c>
      <c r="J5287" s="1" t="b">
        <f>AND(ABS(Table1[[#This Row],[tar-out]])&gt;=$J$1,ABS(Table1[[#This Row],[tar-out]])&lt;$K$1)</f>
        <v>0</v>
      </c>
      <c r="K5287" s="1" t="b">
        <f>AND(ABS(Table1[[#This Row],[tar-out]])&gt;=$K$1,ABS(Table1[[#This Row],[tar-out]])&lt;$L$1)</f>
        <v>0</v>
      </c>
      <c r="L5287" s="1" t="b">
        <f>AND(ABS(Table1[[#This Row],[tar-out]])&gt;=$L$1,ABS(Table1[[#This Row],[tar-out]])&lt;$M$1)</f>
        <v>1</v>
      </c>
      <c r="M5287" s="1" t="b">
        <f>AND(ABS(Table1[[#This Row],[tar-out]])&gt;=$M$1,ABS(Table1[[#This Row],[tar-out]])&lt;$N$1)</f>
        <v>0</v>
      </c>
      <c r="N5287" s="1" t="b">
        <f>AND(ABS(Table1[[#This Row],[tar-out]])&gt;=$N$1,ABS(Table1[[#This Row],[tar-out]])&lt;$O$1)</f>
        <v>0</v>
      </c>
      <c r="O5287" s="1" t="b">
        <f>AND(ABS(Table1[[#This Row],[tar-out]])&gt;=$O$1,ABS(Table1[[#This Row],[tar-out]])&lt;$P$1)</f>
        <v>0</v>
      </c>
      <c r="P5287" s="1">
        <f>ROUND(Table1[[#This Row],[tar-out]],0)</f>
        <v>-2</v>
      </c>
      <c r="Q5287" s="2">
        <v>5285</v>
      </c>
    </row>
    <row r="5288" spans="1:17" x14ac:dyDescent="0.25">
      <c r="A5288">
        <v>9</v>
      </c>
      <c r="B5288">
        <v>32</v>
      </c>
      <c r="C5288">
        <v>3.3333333333333299</v>
      </c>
      <c r="D5288">
        <v>2</v>
      </c>
      <c r="E5288">
        <v>68</v>
      </c>
      <c r="F5288">
        <v>3.8888888888888902</v>
      </c>
      <c r="G5288">
        <v>5.7936849594116202</v>
      </c>
      <c r="H5288" s="1">
        <f>Table1[[#This Row],[target]]-Table1[[#This Row],[output]]</f>
        <v>-1.90479607052273</v>
      </c>
      <c r="I5288" s="1">
        <f>Table1[[#This Row],[tar-out]]*Table1[[#This Row],[tar-out]]</f>
        <v>3.6282480702788331</v>
      </c>
      <c r="J5288" s="1" t="b">
        <f>AND(ABS(Table1[[#This Row],[tar-out]])&gt;=$J$1,ABS(Table1[[#This Row],[tar-out]])&lt;$K$1)</f>
        <v>0</v>
      </c>
      <c r="K5288" s="1" t="b">
        <f>AND(ABS(Table1[[#This Row],[tar-out]])&gt;=$K$1,ABS(Table1[[#This Row],[tar-out]])&lt;$L$1)</f>
        <v>1</v>
      </c>
      <c r="L5288" s="1" t="b">
        <f>AND(ABS(Table1[[#This Row],[tar-out]])&gt;=$L$1,ABS(Table1[[#This Row],[tar-out]])&lt;$M$1)</f>
        <v>0</v>
      </c>
      <c r="M5288" s="1" t="b">
        <f>AND(ABS(Table1[[#This Row],[tar-out]])&gt;=$M$1,ABS(Table1[[#This Row],[tar-out]])&lt;$N$1)</f>
        <v>0</v>
      </c>
      <c r="N5288" s="1" t="b">
        <f>AND(ABS(Table1[[#This Row],[tar-out]])&gt;=$N$1,ABS(Table1[[#This Row],[tar-out]])&lt;$O$1)</f>
        <v>0</v>
      </c>
      <c r="O5288" s="1" t="b">
        <f>AND(ABS(Table1[[#This Row],[tar-out]])&gt;=$O$1,ABS(Table1[[#This Row],[tar-out]])&lt;$P$1)</f>
        <v>0</v>
      </c>
      <c r="P5288" s="1">
        <f>ROUND(Table1[[#This Row],[tar-out]],0)</f>
        <v>-2</v>
      </c>
      <c r="Q5288" s="3">
        <v>5286</v>
      </c>
    </row>
    <row r="5289" spans="1:17" x14ac:dyDescent="0.25">
      <c r="A5289">
        <v>9</v>
      </c>
      <c r="B5289">
        <v>32</v>
      </c>
      <c r="C5289">
        <v>3.3333333333333299</v>
      </c>
      <c r="D5289">
        <v>2</v>
      </c>
      <c r="E5289">
        <v>52</v>
      </c>
      <c r="F5289">
        <v>3.71428571428571</v>
      </c>
      <c r="G5289">
        <v>5.8355784416198704</v>
      </c>
      <c r="H5289" s="1">
        <f>Table1[[#This Row],[target]]-Table1[[#This Row],[output]]</f>
        <v>-2.1212927273341604</v>
      </c>
      <c r="I5289" s="1">
        <f>Table1[[#This Row],[tar-out]]*Table1[[#This Row],[tar-out]]</f>
        <v>4.4998828350408004</v>
      </c>
      <c r="J5289" s="1" t="b">
        <f>AND(ABS(Table1[[#This Row],[tar-out]])&gt;=$J$1,ABS(Table1[[#This Row],[tar-out]])&lt;$K$1)</f>
        <v>0</v>
      </c>
      <c r="K5289" s="1" t="b">
        <f>AND(ABS(Table1[[#This Row],[tar-out]])&gt;=$K$1,ABS(Table1[[#This Row],[tar-out]])&lt;$L$1)</f>
        <v>0</v>
      </c>
      <c r="L5289" s="1" t="b">
        <f>AND(ABS(Table1[[#This Row],[tar-out]])&gt;=$L$1,ABS(Table1[[#This Row],[tar-out]])&lt;$M$1)</f>
        <v>1</v>
      </c>
      <c r="M5289" s="1" t="b">
        <f>AND(ABS(Table1[[#This Row],[tar-out]])&gt;=$M$1,ABS(Table1[[#This Row],[tar-out]])&lt;$N$1)</f>
        <v>0</v>
      </c>
      <c r="N5289" s="1" t="b">
        <f>AND(ABS(Table1[[#This Row],[tar-out]])&gt;=$N$1,ABS(Table1[[#This Row],[tar-out]])&lt;$O$1)</f>
        <v>0</v>
      </c>
      <c r="O5289" s="1" t="b">
        <f>AND(ABS(Table1[[#This Row],[tar-out]])&gt;=$O$1,ABS(Table1[[#This Row],[tar-out]])&lt;$P$1)</f>
        <v>0</v>
      </c>
      <c r="P5289" s="1">
        <f>ROUND(Table1[[#This Row],[tar-out]],0)</f>
        <v>-2</v>
      </c>
      <c r="Q5289" s="2">
        <v>5287</v>
      </c>
    </row>
    <row r="5290" spans="1:17" x14ac:dyDescent="0.25">
      <c r="A5290">
        <v>9</v>
      </c>
      <c r="B5290">
        <v>32</v>
      </c>
      <c r="C5290">
        <v>3.3333333333333299</v>
      </c>
      <c r="D5290">
        <v>2</v>
      </c>
      <c r="E5290">
        <v>35</v>
      </c>
      <c r="F5290">
        <v>3</v>
      </c>
      <c r="G5290">
        <v>5.8772230148315403</v>
      </c>
      <c r="H5290" s="1">
        <f>Table1[[#This Row],[target]]-Table1[[#This Row],[output]]</f>
        <v>-2.8772230148315403</v>
      </c>
      <c r="I5290" s="1">
        <f>Table1[[#This Row],[tar-out]]*Table1[[#This Row],[tar-out]]</f>
        <v>8.2784122770762973</v>
      </c>
      <c r="J5290" s="1" t="b">
        <f>AND(ABS(Table1[[#This Row],[tar-out]])&gt;=$J$1,ABS(Table1[[#This Row],[tar-out]])&lt;$K$1)</f>
        <v>0</v>
      </c>
      <c r="K5290" s="1" t="b">
        <f>AND(ABS(Table1[[#This Row],[tar-out]])&gt;=$K$1,ABS(Table1[[#This Row],[tar-out]])&lt;$L$1)</f>
        <v>0</v>
      </c>
      <c r="L5290" s="1" t="b">
        <f>AND(ABS(Table1[[#This Row],[tar-out]])&gt;=$L$1,ABS(Table1[[#This Row],[tar-out]])&lt;$M$1)</f>
        <v>1</v>
      </c>
      <c r="M5290" s="1" t="b">
        <f>AND(ABS(Table1[[#This Row],[tar-out]])&gt;=$M$1,ABS(Table1[[#This Row],[tar-out]])&lt;$N$1)</f>
        <v>0</v>
      </c>
      <c r="N5290" s="1" t="b">
        <f>AND(ABS(Table1[[#This Row],[tar-out]])&gt;=$N$1,ABS(Table1[[#This Row],[tar-out]])&lt;$O$1)</f>
        <v>0</v>
      </c>
      <c r="O5290" s="1" t="b">
        <f>AND(ABS(Table1[[#This Row],[tar-out]])&gt;=$O$1,ABS(Table1[[#This Row],[tar-out]])&lt;$P$1)</f>
        <v>0</v>
      </c>
      <c r="P5290" s="1">
        <f>ROUND(Table1[[#This Row],[tar-out]],0)</f>
        <v>-3</v>
      </c>
      <c r="Q5290" s="3">
        <v>5288</v>
      </c>
    </row>
    <row r="5291" spans="1:17" x14ac:dyDescent="0.25">
      <c r="A5291">
        <v>9</v>
      </c>
      <c r="B5291">
        <v>32</v>
      </c>
      <c r="C5291">
        <v>3.3333333333333299</v>
      </c>
      <c r="D5291">
        <v>2</v>
      </c>
      <c r="E5291">
        <v>28</v>
      </c>
      <c r="F5291">
        <v>4.2</v>
      </c>
      <c r="G5291">
        <v>5.8939743041992196</v>
      </c>
      <c r="H5291" s="1">
        <f>Table1[[#This Row],[target]]-Table1[[#This Row],[output]]</f>
        <v>-1.6939743041992195</v>
      </c>
      <c r="I5291" s="1">
        <f>Table1[[#This Row],[tar-out]]*Table1[[#This Row],[tar-out]]</f>
        <v>2.8695489432872296</v>
      </c>
      <c r="J5291" s="1" t="b">
        <f>AND(ABS(Table1[[#This Row],[tar-out]])&gt;=$J$1,ABS(Table1[[#This Row],[tar-out]])&lt;$K$1)</f>
        <v>0</v>
      </c>
      <c r="K5291" s="1" t="b">
        <f>AND(ABS(Table1[[#This Row],[tar-out]])&gt;=$K$1,ABS(Table1[[#This Row],[tar-out]])&lt;$L$1)</f>
        <v>1</v>
      </c>
      <c r="L5291" s="1" t="b">
        <f>AND(ABS(Table1[[#This Row],[tar-out]])&gt;=$L$1,ABS(Table1[[#This Row],[tar-out]])&lt;$M$1)</f>
        <v>0</v>
      </c>
      <c r="M5291" s="1" t="b">
        <f>AND(ABS(Table1[[#This Row],[tar-out]])&gt;=$M$1,ABS(Table1[[#This Row],[tar-out]])&lt;$N$1)</f>
        <v>0</v>
      </c>
      <c r="N5291" s="1" t="b">
        <f>AND(ABS(Table1[[#This Row],[tar-out]])&gt;=$N$1,ABS(Table1[[#This Row],[tar-out]])&lt;$O$1)</f>
        <v>0</v>
      </c>
      <c r="O5291" s="1" t="b">
        <f>AND(ABS(Table1[[#This Row],[tar-out]])&gt;=$O$1,ABS(Table1[[#This Row],[tar-out]])&lt;$P$1)</f>
        <v>0</v>
      </c>
      <c r="P5291" s="1">
        <f>ROUND(Table1[[#This Row],[tar-out]],0)</f>
        <v>-2</v>
      </c>
      <c r="Q5291" s="2">
        <v>5289</v>
      </c>
    </row>
    <row r="5292" spans="1:17" x14ac:dyDescent="0.25">
      <c r="A5292">
        <v>9</v>
      </c>
      <c r="B5292">
        <v>32</v>
      </c>
      <c r="C5292">
        <v>3.3333333333333299</v>
      </c>
      <c r="D5292">
        <v>2</v>
      </c>
      <c r="E5292">
        <v>4</v>
      </c>
      <c r="F5292">
        <v>4.4709821428571397</v>
      </c>
      <c r="G5292">
        <v>5.6412730216979998</v>
      </c>
      <c r="H5292" s="1">
        <f>Table1[[#This Row],[target]]-Table1[[#This Row],[output]]</f>
        <v>-1.1702908788408601</v>
      </c>
      <c r="I5292" s="1">
        <f>Table1[[#This Row],[tar-out]]*Table1[[#This Row],[tar-out]]</f>
        <v>1.3695807410981127</v>
      </c>
      <c r="J5292" s="1" t="b">
        <f>AND(ABS(Table1[[#This Row],[tar-out]])&gt;=$J$1,ABS(Table1[[#This Row],[tar-out]])&lt;$K$1)</f>
        <v>0</v>
      </c>
      <c r="K5292" s="1" t="b">
        <f>AND(ABS(Table1[[#This Row],[tar-out]])&gt;=$K$1,ABS(Table1[[#This Row],[tar-out]])&lt;$L$1)</f>
        <v>1</v>
      </c>
      <c r="L5292" s="1" t="b">
        <f>AND(ABS(Table1[[#This Row],[tar-out]])&gt;=$L$1,ABS(Table1[[#This Row],[tar-out]])&lt;$M$1)</f>
        <v>0</v>
      </c>
      <c r="M5292" s="1" t="b">
        <f>AND(ABS(Table1[[#This Row],[tar-out]])&gt;=$M$1,ABS(Table1[[#This Row],[tar-out]])&lt;$N$1)</f>
        <v>0</v>
      </c>
      <c r="N5292" s="1" t="b">
        <f>AND(ABS(Table1[[#This Row],[tar-out]])&gt;=$N$1,ABS(Table1[[#This Row],[tar-out]])&lt;$O$1)</f>
        <v>0</v>
      </c>
      <c r="O5292" s="1" t="b">
        <f>AND(ABS(Table1[[#This Row],[tar-out]])&gt;=$O$1,ABS(Table1[[#This Row],[tar-out]])&lt;$P$1)</f>
        <v>0</v>
      </c>
      <c r="P5292" s="1">
        <f>ROUND(Table1[[#This Row],[tar-out]],0)</f>
        <v>-1</v>
      </c>
      <c r="Q5292" s="3">
        <v>5290</v>
      </c>
    </row>
    <row r="5293" spans="1:17" x14ac:dyDescent="0.25">
      <c r="A5293">
        <v>9</v>
      </c>
      <c r="B5293">
        <v>32</v>
      </c>
      <c r="C5293">
        <v>3.3333333333333299</v>
      </c>
      <c r="D5293">
        <v>2</v>
      </c>
      <c r="E5293">
        <v>34</v>
      </c>
      <c r="F5293">
        <v>3</v>
      </c>
      <c r="G5293">
        <v>5.8796157836914098</v>
      </c>
      <c r="H5293" s="1">
        <f>Table1[[#This Row],[target]]-Table1[[#This Row],[output]]</f>
        <v>-2.8796157836914098</v>
      </c>
      <c r="I5293" s="1">
        <f>Table1[[#This Row],[tar-out]]*Table1[[#This Row],[tar-out]]</f>
        <v>8.2921870616846931</v>
      </c>
      <c r="J5293" s="1" t="b">
        <f>AND(ABS(Table1[[#This Row],[tar-out]])&gt;=$J$1,ABS(Table1[[#This Row],[tar-out]])&lt;$K$1)</f>
        <v>0</v>
      </c>
      <c r="K5293" s="1" t="b">
        <f>AND(ABS(Table1[[#This Row],[tar-out]])&gt;=$K$1,ABS(Table1[[#This Row],[tar-out]])&lt;$L$1)</f>
        <v>0</v>
      </c>
      <c r="L5293" s="1" t="b">
        <f>AND(ABS(Table1[[#This Row],[tar-out]])&gt;=$L$1,ABS(Table1[[#This Row],[tar-out]])&lt;$M$1)</f>
        <v>1</v>
      </c>
      <c r="M5293" s="1" t="b">
        <f>AND(ABS(Table1[[#This Row],[tar-out]])&gt;=$M$1,ABS(Table1[[#This Row],[tar-out]])&lt;$N$1)</f>
        <v>0</v>
      </c>
      <c r="N5293" s="1" t="b">
        <f>AND(ABS(Table1[[#This Row],[tar-out]])&gt;=$N$1,ABS(Table1[[#This Row],[tar-out]])&lt;$O$1)</f>
        <v>0</v>
      </c>
      <c r="O5293" s="1" t="b">
        <f>AND(ABS(Table1[[#This Row],[tar-out]])&gt;=$O$1,ABS(Table1[[#This Row],[tar-out]])&lt;$P$1)</f>
        <v>0</v>
      </c>
      <c r="P5293" s="1">
        <f>ROUND(Table1[[#This Row],[tar-out]],0)</f>
        <v>-3</v>
      </c>
      <c r="Q5293" s="2">
        <v>5291</v>
      </c>
    </row>
    <row r="5294" spans="1:17" x14ac:dyDescent="0.25">
      <c r="A5294">
        <v>9</v>
      </c>
      <c r="B5294">
        <v>32</v>
      </c>
      <c r="C5294">
        <v>3.3333333333333299</v>
      </c>
      <c r="D5294">
        <v>2</v>
      </c>
      <c r="E5294">
        <v>20</v>
      </c>
      <c r="F5294">
        <v>4.43333333333333</v>
      </c>
      <c r="G5294">
        <v>5.9131188392639196</v>
      </c>
      <c r="H5294" s="1">
        <f>Table1[[#This Row],[target]]-Table1[[#This Row],[output]]</f>
        <v>-1.4797855059305896</v>
      </c>
      <c r="I5294" s="1">
        <f>Table1[[#This Row],[tar-out]]*Table1[[#This Row],[tar-out]]</f>
        <v>2.1897651435622509</v>
      </c>
      <c r="J5294" s="1" t="b">
        <f>AND(ABS(Table1[[#This Row],[tar-out]])&gt;=$J$1,ABS(Table1[[#This Row],[tar-out]])&lt;$K$1)</f>
        <v>0</v>
      </c>
      <c r="K5294" s="1" t="b">
        <f>AND(ABS(Table1[[#This Row],[tar-out]])&gt;=$K$1,ABS(Table1[[#This Row],[tar-out]])&lt;$L$1)</f>
        <v>1</v>
      </c>
      <c r="L5294" s="1" t="b">
        <f>AND(ABS(Table1[[#This Row],[tar-out]])&gt;=$L$1,ABS(Table1[[#This Row],[tar-out]])&lt;$M$1)</f>
        <v>0</v>
      </c>
      <c r="M5294" s="1" t="b">
        <f>AND(ABS(Table1[[#This Row],[tar-out]])&gt;=$M$1,ABS(Table1[[#This Row],[tar-out]])&lt;$N$1)</f>
        <v>0</v>
      </c>
      <c r="N5294" s="1" t="b">
        <f>AND(ABS(Table1[[#This Row],[tar-out]])&gt;=$N$1,ABS(Table1[[#This Row],[tar-out]])&lt;$O$1)</f>
        <v>0</v>
      </c>
      <c r="O5294" s="1" t="b">
        <f>AND(ABS(Table1[[#This Row],[tar-out]])&gt;=$O$1,ABS(Table1[[#This Row],[tar-out]])&lt;$P$1)</f>
        <v>0</v>
      </c>
      <c r="P5294" s="1">
        <f>ROUND(Table1[[#This Row],[tar-out]],0)</f>
        <v>-1</v>
      </c>
      <c r="Q5294" s="3">
        <v>5292</v>
      </c>
    </row>
    <row r="5295" spans="1:17" x14ac:dyDescent="0.25">
      <c r="A5295">
        <v>9</v>
      </c>
      <c r="B5295">
        <v>32</v>
      </c>
      <c r="C5295">
        <v>3.3333333333333299</v>
      </c>
      <c r="D5295">
        <v>2</v>
      </c>
      <c r="E5295">
        <v>12</v>
      </c>
      <c r="F5295">
        <v>4.8043478260869596</v>
      </c>
      <c r="G5295">
        <v>5.9322633743286097</v>
      </c>
      <c r="H5295" s="1">
        <f>Table1[[#This Row],[target]]-Table1[[#This Row],[output]]</f>
        <v>-1.1279155482416501</v>
      </c>
      <c r="I5295" s="1">
        <f>Table1[[#This Row],[tar-out]]*Table1[[#This Row],[tar-out]]</f>
        <v>1.272193483965262</v>
      </c>
      <c r="J5295" s="1" t="b">
        <f>AND(ABS(Table1[[#This Row],[tar-out]])&gt;=$J$1,ABS(Table1[[#This Row],[tar-out]])&lt;$K$1)</f>
        <v>0</v>
      </c>
      <c r="K5295" s="1" t="b">
        <f>AND(ABS(Table1[[#This Row],[tar-out]])&gt;=$K$1,ABS(Table1[[#This Row],[tar-out]])&lt;$L$1)</f>
        <v>1</v>
      </c>
      <c r="L5295" s="1" t="b">
        <f>AND(ABS(Table1[[#This Row],[tar-out]])&gt;=$L$1,ABS(Table1[[#This Row],[tar-out]])&lt;$M$1)</f>
        <v>0</v>
      </c>
      <c r="M5295" s="1" t="b">
        <f>AND(ABS(Table1[[#This Row],[tar-out]])&gt;=$M$1,ABS(Table1[[#This Row],[tar-out]])&lt;$N$1)</f>
        <v>0</v>
      </c>
      <c r="N5295" s="1" t="b">
        <f>AND(ABS(Table1[[#This Row],[tar-out]])&gt;=$N$1,ABS(Table1[[#This Row],[tar-out]])&lt;$O$1)</f>
        <v>0</v>
      </c>
      <c r="O5295" s="1" t="b">
        <f>AND(ABS(Table1[[#This Row],[tar-out]])&gt;=$O$1,ABS(Table1[[#This Row],[tar-out]])&lt;$P$1)</f>
        <v>0</v>
      </c>
      <c r="P5295" s="1">
        <f>ROUND(Table1[[#This Row],[tar-out]],0)</f>
        <v>-1</v>
      </c>
      <c r="Q5295" s="2">
        <v>5293</v>
      </c>
    </row>
    <row r="5296" spans="1:17" x14ac:dyDescent="0.25">
      <c r="A5296">
        <v>9</v>
      </c>
      <c r="B5296">
        <v>32</v>
      </c>
      <c r="C5296">
        <v>3.3333333333333299</v>
      </c>
      <c r="D5296">
        <v>2</v>
      </c>
      <c r="E5296">
        <v>48</v>
      </c>
      <c r="F5296">
        <v>4.1666666666666696</v>
      </c>
      <c r="G5296">
        <v>5.8462481498718297</v>
      </c>
      <c r="H5296" s="1">
        <f>Table1[[#This Row],[target]]-Table1[[#This Row],[output]]</f>
        <v>-1.6795814832051601</v>
      </c>
      <c r="I5296" s="1">
        <f>Table1[[#This Row],[tar-out]]*Table1[[#This Row],[tar-out]]</f>
        <v>2.8209939587256456</v>
      </c>
      <c r="J5296" s="1" t="b">
        <f>AND(ABS(Table1[[#This Row],[tar-out]])&gt;=$J$1,ABS(Table1[[#This Row],[tar-out]])&lt;$K$1)</f>
        <v>0</v>
      </c>
      <c r="K5296" s="1" t="b">
        <f>AND(ABS(Table1[[#This Row],[tar-out]])&gt;=$K$1,ABS(Table1[[#This Row],[tar-out]])&lt;$L$1)</f>
        <v>1</v>
      </c>
      <c r="L5296" s="1" t="b">
        <f>AND(ABS(Table1[[#This Row],[tar-out]])&gt;=$L$1,ABS(Table1[[#This Row],[tar-out]])&lt;$M$1)</f>
        <v>0</v>
      </c>
      <c r="M5296" s="1" t="b">
        <f>AND(ABS(Table1[[#This Row],[tar-out]])&gt;=$M$1,ABS(Table1[[#This Row],[tar-out]])&lt;$N$1)</f>
        <v>0</v>
      </c>
      <c r="N5296" s="1" t="b">
        <f>AND(ABS(Table1[[#This Row],[tar-out]])&gt;=$N$1,ABS(Table1[[#This Row],[tar-out]])&lt;$O$1)</f>
        <v>0</v>
      </c>
      <c r="O5296" s="1" t="b">
        <f>AND(ABS(Table1[[#This Row],[tar-out]])&gt;=$O$1,ABS(Table1[[#This Row],[tar-out]])&lt;$P$1)</f>
        <v>0</v>
      </c>
      <c r="P5296" s="1">
        <f>ROUND(Table1[[#This Row],[tar-out]],0)</f>
        <v>-2</v>
      </c>
      <c r="Q5296" s="3">
        <v>5294</v>
      </c>
    </row>
    <row r="5297" spans="1:17" x14ac:dyDescent="0.25">
      <c r="A5297">
        <v>9</v>
      </c>
      <c r="B5297">
        <v>32</v>
      </c>
      <c r="C5297">
        <v>3.3333333333333299</v>
      </c>
      <c r="D5297">
        <v>2</v>
      </c>
      <c r="E5297">
        <v>21</v>
      </c>
      <c r="F5297">
        <v>5.4031007751938001</v>
      </c>
      <c r="G5297">
        <v>5.9107255935668901</v>
      </c>
      <c r="H5297" s="1">
        <f>Table1[[#This Row],[target]]-Table1[[#This Row],[output]]</f>
        <v>-0.50762481837309004</v>
      </c>
      <c r="I5297" s="1">
        <f>Table1[[#This Row],[tar-out]]*Table1[[#This Row],[tar-out]]</f>
        <v>0.25768295622831267</v>
      </c>
      <c r="J5297" s="1" t="b">
        <f>AND(ABS(Table1[[#This Row],[tar-out]])&gt;=$J$1,ABS(Table1[[#This Row],[tar-out]])&lt;$K$1)</f>
        <v>1</v>
      </c>
      <c r="K5297" s="1" t="b">
        <f>AND(ABS(Table1[[#This Row],[tar-out]])&gt;=$K$1,ABS(Table1[[#This Row],[tar-out]])&lt;$L$1)</f>
        <v>0</v>
      </c>
      <c r="L5297" s="1" t="b">
        <f>AND(ABS(Table1[[#This Row],[tar-out]])&gt;=$L$1,ABS(Table1[[#This Row],[tar-out]])&lt;$M$1)</f>
        <v>0</v>
      </c>
      <c r="M5297" s="1" t="b">
        <f>AND(ABS(Table1[[#This Row],[tar-out]])&gt;=$M$1,ABS(Table1[[#This Row],[tar-out]])&lt;$N$1)</f>
        <v>0</v>
      </c>
      <c r="N5297" s="1" t="b">
        <f>AND(ABS(Table1[[#This Row],[tar-out]])&gt;=$N$1,ABS(Table1[[#This Row],[tar-out]])&lt;$O$1)</f>
        <v>0</v>
      </c>
      <c r="O5297" s="1" t="b">
        <f>AND(ABS(Table1[[#This Row],[tar-out]])&gt;=$O$1,ABS(Table1[[#This Row],[tar-out]])&lt;$P$1)</f>
        <v>0</v>
      </c>
      <c r="P5297" s="1">
        <f>ROUND(Table1[[#This Row],[tar-out]],0)</f>
        <v>-1</v>
      </c>
      <c r="Q5297" s="2">
        <v>5295</v>
      </c>
    </row>
    <row r="5298" spans="1:17" x14ac:dyDescent="0.25">
      <c r="A5298">
        <v>9</v>
      </c>
      <c r="B5298">
        <v>32</v>
      </c>
      <c r="C5298">
        <v>3.3333333333333299</v>
      </c>
      <c r="D5298">
        <v>2</v>
      </c>
      <c r="E5298">
        <v>7</v>
      </c>
      <c r="F5298">
        <v>7.2204968944099397</v>
      </c>
      <c r="G5298">
        <v>5.9442286491393999</v>
      </c>
      <c r="H5298" s="1">
        <f>Table1[[#This Row],[target]]-Table1[[#This Row],[output]]</f>
        <v>1.2762682452705398</v>
      </c>
      <c r="I5298" s="1">
        <f>Table1[[#This Row],[tar-out]]*Table1[[#This Row],[tar-out]]</f>
        <v>1.6288606338859428</v>
      </c>
      <c r="J5298" s="1" t="b">
        <f>AND(ABS(Table1[[#This Row],[tar-out]])&gt;=$J$1,ABS(Table1[[#This Row],[tar-out]])&lt;$K$1)</f>
        <v>0</v>
      </c>
      <c r="K5298" s="1" t="b">
        <f>AND(ABS(Table1[[#This Row],[tar-out]])&gt;=$K$1,ABS(Table1[[#This Row],[tar-out]])&lt;$L$1)</f>
        <v>1</v>
      </c>
      <c r="L5298" s="1" t="b">
        <f>AND(ABS(Table1[[#This Row],[tar-out]])&gt;=$L$1,ABS(Table1[[#This Row],[tar-out]])&lt;$M$1)</f>
        <v>0</v>
      </c>
      <c r="M5298" s="1" t="b">
        <f>AND(ABS(Table1[[#This Row],[tar-out]])&gt;=$M$1,ABS(Table1[[#This Row],[tar-out]])&lt;$N$1)</f>
        <v>0</v>
      </c>
      <c r="N5298" s="1" t="b">
        <f>AND(ABS(Table1[[#This Row],[tar-out]])&gt;=$N$1,ABS(Table1[[#This Row],[tar-out]])&lt;$O$1)</f>
        <v>0</v>
      </c>
      <c r="O5298" s="1" t="b">
        <f>AND(ABS(Table1[[#This Row],[tar-out]])&gt;=$O$1,ABS(Table1[[#This Row],[tar-out]])&lt;$P$1)</f>
        <v>0</v>
      </c>
      <c r="P5298" s="1">
        <f>ROUND(Table1[[#This Row],[tar-out]],0)</f>
        <v>1</v>
      </c>
      <c r="Q5298" s="3">
        <v>5296</v>
      </c>
    </row>
    <row r="5299" spans="1:17" x14ac:dyDescent="0.25">
      <c r="A5299">
        <v>9</v>
      </c>
      <c r="B5299">
        <v>32</v>
      </c>
      <c r="C5299">
        <v>3.3333333333333299</v>
      </c>
      <c r="D5299">
        <v>2</v>
      </c>
      <c r="E5299">
        <v>39</v>
      </c>
      <c r="F5299">
        <v>5.5833333333333304</v>
      </c>
      <c r="G5299">
        <v>5.8676505088806197</v>
      </c>
      <c r="H5299" s="1">
        <f>Table1[[#This Row],[target]]-Table1[[#This Row],[output]]</f>
        <v>-0.2843171755472893</v>
      </c>
      <c r="I5299" s="1">
        <f>Table1[[#This Row],[tar-out]]*Table1[[#This Row],[tar-out]]</f>
        <v>8.0836256311188126E-2</v>
      </c>
      <c r="J5299" s="1" t="b">
        <f>AND(ABS(Table1[[#This Row],[tar-out]])&gt;=$J$1,ABS(Table1[[#This Row],[tar-out]])&lt;$K$1)</f>
        <v>1</v>
      </c>
      <c r="K5299" s="1" t="b">
        <f>AND(ABS(Table1[[#This Row],[tar-out]])&gt;=$K$1,ABS(Table1[[#This Row],[tar-out]])&lt;$L$1)</f>
        <v>0</v>
      </c>
      <c r="L5299" s="1" t="b">
        <f>AND(ABS(Table1[[#This Row],[tar-out]])&gt;=$L$1,ABS(Table1[[#This Row],[tar-out]])&lt;$M$1)</f>
        <v>0</v>
      </c>
      <c r="M5299" s="1" t="b">
        <f>AND(ABS(Table1[[#This Row],[tar-out]])&gt;=$M$1,ABS(Table1[[#This Row],[tar-out]])&lt;$N$1)</f>
        <v>0</v>
      </c>
      <c r="N5299" s="1" t="b">
        <f>AND(ABS(Table1[[#This Row],[tar-out]])&gt;=$N$1,ABS(Table1[[#This Row],[tar-out]])&lt;$O$1)</f>
        <v>0</v>
      </c>
      <c r="O5299" s="1" t="b">
        <f>AND(ABS(Table1[[#This Row],[tar-out]])&gt;=$O$1,ABS(Table1[[#This Row],[tar-out]])&lt;$P$1)</f>
        <v>0</v>
      </c>
      <c r="P5299" s="1">
        <f>ROUND(Table1[[#This Row],[tar-out]],0)</f>
        <v>0</v>
      </c>
      <c r="Q5299" s="2">
        <v>5297</v>
      </c>
    </row>
    <row r="5300" spans="1:17" x14ac:dyDescent="0.25">
      <c r="A5300">
        <v>9</v>
      </c>
      <c r="B5300">
        <v>32</v>
      </c>
      <c r="C5300">
        <v>3.3333333333333299</v>
      </c>
      <c r="D5300">
        <v>2</v>
      </c>
      <c r="E5300">
        <v>37</v>
      </c>
      <c r="F5300">
        <v>5.4404761904761898</v>
      </c>
      <c r="G5300">
        <v>5.8724365234375</v>
      </c>
      <c r="H5300" s="1">
        <f>Table1[[#This Row],[target]]-Table1[[#This Row],[output]]</f>
        <v>-0.4319603329613102</v>
      </c>
      <c r="I5300" s="1">
        <f>Table1[[#This Row],[tar-out]]*Table1[[#This Row],[tar-out]]</f>
        <v>0.18658972925204598</v>
      </c>
      <c r="J5300" s="1" t="b">
        <f>AND(ABS(Table1[[#This Row],[tar-out]])&gt;=$J$1,ABS(Table1[[#This Row],[tar-out]])&lt;$K$1)</f>
        <v>1</v>
      </c>
      <c r="K5300" s="1" t="b">
        <f>AND(ABS(Table1[[#This Row],[tar-out]])&gt;=$K$1,ABS(Table1[[#This Row],[tar-out]])&lt;$L$1)</f>
        <v>0</v>
      </c>
      <c r="L5300" s="1" t="b">
        <f>AND(ABS(Table1[[#This Row],[tar-out]])&gt;=$L$1,ABS(Table1[[#This Row],[tar-out]])&lt;$M$1)</f>
        <v>0</v>
      </c>
      <c r="M5300" s="1" t="b">
        <f>AND(ABS(Table1[[#This Row],[tar-out]])&gt;=$M$1,ABS(Table1[[#This Row],[tar-out]])&lt;$N$1)</f>
        <v>0</v>
      </c>
      <c r="N5300" s="1" t="b">
        <f>AND(ABS(Table1[[#This Row],[tar-out]])&gt;=$N$1,ABS(Table1[[#This Row],[tar-out]])&lt;$O$1)</f>
        <v>0</v>
      </c>
      <c r="O5300" s="1" t="b">
        <f>AND(ABS(Table1[[#This Row],[tar-out]])&gt;=$O$1,ABS(Table1[[#This Row],[tar-out]])&lt;$P$1)</f>
        <v>0</v>
      </c>
      <c r="P5300" s="1">
        <f>ROUND(Table1[[#This Row],[tar-out]],0)</f>
        <v>0</v>
      </c>
      <c r="Q5300" s="3">
        <v>5298</v>
      </c>
    </row>
    <row r="5301" spans="1:17" x14ac:dyDescent="0.25">
      <c r="A5301">
        <v>9</v>
      </c>
      <c r="B5301">
        <v>32</v>
      </c>
      <c r="C5301">
        <v>3.3333333333333299</v>
      </c>
      <c r="D5301">
        <v>2</v>
      </c>
      <c r="E5301">
        <v>13</v>
      </c>
      <c r="F5301">
        <v>6.1092896174863398</v>
      </c>
      <c r="G5301">
        <v>5.92987060546875</v>
      </c>
      <c r="H5301" s="1">
        <f>Table1[[#This Row],[target]]-Table1[[#This Row],[output]]</f>
        <v>0.17941901201758981</v>
      </c>
      <c r="I5301" s="1">
        <f>Table1[[#This Row],[tar-out]]*Table1[[#This Row],[tar-out]]</f>
        <v>3.2191181873368037E-2</v>
      </c>
      <c r="J5301" s="1" t="b">
        <f>AND(ABS(Table1[[#This Row],[tar-out]])&gt;=$J$1,ABS(Table1[[#This Row],[tar-out]])&lt;$K$1)</f>
        <v>1</v>
      </c>
      <c r="K5301" s="1" t="b">
        <f>AND(ABS(Table1[[#This Row],[tar-out]])&gt;=$K$1,ABS(Table1[[#This Row],[tar-out]])&lt;$L$1)</f>
        <v>0</v>
      </c>
      <c r="L5301" s="1" t="b">
        <f>AND(ABS(Table1[[#This Row],[tar-out]])&gt;=$L$1,ABS(Table1[[#This Row],[tar-out]])&lt;$M$1)</f>
        <v>0</v>
      </c>
      <c r="M5301" s="1" t="b">
        <f>AND(ABS(Table1[[#This Row],[tar-out]])&gt;=$M$1,ABS(Table1[[#This Row],[tar-out]])&lt;$N$1)</f>
        <v>0</v>
      </c>
      <c r="N5301" s="1" t="b">
        <f>AND(ABS(Table1[[#This Row],[tar-out]])&gt;=$N$1,ABS(Table1[[#This Row],[tar-out]])&lt;$O$1)</f>
        <v>0</v>
      </c>
      <c r="O5301" s="1" t="b">
        <f>AND(ABS(Table1[[#This Row],[tar-out]])&gt;=$O$1,ABS(Table1[[#This Row],[tar-out]])&lt;$P$1)</f>
        <v>0</v>
      </c>
      <c r="P5301" s="1">
        <f>ROUND(Table1[[#This Row],[tar-out]],0)</f>
        <v>0</v>
      </c>
      <c r="Q5301" s="2">
        <v>5299</v>
      </c>
    </row>
    <row r="5302" spans="1:17" x14ac:dyDescent="0.25">
      <c r="A5302">
        <v>9</v>
      </c>
      <c r="B5302">
        <v>32</v>
      </c>
      <c r="C5302">
        <v>3.3333333333333299</v>
      </c>
      <c r="D5302">
        <v>2</v>
      </c>
      <c r="E5302">
        <v>16</v>
      </c>
      <c r="F5302">
        <v>6.85</v>
      </c>
      <c r="G5302">
        <v>5.9226913452148402</v>
      </c>
      <c r="H5302" s="1">
        <f>Table1[[#This Row],[target]]-Table1[[#This Row],[output]]</f>
        <v>0.92730865478515945</v>
      </c>
      <c r="I5302" s="1">
        <f>Table1[[#This Row],[tar-out]]*Table1[[#This Row],[tar-out]]</f>
        <v>0.85990134123946205</v>
      </c>
      <c r="J5302" s="1" t="b">
        <f>AND(ABS(Table1[[#This Row],[tar-out]])&gt;=$J$1,ABS(Table1[[#This Row],[tar-out]])&lt;$K$1)</f>
        <v>1</v>
      </c>
      <c r="K5302" s="1" t="b">
        <f>AND(ABS(Table1[[#This Row],[tar-out]])&gt;=$K$1,ABS(Table1[[#This Row],[tar-out]])&lt;$L$1)</f>
        <v>0</v>
      </c>
      <c r="L5302" s="1" t="b">
        <f>AND(ABS(Table1[[#This Row],[tar-out]])&gt;=$L$1,ABS(Table1[[#This Row],[tar-out]])&lt;$M$1)</f>
        <v>0</v>
      </c>
      <c r="M5302" s="1" t="b">
        <f>AND(ABS(Table1[[#This Row],[tar-out]])&gt;=$M$1,ABS(Table1[[#This Row],[tar-out]])&lt;$N$1)</f>
        <v>0</v>
      </c>
      <c r="N5302" s="1" t="b">
        <f>AND(ABS(Table1[[#This Row],[tar-out]])&gt;=$N$1,ABS(Table1[[#This Row],[tar-out]])&lt;$O$1)</f>
        <v>0</v>
      </c>
      <c r="O5302" s="1" t="b">
        <f>AND(ABS(Table1[[#This Row],[tar-out]])&gt;=$O$1,ABS(Table1[[#This Row],[tar-out]])&lt;$P$1)</f>
        <v>0</v>
      </c>
      <c r="P5302" s="1">
        <f>ROUND(Table1[[#This Row],[tar-out]],0)</f>
        <v>1</v>
      </c>
      <c r="Q5302" s="3">
        <v>5300</v>
      </c>
    </row>
    <row r="5303" spans="1:17" x14ac:dyDescent="0.25">
      <c r="A5303">
        <v>9</v>
      </c>
      <c r="B5303">
        <v>32</v>
      </c>
      <c r="C5303">
        <v>3.3333333333333299</v>
      </c>
      <c r="D5303">
        <v>2</v>
      </c>
      <c r="E5303">
        <v>8</v>
      </c>
      <c r="F5303">
        <v>7.3306772908366504</v>
      </c>
      <c r="G5303">
        <v>5.9418358802795401</v>
      </c>
      <c r="H5303" s="1">
        <f>Table1[[#This Row],[target]]-Table1[[#This Row],[output]]</f>
        <v>1.3888414105571103</v>
      </c>
      <c r="I5303" s="1">
        <f>Table1[[#This Row],[tar-out]]*Table1[[#This Row],[tar-out]]</f>
        <v>1.9288804636782637</v>
      </c>
      <c r="J5303" s="1" t="b">
        <f>AND(ABS(Table1[[#This Row],[tar-out]])&gt;=$J$1,ABS(Table1[[#This Row],[tar-out]])&lt;$K$1)</f>
        <v>0</v>
      </c>
      <c r="K5303" s="1" t="b">
        <f>AND(ABS(Table1[[#This Row],[tar-out]])&gt;=$K$1,ABS(Table1[[#This Row],[tar-out]])&lt;$L$1)</f>
        <v>1</v>
      </c>
      <c r="L5303" s="1" t="b">
        <f>AND(ABS(Table1[[#This Row],[tar-out]])&gt;=$L$1,ABS(Table1[[#This Row],[tar-out]])&lt;$M$1)</f>
        <v>0</v>
      </c>
      <c r="M5303" s="1" t="b">
        <f>AND(ABS(Table1[[#This Row],[tar-out]])&gt;=$M$1,ABS(Table1[[#This Row],[tar-out]])&lt;$N$1)</f>
        <v>0</v>
      </c>
      <c r="N5303" s="1" t="b">
        <f>AND(ABS(Table1[[#This Row],[tar-out]])&gt;=$N$1,ABS(Table1[[#This Row],[tar-out]])&lt;$O$1)</f>
        <v>0</v>
      </c>
      <c r="O5303" s="1" t="b">
        <f>AND(ABS(Table1[[#This Row],[tar-out]])&gt;=$O$1,ABS(Table1[[#This Row],[tar-out]])&lt;$P$1)</f>
        <v>0</v>
      </c>
      <c r="P5303" s="1">
        <f>ROUND(Table1[[#This Row],[tar-out]],0)</f>
        <v>1</v>
      </c>
      <c r="Q5303" s="2">
        <v>5301</v>
      </c>
    </row>
    <row r="5304" spans="1:17" x14ac:dyDescent="0.25">
      <c r="A5304">
        <v>9</v>
      </c>
      <c r="B5304">
        <v>32</v>
      </c>
      <c r="C5304">
        <v>3.3333333333333299</v>
      </c>
      <c r="D5304">
        <v>2</v>
      </c>
      <c r="E5304">
        <v>148</v>
      </c>
      <c r="F5304">
        <v>4</v>
      </c>
      <c r="G5304">
        <v>5.7494874000549299</v>
      </c>
      <c r="H5304" s="1">
        <f>Table1[[#This Row],[target]]-Table1[[#This Row],[output]]</f>
        <v>-1.7494874000549299</v>
      </c>
      <c r="I5304" s="1">
        <f>Table1[[#This Row],[tar-out]]*Table1[[#This Row],[tar-out]]</f>
        <v>3.0607061629509582</v>
      </c>
      <c r="J5304" s="1" t="b">
        <f>AND(ABS(Table1[[#This Row],[tar-out]])&gt;=$J$1,ABS(Table1[[#This Row],[tar-out]])&lt;$K$1)</f>
        <v>0</v>
      </c>
      <c r="K5304" s="1" t="b">
        <f>AND(ABS(Table1[[#This Row],[tar-out]])&gt;=$K$1,ABS(Table1[[#This Row],[tar-out]])&lt;$L$1)</f>
        <v>1</v>
      </c>
      <c r="L5304" s="1" t="b">
        <f>AND(ABS(Table1[[#This Row],[tar-out]])&gt;=$L$1,ABS(Table1[[#This Row],[tar-out]])&lt;$M$1)</f>
        <v>0</v>
      </c>
      <c r="M5304" s="1" t="b">
        <f>AND(ABS(Table1[[#This Row],[tar-out]])&gt;=$M$1,ABS(Table1[[#This Row],[tar-out]])&lt;$N$1)</f>
        <v>0</v>
      </c>
      <c r="N5304" s="1" t="b">
        <f>AND(ABS(Table1[[#This Row],[tar-out]])&gt;=$N$1,ABS(Table1[[#This Row],[tar-out]])&lt;$O$1)</f>
        <v>0</v>
      </c>
      <c r="O5304" s="1" t="b">
        <f>AND(ABS(Table1[[#This Row],[tar-out]])&gt;=$O$1,ABS(Table1[[#This Row],[tar-out]])&lt;$P$1)</f>
        <v>0</v>
      </c>
      <c r="P5304" s="1">
        <f>ROUND(Table1[[#This Row],[tar-out]],0)</f>
        <v>-2</v>
      </c>
      <c r="Q5304" s="3">
        <v>5302</v>
      </c>
    </row>
    <row r="5305" spans="1:17" x14ac:dyDescent="0.25">
      <c r="A5305">
        <v>9</v>
      </c>
      <c r="B5305">
        <v>32</v>
      </c>
      <c r="C5305">
        <v>3.3333333333333299</v>
      </c>
      <c r="D5305">
        <v>2</v>
      </c>
      <c r="E5305">
        <v>120</v>
      </c>
      <c r="F5305">
        <v>4.5238095238095202</v>
      </c>
      <c r="G5305">
        <v>5.7553339004516602</v>
      </c>
      <c r="H5305" s="1">
        <f>Table1[[#This Row],[target]]-Table1[[#This Row],[output]]</f>
        <v>-1.23152437664214</v>
      </c>
      <c r="I5305" s="1">
        <f>Table1[[#This Row],[tar-out]]*Table1[[#This Row],[tar-out]]</f>
        <v>1.5166522902638115</v>
      </c>
      <c r="J5305" s="1" t="b">
        <f>AND(ABS(Table1[[#This Row],[tar-out]])&gt;=$J$1,ABS(Table1[[#This Row],[tar-out]])&lt;$K$1)</f>
        <v>0</v>
      </c>
      <c r="K5305" s="1" t="b">
        <f>AND(ABS(Table1[[#This Row],[tar-out]])&gt;=$K$1,ABS(Table1[[#This Row],[tar-out]])&lt;$L$1)</f>
        <v>1</v>
      </c>
      <c r="L5305" s="1" t="b">
        <f>AND(ABS(Table1[[#This Row],[tar-out]])&gt;=$L$1,ABS(Table1[[#This Row],[tar-out]])&lt;$M$1)</f>
        <v>0</v>
      </c>
      <c r="M5305" s="1" t="b">
        <f>AND(ABS(Table1[[#This Row],[tar-out]])&gt;=$M$1,ABS(Table1[[#This Row],[tar-out]])&lt;$N$1)</f>
        <v>0</v>
      </c>
      <c r="N5305" s="1" t="b">
        <f>AND(ABS(Table1[[#This Row],[tar-out]])&gt;=$N$1,ABS(Table1[[#This Row],[tar-out]])&lt;$O$1)</f>
        <v>0</v>
      </c>
      <c r="O5305" s="1" t="b">
        <f>AND(ABS(Table1[[#This Row],[tar-out]])&gt;=$O$1,ABS(Table1[[#This Row],[tar-out]])&lt;$P$1)</f>
        <v>0</v>
      </c>
      <c r="P5305" s="1">
        <f>ROUND(Table1[[#This Row],[tar-out]],0)</f>
        <v>-1</v>
      </c>
      <c r="Q5305" s="2">
        <v>5303</v>
      </c>
    </row>
    <row r="5306" spans="1:17" x14ac:dyDescent="0.25">
      <c r="A5306">
        <v>9</v>
      </c>
      <c r="B5306">
        <v>32</v>
      </c>
      <c r="C5306">
        <v>3.3333333333333299</v>
      </c>
      <c r="D5306">
        <v>2</v>
      </c>
      <c r="E5306">
        <v>69</v>
      </c>
      <c r="F5306">
        <v>4.84</v>
      </c>
      <c r="G5306">
        <v>5.7915897369384801</v>
      </c>
      <c r="H5306" s="1">
        <f>Table1[[#This Row],[target]]-Table1[[#This Row],[output]]</f>
        <v>-0.95158973693848026</v>
      </c>
      <c r="I5306" s="1">
        <f>Table1[[#This Row],[tar-out]]*Table1[[#This Row],[tar-out]]</f>
        <v>0.90552302744664603</v>
      </c>
      <c r="J5306" s="1" t="b">
        <f>AND(ABS(Table1[[#This Row],[tar-out]])&gt;=$J$1,ABS(Table1[[#This Row],[tar-out]])&lt;$K$1)</f>
        <v>1</v>
      </c>
      <c r="K5306" s="1" t="b">
        <f>AND(ABS(Table1[[#This Row],[tar-out]])&gt;=$K$1,ABS(Table1[[#This Row],[tar-out]])&lt;$L$1)</f>
        <v>0</v>
      </c>
      <c r="L5306" s="1" t="b">
        <f>AND(ABS(Table1[[#This Row],[tar-out]])&gt;=$L$1,ABS(Table1[[#This Row],[tar-out]])&lt;$M$1)</f>
        <v>0</v>
      </c>
      <c r="M5306" s="1" t="b">
        <f>AND(ABS(Table1[[#This Row],[tar-out]])&gt;=$M$1,ABS(Table1[[#This Row],[tar-out]])&lt;$N$1)</f>
        <v>0</v>
      </c>
      <c r="N5306" s="1" t="b">
        <f>AND(ABS(Table1[[#This Row],[tar-out]])&gt;=$N$1,ABS(Table1[[#This Row],[tar-out]])&lt;$O$1)</f>
        <v>0</v>
      </c>
      <c r="O5306" s="1" t="b">
        <f>AND(ABS(Table1[[#This Row],[tar-out]])&gt;=$O$1,ABS(Table1[[#This Row],[tar-out]])&lt;$P$1)</f>
        <v>0</v>
      </c>
      <c r="P5306" s="1">
        <f>ROUND(Table1[[#This Row],[tar-out]],0)</f>
        <v>-1</v>
      </c>
      <c r="Q5306" s="3">
        <v>5304</v>
      </c>
    </row>
    <row r="5307" spans="1:17" x14ac:dyDescent="0.25">
      <c r="A5307">
        <v>9</v>
      </c>
      <c r="B5307">
        <v>32</v>
      </c>
      <c r="C5307">
        <v>3.3333333333333299</v>
      </c>
      <c r="D5307">
        <v>2</v>
      </c>
      <c r="E5307">
        <v>29</v>
      </c>
      <c r="F5307">
        <v>4.7254901960784297</v>
      </c>
      <c r="G5307">
        <v>5.8915810585021999</v>
      </c>
      <c r="H5307" s="1">
        <f>Table1[[#This Row],[target]]-Table1[[#This Row],[output]]</f>
        <v>-1.1660908624237702</v>
      </c>
      <c r="I5307" s="1">
        <f>Table1[[#This Row],[tar-out]]*Table1[[#This Row],[tar-out]]</f>
        <v>1.3597678994282123</v>
      </c>
      <c r="J5307" s="1" t="b">
        <f>AND(ABS(Table1[[#This Row],[tar-out]])&gt;=$J$1,ABS(Table1[[#This Row],[tar-out]])&lt;$K$1)</f>
        <v>0</v>
      </c>
      <c r="K5307" s="1" t="b">
        <f>AND(ABS(Table1[[#This Row],[tar-out]])&gt;=$K$1,ABS(Table1[[#This Row],[tar-out]])&lt;$L$1)</f>
        <v>1</v>
      </c>
      <c r="L5307" s="1" t="b">
        <f>AND(ABS(Table1[[#This Row],[tar-out]])&gt;=$L$1,ABS(Table1[[#This Row],[tar-out]])&lt;$M$1)</f>
        <v>0</v>
      </c>
      <c r="M5307" s="1" t="b">
        <f>AND(ABS(Table1[[#This Row],[tar-out]])&gt;=$M$1,ABS(Table1[[#This Row],[tar-out]])&lt;$N$1)</f>
        <v>0</v>
      </c>
      <c r="N5307" s="1" t="b">
        <f>AND(ABS(Table1[[#This Row],[tar-out]])&gt;=$N$1,ABS(Table1[[#This Row],[tar-out]])&lt;$O$1)</f>
        <v>0</v>
      </c>
      <c r="O5307" s="1" t="b">
        <f>AND(ABS(Table1[[#This Row],[tar-out]])&gt;=$O$1,ABS(Table1[[#This Row],[tar-out]])&lt;$P$1)</f>
        <v>0</v>
      </c>
      <c r="P5307" s="1">
        <f>ROUND(Table1[[#This Row],[tar-out]],0)</f>
        <v>-1</v>
      </c>
      <c r="Q5307" s="2">
        <v>5305</v>
      </c>
    </row>
    <row r="5308" spans="1:17" x14ac:dyDescent="0.25">
      <c r="A5308">
        <v>9</v>
      </c>
      <c r="B5308">
        <v>32</v>
      </c>
      <c r="C5308">
        <v>3.3333333333333299</v>
      </c>
      <c r="D5308">
        <v>2</v>
      </c>
      <c r="E5308">
        <v>40</v>
      </c>
      <c r="F5308">
        <v>6</v>
      </c>
      <c r="G5308">
        <v>5.8652572631835902</v>
      </c>
      <c r="H5308" s="1">
        <f>Table1[[#This Row],[target]]-Table1[[#This Row],[output]]</f>
        <v>0.1347427368164098</v>
      </c>
      <c r="I5308" s="1">
        <f>Table1[[#This Row],[tar-out]]*Table1[[#This Row],[tar-out]]</f>
        <v>1.8155605124776278E-2</v>
      </c>
      <c r="J5308" s="1" t="b">
        <f>AND(ABS(Table1[[#This Row],[tar-out]])&gt;=$J$1,ABS(Table1[[#This Row],[tar-out]])&lt;$K$1)</f>
        <v>1</v>
      </c>
      <c r="K5308" s="1" t="b">
        <f>AND(ABS(Table1[[#This Row],[tar-out]])&gt;=$K$1,ABS(Table1[[#This Row],[tar-out]])&lt;$L$1)</f>
        <v>0</v>
      </c>
      <c r="L5308" s="1" t="b">
        <f>AND(ABS(Table1[[#This Row],[tar-out]])&gt;=$L$1,ABS(Table1[[#This Row],[tar-out]])&lt;$M$1)</f>
        <v>0</v>
      </c>
      <c r="M5308" s="1" t="b">
        <f>AND(ABS(Table1[[#This Row],[tar-out]])&gt;=$M$1,ABS(Table1[[#This Row],[tar-out]])&lt;$N$1)</f>
        <v>0</v>
      </c>
      <c r="N5308" s="1" t="b">
        <f>AND(ABS(Table1[[#This Row],[tar-out]])&gt;=$N$1,ABS(Table1[[#This Row],[tar-out]])&lt;$O$1)</f>
        <v>0</v>
      </c>
      <c r="O5308" s="1" t="b">
        <f>AND(ABS(Table1[[#This Row],[tar-out]])&gt;=$O$1,ABS(Table1[[#This Row],[tar-out]])&lt;$P$1)</f>
        <v>0</v>
      </c>
      <c r="P5308" s="1">
        <f>ROUND(Table1[[#This Row],[tar-out]],0)</f>
        <v>0</v>
      </c>
      <c r="Q5308" s="3">
        <v>5306</v>
      </c>
    </row>
    <row r="5309" spans="1:17" x14ac:dyDescent="0.25">
      <c r="A5309">
        <v>9</v>
      </c>
      <c r="B5309">
        <v>32</v>
      </c>
      <c r="C5309">
        <v>3.3333333333333299</v>
      </c>
      <c r="D5309">
        <v>2</v>
      </c>
      <c r="E5309">
        <v>86</v>
      </c>
      <c r="F5309">
        <v>4.7333333333333298</v>
      </c>
      <c r="G5309">
        <v>5.7721848487854004</v>
      </c>
      <c r="H5309" s="1">
        <f>Table1[[#This Row],[target]]-Table1[[#This Row],[output]]</f>
        <v>-1.0388515154520706</v>
      </c>
      <c r="I5309" s="1">
        <f>Table1[[#This Row],[tar-out]]*Table1[[#This Row],[tar-out]]</f>
        <v>1.0792124711570636</v>
      </c>
      <c r="J5309" s="1" t="b">
        <f>AND(ABS(Table1[[#This Row],[tar-out]])&gt;=$J$1,ABS(Table1[[#This Row],[tar-out]])&lt;$K$1)</f>
        <v>0</v>
      </c>
      <c r="K5309" s="1" t="b">
        <f>AND(ABS(Table1[[#This Row],[tar-out]])&gt;=$K$1,ABS(Table1[[#This Row],[tar-out]])&lt;$L$1)</f>
        <v>1</v>
      </c>
      <c r="L5309" s="1" t="b">
        <f>AND(ABS(Table1[[#This Row],[tar-out]])&gt;=$L$1,ABS(Table1[[#This Row],[tar-out]])&lt;$M$1)</f>
        <v>0</v>
      </c>
      <c r="M5309" s="1" t="b">
        <f>AND(ABS(Table1[[#This Row],[tar-out]])&gt;=$M$1,ABS(Table1[[#This Row],[tar-out]])&lt;$N$1)</f>
        <v>0</v>
      </c>
      <c r="N5309" s="1" t="b">
        <f>AND(ABS(Table1[[#This Row],[tar-out]])&gt;=$N$1,ABS(Table1[[#This Row],[tar-out]])&lt;$O$1)</f>
        <v>0</v>
      </c>
      <c r="O5309" s="1" t="b">
        <f>AND(ABS(Table1[[#This Row],[tar-out]])&gt;=$O$1,ABS(Table1[[#This Row],[tar-out]])&lt;$P$1)</f>
        <v>0</v>
      </c>
      <c r="P5309" s="1">
        <f>ROUND(Table1[[#This Row],[tar-out]],0)</f>
        <v>-1</v>
      </c>
      <c r="Q5309" s="2">
        <v>5307</v>
      </c>
    </row>
    <row r="5310" spans="1:17" x14ac:dyDescent="0.25">
      <c r="A5310">
        <v>9</v>
      </c>
      <c r="B5310">
        <v>32</v>
      </c>
      <c r="C5310">
        <v>3.3333333333333299</v>
      </c>
      <c r="D5310">
        <v>2</v>
      </c>
      <c r="E5310">
        <v>38</v>
      </c>
      <c r="F5310">
        <v>6.6923076923076898</v>
      </c>
      <c r="G5310">
        <v>5.8700437545776403</v>
      </c>
      <c r="H5310" s="1">
        <f>Table1[[#This Row],[target]]-Table1[[#This Row],[output]]</f>
        <v>0.82226393773004958</v>
      </c>
      <c r="I5310" s="1">
        <f>Table1[[#This Row],[tar-out]]*Table1[[#This Row],[tar-out]]</f>
        <v>0.67611798329132689</v>
      </c>
      <c r="J5310" s="1" t="b">
        <f>AND(ABS(Table1[[#This Row],[tar-out]])&gt;=$J$1,ABS(Table1[[#This Row],[tar-out]])&lt;$K$1)</f>
        <v>1</v>
      </c>
      <c r="K5310" s="1" t="b">
        <f>AND(ABS(Table1[[#This Row],[tar-out]])&gt;=$K$1,ABS(Table1[[#This Row],[tar-out]])&lt;$L$1)</f>
        <v>0</v>
      </c>
      <c r="L5310" s="1" t="b">
        <f>AND(ABS(Table1[[#This Row],[tar-out]])&gt;=$L$1,ABS(Table1[[#This Row],[tar-out]])&lt;$M$1)</f>
        <v>0</v>
      </c>
      <c r="M5310" s="1" t="b">
        <f>AND(ABS(Table1[[#This Row],[tar-out]])&gt;=$M$1,ABS(Table1[[#This Row],[tar-out]])&lt;$N$1)</f>
        <v>0</v>
      </c>
      <c r="N5310" s="1" t="b">
        <f>AND(ABS(Table1[[#This Row],[tar-out]])&gt;=$N$1,ABS(Table1[[#This Row],[tar-out]])&lt;$O$1)</f>
        <v>0</v>
      </c>
      <c r="O5310" s="1" t="b">
        <f>AND(ABS(Table1[[#This Row],[tar-out]])&gt;=$O$1,ABS(Table1[[#This Row],[tar-out]])&lt;$P$1)</f>
        <v>0</v>
      </c>
      <c r="P5310" s="1">
        <f>ROUND(Table1[[#This Row],[tar-out]],0)</f>
        <v>1</v>
      </c>
      <c r="Q5310" s="3">
        <v>5308</v>
      </c>
    </row>
    <row r="5311" spans="1:17" x14ac:dyDescent="0.25">
      <c r="A5311">
        <v>9</v>
      </c>
      <c r="B5311">
        <v>32</v>
      </c>
      <c r="C5311">
        <v>3.3333333333333299</v>
      </c>
      <c r="D5311">
        <v>2</v>
      </c>
      <c r="E5311">
        <v>14</v>
      </c>
      <c r="F5311">
        <v>6.31111111111111</v>
      </c>
      <c r="G5311">
        <v>5.9274773597717303</v>
      </c>
      <c r="H5311" s="1">
        <f>Table1[[#This Row],[target]]-Table1[[#This Row],[output]]</f>
        <v>0.38363375133937971</v>
      </c>
      <c r="I5311" s="1">
        <f>Table1[[#This Row],[tar-out]]*Table1[[#This Row],[tar-out]]</f>
        <v>0.14717485516672502</v>
      </c>
      <c r="J5311" s="1" t="b">
        <f>AND(ABS(Table1[[#This Row],[tar-out]])&gt;=$J$1,ABS(Table1[[#This Row],[tar-out]])&lt;$K$1)</f>
        <v>1</v>
      </c>
      <c r="K5311" s="1" t="b">
        <f>AND(ABS(Table1[[#This Row],[tar-out]])&gt;=$K$1,ABS(Table1[[#This Row],[tar-out]])&lt;$L$1)</f>
        <v>0</v>
      </c>
      <c r="L5311" s="1" t="b">
        <f>AND(ABS(Table1[[#This Row],[tar-out]])&gt;=$L$1,ABS(Table1[[#This Row],[tar-out]])&lt;$M$1)</f>
        <v>0</v>
      </c>
      <c r="M5311" s="1" t="b">
        <f>AND(ABS(Table1[[#This Row],[tar-out]])&gt;=$M$1,ABS(Table1[[#This Row],[tar-out]])&lt;$N$1)</f>
        <v>0</v>
      </c>
      <c r="N5311" s="1" t="b">
        <f>AND(ABS(Table1[[#This Row],[tar-out]])&gt;=$N$1,ABS(Table1[[#This Row],[tar-out]])&lt;$O$1)</f>
        <v>0</v>
      </c>
      <c r="O5311" s="1" t="b">
        <f>AND(ABS(Table1[[#This Row],[tar-out]])&gt;=$O$1,ABS(Table1[[#This Row],[tar-out]])&lt;$P$1)</f>
        <v>0</v>
      </c>
      <c r="P5311" s="1">
        <f>ROUND(Table1[[#This Row],[tar-out]],0)</f>
        <v>0</v>
      </c>
      <c r="Q5311" s="2">
        <v>5309</v>
      </c>
    </row>
    <row r="5312" spans="1:17" x14ac:dyDescent="0.25">
      <c r="A5312">
        <v>9</v>
      </c>
      <c r="B5312">
        <v>32</v>
      </c>
      <c r="C5312">
        <v>3.3333333333333299</v>
      </c>
      <c r="D5312">
        <v>2</v>
      </c>
      <c r="E5312">
        <v>41</v>
      </c>
      <c r="F5312">
        <v>5.625</v>
      </c>
      <c r="G5312">
        <v>5.8628644943237296</v>
      </c>
      <c r="H5312" s="1">
        <f>Table1[[#This Row],[target]]-Table1[[#This Row],[output]]</f>
        <v>-0.23786449432372958</v>
      </c>
      <c r="I5312" s="1">
        <f>Table1[[#This Row],[tar-out]]*Table1[[#This Row],[tar-out]]</f>
        <v>5.6579517659883581E-2</v>
      </c>
      <c r="J5312" s="1" t="b">
        <f>AND(ABS(Table1[[#This Row],[tar-out]])&gt;=$J$1,ABS(Table1[[#This Row],[tar-out]])&lt;$K$1)</f>
        <v>1</v>
      </c>
      <c r="K5312" s="1" t="b">
        <f>AND(ABS(Table1[[#This Row],[tar-out]])&gt;=$K$1,ABS(Table1[[#This Row],[tar-out]])&lt;$L$1)</f>
        <v>0</v>
      </c>
      <c r="L5312" s="1" t="b">
        <f>AND(ABS(Table1[[#This Row],[tar-out]])&gt;=$L$1,ABS(Table1[[#This Row],[tar-out]])&lt;$M$1)</f>
        <v>0</v>
      </c>
      <c r="M5312" s="1" t="b">
        <f>AND(ABS(Table1[[#This Row],[tar-out]])&gt;=$M$1,ABS(Table1[[#This Row],[tar-out]])&lt;$N$1)</f>
        <v>0</v>
      </c>
      <c r="N5312" s="1" t="b">
        <f>AND(ABS(Table1[[#This Row],[tar-out]])&gt;=$N$1,ABS(Table1[[#This Row],[tar-out]])&lt;$O$1)</f>
        <v>0</v>
      </c>
      <c r="O5312" s="1" t="b">
        <f>AND(ABS(Table1[[#This Row],[tar-out]])&gt;=$O$1,ABS(Table1[[#This Row],[tar-out]])&lt;$P$1)</f>
        <v>0</v>
      </c>
      <c r="P5312" s="1">
        <f>ROUND(Table1[[#This Row],[tar-out]],0)</f>
        <v>0</v>
      </c>
      <c r="Q5312" s="3">
        <v>5310</v>
      </c>
    </row>
    <row r="5313" spans="1:17" x14ac:dyDescent="0.25">
      <c r="A5313">
        <v>9</v>
      </c>
      <c r="B5313">
        <v>32</v>
      </c>
      <c r="C5313">
        <v>3.3333333333333299</v>
      </c>
      <c r="D5313">
        <v>2</v>
      </c>
      <c r="E5313">
        <v>58</v>
      </c>
      <c r="F5313">
        <v>4</v>
      </c>
      <c r="G5313">
        <v>5.8195734024047896</v>
      </c>
      <c r="H5313" s="1">
        <f>Table1[[#This Row],[target]]-Table1[[#This Row],[output]]</f>
        <v>-1.8195734024047896</v>
      </c>
      <c r="I5313" s="1">
        <f>Table1[[#This Row],[tar-out]]*Table1[[#This Row],[tar-out]]</f>
        <v>3.3108473667389422</v>
      </c>
      <c r="J5313" s="1" t="b">
        <f>AND(ABS(Table1[[#This Row],[tar-out]])&gt;=$J$1,ABS(Table1[[#This Row],[tar-out]])&lt;$K$1)</f>
        <v>0</v>
      </c>
      <c r="K5313" s="1" t="b">
        <f>AND(ABS(Table1[[#This Row],[tar-out]])&gt;=$K$1,ABS(Table1[[#This Row],[tar-out]])&lt;$L$1)</f>
        <v>1</v>
      </c>
      <c r="L5313" s="1" t="b">
        <f>AND(ABS(Table1[[#This Row],[tar-out]])&gt;=$L$1,ABS(Table1[[#This Row],[tar-out]])&lt;$M$1)</f>
        <v>0</v>
      </c>
      <c r="M5313" s="1" t="b">
        <f>AND(ABS(Table1[[#This Row],[tar-out]])&gt;=$M$1,ABS(Table1[[#This Row],[tar-out]])&lt;$N$1)</f>
        <v>0</v>
      </c>
      <c r="N5313" s="1" t="b">
        <f>AND(ABS(Table1[[#This Row],[tar-out]])&gt;=$N$1,ABS(Table1[[#This Row],[tar-out]])&lt;$O$1)</f>
        <v>0</v>
      </c>
      <c r="O5313" s="1" t="b">
        <f>AND(ABS(Table1[[#This Row],[tar-out]])&gt;=$O$1,ABS(Table1[[#This Row],[tar-out]])&lt;$P$1)</f>
        <v>0</v>
      </c>
      <c r="P5313" s="1">
        <f>ROUND(Table1[[#This Row],[tar-out]],0)</f>
        <v>-2</v>
      </c>
      <c r="Q5313" s="2">
        <v>5311</v>
      </c>
    </row>
    <row r="5314" spans="1:17" x14ac:dyDescent="0.25">
      <c r="A5314">
        <v>9</v>
      </c>
      <c r="B5314">
        <v>32</v>
      </c>
      <c r="C5314">
        <v>3.3333333333333299</v>
      </c>
      <c r="D5314">
        <v>2</v>
      </c>
      <c r="E5314">
        <v>36</v>
      </c>
      <c r="F5314">
        <v>4.9473684210526301</v>
      </c>
      <c r="G5314">
        <v>5.8748297691345197</v>
      </c>
      <c r="H5314" s="1">
        <f>Table1[[#This Row],[target]]-Table1[[#This Row],[output]]</f>
        <v>-0.92746134808188962</v>
      </c>
      <c r="I5314" s="1">
        <f>Table1[[#This Row],[tar-out]]*Table1[[#This Row],[tar-out]]</f>
        <v>0.86018455218587597</v>
      </c>
      <c r="J5314" s="1" t="b">
        <f>AND(ABS(Table1[[#This Row],[tar-out]])&gt;=$J$1,ABS(Table1[[#This Row],[tar-out]])&lt;$K$1)</f>
        <v>1</v>
      </c>
      <c r="K5314" s="1" t="b">
        <f>AND(ABS(Table1[[#This Row],[tar-out]])&gt;=$K$1,ABS(Table1[[#This Row],[tar-out]])&lt;$L$1)</f>
        <v>0</v>
      </c>
      <c r="L5314" s="1" t="b">
        <f>AND(ABS(Table1[[#This Row],[tar-out]])&gt;=$L$1,ABS(Table1[[#This Row],[tar-out]])&lt;$M$1)</f>
        <v>0</v>
      </c>
      <c r="M5314" s="1" t="b">
        <f>AND(ABS(Table1[[#This Row],[tar-out]])&gt;=$M$1,ABS(Table1[[#This Row],[tar-out]])&lt;$N$1)</f>
        <v>0</v>
      </c>
      <c r="N5314" s="1" t="b">
        <f>AND(ABS(Table1[[#This Row],[tar-out]])&gt;=$N$1,ABS(Table1[[#This Row],[tar-out]])&lt;$O$1)</f>
        <v>0</v>
      </c>
      <c r="O5314" s="1" t="b">
        <f>AND(ABS(Table1[[#This Row],[tar-out]])&gt;=$O$1,ABS(Table1[[#This Row],[tar-out]])&lt;$P$1)</f>
        <v>0</v>
      </c>
      <c r="P5314" s="1">
        <f>ROUND(Table1[[#This Row],[tar-out]],0)</f>
        <v>-1</v>
      </c>
      <c r="Q5314" s="3">
        <v>5312</v>
      </c>
    </row>
    <row r="5315" spans="1:17" x14ac:dyDescent="0.25">
      <c r="A5315">
        <v>9</v>
      </c>
      <c r="B5315">
        <v>32</v>
      </c>
      <c r="C5315">
        <v>3.3333333333333299</v>
      </c>
      <c r="D5315">
        <v>2</v>
      </c>
      <c r="E5315">
        <v>24</v>
      </c>
      <c r="F5315">
        <v>7.8160919540229896</v>
      </c>
      <c r="G5315">
        <v>5.90354681015015</v>
      </c>
      <c r="H5315" s="1">
        <f>Table1[[#This Row],[target]]-Table1[[#This Row],[output]]</f>
        <v>1.9125451438728396</v>
      </c>
      <c r="I5315" s="1">
        <f>Table1[[#This Row],[tar-out]]*Table1[[#This Row],[tar-out]]</f>
        <v>3.6578289273515807</v>
      </c>
      <c r="J5315" s="1" t="b">
        <f>AND(ABS(Table1[[#This Row],[tar-out]])&gt;=$J$1,ABS(Table1[[#This Row],[tar-out]])&lt;$K$1)</f>
        <v>0</v>
      </c>
      <c r="K5315" s="1" t="b">
        <f>AND(ABS(Table1[[#This Row],[tar-out]])&gt;=$K$1,ABS(Table1[[#This Row],[tar-out]])&lt;$L$1)</f>
        <v>1</v>
      </c>
      <c r="L5315" s="1" t="b">
        <f>AND(ABS(Table1[[#This Row],[tar-out]])&gt;=$L$1,ABS(Table1[[#This Row],[tar-out]])&lt;$M$1)</f>
        <v>0</v>
      </c>
      <c r="M5315" s="1" t="b">
        <f>AND(ABS(Table1[[#This Row],[tar-out]])&gt;=$M$1,ABS(Table1[[#This Row],[tar-out]])&lt;$N$1)</f>
        <v>0</v>
      </c>
      <c r="N5315" s="1" t="b">
        <f>AND(ABS(Table1[[#This Row],[tar-out]])&gt;=$N$1,ABS(Table1[[#This Row],[tar-out]])&lt;$O$1)</f>
        <v>0</v>
      </c>
      <c r="O5315" s="1" t="b">
        <f>AND(ABS(Table1[[#This Row],[tar-out]])&gt;=$O$1,ABS(Table1[[#This Row],[tar-out]])&lt;$P$1)</f>
        <v>0</v>
      </c>
      <c r="P5315" s="1">
        <f>ROUND(Table1[[#This Row],[tar-out]],0)</f>
        <v>2</v>
      </c>
      <c r="Q5315" s="2">
        <v>5313</v>
      </c>
    </row>
    <row r="5316" spans="1:17" x14ac:dyDescent="0.25">
      <c r="A5316">
        <v>9</v>
      </c>
      <c r="B5316">
        <v>32</v>
      </c>
      <c r="C5316">
        <v>3.3333333333333299</v>
      </c>
      <c r="D5316">
        <v>2</v>
      </c>
      <c r="E5316">
        <v>57</v>
      </c>
      <c r="F5316">
        <v>4</v>
      </c>
      <c r="G5316">
        <v>5.8222408294677699</v>
      </c>
      <c r="H5316" s="1">
        <f>Table1[[#This Row],[target]]-Table1[[#This Row],[output]]</f>
        <v>-1.8222408294677699</v>
      </c>
      <c r="I5316" s="1">
        <f>Table1[[#This Row],[tar-out]]*Table1[[#This Row],[tar-out]]</f>
        <v>3.3205616405793861</v>
      </c>
      <c r="J5316" s="1" t="b">
        <f>AND(ABS(Table1[[#This Row],[tar-out]])&gt;=$J$1,ABS(Table1[[#This Row],[tar-out]])&lt;$K$1)</f>
        <v>0</v>
      </c>
      <c r="K5316" s="1" t="b">
        <f>AND(ABS(Table1[[#This Row],[tar-out]])&gt;=$K$1,ABS(Table1[[#This Row],[tar-out]])&lt;$L$1)</f>
        <v>1</v>
      </c>
      <c r="L5316" s="1" t="b">
        <f>AND(ABS(Table1[[#This Row],[tar-out]])&gt;=$L$1,ABS(Table1[[#This Row],[tar-out]])&lt;$M$1)</f>
        <v>0</v>
      </c>
      <c r="M5316" s="1" t="b">
        <f>AND(ABS(Table1[[#This Row],[tar-out]])&gt;=$M$1,ABS(Table1[[#This Row],[tar-out]])&lt;$N$1)</f>
        <v>0</v>
      </c>
      <c r="N5316" s="1" t="b">
        <f>AND(ABS(Table1[[#This Row],[tar-out]])&gt;=$N$1,ABS(Table1[[#This Row],[tar-out]])&lt;$O$1)</f>
        <v>0</v>
      </c>
      <c r="O5316" s="1" t="b">
        <f>AND(ABS(Table1[[#This Row],[tar-out]])&gt;=$O$1,ABS(Table1[[#This Row],[tar-out]])&lt;$P$1)</f>
        <v>0</v>
      </c>
      <c r="P5316" s="1">
        <f>ROUND(Table1[[#This Row],[tar-out]],0)</f>
        <v>-2</v>
      </c>
      <c r="Q5316" s="3">
        <v>5314</v>
      </c>
    </row>
    <row r="5317" spans="1:17" x14ac:dyDescent="0.25">
      <c r="A5317">
        <v>9</v>
      </c>
      <c r="B5317">
        <v>32</v>
      </c>
      <c r="C5317">
        <v>3.3333333333333299</v>
      </c>
      <c r="D5317">
        <v>2</v>
      </c>
      <c r="E5317">
        <v>104</v>
      </c>
      <c r="F5317">
        <v>4</v>
      </c>
      <c r="G5317">
        <v>5.7609815597534197</v>
      </c>
      <c r="H5317" s="1">
        <f>Table1[[#This Row],[target]]-Table1[[#This Row],[output]]</f>
        <v>-1.7609815597534197</v>
      </c>
      <c r="I5317" s="1">
        <f>Table1[[#This Row],[tar-out]]*Table1[[#This Row],[tar-out]]</f>
        <v>3.101056053791587</v>
      </c>
      <c r="J5317" s="1" t="b">
        <f>AND(ABS(Table1[[#This Row],[tar-out]])&gt;=$J$1,ABS(Table1[[#This Row],[tar-out]])&lt;$K$1)</f>
        <v>0</v>
      </c>
      <c r="K5317" s="1" t="b">
        <f>AND(ABS(Table1[[#This Row],[tar-out]])&gt;=$K$1,ABS(Table1[[#This Row],[tar-out]])&lt;$L$1)</f>
        <v>1</v>
      </c>
      <c r="L5317" s="1" t="b">
        <f>AND(ABS(Table1[[#This Row],[tar-out]])&gt;=$L$1,ABS(Table1[[#This Row],[tar-out]])&lt;$M$1)</f>
        <v>0</v>
      </c>
      <c r="M5317" s="1" t="b">
        <f>AND(ABS(Table1[[#This Row],[tar-out]])&gt;=$M$1,ABS(Table1[[#This Row],[tar-out]])&lt;$N$1)</f>
        <v>0</v>
      </c>
      <c r="N5317" s="1" t="b">
        <f>AND(ABS(Table1[[#This Row],[tar-out]])&gt;=$N$1,ABS(Table1[[#This Row],[tar-out]])&lt;$O$1)</f>
        <v>0</v>
      </c>
      <c r="O5317" s="1" t="b">
        <f>AND(ABS(Table1[[#This Row],[tar-out]])&gt;=$O$1,ABS(Table1[[#This Row],[tar-out]])&lt;$P$1)</f>
        <v>0</v>
      </c>
      <c r="P5317" s="1">
        <f>ROUND(Table1[[#This Row],[tar-out]],0)</f>
        <v>-2</v>
      </c>
      <c r="Q5317" s="2">
        <v>5315</v>
      </c>
    </row>
    <row r="5318" spans="1:17" x14ac:dyDescent="0.25">
      <c r="A5318">
        <v>9</v>
      </c>
      <c r="B5318">
        <v>32</v>
      </c>
      <c r="C5318">
        <v>3.3333333333333299</v>
      </c>
      <c r="D5318">
        <v>2</v>
      </c>
      <c r="E5318">
        <v>77</v>
      </c>
      <c r="F5318">
        <v>4.75</v>
      </c>
      <c r="G5318">
        <v>5.77818059921265</v>
      </c>
      <c r="H5318" s="1">
        <f>Table1[[#This Row],[target]]-Table1[[#This Row],[output]]</f>
        <v>-1.02818059921265</v>
      </c>
      <c r="I5318" s="1">
        <f>Table1[[#This Row],[tar-out]]*Table1[[#This Row],[tar-out]]</f>
        <v>1.0571553445972841</v>
      </c>
      <c r="J5318" s="1" t="b">
        <f>AND(ABS(Table1[[#This Row],[tar-out]])&gt;=$J$1,ABS(Table1[[#This Row],[tar-out]])&lt;$K$1)</f>
        <v>0</v>
      </c>
      <c r="K5318" s="1" t="b">
        <f>AND(ABS(Table1[[#This Row],[tar-out]])&gt;=$K$1,ABS(Table1[[#This Row],[tar-out]])&lt;$L$1)</f>
        <v>1</v>
      </c>
      <c r="L5318" s="1" t="b">
        <f>AND(ABS(Table1[[#This Row],[tar-out]])&gt;=$L$1,ABS(Table1[[#This Row],[tar-out]])&lt;$M$1)</f>
        <v>0</v>
      </c>
      <c r="M5318" s="1" t="b">
        <f>AND(ABS(Table1[[#This Row],[tar-out]])&gt;=$M$1,ABS(Table1[[#This Row],[tar-out]])&lt;$N$1)</f>
        <v>0</v>
      </c>
      <c r="N5318" s="1" t="b">
        <f>AND(ABS(Table1[[#This Row],[tar-out]])&gt;=$N$1,ABS(Table1[[#This Row],[tar-out]])&lt;$O$1)</f>
        <v>0</v>
      </c>
      <c r="O5318" s="1" t="b">
        <f>AND(ABS(Table1[[#This Row],[tar-out]])&gt;=$O$1,ABS(Table1[[#This Row],[tar-out]])&lt;$P$1)</f>
        <v>0</v>
      </c>
      <c r="P5318" s="1">
        <f>ROUND(Table1[[#This Row],[tar-out]],0)</f>
        <v>-1</v>
      </c>
      <c r="Q5318" s="3">
        <v>5316</v>
      </c>
    </row>
    <row r="5319" spans="1:17" x14ac:dyDescent="0.25">
      <c r="A5319">
        <v>9</v>
      </c>
      <c r="B5319">
        <v>32</v>
      </c>
      <c r="C5319">
        <v>3.3333333333333299</v>
      </c>
      <c r="D5319">
        <v>2</v>
      </c>
      <c r="E5319">
        <v>22</v>
      </c>
      <c r="F5319">
        <v>6.2761904761904797</v>
      </c>
      <c r="G5319">
        <v>5.9083328247070304</v>
      </c>
      <c r="H5319" s="1">
        <f>Table1[[#This Row],[target]]-Table1[[#This Row],[output]]</f>
        <v>0.36785765148344929</v>
      </c>
      <c r="I5319" s="1">
        <f>Table1[[#This Row],[tar-out]]*Table1[[#This Row],[tar-out]]</f>
        <v>0.13531925175491885</v>
      </c>
      <c r="J5319" s="1" t="b">
        <f>AND(ABS(Table1[[#This Row],[tar-out]])&gt;=$J$1,ABS(Table1[[#This Row],[tar-out]])&lt;$K$1)</f>
        <v>1</v>
      </c>
      <c r="K5319" s="1" t="b">
        <f>AND(ABS(Table1[[#This Row],[tar-out]])&gt;=$K$1,ABS(Table1[[#This Row],[tar-out]])&lt;$L$1)</f>
        <v>0</v>
      </c>
      <c r="L5319" s="1" t="b">
        <f>AND(ABS(Table1[[#This Row],[tar-out]])&gt;=$L$1,ABS(Table1[[#This Row],[tar-out]])&lt;$M$1)</f>
        <v>0</v>
      </c>
      <c r="M5319" s="1" t="b">
        <f>AND(ABS(Table1[[#This Row],[tar-out]])&gt;=$M$1,ABS(Table1[[#This Row],[tar-out]])&lt;$N$1)</f>
        <v>0</v>
      </c>
      <c r="N5319" s="1" t="b">
        <f>AND(ABS(Table1[[#This Row],[tar-out]])&gt;=$N$1,ABS(Table1[[#This Row],[tar-out]])&lt;$O$1)</f>
        <v>0</v>
      </c>
      <c r="O5319" s="1" t="b">
        <f>AND(ABS(Table1[[#This Row],[tar-out]])&gt;=$O$1,ABS(Table1[[#This Row],[tar-out]])&lt;$P$1)</f>
        <v>0</v>
      </c>
      <c r="P5319" s="1">
        <f>ROUND(Table1[[#This Row],[tar-out]],0)</f>
        <v>0</v>
      </c>
      <c r="Q5319" s="2">
        <v>5317</v>
      </c>
    </row>
    <row r="5320" spans="1:17" x14ac:dyDescent="0.25">
      <c r="A5320">
        <v>9</v>
      </c>
      <c r="B5320">
        <v>32</v>
      </c>
      <c r="C5320">
        <v>3.3333333333333299</v>
      </c>
      <c r="D5320">
        <v>2</v>
      </c>
      <c r="E5320">
        <v>53</v>
      </c>
      <c r="F5320">
        <v>4</v>
      </c>
      <c r="G5320">
        <v>5.8329105377197301</v>
      </c>
      <c r="H5320" s="1">
        <f>Table1[[#This Row],[target]]-Table1[[#This Row],[output]]</f>
        <v>-1.8329105377197301</v>
      </c>
      <c r="I5320" s="1">
        <f>Table1[[#This Row],[tar-out]]*Table1[[#This Row],[tar-out]]</f>
        <v>3.35956103928403</v>
      </c>
      <c r="J5320" s="1" t="b">
        <f>AND(ABS(Table1[[#This Row],[tar-out]])&gt;=$J$1,ABS(Table1[[#This Row],[tar-out]])&lt;$K$1)</f>
        <v>0</v>
      </c>
      <c r="K5320" s="1" t="b">
        <f>AND(ABS(Table1[[#This Row],[tar-out]])&gt;=$K$1,ABS(Table1[[#This Row],[tar-out]])&lt;$L$1)</f>
        <v>1</v>
      </c>
      <c r="L5320" s="1" t="b">
        <f>AND(ABS(Table1[[#This Row],[tar-out]])&gt;=$L$1,ABS(Table1[[#This Row],[tar-out]])&lt;$M$1)</f>
        <v>0</v>
      </c>
      <c r="M5320" s="1" t="b">
        <f>AND(ABS(Table1[[#This Row],[tar-out]])&gt;=$M$1,ABS(Table1[[#This Row],[tar-out]])&lt;$N$1)</f>
        <v>0</v>
      </c>
      <c r="N5320" s="1" t="b">
        <f>AND(ABS(Table1[[#This Row],[tar-out]])&gt;=$N$1,ABS(Table1[[#This Row],[tar-out]])&lt;$O$1)</f>
        <v>0</v>
      </c>
      <c r="O5320" s="1" t="b">
        <f>AND(ABS(Table1[[#This Row],[tar-out]])&gt;=$O$1,ABS(Table1[[#This Row],[tar-out]])&lt;$P$1)</f>
        <v>0</v>
      </c>
      <c r="P5320" s="1">
        <f>ROUND(Table1[[#This Row],[tar-out]],0)</f>
        <v>-2</v>
      </c>
      <c r="Q5320" s="3">
        <v>5318</v>
      </c>
    </row>
    <row r="5321" spans="1:17" x14ac:dyDescent="0.25">
      <c r="A5321">
        <v>9</v>
      </c>
      <c r="B5321">
        <v>32</v>
      </c>
      <c r="C5321">
        <v>3.3333333333333299</v>
      </c>
      <c r="D5321">
        <v>2</v>
      </c>
      <c r="E5321">
        <v>49</v>
      </c>
      <c r="F5321">
        <v>5</v>
      </c>
      <c r="G5321">
        <v>5.8435807228088397</v>
      </c>
      <c r="H5321" s="1">
        <f>Table1[[#This Row],[target]]-Table1[[#This Row],[output]]</f>
        <v>-0.84358072280883967</v>
      </c>
      <c r="I5321" s="1">
        <f>Table1[[#This Row],[tar-out]]*Table1[[#This Row],[tar-out]]</f>
        <v>0.71162843589468439</v>
      </c>
      <c r="J5321" s="1" t="b">
        <f>AND(ABS(Table1[[#This Row],[tar-out]])&gt;=$J$1,ABS(Table1[[#This Row],[tar-out]])&lt;$K$1)</f>
        <v>1</v>
      </c>
      <c r="K5321" s="1" t="b">
        <f>AND(ABS(Table1[[#This Row],[tar-out]])&gt;=$K$1,ABS(Table1[[#This Row],[tar-out]])&lt;$L$1)</f>
        <v>0</v>
      </c>
      <c r="L5321" s="1" t="b">
        <f>AND(ABS(Table1[[#This Row],[tar-out]])&gt;=$L$1,ABS(Table1[[#This Row],[tar-out]])&lt;$M$1)</f>
        <v>0</v>
      </c>
      <c r="M5321" s="1" t="b">
        <f>AND(ABS(Table1[[#This Row],[tar-out]])&gt;=$M$1,ABS(Table1[[#This Row],[tar-out]])&lt;$N$1)</f>
        <v>0</v>
      </c>
      <c r="N5321" s="1" t="b">
        <f>AND(ABS(Table1[[#This Row],[tar-out]])&gt;=$N$1,ABS(Table1[[#This Row],[tar-out]])&lt;$O$1)</f>
        <v>0</v>
      </c>
      <c r="O5321" s="1" t="b">
        <f>AND(ABS(Table1[[#This Row],[tar-out]])&gt;=$O$1,ABS(Table1[[#This Row],[tar-out]])&lt;$P$1)</f>
        <v>0</v>
      </c>
      <c r="P5321" s="1">
        <f>ROUND(Table1[[#This Row],[tar-out]],0)</f>
        <v>-1</v>
      </c>
      <c r="Q5321" s="2">
        <v>5319</v>
      </c>
    </row>
    <row r="5322" spans="1:17" x14ac:dyDescent="0.25">
      <c r="A5322">
        <v>9</v>
      </c>
      <c r="B5322">
        <v>32</v>
      </c>
      <c r="C5322">
        <v>3.3333333333333299</v>
      </c>
      <c r="D5322">
        <v>2</v>
      </c>
      <c r="E5322">
        <v>23</v>
      </c>
      <c r="F5322">
        <v>6.8648648648648596</v>
      </c>
      <c r="G5322">
        <v>5.9059395790100098</v>
      </c>
      <c r="H5322" s="1">
        <f>Table1[[#This Row],[target]]-Table1[[#This Row],[output]]</f>
        <v>0.95892528585484982</v>
      </c>
      <c r="I5322" s="1">
        <f>Table1[[#This Row],[tar-out]]*Table1[[#This Row],[tar-out]]</f>
        <v>0.91953770385180544</v>
      </c>
      <c r="J5322" s="1" t="b">
        <f>AND(ABS(Table1[[#This Row],[tar-out]])&gt;=$J$1,ABS(Table1[[#This Row],[tar-out]])&lt;$K$1)</f>
        <v>1</v>
      </c>
      <c r="K5322" s="1" t="b">
        <f>AND(ABS(Table1[[#This Row],[tar-out]])&gt;=$K$1,ABS(Table1[[#This Row],[tar-out]])&lt;$L$1)</f>
        <v>0</v>
      </c>
      <c r="L5322" s="1" t="b">
        <f>AND(ABS(Table1[[#This Row],[tar-out]])&gt;=$L$1,ABS(Table1[[#This Row],[tar-out]])&lt;$M$1)</f>
        <v>0</v>
      </c>
      <c r="M5322" s="1" t="b">
        <f>AND(ABS(Table1[[#This Row],[tar-out]])&gt;=$M$1,ABS(Table1[[#This Row],[tar-out]])&lt;$N$1)</f>
        <v>0</v>
      </c>
      <c r="N5322" s="1" t="b">
        <f>AND(ABS(Table1[[#This Row],[tar-out]])&gt;=$N$1,ABS(Table1[[#This Row],[tar-out]])&lt;$O$1)</f>
        <v>0</v>
      </c>
      <c r="O5322" s="1" t="b">
        <f>AND(ABS(Table1[[#This Row],[tar-out]])&gt;=$O$1,ABS(Table1[[#This Row],[tar-out]])&lt;$P$1)</f>
        <v>0</v>
      </c>
      <c r="P5322" s="1">
        <f>ROUND(Table1[[#This Row],[tar-out]],0)</f>
        <v>1</v>
      </c>
      <c r="Q5322" s="3">
        <v>5320</v>
      </c>
    </row>
    <row r="5323" spans="1:17" x14ac:dyDescent="0.25">
      <c r="A5323">
        <v>9</v>
      </c>
      <c r="B5323">
        <v>32</v>
      </c>
      <c r="C5323">
        <v>3.3333333333333299</v>
      </c>
      <c r="D5323">
        <v>2</v>
      </c>
      <c r="E5323">
        <v>9</v>
      </c>
      <c r="F5323">
        <v>8.3358778625954209</v>
      </c>
      <c r="G5323">
        <v>5.9394426345825204</v>
      </c>
      <c r="H5323" s="1">
        <f>Table1[[#This Row],[target]]-Table1[[#This Row],[output]]</f>
        <v>2.3964352280129004</v>
      </c>
      <c r="I5323" s="1">
        <f>Table1[[#This Row],[tar-out]]*Table1[[#This Row],[tar-out]]</f>
        <v>5.7429018020612421</v>
      </c>
      <c r="J5323" s="1" t="b">
        <f>AND(ABS(Table1[[#This Row],[tar-out]])&gt;=$J$1,ABS(Table1[[#This Row],[tar-out]])&lt;$K$1)</f>
        <v>0</v>
      </c>
      <c r="K5323" s="1" t="b">
        <f>AND(ABS(Table1[[#This Row],[tar-out]])&gt;=$K$1,ABS(Table1[[#This Row],[tar-out]])&lt;$L$1)</f>
        <v>0</v>
      </c>
      <c r="L5323" s="1" t="b">
        <f>AND(ABS(Table1[[#This Row],[tar-out]])&gt;=$L$1,ABS(Table1[[#This Row],[tar-out]])&lt;$M$1)</f>
        <v>1</v>
      </c>
      <c r="M5323" s="1" t="b">
        <f>AND(ABS(Table1[[#This Row],[tar-out]])&gt;=$M$1,ABS(Table1[[#This Row],[tar-out]])&lt;$N$1)</f>
        <v>0</v>
      </c>
      <c r="N5323" s="1" t="b">
        <f>AND(ABS(Table1[[#This Row],[tar-out]])&gt;=$N$1,ABS(Table1[[#This Row],[tar-out]])&lt;$O$1)</f>
        <v>0</v>
      </c>
      <c r="O5323" s="1" t="b">
        <f>AND(ABS(Table1[[#This Row],[tar-out]])&gt;=$O$1,ABS(Table1[[#This Row],[tar-out]])&lt;$P$1)</f>
        <v>0</v>
      </c>
      <c r="P5323" s="1">
        <f>ROUND(Table1[[#This Row],[tar-out]],0)</f>
        <v>2</v>
      </c>
      <c r="Q5323" s="2">
        <v>5321</v>
      </c>
    </row>
    <row r="5324" spans="1:17" x14ac:dyDescent="0.25">
      <c r="A5324">
        <v>9</v>
      </c>
      <c r="B5324">
        <v>32</v>
      </c>
      <c r="C5324">
        <v>3.3333333333333299</v>
      </c>
      <c r="D5324">
        <v>2</v>
      </c>
      <c r="E5324">
        <v>15</v>
      </c>
      <c r="F5324">
        <v>7.6377358490566003</v>
      </c>
      <c r="G5324">
        <v>5.9250841140747097</v>
      </c>
      <c r="H5324" s="1">
        <f>Table1[[#This Row],[target]]-Table1[[#This Row],[output]]</f>
        <v>1.7126517349818906</v>
      </c>
      <c r="I5324" s="1">
        <f>Table1[[#This Row],[tar-out]]*Table1[[#This Row],[tar-out]]</f>
        <v>2.93317596533648</v>
      </c>
      <c r="J5324" s="1" t="b">
        <f>AND(ABS(Table1[[#This Row],[tar-out]])&gt;=$J$1,ABS(Table1[[#This Row],[tar-out]])&lt;$K$1)</f>
        <v>0</v>
      </c>
      <c r="K5324" s="1" t="b">
        <f>AND(ABS(Table1[[#This Row],[tar-out]])&gt;=$K$1,ABS(Table1[[#This Row],[tar-out]])&lt;$L$1)</f>
        <v>1</v>
      </c>
      <c r="L5324" s="1" t="b">
        <f>AND(ABS(Table1[[#This Row],[tar-out]])&gt;=$L$1,ABS(Table1[[#This Row],[tar-out]])&lt;$M$1)</f>
        <v>0</v>
      </c>
      <c r="M5324" s="1" t="b">
        <f>AND(ABS(Table1[[#This Row],[tar-out]])&gt;=$M$1,ABS(Table1[[#This Row],[tar-out]])&lt;$N$1)</f>
        <v>0</v>
      </c>
      <c r="N5324" s="1" t="b">
        <f>AND(ABS(Table1[[#This Row],[tar-out]])&gt;=$N$1,ABS(Table1[[#This Row],[tar-out]])&lt;$O$1)</f>
        <v>0</v>
      </c>
      <c r="O5324" s="1" t="b">
        <f>AND(ABS(Table1[[#This Row],[tar-out]])&gt;=$O$1,ABS(Table1[[#This Row],[tar-out]])&lt;$P$1)</f>
        <v>0</v>
      </c>
      <c r="P5324" s="1">
        <f>ROUND(Table1[[#This Row],[tar-out]],0)</f>
        <v>2</v>
      </c>
      <c r="Q5324" s="3">
        <v>5322</v>
      </c>
    </row>
    <row r="5325" spans="1:17" x14ac:dyDescent="0.25">
      <c r="A5325">
        <v>9</v>
      </c>
      <c r="B5325">
        <v>32</v>
      </c>
      <c r="C5325">
        <v>3.3333333333333299</v>
      </c>
      <c r="D5325">
        <v>2</v>
      </c>
      <c r="E5325">
        <v>30</v>
      </c>
      <c r="F5325">
        <v>5.5405405405405403</v>
      </c>
      <c r="G5325">
        <v>5.8891882896423304</v>
      </c>
      <c r="H5325" s="1">
        <f>Table1[[#This Row],[target]]-Table1[[#This Row],[output]]</f>
        <v>-0.34864774910179008</v>
      </c>
      <c r="I5325" s="1">
        <f>Table1[[#This Row],[tar-out]]*Table1[[#This Row],[tar-out]]</f>
        <v>0.12155525295374477</v>
      </c>
      <c r="J5325" s="1" t="b">
        <f>AND(ABS(Table1[[#This Row],[tar-out]])&gt;=$J$1,ABS(Table1[[#This Row],[tar-out]])&lt;$K$1)</f>
        <v>1</v>
      </c>
      <c r="K5325" s="1" t="b">
        <f>AND(ABS(Table1[[#This Row],[tar-out]])&gt;=$K$1,ABS(Table1[[#This Row],[tar-out]])&lt;$L$1)</f>
        <v>0</v>
      </c>
      <c r="L5325" s="1" t="b">
        <f>AND(ABS(Table1[[#This Row],[tar-out]])&gt;=$L$1,ABS(Table1[[#This Row],[tar-out]])&lt;$M$1)</f>
        <v>0</v>
      </c>
      <c r="M5325" s="1" t="b">
        <f>AND(ABS(Table1[[#This Row],[tar-out]])&gt;=$M$1,ABS(Table1[[#This Row],[tar-out]])&lt;$N$1)</f>
        <v>0</v>
      </c>
      <c r="N5325" s="1" t="b">
        <f>AND(ABS(Table1[[#This Row],[tar-out]])&gt;=$N$1,ABS(Table1[[#This Row],[tar-out]])&lt;$O$1)</f>
        <v>0</v>
      </c>
      <c r="O5325" s="1" t="b">
        <f>AND(ABS(Table1[[#This Row],[tar-out]])&gt;=$O$1,ABS(Table1[[#This Row],[tar-out]])&lt;$P$1)</f>
        <v>0</v>
      </c>
      <c r="P5325" s="1">
        <f>ROUND(Table1[[#This Row],[tar-out]],0)</f>
        <v>0</v>
      </c>
      <c r="Q5325" s="2">
        <v>5323</v>
      </c>
    </row>
    <row r="5326" spans="1:17" x14ac:dyDescent="0.25">
      <c r="A5326">
        <v>9</v>
      </c>
      <c r="B5326">
        <v>32</v>
      </c>
      <c r="C5326">
        <v>3.3333333333333299</v>
      </c>
      <c r="D5326">
        <v>2</v>
      </c>
      <c r="E5326">
        <v>70</v>
      </c>
      <c r="F5326">
        <v>5.7333333333333298</v>
      </c>
      <c r="G5326">
        <v>5.7897591590881303</v>
      </c>
      <c r="H5326" s="1">
        <f>Table1[[#This Row],[target]]-Table1[[#This Row],[output]]</f>
        <v>-5.6425825754800485E-2</v>
      </c>
      <c r="I5326" s="1">
        <f>Table1[[#This Row],[tar-out]]*Table1[[#This Row],[tar-out]]</f>
        <v>3.1838738121111056E-3</v>
      </c>
      <c r="J5326" s="1" t="b">
        <f>AND(ABS(Table1[[#This Row],[tar-out]])&gt;=$J$1,ABS(Table1[[#This Row],[tar-out]])&lt;$K$1)</f>
        <v>1</v>
      </c>
      <c r="K5326" s="1" t="b">
        <f>AND(ABS(Table1[[#This Row],[tar-out]])&gt;=$K$1,ABS(Table1[[#This Row],[tar-out]])&lt;$L$1)</f>
        <v>0</v>
      </c>
      <c r="L5326" s="1" t="b">
        <f>AND(ABS(Table1[[#This Row],[tar-out]])&gt;=$L$1,ABS(Table1[[#This Row],[tar-out]])&lt;$M$1)</f>
        <v>0</v>
      </c>
      <c r="M5326" s="1" t="b">
        <f>AND(ABS(Table1[[#This Row],[tar-out]])&gt;=$M$1,ABS(Table1[[#This Row],[tar-out]])&lt;$N$1)</f>
        <v>0</v>
      </c>
      <c r="N5326" s="1" t="b">
        <f>AND(ABS(Table1[[#This Row],[tar-out]])&gt;=$N$1,ABS(Table1[[#This Row],[tar-out]])&lt;$O$1)</f>
        <v>0</v>
      </c>
      <c r="O5326" s="1" t="b">
        <f>AND(ABS(Table1[[#This Row],[tar-out]])&gt;=$O$1,ABS(Table1[[#This Row],[tar-out]])&lt;$P$1)</f>
        <v>0</v>
      </c>
      <c r="P5326" s="1">
        <f>ROUND(Table1[[#This Row],[tar-out]],0)</f>
        <v>0</v>
      </c>
      <c r="Q5326" s="3">
        <v>5324</v>
      </c>
    </row>
    <row r="5327" spans="1:17" x14ac:dyDescent="0.25">
      <c r="A5327">
        <v>9</v>
      </c>
      <c r="B5327">
        <v>32</v>
      </c>
      <c r="C5327">
        <v>3.3333333333333299</v>
      </c>
      <c r="D5327">
        <v>2</v>
      </c>
      <c r="E5327">
        <v>26</v>
      </c>
      <c r="F5327">
        <v>5.3333333333333304</v>
      </c>
      <c r="G5327">
        <v>5.8987603187561</v>
      </c>
      <c r="H5327" s="1">
        <f>Table1[[#This Row],[target]]-Table1[[#This Row],[output]]</f>
        <v>-0.56542698542276959</v>
      </c>
      <c r="I5327" s="1">
        <f>Table1[[#This Row],[tar-out]]*Table1[[#This Row],[tar-out]]</f>
        <v>0.31970767584428089</v>
      </c>
      <c r="J5327" s="1" t="b">
        <f>AND(ABS(Table1[[#This Row],[tar-out]])&gt;=$J$1,ABS(Table1[[#This Row],[tar-out]])&lt;$K$1)</f>
        <v>1</v>
      </c>
      <c r="K5327" s="1" t="b">
        <f>AND(ABS(Table1[[#This Row],[tar-out]])&gt;=$K$1,ABS(Table1[[#This Row],[tar-out]])&lt;$L$1)</f>
        <v>0</v>
      </c>
      <c r="L5327" s="1" t="b">
        <f>AND(ABS(Table1[[#This Row],[tar-out]])&gt;=$L$1,ABS(Table1[[#This Row],[tar-out]])&lt;$M$1)</f>
        <v>0</v>
      </c>
      <c r="M5327" s="1" t="b">
        <f>AND(ABS(Table1[[#This Row],[tar-out]])&gt;=$M$1,ABS(Table1[[#This Row],[tar-out]])&lt;$N$1)</f>
        <v>0</v>
      </c>
      <c r="N5327" s="1" t="b">
        <f>AND(ABS(Table1[[#This Row],[tar-out]])&gt;=$N$1,ABS(Table1[[#This Row],[tar-out]])&lt;$O$1)</f>
        <v>0</v>
      </c>
      <c r="O5327" s="1" t="b">
        <f>AND(ABS(Table1[[#This Row],[tar-out]])&gt;=$O$1,ABS(Table1[[#This Row],[tar-out]])&lt;$P$1)</f>
        <v>0</v>
      </c>
      <c r="P5327" s="1">
        <f>ROUND(Table1[[#This Row],[tar-out]],0)</f>
        <v>-1</v>
      </c>
      <c r="Q5327" s="2">
        <v>5325</v>
      </c>
    </row>
    <row r="5328" spans="1:17" x14ac:dyDescent="0.25">
      <c r="A5328">
        <v>9</v>
      </c>
      <c r="B5328">
        <v>32</v>
      </c>
      <c r="C5328">
        <v>3.3333333333333299</v>
      </c>
      <c r="D5328">
        <v>2</v>
      </c>
      <c r="E5328">
        <v>42</v>
      </c>
      <c r="F5328">
        <v>5.93333333333333</v>
      </c>
      <c r="G5328">
        <v>5.8604712486267099</v>
      </c>
      <c r="H5328" s="1">
        <f>Table1[[#This Row],[target]]-Table1[[#This Row],[output]]</f>
        <v>7.2862084706620145E-2</v>
      </c>
      <c r="I5328" s="1">
        <f>Table1[[#This Row],[tar-out]]*Table1[[#This Row],[tar-out]]</f>
        <v>5.3088833877946891E-3</v>
      </c>
      <c r="J5328" s="1" t="b">
        <f>AND(ABS(Table1[[#This Row],[tar-out]])&gt;=$J$1,ABS(Table1[[#This Row],[tar-out]])&lt;$K$1)</f>
        <v>1</v>
      </c>
      <c r="K5328" s="1" t="b">
        <f>AND(ABS(Table1[[#This Row],[tar-out]])&gt;=$K$1,ABS(Table1[[#This Row],[tar-out]])&lt;$L$1)</f>
        <v>0</v>
      </c>
      <c r="L5328" s="1" t="b">
        <f>AND(ABS(Table1[[#This Row],[tar-out]])&gt;=$L$1,ABS(Table1[[#This Row],[tar-out]])&lt;$M$1)</f>
        <v>0</v>
      </c>
      <c r="M5328" s="1" t="b">
        <f>AND(ABS(Table1[[#This Row],[tar-out]])&gt;=$M$1,ABS(Table1[[#This Row],[tar-out]])&lt;$N$1)</f>
        <v>0</v>
      </c>
      <c r="N5328" s="1" t="b">
        <f>AND(ABS(Table1[[#This Row],[tar-out]])&gt;=$N$1,ABS(Table1[[#This Row],[tar-out]])&lt;$O$1)</f>
        <v>0</v>
      </c>
      <c r="O5328" s="1" t="b">
        <f>AND(ABS(Table1[[#This Row],[tar-out]])&gt;=$O$1,ABS(Table1[[#This Row],[tar-out]])&lt;$P$1)</f>
        <v>0</v>
      </c>
      <c r="P5328" s="1">
        <f>ROUND(Table1[[#This Row],[tar-out]],0)</f>
        <v>0</v>
      </c>
      <c r="Q5328" s="3">
        <v>5326</v>
      </c>
    </row>
    <row r="5329" spans="1:17" x14ac:dyDescent="0.25">
      <c r="A5329">
        <v>9</v>
      </c>
      <c r="B5329">
        <v>32</v>
      </c>
      <c r="C5329">
        <v>3.3333333333333299</v>
      </c>
      <c r="D5329">
        <v>2</v>
      </c>
      <c r="E5329">
        <v>54</v>
      </c>
      <c r="F5329">
        <v>5.6666666666666696</v>
      </c>
      <c r="G5329">
        <v>5.8302431106567401</v>
      </c>
      <c r="H5329" s="1">
        <f>Table1[[#This Row],[target]]-Table1[[#This Row],[output]]</f>
        <v>-0.16357644399007043</v>
      </c>
      <c r="I5329" s="1">
        <f>Table1[[#This Row],[tar-out]]*Table1[[#This Row],[tar-out]]</f>
        <v>2.6757253028436647E-2</v>
      </c>
      <c r="J5329" s="1" t="b">
        <f>AND(ABS(Table1[[#This Row],[tar-out]])&gt;=$J$1,ABS(Table1[[#This Row],[tar-out]])&lt;$K$1)</f>
        <v>1</v>
      </c>
      <c r="K5329" s="1" t="b">
        <f>AND(ABS(Table1[[#This Row],[tar-out]])&gt;=$K$1,ABS(Table1[[#This Row],[tar-out]])&lt;$L$1)</f>
        <v>0</v>
      </c>
      <c r="L5329" s="1" t="b">
        <f>AND(ABS(Table1[[#This Row],[tar-out]])&gt;=$L$1,ABS(Table1[[#This Row],[tar-out]])&lt;$M$1)</f>
        <v>0</v>
      </c>
      <c r="M5329" s="1" t="b">
        <f>AND(ABS(Table1[[#This Row],[tar-out]])&gt;=$M$1,ABS(Table1[[#This Row],[tar-out]])&lt;$N$1)</f>
        <v>0</v>
      </c>
      <c r="N5329" s="1" t="b">
        <f>AND(ABS(Table1[[#This Row],[tar-out]])&gt;=$N$1,ABS(Table1[[#This Row],[tar-out]])&lt;$O$1)</f>
        <v>0</v>
      </c>
      <c r="O5329" s="1" t="b">
        <f>AND(ABS(Table1[[#This Row],[tar-out]])&gt;=$O$1,ABS(Table1[[#This Row],[tar-out]])&lt;$P$1)</f>
        <v>0</v>
      </c>
      <c r="P5329" s="1">
        <f>ROUND(Table1[[#This Row],[tar-out]],0)</f>
        <v>0</v>
      </c>
      <c r="Q5329" s="2">
        <v>5327</v>
      </c>
    </row>
    <row r="5330" spans="1:17" x14ac:dyDescent="0.25">
      <c r="A5330">
        <v>9</v>
      </c>
      <c r="B5330">
        <v>32</v>
      </c>
      <c r="C5330">
        <v>3.3333333333333299</v>
      </c>
      <c r="D5330">
        <v>2</v>
      </c>
      <c r="E5330">
        <v>59</v>
      </c>
      <c r="F5330">
        <v>6</v>
      </c>
      <c r="G5330">
        <v>5.8169059753418004</v>
      </c>
      <c r="H5330" s="1">
        <f>Table1[[#This Row],[target]]-Table1[[#This Row],[output]]</f>
        <v>0.18309402465819957</v>
      </c>
      <c r="I5330" s="1">
        <f>Table1[[#This Row],[tar-out]]*Table1[[#This Row],[tar-out]]</f>
        <v>3.3523421865537396E-2</v>
      </c>
      <c r="J5330" s="1" t="b">
        <f>AND(ABS(Table1[[#This Row],[tar-out]])&gt;=$J$1,ABS(Table1[[#This Row],[tar-out]])&lt;$K$1)</f>
        <v>1</v>
      </c>
      <c r="K5330" s="1" t="b">
        <f>AND(ABS(Table1[[#This Row],[tar-out]])&gt;=$K$1,ABS(Table1[[#This Row],[tar-out]])&lt;$L$1)</f>
        <v>0</v>
      </c>
      <c r="L5330" s="1" t="b">
        <f>AND(ABS(Table1[[#This Row],[tar-out]])&gt;=$L$1,ABS(Table1[[#This Row],[tar-out]])&lt;$M$1)</f>
        <v>0</v>
      </c>
      <c r="M5330" s="1" t="b">
        <f>AND(ABS(Table1[[#This Row],[tar-out]])&gt;=$M$1,ABS(Table1[[#This Row],[tar-out]])&lt;$N$1)</f>
        <v>0</v>
      </c>
      <c r="N5330" s="1" t="b">
        <f>AND(ABS(Table1[[#This Row],[tar-out]])&gt;=$N$1,ABS(Table1[[#This Row],[tar-out]])&lt;$O$1)</f>
        <v>0</v>
      </c>
      <c r="O5330" s="1" t="b">
        <f>AND(ABS(Table1[[#This Row],[tar-out]])&gt;=$O$1,ABS(Table1[[#This Row],[tar-out]])&lt;$P$1)</f>
        <v>0</v>
      </c>
      <c r="P5330" s="1">
        <f>ROUND(Table1[[#This Row],[tar-out]],0)</f>
        <v>0</v>
      </c>
      <c r="Q5330" s="3">
        <v>5328</v>
      </c>
    </row>
    <row r="5331" spans="1:17" x14ac:dyDescent="0.25">
      <c r="A5331">
        <v>9</v>
      </c>
      <c r="B5331">
        <v>32</v>
      </c>
      <c r="C5331">
        <v>3.3333333333333299</v>
      </c>
      <c r="D5331">
        <v>2</v>
      </c>
      <c r="E5331">
        <v>31</v>
      </c>
      <c r="F5331">
        <v>6.4666666666666703</v>
      </c>
      <c r="G5331">
        <v>5.8867950439453098</v>
      </c>
      <c r="H5331" s="1">
        <f>Table1[[#This Row],[target]]-Table1[[#This Row],[output]]</f>
        <v>0.5798716227213605</v>
      </c>
      <c r="I5331" s="1">
        <f>Table1[[#This Row],[tar-out]]*Table1[[#This Row],[tar-out]]</f>
        <v>0.33625109883750387</v>
      </c>
      <c r="J5331" s="1" t="b">
        <f>AND(ABS(Table1[[#This Row],[tar-out]])&gt;=$J$1,ABS(Table1[[#This Row],[tar-out]])&lt;$K$1)</f>
        <v>1</v>
      </c>
      <c r="K5331" s="1" t="b">
        <f>AND(ABS(Table1[[#This Row],[tar-out]])&gt;=$K$1,ABS(Table1[[#This Row],[tar-out]])&lt;$L$1)</f>
        <v>0</v>
      </c>
      <c r="L5331" s="1" t="b">
        <f>AND(ABS(Table1[[#This Row],[tar-out]])&gt;=$L$1,ABS(Table1[[#This Row],[tar-out]])&lt;$M$1)</f>
        <v>0</v>
      </c>
      <c r="M5331" s="1" t="b">
        <f>AND(ABS(Table1[[#This Row],[tar-out]])&gt;=$M$1,ABS(Table1[[#This Row],[tar-out]])&lt;$N$1)</f>
        <v>0</v>
      </c>
      <c r="N5331" s="1" t="b">
        <f>AND(ABS(Table1[[#This Row],[tar-out]])&gt;=$N$1,ABS(Table1[[#This Row],[tar-out]])&lt;$O$1)</f>
        <v>0</v>
      </c>
      <c r="O5331" s="1" t="b">
        <f>AND(ABS(Table1[[#This Row],[tar-out]])&gt;=$O$1,ABS(Table1[[#This Row],[tar-out]])&lt;$P$1)</f>
        <v>0</v>
      </c>
      <c r="P5331" s="1">
        <f>ROUND(Table1[[#This Row],[tar-out]],0)</f>
        <v>1</v>
      </c>
      <c r="Q5331" s="2">
        <v>5329</v>
      </c>
    </row>
    <row r="5332" spans="1:17" x14ac:dyDescent="0.25">
      <c r="A5332">
        <v>9</v>
      </c>
      <c r="B5332">
        <v>32</v>
      </c>
      <c r="C5332">
        <v>3.3333333333333299</v>
      </c>
      <c r="D5332">
        <v>2</v>
      </c>
      <c r="E5332">
        <v>50</v>
      </c>
      <c r="F5332">
        <v>6</v>
      </c>
      <c r="G5332">
        <v>5.8409132957458496</v>
      </c>
      <c r="H5332" s="1">
        <f>Table1[[#This Row],[target]]-Table1[[#This Row],[output]]</f>
        <v>0.15908670425415039</v>
      </c>
      <c r="I5332" s="1">
        <f>Table1[[#This Row],[tar-out]]*Table1[[#This Row],[tar-out]]</f>
        <v>2.5308579470447512E-2</v>
      </c>
      <c r="J5332" s="1" t="b">
        <f>AND(ABS(Table1[[#This Row],[tar-out]])&gt;=$J$1,ABS(Table1[[#This Row],[tar-out]])&lt;$K$1)</f>
        <v>1</v>
      </c>
      <c r="K5332" s="1" t="b">
        <f>AND(ABS(Table1[[#This Row],[tar-out]])&gt;=$K$1,ABS(Table1[[#This Row],[tar-out]])&lt;$L$1)</f>
        <v>0</v>
      </c>
      <c r="L5332" s="1" t="b">
        <f>AND(ABS(Table1[[#This Row],[tar-out]])&gt;=$L$1,ABS(Table1[[#This Row],[tar-out]])&lt;$M$1)</f>
        <v>0</v>
      </c>
      <c r="M5332" s="1" t="b">
        <f>AND(ABS(Table1[[#This Row],[tar-out]])&gt;=$M$1,ABS(Table1[[#This Row],[tar-out]])&lt;$N$1)</f>
        <v>0</v>
      </c>
      <c r="N5332" s="1" t="b">
        <f>AND(ABS(Table1[[#This Row],[tar-out]])&gt;=$N$1,ABS(Table1[[#This Row],[tar-out]])&lt;$O$1)</f>
        <v>0</v>
      </c>
      <c r="O5332" s="1" t="b">
        <f>AND(ABS(Table1[[#This Row],[tar-out]])&gt;=$O$1,ABS(Table1[[#This Row],[tar-out]])&lt;$P$1)</f>
        <v>0</v>
      </c>
      <c r="P5332" s="1">
        <f>ROUND(Table1[[#This Row],[tar-out]],0)</f>
        <v>0</v>
      </c>
      <c r="Q5332" s="3">
        <v>5330</v>
      </c>
    </row>
    <row r="5333" spans="1:17" x14ac:dyDescent="0.25">
      <c r="A5333">
        <v>9</v>
      </c>
      <c r="B5333">
        <v>32</v>
      </c>
      <c r="C5333">
        <v>3.3333333333333299</v>
      </c>
      <c r="D5333">
        <v>2</v>
      </c>
      <c r="E5333">
        <v>25</v>
      </c>
      <c r="F5333">
        <v>7.3181818181818201</v>
      </c>
      <c r="G5333">
        <v>5.9011535644531303</v>
      </c>
      <c r="H5333" s="1">
        <f>Table1[[#This Row],[target]]-Table1[[#This Row],[output]]</f>
        <v>1.4170282537286898</v>
      </c>
      <c r="I5333" s="1">
        <f>Table1[[#This Row],[tar-out]]*Table1[[#This Row],[tar-out]]</f>
        <v>2.00796907186538</v>
      </c>
      <c r="J5333" s="1" t="b">
        <f>AND(ABS(Table1[[#This Row],[tar-out]])&gt;=$J$1,ABS(Table1[[#This Row],[tar-out]])&lt;$K$1)</f>
        <v>0</v>
      </c>
      <c r="K5333" s="1" t="b">
        <f>AND(ABS(Table1[[#This Row],[tar-out]])&gt;=$K$1,ABS(Table1[[#This Row],[tar-out]])&lt;$L$1)</f>
        <v>1</v>
      </c>
      <c r="L5333" s="1" t="b">
        <f>AND(ABS(Table1[[#This Row],[tar-out]])&gt;=$L$1,ABS(Table1[[#This Row],[tar-out]])&lt;$M$1)</f>
        <v>0</v>
      </c>
      <c r="M5333" s="1" t="b">
        <f>AND(ABS(Table1[[#This Row],[tar-out]])&gt;=$M$1,ABS(Table1[[#This Row],[tar-out]])&lt;$N$1)</f>
        <v>0</v>
      </c>
      <c r="N5333" s="1" t="b">
        <f>AND(ABS(Table1[[#This Row],[tar-out]])&gt;=$N$1,ABS(Table1[[#This Row],[tar-out]])&lt;$O$1)</f>
        <v>0</v>
      </c>
      <c r="O5333" s="1" t="b">
        <f>AND(ABS(Table1[[#This Row],[tar-out]])&gt;=$O$1,ABS(Table1[[#This Row],[tar-out]])&lt;$P$1)</f>
        <v>0</v>
      </c>
      <c r="P5333" s="1">
        <f>ROUND(Table1[[#This Row],[tar-out]],0)</f>
        <v>1</v>
      </c>
      <c r="Q5333" s="2">
        <v>5331</v>
      </c>
    </row>
    <row r="5334" spans="1:17" x14ac:dyDescent="0.25">
      <c r="A5334">
        <v>9</v>
      </c>
      <c r="B5334">
        <v>32</v>
      </c>
      <c r="C5334">
        <v>3.3333333333333299</v>
      </c>
      <c r="D5334">
        <v>2</v>
      </c>
      <c r="E5334">
        <v>0</v>
      </c>
      <c r="F5334">
        <v>0</v>
      </c>
      <c r="G5334">
        <v>4.8871316909790004</v>
      </c>
      <c r="H5334" s="1">
        <f>Table1[[#This Row],[target]]-Table1[[#This Row],[output]]</f>
        <v>-4.8871316909790004</v>
      </c>
      <c r="I5334" s="1">
        <f>Table1[[#This Row],[tar-out]]*Table1[[#This Row],[tar-out]]</f>
        <v>23.884056164971263</v>
      </c>
      <c r="J5334" s="1" t="b">
        <f>AND(ABS(Table1[[#This Row],[tar-out]])&gt;=$J$1,ABS(Table1[[#This Row],[tar-out]])&lt;$K$1)</f>
        <v>0</v>
      </c>
      <c r="K5334" s="1" t="b">
        <f>AND(ABS(Table1[[#This Row],[tar-out]])&gt;=$K$1,ABS(Table1[[#This Row],[tar-out]])&lt;$L$1)</f>
        <v>0</v>
      </c>
      <c r="L5334" s="1" t="b">
        <f>AND(ABS(Table1[[#This Row],[tar-out]])&gt;=$L$1,ABS(Table1[[#This Row],[tar-out]])&lt;$M$1)</f>
        <v>1</v>
      </c>
      <c r="M5334" s="1" t="b">
        <f>AND(ABS(Table1[[#This Row],[tar-out]])&gt;=$M$1,ABS(Table1[[#This Row],[tar-out]])&lt;$N$1)</f>
        <v>0</v>
      </c>
      <c r="N5334" s="1" t="b">
        <f>AND(ABS(Table1[[#This Row],[tar-out]])&gt;=$N$1,ABS(Table1[[#This Row],[tar-out]])&lt;$O$1)</f>
        <v>0</v>
      </c>
      <c r="O5334" s="1" t="b">
        <f>AND(ABS(Table1[[#This Row],[tar-out]])&gt;=$O$1,ABS(Table1[[#This Row],[tar-out]])&lt;$P$1)</f>
        <v>0</v>
      </c>
      <c r="P5334" s="1">
        <f>ROUND(Table1[[#This Row],[tar-out]],0)</f>
        <v>-5</v>
      </c>
      <c r="Q5334" s="3">
        <v>5332</v>
      </c>
    </row>
    <row r="5335" spans="1:17" x14ac:dyDescent="0.25">
      <c r="A5335">
        <v>9</v>
      </c>
      <c r="B5335">
        <v>32</v>
      </c>
      <c r="C5335">
        <v>3.3333333333333299</v>
      </c>
      <c r="D5335">
        <v>2</v>
      </c>
      <c r="E5335">
        <v>1</v>
      </c>
      <c r="F5335">
        <v>1</v>
      </c>
      <c r="G5335">
        <v>5.0756669044494602</v>
      </c>
      <c r="H5335" s="1">
        <f>Table1[[#This Row],[target]]-Table1[[#This Row],[output]]</f>
        <v>-4.0756669044494602</v>
      </c>
      <c r="I5335" s="1">
        <f>Table1[[#This Row],[tar-out]]*Table1[[#This Row],[tar-out]]</f>
        <v>16.611060716024646</v>
      </c>
      <c r="J5335" s="1" t="b">
        <f>AND(ABS(Table1[[#This Row],[tar-out]])&gt;=$J$1,ABS(Table1[[#This Row],[tar-out]])&lt;$K$1)</f>
        <v>0</v>
      </c>
      <c r="K5335" s="1" t="b">
        <f>AND(ABS(Table1[[#This Row],[tar-out]])&gt;=$K$1,ABS(Table1[[#This Row],[tar-out]])&lt;$L$1)</f>
        <v>0</v>
      </c>
      <c r="L5335" s="1" t="b">
        <f>AND(ABS(Table1[[#This Row],[tar-out]])&gt;=$L$1,ABS(Table1[[#This Row],[tar-out]])&lt;$M$1)</f>
        <v>1</v>
      </c>
      <c r="M5335" s="1" t="b">
        <f>AND(ABS(Table1[[#This Row],[tar-out]])&gt;=$M$1,ABS(Table1[[#This Row],[tar-out]])&lt;$N$1)</f>
        <v>0</v>
      </c>
      <c r="N5335" s="1" t="b">
        <f>AND(ABS(Table1[[#This Row],[tar-out]])&gt;=$N$1,ABS(Table1[[#This Row],[tar-out]])&lt;$O$1)</f>
        <v>0</v>
      </c>
      <c r="O5335" s="1" t="b">
        <f>AND(ABS(Table1[[#This Row],[tar-out]])&gt;=$O$1,ABS(Table1[[#This Row],[tar-out]])&lt;$P$1)</f>
        <v>0</v>
      </c>
      <c r="P5335" s="1">
        <f>ROUND(Table1[[#This Row],[tar-out]],0)</f>
        <v>-4</v>
      </c>
      <c r="Q5335" s="2">
        <v>5333</v>
      </c>
    </row>
    <row r="5336" spans="1:17" x14ac:dyDescent="0.25">
      <c r="A5336">
        <v>9</v>
      </c>
      <c r="B5336">
        <v>32</v>
      </c>
      <c r="C5336">
        <v>3.3333333333333299</v>
      </c>
      <c r="D5336">
        <v>2</v>
      </c>
      <c r="E5336">
        <v>2</v>
      </c>
      <c r="F5336">
        <v>2</v>
      </c>
      <c r="G5336">
        <v>5.2642021179199201</v>
      </c>
      <c r="H5336" s="1">
        <f>Table1[[#This Row],[target]]-Table1[[#This Row],[output]]</f>
        <v>-3.2642021179199201</v>
      </c>
      <c r="I5336" s="1">
        <f>Table1[[#This Row],[tar-out]]*Table1[[#This Row],[tar-out]]</f>
        <v>10.655015466632891</v>
      </c>
      <c r="J5336" s="1" t="b">
        <f>AND(ABS(Table1[[#This Row],[tar-out]])&gt;=$J$1,ABS(Table1[[#This Row],[tar-out]])&lt;$K$1)</f>
        <v>0</v>
      </c>
      <c r="K5336" s="1" t="b">
        <f>AND(ABS(Table1[[#This Row],[tar-out]])&gt;=$K$1,ABS(Table1[[#This Row],[tar-out]])&lt;$L$1)</f>
        <v>0</v>
      </c>
      <c r="L5336" s="1" t="b">
        <f>AND(ABS(Table1[[#This Row],[tar-out]])&gt;=$L$1,ABS(Table1[[#This Row],[tar-out]])&lt;$M$1)</f>
        <v>1</v>
      </c>
      <c r="M5336" s="1" t="b">
        <f>AND(ABS(Table1[[#This Row],[tar-out]])&gt;=$M$1,ABS(Table1[[#This Row],[tar-out]])&lt;$N$1)</f>
        <v>0</v>
      </c>
      <c r="N5336" s="1" t="b">
        <f>AND(ABS(Table1[[#This Row],[tar-out]])&gt;=$N$1,ABS(Table1[[#This Row],[tar-out]])&lt;$O$1)</f>
        <v>0</v>
      </c>
      <c r="O5336" s="1" t="b">
        <f>AND(ABS(Table1[[#This Row],[tar-out]])&gt;=$O$1,ABS(Table1[[#This Row],[tar-out]])&lt;$P$1)</f>
        <v>0</v>
      </c>
      <c r="P5336" s="1">
        <f>ROUND(Table1[[#This Row],[tar-out]],0)</f>
        <v>-3</v>
      </c>
      <c r="Q5336" s="3">
        <v>5334</v>
      </c>
    </row>
    <row r="5337" spans="1:17" x14ac:dyDescent="0.25">
      <c r="A5337">
        <v>9</v>
      </c>
      <c r="B5337">
        <v>32</v>
      </c>
      <c r="C5337">
        <v>3.3333333333333299</v>
      </c>
      <c r="D5337">
        <v>2</v>
      </c>
      <c r="E5337">
        <v>17</v>
      </c>
      <c r="F5337">
        <v>4.5625</v>
      </c>
      <c r="G5337">
        <v>5.9202980995178196</v>
      </c>
      <c r="H5337" s="1">
        <f>Table1[[#This Row],[target]]-Table1[[#This Row],[output]]</f>
        <v>-1.3577980995178196</v>
      </c>
      <c r="I5337" s="1">
        <f>Table1[[#This Row],[tar-out]]*Table1[[#This Row],[tar-out]]</f>
        <v>1.8436156790542026</v>
      </c>
      <c r="J5337" s="1" t="b">
        <f>AND(ABS(Table1[[#This Row],[tar-out]])&gt;=$J$1,ABS(Table1[[#This Row],[tar-out]])&lt;$K$1)</f>
        <v>0</v>
      </c>
      <c r="K5337" s="1" t="b">
        <f>AND(ABS(Table1[[#This Row],[tar-out]])&gt;=$K$1,ABS(Table1[[#This Row],[tar-out]])&lt;$L$1)</f>
        <v>1</v>
      </c>
      <c r="L5337" s="1" t="b">
        <f>AND(ABS(Table1[[#This Row],[tar-out]])&gt;=$L$1,ABS(Table1[[#This Row],[tar-out]])&lt;$M$1)</f>
        <v>0</v>
      </c>
      <c r="M5337" s="1" t="b">
        <f>AND(ABS(Table1[[#This Row],[tar-out]])&gt;=$M$1,ABS(Table1[[#This Row],[tar-out]])&lt;$N$1)</f>
        <v>0</v>
      </c>
      <c r="N5337" s="1" t="b">
        <f>AND(ABS(Table1[[#This Row],[tar-out]])&gt;=$N$1,ABS(Table1[[#This Row],[tar-out]])&lt;$O$1)</f>
        <v>0</v>
      </c>
      <c r="O5337" s="1" t="b">
        <f>AND(ABS(Table1[[#This Row],[tar-out]])&gt;=$O$1,ABS(Table1[[#This Row],[tar-out]])&lt;$P$1)</f>
        <v>0</v>
      </c>
      <c r="P5337" s="1">
        <f>ROUND(Table1[[#This Row],[tar-out]],0)</f>
        <v>-1</v>
      </c>
      <c r="Q5337" s="2">
        <v>5335</v>
      </c>
    </row>
    <row r="5338" spans="1:17" x14ac:dyDescent="0.25">
      <c r="A5338">
        <v>9</v>
      </c>
      <c r="B5338">
        <v>32</v>
      </c>
      <c r="C5338">
        <v>3.3333333333333299</v>
      </c>
      <c r="D5338">
        <v>2</v>
      </c>
      <c r="E5338">
        <v>10</v>
      </c>
      <c r="F5338">
        <v>6.1511627906976702</v>
      </c>
      <c r="G5338">
        <v>5.9370493888854998</v>
      </c>
      <c r="H5338" s="1">
        <f>Table1[[#This Row],[target]]-Table1[[#This Row],[output]]</f>
        <v>0.21411340181217042</v>
      </c>
      <c r="I5338" s="1">
        <f>Table1[[#This Row],[tar-out]]*Table1[[#This Row],[tar-out]]</f>
        <v>4.5844548835579944E-2</v>
      </c>
      <c r="J5338" s="1" t="b">
        <f>AND(ABS(Table1[[#This Row],[tar-out]])&gt;=$J$1,ABS(Table1[[#This Row],[tar-out]])&lt;$K$1)</f>
        <v>1</v>
      </c>
      <c r="K5338" s="1" t="b">
        <f>AND(ABS(Table1[[#This Row],[tar-out]])&gt;=$K$1,ABS(Table1[[#This Row],[tar-out]])&lt;$L$1)</f>
        <v>0</v>
      </c>
      <c r="L5338" s="1" t="b">
        <f>AND(ABS(Table1[[#This Row],[tar-out]])&gt;=$L$1,ABS(Table1[[#This Row],[tar-out]])&lt;$M$1)</f>
        <v>0</v>
      </c>
      <c r="M5338" s="1" t="b">
        <f>AND(ABS(Table1[[#This Row],[tar-out]])&gt;=$M$1,ABS(Table1[[#This Row],[tar-out]])&lt;$N$1)</f>
        <v>0</v>
      </c>
      <c r="N5338" s="1" t="b">
        <f>AND(ABS(Table1[[#This Row],[tar-out]])&gt;=$N$1,ABS(Table1[[#This Row],[tar-out]])&lt;$O$1)</f>
        <v>0</v>
      </c>
      <c r="O5338" s="1" t="b">
        <f>AND(ABS(Table1[[#This Row],[tar-out]])&gt;=$O$1,ABS(Table1[[#This Row],[tar-out]])&lt;$P$1)</f>
        <v>0</v>
      </c>
      <c r="P5338" s="1">
        <f>ROUND(Table1[[#This Row],[tar-out]],0)</f>
        <v>0</v>
      </c>
      <c r="Q5338" s="3">
        <v>5336</v>
      </c>
    </row>
    <row r="5339" spans="1:17" x14ac:dyDescent="0.25">
      <c r="A5339">
        <v>9</v>
      </c>
      <c r="B5339">
        <v>32</v>
      </c>
      <c r="C5339">
        <v>3.3333333333333299</v>
      </c>
      <c r="D5339">
        <v>2</v>
      </c>
      <c r="E5339">
        <v>18</v>
      </c>
      <c r="F5339">
        <v>4.24</v>
      </c>
      <c r="G5339">
        <v>5.9179048538207999</v>
      </c>
      <c r="H5339" s="1">
        <f>Table1[[#This Row],[target]]-Table1[[#This Row],[output]]</f>
        <v>-1.6779048538207997</v>
      </c>
      <c r="I5339" s="1">
        <f>Table1[[#This Row],[tar-out]]*Table1[[#This Row],[tar-out]]</f>
        <v>2.8153646984753991</v>
      </c>
      <c r="J5339" s="1" t="b">
        <f>AND(ABS(Table1[[#This Row],[tar-out]])&gt;=$J$1,ABS(Table1[[#This Row],[tar-out]])&lt;$K$1)</f>
        <v>0</v>
      </c>
      <c r="K5339" s="1" t="b">
        <f>AND(ABS(Table1[[#This Row],[tar-out]])&gt;=$K$1,ABS(Table1[[#This Row],[tar-out]])&lt;$L$1)</f>
        <v>1</v>
      </c>
      <c r="L5339" s="1" t="b">
        <f>AND(ABS(Table1[[#This Row],[tar-out]])&gt;=$L$1,ABS(Table1[[#This Row],[tar-out]])&lt;$M$1)</f>
        <v>0</v>
      </c>
      <c r="M5339" s="1" t="b">
        <f>AND(ABS(Table1[[#This Row],[tar-out]])&gt;=$M$1,ABS(Table1[[#This Row],[tar-out]])&lt;$N$1)</f>
        <v>0</v>
      </c>
      <c r="N5339" s="1" t="b">
        <f>AND(ABS(Table1[[#This Row],[tar-out]])&gt;=$N$1,ABS(Table1[[#This Row],[tar-out]])&lt;$O$1)</f>
        <v>0</v>
      </c>
      <c r="O5339" s="1" t="b">
        <f>AND(ABS(Table1[[#This Row],[tar-out]])&gt;=$O$1,ABS(Table1[[#This Row],[tar-out]])&lt;$P$1)</f>
        <v>0</v>
      </c>
      <c r="P5339" s="1">
        <f>ROUND(Table1[[#This Row],[tar-out]],0)</f>
        <v>-2</v>
      </c>
      <c r="Q5339" s="2">
        <v>5337</v>
      </c>
    </row>
    <row r="5340" spans="1:17" x14ac:dyDescent="0.25">
      <c r="A5340">
        <v>9</v>
      </c>
      <c r="B5340">
        <v>32</v>
      </c>
      <c r="C5340">
        <v>3.3333333333333299</v>
      </c>
      <c r="D5340">
        <v>2</v>
      </c>
      <c r="E5340">
        <v>11</v>
      </c>
      <c r="F5340">
        <v>6.0167597765363103</v>
      </c>
      <c r="G5340">
        <v>5.9346566200256303</v>
      </c>
      <c r="H5340" s="1">
        <f>Table1[[#This Row],[target]]-Table1[[#This Row],[output]]</f>
        <v>8.2103156510680009E-2</v>
      </c>
      <c r="I5340" s="1">
        <f>Table1[[#This Row],[tar-out]]*Table1[[#This Row],[tar-out]]</f>
        <v>6.7409283090172174E-3</v>
      </c>
      <c r="J5340" s="1" t="b">
        <f>AND(ABS(Table1[[#This Row],[tar-out]])&gt;=$J$1,ABS(Table1[[#This Row],[tar-out]])&lt;$K$1)</f>
        <v>1</v>
      </c>
      <c r="K5340" s="1" t="b">
        <f>AND(ABS(Table1[[#This Row],[tar-out]])&gt;=$K$1,ABS(Table1[[#This Row],[tar-out]])&lt;$L$1)</f>
        <v>0</v>
      </c>
      <c r="L5340" s="1" t="b">
        <f>AND(ABS(Table1[[#This Row],[tar-out]])&gt;=$L$1,ABS(Table1[[#This Row],[tar-out]])&lt;$M$1)</f>
        <v>0</v>
      </c>
      <c r="M5340" s="1" t="b">
        <f>AND(ABS(Table1[[#This Row],[tar-out]])&gt;=$M$1,ABS(Table1[[#This Row],[tar-out]])&lt;$N$1)</f>
        <v>0</v>
      </c>
      <c r="N5340" s="1" t="b">
        <f>AND(ABS(Table1[[#This Row],[tar-out]])&gt;=$N$1,ABS(Table1[[#This Row],[tar-out]])&lt;$O$1)</f>
        <v>0</v>
      </c>
      <c r="O5340" s="1" t="b">
        <f>AND(ABS(Table1[[#This Row],[tar-out]])&gt;=$O$1,ABS(Table1[[#This Row],[tar-out]])&lt;$P$1)</f>
        <v>0</v>
      </c>
      <c r="P5340" s="1">
        <f>ROUND(Table1[[#This Row],[tar-out]],0)</f>
        <v>0</v>
      </c>
      <c r="Q5340" s="3">
        <v>5338</v>
      </c>
    </row>
    <row r="5341" spans="1:17" x14ac:dyDescent="0.25">
      <c r="A5341">
        <v>9</v>
      </c>
      <c r="B5341">
        <v>32</v>
      </c>
      <c r="C5341">
        <v>3.3333333333333299</v>
      </c>
      <c r="D5341">
        <v>2</v>
      </c>
      <c r="E5341">
        <v>27</v>
      </c>
      <c r="F5341">
        <v>6.2777777777777803</v>
      </c>
      <c r="G5341">
        <v>5.8963675498962402</v>
      </c>
      <c r="H5341" s="1">
        <f>Table1[[#This Row],[target]]-Table1[[#This Row],[output]]</f>
        <v>0.38141022788154011</v>
      </c>
      <c r="I5341" s="1">
        <f>Table1[[#This Row],[tar-out]]*Table1[[#This Row],[tar-out]]</f>
        <v>0.14547376193264835</v>
      </c>
      <c r="J5341" s="1" t="b">
        <f>AND(ABS(Table1[[#This Row],[tar-out]])&gt;=$J$1,ABS(Table1[[#This Row],[tar-out]])&lt;$K$1)</f>
        <v>1</v>
      </c>
      <c r="K5341" s="1" t="b">
        <f>AND(ABS(Table1[[#This Row],[tar-out]])&gt;=$K$1,ABS(Table1[[#This Row],[tar-out]])&lt;$L$1)</f>
        <v>0</v>
      </c>
      <c r="L5341" s="1" t="b">
        <f>AND(ABS(Table1[[#This Row],[tar-out]])&gt;=$L$1,ABS(Table1[[#This Row],[tar-out]])&lt;$M$1)</f>
        <v>0</v>
      </c>
      <c r="M5341" s="1" t="b">
        <f>AND(ABS(Table1[[#This Row],[tar-out]])&gt;=$M$1,ABS(Table1[[#This Row],[tar-out]])&lt;$N$1)</f>
        <v>0</v>
      </c>
      <c r="N5341" s="1" t="b">
        <f>AND(ABS(Table1[[#This Row],[tar-out]])&gt;=$N$1,ABS(Table1[[#This Row],[tar-out]])&lt;$O$1)</f>
        <v>0</v>
      </c>
      <c r="O5341" s="1" t="b">
        <f>AND(ABS(Table1[[#This Row],[tar-out]])&gt;=$O$1,ABS(Table1[[#This Row],[tar-out]])&lt;$P$1)</f>
        <v>0</v>
      </c>
      <c r="P5341" s="1">
        <f>ROUND(Table1[[#This Row],[tar-out]],0)</f>
        <v>0</v>
      </c>
      <c r="Q5341" s="2">
        <v>5339</v>
      </c>
    </row>
    <row r="5342" spans="1:17" x14ac:dyDescent="0.25">
      <c r="A5342">
        <v>9</v>
      </c>
      <c r="B5342">
        <v>32</v>
      </c>
      <c r="C5342">
        <v>3.3333333333333299</v>
      </c>
      <c r="D5342">
        <v>2</v>
      </c>
      <c r="E5342">
        <v>5</v>
      </c>
      <c r="F5342">
        <v>5.6082474226804102</v>
      </c>
      <c r="G5342">
        <v>5.8067302703857404</v>
      </c>
      <c r="H5342" s="1">
        <f>Table1[[#This Row],[target]]-Table1[[#This Row],[output]]</f>
        <v>-0.1984828477053302</v>
      </c>
      <c r="I5342" s="1">
        <f>Table1[[#This Row],[tar-out]]*Table1[[#This Row],[tar-out]]</f>
        <v>3.9395440833217304E-2</v>
      </c>
      <c r="J5342" s="1" t="b">
        <f>AND(ABS(Table1[[#This Row],[tar-out]])&gt;=$J$1,ABS(Table1[[#This Row],[tar-out]])&lt;$K$1)</f>
        <v>1</v>
      </c>
      <c r="K5342" s="1" t="b">
        <f>AND(ABS(Table1[[#This Row],[tar-out]])&gt;=$K$1,ABS(Table1[[#This Row],[tar-out]])&lt;$L$1)</f>
        <v>0</v>
      </c>
      <c r="L5342" s="1" t="b">
        <f>AND(ABS(Table1[[#This Row],[tar-out]])&gt;=$L$1,ABS(Table1[[#This Row],[tar-out]])&lt;$M$1)</f>
        <v>0</v>
      </c>
      <c r="M5342" s="1" t="b">
        <f>AND(ABS(Table1[[#This Row],[tar-out]])&gt;=$M$1,ABS(Table1[[#This Row],[tar-out]])&lt;$N$1)</f>
        <v>0</v>
      </c>
      <c r="N5342" s="1" t="b">
        <f>AND(ABS(Table1[[#This Row],[tar-out]])&gt;=$N$1,ABS(Table1[[#This Row],[tar-out]])&lt;$O$1)</f>
        <v>0</v>
      </c>
      <c r="O5342" s="1" t="b">
        <f>AND(ABS(Table1[[#This Row],[tar-out]])&gt;=$O$1,ABS(Table1[[#This Row],[tar-out]])&lt;$P$1)</f>
        <v>0</v>
      </c>
      <c r="P5342" s="1">
        <f>ROUND(Table1[[#This Row],[tar-out]],0)</f>
        <v>0</v>
      </c>
      <c r="Q5342" s="3">
        <v>5340</v>
      </c>
    </row>
    <row r="5343" spans="1:17" x14ac:dyDescent="0.25">
      <c r="A5343">
        <v>9</v>
      </c>
      <c r="B5343">
        <v>32</v>
      </c>
      <c r="C5343">
        <v>3.3333333333333299</v>
      </c>
      <c r="D5343">
        <v>2</v>
      </c>
      <c r="E5343">
        <v>6</v>
      </c>
      <c r="F5343">
        <v>6.2453222453222503</v>
      </c>
      <c r="G5343">
        <v>5.9466218948364302</v>
      </c>
      <c r="H5343" s="1">
        <f>Table1[[#This Row],[target]]-Table1[[#This Row],[output]]</f>
        <v>0.29870035048582011</v>
      </c>
      <c r="I5343" s="1">
        <f>Table1[[#This Row],[tar-out]]*Table1[[#This Row],[tar-out]]</f>
        <v>8.9221899380351771E-2</v>
      </c>
      <c r="J5343" s="1" t="b">
        <f>AND(ABS(Table1[[#This Row],[tar-out]])&gt;=$J$1,ABS(Table1[[#This Row],[tar-out]])&lt;$K$1)</f>
        <v>1</v>
      </c>
      <c r="K5343" s="1" t="b">
        <f>AND(ABS(Table1[[#This Row],[tar-out]])&gt;=$K$1,ABS(Table1[[#This Row],[tar-out]])&lt;$L$1)</f>
        <v>0</v>
      </c>
      <c r="L5343" s="1" t="b">
        <f>AND(ABS(Table1[[#This Row],[tar-out]])&gt;=$L$1,ABS(Table1[[#This Row],[tar-out]])&lt;$M$1)</f>
        <v>0</v>
      </c>
      <c r="M5343" s="1" t="b">
        <f>AND(ABS(Table1[[#This Row],[tar-out]])&gt;=$M$1,ABS(Table1[[#This Row],[tar-out]])&lt;$N$1)</f>
        <v>0</v>
      </c>
      <c r="N5343" s="1" t="b">
        <f>AND(ABS(Table1[[#This Row],[tar-out]])&gt;=$N$1,ABS(Table1[[#This Row],[tar-out]])&lt;$O$1)</f>
        <v>0</v>
      </c>
      <c r="O5343" s="1" t="b">
        <f>AND(ABS(Table1[[#This Row],[tar-out]])&gt;=$O$1,ABS(Table1[[#This Row],[tar-out]])&lt;$P$1)</f>
        <v>0</v>
      </c>
      <c r="P5343" s="1">
        <f>ROUND(Table1[[#This Row],[tar-out]],0)</f>
        <v>0</v>
      </c>
      <c r="Q5343" s="2">
        <v>5341</v>
      </c>
    </row>
    <row r="5344" spans="1:17" x14ac:dyDescent="0.25">
      <c r="A5344">
        <v>9</v>
      </c>
      <c r="B5344">
        <v>32</v>
      </c>
      <c r="C5344">
        <v>3.3333333333333299</v>
      </c>
      <c r="D5344">
        <v>2</v>
      </c>
      <c r="E5344">
        <v>3</v>
      </c>
      <c r="F5344">
        <v>3.52023121387283</v>
      </c>
      <c r="G5344">
        <v>5.45273733139038</v>
      </c>
      <c r="H5344" s="1">
        <f>Table1[[#This Row],[target]]-Table1[[#This Row],[output]]</f>
        <v>-1.93250611751755</v>
      </c>
      <c r="I5344" s="1">
        <f>Table1[[#This Row],[tar-out]]*Table1[[#This Row],[tar-out]]</f>
        <v>3.7345798942427546</v>
      </c>
      <c r="J5344" s="1" t="b">
        <f>AND(ABS(Table1[[#This Row],[tar-out]])&gt;=$J$1,ABS(Table1[[#This Row],[tar-out]])&lt;$K$1)</f>
        <v>0</v>
      </c>
      <c r="K5344" s="1" t="b">
        <f>AND(ABS(Table1[[#This Row],[tar-out]])&gt;=$K$1,ABS(Table1[[#This Row],[tar-out]])&lt;$L$1)</f>
        <v>1</v>
      </c>
      <c r="L5344" s="1" t="b">
        <f>AND(ABS(Table1[[#This Row],[tar-out]])&gt;=$L$1,ABS(Table1[[#This Row],[tar-out]])&lt;$M$1)</f>
        <v>0</v>
      </c>
      <c r="M5344" s="1" t="b">
        <f>AND(ABS(Table1[[#This Row],[tar-out]])&gt;=$M$1,ABS(Table1[[#This Row],[tar-out]])&lt;$N$1)</f>
        <v>0</v>
      </c>
      <c r="N5344" s="1" t="b">
        <f>AND(ABS(Table1[[#This Row],[tar-out]])&gt;=$N$1,ABS(Table1[[#This Row],[tar-out]])&lt;$O$1)</f>
        <v>0</v>
      </c>
      <c r="O5344" s="1" t="b">
        <f>AND(ABS(Table1[[#This Row],[tar-out]])&gt;=$O$1,ABS(Table1[[#This Row],[tar-out]])&lt;$P$1)</f>
        <v>0</v>
      </c>
      <c r="P5344" s="1">
        <f>ROUND(Table1[[#This Row],[tar-out]],0)</f>
        <v>-2</v>
      </c>
      <c r="Q5344" s="3">
        <v>5342</v>
      </c>
    </row>
    <row r="5345" spans="1:17" x14ac:dyDescent="0.25">
      <c r="A5345">
        <v>9</v>
      </c>
      <c r="B5345">
        <v>32</v>
      </c>
      <c r="C5345">
        <v>3.3333333333333299</v>
      </c>
      <c r="D5345">
        <v>2</v>
      </c>
      <c r="E5345">
        <v>28</v>
      </c>
      <c r="F5345">
        <v>4.2</v>
      </c>
      <c r="G5345">
        <v>5.8939743041992196</v>
      </c>
      <c r="H5345" s="1">
        <f>Table1[[#This Row],[target]]-Table1[[#This Row],[output]]</f>
        <v>-1.6939743041992195</v>
      </c>
      <c r="I5345" s="1">
        <f>Table1[[#This Row],[tar-out]]*Table1[[#This Row],[tar-out]]</f>
        <v>2.8695489432872296</v>
      </c>
      <c r="J5345" s="1" t="b">
        <f>AND(ABS(Table1[[#This Row],[tar-out]])&gt;=$J$1,ABS(Table1[[#This Row],[tar-out]])&lt;$K$1)</f>
        <v>0</v>
      </c>
      <c r="K5345" s="1" t="b">
        <f>AND(ABS(Table1[[#This Row],[tar-out]])&gt;=$K$1,ABS(Table1[[#This Row],[tar-out]])&lt;$L$1)</f>
        <v>1</v>
      </c>
      <c r="L5345" s="1" t="b">
        <f>AND(ABS(Table1[[#This Row],[tar-out]])&gt;=$L$1,ABS(Table1[[#This Row],[tar-out]])&lt;$M$1)</f>
        <v>0</v>
      </c>
      <c r="M5345" s="1" t="b">
        <f>AND(ABS(Table1[[#This Row],[tar-out]])&gt;=$M$1,ABS(Table1[[#This Row],[tar-out]])&lt;$N$1)</f>
        <v>0</v>
      </c>
      <c r="N5345" s="1" t="b">
        <f>AND(ABS(Table1[[#This Row],[tar-out]])&gt;=$N$1,ABS(Table1[[#This Row],[tar-out]])&lt;$O$1)</f>
        <v>0</v>
      </c>
      <c r="O5345" s="1" t="b">
        <f>AND(ABS(Table1[[#This Row],[tar-out]])&gt;=$O$1,ABS(Table1[[#This Row],[tar-out]])&lt;$P$1)</f>
        <v>0</v>
      </c>
      <c r="P5345" s="1">
        <f>ROUND(Table1[[#This Row],[tar-out]],0)</f>
        <v>-2</v>
      </c>
      <c r="Q5345" s="2">
        <v>5343</v>
      </c>
    </row>
    <row r="5346" spans="1:17" x14ac:dyDescent="0.25">
      <c r="A5346">
        <v>9</v>
      </c>
      <c r="B5346">
        <v>32</v>
      </c>
      <c r="C5346">
        <v>3.3333333333333299</v>
      </c>
      <c r="D5346">
        <v>2</v>
      </c>
      <c r="E5346">
        <v>67</v>
      </c>
      <c r="F5346">
        <v>3.3333333333333299</v>
      </c>
      <c r="G5346">
        <v>5.7962279319763201</v>
      </c>
      <c r="H5346" s="1">
        <f>Table1[[#This Row],[target]]-Table1[[#This Row],[output]]</f>
        <v>-2.4628945986429902</v>
      </c>
      <c r="I5346" s="1">
        <f>Table1[[#This Row],[tar-out]]*Table1[[#This Row],[tar-out]]</f>
        <v>6.0658498040248157</v>
      </c>
      <c r="J5346" s="1" t="b">
        <f>AND(ABS(Table1[[#This Row],[tar-out]])&gt;=$J$1,ABS(Table1[[#This Row],[tar-out]])&lt;$K$1)</f>
        <v>0</v>
      </c>
      <c r="K5346" s="1" t="b">
        <f>AND(ABS(Table1[[#This Row],[tar-out]])&gt;=$K$1,ABS(Table1[[#This Row],[tar-out]])&lt;$L$1)</f>
        <v>0</v>
      </c>
      <c r="L5346" s="1" t="b">
        <f>AND(ABS(Table1[[#This Row],[tar-out]])&gt;=$L$1,ABS(Table1[[#This Row],[tar-out]])&lt;$M$1)</f>
        <v>1</v>
      </c>
      <c r="M5346" s="1" t="b">
        <f>AND(ABS(Table1[[#This Row],[tar-out]])&gt;=$M$1,ABS(Table1[[#This Row],[tar-out]])&lt;$N$1)</f>
        <v>0</v>
      </c>
      <c r="N5346" s="1" t="b">
        <f>AND(ABS(Table1[[#This Row],[tar-out]])&gt;=$N$1,ABS(Table1[[#This Row],[tar-out]])&lt;$O$1)</f>
        <v>0</v>
      </c>
      <c r="O5346" s="1" t="b">
        <f>AND(ABS(Table1[[#This Row],[tar-out]])&gt;=$O$1,ABS(Table1[[#This Row],[tar-out]])&lt;$P$1)</f>
        <v>0</v>
      </c>
      <c r="P5346" s="1">
        <f>ROUND(Table1[[#This Row],[tar-out]],0)</f>
        <v>-2</v>
      </c>
      <c r="Q5346" s="3">
        <v>5344</v>
      </c>
    </row>
    <row r="5347" spans="1:17" x14ac:dyDescent="0.25">
      <c r="A5347">
        <v>9</v>
      </c>
      <c r="B5347">
        <v>32</v>
      </c>
      <c r="C5347">
        <v>3.3333333333333299</v>
      </c>
      <c r="D5347">
        <v>2</v>
      </c>
      <c r="E5347">
        <v>52</v>
      </c>
      <c r="F5347">
        <v>3.71428571428571</v>
      </c>
      <c r="G5347">
        <v>5.8355784416198704</v>
      </c>
      <c r="H5347" s="1">
        <f>Table1[[#This Row],[target]]-Table1[[#This Row],[output]]</f>
        <v>-2.1212927273341604</v>
      </c>
      <c r="I5347" s="1">
        <f>Table1[[#This Row],[tar-out]]*Table1[[#This Row],[tar-out]]</f>
        <v>4.4998828350408004</v>
      </c>
      <c r="J5347" s="1" t="b">
        <f>AND(ABS(Table1[[#This Row],[tar-out]])&gt;=$J$1,ABS(Table1[[#This Row],[tar-out]])&lt;$K$1)</f>
        <v>0</v>
      </c>
      <c r="K5347" s="1" t="b">
        <f>AND(ABS(Table1[[#This Row],[tar-out]])&gt;=$K$1,ABS(Table1[[#This Row],[tar-out]])&lt;$L$1)</f>
        <v>0</v>
      </c>
      <c r="L5347" s="1" t="b">
        <f>AND(ABS(Table1[[#This Row],[tar-out]])&gt;=$L$1,ABS(Table1[[#This Row],[tar-out]])&lt;$M$1)</f>
        <v>1</v>
      </c>
      <c r="M5347" s="1" t="b">
        <f>AND(ABS(Table1[[#This Row],[tar-out]])&gt;=$M$1,ABS(Table1[[#This Row],[tar-out]])&lt;$N$1)</f>
        <v>0</v>
      </c>
      <c r="N5347" s="1" t="b">
        <f>AND(ABS(Table1[[#This Row],[tar-out]])&gt;=$N$1,ABS(Table1[[#This Row],[tar-out]])&lt;$O$1)</f>
        <v>0</v>
      </c>
      <c r="O5347" s="1" t="b">
        <f>AND(ABS(Table1[[#This Row],[tar-out]])&gt;=$O$1,ABS(Table1[[#This Row],[tar-out]])&lt;$P$1)</f>
        <v>0</v>
      </c>
      <c r="P5347" s="1">
        <f>ROUND(Table1[[#This Row],[tar-out]],0)</f>
        <v>-2</v>
      </c>
      <c r="Q5347" s="2">
        <v>5345</v>
      </c>
    </row>
    <row r="5348" spans="1:17" x14ac:dyDescent="0.25">
      <c r="A5348">
        <v>9</v>
      </c>
      <c r="B5348">
        <v>32</v>
      </c>
      <c r="C5348">
        <v>3.3333333333333299</v>
      </c>
      <c r="D5348">
        <v>2</v>
      </c>
      <c r="E5348">
        <v>4</v>
      </c>
      <c r="F5348">
        <v>4.4709821428571397</v>
      </c>
      <c r="G5348">
        <v>5.6412730216979998</v>
      </c>
      <c r="H5348" s="1">
        <f>Table1[[#This Row],[target]]-Table1[[#This Row],[output]]</f>
        <v>-1.1702908788408601</v>
      </c>
      <c r="I5348" s="1">
        <f>Table1[[#This Row],[tar-out]]*Table1[[#This Row],[tar-out]]</f>
        <v>1.3695807410981127</v>
      </c>
      <c r="J5348" s="1" t="b">
        <f>AND(ABS(Table1[[#This Row],[tar-out]])&gt;=$J$1,ABS(Table1[[#This Row],[tar-out]])&lt;$K$1)</f>
        <v>0</v>
      </c>
      <c r="K5348" s="1" t="b">
        <f>AND(ABS(Table1[[#This Row],[tar-out]])&gt;=$K$1,ABS(Table1[[#This Row],[tar-out]])&lt;$L$1)</f>
        <v>1</v>
      </c>
      <c r="L5348" s="1" t="b">
        <f>AND(ABS(Table1[[#This Row],[tar-out]])&gt;=$L$1,ABS(Table1[[#This Row],[tar-out]])&lt;$M$1)</f>
        <v>0</v>
      </c>
      <c r="M5348" s="1" t="b">
        <f>AND(ABS(Table1[[#This Row],[tar-out]])&gt;=$M$1,ABS(Table1[[#This Row],[tar-out]])&lt;$N$1)</f>
        <v>0</v>
      </c>
      <c r="N5348" s="1" t="b">
        <f>AND(ABS(Table1[[#This Row],[tar-out]])&gt;=$N$1,ABS(Table1[[#This Row],[tar-out]])&lt;$O$1)</f>
        <v>0</v>
      </c>
      <c r="O5348" s="1" t="b">
        <f>AND(ABS(Table1[[#This Row],[tar-out]])&gt;=$O$1,ABS(Table1[[#This Row],[tar-out]])&lt;$P$1)</f>
        <v>0</v>
      </c>
      <c r="P5348" s="1">
        <f>ROUND(Table1[[#This Row],[tar-out]],0)</f>
        <v>-1</v>
      </c>
      <c r="Q5348" s="3">
        <v>5346</v>
      </c>
    </row>
    <row r="5349" spans="1:17" x14ac:dyDescent="0.25">
      <c r="A5349">
        <v>9</v>
      </c>
      <c r="B5349">
        <v>32</v>
      </c>
      <c r="C5349">
        <v>3.3333333333333299</v>
      </c>
      <c r="D5349">
        <v>2</v>
      </c>
      <c r="E5349">
        <v>34</v>
      </c>
      <c r="F5349">
        <v>3</v>
      </c>
      <c r="G5349">
        <v>5.8796157836914098</v>
      </c>
      <c r="H5349" s="1">
        <f>Table1[[#This Row],[target]]-Table1[[#This Row],[output]]</f>
        <v>-2.8796157836914098</v>
      </c>
      <c r="I5349" s="1">
        <f>Table1[[#This Row],[tar-out]]*Table1[[#This Row],[tar-out]]</f>
        <v>8.2921870616846931</v>
      </c>
      <c r="J5349" s="1" t="b">
        <f>AND(ABS(Table1[[#This Row],[tar-out]])&gt;=$J$1,ABS(Table1[[#This Row],[tar-out]])&lt;$K$1)</f>
        <v>0</v>
      </c>
      <c r="K5349" s="1" t="b">
        <f>AND(ABS(Table1[[#This Row],[tar-out]])&gt;=$K$1,ABS(Table1[[#This Row],[tar-out]])&lt;$L$1)</f>
        <v>0</v>
      </c>
      <c r="L5349" s="1" t="b">
        <f>AND(ABS(Table1[[#This Row],[tar-out]])&gt;=$L$1,ABS(Table1[[#This Row],[tar-out]])&lt;$M$1)</f>
        <v>1</v>
      </c>
      <c r="M5349" s="1" t="b">
        <f>AND(ABS(Table1[[#This Row],[tar-out]])&gt;=$M$1,ABS(Table1[[#This Row],[tar-out]])&lt;$N$1)</f>
        <v>0</v>
      </c>
      <c r="N5349" s="1" t="b">
        <f>AND(ABS(Table1[[#This Row],[tar-out]])&gt;=$N$1,ABS(Table1[[#This Row],[tar-out]])&lt;$O$1)</f>
        <v>0</v>
      </c>
      <c r="O5349" s="1" t="b">
        <f>AND(ABS(Table1[[#This Row],[tar-out]])&gt;=$O$1,ABS(Table1[[#This Row],[tar-out]])&lt;$P$1)</f>
        <v>0</v>
      </c>
      <c r="P5349" s="1">
        <f>ROUND(Table1[[#This Row],[tar-out]],0)</f>
        <v>-3</v>
      </c>
      <c r="Q5349" s="2">
        <v>5347</v>
      </c>
    </row>
    <row r="5350" spans="1:17" x14ac:dyDescent="0.25">
      <c r="A5350">
        <v>9</v>
      </c>
      <c r="B5350">
        <v>32</v>
      </c>
      <c r="C5350">
        <v>3.3333333333333299</v>
      </c>
      <c r="D5350">
        <v>2</v>
      </c>
      <c r="E5350">
        <v>19</v>
      </c>
      <c r="F5350">
        <v>3.7180851063829801</v>
      </c>
      <c r="G5350">
        <v>5.9155120849609402</v>
      </c>
      <c r="H5350" s="1">
        <f>Table1[[#This Row],[target]]-Table1[[#This Row],[output]]</f>
        <v>-2.1974269785779601</v>
      </c>
      <c r="I5350" s="1">
        <f>Table1[[#This Row],[tar-out]]*Table1[[#This Row],[tar-out]]</f>
        <v>4.8286853261822626</v>
      </c>
      <c r="J5350" s="1" t="b">
        <f>AND(ABS(Table1[[#This Row],[tar-out]])&gt;=$J$1,ABS(Table1[[#This Row],[tar-out]])&lt;$K$1)</f>
        <v>0</v>
      </c>
      <c r="K5350" s="1" t="b">
        <f>AND(ABS(Table1[[#This Row],[tar-out]])&gt;=$K$1,ABS(Table1[[#This Row],[tar-out]])&lt;$L$1)</f>
        <v>0</v>
      </c>
      <c r="L5350" s="1" t="b">
        <f>AND(ABS(Table1[[#This Row],[tar-out]])&gt;=$L$1,ABS(Table1[[#This Row],[tar-out]])&lt;$M$1)</f>
        <v>1</v>
      </c>
      <c r="M5350" s="1" t="b">
        <f>AND(ABS(Table1[[#This Row],[tar-out]])&gt;=$M$1,ABS(Table1[[#This Row],[tar-out]])&lt;$N$1)</f>
        <v>0</v>
      </c>
      <c r="N5350" s="1" t="b">
        <f>AND(ABS(Table1[[#This Row],[tar-out]])&gt;=$N$1,ABS(Table1[[#This Row],[tar-out]])&lt;$O$1)</f>
        <v>0</v>
      </c>
      <c r="O5350" s="1" t="b">
        <f>AND(ABS(Table1[[#This Row],[tar-out]])&gt;=$O$1,ABS(Table1[[#This Row],[tar-out]])&lt;$P$1)</f>
        <v>0</v>
      </c>
      <c r="P5350" s="1">
        <f>ROUND(Table1[[#This Row],[tar-out]],0)</f>
        <v>-2</v>
      </c>
      <c r="Q5350" s="3">
        <v>5348</v>
      </c>
    </row>
    <row r="5351" spans="1:17" x14ac:dyDescent="0.25">
      <c r="A5351">
        <v>9</v>
      </c>
      <c r="B5351">
        <v>32</v>
      </c>
      <c r="C5351">
        <v>3.3333333333333299</v>
      </c>
      <c r="D5351">
        <v>2</v>
      </c>
      <c r="E5351">
        <v>20</v>
      </c>
      <c r="F5351">
        <v>4.43333333333333</v>
      </c>
      <c r="G5351">
        <v>5.9131188392639196</v>
      </c>
      <c r="H5351" s="1">
        <f>Table1[[#This Row],[target]]-Table1[[#This Row],[output]]</f>
        <v>-1.4797855059305896</v>
      </c>
      <c r="I5351" s="1">
        <f>Table1[[#This Row],[tar-out]]*Table1[[#This Row],[tar-out]]</f>
        <v>2.1897651435622509</v>
      </c>
      <c r="J5351" s="1" t="b">
        <f>AND(ABS(Table1[[#This Row],[tar-out]])&gt;=$J$1,ABS(Table1[[#This Row],[tar-out]])&lt;$K$1)</f>
        <v>0</v>
      </c>
      <c r="K5351" s="1" t="b">
        <f>AND(ABS(Table1[[#This Row],[tar-out]])&gt;=$K$1,ABS(Table1[[#This Row],[tar-out]])&lt;$L$1)</f>
        <v>1</v>
      </c>
      <c r="L5351" s="1" t="b">
        <f>AND(ABS(Table1[[#This Row],[tar-out]])&gt;=$L$1,ABS(Table1[[#This Row],[tar-out]])&lt;$M$1)</f>
        <v>0</v>
      </c>
      <c r="M5351" s="1" t="b">
        <f>AND(ABS(Table1[[#This Row],[tar-out]])&gt;=$M$1,ABS(Table1[[#This Row],[tar-out]])&lt;$N$1)</f>
        <v>0</v>
      </c>
      <c r="N5351" s="1" t="b">
        <f>AND(ABS(Table1[[#This Row],[tar-out]])&gt;=$N$1,ABS(Table1[[#This Row],[tar-out]])&lt;$O$1)</f>
        <v>0</v>
      </c>
      <c r="O5351" s="1" t="b">
        <f>AND(ABS(Table1[[#This Row],[tar-out]])&gt;=$O$1,ABS(Table1[[#This Row],[tar-out]])&lt;$P$1)</f>
        <v>0</v>
      </c>
      <c r="P5351" s="1">
        <f>ROUND(Table1[[#This Row],[tar-out]],0)</f>
        <v>-1</v>
      </c>
      <c r="Q5351" s="2">
        <v>5349</v>
      </c>
    </row>
    <row r="5352" spans="1:17" x14ac:dyDescent="0.25">
      <c r="A5352">
        <v>9</v>
      </c>
      <c r="B5352">
        <v>32</v>
      </c>
      <c r="C5352">
        <v>3.3333333333333299</v>
      </c>
      <c r="D5352">
        <v>2</v>
      </c>
      <c r="E5352">
        <v>68</v>
      </c>
      <c r="F5352">
        <v>3.8888888888888902</v>
      </c>
      <c r="G5352">
        <v>5.7936849594116202</v>
      </c>
      <c r="H5352" s="1">
        <f>Table1[[#This Row],[target]]-Table1[[#This Row],[output]]</f>
        <v>-1.90479607052273</v>
      </c>
      <c r="I5352" s="1">
        <f>Table1[[#This Row],[tar-out]]*Table1[[#This Row],[tar-out]]</f>
        <v>3.6282480702788331</v>
      </c>
      <c r="J5352" s="1" t="b">
        <f>AND(ABS(Table1[[#This Row],[tar-out]])&gt;=$J$1,ABS(Table1[[#This Row],[tar-out]])&lt;$K$1)</f>
        <v>0</v>
      </c>
      <c r="K5352" s="1" t="b">
        <f>AND(ABS(Table1[[#This Row],[tar-out]])&gt;=$K$1,ABS(Table1[[#This Row],[tar-out]])&lt;$L$1)</f>
        <v>1</v>
      </c>
      <c r="L5352" s="1" t="b">
        <f>AND(ABS(Table1[[#This Row],[tar-out]])&gt;=$L$1,ABS(Table1[[#This Row],[tar-out]])&lt;$M$1)</f>
        <v>0</v>
      </c>
      <c r="M5352" s="1" t="b">
        <f>AND(ABS(Table1[[#This Row],[tar-out]])&gt;=$M$1,ABS(Table1[[#This Row],[tar-out]])&lt;$N$1)</f>
        <v>0</v>
      </c>
      <c r="N5352" s="1" t="b">
        <f>AND(ABS(Table1[[#This Row],[tar-out]])&gt;=$N$1,ABS(Table1[[#This Row],[tar-out]])&lt;$O$1)</f>
        <v>0</v>
      </c>
      <c r="O5352" s="1" t="b">
        <f>AND(ABS(Table1[[#This Row],[tar-out]])&gt;=$O$1,ABS(Table1[[#This Row],[tar-out]])&lt;$P$1)</f>
        <v>0</v>
      </c>
      <c r="P5352" s="1">
        <f>ROUND(Table1[[#This Row],[tar-out]],0)</f>
        <v>-2</v>
      </c>
      <c r="Q5352" s="3">
        <v>5350</v>
      </c>
    </row>
    <row r="5353" spans="1:17" x14ac:dyDescent="0.25">
      <c r="A5353">
        <v>9</v>
      </c>
      <c r="B5353">
        <v>32</v>
      </c>
      <c r="C5353">
        <v>3.3333333333333299</v>
      </c>
      <c r="D5353">
        <v>2</v>
      </c>
      <c r="E5353">
        <v>35</v>
      </c>
      <c r="F5353">
        <v>3</v>
      </c>
      <c r="G5353">
        <v>5.8772230148315403</v>
      </c>
      <c r="H5353" s="1">
        <f>Table1[[#This Row],[target]]-Table1[[#This Row],[output]]</f>
        <v>-2.8772230148315403</v>
      </c>
      <c r="I5353" s="1">
        <f>Table1[[#This Row],[tar-out]]*Table1[[#This Row],[tar-out]]</f>
        <v>8.2784122770762973</v>
      </c>
      <c r="J5353" s="1" t="b">
        <f>AND(ABS(Table1[[#This Row],[tar-out]])&gt;=$J$1,ABS(Table1[[#This Row],[tar-out]])&lt;$K$1)</f>
        <v>0</v>
      </c>
      <c r="K5353" s="1" t="b">
        <f>AND(ABS(Table1[[#This Row],[tar-out]])&gt;=$K$1,ABS(Table1[[#This Row],[tar-out]])&lt;$L$1)</f>
        <v>0</v>
      </c>
      <c r="L5353" s="1" t="b">
        <f>AND(ABS(Table1[[#This Row],[tar-out]])&gt;=$L$1,ABS(Table1[[#This Row],[tar-out]])&lt;$M$1)</f>
        <v>1</v>
      </c>
      <c r="M5353" s="1" t="b">
        <f>AND(ABS(Table1[[#This Row],[tar-out]])&gt;=$M$1,ABS(Table1[[#This Row],[tar-out]])&lt;$N$1)</f>
        <v>0</v>
      </c>
      <c r="N5353" s="1" t="b">
        <f>AND(ABS(Table1[[#This Row],[tar-out]])&gt;=$N$1,ABS(Table1[[#This Row],[tar-out]])&lt;$O$1)</f>
        <v>0</v>
      </c>
      <c r="O5353" s="1" t="b">
        <f>AND(ABS(Table1[[#This Row],[tar-out]])&gt;=$O$1,ABS(Table1[[#This Row],[tar-out]])&lt;$P$1)</f>
        <v>0</v>
      </c>
      <c r="P5353" s="1">
        <f>ROUND(Table1[[#This Row],[tar-out]],0)</f>
        <v>-3</v>
      </c>
      <c r="Q5353" s="2">
        <v>5351</v>
      </c>
    </row>
    <row r="5354" spans="1:17" x14ac:dyDescent="0.25">
      <c r="A5354">
        <v>9</v>
      </c>
      <c r="B5354">
        <v>32</v>
      </c>
      <c r="C5354">
        <v>3.3333333333333299</v>
      </c>
      <c r="D5354">
        <v>2</v>
      </c>
      <c r="E5354">
        <v>7</v>
      </c>
      <c r="F5354">
        <v>7.2204968944099397</v>
      </c>
      <c r="G5354">
        <v>5.9442286491393999</v>
      </c>
      <c r="H5354" s="1">
        <f>Table1[[#This Row],[target]]-Table1[[#This Row],[output]]</f>
        <v>1.2762682452705398</v>
      </c>
      <c r="I5354" s="1">
        <f>Table1[[#This Row],[tar-out]]*Table1[[#This Row],[tar-out]]</f>
        <v>1.6288606338859428</v>
      </c>
      <c r="J5354" s="1" t="b">
        <f>AND(ABS(Table1[[#This Row],[tar-out]])&gt;=$J$1,ABS(Table1[[#This Row],[tar-out]])&lt;$K$1)</f>
        <v>0</v>
      </c>
      <c r="K5354" s="1" t="b">
        <f>AND(ABS(Table1[[#This Row],[tar-out]])&gt;=$K$1,ABS(Table1[[#This Row],[tar-out]])&lt;$L$1)</f>
        <v>1</v>
      </c>
      <c r="L5354" s="1" t="b">
        <f>AND(ABS(Table1[[#This Row],[tar-out]])&gt;=$L$1,ABS(Table1[[#This Row],[tar-out]])&lt;$M$1)</f>
        <v>0</v>
      </c>
      <c r="M5354" s="1" t="b">
        <f>AND(ABS(Table1[[#This Row],[tar-out]])&gt;=$M$1,ABS(Table1[[#This Row],[tar-out]])&lt;$N$1)</f>
        <v>0</v>
      </c>
      <c r="N5354" s="1" t="b">
        <f>AND(ABS(Table1[[#This Row],[tar-out]])&gt;=$N$1,ABS(Table1[[#This Row],[tar-out]])&lt;$O$1)</f>
        <v>0</v>
      </c>
      <c r="O5354" s="1" t="b">
        <f>AND(ABS(Table1[[#This Row],[tar-out]])&gt;=$O$1,ABS(Table1[[#This Row],[tar-out]])&lt;$P$1)</f>
        <v>0</v>
      </c>
      <c r="P5354" s="1">
        <f>ROUND(Table1[[#This Row],[tar-out]],0)</f>
        <v>1</v>
      </c>
      <c r="Q5354" s="3">
        <v>5352</v>
      </c>
    </row>
    <row r="5355" spans="1:17" x14ac:dyDescent="0.25">
      <c r="A5355">
        <v>9</v>
      </c>
      <c r="B5355">
        <v>32</v>
      </c>
      <c r="C5355">
        <v>3.3333333333333299</v>
      </c>
      <c r="D5355">
        <v>2</v>
      </c>
      <c r="E5355">
        <v>12</v>
      </c>
      <c r="F5355">
        <v>4.8043478260869596</v>
      </c>
      <c r="G5355">
        <v>5.9322633743286097</v>
      </c>
      <c r="H5355" s="1">
        <f>Table1[[#This Row],[target]]-Table1[[#This Row],[output]]</f>
        <v>-1.1279155482416501</v>
      </c>
      <c r="I5355" s="1">
        <f>Table1[[#This Row],[tar-out]]*Table1[[#This Row],[tar-out]]</f>
        <v>1.272193483965262</v>
      </c>
      <c r="J5355" s="1" t="b">
        <f>AND(ABS(Table1[[#This Row],[tar-out]])&gt;=$J$1,ABS(Table1[[#This Row],[tar-out]])&lt;$K$1)</f>
        <v>0</v>
      </c>
      <c r="K5355" s="1" t="b">
        <f>AND(ABS(Table1[[#This Row],[tar-out]])&gt;=$K$1,ABS(Table1[[#This Row],[tar-out]])&lt;$L$1)</f>
        <v>1</v>
      </c>
      <c r="L5355" s="1" t="b">
        <f>AND(ABS(Table1[[#This Row],[tar-out]])&gt;=$L$1,ABS(Table1[[#This Row],[tar-out]])&lt;$M$1)</f>
        <v>0</v>
      </c>
      <c r="M5355" s="1" t="b">
        <f>AND(ABS(Table1[[#This Row],[tar-out]])&gt;=$M$1,ABS(Table1[[#This Row],[tar-out]])&lt;$N$1)</f>
        <v>0</v>
      </c>
      <c r="N5355" s="1" t="b">
        <f>AND(ABS(Table1[[#This Row],[tar-out]])&gt;=$N$1,ABS(Table1[[#This Row],[tar-out]])&lt;$O$1)</f>
        <v>0</v>
      </c>
      <c r="O5355" s="1" t="b">
        <f>AND(ABS(Table1[[#This Row],[tar-out]])&gt;=$O$1,ABS(Table1[[#This Row],[tar-out]])&lt;$P$1)</f>
        <v>0</v>
      </c>
      <c r="P5355" s="1">
        <f>ROUND(Table1[[#This Row],[tar-out]],0)</f>
        <v>-1</v>
      </c>
      <c r="Q5355" s="2">
        <v>5353</v>
      </c>
    </row>
    <row r="5356" spans="1:17" x14ac:dyDescent="0.25">
      <c r="A5356">
        <v>9</v>
      </c>
      <c r="B5356">
        <v>32</v>
      </c>
      <c r="C5356">
        <v>3.3333333333333299</v>
      </c>
      <c r="D5356">
        <v>2</v>
      </c>
      <c r="E5356">
        <v>39</v>
      </c>
      <c r="F5356">
        <v>5.5833333333333304</v>
      </c>
      <c r="G5356">
        <v>5.8676505088806197</v>
      </c>
      <c r="H5356" s="1">
        <f>Table1[[#This Row],[target]]-Table1[[#This Row],[output]]</f>
        <v>-0.2843171755472893</v>
      </c>
      <c r="I5356" s="1">
        <f>Table1[[#This Row],[tar-out]]*Table1[[#This Row],[tar-out]]</f>
        <v>8.0836256311188126E-2</v>
      </c>
      <c r="J5356" s="1" t="b">
        <f>AND(ABS(Table1[[#This Row],[tar-out]])&gt;=$J$1,ABS(Table1[[#This Row],[tar-out]])&lt;$K$1)</f>
        <v>1</v>
      </c>
      <c r="K5356" s="1" t="b">
        <f>AND(ABS(Table1[[#This Row],[tar-out]])&gt;=$K$1,ABS(Table1[[#This Row],[tar-out]])&lt;$L$1)</f>
        <v>0</v>
      </c>
      <c r="L5356" s="1" t="b">
        <f>AND(ABS(Table1[[#This Row],[tar-out]])&gt;=$L$1,ABS(Table1[[#This Row],[tar-out]])&lt;$M$1)</f>
        <v>0</v>
      </c>
      <c r="M5356" s="1" t="b">
        <f>AND(ABS(Table1[[#This Row],[tar-out]])&gt;=$M$1,ABS(Table1[[#This Row],[tar-out]])&lt;$N$1)</f>
        <v>0</v>
      </c>
      <c r="N5356" s="1" t="b">
        <f>AND(ABS(Table1[[#This Row],[tar-out]])&gt;=$N$1,ABS(Table1[[#This Row],[tar-out]])&lt;$O$1)</f>
        <v>0</v>
      </c>
      <c r="O5356" s="1" t="b">
        <f>AND(ABS(Table1[[#This Row],[tar-out]])&gt;=$O$1,ABS(Table1[[#This Row],[tar-out]])&lt;$P$1)</f>
        <v>0</v>
      </c>
      <c r="P5356" s="1">
        <f>ROUND(Table1[[#This Row],[tar-out]],0)</f>
        <v>0</v>
      </c>
      <c r="Q5356" s="3">
        <v>5354</v>
      </c>
    </row>
    <row r="5357" spans="1:17" x14ac:dyDescent="0.25">
      <c r="A5357">
        <v>9</v>
      </c>
      <c r="B5357">
        <v>32</v>
      </c>
      <c r="C5357">
        <v>3.3333333333333299</v>
      </c>
      <c r="D5357">
        <v>2</v>
      </c>
      <c r="E5357">
        <v>37</v>
      </c>
      <c r="F5357">
        <v>5.4404761904761898</v>
      </c>
      <c r="G5357">
        <v>5.8724365234375</v>
      </c>
      <c r="H5357" s="1">
        <f>Table1[[#This Row],[target]]-Table1[[#This Row],[output]]</f>
        <v>-0.4319603329613102</v>
      </c>
      <c r="I5357" s="1">
        <f>Table1[[#This Row],[tar-out]]*Table1[[#This Row],[tar-out]]</f>
        <v>0.18658972925204598</v>
      </c>
      <c r="J5357" s="1" t="b">
        <f>AND(ABS(Table1[[#This Row],[tar-out]])&gt;=$J$1,ABS(Table1[[#This Row],[tar-out]])&lt;$K$1)</f>
        <v>1</v>
      </c>
      <c r="K5357" s="1" t="b">
        <f>AND(ABS(Table1[[#This Row],[tar-out]])&gt;=$K$1,ABS(Table1[[#This Row],[tar-out]])&lt;$L$1)</f>
        <v>0</v>
      </c>
      <c r="L5357" s="1" t="b">
        <f>AND(ABS(Table1[[#This Row],[tar-out]])&gt;=$L$1,ABS(Table1[[#This Row],[tar-out]])&lt;$M$1)</f>
        <v>0</v>
      </c>
      <c r="M5357" s="1" t="b">
        <f>AND(ABS(Table1[[#This Row],[tar-out]])&gt;=$M$1,ABS(Table1[[#This Row],[tar-out]])&lt;$N$1)</f>
        <v>0</v>
      </c>
      <c r="N5357" s="1" t="b">
        <f>AND(ABS(Table1[[#This Row],[tar-out]])&gt;=$N$1,ABS(Table1[[#This Row],[tar-out]])&lt;$O$1)</f>
        <v>0</v>
      </c>
      <c r="O5357" s="1" t="b">
        <f>AND(ABS(Table1[[#This Row],[tar-out]])&gt;=$O$1,ABS(Table1[[#This Row],[tar-out]])&lt;$P$1)</f>
        <v>0</v>
      </c>
      <c r="P5357" s="1">
        <f>ROUND(Table1[[#This Row],[tar-out]],0)</f>
        <v>0</v>
      </c>
      <c r="Q5357" s="2">
        <v>5355</v>
      </c>
    </row>
    <row r="5358" spans="1:17" x14ac:dyDescent="0.25">
      <c r="A5358">
        <v>9</v>
      </c>
      <c r="B5358">
        <v>32</v>
      </c>
      <c r="C5358">
        <v>3.3333333333333299</v>
      </c>
      <c r="D5358">
        <v>2</v>
      </c>
      <c r="E5358">
        <v>13</v>
      </c>
      <c r="F5358">
        <v>6.1092896174863398</v>
      </c>
      <c r="G5358">
        <v>5.92987060546875</v>
      </c>
      <c r="H5358" s="1">
        <f>Table1[[#This Row],[target]]-Table1[[#This Row],[output]]</f>
        <v>0.17941901201758981</v>
      </c>
      <c r="I5358" s="1">
        <f>Table1[[#This Row],[tar-out]]*Table1[[#This Row],[tar-out]]</f>
        <v>3.2191181873368037E-2</v>
      </c>
      <c r="J5358" s="1" t="b">
        <f>AND(ABS(Table1[[#This Row],[tar-out]])&gt;=$J$1,ABS(Table1[[#This Row],[tar-out]])&lt;$K$1)</f>
        <v>1</v>
      </c>
      <c r="K5358" s="1" t="b">
        <f>AND(ABS(Table1[[#This Row],[tar-out]])&gt;=$K$1,ABS(Table1[[#This Row],[tar-out]])&lt;$L$1)</f>
        <v>0</v>
      </c>
      <c r="L5358" s="1" t="b">
        <f>AND(ABS(Table1[[#This Row],[tar-out]])&gt;=$L$1,ABS(Table1[[#This Row],[tar-out]])&lt;$M$1)</f>
        <v>0</v>
      </c>
      <c r="M5358" s="1" t="b">
        <f>AND(ABS(Table1[[#This Row],[tar-out]])&gt;=$M$1,ABS(Table1[[#This Row],[tar-out]])&lt;$N$1)</f>
        <v>0</v>
      </c>
      <c r="N5358" s="1" t="b">
        <f>AND(ABS(Table1[[#This Row],[tar-out]])&gt;=$N$1,ABS(Table1[[#This Row],[tar-out]])&lt;$O$1)</f>
        <v>0</v>
      </c>
      <c r="O5358" s="1" t="b">
        <f>AND(ABS(Table1[[#This Row],[tar-out]])&gt;=$O$1,ABS(Table1[[#This Row],[tar-out]])&lt;$P$1)</f>
        <v>0</v>
      </c>
      <c r="P5358" s="1">
        <f>ROUND(Table1[[#This Row],[tar-out]],0)</f>
        <v>0</v>
      </c>
      <c r="Q5358" s="3">
        <v>5356</v>
      </c>
    </row>
    <row r="5359" spans="1:17" x14ac:dyDescent="0.25">
      <c r="A5359">
        <v>9</v>
      </c>
      <c r="B5359">
        <v>32</v>
      </c>
      <c r="C5359">
        <v>3.3333333333333299</v>
      </c>
      <c r="D5359">
        <v>2</v>
      </c>
      <c r="E5359">
        <v>21</v>
      </c>
      <c r="F5359">
        <v>5.4031007751938001</v>
      </c>
      <c r="G5359">
        <v>5.9107255935668901</v>
      </c>
      <c r="H5359" s="1">
        <f>Table1[[#This Row],[target]]-Table1[[#This Row],[output]]</f>
        <v>-0.50762481837309004</v>
      </c>
      <c r="I5359" s="1">
        <f>Table1[[#This Row],[tar-out]]*Table1[[#This Row],[tar-out]]</f>
        <v>0.25768295622831267</v>
      </c>
      <c r="J5359" s="1" t="b">
        <f>AND(ABS(Table1[[#This Row],[tar-out]])&gt;=$J$1,ABS(Table1[[#This Row],[tar-out]])&lt;$K$1)</f>
        <v>1</v>
      </c>
      <c r="K5359" s="1" t="b">
        <f>AND(ABS(Table1[[#This Row],[tar-out]])&gt;=$K$1,ABS(Table1[[#This Row],[tar-out]])&lt;$L$1)</f>
        <v>0</v>
      </c>
      <c r="L5359" s="1" t="b">
        <f>AND(ABS(Table1[[#This Row],[tar-out]])&gt;=$L$1,ABS(Table1[[#This Row],[tar-out]])&lt;$M$1)</f>
        <v>0</v>
      </c>
      <c r="M5359" s="1" t="b">
        <f>AND(ABS(Table1[[#This Row],[tar-out]])&gt;=$M$1,ABS(Table1[[#This Row],[tar-out]])&lt;$N$1)</f>
        <v>0</v>
      </c>
      <c r="N5359" s="1" t="b">
        <f>AND(ABS(Table1[[#This Row],[tar-out]])&gt;=$N$1,ABS(Table1[[#This Row],[tar-out]])&lt;$O$1)</f>
        <v>0</v>
      </c>
      <c r="O5359" s="1" t="b">
        <f>AND(ABS(Table1[[#This Row],[tar-out]])&gt;=$O$1,ABS(Table1[[#This Row],[tar-out]])&lt;$P$1)</f>
        <v>0</v>
      </c>
      <c r="P5359" s="1">
        <f>ROUND(Table1[[#This Row],[tar-out]],0)</f>
        <v>-1</v>
      </c>
      <c r="Q5359" s="2">
        <v>5357</v>
      </c>
    </row>
    <row r="5360" spans="1:17" x14ac:dyDescent="0.25">
      <c r="A5360">
        <v>9</v>
      </c>
      <c r="B5360">
        <v>32</v>
      </c>
      <c r="C5360">
        <v>3.3333333333333299</v>
      </c>
      <c r="D5360">
        <v>2</v>
      </c>
      <c r="E5360">
        <v>48</v>
      </c>
      <c r="F5360">
        <v>4.1666666666666696</v>
      </c>
      <c r="G5360">
        <v>5.8462481498718297</v>
      </c>
      <c r="H5360" s="1">
        <f>Table1[[#This Row],[target]]-Table1[[#This Row],[output]]</f>
        <v>-1.6795814832051601</v>
      </c>
      <c r="I5360" s="1">
        <f>Table1[[#This Row],[tar-out]]*Table1[[#This Row],[tar-out]]</f>
        <v>2.8209939587256456</v>
      </c>
      <c r="J5360" s="1" t="b">
        <f>AND(ABS(Table1[[#This Row],[tar-out]])&gt;=$J$1,ABS(Table1[[#This Row],[tar-out]])&lt;$K$1)</f>
        <v>0</v>
      </c>
      <c r="K5360" s="1" t="b">
        <f>AND(ABS(Table1[[#This Row],[tar-out]])&gt;=$K$1,ABS(Table1[[#This Row],[tar-out]])&lt;$L$1)</f>
        <v>1</v>
      </c>
      <c r="L5360" s="1" t="b">
        <f>AND(ABS(Table1[[#This Row],[tar-out]])&gt;=$L$1,ABS(Table1[[#This Row],[tar-out]])&lt;$M$1)</f>
        <v>0</v>
      </c>
      <c r="M5360" s="1" t="b">
        <f>AND(ABS(Table1[[#This Row],[tar-out]])&gt;=$M$1,ABS(Table1[[#This Row],[tar-out]])&lt;$N$1)</f>
        <v>0</v>
      </c>
      <c r="N5360" s="1" t="b">
        <f>AND(ABS(Table1[[#This Row],[tar-out]])&gt;=$N$1,ABS(Table1[[#This Row],[tar-out]])&lt;$O$1)</f>
        <v>0</v>
      </c>
      <c r="O5360" s="1" t="b">
        <f>AND(ABS(Table1[[#This Row],[tar-out]])&gt;=$O$1,ABS(Table1[[#This Row],[tar-out]])&lt;$P$1)</f>
        <v>0</v>
      </c>
      <c r="P5360" s="1">
        <f>ROUND(Table1[[#This Row],[tar-out]],0)</f>
        <v>-2</v>
      </c>
      <c r="Q5360" s="3">
        <v>5358</v>
      </c>
    </row>
    <row r="5361" spans="1:17" x14ac:dyDescent="0.25">
      <c r="A5361">
        <v>9</v>
      </c>
      <c r="B5361">
        <v>32</v>
      </c>
      <c r="C5361">
        <v>3.3333333333333299</v>
      </c>
      <c r="D5361">
        <v>2</v>
      </c>
      <c r="E5361">
        <v>16</v>
      </c>
      <c r="F5361">
        <v>6.85</v>
      </c>
      <c r="G5361">
        <v>5.9226913452148402</v>
      </c>
      <c r="H5361" s="1">
        <f>Table1[[#This Row],[target]]-Table1[[#This Row],[output]]</f>
        <v>0.92730865478515945</v>
      </c>
      <c r="I5361" s="1">
        <f>Table1[[#This Row],[tar-out]]*Table1[[#This Row],[tar-out]]</f>
        <v>0.85990134123946205</v>
      </c>
      <c r="J5361" s="1" t="b">
        <f>AND(ABS(Table1[[#This Row],[tar-out]])&gt;=$J$1,ABS(Table1[[#This Row],[tar-out]])&lt;$K$1)</f>
        <v>1</v>
      </c>
      <c r="K5361" s="1" t="b">
        <f>AND(ABS(Table1[[#This Row],[tar-out]])&gt;=$K$1,ABS(Table1[[#This Row],[tar-out]])&lt;$L$1)</f>
        <v>0</v>
      </c>
      <c r="L5361" s="1" t="b">
        <f>AND(ABS(Table1[[#This Row],[tar-out]])&gt;=$L$1,ABS(Table1[[#This Row],[tar-out]])&lt;$M$1)</f>
        <v>0</v>
      </c>
      <c r="M5361" s="1" t="b">
        <f>AND(ABS(Table1[[#This Row],[tar-out]])&gt;=$M$1,ABS(Table1[[#This Row],[tar-out]])&lt;$N$1)</f>
        <v>0</v>
      </c>
      <c r="N5361" s="1" t="b">
        <f>AND(ABS(Table1[[#This Row],[tar-out]])&gt;=$N$1,ABS(Table1[[#This Row],[tar-out]])&lt;$O$1)</f>
        <v>0</v>
      </c>
      <c r="O5361" s="1" t="b">
        <f>AND(ABS(Table1[[#This Row],[tar-out]])&gt;=$O$1,ABS(Table1[[#This Row],[tar-out]])&lt;$P$1)</f>
        <v>0</v>
      </c>
      <c r="P5361" s="1">
        <f>ROUND(Table1[[#This Row],[tar-out]],0)</f>
        <v>1</v>
      </c>
      <c r="Q5361" s="2">
        <v>5359</v>
      </c>
    </row>
    <row r="5362" spans="1:17" x14ac:dyDescent="0.25">
      <c r="A5362">
        <v>9</v>
      </c>
      <c r="B5362">
        <v>32</v>
      </c>
      <c r="C5362">
        <v>3.3333333333333299</v>
      </c>
      <c r="D5362">
        <v>2</v>
      </c>
      <c r="E5362">
        <v>8</v>
      </c>
      <c r="F5362">
        <v>7.3306772908366504</v>
      </c>
      <c r="G5362">
        <v>5.9418358802795401</v>
      </c>
      <c r="H5362" s="1">
        <f>Table1[[#This Row],[target]]-Table1[[#This Row],[output]]</f>
        <v>1.3888414105571103</v>
      </c>
      <c r="I5362" s="1">
        <f>Table1[[#This Row],[tar-out]]*Table1[[#This Row],[tar-out]]</f>
        <v>1.9288804636782637</v>
      </c>
      <c r="J5362" s="1" t="b">
        <f>AND(ABS(Table1[[#This Row],[tar-out]])&gt;=$J$1,ABS(Table1[[#This Row],[tar-out]])&lt;$K$1)</f>
        <v>0</v>
      </c>
      <c r="K5362" s="1" t="b">
        <f>AND(ABS(Table1[[#This Row],[tar-out]])&gt;=$K$1,ABS(Table1[[#This Row],[tar-out]])&lt;$L$1)</f>
        <v>1</v>
      </c>
      <c r="L5362" s="1" t="b">
        <f>AND(ABS(Table1[[#This Row],[tar-out]])&gt;=$L$1,ABS(Table1[[#This Row],[tar-out]])&lt;$M$1)</f>
        <v>0</v>
      </c>
      <c r="M5362" s="1" t="b">
        <f>AND(ABS(Table1[[#This Row],[tar-out]])&gt;=$M$1,ABS(Table1[[#This Row],[tar-out]])&lt;$N$1)</f>
        <v>0</v>
      </c>
      <c r="N5362" s="1" t="b">
        <f>AND(ABS(Table1[[#This Row],[tar-out]])&gt;=$N$1,ABS(Table1[[#This Row],[tar-out]])&lt;$O$1)</f>
        <v>0</v>
      </c>
      <c r="O5362" s="1" t="b">
        <f>AND(ABS(Table1[[#This Row],[tar-out]])&gt;=$O$1,ABS(Table1[[#This Row],[tar-out]])&lt;$P$1)</f>
        <v>0</v>
      </c>
      <c r="P5362" s="1">
        <f>ROUND(Table1[[#This Row],[tar-out]],0)</f>
        <v>1</v>
      </c>
      <c r="Q5362" s="3">
        <v>5360</v>
      </c>
    </row>
    <row r="5363" spans="1:17" x14ac:dyDescent="0.25">
      <c r="A5363">
        <v>9</v>
      </c>
      <c r="B5363">
        <v>32</v>
      </c>
      <c r="C5363">
        <v>3.3333333333333299</v>
      </c>
      <c r="D5363">
        <v>2</v>
      </c>
      <c r="E5363">
        <v>29</v>
      </c>
      <c r="F5363">
        <v>4.7254901960784297</v>
      </c>
      <c r="G5363">
        <v>5.8915810585021999</v>
      </c>
      <c r="H5363" s="1">
        <f>Table1[[#This Row],[target]]-Table1[[#This Row],[output]]</f>
        <v>-1.1660908624237702</v>
      </c>
      <c r="I5363" s="1">
        <f>Table1[[#This Row],[tar-out]]*Table1[[#This Row],[tar-out]]</f>
        <v>1.3597678994282123</v>
      </c>
      <c r="J5363" s="1" t="b">
        <f>AND(ABS(Table1[[#This Row],[tar-out]])&gt;=$J$1,ABS(Table1[[#This Row],[tar-out]])&lt;$K$1)</f>
        <v>0</v>
      </c>
      <c r="K5363" s="1" t="b">
        <f>AND(ABS(Table1[[#This Row],[tar-out]])&gt;=$K$1,ABS(Table1[[#This Row],[tar-out]])&lt;$L$1)</f>
        <v>1</v>
      </c>
      <c r="L5363" s="1" t="b">
        <f>AND(ABS(Table1[[#This Row],[tar-out]])&gt;=$L$1,ABS(Table1[[#This Row],[tar-out]])&lt;$M$1)</f>
        <v>0</v>
      </c>
      <c r="M5363" s="1" t="b">
        <f>AND(ABS(Table1[[#This Row],[tar-out]])&gt;=$M$1,ABS(Table1[[#This Row],[tar-out]])&lt;$N$1)</f>
        <v>0</v>
      </c>
      <c r="N5363" s="1" t="b">
        <f>AND(ABS(Table1[[#This Row],[tar-out]])&gt;=$N$1,ABS(Table1[[#This Row],[tar-out]])&lt;$O$1)</f>
        <v>0</v>
      </c>
      <c r="O5363" s="1" t="b">
        <f>AND(ABS(Table1[[#This Row],[tar-out]])&gt;=$O$1,ABS(Table1[[#This Row],[tar-out]])&lt;$P$1)</f>
        <v>0</v>
      </c>
      <c r="P5363" s="1">
        <f>ROUND(Table1[[#This Row],[tar-out]],0)</f>
        <v>-1</v>
      </c>
      <c r="Q5363" s="2">
        <v>5361</v>
      </c>
    </row>
    <row r="5364" spans="1:17" x14ac:dyDescent="0.25">
      <c r="A5364">
        <v>9</v>
      </c>
      <c r="B5364">
        <v>32</v>
      </c>
      <c r="C5364">
        <v>3.3333333333333299</v>
      </c>
      <c r="D5364">
        <v>2</v>
      </c>
      <c r="E5364">
        <v>40</v>
      </c>
      <c r="F5364">
        <v>6</v>
      </c>
      <c r="G5364">
        <v>5.8652572631835902</v>
      </c>
      <c r="H5364" s="1">
        <f>Table1[[#This Row],[target]]-Table1[[#This Row],[output]]</f>
        <v>0.1347427368164098</v>
      </c>
      <c r="I5364" s="1">
        <f>Table1[[#This Row],[tar-out]]*Table1[[#This Row],[tar-out]]</f>
        <v>1.8155605124776278E-2</v>
      </c>
      <c r="J5364" s="1" t="b">
        <f>AND(ABS(Table1[[#This Row],[tar-out]])&gt;=$J$1,ABS(Table1[[#This Row],[tar-out]])&lt;$K$1)</f>
        <v>1</v>
      </c>
      <c r="K5364" s="1" t="b">
        <f>AND(ABS(Table1[[#This Row],[tar-out]])&gt;=$K$1,ABS(Table1[[#This Row],[tar-out]])&lt;$L$1)</f>
        <v>0</v>
      </c>
      <c r="L5364" s="1" t="b">
        <f>AND(ABS(Table1[[#This Row],[tar-out]])&gt;=$L$1,ABS(Table1[[#This Row],[tar-out]])&lt;$M$1)</f>
        <v>0</v>
      </c>
      <c r="M5364" s="1" t="b">
        <f>AND(ABS(Table1[[#This Row],[tar-out]])&gt;=$M$1,ABS(Table1[[#This Row],[tar-out]])&lt;$N$1)</f>
        <v>0</v>
      </c>
      <c r="N5364" s="1" t="b">
        <f>AND(ABS(Table1[[#This Row],[tar-out]])&gt;=$N$1,ABS(Table1[[#This Row],[tar-out]])&lt;$O$1)</f>
        <v>0</v>
      </c>
      <c r="O5364" s="1" t="b">
        <f>AND(ABS(Table1[[#This Row],[tar-out]])&gt;=$O$1,ABS(Table1[[#This Row],[tar-out]])&lt;$P$1)</f>
        <v>0</v>
      </c>
      <c r="P5364" s="1">
        <f>ROUND(Table1[[#This Row],[tar-out]],0)</f>
        <v>0</v>
      </c>
      <c r="Q5364" s="3">
        <v>5362</v>
      </c>
    </row>
    <row r="5365" spans="1:17" x14ac:dyDescent="0.25">
      <c r="A5365">
        <v>9</v>
      </c>
      <c r="B5365">
        <v>32</v>
      </c>
      <c r="C5365">
        <v>3.3333333333333299</v>
      </c>
      <c r="D5365">
        <v>2</v>
      </c>
      <c r="E5365">
        <v>148</v>
      </c>
      <c r="F5365">
        <v>4</v>
      </c>
      <c r="G5365">
        <v>5.7494874000549299</v>
      </c>
      <c r="H5365" s="1">
        <f>Table1[[#This Row],[target]]-Table1[[#This Row],[output]]</f>
        <v>-1.7494874000549299</v>
      </c>
      <c r="I5365" s="1">
        <f>Table1[[#This Row],[tar-out]]*Table1[[#This Row],[tar-out]]</f>
        <v>3.0607061629509582</v>
      </c>
      <c r="J5365" s="1" t="b">
        <f>AND(ABS(Table1[[#This Row],[tar-out]])&gt;=$J$1,ABS(Table1[[#This Row],[tar-out]])&lt;$K$1)</f>
        <v>0</v>
      </c>
      <c r="K5365" s="1" t="b">
        <f>AND(ABS(Table1[[#This Row],[tar-out]])&gt;=$K$1,ABS(Table1[[#This Row],[tar-out]])&lt;$L$1)</f>
        <v>1</v>
      </c>
      <c r="L5365" s="1" t="b">
        <f>AND(ABS(Table1[[#This Row],[tar-out]])&gt;=$L$1,ABS(Table1[[#This Row],[tar-out]])&lt;$M$1)</f>
        <v>0</v>
      </c>
      <c r="M5365" s="1" t="b">
        <f>AND(ABS(Table1[[#This Row],[tar-out]])&gt;=$M$1,ABS(Table1[[#This Row],[tar-out]])&lt;$N$1)</f>
        <v>0</v>
      </c>
      <c r="N5365" s="1" t="b">
        <f>AND(ABS(Table1[[#This Row],[tar-out]])&gt;=$N$1,ABS(Table1[[#This Row],[tar-out]])&lt;$O$1)</f>
        <v>0</v>
      </c>
      <c r="O5365" s="1" t="b">
        <f>AND(ABS(Table1[[#This Row],[tar-out]])&gt;=$O$1,ABS(Table1[[#This Row],[tar-out]])&lt;$P$1)</f>
        <v>0</v>
      </c>
      <c r="P5365" s="1">
        <f>ROUND(Table1[[#This Row],[tar-out]],0)</f>
        <v>-2</v>
      </c>
      <c r="Q5365" s="2">
        <v>5363</v>
      </c>
    </row>
    <row r="5366" spans="1:17" x14ac:dyDescent="0.25">
      <c r="A5366">
        <v>9</v>
      </c>
      <c r="B5366">
        <v>32</v>
      </c>
      <c r="C5366">
        <v>3.3333333333333299</v>
      </c>
      <c r="D5366">
        <v>2</v>
      </c>
      <c r="E5366">
        <v>120</v>
      </c>
      <c r="F5366">
        <v>4.5238095238095202</v>
      </c>
      <c r="G5366">
        <v>5.7553339004516602</v>
      </c>
      <c r="H5366" s="1">
        <f>Table1[[#This Row],[target]]-Table1[[#This Row],[output]]</f>
        <v>-1.23152437664214</v>
      </c>
      <c r="I5366" s="1">
        <f>Table1[[#This Row],[tar-out]]*Table1[[#This Row],[tar-out]]</f>
        <v>1.5166522902638115</v>
      </c>
      <c r="J5366" s="1" t="b">
        <f>AND(ABS(Table1[[#This Row],[tar-out]])&gt;=$J$1,ABS(Table1[[#This Row],[tar-out]])&lt;$K$1)</f>
        <v>0</v>
      </c>
      <c r="K5366" s="1" t="b">
        <f>AND(ABS(Table1[[#This Row],[tar-out]])&gt;=$K$1,ABS(Table1[[#This Row],[tar-out]])&lt;$L$1)</f>
        <v>1</v>
      </c>
      <c r="L5366" s="1" t="b">
        <f>AND(ABS(Table1[[#This Row],[tar-out]])&gt;=$L$1,ABS(Table1[[#This Row],[tar-out]])&lt;$M$1)</f>
        <v>0</v>
      </c>
      <c r="M5366" s="1" t="b">
        <f>AND(ABS(Table1[[#This Row],[tar-out]])&gt;=$M$1,ABS(Table1[[#This Row],[tar-out]])&lt;$N$1)</f>
        <v>0</v>
      </c>
      <c r="N5366" s="1" t="b">
        <f>AND(ABS(Table1[[#This Row],[tar-out]])&gt;=$N$1,ABS(Table1[[#This Row],[tar-out]])&lt;$O$1)</f>
        <v>0</v>
      </c>
      <c r="O5366" s="1" t="b">
        <f>AND(ABS(Table1[[#This Row],[tar-out]])&gt;=$O$1,ABS(Table1[[#This Row],[tar-out]])&lt;$P$1)</f>
        <v>0</v>
      </c>
      <c r="P5366" s="1">
        <f>ROUND(Table1[[#This Row],[tar-out]],0)</f>
        <v>-1</v>
      </c>
      <c r="Q5366" s="3">
        <v>5364</v>
      </c>
    </row>
    <row r="5367" spans="1:17" x14ac:dyDescent="0.25">
      <c r="A5367">
        <v>9</v>
      </c>
      <c r="B5367">
        <v>32</v>
      </c>
      <c r="C5367">
        <v>3.3333333333333299</v>
      </c>
      <c r="D5367">
        <v>2</v>
      </c>
      <c r="E5367">
        <v>69</v>
      </c>
      <c r="F5367">
        <v>4.84</v>
      </c>
      <c r="G5367">
        <v>5.7915897369384801</v>
      </c>
      <c r="H5367" s="1">
        <f>Table1[[#This Row],[target]]-Table1[[#This Row],[output]]</f>
        <v>-0.95158973693848026</v>
      </c>
      <c r="I5367" s="1">
        <f>Table1[[#This Row],[tar-out]]*Table1[[#This Row],[tar-out]]</f>
        <v>0.90552302744664603</v>
      </c>
      <c r="J5367" s="1" t="b">
        <f>AND(ABS(Table1[[#This Row],[tar-out]])&gt;=$J$1,ABS(Table1[[#This Row],[tar-out]])&lt;$K$1)</f>
        <v>1</v>
      </c>
      <c r="K5367" s="1" t="b">
        <f>AND(ABS(Table1[[#This Row],[tar-out]])&gt;=$K$1,ABS(Table1[[#This Row],[tar-out]])&lt;$L$1)</f>
        <v>0</v>
      </c>
      <c r="L5367" s="1" t="b">
        <f>AND(ABS(Table1[[#This Row],[tar-out]])&gt;=$L$1,ABS(Table1[[#This Row],[tar-out]])&lt;$M$1)</f>
        <v>0</v>
      </c>
      <c r="M5367" s="1" t="b">
        <f>AND(ABS(Table1[[#This Row],[tar-out]])&gt;=$M$1,ABS(Table1[[#This Row],[tar-out]])&lt;$N$1)</f>
        <v>0</v>
      </c>
      <c r="N5367" s="1" t="b">
        <f>AND(ABS(Table1[[#This Row],[tar-out]])&gt;=$N$1,ABS(Table1[[#This Row],[tar-out]])&lt;$O$1)</f>
        <v>0</v>
      </c>
      <c r="O5367" s="1" t="b">
        <f>AND(ABS(Table1[[#This Row],[tar-out]])&gt;=$O$1,ABS(Table1[[#This Row],[tar-out]])&lt;$P$1)</f>
        <v>0</v>
      </c>
      <c r="P5367" s="1">
        <f>ROUND(Table1[[#This Row],[tar-out]],0)</f>
        <v>-1</v>
      </c>
      <c r="Q5367" s="2">
        <v>5365</v>
      </c>
    </row>
    <row r="5368" spans="1:17" x14ac:dyDescent="0.25">
      <c r="A5368">
        <v>9</v>
      </c>
      <c r="B5368">
        <v>32</v>
      </c>
      <c r="C5368">
        <v>3.3333333333333299</v>
      </c>
      <c r="D5368">
        <v>2</v>
      </c>
      <c r="E5368">
        <v>57</v>
      </c>
      <c r="F5368">
        <v>4</v>
      </c>
      <c r="G5368">
        <v>5.8222408294677699</v>
      </c>
      <c r="H5368" s="1">
        <f>Table1[[#This Row],[target]]-Table1[[#This Row],[output]]</f>
        <v>-1.8222408294677699</v>
      </c>
      <c r="I5368" s="1">
        <f>Table1[[#This Row],[tar-out]]*Table1[[#This Row],[tar-out]]</f>
        <v>3.3205616405793861</v>
      </c>
      <c r="J5368" s="1" t="b">
        <f>AND(ABS(Table1[[#This Row],[tar-out]])&gt;=$J$1,ABS(Table1[[#This Row],[tar-out]])&lt;$K$1)</f>
        <v>0</v>
      </c>
      <c r="K5368" s="1" t="b">
        <f>AND(ABS(Table1[[#This Row],[tar-out]])&gt;=$K$1,ABS(Table1[[#This Row],[tar-out]])&lt;$L$1)</f>
        <v>1</v>
      </c>
      <c r="L5368" s="1" t="b">
        <f>AND(ABS(Table1[[#This Row],[tar-out]])&gt;=$L$1,ABS(Table1[[#This Row],[tar-out]])&lt;$M$1)</f>
        <v>0</v>
      </c>
      <c r="M5368" s="1" t="b">
        <f>AND(ABS(Table1[[#This Row],[tar-out]])&gt;=$M$1,ABS(Table1[[#This Row],[tar-out]])&lt;$N$1)</f>
        <v>0</v>
      </c>
      <c r="N5368" s="1" t="b">
        <f>AND(ABS(Table1[[#This Row],[tar-out]])&gt;=$N$1,ABS(Table1[[#This Row],[tar-out]])&lt;$O$1)</f>
        <v>0</v>
      </c>
      <c r="O5368" s="1" t="b">
        <f>AND(ABS(Table1[[#This Row],[tar-out]])&gt;=$O$1,ABS(Table1[[#This Row],[tar-out]])&lt;$P$1)</f>
        <v>0</v>
      </c>
      <c r="P5368" s="1">
        <f>ROUND(Table1[[#This Row],[tar-out]],0)</f>
        <v>-2</v>
      </c>
      <c r="Q5368" s="3">
        <v>5366</v>
      </c>
    </row>
    <row r="5369" spans="1:17" x14ac:dyDescent="0.25">
      <c r="A5369">
        <v>9</v>
      </c>
      <c r="B5369">
        <v>32</v>
      </c>
      <c r="C5369">
        <v>3.3333333333333299</v>
      </c>
      <c r="D5369">
        <v>2</v>
      </c>
      <c r="E5369">
        <v>104</v>
      </c>
      <c r="F5369">
        <v>4</v>
      </c>
      <c r="G5369">
        <v>5.7609815597534197</v>
      </c>
      <c r="H5369" s="1">
        <f>Table1[[#This Row],[target]]-Table1[[#This Row],[output]]</f>
        <v>-1.7609815597534197</v>
      </c>
      <c r="I5369" s="1">
        <f>Table1[[#This Row],[tar-out]]*Table1[[#This Row],[tar-out]]</f>
        <v>3.101056053791587</v>
      </c>
      <c r="J5369" s="1" t="b">
        <f>AND(ABS(Table1[[#This Row],[tar-out]])&gt;=$J$1,ABS(Table1[[#This Row],[tar-out]])&lt;$K$1)</f>
        <v>0</v>
      </c>
      <c r="K5369" s="1" t="b">
        <f>AND(ABS(Table1[[#This Row],[tar-out]])&gt;=$K$1,ABS(Table1[[#This Row],[tar-out]])&lt;$L$1)</f>
        <v>1</v>
      </c>
      <c r="L5369" s="1" t="b">
        <f>AND(ABS(Table1[[#This Row],[tar-out]])&gt;=$L$1,ABS(Table1[[#This Row],[tar-out]])&lt;$M$1)</f>
        <v>0</v>
      </c>
      <c r="M5369" s="1" t="b">
        <f>AND(ABS(Table1[[#This Row],[tar-out]])&gt;=$M$1,ABS(Table1[[#This Row],[tar-out]])&lt;$N$1)</f>
        <v>0</v>
      </c>
      <c r="N5369" s="1" t="b">
        <f>AND(ABS(Table1[[#This Row],[tar-out]])&gt;=$N$1,ABS(Table1[[#This Row],[tar-out]])&lt;$O$1)</f>
        <v>0</v>
      </c>
      <c r="O5369" s="1" t="b">
        <f>AND(ABS(Table1[[#This Row],[tar-out]])&gt;=$O$1,ABS(Table1[[#This Row],[tar-out]])&lt;$P$1)</f>
        <v>0</v>
      </c>
      <c r="P5369" s="1">
        <f>ROUND(Table1[[#This Row],[tar-out]],0)</f>
        <v>-2</v>
      </c>
      <c r="Q5369" s="2">
        <v>5367</v>
      </c>
    </row>
    <row r="5370" spans="1:17" x14ac:dyDescent="0.25">
      <c r="A5370">
        <v>9</v>
      </c>
      <c r="B5370">
        <v>32</v>
      </c>
      <c r="C5370">
        <v>3.3333333333333299</v>
      </c>
      <c r="D5370">
        <v>2</v>
      </c>
      <c r="E5370">
        <v>53</v>
      </c>
      <c r="F5370">
        <v>4</v>
      </c>
      <c r="G5370">
        <v>5.8329105377197301</v>
      </c>
      <c r="H5370" s="1">
        <f>Table1[[#This Row],[target]]-Table1[[#This Row],[output]]</f>
        <v>-1.8329105377197301</v>
      </c>
      <c r="I5370" s="1">
        <f>Table1[[#This Row],[tar-out]]*Table1[[#This Row],[tar-out]]</f>
        <v>3.35956103928403</v>
      </c>
      <c r="J5370" s="1" t="b">
        <f>AND(ABS(Table1[[#This Row],[tar-out]])&gt;=$J$1,ABS(Table1[[#This Row],[tar-out]])&lt;$K$1)</f>
        <v>0</v>
      </c>
      <c r="K5370" s="1" t="b">
        <f>AND(ABS(Table1[[#This Row],[tar-out]])&gt;=$K$1,ABS(Table1[[#This Row],[tar-out]])&lt;$L$1)</f>
        <v>1</v>
      </c>
      <c r="L5370" s="1" t="b">
        <f>AND(ABS(Table1[[#This Row],[tar-out]])&gt;=$L$1,ABS(Table1[[#This Row],[tar-out]])&lt;$M$1)</f>
        <v>0</v>
      </c>
      <c r="M5370" s="1" t="b">
        <f>AND(ABS(Table1[[#This Row],[tar-out]])&gt;=$M$1,ABS(Table1[[#This Row],[tar-out]])&lt;$N$1)</f>
        <v>0</v>
      </c>
      <c r="N5370" s="1" t="b">
        <f>AND(ABS(Table1[[#This Row],[tar-out]])&gt;=$N$1,ABS(Table1[[#This Row],[tar-out]])&lt;$O$1)</f>
        <v>0</v>
      </c>
      <c r="O5370" s="1" t="b">
        <f>AND(ABS(Table1[[#This Row],[tar-out]])&gt;=$O$1,ABS(Table1[[#This Row],[tar-out]])&lt;$P$1)</f>
        <v>0</v>
      </c>
      <c r="P5370" s="1">
        <f>ROUND(Table1[[#This Row],[tar-out]],0)</f>
        <v>-2</v>
      </c>
      <c r="Q5370" s="3">
        <v>5368</v>
      </c>
    </row>
    <row r="5371" spans="1:17" x14ac:dyDescent="0.25">
      <c r="A5371">
        <v>9</v>
      </c>
      <c r="B5371">
        <v>32</v>
      </c>
      <c r="C5371">
        <v>3.3333333333333299</v>
      </c>
      <c r="D5371">
        <v>2</v>
      </c>
      <c r="E5371">
        <v>14</v>
      </c>
      <c r="F5371">
        <v>6.31111111111111</v>
      </c>
      <c r="G5371">
        <v>5.9274773597717303</v>
      </c>
      <c r="H5371" s="1">
        <f>Table1[[#This Row],[target]]-Table1[[#This Row],[output]]</f>
        <v>0.38363375133937971</v>
      </c>
      <c r="I5371" s="1">
        <f>Table1[[#This Row],[tar-out]]*Table1[[#This Row],[tar-out]]</f>
        <v>0.14717485516672502</v>
      </c>
      <c r="J5371" s="1" t="b">
        <f>AND(ABS(Table1[[#This Row],[tar-out]])&gt;=$J$1,ABS(Table1[[#This Row],[tar-out]])&lt;$K$1)</f>
        <v>1</v>
      </c>
      <c r="K5371" s="1" t="b">
        <f>AND(ABS(Table1[[#This Row],[tar-out]])&gt;=$K$1,ABS(Table1[[#This Row],[tar-out]])&lt;$L$1)</f>
        <v>0</v>
      </c>
      <c r="L5371" s="1" t="b">
        <f>AND(ABS(Table1[[#This Row],[tar-out]])&gt;=$L$1,ABS(Table1[[#This Row],[tar-out]])&lt;$M$1)</f>
        <v>0</v>
      </c>
      <c r="M5371" s="1" t="b">
        <f>AND(ABS(Table1[[#This Row],[tar-out]])&gt;=$M$1,ABS(Table1[[#This Row],[tar-out]])&lt;$N$1)</f>
        <v>0</v>
      </c>
      <c r="N5371" s="1" t="b">
        <f>AND(ABS(Table1[[#This Row],[tar-out]])&gt;=$N$1,ABS(Table1[[#This Row],[tar-out]])&lt;$O$1)</f>
        <v>0</v>
      </c>
      <c r="O5371" s="1" t="b">
        <f>AND(ABS(Table1[[#This Row],[tar-out]])&gt;=$O$1,ABS(Table1[[#This Row],[tar-out]])&lt;$P$1)</f>
        <v>0</v>
      </c>
      <c r="P5371" s="1">
        <f>ROUND(Table1[[#This Row],[tar-out]],0)</f>
        <v>0</v>
      </c>
      <c r="Q5371" s="2">
        <v>5369</v>
      </c>
    </row>
    <row r="5372" spans="1:17" x14ac:dyDescent="0.25">
      <c r="A5372">
        <v>9</v>
      </c>
      <c r="B5372">
        <v>32</v>
      </c>
      <c r="C5372">
        <v>3.3333333333333299</v>
      </c>
      <c r="D5372">
        <v>2</v>
      </c>
      <c r="E5372">
        <v>23</v>
      </c>
      <c r="F5372">
        <v>6.8648648648648596</v>
      </c>
      <c r="G5372">
        <v>5.9059395790100098</v>
      </c>
      <c r="H5372" s="1">
        <f>Table1[[#This Row],[target]]-Table1[[#This Row],[output]]</f>
        <v>0.95892528585484982</v>
      </c>
      <c r="I5372" s="1">
        <f>Table1[[#This Row],[tar-out]]*Table1[[#This Row],[tar-out]]</f>
        <v>0.91953770385180544</v>
      </c>
      <c r="J5372" s="1" t="b">
        <f>AND(ABS(Table1[[#This Row],[tar-out]])&gt;=$J$1,ABS(Table1[[#This Row],[tar-out]])&lt;$K$1)</f>
        <v>1</v>
      </c>
      <c r="K5372" s="1" t="b">
        <f>AND(ABS(Table1[[#This Row],[tar-out]])&gt;=$K$1,ABS(Table1[[#This Row],[tar-out]])&lt;$L$1)</f>
        <v>0</v>
      </c>
      <c r="L5372" s="1" t="b">
        <f>AND(ABS(Table1[[#This Row],[tar-out]])&gt;=$L$1,ABS(Table1[[#This Row],[tar-out]])&lt;$M$1)</f>
        <v>0</v>
      </c>
      <c r="M5372" s="1" t="b">
        <f>AND(ABS(Table1[[#This Row],[tar-out]])&gt;=$M$1,ABS(Table1[[#This Row],[tar-out]])&lt;$N$1)</f>
        <v>0</v>
      </c>
      <c r="N5372" s="1" t="b">
        <f>AND(ABS(Table1[[#This Row],[tar-out]])&gt;=$N$1,ABS(Table1[[#This Row],[tar-out]])&lt;$O$1)</f>
        <v>0</v>
      </c>
      <c r="O5372" s="1" t="b">
        <f>AND(ABS(Table1[[#This Row],[tar-out]])&gt;=$O$1,ABS(Table1[[#This Row],[tar-out]])&lt;$P$1)</f>
        <v>0</v>
      </c>
      <c r="P5372" s="1">
        <f>ROUND(Table1[[#This Row],[tar-out]],0)</f>
        <v>1</v>
      </c>
      <c r="Q5372" s="3">
        <v>5370</v>
      </c>
    </row>
    <row r="5373" spans="1:17" x14ac:dyDescent="0.25">
      <c r="A5373">
        <v>9</v>
      </c>
      <c r="B5373">
        <v>32</v>
      </c>
      <c r="C5373">
        <v>3.3333333333333299</v>
      </c>
      <c r="D5373">
        <v>2</v>
      </c>
      <c r="E5373">
        <v>86</v>
      </c>
      <c r="F5373">
        <v>4.7333333333333298</v>
      </c>
      <c r="G5373">
        <v>5.7721848487854004</v>
      </c>
      <c r="H5373" s="1">
        <f>Table1[[#This Row],[target]]-Table1[[#This Row],[output]]</f>
        <v>-1.0388515154520706</v>
      </c>
      <c r="I5373" s="1">
        <f>Table1[[#This Row],[tar-out]]*Table1[[#This Row],[tar-out]]</f>
        <v>1.0792124711570636</v>
      </c>
      <c r="J5373" s="1" t="b">
        <f>AND(ABS(Table1[[#This Row],[tar-out]])&gt;=$J$1,ABS(Table1[[#This Row],[tar-out]])&lt;$K$1)</f>
        <v>0</v>
      </c>
      <c r="K5373" s="1" t="b">
        <f>AND(ABS(Table1[[#This Row],[tar-out]])&gt;=$K$1,ABS(Table1[[#This Row],[tar-out]])&lt;$L$1)</f>
        <v>1</v>
      </c>
      <c r="L5373" s="1" t="b">
        <f>AND(ABS(Table1[[#This Row],[tar-out]])&gt;=$L$1,ABS(Table1[[#This Row],[tar-out]])&lt;$M$1)</f>
        <v>0</v>
      </c>
      <c r="M5373" s="1" t="b">
        <f>AND(ABS(Table1[[#This Row],[tar-out]])&gt;=$M$1,ABS(Table1[[#This Row],[tar-out]])&lt;$N$1)</f>
        <v>0</v>
      </c>
      <c r="N5373" s="1" t="b">
        <f>AND(ABS(Table1[[#This Row],[tar-out]])&gt;=$N$1,ABS(Table1[[#This Row],[tar-out]])&lt;$O$1)</f>
        <v>0</v>
      </c>
      <c r="O5373" s="1" t="b">
        <f>AND(ABS(Table1[[#This Row],[tar-out]])&gt;=$O$1,ABS(Table1[[#This Row],[tar-out]])&lt;$P$1)</f>
        <v>0</v>
      </c>
      <c r="P5373" s="1">
        <f>ROUND(Table1[[#This Row],[tar-out]],0)</f>
        <v>-1</v>
      </c>
      <c r="Q5373" s="2">
        <v>5371</v>
      </c>
    </row>
    <row r="5374" spans="1:17" x14ac:dyDescent="0.25">
      <c r="A5374">
        <v>9</v>
      </c>
      <c r="B5374">
        <v>32</v>
      </c>
      <c r="C5374">
        <v>3.3333333333333299</v>
      </c>
      <c r="D5374">
        <v>2</v>
      </c>
      <c r="E5374">
        <v>41</v>
      </c>
      <c r="F5374">
        <v>5.625</v>
      </c>
      <c r="G5374">
        <v>5.8628644943237296</v>
      </c>
      <c r="H5374" s="1">
        <f>Table1[[#This Row],[target]]-Table1[[#This Row],[output]]</f>
        <v>-0.23786449432372958</v>
      </c>
      <c r="I5374" s="1">
        <f>Table1[[#This Row],[tar-out]]*Table1[[#This Row],[tar-out]]</f>
        <v>5.6579517659883581E-2</v>
      </c>
      <c r="J5374" s="1" t="b">
        <f>AND(ABS(Table1[[#This Row],[tar-out]])&gt;=$J$1,ABS(Table1[[#This Row],[tar-out]])&lt;$K$1)</f>
        <v>1</v>
      </c>
      <c r="K5374" s="1" t="b">
        <f>AND(ABS(Table1[[#This Row],[tar-out]])&gt;=$K$1,ABS(Table1[[#This Row],[tar-out]])&lt;$L$1)</f>
        <v>0</v>
      </c>
      <c r="L5374" s="1" t="b">
        <f>AND(ABS(Table1[[#This Row],[tar-out]])&gt;=$L$1,ABS(Table1[[#This Row],[tar-out]])&lt;$M$1)</f>
        <v>0</v>
      </c>
      <c r="M5374" s="1" t="b">
        <f>AND(ABS(Table1[[#This Row],[tar-out]])&gt;=$M$1,ABS(Table1[[#This Row],[tar-out]])&lt;$N$1)</f>
        <v>0</v>
      </c>
      <c r="N5374" s="1" t="b">
        <f>AND(ABS(Table1[[#This Row],[tar-out]])&gt;=$N$1,ABS(Table1[[#This Row],[tar-out]])&lt;$O$1)</f>
        <v>0</v>
      </c>
      <c r="O5374" s="1" t="b">
        <f>AND(ABS(Table1[[#This Row],[tar-out]])&gt;=$O$1,ABS(Table1[[#This Row],[tar-out]])&lt;$P$1)</f>
        <v>0</v>
      </c>
      <c r="P5374" s="1">
        <f>ROUND(Table1[[#This Row],[tar-out]],0)</f>
        <v>0</v>
      </c>
      <c r="Q5374" s="3">
        <v>5372</v>
      </c>
    </row>
    <row r="5375" spans="1:17" x14ac:dyDescent="0.25">
      <c r="A5375">
        <v>9</v>
      </c>
      <c r="B5375">
        <v>32</v>
      </c>
      <c r="C5375">
        <v>3.3333333333333299</v>
      </c>
      <c r="D5375">
        <v>2</v>
      </c>
      <c r="E5375">
        <v>38</v>
      </c>
      <c r="F5375">
        <v>6.6923076923076898</v>
      </c>
      <c r="G5375">
        <v>5.8700437545776403</v>
      </c>
      <c r="H5375" s="1">
        <f>Table1[[#This Row],[target]]-Table1[[#This Row],[output]]</f>
        <v>0.82226393773004958</v>
      </c>
      <c r="I5375" s="1">
        <f>Table1[[#This Row],[tar-out]]*Table1[[#This Row],[tar-out]]</f>
        <v>0.67611798329132689</v>
      </c>
      <c r="J5375" s="1" t="b">
        <f>AND(ABS(Table1[[#This Row],[tar-out]])&gt;=$J$1,ABS(Table1[[#This Row],[tar-out]])&lt;$K$1)</f>
        <v>1</v>
      </c>
      <c r="K5375" s="1" t="b">
        <f>AND(ABS(Table1[[#This Row],[tar-out]])&gt;=$K$1,ABS(Table1[[#This Row],[tar-out]])&lt;$L$1)</f>
        <v>0</v>
      </c>
      <c r="L5375" s="1" t="b">
        <f>AND(ABS(Table1[[#This Row],[tar-out]])&gt;=$L$1,ABS(Table1[[#This Row],[tar-out]])&lt;$M$1)</f>
        <v>0</v>
      </c>
      <c r="M5375" s="1" t="b">
        <f>AND(ABS(Table1[[#This Row],[tar-out]])&gt;=$M$1,ABS(Table1[[#This Row],[tar-out]])&lt;$N$1)</f>
        <v>0</v>
      </c>
      <c r="N5375" s="1" t="b">
        <f>AND(ABS(Table1[[#This Row],[tar-out]])&gt;=$N$1,ABS(Table1[[#This Row],[tar-out]])&lt;$O$1)</f>
        <v>0</v>
      </c>
      <c r="O5375" s="1" t="b">
        <f>AND(ABS(Table1[[#This Row],[tar-out]])&gt;=$O$1,ABS(Table1[[#This Row],[tar-out]])&lt;$P$1)</f>
        <v>0</v>
      </c>
      <c r="P5375" s="1">
        <f>ROUND(Table1[[#This Row],[tar-out]],0)</f>
        <v>1</v>
      </c>
      <c r="Q5375" s="2">
        <v>5373</v>
      </c>
    </row>
    <row r="5376" spans="1:17" x14ac:dyDescent="0.25">
      <c r="A5376">
        <v>9</v>
      </c>
      <c r="B5376">
        <v>32</v>
      </c>
      <c r="C5376">
        <v>3.3333333333333299</v>
      </c>
      <c r="D5376">
        <v>2</v>
      </c>
      <c r="E5376">
        <v>58</v>
      </c>
      <c r="F5376">
        <v>4</v>
      </c>
      <c r="G5376">
        <v>5.8195734024047896</v>
      </c>
      <c r="H5376" s="1">
        <f>Table1[[#This Row],[target]]-Table1[[#This Row],[output]]</f>
        <v>-1.8195734024047896</v>
      </c>
      <c r="I5376" s="1">
        <f>Table1[[#This Row],[tar-out]]*Table1[[#This Row],[tar-out]]</f>
        <v>3.3108473667389422</v>
      </c>
      <c r="J5376" s="1" t="b">
        <f>AND(ABS(Table1[[#This Row],[tar-out]])&gt;=$J$1,ABS(Table1[[#This Row],[tar-out]])&lt;$K$1)</f>
        <v>0</v>
      </c>
      <c r="K5376" s="1" t="b">
        <f>AND(ABS(Table1[[#This Row],[tar-out]])&gt;=$K$1,ABS(Table1[[#This Row],[tar-out]])&lt;$L$1)</f>
        <v>1</v>
      </c>
      <c r="L5376" s="1" t="b">
        <f>AND(ABS(Table1[[#This Row],[tar-out]])&gt;=$L$1,ABS(Table1[[#This Row],[tar-out]])&lt;$M$1)</f>
        <v>0</v>
      </c>
      <c r="M5376" s="1" t="b">
        <f>AND(ABS(Table1[[#This Row],[tar-out]])&gt;=$M$1,ABS(Table1[[#This Row],[tar-out]])&lt;$N$1)</f>
        <v>0</v>
      </c>
      <c r="N5376" s="1" t="b">
        <f>AND(ABS(Table1[[#This Row],[tar-out]])&gt;=$N$1,ABS(Table1[[#This Row],[tar-out]])&lt;$O$1)</f>
        <v>0</v>
      </c>
      <c r="O5376" s="1" t="b">
        <f>AND(ABS(Table1[[#This Row],[tar-out]])&gt;=$O$1,ABS(Table1[[#This Row],[tar-out]])&lt;$P$1)</f>
        <v>0</v>
      </c>
      <c r="P5376" s="1">
        <f>ROUND(Table1[[#This Row],[tar-out]],0)</f>
        <v>-2</v>
      </c>
      <c r="Q5376" s="3">
        <v>5374</v>
      </c>
    </row>
    <row r="5377" spans="1:17" x14ac:dyDescent="0.25">
      <c r="A5377">
        <v>9</v>
      </c>
      <c r="B5377">
        <v>32</v>
      </c>
      <c r="C5377">
        <v>3.3333333333333299</v>
      </c>
      <c r="D5377">
        <v>2</v>
      </c>
      <c r="E5377">
        <v>36</v>
      </c>
      <c r="F5377">
        <v>4.9473684210526301</v>
      </c>
      <c r="G5377">
        <v>5.8748297691345197</v>
      </c>
      <c r="H5377" s="1">
        <f>Table1[[#This Row],[target]]-Table1[[#This Row],[output]]</f>
        <v>-0.92746134808188962</v>
      </c>
      <c r="I5377" s="1">
        <f>Table1[[#This Row],[tar-out]]*Table1[[#This Row],[tar-out]]</f>
        <v>0.86018455218587597</v>
      </c>
      <c r="J5377" s="1" t="b">
        <f>AND(ABS(Table1[[#This Row],[tar-out]])&gt;=$J$1,ABS(Table1[[#This Row],[tar-out]])&lt;$K$1)</f>
        <v>1</v>
      </c>
      <c r="K5377" s="1" t="b">
        <f>AND(ABS(Table1[[#This Row],[tar-out]])&gt;=$K$1,ABS(Table1[[#This Row],[tar-out]])&lt;$L$1)</f>
        <v>0</v>
      </c>
      <c r="L5377" s="1" t="b">
        <f>AND(ABS(Table1[[#This Row],[tar-out]])&gt;=$L$1,ABS(Table1[[#This Row],[tar-out]])&lt;$M$1)</f>
        <v>0</v>
      </c>
      <c r="M5377" s="1" t="b">
        <f>AND(ABS(Table1[[#This Row],[tar-out]])&gt;=$M$1,ABS(Table1[[#This Row],[tar-out]])&lt;$N$1)</f>
        <v>0</v>
      </c>
      <c r="N5377" s="1" t="b">
        <f>AND(ABS(Table1[[#This Row],[tar-out]])&gt;=$N$1,ABS(Table1[[#This Row],[tar-out]])&lt;$O$1)</f>
        <v>0</v>
      </c>
      <c r="O5377" s="1" t="b">
        <f>AND(ABS(Table1[[#This Row],[tar-out]])&gt;=$O$1,ABS(Table1[[#This Row],[tar-out]])&lt;$P$1)</f>
        <v>0</v>
      </c>
      <c r="P5377" s="1">
        <f>ROUND(Table1[[#This Row],[tar-out]],0)</f>
        <v>-1</v>
      </c>
      <c r="Q5377" s="2">
        <v>5375</v>
      </c>
    </row>
    <row r="5378" spans="1:17" x14ac:dyDescent="0.25">
      <c r="A5378">
        <v>9</v>
      </c>
      <c r="B5378">
        <v>32</v>
      </c>
      <c r="C5378">
        <v>3.3333333333333299</v>
      </c>
      <c r="D5378">
        <v>2</v>
      </c>
      <c r="E5378">
        <v>24</v>
      </c>
      <c r="F5378">
        <v>7.8160919540229896</v>
      </c>
      <c r="G5378">
        <v>5.90354681015015</v>
      </c>
      <c r="H5378" s="1">
        <f>Table1[[#This Row],[target]]-Table1[[#This Row],[output]]</f>
        <v>1.9125451438728396</v>
      </c>
      <c r="I5378" s="1">
        <f>Table1[[#This Row],[tar-out]]*Table1[[#This Row],[tar-out]]</f>
        <v>3.6578289273515807</v>
      </c>
      <c r="J5378" s="1" t="b">
        <f>AND(ABS(Table1[[#This Row],[tar-out]])&gt;=$J$1,ABS(Table1[[#This Row],[tar-out]])&lt;$K$1)</f>
        <v>0</v>
      </c>
      <c r="K5378" s="1" t="b">
        <f>AND(ABS(Table1[[#This Row],[tar-out]])&gt;=$K$1,ABS(Table1[[#This Row],[tar-out]])&lt;$L$1)</f>
        <v>1</v>
      </c>
      <c r="L5378" s="1" t="b">
        <f>AND(ABS(Table1[[#This Row],[tar-out]])&gt;=$L$1,ABS(Table1[[#This Row],[tar-out]])&lt;$M$1)</f>
        <v>0</v>
      </c>
      <c r="M5378" s="1" t="b">
        <f>AND(ABS(Table1[[#This Row],[tar-out]])&gt;=$M$1,ABS(Table1[[#This Row],[tar-out]])&lt;$N$1)</f>
        <v>0</v>
      </c>
      <c r="N5378" s="1" t="b">
        <f>AND(ABS(Table1[[#This Row],[tar-out]])&gt;=$N$1,ABS(Table1[[#This Row],[tar-out]])&lt;$O$1)</f>
        <v>0</v>
      </c>
      <c r="O5378" s="1" t="b">
        <f>AND(ABS(Table1[[#This Row],[tar-out]])&gt;=$O$1,ABS(Table1[[#This Row],[tar-out]])&lt;$P$1)</f>
        <v>0</v>
      </c>
      <c r="P5378" s="1">
        <f>ROUND(Table1[[#This Row],[tar-out]],0)</f>
        <v>2</v>
      </c>
      <c r="Q5378" s="3">
        <v>5376</v>
      </c>
    </row>
    <row r="5379" spans="1:17" x14ac:dyDescent="0.25">
      <c r="A5379">
        <v>9</v>
      </c>
      <c r="B5379">
        <v>32</v>
      </c>
      <c r="C5379">
        <v>3.3333333333333299</v>
      </c>
      <c r="D5379">
        <v>2</v>
      </c>
      <c r="E5379">
        <v>22</v>
      </c>
      <c r="F5379">
        <v>6.2761904761904797</v>
      </c>
      <c r="G5379">
        <v>5.9083328247070304</v>
      </c>
      <c r="H5379" s="1">
        <f>Table1[[#This Row],[target]]-Table1[[#This Row],[output]]</f>
        <v>0.36785765148344929</v>
      </c>
      <c r="I5379" s="1">
        <f>Table1[[#This Row],[tar-out]]*Table1[[#This Row],[tar-out]]</f>
        <v>0.13531925175491885</v>
      </c>
      <c r="J5379" s="1" t="b">
        <f>AND(ABS(Table1[[#This Row],[tar-out]])&gt;=$J$1,ABS(Table1[[#This Row],[tar-out]])&lt;$K$1)</f>
        <v>1</v>
      </c>
      <c r="K5379" s="1" t="b">
        <f>AND(ABS(Table1[[#This Row],[tar-out]])&gt;=$K$1,ABS(Table1[[#This Row],[tar-out]])&lt;$L$1)</f>
        <v>0</v>
      </c>
      <c r="L5379" s="1" t="b">
        <f>AND(ABS(Table1[[#This Row],[tar-out]])&gt;=$L$1,ABS(Table1[[#This Row],[tar-out]])&lt;$M$1)</f>
        <v>0</v>
      </c>
      <c r="M5379" s="1" t="b">
        <f>AND(ABS(Table1[[#This Row],[tar-out]])&gt;=$M$1,ABS(Table1[[#This Row],[tar-out]])&lt;$N$1)</f>
        <v>0</v>
      </c>
      <c r="N5379" s="1" t="b">
        <f>AND(ABS(Table1[[#This Row],[tar-out]])&gt;=$N$1,ABS(Table1[[#This Row],[tar-out]])&lt;$O$1)</f>
        <v>0</v>
      </c>
      <c r="O5379" s="1" t="b">
        <f>AND(ABS(Table1[[#This Row],[tar-out]])&gt;=$O$1,ABS(Table1[[#This Row],[tar-out]])&lt;$P$1)</f>
        <v>0</v>
      </c>
      <c r="P5379" s="1">
        <f>ROUND(Table1[[#This Row],[tar-out]],0)</f>
        <v>0</v>
      </c>
      <c r="Q5379" s="2">
        <v>5377</v>
      </c>
    </row>
    <row r="5380" spans="1:17" x14ac:dyDescent="0.25">
      <c r="A5380">
        <v>9</v>
      </c>
      <c r="B5380">
        <v>32</v>
      </c>
      <c r="C5380">
        <v>3.3333333333333299</v>
      </c>
      <c r="D5380">
        <v>2</v>
      </c>
      <c r="E5380">
        <v>77</v>
      </c>
      <c r="F5380">
        <v>4.75</v>
      </c>
      <c r="G5380">
        <v>5.77818059921265</v>
      </c>
      <c r="H5380" s="1">
        <f>Table1[[#This Row],[target]]-Table1[[#This Row],[output]]</f>
        <v>-1.02818059921265</v>
      </c>
      <c r="I5380" s="1">
        <f>Table1[[#This Row],[tar-out]]*Table1[[#This Row],[tar-out]]</f>
        <v>1.0571553445972841</v>
      </c>
      <c r="J5380" s="1" t="b">
        <f>AND(ABS(Table1[[#This Row],[tar-out]])&gt;=$J$1,ABS(Table1[[#This Row],[tar-out]])&lt;$K$1)</f>
        <v>0</v>
      </c>
      <c r="K5380" s="1" t="b">
        <f>AND(ABS(Table1[[#This Row],[tar-out]])&gt;=$K$1,ABS(Table1[[#This Row],[tar-out]])&lt;$L$1)</f>
        <v>1</v>
      </c>
      <c r="L5380" s="1" t="b">
        <f>AND(ABS(Table1[[#This Row],[tar-out]])&gt;=$L$1,ABS(Table1[[#This Row],[tar-out]])&lt;$M$1)</f>
        <v>0</v>
      </c>
      <c r="M5380" s="1" t="b">
        <f>AND(ABS(Table1[[#This Row],[tar-out]])&gt;=$M$1,ABS(Table1[[#This Row],[tar-out]])&lt;$N$1)</f>
        <v>0</v>
      </c>
      <c r="N5380" s="1" t="b">
        <f>AND(ABS(Table1[[#This Row],[tar-out]])&gt;=$N$1,ABS(Table1[[#This Row],[tar-out]])&lt;$O$1)</f>
        <v>0</v>
      </c>
      <c r="O5380" s="1" t="b">
        <f>AND(ABS(Table1[[#This Row],[tar-out]])&gt;=$O$1,ABS(Table1[[#This Row],[tar-out]])&lt;$P$1)</f>
        <v>0</v>
      </c>
      <c r="P5380" s="1">
        <f>ROUND(Table1[[#This Row],[tar-out]],0)</f>
        <v>-1</v>
      </c>
      <c r="Q5380" s="3">
        <v>5378</v>
      </c>
    </row>
    <row r="5381" spans="1:17" x14ac:dyDescent="0.25">
      <c r="A5381">
        <v>9</v>
      </c>
      <c r="B5381">
        <v>32</v>
      </c>
      <c r="C5381">
        <v>3.3333333333333299</v>
      </c>
      <c r="D5381">
        <v>2</v>
      </c>
      <c r="E5381">
        <v>49</v>
      </c>
      <c r="F5381">
        <v>5</v>
      </c>
      <c r="G5381">
        <v>5.8435807228088397</v>
      </c>
      <c r="H5381" s="1">
        <f>Table1[[#This Row],[target]]-Table1[[#This Row],[output]]</f>
        <v>-0.84358072280883967</v>
      </c>
      <c r="I5381" s="1">
        <f>Table1[[#This Row],[tar-out]]*Table1[[#This Row],[tar-out]]</f>
        <v>0.71162843589468439</v>
      </c>
      <c r="J5381" s="1" t="b">
        <f>AND(ABS(Table1[[#This Row],[tar-out]])&gt;=$J$1,ABS(Table1[[#This Row],[tar-out]])&lt;$K$1)</f>
        <v>1</v>
      </c>
      <c r="K5381" s="1" t="b">
        <f>AND(ABS(Table1[[#This Row],[tar-out]])&gt;=$K$1,ABS(Table1[[#This Row],[tar-out]])&lt;$L$1)</f>
        <v>0</v>
      </c>
      <c r="L5381" s="1" t="b">
        <f>AND(ABS(Table1[[#This Row],[tar-out]])&gt;=$L$1,ABS(Table1[[#This Row],[tar-out]])&lt;$M$1)</f>
        <v>0</v>
      </c>
      <c r="M5381" s="1" t="b">
        <f>AND(ABS(Table1[[#This Row],[tar-out]])&gt;=$M$1,ABS(Table1[[#This Row],[tar-out]])&lt;$N$1)</f>
        <v>0</v>
      </c>
      <c r="N5381" s="1" t="b">
        <f>AND(ABS(Table1[[#This Row],[tar-out]])&gt;=$N$1,ABS(Table1[[#This Row],[tar-out]])&lt;$O$1)</f>
        <v>0</v>
      </c>
      <c r="O5381" s="1" t="b">
        <f>AND(ABS(Table1[[#This Row],[tar-out]])&gt;=$O$1,ABS(Table1[[#This Row],[tar-out]])&lt;$P$1)</f>
        <v>0</v>
      </c>
      <c r="P5381" s="1">
        <f>ROUND(Table1[[#This Row],[tar-out]],0)</f>
        <v>-1</v>
      </c>
      <c r="Q5381" s="2">
        <v>5379</v>
      </c>
    </row>
    <row r="5382" spans="1:17" x14ac:dyDescent="0.25">
      <c r="A5382">
        <v>9</v>
      </c>
      <c r="B5382">
        <v>32</v>
      </c>
      <c r="C5382">
        <v>3.3333333333333299</v>
      </c>
      <c r="D5382">
        <v>2</v>
      </c>
      <c r="E5382">
        <v>15</v>
      </c>
      <c r="F5382">
        <v>7.6377358490566003</v>
      </c>
      <c r="G5382">
        <v>5.9250841140747097</v>
      </c>
      <c r="H5382" s="1">
        <f>Table1[[#This Row],[target]]-Table1[[#This Row],[output]]</f>
        <v>1.7126517349818906</v>
      </c>
      <c r="I5382" s="1">
        <f>Table1[[#This Row],[tar-out]]*Table1[[#This Row],[tar-out]]</f>
        <v>2.93317596533648</v>
      </c>
      <c r="J5382" s="1" t="b">
        <f>AND(ABS(Table1[[#This Row],[tar-out]])&gt;=$J$1,ABS(Table1[[#This Row],[tar-out]])&lt;$K$1)</f>
        <v>0</v>
      </c>
      <c r="K5382" s="1" t="b">
        <f>AND(ABS(Table1[[#This Row],[tar-out]])&gt;=$K$1,ABS(Table1[[#This Row],[tar-out]])&lt;$L$1)</f>
        <v>1</v>
      </c>
      <c r="L5382" s="1" t="b">
        <f>AND(ABS(Table1[[#This Row],[tar-out]])&gt;=$L$1,ABS(Table1[[#This Row],[tar-out]])&lt;$M$1)</f>
        <v>0</v>
      </c>
      <c r="M5382" s="1" t="b">
        <f>AND(ABS(Table1[[#This Row],[tar-out]])&gt;=$M$1,ABS(Table1[[#This Row],[tar-out]])&lt;$N$1)</f>
        <v>0</v>
      </c>
      <c r="N5382" s="1" t="b">
        <f>AND(ABS(Table1[[#This Row],[tar-out]])&gt;=$N$1,ABS(Table1[[#This Row],[tar-out]])&lt;$O$1)</f>
        <v>0</v>
      </c>
      <c r="O5382" s="1" t="b">
        <f>AND(ABS(Table1[[#This Row],[tar-out]])&gt;=$O$1,ABS(Table1[[#This Row],[tar-out]])&lt;$P$1)</f>
        <v>0</v>
      </c>
      <c r="P5382" s="1">
        <f>ROUND(Table1[[#This Row],[tar-out]],0)</f>
        <v>2</v>
      </c>
      <c r="Q5382" s="3">
        <v>5380</v>
      </c>
    </row>
    <row r="5383" spans="1:17" x14ac:dyDescent="0.25">
      <c r="A5383">
        <v>9</v>
      </c>
      <c r="B5383">
        <v>32</v>
      </c>
      <c r="C5383">
        <v>3.3333333333333299</v>
      </c>
      <c r="D5383">
        <v>2</v>
      </c>
      <c r="E5383">
        <v>9</v>
      </c>
      <c r="F5383">
        <v>8.3358778625954209</v>
      </c>
      <c r="G5383">
        <v>5.9394426345825204</v>
      </c>
      <c r="H5383" s="1">
        <f>Table1[[#This Row],[target]]-Table1[[#This Row],[output]]</f>
        <v>2.3964352280129004</v>
      </c>
      <c r="I5383" s="1">
        <f>Table1[[#This Row],[tar-out]]*Table1[[#This Row],[tar-out]]</f>
        <v>5.7429018020612421</v>
      </c>
      <c r="J5383" s="1" t="b">
        <f>AND(ABS(Table1[[#This Row],[tar-out]])&gt;=$J$1,ABS(Table1[[#This Row],[tar-out]])&lt;$K$1)</f>
        <v>0</v>
      </c>
      <c r="K5383" s="1" t="b">
        <f>AND(ABS(Table1[[#This Row],[tar-out]])&gt;=$K$1,ABS(Table1[[#This Row],[tar-out]])&lt;$L$1)</f>
        <v>0</v>
      </c>
      <c r="L5383" s="1" t="b">
        <f>AND(ABS(Table1[[#This Row],[tar-out]])&gt;=$L$1,ABS(Table1[[#This Row],[tar-out]])&lt;$M$1)</f>
        <v>1</v>
      </c>
      <c r="M5383" s="1" t="b">
        <f>AND(ABS(Table1[[#This Row],[tar-out]])&gt;=$M$1,ABS(Table1[[#This Row],[tar-out]])&lt;$N$1)</f>
        <v>0</v>
      </c>
      <c r="N5383" s="1" t="b">
        <f>AND(ABS(Table1[[#This Row],[tar-out]])&gt;=$N$1,ABS(Table1[[#This Row],[tar-out]])&lt;$O$1)</f>
        <v>0</v>
      </c>
      <c r="O5383" s="1" t="b">
        <f>AND(ABS(Table1[[#This Row],[tar-out]])&gt;=$O$1,ABS(Table1[[#This Row],[tar-out]])&lt;$P$1)</f>
        <v>0</v>
      </c>
      <c r="P5383" s="1">
        <f>ROUND(Table1[[#This Row],[tar-out]],0)</f>
        <v>2</v>
      </c>
      <c r="Q5383" s="2">
        <v>5381</v>
      </c>
    </row>
    <row r="5384" spans="1:17" x14ac:dyDescent="0.25">
      <c r="A5384">
        <v>9</v>
      </c>
      <c r="B5384">
        <v>32</v>
      </c>
      <c r="C5384">
        <v>3.3333333333333299</v>
      </c>
      <c r="D5384">
        <v>2</v>
      </c>
      <c r="E5384">
        <v>30</v>
      </c>
      <c r="F5384">
        <v>5.5405405405405403</v>
      </c>
      <c r="G5384">
        <v>5.8891882896423304</v>
      </c>
      <c r="H5384" s="1">
        <f>Table1[[#This Row],[target]]-Table1[[#This Row],[output]]</f>
        <v>-0.34864774910179008</v>
      </c>
      <c r="I5384" s="1">
        <f>Table1[[#This Row],[tar-out]]*Table1[[#This Row],[tar-out]]</f>
        <v>0.12155525295374477</v>
      </c>
      <c r="J5384" s="1" t="b">
        <f>AND(ABS(Table1[[#This Row],[tar-out]])&gt;=$J$1,ABS(Table1[[#This Row],[tar-out]])&lt;$K$1)</f>
        <v>1</v>
      </c>
      <c r="K5384" s="1" t="b">
        <f>AND(ABS(Table1[[#This Row],[tar-out]])&gt;=$K$1,ABS(Table1[[#This Row],[tar-out]])&lt;$L$1)</f>
        <v>0</v>
      </c>
      <c r="L5384" s="1" t="b">
        <f>AND(ABS(Table1[[#This Row],[tar-out]])&gt;=$L$1,ABS(Table1[[#This Row],[tar-out]])&lt;$M$1)</f>
        <v>0</v>
      </c>
      <c r="M5384" s="1" t="b">
        <f>AND(ABS(Table1[[#This Row],[tar-out]])&gt;=$M$1,ABS(Table1[[#This Row],[tar-out]])&lt;$N$1)</f>
        <v>0</v>
      </c>
      <c r="N5384" s="1" t="b">
        <f>AND(ABS(Table1[[#This Row],[tar-out]])&gt;=$N$1,ABS(Table1[[#This Row],[tar-out]])&lt;$O$1)</f>
        <v>0</v>
      </c>
      <c r="O5384" s="1" t="b">
        <f>AND(ABS(Table1[[#This Row],[tar-out]])&gt;=$O$1,ABS(Table1[[#This Row],[tar-out]])&lt;$P$1)</f>
        <v>0</v>
      </c>
      <c r="P5384" s="1">
        <f>ROUND(Table1[[#This Row],[tar-out]],0)</f>
        <v>0</v>
      </c>
      <c r="Q5384" s="3">
        <v>5382</v>
      </c>
    </row>
    <row r="5385" spans="1:17" x14ac:dyDescent="0.25">
      <c r="A5385">
        <v>9</v>
      </c>
      <c r="B5385">
        <v>32</v>
      </c>
      <c r="C5385">
        <v>3.3333333333333299</v>
      </c>
      <c r="D5385">
        <v>2</v>
      </c>
      <c r="E5385">
        <v>70</v>
      </c>
      <c r="F5385">
        <v>5.7333333333333298</v>
      </c>
      <c r="G5385">
        <v>5.7897591590881303</v>
      </c>
      <c r="H5385" s="1">
        <f>Table1[[#This Row],[target]]-Table1[[#This Row],[output]]</f>
        <v>-5.6425825754800485E-2</v>
      </c>
      <c r="I5385" s="1">
        <f>Table1[[#This Row],[tar-out]]*Table1[[#This Row],[tar-out]]</f>
        <v>3.1838738121111056E-3</v>
      </c>
      <c r="J5385" s="1" t="b">
        <f>AND(ABS(Table1[[#This Row],[tar-out]])&gt;=$J$1,ABS(Table1[[#This Row],[tar-out]])&lt;$K$1)</f>
        <v>1</v>
      </c>
      <c r="K5385" s="1" t="b">
        <f>AND(ABS(Table1[[#This Row],[tar-out]])&gt;=$K$1,ABS(Table1[[#This Row],[tar-out]])&lt;$L$1)</f>
        <v>0</v>
      </c>
      <c r="L5385" s="1" t="b">
        <f>AND(ABS(Table1[[#This Row],[tar-out]])&gt;=$L$1,ABS(Table1[[#This Row],[tar-out]])&lt;$M$1)</f>
        <v>0</v>
      </c>
      <c r="M5385" s="1" t="b">
        <f>AND(ABS(Table1[[#This Row],[tar-out]])&gt;=$M$1,ABS(Table1[[#This Row],[tar-out]])&lt;$N$1)</f>
        <v>0</v>
      </c>
      <c r="N5385" s="1" t="b">
        <f>AND(ABS(Table1[[#This Row],[tar-out]])&gt;=$N$1,ABS(Table1[[#This Row],[tar-out]])&lt;$O$1)</f>
        <v>0</v>
      </c>
      <c r="O5385" s="1" t="b">
        <f>AND(ABS(Table1[[#This Row],[tar-out]])&gt;=$O$1,ABS(Table1[[#This Row],[tar-out]])&lt;$P$1)</f>
        <v>0</v>
      </c>
      <c r="P5385" s="1">
        <f>ROUND(Table1[[#This Row],[tar-out]],0)</f>
        <v>0</v>
      </c>
      <c r="Q5385" s="2">
        <v>5383</v>
      </c>
    </row>
    <row r="5386" spans="1:17" x14ac:dyDescent="0.25">
      <c r="A5386">
        <v>9</v>
      </c>
      <c r="B5386">
        <v>32</v>
      </c>
      <c r="C5386">
        <v>3.3333333333333299</v>
      </c>
      <c r="D5386">
        <v>2</v>
      </c>
      <c r="E5386">
        <v>26</v>
      </c>
      <c r="F5386">
        <v>5.3333333333333304</v>
      </c>
      <c r="G5386">
        <v>5.8987603187561</v>
      </c>
      <c r="H5386" s="1">
        <f>Table1[[#This Row],[target]]-Table1[[#This Row],[output]]</f>
        <v>-0.56542698542276959</v>
      </c>
      <c r="I5386" s="1">
        <f>Table1[[#This Row],[tar-out]]*Table1[[#This Row],[tar-out]]</f>
        <v>0.31970767584428089</v>
      </c>
      <c r="J5386" s="1" t="b">
        <f>AND(ABS(Table1[[#This Row],[tar-out]])&gt;=$J$1,ABS(Table1[[#This Row],[tar-out]])&lt;$K$1)</f>
        <v>1</v>
      </c>
      <c r="K5386" s="1" t="b">
        <f>AND(ABS(Table1[[#This Row],[tar-out]])&gt;=$K$1,ABS(Table1[[#This Row],[tar-out]])&lt;$L$1)</f>
        <v>0</v>
      </c>
      <c r="L5386" s="1" t="b">
        <f>AND(ABS(Table1[[#This Row],[tar-out]])&gt;=$L$1,ABS(Table1[[#This Row],[tar-out]])&lt;$M$1)</f>
        <v>0</v>
      </c>
      <c r="M5386" s="1" t="b">
        <f>AND(ABS(Table1[[#This Row],[tar-out]])&gt;=$M$1,ABS(Table1[[#This Row],[tar-out]])&lt;$N$1)</f>
        <v>0</v>
      </c>
      <c r="N5386" s="1" t="b">
        <f>AND(ABS(Table1[[#This Row],[tar-out]])&gt;=$N$1,ABS(Table1[[#This Row],[tar-out]])&lt;$O$1)</f>
        <v>0</v>
      </c>
      <c r="O5386" s="1" t="b">
        <f>AND(ABS(Table1[[#This Row],[tar-out]])&gt;=$O$1,ABS(Table1[[#This Row],[tar-out]])&lt;$P$1)</f>
        <v>0</v>
      </c>
      <c r="P5386" s="1">
        <f>ROUND(Table1[[#This Row],[tar-out]],0)</f>
        <v>-1</v>
      </c>
      <c r="Q5386" s="3">
        <v>5384</v>
      </c>
    </row>
    <row r="5387" spans="1:17" x14ac:dyDescent="0.25">
      <c r="A5387">
        <v>9</v>
      </c>
      <c r="B5387">
        <v>32</v>
      </c>
      <c r="C5387">
        <v>3.3333333333333299</v>
      </c>
      <c r="D5387">
        <v>2</v>
      </c>
      <c r="E5387">
        <v>54</v>
      </c>
      <c r="F5387">
        <v>5.6666666666666696</v>
      </c>
      <c r="G5387">
        <v>5.8302431106567401</v>
      </c>
      <c r="H5387" s="1">
        <f>Table1[[#This Row],[target]]-Table1[[#This Row],[output]]</f>
        <v>-0.16357644399007043</v>
      </c>
      <c r="I5387" s="1">
        <f>Table1[[#This Row],[tar-out]]*Table1[[#This Row],[tar-out]]</f>
        <v>2.6757253028436647E-2</v>
      </c>
      <c r="J5387" s="1" t="b">
        <f>AND(ABS(Table1[[#This Row],[tar-out]])&gt;=$J$1,ABS(Table1[[#This Row],[tar-out]])&lt;$K$1)</f>
        <v>1</v>
      </c>
      <c r="K5387" s="1" t="b">
        <f>AND(ABS(Table1[[#This Row],[tar-out]])&gt;=$K$1,ABS(Table1[[#This Row],[tar-out]])&lt;$L$1)</f>
        <v>0</v>
      </c>
      <c r="L5387" s="1" t="b">
        <f>AND(ABS(Table1[[#This Row],[tar-out]])&gt;=$L$1,ABS(Table1[[#This Row],[tar-out]])&lt;$M$1)</f>
        <v>0</v>
      </c>
      <c r="M5387" s="1" t="b">
        <f>AND(ABS(Table1[[#This Row],[tar-out]])&gt;=$M$1,ABS(Table1[[#This Row],[tar-out]])&lt;$N$1)</f>
        <v>0</v>
      </c>
      <c r="N5387" s="1" t="b">
        <f>AND(ABS(Table1[[#This Row],[tar-out]])&gt;=$N$1,ABS(Table1[[#This Row],[tar-out]])&lt;$O$1)</f>
        <v>0</v>
      </c>
      <c r="O5387" s="1" t="b">
        <f>AND(ABS(Table1[[#This Row],[tar-out]])&gt;=$O$1,ABS(Table1[[#This Row],[tar-out]])&lt;$P$1)</f>
        <v>0</v>
      </c>
      <c r="P5387" s="1">
        <f>ROUND(Table1[[#This Row],[tar-out]],0)</f>
        <v>0</v>
      </c>
      <c r="Q5387" s="2">
        <v>5385</v>
      </c>
    </row>
    <row r="5388" spans="1:17" x14ac:dyDescent="0.25">
      <c r="A5388">
        <v>9</v>
      </c>
      <c r="B5388">
        <v>32</v>
      </c>
      <c r="C5388">
        <v>3.3333333333333299</v>
      </c>
      <c r="D5388">
        <v>2</v>
      </c>
      <c r="E5388">
        <v>42</v>
      </c>
      <c r="F5388">
        <v>5.93333333333333</v>
      </c>
      <c r="G5388">
        <v>5.8604712486267099</v>
      </c>
      <c r="H5388" s="1">
        <f>Table1[[#This Row],[target]]-Table1[[#This Row],[output]]</f>
        <v>7.2862084706620145E-2</v>
      </c>
      <c r="I5388" s="1">
        <f>Table1[[#This Row],[tar-out]]*Table1[[#This Row],[tar-out]]</f>
        <v>5.3088833877946891E-3</v>
      </c>
      <c r="J5388" s="1" t="b">
        <f>AND(ABS(Table1[[#This Row],[tar-out]])&gt;=$J$1,ABS(Table1[[#This Row],[tar-out]])&lt;$K$1)</f>
        <v>1</v>
      </c>
      <c r="K5388" s="1" t="b">
        <f>AND(ABS(Table1[[#This Row],[tar-out]])&gt;=$K$1,ABS(Table1[[#This Row],[tar-out]])&lt;$L$1)</f>
        <v>0</v>
      </c>
      <c r="L5388" s="1" t="b">
        <f>AND(ABS(Table1[[#This Row],[tar-out]])&gt;=$L$1,ABS(Table1[[#This Row],[tar-out]])&lt;$M$1)</f>
        <v>0</v>
      </c>
      <c r="M5388" s="1" t="b">
        <f>AND(ABS(Table1[[#This Row],[tar-out]])&gt;=$M$1,ABS(Table1[[#This Row],[tar-out]])&lt;$N$1)</f>
        <v>0</v>
      </c>
      <c r="N5388" s="1" t="b">
        <f>AND(ABS(Table1[[#This Row],[tar-out]])&gt;=$N$1,ABS(Table1[[#This Row],[tar-out]])&lt;$O$1)</f>
        <v>0</v>
      </c>
      <c r="O5388" s="1" t="b">
        <f>AND(ABS(Table1[[#This Row],[tar-out]])&gt;=$O$1,ABS(Table1[[#This Row],[tar-out]])&lt;$P$1)</f>
        <v>0</v>
      </c>
      <c r="P5388" s="1">
        <f>ROUND(Table1[[#This Row],[tar-out]],0)</f>
        <v>0</v>
      </c>
      <c r="Q5388" s="3">
        <v>5386</v>
      </c>
    </row>
    <row r="5389" spans="1:17" x14ac:dyDescent="0.25">
      <c r="A5389">
        <v>9</v>
      </c>
      <c r="B5389">
        <v>32</v>
      </c>
      <c r="C5389">
        <v>3.3333333333333299</v>
      </c>
      <c r="D5389">
        <v>2</v>
      </c>
      <c r="E5389">
        <v>31</v>
      </c>
      <c r="F5389">
        <v>6.4666666666666703</v>
      </c>
      <c r="G5389">
        <v>5.8867950439453098</v>
      </c>
      <c r="H5389" s="1">
        <f>Table1[[#This Row],[target]]-Table1[[#This Row],[output]]</f>
        <v>0.5798716227213605</v>
      </c>
      <c r="I5389" s="1">
        <f>Table1[[#This Row],[tar-out]]*Table1[[#This Row],[tar-out]]</f>
        <v>0.33625109883750387</v>
      </c>
      <c r="J5389" s="1" t="b">
        <f>AND(ABS(Table1[[#This Row],[tar-out]])&gt;=$J$1,ABS(Table1[[#This Row],[tar-out]])&lt;$K$1)</f>
        <v>1</v>
      </c>
      <c r="K5389" s="1" t="b">
        <f>AND(ABS(Table1[[#This Row],[tar-out]])&gt;=$K$1,ABS(Table1[[#This Row],[tar-out]])&lt;$L$1)</f>
        <v>0</v>
      </c>
      <c r="L5389" s="1" t="b">
        <f>AND(ABS(Table1[[#This Row],[tar-out]])&gt;=$L$1,ABS(Table1[[#This Row],[tar-out]])&lt;$M$1)</f>
        <v>0</v>
      </c>
      <c r="M5389" s="1" t="b">
        <f>AND(ABS(Table1[[#This Row],[tar-out]])&gt;=$M$1,ABS(Table1[[#This Row],[tar-out]])&lt;$N$1)</f>
        <v>0</v>
      </c>
      <c r="N5389" s="1" t="b">
        <f>AND(ABS(Table1[[#This Row],[tar-out]])&gt;=$N$1,ABS(Table1[[#This Row],[tar-out]])&lt;$O$1)</f>
        <v>0</v>
      </c>
      <c r="O5389" s="1" t="b">
        <f>AND(ABS(Table1[[#This Row],[tar-out]])&gt;=$O$1,ABS(Table1[[#This Row],[tar-out]])&lt;$P$1)</f>
        <v>0</v>
      </c>
      <c r="P5389" s="1">
        <f>ROUND(Table1[[#This Row],[tar-out]],0)</f>
        <v>1</v>
      </c>
      <c r="Q5389" s="2">
        <v>5387</v>
      </c>
    </row>
    <row r="5390" spans="1:17" x14ac:dyDescent="0.25">
      <c r="A5390">
        <v>9</v>
      </c>
      <c r="B5390">
        <v>32</v>
      </c>
      <c r="C5390">
        <v>3.3333333333333299</v>
      </c>
      <c r="D5390">
        <v>2</v>
      </c>
      <c r="E5390">
        <v>59</v>
      </c>
      <c r="F5390">
        <v>6</v>
      </c>
      <c r="G5390">
        <v>5.8169059753418004</v>
      </c>
      <c r="H5390" s="1">
        <f>Table1[[#This Row],[target]]-Table1[[#This Row],[output]]</f>
        <v>0.18309402465819957</v>
      </c>
      <c r="I5390" s="1">
        <f>Table1[[#This Row],[tar-out]]*Table1[[#This Row],[tar-out]]</f>
        <v>3.3523421865537396E-2</v>
      </c>
      <c r="J5390" s="1" t="b">
        <f>AND(ABS(Table1[[#This Row],[tar-out]])&gt;=$J$1,ABS(Table1[[#This Row],[tar-out]])&lt;$K$1)</f>
        <v>1</v>
      </c>
      <c r="K5390" s="1" t="b">
        <f>AND(ABS(Table1[[#This Row],[tar-out]])&gt;=$K$1,ABS(Table1[[#This Row],[tar-out]])&lt;$L$1)</f>
        <v>0</v>
      </c>
      <c r="L5390" s="1" t="b">
        <f>AND(ABS(Table1[[#This Row],[tar-out]])&gt;=$L$1,ABS(Table1[[#This Row],[tar-out]])&lt;$M$1)</f>
        <v>0</v>
      </c>
      <c r="M5390" s="1" t="b">
        <f>AND(ABS(Table1[[#This Row],[tar-out]])&gt;=$M$1,ABS(Table1[[#This Row],[tar-out]])&lt;$N$1)</f>
        <v>0</v>
      </c>
      <c r="N5390" s="1" t="b">
        <f>AND(ABS(Table1[[#This Row],[tar-out]])&gt;=$N$1,ABS(Table1[[#This Row],[tar-out]])&lt;$O$1)</f>
        <v>0</v>
      </c>
      <c r="O5390" s="1" t="b">
        <f>AND(ABS(Table1[[#This Row],[tar-out]])&gt;=$O$1,ABS(Table1[[#This Row],[tar-out]])&lt;$P$1)</f>
        <v>0</v>
      </c>
      <c r="P5390" s="1">
        <f>ROUND(Table1[[#This Row],[tar-out]],0)</f>
        <v>0</v>
      </c>
      <c r="Q5390" s="3">
        <v>5388</v>
      </c>
    </row>
    <row r="5391" spans="1:17" x14ac:dyDescent="0.25">
      <c r="A5391">
        <v>9</v>
      </c>
      <c r="B5391">
        <v>32</v>
      </c>
      <c r="C5391">
        <v>3.3333333333333299</v>
      </c>
      <c r="D5391">
        <v>2</v>
      </c>
      <c r="E5391">
        <v>50</v>
      </c>
      <c r="F5391">
        <v>6</v>
      </c>
      <c r="G5391">
        <v>5.8409132957458496</v>
      </c>
      <c r="H5391" s="1">
        <f>Table1[[#This Row],[target]]-Table1[[#This Row],[output]]</f>
        <v>0.15908670425415039</v>
      </c>
      <c r="I5391" s="1">
        <f>Table1[[#This Row],[tar-out]]*Table1[[#This Row],[tar-out]]</f>
        <v>2.5308579470447512E-2</v>
      </c>
      <c r="J5391" s="1" t="b">
        <f>AND(ABS(Table1[[#This Row],[tar-out]])&gt;=$J$1,ABS(Table1[[#This Row],[tar-out]])&lt;$K$1)</f>
        <v>1</v>
      </c>
      <c r="K5391" s="1" t="b">
        <f>AND(ABS(Table1[[#This Row],[tar-out]])&gt;=$K$1,ABS(Table1[[#This Row],[tar-out]])&lt;$L$1)</f>
        <v>0</v>
      </c>
      <c r="L5391" s="1" t="b">
        <f>AND(ABS(Table1[[#This Row],[tar-out]])&gt;=$L$1,ABS(Table1[[#This Row],[tar-out]])&lt;$M$1)</f>
        <v>0</v>
      </c>
      <c r="M5391" s="1" t="b">
        <f>AND(ABS(Table1[[#This Row],[tar-out]])&gt;=$M$1,ABS(Table1[[#This Row],[tar-out]])&lt;$N$1)</f>
        <v>0</v>
      </c>
      <c r="N5391" s="1" t="b">
        <f>AND(ABS(Table1[[#This Row],[tar-out]])&gt;=$N$1,ABS(Table1[[#This Row],[tar-out]])&lt;$O$1)</f>
        <v>0</v>
      </c>
      <c r="O5391" s="1" t="b">
        <f>AND(ABS(Table1[[#This Row],[tar-out]])&gt;=$O$1,ABS(Table1[[#This Row],[tar-out]])&lt;$P$1)</f>
        <v>0</v>
      </c>
      <c r="P5391" s="1">
        <f>ROUND(Table1[[#This Row],[tar-out]],0)</f>
        <v>0</v>
      </c>
      <c r="Q5391" s="2">
        <v>5389</v>
      </c>
    </row>
    <row r="5392" spans="1:17" x14ac:dyDescent="0.25">
      <c r="A5392">
        <v>9</v>
      </c>
      <c r="B5392">
        <v>32</v>
      </c>
      <c r="C5392">
        <v>3.3333333333333299</v>
      </c>
      <c r="D5392">
        <v>2</v>
      </c>
      <c r="E5392">
        <v>25</v>
      </c>
      <c r="F5392">
        <v>7.3181818181818201</v>
      </c>
      <c r="G5392">
        <v>5.9011535644531303</v>
      </c>
      <c r="H5392" s="1">
        <f>Table1[[#This Row],[target]]-Table1[[#This Row],[output]]</f>
        <v>1.4170282537286898</v>
      </c>
      <c r="I5392" s="1">
        <f>Table1[[#This Row],[tar-out]]*Table1[[#This Row],[tar-out]]</f>
        <v>2.00796907186538</v>
      </c>
      <c r="J5392" s="1" t="b">
        <f>AND(ABS(Table1[[#This Row],[tar-out]])&gt;=$J$1,ABS(Table1[[#This Row],[tar-out]])&lt;$K$1)</f>
        <v>0</v>
      </c>
      <c r="K5392" s="1" t="b">
        <f>AND(ABS(Table1[[#This Row],[tar-out]])&gt;=$K$1,ABS(Table1[[#This Row],[tar-out]])&lt;$L$1)</f>
        <v>1</v>
      </c>
      <c r="L5392" s="1" t="b">
        <f>AND(ABS(Table1[[#This Row],[tar-out]])&gt;=$L$1,ABS(Table1[[#This Row],[tar-out]])&lt;$M$1)</f>
        <v>0</v>
      </c>
      <c r="M5392" s="1" t="b">
        <f>AND(ABS(Table1[[#This Row],[tar-out]])&gt;=$M$1,ABS(Table1[[#This Row],[tar-out]])&lt;$N$1)</f>
        <v>0</v>
      </c>
      <c r="N5392" s="1" t="b">
        <f>AND(ABS(Table1[[#This Row],[tar-out]])&gt;=$N$1,ABS(Table1[[#This Row],[tar-out]])&lt;$O$1)</f>
        <v>0</v>
      </c>
      <c r="O5392" s="1" t="b">
        <f>AND(ABS(Table1[[#This Row],[tar-out]])&gt;=$O$1,ABS(Table1[[#This Row],[tar-out]])&lt;$P$1)</f>
        <v>0</v>
      </c>
      <c r="P5392" s="1">
        <f>ROUND(Table1[[#This Row],[tar-out]],0)</f>
        <v>1</v>
      </c>
      <c r="Q5392" s="3">
        <v>5390</v>
      </c>
    </row>
    <row r="5393" spans="1:17" x14ac:dyDescent="0.25">
      <c r="A5393">
        <v>11</v>
      </c>
      <c r="B5393">
        <v>50</v>
      </c>
      <c r="C5393">
        <v>3.8181818181818201</v>
      </c>
      <c r="D5393">
        <v>2</v>
      </c>
      <c r="E5393">
        <v>0</v>
      </c>
      <c r="F5393">
        <v>0</v>
      </c>
      <c r="G5393">
        <v>4.8299293518066397</v>
      </c>
      <c r="H5393" s="1">
        <f>Table1[[#This Row],[target]]-Table1[[#This Row],[output]]</f>
        <v>-4.8299293518066397</v>
      </c>
      <c r="I5393" s="1">
        <f>Table1[[#This Row],[tar-out]]*Table1[[#This Row],[tar-out]]</f>
        <v>23.328217543443309</v>
      </c>
      <c r="J5393" s="1" t="b">
        <f>AND(ABS(Table1[[#This Row],[tar-out]])&gt;=$J$1,ABS(Table1[[#This Row],[tar-out]])&lt;$K$1)</f>
        <v>0</v>
      </c>
      <c r="K5393" s="1" t="b">
        <f>AND(ABS(Table1[[#This Row],[tar-out]])&gt;=$K$1,ABS(Table1[[#This Row],[tar-out]])&lt;$L$1)</f>
        <v>0</v>
      </c>
      <c r="L5393" s="1" t="b">
        <f>AND(ABS(Table1[[#This Row],[tar-out]])&gt;=$L$1,ABS(Table1[[#This Row],[tar-out]])&lt;$M$1)</f>
        <v>1</v>
      </c>
      <c r="M5393" s="1" t="b">
        <f>AND(ABS(Table1[[#This Row],[tar-out]])&gt;=$M$1,ABS(Table1[[#This Row],[tar-out]])&lt;$N$1)</f>
        <v>0</v>
      </c>
      <c r="N5393" s="1" t="b">
        <f>AND(ABS(Table1[[#This Row],[tar-out]])&gt;=$N$1,ABS(Table1[[#This Row],[tar-out]])&lt;$O$1)</f>
        <v>0</v>
      </c>
      <c r="O5393" s="1" t="b">
        <f>AND(ABS(Table1[[#This Row],[tar-out]])&gt;=$O$1,ABS(Table1[[#This Row],[tar-out]])&lt;$P$1)</f>
        <v>0</v>
      </c>
      <c r="P5393" s="1">
        <f>ROUND(Table1[[#This Row],[tar-out]],0)</f>
        <v>-5</v>
      </c>
      <c r="Q5393" s="2">
        <v>5391</v>
      </c>
    </row>
    <row r="5394" spans="1:17" x14ac:dyDescent="0.25">
      <c r="A5394">
        <v>11</v>
      </c>
      <c r="B5394">
        <v>50</v>
      </c>
      <c r="C5394">
        <v>3.8181818181818201</v>
      </c>
      <c r="D5394">
        <v>2</v>
      </c>
      <c r="E5394">
        <v>1</v>
      </c>
      <c r="F5394">
        <v>1</v>
      </c>
      <c r="G5394">
        <v>5.0184645652770996</v>
      </c>
      <c r="H5394" s="1">
        <f>Table1[[#This Row],[target]]-Table1[[#This Row],[output]]</f>
        <v>-4.0184645652770996</v>
      </c>
      <c r="I5394" s="1">
        <f>Table1[[#This Row],[tar-out]]*Table1[[#This Row],[tar-out]]</f>
        <v>16.148057462387669</v>
      </c>
      <c r="J5394" s="1" t="b">
        <f>AND(ABS(Table1[[#This Row],[tar-out]])&gt;=$J$1,ABS(Table1[[#This Row],[tar-out]])&lt;$K$1)</f>
        <v>0</v>
      </c>
      <c r="K5394" s="1" t="b">
        <f>AND(ABS(Table1[[#This Row],[tar-out]])&gt;=$K$1,ABS(Table1[[#This Row],[tar-out]])&lt;$L$1)</f>
        <v>0</v>
      </c>
      <c r="L5394" s="1" t="b">
        <f>AND(ABS(Table1[[#This Row],[tar-out]])&gt;=$L$1,ABS(Table1[[#This Row],[tar-out]])&lt;$M$1)</f>
        <v>1</v>
      </c>
      <c r="M5394" s="1" t="b">
        <f>AND(ABS(Table1[[#This Row],[tar-out]])&gt;=$M$1,ABS(Table1[[#This Row],[tar-out]])&lt;$N$1)</f>
        <v>0</v>
      </c>
      <c r="N5394" s="1" t="b">
        <f>AND(ABS(Table1[[#This Row],[tar-out]])&gt;=$N$1,ABS(Table1[[#This Row],[tar-out]])&lt;$O$1)</f>
        <v>0</v>
      </c>
      <c r="O5394" s="1" t="b">
        <f>AND(ABS(Table1[[#This Row],[tar-out]])&gt;=$O$1,ABS(Table1[[#This Row],[tar-out]])&lt;$P$1)</f>
        <v>0</v>
      </c>
      <c r="P5394" s="1">
        <f>ROUND(Table1[[#This Row],[tar-out]],0)</f>
        <v>-4</v>
      </c>
      <c r="Q5394" s="3">
        <v>5392</v>
      </c>
    </row>
    <row r="5395" spans="1:17" x14ac:dyDescent="0.25">
      <c r="A5395">
        <v>11</v>
      </c>
      <c r="B5395">
        <v>50</v>
      </c>
      <c r="C5395">
        <v>3.8181818181818201</v>
      </c>
      <c r="D5395">
        <v>2</v>
      </c>
      <c r="E5395">
        <v>2</v>
      </c>
      <c r="F5395">
        <v>2</v>
      </c>
      <c r="G5395">
        <v>5.2069997787475604</v>
      </c>
      <c r="H5395" s="1">
        <f>Table1[[#This Row],[target]]-Table1[[#This Row],[output]]</f>
        <v>-3.2069997787475604</v>
      </c>
      <c r="I5395" s="1">
        <f>Table1[[#This Row],[tar-out]]*Table1[[#This Row],[tar-out]]</f>
        <v>10.2848475808869</v>
      </c>
      <c r="J5395" s="1" t="b">
        <f>AND(ABS(Table1[[#This Row],[tar-out]])&gt;=$J$1,ABS(Table1[[#This Row],[tar-out]])&lt;$K$1)</f>
        <v>0</v>
      </c>
      <c r="K5395" s="1" t="b">
        <f>AND(ABS(Table1[[#This Row],[tar-out]])&gt;=$K$1,ABS(Table1[[#This Row],[tar-out]])&lt;$L$1)</f>
        <v>0</v>
      </c>
      <c r="L5395" s="1" t="b">
        <f>AND(ABS(Table1[[#This Row],[tar-out]])&gt;=$L$1,ABS(Table1[[#This Row],[tar-out]])&lt;$M$1)</f>
        <v>1</v>
      </c>
      <c r="M5395" s="1" t="b">
        <f>AND(ABS(Table1[[#This Row],[tar-out]])&gt;=$M$1,ABS(Table1[[#This Row],[tar-out]])&lt;$N$1)</f>
        <v>0</v>
      </c>
      <c r="N5395" s="1" t="b">
        <f>AND(ABS(Table1[[#This Row],[tar-out]])&gt;=$N$1,ABS(Table1[[#This Row],[tar-out]])&lt;$O$1)</f>
        <v>0</v>
      </c>
      <c r="O5395" s="1" t="b">
        <f>AND(ABS(Table1[[#This Row],[tar-out]])&gt;=$O$1,ABS(Table1[[#This Row],[tar-out]])&lt;$P$1)</f>
        <v>0</v>
      </c>
      <c r="P5395" s="1">
        <f>ROUND(Table1[[#This Row],[tar-out]],0)</f>
        <v>-3</v>
      </c>
      <c r="Q5395" s="2">
        <v>5393</v>
      </c>
    </row>
    <row r="5396" spans="1:17" x14ac:dyDescent="0.25">
      <c r="A5396">
        <v>11</v>
      </c>
      <c r="B5396">
        <v>50</v>
      </c>
      <c r="C5396">
        <v>3.8181818181818201</v>
      </c>
      <c r="D5396">
        <v>2</v>
      </c>
      <c r="E5396">
        <v>26</v>
      </c>
      <c r="F5396">
        <v>8.2974203338391508</v>
      </c>
      <c r="G5396">
        <v>6.0202617645263699</v>
      </c>
      <c r="H5396" s="1">
        <f>Table1[[#This Row],[target]]-Table1[[#This Row],[output]]</f>
        <v>2.2771585693127809</v>
      </c>
      <c r="I5396" s="1">
        <f>Table1[[#This Row],[tar-out]]*Table1[[#This Row],[tar-out]]</f>
        <v>5.1854511497946314</v>
      </c>
      <c r="J5396" s="1" t="b">
        <f>AND(ABS(Table1[[#This Row],[tar-out]])&gt;=$J$1,ABS(Table1[[#This Row],[tar-out]])&lt;$K$1)</f>
        <v>0</v>
      </c>
      <c r="K5396" s="1" t="b">
        <f>AND(ABS(Table1[[#This Row],[tar-out]])&gt;=$K$1,ABS(Table1[[#This Row],[tar-out]])&lt;$L$1)</f>
        <v>0</v>
      </c>
      <c r="L5396" s="1" t="b">
        <f>AND(ABS(Table1[[#This Row],[tar-out]])&gt;=$L$1,ABS(Table1[[#This Row],[tar-out]])&lt;$M$1)</f>
        <v>1</v>
      </c>
      <c r="M5396" s="1" t="b">
        <f>AND(ABS(Table1[[#This Row],[tar-out]])&gt;=$M$1,ABS(Table1[[#This Row],[tar-out]])&lt;$N$1)</f>
        <v>0</v>
      </c>
      <c r="N5396" s="1" t="b">
        <f>AND(ABS(Table1[[#This Row],[tar-out]])&gt;=$N$1,ABS(Table1[[#This Row],[tar-out]])&lt;$O$1)</f>
        <v>0</v>
      </c>
      <c r="O5396" s="1" t="b">
        <f>AND(ABS(Table1[[#This Row],[tar-out]])&gt;=$O$1,ABS(Table1[[#This Row],[tar-out]])&lt;$P$1)</f>
        <v>0</v>
      </c>
      <c r="P5396" s="1">
        <f>ROUND(Table1[[#This Row],[tar-out]],0)</f>
        <v>2</v>
      </c>
      <c r="Q5396" s="3">
        <v>5394</v>
      </c>
    </row>
    <row r="5397" spans="1:17" x14ac:dyDescent="0.25">
      <c r="A5397">
        <v>11</v>
      </c>
      <c r="B5397">
        <v>50</v>
      </c>
      <c r="C5397">
        <v>3.8181818181818201</v>
      </c>
      <c r="D5397">
        <v>2</v>
      </c>
      <c r="E5397">
        <v>17</v>
      </c>
      <c r="F5397">
        <v>8.7510683760683694</v>
      </c>
      <c r="G5397">
        <v>6.0446262359619096</v>
      </c>
      <c r="H5397" s="1">
        <f>Table1[[#This Row],[target]]-Table1[[#This Row],[output]]</f>
        <v>2.7064421401064598</v>
      </c>
      <c r="I5397" s="1">
        <f>Table1[[#This Row],[tar-out]]*Table1[[#This Row],[tar-out]]</f>
        <v>7.3248290577440338</v>
      </c>
      <c r="J5397" s="1" t="b">
        <f>AND(ABS(Table1[[#This Row],[tar-out]])&gt;=$J$1,ABS(Table1[[#This Row],[tar-out]])&lt;$K$1)</f>
        <v>0</v>
      </c>
      <c r="K5397" s="1" t="b">
        <f>AND(ABS(Table1[[#This Row],[tar-out]])&gt;=$K$1,ABS(Table1[[#This Row],[tar-out]])&lt;$L$1)</f>
        <v>0</v>
      </c>
      <c r="L5397" s="1" t="b">
        <f>AND(ABS(Table1[[#This Row],[tar-out]])&gt;=$L$1,ABS(Table1[[#This Row],[tar-out]])&lt;$M$1)</f>
        <v>1</v>
      </c>
      <c r="M5397" s="1" t="b">
        <f>AND(ABS(Table1[[#This Row],[tar-out]])&gt;=$M$1,ABS(Table1[[#This Row],[tar-out]])&lt;$N$1)</f>
        <v>0</v>
      </c>
      <c r="N5397" s="1" t="b">
        <f>AND(ABS(Table1[[#This Row],[tar-out]])&gt;=$N$1,ABS(Table1[[#This Row],[tar-out]])&lt;$O$1)</f>
        <v>0</v>
      </c>
      <c r="O5397" s="1" t="b">
        <f>AND(ABS(Table1[[#This Row],[tar-out]])&gt;=$O$1,ABS(Table1[[#This Row],[tar-out]])&lt;$P$1)</f>
        <v>0</v>
      </c>
      <c r="P5397" s="1">
        <f>ROUND(Table1[[#This Row],[tar-out]],0)</f>
        <v>3</v>
      </c>
      <c r="Q5397" s="2">
        <v>5395</v>
      </c>
    </row>
    <row r="5398" spans="1:17" x14ac:dyDescent="0.25">
      <c r="A5398">
        <v>11</v>
      </c>
      <c r="B5398">
        <v>50</v>
      </c>
      <c r="C5398">
        <v>3.8181818181818201</v>
      </c>
      <c r="D5398">
        <v>2</v>
      </c>
      <c r="E5398">
        <v>10</v>
      </c>
      <c r="F5398">
        <v>9.27536231884058</v>
      </c>
      <c r="G5398">
        <v>6.0635757446289098</v>
      </c>
      <c r="H5398" s="1">
        <f>Table1[[#This Row],[target]]-Table1[[#This Row],[output]]</f>
        <v>3.2117865742116702</v>
      </c>
      <c r="I5398" s="1">
        <f>Table1[[#This Row],[tar-out]]*Table1[[#This Row],[tar-out]]</f>
        <v>10.315572998286337</v>
      </c>
      <c r="J5398" s="1" t="b">
        <f>AND(ABS(Table1[[#This Row],[tar-out]])&gt;=$J$1,ABS(Table1[[#This Row],[tar-out]])&lt;$K$1)</f>
        <v>0</v>
      </c>
      <c r="K5398" s="1" t="b">
        <f>AND(ABS(Table1[[#This Row],[tar-out]])&gt;=$K$1,ABS(Table1[[#This Row],[tar-out]])&lt;$L$1)</f>
        <v>0</v>
      </c>
      <c r="L5398" s="1" t="b">
        <f>AND(ABS(Table1[[#This Row],[tar-out]])&gt;=$L$1,ABS(Table1[[#This Row],[tar-out]])&lt;$M$1)</f>
        <v>1</v>
      </c>
      <c r="M5398" s="1" t="b">
        <f>AND(ABS(Table1[[#This Row],[tar-out]])&gt;=$M$1,ABS(Table1[[#This Row],[tar-out]])&lt;$N$1)</f>
        <v>0</v>
      </c>
      <c r="N5398" s="1" t="b">
        <f>AND(ABS(Table1[[#This Row],[tar-out]])&gt;=$N$1,ABS(Table1[[#This Row],[tar-out]])&lt;$O$1)</f>
        <v>0</v>
      </c>
      <c r="O5398" s="1" t="b">
        <f>AND(ABS(Table1[[#This Row],[tar-out]])&gt;=$O$1,ABS(Table1[[#This Row],[tar-out]])&lt;$P$1)</f>
        <v>0</v>
      </c>
      <c r="P5398" s="1">
        <f>ROUND(Table1[[#This Row],[tar-out]],0)</f>
        <v>3</v>
      </c>
      <c r="Q5398" s="3">
        <v>5396</v>
      </c>
    </row>
    <row r="5399" spans="1:17" x14ac:dyDescent="0.25">
      <c r="A5399">
        <v>11</v>
      </c>
      <c r="B5399">
        <v>50</v>
      </c>
      <c r="C5399">
        <v>3.8181818181818201</v>
      </c>
      <c r="D5399">
        <v>2</v>
      </c>
      <c r="E5399">
        <v>27</v>
      </c>
      <c r="F5399">
        <v>9.4994964753272892</v>
      </c>
      <c r="G5399">
        <v>6.0175547599792498</v>
      </c>
      <c r="H5399" s="1">
        <f>Table1[[#This Row],[target]]-Table1[[#This Row],[output]]</f>
        <v>3.4819417153480394</v>
      </c>
      <c r="I5399" s="1">
        <f>Table1[[#This Row],[tar-out]]*Table1[[#This Row],[tar-out]]</f>
        <v>12.123918109080847</v>
      </c>
      <c r="J5399" s="1" t="b">
        <f>AND(ABS(Table1[[#This Row],[tar-out]])&gt;=$J$1,ABS(Table1[[#This Row],[tar-out]])&lt;$K$1)</f>
        <v>0</v>
      </c>
      <c r="K5399" s="1" t="b">
        <f>AND(ABS(Table1[[#This Row],[tar-out]])&gt;=$K$1,ABS(Table1[[#This Row],[tar-out]])&lt;$L$1)</f>
        <v>0</v>
      </c>
      <c r="L5399" s="1" t="b">
        <f>AND(ABS(Table1[[#This Row],[tar-out]])&gt;=$L$1,ABS(Table1[[#This Row],[tar-out]])&lt;$M$1)</f>
        <v>1</v>
      </c>
      <c r="M5399" s="1" t="b">
        <f>AND(ABS(Table1[[#This Row],[tar-out]])&gt;=$M$1,ABS(Table1[[#This Row],[tar-out]])&lt;$N$1)</f>
        <v>0</v>
      </c>
      <c r="N5399" s="1" t="b">
        <f>AND(ABS(Table1[[#This Row],[tar-out]])&gt;=$N$1,ABS(Table1[[#This Row],[tar-out]])&lt;$O$1)</f>
        <v>0</v>
      </c>
      <c r="O5399" s="1" t="b">
        <f>AND(ABS(Table1[[#This Row],[tar-out]])&gt;=$O$1,ABS(Table1[[#This Row],[tar-out]])&lt;$P$1)</f>
        <v>0</v>
      </c>
      <c r="P5399" s="1">
        <f>ROUND(Table1[[#This Row],[tar-out]],0)</f>
        <v>3</v>
      </c>
      <c r="Q5399" s="2">
        <v>5397</v>
      </c>
    </row>
    <row r="5400" spans="1:17" x14ac:dyDescent="0.25">
      <c r="A5400">
        <v>11</v>
      </c>
      <c r="B5400">
        <v>50</v>
      </c>
      <c r="C5400">
        <v>3.8181818181818201</v>
      </c>
      <c r="D5400">
        <v>2</v>
      </c>
      <c r="E5400">
        <v>18</v>
      </c>
      <c r="F5400">
        <v>9.9986679986679992</v>
      </c>
      <c r="G5400">
        <v>6.0419187545776403</v>
      </c>
      <c r="H5400" s="1">
        <f>Table1[[#This Row],[target]]-Table1[[#This Row],[output]]</f>
        <v>3.9567492440903589</v>
      </c>
      <c r="I5400" s="1">
        <f>Table1[[#This Row],[tar-out]]*Table1[[#This Row],[tar-out]]</f>
        <v>15.655864580609627</v>
      </c>
      <c r="J5400" s="1" t="b">
        <f>AND(ABS(Table1[[#This Row],[tar-out]])&gt;=$J$1,ABS(Table1[[#This Row],[tar-out]])&lt;$K$1)</f>
        <v>0</v>
      </c>
      <c r="K5400" s="1" t="b">
        <f>AND(ABS(Table1[[#This Row],[tar-out]])&gt;=$K$1,ABS(Table1[[#This Row],[tar-out]])&lt;$L$1)</f>
        <v>0</v>
      </c>
      <c r="L5400" s="1" t="b">
        <f>AND(ABS(Table1[[#This Row],[tar-out]])&gt;=$L$1,ABS(Table1[[#This Row],[tar-out]])&lt;$M$1)</f>
        <v>1</v>
      </c>
      <c r="M5400" s="1" t="b">
        <f>AND(ABS(Table1[[#This Row],[tar-out]])&gt;=$M$1,ABS(Table1[[#This Row],[tar-out]])&lt;$N$1)</f>
        <v>0</v>
      </c>
      <c r="N5400" s="1" t="b">
        <f>AND(ABS(Table1[[#This Row],[tar-out]])&gt;=$N$1,ABS(Table1[[#This Row],[tar-out]])&lt;$O$1)</f>
        <v>0</v>
      </c>
      <c r="O5400" s="1" t="b">
        <f>AND(ABS(Table1[[#This Row],[tar-out]])&gt;=$O$1,ABS(Table1[[#This Row],[tar-out]])&lt;$P$1)</f>
        <v>0</v>
      </c>
      <c r="P5400" s="1">
        <f>ROUND(Table1[[#This Row],[tar-out]],0)</f>
        <v>4</v>
      </c>
      <c r="Q5400" s="3">
        <v>5398</v>
      </c>
    </row>
    <row r="5401" spans="1:17" x14ac:dyDescent="0.25">
      <c r="A5401">
        <v>11</v>
      </c>
      <c r="B5401">
        <v>50</v>
      </c>
      <c r="C5401">
        <v>3.8181818181818201</v>
      </c>
      <c r="D5401">
        <v>2</v>
      </c>
      <c r="E5401">
        <v>38</v>
      </c>
      <c r="F5401">
        <v>7.7290930506478199</v>
      </c>
      <c r="G5401">
        <v>5.9877762794494602</v>
      </c>
      <c r="H5401" s="1">
        <f>Table1[[#This Row],[target]]-Table1[[#This Row],[output]]</f>
        <v>1.7413167711983597</v>
      </c>
      <c r="I5401" s="1">
        <f>Table1[[#This Row],[tar-out]]*Table1[[#This Row],[tar-out]]</f>
        <v>3.0321840976566805</v>
      </c>
      <c r="J5401" s="1" t="b">
        <f>AND(ABS(Table1[[#This Row],[tar-out]])&gt;=$J$1,ABS(Table1[[#This Row],[tar-out]])&lt;$K$1)</f>
        <v>0</v>
      </c>
      <c r="K5401" s="1" t="b">
        <f>AND(ABS(Table1[[#This Row],[tar-out]])&gt;=$K$1,ABS(Table1[[#This Row],[tar-out]])&lt;$L$1)</f>
        <v>1</v>
      </c>
      <c r="L5401" s="1" t="b">
        <f>AND(ABS(Table1[[#This Row],[tar-out]])&gt;=$L$1,ABS(Table1[[#This Row],[tar-out]])&lt;$M$1)</f>
        <v>0</v>
      </c>
      <c r="M5401" s="1" t="b">
        <f>AND(ABS(Table1[[#This Row],[tar-out]])&gt;=$M$1,ABS(Table1[[#This Row],[tar-out]])&lt;$N$1)</f>
        <v>0</v>
      </c>
      <c r="N5401" s="1" t="b">
        <f>AND(ABS(Table1[[#This Row],[tar-out]])&gt;=$N$1,ABS(Table1[[#This Row],[tar-out]])&lt;$O$1)</f>
        <v>0</v>
      </c>
      <c r="O5401" s="1" t="b">
        <f>AND(ABS(Table1[[#This Row],[tar-out]])&gt;=$O$1,ABS(Table1[[#This Row],[tar-out]])&lt;$P$1)</f>
        <v>0</v>
      </c>
      <c r="P5401" s="1">
        <f>ROUND(Table1[[#This Row],[tar-out]],0)</f>
        <v>2</v>
      </c>
      <c r="Q5401" s="2">
        <v>5399</v>
      </c>
    </row>
    <row r="5402" spans="1:17" x14ac:dyDescent="0.25">
      <c r="A5402">
        <v>11</v>
      </c>
      <c r="B5402">
        <v>50</v>
      </c>
      <c r="C5402">
        <v>3.8181818181818201</v>
      </c>
      <c r="D5402">
        <v>2</v>
      </c>
      <c r="E5402">
        <v>11</v>
      </c>
      <c r="F5402">
        <v>9.2775371287128703</v>
      </c>
      <c r="G5402">
        <v>6.0608687400817898</v>
      </c>
      <c r="H5402" s="1">
        <f>Table1[[#This Row],[target]]-Table1[[#This Row],[output]]</f>
        <v>3.2166683886310805</v>
      </c>
      <c r="I5402" s="1">
        <f>Table1[[#This Row],[tar-out]]*Table1[[#This Row],[tar-out]]</f>
        <v>10.346955522418472</v>
      </c>
      <c r="J5402" s="1" t="b">
        <f>AND(ABS(Table1[[#This Row],[tar-out]])&gt;=$J$1,ABS(Table1[[#This Row],[tar-out]])&lt;$K$1)</f>
        <v>0</v>
      </c>
      <c r="K5402" s="1" t="b">
        <f>AND(ABS(Table1[[#This Row],[tar-out]])&gt;=$K$1,ABS(Table1[[#This Row],[tar-out]])&lt;$L$1)</f>
        <v>0</v>
      </c>
      <c r="L5402" s="1" t="b">
        <f>AND(ABS(Table1[[#This Row],[tar-out]])&gt;=$L$1,ABS(Table1[[#This Row],[tar-out]])&lt;$M$1)</f>
        <v>1</v>
      </c>
      <c r="M5402" s="1" t="b">
        <f>AND(ABS(Table1[[#This Row],[tar-out]])&gt;=$M$1,ABS(Table1[[#This Row],[tar-out]])&lt;$N$1)</f>
        <v>0</v>
      </c>
      <c r="N5402" s="1" t="b">
        <f>AND(ABS(Table1[[#This Row],[tar-out]])&gt;=$N$1,ABS(Table1[[#This Row],[tar-out]])&lt;$O$1)</f>
        <v>0</v>
      </c>
      <c r="O5402" s="1" t="b">
        <f>AND(ABS(Table1[[#This Row],[tar-out]])&gt;=$O$1,ABS(Table1[[#This Row],[tar-out]])&lt;$P$1)</f>
        <v>0</v>
      </c>
      <c r="P5402" s="1">
        <f>ROUND(Table1[[#This Row],[tar-out]],0)</f>
        <v>3</v>
      </c>
      <c r="Q5402" s="3">
        <v>5400</v>
      </c>
    </row>
    <row r="5403" spans="1:17" x14ac:dyDescent="0.25">
      <c r="A5403">
        <v>11</v>
      </c>
      <c r="B5403">
        <v>50</v>
      </c>
      <c r="C5403">
        <v>3.8181818181818201</v>
      </c>
      <c r="D5403">
        <v>2</v>
      </c>
      <c r="E5403">
        <v>5</v>
      </c>
      <c r="F5403">
        <v>5.5624519600307503</v>
      </c>
      <c r="G5403">
        <v>5.7634792327880904</v>
      </c>
      <c r="H5403" s="1">
        <f>Table1[[#This Row],[target]]-Table1[[#This Row],[output]]</f>
        <v>-0.20102727275734011</v>
      </c>
      <c r="I5403" s="1">
        <f>Table1[[#This Row],[tar-out]]*Table1[[#This Row],[tar-out]]</f>
        <v>4.0411964392254016E-2</v>
      </c>
      <c r="J5403" s="1" t="b">
        <f>AND(ABS(Table1[[#This Row],[tar-out]])&gt;=$J$1,ABS(Table1[[#This Row],[tar-out]])&lt;$K$1)</f>
        <v>1</v>
      </c>
      <c r="K5403" s="1" t="b">
        <f>AND(ABS(Table1[[#This Row],[tar-out]])&gt;=$K$1,ABS(Table1[[#This Row],[tar-out]])&lt;$L$1)</f>
        <v>0</v>
      </c>
      <c r="L5403" s="1" t="b">
        <f>AND(ABS(Table1[[#This Row],[tar-out]])&gt;=$L$1,ABS(Table1[[#This Row],[tar-out]])&lt;$M$1)</f>
        <v>0</v>
      </c>
      <c r="M5403" s="1" t="b">
        <f>AND(ABS(Table1[[#This Row],[tar-out]])&gt;=$M$1,ABS(Table1[[#This Row],[tar-out]])&lt;$N$1)</f>
        <v>0</v>
      </c>
      <c r="N5403" s="1" t="b">
        <f>AND(ABS(Table1[[#This Row],[tar-out]])&gt;=$N$1,ABS(Table1[[#This Row],[tar-out]])&lt;$O$1)</f>
        <v>0</v>
      </c>
      <c r="O5403" s="1" t="b">
        <f>AND(ABS(Table1[[#This Row],[tar-out]])&gt;=$O$1,ABS(Table1[[#This Row],[tar-out]])&lt;$P$1)</f>
        <v>0</v>
      </c>
      <c r="P5403" s="1">
        <f>ROUND(Table1[[#This Row],[tar-out]],0)</f>
        <v>0</v>
      </c>
      <c r="Q5403" s="2">
        <v>5401</v>
      </c>
    </row>
    <row r="5404" spans="1:17" x14ac:dyDescent="0.25">
      <c r="A5404">
        <v>11</v>
      </c>
      <c r="B5404">
        <v>50</v>
      </c>
      <c r="C5404">
        <v>3.8181818181818201</v>
      </c>
      <c r="D5404">
        <v>2</v>
      </c>
      <c r="E5404">
        <v>6</v>
      </c>
      <c r="F5404">
        <v>6.4709980096673299</v>
      </c>
      <c r="G5404">
        <v>5.9405369758606001</v>
      </c>
      <c r="H5404" s="1">
        <f>Table1[[#This Row],[target]]-Table1[[#This Row],[output]]</f>
        <v>0.53046103380672971</v>
      </c>
      <c r="I5404" s="1">
        <f>Table1[[#This Row],[tar-out]]*Table1[[#This Row],[tar-out]]</f>
        <v>0.28138890838730446</v>
      </c>
      <c r="J5404" s="1" t="b">
        <f>AND(ABS(Table1[[#This Row],[tar-out]])&gt;=$J$1,ABS(Table1[[#This Row],[tar-out]])&lt;$K$1)</f>
        <v>1</v>
      </c>
      <c r="K5404" s="1" t="b">
        <f>AND(ABS(Table1[[#This Row],[tar-out]])&gt;=$K$1,ABS(Table1[[#This Row],[tar-out]])&lt;$L$1)</f>
        <v>0</v>
      </c>
      <c r="L5404" s="1" t="b">
        <f>AND(ABS(Table1[[#This Row],[tar-out]])&gt;=$L$1,ABS(Table1[[#This Row],[tar-out]])&lt;$M$1)</f>
        <v>0</v>
      </c>
      <c r="M5404" s="1" t="b">
        <f>AND(ABS(Table1[[#This Row],[tar-out]])&gt;=$M$1,ABS(Table1[[#This Row],[tar-out]])&lt;$N$1)</f>
        <v>0</v>
      </c>
      <c r="N5404" s="1" t="b">
        <f>AND(ABS(Table1[[#This Row],[tar-out]])&gt;=$N$1,ABS(Table1[[#This Row],[tar-out]])&lt;$O$1)</f>
        <v>0</v>
      </c>
      <c r="O5404" s="1" t="b">
        <f>AND(ABS(Table1[[#This Row],[tar-out]])&gt;=$O$1,ABS(Table1[[#This Row],[tar-out]])&lt;$P$1)</f>
        <v>0</v>
      </c>
      <c r="P5404" s="1">
        <f>ROUND(Table1[[#This Row],[tar-out]],0)</f>
        <v>1</v>
      </c>
      <c r="Q5404" s="3">
        <v>5402</v>
      </c>
    </row>
    <row r="5405" spans="1:17" x14ac:dyDescent="0.25">
      <c r="A5405">
        <v>11</v>
      </c>
      <c r="B5405">
        <v>50</v>
      </c>
      <c r="C5405">
        <v>3.8181818181818201</v>
      </c>
      <c r="D5405">
        <v>2</v>
      </c>
      <c r="E5405">
        <v>3</v>
      </c>
      <c r="F5405">
        <v>3.4268774703557301</v>
      </c>
      <c r="G5405">
        <v>5.3955354690551802</v>
      </c>
      <c r="H5405" s="1">
        <f>Table1[[#This Row],[target]]-Table1[[#This Row],[output]]</f>
        <v>-1.9686579986994501</v>
      </c>
      <c r="I5405" s="1">
        <f>Table1[[#This Row],[tar-out]]*Table1[[#This Row],[tar-out]]</f>
        <v>3.8756143158433241</v>
      </c>
      <c r="J5405" s="1" t="b">
        <f>AND(ABS(Table1[[#This Row],[tar-out]])&gt;=$J$1,ABS(Table1[[#This Row],[tar-out]])&lt;$K$1)</f>
        <v>0</v>
      </c>
      <c r="K5405" s="1" t="b">
        <f>AND(ABS(Table1[[#This Row],[tar-out]])&gt;=$K$1,ABS(Table1[[#This Row],[tar-out]])&lt;$L$1)</f>
        <v>1</v>
      </c>
      <c r="L5405" s="1" t="b">
        <f>AND(ABS(Table1[[#This Row],[tar-out]])&gt;=$L$1,ABS(Table1[[#This Row],[tar-out]])&lt;$M$1)</f>
        <v>0</v>
      </c>
      <c r="M5405" s="1" t="b">
        <f>AND(ABS(Table1[[#This Row],[tar-out]])&gt;=$M$1,ABS(Table1[[#This Row],[tar-out]])&lt;$N$1)</f>
        <v>0</v>
      </c>
      <c r="N5405" s="1" t="b">
        <f>AND(ABS(Table1[[#This Row],[tar-out]])&gt;=$N$1,ABS(Table1[[#This Row],[tar-out]])&lt;$O$1)</f>
        <v>0</v>
      </c>
      <c r="O5405" s="1" t="b">
        <f>AND(ABS(Table1[[#This Row],[tar-out]])&gt;=$O$1,ABS(Table1[[#This Row],[tar-out]])&lt;$P$1)</f>
        <v>0</v>
      </c>
      <c r="P5405" s="1">
        <f>ROUND(Table1[[#This Row],[tar-out]],0)</f>
        <v>-2</v>
      </c>
      <c r="Q5405" s="2">
        <v>5403</v>
      </c>
    </row>
    <row r="5406" spans="1:17" x14ac:dyDescent="0.25">
      <c r="A5406">
        <v>11</v>
      </c>
      <c r="B5406">
        <v>50</v>
      </c>
      <c r="C5406">
        <v>3.8181818181818201</v>
      </c>
      <c r="D5406">
        <v>2</v>
      </c>
      <c r="E5406">
        <v>103</v>
      </c>
      <c r="F5406">
        <v>6.7686567164179099</v>
      </c>
      <c r="G5406">
        <v>5.8651838302612296</v>
      </c>
      <c r="H5406" s="1">
        <f>Table1[[#This Row],[target]]-Table1[[#This Row],[output]]</f>
        <v>0.90347288615668031</v>
      </c>
      <c r="I5406" s="1">
        <f>Table1[[#This Row],[tar-out]]*Table1[[#This Row],[tar-out]]</f>
        <v>0.81626325602028182</v>
      </c>
      <c r="J5406" s="1" t="b">
        <f>AND(ABS(Table1[[#This Row],[tar-out]])&gt;=$J$1,ABS(Table1[[#This Row],[tar-out]])&lt;$K$1)</f>
        <v>1</v>
      </c>
      <c r="K5406" s="1" t="b">
        <f>AND(ABS(Table1[[#This Row],[tar-out]])&gt;=$K$1,ABS(Table1[[#This Row],[tar-out]])&lt;$L$1)</f>
        <v>0</v>
      </c>
      <c r="L5406" s="1" t="b">
        <f>AND(ABS(Table1[[#This Row],[tar-out]])&gt;=$L$1,ABS(Table1[[#This Row],[tar-out]])&lt;$M$1)</f>
        <v>0</v>
      </c>
      <c r="M5406" s="1" t="b">
        <f>AND(ABS(Table1[[#This Row],[tar-out]])&gt;=$M$1,ABS(Table1[[#This Row],[tar-out]])&lt;$N$1)</f>
        <v>0</v>
      </c>
      <c r="N5406" s="1" t="b">
        <f>AND(ABS(Table1[[#This Row],[tar-out]])&gt;=$N$1,ABS(Table1[[#This Row],[tar-out]])&lt;$O$1)</f>
        <v>0</v>
      </c>
      <c r="O5406" s="1" t="b">
        <f>AND(ABS(Table1[[#This Row],[tar-out]])&gt;=$O$1,ABS(Table1[[#This Row],[tar-out]])&lt;$P$1)</f>
        <v>0</v>
      </c>
      <c r="P5406" s="1">
        <f>ROUND(Table1[[#This Row],[tar-out]],0)</f>
        <v>1</v>
      </c>
      <c r="Q5406" s="3">
        <v>5404</v>
      </c>
    </row>
    <row r="5407" spans="1:17" x14ac:dyDescent="0.25">
      <c r="A5407">
        <v>11</v>
      </c>
      <c r="B5407">
        <v>50</v>
      </c>
      <c r="C5407">
        <v>3.8181818181818201</v>
      </c>
      <c r="D5407">
        <v>2</v>
      </c>
      <c r="E5407">
        <v>28</v>
      </c>
      <c r="F5407">
        <v>6.37446808510638</v>
      </c>
      <c r="G5407">
        <v>6.0148477554321298</v>
      </c>
      <c r="H5407" s="1">
        <f>Table1[[#This Row],[target]]-Table1[[#This Row],[output]]</f>
        <v>0.35962032967425017</v>
      </c>
      <c r="I5407" s="1">
        <f>Table1[[#This Row],[tar-out]]*Table1[[#This Row],[tar-out]]</f>
        <v>0.12932678151501639</v>
      </c>
      <c r="J5407" s="1" t="b">
        <f>AND(ABS(Table1[[#This Row],[tar-out]])&gt;=$J$1,ABS(Table1[[#This Row],[tar-out]])&lt;$K$1)</f>
        <v>1</v>
      </c>
      <c r="K5407" s="1" t="b">
        <f>AND(ABS(Table1[[#This Row],[tar-out]])&gt;=$K$1,ABS(Table1[[#This Row],[tar-out]])&lt;$L$1)</f>
        <v>0</v>
      </c>
      <c r="L5407" s="1" t="b">
        <f>AND(ABS(Table1[[#This Row],[tar-out]])&gt;=$L$1,ABS(Table1[[#This Row],[tar-out]])&lt;$M$1)</f>
        <v>0</v>
      </c>
      <c r="M5407" s="1" t="b">
        <f>AND(ABS(Table1[[#This Row],[tar-out]])&gt;=$M$1,ABS(Table1[[#This Row],[tar-out]])&lt;$N$1)</f>
        <v>0</v>
      </c>
      <c r="N5407" s="1" t="b">
        <f>AND(ABS(Table1[[#This Row],[tar-out]])&gt;=$N$1,ABS(Table1[[#This Row],[tar-out]])&lt;$O$1)</f>
        <v>0</v>
      </c>
      <c r="O5407" s="1" t="b">
        <f>AND(ABS(Table1[[#This Row],[tar-out]])&gt;=$O$1,ABS(Table1[[#This Row],[tar-out]])&lt;$P$1)</f>
        <v>0</v>
      </c>
      <c r="P5407" s="1">
        <f>ROUND(Table1[[#This Row],[tar-out]],0)</f>
        <v>0</v>
      </c>
      <c r="Q5407" s="2">
        <v>5405</v>
      </c>
    </row>
    <row r="5408" spans="1:17" x14ac:dyDescent="0.25">
      <c r="A5408">
        <v>11</v>
      </c>
      <c r="B5408">
        <v>50</v>
      </c>
      <c r="C5408">
        <v>3.8181818181818201</v>
      </c>
      <c r="D5408">
        <v>2</v>
      </c>
      <c r="E5408">
        <v>109</v>
      </c>
      <c r="F5408">
        <v>3.6666666666666701</v>
      </c>
      <c r="G5408">
        <v>5.8632621765136701</v>
      </c>
      <c r="H5408" s="1">
        <f>Table1[[#This Row],[target]]-Table1[[#This Row],[output]]</f>
        <v>-2.196595509847</v>
      </c>
      <c r="I5408" s="1">
        <f>Table1[[#This Row],[tar-out]]*Table1[[#This Row],[tar-out]]</f>
        <v>4.8250318338800016</v>
      </c>
      <c r="J5408" s="1" t="b">
        <f>AND(ABS(Table1[[#This Row],[tar-out]])&gt;=$J$1,ABS(Table1[[#This Row],[tar-out]])&lt;$K$1)</f>
        <v>0</v>
      </c>
      <c r="K5408" s="1" t="b">
        <f>AND(ABS(Table1[[#This Row],[tar-out]])&gt;=$K$1,ABS(Table1[[#This Row],[tar-out]])&lt;$L$1)</f>
        <v>0</v>
      </c>
      <c r="L5408" s="1" t="b">
        <f>AND(ABS(Table1[[#This Row],[tar-out]])&gt;=$L$1,ABS(Table1[[#This Row],[tar-out]])&lt;$M$1)</f>
        <v>1</v>
      </c>
      <c r="M5408" s="1" t="b">
        <f>AND(ABS(Table1[[#This Row],[tar-out]])&gt;=$M$1,ABS(Table1[[#This Row],[tar-out]])&lt;$N$1)</f>
        <v>0</v>
      </c>
      <c r="N5408" s="1" t="b">
        <f>AND(ABS(Table1[[#This Row],[tar-out]])&gt;=$N$1,ABS(Table1[[#This Row],[tar-out]])&lt;$O$1)</f>
        <v>0</v>
      </c>
      <c r="O5408" s="1" t="b">
        <f>AND(ABS(Table1[[#This Row],[tar-out]])&gt;=$O$1,ABS(Table1[[#This Row],[tar-out]])&lt;$P$1)</f>
        <v>0</v>
      </c>
      <c r="P5408" s="1">
        <f>ROUND(Table1[[#This Row],[tar-out]],0)</f>
        <v>-2</v>
      </c>
      <c r="Q5408" s="3">
        <v>5406</v>
      </c>
    </row>
    <row r="5409" spans="1:17" x14ac:dyDescent="0.25">
      <c r="A5409">
        <v>11</v>
      </c>
      <c r="B5409">
        <v>50</v>
      </c>
      <c r="C5409">
        <v>3.8181818181818201</v>
      </c>
      <c r="D5409">
        <v>2</v>
      </c>
      <c r="E5409">
        <v>84</v>
      </c>
      <c r="F5409">
        <v>4.1636363636363596</v>
      </c>
      <c r="G5409">
        <v>5.88783884048462</v>
      </c>
      <c r="H5409" s="1">
        <f>Table1[[#This Row],[target]]-Table1[[#This Row],[output]]</f>
        <v>-1.7242024768482604</v>
      </c>
      <c r="I5409" s="1">
        <f>Table1[[#This Row],[tar-out]]*Table1[[#This Row],[tar-out]]</f>
        <v>2.9728741811696762</v>
      </c>
      <c r="J5409" s="1" t="b">
        <f>AND(ABS(Table1[[#This Row],[tar-out]])&gt;=$J$1,ABS(Table1[[#This Row],[tar-out]])&lt;$K$1)</f>
        <v>0</v>
      </c>
      <c r="K5409" s="1" t="b">
        <f>AND(ABS(Table1[[#This Row],[tar-out]])&gt;=$K$1,ABS(Table1[[#This Row],[tar-out]])&lt;$L$1)</f>
        <v>1</v>
      </c>
      <c r="L5409" s="1" t="b">
        <f>AND(ABS(Table1[[#This Row],[tar-out]])&gt;=$L$1,ABS(Table1[[#This Row],[tar-out]])&lt;$M$1)</f>
        <v>0</v>
      </c>
      <c r="M5409" s="1" t="b">
        <f>AND(ABS(Table1[[#This Row],[tar-out]])&gt;=$M$1,ABS(Table1[[#This Row],[tar-out]])&lt;$N$1)</f>
        <v>0</v>
      </c>
      <c r="N5409" s="1" t="b">
        <f>AND(ABS(Table1[[#This Row],[tar-out]])&gt;=$N$1,ABS(Table1[[#This Row],[tar-out]])&lt;$O$1)</f>
        <v>0</v>
      </c>
      <c r="O5409" s="1" t="b">
        <f>AND(ABS(Table1[[#This Row],[tar-out]])&gt;=$O$1,ABS(Table1[[#This Row],[tar-out]])&lt;$P$1)</f>
        <v>0</v>
      </c>
      <c r="P5409" s="1">
        <f>ROUND(Table1[[#This Row],[tar-out]],0)</f>
        <v>-2</v>
      </c>
      <c r="Q5409" s="2">
        <v>5407</v>
      </c>
    </row>
    <row r="5410" spans="1:17" x14ac:dyDescent="0.25">
      <c r="A5410">
        <v>11</v>
      </c>
      <c r="B5410">
        <v>50</v>
      </c>
      <c r="C5410">
        <v>3.8181818181818201</v>
      </c>
      <c r="D5410">
        <v>2</v>
      </c>
      <c r="E5410">
        <v>53</v>
      </c>
      <c r="F5410">
        <v>5.1680000000000001</v>
      </c>
      <c r="G5410">
        <v>5.9521293640136701</v>
      </c>
      <c r="H5410" s="1">
        <f>Table1[[#This Row],[target]]-Table1[[#This Row],[output]]</f>
        <v>-0.78412936401366995</v>
      </c>
      <c r="I5410" s="1">
        <f>Table1[[#This Row],[tar-out]]*Table1[[#This Row],[tar-out]]</f>
        <v>0.61485885950848251</v>
      </c>
      <c r="J5410" s="1" t="b">
        <f>AND(ABS(Table1[[#This Row],[tar-out]])&gt;=$J$1,ABS(Table1[[#This Row],[tar-out]])&lt;$K$1)</f>
        <v>1</v>
      </c>
      <c r="K5410" s="1" t="b">
        <f>AND(ABS(Table1[[#This Row],[tar-out]])&gt;=$K$1,ABS(Table1[[#This Row],[tar-out]])&lt;$L$1)</f>
        <v>0</v>
      </c>
      <c r="L5410" s="1" t="b">
        <f>AND(ABS(Table1[[#This Row],[tar-out]])&gt;=$L$1,ABS(Table1[[#This Row],[tar-out]])&lt;$M$1)</f>
        <v>0</v>
      </c>
      <c r="M5410" s="1" t="b">
        <f>AND(ABS(Table1[[#This Row],[tar-out]])&gt;=$M$1,ABS(Table1[[#This Row],[tar-out]])&lt;$N$1)</f>
        <v>0</v>
      </c>
      <c r="N5410" s="1" t="b">
        <f>AND(ABS(Table1[[#This Row],[tar-out]])&gt;=$N$1,ABS(Table1[[#This Row],[tar-out]])&lt;$O$1)</f>
        <v>0</v>
      </c>
      <c r="O5410" s="1" t="b">
        <f>AND(ABS(Table1[[#This Row],[tar-out]])&gt;=$O$1,ABS(Table1[[#This Row],[tar-out]])&lt;$P$1)</f>
        <v>0</v>
      </c>
      <c r="P5410" s="1">
        <f>ROUND(Table1[[#This Row],[tar-out]],0)</f>
        <v>-1</v>
      </c>
      <c r="Q5410" s="3">
        <v>5408</v>
      </c>
    </row>
    <row r="5411" spans="1:17" x14ac:dyDescent="0.25">
      <c r="A5411">
        <v>11</v>
      </c>
      <c r="B5411">
        <v>50</v>
      </c>
      <c r="C5411">
        <v>3.8181818181818201</v>
      </c>
      <c r="D5411">
        <v>2</v>
      </c>
      <c r="E5411">
        <v>39</v>
      </c>
      <c r="F5411">
        <v>7.66377440347072</v>
      </c>
      <c r="G5411">
        <v>5.9850692749023402</v>
      </c>
      <c r="H5411" s="1">
        <f>Table1[[#This Row],[target]]-Table1[[#This Row],[output]]</f>
        <v>1.6787051285683798</v>
      </c>
      <c r="I5411" s="1">
        <f>Table1[[#This Row],[tar-out]]*Table1[[#This Row],[tar-out]]</f>
        <v>2.8180509086817809</v>
      </c>
      <c r="J5411" s="1" t="b">
        <f>AND(ABS(Table1[[#This Row],[tar-out]])&gt;=$J$1,ABS(Table1[[#This Row],[tar-out]])&lt;$K$1)</f>
        <v>0</v>
      </c>
      <c r="K5411" s="1" t="b">
        <f>AND(ABS(Table1[[#This Row],[tar-out]])&gt;=$K$1,ABS(Table1[[#This Row],[tar-out]])&lt;$L$1)</f>
        <v>1</v>
      </c>
      <c r="L5411" s="1" t="b">
        <f>AND(ABS(Table1[[#This Row],[tar-out]])&gt;=$L$1,ABS(Table1[[#This Row],[tar-out]])&lt;$M$1)</f>
        <v>0</v>
      </c>
      <c r="M5411" s="1" t="b">
        <f>AND(ABS(Table1[[#This Row],[tar-out]])&gt;=$M$1,ABS(Table1[[#This Row],[tar-out]])&lt;$N$1)</f>
        <v>0</v>
      </c>
      <c r="N5411" s="1" t="b">
        <f>AND(ABS(Table1[[#This Row],[tar-out]])&gt;=$N$1,ABS(Table1[[#This Row],[tar-out]])&lt;$O$1)</f>
        <v>0</v>
      </c>
      <c r="O5411" s="1" t="b">
        <f>AND(ABS(Table1[[#This Row],[tar-out]])&gt;=$O$1,ABS(Table1[[#This Row],[tar-out]])&lt;$P$1)</f>
        <v>0</v>
      </c>
      <c r="P5411" s="1">
        <f>ROUND(Table1[[#This Row],[tar-out]],0)</f>
        <v>2</v>
      </c>
      <c r="Q5411" s="2">
        <v>5409</v>
      </c>
    </row>
    <row r="5412" spans="1:17" x14ac:dyDescent="0.25">
      <c r="A5412">
        <v>11</v>
      </c>
      <c r="B5412">
        <v>50</v>
      </c>
      <c r="C5412">
        <v>3.8181818181818201</v>
      </c>
      <c r="D5412">
        <v>2</v>
      </c>
      <c r="E5412">
        <v>4</v>
      </c>
      <c r="F5412">
        <v>4.3788049605411503</v>
      </c>
      <c r="G5412">
        <v>5.5840706825256303</v>
      </c>
      <c r="H5412" s="1">
        <f>Table1[[#This Row],[target]]-Table1[[#This Row],[output]]</f>
        <v>-1.20526572198448</v>
      </c>
      <c r="I5412" s="1">
        <f>Table1[[#This Row],[tar-out]]*Table1[[#This Row],[tar-out]]</f>
        <v>1.4526654605907698</v>
      </c>
      <c r="J5412" s="1" t="b">
        <f>AND(ABS(Table1[[#This Row],[tar-out]])&gt;=$J$1,ABS(Table1[[#This Row],[tar-out]])&lt;$K$1)</f>
        <v>0</v>
      </c>
      <c r="K5412" s="1" t="b">
        <f>AND(ABS(Table1[[#This Row],[tar-out]])&gt;=$K$1,ABS(Table1[[#This Row],[tar-out]])&lt;$L$1)</f>
        <v>1</v>
      </c>
      <c r="L5412" s="1" t="b">
        <f>AND(ABS(Table1[[#This Row],[tar-out]])&gt;=$L$1,ABS(Table1[[#This Row],[tar-out]])&lt;$M$1)</f>
        <v>0</v>
      </c>
      <c r="M5412" s="1" t="b">
        <f>AND(ABS(Table1[[#This Row],[tar-out]])&gt;=$M$1,ABS(Table1[[#This Row],[tar-out]])&lt;$N$1)</f>
        <v>0</v>
      </c>
      <c r="N5412" s="1" t="b">
        <f>AND(ABS(Table1[[#This Row],[tar-out]])&gt;=$N$1,ABS(Table1[[#This Row],[tar-out]])&lt;$O$1)</f>
        <v>0</v>
      </c>
      <c r="O5412" s="1" t="b">
        <f>AND(ABS(Table1[[#This Row],[tar-out]])&gt;=$O$1,ABS(Table1[[#This Row],[tar-out]])&lt;$P$1)</f>
        <v>0</v>
      </c>
      <c r="P5412" s="1">
        <f>ROUND(Table1[[#This Row],[tar-out]],0)</f>
        <v>-1</v>
      </c>
      <c r="Q5412" s="3">
        <v>5410</v>
      </c>
    </row>
    <row r="5413" spans="1:17" x14ac:dyDescent="0.25">
      <c r="A5413">
        <v>11</v>
      </c>
      <c r="B5413">
        <v>50</v>
      </c>
      <c r="C5413">
        <v>3.8181818181818201</v>
      </c>
      <c r="D5413">
        <v>2</v>
      </c>
      <c r="E5413">
        <v>7</v>
      </c>
      <c r="F5413">
        <v>7.4547392176529597</v>
      </c>
      <c r="G5413">
        <v>6.0716972351074201</v>
      </c>
      <c r="H5413" s="1">
        <f>Table1[[#This Row],[target]]-Table1[[#This Row],[output]]</f>
        <v>1.3830419825455396</v>
      </c>
      <c r="I5413" s="1">
        <f>Table1[[#This Row],[tar-out]]*Table1[[#This Row],[tar-out]]</f>
        <v>1.9128051254834966</v>
      </c>
      <c r="J5413" s="1" t="b">
        <f>AND(ABS(Table1[[#This Row],[tar-out]])&gt;=$J$1,ABS(Table1[[#This Row],[tar-out]])&lt;$K$1)</f>
        <v>0</v>
      </c>
      <c r="K5413" s="1" t="b">
        <f>AND(ABS(Table1[[#This Row],[tar-out]])&gt;=$K$1,ABS(Table1[[#This Row],[tar-out]])&lt;$L$1)</f>
        <v>1</v>
      </c>
      <c r="L5413" s="1" t="b">
        <f>AND(ABS(Table1[[#This Row],[tar-out]])&gt;=$L$1,ABS(Table1[[#This Row],[tar-out]])&lt;$M$1)</f>
        <v>0</v>
      </c>
      <c r="M5413" s="1" t="b">
        <f>AND(ABS(Table1[[#This Row],[tar-out]])&gt;=$M$1,ABS(Table1[[#This Row],[tar-out]])&lt;$N$1)</f>
        <v>0</v>
      </c>
      <c r="N5413" s="1" t="b">
        <f>AND(ABS(Table1[[#This Row],[tar-out]])&gt;=$N$1,ABS(Table1[[#This Row],[tar-out]])&lt;$O$1)</f>
        <v>0</v>
      </c>
      <c r="O5413" s="1" t="b">
        <f>AND(ABS(Table1[[#This Row],[tar-out]])&gt;=$O$1,ABS(Table1[[#This Row],[tar-out]])&lt;$P$1)</f>
        <v>0</v>
      </c>
      <c r="P5413" s="1">
        <f>ROUND(Table1[[#This Row],[tar-out]],0)</f>
        <v>1</v>
      </c>
      <c r="Q5413" s="2">
        <v>5411</v>
      </c>
    </row>
    <row r="5414" spans="1:17" x14ac:dyDescent="0.25">
      <c r="A5414">
        <v>11</v>
      </c>
      <c r="B5414">
        <v>50</v>
      </c>
      <c r="C5414">
        <v>3.8181818181818201</v>
      </c>
      <c r="D5414">
        <v>2</v>
      </c>
      <c r="E5414">
        <v>19</v>
      </c>
      <c r="F5414">
        <v>6.2156286721504097</v>
      </c>
      <c r="G5414">
        <v>6.0392117500305202</v>
      </c>
      <c r="H5414" s="1">
        <f>Table1[[#This Row],[target]]-Table1[[#This Row],[output]]</f>
        <v>0.17641692211988946</v>
      </c>
      <c r="I5414" s="1">
        <f>Table1[[#This Row],[tar-out]]*Table1[[#This Row],[tar-out]]</f>
        <v>3.1122930410255146E-2</v>
      </c>
      <c r="J5414" s="1" t="b">
        <f>AND(ABS(Table1[[#This Row],[tar-out]])&gt;=$J$1,ABS(Table1[[#This Row],[tar-out]])&lt;$K$1)</f>
        <v>1</v>
      </c>
      <c r="K5414" s="1" t="b">
        <f>AND(ABS(Table1[[#This Row],[tar-out]])&gt;=$K$1,ABS(Table1[[#This Row],[tar-out]])&lt;$L$1)</f>
        <v>0</v>
      </c>
      <c r="L5414" s="1" t="b">
        <f>AND(ABS(Table1[[#This Row],[tar-out]])&gt;=$L$1,ABS(Table1[[#This Row],[tar-out]])&lt;$M$1)</f>
        <v>0</v>
      </c>
      <c r="M5414" s="1" t="b">
        <f>AND(ABS(Table1[[#This Row],[tar-out]])&gt;=$M$1,ABS(Table1[[#This Row],[tar-out]])&lt;$N$1)</f>
        <v>0</v>
      </c>
      <c r="N5414" s="1" t="b">
        <f>AND(ABS(Table1[[#This Row],[tar-out]])&gt;=$N$1,ABS(Table1[[#This Row],[tar-out]])&lt;$O$1)</f>
        <v>0</v>
      </c>
      <c r="O5414" s="1" t="b">
        <f>AND(ABS(Table1[[#This Row],[tar-out]])&gt;=$O$1,ABS(Table1[[#This Row],[tar-out]])&lt;$P$1)</f>
        <v>0</v>
      </c>
      <c r="P5414" s="1">
        <f>ROUND(Table1[[#This Row],[tar-out]],0)</f>
        <v>0</v>
      </c>
      <c r="Q5414" s="3">
        <v>5412</v>
      </c>
    </row>
    <row r="5415" spans="1:17" x14ac:dyDescent="0.25">
      <c r="A5415">
        <v>11</v>
      </c>
      <c r="B5415">
        <v>50</v>
      </c>
      <c r="C5415">
        <v>3.8181818181818201</v>
      </c>
      <c r="D5415">
        <v>2</v>
      </c>
      <c r="E5415">
        <v>67</v>
      </c>
      <c r="F5415">
        <v>3.6923076923076898</v>
      </c>
      <c r="G5415">
        <v>5.9219017028808603</v>
      </c>
      <c r="H5415" s="1">
        <f>Table1[[#This Row],[target]]-Table1[[#This Row],[output]]</f>
        <v>-2.2295940105731704</v>
      </c>
      <c r="I5415" s="1">
        <f>Table1[[#This Row],[tar-out]]*Table1[[#This Row],[tar-out]]</f>
        <v>4.9710894519837545</v>
      </c>
      <c r="J5415" s="1" t="b">
        <f>AND(ABS(Table1[[#This Row],[tar-out]])&gt;=$J$1,ABS(Table1[[#This Row],[tar-out]])&lt;$K$1)</f>
        <v>0</v>
      </c>
      <c r="K5415" s="1" t="b">
        <f>AND(ABS(Table1[[#This Row],[tar-out]])&gt;=$K$1,ABS(Table1[[#This Row],[tar-out]])&lt;$L$1)</f>
        <v>0</v>
      </c>
      <c r="L5415" s="1" t="b">
        <f>AND(ABS(Table1[[#This Row],[tar-out]])&gt;=$L$1,ABS(Table1[[#This Row],[tar-out]])&lt;$M$1)</f>
        <v>1</v>
      </c>
      <c r="M5415" s="1" t="b">
        <f>AND(ABS(Table1[[#This Row],[tar-out]])&gt;=$M$1,ABS(Table1[[#This Row],[tar-out]])&lt;$N$1)</f>
        <v>0</v>
      </c>
      <c r="N5415" s="1" t="b">
        <f>AND(ABS(Table1[[#This Row],[tar-out]])&gt;=$N$1,ABS(Table1[[#This Row],[tar-out]])&lt;$O$1)</f>
        <v>0</v>
      </c>
      <c r="O5415" s="1" t="b">
        <f>AND(ABS(Table1[[#This Row],[tar-out]])&gt;=$O$1,ABS(Table1[[#This Row],[tar-out]])&lt;$P$1)</f>
        <v>0</v>
      </c>
      <c r="P5415" s="1">
        <f>ROUND(Table1[[#This Row],[tar-out]],0)</f>
        <v>-2</v>
      </c>
      <c r="Q5415" s="2">
        <v>5413</v>
      </c>
    </row>
    <row r="5416" spans="1:17" x14ac:dyDescent="0.25">
      <c r="A5416">
        <v>11</v>
      </c>
      <c r="B5416">
        <v>50</v>
      </c>
      <c r="C5416">
        <v>3.8181818181818201</v>
      </c>
      <c r="D5416">
        <v>2</v>
      </c>
      <c r="E5416">
        <v>68</v>
      </c>
      <c r="F5416">
        <v>4.3092369477911703</v>
      </c>
      <c r="G5416">
        <v>5.9198980331420898</v>
      </c>
      <c r="H5416" s="1">
        <f>Table1[[#This Row],[target]]-Table1[[#This Row],[output]]</f>
        <v>-1.6106610853509196</v>
      </c>
      <c r="I5416" s="1">
        <f>Table1[[#This Row],[tar-out]]*Table1[[#This Row],[tar-out]]</f>
        <v>2.594229131863802</v>
      </c>
      <c r="J5416" s="1" t="b">
        <f>AND(ABS(Table1[[#This Row],[tar-out]])&gt;=$J$1,ABS(Table1[[#This Row],[tar-out]])&lt;$K$1)</f>
        <v>0</v>
      </c>
      <c r="K5416" s="1" t="b">
        <f>AND(ABS(Table1[[#This Row],[tar-out]])&gt;=$K$1,ABS(Table1[[#This Row],[tar-out]])&lt;$L$1)</f>
        <v>1</v>
      </c>
      <c r="L5416" s="1" t="b">
        <f>AND(ABS(Table1[[#This Row],[tar-out]])&gt;=$L$1,ABS(Table1[[#This Row],[tar-out]])&lt;$M$1)</f>
        <v>0</v>
      </c>
      <c r="M5416" s="1" t="b">
        <f>AND(ABS(Table1[[#This Row],[tar-out]])&gt;=$M$1,ABS(Table1[[#This Row],[tar-out]])&lt;$N$1)</f>
        <v>0</v>
      </c>
      <c r="N5416" s="1" t="b">
        <f>AND(ABS(Table1[[#This Row],[tar-out]])&gt;=$N$1,ABS(Table1[[#This Row],[tar-out]])&lt;$O$1)</f>
        <v>0</v>
      </c>
      <c r="O5416" s="1" t="b">
        <f>AND(ABS(Table1[[#This Row],[tar-out]])&gt;=$O$1,ABS(Table1[[#This Row],[tar-out]])&lt;$P$1)</f>
        <v>0</v>
      </c>
      <c r="P5416" s="1">
        <f>ROUND(Table1[[#This Row],[tar-out]],0)</f>
        <v>-2</v>
      </c>
      <c r="Q5416" s="3">
        <v>5414</v>
      </c>
    </row>
    <row r="5417" spans="1:17" x14ac:dyDescent="0.25">
      <c r="A5417">
        <v>11</v>
      </c>
      <c r="B5417">
        <v>50</v>
      </c>
      <c r="C5417">
        <v>3.8181818181818201</v>
      </c>
      <c r="D5417">
        <v>2</v>
      </c>
      <c r="E5417">
        <v>35</v>
      </c>
      <c r="F5417">
        <v>3.5028901734104001</v>
      </c>
      <c r="G5417">
        <v>5.9958977699279803</v>
      </c>
      <c r="H5417" s="1">
        <f>Table1[[#This Row],[target]]-Table1[[#This Row],[output]]</f>
        <v>-2.4930075965175802</v>
      </c>
      <c r="I5417" s="1">
        <f>Table1[[#This Row],[tar-out]]*Table1[[#This Row],[tar-out]]</f>
        <v>6.2150868762943619</v>
      </c>
      <c r="J5417" s="1" t="b">
        <f>AND(ABS(Table1[[#This Row],[tar-out]])&gt;=$J$1,ABS(Table1[[#This Row],[tar-out]])&lt;$K$1)</f>
        <v>0</v>
      </c>
      <c r="K5417" s="1" t="b">
        <f>AND(ABS(Table1[[#This Row],[tar-out]])&gt;=$K$1,ABS(Table1[[#This Row],[tar-out]])&lt;$L$1)</f>
        <v>0</v>
      </c>
      <c r="L5417" s="1" t="b">
        <f>AND(ABS(Table1[[#This Row],[tar-out]])&gt;=$L$1,ABS(Table1[[#This Row],[tar-out]])&lt;$M$1)</f>
        <v>1</v>
      </c>
      <c r="M5417" s="1" t="b">
        <f>AND(ABS(Table1[[#This Row],[tar-out]])&gt;=$M$1,ABS(Table1[[#This Row],[tar-out]])&lt;$N$1)</f>
        <v>0</v>
      </c>
      <c r="N5417" s="1" t="b">
        <f>AND(ABS(Table1[[#This Row],[tar-out]])&gt;=$N$1,ABS(Table1[[#This Row],[tar-out]])&lt;$O$1)</f>
        <v>0</v>
      </c>
      <c r="O5417" s="1" t="b">
        <f>AND(ABS(Table1[[#This Row],[tar-out]])&gt;=$O$1,ABS(Table1[[#This Row],[tar-out]])&lt;$P$1)</f>
        <v>0</v>
      </c>
      <c r="P5417" s="1">
        <f>ROUND(Table1[[#This Row],[tar-out]],0)</f>
        <v>-2</v>
      </c>
      <c r="Q5417" s="2">
        <v>5415</v>
      </c>
    </row>
    <row r="5418" spans="1:17" x14ac:dyDescent="0.25">
      <c r="A5418">
        <v>11</v>
      </c>
      <c r="B5418">
        <v>50</v>
      </c>
      <c r="C5418">
        <v>3.8181818181818201</v>
      </c>
      <c r="D5418">
        <v>2</v>
      </c>
      <c r="E5418">
        <v>52</v>
      </c>
      <c r="F5418">
        <v>7.4857142857142804</v>
      </c>
      <c r="G5418">
        <v>5.9543590545654297</v>
      </c>
      <c r="H5418" s="1">
        <f>Table1[[#This Row],[target]]-Table1[[#This Row],[output]]</f>
        <v>1.5313552311488507</v>
      </c>
      <c r="I5418" s="1">
        <f>Table1[[#This Row],[tar-out]]*Table1[[#This Row],[tar-out]]</f>
        <v>2.3450488439669499</v>
      </c>
      <c r="J5418" s="1" t="b">
        <f>AND(ABS(Table1[[#This Row],[tar-out]])&gt;=$J$1,ABS(Table1[[#This Row],[tar-out]])&lt;$K$1)</f>
        <v>0</v>
      </c>
      <c r="K5418" s="1" t="b">
        <f>AND(ABS(Table1[[#This Row],[tar-out]])&gt;=$K$1,ABS(Table1[[#This Row],[tar-out]])&lt;$L$1)</f>
        <v>1</v>
      </c>
      <c r="L5418" s="1" t="b">
        <f>AND(ABS(Table1[[#This Row],[tar-out]])&gt;=$L$1,ABS(Table1[[#This Row],[tar-out]])&lt;$M$1)</f>
        <v>0</v>
      </c>
      <c r="M5418" s="1" t="b">
        <f>AND(ABS(Table1[[#This Row],[tar-out]])&gt;=$M$1,ABS(Table1[[#This Row],[tar-out]])&lt;$N$1)</f>
        <v>0</v>
      </c>
      <c r="N5418" s="1" t="b">
        <f>AND(ABS(Table1[[#This Row],[tar-out]])&gt;=$N$1,ABS(Table1[[#This Row],[tar-out]])&lt;$O$1)</f>
        <v>0</v>
      </c>
      <c r="O5418" s="1" t="b">
        <f>AND(ABS(Table1[[#This Row],[tar-out]])&gt;=$O$1,ABS(Table1[[#This Row],[tar-out]])&lt;$P$1)</f>
        <v>0</v>
      </c>
      <c r="P5418" s="1">
        <f>ROUND(Table1[[#This Row],[tar-out]],0)</f>
        <v>2</v>
      </c>
      <c r="Q5418" s="3">
        <v>5416</v>
      </c>
    </row>
    <row r="5419" spans="1:17" x14ac:dyDescent="0.25">
      <c r="A5419">
        <v>11</v>
      </c>
      <c r="B5419">
        <v>50</v>
      </c>
      <c r="C5419">
        <v>3.8181818181818201</v>
      </c>
      <c r="D5419">
        <v>2</v>
      </c>
      <c r="E5419">
        <v>34</v>
      </c>
      <c r="F5419">
        <v>7.98</v>
      </c>
      <c r="G5419">
        <v>5.9986047744751003</v>
      </c>
      <c r="H5419" s="1">
        <f>Table1[[#This Row],[target]]-Table1[[#This Row],[output]]</f>
        <v>1.9813952255249001</v>
      </c>
      <c r="I5419" s="1">
        <f>Table1[[#This Row],[tar-out]]*Table1[[#This Row],[tar-out]]</f>
        <v>3.9259270397328696</v>
      </c>
      <c r="J5419" s="1" t="b">
        <f>AND(ABS(Table1[[#This Row],[tar-out]])&gt;=$J$1,ABS(Table1[[#This Row],[tar-out]])&lt;$K$1)</f>
        <v>0</v>
      </c>
      <c r="K5419" s="1" t="b">
        <f>AND(ABS(Table1[[#This Row],[tar-out]])&gt;=$K$1,ABS(Table1[[#This Row],[tar-out]])&lt;$L$1)</f>
        <v>1</v>
      </c>
      <c r="L5419" s="1" t="b">
        <f>AND(ABS(Table1[[#This Row],[tar-out]])&gt;=$L$1,ABS(Table1[[#This Row],[tar-out]])&lt;$M$1)</f>
        <v>0</v>
      </c>
      <c r="M5419" s="1" t="b">
        <f>AND(ABS(Table1[[#This Row],[tar-out]])&gt;=$M$1,ABS(Table1[[#This Row],[tar-out]])&lt;$N$1)</f>
        <v>0</v>
      </c>
      <c r="N5419" s="1" t="b">
        <f>AND(ABS(Table1[[#This Row],[tar-out]])&gt;=$N$1,ABS(Table1[[#This Row],[tar-out]])&lt;$O$1)</f>
        <v>0</v>
      </c>
      <c r="O5419" s="1" t="b">
        <f>AND(ABS(Table1[[#This Row],[tar-out]])&gt;=$O$1,ABS(Table1[[#This Row],[tar-out]])&lt;$P$1)</f>
        <v>0</v>
      </c>
      <c r="P5419" s="1">
        <f>ROUND(Table1[[#This Row],[tar-out]],0)</f>
        <v>2</v>
      </c>
      <c r="Q5419" s="2">
        <v>5417</v>
      </c>
    </row>
    <row r="5420" spans="1:17" x14ac:dyDescent="0.25">
      <c r="A5420">
        <v>11</v>
      </c>
      <c r="B5420">
        <v>50</v>
      </c>
      <c r="C5420">
        <v>3.8181818181818201</v>
      </c>
      <c r="D5420">
        <v>2</v>
      </c>
      <c r="E5420">
        <v>83</v>
      </c>
      <c r="F5420">
        <v>3.71428571428571</v>
      </c>
      <c r="G5420">
        <v>5.8898425102233896</v>
      </c>
      <c r="H5420" s="1">
        <f>Table1[[#This Row],[target]]-Table1[[#This Row],[output]]</f>
        <v>-2.1755567959376796</v>
      </c>
      <c r="I5420" s="1">
        <f>Table1[[#This Row],[tar-out]]*Table1[[#This Row],[tar-out]]</f>
        <v>4.7330473723506223</v>
      </c>
      <c r="J5420" s="1" t="b">
        <f>AND(ABS(Table1[[#This Row],[tar-out]])&gt;=$J$1,ABS(Table1[[#This Row],[tar-out]])&lt;$K$1)</f>
        <v>0</v>
      </c>
      <c r="K5420" s="1" t="b">
        <f>AND(ABS(Table1[[#This Row],[tar-out]])&gt;=$K$1,ABS(Table1[[#This Row],[tar-out]])&lt;$L$1)</f>
        <v>0</v>
      </c>
      <c r="L5420" s="1" t="b">
        <f>AND(ABS(Table1[[#This Row],[tar-out]])&gt;=$L$1,ABS(Table1[[#This Row],[tar-out]])&lt;$M$1)</f>
        <v>1</v>
      </c>
      <c r="M5420" s="1" t="b">
        <f>AND(ABS(Table1[[#This Row],[tar-out]])&gt;=$M$1,ABS(Table1[[#This Row],[tar-out]])&lt;$N$1)</f>
        <v>0</v>
      </c>
      <c r="N5420" s="1" t="b">
        <f>AND(ABS(Table1[[#This Row],[tar-out]])&gt;=$N$1,ABS(Table1[[#This Row],[tar-out]])&lt;$O$1)</f>
        <v>0</v>
      </c>
      <c r="O5420" s="1" t="b">
        <f>AND(ABS(Table1[[#This Row],[tar-out]])&gt;=$O$1,ABS(Table1[[#This Row],[tar-out]])&lt;$P$1)</f>
        <v>0</v>
      </c>
      <c r="P5420" s="1">
        <f>ROUND(Table1[[#This Row],[tar-out]],0)</f>
        <v>-2</v>
      </c>
      <c r="Q5420" s="3">
        <v>5418</v>
      </c>
    </row>
    <row r="5421" spans="1:17" x14ac:dyDescent="0.25">
      <c r="A5421">
        <v>11</v>
      </c>
      <c r="B5421">
        <v>50</v>
      </c>
      <c r="C5421">
        <v>3.8181818181818201</v>
      </c>
      <c r="D5421">
        <v>2</v>
      </c>
      <c r="E5421">
        <v>20</v>
      </c>
      <c r="F5421">
        <v>5.3996282527880997</v>
      </c>
      <c r="G5421">
        <v>6.0365047454834002</v>
      </c>
      <c r="H5421" s="1">
        <f>Table1[[#This Row],[target]]-Table1[[#This Row],[output]]</f>
        <v>-0.63687649269530056</v>
      </c>
      <c r="I5421" s="1">
        <f>Table1[[#This Row],[tar-out]]*Table1[[#This Row],[tar-out]]</f>
        <v>0.40561166694786721</v>
      </c>
      <c r="J5421" s="1" t="b">
        <f>AND(ABS(Table1[[#This Row],[tar-out]])&gt;=$J$1,ABS(Table1[[#This Row],[tar-out]])&lt;$K$1)</f>
        <v>1</v>
      </c>
      <c r="K5421" s="1" t="b">
        <f>AND(ABS(Table1[[#This Row],[tar-out]])&gt;=$K$1,ABS(Table1[[#This Row],[tar-out]])&lt;$L$1)</f>
        <v>0</v>
      </c>
      <c r="L5421" s="1" t="b">
        <f>AND(ABS(Table1[[#This Row],[tar-out]])&gt;=$L$1,ABS(Table1[[#This Row],[tar-out]])&lt;$M$1)</f>
        <v>0</v>
      </c>
      <c r="M5421" s="1" t="b">
        <f>AND(ABS(Table1[[#This Row],[tar-out]])&gt;=$M$1,ABS(Table1[[#This Row],[tar-out]])&lt;$N$1)</f>
        <v>0</v>
      </c>
      <c r="N5421" s="1" t="b">
        <f>AND(ABS(Table1[[#This Row],[tar-out]])&gt;=$N$1,ABS(Table1[[#This Row],[tar-out]])&lt;$O$1)</f>
        <v>0</v>
      </c>
      <c r="O5421" s="1" t="b">
        <f>AND(ABS(Table1[[#This Row],[tar-out]])&gt;=$O$1,ABS(Table1[[#This Row],[tar-out]])&lt;$P$1)</f>
        <v>0</v>
      </c>
      <c r="P5421" s="1">
        <f>ROUND(Table1[[#This Row],[tar-out]],0)</f>
        <v>-1</v>
      </c>
      <c r="Q5421" s="2">
        <v>5419</v>
      </c>
    </row>
    <row r="5422" spans="1:17" x14ac:dyDescent="0.25">
      <c r="A5422">
        <v>11</v>
      </c>
      <c r="B5422">
        <v>50</v>
      </c>
      <c r="C5422">
        <v>3.8181818181818201</v>
      </c>
      <c r="D5422">
        <v>2</v>
      </c>
      <c r="E5422">
        <v>44</v>
      </c>
      <c r="F5422">
        <v>8.5481283422459899</v>
      </c>
      <c r="G5422">
        <v>5.9721941947937003</v>
      </c>
      <c r="H5422" s="1">
        <f>Table1[[#This Row],[target]]-Table1[[#This Row],[output]]</f>
        <v>2.5759341474522897</v>
      </c>
      <c r="I5422" s="1">
        <f>Table1[[#This Row],[tar-out]]*Table1[[#This Row],[tar-out]]</f>
        <v>6.6354367320107546</v>
      </c>
      <c r="J5422" s="1" t="b">
        <f>AND(ABS(Table1[[#This Row],[tar-out]])&gt;=$J$1,ABS(Table1[[#This Row],[tar-out]])&lt;$K$1)</f>
        <v>0</v>
      </c>
      <c r="K5422" s="1" t="b">
        <f>AND(ABS(Table1[[#This Row],[tar-out]])&gt;=$K$1,ABS(Table1[[#This Row],[tar-out]])&lt;$L$1)</f>
        <v>0</v>
      </c>
      <c r="L5422" s="1" t="b">
        <f>AND(ABS(Table1[[#This Row],[tar-out]])&gt;=$L$1,ABS(Table1[[#This Row],[tar-out]])&lt;$M$1)</f>
        <v>1</v>
      </c>
      <c r="M5422" s="1" t="b">
        <f>AND(ABS(Table1[[#This Row],[tar-out]])&gt;=$M$1,ABS(Table1[[#This Row],[tar-out]])&lt;$N$1)</f>
        <v>0</v>
      </c>
      <c r="N5422" s="1" t="b">
        <f>AND(ABS(Table1[[#This Row],[tar-out]])&gt;=$N$1,ABS(Table1[[#This Row],[tar-out]])&lt;$O$1)</f>
        <v>0</v>
      </c>
      <c r="O5422" s="1" t="b">
        <f>AND(ABS(Table1[[#This Row],[tar-out]])&gt;=$O$1,ABS(Table1[[#This Row],[tar-out]])&lt;$P$1)</f>
        <v>0</v>
      </c>
      <c r="P5422" s="1">
        <f>ROUND(Table1[[#This Row],[tar-out]],0)</f>
        <v>3</v>
      </c>
      <c r="Q5422" s="3">
        <v>5420</v>
      </c>
    </row>
    <row r="5423" spans="1:17" x14ac:dyDescent="0.25">
      <c r="A5423">
        <v>11</v>
      </c>
      <c r="B5423">
        <v>50</v>
      </c>
      <c r="C5423">
        <v>3.8181818181818201</v>
      </c>
      <c r="D5423">
        <v>2</v>
      </c>
      <c r="E5423">
        <v>12</v>
      </c>
      <c r="F5423">
        <v>8.9344608879492604</v>
      </c>
      <c r="G5423">
        <v>6.0581617355346697</v>
      </c>
      <c r="H5423" s="1">
        <f>Table1[[#This Row],[target]]-Table1[[#This Row],[output]]</f>
        <v>2.8762991524145907</v>
      </c>
      <c r="I5423" s="1">
        <f>Table1[[#This Row],[tar-out]]*Table1[[#This Row],[tar-out]]</f>
        <v>8.2730968141808923</v>
      </c>
      <c r="J5423" s="1" t="b">
        <f>AND(ABS(Table1[[#This Row],[tar-out]])&gt;=$J$1,ABS(Table1[[#This Row],[tar-out]])&lt;$K$1)</f>
        <v>0</v>
      </c>
      <c r="K5423" s="1" t="b">
        <f>AND(ABS(Table1[[#This Row],[tar-out]])&gt;=$K$1,ABS(Table1[[#This Row],[tar-out]])&lt;$L$1)</f>
        <v>0</v>
      </c>
      <c r="L5423" s="1" t="b">
        <f>AND(ABS(Table1[[#This Row],[tar-out]])&gt;=$L$1,ABS(Table1[[#This Row],[tar-out]])&lt;$M$1)</f>
        <v>1</v>
      </c>
      <c r="M5423" s="1" t="b">
        <f>AND(ABS(Table1[[#This Row],[tar-out]])&gt;=$M$1,ABS(Table1[[#This Row],[tar-out]])&lt;$N$1)</f>
        <v>0</v>
      </c>
      <c r="N5423" s="1" t="b">
        <f>AND(ABS(Table1[[#This Row],[tar-out]])&gt;=$N$1,ABS(Table1[[#This Row],[tar-out]])&lt;$O$1)</f>
        <v>0</v>
      </c>
      <c r="O5423" s="1" t="b">
        <f>AND(ABS(Table1[[#This Row],[tar-out]])&gt;=$O$1,ABS(Table1[[#This Row],[tar-out]])&lt;$P$1)</f>
        <v>0</v>
      </c>
      <c r="P5423" s="1">
        <f>ROUND(Table1[[#This Row],[tar-out]],0)</f>
        <v>3</v>
      </c>
      <c r="Q5423" s="2">
        <v>5421</v>
      </c>
    </row>
    <row r="5424" spans="1:17" x14ac:dyDescent="0.25">
      <c r="A5424">
        <v>11</v>
      </c>
      <c r="B5424">
        <v>50</v>
      </c>
      <c r="C5424">
        <v>3.8181818181818201</v>
      </c>
      <c r="D5424">
        <v>2</v>
      </c>
      <c r="E5424">
        <v>48</v>
      </c>
      <c r="F5424">
        <v>6.8607594936708898</v>
      </c>
      <c r="G5424">
        <v>5.9632763862609899</v>
      </c>
      <c r="H5424" s="1">
        <f>Table1[[#This Row],[target]]-Table1[[#This Row],[output]]</f>
        <v>0.89748310740989989</v>
      </c>
      <c r="I5424" s="1">
        <f>Table1[[#This Row],[tar-out]]*Table1[[#This Row],[tar-out]]</f>
        <v>0.80547592808612989</v>
      </c>
      <c r="J5424" s="1" t="b">
        <f>AND(ABS(Table1[[#This Row],[tar-out]])&gt;=$J$1,ABS(Table1[[#This Row],[tar-out]])&lt;$K$1)</f>
        <v>1</v>
      </c>
      <c r="K5424" s="1" t="b">
        <f>AND(ABS(Table1[[#This Row],[tar-out]])&gt;=$K$1,ABS(Table1[[#This Row],[tar-out]])&lt;$L$1)</f>
        <v>0</v>
      </c>
      <c r="L5424" s="1" t="b">
        <f>AND(ABS(Table1[[#This Row],[tar-out]])&gt;=$L$1,ABS(Table1[[#This Row],[tar-out]])&lt;$M$1)</f>
        <v>0</v>
      </c>
      <c r="M5424" s="1" t="b">
        <f>AND(ABS(Table1[[#This Row],[tar-out]])&gt;=$M$1,ABS(Table1[[#This Row],[tar-out]])&lt;$N$1)</f>
        <v>0</v>
      </c>
      <c r="N5424" s="1" t="b">
        <f>AND(ABS(Table1[[#This Row],[tar-out]])&gt;=$N$1,ABS(Table1[[#This Row],[tar-out]])&lt;$O$1)</f>
        <v>0</v>
      </c>
      <c r="O5424" s="1" t="b">
        <f>AND(ABS(Table1[[#This Row],[tar-out]])&gt;=$O$1,ABS(Table1[[#This Row],[tar-out]])&lt;$P$1)</f>
        <v>0</v>
      </c>
      <c r="P5424" s="1">
        <f>ROUND(Table1[[#This Row],[tar-out]],0)</f>
        <v>1</v>
      </c>
      <c r="Q5424" s="3">
        <v>5422</v>
      </c>
    </row>
    <row r="5425" spans="1:17" x14ac:dyDescent="0.25">
      <c r="A5425">
        <v>11</v>
      </c>
      <c r="B5425">
        <v>50</v>
      </c>
      <c r="C5425">
        <v>3.8181818181818201</v>
      </c>
      <c r="D5425">
        <v>2</v>
      </c>
      <c r="E5425">
        <v>37</v>
      </c>
      <c r="F5425">
        <v>6.0167597765363103</v>
      </c>
      <c r="G5425">
        <v>5.9904832839965803</v>
      </c>
      <c r="H5425" s="1">
        <f>Table1[[#This Row],[target]]-Table1[[#This Row],[output]]</f>
        <v>2.6276492539730079E-2</v>
      </c>
      <c r="I5425" s="1">
        <f>Table1[[#This Row],[tar-out]]*Table1[[#This Row],[tar-out]]</f>
        <v>6.9045406019049046E-4</v>
      </c>
      <c r="J5425" s="1" t="b">
        <f>AND(ABS(Table1[[#This Row],[tar-out]])&gt;=$J$1,ABS(Table1[[#This Row],[tar-out]])&lt;$K$1)</f>
        <v>1</v>
      </c>
      <c r="K5425" s="1" t="b">
        <f>AND(ABS(Table1[[#This Row],[tar-out]])&gt;=$K$1,ABS(Table1[[#This Row],[tar-out]])&lt;$L$1)</f>
        <v>0</v>
      </c>
      <c r="L5425" s="1" t="b">
        <f>AND(ABS(Table1[[#This Row],[tar-out]])&gt;=$L$1,ABS(Table1[[#This Row],[tar-out]])&lt;$M$1)</f>
        <v>0</v>
      </c>
      <c r="M5425" s="1" t="b">
        <f>AND(ABS(Table1[[#This Row],[tar-out]])&gt;=$M$1,ABS(Table1[[#This Row],[tar-out]])&lt;$N$1)</f>
        <v>0</v>
      </c>
      <c r="N5425" s="1" t="b">
        <f>AND(ABS(Table1[[#This Row],[tar-out]])&gt;=$N$1,ABS(Table1[[#This Row],[tar-out]])&lt;$O$1)</f>
        <v>0</v>
      </c>
      <c r="O5425" s="1" t="b">
        <f>AND(ABS(Table1[[#This Row],[tar-out]])&gt;=$O$1,ABS(Table1[[#This Row],[tar-out]])&lt;$P$1)</f>
        <v>0</v>
      </c>
      <c r="P5425" s="1">
        <f>ROUND(Table1[[#This Row],[tar-out]],0)</f>
        <v>0</v>
      </c>
      <c r="Q5425" s="2">
        <v>5423</v>
      </c>
    </row>
    <row r="5426" spans="1:17" x14ac:dyDescent="0.25">
      <c r="A5426">
        <v>11</v>
      </c>
      <c r="B5426">
        <v>50</v>
      </c>
      <c r="C5426">
        <v>3.8181818181818201</v>
      </c>
      <c r="D5426">
        <v>2</v>
      </c>
      <c r="E5426">
        <v>21</v>
      </c>
      <c r="F5426">
        <v>6.2414712153518099</v>
      </c>
      <c r="G5426">
        <v>6.0337972640991202</v>
      </c>
      <c r="H5426" s="1">
        <f>Table1[[#This Row],[target]]-Table1[[#This Row],[output]]</f>
        <v>0.20767395125268973</v>
      </c>
      <c r="I5426" s="1">
        <f>Table1[[#This Row],[tar-out]]*Table1[[#This Row],[tar-out]]</f>
        <v>4.3128470028904548E-2</v>
      </c>
      <c r="J5426" s="1" t="b">
        <f>AND(ABS(Table1[[#This Row],[tar-out]])&gt;=$J$1,ABS(Table1[[#This Row],[tar-out]])&lt;$K$1)</f>
        <v>1</v>
      </c>
      <c r="K5426" s="1" t="b">
        <f>AND(ABS(Table1[[#This Row],[tar-out]])&gt;=$K$1,ABS(Table1[[#This Row],[tar-out]])&lt;$L$1)</f>
        <v>0</v>
      </c>
      <c r="L5426" s="1" t="b">
        <f>AND(ABS(Table1[[#This Row],[tar-out]])&gt;=$L$1,ABS(Table1[[#This Row],[tar-out]])&lt;$M$1)</f>
        <v>0</v>
      </c>
      <c r="M5426" s="1" t="b">
        <f>AND(ABS(Table1[[#This Row],[tar-out]])&gt;=$M$1,ABS(Table1[[#This Row],[tar-out]])&lt;$N$1)</f>
        <v>0</v>
      </c>
      <c r="N5426" s="1" t="b">
        <f>AND(ABS(Table1[[#This Row],[tar-out]])&gt;=$N$1,ABS(Table1[[#This Row],[tar-out]])&lt;$O$1)</f>
        <v>0</v>
      </c>
      <c r="O5426" s="1" t="b">
        <f>AND(ABS(Table1[[#This Row],[tar-out]])&gt;=$O$1,ABS(Table1[[#This Row],[tar-out]])&lt;$P$1)</f>
        <v>0</v>
      </c>
      <c r="P5426" s="1">
        <f>ROUND(Table1[[#This Row],[tar-out]],0)</f>
        <v>0</v>
      </c>
      <c r="Q5426" s="3">
        <v>5424</v>
      </c>
    </row>
    <row r="5427" spans="1:17" x14ac:dyDescent="0.25">
      <c r="A5427">
        <v>11</v>
      </c>
      <c r="B5427">
        <v>50</v>
      </c>
      <c r="C5427">
        <v>3.8181818181818201</v>
      </c>
      <c r="D5427">
        <v>2</v>
      </c>
      <c r="E5427">
        <v>13</v>
      </c>
      <c r="F5427">
        <v>8.2860650705954608</v>
      </c>
      <c r="G5427">
        <v>6.0554547309875497</v>
      </c>
      <c r="H5427" s="1">
        <f>Table1[[#This Row],[target]]-Table1[[#This Row],[output]]</f>
        <v>2.2306103396079111</v>
      </c>
      <c r="I5427" s="1">
        <f>Table1[[#This Row],[tar-out]]*Table1[[#This Row],[tar-out]]</f>
        <v>4.9756224871657206</v>
      </c>
      <c r="J5427" s="1" t="b">
        <f>AND(ABS(Table1[[#This Row],[tar-out]])&gt;=$J$1,ABS(Table1[[#This Row],[tar-out]])&lt;$K$1)</f>
        <v>0</v>
      </c>
      <c r="K5427" s="1" t="b">
        <f>AND(ABS(Table1[[#This Row],[tar-out]])&gt;=$K$1,ABS(Table1[[#This Row],[tar-out]])&lt;$L$1)</f>
        <v>0</v>
      </c>
      <c r="L5427" s="1" t="b">
        <f>AND(ABS(Table1[[#This Row],[tar-out]])&gt;=$L$1,ABS(Table1[[#This Row],[tar-out]])&lt;$M$1)</f>
        <v>1</v>
      </c>
      <c r="M5427" s="1" t="b">
        <f>AND(ABS(Table1[[#This Row],[tar-out]])&gt;=$M$1,ABS(Table1[[#This Row],[tar-out]])&lt;$N$1)</f>
        <v>0</v>
      </c>
      <c r="N5427" s="1" t="b">
        <f>AND(ABS(Table1[[#This Row],[tar-out]])&gt;=$N$1,ABS(Table1[[#This Row],[tar-out]])&lt;$O$1)</f>
        <v>0</v>
      </c>
      <c r="O5427" s="1" t="b">
        <f>AND(ABS(Table1[[#This Row],[tar-out]])&gt;=$O$1,ABS(Table1[[#This Row],[tar-out]])&lt;$P$1)</f>
        <v>0</v>
      </c>
      <c r="P5427" s="1">
        <f>ROUND(Table1[[#This Row],[tar-out]],0)</f>
        <v>2</v>
      </c>
      <c r="Q5427" s="2">
        <v>5425</v>
      </c>
    </row>
    <row r="5428" spans="1:17" x14ac:dyDescent="0.25">
      <c r="A5428">
        <v>11</v>
      </c>
      <c r="B5428">
        <v>50</v>
      </c>
      <c r="C5428">
        <v>3.8181818181818201</v>
      </c>
      <c r="D5428">
        <v>2</v>
      </c>
      <c r="E5428">
        <v>23</v>
      </c>
      <c r="F5428">
        <v>7.3246517262265298</v>
      </c>
      <c r="G5428">
        <v>6.0283832550048801</v>
      </c>
      <c r="H5428" s="1">
        <f>Table1[[#This Row],[target]]-Table1[[#This Row],[output]]</f>
        <v>1.2962684712216497</v>
      </c>
      <c r="I5428" s="1">
        <f>Table1[[#This Row],[tar-out]]*Table1[[#This Row],[tar-out]]</f>
        <v>1.6803119494833128</v>
      </c>
      <c r="J5428" s="1" t="b">
        <f>AND(ABS(Table1[[#This Row],[tar-out]])&gt;=$J$1,ABS(Table1[[#This Row],[tar-out]])&lt;$K$1)</f>
        <v>0</v>
      </c>
      <c r="K5428" s="1" t="b">
        <f>AND(ABS(Table1[[#This Row],[tar-out]])&gt;=$K$1,ABS(Table1[[#This Row],[tar-out]])&lt;$L$1)</f>
        <v>1</v>
      </c>
      <c r="L5428" s="1" t="b">
        <f>AND(ABS(Table1[[#This Row],[tar-out]])&gt;=$L$1,ABS(Table1[[#This Row],[tar-out]])&lt;$M$1)</f>
        <v>0</v>
      </c>
      <c r="M5428" s="1" t="b">
        <f>AND(ABS(Table1[[#This Row],[tar-out]])&gt;=$M$1,ABS(Table1[[#This Row],[tar-out]])&lt;$N$1)</f>
        <v>0</v>
      </c>
      <c r="N5428" s="1" t="b">
        <f>AND(ABS(Table1[[#This Row],[tar-out]])&gt;=$N$1,ABS(Table1[[#This Row],[tar-out]])&lt;$O$1)</f>
        <v>0</v>
      </c>
      <c r="O5428" s="1" t="b">
        <f>AND(ABS(Table1[[#This Row],[tar-out]])&gt;=$O$1,ABS(Table1[[#This Row],[tar-out]])&lt;$P$1)</f>
        <v>0</v>
      </c>
      <c r="P5428" s="1">
        <f>ROUND(Table1[[#This Row],[tar-out]],0)</f>
        <v>1</v>
      </c>
      <c r="Q5428" s="3">
        <v>5426</v>
      </c>
    </row>
    <row r="5429" spans="1:17" x14ac:dyDescent="0.25">
      <c r="A5429">
        <v>11</v>
      </c>
      <c r="B5429">
        <v>50</v>
      </c>
      <c r="C5429">
        <v>3.8181818181818201</v>
      </c>
      <c r="D5429">
        <v>2</v>
      </c>
      <c r="E5429">
        <v>29</v>
      </c>
      <c r="F5429">
        <v>4.8388489208633096</v>
      </c>
      <c r="G5429">
        <v>6.0121402740478498</v>
      </c>
      <c r="H5429" s="1">
        <f>Table1[[#This Row],[target]]-Table1[[#This Row],[output]]</f>
        <v>-1.1732913531845401</v>
      </c>
      <c r="I5429" s="1">
        <f>Table1[[#This Row],[tar-out]]*Table1[[#This Row],[tar-out]]</f>
        <v>1.3766125994576093</v>
      </c>
      <c r="J5429" s="1" t="b">
        <f>AND(ABS(Table1[[#This Row],[tar-out]])&gt;=$J$1,ABS(Table1[[#This Row],[tar-out]])&lt;$K$1)</f>
        <v>0</v>
      </c>
      <c r="K5429" s="1" t="b">
        <f>AND(ABS(Table1[[#This Row],[tar-out]])&gt;=$K$1,ABS(Table1[[#This Row],[tar-out]])&lt;$L$1)</f>
        <v>1</v>
      </c>
      <c r="L5429" s="1" t="b">
        <f>AND(ABS(Table1[[#This Row],[tar-out]])&gt;=$L$1,ABS(Table1[[#This Row],[tar-out]])&lt;$M$1)</f>
        <v>0</v>
      </c>
      <c r="M5429" s="1" t="b">
        <f>AND(ABS(Table1[[#This Row],[tar-out]])&gt;=$M$1,ABS(Table1[[#This Row],[tar-out]])&lt;$N$1)</f>
        <v>0</v>
      </c>
      <c r="N5429" s="1" t="b">
        <f>AND(ABS(Table1[[#This Row],[tar-out]])&gt;=$N$1,ABS(Table1[[#This Row],[tar-out]])&lt;$O$1)</f>
        <v>0</v>
      </c>
      <c r="O5429" s="1" t="b">
        <f>AND(ABS(Table1[[#This Row],[tar-out]])&gt;=$O$1,ABS(Table1[[#This Row],[tar-out]])&lt;$P$1)</f>
        <v>0</v>
      </c>
      <c r="P5429" s="1">
        <f>ROUND(Table1[[#This Row],[tar-out]],0)</f>
        <v>-1</v>
      </c>
      <c r="Q5429" s="2">
        <v>5427</v>
      </c>
    </row>
    <row r="5430" spans="1:17" x14ac:dyDescent="0.25">
      <c r="A5430">
        <v>11</v>
      </c>
      <c r="B5430">
        <v>50</v>
      </c>
      <c r="C5430">
        <v>3.8181818181818201</v>
      </c>
      <c r="D5430">
        <v>2</v>
      </c>
      <c r="E5430">
        <v>16</v>
      </c>
      <c r="F5430">
        <v>9.5451127819548898</v>
      </c>
      <c r="G5430">
        <v>6.0473332405090297</v>
      </c>
      <c r="H5430" s="1">
        <f>Table1[[#This Row],[target]]-Table1[[#This Row],[output]]</f>
        <v>3.4977795414458601</v>
      </c>
      <c r="I5430" s="1">
        <f>Table1[[#This Row],[tar-out]]*Table1[[#This Row],[tar-out]]</f>
        <v>12.234461720557212</v>
      </c>
      <c r="J5430" s="1" t="b">
        <f>AND(ABS(Table1[[#This Row],[tar-out]])&gt;=$J$1,ABS(Table1[[#This Row],[tar-out]])&lt;$K$1)</f>
        <v>0</v>
      </c>
      <c r="K5430" s="1" t="b">
        <f>AND(ABS(Table1[[#This Row],[tar-out]])&gt;=$K$1,ABS(Table1[[#This Row],[tar-out]])&lt;$L$1)</f>
        <v>0</v>
      </c>
      <c r="L5430" s="1" t="b">
        <f>AND(ABS(Table1[[#This Row],[tar-out]])&gt;=$L$1,ABS(Table1[[#This Row],[tar-out]])&lt;$M$1)</f>
        <v>1</v>
      </c>
      <c r="M5430" s="1" t="b">
        <f>AND(ABS(Table1[[#This Row],[tar-out]])&gt;=$M$1,ABS(Table1[[#This Row],[tar-out]])&lt;$N$1)</f>
        <v>0</v>
      </c>
      <c r="N5430" s="1" t="b">
        <f>AND(ABS(Table1[[#This Row],[tar-out]])&gt;=$N$1,ABS(Table1[[#This Row],[tar-out]])&lt;$O$1)</f>
        <v>0</v>
      </c>
      <c r="O5430" s="1" t="b">
        <f>AND(ABS(Table1[[#This Row],[tar-out]])&gt;=$O$1,ABS(Table1[[#This Row],[tar-out]])&lt;$P$1)</f>
        <v>0</v>
      </c>
      <c r="P5430" s="1">
        <f>ROUND(Table1[[#This Row],[tar-out]],0)</f>
        <v>3</v>
      </c>
      <c r="Q5430" s="3">
        <v>5428</v>
      </c>
    </row>
    <row r="5431" spans="1:17" x14ac:dyDescent="0.25">
      <c r="A5431">
        <v>11</v>
      </c>
      <c r="B5431">
        <v>50</v>
      </c>
      <c r="C5431">
        <v>3.8181818181818201</v>
      </c>
      <c r="D5431">
        <v>2</v>
      </c>
      <c r="E5431">
        <v>8</v>
      </c>
      <c r="F5431">
        <v>8.2001711910002406</v>
      </c>
      <c r="G5431">
        <v>6.0689902305603001</v>
      </c>
      <c r="H5431" s="1">
        <f>Table1[[#This Row],[target]]-Table1[[#This Row],[output]]</f>
        <v>2.1311809604399405</v>
      </c>
      <c r="I5431" s="1">
        <f>Table1[[#This Row],[tar-out]]*Table1[[#This Row],[tar-out]]</f>
        <v>4.5419322861417077</v>
      </c>
      <c r="J5431" s="1" t="b">
        <f>AND(ABS(Table1[[#This Row],[tar-out]])&gt;=$J$1,ABS(Table1[[#This Row],[tar-out]])&lt;$K$1)</f>
        <v>0</v>
      </c>
      <c r="K5431" s="1" t="b">
        <f>AND(ABS(Table1[[#This Row],[tar-out]])&gt;=$K$1,ABS(Table1[[#This Row],[tar-out]])&lt;$L$1)</f>
        <v>0</v>
      </c>
      <c r="L5431" s="1" t="b">
        <f>AND(ABS(Table1[[#This Row],[tar-out]])&gt;=$L$1,ABS(Table1[[#This Row],[tar-out]])&lt;$M$1)</f>
        <v>1</v>
      </c>
      <c r="M5431" s="1" t="b">
        <f>AND(ABS(Table1[[#This Row],[tar-out]])&gt;=$M$1,ABS(Table1[[#This Row],[tar-out]])&lt;$N$1)</f>
        <v>0</v>
      </c>
      <c r="N5431" s="1" t="b">
        <f>AND(ABS(Table1[[#This Row],[tar-out]])&gt;=$N$1,ABS(Table1[[#This Row],[tar-out]])&lt;$O$1)</f>
        <v>0</v>
      </c>
      <c r="O5431" s="1" t="b">
        <f>AND(ABS(Table1[[#This Row],[tar-out]])&gt;=$O$1,ABS(Table1[[#This Row],[tar-out]])&lt;$P$1)</f>
        <v>0</v>
      </c>
      <c r="P5431" s="1">
        <f>ROUND(Table1[[#This Row],[tar-out]],0)</f>
        <v>2</v>
      </c>
      <c r="Q5431" s="2">
        <v>5429</v>
      </c>
    </row>
    <row r="5432" spans="1:17" x14ac:dyDescent="0.25">
      <c r="A5432">
        <v>11</v>
      </c>
      <c r="B5432">
        <v>50</v>
      </c>
      <c r="C5432">
        <v>3.8181818181818201</v>
      </c>
      <c r="D5432">
        <v>2</v>
      </c>
      <c r="E5432">
        <v>229</v>
      </c>
      <c r="F5432">
        <v>4</v>
      </c>
      <c r="G5432">
        <v>5.8189845085143999</v>
      </c>
      <c r="H5432" s="1">
        <f>Table1[[#This Row],[target]]-Table1[[#This Row],[output]]</f>
        <v>-1.8189845085143999</v>
      </c>
      <c r="I5432" s="1">
        <f>Table1[[#This Row],[tar-out]]*Table1[[#This Row],[tar-out]]</f>
        <v>3.308704642215373</v>
      </c>
      <c r="J5432" s="1" t="b">
        <f>AND(ABS(Table1[[#This Row],[tar-out]])&gt;=$J$1,ABS(Table1[[#This Row],[tar-out]])&lt;$K$1)</f>
        <v>0</v>
      </c>
      <c r="K5432" s="1" t="b">
        <f>AND(ABS(Table1[[#This Row],[tar-out]])&gt;=$K$1,ABS(Table1[[#This Row],[tar-out]])&lt;$L$1)</f>
        <v>1</v>
      </c>
      <c r="L5432" s="1" t="b">
        <f>AND(ABS(Table1[[#This Row],[tar-out]])&gt;=$L$1,ABS(Table1[[#This Row],[tar-out]])&lt;$M$1)</f>
        <v>0</v>
      </c>
      <c r="M5432" s="1" t="b">
        <f>AND(ABS(Table1[[#This Row],[tar-out]])&gt;=$M$1,ABS(Table1[[#This Row],[tar-out]])&lt;$N$1)</f>
        <v>0</v>
      </c>
      <c r="N5432" s="1" t="b">
        <f>AND(ABS(Table1[[#This Row],[tar-out]])&gt;=$N$1,ABS(Table1[[#This Row],[tar-out]])&lt;$O$1)</f>
        <v>0</v>
      </c>
      <c r="O5432" s="1" t="b">
        <f>AND(ABS(Table1[[#This Row],[tar-out]])&gt;=$O$1,ABS(Table1[[#This Row],[tar-out]])&lt;$P$1)</f>
        <v>0</v>
      </c>
      <c r="P5432" s="1">
        <f>ROUND(Table1[[#This Row],[tar-out]],0)</f>
        <v>-2</v>
      </c>
      <c r="Q5432" s="3">
        <v>5430</v>
      </c>
    </row>
    <row r="5433" spans="1:17" x14ac:dyDescent="0.25">
      <c r="A5433">
        <v>11</v>
      </c>
      <c r="B5433">
        <v>50</v>
      </c>
      <c r="C5433">
        <v>3.8181818181818201</v>
      </c>
      <c r="D5433">
        <v>2</v>
      </c>
      <c r="E5433">
        <v>173</v>
      </c>
      <c r="F5433">
        <v>4</v>
      </c>
      <c r="G5433">
        <v>5.82299757003784</v>
      </c>
      <c r="H5433" s="1">
        <f>Table1[[#This Row],[target]]-Table1[[#This Row],[output]]</f>
        <v>-1.82299757003784</v>
      </c>
      <c r="I5433" s="1">
        <f>Table1[[#This Row],[tar-out]]*Table1[[#This Row],[tar-out]]</f>
        <v>3.3233201403638692</v>
      </c>
      <c r="J5433" s="1" t="b">
        <f>AND(ABS(Table1[[#This Row],[tar-out]])&gt;=$J$1,ABS(Table1[[#This Row],[tar-out]])&lt;$K$1)</f>
        <v>0</v>
      </c>
      <c r="K5433" s="1" t="b">
        <f>AND(ABS(Table1[[#This Row],[tar-out]])&gt;=$K$1,ABS(Table1[[#This Row],[tar-out]])&lt;$L$1)</f>
        <v>1</v>
      </c>
      <c r="L5433" s="1" t="b">
        <f>AND(ABS(Table1[[#This Row],[tar-out]])&gt;=$L$1,ABS(Table1[[#This Row],[tar-out]])&lt;$M$1)</f>
        <v>0</v>
      </c>
      <c r="M5433" s="1" t="b">
        <f>AND(ABS(Table1[[#This Row],[tar-out]])&gt;=$M$1,ABS(Table1[[#This Row],[tar-out]])&lt;$N$1)</f>
        <v>0</v>
      </c>
      <c r="N5433" s="1" t="b">
        <f>AND(ABS(Table1[[#This Row],[tar-out]])&gt;=$N$1,ABS(Table1[[#This Row],[tar-out]])&lt;$O$1)</f>
        <v>0</v>
      </c>
      <c r="O5433" s="1" t="b">
        <f>AND(ABS(Table1[[#This Row],[tar-out]])&gt;=$O$1,ABS(Table1[[#This Row],[tar-out]])&lt;$P$1)</f>
        <v>0</v>
      </c>
      <c r="P5433" s="1">
        <f>ROUND(Table1[[#This Row],[tar-out]],0)</f>
        <v>-2</v>
      </c>
      <c r="Q5433" s="2">
        <v>5431</v>
      </c>
    </row>
    <row r="5434" spans="1:17" x14ac:dyDescent="0.25">
      <c r="A5434">
        <v>11</v>
      </c>
      <c r="B5434">
        <v>50</v>
      </c>
      <c r="C5434">
        <v>3.8181818181818201</v>
      </c>
      <c r="D5434">
        <v>2</v>
      </c>
      <c r="E5434">
        <v>198</v>
      </c>
      <c r="F5434">
        <v>4.4761904761904798</v>
      </c>
      <c r="G5434">
        <v>5.82120609283447</v>
      </c>
      <c r="H5434" s="1">
        <f>Table1[[#This Row],[target]]-Table1[[#This Row],[output]]</f>
        <v>-1.3450156166439902</v>
      </c>
      <c r="I5434" s="1">
        <f>Table1[[#This Row],[tar-out]]*Table1[[#This Row],[tar-out]]</f>
        <v>1.8090670090162131</v>
      </c>
      <c r="J5434" s="1" t="b">
        <f>AND(ABS(Table1[[#This Row],[tar-out]])&gt;=$J$1,ABS(Table1[[#This Row],[tar-out]])&lt;$K$1)</f>
        <v>0</v>
      </c>
      <c r="K5434" s="1" t="b">
        <f>AND(ABS(Table1[[#This Row],[tar-out]])&gt;=$K$1,ABS(Table1[[#This Row],[tar-out]])&lt;$L$1)</f>
        <v>1</v>
      </c>
      <c r="L5434" s="1" t="b">
        <f>AND(ABS(Table1[[#This Row],[tar-out]])&gt;=$L$1,ABS(Table1[[#This Row],[tar-out]])&lt;$M$1)</f>
        <v>0</v>
      </c>
      <c r="M5434" s="1" t="b">
        <f>AND(ABS(Table1[[#This Row],[tar-out]])&gt;=$M$1,ABS(Table1[[#This Row],[tar-out]])&lt;$N$1)</f>
        <v>0</v>
      </c>
      <c r="N5434" s="1" t="b">
        <f>AND(ABS(Table1[[#This Row],[tar-out]])&gt;=$N$1,ABS(Table1[[#This Row],[tar-out]])&lt;$O$1)</f>
        <v>0</v>
      </c>
      <c r="O5434" s="1" t="b">
        <f>AND(ABS(Table1[[#This Row],[tar-out]])&gt;=$O$1,ABS(Table1[[#This Row],[tar-out]])&lt;$P$1)</f>
        <v>0</v>
      </c>
      <c r="P5434" s="1">
        <f>ROUND(Table1[[#This Row],[tar-out]],0)</f>
        <v>-1</v>
      </c>
      <c r="Q5434" s="3">
        <v>5432</v>
      </c>
    </row>
    <row r="5435" spans="1:17" x14ac:dyDescent="0.25">
      <c r="A5435">
        <v>11</v>
      </c>
      <c r="B5435">
        <v>50</v>
      </c>
      <c r="C5435">
        <v>3.8181818181818201</v>
      </c>
      <c r="D5435">
        <v>2</v>
      </c>
      <c r="E5435">
        <v>104</v>
      </c>
      <c r="F5435">
        <v>4.3322683706070304</v>
      </c>
      <c r="G5435">
        <v>5.8649477958679199</v>
      </c>
      <c r="H5435" s="1">
        <f>Table1[[#This Row],[target]]-Table1[[#This Row],[output]]</f>
        <v>-1.5326794252608895</v>
      </c>
      <c r="I5435" s="1">
        <f>Table1[[#This Row],[tar-out]]*Table1[[#This Row],[tar-out]]</f>
        <v>2.3491062206180504</v>
      </c>
      <c r="J5435" s="1" t="b">
        <f>AND(ABS(Table1[[#This Row],[tar-out]])&gt;=$J$1,ABS(Table1[[#This Row],[tar-out]])&lt;$K$1)</f>
        <v>0</v>
      </c>
      <c r="K5435" s="1" t="b">
        <f>AND(ABS(Table1[[#This Row],[tar-out]])&gt;=$K$1,ABS(Table1[[#This Row],[tar-out]])&lt;$L$1)</f>
        <v>1</v>
      </c>
      <c r="L5435" s="1" t="b">
        <f>AND(ABS(Table1[[#This Row],[tar-out]])&gt;=$L$1,ABS(Table1[[#This Row],[tar-out]])&lt;$M$1)</f>
        <v>0</v>
      </c>
      <c r="M5435" s="1" t="b">
        <f>AND(ABS(Table1[[#This Row],[tar-out]])&gt;=$M$1,ABS(Table1[[#This Row],[tar-out]])&lt;$N$1)</f>
        <v>0</v>
      </c>
      <c r="N5435" s="1" t="b">
        <f>AND(ABS(Table1[[#This Row],[tar-out]])&gt;=$N$1,ABS(Table1[[#This Row],[tar-out]])&lt;$O$1)</f>
        <v>0</v>
      </c>
      <c r="O5435" s="1" t="b">
        <f>AND(ABS(Table1[[#This Row],[tar-out]])&gt;=$O$1,ABS(Table1[[#This Row],[tar-out]])&lt;$P$1)</f>
        <v>0</v>
      </c>
      <c r="P5435" s="1">
        <f>ROUND(Table1[[#This Row],[tar-out]],0)</f>
        <v>-2</v>
      </c>
      <c r="Q5435" s="2">
        <v>5433</v>
      </c>
    </row>
    <row r="5436" spans="1:17" x14ac:dyDescent="0.25">
      <c r="A5436">
        <v>11</v>
      </c>
      <c r="B5436">
        <v>50</v>
      </c>
      <c r="C5436">
        <v>3.8181818181818201</v>
      </c>
      <c r="D5436">
        <v>2</v>
      </c>
      <c r="E5436">
        <v>85</v>
      </c>
      <c r="F5436">
        <v>4.5955056179775298</v>
      </c>
      <c r="G5436">
        <v>5.8858351707458496</v>
      </c>
      <c r="H5436" s="1">
        <f>Table1[[#This Row],[target]]-Table1[[#This Row],[output]]</f>
        <v>-1.2903295527683198</v>
      </c>
      <c r="I5436" s="1">
        <f>Table1[[#This Row],[tar-out]]*Table1[[#This Row],[tar-out]]</f>
        <v>1.6649503547472924</v>
      </c>
      <c r="J5436" s="1" t="b">
        <f>AND(ABS(Table1[[#This Row],[tar-out]])&gt;=$J$1,ABS(Table1[[#This Row],[tar-out]])&lt;$K$1)</f>
        <v>0</v>
      </c>
      <c r="K5436" s="1" t="b">
        <f>AND(ABS(Table1[[#This Row],[tar-out]])&gt;=$K$1,ABS(Table1[[#This Row],[tar-out]])&lt;$L$1)</f>
        <v>1</v>
      </c>
      <c r="L5436" s="1" t="b">
        <f>AND(ABS(Table1[[#This Row],[tar-out]])&gt;=$L$1,ABS(Table1[[#This Row],[tar-out]])&lt;$M$1)</f>
        <v>0</v>
      </c>
      <c r="M5436" s="1" t="b">
        <f>AND(ABS(Table1[[#This Row],[tar-out]])&gt;=$M$1,ABS(Table1[[#This Row],[tar-out]])&lt;$N$1)</f>
        <v>0</v>
      </c>
      <c r="N5436" s="1" t="b">
        <f>AND(ABS(Table1[[#This Row],[tar-out]])&gt;=$N$1,ABS(Table1[[#This Row],[tar-out]])&lt;$O$1)</f>
        <v>0</v>
      </c>
      <c r="O5436" s="1" t="b">
        <f>AND(ABS(Table1[[#This Row],[tar-out]])&gt;=$O$1,ABS(Table1[[#This Row],[tar-out]])&lt;$P$1)</f>
        <v>0</v>
      </c>
      <c r="P5436" s="1">
        <f>ROUND(Table1[[#This Row],[tar-out]],0)</f>
        <v>-1</v>
      </c>
      <c r="Q5436" s="3">
        <v>5434</v>
      </c>
    </row>
    <row r="5437" spans="1:17" x14ac:dyDescent="0.25">
      <c r="A5437">
        <v>11</v>
      </c>
      <c r="B5437">
        <v>50</v>
      </c>
      <c r="C5437">
        <v>3.8181818181818201</v>
      </c>
      <c r="D5437">
        <v>2</v>
      </c>
      <c r="E5437">
        <v>110</v>
      </c>
      <c r="F5437">
        <v>4.31666666666667</v>
      </c>
      <c r="G5437">
        <v>5.8623862266540501</v>
      </c>
      <c r="H5437" s="1">
        <f>Table1[[#This Row],[target]]-Table1[[#This Row],[output]]</f>
        <v>-1.5457195599873801</v>
      </c>
      <c r="I5437" s="1">
        <f>Table1[[#This Row],[tar-out]]*Table1[[#This Row],[tar-out]]</f>
        <v>2.3892489581275798</v>
      </c>
      <c r="J5437" s="1" t="b">
        <f>AND(ABS(Table1[[#This Row],[tar-out]])&gt;=$J$1,ABS(Table1[[#This Row],[tar-out]])&lt;$K$1)</f>
        <v>0</v>
      </c>
      <c r="K5437" s="1" t="b">
        <f>AND(ABS(Table1[[#This Row],[tar-out]])&gt;=$K$1,ABS(Table1[[#This Row],[tar-out]])&lt;$L$1)</f>
        <v>1</v>
      </c>
      <c r="L5437" s="1" t="b">
        <f>AND(ABS(Table1[[#This Row],[tar-out]])&gt;=$L$1,ABS(Table1[[#This Row],[tar-out]])&lt;$M$1)</f>
        <v>0</v>
      </c>
      <c r="M5437" s="1" t="b">
        <f>AND(ABS(Table1[[#This Row],[tar-out]])&gt;=$M$1,ABS(Table1[[#This Row],[tar-out]])&lt;$N$1)</f>
        <v>0</v>
      </c>
      <c r="N5437" s="1" t="b">
        <f>AND(ABS(Table1[[#This Row],[tar-out]])&gt;=$N$1,ABS(Table1[[#This Row],[tar-out]])&lt;$O$1)</f>
        <v>0</v>
      </c>
      <c r="O5437" s="1" t="b">
        <f>AND(ABS(Table1[[#This Row],[tar-out]])&gt;=$O$1,ABS(Table1[[#This Row],[tar-out]])&lt;$P$1)</f>
        <v>0</v>
      </c>
      <c r="P5437" s="1">
        <f>ROUND(Table1[[#This Row],[tar-out]],0)</f>
        <v>-2</v>
      </c>
      <c r="Q5437" s="2">
        <v>5435</v>
      </c>
    </row>
    <row r="5438" spans="1:17" x14ac:dyDescent="0.25">
      <c r="A5438">
        <v>11</v>
      </c>
      <c r="B5438">
        <v>50</v>
      </c>
      <c r="C5438">
        <v>3.8181818181818201</v>
      </c>
      <c r="D5438">
        <v>2</v>
      </c>
      <c r="E5438">
        <v>40</v>
      </c>
      <c r="F5438">
        <v>8.7765588914549593</v>
      </c>
      <c r="G5438">
        <v>5.98236179351807</v>
      </c>
      <c r="H5438" s="1">
        <f>Table1[[#This Row],[target]]-Table1[[#This Row],[output]]</f>
        <v>2.7941970979368893</v>
      </c>
      <c r="I5438" s="1">
        <f>Table1[[#This Row],[tar-out]]*Table1[[#This Row],[tar-out]]</f>
        <v>7.8075374221189344</v>
      </c>
      <c r="J5438" s="1" t="b">
        <f>AND(ABS(Table1[[#This Row],[tar-out]])&gt;=$J$1,ABS(Table1[[#This Row],[tar-out]])&lt;$K$1)</f>
        <v>0</v>
      </c>
      <c r="K5438" s="1" t="b">
        <f>AND(ABS(Table1[[#This Row],[tar-out]])&gt;=$K$1,ABS(Table1[[#This Row],[tar-out]])&lt;$L$1)</f>
        <v>0</v>
      </c>
      <c r="L5438" s="1" t="b">
        <f>AND(ABS(Table1[[#This Row],[tar-out]])&gt;=$L$1,ABS(Table1[[#This Row],[tar-out]])&lt;$M$1)</f>
        <v>1</v>
      </c>
      <c r="M5438" s="1" t="b">
        <f>AND(ABS(Table1[[#This Row],[tar-out]])&gt;=$M$1,ABS(Table1[[#This Row],[tar-out]])&lt;$N$1)</f>
        <v>0</v>
      </c>
      <c r="N5438" s="1" t="b">
        <f>AND(ABS(Table1[[#This Row],[tar-out]])&gt;=$N$1,ABS(Table1[[#This Row],[tar-out]])&lt;$O$1)</f>
        <v>0</v>
      </c>
      <c r="O5438" s="1" t="b">
        <f>AND(ABS(Table1[[#This Row],[tar-out]])&gt;=$O$1,ABS(Table1[[#This Row],[tar-out]])&lt;$P$1)</f>
        <v>0</v>
      </c>
      <c r="P5438" s="1">
        <f>ROUND(Table1[[#This Row],[tar-out]],0)</f>
        <v>3</v>
      </c>
      <c r="Q5438" s="3">
        <v>5436</v>
      </c>
    </row>
    <row r="5439" spans="1:17" x14ac:dyDescent="0.25">
      <c r="A5439">
        <v>11</v>
      </c>
      <c r="B5439">
        <v>50</v>
      </c>
      <c r="C5439">
        <v>3.8181818181818201</v>
      </c>
      <c r="D5439">
        <v>2</v>
      </c>
      <c r="E5439">
        <v>99</v>
      </c>
      <c r="F5439">
        <v>4</v>
      </c>
      <c r="G5439">
        <v>5.8687334060668901</v>
      </c>
      <c r="H5439" s="1">
        <f>Table1[[#This Row],[target]]-Table1[[#This Row],[output]]</f>
        <v>-1.8687334060668901</v>
      </c>
      <c r="I5439" s="1">
        <f>Table1[[#This Row],[tar-out]]*Table1[[#This Row],[tar-out]]</f>
        <v>3.4921645429503605</v>
      </c>
      <c r="J5439" s="1" t="b">
        <f>AND(ABS(Table1[[#This Row],[tar-out]])&gt;=$J$1,ABS(Table1[[#This Row],[tar-out]])&lt;$K$1)</f>
        <v>0</v>
      </c>
      <c r="K5439" s="1" t="b">
        <f>AND(ABS(Table1[[#This Row],[tar-out]])&gt;=$K$1,ABS(Table1[[#This Row],[tar-out]])&lt;$L$1)</f>
        <v>1</v>
      </c>
      <c r="L5439" s="1" t="b">
        <f>AND(ABS(Table1[[#This Row],[tar-out]])&gt;=$L$1,ABS(Table1[[#This Row],[tar-out]])&lt;$M$1)</f>
        <v>0</v>
      </c>
      <c r="M5439" s="1" t="b">
        <f>AND(ABS(Table1[[#This Row],[tar-out]])&gt;=$M$1,ABS(Table1[[#This Row],[tar-out]])&lt;$N$1)</f>
        <v>0</v>
      </c>
      <c r="N5439" s="1" t="b">
        <f>AND(ABS(Table1[[#This Row],[tar-out]])&gt;=$N$1,ABS(Table1[[#This Row],[tar-out]])&lt;$O$1)</f>
        <v>0</v>
      </c>
      <c r="O5439" s="1" t="b">
        <f>AND(ABS(Table1[[#This Row],[tar-out]])&gt;=$O$1,ABS(Table1[[#This Row],[tar-out]])&lt;$P$1)</f>
        <v>0</v>
      </c>
      <c r="P5439" s="1">
        <f>ROUND(Table1[[#This Row],[tar-out]],0)</f>
        <v>-2</v>
      </c>
      <c r="Q5439" s="2">
        <v>5437</v>
      </c>
    </row>
    <row r="5440" spans="1:17" x14ac:dyDescent="0.25">
      <c r="A5440">
        <v>11</v>
      </c>
      <c r="B5440">
        <v>50</v>
      </c>
      <c r="C5440">
        <v>3.8181818181818201</v>
      </c>
      <c r="D5440">
        <v>2</v>
      </c>
      <c r="E5440">
        <v>45</v>
      </c>
      <c r="F5440">
        <v>7.2192982456140298</v>
      </c>
      <c r="G5440">
        <v>5.9699649810790998</v>
      </c>
      <c r="H5440" s="1">
        <f>Table1[[#This Row],[target]]-Table1[[#This Row],[output]]</f>
        <v>1.24933326453493</v>
      </c>
      <c r="I5440" s="1">
        <f>Table1[[#This Row],[tar-out]]*Table1[[#This Row],[tar-out]]</f>
        <v>1.5608336058735053</v>
      </c>
      <c r="J5440" s="1" t="b">
        <f>AND(ABS(Table1[[#This Row],[tar-out]])&gt;=$J$1,ABS(Table1[[#This Row],[tar-out]])&lt;$K$1)</f>
        <v>0</v>
      </c>
      <c r="K5440" s="1" t="b">
        <f>AND(ABS(Table1[[#This Row],[tar-out]])&gt;=$K$1,ABS(Table1[[#This Row],[tar-out]])&lt;$L$1)</f>
        <v>1</v>
      </c>
      <c r="L5440" s="1" t="b">
        <f>AND(ABS(Table1[[#This Row],[tar-out]])&gt;=$L$1,ABS(Table1[[#This Row],[tar-out]])&lt;$M$1)</f>
        <v>0</v>
      </c>
      <c r="M5440" s="1" t="b">
        <f>AND(ABS(Table1[[#This Row],[tar-out]])&gt;=$M$1,ABS(Table1[[#This Row],[tar-out]])&lt;$N$1)</f>
        <v>0</v>
      </c>
      <c r="N5440" s="1" t="b">
        <f>AND(ABS(Table1[[#This Row],[tar-out]])&gt;=$N$1,ABS(Table1[[#This Row],[tar-out]])&lt;$O$1)</f>
        <v>0</v>
      </c>
      <c r="O5440" s="1" t="b">
        <f>AND(ABS(Table1[[#This Row],[tar-out]])&gt;=$O$1,ABS(Table1[[#This Row],[tar-out]])&lt;$P$1)</f>
        <v>0</v>
      </c>
      <c r="P5440" s="1">
        <f>ROUND(Table1[[#This Row],[tar-out]],0)</f>
        <v>1</v>
      </c>
      <c r="Q5440" s="3">
        <v>5438</v>
      </c>
    </row>
    <row r="5441" spans="1:17" x14ac:dyDescent="0.25">
      <c r="A5441">
        <v>11</v>
      </c>
      <c r="B5441">
        <v>50</v>
      </c>
      <c r="C5441">
        <v>3.8181818181818201</v>
      </c>
      <c r="D5441">
        <v>2</v>
      </c>
      <c r="E5441">
        <v>141</v>
      </c>
      <c r="F5441">
        <v>4.5568181818181799</v>
      </c>
      <c r="G5441">
        <v>5.8406300544738796</v>
      </c>
      <c r="H5441" s="1">
        <f>Table1[[#This Row],[target]]-Table1[[#This Row],[output]]</f>
        <v>-1.2838118726556997</v>
      </c>
      <c r="I5441" s="1">
        <f>Table1[[#This Row],[tar-out]]*Table1[[#This Row],[tar-out]]</f>
        <v>1.6481729243717347</v>
      </c>
      <c r="J5441" s="1" t="b">
        <f>AND(ABS(Table1[[#This Row],[tar-out]])&gt;=$J$1,ABS(Table1[[#This Row],[tar-out]])&lt;$K$1)</f>
        <v>0</v>
      </c>
      <c r="K5441" s="1" t="b">
        <f>AND(ABS(Table1[[#This Row],[tar-out]])&gt;=$K$1,ABS(Table1[[#This Row],[tar-out]])&lt;$L$1)</f>
        <v>1</v>
      </c>
      <c r="L5441" s="1" t="b">
        <f>AND(ABS(Table1[[#This Row],[tar-out]])&gt;=$L$1,ABS(Table1[[#This Row],[tar-out]])&lt;$M$1)</f>
        <v>0</v>
      </c>
      <c r="M5441" s="1" t="b">
        <f>AND(ABS(Table1[[#This Row],[tar-out]])&gt;=$M$1,ABS(Table1[[#This Row],[tar-out]])&lt;$N$1)</f>
        <v>0</v>
      </c>
      <c r="N5441" s="1" t="b">
        <f>AND(ABS(Table1[[#This Row],[tar-out]])&gt;=$N$1,ABS(Table1[[#This Row],[tar-out]])&lt;$O$1)</f>
        <v>0</v>
      </c>
      <c r="O5441" s="1" t="b">
        <f>AND(ABS(Table1[[#This Row],[tar-out]])&gt;=$O$1,ABS(Table1[[#This Row],[tar-out]])&lt;$P$1)</f>
        <v>0</v>
      </c>
      <c r="P5441" s="1">
        <f>ROUND(Table1[[#This Row],[tar-out]],0)</f>
        <v>-1</v>
      </c>
      <c r="Q5441" s="2">
        <v>5439</v>
      </c>
    </row>
    <row r="5442" spans="1:17" x14ac:dyDescent="0.25">
      <c r="A5442">
        <v>11</v>
      </c>
      <c r="B5442">
        <v>50</v>
      </c>
      <c r="C5442">
        <v>3.8181818181818201</v>
      </c>
      <c r="D5442">
        <v>2</v>
      </c>
      <c r="E5442">
        <v>149</v>
      </c>
      <c r="F5442">
        <v>5.8888888888888902</v>
      </c>
      <c r="G5442">
        <v>5.8356151580810502</v>
      </c>
      <c r="H5442" s="1">
        <f>Table1[[#This Row],[target]]-Table1[[#This Row],[output]]</f>
        <v>5.3273730807839925E-2</v>
      </c>
      <c r="I5442" s="1">
        <f>Table1[[#This Row],[tar-out]]*Table1[[#This Row],[tar-out]]</f>
        <v>2.8380903941861929E-3</v>
      </c>
      <c r="J5442" s="1" t="b">
        <f>AND(ABS(Table1[[#This Row],[tar-out]])&gt;=$J$1,ABS(Table1[[#This Row],[tar-out]])&lt;$K$1)</f>
        <v>1</v>
      </c>
      <c r="K5442" s="1" t="b">
        <f>AND(ABS(Table1[[#This Row],[tar-out]])&gt;=$K$1,ABS(Table1[[#This Row],[tar-out]])&lt;$L$1)</f>
        <v>0</v>
      </c>
      <c r="L5442" s="1" t="b">
        <f>AND(ABS(Table1[[#This Row],[tar-out]])&gt;=$L$1,ABS(Table1[[#This Row],[tar-out]])&lt;$M$1)</f>
        <v>0</v>
      </c>
      <c r="M5442" s="1" t="b">
        <f>AND(ABS(Table1[[#This Row],[tar-out]])&gt;=$M$1,ABS(Table1[[#This Row],[tar-out]])&lt;$N$1)</f>
        <v>0</v>
      </c>
      <c r="N5442" s="1" t="b">
        <f>AND(ABS(Table1[[#This Row],[tar-out]])&gt;=$N$1,ABS(Table1[[#This Row],[tar-out]])&lt;$O$1)</f>
        <v>0</v>
      </c>
      <c r="O5442" s="1" t="b">
        <f>AND(ABS(Table1[[#This Row],[tar-out]])&gt;=$O$1,ABS(Table1[[#This Row],[tar-out]])&lt;$P$1)</f>
        <v>0</v>
      </c>
      <c r="P5442" s="1">
        <f>ROUND(Table1[[#This Row],[tar-out]],0)</f>
        <v>0</v>
      </c>
      <c r="Q5442" s="3">
        <v>5440</v>
      </c>
    </row>
    <row r="5443" spans="1:17" x14ac:dyDescent="0.25">
      <c r="A5443">
        <v>11</v>
      </c>
      <c r="B5443">
        <v>50</v>
      </c>
      <c r="C5443">
        <v>3.8181818181818201</v>
      </c>
      <c r="D5443">
        <v>2</v>
      </c>
      <c r="E5443">
        <v>121</v>
      </c>
      <c r="F5443">
        <v>6.3684210526315796</v>
      </c>
      <c r="G5443">
        <v>5.8527479171752903</v>
      </c>
      <c r="H5443" s="1">
        <f>Table1[[#This Row],[target]]-Table1[[#This Row],[output]]</f>
        <v>0.51567313545628934</v>
      </c>
      <c r="I5443" s="1">
        <f>Table1[[#This Row],[tar-out]]*Table1[[#This Row],[tar-out]]</f>
        <v>0.26591878263132052</v>
      </c>
      <c r="J5443" s="1" t="b">
        <f>AND(ABS(Table1[[#This Row],[tar-out]])&gt;=$J$1,ABS(Table1[[#This Row],[tar-out]])&lt;$K$1)</f>
        <v>1</v>
      </c>
      <c r="K5443" s="1" t="b">
        <f>AND(ABS(Table1[[#This Row],[tar-out]])&gt;=$K$1,ABS(Table1[[#This Row],[tar-out]])&lt;$L$1)</f>
        <v>0</v>
      </c>
      <c r="L5443" s="1" t="b">
        <f>AND(ABS(Table1[[#This Row],[tar-out]])&gt;=$L$1,ABS(Table1[[#This Row],[tar-out]])&lt;$M$1)</f>
        <v>0</v>
      </c>
      <c r="M5443" s="1" t="b">
        <f>AND(ABS(Table1[[#This Row],[tar-out]])&gt;=$M$1,ABS(Table1[[#This Row],[tar-out]])&lt;$N$1)</f>
        <v>0</v>
      </c>
      <c r="N5443" s="1" t="b">
        <f>AND(ABS(Table1[[#This Row],[tar-out]])&gt;=$N$1,ABS(Table1[[#This Row],[tar-out]])&lt;$O$1)</f>
        <v>0</v>
      </c>
      <c r="O5443" s="1" t="b">
        <f>AND(ABS(Table1[[#This Row],[tar-out]])&gt;=$O$1,ABS(Table1[[#This Row],[tar-out]])&lt;$P$1)</f>
        <v>0</v>
      </c>
      <c r="P5443" s="1">
        <f>ROUND(Table1[[#This Row],[tar-out]],0)</f>
        <v>1</v>
      </c>
      <c r="Q5443" s="2">
        <v>5441</v>
      </c>
    </row>
    <row r="5444" spans="1:17" x14ac:dyDescent="0.25">
      <c r="A5444">
        <v>11</v>
      </c>
      <c r="B5444">
        <v>50</v>
      </c>
      <c r="C5444">
        <v>3.8181818181818201</v>
      </c>
      <c r="D5444">
        <v>2</v>
      </c>
      <c r="E5444">
        <v>157</v>
      </c>
      <c r="F5444">
        <v>4.7249999999999996</v>
      </c>
      <c r="G5444">
        <v>5.8288087844848597</v>
      </c>
      <c r="H5444" s="1">
        <f>Table1[[#This Row],[target]]-Table1[[#This Row],[output]]</f>
        <v>-1.1038087844848601</v>
      </c>
      <c r="I5444" s="1">
        <f>Table1[[#This Row],[tar-out]]*Table1[[#This Row],[tar-out]]</f>
        <v>1.2183938327059443</v>
      </c>
      <c r="J5444" s="1" t="b">
        <f>AND(ABS(Table1[[#This Row],[tar-out]])&gt;=$J$1,ABS(Table1[[#This Row],[tar-out]])&lt;$K$1)</f>
        <v>0</v>
      </c>
      <c r="K5444" s="1" t="b">
        <f>AND(ABS(Table1[[#This Row],[tar-out]])&gt;=$K$1,ABS(Table1[[#This Row],[tar-out]])&lt;$L$1)</f>
        <v>1</v>
      </c>
      <c r="L5444" s="1" t="b">
        <f>AND(ABS(Table1[[#This Row],[tar-out]])&gt;=$L$1,ABS(Table1[[#This Row],[tar-out]])&lt;$M$1)</f>
        <v>0</v>
      </c>
      <c r="M5444" s="1" t="b">
        <f>AND(ABS(Table1[[#This Row],[tar-out]])&gt;=$M$1,ABS(Table1[[#This Row],[tar-out]])&lt;$N$1)</f>
        <v>0</v>
      </c>
      <c r="N5444" s="1" t="b">
        <f>AND(ABS(Table1[[#This Row],[tar-out]])&gt;=$N$1,ABS(Table1[[#This Row],[tar-out]])&lt;$O$1)</f>
        <v>0</v>
      </c>
      <c r="O5444" s="1" t="b">
        <f>AND(ABS(Table1[[#This Row],[tar-out]])&gt;=$O$1,ABS(Table1[[#This Row],[tar-out]])&lt;$P$1)</f>
        <v>0</v>
      </c>
      <c r="P5444" s="1">
        <f>ROUND(Table1[[#This Row],[tar-out]],0)</f>
        <v>-1</v>
      </c>
      <c r="Q5444" s="3">
        <v>5442</v>
      </c>
    </row>
    <row r="5445" spans="1:17" x14ac:dyDescent="0.25">
      <c r="A5445">
        <v>11</v>
      </c>
      <c r="B5445">
        <v>50</v>
      </c>
      <c r="C5445">
        <v>3.8181818181818201</v>
      </c>
      <c r="D5445">
        <v>2</v>
      </c>
      <c r="E5445">
        <v>69</v>
      </c>
      <c r="F5445">
        <v>5.4123222748815198</v>
      </c>
      <c r="G5445">
        <v>5.9178943634033203</v>
      </c>
      <c r="H5445" s="1">
        <f>Table1[[#This Row],[target]]-Table1[[#This Row],[output]]</f>
        <v>-0.50557208852180047</v>
      </c>
      <c r="I5445" s="1">
        <f>Table1[[#This Row],[tar-out]]*Table1[[#This Row],[tar-out]]</f>
        <v>0.25560313669229523</v>
      </c>
      <c r="J5445" s="1" t="b">
        <f>AND(ABS(Table1[[#This Row],[tar-out]])&gt;=$J$1,ABS(Table1[[#This Row],[tar-out]])&lt;$K$1)</f>
        <v>1</v>
      </c>
      <c r="K5445" s="1" t="b">
        <f>AND(ABS(Table1[[#This Row],[tar-out]])&gt;=$K$1,ABS(Table1[[#This Row],[tar-out]])&lt;$L$1)</f>
        <v>0</v>
      </c>
      <c r="L5445" s="1" t="b">
        <f>AND(ABS(Table1[[#This Row],[tar-out]])&gt;=$L$1,ABS(Table1[[#This Row],[tar-out]])&lt;$M$1)</f>
        <v>0</v>
      </c>
      <c r="M5445" s="1" t="b">
        <f>AND(ABS(Table1[[#This Row],[tar-out]])&gt;=$M$1,ABS(Table1[[#This Row],[tar-out]])&lt;$N$1)</f>
        <v>0</v>
      </c>
      <c r="N5445" s="1" t="b">
        <f>AND(ABS(Table1[[#This Row],[tar-out]])&gt;=$N$1,ABS(Table1[[#This Row],[tar-out]])&lt;$O$1)</f>
        <v>0</v>
      </c>
      <c r="O5445" s="1" t="b">
        <f>AND(ABS(Table1[[#This Row],[tar-out]])&gt;=$O$1,ABS(Table1[[#This Row],[tar-out]])&lt;$P$1)</f>
        <v>0</v>
      </c>
      <c r="P5445" s="1">
        <f>ROUND(Table1[[#This Row],[tar-out]],0)</f>
        <v>-1</v>
      </c>
      <c r="Q5445" s="2">
        <v>5443</v>
      </c>
    </row>
    <row r="5446" spans="1:17" x14ac:dyDescent="0.25">
      <c r="A5446">
        <v>11</v>
      </c>
      <c r="B5446">
        <v>50</v>
      </c>
      <c r="C5446">
        <v>3.8181818181818201</v>
      </c>
      <c r="D5446">
        <v>2</v>
      </c>
      <c r="E5446">
        <v>70</v>
      </c>
      <c r="F5446">
        <v>6.57007125890736</v>
      </c>
      <c r="G5446">
        <v>5.9158906936645499</v>
      </c>
      <c r="H5446" s="1">
        <f>Table1[[#This Row],[target]]-Table1[[#This Row],[output]]</f>
        <v>0.6541805652428101</v>
      </c>
      <c r="I5446" s="1">
        <f>Table1[[#This Row],[tar-out]]*Table1[[#This Row],[tar-out]]</f>
        <v>0.42795221194140254</v>
      </c>
      <c r="J5446" s="1" t="b">
        <f>AND(ABS(Table1[[#This Row],[tar-out]])&gt;=$J$1,ABS(Table1[[#This Row],[tar-out]])&lt;$K$1)</f>
        <v>1</v>
      </c>
      <c r="K5446" s="1" t="b">
        <f>AND(ABS(Table1[[#This Row],[tar-out]])&gt;=$K$1,ABS(Table1[[#This Row],[tar-out]])&lt;$L$1)</f>
        <v>0</v>
      </c>
      <c r="L5446" s="1" t="b">
        <f>AND(ABS(Table1[[#This Row],[tar-out]])&gt;=$L$1,ABS(Table1[[#This Row],[tar-out]])&lt;$M$1)</f>
        <v>0</v>
      </c>
      <c r="M5446" s="1" t="b">
        <f>AND(ABS(Table1[[#This Row],[tar-out]])&gt;=$M$1,ABS(Table1[[#This Row],[tar-out]])&lt;$N$1)</f>
        <v>0</v>
      </c>
      <c r="N5446" s="1" t="b">
        <f>AND(ABS(Table1[[#This Row],[tar-out]])&gt;=$N$1,ABS(Table1[[#This Row],[tar-out]])&lt;$O$1)</f>
        <v>0</v>
      </c>
      <c r="O5446" s="1" t="b">
        <f>AND(ABS(Table1[[#This Row],[tar-out]])&gt;=$O$1,ABS(Table1[[#This Row],[tar-out]])&lt;$P$1)</f>
        <v>0</v>
      </c>
      <c r="P5446" s="1">
        <f>ROUND(Table1[[#This Row],[tar-out]],0)</f>
        <v>1</v>
      </c>
      <c r="Q5446" s="3">
        <v>5444</v>
      </c>
    </row>
    <row r="5447" spans="1:17" x14ac:dyDescent="0.25">
      <c r="A5447">
        <v>11</v>
      </c>
      <c r="B5447">
        <v>50</v>
      </c>
      <c r="C5447">
        <v>3.8181818181818201</v>
      </c>
      <c r="D5447">
        <v>2</v>
      </c>
      <c r="E5447">
        <v>100</v>
      </c>
      <c r="F5447">
        <v>4</v>
      </c>
      <c r="G5447">
        <v>5.8678460121154803</v>
      </c>
      <c r="H5447" s="1">
        <f>Table1[[#This Row],[target]]-Table1[[#This Row],[output]]</f>
        <v>-1.8678460121154803</v>
      </c>
      <c r="I5447" s="1">
        <f>Table1[[#This Row],[tar-out]]*Table1[[#This Row],[tar-out]]</f>
        <v>3.488848724975703</v>
      </c>
      <c r="J5447" s="1" t="b">
        <f>AND(ABS(Table1[[#This Row],[tar-out]])&gt;=$J$1,ABS(Table1[[#This Row],[tar-out]])&lt;$K$1)</f>
        <v>0</v>
      </c>
      <c r="K5447" s="1" t="b">
        <f>AND(ABS(Table1[[#This Row],[tar-out]])&gt;=$K$1,ABS(Table1[[#This Row],[tar-out]])&lt;$L$1)</f>
        <v>1</v>
      </c>
      <c r="L5447" s="1" t="b">
        <f>AND(ABS(Table1[[#This Row],[tar-out]])&gt;=$L$1,ABS(Table1[[#This Row],[tar-out]])&lt;$M$1)</f>
        <v>0</v>
      </c>
      <c r="M5447" s="1" t="b">
        <f>AND(ABS(Table1[[#This Row],[tar-out]])&gt;=$M$1,ABS(Table1[[#This Row],[tar-out]])&lt;$N$1)</f>
        <v>0</v>
      </c>
      <c r="N5447" s="1" t="b">
        <f>AND(ABS(Table1[[#This Row],[tar-out]])&gt;=$N$1,ABS(Table1[[#This Row],[tar-out]])&lt;$O$1)</f>
        <v>0</v>
      </c>
      <c r="O5447" s="1" t="b">
        <f>AND(ABS(Table1[[#This Row],[tar-out]])&gt;=$O$1,ABS(Table1[[#This Row],[tar-out]])&lt;$P$1)</f>
        <v>0</v>
      </c>
      <c r="P5447" s="1">
        <f>ROUND(Table1[[#This Row],[tar-out]],0)</f>
        <v>-2</v>
      </c>
      <c r="Q5447" s="2">
        <v>5445</v>
      </c>
    </row>
    <row r="5448" spans="1:17" x14ac:dyDescent="0.25">
      <c r="A5448">
        <v>11</v>
      </c>
      <c r="B5448">
        <v>50</v>
      </c>
      <c r="C5448">
        <v>3.8181818181818201</v>
      </c>
      <c r="D5448">
        <v>2</v>
      </c>
      <c r="E5448">
        <v>56</v>
      </c>
      <c r="F5448">
        <v>7.2676518883415397</v>
      </c>
      <c r="G5448">
        <v>5.9454412460327104</v>
      </c>
      <c r="H5448" s="1">
        <f>Table1[[#This Row],[target]]-Table1[[#This Row],[output]]</f>
        <v>1.3222106423088293</v>
      </c>
      <c r="I5448" s="1">
        <f>Table1[[#This Row],[tar-out]]*Table1[[#This Row],[tar-out]]</f>
        <v>1.7482409826347272</v>
      </c>
      <c r="J5448" s="1" t="b">
        <f>AND(ABS(Table1[[#This Row],[tar-out]])&gt;=$J$1,ABS(Table1[[#This Row],[tar-out]])&lt;$K$1)</f>
        <v>0</v>
      </c>
      <c r="K5448" s="1" t="b">
        <f>AND(ABS(Table1[[#This Row],[tar-out]])&gt;=$K$1,ABS(Table1[[#This Row],[tar-out]])&lt;$L$1)</f>
        <v>1</v>
      </c>
      <c r="L5448" s="1" t="b">
        <f>AND(ABS(Table1[[#This Row],[tar-out]])&gt;=$L$1,ABS(Table1[[#This Row],[tar-out]])&lt;$M$1)</f>
        <v>0</v>
      </c>
      <c r="M5448" s="1" t="b">
        <f>AND(ABS(Table1[[#This Row],[tar-out]])&gt;=$M$1,ABS(Table1[[#This Row],[tar-out]])&lt;$N$1)</f>
        <v>0</v>
      </c>
      <c r="N5448" s="1" t="b">
        <f>AND(ABS(Table1[[#This Row],[tar-out]])&gt;=$N$1,ABS(Table1[[#This Row],[tar-out]])&lt;$O$1)</f>
        <v>0</v>
      </c>
      <c r="O5448" s="1" t="b">
        <f>AND(ABS(Table1[[#This Row],[tar-out]])&gt;=$O$1,ABS(Table1[[#This Row],[tar-out]])&lt;$P$1)</f>
        <v>0</v>
      </c>
      <c r="P5448" s="1">
        <f>ROUND(Table1[[#This Row],[tar-out]],0)</f>
        <v>1</v>
      </c>
      <c r="Q5448" s="3">
        <v>5446</v>
      </c>
    </row>
    <row r="5449" spans="1:17" x14ac:dyDescent="0.25">
      <c r="A5449">
        <v>11</v>
      </c>
      <c r="B5449">
        <v>50</v>
      </c>
      <c r="C5449">
        <v>3.8181818181818201</v>
      </c>
      <c r="D5449">
        <v>2</v>
      </c>
      <c r="E5449">
        <v>24</v>
      </c>
      <c r="F5449">
        <v>8.7186682520808603</v>
      </c>
      <c r="G5449">
        <v>6.0256762504577601</v>
      </c>
      <c r="H5449" s="1">
        <f>Table1[[#This Row],[target]]-Table1[[#This Row],[output]]</f>
        <v>2.6929920016231002</v>
      </c>
      <c r="I5449" s="1">
        <f>Table1[[#This Row],[tar-out]]*Table1[[#This Row],[tar-out]]</f>
        <v>7.2522059208059915</v>
      </c>
      <c r="J5449" s="1" t="b">
        <f>AND(ABS(Table1[[#This Row],[tar-out]])&gt;=$J$1,ABS(Table1[[#This Row],[tar-out]])&lt;$K$1)</f>
        <v>0</v>
      </c>
      <c r="K5449" s="1" t="b">
        <f>AND(ABS(Table1[[#This Row],[tar-out]])&gt;=$K$1,ABS(Table1[[#This Row],[tar-out]])&lt;$L$1)</f>
        <v>0</v>
      </c>
      <c r="L5449" s="1" t="b">
        <f>AND(ABS(Table1[[#This Row],[tar-out]])&gt;=$L$1,ABS(Table1[[#This Row],[tar-out]])&lt;$M$1)</f>
        <v>1</v>
      </c>
      <c r="M5449" s="1" t="b">
        <f>AND(ABS(Table1[[#This Row],[tar-out]])&gt;=$M$1,ABS(Table1[[#This Row],[tar-out]])&lt;$N$1)</f>
        <v>0</v>
      </c>
      <c r="N5449" s="1" t="b">
        <f>AND(ABS(Table1[[#This Row],[tar-out]])&gt;=$N$1,ABS(Table1[[#This Row],[tar-out]])&lt;$O$1)</f>
        <v>0</v>
      </c>
      <c r="O5449" s="1" t="b">
        <f>AND(ABS(Table1[[#This Row],[tar-out]])&gt;=$O$1,ABS(Table1[[#This Row],[tar-out]])&lt;$P$1)</f>
        <v>0</v>
      </c>
      <c r="P5449" s="1">
        <f>ROUND(Table1[[#This Row],[tar-out]],0)</f>
        <v>3</v>
      </c>
      <c r="Q5449" s="2">
        <v>5447</v>
      </c>
    </row>
    <row r="5450" spans="1:17" x14ac:dyDescent="0.25">
      <c r="A5450">
        <v>11</v>
      </c>
      <c r="B5450">
        <v>50</v>
      </c>
      <c r="C5450">
        <v>3.8181818181818201</v>
      </c>
      <c r="D5450">
        <v>2</v>
      </c>
      <c r="E5450">
        <v>72</v>
      </c>
      <c r="F5450">
        <v>7.8292939936775596</v>
      </c>
      <c r="G5450">
        <v>5.9118833541870099</v>
      </c>
      <c r="H5450" s="1">
        <f>Table1[[#This Row],[target]]-Table1[[#This Row],[output]]</f>
        <v>1.9174106394905497</v>
      </c>
      <c r="I5450" s="1">
        <f>Table1[[#This Row],[tar-out]]*Table1[[#This Row],[tar-out]]</f>
        <v>3.6764635604315585</v>
      </c>
      <c r="J5450" s="1" t="b">
        <f>AND(ABS(Table1[[#This Row],[tar-out]])&gt;=$J$1,ABS(Table1[[#This Row],[tar-out]])&lt;$K$1)</f>
        <v>0</v>
      </c>
      <c r="K5450" s="1" t="b">
        <f>AND(ABS(Table1[[#This Row],[tar-out]])&gt;=$K$1,ABS(Table1[[#This Row],[tar-out]])&lt;$L$1)</f>
        <v>1</v>
      </c>
      <c r="L5450" s="1" t="b">
        <f>AND(ABS(Table1[[#This Row],[tar-out]])&gt;=$L$1,ABS(Table1[[#This Row],[tar-out]])&lt;$M$1)</f>
        <v>0</v>
      </c>
      <c r="M5450" s="1" t="b">
        <f>AND(ABS(Table1[[#This Row],[tar-out]])&gt;=$M$1,ABS(Table1[[#This Row],[tar-out]])&lt;$N$1)</f>
        <v>0</v>
      </c>
      <c r="N5450" s="1" t="b">
        <f>AND(ABS(Table1[[#This Row],[tar-out]])&gt;=$N$1,ABS(Table1[[#This Row],[tar-out]])&lt;$O$1)</f>
        <v>0</v>
      </c>
      <c r="O5450" s="1" t="b">
        <f>AND(ABS(Table1[[#This Row],[tar-out]])&gt;=$O$1,ABS(Table1[[#This Row],[tar-out]])&lt;$P$1)</f>
        <v>0</v>
      </c>
      <c r="P5450" s="1">
        <f>ROUND(Table1[[#This Row],[tar-out]],0)</f>
        <v>2</v>
      </c>
      <c r="Q5450" s="3">
        <v>5448</v>
      </c>
    </row>
    <row r="5451" spans="1:17" x14ac:dyDescent="0.25">
      <c r="A5451">
        <v>11</v>
      </c>
      <c r="B5451">
        <v>50</v>
      </c>
      <c r="C5451">
        <v>3.8181818181818201</v>
      </c>
      <c r="D5451">
        <v>2</v>
      </c>
      <c r="E5451">
        <v>73</v>
      </c>
      <c r="F5451">
        <v>7.8033826638477803</v>
      </c>
      <c r="G5451">
        <v>5.9098796844482404</v>
      </c>
      <c r="H5451" s="1">
        <f>Table1[[#This Row],[target]]-Table1[[#This Row],[output]]</f>
        <v>1.8935029793995399</v>
      </c>
      <c r="I5451" s="1">
        <f>Table1[[#This Row],[tar-out]]*Table1[[#This Row],[tar-out]]</f>
        <v>3.5853535329949344</v>
      </c>
      <c r="J5451" s="1" t="b">
        <f>AND(ABS(Table1[[#This Row],[tar-out]])&gt;=$J$1,ABS(Table1[[#This Row],[tar-out]])&lt;$K$1)</f>
        <v>0</v>
      </c>
      <c r="K5451" s="1" t="b">
        <f>AND(ABS(Table1[[#This Row],[tar-out]])&gt;=$K$1,ABS(Table1[[#This Row],[tar-out]])&lt;$L$1)</f>
        <v>1</v>
      </c>
      <c r="L5451" s="1" t="b">
        <f>AND(ABS(Table1[[#This Row],[tar-out]])&gt;=$L$1,ABS(Table1[[#This Row],[tar-out]])&lt;$M$1)</f>
        <v>0</v>
      </c>
      <c r="M5451" s="1" t="b">
        <f>AND(ABS(Table1[[#This Row],[tar-out]])&gt;=$M$1,ABS(Table1[[#This Row],[tar-out]])&lt;$N$1)</f>
        <v>0</v>
      </c>
      <c r="N5451" s="1" t="b">
        <f>AND(ABS(Table1[[#This Row],[tar-out]])&gt;=$N$1,ABS(Table1[[#This Row],[tar-out]])&lt;$O$1)</f>
        <v>0</v>
      </c>
      <c r="O5451" s="1" t="b">
        <f>AND(ABS(Table1[[#This Row],[tar-out]])&gt;=$O$1,ABS(Table1[[#This Row],[tar-out]])&lt;$P$1)</f>
        <v>0</v>
      </c>
      <c r="P5451" s="1">
        <f>ROUND(Table1[[#This Row],[tar-out]],0)</f>
        <v>2</v>
      </c>
      <c r="Q5451" s="2">
        <v>5449</v>
      </c>
    </row>
    <row r="5452" spans="1:17" x14ac:dyDescent="0.25">
      <c r="A5452">
        <v>11</v>
      </c>
      <c r="B5452">
        <v>50</v>
      </c>
      <c r="C5452">
        <v>3.8181818181818201</v>
      </c>
      <c r="D5452">
        <v>2</v>
      </c>
      <c r="E5452">
        <v>54</v>
      </c>
      <c r="F5452">
        <v>5.9856115107913697</v>
      </c>
      <c r="G5452">
        <v>5.9499001502990696</v>
      </c>
      <c r="H5452" s="1">
        <f>Table1[[#This Row],[target]]-Table1[[#This Row],[output]]</f>
        <v>3.5711360492300059E-2</v>
      </c>
      <c r="I5452" s="1">
        <f>Table1[[#This Row],[tar-out]]*Table1[[#This Row],[tar-out]]</f>
        <v>1.2753012682110096E-3</v>
      </c>
      <c r="J5452" s="1" t="b">
        <f>AND(ABS(Table1[[#This Row],[tar-out]])&gt;=$J$1,ABS(Table1[[#This Row],[tar-out]])&lt;$K$1)</f>
        <v>1</v>
      </c>
      <c r="K5452" s="1" t="b">
        <f>AND(ABS(Table1[[#This Row],[tar-out]])&gt;=$K$1,ABS(Table1[[#This Row],[tar-out]])&lt;$L$1)</f>
        <v>0</v>
      </c>
      <c r="L5452" s="1" t="b">
        <f>AND(ABS(Table1[[#This Row],[tar-out]])&gt;=$L$1,ABS(Table1[[#This Row],[tar-out]])&lt;$M$1)</f>
        <v>0</v>
      </c>
      <c r="M5452" s="1" t="b">
        <f>AND(ABS(Table1[[#This Row],[tar-out]])&gt;=$M$1,ABS(Table1[[#This Row],[tar-out]])&lt;$N$1)</f>
        <v>0</v>
      </c>
      <c r="N5452" s="1" t="b">
        <f>AND(ABS(Table1[[#This Row],[tar-out]])&gt;=$N$1,ABS(Table1[[#This Row],[tar-out]])&lt;$O$1)</f>
        <v>0</v>
      </c>
      <c r="O5452" s="1" t="b">
        <f>AND(ABS(Table1[[#This Row],[tar-out]])&gt;=$O$1,ABS(Table1[[#This Row],[tar-out]])&lt;$P$1)</f>
        <v>0</v>
      </c>
      <c r="P5452" s="1">
        <f>ROUND(Table1[[#This Row],[tar-out]],0)</f>
        <v>0</v>
      </c>
      <c r="Q5452" s="3">
        <v>5450</v>
      </c>
    </row>
    <row r="5453" spans="1:17" x14ac:dyDescent="0.25">
      <c r="A5453">
        <v>11</v>
      </c>
      <c r="B5453">
        <v>50</v>
      </c>
      <c r="C5453">
        <v>3.8181818181818201</v>
      </c>
      <c r="D5453">
        <v>2</v>
      </c>
      <c r="E5453">
        <v>30</v>
      </c>
      <c r="F5453">
        <v>5.8140723270440198</v>
      </c>
      <c r="G5453">
        <v>6.0094332695007298</v>
      </c>
      <c r="H5453" s="1">
        <f>Table1[[#This Row],[target]]-Table1[[#This Row],[output]]</f>
        <v>-0.19536094245670999</v>
      </c>
      <c r="I5453" s="1">
        <f>Table1[[#This Row],[tar-out]]*Table1[[#This Row],[tar-out]]</f>
        <v>3.8165897837573952E-2</v>
      </c>
      <c r="J5453" s="1" t="b">
        <f>AND(ABS(Table1[[#This Row],[tar-out]])&gt;=$J$1,ABS(Table1[[#This Row],[tar-out]])&lt;$K$1)</f>
        <v>1</v>
      </c>
      <c r="K5453" s="1" t="b">
        <f>AND(ABS(Table1[[#This Row],[tar-out]])&gt;=$K$1,ABS(Table1[[#This Row],[tar-out]])&lt;$L$1)</f>
        <v>0</v>
      </c>
      <c r="L5453" s="1" t="b">
        <f>AND(ABS(Table1[[#This Row],[tar-out]])&gt;=$L$1,ABS(Table1[[#This Row],[tar-out]])&lt;$M$1)</f>
        <v>0</v>
      </c>
      <c r="M5453" s="1" t="b">
        <f>AND(ABS(Table1[[#This Row],[tar-out]])&gt;=$M$1,ABS(Table1[[#This Row],[tar-out]])&lt;$N$1)</f>
        <v>0</v>
      </c>
      <c r="N5453" s="1" t="b">
        <f>AND(ABS(Table1[[#This Row],[tar-out]])&gt;=$N$1,ABS(Table1[[#This Row],[tar-out]])&lt;$O$1)</f>
        <v>0</v>
      </c>
      <c r="O5453" s="1" t="b">
        <f>AND(ABS(Table1[[#This Row],[tar-out]])&gt;=$O$1,ABS(Table1[[#This Row],[tar-out]])&lt;$P$1)</f>
        <v>0</v>
      </c>
      <c r="P5453" s="1">
        <f>ROUND(Table1[[#This Row],[tar-out]],0)</f>
        <v>0</v>
      </c>
      <c r="Q5453" s="2">
        <v>5451</v>
      </c>
    </row>
    <row r="5454" spans="1:17" x14ac:dyDescent="0.25">
      <c r="A5454">
        <v>11</v>
      </c>
      <c r="B5454">
        <v>50</v>
      </c>
      <c r="C5454">
        <v>3.8181818181818201</v>
      </c>
      <c r="D5454">
        <v>2</v>
      </c>
      <c r="E5454">
        <v>57</v>
      </c>
      <c r="F5454">
        <v>7.7117117117117102</v>
      </c>
      <c r="G5454">
        <v>5.9432115554809597</v>
      </c>
      <c r="H5454" s="1">
        <f>Table1[[#This Row],[target]]-Table1[[#This Row],[output]]</f>
        <v>1.7685001562307505</v>
      </c>
      <c r="I5454" s="1">
        <f>Table1[[#This Row],[tar-out]]*Table1[[#This Row],[tar-out]]</f>
        <v>3.1275928025881892</v>
      </c>
      <c r="J5454" s="1" t="b">
        <f>AND(ABS(Table1[[#This Row],[tar-out]])&gt;=$J$1,ABS(Table1[[#This Row],[tar-out]])&lt;$K$1)</f>
        <v>0</v>
      </c>
      <c r="K5454" s="1" t="b">
        <f>AND(ABS(Table1[[#This Row],[tar-out]])&gt;=$K$1,ABS(Table1[[#This Row],[tar-out]])&lt;$L$1)</f>
        <v>1</v>
      </c>
      <c r="L5454" s="1" t="b">
        <f>AND(ABS(Table1[[#This Row],[tar-out]])&gt;=$L$1,ABS(Table1[[#This Row],[tar-out]])&lt;$M$1)</f>
        <v>0</v>
      </c>
      <c r="M5454" s="1" t="b">
        <f>AND(ABS(Table1[[#This Row],[tar-out]])&gt;=$M$1,ABS(Table1[[#This Row],[tar-out]])&lt;$N$1)</f>
        <v>0</v>
      </c>
      <c r="N5454" s="1" t="b">
        <f>AND(ABS(Table1[[#This Row],[tar-out]])&gt;=$N$1,ABS(Table1[[#This Row],[tar-out]])&lt;$O$1)</f>
        <v>0</v>
      </c>
      <c r="O5454" s="1" t="b">
        <f>AND(ABS(Table1[[#This Row],[tar-out]])&gt;=$O$1,ABS(Table1[[#This Row],[tar-out]])&lt;$P$1)</f>
        <v>0</v>
      </c>
      <c r="P5454" s="1">
        <f>ROUND(Table1[[#This Row],[tar-out]],0)</f>
        <v>2</v>
      </c>
      <c r="Q5454" s="3">
        <v>5452</v>
      </c>
    </row>
    <row r="5455" spans="1:17" x14ac:dyDescent="0.25">
      <c r="A5455">
        <v>11</v>
      </c>
      <c r="B5455">
        <v>50</v>
      </c>
      <c r="C5455">
        <v>3.8181818181818201</v>
      </c>
      <c r="D5455">
        <v>2</v>
      </c>
      <c r="E5455">
        <v>49</v>
      </c>
      <c r="F5455">
        <v>5.55</v>
      </c>
      <c r="G5455">
        <v>5.9610471725463903</v>
      </c>
      <c r="H5455" s="1">
        <f>Table1[[#This Row],[target]]-Table1[[#This Row],[output]]</f>
        <v>-0.41104717254639045</v>
      </c>
      <c r="I5455" s="1">
        <f>Table1[[#This Row],[tar-out]]*Table1[[#This Row],[tar-out]]</f>
        <v>0.16895977805838208</v>
      </c>
      <c r="J5455" s="1" t="b">
        <f>AND(ABS(Table1[[#This Row],[tar-out]])&gt;=$J$1,ABS(Table1[[#This Row],[tar-out]])&lt;$K$1)</f>
        <v>1</v>
      </c>
      <c r="K5455" s="1" t="b">
        <f>AND(ABS(Table1[[#This Row],[tar-out]])&gt;=$K$1,ABS(Table1[[#This Row],[tar-out]])&lt;$L$1)</f>
        <v>0</v>
      </c>
      <c r="L5455" s="1" t="b">
        <f>AND(ABS(Table1[[#This Row],[tar-out]])&gt;=$L$1,ABS(Table1[[#This Row],[tar-out]])&lt;$M$1)</f>
        <v>0</v>
      </c>
      <c r="M5455" s="1" t="b">
        <f>AND(ABS(Table1[[#This Row],[tar-out]])&gt;=$M$1,ABS(Table1[[#This Row],[tar-out]])&lt;$N$1)</f>
        <v>0</v>
      </c>
      <c r="N5455" s="1" t="b">
        <f>AND(ABS(Table1[[#This Row],[tar-out]])&gt;=$N$1,ABS(Table1[[#This Row],[tar-out]])&lt;$O$1)</f>
        <v>0</v>
      </c>
      <c r="O5455" s="1" t="b">
        <f>AND(ABS(Table1[[#This Row],[tar-out]])&gt;=$O$1,ABS(Table1[[#This Row],[tar-out]])&lt;$P$1)</f>
        <v>0</v>
      </c>
      <c r="P5455" s="1">
        <f>ROUND(Table1[[#This Row],[tar-out]],0)</f>
        <v>0</v>
      </c>
      <c r="Q5455" s="2">
        <v>5453</v>
      </c>
    </row>
    <row r="5456" spans="1:17" x14ac:dyDescent="0.25">
      <c r="A5456">
        <v>11</v>
      </c>
      <c r="B5456">
        <v>50</v>
      </c>
      <c r="C5456">
        <v>3.8181818181818201</v>
      </c>
      <c r="D5456">
        <v>2</v>
      </c>
      <c r="E5456">
        <v>148</v>
      </c>
      <c r="F5456">
        <v>4.1333333333333302</v>
      </c>
      <c r="G5456">
        <v>5.83646583557129</v>
      </c>
      <c r="H5456" s="1">
        <f>Table1[[#This Row],[target]]-Table1[[#This Row],[output]]</f>
        <v>-1.7031325022379598</v>
      </c>
      <c r="I5456" s="1">
        <f>Table1[[#This Row],[tar-out]]*Table1[[#This Row],[tar-out]]</f>
        <v>2.900660320179334</v>
      </c>
      <c r="J5456" s="1" t="b">
        <f>AND(ABS(Table1[[#This Row],[tar-out]])&gt;=$J$1,ABS(Table1[[#This Row],[tar-out]])&lt;$K$1)</f>
        <v>0</v>
      </c>
      <c r="K5456" s="1" t="b">
        <f>AND(ABS(Table1[[#This Row],[tar-out]])&gt;=$K$1,ABS(Table1[[#This Row],[tar-out]])&lt;$L$1)</f>
        <v>1</v>
      </c>
      <c r="L5456" s="1" t="b">
        <f>AND(ABS(Table1[[#This Row],[tar-out]])&gt;=$L$1,ABS(Table1[[#This Row],[tar-out]])&lt;$M$1)</f>
        <v>0</v>
      </c>
      <c r="M5456" s="1" t="b">
        <f>AND(ABS(Table1[[#This Row],[tar-out]])&gt;=$M$1,ABS(Table1[[#This Row],[tar-out]])&lt;$N$1)</f>
        <v>0</v>
      </c>
      <c r="N5456" s="1" t="b">
        <f>AND(ABS(Table1[[#This Row],[tar-out]])&gt;=$N$1,ABS(Table1[[#This Row],[tar-out]])&lt;$O$1)</f>
        <v>0</v>
      </c>
      <c r="O5456" s="1" t="b">
        <f>AND(ABS(Table1[[#This Row],[tar-out]])&gt;=$O$1,ABS(Table1[[#This Row],[tar-out]])&lt;$P$1)</f>
        <v>0</v>
      </c>
      <c r="P5456" s="1">
        <f>ROUND(Table1[[#This Row],[tar-out]],0)</f>
        <v>-2</v>
      </c>
      <c r="Q5456" s="3">
        <v>5454</v>
      </c>
    </row>
    <row r="5457" spans="1:17" x14ac:dyDescent="0.25">
      <c r="A5457">
        <v>11</v>
      </c>
      <c r="B5457">
        <v>50</v>
      </c>
      <c r="C5457">
        <v>3.8181818181818201</v>
      </c>
      <c r="D5457">
        <v>2</v>
      </c>
      <c r="E5457">
        <v>125</v>
      </c>
      <c r="F5457">
        <v>4</v>
      </c>
      <c r="G5457">
        <v>5.8498897552490199</v>
      </c>
      <c r="H5457" s="1">
        <f>Table1[[#This Row],[target]]-Table1[[#This Row],[output]]</f>
        <v>-1.8498897552490199</v>
      </c>
      <c r="I5457" s="1">
        <f>Table1[[#This Row],[tar-out]]*Table1[[#This Row],[tar-out]]</f>
        <v>3.4220921065752785</v>
      </c>
      <c r="J5457" s="1" t="b">
        <f>AND(ABS(Table1[[#This Row],[tar-out]])&gt;=$J$1,ABS(Table1[[#This Row],[tar-out]])&lt;$K$1)</f>
        <v>0</v>
      </c>
      <c r="K5457" s="1" t="b">
        <f>AND(ABS(Table1[[#This Row],[tar-out]])&gt;=$K$1,ABS(Table1[[#This Row],[tar-out]])&lt;$L$1)</f>
        <v>1</v>
      </c>
      <c r="L5457" s="1" t="b">
        <f>AND(ABS(Table1[[#This Row],[tar-out]])&gt;=$L$1,ABS(Table1[[#This Row],[tar-out]])&lt;$M$1)</f>
        <v>0</v>
      </c>
      <c r="M5457" s="1" t="b">
        <f>AND(ABS(Table1[[#This Row],[tar-out]])&gt;=$M$1,ABS(Table1[[#This Row],[tar-out]])&lt;$N$1)</f>
        <v>0</v>
      </c>
      <c r="N5457" s="1" t="b">
        <f>AND(ABS(Table1[[#This Row],[tar-out]])&gt;=$N$1,ABS(Table1[[#This Row],[tar-out]])&lt;$O$1)</f>
        <v>0</v>
      </c>
      <c r="O5457" s="1" t="b">
        <f>AND(ABS(Table1[[#This Row],[tar-out]])&gt;=$O$1,ABS(Table1[[#This Row],[tar-out]])&lt;$P$1)</f>
        <v>0</v>
      </c>
      <c r="P5457" s="1">
        <f>ROUND(Table1[[#This Row],[tar-out]],0)</f>
        <v>-2</v>
      </c>
      <c r="Q5457" s="2">
        <v>5455</v>
      </c>
    </row>
    <row r="5458" spans="1:17" x14ac:dyDescent="0.25">
      <c r="A5458">
        <v>11</v>
      </c>
      <c r="B5458">
        <v>50</v>
      </c>
      <c r="C5458">
        <v>3.8181818181818201</v>
      </c>
      <c r="D5458">
        <v>2</v>
      </c>
      <c r="E5458">
        <v>120</v>
      </c>
      <c r="F5458">
        <v>4.65625</v>
      </c>
      <c r="G5458">
        <v>5.8536243438720703</v>
      </c>
      <c r="H5458" s="1">
        <f>Table1[[#This Row],[target]]-Table1[[#This Row],[output]]</f>
        <v>-1.1973743438720703</v>
      </c>
      <c r="I5458" s="1">
        <f>Table1[[#This Row],[tar-out]]*Table1[[#This Row],[tar-out]]</f>
        <v>1.4337053193630709</v>
      </c>
      <c r="J5458" s="1" t="b">
        <f>AND(ABS(Table1[[#This Row],[tar-out]])&gt;=$J$1,ABS(Table1[[#This Row],[tar-out]])&lt;$K$1)</f>
        <v>0</v>
      </c>
      <c r="K5458" s="1" t="b">
        <f>AND(ABS(Table1[[#This Row],[tar-out]])&gt;=$K$1,ABS(Table1[[#This Row],[tar-out]])&lt;$L$1)</f>
        <v>1</v>
      </c>
      <c r="L5458" s="1" t="b">
        <f>AND(ABS(Table1[[#This Row],[tar-out]])&gt;=$L$1,ABS(Table1[[#This Row],[tar-out]])&lt;$M$1)</f>
        <v>0</v>
      </c>
      <c r="M5458" s="1" t="b">
        <f>AND(ABS(Table1[[#This Row],[tar-out]])&gt;=$M$1,ABS(Table1[[#This Row],[tar-out]])&lt;$N$1)</f>
        <v>0</v>
      </c>
      <c r="N5458" s="1" t="b">
        <f>AND(ABS(Table1[[#This Row],[tar-out]])&gt;=$N$1,ABS(Table1[[#This Row],[tar-out]])&lt;$O$1)</f>
        <v>0</v>
      </c>
      <c r="O5458" s="1" t="b">
        <f>AND(ABS(Table1[[#This Row],[tar-out]])&gt;=$O$1,ABS(Table1[[#This Row],[tar-out]])&lt;$P$1)</f>
        <v>0</v>
      </c>
      <c r="P5458" s="1">
        <f>ROUND(Table1[[#This Row],[tar-out]],0)</f>
        <v>-1</v>
      </c>
      <c r="Q5458" s="3">
        <v>5456</v>
      </c>
    </row>
    <row r="5459" spans="1:17" x14ac:dyDescent="0.25">
      <c r="A5459">
        <v>11</v>
      </c>
      <c r="B5459">
        <v>50</v>
      </c>
      <c r="C5459">
        <v>3.8181818181818201</v>
      </c>
      <c r="D5459">
        <v>2</v>
      </c>
      <c r="E5459">
        <v>36</v>
      </c>
      <c r="F5459">
        <v>5.8475177304964596</v>
      </c>
      <c r="G5459">
        <v>5.9931907653808603</v>
      </c>
      <c r="H5459" s="1">
        <f>Table1[[#This Row],[target]]-Table1[[#This Row],[output]]</f>
        <v>-0.14567303488440064</v>
      </c>
      <c r="I5459" s="1">
        <f>Table1[[#This Row],[tar-out]]*Table1[[#This Row],[tar-out]]</f>
        <v>2.1220633092431808E-2</v>
      </c>
      <c r="J5459" s="1" t="b">
        <f>AND(ABS(Table1[[#This Row],[tar-out]])&gt;=$J$1,ABS(Table1[[#This Row],[tar-out]])&lt;$K$1)</f>
        <v>1</v>
      </c>
      <c r="K5459" s="1" t="b">
        <f>AND(ABS(Table1[[#This Row],[tar-out]])&gt;=$K$1,ABS(Table1[[#This Row],[tar-out]])&lt;$L$1)</f>
        <v>0</v>
      </c>
      <c r="L5459" s="1" t="b">
        <f>AND(ABS(Table1[[#This Row],[tar-out]])&gt;=$L$1,ABS(Table1[[#This Row],[tar-out]])&lt;$M$1)</f>
        <v>0</v>
      </c>
      <c r="M5459" s="1" t="b">
        <f>AND(ABS(Table1[[#This Row],[tar-out]])&gt;=$M$1,ABS(Table1[[#This Row],[tar-out]])&lt;$N$1)</f>
        <v>0</v>
      </c>
      <c r="N5459" s="1" t="b">
        <f>AND(ABS(Table1[[#This Row],[tar-out]])&gt;=$N$1,ABS(Table1[[#This Row],[tar-out]])&lt;$O$1)</f>
        <v>0</v>
      </c>
      <c r="O5459" s="1" t="b">
        <f>AND(ABS(Table1[[#This Row],[tar-out]])&gt;=$O$1,ABS(Table1[[#This Row],[tar-out]])&lt;$P$1)</f>
        <v>0</v>
      </c>
      <c r="P5459" s="1">
        <f>ROUND(Table1[[#This Row],[tar-out]],0)</f>
        <v>0</v>
      </c>
      <c r="Q5459" s="2">
        <v>5457</v>
      </c>
    </row>
    <row r="5460" spans="1:17" x14ac:dyDescent="0.25">
      <c r="A5460">
        <v>11</v>
      </c>
      <c r="B5460">
        <v>50</v>
      </c>
      <c r="C5460">
        <v>3.8181818181818201</v>
      </c>
      <c r="D5460">
        <v>2</v>
      </c>
      <c r="E5460">
        <v>22</v>
      </c>
      <c r="F5460">
        <v>7.4167474943420597</v>
      </c>
      <c r="G5460">
        <v>6.0310902595520002</v>
      </c>
      <c r="H5460" s="1">
        <f>Table1[[#This Row],[target]]-Table1[[#This Row],[output]]</f>
        <v>1.3856572347900595</v>
      </c>
      <c r="I5460" s="1">
        <f>Table1[[#This Row],[tar-out]]*Table1[[#This Row],[tar-out]]</f>
        <v>1.9200459723260341</v>
      </c>
      <c r="J5460" s="1" t="b">
        <f>AND(ABS(Table1[[#This Row],[tar-out]])&gt;=$J$1,ABS(Table1[[#This Row],[tar-out]])&lt;$K$1)</f>
        <v>0</v>
      </c>
      <c r="K5460" s="1" t="b">
        <f>AND(ABS(Table1[[#This Row],[tar-out]])&gt;=$K$1,ABS(Table1[[#This Row],[tar-out]])&lt;$L$1)</f>
        <v>1</v>
      </c>
      <c r="L5460" s="1" t="b">
        <f>AND(ABS(Table1[[#This Row],[tar-out]])&gt;=$L$1,ABS(Table1[[#This Row],[tar-out]])&lt;$M$1)</f>
        <v>0</v>
      </c>
      <c r="M5460" s="1" t="b">
        <f>AND(ABS(Table1[[#This Row],[tar-out]])&gt;=$M$1,ABS(Table1[[#This Row],[tar-out]])&lt;$N$1)</f>
        <v>0</v>
      </c>
      <c r="N5460" s="1" t="b">
        <f>AND(ABS(Table1[[#This Row],[tar-out]])&gt;=$N$1,ABS(Table1[[#This Row],[tar-out]])&lt;$O$1)</f>
        <v>0</v>
      </c>
      <c r="O5460" s="1" t="b">
        <f>AND(ABS(Table1[[#This Row],[tar-out]])&gt;=$O$1,ABS(Table1[[#This Row],[tar-out]])&lt;$P$1)</f>
        <v>0</v>
      </c>
      <c r="P5460" s="1">
        <f>ROUND(Table1[[#This Row],[tar-out]],0)</f>
        <v>1</v>
      </c>
      <c r="Q5460" s="3">
        <v>5458</v>
      </c>
    </row>
    <row r="5461" spans="1:17" x14ac:dyDescent="0.25">
      <c r="A5461">
        <v>11</v>
      </c>
      <c r="B5461">
        <v>50</v>
      </c>
      <c r="C5461">
        <v>3.8181818181818201</v>
      </c>
      <c r="D5461">
        <v>2</v>
      </c>
      <c r="E5461">
        <v>14</v>
      </c>
      <c r="F5461">
        <v>9.9886018237082101</v>
      </c>
      <c r="G5461">
        <v>6.0527472496032697</v>
      </c>
      <c r="H5461" s="1">
        <f>Table1[[#This Row],[target]]-Table1[[#This Row],[output]]</f>
        <v>3.9358545741049404</v>
      </c>
      <c r="I5461" s="1">
        <f>Table1[[#This Row],[tar-out]]*Table1[[#This Row],[tar-out]]</f>
        <v>15.490951228502782</v>
      </c>
      <c r="J5461" s="1" t="b">
        <f>AND(ABS(Table1[[#This Row],[tar-out]])&gt;=$J$1,ABS(Table1[[#This Row],[tar-out]])&lt;$K$1)</f>
        <v>0</v>
      </c>
      <c r="K5461" s="1" t="b">
        <f>AND(ABS(Table1[[#This Row],[tar-out]])&gt;=$K$1,ABS(Table1[[#This Row],[tar-out]])&lt;$L$1)</f>
        <v>0</v>
      </c>
      <c r="L5461" s="1" t="b">
        <f>AND(ABS(Table1[[#This Row],[tar-out]])&gt;=$L$1,ABS(Table1[[#This Row],[tar-out]])&lt;$M$1)</f>
        <v>1</v>
      </c>
      <c r="M5461" s="1" t="b">
        <f>AND(ABS(Table1[[#This Row],[tar-out]])&gt;=$M$1,ABS(Table1[[#This Row],[tar-out]])&lt;$N$1)</f>
        <v>0</v>
      </c>
      <c r="N5461" s="1" t="b">
        <f>AND(ABS(Table1[[#This Row],[tar-out]])&gt;=$N$1,ABS(Table1[[#This Row],[tar-out]])&lt;$O$1)</f>
        <v>0</v>
      </c>
      <c r="O5461" s="1" t="b">
        <f>AND(ABS(Table1[[#This Row],[tar-out]])&gt;=$O$1,ABS(Table1[[#This Row],[tar-out]])&lt;$P$1)</f>
        <v>0</v>
      </c>
      <c r="P5461" s="1">
        <f>ROUND(Table1[[#This Row],[tar-out]],0)</f>
        <v>4</v>
      </c>
      <c r="Q5461" s="2">
        <v>5459</v>
      </c>
    </row>
    <row r="5462" spans="1:17" x14ac:dyDescent="0.25">
      <c r="A5462">
        <v>11</v>
      </c>
      <c r="B5462">
        <v>50</v>
      </c>
      <c r="C5462">
        <v>3.8181818181818201</v>
      </c>
      <c r="D5462">
        <v>2</v>
      </c>
      <c r="E5462">
        <v>105</v>
      </c>
      <c r="F5462">
        <v>5.69921875</v>
      </c>
      <c r="G5462">
        <v>5.86476850509644</v>
      </c>
      <c r="H5462" s="1">
        <f>Table1[[#This Row],[target]]-Table1[[#This Row],[output]]</f>
        <v>-0.16554975509643999</v>
      </c>
      <c r="I5462" s="1">
        <f>Table1[[#This Row],[tar-out]]*Table1[[#This Row],[tar-out]]</f>
        <v>2.7406721412491258E-2</v>
      </c>
      <c r="J5462" s="1" t="b">
        <f>AND(ABS(Table1[[#This Row],[tar-out]])&gt;=$J$1,ABS(Table1[[#This Row],[tar-out]])&lt;$K$1)</f>
        <v>1</v>
      </c>
      <c r="K5462" s="1" t="b">
        <f>AND(ABS(Table1[[#This Row],[tar-out]])&gt;=$K$1,ABS(Table1[[#This Row],[tar-out]])&lt;$L$1)</f>
        <v>0</v>
      </c>
      <c r="L5462" s="1" t="b">
        <f>AND(ABS(Table1[[#This Row],[tar-out]])&gt;=$L$1,ABS(Table1[[#This Row],[tar-out]])&lt;$M$1)</f>
        <v>0</v>
      </c>
      <c r="M5462" s="1" t="b">
        <f>AND(ABS(Table1[[#This Row],[tar-out]])&gt;=$M$1,ABS(Table1[[#This Row],[tar-out]])&lt;$N$1)</f>
        <v>0</v>
      </c>
      <c r="N5462" s="1" t="b">
        <f>AND(ABS(Table1[[#This Row],[tar-out]])&gt;=$N$1,ABS(Table1[[#This Row],[tar-out]])&lt;$O$1)</f>
        <v>0</v>
      </c>
      <c r="O5462" s="1" t="b">
        <f>AND(ABS(Table1[[#This Row],[tar-out]])&gt;=$O$1,ABS(Table1[[#This Row],[tar-out]])&lt;$P$1)</f>
        <v>0</v>
      </c>
      <c r="P5462" s="1">
        <f>ROUND(Table1[[#This Row],[tar-out]],0)</f>
        <v>0</v>
      </c>
      <c r="Q5462" s="3">
        <v>5460</v>
      </c>
    </row>
    <row r="5463" spans="1:17" x14ac:dyDescent="0.25">
      <c r="A5463">
        <v>11</v>
      </c>
      <c r="B5463">
        <v>50</v>
      </c>
      <c r="C5463">
        <v>3.8181818181818201</v>
      </c>
      <c r="D5463">
        <v>2</v>
      </c>
      <c r="E5463">
        <v>78</v>
      </c>
      <c r="F5463">
        <v>6.28571428571429</v>
      </c>
      <c r="G5463">
        <v>5.8998608589172399</v>
      </c>
      <c r="H5463" s="1">
        <f>Table1[[#This Row],[target]]-Table1[[#This Row],[output]]</f>
        <v>0.38585342679705015</v>
      </c>
      <c r="I5463" s="1">
        <f>Table1[[#This Row],[tar-out]]*Table1[[#This Row],[tar-out]]</f>
        <v>0.14888286697102654</v>
      </c>
      <c r="J5463" s="1" t="b">
        <f>AND(ABS(Table1[[#This Row],[tar-out]])&gt;=$J$1,ABS(Table1[[#This Row],[tar-out]])&lt;$K$1)</f>
        <v>1</v>
      </c>
      <c r="K5463" s="1" t="b">
        <f>AND(ABS(Table1[[#This Row],[tar-out]])&gt;=$K$1,ABS(Table1[[#This Row],[tar-out]])&lt;$L$1)</f>
        <v>0</v>
      </c>
      <c r="L5463" s="1" t="b">
        <f>AND(ABS(Table1[[#This Row],[tar-out]])&gt;=$L$1,ABS(Table1[[#This Row],[tar-out]])&lt;$M$1)</f>
        <v>0</v>
      </c>
      <c r="M5463" s="1" t="b">
        <f>AND(ABS(Table1[[#This Row],[tar-out]])&gt;=$M$1,ABS(Table1[[#This Row],[tar-out]])&lt;$N$1)</f>
        <v>0</v>
      </c>
      <c r="N5463" s="1" t="b">
        <f>AND(ABS(Table1[[#This Row],[tar-out]])&gt;=$N$1,ABS(Table1[[#This Row],[tar-out]])&lt;$O$1)</f>
        <v>0</v>
      </c>
      <c r="O5463" s="1" t="b">
        <f>AND(ABS(Table1[[#This Row],[tar-out]])&gt;=$O$1,ABS(Table1[[#This Row],[tar-out]])&lt;$P$1)</f>
        <v>0</v>
      </c>
      <c r="P5463" s="1">
        <f>ROUND(Table1[[#This Row],[tar-out]],0)</f>
        <v>0</v>
      </c>
      <c r="Q5463" s="2">
        <v>5461</v>
      </c>
    </row>
    <row r="5464" spans="1:17" x14ac:dyDescent="0.25">
      <c r="A5464">
        <v>11</v>
      </c>
      <c r="B5464">
        <v>50</v>
      </c>
      <c r="C5464">
        <v>3.8181818181818201</v>
      </c>
      <c r="D5464">
        <v>2</v>
      </c>
      <c r="E5464">
        <v>77</v>
      </c>
      <c r="F5464">
        <v>5.0909090909090899</v>
      </c>
      <c r="G5464">
        <v>5.9018645286560103</v>
      </c>
      <c r="H5464" s="1">
        <f>Table1[[#This Row],[target]]-Table1[[#This Row],[output]]</f>
        <v>-0.81095543774692036</v>
      </c>
      <c r="I5464" s="1">
        <f>Table1[[#This Row],[tar-out]]*Table1[[#This Row],[tar-out]]</f>
        <v>0.6576487220112992</v>
      </c>
      <c r="J5464" s="1" t="b">
        <f>AND(ABS(Table1[[#This Row],[tar-out]])&gt;=$J$1,ABS(Table1[[#This Row],[tar-out]])&lt;$K$1)</f>
        <v>1</v>
      </c>
      <c r="K5464" s="1" t="b">
        <f>AND(ABS(Table1[[#This Row],[tar-out]])&gt;=$K$1,ABS(Table1[[#This Row],[tar-out]])&lt;$L$1)</f>
        <v>0</v>
      </c>
      <c r="L5464" s="1" t="b">
        <f>AND(ABS(Table1[[#This Row],[tar-out]])&gt;=$L$1,ABS(Table1[[#This Row],[tar-out]])&lt;$M$1)</f>
        <v>0</v>
      </c>
      <c r="M5464" s="1" t="b">
        <f>AND(ABS(Table1[[#This Row],[tar-out]])&gt;=$M$1,ABS(Table1[[#This Row],[tar-out]])&lt;$N$1)</f>
        <v>0</v>
      </c>
      <c r="N5464" s="1" t="b">
        <f>AND(ABS(Table1[[#This Row],[tar-out]])&gt;=$N$1,ABS(Table1[[#This Row],[tar-out]])&lt;$O$1)</f>
        <v>0</v>
      </c>
      <c r="O5464" s="1" t="b">
        <f>AND(ABS(Table1[[#This Row],[tar-out]])&gt;=$O$1,ABS(Table1[[#This Row],[tar-out]])&lt;$P$1)</f>
        <v>0</v>
      </c>
      <c r="P5464" s="1">
        <f>ROUND(Table1[[#This Row],[tar-out]],0)</f>
        <v>-1</v>
      </c>
      <c r="Q5464" s="3">
        <v>5462</v>
      </c>
    </row>
    <row r="5465" spans="1:17" x14ac:dyDescent="0.25">
      <c r="A5465">
        <v>11</v>
      </c>
      <c r="B5465">
        <v>50</v>
      </c>
      <c r="C5465">
        <v>3.8181818181818201</v>
      </c>
      <c r="D5465">
        <v>2</v>
      </c>
      <c r="E5465">
        <v>41</v>
      </c>
      <c r="F5465">
        <v>7.3871921182265998</v>
      </c>
      <c r="G5465">
        <v>5.9796547889709499</v>
      </c>
      <c r="H5465" s="1">
        <f>Table1[[#This Row],[target]]-Table1[[#This Row],[output]]</f>
        <v>1.4075373292556499</v>
      </c>
      <c r="I5465" s="1">
        <f>Table1[[#This Row],[tar-out]]*Table1[[#This Row],[tar-out]]</f>
        <v>1.9811613332481277</v>
      </c>
      <c r="J5465" s="1" t="b">
        <f>AND(ABS(Table1[[#This Row],[tar-out]])&gt;=$J$1,ABS(Table1[[#This Row],[tar-out]])&lt;$K$1)</f>
        <v>0</v>
      </c>
      <c r="K5465" s="1" t="b">
        <f>AND(ABS(Table1[[#This Row],[tar-out]])&gt;=$K$1,ABS(Table1[[#This Row],[tar-out]])&lt;$L$1)</f>
        <v>1</v>
      </c>
      <c r="L5465" s="1" t="b">
        <f>AND(ABS(Table1[[#This Row],[tar-out]])&gt;=$L$1,ABS(Table1[[#This Row],[tar-out]])&lt;$M$1)</f>
        <v>0</v>
      </c>
      <c r="M5465" s="1" t="b">
        <f>AND(ABS(Table1[[#This Row],[tar-out]])&gt;=$M$1,ABS(Table1[[#This Row],[tar-out]])&lt;$N$1)</f>
        <v>0</v>
      </c>
      <c r="N5465" s="1" t="b">
        <f>AND(ABS(Table1[[#This Row],[tar-out]])&gt;=$N$1,ABS(Table1[[#This Row],[tar-out]])&lt;$O$1)</f>
        <v>0</v>
      </c>
      <c r="O5465" s="1" t="b">
        <f>AND(ABS(Table1[[#This Row],[tar-out]])&gt;=$O$1,ABS(Table1[[#This Row],[tar-out]])&lt;$P$1)</f>
        <v>0</v>
      </c>
      <c r="P5465" s="1">
        <f>ROUND(Table1[[#This Row],[tar-out]],0)</f>
        <v>1</v>
      </c>
      <c r="Q5465" s="2">
        <v>5463</v>
      </c>
    </row>
    <row r="5466" spans="1:17" x14ac:dyDescent="0.25">
      <c r="A5466">
        <v>11</v>
      </c>
      <c r="B5466">
        <v>50</v>
      </c>
      <c r="C5466">
        <v>3.8181818181818201</v>
      </c>
      <c r="D5466">
        <v>2</v>
      </c>
      <c r="E5466">
        <v>50</v>
      </c>
      <c r="F5466">
        <v>7.0133333333333301</v>
      </c>
      <c r="G5466">
        <v>5.9588179588317898</v>
      </c>
      <c r="H5466" s="1">
        <f>Table1[[#This Row],[target]]-Table1[[#This Row],[output]]</f>
        <v>1.0545153745015403</v>
      </c>
      <c r="I5466" s="1">
        <f>Table1[[#This Row],[tar-out]]*Table1[[#This Row],[tar-out]]</f>
        <v>1.1120026750601237</v>
      </c>
      <c r="J5466" s="1" t="b">
        <f>AND(ABS(Table1[[#This Row],[tar-out]])&gt;=$J$1,ABS(Table1[[#This Row],[tar-out]])&lt;$K$1)</f>
        <v>0</v>
      </c>
      <c r="K5466" s="1" t="b">
        <f>AND(ABS(Table1[[#This Row],[tar-out]])&gt;=$K$1,ABS(Table1[[#This Row],[tar-out]])&lt;$L$1)</f>
        <v>1</v>
      </c>
      <c r="L5466" s="1" t="b">
        <f>AND(ABS(Table1[[#This Row],[tar-out]])&gt;=$L$1,ABS(Table1[[#This Row],[tar-out]])&lt;$M$1)</f>
        <v>0</v>
      </c>
      <c r="M5466" s="1" t="b">
        <f>AND(ABS(Table1[[#This Row],[tar-out]])&gt;=$M$1,ABS(Table1[[#This Row],[tar-out]])&lt;$N$1)</f>
        <v>0</v>
      </c>
      <c r="N5466" s="1" t="b">
        <f>AND(ABS(Table1[[#This Row],[tar-out]])&gt;=$N$1,ABS(Table1[[#This Row],[tar-out]])&lt;$O$1)</f>
        <v>0</v>
      </c>
      <c r="O5466" s="1" t="b">
        <f>AND(ABS(Table1[[#This Row],[tar-out]])&gt;=$O$1,ABS(Table1[[#This Row],[tar-out]])&lt;$P$1)</f>
        <v>0</v>
      </c>
      <c r="P5466" s="1">
        <f>ROUND(Table1[[#This Row],[tar-out]],0)</f>
        <v>1</v>
      </c>
      <c r="Q5466" s="3">
        <v>5464</v>
      </c>
    </row>
    <row r="5467" spans="1:17" x14ac:dyDescent="0.25">
      <c r="A5467">
        <v>11</v>
      </c>
      <c r="B5467">
        <v>50</v>
      </c>
      <c r="C5467">
        <v>3.8181818181818201</v>
      </c>
      <c r="D5467">
        <v>2</v>
      </c>
      <c r="E5467">
        <v>58</v>
      </c>
      <c r="F5467">
        <v>7.9741379310344804</v>
      </c>
      <c r="G5467">
        <v>5.9409823417663601</v>
      </c>
      <c r="H5467" s="1">
        <f>Table1[[#This Row],[target]]-Table1[[#This Row],[output]]</f>
        <v>2.0331555892681203</v>
      </c>
      <c r="I5467" s="1">
        <f>Table1[[#This Row],[tar-out]]*Table1[[#This Row],[tar-out]]</f>
        <v>4.1337216501721974</v>
      </c>
      <c r="J5467" s="1" t="b">
        <f>AND(ABS(Table1[[#This Row],[tar-out]])&gt;=$J$1,ABS(Table1[[#This Row],[tar-out]])&lt;$K$1)</f>
        <v>0</v>
      </c>
      <c r="K5467" s="1" t="b">
        <f>AND(ABS(Table1[[#This Row],[tar-out]])&gt;=$K$1,ABS(Table1[[#This Row],[tar-out]])&lt;$L$1)</f>
        <v>0</v>
      </c>
      <c r="L5467" s="1" t="b">
        <f>AND(ABS(Table1[[#This Row],[tar-out]])&gt;=$L$1,ABS(Table1[[#This Row],[tar-out]])&lt;$M$1)</f>
        <v>1</v>
      </c>
      <c r="M5467" s="1" t="b">
        <f>AND(ABS(Table1[[#This Row],[tar-out]])&gt;=$M$1,ABS(Table1[[#This Row],[tar-out]])&lt;$N$1)</f>
        <v>0</v>
      </c>
      <c r="N5467" s="1" t="b">
        <f>AND(ABS(Table1[[#This Row],[tar-out]])&gt;=$N$1,ABS(Table1[[#This Row],[tar-out]])&lt;$O$1)</f>
        <v>0</v>
      </c>
      <c r="O5467" s="1" t="b">
        <f>AND(ABS(Table1[[#This Row],[tar-out]])&gt;=$O$1,ABS(Table1[[#This Row],[tar-out]])&lt;$P$1)</f>
        <v>0</v>
      </c>
      <c r="P5467" s="1">
        <f>ROUND(Table1[[#This Row],[tar-out]],0)</f>
        <v>2</v>
      </c>
      <c r="Q5467" s="2">
        <v>5465</v>
      </c>
    </row>
    <row r="5468" spans="1:17" x14ac:dyDescent="0.25">
      <c r="A5468">
        <v>11</v>
      </c>
      <c r="B5468">
        <v>50</v>
      </c>
      <c r="C5468">
        <v>3.8181818181818201</v>
      </c>
      <c r="D5468">
        <v>2</v>
      </c>
      <c r="E5468">
        <v>94</v>
      </c>
      <c r="F5468">
        <v>4.75</v>
      </c>
      <c r="G5468">
        <v>5.8731703758239702</v>
      </c>
      <c r="H5468" s="1">
        <f>Table1[[#This Row],[target]]-Table1[[#This Row],[output]]</f>
        <v>-1.1231703758239702</v>
      </c>
      <c r="I5468" s="1">
        <f>Table1[[#This Row],[tar-out]]*Table1[[#This Row],[tar-out]]</f>
        <v>1.2615116931285584</v>
      </c>
      <c r="J5468" s="1" t="b">
        <f>AND(ABS(Table1[[#This Row],[tar-out]])&gt;=$J$1,ABS(Table1[[#This Row],[tar-out]])&lt;$K$1)</f>
        <v>0</v>
      </c>
      <c r="K5468" s="1" t="b">
        <f>AND(ABS(Table1[[#This Row],[tar-out]])&gt;=$K$1,ABS(Table1[[#This Row],[tar-out]])&lt;$L$1)</f>
        <v>1</v>
      </c>
      <c r="L5468" s="1" t="b">
        <f>AND(ABS(Table1[[#This Row],[tar-out]])&gt;=$L$1,ABS(Table1[[#This Row],[tar-out]])&lt;$M$1)</f>
        <v>0</v>
      </c>
      <c r="M5468" s="1" t="b">
        <f>AND(ABS(Table1[[#This Row],[tar-out]])&gt;=$M$1,ABS(Table1[[#This Row],[tar-out]])&lt;$N$1)</f>
        <v>0</v>
      </c>
      <c r="N5468" s="1" t="b">
        <f>AND(ABS(Table1[[#This Row],[tar-out]])&gt;=$N$1,ABS(Table1[[#This Row],[tar-out]])&lt;$O$1)</f>
        <v>0</v>
      </c>
      <c r="O5468" s="1" t="b">
        <f>AND(ABS(Table1[[#This Row],[tar-out]])&gt;=$O$1,ABS(Table1[[#This Row],[tar-out]])&lt;$P$1)</f>
        <v>0</v>
      </c>
      <c r="P5468" s="1">
        <f>ROUND(Table1[[#This Row],[tar-out]],0)</f>
        <v>-1</v>
      </c>
      <c r="Q5468" s="3">
        <v>5466</v>
      </c>
    </row>
    <row r="5469" spans="1:17" x14ac:dyDescent="0.25">
      <c r="A5469">
        <v>11</v>
      </c>
      <c r="B5469">
        <v>50</v>
      </c>
      <c r="C5469">
        <v>3.8181818181818201</v>
      </c>
      <c r="D5469">
        <v>2</v>
      </c>
      <c r="E5469">
        <v>86</v>
      </c>
      <c r="F5469">
        <v>6.2790123456790097</v>
      </c>
      <c r="G5469">
        <v>5.8838315010070801</v>
      </c>
      <c r="H5469" s="1">
        <f>Table1[[#This Row],[target]]-Table1[[#This Row],[output]]</f>
        <v>0.3951808446719296</v>
      </c>
      <c r="I5469" s="1">
        <f>Table1[[#This Row],[tar-out]]*Table1[[#This Row],[tar-out]]</f>
        <v>0.15616789999561975</v>
      </c>
      <c r="J5469" s="1" t="b">
        <f>AND(ABS(Table1[[#This Row],[tar-out]])&gt;=$J$1,ABS(Table1[[#This Row],[tar-out]])&lt;$K$1)</f>
        <v>1</v>
      </c>
      <c r="K5469" s="1" t="b">
        <f>AND(ABS(Table1[[#This Row],[tar-out]])&gt;=$K$1,ABS(Table1[[#This Row],[tar-out]])&lt;$L$1)</f>
        <v>0</v>
      </c>
      <c r="L5469" s="1" t="b">
        <f>AND(ABS(Table1[[#This Row],[tar-out]])&gt;=$L$1,ABS(Table1[[#This Row],[tar-out]])&lt;$M$1)</f>
        <v>0</v>
      </c>
      <c r="M5469" s="1" t="b">
        <f>AND(ABS(Table1[[#This Row],[tar-out]])&gt;=$M$1,ABS(Table1[[#This Row],[tar-out]])&lt;$N$1)</f>
        <v>0</v>
      </c>
      <c r="N5469" s="1" t="b">
        <f>AND(ABS(Table1[[#This Row],[tar-out]])&gt;=$N$1,ABS(Table1[[#This Row],[tar-out]])&lt;$O$1)</f>
        <v>0</v>
      </c>
      <c r="O5469" s="1" t="b">
        <f>AND(ABS(Table1[[#This Row],[tar-out]])&gt;=$O$1,ABS(Table1[[#This Row],[tar-out]])&lt;$P$1)</f>
        <v>0</v>
      </c>
      <c r="P5469" s="1">
        <f>ROUND(Table1[[#This Row],[tar-out]],0)</f>
        <v>0</v>
      </c>
      <c r="Q5469" s="2">
        <v>5467</v>
      </c>
    </row>
    <row r="5470" spans="1:17" x14ac:dyDescent="0.25">
      <c r="A5470">
        <v>11</v>
      </c>
      <c r="B5470">
        <v>50</v>
      </c>
      <c r="C5470">
        <v>3.8181818181818201</v>
      </c>
      <c r="D5470">
        <v>2</v>
      </c>
      <c r="E5470">
        <v>15</v>
      </c>
      <c r="F5470">
        <v>7.7376453488372103</v>
      </c>
      <c r="G5470">
        <v>6.0500402450561497</v>
      </c>
      <c r="H5470" s="1">
        <f>Table1[[#This Row],[target]]-Table1[[#This Row],[output]]</f>
        <v>1.6876051037810607</v>
      </c>
      <c r="I5470" s="1">
        <f>Table1[[#This Row],[tar-out]]*Table1[[#This Row],[tar-out]]</f>
        <v>2.8480109863078846</v>
      </c>
      <c r="J5470" s="1" t="b">
        <f>AND(ABS(Table1[[#This Row],[tar-out]])&gt;=$J$1,ABS(Table1[[#This Row],[tar-out]])&lt;$K$1)</f>
        <v>0</v>
      </c>
      <c r="K5470" s="1" t="b">
        <f>AND(ABS(Table1[[#This Row],[tar-out]])&gt;=$K$1,ABS(Table1[[#This Row],[tar-out]])&lt;$L$1)</f>
        <v>1</v>
      </c>
      <c r="L5470" s="1" t="b">
        <f>AND(ABS(Table1[[#This Row],[tar-out]])&gt;=$L$1,ABS(Table1[[#This Row],[tar-out]])&lt;$M$1)</f>
        <v>0</v>
      </c>
      <c r="M5470" s="1" t="b">
        <f>AND(ABS(Table1[[#This Row],[tar-out]])&gt;=$M$1,ABS(Table1[[#This Row],[tar-out]])&lt;$N$1)</f>
        <v>0</v>
      </c>
      <c r="N5470" s="1" t="b">
        <f>AND(ABS(Table1[[#This Row],[tar-out]])&gt;=$N$1,ABS(Table1[[#This Row],[tar-out]])&lt;$O$1)</f>
        <v>0</v>
      </c>
      <c r="O5470" s="1" t="b">
        <f>AND(ABS(Table1[[#This Row],[tar-out]])&gt;=$O$1,ABS(Table1[[#This Row],[tar-out]])&lt;$P$1)</f>
        <v>0</v>
      </c>
      <c r="P5470" s="1">
        <f>ROUND(Table1[[#This Row],[tar-out]],0)</f>
        <v>2</v>
      </c>
      <c r="Q5470" s="3">
        <v>5468</v>
      </c>
    </row>
    <row r="5471" spans="1:17" x14ac:dyDescent="0.25">
      <c r="A5471">
        <v>11</v>
      </c>
      <c r="B5471">
        <v>50</v>
      </c>
      <c r="C5471">
        <v>3.8181818181818201</v>
      </c>
      <c r="D5471">
        <v>2</v>
      </c>
      <c r="E5471">
        <v>31</v>
      </c>
      <c r="F5471">
        <v>6.6259185036740096</v>
      </c>
      <c r="G5471">
        <v>6.0067262649536097</v>
      </c>
      <c r="H5471" s="1">
        <f>Table1[[#This Row],[target]]-Table1[[#This Row],[output]]</f>
        <v>0.61919223872039986</v>
      </c>
      <c r="I5471" s="1">
        <f>Table1[[#This Row],[tar-out]]*Table1[[#This Row],[tar-out]]</f>
        <v>0.38339902849158064</v>
      </c>
      <c r="J5471" s="1" t="b">
        <f>AND(ABS(Table1[[#This Row],[tar-out]])&gt;=$J$1,ABS(Table1[[#This Row],[tar-out]])&lt;$K$1)</f>
        <v>1</v>
      </c>
      <c r="K5471" s="1" t="b">
        <f>AND(ABS(Table1[[#This Row],[tar-out]])&gt;=$K$1,ABS(Table1[[#This Row],[tar-out]])&lt;$L$1)</f>
        <v>0</v>
      </c>
      <c r="L5471" s="1" t="b">
        <f>AND(ABS(Table1[[#This Row],[tar-out]])&gt;=$L$1,ABS(Table1[[#This Row],[tar-out]])&lt;$M$1)</f>
        <v>0</v>
      </c>
      <c r="M5471" s="1" t="b">
        <f>AND(ABS(Table1[[#This Row],[tar-out]])&gt;=$M$1,ABS(Table1[[#This Row],[tar-out]])&lt;$N$1)</f>
        <v>0</v>
      </c>
      <c r="N5471" s="1" t="b">
        <f>AND(ABS(Table1[[#This Row],[tar-out]])&gt;=$N$1,ABS(Table1[[#This Row],[tar-out]])&lt;$O$1)</f>
        <v>0</v>
      </c>
      <c r="O5471" s="1" t="b">
        <f>AND(ABS(Table1[[#This Row],[tar-out]])&gt;=$O$1,ABS(Table1[[#This Row],[tar-out]])&lt;$P$1)</f>
        <v>0</v>
      </c>
      <c r="P5471" s="1">
        <f>ROUND(Table1[[#This Row],[tar-out]],0)</f>
        <v>1</v>
      </c>
      <c r="Q5471" s="2">
        <v>5469</v>
      </c>
    </row>
    <row r="5472" spans="1:17" x14ac:dyDescent="0.25">
      <c r="A5472">
        <v>11</v>
      </c>
      <c r="B5472">
        <v>50</v>
      </c>
      <c r="C5472">
        <v>3.8181818181818201</v>
      </c>
      <c r="D5472">
        <v>2</v>
      </c>
      <c r="E5472">
        <v>9</v>
      </c>
      <c r="F5472">
        <v>8.9388962864329002</v>
      </c>
      <c r="G5472">
        <v>6.06628322601318</v>
      </c>
      <c r="H5472" s="1">
        <f>Table1[[#This Row],[target]]-Table1[[#This Row],[output]]</f>
        <v>2.8726130604197202</v>
      </c>
      <c r="I5472" s="1">
        <f>Table1[[#This Row],[tar-out]]*Table1[[#This Row],[tar-out]]</f>
        <v>8.2519057948939505</v>
      </c>
      <c r="J5472" s="1" t="b">
        <f>AND(ABS(Table1[[#This Row],[tar-out]])&gt;=$J$1,ABS(Table1[[#This Row],[tar-out]])&lt;$K$1)</f>
        <v>0</v>
      </c>
      <c r="K5472" s="1" t="b">
        <f>AND(ABS(Table1[[#This Row],[tar-out]])&gt;=$K$1,ABS(Table1[[#This Row],[tar-out]])&lt;$L$1)</f>
        <v>0</v>
      </c>
      <c r="L5472" s="1" t="b">
        <f>AND(ABS(Table1[[#This Row],[tar-out]])&gt;=$L$1,ABS(Table1[[#This Row],[tar-out]])&lt;$M$1)</f>
        <v>1</v>
      </c>
      <c r="M5472" s="1" t="b">
        <f>AND(ABS(Table1[[#This Row],[tar-out]])&gt;=$M$1,ABS(Table1[[#This Row],[tar-out]])&lt;$N$1)</f>
        <v>0</v>
      </c>
      <c r="N5472" s="1" t="b">
        <f>AND(ABS(Table1[[#This Row],[tar-out]])&gt;=$N$1,ABS(Table1[[#This Row],[tar-out]])&lt;$O$1)</f>
        <v>0</v>
      </c>
      <c r="O5472" s="1" t="b">
        <f>AND(ABS(Table1[[#This Row],[tar-out]])&gt;=$O$1,ABS(Table1[[#This Row],[tar-out]])&lt;$P$1)</f>
        <v>0</v>
      </c>
      <c r="P5472" s="1">
        <f>ROUND(Table1[[#This Row],[tar-out]],0)</f>
        <v>3</v>
      </c>
      <c r="Q5472" s="3">
        <v>5470</v>
      </c>
    </row>
    <row r="5473" spans="1:17" x14ac:dyDescent="0.25">
      <c r="A5473">
        <v>11</v>
      </c>
      <c r="B5473">
        <v>50</v>
      </c>
      <c r="C5473">
        <v>3.8181818181818201</v>
      </c>
      <c r="D5473">
        <v>2</v>
      </c>
      <c r="E5473">
        <v>111</v>
      </c>
      <c r="F5473">
        <v>5.68333333333333</v>
      </c>
      <c r="G5473">
        <v>5.8615097999572798</v>
      </c>
      <c r="H5473" s="1">
        <f>Table1[[#This Row],[target]]-Table1[[#This Row],[output]]</f>
        <v>-0.17817646662394981</v>
      </c>
      <c r="I5473" s="1">
        <f>Table1[[#This Row],[tar-out]]*Table1[[#This Row],[tar-out]]</f>
        <v>3.1746853258595505E-2</v>
      </c>
      <c r="J5473" s="1" t="b">
        <f>AND(ABS(Table1[[#This Row],[tar-out]])&gt;=$J$1,ABS(Table1[[#This Row],[tar-out]])&lt;$K$1)</f>
        <v>1</v>
      </c>
      <c r="K5473" s="1" t="b">
        <f>AND(ABS(Table1[[#This Row],[tar-out]])&gt;=$K$1,ABS(Table1[[#This Row],[tar-out]])&lt;$L$1)</f>
        <v>0</v>
      </c>
      <c r="L5473" s="1" t="b">
        <f>AND(ABS(Table1[[#This Row],[tar-out]])&gt;=$L$1,ABS(Table1[[#This Row],[tar-out]])&lt;$M$1)</f>
        <v>0</v>
      </c>
      <c r="M5473" s="1" t="b">
        <f>AND(ABS(Table1[[#This Row],[tar-out]])&gt;=$M$1,ABS(Table1[[#This Row],[tar-out]])&lt;$N$1)</f>
        <v>0</v>
      </c>
      <c r="N5473" s="1" t="b">
        <f>AND(ABS(Table1[[#This Row],[tar-out]])&gt;=$N$1,ABS(Table1[[#This Row],[tar-out]])&lt;$O$1)</f>
        <v>0</v>
      </c>
      <c r="O5473" s="1" t="b">
        <f>AND(ABS(Table1[[#This Row],[tar-out]])&gt;=$O$1,ABS(Table1[[#This Row],[tar-out]])&lt;$P$1)</f>
        <v>0</v>
      </c>
      <c r="P5473" s="1">
        <f>ROUND(Table1[[#This Row],[tar-out]],0)</f>
        <v>0</v>
      </c>
      <c r="Q5473" s="2">
        <v>5471</v>
      </c>
    </row>
    <row r="5474" spans="1:17" x14ac:dyDescent="0.25">
      <c r="A5474">
        <v>11</v>
      </c>
      <c r="B5474">
        <v>50</v>
      </c>
      <c r="C5474">
        <v>3.8181818181818201</v>
      </c>
      <c r="D5474">
        <v>2</v>
      </c>
      <c r="E5474">
        <v>405</v>
      </c>
      <c r="F5474">
        <v>5</v>
      </c>
      <c r="G5474">
        <v>5.8036994934081996</v>
      </c>
      <c r="H5474" s="1">
        <f>Table1[[#This Row],[target]]-Table1[[#This Row],[output]]</f>
        <v>-0.80369949340819957</v>
      </c>
      <c r="I5474" s="1">
        <f>Table1[[#This Row],[tar-out]]*Table1[[#This Row],[tar-out]]</f>
        <v>0.64593287570459668</v>
      </c>
      <c r="J5474" s="1" t="b">
        <f>AND(ABS(Table1[[#This Row],[tar-out]])&gt;=$J$1,ABS(Table1[[#This Row],[tar-out]])&lt;$K$1)</f>
        <v>1</v>
      </c>
      <c r="K5474" s="1" t="b">
        <f>AND(ABS(Table1[[#This Row],[tar-out]])&gt;=$K$1,ABS(Table1[[#This Row],[tar-out]])&lt;$L$1)</f>
        <v>0</v>
      </c>
      <c r="L5474" s="1" t="b">
        <f>AND(ABS(Table1[[#This Row],[tar-out]])&gt;=$L$1,ABS(Table1[[#This Row],[tar-out]])&lt;$M$1)</f>
        <v>0</v>
      </c>
      <c r="M5474" s="1" t="b">
        <f>AND(ABS(Table1[[#This Row],[tar-out]])&gt;=$M$1,ABS(Table1[[#This Row],[tar-out]])&lt;$N$1)</f>
        <v>0</v>
      </c>
      <c r="N5474" s="1" t="b">
        <f>AND(ABS(Table1[[#This Row],[tar-out]])&gt;=$N$1,ABS(Table1[[#This Row],[tar-out]])&lt;$O$1)</f>
        <v>0</v>
      </c>
      <c r="O5474" s="1" t="b">
        <f>AND(ABS(Table1[[#This Row],[tar-out]])&gt;=$O$1,ABS(Table1[[#This Row],[tar-out]])&lt;$P$1)</f>
        <v>0</v>
      </c>
      <c r="P5474" s="1">
        <f>ROUND(Table1[[#This Row],[tar-out]],0)</f>
        <v>-1</v>
      </c>
      <c r="Q5474" s="3">
        <v>5472</v>
      </c>
    </row>
    <row r="5475" spans="1:17" x14ac:dyDescent="0.25">
      <c r="A5475">
        <v>11</v>
      </c>
      <c r="B5475">
        <v>50</v>
      </c>
      <c r="C5475">
        <v>3.8181818181818201</v>
      </c>
      <c r="D5475">
        <v>2</v>
      </c>
      <c r="E5475">
        <v>319</v>
      </c>
      <c r="F5475">
        <v>5.25</v>
      </c>
      <c r="G5475">
        <v>5.8130307197570801</v>
      </c>
      <c r="H5475" s="1">
        <f>Table1[[#This Row],[target]]-Table1[[#This Row],[output]]</f>
        <v>-0.56303071975708008</v>
      </c>
      <c r="I5475" s="1">
        <f>Table1[[#This Row],[tar-out]]*Table1[[#This Row],[tar-out]]</f>
        <v>0.31700359139017564</v>
      </c>
      <c r="J5475" s="1" t="b">
        <f>AND(ABS(Table1[[#This Row],[tar-out]])&gt;=$J$1,ABS(Table1[[#This Row],[tar-out]])&lt;$K$1)</f>
        <v>1</v>
      </c>
      <c r="K5475" s="1" t="b">
        <f>AND(ABS(Table1[[#This Row],[tar-out]])&gt;=$K$1,ABS(Table1[[#This Row],[tar-out]])&lt;$L$1)</f>
        <v>0</v>
      </c>
      <c r="L5475" s="1" t="b">
        <f>AND(ABS(Table1[[#This Row],[tar-out]])&gt;=$L$1,ABS(Table1[[#This Row],[tar-out]])&lt;$M$1)</f>
        <v>0</v>
      </c>
      <c r="M5475" s="1" t="b">
        <f>AND(ABS(Table1[[#This Row],[tar-out]])&gt;=$M$1,ABS(Table1[[#This Row],[tar-out]])&lt;$N$1)</f>
        <v>0</v>
      </c>
      <c r="N5475" s="1" t="b">
        <f>AND(ABS(Table1[[#This Row],[tar-out]])&gt;=$N$1,ABS(Table1[[#This Row],[tar-out]])&lt;$O$1)</f>
        <v>0</v>
      </c>
      <c r="O5475" s="1" t="b">
        <f>AND(ABS(Table1[[#This Row],[tar-out]])&gt;=$O$1,ABS(Table1[[#This Row],[tar-out]])&lt;$P$1)</f>
        <v>0</v>
      </c>
      <c r="P5475" s="1">
        <f>ROUND(Table1[[#This Row],[tar-out]],0)</f>
        <v>-1</v>
      </c>
      <c r="Q5475" s="2">
        <v>5473</v>
      </c>
    </row>
    <row r="5476" spans="1:17" x14ac:dyDescent="0.25">
      <c r="A5476">
        <v>11</v>
      </c>
      <c r="B5476">
        <v>50</v>
      </c>
      <c r="C5476">
        <v>3.8181818181818201</v>
      </c>
      <c r="D5476">
        <v>2</v>
      </c>
      <c r="E5476">
        <v>55</v>
      </c>
      <c r="F5476">
        <v>5.8640226628895196</v>
      </c>
      <c r="G5476">
        <v>5.94767045974731</v>
      </c>
      <c r="H5476" s="1">
        <f>Table1[[#This Row],[target]]-Table1[[#This Row],[output]]</f>
        <v>-8.3647796857790446E-2</v>
      </c>
      <c r="I5476" s="1">
        <f>Table1[[#This Row],[tar-out]]*Table1[[#This Row],[tar-out]]</f>
        <v>6.9969539191621771E-3</v>
      </c>
      <c r="J5476" s="1" t="b">
        <f>AND(ABS(Table1[[#This Row],[tar-out]])&gt;=$J$1,ABS(Table1[[#This Row],[tar-out]])&lt;$K$1)</f>
        <v>1</v>
      </c>
      <c r="K5476" s="1" t="b">
        <f>AND(ABS(Table1[[#This Row],[tar-out]])&gt;=$K$1,ABS(Table1[[#This Row],[tar-out]])&lt;$L$1)</f>
        <v>0</v>
      </c>
      <c r="L5476" s="1" t="b">
        <f>AND(ABS(Table1[[#This Row],[tar-out]])&gt;=$L$1,ABS(Table1[[#This Row],[tar-out]])&lt;$M$1)</f>
        <v>0</v>
      </c>
      <c r="M5476" s="1" t="b">
        <f>AND(ABS(Table1[[#This Row],[tar-out]])&gt;=$M$1,ABS(Table1[[#This Row],[tar-out]])&lt;$N$1)</f>
        <v>0</v>
      </c>
      <c r="N5476" s="1" t="b">
        <f>AND(ABS(Table1[[#This Row],[tar-out]])&gt;=$N$1,ABS(Table1[[#This Row],[tar-out]])&lt;$O$1)</f>
        <v>0</v>
      </c>
      <c r="O5476" s="1" t="b">
        <f>AND(ABS(Table1[[#This Row],[tar-out]])&gt;=$O$1,ABS(Table1[[#This Row],[tar-out]])&lt;$P$1)</f>
        <v>0</v>
      </c>
      <c r="P5476" s="1">
        <f>ROUND(Table1[[#This Row],[tar-out]],0)</f>
        <v>0</v>
      </c>
      <c r="Q5476" s="3">
        <v>5474</v>
      </c>
    </row>
    <row r="5477" spans="1:17" x14ac:dyDescent="0.25">
      <c r="A5477">
        <v>11</v>
      </c>
      <c r="B5477">
        <v>50</v>
      </c>
      <c r="C5477">
        <v>3.8181818181818201</v>
      </c>
      <c r="D5477">
        <v>2</v>
      </c>
      <c r="E5477">
        <v>230</v>
      </c>
      <c r="F5477">
        <v>5</v>
      </c>
      <c r="G5477">
        <v>5.8189129829406703</v>
      </c>
      <c r="H5477" s="1">
        <f>Table1[[#This Row],[target]]-Table1[[#This Row],[output]]</f>
        <v>-0.81891298294067028</v>
      </c>
      <c r="I5477" s="1">
        <f>Table1[[#This Row],[tar-out]]*Table1[[#This Row],[tar-out]]</f>
        <v>0.67061847362878657</v>
      </c>
      <c r="J5477" s="1" t="b">
        <f>AND(ABS(Table1[[#This Row],[tar-out]])&gt;=$J$1,ABS(Table1[[#This Row],[tar-out]])&lt;$K$1)</f>
        <v>1</v>
      </c>
      <c r="K5477" s="1" t="b">
        <f>AND(ABS(Table1[[#This Row],[tar-out]])&gt;=$K$1,ABS(Table1[[#This Row],[tar-out]])&lt;$L$1)</f>
        <v>0</v>
      </c>
      <c r="L5477" s="1" t="b">
        <f>AND(ABS(Table1[[#This Row],[tar-out]])&gt;=$L$1,ABS(Table1[[#This Row],[tar-out]])&lt;$M$1)</f>
        <v>0</v>
      </c>
      <c r="M5477" s="1" t="b">
        <f>AND(ABS(Table1[[#This Row],[tar-out]])&gt;=$M$1,ABS(Table1[[#This Row],[tar-out]])&lt;$N$1)</f>
        <v>0</v>
      </c>
      <c r="N5477" s="1" t="b">
        <f>AND(ABS(Table1[[#This Row],[tar-out]])&gt;=$N$1,ABS(Table1[[#This Row],[tar-out]])&lt;$O$1)</f>
        <v>0</v>
      </c>
      <c r="O5477" s="1" t="b">
        <f>AND(ABS(Table1[[#This Row],[tar-out]])&gt;=$O$1,ABS(Table1[[#This Row],[tar-out]])&lt;$P$1)</f>
        <v>0</v>
      </c>
      <c r="P5477" s="1">
        <f>ROUND(Table1[[#This Row],[tar-out]],0)</f>
        <v>-1</v>
      </c>
      <c r="Q5477" s="2">
        <v>5475</v>
      </c>
    </row>
    <row r="5478" spans="1:17" x14ac:dyDescent="0.25">
      <c r="A5478">
        <v>11</v>
      </c>
      <c r="B5478">
        <v>50</v>
      </c>
      <c r="C5478">
        <v>3.8181818181818201</v>
      </c>
      <c r="D5478">
        <v>2</v>
      </c>
      <c r="E5478">
        <v>199</v>
      </c>
      <c r="F5478">
        <v>5</v>
      </c>
      <c r="G5478">
        <v>5.8211340904235804</v>
      </c>
      <c r="H5478" s="1">
        <f>Table1[[#This Row],[target]]-Table1[[#This Row],[output]]</f>
        <v>-0.82113409042358043</v>
      </c>
      <c r="I5478" s="1">
        <f>Table1[[#This Row],[tar-out]]*Table1[[#This Row],[tar-out]]</f>
        <v>0.67426119445576072</v>
      </c>
      <c r="J5478" s="1" t="b">
        <f>AND(ABS(Table1[[#This Row],[tar-out]])&gt;=$J$1,ABS(Table1[[#This Row],[tar-out]])&lt;$K$1)</f>
        <v>1</v>
      </c>
      <c r="K5478" s="1" t="b">
        <f>AND(ABS(Table1[[#This Row],[tar-out]])&gt;=$K$1,ABS(Table1[[#This Row],[tar-out]])&lt;$L$1)</f>
        <v>0</v>
      </c>
      <c r="L5478" s="1" t="b">
        <f>AND(ABS(Table1[[#This Row],[tar-out]])&gt;=$L$1,ABS(Table1[[#This Row],[tar-out]])&lt;$M$1)</f>
        <v>0</v>
      </c>
      <c r="M5478" s="1" t="b">
        <f>AND(ABS(Table1[[#This Row],[tar-out]])&gt;=$M$1,ABS(Table1[[#This Row],[tar-out]])&lt;$N$1)</f>
        <v>0</v>
      </c>
      <c r="N5478" s="1" t="b">
        <f>AND(ABS(Table1[[#This Row],[tar-out]])&gt;=$N$1,ABS(Table1[[#This Row],[tar-out]])&lt;$O$1)</f>
        <v>0</v>
      </c>
      <c r="O5478" s="1" t="b">
        <f>AND(ABS(Table1[[#This Row],[tar-out]])&gt;=$O$1,ABS(Table1[[#This Row],[tar-out]])&lt;$P$1)</f>
        <v>0</v>
      </c>
      <c r="P5478" s="1">
        <f>ROUND(Table1[[#This Row],[tar-out]],0)</f>
        <v>-1</v>
      </c>
      <c r="Q5478" s="3">
        <v>5476</v>
      </c>
    </row>
    <row r="5479" spans="1:17" x14ac:dyDescent="0.25">
      <c r="A5479">
        <v>11</v>
      </c>
      <c r="B5479">
        <v>50</v>
      </c>
      <c r="C5479">
        <v>3.8181818181818201</v>
      </c>
      <c r="D5479">
        <v>2</v>
      </c>
      <c r="E5479">
        <v>233</v>
      </c>
      <c r="F5479">
        <v>5.5833333333333304</v>
      </c>
      <c r="G5479">
        <v>5.8186979293823198</v>
      </c>
      <c r="H5479" s="1">
        <f>Table1[[#This Row],[target]]-Table1[[#This Row],[output]]</f>
        <v>-0.23536459604898941</v>
      </c>
      <c r="I5479" s="1">
        <f>Table1[[#This Row],[tar-out]]*Table1[[#This Row],[tar-out]]</f>
        <v>5.5396493073303958E-2</v>
      </c>
      <c r="J5479" s="1" t="b">
        <f>AND(ABS(Table1[[#This Row],[tar-out]])&gt;=$J$1,ABS(Table1[[#This Row],[tar-out]])&lt;$K$1)</f>
        <v>1</v>
      </c>
      <c r="K5479" s="1" t="b">
        <f>AND(ABS(Table1[[#This Row],[tar-out]])&gt;=$K$1,ABS(Table1[[#This Row],[tar-out]])&lt;$L$1)</f>
        <v>0</v>
      </c>
      <c r="L5479" s="1" t="b">
        <f>AND(ABS(Table1[[#This Row],[tar-out]])&gt;=$L$1,ABS(Table1[[#This Row],[tar-out]])&lt;$M$1)</f>
        <v>0</v>
      </c>
      <c r="M5479" s="1" t="b">
        <f>AND(ABS(Table1[[#This Row],[tar-out]])&gt;=$M$1,ABS(Table1[[#This Row],[tar-out]])&lt;$N$1)</f>
        <v>0</v>
      </c>
      <c r="N5479" s="1" t="b">
        <f>AND(ABS(Table1[[#This Row],[tar-out]])&gt;=$N$1,ABS(Table1[[#This Row],[tar-out]])&lt;$O$1)</f>
        <v>0</v>
      </c>
      <c r="O5479" s="1" t="b">
        <f>AND(ABS(Table1[[#This Row],[tar-out]])&gt;=$O$1,ABS(Table1[[#This Row],[tar-out]])&lt;$P$1)</f>
        <v>0</v>
      </c>
      <c r="P5479" s="1">
        <f>ROUND(Table1[[#This Row],[tar-out]],0)</f>
        <v>0</v>
      </c>
      <c r="Q5479" s="2">
        <v>5477</v>
      </c>
    </row>
    <row r="5480" spans="1:17" x14ac:dyDescent="0.25">
      <c r="A5480">
        <v>11</v>
      </c>
      <c r="B5480">
        <v>50</v>
      </c>
      <c r="C5480">
        <v>3.8181818181818201</v>
      </c>
      <c r="D5480">
        <v>2</v>
      </c>
      <c r="E5480">
        <v>294</v>
      </c>
      <c r="F5480">
        <v>5</v>
      </c>
      <c r="G5480">
        <v>5.8149147033691397</v>
      </c>
      <c r="H5480" s="1">
        <f>Table1[[#This Row],[target]]-Table1[[#This Row],[output]]</f>
        <v>-0.81491470336913974</v>
      </c>
      <c r="I5480" s="1">
        <f>Table1[[#This Row],[tar-out]]*Table1[[#This Row],[tar-out]]</f>
        <v>0.66408597376721301</v>
      </c>
      <c r="J5480" s="1" t="b">
        <f>AND(ABS(Table1[[#This Row],[tar-out]])&gt;=$J$1,ABS(Table1[[#This Row],[tar-out]])&lt;$K$1)</f>
        <v>1</v>
      </c>
      <c r="K5480" s="1" t="b">
        <f>AND(ABS(Table1[[#This Row],[tar-out]])&gt;=$K$1,ABS(Table1[[#This Row],[tar-out]])&lt;$L$1)</f>
        <v>0</v>
      </c>
      <c r="L5480" s="1" t="b">
        <f>AND(ABS(Table1[[#This Row],[tar-out]])&gt;=$L$1,ABS(Table1[[#This Row],[tar-out]])&lt;$M$1)</f>
        <v>0</v>
      </c>
      <c r="M5480" s="1" t="b">
        <f>AND(ABS(Table1[[#This Row],[tar-out]])&gt;=$M$1,ABS(Table1[[#This Row],[tar-out]])&lt;$N$1)</f>
        <v>0</v>
      </c>
      <c r="N5480" s="1" t="b">
        <f>AND(ABS(Table1[[#This Row],[tar-out]])&gt;=$N$1,ABS(Table1[[#This Row],[tar-out]])&lt;$O$1)</f>
        <v>0</v>
      </c>
      <c r="O5480" s="1" t="b">
        <f>AND(ABS(Table1[[#This Row],[tar-out]])&gt;=$O$1,ABS(Table1[[#This Row],[tar-out]])&lt;$P$1)</f>
        <v>0</v>
      </c>
      <c r="P5480" s="1">
        <f>ROUND(Table1[[#This Row],[tar-out]],0)</f>
        <v>-1</v>
      </c>
      <c r="Q5480" s="3">
        <v>5478</v>
      </c>
    </row>
    <row r="5481" spans="1:17" x14ac:dyDescent="0.25">
      <c r="A5481">
        <v>11</v>
      </c>
      <c r="B5481">
        <v>50</v>
      </c>
      <c r="C5481">
        <v>3.8181818181818201</v>
      </c>
      <c r="D5481">
        <v>2</v>
      </c>
      <c r="E5481">
        <v>217</v>
      </c>
      <c r="F5481">
        <v>5.2777777777777803</v>
      </c>
      <c r="G5481">
        <v>5.8198442459106401</v>
      </c>
      <c r="H5481" s="1">
        <f>Table1[[#This Row],[target]]-Table1[[#This Row],[output]]</f>
        <v>-0.54206646813285975</v>
      </c>
      <c r="I5481" s="1">
        <f>Table1[[#This Row],[tar-out]]*Table1[[#This Row],[tar-out]]</f>
        <v>0.29383605587403266</v>
      </c>
      <c r="J5481" s="1" t="b">
        <f>AND(ABS(Table1[[#This Row],[tar-out]])&gt;=$J$1,ABS(Table1[[#This Row],[tar-out]])&lt;$K$1)</f>
        <v>1</v>
      </c>
      <c r="K5481" s="1" t="b">
        <f>AND(ABS(Table1[[#This Row],[tar-out]])&gt;=$K$1,ABS(Table1[[#This Row],[tar-out]])&lt;$L$1)</f>
        <v>0</v>
      </c>
      <c r="L5481" s="1" t="b">
        <f>AND(ABS(Table1[[#This Row],[tar-out]])&gt;=$L$1,ABS(Table1[[#This Row],[tar-out]])&lt;$M$1)</f>
        <v>0</v>
      </c>
      <c r="M5481" s="1" t="b">
        <f>AND(ABS(Table1[[#This Row],[tar-out]])&gt;=$M$1,ABS(Table1[[#This Row],[tar-out]])&lt;$N$1)</f>
        <v>0</v>
      </c>
      <c r="N5481" s="1" t="b">
        <f>AND(ABS(Table1[[#This Row],[tar-out]])&gt;=$N$1,ABS(Table1[[#This Row],[tar-out]])&lt;$O$1)</f>
        <v>0</v>
      </c>
      <c r="O5481" s="1" t="b">
        <f>AND(ABS(Table1[[#This Row],[tar-out]])&gt;=$O$1,ABS(Table1[[#This Row],[tar-out]])&lt;$P$1)</f>
        <v>0</v>
      </c>
      <c r="P5481" s="1">
        <f>ROUND(Table1[[#This Row],[tar-out]],0)</f>
        <v>-1</v>
      </c>
      <c r="Q5481" s="2">
        <v>5479</v>
      </c>
    </row>
    <row r="5482" spans="1:17" x14ac:dyDescent="0.25">
      <c r="A5482">
        <v>11</v>
      </c>
      <c r="B5482">
        <v>50</v>
      </c>
      <c r="C5482">
        <v>3.8181818181818201</v>
      </c>
      <c r="D5482">
        <v>2</v>
      </c>
      <c r="E5482">
        <v>25</v>
      </c>
      <c r="F5482">
        <v>8.5314718409843806</v>
      </c>
      <c r="G5482">
        <v>6.0229687690734899</v>
      </c>
      <c r="H5482" s="1">
        <f>Table1[[#This Row],[target]]-Table1[[#This Row],[output]]</f>
        <v>2.5085030719108907</v>
      </c>
      <c r="I5482" s="1">
        <f>Table1[[#This Row],[tar-out]]*Table1[[#This Row],[tar-out]]</f>
        <v>6.2925876617863752</v>
      </c>
      <c r="J5482" s="1" t="b">
        <f>AND(ABS(Table1[[#This Row],[tar-out]])&gt;=$J$1,ABS(Table1[[#This Row],[tar-out]])&lt;$K$1)</f>
        <v>0</v>
      </c>
      <c r="K5482" s="1" t="b">
        <f>AND(ABS(Table1[[#This Row],[tar-out]])&gt;=$K$1,ABS(Table1[[#This Row],[tar-out]])&lt;$L$1)</f>
        <v>0</v>
      </c>
      <c r="L5482" s="1" t="b">
        <f>AND(ABS(Table1[[#This Row],[tar-out]])&gt;=$L$1,ABS(Table1[[#This Row],[tar-out]])&lt;$M$1)</f>
        <v>1</v>
      </c>
      <c r="M5482" s="1" t="b">
        <f>AND(ABS(Table1[[#This Row],[tar-out]])&gt;=$M$1,ABS(Table1[[#This Row],[tar-out]])&lt;$N$1)</f>
        <v>0</v>
      </c>
      <c r="N5482" s="1" t="b">
        <f>AND(ABS(Table1[[#This Row],[tar-out]])&gt;=$N$1,ABS(Table1[[#This Row],[tar-out]])&lt;$O$1)</f>
        <v>0</v>
      </c>
      <c r="O5482" s="1" t="b">
        <f>AND(ABS(Table1[[#This Row],[tar-out]])&gt;=$O$1,ABS(Table1[[#This Row],[tar-out]])&lt;$P$1)</f>
        <v>0</v>
      </c>
      <c r="P5482" s="1">
        <f>ROUND(Table1[[#This Row],[tar-out]],0)</f>
        <v>3</v>
      </c>
      <c r="Q5482" s="3">
        <v>5480</v>
      </c>
    </row>
    <row r="5483" spans="1:17" x14ac:dyDescent="0.25">
      <c r="A5483">
        <v>11</v>
      </c>
      <c r="B5483">
        <v>50</v>
      </c>
      <c r="C5483">
        <v>3.8181818181818201</v>
      </c>
      <c r="D5483">
        <v>2</v>
      </c>
      <c r="E5483">
        <v>71</v>
      </c>
      <c r="F5483">
        <v>7.4020319303338198</v>
      </c>
      <c r="G5483">
        <v>5.9138870239257804</v>
      </c>
      <c r="H5483" s="1">
        <f>Table1[[#This Row],[target]]-Table1[[#This Row],[output]]</f>
        <v>1.4881449064080394</v>
      </c>
      <c r="I5483" s="1">
        <f>Table1[[#This Row],[tar-out]]*Table1[[#This Row],[tar-out]]</f>
        <v>2.2145752624681925</v>
      </c>
      <c r="J5483" s="1" t="b">
        <f>AND(ABS(Table1[[#This Row],[tar-out]])&gt;=$J$1,ABS(Table1[[#This Row],[tar-out]])&lt;$K$1)</f>
        <v>0</v>
      </c>
      <c r="K5483" s="1" t="b">
        <f>AND(ABS(Table1[[#This Row],[tar-out]])&gt;=$K$1,ABS(Table1[[#This Row],[tar-out]])&lt;$L$1)</f>
        <v>1</v>
      </c>
      <c r="L5483" s="1" t="b">
        <f>AND(ABS(Table1[[#This Row],[tar-out]])&gt;=$L$1,ABS(Table1[[#This Row],[tar-out]])&lt;$M$1)</f>
        <v>0</v>
      </c>
      <c r="M5483" s="1" t="b">
        <f>AND(ABS(Table1[[#This Row],[tar-out]])&gt;=$M$1,ABS(Table1[[#This Row],[tar-out]])&lt;$N$1)</f>
        <v>0</v>
      </c>
      <c r="N5483" s="1" t="b">
        <f>AND(ABS(Table1[[#This Row],[tar-out]])&gt;=$N$1,ABS(Table1[[#This Row],[tar-out]])&lt;$O$1)</f>
        <v>0</v>
      </c>
      <c r="O5483" s="1" t="b">
        <f>AND(ABS(Table1[[#This Row],[tar-out]])&gt;=$O$1,ABS(Table1[[#This Row],[tar-out]])&lt;$P$1)</f>
        <v>0</v>
      </c>
      <c r="P5483" s="1">
        <f>ROUND(Table1[[#This Row],[tar-out]],0)</f>
        <v>1</v>
      </c>
      <c r="Q5483" s="2">
        <v>5481</v>
      </c>
    </row>
    <row r="5484" spans="1:17" x14ac:dyDescent="0.25">
      <c r="A5484">
        <v>11</v>
      </c>
      <c r="B5484">
        <v>50</v>
      </c>
      <c r="C5484">
        <v>3.8181818181818201</v>
      </c>
      <c r="D5484">
        <v>2</v>
      </c>
      <c r="E5484">
        <v>74</v>
      </c>
      <c r="F5484">
        <v>6.2526315789473701</v>
      </c>
      <c r="G5484">
        <v>5.90787601470947</v>
      </c>
      <c r="H5484" s="1">
        <f>Table1[[#This Row],[target]]-Table1[[#This Row],[output]]</f>
        <v>0.3447555642379001</v>
      </c>
      <c r="I5484" s="1">
        <f>Table1[[#This Row],[tar-out]]*Table1[[#This Row],[tar-out]]</f>
        <v>0.11885639907299286</v>
      </c>
      <c r="J5484" s="1" t="b">
        <f>AND(ABS(Table1[[#This Row],[tar-out]])&gt;=$J$1,ABS(Table1[[#This Row],[tar-out]])&lt;$K$1)</f>
        <v>1</v>
      </c>
      <c r="K5484" s="1" t="b">
        <f>AND(ABS(Table1[[#This Row],[tar-out]])&gt;=$K$1,ABS(Table1[[#This Row],[tar-out]])&lt;$L$1)</f>
        <v>0</v>
      </c>
      <c r="L5484" s="1" t="b">
        <f>AND(ABS(Table1[[#This Row],[tar-out]])&gt;=$L$1,ABS(Table1[[#This Row],[tar-out]])&lt;$M$1)</f>
        <v>0</v>
      </c>
      <c r="M5484" s="1" t="b">
        <f>AND(ABS(Table1[[#This Row],[tar-out]])&gt;=$M$1,ABS(Table1[[#This Row],[tar-out]])&lt;$N$1)</f>
        <v>0</v>
      </c>
      <c r="N5484" s="1" t="b">
        <f>AND(ABS(Table1[[#This Row],[tar-out]])&gt;=$N$1,ABS(Table1[[#This Row],[tar-out]])&lt;$O$1)</f>
        <v>0</v>
      </c>
      <c r="O5484" s="1" t="b">
        <f>AND(ABS(Table1[[#This Row],[tar-out]])&gt;=$O$1,ABS(Table1[[#This Row],[tar-out]])&lt;$P$1)</f>
        <v>0</v>
      </c>
      <c r="P5484" s="1">
        <f>ROUND(Table1[[#This Row],[tar-out]],0)</f>
        <v>0</v>
      </c>
      <c r="Q5484" s="3">
        <v>5482</v>
      </c>
    </row>
    <row r="5485" spans="1:17" x14ac:dyDescent="0.25">
      <c r="A5485">
        <v>11</v>
      </c>
      <c r="B5485">
        <v>50</v>
      </c>
      <c r="C5485">
        <v>3.8181818181818201</v>
      </c>
      <c r="D5485">
        <v>2</v>
      </c>
      <c r="E5485">
        <v>158</v>
      </c>
      <c r="F5485">
        <v>5.3333333333333304</v>
      </c>
      <c r="G5485">
        <v>5.8279581069946298</v>
      </c>
      <c r="H5485" s="1">
        <f>Table1[[#This Row],[target]]-Table1[[#This Row],[output]]</f>
        <v>-0.49462477366129942</v>
      </c>
      <c r="I5485" s="1">
        <f>Table1[[#This Row],[tar-out]]*Table1[[#This Row],[tar-out]]</f>
        <v>0.24465366671949168</v>
      </c>
      <c r="J5485" s="1" t="b">
        <f>AND(ABS(Table1[[#This Row],[tar-out]])&gt;=$J$1,ABS(Table1[[#This Row],[tar-out]])&lt;$K$1)</f>
        <v>1</v>
      </c>
      <c r="K5485" s="1" t="b">
        <f>AND(ABS(Table1[[#This Row],[tar-out]])&gt;=$K$1,ABS(Table1[[#This Row],[tar-out]])&lt;$L$1)</f>
        <v>0</v>
      </c>
      <c r="L5485" s="1" t="b">
        <f>AND(ABS(Table1[[#This Row],[tar-out]])&gt;=$L$1,ABS(Table1[[#This Row],[tar-out]])&lt;$M$1)</f>
        <v>0</v>
      </c>
      <c r="M5485" s="1" t="b">
        <f>AND(ABS(Table1[[#This Row],[tar-out]])&gt;=$M$1,ABS(Table1[[#This Row],[tar-out]])&lt;$N$1)</f>
        <v>0</v>
      </c>
      <c r="N5485" s="1" t="b">
        <f>AND(ABS(Table1[[#This Row],[tar-out]])&gt;=$N$1,ABS(Table1[[#This Row],[tar-out]])&lt;$O$1)</f>
        <v>0</v>
      </c>
      <c r="O5485" s="1" t="b">
        <f>AND(ABS(Table1[[#This Row],[tar-out]])&gt;=$O$1,ABS(Table1[[#This Row],[tar-out]])&lt;$P$1)</f>
        <v>0</v>
      </c>
      <c r="P5485" s="1">
        <f>ROUND(Table1[[#This Row],[tar-out]],0)</f>
        <v>0</v>
      </c>
      <c r="Q5485" s="2">
        <v>5483</v>
      </c>
    </row>
    <row r="5486" spans="1:17" x14ac:dyDescent="0.25">
      <c r="A5486">
        <v>11</v>
      </c>
      <c r="B5486">
        <v>50</v>
      </c>
      <c r="C5486">
        <v>3.8181818181818201</v>
      </c>
      <c r="D5486">
        <v>2</v>
      </c>
      <c r="E5486">
        <v>174</v>
      </c>
      <c r="F5486">
        <v>5</v>
      </c>
      <c r="G5486">
        <v>5.8229255676269496</v>
      </c>
      <c r="H5486" s="1">
        <f>Table1[[#This Row],[target]]-Table1[[#This Row],[output]]</f>
        <v>-0.82292556762694957</v>
      </c>
      <c r="I5486" s="1">
        <f>Table1[[#This Row],[tar-out]]*Table1[[#This Row],[tar-out]]</f>
        <v>0.67720648985413712</v>
      </c>
      <c r="J5486" s="1" t="b">
        <f>AND(ABS(Table1[[#This Row],[tar-out]])&gt;=$J$1,ABS(Table1[[#This Row],[tar-out]])&lt;$K$1)</f>
        <v>1</v>
      </c>
      <c r="K5486" s="1" t="b">
        <f>AND(ABS(Table1[[#This Row],[tar-out]])&gt;=$K$1,ABS(Table1[[#This Row],[tar-out]])&lt;$L$1)</f>
        <v>0</v>
      </c>
      <c r="L5486" s="1" t="b">
        <f>AND(ABS(Table1[[#This Row],[tar-out]])&gt;=$L$1,ABS(Table1[[#This Row],[tar-out]])&lt;$M$1)</f>
        <v>0</v>
      </c>
      <c r="M5486" s="1" t="b">
        <f>AND(ABS(Table1[[#This Row],[tar-out]])&gt;=$M$1,ABS(Table1[[#This Row],[tar-out]])&lt;$N$1)</f>
        <v>0</v>
      </c>
      <c r="N5486" s="1" t="b">
        <f>AND(ABS(Table1[[#This Row],[tar-out]])&gt;=$N$1,ABS(Table1[[#This Row],[tar-out]])&lt;$O$1)</f>
        <v>0</v>
      </c>
      <c r="O5486" s="1" t="b">
        <f>AND(ABS(Table1[[#This Row],[tar-out]])&gt;=$O$1,ABS(Table1[[#This Row],[tar-out]])&lt;$P$1)</f>
        <v>0</v>
      </c>
      <c r="P5486" s="1">
        <f>ROUND(Table1[[#This Row],[tar-out]],0)</f>
        <v>-1</v>
      </c>
      <c r="Q5486" s="3">
        <v>5484</v>
      </c>
    </row>
    <row r="5487" spans="1:17" x14ac:dyDescent="0.25">
      <c r="A5487">
        <v>11</v>
      </c>
      <c r="B5487">
        <v>50</v>
      </c>
      <c r="C5487">
        <v>3.8181818181818201</v>
      </c>
      <c r="D5487">
        <v>2</v>
      </c>
      <c r="E5487">
        <v>142</v>
      </c>
      <c r="F5487">
        <v>5</v>
      </c>
      <c r="G5487">
        <v>5.8400516510009801</v>
      </c>
      <c r="H5487" s="1">
        <f>Table1[[#This Row],[target]]-Table1[[#This Row],[output]]</f>
        <v>-0.84005165100098012</v>
      </c>
      <c r="I5487" s="1">
        <f>Table1[[#This Row],[tar-out]]*Table1[[#This Row],[tar-out]]</f>
        <v>0.70568677634947252</v>
      </c>
      <c r="J5487" s="1" t="b">
        <f>AND(ABS(Table1[[#This Row],[tar-out]])&gt;=$J$1,ABS(Table1[[#This Row],[tar-out]])&lt;$K$1)</f>
        <v>1</v>
      </c>
      <c r="K5487" s="1" t="b">
        <f>AND(ABS(Table1[[#This Row],[tar-out]])&gt;=$K$1,ABS(Table1[[#This Row],[tar-out]])&lt;$L$1)</f>
        <v>0</v>
      </c>
      <c r="L5487" s="1" t="b">
        <f>AND(ABS(Table1[[#This Row],[tar-out]])&gt;=$L$1,ABS(Table1[[#This Row],[tar-out]])&lt;$M$1)</f>
        <v>0</v>
      </c>
      <c r="M5487" s="1" t="b">
        <f>AND(ABS(Table1[[#This Row],[tar-out]])&gt;=$M$1,ABS(Table1[[#This Row],[tar-out]])&lt;$N$1)</f>
        <v>0</v>
      </c>
      <c r="N5487" s="1" t="b">
        <f>AND(ABS(Table1[[#This Row],[tar-out]])&gt;=$N$1,ABS(Table1[[#This Row],[tar-out]])&lt;$O$1)</f>
        <v>0</v>
      </c>
      <c r="O5487" s="1" t="b">
        <f>AND(ABS(Table1[[#This Row],[tar-out]])&gt;=$O$1,ABS(Table1[[#This Row],[tar-out]])&lt;$P$1)</f>
        <v>0</v>
      </c>
      <c r="P5487" s="1">
        <f>ROUND(Table1[[#This Row],[tar-out]],0)</f>
        <v>-1</v>
      </c>
      <c r="Q5487" s="2">
        <v>5485</v>
      </c>
    </row>
    <row r="5488" spans="1:17" x14ac:dyDescent="0.25">
      <c r="A5488">
        <v>11</v>
      </c>
      <c r="B5488">
        <v>50</v>
      </c>
      <c r="C5488">
        <v>3.8181818181818201</v>
      </c>
      <c r="D5488">
        <v>2</v>
      </c>
      <c r="E5488">
        <v>42</v>
      </c>
      <c r="F5488">
        <v>7.1604139715394597</v>
      </c>
      <c r="G5488">
        <v>5.9769477844238299</v>
      </c>
      <c r="H5488" s="1">
        <f>Table1[[#This Row],[target]]-Table1[[#This Row],[output]]</f>
        <v>1.1834661871156298</v>
      </c>
      <c r="I5488" s="1">
        <f>Table1[[#This Row],[tar-out]]*Table1[[#This Row],[tar-out]]</f>
        <v>1.4005922160460069</v>
      </c>
      <c r="J5488" s="1" t="b">
        <f>AND(ABS(Table1[[#This Row],[tar-out]])&gt;=$J$1,ABS(Table1[[#This Row],[tar-out]])&lt;$K$1)</f>
        <v>0</v>
      </c>
      <c r="K5488" s="1" t="b">
        <f>AND(ABS(Table1[[#This Row],[tar-out]])&gt;=$K$1,ABS(Table1[[#This Row],[tar-out]])&lt;$L$1)</f>
        <v>1</v>
      </c>
      <c r="L5488" s="1" t="b">
        <f>AND(ABS(Table1[[#This Row],[tar-out]])&gt;=$L$1,ABS(Table1[[#This Row],[tar-out]])&lt;$M$1)</f>
        <v>0</v>
      </c>
      <c r="M5488" s="1" t="b">
        <f>AND(ABS(Table1[[#This Row],[tar-out]])&gt;=$M$1,ABS(Table1[[#This Row],[tar-out]])&lt;$N$1)</f>
        <v>0</v>
      </c>
      <c r="N5488" s="1" t="b">
        <f>AND(ABS(Table1[[#This Row],[tar-out]])&gt;=$N$1,ABS(Table1[[#This Row],[tar-out]])&lt;$O$1)</f>
        <v>0</v>
      </c>
      <c r="O5488" s="1" t="b">
        <f>AND(ABS(Table1[[#This Row],[tar-out]])&gt;=$O$1,ABS(Table1[[#This Row],[tar-out]])&lt;$P$1)</f>
        <v>0</v>
      </c>
      <c r="P5488" s="1">
        <f>ROUND(Table1[[#This Row],[tar-out]],0)</f>
        <v>1</v>
      </c>
      <c r="Q5488" s="3">
        <v>5486</v>
      </c>
    </row>
    <row r="5489" spans="1:17" x14ac:dyDescent="0.25">
      <c r="A5489">
        <v>11</v>
      </c>
      <c r="B5489">
        <v>50</v>
      </c>
      <c r="C5489">
        <v>3.8181818181818201</v>
      </c>
      <c r="D5489">
        <v>2</v>
      </c>
      <c r="E5489">
        <v>46</v>
      </c>
      <c r="F5489">
        <v>5.2755905511811001</v>
      </c>
      <c r="G5489">
        <v>5.9677352905273402</v>
      </c>
      <c r="H5489" s="1">
        <f>Table1[[#This Row],[target]]-Table1[[#This Row],[output]]</f>
        <v>-0.6921447393462401</v>
      </c>
      <c r="I5489" s="1">
        <f>Table1[[#This Row],[tar-out]]*Table1[[#This Row],[tar-out]]</f>
        <v>0.47906434020467464</v>
      </c>
      <c r="J5489" s="1" t="b">
        <f>AND(ABS(Table1[[#This Row],[tar-out]])&gt;=$J$1,ABS(Table1[[#This Row],[tar-out]])&lt;$K$1)</f>
        <v>1</v>
      </c>
      <c r="K5489" s="1" t="b">
        <f>AND(ABS(Table1[[#This Row],[tar-out]])&gt;=$K$1,ABS(Table1[[#This Row],[tar-out]])&lt;$L$1)</f>
        <v>0</v>
      </c>
      <c r="L5489" s="1" t="b">
        <f>AND(ABS(Table1[[#This Row],[tar-out]])&gt;=$L$1,ABS(Table1[[#This Row],[tar-out]])&lt;$M$1)</f>
        <v>0</v>
      </c>
      <c r="M5489" s="1" t="b">
        <f>AND(ABS(Table1[[#This Row],[tar-out]])&gt;=$M$1,ABS(Table1[[#This Row],[tar-out]])&lt;$N$1)</f>
        <v>0</v>
      </c>
      <c r="N5489" s="1" t="b">
        <f>AND(ABS(Table1[[#This Row],[tar-out]])&gt;=$N$1,ABS(Table1[[#This Row],[tar-out]])&lt;$O$1)</f>
        <v>0</v>
      </c>
      <c r="O5489" s="1" t="b">
        <f>AND(ABS(Table1[[#This Row],[tar-out]])&gt;=$O$1,ABS(Table1[[#This Row],[tar-out]])&lt;$P$1)</f>
        <v>0</v>
      </c>
      <c r="P5489" s="1">
        <f>ROUND(Table1[[#This Row],[tar-out]],0)</f>
        <v>-1</v>
      </c>
      <c r="Q5489" s="2">
        <v>5487</v>
      </c>
    </row>
    <row r="5490" spans="1:17" x14ac:dyDescent="0.25">
      <c r="A5490">
        <v>11</v>
      </c>
      <c r="B5490">
        <v>50</v>
      </c>
      <c r="C5490">
        <v>3.8181818181818201</v>
      </c>
      <c r="D5490">
        <v>2</v>
      </c>
      <c r="E5490">
        <v>101</v>
      </c>
      <c r="F5490">
        <v>5.9375</v>
      </c>
      <c r="G5490">
        <v>5.8669586181640598</v>
      </c>
      <c r="H5490" s="1">
        <f>Table1[[#This Row],[target]]-Table1[[#This Row],[output]]</f>
        <v>7.0541381835940165E-2</v>
      </c>
      <c r="I5490" s="1">
        <f>Table1[[#This Row],[tar-out]]*Table1[[#This Row],[tar-out]]</f>
        <v>4.9760865513239086E-3</v>
      </c>
      <c r="J5490" s="1" t="b">
        <f>AND(ABS(Table1[[#This Row],[tar-out]])&gt;=$J$1,ABS(Table1[[#This Row],[tar-out]])&lt;$K$1)</f>
        <v>1</v>
      </c>
      <c r="K5490" s="1" t="b">
        <f>AND(ABS(Table1[[#This Row],[tar-out]])&gt;=$K$1,ABS(Table1[[#This Row],[tar-out]])&lt;$L$1)</f>
        <v>0</v>
      </c>
      <c r="L5490" s="1" t="b">
        <f>AND(ABS(Table1[[#This Row],[tar-out]])&gt;=$L$1,ABS(Table1[[#This Row],[tar-out]])&lt;$M$1)</f>
        <v>0</v>
      </c>
      <c r="M5490" s="1" t="b">
        <f>AND(ABS(Table1[[#This Row],[tar-out]])&gt;=$M$1,ABS(Table1[[#This Row],[tar-out]])&lt;$N$1)</f>
        <v>0</v>
      </c>
      <c r="N5490" s="1" t="b">
        <f>AND(ABS(Table1[[#This Row],[tar-out]])&gt;=$N$1,ABS(Table1[[#This Row],[tar-out]])&lt;$O$1)</f>
        <v>0</v>
      </c>
      <c r="O5490" s="1" t="b">
        <f>AND(ABS(Table1[[#This Row],[tar-out]])&gt;=$O$1,ABS(Table1[[#This Row],[tar-out]])&lt;$P$1)</f>
        <v>0</v>
      </c>
      <c r="P5490" s="1">
        <f>ROUND(Table1[[#This Row],[tar-out]],0)</f>
        <v>0</v>
      </c>
      <c r="Q5490" s="3">
        <v>5488</v>
      </c>
    </row>
    <row r="5491" spans="1:17" x14ac:dyDescent="0.25">
      <c r="A5491">
        <v>11</v>
      </c>
      <c r="B5491">
        <v>50</v>
      </c>
      <c r="C5491">
        <v>3.8181818181818201</v>
      </c>
      <c r="D5491">
        <v>2</v>
      </c>
      <c r="E5491">
        <v>150</v>
      </c>
      <c r="F5491">
        <v>6</v>
      </c>
      <c r="G5491">
        <v>5.8347644805908203</v>
      </c>
      <c r="H5491" s="1">
        <f>Table1[[#This Row],[target]]-Table1[[#This Row],[output]]</f>
        <v>0.16523551940917969</v>
      </c>
      <c r="I5491" s="1">
        <f>Table1[[#This Row],[tar-out]]*Table1[[#This Row],[tar-out]]</f>
        <v>2.7302776874421397E-2</v>
      </c>
      <c r="J5491" s="1" t="b">
        <f>AND(ABS(Table1[[#This Row],[tar-out]])&gt;=$J$1,ABS(Table1[[#This Row],[tar-out]])&lt;$K$1)</f>
        <v>1</v>
      </c>
      <c r="K5491" s="1" t="b">
        <f>AND(ABS(Table1[[#This Row],[tar-out]])&gt;=$K$1,ABS(Table1[[#This Row],[tar-out]])&lt;$L$1)</f>
        <v>0</v>
      </c>
      <c r="L5491" s="1" t="b">
        <f>AND(ABS(Table1[[#This Row],[tar-out]])&gt;=$L$1,ABS(Table1[[#This Row],[tar-out]])&lt;$M$1)</f>
        <v>0</v>
      </c>
      <c r="M5491" s="1" t="b">
        <f>AND(ABS(Table1[[#This Row],[tar-out]])&gt;=$M$1,ABS(Table1[[#This Row],[tar-out]])&lt;$N$1)</f>
        <v>0</v>
      </c>
      <c r="N5491" s="1" t="b">
        <f>AND(ABS(Table1[[#This Row],[tar-out]])&gt;=$N$1,ABS(Table1[[#This Row],[tar-out]])&lt;$O$1)</f>
        <v>0</v>
      </c>
      <c r="O5491" s="1" t="b">
        <f>AND(ABS(Table1[[#This Row],[tar-out]])&gt;=$O$1,ABS(Table1[[#This Row],[tar-out]])&lt;$P$1)</f>
        <v>0</v>
      </c>
      <c r="P5491" s="1">
        <f>ROUND(Table1[[#This Row],[tar-out]],0)</f>
        <v>0</v>
      </c>
      <c r="Q5491" s="2">
        <v>5489</v>
      </c>
    </row>
    <row r="5492" spans="1:17" x14ac:dyDescent="0.25">
      <c r="A5492">
        <v>11</v>
      </c>
      <c r="B5492">
        <v>50</v>
      </c>
      <c r="C5492">
        <v>3.8181818181818201</v>
      </c>
      <c r="D5492">
        <v>2</v>
      </c>
      <c r="E5492">
        <v>122</v>
      </c>
      <c r="F5492">
        <v>6.4929577464788704</v>
      </c>
      <c r="G5492">
        <v>5.8518719673156703</v>
      </c>
      <c r="H5492" s="1">
        <f>Table1[[#This Row],[target]]-Table1[[#This Row],[output]]</f>
        <v>0.64108577916320009</v>
      </c>
      <c r="I5492" s="1">
        <f>Table1[[#This Row],[tar-out]]*Table1[[#This Row],[tar-out]]</f>
        <v>0.41099097624528735</v>
      </c>
      <c r="J5492" s="1" t="b">
        <f>AND(ABS(Table1[[#This Row],[tar-out]])&gt;=$J$1,ABS(Table1[[#This Row],[tar-out]])&lt;$K$1)</f>
        <v>1</v>
      </c>
      <c r="K5492" s="1" t="b">
        <f>AND(ABS(Table1[[#This Row],[tar-out]])&gt;=$K$1,ABS(Table1[[#This Row],[tar-out]])&lt;$L$1)</f>
        <v>0</v>
      </c>
      <c r="L5492" s="1" t="b">
        <f>AND(ABS(Table1[[#This Row],[tar-out]])&gt;=$L$1,ABS(Table1[[#This Row],[tar-out]])&lt;$M$1)</f>
        <v>0</v>
      </c>
      <c r="M5492" s="1" t="b">
        <f>AND(ABS(Table1[[#This Row],[tar-out]])&gt;=$M$1,ABS(Table1[[#This Row],[tar-out]])&lt;$N$1)</f>
        <v>0</v>
      </c>
      <c r="N5492" s="1" t="b">
        <f>AND(ABS(Table1[[#This Row],[tar-out]])&gt;=$N$1,ABS(Table1[[#This Row],[tar-out]])&lt;$O$1)</f>
        <v>0</v>
      </c>
      <c r="O5492" s="1" t="b">
        <f>AND(ABS(Table1[[#This Row],[tar-out]])&gt;=$O$1,ABS(Table1[[#This Row],[tar-out]])&lt;$P$1)</f>
        <v>0</v>
      </c>
      <c r="P5492" s="1">
        <f>ROUND(Table1[[#This Row],[tar-out]],0)</f>
        <v>1</v>
      </c>
      <c r="Q5492" s="3">
        <v>5490</v>
      </c>
    </row>
    <row r="5493" spans="1:17" x14ac:dyDescent="0.25">
      <c r="A5493">
        <v>11</v>
      </c>
      <c r="B5493">
        <v>50</v>
      </c>
      <c r="C5493">
        <v>3.8181818181818201</v>
      </c>
      <c r="D5493">
        <v>2</v>
      </c>
      <c r="E5493">
        <v>153</v>
      </c>
      <c r="F5493">
        <v>5.78571428571429</v>
      </c>
      <c r="G5493">
        <v>5.8322119712829599</v>
      </c>
      <c r="H5493" s="1">
        <f>Table1[[#This Row],[target]]-Table1[[#This Row],[output]]</f>
        <v>-4.6497685568669844E-2</v>
      </c>
      <c r="I5493" s="1">
        <f>Table1[[#This Row],[tar-out]]*Table1[[#This Row],[tar-out]]</f>
        <v>2.1620347632428879E-3</v>
      </c>
      <c r="J5493" s="1" t="b">
        <f>AND(ABS(Table1[[#This Row],[tar-out]])&gt;=$J$1,ABS(Table1[[#This Row],[tar-out]])&lt;$K$1)</f>
        <v>1</v>
      </c>
      <c r="K5493" s="1" t="b">
        <f>AND(ABS(Table1[[#This Row],[tar-out]])&gt;=$K$1,ABS(Table1[[#This Row],[tar-out]])&lt;$L$1)</f>
        <v>0</v>
      </c>
      <c r="L5493" s="1" t="b">
        <f>AND(ABS(Table1[[#This Row],[tar-out]])&gt;=$L$1,ABS(Table1[[#This Row],[tar-out]])&lt;$M$1)</f>
        <v>0</v>
      </c>
      <c r="M5493" s="1" t="b">
        <f>AND(ABS(Table1[[#This Row],[tar-out]])&gt;=$M$1,ABS(Table1[[#This Row],[tar-out]])&lt;$N$1)</f>
        <v>0</v>
      </c>
      <c r="N5493" s="1" t="b">
        <f>AND(ABS(Table1[[#This Row],[tar-out]])&gt;=$N$1,ABS(Table1[[#This Row],[tar-out]])&lt;$O$1)</f>
        <v>0</v>
      </c>
      <c r="O5493" s="1" t="b">
        <f>AND(ABS(Table1[[#This Row],[tar-out]])&gt;=$O$1,ABS(Table1[[#This Row],[tar-out]])&lt;$P$1)</f>
        <v>0</v>
      </c>
      <c r="P5493" s="1">
        <f>ROUND(Table1[[#This Row],[tar-out]],0)</f>
        <v>0</v>
      </c>
      <c r="Q5493" s="2">
        <v>5491</v>
      </c>
    </row>
    <row r="5494" spans="1:17" x14ac:dyDescent="0.25">
      <c r="A5494">
        <v>11</v>
      </c>
      <c r="B5494">
        <v>50</v>
      </c>
      <c r="C5494">
        <v>3.8181818181818201</v>
      </c>
      <c r="D5494">
        <v>2</v>
      </c>
      <c r="E5494">
        <v>59</v>
      </c>
      <c r="F5494">
        <v>6.5607476635513997</v>
      </c>
      <c r="G5494">
        <v>5.9387526512145996</v>
      </c>
      <c r="H5494" s="1">
        <f>Table1[[#This Row],[target]]-Table1[[#This Row],[output]]</f>
        <v>0.6219950123368001</v>
      </c>
      <c r="I5494" s="1">
        <f>Table1[[#This Row],[tar-out]]*Table1[[#This Row],[tar-out]]</f>
        <v>0.38687779537185613</v>
      </c>
      <c r="J5494" s="1" t="b">
        <f>AND(ABS(Table1[[#This Row],[tar-out]])&gt;=$J$1,ABS(Table1[[#This Row],[tar-out]])&lt;$K$1)</f>
        <v>1</v>
      </c>
      <c r="K5494" s="1" t="b">
        <f>AND(ABS(Table1[[#This Row],[tar-out]])&gt;=$K$1,ABS(Table1[[#This Row],[tar-out]])&lt;$L$1)</f>
        <v>0</v>
      </c>
      <c r="L5494" s="1" t="b">
        <f>AND(ABS(Table1[[#This Row],[tar-out]])&gt;=$L$1,ABS(Table1[[#This Row],[tar-out]])&lt;$M$1)</f>
        <v>0</v>
      </c>
      <c r="M5494" s="1" t="b">
        <f>AND(ABS(Table1[[#This Row],[tar-out]])&gt;=$M$1,ABS(Table1[[#This Row],[tar-out]])&lt;$N$1)</f>
        <v>0</v>
      </c>
      <c r="N5494" s="1" t="b">
        <f>AND(ABS(Table1[[#This Row],[tar-out]])&gt;=$N$1,ABS(Table1[[#This Row],[tar-out]])&lt;$O$1)</f>
        <v>0</v>
      </c>
      <c r="O5494" s="1" t="b">
        <f>AND(ABS(Table1[[#This Row],[tar-out]])&gt;=$O$1,ABS(Table1[[#This Row],[tar-out]])&lt;$P$1)</f>
        <v>0</v>
      </c>
      <c r="P5494" s="1">
        <f>ROUND(Table1[[#This Row],[tar-out]],0)</f>
        <v>1</v>
      </c>
      <c r="Q5494" s="3">
        <v>5492</v>
      </c>
    </row>
    <row r="5495" spans="1:17" x14ac:dyDescent="0.25">
      <c r="A5495">
        <v>11</v>
      </c>
      <c r="B5495">
        <v>50</v>
      </c>
      <c r="C5495">
        <v>3.8181818181818201</v>
      </c>
      <c r="D5495">
        <v>2</v>
      </c>
      <c r="E5495">
        <v>51</v>
      </c>
      <c r="F5495">
        <v>7.16</v>
      </c>
      <c r="G5495">
        <v>5.9565882682800302</v>
      </c>
      <c r="H5495" s="1">
        <f>Table1[[#This Row],[target]]-Table1[[#This Row],[output]]</f>
        <v>1.20341173171997</v>
      </c>
      <c r="I5495" s="1">
        <f>Table1[[#This Row],[tar-out]]*Table1[[#This Row],[tar-out]]</f>
        <v>1.4481997960412569</v>
      </c>
      <c r="J5495" s="1" t="b">
        <f>AND(ABS(Table1[[#This Row],[tar-out]])&gt;=$J$1,ABS(Table1[[#This Row],[tar-out]])&lt;$K$1)</f>
        <v>0</v>
      </c>
      <c r="K5495" s="1" t="b">
        <f>AND(ABS(Table1[[#This Row],[tar-out]])&gt;=$K$1,ABS(Table1[[#This Row],[tar-out]])&lt;$L$1)</f>
        <v>1</v>
      </c>
      <c r="L5495" s="1" t="b">
        <f>AND(ABS(Table1[[#This Row],[tar-out]])&gt;=$L$1,ABS(Table1[[#This Row],[tar-out]])&lt;$M$1)</f>
        <v>0</v>
      </c>
      <c r="M5495" s="1" t="b">
        <f>AND(ABS(Table1[[#This Row],[tar-out]])&gt;=$M$1,ABS(Table1[[#This Row],[tar-out]])&lt;$N$1)</f>
        <v>0</v>
      </c>
      <c r="N5495" s="1" t="b">
        <f>AND(ABS(Table1[[#This Row],[tar-out]])&gt;=$N$1,ABS(Table1[[#This Row],[tar-out]])&lt;$O$1)</f>
        <v>0</v>
      </c>
      <c r="O5495" s="1" t="b">
        <f>AND(ABS(Table1[[#This Row],[tar-out]])&gt;=$O$1,ABS(Table1[[#This Row],[tar-out]])&lt;$P$1)</f>
        <v>0</v>
      </c>
      <c r="P5495" s="1">
        <f>ROUND(Table1[[#This Row],[tar-out]],0)</f>
        <v>1</v>
      </c>
      <c r="Q5495" s="2">
        <v>5493</v>
      </c>
    </row>
    <row r="5496" spans="1:17" x14ac:dyDescent="0.25">
      <c r="A5496">
        <v>11</v>
      </c>
      <c r="B5496">
        <v>50</v>
      </c>
      <c r="C5496">
        <v>3.8181818181818201</v>
      </c>
      <c r="D5496">
        <v>2</v>
      </c>
      <c r="E5496">
        <v>88</v>
      </c>
      <c r="F5496">
        <v>7.4159292035398199</v>
      </c>
      <c r="G5496">
        <v>5.8806509971618697</v>
      </c>
      <c r="H5496" s="1">
        <f>Table1[[#This Row],[target]]-Table1[[#This Row],[output]]</f>
        <v>1.5352782063779502</v>
      </c>
      <c r="I5496" s="1">
        <f>Table1[[#This Row],[tar-out]]*Table1[[#This Row],[tar-out]]</f>
        <v>2.3570791709790959</v>
      </c>
      <c r="J5496" s="1" t="b">
        <f>AND(ABS(Table1[[#This Row],[tar-out]])&gt;=$J$1,ABS(Table1[[#This Row],[tar-out]])&lt;$K$1)</f>
        <v>0</v>
      </c>
      <c r="K5496" s="1" t="b">
        <f>AND(ABS(Table1[[#This Row],[tar-out]])&gt;=$K$1,ABS(Table1[[#This Row],[tar-out]])&lt;$L$1)</f>
        <v>1</v>
      </c>
      <c r="L5496" s="1" t="b">
        <f>AND(ABS(Table1[[#This Row],[tar-out]])&gt;=$L$1,ABS(Table1[[#This Row],[tar-out]])&lt;$M$1)</f>
        <v>0</v>
      </c>
      <c r="M5496" s="1" t="b">
        <f>AND(ABS(Table1[[#This Row],[tar-out]])&gt;=$M$1,ABS(Table1[[#This Row],[tar-out]])&lt;$N$1)</f>
        <v>0</v>
      </c>
      <c r="N5496" s="1" t="b">
        <f>AND(ABS(Table1[[#This Row],[tar-out]])&gt;=$N$1,ABS(Table1[[#This Row],[tar-out]])&lt;$O$1)</f>
        <v>0</v>
      </c>
      <c r="O5496" s="1" t="b">
        <f>AND(ABS(Table1[[#This Row],[tar-out]])&gt;=$O$1,ABS(Table1[[#This Row],[tar-out]])&lt;$P$1)</f>
        <v>0</v>
      </c>
      <c r="P5496" s="1">
        <f>ROUND(Table1[[#This Row],[tar-out]],0)</f>
        <v>2</v>
      </c>
      <c r="Q5496" s="3">
        <v>5494</v>
      </c>
    </row>
    <row r="5497" spans="1:17" x14ac:dyDescent="0.25">
      <c r="A5497">
        <v>11</v>
      </c>
      <c r="B5497">
        <v>50</v>
      </c>
      <c r="C5497">
        <v>3.8181818181818201</v>
      </c>
      <c r="D5497">
        <v>2</v>
      </c>
      <c r="E5497">
        <v>87</v>
      </c>
      <c r="F5497">
        <v>6.7256097560975601</v>
      </c>
      <c r="G5497">
        <v>5.8820543289184597</v>
      </c>
      <c r="H5497" s="1">
        <f>Table1[[#This Row],[target]]-Table1[[#This Row],[output]]</f>
        <v>0.84355542717910037</v>
      </c>
      <c r="I5497" s="1">
        <f>Table1[[#This Row],[tar-out]]*Table1[[#This Row],[tar-out]]</f>
        <v>0.71158575872331453</v>
      </c>
      <c r="J5497" s="1" t="b">
        <f>AND(ABS(Table1[[#This Row],[tar-out]])&gt;=$J$1,ABS(Table1[[#This Row],[tar-out]])&lt;$K$1)</f>
        <v>1</v>
      </c>
      <c r="K5497" s="1" t="b">
        <f>AND(ABS(Table1[[#This Row],[tar-out]])&gt;=$K$1,ABS(Table1[[#This Row],[tar-out]])&lt;$L$1)</f>
        <v>0</v>
      </c>
      <c r="L5497" s="1" t="b">
        <f>AND(ABS(Table1[[#This Row],[tar-out]])&gt;=$L$1,ABS(Table1[[#This Row],[tar-out]])&lt;$M$1)</f>
        <v>0</v>
      </c>
      <c r="M5497" s="1" t="b">
        <f>AND(ABS(Table1[[#This Row],[tar-out]])&gt;=$M$1,ABS(Table1[[#This Row],[tar-out]])&lt;$N$1)</f>
        <v>0</v>
      </c>
      <c r="N5497" s="1" t="b">
        <f>AND(ABS(Table1[[#This Row],[tar-out]])&gt;=$N$1,ABS(Table1[[#This Row],[tar-out]])&lt;$O$1)</f>
        <v>0</v>
      </c>
      <c r="O5497" s="1" t="b">
        <f>AND(ABS(Table1[[#This Row],[tar-out]])&gt;=$O$1,ABS(Table1[[#This Row],[tar-out]])&lt;$P$1)</f>
        <v>0</v>
      </c>
      <c r="P5497" s="1">
        <f>ROUND(Table1[[#This Row],[tar-out]],0)</f>
        <v>1</v>
      </c>
      <c r="Q5497" s="2">
        <v>5495</v>
      </c>
    </row>
    <row r="5498" spans="1:17" x14ac:dyDescent="0.25">
      <c r="A5498">
        <v>11</v>
      </c>
      <c r="B5498">
        <v>50</v>
      </c>
      <c r="C5498">
        <v>3.8181818181818201</v>
      </c>
      <c r="D5498">
        <v>2</v>
      </c>
      <c r="E5498">
        <v>113</v>
      </c>
      <c r="F5498">
        <v>7.5897435897435903</v>
      </c>
      <c r="G5498">
        <v>5.8597574234008798</v>
      </c>
      <c r="H5498" s="1">
        <f>Table1[[#This Row],[target]]-Table1[[#This Row],[output]]</f>
        <v>1.7299861663427105</v>
      </c>
      <c r="I5498" s="1">
        <f>Table1[[#This Row],[tar-out]]*Table1[[#This Row],[tar-out]]</f>
        <v>2.9928521357371483</v>
      </c>
      <c r="J5498" s="1" t="b">
        <f>AND(ABS(Table1[[#This Row],[tar-out]])&gt;=$J$1,ABS(Table1[[#This Row],[tar-out]])&lt;$K$1)</f>
        <v>0</v>
      </c>
      <c r="K5498" s="1" t="b">
        <f>AND(ABS(Table1[[#This Row],[tar-out]])&gt;=$K$1,ABS(Table1[[#This Row],[tar-out]])&lt;$L$1)</f>
        <v>1</v>
      </c>
      <c r="L5498" s="1" t="b">
        <f>AND(ABS(Table1[[#This Row],[tar-out]])&gt;=$L$1,ABS(Table1[[#This Row],[tar-out]])&lt;$M$1)</f>
        <v>0</v>
      </c>
      <c r="M5498" s="1" t="b">
        <f>AND(ABS(Table1[[#This Row],[tar-out]])&gt;=$M$1,ABS(Table1[[#This Row],[tar-out]])&lt;$N$1)</f>
        <v>0</v>
      </c>
      <c r="N5498" s="1" t="b">
        <f>AND(ABS(Table1[[#This Row],[tar-out]])&gt;=$N$1,ABS(Table1[[#This Row],[tar-out]])&lt;$O$1)</f>
        <v>0</v>
      </c>
      <c r="O5498" s="1" t="b">
        <f>AND(ABS(Table1[[#This Row],[tar-out]])&gt;=$O$1,ABS(Table1[[#This Row],[tar-out]])&lt;$P$1)</f>
        <v>0</v>
      </c>
      <c r="P5498" s="1">
        <f>ROUND(Table1[[#This Row],[tar-out]],0)</f>
        <v>2</v>
      </c>
      <c r="Q5498" s="3">
        <v>5496</v>
      </c>
    </row>
    <row r="5499" spans="1:17" x14ac:dyDescent="0.25">
      <c r="A5499">
        <v>11</v>
      </c>
      <c r="B5499">
        <v>50</v>
      </c>
      <c r="C5499">
        <v>3.8181818181818201</v>
      </c>
      <c r="D5499">
        <v>2</v>
      </c>
      <c r="E5499">
        <v>112</v>
      </c>
      <c r="F5499">
        <v>6.44475138121547</v>
      </c>
      <c r="G5499">
        <v>5.8606338500976598</v>
      </c>
      <c r="H5499" s="1">
        <f>Table1[[#This Row],[target]]-Table1[[#This Row],[output]]</f>
        <v>0.58411753111781017</v>
      </c>
      <c r="I5499" s="1">
        <f>Table1[[#This Row],[tar-out]]*Table1[[#This Row],[tar-out]]</f>
        <v>0.34119329015916594</v>
      </c>
      <c r="J5499" s="1" t="b">
        <f>AND(ABS(Table1[[#This Row],[tar-out]])&gt;=$J$1,ABS(Table1[[#This Row],[tar-out]])&lt;$K$1)</f>
        <v>1</v>
      </c>
      <c r="K5499" s="1" t="b">
        <f>AND(ABS(Table1[[#This Row],[tar-out]])&gt;=$K$1,ABS(Table1[[#This Row],[tar-out]])&lt;$L$1)</f>
        <v>0</v>
      </c>
      <c r="L5499" s="1" t="b">
        <f>AND(ABS(Table1[[#This Row],[tar-out]])&gt;=$L$1,ABS(Table1[[#This Row],[tar-out]])&lt;$M$1)</f>
        <v>0</v>
      </c>
      <c r="M5499" s="1" t="b">
        <f>AND(ABS(Table1[[#This Row],[tar-out]])&gt;=$M$1,ABS(Table1[[#This Row],[tar-out]])&lt;$N$1)</f>
        <v>0</v>
      </c>
      <c r="N5499" s="1" t="b">
        <f>AND(ABS(Table1[[#This Row],[tar-out]])&gt;=$N$1,ABS(Table1[[#This Row],[tar-out]])&lt;$O$1)</f>
        <v>0</v>
      </c>
      <c r="O5499" s="1" t="b">
        <f>AND(ABS(Table1[[#This Row],[tar-out]])&gt;=$O$1,ABS(Table1[[#This Row],[tar-out]])&lt;$P$1)</f>
        <v>0</v>
      </c>
      <c r="P5499" s="1">
        <f>ROUND(Table1[[#This Row],[tar-out]],0)</f>
        <v>1</v>
      </c>
      <c r="Q5499" s="2">
        <v>5497</v>
      </c>
    </row>
    <row r="5500" spans="1:17" x14ac:dyDescent="0.25">
      <c r="A5500">
        <v>11</v>
      </c>
      <c r="B5500">
        <v>50</v>
      </c>
      <c r="C5500">
        <v>3.8181818181818201</v>
      </c>
      <c r="D5500">
        <v>2</v>
      </c>
      <c r="E5500">
        <v>32</v>
      </c>
      <c r="F5500">
        <v>7.6746685775707597</v>
      </c>
      <c r="G5500">
        <v>6.0040192604064897</v>
      </c>
      <c r="H5500" s="1">
        <f>Table1[[#This Row],[target]]-Table1[[#This Row],[output]]</f>
        <v>1.67064931716427</v>
      </c>
      <c r="I5500" s="1">
        <f>Table1[[#This Row],[tar-out]]*Table1[[#This Row],[tar-out]]</f>
        <v>2.7910691409414414</v>
      </c>
      <c r="J5500" s="1" t="b">
        <f>AND(ABS(Table1[[#This Row],[tar-out]])&gt;=$J$1,ABS(Table1[[#This Row],[tar-out]])&lt;$K$1)</f>
        <v>0</v>
      </c>
      <c r="K5500" s="1" t="b">
        <f>AND(ABS(Table1[[#This Row],[tar-out]])&gt;=$K$1,ABS(Table1[[#This Row],[tar-out]])&lt;$L$1)</f>
        <v>1</v>
      </c>
      <c r="L5500" s="1" t="b">
        <f>AND(ABS(Table1[[#This Row],[tar-out]])&gt;=$L$1,ABS(Table1[[#This Row],[tar-out]])&lt;$M$1)</f>
        <v>0</v>
      </c>
      <c r="M5500" s="1" t="b">
        <f>AND(ABS(Table1[[#This Row],[tar-out]])&gt;=$M$1,ABS(Table1[[#This Row],[tar-out]])&lt;$N$1)</f>
        <v>0</v>
      </c>
      <c r="N5500" s="1" t="b">
        <f>AND(ABS(Table1[[#This Row],[tar-out]])&gt;=$N$1,ABS(Table1[[#This Row],[tar-out]])&lt;$O$1)</f>
        <v>0</v>
      </c>
      <c r="O5500" s="1" t="b">
        <f>AND(ABS(Table1[[#This Row],[tar-out]])&gt;=$O$1,ABS(Table1[[#This Row],[tar-out]])&lt;$P$1)</f>
        <v>0</v>
      </c>
      <c r="P5500" s="1">
        <f>ROUND(Table1[[#This Row],[tar-out]],0)</f>
        <v>2</v>
      </c>
      <c r="Q5500" s="3">
        <v>5498</v>
      </c>
    </row>
    <row r="5501" spans="1:17" x14ac:dyDescent="0.25">
      <c r="A5501">
        <v>11</v>
      </c>
      <c r="B5501">
        <v>50</v>
      </c>
      <c r="C5501">
        <v>3.8181818181818201</v>
      </c>
      <c r="D5501">
        <v>2</v>
      </c>
      <c r="E5501">
        <v>144</v>
      </c>
      <c r="F5501">
        <v>5.7222222222222197</v>
      </c>
      <c r="G5501">
        <v>5.8388938903808603</v>
      </c>
      <c r="H5501" s="1">
        <f>Table1[[#This Row],[target]]-Table1[[#This Row],[output]]</f>
        <v>-0.11667166815864061</v>
      </c>
      <c r="I5501" s="1">
        <f>Table1[[#This Row],[tar-out]]*Table1[[#This Row],[tar-out]]</f>
        <v>1.3612278150919952E-2</v>
      </c>
      <c r="J5501" s="1" t="b">
        <f>AND(ABS(Table1[[#This Row],[tar-out]])&gt;=$J$1,ABS(Table1[[#This Row],[tar-out]])&lt;$K$1)</f>
        <v>1</v>
      </c>
      <c r="K5501" s="1" t="b">
        <f>AND(ABS(Table1[[#This Row],[tar-out]])&gt;=$K$1,ABS(Table1[[#This Row],[tar-out]])&lt;$L$1)</f>
        <v>0</v>
      </c>
      <c r="L5501" s="1" t="b">
        <f>AND(ABS(Table1[[#This Row],[tar-out]])&gt;=$L$1,ABS(Table1[[#This Row],[tar-out]])&lt;$M$1)</f>
        <v>0</v>
      </c>
      <c r="M5501" s="1" t="b">
        <f>AND(ABS(Table1[[#This Row],[tar-out]])&gt;=$M$1,ABS(Table1[[#This Row],[tar-out]])&lt;$N$1)</f>
        <v>0</v>
      </c>
      <c r="N5501" s="1" t="b">
        <f>AND(ABS(Table1[[#This Row],[tar-out]])&gt;=$N$1,ABS(Table1[[#This Row],[tar-out]])&lt;$O$1)</f>
        <v>0</v>
      </c>
      <c r="O5501" s="1" t="b">
        <f>AND(ABS(Table1[[#This Row],[tar-out]])&gt;=$O$1,ABS(Table1[[#This Row],[tar-out]])&lt;$P$1)</f>
        <v>0</v>
      </c>
      <c r="P5501" s="1">
        <f>ROUND(Table1[[#This Row],[tar-out]],0)</f>
        <v>0</v>
      </c>
      <c r="Q5501" s="2">
        <v>5499</v>
      </c>
    </row>
    <row r="5502" spans="1:17" x14ac:dyDescent="0.25">
      <c r="A5502">
        <v>11</v>
      </c>
      <c r="B5502">
        <v>50</v>
      </c>
      <c r="C5502">
        <v>3.8181818181818201</v>
      </c>
      <c r="D5502">
        <v>2</v>
      </c>
      <c r="E5502">
        <v>106</v>
      </c>
      <c r="F5502">
        <v>6.1832669322709197</v>
      </c>
      <c r="G5502">
        <v>5.8645892143249503</v>
      </c>
      <c r="H5502" s="1">
        <f>Table1[[#This Row],[target]]-Table1[[#This Row],[output]]</f>
        <v>0.31867771794596944</v>
      </c>
      <c r="I5502" s="1">
        <f>Table1[[#This Row],[tar-out]]*Table1[[#This Row],[tar-out]]</f>
        <v>0.10155548791525085</v>
      </c>
      <c r="J5502" s="1" t="b">
        <f>AND(ABS(Table1[[#This Row],[tar-out]])&gt;=$J$1,ABS(Table1[[#This Row],[tar-out]])&lt;$K$1)</f>
        <v>1</v>
      </c>
      <c r="K5502" s="1" t="b">
        <f>AND(ABS(Table1[[#This Row],[tar-out]])&gt;=$K$1,ABS(Table1[[#This Row],[tar-out]])&lt;$L$1)</f>
        <v>0</v>
      </c>
      <c r="L5502" s="1" t="b">
        <f>AND(ABS(Table1[[#This Row],[tar-out]])&gt;=$L$1,ABS(Table1[[#This Row],[tar-out]])&lt;$M$1)</f>
        <v>0</v>
      </c>
      <c r="M5502" s="1" t="b">
        <f>AND(ABS(Table1[[#This Row],[tar-out]])&gt;=$M$1,ABS(Table1[[#This Row],[tar-out]])&lt;$N$1)</f>
        <v>0</v>
      </c>
      <c r="N5502" s="1" t="b">
        <f>AND(ABS(Table1[[#This Row],[tar-out]])&gt;=$N$1,ABS(Table1[[#This Row],[tar-out]])&lt;$O$1)</f>
        <v>0</v>
      </c>
      <c r="O5502" s="1" t="b">
        <f>AND(ABS(Table1[[#This Row],[tar-out]])&gt;=$O$1,ABS(Table1[[#This Row],[tar-out]])&lt;$P$1)</f>
        <v>0</v>
      </c>
      <c r="P5502" s="1">
        <f>ROUND(Table1[[#This Row],[tar-out]],0)</f>
        <v>0</v>
      </c>
      <c r="Q5502" s="3">
        <v>5500</v>
      </c>
    </row>
    <row r="5503" spans="1:17" x14ac:dyDescent="0.25">
      <c r="A5503">
        <v>11</v>
      </c>
      <c r="B5503">
        <v>50</v>
      </c>
      <c r="C5503">
        <v>3.8181818181818201</v>
      </c>
      <c r="D5503">
        <v>2</v>
      </c>
      <c r="E5503">
        <v>79</v>
      </c>
      <c r="F5503">
        <v>6.9090909090909101</v>
      </c>
      <c r="G5503">
        <v>5.8978571891784703</v>
      </c>
      <c r="H5503" s="1">
        <f>Table1[[#This Row],[target]]-Table1[[#This Row],[output]]</f>
        <v>1.0112337199124397</v>
      </c>
      <c r="I5503" s="1">
        <f>Table1[[#This Row],[tar-out]]*Table1[[#This Row],[tar-out]]</f>
        <v>1.0225936362879506</v>
      </c>
      <c r="J5503" s="1" t="b">
        <f>AND(ABS(Table1[[#This Row],[tar-out]])&gt;=$J$1,ABS(Table1[[#This Row],[tar-out]])&lt;$K$1)</f>
        <v>0</v>
      </c>
      <c r="K5503" s="1" t="b">
        <f>AND(ABS(Table1[[#This Row],[tar-out]])&gt;=$K$1,ABS(Table1[[#This Row],[tar-out]])&lt;$L$1)</f>
        <v>1</v>
      </c>
      <c r="L5503" s="1" t="b">
        <f>AND(ABS(Table1[[#This Row],[tar-out]])&gt;=$L$1,ABS(Table1[[#This Row],[tar-out]])&lt;$M$1)</f>
        <v>0</v>
      </c>
      <c r="M5503" s="1" t="b">
        <f>AND(ABS(Table1[[#This Row],[tar-out]])&gt;=$M$1,ABS(Table1[[#This Row],[tar-out]])&lt;$N$1)</f>
        <v>0</v>
      </c>
      <c r="N5503" s="1" t="b">
        <f>AND(ABS(Table1[[#This Row],[tar-out]])&gt;=$N$1,ABS(Table1[[#This Row],[tar-out]])&lt;$O$1)</f>
        <v>0</v>
      </c>
      <c r="O5503" s="1" t="b">
        <f>AND(ABS(Table1[[#This Row],[tar-out]])&gt;=$O$1,ABS(Table1[[#This Row],[tar-out]])&lt;$P$1)</f>
        <v>0</v>
      </c>
      <c r="P5503" s="1">
        <f>ROUND(Table1[[#This Row],[tar-out]],0)</f>
        <v>1</v>
      </c>
      <c r="Q5503" s="2">
        <v>5501</v>
      </c>
    </row>
    <row r="5504" spans="1:17" x14ac:dyDescent="0.25">
      <c r="A5504">
        <v>11</v>
      </c>
      <c r="B5504">
        <v>50</v>
      </c>
      <c r="C5504">
        <v>3.8181818181818201</v>
      </c>
      <c r="D5504">
        <v>2</v>
      </c>
      <c r="E5504">
        <v>231</v>
      </c>
      <c r="F5504">
        <v>6.09375</v>
      </c>
      <c r="G5504">
        <v>5.8188409805297896</v>
      </c>
      <c r="H5504" s="1">
        <f>Table1[[#This Row],[target]]-Table1[[#This Row],[output]]</f>
        <v>0.2749090194702104</v>
      </c>
      <c r="I5504" s="1">
        <f>Table1[[#This Row],[tar-out]]*Table1[[#This Row],[tar-out]]</f>
        <v>7.5574968986072522E-2</v>
      </c>
      <c r="J5504" s="1" t="b">
        <f>AND(ABS(Table1[[#This Row],[tar-out]])&gt;=$J$1,ABS(Table1[[#This Row],[tar-out]])&lt;$K$1)</f>
        <v>1</v>
      </c>
      <c r="K5504" s="1" t="b">
        <f>AND(ABS(Table1[[#This Row],[tar-out]])&gt;=$K$1,ABS(Table1[[#This Row],[tar-out]])&lt;$L$1)</f>
        <v>0</v>
      </c>
      <c r="L5504" s="1" t="b">
        <f>AND(ABS(Table1[[#This Row],[tar-out]])&gt;=$L$1,ABS(Table1[[#This Row],[tar-out]])&lt;$M$1)</f>
        <v>0</v>
      </c>
      <c r="M5504" s="1" t="b">
        <f>AND(ABS(Table1[[#This Row],[tar-out]])&gt;=$M$1,ABS(Table1[[#This Row],[tar-out]])&lt;$N$1)</f>
        <v>0</v>
      </c>
      <c r="N5504" s="1" t="b">
        <f>AND(ABS(Table1[[#This Row],[tar-out]])&gt;=$N$1,ABS(Table1[[#This Row],[tar-out]])&lt;$O$1)</f>
        <v>0</v>
      </c>
      <c r="O5504" s="1" t="b">
        <f>AND(ABS(Table1[[#This Row],[tar-out]])&gt;=$O$1,ABS(Table1[[#This Row],[tar-out]])&lt;$P$1)</f>
        <v>0</v>
      </c>
      <c r="P5504" s="1">
        <f>ROUND(Table1[[#This Row],[tar-out]],0)</f>
        <v>0</v>
      </c>
      <c r="Q5504" s="3">
        <v>5502</v>
      </c>
    </row>
    <row r="5505" spans="1:17" x14ac:dyDescent="0.25">
      <c r="A5505">
        <v>11</v>
      </c>
      <c r="B5505">
        <v>50</v>
      </c>
      <c r="C5505">
        <v>3.8181818181818201</v>
      </c>
      <c r="D5505">
        <v>2</v>
      </c>
      <c r="E5505">
        <v>200</v>
      </c>
      <c r="F5505">
        <v>6.4791666666666696</v>
      </c>
      <c r="G5505">
        <v>5.82106256484985</v>
      </c>
      <c r="H5505" s="1">
        <f>Table1[[#This Row],[target]]-Table1[[#This Row],[output]]</f>
        <v>0.65810410181681966</v>
      </c>
      <c r="I5505" s="1">
        <f>Table1[[#This Row],[tar-out]]*Table1[[#This Row],[tar-out]]</f>
        <v>0.43310100882812297</v>
      </c>
      <c r="J5505" s="1" t="b">
        <f>AND(ABS(Table1[[#This Row],[tar-out]])&gt;=$J$1,ABS(Table1[[#This Row],[tar-out]])&lt;$K$1)</f>
        <v>1</v>
      </c>
      <c r="K5505" s="1" t="b">
        <f>AND(ABS(Table1[[#This Row],[tar-out]])&gt;=$K$1,ABS(Table1[[#This Row],[tar-out]])&lt;$L$1)</f>
        <v>0</v>
      </c>
      <c r="L5505" s="1" t="b">
        <f>AND(ABS(Table1[[#This Row],[tar-out]])&gt;=$L$1,ABS(Table1[[#This Row],[tar-out]])&lt;$M$1)</f>
        <v>0</v>
      </c>
      <c r="M5505" s="1" t="b">
        <f>AND(ABS(Table1[[#This Row],[tar-out]])&gt;=$M$1,ABS(Table1[[#This Row],[tar-out]])&lt;$N$1)</f>
        <v>0</v>
      </c>
      <c r="N5505" s="1" t="b">
        <f>AND(ABS(Table1[[#This Row],[tar-out]])&gt;=$N$1,ABS(Table1[[#This Row],[tar-out]])&lt;$O$1)</f>
        <v>0</v>
      </c>
      <c r="O5505" s="1" t="b">
        <f>AND(ABS(Table1[[#This Row],[tar-out]])&gt;=$O$1,ABS(Table1[[#This Row],[tar-out]])&lt;$P$1)</f>
        <v>0</v>
      </c>
      <c r="P5505" s="1">
        <f>ROUND(Table1[[#This Row],[tar-out]],0)</f>
        <v>1</v>
      </c>
      <c r="Q5505" s="2">
        <v>5503</v>
      </c>
    </row>
    <row r="5506" spans="1:17" x14ac:dyDescent="0.25">
      <c r="A5506">
        <v>11</v>
      </c>
      <c r="B5506">
        <v>50</v>
      </c>
      <c r="C5506">
        <v>3.8181818181818201</v>
      </c>
      <c r="D5506">
        <v>2</v>
      </c>
      <c r="E5506">
        <v>175</v>
      </c>
      <c r="F5506">
        <v>6.1875</v>
      </c>
      <c r="G5506">
        <v>5.82285404205322</v>
      </c>
      <c r="H5506" s="1">
        <f>Table1[[#This Row],[target]]-Table1[[#This Row],[output]]</f>
        <v>0.36464595794678001</v>
      </c>
      <c r="I5506" s="1">
        <f>Table1[[#This Row],[tar-out]]*Table1[[#This Row],[tar-out]]</f>
        <v>0.13296667464692485</v>
      </c>
      <c r="J5506" s="1" t="b">
        <f>AND(ABS(Table1[[#This Row],[tar-out]])&gt;=$J$1,ABS(Table1[[#This Row],[tar-out]])&lt;$K$1)</f>
        <v>1</v>
      </c>
      <c r="K5506" s="1" t="b">
        <f>AND(ABS(Table1[[#This Row],[tar-out]])&gt;=$K$1,ABS(Table1[[#This Row],[tar-out]])&lt;$L$1)</f>
        <v>0</v>
      </c>
      <c r="L5506" s="1" t="b">
        <f>AND(ABS(Table1[[#This Row],[tar-out]])&gt;=$L$1,ABS(Table1[[#This Row],[tar-out]])&lt;$M$1)</f>
        <v>0</v>
      </c>
      <c r="M5506" s="1" t="b">
        <f>AND(ABS(Table1[[#This Row],[tar-out]])&gt;=$M$1,ABS(Table1[[#This Row],[tar-out]])&lt;$N$1)</f>
        <v>0</v>
      </c>
      <c r="N5506" s="1" t="b">
        <f>AND(ABS(Table1[[#This Row],[tar-out]])&gt;=$N$1,ABS(Table1[[#This Row],[tar-out]])&lt;$O$1)</f>
        <v>0</v>
      </c>
      <c r="O5506" s="1" t="b">
        <f>AND(ABS(Table1[[#This Row],[tar-out]])&gt;=$O$1,ABS(Table1[[#This Row],[tar-out]])&lt;$P$1)</f>
        <v>0</v>
      </c>
      <c r="P5506" s="1">
        <f>ROUND(Table1[[#This Row],[tar-out]],0)</f>
        <v>0</v>
      </c>
      <c r="Q5506" s="3">
        <v>5504</v>
      </c>
    </row>
    <row r="5507" spans="1:17" x14ac:dyDescent="0.25">
      <c r="A5507">
        <v>11</v>
      </c>
      <c r="B5507">
        <v>50</v>
      </c>
      <c r="C5507">
        <v>3.8181818181818201</v>
      </c>
      <c r="D5507">
        <v>2</v>
      </c>
      <c r="E5507">
        <v>47</v>
      </c>
      <c r="F5507">
        <v>6.2409090909090903</v>
      </c>
      <c r="G5507">
        <v>5.9655060768127397</v>
      </c>
      <c r="H5507" s="1">
        <f>Table1[[#This Row],[target]]-Table1[[#This Row],[output]]</f>
        <v>0.2754030140963506</v>
      </c>
      <c r="I5507" s="1">
        <f>Table1[[#This Row],[tar-out]]*Table1[[#This Row],[tar-out]]</f>
        <v>7.5846820173354687E-2</v>
      </c>
      <c r="J5507" s="1" t="b">
        <f>AND(ABS(Table1[[#This Row],[tar-out]])&gt;=$J$1,ABS(Table1[[#This Row],[tar-out]])&lt;$K$1)</f>
        <v>1</v>
      </c>
      <c r="K5507" s="1" t="b">
        <f>AND(ABS(Table1[[#This Row],[tar-out]])&gt;=$K$1,ABS(Table1[[#This Row],[tar-out]])&lt;$L$1)</f>
        <v>0</v>
      </c>
      <c r="L5507" s="1" t="b">
        <f>AND(ABS(Table1[[#This Row],[tar-out]])&gt;=$L$1,ABS(Table1[[#This Row],[tar-out]])&lt;$M$1)</f>
        <v>0</v>
      </c>
      <c r="M5507" s="1" t="b">
        <f>AND(ABS(Table1[[#This Row],[tar-out]])&gt;=$M$1,ABS(Table1[[#This Row],[tar-out]])&lt;$N$1)</f>
        <v>0</v>
      </c>
      <c r="N5507" s="1" t="b">
        <f>AND(ABS(Table1[[#This Row],[tar-out]])&gt;=$N$1,ABS(Table1[[#This Row],[tar-out]])&lt;$O$1)</f>
        <v>0</v>
      </c>
      <c r="O5507" s="1" t="b">
        <f>AND(ABS(Table1[[#This Row],[tar-out]])&gt;=$O$1,ABS(Table1[[#This Row],[tar-out]])&lt;$P$1)</f>
        <v>0</v>
      </c>
      <c r="P5507" s="1">
        <f>ROUND(Table1[[#This Row],[tar-out]],0)</f>
        <v>0</v>
      </c>
      <c r="Q5507" s="2">
        <v>5505</v>
      </c>
    </row>
    <row r="5508" spans="1:17" x14ac:dyDescent="0.25">
      <c r="A5508">
        <v>11</v>
      </c>
      <c r="B5508">
        <v>50</v>
      </c>
      <c r="C5508">
        <v>3.8181818181818201</v>
      </c>
      <c r="D5508">
        <v>2</v>
      </c>
      <c r="E5508">
        <v>151</v>
      </c>
      <c r="F5508">
        <v>6.2222222222222197</v>
      </c>
      <c r="G5508">
        <v>5.8339138031005904</v>
      </c>
      <c r="H5508" s="1">
        <f>Table1[[#This Row],[target]]-Table1[[#This Row],[output]]</f>
        <v>0.38830841912162928</v>
      </c>
      <c r="I5508" s="1">
        <f>Table1[[#This Row],[tar-out]]*Table1[[#This Row],[tar-out]]</f>
        <v>0.15078342836073891</v>
      </c>
      <c r="J5508" s="1" t="b">
        <f>AND(ABS(Table1[[#This Row],[tar-out]])&gt;=$J$1,ABS(Table1[[#This Row],[tar-out]])&lt;$K$1)</f>
        <v>1</v>
      </c>
      <c r="K5508" s="1" t="b">
        <f>AND(ABS(Table1[[#This Row],[tar-out]])&gt;=$K$1,ABS(Table1[[#This Row],[tar-out]])&lt;$L$1)</f>
        <v>0</v>
      </c>
      <c r="L5508" s="1" t="b">
        <f>AND(ABS(Table1[[#This Row],[tar-out]])&gt;=$L$1,ABS(Table1[[#This Row],[tar-out]])&lt;$M$1)</f>
        <v>0</v>
      </c>
      <c r="M5508" s="1" t="b">
        <f>AND(ABS(Table1[[#This Row],[tar-out]])&gt;=$M$1,ABS(Table1[[#This Row],[tar-out]])&lt;$N$1)</f>
        <v>0</v>
      </c>
      <c r="N5508" s="1" t="b">
        <f>AND(ABS(Table1[[#This Row],[tar-out]])&gt;=$N$1,ABS(Table1[[#This Row],[tar-out]])&lt;$O$1)</f>
        <v>0</v>
      </c>
      <c r="O5508" s="1" t="b">
        <f>AND(ABS(Table1[[#This Row],[tar-out]])&gt;=$O$1,ABS(Table1[[#This Row],[tar-out]])&lt;$P$1)</f>
        <v>0</v>
      </c>
      <c r="P5508" s="1">
        <f>ROUND(Table1[[#This Row],[tar-out]],0)</f>
        <v>0</v>
      </c>
      <c r="Q5508" s="3">
        <v>5506</v>
      </c>
    </row>
    <row r="5509" spans="1:17" x14ac:dyDescent="0.25">
      <c r="A5509">
        <v>11</v>
      </c>
      <c r="B5509">
        <v>50</v>
      </c>
      <c r="C5509">
        <v>3.8181818181818201</v>
      </c>
      <c r="D5509">
        <v>2</v>
      </c>
      <c r="E5509">
        <v>123</v>
      </c>
      <c r="F5509">
        <v>6.7173913043478297</v>
      </c>
      <c r="G5509">
        <v>5.8510470390319798</v>
      </c>
      <c r="H5509" s="1">
        <f>Table1[[#This Row],[target]]-Table1[[#This Row],[output]]</f>
        <v>0.86634426531584996</v>
      </c>
      <c r="I5509" s="1">
        <f>Table1[[#This Row],[tar-out]]*Table1[[#This Row],[tar-out]]</f>
        <v>0.75055238604565988</v>
      </c>
      <c r="J5509" s="1" t="b">
        <f>AND(ABS(Table1[[#This Row],[tar-out]])&gt;=$J$1,ABS(Table1[[#This Row],[tar-out]])&lt;$K$1)</f>
        <v>1</v>
      </c>
      <c r="K5509" s="1" t="b">
        <f>AND(ABS(Table1[[#This Row],[tar-out]])&gt;=$K$1,ABS(Table1[[#This Row],[tar-out]])&lt;$L$1)</f>
        <v>0</v>
      </c>
      <c r="L5509" s="1" t="b">
        <f>AND(ABS(Table1[[#This Row],[tar-out]])&gt;=$L$1,ABS(Table1[[#This Row],[tar-out]])&lt;$M$1)</f>
        <v>0</v>
      </c>
      <c r="M5509" s="1" t="b">
        <f>AND(ABS(Table1[[#This Row],[tar-out]])&gt;=$M$1,ABS(Table1[[#This Row],[tar-out]])&lt;$N$1)</f>
        <v>0</v>
      </c>
      <c r="N5509" s="1" t="b">
        <f>AND(ABS(Table1[[#This Row],[tar-out]])&gt;=$N$1,ABS(Table1[[#This Row],[tar-out]])&lt;$O$1)</f>
        <v>0</v>
      </c>
      <c r="O5509" s="1" t="b">
        <f>AND(ABS(Table1[[#This Row],[tar-out]])&gt;=$O$1,ABS(Table1[[#This Row],[tar-out]])&lt;$P$1)</f>
        <v>0</v>
      </c>
      <c r="P5509" s="1">
        <f>ROUND(Table1[[#This Row],[tar-out]],0)</f>
        <v>1</v>
      </c>
      <c r="Q5509" s="2">
        <v>5507</v>
      </c>
    </row>
    <row r="5510" spans="1:17" x14ac:dyDescent="0.25">
      <c r="A5510">
        <v>11</v>
      </c>
      <c r="B5510">
        <v>50</v>
      </c>
      <c r="C5510">
        <v>3.8181818181818201</v>
      </c>
      <c r="D5510">
        <v>2</v>
      </c>
      <c r="E5510">
        <v>159</v>
      </c>
      <c r="F5510">
        <v>6.7395833333333304</v>
      </c>
      <c r="G5510">
        <v>5.8271808624267596</v>
      </c>
      <c r="H5510" s="1">
        <f>Table1[[#This Row],[target]]-Table1[[#This Row],[output]]</f>
        <v>0.91240247090657078</v>
      </c>
      <c r="I5510" s="1">
        <f>Table1[[#This Row],[tar-out]]*Table1[[#This Row],[tar-out]]</f>
        <v>0.83247826891641574</v>
      </c>
      <c r="J5510" s="1" t="b">
        <f>AND(ABS(Table1[[#This Row],[tar-out]])&gt;=$J$1,ABS(Table1[[#This Row],[tar-out]])&lt;$K$1)</f>
        <v>1</v>
      </c>
      <c r="K5510" s="1" t="b">
        <f>AND(ABS(Table1[[#This Row],[tar-out]])&gt;=$K$1,ABS(Table1[[#This Row],[tar-out]])&lt;$L$1)</f>
        <v>0</v>
      </c>
      <c r="L5510" s="1" t="b">
        <f>AND(ABS(Table1[[#This Row],[tar-out]])&gt;=$L$1,ABS(Table1[[#This Row],[tar-out]])&lt;$M$1)</f>
        <v>0</v>
      </c>
      <c r="M5510" s="1" t="b">
        <f>AND(ABS(Table1[[#This Row],[tar-out]])&gt;=$M$1,ABS(Table1[[#This Row],[tar-out]])&lt;$N$1)</f>
        <v>0</v>
      </c>
      <c r="N5510" s="1" t="b">
        <f>AND(ABS(Table1[[#This Row],[tar-out]])&gt;=$N$1,ABS(Table1[[#This Row],[tar-out]])&lt;$O$1)</f>
        <v>0</v>
      </c>
      <c r="O5510" s="1" t="b">
        <f>AND(ABS(Table1[[#This Row],[tar-out]])&gt;=$O$1,ABS(Table1[[#This Row],[tar-out]])&lt;$P$1)</f>
        <v>0</v>
      </c>
      <c r="P5510" s="1">
        <f>ROUND(Table1[[#This Row],[tar-out]],0)</f>
        <v>1</v>
      </c>
      <c r="Q5510" s="3">
        <v>5508</v>
      </c>
    </row>
    <row r="5511" spans="1:17" x14ac:dyDescent="0.25">
      <c r="A5511">
        <v>11</v>
      </c>
      <c r="B5511">
        <v>50</v>
      </c>
      <c r="C5511">
        <v>3.8181818181818201</v>
      </c>
      <c r="D5511">
        <v>2</v>
      </c>
      <c r="E5511">
        <v>143</v>
      </c>
      <c r="F5511">
        <v>6.6979166666666696</v>
      </c>
      <c r="G5511">
        <v>5.8394727706909197</v>
      </c>
      <c r="H5511" s="1">
        <f>Table1[[#This Row],[target]]-Table1[[#This Row],[output]]</f>
        <v>0.85844389597574988</v>
      </c>
      <c r="I5511" s="1">
        <f>Table1[[#This Row],[tar-out]]*Table1[[#This Row],[tar-out]]</f>
        <v>0.73692592253802414</v>
      </c>
      <c r="J5511" s="1" t="b">
        <f>AND(ABS(Table1[[#This Row],[tar-out]])&gt;=$J$1,ABS(Table1[[#This Row],[tar-out]])&lt;$K$1)</f>
        <v>1</v>
      </c>
      <c r="K5511" s="1" t="b">
        <f>AND(ABS(Table1[[#This Row],[tar-out]])&gt;=$K$1,ABS(Table1[[#This Row],[tar-out]])&lt;$L$1)</f>
        <v>0</v>
      </c>
      <c r="L5511" s="1" t="b">
        <f>AND(ABS(Table1[[#This Row],[tar-out]])&gt;=$L$1,ABS(Table1[[#This Row],[tar-out]])&lt;$M$1)</f>
        <v>0</v>
      </c>
      <c r="M5511" s="1" t="b">
        <f>AND(ABS(Table1[[#This Row],[tar-out]])&gt;=$M$1,ABS(Table1[[#This Row],[tar-out]])&lt;$N$1)</f>
        <v>0</v>
      </c>
      <c r="N5511" s="1" t="b">
        <f>AND(ABS(Table1[[#This Row],[tar-out]])&gt;=$N$1,ABS(Table1[[#This Row],[tar-out]])&lt;$O$1)</f>
        <v>0</v>
      </c>
      <c r="O5511" s="1" t="b">
        <f>AND(ABS(Table1[[#This Row],[tar-out]])&gt;=$O$1,ABS(Table1[[#This Row],[tar-out]])&lt;$P$1)</f>
        <v>0</v>
      </c>
      <c r="P5511" s="1">
        <f>ROUND(Table1[[#This Row],[tar-out]],0)</f>
        <v>1</v>
      </c>
      <c r="Q5511" s="2">
        <v>5509</v>
      </c>
    </row>
    <row r="5512" spans="1:17" x14ac:dyDescent="0.25">
      <c r="A5512">
        <v>11</v>
      </c>
      <c r="B5512">
        <v>50</v>
      </c>
      <c r="C5512">
        <v>3.8181818181818201</v>
      </c>
      <c r="D5512">
        <v>2</v>
      </c>
      <c r="E5512">
        <v>75</v>
      </c>
      <c r="F5512">
        <v>7.2761904761904797</v>
      </c>
      <c r="G5512">
        <v>5.9058723449706996</v>
      </c>
      <c r="H5512" s="1">
        <f>Table1[[#This Row],[target]]-Table1[[#This Row],[output]]</f>
        <v>1.3703181312197801</v>
      </c>
      <c r="I5512" s="1">
        <f>Table1[[#This Row],[tar-out]]*Table1[[#This Row],[tar-out]]</f>
        <v>1.8777717807496703</v>
      </c>
      <c r="J5512" s="1" t="b">
        <f>AND(ABS(Table1[[#This Row],[tar-out]])&gt;=$J$1,ABS(Table1[[#This Row],[tar-out]])&lt;$K$1)</f>
        <v>0</v>
      </c>
      <c r="K5512" s="1" t="b">
        <f>AND(ABS(Table1[[#This Row],[tar-out]])&gt;=$K$1,ABS(Table1[[#This Row],[tar-out]])&lt;$L$1)</f>
        <v>1</v>
      </c>
      <c r="L5512" s="1" t="b">
        <f>AND(ABS(Table1[[#This Row],[tar-out]])&gt;=$L$1,ABS(Table1[[#This Row],[tar-out]])&lt;$M$1)</f>
        <v>0</v>
      </c>
      <c r="M5512" s="1" t="b">
        <f>AND(ABS(Table1[[#This Row],[tar-out]])&gt;=$M$1,ABS(Table1[[#This Row],[tar-out]])&lt;$N$1)</f>
        <v>0</v>
      </c>
      <c r="N5512" s="1" t="b">
        <f>AND(ABS(Table1[[#This Row],[tar-out]])&gt;=$N$1,ABS(Table1[[#This Row],[tar-out]])&lt;$O$1)</f>
        <v>0</v>
      </c>
      <c r="O5512" s="1" t="b">
        <f>AND(ABS(Table1[[#This Row],[tar-out]])&gt;=$O$1,ABS(Table1[[#This Row],[tar-out]])&lt;$P$1)</f>
        <v>0</v>
      </c>
      <c r="P5512" s="1">
        <f>ROUND(Table1[[#This Row],[tar-out]],0)</f>
        <v>1</v>
      </c>
      <c r="Q5512" s="3">
        <v>5510</v>
      </c>
    </row>
    <row r="5513" spans="1:17" x14ac:dyDescent="0.25">
      <c r="A5513">
        <v>11</v>
      </c>
      <c r="B5513">
        <v>50</v>
      </c>
      <c r="C5513">
        <v>3.8181818181818201</v>
      </c>
      <c r="D5513">
        <v>2</v>
      </c>
      <c r="E5513">
        <v>102</v>
      </c>
      <c r="F5513">
        <v>6.4833333333333298</v>
      </c>
      <c r="G5513">
        <v>5.86607122421265</v>
      </c>
      <c r="H5513" s="1">
        <f>Table1[[#This Row],[target]]-Table1[[#This Row],[output]]</f>
        <v>0.6172621091206798</v>
      </c>
      <c r="I5513" s="1">
        <f>Table1[[#This Row],[tar-out]]*Table1[[#This Row],[tar-out]]</f>
        <v>0.38101251135611003</v>
      </c>
      <c r="J5513" s="1" t="b">
        <f>AND(ABS(Table1[[#This Row],[tar-out]])&gt;=$J$1,ABS(Table1[[#This Row],[tar-out]])&lt;$K$1)</f>
        <v>1</v>
      </c>
      <c r="K5513" s="1" t="b">
        <f>AND(ABS(Table1[[#This Row],[tar-out]])&gt;=$K$1,ABS(Table1[[#This Row],[tar-out]])&lt;$L$1)</f>
        <v>0</v>
      </c>
      <c r="L5513" s="1" t="b">
        <f>AND(ABS(Table1[[#This Row],[tar-out]])&gt;=$L$1,ABS(Table1[[#This Row],[tar-out]])&lt;$M$1)</f>
        <v>0</v>
      </c>
      <c r="M5513" s="1" t="b">
        <f>AND(ABS(Table1[[#This Row],[tar-out]])&gt;=$M$1,ABS(Table1[[#This Row],[tar-out]])&lt;$N$1)</f>
        <v>0</v>
      </c>
      <c r="N5513" s="1" t="b">
        <f>AND(ABS(Table1[[#This Row],[tar-out]])&gt;=$N$1,ABS(Table1[[#This Row],[tar-out]])&lt;$O$1)</f>
        <v>0</v>
      </c>
      <c r="O5513" s="1" t="b">
        <f>AND(ABS(Table1[[#This Row],[tar-out]])&gt;=$O$1,ABS(Table1[[#This Row],[tar-out]])&lt;$P$1)</f>
        <v>0</v>
      </c>
      <c r="P5513" s="1">
        <f>ROUND(Table1[[#This Row],[tar-out]],0)</f>
        <v>1</v>
      </c>
      <c r="Q5513" s="2">
        <v>5511</v>
      </c>
    </row>
    <row r="5514" spans="1:17" x14ac:dyDescent="0.25">
      <c r="A5514">
        <v>11</v>
      </c>
      <c r="B5514">
        <v>50</v>
      </c>
      <c r="C5514">
        <v>3.8181818181818201</v>
      </c>
      <c r="D5514">
        <v>2</v>
      </c>
      <c r="E5514">
        <v>60</v>
      </c>
      <c r="F5514">
        <v>7.7297297297297298</v>
      </c>
      <c r="G5514">
        <v>5.9365234375</v>
      </c>
      <c r="H5514" s="1">
        <f>Table1[[#This Row],[target]]-Table1[[#This Row],[output]]</f>
        <v>1.7932062922297298</v>
      </c>
      <c r="I5514" s="1">
        <f>Table1[[#This Row],[tar-out]]*Table1[[#This Row],[tar-out]]</f>
        <v>3.2155888064922951</v>
      </c>
      <c r="J5514" s="1" t="b">
        <f>AND(ABS(Table1[[#This Row],[tar-out]])&gt;=$J$1,ABS(Table1[[#This Row],[tar-out]])&lt;$K$1)</f>
        <v>0</v>
      </c>
      <c r="K5514" s="1" t="b">
        <f>AND(ABS(Table1[[#This Row],[tar-out]])&gt;=$K$1,ABS(Table1[[#This Row],[tar-out]])&lt;$L$1)</f>
        <v>1</v>
      </c>
      <c r="L5514" s="1" t="b">
        <f>AND(ABS(Table1[[#This Row],[tar-out]])&gt;=$L$1,ABS(Table1[[#This Row],[tar-out]])&lt;$M$1)</f>
        <v>0</v>
      </c>
      <c r="M5514" s="1" t="b">
        <f>AND(ABS(Table1[[#This Row],[tar-out]])&gt;=$M$1,ABS(Table1[[#This Row],[tar-out]])&lt;$N$1)</f>
        <v>0</v>
      </c>
      <c r="N5514" s="1" t="b">
        <f>AND(ABS(Table1[[#This Row],[tar-out]])&gt;=$N$1,ABS(Table1[[#This Row],[tar-out]])&lt;$O$1)</f>
        <v>0</v>
      </c>
      <c r="O5514" s="1" t="b">
        <f>AND(ABS(Table1[[#This Row],[tar-out]])&gt;=$O$1,ABS(Table1[[#This Row],[tar-out]])&lt;$P$1)</f>
        <v>0</v>
      </c>
      <c r="P5514" s="1">
        <f>ROUND(Table1[[#This Row],[tar-out]],0)</f>
        <v>2</v>
      </c>
      <c r="Q5514" s="3">
        <v>5512</v>
      </c>
    </row>
    <row r="5515" spans="1:17" x14ac:dyDescent="0.25">
      <c r="A5515">
        <v>11</v>
      </c>
      <c r="B5515">
        <v>50</v>
      </c>
      <c r="C5515">
        <v>3.8181818181818201</v>
      </c>
      <c r="D5515">
        <v>2</v>
      </c>
      <c r="E5515">
        <v>43</v>
      </c>
      <c r="F5515">
        <v>7.8979400749063702</v>
      </c>
      <c r="G5515">
        <v>5.9744238853454599</v>
      </c>
      <c r="H5515" s="1">
        <f>Table1[[#This Row],[target]]-Table1[[#This Row],[output]]</f>
        <v>1.9235161895609103</v>
      </c>
      <c r="I5515" s="1">
        <f>Table1[[#This Row],[tar-out]]*Table1[[#This Row],[tar-out]]</f>
        <v>3.699914531502924</v>
      </c>
      <c r="J5515" s="1" t="b">
        <f>AND(ABS(Table1[[#This Row],[tar-out]])&gt;=$J$1,ABS(Table1[[#This Row],[tar-out]])&lt;$K$1)</f>
        <v>0</v>
      </c>
      <c r="K5515" s="1" t="b">
        <f>AND(ABS(Table1[[#This Row],[tar-out]])&gt;=$K$1,ABS(Table1[[#This Row],[tar-out]])&lt;$L$1)</f>
        <v>1</v>
      </c>
      <c r="L5515" s="1" t="b">
        <f>AND(ABS(Table1[[#This Row],[tar-out]])&gt;=$L$1,ABS(Table1[[#This Row],[tar-out]])&lt;$M$1)</f>
        <v>0</v>
      </c>
      <c r="M5515" s="1" t="b">
        <f>AND(ABS(Table1[[#This Row],[tar-out]])&gt;=$M$1,ABS(Table1[[#This Row],[tar-out]])&lt;$N$1)</f>
        <v>0</v>
      </c>
      <c r="N5515" s="1" t="b">
        <f>AND(ABS(Table1[[#This Row],[tar-out]])&gt;=$N$1,ABS(Table1[[#This Row],[tar-out]])&lt;$O$1)</f>
        <v>0</v>
      </c>
      <c r="O5515" s="1" t="b">
        <f>AND(ABS(Table1[[#This Row],[tar-out]])&gt;=$O$1,ABS(Table1[[#This Row],[tar-out]])&lt;$P$1)</f>
        <v>0</v>
      </c>
      <c r="P5515" s="1">
        <f>ROUND(Table1[[#This Row],[tar-out]],0)</f>
        <v>2</v>
      </c>
      <c r="Q5515" s="2">
        <v>5513</v>
      </c>
    </row>
    <row r="5516" spans="1:17" x14ac:dyDescent="0.25">
      <c r="A5516">
        <v>11</v>
      </c>
      <c r="B5516">
        <v>50</v>
      </c>
      <c r="C5516">
        <v>3.8181818181818201</v>
      </c>
      <c r="D5516">
        <v>2</v>
      </c>
      <c r="E5516">
        <v>63</v>
      </c>
      <c r="F5516">
        <v>6</v>
      </c>
      <c r="G5516">
        <v>5.9299163818359402</v>
      </c>
      <c r="H5516" s="1">
        <f>Table1[[#This Row],[target]]-Table1[[#This Row],[output]]</f>
        <v>7.0083618164059835E-2</v>
      </c>
      <c r="I5516" s="1">
        <f>Table1[[#This Row],[tar-out]]*Table1[[#This Row],[tar-out]]</f>
        <v>4.9117135349657374E-3</v>
      </c>
      <c r="J5516" s="1" t="b">
        <f>AND(ABS(Table1[[#This Row],[tar-out]])&gt;=$J$1,ABS(Table1[[#This Row],[tar-out]])&lt;$K$1)</f>
        <v>1</v>
      </c>
      <c r="K5516" s="1" t="b">
        <f>AND(ABS(Table1[[#This Row],[tar-out]])&gt;=$K$1,ABS(Table1[[#This Row],[tar-out]])&lt;$L$1)</f>
        <v>0</v>
      </c>
      <c r="L5516" s="1" t="b">
        <f>AND(ABS(Table1[[#This Row],[tar-out]])&gt;=$L$1,ABS(Table1[[#This Row],[tar-out]])&lt;$M$1)</f>
        <v>0</v>
      </c>
      <c r="M5516" s="1" t="b">
        <f>AND(ABS(Table1[[#This Row],[tar-out]])&gt;=$M$1,ABS(Table1[[#This Row],[tar-out]])&lt;$N$1)</f>
        <v>0</v>
      </c>
      <c r="N5516" s="1" t="b">
        <f>AND(ABS(Table1[[#This Row],[tar-out]])&gt;=$N$1,ABS(Table1[[#This Row],[tar-out]])&lt;$O$1)</f>
        <v>0</v>
      </c>
      <c r="O5516" s="1" t="b">
        <f>AND(ABS(Table1[[#This Row],[tar-out]])&gt;=$O$1,ABS(Table1[[#This Row],[tar-out]])&lt;$P$1)</f>
        <v>0</v>
      </c>
      <c r="P5516" s="1">
        <f>ROUND(Table1[[#This Row],[tar-out]],0)</f>
        <v>0</v>
      </c>
      <c r="Q5516" s="3">
        <v>5514</v>
      </c>
    </row>
    <row r="5517" spans="1:17" x14ac:dyDescent="0.25">
      <c r="A5517">
        <v>11</v>
      </c>
      <c r="B5517">
        <v>50</v>
      </c>
      <c r="C5517">
        <v>3.8181818181818201</v>
      </c>
      <c r="D5517">
        <v>2</v>
      </c>
      <c r="E5517">
        <v>89</v>
      </c>
      <c r="F5517">
        <v>7.0657894736842097</v>
      </c>
      <c r="G5517">
        <v>5.8792471885681197</v>
      </c>
      <c r="H5517" s="1">
        <f>Table1[[#This Row],[target]]-Table1[[#This Row],[output]]</f>
        <v>1.1865422851160901</v>
      </c>
      <c r="I5517" s="1">
        <f>Table1[[#This Row],[tar-out]]*Table1[[#This Row],[tar-out]]</f>
        <v>1.4078825943685127</v>
      </c>
      <c r="J5517" s="1" t="b">
        <f>AND(ABS(Table1[[#This Row],[tar-out]])&gt;=$J$1,ABS(Table1[[#This Row],[tar-out]])&lt;$K$1)</f>
        <v>0</v>
      </c>
      <c r="K5517" s="1" t="b">
        <f>AND(ABS(Table1[[#This Row],[tar-out]])&gt;=$K$1,ABS(Table1[[#This Row],[tar-out]])&lt;$L$1)</f>
        <v>1</v>
      </c>
      <c r="L5517" s="1" t="b">
        <f>AND(ABS(Table1[[#This Row],[tar-out]])&gt;=$L$1,ABS(Table1[[#This Row],[tar-out]])&lt;$M$1)</f>
        <v>0</v>
      </c>
      <c r="M5517" s="1" t="b">
        <f>AND(ABS(Table1[[#This Row],[tar-out]])&gt;=$M$1,ABS(Table1[[#This Row],[tar-out]])&lt;$N$1)</f>
        <v>0</v>
      </c>
      <c r="N5517" s="1" t="b">
        <f>AND(ABS(Table1[[#This Row],[tar-out]])&gt;=$N$1,ABS(Table1[[#This Row],[tar-out]])&lt;$O$1)</f>
        <v>0</v>
      </c>
      <c r="O5517" s="1" t="b">
        <f>AND(ABS(Table1[[#This Row],[tar-out]])&gt;=$O$1,ABS(Table1[[#This Row],[tar-out]])&lt;$P$1)</f>
        <v>0</v>
      </c>
      <c r="P5517" s="1">
        <f>ROUND(Table1[[#This Row],[tar-out]],0)</f>
        <v>1</v>
      </c>
      <c r="Q5517" s="2">
        <v>5515</v>
      </c>
    </row>
    <row r="5518" spans="1:17" x14ac:dyDescent="0.25">
      <c r="A5518">
        <v>11</v>
      </c>
      <c r="B5518">
        <v>50</v>
      </c>
      <c r="C5518">
        <v>3.8181818181818201</v>
      </c>
      <c r="D5518">
        <v>2</v>
      </c>
      <c r="E5518">
        <v>114</v>
      </c>
      <c r="F5518">
        <v>6.9791666666666696</v>
      </c>
      <c r="G5518">
        <v>5.8588814735412598</v>
      </c>
      <c r="H5518" s="1">
        <f>Table1[[#This Row],[target]]-Table1[[#This Row],[output]]</f>
        <v>1.1202851931254099</v>
      </c>
      <c r="I5518" s="1">
        <f>Table1[[#This Row],[tar-out]]*Table1[[#This Row],[tar-out]]</f>
        <v>1.2550389139360369</v>
      </c>
      <c r="J5518" s="1" t="b">
        <f>AND(ABS(Table1[[#This Row],[tar-out]])&gt;=$J$1,ABS(Table1[[#This Row],[tar-out]])&lt;$K$1)</f>
        <v>0</v>
      </c>
      <c r="K5518" s="1" t="b">
        <f>AND(ABS(Table1[[#This Row],[tar-out]])&gt;=$K$1,ABS(Table1[[#This Row],[tar-out]])&lt;$L$1)</f>
        <v>1</v>
      </c>
      <c r="L5518" s="1" t="b">
        <f>AND(ABS(Table1[[#This Row],[tar-out]])&gt;=$L$1,ABS(Table1[[#This Row],[tar-out]])&lt;$M$1)</f>
        <v>0</v>
      </c>
      <c r="M5518" s="1" t="b">
        <f>AND(ABS(Table1[[#This Row],[tar-out]])&gt;=$M$1,ABS(Table1[[#This Row],[tar-out]])&lt;$N$1)</f>
        <v>0</v>
      </c>
      <c r="N5518" s="1" t="b">
        <f>AND(ABS(Table1[[#This Row],[tar-out]])&gt;=$N$1,ABS(Table1[[#This Row],[tar-out]])&lt;$O$1)</f>
        <v>0</v>
      </c>
      <c r="O5518" s="1" t="b">
        <f>AND(ABS(Table1[[#This Row],[tar-out]])&gt;=$O$1,ABS(Table1[[#This Row],[tar-out]])&lt;$P$1)</f>
        <v>0</v>
      </c>
      <c r="P5518" s="1">
        <f>ROUND(Table1[[#This Row],[tar-out]],0)</f>
        <v>1</v>
      </c>
      <c r="Q5518" s="3">
        <v>5516</v>
      </c>
    </row>
    <row r="5519" spans="1:17" x14ac:dyDescent="0.25">
      <c r="A5519">
        <v>11</v>
      </c>
      <c r="B5519">
        <v>50</v>
      </c>
      <c r="C5519">
        <v>3.8181818181818201</v>
      </c>
      <c r="D5519">
        <v>2</v>
      </c>
      <c r="E5519">
        <v>64</v>
      </c>
      <c r="F5519">
        <v>7.6</v>
      </c>
      <c r="G5519">
        <v>5.9279127120971697</v>
      </c>
      <c r="H5519" s="1">
        <f>Table1[[#This Row],[target]]-Table1[[#This Row],[output]]</f>
        <v>1.6720872879028299</v>
      </c>
      <c r="I5519" s="1">
        <f>Table1[[#This Row],[tar-out]]*Table1[[#This Row],[tar-out]]</f>
        <v>2.7958758983662411</v>
      </c>
      <c r="J5519" s="1" t="b">
        <f>AND(ABS(Table1[[#This Row],[tar-out]])&gt;=$J$1,ABS(Table1[[#This Row],[tar-out]])&lt;$K$1)</f>
        <v>0</v>
      </c>
      <c r="K5519" s="1" t="b">
        <f>AND(ABS(Table1[[#This Row],[tar-out]])&gt;=$K$1,ABS(Table1[[#This Row],[tar-out]])&lt;$L$1)</f>
        <v>1</v>
      </c>
      <c r="L5519" s="1" t="b">
        <f>AND(ABS(Table1[[#This Row],[tar-out]])&gt;=$L$1,ABS(Table1[[#This Row],[tar-out]])&lt;$M$1)</f>
        <v>0</v>
      </c>
      <c r="M5519" s="1" t="b">
        <f>AND(ABS(Table1[[#This Row],[tar-out]])&gt;=$M$1,ABS(Table1[[#This Row],[tar-out]])&lt;$N$1)</f>
        <v>0</v>
      </c>
      <c r="N5519" s="1" t="b">
        <f>AND(ABS(Table1[[#This Row],[tar-out]])&gt;=$N$1,ABS(Table1[[#This Row],[tar-out]])&lt;$O$1)</f>
        <v>0</v>
      </c>
      <c r="O5519" s="1" t="b">
        <f>AND(ABS(Table1[[#This Row],[tar-out]])&gt;=$O$1,ABS(Table1[[#This Row],[tar-out]])&lt;$P$1)</f>
        <v>0</v>
      </c>
      <c r="P5519" s="1">
        <f>ROUND(Table1[[#This Row],[tar-out]],0)</f>
        <v>2</v>
      </c>
      <c r="Q5519" s="2">
        <v>5517</v>
      </c>
    </row>
    <row r="5520" spans="1:17" x14ac:dyDescent="0.25">
      <c r="A5520">
        <v>11</v>
      </c>
      <c r="B5520">
        <v>50</v>
      </c>
      <c r="C5520">
        <v>3.8181818181818201</v>
      </c>
      <c r="D5520">
        <v>2</v>
      </c>
      <c r="E5520">
        <v>61</v>
      </c>
      <c r="F5520">
        <v>8.2669491525423702</v>
      </c>
      <c r="G5520">
        <v>5.9342937469482404</v>
      </c>
      <c r="H5520" s="1">
        <f>Table1[[#This Row],[target]]-Table1[[#This Row],[output]]</f>
        <v>2.3326554055941298</v>
      </c>
      <c r="I5520" s="1">
        <f>Table1[[#This Row],[tar-out]]*Table1[[#This Row],[tar-out]]</f>
        <v>5.4412812412475144</v>
      </c>
      <c r="J5520" s="1" t="b">
        <f>AND(ABS(Table1[[#This Row],[tar-out]])&gt;=$J$1,ABS(Table1[[#This Row],[tar-out]])&lt;$K$1)</f>
        <v>0</v>
      </c>
      <c r="K5520" s="1" t="b">
        <f>AND(ABS(Table1[[#This Row],[tar-out]])&gt;=$K$1,ABS(Table1[[#This Row],[tar-out]])&lt;$L$1)</f>
        <v>0</v>
      </c>
      <c r="L5520" s="1" t="b">
        <f>AND(ABS(Table1[[#This Row],[tar-out]])&gt;=$L$1,ABS(Table1[[#This Row],[tar-out]])&lt;$M$1)</f>
        <v>1</v>
      </c>
      <c r="M5520" s="1" t="b">
        <f>AND(ABS(Table1[[#This Row],[tar-out]])&gt;=$M$1,ABS(Table1[[#This Row],[tar-out]])&lt;$N$1)</f>
        <v>0</v>
      </c>
      <c r="N5520" s="1" t="b">
        <f>AND(ABS(Table1[[#This Row],[tar-out]])&gt;=$N$1,ABS(Table1[[#This Row],[tar-out]])&lt;$O$1)</f>
        <v>0</v>
      </c>
      <c r="O5520" s="1" t="b">
        <f>AND(ABS(Table1[[#This Row],[tar-out]])&gt;=$O$1,ABS(Table1[[#This Row],[tar-out]])&lt;$P$1)</f>
        <v>0</v>
      </c>
      <c r="P5520" s="1">
        <f>ROUND(Table1[[#This Row],[tar-out]],0)</f>
        <v>2</v>
      </c>
      <c r="Q5520" s="3">
        <v>5518</v>
      </c>
    </row>
    <row r="5521" spans="1:17" x14ac:dyDescent="0.25">
      <c r="A5521">
        <v>11</v>
      </c>
      <c r="B5521">
        <v>50</v>
      </c>
      <c r="C5521">
        <v>3.8181818181818201</v>
      </c>
      <c r="D5521">
        <v>2</v>
      </c>
      <c r="E5521">
        <v>81</v>
      </c>
      <c r="F5521">
        <v>6</v>
      </c>
      <c r="G5521">
        <v>5.8938498497009304</v>
      </c>
      <c r="H5521" s="1">
        <f>Table1[[#This Row],[target]]-Table1[[#This Row],[output]]</f>
        <v>0.1061501502990696</v>
      </c>
      <c r="I5521" s="1">
        <f>Table1[[#This Row],[tar-out]]*Table1[[#This Row],[tar-out]]</f>
        <v>1.1267854408515066E-2</v>
      </c>
      <c r="J5521" s="1" t="b">
        <f>AND(ABS(Table1[[#This Row],[tar-out]])&gt;=$J$1,ABS(Table1[[#This Row],[tar-out]])&lt;$K$1)</f>
        <v>1</v>
      </c>
      <c r="K5521" s="1" t="b">
        <f>AND(ABS(Table1[[#This Row],[tar-out]])&gt;=$K$1,ABS(Table1[[#This Row],[tar-out]])&lt;$L$1)</f>
        <v>0</v>
      </c>
      <c r="L5521" s="1" t="b">
        <f>AND(ABS(Table1[[#This Row],[tar-out]])&gt;=$L$1,ABS(Table1[[#This Row],[tar-out]])&lt;$M$1)</f>
        <v>0</v>
      </c>
      <c r="M5521" s="1" t="b">
        <f>AND(ABS(Table1[[#This Row],[tar-out]])&gt;=$M$1,ABS(Table1[[#This Row],[tar-out]])&lt;$N$1)</f>
        <v>0</v>
      </c>
      <c r="N5521" s="1" t="b">
        <f>AND(ABS(Table1[[#This Row],[tar-out]])&gt;=$N$1,ABS(Table1[[#This Row],[tar-out]])&lt;$O$1)</f>
        <v>0</v>
      </c>
      <c r="O5521" s="1" t="b">
        <f>AND(ABS(Table1[[#This Row],[tar-out]])&gt;=$O$1,ABS(Table1[[#This Row],[tar-out]])&lt;$P$1)</f>
        <v>0</v>
      </c>
      <c r="P5521" s="1">
        <f>ROUND(Table1[[#This Row],[tar-out]],0)</f>
        <v>0</v>
      </c>
      <c r="Q5521" s="2">
        <v>5519</v>
      </c>
    </row>
    <row r="5522" spans="1:17" x14ac:dyDescent="0.25">
      <c r="A5522">
        <v>11</v>
      </c>
      <c r="B5522">
        <v>50</v>
      </c>
      <c r="C5522">
        <v>3.8181818181818201</v>
      </c>
      <c r="D5522">
        <v>2</v>
      </c>
      <c r="E5522">
        <v>107</v>
      </c>
      <c r="F5522">
        <v>7.3676470588235299</v>
      </c>
      <c r="G5522">
        <v>5.8643536567687997</v>
      </c>
      <c r="H5522" s="1">
        <f>Table1[[#This Row],[target]]-Table1[[#This Row],[output]]</f>
        <v>1.5032934020547302</v>
      </c>
      <c r="I5522" s="1">
        <f>Table1[[#This Row],[tar-out]]*Table1[[#This Row],[tar-out]]</f>
        <v>2.2598910526612848</v>
      </c>
      <c r="J5522" s="1" t="b">
        <f>AND(ABS(Table1[[#This Row],[tar-out]])&gt;=$J$1,ABS(Table1[[#This Row],[tar-out]])&lt;$K$1)</f>
        <v>0</v>
      </c>
      <c r="K5522" s="1" t="b">
        <f>AND(ABS(Table1[[#This Row],[tar-out]])&gt;=$K$1,ABS(Table1[[#This Row],[tar-out]])&lt;$L$1)</f>
        <v>1</v>
      </c>
      <c r="L5522" s="1" t="b">
        <f>AND(ABS(Table1[[#This Row],[tar-out]])&gt;=$L$1,ABS(Table1[[#This Row],[tar-out]])&lt;$M$1)</f>
        <v>0</v>
      </c>
      <c r="M5522" s="1" t="b">
        <f>AND(ABS(Table1[[#This Row],[tar-out]])&gt;=$M$1,ABS(Table1[[#This Row],[tar-out]])&lt;$N$1)</f>
        <v>0</v>
      </c>
      <c r="N5522" s="1" t="b">
        <f>AND(ABS(Table1[[#This Row],[tar-out]])&gt;=$N$1,ABS(Table1[[#This Row],[tar-out]])&lt;$O$1)</f>
        <v>0</v>
      </c>
      <c r="O5522" s="1" t="b">
        <f>AND(ABS(Table1[[#This Row],[tar-out]])&gt;=$O$1,ABS(Table1[[#This Row],[tar-out]])&lt;$P$1)</f>
        <v>0</v>
      </c>
      <c r="P5522" s="1">
        <f>ROUND(Table1[[#This Row],[tar-out]],0)</f>
        <v>2</v>
      </c>
      <c r="Q5522" s="3">
        <v>5520</v>
      </c>
    </row>
    <row r="5523" spans="1:17" x14ac:dyDescent="0.25">
      <c r="A5523">
        <v>11</v>
      </c>
      <c r="B5523">
        <v>50</v>
      </c>
      <c r="C5523">
        <v>3.8181818181818201</v>
      </c>
      <c r="D5523">
        <v>2</v>
      </c>
      <c r="E5523">
        <v>80</v>
      </c>
      <c r="F5523">
        <v>7.09375</v>
      </c>
      <c r="G5523">
        <v>5.8958535194396999</v>
      </c>
      <c r="H5523" s="1">
        <f>Table1[[#This Row],[target]]-Table1[[#This Row],[output]]</f>
        <v>1.1978964805603001</v>
      </c>
      <c r="I5523" s="1">
        <f>Table1[[#This Row],[tar-out]]*Table1[[#This Row],[tar-out]]</f>
        <v>1.4349559781387533</v>
      </c>
      <c r="J5523" s="1" t="b">
        <f>AND(ABS(Table1[[#This Row],[tar-out]])&gt;=$J$1,ABS(Table1[[#This Row],[tar-out]])&lt;$K$1)</f>
        <v>0</v>
      </c>
      <c r="K5523" s="1" t="b">
        <f>AND(ABS(Table1[[#This Row],[tar-out]])&gt;=$K$1,ABS(Table1[[#This Row],[tar-out]])&lt;$L$1)</f>
        <v>1</v>
      </c>
      <c r="L5523" s="1" t="b">
        <f>AND(ABS(Table1[[#This Row],[tar-out]])&gt;=$L$1,ABS(Table1[[#This Row],[tar-out]])&lt;$M$1)</f>
        <v>0</v>
      </c>
      <c r="M5523" s="1" t="b">
        <f>AND(ABS(Table1[[#This Row],[tar-out]])&gt;=$M$1,ABS(Table1[[#This Row],[tar-out]])&lt;$N$1)</f>
        <v>0</v>
      </c>
      <c r="N5523" s="1" t="b">
        <f>AND(ABS(Table1[[#This Row],[tar-out]])&gt;=$N$1,ABS(Table1[[#This Row],[tar-out]])&lt;$O$1)</f>
        <v>0</v>
      </c>
      <c r="O5523" s="1" t="b">
        <f>AND(ABS(Table1[[#This Row],[tar-out]])&gt;=$O$1,ABS(Table1[[#This Row],[tar-out]])&lt;$P$1)</f>
        <v>0</v>
      </c>
      <c r="P5523" s="1">
        <f>ROUND(Table1[[#This Row],[tar-out]],0)</f>
        <v>1</v>
      </c>
      <c r="Q5523" s="2">
        <v>5521</v>
      </c>
    </row>
    <row r="5524" spans="1:17" x14ac:dyDescent="0.25">
      <c r="A5524">
        <v>11</v>
      </c>
      <c r="B5524">
        <v>50</v>
      </c>
      <c r="C5524">
        <v>3.8181818181818201</v>
      </c>
      <c r="D5524">
        <v>2</v>
      </c>
      <c r="E5524">
        <v>62</v>
      </c>
      <c r="F5524">
        <v>8.3703703703703702</v>
      </c>
      <c r="G5524">
        <v>5.9320645332336399</v>
      </c>
      <c r="H5524" s="1">
        <f>Table1[[#This Row],[target]]-Table1[[#This Row],[output]]</f>
        <v>2.4383058371367303</v>
      </c>
      <c r="I5524" s="1">
        <f>Table1[[#This Row],[tar-out]]*Table1[[#This Row],[tar-out]]</f>
        <v>5.9453353554150512</v>
      </c>
      <c r="J5524" s="1" t="b">
        <f>AND(ABS(Table1[[#This Row],[tar-out]])&gt;=$J$1,ABS(Table1[[#This Row],[tar-out]])&lt;$K$1)</f>
        <v>0</v>
      </c>
      <c r="K5524" s="1" t="b">
        <f>AND(ABS(Table1[[#This Row],[tar-out]])&gt;=$K$1,ABS(Table1[[#This Row],[tar-out]])&lt;$L$1)</f>
        <v>0</v>
      </c>
      <c r="L5524" s="1" t="b">
        <f>AND(ABS(Table1[[#This Row],[tar-out]])&gt;=$L$1,ABS(Table1[[#This Row],[tar-out]])&lt;$M$1)</f>
        <v>1</v>
      </c>
      <c r="M5524" s="1" t="b">
        <f>AND(ABS(Table1[[#This Row],[tar-out]])&gt;=$M$1,ABS(Table1[[#This Row],[tar-out]])&lt;$N$1)</f>
        <v>0</v>
      </c>
      <c r="N5524" s="1" t="b">
        <f>AND(ABS(Table1[[#This Row],[tar-out]])&gt;=$N$1,ABS(Table1[[#This Row],[tar-out]])&lt;$O$1)</f>
        <v>0</v>
      </c>
      <c r="O5524" s="1" t="b">
        <f>AND(ABS(Table1[[#This Row],[tar-out]])&gt;=$O$1,ABS(Table1[[#This Row],[tar-out]])&lt;$P$1)</f>
        <v>0</v>
      </c>
      <c r="P5524" s="1">
        <f>ROUND(Table1[[#This Row],[tar-out]],0)</f>
        <v>2</v>
      </c>
      <c r="Q5524" s="3">
        <v>5522</v>
      </c>
    </row>
    <row r="5525" spans="1:17" x14ac:dyDescent="0.25">
      <c r="A5525">
        <v>11</v>
      </c>
      <c r="B5525">
        <v>50</v>
      </c>
      <c r="C5525">
        <v>3.8181818181818201</v>
      </c>
      <c r="D5525">
        <v>2</v>
      </c>
      <c r="E5525">
        <v>33</v>
      </c>
      <c r="F5525">
        <v>8.3046808510638304</v>
      </c>
      <c r="G5525">
        <v>6.0013117790222203</v>
      </c>
      <c r="H5525" s="1">
        <f>Table1[[#This Row],[target]]-Table1[[#This Row],[output]]</f>
        <v>2.30336907204161</v>
      </c>
      <c r="I5525" s="1">
        <f>Table1[[#This Row],[tar-out]]*Table1[[#This Row],[tar-out]]</f>
        <v>5.3055090820378279</v>
      </c>
      <c r="J5525" s="1" t="b">
        <f>AND(ABS(Table1[[#This Row],[tar-out]])&gt;=$J$1,ABS(Table1[[#This Row],[tar-out]])&lt;$K$1)</f>
        <v>0</v>
      </c>
      <c r="K5525" s="1" t="b">
        <f>AND(ABS(Table1[[#This Row],[tar-out]])&gt;=$K$1,ABS(Table1[[#This Row],[tar-out]])&lt;$L$1)</f>
        <v>0</v>
      </c>
      <c r="L5525" s="1" t="b">
        <f>AND(ABS(Table1[[#This Row],[tar-out]])&gt;=$L$1,ABS(Table1[[#This Row],[tar-out]])&lt;$M$1)</f>
        <v>1</v>
      </c>
      <c r="M5525" s="1" t="b">
        <f>AND(ABS(Table1[[#This Row],[tar-out]])&gt;=$M$1,ABS(Table1[[#This Row],[tar-out]])&lt;$N$1)</f>
        <v>0</v>
      </c>
      <c r="N5525" s="1" t="b">
        <f>AND(ABS(Table1[[#This Row],[tar-out]])&gt;=$N$1,ABS(Table1[[#This Row],[tar-out]])&lt;$O$1)</f>
        <v>0</v>
      </c>
      <c r="O5525" s="1" t="b">
        <f>AND(ABS(Table1[[#This Row],[tar-out]])&gt;=$O$1,ABS(Table1[[#This Row],[tar-out]])&lt;$P$1)</f>
        <v>0</v>
      </c>
      <c r="P5525" s="1">
        <f>ROUND(Table1[[#This Row],[tar-out]],0)</f>
        <v>2</v>
      </c>
      <c r="Q5525" s="2">
        <v>5523</v>
      </c>
    </row>
    <row r="5526" spans="1:17" x14ac:dyDescent="0.25">
      <c r="A5526">
        <v>11</v>
      </c>
      <c r="B5526">
        <v>50</v>
      </c>
      <c r="C5526">
        <v>3.8181818181818201</v>
      </c>
      <c r="D5526">
        <v>2</v>
      </c>
      <c r="E5526">
        <v>76</v>
      </c>
      <c r="F5526">
        <v>7.8636363636363598</v>
      </c>
      <c r="G5526">
        <v>5.90386867523193</v>
      </c>
      <c r="H5526" s="1">
        <f>Table1[[#This Row],[target]]-Table1[[#This Row],[output]]</f>
        <v>1.9597676884044297</v>
      </c>
      <c r="I5526" s="1">
        <f>Table1[[#This Row],[tar-out]]*Table1[[#This Row],[tar-out]]</f>
        <v>3.840689392514042</v>
      </c>
      <c r="J5526" s="1" t="b">
        <f>AND(ABS(Table1[[#This Row],[tar-out]])&gt;=$J$1,ABS(Table1[[#This Row],[tar-out]])&lt;$K$1)</f>
        <v>0</v>
      </c>
      <c r="K5526" s="1" t="b">
        <f>AND(ABS(Table1[[#This Row],[tar-out]])&gt;=$K$1,ABS(Table1[[#This Row],[tar-out]])&lt;$L$1)</f>
        <v>1</v>
      </c>
      <c r="L5526" s="1" t="b">
        <f>AND(ABS(Table1[[#This Row],[tar-out]])&gt;=$L$1,ABS(Table1[[#This Row],[tar-out]])&lt;$M$1)</f>
        <v>0</v>
      </c>
      <c r="M5526" s="1" t="b">
        <f>AND(ABS(Table1[[#This Row],[tar-out]])&gt;=$M$1,ABS(Table1[[#This Row],[tar-out]])&lt;$N$1)</f>
        <v>0</v>
      </c>
      <c r="N5526" s="1" t="b">
        <f>AND(ABS(Table1[[#This Row],[tar-out]])&gt;=$N$1,ABS(Table1[[#This Row],[tar-out]])&lt;$O$1)</f>
        <v>0</v>
      </c>
      <c r="O5526" s="1" t="b">
        <f>AND(ABS(Table1[[#This Row],[tar-out]])&gt;=$O$1,ABS(Table1[[#This Row],[tar-out]])&lt;$P$1)</f>
        <v>0</v>
      </c>
      <c r="P5526" s="1">
        <f>ROUND(Table1[[#This Row],[tar-out]],0)</f>
        <v>2</v>
      </c>
      <c r="Q5526" s="3">
        <v>5524</v>
      </c>
    </row>
    <row r="5527" spans="1:17" x14ac:dyDescent="0.25">
      <c r="A5527">
        <v>11</v>
      </c>
      <c r="B5527">
        <v>50</v>
      </c>
      <c r="C5527">
        <v>3.8181818181818201</v>
      </c>
      <c r="D5527">
        <v>2</v>
      </c>
      <c r="E5527">
        <v>65</v>
      </c>
      <c r="F5527">
        <v>8</v>
      </c>
      <c r="G5527">
        <v>5.9259090423584002</v>
      </c>
      <c r="H5527" s="1">
        <f>Table1[[#This Row],[target]]-Table1[[#This Row],[output]]</f>
        <v>2.0740909576415998</v>
      </c>
      <c r="I5527" s="1">
        <f>Table1[[#This Row],[tar-out]]*Table1[[#This Row],[tar-out]]</f>
        <v>4.3018533005706487</v>
      </c>
      <c r="J5527" s="1" t="b">
        <f>AND(ABS(Table1[[#This Row],[tar-out]])&gt;=$J$1,ABS(Table1[[#This Row],[tar-out]])&lt;$K$1)</f>
        <v>0</v>
      </c>
      <c r="K5527" s="1" t="b">
        <f>AND(ABS(Table1[[#This Row],[tar-out]])&gt;=$K$1,ABS(Table1[[#This Row],[tar-out]])&lt;$L$1)</f>
        <v>0</v>
      </c>
      <c r="L5527" s="1" t="b">
        <f>AND(ABS(Table1[[#This Row],[tar-out]])&gt;=$L$1,ABS(Table1[[#This Row],[tar-out]])&lt;$M$1)</f>
        <v>1</v>
      </c>
      <c r="M5527" s="1" t="b">
        <f>AND(ABS(Table1[[#This Row],[tar-out]])&gt;=$M$1,ABS(Table1[[#This Row],[tar-out]])&lt;$N$1)</f>
        <v>0</v>
      </c>
      <c r="N5527" s="1" t="b">
        <f>AND(ABS(Table1[[#This Row],[tar-out]])&gt;=$N$1,ABS(Table1[[#This Row],[tar-out]])&lt;$O$1)</f>
        <v>0</v>
      </c>
      <c r="O5527" s="1" t="b">
        <f>AND(ABS(Table1[[#This Row],[tar-out]])&gt;=$O$1,ABS(Table1[[#This Row],[tar-out]])&lt;$P$1)</f>
        <v>0</v>
      </c>
      <c r="P5527" s="1">
        <f>ROUND(Table1[[#This Row],[tar-out]],0)</f>
        <v>2</v>
      </c>
      <c r="Q5527" s="2">
        <v>5525</v>
      </c>
    </row>
    <row r="5528" spans="1:17" x14ac:dyDescent="0.25">
      <c r="A5528">
        <v>11</v>
      </c>
      <c r="B5528">
        <v>50</v>
      </c>
      <c r="C5528">
        <v>3.8181818181818201</v>
      </c>
      <c r="D5528">
        <v>2</v>
      </c>
      <c r="E5528">
        <v>0</v>
      </c>
      <c r="F5528">
        <v>0</v>
      </c>
      <c r="G5528">
        <v>4.8299293518066397</v>
      </c>
      <c r="H5528" s="1">
        <f>Table1[[#This Row],[target]]-Table1[[#This Row],[output]]</f>
        <v>-4.8299293518066397</v>
      </c>
      <c r="I5528" s="1">
        <f>Table1[[#This Row],[tar-out]]*Table1[[#This Row],[tar-out]]</f>
        <v>23.328217543443309</v>
      </c>
      <c r="J5528" s="1" t="b">
        <f>AND(ABS(Table1[[#This Row],[tar-out]])&gt;=$J$1,ABS(Table1[[#This Row],[tar-out]])&lt;$K$1)</f>
        <v>0</v>
      </c>
      <c r="K5528" s="1" t="b">
        <f>AND(ABS(Table1[[#This Row],[tar-out]])&gt;=$K$1,ABS(Table1[[#This Row],[tar-out]])&lt;$L$1)</f>
        <v>0</v>
      </c>
      <c r="L5528" s="1" t="b">
        <f>AND(ABS(Table1[[#This Row],[tar-out]])&gt;=$L$1,ABS(Table1[[#This Row],[tar-out]])&lt;$M$1)</f>
        <v>1</v>
      </c>
      <c r="M5528" s="1" t="b">
        <f>AND(ABS(Table1[[#This Row],[tar-out]])&gt;=$M$1,ABS(Table1[[#This Row],[tar-out]])&lt;$N$1)</f>
        <v>0</v>
      </c>
      <c r="N5528" s="1" t="b">
        <f>AND(ABS(Table1[[#This Row],[tar-out]])&gt;=$N$1,ABS(Table1[[#This Row],[tar-out]])&lt;$O$1)</f>
        <v>0</v>
      </c>
      <c r="O5528" s="1" t="b">
        <f>AND(ABS(Table1[[#This Row],[tar-out]])&gt;=$O$1,ABS(Table1[[#This Row],[tar-out]])&lt;$P$1)</f>
        <v>0</v>
      </c>
      <c r="P5528" s="1">
        <f>ROUND(Table1[[#This Row],[tar-out]],0)</f>
        <v>-5</v>
      </c>
      <c r="Q5528" s="3">
        <v>5526</v>
      </c>
    </row>
    <row r="5529" spans="1:17" x14ac:dyDescent="0.25">
      <c r="A5529">
        <v>11</v>
      </c>
      <c r="B5529">
        <v>50</v>
      </c>
      <c r="C5529">
        <v>3.8181818181818201</v>
      </c>
      <c r="D5529">
        <v>2</v>
      </c>
      <c r="E5529">
        <v>1</v>
      </c>
      <c r="F5529">
        <v>1</v>
      </c>
      <c r="G5529">
        <v>5.0184645652770996</v>
      </c>
      <c r="H5529" s="1">
        <f>Table1[[#This Row],[target]]-Table1[[#This Row],[output]]</f>
        <v>-4.0184645652770996</v>
      </c>
      <c r="I5529" s="1">
        <f>Table1[[#This Row],[tar-out]]*Table1[[#This Row],[tar-out]]</f>
        <v>16.148057462387669</v>
      </c>
      <c r="J5529" s="1" t="b">
        <f>AND(ABS(Table1[[#This Row],[tar-out]])&gt;=$J$1,ABS(Table1[[#This Row],[tar-out]])&lt;$K$1)</f>
        <v>0</v>
      </c>
      <c r="K5529" s="1" t="b">
        <f>AND(ABS(Table1[[#This Row],[tar-out]])&gt;=$K$1,ABS(Table1[[#This Row],[tar-out]])&lt;$L$1)</f>
        <v>0</v>
      </c>
      <c r="L5529" s="1" t="b">
        <f>AND(ABS(Table1[[#This Row],[tar-out]])&gt;=$L$1,ABS(Table1[[#This Row],[tar-out]])&lt;$M$1)</f>
        <v>1</v>
      </c>
      <c r="M5529" s="1" t="b">
        <f>AND(ABS(Table1[[#This Row],[tar-out]])&gt;=$M$1,ABS(Table1[[#This Row],[tar-out]])&lt;$N$1)</f>
        <v>0</v>
      </c>
      <c r="N5529" s="1" t="b">
        <f>AND(ABS(Table1[[#This Row],[tar-out]])&gt;=$N$1,ABS(Table1[[#This Row],[tar-out]])&lt;$O$1)</f>
        <v>0</v>
      </c>
      <c r="O5529" s="1" t="b">
        <f>AND(ABS(Table1[[#This Row],[tar-out]])&gt;=$O$1,ABS(Table1[[#This Row],[tar-out]])&lt;$P$1)</f>
        <v>0</v>
      </c>
      <c r="P5529" s="1">
        <f>ROUND(Table1[[#This Row],[tar-out]],0)</f>
        <v>-4</v>
      </c>
      <c r="Q5529" s="2">
        <v>5527</v>
      </c>
    </row>
    <row r="5530" spans="1:17" x14ac:dyDescent="0.25">
      <c r="A5530">
        <v>11</v>
      </c>
      <c r="B5530">
        <v>50</v>
      </c>
      <c r="C5530">
        <v>3.8181818181818201</v>
      </c>
      <c r="D5530">
        <v>2</v>
      </c>
      <c r="E5530">
        <v>2</v>
      </c>
      <c r="F5530">
        <v>2</v>
      </c>
      <c r="G5530">
        <v>5.2069997787475604</v>
      </c>
      <c r="H5530" s="1">
        <f>Table1[[#This Row],[target]]-Table1[[#This Row],[output]]</f>
        <v>-3.2069997787475604</v>
      </c>
      <c r="I5530" s="1">
        <f>Table1[[#This Row],[tar-out]]*Table1[[#This Row],[tar-out]]</f>
        <v>10.2848475808869</v>
      </c>
      <c r="J5530" s="1" t="b">
        <f>AND(ABS(Table1[[#This Row],[tar-out]])&gt;=$J$1,ABS(Table1[[#This Row],[tar-out]])&lt;$K$1)</f>
        <v>0</v>
      </c>
      <c r="K5530" s="1" t="b">
        <f>AND(ABS(Table1[[#This Row],[tar-out]])&gt;=$K$1,ABS(Table1[[#This Row],[tar-out]])&lt;$L$1)</f>
        <v>0</v>
      </c>
      <c r="L5530" s="1" t="b">
        <f>AND(ABS(Table1[[#This Row],[tar-out]])&gt;=$L$1,ABS(Table1[[#This Row],[tar-out]])&lt;$M$1)</f>
        <v>1</v>
      </c>
      <c r="M5530" s="1" t="b">
        <f>AND(ABS(Table1[[#This Row],[tar-out]])&gt;=$M$1,ABS(Table1[[#This Row],[tar-out]])&lt;$N$1)</f>
        <v>0</v>
      </c>
      <c r="N5530" s="1" t="b">
        <f>AND(ABS(Table1[[#This Row],[tar-out]])&gt;=$N$1,ABS(Table1[[#This Row],[tar-out]])&lt;$O$1)</f>
        <v>0</v>
      </c>
      <c r="O5530" s="1" t="b">
        <f>AND(ABS(Table1[[#This Row],[tar-out]])&gt;=$O$1,ABS(Table1[[#This Row],[tar-out]])&lt;$P$1)</f>
        <v>0</v>
      </c>
      <c r="P5530" s="1">
        <f>ROUND(Table1[[#This Row],[tar-out]],0)</f>
        <v>-3</v>
      </c>
      <c r="Q5530" s="3">
        <v>5528</v>
      </c>
    </row>
    <row r="5531" spans="1:17" x14ac:dyDescent="0.25">
      <c r="A5531">
        <v>11</v>
      </c>
      <c r="B5531">
        <v>50</v>
      </c>
      <c r="C5531">
        <v>3.8181818181818201</v>
      </c>
      <c r="D5531">
        <v>2</v>
      </c>
      <c r="E5531">
        <v>26</v>
      </c>
      <c r="F5531">
        <v>8.2974203338391508</v>
      </c>
      <c r="G5531">
        <v>6.0202617645263699</v>
      </c>
      <c r="H5531" s="1">
        <f>Table1[[#This Row],[target]]-Table1[[#This Row],[output]]</f>
        <v>2.2771585693127809</v>
      </c>
      <c r="I5531" s="1">
        <f>Table1[[#This Row],[tar-out]]*Table1[[#This Row],[tar-out]]</f>
        <v>5.1854511497946314</v>
      </c>
      <c r="J5531" s="1" t="b">
        <f>AND(ABS(Table1[[#This Row],[tar-out]])&gt;=$J$1,ABS(Table1[[#This Row],[tar-out]])&lt;$K$1)</f>
        <v>0</v>
      </c>
      <c r="K5531" s="1" t="b">
        <f>AND(ABS(Table1[[#This Row],[tar-out]])&gt;=$K$1,ABS(Table1[[#This Row],[tar-out]])&lt;$L$1)</f>
        <v>0</v>
      </c>
      <c r="L5531" s="1" t="b">
        <f>AND(ABS(Table1[[#This Row],[tar-out]])&gt;=$L$1,ABS(Table1[[#This Row],[tar-out]])&lt;$M$1)</f>
        <v>1</v>
      </c>
      <c r="M5531" s="1" t="b">
        <f>AND(ABS(Table1[[#This Row],[tar-out]])&gt;=$M$1,ABS(Table1[[#This Row],[tar-out]])&lt;$N$1)</f>
        <v>0</v>
      </c>
      <c r="N5531" s="1" t="b">
        <f>AND(ABS(Table1[[#This Row],[tar-out]])&gt;=$N$1,ABS(Table1[[#This Row],[tar-out]])&lt;$O$1)</f>
        <v>0</v>
      </c>
      <c r="O5531" s="1" t="b">
        <f>AND(ABS(Table1[[#This Row],[tar-out]])&gt;=$O$1,ABS(Table1[[#This Row],[tar-out]])&lt;$P$1)</f>
        <v>0</v>
      </c>
      <c r="P5531" s="1">
        <f>ROUND(Table1[[#This Row],[tar-out]],0)</f>
        <v>2</v>
      </c>
      <c r="Q5531" s="2">
        <v>5529</v>
      </c>
    </row>
    <row r="5532" spans="1:17" x14ac:dyDescent="0.25">
      <c r="A5532">
        <v>11</v>
      </c>
      <c r="B5532">
        <v>50</v>
      </c>
      <c r="C5532">
        <v>3.8181818181818201</v>
      </c>
      <c r="D5532">
        <v>2</v>
      </c>
      <c r="E5532">
        <v>17</v>
      </c>
      <c r="F5532">
        <v>8.7510683760683694</v>
      </c>
      <c r="G5532">
        <v>6.0446262359619096</v>
      </c>
      <c r="H5532" s="1">
        <f>Table1[[#This Row],[target]]-Table1[[#This Row],[output]]</f>
        <v>2.7064421401064598</v>
      </c>
      <c r="I5532" s="1">
        <f>Table1[[#This Row],[tar-out]]*Table1[[#This Row],[tar-out]]</f>
        <v>7.3248290577440338</v>
      </c>
      <c r="J5532" s="1" t="b">
        <f>AND(ABS(Table1[[#This Row],[tar-out]])&gt;=$J$1,ABS(Table1[[#This Row],[tar-out]])&lt;$K$1)</f>
        <v>0</v>
      </c>
      <c r="K5532" s="1" t="b">
        <f>AND(ABS(Table1[[#This Row],[tar-out]])&gt;=$K$1,ABS(Table1[[#This Row],[tar-out]])&lt;$L$1)</f>
        <v>0</v>
      </c>
      <c r="L5532" s="1" t="b">
        <f>AND(ABS(Table1[[#This Row],[tar-out]])&gt;=$L$1,ABS(Table1[[#This Row],[tar-out]])&lt;$M$1)</f>
        <v>1</v>
      </c>
      <c r="M5532" s="1" t="b">
        <f>AND(ABS(Table1[[#This Row],[tar-out]])&gt;=$M$1,ABS(Table1[[#This Row],[tar-out]])&lt;$N$1)</f>
        <v>0</v>
      </c>
      <c r="N5532" s="1" t="b">
        <f>AND(ABS(Table1[[#This Row],[tar-out]])&gt;=$N$1,ABS(Table1[[#This Row],[tar-out]])&lt;$O$1)</f>
        <v>0</v>
      </c>
      <c r="O5532" s="1" t="b">
        <f>AND(ABS(Table1[[#This Row],[tar-out]])&gt;=$O$1,ABS(Table1[[#This Row],[tar-out]])&lt;$P$1)</f>
        <v>0</v>
      </c>
      <c r="P5532" s="1">
        <f>ROUND(Table1[[#This Row],[tar-out]],0)</f>
        <v>3</v>
      </c>
      <c r="Q5532" s="3">
        <v>5530</v>
      </c>
    </row>
    <row r="5533" spans="1:17" x14ac:dyDescent="0.25">
      <c r="A5533">
        <v>11</v>
      </c>
      <c r="B5533">
        <v>50</v>
      </c>
      <c r="C5533">
        <v>3.8181818181818201</v>
      </c>
      <c r="D5533">
        <v>2</v>
      </c>
      <c r="E5533">
        <v>10</v>
      </c>
      <c r="F5533">
        <v>9.27536231884058</v>
      </c>
      <c r="G5533">
        <v>6.0635757446289098</v>
      </c>
      <c r="H5533" s="1">
        <f>Table1[[#This Row],[target]]-Table1[[#This Row],[output]]</f>
        <v>3.2117865742116702</v>
      </c>
      <c r="I5533" s="1">
        <f>Table1[[#This Row],[tar-out]]*Table1[[#This Row],[tar-out]]</f>
        <v>10.315572998286337</v>
      </c>
      <c r="J5533" s="1" t="b">
        <f>AND(ABS(Table1[[#This Row],[tar-out]])&gt;=$J$1,ABS(Table1[[#This Row],[tar-out]])&lt;$K$1)</f>
        <v>0</v>
      </c>
      <c r="K5533" s="1" t="b">
        <f>AND(ABS(Table1[[#This Row],[tar-out]])&gt;=$K$1,ABS(Table1[[#This Row],[tar-out]])&lt;$L$1)</f>
        <v>0</v>
      </c>
      <c r="L5533" s="1" t="b">
        <f>AND(ABS(Table1[[#This Row],[tar-out]])&gt;=$L$1,ABS(Table1[[#This Row],[tar-out]])&lt;$M$1)</f>
        <v>1</v>
      </c>
      <c r="M5533" s="1" t="b">
        <f>AND(ABS(Table1[[#This Row],[tar-out]])&gt;=$M$1,ABS(Table1[[#This Row],[tar-out]])&lt;$N$1)</f>
        <v>0</v>
      </c>
      <c r="N5533" s="1" t="b">
        <f>AND(ABS(Table1[[#This Row],[tar-out]])&gt;=$N$1,ABS(Table1[[#This Row],[tar-out]])&lt;$O$1)</f>
        <v>0</v>
      </c>
      <c r="O5533" s="1" t="b">
        <f>AND(ABS(Table1[[#This Row],[tar-out]])&gt;=$O$1,ABS(Table1[[#This Row],[tar-out]])&lt;$P$1)</f>
        <v>0</v>
      </c>
      <c r="P5533" s="1">
        <f>ROUND(Table1[[#This Row],[tar-out]],0)</f>
        <v>3</v>
      </c>
      <c r="Q5533" s="2">
        <v>5531</v>
      </c>
    </row>
    <row r="5534" spans="1:17" x14ac:dyDescent="0.25">
      <c r="A5534">
        <v>11</v>
      </c>
      <c r="B5534">
        <v>50</v>
      </c>
      <c r="C5534">
        <v>3.8181818181818201</v>
      </c>
      <c r="D5534">
        <v>2</v>
      </c>
      <c r="E5534">
        <v>5</v>
      </c>
      <c r="F5534">
        <v>5.5624519600307503</v>
      </c>
      <c r="G5534">
        <v>5.7634792327880904</v>
      </c>
      <c r="H5534" s="1">
        <f>Table1[[#This Row],[target]]-Table1[[#This Row],[output]]</f>
        <v>-0.20102727275734011</v>
      </c>
      <c r="I5534" s="1">
        <f>Table1[[#This Row],[tar-out]]*Table1[[#This Row],[tar-out]]</f>
        <v>4.0411964392254016E-2</v>
      </c>
      <c r="J5534" s="1" t="b">
        <f>AND(ABS(Table1[[#This Row],[tar-out]])&gt;=$J$1,ABS(Table1[[#This Row],[tar-out]])&lt;$K$1)</f>
        <v>1</v>
      </c>
      <c r="K5534" s="1" t="b">
        <f>AND(ABS(Table1[[#This Row],[tar-out]])&gt;=$K$1,ABS(Table1[[#This Row],[tar-out]])&lt;$L$1)</f>
        <v>0</v>
      </c>
      <c r="L5534" s="1" t="b">
        <f>AND(ABS(Table1[[#This Row],[tar-out]])&gt;=$L$1,ABS(Table1[[#This Row],[tar-out]])&lt;$M$1)</f>
        <v>0</v>
      </c>
      <c r="M5534" s="1" t="b">
        <f>AND(ABS(Table1[[#This Row],[tar-out]])&gt;=$M$1,ABS(Table1[[#This Row],[tar-out]])&lt;$N$1)</f>
        <v>0</v>
      </c>
      <c r="N5534" s="1" t="b">
        <f>AND(ABS(Table1[[#This Row],[tar-out]])&gt;=$N$1,ABS(Table1[[#This Row],[tar-out]])&lt;$O$1)</f>
        <v>0</v>
      </c>
      <c r="O5534" s="1" t="b">
        <f>AND(ABS(Table1[[#This Row],[tar-out]])&gt;=$O$1,ABS(Table1[[#This Row],[tar-out]])&lt;$P$1)</f>
        <v>0</v>
      </c>
      <c r="P5534" s="1">
        <f>ROUND(Table1[[#This Row],[tar-out]],0)</f>
        <v>0</v>
      </c>
      <c r="Q5534" s="3">
        <v>5532</v>
      </c>
    </row>
    <row r="5535" spans="1:17" x14ac:dyDescent="0.25">
      <c r="A5535">
        <v>11</v>
      </c>
      <c r="B5535">
        <v>50</v>
      </c>
      <c r="C5535">
        <v>3.8181818181818201</v>
      </c>
      <c r="D5535">
        <v>2</v>
      </c>
      <c r="E5535">
        <v>27</v>
      </c>
      <c r="F5535">
        <v>9.4994964753272892</v>
      </c>
      <c r="G5535">
        <v>6.0175547599792498</v>
      </c>
      <c r="H5535" s="1">
        <f>Table1[[#This Row],[target]]-Table1[[#This Row],[output]]</f>
        <v>3.4819417153480394</v>
      </c>
      <c r="I5535" s="1">
        <f>Table1[[#This Row],[tar-out]]*Table1[[#This Row],[tar-out]]</f>
        <v>12.123918109080847</v>
      </c>
      <c r="J5535" s="1" t="b">
        <f>AND(ABS(Table1[[#This Row],[tar-out]])&gt;=$J$1,ABS(Table1[[#This Row],[tar-out]])&lt;$K$1)</f>
        <v>0</v>
      </c>
      <c r="K5535" s="1" t="b">
        <f>AND(ABS(Table1[[#This Row],[tar-out]])&gt;=$K$1,ABS(Table1[[#This Row],[tar-out]])&lt;$L$1)</f>
        <v>0</v>
      </c>
      <c r="L5535" s="1" t="b">
        <f>AND(ABS(Table1[[#This Row],[tar-out]])&gt;=$L$1,ABS(Table1[[#This Row],[tar-out]])&lt;$M$1)</f>
        <v>1</v>
      </c>
      <c r="M5535" s="1" t="b">
        <f>AND(ABS(Table1[[#This Row],[tar-out]])&gt;=$M$1,ABS(Table1[[#This Row],[tar-out]])&lt;$N$1)</f>
        <v>0</v>
      </c>
      <c r="N5535" s="1" t="b">
        <f>AND(ABS(Table1[[#This Row],[tar-out]])&gt;=$N$1,ABS(Table1[[#This Row],[tar-out]])&lt;$O$1)</f>
        <v>0</v>
      </c>
      <c r="O5535" s="1" t="b">
        <f>AND(ABS(Table1[[#This Row],[tar-out]])&gt;=$O$1,ABS(Table1[[#This Row],[tar-out]])&lt;$P$1)</f>
        <v>0</v>
      </c>
      <c r="P5535" s="1">
        <f>ROUND(Table1[[#This Row],[tar-out]],0)</f>
        <v>3</v>
      </c>
      <c r="Q5535" s="2">
        <v>5533</v>
      </c>
    </row>
    <row r="5536" spans="1:17" x14ac:dyDescent="0.25">
      <c r="A5536">
        <v>11</v>
      </c>
      <c r="B5536">
        <v>50</v>
      </c>
      <c r="C5536">
        <v>3.8181818181818201</v>
      </c>
      <c r="D5536">
        <v>2</v>
      </c>
      <c r="E5536">
        <v>18</v>
      </c>
      <c r="F5536">
        <v>9.9986679986679992</v>
      </c>
      <c r="G5536">
        <v>6.0419187545776403</v>
      </c>
      <c r="H5536" s="1">
        <f>Table1[[#This Row],[target]]-Table1[[#This Row],[output]]</f>
        <v>3.9567492440903589</v>
      </c>
      <c r="I5536" s="1">
        <f>Table1[[#This Row],[tar-out]]*Table1[[#This Row],[tar-out]]</f>
        <v>15.655864580609627</v>
      </c>
      <c r="J5536" s="1" t="b">
        <f>AND(ABS(Table1[[#This Row],[tar-out]])&gt;=$J$1,ABS(Table1[[#This Row],[tar-out]])&lt;$K$1)</f>
        <v>0</v>
      </c>
      <c r="K5536" s="1" t="b">
        <f>AND(ABS(Table1[[#This Row],[tar-out]])&gt;=$K$1,ABS(Table1[[#This Row],[tar-out]])&lt;$L$1)</f>
        <v>0</v>
      </c>
      <c r="L5536" s="1" t="b">
        <f>AND(ABS(Table1[[#This Row],[tar-out]])&gt;=$L$1,ABS(Table1[[#This Row],[tar-out]])&lt;$M$1)</f>
        <v>1</v>
      </c>
      <c r="M5536" s="1" t="b">
        <f>AND(ABS(Table1[[#This Row],[tar-out]])&gt;=$M$1,ABS(Table1[[#This Row],[tar-out]])&lt;$N$1)</f>
        <v>0</v>
      </c>
      <c r="N5536" s="1" t="b">
        <f>AND(ABS(Table1[[#This Row],[tar-out]])&gt;=$N$1,ABS(Table1[[#This Row],[tar-out]])&lt;$O$1)</f>
        <v>0</v>
      </c>
      <c r="O5536" s="1" t="b">
        <f>AND(ABS(Table1[[#This Row],[tar-out]])&gt;=$O$1,ABS(Table1[[#This Row],[tar-out]])&lt;$P$1)</f>
        <v>0</v>
      </c>
      <c r="P5536" s="1">
        <f>ROUND(Table1[[#This Row],[tar-out]],0)</f>
        <v>4</v>
      </c>
      <c r="Q5536" s="3">
        <v>5534</v>
      </c>
    </row>
    <row r="5537" spans="1:17" x14ac:dyDescent="0.25">
      <c r="A5537">
        <v>11</v>
      </c>
      <c r="B5537">
        <v>50</v>
      </c>
      <c r="C5537">
        <v>3.8181818181818201</v>
      </c>
      <c r="D5537">
        <v>2</v>
      </c>
      <c r="E5537">
        <v>38</v>
      </c>
      <c r="F5537">
        <v>7.7290930506478199</v>
      </c>
      <c r="G5537">
        <v>5.9877762794494602</v>
      </c>
      <c r="H5537" s="1">
        <f>Table1[[#This Row],[target]]-Table1[[#This Row],[output]]</f>
        <v>1.7413167711983597</v>
      </c>
      <c r="I5537" s="1">
        <f>Table1[[#This Row],[tar-out]]*Table1[[#This Row],[tar-out]]</f>
        <v>3.0321840976566805</v>
      </c>
      <c r="J5537" s="1" t="b">
        <f>AND(ABS(Table1[[#This Row],[tar-out]])&gt;=$J$1,ABS(Table1[[#This Row],[tar-out]])&lt;$K$1)</f>
        <v>0</v>
      </c>
      <c r="K5537" s="1" t="b">
        <f>AND(ABS(Table1[[#This Row],[tar-out]])&gt;=$K$1,ABS(Table1[[#This Row],[tar-out]])&lt;$L$1)</f>
        <v>1</v>
      </c>
      <c r="L5537" s="1" t="b">
        <f>AND(ABS(Table1[[#This Row],[tar-out]])&gt;=$L$1,ABS(Table1[[#This Row],[tar-out]])&lt;$M$1)</f>
        <v>0</v>
      </c>
      <c r="M5537" s="1" t="b">
        <f>AND(ABS(Table1[[#This Row],[tar-out]])&gt;=$M$1,ABS(Table1[[#This Row],[tar-out]])&lt;$N$1)</f>
        <v>0</v>
      </c>
      <c r="N5537" s="1" t="b">
        <f>AND(ABS(Table1[[#This Row],[tar-out]])&gt;=$N$1,ABS(Table1[[#This Row],[tar-out]])&lt;$O$1)</f>
        <v>0</v>
      </c>
      <c r="O5537" s="1" t="b">
        <f>AND(ABS(Table1[[#This Row],[tar-out]])&gt;=$O$1,ABS(Table1[[#This Row],[tar-out]])&lt;$P$1)</f>
        <v>0</v>
      </c>
      <c r="P5537" s="1">
        <f>ROUND(Table1[[#This Row],[tar-out]],0)</f>
        <v>2</v>
      </c>
      <c r="Q5537" s="2">
        <v>5535</v>
      </c>
    </row>
    <row r="5538" spans="1:17" x14ac:dyDescent="0.25">
      <c r="A5538">
        <v>11</v>
      </c>
      <c r="B5538">
        <v>50</v>
      </c>
      <c r="C5538">
        <v>3.8181818181818201</v>
      </c>
      <c r="D5538">
        <v>2</v>
      </c>
      <c r="E5538">
        <v>11</v>
      </c>
      <c r="F5538">
        <v>9.2775371287128703</v>
      </c>
      <c r="G5538">
        <v>6.0608687400817898</v>
      </c>
      <c r="H5538" s="1">
        <f>Table1[[#This Row],[target]]-Table1[[#This Row],[output]]</f>
        <v>3.2166683886310805</v>
      </c>
      <c r="I5538" s="1">
        <f>Table1[[#This Row],[tar-out]]*Table1[[#This Row],[tar-out]]</f>
        <v>10.346955522418472</v>
      </c>
      <c r="J5538" s="1" t="b">
        <f>AND(ABS(Table1[[#This Row],[tar-out]])&gt;=$J$1,ABS(Table1[[#This Row],[tar-out]])&lt;$K$1)</f>
        <v>0</v>
      </c>
      <c r="K5538" s="1" t="b">
        <f>AND(ABS(Table1[[#This Row],[tar-out]])&gt;=$K$1,ABS(Table1[[#This Row],[tar-out]])&lt;$L$1)</f>
        <v>0</v>
      </c>
      <c r="L5538" s="1" t="b">
        <f>AND(ABS(Table1[[#This Row],[tar-out]])&gt;=$L$1,ABS(Table1[[#This Row],[tar-out]])&lt;$M$1)</f>
        <v>1</v>
      </c>
      <c r="M5538" s="1" t="b">
        <f>AND(ABS(Table1[[#This Row],[tar-out]])&gt;=$M$1,ABS(Table1[[#This Row],[tar-out]])&lt;$N$1)</f>
        <v>0</v>
      </c>
      <c r="N5538" s="1" t="b">
        <f>AND(ABS(Table1[[#This Row],[tar-out]])&gt;=$N$1,ABS(Table1[[#This Row],[tar-out]])&lt;$O$1)</f>
        <v>0</v>
      </c>
      <c r="O5538" s="1" t="b">
        <f>AND(ABS(Table1[[#This Row],[tar-out]])&gt;=$O$1,ABS(Table1[[#This Row],[tar-out]])&lt;$P$1)</f>
        <v>0</v>
      </c>
      <c r="P5538" s="1">
        <f>ROUND(Table1[[#This Row],[tar-out]],0)</f>
        <v>3</v>
      </c>
      <c r="Q5538" s="3">
        <v>5536</v>
      </c>
    </row>
    <row r="5539" spans="1:17" x14ac:dyDescent="0.25">
      <c r="A5539">
        <v>11</v>
      </c>
      <c r="B5539">
        <v>50</v>
      </c>
      <c r="C5539">
        <v>3.8181818181818201</v>
      </c>
      <c r="D5539">
        <v>2</v>
      </c>
      <c r="E5539">
        <v>6</v>
      </c>
      <c r="F5539">
        <v>6.4709980096673299</v>
      </c>
      <c r="G5539">
        <v>5.9405369758606001</v>
      </c>
      <c r="H5539" s="1">
        <f>Table1[[#This Row],[target]]-Table1[[#This Row],[output]]</f>
        <v>0.53046103380672971</v>
      </c>
      <c r="I5539" s="1">
        <f>Table1[[#This Row],[tar-out]]*Table1[[#This Row],[tar-out]]</f>
        <v>0.28138890838730446</v>
      </c>
      <c r="J5539" s="1" t="b">
        <f>AND(ABS(Table1[[#This Row],[tar-out]])&gt;=$J$1,ABS(Table1[[#This Row],[tar-out]])&lt;$K$1)</f>
        <v>1</v>
      </c>
      <c r="K5539" s="1" t="b">
        <f>AND(ABS(Table1[[#This Row],[tar-out]])&gt;=$K$1,ABS(Table1[[#This Row],[tar-out]])&lt;$L$1)</f>
        <v>0</v>
      </c>
      <c r="L5539" s="1" t="b">
        <f>AND(ABS(Table1[[#This Row],[tar-out]])&gt;=$L$1,ABS(Table1[[#This Row],[tar-out]])&lt;$M$1)</f>
        <v>0</v>
      </c>
      <c r="M5539" s="1" t="b">
        <f>AND(ABS(Table1[[#This Row],[tar-out]])&gt;=$M$1,ABS(Table1[[#This Row],[tar-out]])&lt;$N$1)</f>
        <v>0</v>
      </c>
      <c r="N5539" s="1" t="b">
        <f>AND(ABS(Table1[[#This Row],[tar-out]])&gt;=$N$1,ABS(Table1[[#This Row],[tar-out]])&lt;$O$1)</f>
        <v>0</v>
      </c>
      <c r="O5539" s="1" t="b">
        <f>AND(ABS(Table1[[#This Row],[tar-out]])&gt;=$O$1,ABS(Table1[[#This Row],[tar-out]])&lt;$P$1)</f>
        <v>0</v>
      </c>
      <c r="P5539" s="1">
        <f>ROUND(Table1[[#This Row],[tar-out]],0)</f>
        <v>1</v>
      </c>
      <c r="Q5539" s="2">
        <v>5537</v>
      </c>
    </row>
    <row r="5540" spans="1:17" x14ac:dyDescent="0.25">
      <c r="A5540">
        <v>11</v>
      </c>
      <c r="B5540">
        <v>50</v>
      </c>
      <c r="C5540">
        <v>3.8181818181818201</v>
      </c>
      <c r="D5540">
        <v>2</v>
      </c>
      <c r="E5540">
        <v>3</v>
      </c>
      <c r="F5540">
        <v>3.4268774703557301</v>
      </c>
      <c r="G5540">
        <v>5.3955354690551802</v>
      </c>
      <c r="H5540" s="1">
        <f>Table1[[#This Row],[target]]-Table1[[#This Row],[output]]</f>
        <v>-1.9686579986994501</v>
      </c>
      <c r="I5540" s="1">
        <f>Table1[[#This Row],[tar-out]]*Table1[[#This Row],[tar-out]]</f>
        <v>3.8756143158433241</v>
      </c>
      <c r="J5540" s="1" t="b">
        <f>AND(ABS(Table1[[#This Row],[tar-out]])&gt;=$J$1,ABS(Table1[[#This Row],[tar-out]])&lt;$K$1)</f>
        <v>0</v>
      </c>
      <c r="K5540" s="1" t="b">
        <f>AND(ABS(Table1[[#This Row],[tar-out]])&gt;=$K$1,ABS(Table1[[#This Row],[tar-out]])&lt;$L$1)</f>
        <v>1</v>
      </c>
      <c r="L5540" s="1" t="b">
        <f>AND(ABS(Table1[[#This Row],[tar-out]])&gt;=$L$1,ABS(Table1[[#This Row],[tar-out]])&lt;$M$1)</f>
        <v>0</v>
      </c>
      <c r="M5540" s="1" t="b">
        <f>AND(ABS(Table1[[#This Row],[tar-out]])&gt;=$M$1,ABS(Table1[[#This Row],[tar-out]])&lt;$N$1)</f>
        <v>0</v>
      </c>
      <c r="N5540" s="1" t="b">
        <f>AND(ABS(Table1[[#This Row],[tar-out]])&gt;=$N$1,ABS(Table1[[#This Row],[tar-out]])&lt;$O$1)</f>
        <v>0</v>
      </c>
      <c r="O5540" s="1" t="b">
        <f>AND(ABS(Table1[[#This Row],[tar-out]])&gt;=$O$1,ABS(Table1[[#This Row],[tar-out]])&lt;$P$1)</f>
        <v>0</v>
      </c>
      <c r="P5540" s="1">
        <f>ROUND(Table1[[#This Row],[tar-out]],0)</f>
        <v>-2</v>
      </c>
      <c r="Q5540" s="3">
        <v>5538</v>
      </c>
    </row>
    <row r="5541" spans="1:17" x14ac:dyDescent="0.25">
      <c r="A5541">
        <v>11</v>
      </c>
      <c r="B5541">
        <v>50</v>
      </c>
      <c r="C5541">
        <v>3.8181818181818201</v>
      </c>
      <c r="D5541">
        <v>2</v>
      </c>
      <c r="E5541">
        <v>39</v>
      </c>
      <c r="F5541">
        <v>7.66377440347072</v>
      </c>
      <c r="G5541">
        <v>5.9850692749023402</v>
      </c>
      <c r="H5541" s="1">
        <f>Table1[[#This Row],[target]]-Table1[[#This Row],[output]]</f>
        <v>1.6787051285683798</v>
      </c>
      <c r="I5541" s="1">
        <f>Table1[[#This Row],[tar-out]]*Table1[[#This Row],[tar-out]]</f>
        <v>2.8180509086817809</v>
      </c>
      <c r="J5541" s="1" t="b">
        <f>AND(ABS(Table1[[#This Row],[tar-out]])&gt;=$J$1,ABS(Table1[[#This Row],[tar-out]])&lt;$K$1)</f>
        <v>0</v>
      </c>
      <c r="K5541" s="1" t="b">
        <f>AND(ABS(Table1[[#This Row],[tar-out]])&gt;=$K$1,ABS(Table1[[#This Row],[tar-out]])&lt;$L$1)</f>
        <v>1</v>
      </c>
      <c r="L5541" s="1" t="b">
        <f>AND(ABS(Table1[[#This Row],[tar-out]])&gt;=$L$1,ABS(Table1[[#This Row],[tar-out]])&lt;$M$1)</f>
        <v>0</v>
      </c>
      <c r="M5541" s="1" t="b">
        <f>AND(ABS(Table1[[#This Row],[tar-out]])&gt;=$M$1,ABS(Table1[[#This Row],[tar-out]])&lt;$N$1)</f>
        <v>0</v>
      </c>
      <c r="N5541" s="1" t="b">
        <f>AND(ABS(Table1[[#This Row],[tar-out]])&gt;=$N$1,ABS(Table1[[#This Row],[tar-out]])&lt;$O$1)</f>
        <v>0</v>
      </c>
      <c r="O5541" s="1" t="b">
        <f>AND(ABS(Table1[[#This Row],[tar-out]])&gt;=$O$1,ABS(Table1[[#This Row],[tar-out]])&lt;$P$1)</f>
        <v>0</v>
      </c>
      <c r="P5541" s="1">
        <f>ROUND(Table1[[#This Row],[tar-out]],0)</f>
        <v>2</v>
      </c>
      <c r="Q5541" s="2">
        <v>5539</v>
      </c>
    </row>
    <row r="5542" spans="1:17" x14ac:dyDescent="0.25">
      <c r="A5542">
        <v>11</v>
      </c>
      <c r="B5542">
        <v>50</v>
      </c>
      <c r="C5542">
        <v>3.8181818181818201</v>
      </c>
      <c r="D5542">
        <v>2</v>
      </c>
      <c r="E5542">
        <v>103</v>
      </c>
      <c r="F5542">
        <v>6.7686567164179099</v>
      </c>
      <c r="G5542">
        <v>5.8651838302612296</v>
      </c>
      <c r="H5542" s="1">
        <f>Table1[[#This Row],[target]]-Table1[[#This Row],[output]]</f>
        <v>0.90347288615668031</v>
      </c>
      <c r="I5542" s="1">
        <f>Table1[[#This Row],[tar-out]]*Table1[[#This Row],[tar-out]]</f>
        <v>0.81626325602028182</v>
      </c>
      <c r="J5542" s="1" t="b">
        <f>AND(ABS(Table1[[#This Row],[tar-out]])&gt;=$J$1,ABS(Table1[[#This Row],[tar-out]])&lt;$K$1)</f>
        <v>1</v>
      </c>
      <c r="K5542" s="1" t="b">
        <f>AND(ABS(Table1[[#This Row],[tar-out]])&gt;=$K$1,ABS(Table1[[#This Row],[tar-out]])&lt;$L$1)</f>
        <v>0</v>
      </c>
      <c r="L5542" s="1" t="b">
        <f>AND(ABS(Table1[[#This Row],[tar-out]])&gt;=$L$1,ABS(Table1[[#This Row],[tar-out]])&lt;$M$1)</f>
        <v>0</v>
      </c>
      <c r="M5542" s="1" t="b">
        <f>AND(ABS(Table1[[#This Row],[tar-out]])&gt;=$M$1,ABS(Table1[[#This Row],[tar-out]])&lt;$N$1)</f>
        <v>0</v>
      </c>
      <c r="N5542" s="1" t="b">
        <f>AND(ABS(Table1[[#This Row],[tar-out]])&gt;=$N$1,ABS(Table1[[#This Row],[tar-out]])&lt;$O$1)</f>
        <v>0</v>
      </c>
      <c r="O5542" s="1" t="b">
        <f>AND(ABS(Table1[[#This Row],[tar-out]])&gt;=$O$1,ABS(Table1[[#This Row],[tar-out]])&lt;$P$1)</f>
        <v>0</v>
      </c>
      <c r="P5542" s="1">
        <f>ROUND(Table1[[#This Row],[tar-out]],0)</f>
        <v>1</v>
      </c>
      <c r="Q5542" s="3">
        <v>5540</v>
      </c>
    </row>
    <row r="5543" spans="1:17" x14ac:dyDescent="0.25">
      <c r="A5543">
        <v>11</v>
      </c>
      <c r="B5543">
        <v>50</v>
      </c>
      <c r="C5543">
        <v>3.8181818181818201</v>
      </c>
      <c r="D5543">
        <v>2</v>
      </c>
      <c r="E5543">
        <v>84</v>
      </c>
      <c r="F5543">
        <v>4.1636363636363596</v>
      </c>
      <c r="G5543">
        <v>5.88783884048462</v>
      </c>
      <c r="H5543" s="1">
        <f>Table1[[#This Row],[target]]-Table1[[#This Row],[output]]</f>
        <v>-1.7242024768482604</v>
      </c>
      <c r="I5543" s="1">
        <f>Table1[[#This Row],[tar-out]]*Table1[[#This Row],[tar-out]]</f>
        <v>2.9728741811696762</v>
      </c>
      <c r="J5543" s="1" t="b">
        <f>AND(ABS(Table1[[#This Row],[tar-out]])&gt;=$J$1,ABS(Table1[[#This Row],[tar-out]])&lt;$K$1)</f>
        <v>0</v>
      </c>
      <c r="K5543" s="1" t="b">
        <f>AND(ABS(Table1[[#This Row],[tar-out]])&gt;=$K$1,ABS(Table1[[#This Row],[tar-out]])&lt;$L$1)</f>
        <v>1</v>
      </c>
      <c r="L5543" s="1" t="b">
        <f>AND(ABS(Table1[[#This Row],[tar-out]])&gt;=$L$1,ABS(Table1[[#This Row],[tar-out]])&lt;$M$1)</f>
        <v>0</v>
      </c>
      <c r="M5543" s="1" t="b">
        <f>AND(ABS(Table1[[#This Row],[tar-out]])&gt;=$M$1,ABS(Table1[[#This Row],[tar-out]])&lt;$N$1)</f>
        <v>0</v>
      </c>
      <c r="N5543" s="1" t="b">
        <f>AND(ABS(Table1[[#This Row],[tar-out]])&gt;=$N$1,ABS(Table1[[#This Row],[tar-out]])&lt;$O$1)</f>
        <v>0</v>
      </c>
      <c r="O5543" s="1" t="b">
        <f>AND(ABS(Table1[[#This Row],[tar-out]])&gt;=$O$1,ABS(Table1[[#This Row],[tar-out]])&lt;$P$1)</f>
        <v>0</v>
      </c>
      <c r="P5543" s="1">
        <f>ROUND(Table1[[#This Row],[tar-out]],0)</f>
        <v>-2</v>
      </c>
      <c r="Q5543" s="2">
        <v>5541</v>
      </c>
    </row>
    <row r="5544" spans="1:17" x14ac:dyDescent="0.25">
      <c r="A5544">
        <v>11</v>
      </c>
      <c r="B5544">
        <v>50</v>
      </c>
      <c r="C5544">
        <v>3.8181818181818201</v>
      </c>
      <c r="D5544">
        <v>2</v>
      </c>
      <c r="E5544">
        <v>4</v>
      </c>
      <c r="F5544">
        <v>4.3788049605411503</v>
      </c>
      <c r="G5544">
        <v>5.5840706825256303</v>
      </c>
      <c r="H5544" s="1">
        <f>Table1[[#This Row],[target]]-Table1[[#This Row],[output]]</f>
        <v>-1.20526572198448</v>
      </c>
      <c r="I5544" s="1">
        <f>Table1[[#This Row],[tar-out]]*Table1[[#This Row],[tar-out]]</f>
        <v>1.4526654605907698</v>
      </c>
      <c r="J5544" s="1" t="b">
        <f>AND(ABS(Table1[[#This Row],[tar-out]])&gt;=$J$1,ABS(Table1[[#This Row],[tar-out]])&lt;$K$1)</f>
        <v>0</v>
      </c>
      <c r="K5544" s="1" t="b">
        <f>AND(ABS(Table1[[#This Row],[tar-out]])&gt;=$K$1,ABS(Table1[[#This Row],[tar-out]])&lt;$L$1)</f>
        <v>1</v>
      </c>
      <c r="L5544" s="1" t="b">
        <f>AND(ABS(Table1[[#This Row],[tar-out]])&gt;=$L$1,ABS(Table1[[#This Row],[tar-out]])&lt;$M$1)</f>
        <v>0</v>
      </c>
      <c r="M5544" s="1" t="b">
        <f>AND(ABS(Table1[[#This Row],[tar-out]])&gt;=$M$1,ABS(Table1[[#This Row],[tar-out]])&lt;$N$1)</f>
        <v>0</v>
      </c>
      <c r="N5544" s="1" t="b">
        <f>AND(ABS(Table1[[#This Row],[tar-out]])&gt;=$N$1,ABS(Table1[[#This Row],[tar-out]])&lt;$O$1)</f>
        <v>0</v>
      </c>
      <c r="O5544" s="1" t="b">
        <f>AND(ABS(Table1[[#This Row],[tar-out]])&gt;=$O$1,ABS(Table1[[#This Row],[tar-out]])&lt;$P$1)</f>
        <v>0</v>
      </c>
      <c r="P5544" s="1">
        <f>ROUND(Table1[[#This Row],[tar-out]],0)</f>
        <v>-1</v>
      </c>
      <c r="Q5544" s="3">
        <v>5542</v>
      </c>
    </row>
    <row r="5545" spans="1:17" x14ac:dyDescent="0.25">
      <c r="A5545">
        <v>11</v>
      </c>
      <c r="B5545">
        <v>50</v>
      </c>
      <c r="C5545">
        <v>3.8181818181818201</v>
      </c>
      <c r="D5545">
        <v>2</v>
      </c>
      <c r="E5545">
        <v>28</v>
      </c>
      <c r="F5545">
        <v>6.37446808510638</v>
      </c>
      <c r="G5545">
        <v>6.0148477554321298</v>
      </c>
      <c r="H5545" s="1">
        <f>Table1[[#This Row],[target]]-Table1[[#This Row],[output]]</f>
        <v>0.35962032967425017</v>
      </c>
      <c r="I5545" s="1">
        <f>Table1[[#This Row],[tar-out]]*Table1[[#This Row],[tar-out]]</f>
        <v>0.12932678151501639</v>
      </c>
      <c r="J5545" s="1" t="b">
        <f>AND(ABS(Table1[[#This Row],[tar-out]])&gt;=$J$1,ABS(Table1[[#This Row],[tar-out]])&lt;$K$1)</f>
        <v>1</v>
      </c>
      <c r="K5545" s="1" t="b">
        <f>AND(ABS(Table1[[#This Row],[tar-out]])&gt;=$K$1,ABS(Table1[[#This Row],[tar-out]])&lt;$L$1)</f>
        <v>0</v>
      </c>
      <c r="L5545" s="1" t="b">
        <f>AND(ABS(Table1[[#This Row],[tar-out]])&gt;=$L$1,ABS(Table1[[#This Row],[tar-out]])&lt;$M$1)</f>
        <v>0</v>
      </c>
      <c r="M5545" s="1" t="b">
        <f>AND(ABS(Table1[[#This Row],[tar-out]])&gt;=$M$1,ABS(Table1[[#This Row],[tar-out]])&lt;$N$1)</f>
        <v>0</v>
      </c>
      <c r="N5545" s="1" t="b">
        <f>AND(ABS(Table1[[#This Row],[tar-out]])&gt;=$N$1,ABS(Table1[[#This Row],[tar-out]])&lt;$O$1)</f>
        <v>0</v>
      </c>
      <c r="O5545" s="1" t="b">
        <f>AND(ABS(Table1[[#This Row],[tar-out]])&gt;=$O$1,ABS(Table1[[#This Row],[tar-out]])&lt;$P$1)</f>
        <v>0</v>
      </c>
      <c r="P5545" s="1">
        <f>ROUND(Table1[[#This Row],[tar-out]],0)</f>
        <v>0</v>
      </c>
      <c r="Q5545" s="2">
        <v>5543</v>
      </c>
    </row>
    <row r="5546" spans="1:17" x14ac:dyDescent="0.25">
      <c r="A5546">
        <v>11</v>
      </c>
      <c r="B5546">
        <v>50</v>
      </c>
      <c r="C5546">
        <v>3.8181818181818201</v>
      </c>
      <c r="D5546">
        <v>2</v>
      </c>
      <c r="E5546">
        <v>52</v>
      </c>
      <c r="F5546">
        <v>7.4857142857142804</v>
      </c>
      <c r="G5546">
        <v>5.9543590545654297</v>
      </c>
      <c r="H5546" s="1">
        <f>Table1[[#This Row],[target]]-Table1[[#This Row],[output]]</f>
        <v>1.5313552311488507</v>
      </c>
      <c r="I5546" s="1">
        <f>Table1[[#This Row],[tar-out]]*Table1[[#This Row],[tar-out]]</f>
        <v>2.3450488439669499</v>
      </c>
      <c r="J5546" s="1" t="b">
        <f>AND(ABS(Table1[[#This Row],[tar-out]])&gt;=$J$1,ABS(Table1[[#This Row],[tar-out]])&lt;$K$1)</f>
        <v>0</v>
      </c>
      <c r="K5546" s="1" t="b">
        <f>AND(ABS(Table1[[#This Row],[tar-out]])&gt;=$K$1,ABS(Table1[[#This Row],[tar-out]])&lt;$L$1)</f>
        <v>1</v>
      </c>
      <c r="L5546" s="1" t="b">
        <f>AND(ABS(Table1[[#This Row],[tar-out]])&gt;=$L$1,ABS(Table1[[#This Row],[tar-out]])&lt;$M$1)</f>
        <v>0</v>
      </c>
      <c r="M5546" s="1" t="b">
        <f>AND(ABS(Table1[[#This Row],[tar-out]])&gt;=$M$1,ABS(Table1[[#This Row],[tar-out]])&lt;$N$1)</f>
        <v>0</v>
      </c>
      <c r="N5546" s="1" t="b">
        <f>AND(ABS(Table1[[#This Row],[tar-out]])&gt;=$N$1,ABS(Table1[[#This Row],[tar-out]])&lt;$O$1)</f>
        <v>0</v>
      </c>
      <c r="O5546" s="1" t="b">
        <f>AND(ABS(Table1[[#This Row],[tar-out]])&gt;=$O$1,ABS(Table1[[#This Row],[tar-out]])&lt;$P$1)</f>
        <v>0</v>
      </c>
      <c r="P5546" s="1">
        <f>ROUND(Table1[[#This Row],[tar-out]],0)</f>
        <v>2</v>
      </c>
      <c r="Q5546" s="3">
        <v>5544</v>
      </c>
    </row>
    <row r="5547" spans="1:17" x14ac:dyDescent="0.25">
      <c r="A5547">
        <v>11</v>
      </c>
      <c r="B5547">
        <v>50</v>
      </c>
      <c r="C5547">
        <v>3.8181818181818201</v>
      </c>
      <c r="D5547">
        <v>2</v>
      </c>
      <c r="E5547">
        <v>34</v>
      </c>
      <c r="F5547">
        <v>7.98</v>
      </c>
      <c r="G5547">
        <v>5.9986047744751003</v>
      </c>
      <c r="H5547" s="1">
        <f>Table1[[#This Row],[target]]-Table1[[#This Row],[output]]</f>
        <v>1.9813952255249001</v>
      </c>
      <c r="I5547" s="1">
        <f>Table1[[#This Row],[tar-out]]*Table1[[#This Row],[tar-out]]</f>
        <v>3.9259270397328696</v>
      </c>
      <c r="J5547" s="1" t="b">
        <f>AND(ABS(Table1[[#This Row],[tar-out]])&gt;=$J$1,ABS(Table1[[#This Row],[tar-out]])&lt;$K$1)</f>
        <v>0</v>
      </c>
      <c r="K5547" s="1" t="b">
        <f>AND(ABS(Table1[[#This Row],[tar-out]])&gt;=$K$1,ABS(Table1[[#This Row],[tar-out]])&lt;$L$1)</f>
        <v>1</v>
      </c>
      <c r="L5547" s="1" t="b">
        <f>AND(ABS(Table1[[#This Row],[tar-out]])&gt;=$L$1,ABS(Table1[[#This Row],[tar-out]])&lt;$M$1)</f>
        <v>0</v>
      </c>
      <c r="M5547" s="1" t="b">
        <f>AND(ABS(Table1[[#This Row],[tar-out]])&gt;=$M$1,ABS(Table1[[#This Row],[tar-out]])&lt;$N$1)</f>
        <v>0</v>
      </c>
      <c r="N5547" s="1" t="b">
        <f>AND(ABS(Table1[[#This Row],[tar-out]])&gt;=$N$1,ABS(Table1[[#This Row],[tar-out]])&lt;$O$1)</f>
        <v>0</v>
      </c>
      <c r="O5547" s="1" t="b">
        <f>AND(ABS(Table1[[#This Row],[tar-out]])&gt;=$O$1,ABS(Table1[[#This Row],[tar-out]])&lt;$P$1)</f>
        <v>0</v>
      </c>
      <c r="P5547" s="1">
        <f>ROUND(Table1[[#This Row],[tar-out]],0)</f>
        <v>2</v>
      </c>
      <c r="Q5547" s="2">
        <v>5545</v>
      </c>
    </row>
    <row r="5548" spans="1:17" x14ac:dyDescent="0.25">
      <c r="A5548">
        <v>11</v>
      </c>
      <c r="B5548">
        <v>50</v>
      </c>
      <c r="C5548">
        <v>3.8181818181818201</v>
      </c>
      <c r="D5548">
        <v>2</v>
      </c>
      <c r="E5548">
        <v>67</v>
      </c>
      <c r="F5548">
        <v>3.6923076923076898</v>
      </c>
      <c r="G5548">
        <v>5.9219017028808603</v>
      </c>
      <c r="H5548" s="1">
        <f>Table1[[#This Row],[target]]-Table1[[#This Row],[output]]</f>
        <v>-2.2295940105731704</v>
      </c>
      <c r="I5548" s="1">
        <f>Table1[[#This Row],[tar-out]]*Table1[[#This Row],[tar-out]]</f>
        <v>4.9710894519837545</v>
      </c>
      <c r="J5548" s="1" t="b">
        <f>AND(ABS(Table1[[#This Row],[tar-out]])&gt;=$J$1,ABS(Table1[[#This Row],[tar-out]])&lt;$K$1)</f>
        <v>0</v>
      </c>
      <c r="K5548" s="1" t="b">
        <f>AND(ABS(Table1[[#This Row],[tar-out]])&gt;=$K$1,ABS(Table1[[#This Row],[tar-out]])&lt;$L$1)</f>
        <v>0</v>
      </c>
      <c r="L5548" s="1" t="b">
        <f>AND(ABS(Table1[[#This Row],[tar-out]])&gt;=$L$1,ABS(Table1[[#This Row],[tar-out]])&lt;$M$1)</f>
        <v>1</v>
      </c>
      <c r="M5548" s="1" t="b">
        <f>AND(ABS(Table1[[#This Row],[tar-out]])&gt;=$M$1,ABS(Table1[[#This Row],[tar-out]])&lt;$N$1)</f>
        <v>0</v>
      </c>
      <c r="N5548" s="1" t="b">
        <f>AND(ABS(Table1[[#This Row],[tar-out]])&gt;=$N$1,ABS(Table1[[#This Row],[tar-out]])&lt;$O$1)</f>
        <v>0</v>
      </c>
      <c r="O5548" s="1" t="b">
        <f>AND(ABS(Table1[[#This Row],[tar-out]])&gt;=$O$1,ABS(Table1[[#This Row],[tar-out]])&lt;$P$1)</f>
        <v>0</v>
      </c>
      <c r="P5548" s="1">
        <f>ROUND(Table1[[#This Row],[tar-out]],0)</f>
        <v>-2</v>
      </c>
      <c r="Q5548" s="3">
        <v>5546</v>
      </c>
    </row>
    <row r="5549" spans="1:17" x14ac:dyDescent="0.25">
      <c r="A5549">
        <v>11</v>
      </c>
      <c r="B5549">
        <v>50</v>
      </c>
      <c r="C5549">
        <v>3.8181818181818201</v>
      </c>
      <c r="D5549">
        <v>2</v>
      </c>
      <c r="E5549">
        <v>19</v>
      </c>
      <c r="F5549">
        <v>6.2156286721504097</v>
      </c>
      <c r="G5549">
        <v>6.0392117500305202</v>
      </c>
      <c r="H5549" s="1">
        <f>Table1[[#This Row],[target]]-Table1[[#This Row],[output]]</f>
        <v>0.17641692211988946</v>
      </c>
      <c r="I5549" s="1">
        <f>Table1[[#This Row],[tar-out]]*Table1[[#This Row],[tar-out]]</f>
        <v>3.1122930410255146E-2</v>
      </c>
      <c r="J5549" s="1" t="b">
        <f>AND(ABS(Table1[[#This Row],[tar-out]])&gt;=$J$1,ABS(Table1[[#This Row],[tar-out]])&lt;$K$1)</f>
        <v>1</v>
      </c>
      <c r="K5549" s="1" t="b">
        <f>AND(ABS(Table1[[#This Row],[tar-out]])&gt;=$K$1,ABS(Table1[[#This Row],[tar-out]])&lt;$L$1)</f>
        <v>0</v>
      </c>
      <c r="L5549" s="1" t="b">
        <f>AND(ABS(Table1[[#This Row],[tar-out]])&gt;=$L$1,ABS(Table1[[#This Row],[tar-out]])&lt;$M$1)</f>
        <v>0</v>
      </c>
      <c r="M5549" s="1" t="b">
        <f>AND(ABS(Table1[[#This Row],[tar-out]])&gt;=$M$1,ABS(Table1[[#This Row],[tar-out]])&lt;$N$1)</f>
        <v>0</v>
      </c>
      <c r="N5549" s="1" t="b">
        <f>AND(ABS(Table1[[#This Row],[tar-out]])&gt;=$N$1,ABS(Table1[[#This Row],[tar-out]])&lt;$O$1)</f>
        <v>0</v>
      </c>
      <c r="O5549" s="1" t="b">
        <f>AND(ABS(Table1[[#This Row],[tar-out]])&gt;=$O$1,ABS(Table1[[#This Row],[tar-out]])&lt;$P$1)</f>
        <v>0</v>
      </c>
      <c r="P5549" s="1">
        <f>ROUND(Table1[[#This Row],[tar-out]],0)</f>
        <v>0</v>
      </c>
      <c r="Q5549" s="2">
        <v>5547</v>
      </c>
    </row>
    <row r="5550" spans="1:17" x14ac:dyDescent="0.25">
      <c r="A5550">
        <v>11</v>
      </c>
      <c r="B5550">
        <v>50</v>
      </c>
      <c r="C5550">
        <v>3.8181818181818201</v>
      </c>
      <c r="D5550">
        <v>2</v>
      </c>
      <c r="E5550">
        <v>20</v>
      </c>
      <c r="F5550">
        <v>5.3996282527880997</v>
      </c>
      <c r="G5550">
        <v>6.0365047454834002</v>
      </c>
      <c r="H5550" s="1">
        <f>Table1[[#This Row],[target]]-Table1[[#This Row],[output]]</f>
        <v>-0.63687649269530056</v>
      </c>
      <c r="I5550" s="1">
        <f>Table1[[#This Row],[tar-out]]*Table1[[#This Row],[tar-out]]</f>
        <v>0.40561166694786721</v>
      </c>
      <c r="J5550" s="1" t="b">
        <f>AND(ABS(Table1[[#This Row],[tar-out]])&gt;=$J$1,ABS(Table1[[#This Row],[tar-out]])&lt;$K$1)</f>
        <v>1</v>
      </c>
      <c r="K5550" s="1" t="b">
        <f>AND(ABS(Table1[[#This Row],[tar-out]])&gt;=$K$1,ABS(Table1[[#This Row],[tar-out]])&lt;$L$1)</f>
        <v>0</v>
      </c>
      <c r="L5550" s="1" t="b">
        <f>AND(ABS(Table1[[#This Row],[tar-out]])&gt;=$L$1,ABS(Table1[[#This Row],[tar-out]])&lt;$M$1)</f>
        <v>0</v>
      </c>
      <c r="M5550" s="1" t="b">
        <f>AND(ABS(Table1[[#This Row],[tar-out]])&gt;=$M$1,ABS(Table1[[#This Row],[tar-out]])&lt;$N$1)</f>
        <v>0</v>
      </c>
      <c r="N5550" s="1" t="b">
        <f>AND(ABS(Table1[[#This Row],[tar-out]])&gt;=$N$1,ABS(Table1[[#This Row],[tar-out]])&lt;$O$1)</f>
        <v>0</v>
      </c>
      <c r="O5550" s="1" t="b">
        <f>AND(ABS(Table1[[#This Row],[tar-out]])&gt;=$O$1,ABS(Table1[[#This Row],[tar-out]])&lt;$P$1)</f>
        <v>0</v>
      </c>
      <c r="P5550" s="1">
        <f>ROUND(Table1[[#This Row],[tar-out]],0)</f>
        <v>-1</v>
      </c>
      <c r="Q5550" s="3">
        <v>5548</v>
      </c>
    </row>
    <row r="5551" spans="1:17" x14ac:dyDescent="0.25">
      <c r="A5551">
        <v>11</v>
      </c>
      <c r="B5551">
        <v>50</v>
      </c>
      <c r="C5551">
        <v>3.8181818181818201</v>
      </c>
      <c r="D5551">
        <v>2</v>
      </c>
      <c r="E5551">
        <v>109</v>
      </c>
      <c r="F5551">
        <v>3.6666666666666701</v>
      </c>
      <c r="G5551">
        <v>5.8632621765136701</v>
      </c>
      <c r="H5551" s="1">
        <f>Table1[[#This Row],[target]]-Table1[[#This Row],[output]]</f>
        <v>-2.196595509847</v>
      </c>
      <c r="I5551" s="1">
        <f>Table1[[#This Row],[tar-out]]*Table1[[#This Row],[tar-out]]</f>
        <v>4.8250318338800016</v>
      </c>
      <c r="J5551" s="1" t="b">
        <f>AND(ABS(Table1[[#This Row],[tar-out]])&gt;=$J$1,ABS(Table1[[#This Row],[tar-out]])&lt;$K$1)</f>
        <v>0</v>
      </c>
      <c r="K5551" s="1" t="b">
        <f>AND(ABS(Table1[[#This Row],[tar-out]])&gt;=$K$1,ABS(Table1[[#This Row],[tar-out]])&lt;$L$1)</f>
        <v>0</v>
      </c>
      <c r="L5551" s="1" t="b">
        <f>AND(ABS(Table1[[#This Row],[tar-out]])&gt;=$L$1,ABS(Table1[[#This Row],[tar-out]])&lt;$M$1)</f>
        <v>1</v>
      </c>
      <c r="M5551" s="1" t="b">
        <f>AND(ABS(Table1[[#This Row],[tar-out]])&gt;=$M$1,ABS(Table1[[#This Row],[tar-out]])&lt;$N$1)</f>
        <v>0</v>
      </c>
      <c r="N5551" s="1" t="b">
        <f>AND(ABS(Table1[[#This Row],[tar-out]])&gt;=$N$1,ABS(Table1[[#This Row],[tar-out]])&lt;$O$1)</f>
        <v>0</v>
      </c>
      <c r="O5551" s="1" t="b">
        <f>AND(ABS(Table1[[#This Row],[tar-out]])&gt;=$O$1,ABS(Table1[[#This Row],[tar-out]])&lt;$P$1)</f>
        <v>0</v>
      </c>
      <c r="P5551" s="1">
        <f>ROUND(Table1[[#This Row],[tar-out]],0)</f>
        <v>-2</v>
      </c>
      <c r="Q5551" s="2">
        <v>5549</v>
      </c>
    </row>
    <row r="5552" spans="1:17" x14ac:dyDescent="0.25">
      <c r="A5552">
        <v>11</v>
      </c>
      <c r="B5552">
        <v>50</v>
      </c>
      <c r="C5552">
        <v>3.8181818181818201</v>
      </c>
      <c r="D5552">
        <v>2</v>
      </c>
      <c r="E5552">
        <v>53</v>
      </c>
      <c r="F5552">
        <v>5.1680000000000001</v>
      </c>
      <c r="G5552">
        <v>5.9521293640136701</v>
      </c>
      <c r="H5552" s="1">
        <f>Table1[[#This Row],[target]]-Table1[[#This Row],[output]]</f>
        <v>-0.78412936401366995</v>
      </c>
      <c r="I5552" s="1">
        <f>Table1[[#This Row],[tar-out]]*Table1[[#This Row],[tar-out]]</f>
        <v>0.61485885950848251</v>
      </c>
      <c r="J5552" s="1" t="b">
        <f>AND(ABS(Table1[[#This Row],[tar-out]])&gt;=$J$1,ABS(Table1[[#This Row],[tar-out]])&lt;$K$1)</f>
        <v>1</v>
      </c>
      <c r="K5552" s="1" t="b">
        <f>AND(ABS(Table1[[#This Row],[tar-out]])&gt;=$K$1,ABS(Table1[[#This Row],[tar-out]])&lt;$L$1)</f>
        <v>0</v>
      </c>
      <c r="L5552" s="1" t="b">
        <f>AND(ABS(Table1[[#This Row],[tar-out]])&gt;=$L$1,ABS(Table1[[#This Row],[tar-out]])&lt;$M$1)</f>
        <v>0</v>
      </c>
      <c r="M5552" s="1" t="b">
        <f>AND(ABS(Table1[[#This Row],[tar-out]])&gt;=$M$1,ABS(Table1[[#This Row],[tar-out]])&lt;$N$1)</f>
        <v>0</v>
      </c>
      <c r="N5552" s="1" t="b">
        <f>AND(ABS(Table1[[#This Row],[tar-out]])&gt;=$N$1,ABS(Table1[[#This Row],[tar-out]])&lt;$O$1)</f>
        <v>0</v>
      </c>
      <c r="O5552" s="1" t="b">
        <f>AND(ABS(Table1[[#This Row],[tar-out]])&gt;=$O$1,ABS(Table1[[#This Row],[tar-out]])&lt;$P$1)</f>
        <v>0</v>
      </c>
      <c r="P5552" s="1">
        <f>ROUND(Table1[[#This Row],[tar-out]],0)</f>
        <v>-1</v>
      </c>
      <c r="Q5552" s="3">
        <v>5550</v>
      </c>
    </row>
    <row r="5553" spans="1:17" x14ac:dyDescent="0.25">
      <c r="A5553">
        <v>11</v>
      </c>
      <c r="B5553">
        <v>50</v>
      </c>
      <c r="C5553">
        <v>3.8181818181818201</v>
      </c>
      <c r="D5553">
        <v>2</v>
      </c>
      <c r="E5553">
        <v>83</v>
      </c>
      <c r="F5553">
        <v>3.71428571428571</v>
      </c>
      <c r="G5553">
        <v>5.8898425102233896</v>
      </c>
      <c r="H5553" s="1">
        <f>Table1[[#This Row],[target]]-Table1[[#This Row],[output]]</f>
        <v>-2.1755567959376796</v>
      </c>
      <c r="I5553" s="1">
        <f>Table1[[#This Row],[tar-out]]*Table1[[#This Row],[tar-out]]</f>
        <v>4.7330473723506223</v>
      </c>
      <c r="J5553" s="1" t="b">
        <f>AND(ABS(Table1[[#This Row],[tar-out]])&gt;=$J$1,ABS(Table1[[#This Row],[tar-out]])&lt;$K$1)</f>
        <v>0</v>
      </c>
      <c r="K5553" s="1" t="b">
        <f>AND(ABS(Table1[[#This Row],[tar-out]])&gt;=$K$1,ABS(Table1[[#This Row],[tar-out]])&lt;$L$1)</f>
        <v>0</v>
      </c>
      <c r="L5553" s="1" t="b">
        <f>AND(ABS(Table1[[#This Row],[tar-out]])&gt;=$L$1,ABS(Table1[[#This Row],[tar-out]])&lt;$M$1)</f>
        <v>1</v>
      </c>
      <c r="M5553" s="1" t="b">
        <f>AND(ABS(Table1[[#This Row],[tar-out]])&gt;=$M$1,ABS(Table1[[#This Row],[tar-out]])&lt;$N$1)</f>
        <v>0</v>
      </c>
      <c r="N5553" s="1" t="b">
        <f>AND(ABS(Table1[[#This Row],[tar-out]])&gt;=$N$1,ABS(Table1[[#This Row],[tar-out]])&lt;$O$1)</f>
        <v>0</v>
      </c>
      <c r="O5553" s="1" t="b">
        <f>AND(ABS(Table1[[#This Row],[tar-out]])&gt;=$O$1,ABS(Table1[[#This Row],[tar-out]])&lt;$P$1)</f>
        <v>0</v>
      </c>
      <c r="P5553" s="1">
        <f>ROUND(Table1[[#This Row],[tar-out]],0)</f>
        <v>-2</v>
      </c>
      <c r="Q5553" s="2">
        <v>5551</v>
      </c>
    </row>
    <row r="5554" spans="1:17" x14ac:dyDescent="0.25">
      <c r="A5554">
        <v>11</v>
      </c>
      <c r="B5554">
        <v>50</v>
      </c>
      <c r="C5554">
        <v>3.8181818181818201</v>
      </c>
      <c r="D5554">
        <v>2</v>
      </c>
      <c r="E5554">
        <v>35</v>
      </c>
      <c r="F5554">
        <v>3.5028901734104001</v>
      </c>
      <c r="G5554">
        <v>5.9958977699279803</v>
      </c>
      <c r="H5554" s="1">
        <f>Table1[[#This Row],[target]]-Table1[[#This Row],[output]]</f>
        <v>-2.4930075965175802</v>
      </c>
      <c r="I5554" s="1">
        <f>Table1[[#This Row],[tar-out]]*Table1[[#This Row],[tar-out]]</f>
        <v>6.2150868762943619</v>
      </c>
      <c r="J5554" s="1" t="b">
        <f>AND(ABS(Table1[[#This Row],[tar-out]])&gt;=$J$1,ABS(Table1[[#This Row],[tar-out]])&lt;$K$1)</f>
        <v>0</v>
      </c>
      <c r="K5554" s="1" t="b">
        <f>AND(ABS(Table1[[#This Row],[tar-out]])&gt;=$K$1,ABS(Table1[[#This Row],[tar-out]])&lt;$L$1)</f>
        <v>0</v>
      </c>
      <c r="L5554" s="1" t="b">
        <f>AND(ABS(Table1[[#This Row],[tar-out]])&gt;=$L$1,ABS(Table1[[#This Row],[tar-out]])&lt;$M$1)</f>
        <v>1</v>
      </c>
      <c r="M5554" s="1" t="b">
        <f>AND(ABS(Table1[[#This Row],[tar-out]])&gt;=$M$1,ABS(Table1[[#This Row],[tar-out]])&lt;$N$1)</f>
        <v>0</v>
      </c>
      <c r="N5554" s="1" t="b">
        <f>AND(ABS(Table1[[#This Row],[tar-out]])&gt;=$N$1,ABS(Table1[[#This Row],[tar-out]])&lt;$O$1)</f>
        <v>0</v>
      </c>
      <c r="O5554" s="1" t="b">
        <f>AND(ABS(Table1[[#This Row],[tar-out]])&gt;=$O$1,ABS(Table1[[#This Row],[tar-out]])&lt;$P$1)</f>
        <v>0</v>
      </c>
      <c r="P5554" s="1">
        <f>ROUND(Table1[[#This Row],[tar-out]],0)</f>
        <v>-2</v>
      </c>
      <c r="Q5554" s="3">
        <v>5552</v>
      </c>
    </row>
    <row r="5555" spans="1:17" x14ac:dyDescent="0.25">
      <c r="A5555">
        <v>11</v>
      </c>
      <c r="B5555">
        <v>50</v>
      </c>
      <c r="C5555">
        <v>3.8181818181818201</v>
      </c>
      <c r="D5555">
        <v>2</v>
      </c>
      <c r="E5555">
        <v>7</v>
      </c>
      <c r="F5555">
        <v>7.4547392176529597</v>
      </c>
      <c r="G5555">
        <v>6.0716972351074201</v>
      </c>
      <c r="H5555" s="1">
        <f>Table1[[#This Row],[target]]-Table1[[#This Row],[output]]</f>
        <v>1.3830419825455396</v>
      </c>
      <c r="I5555" s="1">
        <f>Table1[[#This Row],[tar-out]]*Table1[[#This Row],[tar-out]]</f>
        <v>1.9128051254834966</v>
      </c>
      <c r="J5555" s="1" t="b">
        <f>AND(ABS(Table1[[#This Row],[tar-out]])&gt;=$J$1,ABS(Table1[[#This Row],[tar-out]])&lt;$K$1)</f>
        <v>0</v>
      </c>
      <c r="K5555" s="1" t="b">
        <f>AND(ABS(Table1[[#This Row],[tar-out]])&gt;=$K$1,ABS(Table1[[#This Row],[tar-out]])&lt;$L$1)</f>
        <v>1</v>
      </c>
      <c r="L5555" s="1" t="b">
        <f>AND(ABS(Table1[[#This Row],[tar-out]])&gt;=$L$1,ABS(Table1[[#This Row],[tar-out]])&lt;$M$1)</f>
        <v>0</v>
      </c>
      <c r="M5555" s="1" t="b">
        <f>AND(ABS(Table1[[#This Row],[tar-out]])&gt;=$M$1,ABS(Table1[[#This Row],[tar-out]])&lt;$N$1)</f>
        <v>0</v>
      </c>
      <c r="N5555" s="1" t="b">
        <f>AND(ABS(Table1[[#This Row],[tar-out]])&gt;=$N$1,ABS(Table1[[#This Row],[tar-out]])&lt;$O$1)</f>
        <v>0</v>
      </c>
      <c r="O5555" s="1" t="b">
        <f>AND(ABS(Table1[[#This Row],[tar-out]])&gt;=$O$1,ABS(Table1[[#This Row],[tar-out]])&lt;$P$1)</f>
        <v>0</v>
      </c>
      <c r="P5555" s="1">
        <f>ROUND(Table1[[#This Row],[tar-out]],0)</f>
        <v>1</v>
      </c>
      <c r="Q5555" s="2">
        <v>5553</v>
      </c>
    </row>
    <row r="5556" spans="1:17" x14ac:dyDescent="0.25">
      <c r="A5556">
        <v>11</v>
      </c>
      <c r="B5556">
        <v>50</v>
      </c>
      <c r="C5556">
        <v>3.8181818181818201</v>
      </c>
      <c r="D5556">
        <v>2</v>
      </c>
      <c r="E5556">
        <v>68</v>
      </c>
      <c r="F5556">
        <v>4.3092369477911703</v>
      </c>
      <c r="G5556">
        <v>5.9198980331420898</v>
      </c>
      <c r="H5556" s="1">
        <f>Table1[[#This Row],[target]]-Table1[[#This Row],[output]]</f>
        <v>-1.6106610853509196</v>
      </c>
      <c r="I5556" s="1">
        <f>Table1[[#This Row],[tar-out]]*Table1[[#This Row],[tar-out]]</f>
        <v>2.594229131863802</v>
      </c>
      <c r="J5556" s="1" t="b">
        <f>AND(ABS(Table1[[#This Row],[tar-out]])&gt;=$J$1,ABS(Table1[[#This Row],[tar-out]])&lt;$K$1)</f>
        <v>0</v>
      </c>
      <c r="K5556" s="1" t="b">
        <f>AND(ABS(Table1[[#This Row],[tar-out]])&gt;=$K$1,ABS(Table1[[#This Row],[tar-out]])&lt;$L$1)</f>
        <v>1</v>
      </c>
      <c r="L5556" s="1" t="b">
        <f>AND(ABS(Table1[[#This Row],[tar-out]])&gt;=$L$1,ABS(Table1[[#This Row],[tar-out]])&lt;$M$1)</f>
        <v>0</v>
      </c>
      <c r="M5556" s="1" t="b">
        <f>AND(ABS(Table1[[#This Row],[tar-out]])&gt;=$M$1,ABS(Table1[[#This Row],[tar-out]])&lt;$N$1)</f>
        <v>0</v>
      </c>
      <c r="N5556" s="1" t="b">
        <f>AND(ABS(Table1[[#This Row],[tar-out]])&gt;=$N$1,ABS(Table1[[#This Row],[tar-out]])&lt;$O$1)</f>
        <v>0</v>
      </c>
      <c r="O5556" s="1" t="b">
        <f>AND(ABS(Table1[[#This Row],[tar-out]])&gt;=$O$1,ABS(Table1[[#This Row],[tar-out]])&lt;$P$1)</f>
        <v>0</v>
      </c>
      <c r="P5556" s="1">
        <f>ROUND(Table1[[#This Row],[tar-out]],0)</f>
        <v>-2</v>
      </c>
      <c r="Q5556" s="3">
        <v>5554</v>
      </c>
    </row>
    <row r="5557" spans="1:17" x14ac:dyDescent="0.25">
      <c r="A5557">
        <v>11</v>
      </c>
      <c r="B5557">
        <v>50</v>
      </c>
      <c r="C5557">
        <v>3.8181818181818201</v>
      </c>
      <c r="D5557">
        <v>2</v>
      </c>
      <c r="E5557">
        <v>12</v>
      </c>
      <c r="F5557">
        <v>8.9344608879492604</v>
      </c>
      <c r="G5557">
        <v>6.0581617355346697</v>
      </c>
      <c r="H5557" s="1">
        <f>Table1[[#This Row],[target]]-Table1[[#This Row],[output]]</f>
        <v>2.8762991524145907</v>
      </c>
      <c r="I5557" s="1">
        <f>Table1[[#This Row],[tar-out]]*Table1[[#This Row],[tar-out]]</f>
        <v>8.2730968141808923</v>
      </c>
      <c r="J5557" s="1" t="b">
        <f>AND(ABS(Table1[[#This Row],[tar-out]])&gt;=$J$1,ABS(Table1[[#This Row],[tar-out]])&lt;$K$1)</f>
        <v>0</v>
      </c>
      <c r="K5557" s="1" t="b">
        <f>AND(ABS(Table1[[#This Row],[tar-out]])&gt;=$K$1,ABS(Table1[[#This Row],[tar-out]])&lt;$L$1)</f>
        <v>0</v>
      </c>
      <c r="L5557" s="1" t="b">
        <f>AND(ABS(Table1[[#This Row],[tar-out]])&gt;=$L$1,ABS(Table1[[#This Row],[tar-out]])&lt;$M$1)</f>
        <v>1</v>
      </c>
      <c r="M5557" s="1" t="b">
        <f>AND(ABS(Table1[[#This Row],[tar-out]])&gt;=$M$1,ABS(Table1[[#This Row],[tar-out]])&lt;$N$1)</f>
        <v>0</v>
      </c>
      <c r="N5557" s="1" t="b">
        <f>AND(ABS(Table1[[#This Row],[tar-out]])&gt;=$N$1,ABS(Table1[[#This Row],[tar-out]])&lt;$O$1)</f>
        <v>0</v>
      </c>
      <c r="O5557" s="1" t="b">
        <f>AND(ABS(Table1[[#This Row],[tar-out]])&gt;=$O$1,ABS(Table1[[#This Row],[tar-out]])&lt;$P$1)</f>
        <v>0</v>
      </c>
      <c r="P5557" s="1">
        <f>ROUND(Table1[[#This Row],[tar-out]],0)</f>
        <v>3</v>
      </c>
      <c r="Q5557" s="2">
        <v>5555</v>
      </c>
    </row>
    <row r="5558" spans="1:17" x14ac:dyDescent="0.25">
      <c r="A5558">
        <v>11</v>
      </c>
      <c r="B5558">
        <v>50</v>
      </c>
      <c r="C5558">
        <v>3.8181818181818201</v>
      </c>
      <c r="D5558">
        <v>2</v>
      </c>
      <c r="E5558">
        <v>48</v>
      </c>
      <c r="F5558">
        <v>6.8607594936708898</v>
      </c>
      <c r="G5558">
        <v>5.9632763862609899</v>
      </c>
      <c r="H5558" s="1">
        <f>Table1[[#This Row],[target]]-Table1[[#This Row],[output]]</f>
        <v>0.89748310740989989</v>
      </c>
      <c r="I5558" s="1">
        <f>Table1[[#This Row],[tar-out]]*Table1[[#This Row],[tar-out]]</f>
        <v>0.80547592808612989</v>
      </c>
      <c r="J5558" s="1" t="b">
        <f>AND(ABS(Table1[[#This Row],[tar-out]])&gt;=$J$1,ABS(Table1[[#This Row],[tar-out]])&lt;$K$1)</f>
        <v>1</v>
      </c>
      <c r="K5558" s="1" t="b">
        <f>AND(ABS(Table1[[#This Row],[tar-out]])&gt;=$K$1,ABS(Table1[[#This Row],[tar-out]])&lt;$L$1)</f>
        <v>0</v>
      </c>
      <c r="L5558" s="1" t="b">
        <f>AND(ABS(Table1[[#This Row],[tar-out]])&gt;=$L$1,ABS(Table1[[#This Row],[tar-out]])&lt;$M$1)</f>
        <v>0</v>
      </c>
      <c r="M5558" s="1" t="b">
        <f>AND(ABS(Table1[[#This Row],[tar-out]])&gt;=$M$1,ABS(Table1[[#This Row],[tar-out]])&lt;$N$1)</f>
        <v>0</v>
      </c>
      <c r="N5558" s="1" t="b">
        <f>AND(ABS(Table1[[#This Row],[tar-out]])&gt;=$N$1,ABS(Table1[[#This Row],[tar-out]])&lt;$O$1)</f>
        <v>0</v>
      </c>
      <c r="O5558" s="1" t="b">
        <f>AND(ABS(Table1[[#This Row],[tar-out]])&gt;=$O$1,ABS(Table1[[#This Row],[tar-out]])&lt;$P$1)</f>
        <v>0</v>
      </c>
      <c r="P5558" s="1">
        <f>ROUND(Table1[[#This Row],[tar-out]],0)</f>
        <v>1</v>
      </c>
      <c r="Q5558" s="3">
        <v>5556</v>
      </c>
    </row>
    <row r="5559" spans="1:17" x14ac:dyDescent="0.25">
      <c r="A5559">
        <v>11</v>
      </c>
      <c r="B5559">
        <v>50</v>
      </c>
      <c r="C5559">
        <v>3.8181818181818201</v>
      </c>
      <c r="D5559">
        <v>2</v>
      </c>
      <c r="E5559">
        <v>21</v>
      </c>
      <c r="F5559">
        <v>6.2414712153518099</v>
      </c>
      <c r="G5559">
        <v>6.0337972640991202</v>
      </c>
      <c r="H5559" s="1">
        <f>Table1[[#This Row],[target]]-Table1[[#This Row],[output]]</f>
        <v>0.20767395125268973</v>
      </c>
      <c r="I5559" s="1">
        <f>Table1[[#This Row],[tar-out]]*Table1[[#This Row],[tar-out]]</f>
        <v>4.3128470028904548E-2</v>
      </c>
      <c r="J5559" s="1" t="b">
        <f>AND(ABS(Table1[[#This Row],[tar-out]])&gt;=$J$1,ABS(Table1[[#This Row],[tar-out]])&lt;$K$1)</f>
        <v>1</v>
      </c>
      <c r="K5559" s="1" t="b">
        <f>AND(ABS(Table1[[#This Row],[tar-out]])&gt;=$K$1,ABS(Table1[[#This Row],[tar-out]])&lt;$L$1)</f>
        <v>0</v>
      </c>
      <c r="L5559" s="1" t="b">
        <f>AND(ABS(Table1[[#This Row],[tar-out]])&gt;=$L$1,ABS(Table1[[#This Row],[tar-out]])&lt;$M$1)</f>
        <v>0</v>
      </c>
      <c r="M5559" s="1" t="b">
        <f>AND(ABS(Table1[[#This Row],[tar-out]])&gt;=$M$1,ABS(Table1[[#This Row],[tar-out]])&lt;$N$1)</f>
        <v>0</v>
      </c>
      <c r="N5559" s="1" t="b">
        <f>AND(ABS(Table1[[#This Row],[tar-out]])&gt;=$N$1,ABS(Table1[[#This Row],[tar-out]])&lt;$O$1)</f>
        <v>0</v>
      </c>
      <c r="O5559" s="1" t="b">
        <f>AND(ABS(Table1[[#This Row],[tar-out]])&gt;=$O$1,ABS(Table1[[#This Row],[tar-out]])&lt;$P$1)</f>
        <v>0</v>
      </c>
      <c r="P5559" s="1">
        <f>ROUND(Table1[[#This Row],[tar-out]],0)</f>
        <v>0</v>
      </c>
      <c r="Q5559" s="2">
        <v>5557</v>
      </c>
    </row>
    <row r="5560" spans="1:17" x14ac:dyDescent="0.25">
      <c r="A5560">
        <v>11</v>
      </c>
      <c r="B5560">
        <v>50</v>
      </c>
      <c r="C5560">
        <v>3.8181818181818201</v>
      </c>
      <c r="D5560">
        <v>2</v>
      </c>
      <c r="E5560">
        <v>23</v>
      </c>
      <c r="F5560">
        <v>7.3246517262265298</v>
      </c>
      <c r="G5560">
        <v>6.0283832550048801</v>
      </c>
      <c r="H5560" s="1">
        <f>Table1[[#This Row],[target]]-Table1[[#This Row],[output]]</f>
        <v>1.2962684712216497</v>
      </c>
      <c r="I5560" s="1">
        <f>Table1[[#This Row],[tar-out]]*Table1[[#This Row],[tar-out]]</f>
        <v>1.6803119494833128</v>
      </c>
      <c r="J5560" s="1" t="b">
        <f>AND(ABS(Table1[[#This Row],[tar-out]])&gt;=$J$1,ABS(Table1[[#This Row],[tar-out]])&lt;$K$1)</f>
        <v>0</v>
      </c>
      <c r="K5560" s="1" t="b">
        <f>AND(ABS(Table1[[#This Row],[tar-out]])&gt;=$K$1,ABS(Table1[[#This Row],[tar-out]])&lt;$L$1)</f>
        <v>1</v>
      </c>
      <c r="L5560" s="1" t="b">
        <f>AND(ABS(Table1[[#This Row],[tar-out]])&gt;=$L$1,ABS(Table1[[#This Row],[tar-out]])&lt;$M$1)</f>
        <v>0</v>
      </c>
      <c r="M5560" s="1" t="b">
        <f>AND(ABS(Table1[[#This Row],[tar-out]])&gt;=$M$1,ABS(Table1[[#This Row],[tar-out]])&lt;$N$1)</f>
        <v>0</v>
      </c>
      <c r="N5560" s="1" t="b">
        <f>AND(ABS(Table1[[#This Row],[tar-out]])&gt;=$N$1,ABS(Table1[[#This Row],[tar-out]])&lt;$O$1)</f>
        <v>0</v>
      </c>
      <c r="O5560" s="1" t="b">
        <f>AND(ABS(Table1[[#This Row],[tar-out]])&gt;=$O$1,ABS(Table1[[#This Row],[tar-out]])&lt;$P$1)</f>
        <v>0</v>
      </c>
      <c r="P5560" s="1">
        <f>ROUND(Table1[[#This Row],[tar-out]],0)</f>
        <v>1</v>
      </c>
      <c r="Q5560" s="3">
        <v>5558</v>
      </c>
    </row>
    <row r="5561" spans="1:17" x14ac:dyDescent="0.25">
      <c r="A5561">
        <v>11</v>
      </c>
      <c r="B5561">
        <v>50</v>
      </c>
      <c r="C5561">
        <v>3.8181818181818201</v>
      </c>
      <c r="D5561">
        <v>2</v>
      </c>
      <c r="E5561">
        <v>29</v>
      </c>
      <c r="F5561">
        <v>4.8388489208633096</v>
      </c>
      <c r="G5561">
        <v>6.0121402740478498</v>
      </c>
      <c r="H5561" s="1">
        <f>Table1[[#This Row],[target]]-Table1[[#This Row],[output]]</f>
        <v>-1.1732913531845401</v>
      </c>
      <c r="I5561" s="1">
        <f>Table1[[#This Row],[tar-out]]*Table1[[#This Row],[tar-out]]</f>
        <v>1.3766125994576093</v>
      </c>
      <c r="J5561" s="1" t="b">
        <f>AND(ABS(Table1[[#This Row],[tar-out]])&gt;=$J$1,ABS(Table1[[#This Row],[tar-out]])&lt;$K$1)</f>
        <v>0</v>
      </c>
      <c r="K5561" s="1" t="b">
        <f>AND(ABS(Table1[[#This Row],[tar-out]])&gt;=$K$1,ABS(Table1[[#This Row],[tar-out]])&lt;$L$1)</f>
        <v>1</v>
      </c>
      <c r="L5561" s="1" t="b">
        <f>AND(ABS(Table1[[#This Row],[tar-out]])&gt;=$L$1,ABS(Table1[[#This Row],[tar-out]])&lt;$M$1)</f>
        <v>0</v>
      </c>
      <c r="M5561" s="1" t="b">
        <f>AND(ABS(Table1[[#This Row],[tar-out]])&gt;=$M$1,ABS(Table1[[#This Row],[tar-out]])&lt;$N$1)</f>
        <v>0</v>
      </c>
      <c r="N5561" s="1" t="b">
        <f>AND(ABS(Table1[[#This Row],[tar-out]])&gt;=$N$1,ABS(Table1[[#This Row],[tar-out]])&lt;$O$1)</f>
        <v>0</v>
      </c>
      <c r="O5561" s="1" t="b">
        <f>AND(ABS(Table1[[#This Row],[tar-out]])&gt;=$O$1,ABS(Table1[[#This Row],[tar-out]])&lt;$P$1)</f>
        <v>0</v>
      </c>
      <c r="P5561" s="1">
        <f>ROUND(Table1[[#This Row],[tar-out]],0)</f>
        <v>-1</v>
      </c>
      <c r="Q5561" s="2">
        <v>5559</v>
      </c>
    </row>
    <row r="5562" spans="1:17" x14ac:dyDescent="0.25">
      <c r="A5562">
        <v>11</v>
      </c>
      <c r="B5562">
        <v>50</v>
      </c>
      <c r="C5562">
        <v>3.8181818181818201</v>
      </c>
      <c r="D5562">
        <v>2</v>
      </c>
      <c r="E5562">
        <v>13</v>
      </c>
      <c r="F5562">
        <v>8.2860650705954608</v>
      </c>
      <c r="G5562">
        <v>6.0554547309875497</v>
      </c>
      <c r="H5562" s="1">
        <f>Table1[[#This Row],[target]]-Table1[[#This Row],[output]]</f>
        <v>2.2306103396079111</v>
      </c>
      <c r="I5562" s="1">
        <f>Table1[[#This Row],[tar-out]]*Table1[[#This Row],[tar-out]]</f>
        <v>4.9756224871657206</v>
      </c>
      <c r="J5562" s="1" t="b">
        <f>AND(ABS(Table1[[#This Row],[tar-out]])&gt;=$J$1,ABS(Table1[[#This Row],[tar-out]])&lt;$K$1)</f>
        <v>0</v>
      </c>
      <c r="K5562" s="1" t="b">
        <f>AND(ABS(Table1[[#This Row],[tar-out]])&gt;=$K$1,ABS(Table1[[#This Row],[tar-out]])&lt;$L$1)</f>
        <v>0</v>
      </c>
      <c r="L5562" s="1" t="b">
        <f>AND(ABS(Table1[[#This Row],[tar-out]])&gt;=$L$1,ABS(Table1[[#This Row],[tar-out]])&lt;$M$1)</f>
        <v>1</v>
      </c>
      <c r="M5562" s="1" t="b">
        <f>AND(ABS(Table1[[#This Row],[tar-out]])&gt;=$M$1,ABS(Table1[[#This Row],[tar-out]])&lt;$N$1)</f>
        <v>0</v>
      </c>
      <c r="N5562" s="1" t="b">
        <f>AND(ABS(Table1[[#This Row],[tar-out]])&gt;=$N$1,ABS(Table1[[#This Row],[tar-out]])&lt;$O$1)</f>
        <v>0</v>
      </c>
      <c r="O5562" s="1" t="b">
        <f>AND(ABS(Table1[[#This Row],[tar-out]])&gt;=$O$1,ABS(Table1[[#This Row],[tar-out]])&lt;$P$1)</f>
        <v>0</v>
      </c>
      <c r="P5562" s="1">
        <f>ROUND(Table1[[#This Row],[tar-out]],0)</f>
        <v>2</v>
      </c>
      <c r="Q5562" s="3">
        <v>5560</v>
      </c>
    </row>
    <row r="5563" spans="1:17" x14ac:dyDescent="0.25">
      <c r="A5563">
        <v>11</v>
      </c>
      <c r="B5563">
        <v>50</v>
      </c>
      <c r="C5563">
        <v>3.8181818181818201</v>
      </c>
      <c r="D5563">
        <v>2</v>
      </c>
      <c r="E5563">
        <v>44</v>
      </c>
      <c r="F5563">
        <v>8.5481283422459899</v>
      </c>
      <c r="G5563">
        <v>5.9721941947937003</v>
      </c>
      <c r="H5563" s="1">
        <f>Table1[[#This Row],[target]]-Table1[[#This Row],[output]]</f>
        <v>2.5759341474522897</v>
      </c>
      <c r="I5563" s="1">
        <f>Table1[[#This Row],[tar-out]]*Table1[[#This Row],[tar-out]]</f>
        <v>6.6354367320107546</v>
      </c>
      <c r="J5563" s="1" t="b">
        <f>AND(ABS(Table1[[#This Row],[tar-out]])&gt;=$J$1,ABS(Table1[[#This Row],[tar-out]])&lt;$K$1)</f>
        <v>0</v>
      </c>
      <c r="K5563" s="1" t="b">
        <f>AND(ABS(Table1[[#This Row],[tar-out]])&gt;=$K$1,ABS(Table1[[#This Row],[tar-out]])&lt;$L$1)</f>
        <v>0</v>
      </c>
      <c r="L5563" s="1" t="b">
        <f>AND(ABS(Table1[[#This Row],[tar-out]])&gt;=$L$1,ABS(Table1[[#This Row],[tar-out]])&lt;$M$1)</f>
        <v>1</v>
      </c>
      <c r="M5563" s="1" t="b">
        <f>AND(ABS(Table1[[#This Row],[tar-out]])&gt;=$M$1,ABS(Table1[[#This Row],[tar-out]])&lt;$N$1)</f>
        <v>0</v>
      </c>
      <c r="N5563" s="1" t="b">
        <f>AND(ABS(Table1[[#This Row],[tar-out]])&gt;=$N$1,ABS(Table1[[#This Row],[tar-out]])&lt;$O$1)</f>
        <v>0</v>
      </c>
      <c r="O5563" s="1" t="b">
        <f>AND(ABS(Table1[[#This Row],[tar-out]])&gt;=$O$1,ABS(Table1[[#This Row],[tar-out]])&lt;$P$1)</f>
        <v>0</v>
      </c>
      <c r="P5563" s="1">
        <f>ROUND(Table1[[#This Row],[tar-out]],0)</f>
        <v>3</v>
      </c>
      <c r="Q5563" s="2">
        <v>5561</v>
      </c>
    </row>
    <row r="5564" spans="1:17" x14ac:dyDescent="0.25">
      <c r="A5564">
        <v>11</v>
      </c>
      <c r="B5564">
        <v>50</v>
      </c>
      <c r="C5564">
        <v>3.8181818181818201</v>
      </c>
      <c r="D5564">
        <v>2</v>
      </c>
      <c r="E5564">
        <v>37</v>
      </c>
      <c r="F5564">
        <v>6.0167597765363103</v>
      </c>
      <c r="G5564">
        <v>5.9904832839965803</v>
      </c>
      <c r="H5564" s="1">
        <f>Table1[[#This Row],[target]]-Table1[[#This Row],[output]]</f>
        <v>2.6276492539730079E-2</v>
      </c>
      <c r="I5564" s="1">
        <f>Table1[[#This Row],[tar-out]]*Table1[[#This Row],[tar-out]]</f>
        <v>6.9045406019049046E-4</v>
      </c>
      <c r="J5564" s="1" t="b">
        <f>AND(ABS(Table1[[#This Row],[tar-out]])&gt;=$J$1,ABS(Table1[[#This Row],[tar-out]])&lt;$K$1)</f>
        <v>1</v>
      </c>
      <c r="K5564" s="1" t="b">
        <f>AND(ABS(Table1[[#This Row],[tar-out]])&gt;=$K$1,ABS(Table1[[#This Row],[tar-out]])&lt;$L$1)</f>
        <v>0</v>
      </c>
      <c r="L5564" s="1" t="b">
        <f>AND(ABS(Table1[[#This Row],[tar-out]])&gt;=$L$1,ABS(Table1[[#This Row],[tar-out]])&lt;$M$1)</f>
        <v>0</v>
      </c>
      <c r="M5564" s="1" t="b">
        <f>AND(ABS(Table1[[#This Row],[tar-out]])&gt;=$M$1,ABS(Table1[[#This Row],[tar-out]])&lt;$N$1)</f>
        <v>0</v>
      </c>
      <c r="N5564" s="1" t="b">
        <f>AND(ABS(Table1[[#This Row],[tar-out]])&gt;=$N$1,ABS(Table1[[#This Row],[tar-out]])&lt;$O$1)</f>
        <v>0</v>
      </c>
      <c r="O5564" s="1" t="b">
        <f>AND(ABS(Table1[[#This Row],[tar-out]])&gt;=$O$1,ABS(Table1[[#This Row],[tar-out]])&lt;$P$1)</f>
        <v>0</v>
      </c>
      <c r="P5564" s="1">
        <f>ROUND(Table1[[#This Row],[tar-out]],0)</f>
        <v>0</v>
      </c>
      <c r="Q5564" s="3">
        <v>5562</v>
      </c>
    </row>
    <row r="5565" spans="1:17" x14ac:dyDescent="0.25">
      <c r="A5565">
        <v>11</v>
      </c>
      <c r="B5565">
        <v>50</v>
      </c>
      <c r="C5565">
        <v>3.8181818181818201</v>
      </c>
      <c r="D5565">
        <v>2</v>
      </c>
      <c r="E5565">
        <v>16</v>
      </c>
      <c r="F5565">
        <v>9.5451127819548898</v>
      </c>
      <c r="G5565">
        <v>6.0473332405090297</v>
      </c>
      <c r="H5565" s="1">
        <f>Table1[[#This Row],[target]]-Table1[[#This Row],[output]]</f>
        <v>3.4977795414458601</v>
      </c>
      <c r="I5565" s="1">
        <f>Table1[[#This Row],[tar-out]]*Table1[[#This Row],[tar-out]]</f>
        <v>12.234461720557212</v>
      </c>
      <c r="J5565" s="1" t="b">
        <f>AND(ABS(Table1[[#This Row],[tar-out]])&gt;=$J$1,ABS(Table1[[#This Row],[tar-out]])&lt;$K$1)</f>
        <v>0</v>
      </c>
      <c r="K5565" s="1" t="b">
        <f>AND(ABS(Table1[[#This Row],[tar-out]])&gt;=$K$1,ABS(Table1[[#This Row],[tar-out]])&lt;$L$1)</f>
        <v>0</v>
      </c>
      <c r="L5565" s="1" t="b">
        <f>AND(ABS(Table1[[#This Row],[tar-out]])&gt;=$L$1,ABS(Table1[[#This Row],[tar-out]])&lt;$M$1)</f>
        <v>1</v>
      </c>
      <c r="M5565" s="1" t="b">
        <f>AND(ABS(Table1[[#This Row],[tar-out]])&gt;=$M$1,ABS(Table1[[#This Row],[tar-out]])&lt;$N$1)</f>
        <v>0</v>
      </c>
      <c r="N5565" s="1" t="b">
        <f>AND(ABS(Table1[[#This Row],[tar-out]])&gt;=$N$1,ABS(Table1[[#This Row],[tar-out]])&lt;$O$1)</f>
        <v>0</v>
      </c>
      <c r="O5565" s="1" t="b">
        <f>AND(ABS(Table1[[#This Row],[tar-out]])&gt;=$O$1,ABS(Table1[[#This Row],[tar-out]])&lt;$P$1)</f>
        <v>0</v>
      </c>
      <c r="P5565" s="1">
        <f>ROUND(Table1[[#This Row],[tar-out]],0)</f>
        <v>3</v>
      </c>
      <c r="Q5565" s="2">
        <v>5563</v>
      </c>
    </row>
    <row r="5566" spans="1:17" x14ac:dyDescent="0.25">
      <c r="A5566">
        <v>11</v>
      </c>
      <c r="B5566">
        <v>50</v>
      </c>
      <c r="C5566">
        <v>3.8181818181818201</v>
      </c>
      <c r="D5566">
        <v>2</v>
      </c>
      <c r="E5566">
        <v>8</v>
      </c>
      <c r="F5566">
        <v>8.2001711910002406</v>
      </c>
      <c r="G5566">
        <v>6.0689902305603001</v>
      </c>
      <c r="H5566" s="1">
        <f>Table1[[#This Row],[target]]-Table1[[#This Row],[output]]</f>
        <v>2.1311809604399405</v>
      </c>
      <c r="I5566" s="1">
        <f>Table1[[#This Row],[tar-out]]*Table1[[#This Row],[tar-out]]</f>
        <v>4.5419322861417077</v>
      </c>
      <c r="J5566" s="1" t="b">
        <f>AND(ABS(Table1[[#This Row],[tar-out]])&gt;=$J$1,ABS(Table1[[#This Row],[tar-out]])&lt;$K$1)</f>
        <v>0</v>
      </c>
      <c r="K5566" s="1" t="b">
        <f>AND(ABS(Table1[[#This Row],[tar-out]])&gt;=$K$1,ABS(Table1[[#This Row],[tar-out]])&lt;$L$1)</f>
        <v>0</v>
      </c>
      <c r="L5566" s="1" t="b">
        <f>AND(ABS(Table1[[#This Row],[tar-out]])&gt;=$L$1,ABS(Table1[[#This Row],[tar-out]])&lt;$M$1)</f>
        <v>1</v>
      </c>
      <c r="M5566" s="1" t="b">
        <f>AND(ABS(Table1[[#This Row],[tar-out]])&gt;=$M$1,ABS(Table1[[#This Row],[tar-out]])&lt;$N$1)</f>
        <v>0</v>
      </c>
      <c r="N5566" s="1" t="b">
        <f>AND(ABS(Table1[[#This Row],[tar-out]])&gt;=$N$1,ABS(Table1[[#This Row],[tar-out]])&lt;$O$1)</f>
        <v>0</v>
      </c>
      <c r="O5566" s="1" t="b">
        <f>AND(ABS(Table1[[#This Row],[tar-out]])&gt;=$O$1,ABS(Table1[[#This Row],[tar-out]])&lt;$P$1)</f>
        <v>0</v>
      </c>
      <c r="P5566" s="1">
        <f>ROUND(Table1[[#This Row],[tar-out]],0)</f>
        <v>2</v>
      </c>
      <c r="Q5566" s="3">
        <v>5564</v>
      </c>
    </row>
    <row r="5567" spans="1:17" x14ac:dyDescent="0.25">
      <c r="A5567">
        <v>11</v>
      </c>
      <c r="B5567">
        <v>50</v>
      </c>
      <c r="C5567">
        <v>3.8181818181818201</v>
      </c>
      <c r="D5567">
        <v>2</v>
      </c>
      <c r="E5567">
        <v>40</v>
      </c>
      <c r="F5567">
        <v>8.7765588914549593</v>
      </c>
      <c r="G5567">
        <v>5.98236179351807</v>
      </c>
      <c r="H5567" s="1">
        <f>Table1[[#This Row],[target]]-Table1[[#This Row],[output]]</f>
        <v>2.7941970979368893</v>
      </c>
      <c r="I5567" s="1">
        <f>Table1[[#This Row],[tar-out]]*Table1[[#This Row],[tar-out]]</f>
        <v>7.8075374221189344</v>
      </c>
      <c r="J5567" s="1" t="b">
        <f>AND(ABS(Table1[[#This Row],[tar-out]])&gt;=$J$1,ABS(Table1[[#This Row],[tar-out]])&lt;$K$1)</f>
        <v>0</v>
      </c>
      <c r="K5567" s="1" t="b">
        <f>AND(ABS(Table1[[#This Row],[tar-out]])&gt;=$K$1,ABS(Table1[[#This Row],[tar-out]])&lt;$L$1)</f>
        <v>0</v>
      </c>
      <c r="L5567" s="1" t="b">
        <f>AND(ABS(Table1[[#This Row],[tar-out]])&gt;=$L$1,ABS(Table1[[#This Row],[tar-out]])&lt;$M$1)</f>
        <v>1</v>
      </c>
      <c r="M5567" s="1" t="b">
        <f>AND(ABS(Table1[[#This Row],[tar-out]])&gt;=$M$1,ABS(Table1[[#This Row],[tar-out]])&lt;$N$1)</f>
        <v>0</v>
      </c>
      <c r="N5567" s="1" t="b">
        <f>AND(ABS(Table1[[#This Row],[tar-out]])&gt;=$N$1,ABS(Table1[[#This Row],[tar-out]])&lt;$O$1)</f>
        <v>0</v>
      </c>
      <c r="O5567" s="1" t="b">
        <f>AND(ABS(Table1[[#This Row],[tar-out]])&gt;=$O$1,ABS(Table1[[#This Row],[tar-out]])&lt;$P$1)</f>
        <v>0</v>
      </c>
      <c r="P5567" s="1">
        <f>ROUND(Table1[[#This Row],[tar-out]],0)</f>
        <v>3</v>
      </c>
      <c r="Q5567" s="2">
        <v>5565</v>
      </c>
    </row>
    <row r="5568" spans="1:17" x14ac:dyDescent="0.25">
      <c r="A5568">
        <v>11</v>
      </c>
      <c r="B5568">
        <v>50</v>
      </c>
      <c r="C5568">
        <v>3.8181818181818201</v>
      </c>
      <c r="D5568">
        <v>2</v>
      </c>
      <c r="E5568">
        <v>229</v>
      </c>
      <c r="F5568">
        <v>4</v>
      </c>
      <c r="G5568">
        <v>5.8189845085143999</v>
      </c>
      <c r="H5568" s="1">
        <f>Table1[[#This Row],[target]]-Table1[[#This Row],[output]]</f>
        <v>-1.8189845085143999</v>
      </c>
      <c r="I5568" s="1">
        <f>Table1[[#This Row],[tar-out]]*Table1[[#This Row],[tar-out]]</f>
        <v>3.308704642215373</v>
      </c>
      <c r="J5568" s="1" t="b">
        <f>AND(ABS(Table1[[#This Row],[tar-out]])&gt;=$J$1,ABS(Table1[[#This Row],[tar-out]])&lt;$K$1)</f>
        <v>0</v>
      </c>
      <c r="K5568" s="1" t="b">
        <f>AND(ABS(Table1[[#This Row],[tar-out]])&gt;=$K$1,ABS(Table1[[#This Row],[tar-out]])&lt;$L$1)</f>
        <v>1</v>
      </c>
      <c r="L5568" s="1" t="b">
        <f>AND(ABS(Table1[[#This Row],[tar-out]])&gt;=$L$1,ABS(Table1[[#This Row],[tar-out]])&lt;$M$1)</f>
        <v>0</v>
      </c>
      <c r="M5568" s="1" t="b">
        <f>AND(ABS(Table1[[#This Row],[tar-out]])&gt;=$M$1,ABS(Table1[[#This Row],[tar-out]])&lt;$N$1)</f>
        <v>0</v>
      </c>
      <c r="N5568" s="1" t="b">
        <f>AND(ABS(Table1[[#This Row],[tar-out]])&gt;=$N$1,ABS(Table1[[#This Row],[tar-out]])&lt;$O$1)</f>
        <v>0</v>
      </c>
      <c r="O5568" s="1" t="b">
        <f>AND(ABS(Table1[[#This Row],[tar-out]])&gt;=$O$1,ABS(Table1[[#This Row],[tar-out]])&lt;$P$1)</f>
        <v>0</v>
      </c>
      <c r="P5568" s="1">
        <f>ROUND(Table1[[#This Row],[tar-out]],0)</f>
        <v>-2</v>
      </c>
      <c r="Q5568" s="3">
        <v>5566</v>
      </c>
    </row>
    <row r="5569" spans="1:17" x14ac:dyDescent="0.25">
      <c r="A5569">
        <v>11</v>
      </c>
      <c r="B5569">
        <v>50</v>
      </c>
      <c r="C5569">
        <v>3.8181818181818201</v>
      </c>
      <c r="D5569">
        <v>2</v>
      </c>
      <c r="E5569">
        <v>173</v>
      </c>
      <c r="F5569">
        <v>4</v>
      </c>
      <c r="G5569">
        <v>5.82299757003784</v>
      </c>
      <c r="H5569" s="1">
        <f>Table1[[#This Row],[target]]-Table1[[#This Row],[output]]</f>
        <v>-1.82299757003784</v>
      </c>
      <c r="I5569" s="1">
        <f>Table1[[#This Row],[tar-out]]*Table1[[#This Row],[tar-out]]</f>
        <v>3.3233201403638692</v>
      </c>
      <c r="J5569" s="1" t="b">
        <f>AND(ABS(Table1[[#This Row],[tar-out]])&gt;=$J$1,ABS(Table1[[#This Row],[tar-out]])&lt;$K$1)</f>
        <v>0</v>
      </c>
      <c r="K5569" s="1" t="b">
        <f>AND(ABS(Table1[[#This Row],[tar-out]])&gt;=$K$1,ABS(Table1[[#This Row],[tar-out]])&lt;$L$1)</f>
        <v>1</v>
      </c>
      <c r="L5569" s="1" t="b">
        <f>AND(ABS(Table1[[#This Row],[tar-out]])&gt;=$L$1,ABS(Table1[[#This Row],[tar-out]])&lt;$M$1)</f>
        <v>0</v>
      </c>
      <c r="M5569" s="1" t="b">
        <f>AND(ABS(Table1[[#This Row],[tar-out]])&gt;=$M$1,ABS(Table1[[#This Row],[tar-out]])&lt;$N$1)</f>
        <v>0</v>
      </c>
      <c r="N5569" s="1" t="b">
        <f>AND(ABS(Table1[[#This Row],[tar-out]])&gt;=$N$1,ABS(Table1[[#This Row],[tar-out]])&lt;$O$1)</f>
        <v>0</v>
      </c>
      <c r="O5569" s="1" t="b">
        <f>AND(ABS(Table1[[#This Row],[tar-out]])&gt;=$O$1,ABS(Table1[[#This Row],[tar-out]])&lt;$P$1)</f>
        <v>0</v>
      </c>
      <c r="P5569" s="1">
        <f>ROUND(Table1[[#This Row],[tar-out]],0)</f>
        <v>-2</v>
      </c>
      <c r="Q5569" s="2">
        <v>5567</v>
      </c>
    </row>
    <row r="5570" spans="1:17" x14ac:dyDescent="0.25">
      <c r="A5570">
        <v>11</v>
      </c>
      <c r="B5570">
        <v>50</v>
      </c>
      <c r="C5570">
        <v>3.8181818181818201</v>
      </c>
      <c r="D5570">
        <v>2</v>
      </c>
      <c r="E5570">
        <v>104</v>
      </c>
      <c r="F5570">
        <v>4.3322683706070304</v>
      </c>
      <c r="G5570">
        <v>5.8649477958679199</v>
      </c>
      <c r="H5570" s="1">
        <f>Table1[[#This Row],[target]]-Table1[[#This Row],[output]]</f>
        <v>-1.5326794252608895</v>
      </c>
      <c r="I5570" s="1">
        <f>Table1[[#This Row],[tar-out]]*Table1[[#This Row],[tar-out]]</f>
        <v>2.3491062206180504</v>
      </c>
      <c r="J5570" s="1" t="b">
        <f>AND(ABS(Table1[[#This Row],[tar-out]])&gt;=$J$1,ABS(Table1[[#This Row],[tar-out]])&lt;$K$1)</f>
        <v>0</v>
      </c>
      <c r="K5570" s="1" t="b">
        <f>AND(ABS(Table1[[#This Row],[tar-out]])&gt;=$K$1,ABS(Table1[[#This Row],[tar-out]])&lt;$L$1)</f>
        <v>1</v>
      </c>
      <c r="L5570" s="1" t="b">
        <f>AND(ABS(Table1[[#This Row],[tar-out]])&gt;=$L$1,ABS(Table1[[#This Row],[tar-out]])&lt;$M$1)</f>
        <v>0</v>
      </c>
      <c r="M5570" s="1" t="b">
        <f>AND(ABS(Table1[[#This Row],[tar-out]])&gt;=$M$1,ABS(Table1[[#This Row],[tar-out]])&lt;$N$1)</f>
        <v>0</v>
      </c>
      <c r="N5570" s="1" t="b">
        <f>AND(ABS(Table1[[#This Row],[tar-out]])&gt;=$N$1,ABS(Table1[[#This Row],[tar-out]])&lt;$O$1)</f>
        <v>0</v>
      </c>
      <c r="O5570" s="1" t="b">
        <f>AND(ABS(Table1[[#This Row],[tar-out]])&gt;=$O$1,ABS(Table1[[#This Row],[tar-out]])&lt;$P$1)</f>
        <v>0</v>
      </c>
      <c r="P5570" s="1">
        <f>ROUND(Table1[[#This Row],[tar-out]],0)</f>
        <v>-2</v>
      </c>
      <c r="Q5570" s="3">
        <v>5568</v>
      </c>
    </row>
    <row r="5571" spans="1:17" x14ac:dyDescent="0.25">
      <c r="A5571">
        <v>11</v>
      </c>
      <c r="B5571">
        <v>50</v>
      </c>
      <c r="C5571">
        <v>3.8181818181818201</v>
      </c>
      <c r="D5571">
        <v>2</v>
      </c>
      <c r="E5571">
        <v>85</v>
      </c>
      <c r="F5571">
        <v>4.5955056179775298</v>
      </c>
      <c r="G5571">
        <v>5.8858351707458496</v>
      </c>
      <c r="H5571" s="1">
        <f>Table1[[#This Row],[target]]-Table1[[#This Row],[output]]</f>
        <v>-1.2903295527683198</v>
      </c>
      <c r="I5571" s="1">
        <f>Table1[[#This Row],[tar-out]]*Table1[[#This Row],[tar-out]]</f>
        <v>1.6649503547472924</v>
      </c>
      <c r="J5571" s="1" t="b">
        <f>AND(ABS(Table1[[#This Row],[tar-out]])&gt;=$J$1,ABS(Table1[[#This Row],[tar-out]])&lt;$K$1)</f>
        <v>0</v>
      </c>
      <c r="K5571" s="1" t="b">
        <f>AND(ABS(Table1[[#This Row],[tar-out]])&gt;=$K$1,ABS(Table1[[#This Row],[tar-out]])&lt;$L$1)</f>
        <v>1</v>
      </c>
      <c r="L5571" s="1" t="b">
        <f>AND(ABS(Table1[[#This Row],[tar-out]])&gt;=$L$1,ABS(Table1[[#This Row],[tar-out]])&lt;$M$1)</f>
        <v>0</v>
      </c>
      <c r="M5571" s="1" t="b">
        <f>AND(ABS(Table1[[#This Row],[tar-out]])&gt;=$M$1,ABS(Table1[[#This Row],[tar-out]])&lt;$N$1)</f>
        <v>0</v>
      </c>
      <c r="N5571" s="1" t="b">
        <f>AND(ABS(Table1[[#This Row],[tar-out]])&gt;=$N$1,ABS(Table1[[#This Row],[tar-out]])&lt;$O$1)</f>
        <v>0</v>
      </c>
      <c r="O5571" s="1" t="b">
        <f>AND(ABS(Table1[[#This Row],[tar-out]])&gt;=$O$1,ABS(Table1[[#This Row],[tar-out]])&lt;$P$1)</f>
        <v>0</v>
      </c>
      <c r="P5571" s="1">
        <f>ROUND(Table1[[#This Row],[tar-out]],0)</f>
        <v>-1</v>
      </c>
      <c r="Q5571" s="2">
        <v>5569</v>
      </c>
    </row>
    <row r="5572" spans="1:17" x14ac:dyDescent="0.25">
      <c r="A5572">
        <v>11</v>
      </c>
      <c r="B5572">
        <v>50</v>
      </c>
      <c r="C5572">
        <v>3.8181818181818201</v>
      </c>
      <c r="D5572">
        <v>2</v>
      </c>
      <c r="E5572">
        <v>198</v>
      </c>
      <c r="F5572">
        <v>4.4761904761904798</v>
      </c>
      <c r="G5572">
        <v>5.82120609283447</v>
      </c>
      <c r="H5572" s="1">
        <f>Table1[[#This Row],[target]]-Table1[[#This Row],[output]]</f>
        <v>-1.3450156166439902</v>
      </c>
      <c r="I5572" s="1">
        <f>Table1[[#This Row],[tar-out]]*Table1[[#This Row],[tar-out]]</f>
        <v>1.8090670090162131</v>
      </c>
      <c r="J5572" s="1" t="b">
        <f>AND(ABS(Table1[[#This Row],[tar-out]])&gt;=$J$1,ABS(Table1[[#This Row],[tar-out]])&lt;$K$1)</f>
        <v>0</v>
      </c>
      <c r="K5572" s="1" t="b">
        <f>AND(ABS(Table1[[#This Row],[tar-out]])&gt;=$K$1,ABS(Table1[[#This Row],[tar-out]])&lt;$L$1)</f>
        <v>1</v>
      </c>
      <c r="L5572" s="1" t="b">
        <f>AND(ABS(Table1[[#This Row],[tar-out]])&gt;=$L$1,ABS(Table1[[#This Row],[tar-out]])&lt;$M$1)</f>
        <v>0</v>
      </c>
      <c r="M5572" s="1" t="b">
        <f>AND(ABS(Table1[[#This Row],[tar-out]])&gt;=$M$1,ABS(Table1[[#This Row],[tar-out]])&lt;$N$1)</f>
        <v>0</v>
      </c>
      <c r="N5572" s="1" t="b">
        <f>AND(ABS(Table1[[#This Row],[tar-out]])&gt;=$N$1,ABS(Table1[[#This Row],[tar-out]])&lt;$O$1)</f>
        <v>0</v>
      </c>
      <c r="O5572" s="1" t="b">
        <f>AND(ABS(Table1[[#This Row],[tar-out]])&gt;=$O$1,ABS(Table1[[#This Row],[tar-out]])&lt;$P$1)</f>
        <v>0</v>
      </c>
      <c r="P5572" s="1">
        <f>ROUND(Table1[[#This Row],[tar-out]],0)</f>
        <v>-1</v>
      </c>
      <c r="Q5572" s="3">
        <v>5570</v>
      </c>
    </row>
    <row r="5573" spans="1:17" x14ac:dyDescent="0.25">
      <c r="A5573">
        <v>11</v>
      </c>
      <c r="B5573">
        <v>50</v>
      </c>
      <c r="C5573">
        <v>3.8181818181818201</v>
      </c>
      <c r="D5573">
        <v>2</v>
      </c>
      <c r="E5573">
        <v>110</v>
      </c>
      <c r="F5573">
        <v>4.31666666666667</v>
      </c>
      <c r="G5573">
        <v>5.8623862266540501</v>
      </c>
      <c r="H5573" s="1">
        <f>Table1[[#This Row],[target]]-Table1[[#This Row],[output]]</f>
        <v>-1.5457195599873801</v>
      </c>
      <c r="I5573" s="1">
        <f>Table1[[#This Row],[tar-out]]*Table1[[#This Row],[tar-out]]</f>
        <v>2.3892489581275798</v>
      </c>
      <c r="J5573" s="1" t="b">
        <f>AND(ABS(Table1[[#This Row],[tar-out]])&gt;=$J$1,ABS(Table1[[#This Row],[tar-out]])&lt;$K$1)</f>
        <v>0</v>
      </c>
      <c r="K5573" s="1" t="b">
        <f>AND(ABS(Table1[[#This Row],[tar-out]])&gt;=$K$1,ABS(Table1[[#This Row],[tar-out]])&lt;$L$1)</f>
        <v>1</v>
      </c>
      <c r="L5573" s="1" t="b">
        <f>AND(ABS(Table1[[#This Row],[tar-out]])&gt;=$L$1,ABS(Table1[[#This Row],[tar-out]])&lt;$M$1)</f>
        <v>0</v>
      </c>
      <c r="M5573" s="1" t="b">
        <f>AND(ABS(Table1[[#This Row],[tar-out]])&gt;=$M$1,ABS(Table1[[#This Row],[tar-out]])&lt;$N$1)</f>
        <v>0</v>
      </c>
      <c r="N5573" s="1" t="b">
        <f>AND(ABS(Table1[[#This Row],[tar-out]])&gt;=$N$1,ABS(Table1[[#This Row],[tar-out]])&lt;$O$1)</f>
        <v>0</v>
      </c>
      <c r="O5573" s="1" t="b">
        <f>AND(ABS(Table1[[#This Row],[tar-out]])&gt;=$O$1,ABS(Table1[[#This Row],[tar-out]])&lt;$P$1)</f>
        <v>0</v>
      </c>
      <c r="P5573" s="1">
        <f>ROUND(Table1[[#This Row],[tar-out]],0)</f>
        <v>-2</v>
      </c>
      <c r="Q5573" s="2">
        <v>5571</v>
      </c>
    </row>
    <row r="5574" spans="1:17" x14ac:dyDescent="0.25">
      <c r="A5574">
        <v>11</v>
      </c>
      <c r="B5574">
        <v>50</v>
      </c>
      <c r="C5574">
        <v>3.8181818181818201</v>
      </c>
      <c r="D5574">
        <v>2</v>
      </c>
      <c r="E5574">
        <v>141</v>
      </c>
      <c r="F5574">
        <v>4.5568181818181799</v>
      </c>
      <c r="G5574">
        <v>5.8406300544738796</v>
      </c>
      <c r="H5574" s="1">
        <f>Table1[[#This Row],[target]]-Table1[[#This Row],[output]]</f>
        <v>-1.2838118726556997</v>
      </c>
      <c r="I5574" s="1">
        <f>Table1[[#This Row],[tar-out]]*Table1[[#This Row],[tar-out]]</f>
        <v>1.6481729243717347</v>
      </c>
      <c r="J5574" s="1" t="b">
        <f>AND(ABS(Table1[[#This Row],[tar-out]])&gt;=$J$1,ABS(Table1[[#This Row],[tar-out]])&lt;$K$1)</f>
        <v>0</v>
      </c>
      <c r="K5574" s="1" t="b">
        <f>AND(ABS(Table1[[#This Row],[tar-out]])&gt;=$K$1,ABS(Table1[[#This Row],[tar-out]])&lt;$L$1)</f>
        <v>1</v>
      </c>
      <c r="L5574" s="1" t="b">
        <f>AND(ABS(Table1[[#This Row],[tar-out]])&gt;=$L$1,ABS(Table1[[#This Row],[tar-out]])&lt;$M$1)</f>
        <v>0</v>
      </c>
      <c r="M5574" s="1" t="b">
        <f>AND(ABS(Table1[[#This Row],[tar-out]])&gt;=$M$1,ABS(Table1[[#This Row],[tar-out]])&lt;$N$1)</f>
        <v>0</v>
      </c>
      <c r="N5574" s="1" t="b">
        <f>AND(ABS(Table1[[#This Row],[tar-out]])&gt;=$N$1,ABS(Table1[[#This Row],[tar-out]])&lt;$O$1)</f>
        <v>0</v>
      </c>
      <c r="O5574" s="1" t="b">
        <f>AND(ABS(Table1[[#This Row],[tar-out]])&gt;=$O$1,ABS(Table1[[#This Row],[tar-out]])&lt;$P$1)</f>
        <v>0</v>
      </c>
      <c r="P5574" s="1">
        <f>ROUND(Table1[[#This Row],[tar-out]],0)</f>
        <v>-1</v>
      </c>
      <c r="Q5574" s="3">
        <v>5572</v>
      </c>
    </row>
    <row r="5575" spans="1:17" x14ac:dyDescent="0.25">
      <c r="A5575">
        <v>11</v>
      </c>
      <c r="B5575">
        <v>50</v>
      </c>
      <c r="C5575">
        <v>3.8181818181818201</v>
      </c>
      <c r="D5575">
        <v>2</v>
      </c>
      <c r="E5575">
        <v>69</v>
      </c>
      <c r="F5575">
        <v>5.4123222748815198</v>
      </c>
      <c r="G5575">
        <v>5.9178943634033203</v>
      </c>
      <c r="H5575" s="1">
        <f>Table1[[#This Row],[target]]-Table1[[#This Row],[output]]</f>
        <v>-0.50557208852180047</v>
      </c>
      <c r="I5575" s="1">
        <f>Table1[[#This Row],[tar-out]]*Table1[[#This Row],[tar-out]]</f>
        <v>0.25560313669229523</v>
      </c>
      <c r="J5575" s="1" t="b">
        <f>AND(ABS(Table1[[#This Row],[tar-out]])&gt;=$J$1,ABS(Table1[[#This Row],[tar-out]])&lt;$K$1)</f>
        <v>1</v>
      </c>
      <c r="K5575" s="1" t="b">
        <f>AND(ABS(Table1[[#This Row],[tar-out]])&gt;=$K$1,ABS(Table1[[#This Row],[tar-out]])&lt;$L$1)</f>
        <v>0</v>
      </c>
      <c r="L5575" s="1" t="b">
        <f>AND(ABS(Table1[[#This Row],[tar-out]])&gt;=$L$1,ABS(Table1[[#This Row],[tar-out]])&lt;$M$1)</f>
        <v>0</v>
      </c>
      <c r="M5575" s="1" t="b">
        <f>AND(ABS(Table1[[#This Row],[tar-out]])&gt;=$M$1,ABS(Table1[[#This Row],[tar-out]])&lt;$N$1)</f>
        <v>0</v>
      </c>
      <c r="N5575" s="1" t="b">
        <f>AND(ABS(Table1[[#This Row],[tar-out]])&gt;=$N$1,ABS(Table1[[#This Row],[tar-out]])&lt;$O$1)</f>
        <v>0</v>
      </c>
      <c r="O5575" s="1" t="b">
        <f>AND(ABS(Table1[[#This Row],[tar-out]])&gt;=$O$1,ABS(Table1[[#This Row],[tar-out]])&lt;$P$1)</f>
        <v>0</v>
      </c>
      <c r="P5575" s="1">
        <f>ROUND(Table1[[#This Row],[tar-out]],0)</f>
        <v>-1</v>
      </c>
      <c r="Q5575" s="2">
        <v>5573</v>
      </c>
    </row>
    <row r="5576" spans="1:17" x14ac:dyDescent="0.25">
      <c r="A5576">
        <v>11</v>
      </c>
      <c r="B5576">
        <v>50</v>
      </c>
      <c r="C5576">
        <v>3.8181818181818201</v>
      </c>
      <c r="D5576">
        <v>2</v>
      </c>
      <c r="E5576">
        <v>54</v>
      </c>
      <c r="F5576">
        <v>5.9856115107913697</v>
      </c>
      <c r="G5576">
        <v>5.9499001502990696</v>
      </c>
      <c r="H5576" s="1">
        <f>Table1[[#This Row],[target]]-Table1[[#This Row],[output]]</f>
        <v>3.5711360492300059E-2</v>
      </c>
      <c r="I5576" s="1">
        <f>Table1[[#This Row],[tar-out]]*Table1[[#This Row],[tar-out]]</f>
        <v>1.2753012682110096E-3</v>
      </c>
      <c r="J5576" s="1" t="b">
        <f>AND(ABS(Table1[[#This Row],[tar-out]])&gt;=$J$1,ABS(Table1[[#This Row],[tar-out]])&lt;$K$1)</f>
        <v>1</v>
      </c>
      <c r="K5576" s="1" t="b">
        <f>AND(ABS(Table1[[#This Row],[tar-out]])&gt;=$K$1,ABS(Table1[[#This Row],[tar-out]])&lt;$L$1)</f>
        <v>0</v>
      </c>
      <c r="L5576" s="1" t="b">
        <f>AND(ABS(Table1[[#This Row],[tar-out]])&gt;=$L$1,ABS(Table1[[#This Row],[tar-out]])&lt;$M$1)</f>
        <v>0</v>
      </c>
      <c r="M5576" s="1" t="b">
        <f>AND(ABS(Table1[[#This Row],[tar-out]])&gt;=$M$1,ABS(Table1[[#This Row],[tar-out]])&lt;$N$1)</f>
        <v>0</v>
      </c>
      <c r="N5576" s="1" t="b">
        <f>AND(ABS(Table1[[#This Row],[tar-out]])&gt;=$N$1,ABS(Table1[[#This Row],[tar-out]])&lt;$O$1)</f>
        <v>0</v>
      </c>
      <c r="O5576" s="1" t="b">
        <f>AND(ABS(Table1[[#This Row],[tar-out]])&gt;=$O$1,ABS(Table1[[#This Row],[tar-out]])&lt;$P$1)</f>
        <v>0</v>
      </c>
      <c r="P5576" s="1">
        <f>ROUND(Table1[[#This Row],[tar-out]],0)</f>
        <v>0</v>
      </c>
      <c r="Q5576" s="3">
        <v>5574</v>
      </c>
    </row>
    <row r="5577" spans="1:17" x14ac:dyDescent="0.25">
      <c r="A5577">
        <v>11</v>
      </c>
      <c r="B5577">
        <v>50</v>
      </c>
      <c r="C5577">
        <v>3.8181818181818201</v>
      </c>
      <c r="D5577">
        <v>2</v>
      </c>
      <c r="E5577">
        <v>49</v>
      </c>
      <c r="F5577">
        <v>5.55</v>
      </c>
      <c r="G5577">
        <v>5.9610471725463903</v>
      </c>
      <c r="H5577" s="1">
        <f>Table1[[#This Row],[target]]-Table1[[#This Row],[output]]</f>
        <v>-0.41104717254639045</v>
      </c>
      <c r="I5577" s="1">
        <f>Table1[[#This Row],[tar-out]]*Table1[[#This Row],[tar-out]]</f>
        <v>0.16895977805838208</v>
      </c>
      <c r="J5577" s="1" t="b">
        <f>AND(ABS(Table1[[#This Row],[tar-out]])&gt;=$J$1,ABS(Table1[[#This Row],[tar-out]])&lt;$K$1)</f>
        <v>1</v>
      </c>
      <c r="K5577" s="1" t="b">
        <f>AND(ABS(Table1[[#This Row],[tar-out]])&gt;=$K$1,ABS(Table1[[#This Row],[tar-out]])&lt;$L$1)</f>
        <v>0</v>
      </c>
      <c r="L5577" s="1" t="b">
        <f>AND(ABS(Table1[[#This Row],[tar-out]])&gt;=$L$1,ABS(Table1[[#This Row],[tar-out]])&lt;$M$1)</f>
        <v>0</v>
      </c>
      <c r="M5577" s="1" t="b">
        <f>AND(ABS(Table1[[#This Row],[tar-out]])&gt;=$M$1,ABS(Table1[[#This Row],[tar-out]])&lt;$N$1)</f>
        <v>0</v>
      </c>
      <c r="N5577" s="1" t="b">
        <f>AND(ABS(Table1[[#This Row],[tar-out]])&gt;=$N$1,ABS(Table1[[#This Row],[tar-out]])&lt;$O$1)</f>
        <v>0</v>
      </c>
      <c r="O5577" s="1" t="b">
        <f>AND(ABS(Table1[[#This Row],[tar-out]])&gt;=$O$1,ABS(Table1[[#This Row],[tar-out]])&lt;$P$1)</f>
        <v>0</v>
      </c>
      <c r="P5577" s="1">
        <f>ROUND(Table1[[#This Row],[tar-out]],0)</f>
        <v>0</v>
      </c>
      <c r="Q5577" s="2">
        <v>5575</v>
      </c>
    </row>
    <row r="5578" spans="1:17" x14ac:dyDescent="0.25">
      <c r="A5578">
        <v>11</v>
      </c>
      <c r="B5578">
        <v>50</v>
      </c>
      <c r="C5578">
        <v>3.8181818181818201</v>
      </c>
      <c r="D5578">
        <v>2</v>
      </c>
      <c r="E5578">
        <v>45</v>
      </c>
      <c r="F5578">
        <v>7.2192982456140298</v>
      </c>
      <c r="G5578">
        <v>5.9699649810790998</v>
      </c>
      <c r="H5578" s="1">
        <f>Table1[[#This Row],[target]]-Table1[[#This Row],[output]]</f>
        <v>1.24933326453493</v>
      </c>
      <c r="I5578" s="1">
        <f>Table1[[#This Row],[tar-out]]*Table1[[#This Row],[tar-out]]</f>
        <v>1.5608336058735053</v>
      </c>
      <c r="J5578" s="1" t="b">
        <f>AND(ABS(Table1[[#This Row],[tar-out]])&gt;=$J$1,ABS(Table1[[#This Row],[tar-out]])&lt;$K$1)</f>
        <v>0</v>
      </c>
      <c r="K5578" s="1" t="b">
        <f>AND(ABS(Table1[[#This Row],[tar-out]])&gt;=$K$1,ABS(Table1[[#This Row],[tar-out]])&lt;$L$1)</f>
        <v>1</v>
      </c>
      <c r="L5578" s="1" t="b">
        <f>AND(ABS(Table1[[#This Row],[tar-out]])&gt;=$L$1,ABS(Table1[[#This Row],[tar-out]])&lt;$M$1)</f>
        <v>0</v>
      </c>
      <c r="M5578" s="1" t="b">
        <f>AND(ABS(Table1[[#This Row],[tar-out]])&gt;=$M$1,ABS(Table1[[#This Row],[tar-out]])&lt;$N$1)</f>
        <v>0</v>
      </c>
      <c r="N5578" s="1" t="b">
        <f>AND(ABS(Table1[[#This Row],[tar-out]])&gt;=$N$1,ABS(Table1[[#This Row],[tar-out]])&lt;$O$1)</f>
        <v>0</v>
      </c>
      <c r="O5578" s="1" t="b">
        <f>AND(ABS(Table1[[#This Row],[tar-out]])&gt;=$O$1,ABS(Table1[[#This Row],[tar-out]])&lt;$P$1)</f>
        <v>0</v>
      </c>
      <c r="P5578" s="1">
        <f>ROUND(Table1[[#This Row],[tar-out]],0)</f>
        <v>1</v>
      </c>
      <c r="Q5578" s="3">
        <v>5576</v>
      </c>
    </row>
    <row r="5579" spans="1:17" x14ac:dyDescent="0.25">
      <c r="A5579">
        <v>11</v>
      </c>
      <c r="B5579">
        <v>50</v>
      </c>
      <c r="C5579">
        <v>3.8181818181818201</v>
      </c>
      <c r="D5579">
        <v>2</v>
      </c>
      <c r="E5579">
        <v>149</v>
      </c>
      <c r="F5579">
        <v>5.8888888888888902</v>
      </c>
      <c r="G5579">
        <v>5.8356151580810502</v>
      </c>
      <c r="H5579" s="1">
        <f>Table1[[#This Row],[target]]-Table1[[#This Row],[output]]</f>
        <v>5.3273730807839925E-2</v>
      </c>
      <c r="I5579" s="1">
        <f>Table1[[#This Row],[tar-out]]*Table1[[#This Row],[tar-out]]</f>
        <v>2.8380903941861929E-3</v>
      </c>
      <c r="J5579" s="1" t="b">
        <f>AND(ABS(Table1[[#This Row],[tar-out]])&gt;=$J$1,ABS(Table1[[#This Row],[tar-out]])&lt;$K$1)</f>
        <v>1</v>
      </c>
      <c r="K5579" s="1" t="b">
        <f>AND(ABS(Table1[[#This Row],[tar-out]])&gt;=$K$1,ABS(Table1[[#This Row],[tar-out]])&lt;$L$1)</f>
        <v>0</v>
      </c>
      <c r="L5579" s="1" t="b">
        <f>AND(ABS(Table1[[#This Row],[tar-out]])&gt;=$L$1,ABS(Table1[[#This Row],[tar-out]])&lt;$M$1)</f>
        <v>0</v>
      </c>
      <c r="M5579" s="1" t="b">
        <f>AND(ABS(Table1[[#This Row],[tar-out]])&gt;=$M$1,ABS(Table1[[#This Row],[tar-out]])&lt;$N$1)</f>
        <v>0</v>
      </c>
      <c r="N5579" s="1" t="b">
        <f>AND(ABS(Table1[[#This Row],[tar-out]])&gt;=$N$1,ABS(Table1[[#This Row],[tar-out]])&lt;$O$1)</f>
        <v>0</v>
      </c>
      <c r="O5579" s="1" t="b">
        <f>AND(ABS(Table1[[#This Row],[tar-out]])&gt;=$O$1,ABS(Table1[[#This Row],[tar-out]])&lt;$P$1)</f>
        <v>0</v>
      </c>
      <c r="P5579" s="1">
        <f>ROUND(Table1[[#This Row],[tar-out]],0)</f>
        <v>0</v>
      </c>
      <c r="Q5579" s="2">
        <v>5577</v>
      </c>
    </row>
    <row r="5580" spans="1:17" x14ac:dyDescent="0.25">
      <c r="A5580">
        <v>11</v>
      </c>
      <c r="B5580">
        <v>50</v>
      </c>
      <c r="C5580">
        <v>3.8181818181818201</v>
      </c>
      <c r="D5580">
        <v>2</v>
      </c>
      <c r="E5580">
        <v>105</v>
      </c>
      <c r="F5580">
        <v>5.69921875</v>
      </c>
      <c r="G5580">
        <v>5.86476850509644</v>
      </c>
      <c r="H5580" s="1">
        <f>Table1[[#This Row],[target]]-Table1[[#This Row],[output]]</f>
        <v>-0.16554975509643999</v>
      </c>
      <c r="I5580" s="1">
        <f>Table1[[#This Row],[tar-out]]*Table1[[#This Row],[tar-out]]</f>
        <v>2.7406721412491258E-2</v>
      </c>
      <c r="J5580" s="1" t="b">
        <f>AND(ABS(Table1[[#This Row],[tar-out]])&gt;=$J$1,ABS(Table1[[#This Row],[tar-out]])&lt;$K$1)</f>
        <v>1</v>
      </c>
      <c r="K5580" s="1" t="b">
        <f>AND(ABS(Table1[[#This Row],[tar-out]])&gt;=$K$1,ABS(Table1[[#This Row],[tar-out]])&lt;$L$1)</f>
        <v>0</v>
      </c>
      <c r="L5580" s="1" t="b">
        <f>AND(ABS(Table1[[#This Row],[tar-out]])&gt;=$L$1,ABS(Table1[[#This Row],[tar-out]])&lt;$M$1)</f>
        <v>0</v>
      </c>
      <c r="M5580" s="1" t="b">
        <f>AND(ABS(Table1[[#This Row],[tar-out]])&gt;=$M$1,ABS(Table1[[#This Row],[tar-out]])&lt;$N$1)</f>
        <v>0</v>
      </c>
      <c r="N5580" s="1" t="b">
        <f>AND(ABS(Table1[[#This Row],[tar-out]])&gt;=$N$1,ABS(Table1[[#This Row],[tar-out]])&lt;$O$1)</f>
        <v>0</v>
      </c>
      <c r="O5580" s="1" t="b">
        <f>AND(ABS(Table1[[#This Row],[tar-out]])&gt;=$O$1,ABS(Table1[[#This Row],[tar-out]])&lt;$P$1)</f>
        <v>0</v>
      </c>
      <c r="P5580" s="1">
        <f>ROUND(Table1[[#This Row],[tar-out]],0)</f>
        <v>0</v>
      </c>
      <c r="Q5580" s="3">
        <v>5578</v>
      </c>
    </row>
    <row r="5581" spans="1:17" x14ac:dyDescent="0.25">
      <c r="A5581">
        <v>11</v>
      </c>
      <c r="B5581">
        <v>50</v>
      </c>
      <c r="C5581">
        <v>3.8181818181818201</v>
      </c>
      <c r="D5581">
        <v>2</v>
      </c>
      <c r="E5581">
        <v>148</v>
      </c>
      <c r="F5581">
        <v>4.1333333333333302</v>
      </c>
      <c r="G5581">
        <v>5.83646583557129</v>
      </c>
      <c r="H5581" s="1">
        <f>Table1[[#This Row],[target]]-Table1[[#This Row],[output]]</f>
        <v>-1.7031325022379598</v>
      </c>
      <c r="I5581" s="1">
        <f>Table1[[#This Row],[tar-out]]*Table1[[#This Row],[tar-out]]</f>
        <v>2.900660320179334</v>
      </c>
      <c r="J5581" s="1" t="b">
        <f>AND(ABS(Table1[[#This Row],[tar-out]])&gt;=$J$1,ABS(Table1[[#This Row],[tar-out]])&lt;$K$1)</f>
        <v>0</v>
      </c>
      <c r="K5581" s="1" t="b">
        <f>AND(ABS(Table1[[#This Row],[tar-out]])&gt;=$K$1,ABS(Table1[[#This Row],[tar-out]])&lt;$L$1)</f>
        <v>1</v>
      </c>
      <c r="L5581" s="1" t="b">
        <f>AND(ABS(Table1[[#This Row],[tar-out]])&gt;=$L$1,ABS(Table1[[#This Row],[tar-out]])&lt;$M$1)</f>
        <v>0</v>
      </c>
      <c r="M5581" s="1" t="b">
        <f>AND(ABS(Table1[[#This Row],[tar-out]])&gt;=$M$1,ABS(Table1[[#This Row],[tar-out]])&lt;$N$1)</f>
        <v>0</v>
      </c>
      <c r="N5581" s="1" t="b">
        <f>AND(ABS(Table1[[#This Row],[tar-out]])&gt;=$N$1,ABS(Table1[[#This Row],[tar-out]])&lt;$O$1)</f>
        <v>0</v>
      </c>
      <c r="O5581" s="1" t="b">
        <f>AND(ABS(Table1[[#This Row],[tar-out]])&gt;=$O$1,ABS(Table1[[#This Row],[tar-out]])&lt;$P$1)</f>
        <v>0</v>
      </c>
      <c r="P5581" s="1">
        <f>ROUND(Table1[[#This Row],[tar-out]],0)</f>
        <v>-2</v>
      </c>
      <c r="Q5581" s="2">
        <v>5579</v>
      </c>
    </row>
    <row r="5582" spans="1:17" x14ac:dyDescent="0.25">
      <c r="A5582">
        <v>11</v>
      </c>
      <c r="B5582">
        <v>50</v>
      </c>
      <c r="C5582">
        <v>3.8181818181818201</v>
      </c>
      <c r="D5582">
        <v>2</v>
      </c>
      <c r="E5582">
        <v>120</v>
      </c>
      <c r="F5582">
        <v>4.65625</v>
      </c>
      <c r="G5582">
        <v>5.8536243438720703</v>
      </c>
      <c r="H5582" s="1">
        <f>Table1[[#This Row],[target]]-Table1[[#This Row],[output]]</f>
        <v>-1.1973743438720703</v>
      </c>
      <c r="I5582" s="1">
        <f>Table1[[#This Row],[tar-out]]*Table1[[#This Row],[tar-out]]</f>
        <v>1.4337053193630709</v>
      </c>
      <c r="J5582" s="1" t="b">
        <f>AND(ABS(Table1[[#This Row],[tar-out]])&gt;=$J$1,ABS(Table1[[#This Row],[tar-out]])&lt;$K$1)</f>
        <v>0</v>
      </c>
      <c r="K5582" s="1" t="b">
        <f>AND(ABS(Table1[[#This Row],[tar-out]])&gt;=$K$1,ABS(Table1[[#This Row],[tar-out]])&lt;$L$1)</f>
        <v>1</v>
      </c>
      <c r="L5582" s="1" t="b">
        <f>AND(ABS(Table1[[#This Row],[tar-out]])&gt;=$L$1,ABS(Table1[[#This Row],[tar-out]])&lt;$M$1)</f>
        <v>0</v>
      </c>
      <c r="M5582" s="1" t="b">
        <f>AND(ABS(Table1[[#This Row],[tar-out]])&gt;=$M$1,ABS(Table1[[#This Row],[tar-out]])&lt;$N$1)</f>
        <v>0</v>
      </c>
      <c r="N5582" s="1" t="b">
        <f>AND(ABS(Table1[[#This Row],[tar-out]])&gt;=$N$1,ABS(Table1[[#This Row],[tar-out]])&lt;$O$1)</f>
        <v>0</v>
      </c>
      <c r="O5582" s="1" t="b">
        <f>AND(ABS(Table1[[#This Row],[tar-out]])&gt;=$O$1,ABS(Table1[[#This Row],[tar-out]])&lt;$P$1)</f>
        <v>0</v>
      </c>
      <c r="P5582" s="1">
        <f>ROUND(Table1[[#This Row],[tar-out]],0)</f>
        <v>-1</v>
      </c>
      <c r="Q5582" s="3">
        <v>5580</v>
      </c>
    </row>
    <row r="5583" spans="1:17" x14ac:dyDescent="0.25">
      <c r="A5583">
        <v>11</v>
      </c>
      <c r="B5583">
        <v>50</v>
      </c>
      <c r="C5583">
        <v>3.8181818181818201</v>
      </c>
      <c r="D5583">
        <v>2</v>
      </c>
      <c r="E5583">
        <v>157</v>
      </c>
      <c r="F5583">
        <v>4.7249999999999996</v>
      </c>
      <c r="G5583">
        <v>5.8288087844848597</v>
      </c>
      <c r="H5583" s="1">
        <f>Table1[[#This Row],[target]]-Table1[[#This Row],[output]]</f>
        <v>-1.1038087844848601</v>
      </c>
      <c r="I5583" s="1">
        <f>Table1[[#This Row],[tar-out]]*Table1[[#This Row],[tar-out]]</f>
        <v>1.2183938327059443</v>
      </c>
      <c r="J5583" s="1" t="b">
        <f>AND(ABS(Table1[[#This Row],[tar-out]])&gt;=$J$1,ABS(Table1[[#This Row],[tar-out]])&lt;$K$1)</f>
        <v>0</v>
      </c>
      <c r="K5583" s="1" t="b">
        <f>AND(ABS(Table1[[#This Row],[tar-out]])&gt;=$K$1,ABS(Table1[[#This Row],[tar-out]])&lt;$L$1)</f>
        <v>1</v>
      </c>
      <c r="L5583" s="1" t="b">
        <f>AND(ABS(Table1[[#This Row],[tar-out]])&gt;=$L$1,ABS(Table1[[#This Row],[tar-out]])&lt;$M$1)</f>
        <v>0</v>
      </c>
      <c r="M5583" s="1" t="b">
        <f>AND(ABS(Table1[[#This Row],[tar-out]])&gt;=$M$1,ABS(Table1[[#This Row],[tar-out]])&lt;$N$1)</f>
        <v>0</v>
      </c>
      <c r="N5583" s="1" t="b">
        <f>AND(ABS(Table1[[#This Row],[tar-out]])&gt;=$N$1,ABS(Table1[[#This Row],[tar-out]])&lt;$O$1)</f>
        <v>0</v>
      </c>
      <c r="O5583" s="1" t="b">
        <f>AND(ABS(Table1[[#This Row],[tar-out]])&gt;=$O$1,ABS(Table1[[#This Row],[tar-out]])&lt;$P$1)</f>
        <v>0</v>
      </c>
      <c r="P5583" s="1">
        <f>ROUND(Table1[[#This Row],[tar-out]],0)</f>
        <v>-1</v>
      </c>
      <c r="Q5583" s="2">
        <v>5581</v>
      </c>
    </row>
    <row r="5584" spans="1:17" x14ac:dyDescent="0.25">
      <c r="A5584">
        <v>11</v>
      </c>
      <c r="B5584">
        <v>50</v>
      </c>
      <c r="C5584">
        <v>3.8181818181818201</v>
      </c>
      <c r="D5584">
        <v>2</v>
      </c>
      <c r="E5584">
        <v>56</v>
      </c>
      <c r="F5584">
        <v>7.2676518883415397</v>
      </c>
      <c r="G5584">
        <v>5.9454412460327104</v>
      </c>
      <c r="H5584" s="1">
        <f>Table1[[#This Row],[target]]-Table1[[#This Row],[output]]</f>
        <v>1.3222106423088293</v>
      </c>
      <c r="I5584" s="1">
        <f>Table1[[#This Row],[tar-out]]*Table1[[#This Row],[tar-out]]</f>
        <v>1.7482409826347272</v>
      </c>
      <c r="J5584" s="1" t="b">
        <f>AND(ABS(Table1[[#This Row],[tar-out]])&gt;=$J$1,ABS(Table1[[#This Row],[tar-out]])&lt;$K$1)</f>
        <v>0</v>
      </c>
      <c r="K5584" s="1" t="b">
        <f>AND(ABS(Table1[[#This Row],[tar-out]])&gt;=$K$1,ABS(Table1[[#This Row],[tar-out]])&lt;$L$1)</f>
        <v>1</v>
      </c>
      <c r="L5584" s="1" t="b">
        <f>AND(ABS(Table1[[#This Row],[tar-out]])&gt;=$L$1,ABS(Table1[[#This Row],[tar-out]])&lt;$M$1)</f>
        <v>0</v>
      </c>
      <c r="M5584" s="1" t="b">
        <f>AND(ABS(Table1[[#This Row],[tar-out]])&gt;=$M$1,ABS(Table1[[#This Row],[tar-out]])&lt;$N$1)</f>
        <v>0</v>
      </c>
      <c r="N5584" s="1" t="b">
        <f>AND(ABS(Table1[[#This Row],[tar-out]])&gt;=$N$1,ABS(Table1[[#This Row],[tar-out]])&lt;$O$1)</f>
        <v>0</v>
      </c>
      <c r="O5584" s="1" t="b">
        <f>AND(ABS(Table1[[#This Row],[tar-out]])&gt;=$O$1,ABS(Table1[[#This Row],[tar-out]])&lt;$P$1)</f>
        <v>0</v>
      </c>
      <c r="P5584" s="1">
        <f>ROUND(Table1[[#This Row],[tar-out]],0)</f>
        <v>1</v>
      </c>
      <c r="Q5584" s="3">
        <v>5582</v>
      </c>
    </row>
    <row r="5585" spans="1:17" x14ac:dyDescent="0.25">
      <c r="A5585">
        <v>11</v>
      </c>
      <c r="B5585">
        <v>50</v>
      </c>
      <c r="C5585">
        <v>3.8181818181818201</v>
      </c>
      <c r="D5585">
        <v>2</v>
      </c>
      <c r="E5585">
        <v>70</v>
      </c>
      <c r="F5585">
        <v>6.57007125890736</v>
      </c>
      <c r="G5585">
        <v>5.9158906936645499</v>
      </c>
      <c r="H5585" s="1">
        <f>Table1[[#This Row],[target]]-Table1[[#This Row],[output]]</f>
        <v>0.6541805652428101</v>
      </c>
      <c r="I5585" s="1">
        <f>Table1[[#This Row],[tar-out]]*Table1[[#This Row],[tar-out]]</f>
        <v>0.42795221194140254</v>
      </c>
      <c r="J5585" s="1" t="b">
        <f>AND(ABS(Table1[[#This Row],[tar-out]])&gt;=$J$1,ABS(Table1[[#This Row],[tar-out]])&lt;$K$1)</f>
        <v>1</v>
      </c>
      <c r="K5585" s="1" t="b">
        <f>AND(ABS(Table1[[#This Row],[tar-out]])&gt;=$K$1,ABS(Table1[[#This Row],[tar-out]])&lt;$L$1)</f>
        <v>0</v>
      </c>
      <c r="L5585" s="1" t="b">
        <f>AND(ABS(Table1[[#This Row],[tar-out]])&gt;=$L$1,ABS(Table1[[#This Row],[tar-out]])&lt;$M$1)</f>
        <v>0</v>
      </c>
      <c r="M5585" s="1" t="b">
        <f>AND(ABS(Table1[[#This Row],[tar-out]])&gt;=$M$1,ABS(Table1[[#This Row],[tar-out]])&lt;$N$1)</f>
        <v>0</v>
      </c>
      <c r="N5585" s="1" t="b">
        <f>AND(ABS(Table1[[#This Row],[tar-out]])&gt;=$N$1,ABS(Table1[[#This Row],[tar-out]])&lt;$O$1)</f>
        <v>0</v>
      </c>
      <c r="O5585" s="1" t="b">
        <f>AND(ABS(Table1[[#This Row],[tar-out]])&gt;=$O$1,ABS(Table1[[#This Row],[tar-out]])&lt;$P$1)</f>
        <v>0</v>
      </c>
      <c r="P5585" s="1">
        <f>ROUND(Table1[[#This Row],[tar-out]],0)</f>
        <v>1</v>
      </c>
      <c r="Q5585" s="2">
        <v>5583</v>
      </c>
    </row>
    <row r="5586" spans="1:17" x14ac:dyDescent="0.25">
      <c r="A5586">
        <v>11</v>
      </c>
      <c r="B5586">
        <v>50</v>
      </c>
      <c r="C5586">
        <v>3.8181818181818201</v>
      </c>
      <c r="D5586">
        <v>2</v>
      </c>
      <c r="E5586">
        <v>100</v>
      </c>
      <c r="F5586">
        <v>4</v>
      </c>
      <c r="G5586">
        <v>5.8678460121154803</v>
      </c>
      <c r="H5586" s="1">
        <f>Table1[[#This Row],[target]]-Table1[[#This Row],[output]]</f>
        <v>-1.8678460121154803</v>
      </c>
      <c r="I5586" s="1">
        <f>Table1[[#This Row],[tar-out]]*Table1[[#This Row],[tar-out]]</f>
        <v>3.488848724975703</v>
      </c>
      <c r="J5586" s="1" t="b">
        <f>AND(ABS(Table1[[#This Row],[tar-out]])&gt;=$J$1,ABS(Table1[[#This Row],[tar-out]])&lt;$K$1)</f>
        <v>0</v>
      </c>
      <c r="K5586" s="1" t="b">
        <f>AND(ABS(Table1[[#This Row],[tar-out]])&gt;=$K$1,ABS(Table1[[#This Row],[tar-out]])&lt;$L$1)</f>
        <v>1</v>
      </c>
      <c r="L5586" s="1" t="b">
        <f>AND(ABS(Table1[[#This Row],[tar-out]])&gt;=$L$1,ABS(Table1[[#This Row],[tar-out]])&lt;$M$1)</f>
        <v>0</v>
      </c>
      <c r="M5586" s="1" t="b">
        <f>AND(ABS(Table1[[#This Row],[tar-out]])&gt;=$M$1,ABS(Table1[[#This Row],[tar-out]])&lt;$N$1)</f>
        <v>0</v>
      </c>
      <c r="N5586" s="1" t="b">
        <f>AND(ABS(Table1[[#This Row],[tar-out]])&gt;=$N$1,ABS(Table1[[#This Row],[tar-out]])&lt;$O$1)</f>
        <v>0</v>
      </c>
      <c r="O5586" s="1" t="b">
        <f>AND(ABS(Table1[[#This Row],[tar-out]])&gt;=$O$1,ABS(Table1[[#This Row],[tar-out]])&lt;$P$1)</f>
        <v>0</v>
      </c>
      <c r="P5586" s="1">
        <f>ROUND(Table1[[#This Row],[tar-out]],0)</f>
        <v>-2</v>
      </c>
      <c r="Q5586" s="3">
        <v>5584</v>
      </c>
    </row>
    <row r="5587" spans="1:17" x14ac:dyDescent="0.25">
      <c r="A5587">
        <v>11</v>
      </c>
      <c r="B5587">
        <v>50</v>
      </c>
      <c r="C5587">
        <v>3.8181818181818201</v>
      </c>
      <c r="D5587">
        <v>2</v>
      </c>
      <c r="E5587">
        <v>72</v>
      </c>
      <c r="F5587">
        <v>7.8292939936775596</v>
      </c>
      <c r="G5587">
        <v>5.9118833541870099</v>
      </c>
      <c r="H5587" s="1">
        <f>Table1[[#This Row],[target]]-Table1[[#This Row],[output]]</f>
        <v>1.9174106394905497</v>
      </c>
      <c r="I5587" s="1">
        <f>Table1[[#This Row],[tar-out]]*Table1[[#This Row],[tar-out]]</f>
        <v>3.6764635604315585</v>
      </c>
      <c r="J5587" s="1" t="b">
        <f>AND(ABS(Table1[[#This Row],[tar-out]])&gt;=$J$1,ABS(Table1[[#This Row],[tar-out]])&lt;$K$1)</f>
        <v>0</v>
      </c>
      <c r="K5587" s="1" t="b">
        <f>AND(ABS(Table1[[#This Row],[tar-out]])&gt;=$K$1,ABS(Table1[[#This Row],[tar-out]])&lt;$L$1)</f>
        <v>1</v>
      </c>
      <c r="L5587" s="1" t="b">
        <f>AND(ABS(Table1[[#This Row],[tar-out]])&gt;=$L$1,ABS(Table1[[#This Row],[tar-out]])&lt;$M$1)</f>
        <v>0</v>
      </c>
      <c r="M5587" s="1" t="b">
        <f>AND(ABS(Table1[[#This Row],[tar-out]])&gt;=$M$1,ABS(Table1[[#This Row],[tar-out]])&lt;$N$1)</f>
        <v>0</v>
      </c>
      <c r="N5587" s="1" t="b">
        <f>AND(ABS(Table1[[#This Row],[tar-out]])&gt;=$N$1,ABS(Table1[[#This Row],[tar-out]])&lt;$O$1)</f>
        <v>0</v>
      </c>
      <c r="O5587" s="1" t="b">
        <f>AND(ABS(Table1[[#This Row],[tar-out]])&gt;=$O$1,ABS(Table1[[#This Row],[tar-out]])&lt;$P$1)</f>
        <v>0</v>
      </c>
      <c r="P5587" s="1">
        <f>ROUND(Table1[[#This Row],[tar-out]],0)</f>
        <v>2</v>
      </c>
      <c r="Q5587" s="2">
        <v>5585</v>
      </c>
    </row>
    <row r="5588" spans="1:17" x14ac:dyDescent="0.25">
      <c r="A5588">
        <v>11</v>
      </c>
      <c r="B5588">
        <v>50</v>
      </c>
      <c r="C5588">
        <v>3.8181818181818201</v>
      </c>
      <c r="D5588">
        <v>2</v>
      </c>
      <c r="E5588">
        <v>57</v>
      </c>
      <c r="F5588">
        <v>7.7117117117117102</v>
      </c>
      <c r="G5588">
        <v>5.9432115554809597</v>
      </c>
      <c r="H5588" s="1">
        <f>Table1[[#This Row],[target]]-Table1[[#This Row],[output]]</f>
        <v>1.7685001562307505</v>
      </c>
      <c r="I5588" s="1">
        <f>Table1[[#This Row],[tar-out]]*Table1[[#This Row],[tar-out]]</f>
        <v>3.1275928025881892</v>
      </c>
      <c r="J5588" s="1" t="b">
        <f>AND(ABS(Table1[[#This Row],[tar-out]])&gt;=$J$1,ABS(Table1[[#This Row],[tar-out]])&lt;$K$1)</f>
        <v>0</v>
      </c>
      <c r="K5588" s="1" t="b">
        <f>AND(ABS(Table1[[#This Row],[tar-out]])&gt;=$K$1,ABS(Table1[[#This Row],[tar-out]])&lt;$L$1)</f>
        <v>1</v>
      </c>
      <c r="L5588" s="1" t="b">
        <f>AND(ABS(Table1[[#This Row],[tar-out]])&gt;=$L$1,ABS(Table1[[#This Row],[tar-out]])&lt;$M$1)</f>
        <v>0</v>
      </c>
      <c r="M5588" s="1" t="b">
        <f>AND(ABS(Table1[[#This Row],[tar-out]])&gt;=$M$1,ABS(Table1[[#This Row],[tar-out]])&lt;$N$1)</f>
        <v>0</v>
      </c>
      <c r="N5588" s="1" t="b">
        <f>AND(ABS(Table1[[#This Row],[tar-out]])&gt;=$N$1,ABS(Table1[[#This Row],[tar-out]])&lt;$O$1)</f>
        <v>0</v>
      </c>
      <c r="O5588" s="1" t="b">
        <f>AND(ABS(Table1[[#This Row],[tar-out]])&gt;=$O$1,ABS(Table1[[#This Row],[tar-out]])&lt;$P$1)</f>
        <v>0</v>
      </c>
      <c r="P5588" s="1">
        <f>ROUND(Table1[[#This Row],[tar-out]],0)</f>
        <v>2</v>
      </c>
      <c r="Q5588" s="3">
        <v>5586</v>
      </c>
    </row>
    <row r="5589" spans="1:17" x14ac:dyDescent="0.25">
      <c r="A5589">
        <v>11</v>
      </c>
      <c r="B5589">
        <v>50</v>
      </c>
      <c r="C5589">
        <v>3.8181818181818201</v>
      </c>
      <c r="D5589">
        <v>2</v>
      </c>
      <c r="E5589">
        <v>86</v>
      </c>
      <c r="F5589">
        <v>6.2790123456790097</v>
      </c>
      <c r="G5589">
        <v>5.8838315010070801</v>
      </c>
      <c r="H5589" s="1">
        <f>Table1[[#This Row],[target]]-Table1[[#This Row],[output]]</f>
        <v>0.3951808446719296</v>
      </c>
      <c r="I5589" s="1">
        <f>Table1[[#This Row],[tar-out]]*Table1[[#This Row],[tar-out]]</f>
        <v>0.15616789999561975</v>
      </c>
      <c r="J5589" s="1" t="b">
        <f>AND(ABS(Table1[[#This Row],[tar-out]])&gt;=$J$1,ABS(Table1[[#This Row],[tar-out]])&lt;$K$1)</f>
        <v>1</v>
      </c>
      <c r="K5589" s="1" t="b">
        <f>AND(ABS(Table1[[#This Row],[tar-out]])&gt;=$K$1,ABS(Table1[[#This Row],[tar-out]])&lt;$L$1)</f>
        <v>0</v>
      </c>
      <c r="L5589" s="1" t="b">
        <f>AND(ABS(Table1[[#This Row],[tar-out]])&gt;=$L$1,ABS(Table1[[#This Row],[tar-out]])&lt;$M$1)</f>
        <v>0</v>
      </c>
      <c r="M5589" s="1" t="b">
        <f>AND(ABS(Table1[[#This Row],[tar-out]])&gt;=$M$1,ABS(Table1[[#This Row],[tar-out]])&lt;$N$1)</f>
        <v>0</v>
      </c>
      <c r="N5589" s="1" t="b">
        <f>AND(ABS(Table1[[#This Row],[tar-out]])&gt;=$N$1,ABS(Table1[[#This Row],[tar-out]])&lt;$O$1)</f>
        <v>0</v>
      </c>
      <c r="O5589" s="1" t="b">
        <f>AND(ABS(Table1[[#This Row],[tar-out]])&gt;=$O$1,ABS(Table1[[#This Row],[tar-out]])&lt;$P$1)</f>
        <v>0</v>
      </c>
      <c r="P5589" s="1">
        <f>ROUND(Table1[[#This Row],[tar-out]],0)</f>
        <v>0</v>
      </c>
      <c r="Q5589" s="2">
        <v>5587</v>
      </c>
    </row>
    <row r="5590" spans="1:17" x14ac:dyDescent="0.25">
      <c r="A5590">
        <v>11</v>
      </c>
      <c r="B5590">
        <v>50</v>
      </c>
      <c r="C5590">
        <v>3.8181818181818201</v>
      </c>
      <c r="D5590">
        <v>2</v>
      </c>
      <c r="E5590">
        <v>14</v>
      </c>
      <c r="F5590">
        <v>9.9886018237082101</v>
      </c>
      <c r="G5590">
        <v>6.0527472496032697</v>
      </c>
      <c r="H5590" s="1">
        <f>Table1[[#This Row],[target]]-Table1[[#This Row],[output]]</f>
        <v>3.9358545741049404</v>
      </c>
      <c r="I5590" s="1">
        <f>Table1[[#This Row],[tar-out]]*Table1[[#This Row],[tar-out]]</f>
        <v>15.490951228502782</v>
      </c>
      <c r="J5590" s="1" t="b">
        <f>AND(ABS(Table1[[#This Row],[tar-out]])&gt;=$J$1,ABS(Table1[[#This Row],[tar-out]])&lt;$K$1)</f>
        <v>0</v>
      </c>
      <c r="K5590" s="1" t="b">
        <f>AND(ABS(Table1[[#This Row],[tar-out]])&gt;=$K$1,ABS(Table1[[#This Row],[tar-out]])&lt;$L$1)</f>
        <v>0</v>
      </c>
      <c r="L5590" s="1" t="b">
        <f>AND(ABS(Table1[[#This Row],[tar-out]])&gt;=$L$1,ABS(Table1[[#This Row],[tar-out]])&lt;$M$1)</f>
        <v>1</v>
      </c>
      <c r="M5590" s="1" t="b">
        <f>AND(ABS(Table1[[#This Row],[tar-out]])&gt;=$M$1,ABS(Table1[[#This Row],[tar-out]])&lt;$N$1)</f>
        <v>0</v>
      </c>
      <c r="N5590" s="1" t="b">
        <f>AND(ABS(Table1[[#This Row],[tar-out]])&gt;=$N$1,ABS(Table1[[#This Row],[tar-out]])&lt;$O$1)</f>
        <v>0</v>
      </c>
      <c r="O5590" s="1" t="b">
        <f>AND(ABS(Table1[[#This Row],[tar-out]])&gt;=$O$1,ABS(Table1[[#This Row],[tar-out]])&lt;$P$1)</f>
        <v>0</v>
      </c>
      <c r="P5590" s="1">
        <f>ROUND(Table1[[#This Row],[tar-out]],0)</f>
        <v>4</v>
      </c>
      <c r="Q5590" s="3">
        <v>5588</v>
      </c>
    </row>
    <row r="5591" spans="1:17" x14ac:dyDescent="0.25">
      <c r="A5591">
        <v>11</v>
      </c>
      <c r="B5591">
        <v>50</v>
      </c>
      <c r="C5591">
        <v>3.8181818181818201</v>
      </c>
      <c r="D5591">
        <v>2</v>
      </c>
      <c r="E5591">
        <v>41</v>
      </c>
      <c r="F5591">
        <v>7.3871921182265998</v>
      </c>
      <c r="G5591">
        <v>5.9796547889709499</v>
      </c>
      <c r="H5591" s="1">
        <f>Table1[[#This Row],[target]]-Table1[[#This Row],[output]]</f>
        <v>1.4075373292556499</v>
      </c>
      <c r="I5591" s="1">
        <f>Table1[[#This Row],[tar-out]]*Table1[[#This Row],[tar-out]]</f>
        <v>1.9811613332481277</v>
      </c>
      <c r="J5591" s="1" t="b">
        <f>AND(ABS(Table1[[#This Row],[tar-out]])&gt;=$J$1,ABS(Table1[[#This Row],[tar-out]])&lt;$K$1)</f>
        <v>0</v>
      </c>
      <c r="K5591" s="1" t="b">
        <f>AND(ABS(Table1[[#This Row],[tar-out]])&gt;=$K$1,ABS(Table1[[#This Row],[tar-out]])&lt;$L$1)</f>
        <v>1</v>
      </c>
      <c r="L5591" s="1" t="b">
        <f>AND(ABS(Table1[[#This Row],[tar-out]])&gt;=$L$1,ABS(Table1[[#This Row],[tar-out]])&lt;$M$1)</f>
        <v>0</v>
      </c>
      <c r="M5591" s="1" t="b">
        <f>AND(ABS(Table1[[#This Row],[tar-out]])&gt;=$M$1,ABS(Table1[[#This Row],[tar-out]])&lt;$N$1)</f>
        <v>0</v>
      </c>
      <c r="N5591" s="1" t="b">
        <f>AND(ABS(Table1[[#This Row],[tar-out]])&gt;=$N$1,ABS(Table1[[#This Row],[tar-out]])&lt;$O$1)</f>
        <v>0</v>
      </c>
      <c r="O5591" s="1" t="b">
        <f>AND(ABS(Table1[[#This Row],[tar-out]])&gt;=$O$1,ABS(Table1[[#This Row],[tar-out]])&lt;$P$1)</f>
        <v>0</v>
      </c>
      <c r="P5591" s="1">
        <f>ROUND(Table1[[#This Row],[tar-out]],0)</f>
        <v>1</v>
      </c>
      <c r="Q5591" s="2">
        <v>5589</v>
      </c>
    </row>
    <row r="5592" spans="1:17" x14ac:dyDescent="0.25">
      <c r="A5592">
        <v>11</v>
      </c>
      <c r="B5592">
        <v>50</v>
      </c>
      <c r="C5592">
        <v>3.8181818181818201</v>
      </c>
      <c r="D5592">
        <v>2</v>
      </c>
      <c r="E5592">
        <v>58</v>
      </c>
      <c r="F5592">
        <v>7.9741379310344804</v>
      </c>
      <c r="G5592">
        <v>5.9409823417663601</v>
      </c>
      <c r="H5592" s="1">
        <f>Table1[[#This Row],[target]]-Table1[[#This Row],[output]]</f>
        <v>2.0331555892681203</v>
      </c>
      <c r="I5592" s="1">
        <f>Table1[[#This Row],[tar-out]]*Table1[[#This Row],[tar-out]]</f>
        <v>4.1337216501721974</v>
      </c>
      <c r="J5592" s="1" t="b">
        <f>AND(ABS(Table1[[#This Row],[tar-out]])&gt;=$J$1,ABS(Table1[[#This Row],[tar-out]])&lt;$K$1)</f>
        <v>0</v>
      </c>
      <c r="K5592" s="1" t="b">
        <f>AND(ABS(Table1[[#This Row],[tar-out]])&gt;=$K$1,ABS(Table1[[#This Row],[tar-out]])&lt;$L$1)</f>
        <v>0</v>
      </c>
      <c r="L5592" s="1" t="b">
        <f>AND(ABS(Table1[[#This Row],[tar-out]])&gt;=$L$1,ABS(Table1[[#This Row],[tar-out]])&lt;$M$1)</f>
        <v>1</v>
      </c>
      <c r="M5592" s="1" t="b">
        <f>AND(ABS(Table1[[#This Row],[tar-out]])&gt;=$M$1,ABS(Table1[[#This Row],[tar-out]])&lt;$N$1)</f>
        <v>0</v>
      </c>
      <c r="N5592" s="1" t="b">
        <f>AND(ABS(Table1[[#This Row],[tar-out]])&gt;=$N$1,ABS(Table1[[#This Row],[tar-out]])&lt;$O$1)</f>
        <v>0</v>
      </c>
      <c r="O5592" s="1" t="b">
        <f>AND(ABS(Table1[[#This Row],[tar-out]])&gt;=$O$1,ABS(Table1[[#This Row],[tar-out]])&lt;$P$1)</f>
        <v>0</v>
      </c>
      <c r="P5592" s="1">
        <f>ROUND(Table1[[#This Row],[tar-out]],0)</f>
        <v>2</v>
      </c>
      <c r="Q5592" s="3">
        <v>5590</v>
      </c>
    </row>
    <row r="5593" spans="1:17" x14ac:dyDescent="0.25">
      <c r="A5593">
        <v>11</v>
      </c>
      <c r="B5593">
        <v>50</v>
      </c>
      <c r="C5593">
        <v>3.8181818181818201</v>
      </c>
      <c r="D5593">
        <v>2</v>
      </c>
      <c r="E5593">
        <v>36</v>
      </c>
      <c r="F5593">
        <v>5.8475177304964596</v>
      </c>
      <c r="G5593">
        <v>5.9931907653808603</v>
      </c>
      <c r="H5593" s="1">
        <f>Table1[[#This Row],[target]]-Table1[[#This Row],[output]]</f>
        <v>-0.14567303488440064</v>
      </c>
      <c r="I5593" s="1">
        <f>Table1[[#This Row],[tar-out]]*Table1[[#This Row],[tar-out]]</f>
        <v>2.1220633092431808E-2</v>
      </c>
      <c r="J5593" s="1" t="b">
        <f>AND(ABS(Table1[[#This Row],[tar-out]])&gt;=$J$1,ABS(Table1[[#This Row],[tar-out]])&lt;$K$1)</f>
        <v>1</v>
      </c>
      <c r="K5593" s="1" t="b">
        <f>AND(ABS(Table1[[#This Row],[tar-out]])&gt;=$K$1,ABS(Table1[[#This Row],[tar-out]])&lt;$L$1)</f>
        <v>0</v>
      </c>
      <c r="L5593" s="1" t="b">
        <f>AND(ABS(Table1[[#This Row],[tar-out]])&gt;=$L$1,ABS(Table1[[#This Row],[tar-out]])&lt;$M$1)</f>
        <v>0</v>
      </c>
      <c r="M5593" s="1" t="b">
        <f>AND(ABS(Table1[[#This Row],[tar-out]])&gt;=$M$1,ABS(Table1[[#This Row],[tar-out]])&lt;$N$1)</f>
        <v>0</v>
      </c>
      <c r="N5593" s="1" t="b">
        <f>AND(ABS(Table1[[#This Row],[tar-out]])&gt;=$N$1,ABS(Table1[[#This Row],[tar-out]])&lt;$O$1)</f>
        <v>0</v>
      </c>
      <c r="O5593" s="1" t="b">
        <f>AND(ABS(Table1[[#This Row],[tar-out]])&gt;=$O$1,ABS(Table1[[#This Row],[tar-out]])&lt;$P$1)</f>
        <v>0</v>
      </c>
      <c r="P5593" s="1">
        <f>ROUND(Table1[[#This Row],[tar-out]],0)</f>
        <v>0</v>
      </c>
      <c r="Q5593" s="2">
        <v>5591</v>
      </c>
    </row>
    <row r="5594" spans="1:17" x14ac:dyDescent="0.25">
      <c r="A5594">
        <v>11</v>
      </c>
      <c r="B5594">
        <v>50</v>
      </c>
      <c r="C5594">
        <v>3.8181818181818201</v>
      </c>
      <c r="D5594">
        <v>2</v>
      </c>
      <c r="E5594">
        <v>24</v>
      </c>
      <c r="F5594">
        <v>8.7186682520808603</v>
      </c>
      <c r="G5594">
        <v>6.0256762504577601</v>
      </c>
      <c r="H5594" s="1">
        <f>Table1[[#This Row],[target]]-Table1[[#This Row],[output]]</f>
        <v>2.6929920016231002</v>
      </c>
      <c r="I5594" s="1">
        <f>Table1[[#This Row],[tar-out]]*Table1[[#This Row],[tar-out]]</f>
        <v>7.2522059208059915</v>
      </c>
      <c r="J5594" s="1" t="b">
        <f>AND(ABS(Table1[[#This Row],[tar-out]])&gt;=$J$1,ABS(Table1[[#This Row],[tar-out]])&lt;$K$1)</f>
        <v>0</v>
      </c>
      <c r="K5594" s="1" t="b">
        <f>AND(ABS(Table1[[#This Row],[tar-out]])&gt;=$K$1,ABS(Table1[[#This Row],[tar-out]])&lt;$L$1)</f>
        <v>0</v>
      </c>
      <c r="L5594" s="1" t="b">
        <f>AND(ABS(Table1[[#This Row],[tar-out]])&gt;=$L$1,ABS(Table1[[#This Row],[tar-out]])&lt;$M$1)</f>
        <v>1</v>
      </c>
      <c r="M5594" s="1" t="b">
        <f>AND(ABS(Table1[[#This Row],[tar-out]])&gt;=$M$1,ABS(Table1[[#This Row],[tar-out]])&lt;$N$1)</f>
        <v>0</v>
      </c>
      <c r="N5594" s="1" t="b">
        <f>AND(ABS(Table1[[#This Row],[tar-out]])&gt;=$N$1,ABS(Table1[[#This Row],[tar-out]])&lt;$O$1)</f>
        <v>0</v>
      </c>
      <c r="O5594" s="1" t="b">
        <f>AND(ABS(Table1[[#This Row],[tar-out]])&gt;=$O$1,ABS(Table1[[#This Row],[tar-out]])&lt;$P$1)</f>
        <v>0</v>
      </c>
      <c r="P5594" s="1">
        <f>ROUND(Table1[[#This Row],[tar-out]],0)</f>
        <v>3</v>
      </c>
      <c r="Q5594" s="3">
        <v>5592</v>
      </c>
    </row>
    <row r="5595" spans="1:17" x14ac:dyDescent="0.25">
      <c r="A5595">
        <v>11</v>
      </c>
      <c r="B5595">
        <v>50</v>
      </c>
      <c r="C5595">
        <v>3.8181818181818201</v>
      </c>
      <c r="D5595">
        <v>2</v>
      </c>
      <c r="E5595">
        <v>125</v>
      </c>
      <c r="F5595">
        <v>4</v>
      </c>
      <c r="G5595">
        <v>5.8498897552490199</v>
      </c>
      <c r="H5595" s="1">
        <f>Table1[[#This Row],[target]]-Table1[[#This Row],[output]]</f>
        <v>-1.8498897552490199</v>
      </c>
      <c r="I5595" s="1">
        <f>Table1[[#This Row],[tar-out]]*Table1[[#This Row],[tar-out]]</f>
        <v>3.4220921065752785</v>
      </c>
      <c r="J5595" s="1" t="b">
        <f>AND(ABS(Table1[[#This Row],[tar-out]])&gt;=$J$1,ABS(Table1[[#This Row],[tar-out]])&lt;$K$1)</f>
        <v>0</v>
      </c>
      <c r="K5595" s="1" t="b">
        <f>AND(ABS(Table1[[#This Row],[tar-out]])&gt;=$K$1,ABS(Table1[[#This Row],[tar-out]])&lt;$L$1)</f>
        <v>1</v>
      </c>
      <c r="L5595" s="1" t="b">
        <f>AND(ABS(Table1[[#This Row],[tar-out]])&gt;=$L$1,ABS(Table1[[#This Row],[tar-out]])&lt;$M$1)</f>
        <v>0</v>
      </c>
      <c r="M5595" s="1" t="b">
        <f>AND(ABS(Table1[[#This Row],[tar-out]])&gt;=$M$1,ABS(Table1[[#This Row],[tar-out]])&lt;$N$1)</f>
        <v>0</v>
      </c>
      <c r="N5595" s="1" t="b">
        <f>AND(ABS(Table1[[#This Row],[tar-out]])&gt;=$N$1,ABS(Table1[[#This Row],[tar-out]])&lt;$O$1)</f>
        <v>0</v>
      </c>
      <c r="O5595" s="1" t="b">
        <f>AND(ABS(Table1[[#This Row],[tar-out]])&gt;=$O$1,ABS(Table1[[#This Row],[tar-out]])&lt;$P$1)</f>
        <v>0</v>
      </c>
      <c r="P5595" s="1">
        <f>ROUND(Table1[[#This Row],[tar-out]],0)</f>
        <v>-2</v>
      </c>
      <c r="Q5595" s="2">
        <v>5593</v>
      </c>
    </row>
    <row r="5596" spans="1:17" x14ac:dyDescent="0.25">
      <c r="A5596">
        <v>11</v>
      </c>
      <c r="B5596">
        <v>50</v>
      </c>
      <c r="C5596">
        <v>3.8181818181818201</v>
      </c>
      <c r="D5596">
        <v>2</v>
      </c>
      <c r="E5596">
        <v>22</v>
      </c>
      <c r="F5596">
        <v>7.4167474943420597</v>
      </c>
      <c r="G5596">
        <v>6.0310902595520002</v>
      </c>
      <c r="H5596" s="1">
        <f>Table1[[#This Row],[target]]-Table1[[#This Row],[output]]</f>
        <v>1.3856572347900595</v>
      </c>
      <c r="I5596" s="1">
        <f>Table1[[#This Row],[tar-out]]*Table1[[#This Row],[tar-out]]</f>
        <v>1.9200459723260341</v>
      </c>
      <c r="J5596" s="1" t="b">
        <f>AND(ABS(Table1[[#This Row],[tar-out]])&gt;=$J$1,ABS(Table1[[#This Row],[tar-out]])&lt;$K$1)</f>
        <v>0</v>
      </c>
      <c r="K5596" s="1" t="b">
        <f>AND(ABS(Table1[[#This Row],[tar-out]])&gt;=$K$1,ABS(Table1[[#This Row],[tar-out]])&lt;$L$1)</f>
        <v>1</v>
      </c>
      <c r="L5596" s="1" t="b">
        <f>AND(ABS(Table1[[#This Row],[tar-out]])&gt;=$L$1,ABS(Table1[[#This Row],[tar-out]])&lt;$M$1)</f>
        <v>0</v>
      </c>
      <c r="M5596" s="1" t="b">
        <f>AND(ABS(Table1[[#This Row],[tar-out]])&gt;=$M$1,ABS(Table1[[#This Row],[tar-out]])&lt;$N$1)</f>
        <v>0</v>
      </c>
      <c r="N5596" s="1" t="b">
        <f>AND(ABS(Table1[[#This Row],[tar-out]])&gt;=$N$1,ABS(Table1[[#This Row],[tar-out]])&lt;$O$1)</f>
        <v>0</v>
      </c>
      <c r="O5596" s="1" t="b">
        <f>AND(ABS(Table1[[#This Row],[tar-out]])&gt;=$O$1,ABS(Table1[[#This Row],[tar-out]])&lt;$P$1)</f>
        <v>0</v>
      </c>
      <c r="P5596" s="1">
        <f>ROUND(Table1[[#This Row],[tar-out]],0)</f>
        <v>1</v>
      </c>
      <c r="Q5596" s="3">
        <v>5594</v>
      </c>
    </row>
    <row r="5597" spans="1:17" x14ac:dyDescent="0.25">
      <c r="A5597">
        <v>11</v>
      </c>
      <c r="B5597">
        <v>50</v>
      </c>
      <c r="C5597">
        <v>3.8181818181818201</v>
      </c>
      <c r="D5597">
        <v>2</v>
      </c>
      <c r="E5597">
        <v>94</v>
      </c>
      <c r="F5597">
        <v>4.75</v>
      </c>
      <c r="G5597">
        <v>5.8731703758239702</v>
      </c>
      <c r="H5597" s="1">
        <f>Table1[[#This Row],[target]]-Table1[[#This Row],[output]]</f>
        <v>-1.1231703758239702</v>
      </c>
      <c r="I5597" s="1">
        <f>Table1[[#This Row],[tar-out]]*Table1[[#This Row],[tar-out]]</f>
        <v>1.2615116931285584</v>
      </c>
      <c r="J5597" s="1" t="b">
        <f>AND(ABS(Table1[[#This Row],[tar-out]])&gt;=$J$1,ABS(Table1[[#This Row],[tar-out]])&lt;$K$1)</f>
        <v>0</v>
      </c>
      <c r="K5597" s="1" t="b">
        <f>AND(ABS(Table1[[#This Row],[tar-out]])&gt;=$K$1,ABS(Table1[[#This Row],[tar-out]])&lt;$L$1)</f>
        <v>1</v>
      </c>
      <c r="L5597" s="1" t="b">
        <f>AND(ABS(Table1[[#This Row],[tar-out]])&gt;=$L$1,ABS(Table1[[#This Row],[tar-out]])&lt;$M$1)</f>
        <v>0</v>
      </c>
      <c r="M5597" s="1" t="b">
        <f>AND(ABS(Table1[[#This Row],[tar-out]])&gt;=$M$1,ABS(Table1[[#This Row],[tar-out]])&lt;$N$1)</f>
        <v>0</v>
      </c>
      <c r="N5597" s="1" t="b">
        <f>AND(ABS(Table1[[#This Row],[tar-out]])&gt;=$N$1,ABS(Table1[[#This Row],[tar-out]])&lt;$O$1)</f>
        <v>0</v>
      </c>
      <c r="O5597" s="1" t="b">
        <f>AND(ABS(Table1[[#This Row],[tar-out]])&gt;=$O$1,ABS(Table1[[#This Row],[tar-out]])&lt;$P$1)</f>
        <v>0</v>
      </c>
      <c r="P5597" s="1">
        <f>ROUND(Table1[[#This Row],[tar-out]],0)</f>
        <v>-1</v>
      </c>
      <c r="Q5597" s="2">
        <v>5595</v>
      </c>
    </row>
    <row r="5598" spans="1:17" x14ac:dyDescent="0.25">
      <c r="A5598">
        <v>11</v>
      </c>
      <c r="B5598">
        <v>50</v>
      </c>
      <c r="C5598">
        <v>3.8181818181818201</v>
      </c>
      <c r="D5598">
        <v>2</v>
      </c>
      <c r="E5598">
        <v>121</v>
      </c>
      <c r="F5598">
        <v>6.3684210526315796</v>
      </c>
      <c r="G5598">
        <v>5.8527479171752903</v>
      </c>
      <c r="H5598" s="1">
        <f>Table1[[#This Row],[target]]-Table1[[#This Row],[output]]</f>
        <v>0.51567313545628934</v>
      </c>
      <c r="I5598" s="1">
        <f>Table1[[#This Row],[tar-out]]*Table1[[#This Row],[tar-out]]</f>
        <v>0.26591878263132052</v>
      </c>
      <c r="J5598" s="1" t="b">
        <f>AND(ABS(Table1[[#This Row],[tar-out]])&gt;=$J$1,ABS(Table1[[#This Row],[tar-out]])&lt;$K$1)</f>
        <v>1</v>
      </c>
      <c r="K5598" s="1" t="b">
        <f>AND(ABS(Table1[[#This Row],[tar-out]])&gt;=$K$1,ABS(Table1[[#This Row],[tar-out]])&lt;$L$1)</f>
        <v>0</v>
      </c>
      <c r="L5598" s="1" t="b">
        <f>AND(ABS(Table1[[#This Row],[tar-out]])&gt;=$L$1,ABS(Table1[[#This Row],[tar-out]])&lt;$M$1)</f>
        <v>0</v>
      </c>
      <c r="M5598" s="1" t="b">
        <f>AND(ABS(Table1[[#This Row],[tar-out]])&gt;=$M$1,ABS(Table1[[#This Row],[tar-out]])&lt;$N$1)</f>
        <v>0</v>
      </c>
      <c r="N5598" s="1" t="b">
        <f>AND(ABS(Table1[[#This Row],[tar-out]])&gt;=$N$1,ABS(Table1[[#This Row],[tar-out]])&lt;$O$1)</f>
        <v>0</v>
      </c>
      <c r="O5598" s="1" t="b">
        <f>AND(ABS(Table1[[#This Row],[tar-out]])&gt;=$O$1,ABS(Table1[[#This Row],[tar-out]])&lt;$P$1)</f>
        <v>0</v>
      </c>
      <c r="P5598" s="1">
        <f>ROUND(Table1[[#This Row],[tar-out]],0)</f>
        <v>1</v>
      </c>
      <c r="Q5598" s="3">
        <v>5596</v>
      </c>
    </row>
    <row r="5599" spans="1:17" x14ac:dyDescent="0.25">
      <c r="A5599">
        <v>11</v>
      </c>
      <c r="B5599">
        <v>50</v>
      </c>
      <c r="C5599">
        <v>3.8181818181818201</v>
      </c>
      <c r="D5599">
        <v>2</v>
      </c>
      <c r="E5599">
        <v>78</v>
      </c>
      <c r="F5599">
        <v>6.28571428571429</v>
      </c>
      <c r="G5599">
        <v>5.8998608589172399</v>
      </c>
      <c r="H5599" s="1">
        <f>Table1[[#This Row],[target]]-Table1[[#This Row],[output]]</f>
        <v>0.38585342679705015</v>
      </c>
      <c r="I5599" s="1">
        <f>Table1[[#This Row],[tar-out]]*Table1[[#This Row],[tar-out]]</f>
        <v>0.14888286697102654</v>
      </c>
      <c r="J5599" s="1" t="b">
        <f>AND(ABS(Table1[[#This Row],[tar-out]])&gt;=$J$1,ABS(Table1[[#This Row],[tar-out]])&lt;$K$1)</f>
        <v>1</v>
      </c>
      <c r="K5599" s="1" t="b">
        <f>AND(ABS(Table1[[#This Row],[tar-out]])&gt;=$K$1,ABS(Table1[[#This Row],[tar-out]])&lt;$L$1)</f>
        <v>0</v>
      </c>
      <c r="L5599" s="1" t="b">
        <f>AND(ABS(Table1[[#This Row],[tar-out]])&gt;=$L$1,ABS(Table1[[#This Row],[tar-out]])&lt;$M$1)</f>
        <v>0</v>
      </c>
      <c r="M5599" s="1" t="b">
        <f>AND(ABS(Table1[[#This Row],[tar-out]])&gt;=$M$1,ABS(Table1[[#This Row],[tar-out]])&lt;$N$1)</f>
        <v>0</v>
      </c>
      <c r="N5599" s="1" t="b">
        <f>AND(ABS(Table1[[#This Row],[tar-out]])&gt;=$N$1,ABS(Table1[[#This Row],[tar-out]])&lt;$O$1)</f>
        <v>0</v>
      </c>
      <c r="O5599" s="1" t="b">
        <f>AND(ABS(Table1[[#This Row],[tar-out]])&gt;=$O$1,ABS(Table1[[#This Row],[tar-out]])&lt;$P$1)</f>
        <v>0</v>
      </c>
      <c r="P5599" s="1">
        <f>ROUND(Table1[[#This Row],[tar-out]],0)</f>
        <v>0</v>
      </c>
      <c r="Q5599" s="2">
        <v>5597</v>
      </c>
    </row>
    <row r="5600" spans="1:17" x14ac:dyDescent="0.25">
      <c r="A5600">
        <v>11</v>
      </c>
      <c r="B5600">
        <v>50</v>
      </c>
      <c r="C5600">
        <v>3.8181818181818201</v>
      </c>
      <c r="D5600">
        <v>2</v>
      </c>
      <c r="E5600">
        <v>50</v>
      </c>
      <c r="F5600">
        <v>7.0133333333333301</v>
      </c>
      <c r="G5600">
        <v>5.9588179588317898</v>
      </c>
      <c r="H5600" s="1">
        <f>Table1[[#This Row],[target]]-Table1[[#This Row],[output]]</f>
        <v>1.0545153745015403</v>
      </c>
      <c r="I5600" s="1">
        <f>Table1[[#This Row],[tar-out]]*Table1[[#This Row],[tar-out]]</f>
        <v>1.1120026750601237</v>
      </c>
      <c r="J5600" s="1" t="b">
        <f>AND(ABS(Table1[[#This Row],[tar-out]])&gt;=$J$1,ABS(Table1[[#This Row],[tar-out]])&lt;$K$1)</f>
        <v>0</v>
      </c>
      <c r="K5600" s="1" t="b">
        <f>AND(ABS(Table1[[#This Row],[tar-out]])&gt;=$K$1,ABS(Table1[[#This Row],[tar-out]])&lt;$L$1)</f>
        <v>1</v>
      </c>
      <c r="L5600" s="1" t="b">
        <f>AND(ABS(Table1[[#This Row],[tar-out]])&gt;=$L$1,ABS(Table1[[#This Row],[tar-out]])&lt;$M$1)</f>
        <v>0</v>
      </c>
      <c r="M5600" s="1" t="b">
        <f>AND(ABS(Table1[[#This Row],[tar-out]])&gt;=$M$1,ABS(Table1[[#This Row],[tar-out]])&lt;$N$1)</f>
        <v>0</v>
      </c>
      <c r="N5600" s="1" t="b">
        <f>AND(ABS(Table1[[#This Row],[tar-out]])&gt;=$N$1,ABS(Table1[[#This Row],[tar-out]])&lt;$O$1)</f>
        <v>0</v>
      </c>
      <c r="O5600" s="1" t="b">
        <f>AND(ABS(Table1[[#This Row],[tar-out]])&gt;=$O$1,ABS(Table1[[#This Row],[tar-out]])&lt;$P$1)</f>
        <v>0</v>
      </c>
      <c r="P5600" s="1">
        <f>ROUND(Table1[[#This Row],[tar-out]],0)</f>
        <v>1</v>
      </c>
      <c r="Q5600" s="3">
        <v>5598</v>
      </c>
    </row>
    <row r="5601" spans="1:17" x14ac:dyDescent="0.25">
      <c r="A5601">
        <v>11</v>
      </c>
      <c r="B5601">
        <v>50</v>
      </c>
      <c r="C5601">
        <v>3.8181818181818201</v>
      </c>
      <c r="D5601">
        <v>2</v>
      </c>
      <c r="E5601">
        <v>73</v>
      </c>
      <c r="F5601">
        <v>7.8033826638477803</v>
      </c>
      <c r="G5601">
        <v>5.9098796844482404</v>
      </c>
      <c r="H5601" s="1">
        <f>Table1[[#This Row],[target]]-Table1[[#This Row],[output]]</f>
        <v>1.8935029793995399</v>
      </c>
      <c r="I5601" s="1">
        <f>Table1[[#This Row],[tar-out]]*Table1[[#This Row],[tar-out]]</f>
        <v>3.5853535329949344</v>
      </c>
      <c r="J5601" s="1" t="b">
        <f>AND(ABS(Table1[[#This Row],[tar-out]])&gt;=$J$1,ABS(Table1[[#This Row],[tar-out]])&lt;$K$1)</f>
        <v>0</v>
      </c>
      <c r="K5601" s="1" t="b">
        <f>AND(ABS(Table1[[#This Row],[tar-out]])&gt;=$K$1,ABS(Table1[[#This Row],[tar-out]])&lt;$L$1)</f>
        <v>1</v>
      </c>
      <c r="L5601" s="1" t="b">
        <f>AND(ABS(Table1[[#This Row],[tar-out]])&gt;=$L$1,ABS(Table1[[#This Row],[tar-out]])&lt;$M$1)</f>
        <v>0</v>
      </c>
      <c r="M5601" s="1" t="b">
        <f>AND(ABS(Table1[[#This Row],[tar-out]])&gt;=$M$1,ABS(Table1[[#This Row],[tar-out]])&lt;$N$1)</f>
        <v>0</v>
      </c>
      <c r="N5601" s="1" t="b">
        <f>AND(ABS(Table1[[#This Row],[tar-out]])&gt;=$N$1,ABS(Table1[[#This Row],[tar-out]])&lt;$O$1)</f>
        <v>0</v>
      </c>
      <c r="O5601" s="1" t="b">
        <f>AND(ABS(Table1[[#This Row],[tar-out]])&gt;=$O$1,ABS(Table1[[#This Row],[tar-out]])&lt;$P$1)</f>
        <v>0</v>
      </c>
      <c r="P5601" s="1">
        <f>ROUND(Table1[[#This Row],[tar-out]],0)</f>
        <v>2</v>
      </c>
      <c r="Q5601" s="2">
        <v>5599</v>
      </c>
    </row>
    <row r="5602" spans="1:17" x14ac:dyDescent="0.25">
      <c r="A5602">
        <v>11</v>
      </c>
      <c r="B5602">
        <v>50</v>
      </c>
      <c r="C5602">
        <v>3.8181818181818201</v>
      </c>
      <c r="D5602">
        <v>2</v>
      </c>
      <c r="E5602">
        <v>30</v>
      </c>
      <c r="F5602">
        <v>5.8140723270440198</v>
      </c>
      <c r="G5602">
        <v>6.0094332695007298</v>
      </c>
      <c r="H5602" s="1">
        <f>Table1[[#This Row],[target]]-Table1[[#This Row],[output]]</f>
        <v>-0.19536094245670999</v>
      </c>
      <c r="I5602" s="1">
        <f>Table1[[#This Row],[tar-out]]*Table1[[#This Row],[tar-out]]</f>
        <v>3.8165897837573952E-2</v>
      </c>
      <c r="J5602" s="1" t="b">
        <f>AND(ABS(Table1[[#This Row],[tar-out]])&gt;=$J$1,ABS(Table1[[#This Row],[tar-out]])&lt;$K$1)</f>
        <v>1</v>
      </c>
      <c r="K5602" s="1" t="b">
        <f>AND(ABS(Table1[[#This Row],[tar-out]])&gt;=$K$1,ABS(Table1[[#This Row],[tar-out]])&lt;$L$1)</f>
        <v>0</v>
      </c>
      <c r="L5602" s="1" t="b">
        <f>AND(ABS(Table1[[#This Row],[tar-out]])&gt;=$L$1,ABS(Table1[[#This Row],[tar-out]])&lt;$M$1)</f>
        <v>0</v>
      </c>
      <c r="M5602" s="1" t="b">
        <f>AND(ABS(Table1[[#This Row],[tar-out]])&gt;=$M$1,ABS(Table1[[#This Row],[tar-out]])&lt;$N$1)</f>
        <v>0</v>
      </c>
      <c r="N5602" s="1" t="b">
        <f>AND(ABS(Table1[[#This Row],[tar-out]])&gt;=$N$1,ABS(Table1[[#This Row],[tar-out]])&lt;$O$1)</f>
        <v>0</v>
      </c>
      <c r="O5602" s="1" t="b">
        <f>AND(ABS(Table1[[#This Row],[tar-out]])&gt;=$O$1,ABS(Table1[[#This Row],[tar-out]])&lt;$P$1)</f>
        <v>0</v>
      </c>
      <c r="P5602" s="1">
        <f>ROUND(Table1[[#This Row],[tar-out]],0)</f>
        <v>0</v>
      </c>
      <c r="Q5602" s="3">
        <v>5600</v>
      </c>
    </row>
    <row r="5603" spans="1:17" x14ac:dyDescent="0.25">
      <c r="A5603">
        <v>11</v>
      </c>
      <c r="B5603">
        <v>50</v>
      </c>
      <c r="C5603">
        <v>3.8181818181818201</v>
      </c>
      <c r="D5603">
        <v>2</v>
      </c>
      <c r="E5603">
        <v>99</v>
      </c>
      <c r="F5603">
        <v>4</v>
      </c>
      <c r="G5603">
        <v>5.8687334060668901</v>
      </c>
      <c r="H5603" s="1">
        <f>Table1[[#This Row],[target]]-Table1[[#This Row],[output]]</f>
        <v>-1.8687334060668901</v>
      </c>
      <c r="I5603" s="1">
        <f>Table1[[#This Row],[tar-out]]*Table1[[#This Row],[tar-out]]</f>
        <v>3.4921645429503605</v>
      </c>
      <c r="J5603" s="1" t="b">
        <f>AND(ABS(Table1[[#This Row],[tar-out]])&gt;=$J$1,ABS(Table1[[#This Row],[tar-out]])&lt;$K$1)</f>
        <v>0</v>
      </c>
      <c r="K5603" s="1" t="b">
        <f>AND(ABS(Table1[[#This Row],[tar-out]])&gt;=$K$1,ABS(Table1[[#This Row],[tar-out]])&lt;$L$1)</f>
        <v>1</v>
      </c>
      <c r="L5603" s="1" t="b">
        <f>AND(ABS(Table1[[#This Row],[tar-out]])&gt;=$L$1,ABS(Table1[[#This Row],[tar-out]])&lt;$M$1)</f>
        <v>0</v>
      </c>
      <c r="M5603" s="1" t="b">
        <f>AND(ABS(Table1[[#This Row],[tar-out]])&gt;=$M$1,ABS(Table1[[#This Row],[tar-out]])&lt;$N$1)</f>
        <v>0</v>
      </c>
      <c r="N5603" s="1" t="b">
        <f>AND(ABS(Table1[[#This Row],[tar-out]])&gt;=$N$1,ABS(Table1[[#This Row],[tar-out]])&lt;$O$1)</f>
        <v>0</v>
      </c>
      <c r="O5603" s="1" t="b">
        <f>AND(ABS(Table1[[#This Row],[tar-out]])&gt;=$O$1,ABS(Table1[[#This Row],[tar-out]])&lt;$P$1)</f>
        <v>0</v>
      </c>
      <c r="P5603" s="1">
        <f>ROUND(Table1[[#This Row],[tar-out]],0)</f>
        <v>-2</v>
      </c>
      <c r="Q5603" s="2">
        <v>5601</v>
      </c>
    </row>
    <row r="5604" spans="1:17" x14ac:dyDescent="0.25">
      <c r="A5604">
        <v>11</v>
      </c>
      <c r="B5604">
        <v>50</v>
      </c>
      <c r="C5604">
        <v>3.8181818181818201</v>
      </c>
      <c r="D5604">
        <v>2</v>
      </c>
      <c r="E5604">
        <v>77</v>
      </c>
      <c r="F5604">
        <v>5.0909090909090899</v>
      </c>
      <c r="G5604">
        <v>5.9018645286560103</v>
      </c>
      <c r="H5604" s="1">
        <f>Table1[[#This Row],[target]]-Table1[[#This Row],[output]]</f>
        <v>-0.81095543774692036</v>
      </c>
      <c r="I5604" s="1">
        <f>Table1[[#This Row],[tar-out]]*Table1[[#This Row],[tar-out]]</f>
        <v>0.6576487220112992</v>
      </c>
      <c r="J5604" s="1" t="b">
        <f>AND(ABS(Table1[[#This Row],[tar-out]])&gt;=$J$1,ABS(Table1[[#This Row],[tar-out]])&lt;$K$1)</f>
        <v>1</v>
      </c>
      <c r="K5604" s="1" t="b">
        <f>AND(ABS(Table1[[#This Row],[tar-out]])&gt;=$K$1,ABS(Table1[[#This Row],[tar-out]])&lt;$L$1)</f>
        <v>0</v>
      </c>
      <c r="L5604" s="1" t="b">
        <f>AND(ABS(Table1[[#This Row],[tar-out]])&gt;=$L$1,ABS(Table1[[#This Row],[tar-out]])&lt;$M$1)</f>
        <v>0</v>
      </c>
      <c r="M5604" s="1" t="b">
        <f>AND(ABS(Table1[[#This Row],[tar-out]])&gt;=$M$1,ABS(Table1[[#This Row],[tar-out]])&lt;$N$1)</f>
        <v>0</v>
      </c>
      <c r="N5604" s="1" t="b">
        <f>AND(ABS(Table1[[#This Row],[tar-out]])&gt;=$N$1,ABS(Table1[[#This Row],[tar-out]])&lt;$O$1)</f>
        <v>0</v>
      </c>
      <c r="O5604" s="1" t="b">
        <f>AND(ABS(Table1[[#This Row],[tar-out]])&gt;=$O$1,ABS(Table1[[#This Row],[tar-out]])&lt;$P$1)</f>
        <v>0</v>
      </c>
      <c r="P5604" s="1">
        <f>ROUND(Table1[[#This Row],[tar-out]],0)</f>
        <v>-1</v>
      </c>
      <c r="Q5604" s="3">
        <v>5602</v>
      </c>
    </row>
    <row r="5605" spans="1:17" x14ac:dyDescent="0.25">
      <c r="A5605">
        <v>11</v>
      </c>
      <c r="B5605">
        <v>50</v>
      </c>
      <c r="C5605">
        <v>3.8181818181818201</v>
      </c>
      <c r="D5605">
        <v>2</v>
      </c>
      <c r="E5605">
        <v>15</v>
      </c>
      <c r="F5605">
        <v>7.7376453488372103</v>
      </c>
      <c r="G5605">
        <v>6.0500402450561497</v>
      </c>
      <c r="H5605" s="1">
        <f>Table1[[#This Row],[target]]-Table1[[#This Row],[output]]</f>
        <v>1.6876051037810607</v>
      </c>
      <c r="I5605" s="1">
        <f>Table1[[#This Row],[tar-out]]*Table1[[#This Row],[tar-out]]</f>
        <v>2.8480109863078846</v>
      </c>
      <c r="J5605" s="1" t="b">
        <f>AND(ABS(Table1[[#This Row],[tar-out]])&gt;=$J$1,ABS(Table1[[#This Row],[tar-out]])&lt;$K$1)</f>
        <v>0</v>
      </c>
      <c r="K5605" s="1" t="b">
        <f>AND(ABS(Table1[[#This Row],[tar-out]])&gt;=$K$1,ABS(Table1[[#This Row],[tar-out]])&lt;$L$1)</f>
        <v>1</v>
      </c>
      <c r="L5605" s="1" t="b">
        <f>AND(ABS(Table1[[#This Row],[tar-out]])&gt;=$L$1,ABS(Table1[[#This Row],[tar-out]])&lt;$M$1)</f>
        <v>0</v>
      </c>
      <c r="M5605" s="1" t="b">
        <f>AND(ABS(Table1[[#This Row],[tar-out]])&gt;=$M$1,ABS(Table1[[#This Row],[tar-out]])&lt;$N$1)</f>
        <v>0</v>
      </c>
      <c r="N5605" s="1" t="b">
        <f>AND(ABS(Table1[[#This Row],[tar-out]])&gt;=$N$1,ABS(Table1[[#This Row],[tar-out]])&lt;$O$1)</f>
        <v>0</v>
      </c>
      <c r="O5605" s="1" t="b">
        <f>AND(ABS(Table1[[#This Row],[tar-out]])&gt;=$O$1,ABS(Table1[[#This Row],[tar-out]])&lt;$P$1)</f>
        <v>0</v>
      </c>
      <c r="P5605" s="1">
        <f>ROUND(Table1[[#This Row],[tar-out]],0)</f>
        <v>2</v>
      </c>
      <c r="Q5605" s="2">
        <v>5603</v>
      </c>
    </row>
    <row r="5606" spans="1:17" x14ac:dyDescent="0.25">
      <c r="A5606">
        <v>11</v>
      </c>
      <c r="B5606">
        <v>50</v>
      </c>
      <c r="C5606">
        <v>3.8181818181818201</v>
      </c>
      <c r="D5606">
        <v>2</v>
      </c>
      <c r="E5606">
        <v>9</v>
      </c>
      <c r="F5606">
        <v>8.9388962864329002</v>
      </c>
      <c r="G5606">
        <v>6.06628322601318</v>
      </c>
      <c r="H5606" s="1">
        <f>Table1[[#This Row],[target]]-Table1[[#This Row],[output]]</f>
        <v>2.8726130604197202</v>
      </c>
      <c r="I5606" s="1">
        <f>Table1[[#This Row],[tar-out]]*Table1[[#This Row],[tar-out]]</f>
        <v>8.2519057948939505</v>
      </c>
      <c r="J5606" s="1" t="b">
        <f>AND(ABS(Table1[[#This Row],[tar-out]])&gt;=$J$1,ABS(Table1[[#This Row],[tar-out]])&lt;$K$1)</f>
        <v>0</v>
      </c>
      <c r="K5606" s="1" t="b">
        <f>AND(ABS(Table1[[#This Row],[tar-out]])&gt;=$K$1,ABS(Table1[[#This Row],[tar-out]])&lt;$L$1)</f>
        <v>0</v>
      </c>
      <c r="L5606" s="1" t="b">
        <f>AND(ABS(Table1[[#This Row],[tar-out]])&gt;=$L$1,ABS(Table1[[#This Row],[tar-out]])&lt;$M$1)</f>
        <v>1</v>
      </c>
      <c r="M5606" s="1" t="b">
        <f>AND(ABS(Table1[[#This Row],[tar-out]])&gt;=$M$1,ABS(Table1[[#This Row],[tar-out]])&lt;$N$1)</f>
        <v>0</v>
      </c>
      <c r="N5606" s="1" t="b">
        <f>AND(ABS(Table1[[#This Row],[tar-out]])&gt;=$N$1,ABS(Table1[[#This Row],[tar-out]])&lt;$O$1)</f>
        <v>0</v>
      </c>
      <c r="O5606" s="1" t="b">
        <f>AND(ABS(Table1[[#This Row],[tar-out]])&gt;=$O$1,ABS(Table1[[#This Row],[tar-out]])&lt;$P$1)</f>
        <v>0</v>
      </c>
      <c r="P5606" s="1">
        <f>ROUND(Table1[[#This Row],[tar-out]],0)</f>
        <v>3</v>
      </c>
      <c r="Q5606" s="3">
        <v>5604</v>
      </c>
    </row>
    <row r="5607" spans="1:17" x14ac:dyDescent="0.25">
      <c r="A5607">
        <v>11</v>
      </c>
      <c r="B5607">
        <v>50</v>
      </c>
      <c r="C5607">
        <v>3.8181818181818201</v>
      </c>
      <c r="D5607">
        <v>2</v>
      </c>
      <c r="E5607">
        <v>31</v>
      </c>
      <c r="F5607">
        <v>6.6259185036740096</v>
      </c>
      <c r="G5607">
        <v>6.0067262649536097</v>
      </c>
      <c r="H5607" s="1">
        <f>Table1[[#This Row],[target]]-Table1[[#This Row],[output]]</f>
        <v>0.61919223872039986</v>
      </c>
      <c r="I5607" s="1">
        <f>Table1[[#This Row],[tar-out]]*Table1[[#This Row],[tar-out]]</f>
        <v>0.38339902849158064</v>
      </c>
      <c r="J5607" s="1" t="b">
        <f>AND(ABS(Table1[[#This Row],[tar-out]])&gt;=$J$1,ABS(Table1[[#This Row],[tar-out]])&lt;$K$1)</f>
        <v>1</v>
      </c>
      <c r="K5607" s="1" t="b">
        <f>AND(ABS(Table1[[#This Row],[tar-out]])&gt;=$K$1,ABS(Table1[[#This Row],[tar-out]])&lt;$L$1)</f>
        <v>0</v>
      </c>
      <c r="L5607" s="1" t="b">
        <f>AND(ABS(Table1[[#This Row],[tar-out]])&gt;=$L$1,ABS(Table1[[#This Row],[tar-out]])&lt;$M$1)</f>
        <v>0</v>
      </c>
      <c r="M5607" s="1" t="b">
        <f>AND(ABS(Table1[[#This Row],[tar-out]])&gt;=$M$1,ABS(Table1[[#This Row],[tar-out]])&lt;$N$1)</f>
        <v>0</v>
      </c>
      <c r="N5607" s="1" t="b">
        <f>AND(ABS(Table1[[#This Row],[tar-out]])&gt;=$N$1,ABS(Table1[[#This Row],[tar-out]])&lt;$O$1)</f>
        <v>0</v>
      </c>
      <c r="O5607" s="1" t="b">
        <f>AND(ABS(Table1[[#This Row],[tar-out]])&gt;=$O$1,ABS(Table1[[#This Row],[tar-out]])&lt;$P$1)</f>
        <v>0</v>
      </c>
      <c r="P5607" s="1">
        <f>ROUND(Table1[[#This Row],[tar-out]],0)</f>
        <v>1</v>
      </c>
      <c r="Q5607" s="2">
        <v>5605</v>
      </c>
    </row>
    <row r="5608" spans="1:17" x14ac:dyDescent="0.25">
      <c r="A5608">
        <v>11</v>
      </c>
      <c r="B5608">
        <v>50</v>
      </c>
      <c r="C5608">
        <v>3.8181818181818201</v>
      </c>
      <c r="D5608">
        <v>2</v>
      </c>
      <c r="E5608">
        <v>111</v>
      </c>
      <c r="F5608">
        <v>5.68333333333333</v>
      </c>
      <c r="G5608">
        <v>5.8615097999572798</v>
      </c>
      <c r="H5608" s="1">
        <f>Table1[[#This Row],[target]]-Table1[[#This Row],[output]]</f>
        <v>-0.17817646662394981</v>
      </c>
      <c r="I5608" s="1">
        <f>Table1[[#This Row],[tar-out]]*Table1[[#This Row],[tar-out]]</f>
        <v>3.1746853258595505E-2</v>
      </c>
      <c r="J5608" s="1" t="b">
        <f>AND(ABS(Table1[[#This Row],[tar-out]])&gt;=$J$1,ABS(Table1[[#This Row],[tar-out]])&lt;$K$1)</f>
        <v>1</v>
      </c>
      <c r="K5608" s="1" t="b">
        <f>AND(ABS(Table1[[#This Row],[tar-out]])&gt;=$K$1,ABS(Table1[[#This Row],[tar-out]])&lt;$L$1)</f>
        <v>0</v>
      </c>
      <c r="L5608" s="1" t="b">
        <f>AND(ABS(Table1[[#This Row],[tar-out]])&gt;=$L$1,ABS(Table1[[#This Row],[tar-out]])&lt;$M$1)</f>
        <v>0</v>
      </c>
      <c r="M5608" s="1" t="b">
        <f>AND(ABS(Table1[[#This Row],[tar-out]])&gt;=$M$1,ABS(Table1[[#This Row],[tar-out]])&lt;$N$1)</f>
        <v>0</v>
      </c>
      <c r="N5608" s="1" t="b">
        <f>AND(ABS(Table1[[#This Row],[tar-out]])&gt;=$N$1,ABS(Table1[[#This Row],[tar-out]])&lt;$O$1)</f>
        <v>0</v>
      </c>
      <c r="O5608" s="1" t="b">
        <f>AND(ABS(Table1[[#This Row],[tar-out]])&gt;=$O$1,ABS(Table1[[#This Row],[tar-out]])&lt;$P$1)</f>
        <v>0</v>
      </c>
      <c r="P5608" s="1">
        <f>ROUND(Table1[[#This Row],[tar-out]],0)</f>
        <v>0</v>
      </c>
      <c r="Q5608" s="3">
        <v>5606</v>
      </c>
    </row>
    <row r="5609" spans="1:17" x14ac:dyDescent="0.25">
      <c r="A5609">
        <v>11</v>
      </c>
      <c r="B5609">
        <v>50</v>
      </c>
      <c r="C5609">
        <v>3.8181818181818201</v>
      </c>
      <c r="D5609">
        <v>2</v>
      </c>
      <c r="E5609">
        <v>55</v>
      </c>
      <c r="F5609">
        <v>5.8640226628895196</v>
      </c>
      <c r="G5609">
        <v>5.94767045974731</v>
      </c>
      <c r="H5609" s="1">
        <f>Table1[[#This Row],[target]]-Table1[[#This Row],[output]]</f>
        <v>-8.3647796857790446E-2</v>
      </c>
      <c r="I5609" s="1">
        <f>Table1[[#This Row],[tar-out]]*Table1[[#This Row],[tar-out]]</f>
        <v>6.9969539191621771E-3</v>
      </c>
      <c r="J5609" s="1" t="b">
        <f>AND(ABS(Table1[[#This Row],[tar-out]])&gt;=$J$1,ABS(Table1[[#This Row],[tar-out]])&lt;$K$1)</f>
        <v>1</v>
      </c>
      <c r="K5609" s="1" t="b">
        <f>AND(ABS(Table1[[#This Row],[tar-out]])&gt;=$K$1,ABS(Table1[[#This Row],[tar-out]])&lt;$L$1)</f>
        <v>0</v>
      </c>
      <c r="L5609" s="1" t="b">
        <f>AND(ABS(Table1[[#This Row],[tar-out]])&gt;=$L$1,ABS(Table1[[#This Row],[tar-out]])&lt;$M$1)</f>
        <v>0</v>
      </c>
      <c r="M5609" s="1" t="b">
        <f>AND(ABS(Table1[[#This Row],[tar-out]])&gt;=$M$1,ABS(Table1[[#This Row],[tar-out]])&lt;$N$1)</f>
        <v>0</v>
      </c>
      <c r="N5609" s="1" t="b">
        <f>AND(ABS(Table1[[#This Row],[tar-out]])&gt;=$N$1,ABS(Table1[[#This Row],[tar-out]])&lt;$O$1)</f>
        <v>0</v>
      </c>
      <c r="O5609" s="1" t="b">
        <f>AND(ABS(Table1[[#This Row],[tar-out]])&gt;=$O$1,ABS(Table1[[#This Row],[tar-out]])&lt;$P$1)</f>
        <v>0</v>
      </c>
      <c r="P5609" s="1">
        <f>ROUND(Table1[[#This Row],[tar-out]],0)</f>
        <v>0</v>
      </c>
      <c r="Q5609" s="2">
        <v>5607</v>
      </c>
    </row>
    <row r="5610" spans="1:17" x14ac:dyDescent="0.25">
      <c r="A5610">
        <v>11</v>
      </c>
      <c r="B5610">
        <v>50</v>
      </c>
      <c r="C5610">
        <v>3.8181818181818201</v>
      </c>
      <c r="D5610">
        <v>2</v>
      </c>
      <c r="E5610">
        <v>405</v>
      </c>
      <c r="F5610">
        <v>5</v>
      </c>
      <c r="G5610">
        <v>5.8036994934081996</v>
      </c>
      <c r="H5610" s="1">
        <f>Table1[[#This Row],[target]]-Table1[[#This Row],[output]]</f>
        <v>-0.80369949340819957</v>
      </c>
      <c r="I5610" s="1">
        <f>Table1[[#This Row],[tar-out]]*Table1[[#This Row],[tar-out]]</f>
        <v>0.64593287570459668</v>
      </c>
      <c r="J5610" s="1" t="b">
        <f>AND(ABS(Table1[[#This Row],[tar-out]])&gt;=$J$1,ABS(Table1[[#This Row],[tar-out]])&lt;$K$1)</f>
        <v>1</v>
      </c>
      <c r="K5610" s="1" t="b">
        <f>AND(ABS(Table1[[#This Row],[tar-out]])&gt;=$K$1,ABS(Table1[[#This Row],[tar-out]])&lt;$L$1)</f>
        <v>0</v>
      </c>
      <c r="L5610" s="1" t="b">
        <f>AND(ABS(Table1[[#This Row],[tar-out]])&gt;=$L$1,ABS(Table1[[#This Row],[tar-out]])&lt;$M$1)</f>
        <v>0</v>
      </c>
      <c r="M5610" s="1" t="b">
        <f>AND(ABS(Table1[[#This Row],[tar-out]])&gt;=$M$1,ABS(Table1[[#This Row],[tar-out]])&lt;$N$1)</f>
        <v>0</v>
      </c>
      <c r="N5610" s="1" t="b">
        <f>AND(ABS(Table1[[#This Row],[tar-out]])&gt;=$N$1,ABS(Table1[[#This Row],[tar-out]])&lt;$O$1)</f>
        <v>0</v>
      </c>
      <c r="O5610" s="1" t="b">
        <f>AND(ABS(Table1[[#This Row],[tar-out]])&gt;=$O$1,ABS(Table1[[#This Row],[tar-out]])&lt;$P$1)</f>
        <v>0</v>
      </c>
      <c r="P5610" s="1">
        <f>ROUND(Table1[[#This Row],[tar-out]],0)</f>
        <v>-1</v>
      </c>
      <c r="Q5610" s="3">
        <v>5608</v>
      </c>
    </row>
    <row r="5611" spans="1:17" x14ac:dyDescent="0.25">
      <c r="A5611">
        <v>11</v>
      </c>
      <c r="B5611">
        <v>50</v>
      </c>
      <c r="C5611">
        <v>3.8181818181818201</v>
      </c>
      <c r="D5611">
        <v>2</v>
      </c>
      <c r="E5611">
        <v>319</v>
      </c>
      <c r="F5611">
        <v>5.25</v>
      </c>
      <c r="G5611">
        <v>5.8130307197570801</v>
      </c>
      <c r="H5611" s="1">
        <f>Table1[[#This Row],[target]]-Table1[[#This Row],[output]]</f>
        <v>-0.56303071975708008</v>
      </c>
      <c r="I5611" s="1">
        <f>Table1[[#This Row],[tar-out]]*Table1[[#This Row],[tar-out]]</f>
        <v>0.31700359139017564</v>
      </c>
      <c r="J5611" s="1" t="b">
        <f>AND(ABS(Table1[[#This Row],[tar-out]])&gt;=$J$1,ABS(Table1[[#This Row],[tar-out]])&lt;$K$1)</f>
        <v>1</v>
      </c>
      <c r="K5611" s="1" t="b">
        <f>AND(ABS(Table1[[#This Row],[tar-out]])&gt;=$K$1,ABS(Table1[[#This Row],[tar-out]])&lt;$L$1)</f>
        <v>0</v>
      </c>
      <c r="L5611" s="1" t="b">
        <f>AND(ABS(Table1[[#This Row],[tar-out]])&gt;=$L$1,ABS(Table1[[#This Row],[tar-out]])&lt;$M$1)</f>
        <v>0</v>
      </c>
      <c r="M5611" s="1" t="b">
        <f>AND(ABS(Table1[[#This Row],[tar-out]])&gt;=$M$1,ABS(Table1[[#This Row],[tar-out]])&lt;$N$1)</f>
        <v>0</v>
      </c>
      <c r="N5611" s="1" t="b">
        <f>AND(ABS(Table1[[#This Row],[tar-out]])&gt;=$N$1,ABS(Table1[[#This Row],[tar-out]])&lt;$O$1)</f>
        <v>0</v>
      </c>
      <c r="O5611" s="1" t="b">
        <f>AND(ABS(Table1[[#This Row],[tar-out]])&gt;=$O$1,ABS(Table1[[#This Row],[tar-out]])&lt;$P$1)</f>
        <v>0</v>
      </c>
      <c r="P5611" s="1">
        <f>ROUND(Table1[[#This Row],[tar-out]],0)</f>
        <v>-1</v>
      </c>
      <c r="Q5611" s="2">
        <v>5609</v>
      </c>
    </row>
    <row r="5612" spans="1:17" x14ac:dyDescent="0.25">
      <c r="A5612">
        <v>11</v>
      </c>
      <c r="B5612">
        <v>50</v>
      </c>
      <c r="C5612">
        <v>3.8181818181818201</v>
      </c>
      <c r="D5612">
        <v>2</v>
      </c>
      <c r="E5612">
        <v>230</v>
      </c>
      <c r="F5612">
        <v>5</v>
      </c>
      <c r="G5612">
        <v>5.8189129829406703</v>
      </c>
      <c r="H5612" s="1">
        <f>Table1[[#This Row],[target]]-Table1[[#This Row],[output]]</f>
        <v>-0.81891298294067028</v>
      </c>
      <c r="I5612" s="1">
        <f>Table1[[#This Row],[tar-out]]*Table1[[#This Row],[tar-out]]</f>
        <v>0.67061847362878657</v>
      </c>
      <c r="J5612" s="1" t="b">
        <f>AND(ABS(Table1[[#This Row],[tar-out]])&gt;=$J$1,ABS(Table1[[#This Row],[tar-out]])&lt;$K$1)</f>
        <v>1</v>
      </c>
      <c r="K5612" s="1" t="b">
        <f>AND(ABS(Table1[[#This Row],[tar-out]])&gt;=$K$1,ABS(Table1[[#This Row],[tar-out]])&lt;$L$1)</f>
        <v>0</v>
      </c>
      <c r="L5612" s="1" t="b">
        <f>AND(ABS(Table1[[#This Row],[tar-out]])&gt;=$L$1,ABS(Table1[[#This Row],[tar-out]])&lt;$M$1)</f>
        <v>0</v>
      </c>
      <c r="M5612" s="1" t="b">
        <f>AND(ABS(Table1[[#This Row],[tar-out]])&gt;=$M$1,ABS(Table1[[#This Row],[tar-out]])&lt;$N$1)</f>
        <v>0</v>
      </c>
      <c r="N5612" s="1" t="b">
        <f>AND(ABS(Table1[[#This Row],[tar-out]])&gt;=$N$1,ABS(Table1[[#This Row],[tar-out]])&lt;$O$1)</f>
        <v>0</v>
      </c>
      <c r="O5612" s="1" t="b">
        <f>AND(ABS(Table1[[#This Row],[tar-out]])&gt;=$O$1,ABS(Table1[[#This Row],[tar-out]])&lt;$P$1)</f>
        <v>0</v>
      </c>
      <c r="P5612" s="1">
        <f>ROUND(Table1[[#This Row],[tar-out]],0)</f>
        <v>-1</v>
      </c>
      <c r="Q5612" s="3">
        <v>5610</v>
      </c>
    </row>
    <row r="5613" spans="1:17" x14ac:dyDescent="0.25">
      <c r="A5613">
        <v>11</v>
      </c>
      <c r="B5613">
        <v>50</v>
      </c>
      <c r="C5613">
        <v>3.8181818181818201</v>
      </c>
      <c r="D5613">
        <v>2</v>
      </c>
      <c r="E5613">
        <v>199</v>
      </c>
      <c r="F5613">
        <v>5</v>
      </c>
      <c r="G5613">
        <v>5.8211340904235804</v>
      </c>
      <c r="H5613" s="1">
        <f>Table1[[#This Row],[target]]-Table1[[#This Row],[output]]</f>
        <v>-0.82113409042358043</v>
      </c>
      <c r="I5613" s="1">
        <f>Table1[[#This Row],[tar-out]]*Table1[[#This Row],[tar-out]]</f>
        <v>0.67426119445576072</v>
      </c>
      <c r="J5613" s="1" t="b">
        <f>AND(ABS(Table1[[#This Row],[tar-out]])&gt;=$J$1,ABS(Table1[[#This Row],[tar-out]])&lt;$K$1)</f>
        <v>1</v>
      </c>
      <c r="K5613" s="1" t="b">
        <f>AND(ABS(Table1[[#This Row],[tar-out]])&gt;=$K$1,ABS(Table1[[#This Row],[tar-out]])&lt;$L$1)</f>
        <v>0</v>
      </c>
      <c r="L5613" s="1" t="b">
        <f>AND(ABS(Table1[[#This Row],[tar-out]])&gt;=$L$1,ABS(Table1[[#This Row],[tar-out]])&lt;$M$1)</f>
        <v>0</v>
      </c>
      <c r="M5613" s="1" t="b">
        <f>AND(ABS(Table1[[#This Row],[tar-out]])&gt;=$M$1,ABS(Table1[[#This Row],[tar-out]])&lt;$N$1)</f>
        <v>0</v>
      </c>
      <c r="N5613" s="1" t="b">
        <f>AND(ABS(Table1[[#This Row],[tar-out]])&gt;=$N$1,ABS(Table1[[#This Row],[tar-out]])&lt;$O$1)</f>
        <v>0</v>
      </c>
      <c r="O5613" s="1" t="b">
        <f>AND(ABS(Table1[[#This Row],[tar-out]])&gt;=$O$1,ABS(Table1[[#This Row],[tar-out]])&lt;$P$1)</f>
        <v>0</v>
      </c>
      <c r="P5613" s="1">
        <f>ROUND(Table1[[#This Row],[tar-out]],0)</f>
        <v>-1</v>
      </c>
      <c r="Q5613" s="2">
        <v>5611</v>
      </c>
    </row>
    <row r="5614" spans="1:17" x14ac:dyDescent="0.25">
      <c r="A5614">
        <v>11</v>
      </c>
      <c r="B5614">
        <v>50</v>
      </c>
      <c r="C5614">
        <v>3.8181818181818201</v>
      </c>
      <c r="D5614">
        <v>2</v>
      </c>
      <c r="E5614">
        <v>46</v>
      </c>
      <c r="F5614">
        <v>5.2755905511811001</v>
      </c>
      <c r="G5614">
        <v>5.9677352905273402</v>
      </c>
      <c r="H5614" s="1">
        <f>Table1[[#This Row],[target]]-Table1[[#This Row],[output]]</f>
        <v>-0.6921447393462401</v>
      </c>
      <c r="I5614" s="1">
        <f>Table1[[#This Row],[tar-out]]*Table1[[#This Row],[tar-out]]</f>
        <v>0.47906434020467464</v>
      </c>
      <c r="J5614" s="1" t="b">
        <f>AND(ABS(Table1[[#This Row],[tar-out]])&gt;=$J$1,ABS(Table1[[#This Row],[tar-out]])&lt;$K$1)</f>
        <v>1</v>
      </c>
      <c r="K5614" s="1" t="b">
        <f>AND(ABS(Table1[[#This Row],[tar-out]])&gt;=$K$1,ABS(Table1[[#This Row],[tar-out]])&lt;$L$1)</f>
        <v>0</v>
      </c>
      <c r="L5614" s="1" t="b">
        <f>AND(ABS(Table1[[#This Row],[tar-out]])&gt;=$L$1,ABS(Table1[[#This Row],[tar-out]])&lt;$M$1)</f>
        <v>0</v>
      </c>
      <c r="M5614" s="1" t="b">
        <f>AND(ABS(Table1[[#This Row],[tar-out]])&gt;=$M$1,ABS(Table1[[#This Row],[tar-out]])&lt;$N$1)</f>
        <v>0</v>
      </c>
      <c r="N5614" s="1" t="b">
        <f>AND(ABS(Table1[[#This Row],[tar-out]])&gt;=$N$1,ABS(Table1[[#This Row],[tar-out]])&lt;$O$1)</f>
        <v>0</v>
      </c>
      <c r="O5614" s="1" t="b">
        <f>AND(ABS(Table1[[#This Row],[tar-out]])&gt;=$O$1,ABS(Table1[[#This Row],[tar-out]])&lt;$P$1)</f>
        <v>0</v>
      </c>
      <c r="P5614" s="1">
        <f>ROUND(Table1[[#This Row],[tar-out]],0)</f>
        <v>-1</v>
      </c>
      <c r="Q5614" s="3">
        <v>5612</v>
      </c>
    </row>
    <row r="5615" spans="1:17" x14ac:dyDescent="0.25">
      <c r="A5615">
        <v>11</v>
      </c>
      <c r="B5615">
        <v>50</v>
      </c>
      <c r="C5615">
        <v>3.8181818181818201</v>
      </c>
      <c r="D5615">
        <v>2</v>
      </c>
      <c r="E5615">
        <v>233</v>
      </c>
      <c r="F5615">
        <v>5.5833333333333304</v>
      </c>
      <c r="G5615">
        <v>5.8186979293823198</v>
      </c>
      <c r="H5615" s="1">
        <f>Table1[[#This Row],[target]]-Table1[[#This Row],[output]]</f>
        <v>-0.23536459604898941</v>
      </c>
      <c r="I5615" s="1">
        <f>Table1[[#This Row],[tar-out]]*Table1[[#This Row],[tar-out]]</f>
        <v>5.5396493073303958E-2</v>
      </c>
      <c r="J5615" s="1" t="b">
        <f>AND(ABS(Table1[[#This Row],[tar-out]])&gt;=$J$1,ABS(Table1[[#This Row],[tar-out]])&lt;$K$1)</f>
        <v>1</v>
      </c>
      <c r="K5615" s="1" t="b">
        <f>AND(ABS(Table1[[#This Row],[tar-out]])&gt;=$K$1,ABS(Table1[[#This Row],[tar-out]])&lt;$L$1)</f>
        <v>0</v>
      </c>
      <c r="L5615" s="1" t="b">
        <f>AND(ABS(Table1[[#This Row],[tar-out]])&gt;=$L$1,ABS(Table1[[#This Row],[tar-out]])&lt;$M$1)</f>
        <v>0</v>
      </c>
      <c r="M5615" s="1" t="b">
        <f>AND(ABS(Table1[[#This Row],[tar-out]])&gt;=$M$1,ABS(Table1[[#This Row],[tar-out]])&lt;$N$1)</f>
        <v>0</v>
      </c>
      <c r="N5615" s="1" t="b">
        <f>AND(ABS(Table1[[#This Row],[tar-out]])&gt;=$N$1,ABS(Table1[[#This Row],[tar-out]])&lt;$O$1)</f>
        <v>0</v>
      </c>
      <c r="O5615" s="1" t="b">
        <f>AND(ABS(Table1[[#This Row],[tar-out]])&gt;=$O$1,ABS(Table1[[#This Row],[tar-out]])&lt;$P$1)</f>
        <v>0</v>
      </c>
      <c r="P5615" s="1">
        <f>ROUND(Table1[[#This Row],[tar-out]],0)</f>
        <v>0</v>
      </c>
      <c r="Q5615" s="2">
        <v>5613</v>
      </c>
    </row>
    <row r="5616" spans="1:17" x14ac:dyDescent="0.25">
      <c r="A5616">
        <v>11</v>
      </c>
      <c r="B5616">
        <v>50</v>
      </c>
      <c r="C5616">
        <v>3.8181818181818201</v>
      </c>
      <c r="D5616">
        <v>2</v>
      </c>
      <c r="E5616">
        <v>25</v>
      </c>
      <c r="F5616">
        <v>8.5314718409843806</v>
      </c>
      <c r="G5616">
        <v>6.0229687690734899</v>
      </c>
      <c r="H5616" s="1">
        <f>Table1[[#This Row],[target]]-Table1[[#This Row],[output]]</f>
        <v>2.5085030719108907</v>
      </c>
      <c r="I5616" s="1">
        <f>Table1[[#This Row],[tar-out]]*Table1[[#This Row],[tar-out]]</f>
        <v>6.2925876617863752</v>
      </c>
      <c r="J5616" s="1" t="b">
        <f>AND(ABS(Table1[[#This Row],[tar-out]])&gt;=$J$1,ABS(Table1[[#This Row],[tar-out]])&lt;$K$1)</f>
        <v>0</v>
      </c>
      <c r="K5616" s="1" t="b">
        <f>AND(ABS(Table1[[#This Row],[tar-out]])&gt;=$K$1,ABS(Table1[[#This Row],[tar-out]])&lt;$L$1)</f>
        <v>0</v>
      </c>
      <c r="L5616" s="1" t="b">
        <f>AND(ABS(Table1[[#This Row],[tar-out]])&gt;=$L$1,ABS(Table1[[#This Row],[tar-out]])&lt;$M$1)</f>
        <v>1</v>
      </c>
      <c r="M5616" s="1" t="b">
        <f>AND(ABS(Table1[[#This Row],[tar-out]])&gt;=$M$1,ABS(Table1[[#This Row],[tar-out]])&lt;$N$1)</f>
        <v>0</v>
      </c>
      <c r="N5616" s="1" t="b">
        <f>AND(ABS(Table1[[#This Row],[tar-out]])&gt;=$N$1,ABS(Table1[[#This Row],[tar-out]])&lt;$O$1)</f>
        <v>0</v>
      </c>
      <c r="O5616" s="1" t="b">
        <f>AND(ABS(Table1[[#This Row],[tar-out]])&gt;=$O$1,ABS(Table1[[#This Row],[tar-out]])&lt;$P$1)</f>
        <v>0</v>
      </c>
      <c r="P5616" s="1">
        <f>ROUND(Table1[[#This Row],[tar-out]],0)</f>
        <v>3</v>
      </c>
      <c r="Q5616" s="3">
        <v>5614</v>
      </c>
    </row>
    <row r="5617" spans="1:17" x14ac:dyDescent="0.25">
      <c r="A5617">
        <v>11</v>
      </c>
      <c r="B5617">
        <v>50</v>
      </c>
      <c r="C5617">
        <v>3.8181818181818201</v>
      </c>
      <c r="D5617">
        <v>2</v>
      </c>
      <c r="E5617">
        <v>74</v>
      </c>
      <c r="F5617">
        <v>6.2526315789473701</v>
      </c>
      <c r="G5617">
        <v>5.90787601470947</v>
      </c>
      <c r="H5617" s="1">
        <f>Table1[[#This Row],[target]]-Table1[[#This Row],[output]]</f>
        <v>0.3447555642379001</v>
      </c>
      <c r="I5617" s="1">
        <f>Table1[[#This Row],[tar-out]]*Table1[[#This Row],[tar-out]]</f>
        <v>0.11885639907299286</v>
      </c>
      <c r="J5617" s="1" t="b">
        <f>AND(ABS(Table1[[#This Row],[tar-out]])&gt;=$J$1,ABS(Table1[[#This Row],[tar-out]])&lt;$K$1)</f>
        <v>1</v>
      </c>
      <c r="K5617" s="1" t="b">
        <f>AND(ABS(Table1[[#This Row],[tar-out]])&gt;=$K$1,ABS(Table1[[#This Row],[tar-out]])&lt;$L$1)</f>
        <v>0</v>
      </c>
      <c r="L5617" s="1" t="b">
        <f>AND(ABS(Table1[[#This Row],[tar-out]])&gt;=$L$1,ABS(Table1[[#This Row],[tar-out]])&lt;$M$1)</f>
        <v>0</v>
      </c>
      <c r="M5617" s="1" t="b">
        <f>AND(ABS(Table1[[#This Row],[tar-out]])&gt;=$M$1,ABS(Table1[[#This Row],[tar-out]])&lt;$N$1)</f>
        <v>0</v>
      </c>
      <c r="N5617" s="1" t="b">
        <f>AND(ABS(Table1[[#This Row],[tar-out]])&gt;=$N$1,ABS(Table1[[#This Row],[tar-out]])&lt;$O$1)</f>
        <v>0</v>
      </c>
      <c r="O5617" s="1" t="b">
        <f>AND(ABS(Table1[[#This Row],[tar-out]])&gt;=$O$1,ABS(Table1[[#This Row],[tar-out]])&lt;$P$1)</f>
        <v>0</v>
      </c>
      <c r="P5617" s="1">
        <f>ROUND(Table1[[#This Row],[tar-out]],0)</f>
        <v>0</v>
      </c>
      <c r="Q5617" s="2">
        <v>5615</v>
      </c>
    </row>
    <row r="5618" spans="1:17" x14ac:dyDescent="0.25">
      <c r="A5618">
        <v>11</v>
      </c>
      <c r="B5618">
        <v>50</v>
      </c>
      <c r="C5618">
        <v>3.8181818181818201</v>
      </c>
      <c r="D5618">
        <v>2</v>
      </c>
      <c r="E5618">
        <v>101</v>
      </c>
      <c r="F5618">
        <v>5.9375</v>
      </c>
      <c r="G5618">
        <v>5.8669586181640598</v>
      </c>
      <c r="H5618" s="1">
        <f>Table1[[#This Row],[target]]-Table1[[#This Row],[output]]</f>
        <v>7.0541381835940165E-2</v>
      </c>
      <c r="I5618" s="1">
        <f>Table1[[#This Row],[tar-out]]*Table1[[#This Row],[tar-out]]</f>
        <v>4.9760865513239086E-3</v>
      </c>
      <c r="J5618" s="1" t="b">
        <f>AND(ABS(Table1[[#This Row],[tar-out]])&gt;=$J$1,ABS(Table1[[#This Row],[tar-out]])&lt;$K$1)</f>
        <v>1</v>
      </c>
      <c r="K5618" s="1" t="b">
        <f>AND(ABS(Table1[[#This Row],[tar-out]])&gt;=$K$1,ABS(Table1[[#This Row],[tar-out]])&lt;$L$1)</f>
        <v>0</v>
      </c>
      <c r="L5618" s="1" t="b">
        <f>AND(ABS(Table1[[#This Row],[tar-out]])&gt;=$L$1,ABS(Table1[[#This Row],[tar-out]])&lt;$M$1)</f>
        <v>0</v>
      </c>
      <c r="M5618" s="1" t="b">
        <f>AND(ABS(Table1[[#This Row],[tar-out]])&gt;=$M$1,ABS(Table1[[#This Row],[tar-out]])&lt;$N$1)</f>
        <v>0</v>
      </c>
      <c r="N5618" s="1" t="b">
        <f>AND(ABS(Table1[[#This Row],[tar-out]])&gt;=$N$1,ABS(Table1[[#This Row],[tar-out]])&lt;$O$1)</f>
        <v>0</v>
      </c>
      <c r="O5618" s="1" t="b">
        <f>AND(ABS(Table1[[#This Row],[tar-out]])&gt;=$O$1,ABS(Table1[[#This Row],[tar-out]])&lt;$P$1)</f>
        <v>0</v>
      </c>
      <c r="P5618" s="1">
        <f>ROUND(Table1[[#This Row],[tar-out]],0)</f>
        <v>0</v>
      </c>
      <c r="Q5618" s="3">
        <v>5616</v>
      </c>
    </row>
    <row r="5619" spans="1:17" x14ac:dyDescent="0.25">
      <c r="A5619">
        <v>11</v>
      </c>
      <c r="B5619">
        <v>50</v>
      </c>
      <c r="C5619">
        <v>3.8181818181818201</v>
      </c>
      <c r="D5619">
        <v>2</v>
      </c>
      <c r="E5619">
        <v>71</v>
      </c>
      <c r="F5619">
        <v>7.4020319303338198</v>
      </c>
      <c r="G5619">
        <v>5.9138870239257804</v>
      </c>
      <c r="H5619" s="1">
        <f>Table1[[#This Row],[target]]-Table1[[#This Row],[output]]</f>
        <v>1.4881449064080394</v>
      </c>
      <c r="I5619" s="1">
        <f>Table1[[#This Row],[tar-out]]*Table1[[#This Row],[tar-out]]</f>
        <v>2.2145752624681925</v>
      </c>
      <c r="J5619" s="1" t="b">
        <f>AND(ABS(Table1[[#This Row],[tar-out]])&gt;=$J$1,ABS(Table1[[#This Row],[tar-out]])&lt;$K$1)</f>
        <v>0</v>
      </c>
      <c r="K5619" s="1" t="b">
        <f>AND(ABS(Table1[[#This Row],[tar-out]])&gt;=$K$1,ABS(Table1[[#This Row],[tar-out]])&lt;$L$1)</f>
        <v>1</v>
      </c>
      <c r="L5619" s="1" t="b">
        <f>AND(ABS(Table1[[#This Row],[tar-out]])&gt;=$L$1,ABS(Table1[[#This Row],[tar-out]])&lt;$M$1)</f>
        <v>0</v>
      </c>
      <c r="M5619" s="1" t="b">
        <f>AND(ABS(Table1[[#This Row],[tar-out]])&gt;=$M$1,ABS(Table1[[#This Row],[tar-out]])&lt;$N$1)</f>
        <v>0</v>
      </c>
      <c r="N5619" s="1" t="b">
        <f>AND(ABS(Table1[[#This Row],[tar-out]])&gt;=$N$1,ABS(Table1[[#This Row],[tar-out]])&lt;$O$1)</f>
        <v>0</v>
      </c>
      <c r="O5619" s="1" t="b">
        <f>AND(ABS(Table1[[#This Row],[tar-out]])&gt;=$O$1,ABS(Table1[[#This Row],[tar-out]])&lt;$P$1)</f>
        <v>0</v>
      </c>
      <c r="P5619" s="1">
        <f>ROUND(Table1[[#This Row],[tar-out]],0)</f>
        <v>1</v>
      </c>
      <c r="Q5619" s="2">
        <v>5617</v>
      </c>
    </row>
    <row r="5620" spans="1:17" x14ac:dyDescent="0.25">
      <c r="A5620">
        <v>11</v>
      </c>
      <c r="B5620">
        <v>50</v>
      </c>
      <c r="C5620">
        <v>3.8181818181818201</v>
      </c>
      <c r="D5620">
        <v>2</v>
      </c>
      <c r="E5620">
        <v>158</v>
      </c>
      <c r="F5620">
        <v>5.3333333333333304</v>
      </c>
      <c r="G5620">
        <v>5.8279581069946298</v>
      </c>
      <c r="H5620" s="1">
        <f>Table1[[#This Row],[target]]-Table1[[#This Row],[output]]</f>
        <v>-0.49462477366129942</v>
      </c>
      <c r="I5620" s="1">
        <f>Table1[[#This Row],[tar-out]]*Table1[[#This Row],[tar-out]]</f>
        <v>0.24465366671949168</v>
      </c>
      <c r="J5620" s="1" t="b">
        <f>AND(ABS(Table1[[#This Row],[tar-out]])&gt;=$J$1,ABS(Table1[[#This Row],[tar-out]])&lt;$K$1)</f>
        <v>1</v>
      </c>
      <c r="K5620" s="1" t="b">
        <f>AND(ABS(Table1[[#This Row],[tar-out]])&gt;=$K$1,ABS(Table1[[#This Row],[tar-out]])&lt;$L$1)</f>
        <v>0</v>
      </c>
      <c r="L5620" s="1" t="b">
        <f>AND(ABS(Table1[[#This Row],[tar-out]])&gt;=$L$1,ABS(Table1[[#This Row],[tar-out]])&lt;$M$1)</f>
        <v>0</v>
      </c>
      <c r="M5620" s="1" t="b">
        <f>AND(ABS(Table1[[#This Row],[tar-out]])&gt;=$M$1,ABS(Table1[[#This Row],[tar-out]])&lt;$N$1)</f>
        <v>0</v>
      </c>
      <c r="N5620" s="1" t="b">
        <f>AND(ABS(Table1[[#This Row],[tar-out]])&gt;=$N$1,ABS(Table1[[#This Row],[tar-out]])&lt;$O$1)</f>
        <v>0</v>
      </c>
      <c r="O5620" s="1" t="b">
        <f>AND(ABS(Table1[[#This Row],[tar-out]])&gt;=$O$1,ABS(Table1[[#This Row],[tar-out]])&lt;$P$1)</f>
        <v>0</v>
      </c>
      <c r="P5620" s="1">
        <f>ROUND(Table1[[#This Row],[tar-out]],0)</f>
        <v>0</v>
      </c>
      <c r="Q5620" s="3">
        <v>5618</v>
      </c>
    </row>
    <row r="5621" spans="1:17" x14ac:dyDescent="0.25">
      <c r="A5621">
        <v>11</v>
      </c>
      <c r="B5621">
        <v>50</v>
      </c>
      <c r="C5621">
        <v>3.8181818181818201</v>
      </c>
      <c r="D5621">
        <v>2</v>
      </c>
      <c r="E5621">
        <v>150</v>
      </c>
      <c r="F5621">
        <v>6</v>
      </c>
      <c r="G5621">
        <v>5.8347644805908203</v>
      </c>
      <c r="H5621" s="1">
        <f>Table1[[#This Row],[target]]-Table1[[#This Row],[output]]</f>
        <v>0.16523551940917969</v>
      </c>
      <c r="I5621" s="1">
        <f>Table1[[#This Row],[tar-out]]*Table1[[#This Row],[tar-out]]</f>
        <v>2.7302776874421397E-2</v>
      </c>
      <c r="J5621" s="1" t="b">
        <f>AND(ABS(Table1[[#This Row],[tar-out]])&gt;=$J$1,ABS(Table1[[#This Row],[tar-out]])&lt;$K$1)</f>
        <v>1</v>
      </c>
      <c r="K5621" s="1" t="b">
        <f>AND(ABS(Table1[[#This Row],[tar-out]])&gt;=$K$1,ABS(Table1[[#This Row],[tar-out]])&lt;$L$1)</f>
        <v>0</v>
      </c>
      <c r="L5621" s="1" t="b">
        <f>AND(ABS(Table1[[#This Row],[tar-out]])&gt;=$L$1,ABS(Table1[[#This Row],[tar-out]])&lt;$M$1)</f>
        <v>0</v>
      </c>
      <c r="M5621" s="1" t="b">
        <f>AND(ABS(Table1[[#This Row],[tar-out]])&gt;=$M$1,ABS(Table1[[#This Row],[tar-out]])&lt;$N$1)</f>
        <v>0</v>
      </c>
      <c r="N5621" s="1" t="b">
        <f>AND(ABS(Table1[[#This Row],[tar-out]])&gt;=$N$1,ABS(Table1[[#This Row],[tar-out]])&lt;$O$1)</f>
        <v>0</v>
      </c>
      <c r="O5621" s="1" t="b">
        <f>AND(ABS(Table1[[#This Row],[tar-out]])&gt;=$O$1,ABS(Table1[[#This Row],[tar-out]])&lt;$P$1)</f>
        <v>0</v>
      </c>
      <c r="P5621" s="1">
        <f>ROUND(Table1[[#This Row],[tar-out]],0)</f>
        <v>0</v>
      </c>
      <c r="Q5621" s="2">
        <v>5619</v>
      </c>
    </row>
    <row r="5622" spans="1:17" x14ac:dyDescent="0.25">
      <c r="A5622">
        <v>11</v>
      </c>
      <c r="B5622">
        <v>50</v>
      </c>
      <c r="C5622">
        <v>3.8181818181818201</v>
      </c>
      <c r="D5622">
        <v>2</v>
      </c>
      <c r="E5622">
        <v>122</v>
      </c>
      <c r="F5622">
        <v>6.4929577464788704</v>
      </c>
      <c r="G5622">
        <v>5.8518719673156703</v>
      </c>
      <c r="H5622" s="1">
        <f>Table1[[#This Row],[target]]-Table1[[#This Row],[output]]</f>
        <v>0.64108577916320009</v>
      </c>
      <c r="I5622" s="1">
        <f>Table1[[#This Row],[tar-out]]*Table1[[#This Row],[tar-out]]</f>
        <v>0.41099097624528735</v>
      </c>
      <c r="J5622" s="1" t="b">
        <f>AND(ABS(Table1[[#This Row],[tar-out]])&gt;=$J$1,ABS(Table1[[#This Row],[tar-out]])&lt;$K$1)</f>
        <v>1</v>
      </c>
      <c r="K5622" s="1" t="b">
        <f>AND(ABS(Table1[[#This Row],[tar-out]])&gt;=$K$1,ABS(Table1[[#This Row],[tar-out]])&lt;$L$1)</f>
        <v>0</v>
      </c>
      <c r="L5622" s="1" t="b">
        <f>AND(ABS(Table1[[#This Row],[tar-out]])&gt;=$L$1,ABS(Table1[[#This Row],[tar-out]])&lt;$M$1)</f>
        <v>0</v>
      </c>
      <c r="M5622" s="1" t="b">
        <f>AND(ABS(Table1[[#This Row],[tar-out]])&gt;=$M$1,ABS(Table1[[#This Row],[tar-out]])&lt;$N$1)</f>
        <v>0</v>
      </c>
      <c r="N5622" s="1" t="b">
        <f>AND(ABS(Table1[[#This Row],[tar-out]])&gt;=$N$1,ABS(Table1[[#This Row],[tar-out]])&lt;$O$1)</f>
        <v>0</v>
      </c>
      <c r="O5622" s="1" t="b">
        <f>AND(ABS(Table1[[#This Row],[tar-out]])&gt;=$O$1,ABS(Table1[[#This Row],[tar-out]])&lt;$P$1)</f>
        <v>0</v>
      </c>
      <c r="P5622" s="1">
        <f>ROUND(Table1[[#This Row],[tar-out]],0)</f>
        <v>1</v>
      </c>
      <c r="Q5622" s="3">
        <v>5620</v>
      </c>
    </row>
    <row r="5623" spans="1:17" x14ac:dyDescent="0.25">
      <c r="A5623">
        <v>11</v>
      </c>
      <c r="B5623">
        <v>50</v>
      </c>
      <c r="C5623">
        <v>3.8181818181818201</v>
      </c>
      <c r="D5623">
        <v>2</v>
      </c>
      <c r="E5623">
        <v>42</v>
      </c>
      <c r="F5623">
        <v>7.1604139715394597</v>
      </c>
      <c r="G5623">
        <v>5.9769477844238299</v>
      </c>
      <c r="H5623" s="1">
        <f>Table1[[#This Row],[target]]-Table1[[#This Row],[output]]</f>
        <v>1.1834661871156298</v>
      </c>
      <c r="I5623" s="1">
        <f>Table1[[#This Row],[tar-out]]*Table1[[#This Row],[tar-out]]</f>
        <v>1.4005922160460069</v>
      </c>
      <c r="J5623" s="1" t="b">
        <f>AND(ABS(Table1[[#This Row],[tar-out]])&gt;=$J$1,ABS(Table1[[#This Row],[tar-out]])&lt;$K$1)</f>
        <v>0</v>
      </c>
      <c r="K5623" s="1" t="b">
        <f>AND(ABS(Table1[[#This Row],[tar-out]])&gt;=$K$1,ABS(Table1[[#This Row],[tar-out]])&lt;$L$1)</f>
        <v>1</v>
      </c>
      <c r="L5623" s="1" t="b">
        <f>AND(ABS(Table1[[#This Row],[tar-out]])&gt;=$L$1,ABS(Table1[[#This Row],[tar-out]])&lt;$M$1)</f>
        <v>0</v>
      </c>
      <c r="M5623" s="1" t="b">
        <f>AND(ABS(Table1[[#This Row],[tar-out]])&gt;=$M$1,ABS(Table1[[#This Row],[tar-out]])&lt;$N$1)</f>
        <v>0</v>
      </c>
      <c r="N5623" s="1" t="b">
        <f>AND(ABS(Table1[[#This Row],[tar-out]])&gt;=$N$1,ABS(Table1[[#This Row],[tar-out]])&lt;$O$1)</f>
        <v>0</v>
      </c>
      <c r="O5623" s="1" t="b">
        <f>AND(ABS(Table1[[#This Row],[tar-out]])&gt;=$O$1,ABS(Table1[[#This Row],[tar-out]])&lt;$P$1)</f>
        <v>0</v>
      </c>
      <c r="P5623" s="1">
        <f>ROUND(Table1[[#This Row],[tar-out]],0)</f>
        <v>1</v>
      </c>
      <c r="Q5623" s="2">
        <v>5621</v>
      </c>
    </row>
    <row r="5624" spans="1:17" x14ac:dyDescent="0.25">
      <c r="A5624">
        <v>11</v>
      </c>
      <c r="B5624">
        <v>50</v>
      </c>
      <c r="C5624">
        <v>3.8181818181818201</v>
      </c>
      <c r="D5624">
        <v>2</v>
      </c>
      <c r="E5624">
        <v>294</v>
      </c>
      <c r="F5624">
        <v>5</v>
      </c>
      <c r="G5624">
        <v>5.8149147033691397</v>
      </c>
      <c r="H5624" s="1">
        <f>Table1[[#This Row],[target]]-Table1[[#This Row],[output]]</f>
        <v>-0.81491470336913974</v>
      </c>
      <c r="I5624" s="1">
        <f>Table1[[#This Row],[tar-out]]*Table1[[#This Row],[tar-out]]</f>
        <v>0.66408597376721301</v>
      </c>
      <c r="J5624" s="1" t="b">
        <f>AND(ABS(Table1[[#This Row],[tar-out]])&gt;=$J$1,ABS(Table1[[#This Row],[tar-out]])&lt;$K$1)</f>
        <v>1</v>
      </c>
      <c r="K5624" s="1" t="b">
        <f>AND(ABS(Table1[[#This Row],[tar-out]])&gt;=$K$1,ABS(Table1[[#This Row],[tar-out]])&lt;$L$1)</f>
        <v>0</v>
      </c>
      <c r="L5624" s="1" t="b">
        <f>AND(ABS(Table1[[#This Row],[tar-out]])&gt;=$L$1,ABS(Table1[[#This Row],[tar-out]])&lt;$M$1)</f>
        <v>0</v>
      </c>
      <c r="M5624" s="1" t="b">
        <f>AND(ABS(Table1[[#This Row],[tar-out]])&gt;=$M$1,ABS(Table1[[#This Row],[tar-out]])&lt;$N$1)</f>
        <v>0</v>
      </c>
      <c r="N5624" s="1" t="b">
        <f>AND(ABS(Table1[[#This Row],[tar-out]])&gt;=$N$1,ABS(Table1[[#This Row],[tar-out]])&lt;$O$1)</f>
        <v>0</v>
      </c>
      <c r="O5624" s="1" t="b">
        <f>AND(ABS(Table1[[#This Row],[tar-out]])&gt;=$O$1,ABS(Table1[[#This Row],[tar-out]])&lt;$P$1)</f>
        <v>0</v>
      </c>
      <c r="P5624" s="1">
        <f>ROUND(Table1[[#This Row],[tar-out]],0)</f>
        <v>-1</v>
      </c>
      <c r="Q5624" s="3">
        <v>5622</v>
      </c>
    </row>
    <row r="5625" spans="1:17" x14ac:dyDescent="0.25">
      <c r="A5625">
        <v>11</v>
      </c>
      <c r="B5625">
        <v>50</v>
      </c>
      <c r="C5625">
        <v>3.8181818181818201</v>
      </c>
      <c r="D5625">
        <v>2</v>
      </c>
      <c r="E5625">
        <v>217</v>
      </c>
      <c r="F5625">
        <v>5.2777777777777803</v>
      </c>
      <c r="G5625">
        <v>5.8198442459106401</v>
      </c>
      <c r="H5625" s="1">
        <f>Table1[[#This Row],[target]]-Table1[[#This Row],[output]]</f>
        <v>-0.54206646813285975</v>
      </c>
      <c r="I5625" s="1">
        <f>Table1[[#This Row],[tar-out]]*Table1[[#This Row],[tar-out]]</f>
        <v>0.29383605587403266</v>
      </c>
      <c r="J5625" s="1" t="b">
        <f>AND(ABS(Table1[[#This Row],[tar-out]])&gt;=$J$1,ABS(Table1[[#This Row],[tar-out]])&lt;$K$1)</f>
        <v>1</v>
      </c>
      <c r="K5625" s="1" t="b">
        <f>AND(ABS(Table1[[#This Row],[tar-out]])&gt;=$K$1,ABS(Table1[[#This Row],[tar-out]])&lt;$L$1)</f>
        <v>0</v>
      </c>
      <c r="L5625" s="1" t="b">
        <f>AND(ABS(Table1[[#This Row],[tar-out]])&gt;=$L$1,ABS(Table1[[#This Row],[tar-out]])&lt;$M$1)</f>
        <v>0</v>
      </c>
      <c r="M5625" s="1" t="b">
        <f>AND(ABS(Table1[[#This Row],[tar-out]])&gt;=$M$1,ABS(Table1[[#This Row],[tar-out]])&lt;$N$1)</f>
        <v>0</v>
      </c>
      <c r="N5625" s="1" t="b">
        <f>AND(ABS(Table1[[#This Row],[tar-out]])&gt;=$N$1,ABS(Table1[[#This Row],[tar-out]])&lt;$O$1)</f>
        <v>0</v>
      </c>
      <c r="O5625" s="1" t="b">
        <f>AND(ABS(Table1[[#This Row],[tar-out]])&gt;=$O$1,ABS(Table1[[#This Row],[tar-out]])&lt;$P$1)</f>
        <v>0</v>
      </c>
      <c r="P5625" s="1">
        <f>ROUND(Table1[[#This Row],[tar-out]],0)</f>
        <v>-1</v>
      </c>
      <c r="Q5625" s="2">
        <v>5623</v>
      </c>
    </row>
    <row r="5626" spans="1:17" x14ac:dyDescent="0.25">
      <c r="A5626">
        <v>11</v>
      </c>
      <c r="B5626">
        <v>50</v>
      </c>
      <c r="C5626">
        <v>3.8181818181818201</v>
      </c>
      <c r="D5626">
        <v>2</v>
      </c>
      <c r="E5626">
        <v>174</v>
      </c>
      <c r="F5626">
        <v>5</v>
      </c>
      <c r="G5626">
        <v>5.8229255676269496</v>
      </c>
      <c r="H5626" s="1">
        <f>Table1[[#This Row],[target]]-Table1[[#This Row],[output]]</f>
        <v>-0.82292556762694957</v>
      </c>
      <c r="I5626" s="1">
        <f>Table1[[#This Row],[tar-out]]*Table1[[#This Row],[tar-out]]</f>
        <v>0.67720648985413712</v>
      </c>
      <c r="J5626" s="1" t="b">
        <f>AND(ABS(Table1[[#This Row],[tar-out]])&gt;=$J$1,ABS(Table1[[#This Row],[tar-out]])&lt;$K$1)</f>
        <v>1</v>
      </c>
      <c r="K5626" s="1" t="b">
        <f>AND(ABS(Table1[[#This Row],[tar-out]])&gt;=$K$1,ABS(Table1[[#This Row],[tar-out]])&lt;$L$1)</f>
        <v>0</v>
      </c>
      <c r="L5626" s="1" t="b">
        <f>AND(ABS(Table1[[#This Row],[tar-out]])&gt;=$L$1,ABS(Table1[[#This Row],[tar-out]])&lt;$M$1)</f>
        <v>0</v>
      </c>
      <c r="M5626" s="1" t="b">
        <f>AND(ABS(Table1[[#This Row],[tar-out]])&gt;=$M$1,ABS(Table1[[#This Row],[tar-out]])&lt;$N$1)</f>
        <v>0</v>
      </c>
      <c r="N5626" s="1" t="b">
        <f>AND(ABS(Table1[[#This Row],[tar-out]])&gt;=$N$1,ABS(Table1[[#This Row],[tar-out]])&lt;$O$1)</f>
        <v>0</v>
      </c>
      <c r="O5626" s="1" t="b">
        <f>AND(ABS(Table1[[#This Row],[tar-out]])&gt;=$O$1,ABS(Table1[[#This Row],[tar-out]])&lt;$P$1)</f>
        <v>0</v>
      </c>
      <c r="P5626" s="1">
        <f>ROUND(Table1[[#This Row],[tar-out]],0)</f>
        <v>-1</v>
      </c>
      <c r="Q5626" s="3">
        <v>5624</v>
      </c>
    </row>
    <row r="5627" spans="1:17" x14ac:dyDescent="0.25">
      <c r="A5627">
        <v>11</v>
      </c>
      <c r="B5627">
        <v>50</v>
      </c>
      <c r="C5627">
        <v>3.8181818181818201</v>
      </c>
      <c r="D5627">
        <v>2</v>
      </c>
      <c r="E5627">
        <v>106</v>
      </c>
      <c r="F5627">
        <v>6.1832669322709197</v>
      </c>
      <c r="G5627">
        <v>5.8645892143249503</v>
      </c>
      <c r="H5627" s="1">
        <f>Table1[[#This Row],[target]]-Table1[[#This Row],[output]]</f>
        <v>0.31867771794596944</v>
      </c>
      <c r="I5627" s="1">
        <f>Table1[[#This Row],[tar-out]]*Table1[[#This Row],[tar-out]]</f>
        <v>0.10155548791525085</v>
      </c>
      <c r="J5627" s="1" t="b">
        <f>AND(ABS(Table1[[#This Row],[tar-out]])&gt;=$J$1,ABS(Table1[[#This Row],[tar-out]])&lt;$K$1)</f>
        <v>1</v>
      </c>
      <c r="K5627" s="1" t="b">
        <f>AND(ABS(Table1[[#This Row],[tar-out]])&gt;=$K$1,ABS(Table1[[#This Row],[tar-out]])&lt;$L$1)</f>
        <v>0</v>
      </c>
      <c r="L5627" s="1" t="b">
        <f>AND(ABS(Table1[[#This Row],[tar-out]])&gt;=$L$1,ABS(Table1[[#This Row],[tar-out]])&lt;$M$1)</f>
        <v>0</v>
      </c>
      <c r="M5627" s="1" t="b">
        <f>AND(ABS(Table1[[#This Row],[tar-out]])&gt;=$M$1,ABS(Table1[[#This Row],[tar-out]])&lt;$N$1)</f>
        <v>0</v>
      </c>
      <c r="N5627" s="1" t="b">
        <f>AND(ABS(Table1[[#This Row],[tar-out]])&gt;=$N$1,ABS(Table1[[#This Row],[tar-out]])&lt;$O$1)</f>
        <v>0</v>
      </c>
      <c r="O5627" s="1" t="b">
        <f>AND(ABS(Table1[[#This Row],[tar-out]])&gt;=$O$1,ABS(Table1[[#This Row],[tar-out]])&lt;$P$1)</f>
        <v>0</v>
      </c>
      <c r="P5627" s="1">
        <f>ROUND(Table1[[#This Row],[tar-out]],0)</f>
        <v>0</v>
      </c>
      <c r="Q5627" s="2">
        <v>5625</v>
      </c>
    </row>
    <row r="5628" spans="1:17" x14ac:dyDescent="0.25">
      <c r="A5628">
        <v>11</v>
      </c>
      <c r="B5628">
        <v>50</v>
      </c>
      <c r="C5628">
        <v>3.8181818181818201</v>
      </c>
      <c r="D5628">
        <v>2</v>
      </c>
      <c r="E5628">
        <v>112</v>
      </c>
      <c r="F5628">
        <v>6.44475138121547</v>
      </c>
      <c r="G5628">
        <v>5.8606338500976598</v>
      </c>
      <c r="H5628" s="1">
        <f>Table1[[#This Row],[target]]-Table1[[#This Row],[output]]</f>
        <v>0.58411753111781017</v>
      </c>
      <c r="I5628" s="1">
        <f>Table1[[#This Row],[tar-out]]*Table1[[#This Row],[tar-out]]</f>
        <v>0.34119329015916594</v>
      </c>
      <c r="J5628" s="1" t="b">
        <f>AND(ABS(Table1[[#This Row],[tar-out]])&gt;=$J$1,ABS(Table1[[#This Row],[tar-out]])&lt;$K$1)</f>
        <v>1</v>
      </c>
      <c r="K5628" s="1" t="b">
        <f>AND(ABS(Table1[[#This Row],[tar-out]])&gt;=$K$1,ABS(Table1[[#This Row],[tar-out]])&lt;$L$1)</f>
        <v>0</v>
      </c>
      <c r="L5628" s="1" t="b">
        <f>AND(ABS(Table1[[#This Row],[tar-out]])&gt;=$L$1,ABS(Table1[[#This Row],[tar-out]])&lt;$M$1)</f>
        <v>0</v>
      </c>
      <c r="M5628" s="1" t="b">
        <f>AND(ABS(Table1[[#This Row],[tar-out]])&gt;=$M$1,ABS(Table1[[#This Row],[tar-out]])&lt;$N$1)</f>
        <v>0</v>
      </c>
      <c r="N5628" s="1" t="b">
        <f>AND(ABS(Table1[[#This Row],[tar-out]])&gt;=$N$1,ABS(Table1[[#This Row],[tar-out]])&lt;$O$1)</f>
        <v>0</v>
      </c>
      <c r="O5628" s="1" t="b">
        <f>AND(ABS(Table1[[#This Row],[tar-out]])&gt;=$O$1,ABS(Table1[[#This Row],[tar-out]])&lt;$P$1)</f>
        <v>0</v>
      </c>
      <c r="P5628" s="1">
        <f>ROUND(Table1[[#This Row],[tar-out]],0)</f>
        <v>1</v>
      </c>
      <c r="Q5628" s="3">
        <v>5626</v>
      </c>
    </row>
    <row r="5629" spans="1:17" x14ac:dyDescent="0.25">
      <c r="A5629">
        <v>11</v>
      </c>
      <c r="B5629">
        <v>50</v>
      </c>
      <c r="C5629">
        <v>3.8181818181818201</v>
      </c>
      <c r="D5629">
        <v>2</v>
      </c>
      <c r="E5629">
        <v>142</v>
      </c>
      <c r="F5629">
        <v>5</v>
      </c>
      <c r="G5629">
        <v>5.8400516510009801</v>
      </c>
      <c r="H5629" s="1">
        <f>Table1[[#This Row],[target]]-Table1[[#This Row],[output]]</f>
        <v>-0.84005165100098012</v>
      </c>
      <c r="I5629" s="1">
        <f>Table1[[#This Row],[tar-out]]*Table1[[#This Row],[tar-out]]</f>
        <v>0.70568677634947252</v>
      </c>
      <c r="J5629" s="1" t="b">
        <f>AND(ABS(Table1[[#This Row],[tar-out]])&gt;=$J$1,ABS(Table1[[#This Row],[tar-out]])&lt;$K$1)</f>
        <v>1</v>
      </c>
      <c r="K5629" s="1" t="b">
        <f>AND(ABS(Table1[[#This Row],[tar-out]])&gt;=$K$1,ABS(Table1[[#This Row],[tar-out]])&lt;$L$1)</f>
        <v>0</v>
      </c>
      <c r="L5629" s="1" t="b">
        <f>AND(ABS(Table1[[#This Row],[tar-out]])&gt;=$L$1,ABS(Table1[[#This Row],[tar-out]])&lt;$M$1)</f>
        <v>0</v>
      </c>
      <c r="M5629" s="1" t="b">
        <f>AND(ABS(Table1[[#This Row],[tar-out]])&gt;=$M$1,ABS(Table1[[#This Row],[tar-out]])&lt;$N$1)</f>
        <v>0</v>
      </c>
      <c r="N5629" s="1" t="b">
        <f>AND(ABS(Table1[[#This Row],[tar-out]])&gt;=$N$1,ABS(Table1[[#This Row],[tar-out]])&lt;$O$1)</f>
        <v>0</v>
      </c>
      <c r="O5629" s="1" t="b">
        <f>AND(ABS(Table1[[#This Row],[tar-out]])&gt;=$O$1,ABS(Table1[[#This Row],[tar-out]])&lt;$P$1)</f>
        <v>0</v>
      </c>
      <c r="P5629" s="1">
        <f>ROUND(Table1[[#This Row],[tar-out]],0)</f>
        <v>-1</v>
      </c>
      <c r="Q5629" s="2">
        <v>5627</v>
      </c>
    </row>
    <row r="5630" spans="1:17" x14ac:dyDescent="0.25">
      <c r="A5630">
        <v>11</v>
      </c>
      <c r="B5630">
        <v>50</v>
      </c>
      <c r="C5630">
        <v>3.8181818181818201</v>
      </c>
      <c r="D5630">
        <v>2</v>
      </c>
      <c r="E5630">
        <v>144</v>
      </c>
      <c r="F5630">
        <v>5.7222222222222197</v>
      </c>
      <c r="G5630">
        <v>5.8388938903808603</v>
      </c>
      <c r="H5630" s="1">
        <f>Table1[[#This Row],[target]]-Table1[[#This Row],[output]]</f>
        <v>-0.11667166815864061</v>
      </c>
      <c r="I5630" s="1">
        <f>Table1[[#This Row],[tar-out]]*Table1[[#This Row],[tar-out]]</f>
        <v>1.3612278150919952E-2</v>
      </c>
      <c r="J5630" s="1" t="b">
        <f>AND(ABS(Table1[[#This Row],[tar-out]])&gt;=$J$1,ABS(Table1[[#This Row],[tar-out]])&lt;$K$1)</f>
        <v>1</v>
      </c>
      <c r="K5630" s="1" t="b">
        <f>AND(ABS(Table1[[#This Row],[tar-out]])&gt;=$K$1,ABS(Table1[[#This Row],[tar-out]])&lt;$L$1)</f>
        <v>0</v>
      </c>
      <c r="L5630" s="1" t="b">
        <f>AND(ABS(Table1[[#This Row],[tar-out]])&gt;=$L$1,ABS(Table1[[#This Row],[tar-out]])&lt;$M$1)</f>
        <v>0</v>
      </c>
      <c r="M5630" s="1" t="b">
        <f>AND(ABS(Table1[[#This Row],[tar-out]])&gt;=$M$1,ABS(Table1[[#This Row],[tar-out]])&lt;$N$1)</f>
        <v>0</v>
      </c>
      <c r="N5630" s="1" t="b">
        <f>AND(ABS(Table1[[#This Row],[tar-out]])&gt;=$N$1,ABS(Table1[[#This Row],[tar-out]])&lt;$O$1)</f>
        <v>0</v>
      </c>
      <c r="O5630" s="1" t="b">
        <f>AND(ABS(Table1[[#This Row],[tar-out]])&gt;=$O$1,ABS(Table1[[#This Row],[tar-out]])&lt;$P$1)</f>
        <v>0</v>
      </c>
      <c r="P5630" s="1">
        <f>ROUND(Table1[[#This Row],[tar-out]],0)</f>
        <v>0</v>
      </c>
      <c r="Q5630" s="3">
        <v>5628</v>
      </c>
    </row>
    <row r="5631" spans="1:17" x14ac:dyDescent="0.25">
      <c r="A5631">
        <v>11</v>
      </c>
      <c r="B5631">
        <v>50</v>
      </c>
      <c r="C5631">
        <v>3.8181818181818201</v>
      </c>
      <c r="D5631">
        <v>2</v>
      </c>
      <c r="E5631">
        <v>153</v>
      </c>
      <c r="F5631">
        <v>5.78571428571429</v>
      </c>
      <c r="G5631">
        <v>5.8322119712829599</v>
      </c>
      <c r="H5631" s="1">
        <f>Table1[[#This Row],[target]]-Table1[[#This Row],[output]]</f>
        <v>-4.6497685568669844E-2</v>
      </c>
      <c r="I5631" s="1">
        <f>Table1[[#This Row],[tar-out]]*Table1[[#This Row],[tar-out]]</f>
        <v>2.1620347632428879E-3</v>
      </c>
      <c r="J5631" s="1" t="b">
        <f>AND(ABS(Table1[[#This Row],[tar-out]])&gt;=$J$1,ABS(Table1[[#This Row],[tar-out]])&lt;$K$1)</f>
        <v>1</v>
      </c>
      <c r="K5631" s="1" t="b">
        <f>AND(ABS(Table1[[#This Row],[tar-out]])&gt;=$K$1,ABS(Table1[[#This Row],[tar-out]])&lt;$L$1)</f>
        <v>0</v>
      </c>
      <c r="L5631" s="1" t="b">
        <f>AND(ABS(Table1[[#This Row],[tar-out]])&gt;=$L$1,ABS(Table1[[#This Row],[tar-out]])&lt;$M$1)</f>
        <v>0</v>
      </c>
      <c r="M5631" s="1" t="b">
        <f>AND(ABS(Table1[[#This Row],[tar-out]])&gt;=$M$1,ABS(Table1[[#This Row],[tar-out]])&lt;$N$1)</f>
        <v>0</v>
      </c>
      <c r="N5631" s="1" t="b">
        <f>AND(ABS(Table1[[#This Row],[tar-out]])&gt;=$N$1,ABS(Table1[[#This Row],[tar-out]])&lt;$O$1)</f>
        <v>0</v>
      </c>
      <c r="O5631" s="1" t="b">
        <f>AND(ABS(Table1[[#This Row],[tar-out]])&gt;=$O$1,ABS(Table1[[#This Row],[tar-out]])&lt;$P$1)</f>
        <v>0</v>
      </c>
      <c r="P5631" s="1">
        <f>ROUND(Table1[[#This Row],[tar-out]],0)</f>
        <v>0</v>
      </c>
      <c r="Q5631" s="2">
        <v>5629</v>
      </c>
    </row>
    <row r="5632" spans="1:17" x14ac:dyDescent="0.25">
      <c r="A5632">
        <v>11</v>
      </c>
      <c r="B5632">
        <v>50</v>
      </c>
      <c r="C5632">
        <v>3.8181818181818201</v>
      </c>
      <c r="D5632">
        <v>2</v>
      </c>
      <c r="E5632">
        <v>51</v>
      </c>
      <c r="F5632">
        <v>7.16</v>
      </c>
      <c r="G5632">
        <v>5.9565882682800302</v>
      </c>
      <c r="H5632" s="1">
        <f>Table1[[#This Row],[target]]-Table1[[#This Row],[output]]</f>
        <v>1.20341173171997</v>
      </c>
      <c r="I5632" s="1">
        <f>Table1[[#This Row],[tar-out]]*Table1[[#This Row],[tar-out]]</f>
        <v>1.4481997960412569</v>
      </c>
      <c r="J5632" s="1" t="b">
        <f>AND(ABS(Table1[[#This Row],[tar-out]])&gt;=$J$1,ABS(Table1[[#This Row],[tar-out]])&lt;$K$1)</f>
        <v>0</v>
      </c>
      <c r="K5632" s="1" t="b">
        <f>AND(ABS(Table1[[#This Row],[tar-out]])&gt;=$K$1,ABS(Table1[[#This Row],[tar-out]])&lt;$L$1)</f>
        <v>1</v>
      </c>
      <c r="L5632" s="1" t="b">
        <f>AND(ABS(Table1[[#This Row],[tar-out]])&gt;=$L$1,ABS(Table1[[#This Row],[tar-out]])&lt;$M$1)</f>
        <v>0</v>
      </c>
      <c r="M5632" s="1" t="b">
        <f>AND(ABS(Table1[[#This Row],[tar-out]])&gt;=$M$1,ABS(Table1[[#This Row],[tar-out]])&lt;$N$1)</f>
        <v>0</v>
      </c>
      <c r="N5632" s="1" t="b">
        <f>AND(ABS(Table1[[#This Row],[tar-out]])&gt;=$N$1,ABS(Table1[[#This Row],[tar-out]])&lt;$O$1)</f>
        <v>0</v>
      </c>
      <c r="O5632" s="1" t="b">
        <f>AND(ABS(Table1[[#This Row],[tar-out]])&gt;=$O$1,ABS(Table1[[#This Row],[tar-out]])&lt;$P$1)</f>
        <v>0</v>
      </c>
      <c r="P5632" s="1">
        <f>ROUND(Table1[[#This Row],[tar-out]],0)</f>
        <v>1</v>
      </c>
      <c r="Q5632" s="3">
        <v>5630</v>
      </c>
    </row>
    <row r="5633" spans="1:17" x14ac:dyDescent="0.25">
      <c r="A5633">
        <v>11</v>
      </c>
      <c r="B5633">
        <v>50</v>
      </c>
      <c r="C5633">
        <v>3.8181818181818201</v>
      </c>
      <c r="D5633">
        <v>2</v>
      </c>
      <c r="E5633">
        <v>59</v>
      </c>
      <c r="F5633">
        <v>6.5607476635513997</v>
      </c>
      <c r="G5633">
        <v>5.9387526512145996</v>
      </c>
      <c r="H5633" s="1">
        <f>Table1[[#This Row],[target]]-Table1[[#This Row],[output]]</f>
        <v>0.6219950123368001</v>
      </c>
      <c r="I5633" s="1">
        <f>Table1[[#This Row],[tar-out]]*Table1[[#This Row],[tar-out]]</f>
        <v>0.38687779537185613</v>
      </c>
      <c r="J5633" s="1" t="b">
        <f>AND(ABS(Table1[[#This Row],[tar-out]])&gt;=$J$1,ABS(Table1[[#This Row],[tar-out]])&lt;$K$1)</f>
        <v>1</v>
      </c>
      <c r="K5633" s="1" t="b">
        <f>AND(ABS(Table1[[#This Row],[tar-out]])&gt;=$K$1,ABS(Table1[[#This Row],[tar-out]])&lt;$L$1)</f>
        <v>0</v>
      </c>
      <c r="L5633" s="1" t="b">
        <f>AND(ABS(Table1[[#This Row],[tar-out]])&gt;=$L$1,ABS(Table1[[#This Row],[tar-out]])&lt;$M$1)</f>
        <v>0</v>
      </c>
      <c r="M5633" s="1" t="b">
        <f>AND(ABS(Table1[[#This Row],[tar-out]])&gt;=$M$1,ABS(Table1[[#This Row],[tar-out]])&lt;$N$1)</f>
        <v>0</v>
      </c>
      <c r="N5633" s="1" t="b">
        <f>AND(ABS(Table1[[#This Row],[tar-out]])&gt;=$N$1,ABS(Table1[[#This Row],[tar-out]])&lt;$O$1)</f>
        <v>0</v>
      </c>
      <c r="O5633" s="1" t="b">
        <f>AND(ABS(Table1[[#This Row],[tar-out]])&gt;=$O$1,ABS(Table1[[#This Row],[tar-out]])&lt;$P$1)</f>
        <v>0</v>
      </c>
      <c r="P5633" s="1">
        <f>ROUND(Table1[[#This Row],[tar-out]],0)</f>
        <v>1</v>
      </c>
      <c r="Q5633" s="2">
        <v>5631</v>
      </c>
    </row>
    <row r="5634" spans="1:17" x14ac:dyDescent="0.25">
      <c r="A5634">
        <v>11</v>
      </c>
      <c r="B5634">
        <v>50</v>
      </c>
      <c r="C5634">
        <v>3.8181818181818201</v>
      </c>
      <c r="D5634">
        <v>2</v>
      </c>
      <c r="E5634">
        <v>79</v>
      </c>
      <c r="F5634">
        <v>6.9090909090909101</v>
      </c>
      <c r="G5634">
        <v>5.8978571891784703</v>
      </c>
      <c r="H5634" s="1">
        <f>Table1[[#This Row],[target]]-Table1[[#This Row],[output]]</f>
        <v>1.0112337199124397</v>
      </c>
      <c r="I5634" s="1">
        <f>Table1[[#This Row],[tar-out]]*Table1[[#This Row],[tar-out]]</f>
        <v>1.0225936362879506</v>
      </c>
      <c r="J5634" s="1" t="b">
        <f>AND(ABS(Table1[[#This Row],[tar-out]])&gt;=$J$1,ABS(Table1[[#This Row],[tar-out]])&lt;$K$1)</f>
        <v>0</v>
      </c>
      <c r="K5634" s="1" t="b">
        <f>AND(ABS(Table1[[#This Row],[tar-out]])&gt;=$K$1,ABS(Table1[[#This Row],[tar-out]])&lt;$L$1)</f>
        <v>1</v>
      </c>
      <c r="L5634" s="1" t="b">
        <f>AND(ABS(Table1[[#This Row],[tar-out]])&gt;=$L$1,ABS(Table1[[#This Row],[tar-out]])&lt;$M$1)</f>
        <v>0</v>
      </c>
      <c r="M5634" s="1" t="b">
        <f>AND(ABS(Table1[[#This Row],[tar-out]])&gt;=$M$1,ABS(Table1[[#This Row],[tar-out]])&lt;$N$1)</f>
        <v>0</v>
      </c>
      <c r="N5634" s="1" t="b">
        <f>AND(ABS(Table1[[#This Row],[tar-out]])&gt;=$N$1,ABS(Table1[[#This Row],[tar-out]])&lt;$O$1)</f>
        <v>0</v>
      </c>
      <c r="O5634" s="1" t="b">
        <f>AND(ABS(Table1[[#This Row],[tar-out]])&gt;=$O$1,ABS(Table1[[#This Row],[tar-out]])&lt;$P$1)</f>
        <v>0</v>
      </c>
      <c r="P5634" s="1">
        <f>ROUND(Table1[[#This Row],[tar-out]],0)</f>
        <v>1</v>
      </c>
      <c r="Q5634" s="3">
        <v>5632</v>
      </c>
    </row>
    <row r="5635" spans="1:17" x14ac:dyDescent="0.25">
      <c r="A5635">
        <v>11</v>
      </c>
      <c r="B5635">
        <v>50</v>
      </c>
      <c r="C5635">
        <v>3.8181818181818201</v>
      </c>
      <c r="D5635">
        <v>2</v>
      </c>
      <c r="E5635">
        <v>87</v>
      </c>
      <c r="F5635">
        <v>6.7256097560975601</v>
      </c>
      <c r="G5635">
        <v>5.8820543289184597</v>
      </c>
      <c r="H5635" s="1">
        <f>Table1[[#This Row],[target]]-Table1[[#This Row],[output]]</f>
        <v>0.84355542717910037</v>
      </c>
      <c r="I5635" s="1">
        <f>Table1[[#This Row],[tar-out]]*Table1[[#This Row],[tar-out]]</f>
        <v>0.71158575872331453</v>
      </c>
      <c r="J5635" s="1" t="b">
        <f>AND(ABS(Table1[[#This Row],[tar-out]])&gt;=$J$1,ABS(Table1[[#This Row],[tar-out]])&lt;$K$1)</f>
        <v>1</v>
      </c>
      <c r="K5635" s="1" t="b">
        <f>AND(ABS(Table1[[#This Row],[tar-out]])&gt;=$K$1,ABS(Table1[[#This Row],[tar-out]])&lt;$L$1)</f>
        <v>0</v>
      </c>
      <c r="L5635" s="1" t="b">
        <f>AND(ABS(Table1[[#This Row],[tar-out]])&gt;=$L$1,ABS(Table1[[#This Row],[tar-out]])&lt;$M$1)</f>
        <v>0</v>
      </c>
      <c r="M5635" s="1" t="b">
        <f>AND(ABS(Table1[[#This Row],[tar-out]])&gt;=$M$1,ABS(Table1[[#This Row],[tar-out]])&lt;$N$1)</f>
        <v>0</v>
      </c>
      <c r="N5635" s="1" t="b">
        <f>AND(ABS(Table1[[#This Row],[tar-out]])&gt;=$N$1,ABS(Table1[[#This Row],[tar-out]])&lt;$O$1)</f>
        <v>0</v>
      </c>
      <c r="O5635" s="1" t="b">
        <f>AND(ABS(Table1[[#This Row],[tar-out]])&gt;=$O$1,ABS(Table1[[#This Row],[tar-out]])&lt;$P$1)</f>
        <v>0</v>
      </c>
      <c r="P5635" s="1">
        <f>ROUND(Table1[[#This Row],[tar-out]],0)</f>
        <v>1</v>
      </c>
      <c r="Q5635" s="2">
        <v>5633</v>
      </c>
    </row>
    <row r="5636" spans="1:17" x14ac:dyDescent="0.25">
      <c r="A5636">
        <v>11</v>
      </c>
      <c r="B5636">
        <v>50</v>
      </c>
      <c r="C5636">
        <v>3.8181818181818201</v>
      </c>
      <c r="D5636">
        <v>2</v>
      </c>
      <c r="E5636">
        <v>88</v>
      </c>
      <c r="F5636">
        <v>7.4159292035398199</v>
      </c>
      <c r="G5636">
        <v>5.8806509971618697</v>
      </c>
      <c r="H5636" s="1">
        <f>Table1[[#This Row],[target]]-Table1[[#This Row],[output]]</f>
        <v>1.5352782063779502</v>
      </c>
      <c r="I5636" s="1">
        <f>Table1[[#This Row],[tar-out]]*Table1[[#This Row],[tar-out]]</f>
        <v>2.3570791709790959</v>
      </c>
      <c r="J5636" s="1" t="b">
        <f>AND(ABS(Table1[[#This Row],[tar-out]])&gt;=$J$1,ABS(Table1[[#This Row],[tar-out]])&lt;$K$1)</f>
        <v>0</v>
      </c>
      <c r="K5636" s="1" t="b">
        <f>AND(ABS(Table1[[#This Row],[tar-out]])&gt;=$K$1,ABS(Table1[[#This Row],[tar-out]])&lt;$L$1)</f>
        <v>1</v>
      </c>
      <c r="L5636" s="1" t="b">
        <f>AND(ABS(Table1[[#This Row],[tar-out]])&gt;=$L$1,ABS(Table1[[#This Row],[tar-out]])&lt;$M$1)</f>
        <v>0</v>
      </c>
      <c r="M5636" s="1" t="b">
        <f>AND(ABS(Table1[[#This Row],[tar-out]])&gt;=$M$1,ABS(Table1[[#This Row],[tar-out]])&lt;$N$1)</f>
        <v>0</v>
      </c>
      <c r="N5636" s="1" t="b">
        <f>AND(ABS(Table1[[#This Row],[tar-out]])&gt;=$N$1,ABS(Table1[[#This Row],[tar-out]])&lt;$O$1)</f>
        <v>0</v>
      </c>
      <c r="O5636" s="1" t="b">
        <f>AND(ABS(Table1[[#This Row],[tar-out]])&gt;=$O$1,ABS(Table1[[#This Row],[tar-out]])&lt;$P$1)</f>
        <v>0</v>
      </c>
      <c r="P5636" s="1">
        <f>ROUND(Table1[[#This Row],[tar-out]],0)</f>
        <v>2</v>
      </c>
      <c r="Q5636" s="3">
        <v>5634</v>
      </c>
    </row>
    <row r="5637" spans="1:17" x14ac:dyDescent="0.25">
      <c r="A5637">
        <v>11</v>
      </c>
      <c r="B5637">
        <v>50</v>
      </c>
      <c r="C5637">
        <v>3.8181818181818201</v>
      </c>
      <c r="D5637">
        <v>2</v>
      </c>
      <c r="E5637">
        <v>113</v>
      </c>
      <c r="F5637">
        <v>7.5897435897435903</v>
      </c>
      <c r="G5637">
        <v>5.8597574234008798</v>
      </c>
      <c r="H5637" s="1">
        <f>Table1[[#This Row],[target]]-Table1[[#This Row],[output]]</f>
        <v>1.7299861663427105</v>
      </c>
      <c r="I5637" s="1">
        <f>Table1[[#This Row],[tar-out]]*Table1[[#This Row],[tar-out]]</f>
        <v>2.9928521357371483</v>
      </c>
      <c r="J5637" s="1" t="b">
        <f>AND(ABS(Table1[[#This Row],[tar-out]])&gt;=$J$1,ABS(Table1[[#This Row],[tar-out]])&lt;$K$1)</f>
        <v>0</v>
      </c>
      <c r="K5637" s="1" t="b">
        <f>AND(ABS(Table1[[#This Row],[tar-out]])&gt;=$K$1,ABS(Table1[[#This Row],[tar-out]])&lt;$L$1)</f>
        <v>1</v>
      </c>
      <c r="L5637" s="1" t="b">
        <f>AND(ABS(Table1[[#This Row],[tar-out]])&gt;=$L$1,ABS(Table1[[#This Row],[tar-out]])&lt;$M$1)</f>
        <v>0</v>
      </c>
      <c r="M5637" s="1" t="b">
        <f>AND(ABS(Table1[[#This Row],[tar-out]])&gt;=$M$1,ABS(Table1[[#This Row],[tar-out]])&lt;$N$1)</f>
        <v>0</v>
      </c>
      <c r="N5637" s="1" t="b">
        <f>AND(ABS(Table1[[#This Row],[tar-out]])&gt;=$N$1,ABS(Table1[[#This Row],[tar-out]])&lt;$O$1)</f>
        <v>0</v>
      </c>
      <c r="O5637" s="1" t="b">
        <f>AND(ABS(Table1[[#This Row],[tar-out]])&gt;=$O$1,ABS(Table1[[#This Row],[tar-out]])&lt;$P$1)</f>
        <v>0</v>
      </c>
      <c r="P5637" s="1">
        <f>ROUND(Table1[[#This Row],[tar-out]],0)</f>
        <v>2</v>
      </c>
      <c r="Q5637" s="2">
        <v>5635</v>
      </c>
    </row>
    <row r="5638" spans="1:17" x14ac:dyDescent="0.25">
      <c r="A5638">
        <v>11</v>
      </c>
      <c r="B5638">
        <v>50</v>
      </c>
      <c r="C5638">
        <v>3.8181818181818201</v>
      </c>
      <c r="D5638">
        <v>2</v>
      </c>
      <c r="E5638">
        <v>32</v>
      </c>
      <c r="F5638">
        <v>7.6746685775707597</v>
      </c>
      <c r="G5638">
        <v>6.0040192604064897</v>
      </c>
      <c r="H5638" s="1">
        <f>Table1[[#This Row],[target]]-Table1[[#This Row],[output]]</f>
        <v>1.67064931716427</v>
      </c>
      <c r="I5638" s="1">
        <f>Table1[[#This Row],[tar-out]]*Table1[[#This Row],[tar-out]]</f>
        <v>2.7910691409414414</v>
      </c>
      <c r="J5638" s="1" t="b">
        <f>AND(ABS(Table1[[#This Row],[tar-out]])&gt;=$J$1,ABS(Table1[[#This Row],[tar-out]])&lt;$K$1)</f>
        <v>0</v>
      </c>
      <c r="K5638" s="1" t="b">
        <f>AND(ABS(Table1[[#This Row],[tar-out]])&gt;=$K$1,ABS(Table1[[#This Row],[tar-out]])&lt;$L$1)</f>
        <v>1</v>
      </c>
      <c r="L5638" s="1" t="b">
        <f>AND(ABS(Table1[[#This Row],[tar-out]])&gt;=$L$1,ABS(Table1[[#This Row],[tar-out]])&lt;$M$1)</f>
        <v>0</v>
      </c>
      <c r="M5638" s="1" t="b">
        <f>AND(ABS(Table1[[#This Row],[tar-out]])&gt;=$M$1,ABS(Table1[[#This Row],[tar-out]])&lt;$N$1)</f>
        <v>0</v>
      </c>
      <c r="N5638" s="1" t="b">
        <f>AND(ABS(Table1[[#This Row],[tar-out]])&gt;=$N$1,ABS(Table1[[#This Row],[tar-out]])&lt;$O$1)</f>
        <v>0</v>
      </c>
      <c r="O5638" s="1" t="b">
        <f>AND(ABS(Table1[[#This Row],[tar-out]])&gt;=$O$1,ABS(Table1[[#This Row],[tar-out]])&lt;$P$1)</f>
        <v>0</v>
      </c>
      <c r="P5638" s="1">
        <f>ROUND(Table1[[#This Row],[tar-out]],0)</f>
        <v>2</v>
      </c>
      <c r="Q5638" s="3">
        <v>5636</v>
      </c>
    </row>
    <row r="5639" spans="1:17" x14ac:dyDescent="0.25">
      <c r="A5639">
        <v>11</v>
      </c>
      <c r="B5639">
        <v>50</v>
      </c>
      <c r="C5639">
        <v>3.8181818181818201</v>
      </c>
      <c r="D5639">
        <v>2</v>
      </c>
      <c r="E5639">
        <v>231</v>
      </c>
      <c r="F5639">
        <v>6.09375</v>
      </c>
      <c r="G5639">
        <v>5.8188409805297896</v>
      </c>
      <c r="H5639" s="1">
        <f>Table1[[#This Row],[target]]-Table1[[#This Row],[output]]</f>
        <v>0.2749090194702104</v>
      </c>
      <c r="I5639" s="1">
        <f>Table1[[#This Row],[tar-out]]*Table1[[#This Row],[tar-out]]</f>
        <v>7.5574968986072522E-2</v>
      </c>
      <c r="J5639" s="1" t="b">
        <f>AND(ABS(Table1[[#This Row],[tar-out]])&gt;=$J$1,ABS(Table1[[#This Row],[tar-out]])&lt;$K$1)</f>
        <v>1</v>
      </c>
      <c r="K5639" s="1" t="b">
        <f>AND(ABS(Table1[[#This Row],[tar-out]])&gt;=$K$1,ABS(Table1[[#This Row],[tar-out]])&lt;$L$1)</f>
        <v>0</v>
      </c>
      <c r="L5639" s="1" t="b">
        <f>AND(ABS(Table1[[#This Row],[tar-out]])&gt;=$L$1,ABS(Table1[[#This Row],[tar-out]])&lt;$M$1)</f>
        <v>0</v>
      </c>
      <c r="M5639" s="1" t="b">
        <f>AND(ABS(Table1[[#This Row],[tar-out]])&gt;=$M$1,ABS(Table1[[#This Row],[tar-out]])&lt;$N$1)</f>
        <v>0</v>
      </c>
      <c r="N5639" s="1" t="b">
        <f>AND(ABS(Table1[[#This Row],[tar-out]])&gt;=$N$1,ABS(Table1[[#This Row],[tar-out]])&lt;$O$1)</f>
        <v>0</v>
      </c>
      <c r="O5639" s="1" t="b">
        <f>AND(ABS(Table1[[#This Row],[tar-out]])&gt;=$O$1,ABS(Table1[[#This Row],[tar-out]])&lt;$P$1)</f>
        <v>0</v>
      </c>
      <c r="P5639" s="1">
        <f>ROUND(Table1[[#This Row],[tar-out]],0)</f>
        <v>0</v>
      </c>
      <c r="Q5639" s="2">
        <v>5637</v>
      </c>
    </row>
    <row r="5640" spans="1:17" x14ac:dyDescent="0.25">
      <c r="A5640">
        <v>11</v>
      </c>
      <c r="B5640">
        <v>50</v>
      </c>
      <c r="C5640">
        <v>3.8181818181818201</v>
      </c>
      <c r="D5640">
        <v>2</v>
      </c>
      <c r="E5640">
        <v>200</v>
      </c>
      <c r="F5640">
        <v>6.4791666666666696</v>
      </c>
      <c r="G5640">
        <v>5.82106256484985</v>
      </c>
      <c r="H5640" s="1">
        <f>Table1[[#This Row],[target]]-Table1[[#This Row],[output]]</f>
        <v>0.65810410181681966</v>
      </c>
      <c r="I5640" s="1">
        <f>Table1[[#This Row],[tar-out]]*Table1[[#This Row],[tar-out]]</f>
        <v>0.43310100882812297</v>
      </c>
      <c r="J5640" s="1" t="b">
        <f>AND(ABS(Table1[[#This Row],[tar-out]])&gt;=$J$1,ABS(Table1[[#This Row],[tar-out]])&lt;$K$1)</f>
        <v>1</v>
      </c>
      <c r="K5640" s="1" t="b">
        <f>AND(ABS(Table1[[#This Row],[tar-out]])&gt;=$K$1,ABS(Table1[[#This Row],[tar-out]])&lt;$L$1)</f>
        <v>0</v>
      </c>
      <c r="L5640" s="1" t="b">
        <f>AND(ABS(Table1[[#This Row],[tar-out]])&gt;=$L$1,ABS(Table1[[#This Row],[tar-out]])&lt;$M$1)</f>
        <v>0</v>
      </c>
      <c r="M5640" s="1" t="b">
        <f>AND(ABS(Table1[[#This Row],[tar-out]])&gt;=$M$1,ABS(Table1[[#This Row],[tar-out]])&lt;$N$1)</f>
        <v>0</v>
      </c>
      <c r="N5640" s="1" t="b">
        <f>AND(ABS(Table1[[#This Row],[tar-out]])&gt;=$N$1,ABS(Table1[[#This Row],[tar-out]])&lt;$O$1)</f>
        <v>0</v>
      </c>
      <c r="O5640" s="1" t="b">
        <f>AND(ABS(Table1[[#This Row],[tar-out]])&gt;=$O$1,ABS(Table1[[#This Row],[tar-out]])&lt;$P$1)</f>
        <v>0</v>
      </c>
      <c r="P5640" s="1">
        <f>ROUND(Table1[[#This Row],[tar-out]],0)</f>
        <v>1</v>
      </c>
      <c r="Q5640" s="3">
        <v>5638</v>
      </c>
    </row>
    <row r="5641" spans="1:17" x14ac:dyDescent="0.25">
      <c r="A5641">
        <v>11</v>
      </c>
      <c r="B5641">
        <v>50</v>
      </c>
      <c r="C5641">
        <v>3.8181818181818201</v>
      </c>
      <c r="D5641">
        <v>2</v>
      </c>
      <c r="E5641">
        <v>47</v>
      </c>
      <c r="F5641">
        <v>6.2409090909090903</v>
      </c>
      <c r="G5641">
        <v>5.9655060768127397</v>
      </c>
      <c r="H5641" s="1">
        <f>Table1[[#This Row],[target]]-Table1[[#This Row],[output]]</f>
        <v>0.2754030140963506</v>
      </c>
      <c r="I5641" s="1">
        <f>Table1[[#This Row],[tar-out]]*Table1[[#This Row],[tar-out]]</f>
        <v>7.5846820173354687E-2</v>
      </c>
      <c r="J5641" s="1" t="b">
        <f>AND(ABS(Table1[[#This Row],[tar-out]])&gt;=$J$1,ABS(Table1[[#This Row],[tar-out]])&lt;$K$1)</f>
        <v>1</v>
      </c>
      <c r="K5641" s="1" t="b">
        <f>AND(ABS(Table1[[#This Row],[tar-out]])&gt;=$K$1,ABS(Table1[[#This Row],[tar-out]])&lt;$L$1)</f>
        <v>0</v>
      </c>
      <c r="L5641" s="1" t="b">
        <f>AND(ABS(Table1[[#This Row],[tar-out]])&gt;=$L$1,ABS(Table1[[#This Row],[tar-out]])&lt;$M$1)</f>
        <v>0</v>
      </c>
      <c r="M5641" s="1" t="b">
        <f>AND(ABS(Table1[[#This Row],[tar-out]])&gt;=$M$1,ABS(Table1[[#This Row],[tar-out]])&lt;$N$1)</f>
        <v>0</v>
      </c>
      <c r="N5641" s="1" t="b">
        <f>AND(ABS(Table1[[#This Row],[tar-out]])&gt;=$N$1,ABS(Table1[[#This Row],[tar-out]])&lt;$O$1)</f>
        <v>0</v>
      </c>
      <c r="O5641" s="1" t="b">
        <f>AND(ABS(Table1[[#This Row],[tar-out]])&gt;=$O$1,ABS(Table1[[#This Row],[tar-out]])&lt;$P$1)</f>
        <v>0</v>
      </c>
      <c r="P5641" s="1">
        <f>ROUND(Table1[[#This Row],[tar-out]],0)</f>
        <v>0</v>
      </c>
      <c r="Q5641" s="2">
        <v>5639</v>
      </c>
    </row>
    <row r="5642" spans="1:17" x14ac:dyDescent="0.25">
      <c r="A5642">
        <v>11</v>
      </c>
      <c r="B5642">
        <v>50</v>
      </c>
      <c r="C5642">
        <v>3.8181818181818201</v>
      </c>
      <c r="D5642">
        <v>2</v>
      </c>
      <c r="E5642">
        <v>159</v>
      </c>
      <c r="F5642">
        <v>6.7395833333333304</v>
      </c>
      <c r="G5642">
        <v>5.8271808624267596</v>
      </c>
      <c r="H5642" s="1">
        <f>Table1[[#This Row],[target]]-Table1[[#This Row],[output]]</f>
        <v>0.91240247090657078</v>
      </c>
      <c r="I5642" s="1">
        <f>Table1[[#This Row],[tar-out]]*Table1[[#This Row],[tar-out]]</f>
        <v>0.83247826891641574</v>
      </c>
      <c r="J5642" s="1" t="b">
        <f>AND(ABS(Table1[[#This Row],[tar-out]])&gt;=$J$1,ABS(Table1[[#This Row],[tar-out]])&lt;$K$1)</f>
        <v>1</v>
      </c>
      <c r="K5642" s="1" t="b">
        <f>AND(ABS(Table1[[#This Row],[tar-out]])&gt;=$K$1,ABS(Table1[[#This Row],[tar-out]])&lt;$L$1)</f>
        <v>0</v>
      </c>
      <c r="L5642" s="1" t="b">
        <f>AND(ABS(Table1[[#This Row],[tar-out]])&gt;=$L$1,ABS(Table1[[#This Row],[tar-out]])&lt;$M$1)</f>
        <v>0</v>
      </c>
      <c r="M5642" s="1" t="b">
        <f>AND(ABS(Table1[[#This Row],[tar-out]])&gt;=$M$1,ABS(Table1[[#This Row],[tar-out]])&lt;$N$1)</f>
        <v>0</v>
      </c>
      <c r="N5642" s="1" t="b">
        <f>AND(ABS(Table1[[#This Row],[tar-out]])&gt;=$N$1,ABS(Table1[[#This Row],[tar-out]])&lt;$O$1)</f>
        <v>0</v>
      </c>
      <c r="O5642" s="1" t="b">
        <f>AND(ABS(Table1[[#This Row],[tar-out]])&gt;=$O$1,ABS(Table1[[#This Row],[tar-out]])&lt;$P$1)</f>
        <v>0</v>
      </c>
      <c r="P5642" s="1">
        <f>ROUND(Table1[[#This Row],[tar-out]],0)</f>
        <v>1</v>
      </c>
      <c r="Q5642" s="3">
        <v>5640</v>
      </c>
    </row>
    <row r="5643" spans="1:17" x14ac:dyDescent="0.25">
      <c r="A5643">
        <v>11</v>
      </c>
      <c r="B5643">
        <v>50</v>
      </c>
      <c r="C5643">
        <v>3.8181818181818201</v>
      </c>
      <c r="D5643">
        <v>2</v>
      </c>
      <c r="E5643">
        <v>175</v>
      </c>
      <c r="F5643">
        <v>6.1875</v>
      </c>
      <c r="G5643">
        <v>5.82285404205322</v>
      </c>
      <c r="H5643" s="1">
        <f>Table1[[#This Row],[target]]-Table1[[#This Row],[output]]</f>
        <v>0.36464595794678001</v>
      </c>
      <c r="I5643" s="1">
        <f>Table1[[#This Row],[tar-out]]*Table1[[#This Row],[tar-out]]</f>
        <v>0.13296667464692485</v>
      </c>
      <c r="J5643" s="1" t="b">
        <f>AND(ABS(Table1[[#This Row],[tar-out]])&gt;=$J$1,ABS(Table1[[#This Row],[tar-out]])&lt;$K$1)</f>
        <v>1</v>
      </c>
      <c r="K5643" s="1" t="b">
        <f>AND(ABS(Table1[[#This Row],[tar-out]])&gt;=$K$1,ABS(Table1[[#This Row],[tar-out]])&lt;$L$1)</f>
        <v>0</v>
      </c>
      <c r="L5643" s="1" t="b">
        <f>AND(ABS(Table1[[#This Row],[tar-out]])&gt;=$L$1,ABS(Table1[[#This Row],[tar-out]])&lt;$M$1)</f>
        <v>0</v>
      </c>
      <c r="M5643" s="1" t="b">
        <f>AND(ABS(Table1[[#This Row],[tar-out]])&gt;=$M$1,ABS(Table1[[#This Row],[tar-out]])&lt;$N$1)</f>
        <v>0</v>
      </c>
      <c r="N5643" s="1" t="b">
        <f>AND(ABS(Table1[[#This Row],[tar-out]])&gt;=$N$1,ABS(Table1[[#This Row],[tar-out]])&lt;$O$1)</f>
        <v>0</v>
      </c>
      <c r="O5643" s="1" t="b">
        <f>AND(ABS(Table1[[#This Row],[tar-out]])&gt;=$O$1,ABS(Table1[[#This Row],[tar-out]])&lt;$P$1)</f>
        <v>0</v>
      </c>
      <c r="P5643" s="1">
        <f>ROUND(Table1[[#This Row],[tar-out]],0)</f>
        <v>0</v>
      </c>
      <c r="Q5643" s="2">
        <v>5641</v>
      </c>
    </row>
    <row r="5644" spans="1:17" x14ac:dyDescent="0.25">
      <c r="A5644">
        <v>11</v>
      </c>
      <c r="B5644">
        <v>50</v>
      </c>
      <c r="C5644">
        <v>3.8181818181818201</v>
      </c>
      <c r="D5644">
        <v>2</v>
      </c>
      <c r="E5644">
        <v>143</v>
      </c>
      <c r="F5644">
        <v>6.6979166666666696</v>
      </c>
      <c r="G5644">
        <v>5.8394727706909197</v>
      </c>
      <c r="H5644" s="1">
        <f>Table1[[#This Row],[target]]-Table1[[#This Row],[output]]</f>
        <v>0.85844389597574988</v>
      </c>
      <c r="I5644" s="1">
        <f>Table1[[#This Row],[tar-out]]*Table1[[#This Row],[tar-out]]</f>
        <v>0.73692592253802414</v>
      </c>
      <c r="J5644" s="1" t="b">
        <f>AND(ABS(Table1[[#This Row],[tar-out]])&gt;=$J$1,ABS(Table1[[#This Row],[tar-out]])&lt;$K$1)</f>
        <v>1</v>
      </c>
      <c r="K5644" s="1" t="b">
        <f>AND(ABS(Table1[[#This Row],[tar-out]])&gt;=$K$1,ABS(Table1[[#This Row],[tar-out]])&lt;$L$1)</f>
        <v>0</v>
      </c>
      <c r="L5644" s="1" t="b">
        <f>AND(ABS(Table1[[#This Row],[tar-out]])&gt;=$L$1,ABS(Table1[[#This Row],[tar-out]])&lt;$M$1)</f>
        <v>0</v>
      </c>
      <c r="M5644" s="1" t="b">
        <f>AND(ABS(Table1[[#This Row],[tar-out]])&gt;=$M$1,ABS(Table1[[#This Row],[tar-out]])&lt;$N$1)</f>
        <v>0</v>
      </c>
      <c r="N5644" s="1" t="b">
        <f>AND(ABS(Table1[[#This Row],[tar-out]])&gt;=$N$1,ABS(Table1[[#This Row],[tar-out]])&lt;$O$1)</f>
        <v>0</v>
      </c>
      <c r="O5644" s="1" t="b">
        <f>AND(ABS(Table1[[#This Row],[tar-out]])&gt;=$O$1,ABS(Table1[[#This Row],[tar-out]])&lt;$P$1)</f>
        <v>0</v>
      </c>
      <c r="P5644" s="1">
        <f>ROUND(Table1[[#This Row],[tar-out]],0)</f>
        <v>1</v>
      </c>
      <c r="Q5644" s="3">
        <v>5642</v>
      </c>
    </row>
    <row r="5645" spans="1:17" x14ac:dyDescent="0.25">
      <c r="A5645">
        <v>11</v>
      </c>
      <c r="B5645">
        <v>50</v>
      </c>
      <c r="C5645">
        <v>3.8181818181818201</v>
      </c>
      <c r="D5645">
        <v>2</v>
      </c>
      <c r="E5645">
        <v>151</v>
      </c>
      <c r="F5645">
        <v>6.2222222222222197</v>
      </c>
      <c r="G5645">
        <v>5.8339138031005904</v>
      </c>
      <c r="H5645" s="1">
        <f>Table1[[#This Row],[target]]-Table1[[#This Row],[output]]</f>
        <v>0.38830841912162928</v>
      </c>
      <c r="I5645" s="1">
        <f>Table1[[#This Row],[tar-out]]*Table1[[#This Row],[tar-out]]</f>
        <v>0.15078342836073891</v>
      </c>
      <c r="J5645" s="1" t="b">
        <f>AND(ABS(Table1[[#This Row],[tar-out]])&gt;=$J$1,ABS(Table1[[#This Row],[tar-out]])&lt;$K$1)</f>
        <v>1</v>
      </c>
      <c r="K5645" s="1" t="b">
        <f>AND(ABS(Table1[[#This Row],[tar-out]])&gt;=$K$1,ABS(Table1[[#This Row],[tar-out]])&lt;$L$1)</f>
        <v>0</v>
      </c>
      <c r="L5645" s="1" t="b">
        <f>AND(ABS(Table1[[#This Row],[tar-out]])&gt;=$L$1,ABS(Table1[[#This Row],[tar-out]])&lt;$M$1)</f>
        <v>0</v>
      </c>
      <c r="M5645" s="1" t="b">
        <f>AND(ABS(Table1[[#This Row],[tar-out]])&gt;=$M$1,ABS(Table1[[#This Row],[tar-out]])&lt;$N$1)</f>
        <v>0</v>
      </c>
      <c r="N5645" s="1" t="b">
        <f>AND(ABS(Table1[[#This Row],[tar-out]])&gt;=$N$1,ABS(Table1[[#This Row],[tar-out]])&lt;$O$1)</f>
        <v>0</v>
      </c>
      <c r="O5645" s="1" t="b">
        <f>AND(ABS(Table1[[#This Row],[tar-out]])&gt;=$O$1,ABS(Table1[[#This Row],[tar-out]])&lt;$P$1)</f>
        <v>0</v>
      </c>
      <c r="P5645" s="1">
        <f>ROUND(Table1[[#This Row],[tar-out]],0)</f>
        <v>0</v>
      </c>
      <c r="Q5645" s="2">
        <v>5643</v>
      </c>
    </row>
    <row r="5646" spans="1:17" x14ac:dyDescent="0.25">
      <c r="A5646">
        <v>11</v>
      </c>
      <c r="B5646">
        <v>50</v>
      </c>
      <c r="C5646">
        <v>3.8181818181818201</v>
      </c>
      <c r="D5646">
        <v>2</v>
      </c>
      <c r="E5646">
        <v>123</v>
      </c>
      <c r="F5646">
        <v>6.7173913043478297</v>
      </c>
      <c r="G5646">
        <v>5.8510470390319798</v>
      </c>
      <c r="H5646" s="1">
        <f>Table1[[#This Row],[target]]-Table1[[#This Row],[output]]</f>
        <v>0.86634426531584996</v>
      </c>
      <c r="I5646" s="1">
        <f>Table1[[#This Row],[tar-out]]*Table1[[#This Row],[tar-out]]</f>
        <v>0.75055238604565988</v>
      </c>
      <c r="J5646" s="1" t="b">
        <f>AND(ABS(Table1[[#This Row],[tar-out]])&gt;=$J$1,ABS(Table1[[#This Row],[tar-out]])&lt;$K$1)</f>
        <v>1</v>
      </c>
      <c r="K5646" s="1" t="b">
        <f>AND(ABS(Table1[[#This Row],[tar-out]])&gt;=$K$1,ABS(Table1[[#This Row],[tar-out]])&lt;$L$1)</f>
        <v>0</v>
      </c>
      <c r="L5646" s="1" t="b">
        <f>AND(ABS(Table1[[#This Row],[tar-out]])&gt;=$L$1,ABS(Table1[[#This Row],[tar-out]])&lt;$M$1)</f>
        <v>0</v>
      </c>
      <c r="M5646" s="1" t="b">
        <f>AND(ABS(Table1[[#This Row],[tar-out]])&gt;=$M$1,ABS(Table1[[#This Row],[tar-out]])&lt;$N$1)</f>
        <v>0</v>
      </c>
      <c r="N5646" s="1" t="b">
        <f>AND(ABS(Table1[[#This Row],[tar-out]])&gt;=$N$1,ABS(Table1[[#This Row],[tar-out]])&lt;$O$1)</f>
        <v>0</v>
      </c>
      <c r="O5646" s="1" t="b">
        <f>AND(ABS(Table1[[#This Row],[tar-out]])&gt;=$O$1,ABS(Table1[[#This Row],[tar-out]])&lt;$P$1)</f>
        <v>0</v>
      </c>
      <c r="P5646" s="1">
        <f>ROUND(Table1[[#This Row],[tar-out]],0)</f>
        <v>1</v>
      </c>
      <c r="Q5646" s="3">
        <v>5644</v>
      </c>
    </row>
    <row r="5647" spans="1:17" x14ac:dyDescent="0.25">
      <c r="A5647">
        <v>11</v>
      </c>
      <c r="B5647">
        <v>50</v>
      </c>
      <c r="C5647">
        <v>3.8181818181818201</v>
      </c>
      <c r="D5647">
        <v>2</v>
      </c>
      <c r="E5647">
        <v>102</v>
      </c>
      <c r="F5647">
        <v>6.4833333333333298</v>
      </c>
      <c r="G5647">
        <v>5.86607122421265</v>
      </c>
      <c r="H5647" s="1">
        <f>Table1[[#This Row],[target]]-Table1[[#This Row],[output]]</f>
        <v>0.6172621091206798</v>
      </c>
      <c r="I5647" s="1">
        <f>Table1[[#This Row],[tar-out]]*Table1[[#This Row],[tar-out]]</f>
        <v>0.38101251135611003</v>
      </c>
      <c r="J5647" s="1" t="b">
        <f>AND(ABS(Table1[[#This Row],[tar-out]])&gt;=$J$1,ABS(Table1[[#This Row],[tar-out]])&lt;$K$1)</f>
        <v>1</v>
      </c>
      <c r="K5647" s="1" t="b">
        <f>AND(ABS(Table1[[#This Row],[tar-out]])&gt;=$K$1,ABS(Table1[[#This Row],[tar-out]])&lt;$L$1)</f>
        <v>0</v>
      </c>
      <c r="L5647" s="1" t="b">
        <f>AND(ABS(Table1[[#This Row],[tar-out]])&gt;=$L$1,ABS(Table1[[#This Row],[tar-out]])&lt;$M$1)</f>
        <v>0</v>
      </c>
      <c r="M5647" s="1" t="b">
        <f>AND(ABS(Table1[[#This Row],[tar-out]])&gt;=$M$1,ABS(Table1[[#This Row],[tar-out]])&lt;$N$1)</f>
        <v>0</v>
      </c>
      <c r="N5647" s="1" t="b">
        <f>AND(ABS(Table1[[#This Row],[tar-out]])&gt;=$N$1,ABS(Table1[[#This Row],[tar-out]])&lt;$O$1)</f>
        <v>0</v>
      </c>
      <c r="O5647" s="1" t="b">
        <f>AND(ABS(Table1[[#This Row],[tar-out]])&gt;=$O$1,ABS(Table1[[#This Row],[tar-out]])&lt;$P$1)</f>
        <v>0</v>
      </c>
      <c r="P5647" s="1">
        <f>ROUND(Table1[[#This Row],[tar-out]],0)</f>
        <v>1</v>
      </c>
      <c r="Q5647" s="2">
        <v>5645</v>
      </c>
    </row>
    <row r="5648" spans="1:17" x14ac:dyDescent="0.25">
      <c r="A5648">
        <v>11</v>
      </c>
      <c r="B5648">
        <v>50</v>
      </c>
      <c r="C5648">
        <v>3.8181818181818201</v>
      </c>
      <c r="D5648">
        <v>2</v>
      </c>
      <c r="E5648">
        <v>75</v>
      </c>
      <c r="F5648">
        <v>7.2761904761904797</v>
      </c>
      <c r="G5648">
        <v>5.9058723449706996</v>
      </c>
      <c r="H5648" s="1">
        <f>Table1[[#This Row],[target]]-Table1[[#This Row],[output]]</f>
        <v>1.3703181312197801</v>
      </c>
      <c r="I5648" s="1">
        <f>Table1[[#This Row],[tar-out]]*Table1[[#This Row],[tar-out]]</f>
        <v>1.8777717807496703</v>
      </c>
      <c r="J5648" s="1" t="b">
        <f>AND(ABS(Table1[[#This Row],[tar-out]])&gt;=$J$1,ABS(Table1[[#This Row],[tar-out]])&lt;$K$1)</f>
        <v>0</v>
      </c>
      <c r="K5648" s="1" t="b">
        <f>AND(ABS(Table1[[#This Row],[tar-out]])&gt;=$K$1,ABS(Table1[[#This Row],[tar-out]])&lt;$L$1)</f>
        <v>1</v>
      </c>
      <c r="L5648" s="1" t="b">
        <f>AND(ABS(Table1[[#This Row],[tar-out]])&gt;=$L$1,ABS(Table1[[#This Row],[tar-out]])&lt;$M$1)</f>
        <v>0</v>
      </c>
      <c r="M5648" s="1" t="b">
        <f>AND(ABS(Table1[[#This Row],[tar-out]])&gt;=$M$1,ABS(Table1[[#This Row],[tar-out]])&lt;$N$1)</f>
        <v>0</v>
      </c>
      <c r="N5648" s="1" t="b">
        <f>AND(ABS(Table1[[#This Row],[tar-out]])&gt;=$N$1,ABS(Table1[[#This Row],[tar-out]])&lt;$O$1)</f>
        <v>0</v>
      </c>
      <c r="O5648" s="1" t="b">
        <f>AND(ABS(Table1[[#This Row],[tar-out]])&gt;=$O$1,ABS(Table1[[#This Row],[tar-out]])&lt;$P$1)</f>
        <v>0</v>
      </c>
      <c r="P5648" s="1">
        <f>ROUND(Table1[[#This Row],[tar-out]],0)</f>
        <v>1</v>
      </c>
      <c r="Q5648" s="3">
        <v>5646</v>
      </c>
    </row>
    <row r="5649" spans="1:17" x14ac:dyDescent="0.25">
      <c r="A5649">
        <v>11</v>
      </c>
      <c r="B5649">
        <v>50</v>
      </c>
      <c r="C5649">
        <v>3.8181818181818201</v>
      </c>
      <c r="D5649">
        <v>2</v>
      </c>
      <c r="E5649">
        <v>63</v>
      </c>
      <c r="F5649">
        <v>6</v>
      </c>
      <c r="G5649">
        <v>5.9299163818359402</v>
      </c>
      <c r="H5649" s="1">
        <f>Table1[[#This Row],[target]]-Table1[[#This Row],[output]]</f>
        <v>7.0083618164059835E-2</v>
      </c>
      <c r="I5649" s="1">
        <f>Table1[[#This Row],[tar-out]]*Table1[[#This Row],[tar-out]]</f>
        <v>4.9117135349657374E-3</v>
      </c>
      <c r="J5649" s="1" t="b">
        <f>AND(ABS(Table1[[#This Row],[tar-out]])&gt;=$J$1,ABS(Table1[[#This Row],[tar-out]])&lt;$K$1)</f>
        <v>1</v>
      </c>
      <c r="K5649" s="1" t="b">
        <f>AND(ABS(Table1[[#This Row],[tar-out]])&gt;=$K$1,ABS(Table1[[#This Row],[tar-out]])&lt;$L$1)</f>
        <v>0</v>
      </c>
      <c r="L5649" s="1" t="b">
        <f>AND(ABS(Table1[[#This Row],[tar-out]])&gt;=$L$1,ABS(Table1[[#This Row],[tar-out]])&lt;$M$1)</f>
        <v>0</v>
      </c>
      <c r="M5649" s="1" t="b">
        <f>AND(ABS(Table1[[#This Row],[tar-out]])&gt;=$M$1,ABS(Table1[[#This Row],[tar-out]])&lt;$N$1)</f>
        <v>0</v>
      </c>
      <c r="N5649" s="1" t="b">
        <f>AND(ABS(Table1[[#This Row],[tar-out]])&gt;=$N$1,ABS(Table1[[#This Row],[tar-out]])&lt;$O$1)</f>
        <v>0</v>
      </c>
      <c r="O5649" s="1" t="b">
        <f>AND(ABS(Table1[[#This Row],[tar-out]])&gt;=$O$1,ABS(Table1[[#This Row],[tar-out]])&lt;$P$1)</f>
        <v>0</v>
      </c>
      <c r="P5649" s="1">
        <f>ROUND(Table1[[#This Row],[tar-out]],0)</f>
        <v>0</v>
      </c>
      <c r="Q5649" s="2">
        <v>5647</v>
      </c>
    </row>
    <row r="5650" spans="1:17" x14ac:dyDescent="0.25">
      <c r="A5650">
        <v>11</v>
      </c>
      <c r="B5650">
        <v>50</v>
      </c>
      <c r="C5650">
        <v>3.8181818181818201</v>
      </c>
      <c r="D5650">
        <v>2</v>
      </c>
      <c r="E5650">
        <v>60</v>
      </c>
      <c r="F5650">
        <v>7.7297297297297298</v>
      </c>
      <c r="G5650">
        <v>5.9365234375</v>
      </c>
      <c r="H5650" s="1">
        <f>Table1[[#This Row],[target]]-Table1[[#This Row],[output]]</f>
        <v>1.7932062922297298</v>
      </c>
      <c r="I5650" s="1">
        <f>Table1[[#This Row],[tar-out]]*Table1[[#This Row],[tar-out]]</f>
        <v>3.2155888064922951</v>
      </c>
      <c r="J5650" s="1" t="b">
        <f>AND(ABS(Table1[[#This Row],[tar-out]])&gt;=$J$1,ABS(Table1[[#This Row],[tar-out]])&lt;$K$1)</f>
        <v>0</v>
      </c>
      <c r="K5650" s="1" t="b">
        <f>AND(ABS(Table1[[#This Row],[tar-out]])&gt;=$K$1,ABS(Table1[[#This Row],[tar-out]])&lt;$L$1)</f>
        <v>1</v>
      </c>
      <c r="L5650" s="1" t="b">
        <f>AND(ABS(Table1[[#This Row],[tar-out]])&gt;=$L$1,ABS(Table1[[#This Row],[tar-out]])&lt;$M$1)</f>
        <v>0</v>
      </c>
      <c r="M5650" s="1" t="b">
        <f>AND(ABS(Table1[[#This Row],[tar-out]])&gt;=$M$1,ABS(Table1[[#This Row],[tar-out]])&lt;$N$1)</f>
        <v>0</v>
      </c>
      <c r="N5650" s="1" t="b">
        <f>AND(ABS(Table1[[#This Row],[tar-out]])&gt;=$N$1,ABS(Table1[[#This Row],[tar-out]])&lt;$O$1)</f>
        <v>0</v>
      </c>
      <c r="O5650" s="1" t="b">
        <f>AND(ABS(Table1[[#This Row],[tar-out]])&gt;=$O$1,ABS(Table1[[#This Row],[tar-out]])&lt;$P$1)</f>
        <v>0</v>
      </c>
      <c r="P5650" s="1">
        <f>ROUND(Table1[[#This Row],[tar-out]],0)</f>
        <v>2</v>
      </c>
      <c r="Q5650" s="3">
        <v>5648</v>
      </c>
    </row>
    <row r="5651" spans="1:17" x14ac:dyDescent="0.25">
      <c r="A5651">
        <v>11</v>
      </c>
      <c r="B5651">
        <v>50</v>
      </c>
      <c r="C5651">
        <v>3.8181818181818201</v>
      </c>
      <c r="D5651">
        <v>2</v>
      </c>
      <c r="E5651">
        <v>43</v>
      </c>
      <c r="F5651">
        <v>7.8979400749063702</v>
      </c>
      <c r="G5651">
        <v>5.9744238853454599</v>
      </c>
      <c r="H5651" s="1">
        <f>Table1[[#This Row],[target]]-Table1[[#This Row],[output]]</f>
        <v>1.9235161895609103</v>
      </c>
      <c r="I5651" s="1">
        <f>Table1[[#This Row],[tar-out]]*Table1[[#This Row],[tar-out]]</f>
        <v>3.699914531502924</v>
      </c>
      <c r="J5651" s="1" t="b">
        <f>AND(ABS(Table1[[#This Row],[tar-out]])&gt;=$J$1,ABS(Table1[[#This Row],[tar-out]])&lt;$K$1)</f>
        <v>0</v>
      </c>
      <c r="K5651" s="1" t="b">
        <f>AND(ABS(Table1[[#This Row],[tar-out]])&gt;=$K$1,ABS(Table1[[#This Row],[tar-out]])&lt;$L$1)</f>
        <v>1</v>
      </c>
      <c r="L5651" s="1" t="b">
        <f>AND(ABS(Table1[[#This Row],[tar-out]])&gt;=$L$1,ABS(Table1[[#This Row],[tar-out]])&lt;$M$1)</f>
        <v>0</v>
      </c>
      <c r="M5651" s="1" t="b">
        <f>AND(ABS(Table1[[#This Row],[tar-out]])&gt;=$M$1,ABS(Table1[[#This Row],[tar-out]])&lt;$N$1)</f>
        <v>0</v>
      </c>
      <c r="N5651" s="1" t="b">
        <f>AND(ABS(Table1[[#This Row],[tar-out]])&gt;=$N$1,ABS(Table1[[#This Row],[tar-out]])&lt;$O$1)</f>
        <v>0</v>
      </c>
      <c r="O5651" s="1" t="b">
        <f>AND(ABS(Table1[[#This Row],[tar-out]])&gt;=$O$1,ABS(Table1[[#This Row],[tar-out]])&lt;$P$1)</f>
        <v>0</v>
      </c>
      <c r="P5651" s="1">
        <f>ROUND(Table1[[#This Row],[tar-out]],0)</f>
        <v>2</v>
      </c>
      <c r="Q5651" s="2">
        <v>5649</v>
      </c>
    </row>
    <row r="5652" spans="1:17" x14ac:dyDescent="0.25">
      <c r="A5652">
        <v>11</v>
      </c>
      <c r="B5652">
        <v>50</v>
      </c>
      <c r="C5652">
        <v>3.8181818181818201</v>
      </c>
      <c r="D5652">
        <v>2</v>
      </c>
      <c r="E5652">
        <v>89</v>
      </c>
      <c r="F5652">
        <v>7.0657894736842097</v>
      </c>
      <c r="G5652">
        <v>5.8792471885681197</v>
      </c>
      <c r="H5652" s="1">
        <f>Table1[[#This Row],[target]]-Table1[[#This Row],[output]]</f>
        <v>1.1865422851160901</v>
      </c>
      <c r="I5652" s="1">
        <f>Table1[[#This Row],[tar-out]]*Table1[[#This Row],[tar-out]]</f>
        <v>1.4078825943685127</v>
      </c>
      <c r="J5652" s="1" t="b">
        <f>AND(ABS(Table1[[#This Row],[tar-out]])&gt;=$J$1,ABS(Table1[[#This Row],[tar-out]])&lt;$K$1)</f>
        <v>0</v>
      </c>
      <c r="K5652" s="1" t="b">
        <f>AND(ABS(Table1[[#This Row],[tar-out]])&gt;=$K$1,ABS(Table1[[#This Row],[tar-out]])&lt;$L$1)</f>
        <v>1</v>
      </c>
      <c r="L5652" s="1" t="b">
        <f>AND(ABS(Table1[[#This Row],[tar-out]])&gt;=$L$1,ABS(Table1[[#This Row],[tar-out]])&lt;$M$1)</f>
        <v>0</v>
      </c>
      <c r="M5652" s="1" t="b">
        <f>AND(ABS(Table1[[#This Row],[tar-out]])&gt;=$M$1,ABS(Table1[[#This Row],[tar-out]])&lt;$N$1)</f>
        <v>0</v>
      </c>
      <c r="N5652" s="1" t="b">
        <f>AND(ABS(Table1[[#This Row],[tar-out]])&gt;=$N$1,ABS(Table1[[#This Row],[tar-out]])&lt;$O$1)</f>
        <v>0</v>
      </c>
      <c r="O5652" s="1" t="b">
        <f>AND(ABS(Table1[[#This Row],[tar-out]])&gt;=$O$1,ABS(Table1[[#This Row],[tar-out]])&lt;$P$1)</f>
        <v>0</v>
      </c>
      <c r="P5652" s="1">
        <f>ROUND(Table1[[#This Row],[tar-out]],0)</f>
        <v>1</v>
      </c>
      <c r="Q5652" s="3">
        <v>5650</v>
      </c>
    </row>
    <row r="5653" spans="1:17" x14ac:dyDescent="0.25">
      <c r="A5653">
        <v>11</v>
      </c>
      <c r="B5653">
        <v>50</v>
      </c>
      <c r="C5653">
        <v>3.8181818181818201</v>
      </c>
      <c r="D5653">
        <v>2</v>
      </c>
      <c r="E5653">
        <v>107</v>
      </c>
      <c r="F5653">
        <v>7.3676470588235299</v>
      </c>
      <c r="G5653">
        <v>5.8643536567687997</v>
      </c>
      <c r="H5653" s="1">
        <f>Table1[[#This Row],[target]]-Table1[[#This Row],[output]]</f>
        <v>1.5032934020547302</v>
      </c>
      <c r="I5653" s="1">
        <f>Table1[[#This Row],[tar-out]]*Table1[[#This Row],[tar-out]]</f>
        <v>2.2598910526612848</v>
      </c>
      <c r="J5653" s="1" t="b">
        <f>AND(ABS(Table1[[#This Row],[tar-out]])&gt;=$J$1,ABS(Table1[[#This Row],[tar-out]])&lt;$K$1)</f>
        <v>0</v>
      </c>
      <c r="K5653" s="1" t="b">
        <f>AND(ABS(Table1[[#This Row],[tar-out]])&gt;=$K$1,ABS(Table1[[#This Row],[tar-out]])&lt;$L$1)</f>
        <v>1</v>
      </c>
      <c r="L5653" s="1" t="b">
        <f>AND(ABS(Table1[[#This Row],[tar-out]])&gt;=$L$1,ABS(Table1[[#This Row],[tar-out]])&lt;$M$1)</f>
        <v>0</v>
      </c>
      <c r="M5653" s="1" t="b">
        <f>AND(ABS(Table1[[#This Row],[tar-out]])&gt;=$M$1,ABS(Table1[[#This Row],[tar-out]])&lt;$N$1)</f>
        <v>0</v>
      </c>
      <c r="N5653" s="1" t="b">
        <f>AND(ABS(Table1[[#This Row],[tar-out]])&gt;=$N$1,ABS(Table1[[#This Row],[tar-out]])&lt;$O$1)</f>
        <v>0</v>
      </c>
      <c r="O5653" s="1" t="b">
        <f>AND(ABS(Table1[[#This Row],[tar-out]])&gt;=$O$1,ABS(Table1[[#This Row],[tar-out]])&lt;$P$1)</f>
        <v>0</v>
      </c>
      <c r="P5653" s="1">
        <f>ROUND(Table1[[#This Row],[tar-out]],0)</f>
        <v>2</v>
      </c>
      <c r="Q5653" s="2">
        <v>5651</v>
      </c>
    </row>
    <row r="5654" spans="1:17" x14ac:dyDescent="0.25">
      <c r="A5654">
        <v>11</v>
      </c>
      <c r="B5654">
        <v>50</v>
      </c>
      <c r="C5654">
        <v>3.8181818181818201</v>
      </c>
      <c r="D5654">
        <v>2</v>
      </c>
      <c r="E5654">
        <v>80</v>
      </c>
      <c r="F5654">
        <v>7.09375</v>
      </c>
      <c r="G5654">
        <v>5.8958535194396999</v>
      </c>
      <c r="H5654" s="1">
        <f>Table1[[#This Row],[target]]-Table1[[#This Row],[output]]</f>
        <v>1.1978964805603001</v>
      </c>
      <c r="I5654" s="1">
        <f>Table1[[#This Row],[tar-out]]*Table1[[#This Row],[tar-out]]</f>
        <v>1.4349559781387533</v>
      </c>
      <c r="J5654" s="1" t="b">
        <f>AND(ABS(Table1[[#This Row],[tar-out]])&gt;=$J$1,ABS(Table1[[#This Row],[tar-out]])&lt;$K$1)</f>
        <v>0</v>
      </c>
      <c r="K5654" s="1" t="b">
        <f>AND(ABS(Table1[[#This Row],[tar-out]])&gt;=$K$1,ABS(Table1[[#This Row],[tar-out]])&lt;$L$1)</f>
        <v>1</v>
      </c>
      <c r="L5654" s="1" t="b">
        <f>AND(ABS(Table1[[#This Row],[tar-out]])&gt;=$L$1,ABS(Table1[[#This Row],[tar-out]])&lt;$M$1)</f>
        <v>0</v>
      </c>
      <c r="M5654" s="1" t="b">
        <f>AND(ABS(Table1[[#This Row],[tar-out]])&gt;=$M$1,ABS(Table1[[#This Row],[tar-out]])&lt;$N$1)</f>
        <v>0</v>
      </c>
      <c r="N5654" s="1" t="b">
        <f>AND(ABS(Table1[[#This Row],[tar-out]])&gt;=$N$1,ABS(Table1[[#This Row],[tar-out]])&lt;$O$1)</f>
        <v>0</v>
      </c>
      <c r="O5654" s="1" t="b">
        <f>AND(ABS(Table1[[#This Row],[tar-out]])&gt;=$O$1,ABS(Table1[[#This Row],[tar-out]])&lt;$P$1)</f>
        <v>0</v>
      </c>
      <c r="P5654" s="1">
        <f>ROUND(Table1[[#This Row],[tar-out]],0)</f>
        <v>1</v>
      </c>
      <c r="Q5654" s="3">
        <v>5652</v>
      </c>
    </row>
    <row r="5655" spans="1:17" x14ac:dyDescent="0.25">
      <c r="A5655">
        <v>11</v>
      </c>
      <c r="B5655">
        <v>50</v>
      </c>
      <c r="C5655">
        <v>3.8181818181818201</v>
      </c>
      <c r="D5655">
        <v>2</v>
      </c>
      <c r="E5655">
        <v>61</v>
      </c>
      <c r="F5655">
        <v>8.2669491525423702</v>
      </c>
      <c r="G5655">
        <v>5.9342937469482404</v>
      </c>
      <c r="H5655" s="1">
        <f>Table1[[#This Row],[target]]-Table1[[#This Row],[output]]</f>
        <v>2.3326554055941298</v>
      </c>
      <c r="I5655" s="1">
        <f>Table1[[#This Row],[tar-out]]*Table1[[#This Row],[tar-out]]</f>
        <v>5.4412812412475144</v>
      </c>
      <c r="J5655" s="1" t="b">
        <f>AND(ABS(Table1[[#This Row],[tar-out]])&gt;=$J$1,ABS(Table1[[#This Row],[tar-out]])&lt;$K$1)</f>
        <v>0</v>
      </c>
      <c r="K5655" s="1" t="b">
        <f>AND(ABS(Table1[[#This Row],[tar-out]])&gt;=$K$1,ABS(Table1[[#This Row],[tar-out]])&lt;$L$1)</f>
        <v>0</v>
      </c>
      <c r="L5655" s="1" t="b">
        <f>AND(ABS(Table1[[#This Row],[tar-out]])&gt;=$L$1,ABS(Table1[[#This Row],[tar-out]])&lt;$M$1)</f>
        <v>1</v>
      </c>
      <c r="M5655" s="1" t="b">
        <f>AND(ABS(Table1[[#This Row],[tar-out]])&gt;=$M$1,ABS(Table1[[#This Row],[tar-out]])&lt;$N$1)</f>
        <v>0</v>
      </c>
      <c r="N5655" s="1" t="b">
        <f>AND(ABS(Table1[[#This Row],[tar-out]])&gt;=$N$1,ABS(Table1[[#This Row],[tar-out]])&lt;$O$1)</f>
        <v>0</v>
      </c>
      <c r="O5655" s="1" t="b">
        <f>AND(ABS(Table1[[#This Row],[tar-out]])&gt;=$O$1,ABS(Table1[[#This Row],[tar-out]])&lt;$P$1)</f>
        <v>0</v>
      </c>
      <c r="P5655" s="1">
        <f>ROUND(Table1[[#This Row],[tar-out]],0)</f>
        <v>2</v>
      </c>
      <c r="Q5655" s="2">
        <v>5653</v>
      </c>
    </row>
    <row r="5656" spans="1:17" x14ac:dyDescent="0.25">
      <c r="A5656">
        <v>11</v>
      </c>
      <c r="B5656">
        <v>50</v>
      </c>
      <c r="C5656">
        <v>3.8181818181818201</v>
      </c>
      <c r="D5656">
        <v>2</v>
      </c>
      <c r="E5656">
        <v>62</v>
      </c>
      <c r="F5656">
        <v>8.3703703703703702</v>
      </c>
      <c r="G5656">
        <v>5.9320645332336399</v>
      </c>
      <c r="H5656" s="1">
        <f>Table1[[#This Row],[target]]-Table1[[#This Row],[output]]</f>
        <v>2.4383058371367303</v>
      </c>
      <c r="I5656" s="1">
        <f>Table1[[#This Row],[tar-out]]*Table1[[#This Row],[tar-out]]</f>
        <v>5.9453353554150512</v>
      </c>
      <c r="J5656" s="1" t="b">
        <f>AND(ABS(Table1[[#This Row],[tar-out]])&gt;=$J$1,ABS(Table1[[#This Row],[tar-out]])&lt;$K$1)</f>
        <v>0</v>
      </c>
      <c r="K5656" s="1" t="b">
        <f>AND(ABS(Table1[[#This Row],[tar-out]])&gt;=$K$1,ABS(Table1[[#This Row],[tar-out]])&lt;$L$1)</f>
        <v>0</v>
      </c>
      <c r="L5656" s="1" t="b">
        <f>AND(ABS(Table1[[#This Row],[tar-out]])&gt;=$L$1,ABS(Table1[[#This Row],[tar-out]])&lt;$M$1)</f>
        <v>1</v>
      </c>
      <c r="M5656" s="1" t="b">
        <f>AND(ABS(Table1[[#This Row],[tar-out]])&gt;=$M$1,ABS(Table1[[#This Row],[tar-out]])&lt;$N$1)</f>
        <v>0</v>
      </c>
      <c r="N5656" s="1" t="b">
        <f>AND(ABS(Table1[[#This Row],[tar-out]])&gt;=$N$1,ABS(Table1[[#This Row],[tar-out]])&lt;$O$1)</f>
        <v>0</v>
      </c>
      <c r="O5656" s="1" t="b">
        <f>AND(ABS(Table1[[#This Row],[tar-out]])&gt;=$O$1,ABS(Table1[[#This Row],[tar-out]])&lt;$P$1)</f>
        <v>0</v>
      </c>
      <c r="P5656" s="1">
        <f>ROUND(Table1[[#This Row],[tar-out]],0)</f>
        <v>2</v>
      </c>
      <c r="Q5656" s="3">
        <v>5654</v>
      </c>
    </row>
    <row r="5657" spans="1:17" x14ac:dyDescent="0.25">
      <c r="A5657">
        <v>11</v>
      </c>
      <c r="B5657">
        <v>50</v>
      </c>
      <c r="C5657">
        <v>3.8181818181818201</v>
      </c>
      <c r="D5657">
        <v>2</v>
      </c>
      <c r="E5657">
        <v>64</v>
      </c>
      <c r="F5657">
        <v>7.6</v>
      </c>
      <c r="G5657">
        <v>5.9279127120971697</v>
      </c>
      <c r="H5657" s="1">
        <f>Table1[[#This Row],[target]]-Table1[[#This Row],[output]]</f>
        <v>1.6720872879028299</v>
      </c>
      <c r="I5657" s="1">
        <f>Table1[[#This Row],[tar-out]]*Table1[[#This Row],[tar-out]]</f>
        <v>2.7958758983662411</v>
      </c>
      <c r="J5657" s="1" t="b">
        <f>AND(ABS(Table1[[#This Row],[tar-out]])&gt;=$J$1,ABS(Table1[[#This Row],[tar-out]])&lt;$K$1)</f>
        <v>0</v>
      </c>
      <c r="K5657" s="1" t="b">
        <f>AND(ABS(Table1[[#This Row],[tar-out]])&gt;=$K$1,ABS(Table1[[#This Row],[tar-out]])&lt;$L$1)</f>
        <v>1</v>
      </c>
      <c r="L5657" s="1" t="b">
        <f>AND(ABS(Table1[[#This Row],[tar-out]])&gt;=$L$1,ABS(Table1[[#This Row],[tar-out]])&lt;$M$1)</f>
        <v>0</v>
      </c>
      <c r="M5657" s="1" t="b">
        <f>AND(ABS(Table1[[#This Row],[tar-out]])&gt;=$M$1,ABS(Table1[[#This Row],[tar-out]])&lt;$N$1)</f>
        <v>0</v>
      </c>
      <c r="N5657" s="1" t="b">
        <f>AND(ABS(Table1[[#This Row],[tar-out]])&gt;=$N$1,ABS(Table1[[#This Row],[tar-out]])&lt;$O$1)</f>
        <v>0</v>
      </c>
      <c r="O5657" s="1" t="b">
        <f>AND(ABS(Table1[[#This Row],[tar-out]])&gt;=$O$1,ABS(Table1[[#This Row],[tar-out]])&lt;$P$1)</f>
        <v>0</v>
      </c>
      <c r="P5657" s="1">
        <f>ROUND(Table1[[#This Row],[tar-out]],0)</f>
        <v>2</v>
      </c>
      <c r="Q5657" s="2">
        <v>5655</v>
      </c>
    </row>
    <row r="5658" spans="1:17" x14ac:dyDescent="0.25">
      <c r="A5658">
        <v>11</v>
      </c>
      <c r="B5658">
        <v>50</v>
      </c>
      <c r="C5658">
        <v>3.8181818181818201</v>
      </c>
      <c r="D5658">
        <v>2</v>
      </c>
      <c r="E5658">
        <v>81</v>
      </c>
      <c r="F5658">
        <v>6</v>
      </c>
      <c r="G5658">
        <v>5.8938498497009304</v>
      </c>
      <c r="H5658" s="1">
        <f>Table1[[#This Row],[target]]-Table1[[#This Row],[output]]</f>
        <v>0.1061501502990696</v>
      </c>
      <c r="I5658" s="1">
        <f>Table1[[#This Row],[tar-out]]*Table1[[#This Row],[tar-out]]</f>
        <v>1.1267854408515066E-2</v>
      </c>
      <c r="J5658" s="1" t="b">
        <f>AND(ABS(Table1[[#This Row],[tar-out]])&gt;=$J$1,ABS(Table1[[#This Row],[tar-out]])&lt;$K$1)</f>
        <v>1</v>
      </c>
      <c r="K5658" s="1" t="b">
        <f>AND(ABS(Table1[[#This Row],[tar-out]])&gt;=$K$1,ABS(Table1[[#This Row],[tar-out]])&lt;$L$1)</f>
        <v>0</v>
      </c>
      <c r="L5658" s="1" t="b">
        <f>AND(ABS(Table1[[#This Row],[tar-out]])&gt;=$L$1,ABS(Table1[[#This Row],[tar-out]])&lt;$M$1)</f>
        <v>0</v>
      </c>
      <c r="M5658" s="1" t="b">
        <f>AND(ABS(Table1[[#This Row],[tar-out]])&gt;=$M$1,ABS(Table1[[#This Row],[tar-out]])&lt;$N$1)</f>
        <v>0</v>
      </c>
      <c r="N5658" s="1" t="b">
        <f>AND(ABS(Table1[[#This Row],[tar-out]])&gt;=$N$1,ABS(Table1[[#This Row],[tar-out]])&lt;$O$1)</f>
        <v>0</v>
      </c>
      <c r="O5658" s="1" t="b">
        <f>AND(ABS(Table1[[#This Row],[tar-out]])&gt;=$O$1,ABS(Table1[[#This Row],[tar-out]])&lt;$P$1)</f>
        <v>0</v>
      </c>
      <c r="P5658" s="1">
        <f>ROUND(Table1[[#This Row],[tar-out]],0)</f>
        <v>0</v>
      </c>
      <c r="Q5658" s="3">
        <v>5656</v>
      </c>
    </row>
    <row r="5659" spans="1:17" x14ac:dyDescent="0.25">
      <c r="A5659">
        <v>11</v>
      </c>
      <c r="B5659">
        <v>50</v>
      </c>
      <c r="C5659">
        <v>3.8181818181818201</v>
      </c>
      <c r="D5659">
        <v>2</v>
      </c>
      <c r="E5659">
        <v>114</v>
      </c>
      <c r="F5659">
        <v>6.9791666666666696</v>
      </c>
      <c r="G5659">
        <v>5.8588814735412598</v>
      </c>
      <c r="H5659" s="1">
        <f>Table1[[#This Row],[target]]-Table1[[#This Row],[output]]</f>
        <v>1.1202851931254099</v>
      </c>
      <c r="I5659" s="1">
        <f>Table1[[#This Row],[tar-out]]*Table1[[#This Row],[tar-out]]</f>
        <v>1.2550389139360369</v>
      </c>
      <c r="J5659" s="1" t="b">
        <f>AND(ABS(Table1[[#This Row],[tar-out]])&gt;=$J$1,ABS(Table1[[#This Row],[tar-out]])&lt;$K$1)</f>
        <v>0</v>
      </c>
      <c r="K5659" s="1" t="b">
        <f>AND(ABS(Table1[[#This Row],[tar-out]])&gt;=$K$1,ABS(Table1[[#This Row],[tar-out]])&lt;$L$1)</f>
        <v>1</v>
      </c>
      <c r="L5659" s="1" t="b">
        <f>AND(ABS(Table1[[#This Row],[tar-out]])&gt;=$L$1,ABS(Table1[[#This Row],[tar-out]])&lt;$M$1)</f>
        <v>0</v>
      </c>
      <c r="M5659" s="1" t="b">
        <f>AND(ABS(Table1[[#This Row],[tar-out]])&gt;=$M$1,ABS(Table1[[#This Row],[tar-out]])&lt;$N$1)</f>
        <v>0</v>
      </c>
      <c r="N5659" s="1" t="b">
        <f>AND(ABS(Table1[[#This Row],[tar-out]])&gt;=$N$1,ABS(Table1[[#This Row],[tar-out]])&lt;$O$1)</f>
        <v>0</v>
      </c>
      <c r="O5659" s="1" t="b">
        <f>AND(ABS(Table1[[#This Row],[tar-out]])&gt;=$O$1,ABS(Table1[[#This Row],[tar-out]])&lt;$P$1)</f>
        <v>0</v>
      </c>
      <c r="P5659" s="1">
        <f>ROUND(Table1[[#This Row],[tar-out]],0)</f>
        <v>1</v>
      </c>
      <c r="Q5659" s="2">
        <v>5657</v>
      </c>
    </row>
    <row r="5660" spans="1:17" x14ac:dyDescent="0.25">
      <c r="A5660">
        <v>11</v>
      </c>
      <c r="B5660">
        <v>50</v>
      </c>
      <c r="C5660">
        <v>3.8181818181818201</v>
      </c>
      <c r="D5660">
        <v>2</v>
      </c>
      <c r="E5660">
        <v>33</v>
      </c>
      <c r="F5660">
        <v>8.3046808510638304</v>
      </c>
      <c r="G5660">
        <v>6.0013117790222203</v>
      </c>
      <c r="H5660" s="1">
        <f>Table1[[#This Row],[target]]-Table1[[#This Row],[output]]</f>
        <v>2.30336907204161</v>
      </c>
      <c r="I5660" s="1">
        <f>Table1[[#This Row],[tar-out]]*Table1[[#This Row],[tar-out]]</f>
        <v>5.3055090820378279</v>
      </c>
      <c r="J5660" s="1" t="b">
        <f>AND(ABS(Table1[[#This Row],[tar-out]])&gt;=$J$1,ABS(Table1[[#This Row],[tar-out]])&lt;$K$1)</f>
        <v>0</v>
      </c>
      <c r="K5660" s="1" t="b">
        <f>AND(ABS(Table1[[#This Row],[tar-out]])&gt;=$K$1,ABS(Table1[[#This Row],[tar-out]])&lt;$L$1)</f>
        <v>0</v>
      </c>
      <c r="L5660" s="1" t="b">
        <f>AND(ABS(Table1[[#This Row],[tar-out]])&gt;=$L$1,ABS(Table1[[#This Row],[tar-out]])&lt;$M$1)</f>
        <v>1</v>
      </c>
      <c r="M5660" s="1" t="b">
        <f>AND(ABS(Table1[[#This Row],[tar-out]])&gt;=$M$1,ABS(Table1[[#This Row],[tar-out]])&lt;$N$1)</f>
        <v>0</v>
      </c>
      <c r="N5660" s="1" t="b">
        <f>AND(ABS(Table1[[#This Row],[tar-out]])&gt;=$N$1,ABS(Table1[[#This Row],[tar-out]])&lt;$O$1)</f>
        <v>0</v>
      </c>
      <c r="O5660" s="1" t="b">
        <f>AND(ABS(Table1[[#This Row],[tar-out]])&gt;=$O$1,ABS(Table1[[#This Row],[tar-out]])&lt;$P$1)</f>
        <v>0</v>
      </c>
      <c r="P5660" s="1">
        <f>ROUND(Table1[[#This Row],[tar-out]],0)</f>
        <v>2</v>
      </c>
      <c r="Q5660" s="3">
        <v>5658</v>
      </c>
    </row>
    <row r="5661" spans="1:17" x14ac:dyDescent="0.25">
      <c r="A5661">
        <v>11</v>
      </c>
      <c r="B5661">
        <v>50</v>
      </c>
      <c r="C5661">
        <v>3.8181818181818201</v>
      </c>
      <c r="D5661">
        <v>2</v>
      </c>
      <c r="E5661">
        <v>76</v>
      </c>
      <c r="F5661">
        <v>7.8636363636363598</v>
      </c>
      <c r="G5661">
        <v>5.90386867523193</v>
      </c>
      <c r="H5661" s="1">
        <f>Table1[[#This Row],[target]]-Table1[[#This Row],[output]]</f>
        <v>1.9597676884044297</v>
      </c>
      <c r="I5661" s="1">
        <f>Table1[[#This Row],[tar-out]]*Table1[[#This Row],[tar-out]]</f>
        <v>3.840689392514042</v>
      </c>
      <c r="J5661" s="1" t="b">
        <f>AND(ABS(Table1[[#This Row],[tar-out]])&gt;=$J$1,ABS(Table1[[#This Row],[tar-out]])&lt;$K$1)</f>
        <v>0</v>
      </c>
      <c r="K5661" s="1" t="b">
        <f>AND(ABS(Table1[[#This Row],[tar-out]])&gt;=$K$1,ABS(Table1[[#This Row],[tar-out]])&lt;$L$1)</f>
        <v>1</v>
      </c>
      <c r="L5661" s="1" t="b">
        <f>AND(ABS(Table1[[#This Row],[tar-out]])&gt;=$L$1,ABS(Table1[[#This Row],[tar-out]])&lt;$M$1)</f>
        <v>0</v>
      </c>
      <c r="M5661" s="1" t="b">
        <f>AND(ABS(Table1[[#This Row],[tar-out]])&gt;=$M$1,ABS(Table1[[#This Row],[tar-out]])&lt;$N$1)</f>
        <v>0</v>
      </c>
      <c r="N5661" s="1" t="b">
        <f>AND(ABS(Table1[[#This Row],[tar-out]])&gt;=$N$1,ABS(Table1[[#This Row],[tar-out]])&lt;$O$1)</f>
        <v>0</v>
      </c>
      <c r="O5661" s="1" t="b">
        <f>AND(ABS(Table1[[#This Row],[tar-out]])&gt;=$O$1,ABS(Table1[[#This Row],[tar-out]])&lt;$P$1)</f>
        <v>0</v>
      </c>
      <c r="P5661" s="1">
        <f>ROUND(Table1[[#This Row],[tar-out]],0)</f>
        <v>2</v>
      </c>
      <c r="Q5661" s="2">
        <v>5659</v>
      </c>
    </row>
    <row r="5662" spans="1:17" x14ac:dyDescent="0.25">
      <c r="A5662">
        <v>11</v>
      </c>
      <c r="B5662">
        <v>50</v>
      </c>
      <c r="C5662">
        <v>3.8181818181818201</v>
      </c>
      <c r="D5662">
        <v>2</v>
      </c>
      <c r="E5662">
        <v>65</v>
      </c>
      <c r="F5662">
        <v>8</v>
      </c>
      <c r="G5662">
        <v>5.9259090423584002</v>
      </c>
      <c r="H5662" s="1">
        <f>Table1[[#This Row],[target]]-Table1[[#This Row],[output]]</f>
        <v>2.0740909576415998</v>
      </c>
      <c r="I5662" s="1">
        <f>Table1[[#This Row],[tar-out]]*Table1[[#This Row],[tar-out]]</f>
        <v>4.3018533005706487</v>
      </c>
      <c r="J5662" s="1" t="b">
        <f>AND(ABS(Table1[[#This Row],[tar-out]])&gt;=$J$1,ABS(Table1[[#This Row],[tar-out]])&lt;$K$1)</f>
        <v>0</v>
      </c>
      <c r="K5662" s="1" t="b">
        <f>AND(ABS(Table1[[#This Row],[tar-out]])&gt;=$K$1,ABS(Table1[[#This Row],[tar-out]])&lt;$L$1)</f>
        <v>0</v>
      </c>
      <c r="L5662" s="1" t="b">
        <f>AND(ABS(Table1[[#This Row],[tar-out]])&gt;=$L$1,ABS(Table1[[#This Row],[tar-out]])&lt;$M$1)</f>
        <v>1</v>
      </c>
      <c r="M5662" s="1" t="b">
        <f>AND(ABS(Table1[[#This Row],[tar-out]])&gt;=$M$1,ABS(Table1[[#This Row],[tar-out]])&lt;$N$1)</f>
        <v>0</v>
      </c>
      <c r="N5662" s="1" t="b">
        <f>AND(ABS(Table1[[#This Row],[tar-out]])&gt;=$N$1,ABS(Table1[[#This Row],[tar-out]])&lt;$O$1)</f>
        <v>0</v>
      </c>
      <c r="O5662" s="1" t="b">
        <f>AND(ABS(Table1[[#This Row],[tar-out]])&gt;=$O$1,ABS(Table1[[#This Row],[tar-out]])&lt;$P$1)</f>
        <v>0</v>
      </c>
      <c r="P5662" s="1">
        <f>ROUND(Table1[[#This Row],[tar-out]],0)</f>
        <v>2</v>
      </c>
      <c r="Q5662" s="3">
        <v>5660</v>
      </c>
    </row>
    <row r="5663" spans="1:17" x14ac:dyDescent="0.25">
      <c r="A5663">
        <v>11</v>
      </c>
      <c r="B5663">
        <v>50</v>
      </c>
      <c r="C5663">
        <v>3.8181818181818201</v>
      </c>
      <c r="D5663">
        <v>2</v>
      </c>
      <c r="E5663">
        <v>0</v>
      </c>
      <c r="F5663">
        <v>0</v>
      </c>
      <c r="G5663">
        <v>4.8299293518066397</v>
      </c>
      <c r="H5663" s="1">
        <f>Table1[[#This Row],[target]]-Table1[[#This Row],[output]]</f>
        <v>-4.8299293518066397</v>
      </c>
      <c r="I5663" s="1">
        <f>Table1[[#This Row],[tar-out]]*Table1[[#This Row],[tar-out]]</f>
        <v>23.328217543443309</v>
      </c>
      <c r="J5663" s="1" t="b">
        <f>AND(ABS(Table1[[#This Row],[tar-out]])&gt;=$J$1,ABS(Table1[[#This Row],[tar-out]])&lt;$K$1)</f>
        <v>0</v>
      </c>
      <c r="K5663" s="1" t="b">
        <f>AND(ABS(Table1[[#This Row],[tar-out]])&gt;=$K$1,ABS(Table1[[#This Row],[tar-out]])&lt;$L$1)</f>
        <v>0</v>
      </c>
      <c r="L5663" s="1" t="b">
        <f>AND(ABS(Table1[[#This Row],[tar-out]])&gt;=$L$1,ABS(Table1[[#This Row],[tar-out]])&lt;$M$1)</f>
        <v>1</v>
      </c>
      <c r="M5663" s="1" t="b">
        <f>AND(ABS(Table1[[#This Row],[tar-out]])&gt;=$M$1,ABS(Table1[[#This Row],[tar-out]])&lt;$N$1)</f>
        <v>0</v>
      </c>
      <c r="N5663" s="1" t="b">
        <f>AND(ABS(Table1[[#This Row],[tar-out]])&gt;=$N$1,ABS(Table1[[#This Row],[tar-out]])&lt;$O$1)</f>
        <v>0</v>
      </c>
      <c r="O5663" s="1" t="b">
        <f>AND(ABS(Table1[[#This Row],[tar-out]])&gt;=$O$1,ABS(Table1[[#This Row],[tar-out]])&lt;$P$1)</f>
        <v>0</v>
      </c>
      <c r="P5663" s="1">
        <f>ROUND(Table1[[#This Row],[tar-out]],0)</f>
        <v>-5</v>
      </c>
      <c r="Q5663" s="2">
        <v>5661</v>
      </c>
    </row>
    <row r="5664" spans="1:17" x14ac:dyDescent="0.25">
      <c r="A5664">
        <v>11</v>
      </c>
      <c r="B5664">
        <v>50</v>
      </c>
      <c r="C5664">
        <v>3.8181818181818201</v>
      </c>
      <c r="D5664">
        <v>2</v>
      </c>
      <c r="E5664">
        <v>1</v>
      </c>
      <c r="F5664">
        <v>1</v>
      </c>
      <c r="G5664">
        <v>5.0184645652770996</v>
      </c>
      <c r="H5664" s="1">
        <f>Table1[[#This Row],[target]]-Table1[[#This Row],[output]]</f>
        <v>-4.0184645652770996</v>
      </c>
      <c r="I5664" s="1">
        <f>Table1[[#This Row],[tar-out]]*Table1[[#This Row],[tar-out]]</f>
        <v>16.148057462387669</v>
      </c>
      <c r="J5664" s="1" t="b">
        <f>AND(ABS(Table1[[#This Row],[tar-out]])&gt;=$J$1,ABS(Table1[[#This Row],[tar-out]])&lt;$K$1)</f>
        <v>0</v>
      </c>
      <c r="K5664" s="1" t="b">
        <f>AND(ABS(Table1[[#This Row],[tar-out]])&gt;=$K$1,ABS(Table1[[#This Row],[tar-out]])&lt;$L$1)</f>
        <v>0</v>
      </c>
      <c r="L5664" s="1" t="b">
        <f>AND(ABS(Table1[[#This Row],[tar-out]])&gt;=$L$1,ABS(Table1[[#This Row],[tar-out]])&lt;$M$1)</f>
        <v>1</v>
      </c>
      <c r="M5664" s="1" t="b">
        <f>AND(ABS(Table1[[#This Row],[tar-out]])&gt;=$M$1,ABS(Table1[[#This Row],[tar-out]])&lt;$N$1)</f>
        <v>0</v>
      </c>
      <c r="N5664" s="1" t="b">
        <f>AND(ABS(Table1[[#This Row],[tar-out]])&gt;=$N$1,ABS(Table1[[#This Row],[tar-out]])&lt;$O$1)</f>
        <v>0</v>
      </c>
      <c r="O5664" s="1" t="b">
        <f>AND(ABS(Table1[[#This Row],[tar-out]])&gt;=$O$1,ABS(Table1[[#This Row],[tar-out]])&lt;$P$1)</f>
        <v>0</v>
      </c>
      <c r="P5664" s="1">
        <f>ROUND(Table1[[#This Row],[tar-out]],0)</f>
        <v>-4</v>
      </c>
      <c r="Q5664" s="3">
        <v>5662</v>
      </c>
    </row>
    <row r="5665" spans="1:17" x14ac:dyDescent="0.25">
      <c r="A5665">
        <v>11</v>
      </c>
      <c r="B5665">
        <v>50</v>
      </c>
      <c r="C5665">
        <v>3.8181818181818201</v>
      </c>
      <c r="D5665">
        <v>2</v>
      </c>
      <c r="E5665">
        <v>2</v>
      </c>
      <c r="F5665">
        <v>2</v>
      </c>
      <c r="G5665">
        <v>5.2069997787475604</v>
      </c>
      <c r="H5665" s="1">
        <f>Table1[[#This Row],[target]]-Table1[[#This Row],[output]]</f>
        <v>-3.2069997787475604</v>
      </c>
      <c r="I5665" s="1">
        <f>Table1[[#This Row],[tar-out]]*Table1[[#This Row],[tar-out]]</f>
        <v>10.2848475808869</v>
      </c>
      <c r="J5665" s="1" t="b">
        <f>AND(ABS(Table1[[#This Row],[tar-out]])&gt;=$J$1,ABS(Table1[[#This Row],[tar-out]])&lt;$K$1)</f>
        <v>0</v>
      </c>
      <c r="K5665" s="1" t="b">
        <f>AND(ABS(Table1[[#This Row],[tar-out]])&gt;=$K$1,ABS(Table1[[#This Row],[tar-out]])&lt;$L$1)</f>
        <v>0</v>
      </c>
      <c r="L5665" s="1" t="b">
        <f>AND(ABS(Table1[[#This Row],[tar-out]])&gt;=$L$1,ABS(Table1[[#This Row],[tar-out]])&lt;$M$1)</f>
        <v>1</v>
      </c>
      <c r="M5665" s="1" t="b">
        <f>AND(ABS(Table1[[#This Row],[tar-out]])&gt;=$M$1,ABS(Table1[[#This Row],[tar-out]])&lt;$N$1)</f>
        <v>0</v>
      </c>
      <c r="N5665" s="1" t="b">
        <f>AND(ABS(Table1[[#This Row],[tar-out]])&gt;=$N$1,ABS(Table1[[#This Row],[tar-out]])&lt;$O$1)</f>
        <v>0</v>
      </c>
      <c r="O5665" s="1" t="b">
        <f>AND(ABS(Table1[[#This Row],[tar-out]])&gt;=$O$1,ABS(Table1[[#This Row],[tar-out]])&lt;$P$1)</f>
        <v>0</v>
      </c>
      <c r="P5665" s="1">
        <f>ROUND(Table1[[#This Row],[tar-out]],0)</f>
        <v>-3</v>
      </c>
      <c r="Q5665" s="2">
        <v>5663</v>
      </c>
    </row>
    <row r="5666" spans="1:17" x14ac:dyDescent="0.25">
      <c r="A5666">
        <v>11</v>
      </c>
      <c r="B5666">
        <v>50</v>
      </c>
      <c r="C5666">
        <v>3.8181818181818201</v>
      </c>
      <c r="D5666">
        <v>2</v>
      </c>
      <c r="E5666">
        <v>27</v>
      </c>
      <c r="F5666">
        <v>9.4994964753272892</v>
      </c>
      <c r="G5666">
        <v>6.0175547599792498</v>
      </c>
      <c r="H5666" s="1">
        <f>Table1[[#This Row],[target]]-Table1[[#This Row],[output]]</f>
        <v>3.4819417153480394</v>
      </c>
      <c r="I5666" s="1">
        <f>Table1[[#This Row],[tar-out]]*Table1[[#This Row],[tar-out]]</f>
        <v>12.123918109080847</v>
      </c>
      <c r="J5666" s="1" t="b">
        <f>AND(ABS(Table1[[#This Row],[tar-out]])&gt;=$J$1,ABS(Table1[[#This Row],[tar-out]])&lt;$K$1)</f>
        <v>0</v>
      </c>
      <c r="K5666" s="1" t="b">
        <f>AND(ABS(Table1[[#This Row],[tar-out]])&gt;=$K$1,ABS(Table1[[#This Row],[tar-out]])&lt;$L$1)</f>
        <v>0</v>
      </c>
      <c r="L5666" s="1" t="b">
        <f>AND(ABS(Table1[[#This Row],[tar-out]])&gt;=$L$1,ABS(Table1[[#This Row],[tar-out]])&lt;$M$1)</f>
        <v>1</v>
      </c>
      <c r="M5666" s="1" t="b">
        <f>AND(ABS(Table1[[#This Row],[tar-out]])&gt;=$M$1,ABS(Table1[[#This Row],[tar-out]])&lt;$N$1)</f>
        <v>0</v>
      </c>
      <c r="N5666" s="1" t="b">
        <f>AND(ABS(Table1[[#This Row],[tar-out]])&gt;=$N$1,ABS(Table1[[#This Row],[tar-out]])&lt;$O$1)</f>
        <v>0</v>
      </c>
      <c r="O5666" s="1" t="b">
        <f>AND(ABS(Table1[[#This Row],[tar-out]])&gt;=$O$1,ABS(Table1[[#This Row],[tar-out]])&lt;$P$1)</f>
        <v>0</v>
      </c>
      <c r="P5666" s="1">
        <f>ROUND(Table1[[#This Row],[tar-out]],0)</f>
        <v>3</v>
      </c>
      <c r="Q5666" s="3">
        <v>5664</v>
      </c>
    </row>
    <row r="5667" spans="1:17" x14ac:dyDescent="0.25">
      <c r="A5667">
        <v>11</v>
      </c>
      <c r="B5667">
        <v>50</v>
      </c>
      <c r="C5667">
        <v>3.8181818181818201</v>
      </c>
      <c r="D5667">
        <v>2</v>
      </c>
      <c r="E5667">
        <v>18</v>
      </c>
      <c r="F5667">
        <v>9.9986679986679992</v>
      </c>
      <c r="G5667">
        <v>6.0419187545776403</v>
      </c>
      <c r="H5667" s="1">
        <f>Table1[[#This Row],[target]]-Table1[[#This Row],[output]]</f>
        <v>3.9567492440903589</v>
      </c>
      <c r="I5667" s="1">
        <f>Table1[[#This Row],[tar-out]]*Table1[[#This Row],[tar-out]]</f>
        <v>15.655864580609627</v>
      </c>
      <c r="J5667" s="1" t="b">
        <f>AND(ABS(Table1[[#This Row],[tar-out]])&gt;=$J$1,ABS(Table1[[#This Row],[tar-out]])&lt;$K$1)</f>
        <v>0</v>
      </c>
      <c r="K5667" s="1" t="b">
        <f>AND(ABS(Table1[[#This Row],[tar-out]])&gt;=$K$1,ABS(Table1[[#This Row],[tar-out]])&lt;$L$1)</f>
        <v>0</v>
      </c>
      <c r="L5667" s="1" t="b">
        <f>AND(ABS(Table1[[#This Row],[tar-out]])&gt;=$L$1,ABS(Table1[[#This Row],[tar-out]])&lt;$M$1)</f>
        <v>1</v>
      </c>
      <c r="M5667" s="1" t="b">
        <f>AND(ABS(Table1[[#This Row],[tar-out]])&gt;=$M$1,ABS(Table1[[#This Row],[tar-out]])&lt;$N$1)</f>
        <v>0</v>
      </c>
      <c r="N5667" s="1" t="b">
        <f>AND(ABS(Table1[[#This Row],[tar-out]])&gt;=$N$1,ABS(Table1[[#This Row],[tar-out]])&lt;$O$1)</f>
        <v>0</v>
      </c>
      <c r="O5667" s="1" t="b">
        <f>AND(ABS(Table1[[#This Row],[tar-out]])&gt;=$O$1,ABS(Table1[[#This Row],[tar-out]])&lt;$P$1)</f>
        <v>0</v>
      </c>
      <c r="P5667" s="1">
        <f>ROUND(Table1[[#This Row],[tar-out]],0)</f>
        <v>4</v>
      </c>
      <c r="Q5667" s="2">
        <v>5665</v>
      </c>
    </row>
    <row r="5668" spans="1:17" x14ac:dyDescent="0.25">
      <c r="A5668">
        <v>11</v>
      </c>
      <c r="B5668">
        <v>50</v>
      </c>
      <c r="C5668">
        <v>3.8181818181818201</v>
      </c>
      <c r="D5668">
        <v>2</v>
      </c>
      <c r="E5668">
        <v>38</v>
      </c>
      <c r="F5668">
        <v>7.7290930506478199</v>
      </c>
      <c r="G5668">
        <v>5.9877762794494602</v>
      </c>
      <c r="H5668" s="1">
        <f>Table1[[#This Row],[target]]-Table1[[#This Row],[output]]</f>
        <v>1.7413167711983597</v>
      </c>
      <c r="I5668" s="1">
        <f>Table1[[#This Row],[tar-out]]*Table1[[#This Row],[tar-out]]</f>
        <v>3.0321840976566805</v>
      </c>
      <c r="J5668" s="1" t="b">
        <f>AND(ABS(Table1[[#This Row],[tar-out]])&gt;=$J$1,ABS(Table1[[#This Row],[tar-out]])&lt;$K$1)</f>
        <v>0</v>
      </c>
      <c r="K5668" s="1" t="b">
        <f>AND(ABS(Table1[[#This Row],[tar-out]])&gt;=$K$1,ABS(Table1[[#This Row],[tar-out]])&lt;$L$1)</f>
        <v>1</v>
      </c>
      <c r="L5668" s="1" t="b">
        <f>AND(ABS(Table1[[#This Row],[tar-out]])&gt;=$L$1,ABS(Table1[[#This Row],[tar-out]])&lt;$M$1)</f>
        <v>0</v>
      </c>
      <c r="M5668" s="1" t="b">
        <f>AND(ABS(Table1[[#This Row],[tar-out]])&gt;=$M$1,ABS(Table1[[#This Row],[tar-out]])&lt;$N$1)</f>
        <v>0</v>
      </c>
      <c r="N5668" s="1" t="b">
        <f>AND(ABS(Table1[[#This Row],[tar-out]])&gt;=$N$1,ABS(Table1[[#This Row],[tar-out]])&lt;$O$1)</f>
        <v>0</v>
      </c>
      <c r="O5668" s="1" t="b">
        <f>AND(ABS(Table1[[#This Row],[tar-out]])&gt;=$O$1,ABS(Table1[[#This Row],[tar-out]])&lt;$P$1)</f>
        <v>0</v>
      </c>
      <c r="P5668" s="1">
        <f>ROUND(Table1[[#This Row],[tar-out]],0)</f>
        <v>2</v>
      </c>
      <c r="Q5668" s="3">
        <v>5666</v>
      </c>
    </row>
    <row r="5669" spans="1:17" x14ac:dyDescent="0.25">
      <c r="A5669">
        <v>11</v>
      </c>
      <c r="B5669">
        <v>50</v>
      </c>
      <c r="C5669">
        <v>3.8181818181818201</v>
      </c>
      <c r="D5669">
        <v>2</v>
      </c>
      <c r="E5669">
        <v>11</v>
      </c>
      <c r="F5669">
        <v>9.2775371287128703</v>
      </c>
      <c r="G5669">
        <v>6.0608687400817898</v>
      </c>
      <c r="H5669" s="1">
        <f>Table1[[#This Row],[target]]-Table1[[#This Row],[output]]</f>
        <v>3.2166683886310805</v>
      </c>
      <c r="I5669" s="1">
        <f>Table1[[#This Row],[tar-out]]*Table1[[#This Row],[tar-out]]</f>
        <v>10.346955522418472</v>
      </c>
      <c r="J5669" s="1" t="b">
        <f>AND(ABS(Table1[[#This Row],[tar-out]])&gt;=$J$1,ABS(Table1[[#This Row],[tar-out]])&lt;$K$1)</f>
        <v>0</v>
      </c>
      <c r="K5669" s="1" t="b">
        <f>AND(ABS(Table1[[#This Row],[tar-out]])&gt;=$K$1,ABS(Table1[[#This Row],[tar-out]])&lt;$L$1)</f>
        <v>0</v>
      </c>
      <c r="L5669" s="1" t="b">
        <f>AND(ABS(Table1[[#This Row],[tar-out]])&gt;=$L$1,ABS(Table1[[#This Row],[tar-out]])&lt;$M$1)</f>
        <v>1</v>
      </c>
      <c r="M5669" s="1" t="b">
        <f>AND(ABS(Table1[[#This Row],[tar-out]])&gt;=$M$1,ABS(Table1[[#This Row],[tar-out]])&lt;$N$1)</f>
        <v>0</v>
      </c>
      <c r="N5669" s="1" t="b">
        <f>AND(ABS(Table1[[#This Row],[tar-out]])&gt;=$N$1,ABS(Table1[[#This Row],[tar-out]])&lt;$O$1)</f>
        <v>0</v>
      </c>
      <c r="O5669" s="1" t="b">
        <f>AND(ABS(Table1[[#This Row],[tar-out]])&gt;=$O$1,ABS(Table1[[#This Row],[tar-out]])&lt;$P$1)</f>
        <v>0</v>
      </c>
      <c r="P5669" s="1">
        <f>ROUND(Table1[[#This Row],[tar-out]],0)</f>
        <v>3</v>
      </c>
      <c r="Q5669" s="2">
        <v>5667</v>
      </c>
    </row>
    <row r="5670" spans="1:17" x14ac:dyDescent="0.25">
      <c r="A5670">
        <v>11</v>
      </c>
      <c r="B5670">
        <v>50</v>
      </c>
      <c r="C5670">
        <v>3.8181818181818201</v>
      </c>
      <c r="D5670">
        <v>2</v>
      </c>
      <c r="E5670">
        <v>26</v>
      </c>
      <c r="F5670">
        <v>8.2974203338391508</v>
      </c>
      <c r="G5670">
        <v>6.0202617645263699</v>
      </c>
      <c r="H5670" s="1">
        <f>Table1[[#This Row],[target]]-Table1[[#This Row],[output]]</f>
        <v>2.2771585693127809</v>
      </c>
      <c r="I5670" s="1">
        <f>Table1[[#This Row],[tar-out]]*Table1[[#This Row],[tar-out]]</f>
        <v>5.1854511497946314</v>
      </c>
      <c r="J5670" s="1" t="b">
        <f>AND(ABS(Table1[[#This Row],[tar-out]])&gt;=$J$1,ABS(Table1[[#This Row],[tar-out]])&lt;$K$1)</f>
        <v>0</v>
      </c>
      <c r="K5670" s="1" t="b">
        <f>AND(ABS(Table1[[#This Row],[tar-out]])&gt;=$K$1,ABS(Table1[[#This Row],[tar-out]])&lt;$L$1)</f>
        <v>0</v>
      </c>
      <c r="L5670" s="1" t="b">
        <f>AND(ABS(Table1[[#This Row],[tar-out]])&gt;=$L$1,ABS(Table1[[#This Row],[tar-out]])&lt;$M$1)</f>
        <v>1</v>
      </c>
      <c r="M5670" s="1" t="b">
        <f>AND(ABS(Table1[[#This Row],[tar-out]])&gt;=$M$1,ABS(Table1[[#This Row],[tar-out]])&lt;$N$1)</f>
        <v>0</v>
      </c>
      <c r="N5670" s="1" t="b">
        <f>AND(ABS(Table1[[#This Row],[tar-out]])&gt;=$N$1,ABS(Table1[[#This Row],[tar-out]])&lt;$O$1)</f>
        <v>0</v>
      </c>
      <c r="O5670" s="1" t="b">
        <f>AND(ABS(Table1[[#This Row],[tar-out]])&gt;=$O$1,ABS(Table1[[#This Row],[tar-out]])&lt;$P$1)</f>
        <v>0</v>
      </c>
      <c r="P5670" s="1">
        <f>ROUND(Table1[[#This Row],[tar-out]],0)</f>
        <v>2</v>
      </c>
      <c r="Q5670" s="3">
        <v>5668</v>
      </c>
    </row>
    <row r="5671" spans="1:17" x14ac:dyDescent="0.25">
      <c r="A5671">
        <v>11</v>
      </c>
      <c r="B5671">
        <v>50</v>
      </c>
      <c r="C5671">
        <v>3.8181818181818201</v>
      </c>
      <c r="D5671">
        <v>2</v>
      </c>
      <c r="E5671">
        <v>17</v>
      </c>
      <c r="F5671">
        <v>8.7510683760683694</v>
      </c>
      <c r="G5671">
        <v>6.0446262359619096</v>
      </c>
      <c r="H5671" s="1">
        <f>Table1[[#This Row],[target]]-Table1[[#This Row],[output]]</f>
        <v>2.7064421401064598</v>
      </c>
      <c r="I5671" s="1">
        <f>Table1[[#This Row],[tar-out]]*Table1[[#This Row],[tar-out]]</f>
        <v>7.3248290577440338</v>
      </c>
      <c r="J5671" s="1" t="b">
        <f>AND(ABS(Table1[[#This Row],[tar-out]])&gt;=$J$1,ABS(Table1[[#This Row],[tar-out]])&lt;$K$1)</f>
        <v>0</v>
      </c>
      <c r="K5671" s="1" t="b">
        <f>AND(ABS(Table1[[#This Row],[tar-out]])&gt;=$K$1,ABS(Table1[[#This Row],[tar-out]])&lt;$L$1)</f>
        <v>0</v>
      </c>
      <c r="L5671" s="1" t="b">
        <f>AND(ABS(Table1[[#This Row],[tar-out]])&gt;=$L$1,ABS(Table1[[#This Row],[tar-out]])&lt;$M$1)</f>
        <v>1</v>
      </c>
      <c r="M5671" s="1" t="b">
        <f>AND(ABS(Table1[[#This Row],[tar-out]])&gt;=$M$1,ABS(Table1[[#This Row],[tar-out]])&lt;$N$1)</f>
        <v>0</v>
      </c>
      <c r="N5671" s="1" t="b">
        <f>AND(ABS(Table1[[#This Row],[tar-out]])&gt;=$N$1,ABS(Table1[[#This Row],[tar-out]])&lt;$O$1)</f>
        <v>0</v>
      </c>
      <c r="O5671" s="1" t="b">
        <f>AND(ABS(Table1[[#This Row],[tar-out]])&gt;=$O$1,ABS(Table1[[#This Row],[tar-out]])&lt;$P$1)</f>
        <v>0</v>
      </c>
      <c r="P5671" s="1">
        <f>ROUND(Table1[[#This Row],[tar-out]],0)</f>
        <v>3</v>
      </c>
      <c r="Q5671" s="2">
        <v>5669</v>
      </c>
    </row>
    <row r="5672" spans="1:17" x14ac:dyDescent="0.25">
      <c r="A5672">
        <v>11</v>
      </c>
      <c r="B5672">
        <v>50</v>
      </c>
      <c r="C5672">
        <v>3.8181818181818201</v>
      </c>
      <c r="D5672">
        <v>2</v>
      </c>
      <c r="E5672">
        <v>10</v>
      </c>
      <c r="F5672">
        <v>9.27536231884058</v>
      </c>
      <c r="G5672">
        <v>6.0635757446289098</v>
      </c>
      <c r="H5672" s="1">
        <f>Table1[[#This Row],[target]]-Table1[[#This Row],[output]]</f>
        <v>3.2117865742116702</v>
      </c>
      <c r="I5672" s="1">
        <f>Table1[[#This Row],[tar-out]]*Table1[[#This Row],[tar-out]]</f>
        <v>10.315572998286337</v>
      </c>
      <c r="J5672" s="1" t="b">
        <f>AND(ABS(Table1[[#This Row],[tar-out]])&gt;=$J$1,ABS(Table1[[#This Row],[tar-out]])&lt;$K$1)</f>
        <v>0</v>
      </c>
      <c r="K5672" s="1" t="b">
        <f>AND(ABS(Table1[[#This Row],[tar-out]])&gt;=$K$1,ABS(Table1[[#This Row],[tar-out]])&lt;$L$1)</f>
        <v>0</v>
      </c>
      <c r="L5672" s="1" t="b">
        <f>AND(ABS(Table1[[#This Row],[tar-out]])&gt;=$L$1,ABS(Table1[[#This Row],[tar-out]])&lt;$M$1)</f>
        <v>1</v>
      </c>
      <c r="M5672" s="1" t="b">
        <f>AND(ABS(Table1[[#This Row],[tar-out]])&gt;=$M$1,ABS(Table1[[#This Row],[tar-out]])&lt;$N$1)</f>
        <v>0</v>
      </c>
      <c r="N5672" s="1" t="b">
        <f>AND(ABS(Table1[[#This Row],[tar-out]])&gt;=$N$1,ABS(Table1[[#This Row],[tar-out]])&lt;$O$1)</f>
        <v>0</v>
      </c>
      <c r="O5672" s="1" t="b">
        <f>AND(ABS(Table1[[#This Row],[tar-out]])&gt;=$O$1,ABS(Table1[[#This Row],[tar-out]])&lt;$P$1)</f>
        <v>0</v>
      </c>
      <c r="P5672" s="1">
        <f>ROUND(Table1[[#This Row],[tar-out]],0)</f>
        <v>3</v>
      </c>
      <c r="Q5672" s="3">
        <v>5670</v>
      </c>
    </row>
    <row r="5673" spans="1:17" x14ac:dyDescent="0.25">
      <c r="A5673">
        <v>11</v>
      </c>
      <c r="B5673">
        <v>50</v>
      </c>
      <c r="C5673">
        <v>3.8181818181818201</v>
      </c>
      <c r="D5673">
        <v>2</v>
      </c>
      <c r="E5673">
        <v>5</v>
      </c>
      <c r="F5673">
        <v>5.5624519600307503</v>
      </c>
      <c r="G5673">
        <v>5.7634792327880904</v>
      </c>
      <c r="H5673" s="1">
        <f>Table1[[#This Row],[target]]-Table1[[#This Row],[output]]</f>
        <v>-0.20102727275734011</v>
      </c>
      <c r="I5673" s="1">
        <f>Table1[[#This Row],[tar-out]]*Table1[[#This Row],[tar-out]]</f>
        <v>4.0411964392254016E-2</v>
      </c>
      <c r="J5673" s="1" t="b">
        <f>AND(ABS(Table1[[#This Row],[tar-out]])&gt;=$J$1,ABS(Table1[[#This Row],[tar-out]])&lt;$K$1)</f>
        <v>1</v>
      </c>
      <c r="K5673" s="1" t="b">
        <f>AND(ABS(Table1[[#This Row],[tar-out]])&gt;=$K$1,ABS(Table1[[#This Row],[tar-out]])&lt;$L$1)</f>
        <v>0</v>
      </c>
      <c r="L5673" s="1" t="b">
        <f>AND(ABS(Table1[[#This Row],[tar-out]])&gt;=$L$1,ABS(Table1[[#This Row],[tar-out]])&lt;$M$1)</f>
        <v>0</v>
      </c>
      <c r="M5673" s="1" t="b">
        <f>AND(ABS(Table1[[#This Row],[tar-out]])&gt;=$M$1,ABS(Table1[[#This Row],[tar-out]])&lt;$N$1)</f>
        <v>0</v>
      </c>
      <c r="N5673" s="1" t="b">
        <f>AND(ABS(Table1[[#This Row],[tar-out]])&gt;=$N$1,ABS(Table1[[#This Row],[tar-out]])&lt;$O$1)</f>
        <v>0</v>
      </c>
      <c r="O5673" s="1" t="b">
        <f>AND(ABS(Table1[[#This Row],[tar-out]])&gt;=$O$1,ABS(Table1[[#This Row],[tar-out]])&lt;$P$1)</f>
        <v>0</v>
      </c>
      <c r="P5673" s="1">
        <f>ROUND(Table1[[#This Row],[tar-out]],0)</f>
        <v>0</v>
      </c>
      <c r="Q5673" s="2">
        <v>5671</v>
      </c>
    </row>
    <row r="5674" spans="1:17" x14ac:dyDescent="0.25">
      <c r="A5674">
        <v>11</v>
      </c>
      <c r="B5674">
        <v>50</v>
      </c>
      <c r="C5674">
        <v>3.8181818181818201</v>
      </c>
      <c r="D5674">
        <v>2</v>
      </c>
      <c r="E5674">
        <v>6</v>
      </c>
      <c r="F5674">
        <v>6.4709980096673299</v>
      </c>
      <c r="G5674">
        <v>5.9405369758606001</v>
      </c>
      <c r="H5674" s="1">
        <f>Table1[[#This Row],[target]]-Table1[[#This Row],[output]]</f>
        <v>0.53046103380672971</v>
      </c>
      <c r="I5674" s="1">
        <f>Table1[[#This Row],[tar-out]]*Table1[[#This Row],[tar-out]]</f>
        <v>0.28138890838730446</v>
      </c>
      <c r="J5674" s="1" t="b">
        <f>AND(ABS(Table1[[#This Row],[tar-out]])&gt;=$J$1,ABS(Table1[[#This Row],[tar-out]])&lt;$K$1)</f>
        <v>1</v>
      </c>
      <c r="K5674" s="1" t="b">
        <f>AND(ABS(Table1[[#This Row],[tar-out]])&gt;=$K$1,ABS(Table1[[#This Row],[tar-out]])&lt;$L$1)</f>
        <v>0</v>
      </c>
      <c r="L5674" s="1" t="b">
        <f>AND(ABS(Table1[[#This Row],[tar-out]])&gt;=$L$1,ABS(Table1[[#This Row],[tar-out]])&lt;$M$1)</f>
        <v>0</v>
      </c>
      <c r="M5674" s="1" t="b">
        <f>AND(ABS(Table1[[#This Row],[tar-out]])&gt;=$M$1,ABS(Table1[[#This Row],[tar-out]])&lt;$N$1)</f>
        <v>0</v>
      </c>
      <c r="N5674" s="1" t="b">
        <f>AND(ABS(Table1[[#This Row],[tar-out]])&gt;=$N$1,ABS(Table1[[#This Row],[tar-out]])&lt;$O$1)</f>
        <v>0</v>
      </c>
      <c r="O5674" s="1" t="b">
        <f>AND(ABS(Table1[[#This Row],[tar-out]])&gt;=$O$1,ABS(Table1[[#This Row],[tar-out]])&lt;$P$1)</f>
        <v>0</v>
      </c>
      <c r="P5674" s="1">
        <f>ROUND(Table1[[#This Row],[tar-out]],0)</f>
        <v>1</v>
      </c>
      <c r="Q5674" s="3">
        <v>5672</v>
      </c>
    </row>
    <row r="5675" spans="1:17" x14ac:dyDescent="0.25">
      <c r="A5675">
        <v>11</v>
      </c>
      <c r="B5675">
        <v>50</v>
      </c>
      <c r="C5675">
        <v>3.8181818181818201</v>
      </c>
      <c r="D5675">
        <v>2</v>
      </c>
      <c r="E5675">
        <v>3</v>
      </c>
      <c r="F5675">
        <v>3.4268774703557301</v>
      </c>
      <c r="G5675">
        <v>5.3955354690551802</v>
      </c>
      <c r="H5675" s="1">
        <f>Table1[[#This Row],[target]]-Table1[[#This Row],[output]]</f>
        <v>-1.9686579986994501</v>
      </c>
      <c r="I5675" s="1">
        <f>Table1[[#This Row],[tar-out]]*Table1[[#This Row],[tar-out]]</f>
        <v>3.8756143158433241</v>
      </c>
      <c r="J5675" s="1" t="b">
        <f>AND(ABS(Table1[[#This Row],[tar-out]])&gt;=$J$1,ABS(Table1[[#This Row],[tar-out]])&lt;$K$1)</f>
        <v>0</v>
      </c>
      <c r="K5675" s="1" t="b">
        <f>AND(ABS(Table1[[#This Row],[tar-out]])&gt;=$K$1,ABS(Table1[[#This Row],[tar-out]])&lt;$L$1)</f>
        <v>1</v>
      </c>
      <c r="L5675" s="1" t="b">
        <f>AND(ABS(Table1[[#This Row],[tar-out]])&gt;=$L$1,ABS(Table1[[#This Row],[tar-out]])&lt;$M$1)</f>
        <v>0</v>
      </c>
      <c r="M5675" s="1" t="b">
        <f>AND(ABS(Table1[[#This Row],[tar-out]])&gt;=$M$1,ABS(Table1[[#This Row],[tar-out]])&lt;$N$1)</f>
        <v>0</v>
      </c>
      <c r="N5675" s="1" t="b">
        <f>AND(ABS(Table1[[#This Row],[tar-out]])&gt;=$N$1,ABS(Table1[[#This Row],[tar-out]])&lt;$O$1)</f>
        <v>0</v>
      </c>
      <c r="O5675" s="1" t="b">
        <f>AND(ABS(Table1[[#This Row],[tar-out]])&gt;=$O$1,ABS(Table1[[#This Row],[tar-out]])&lt;$P$1)</f>
        <v>0</v>
      </c>
      <c r="P5675" s="1">
        <f>ROUND(Table1[[#This Row],[tar-out]],0)</f>
        <v>-2</v>
      </c>
      <c r="Q5675" s="2">
        <v>5673</v>
      </c>
    </row>
    <row r="5676" spans="1:17" x14ac:dyDescent="0.25">
      <c r="A5676">
        <v>11</v>
      </c>
      <c r="B5676">
        <v>50</v>
      </c>
      <c r="C5676">
        <v>3.8181818181818201</v>
      </c>
      <c r="D5676">
        <v>2</v>
      </c>
      <c r="E5676">
        <v>4</v>
      </c>
      <c r="F5676">
        <v>4.3788049605411503</v>
      </c>
      <c r="G5676">
        <v>5.5840706825256303</v>
      </c>
      <c r="H5676" s="1">
        <f>Table1[[#This Row],[target]]-Table1[[#This Row],[output]]</f>
        <v>-1.20526572198448</v>
      </c>
      <c r="I5676" s="1">
        <f>Table1[[#This Row],[tar-out]]*Table1[[#This Row],[tar-out]]</f>
        <v>1.4526654605907698</v>
      </c>
      <c r="J5676" s="1" t="b">
        <f>AND(ABS(Table1[[#This Row],[tar-out]])&gt;=$J$1,ABS(Table1[[#This Row],[tar-out]])&lt;$K$1)</f>
        <v>0</v>
      </c>
      <c r="K5676" s="1" t="b">
        <f>AND(ABS(Table1[[#This Row],[tar-out]])&gt;=$K$1,ABS(Table1[[#This Row],[tar-out]])&lt;$L$1)</f>
        <v>1</v>
      </c>
      <c r="L5676" s="1" t="b">
        <f>AND(ABS(Table1[[#This Row],[tar-out]])&gt;=$L$1,ABS(Table1[[#This Row],[tar-out]])&lt;$M$1)</f>
        <v>0</v>
      </c>
      <c r="M5676" s="1" t="b">
        <f>AND(ABS(Table1[[#This Row],[tar-out]])&gt;=$M$1,ABS(Table1[[#This Row],[tar-out]])&lt;$N$1)</f>
        <v>0</v>
      </c>
      <c r="N5676" s="1" t="b">
        <f>AND(ABS(Table1[[#This Row],[tar-out]])&gt;=$N$1,ABS(Table1[[#This Row],[tar-out]])&lt;$O$1)</f>
        <v>0</v>
      </c>
      <c r="O5676" s="1" t="b">
        <f>AND(ABS(Table1[[#This Row],[tar-out]])&gt;=$O$1,ABS(Table1[[#This Row],[tar-out]])&lt;$P$1)</f>
        <v>0</v>
      </c>
      <c r="P5676" s="1">
        <f>ROUND(Table1[[#This Row],[tar-out]],0)</f>
        <v>-1</v>
      </c>
      <c r="Q5676" s="3">
        <v>5674</v>
      </c>
    </row>
    <row r="5677" spans="1:17" x14ac:dyDescent="0.25">
      <c r="A5677">
        <v>11</v>
      </c>
      <c r="B5677">
        <v>50</v>
      </c>
      <c r="C5677">
        <v>3.8181818181818201</v>
      </c>
      <c r="D5677">
        <v>2</v>
      </c>
      <c r="E5677">
        <v>103</v>
      </c>
      <c r="F5677">
        <v>6.7686567164179099</v>
      </c>
      <c r="G5677">
        <v>5.8651838302612296</v>
      </c>
      <c r="H5677" s="1">
        <f>Table1[[#This Row],[target]]-Table1[[#This Row],[output]]</f>
        <v>0.90347288615668031</v>
      </c>
      <c r="I5677" s="1">
        <f>Table1[[#This Row],[tar-out]]*Table1[[#This Row],[tar-out]]</f>
        <v>0.81626325602028182</v>
      </c>
      <c r="J5677" s="1" t="b">
        <f>AND(ABS(Table1[[#This Row],[tar-out]])&gt;=$J$1,ABS(Table1[[#This Row],[tar-out]])&lt;$K$1)</f>
        <v>1</v>
      </c>
      <c r="K5677" s="1" t="b">
        <f>AND(ABS(Table1[[#This Row],[tar-out]])&gt;=$K$1,ABS(Table1[[#This Row],[tar-out]])&lt;$L$1)</f>
        <v>0</v>
      </c>
      <c r="L5677" s="1" t="b">
        <f>AND(ABS(Table1[[#This Row],[tar-out]])&gt;=$L$1,ABS(Table1[[#This Row],[tar-out]])&lt;$M$1)</f>
        <v>0</v>
      </c>
      <c r="M5677" s="1" t="b">
        <f>AND(ABS(Table1[[#This Row],[tar-out]])&gt;=$M$1,ABS(Table1[[#This Row],[tar-out]])&lt;$N$1)</f>
        <v>0</v>
      </c>
      <c r="N5677" s="1" t="b">
        <f>AND(ABS(Table1[[#This Row],[tar-out]])&gt;=$N$1,ABS(Table1[[#This Row],[tar-out]])&lt;$O$1)</f>
        <v>0</v>
      </c>
      <c r="O5677" s="1" t="b">
        <f>AND(ABS(Table1[[#This Row],[tar-out]])&gt;=$O$1,ABS(Table1[[#This Row],[tar-out]])&lt;$P$1)</f>
        <v>0</v>
      </c>
      <c r="P5677" s="1">
        <f>ROUND(Table1[[#This Row],[tar-out]],0)</f>
        <v>1</v>
      </c>
      <c r="Q5677" s="2">
        <v>5675</v>
      </c>
    </row>
    <row r="5678" spans="1:17" x14ac:dyDescent="0.25">
      <c r="A5678">
        <v>11</v>
      </c>
      <c r="B5678">
        <v>50</v>
      </c>
      <c r="C5678">
        <v>3.8181818181818201</v>
      </c>
      <c r="D5678">
        <v>2</v>
      </c>
      <c r="E5678">
        <v>28</v>
      </c>
      <c r="F5678">
        <v>6.37446808510638</v>
      </c>
      <c r="G5678">
        <v>6.0148477554321298</v>
      </c>
      <c r="H5678" s="1">
        <f>Table1[[#This Row],[target]]-Table1[[#This Row],[output]]</f>
        <v>0.35962032967425017</v>
      </c>
      <c r="I5678" s="1">
        <f>Table1[[#This Row],[tar-out]]*Table1[[#This Row],[tar-out]]</f>
        <v>0.12932678151501639</v>
      </c>
      <c r="J5678" s="1" t="b">
        <f>AND(ABS(Table1[[#This Row],[tar-out]])&gt;=$J$1,ABS(Table1[[#This Row],[tar-out]])&lt;$K$1)</f>
        <v>1</v>
      </c>
      <c r="K5678" s="1" t="b">
        <f>AND(ABS(Table1[[#This Row],[tar-out]])&gt;=$K$1,ABS(Table1[[#This Row],[tar-out]])&lt;$L$1)</f>
        <v>0</v>
      </c>
      <c r="L5678" s="1" t="b">
        <f>AND(ABS(Table1[[#This Row],[tar-out]])&gt;=$L$1,ABS(Table1[[#This Row],[tar-out]])&lt;$M$1)</f>
        <v>0</v>
      </c>
      <c r="M5678" s="1" t="b">
        <f>AND(ABS(Table1[[#This Row],[tar-out]])&gt;=$M$1,ABS(Table1[[#This Row],[tar-out]])&lt;$N$1)</f>
        <v>0</v>
      </c>
      <c r="N5678" s="1" t="b">
        <f>AND(ABS(Table1[[#This Row],[tar-out]])&gt;=$N$1,ABS(Table1[[#This Row],[tar-out]])&lt;$O$1)</f>
        <v>0</v>
      </c>
      <c r="O5678" s="1" t="b">
        <f>AND(ABS(Table1[[#This Row],[tar-out]])&gt;=$O$1,ABS(Table1[[#This Row],[tar-out]])&lt;$P$1)</f>
        <v>0</v>
      </c>
      <c r="P5678" s="1">
        <f>ROUND(Table1[[#This Row],[tar-out]],0)</f>
        <v>0</v>
      </c>
      <c r="Q5678" s="3">
        <v>5676</v>
      </c>
    </row>
    <row r="5679" spans="1:17" x14ac:dyDescent="0.25">
      <c r="A5679">
        <v>11</v>
      </c>
      <c r="B5679">
        <v>50</v>
      </c>
      <c r="C5679">
        <v>3.8181818181818201</v>
      </c>
      <c r="D5679">
        <v>2</v>
      </c>
      <c r="E5679">
        <v>109</v>
      </c>
      <c r="F5679">
        <v>3.6666666666666701</v>
      </c>
      <c r="G5679">
        <v>5.8632621765136701</v>
      </c>
      <c r="H5679" s="1">
        <f>Table1[[#This Row],[target]]-Table1[[#This Row],[output]]</f>
        <v>-2.196595509847</v>
      </c>
      <c r="I5679" s="1">
        <f>Table1[[#This Row],[tar-out]]*Table1[[#This Row],[tar-out]]</f>
        <v>4.8250318338800016</v>
      </c>
      <c r="J5679" s="1" t="b">
        <f>AND(ABS(Table1[[#This Row],[tar-out]])&gt;=$J$1,ABS(Table1[[#This Row],[tar-out]])&lt;$K$1)</f>
        <v>0</v>
      </c>
      <c r="K5679" s="1" t="b">
        <f>AND(ABS(Table1[[#This Row],[tar-out]])&gt;=$K$1,ABS(Table1[[#This Row],[tar-out]])&lt;$L$1)</f>
        <v>0</v>
      </c>
      <c r="L5679" s="1" t="b">
        <f>AND(ABS(Table1[[#This Row],[tar-out]])&gt;=$L$1,ABS(Table1[[#This Row],[tar-out]])&lt;$M$1)</f>
        <v>1</v>
      </c>
      <c r="M5679" s="1" t="b">
        <f>AND(ABS(Table1[[#This Row],[tar-out]])&gt;=$M$1,ABS(Table1[[#This Row],[tar-out]])&lt;$N$1)</f>
        <v>0</v>
      </c>
      <c r="N5679" s="1" t="b">
        <f>AND(ABS(Table1[[#This Row],[tar-out]])&gt;=$N$1,ABS(Table1[[#This Row],[tar-out]])&lt;$O$1)</f>
        <v>0</v>
      </c>
      <c r="O5679" s="1" t="b">
        <f>AND(ABS(Table1[[#This Row],[tar-out]])&gt;=$O$1,ABS(Table1[[#This Row],[tar-out]])&lt;$P$1)</f>
        <v>0</v>
      </c>
      <c r="P5679" s="1">
        <f>ROUND(Table1[[#This Row],[tar-out]],0)</f>
        <v>-2</v>
      </c>
      <c r="Q5679" s="2">
        <v>5677</v>
      </c>
    </row>
    <row r="5680" spans="1:17" x14ac:dyDescent="0.25">
      <c r="A5680">
        <v>11</v>
      </c>
      <c r="B5680">
        <v>50</v>
      </c>
      <c r="C5680">
        <v>3.8181818181818201</v>
      </c>
      <c r="D5680">
        <v>2</v>
      </c>
      <c r="E5680">
        <v>84</v>
      </c>
      <c r="F5680">
        <v>4.1636363636363596</v>
      </c>
      <c r="G5680">
        <v>5.88783884048462</v>
      </c>
      <c r="H5680" s="1">
        <f>Table1[[#This Row],[target]]-Table1[[#This Row],[output]]</f>
        <v>-1.7242024768482604</v>
      </c>
      <c r="I5680" s="1">
        <f>Table1[[#This Row],[tar-out]]*Table1[[#This Row],[tar-out]]</f>
        <v>2.9728741811696762</v>
      </c>
      <c r="J5680" s="1" t="b">
        <f>AND(ABS(Table1[[#This Row],[tar-out]])&gt;=$J$1,ABS(Table1[[#This Row],[tar-out]])&lt;$K$1)</f>
        <v>0</v>
      </c>
      <c r="K5680" s="1" t="b">
        <f>AND(ABS(Table1[[#This Row],[tar-out]])&gt;=$K$1,ABS(Table1[[#This Row],[tar-out]])&lt;$L$1)</f>
        <v>1</v>
      </c>
      <c r="L5680" s="1" t="b">
        <f>AND(ABS(Table1[[#This Row],[tar-out]])&gt;=$L$1,ABS(Table1[[#This Row],[tar-out]])&lt;$M$1)</f>
        <v>0</v>
      </c>
      <c r="M5680" s="1" t="b">
        <f>AND(ABS(Table1[[#This Row],[tar-out]])&gt;=$M$1,ABS(Table1[[#This Row],[tar-out]])&lt;$N$1)</f>
        <v>0</v>
      </c>
      <c r="N5680" s="1" t="b">
        <f>AND(ABS(Table1[[#This Row],[tar-out]])&gt;=$N$1,ABS(Table1[[#This Row],[tar-out]])&lt;$O$1)</f>
        <v>0</v>
      </c>
      <c r="O5680" s="1" t="b">
        <f>AND(ABS(Table1[[#This Row],[tar-out]])&gt;=$O$1,ABS(Table1[[#This Row],[tar-out]])&lt;$P$1)</f>
        <v>0</v>
      </c>
      <c r="P5680" s="1">
        <f>ROUND(Table1[[#This Row],[tar-out]],0)</f>
        <v>-2</v>
      </c>
      <c r="Q5680" s="3">
        <v>5678</v>
      </c>
    </row>
    <row r="5681" spans="1:17" x14ac:dyDescent="0.25">
      <c r="A5681">
        <v>11</v>
      </c>
      <c r="B5681">
        <v>50</v>
      </c>
      <c r="C5681">
        <v>3.8181818181818201</v>
      </c>
      <c r="D5681">
        <v>2</v>
      </c>
      <c r="E5681">
        <v>53</v>
      </c>
      <c r="F5681">
        <v>5.1680000000000001</v>
      </c>
      <c r="G5681">
        <v>5.9521293640136701</v>
      </c>
      <c r="H5681" s="1">
        <f>Table1[[#This Row],[target]]-Table1[[#This Row],[output]]</f>
        <v>-0.78412936401366995</v>
      </c>
      <c r="I5681" s="1">
        <f>Table1[[#This Row],[tar-out]]*Table1[[#This Row],[tar-out]]</f>
        <v>0.61485885950848251</v>
      </c>
      <c r="J5681" s="1" t="b">
        <f>AND(ABS(Table1[[#This Row],[tar-out]])&gt;=$J$1,ABS(Table1[[#This Row],[tar-out]])&lt;$K$1)</f>
        <v>1</v>
      </c>
      <c r="K5681" s="1" t="b">
        <f>AND(ABS(Table1[[#This Row],[tar-out]])&gt;=$K$1,ABS(Table1[[#This Row],[tar-out]])&lt;$L$1)</f>
        <v>0</v>
      </c>
      <c r="L5681" s="1" t="b">
        <f>AND(ABS(Table1[[#This Row],[tar-out]])&gt;=$L$1,ABS(Table1[[#This Row],[tar-out]])&lt;$M$1)</f>
        <v>0</v>
      </c>
      <c r="M5681" s="1" t="b">
        <f>AND(ABS(Table1[[#This Row],[tar-out]])&gt;=$M$1,ABS(Table1[[#This Row],[tar-out]])&lt;$N$1)</f>
        <v>0</v>
      </c>
      <c r="N5681" s="1" t="b">
        <f>AND(ABS(Table1[[#This Row],[tar-out]])&gt;=$N$1,ABS(Table1[[#This Row],[tar-out]])&lt;$O$1)</f>
        <v>0</v>
      </c>
      <c r="O5681" s="1" t="b">
        <f>AND(ABS(Table1[[#This Row],[tar-out]])&gt;=$O$1,ABS(Table1[[#This Row],[tar-out]])&lt;$P$1)</f>
        <v>0</v>
      </c>
      <c r="P5681" s="1">
        <f>ROUND(Table1[[#This Row],[tar-out]],0)</f>
        <v>-1</v>
      </c>
      <c r="Q5681" s="2">
        <v>5679</v>
      </c>
    </row>
    <row r="5682" spans="1:17" x14ac:dyDescent="0.25">
      <c r="A5682">
        <v>11</v>
      </c>
      <c r="B5682">
        <v>50</v>
      </c>
      <c r="C5682">
        <v>3.8181818181818201</v>
      </c>
      <c r="D5682">
        <v>2</v>
      </c>
      <c r="E5682">
        <v>7</v>
      </c>
      <c r="F5682">
        <v>7.4547392176529597</v>
      </c>
      <c r="G5682">
        <v>6.0716972351074201</v>
      </c>
      <c r="H5682" s="1">
        <f>Table1[[#This Row],[target]]-Table1[[#This Row],[output]]</f>
        <v>1.3830419825455396</v>
      </c>
      <c r="I5682" s="1">
        <f>Table1[[#This Row],[tar-out]]*Table1[[#This Row],[tar-out]]</f>
        <v>1.9128051254834966</v>
      </c>
      <c r="J5682" s="1" t="b">
        <f>AND(ABS(Table1[[#This Row],[tar-out]])&gt;=$J$1,ABS(Table1[[#This Row],[tar-out]])&lt;$K$1)</f>
        <v>0</v>
      </c>
      <c r="K5682" s="1" t="b">
        <f>AND(ABS(Table1[[#This Row],[tar-out]])&gt;=$K$1,ABS(Table1[[#This Row],[tar-out]])&lt;$L$1)</f>
        <v>1</v>
      </c>
      <c r="L5682" s="1" t="b">
        <f>AND(ABS(Table1[[#This Row],[tar-out]])&gt;=$L$1,ABS(Table1[[#This Row],[tar-out]])&lt;$M$1)</f>
        <v>0</v>
      </c>
      <c r="M5682" s="1" t="b">
        <f>AND(ABS(Table1[[#This Row],[tar-out]])&gt;=$M$1,ABS(Table1[[#This Row],[tar-out]])&lt;$N$1)</f>
        <v>0</v>
      </c>
      <c r="N5682" s="1" t="b">
        <f>AND(ABS(Table1[[#This Row],[tar-out]])&gt;=$N$1,ABS(Table1[[#This Row],[tar-out]])&lt;$O$1)</f>
        <v>0</v>
      </c>
      <c r="O5682" s="1" t="b">
        <f>AND(ABS(Table1[[#This Row],[tar-out]])&gt;=$O$1,ABS(Table1[[#This Row],[tar-out]])&lt;$P$1)</f>
        <v>0</v>
      </c>
      <c r="P5682" s="1">
        <f>ROUND(Table1[[#This Row],[tar-out]],0)</f>
        <v>1</v>
      </c>
      <c r="Q5682" s="3">
        <v>5680</v>
      </c>
    </row>
    <row r="5683" spans="1:17" x14ac:dyDescent="0.25">
      <c r="A5683">
        <v>11</v>
      </c>
      <c r="B5683">
        <v>50</v>
      </c>
      <c r="C5683">
        <v>3.8181818181818201</v>
      </c>
      <c r="D5683">
        <v>2</v>
      </c>
      <c r="E5683">
        <v>39</v>
      </c>
      <c r="F5683">
        <v>7.66377440347072</v>
      </c>
      <c r="G5683">
        <v>5.9850692749023402</v>
      </c>
      <c r="H5683" s="1">
        <f>Table1[[#This Row],[target]]-Table1[[#This Row],[output]]</f>
        <v>1.6787051285683798</v>
      </c>
      <c r="I5683" s="1">
        <f>Table1[[#This Row],[tar-out]]*Table1[[#This Row],[tar-out]]</f>
        <v>2.8180509086817809</v>
      </c>
      <c r="J5683" s="1" t="b">
        <f>AND(ABS(Table1[[#This Row],[tar-out]])&gt;=$J$1,ABS(Table1[[#This Row],[tar-out]])&lt;$K$1)</f>
        <v>0</v>
      </c>
      <c r="K5683" s="1" t="b">
        <f>AND(ABS(Table1[[#This Row],[tar-out]])&gt;=$K$1,ABS(Table1[[#This Row],[tar-out]])&lt;$L$1)</f>
        <v>1</v>
      </c>
      <c r="L5683" s="1" t="b">
        <f>AND(ABS(Table1[[#This Row],[tar-out]])&gt;=$L$1,ABS(Table1[[#This Row],[tar-out]])&lt;$M$1)</f>
        <v>0</v>
      </c>
      <c r="M5683" s="1" t="b">
        <f>AND(ABS(Table1[[#This Row],[tar-out]])&gt;=$M$1,ABS(Table1[[#This Row],[tar-out]])&lt;$N$1)</f>
        <v>0</v>
      </c>
      <c r="N5683" s="1" t="b">
        <f>AND(ABS(Table1[[#This Row],[tar-out]])&gt;=$N$1,ABS(Table1[[#This Row],[tar-out]])&lt;$O$1)</f>
        <v>0</v>
      </c>
      <c r="O5683" s="1" t="b">
        <f>AND(ABS(Table1[[#This Row],[tar-out]])&gt;=$O$1,ABS(Table1[[#This Row],[tar-out]])&lt;$P$1)</f>
        <v>0</v>
      </c>
      <c r="P5683" s="1">
        <f>ROUND(Table1[[#This Row],[tar-out]],0)</f>
        <v>2</v>
      </c>
      <c r="Q5683" s="2">
        <v>5681</v>
      </c>
    </row>
    <row r="5684" spans="1:17" x14ac:dyDescent="0.25">
      <c r="A5684">
        <v>11</v>
      </c>
      <c r="B5684">
        <v>50</v>
      </c>
      <c r="C5684">
        <v>3.8181818181818201</v>
      </c>
      <c r="D5684">
        <v>2</v>
      </c>
      <c r="E5684">
        <v>67</v>
      </c>
      <c r="F5684">
        <v>3.6923076923076898</v>
      </c>
      <c r="G5684">
        <v>5.9219017028808603</v>
      </c>
      <c r="H5684" s="1">
        <f>Table1[[#This Row],[target]]-Table1[[#This Row],[output]]</f>
        <v>-2.2295940105731704</v>
      </c>
      <c r="I5684" s="1">
        <f>Table1[[#This Row],[tar-out]]*Table1[[#This Row],[tar-out]]</f>
        <v>4.9710894519837545</v>
      </c>
      <c r="J5684" s="1" t="b">
        <f>AND(ABS(Table1[[#This Row],[tar-out]])&gt;=$J$1,ABS(Table1[[#This Row],[tar-out]])&lt;$K$1)</f>
        <v>0</v>
      </c>
      <c r="K5684" s="1" t="b">
        <f>AND(ABS(Table1[[#This Row],[tar-out]])&gt;=$K$1,ABS(Table1[[#This Row],[tar-out]])&lt;$L$1)</f>
        <v>0</v>
      </c>
      <c r="L5684" s="1" t="b">
        <f>AND(ABS(Table1[[#This Row],[tar-out]])&gt;=$L$1,ABS(Table1[[#This Row],[tar-out]])&lt;$M$1)</f>
        <v>1</v>
      </c>
      <c r="M5684" s="1" t="b">
        <f>AND(ABS(Table1[[#This Row],[tar-out]])&gt;=$M$1,ABS(Table1[[#This Row],[tar-out]])&lt;$N$1)</f>
        <v>0</v>
      </c>
      <c r="N5684" s="1" t="b">
        <f>AND(ABS(Table1[[#This Row],[tar-out]])&gt;=$N$1,ABS(Table1[[#This Row],[tar-out]])&lt;$O$1)</f>
        <v>0</v>
      </c>
      <c r="O5684" s="1" t="b">
        <f>AND(ABS(Table1[[#This Row],[tar-out]])&gt;=$O$1,ABS(Table1[[#This Row],[tar-out]])&lt;$P$1)</f>
        <v>0</v>
      </c>
      <c r="P5684" s="1">
        <f>ROUND(Table1[[#This Row],[tar-out]],0)</f>
        <v>-2</v>
      </c>
      <c r="Q5684" s="3">
        <v>5682</v>
      </c>
    </row>
    <row r="5685" spans="1:17" x14ac:dyDescent="0.25">
      <c r="A5685">
        <v>11</v>
      </c>
      <c r="B5685">
        <v>50</v>
      </c>
      <c r="C5685">
        <v>3.8181818181818201</v>
      </c>
      <c r="D5685">
        <v>2</v>
      </c>
      <c r="E5685">
        <v>19</v>
      </c>
      <c r="F5685">
        <v>6.2156286721504097</v>
      </c>
      <c r="G5685">
        <v>6.0392117500305202</v>
      </c>
      <c r="H5685" s="1">
        <f>Table1[[#This Row],[target]]-Table1[[#This Row],[output]]</f>
        <v>0.17641692211988946</v>
      </c>
      <c r="I5685" s="1">
        <f>Table1[[#This Row],[tar-out]]*Table1[[#This Row],[tar-out]]</f>
        <v>3.1122930410255146E-2</v>
      </c>
      <c r="J5685" s="1" t="b">
        <f>AND(ABS(Table1[[#This Row],[tar-out]])&gt;=$J$1,ABS(Table1[[#This Row],[tar-out]])&lt;$K$1)</f>
        <v>1</v>
      </c>
      <c r="K5685" s="1" t="b">
        <f>AND(ABS(Table1[[#This Row],[tar-out]])&gt;=$K$1,ABS(Table1[[#This Row],[tar-out]])&lt;$L$1)</f>
        <v>0</v>
      </c>
      <c r="L5685" s="1" t="b">
        <f>AND(ABS(Table1[[#This Row],[tar-out]])&gt;=$L$1,ABS(Table1[[#This Row],[tar-out]])&lt;$M$1)</f>
        <v>0</v>
      </c>
      <c r="M5685" s="1" t="b">
        <f>AND(ABS(Table1[[#This Row],[tar-out]])&gt;=$M$1,ABS(Table1[[#This Row],[tar-out]])&lt;$N$1)</f>
        <v>0</v>
      </c>
      <c r="N5685" s="1" t="b">
        <f>AND(ABS(Table1[[#This Row],[tar-out]])&gt;=$N$1,ABS(Table1[[#This Row],[tar-out]])&lt;$O$1)</f>
        <v>0</v>
      </c>
      <c r="O5685" s="1" t="b">
        <f>AND(ABS(Table1[[#This Row],[tar-out]])&gt;=$O$1,ABS(Table1[[#This Row],[tar-out]])&lt;$P$1)</f>
        <v>0</v>
      </c>
      <c r="P5685" s="1">
        <f>ROUND(Table1[[#This Row],[tar-out]],0)</f>
        <v>0</v>
      </c>
      <c r="Q5685" s="2">
        <v>5683</v>
      </c>
    </row>
    <row r="5686" spans="1:17" x14ac:dyDescent="0.25">
      <c r="A5686">
        <v>11</v>
      </c>
      <c r="B5686">
        <v>50</v>
      </c>
      <c r="C5686">
        <v>3.8181818181818201</v>
      </c>
      <c r="D5686">
        <v>2</v>
      </c>
      <c r="E5686">
        <v>68</v>
      </c>
      <c r="F5686">
        <v>4.3092369477911703</v>
      </c>
      <c r="G5686">
        <v>5.9198980331420898</v>
      </c>
      <c r="H5686" s="1">
        <f>Table1[[#This Row],[target]]-Table1[[#This Row],[output]]</f>
        <v>-1.6106610853509196</v>
      </c>
      <c r="I5686" s="1">
        <f>Table1[[#This Row],[tar-out]]*Table1[[#This Row],[tar-out]]</f>
        <v>2.594229131863802</v>
      </c>
      <c r="J5686" s="1" t="b">
        <f>AND(ABS(Table1[[#This Row],[tar-out]])&gt;=$J$1,ABS(Table1[[#This Row],[tar-out]])&lt;$K$1)</f>
        <v>0</v>
      </c>
      <c r="K5686" s="1" t="b">
        <f>AND(ABS(Table1[[#This Row],[tar-out]])&gt;=$K$1,ABS(Table1[[#This Row],[tar-out]])&lt;$L$1)</f>
        <v>1</v>
      </c>
      <c r="L5686" s="1" t="b">
        <f>AND(ABS(Table1[[#This Row],[tar-out]])&gt;=$L$1,ABS(Table1[[#This Row],[tar-out]])&lt;$M$1)</f>
        <v>0</v>
      </c>
      <c r="M5686" s="1" t="b">
        <f>AND(ABS(Table1[[#This Row],[tar-out]])&gt;=$M$1,ABS(Table1[[#This Row],[tar-out]])&lt;$N$1)</f>
        <v>0</v>
      </c>
      <c r="N5686" s="1" t="b">
        <f>AND(ABS(Table1[[#This Row],[tar-out]])&gt;=$N$1,ABS(Table1[[#This Row],[tar-out]])&lt;$O$1)</f>
        <v>0</v>
      </c>
      <c r="O5686" s="1" t="b">
        <f>AND(ABS(Table1[[#This Row],[tar-out]])&gt;=$O$1,ABS(Table1[[#This Row],[tar-out]])&lt;$P$1)</f>
        <v>0</v>
      </c>
      <c r="P5686" s="1">
        <f>ROUND(Table1[[#This Row],[tar-out]],0)</f>
        <v>-2</v>
      </c>
      <c r="Q5686" s="3">
        <v>5684</v>
      </c>
    </row>
    <row r="5687" spans="1:17" x14ac:dyDescent="0.25">
      <c r="A5687">
        <v>11</v>
      </c>
      <c r="B5687">
        <v>50</v>
      </c>
      <c r="C5687">
        <v>3.8181818181818201</v>
      </c>
      <c r="D5687">
        <v>2</v>
      </c>
      <c r="E5687">
        <v>35</v>
      </c>
      <c r="F5687">
        <v>3.5028901734104001</v>
      </c>
      <c r="G5687">
        <v>5.9958977699279803</v>
      </c>
      <c r="H5687" s="1">
        <f>Table1[[#This Row],[target]]-Table1[[#This Row],[output]]</f>
        <v>-2.4930075965175802</v>
      </c>
      <c r="I5687" s="1">
        <f>Table1[[#This Row],[tar-out]]*Table1[[#This Row],[tar-out]]</f>
        <v>6.2150868762943619</v>
      </c>
      <c r="J5687" s="1" t="b">
        <f>AND(ABS(Table1[[#This Row],[tar-out]])&gt;=$J$1,ABS(Table1[[#This Row],[tar-out]])&lt;$K$1)</f>
        <v>0</v>
      </c>
      <c r="K5687" s="1" t="b">
        <f>AND(ABS(Table1[[#This Row],[tar-out]])&gt;=$K$1,ABS(Table1[[#This Row],[tar-out]])&lt;$L$1)</f>
        <v>0</v>
      </c>
      <c r="L5687" s="1" t="b">
        <f>AND(ABS(Table1[[#This Row],[tar-out]])&gt;=$L$1,ABS(Table1[[#This Row],[tar-out]])&lt;$M$1)</f>
        <v>1</v>
      </c>
      <c r="M5687" s="1" t="b">
        <f>AND(ABS(Table1[[#This Row],[tar-out]])&gt;=$M$1,ABS(Table1[[#This Row],[tar-out]])&lt;$N$1)</f>
        <v>0</v>
      </c>
      <c r="N5687" s="1" t="b">
        <f>AND(ABS(Table1[[#This Row],[tar-out]])&gt;=$N$1,ABS(Table1[[#This Row],[tar-out]])&lt;$O$1)</f>
        <v>0</v>
      </c>
      <c r="O5687" s="1" t="b">
        <f>AND(ABS(Table1[[#This Row],[tar-out]])&gt;=$O$1,ABS(Table1[[#This Row],[tar-out]])&lt;$P$1)</f>
        <v>0</v>
      </c>
      <c r="P5687" s="1">
        <f>ROUND(Table1[[#This Row],[tar-out]],0)</f>
        <v>-2</v>
      </c>
      <c r="Q5687" s="2">
        <v>5685</v>
      </c>
    </row>
    <row r="5688" spans="1:17" x14ac:dyDescent="0.25">
      <c r="A5688">
        <v>11</v>
      </c>
      <c r="B5688">
        <v>50</v>
      </c>
      <c r="C5688">
        <v>3.8181818181818201</v>
      </c>
      <c r="D5688">
        <v>2</v>
      </c>
      <c r="E5688">
        <v>12</v>
      </c>
      <c r="F5688">
        <v>8.9344608879492604</v>
      </c>
      <c r="G5688">
        <v>6.0581617355346697</v>
      </c>
      <c r="H5688" s="1">
        <f>Table1[[#This Row],[target]]-Table1[[#This Row],[output]]</f>
        <v>2.8762991524145907</v>
      </c>
      <c r="I5688" s="1">
        <f>Table1[[#This Row],[tar-out]]*Table1[[#This Row],[tar-out]]</f>
        <v>8.2730968141808923</v>
      </c>
      <c r="J5688" s="1" t="b">
        <f>AND(ABS(Table1[[#This Row],[tar-out]])&gt;=$J$1,ABS(Table1[[#This Row],[tar-out]])&lt;$K$1)</f>
        <v>0</v>
      </c>
      <c r="K5688" s="1" t="b">
        <f>AND(ABS(Table1[[#This Row],[tar-out]])&gt;=$K$1,ABS(Table1[[#This Row],[tar-out]])&lt;$L$1)</f>
        <v>0</v>
      </c>
      <c r="L5688" s="1" t="b">
        <f>AND(ABS(Table1[[#This Row],[tar-out]])&gt;=$L$1,ABS(Table1[[#This Row],[tar-out]])&lt;$M$1)</f>
        <v>1</v>
      </c>
      <c r="M5688" s="1" t="b">
        <f>AND(ABS(Table1[[#This Row],[tar-out]])&gt;=$M$1,ABS(Table1[[#This Row],[tar-out]])&lt;$N$1)</f>
        <v>0</v>
      </c>
      <c r="N5688" s="1" t="b">
        <f>AND(ABS(Table1[[#This Row],[tar-out]])&gt;=$N$1,ABS(Table1[[#This Row],[tar-out]])&lt;$O$1)</f>
        <v>0</v>
      </c>
      <c r="O5688" s="1" t="b">
        <f>AND(ABS(Table1[[#This Row],[tar-out]])&gt;=$O$1,ABS(Table1[[#This Row],[tar-out]])&lt;$P$1)</f>
        <v>0</v>
      </c>
      <c r="P5688" s="1">
        <f>ROUND(Table1[[#This Row],[tar-out]],0)</f>
        <v>3</v>
      </c>
      <c r="Q5688" s="3">
        <v>5686</v>
      </c>
    </row>
    <row r="5689" spans="1:17" x14ac:dyDescent="0.25">
      <c r="A5689">
        <v>11</v>
      </c>
      <c r="B5689">
        <v>50</v>
      </c>
      <c r="C5689">
        <v>3.8181818181818201</v>
      </c>
      <c r="D5689">
        <v>2</v>
      </c>
      <c r="E5689">
        <v>37</v>
      </c>
      <c r="F5689">
        <v>6.0167597765363103</v>
      </c>
      <c r="G5689">
        <v>5.9904832839965803</v>
      </c>
      <c r="H5689" s="1">
        <f>Table1[[#This Row],[target]]-Table1[[#This Row],[output]]</f>
        <v>2.6276492539730079E-2</v>
      </c>
      <c r="I5689" s="1">
        <f>Table1[[#This Row],[tar-out]]*Table1[[#This Row],[tar-out]]</f>
        <v>6.9045406019049046E-4</v>
      </c>
      <c r="J5689" s="1" t="b">
        <f>AND(ABS(Table1[[#This Row],[tar-out]])&gt;=$J$1,ABS(Table1[[#This Row],[tar-out]])&lt;$K$1)</f>
        <v>1</v>
      </c>
      <c r="K5689" s="1" t="b">
        <f>AND(ABS(Table1[[#This Row],[tar-out]])&gt;=$K$1,ABS(Table1[[#This Row],[tar-out]])&lt;$L$1)</f>
        <v>0</v>
      </c>
      <c r="L5689" s="1" t="b">
        <f>AND(ABS(Table1[[#This Row],[tar-out]])&gt;=$L$1,ABS(Table1[[#This Row],[tar-out]])&lt;$M$1)</f>
        <v>0</v>
      </c>
      <c r="M5689" s="1" t="b">
        <f>AND(ABS(Table1[[#This Row],[tar-out]])&gt;=$M$1,ABS(Table1[[#This Row],[tar-out]])&lt;$N$1)</f>
        <v>0</v>
      </c>
      <c r="N5689" s="1" t="b">
        <f>AND(ABS(Table1[[#This Row],[tar-out]])&gt;=$N$1,ABS(Table1[[#This Row],[tar-out]])&lt;$O$1)</f>
        <v>0</v>
      </c>
      <c r="O5689" s="1" t="b">
        <f>AND(ABS(Table1[[#This Row],[tar-out]])&gt;=$O$1,ABS(Table1[[#This Row],[tar-out]])&lt;$P$1)</f>
        <v>0</v>
      </c>
      <c r="P5689" s="1">
        <f>ROUND(Table1[[#This Row],[tar-out]],0)</f>
        <v>0</v>
      </c>
      <c r="Q5689" s="2">
        <v>5687</v>
      </c>
    </row>
    <row r="5690" spans="1:17" x14ac:dyDescent="0.25">
      <c r="A5690">
        <v>11</v>
      </c>
      <c r="B5690">
        <v>50</v>
      </c>
      <c r="C5690">
        <v>3.8181818181818201</v>
      </c>
      <c r="D5690">
        <v>2</v>
      </c>
      <c r="E5690">
        <v>21</v>
      </c>
      <c r="F5690">
        <v>6.2414712153518099</v>
      </c>
      <c r="G5690">
        <v>6.0337972640991202</v>
      </c>
      <c r="H5690" s="1">
        <f>Table1[[#This Row],[target]]-Table1[[#This Row],[output]]</f>
        <v>0.20767395125268973</v>
      </c>
      <c r="I5690" s="1">
        <f>Table1[[#This Row],[tar-out]]*Table1[[#This Row],[tar-out]]</f>
        <v>4.3128470028904548E-2</v>
      </c>
      <c r="J5690" s="1" t="b">
        <f>AND(ABS(Table1[[#This Row],[tar-out]])&gt;=$J$1,ABS(Table1[[#This Row],[tar-out]])&lt;$K$1)</f>
        <v>1</v>
      </c>
      <c r="K5690" s="1" t="b">
        <f>AND(ABS(Table1[[#This Row],[tar-out]])&gt;=$K$1,ABS(Table1[[#This Row],[tar-out]])&lt;$L$1)</f>
        <v>0</v>
      </c>
      <c r="L5690" s="1" t="b">
        <f>AND(ABS(Table1[[#This Row],[tar-out]])&gt;=$L$1,ABS(Table1[[#This Row],[tar-out]])&lt;$M$1)</f>
        <v>0</v>
      </c>
      <c r="M5690" s="1" t="b">
        <f>AND(ABS(Table1[[#This Row],[tar-out]])&gt;=$M$1,ABS(Table1[[#This Row],[tar-out]])&lt;$N$1)</f>
        <v>0</v>
      </c>
      <c r="N5690" s="1" t="b">
        <f>AND(ABS(Table1[[#This Row],[tar-out]])&gt;=$N$1,ABS(Table1[[#This Row],[tar-out]])&lt;$O$1)</f>
        <v>0</v>
      </c>
      <c r="O5690" s="1" t="b">
        <f>AND(ABS(Table1[[#This Row],[tar-out]])&gt;=$O$1,ABS(Table1[[#This Row],[tar-out]])&lt;$P$1)</f>
        <v>0</v>
      </c>
      <c r="P5690" s="1">
        <f>ROUND(Table1[[#This Row],[tar-out]],0)</f>
        <v>0</v>
      </c>
      <c r="Q5690" s="3">
        <v>5688</v>
      </c>
    </row>
    <row r="5691" spans="1:17" x14ac:dyDescent="0.25">
      <c r="A5691">
        <v>11</v>
      </c>
      <c r="B5691">
        <v>50</v>
      </c>
      <c r="C5691">
        <v>3.8181818181818201</v>
      </c>
      <c r="D5691">
        <v>2</v>
      </c>
      <c r="E5691">
        <v>20</v>
      </c>
      <c r="F5691">
        <v>5.3996282527880997</v>
      </c>
      <c r="G5691">
        <v>6.0365047454834002</v>
      </c>
      <c r="H5691" s="1">
        <f>Table1[[#This Row],[target]]-Table1[[#This Row],[output]]</f>
        <v>-0.63687649269530056</v>
      </c>
      <c r="I5691" s="1">
        <f>Table1[[#This Row],[tar-out]]*Table1[[#This Row],[tar-out]]</f>
        <v>0.40561166694786721</v>
      </c>
      <c r="J5691" s="1" t="b">
        <f>AND(ABS(Table1[[#This Row],[tar-out]])&gt;=$J$1,ABS(Table1[[#This Row],[tar-out]])&lt;$K$1)</f>
        <v>1</v>
      </c>
      <c r="K5691" s="1" t="b">
        <f>AND(ABS(Table1[[#This Row],[tar-out]])&gt;=$K$1,ABS(Table1[[#This Row],[tar-out]])&lt;$L$1)</f>
        <v>0</v>
      </c>
      <c r="L5691" s="1" t="b">
        <f>AND(ABS(Table1[[#This Row],[tar-out]])&gt;=$L$1,ABS(Table1[[#This Row],[tar-out]])&lt;$M$1)</f>
        <v>0</v>
      </c>
      <c r="M5691" s="1" t="b">
        <f>AND(ABS(Table1[[#This Row],[tar-out]])&gt;=$M$1,ABS(Table1[[#This Row],[tar-out]])&lt;$N$1)</f>
        <v>0</v>
      </c>
      <c r="N5691" s="1" t="b">
        <f>AND(ABS(Table1[[#This Row],[tar-out]])&gt;=$N$1,ABS(Table1[[#This Row],[tar-out]])&lt;$O$1)</f>
        <v>0</v>
      </c>
      <c r="O5691" s="1" t="b">
        <f>AND(ABS(Table1[[#This Row],[tar-out]])&gt;=$O$1,ABS(Table1[[#This Row],[tar-out]])&lt;$P$1)</f>
        <v>0</v>
      </c>
      <c r="P5691" s="1">
        <f>ROUND(Table1[[#This Row],[tar-out]],0)</f>
        <v>-1</v>
      </c>
      <c r="Q5691" s="2">
        <v>5689</v>
      </c>
    </row>
    <row r="5692" spans="1:17" x14ac:dyDescent="0.25">
      <c r="A5692">
        <v>11</v>
      </c>
      <c r="B5692">
        <v>50</v>
      </c>
      <c r="C5692">
        <v>3.8181818181818201</v>
      </c>
      <c r="D5692">
        <v>2</v>
      </c>
      <c r="E5692">
        <v>83</v>
      </c>
      <c r="F5692">
        <v>3.71428571428571</v>
      </c>
      <c r="G5692">
        <v>5.8898425102233896</v>
      </c>
      <c r="H5692" s="1">
        <f>Table1[[#This Row],[target]]-Table1[[#This Row],[output]]</f>
        <v>-2.1755567959376796</v>
      </c>
      <c r="I5692" s="1">
        <f>Table1[[#This Row],[tar-out]]*Table1[[#This Row],[tar-out]]</f>
        <v>4.7330473723506223</v>
      </c>
      <c r="J5692" s="1" t="b">
        <f>AND(ABS(Table1[[#This Row],[tar-out]])&gt;=$J$1,ABS(Table1[[#This Row],[tar-out]])&lt;$K$1)</f>
        <v>0</v>
      </c>
      <c r="K5692" s="1" t="b">
        <f>AND(ABS(Table1[[#This Row],[tar-out]])&gt;=$K$1,ABS(Table1[[#This Row],[tar-out]])&lt;$L$1)</f>
        <v>0</v>
      </c>
      <c r="L5692" s="1" t="b">
        <f>AND(ABS(Table1[[#This Row],[tar-out]])&gt;=$L$1,ABS(Table1[[#This Row],[tar-out]])&lt;$M$1)</f>
        <v>1</v>
      </c>
      <c r="M5692" s="1" t="b">
        <f>AND(ABS(Table1[[#This Row],[tar-out]])&gt;=$M$1,ABS(Table1[[#This Row],[tar-out]])&lt;$N$1)</f>
        <v>0</v>
      </c>
      <c r="N5692" s="1" t="b">
        <f>AND(ABS(Table1[[#This Row],[tar-out]])&gt;=$N$1,ABS(Table1[[#This Row],[tar-out]])&lt;$O$1)</f>
        <v>0</v>
      </c>
      <c r="O5692" s="1" t="b">
        <f>AND(ABS(Table1[[#This Row],[tar-out]])&gt;=$O$1,ABS(Table1[[#This Row],[tar-out]])&lt;$P$1)</f>
        <v>0</v>
      </c>
      <c r="P5692" s="1">
        <f>ROUND(Table1[[#This Row],[tar-out]],0)</f>
        <v>-2</v>
      </c>
      <c r="Q5692" s="3">
        <v>5690</v>
      </c>
    </row>
    <row r="5693" spans="1:17" x14ac:dyDescent="0.25">
      <c r="A5693">
        <v>11</v>
      </c>
      <c r="B5693">
        <v>50</v>
      </c>
      <c r="C5693">
        <v>3.8181818181818201</v>
      </c>
      <c r="D5693">
        <v>2</v>
      </c>
      <c r="E5693">
        <v>29</v>
      </c>
      <c r="F5693">
        <v>4.8388489208633096</v>
      </c>
      <c r="G5693">
        <v>6.0121402740478498</v>
      </c>
      <c r="H5693" s="1">
        <f>Table1[[#This Row],[target]]-Table1[[#This Row],[output]]</f>
        <v>-1.1732913531845401</v>
      </c>
      <c r="I5693" s="1">
        <f>Table1[[#This Row],[tar-out]]*Table1[[#This Row],[tar-out]]</f>
        <v>1.3766125994576093</v>
      </c>
      <c r="J5693" s="1" t="b">
        <f>AND(ABS(Table1[[#This Row],[tar-out]])&gt;=$J$1,ABS(Table1[[#This Row],[tar-out]])&lt;$K$1)</f>
        <v>0</v>
      </c>
      <c r="K5693" s="1" t="b">
        <f>AND(ABS(Table1[[#This Row],[tar-out]])&gt;=$K$1,ABS(Table1[[#This Row],[tar-out]])&lt;$L$1)</f>
        <v>1</v>
      </c>
      <c r="L5693" s="1" t="b">
        <f>AND(ABS(Table1[[#This Row],[tar-out]])&gt;=$L$1,ABS(Table1[[#This Row],[tar-out]])&lt;$M$1)</f>
        <v>0</v>
      </c>
      <c r="M5693" s="1" t="b">
        <f>AND(ABS(Table1[[#This Row],[tar-out]])&gt;=$M$1,ABS(Table1[[#This Row],[tar-out]])&lt;$N$1)</f>
        <v>0</v>
      </c>
      <c r="N5693" s="1" t="b">
        <f>AND(ABS(Table1[[#This Row],[tar-out]])&gt;=$N$1,ABS(Table1[[#This Row],[tar-out]])&lt;$O$1)</f>
        <v>0</v>
      </c>
      <c r="O5693" s="1" t="b">
        <f>AND(ABS(Table1[[#This Row],[tar-out]])&gt;=$O$1,ABS(Table1[[#This Row],[tar-out]])&lt;$P$1)</f>
        <v>0</v>
      </c>
      <c r="P5693" s="1">
        <f>ROUND(Table1[[#This Row],[tar-out]],0)</f>
        <v>-1</v>
      </c>
      <c r="Q5693" s="2">
        <v>5691</v>
      </c>
    </row>
    <row r="5694" spans="1:17" x14ac:dyDescent="0.25">
      <c r="A5694">
        <v>11</v>
      </c>
      <c r="B5694">
        <v>50</v>
      </c>
      <c r="C5694">
        <v>3.8181818181818201</v>
      </c>
      <c r="D5694">
        <v>2</v>
      </c>
      <c r="E5694">
        <v>23</v>
      </c>
      <c r="F5694">
        <v>7.3246517262265298</v>
      </c>
      <c r="G5694">
        <v>6.0283832550048801</v>
      </c>
      <c r="H5694" s="1">
        <f>Table1[[#This Row],[target]]-Table1[[#This Row],[output]]</f>
        <v>1.2962684712216497</v>
      </c>
      <c r="I5694" s="1">
        <f>Table1[[#This Row],[tar-out]]*Table1[[#This Row],[tar-out]]</f>
        <v>1.6803119494833128</v>
      </c>
      <c r="J5694" s="1" t="b">
        <f>AND(ABS(Table1[[#This Row],[tar-out]])&gt;=$J$1,ABS(Table1[[#This Row],[tar-out]])&lt;$K$1)</f>
        <v>0</v>
      </c>
      <c r="K5694" s="1" t="b">
        <f>AND(ABS(Table1[[#This Row],[tar-out]])&gt;=$K$1,ABS(Table1[[#This Row],[tar-out]])&lt;$L$1)</f>
        <v>1</v>
      </c>
      <c r="L5694" s="1" t="b">
        <f>AND(ABS(Table1[[#This Row],[tar-out]])&gt;=$L$1,ABS(Table1[[#This Row],[tar-out]])&lt;$M$1)</f>
        <v>0</v>
      </c>
      <c r="M5694" s="1" t="b">
        <f>AND(ABS(Table1[[#This Row],[tar-out]])&gt;=$M$1,ABS(Table1[[#This Row],[tar-out]])&lt;$N$1)</f>
        <v>0</v>
      </c>
      <c r="N5694" s="1" t="b">
        <f>AND(ABS(Table1[[#This Row],[tar-out]])&gt;=$N$1,ABS(Table1[[#This Row],[tar-out]])&lt;$O$1)</f>
        <v>0</v>
      </c>
      <c r="O5694" s="1" t="b">
        <f>AND(ABS(Table1[[#This Row],[tar-out]])&gt;=$O$1,ABS(Table1[[#This Row],[tar-out]])&lt;$P$1)</f>
        <v>0</v>
      </c>
      <c r="P5694" s="1">
        <f>ROUND(Table1[[#This Row],[tar-out]],0)</f>
        <v>1</v>
      </c>
      <c r="Q5694" s="3">
        <v>5692</v>
      </c>
    </row>
    <row r="5695" spans="1:17" x14ac:dyDescent="0.25">
      <c r="A5695">
        <v>11</v>
      </c>
      <c r="B5695">
        <v>50</v>
      </c>
      <c r="C5695">
        <v>3.8181818181818201</v>
      </c>
      <c r="D5695">
        <v>2</v>
      </c>
      <c r="E5695">
        <v>52</v>
      </c>
      <c r="F5695">
        <v>7.4857142857142804</v>
      </c>
      <c r="G5695">
        <v>5.9543590545654297</v>
      </c>
      <c r="H5695" s="1">
        <f>Table1[[#This Row],[target]]-Table1[[#This Row],[output]]</f>
        <v>1.5313552311488507</v>
      </c>
      <c r="I5695" s="1">
        <f>Table1[[#This Row],[tar-out]]*Table1[[#This Row],[tar-out]]</f>
        <v>2.3450488439669499</v>
      </c>
      <c r="J5695" s="1" t="b">
        <f>AND(ABS(Table1[[#This Row],[tar-out]])&gt;=$J$1,ABS(Table1[[#This Row],[tar-out]])&lt;$K$1)</f>
        <v>0</v>
      </c>
      <c r="K5695" s="1" t="b">
        <f>AND(ABS(Table1[[#This Row],[tar-out]])&gt;=$K$1,ABS(Table1[[#This Row],[tar-out]])&lt;$L$1)</f>
        <v>1</v>
      </c>
      <c r="L5695" s="1" t="b">
        <f>AND(ABS(Table1[[#This Row],[tar-out]])&gt;=$L$1,ABS(Table1[[#This Row],[tar-out]])&lt;$M$1)</f>
        <v>0</v>
      </c>
      <c r="M5695" s="1" t="b">
        <f>AND(ABS(Table1[[#This Row],[tar-out]])&gt;=$M$1,ABS(Table1[[#This Row],[tar-out]])&lt;$N$1)</f>
        <v>0</v>
      </c>
      <c r="N5695" s="1" t="b">
        <f>AND(ABS(Table1[[#This Row],[tar-out]])&gt;=$N$1,ABS(Table1[[#This Row],[tar-out]])&lt;$O$1)</f>
        <v>0</v>
      </c>
      <c r="O5695" s="1" t="b">
        <f>AND(ABS(Table1[[#This Row],[tar-out]])&gt;=$O$1,ABS(Table1[[#This Row],[tar-out]])&lt;$P$1)</f>
        <v>0</v>
      </c>
      <c r="P5695" s="1">
        <f>ROUND(Table1[[#This Row],[tar-out]],0)</f>
        <v>2</v>
      </c>
      <c r="Q5695" s="2">
        <v>5693</v>
      </c>
    </row>
    <row r="5696" spans="1:17" x14ac:dyDescent="0.25">
      <c r="A5696">
        <v>11</v>
      </c>
      <c r="B5696">
        <v>50</v>
      </c>
      <c r="C5696">
        <v>3.8181818181818201</v>
      </c>
      <c r="D5696">
        <v>2</v>
      </c>
      <c r="E5696">
        <v>13</v>
      </c>
      <c r="F5696">
        <v>8.2860650705954608</v>
      </c>
      <c r="G5696">
        <v>6.0554547309875497</v>
      </c>
      <c r="H5696" s="1">
        <f>Table1[[#This Row],[target]]-Table1[[#This Row],[output]]</f>
        <v>2.2306103396079111</v>
      </c>
      <c r="I5696" s="1">
        <f>Table1[[#This Row],[tar-out]]*Table1[[#This Row],[tar-out]]</f>
        <v>4.9756224871657206</v>
      </c>
      <c r="J5696" s="1" t="b">
        <f>AND(ABS(Table1[[#This Row],[tar-out]])&gt;=$J$1,ABS(Table1[[#This Row],[tar-out]])&lt;$K$1)</f>
        <v>0</v>
      </c>
      <c r="K5696" s="1" t="b">
        <f>AND(ABS(Table1[[#This Row],[tar-out]])&gt;=$K$1,ABS(Table1[[#This Row],[tar-out]])&lt;$L$1)</f>
        <v>0</v>
      </c>
      <c r="L5696" s="1" t="b">
        <f>AND(ABS(Table1[[#This Row],[tar-out]])&gt;=$L$1,ABS(Table1[[#This Row],[tar-out]])&lt;$M$1)</f>
        <v>1</v>
      </c>
      <c r="M5696" s="1" t="b">
        <f>AND(ABS(Table1[[#This Row],[tar-out]])&gt;=$M$1,ABS(Table1[[#This Row],[tar-out]])&lt;$N$1)</f>
        <v>0</v>
      </c>
      <c r="N5696" s="1" t="b">
        <f>AND(ABS(Table1[[#This Row],[tar-out]])&gt;=$N$1,ABS(Table1[[#This Row],[tar-out]])&lt;$O$1)</f>
        <v>0</v>
      </c>
      <c r="O5696" s="1" t="b">
        <f>AND(ABS(Table1[[#This Row],[tar-out]])&gt;=$O$1,ABS(Table1[[#This Row],[tar-out]])&lt;$P$1)</f>
        <v>0</v>
      </c>
      <c r="P5696" s="1">
        <f>ROUND(Table1[[#This Row],[tar-out]],0)</f>
        <v>2</v>
      </c>
      <c r="Q5696" s="3">
        <v>5694</v>
      </c>
    </row>
    <row r="5697" spans="1:17" x14ac:dyDescent="0.25">
      <c r="A5697">
        <v>11</v>
      </c>
      <c r="B5697">
        <v>50</v>
      </c>
      <c r="C5697">
        <v>3.8181818181818201</v>
      </c>
      <c r="D5697">
        <v>2</v>
      </c>
      <c r="E5697">
        <v>48</v>
      </c>
      <c r="F5697">
        <v>6.8607594936708898</v>
      </c>
      <c r="G5697">
        <v>5.9632763862609899</v>
      </c>
      <c r="H5697" s="1">
        <f>Table1[[#This Row],[target]]-Table1[[#This Row],[output]]</f>
        <v>0.89748310740989989</v>
      </c>
      <c r="I5697" s="1">
        <f>Table1[[#This Row],[tar-out]]*Table1[[#This Row],[tar-out]]</f>
        <v>0.80547592808612989</v>
      </c>
      <c r="J5697" s="1" t="b">
        <f>AND(ABS(Table1[[#This Row],[tar-out]])&gt;=$J$1,ABS(Table1[[#This Row],[tar-out]])&lt;$K$1)</f>
        <v>1</v>
      </c>
      <c r="K5697" s="1" t="b">
        <f>AND(ABS(Table1[[#This Row],[tar-out]])&gt;=$K$1,ABS(Table1[[#This Row],[tar-out]])&lt;$L$1)</f>
        <v>0</v>
      </c>
      <c r="L5697" s="1" t="b">
        <f>AND(ABS(Table1[[#This Row],[tar-out]])&gt;=$L$1,ABS(Table1[[#This Row],[tar-out]])&lt;$M$1)</f>
        <v>0</v>
      </c>
      <c r="M5697" s="1" t="b">
        <f>AND(ABS(Table1[[#This Row],[tar-out]])&gt;=$M$1,ABS(Table1[[#This Row],[tar-out]])&lt;$N$1)</f>
        <v>0</v>
      </c>
      <c r="N5697" s="1" t="b">
        <f>AND(ABS(Table1[[#This Row],[tar-out]])&gt;=$N$1,ABS(Table1[[#This Row],[tar-out]])&lt;$O$1)</f>
        <v>0</v>
      </c>
      <c r="O5697" s="1" t="b">
        <f>AND(ABS(Table1[[#This Row],[tar-out]])&gt;=$O$1,ABS(Table1[[#This Row],[tar-out]])&lt;$P$1)</f>
        <v>0</v>
      </c>
      <c r="P5697" s="1">
        <f>ROUND(Table1[[#This Row],[tar-out]],0)</f>
        <v>1</v>
      </c>
      <c r="Q5697" s="2">
        <v>5695</v>
      </c>
    </row>
    <row r="5698" spans="1:17" x14ac:dyDescent="0.25">
      <c r="A5698">
        <v>11</v>
      </c>
      <c r="B5698">
        <v>50</v>
      </c>
      <c r="C5698">
        <v>3.8181818181818201</v>
      </c>
      <c r="D5698">
        <v>2</v>
      </c>
      <c r="E5698">
        <v>16</v>
      </c>
      <c r="F5698">
        <v>9.5451127819548898</v>
      </c>
      <c r="G5698">
        <v>6.0473332405090297</v>
      </c>
      <c r="H5698" s="1">
        <f>Table1[[#This Row],[target]]-Table1[[#This Row],[output]]</f>
        <v>3.4977795414458601</v>
      </c>
      <c r="I5698" s="1">
        <f>Table1[[#This Row],[tar-out]]*Table1[[#This Row],[tar-out]]</f>
        <v>12.234461720557212</v>
      </c>
      <c r="J5698" s="1" t="b">
        <f>AND(ABS(Table1[[#This Row],[tar-out]])&gt;=$J$1,ABS(Table1[[#This Row],[tar-out]])&lt;$K$1)</f>
        <v>0</v>
      </c>
      <c r="K5698" s="1" t="b">
        <f>AND(ABS(Table1[[#This Row],[tar-out]])&gt;=$K$1,ABS(Table1[[#This Row],[tar-out]])&lt;$L$1)</f>
        <v>0</v>
      </c>
      <c r="L5698" s="1" t="b">
        <f>AND(ABS(Table1[[#This Row],[tar-out]])&gt;=$L$1,ABS(Table1[[#This Row],[tar-out]])&lt;$M$1)</f>
        <v>1</v>
      </c>
      <c r="M5698" s="1" t="b">
        <f>AND(ABS(Table1[[#This Row],[tar-out]])&gt;=$M$1,ABS(Table1[[#This Row],[tar-out]])&lt;$N$1)</f>
        <v>0</v>
      </c>
      <c r="N5698" s="1" t="b">
        <f>AND(ABS(Table1[[#This Row],[tar-out]])&gt;=$N$1,ABS(Table1[[#This Row],[tar-out]])&lt;$O$1)</f>
        <v>0</v>
      </c>
      <c r="O5698" s="1" t="b">
        <f>AND(ABS(Table1[[#This Row],[tar-out]])&gt;=$O$1,ABS(Table1[[#This Row],[tar-out]])&lt;$P$1)</f>
        <v>0</v>
      </c>
      <c r="P5698" s="1">
        <f>ROUND(Table1[[#This Row],[tar-out]],0)</f>
        <v>3</v>
      </c>
      <c r="Q5698" s="3">
        <v>5696</v>
      </c>
    </row>
    <row r="5699" spans="1:17" x14ac:dyDescent="0.25">
      <c r="A5699">
        <v>11</v>
      </c>
      <c r="B5699">
        <v>50</v>
      </c>
      <c r="C5699">
        <v>3.8181818181818201</v>
      </c>
      <c r="D5699">
        <v>2</v>
      </c>
      <c r="E5699">
        <v>44</v>
      </c>
      <c r="F5699">
        <v>8.5481283422459899</v>
      </c>
      <c r="G5699">
        <v>5.9721941947937003</v>
      </c>
      <c r="H5699" s="1">
        <f>Table1[[#This Row],[target]]-Table1[[#This Row],[output]]</f>
        <v>2.5759341474522897</v>
      </c>
      <c r="I5699" s="1">
        <f>Table1[[#This Row],[tar-out]]*Table1[[#This Row],[tar-out]]</f>
        <v>6.6354367320107546</v>
      </c>
      <c r="J5699" s="1" t="b">
        <f>AND(ABS(Table1[[#This Row],[tar-out]])&gt;=$J$1,ABS(Table1[[#This Row],[tar-out]])&lt;$K$1)</f>
        <v>0</v>
      </c>
      <c r="K5699" s="1" t="b">
        <f>AND(ABS(Table1[[#This Row],[tar-out]])&gt;=$K$1,ABS(Table1[[#This Row],[tar-out]])&lt;$L$1)</f>
        <v>0</v>
      </c>
      <c r="L5699" s="1" t="b">
        <f>AND(ABS(Table1[[#This Row],[tar-out]])&gt;=$L$1,ABS(Table1[[#This Row],[tar-out]])&lt;$M$1)</f>
        <v>1</v>
      </c>
      <c r="M5699" s="1" t="b">
        <f>AND(ABS(Table1[[#This Row],[tar-out]])&gt;=$M$1,ABS(Table1[[#This Row],[tar-out]])&lt;$N$1)</f>
        <v>0</v>
      </c>
      <c r="N5699" s="1" t="b">
        <f>AND(ABS(Table1[[#This Row],[tar-out]])&gt;=$N$1,ABS(Table1[[#This Row],[tar-out]])&lt;$O$1)</f>
        <v>0</v>
      </c>
      <c r="O5699" s="1" t="b">
        <f>AND(ABS(Table1[[#This Row],[tar-out]])&gt;=$O$1,ABS(Table1[[#This Row],[tar-out]])&lt;$P$1)</f>
        <v>0</v>
      </c>
      <c r="P5699" s="1">
        <f>ROUND(Table1[[#This Row],[tar-out]],0)</f>
        <v>3</v>
      </c>
      <c r="Q5699" s="2">
        <v>5697</v>
      </c>
    </row>
    <row r="5700" spans="1:17" x14ac:dyDescent="0.25">
      <c r="A5700">
        <v>11</v>
      </c>
      <c r="B5700">
        <v>50</v>
      </c>
      <c r="C5700">
        <v>3.8181818181818201</v>
      </c>
      <c r="D5700">
        <v>2</v>
      </c>
      <c r="E5700">
        <v>34</v>
      </c>
      <c r="F5700">
        <v>7.98</v>
      </c>
      <c r="G5700">
        <v>5.9986047744751003</v>
      </c>
      <c r="H5700" s="1">
        <f>Table1[[#This Row],[target]]-Table1[[#This Row],[output]]</f>
        <v>1.9813952255249001</v>
      </c>
      <c r="I5700" s="1">
        <f>Table1[[#This Row],[tar-out]]*Table1[[#This Row],[tar-out]]</f>
        <v>3.9259270397328696</v>
      </c>
      <c r="J5700" s="1" t="b">
        <f>AND(ABS(Table1[[#This Row],[tar-out]])&gt;=$J$1,ABS(Table1[[#This Row],[tar-out]])&lt;$K$1)</f>
        <v>0</v>
      </c>
      <c r="K5700" s="1" t="b">
        <f>AND(ABS(Table1[[#This Row],[tar-out]])&gt;=$K$1,ABS(Table1[[#This Row],[tar-out]])&lt;$L$1)</f>
        <v>1</v>
      </c>
      <c r="L5700" s="1" t="b">
        <f>AND(ABS(Table1[[#This Row],[tar-out]])&gt;=$L$1,ABS(Table1[[#This Row],[tar-out]])&lt;$M$1)</f>
        <v>0</v>
      </c>
      <c r="M5700" s="1" t="b">
        <f>AND(ABS(Table1[[#This Row],[tar-out]])&gt;=$M$1,ABS(Table1[[#This Row],[tar-out]])&lt;$N$1)</f>
        <v>0</v>
      </c>
      <c r="N5700" s="1" t="b">
        <f>AND(ABS(Table1[[#This Row],[tar-out]])&gt;=$N$1,ABS(Table1[[#This Row],[tar-out]])&lt;$O$1)</f>
        <v>0</v>
      </c>
      <c r="O5700" s="1" t="b">
        <f>AND(ABS(Table1[[#This Row],[tar-out]])&gt;=$O$1,ABS(Table1[[#This Row],[tar-out]])&lt;$P$1)</f>
        <v>0</v>
      </c>
      <c r="P5700" s="1">
        <f>ROUND(Table1[[#This Row],[tar-out]],0)</f>
        <v>2</v>
      </c>
      <c r="Q5700" s="3">
        <v>5698</v>
      </c>
    </row>
    <row r="5701" spans="1:17" x14ac:dyDescent="0.25">
      <c r="A5701">
        <v>11</v>
      </c>
      <c r="B5701">
        <v>50</v>
      </c>
      <c r="C5701">
        <v>3.8181818181818201</v>
      </c>
      <c r="D5701">
        <v>2</v>
      </c>
      <c r="E5701">
        <v>8</v>
      </c>
      <c r="F5701">
        <v>8.2001711910002406</v>
      </c>
      <c r="G5701">
        <v>6.0689902305603001</v>
      </c>
      <c r="H5701" s="1">
        <f>Table1[[#This Row],[target]]-Table1[[#This Row],[output]]</f>
        <v>2.1311809604399405</v>
      </c>
      <c r="I5701" s="1">
        <f>Table1[[#This Row],[tar-out]]*Table1[[#This Row],[tar-out]]</f>
        <v>4.5419322861417077</v>
      </c>
      <c r="J5701" s="1" t="b">
        <f>AND(ABS(Table1[[#This Row],[tar-out]])&gt;=$J$1,ABS(Table1[[#This Row],[tar-out]])&lt;$K$1)</f>
        <v>0</v>
      </c>
      <c r="K5701" s="1" t="b">
        <f>AND(ABS(Table1[[#This Row],[tar-out]])&gt;=$K$1,ABS(Table1[[#This Row],[tar-out]])&lt;$L$1)</f>
        <v>0</v>
      </c>
      <c r="L5701" s="1" t="b">
        <f>AND(ABS(Table1[[#This Row],[tar-out]])&gt;=$L$1,ABS(Table1[[#This Row],[tar-out]])&lt;$M$1)</f>
        <v>1</v>
      </c>
      <c r="M5701" s="1" t="b">
        <f>AND(ABS(Table1[[#This Row],[tar-out]])&gt;=$M$1,ABS(Table1[[#This Row],[tar-out]])&lt;$N$1)</f>
        <v>0</v>
      </c>
      <c r="N5701" s="1" t="b">
        <f>AND(ABS(Table1[[#This Row],[tar-out]])&gt;=$N$1,ABS(Table1[[#This Row],[tar-out]])&lt;$O$1)</f>
        <v>0</v>
      </c>
      <c r="O5701" s="1" t="b">
        <f>AND(ABS(Table1[[#This Row],[tar-out]])&gt;=$O$1,ABS(Table1[[#This Row],[tar-out]])&lt;$P$1)</f>
        <v>0</v>
      </c>
      <c r="P5701" s="1">
        <f>ROUND(Table1[[#This Row],[tar-out]],0)</f>
        <v>2</v>
      </c>
      <c r="Q5701" s="2">
        <v>5699</v>
      </c>
    </row>
    <row r="5702" spans="1:17" x14ac:dyDescent="0.25">
      <c r="A5702">
        <v>11</v>
      </c>
      <c r="B5702">
        <v>50</v>
      </c>
      <c r="C5702">
        <v>3.8181818181818201</v>
      </c>
      <c r="D5702">
        <v>2</v>
      </c>
      <c r="E5702">
        <v>40</v>
      </c>
      <c r="F5702">
        <v>8.7765588914549593</v>
      </c>
      <c r="G5702">
        <v>5.98236179351807</v>
      </c>
      <c r="H5702" s="1">
        <f>Table1[[#This Row],[target]]-Table1[[#This Row],[output]]</f>
        <v>2.7941970979368893</v>
      </c>
      <c r="I5702" s="1">
        <f>Table1[[#This Row],[tar-out]]*Table1[[#This Row],[tar-out]]</f>
        <v>7.8075374221189344</v>
      </c>
      <c r="J5702" s="1" t="b">
        <f>AND(ABS(Table1[[#This Row],[tar-out]])&gt;=$J$1,ABS(Table1[[#This Row],[tar-out]])&lt;$K$1)</f>
        <v>0</v>
      </c>
      <c r="K5702" s="1" t="b">
        <f>AND(ABS(Table1[[#This Row],[tar-out]])&gt;=$K$1,ABS(Table1[[#This Row],[tar-out]])&lt;$L$1)</f>
        <v>0</v>
      </c>
      <c r="L5702" s="1" t="b">
        <f>AND(ABS(Table1[[#This Row],[tar-out]])&gt;=$L$1,ABS(Table1[[#This Row],[tar-out]])&lt;$M$1)</f>
        <v>1</v>
      </c>
      <c r="M5702" s="1" t="b">
        <f>AND(ABS(Table1[[#This Row],[tar-out]])&gt;=$M$1,ABS(Table1[[#This Row],[tar-out]])&lt;$N$1)</f>
        <v>0</v>
      </c>
      <c r="N5702" s="1" t="b">
        <f>AND(ABS(Table1[[#This Row],[tar-out]])&gt;=$N$1,ABS(Table1[[#This Row],[tar-out]])&lt;$O$1)</f>
        <v>0</v>
      </c>
      <c r="O5702" s="1" t="b">
        <f>AND(ABS(Table1[[#This Row],[tar-out]])&gt;=$O$1,ABS(Table1[[#This Row],[tar-out]])&lt;$P$1)</f>
        <v>0</v>
      </c>
      <c r="P5702" s="1">
        <f>ROUND(Table1[[#This Row],[tar-out]],0)</f>
        <v>3</v>
      </c>
      <c r="Q5702" s="3">
        <v>5700</v>
      </c>
    </row>
    <row r="5703" spans="1:17" x14ac:dyDescent="0.25">
      <c r="A5703">
        <v>11</v>
      </c>
      <c r="B5703">
        <v>50</v>
      </c>
      <c r="C5703">
        <v>3.8181818181818201</v>
      </c>
      <c r="D5703">
        <v>2</v>
      </c>
      <c r="E5703">
        <v>229</v>
      </c>
      <c r="F5703">
        <v>4</v>
      </c>
      <c r="G5703">
        <v>5.8189845085143999</v>
      </c>
      <c r="H5703" s="1">
        <f>Table1[[#This Row],[target]]-Table1[[#This Row],[output]]</f>
        <v>-1.8189845085143999</v>
      </c>
      <c r="I5703" s="1">
        <f>Table1[[#This Row],[tar-out]]*Table1[[#This Row],[tar-out]]</f>
        <v>3.308704642215373</v>
      </c>
      <c r="J5703" s="1" t="b">
        <f>AND(ABS(Table1[[#This Row],[tar-out]])&gt;=$J$1,ABS(Table1[[#This Row],[tar-out]])&lt;$K$1)</f>
        <v>0</v>
      </c>
      <c r="K5703" s="1" t="b">
        <f>AND(ABS(Table1[[#This Row],[tar-out]])&gt;=$K$1,ABS(Table1[[#This Row],[tar-out]])&lt;$L$1)</f>
        <v>1</v>
      </c>
      <c r="L5703" s="1" t="b">
        <f>AND(ABS(Table1[[#This Row],[tar-out]])&gt;=$L$1,ABS(Table1[[#This Row],[tar-out]])&lt;$M$1)</f>
        <v>0</v>
      </c>
      <c r="M5703" s="1" t="b">
        <f>AND(ABS(Table1[[#This Row],[tar-out]])&gt;=$M$1,ABS(Table1[[#This Row],[tar-out]])&lt;$N$1)</f>
        <v>0</v>
      </c>
      <c r="N5703" s="1" t="b">
        <f>AND(ABS(Table1[[#This Row],[tar-out]])&gt;=$N$1,ABS(Table1[[#This Row],[tar-out]])&lt;$O$1)</f>
        <v>0</v>
      </c>
      <c r="O5703" s="1" t="b">
        <f>AND(ABS(Table1[[#This Row],[tar-out]])&gt;=$O$1,ABS(Table1[[#This Row],[tar-out]])&lt;$P$1)</f>
        <v>0</v>
      </c>
      <c r="P5703" s="1">
        <f>ROUND(Table1[[#This Row],[tar-out]],0)</f>
        <v>-2</v>
      </c>
      <c r="Q5703" s="2">
        <v>5701</v>
      </c>
    </row>
    <row r="5704" spans="1:17" x14ac:dyDescent="0.25">
      <c r="A5704">
        <v>11</v>
      </c>
      <c r="B5704">
        <v>50</v>
      </c>
      <c r="C5704">
        <v>3.8181818181818201</v>
      </c>
      <c r="D5704">
        <v>2</v>
      </c>
      <c r="E5704">
        <v>198</v>
      </c>
      <c r="F5704">
        <v>4.4761904761904798</v>
      </c>
      <c r="G5704">
        <v>5.82120609283447</v>
      </c>
      <c r="H5704" s="1">
        <f>Table1[[#This Row],[target]]-Table1[[#This Row],[output]]</f>
        <v>-1.3450156166439902</v>
      </c>
      <c r="I5704" s="1">
        <f>Table1[[#This Row],[tar-out]]*Table1[[#This Row],[tar-out]]</f>
        <v>1.8090670090162131</v>
      </c>
      <c r="J5704" s="1" t="b">
        <f>AND(ABS(Table1[[#This Row],[tar-out]])&gt;=$J$1,ABS(Table1[[#This Row],[tar-out]])&lt;$K$1)</f>
        <v>0</v>
      </c>
      <c r="K5704" s="1" t="b">
        <f>AND(ABS(Table1[[#This Row],[tar-out]])&gt;=$K$1,ABS(Table1[[#This Row],[tar-out]])&lt;$L$1)</f>
        <v>1</v>
      </c>
      <c r="L5704" s="1" t="b">
        <f>AND(ABS(Table1[[#This Row],[tar-out]])&gt;=$L$1,ABS(Table1[[#This Row],[tar-out]])&lt;$M$1)</f>
        <v>0</v>
      </c>
      <c r="M5704" s="1" t="b">
        <f>AND(ABS(Table1[[#This Row],[tar-out]])&gt;=$M$1,ABS(Table1[[#This Row],[tar-out]])&lt;$N$1)</f>
        <v>0</v>
      </c>
      <c r="N5704" s="1" t="b">
        <f>AND(ABS(Table1[[#This Row],[tar-out]])&gt;=$N$1,ABS(Table1[[#This Row],[tar-out]])&lt;$O$1)</f>
        <v>0</v>
      </c>
      <c r="O5704" s="1" t="b">
        <f>AND(ABS(Table1[[#This Row],[tar-out]])&gt;=$O$1,ABS(Table1[[#This Row],[tar-out]])&lt;$P$1)</f>
        <v>0</v>
      </c>
      <c r="P5704" s="1">
        <f>ROUND(Table1[[#This Row],[tar-out]],0)</f>
        <v>-1</v>
      </c>
      <c r="Q5704" s="3">
        <v>5702</v>
      </c>
    </row>
    <row r="5705" spans="1:17" x14ac:dyDescent="0.25">
      <c r="A5705">
        <v>11</v>
      </c>
      <c r="B5705">
        <v>50</v>
      </c>
      <c r="C5705">
        <v>3.8181818181818201</v>
      </c>
      <c r="D5705">
        <v>2</v>
      </c>
      <c r="E5705">
        <v>104</v>
      </c>
      <c r="F5705">
        <v>4.3322683706070304</v>
      </c>
      <c r="G5705">
        <v>5.8649477958679199</v>
      </c>
      <c r="H5705" s="1">
        <f>Table1[[#This Row],[target]]-Table1[[#This Row],[output]]</f>
        <v>-1.5326794252608895</v>
      </c>
      <c r="I5705" s="1">
        <f>Table1[[#This Row],[tar-out]]*Table1[[#This Row],[tar-out]]</f>
        <v>2.3491062206180504</v>
      </c>
      <c r="J5705" s="1" t="b">
        <f>AND(ABS(Table1[[#This Row],[tar-out]])&gt;=$J$1,ABS(Table1[[#This Row],[tar-out]])&lt;$K$1)</f>
        <v>0</v>
      </c>
      <c r="K5705" s="1" t="b">
        <f>AND(ABS(Table1[[#This Row],[tar-out]])&gt;=$K$1,ABS(Table1[[#This Row],[tar-out]])&lt;$L$1)</f>
        <v>1</v>
      </c>
      <c r="L5705" s="1" t="b">
        <f>AND(ABS(Table1[[#This Row],[tar-out]])&gt;=$L$1,ABS(Table1[[#This Row],[tar-out]])&lt;$M$1)</f>
        <v>0</v>
      </c>
      <c r="M5705" s="1" t="b">
        <f>AND(ABS(Table1[[#This Row],[tar-out]])&gt;=$M$1,ABS(Table1[[#This Row],[tar-out]])&lt;$N$1)</f>
        <v>0</v>
      </c>
      <c r="N5705" s="1" t="b">
        <f>AND(ABS(Table1[[#This Row],[tar-out]])&gt;=$N$1,ABS(Table1[[#This Row],[tar-out]])&lt;$O$1)</f>
        <v>0</v>
      </c>
      <c r="O5705" s="1" t="b">
        <f>AND(ABS(Table1[[#This Row],[tar-out]])&gt;=$O$1,ABS(Table1[[#This Row],[tar-out]])&lt;$P$1)</f>
        <v>0</v>
      </c>
      <c r="P5705" s="1">
        <f>ROUND(Table1[[#This Row],[tar-out]],0)</f>
        <v>-2</v>
      </c>
      <c r="Q5705" s="2">
        <v>5703</v>
      </c>
    </row>
    <row r="5706" spans="1:17" x14ac:dyDescent="0.25">
      <c r="A5706">
        <v>11</v>
      </c>
      <c r="B5706">
        <v>50</v>
      </c>
      <c r="C5706">
        <v>3.8181818181818201</v>
      </c>
      <c r="D5706">
        <v>2</v>
      </c>
      <c r="E5706">
        <v>110</v>
      </c>
      <c r="F5706">
        <v>4.31666666666667</v>
      </c>
      <c r="G5706">
        <v>5.8623862266540501</v>
      </c>
      <c r="H5706" s="1">
        <f>Table1[[#This Row],[target]]-Table1[[#This Row],[output]]</f>
        <v>-1.5457195599873801</v>
      </c>
      <c r="I5706" s="1">
        <f>Table1[[#This Row],[tar-out]]*Table1[[#This Row],[tar-out]]</f>
        <v>2.3892489581275798</v>
      </c>
      <c r="J5706" s="1" t="b">
        <f>AND(ABS(Table1[[#This Row],[tar-out]])&gt;=$J$1,ABS(Table1[[#This Row],[tar-out]])&lt;$K$1)</f>
        <v>0</v>
      </c>
      <c r="K5706" s="1" t="b">
        <f>AND(ABS(Table1[[#This Row],[tar-out]])&gt;=$K$1,ABS(Table1[[#This Row],[tar-out]])&lt;$L$1)</f>
        <v>1</v>
      </c>
      <c r="L5706" s="1" t="b">
        <f>AND(ABS(Table1[[#This Row],[tar-out]])&gt;=$L$1,ABS(Table1[[#This Row],[tar-out]])&lt;$M$1)</f>
        <v>0</v>
      </c>
      <c r="M5706" s="1" t="b">
        <f>AND(ABS(Table1[[#This Row],[tar-out]])&gt;=$M$1,ABS(Table1[[#This Row],[tar-out]])&lt;$N$1)</f>
        <v>0</v>
      </c>
      <c r="N5706" s="1" t="b">
        <f>AND(ABS(Table1[[#This Row],[tar-out]])&gt;=$N$1,ABS(Table1[[#This Row],[tar-out]])&lt;$O$1)</f>
        <v>0</v>
      </c>
      <c r="O5706" s="1" t="b">
        <f>AND(ABS(Table1[[#This Row],[tar-out]])&gt;=$O$1,ABS(Table1[[#This Row],[tar-out]])&lt;$P$1)</f>
        <v>0</v>
      </c>
      <c r="P5706" s="1">
        <f>ROUND(Table1[[#This Row],[tar-out]],0)</f>
        <v>-2</v>
      </c>
      <c r="Q5706" s="3">
        <v>5704</v>
      </c>
    </row>
    <row r="5707" spans="1:17" x14ac:dyDescent="0.25">
      <c r="A5707">
        <v>11</v>
      </c>
      <c r="B5707">
        <v>50</v>
      </c>
      <c r="C5707">
        <v>3.8181818181818201</v>
      </c>
      <c r="D5707">
        <v>2</v>
      </c>
      <c r="E5707">
        <v>99</v>
      </c>
      <c r="F5707">
        <v>4</v>
      </c>
      <c r="G5707">
        <v>5.8687334060668901</v>
      </c>
      <c r="H5707" s="1">
        <f>Table1[[#This Row],[target]]-Table1[[#This Row],[output]]</f>
        <v>-1.8687334060668901</v>
      </c>
      <c r="I5707" s="1">
        <f>Table1[[#This Row],[tar-out]]*Table1[[#This Row],[tar-out]]</f>
        <v>3.4921645429503605</v>
      </c>
      <c r="J5707" s="1" t="b">
        <f>AND(ABS(Table1[[#This Row],[tar-out]])&gt;=$J$1,ABS(Table1[[#This Row],[tar-out]])&lt;$K$1)</f>
        <v>0</v>
      </c>
      <c r="K5707" s="1" t="b">
        <f>AND(ABS(Table1[[#This Row],[tar-out]])&gt;=$K$1,ABS(Table1[[#This Row],[tar-out]])&lt;$L$1)</f>
        <v>1</v>
      </c>
      <c r="L5707" s="1" t="b">
        <f>AND(ABS(Table1[[#This Row],[tar-out]])&gt;=$L$1,ABS(Table1[[#This Row],[tar-out]])&lt;$M$1)</f>
        <v>0</v>
      </c>
      <c r="M5707" s="1" t="b">
        <f>AND(ABS(Table1[[#This Row],[tar-out]])&gt;=$M$1,ABS(Table1[[#This Row],[tar-out]])&lt;$N$1)</f>
        <v>0</v>
      </c>
      <c r="N5707" s="1" t="b">
        <f>AND(ABS(Table1[[#This Row],[tar-out]])&gt;=$N$1,ABS(Table1[[#This Row],[tar-out]])&lt;$O$1)</f>
        <v>0</v>
      </c>
      <c r="O5707" s="1" t="b">
        <f>AND(ABS(Table1[[#This Row],[tar-out]])&gt;=$O$1,ABS(Table1[[#This Row],[tar-out]])&lt;$P$1)</f>
        <v>0</v>
      </c>
      <c r="P5707" s="1">
        <f>ROUND(Table1[[#This Row],[tar-out]],0)</f>
        <v>-2</v>
      </c>
      <c r="Q5707" s="2">
        <v>5705</v>
      </c>
    </row>
    <row r="5708" spans="1:17" x14ac:dyDescent="0.25">
      <c r="A5708">
        <v>11</v>
      </c>
      <c r="B5708">
        <v>50</v>
      </c>
      <c r="C5708">
        <v>3.8181818181818201</v>
      </c>
      <c r="D5708">
        <v>2</v>
      </c>
      <c r="E5708">
        <v>148</v>
      </c>
      <c r="F5708">
        <v>4.1333333333333302</v>
      </c>
      <c r="G5708">
        <v>5.83646583557129</v>
      </c>
      <c r="H5708" s="1">
        <f>Table1[[#This Row],[target]]-Table1[[#This Row],[output]]</f>
        <v>-1.7031325022379598</v>
      </c>
      <c r="I5708" s="1">
        <f>Table1[[#This Row],[tar-out]]*Table1[[#This Row],[tar-out]]</f>
        <v>2.900660320179334</v>
      </c>
      <c r="J5708" s="1" t="b">
        <f>AND(ABS(Table1[[#This Row],[tar-out]])&gt;=$J$1,ABS(Table1[[#This Row],[tar-out]])&lt;$K$1)</f>
        <v>0</v>
      </c>
      <c r="K5708" s="1" t="b">
        <f>AND(ABS(Table1[[#This Row],[tar-out]])&gt;=$K$1,ABS(Table1[[#This Row],[tar-out]])&lt;$L$1)</f>
        <v>1</v>
      </c>
      <c r="L5708" s="1" t="b">
        <f>AND(ABS(Table1[[#This Row],[tar-out]])&gt;=$L$1,ABS(Table1[[#This Row],[tar-out]])&lt;$M$1)</f>
        <v>0</v>
      </c>
      <c r="M5708" s="1" t="b">
        <f>AND(ABS(Table1[[#This Row],[tar-out]])&gt;=$M$1,ABS(Table1[[#This Row],[tar-out]])&lt;$N$1)</f>
        <v>0</v>
      </c>
      <c r="N5708" s="1" t="b">
        <f>AND(ABS(Table1[[#This Row],[tar-out]])&gt;=$N$1,ABS(Table1[[#This Row],[tar-out]])&lt;$O$1)</f>
        <v>0</v>
      </c>
      <c r="O5708" s="1" t="b">
        <f>AND(ABS(Table1[[#This Row],[tar-out]])&gt;=$O$1,ABS(Table1[[#This Row],[tar-out]])&lt;$P$1)</f>
        <v>0</v>
      </c>
      <c r="P5708" s="1">
        <f>ROUND(Table1[[#This Row],[tar-out]],0)</f>
        <v>-2</v>
      </c>
      <c r="Q5708" s="3">
        <v>5706</v>
      </c>
    </row>
    <row r="5709" spans="1:17" x14ac:dyDescent="0.25">
      <c r="A5709">
        <v>11</v>
      </c>
      <c r="B5709">
        <v>50</v>
      </c>
      <c r="C5709">
        <v>3.8181818181818201</v>
      </c>
      <c r="D5709">
        <v>2</v>
      </c>
      <c r="E5709">
        <v>120</v>
      </c>
      <c r="F5709">
        <v>4.65625</v>
      </c>
      <c r="G5709">
        <v>5.8536243438720703</v>
      </c>
      <c r="H5709" s="1">
        <f>Table1[[#This Row],[target]]-Table1[[#This Row],[output]]</f>
        <v>-1.1973743438720703</v>
      </c>
      <c r="I5709" s="1">
        <f>Table1[[#This Row],[tar-out]]*Table1[[#This Row],[tar-out]]</f>
        <v>1.4337053193630709</v>
      </c>
      <c r="J5709" s="1" t="b">
        <f>AND(ABS(Table1[[#This Row],[tar-out]])&gt;=$J$1,ABS(Table1[[#This Row],[tar-out]])&lt;$K$1)</f>
        <v>0</v>
      </c>
      <c r="K5709" s="1" t="b">
        <f>AND(ABS(Table1[[#This Row],[tar-out]])&gt;=$K$1,ABS(Table1[[#This Row],[tar-out]])&lt;$L$1)</f>
        <v>1</v>
      </c>
      <c r="L5709" s="1" t="b">
        <f>AND(ABS(Table1[[#This Row],[tar-out]])&gt;=$L$1,ABS(Table1[[#This Row],[tar-out]])&lt;$M$1)</f>
        <v>0</v>
      </c>
      <c r="M5709" s="1" t="b">
        <f>AND(ABS(Table1[[#This Row],[tar-out]])&gt;=$M$1,ABS(Table1[[#This Row],[tar-out]])&lt;$N$1)</f>
        <v>0</v>
      </c>
      <c r="N5709" s="1" t="b">
        <f>AND(ABS(Table1[[#This Row],[tar-out]])&gt;=$N$1,ABS(Table1[[#This Row],[tar-out]])&lt;$O$1)</f>
        <v>0</v>
      </c>
      <c r="O5709" s="1" t="b">
        <f>AND(ABS(Table1[[#This Row],[tar-out]])&gt;=$O$1,ABS(Table1[[#This Row],[tar-out]])&lt;$P$1)</f>
        <v>0</v>
      </c>
      <c r="P5709" s="1">
        <f>ROUND(Table1[[#This Row],[tar-out]],0)</f>
        <v>-1</v>
      </c>
      <c r="Q5709" s="2">
        <v>5707</v>
      </c>
    </row>
    <row r="5710" spans="1:17" x14ac:dyDescent="0.25">
      <c r="A5710">
        <v>11</v>
      </c>
      <c r="B5710">
        <v>50</v>
      </c>
      <c r="C5710">
        <v>3.8181818181818201</v>
      </c>
      <c r="D5710">
        <v>2</v>
      </c>
      <c r="E5710">
        <v>69</v>
      </c>
      <c r="F5710">
        <v>5.4123222748815198</v>
      </c>
      <c r="G5710">
        <v>5.9178943634033203</v>
      </c>
      <c r="H5710" s="1">
        <f>Table1[[#This Row],[target]]-Table1[[#This Row],[output]]</f>
        <v>-0.50557208852180047</v>
      </c>
      <c r="I5710" s="1">
        <f>Table1[[#This Row],[tar-out]]*Table1[[#This Row],[tar-out]]</f>
        <v>0.25560313669229523</v>
      </c>
      <c r="J5710" s="1" t="b">
        <f>AND(ABS(Table1[[#This Row],[tar-out]])&gt;=$J$1,ABS(Table1[[#This Row],[tar-out]])&lt;$K$1)</f>
        <v>1</v>
      </c>
      <c r="K5710" s="1" t="b">
        <f>AND(ABS(Table1[[#This Row],[tar-out]])&gt;=$K$1,ABS(Table1[[#This Row],[tar-out]])&lt;$L$1)</f>
        <v>0</v>
      </c>
      <c r="L5710" s="1" t="b">
        <f>AND(ABS(Table1[[#This Row],[tar-out]])&gt;=$L$1,ABS(Table1[[#This Row],[tar-out]])&lt;$M$1)</f>
        <v>0</v>
      </c>
      <c r="M5710" s="1" t="b">
        <f>AND(ABS(Table1[[#This Row],[tar-out]])&gt;=$M$1,ABS(Table1[[#This Row],[tar-out]])&lt;$N$1)</f>
        <v>0</v>
      </c>
      <c r="N5710" s="1" t="b">
        <f>AND(ABS(Table1[[#This Row],[tar-out]])&gt;=$N$1,ABS(Table1[[#This Row],[tar-out]])&lt;$O$1)</f>
        <v>0</v>
      </c>
      <c r="O5710" s="1" t="b">
        <f>AND(ABS(Table1[[#This Row],[tar-out]])&gt;=$O$1,ABS(Table1[[#This Row],[tar-out]])&lt;$P$1)</f>
        <v>0</v>
      </c>
      <c r="P5710" s="1">
        <f>ROUND(Table1[[#This Row],[tar-out]],0)</f>
        <v>-1</v>
      </c>
      <c r="Q5710" s="3">
        <v>5708</v>
      </c>
    </row>
    <row r="5711" spans="1:17" x14ac:dyDescent="0.25">
      <c r="A5711">
        <v>11</v>
      </c>
      <c r="B5711">
        <v>50</v>
      </c>
      <c r="C5711">
        <v>3.8181818181818201</v>
      </c>
      <c r="D5711">
        <v>2</v>
      </c>
      <c r="E5711">
        <v>57</v>
      </c>
      <c r="F5711">
        <v>7.7117117117117102</v>
      </c>
      <c r="G5711">
        <v>5.9432115554809597</v>
      </c>
      <c r="H5711" s="1">
        <f>Table1[[#This Row],[target]]-Table1[[#This Row],[output]]</f>
        <v>1.7685001562307505</v>
      </c>
      <c r="I5711" s="1">
        <f>Table1[[#This Row],[tar-out]]*Table1[[#This Row],[tar-out]]</f>
        <v>3.1275928025881892</v>
      </c>
      <c r="J5711" s="1" t="b">
        <f>AND(ABS(Table1[[#This Row],[tar-out]])&gt;=$J$1,ABS(Table1[[#This Row],[tar-out]])&lt;$K$1)</f>
        <v>0</v>
      </c>
      <c r="K5711" s="1" t="b">
        <f>AND(ABS(Table1[[#This Row],[tar-out]])&gt;=$K$1,ABS(Table1[[#This Row],[tar-out]])&lt;$L$1)</f>
        <v>1</v>
      </c>
      <c r="L5711" s="1" t="b">
        <f>AND(ABS(Table1[[#This Row],[tar-out]])&gt;=$L$1,ABS(Table1[[#This Row],[tar-out]])&lt;$M$1)</f>
        <v>0</v>
      </c>
      <c r="M5711" s="1" t="b">
        <f>AND(ABS(Table1[[#This Row],[tar-out]])&gt;=$M$1,ABS(Table1[[#This Row],[tar-out]])&lt;$N$1)</f>
        <v>0</v>
      </c>
      <c r="N5711" s="1" t="b">
        <f>AND(ABS(Table1[[#This Row],[tar-out]])&gt;=$N$1,ABS(Table1[[#This Row],[tar-out]])&lt;$O$1)</f>
        <v>0</v>
      </c>
      <c r="O5711" s="1" t="b">
        <f>AND(ABS(Table1[[#This Row],[tar-out]])&gt;=$O$1,ABS(Table1[[#This Row],[tar-out]])&lt;$P$1)</f>
        <v>0</v>
      </c>
      <c r="P5711" s="1">
        <f>ROUND(Table1[[#This Row],[tar-out]],0)</f>
        <v>2</v>
      </c>
      <c r="Q5711" s="2">
        <v>5709</v>
      </c>
    </row>
    <row r="5712" spans="1:17" x14ac:dyDescent="0.25">
      <c r="A5712">
        <v>11</v>
      </c>
      <c r="B5712">
        <v>50</v>
      </c>
      <c r="C5712">
        <v>3.8181818181818201</v>
      </c>
      <c r="D5712">
        <v>2</v>
      </c>
      <c r="E5712">
        <v>173</v>
      </c>
      <c r="F5712">
        <v>4</v>
      </c>
      <c r="G5712">
        <v>5.82299757003784</v>
      </c>
      <c r="H5712" s="1">
        <f>Table1[[#This Row],[target]]-Table1[[#This Row],[output]]</f>
        <v>-1.82299757003784</v>
      </c>
      <c r="I5712" s="1">
        <f>Table1[[#This Row],[tar-out]]*Table1[[#This Row],[tar-out]]</f>
        <v>3.3233201403638692</v>
      </c>
      <c r="J5712" s="1" t="b">
        <f>AND(ABS(Table1[[#This Row],[tar-out]])&gt;=$J$1,ABS(Table1[[#This Row],[tar-out]])&lt;$K$1)</f>
        <v>0</v>
      </c>
      <c r="K5712" s="1" t="b">
        <f>AND(ABS(Table1[[#This Row],[tar-out]])&gt;=$K$1,ABS(Table1[[#This Row],[tar-out]])&lt;$L$1)</f>
        <v>1</v>
      </c>
      <c r="L5712" s="1" t="b">
        <f>AND(ABS(Table1[[#This Row],[tar-out]])&gt;=$L$1,ABS(Table1[[#This Row],[tar-out]])&lt;$M$1)</f>
        <v>0</v>
      </c>
      <c r="M5712" s="1" t="b">
        <f>AND(ABS(Table1[[#This Row],[tar-out]])&gt;=$M$1,ABS(Table1[[#This Row],[tar-out]])&lt;$N$1)</f>
        <v>0</v>
      </c>
      <c r="N5712" s="1" t="b">
        <f>AND(ABS(Table1[[#This Row],[tar-out]])&gt;=$N$1,ABS(Table1[[#This Row],[tar-out]])&lt;$O$1)</f>
        <v>0</v>
      </c>
      <c r="O5712" s="1" t="b">
        <f>AND(ABS(Table1[[#This Row],[tar-out]])&gt;=$O$1,ABS(Table1[[#This Row],[tar-out]])&lt;$P$1)</f>
        <v>0</v>
      </c>
      <c r="P5712" s="1">
        <f>ROUND(Table1[[#This Row],[tar-out]],0)</f>
        <v>-2</v>
      </c>
      <c r="Q5712" s="3">
        <v>5710</v>
      </c>
    </row>
    <row r="5713" spans="1:17" x14ac:dyDescent="0.25">
      <c r="A5713">
        <v>11</v>
      </c>
      <c r="B5713">
        <v>50</v>
      </c>
      <c r="C5713">
        <v>3.8181818181818201</v>
      </c>
      <c r="D5713">
        <v>2</v>
      </c>
      <c r="E5713">
        <v>85</v>
      </c>
      <c r="F5713">
        <v>4.5955056179775298</v>
      </c>
      <c r="G5713">
        <v>5.8858351707458496</v>
      </c>
      <c r="H5713" s="1">
        <f>Table1[[#This Row],[target]]-Table1[[#This Row],[output]]</f>
        <v>-1.2903295527683198</v>
      </c>
      <c r="I5713" s="1">
        <f>Table1[[#This Row],[tar-out]]*Table1[[#This Row],[tar-out]]</f>
        <v>1.6649503547472924</v>
      </c>
      <c r="J5713" s="1" t="b">
        <f>AND(ABS(Table1[[#This Row],[tar-out]])&gt;=$J$1,ABS(Table1[[#This Row],[tar-out]])&lt;$K$1)</f>
        <v>0</v>
      </c>
      <c r="K5713" s="1" t="b">
        <f>AND(ABS(Table1[[#This Row],[tar-out]])&gt;=$K$1,ABS(Table1[[#This Row],[tar-out]])&lt;$L$1)</f>
        <v>1</v>
      </c>
      <c r="L5713" s="1" t="b">
        <f>AND(ABS(Table1[[#This Row],[tar-out]])&gt;=$L$1,ABS(Table1[[#This Row],[tar-out]])&lt;$M$1)</f>
        <v>0</v>
      </c>
      <c r="M5713" s="1" t="b">
        <f>AND(ABS(Table1[[#This Row],[tar-out]])&gt;=$M$1,ABS(Table1[[#This Row],[tar-out]])&lt;$N$1)</f>
        <v>0</v>
      </c>
      <c r="N5713" s="1" t="b">
        <f>AND(ABS(Table1[[#This Row],[tar-out]])&gt;=$N$1,ABS(Table1[[#This Row],[tar-out]])&lt;$O$1)</f>
        <v>0</v>
      </c>
      <c r="O5713" s="1" t="b">
        <f>AND(ABS(Table1[[#This Row],[tar-out]])&gt;=$O$1,ABS(Table1[[#This Row],[tar-out]])&lt;$P$1)</f>
        <v>0</v>
      </c>
      <c r="P5713" s="1">
        <f>ROUND(Table1[[#This Row],[tar-out]],0)</f>
        <v>-1</v>
      </c>
      <c r="Q5713" s="2">
        <v>5711</v>
      </c>
    </row>
    <row r="5714" spans="1:17" x14ac:dyDescent="0.25">
      <c r="A5714">
        <v>11</v>
      </c>
      <c r="B5714">
        <v>50</v>
      </c>
      <c r="C5714">
        <v>3.8181818181818201</v>
      </c>
      <c r="D5714">
        <v>2</v>
      </c>
      <c r="E5714">
        <v>45</v>
      </c>
      <c r="F5714">
        <v>7.2192982456140298</v>
      </c>
      <c r="G5714">
        <v>5.9699649810790998</v>
      </c>
      <c r="H5714" s="1">
        <f>Table1[[#This Row],[target]]-Table1[[#This Row],[output]]</f>
        <v>1.24933326453493</v>
      </c>
      <c r="I5714" s="1">
        <f>Table1[[#This Row],[tar-out]]*Table1[[#This Row],[tar-out]]</f>
        <v>1.5608336058735053</v>
      </c>
      <c r="J5714" s="1" t="b">
        <f>AND(ABS(Table1[[#This Row],[tar-out]])&gt;=$J$1,ABS(Table1[[#This Row],[tar-out]])&lt;$K$1)</f>
        <v>0</v>
      </c>
      <c r="K5714" s="1" t="b">
        <f>AND(ABS(Table1[[#This Row],[tar-out]])&gt;=$K$1,ABS(Table1[[#This Row],[tar-out]])&lt;$L$1)</f>
        <v>1</v>
      </c>
      <c r="L5714" s="1" t="b">
        <f>AND(ABS(Table1[[#This Row],[tar-out]])&gt;=$L$1,ABS(Table1[[#This Row],[tar-out]])&lt;$M$1)</f>
        <v>0</v>
      </c>
      <c r="M5714" s="1" t="b">
        <f>AND(ABS(Table1[[#This Row],[tar-out]])&gt;=$M$1,ABS(Table1[[#This Row],[tar-out]])&lt;$N$1)</f>
        <v>0</v>
      </c>
      <c r="N5714" s="1" t="b">
        <f>AND(ABS(Table1[[#This Row],[tar-out]])&gt;=$N$1,ABS(Table1[[#This Row],[tar-out]])&lt;$O$1)</f>
        <v>0</v>
      </c>
      <c r="O5714" s="1" t="b">
        <f>AND(ABS(Table1[[#This Row],[tar-out]])&gt;=$O$1,ABS(Table1[[#This Row],[tar-out]])&lt;$P$1)</f>
        <v>0</v>
      </c>
      <c r="P5714" s="1">
        <f>ROUND(Table1[[#This Row],[tar-out]],0)</f>
        <v>1</v>
      </c>
      <c r="Q5714" s="3">
        <v>5712</v>
      </c>
    </row>
    <row r="5715" spans="1:17" x14ac:dyDescent="0.25">
      <c r="A5715">
        <v>11</v>
      </c>
      <c r="B5715">
        <v>50</v>
      </c>
      <c r="C5715">
        <v>3.8181818181818201</v>
      </c>
      <c r="D5715">
        <v>2</v>
      </c>
      <c r="E5715">
        <v>141</v>
      </c>
      <c r="F5715">
        <v>4.5568181818181799</v>
      </c>
      <c r="G5715">
        <v>5.8406300544738796</v>
      </c>
      <c r="H5715" s="1">
        <f>Table1[[#This Row],[target]]-Table1[[#This Row],[output]]</f>
        <v>-1.2838118726556997</v>
      </c>
      <c r="I5715" s="1">
        <f>Table1[[#This Row],[tar-out]]*Table1[[#This Row],[tar-out]]</f>
        <v>1.6481729243717347</v>
      </c>
      <c r="J5715" s="1" t="b">
        <f>AND(ABS(Table1[[#This Row],[tar-out]])&gt;=$J$1,ABS(Table1[[#This Row],[tar-out]])&lt;$K$1)</f>
        <v>0</v>
      </c>
      <c r="K5715" s="1" t="b">
        <f>AND(ABS(Table1[[#This Row],[tar-out]])&gt;=$K$1,ABS(Table1[[#This Row],[tar-out]])&lt;$L$1)</f>
        <v>1</v>
      </c>
      <c r="L5715" s="1" t="b">
        <f>AND(ABS(Table1[[#This Row],[tar-out]])&gt;=$L$1,ABS(Table1[[#This Row],[tar-out]])&lt;$M$1)</f>
        <v>0</v>
      </c>
      <c r="M5715" s="1" t="b">
        <f>AND(ABS(Table1[[#This Row],[tar-out]])&gt;=$M$1,ABS(Table1[[#This Row],[tar-out]])&lt;$N$1)</f>
        <v>0</v>
      </c>
      <c r="N5715" s="1" t="b">
        <f>AND(ABS(Table1[[#This Row],[tar-out]])&gt;=$N$1,ABS(Table1[[#This Row],[tar-out]])&lt;$O$1)</f>
        <v>0</v>
      </c>
      <c r="O5715" s="1" t="b">
        <f>AND(ABS(Table1[[#This Row],[tar-out]])&gt;=$O$1,ABS(Table1[[#This Row],[tar-out]])&lt;$P$1)</f>
        <v>0</v>
      </c>
      <c r="P5715" s="1">
        <f>ROUND(Table1[[#This Row],[tar-out]],0)</f>
        <v>-1</v>
      </c>
      <c r="Q5715" s="2">
        <v>5713</v>
      </c>
    </row>
    <row r="5716" spans="1:17" x14ac:dyDescent="0.25">
      <c r="A5716">
        <v>11</v>
      </c>
      <c r="B5716">
        <v>50</v>
      </c>
      <c r="C5716">
        <v>3.8181818181818201</v>
      </c>
      <c r="D5716">
        <v>2</v>
      </c>
      <c r="E5716">
        <v>149</v>
      </c>
      <c r="F5716">
        <v>5.8888888888888902</v>
      </c>
      <c r="G5716">
        <v>5.8356151580810502</v>
      </c>
      <c r="H5716" s="1">
        <f>Table1[[#This Row],[target]]-Table1[[#This Row],[output]]</f>
        <v>5.3273730807839925E-2</v>
      </c>
      <c r="I5716" s="1">
        <f>Table1[[#This Row],[tar-out]]*Table1[[#This Row],[tar-out]]</f>
        <v>2.8380903941861929E-3</v>
      </c>
      <c r="J5716" s="1" t="b">
        <f>AND(ABS(Table1[[#This Row],[tar-out]])&gt;=$J$1,ABS(Table1[[#This Row],[tar-out]])&lt;$K$1)</f>
        <v>1</v>
      </c>
      <c r="K5716" s="1" t="b">
        <f>AND(ABS(Table1[[#This Row],[tar-out]])&gt;=$K$1,ABS(Table1[[#This Row],[tar-out]])&lt;$L$1)</f>
        <v>0</v>
      </c>
      <c r="L5716" s="1" t="b">
        <f>AND(ABS(Table1[[#This Row],[tar-out]])&gt;=$L$1,ABS(Table1[[#This Row],[tar-out]])&lt;$M$1)</f>
        <v>0</v>
      </c>
      <c r="M5716" s="1" t="b">
        <f>AND(ABS(Table1[[#This Row],[tar-out]])&gt;=$M$1,ABS(Table1[[#This Row],[tar-out]])&lt;$N$1)</f>
        <v>0</v>
      </c>
      <c r="N5716" s="1" t="b">
        <f>AND(ABS(Table1[[#This Row],[tar-out]])&gt;=$N$1,ABS(Table1[[#This Row],[tar-out]])&lt;$O$1)</f>
        <v>0</v>
      </c>
      <c r="O5716" s="1" t="b">
        <f>AND(ABS(Table1[[#This Row],[tar-out]])&gt;=$O$1,ABS(Table1[[#This Row],[tar-out]])&lt;$P$1)</f>
        <v>0</v>
      </c>
      <c r="P5716" s="1">
        <f>ROUND(Table1[[#This Row],[tar-out]],0)</f>
        <v>0</v>
      </c>
      <c r="Q5716" s="3">
        <v>5714</v>
      </c>
    </row>
    <row r="5717" spans="1:17" x14ac:dyDescent="0.25">
      <c r="A5717">
        <v>11</v>
      </c>
      <c r="B5717">
        <v>50</v>
      </c>
      <c r="C5717">
        <v>3.8181818181818201</v>
      </c>
      <c r="D5717">
        <v>2</v>
      </c>
      <c r="E5717">
        <v>121</v>
      </c>
      <c r="F5717">
        <v>6.3684210526315796</v>
      </c>
      <c r="G5717">
        <v>5.8527479171752903</v>
      </c>
      <c r="H5717" s="1">
        <f>Table1[[#This Row],[target]]-Table1[[#This Row],[output]]</f>
        <v>0.51567313545628934</v>
      </c>
      <c r="I5717" s="1">
        <f>Table1[[#This Row],[tar-out]]*Table1[[#This Row],[tar-out]]</f>
        <v>0.26591878263132052</v>
      </c>
      <c r="J5717" s="1" t="b">
        <f>AND(ABS(Table1[[#This Row],[tar-out]])&gt;=$J$1,ABS(Table1[[#This Row],[tar-out]])&lt;$K$1)</f>
        <v>1</v>
      </c>
      <c r="K5717" s="1" t="b">
        <f>AND(ABS(Table1[[#This Row],[tar-out]])&gt;=$K$1,ABS(Table1[[#This Row],[tar-out]])&lt;$L$1)</f>
        <v>0</v>
      </c>
      <c r="L5717" s="1" t="b">
        <f>AND(ABS(Table1[[#This Row],[tar-out]])&gt;=$L$1,ABS(Table1[[#This Row],[tar-out]])&lt;$M$1)</f>
        <v>0</v>
      </c>
      <c r="M5717" s="1" t="b">
        <f>AND(ABS(Table1[[#This Row],[tar-out]])&gt;=$M$1,ABS(Table1[[#This Row],[tar-out]])&lt;$N$1)</f>
        <v>0</v>
      </c>
      <c r="N5717" s="1" t="b">
        <f>AND(ABS(Table1[[#This Row],[tar-out]])&gt;=$N$1,ABS(Table1[[#This Row],[tar-out]])&lt;$O$1)</f>
        <v>0</v>
      </c>
      <c r="O5717" s="1" t="b">
        <f>AND(ABS(Table1[[#This Row],[tar-out]])&gt;=$O$1,ABS(Table1[[#This Row],[tar-out]])&lt;$P$1)</f>
        <v>0</v>
      </c>
      <c r="P5717" s="1">
        <f>ROUND(Table1[[#This Row],[tar-out]],0)</f>
        <v>1</v>
      </c>
      <c r="Q5717" s="2">
        <v>5715</v>
      </c>
    </row>
    <row r="5718" spans="1:17" x14ac:dyDescent="0.25">
      <c r="A5718">
        <v>11</v>
      </c>
      <c r="B5718">
        <v>50</v>
      </c>
      <c r="C5718">
        <v>3.8181818181818201</v>
      </c>
      <c r="D5718">
        <v>2</v>
      </c>
      <c r="E5718">
        <v>157</v>
      </c>
      <c r="F5718">
        <v>4.7249999999999996</v>
      </c>
      <c r="G5718">
        <v>5.8288087844848597</v>
      </c>
      <c r="H5718" s="1">
        <f>Table1[[#This Row],[target]]-Table1[[#This Row],[output]]</f>
        <v>-1.1038087844848601</v>
      </c>
      <c r="I5718" s="1">
        <f>Table1[[#This Row],[tar-out]]*Table1[[#This Row],[tar-out]]</f>
        <v>1.2183938327059443</v>
      </c>
      <c r="J5718" s="1" t="b">
        <f>AND(ABS(Table1[[#This Row],[tar-out]])&gt;=$J$1,ABS(Table1[[#This Row],[tar-out]])&lt;$K$1)</f>
        <v>0</v>
      </c>
      <c r="K5718" s="1" t="b">
        <f>AND(ABS(Table1[[#This Row],[tar-out]])&gt;=$K$1,ABS(Table1[[#This Row],[tar-out]])&lt;$L$1)</f>
        <v>1</v>
      </c>
      <c r="L5718" s="1" t="b">
        <f>AND(ABS(Table1[[#This Row],[tar-out]])&gt;=$L$1,ABS(Table1[[#This Row],[tar-out]])&lt;$M$1)</f>
        <v>0</v>
      </c>
      <c r="M5718" s="1" t="b">
        <f>AND(ABS(Table1[[#This Row],[tar-out]])&gt;=$M$1,ABS(Table1[[#This Row],[tar-out]])&lt;$N$1)</f>
        <v>0</v>
      </c>
      <c r="N5718" s="1" t="b">
        <f>AND(ABS(Table1[[#This Row],[tar-out]])&gt;=$N$1,ABS(Table1[[#This Row],[tar-out]])&lt;$O$1)</f>
        <v>0</v>
      </c>
      <c r="O5718" s="1" t="b">
        <f>AND(ABS(Table1[[#This Row],[tar-out]])&gt;=$O$1,ABS(Table1[[#This Row],[tar-out]])&lt;$P$1)</f>
        <v>0</v>
      </c>
      <c r="P5718" s="1">
        <f>ROUND(Table1[[#This Row],[tar-out]],0)</f>
        <v>-1</v>
      </c>
      <c r="Q5718" s="3">
        <v>5716</v>
      </c>
    </row>
    <row r="5719" spans="1:17" x14ac:dyDescent="0.25">
      <c r="A5719">
        <v>11</v>
      </c>
      <c r="B5719">
        <v>50</v>
      </c>
      <c r="C5719">
        <v>3.8181818181818201</v>
      </c>
      <c r="D5719">
        <v>2</v>
      </c>
      <c r="E5719">
        <v>56</v>
      </c>
      <c r="F5719">
        <v>7.2676518883415397</v>
      </c>
      <c r="G5719">
        <v>5.9454412460327104</v>
      </c>
      <c r="H5719" s="1">
        <f>Table1[[#This Row],[target]]-Table1[[#This Row],[output]]</f>
        <v>1.3222106423088293</v>
      </c>
      <c r="I5719" s="1">
        <f>Table1[[#This Row],[tar-out]]*Table1[[#This Row],[tar-out]]</f>
        <v>1.7482409826347272</v>
      </c>
      <c r="J5719" s="1" t="b">
        <f>AND(ABS(Table1[[#This Row],[tar-out]])&gt;=$J$1,ABS(Table1[[#This Row],[tar-out]])&lt;$K$1)</f>
        <v>0</v>
      </c>
      <c r="K5719" s="1" t="b">
        <f>AND(ABS(Table1[[#This Row],[tar-out]])&gt;=$K$1,ABS(Table1[[#This Row],[tar-out]])&lt;$L$1)</f>
        <v>1</v>
      </c>
      <c r="L5719" s="1" t="b">
        <f>AND(ABS(Table1[[#This Row],[tar-out]])&gt;=$L$1,ABS(Table1[[#This Row],[tar-out]])&lt;$M$1)</f>
        <v>0</v>
      </c>
      <c r="M5719" s="1" t="b">
        <f>AND(ABS(Table1[[#This Row],[tar-out]])&gt;=$M$1,ABS(Table1[[#This Row],[tar-out]])&lt;$N$1)</f>
        <v>0</v>
      </c>
      <c r="N5719" s="1" t="b">
        <f>AND(ABS(Table1[[#This Row],[tar-out]])&gt;=$N$1,ABS(Table1[[#This Row],[tar-out]])&lt;$O$1)</f>
        <v>0</v>
      </c>
      <c r="O5719" s="1" t="b">
        <f>AND(ABS(Table1[[#This Row],[tar-out]])&gt;=$O$1,ABS(Table1[[#This Row],[tar-out]])&lt;$P$1)</f>
        <v>0</v>
      </c>
      <c r="P5719" s="1">
        <f>ROUND(Table1[[#This Row],[tar-out]],0)</f>
        <v>1</v>
      </c>
      <c r="Q5719" s="2">
        <v>5717</v>
      </c>
    </row>
    <row r="5720" spans="1:17" x14ac:dyDescent="0.25">
      <c r="A5720">
        <v>11</v>
      </c>
      <c r="B5720">
        <v>50</v>
      </c>
      <c r="C5720">
        <v>3.8181818181818201</v>
      </c>
      <c r="D5720">
        <v>2</v>
      </c>
      <c r="E5720">
        <v>70</v>
      </c>
      <c r="F5720">
        <v>6.57007125890736</v>
      </c>
      <c r="G5720">
        <v>5.9158906936645499</v>
      </c>
      <c r="H5720" s="1">
        <f>Table1[[#This Row],[target]]-Table1[[#This Row],[output]]</f>
        <v>0.6541805652428101</v>
      </c>
      <c r="I5720" s="1">
        <f>Table1[[#This Row],[tar-out]]*Table1[[#This Row],[tar-out]]</f>
        <v>0.42795221194140254</v>
      </c>
      <c r="J5720" s="1" t="b">
        <f>AND(ABS(Table1[[#This Row],[tar-out]])&gt;=$J$1,ABS(Table1[[#This Row],[tar-out]])&lt;$K$1)</f>
        <v>1</v>
      </c>
      <c r="K5720" s="1" t="b">
        <f>AND(ABS(Table1[[#This Row],[tar-out]])&gt;=$K$1,ABS(Table1[[#This Row],[tar-out]])&lt;$L$1)</f>
        <v>0</v>
      </c>
      <c r="L5720" s="1" t="b">
        <f>AND(ABS(Table1[[#This Row],[tar-out]])&gt;=$L$1,ABS(Table1[[#This Row],[tar-out]])&lt;$M$1)</f>
        <v>0</v>
      </c>
      <c r="M5720" s="1" t="b">
        <f>AND(ABS(Table1[[#This Row],[tar-out]])&gt;=$M$1,ABS(Table1[[#This Row],[tar-out]])&lt;$N$1)</f>
        <v>0</v>
      </c>
      <c r="N5720" s="1" t="b">
        <f>AND(ABS(Table1[[#This Row],[tar-out]])&gt;=$N$1,ABS(Table1[[#This Row],[tar-out]])&lt;$O$1)</f>
        <v>0</v>
      </c>
      <c r="O5720" s="1" t="b">
        <f>AND(ABS(Table1[[#This Row],[tar-out]])&gt;=$O$1,ABS(Table1[[#This Row],[tar-out]])&lt;$P$1)</f>
        <v>0</v>
      </c>
      <c r="P5720" s="1">
        <f>ROUND(Table1[[#This Row],[tar-out]],0)</f>
        <v>1</v>
      </c>
      <c r="Q5720" s="3">
        <v>5718</v>
      </c>
    </row>
    <row r="5721" spans="1:17" x14ac:dyDescent="0.25">
      <c r="A5721">
        <v>11</v>
      </c>
      <c r="B5721">
        <v>50</v>
      </c>
      <c r="C5721">
        <v>3.8181818181818201</v>
      </c>
      <c r="D5721">
        <v>2</v>
      </c>
      <c r="E5721">
        <v>100</v>
      </c>
      <c r="F5721">
        <v>4</v>
      </c>
      <c r="G5721">
        <v>5.8678460121154803</v>
      </c>
      <c r="H5721" s="1">
        <f>Table1[[#This Row],[target]]-Table1[[#This Row],[output]]</f>
        <v>-1.8678460121154803</v>
      </c>
      <c r="I5721" s="1">
        <f>Table1[[#This Row],[tar-out]]*Table1[[#This Row],[tar-out]]</f>
        <v>3.488848724975703</v>
      </c>
      <c r="J5721" s="1" t="b">
        <f>AND(ABS(Table1[[#This Row],[tar-out]])&gt;=$J$1,ABS(Table1[[#This Row],[tar-out]])&lt;$K$1)</f>
        <v>0</v>
      </c>
      <c r="K5721" s="1" t="b">
        <f>AND(ABS(Table1[[#This Row],[tar-out]])&gt;=$K$1,ABS(Table1[[#This Row],[tar-out]])&lt;$L$1)</f>
        <v>1</v>
      </c>
      <c r="L5721" s="1" t="b">
        <f>AND(ABS(Table1[[#This Row],[tar-out]])&gt;=$L$1,ABS(Table1[[#This Row],[tar-out]])&lt;$M$1)</f>
        <v>0</v>
      </c>
      <c r="M5721" s="1" t="b">
        <f>AND(ABS(Table1[[#This Row],[tar-out]])&gt;=$M$1,ABS(Table1[[#This Row],[tar-out]])&lt;$N$1)</f>
        <v>0</v>
      </c>
      <c r="N5721" s="1" t="b">
        <f>AND(ABS(Table1[[#This Row],[tar-out]])&gt;=$N$1,ABS(Table1[[#This Row],[tar-out]])&lt;$O$1)</f>
        <v>0</v>
      </c>
      <c r="O5721" s="1" t="b">
        <f>AND(ABS(Table1[[#This Row],[tar-out]])&gt;=$O$1,ABS(Table1[[#This Row],[tar-out]])&lt;$P$1)</f>
        <v>0</v>
      </c>
      <c r="P5721" s="1">
        <f>ROUND(Table1[[#This Row],[tar-out]],0)</f>
        <v>-2</v>
      </c>
      <c r="Q5721" s="2">
        <v>5719</v>
      </c>
    </row>
    <row r="5722" spans="1:17" x14ac:dyDescent="0.25">
      <c r="A5722">
        <v>11</v>
      </c>
      <c r="B5722">
        <v>50</v>
      </c>
      <c r="C5722">
        <v>3.8181818181818201</v>
      </c>
      <c r="D5722">
        <v>2</v>
      </c>
      <c r="E5722">
        <v>54</v>
      </c>
      <c r="F5722">
        <v>5.9856115107913697</v>
      </c>
      <c r="G5722">
        <v>5.9499001502990696</v>
      </c>
      <c r="H5722" s="1">
        <f>Table1[[#This Row],[target]]-Table1[[#This Row],[output]]</f>
        <v>3.5711360492300059E-2</v>
      </c>
      <c r="I5722" s="1">
        <f>Table1[[#This Row],[tar-out]]*Table1[[#This Row],[tar-out]]</f>
        <v>1.2753012682110096E-3</v>
      </c>
      <c r="J5722" s="1" t="b">
        <f>AND(ABS(Table1[[#This Row],[tar-out]])&gt;=$J$1,ABS(Table1[[#This Row],[tar-out]])&lt;$K$1)</f>
        <v>1</v>
      </c>
      <c r="K5722" s="1" t="b">
        <f>AND(ABS(Table1[[#This Row],[tar-out]])&gt;=$K$1,ABS(Table1[[#This Row],[tar-out]])&lt;$L$1)</f>
        <v>0</v>
      </c>
      <c r="L5722" s="1" t="b">
        <f>AND(ABS(Table1[[#This Row],[tar-out]])&gt;=$L$1,ABS(Table1[[#This Row],[tar-out]])&lt;$M$1)</f>
        <v>0</v>
      </c>
      <c r="M5722" s="1" t="b">
        <f>AND(ABS(Table1[[#This Row],[tar-out]])&gt;=$M$1,ABS(Table1[[#This Row],[tar-out]])&lt;$N$1)</f>
        <v>0</v>
      </c>
      <c r="N5722" s="1" t="b">
        <f>AND(ABS(Table1[[#This Row],[tar-out]])&gt;=$N$1,ABS(Table1[[#This Row],[tar-out]])&lt;$O$1)</f>
        <v>0</v>
      </c>
      <c r="O5722" s="1" t="b">
        <f>AND(ABS(Table1[[#This Row],[tar-out]])&gt;=$O$1,ABS(Table1[[#This Row],[tar-out]])&lt;$P$1)</f>
        <v>0</v>
      </c>
      <c r="P5722" s="1">
        <f>ROUND(Table1[[#This Row],[tar-out]],0)</f>
        <v>0</v>
      </c>
      <c r="Q5722" s="3">
        <v>5720</v>
      </c>
    </row>
    <row r="5723" spans="1:17" x14ac:dyDescent="0.25">
      <c r="A5723">
        <v>11</v>
      </c>
      <c r="B5723">
        <v>50</v>
      </c>
      <c r="C5723">
        <v>3.8181818181818201</v>
      </c>
      <c r="D5723">
        <v>2</v>
      </c>
      <c r="E5723">
        <v>30</v>
      </c>
      <c r="F5723">
        <v>5.8140723270440198</v>
      </c>
      <c r="G5723">
        <v>6.0094332695007298</v>
      </c>
      <c r="H5723" s="1">
        <f>Table1[[#This Row],[target]]-Table1[[#This Row],[output]]</f>
        <v>-0.19536094245670999</v>
      </c>
      <c r="I5723" s="1">
        <f>Table1[[#This Row],[tar-out]]*Table1[[#This Row],[tar-out]]</f>
        <v>3.8165897837573952E-2</v>
      </c>
      <c r="J5723" s="1" t="b">
        <f>AND(ABS(Table1[[#This Row],[tar-out]])&gt;=$J$1,ABS(Table1[[#This Row],[tar-out]])&lt;$K$1)</f>
        <v>1</v>
      </c>
      <c r="K5723" s="1" t="b">
        <f>AND(ABS(Table1[[#This Row],[tar-out]])&gt;=$K$1,ABS(Table1[[#This Row],[tar-out]])&lt;$L$1)</f>
        <v>0</v>
      </c>
      <c r="L5723" s="1" t="b">
        <f>AND(ABS(Table1[[#This Row],[tar-out]])&gt;=$L$1,ABS(Table1[[#This Row],[tar-out]])&lt;$M$1)</f>
        <v>0</v>
      </c>
      <c r="M5723" s="1" t="b">
        <f>AND(ABS(Table1[[#This Row],[tar-out]])&gt;=$M$1,ABS(Table1[[#This Row],[tar-out]])&lt;$N$1)</f>
        <v>0</v>
      </c>
      <c r="N5723" s="1" t="b">
        <f>AND(ABS(Table1[[#This Row],[tar-out]])&gt;=$N$1,ABS(Table1[[#This Row],[tar-out]])&lt;$O$1)</f>
        <v>0</v>
      </c>
      <c r="O5723" s="1" t="b">
        <f>AND(ABS(Table1[[#This Row],[tar-out]])&gt;=$O$1,ABS(Table1[[#This Row],[tar-out]])&lt;$P$1)</f>
        <v>0</v>
      </c>
      <c r="P5723" s="1">
        <f>ROUND(Table1[[#This Row],[tar-out]],0)</f>
        <v>0</v>
      </c>
      <c r="Q5723" s="2">
        <v>5721</v>
      </c>
    </row>
    <row r="5724" spans="1:17" x14ac:dyDescent="0.25">
      <c r="A5724">
        <v>11</v>
      </c>
      <c r="B5724">
        <v>50</v>
      </c>
      <c r="C5724">
        <v>3.8181818181818201</v>
      </c>
      <c r="D5724">
        <v>2</v>
      </c>
      <c r="E5724">
        <v>24</v>
      </c>
      <c r="F5724">
        <v>8.7186682520808603</v>
      </c>
      <c r="G5724">
        <v>6.0256762504577601</v>
      </c>
      <c r="H5724" s="1">
        <f>Table1[[#This Row],[target]]-Table1[[#This Row],[output]]</f>
        <v>2.6929920016231002</v>
      </c>
      <c r="I5724" s="1">
        <f>Table1[[#This Row],[tar-out]]*Table1[[#This Row],[tar-out]]</f>
        <v>7.2522059208059915</v>
      </c>
      <c r="J5724" s="1" t="b">
        <f>AND(ABS(Table1[[#This Row],[tar-out]])&gt;=$J$1,ABS(Table1[[#This Row],[tar-out]])&lt;$K$1)</f>
        <v>0</v>
      </c>
      <c r="K5724" s="1" t="b">
        <f>AND(ABS(Table1[[#This Row],[tar-out]])&gt;=$K$1,ABS(Table1[[#This Row],[tar-out]])&lt;$L$1)</f>
        <v>0</v>
      </c>
      <c r="L5724" s="1" t="b">
        <f>AND(ABS(Table1[[#This Row],[tar-out]])&gt;=$L$1,ABS(Table1[[#This Row],[tar-out]])&lt;$M$1)</f>
        <v>1</v>
      </c>
      <c r="M5724" s="1" t="b">
        <f>AND(ABS(Table1[[#This Row],[tar-out]])&gt;=$M$1,ABS(Table1[[#This Row],[tar-out]])&lt;$N$1)</f>
        <v>0</v>
      </c>
      <c r="N5724" s="1" t="b">
        <f>AND(ABS(Table1[[#This Row],[tar-out]])&gt;=$N$1,ABS(Table1[[#This Row],[tar-out]])&lt;$O$1)</f>
        <v>0</v>
      </c>
      <c r="O5724" s="1" t="b">
        <f>AND(ABS(Table1[[#This Row],[tar-out]])&gt;=$O$1,ABS(Table1[[#This Row],[tar-out]])&lt;$P$1)</f>
        <v>0</v>
      </c>
      <c r="P5724" s="1">
        <f>ROUND(Table1[[#This Row],[tar-out]],0)</f>
        <v>3</v>
      </c>
      <c r="Q5724" s="3">
        <v>5722</v>
      </c>
    </row>
    <row r="5725" spans="1:17" x14ac:dyDescent="0.25">
      <c r="A5725">
        <v>11</v>
      </c>
      <c r="B5725">
        <v>50</v>
      </c>
      <c r="C5725">
        <v>3.8181818181818201</v>
      </c>
      <c r="D5725">
        <v>2</v>
      </c>
      <c r="E5725">
        <v>72</v>
      </c>
      <c r="F5725">
        <v>7.8292939936775596</v>
      </c>
      <c r="G5725">
        <v>5.9118833541870099</v>
      </c>
      <c r="H5725" s="1">
        <f>Table1[[#This Row],[target]]-Table1[[#This Row],[output]]</f>
        <v>1.9174106394905497</v>
      </c>
      <c r="I5725" s="1">
        <f>Table1[[#This Row],[tar-out]]*Table1[[#This Row],[tar-out]]</f>
        <v>3.6764635604315585</v>
      </c>
      <c r="J5725" s="1" t="b">
        <f>AND(ABS(Table1[[#This Row],[tar-out]])&gt;=$J$1,ABS(Table1[[#This Row],[tar-out]])&lt;$K$1)</f>
        <v>0</v>
      </c>
      <c r="K5725" s="1" t="b">
        <f>AND(ABS(Table1[[#This Row],[tar-out]])&gt;=$K$1,ABS(Table1[[#This Row],[tar-out]])&lt;$L$1)</f>
        <v>1</v>
      </c>
      <c r="L5725" s="1" t="b">
        <f>AND(ABS(Table1[[#This Row],[tar-out]])&gt;=$L$1,ABS(Table1[[#This Row],[tar-out]])&lt;$M$1)</f>
        <v>0</v>
      </c>
      <c r="M5725" s="1" t="b">
        <f>AND(ABS(Table1[[#This Row],[tar-out]])&gt;=$M$1,ABS(Table1[[#This Row],[tar-out]])&lt;$N$1)</f>
        <v>0</v>
      </c>
      <c r="N5725" s="1" t="b">
        <f>AND(ABS(Table1[[#This Row],[tar-out]])&gt;=$N$1,ABS(Table1[[#This Row],[tar-out]])&lt;$O$1)</f>
        <v>0</v>
      </c>
      <c r="O5725" s="1" t="b">
        <f>AND(ABS(Table1[[#This Row],[tar-out]])&gt;=$O$1,ABS(Table1[[#This Row],[tar-out]])&lt;$P$1)</f>
        <v>0</v>
      </c>
      <c r="P5725" s="1">
        <f>ROUND(Table1[[#This Row],[tar-out]],0)</f>
        <v>2</v>
      </c>
      <c r="Q5725" s="2">
        <v>5723</v>
      </c>
    </row>
    <row r="5726" spans="1:17" x14ac:dyDescent="0.25">
      <c r="A5726">
        <v>11</v>
      </c>
      <c r="B5726">
        <v>50</v>
      </c>
      <c r="C5726">
        <v>3.8181818181818201</v>
      </c>
      <c r="D5726">
        <v>2</v>
      </c>
      <c r="E5726">
        <v>73</v>
      </c>
      <c r="F5726">
        <v>7.8033826638477803</v>
      </c>
      <c r="G5726">
        <v>5.9098796844482404</v>
      </c>
      <c r="H5726" s="1">
        <f>Table1[[#This Row],[target]]-Table1[[#This Row],[output]]</f>
        <v>1.8935029793995399</v>
      </c>
      <c r="I5726" s="1">
        <f>Table1[[#This Row],[tar-out]]*Table1[[#This Row],[tar-out]]</f>
        <v>3.5853535329949344</v>
      </c>
      <c r="J5726" s="1" t="b">
        <f>AND(ABS(Table1[[#This Row],[tar-out]])&gt;=$J$1,ABS(Table1[[#This Row],[tar-out]])&lt;$K$1)</f>
        <v>0</v>
      </c>
      <c r="K5726" s="1" t="b">
        <f>AND(ABS(Table1[[#This Row],[tar-out]])&gt;=$K$1,ABS(Table1[[#This Row],[tar-out]])&lt;$L$1)</f>
        <v>1</v>
      </c>
      <c r="L5726" s="1" t="b">
        <f>AND(ABS(Table1[[#This Row],[tar-out]])&gt;=$L$1,ABS(Table1[[#This Row],[tar-out]])&lt;$M$1)</f>
        <v>0</v>
      </c>
      <c r="M5726" s="1" t="b">
        <f>AND(ABS(Table1[[#This Row],[tar-out]])&gt;=$M$1,ABS(Table1[[#This Row],[tar-out]])&lt;$N$1)</f>
        <v>0</v>
      </c>
      <c r="N5726" s="1" t="b">
        <f>AND(ABS(Table1[[#This Row],[tar-out]])&gt;=$N$1,ABS(Table1[[#This Row],[tar-out]])&lt;$O$1)</f>
        <v>0</v>
      </c>
      <c r="O5726" s="1" t="b">
        <f>AND(ABS(Table1[[#This Row],[tar-out]])&gt;=$O$1,ABS(Table1[[#This Row],[tar-out]])&lt;$P$1)</f>
        <v>0</v>
      </c>
      <c r="P5726" s="1">
        <f>ROUND(Table1[[#This Row],[tar-out]],0)</f>
        <v>2</v>
      </c>
      <c r="Q5726" s="3">
        <v>5724</v>
      </c>
    </row>
    <row r="5727" spans="1:17" x14ac:dyDescent="0.25">
      <c r="A5727">
        <v>11</v>
      </c>
      <c r="B5727">
        <v>50</v>
      </c>
      <c r="C5727">
        <v>3.8181818181818201</v>
      </c>
      <c r="D5727">
        <v>2</v>
      </c>
      <c r="E5727">
        <v>125</v>
      </c>
      <c r="F5727">
        <v>4</v>
      </c>
      <c r="G5727">
        <v>5.8498897552490199</v>
      </c>
      <c r="H5727" s="1">
        <f>Table1[[#This Row],[target]]-Table1[[#This Row],[output]]</f>
        <v>-1.8498897552490199</v>
      </c>
      <c r="I5727" s="1">
        <f>Table1[[#This Row],[tar-out]]*Table1[[#This Row],[tar-out]]</f>
        <v>3.4220921065752785</v>
      </c>
      <c r="J5727" s="1" t="b">
        <f>AND(ABS(Table1[[#This Row],[tar-out]])&gt;=$J$1,ABS(Table1[[#This Row],[tar-out]])&lt;$K$1)</f>
        <v>0</v>
      </c>
      <c r="K5727" s="1" t="b">
        <f>AND(ABS(Table1[[#This Row],[tar-out]])&gt;=$K$1,ABS(Table1[[#This Row],[tar-out]])&lt;$L$1)</f>
        <v>1</v>
      </c>
      <c r="L5727" s="1" t="b">
        <f>AND(ABS(Table1[[#This Row],[tar-out]])&gt;=$L$1,ABS(Table1[[#This Row],[tar-out]])&lt;$M$1)</f>
        <v>0</v>
      </c>
      <c r="M5727" s="1" t="b">
        <f>AND(ABS(Table1[[#This Row],[tar-out]])&gt;=$M$1,ABS(Table1[[#This Row],[tar-out]])&lt;$N$1)</f>
        <v>0</v>
      </c>
      <c r="N5727" s="1" t="b">
        <f>AND(ABS(Table1[[#This Row],[tar-out]])&gt;=$N$1,ABS(Table1[[#This Row],[tar-out]])&lt;$O$1)</f>
        <v>0</v>
      </c>
      <c r="O5727" s="1" t="b">
        <f>AND(ABS(Table1[[#This Row],[tar-out]])&gt;=$O$1,ABS(Table1[[#This Row],[tar-out]])&lt;$P$1)</f>
        <v>0</v>
      </c>
      <c r="P5727" s="1">
        <f>ROUND(Table1[[#This Row],[tar-out]],0)</f>
        <v>-2</v>
      </c>
      <c r="Q5727" s="2">
        <v>5725</v>
      </c>
    </row>
    <row r="5728" spans="1:17" x14ac:dyDescent="0.25">
      <c r="A5728">
        <v>11</v>
      </c>
      <c r="B5728">
        <v>50</v>
      </c>
      <c r="C5728">
        <v>3.8181818181818201</v>
      </c>
      <c r="D5728">
        <v>2</v>
      </c>
      <c r="E5728">
        <v>36</v>
      </c>
      <c r="F5728">
        <v>5.8475177304964596</v>
      </c>
      <c r="G5728">
        <v>5.9931907653808603</v>
      </c>
      <c r="H5728" s="1">
        <f>Table1[[#This Row],[target]]-Table1[[#This Row],[output]]</f>
        <v>-0.14567303488440064</v>
      </c>
      <c r="I5728" s="1">
        <f>Table1[[#This Row],[tar-out]]*Table1[[#This Row],[tar-out]]</f>
        <v>2.1220633092431808E-2</v>
      </c>
      <c r="J5728" s="1" t="b">
        <f>AND(ABS(Table1[[#This Row],[tar-out]])&gt;=$J$1,ABS(Table1[[#This Row],[tar-out]])&lt;$K$1)</f>
        <v>1</v>
      </c>
      <c r="K5728" s="1" t="b">
        <f>AND(ABS(Table1[[#This Row],[tar-out]])&gt;=$K$1,ABS(Table1[[#This Row],[tar-out]])&lt;$L$1)</f>
        <v>0</v>
      </c>
      <c r="L5728" s="1" t="b">
        <f>AND(ABS(Table1[[#This Row],[tar-out]])&gt;=$L$1,ABS(Table1[[#This Row],[tar-out]])&lt;$M$1)</f>
        <v>0</v>
      </c>
      <c r="M5728" s="1" t="b">
        <f>AND(ABS(Table1[[#This Row],[tar-out]])&gt;=$M$1,ABS(Table1[[#This Row],[tar-out]])&lt;$N$1)</f>
        <v>0</v>
      </c>
      <c r="N5728" s="1" t="b">
        <f>AND(ABS(Table1[[#This Row],[tar-out]])&gt;=$N$1,ABS(Table1[[#This Row],[tar-out]])&lt;$O$1)</f>
        <v>0</v>
      </c>
      <c r="O5728" s="1" t="b">
        <f>AND(ABS(Table1[[#This Row],[tar-out]])&gt;=$O$1,ABS(Table1[[#This Row],[tar-out]])&lt;$P$1)</f>
        <v>0</v>
      </c>
      <c r="P5728" s="1">
        <f>ROUND(Table1[[#This Row],[tar-out]],0)</f>
        <v>0</v>
      </c>
      <c r="Q5728" s="3">
        <v>5726</v>
      </c>
    </row>
    <row r="5729" spans="1:17" x14ac:dyDescent="0.25">
      <c r="A5729">
        <v>11</v>
      </c>
      <c r="B5729">
        <v>50</v>
      </c>
      <c r="C5729">
        <v>3.8181818181818201</v>
      </c>
      <c r="D5729">
        <v>2</v>
      </c>
      <c r="E5729">
        <v>49</v>
      </c>
      <c r="F5729">
        <v>5.55</v>
      </c>
      <c r="G5729">
        <v>5.9610471725463903</v>
      </c>
      <c r="H5729" s="1">
        <f>Table1[[#This Row],[target]]-Table1[[#This Row],[output]]</f>
        <v>-0.41104717254639045</v>
      </c>
      <c r="I5729" s="1">
        <f>Table1[[#This Row],[tar-out]]*Table1[[#This Row],[tar-out]]</f>
        <v>0.16895977805838208</v>
      </c>
      <c r="J5729" s="1" t="b">
        <f>AND(ABS(Table1[[#This Row],[tar-out]])&gt;=$J$1,ABS(Table1[[#This Row],[tar-out]])&lt;$K$1)</f>
        <v>1</v>
      </c>
      <c r="K5729" s="1" t="b">
        <f>AND(ABS(Table1[[#This Row],[tar-out]])&gt;=$K$1,ABS(Table1[[#This Row],[tar-out]])&lt;$L$1)</f>
        <v>0</v>
      </c>
      <c r="L5729" s="1" t="b">
        <f>AND(ABS(Table1[[#This Row],[tar-out]])&gt;=$L$1,ABS(Table1[[#This Row],[tar-out]])&lt;$M$1)</f>
        <v>0</v>
      </c>
      <c r="M5729" s="1" t="b">
        <f>AND(ABS(Table1[[#This Row],[tar-out]])&gt;=$M$1,ABS(Table1[[#This Row],[tar-out]])&lt;$N$1)</f>
        <v>0</v>
      </c>
      <c r="N5729" s="1" t="b">
        <f>AND(ABS(Table1[[#This Row],[tar-out]])&gt;=$N$1,ABS(Table1[[#This Row],[tar-out]])&lt;$O$1)</f>
        <v>0</v>
      </c>
      <c r="O5729" s="1" t="b">
        <f>AND(ABS(Table1[[#This Row],[tar-out]])&gt;=$O$1,ABS(Table1[[#This Row],[tar-out]])&lt;$P$1)</f>
        <v>0</v>
      </c>
      <c r="P5729" s="1">
        <f>ROUND(Table1[[#This Row],[tar-out]],0)</f>
        <v>0</v>
      </c>
      <c r="Q5729" s="2">
        <v>5727</v>
      </c>
    </row>
    <row r="5730" spans="1:17" x14ac:dyDescent="0.25">
      <c r="A5730">
        <v>11</v>
      </c>
      <c r="B5730">
        <v>50</v>
      </c>
      <c r="C5730">
        <v>3.8181818181818201</v>
      </c>
      <c r="D5730">
        <v>2</v>
      </c>
      <c r="E5730">
        <v>77</v>
      </c>
      <c r="F5730">
        <v>5.0909090909090899</v>
      </c>
      <c r="G5730">
        <v>5.9018645286560103</v>
      </c>
      <c r="H5730" s="1">
        <f>Table1[[#This Row],[target]]-Table1[[#This Row],[output]]</f>
        <v>-0.81095543774692036</v>
      </c>
      <c r="I5730" s="1">
        <f>Table1[[#This Row],[tar-out]]*Table1[[#This Row],[tar-out]]</f>
        <v>0.6576487220112992</v>
      </c>
      <c r="J5730" s="1" t="b">
        <f>AND(ABS(Table1[[#This Row],[tar-out]])&gt;=$J$1,ABS(Table1[[#This Row],[tar-out]])&lt;$K$1)</f>
        <v>1</v>
      </c>
      <c r="K5730" s="1" t="b">
        <f>AND(ABS(Table1[[#This Row],[tar-out]])&gt;=$K$1,ABS(Table1[[#This Row],[tar-out]])&lt;$L$1)</f>
        <v>0</v>
      </c>
      <c r="L5730" s="1" t="b">
        <f>AND(ABS(Table1[[#This Row],[tar-out]])&gt;=$L$1,ABS(Table1[[#This Row],[tar-out]])&lt;$M$1)</f>
        <v>0</v>
      </c>
      <c r="M5730" s="1" t="b">
        <f>AND(ABS(Table1[[#This Row],[tar-out]])&gt;=$M$1,ABS(Table1[[#This Row],[tar-out]])&lt;$N$1)</f>
        <v>0</v>
      </c>
      <c r="N5730" s="1" t="b">
        <f>AND(ABS(Table1[[#This Row],[tar-out]])&gt;=$N$1,ABS(Table1[[#This Row],[tar-out]])&lt;$O$1)</f>
        <v>0</v>
      </c>
      <c r="O5730" s="1" t="b">
        <f>AND(ABS(Table1[[#This Row],[tar-out]])&gt;=$O$1,ABS(Table1[[#This Row],[tar-out]])&lt;$P$1)</f>
        <v>0</v>
      </c>
      <c r="P5730" s="1">
        <f>ROUND(Table1[[#This Row],[tar-out]],0)</f>
        <v>-1</v>
      </c>
      <c r="Q5730" s="3">
        <v>5728</v>
      </c>
    </row>
    <row r="5731" spans="1:17" x14ac:dyDescent="0.25">
      <c r="A5731">
        <v>11</v>
      </c>
      <c r="B5731">
        <v>50</v>
      </c>
      <c r="C5731">
        <v>3.8181818181818201</v>
      </c>
      <c r="D5731">
        <v>2</v>
      </c>
      <c r="E5731">
        <v>22</v>
      </c>
      <c r="F5731">
        <v>7.4167474943420597</v>
      </c>
      <c r="G5731">
        <v>6.0310902595520002</v>
      </c>
      <c r="H5731" s="1">
        <f>Table1[[#This Row],[target]]-Table1[[#This Row],[output]]</f>
        <v>1.3856572347900595</v>
      </c>
      <c r="I5731" s="1">
        <f>Table1[[#This Row],[tar-out]]*Table1[[#This Row],[tar-out]]</f>
        <v>1.9200459723260341</v>
      </c>
      <c r="J5731" s="1" t="b">
        <f>AND(ABS(Table1[[#This Row],[tar-out]])&gt;=$J$1,ABS(Table1[[#This Row],[tar-out]])&lt;$K$1)</f>
        <v>0</v>
      </c>
      <c r="K5731" s="1" t="b">
        <f>AND(ABS(Table1[[#This Row],[tar-out]])&gt;=$K$1,ABS(Table1[[#This Row],[tar-out]])&lt;$L$1)</f>
        <v>1</v>
      </c>
      <c r="L5731" s="1" t="b">
        <f>AND(ABS(Table1[[#This Row],[tar-out]])&gt;=$L$1,ABS(Table1[[#This Row],[tar-out]])&lt;$M$1)</f>
        <v>0</v>
      </c>
      <c r="M5731" s="1" t="b">
        <f>AND(ABS(Table1[[#This Row],[tar-out]])&gt;=$M$1,ABS(Table1[[#This Row],[tar-out]])&lt;$N$1)</f>
        <v>0</v>
      </c>
      <c r="N5731" s="1" t="b">
        <f>AND(ABS(Table1[[#This Row],[tar-out]])&gt;=$N$1,ABS(Table1[[#This Row],[tar-out]])&lt;$O$1)</f>
        <v>0</v>
      </c>
      <c r="O5731" s="1" t="b">
        <f>AND(ABS(Table1[[#This Row],[tar-out]])&gt;=$O$1,ABS(Table1[[#This Row],[tar-out]])&lt;$P$1)</f>
        <v>0</v>
      </c>
      <c r="P5731" s="1">
        <f>ROUND(Table1[[#This Row],[tar-out]],0)</f>
        <v>1</v>
      </c>
      <c r="Q5731" s="2">
        <v>5729</v>
      </c>
    </row>
    <row r="5732" spans="1:17" x14ac:dyDescent="0.25">
      <c r="A5732">
        <v>11</v>
      </c>
      <c r="B5732">
        <v>50</v>
      </c>
      <c r="C5732">
        <v>3.8181818181818201</v>
      </c>
      <c r="D5732">
        <v>2</v>
      </c>
      <c r="E5732">
        <v>86</v>
      </c>
      <c r="F5732">
        <v>6.2790123456790097</v>
      </c>
      <c r="G5732">
        <v>5.8838315010070801</v>
      </c>
      <c r="H5732" s="1">
        <f>Table1[[#This Row],[target]]-Table1[[#This Row],[output]]</f>
        <v>0.3951808446719296</v>
      </c>
      <c r="I5732" s="1">
        <f>Table1[[#This Row],[tar-out]]*Table1[[#This Row],[tar-out]]</f>
        <v>0.15616789999561975</v>
      </c>
      <c r="J5732" s="1" t="b">
        <f>AND(ABS(Table1[[#This Row],[tar-out]])&gt;=$J$1,ABS(Table1[[#This Row],[tar-out]])&lt;$K$1)</f>
        <v>1</v>
      </c>
      <c r="K5732" s="1" t="b">
        <f>AND(ABS(Table1[[#This Row],[tar-out]])&gt;=$K$1,ABS(Table1[[#This Row],[tar-out]])&lt;$L$1)</f>
        <v>0</v>
      </c>
      <c r="L5732" s="1" t="b">
        <f>AND(ABS(Table1[[#This Row],[tar-out]])&gt;=$L$1,ABS(Table1[[#This Row],[tar-out]])&lt;$M$1)</f>
        <v>0</v>
      </c>
      <c r="M5732" s="1" t="b">
        <f>AND(ABS(Table1[[#This Row],[tar-out]])&gt;=$M$1,ABS(Table1[[#This Row],[tar-out]])&lt;$N$1)</f>
        <v>0</v>
      </c>
      <c r="N5732" s="1" t="b">
        <f>AND(ABS(Table1[[#This Row],[tar-out]])&gt;=$N$1,ABS(Table1[[#This Row],[tar-out]])&lt;$O$1)</f>
        <v>0</v>
      </c>
      <c r="O5732" s="1" t="b">
        <f>AND(ABS(Table1[[#This Row],[tar-out]])&gt;=$O$1,ABS(Table1[[#This Row],[tar-out]])&lt;$P$1)</f>
        <v>0</v>
      </c>
      <c r="P5732" s="1">
        <f>ROUND(Table1[[#This Row],[tar-out]],0)</f>
        <v>0</v>
      </c>
      <c r="Q5732" s="3">
        <v>5730</v>
      </c>
    </row>
    <row r="5733" spans="1:17" x14ac:dyDescent="0.25">
      <c r="A5733">
        <v>11</v>
      </c>
      <c r="B5733">
        <v>50</v>
      </c>
      <c r="C5733">
        <v>3.8181818181818201</v>
      </c>
      <c r="D5733">
        <v>2</v>
      </c>
      <c r="E5733">
        <v>58</v>
      </c>
      <c r="F5733">
        <v>7.9741379310344804</v>
      </c>
      <c r="G5733">
        <v>5.9409823417663601</v>
      </c>
      <c r="H5733" s="1">
        <f>Table1[[#This Row],[target]]-Table1[[#This Row],[output]]</f>
        <v>2.0331555892681203</v>
      </c>
      <c r="I5733" s="1">
        <f>Table1[[#This Row],[tar-out]]*Table1[[#This Row],[tar-out]]</f>
        <v>4.1337216501721974</v>
      </c>
      <c r="J5733" s="1" t="b">
        <f>AND(ABS(Table1[[#This Row],[tar-out]])&gt;=$J$1,ABS(Table1[[#This Row],[tar-out]])&lt;$K$1)</f>
        <v>0</v>
      </c>
      <c r="K5733" s="1" t="b">
        <f>AND(ABS(Table1[[#This Row],[tar-out]])&gt;=$K$1,ABS(Table1[[#This Row],[tar-out]])&lt;$L$1)</f>
        <v>0</v>
      </c>
      <c r="L5733" s="1" t="b">
        <f>AND(ABS(Table1[[#This Row],[tar-out]])&gt;=$L$1,ABS(Table1[[#This Row],[tar-out]])&lt;$M$1)</f>
        <v>1</v>
      </c>
      <c r="M5733" s="1" t="b">
        <f>AND(ABS(Table1[[#This Row],[tar-out]])&gt;=$M$1,ABS(Table1[[#This Row],[tar-out]])&lt;$N$1)</f>
        <v>0</v>
      </c>
      <c r="N5733" s="1" t="b">
        <f>AND(ABS(Table1[[#This Row],[tar-out]])&gt;=$N$1,ABS(Table1[[#This Row],[tar-out]])&lt;$O$1)</f>
        <v>0</v>
      </c>
      <c r="O5733" s="1" t="b">
        <f>AND(ABS(Table1[[#This Row],[tar-out]])&gt;=$O$1,ABS(Table1[[#This Row],[tar-out]])&lt;$P$1)</f>
        <v>0</v>
      </c>
      <c r="P5733" s="1">
        <f>ROUND(Table1[[#This Row],[tar-out]],0)</f>
        <v>2</v>
      </c>
      <c r="Q5733" s="2">
        <v>5731</v>
      </c>
    </row>
    <row r="5734" spans="1:17" x14ac:dyDescent="0.25">
      <c r="A5734">
        <v>11</v>
      </c>
      <c r="B5734">
        <v>50</v>
      </c>
      <c r="C5734">
        <v>3.8181818181818201</v>
      </c>
      <c r="D5734">
        <v>2</v>
      </c>
      <c r="E5734">
        <v>14</v>
      </c>
      <c r="F5734">
        <v>9.9886018237082101</v>
      </c>
      <c r="G5734">
        <v>6.0527472496032697</v>
      </c>
      <c r="H5734" s="1">
        <f>Table1[[#This Row],[target]]-Table1[[#This Row],[output]]</f>
        <v>3.9358545741049404</v>
      </c>
      <c r="I5734" s="1">
        <f>Table1[[#This Row],[tar-out]]*Table1[[#This Row],[tar-out]]</f>
        <v>15.490951228502782</v>
      </c>
      <c r="J5734" s="1" t="b">
        <f>AND(ABS(Table1[[#This Row],[tar-out]])&gt;=$J$1,ABS(Table1[[#This Row],[tar-out]])&lt;$K$1)</f>
        <v>0</v>
      </c>
      <c r="K5734" s="1" t="b">
        <f>AND(ABS(Table1[[#This Row],[tar-out]])&gt;=$K$1,ABS(Table1[[#This Row],[tar-out]])&lt;$L$1)</f>
        <v>0</v>
      </c>
      <c r="L5734" s="1" t="b">
        <f>AND(ABS(Table1[[#This Row],[tar-out]])&gt;=$L$1,ABS(Table1[[#This Row],[tar-out]])&lt;$M$1)</f>
        <v>1</v>
      </c>
      <c r="M5734" s="1" t="b">
        <f>AND(ABS(Table1[[#This Row],[tar-out]])&gt;=$M$1,ABS(Table1[[#This Row],[tar-out]])&lt;$N$1)</f>
        <v>0</v>
      </c>
      <c r="N5734" s="1" t="b">
        <f>AND(ABS(Table1[[#This Row],[tar-out]])&gt;=$N$1,ABS(Table1[[#This Row],[tar-out]])&lt;$O$1)</f>
        <v>0</v>
      </c>
      <c r="O5734" s="1" t="b">
        <f>AND(ABS(Table1[[#This Row],[tar-out]])&gt;=$O$1,ABS(Table1[[#This Row],[tar-out]])&lt;$P$1)</f>
        <v>0</v>
      </c>
      <c r="P5734" s="1">
        <f>ROUND(Table1[[#This Row],[tar-out]],0)</f>
        <v>4</v>
      </c>
      <c r="Q5734" s="3">
        <v>5732</v>
      </c>
    </row>
    <row r="5735" spans="1:17" x14ac:dyDescent="0.25">
      <c r="A5735">
        <v>11</v>
      </c>
      <c r="B5735">
        <v>50</v>
      </c>
      <c r="C5735">
        <v>3.8181818181818201</v>
      </c>
      <c r="D5735">
        <v>2</v>
      </c>
      <c r="E5735">
        <v>94</v>
      </c>
      <c r="F5735">
        <v>4.75</v>
      </c>
      <c r="G5735">
        <v>5.8731703758239702</v>
      </c>
      <c r="H5735" s="1">
        <f>Table1[[#This Row],[target]]-Table1[[#This Row],[output]]</f>
        <v>-1.1231703758239702</v>
      </c>
      <c r="I5735" s="1">
        <f>Table1[[#This Row],[tar-out]]*Table1[[#This Row],[tar-out]]</f>
        <v>1.2615116931285584</v>
      </c>
      <c r="J5735" s="1" t="b">
        <f>AND(ABS(Table1[[#This Row],[tar-out]])&gt;=$J$1,ABS(Table1[[#This Row],[tar-out]])&lt;$K$1)</f>
        <v>0</v>
      </c>
      <c r="K5735" s="1" t="b">
        <f>AND(ABS(Table1[[#This Row],[tar-out]])&gt;=$K$1,ABS(Table1[[#This Row],[tar-out]])&lt;$L$1)</f>
        <v>1</v>
      </c>
      <c r="L5735" s="1" t="b">
        <f>AND(ABS(Table1[[#This Row],[tar-out]])&gt;=$L$1,ABS(Table1[[#This Row],[tar-out]])&lt;$M$1)</f>
        <v>0</v>
      </c>
      <c r="M5735" s="1" t="b">
        <f>AND(ABS(Table1[[#This Row],[tar-out]])&gt;=$M$1,ABS(Table1[[#This Row],[tar-out]])&lt;$N$1)</f>
        <v>0</v>
      </c>
      <c r="N5735" s="1" t="b">
        <f>AND(ABS(Table1[[#This Row],[tar-out]])&gt;=$N$1,ABS(Table1[[#This Row],[tar-out]])&lt;$O$1)</f>
        <v>0</v>
      </c>
      <c r="O5735" s="1" t="b">
        <f>AND(ABS(Table1[[#This Row],[tar-out]])&gt;=$O$1,ABS(Table1[[#This Row],[tar-out]])&lt;$P$1)</f>
        <v>0</v>
      </c>
      <c r="P5735" s="1">
        <f>ROUND(Table1[[#This Row],[tar-out]],0)</f>
        <v>-1</v>
      </c>
      <c r="Q5735" s="2">
        <v>5733</v>
      </c>
    </row>
    <row r="5736" spans="1:17" x14ac:dyDescent="0.25">
      <c r="A5736">
        <v>11</v>
      </c>
      <c r="B5736">
        <v>50</v>
      </c>
      <c r="C5736">
        <v>3.8181818181818201</v>
      </c>
      <c r="D5736">
        <v>2</v>
      </c>
      <c r="E5736">
        <v>105</v>
      </c>
      <c r="F5736">
        <v>5.69921875</v>
      </c>
      <c r="G5736">
        <v>5.86476850509644</v>
      </c>
      <c r="H5736" s="1">
        <f>Table1[[#This Row],[target]]-Table1[[#This Row],[output]]</f>
        <v>-0.16554975509643999</v>
      </c>
      <c r="I5736" s="1">
        <f>Table1[[#This Row],[tar-out]]*Table1[[#This Row],[tar-out]]</f>
        <v>2.7406721412491258E-2</v>
      </c>
      <c r="J5736" s="1" t="b">
        <f>AND(ABS(Table1[[#This Row],[tar-out]])&gt;=$J$1,ABS(Table1[[#This Row],[tar-out]])&lt;$K$1)</f>
        <v>1</v>
      </c>
      <c r="K5736" s="1" t="b">
        <f>AND(ABS(Table1[[#This Row],[tar-out]])&gt;=$K$1,ABS(Table1[[#This Row],[tar-out]])&lt;$L$1)</f>
        <v>0</v>
      </c>
      <c r="L5736" s="1" t="b">
        <f>AND(ABS(Table1[[#This Row],[tar-out]])&gt;=$L$1,ABS(Table1[[#This Row],[tar-out]])&lt;$M$1)</f>
        <v>0</v>
      </c>
      <c r="M5736" s="1" t="b">
        <f>AND(ABS(Table1[[#This Row],[tar-out]])&gt;=$M$1,ABS(Table1[[#This Row],[tar-out]])&lt;$N$1)</f>
        <v>0</v>
      </c>
      <c r="N5736" s="1" t="b">
        <f>AND(ABS(Table1[[#This Row],[tar-out]])&gt;=$N$1,ABS(Table1[[#This Row],[tar-out]])&lt;$O$1)</f>
        <v>0</v>
      </c>
      <c r="O5736" s="1" t="b">
        <f>AND(ABS(Table1[[#This Row],[tar-out]])&gt;=$O$1,ABS(Table1[[#This Row],[tar-out]])&lt;$P$1)</f>
        <v>0</v>
      </c>
      <c r="P5736" s="1">
        <f>ROUND(Table1[[#This Row],[tar-out]],0)</f>
        <v>0</v>
      </c>
      <c r="Q5736" s="3">
        <v>5734</v>
      </c>
    </row>
    <row r="5737" spans="1:17" x14ac:dyDescent="0.25">
      <c r="A5737">
        <v>11</v>
      </c>
      <c r="B5737">
        <v>50</v>
      </c>
      <c r="C5737">
        <v>3.8181818181818201</v>
      </c>
      <c r="D5737">
        <v>2</v>
      </c>
      <c r="E5737">
        <v>78</v>
      </c>
      <c r="F5737">
        <v>6.28571428571429</v>
      </c>
      <c r="G5737">
        <v>5.8998608589172399</v>
      </c>
      <c r="H5737" s="1">
        <f>Table1[[#This Row],[target]]-Table1[[#This Row],[output]]</f>
        <v>0.38585342679705015</v>
      </c>
      <c r="I5737" s="1">
        <f>Table1[[#This Row],[tar-out]]*Table1[[#This Row],[tar-out]]</f>
        <v>0.14888286697102654</v>
      </c>
      <c r="J5737" s="1" t="b">
        <f>AND(ABS(Table1[[#This Row],[tar-out]])&gt;=$J$1,ABS(Table1[[#This Row],[tar-out]])&lt;$K$1)</f>
        <v>1</v>
      </c>
      <c r="K5737" s="1" t="b">
        <f>AND(ABS(Table1[[#This Row],[tar-out]])&gt;=$K$1,ABS(Table1[[#This Row],[tar-out]])&lt;$L$1)</f>
        <v>0</v>
      </c>
      <c r="L5737" s="1" t="b">
        <f>AND(ABS(Table1[[#This Row],[tar-out]])&gt;=$L$1,ABS(Table1[[#This Row],[tar-out]])&lt;$M$1)</f>
        <v>0</v>
      </c>
      <c r="M5737" s="1" t="b">
        <f>AND(ABS(Table1[[#This Row],[tar-out]])&gt;=$M$1,ABS(Table1[[#This Row],[tar-out]])&lt;$N$1)</f>
        <v>0</v>
      </c>
      <c r="N5737" s="1" t="b">
        <f>AND(ABS(Table1[[#This Row],[tar-out]])&gt;=$N$1,ABS(Table1[[#This Row],[tar-out]])&lt;$O$1)</f>
        <v>0</v>
      </c>
      <c r="O5737" s="1" t="b">
        <f>AND(ABS(Table1[[#This Row],[tar-out]])&gt;=$O$1,ABS(Table1[[#This Row],[tar-out]])&lt;$P$1)</f>
        <v>0</v>
      </c>
      <c r="P5737" s="1">
        <f>ROUND(Table1[[#This Row],[tar-out]],0)</f>
        <v>0</v>
      </c>
      <c r="Q5737" s="2">
        <v>5735</v>
      </c>
    </row>
    <row r="5738" spans="1:17" x14ac:dyDescent="0.25">
      <c r="A5738">
        <v>11</v>
      </c>
      <c r="B5738">
        <v>50</v>
      </c>
      <c r="C5738">
        <v>3.8181818181818201</v>
      </c>
      <c r="D5738">
        <v>2</v>
      </c>
      <c r="E5738">
        <v>50</v>
      </c>
      <c r="F5738">
        <v>7.0133333333333301</v>
      </c>
      <c r="G5738">
        <v>5.9588179588317898</v>
      </c>
      <c r="H5738" s="1">
        <f>Table1[[#This Row],[target]]-Table1[[#This Row],[output]]</f>
        <v>1.0545153745015403</v>
      </c>
      <c r="I5738" s="1">
        <f>Table1[[#This Row],[tar-out]]*Table1[[#This Row],[tar-out]]</f>
        <v>1.1120026750601237</v>
      </c>
      <c r="J5738" s="1" t="b">
        <f>AND(ABS(Table1[[#This Row],[tar-out]])&gt;=$J$1,ABS(Table1[[#This Row],[tar-out]])&lt;$K$1)</f>
        <v>0</v>
      </c>
      <c r="K5738" s="1" t="b">
        <f>AND(ABS(Table1[[#This Row],[tar-out]])&gt;=$K$1,ABS(Table1[[#This Row],[tar-out]])&lt;$L$1)</f>
        <v>1</v>
      </c>
      <c r="L5738" s="1" t="b">
        <f>AND(ABS(Table1[[#This Row],[tar-out]])&gt;=$L$1,ABS(Table1[[#This Row],[tar-out]])&lt;$M$1)</f>
        <v>0</v>
      </c>
      <c r="M5738" s="1" t="b">
        <f>AND(ABS(Table1[[#This Row],[tar-out]])&gt;=$M$1,ABS(Table1[[#This Row],[tar-out]])&lt;$N$1)</f>
        <v>0</v>
      </c>
      <c r="N5738" s="1" t="b">
        <f>AND(ABS(Table1[[#This Row],[tar-out]])&gt;=$N$1,ABS(Table1[[#This Row],[tar-out]])&lt;$O$1)</f>
        <v>0</v>
      </c>
      <c r="O5738" s="1" t="b">
        <f>AND(ABS(Table1[[#This Row],[tar-out]])&gt;=$O$1,ABS(Table1[[#This Row],[tar-out]])&lt;$P$1)</f>
        <v>0</v>
      </c>
      <c r="P5738" s="1">
        <f>ROUND(Table1[[#This Row],[tar-out]],0)</f>
        <v>1</v>
      </c>
      <c r="Q5738" s="3">
        <v>5736</v>
      </c>
    </row>
    <row r="5739" spans="1:17" x14ac:dyDescent="0.25">
      <c r="A5739">
        <v>11</v>
      </c>
      <c r="B5739">
        <v>50</v>
      </c>
      <c r="C5739">
        <v>3.8181818181818201</v>
      </c>
      <c r="D5739">
        <v>2</v>
      </c>
      <c r="E5739">
        <v>41</v>
      </c>
      <c r="F5739">
        <v>7.3871921182265998</v>
      </c>
      <c r="G5739">
        <v>5.9796547889709499</v>
      </c>
      <c r="H5739" s="1">
        <f>Table1[[#This Row],[target]]-Table1[[#This Row],[output]]</f>
        <v>1.4075373292556499</v>
      </c>
      <c r="I5739" s="1">
        <f>Table1[[#This Row],[tar-out]]*Table1[[#This Row],[tar-out]]</f>
        <v>1.9811613332481277</v>
      </c>
      <c r="J5739" s="1" t="b">
        <f>AND(ABS(Table1[[#This Row],[tar-out]])&gt;=$J$1,ABS(Table1[[#This Row],[tar-out]])&lt;$K$1)</f>
        <v>0</v>
      </c>
      <c r="K5739" s="1" t="b">
        <f>AND(ABS(Table1[[#This Row],[tar-out]])&gt;=$K$1,ABS(Table1[[#This Row],[tar-out]])&lt;$L$1)</f>
        <v>1</v>
      </c>
      <c r="L5739" s="1" t="b">
        <f>AND(ABS(Table1[[#This Row],[tar-out]])&gt;=$L$1,ABS(Table1[[#This Row],[tar-out]])&lt;$M$1)</f>
        <v>0</v>
      </c>
      <c r="M5739" s="1" t="b">
        <f>AND(ABS(Table1[[#This Row],[tar-out]])&gt;=$M$1,ABS(Table1[[#This Row],[tar-out]])&lt;$N$1)</f>
        <v>0</v>
      </c>
      <c r="N5739" s="1" t="b">
        <f>AND(ABS(Table1[[#This Row],[tar-out]])&gt;=$N$1,ABS(Table1[[#This Row],[tar-out]])&lt;$O$1)</f>
        <v>0</v>
      </c>
      <c r="O5739" s="1" t="b">
        <f>AND(ABS(Table1[[#This Row],[tar-out]])&gt;=$O$1,ABS(Table1[[#This Row],[tar-out]])&lt;$P$1)</f>
        <v>0</v>
      </c>
      <c r="P5739" s="1">
        <f>ROUND(Table1[[#This Row],[tar-out]],0)</f>
        <v>1</v>
      </c>
      <c r="Q5739" s="2">
        <v>5737</v>
      </c>
    </row>
    <row r="5740" spans="1:17" x14ac:dyDescent="0.25">
      <c r="A5740">
        <v>11</v>
      </c>
      <c r="B5740">
        <v>50</v>
      </c>
      <c r="C5740">
        <v>3.8181818181818201</v>
      </c>
      <c r="D5740">
        <v>2</v>
      </c>
      <c r="E5740">
        <v>15</v>
      </c>
      <c r="F5740">
        <v>7.7376453488372103</v>
      </c>
      <c r="G5740">
        <v>6.0500402450561497</v>
      </c>
      <c r="H5740" s="1">
        <f>Table1[[#This Row],[target]]-Table1[[#This Row],[output]]</f>
        <v>1.6876051037810607</v>
      </c>
      <c r="I5740" s="1">
        <f>Table1[[#This Row],[tar-out]]*Table1[[#This Row],[tar-out]]</f>
        <v>2.8480109863078846</v>
      </c>
      <c r="J5740" s="1" t="b">
        <f>AND(ABS(Table1[[#This Row],[tar-out]])&gt;=$J$1,ABS(Table1[[#This Row],[tar-out]])&lt;$K$1)</f>
        <v>0</v>
      </c>
      <c r="K5740" s="1" t="b">
        <f>AND(ABS(Table1[[#This Row],[tar-out]])&gt;=$K$1,ABS(Table1[[#This Row],[tar-out]])&lt;$L$1)</f>
        <v>1</v>
      </c>
      <c r="L5740" s="1" t="b">
        <f>AND(ABS(Table1[[#This Row],[tar-out]])&gt;=$L$1,ABS(Table1[[#This Row],[tar-out]])&lt;$M$1)</f>
        <v>0</v>
      </c>
      <c r="M5740" s="1" t="b">
        <f>AND(ABS(Table1[[#This Row],[tar-out]])&gt;=$M$1,ABS(Table1[[#This Row],[tar-out]])&lt;$N$1)</f>
        <v>0</v>
      </c>
      <c r="N5740" s="1" t="b">
        <f>AND(ABS(Table1[[#This Row],[tar-out]])&gt;=$N$1,ABS(Table1[[#This Row],[tar-out]])&lt;$O$1)</f>
        <v>0</v>
      </c>
      <c r="O5740" s="1" t="b">
        <f>AND(ABS(Table1[[#This Row],[tar-out]])&gt;=$O$1,ABS(Table1[[#This Row],[tar-out]])&lt;$P$1)</f>
        <v>0</v>
      </c>
      <c r="P5740" s="1">
        <f>ROUND(Table1[[#This Row],[tar-out]],0)</f>
        <v>2</v>
      </c>
      <c r="Q5740" s="3">
        <v>5738</v>
      </c>
    </row>
    <row r="5741" spans="1:17" x14ac:dyDescent="0.25">
      <c r="A5741">
        <v>11</v>
      </c>
      <c r="B5741">
        <v>50</v>
      </c>
      <c r="C5741">
        <v>3.8181818181818201</v>
      </c>
      <c r="D5741">
        <v>2</v>
      </c>
      <c r="E5741">
        <v>9</v>
      </c>
      <c r="F5741">
        <v>8.9388962864329002</v>
      </c>
      <c r="G5741">
        <v>6.06628322601318</v>
      </c>
      <c r="H5741" s="1">
        <f>Table1[[#This Row],[target]]-Table1[[#This Row],[output]]</f>
        <v>2.8726130604197202</v>
      </c>
      <c r="I5741" s="1">
        <f>Table1[[#This Row],[tar-out]]*Table1[[#This Row],[tar-out]]</f>
        <v>8.2519057948939505</v>
      </c>
      <c r="J5741" s="1" t="b">
        <f>AND(ABS(Table1[[#This Row],[tar-out]])&gt;=$J$1,ABS(Table1[[#This Row],[tar-out]])&lt;$K$1)</f>
        <v>0</v>
      </c>
      <c r="K5741" s="1" t="b">
        <f>AND(ABS(Table1[[#This Row],[tar-out]])&gt;=$K$1,ABS(Table1[[#This Row],[tar-out]])&lt;$L$1)</f>
        <v>0</v>
      </c>
      <c r="L5741" s="1" t="b">
        <f>AND(ABS(Table1[[#This Row],[tar-out]])&gt;=$L$1,ABS(Table1[[#This Row],[tar-out]])&lt;$M$1)</f>
        <v>1</v>
      </c>
      <c r="M5741" s="1" t="b">
        <f>AND(ABS(Table1[[#This Row],[tar-out]])&gt;=$M$1,ABS(Table1[[#This Row],[tar-out]])&lt;$N$1)</f>
        <v>0</v>
      </c>
      <c r="N5741" s="1" t="b">
        <f>AND(ABS(Table1[[#This Row],[tar-out]])&gt;=$N$1,ABS(Table1[[#This Row],[tar-out]])&lt;$O$1)</f>
        <v>0</v>
      </c>
      <c r="O5741" s="1" t="b">
        <f>AND(ABS(Table1[[#This Row],[tar-out]])&gt;=$O$1,ABS(Table1[[#This Row],[tar-out]])&lt;$P$1)</f>
        <v>0</v>
      </c>
      <c r="P5741" s="1">
        <f>ROUND(Table1[[#This Row],[tar-out]],0)</f>
        <v>3</v>
      </c>
      <c r="Q5741" s="2">
        <v>5739</v>
      </c>
    </row>
    <row r="5742" spans="1:17" x14ac:dyDescent="0.25">
      <c r="A5742">
        <v>11</v>
      </c>
      <c r="B5742">
        <v>50</v>
      </c>
      <c r="C5742">
        <v>3.8181818181818201</v>
      </c>
      <c r="D5742">
        <v>2</v>
      </c>
      <c r="E5742">
        <v>31</v>
      </c>
      <c r="F5742">
        <v>6.6259185036740096</v>
      </c>
      <c r="G5742">
        <v>6.0067262649536097</v>
      </c>
      <c r="H5742" s="1">
        <f>Table1[[#This Row],[target]]-Table1[[#This Row],[output]]</f>
        <v>0.61919223872039986</v>
      </c>
      <c r="I5742" s="1">
        <f>Table1[[#This Row],[tar-out]]*Table1[[#This Row],[tar-out]]</f>
        <v>0.38339902849158064</v>
      </c>
      <c r="J5742" s="1" t="b">
        <f>AND(ABS(Table1[[#This Row],[tar-out]])&gt;=$J$1,ABS(Table1[[#This Row],[tar-out]])&lt;$K$1)</f>
        <v>1</v>
      </c>
      <c r="K5742" s="1" t="b">
        <f>AND(ABS(Table1[[#This Row],[tar-out]])&gt;=$K$1,ABS(Table1[[#This Row],[tar-out]])&lt;$L$1)</f>
        <v>0</v>
      </c>
      <c r="L5742" s="1" t="b">
        <f>AND(ABS(Table1[[#This Row],[tar-out]])&gt;=$L$1,ABS(Table1[[#This Row],[tar-out]])&lt;$M$1)</f>
        <v>0</v>
      </c>
      <c r="M5742" s="1" t="b">
        <f>AND(ABS(Table1[[#This Row],[tar-out]])&gt;=$M$1,ABS(Table1[[#This Row],[tar-out]])&lt;$N$1)</f>
        <v>0</v>
      </c>
      <c r="N5742" s="1" t="b">
        <f>AND(ABS(Table1[[#This Row],[tar-out]])&gt;=$N$1,ABS(Table1[[#This Row],[tar-out]])&lt;$O$1)</f>
        <v>0</v>
      </c>
      <c r="O5742" s="1" t="b">
        <f>AND(ABS(Table1[[#This Row],[tar-out]])&gt;=$O$1,ABS(Table1[[#This Row],[tar-out]])&lt;$P$1)</f>
        <v>0</v>
      </c>
      <c r="P5742" s="1">
        <f>ROUND(Table1[[#This Row],[tar-out]],0)</f>
        <v>1</v>
      </c>
      <c r="Q5742" s="3">
        <v>5740</v>
      </c>
    </row>
    <row r="5743" spans="1:17" x14ac:dyDescent="0.25">
      <c r="A5743">
        <v>11</v>
      </c>
      <c r="B5743">
        <v>50</v>
      </c>
      <c r="C5743">
        <v>3.8181818181818201</v>
      </c>
      <c r="D5743">
        <v>2</v>
      </c>
      <c r="E5743">
        <v>405</v>
      </c>
      <c r="F5743">
        <v>5</v>
      </c>
      <c r="G5743">
        <v>5.8036994934081996</v>
      </c>
      <c r="H5743" s="1">
        <f>Table1[[#This Row],[target]]-Table1[[#This Row],[output]]</f>
        <v>-0.80369949340819957</v>
      </c>
      <c r="I5743" s="1">
        <f>Table1[[#This Row],[tar-out]]*Table1[[#This Row],[tar-out]]</f>
        <v>0.64593287570459668</v>
      </c>
      <c r="J5743" s="1" t="b">
        <f>AND(ABS(Table1[[#This Row],[tar-out]])&gt;=$J$1,ABS(Table1[[#This Row],[tar-out]])&lt;$K$1)</f>
        <v>1</v>
      </c>
      <c r="K5743" s="1" t="b">
        <f>AND(ABS(Table1[[#This Row],[tar-out]])&gt;=$K$1,ABS(Table1[[#This Row],[tar-out]])&lt;$L$1)</f>
        <v>0</v>
      </c>
      <c r="L5743" s="1" t="b">
        <f>AND(ABS(Table1[[#This Row],[tar-out]])&gt;=$L$1,ABS(Table1[[#This Row],[tar-out]])&lt;$M$1)</f>
        <v>0</v>
      </c>
      <c r="M5743" s="1" t="b">
        <f>AND(ABS(Table1[[#This Row],[tar-out]])&gt;=$M$1,ABS(Table1[[#This Row],[tar-out]])&lt;$N$1)</f>
        <v>0</v>
      </c>
      <c r="N5743" s="1" t="b">
        <f>AND(ABS(Table1[[#This Row],[tar-out]])&gt;=$N$1,ABS(Table1[[#This Row],[tar-out]])&lt;$O$1)</f>
        <v>0</v>
      </c>
      <c r="O5743" s="1" t="b">
        <f>AND(ABS(Table1[[#This Row],[tar-out]])&gt;=$O$1,ABS(Table1[[#This Row],[tar-out]])&lt;$P$1)</f>
        <v>0</v>
      </c>
      <c r="P5743" s="1">
        <f>ROUND(Table1[[#This Row],[tar-out]],0)</f>
        <v>-1</v>
      </c>
      <c r="Q5743" s="2">
        <v>5741</v>
      </c>
    </row>
    <row r="5744" spans="1:17" x14ac:dyDescent="0.25">
      <c r="A5744">
        <v>11</v>
      </c>
      <c r="B5744">
        <v>50</v>
      </c>
      <c r="C5744">
        <v>3.8181818181818201</v>
      </c>
      <c r="D5744">
        <v>2</v>
      </c>
      <c r="E5744">
        <v>319</v>
      </c>
      <c r="F5744">
        <v>5.25</v>
      </c>
      <c r="G5744">
        <v>5.8130307197570801</v>
      </c>
      <c r="H5744" s="1">
        <f>Table1[[#This Row],[target]]-Table1[[#This Row],[output]]</f>
        <v>-0.56303071975708008</v>
      </c>
      <c r="I5744" s="1">
        <f>Table1[[#This Row],[tar-out]]*Table1[[#This Row],[tar-out]]</f>
        <v>0.31700359139017564</v>
      </c>
      <c r="J5744" s="1" t="b">
        <f>AND(ABS(Table1[[#This Row],[tar-out]])&gt;=$J$1,ABS(Table1[[#This Row],[tar-out]])&lt;$K$1)</f>
        <v>1</v>
      </c>
      <c r="K5744" s="1" t="b">
        <f>AND(ABS(Table1[[#This Row],[tar-out]])&gt;=$K$1,ABS(Table1[[#This Row],[tar-out]])&lt;$L$1)</f>
        <v>0</v>
      </c>
      <c r="L5744" s="1" t="b">
        <f>AND(ABS(Table1[[#This Row],[tar-out]])&gt;=$L$1,ABS(Table1[[#This Row],[tar-out]])&lt;$M$1)</f>
        <v>0</v>
      </c>
      <c r="M5744" s="1" t="b">
        <f>AND(ABS(Table1[[#This Row],[tar-out]])&gt;=$M$1,ABS(Table1[[#This Row],[tar-out]])&lt;$N$1)</f>
        <v>0</v>
      </c>
      <c r="N5744" s="1" t="b">
        <f>AND(ABS(Table1[[#This Row],[tar-out]])&gt;=$N$1,ABS(Table1[[#This Row],[tar-out]])&lt;$O$1)</f>
        <v>0</v>
      </c>
      <c r="O5744" s="1" t="b">
        <f>AND(ABS(Table1[[#This Row],[tar-out]])&gt;=$O$1,ABS(Table1[[#This Row],[tar-out]])&lt;$P$1)</f>
        <v>0</v>
      </c>
      <c r="P5744" s="1">
        <f>ROUND(Table1[[#This Row],[tar-out]],0)</f>
        <v>-1</v>
      </c>
      <c r="Q5744" s="3">
        <v>5742</v>
      </c>
    </row>
    <row r="5745" spans="1:17" x14ac:dyDescent="0.25">
      <c r="A5745">
        <v>11</v>
      </c>
      <c r="B5745">
        <v>50</v>
      </c>
      <c r="C5745">
        <v>3.8181818181818201</v>
      </c>
      <c r="D5745">
        <v>2</v>
      </c>
      <c r="E5745">
        <v>111</v>
      </c>
      <c r="F5745">
        <v>5.68333333333333</v>
      </c>
      <c r="G5745">
        <v>5.8615097999572798</v>
      </c>
      <c r="H5745" s="1">
        <f>Table1[[#This Row],[target]]-Table1[[#This Row],[output]]</f>
        <v>-0.17817646662394981</v>
      </c>
      <c r="I5745" s="1">
        <f>Table1[[#This Row],[tar-out]]*Table1[[#This Row],[tar-out]]</f>
        <v>3.1746853258595505E-2</v>
      </c>
      <c r="J5745" s="1" t="b">
        <f>AND(ABS(Table1[[#This Row],[tar-out]])&gt;=$J$1,ABS(Table1[[#This Row],[tar-out]])&lt;$K$1)</f>
        <v>1</v>
      </c>
      <c r="K5745" s="1" t="b">
        <f>AND(ABS(Table1[[#This Row],[tar-out]])&gt;=$K$1,ABS(Table1[[#This Row],[tar-out]])&lt;$L$1)</f>
        <v>0</v>
      </c>
      <c r="L5745" s="1" t="b">
        <f>AND(ABS(Table1[[#This Row],[tar-out]])&gt;=$L$1,ABS(Table1[[#This Row],[tar-out]])&lt;$M$1)</f>
        <v>0</v>
      </c>
      <c r="M5745" s="1" t="b">
        <f>AND(ABS(Table1[[#This Row],[tar-out]])&gt;=$M$1,ABS(Table1[[#This Row],[tar-out]])&lt;$N$1)</f>
        <v>0</v>
      </c>
      <c r="N5745" s="1" t="b">
        <f>AND(ABS(Table1[[#This Row],[tar-out]])&gt;=$N$1,ABS(Table1[[#This Row],[tar-out]])&lt;$O$1)</f>
        <v>0</v>
      </c>
      <c r="O5745" s="1" t="b">
        <f>AND(ABS(Table1[[#This Row],[tar-out]])&gt;=$O$1,ABS(Table1[[#This Row],[tar-out]])&lt;$P$1)</f>
        <v>0</v>
      </c>
      <c r="P5745" s="1">
        <f>ROUND(Table1[[#This Row],[tar-out]],0)</f>
        <v>0</v>
      </c>
      <c r="Q5745" s="2">
        <v>5743</v>
      </c>
    </row>
    <row r="5746" spans="1:17" x14ac:dyDescent="0.25">
      <c r="A5746">
        <v>11</v>
      </c>
      <c r="B5746">
        <v>50</v>
      </c>
      <c r="C5746">
        <v>3.8181818181818201</v>
      </c>
      <c r="D5746">
        <v>2</v>
      </c>
      <c r="E5746">
        <v>230</v>
      </c>
      <c r="F5746">
        <v>5</v>
      </c>
      <c r="G5746">
        <v>5.8189129829406703</v>
      </c>
      <c r="H5746" s="1">
        <f>Table1[[#This Row],[target]]-Table1[[#This Row],[output]]</f>
        <v>-0.81891298294067028</v>
      </c>
      <c r="I5746" s="1">
        <f>Table1[[#This Row],[tar-out]]*Table1[[#This Row],[tar-out]]</f>
        <v>0.67061847362878657</v>
      </c>
      <c r="J5746" s="1" t="b">
        <f>AND(ABS(Table1[[#This Row],[tar-out]])&gt;=$J$1,ABS(Table1[[#This Row],[tar-out]])&lt;$K$1)</f>
        <v>1</v>
      </c>
      <c r="K5746" s="1" t="b">
        <f>AND(ABS(Table1[[#This Row],[tar-out]])&gt;=$K$1,ABS(Table1[[#This Row],[tar-out]])&lt;$L$1)</f>
        <v>0</v>
      </c>
      <c r="L5746" s="1" t="b">
        <f>AND(ABS(Table1[[#This Row],[tar-out]])&gt;=$L$1,ABS(Table1[[#This Row],[tar-out]])&lt;$M$1)</f>
        <v>0</v>
      </c>
      <c r="M5746" s="1" t="b">
        <f>AND(ABS(Table1[[#This Row],[tar-out]])&gt;=$M$1,ABS(Table1[[#This Row],[tar-out]])&lt;$N$1)</f>
        <v>0</v>
      </c>
      <c r="N5746" s="1" t="b">
        <f>AND(ABS(Table1[[#This Row],[tar-out]])&gt;=$N$1,ABS(Table1[[#This Row],[tar-out]])&lt;$O$1)</f>
        <v>0</v>
      </c>
      <c r="O5746" s="1" t="b">
        <f>AND(ABS(Table1[[#This Row],[tar-out]])&gt;=$O$1,ABS(Table1[[#This Row],[tar-out]])&lt;$P$1)</f>
        <v>0</v>
      </c>
      <c r="P5746" s="1">
        <f>ROUND(Table1[[#This Row],[tar-out]],0)</f>
        <v>-1</v>
      </c>
      <c r="Q5746" s="3">
        <v>5744</v>
      </c>
    </row>
    <row r="5747" spans="1:17" x14ac:dyDescent="0.25">
      <c r="A5747">
        <v>11</v>
      </c>
      <c r="B5747">
        <v>50</v>
      </c>
      <c r="C5747">
        <v>3.8181818181818201</v>
      </c>
      <c r="D5747">
        <v>2</v>
      </c>
      <c r="E5747">
        <v>199</v>
      </c>
      <c r="F5747">
        <v>5</v>
      </c>
      <c r="G5747">
        <v>5.8211340904235804</v>
      </c>
      <c r="H5747" s="1">
        <f>Table1[[#This Row],[target]]-Table1[[#This Row],[output]]</f>
        <v>-0.82113409042358043</v>
      </c>
      <c r="I5747" s="1">
        <f>Table1[[#This Row],[tar-out]]*Table1[[#This Row],[tar-out]]</f>
        <v>0.67426119445576072</v>
      </c>
      <c r="J5747" s="1" t="b">
        <f>AND(ABS(Table1[[#This Row],[tar-out]])&gt;=$J$1,ABS(Table1[[#This Row],[tar-out]])&lt;$K$1)</f>
        <v>1</v>
      </c>
      <c r="K5747" s="1" t="b">
        <f>AND(ABS(Table1[[#This Row],[tar-out]])&gt;=$K$1,ABS(Table1[[#This Row],[tar-out]])&lt;$L$1)</f>
        <v>0</v>
      </c>
      <c r="L5747" s="1" t="b">
        <f>AND(ABS(Table1[[#This Row],[tar-out]])&gt;=$L$1,ABS(Table1[[#This Row],[tar-out]])&lt;$M$1)</f>
        <v>0</v>
      </c>
      <c r="M5747" s="1" t="b">
        <f>AND(ABS(Table1[[#This Row],[tar-out]])&gt;=$M$1,ABS(Table1[[#This Row],[tar-out]])&lt;$N$1)</f>
        <v>0</v>
      </c>
      <c r="N5747" s="1" t="b">
        <f>AND(ABS(Table1[[#This Row],[tar-out]])&gt;=$N$1,ABS(Table1[[#This Row],[tar-out]])&lt;$O$1)</f>
        <v>0</v>
      </c>
      <c r="O5747" s="1" t="b">
        <f>AND(ABS(Table1[[#This Row],[tar-out]])&gt;=$O$1,ABS(Table1[[#This Row],[tar-out]])&lt;$P$1)</f>
        <v>0</v>
      </c>
      <c r="P5747" s="1">
        <f>ROUND(Table1[[#This Row],[tar-out]],0)</f>
        <v>-1</v>
      </c>
      <c r="Q5747" s="2">
        <v>5745</v>
      </c>
    </row>
    <row r="5748" spans="1:17" x14ac:dyDescent="0.25">
      <c r="A5748">
        <v>11</v>
      </c>
      <c r="B5748">
        <v>50</v>
      </c>
      <c r="C5748">
        <v>3.8181818181818201</v>
      </c>
      <c r="D5748">
        <v>2</v>
      </c>
      <c r="E5748">
        <v>55</v>
      </c>
      <c r="F5748">
        <v>5.8640226628895196</v>
      </c>
      <c r="G5748">
        <v>5.94767045974731</v>
      </c>
      <c r="H5748" s="1">
        <f>Table1[[#This Row],[target]]-Table1[[#This Row],[output]]</f>
        <v>-8.3647796857790446E-2</v>
      </c>
      <c r="I5748" s="1">
        <f>Table1[[#This Row],[tar-out]]*Table1[[#This Row],[tar-out]]</f>
        <v>6.9969539191621771E-3</v>
      </c>
      <c r="J5748" s="1" t="b">
        <f>AND(ABS(Table1[[#This Row],[tar-out]])&gt;=$J$1,ABS(Table1[[#This Row],[tar-out]])&lt;$K$1)</f>
        <v>1</v>
      </c>
      <c r="K5748" s="1" t="b">
        <f>AND(ABS(Table1[[#This Row],[tar-out]])&gt;=$K$1,ABS(Table1[[#This Row],[tar-out]])&lt;$L$1)</f>
        <v>0</v>
      </c>
      <c r="L5748" s="1" t="b">
        <f>AND(ABS(Table1[[#This Row],[tar-out]])&gt;=$L$1,ABS(Table1[[#This Row],[tar-out]])&lt;$M$1)</f>
        <v>0</v>
      </c>
      <c r="M5748" s="1" t="b">
        <f>AND(ABS(Table1[[#This Row],[tar-out]])&gt;=$M$1,ABS(Table1[[#This Row],[tar-out]])&lt;$N$1)</f>
        <v>0</v>
      </c>
      <c r="N5748" s="1" t="b">
        <f>AND(ABS(Table1[[#This Row],[tar-out]])&gt;=$N$1,ABS(Table1[[#This Row],[tar-out]])&lt;$O$1)</f>
        <v>0</v>
      </c>
      <c r="O5748" s="1" t="b">
        <f>AND(ABS(Table1[[#This Row],[tar-out]])&gt;=$O$1,ABS(Table1[[#This Row],[tar-out]])&lt;$P$1)</f>
        <v>0</v>
      </c>
      <c r="P5748" s="1">
        <f>ROUND(Table1[[#This Row],[tar-out]],0)</f>
        <v>0</v>
      </c>
      <c r="Q5748" s="3">
        <v>5746</v>
      </c>
    </row>
    <row r="5749" spans="1:17" x14ac:dyDescent="0.25">
      <c r="A5749">
        <v>11</v>
      </c>
      <c r="B5749">
        <v>50</v>
      </c>
      <c r="C5749">
        <v>3.8181818181818201</v>
      </c>
      <c r="D5749">
        <v>2</v>
      </c>
      <c r="E5749">
        <v>294</v>
      </c>
      <c r="F5749">
        <v>5</v>
      </c>
      <c r="G5749">
        <v>5.8149147033691397</v>
      </c>
      <c r="H5749" s="1">
        <f>Table1[[#This Row],[target]]-Table1[[#This Row],[output]]</f>
        <v>-0.81491470336913974</v>
      </c>
      <c r="I5749" s="1">
        <f>Table1[[#This Row],[tar-out]]*Table1[[#This Row],[tar-out]]</f>
        <v>0.66408597376721301</v>
      </c>
      <c r="J5749" s="1" t="b">
        <f>AND(ABS(Table1[[#This Row],[tar-out]])&gt;=$J$1,ABS(Table1[[#This Row],[tar-out]])&lt;$K$1)</f>
        <v>1</v>
      </c>
      <c r="K5749" s="1" t="b">
        <f>AND(ABS(Table1[[#This Row],[tar-out]])&gt;=$K$1,ABS(Table1[[#This Row],[tar-out]])&lt;$L$1)</f>
        <v>0</v>
      </c>
      <c r="L5749" s="1" t="b">
        <f>AND(ABS(Table1[[#This Row],[tar-out]])&gt;=$L$1,ABS(Table1[[#This Row],[tar-out]])&lt;$M$1)</f>
        <v>0</v>
      </c>
      <c r="M5749" s="1" t="b">
        <f>AND(ABS(Table1[[#This Row],[tar-out]])&gt;=$M$1,ABS(Table1[[#This Row],[tar-out]])&lt;$N$1)</f>
        <v>0</v>
      </c>
      <c r="N5749" s="1" t="b">
        <f>AND(ABS(Table1[[#This Row],[tar-out]])&gt;=$N$1,ABS(Table1[[#This Row],[tar-out]])&lt;$O$1)</f>
        <v>0</v>
      </c>
      <c r="O5749" s="1" t="b">
        <f>AND(ABS(Table1[[#This Row],[tar-out]])&gt;=$O$1,ABS(Table1[[#This Row],[tar-out]])&lt;$P$1)</f>
        <v>0</v>
      </c>
      <c r="P5749" s="1">
        <f>ROUND(Table1[[#This Row],[tar-out]],0)</f>
        <v>-1</v>
      </c>
      <c r="Q5749" s="2">
        <v>5747</v>
      </c>
    </row>
    <row r="5750" spans="1:17" x14ac:dyDescent="0.25">
      <c r="A5750">
        <v>11</v>
      </c>
      <c r="B5750">
        <v>50</v>
      </c>
      <c r="C5750">
        <v>3.8181818181818201</v>
      </c>
      <c r="D5750">
        <v>2</v>
      </c>
      <c r="E5750">
        <v>217</v>
      </c>
      <c r="F5750">
        <v>5.2777777777777803</v>
      </c>
      <c r="G5750">
        <v>5.8198442459106401</v>
      </c>
      <c r="H5750" s="1">
        <f>Table1[[#This Row],[target]]-Table1[[#This Row],[output]]</f>
        <v>-0.54206646813285975</v>
      </c>
      <c r="I5750" s="1">
        <f>Table1[[#This Row],[tar-out]]*Table1[[#This Row],[tar-out]]</f>
        <v>0.29383605587403266</v>
      </c>
      <c r="J5750" s="1" t="b">
        <f>AND(ABS(Table1[[#This Row],[tar-out]])&gt;=$J$1,ABS(Table1[[#This Row],[tar-out]])&lt;$K$1)</f>
        <v>1</v>
      </c>
      <c r="K5750" s="1" t="b">
        <f>AND(ABS(Table1[[#This Row],[tar-out]])&gt;=$K$1,ABS(Table1[[#This Row],[tar-out]])&lt;$L$1)</f>
        <v>0</v>
      </c>
      <c r="L5750" s="1" t="b">
        <f>AND(ABS(Table1[[#This Row],[tar-out]])&gt;=$L$1,ABS(Table1[[#This Row],[tar-out]])&lt;$M$1)</f>
        <v>0</v>
      </c>
      <c r="M5750" s="1" t="b">
        <f>AND(ABS(Table1[[#This Row],[tar-out]])&gt;=$M$1,ABS(Table1[[#This Row],[tar-out]])&lt;$N$1)</f>
        <v>0</v>
      </c>
      <c r="N5750" s="1" t="b">
        <f>AND(ABS(Table1[[#This Row],[tar-out]])&gt;=$N$1,ABS(Table1[[#This Row],[tar-out]])&lt;$O$1)</f>
        <v>0</v>
      </c>
      <c r="O5750" s="1" t="b">
        <f>AND(ABS(Table1[[#This Row],[tar-out]])&gt;=$O$1,ABS(Table1[[#This Row],[tar-out]])&lt;$P$1)</f>
        <v>0</v>
      </c>
      <c r="P5750" s="1">
        <f>ROUND(Table1[[#This Row],[tar-out]],0)</f>
        <v>-1</v>
      </c>
      <c r="Q5750" s="3">
        <v>5748</v>
      </c>
    </row>
    <row r="5751" spans="1:17" x14ac:dyDescent="0.25">
      <c r="A5751">
        <v>11</v>
      </c>
      <c r="B5751">
        <v>50</v>
      </c>
      <c r="C5751">
        <v>3.8181818181818201</v>
      </c>
      <c r="D5751">
        <v>2</v>
      </c>
      <c r="E5751">
        <v>233</v>
      </c>
      <c r="F5751">
        <v>5.5833333333333304</v>
      </c>
      <c r="G5751">
        <v>5.8186979293823198</v>
      </c>
      <c r="H5751" s="1">
        <f>Table1[[#This Row],[target]]-Table1[[#This Row],[output]]</f>
        <v>-0.23536459604898941</v>
      </c>
      <c r="I5751" s="1">
        <f>Table1[[#This Row],[tar-out]]*Table1[[#This Row],[tar-out]]</f>
        <v>5.5396493073303958E-2</v>
      </c>
      <c r="J5751" s="1" t="b">
        <f>AND(ABS(Table1[[#This Row],[tar-out]])&gt;=$J$1,ABS(Table1[[#This Row],[tar-out]])&lt;$K$1)</f>
        <v>1</v>
      </c>
      <c r="K5751" s="1" t="b">
        <f>AND(ABS(Table1[[#This Row],[tar-out]])&gt;=$K$1,ABS(Table1[[#This Row],[tar-out]])&lt;$L$1)</f>
        <v>0</v>
      </c>
      <c r="L5751" s="1" t="b">
        <f>AND(ABS(Table1[[#This Row],[tar-out]])&gt;=$L$1,ABS(Table1[[#This Row],[tar-out]])&lt;$M$1)</f>
        <v>0</v>
      </c>
      <c r="M5751" s="1" t="b">
        <f>AND(ABS(Table1[[#This Row],[tar-out]])&gt;=$M$1,ABS(Table1[[#This Row],[tar-out]])&lt;$N$1)</f>
        <v>0</v>
      </c>
      <c r="N5751" s="1" t="b">
        <f>AND(ABS(Table1[[#This Row],[tar-out]])&gt;=$N$1,ABS(Table1[[#This Row],[tar-out]])&lt;$O$1)</f>
        <v>0</v>
      </c>
      <c r="O5751" s="1" t="b">
        <f>AND(ABS(Table1[[#This Row],[tar-out]])&gt;=$O$1,ABS(Table1[[#This Row],[tar-out]])&lt;$P$1)</f>
        <v>0</v>
      </c>
      <c r="P5751" s="1">
        <f>ROUND(Table1[[#This Row],[tar-out]],0)</f>
        <v>0</v>
      </c>
      <c r="Q5751" s="2">
        <v>5749</v>
      </c>
    </row>
    <row r="5752" spans="1:17" x14ac:dyDescent="0.25">
      <c r="A5752">
        <v>11</v>
      </c>
      <c r="B5752">
        <v>50</v>
      </c>
      <c r="C5752">
        <v>3.8181818181818201</v>
      </c>
      <c r="D5752">
        <v>2</v>
      </c>
      <c r="E5752">
        <v>25</v>
      </c>
      <c r="F5752">
        <v>8.5314718409843806</v>
      </c>
      <c r="G5752">
        <v>6.0229687690734899</v>
      </c>
      <c r="H5752" s="1">
        <f>Table1[[#This Row],[target]]-Table1[[#This Row],[output]]</f>
        <v>2.5085030719108907</v>
      </c>
      <c r="I5752" s="1">
        <f>Table1[[#This Row],[tar-out]]*Table1[[#This Row],[tar-out]]</f>
        <v>6.2925876617863752</v>
      </c>
      <c r="J5752" s="1" t="b">
        <f>AND(ABS(Table1[[#This Row],[tar-out]])&gt;=$J$1,ABS(Table1[[#This Row],[tar-out]])&lt;$K$1)</f>
        <v>0</v>
      </c>
      <c r="K5752" s="1" t="b">
        <f>AND(ABS(Table1[[#This Row],[tar-out]])&gt;=$K$1,ABS(Table1[[#This Row],[tar-out]])&lt;$L$1)</f>
        <v>0</v>
      </c>
      <c r="L5752" s="1" t="b">
        <f>AND(ABS(Table1[[#This Row],[tar-out]])&gt;=$L$1,ABS(Table1[[#This Row],[tar-out]])&lt;$M$1)</f>
        <v>1</v>
      </c>
      <c r="M5752" s="1" t="b">
        <f>AND(ABS(Table1[[#This Row],[tar-out]])&gt;=$M$1,ABS(Table1[[#This Row],[tar-out]])&lt;$N$1)</f>
        <v>0</v>
      </c>
      <c r="N5752" s="1" t="b">
        <f>AND(ABS(Table1[[#This Row],[tar-out]])&gt;=$N$1,ABS(Table1[[#This Row],[tar-out]])&lt;$O$1)</f>
        <v>0</v>
      </c>
      <c r="O5752" s="1" t="b">
        <f>AND(ABS(Table1[[#This Row],[tar-out]])&gt;=$O$1,ABS(Table1[[#This Row],[tar-out]])&lt;$P$1)</f>
        <v>0</v>
      </c>
      <c r="P5752" s="1">
        <f>ROUND(Table1[[#This Row],[tar-out]],0)</f>
        <v>3</v>
      </c>
      <c r="Q5752" s="3">
        <v>5750</v>
      </c>
    </row>
    <row r="5753" spans="1:17" x14ac:dyDescent="0.25">
      <c r="A5753">
        <v>11</v>
      </c>
      <c r="B5753">
        <v>50</v>
      </c>
      <c r="C5753">
        <v>3.8181818181818201</v>
      </c>
      <c r="D5753">
        <v>2</v>
      </c>
      <c r="E5753">
        <v>74</v>
      </c>
      <c r="F5753">
        <v>6.2526315789473701</v>
      </c>
      <c r="G5753">
        <v>5.90787601470947</v>
      </c>
      <c r="H5753" s="1">
        <f>Table1[[#This Row],[target]]-Table1[[#This Row],[output]]</f>
        <v>0.3447555642379001</v>
      </c>
      <c r="I5753" s="1">
        <f>Table1[[#This Row],[tar-out]]*Table1[[#This Row],[tar-out]]</f>
        <v>0.11885639907299286</v>
      </c>
      <c r="J5753" s="1" t="b">
        <f>AND(ABS(Table1[[#This Row],[tar-out]])&gt;=$J$1,ABS(Table1[[#This Row],[tar-out]])&lt;$K$1)</f>
        <v>1</v>
      </c>
      <c r="K5753" s="1" t="b">
        <f>AND(ABS(Table1[[#This Row],[tar-out]])&gt;=$K$1,ABS(Table1[[#This Row],[tar-out]])&lt;$L$1)</f>
        <v>0</v>
      </c>
      <c r="L5753" s="1" t="b">
        <f>AND(ABS(Table1[[#This Row],[tar-out]])&gt;=$L$1,ABS(Table1[[#This Row],[tar-out]])&lt;$M$1)</f>
        <v>0</v>
      </c>
      <c r="M5753" s="1" t="b">
        <f>AND(ABS(Table1[[#This Row],[tar-out]])&gt;=$M$1,ABS(Table1[[#This Row],[tar-out]])&lt;$N$1)</f>
        <v>0</v>
      </c>
      <c r="N5753" s="1" t="b">
        <f>AND(ABS(Table1[[#This Row],[tar-out]])&gt;=$N$1,ABS(Table1[[#This Row],[tar-out]])&lt;$O$1)</f>
        <v>0</v>
      </c>
      <c r="O5753" s="1" t="b">
        <f>AND(ABS(Table1[[#This Row],[tar-out]])&gt;=$O$1,ABS(Table1[[#This Row],[tar-out]])&lt;$P$1)</f>
        <v>0</v>
      </c>
      <c r="P5753" s="1">
        <f>ROUND(Table1[[#This Row],[tar-out]],0)</f>
        <v>0</v>
      </c>
      <c r="Q5753" s="2">
        <v>5751</v>
      </c>
    </row>
    <row r="5754" spans="1:17" x14ac:dyDescent="0.25">
      <c r="A5754">
        <v>11</v>
      </c>
      <c r="B5754">
        <v>50</v>
      </c>
      <c r="C5754">
        <v>3.8181818181818201</v>
      </c>
      <c r="D5754">
        <v>2</v>
      </c>
      <c r="E5754">
        <v>71</v>
      </c>
      <c r="F5754">
        <v>7.4020319303338198</v>
      </c>
      <c r="G5754">
        <v>5.9138870239257804</v>
      </c>
      <c r="H5754" s="1">
        <f>Table1[[#This Row],[target]]-Table1[[#This Row],[output]]</f>
        <v>1.4881449064080394</v>
      </c>
      <c r="I5754" s="1">
        <f>Table1[[#This Row],[tar-out]]*Table1[[#This Row],[tar-out]]</f>
        <v>2.2145752624681925</v>
      </c>
      <c r="J5754" s="1" t="b">
        <f>AND(ABS(Table1[[#This Row],[tar-out]])&gt;=$J$1,ABS(Table1[[#This Row],[tar-out]])&lt;$K$1)</f>
        <v>0</v>
      </c>
      <c r="K5754" s="1" t="b">
        <f>AND(ABS(Table1[[#This Row],[tar-out]])&gt;=$K$1,ABS(Table1[[#This Row],[tar-out]])&lt;$L$1)</f>
        <v>1</v>
      </c>
      <c r="L5754" s="1" t="b">
        <f>AND(ABS(Table1[[#This Row],[tar-out]])&gt;=$L$1,ABS(Table1[[#This Row],[tar-out]])&lt;$M$1)</f>
        <v>0</v>
      </c>
      <c r="M5754" s="1" t="b">
        <f>AND(ABS(Table1[[#This Row],[tar-out]])&gt;=$M$1,ABS(Table1[[#This Row],[tar-out]])&lt;$N$1)</f>
        <v>0</v>
      </c>
      <c r="N5754" s="1" t="b">
        <f>AND(ABS(Table1[[#This Row],[tar-out]])&gt;=$N$1,ABS(Table1[[#This Row],[tar-out]])&lt;$O$1)</f>
        <v>0</v>
      </c>
      <c r="O5754" s="1" t="b">
        <f>AND(ABS(Table1[[#This Row],[tar-out]])&gt;=$O$1,ABS(Table1[[#This Row],[tar-out]])&lt;$P$1)</f>
        <v>0</v>
      </c>
      <c r="P5754" s="1">
        <f>ROUND(Table1[[#This Row],[tar-out]],0)</f>
        <v>1</v>
      </c>
      <c r="Q5754" s="3">
        <v>5752</v>
      </c>
    </row>
    <row r="5755" spans="1:17" x14ac:dyDescent="0.25">
      <c r="A5755">
        <v>11</v>
      </c>
      <c r="B5755">
        <v>50</v>
      </c>
      <c r="C5755">
        <v>3.8181818181818201</v>
      </c>
      <c r="D5755">
        <v>2</v>
      </c>
      <c r="E5755">
        <v>174</v>
      </c>
      <c r="F5755">
        <v>5</v>
      </c>
      <c r="G5755">
        <v>5.8229255676269496</v>
      </c>
      <c r="H5755" s="1">
        <f>Table1[[#This Row],[target]]-Table1[[#This Row],[output]]</f>
        <v>-0.82292556762694957</v>
      </c>
      <c r="I5755" s="1">
        <f>Table1[[#This Row],[tar-out]]*Table1[[#This Row],[tar-out]]</f>
        <v>0.67720648985413712</v>
      </c>
      <c r="J5755" s="1" t="b">
        <f>AND(ABS(Table1[[#This Row],[tar-out]])&gt;=$J$1,ABS(Table1[[#This Row],[tar-out]])&lt;$K$1)</f>
        <v>1</v>
      </c>
      <c r="K5755" s="1" t="b">
        <f>AND(ABS(Table1[[#This Row],[tar-out]])&gt;=$K$1,ABS(Table1[[#This Row],[tar-out]])&lt;$L$1)</f>
        <v>0</v>
      </c>
      <c r="L5755" s="1" t="b">
        <f>AND(ABS(Table1[[#This Row],[tar-out]])&gt;=$L$1,ABS(Table1[[#This Row],[tar-out]])&lt;$M$1)</f>
        <v>0</v>
      </c>
      <c r="M5755" s="1" t="b">
        <f>AND(ABS(Table1[[#This Row],[tar-out]])&gt;=$M$1,ABS(Table1[[#This Row],[tar-out]])&lt;$N$1)</f>
        <v>0</v>
      </c>
      <c r="N5755" s="1" t="b">
        <f>AND(ABS(Table1[[#This Row],[tar-out]])&gt;=$N$1,ABS(Table1[[#This Row],[tar-out]])&lt;$O$1)</f>
        <v>0</v>
      </c>
      <c r="O5755" s="1" t="b">
        <f>AND(ABS(Table1[[#This Row],[tar-out]])&gt;=$O$1,ABS(Table1[[#This Row],[tar-out]])&lt;$P$1)</f>
        <v>0</v>
      </c>
      <c r="P5755" s="1">
        <f>ROUND(Table1[[#This Row],[tar-out]],0)</f>
        <v>-1</v>
      </c>
      <c r="Q5755" s="2">
        <v>5753</v>
      </c>
    </row>
    <row r="5756" spans="1:17" x14ac:dyDescent="0.25">
      <c r="A5756">
        <v>11</v>
      </c>
      <c r="B5756">
        <v>50</v>
      </c>
      <c r="C5756">
        <v>3.8181818181818201</v>
      </c>
      <c r="D5756">
        <v>2</v>
      </c>
      <c r="E5756">
        <v>142</v>
      </c>
      <c r="F5756">
        <v>5</v>
      </c>
      <c r="G5756">
        <v>5.8400516510009801</v>
      </c>
      <c r="H5756" s="1">
        <f>Table1[[#This Row],[target]]-Table1[[#This Row],[output]]</f>
        <v>-0.84005165100098012</v>
      </c>
      <c r="I5756" s="1">
        <f>Table1[[#This Row],[tar-out]]*Table1[[#This Row],[tar-out]]</f>
        <v>0.70568677634947252</v>
      </c>
      <c r="J5756" s="1" t="b">
        <f>AND(ABS(Table1[[#This Row],[tar-out]])&gt;=$J$1,ABS(Table1[[#This Row],[tar-out]])&lt;$K$1)</f>
        <v>1</v>
      </c>
      <c r="K5756" s="1" t="b">
        <f>AND(ABS(Table1[[#This Row],[tar-out]])&gt;=$K$1,ABS(Table1[[#This Row],[tar-out]])&lt;$L$1)</f>
        <v>0</v>
      </c>
      <c r="L5756" s="1" t="b">
        <f>AND(ABS(Table1[[#This Row],[tar-out]])&gt;=$L$1,ABS(Table1[[#This Row],[tar-out]])&lt;$M$1)</f>
        <v>0</v>
      </c>
      <c r="M5756" s="1" t="b">
        <f>AND(ABS(Table1[[#This Row],[tar-out]])&gt;=$M$1,ABS(Table1[[#This Row],[tar-out]])&lt;$N$1)</f>
        <v>0</v>
      </c>
      <c r="N5756" s="1" t="b">
        <f>AND(ABS(Table1[[#This Row],[tar-out]])&gt;=$N$1,ABS(Table1[[#This Row],[tar-out]])&lt;$O$1)</f>
        <v>0</v>
      </c>
      <c r="O5756" s="1" t="b">
        <f>AND(ABS(Table1[[#This Row],[tar-out]])&gt;=$O$1,ABS(Table1[[#This Row],[tar-out]])&lt;$P$1)</f>
        <v>0</v>
      </c>
      <c r="P5756" s="1">
        <f>ROUND(Table1[[#This Row],[tar-out]],0)</f>
        <v>-1</v>
      </c>
      <c r="Q5756" s="3">
        <v>5754</v>
      </c>
    </row>
    <row r="5757" spans="1:17" x14ac:dyDescent="0.25">
      <c r="A5757">
        <v>11</v>
      </c>
      <c r="B5757">
        <v>50</v>
      </c>
      <c r="C5757">
        <v>3.8181818181818201</v>
      </c>
      <c r="D5757">
        <v>2</v>
      </c>
      <c r="E5757">
        <v>158</v>
      </c>
      <c r="F5757">
        <v>5.3333333333333304</v>
      </c>
      <c r="G5757">
        <v>5.8279581069946298</v>
      </c>
      <c r="H5757" s="1">
        <f>Table1[[#This Row],[target]]-Table1[[#This Row],[output]]</f>
        <v>-0.49462477366129942</v>
      </c>
      <c r="I5757" s="1">
        <f>Table1[[#This Row],[tar-out]]*Table1[[#This Row],[tar-out]]</f>
        <v>0.24465366671949168</v>
      </c>
      <c r="J5757" s="1" t="b">
        <f>AND(ABS(Table1[[#This Row],[tar-out]])&gt;=$J$1,ABS(Table1[[#This Row],[tar-out]])&lt;$K$1)</f>
        <v>1</v>
      </c>
      <c r="K5757" s="1" t="b">
        <f>AND(ABS(Table1[[#This Row],[tar-out]])&gt;=$K$1,ABS(Table1[[#This Row],[tar-out]])&lt;$L$1)</f>
        <v>0</v>
      </c>
      <c r="L5757" s="1" t="b">
        <f>AND(ABS(Table1[[#This Row],[tar-out]])&gt;=$L$1,ABS(Table1[[#This Row],[tar-out]])&lt;$M$1)</f>
        <v>0</v>
      </c>
      <c r="M5757" s="1" t="b">
        <f>AND(ABS(Table1[[#This Row],[tar-out]])&gt;=$M$1,ABS(Table1[[#This Row],[tar-out]])&lt;$N$1)</f>
        <v>0</v>
      </c>
      <c r="N5757" s="1" t="b">
        <f>AND(ABS(Table1[[#This Row],[tar-out]])&gt;=$N$1,ABS(Table1[[#This Row],[tar-out]])&lt;$O$1)</f>
        <v>0</v>
      </c>
      <c r="O5757" s="1" t="b">
        <f>AND(ABS(Table1[[#This Row],[tar-out]])&gt;=$O$1,ABS(Table1[[#This Row],[tar-out]])&lt;$P$1)</f>
        <v>0</v>
      </c>
      <c r="P5757" s="1">
        <f>ROUND(Table1[[#This Row],[tar-out]],0)</f>
        <v>0</v>
      </c>
      <c r="Q5757" s="2">
        <v>5755</v>
      </c>
    </row>
    <row r="5758" spans="1:17" x14ac:dyDescent="0.25">
      <c r="A5758">
        <v>11</v>
      </c>
      <c r="B5758">
        <v>50</v>
      </c>
      <c r="C5758">
        <v>3.8181818181818201</v>
      </c>
      <c r="D5758">
        <v>2</v>
      </c>
      <c r="E5758">
        <v>46</v>
      </c>
      <c r="F5758">
        <v>5.2755905511811001</v>
      </c>
      <c r="G5758">
        <v>5.9677352905273402</v>
      </c>
      <c r="H5758" s="1">
        <f>Table1[[#This Row],[target]]-Table1[[#This Row],[output]]</f>
        <v>-0.6921447393462401</v>
      </c>
      <c r="I5758" s="1">
        <f>Table1[[#This Row],[tar-out]]*Table1[[#This Row],[tar-out]]</f>
        <v>0.47906434020467464</v>
      </c>
      <c r="J5758" s="1" t="b">
        <f>AND(ABS(Table1[[#This Row],[tar-out]])&gt;=$J$1,ABS(Table1[[#This Row],[tar-out]])&lt;$K$1)</f>
        <v>1</v>
      </c>
      <c r="K5758" s="1" t="b">
        <f>AND(ABS(Table1[[#This Row],[tar-out]])&gt;=$K$1,ABS(Table1[[#This Row],[tar-out]])&lt;$L$1)</f>
        <v>0</v>
      </c>
      <c r="L5758" s="1" t="b">
        <f>AND(ABS(Table1[[#This Row],[tar-out]])&gt;=$L$1,ABS(Table1[[#This Row],[tar-out]])&lt;$M$1)</f>
        <v>0</v>
      </c>
      <c r="M5758" s="1" t="b">
        <f>AND(ABS(Table1[[#This Row],[tar-out]])&gt;=$M$1,ABS(Table1[[#This Row],[tar-out]])&lt;$N$1)</f>
        <v>0</v>
      </c>
      <c r="N5758" s="1" t="b">
        <f>AND(ABS(Table1[[#This Row],[tar-out]])&gt;=$N$1,ABS(Table1[[#This Row],[tar-out]])&lt;$O$1)</f>
        <v>0</v>
      </c>
      <c r="O5758" s="1" t="b">
        <f>AND(ABS(Table1[[#This Row],[tar-out]])&gt;=$O$1,ABS(Table1[[#This Row],[tar-out]])&lt;$P$1)</f>
        <v>0</v>
      </c>
      <c r="P5758" s="1">
        <f>ROUND(Table1[[#This Row],[tar-out]],0)</f>
        <v>-1</v>
      </c>
      <c r="Q5758" s="3">
        <v>5756</v>
      </c>
    </row>
    <row r="5759" spans="1:17" x14ac:dyDescent="0.25">
      <c r="A5759">
        <v>11</v>
      </c>
      <c r="B5759">
        <v>50</v>
      </c>
      <c r="C5759">
        <v>3.8181818181818201</v>
      </c>
      <c r="D5759">
        <v>2</v>
      </c>
      <c r="E5759">
        <v>42</v>
      </c>
      <c r="F5759">
        <v>7.1604139715394597</v>
      </c>
      <c r="G5759">
        <v>5.9769477844238299</v>
      </c>
      <c r="H5759" s="1">
        <f>Table1[[#This Row],[target]]-Table1[[#This Row],[output]]</f>
        <v>1.1834661871156298</v>
      </c>
      <c r="I5759" s="1">
        <f>Table1[[#This Row],[tar-out]]*Table1[[#This Row],[tar-out]]</f>
        <v>1.4005922160460069</v>
      </c>
      <c r="J5759" s="1" t="b">
        <f>AND(ABS(Table1[[#This Row],[tar-out]])&gt;=$J$1,ABS(Table1[[#This Row],[tar-out]])&lt;$K$1)</f>
        <v>0</v>
      </c>
      <c r="K5759" s="1" t="b">
        <f>AND(ABS(Table1[[#This Row],[tar-out]])&gt;=$K$1,ABS(Table1[[#This Row],[tar-out]])&lt;$L$1)</f>
        <v>1</v>
      </c>
      <c r="L5759" s="1" t="b">
        <f>AND(ABS(Table1[[#This Row],[tar-out]])&gt;=$L$1,ABS(Table1[[#This Row],[tar-out]])&lt;$M$1)</f>
        <v>0</v>
      </c>
      <c r="M5759" s="1" t="b">
        <f>AND(ABS(Table1[[#This Row],[tar-out]])&gt;=$M$1,ABS(Table1[[#This Row],[tar-out]])&lt;$N$1)</f>
        <v>0</v>
      </c>
      <c r="N5759" s="1" t="b">
        <f>AND(ABS(Table1[[#This Row],[tar-out]])&gt;=$N$1,ABS(Table1[[#This Row],[tar-out]])&lt;$O$1)</f>
        <v>0</v>
      </c>
      <c r="O5759" s="1" t="b">
        <f>AND(ABS(Table1[[#This Row],[tar-out]])&gt;=$O$1,ABS(Table1[[#This Row],[tar-out]])&lt;$P$1)</f>
        <v>0</v>
      </c>
      <c r="P5759" s="1">
        <f>ROUND(Table1[[#This Row],[tar-out]],0)</f>
        <v>1</v>
      </c>
      <c r="Q5759" s="2">
        <v>5757</v>
      </c>
    </row>
    <row r="5760" spans="1:17" x14ac:dyDescent="0.25">
      <c r="A5760">
        <v>11</v>
      </c>
      <c r="B5760">
        <v>50</v>
      </c>
      <c r="C5760">
        <v>3.8181818181818201</v>
      </c>
      <c r="D5760">
        <v>2</v>
      </c>
      <c r="E5760">
        <v>112</v>
      </c>
      <c r="F5760">
        <v>6.44475138121547</v>
      </c>
      <c r="G5760">
        <v>5.8606338500976598</v>
      </c>
      <c r="H5760" s="1">
        <f>Table1[[#This Row],[target]]-Table1[[#This Row],[output]]</f>
        <v>0.58411753111781017</v>
      </c>
      <c r="I5760" s="1">
        <f>Table1[[#This Row],[tar-out]]*Table1[[#This Row],[tar-out]]</f>
        <v>0.34119329015916594</v>
      </c>
      <c r="J5760" s="1" t="b">
        <f>AND(ABS(Table1[[#This Row],[tar-out]])&gt;=$J$1,ABS(Table1[[#This Row],[tar-out]])&lt;$K$1)</f>
        <v>1</v>
      </c>
      <c r="K5760" s="1" t="b">
        <f>AND(ABS(Table1[[#This Row],[tar-out]])&gt;=$K$1,ABS(Table1[[#This Row],[tar-out]])&lt;$L$1)</f>
        <v>0</v>
      </c>
      <c r="L5760" s="1" t="b">
        <f>AND(ABS(Table1[[#This Row],[tar-out]])&gt;=$L$1,ABS(Table1[[#This Row],[tar-out]])&lt;$M$1)</f>
        <v>0</v>
      </c>
      <c r="M5760" s="1" t="b">
        <f>AND(ABS(Table1[[#This Row],[tar-out]])&gt;=$M$1,ABS(Table1[[#This Row],[tar-out]])&lt;$N$1)</f>
        <v>0</v>
      </c>
      <c r="N5760" s="1" t="b">
        <f>AND(ABS(Table1[[#This Row],[tar-out]])&gt;=$N$1,ABS(Table1[[#This Row],[tar-out]])&lt;$O$1)</f>
        <v>0</v>
      </c>
      <c r="O5760" s="1" t="b">
        <f>AND(ABS(Table1[[#This Row],[tar-out]])&gt;=$O$1,ABS(Table1[[#This Row],[tar-out]])&lt;$P$1)</f>
        <v>0</v>
      </c>
      <c r="P5760" s="1">
        <f>ROUND(Table1[[#This Row],[tar-out]],0)</f>
        <v>1</v>
      </c>
      <c r="Q5760" s="3">
        <v>5758</v>
      </c>
    </row>
    <row r="5761" spans="1:17" x14ac:dyDescent="0.25">
      <c r="A5761">
        <v>11</v>
      </c>
      <c r="B5761">
        <v>50</v>
      </c>
      <c r="C5761">
        <v>3.8181818181818201</v>
      </c>
      <c r="D5761">
        <v>2</v>
      </c>
      <c r="E5761">
        <v>144</v>
      </c>
      <c r="F5761">
        <v>5.7222222222222197</v>
      </c>
      <c r="G5761">
        <v>5.8388938903808603</v>
      </c>
      <c r="H5761" s="1">
        <f>Table1[[#This Row],[target]]-Table1[[#This Row],[output]]</f>
        <v>-0.11667166815864061</v>
      </c>
      <c r="I5761" s="1">
        <f>Table1[[#This Row],[tar-out]]*Table1[[#This Row],[tar-out]]</f>
        <v>1.3612278150919952E-2</v>
      </c>
      <c r="J5761" s="1" t="b">
        <f>AND(ABS(Table1[[#This Row],[tar-out]])&gt;=$J$1,ABS(Table1[[#This Row],[tar-out]])&lt;$K$1)</f>
        <v>1</v>
      </c>
      <c r="K5761" s="1" t="b">
        <f>AND(ABS(Table1[[#This Row],[tar-out]])&gt;=$K$1,ABS(Table1[[#This Row],[tar-out]])&lt;$L$1)</f>
        <v>0</v>
      </c>
      <c r="L5761" s="1" t="b">
        <f>AND(ABS(Table1[[#This Row],[tar-out]])&gt;=$L$1,ABS(Table1[[#This Row],[tar-out]])&lt;$M$1)</f>
        <v>0</v>
      </c>
      <c r="M5761" s="1" t="b">
        <f>AND(ABS(Table1[[#This Row],[tar-out]])&gt;=$M$1,ABS(Table1[[#This Row],[tar-out]])&lt;$N$1)</f>
        <v>0</v>
      </c>
      <c r="N5761" s="1" t="b">
        <f>AND(ABS(Table1[[#This Row],[tar-out]])&gt;=$N$1,ABS(Table1[[#This Row],[tar-out]])&lt;$O$1)</f>
        <v>0</v>
      </c>
      <c r="O5761" s="1" t="b">
        <f>AND(ABS(Table1[[#This Row],[tar-out]])&gt;=$O$1,ABS(Table1[[#This Row],[tar-out]])&lt;$P$1)</f>
        <v>0</v>
      </c>
      <c r="P5761" s="1">
        <f>ROUND(Table1[[#This Row],[tar-out]],0)</f>
        <v>0</v>
      </c>
      <c r="Q5761" s="2">
        <v>5759</v>
      </c>
    </row>
    <row r="5762" spans="1:17" x14ac:dyDescent="0.25">
      <c r="A5762">
        <v>11</v>
      </c>
      <c r="B5762">
        <v>50</v>
      </c>
      <c r="C5762">
        <v>3.8181818181818201</v>
      </c>
      <c r="D5762">
        <v>2</v>
      </c>
      <c r="E5762">
        <v>32</v>
      </c>
      <c r="F5762">
        <v>7.6746685775707597</v>
      </c>
      <c r="G5762">
        <v>6.0040192604064897</v>
      </c>
      <c r="H5762" s="1">
        <f>Table1[[#This Row],[target]]-Table1[[#This Row],[output]]</f>
        <v>1.67064931716427</v>
      </c>
      <c r="I5762" s="1">
        <f>Table1[[#This Row],[tar-out]]*Table1[[#This Row],[tar-out]]</f>
        <v>2.7910691409414414</v>
      </c>
      <c r="J5762" s="1" t="b">
        <f>AND(ABS(Table1[[#This Row],[tar-out]])&gt;=$J$1,ABS(Table1[[#This Row],[tar-out]])&lt;$K$1)</f>
        <v>0</v>
      </c>
      <c r="K5762" s="1" t="b">
        <f>AND(ABS(Table1[[#This Row],[tar-out]])&gt;=$K$1,ABS(Table1[[#This Row],[tar-out]])&lt;$L$1)</f>
        <v>1</v>
      </c>
      <c r="L5762" s="1" t="b">
        <f>AND(ABS(Table1[[#This Row],[tar-out]])&gt;=$L$1,ABS(Table1[[#This Row],[tar-out]])&lt;$M$1)</f>
        <v>0</v>
      </c>
      <c r="M5762" s="1" t="b">
        <f>AND(ABS(Table1[[#This Row],[tar-out]])&gt;=$M$1,ABS(Table1[[#This Row],[tar-out]])&lt;$N$1)</f>
        <v>0</v>
      </c>
      <c r="N5762" s="1" t="b">
        <f>AND(ABS(Table1[[#This Row],[tar-out]])&gt;=$N$1,ABS(Table1[[#This Row],[tar-out]])&lt;$O$1)</f>
        <v>0</v>
      </c>
      <c r="O5762" s="1" t="b">
        <f>AND(ABS(Table1[[#This Row],[tar-out]])&gt;=$O$1,ABS(Table1[[#This Row],[tar-out]])&lt;$P$1)</f>
        <v>0</v>
      </c>
      <c r="P5762" s="1">
        <f>ROUND(Table1[[#This Row],[tar-out]],0)</f>
        <v>2</v>
      </c>
      <c r="Q5762" s="3">
        <v>5760</v>
      </c>
    </row>
    <row r="5763" spans="1:17" x14ac:dyDescent="0.25">
      <c r="A5763">
        <v>11</v>
      </c>
      <c r="B5763">
        <v>50</v>
      </c>
      <c r="C5763">
        <v>3.8181818181818201</v>
      </c>
      <c r="D5763">
        <v>2</v>
      </c>
      <c r="E5763">
        <v>153</v>
      </c>
      <c r="F5763">
        <v>5.78571428571429</v>
      </c>
      <c r="G5763">
        <v>5.8322119712829599</v>
      </c>
      <c r="H5763" s="1">
        <f>Table1[[#This Row],[target]]-Table1[[#This Row],[output]]</f>
        <v>-4.6497685568669844E-2</v>
      </c>
      <c r="I5763" s="1">
        <f>Table1[[#This Row],[tar-out]]*Table1[[#This Row],[tar-out]]</f>
        <v>2.1620347632428879E-3</v>
      </c>
      <c r="J5763" s="1" t="b">
        <f>AND(ABS(Table1[[#This Row],[tar-out]])&gt;=$J$1,ABS(Table1[[#This Row],[tar-out]])&lt;$K$1)</f>
        <v>1</v>
      </c>
      <c r="K5763" s="1" t="b">
        <f>AND(ABS(Table1[[#This Row],[tar-out]])&gt;=$K$1,ABS(Table1[[#This Row],[tar-out]])&lt;$L$1)</f>
        <v>0</v>
      </c>
      <c r="L5763" s="1" t="b">
        <f>AND(ABS(Table1[[#This Row],[tar-out]])&gt;=$L$1,ABS(Table1[[#This Row],[tar-out]])&lt;$M$1)</f>
        <v>0</v>
      </c>
      <c r="M5763" s="1" t="b">
        <f>AND(ABS(Table1[[#This Row],[tar-out]])&gt;=$M$1,ABS(Table1[[#This Row],[tar-out]])&lt;$N$1)</f>
        <v>0</v>
      </c>
      <c r="N5763" s="1" t="b">
        <f>AND(ABS(Table1[[#This Row],[tar-out]])&gt;=$N$1,ABS(Table1[[#This Row],[tar-out]])&lt;$O$1)</f>
        <v>0</v>
      </c>
      <c r="O5763" s="1" t="b">
        <f>AND(ABS(Table1[[#This Row],[tar-out]])&gt;=$O$1,ABS(Table1[[#This Row],[tar-out]])&lt;$P$1)</f>
        <v>0</v>
      </c>
      <c r="P5763" s="1">
        <f>ROUND(Table1[[#This Row],[tar-out]],0)</f>
        <v>0</v>
      </c>
      <c r="Q5763" s="2">
        <v>5761</v>
      </c>
    </row>
    <row r="5764" spans="1:17" x14ac:dyDescent="0.25">
      <c r="A5764">
        <v>11</v>
      </c>
      <c r="B5764">
        <v>50</v>
      </c>
      <c r="C5764">
        <v>3.8181818181818201</v>
      </c>
      <c r="D5764">
        <v>2</v>
      </c>
      <c r="E5764">
        <v>59</v>
      </c>
      <c r="F5764">
        <v>6.5607476635513997</v>
      </c>
      <c r="G5764">
        <v>5.9387526512145996</v>
      </c>
      <c r="H5764" s="1">
        <f>Table1[[#This Row],[target]]-Table1[[#This Row],[output]]</f>
        <v>0.6219950123368001</v>
      </c>
      <c r="I5764" s="1">
        <f>Table1[[#This Row],[tar-out]]*Table1[[#This Row],[tar-out]]</f>
        <v>0.38687779537185613</v>
      </c>
      <c r="J5764" s="1" t="b">
        <f>AND(ABS(Table1[[#This Row],[tar-out]])&gt;=$J$1,ABS(Table1[[#This Row],[tar-out]])&lt;$K$1)</f>
        <v>1</v>
      </c>
      <c r="K5764" s="1" t="b">
        <f>AND(ABS(Table1[[#This Row],[tar-out]])&gt;=$K$1,ABS(Table1[[#This Row],[tar-out]])&lt;$L$1)</f>
        <v>0</v>
      </c>
      <c r="L5764" s="1" t="b">
        <f>AND(ABS(Table1[[#This Row],[tar-out]])&gt;=$L$1,ABS(Table1[[#This Row],[tar-out]])&lt;$M$1)</f>
        <v>0</v>
      </c>
      <c r="M5764" s="1" t="b">
        <f>AND(ABS(Table1[[#This Row],[tar-out]])&gt;=$M$1,ABS(Table1[[#This Row],[tar-out]])&lt;$N$1)</f>
        <v>0</v>
      </c>
      <c r="N5764" s="1" t="b">
        <f>AND(ABS(Table1[[#This Row],[tar-out]])&gt;=$N$1,ABS(Table1[[#This Row],[tar-out]])&lt;$O$1)</f>
        <v>0</v>
      </c>
      <c r="O5764" s="1" t="b">
        <f>AND(ABS(Table1[[#This Row],[tar-out]])&gt;=$O$1,ABS(Table1[[#This Row],[tar-out]])&lt;$P$1)</f>
        <v>0</v>
      </c>
      <c r="P5764" s="1">
        <f>ROUND(Table1[[#This Row],[tar-out]],0)</f>
        <v>1</v>
      </c>
      <c r="Q5764" s="3">
        <v>5762</v>
      </c>
    </row>
    <row r="5765" spans="1:17" x14ac:dyDescent="0.25">
      <c r="A5765">
        <v>11</v>
      </c>
      <c r="B5765">
        <v>50</v>
      </c>
      <c r="C5765">
        <v>3.8181818181818201</v>
      </c>
      <c r="D5765">
        <v>2</v>
      </c>
      <c r="E5765">
        <v>51</v>
      </c>
      <c r="F5765">
        <v>7.16</v>
      </c>
      <c r="G5765">
        <v>5.9565882682800302</v>
      </c>
      <c r="H5765" s="1">
        <f>Table1[[#This Row],[target]]-Table1[[#This Row],[output]]</f>
        <v>1.20341173171997</v>
      </c>
      <c r="I5765" s="1">
        <f>Table1[[#This Row],[tar-out]]*Table1[[#This Row],[tar-out]]</f>
        <v>1.4481997960412569</v>
      </c>
      <c r="J5765" s="1" t="b">
        <f>AND(ABS(Table1[[#This Row],[tar-out]])&gt;=$J$1,ABS(Table1[[#This Row],[tar-out]])&lt;$K$1)</f>
        <v>0</v>
      </c>
      <c r="K5765" s="1" t="b">
        <f>AND(ABS(Table1[[#This Row],[tar-out]])&gt;=$K$1,ABS(Table1[[#This Row],[tar-out]])&lt;$L$1)</f>
        <v>1</v>
      </c>
      <c r="L5765" s="1" t="b">
        <f>AND(ABS(Table1[[#This Row],[tar-out]])&gt;=$L$1,ABS(Table1[[#This Row],[tar-out]])&lt;$M$1)</f>
        <v>0</v>
      </c>
      <c r="M5765" s="1" t="b">
        <f>AND(ABS(Table1[[#This Row],[tar-out]])&gt;=$M$1,ABS(Table1[[#This Row],[tar-out]])&lt;$N$1)</f>
        <v>0</v>
      </c>
      <c r="N5765" s="1" t="b">
        <f>AND(ABS(Table1[[#This Row],[tar-out]])&gt;=$N$1,ABS(Table1[[#This Row],[tar-out]])&lt;$O$1)</f>
        <v>0</v>
      </c>
      <c r="O5765" s="1" t="b">
        <f>AND(ABS(Table1[[#This Row],[tar-out]])&gt;=$O$1,ABS(Table1[[#This Row],[tar-out]])&lt;$P$1)</f>
        <v>0</v>
      </c>
      <c r="P5765" s="1">
        <f>ROUND(Table1[[#This Row],[tar-out]],0)</f>
        <v>1</v>
      </c>
      <c r="Q5765" s="2">
        <v>5763</v>
      </c>
    </row>
    <row r="5766" spans="1:17" x14ac:dyDescent="0.25">
      <c r="A5766">
        <v>11</v>
      </c>
      <c r="B5766">
        <v>50</v>
      </c>
      <c r="C5766">
        <v>3.8181818181818201</v>
      </c>
      <c r="D5766">
        <v>2</v>
      </c>
      <c r="E5766">
        <v>113</v>
      </c>
      <c r="F5766">
        <v>7.5897435897435903</v>
      </c>
      <c r="G5766">
        <v>5.8597574234008798</v>
      </c>
      <c r="H5766" s="1">
        <f>Table1[[#This Row],[target]]-Table1[[#This Row],[output]]</f>
        <v>1.7299861663427105</v>
      </c>
      <c r="I5766" s="1">
        <f>Table1[[#This Row],[tar-out]]*Table1[[#This Row],[tar-out]]</f>
        <v>2.9928521357371483</v>
      </c>
      <c r="J5766" s="1" t="b">
        <f>AND(ABS(Table1[[#This Row],[tar-out]])&gt;=$J$1,ABS(Table1[[#This Row],[tar-out]])&lt;$K$1)</f>
        <v>0</v>
      </c>
      <c r="K5766" s="1" t="b">
        <f>AND(ABS(Table1[[#This Row],[tar-out]])&gt;=$K$1,ABS(Table1[[#This Row],[tar-out]])&lt;$L$1)</f>
        <v>1</v>
      </c>
      <c r="L5766" s="1" t="b">
        <f>AND(ABS(Table1[[#This Row],[tar-out]])&gt;=$L$1,ABS(Table1[[#This Row],[tar-out]])&lt;$M$1)</f>
        <v>0</v>
      </c>
      <c r="M5766" s="1" t="b">
        <f>AND(ABS(Table1[[#This Row],[tar-out]])&gt;=$M$1,ABS(Table1[[#This Row],[tar-out]])&lt;$N$1)</f>
        <v>0</v>
      </c>
      <c r="N5766" s="1" t="b">
        <f>AND(ABS(Table1[[#This Row],[tar-out]])&gt;=$N$1,ABS(Table1[[#This Row],[tar-out]])&lt;$O$1)</f>
        <v>0</v>
      </c>
      <c r="O5766" s="1" t="b">
        <f>AND(ABS(Table1[[#This Row],[tar-out]])&gt;=$O$1,ABS(Table1[[#This Row],[tar-out]])&lt;$P$1)</f>
        <v>0</v>
      </c>
      <c r="P5766" s="1">
        <f>ROUND(Table1[[#This Row],[tar-out]],0)</f>
        <v>2</v>
      </c>
      <c r="Q5766" s="3">
        <v>5764</v>
      </c>
    </row>
    <row r="5767" spans="1:17" x14ac:dyDescent="0.25">
      <c r="A5767">
        <v>11</v>
      </c>
      <c r="B5767">
        <v>50</v>
      </c>
      <c r="C5767">
        <v>3.8181818181818201</v>
      </c>
      <c r="D5767">
        <v>2</v>
      </c>
      <c r="E5767">
        <v>87</v>
      </c>
      <c r="F5767">
        <v>6.7256097560975601</v>
      </c>
      <c r="G5767">
        <v>5.8820543289184597</v>
      </c>
      <c r="H5767" s="1">
        <f>Table1[[#This Row],[target]]-Table1[[#This Row],[output]]</f>
        <v>0.84355542717910037</v>
      </c>
      <c r="I5767" s="1">
        <f>Table1[[#This Row],[tar-out]]*Table1[[#This Row],[tar-out]]</f>
        <v>0.71158575872331453</v>
      </c>
      <c r="J5767" s="1" t="b">
        <f>AND(ABS(Table1[[#This Row],[tar-out]])&gt;=$J$1,ABS(Table1[[#This Row],[tar-out]])&lt;$K$1)</f>
        <v>1</v>
      </c>
      <c r="K5767" s="1" t="b">
        <f>AND(ABS(Table1[[#This Row],[tar-out]])&gt;=$K$1,ABS(Table1[[#This Row],[tar-out]])&lt;$L$1)</f>
        <v>0</v>
      </c>
      <c r="L5767" s="1" t="b">
        <f>AND(ABS(Table1[[#This Row],[tar-out]])&gt;=$L$1,ABS(Table1[[#This Row],[tar-out]])&lt;$M$1)</f>
        <v>0</v>
      </c>
      <c r="M5767" s="1" t="b">
        <f>AND(ABS(Table1[[#This Row],[tar-out]])&gt;=$M$1,ABS(Table1[[#This Row],[tar-out]])&lt;$N$1)</f>
        <v>0</v>
      </c>
      <c r="N5767" s="1" t="b">
        <f>AND(ABS(Table1[[#This Row],[tar-out]])&gt;=$N$1,ABS(Table1[[#This Row],[tar-out]])&lt;$O$1)</f>
        <v>0</v>
      </c>
      <c r="O5767" s="1" t="b">
        <f>AND(ABS(Table1[[#This Row],[tar-out]])&gt;=$O$1,ABS(Table1[[#This Row],[tar-out]])&lt;$P$1)</f>
        <v>0</v>
      </c>
      <c r="P5767" s="1">
        <f>ROUND(Table1[[#This Row],[tar-out]],0)</f>
        <v>1</v>
      </c>
      <c r="Q5767" s="2">
        <v>5765</v>
      </c>
    </row>
    <row r="5768" spans="1:17" x14ac:dyDescent="0.25">
      <c r="A5768">
        <v>11</v>
      </c>
      <c r="B5768">
        <v>50</v>
      </c>
      <c r="C5768">
        <v>3.8181818181818201</v>
      </c>
      <c r="D5768">
        <v>2</v>
      </c>
      <c r="E5768">
        <v>101</v>
      </c>
      <c r="F5768">
        <v>5.9375</v>
      </c>
      <c r="G5768">
        <v>5.8669586181640598</v>
      </c>
      <c r="H5768" s="1">
        <f>Table1[[#This Row],[target]]-Table1[[#This Row],[output]]</f>
        <v>7.0541381835940165E-2</v>
      </c>
      <c r="I5768" s="1">
        <f>Table1[[#This Row],[tar-out]]*Table1[[#This Row],[tar-out]]</f>
        <v>4.9760865513239086E-3</v>
      </c>
      <c r="J5768" s="1" t="b">
        <f>AND(ABS(Table1[[#This Row],[tar-out]])&gt;=$J$1,ABS(Table1[[#This Row],[tar-out]])&lt;$K$1)</f>
        <v>1</v>
      </c>
      <c r="K5768" s="1" t="b">
        <f>AND(ABS(Table1[[#This Row],[tar-out]])&gt;=$K$1,ABS(Table1[[#This Row],[tar-out]])&lt;$L$1)</f>
        <v>0</v>
      </c>
      <c r="L5768" s="1" t="b">
        <f>AND(ABS(Table1[[#This Row],[tar-out]])&gt;=$L$1,ABS(Table1[[#This Row],[tar-out]])&lt;$M$1)</f>
        <v>0</v>
      </c>
      <c r="M5768" s="1" t="b">
        <f>AND(ABS(Table1[[#This Row],[tar-out]])&gt;=$M$1,ABS(Table1[[#This Row],[tar-out]])&lt;$N$1)</f>
        <v>0</v>
      </c>
      <c r="N5768" s="1" t="b">
        <f>AND(ABS(Table1[[#This Row],[tar-out]])&gt;=$N$1,ABS(Table1[[#This Row],[tar-out]])&lt;$O$1)</f>
        <v>0</v>
      </c>
      <c r="O5768" s="1" t="b">
        <f>AND(ABS(Table1[[#This Row],[tar-out]])&gt;=$O$1,ABS(Table1[[#This Row],[tar-out]])&lt;$P$1)</f>
        <v>0</v>
      </c>
      <c r="P5768" s="1">
        <f>ROUND(Table1[[#This Row],[tar-out]],0)</f>
        <v>0</v>
      </c>
      <c r="Q5768" s="3">
        <v>5766</v>
      </c>
    </row>
    <row r="5769" spans="1:17" x14ac:dyDescent="0.25">
      <c r="A5769">
        <v>11</v>
      </c>
      <c r="B5769">
        <v>50</v>
      </c>
      <c r="C5769">
        <v>3.8181818181818201</v>
      </c>
      <c r="D5769">
        <v>2</v>
      </c>
      <c r="E5769">
        <v>150</v>
      </c>
      <c r="F5769">
        <v>6</v>
      </c>
      <c r="G5769">
        <v>5.8347644805908203</v>
      </c>
      <c r="H5769" s="1">
        <f>Table1[[#This Row],[target]]-Table1[[#This Row],[output]]</f>
        <v>0.16523551940917969</v>
      </c>
      <c r="I5769" s="1">
        <f>Table1[[#This Row],[tar-out]]*Table1[[#This Row],[tar-out]]</f>
        <v>2.7302776874421397E-2</v>
      </c>
      <c r="J5769" s="1" t="b">
        <f>AND(ABS(Table1[[#This Row],[tar-out]])&gt;=$J$1,ABS(Table1[[#This Row],[tar-out]])&lt;$K$1)</f>
        <v>1</v>
      </c>
      <c r="K5769" s="1" t="b">
        <f>AND(ABS(Table1[[#This Row],[tar-out]])&gt;=$K$1,ABS(Table1[[#This Row],[tar-out]])&lt;$L$1)</f>
        <v>0</v>
      </c>
      <c r="L5769" s="1" t="b">
        <f>AND(ABS(Table1[[#This Row],[tar-out]])&gt;=$L$1,ABS(Table1[[#This Row],[tar-out]])&lt;$M$1)</f>
        <v>0</v>
      </c>
      <c r="M5769" s="1" t="b">
        <f>AND(ABS(Table1[[#This Row],[tar-out]])&gt;=$M$1,ABS(Table1[[#This Row],[tar-out]])&lt;$N$1)</f>
        <v>0</v>
      </c>
      <c r="N5769" s="1" t="b">
        <f>AND(ABS(Table1[[#This Row],[tar-out]])&gt;=$N$1,ABS(Table1[[#This Row],[tar-out]])&lt;$O$1)</f>
        <v>0</v>
      </c>
      <c r="O5769" s="1" t="b">
        <f>AND(ABS(Table1[[#This Row],[tar-out]])&gt;=$O$1,ABS(Table1[[#This Row],[tar-out]])&lt;$P$1)</f>
        <v>0</v>
      </c>
      <c r="P5769" s="1">
        <f>ROUND(Table1[[#This Row],[tar-out]],0)</f>
        <v>0</v>
      </c>
      <c r="Q5769" s="2">
        <v>5767</v>
      </c>
    </row>
    <row r="5770" spans="1:17" x14ac:dyDescent="0.25">
      <c r="A5770">
        <v>11</v>
      </c>
      <c r="B5770">
        <v>50</v>
      </c>
      <c r="C5770">
        <v>3.8181818181818201</v>
      </c>
      <c r="D5770">
        <v>2</v>
      </c>
      <c r="E5770">
        <v>122</v>
      </c>
      <c r="F5770">
        <v>6.4929577464788704</v>
      </c>
      <c r="G5770">
        <v>5.8518719673156703</v>
      </c>
      <c r="H5770" s="1">
        <f>Table1[[#This Row],[target]]-Table1[[#This Row],[output]]</f>
        <v>0.64108577916320009</v>
      </c>
      <c r="I5770" s="1">
        <f>Table1[[#This Row],[tar-out]]*Table1[[#This Row],[tar-out]]</f>
        <v>0.41099097624528735</v>
      </c>
      <c r="J5770" s="1" t="b">
        <f>AND(ABS(Table1[[#This Row],[tar-out]])&gt;=$J$1,ABS(Table1[[#This Row],[tar-out]])&lt;$K$1)</f>
        <v>1</v>
      </c>
      <c r="K5770" s="1" t="b">
        <f>AND(ABS(Table1[[#This Row],[tar-out]])&gt;=$K$1,ABS(Table1[[#This Row],[tar-out]])&lt;$L$1)</f>
        <v>0</v>
      </c>
      <c r="L5770" s="1" t="b">
        <f>AND(ABS(Table1[[#This Row],[tar-out]])&gt;=$L$1,ABS(Table1[[#This Row],[tar-out]])&lt;$M$1)</f>
        <v>0</v>
      </c>
      <c r="M5770" s="1" t="b">
        <f>AND(ABS(Table1[[#This Row],[tar-out]])&gt;=$M$1,ABS(Table1[[#This Row],[tar-out]])&lt;$N$1)</f>
        <v>0</v>
      </c>
      <c r="N5770" s="1" t="b">
        <f>AND(ABS(Table1[[#This Row],[tar-out]])&gt;=$N$1,ABS(Table1[[#This Row],[tar-out]])&lt;$O$1)</f>
        <v>0</v>
      </c>
      <c r="O5770" s="1" t="b">
        <f>AND(ABS(Table1[[#This Row],[tar-out]])&gt;=$O$1,ABS(Table1[[#This Row],[tar-out]])&lt;$P$1)</f>
        <v>0</v>
      </c>
      <c r="P5770" s="1">
        <f>ROUND(Table1[[#This Row],[tar-out]],0)</f>
        <v>1</v>
      </c>
      <c r="Q5770" s="3">
        <v>5768</v>
      </c>
    </row>
    <row r="5771" spans="1:17" x14ac:dyDescent="0.25">
      <c r="A5771">
        <v>11</v>
      </c>
      <c r="B5771">
        <v>50</v>
      </c>
      <c r="C5771">
        <v>3.8181818181818201</v>
      </c>
      <c r="D5771">
        <v>2</v>
      </c>
      <c r="E5771">
        <v>88</v>
      </c>
      <c r="F5771">
        <v>7.4159292035398199</v>
      </c>
      <c r="G5771">
        <v>5.8806509971618697</v>
      </c>
      <c r="H5771" s="1">
        <f>Table1[[#This Row],[target]]-Table1[[#This Row],[output]]</f>
        <v>1.5352782063779502</v>
      </c>
      <c r="I5771" s="1">
        <f>Table1[[#This Row],[tar-out]]*Table1[[#This Row],[tar-out]]</f>
        <v>2.3570791709790959</v>
      </c>
      <c r="J5771" s="1" t="b">
        <f>AND(ABS(Table1[[#This Row],[tar-out]])&gt;=$J$1,ABS(Table1[[#This Row],[tar-out]])&lt;$K$1)</f>
        <v>0</v>
      </c>
      <c r="K5771" s="1" t="b">
        <f>AND(ABS(Table1[[#This Row],[tar-out]])&gt;=$K$1,ABS(Table1[[#This Row],[tar-out]])&lt;$L$1)</f>
        <v>1</v>
      </c>
      <c r="L5771" s="1" t="b">
        <f>AND(ABS(Table1[[#This Row],[tar-out]])&gt;=$L$1,ABS(Table1[[#This Row],[tar-out]])&lt;$M$1)</f>
        <v>0</v>
      </c>
      <c r="M5771" s="1" t="b">
        <f>AND(ABS(Table1[[#This Row],[tar-out]])&gt;=$M$1,ABS(Table1[[#This Row],[tar-out]])&lt;$N$1)</f>
        <v>0</v>
      </c>
      <c r="N5771" s="1" t="b">
        <f>AND(ABS(Table1[[#This Row],[tar-out]])&gt;=$N$1,ABS(Table1[[#This Row],[tar-out]])&lt;$O$1)</f>
        <v>0</v>
      </c>
      <c r="O5771" s="1" t="b">
        <f>AND(ABS(Table1[[#This Row],[tar-out]])&gt;=$O$1,ABS(Table1[[#This Row],[tar-out]])&lt;$P$1)</f>
        <v>0</v>
      </c>
      <c r="P5771" s="1">
        <f>ROUND(Table1[[#This Row],[tar-out]],0)</f>
        <v>2</v>
      </c>
      <c r="Q5771" s="2">
        <v>5769</v>
      </c>
    </row>
    <row r="5772" spans="1:17" x14ac:dyDescent="0.25">
      <c r="A5772">
        <v>11</v>
      </c>
      <c r="B5772">
        <v>50</v>
      </c>
      <c r="C5772">
        <v>3.8181818181818201</v>
      </c>
      <c r="D5772">
        <v>2</v>
      </c>
      <c r="E5772">
        <v>106</v>
      </c>
      <c r="F5772">
        <v>6.1832669322709197</v>
      </c>
      <c r="G5772">
        <v>5.8645892143249503</v>
      </c>
      <c r="H5772" s="1">
        <f>Table1[[#This Row],[target]]-Table1[[#This Row],[output]]</f>
        <v>0.31867771794596944</v>
      </c>
      <c r="I5772" s="1">
        <f>Table1[[#This Row],[tar-out]]*Table1[[#This Row],[tar-out]]</f>
        <v>0.10155548791525085</v>
      </c>
      <c r="J5772" s="1" t="b">
        <f>AND(ABS(Table1[[#This Row],[tar-out]])&gt;=$J$1,ABS(Table1[[#This Row],[tar-out]])&lt;$K$1)</f>
        <v>1</v>
      </c>
      <c r="K5772" s="1" t="b">
        <f>AND(ABS(Table1[[#This Row],[tar-out]])&gt;=$K$1,ABS(Table1[[#This Row],[tar-out]])&lt;$L$1)</f>
        <v>0</v>
      </c>
      <c r="L5772" s="1" t="b">
        <f>AND(ABS(Table1[[#This Row],[tar-out]])&gt;=$L$1,ABS(Table1[[#This Row],[tar-out]])&lt;$M$1)</f>
        <v>0</v>
      </c>
      <c r="M5772" s="1" t="b">
        <f>AND(ABS(Table1[[#This Row],[tar-out]])&gt;=$M$1,ABS(Table1[[#This Row],[tar-out]])&lt;$N$1)</f>
        <v>0</v>
      </c>
      <c r="N5772" s="1" t="b">
        <f>AND(ABS(Table1[[#This Row],[tar-out]])&gt;=$N$1,ABS(Table1[[#This Row],[tar-out]])&lt;$O$1)</f>
        <v>0</v>
      </c>
      <c r="O5772" s="1" t="b">
        <f>AND(ABS(Table1[[#This Row],[tar-out]])&gt;=$O$1,ABS(Table1[[#This Row],[tar-out]])&lt;$P$1)</f>
        <v>0</v>
      </c>
      <c r="P5772" s="1">
        <f>ROUND(Table1[[#This Row],[tar-out]],0)</f>
        <v>0</v>
      </c>
      <c r="Q5772" s="3">
        <v>5770</v>
      </c>
    </row>
    <row r="5773" spans="1:17" x14ac:dyDescent="0.25">
      <c r="A5773">
        <v>11</v>
      </c>
      <c r="B5773">
        <v>50</v>
      </c>
      <c r="C5773">
        <v>3.8181818181818201</v>
      </c>
      <c r="D5773">
        <v>2</v>
      </c>
      <c r="E5773">
        <v>79</v>
      </c>
      <c r="F5773">
        <v>6.9090909090909101</v>
      </c>
      <c r="G5773">
        <v>5.8978571891784703</v>
      </c>
      <c r="H5773" s="1">
        <f>Table1[[#This Row],[target]]-Table1[[#This Row],[output]]</f>
        <v>1.0112337199124397</v>
      </c>
      <c r="I5773" s="1">
        <f>Table1[[#This Row],[tar-out]]*Table1[[#This Row],[tar-out]]</f>
        <v>1.0225936362879506</v>
      </c>
      <c r="J5773" s="1" t="b">
        <f>AND(ABS(Table1[[#This Row],[tar-out]])&gt;=$J$1,ABS(Table1[[#This Row],[tar-out]])&lt;$K$1)</f>
        <v>0</v>
      </c>
      <c r="K5773" s="1" t="b">
        <f>AND(ABS(Table1[[#This Row],[tar-out]])&gt;=$K$1,ABS(Table1[[#This Row],[tar-out]])&lt;$L$1)</f>
        <v>1</v>
      </c>
      <c r="L5773" s="1" t="b">
        <f>AND(ABS(Table1[[#This Row],[tar-out]])&gt;=$L$1,ABS(Table1[[#This Row],[tar-out]])&lt;$M$1)</f>
        <v>0</v>
      </c>
      <c r="M5773" s="1" t="b">
        <f>AND(ABS(Table1[[#This Row],[tar-out]])&gt;=$M$1,ABS(Table1[[#This Row],[tar-out]])&lt;$N$1)</f>
        <v>0</v>
      </c>
      <c r="N5773" s="1" t="b">
        <f>AND(ABS(Table1[[#This Row],[tar-out]])&gt;=$N$1,ABS(Table1[[#This Row],[tar-out]])&lt;$O$1)</f>
        <v>0</v>
      </c>
      <c r="O5773" s="1" t="b">
        <f>AND(ABS(Table1[[#This Row],[tar-out]])&gt;=$O$1,ABS(Table1[[#This Row],[tar-out]])&lt;$P$1)</f>
        <v>0</v>
      </c>
      <c r="P5773" s="1">
        <f>ROUND(Table1[[#This Row],[tar-out]],0)</f>
        <v>1</v>
      </c>
      <c r="Q5773" s="2">
        <v>5771</v>
      </c>
    </row>
    <row r="5774" spans="1:17" x14ac:dyDescent="0.25">
      <c r="A5774">
        <v>11</v>
      </c>
      <c r="B5774">
        <v>50</v>
      </c>
      <c r="C5774">
        <v>3.8181818181818201</v>
      </c>
      <c r="D5774">
        <v>2</v>
      </c>
      <c r="E5774">
        <v>231</v>
      </c>
      <c r="F5774">
        <v>6.09375</v>
      </c>
      <c r="G5774">
        <v>5.8188409805297896</v>
      </c>
      <c r="H5774" s="1">
        <f>Table1[[#This Row],[target]]-Table1[[#This Row],[output]]</f>
        <v>0.2749090194702104</v>
      </c>
      <c r="I5774" s="1">
        <f>Table1[[#This Row],[tar-out]]*Table1[[#This Row],[tar-out]]</f>
        <v>7.5574968986072522E-2</v>
      </c>
      <c r="J5774" s="1" t="b">
        <f>AND(ABS(Table1[[#This Row],[tar-out]])&gt;=$J$1,ABS(Table1[[#This Row],[tar-out]])&lt;$K$1)</f>
        <v>1</v>
      </c>
      <c r="K5774" s="1" t="b">
        <f>AND(ABS(Table1[[#This Row],[tar-out]])&gt;=$K$1,ABS(Table1[[#This Row],[tar-out]])&lt;$L$1)</f>
        <v>0</v>
      </c>
      <c r="L5774" s="1" t="b">
        <f>AND(ABS(Table1[[#This Row],[tar-out]])&gt;=$L$1,ABS(Table1[[#This Row],[tar-out]])&lt;$M$1)</f>
        <v>0</v>
      </c>
      <c r="M5774" s="1" t="b">
        <f>AND(ABS(Table1[[#This Row],[tar-out]])&gt;=$M$1,ABS(Table1[[#This Row],[tar-out]])&lt;$N$1)</f>
        <v>0</v>
      </c>
      <c r="N5774" s="1" t="b">
        <f>AND(ABS(Table1[[#This Row],[tar-out]])&gt;=$N$1,ABS(Table1[[#This Row],[tar-out]])&lt;$O$1)</f>
        <v>0</v>
      </c>
      <c r="O5774" s="1" t="b">
        <f>AND(ABS(Table1[[#This Row],[tar-out]])&gt;=$O$1,ABS(Table1[[#This Row],[tar-out]])&lt;$P$1)</f>
        <v>0</v>
      </c>
      <c r="P5774" s="1">
        <f>ROUND(Table1[[#This Row],[tar-out]],0)</f>
        <v>0</v>
      </c>
      <c r="Q5774" s="3">
        <v>5772</v>
      </c>
    </row>
    <row r="5775" spans="1:17" x14ac:dyDescent="0.25">
      <c r="A5775">
        <v>11</v>
      </c>
      <c r="B5775">
        <v>50</v>
      </c>
      <c r="C5775">
        <v>3.8181818181818201</v>
      </c>
      <c r="D5775">
        <v>2</v>
      </c>
      <c r="E5775">
        <v>175</v>
      </c>
      <c r="F5775">
        <v>6.1875</v>
      </c>
      <c r="G5775">
        <v>5.82285404205322</v>
      </c>
      <c r="H5775" s="1">
        <f>Table1[[#This Row],[target]]-Table1[[#This Row],[output]]</f>
        <v>0.36464595794678001</v>
      </c>
      <c r="I5775" s="1">
        <f>Table1[[#This Row],[tar-out]]*Table1[[#This Row],[tar-out]]</f>
        <v>0.13296667464692485</v>
      </c>
      <c r="J5775" s="1" t="b">
        <f>AND(ABS(Table1[[#This Row],[tar-out]])&gt;=$J$1,ABS(Table1[[#This Row],[tar-out]])&lt;$K$1)</f>
        <v>1</v>
      </c>
      <c r="K5775" s="1" t="b">
        <f>AND(ABS(Table1[[#This Row],[tar-out]])&gt;=$K$1,ABS(Table1[[#This Row],[tar-out]])&lt;$L$1)</f>
        <v>0</v>
      </c>
      <c r="L5775" s="1" t="b">
        <f>AND(ABS(Table1[[#This Row],[tar-out]])&gt;=$L$1,ABS(Table1[[#This Row],[tar-out]])&lt;$M$1)</f>
        <v>0</v>
      </c>
      <c r="M5775" s="1" t="b">
        <f>AND(ABS(Table1[[#This Row],[tar-out]])&gt;=$M$1,ABS(Table1[[#This Row],[tar-out]])&lt;$N$1)</f>
        <v>0</v>
      </c>
      <c r="N5775" s="1" t="b">
        <f>AND(ABS(Table1[[#This Row],[tar-out]])&gt;=$N$1,ABS(Table1[[#This Row],[tar-out]])&lt;$O$1)</f>
        <v>0</v>
      </c>
      <c r="O5775" s="1" t="b">
        <f>AND(ABS(Table1[[#This Row],[tar-out]])&gt;=$O$1,ABS(Table1[[#This Row],[tar-out]])&lt;$P$1)</f>
        <v>0</v>
      </c>
      <c r="P5775" s="1">
        <f>ROUND(Table1[[#This Row],[tar-out]],0)</f>
        <v>0</v>
      </c>
      <c r="Q5775" s="2">
        <v>5773</v>
      </c>
    </row>
    <row r="5776" spans="1:17" x14ac:dyDescent="0.25">
      <c r="A5776">
        <v>11</v>
      </c>
      <c r="B5776">
        <v>50</v>
      </c>
      <c r="C5776">
        <v>3.8181818181818201</v>
      </c>
      <c r="D5776">
        <v>2</v>
      </c>
      <c r="E5776">
        <v>200</v>
      </c>
      <c r="F5776">
        <v>6.4791666666666696</v>
      </c>
      <c r="G5776">
        <v>5.82106256484985</v>
      </c>
      <c r="H5776" s="1">
        <f>Table1[[#This Row],[target]]-Table1[[#This Row],[output]]</f>
        <v>0.65810410181681966</v>
      </c>
      <c r="I5776" s="1">
        <f>Table1[[#This Row],[tar-out]]*Table1[[#This Row],[tar-out]]</f>
        <v>0.43310100882812297</v>
      </c>
      <c r="J5776" s="1" t="b">
        <f>AND(ABS(Table1[[#This Row],[tar-out]])&gt;=$J$1,ABS(Table1[[#This Row],[tar-out]])&lt;$K$1)</f>
        <v>1</v>
      </c>
      <c r="K5776" s="1" t="b">
        <f>AND(ABS(Table1[[#This Row],[tar-out]])&gt;=$K$1,ABS(Table1[[#This Row],[tar-out]])&lt;$L$1)</f>
        <v>0</v>
      </c>
      <c r="L5776" s="1" t="b">
        <f>AND(ABS(Table1[[#This Row],[tar-out]])&gt;=$L$1,ABS(Table1[[#This Row],[tar-out]])&lt;$M$1)</f>
        <v>0</v>
      </c>
      <c r="M5776" s="1" t="b">
        <f>AND(ABS(Table1[[#This Row],[tar-out]])&gt;=$M$1,ABS(Table1[[#This Row],[tar-out]])&lt;$N$1)</f>
        <v>0</v>
      </c>
      <c r="N5776" s="1" t="b">
        <f>AND(ABS(Table1[[#This Row],[tar-out]])&gt;=$N$1,ABS(Table1[[#This Row],[tar-out]])&lt;$O$1)</f>
        <v>0</v>
      </c>
      <c r="O5776" s="1" t="b">
        <f>AND(ABS(Table1[[#This Row],[tar-out]])&gt;=$O$1,ABS(Table1[[#This Row],[tar-out]])&lt;$P$1)</f>
        <v>0</v>
      </c>
      <c r="P5776" s="1">
        <f>ROUND(Table1[[#This Row],[tar-out]],0)</f>
        <v>1</v>
      </c>
      <c r="Q5776" s="3">
        <v>5774</v>
      </c>
    </row>
    <row r="5777" spans="1:17" x14ac:dyDescent="0.25">
      <c r="A5777">
        <v>11</v>
      </c>
      <c r="B5777">
        <v>50</v>
      </c>
      <c r="C5777">
        <v>3.8181818181818201</v>
      </c>
      <c r="D5777">
        <v>2</v>
      </c>
      <c r="E5777">
        <v>47</v>
      </c>
      <c r="F5777">
        <v>6.2409090909090903</v>
      </c>
      <c r="G5777">
        <v>5.9655060768127397</v>
      </c>
      <c r="H5777" s="1">
        <f>Table1[[#This Row],[target]]-Table1[[#This Row],[output]]</f>
        <v>0.2754030140963506</v>
      </c>
      <c r="I5777" s="1">
        <f>Table1[[#This Row],[tar-out]]*Table1[[#This Row],[tar-out]]</f>
        <v>7.5846820173354687E-2</v>
      </c>
      <c r="J5777" s="1" t="b">
        <f>AND(ABS(Table1[[#This Row],[tar-out]])&gt;=$J$1,ABS(Table1[[#This Row],[tar-out]])&lt;$K$1)</f>
        <v>1</v>
      </c>
      <c r="K5777" s="1" t="b">
        <f>AND(ABS(Table1[[#This Row],[tar-out]])&gt;=$K$1,ABS(Table1[[#This Row],[tar-out]])&lt;$L$1)</f>
        <v>0</v>
      </c>
      <c r="L5777" s="1" t="b">
        <f>AND(ABS(Table1[[#This Row],[tar-out]])&gt;=$L$1,ABS(Table1[[#This Row],[tar-out]])&lt;$M$1)</f>
        <v>0</v>
      </c>
      <c r="M5777" s="1" t="b">
        <f>AND(ABS(Table1[[#This Row],[tar-out]])&gt;=$M$1,ABS(Table1[[#This Row],[tar-out]])&lt;$N$1)</f>
        <v>0</v>
      </c>
      <c r="N5777" s="1" t="b">
        <f>AND(ABS(Table1[[#This Row],[tar-out]])&gt;=$N$1,ABS(Table1[[#This Row],[tar-out]])&lt;$O$1)</f>
        <v>0</v>
      </c>
      <c r="O5777" s="1" t="b">
        <f>AND(ABS(Table1[[#This Row],[tar-out]])&gt;=$O$1,ABS(Table1[[#This Row],[tar-out]])&lt;$P$1)</f>
        <v>0</v>
      </c>
      <c r="P5777" s="1">
        <f>ROUND(Table1[[#This Row],[tar-out]],0)</f>
        <v>0</v>
      </c>
      <c r="Q5777" s="2">
        <v>5775</v>
      </c>
    </row>
    <row r="5778" spans="1:17" x14ac:dyDescent="0.25">
      <c r="A5778">
        <v>11</v>
      </c>
      <c r="B5778">
        <v>50</v>
      </c>
      <c r="C5778">
        <v>3.8181818181818201</v>
      </c>
      <c r="D5778">
        <v>2</v>
      </c>
      <c r="E5778">
        <v>159</v>
      </c>
      <c r="F5778">
        <v>6.7395833333333304</v>
      </c>
      <c r="G5778">
        <v>5.8271808624267596</v>
      </c>
      <c r="H5778" s="1">
        <f>Table1[[#This Row],[target]]-Table1[[#This Row],[output]]</f>
        <v>0.91240247090657078</v>
      </c>
      <c r="I5778" s="1">
        <f>Table1[[#This Row],[tar-out]]*Table1[[#This Row],[tar-out]]</f>
        <v>0.83247826891641574</v>
      </c>
      <c r="J5778" s="1" t="b">
        <f>AND(ABS(Table1[[#This Row],[tar-out]])&gt;=$J$1,ABS(Table1[[#This Row],[tar-out]])&lt;$K$1)</f>
        <v>1</v>
      </c>
      <c r="K5778" s="1" t="b">
        <f>AND(ABS(Table1[[#This Row],[tar-out]])&gt;=$K$1,ABS(Table1[[#This Row],[tar-out]])&lt;$L$1)</f>
        <v>0</v>
      </c>
      <c r="L5778" s="1" t="b">
        <f>AND(ABS(Table1[[#This Row],[tar-out]])&gt;=$L$1,ABS(Table1[[#This Row],[tar-out]])&lt;$M$1)</f>
        <v>0</v>
      </c>
      <c r="M5778" s="1" t="b">
        <f>AND(ABS(Table1[[#This Row],[tar-out]])&gt;=$M$1,ABS(Table1[[#This Row],[tar-out]])&lt;$N$1)</f>
        <v>0</v>
      </c>
      <c r="N5778" s="1" t="b">
        <f>AND(ABS(Table1[[#This Row],[tar-out]])&gt;=$N$1,ABS(Table1[[#This Row],[tar-out]])&lt;$O$1)</f>
        <v>0</v>
      </c>
      <c r="O5778" s="1" t="b">
        <f>AND(ABS(Table1[[#This Row],[tar-out]])&gt;=$O$1,ABS(Table1[[#This Row],[tar-out]])&lt;$P$1)</f>
        <v>0</v>
      </c>
      <c r="P5778" s="1">
        <f>ROUND(Table1[[#This Row],[tar-out]],0)</f>
        <v>1</v>
      </c>
      <c r="Q5778" s="3">
        <v>5776</v>
      </c>
    </row>
    <row r="5779" spans="1:17" x14ac:dyDescent="0.25">
      <c r="A5779">
        <v>11</v>
      </c>
      <c r="B5779">
        <v>50</v>
      </c>
      <c r="C5779">
        <v>3.8181818181818201</v>
      </c>
      <c r="D5779">
        <v>2</v>
      </c>
      <c r="E5779">
        <v>143</v>
      </c>
      <c r="F5779">
        <v>6.6979166666666696</v>
      </c>
      <c r="G5779">
        <v>5.8394727706909197</v>
      </c>
      <c r="H5779" s="1">
        <f>Table1[[#This Row],[target]]-Table1[[#This Row],[output]]</f>
        <v>0.85844389597574988</v>
      </c>
      <c r="I5779" s="1">
        <f>Table1[[#This Row],[tar-out]]*Table1[[#This Row],[tar-out]]</f>
        <v>0.73692592253802414</v>
      </c>
      <c r="J5779" s="1" t="b">
        <f>AND(ABS(Table1[[#This Row],[tar-out]])&gt;=$J$1,ABS(Table1[[#This Row],[tar-out]])&lt;$K$1)</f>
        <v>1</v>
      </c>
      <c r="K5779" s="1" t="b">
        <f>AND(ABS(Table1[[#This Row],[tar-out]])&gt;=$K$1,ABS(Table1[[#This Row],[tar-out]])&lt;$L$1)</f>
        <v>0</v>
      </c>
      <c r="L5779" s="1" t="b">
        <f>AND(ABS(Table1[[#This Row],[tar-out]])&gt;=$L$1,ABS(Table1[[#This Row],[tar-out]])&lt;$M$1)</f>
        <v>0</v>
      </c>
      <c r="M5779" s="1" t="b">
        <f>AND(ABS(Table1[[#This Row],[tar-out]])&gt;=$M$1,ABS(Table1[[#This Row],[tar-out]])&lt;$N$1)</f>
        <v>0</v>
      </c>
      <c r="N5779" s="1" t="b">
        <f>AND(ABS(Table1[[#This Row],[tar-out]])&gt;=$N$1,ABS(Table1[[#This Row],[tar-out]])&lt;$O$1)</f>
        <v>0</v>
      </c>
      <c r="O5779" s="1" t="b">
        <f>AND(ABS(Table1[[#This Row],[tar-out]])&gt;=$O$1,ABS(Table1[[#This Row],[tar-out]])&lt;$P$1)</f>
        <v>0</v>
      </c>
      <c r="P5779" s="1">
        <f>ROUND(Table1[[#This Row],[tar-out]],0)</f>
        <v>1</v>
      </c>
      <c r="Q5779" s="2">
        <v>5777</v>
      </c>
    </row>
    <row r="5780" spans="1:17" x14ac:dyDescent="0.25">
      <c r="A5780">
        <v>11</v>
      </c>
      <c r="B5780">
        <v>50</v>
      </c>
      <c r="C5780">
        <v>3.8181818181818201</v>
      </c>
      <c r="D5780">
        <v>2</v>
      </c>
      <c r="E5780">
        <v>151</v>
      </c>
      <c r="F5780">
        <v>6.2222222222222197</v>
      </c>
      <c r="G5780">
        <v>5.8339138031005904</v>
      </c>
      <c r="H5780" s="1">
        <f>Table1[[#This Row],[target]]-Table1[[#This Row],[output]]</f>
        <v>0.38830841912162928</v>
      </c>
      <c r="I5780" s="1">
        <f>Table1[[#This Row],[tar-out]]*Table1[[#This Row],[tar-out]]</f>
        <v>0.15078342836073891</v>
      </c>
      <c r="J5780" s="1" t="b">
        <f>AND(ABS(Table1[[#This Row],[tar-out]])&gt;=$J$1,ABS(Table1[[#This Row],[tar-out]])&lt;$K$1)</f>
        <v>1</v>
      </c>
      <c r="K5780" s="1" t="b">
        <f>AND(ABS(Table1[[#This Row],[tar-out]])&gt;=$K$1,ABS(Table1[[#This Row],[tar-out]])&lt;$L$1)</f>
        <v>0</v>
      </c>
      <c r="L5780" s="1" t="b">
        <f>AND(ABS(Table1[[#This Row],[tar-out]])&gt;=$L$1,ABS(Table1[[#This Row],[tar-out]])&lt;$M$1)</f>
        <v>0</v>
      </c>
      <c r="M5780" s="1" t="b">
        <f>AND(ABS(Table1[[#This Row],[tar-out]])&gt;=$M$1,ABS(Table1[[#This Row],[tar-out]])&lt;$N$1)</f>
        <v>0</v>
      </c>
      <c r="N5780" s="1" t="b">
        <f>AND(ABS(Table1[[#This Row],[tar-out]])&gt;=$N$1,ABS(Table1[[#This Row],[tar-out]])&lt;$O$1)</f>
        <v>0</v>
      </c>
      <c r="O5780" s="1" t="b">
        <f>AND(ABS(Table1[[#This Row],[tar-out]])&gt;=$O$1,ABS(Table1[[#This Row],[tar-out]])&lt;$P$1)</f>
        <v>0</v>
      </c>
      <c r="P5780" s="1">
        <f>ROUND(Table1[[#This Row],[tar-out]],0)</f>
        <v>0</v>
      </c>
      <c r="Q5780" s="3">
        <v>5778</v>
      </c>
    </row>
    <row r="5781" spans="1:17" x14ac:dyDescent="0.25">
      <c r="A5781">
        <v>11</v>
      </c>
      <c r="B5781">
        <v>50</v>
      </c>
      <c r="C5781">
        <v>3.8181818181818201</v>
      </c>
      <c r="D5781">
        <v>2</v>
      </c>
      <c r="E5781">
        <v>123</v>
      </c>
      <c r="F5781">
        <v>6.7173913043478297</v>
      </c>
      <c r="G5781">
        <v>5.8510470390319798</v>
      </c>
      <c r="H5781" s="1">
        <f>Table1[[#This Row],[target]]-Table1[[#This Row],[output]]</f>
        <v>0.86634426531584996</v>
      </c>
      <c r="I5781" s="1">
        <f>Table1[[#This Row],[tar-out]]*Table1[[#This Row],[tar-out]]</f>
        <v>0.75055238604565988</v>
      </c>
      <c r="J5781" s="1" t="b">
        <f>AND(ABS(Table1[[#This Row],[tar-out]])&gt;=$J$1,ABS(Table1[[#This Row],[tar-out]])&lt;$K$1)</f>
        <v>1</v>
      </c>
      <c r="K5781" s="1" t="b">
        <f>AND(ABS(Table1[[#This Row],[tar-out]])&gt;=$K$1,ABS(Table1[[#This Row],[tar-out]])&lt;$L$1)</f>
        <v>0</v>
      </c>
      <c r="L5781" s="1" t="b">
        <f>AND(ABS(Table1[[#This Row],[tar-out]])&gt;=$L$1,ABS(Table1[[#This Row],[tar-out]])&lt;$M$1)</f>
        <v>0</v>
      </c>
      <c r="M5781" s="1" t="b">
        <f>AND(ABS(Table1[[#This Row],[tar-out]])&gt;=$M$1,ABS(Table1[[#This Row],[tar-out]])&lt;$N$1)</f>
        <v>0</v>
      </c>
      <c r="N5781" s="1" t="b">
        <f>AND(ABS(Table1[[#This Row],[tar-out]])&gt;=$N$1,ABS(Table1[[#This Row],[tar-out]])&lt;$O$1)</f>
        <v>0</v>
      </c>
      <c r="O5781" s="1" t="b">
        <f>AND(ABS(Table1[[#This Row],[tar-out]])&gt;=$O$1,ABS(Table1[[#This Row],[tar-out]])&lt;$P$1)</f>
        <v>0</v>
      </c>
      <c r="P5781" s="1">
        <f>ROUND(Table1[[#This Row],[tar-out]],0)</f>
        <v>1</v>
      </c>
      <c r="Q5781" s="2">
        <v>5779</v>
      </c>
    </row>
    <row r="5782" spans="1:17" x14ac:dyDescent="0.25">
      <c r="A5782">
        <v>11</v>
      </c>
      <c r="B5782">
        <v>50</v>
      </c>
      <c r="C5782">
        <v>3.8181818181818201</v>
      </c>
      <c r="D5782">
        <v>2</v>
      </c>
      <c r="E5782">
        <v>102</v>
      </c>
      <c r="F5782">
        <v>6.4833333333333298</v>
      </c>
      <c r="G5782">
        <v>5.86607122421265</v>
      </c>
      <c r="H5782" s="1">
        <f>Table1[[#This Row],[target]]-Table1[[#This Row],[output]]</f>
        <v>0.6172621091206798</v>
      </c>
      <c r="I5782" s="1">
        <f>Table1[[#This Row],[tar-out]]*Table1[[#This Row],[tar-out]]</f>
        <v>0.38101251135611003</v>
      </c>
      <c r="J5782" s="1" t="b">
        <f>AND(ABS(Table1[[#This Row],[tar-out]])&gt;=$J$1,ABS(Table1[[#This Row],[tar-out]])&lt;$K$1)</f>
        <v>1</v>
      </c>
      <c r="K5782" s="1" t="b">
        <f>AND(ABS(Table1[[#This Row],[tar-out]])&gt;=$K$1,ABS(Table1[[#This Row],[tar-out]])&lt;$L$1)</f>
        <v>0</v>
      </c>
      <c r="L5782" s="1" t="b">
        <f>AND(ABS(Table1[[#This Row],[tar-out]])&gt;=$L$1,ABS(Table1[[#This Row],[tar-out]])&lt;$M$1)</f>
        <v>0</v>
      </c>
      <c r="M5782" s="1" t="b">
        <f>AND(ABS(Table1[[#This Row],[tar-out]])&gt;=$M$1,ABS(Table1[[#This Row],[tar-out]])&lt;$N$1)</f>
        <v>0</v>
      </c>
      <c r="N5782" s="1" t="b">
        <f>AND(ABS(Table1[[#This Row],[tar-out]])&gt;=$N$1,ABS(Table1[[#This Row],[tar-out]])&lt;$O$1)</f>
        <v>0</v>
      </c>
      <c r="O5782" s="1" t="b">
        <f>AND(ABS(Table1[[#This Row],[tar-out]])&gt;=$O$1,ABS(Table1[[#This Row],[tar-out]])&lt;$P$1)</f>
        <v>0</v>
      </c>
      <c r="P5782" s="1">
        <f>ROUND(Table1[[#This Row],[tar-out]],0)</f>
        <v>1</v>
      </c>
      <c r="Q5782" s="3">
        <v>5780</v>
      </c>
    </row>
    <row r="5783" spans="1:17" x14ac:dyDescent="0.25">
      <c r="A5783">
        <v>11</v>
      </c>
      <c r="B5783">
        <v>50</v>
      </c>
      <c r="C5783">
        <v>3.8181818181818201</v>
      </c>
      <c r="D5783">
        <v>2</v>
      </c>
      <c r="E5783">
        <v>75</v>
      </c>
      <c r="F5783">
        <v>7.2761904761904797</v>
      </c>
      <c r="G5783">
        <v>5.9058723449706996</v>
      </c>
      <c r="H5783" s="1">
        <f>Table1[[#This Row],[target]]-Table1[[#This Row],[output]]</f>
        <v>1.3703181312197801</v>
      </c>
      <c r="I5783" s="1">
        <f>Table1[[#This Row],[tar-out]]*Table1[[#This Row],[tar-out]]</f>
        <v>1.8777717807496703</v>
      </c>
      <c r="J5783" s="1" t="b">
        <f>AND(ABS(Table1[[#This Row],[tar-out]])&gt;=$J$1,ABS(Table1[[#This Row],[tar-out]])&lt;$K$1)</f>
        <v>0</v>
      </c>
      <c r="K5783" s="1" t="b">
        <f>AND(ABS(Table1[[#This Row],[tar-out]])&gt;=$K$1,ABS(Table1[[#This Row],[tar-out]])&lt;$L$1)</f>
        <v>1</v>
      </c>
      <c r="L5783" s="1" t="b">
        <f>AND(ABS(Table1[[#This Row],[tar-out]])&gt;=$L$1,ABS(Table1[[#This Row],[tar-out]])&lt;$M$1)</f>
        <v>0</v>
      </c>
      <c r="M5783" s="1" t="b">
        <f>AND(ABS(Table1[[#This Row],[tar-out]])&gt;=$M$1,ABS(Table1[[#This Row],[tar-out]])&lt;$N$1)</f>
        <v>0</v>
      </c>
      <c r="N5783" s="1" t="b">
        <f>AND(ABS(Table1[[#This Row],[tar-out]])&gt;=$N$1,ABS(Table1[[#This Row],[tar-out]])&lt;$O$1)</f>
        <v>0</v>
      </c>
      <c r="O5783" s="1" t="b">
        <f>AND(ABS(Table1[[#This Row],[tar-out]])&gt;=$O$1,ABS(Table1[[#This Row],[tar-out]])&lt;$P$1)</f>
        <v>0</v>
      </c>
      <c r="P5783" s="1">
        <f>ROUND(Table1[[#This Row],[tar-out]],0)</f>
        <v>1</v>
      </c>
      <c r="Q5783" s="2">
        <v>5781</v>
      </c>
    </row>
    <row r="5784" spans="1:17" x14ac:dyDescent="0.25">
      <c r="A5784">
        <v>11</v>
      </c>
      <c r="B5784">
        <v>50</v>
      </c>
      <c r="C5784">
        <v>3.8181818181818201</v>
      </c>
      <c r="D5784">
        <v>2</v>
      </c>
      <c r="E5784">
        <v>63</v>
      </c>
      <c r="F5784">
        <v>6</v>
      </c>
      <c r="G5784">
        <v>5.9299163818359402</v>
      </c>
      <c r="H5784" s="1">
        <f>Table1[[#This Row],[target]]-Table1[[#This Row],[output]]</f>
        <v>7.0083618164059835E-2</v>
      </c>
      <c r="I5784" s="1">
        <f>Table1[[#This Row],[tar-out]]*Table1[[#This Row],[tar-out]]</f>
        <v>4.9117135349657374E-3</v>
      </c>
      <c r="J5784" s="1" t="b">
        <f>AND(ABS(Table1[[#This Row],[tar-out]])&gt;=$J$1,ABS(Table1[[#This Row],[tar-out]])&lt;$K$1)</f>
        <v>1</v>
      </c>
      <c r="K5784" s="1" t="b">
        <f>AND(ABS(Table1[[#This Row],[tar-out]])&gt;=$K$1,ABS(Table1[[#This Row],[tar-out]])&lt;$L$1)</f>
        <v>0</v>
      </c>
      <c r="L5784" s="1" t="b">
        <f>AND(ABS(Table1[[#This Row],[tar-out]])&gt;=$L$1,ABS(Table1[[#This Row],[tar-out]])&lt;$M$1)</f>
        <v>0</v>
      </c>
      <c r="M5784" s="1" t="b">
        <f>AND(ABS(Table1[[#This Row],[tar-out]])&gt;=$M$1,ABS(Table1[[#This Row],[tar-out]])&lt;$N$1)</f>
        <v>0</v>
      </c>
      <c r="N5784" s="1" t="b">
        <f>AND(ABS(Table1[[#This Row],[tar-out]])&gt;=$N$1,ABS(Table1[[#This Row],[tar-out]])&lt;$O$1)</f>
        <v>0</v>
      </c>
      <c r="O5784" s="1" t="b">
        <f>AND(ABS(Table1[[#This Row],[tar-out]])&gt;=$O$1,ABS(Table1[[#This Row],[tar-out]])&lt;$P$1)</f>
        <v>0</v>
      </c>
      <c r="P5784" s="1">
        <f>ROUND(Table1[[#This Row],[tar-out]],0)</f>
        <v>0</v>
      </c>
      <c r="Q5784" s="3">
        <v>5782</v>
      </c>
    </row>
    <row r="5785" spans="1:17" x14ac:dyDescent="0.25">
      <c r="A5785">
        <v>11</v>
      </c>
      <c r="B5785">
        <v>50</v>
      </c>
      <c r="C5785">
        <v>3.8181818181818201</v>
      </c>
      <c r="D5785">
        <v>2</v>
      </c>
      <c r="E5785">
        <v>43</v>
      </c>
      <c r="F5785">
        <v>7.8979400749063702</v>
      </c>
      <c r="G5785">
        <v>5.9744238853454599</v>
      </c>
      <c r="H5785" s="1">
        <f>Table1[[#This Row],[target]]-Table1[[#This Row],[output]]</f>
        <v>1.9235161895609103</v>
      </c>
      <c r="I5785" s="1">
        <f>Table1[[#This Row],[tar-out]]*Table1[[#This Row],[tar-out]]</f>
        <v>3.699914531502924</v>
      </c>
      <c r="J5785" s="1" t="b">
        <f>AND(ABS(Table1[[#This Row],[tar-out]])&gt;=$J$1,ABS(Table1[[#This Row],[tar-out]])&lt;$K$1)</f>
        <v>0</v>
      </c>
      <c r="K5785" s="1" t="b">
        <f>AND(ABS(Table1[[#This Row],[tar-out]])&gt;=$K$1,ABS(Table1[[#This Row],[tar-out]])&lt;$L$1)</f>
        <v>1</v>
      </c>
      <c r="L5785" s="1" t="b">
        <f>AND(ABS(Table1[[#This Row],[tar-out]])&gt;=$L$1,ABS(Table1[[#This Row],[tar-out]])&lt;$M$1)</f>
        <v>0</v>
      </c>
      <c r="M5785" s="1" t="b">
        <f>AND(ABS(Table1[[#This Row],[tar-out]])&gt;=$M$1,ABS(Table1[[#This Row],[tar-out]])&lt;$N$1)</f>
        <v>0</v>
      </c>
      <c r="N5785" s="1" t="b">
        <f>AND(ABS(Table1[[#This Row],[tar-out]])&gt;=$N$1,ABS(Table1[[#This Row],[tar-out]])&lt;$O$1)</f>
        <v>0</v>
      </c>
      <c r="O5785" s="1" t="b">
        <f>AND(ABS(Table1[[#This Row],[tar-out]])&gt;=$O$1,ABS(Table1[[#This Row],[tar-out]])&lt;$P$1)</f>
        <v>0</v>
      </c>
      <c r="P5785" s="1">
        <f>ROUND(Table1[[#This Row],[tar-out]],0)</f>
        <v>2</v>
      </c>
      <c r="Q5785" s="2">
        <v>5783</v>
      </c>
    </row>
    <row r="5786" spans="1:17" x14ac:dyDescent="0.25">
      <c r="A5786">
        <v>11</v>
      </c>
      <c r="B5786">
        <v>50</v>
      </c>
      <c r="C5786">
        <v>3.8181818181818201</v>
      </c>
      <c r="D5786">
        <v>2</v>
      </c>
      <c r="E5786">
        <v>60</v>
      </c>
      <c r="F5786">
        <v>7.7297297297297298</v>
      </c>
      <c r="G5786">
        <v>5.9365234375</v>
      </c>
      <c r="H5786" s="1">
        <f>Table1[[#This Row],[target]]-Table1[[#This Row],[output]]</f>
        <v>1.7932062922297298</v>
      </c>
      <c r="I5786" s="1">
        <f>Table1[[#This Row],[tar-out]]*Table1[[#This Row],[tar-out]]</f>
        <v>3.2155888064922951</v>
      </c>
      <c r="J5786" s="1" t="b">
        <f>AND(ABS(Table1[[#This Row],[tar-out]])&gt;=$J$1,ABS(Table1[[#This Row],[tar-out]])&lt;$K$1)</f>
        <v>0</v>
      </c>
      <c r="K5786" s="1" t="b">
        <f>AND(ABS(Table1[[#This Row],[tar-out]])&gt;=$K$1,ABS(Table1[[#This Row],[tar-out]])&lt;$L$1)</f>
        <v>1</v>
      </c>
      <c r="L5786" s="1" t="b">
        <f>AND(ABS(Table1[[#This Row],[tar-out]])&gt;=$L$1,ABS(Table1[[#This Row],[tar-out]])&lt;$M$1)</f>
        <v>0</v>
      </c>
      <c r="M5786" s="1" t="b">
        <f>AND(ABS(Table1[[#This Row],[tar-out]])&gt;=$M$1,ABS(Table1[[#This Row],[tar-out]])&lt;$N$1)</f>
        <v>0</v>
      </c>
      <c r="N5786" s="1" t="b">
        <f>AND(ABS(Table1[[#This Row],[tar-out]])&gt;=$N$1,ABS(Table1[[#This Row],[tar-out]])&lt;$O$1)</f>
        <v>0</v>
      </c>
      <c r="O5786" s="1" t="b">
        <f>AND(ABS(Table1[[#This Row],[tar-out]])&gt;=$O$1,ABS(Table1[[#This Row],[tar-out]])&lt;$P$1)</f>
        <v>0</v>
      </c>
      <c r="P5786" s="1">
        <f>ROUND(Table1[[#This Row],[tar-out]],0)</f>
        <v>2</v>
      </c>
      <c r="Q5786" s="3">
        <v>5784</v>
      </c>
    </row>
    <row r="5787" spans="1:17" x14ac:dyDescent="0.25">
      <c r="A5787">
        <v>11</v>
      </c>
      <c r="B5787">
        <v>50</v>
      </c>
      <c r="C5787">
        <v>3.8181818181818201</v>
      </c>
      <c r="D5787">
        <v>2</v>
      </c>
      <c r="E5787">
        <v>107</v>
      </c>
      <c r="F5787">
        <v>7.3676470588235299</v>
      </c>
      <c r="G5787">
        <v>5.8643536567687997</v>
      </c>
      <c r="H5787" s="1">
        <f>Table1[[#This Row],[target]]-Table1[[#This Row],[output]]</f>
        <v>1.5032934020547302</v>
      </c>
      <c r="I5787" s="1">
        <f>Table1[[#This Row],[tar-out]]*Table1[[#This Row],[tar-out]]</f>
        <v>2.2598910526612848</v>
      </c>
      <c r="J5787" s="1" t="b">
        <f>AND(ABS(Table1[[#This Row],[tar-out]])&gt;=$J$1,ABS(Table1[[#This Row],[tar-out]])&lt;$K$1)</f>
        <v>0</v>
      </c>
      <c r="K5787" s="1" t="b">
        <f>AND(ABS(Table1[[#This Row],[tar-out]])&gt;=$K$1,ABS(Table1[[#This Row],[tar-out]])&lt;$L$1)</f>
        <v>1</v>
      </c>
      <c r="L5787" s="1" t="b">
        <f>AND(ABS(Table1[[#This Row],[tar-out]])&gt;=$L$1,ABS(Table1[[#This Row],[tar-out]])&lt;$M$1)</f>
        <v>0</v>
      </c>
      <c r="M5787" s="1" t="b">
        <f>AND(ABS(Table1[[#This Row],[tar-out]])&gt;=$M$1,ABS(Table1[[#This Row],[tar-out]])&lt;$N$1)</f>
        <v>0</v>
      </c>
      <c r="N5787" s="1" t="b">
        <f>AND(ABS(Table1[[#This Row],[tar-out]])&gt;=$N$1,ABS(Table1[[#This Row],[tar-out]])&lt;$O$1)</f>
        <v>0</v>
      </c>
      <c r="O5787" s="1" t="b">
        <f>AND(ABS(Table1[[#This Row],[tar-out]])&gt;=$O$1,ABS(Table1[[#This Row],[tar-out]])&lt;$P$1)</f>
        <v>0</v>
      </c>
      <c r="P5787" s="1">
        <f>ROUND(Table1[[#This Row],[tar-out]],0)</f>
        <v>2</v>
      </c>
      <c r="Q5787" s="2">
        <v>5785</v>
      </c>
    </row>
    <row r="5788" spans="1:17" x14ac:dyDescent="0.25">
      <c r="A5788">
        <v>11</v>
      </c>
      <c r="B5788">
        <v>50</v>
      </c>
      <c r="C5788">
        <v>3.8181818181818201</v>
      </c>
      <c r="D5788">
        <v>2</v>
      </c>
      <c r="E5788">
        <v>80</v>
      </c>
      <c r="F5788">
        <v>7.09375</v>
      </c>
      <c r="G5788">
        <v>5.8958535194396999</v>
      </c>
      <c r="H5788" s="1">
        <f>Table1[[#This Row],[target]]-Table1[[#This Row],[output]]</f>
        <v>1.1978964805603001</v>
      </c>
      <c r="I5788" s="1">
        <f>Table1[[#This Row],[tar-out]]*Table1[[#This Row],[tar-out]]</f>
        <v>1.4349559781387533</v>
      </c>
      <c r="J5788" s="1" t="b">
        <f>AND(ABS(Table1[[#This Row],[tar-out]])&gt;=$J$1,ABS(Table1[[#This Row],[tar-out]])&lt;$K$1)</f>
        <v>0</v>
      </c>
      <c r="K5788" s="1" t="b">
        <f>AND(ABS(Table1[[#This Row],[tar-out]])&gt;=$K$1,ABS(Table1[[#This Row],[tar-out]])&lt;$L$1)</f>
        <v>1</v>
      </c>
      <c r="L5788" s="1" t="b">
        <f>AND(ABS(Table1[[#This Row],[tar-out]])&gt;=$L$1,ABS(Table1[[#This Row],[tar-out]])&lt;$M$1)</f>
        <v>0</v>
      </c>
      <c r="M5788" s="1" t="b">
        <f>AND(ABS(Table1[[#This Row],[tar-out]])&gt;=$M$1,ABS(Table1[[#This Row],[tar-out]])&lt;$N$1)</f>
        <v>0</v>
      </c>
      <c r="N5788" s="1" t="b">
        <f>AND(ABS(Table1[[#This Row],[tar-out]])&gt;=$N$1,ABS(Table1[[#This Row],[tar-out]])&lt;$O$1)</f>
        <v>0</v>
      </c>
      <c r="O5788" s="1" t="b">
        <f>AND(ABS(Table1[[#This Row],[tar-out]])&gt;=$O$1,ABS(Table1[[#This Row],[tar-out]])&lt;$P$1)</f>
        <v>0</v>
      </c>
      <c r="P5788" s="1">
        <f>ROUND(Table1[[#This Row],[tar-out]],0)</f>
        <v>1</v>
      </c>
      <c r="Q5788" s="3">
        <v>5786</v>
      </c>
    </row>
    <row r="5789" spans="1:17" x14ac:dyDescent="0.25">
      <c r="A5789">
        <v>11</v>
      </c>
      <c r="B5789">
        <v>50</v>
      </c>
      <c r="C5789">
        <v>3.8181818181818201</v>
      </c>
      <c r="D5789">
        <v>2</v>
      </c>
      <c r="E5789">
        <v>89</v>
      </c>
      <c r="F5789">
        <v>7.0657894736842097</v>
      </c>
      <c r="G5789">
        <v>5.8792471885681197</v>
      </c>
      <c r="H5789" s="1">
        <f>Table1[[#This Row],[target]]-Table1[[#This Row],[output]]</f>
        <v>1.1865422851160901</v>
      </c>
      <c r="I5789" s="1">
        <f>Table1[[#This Row],[tar-out]]*Table1[[#This Row],[tar-out]]</f>
        <v>1.4078825943685127</v>
      </c>
      <c r="J5789" s="1" t="b">
        <f>AND(ABS(Table1[[#This Row],[tar-out]])&gt;=$J$1,ABS(Table1[[#This Row],[tar-out]])&lt;$K$1)</f>
        <v>0</v>
      </c>
      <c r="K5789" s="1" t="b">
        <f>AND(ABS(Table1[[#This Row],[tar-out]])&gt;=$K$1,ABS(Table1[[#This Row],[tar-out]])&lt;$L$1)</f>
        <v>1</v>
      </c>
      <c r="L5789" s="1" t="b">
        <f>AND(ABS(Table1[[#This Row],[tar-out]])&gt;=$L$1,ABS(Table1[[#This Row],[tar-out]])&lt;$M$1)</f>
        <v>0</v>
      </c>
      <c r="M5789" s="1" t="b">
        <f>AND(ABS(Table1[[#This Row],[tar-out]])&gt;=$M$1,ABS(Table1[[#This Row],[tar-out]])&lt;$N$1)</f>
        <v>0</v>
      </c>
      <c r="N5789" s="1" t="b">
        <f>AND(ABS(Table1[[#This Row],[tar-out]])&gt;=$N$1,ABS(Table1[[#This Row],[tar-out]])&lt;$O$1)</f>
        <v>0</v>
      </c>
      <c r="O5789" s="1" t="b">
        <f>AND(ABS(Table1[[#This Row],[tar-out]])&gt;=$O$1,ABS(Table1[[#This Row],[tar-out]])&lt;$P$1)</f>
        <v>0</v>
      </c>
      <c r="P5789" s="1">
        <f>ROUND(Table1[[#This Row],[tar-out]],0)</f>
        <v>1</v>
      </c>
      <c r="Q5789" s="2">
        <v>5787</v>
      </c>
    </row>
    <row r="5790" spans="1:17" x14ac:dyDescent="0.25">
      <c r="A5790">
        <v>11</v>
      </c>
      <c r="B5790">
        <v>50</v>
      </c>
      <c r="C5790">
        <v>3.8181818181818201</v>
      </c>
      <c r="D5790">
        <v>2</v>
      </c>
      <c r="E5790">
        <v>61</v>
      </c>
      <c r="F5790">
        <v>8.2669491525423702</v>
      </c>
      <c r="G5790">
        <v>5.9342937469482404</v>
      </c>
      <c r="H5790" s="1">
        <f>Table1[[#This Row],[target]]-Table1[[#This Row],[output]]</f>
        <v>2.3326554055941298</v>
      </c>
      <c r="I5790" s="1">
        <f>Table1[[#This Row],[tar-out]]*Table1[[#This Row],[tar-out]]</f>
        <v>5.4412812412475144</v>
      </c>
      <c r="J5790" s="1" t="b">
        <f>AND(ABS(Table1[[#This Row],[tar-out]])&gt;=$J$1,ABS(Table1[[#This Row],[tar-out]])&lt;$K$1)</f>
        <v>0</v>
      </c>
      <c r="K5790" s="1" t="b">
        <f>AND(ABS(Table1[[#This Row],[tar-out]])&gt;=$K$1,ABS(Table1[[#This Row],[tar-out]])&lt;$L$1)</f>
        <v>0</v>
      </c>
      <c r="L5790" s="1" t="b">
        <f>AND(ABS(Table1[[#This Row],[tar-out]])&gt;=$L$1,ABS(Table1[[#This Row],[tar-out]])&lt;$M$1)</f>
        <v>1</v>
      </c>
      <c r="M5790" s="1" t="b">
        <f>AND(ABS(Table1[[#This Row],[tar-out]])&gt;=$M$1,ABS(Table1[[#This Row],[tar-out]])&lt;$N$1)</f>
        <v>0</v>
      </c>
      <c r="N5790" s="1" t="b">
        <f>AND(ABS(Table1[[#This Row],[tar-out]])&gt;=$N$1,ABS(Table1[[#This Row],[tar-out]])&lt;$O$1)</f>
        <v>0</v>
      </c>
      <c r="O5790" s="1" t="b">
        <f>AND(ABS(Table1[[#This Row],[tar-out]])&gt;=$O$1,ABS(Table1[[#This Row],[tar-out]])&lt;$P$1)</f>
        <v>0</v>
      </c>
      <c r="P5790" s="1">
        <f>ROUND(Table1[[#This Row],[tar-out]],0)</f>
        <v>2</v>
      </c>
      <c r="Q5790" s="3">
        <v>5788</v>
      </c>
    </row>
    <row r="5791" spans="1:17" x14ac:dyDescent="0.25">
      <c r="A5791">
        <v>11</v>
      </c>
      <c r="B5791">
        <v>50</v>
      </c>
      <c r="C5791">
        <v>3.8181818181818201</v>
      </c>
      <c r="D5791">
        <v>2</v>
      </c>
      <c r="E5791">
        <v>62</v>
      </c>
      <c r="F5791">
        <v>8.3703703703703702</v>
      </c>
      <c r="G5791">
        <v>5.9320645332336399</v>
      </c>
      <c r="H5791" s="1">
        <f>Table1[[#This Row],[target]]-Table1[[#This Row],[output]]</f>
        <v>2.4383058371367303</v>
      </c>
      <c r="I5791" s="1">
        <f>Table1[[#This Row],[tar-out]]*Table1[[#This Row],[tar-out]]</f>
        <v>5.9453353554150512</v>
      </c>
      <c r="J5791" s="1" t="b">
        <f>AND(ABS(Table1[[#This Row],[tar-out]])&gt;=$J$1,ABS(Table1[[#This Row],[tar-out]])&lt;$K$1)</f>
        <v>0</v>
      </c>
      <c r="K5791" s="1" t="b">
        <f>AND(ABS(Table1[[#This Row],[tar-out]])&gt;=$K$1,ABS(Table1[[#This Row],[tar-out]])&lt;$L$1)</f>
        <v>0</v>
      </c>
      <c r="L5791" s="1" t="b">
        <f>AND(ABS(Table1[[#This Row],[tar-out]])&gt;=$L$1,ABS(Table1[[#This Row],[tar-out]])&lt;$M$1)</f>
        <v>1</v>
      </c>
      <c r="M5791" s="1" t="b">
        <f>AND(ABS(Table1[[#This Row],[tar-out]])&gt;=$M$1,ABS(Table1[[#This Row],[tar-out]])&lt;$N$1)</f>
        <v>0</v>
      </c>
      <c r="N5791" s="1" t="b">
        <f>AND(ABS(Table1[[#This Row],[tar-out]])&gt;=$N$1,ABS(Table1[[#This Row],[tar-out]])&lt;$O$1)</f>
        <v>0</v>
      </c>
      <c r="O5791" s="1" t="b">
        <f>AND(ABS(Table1[[#This Row],[tar-out]])&gt;=$O$1,ABS(Table1[[#This Row],[tar-out]])&lt;$P$1)</f>
        <v>0</v>
      </c>
      <c r="P5791" s="1">
        <f>ROUND(Table1[[#This Row],[tar-out]],0)</f>
        <v>2</v>
      </c>
      <c r="Q5791" s="2">
        <v>5789</v>
      </c>
    </row>
    <row r="5792" spans="1:17" x14ac:dyDescent="0.25">
      <c r="A5792">
        <v>11</v>
      </c>
      <c r="B5792">
        <v>50</v>
      </c>
      <c r="C5792">
        <v>3.8181818181818201</v>
      </c>
      <c r="D5792">
        <v>2</v>
      </c>
      <c r="E5792">
        <v>64</v>
      </c>
      <c r="F5792">
        <v>7.6</v>
      </c>
      <c r="G5792">
        <v>5.9279127120971697</v>
      </c>
      <c r="H5792" s="1">
        <f>Table1[[#This Row],[target]]-Table1[[#This Row],[output]]</f>
        <v>1.6720872879028299</v>
      </c>
      <c r="I5792" s="1">
        <f>Table1[[#This Row],[tar-out]]*Table1[[#This Row],[tar-out]]</f>
        <v>2.7958758983662411</v>
      </c>
      <c r="J5792" s="1" t="b">
        <f>AND(ABS(Table1[[#This Row],[tar-out]])&gt;=$J$1,ABS(Table1[[#This Row],[tar-out]])&lt;$K$1)</f>
        <v>0</v>
      </c>
      <c r="K5792" s="1" t="b">
        <f>AND(ABS(Table1[[#This Row],[tar-out]])&gt;=$K$1,ABS(Table1[[#This Row],[tar-out]])&lt;$L$1)</f>
        <v>1</v>
      </c>
      <c r="L5792" s="1" t="b">
        <f>AND(ABS(Table1[[#This Row],[tar-out]])&gt;=$L$1,ABS(Table1[[#This Row],[tar-out]])&lt;$M$1)</f>
        <v>0</v>
      </c>
      <c r="M5792" s="1" t="b">
        <f>AND(ABS(Table1[[#This Row],[tar-out]])&gt;=$M$1,ABS(Table1[[#This Row],[tar-out]])&lt;$N$1)</f>
        <v>0</v>
      </c>
      <c r="N5792" s="1" t="b">
        <f>AND(ABS(Table1[[#This Row],[tar-out]])&gt;=$N$1,ABS(Table1[[#This Row],[tar-out]])&lt;$O$1)</f>
        <v>0</v>
      </c>
      <c r="O5792" s="1" t="b">
        <f>AND(ABS(Table1[[#This Row],[tar-out]])&gt;=$O$1,ABS(Table1[[#This Row],[tar-out]])&lt;$P$1)</f>
        <v>0</v>
      </c>
      <c r="P5792" s="1">
        <f>ROUND(Table1[[#This Row],[tar-out]],0)</f>
        <v>2</v>
      </c>
      <c r="Q5792" s="3">
        <v>5790</v>
      </c>
    </row>
    <row r="5793" spans="1:17" x14ac:dyDescent="0.25">
      <c r="A5793">
        <v>11</v>
      </c>
      <c r="B5793">
        <v>50</v>
      </c>
      <c r="C5793">
        <v>3.8181818181818201</v>
      </c>
      <c r="D5793">
        <v>2</v>
      </c>
      <c r="E5793">
        <v>81</v>
      </c>
      <c r="F5793">
        <v>6</v>
      </c>
      <c r="G5793">
        <v>5.8938498497009304</v>
      </c>
      <c r="H5793" s="1">
        <f>Table1[[#This Row],[target]]-Table1[[#This Row],[output]]</f>
        <v>0.1061501502990696</v>
      </c>
      <c r="I5793" s="1">
        <f>Table1[[#This Row],[tar-out]]*Table1[[#This Row],[tar-out]]</f>
        <v>1.1267854408515066E-2</v>
      </c>
      <c r="J5793" s="1" t="b">
        <f>AND(ABS(Table1[[#This Row],[tar-out]])&gt;=$J$1,ABS(Table1[[#This Row],[tar-out]])&lt;$K$1)</f>
        <v>1</v>
      </c>
      <c r="K5793" s="1" t="b">
        <f>AND(ABS(Table1[[#This Row],[tar-out]])&gt;=$K$1,ABS(Table1[[#This Row],[tar-out]])&lt;$L$1)</f>
        <v>0</v>
      </c>
      <c r="L5793" s="1" t="b">
        <f>AND(ABS(Table1[[#This Row],[tar-out]])&gt;=$L$1,ABS(Table1[[#This Row],[tar-out]])&lt;$M$1)</f>
        <v>0</v>
      </c>
      <c r="M5793" s="1" t="b">
        <f>AND(ABS(Table1[[#This Row],[tar-out]])&gt;=$M$1,ABS(Table1[[#This Row],[tar-out]])&lt;$N$1)</f>
        <v>0</v>
      </c>
      <c r="N5793" s="1" t="b">
        <f>AND(ABS(Table1[[#This Row],[tar-out]])&gt;=$N$1,ABS(Table1[[#This Row],[tar-out]])&lt;$O$1)</f>
        <v>0</v>
      </c>
      <c r="O5793" s="1" t="b">
        <f>AND(ABS(Table1[[#This Row],[tar-out]])&gt;=$O$1,ABS(Table1[[#This Row],[tar-out]])&lt;$P$1)</f>
        <v>0</v>
      </c>
      <c r="P5793" s="1">
        <f>ROUND(Table1[[#This Row],[tar-out]],0)</f>
        <v>0</v>
      </c>
      <c r="Q5793" s="2">
        <v>5791</v>
      </c>
    </row>
    <row r="5794" spans="1:17" x14ac:dyDescent="0.25">
      <c r="A5794">
        <v>11</v>
      </c>
      <c r="B5794">
        <v>50</v>
      </c>
      <c r="C5794">
        <v>3.8181818181818201</v>
      </c>
      <c r="D5794">
        <v>2</v>
      </c>
      <c r="E5794">
        <v>114</v>
      </c>
      <c r="F5794">
        <v>6.9791666666666696</v>
      </c>
      <c r="G5794">
        <v>5.8588814735412598</v>
      </c>
      <c r="H5794" s="1">
        <f>Table1[[#This Row],[target]]-Table1[[#This Row],[output]]</f>
        <v>1.1202851931254099</v>
      </c>
      <c r="I5794" s="1">
        <f>Table1[[#This Row],[tar-out]]*Table1[[#This Row],[tar-out]]</f>
        <v>1.2550389139360369</v>
      </c>
      <c r="J5794" s="1" t="b">
        <f>AND(ABS(Table1[[#This Row],[tar-out]])&gt;=$J$1,ABS(Table1[[#This Row],[tar-out]])&lt;$K$1)</f>
        <v>0</v>
      </c>
      <c r="K5794" s="1" t="b">
        <f>AND(ABS(Table1[[#This Row],[tar-out]])&gt;=$K$1,ABS(Table1[[#This Row],[tar-out]])&lt;$L$1)</f>
        <v>1</v>
      </c>
      <c r="L5794" s="1" t="b">
        <f>AND(ABS(Table1[[#This Row],[tar-out]])&gt;=$L$1,ABS(Table1[[#This Row],[tar-out]])&lt;$M$1)</f>
        <v>0</v>
      </c>
      <c r="M5794" s="1" t="b">
        <f>AND(ABS(Table1[[#This Row],[tar-out]])&gt;=$M$1,ABS(Table1[[#This Row],[tar-out]])&lt;$N$1)</f>
        <v>0</v>
      </c>
      <c r="N5794" s="1" t="b">
        <f>AND(ABS(Table1[[#This Row],[tar-out]])&gt;=$N$1,ABS(Table1[[#This Row],[tar-out]])&lt;$O$1)</f>
        <v>0</v>
      </c>
      <c r="O5794" s="1" t="b">
        <f>AND(ABS(Table1[[#This Row],[tar-out]])&gt;=$O$1,ABS(Table1[[#This Row],[tar-out]])&lt;$P$1)</f>
        <v>0</v>
      </c>
      <c r="P5794" s="1">
        <f>ROUND(Table1[[#This Row],[tar-out]],0)</f>
        <v>1</v>
      </c>
      <c r="Q5794" s="3">
        <v>5792</v>
      </c>
    </row>
    <row r="5795" spans="1:17" x14ac:dyDescent="0.25">
      <c r="A5795">
        <v>11</v>
      </c>
      <c r="B5795">
        <v>50</v>
      </c>
      <c r="C5795">
        <v>3.8181818181818201</v>
      </c>
      <c r="D5795">
        <v>2</v>
      </c>
      <c r="E5795">
        <v>33</v>
      </c>
      <c r="F5795">
        <v>8.3046808510638304</v>
      </c>
      <c r="G5795">
        <v>6.0013117790222203</v>
      </c>
      <c r="H5795" s="1">
        <f>Table1[[#This Row],[target]]-Table1[[#This Row],[output]]</f>
        <v>2.30336907204161</v>
      </c>
      <c r="I5795" s="1">
        <f>Table1[[#This Row],[tar-out]]*Table1[[#This Row],[tar-out]]</f>
        <v>5.3055090820378279</v>
      </c>
      <c r="J5795" s="1" t="b">
        <f>AND(ABS(Table1[[#This Row],[tar-out]])&gt;=$J$1,ABS(Table1[[#This Row],[tar-out]])&lt;$K$1)</f>
        <v>0</v>
      </c>
      <c r="K5795" s="1" t="b">
        <f>AND(ABS(Table1[[#This Row],[tar-out]])&gt;=$K$1,ABS(Table1[[#This Row],[tar-out]])&lt;$L$1)</f>
        <v>0</v>
      </c>
      <c r="L5795" s="1" t="b">
        <f>AND(ABS(Table1[[#This Row],[tar-out]])&gt;=$L$1,ABS(Table1[[#This Row],[tar-out]])&lt;$M$1)</f>
        <v>1</v>
      </c>
      <c r="M5795" s="1" t="b">
        <f>AND(ABS(Table1[[#This Row],[tar-out]])&gt;=$M$1,ABS(Table1[[#This Row],[tar-out]])&lt;$N$1)</f>
        <v>0</v>
      </c>
      <c r="N5795" s="1" t="b">
        <f>AND(ABS(Table1[[#This Row],[tar-out]])&gt;=$N$1,ABS(Table1[[#This Row],[tar-out]])&lt;$O$1)</f>
        <v>0</v>
      </c>
      <c r="O5795" s="1" t="b">
        <f>AND(ABS(Table1[[#This Row],[tar-out]])&gt;=$O$1,ABS(Table1[[#This Row],[tar-out]])&lt;$P$1)</f>
        <v>0</v>
      </c>
      <c r="P5795" s="1">
        <f>ROUND(Table1[[#This Row],[tar-out]],0)</f>
        <v>2</v>
      </c>
      <c r="Q5795" s="2">
        <v>5793</v>
      </c>
    </row>
    <row r="5796" spans="1:17" x14ac:dyDescent="0.25">
      <c r="A5796">
        <v>11</v>
      </c>
      <c r="B5796">
        <v>50</v>
      </c>
      <c r="C5796">
        <v>3.8181818181818201</v>
      </c>
      <c r="D5796">
        <v>2</v>
      </c>
      <c r="E5796">
        <v>76</v>
      </c>
      <c r="F5796">
        <v>7.8636363636363598</v>
      </c>
      <c r="G5796">
        <v>5.90386867523193</v>
      </c>
      <c r="H5796" s="1">
        <f>Table1[[#This Row],[target]]-Table1[[#This Row],[output]]</f>
        <v>1.9597676884044297</v>
      </c>
      <c r="I5796" s="1">
        <f>Table1[[#This Row],[tar-out]]*Table1[[#This Row],[tar-out]]</f>
        <v>3.840689392514042</v>
      </c>
      <c r="J5796" s="1" t="b">
        <f>AND(ABS(Table1[[#This Row],[tar-out]])&gt;=$J$1,ABS(Table1[[#This Row],[tar-out]])&lt;$K$1)</f>
        <v>0</v>
      </c>
      <c r="K5796" s="1" t="b">
        <f>AND(ABS(Table1[[#This Row],[tar-out]])&gt;=$K$1,ABS(Table1[[#This Row],[tar-out]])&lt;$L$1)</f>
        <v>1</v>
      </c>
      <c r="L5796" s="1" t="b">
        <f>AND(ABS(Table1[[#This Row],[tar-out]])&gt;=$L$1,ABS(Table1[[#This Row],[tar-out]])&lt;$M$1)</f>
        <v>0</v>
      </c>
      <c r="M5796" s="1" t="b">
        <f>AND(ABS(Table1[[#This Row],[tar-out]])&gt;=$M$1,ABS(Table1[[#This Row],[tar-out]])&lt;$N$1)</f>
        <v>0</v>
      </c>
      <c r="N5796" s="1" t="b">
        <f>AND(ABS(Table1[[#This Row],[tar-out]])&gt;=$N$1,ABS(Table1[[#This Row],[tar-out]])&lt;$O$1)</f>
        <v>0</v>
      </c>
      <c r="O5796" s="1" t="b">
        <f>AND(ABS(Table1[[#This Row],[tar-out]])&gt;=$O$1,ABS(Table1[[#This Row],[tar-out]])&lt;$P$1)</f>
        <v>0</v>
      </c>
      <c r="P5796" s="1">
        <f>ROUND(Table1[[#This Row],[tar-out]],0)</f>
        <v>2</v>
      </c>
      <c r="Q5796" s="3">
        <v>5794</v>
      </c>
    </row>
    <row r="5797" spans="1:17" x14ac:dyDescent="0.25">
      <c r="A5797">
        <v>11</v>
      </c>
      <c r="B5797">
        <v>50</v>
      </c>
      <c r="C5797">
        <v>3.8181818181818201</v>
      </c>
      <c r="D5797">
        <v>2</v>
      </c>
      <c r="E5797">
        <v>65</v>
      </c>
      <c r="F5797">
        <v>8</v>
      </c>
      <c r="G5797">
        <v>5.9259090423584002</v>
      </c>
      <c r="H5797" s="1">
        <f>Table1[[#This Row],[target]]-Table1[[#This Row],[output]]</f>
        <v>2.0740909576415998</v>
      </c>
      <c r="I5797" s="1">
        <f>Table1[[#This Row],[tar-out]]*Table1[[#This Row],[tar-out]]</f>
        <v>4.3018533005706487</v>
      </c>
      <c r="J5797" s="1" t="b">
        <f>AND(ABS(Table1[[#This Row],[tar-out]])&gt;=$J$1,ABS(Table1[[#This Row],[tar-out]])&lt;$K$1)</f>
        <v>0</v>
      </c>
      <c r="K5797" s="1" t="b">
        <f>AND(ABS(Table1[[#This Row],[tar-out]])&gt;=$K$1,ABS(Table1[[#This Row],[tar-out]])&lt;$L$1)</f>
        <v>0</v>
      </c>
      <c r="L5797" s="1" t="b">
        <f>AND(ABS(Table1[[#This Row],[tar-out]])&gt;=$L$1,ABS(Table1[[#This Row],[tar-out]])&lt;$M$1)</f>
        <v>1</v>
      </c>
      <c r="M5797" s="1" t="b">
        <f>AND(ABS(Table1[[#This Row],[tar-out]])&gt;=$M$1,ABS(Table1[[#This Row],[tar-out]])&lt;$N$1)</f>
        <v>0</v>
      </c>
      <c r="N5797" s="1" t="b">
        <f>AND(ABS(Table1[[#This Row],[tar-out]])&gt;=$N$1,ABS(Table1[[#This Row],[tar-out]])&lt;$O$1)</f>
        <v>0</v>
      </c>
      <c r="O5797" s="1" t="b">
        <f>AND(ABS(Table1[[#This Row],[tar-out]])&gt;=$O$1,ABS(Table1[[#This Row],[tar-out]])&lt;$P$1)</f>
        <v>0</v>
      </c>
      <c r="P5797" s="1">
        <f>ROUND(Table1[[#This Row],[tar-out]],0)</f>
        <v>2</v>
      </c>
      <c r="Q5797" s="2">
        <v>5795</v>
      </c>
    </row>
    <row r="5798" spans="1:17" x14ac:dyDescent="0.25">
      <c r="A5798">
        <v>13</v>
      </c>
      <c r="B5798">
        <v>72</v>
      </c>
      <c r="C5798">
        <v>4.3076923076923102</v>
      </c>
      <c r="D5798">
        <v>2</v>
      </c>
      <c r="E5798">
        <v>0</v>
      </c>
      <c r="F5798">
        <v>0</v>
      </c>
      <c r="G5798">
        <v>4.8161516189575204</v>
      </c>
      <c r="H5798" s="1">
        <f>Table1[[#This Row],[target]]-Table1[[#This Row],[output]]</f>
        <v>-4.8161516189575204</v>
      </c>
      <c r="I5798" s="1">
        <f>Table1[[#This Row],[tar-out]]*Table1[[#This Row],[tar-out]]</f>
        <v>23.195316416787144</v>
      </c>
      <c r="J5798" s="1" t="b">
        <f>AND(ABS(Table1[[#This Row],[tar-out]])&gt;=$J$1,ABS(Table1[[#This Row],[tar-out]])&lt;$K$1)</f>
        <v>0</v>
      </c>
      <c r="K5798" s="1" t="b">
        <f>AND(ABS(Table1[[#This Row],[tar-out]])&gt;=$K$1,ABS(Table1[[#This Row],[tar-out]])&lt;$L$1)</f>
        <v>0</v>
      </c>
      <c r="L5798" s="1" t="b">
        <f>AND(ABS(Table1[[#This Row],[tar-out]])&gt;=$L$1,ABS(Table1[[#This Row],[tar-out]])&lt;$M$1)</f>
        <v>1</v>
      </c>
      <c r="M5798" s="1" t="b">
        <f>AND(ABS(Table1[[#This Row],[tar-out]])&gt;=$M$1,ABS(Table1[[#This Row],[tar-out]])&lt;$N$1)</f>
        <v>0</v>
      </c>
      <c r="N5798" s="1" t="b">
        <f>AND(ABS(Table1[[#This Row],[tar-out]])&gt;=$N$1,ABS(Table1[[#This Row],[tar-out]])&lt;$O$1)</f>
        <v>0</v>
      </c>
      <c r="O5798" s="1" t="b">
        <f>AND(ABS(Table1[[#This Row],[tar-out]])&gt;=$O$1,ABS(Table1[[#This Row],[tar-out]])&lt;$P$1)</f>
        <v>0</v>
      </c>
      <c r="P5798" s="1">
        <f>ROUND(Table1[[#This Row],[tar-out]],0)</f>
        <v>-5</v>
      </c>
      <c r="Q5798" s="3">
        <v>5796</v>
      </c>
    </row>
    <row r="5799" spans="1:17" x14ac:dyDescent="0.25">
      <c r="A5799">
        <v>13</v>
      </c>
      <c r="B5799">
        <v>72</v>
      </c>
      <c r="C5799">
        <v>4.3076923076923102</v>
      </c>
      <c r="D5799">
        <v>2</v>
      </c>
      <c r="E5799">
        <v>1</v>
      </c>
      <c r="F5799">
        <v>1</v>
      </c>
      <c r="G5799">
        <v>5.0043754577636701</v>
      </c>
      <c r="H5799" s="1">
        <f>Table1[[#This Row],[target]]-Table1[[#This Row],[output]]</f>
        <v>-4.0043754577636701</v>
      </c>
      <c r="I5799" s="1">
        <f>Table1[[#This Row],[tar-out]]*Table1[[#This Row],[tar-out]]</f>
        <v>16.035022806740002</v>
      </c>
      <c r="J5799" s="1" t="b">
        <f>AND(ABS(Table1[[#This Row],[tar-out]])&gt;=$J$1,ABS(Table1[[#This Row],[tar-out]])&lt;$K$1)</f>
        <v>0</v>
      </c>
      <c r="K5799" s="1" t="b">
        <f>AND(ABS(Table1[[#This Row],[tar-out]])&gt;=$K$1,ABS(Table1[[#This Row],[tar-out]])&lt;$L$1)</f>
        <v>0</v>
      </c>
      <c r="L5799" s="1" t="b">
        <f>AND(ABS(Table1[[#This Row],[tar-out]])&gt;=$L$1,ABS(Table1[[#This Row],[tar-out]])&lt;$M$1)</f>
        <v>1</v>
      </c>
      <c r="M5799" s="1" t="b">
        <f>AND(ABS(Table1[[#This Row],[tar-out]])&gt;=$M$1,ABS(Table1[[#This Row],[tar-out]])&lt;$N$1)</f>
        <v>0</v>
      </c>
      <c r="N5799" s="1" t="b">
        <f>AND(ABS(Table1[[#This Row],[tar-out]])&gt;=$N$1,ABS(Table1[[#This Row],[tar-out]])&lt;$O$1)</f>
        <v>0</v>
      </c>
      <c r="O5799" s="1" t="b">
        <f>AND(ABS(Table1[[#This Row],[tar-out]])&gt;=$O$1,ABS(Table1[[#This Row],[tar-out]])&lt;$P$1)</f>
        <v>0</v>
      </c>
      <c r="P5799" s="1">
        <f>ROUND(Table1[[#This Row],[tar-out]],0)</f>
        <v>-4</v>
      </c>
      <c r="Q5799" s="2">
        <v>5797</v>
      </c>
    </row>
    <row r="5800" spans="1:17" x14ac:dyDescent="0.25">
      <c r="A5800">
        <v>13</v>
      </c>
      <c r="B5800">
        <v>72</v>
      </c>
      <c r="C5800">
        <v>4.3076923076923102</v>
      </c>
      <c r="D5800">
        <v>2</v>
      </c>
      <c r="E5800">
        <v>2</v>
      </c>
      <c r="F5800">
        <v>2</v>
      </c>
      <c r="G5800">
        <v>5.1925992965698198</v>
      </c>
      <c r="H5800" s="1">
        <f>Table1[[#This Row],[target]]-Table1[[#This Row],[output]]</f>
        <v>-3.1925992965698198</v>
      </c>
      <c r="I5800" s="1">
        <f>Table1[[#This Row],[tar-out]]*Table1[[#This Row],[tar-out]]</f>
        <v>10.192690268458108</v>
      </c>
      <c r="J5800" s="1" t="b">
        <f>AND(ABS(Table1[[#This Row],[tar-out]])&gt;=$J$1,ABS(Table1[[#This Row],[tar-out]])&lt;$K$1)</f>
        <v>0</v>
      </c>
      <c r="K5800" s="1" t="b">
        <f>AND(ABS(Table1[[#This Row],[tar-out]])&gt;=$K$1,ABS(Table1[[#This Row],[tar-out]])&lt;$L$1)</f>
        <v>0</v>
      </c>
      <c r="L5800" s="1" t="b">
        <f>AND(ABS(Table1[[#This Row],[tar-out]])&gt;=$L$1,ABS(Table1[[#This Row],[tar-out]])&lt;$M$1)</f>
        <v>1</v>
      </c>
      <c r="M5800" s="1" t="b">
        <f>AND(ABS(Table1[[#This Row],[tar-out]])&gt;=$M$1,ABS(Table1[[#This Row],[tar-out]])&lt;$N$1)</f>
        <v>0</v>
      </c>
      <c r="N5800" s="1" t="b">
        <f>AND(ABS(Table1[[#This Row],[tar-out]])&gt;=$N$1,ABS(Table1[[#This Row],[tar-out]])&lt;$O$1)</f>
        <v>0</v>
      </c>
      <c r="O5800" s="1" t="b">
        <f>AND(ABS(Table1[[#This Row],[tar-out]])&gt;=$O$1,ABS(Table1[[#This Row],[tar-out]])&lt;$P$1)</f>
        <v>0</v>
      </c>
      <c r="P5800" s="1">
        <f>ROUND(Table1[[#This Row],[tar-out]],0)</f>
        <v>-3</v>
      </c>
      <c r="Q5800" s="3">
        <v>5798</v>
      </c>
    </row>
    <row r="5801" spans="1:17" x14ac:dyDescent="0.25">
      <c r="A5801">
        <v>13</v>
      </c>
      <c r="B5801">
        <v>72</v>
      </c>
      <c r="C5801">
        <v>4.3076923076923102</v>
      </c>
      <c r="D5801">
        <v>2</v>
      </c>
      <c r="E5801">
        <v>38</v>
      </c>
      <c r="F5801">
        <v>9.6147238749685702</v>
      </c>
      <c r="G5801">
        <v>6.2560172080993697</v>
      </c>
      <c r="H5801" s="1">
        <f>Table1[[#This Row],[target]]-Table1[[#This Row],[output]]</f>
        <v>3.3587066668692005</v>
      </c>
      <c r="I5801" s="1">
        <f>Table1[[#This Row],[tar-out]]*Table1[[#This Row],[tar-out]]</f>
        <v>11.280910474071614</v>
      </c>
      <c r="J5801" s="1" t="b">
        <f>AND(ABS(Table1[[#This Row],[tar-out]])&gt;=$J$1,ABS(Table1[[#This Row],[tar-out]])&lt;$K$1)</f>
        <v>0</v>
      </c>
      <c r="K5801" s="1" t="b">
        <f>AND(ABS(Table1[[#This Row],[tar-out]])&gt;=$K$1,ABS(Table1[[#This Row],[tar-out]])&lt;$L$1)</f>
        <v>0</v>
      </c>
      <c r="L5801" s="1" t="b">
        <f>AND(ABS(Table1[[#This Row],[tar-out]])&gt;=$L$1,ABS(Table1[[#This Row],[tar-out]])&lt;$M$1)</f>
        <v>1</v>
      </c>
      <c r="M5801" s="1" t="b">
        <f>AND(ABS(Table1[[#This Row],[tar-out]])&gt;=$M$1,ABS(Table1[[#This Row],[tar-out]])&lt;$N$1)</f>
        <v>0</v>
      </c>
      <c r="N5801" s="1" t="b">
        <f>AND(ABS(Table1[[#This Row],[tar-out]])&gt;=$N$1,ABS(Table1[[#This Row],[tar-out]])&lt;$O$1)</f>
        <v>0</v>
      </c>
      <c r="O5801" s="1" t="b">
        <f>AND(ABS(Table1[[#This Row],[tar-out]])&gt;=$O$1,ABS(Table1[[#This Row],[tar-out]])&lt;$P$1)</f>
        <v>0</v>
      </c>
      <c r="P5801" s="1">
        <f>ROUND(Table1[[#This Row],[tar-out]],0)</f>
        <v>3</v>
      </c>
      <c r="Q5801" s="2">
        <v>5799</v>
      </c>
    </row>
    <row r="5802" spans="1:17" x14ac:dyDescent="0.25">
      <c r="A5802">
        <v>13</v>
      </c>
      <c r="B5802">
        <v>72</v>
      </c>
      <c r="C5802">
        <v>4.3076923076923102</v>
      </c>
      <c r="D5802">
        <v>2</v>
      </c>
      <c r="E5802">
        <v>27</v>
      </c>
      <c r="F5802">
        <v>11.5230501834635</v>
      </c>
      <c r="G5802">
        <v>6.2968912124633798</v>
      </c>
      <c r="H5802" s="1">
        <f>Table1[[#This Row],[target]]-Table1[[#This Row],[output]]</f>
        <v>5.2261589710001202</v>
      </c>
      <c r="I5802" s="1">
        <f>Table1[[#This Row],[tar-out]]*Table1[[#This Row],[tar-out]]</f>
        <v>27.312737590165035</v>
      </c>
      <c r="J5802" s="1" t="b">
        <f>AND(ABS(Table1[[#This Row],[tar-out]])&gt;=$J$1,ABS(Table1[[#This Row],[tar-out]])&lt;$K$1)</f>
        <v>0</v>
      </c>
      <c r="K5802" s="1" t="b">
        <f>AND(ABS(Table1[[#This Row],[tar-out]])&gt;=$K$1,ABS(Table1[[#This Row],[tar-out]])&lt;$L$1)</f>
        <v>0</v>
      </c>
      <c r="L5802" s="1" t="b">
        <f>AND(ABS(Table1[[#This Row],[tar-out]])&gt;=$L$1,ABS(Table1[[#This Row],[tar-out]])&lt;$M$1)</f>
        <v>0</v>
      </c>
      <c r="M5802" s="1" t="b">
        <f>AND(ABS(Table1[[#This Row],[tar-out]])&gt;=$M$1,ABS(Table1[[#This Row],[tar-out]])&lt;$N$1)</f>
        <v>1</v>
      </c>
      <c r="N5802" s="1" t="b">
        <f>AND(ABS(Table1[[#This Row],[tar-out]])&gt;=$N$1,ABS(Table1[[#This Row],[tar-out]])&lt;$O$1)</f>
        <v>0</v>
      </c>
      <c r="O5802" s="1" t="b">
        <f>AND(ABS(Table1[[#This Row],[tar-out]])&gt;=$O$1,ABS(Table1[[#This Row],[tar-out]])&lt;$P$1)</f>
        <v>0</v>
      </c>
      <c r="P5802" s="1">
        <f>ROUND(Table1[[#This Row],[tar-out]],0)</f>
        <v>5</v>
      </c>
      <c r="Q5802" s="3">
        <v>5800</v>
      </c>
    </row>
    <row r="5803" spans="1:17" x14ac:dyDescent="0.25">
      <c r="A5803">
        <v>13</v>
      </c>
      <c r="B5803">
        <v>72</v>
      </c>
      <c r="C5803">
        <v>4.3076923076923102</v>
      </c>
      <c r="D5803">
        <v>2</v>
      </c>
      <c r="E5803">
        <v>51</v>
      </c>
      <c r="F5803">
        <v>9.6303909713825107</v>
      </c>
      <c r="G5803">
        <v>6.2219114303588903</v>
      </c>
      <c r="H5803" s="1">
        <f>Table1[[#This Row],[target]]-Table1[[#This Row],[output]]</f>
        <v>3.4084795410236204</v>
      </c>
      <c r="I5803" s="1">
        <f>Table1[[#This Row],[tar-out]]*Table1[[#This Row],[tar-out]]</f>
        <v>11.61773278157659</v>
      </c>
      <c r="J5803" s="1" t="b">
        <f>AND(ABS(Table1[[#This Row],[tar-out]])&gt;=$J$1,ABS(Table1[[#This Row],[tar-out]])&lt;$K$1)</f>
        <v>0</v>
      </c>
      <c r="K5803" s="1" t="b">
        <f>AND(ABS(Table1[[#This Row],[tar-out]])&gt;=$K$1,ABS(Table1[[#This Row],[tar-out]])&lt;$L$1)</f>
        <v>0</v>
      </c>
      <c r="L5803" s="1" t="b">
        <f>AND(ABS(Table1[[#This Row],[tar-out]])&gt;=$L$1,ABS(Table1[[#This Row],[tar-out]])&lt;$M$1)</f>
        <v>1</v>
      </c>
      <c r="M5803" s="1" t="b">
        <f>AND(ABS(Table1[[#This Row],[tar-out]])&gt;=$M$1,ABS(Table1[[#This Row],[tar-out]])&lt;$N$1)</f>
        <v>0</v>
      </c>
      <c r="N5803" s="1" t="b">
        <f>AND(ABS(Table1[[#This Row],[tar-out]])&gt;=$N$1,ABS(Table1[[#This Row],[tar-out]])&lt;$O$1)</f>
        <v>0</v>
      </c>
      <c r="O5803" s="1" t="b">
        <f>AND(ABS(Table1[[#This Row],[tar-out]])&gt;=$O$1,ABS(Table1[[#This Row],[tar-out]])&lt;$P$1)</f>
        <v>0</v>
      </c>
      <c r="P5803" s="1">
        <f>ROUND(Table1[[#This Row],[tar-out]],0)</f>
        <v>3</v>
      </c>
      <c r="Q5803" s="2">
        <v>5801</v>
      </c>
    </row>
    <row r="5804" spans="1:17" x14ac:dyDescent="0.25">
      <c r="A5804">
        <v>13</v>
      </c>
      <c r="B5804">
        <v>72</v>
      </c>
      <c r="C5804">
        <v>4.3076923076923102</v>
      </c>
      <c r="D5804">
        <v>2</v>
      </c>
      <c r="E5804">
        <v>37</v>
      </c>
      <c r="F5804">
        <v>8.4720841859105498</v>
      </c>
      <c r="G5804">
        <v>6.2586407661437997</v>
      </c>
      <c r="H5804" s="1">
        <f>Table1[[#This Row],[target]]-Table1[[#This Row],[output]]</f>
        <v>2.2134434197667501</v>
      </c>
      <c r="I5804" s="1">
        <f>Table1[[#This Row],[tar-out]]*Table1[[#This Row],[tar-out]]</f>
        <v>4.8993317725087255</v>
      </c>
      <c r="J5804" s="1" t="b">
        <f>AND(ABS(Table1[[#This Row],[tar-out]])&gt;=$J$1,ABS(Table1[[#This Row],[tar-out]])&lt;$K$1)</f>
        <v>0</v>
      </c>
      <c r="K5804" s="1" t="b">
        <f>AND(ABS(Table1[[#This Row],[tar-out]])&gt;=$K$1,ABS(Table1[[#This Row],[tar-out]])&lt;$L$1)</f>
        <v>0</v>
      </c>
      <c r="L5804" s="1" t="b">
        <f>AND(ABS(Table1[[#This Row],[tar-out]])&gt;=$L$1,ABS(Table1[[#This Row],[tar-out]])&lt;$M$1)</f>
        <v>1</v>
      </c>
      <c r="M5804" s="1" t="b">
        <f>AND(ABS(Table1[[#This Row],[tar-out]])&gt;=$M$1,ABS(Table1[[#This Row],[tar-out]])&lt;$N$1)</f>
        <v>0</v>
      </c>
      <c r="N5804" s="1" t="b">
        <f>AND(ABS(Table1[[#This Row],[tar-out]])&gt;=$N$1,ABS(Table1[[#This Row],[tar-out]])&lt;$O$1)</f>
        <v>0</v>
      </c>
      <c r="O5804" s="1" t="b">
        <f>AND(ABS(Table1[[#This Row],[tar-out]])&gt;=$O$1,ABS(Table1[[#This Row],[tar-out]])&lt;$P$1)</f>
        <v>0</v>
      </c>
      <c r="P5804" s="1">
        <f>ROUND(Table1[[#This Row],[tar-out]],0)</f>
        <v>2</v>
      </c>
      <c r="Q5804" s="3">
        <v>5802</v>
      </c>
    </row>
    <row r="5805" spans="1:17" x14ac:dyDescent="0.25">
      <c r="A5805">
        <v>13</v>
      </c>
      <c r="B5805">
        <v>72</v>
      </c>
      <c r="C5805">
        <v>4.3076923076923102</v>
      </c>
      <c r="D5805">
        <v>2</v>
      </c>
      <c r="E5805">
        <v>26</v>
      </c>
      <c r="F5805">
        <v>10.067244539483699</v>
      </c>
      <c r="G5805">
        <v>6.3013601303100604</v>
      </c>
      <c r="H5805" s="1">
        <f>Table1[[#This Row],[target]]-Table1[[#This Row],[output]]</f>
        <v>3.7658844091736388</v>
      </c>
      <c r="I5805" s="1">
        <f>Table1[[#This Row],[tar-out]]*Table1[[#This Row],[tar-out]]</f>
        <v>14.181885383257086</v>
      </c>
      <c r="J5805" s="1" t="b">
        <f>AND(ABS(Table1[[#This Row],[tar-out]])&gt;=$J$1,ABS(Table1[[#This Row],[tar-out]])&lt;$K$1)</f>
        <v>0</v>
      </c>
      <c r="K5805" s="1" t="b">
        <f>AND(ABS(Table1[[#This Row],[tar-out]])&gt;=$K$1,ABS(Table1[[#This Row],[tar-out]])&lt;$L$1)</f>
        <v>0</v>
      </c>
      <c r="L5805" s="1" t="b">
        <f>AND(ABS(Table1[[#This Row],[tar-out]])&gt;=$L$1,ABS(Table1[[#This Row],[tar-out]])&lt;$M$1)</f>
        <v>1</v>
      </c>
      <c r="M5805" s="1" t="b">
        <f>AND(ABS(Table1[[#This Row],[tar-out]])&gt;=$M$1,ABS(Table1[[#This Row],[tar-out]])&lt;$N$1)</f>
        <v>0</v>
      </c>
      <c r="N5805" s="1" t="b">
        <f>AND(ABS(Table1[[#This Row],[tar-out]])&gt;=$N$1,ABS(Table1[[#This Row],[tar-out]])&lt;$O$1)</f>
        <v>0</v>
      </c>
      <c r="O5805" s="1" t="b">
        <f>AND(ABS(Table1[[#This Row],[tar-out]])&gt;=$O$1,ABS(Table1[[#This Row],[tar-out]])&lt;$P$1)</f>
        <v>0</v>
      </c>
      <c r="P5805" s="1">
        <f>ROUND(Table1[[#This Row],[tar-out]],0)</f>
        <v>4</v>
      </c>
      <c r="Q5805" s="2">
        <v>5803</v>
      </c>
    </row>
    <row r="5806" spans="1:17" x14ac:dyDescent="0.25">
      <c r="A5806">
        <v>13</v>
      </c>
      <c r="B5806">
        <v>72</v>
      </c>
      <c r="C5806">
        <v>4.3076923076923102</v>
      </c>
      <c r="D5806">
        <v>2</v>
      </c>
      <c r="E5806">
        <v>17</v>
      </c>
      <c r="F5806">
        <v>11.8676823483453</v>
      </c>
      <c r="G5806">
        <v>6.3415808677673304</v>
      </c>
      <c r="H5806" s="1">
        <f>Table1[[#This Row],[target]]-Table1[[#This Row],[output]]</f>
        <v>5.5261014805779691</v>
      </c>
      <c r="I5806" s="1">
        <f>Table1[[#This Row],[tar-out]]*Table1[[#This Row],[tar-out]]</f>
        <v>30.537797573646021</v>
      </c>
      <c r="J5806" s="1" t="b">
        <f>AND(ABS(Table1[[#This Row],[tar-out]])&gt;=$J$1,ABS(Table1[[#This Row],[tar-out]])&lt;$K$1)</f>
        <v>0</v>
      </c>
      <c r="K5806" s="1" t="b">
        <f>AND(ABS(Table1[[#This Row],[tar-out]])&gt;=$K$1,ABS(Table1[[#This Row],[tar-out]])&lt;$L$1)</f>
        <v>0</v>
      </c>
      <c r="L5806" s="1" t="b">
        <f>AND(ABS(Table1[[#This Row],[tar-out]])&gt;=$L$1,ABS(Table1[[#This Row],[tar-out]])&lt;$M$1)</f>
        <v>0</v>
      </c>
      <c r="M5806" s="1" t="b">
        <f>AND(ABS(Table1[[#This Row],[tar-out]])&gt;=$M$1,ABS(Table1[[#This Row],[tar-out]])&lt;$N$1)</f>
        <v>1</v>
      </c>
      <c r="N5806" s="1" t="b">
        <f>AND(ABS(Table1[[#This Row],[tar-out]])&gt;=$N$1,ABS(Table1[[#This Row],[tar-out]])&lt;$O$1)</f>
        <v>0</v>
      </c>
      <c r="O5806" s="1" t="b">
        <f>AND(ABS(Table1[[#This Row],[tar-out]])&gt;=$O$1,ABS(Table1[[#This Row],[tar-out]])&lt;$P$1)</f>
        <v>0</v>
      </c>
      <c r="P5806" s="1">
        <f>ROUND(Table1[[#This Row],[tar-out]],0)</f>
        <v>6</v>
      </c>
      <c r="Q5806" s="3">
        <v>5804</v>
      </c>
    </row>
    <row r="5807" spans="1:17" x14ac:dyDescent="0.25">
      <c r="A5807">
        <v>13</v>
      </c>
      <c r="B5807">
        <v>72</v>
      </c>
      <c r="C5807">
        <v>4.3076923076923102</v>
      </c>
      <c r="D5807">
        <v>2</v>
      </c>
      <c r="E5807">
        <v>18</v>
      </c>
      <c r="F5807">
        <v>10.228066959921801</v>
      </c>
      <c r="G5807">
        <v>6.3371119499206499</v>
      </c>
      <c r="H5807" s="1">
        <f>Table1[[#This Row],[target]]-Table1[[#This Row],[output]]</f>
        <v>3.890955010001151</v>
      </c>
      <c r="I5807" s="1">
        <f>Table1[[#This Row],[tar-out]]*Table1[[#This Row],[tar-out]]</f>
        <v>15.139530889853058</v>
      </c>
      <c r="J5807" s="1" t="b">
        <f>AND(ABS(Table1[[#This Row],[tar-out]])&gt;=$J$1,ABS(Table1[[#This Row],[tar-out]])&lt;$K$1)</f>
        <v>0</v>
      </c>
      <c r="K5807" s="1" t="b">
        <f>AND(ABS(Table1[[#This Row],[tar-out]])&gt;=$K$1,ABS(Table1[[#This Row],[tar-out]])&lt;$L$1)</f>
        <v>0</v>
      </c>
      <c r="L5807" s="1" t="b">
        <f>AND(ABS(Table1[[#This Row],[tar-out]])&gt;=$L$1,ABS(Table1[[#This Row],[tar-out]])&lt;$M$1)</f>
        <v>1</v>
      </c>
      <c r="M5807" s="1" t="b">
        <f>AND(ABS(Table1[[#This Row],[tar-out]])&gt;=$M$1,ABS(Table1[[#This Row],[tar-out]])&lt;$N$1)</f>
        <v>0</v>
      </c>
      <c r="N5807" s="1" t="b">
        <f>AND(ABS(Table1[[#This Row],[tar-out]])&gt;=$N$1,ABS(Table1[[#This Row],[tar-out]])&lt;$O$1)</f>
        <v>0</v>
      </c>
      <c r="O5807" s="1" t="b">
        <f>AND(ABS(Table1[[#This Row],[tar-out]])&gt;=$O$1,ABS(Table1[[#This Row],[tar-out]])&lt;$P$1)</f>
        <v>0</v>
      </c>
      <c r="P5807" s="1">
        <f>ROUND(Table1[[#This Row],[tar-out]],0)</f>
        <v>4</v>
      </c>
      <c r="Q5807" s="2">
        <v>5805</v>
      </c>
    </row>
    <row r="5808" spans="1:17" x14ac:dyDescent="0.25">
      <c r="A5808">
        <v>13</v>
      </c>
      <c r="B5808">
        <v>72</v>
      </c>
      <c r="C5808">
        <v>4.3076923076923102</v>
      </c>
      <c r="D5808">
        <v>2</v>
      </c>
      <c r="E5808">
        <v>10</v>
      </c>
      <c r="F5808">
        <v>9.9416518269729295</v>
      </c>
      <c r="G5808">
        <v>6.37286329269409</v>
      </c>
      <c r="H5808" s="1">
        <f>Table1[[#This Row],[target]]-Table1[[#This Row],[output]]</f>
        <v>3.5687885342788395</v>
      </c>
      <c r="I5808" s="1">
        <f>Table1[[#This Row],[tar-out]]*Table1[[#This Row],[tar-out]]</f>
        <v>12.736251602400108</v>
      </c>
      <c r="J5808" s="1" t="b">
        <f>AND(ABS(Table1[[#This Row],[tar-out]])&gt;=$J$1,ABS(Table1[[#This Row],[tar-out]])&lt;$K$1)</f>
        <v>0</v>
      </c>
      <c r="K5808" s="1" t="b">
        <f>AND(ABS(Table1[[#This Row],[tar-out]])&gt;=$K$1,ABS(Table1[[#This Row],[tar-out]])&lt;$L$1)</f>
        <v>0</v>
      </c>
      <c r="L5808" s="1" t="b">
        <f>AND(ABS(Table1[[#This Row],[tar-out]])&gt;=$L$1,ABS(Table1[[#This Row],[tar-out]])&lt;$M$1)</f>
        <v>1</v>
      </c>
      <c r="M5808" s="1" t="b">
        <f>AND(ABS(Table1[[#This Row],[tar-out]])&gt;=$M$1,ABS(Table1[[#This Row],[tar-out]])&lt;$N$1)</f>
        <v>0</v>
      </c>
      <c r="N5808" s="1" t="b">
        <f>AND(ABS(Table1[[#This Row],[tar-out]])&gt;=$N$1,ABS(Table1[[#This Row],[tar-out]])&lt;$O$1)</f>
        <v>0</v>
      </c>
      <c r="O5808" s="1" t="b">
        <f>AND(ABS(Table1[[#This Row],[tar-out]])&gt;=$O$1,ABS(Table1[[#This Row],[tar-out]])&lt;$P$1)</f>
        <v>0</v>
      </c>
      <c r="P5808" s="1">
        <f>ROUND(Table1[[#This Row],[tar-out]],0)</f>
        <v>4</v>
      </c>
      <c r="Q5808" s="3">
        <v>5806</v>
      </c>
    </row>
    <row r="5809" spans="1:17" x14ac:dyDescent="0.25">
      <c r="A5809">
        <v>13</v>
      </c>
      <c r="B5809">
        <v>72</v>
      </c>
      <c r="C5809">
        <v>4.3076923076923102</v>
      </c>
      <c r="D5809">
        <v>2</v>
      </c>
      <c r="E5809">
        <v>11</v>
      </c>
      <c r="F5809">
        <v>10.591719096851699</v>
      </c>
      <c r="G5809">
        <v>6.3683943748474103</v>
      </c>
      <c r="H5809" s="1">
        <f>Table1[[#This Row],[target]]-Table1[[#This Row],[output]]</f>
        <v>4.2233247220042891</v>
      </c>
      <c r="I5809" s="1">
        <f>Table1[[#This Row],[tar-out]]*Table1[[#This Row],[tar-out]]</f>
        <v>17.836471707492606</v>
      </c>
      <c r="J5809" s="1" t="b">
        <f>AND(ABS(Table1[[#This Row],[tar-out]])&gt;=$J$1,ABS(Table1[[#This Row],[tar-out]])&lt;$K$1)</f>
        <v>0</v>
      </c>
      <c r="K5809" s="1" t="b">
        <f>AND(ABS(Table1[[#This Row],[tar-out]])&gt;=$K$1,ABS(Table1[[#This Row],[tar-out]])&lt;$L$1)</f>
        <v>0</v>
      </c>
      <c r="L5809" s="1" t="b">
        <f>AND(ABS(Table1[[#This Row],[tar-out]])&gt;=$L$1,ABS(Table1[[#This Row],[tar-out]])&lt;$M$1)</f>
        <v>1</v>
      </c>
      <c r="M5809" s="1" t="b">
        <f>AND(ABS(Table1[[#This Row],[tar-out]])&gt;=$M$1,ABS(Table1[[#This Row],[tar-out]])&lt;$N$1)</f>
        <v>0</v>
      </c>
      <c r="N5809" s="1" t="b">
        <f>AND(ABS(Table1[[#This Row],[tar-out]])&gt;=$N$1,ABS(Table1[[#This Row],[tar-out]])&lt;$O$1)</f>
        <v>0</v>
      </c>
      <c r="O5809" s="1" t="b">
        <f>AND(ABS(Table1[[#This Row],[tar-out]])&gt;=$O$1,ABS(Table1[[#This Row],[tar-out]])&lt;$P$1)</f>
        <v>0</v>
      </c>
      <c r="P5809" s="1">
        <f>ROUND(Table1[[#This Row],[tar-out]],0)</f>
        <v>4</v>
      </c>
      <c r="Q5809" s="2">
        <v>5807</v>
      </c>
    </row>
    <row r="5810" spans="1:17" x14ac:dyDescent="0.25">
      <c r="A5810">
        <v>13</v>
      </c>
      <c r="B5810">
        <v>72</v>
      </c>
      <c r="C5810">
        <v>4.3076923076923102</v>
      </c>
      <c r="D5810">
        <v>2</v>
      </c>
      <c r="E5810">
        <v>5</v>
      </c>
      <c r="F5810">
        <v>5.5104745617785396</v>
      </c>
      <c r="G5810">
        <v>5.7662696838378897</v>
      </c>
      <c r="H5810" s="1">
        <f>Table1[[#This Row],[target]]-Table1[[#This Row],[output]]</f>
        <v>-0.25579512205935018</v>
      </c>
      <c r="I5810" s="1">
        <f>Table1[[#This Row],[tar-out]]*Table1[[#This Row],[tar-out]]</f>
        <v>6.5431144469357855E-2</v>
      </c>
      <c r="J5810" s="1" t="b">
        <f>AND(ABS(Table1[[#This Row],[tar-out]])&gt;=$J$1,ABS(Table1[[#This Row],[tar-out]])&lt;$K$1)</f>
        <v>1</v>
      </c>
      <c r="K5810" s="1" t="b">
        <f>AND(ABS(Table1[[#This Row],[tar-out]])&gt;=$K$1,ABS(Table1[[#This Row],[tar-out]])&lt;$L$1)</f>
        <v>0</v>
      </c>
      <c r="L5810" s="1" t="b">
        <f>AND(ABS(Table1[[#This Row],[tar-out]])&gt;=$L$1,ABS(Table1[[#This Row],[tar-out]])&lt;$M$1)</f>
        <v>0</v>
      </c>
      <c r="M5810" s="1" t="b">
        <f>AND(ABS(Table1[[#This Row],[tar-out]])&gt;=$M$1,ABS(Table1[[#This Row],[tar-out]])&lt;$N$1)</f>
        <v>0</v>
      </c>
      <c r="N5810" s="1" t="b">
        <f>AND(ABS(Table1[[#This Row],[tar-out]])&gt;=$N$1,ABS(Table1[[#This Row],[tar-out]])&lt;$O$1)</f>
        <v>0</v>
      </c>
      <c r="O5810" s="1" t="b">
        <f>AND(ABS(Table1[[#This Row],[tar-out]])&gt;=$O$1,ABS(Table1[[#This Row],[tar-out]])&lt;$P$1)</f>
        <v>0</v>
      </c>
      <c r="P5810" s="1">
        <f>ROUND(Table1[[#This Row],[tar-out]],0)</f>
        <v>0</v>
      </c>
      <c r="Q5810" s="3">
        <v>5808</v>
      </c>
    </row>
    <row r="5811" spans="1:17" x14ac:dyDescent="0.25">
      <c r="A5811">
        <v>13</v>
      </c>
      <c r="B5811">
        <v>72</v>
      </c>
      <c r="C5811">
        <v>4.3076923076923102</v>
      </c>
      <c r="D5811">
        <v>2</v>
      </c>
      <c r="E5811">
        <v>6</v>
      </c>
      <c r="F5811">
        <v>6.4298157146786501</v>
      </c>
      <c r="G5811">
        <v>5.9743113517761204</v>
      </c>
      <c r="H5811" s="1">
        <f>Table1[[#This Row],[target]]-Table1[[#This Row],[output]]</f>
        <v>0.45550436290252971</v>
      </c>
      <c r="I5811" s="1">
        <f>Table1[[#This Row],[tar-out]]*Table1[[#This Row],[tar-out]]</f>
        <v>0.20748422462323948</v>
      </c>
      <c r="J5811" s="1" t="b">
        <f>AND(ABS(Table1[[#This Row],[tar-out]])&gt;=$J$1,ABS(Table1[[#This Row],[tar-out]])&lt;$K$1)</f>
        <v>1</v>
      </c>
      <c r="K5811" s="1" t="b">
        <f>AND(ABS(Table1[[#This Row],[tar-out]])&gt;=$K$1,ABS(Table1[[#This Row],[tar-out]])&lt;$L$1)</f>
        <v>0</v>
      </c>
      <c r="L5811" s="1" t="b">
        <f>AND(ABS(Table1[[#This Row],[tar-out]])&gt;=$L$1,ABS(Table1[[#This Row],[tar-out]])&lt;$M$1)</f>
        <v>0</v>
      </c>
      <c r="M5811" s="1" t="b">
        <f>AND(ABS(Table1[[#This Row],[tar-out]])&gt;=$M$1,ABS(Table1[[#This Row],[tar-out]])&lt;$N$1)</f>
        <v>0</v>
      </c>
      <c r="N5811" s="1" t="b">
        <f>AND(ABS(Table1[[#This Row],[tar-out]])&gt;=$N$1,ABS(Table1[[#This Row],[tar-out]])&lt;$O$1)</f>
        <v>0</v>
      </c>
      <c r="O5811" s="1" t="b">
        <f>AND(ABS(Table1[[#This Row],[tar-out]])&gt;=$O$1,ABS(Table1[[#This Row],[tar-out]])&lt;$P$1)</f>
        <v>0</v>
      </c>
      <c r="P5811" s="1">
        <f>ROUND(Table1[[#This Row],[tar-out]],0)</f>
        <v>0</v>
      </c>
      <c r="Q5811" s="2">
        <v>5809</v>
      </c>
    </row>
    <row r="5812" spans="1:17" x14ac:dyDescent="0.25">
      <c r="A5812">
        <v>13</v>
      </c>
      <c r="B5812">
        <v>72</v>
      </c>
      <c r="C5812">
        <v>4.3076923076923102</v>
      </c>
      <c r="D5812">
        <v>2</v>
      </c>
      <c r="E5812">
        <v>3</v>
      </c>
      <c r="F5812">
        <v>3.3594153052450602</v>
      </c>
      <c r="G5812">
        <v>5.3808231353759801</v>
      </c>
      <c r="H5812" s="1">
        <f>Table1[[#This Row],[target]]-Table1[[#This Row],[output]]</f>
        <v>-2.02140783013092</v>
      </c>
      <c r="I5812" s="1">
        <f>Table1[[#This Row],[tar-out]]*Table1[[#This Row],[tar-out]]</f>
        <v>4.0860896157145943</v>
      </c>
      <c r="J5812" s="1" t="b">
        <f>AND(ABS(Table1[[#This Row],[tar-out]])&gt;=$J$1,ABS(Table1[[#This Row],[tar-out]])&lt;$K$1)</f>
        <v>0</v>
      </c>
      <c r="K5812" s="1" t="b">
        <f>AND(ABS(Table1[[#This Row],[tar-out]])&gt;=$K$1,ABS(Table1[[#This Row],[tar-out]])&lt;$L$1)</f>
        <v>0</v>
      </c>
      <c r="L5812" s="1" t="b">
        <f>AND(ABS(Table1[[#This Row],[tar-out]])&gt;=$L$1,ABS(Table1[[#This Row],[tar-out]])&lt;$M$1)</f>
        <v>1</v>
      </c>
      <c r="M5812" s="1" t="b">
        <f>AND(ABS(Table1[[#This Row],[tar-out]])&gt;=$M$1,ABS(Table1[[#This Row],[tar-out]])&lt;$N$1)</f>
        <v>0</v>
      </c>
      <c r="N5812" s="1" t="b">
        <f>AND(ABS(Table1[[#This Row],[tar-out]])&gt;=$N$1,ABS(Table1[[#This Row],[tar-out]])&lt;$O$1)</f>
        <v>0</v>
      </c>
      <c r="O5812" s="1" t="b">
        <f>AND(ABS(Table1[[#This Row],[tar-out]])&gt;=$O$1,ABS(Table1[[#This Row],[tar-out]])&lt;$P$1)</f>
        <v>0</v>
      </c>
      <c r="P5812" s="1">
        <f>ROUND(Table1[[#This Row],[tar-out]],0)</f>
        <v>-2</v>
      </c>
      <c r="Q5812" s="3">
        <v>5810</v>
      </c>
    </row>
    <row r="5813" spans="1:17" x14ac:dyDescent="0.25">
      <c r="A5813">
        <v>13</v>
      </c>
      <c r="B5813">
        <v>72</v>
      </c>
      <c r="C5813">
        <v>4.3076923076923102</v>
      </c>
      <c r="D5813">
        <v>2</v>
      </c>
      <c r="E5813">
        <v>4</v>
      </c>
      <c r="F5813">
        <v>4.3012379642365897</v>
      </c>
      <c r="G5813">
        <v>5.5691676139831499</v>
      </c>
      <c r="H5813" s="1">
        <f>Table1[[#This Row],[target]]-Table1[[#This Row],[output]]</f>
        <v>-1.2679296497465602</v>
      </c>
      <c r="I5813" s="1">
        <f>Table1[[#This Row],[tar-out]]*Table1[[#This Row],[tar-out]]</f>
        <v>1.6076455967064349</v>
      </c>
      <c r="J5813" s="1" t="b">
        <f>AND(ABS(Table1[[#This Row],[tar-out]])&gt;=$J$1,ABS(Table1[[#This Row],[tar-out]])&lt;$K$1)</f>
        <v>0</v>
      </c>
      <c r="K5813" s="1" t="b">
        <f>AND(ABS(Table1[[#This Row],[tar-out]])&gt;=$K$1,ABS(Table1[[#This Row],[tar-out]])&lt;$L$1)</f>
        <v>1</v>
      </c>
      <c r="L5813" s="1" t="b">
        <f>AND(ABS(Table1[[#This Row],[tar-out]])&gt;=$L$1,ABS(Table1[[#This Row],[tar-out]])&lt;$M$1)</f>
        <v>0</v>
      </c>
      <c r="M5813" s="1" t="b">
        <f>AND(ABS(Table1[[#This Row],[tar-out]])&gt;=$M$1,ABS(Table1[[#This Row],[tar-out]])&lt;$N$1)</f>
        <v>0</v>
      </c>
      <c r="N5813" s="1" t="b">
        <f>AND(ABS(Table1[[#This Row],[tar-out]])&gt;=$N$1,ABS(Table1[[#This Row],[tar-out]])&lt;$O$1)</f>
        <v>0</v>
      </c>
      <c r="O5813" s="1" t="b">
        <f>AND(ABS(Table1[[#This Row],[tar-out]])&gt;=$O$1,ABS(Table1[[#This Row],[tar-out]])&lt;$P$1)</f>
        <v>0</v>
      </c>
      <c r="P5813" s="1">
        <f>ROUND(Table1[[#This Row],[tar-out]],0)</f>
        <v>-1</v>
      </c>
      <c r="Q5813" s="2">
        <v>5811</v>
      </c>
    </row>
    <row r="5814" spans="1:17" x14ac:dyDescent="0.25">
      <c r="A5814">
        <v>13</v>
      </c>
      <c r="B5814">
        <v>72</v>
      </c>
      <c r="C5814">
        <v>4.3076923076923102</v>
      </c>
      <c r="D5814">
        <v>2</v>
      </c>
      <c r="E5814">
        <v>147</v>
      </c>
      <c r="F5814">
        <v>6.1238095238095198</v>
      </c>
      <c r="G5814">
        <v>6.0239934921264604</v>
      </c>
      <c r="H5814" s="1">
        <f>Table1[[#This Row],[target]]-Table1[[#This Row],[output]]</f>
        <v>9.9816031683059414E-2</v>
      </c>
      <c r="I5814" s="1">
        <f>Table1[[#This Row],[tar-out]]*Table1[[#This Row],[tar-out]]</f>
        <v>9.9632401809535212E-3</v>
      </c>
      <c r="J5814" s="1" t="b">
        <f>AND(ABS(Table1[[#This Row],[tar-out]])&gt;=$J$1,ABS(Table1[[#This Row],[tar-out]])&lt;$K$1)</f>
        <v>1</v>
      </c>
      <c r="K5814" s="1" t="b">
        <f>AND(ABS(Table1[[#This Row],[tar-out]])&gt;=$K$1,ABS(Table1[[#This Row],[tar-out]])&lt;$L$1)</f>
        <v>0</v>
      </c>
      <c r="L5814" s="1" t="b">
        <f>AND(ABS(Table1[[#This Row],[tar-out]])&gt;=$L$1,ABS(Table1[[#This Row],[tar-out]])&lt;$M$1)</f>
        <v>0</v>
      </c>
      <c r="M5814" s="1" t="b">
        <f>AND(ABS(Table1[[#This Row],[tar-out]])&gt;=$M$1,ABS(Table1[[#This Row],[tar-out]])&lt;$N$1)</f>
        <v>0</v>
      </c>
      <c r="N5814" s="1" t="b">
        <f>AND(ABS(Table1[[#This Row],[tar-out]])&gt;=$N$1,ABS(Table1[[#This Row],[tar-out]])&lt;$O$1)</f>
        <v>0</v>
      </c>
      <c r="O5814" s="1" t="b">
        <f>AND(ABS(Table1[[#This Row],[tar-out]])&gt;=$O$1,ABS(Table1[[#This Row],[tar-out]])&lt;$P$1)</f>
        <v>0</v>
      </c>
      <c r="P5814" s="1">
        <f>ROUND(Table1[[#This Row],[tar-out]],0)</f>
        <v>0</v>
      </c>
      <c r="Q5814" s="3">
        <v>5812</v>
      </c>
    </row>
    <row r="5815" spans="1:17" x14ac:dyDescent="0.25">
      <c r="A5815">
        <v>13</v>
      </c>
      <c r="B5815">
        <v>72</v>
      </c>
      <c r="C5815">
        <v>4.3076923076923102</v>
      </c>
      <c r="D5815">
        <v>2</v>
      </c>
      <c r="E5815">
        <v>124</v>
      </c>
      <c r="F5815">
        <v>7.5059523809523796</v>
      </c>
      <c r="G5815">
        <v>6.04962205886841</v>
      </c>
      <c r="H5815" s="1">
        <f>Table1[[#This Row],[target]]-Table1[[#This Row],[output]]</f>
        <v>1.4563303220839696</v>
      </c>
      <c r="I5815" s="1">
        <f>Table1[[#This Row],[tar-out]]*Table1[[#This Row],[tar-out]]</f>
        <v>2.1208980070211987</v>
      </c>
      <c r="J5815" s="1" t="b">
        <f>AND(ABS(Table1[[#This Row],[tar-out]])&gt;=$J$1,ABS(Table1[[#This Row],[tar-out]])&lt;$K$1)</f>
        <v>0</v>
      </c>
      <c r="K5815" s="1" t="b">
        <f>AND(ABS(Table1[[#This Row],[tar-out]])&gt;=$K$1,ABS(Table1[[#This Row],[tar-out]])&lt;$L$1)</f>
        <v>1</v>
      </c>
      <c r="L5815" s="1" t="b">
        <f>AND(ABS(Table1[[#This Row],[tar-out]])&gt;=$L$1,ABS(Table1[[#This Row],[tar-out]])&lt;$M$1)</f>
        <v>0</v>
      </c>
      <c r="M5815" s="1" t="b">
        <f>AND(ABS(Table1[[#This Row],[tar-out]])&gt;=$M$1,ABS(Table1[[#This Row],[tar-out]])&lt;$N$1)</f>
        <v>0</v>
      </c>
      <c r="N5815" s="1" t="b">
        <f>AND(ABS(Table1[[#This Row],[tar-out]])&gt;=$N$1,ABS(Table1[[#This Row],[tar-out]])&lt;$O$1)</f>
        <v>0</v>
      </c>
      <c r="O5815" s="1" t="b">
        <f>AND(ABS(Table1[[#This Row],[tar-out]])&gt;=$O$1,ABS(Table1[[#This Row],[tar-out]])&lt;$P$1)</f>
        <v>0</v>
      </c>
      <c r="P5815" s="1">
        <f>ROUND(Table1[[#This Row],[tar-out]],0)</f>
        <v>1</v>
      </c>
      <c r="Q5815" s="2">
        <v>5813</v>
      </c>
    </row>
    <row r="5816" spans="1:17" x14ac:dyDescent="0.25">
      <c r="A5816">
        <v>13</v>
      </c>
      <c r="B5816">
        <v>72</v>
      </c>
      <c r="C5816">
        <v>4.3076923076923102</v>
      </c>
      <c r="D5816">
        <v>2</v>
      </c>
      <c r="E5816">
        <v>39</v>
      </c>
      <c r="F5816">
        <v>8.7448307834955994</v>
      </c>
      <c r="G5816">
        <v>6.2533936500549299</v>
      </c>
      <c r="H5816" s="1">
        <f>Table1[[#This Row],[target]]-Table1[[#This Row],[output]]</f>
        <v>2.4914371334406695</v>
      </c>
      <c r="I5816" s="1">
        <f>Table1[[#This Row],[tar-out]]*Table1[[#This Row],[tar-out]]</f>
        <v>6.2072589898870607</v>
      </c>
      <c r="J5816" s="1" t="b">
        <f>AND(ABS(Table1[[#This Row],[tar-out]])&gt;=$J$1,ABS(Table1[[#This Row],[tar-out]])&lt;$K$1)</f>
        <v>0</v>
      </c>
      <c r="K5816" s="1" t="b">
        <f>AND(ABS(Table1[[#This Row],[tar-out]])&gt;=$K$1,ABS(Table1[[#This Row],[tar-out]])&lt;$L$1)</f>
        <v>0</v>
      </c>
      <c r="L5816" s="1" t="b">
        <f>AND(ABS(Table1[[#This Row],[tar-out]])&gt;=$L$1,ABS(Table1[[#This Row],[tar-out]])&lt;$M$1)</f>
        <v>1</v>
      </c>
      <c r="M5816" s="1" t="b">
        <f>AND(ABS(Table1[[#This Row],[tar-out]])&gt;=$M$1,ABS(Table1[[#This Row],[tar-out]])&lt;$N$1)</f>
        <v>0</v>
      </c>
      <c r="N5816" s="1" t="b">
        <f>AND(ABS(Table1[[#This Row],[tar-out]])&gt;=$N$1,ABS(Table1[[#This Row],[tar-out]])&lt;$O$1)</f>
        <v>0</v>
      </c>
      <c r="O5816" s="1" t="b">
        <f>AND(ABS(Table1[[#This Row],[tar-out]])&gt;=$O$1,ABS(Table1[[#This Row],[tar-out]])&lt;$P$1)</f>
        <v>0</v>
      </c>
      <c r="P5816" s="1">
        <f>ROUND(Table1[[#This Row],[tar-out]],0)</f>
        <v>2</v>
      </c>
      <c r="Q5816" s="3">
        <v>5814</v>
      </c>
    </row>
    <row r="5817" spans="1:17" x14ac:dyDescent="0.25">
      <c r="A5817">
        <v>13</v>
      </c>
      <c r="B5817">
        <v>72</v>
      </c>
      <c r="C5817">
        <v>4.3076923076923102</v>
      </c>
      <c r="D5817">
        <v>2</v>
      </c>
      <c r="E5817">
        <v>160</v>
      </c>
      <c r="F5817">
        <v>7.8744394618834104</v>
      </c>
      <c r="G5817">
        <v>6.0048904418945304</v>
      </c>
      <c r="H5817" s="1">
        <f>Table1[[#This Row],[target]]-Table1[[#This Row],[output]]</f>
        <v>1.86954901998888</v>
      </c>
      <c r="I5817" s="1">
        <f>Table1[[#This Row],[tar-out]]*Table1[[#This Row],[tar-out]]</f>
        <v>3.4952135381413818</v>
      </c>
      <c r="J5817" s="1" t="b">
        <f>AND(ABS(Table1[[#This Row],[tar-out]])&gt;=$J$1,ABS(Table1[[#This Row],[tar-out]])&lt;$K$1)</f>
        <v>0</v>
      </c>
      <c r="K5817" s="1" t="b">
        <f>AND(ABS(Table1[[#This Row],[tar-out]])&gt;=$K$1,ABS(Table1[[#This Row],[tar-out]])&lt;$L$1)</f>
        <v>1</v>
      </c>
      <c r="L5817" s="1" t="b">
        <f>AND(ABS(Table1[[#This Row],[tar-out]])&gt;=$L$1,ABS(Table1[[#This Row],[tar-out]])&lt;$M$1)</f>
        <v>0</v>
      </c>
      <c r="M5817" s="1" t="b">
        <f>AND(ABS(Table1[[#This Row],[tar-out]])&gt;=$M$1,ABS(Table1[[#This Row],[tar-out]])&lt;$N$1)</f>
        <v>0</v>
      </c>
      <c r="N5817" s="1" t="b">
        <f>AND(ABS(Table1[[#This Row],[tar-out]])&gt;=$N$1,ABS(Table1[[#This Row],[tar-out]])&lt;$O$1)</f>
        <v>0</v>
      </c>
      <c r="O5817" s="1" t="b">
        <f>AND(ABS(Table1[[#This Row],[tar-out]])&gt;=$O$1,ABS(Table1[[#This Row],[tar-out]])&lt;$P$1)</f>
        <v>0</v>
      </c>
      <c r="P5817" s="1">
        <f>ROUND(Table1[[#This Row],[tar-out]],0)</f>
        <v>2</v>
      </c>
      <c r="Q5817" s="2">
        <v>5815</v>
      </c>
    </row>
    <row r="5818" spans="1:17" x14ac:dyDescent="0.25">
      <c r="A5818">
        <v>13</v>
      </c>
      <c r="B5818">
        <v>72</v>
      </c>
      <c r="C5818">
        <v>4.3076923076923102</v>
      </c>
      <c r="D5818">
        <v>2</v>
      </c>
      <c r="E5818">
        <v>75</v>
      </c>
      <c r="F5818">
        <v>10.614316064716499</v>
      </c>
      <c r="G5818">
        <v>6.1589474678039604</v>
      </c>
      <c r="H5818" s="1">
        <f>Table1[[#This Row],[target]]-Table1[[#This Row],[output]]</f>
        <v>4.4553685969125389</v>
      </c>
      <c r="I5818" s="1">
        <f>Table1[[#This Row],[tar-out]]*Table1[[#This Row],[tar-out]]</f>
        <v>19.850309334354407</v>
      </c>
      <c r="J5818" s="1" t="b">
        <f>AND(ABS(Table1[[#This Row],[tar-out]])&gt;=$J$1,ABS(Table1[[#This Row],[tar-out]])&lt;$K$1)</f>
        <v>0</v>
      </c>
      <c r="K5818" s="1" t="b">
        <f>AND(ABS(Table1[[#This Row],[tar-out]])&gt;=$K$1,ABS(Table1[[#This Row],[tar-out]])&lt;$L$1)</f>
        <v>0</v>
      </c>
      <c r="L5818" s="1" t="b">
        <f>AND(ABS(Table1[[#This Row],[tar-out]])&gt;=$L$1,ABS(Table1[[#This Row],[tar-out]])&lt;$M$1)</f>
        <v>1</v>
      </c>
      <c r="M5818" s="1" t="b">
        <f>AND(ABS(Table1[[#This Row],[tar-out]])&gt;=$M$1,ABS(Table1[[#This Row],[tar-out]])&lt;$N$1)</f>
        <v>0</v>
      </c>
      <c r="N5818" s="1" t="b">
        <f>AND(ABS(Table1[[#This Row],[tar-out]])&gt;=$N$1,ABS(Table1[[#This Row],[tar-out]])&lt;$O$1)</f>
        <v>0</v>
      </c>
      <c r="O5818" s="1" t="b">
        <f>AND(ABS(Table1[[#This Row],[tar-out]])&gt;=$O$1,ABS(Table1[[#This Row],[tar-out]])&lt;$P$1)</f>
        <v>0</v>
      </c>
      <c r="P5818" s="1">
        <f>ROUND(Table1[[#This Row],[tar-out]],0)</f>
        <v>4</v>
      </c>
      <c r="Q5818" s="3">
        <v>5816</v>
      </c>
    </row>
    <row r="5819" spans="1:17" x14ac:dyDescent="0.25">
      <c r="A5819">
        <v>13</v>
      </c>
      <c r="B5819">
        <v>72</v>
      </c>
      <c r="C5819">
        <v>4.3076923076923102</v>
      </c>
      <c r="D5819">
        <v>2</v>
      </c>
      <c r="E5819">
        <v>7</v>
      </c>
      <c r="F5819">
        <v>7.4628171300994497</v>
      </c>
      <c r="G5819">
        <v>6.38627004623413</v>
      </c>
      <c r="H5819" s="1">
        <f>Table1[[#This Row],[target]]-Table1[[#This Row],[output]]</f>
        <v>1.0765470838653197</v>
      </c>
      <c r="I5819" s="1">
        <f>Table1[[#This Row],[tar-out]]*Table1[[#This Row],[tar-out]]</f>
        <v>1.1589536237789237</v>
      </c>
      <c r="J5819" s="1" t="b">
        <f>AND(ABS(Table1[[#This Row],[tar-out]])&gt;=$J$1,ABS(Table1[[#This Row],[tar-out]])&lt;$K$1)</f>
        <v>0</v>
      </c>
      <c r="K5819" s="1" t="b">
        <f>AND(ABS(Table1[[#This Row],[tar-out]])&gt;=$K$1,ABS(Table1[[#This Row],[tar-out]])&lt;$L$1)</f>
        <v>1</v>
      </c>
      <c r="L5819" s="1" t="b">
        <f>AND(ABS(Table1[[#This Row],[tar-out]])&gt;=$L$1,ABS(Table1[[#This Row],[tar-out]])&lt;$M$1)</f>
        <v>0</v>
      </c>
      <c r="M5819" s="1" t="b">
        <f>AND(ABS(Table1[[#This Row],[tar-out]])&gt;=$M$1,ABS(Table1[[#This Row],[tar-out]])&lt;$N$1)</f>
        <v>0</v>
      </c>
      <c r="N5819" s="1" t="b">
        <f>AND(ABS(Table1[[#This Row],[tar-out]])&gt;=$N$1,ABS(Table1[[#This Row],[tar-out]])&lt;$O$1)</f>
        <v>0</v>
      </c>
      <c r="O5819" s="1" t="b">
        <f>AND(ABS(Table1[[#This Row],[tar-out]])&gt;=$O$1,ABS(Table1[[#This Row],[tar-out]])&lt;$P$1)</f>
        <v>0</v>
      </c>
      <c r="P5819" s="1">
        <f>ROUND(Table1[[#This Row],[tar-out]],0)</f>
        <v>1</v>
      </c>
      <c r="Q5819" s="2">
        <v>5817</v>
      </c>
    </row>
    <row r="5820" spans="1:17" x14ac:dyDescent="0.25">
      <c r="A5820">
        <v>13</v>
      </c>
      <c r="B5820">
        <v>72</v>
      </c>
      <c r="C5820">
        <v>4.3076923076923102</v>
      </c>
      <c r="D5820">
        <v>2</v>
      </c>
      <c r="E5820">
        <v>52</v>
      </c>
      <c r="F5820">
        <v>7.8637026239066996</v>
      </c>
      <c r="G5820">
        <v>6.2192878723144496</v>
      </c>
      <c r="H5820" s="1">
        <f>Table1[[#This Row],[target]]-Table1[[#This Row],[output]]</f>
        <v>1.64441475159225</v>
      </c>
      <c r="I5820" s="1">
        <f>Table1[[#This Row],[tar-out]]*Table1[[#This Row],[tar-out]]</f>
        <v>2.7040998752542014</v>
      </c>
      <c r="J5820" s="1" t="b">
        <f>AND(ABS(Table1[[#This Row],[tar-out]])&gt;=$J$1,ABS(Table1[[#This Row],[tar-out]])&lt;$K$1)</f>
        <v>0</v>
      </c>
      <c r="K5820" s="1" t="b">
        <f>AND(ABS(Table1[[#This Row],[tar-out]])&gt;=$K$1,ABS(Table1[[#This Row],[tar-out]])&lt;$L$1)</f>
        <v>1</v>
      </c>
      <c r="L5820" s="1" t="b">
        <f>AND(ABS(Table1[[#This Row],[tar-out]])&gt;=$L$1,ABS(Table1[[#This Row],[tar-out]])&lt;$M$1)</f>
        <v>0</v>
      </c>
      <c r="M5820" s="1" t="b">
        <f>AND(ABS(Table1[[#This Row],[tar-out]])&gt;=$M$1,ABS(Table1[[#This Row],[tar-out]])&lt;$N$1)</f>
        <v>0</v>
      </c>
      <c r="N5820" s="1" t="b">
        <f>AND(ABS(Table1[[#This Row],[tar-out]])&gt;=$N$1,ABS(Table1[[#This Row],[tar-out]])&lt;$O$1)</f>
        <v>0</v>
      </c>
      <c r="O5820" s="1" t="b">
        <f>AND(ABS(Table1[[#This Row],[tar-out]])&gt;=$O$1,ABS(Table1[[#This Row],[tar-out]])&lt;$P$1)</f>
        <v>0</v>
      </c>
      <c r="P5820" s="1">
        <f>ROUND(Table1[[#This Row],[tar-out]],0)</f>
        <v>2</v>
      </c>
      <c r="Q5820" s="3">
        <v>5818</v>
      </c>
    </row>
    <row r="5821" spans="1:17" x14ac:dyDescent="0.25">
      <c r="A5821">
        <v>13</v>
      </c>
      <c r="B5821">
        <v>72</v>
      </c>
      <c r="C5821">
        <v>4.3076923076923102</v>
      </c>
      <c r="D5821">
        <v>2</v>
      </c>
      <c r="E5821">
        <v>28</v>
      </c>
      <c r="F5821">
        <v>10.5404782946359</v>
      </c>
      <c r="G5821">
        <v>6.2924222946167001</v>
      </c>
      <c r="H5821" s="1">
        <f>Table1[[#This Row],[target]]-Table1[[#This Row],[output]]</f>
        <v>4.2480560000191998</v>
      </c>
      <c r="I5821" s="1">
        <f>Table1[[#This Row],[tar-out]]*Table1[[#This Row],[tar-out]]</f>
        <v>18.045979779299124</v>
      </c>
      <c r="J5821" s="1" t="b">
        <f>AND(ABS(Table1[[#This Row],[tar-out]])&gt;=$J$1,ABS(Table1[[#This Row],[tar-out]])&lt;$K$1)</f>
        <v>0</v>
      </c>
      <c r="K5821" s="1" t="b">
        <f>AND(ABS(Table1[[#This Row],[tar-out]])&gt;=$K$1,ABS(Table1[[#This Row],[tar-out]])&lt;$L$1)</f>
        <v>0</v>
      </c>
      <c r="L5821" s="1" t="b">
        <f>AND(ABS(Table1[[#This Row],[tar-out]])&gt;=$L$1,ABS(Table1[[#This Row],[tar-out]])&lt;$M$1)</f>
        <v>1</v>
      </c>
      <c r="M5821" s="1" t="b">
        <f>AND(ABS(Table1[[#This Row],[tar-out]])&gt;=$M$1,ABS(Table1[[#This Row],[tar-out]])&lt;$N$1)</f>
        <v>0</v>
      </c>
      <c r="N5821" s="1" t="b">
        <f>AND(ABS(Table1[[#This Row],[tar-out]])&gt;=$N$1,ABS(Table1[[#This Row],[tar-out]])&lt;$O$1)</f>
        <v>0</v>
      </c>
      <c r="O5821" s="1" t="b">
        <f>AND(ABS(Table1[[#This Row],[tar-out]])&gt;=$O$1,ABS(Table1[[#This Row],[tar-out]])&lt;$P$1)</f>
        <v>0</v>
      </c>
      <c r="P5821" s="1">
        <f>ROUND(Table1[[#This Row],[tar-out]],0)</f>
        <v>4</v>
      </c>
      <c r="Q5821" s="2">
        <v>5819</v>
      </c>
    </row>
    <row r="5822" spans="1:17" x14ac:dyDescent="0.25">
      <c r="A5822">
        <v>13</v>
      </c>
      <c r="B5822">
        <v>72</v>
      </c>
      <c r="C5822">
        <v>4.3076923076923102</v>
      </c>
      <c r="D5822">
        <v>2</v>
      </c>
      <c r="E5822">
        <v>29</v>
      </c>
      <c r="F5822">
        <v>8.7252994011975993</v>
      </c>
      <c r="G5822">
        <v>6.2879533767700204</v>
      </c>
      <c r="H5822" s="1">
        <f>Table1[[#This Row],[target]]-Table1[[#This Row],[output]]</f>
        <v>2.4373460244275789</v>
      </c>
      <c r="I5822" s="1">
        <f>Table1[[#This Row],[tar-out]]*Table1[[#This Row],[tar-out]]</f>
        <v>5.9406556427929242</v>
      </c>
      <c r="J5822" s="1" t="b">
        <f>AND(ABS(Table1[[#This Row],[tar-out]])&gt;=$J$1,ABS(Table1[[#This Row],[tar-out]])&lt;$K$1)</f>
        <v>0</v>
      </c>
      <c r="K5822" s="1" t="b">
        <f>AND(ABS(Table1[[#This Row],[tar-out]])&gt;=$K$1,ABS(Table1[[#This Row],[tar-out]])&lt;$L$1)</f>
        <v>0</v>
      </c>
      <c r="L5822" s="1" t="b">
        <f>AND(ABS(Table1[[#This Row],[tar-out]])&gt;=$L$1,ABS(Table1[[#This Row],[tar-out]])&lt;$M$1)</f>
        <v>1</v>
      </c>
      <c r="M5822" s="1" t="b">
        <f>AND(ABS(Table1[[#This Row],[tar-out]])&gt;=$M$1,ABS(Table1[[#This Row],[tar-out]])&lt;$N$1)</f>
        <v>0</v>
      </c>
      <c r="N5822" s="1" t="b">
        <f>AND(ABS(Table1[[#This Row],[tar-out]])&gt;=$N$1,ABS(Table1[[#This Row],[tar-out]])&lt;$O$1)</f>
        <v>0</v>
      </c>
      <c r="O5822" s="1" t="b">
        <f>AND(ABS(Table1[[#This Row],[tar-out]])&gt;=$O$1,ABS(Table1[[#This Row],[tar-out]])&lt;$P$1)</f>
        <v>0</v>
      </c>
      <c r="P5822" s="1">
        <f>ROUND(Table1[[#This Row],[tar-out]],0)</f>
        <v>2</v>
      </c>
      <c r="Q5822" s="3">
        <v>5820</v>
      </c>
    </row>
    <row r="5823" spans="1:17" x14ac:dyDescent="0.25">
      <c r="A5823">
        <v>13</v>
      </c>
      <c r="B5823">
        <v>72</v>
      </c>
      <c r="C5823">
        <v>4.3076923076923102</v>
      </c>
      <c r="D5823">
        <v>2</v>
      </c>
      <c r="E5823">
        <v>103</v>
      </c>
      <c r="F5823">
        <v>7.5331914893617</v>
      </c>
      <c r="G5823">
        <v>6.08548879623413</v>
      </c>
      <c r="H5823" s="1">
        <f>Table1[[#This Row],[target]]-Table1[[#This Row],[output]]</f>
        <v>1.4477026931275701</v>
      </c>
      <c r="I5823" s="1">
        <f>Table1[[#This Row],[tar-out]]*Table1[[#This Row],[tar-out]]</f>
        <v>2.0958430876888192</v>
      </c>
      <c r="J5823" s="1" t="b">
        <f>AND(ABS(Table1[[#This Row],[tar-out]])&gt;=$J$1,ABS(Table1[[#This Row],[tar-out]])&lt;$K$1)</f>
        <v>0</v>
      </c>
      <c r="K5823" s="1" t="b">
        <f>AND(ABS(Table1[[#This Row],[tar-out]])&gt;=$K$1,ABS(Table1[[#This Row],[tar-out]])&lt;$L$1)</f>
        <v>1</v>
      </c>
      <c r="L5823" s="1" t="b">
        <f>AND(ABS(Table1[[#This Row],[tar-out]])&gt;=$L$1,ABS(Table1[[#This Row],[tar-out]])&lt;$M$1)</f>
        <v>0</v>
      </c>
      <c r="M5823" s="1" t="b">
        <f>AND(ABS(Table1[[#This Row],[tar-out]])&gt;=$M$1,ABS(Table1[[#This Row],[tar-out]])&lt;$N$1)</f>
        <v>0</v>
      </c>
      <c r="N5823" s="1" t="b">
        <f>AND(ABS(Table1[[#This Row],[tar-out]])&gt;=$N$1,ABS(Table1[[#This Row],[tar-out]])&lt;$O$1)</f>
        <v>0</v>
      </c>
      <c r="O5823" s="1" t="b">
        <f>AND(ABS(Table1[[#This Row],[tar-out]])&gt;=$O$1,ABS(Table1[[#This Row],[tar-out]])&lt;$P$1)</f>
        <v>0</v>
      </c>
      <c r="P5823" s="1">
        <f>ROUND(Table1[[#This Row],[tar-out]],0)</f>
        <v>1</v>
      </c>
      <c r="Q5823" s="2">
        <v>5821</v>
      </c>
    </row>
    <row r="5824" spans="1:17" x14ac:dyDescent="0.25">
      <c r="A5824">
        <v>13</v>
      </c>
      <c r="B5824">
        <v>72</v>
      </c>
      <c r="C5824">
        <v>4.3076923076923102</v>
      </c>
      <c r="D5824">
        <v>2</v>
      </c>
      <c r="E5824">
        <v>84</v>
      </c>
      <c r="F5824">
        <v>4.5467032967033001</v>
      </c>
      <c r="G5824">
        <v>6.1353354454040501</v>
      </c>
      <c r="H5824" s="1">
        <f>Table1[[#This Row],[target]]-Table1[[#This Row],[output]]</f>
        <v>-1.58863214870075</v>
      </c>
      <c r="I5824" s="1">
        <f>Table1[[#This Row],[tar-out]]*Table1[[#This Row],[tar-out]]</f>
        <v>2.5237521038855619</v>
      </c>
      <c r="J5824" s="1" t="b">
        <f>AND(ABS(Table1[[#This Row],[tar-out]])&gt;=$J$1,ABS(Table1[[#This Row],[tar-out]])&lt;$K$1)</f>
        <v>0</v>
      </c>
      <c r="K5824" s="1" t="b">
        <f>AND(ABS(Table1[[#This Row],[tar-out]])&gt;=$K$1,ABS(Table1[[#This Row],[tar-out]])&lt;$L$1)</f>
        <v>1</v>
      </c>
      <c r="L5824" s="1" t="b">
        <f>AND(ABS(Table1[[#This Row],[tar-out]])&gt;=$L$1,ABS(Table1[[#This Row],[tar-out]])&lt;$M$1)</f>
        <v>0</v>
      </c>
      <c r="M5824" s="1" t="b">
        <f>AND(ABS(Table1[[#This Row],[tar-out]])&gt;=$M$1,ABS(Table1[[#This Row],[tar-out]])&lt;$N$1)</f>
        <v>0</v>
      </c>
      <c r="N5824" s="1" t="b">
        <f>AND(ABS(Table1[[#This Row],[tar-out]])&gt;=$N$1,ABS(Table1[[#This Row],[tar-out]])&lt;$O$1)</f>
        <v>0</v>
      </c>
      <c r="O5824" s="1" t="b">
        <f>AND(ABS(Table1[[#This Row],[tar-out]])&gt;=$O$1,ABS(Table1[[#This Row],[tar-out]])&lt;$P$1)</f>
        <v>0</v>
      </c>
      <c r="P5824" s="1">
        <f>ROUND(Table1[[#This Row],[tar-out]],0)</f>
        <v>-2</v>
      </c>
      <c r="Q5824" s="3">
        <v>5822</v>
      </c>
    </row>
    <row r="5825" spans="1:17" x14ac:dyDescent="0.25">
      <c r="A5825">
        <v>13</v>
      </c>
      <c r="B5825">
        <v>72</v>
      </c>
      <c r="C5825">
        <v>4.3076923076923102</v>
      </c>
      <c r="D5825">
        <v>2</v>
      </c>
      <c r="E5825">
        <v>109</v>
      </c>
      <c r="F5825">
        <v>9.0765199161425603</v>
      </c>
      <c r="G5825">
        <v>6.0701241493225098</v>
      </c>
      <c r="H5825" s="1">
        <f>Table1[[#This Row],[target]]-Table1[[#This Row],[output]]</f>
        <v>3.0063957668200505</v>
      </c>
      <c r="I5825" s="1">
        <f>Table1[[#This Row],[tar-out]]*Table1[[#This Row],[tar-out]]</f>
        <v>9.0384155067535197</v>
      </c>
      <c r="J5825" s="1" t="b">
        <f>AND(ABS(Table1[[#This Row],[tar-out]])&gt;=$J$1,ABS(Table1[[#This Row],[tar-out]])&lt;$K$1)</f>
        <v>0</v>
      </c>
      <c r="K5825" s="1" t="b">
        <f>AND(ABS(Table1[[#This Row],[tar-out]])&gt;=$K$1,ABS(Table1[[#This Row],[tar-out]])&lt;$L$1)</f>
        <v>0</v>
      </c>
      <c r="L5825" s="1" t="b">
        <f>AND(ABS(Table1[[#This Row],[tar-out]])&gt;=$L$1,ABS(Table1[[#This Row],[tar-out]])&lt;$M$1)</f>
        <v>1</v>
      </c>
      <c r="M5825" s="1" t="b">
        <f>AND(ABS(Table1[[#This Row],[tar-out]])&gt;=$M$1,ABS(Table1[[#This Row],[tar-out]])&lt;$N$1)</f>
        <v>0</v>
      </c>
      <c r="N5825" s="1" t="b">
        <f>AND(ABS(Table1[[#This Row],[tar-out]])&gt;=$N$1,ABS(Table1[[#This Row],[tar-out]])&lt;$O$1)</f>
        <v>0</v>
      </c>
      <c r="O5825" s="1" t="b">
        <f>AND(ABS(Table1[[#This Row],[tar-out]])&gt;=$O$1,ABS(Table1[[#This Row],[tar-out]])&lt;$P$1)</f>
        <v>0</v>
      </c>
      <c r="P5825" s="1">
        <f>ROUND(Table1[[#This Row],[tar-out]],0)</f>
        <v>3</v>
      </c>
      <c r="Q5825" s="2">
        <v>5823</v>
      </c>
    </row>
    <row r="5826" spans="1:17" x14ac:dyDescent="0.25">
      <c r="A5826">
        <v>13</v>
      </c>
      <c r="B5826">
        <v>72</v>
      </c>
      <c r="C5826">
        <v>4.3076923076923102</v>
      </c>
      <c r="D5826">
        <v>2</v>
      </c>
      <c r="E5826">
        <v>128</v>
      </c>
      <c r="F5826">
        <v>7.3265682656826598</v>
      </c>
      <c r="G5826">
        <v>6.0460739135742196</v>
      </c>
      <c r="H5826" s="1">
        <f>Table1[[#This Row],[target]]-Table1[[#This Row],[output]]</f>
        <v>1.2804943521084402</v>
      </c>
      <c r="I5826" s="1">
        <f>Table1[[#This Row],[tar-out]]*Table1[[#This Row],[tar-out]]</f>
        <v>1.6396657857816141</v>
      </c>
      <c r="J5826" s="1" t="b">
        <f>AND(ABS(Table1[[#This Row],[tar-out]])&gt;=$J$1,ABS(Table1[[#This Row],[tar-out]])&lt;$K$1)</f>
        <v>0</v>
      </c>
      <c r="K5826" s="1" t="b">
        <f>AND(ABS(Table1[[#This Row],[tar-out]])&gt;=$K$1,ABS(Table1[[#This Row],[tar-out]])&lt;$L$1)</f>
        <v>1</v>
      </c>
      <c r="L5826" s="1" t="b">
        <f>AND(ABS(Table1[[#This Row],[tar-out]])&gt;=$L$1,ABS(Table1[[#This Row],[tar-out]])&lt;$M$1)</f>
        <v>0</v>
      </c>
      <c r="M5826" s="1" t="b">
        <f>AND(ABS(Table1[[#This Row],[tar-out]])&gt;=$M$1,ABS(Table1[[#This Row],[tar-out]])&lt;$N$1)</f>
        <v>0</v>
      </c>
      <c r="N5826" s="1" t="b">
        <f>AND(ABS(Table1[[#This Row],[tar-out]])&gt;=$N$1,ABS(Table1[[#This Row],[tar-out]])&lt;$O$1)</f>
        <v>0</v>
      </c>
      <c r="O5826" s="1" t="b">
        <f>AND(ABS(Table1[[#This Row],[tar-out]])&gt;=$O$1,ABS(Table1[[#This Row],[tar-out]])&lt;$P$1)</f>
        <v>0</v>
      </c>
      <c r="P5826" s="1">
        <f>ROUND(Table1[[#This Row],[tar-out]],0)</f>
        <v>1</v>
      </c>
      <c r="Q5826" s="3">
        <v>5824</v>
      </c>
    </row>
    <row r="5827" spans="1:17" x14ac:dyDescent="0.25">
      <c r="A5827">
        <v>13</v>
      </c>
      <c r="B5827">
        <v>72</v>
      </c>
      <c r="C5827">
        <v>4.3076923076923102</v>
      </c>
      <c r="D5827">
        <v>2</v>
      </c>
      <c r="E5827">
        <v>53</v>
      </c>
      <c r="F5827">
        <v>8.1440144014401401</v>
      </c>
      <c r="G5827">
        <v>6.2166647911071804</v>
      </c>
      <c r="H5827" s="1">
        <f>Table1[[#This Row],[target]]-Table1[[#This Row],[output]]</f>
        <v>1.9273496103329597</v>
      </c>
      <c r="I5827" s="1">
        <f>Table1[[#This Row],[tar-out]]*Table1[[#This Row],[tar-out]]</f>
        <v>3.7146765204506118</v>
      </c>
      <c r="J5827" s="1" t="b">
        <f>AND(ABS(Table1[[#This Row],[tar-out]])&gt;=$J$1,ABS(Table1[[#This Row],[tar-out]])&lt;$K$1)</f>
        <v>0</v>
      </c>
      <c r="K5827" s="1" t="b">
        <f>AND(ABS(Table1[[#This Row],[tar-out]])&gt;=$K$1,ABS(Table1[[#This Row],[tar-out]])&lt;$L$1)</f>
        <v>1</v>
      </c>
      <c r="L5827" s="1" t="b">
        <f>AND(ABS(Table1[[#This Row],[tar-out]])&gt;=$L$1,ABS(Table1[[#This Row],[tar-out]])&lt;$M$1)</f>
        <v>0</v>
      </c>
      <c r="M5827" s="1" t="b">
        <f>AND(ABS(Table1[[#This Row],[tar-out]])&gt;=$M$1,ABS(Table1[[#This Row],[tar-out]])&lt;$N$1)</f>
        <v>0</v>
      </c>
      <c r="N5827" s="1" t="b">
        <f>AND(ABS(Table1[[#This Row],[tar-out]])&gt;=$N$1,ABS(Table1[[#This Row],[tar-out]])&lt;$O$1)</f>
        <v>0</v>
      </c>
      <c r="O5827" s="1" t="b">
        <f>AND(ABS(Table1[[#This Row],[tar-out]])&gt;=$O$1,ABS(Table1[[#This Row],[tar-out]])&lt;$P$1)</f>
        <v>0</v>
      </c>
      <c r="P5827" s="1">
        <f>ROUND(Table1[[#This Row],[tar-out]],0)</f>
        <v>2</v>
      </c>
      <c r="Q5827" s="2">
        <v>5825</v>
      </c>
    </row>
    <row r="5828" spans="1:17" x14ac:dyDescent="0.25">
      <c r="A5828">
        <v>13</v>
      </c>
      <c r="B5828">
        <v>72</v>
      </c>
      <c r="C5828">
        <v>4.3076923076923102</v>
      </c>
      <c r="D5828">
        <v>2</v>
      </c>
      <c r="E5828">
        <v>40</v>
      </c>
      <c r="F5828">
        <v>8.3459953856295304</v>
      </c>
      <c r="G5828">
        <v>6.2507700920104998</v>
      </c>
      <c r="H5828" s="1">
        <f>Table1[[#This Row],[target]]-Table1[[#This Row],[output]]</f>
        <v>2.0952252936190305</v>
      </c>
      <c r="I5828" s="1">
        <f>Table1[[#This Row],[tar-out]]*Table1[[#This Row],[tar-out]]</f>
        <v>4.3899690310209527</v>
      </c>
      <c r="J5828" s="1" t="b">
        <f>AND(ABS(Table1[[#This Row],[tar-out]])&gt;=$J$1,ABS(Table1[[#This Row],[tar-out]])&lt;$K$1)</f>
        <v>0</v>
      </c>
      <c r="K5828" s="1" t="b">
        <f>AND(ABS(Table1[[#This Row],[tar-out]])&gt;=$K$1,ABS(Table1[[#This Row],[tar-out]])&lt;$L$1)</f>
        <v>0</v>
      </c>
      <c r="L5828" s="1" t="b">
        <f>AND(ABS(Table1[[#This Row],[tar-out]])&gt;=$L$1,ABS(Table1[[#This Row],[tar-out]])&lt;$M$1)</f>
        <v>1</v>
      </c>
      <c r="M5828" s="1" t="b">
        <f>AND(ABS(Table1[[#This Row],[tar-out]])&gt;=$M$1,ABS(Table1[[#This Row],[tar-out]])&lt;$N$1)</f>
        <v>0</v>
      </c>
      <c r="N5828" s="1" t="b">
        <f>AND(ABS(Table1[[#This Row],[tar-out]])&gt;=$N$1,ABS(Table1[[#This Row],[tar-out]])&lt;$O$1)</f>
        <v>0</v>
      </c>
      <c r="O5828" s="1" t="b">
        <f>AND(ABS(Table1[[#This Row],[tar-out]])&gt;=$O$1,ABS(Table1[[#This Row],[tar-out]])&lt;$P$1)</f>
        <v>0</v>
      </c>
      <c r="P5828" s="1">
        <f>ROUND(Table1[[#This Row],[tar-out]],0)</f>
        <v>2</v>
      </c>
      <c r="Q5828" s="3">
        <v>5826</v>
      </c>
    </row>
    <row r="5829" spans="1:17" x14ac:dyDescent="0.25">
      <c r="A5829">
        <v>13</v>
      </c>
      <c r="B5829">
        <v>72</v>
      </c>
      <c r="C5829">
        <v>4.3076923076923102</v>
      </c>
      <c r="D5829">
        <v>2</v>
      </c>
      <c r="E5829">
        <v>32</v>
      </c>
      <c r="F5829">
        <v>7.7638000935599596</v>
      </c>
      <c r="G5829">
        <v>6.2745466232299796</v>
      </c>
      <c r="H5829" s="1">
        <f>Table1[[#This Row],[target]]-Table1[[#This Row],[output]]</f>
        <v>1.48925347032998</v>
      </c>
      <c r="I5829" s="1">
        <f>Table1[[#This Row],[tar-out]]*Table1[[#This Row],[tar-out]]</f>
        <v>2.2178758988898886</v>
      </c>
      <c r="J5829" s="1" t="b">
        <f>AND(ABS(Table1[[#This Row],[tar-out]])&gt;=$J$1,ABS(Table1[[#This Row],[tar-out]])&lt;$K$1)</f>
        <v>0</v>
      </c>
      <c r="K5829" s="1" t="b">
        <f>AND(ABS(Table1[[#This Row],[tar-out]])&gt;=$K$1,ABS(Table1[[#This Row],[tar-out]])&lt;$L$1)</f>
        <v>1</v>
      </c>
      <c r="L5829" s="1" t="b">
        <f>AND(ABS(Table1[[#This Row],[tar-out]])&gt;=$L$1,ABS(Table1[[#This Row],[tar-out]])&lt;$M$1)</f>
        <v>0</v>
      </c>
      <c r="M5829" s="1" t="b">
        <f>AND(ABS(Table1[[#This Row],[tar-out]])&gt;=$M$1,ABS(Table1[[#This Row],[tar-out]])&lt;$N$1)</f>
        <v>0</v>
      </c>
      <c r="N5829" s="1" t="b">
        <f>AND(ABS(Table1[[#This Row],[tar-out]])&gt;=$N$1,ABS(Table1[[#This Row],[tar-out]])&lt;$O$1)</f>
        <v>0</v>
      </c>
      <c r="O5829" s="1" t="b">
        <f>AND(ABS(Table1[[#This Row],[tar-out]])&gt;=$O$1,ABS(Table1[[#This Row],[tar-out]])&lt;$P$1)</f>
        <v>0</v>
      </c>
      <c r="P5829" s="1">
        <f>ROUND(Table1[[#This Row],[tar-out]],0)</f>
        <v>1</v>
      </c>
      <c r="Q5829" s="2">
        <v>5827</v>
      </c>
    </row>
    <row r="5830" spans="1:17" x14ac:dyDescent="0.25">
      <c r="A5830">
        <v>13</v>
      </c>
      <c r="B5830">
        <v>72</v>
      </c>
      <c r="C5830">
        <v>4.3076923076923102</v>
      </c>
      <c r="D5830">
        <v>2</v>
      </c>
      <c r="E5830">
        <v>74</v>
      </c>
      <c r="F5830">
        <v>10.182618723136599</v>
      </c>
      <c r="G5830">
        <v>6.1615705490112296</v>
      </c>
      <c r="H5830" s="1">
        <f>Table1[[#This Row],[target]]-Table1[[#This Row],[output]]</f>
        <v>4.0210481741253696</v>
      </c>
      <c r="I5830" s="1">
        <f>Table1[[#This Row],[tar-out]]*Table1[[#This Row],[tar-out]]</f>
        <v>16.16882841863697</v>
      </c>
      <c r="J5830" s="1" t="b">
        <f>AND(ABS(Table1[[#This Row],[tar-out]])&gt;=$J$1,ABS(Table1[[#This Row],[tar-out]])&lt;$K$1)</f>
        <v>0</v>
      </c>
      <c r="K5830" s="1" t="b">
        <f>AND(ABS(Table1[[#This Row],[tar-out]])&gt;=$K$1,ABS(Table1[[#This Row],[tar-out]])&lt;$L$1)</f>
        <v>0</v>
      </c>
      <c r="L5830" s="1" t="b">
        <f>AND(ABS(Table1[[#This Row],[tar-out]])&gt;=$L$1,ABS(Table1[[#This Row],[tar-out]])&lt;$M$1)</f>
        <v>1</v>
      </c>
      <c r="M5830" s="1" t="b">
        <f>AND(ABS(Table1[[#This Row],[tar-out]])&gt;=$M$1,ABS(Table1[[#This Row],[tar-out]])&lt;$N$1)</f>
        <v>0</v>
      </c>
      <c r="N5830" s="1" t="b">
        <f>AND(ABS(Table1[[#This Row],[tar-out]])&gt;=$N$1,ABS(Table1[[#This Row],[tar-out]])&lt;$O$1)</f>
        <v>0</v>
      </c>
      <c r="O5830" s="1" t="b">
        <f>AND(ABS(Table1[[#This Row],[tar-out]])&gt;=$O$1,ABS(Table1[[#This Row],[tar-out]])&lt;$P$1)</f>
        <v>0</v>
      </c>
      <c r="P5830" s="1">
        <f>ROUND(Table1[[#This Row],[tar-out]],0)</f>
        <v>4</v>
      </c>
      <c r="Q5830" s="3">
        <v>5828</v>
      </c>
    </row>
    <row r="5831" spans="1:17" x14ac:dyDescent="0.25">
      <c r="A5831">
        <v>13</v>
      </c>
      <c r="B5831">
        <v>72</v>
      </c>
      <c r="C5831">
        <v>4.3076923076923102</v>
      </c>
      <c r="D5831">
        <v>2</v>
      </c>
      <c r="E5831">
        <v>64</v>
      </c>
      <c r="F5831">
        <v>10.835864186998799</v>
      </c>
      <c r="G5831">
        <v>6.18780612945557</v>
      </c>
      <c r="H5831" s="1">
        <f>Table1[[#This Row],[target]]-Table1[[#This Row],[output]]</f>
        <v>4.6480580575432295</v>
      </c>
      <c r="I5831" s="1">
        <f>Table1[[#This Row],[tar-out]]*Table1[[#This Row],[tar-out]]</f>
        <v>21.604443706292539</v>
      </c>
      <c r="J5831" s="1" t="b">
        <f>AND(ABS(Table1[[#This Row],[tar-out]])&gt;=$J$1,ABS(Table1[[#This Row],[tar-out]])&lt;$K$1)</f>
        <v>0</v>
      </c>
      <c r="K5831" s="1" t="b">
        <f>AND(ABS(Table1[[#This Row],[tar-out]])&gt;=$K$1,ABS(Table1[[#This Row],[tar-out]])&lt;$L$1)</f>
        <v>0</v>
      </c>
      <c r="L5831" s="1" t="b">
        <f>AND(ABS(Table1[[#This Row],[tar-out]])&gt;=$L$1,ABS(Table1[[#This Row],[tar-out]])&lt;$M$1)</f>
        <v>1</v>
      </c>
      <c r="M5831" s="1" t="b">
        <f>AND(ABS(Table1[[#This Row],[tar-out]])&gt;=$M$1,ABS(Table1[[#This Row],[tar-out]])&lt;$N$1)</f>
        <v>0</v>
      </c>
      <c r="N5831" s="1" t="b">
        <f>AND(ABS(Table1[[#This Row],[tar-out]])&gt;=$N$1,ABS(Table1[[#This Row],[tar-out]])&lt;$O$1)</f>
        <v>0</v>
      </c>
      <c r="O5831" s="1" t="b">
        <f>AND(ABS(Table1[[#This Row],[tar-out]])&gt;=$O$1,ABS(Table1[[#This Row],[tar-out]])&lt;$P$1)</f>
        <v>0</v>
      </c>
      <c r="P5831" s="1">
        <f>ROUND(Table1[[#This Row],[tar-out]],0)</f>
        <v>5</v>
      </c>
      <c r="Q5831" s="2">
        <v>5829</v>
      </c>
    </row>
    <row r="5832" spans="1:17" x14ac:dyDescent="0.25">
      <c r="A5832">
        <v>13</v>
      </c>
      <c r="B5832">
        <v>72</v>
      </c>
      <c r="C5832">
        <v>4.3076923076923102</v>
      </c>
      <c r="D5832">
        <v>2</v>
      </c>
      <c r="E5832">
        <v>34</v>
      </c>
      <c r="F5832">
        <v>8.9502035607947992</v>
      </c>
      <c r="G5832">
        <v>6.2665114402770996</v>
      </c>
      <c r="H5832" s="1">
        <f>Table1[[#This Row],[target]]-Table1[[#This Row],[output]]</f>
        <v>2.6836921205176996</v>
      </c>
      <c r="I5832" s="1">
        <f>Table1[[#This Row],[tar-out]]*Table1[[#This Row],[tar-out]]</f>
        <v>7.2022033977287867</v>
      </c>
      <c r="J5832" s="1" t="b">
        <f>AND(ABS(Table1[[#This Row],[tar-out]])&gt;=$J$1,ABS(Table1[[#This Row],[tar-out]])&lt;$K$1)</f>
        <v>0</v>
      </c>
      <c r="K5832" s="1" t="b">
        <f>AND(ABS(Table1[[#This Row],[tar-out]])&gt;=$K$1,ABS(Table1[[#This Row],[tar-out]])&lt;$L$1)</f>
        <v>0</v>
      </c>
      <c r="L5832" s="1" t="b">
        <f>AND(ABS(Table1[[#This Row],[tar-out]])&gt;=$L$1,ABS(Table1[[#This Row],[tar-out]])&lt;$M$1)</f>
        <v>1</v>
      </c>
      <c r="M5832" s="1" t="b">
        <f>AND(ABS(Table1[[#This Row],[tar-out]])&gt;=$M$1,ABS(Table1[[#This Row],[tar-out]])&lt;$N$1)</f>
        <v>0</v>
      </c>
      <c r="N5832" s="1" t="b">
        <f>AND(ABS(Table1[[#This Row],[tar-out]])&gt;=$N$1,ABS(Table1[[#This Row],[tar-out]])&lt;$O$1)</f>
        <v>0</v>
      </c>
      <c r="O5832" s="1" t="b">
        <f>AND(ABS(Table1[[#This Row],[tar-out]])&gt;=$O$1,ABS(Table1[[#This Row],[tar-out]])&lt;$P$1)</f>
        <v>0</v>
      </c>
      <c r="P5832" s="1">
        <f>ROUND(Table1[[#This Row],[tar-out]],0)</f>
        <v>3</v>
      </c>
      <c r="Q5832" s="3">
        <v>5830</v>
      </c>
    </row>
    <row r="5833" spans="1:17" x14ac:dyDescent="0.25">
      <c r="A5833">
        <v>13</v>
      </c>
      <c r="B5833">
        <v>72</v>
      </c>
      <c r="C5833">
        <v>4.3076923076923102</v>
      </c>
      <c r="D5833">
        <v>2</v>
      </c>
      <c r="E5833">
        <v>19</v>
      </c>
      <c r="F5833">
        <v>11.6885779047994</v>
      </c>
      <c r="G5833">
        <v>6.3326430320739702</v>
      </c>
      <c r="H5833" s="1">
        <f>Table1[[#This Row],[target]]-Table1[[#This Row],[output]]</f>
        <v>5.3559348727254301</v>
      </c>
      <c r="I5833" s="1">
        <f>Table1[[#This Row],[tar-out]]*Table1[[#This Row],[tar-out]]</f>
        <v>28.68603836087637</v>
      </c>
      <c r="J5833" s="1" t="b">
        <f>AND(ABS(Table1[[#This Row],[tar-out]])&gt;=$J$1,ABS(Table1[[#This Row],[tar-out]])&lt;$K$1)</f>
        <v>0</v>
      </c>
      <c r="K5833" s="1" t="b">
        <f>AND(ABS(Table1[[#This Row],[tar-out]])&gt;=$K$1,ABS(Table1[[#This Row],[tar-out]])&lt;$L$1)</f>
        <v>0</v>
      </c>
      <c r="L5833" s="1" t="b">
        <f>AND(ABS(Table1[[#This Row],[tar-out]])&gt;=$L$1,ABS(Table1[[#This Row],[tar-out]])&lt;$M$1)</f>
        <v>0</v>
      </c>
      <c r="M5833" s="1" t="b">
        <f>AND(ABS(Table1[[#This Row],[tar-out]])&gt;=$M$1,ABS(Table1[[#This Row],[tar-out]])&lt;$N$1)</f>
        <v>1</v>
      </c>
      <c r="N5833" s="1" t="b">
        <f>AND(ABS(Table1[[#This Row],[tar-out]])&gt;=$N$1,ABS(Table1[[#This Row],[tar-out]])&lt;$O$1)</f>
        <v>0</v>
      </c>
      <c r="O5833" s="1" t="b">
        <f>AND(ABS(Table1[[#This Row],[tar-out]])&gt;=$O$1,ABS(Table1[[#This Row],[tar-out]])&lt;$P$1)</f>
        <v>0</v>
      </c>
      <c r="P5833" s="1">
        <f>ROUND(Table1[[#This Row],[tar-out]],0)</f>
        <v>5</v>
      </c>
      <c r="Q5833" s="2">
        <v>5831</v>
      </c>
    </row>
    <row r="5834" spans="1:17" x14ac:dyDescent="0.25">
      <c r="A5834">
        <v>13</v>
      </c>
      <c r="B5834">
        <v>72</v>
      </c>
      <c r="C5834">
        <v>4.3076923076923102</v>
      </c>
      <c r="D5834">
        <v>2</v>
      </c>
      <c r="E5834">
        <v>35</v>
      </c>
      <c r="F5834">
        <v>10.345707528249999</v>
      </c>
      <c r="G5834">
        <v>6.2638878822326696</v>
      </c>
      <c r="H5834" s="1">
        <f>Table1[[#This Row],[target]]-Table1[[#This Row],[output]]</f>
        <v>4.0818196460173297</v>
      </c>
      <c r="I5834" s="1">
        <f>Table1[[#This Row],[tar-out]]*Table1[[#This Row],[tar-out]]</f>
        <v>16.66125162261304</v>
      </c>
      <c r="J5834" s="1" t="b">
        <f>AND(ABS(Table1[[#This Row],[tar-out]])&gt;=$J$1,ABS(Table1[[#This Row],[tar-out]])&lt;$K$1)</f>
        <v>0</v>
      </c>
      <c r="K5834" s="1" t="b">
        <f>AND(ABS(Table1[[#This Row],[tar-out]])&gt;=$K$1,ABS(Table1[[#This Row],[tar-out]])&lt;$L$1)</f>
        <v>0</v>
      </c>
      <c r="L5834" s="1" t="b">
        <f>AND(ABS(Table1[[#This Row],[tar-out]])&gt;=$L$1,ABS(Table1[[#This Row],[tar-out]])&lt;$M$1)</f>
        <v>1</v>
      </c>
      <c r="M5834" s="1" t="b">
        <f>AND(ABS(Table1[[#This Row],[tar-out]])&gt;=$M$1,ABS(Table1[[#This Row],[tar-out]])&lt;$N$1)</f>
        <v>0</v>
      </c>
      <c r="N5834" s="1" t="b">
        <f>AND(ABS(Table1[[#This Row],[tar-out]])&gt;=$N$1,ABS(Table1[[#This Row],[tar-out]])&lt;$O$1)</f>
        <v>0</v>
      </c>
      <c r="O5834" s="1" t="b">
        <f>AND(ABS(Table1[[#This Row],[tar-out]])&gt;=$O$1,ABS(Table1[[#This Row],[tar-out]])&lt;$P$1)</f>
        <v>0</v>
      </c>
      <c r="P5834" s="1">
        <f>ROUND(Table1[[#This Row],[tar-out]],0)</f>
        <v>4</v>
      </c>
      <c r="Q5834" s="3">
        <v>5832</v>
      </c>
    </row>
    <row r="5835" spans="1:17" x14ac:dyDescent="0.25">
      <c r="A5835">
        <v>13</v>
      </c>
      <c r="B5835">
        <v>72</v>
      </c>
      <c r="C5835">
        <v>4.3076923076923102</v>
      </c>
      <c r="D5835">
        <v>2</v>
      </c>
      <c r="E5835">
        <v>20</v>
      </c>
      <c r="F5835">
        <v>9.8454817027632604</v>
      </c>
      <c r="G5835">
        <v>6.3281741142272896</v>
      </c>
      <c r="H5835" s="1">
        <f>Table1[[#This Row],[target]]-Table1[[#This Row],[output]]</f>
        <v>3.5173075885359708</v>
      </c>
      <c r="I5835" s="1">
        <f>Table1[[#This Row],[tar-out]]*Table1[[#This Row],[tar-out]]</f>
        <v>12.371452672372726</v>
      </c>
      <c r="J5835" s="1" t="b">
        <f>AND(ABS(Table1[[#This Row],[tar-out]])&gt;=$J$1,ABS(Table1[[#This Row],[tar-out]])&lt;$K$1)</f>
        <v>0</v>
      </c>
      <c r="K5835" s="1" t="b">
        <f>AND(ABS(Table1[[#This Row],[tar-out]])&gt;=$K$1,ABS(Table1[[#This Row],[tar-out]])&lt;$L$1)</f>
        <v>0</v>
      </c>
      <c r="L5835" s="1" t="b">
        <f>AND(ABS(Table1[[#This Row],[tar-out]])&gt;=$L$1,ABS(Table1[[#This Row],[tar-out]])&lt;$M$1)</f>
        <v>1</v>
      </c>
      <c r="M5835" s="1" t="b">
        <f>AND(ABS(Table1[[#This Row],[tar-out]])&gt;=$M$1,ABS(Table1[[#This Row],[tar-out]])&lt;$N$1)</f>
        <v>0</v>
      </c>
      <c r="N5835" s="1" t="b">
        <f>AND(ABS(Table1[[#This Row],[tar-out]])&gt;=$N$1,ABS(Table1[[#This Row],[tar-out]])&lt;$O$1)</f>
        <v>0</v>
      </c>
      <c r="O5835" s="1" t="b">
        <f>AND(ABS(Table1[[#This Row],[tar-out]])&gt;=$O$1,ABS(Table1[[#This Row],[tar-out]])&lt;$P$1)</f>
        <v>0</v>
      </c>
      <c r="P5835" s="1">
        <f>ROUND(Table1[[#This Row],[tar-out]],0)</f>
        <v>4</v>
      </c>
      <c r="Q5835" s="2">
        <v>5833</v>
      </c>
    </row>
    <row r="5836" spans="1:17" x14ac:dyDescent="0.25">
      <c r="A5836">
        <v>13</v>
      </c>
      <c r="B5836">
        <v>72</v>
      </c>
      <c r="C5836">
        <v>4.3076923076923102</v>
      </c>
      <c r="D5836">
        <v>2</v>
      </c>
      <c r="E5836">
        <v>67</v>
      </c>
      <c r="F5836">
        <v>6.8922369765066396</v>
      </c>
      <c r="G5836">
        <v>6.1799354553222701</v>
      </c>
      <c r="H5836" s="1">
        <f>Table1[[#This Row],[target]]-Table1[[#This Row],[output]]</f>
        <v>0.71230152118436951</v>
      </c>
      <c r="I5836" s="1">
        <f>Table1[[#This Row],[tar-out]]*Table1[[#This Row],[tar-out]]</f>
        <v>0.50737345708156678</v>
      </c>
      <c r="J5836" s="1" t="b">
        <f>AND(ABS(Table1[[#This Row],[tar-out]])&gt;=$J$1,ABS(Table1[[#This Row],[tar-out]])&lt;$K$1)</f>
        <v>1</v>
      </c>
      <c r="K5836" s="1" t="b">
        <f>AND(ABS(Table1[[#This Row],[tar-out]])&gt;=$K$1,ABS(Table1[[#This Row],[tar-out]])&lt;$L$1)</f>
        <v>0</v>
      </c>
      <c r="L5836" s="1" t="b">
        <f>AND(ABS(Table1[[#This Row],[tar-out]])&gt;=$L$1,ABS(Table1[[#This Row],[tar-out]])&lt;$M$1)</f>
        <v>0</v>
      </c>
      <c r="M5836" s="1" t="b">
        <f>AND(ABS(Table1[[#This Row],[tar-out]])&gt;=$M$1,ABS(Table1[[#This Row],[tar-out]])&lt;$N$1)</f>
        <v>0</v>
      </c>
      <c r="N5836" s="1" t="b">
        <f>AND(ABS(Table1[[#This Row],[tar-out]])&gt;=$N$1,ABS(Table1[[#This Row],[tar-out]])&lt;$O$1)</f>
        <v>0</v>
      </c>
      <c r="O5836" s="1" t="b">
        <f>AND(ABS(Table1[[#This Row],[tar-out]])&gt;=$O$1,ABS(Table1[[#This Row],[tar-out]])&lt;$P$1)</f>
        <v>0</v>
      </c>
      <c r="P5836" s="1">
        <f>ROUND(Table1[[#This Row],[tar-out]],0)</f>
        <v>1</v>
      </c>
      <c r="Q5836" s="3">
        <v>5834</v>
      </c>
    </row>
    <row r="5837" spans="1:17" x14ac:dyDescent="0.25">
      <c r="A5837">
        <v>13</v>
      </c>
      <c r="B5837">
        <v>72</v>
      </c>
      <c r="C5837">
        <v>4.3076923076923102</v>
      </c>
      <c r="D5837">
        <v>2</v>
      </c>
      <c r="E5837">
        <v>83</v>
      </c>
      <c r="F5837">
        <v>8.6018662519440099</v>
      </c>
      <c r="G5837">
        <v>6.1379590034484899</v>
      </c>
      <c r="H5837" s="1">
        <f>Table1[[#This Row],[target]]-Table1[[#This Row],[output]]</f>
        <v>2.46390724849552</v>
      </c>
      <c r="I5837" s="1">
        <f>Table1[[#This Row],[tar-out]]*Table1[[#This Row],[tar-out]]</f>
        <v>6.0708389291887643</v>
      </c>
      <c r="J5837" s="1" t="b">
        <f>AND(ABS(Table1[[#This Row],[tar-out]])&gt;=$J$1,ABS(Table1[[#This Row],[tar-out]])&lt;$K$1)</f>
        <v>0</v>
      </c>
      <c r="K5837" s="1" t="b">
        <f>AND(ABS(Table1[[#This Row],[tar-out]])&gt;=$K$1,ABS(Table1[[#This Row],[tar-out]])&lt;$L$1)</f>
        <v>0</v>
      </c>
      <c r="L5837" s="1" t="b">
        <f>AND(ABS(Table1[[#This Row],[tar-out]])&gt;=$L$1,ABS(Table1[[#This Row],[tar-out]])&lt;$M$1)</f>
        <v>1</v>
      </c>
      <c r="M5837" s="1" t="b">
        <f>AND(ABS(Table1[[#This Row],[tar-out]])&gt;=$M$1,ABS(Table1[[#This Row],[tar-out]])&lt;$N$1)</f>
        <v>0</v>
      </c>
      <c r="N5837" s="1" t="b">
        <f>AND(ABS(Table1[[#This Row],[tar-out]])&gt;=$N$1,ABS(Table1[[#This Row],[tar-out]])&lt;$O$1)</f>
        <v>0</v>
      </c>
      <c r="O5837" s="1" t="b">
        <f>AND(ABS(Table1[[#This Row],[tar-out]])&gt;=$O$1,ABS(Table1[[#This Row],[tar-out]])&lt;$P$1)</f>
        <v>0</v>
      </c>
      <c r="P5837" s="1">
        <f>ROUND(Table1[[#This Row],[tar-out]],0)</f>
        <v>2</v>
      </c>
      <c r="Q5837" s="2">
        <v>5835</v>
      </c>
    </row>
    <row r="5838" spans="1:17" x14ac:dyDescent="0.25">
      <c r="A5838">
        <v>13</v>
      </c>
      <c r="B5838">
        <v>72</v>
      </c>
      <c r="C5838">
        <v>4.3076923076923102</v>
      </c>
      <c r="D5838">
        <v>2</v>
      </c>
      <c r="E5838">
        <v>44</v>
      </c>
      <c r="F5838">
        <v>9.3232793102426594</v>
      </c>
      <c r="G5838">
        <v>6.2402763366699201</v>
      </c>
      <c r="H5838" s="1">
        <f>Table1[[#This Row],[target]]-Table1[[#This Row],[output]]</f>
        <v>3.0830029735727393</v>
      </c>
      <c r="I5838" s="1">
        <f>Table1[[#This Row],[tar-out]]*Table1[[#This Row],[tar-out]]</f>
        <v>9.5049073350583537</v>
      </c>
      <c r="J5838" s="1" t="b">
        <f>AND(ABS(Table1[[#This Row],[tar-out]])&gt;=$J$1,ABS(Table1[[#This Row],[tar-out]])&lt;$K$1)</f>
        <v>0</v>
      </c>
      <c r="K5838" s="1" t="b">
        <f>AND(ABS(Table1[[#This Row],[tar-out]])&gt;=$K$1,ABS(Table1[[#This Row],[tar-out]])&lt;$L$1)</f>
        <v>0</v>
      </c>
      <c r="L5838" s="1" t="b">
        <f>AND(ABS(Table1[[#This Row],[tar-out]])&gt;=$L$1,ABS(Table1[[#This Row],[tar-out]])&lt;$M$1)</f>
        <v>1</v>
      </c>
      <c r="M5838" s="1" t="b">
        <f>AND(ABS(Table1[[#This Row],[tar-out]])&gt;=$M$1,ABS(Table1[[#This Row],[tar-out]])&lt;$N$1)</f>
        <v>0</v>
      </c>
      <c r="N5838" s="1" t="b">
        <f>AND(ABS(Table1[[#This Row],[tar-out]])&gt;=$N$1,ABS(Table1[[#This Row],[tar-out]])&lt;$O$1)</f>
        <v>0</v>
      </c>
      <c r="O5838" s="1" t="b">
        <f>AND(ABS(Table1[[#This Row],[tar-out]])&gt;=$O$1,ABS(Table1[[#This Row],[tar-out]])&lt;$P$1)</f>
        <v>0</v>
      </c>
      <c r="P5838" s="1">
        <f>ROUND(Table1[[#This Row],[tar-out]],0)</f>
        <v>3</v>
      </c>
      <c r="Q5838" s="3">
        <v>5836</v>
      </c>
    </row>
    <row r="5839" spans="1:17" x14ac:dyDescent="0.25">
      <c r="A5839">
        <v>13</v>
      </c>
      <c r="B5839">
        <v>72</v>
      </c>
      <c r="C5839">
        <v>4.3076923076923102</v>
      </c>
      <c r="D5839">
        <v>2</v>
      </c>
      <c r="E5839">
        <v>68</v>
      </c>
      <c r="F5839">
        <v>7.7034534534534496</v>
      </c>
      <c r="G5839">
        <v>6.1773118972778303</v>
      </c>
      <c r="H5839" s="1">
        <f>Table1[[#This Row],[target]]-Table1[[#This Row],[output]]</f>
        <v>1.5261415561756193</v>
      </c>
      <c r="I5839" s="1">
        <f>Table1[[#This Row],[tar-out]]*Table1[[#This Row],[tar-out]]</f>
        <v>2.3291080494861411</v>
      </c>
      <c r="J5839" s="1" t="b">
        <f>AND(ABS(Table1[[#This Row],[tar-out]])&gt;=$J$1,ABS(Table1[[#This Row],[tar-out]])&lt;$K$1)</f>
        <v>0</v>
      </c>
      <c r="K5839" s="1" t="b">
        <f>AND(ABS(Table1[[#This Row],[tar-out]])&gt;=$K$1,ABS(Table1[[#This Row],[tar-out]])&lt;$L$1)</f>
        <v>1</v>
      </c>
      <c r="L5839" s="1" t="b">
        <f>AND(ABS(Table1[[#This Row],[tar-out]])&gt;=$L$1,ABS(Table1[[#This Row],[tar-out]])&lt;$M$1)</f>
        <v>0</v>
      </c>
      <c r="M5839" s="1" t="b">
        <f>AND(ABS(Table1[[#This Row],[tar-out]])&gt;=$M$1,ABS(Table1[[#This Row],[tar-out]])&lt;$N$1)</f>
        <v>0</v>
      </c>
      <c r="N5839" s="1" t="b">
        <f>AND(ABS(Table1[[#This Row],[tar-out]])&gt;=$N$1,ABS(Table1[[#This Row],[tar-out]])&lt;$O$1)</f>
        <v>0</v>
      </c>
      <c r="O5839" s="1" t="b">
        <f>AND(ABS(Table1[[#This Row],[tar-out]])&gt;=$O$1,ABS(Table1[[#This Row],[tar-out]])&lt;$P$1)</f>
        <v>0</v>
      </c>
      <c r="P5839" s="1">
        <f>ROUND(Table1[[#This Row],[tar-out]],0)</f>
        <v>2</v>
      </c>
      <c r="Q5839" s="2">
        <v>5837</v>
      </c>
    </row>
    <row r="5840" spans="1:17" x14ac:dyDescent="0.25">
      <c r="A5840">
        <v>13</v>
      </c>
      <c r="B5840">
        <v>72</v>
      </c>
      <c r="C5840">
        <v>4.3076923076923102</v>
      </c>
      <c r="D5840">
        <v>2</v>
      </c>
      <c r="E5840">
        <v>23</v>
      </c>
      <c r="F5840">
        <v>9.0279231179925201</v>
      </c>
      <c r="G5840">
        <v>6.3147668838501003</v>
      </c>
      <c r="H5840" s="1">
        <f>Table1[[#This Row],[target]]-Table1[[#This Row],[output]]</f>
        <v>2.7131562341424198</v>
      </c>
      <c r="I5840" s="1">
        <f>Table1[[#This Row],[tar-out]]*Table1[[#This Row],[tar-out]]</f>
        <v>7.3612167508658768</v>
      </c>
      <c r="J5840" s="1" t="b">
        <f>AND(ABS(Table1[[#This Row],[tar-out]])&gt;=$J$1,ABS(Table1[[#This Row],[tar-out]])&lt;$K$1)</f>
        <v>0</v>
      </c>
      <c r="K5840" s="1" t="b">
        <f>AND(ABS(Table1[[#This Row],[tar-out]])&gt;=$K$1,ABS(Table1[[#This Row],[tar-out]])&lt;$L$1)</f>
        <v>0</v>
      </c>
      <c r="L5840" s="1" t="b">
        <f>AND(ABS(Table1[[#This Row],[tar-out]])&gt;=$L$1,ABS(Table1[[#This Row],[tar-out]])&lt;$M$1)</f>
        <v>1</v>
      </c>
      <c r="M5840" s="1" t="b">
        <f>AND(ABS(Table1[[#This Row],[tar-out]])&gt;=$M$1,ABS(Table1[[#This Row],[tar-out]])&lt;$N$1)</f>
        <v>0</v>
      </c>
      <c r="N5840" s="1" t="b">
        <f>AND(ABS(Table1[[#This Row],[tar-out]])&gt;=$N$1,ABS(Table1[[#This Row],[tar-out]])&lt;$O$1)</f>
        <v>0</v>
      </c>
      <c r="O5840" s="1" t="b">
        <f>AND(ABS(Table1[[#This Row],[tar-out]])&gt;=$O$1,ABS(Table1[[#This Row],[tar-out]])&lt;$P$1)</f>
        <v>0</v>
      </c>
      <c r="P5840" s="1">
        <f>ROUND(Table1[[#This Row],[tar-out]],0)</f>
        <v>3</v>
      </c>
      <c r="Q5840" s="3">
        <v>5838</v>
      </c>
    </row>
    <row r="5841" spans="1:17" x14ac:dyDescent="0.25">
      <c r="A5841">
        <v>13</v>
      </c>
      <c r="B5841">
        <v>72</v>
      </c>
      <c r="C5841">
        <v>4.3076923076923102</v>
      </c>
      <c r="D5841">
        <v>2</v>
      </c>
      <c r="E5841">
        <v>12</v>
      </c>
      <c r="F5841">
        <v>11.0102590253926</v>
      </c>
      <c r="G5841">
        <v>6.3639254570007298</v>
      </c>
      <c r="H5841" s="1">
        <f>Table1[[#This Row],[target]]-Table1[[#This Row],[output]]</f>
        <v>4.6463335683918698</v>
      </c>
      <c r="I5841" s="1">
        <f>Table1[[#This Row],[tar-out]]*Table1[[#This Row],[tar-out]]</f>
        <v>21.588415628765127</v>
      </c>
      <c r="J5841" s="1" t="b">
        <f>AND(ABS(Table1[[#This Row],[tar-out]])&gt;=$J$1,ABS(Table1[[#This Row],[tar-out]])&lt;$K$1)</f>
        <v>0</v>
      </c>
      <c r="K5841" s="1" t="b">
        <f>AND(ABS(Table1[[#This Row],[tar-out]])&gt;=$K$1,ABS(Table1[[#This Row],[tar-out]])&lt;$L$1)</f>
        <v>0</v>
      </c>
      <c r="L5841" s="1" t="b">
        <f>AND(ABS(Table1[[#This Row],[tar-out]])&gt;=$L$1,ABS(Table1[[#This Row],[tar-out]])&lt;$M$1)</f>
        <v>1</v>
      </c>
      <c r="M5841" s="1" t="b">
        <f>AND(ABS(Table1[[#This Row],[tar-out]])&gt;=$M$1,ABS(Table1[[#This Row],[tar-out]])&lt;$N$1)</f>
        <v>0</v>
      </c>
      <c r="N5841" s="1" t="b">
        <f>AND(ABS(Table1[[#This Row],[tar-out]])&gt;=$N$1,ABS(Table1[[#This Row],[tar-out]])&lt;$O$1)</f>
        <v>0</v>
      </c>
      <c r="O5841" s="1" t="b">
        <f>AND(ABS(Table1[[#This Row],[tar-out]])&gt;=$O$1,ABS(Table1[[#This Row],[tar-out]])&lt;$P$1)</f>
        <v>0</v>
      </c>
      <c r="P5841" s="1">
        <f>ROUND(Table1[[#This Row],[tar-out]],0)</f>
        <v>5</v>
      </c>
      <c r="Q5841" s="2">
        <v>5839</v>
      </c>
    </row>
    <row r="5842" spans="1:17" x14ac:dyDescent="0.25">
      <c r="A5842">
        <v>13</v>
      </c>
      <c r="B5842">
        <v>72</v>
      </c>
      <c r="C5842">
        <v>4.3076923076923102</v>
      </c>
      <c r="D5842">
        <v>2</v>
      </c>
      <c r="E5842">
        <v>21</v>
      </c>
      <c r="F5842">
        <v>12.2942510027321</v>
      </c>
      <c r="G5842">
        <v>6.3237051963806197</v>
      </c>
      <c r="H5842" s="1">
        <f>Table1[[#This Row],[target]]-Table1[[#This Row],[output]]</f>
        <v>5.9705458063514802</v>
      </c>
      <c r="I5842" s="1">
        <f>Table1[[#This Row],[tar-out]]*Table1[[#This Row],[tar-out]]</f>
        <v>35.64741722574125</v>
      </c>
      <c r="J5842" s="1" t="b">
        <f>AND(ABS(Table1[[#This Row],[tar-out]])&gt;=$J$1,ABS(Table1[[#This Row],[tar-out]])&lt;$K$1)</f>
        <v>0</v>
      </c>
      <c r="K5842" s="1" t="b">
        <f>AND(ABS(Table1[[#This Row],[tar-out]])&gt;=$K$1,ABS(Table1[[#This Row],[tar-out]])&lt;$L$1)</f>
        <v>0</v>
      </c>
      <c r="L5842" s="1" t="b">
        <f>AND(ABS(Table1[[#This Row],[tar-out]])&gt;=$L$1,ABS(Table1[[#This Row],[tar-out]])&lt;$M$1)</f>
        <v>0</v>
      </c>
      <c r="M5842" s="1" t="b">
        <f>AND(ABS(Table1[[#This Row],[tar-out]])&gt;=$M$1,ABS(Table1[[#This Row],[tar-out]])&lt;$N$1)</f>
        <v>1</v>
      </c>
      <c r="N5842" s="1" t="b">
        <f>AND(ABS(Table1[[#This Row],[tar-out]])&gt;=$N$1,ABS(Table1[[#This Row],[tar-out]])&lt;$O$1)</f>
        <v>0</v>
      </c>
      <c r="O5842" s="1" t="b">
        <f>AND(ABS(Table1[[#This Row],[tar-out]])&gt;=$O$1,ABS(Table1[[#This Row],[tar-out]])&lt;$P$1)</f>
        <v>0</v>
      </c>
      <c r="P5842" s="1">
        <f>ROUND(Table1[[#This Row],[tar-out]],0)</f>
        <v>6</v>
      </c>
      <c r="Q5842" s="3">
        <v>5840</v>
      </c>
    </row>
    <row r="5843" spans="1:17" x14ac:dyDescent="0.25">
      <c r="A5843">
        <v>13</v>
      </c>
      <c r="B5843">
        <v>72</v>
      </c>
      <c r="C5843">
        <v>4.3076923076923102</v>
      </c>
      <c r="D5843">
        <v>2</v>
      </c>
      <c r="E5843">
        <v>13</v>
      </c>
      <c r="F5843">
        <v>11.403216523852199</v>
      </c>
      <c r="G5843">
        <v>6.3594565391540501</v>
      </c>
      <c r="H5843" s="1">
        <f>Table1[[#This Row],[target]]-Table1[[#This Row],[output]]</f>
        <v>5.0437599846981493</v>
      </c>
      <c r="I5843" s="1">
        <f>Table1[[#This Row],[tar-out]]*Table1[[#This Row],[tar-out]]</f>
        <v>25.439514783242277</v>
      </c>
      <c r="J5843" s="1" t="b">
        <f>AND(ABS(Table1[[#This Row],[tar-out]])&gt;=$J$1,ABS(Table1[[#This Row],[tar-out]])&lt;$K$1)</f>
        <v>0</v>
      </c>
      <c r="K5843" s="1" t="b">
        <f>AND(ABS(Table1[[#This Row],[tar-out]])&gt;=$K$1,ABS(Table1[[#This Row],[tar-out]])&lt;$L$1)</f>
        <v>0</v>
      </c>
      <c r="L5843" s="1" t="b">
        <f>AND(ABS(Table1[[#This Row],[tar-out]])&gt;=$L$1,ABS(Table1[[#This Row],[tar-out]])&lt;$M$1)</f>
        <v>0</v>
      </c>
      <c r="M5843" s="1" t="b">
        <f>AND(ABS(Table1[[#This Row],[tar-out]])&gt;=$M$1,ABS(Table1[[#This Row],[tar-out]])&lt;$N$1)</f>
        <v>1</v>
      </c>
      <c r="N5843" s="1" t="b">
        <f>AND(ABS(Table1[[#This Row],[tar-out]])&gt;=$N$1,ABS(Table1[[#This Row],[tar-out]])&lt;$O$1)</f>
        <v>0</v>
      </c>
      <c r="O5843" s="1" t="b">
        <f>AND(ABS(Table1[[#This Row],[tar-out]])&gt;=$O$1,ABS(Table1[[#This Row],[tar-out]])&lt;$P$1)</f>
        <v>0</v>
      </c>
      <c r="P5843" s="1">
        <f>ROUND(Table1[[#This Row],[tar-out]],0)</f>
        <v>5</v>
      </c>
      <c r="Q5843" s="2">
        <v>5841</v>
      </c>
    </row>
    <row r="5844" spans="1:17" x14ac:dyDescent="0.25">
      <c r="A5844">
        <v>13</v>
      </c>
      <c r="B5844">
        <v>72</v>
      </c>
      <c r="C5844">
        <v>4.3076923076923102</v>
      </c>
      <c r="D5844">
        <v>2</v>
      </c>
      <c r="E5844">
        <v>48</v>
      </c>
      <c r="F5844">
        <v>8.1137209968490396</v>
      </c>
      <c r="G5844">
        <v>6.2297821044921902</v>
      </c>
      <c r="H5844" s="1">
        <f>Table1[[#This Row],[target]]-Table1[[#This Row],[output]]</f>
        <v>1.8839388923568494</v>
      </c>
      <c r="I5844" s="1">
        <f>Table1[[#This Row],[tar-out]]*Table1[[#This Row],[tar-out]]</f>
        <v>3.5492257501347528</v>
      </c>
      <c r="J5844" s="1" t="b">
        <f>AND(ABS(Table1[[#This Row],[tar-out]])&gt;=$J$1,ABS(Table1[[#This Row],[tar-out]])&lt;$K$1)</f>
        <v>0</v>
      </c>
      <c r="K5844" s="1" t="b">
        <f>AND(ABS(Table1[[#This Row],[tar-out]])&gt;=$K$1,ABS(Table1[[#This Row],[tar-out]])&lt;$L$1)</f>
        <v>1</v>
      </c>
      <c r="L5844" s="1" t="b">
        <f>AND(ABS(Table1[[#This Row],[tar-out]])&gt;=$L$1,ABS(Table1[[#This Row],[tar-out]])&lt;$M$1)</f>
        <v>0</v>
      </c>
      <c r="M5844" s="1" t="b">
        <f>AND(ABS(Table1[[#This Row],[tar-out]])&gt;=$M$1,ABS(Table1[[#This Row],[tar-out]])&lt;$N$1)</f>
        <v>0</v>
      </c>
      <c r="N5844" s="1" t="b">
        <f>AND(ABS(Table1[[#This Row],[tar-out]])&gt;=$N$1,ABS(Table1[[#This Row],[tar-out]])&lt;$O$1)</f>
        <v>0</v>
      </c>
      <c r="O5844" s="1" t="b">
        <f>AND(ABS(Table1[[#This Row],[tar-out]])&gt;=$O$1,ABS(Table1[[#This Row],[tar-out]])&lt;$P$1)</f>
        <v>0</v>
      </c>
      <c r="P5844" s="1">
        <f>ROUND(Table1[[#This Row],[tar-out]],0)</f>
        <v>2</v>
      </c>
      <c r="Q5844" s="3">
        <v>5842</v>
      </c>
    </row>
    <row r="5845" spans="1:17" x14ac:dyDescent="0.25">
      <c r="A5845">
        <v>13</v>
      </c>
      <c r="B5845">
        <v>72</v>
      </c>
      <c r="C5845">
        <v>4.3076923076923102</v>
      </c>
      <c r="D5845">
        <v>2</v>
      </c>
      <c r="E5845">
        <v>16</v>
      </c>
      <c r="F5845">
        <v>11.225934661076201</v>
      </c>
      <c r="G5845">
        <v>6.3460497856140101</v>
      </c>
      <c r="H5845" s="1">
        <f>Table1[[#This Row],[target]]-Table1[[#This Row],[output]]</f>
        <v>4.8798848754621904</v>
      </c>
      <c r="I5845" s="1">
        <f>Table1[[#This Row],[tar-out]]*Table1[[#This Row],[tar-out]]</f>
        <v>23.813276397764639</v>
      </c>
      <c r="J5845" s="1" t="b">
        <f>AND(ABS(Table1[[#This Row],[tar-out]])&gt;=$J$1,ABS(Table1[[#This Row],[tar-out]])&lt;$K$1)</f>
        <v>0</v>
      </c>
      <c r="K5845" s="1" t="b">
        <f>AND(ABS(Table1[[#This Row],[tar-out]])&gt;=$K$1,ABS(Table1[[#This Row],[tar-out]])&lt;$L$1)</f>
        <v>0</v>
      </c>
      <c r="L5845" s="1" t="b">
        <f>AND(ABS(Table1[[#This Row],[tar-out]])&gt;=$L$1,ABS(Table1[[#This Row],[tar-out]])&lt;$M$1)</f>
        <v>1</v>
      </c>
      <c r="M5845" s="1" t="b">
        <f>AND(ABS(Table1[[#This Row],[tar-out]])&gt;=$M$1,ABS(Table1[[#This Row],[tar-out]])&lt;$N$1)</f>
        <v>0</v>
      </c>
      <c r="N5845" s="1" t="b">
        <f>AND(ABS(Table1[[#This Row],[tar-out]])&gt;=$N$1,ABS(Table1[[#This Row],[tar-out]])&lt;$O$1)</f>
        <v>0</v>
      </c>
      <c r="O5845" s="1" t="b">
        <f>AND(ABS(Table1[[#This Row],[tar-out]])&gt;=$O$1,ABS(Table1[[#This Row],[tar-out]])&lt;$P$1)</f>
        <v>0</v>
      </c>
      <c r="P5845" s="1">
        <f>ROUND(Table1[[#This Row],[tar-out]],0)</f>
        <v>5</v>
      </c>
      <c r="Q5845" s="2">
        <v>5843</v>
      </c>
    </row>
    <row r="5846" spans="1:17" x14ac:dyDescent="0.25">
      <c r="A5846">
        <v>13</v>
      </c>
      <c r="B5846">
        <v>72</v>
      </c>
      <c r="C5846">
        <v>4.3076923076923102</v>
      </c>
      <c r="D5846">
        <v>2</v>
      </c>
      <c r="E5846">
        <v>8</v>
      </c>
      <c r="F5846">
        <v>8.3220453229977895</v>
      </c>
      <c r="G5846">
        <v>6.3818011283874503</v>
      </c>
      <c r="H5846" s="1">
        <f>Table1[[#This Row],[target]]-Table1[[#This Row],[output]]</f>
        <v>1.9402441946103393</v>
      </c>
      <c r="I5846" s="1">
        <f>Table1[[#This Row],[tar-out]]*Table1[[#This Row],[tar-out]]</f>
        <v>3.764547534719124</v>
      </c>
      <c r="J5846" s="1" t="b">
        <f>AND(ABS(Table1[[#This Row],[tar-out]])&gt;=$J$1,ABS(Table1[[#This Row],[tar-out]])&lt;$K$1)</f>
        <v>0</v>
      </c>
      <c r="K5846" s="1" t="b">
        <f>AND(ABS(Table1[[#This Row],[tar-out]])&gt;=$K$1,ABS(Table1[[#This Row],[tar-out]])&lt;$L$1)</f>
        <v>1</v>
      </c>
      <c r="L5846" s="1" t="b">
        <f>AND(ABS(Table1[[#This Row],[tar-out]])&gt;=$L$1,ABS(Table1[[#This Row],[tar-out]])&lt;$M$1)</f>
        <v>0</v>
      </c>
      <c r="M5846" s="1" t="b">
        <f>AND(ABS(Table1[[#This Row],[tar-out]])&gt;=$M$1,ABS(Table1[[#This Row],[tar-out]])&lt;$N$1)</f>
        <v>0</v>
      </c>
      <c r="N5846" s="1" t="b">
        <f>AND(ABS(Table1[[#This Row],[tar-out]])&gt;=$N$1,ABS(Table1[[#This Row],[tar-out]])&lt;$O$1)</f>
        <v>0</v>
      </c>
      <c r="O5846" s="1" t="b">
        <f>AND(ABS(Table1[[#This Row],[tar-out]])&gt;=$O$1,ABS(Table1[[#This Row],[tar-out]])&lt;$P$1)</f>
        <v>0</v>
      </c>
      <c r="P5846" s="1">
        <f>ROUND(Table1[[#This Row],[tar-out]],0)</f>
        <v>2</v>
      </c>
      <c r="Q5846" s="3">
        <v>5844</v>
      </c>
    </row>
    <row r="5847" spans="1:17" x14ac:dyDescent="0.25">
      <c r="A5847">
        <v>13</v>
      </c>
      <c r="B5847">
        <v>72</v>
      </c>
      <c r="C5847">
        <v>4.3076923076923102</v>
      </c>
      <c r="D5847">
        <v>2</v>
      </c>
      <c r="E5847">
        <v>328</v>
      </c>
      <c r="F5847">
        <v>4</v>
      </c>
      <c r="G5847">
        <v>5.8999114036560103</v>
      </c>
      <c r="H5847" s="1">
        <f>Table1[[#This Row],[target]]-Table1[[#This Row],[output]]</f>
        <v>-1.8999114036560103</v>
      </c>
      <c r="I5847" s="1">
        <f>Table1[[#This Row],[tar-out]]*Table1[[#This Row],[tar-out]]</f>
        <v>3.6096633417421513</v>
      </c>
      <c r="J5847" s="1" t="b">
        <f>AND(ABS(Table1[[#This Row],[tar-out]])&gt;=$J$1,ABS(Table1[[#This Row],[tar-out]])&lt;$K$1)</f>
        <v>0</v>
      </c>
      <c r="K5847" s="1" t="b">
        <f>AND(ABS(Table1[[#This Row],[tar-out]])&gt;=$K$1,ABS(Table1[[#This Row],[tar-out]])&lt;$L$1)</f>
        <v>1</v>
      </c>
      <c r="L5847" s="1" t="b">
        <f>AND(ABS(Table1[[#This Row],[tar-out]])&gt;=$L$1,ABS(Table1[[#This Row],[tar-out]])&lt;$M$1)</f>
        <v>0</v>
      </c>
      <c r="M5847" s="1" t="b">
        <f>AND(ABS(Table1[[#This Row],[tar-out]])&gt;=$M$1,ABS(Table1[[#This Row],[tar-out]])&lt;$N$1)</f>
        <v>0</v>
      </c>
      <c r="N5847" s="1" t="b">
        <f>AND(ABS(Table1[[#This Row],[tar-out]])&gt;=$N$1,ABS(Table1[[#This Row],[tar-out]])&lt;$O$1)</f>
        <v>0</v>
      </c>
      <c r="O5847" s="1" t="b">
        <f>AND(ABS(Table1[[#This Row],[tar-out]])&gt;=$O$1,ABS(Table1[[#This Row],[tar-out]])&lt;$P$1)</f>
        <v>0</v>
      </c>
      <c r="P5847" s="1">
        <f>ROUND(Table1[[#This Row],[tar-out]],0)</f>
        <v>-2</v>
      </c>
      <c r="Q5847" s="2">
        <v>5845</v>
      </c>
    </row>
    <row r="5848" spans="1:17" x14ac:dyDescent="0.25">
      <c r="A5848">
        <v>13</v>
      </c>
      <c r="B5848">
        <v>72</v>
      </c>
      <c r="C5848">
        <v>4.3076923076923102</v>
      </c>
      <c r="D5848">
        <v>2</v>
      </c>
      <c r="E5848">
        <v>260</v>
      </c>
      <c r="F5848">
        <v>4</v>
      </c>
      <c r="G5848">
        <v>5.9086012840270996</v>
      </c>
      <c r="H5848" s="1">
        <f>Table1[[#This Row],[target]]-Table1[[#This Row],[output]]</f>
        <v>-1.9086012840270996</v>
      </c>
      <c r="I5848" s="1">
        <f>Table1[[#This Row],[tar-out]]*Table1[[#This Row],[tar-out]]</f>
        <v>3.6427588613898934</v>
      </c>
      <c r="J5848" s="1" t="b">
        <f>AND(ABS(Table1[[#This Row],[tar-out]])&gt;=$J$1,ABS(Table1[[#This Row],[tar-out]])&lt;$K$1)</f>
        <v>0</v>
      </c>
      <c r="K5848" s="1" t="b">
        <f>AND(ABS(Table1[[#This Row],[tar-out]])&gt;=$K$1,ABS(Table1[[#This Row],[tar-out]])&lt;$L$1)</f>
        <v>1</v>
      </c>
      <c r="L5848" s="1" t="b">
        <f>AND(ABS(Table1[[#This Row],[tar-out]])&gt;=$L$1,ABS(Table1[[#This Row],[tar-out]])&lt;$M$1)</f>
        <v>0</v>
      </c>
      <c r="M5848" s="1" t="b">
        <f>AND(ABS(Table1[[#This Row],[tar-out]])&gt;=$M$1,ABS(Table1[[#This Row],[tar-out]])&lt;$N$1)</f>
        <v>0</v>
      </c>
      <c r="N5848" s="1" t="b">
        <f>AND(ABS(Table1[[#This Row],[tar-out]])&gt;=$N$1,ABS(Table1[[#This Row],[tar-out]])&lt;$O$1)</f>
        <v>0</v>
      </c>
      <c r="O5848" s="1" t="b">
        <f>AND(ABS(Table1[[#This Row],[tar-out]])&gt;=$O$1,ABS(Table1[[#This Row],[tar-out]])&lt;$P$1)</f>
        <v>0</v>
      </c>
      <c r="P5848" s="1">
        <f>ROUND(Table1[[#This Row],[tar-out]],0)</f>
        <v>-2</v>
      </c>
      <c r="Q5848" s="3">
        <v>5846</v>
      </c>
    </row>
    <row r="5849" spans="1:17" x14ac:dyDescent="0.25">
      <c r="A5849">
        <v>13</v>
      </c>
      <c r="B5849">
        <v>72</v>
      </c>
      <c r="C5849">
        <v>4.3076923076923102</v>
      </c>
      <c r="D5849">
        <v>2</v>
      </c>
      <c r="E5849">
        <v>296</v>
      </c>
      <c r="F5849">
        <v>4.8427419354838701</v>
      </c>
      <c r="G5849">
        <v>5.9040007591247603</v>
      </c>
      <c r="H5849" s="1">
        <f>Table1[[#This Row],[target]]-Table1[[#This Row],[output]]</f>
        <v>-1.0612588236408902</v>
      </c>
      <c r="I5849" s="1">
        <f>Table1[[#This Row],[tar-out]]*Table1[[#This Row],[tar-out]]</f>
        <v>1.1262702907556461</v>
      </c>
      <c r="J5849" s="1" t="b">
        <f>AND(ABS(Table1[[#This Row],[tar-out]])&gt;=$J$1,ABS(Table1[[#This Row],[tar-out]])&lt;$K$1)</f>
        <v>0</v>
      </c>
      <c r="K5849" s="1" t="b">
        <f>AND(ABS(Table1[[#This Row],[tar-out]])&gt;=$K$1,ABS(Table1[[#This Row],[tar-out]])&lt;$L$1)</f>
        <v>1</v>
      </c>
      <c r="L5849" s="1" t="b">
        <f>AND(ABS(Table1[[#This Row],[tar-out]])&gt;=$L$1,ABS(Table1[[#This Row],[tar-out]])&lt;$M$1)</f>
        <v>0</v>
      </c>
      <c r="M5849" s="1" t="b">
        <f>AND(ABS(Table1[[#This Row],[tar-out]])&gt;=$M$1,ABS(Table1[[#This Row],[tar-out]])&lt;$N$1)</f>
        <v>0</v>
      </c>
      <c r="N5849" s="1" t="b">
        <f>AND(ABS(Table1[[#This Row],[tar-out]])&gt;=$N$1,ABS(Table1[[#This Row],[tar-out]])&lt;$O$1)</f>
        <v>0</v>
      </c>
      <c r="O5849" s="1" t="b">
        <f>AND(ABS(Table1[[#This Row],[tar-out]])&gt;=$O$1,ABS(Table1[[#This Row],[tar-out]])&lt;$P$1)</f>
        <v>0</v>
      </c>
      <c r="P5849" s="1">
        <f>ROUND(Table1[[#This Row],[tar-out]],0)</f>
        <v>-1</v>
      </c>
      <c r="Q5849" s="2">
        <v>5847</v>
      </c>
    </row>
    <row r="5850" spans="1:17" x14ac:dyDescent="0.25">
      <c r="A5850">
        <v>13</v>
      </c>
      <c r="B5850">
        <v>72</v>
      </c>
      <c r="C5850">
        <v>4.3076923076923102</v>
      </c>
      <c r="D5850">
        <v>2</v>
      </c>
      <c r="E5850">
        <v>148</v>
      </c>
      <c r="F5850">
        <v>4.4597918637653704</v>
      </c>
      <c r="G5850">
        <v>6.0226769447326696</v>
      </c>
      <c r="H5850" s="1">
        <f>Table1[[#This Row],[target]]-Table1[[#This Row],[output]]</f>
        <v>-1.5628850809672992</v>
      </c>
      <c r="I5850" s="1">
        <f>Table1[[#This Row],[tar-out]]*Table1[[#This Row],[tar-out]]</f>
        <v>2.4426097763101611</v>
      </c>
      <c r="J5850" s="1" t="b">
        <f>AND(ABS(Table1[[#This Row],[tar-out]])&gt;=$J$1,ABS(Table1[[#This Row],[tar-out]])&lt;$K$1)</f>
        <v>0</v>
      </c>
      <c r="K5850" s="1" t="b">
        <f>AND(ABS(Table1[[#This Row],[tar-out]])&gt;=$K$1,ABS(Table1[[#This Row],[tar-out]])&lt;$L$1)</f>
        <v>1</v>
      </c>
      <c r="L5850" s="1" t="b">
        <f>AND(ABS(Table1[[#This Row],[tar-out]])&gt;=$L$1,ABS(Table1[[#This Row],[tar-out]])&lt;$M$1)</f>
        <v>0</v>
      </c>
      <c r="M5850" s="1" t="b">
        <f>AND(ABS(Table1[[#This Row],[tar-out]])&gt;=$M$1,ABS(Table1[[#This Row],[tar-out]])&lt;$N$1)</f>
        <v>0</v>
      </c>
      <c r="N5850" s="1" t="b">
        <f>AND(ABS(Table1[[#This Row],[tar-out]])&gt;=$N$1,ABS(Table1[[#This Row],[tar-out]])&lt;$O$1)</f>
        <v>0</v>
      </c>
      <c r="O5850" s="1" t="b">
        <f>AND(ABS(Table1[[#This Row],[tar-out]])&gt;=$O$1,ABS(Table1[[#This Row],[tar-out]])&lt;$P$1)</f>
        <v>0</v>
      </c>
      <c r="P5850" s="1">
        <f>ROUND(Table1[[#This Row],[tar-out]],0)</f>
        <v>-2</v>
      </c>
      <c r="Q5850" s="3">
        <v>5848</v>
      </c>
    </row>
    <row r="5851" spans="1:17" x14ac:dyDescent="0.25">
      <c r="A5851">
        <v>13</v>
      </c>
      <c r="B5851">
        <v>72</v>
      </c>
      <c r="C5851">
        <v>4.3076923076923102</v>
      </c>
      <c r="D5851">
        <v>2</v>
      </c>
      <c r="E5851">
        <v>125</v>
      </c>
      <c r="F5851">
        <v>5.8671328671328702</v>
      </c>
      <c r="G5851">
        <v>6.0487351417541504</v>
      </c>
      <c r="H5851" s="1">
        <f>Table1[[#This Row],[target]]-Table1[[#This Row],[output]]</f>
        <v>-0.1816022746212802</v>
      </c>
      <c r="I5851" s="1">
        <f>Table1[[#This Row],[tar-out]]*Table1[[#This Row],[tar-out]]</f>
        <v>3.2979386147622872E-2</v>
      </c>
      <c r="J5851" s="1" t="b">
        <f>AND(ABS(Table1[[#This Row],[tar-out]])&gt;=$J$1,ABS(Table1[[#This Row],[tar-out]])&lt;$K$1)</f>
        <v>1</v>
      </c>
      <c r="K5851" s="1" t="b">
        <f>AND(ABS(Table1[[#This Row],[tar-out]])&gt;=$K$1,ABS(Table1[[#This Row],[tar-out]])&lt;$L$1)</f>
        <v>0</v>
      </c>
      <c r="L5851" s="1" t="b">
        <f>AND(ABS(Table1[[#This Row],[tar-out]])&gt;=$L$1,ABS(Table1[[#This Row],[tar-out]])&lt;$M$1)</f>
        <v>0</v>
      </c>
      <c r="M5851" s="1" t="b">
        <f>AND(ABS(Table1[[#This Row],[tar-out]])&gt;=$M$1,ABS(Table1[[#This Row],[tar-out]])&lt;$N$1)</f>
        <v>0</v>
      </c>
      <c r="N5851" s="1" t="b">
        <f>AND(ABS(Table1[[#This Row],[tar-out]])&gt;=$N$1,ABS(Table1[[#This Row],[tar-out]])&lt;$O$1)</f>
        <v>0</v>
      </c>
      <c r="O5851" s="1" t="b">
        <f>AND(ABS(Table1[[#This Row],[tar-out]])&gt;=$O$1,ABS(Table1[[#This Row],[tar-out]])&lt;$P$1)</f>
        <v>0</v>
      </c>
      <c r="P5851" s="1">
        <f>ROUND(Table1[[#This Row],[tar-out]],0)</f>
        <v>0</v>
      </c>
      <c r="Q5851" s="2">
        <v>5849</v>
      </c>
    </row>
    <row r="5852" spans="1:17" x14ac:dyDescent="0.25">
      <c r="A5852">
        <v>13</v>
      </c>
      <c r="B5852">
        <v>72</v>
      </c>
      <c r="C5852">
        <v>4.3076923076923102</v>
      </c>
      <c r="D5852">
        <v>2</v>
      </c>
      <c r="E5852">
        <v>161</v>
      </c>
      <c r="F5852">
        <v>7.5440188172043001</v>
      </c>
      <c r="G5852">
        <v>6.0036296844482404</v>
      </c>
      <c r="H5852" s="1">
        <f>Table1[[#This Row],[target]]-Table1[[#This Row],[output]]</f>
        <v>1.5403891327560597</v>
      </c>
      <c r="I5852" s="1">
        <f>Table1[[#This Row],[tar-out]]*Table1[[#This Row],[tar-out]]</f>
        <v>2.3727986803129659</v>
      </c>
      <c r="J5852" s="1" t="b">
        <f>AND(ABS(Table1[[#This Row],[tar-out]])&gt;=$J$1,ABS(Table1[[#This Row],[tar-out]])&lt;$K$1)</f>
        <v>0</v>
      </c>
      <c r="K5852" s="1" t="b">
        <f>AND(ABS(Table1[[#This Row],[tar-out]])&gt;=$K$1,ABS(Table1[[#This Row],[tar-out]])&lt;$L$1)</f>
        <v>1</v>
      </c>
      <c r="L5852" s="1" t="b">
        <f>AND(ABS(Table1[[#This Row],[tar-out]])&gt;=$L$1,ABS(Table1[[#This Row],[tar-out]])&lt;$M$1)</f>
        <v>0</v>
      </c>
      <c r="M5852" s="1" t="b">
        <f>AND(ABS(Table1[[#This Row],[tar-out]])&gt;=$M$1,ABS(Table1[[#This Row],[tar-out]])&lt;$N$1)</f>
        <v>0</v>
      </c>
      <c r="N5852" s="1" t="b">
        <f>AND(ABS(Table1[[#This Row],[tar-out]])&gt;=$N$1,ABS(Table1[[#This Row],[tar-out]])&lt;$O$1)</f>
        <v>0</v>
      </c>
      <c r="O5852" s="1" t="b">
        <f>AND(ABS(Table1[[#This Row],[tar-out]])&gt;=$O$1,ABS(Table1[[#This Row],[tar-out]])&lt;$P$1)</f>
        <v>0</v>
      </c>
      <c r="P5852" s="1">
        <f>ROUND(Table1[[#This Row],[tar-out]],0)</f>
        <v>2</v>
      </c>
      <c r="Q5852" s="3">
        <v>5850</v>
      </c>
    </row>
    <row r="5853" spans="1:17" x14ac:dyDescent="0.25">
      <c r="A5853">
        <v>13</v>
      </c>
      <c r="B5853">
        <v>72</v>
      </c>
      <c r="C5853">
        <v>4.3076923076923102</v>
      </c>
      <c r="D5853">
        <v>2</v>
      </c>
      <c r="E5853">
        <v>104</v>
      </c>
      <c r="F5853">
        <v>6.7030433446049802</v>
      </c>
      <c r="G5853">
        <v>6.0828652381896999</v>
      </c>
      <c r="H5853" s="1">
        <f>Table1[[#This Row],[target]]-Table1[[#This Row],[output]]</f>
        <v>0.62017810641528026</v>
      </c>
      <c r="I5853" s="1">
        <f>Table1[[#This Row],[tar-out]]*Table1[[#This Row],[tar-out]]</f>
        <v>0.38462088367684266</v>
      </c>
      <c r="J5853" s="1" t="b">
        <f>AND(ABS(Table1[[#This Row],[tar-out]])&gt;=$J$1,ABS(Table1[[#This Row],[tar-out]])&lt;$K$1)</f>
        <v>1</v>
      </c>
      <c r="K5853" s="1" t="b">
        <f>AND(ABS(Table1[[#This Row],[tar-out]])&gt;=$K$1,ABS(Table1[[#This Row],[tar-out]])&lt;$L$1)</f>
        <v>0</v>
      </c>
      <c r="L5853" s="1" t="b">
        <f>AND(ABS(Table1[[#This Row],[tar-out]])&gt;=$L$1,ABS(Table1[[#This Row],[tar-out]])&lt;$M$1)</f>
        <v>0</v>
      </c>
      <c r="M5853" s="1" t="b">
        <f>AND(ABS(Table1[[#This Row],[tar-out]])&gt;=$M$1,ABS(Table1[[#This Row],[tar-out]])&lt;$N$1)</f>
        <v>0</v>
      </c>
      <c r="N5853" s="1" t="b">
        <f>AND(ABS(Table1[[#This Row],[tar-out]])&gt;=$N$1,ABS(Table1[[#This Row],[tar-out]])&lt;$O$1)</f>
        <v>0</v>
      </c>
      <c r="O5853" s="1" t="b">
        <f>AND(ABS(Table1[[#This Row],[tar-out]])&gt;=$O$1,ABS(Table1[[#This Row],[tar-out]])&lt;$P$1)</f>
        <v>0</v>
      </c>
      <c r="P5853" s="1">
        <f>ROUND(Table1[[#This Row],[tar-out]],0)</f>
        <v>1</v>
      </c>
      <c r="Q5853" s="2">
        <v>5851</v>
      </c>
    </row>
    <row r="5854" spans="1:17" x14ac:dyDescent="0.25">
      <c r="A5854">
        <v>13</v>
      </c>
      <c r="B5854">
        <v>72</v>
      </c>
      <c r="C5854">
        <v>4.3076923076923102</v>
      </c>
      <c r="D5854">
        <v>2</v>
      </c>
      <c r="E5854">
        <v>85</v>
      </c>
      <c r="F5854">
        <v>5.08629191321499</v>
      </c>
      <c r="G5854">
        <v>6.13271236419678</v>
      </c>
      <c r="H5854" s="1">
        <f>Table1[[#This Row],[target]]-Table1[[#This Row],[output]]</f>
        <v>-1.04642045098179</v>
      </c>
      <c r="I5854" s="1">
        <f>Table1[[#This Row],[tar-out]]*Table1[[#This Row],[tar-out]]</f>
        <v>1.0949957602329328</v>
      </c>
      <c r="J5854" s="1" t="b">
        <f>AND(ABS(Table1[[#This Row],[tar-out]])&gt;=$J$1,ABS(Table1[[#This Row],[tar-out]])&lt;$K$1)</f>
        <v>0</v>
      </c>
      <c r="K5854" s="1" t="b">
        <f>AND(ABS(Table1[[#This Row],[tar-out]])&gt;=$K$1,ABS(Table1[[#This Row],[tar-out]])&lt;$L$1)</f>
        <v>1</v>
      </c>
      <c r="L5854" s="1" t="b">
        <f>AND(ABS(Table1[[#This Row],[tar-out]])&gt;=$L$1,ABS(Table1[[#This Row],[tar-out]])&lt;$M$1)</f>
        <v>0</v>
      </c>
      <c r="M5854" s="1" t="b">
        <f>AND(ABS(Table1[[#This Row],[tar-out]])&gt;=$M$1,ABS(Table1[[#This Row],[tar-out]])&lt;$N$1)</f>
        <v>0</v>
      </c>
      <c r="N5854" s="1" t="b">
        <f>AND(ABS(Table1[[#This Row],[tar-out]])&gt;=$N$1,ABS(Table1[[#This Row],[tar-out]])&lt;$O$1)</f>
        <v>0</v>
      </c>
      <c r="O5854" s="1" t="b">
        <f>AND(ABS(Table1[[#This Row],[tar-out]])&gt;=$O$1,ABS(Table1[[#This Row],[tar-out]])&lt;$P$1)</f>
        <v>0</v>
      </c>
      <c r="P5854" s="1">
        <f>ROUND(Table1[[#This Row],[tar-out]],0)</f>
        <v>-1</v>
      </c>
      <c r="Q5854" s="3">
        <v>5852</v>
      </c>
    </row>
    <row r="5855" spans="1:17" x14ac:dyDescent="0.25">
      <c r="A5855">
        <v>13</v>
      </c>
      <c r="B5855">
        <v>72</v>
      </c>
      <c r="C5855">
        <v>4.3076923076923102</v>
      </c>
      <c r="D5855">
        <v>2</v>
      </c>
      <c r="E5855">
        <v>153</v>
      </c>
      <c r="F5855">
        <v>9.3196239717978795</v>
      </c>
      <c r="G5855">
        <v>6.0149168968200701</v>
      </c>
      <c r="H5855" s="1">
        <f>Table1[[#This Row],[target]]-Table1[[#This Row],[output]]</f>
        <v>3.3047070749778094</v>
      </c>
      <c r="I5855" s="1">
        <f>Table1[[#This Row],[tar-out]]*Table1[[#This Row],[tar-out]]</f>
        <v>10.921088851408388</v>
      </c>
      <c r="J5855" s="1" t="b">
        <f>AND(ABS(Table1[[#This Row],[tar-out]])&gt;=$J$1,ABS(Table1[[#This Row],[tar-out]])&lt;$K$1)</f>
        <v>0</v>
      </c>
      <c r="K5855" s="1" t="b">
        <f>AND(ABS(Table1[[#This Row],[tar-out]])&gt;=$K$1,ABS(Table1[[#This Row],[tar-out]])&lt;$L$1)</f>
        <v>0</v>
      </c>
      <c r="L5855" s="1" t="b">
        <f>AND(ABS(Table1[[#This Row],[tar-out]])&gt;=$L$1,ABS(Table1[[#This Row],[tar-out]])&lt;$M$1)</f>
        <v>1</v>
      </c>
      <c r="M5855" s="1" t="b">
        <f>AND(ABS(Table1[[#This Row],[tar-out]])&gt;=$M$1,ABS(Table1[[#This Row],[tar-out]])&lt;$N$1)</f>
        <v>0</v>
      </c>
      <c r="N5855" s="1" t="b">
        <f>AND(ABS(Table1[[#This Row],[tar-out]])&gt;=$N$1,ABS(Table1[[#This Row],[tar-out]])&lt;$O$1)</f>
        <v>0</v>
      </c>
      <c r="O5855" s="1" t="b">
        <f>AND(ABS(Table1[[#This Row],[tar-out]])&gt;=$O$1,ABS(Table1[[#This Row],[tar-out]])&lt;$P$1)</f>
        <v>0</v>
      </c>
      <c r="P5855" s="1">
        <f>ROUND(Table1[[#This Row],[tar-out]],0)</f>
        <v>3</v>
      </c>
      <c r="Q5855" s="2">
        <v>5853</v>
      </c>
    </row>
    <row r="5856" spans="1:17" x14ac:dyDescent="0.25">
      <c r="A5856">
        <v>13</v>
      </c>
      <c r="B5856">
        <v>72</v>
      </c>
      <c r="C5856">
        <v>4.3076923076923102</v>
      </c>
      <c r="D5856">
        <v>2</v>
      </c>
      <c r="E5856">
        <v>30</v>
      </c>
      <c r="F5856">
        <v>10.154004255730699</v>
      </c>
      <c r="G5856">
        <v>6.2834844589233398</v>
      </c>
      <c r="H5856" s="1">
        <f>Table1[[#This Row],[target]]-Table1[[#This Row],[output]]</f>
        <v>3.8705197968073595</v>
      </c>
      <c r="I5856" s="1">
        <f>Table1[[#This Row],[tar-out]]*Table1[[#This Row],[tar-out]]</f>
        <v>14.980923497477683</v>
      </c>
      <c r="J5856" s="1" t="b">
        <f>AND(ABS(Table1[[#This Row],[tar-out]])&gt;=$J$1,ABS(Table1[[#This Row],[tar-out]])&lt;$K$1)</f>
        <v>0</v>
      </c>
      <c r="K5856" s="1" t="b">
        <f>AND(ABS(Table1[[#This Row],[tar-out]])&gt;=$K$1,ABS(Table1[[#This Row],[tar-out]])&lt;$L$1)</f>
        <v>0</v>
      </c>
      <c r="L5856" s="1" t="b">
        <f>AND(ABS(Table1[[#This Row],[tar-out]])&gt;=$L$1,ABS(Table1[[#This Row],[tar-out]])&lt;$M$1)</f>
        <v>1</v>
      </c>
      <c r="M5856" s="1" t="b">
        <f>AND(ABS(Table1[[#This Row],[tar-out]])&gt;=$M$1,ABS(Table1[[#This Row],[tar-out]])&lt;$N$1)</f>
        <v>0</v>
      </c>
      <c r="N5856" s="1" t="b">
        <f>AND(ABS(Table1[[#This Row],[tar-out]])&gt;=$N$1,ABS(Table1[[#This Row],[tar-out]])&lt;$O$1)</f>
        <v>0</v>
      </c>
      <c r="O5856" s="1" t="b">
        <f>AND(ABS(Table1[[#This Row],[tar-out]])&gt;=$O$1,ABS(Table1[[#This Row],[tar-out]])&lt;$P$1)</f>
        <v>0</v>
      </c>
      <c r="P5856" s="1">
        <f>ROUND(Table1[[#This Row],[tar-out]],0)</f>
        <v>4</v>
      </c>
      <c r="Q5856" s="3">
        <v>5854</v>
      </c>
    </row>
    <row r="5857" spans="1:17" x14ac:dyDescent="0.25">
      <c r="A5857">
        <v>13</v>
      </c>
      <c r="B5857">
        <v>72</v>
      </c>
      <c r="C5857">
        <v>4.3076923076923102</v>
      </c>
      <c r="D5857">
        <v>2</v>
      </c>
      <c r="E5857">
        <v>229</v>
      </c>
      <c r="F5857">
        <v>7.9859735973597399</v>
      </c>
      <c r="G5857">
        <v>5.9175596237182599</v>
      </c>
      <c r="H5857" s="1">
        <f>Table1[[#This Row],[target]]-Table1[[#This Row],[output]]</f>
        <v>2.0684139736414799</v>
      </c>
      <c r="I5857" s="1">
        <f>Table1[[#This Row],[tar-out]]*Table1[[#This Row],[tar-out]]</f>
        <v>4.2783363663553367</v>
      </c>
      <c r="J5857" s="1" t="b">
        <f>AND(ABS(Table1[[#This Row],[tar-out]])&gt;=$J$1,ABS(Table1[[#This Row],[tar-out]])&lt;$K$1)</f>
        <v>0</v>
      </c>
      <c r="K5857" s="1" t="b">
        <f>AND(ABS(Table1[[#This Row],[tar-out]])&gt;=$K$1,ABS(Table1[[#This Row],[tar-out]])&lt;$L$1)</f>
        <v>0</v>
      </c>
      <c r="L5857" s="1" t="b">
        <f>AND(ABS(Table1[[#This Row],[tar-out]])&gt;=$L$1,ABS(Table1[[#This Row],[tar-out]])&lt;$M$1)</f>
        <v>1</v>
      </c>
      <c r="M5857" s="1" t="b">
        <f>AND(ABS(Table1[[#This Row],[tar-out]])&gt;=$M$1,ABS(Table1[[#This Row],[tar-out]])&lt;$N$1)</f>
        <v>0</v>
      </c>
      <c r="N5857" s="1" t="b">
        <f>AND(ABS(Table1[[#This Row],[tar-out]])&gt;=$N$1,ABS(Table1[[#This Row],[tar-out]])&lt;$O$1)</f>
        <v>0</v>
      </c>
      <c r="O5857" s="1" t="b">
        <f>AND(ABS(Table1[[#This Row],[tar-out]])&gt;=$O$1,ABS(Table1[[#This Row],[tar-out]])&lt;$P$1)</f>
        <v>0</v>
      </c>
      <c r="P5857" s="1">
        <f>ROUND(Table1[[#This Row],[tar-out]],0)</f>
        <v>2</v>
      </c>
      <c r="Q5857" s="2">
        <v>5855</v>
      </c>
    </row>
    <row r="5858" spans="1:17" x14ac:dyDescent="0.25">
      <c r="A5858">
        <v>13</v>
      </c>
      <c r="B5858">
        <v>72</v>
      </c>
      <c r="C5858">
        <v>4.3076923076923102</v>
      </c>
      <c r="D5858">
        <v>2</v>
      </c>
      <c r="E5858">
        <v>198</v>
      </c>
      <c r="F5858">
        <v>5.4758064516129004</v>
      </c>
      <c r="G5858">
        <v>5.9546046257018999</v>
      </c>
      <c r="H5858" s="1">
        <f>Table1[[#This Row],[target]]-Table1[[#This Row],[output]]</f>
        <v>-0.4787981740889995</v>
      </c>
      <c r="I5858" s="1">
        <f>Table1[[#This Row],[tar-out]]*Table1[[#This Row],[tar-out]]</f>
        <v>0.22924769151095986</v>
      </c>
      <c r="J5858" s="1" t="b">
        <f>AND(ABS(Table1[[#This Row],[tar-out]])&gt;=$J$1,ABS(Table1[[#This Row],[tar-out]])&lt;$K$1)</f>
        <v>1</v>
      </c>
      <c r="K5858" s="1" t="b">
        <f>AND(ABS(Table1[[#This Row],[tar-out]])&gt;=$K$1,ABS(Table1[[#This Row],[tar-out]])&lt;$L$1)</f>
        <v>0</v>
      </c>
      <c r="L5858" s="1" t="b">
        <f>AND(ABS(Table1[[#This Row],[tar-out]])&gt;=$L$1,ABS(Table1[[#This Row],[tar-out]])&lt;$M$1)</f>
        <v>0</v>
      </c>
      <c r="M5858" s="1" t="b">
        <f>AND(ABS(Table1[[#This Row],[tar-out]])&gt;=$M$1,ABS(Table1[[#This Row],[tar-out]])&lt;$N$1)</f>
        <v>0</v>
      </c>
      <c r="N5858" s="1" t="b">
        <f>AND(ABS(Table1[[#This Row],[tar-out]])&gt;=$N$1,ABS(Table1[[#This Row],[tar-out]])&lt;$O$1)</f>
        <v>0</v>
      </c>
      <c r="O5858" s="1" t="b">
        <f>AND(ABS(Table1[[#This Row],[tar-out]])&gt;=$O$1,ABS(Table1[[#This Row],[tar-out]])&lt;$P$1)</f>
        <v>0</v>
      </c>
      <c r="P5858" s="1">
        <f>ROUND(Table1[[#This Row],[tar-out]],0)</f>
        <v>0</v>
      </c>
      <c r="Q5858" s="3">
        <v>5856</v>
      </c>
    </row>
    <row r="5859" spans="1:17" x14ac:dyDescent="0.25">
      <c r="A5859">
        <v>13</v>
      </c>
      <c r="B5859">
        <v>72</v>
      </c>
      <c r="C5859">
        <v>4.3076923076923102</v>
      </c>
      <c r="D5859">
        <v>2</v>
      </c>
      <c r="E5859">
        <v>225</v>
      </c>
      <c r="F5859">
        <v>4.5</v>
      </c>
      <c r="G5859">
        <v>5.9223394393920898</v>
      </c>
      <c r="H5859" s="1">
        <f>Table1[[#This Row],[target]]-Table1[[#This Row],[output]]</f>
        <v>-1.4223394393920898</v>
      </c>
      <c r="I5859" s="1">
        <f>Table1[[#This Row],[tar-out]]*Table1[[#This Row],[tar-out]]</f>
        <v>2.0230494808502044</v>
      </c>
      <c r="J5859" s="1" t="b">
        <f>AND(ABS(Table1[[#This Row],[tar-out]])&gt;=$J$1,ABS(Table1[[#This Row],[tar-out]])&lt;$K$1)</f>
        <v>0</v>
      </c>
      <c r="K5859" s="1" t="b">
        <f>AND(ABS(Table1[[#This Row],[tar-out]])&gt;=$K$1,ABS(Table1[[#This Row],[tar-out]])&lt;$L$1)</f>
        <v>1</v>
      </c>
      <c r="L5859" s="1" t="b">
        <f>AND(ABS(Table1[[#This Row],[tar-out]])&gt;=$L$1,ABS(Table1[[#This Row],[tar-out]])&lt;$M$1)</f>
        <v>0</v>
      </c>
      <c r="M5859" s="1" t="b">
        <f>AND(ABS(Table1[[#This Row],[tar-out]])&gt;=$M$1,ABS(Table1[[#This Row],[tar-out]])&lt;$N$1)</f>
        <v>0</v>
      </c>
      <c r="N5859" s="1" t="b">
        <f>AND(ABS(Table1[[#This Row],[tar-out]])&gt;=$N$1,ABS(Table1[[#This Row],[tar-out]])&lt;$O$1)</f>
        <v>0</v>
      </c>
      <c r="O5859" s="1" t="b">
        <f>AND(ABS(Table1[[#This Row],[tar-out]])&gt;=$O$1,ABS(Table1[[#This Row],[tar-out]])&lt;$P$1)</f>
        <v>0</v>
      </c>
      <c r="P5859" s="1">
        <f>ROUND(Table1[[#This Row],[tar-out]],0)</f>
        <v>-1</v>
      </c>
      <c r="Q5859" s="2">
        <v>5857</v>
      </c>
    </row>
    <row r="5860" spans="1:17" x14ac:dyDescent="0.25">
      <c r="A5860">
        <v>13</v>
      </c>
      <c r="B5860">
        <v>72</v>
      </c>
      <c r="C5860">
        <v>4.3076923076923102</v>
      </c>
      <c r="D5860">
        <v>2</v>
      </c>
      <c r="E5860">
        <v>54</v>
      </c>
      <c r="F5860">
        <v>6.9002996458730603</v>
      </c>
      <c r="G5860">
        <v>6.2140412330627397</v>
      </c>
      <c r="H5860" s="1">
        <f>Table1[[#This Row],[target]]-Table1[[#This Row],[output]]</f>
        <v>0.68625841281032063</v>
      </c>
      <c r="I5860" s="1">
        <f>Table1[[#This Row],[tar-out]]*Table1[[#This Row],[tar-out]]</f>
        <v>0.47095060915294046</v>
      </c>
      <c r="J5860" s="1" t="b">
        <f>AND(ABS(Table1[[#This Row],[tar-out]])&gt;=$J$1,ABS(Table1[[#This Row],[tar-out]])&lt;$K$1)</f>
        <v>1</v>
      </c>
      <c r="K5860" s="1" t="b">
        <f>AND(ABS(Table1[[#This Row],[tar-out]])&gt;=$K$1,ABS(Table1[[#This Row],[tar-out]])&lt;$L$1)</f>
        <v>0</v>
      </c>
      <c r="L5860" s="1" t="b">
        <f>AND(ABS(Table1[[#This Row],[tar-out]])&gt;=$L$1,ABS(Table1[[#This Row],[tar-out]])&lt;$M$1)</f>
        <v>0</v>
      </c>
      <c r="M5860" s="1" t="b">
        <f>AND(ABS(Table1[[#This Row],[tar-out]])&gt;=$M$1,ABS(Table1[[#This Row],[tar-out]])&lt;$N$1)</f>
        <v>0</v>
      </c>
      <c r="N5860" s="1" t="b">
        <f>AND(ABS(Table1[[#This Row],[tar-out]])&gt;=$N$1,ABS(Table1[[#This Row],[tar-out]])&lt;$O$1)</f>
        <v>0</v>
      </c>
      <c r="O5860" s="1" t="b">
        <f>AND(ABS(Table1[[#This Row],[tar-out]])&gt;=$O$1,ABS(Table1[[#This Row],[tar-out]])&lt;$P$1)</f>
        <v>0</v>
      </c>
      <c r="P5860" s="1">
        <f>ROUND(Table1[[#This Row],[tar-out]],0)</f>
        <v>1</v>
      </c>
      <c r="Q5860" s="3">
        <v>5858</v>
      </c>
    </row>
    <row r="5861" spans="1:17" x14ac:dyDescent="0.25">
      <c r="A5861">
        <v>13</v>
      </c>
      <c r="B5861">
        <v>72</v>
      </c>
      <c r="C5861">
        <v>4.3076923076923102</v>
      </c>
      <c r="D5861">
        <v>2</v>
      </c>
      <c r="E5861">
        <v>250</v>
      </c>
      <c r="F5861">
        <v>4.7333333333333298</v>
      </c>
      <c r="G5861">
        <v>5.9098792076110804</v>
      </c>
      <c r="H5861" s="1">
        <f>Table1[[#This Row],[target]]-Table1[[#This Row],[output]]</f>
        <v>-1.1765458742777506</v>
      </c>
      <c r="I5861" s="1">
        <f>Table1[[#This Row],[tar-out]]*Table1[[#This Row],[tar-out]]</f>
        <v>1.3842601942799966</v>
      </c>
      <c r="J5861" s="1" t="b">
        <f>AND(ABS(Table1[[#This Row],[tar-out]])&gt;=$J$1,ABS(Table1[[#This Row],[tar-out]])&lt;$K$1)</f>
        <v>0</v>
      </c>
      <c r="K5861" s="1" t="b">
        <f>AND(ABS(Table1[[#This Row],[tar-out]])&gt;=$K$1,ABS(Table1[[#This Row],[tar-out]])&lt;$L$1)</f>
        <v>1</v>
      </c>
      <c r="L5861" s="1" t="b">
        <f>AND(ABS(Table1[[#This Row],[tar-out]])&gt;=$L$1,ABS(Table1[[#This Row],[tar-out]])&lt;$M$1)</f>
        <v>0</v>
      </c>
      <c r="M5861" s="1" t="b">
        <f>AND(ABS(Table1[[#This Row],[tar-out]])&gt;=$M$1,ABS(Table1[[#This Row],[tar-out]])&lt;$N$1)</f>
        <v>0</v>
      </c>
      <c r="N5861" s="1" t="b">
        <f>AND(ABS(Table1[[#This Row],[tar-out]])&gt;=$N$1,ABS(Table1[[#This Row],[tar-out]])&lt;$O$1)</f>
        <v>0</v>
      </c>
      <c r="O5861" s="1" t="b">
        <f>AND(ABS(Table1[[#This Row],[tar-out]])&gt;=$O$1,ABS(Table1[[#This Row],[tar-out]])&lt;$P$1)</f>
        <v>0</v>
      </c>
      <c r="P5861" s="1">
        <f>ROUND(Table1[[#This Row],[tar-out]],0)</f>
        <v>-1</v>
      </c>
      <c r="Q5861" s="2">
        <v>5859</v>
      </c>
    </row>
    <row r="5862" spans="1:17" x14ac:dyDescent="0.25">
      <c r="A5862">
        <v>13</v>
      </c>
      <c r="B5862">
        <v>72</v>
      </c>
      <c r="C5862">
        <v>4.3076923076923102</v>
      </c>
      <c r="D5862">
        <v>2</v>
      </c>
      <c r="E5862">
        <v>200</v>
      </c>
      <c r="F5862">
        <v>7.3596899224806203</v>
      </c>
      <c r="G5862">
        <v>5.9522142410278303</v>
      </c>
      <c r="H5862" s="1">
        <f>Table1[[#This Row],[target]]-Table1[[#This Row],[output]]</f>
        <v>1.40747568145279</v>
      </c>
      <c r="I5862" s="1">
        <f>Table1[[#This Row],[tar-out]]*Table1[[#This Row],[tar-out]]</f>
        <v>1.9809877938809957</v>
      </c>
      <c r="J5862" s="1" t="b">
        <f>AND(ABS(Table1[[#This Row],[tar-out]])&gt;=$J$1,ABS(Table1[[#This Row],[tar-out]])&lt;$K$1)</f>
        <v>0</v>
      </c>
      <c r="K5862" s="1" t="b">
        <f>AND(ABS(Table1[[#This Row],[tar-out]])&gt;=$K$1,ABS(Table1[[#This Row],[tar-out]])&lt;$L$1)</f>
        <v>1</v>
      </c>
      <c r="L5862" s="1" t="b">
        <f>AND(ABS(Table1[[#This Row],[tar-out]])&gt;=$L$1,ABS(Table1[[#This Row],[tar-out]])&lt;$M$1)</f>
        <v>0</v>
      </c>
      <c r="M5862" s="1" t="b">
        <f>AND(ABS(Table1[[#This Row],[tar-out]])&gt;=$M$1,ABS(Table1[[#This Row],[tar-out]])&lt;$N$1)</f>
        <v>0</v>
      </c>
      <c r="N5862" s="1" t="b">
        <f>AND(ABS(Table1[[#This Row],[tar-out]])&gt;=$N$1,ABS(Table1[[#This Row],[tar-out]])&lt;$O$1)</f>
        <v>0</v>
      </c>
      <c r="O5862" s="1" t="b">
        <f>AND(ABS(Table1[[#This Row],[tar-out]])&gt;=$O$1,ABS(Table1[[#This Row],[tar-out]])&lt;$P$1)</f>
        <v>0</v>
      </c>
      <c r="P5862" s="1">
        <f>ROUND(Table1[[#This Row],[tar-out]],0)</f>
        <v>1</v>
      </c>
      <c r="Q5862" s="3">
        <v>5860</v>
      </c>
    </row>
    <row r="5863" spans="1:17" x14ac:dyDescent="0.25">
      <c r="A5863">
        <v>13</v>
      </c>
      <c r="B5863">
        <v>72</v>
      </c>
      <c r="C5863">
        <v>4.3076923076923102</v>
      </c>
      <c r="D5863">
        <v>2</v>
      </c>
      <c r="E5863">
        <v>173</v>
      </c>
      <c r="F5863">
        <v>4.0804597701149401</v>
      </c>
      <c r="G5863">
        <v>5.9872241020202601</v>
      </c>
      <c r="H5863" s="1">
        <f>Table1[[#This Row],[target]]-Table1[[#This Row],[output]]</f>
        <v>-1.90676433190532</v>
      </c>
      <c r="I5863" s="1">
        <f>Table1[[#This Row],[tar-out]]*Table1[[#This Row],[tar-out]]</f>
        <v>3.6357502174263412</v>
      </c>
      <c r="J5863" s="1" t="b">
        <f>AND(ABS(Table1[[#This Row],[tar-out]])&gt;=$J$1,ABS(Table1[[#This Row],[tar-out]])&lt;$K$1)</f>
        <v>0</v>
      </c>
      <c r="K5863" s="1" t="b">
        <f>AND(ABS(Table1[[#This Row],[tar-out]])&gt;=$K$1,ABS(Table1[[#This Row],[tar-out]])&lt;$L$1)</f>
        <v>1</v>
      </c>
      <c r="L5863" s="1" t="b">
        <f>AND(ABS(Table1[[#This Row],[tar-out]])&gt;=$L$1,ABS(Table1[[#This Row],[tar-out]])&lt;$M$1)</f>
        <v>0</v>
      </c>
      <c r="M5863" s="1" t="b">
        <f>AND(ABS(Table1[[#This Row],[tar-out]])&gt;=$M$1,ABS(Table1[[#This Row],[tar-out]])&lt;$N$1)</f>
        <v>0</v>
      </c>
      <c r="N5863" s="1" t="b">
        <f>AND(ABS(Table1[[#This Row],[tar-out]])&gt;=$N$1,ABS(Table1[[#This Row],[tar-out]])&lt;$O$1)</f>
        <v>0</v>
      </c>
      <c r="O5863" s="1" t="b">
        <f>AND(ABS(Table1[[#This Row],[tar-out]])&gt;=$O$1,ABS(Table1[[#This Row],[tar-out]])&lt;$P$1)</f>
        <v>0</v>
      </c>
      <c r="P5863" s="1">
        <f>ROUND(Table1[[#This Row],[tar-out]],0)</f>
        <v>-2</v>
      </c>
      <c r="Q5863" s="2">
        <v>5861</v>
      </c>
    </row>
    <row r="5864" spans="1:17" x14ac:dyDescent="0.25">
      <c r="A5864">
        <v>13</v>
      </c>
      <c r="B5864">
        <v>72</v>
      </c>
      <c r="C5864">
        <v>4.3076923076923102</v>
      </c>
      <c r="D5864">
        <v>2</v>
      </c>
      <c r="E5864">
        <v>110</v>
      </c>
      <c r="F5864">
        <v>8.3586478702440505</v>
      </c>
      <c r="G5864">
        <v>6.0679345130920401</v>
      </c>
      <c r="H5864" s="1">
        <f>Table1[[#This Row],[target]]-Table1[[#This Row],[output]]</f>
        <v>2.2907133571520104</v>
      </c>
      <c r="I5864" s="1">
        <f>Table1[[#This Row],[tar-out]]*Table1[[#This Row],[tar-out]]</f>
        <v>5.247367684634634</v>
      </c>
      <c r="J5864" s="1" t="b">
        <f>AND(ABS(Table1[[#This Row],[tar-out]])&gt;=$J$1,ABS(Table1[[#This Row],[tar-out]])&lt;$K$1)</f>
        <v>0</v>
      </c>
      <c r="K5864" s="1" t="b">
        <f>AND(ABS(Table1[[#This Row],[tar-out]])&gt;=$K$1,ABS(Table1[[#This Row],[tar-out]])&lt;$L$1)</f>
        <v>0</v>
      </c>
      <c r="L5864" s="1" t="b">
        <f>AND(ABS(Table1[[#This Row],[tar-out]])&gt;=$L$1,ABS(Table1[[#This Row],[tar-out]])&lt;$M$1)</f>
        <v>1</v>
      </c>
      <c r="M5864" s="1" t="b">
        <f>AND(ABS(Table1[[#This Row],[tar-out]])&gt;=$M$1,ABS(Table1[[#This Row],[tar-out]])&lt;$N$1)</f>
        <v>0</v>
      </c>
      <c r="N5864" s="1" t="b">
        <f>AND(ABS(Table1[[#This Row],[tar-out]])&gt;=$N$1,ABS(Table1[[#This Row],[tar-out]])&lt;$O$1)</f>
        <v>0</v>
      </c>
      <c r="O5864" s="1" t="b">
        <f>AND(ABS(Table1[[#This Row],[tar-out]])&gt;=$O$1,ABS(Table1[[#This Row],[tar-out]])&lt;$P$1)</f>
        <v>0</v>
      </c>
      <c r="P5864" s="1">
        <f>ROUND(Table1[[#This Row],[tar-out]],0)</f>
        <v>2</v>
      </c>
      <c r="Q5864" s="3">
        <v>5862</v>
      </c>
    </row>
    <row r="5865" spans="1:17" x14ac:dyDescent="0.25">
      <c r="A5865">
        <v>13</v>
      </c>
      <c r="B5865">
        <v>72</v>
      </c>
      <c r="C5865">
        <v>4.3076923076923102</v>
      </c>
      <c r="D5865">
        <v>2</v>
      </c>
      <c r="E5865">
        <v>129</v>
      </c>
      <c r="F5865">
        <v>7.75197740112994</v>
      </c>
      <c r="G5865">
        <v>6.04518699645996</v>
      </c>
      <c r="H5865" s="1">
        <f>Table1[[#This Row],[target]]-Table1[[#This Row],[output]]</f>
        <v>1.70679040466998</v>
      </c>
      <c r="I5865" s="1">
        <f>Table1[[#This Row],[tar-out]]*Table1[[#This Row],[tar-out]]</f>
        <v>2.913133485473514</v>
      </c>
      <c r="J5865" s="1" t="b">
        <f>AND(ABS(Table1[[#This Row],[tar-out]])&gt;=$J$1,ABS(Table1[[#This Row],[tar-out]])&lt;$K$1)</f>
        <v>0</v>
      </c>
      <c r="K5865" s="1" t="b">
        <f>AND(ABS(Table1[[#This Row],[tar-out]])&gt;=$K$1,ABS(Table1[[#This Row],[tar-out]])&lt;$L$1)</f>
        <v>1</v>
      </c>
      <c r="L5865" s="1" t="b">
        <f>AND(ABS(Table1[[#This Row],[tar-out]])&gt;=$L$1,ABS(Table1[[#This Row],[tar-out]])&lt;$M$1)</f>
        <v>0</v>
      </c>
      <c r="M5865" s="1" t="b">
        <f>AND(ABS(Table1[[#This Row],[tar-out]])&gt;=$M$1,ABS(Table1[[#This Row],[tar-out]])&lt;$N$1)</f>
        <v>0</v>
      </c>
      <c r="N5865" s="1" t="b">
        <f>AND(ABS(Table1[[#This Row],[tar-out]])&gt;=$N$1,ABS(Table1[[#This Row],[tar-out]])&lt;$O$1)</f>
        <v>0</v>
      </c>
      <c r="O5865" s="1" t="b">
        <f>AND(ABS(Table1[[#This Row],[tar-out]])&gt;=$O$1,ABS(Table1[[#This Row],[tar-out]])&lt;$P$1)</f>
        <v>0</v>
      </c>
      <c r="P5865" s="1">
        <f>ROUND(Table1[[#This Row],[tar-out]],0)</f>
        <v>2</v>
      </c>
      <c r="Q5865" s="2">
        <v>5863</v>
      </c>
    </row>
    <row r="5866" spans="1:17" x14ac:dyDescent="0.25">
      <c r="A5866">
        <v>13</v>
      </c>
      <c r="B5866">
        <v>72</v>
      </c>
      <c r="C5866">
        <v>4.3076923076923102</v>
      </c>
      <c r="D5866">
        <v>2</v>
      </c>
      <c r="E5866">
        <v>154</v>
      </c>
      <c r="F5866">
        <v>7.3404907975460096</v>
      </c>
      <c r="G5866">
        <v>6.0132908821106001</v>
      </c>
      <c r="H5866" s="1">
        <f>Table1[[#This Row],[target]]-Table1[[#This Row],[output]]</f>
        <v>1.3271999154354095</v>
      </c>
      <c r="I5866" s="1">
        <f>Table1[[#This Row],[tar-out]]*Table1[[#This Row],[tar-out]]</f>
        <v>1.7614596155317581</v>
      </c>
      <c r="J5866" s="1" t="b">
        <f>AND(ABS(Table1[[#This Row],[tar-out]])&gt;=$J$1,ABS(Table1[[#This Row],[tar-out]])&lt;$K$1)</f>
        <v>0</v>
      </c>
      <c r="K5866" s="1" t="b">
        <f>AND(ABS(Table1[[#This Row],[tar-out]])&gt;=$K$1,ABS(Table1[[#This Row],[tar-out]])&lt;$L$1)</f>
        <v>1</v>
      </c>
      <c r="L5866" s="1" t="b">
        <f>AND(ABS(Table1[[#This Row],[tar-out]])&gt;=$L$1,ABS(Table1[[#This Row],[tar-out]])&lt;$M$1)</f>
        <v>0</v>
      </c>
      <c r="M5866" s="1" t="b">
        <f>AND(ABS(Table1[[#This Row],[tar-out]])&gt;=$M$1,ABS(Table1[[#This Row],[tar-out]])&lt;$N$1)</f>
        <v>0</v>
      </c>
      <c r="N5866" s="1" t="b">
        <f>AND(ABS(Table1[[#This Row],[tar-out]])&gt;=$N$1,ABS(Table1[[#This Row],[tar-out]])&lt;$O$1)</f>
        <v>0</v>
      </c>
      <c r="O5866" s="1" t="b">
        <f>AND(ABS(Table1[[#This Row],[tar-out]])&gt;=$O$1,ABS(Table1[[#This Row],[tar-out]])&lt;$P$1)</f>
        <v>0</v>
      </c>
      <c r="P5866" s="1">
        <f>ROUND(Table1[[#This Row],[tar-out]],0)</f>
        <v>1</v>
      </c>
      <c r="Q5866" s="3">
        <v>5864</v>
      </c>
    </row>
    <row r="5867" spans="1:17" x14ac:dyDescent="0.25">
      <c r="A5867">
        <v>13</v>
      </c>
      <c r="B5867">
        <v>72</v>
      </c>
      <c r="C5867">
        <v>4.3076923076923102</v>
      </c>
      <c r="D5867">
        <v>2</v>
      </c>
      <c r="E5867">
        <v>41</v>
      </c>
      <c r="F5867">
        <v>8.8626451346731905</v>
      </c>
      <c r="G5867">
        <v>6.24814653396606</v>
      </c>
      <c r="H5867" s="1">
        <f>Table1[[#This Row],[target]]-Table1[[#This Row],[output]]</f>
        <v>2.6144986007071305</v>
      </c>
      <c r="I5867" s="1">
        <f>Table1[[#This Row],[tar-out]]*Table1[[#This Row],[tar-out]]</f>
        <v>6.8356029330995431</v>
      </c>
      <c r="J5867" s="1" t="b">
        <f>AND(ABS(Table1[[#This Row],[tar-out]])&gt;=$J$1,ABS(Table1[[#This Row],[tar-out]])&lt;$K$1)</f>
        <v>0</v>
      </c>
      <c r="K5867" s="1" t="b">
        <f>AND(ABS(Table1[[#This Row],[tar-out]])&gt;=$K$1,ABS(Table1[[#This Row],[tar-out]])&lt;$L$1)</f>
        <v>0</v>
      </c>
      <c r="L5867" s="1" t="b">
        <f>AND(ABS(Table1[[#This Row],[tar-out]])&gt;=$L$1,ABS(Table1[[#This Row],[tar-out]])&lt;$M$1)</f>
        <v>1</v>
      </c>
      <c r="M5867" s="1" t="b">
        <f>AND(ABS(Table1[[#This Row],[tar-out]])&gt;=$M$1,ABS(Table1[[#This Row],[tar-out]])&lt;$N$1)</f>
        <v>0</v>
      </c>
      <c r="N5867" s="1" t="b">
        <f>AND(ABS(Table1[[#This Row],[tar-out]])&gt;=$N$1,ABS(Table1[[#This Row],[tar-out]])&lt;$O$1)</f>
        <v>0</v>
      </c>
      <c r="O5867" s="1" t="b">
        <f>AND(ABS(Table1[[#This Row],[tar-out]])&gt;=$O$1,ABS(Table1[[#This Row],[tar-out]])&lt;$P$1)</f>
        <v>0</v>
      </c>
      <c r="P5867" s="1">
        <f>ROUND(Table1[[#This Row],[tar-out]],0)</f>
        <v>3</v>
      </c>
      <c r="Q5867" s="2">
        <v>5865</v>
      </c>
    </row>
    <row r="5868" spans="1:17" x14ac:dyDescent="0.25">
      <c r="A5868">
        <v>13</v>
      </c>
      <c r="B5868">
        <v>72</v>
      </c>
      <c r="C5868">
        <v>4.3076923076923102</v>
      </c>
      <c r="D5868">
        <v>2</v>
      </c>
      <c r="E5868">
        <v>65</v>
      </c>
      <c r="F5868">
        <v>10.337115072933599</v>
      </c>
      <c r="G5868">
        <v>6.1851825714111301</v>
      </c>
      <c r="H5868" s="1">
        <f>Table1[[#This Row],[target]]-Table1[[#This Row],[output]]</f>
        <v>4.1519325015224693</v>
      </c>
      <c r="I5868" s="1">
        <f>Table1[[#This Row],[tar-out]]*Table1[[#This Row],[tar-out]]</f>
        <v>17.238543497198631</v>
      </c>
      <c r="J5868" s="1" t="b">
        <f>AND(ABS(Table1[[#This Row],[tar-out]])&gt;=$J$1,ABS(Table1[[#This Row],[tar-out]])&lt;$K$1)</f>
        <v>0</v>
      </c>
      <c r="K5868" s="1" t="b">
        <f>AND(ABS(Table1[[#This Row],[tar-out]])&gt;=$K$1,ABS(Table1[[#This Row],[tar-out]])&lt;$L$1)</f>
        <v>0</v>
      </c>
      <c r="L5868" s="1" t="b">
        <f>AND(ABS(Table1[[#This Row],[tar-out]])&gt;=$L$1,ABS(Table1[[#This Row],[tar-out]])&lt;$M$1)</f>
        <v>1</v>
      </c>
      <c r="M5868" s="1" t="b">
        <f>AND(ABS(Table1[[#This Row],[tar-out]])&gt;=$M$1,ABS(Table1[[#This Row],[tar-out]])&lt;$N$1)</f>
        <v>0</v>
      </c>
      <c r="N5868" s="1" t="b">
        <f>AND(ABS(Table1[[#This Row],[tar-out]])&gt;=$N$1,ABS(Table1[[#This Row],[tar-out]])&lt;$O$1)</f>
        <v>0</v>
      </c>
      <c r="O5868" s="1" t="b">
        <f>AND(ABS(Table1[[#This Row],[tar-out]])&gt;=$O$1,ABS(Table1[[#This Row],[tar-out]])&lt;$P$1)</f>
        <v>0</v>
      </c>
      <c r="P5868" s="1">
        <f>ROUND(Table1[[#This Row],[tar-out]],0)</f>
        <v>4</v>
      </c>
      <c r="Q5868" s="3">
        <v>5866</v>
      </c>
    </row>
    <row r="5869" spans="1:17" x14ac:dyDescent="0.25">
      <c r="A5869">
        <v>13</v>
      </c>
      <c r="B5869">
        <v>72</v>
      </c>
      <c r="C5869">
        <v>4.3076923076923102</v>
      </c>
      <c r="D5869">
        <v>2</v>
      </c>
      <c r="E5869">
        <v>33</v>
      </c>
      <c r="F5869">
        <v>9.1731657429400908</v>
      </c>
      <c r="G5869">
        <v>6.2700777053832999</v>
      </c>
      <c r="H5869" s="1">
        <f>Table1[[#This Row],[target]]-Table1[[#This Row],[output]]</f>
        <v>2.9030880375567909</v>
      </c>
      <c r="I5869" s="1">
        <f>Table1[[#This Row],[tar-out]]*Table1[[#This Row],[tar-out]]</f>
        <v>8.4279201538053385</v>
      </c>
      <c r="J5869" s="1" t="b">
        <f>AND(ABS(Table1[[#This Row],[tar-out]])&gt;=$J$1,ABS(Table1[[#This Row],[tar-out]])&lt;$K$1)</f>
        <v>0</v>
      </c>
      <c r="K5869" s="1" t="b">
        <f>AND(ABS(Table1[[#This Row],[tar-out]])&gt;=$K$1,ABS(Table1[[#This Row],[tar-out]])&lt;$L$1)</f>
        <v>0</v>
      </c>
      <c r="L5869" s="1" t="b">
        <f>AND(ABS(Table1[[#This Row],[tar-out]])&gt;=$L$1,ABS(Table1[[#This Row],[tar-out]])&lt;$M$1)</f>
        <v>1</v>
      </c>
      <c r="M5869" s="1" t="b">
        <f>AND(ABS(Table1[[#This Row],[tar-out]])&gt;=$M$1,ABS(Table1[[#This Row],[tar-out]])&lt;$N$1)</f>
        <v>0</v>
      </c>
      <c r="N5869" s="1" t="b">
        <f>AND(ABS(Table1[[#This Row],[tar-out]])&gt;=$N$1,ABS(Table1[[#This Row],[tar-out]])&lt;$O$1)</f>
        <v>0</v>
      </c>
      <c r="O5869" s="1" t="b">
        <f>AND(ABS(Table1[[#This Row],[tar-out]])&gt;=$O$1,ABS(Table1[[#This Row],[tar-out]])&lt;$P$1)</f>
        <v>0</v>
      </c>
      <c r="P5869" s="1">
        <f>ROUND(Table1[[#This Row],[tar-out]],0)</f>
        <v>3</v>
      </c>
      <c r="Q5869" s="2">
        <v>5867</v>
      </c>
    </row>
    <row r="5870" spans="1:17" x14ac:dyDescent="0.25">
      <c r="A5870">
        <v>13</v>
      </c>
      <c r="B5870">
        <v>72</v>
      </c>
      <c r="C5870">
        <v>4.3076923076923102</v>
      </c>
      <c r="D5870">
        <v>2</v>
      </c>
      <c r="E5870">
        <v>99</v>
      </c>
      <c r="F5870">
        <v>5.5833333333333304</v>
      </c>
      <c r="G5870">
        <v>6.0959830284118697</v>
      </c>
      <c r="H5870" s="1">
        <f>Table1[[#This Row],[target]]-Table1[[#This Row],[output]]</f>
        <v>-0.5126496950785393</v>
      </c>
      <c r="I5870" s="1">
        <f>Table1[[#This Row],[tar-out]]*Table1[[#This Row],[tar-out]]</f>
        <v>0.26280970986411933</v>
      </c>
      <c r="J5870" s="1" t="b">
        <f>AND(ABS(Table1[[#This Row],[tar-out]])&gt;=$J$1,ABS(Table1[[#This Row],[tar-out]])&lt;$K$1)</f>
        <v>1</v>
      </c>
      <c r="K5870" s="1" t="b">
        <f>AND(ABS(Table1[[#This Row],[tar-out]])&gt;=$K$1,ABS(Table1[[#This Row],[tar-out]])&lt;$L$1)</f>
        <v>0</v>
      </c>
      <c r="L5870" s="1" t="b">
        <f>AND(ABS(Table1[[#This Row],[tar-out]])&gt;=$L$1,ABS(Table1[[#This Row],[tar-out]])&lt;$M$1)</f>
        <v>0</v>
      </c>
      <c r="M5870" s="1" t="b">
        <f>AND(ABS(Table1[[#This Row],[tar-out]])&gt;=$M$1,ABS(Table1[[#This Row],[tar-out]])&lt;$N$1)</f>
        <v>0</v>
      </c>
      <c r="N5870" s="1" t="b">
        <f>AND(ABS(Table1[[#This Row],[tar-out]])&gt;=$N$1,ABS(Table1[[#This Row],[tar-out]])&lt;$O$1)</f>
        <v>0</v>
      </c>
      <c r="O5870" s="1" t="b">
        <f>AND(ABS(Table1[[#This Row],[tar-out]])&gt;=$O$1,ABS(Table1[[#This Row],[tar-out]])&lt;$P$1)</f>
        <v>0</v>
      </c>
      <c r="P5870" s="1">
        <f>ROUND(Table1[[#This Row],[tar-out]],0)</f>
        <v>-1</v>
      </c>
      <c r="Q5870" s="3">
        <v>5868</v>
      </c>
    </row>
    <row r="5871" spans="1:17" x14ac:dyDescent="0.25">
      <c r="A5871">
        <v>13</v>
      </c>
      <c r="B5871">
        <v>72</v>
      </c>
      <c r="C5871">
        <v>4.3076923076923102</v>
      </c>
      <c r="D5871">
        <v>2</v>
      </c>
      <c r="E5871">
        <v>230</v>
      </c>
      <c r="F5871">
        <v>5.2222222222222197</v>
      </c>
      <c r="G5871">
        <v>5.9163646697998002</v>
      </c>
      <c r="H5871" s="1">
        <f>Table1[[#This Row],[target]]-Table1[[#This Row],[output]]</f>
        <v>-0.69414244757758059</v>
      </c>
      <c r="I5871" s="1">
        <f>Table1[[#This Row],[tar-out]]*Table1[[#This Row],[tar-out]]</f>
        <v>0.48183373752899422</v>
      </c>
      <c r="J5871" s="1" t="b">
        <f>AND(ABS(Table1[[#This Row],[tar-out]])&gt;=$J$1,ABS(Table1[[#This Row],[tar-out]])&lt;$K$1)</f>
        <v>1</v>
      </c>
      <c r="K5871" s="1" t="b">
        <f>AND(ABS(Table1[[#This Row],[tar-out]])&gt;=$K$1,ABS(Table1[[#This Row],[tar-out]])&lt;$L$1)</f>
        <v>0</v>
      </c>
      <c r="L5871" s="1" t="b">
        <f>AND(ABS(Table1[[#This Row],[tar-out]])&gt;=$L$1,ABS(Table1[[#This Row],[tar-out]])&lt;$M$1)</f>
        <v>0</v>
      </c>
      <c r="M5871" s="1" t="b">
        <f>AND(ABS(Table1[[#This Row],[tar-out]])&gt;=$M$1,ABS(Table1[[#This Row],[tar-out]])&lt;$N$1)</f>
        <v>0</v>
      </c>
      <c r="N5871" s="1" t="b">
        <f>AND(ABS(Table1[[#This Row],[tar-out]])&gt;=$N$1,ABS(Table1[[#This Row],[tar-out]])&lt;$O$1)</f>
        <v>0</v>
      </c>
      <c r="O5871" s="1" t="b">
        <f>AND(ABS(Table1[[#This Row],[tar-out]])&gt;=$O$1,ABS(Table1[[#This Row],[tar-out]])&lt;$P$1)</f>
        <v>0</v>
      </c>
      <c r="P5871" s="1">
        <f>ROUND(Table1[[#This Row],[tar-out]],0)</f>
        <v>-1</v>
      </c>
      <c r="Q5871" s="2">
        <v>5869</v>
      </c>
    </row>
    <row r="5872" spans="1:17" x14ac:dyDescent="0.25">
      <c r="A5872">
        <v>13</v>
      </c>
      <c r="B5872">
        <v>72</v>
      </c>
      <c r="C5872">
        <v>4.3076923076923102</v>
      </c>
      <c r="D5872">
        <v>2</v>
      </c>
      <c r="E5872">
        <v>174</v>
      </c>
      <c r="F5872">
        <v>5.3265993265993297</v>
      </c>
      <c r="G5872">
        <v>5.9857625961303702</v>
      </c>
      <c r="H5872" s="1">
        <f>Table1[[#This Row],[target]]-Table1[[#This Row],[output]]</f>
        <v>-0.65916326953104054</v>
      </c>
      <c r="I5872" s="1">
        <f>Table1[[#This Row],[tar-out]]*Table1[[#This Row],[tar-out]]</f>
        <v>0.43449621589885118</v>
      </c>
      <c r="J5872" s="1" t="b">
        <f>AND(ABS(Table1[[#This Row],[tar-out]])&gt;=$J$1,ABS(Table1[[#This Row],[tar-out]])&lt;$K$1)</f>
        <v>1</v>
      </c>
      <c r="K5872" s="1" t="b">
        <f>AND(ABS(Table1[[#This Row],[tar-out]])&gt;=$K$1,ABS(Table1[[#This Row],[tar-out]])&lt;$L$1)</f>
        <v>0</v>
      </c>
      <c r="L5872" s="1" t="b">
        <f>AND(ABS(Table1[[#This Row],[tar-out]])&gt;=$L$1,ABS(Table1[[#This Row],[tar-out]])&lt;$M$1)</f>
        <v>0</v>
      </c>
      <c r="M5872" s="1" t="b">
        <f>AND(ABS(Table1[[#This Row],[tar-out]])&gt;=$M$1,ABS(Table1[[#This Row],[tar-out]])&lt;$N$1)</f>
        <v>0</v>
      </c>
      <c r="N5872" s="1" t="b">
        <f>AND(ABS(Table1[[#This Row],[tar-out]])&gt;=$N$1,ABS(Table1[[#This Row],[tar-out]])&lt;$O$1)</f>
        <v>0</v>
      </c>
      <c r="O5872" s="1" t="b">
        <f>AND(ABS(Table1[[#This Row],[tar-out]])&gt;=$O$1,ABS(Table1[[#This Row],[tar-out]])&lt;$P$1)</f>
        <v>0</v>
      </c>
      <c r="P5872" s="1">
        <f>ROUND(Table1[[#This Row],[tar-out]],0)</f>
        <v>-1</v>
      </c>
      <c r="Q5872" s="3">
        <v>5870</v>
      </c>
    </row>
    <row r="5873" spans="1:17" x14ac:dyDescent="0.25">
      <c r="A5873">
        <v>13</v>
      </c>
      <c r="B5873">
        <v>72</v>
      </c>
      <c r="C5873">
        <v>4.3076923076923102</v>
      </c>
      <c r="D5873">
        <v>2</v>
      </c>
      <c r="E5873">
        <v>105</v>
      </c>
      <c r="F5873">
        <v>8.9109614206981007</v>
      </c>
      <c r="G5873">
        <v>6.0802416801452601</v>
      </c>
      <c r="H5873" s="1">
        <f>Table1[[#This Row],[target]]-Table1[[#This Row],[output]]</f>
        <v>2.8307197405528406</v>
      </c>
      <c r="I5873" s="1">
        <f>Table1[[#This Row],[tar-out]]*Table1[[#This Row],[tar-out]]</f>
        <v>8.0129742495555405</v>
      </c>
      <c r="J5873" s="1" t="b">
        <f>AND(ABS(Table1[[#This Row],[tar-out]])&gt;=$J$1,ABS(Table1[[#This Row],[tar-out]])&lt;$K$1)</f>
        <v>0</v>
      </c>
      <c r="K5873" s="1" t="b">
        <f>AND(ABS(Table1[[#This Row],[tar-out]])&gt;=$K$1,ABS(Table1[[#This Row],[tar-out]])&lt;$L$1)</f>
        <v>0</v>
      </c>
      <c r="L5873" s="1" t="b">
        <f>AND(ABS(Table1[[#This Row],[tar-out]])&gt;=$L$1,ABS(Table1[[#This Row],[tar-out]])&lt;$M$1)</f>
        <v>1</v>
      </c>
      <c r="M5873" s="1" t="b">
        <f>AND(ABS(Table1[[#This Row],[tar-out]])&gt;=$M$1,ABS(Table1[[#This Row],[tar-out]])&lt;$N$1)</f>
        <v>0</v>
      </c>
      <c r="N5873" s="1" t="b">
        <f>AND(ABS(Table1[[#This Row],[tar-out]])&gt;=$N$1,ABS(Table1[[#This Row],[tar-out]])&lt;$O$1)</f>
        <v>0</v>
      </c>
      <c r="O5873" s="1" t="b">
        <f>AND(ABS(Table1[[#This Row],[tar-out]])&gt;=$O$1,ABS(Table1[[#This Row],[tar-out]])&lt;$P$1)</f>
        <v>0</v>
      </c>
      <c r="P5873" s="1">
        <f>ROUND(Table1[[#This Row],[tar-out]],0)</f>
        <v>3</v>
      </c>
      <c r="Q5873" s="2">
        <v>5871</v>
      </c>
    </row>
    <row r="5874" spans="1:17" x14ac:dyDescent="0.25">
      <c r="A5874">
        <v>13</v>
      </c>
      <c r="B5874">
        <v>72</v>
      </c>
      <c r="C5874">
        <v>4.3076923076923102</v>
      </c>
      <c r="D5874">
        <v>2</v>
      </c>
      <c r="E5874">
        <v>86</v>
      </c>
      <c r="F5874">
        <v>6.5661684287276696</v>
      </c>
      <c r="G5874">
        <v>6.1300888061523402</v>
      </c>
      <c r="H5874" s="1">
        <f>Table1[[#This Row],[target]]-Table1[[#This Row],[output]]</f>
        <v>0.4360796225753294</v>
      </c>
      <c r="I5874" s="1">
        <f>Table1[[#This Row],[tar-out]]*Table1[[#This Row],[tar-out]]</f>
        <v>0.19016543722544174</v>
      </c>
      <c r="J5874" s="1" t="b">
        <f>AND(ABS(Table1[[#This Row],[tar-out]])&gt;=$J$1,ABS(Table1[[#This Row],[tar-out]])&lt;$K$1)</f>
        <v>1</v>
      </c>
      <c r="K5874" s="1" t="b">
        <f>AND(ABS(Table1[[#This Row],[tar-out]])&gt;=$K$1,ABS(Table1[[#This Row],[tar-out]])&lt;$L$1)</f>
        <v>0</v>
      </c>
      <c r="L5874" s="1" t="b">
        <f>AND(ABS(Table1[[#This Row],[tar-out]])&gt;=$L$1,ABS(Table1[[#This Row],[tar-out]])&lt;$M$1)</f>
        <v>0</v>
      </c>
      <c r="M5874" s="1" t="b">
        <f>AND(ABS(Table1[[#This Row],[tar-out]])&gt;=$M$1,ABS(Table1[[#This Row],[tar-out]])&lt;$N$1)</f>
        <v>0</v>
      </c>
      <c r="N5874" s="1" t="b">
        <f>AND(ABS(Table1[[#This Row],[tar-out]])&gt;=$N$1,ABS(Table1[[#This Row],[tar-out]])&lt;$O$1)</f>
        <v>0</v>
      </c>
      <c r="O5874" s="1" t="b">
        <f>AND(ABS(Table1[[#This Row],[tar-out]])&gt;=$O$1,ABS(Table1[[#This Row],[tar-out]])&lt;$P$1)</f>
        <v>0</v>
      </c>
      <c r="P5874" s="1">
        <f>ROUND(Table1[[#This Row],[tar-out]],0)</f>
        <v>0</v>
      </c>
      <c r="Q5874" s="3">
        <v>5872</v>
      </c>
    </row>
    <row r="5875" spans="1:17" x14ac:dyDescent="0.25">
      <c r="A5875">
        <v>13</v>
      </c>
      <c r="B5875">
        <v>72</v>
      </c>
      <c r="C5875">
        <v>4.3076923076923102</v>
      </c>
      <c r="D5875">
        <v>2</v>
      </c>
      <c r="E5875">
        <v>111</v>
      </c>
      <c r="F5875">
        <v>6.5371240601503802</v>
      </c>
      <c r="G5875">
        <v>6.0657448768615696</v>
      </c>
      <c r="H5875" s="1">
        <f>Table1[[#This Row],[target]]-Table1[[#This Row],[output]]</f>
        <v>0.47137918328881057</v>
      </c>
      <c r="I5875" s="1">
        <f>Table1[[#This Row],[tar-out]]*Table1[[#This Row],[tar-out]]</f>
        <v>0.22219833443802606</v>
      </c>
      <c r="J5875" s="1" t="b">
        <f>AND(ABS(Table1[[#This Row],[tar-out]])&gt;=$J$1,ABS(Table1[[#This Row],[tar-out]])&lt;$K$1)</f>
        <v>1</v>
      </c>
      <c r="K5875" s="1" t="b">
        <f>AND(ABS(Table1[[#This Row],[tar-out]])&gt;=$K$1,ABS(Table1[[#This Row],[tar-out]])&lt;$L$1)</f>
        <v>0</v>
      </c>
      <c r="L5875" s="1" t="b">
        <f>AND(ABS(Table1[[#This Row],[tar-out]])&gt;=$L$1,ABS(Table1[[#This Row],[tar-out]])&lt;$M$1)</f>
        <v>0</v>
      </c>
      <c r="M5875" s="1" t="b">
        <f>AND(ABS(Table1[[#This Row],[tar-out]])&gt;=$M$1,ABS(Table1[[#This Row],[tar-out]])&lt;$N$1)</f>
        <v>0</v>
      </c>
      <c r="N5875" s="1" t="b">
        <f>AND(ABS(Table1[[#This Row],[tar-out]])&gt;=$N$1,ABS(Table1[[#This Row],[tar-out]])&lt;$O$1)</f>
        <v>0</v>
      </c>
      <c r="O5875" s="1" t="b">
        <f>AND(ABS(Table1[[#This Row],[tar-out]])&gt;=$O$1,ABS(Table1[[#This Row],[tar-out]])&lt;$P$1)</f>
        <v>0</v>
      </c>
      <c r="P5875" s="1">
        <f>ROUND(Table1[[#This Row],[tar-out]],0)</f>
        <v>0</v>
      </c>
      <c r="Q5875" s="2">
        <v>5873</v>
      </c>
    </row>
    <row r="5876" spans="1:17" x14ac:dyDescent="0.25">
      <c r="A5876">
        <v>13</v>
      </c>
      <c r="B5876">
        <v>72</v>
      </c>
      <c r="C5876">
        <v>4.3076923076923102</v>
      </c>
      <c r="D5876">
        <v>2</v>
      </c>
      <c r="E5876">
        <v>108</v>
      </c>
      <c r="F5876">
        <v>8.7552322104843494</v>
      </c>
      <c r="G5876">
        <v>6.0723714828491202</v>
      </c>
      <c r="H5876" s="1">
        <f>Table1[[#This Row],[target]]-Table1[[#This Row],[output]]</f>
        <v>2.6828607276352292</v>
      </c>
      <c r="I5876" s="1">
        <f>Table1[[#This Row],[tar-out]]*Table1[[#This Row],[tar-out]]</f>
        <v>7.1977416838874317</v>
      </c>
      <c r="J5876" s="1" t="b">
        <f>AND(ABS(Table1[[#This Row],[tar-out]])&gt;=$J$1,ABS(Table1[[#This Row],[tar-out]])&lt;$K$1)</f>
        <v>0</v>
      </c>
      <c r="K5876" s="1" t="b">
        <f>AND(ABS(Table1[[#This Row],[tar-out]])&gt;=$K$1,ABS(Table1[[#This Row],[tar-out]])&lt;$L$1)</f>
        <v>0</v>
      </c>
      <c r="L5876" s="1" t="b">
        <f>AND(ABS(Table1[[#This Row],[tar-out]])&gt;=$L$1,ABS(Table1[[#This Row],[tar-out]])&lt;$M$1)</f>
        <v>1</v>
      </c>
      <c r="M5876" s="1" t="b">
        <f>AND(ABS(Table1[[#This Row],[tar-out]])&gt;=$M$1,ABS(Table1[[#This Row],[tar-out]])&lt;$N$1)</f>
        <v>0</v>
      </c>
      <c r="N5876" s="1" t="b">
        <f>AND(ABS(Table1[[#This Row],[tar-out]])&gt;=$N$1,ABS(Table1[[#This Row],[tar-out]])&lt;$O$1)</f>
        <v>0</v>
      </c>
      <c r="O5876" s="1" t="b">
        <f>AND(ABS(Table1[[#This Row],[tar-out]])&gt;=$O$1,ABS(Table1[[#This Row],[tar-out]])&lt;$P$1)</f>
        <v>0</v>
      </c>
      <c r="P5876" s="1">
        <f>ROUND(Table1[[#This Row],[tar-out]],0)</f>
        <v>3</v>
      </c>
      <c r="Q5876" s="3">
        <v>5874</v>
      </c>
    </row>
    <row r="5877" spans="1:17" x14ac:dyDescent="0.25">
      <c r="A5877">
        <v>13</v>
      </c>
      <c r="B5877">
        <v>72</v>
      </c>
      <c r="C5877">
        <v>4.3076923076923102</v>
      </c>
      <c r="D5877">
        <v>2</v>
      </c>
      <c r="E5877">
        <v>89</v>
      </c>
      <c r="F5877">
        <v>9.4000949216896093</v>
      </c>
      <c r="G5877">
        <v>6.1222181320190403</v>
      </c>
      <c r="H5877" s="1">
        <f>Table1[[#This Row],[target]]-Table1[[#This Row],[output]]</f>
        <v>3.2778767896705689</v>
      </c>
      <c r="I5877" s="1">
        <f>Table1[[#This Row],[tar-out]]*Table1[[#This Row],[tar-out]]</f>
        <v>10.744476248261035</v>
      </c>
      <c r="J5877" s="1" t="b">
        <f>AND(ABS(Table1[[#This Row],[tar-out]])&gt;=$J$1,ABS(Table1[[#This Row],[tar-out]])&lt;$K$1)</f>
        <v>0</v>
      </c>
      <c r="K5877" s="1" t="b">
        <f>AND(ABS(Table1[[#This Row],[tar-out]])&gt;=$K$1,ABS(Table1[[#This Row],[tar-out]])&lt;$L$1)</f>
        <v>0</v>
      </c>
      <c r="L5877" s="1" t="b">
        <f>AND(ABS(Table1[[#This Row],[tar-out]])&gt;=$L$1,ABS(Table1[[#This Row],[tar-out]])&lt;$M$1)</f>
        <v>1</v>
      </c>
      <c r="M5877" s="1" t="b">
        <f>AND(ABS(Table1[[#This Row],[tar-out]])&gt;=$M$1,ABS(Table1[[#This Row],[tar-out]])&lt;$N$1)</f>
        <v>0</v>
      </c>
      <c r="N5877" s="1" t="b">
        <f>AND(ABS(Table1[[#This Row],[tar-out]])&gt;=$N$1,ABS(Table1[[#This Row],[tar-out]])&lt;$O$1)</f>
        <v>0</v>
      </c>
      <c r="O5877" s="1" t="b">
        <f>AND(ABS(Table1[[#This Row],[tar-out]])&gt;=$O$1,ABS(Table1[[#This Row],[tar-out]])&lt;$P$1)</f>
        <v>0</v>
      </c>
      <c r="P5877" s="1">
        <f>ROUND(Table1[[#This Row],[tar-out]],0)</f>
        <v>3</v>
      </c>
      <c r="Q5877" s="2">
        <v>5875</v>
      </c>
    </row>
    <row r="5878" spans="1:17" x14ac:dyDescent="0.25">
      <c r="A5878">
        <v>13</v>
      </c>
      <c r="B5878">
        <v>72</v>
      </c>
      <c r="C5878">
        <v>4.3076923076923102</v>
      </c>
      <c r="D5878">
        <v>2</v>
      </c>
      <c r="E5878">
        <v>76</v>
      </c>
      <c r="F5878">
        <v>10.2849688942404</v>
      </c>
      <c r="G5878">
        <v>6.1563239097595197</v>
      </c>
      <c r="H5878" s="1">
        <f>Table1[[#This Row],[target]]-Table1[[#This Row],[output]]</f>
        <v>4.1286449844808804</v>
      </c>
      <c r="I5878" s="1">
        <f>Table1[[#This Row],[tar-out]]*Table1[[#This Row],[tar-out]]</f>
        <v>17.04570940787913</v>
      </c>
      <c r="J5878" s="1" t="b">
        <f>AND(ABS(Table1[[#This Row],[tar-out]])&gt;=$J$1,ABS(Table1[[#This Row],[tar-out]])&lt;$K$1)</f>
        <v>0</v>
      </c>
      <c r="K5878" s="1" t="b">
        <f>AND(ABS(Table1[[#This Row],[tar-out]])&gt;=$K$1,ABS(Table1[[#This Row],[tar-out]])&lt;$L$1)</f>
        <v>0</v>
      </c>
      <c r="L5878" s="1" t="b">
        <f>AND(ABS(Table1[[#This Row],[tar-out]])&gt;=$L$1,ABS(Table1[[#This Row],[tar-out]])&lt;$M$1)</f>
        <v>1</v>
      </c>
      <c r="M5878" s="1" t="b">
        <f>AND(ABS(Table1[[#This Row],[tar-out]])&gt;=$M$1,ABS(Table1[[#This Row],[tar-out]])&lt;$N$1)</f>
        <v>0</v>
      </c>
      <c r="N5878" s="1" t="b">
        <f>AND(ABS(Table1[[#This Row],[tar-out]])&gt;=$N$1,ABS(Table1[[#This Row],[tar-out]])&lt;$O$1)</f>
        <v>0</v>
      </c>
      <c r="O5878" s="1" t="b">
        <f>AND(ABS(Table1[[#This Row],[tar-out]])&gt;=$O$1,ABS(Table1[[#This Row],[tar-out]])&lt;$P$1)</f>
        <v>0</v>
      </c>
      <c r="P5878" s="1">
        <f>ROUND(Table1[[#This Row],[tar-out]],0)</f>
        <v>4</v>
      </c>
      <c r="Q5878" s="3">
        <v>5876</v>
      </c>
    </row>
    <row r="5879" spans="1:17" x14ac:dyDescent="0.25">
      <c r="A5879">
        <v>13</v>
      </c>
      <c r="B5879">
        <v>72</v>
      </c>
      <c r="C5879">
        <v>4.3076923076923102</v>
      </c>
      <c r="D5879">
        <v>2</v>
      </c>
      <c r="E5879">
        <v>78</v>
      </c>
      <c r="F5879">
        <v>8.3325804630152494</v>
      </c>
      <c r="G5879">
        <v>6.1510767936706499</v>
      </c>
      <c r="H5879" s="1">
        <f>Table1[[#This Row],[target]]-Table1[[#This Row],[output]]</f>
        <v>2.1815036693445995</v>
      </c>
      <c r="I5879" s="1">
        <f>Table1[[#This Row],[tar-out]]*Table1[[#This Row],[tar-out]]</f>
        <v>4.7589582593639514</v>
      </c>
      <c r="J5879" s="1" t="b">
        <f>AND(ABS(Table1[[#This Row],[tar-out]])&gt;=$J$1,ABS(Table1[[#This Row],[tar-out]])&lt;$K$1)</f>
        <v>0</v>
      </c>
      <c r="K5879" s="1" t="b">
        <f>AND(ABS(Table1[[#This Row],[tar-out]])&gt;=$K$1,ABS(Table1[[#This Row],[tar-out]])&lt;$L$1)</f>
        <v>0</v>
      </c>
      <c r="L5879" s="1" t="b">
        <f>AND(ABS(Table1[[#This Row],[tar-out]])&gt;=$L$1,ABS(Table1[[#This Row],[tar-out]])&lt;$M$1)</f>
        <v>1</v>
      </c>
      <c r="M5879" s="1" t="b">
        <f>AND(ABS(Table1[[#This Row],[tar-out]])&gt;=$M$1,ABS(Table1[[#This Row],[tar-out]])&lt;$N$1)</f>
        <v>0</v>
      </c>
      <c r="N5879" s="1" t="b">
        <f>AND(ABS(Table1[[#This Row],[tar-out]])&gt;=$N$1,ABS(Table1[[#This Row],[tar-out]])&lt;$O$1)</f>
        <v>0</v>
      </c>
      <c r="O5879" s="1" t="b">
        <f>AND(ABS(Table1[[#This Row],[tar-out]])&gt;=$O$1,ABS(Table1[[#This Row],[tar-out]])&lt;$P$1)</f>
        <v>0</v>
      </c>
      <c r="P5879" s="1">
        <f>ROUND(Table1[[#This Row],[tar-out]],0)</f>
        <v>2</v>
      </c>
      <c r="Q5879" s="2">
        <v>5877</v>
      </c>
    </row>
    <row r="5880" spans="1:17" x14ac:dyDescent="0.25">
      <c r="A5880">
        <v>13</v>
      </c>
      <c r="B5880">
        <v>72</v>
      </c>
      <c r="C5880">
        <v>4.3076923076923102</v>
      </c>
      <c r="D5880">
        <v>2</v>
      </c>
      <c r="E5880">
        <v>36</v>
      </c>
      <c r="F5880">
        <v>9.5905893836304692</v>
      </c>
      <c r="G5880">
        <v>6.2612643241882298</v>
      </c>
      <c r="H5880" s="1">
        <f>Table1[[#This Row],[target]]-Table1[[#This Row],[output]]</f>
        <v>3.3293250594422394</v>
      </c>
      <c r="I5880" s="1">
        <f>Table1[[#This Row],[tar-out]]*Table1[[#This Row],[tar-out]]</f>
        <v>11.084405351430071</v>
      </c>
      <c r="J5880" s="1" t="b">
        <f>AND(ABS(Table1[[#This Row],[tar-out]])&gt;=$J$1,ABS(Table1[[#This Row],[tar-out]])&lt;$K$1)</f>
        <v>0</v>
      </c>
      <c r="K5880" s="1" t="b">
        <f>AND(ABS(Table1[[#This Row],[tar-out]])&gt;=$K$1,ABS(Table1[[#This Row],[tar-out]])&lt;$L$1)</f>
        <v>0</v>
      </c>
      <c r="L5880" s="1" t="b">
        <f>AND(ABS(Table1[[#This Row],[tar-out]])&gt;=$L$1,ABS(Table1[[#This Row],[tar-out]])&lt;$M$1)</f>
        <v>1</v>
      </c>
      <c r="M5880" s="1" t="b">
        <f>AND(ABS(Table1[[#This Row],[tar-out]])&gt;=$M$1,ABS(Table1[[#This Row],[tar-out]])&lt;$N$1)</f>
        <v>0</v>
      </c>
      <c r="N5880" s="1" t="b">
        <f>AND(ABS(Table1[[#This Row],[tar-out]])&gt;=$N$1,ABS(Table1[[#This Row],[tar-out]])&lt;$O$1)</f>
        <v>0</v>
      </c>
      <c r="O5880" s="1" t="b">
        <f>AND(ABS(Table1[[#This Row],[tar-out]])&gt;=$O$1,ABS(Table1[[#This Row],[tar-out]])&lt;$P$1)</f>
        <v>0</v>
      </c>
      <c r="P5880" s="1">
        <f>ROUND(Table1[[#This Row],[tar-out]],0)</f>
        <v>3</v>
      </c>
      <c r="Q5880" s="3">
        <v>5878</v>
      </c>
    </row>
    <row r="5881" spans="1:17" x14ac:dyDescent="0.25">
      <c r="A5881">
        <v>13</v>
      </c>
      <c r="B5881">
        <v>72</v>
      </c>
      <c r="C5881">
        <v>4.3076923076923102</v>
      </c>
      <c r="D5881">
        <v>2</v>
      </c>
      <c r="E5881">
        <v>141</v>
      </c>
      <c r="F5881">
        <v>4.6166666666666698</v>
      </c>
      <c r="G5881">
        <v>6.0318922996520996</v>
      </c>
      <c r="H5881" s="1">
        <f>Table1[[#This Row],[target]]-Table1[[#This Row],[output]]</f>
        <v>-1.4152256329854298</v>
      </c>
      <c r="I5881" s="1">
        <f>Table1[[#This Row],[tar-out]]*Table1[[#This Row],[tar-out]]</f>
        <v>2.0028635922590103</v>
      </c>
      <c r="J5881" s="1" t="b">
        <f>AND(ABS(Table1[[#This Row],[tar-out]])&gt;=$J$1,ABS(Table1[[#This Row],[tar-out]])&lt;$K$1)</f>
        <v>0</v>
      </c>
      <c r="K5881" s="1" t="b">
        <f>AND(ABS(Table1[[#This Row],[tar-out]])&gt;=$K$1,ABS(Table1[[#This Row],[tar-out]])&lt;$L$1)</f>
        <v>1</v>
      </c>
      <c r="L5881" s="1" t="b">
        <f>AND(ABS(Table1[[#This Row],[tar-out]])&gt;=$L$1,ABS(Table1[[#This Row],[tar-out]])&lt;$M$1)</f>
        <v>0</v>
      </c>
      <c r="M5881" s="1" t="b">
        <f>AND(ABS(Table1[[#This Row],[tar-out]])&gt;=$M$1,ABS(Table1[[#This Row],[tar-out]])&lt;$N$1)</f>
        <v>0</v>
      </c>
      <c r="N5881" s="1" t="b">
        <f>AND(ABS(Table1[[#This Row],[tar-out]])&gt;=$N$1,ABS(Table1[[#This Row],[tar-out]])&lt;$O$1)</f>
        <v>0</v>
      </c>
      <c r="O5881" s="1" t="b">
        <f>AND(ABS(Table1[[#This Row],[tar-out]])&gt;=$O$1,ABS(Table1[[#This Row],[tar-out]])&lt;$P$1)</f>
        <v>0</v>
      </c>
      <c r="P5881" s="1">
        <f>ROUND(Table1[[#This Row],[tar-out]],0)</f>
        <v>-1</v>
      </c>
      <c r="Q5881" s="2">
        <v>5879</v>
      </c>
    </row>
    <row r="5882" spans="1:17" x14ac:dyDescent="0.25">
      <c r="A5882">
        <v>13</v>
      </c>
      <c r="B5882">
        <v>72</v>
      </c>
      <c r="C5882">
        <v>4.3076923076923102</v>
      </c>
      <c r="D5882">
        <v>2</v>
      </c>
      <c r="E5882">
        <v>61</v>
      </c>
      <c r="F5882">
        <v>9.8690669700910298</v>
      </c>
      <c r="G5882">
        <v>6.1956763267517099</v>
      </c>
      <c r="H5882" s="1">
        <f>Table1[[#This Row],[target]]-Table1[[#This Row],[output]]</f>
        <v>3.67339064333932</v>
      </c>
      <c r="I5882" s="1">
        <f>Table1[[#This Row],[tar-out]]*Table1[[#This Row],[tar-out]]</f>
        <v>13.493798818572863</v>
      </c>
      <c r="J5882" s="1" t="b">
        <f>AND(ABS(Table1[[#This Row],[tar-out]])&gt;=$J$1,ABS(Table1[[#This Row],[tar-out]])&lt;$K$1)</f>
        <v>0</v>
      </c>
      <c r="K5882" s="1" t="b">
        <f>AND(ABS(Table1[[#This Row],[tar-out]])&gt;=$K$1,ABS(Table1[[#This Row],[tar-out]])&lt;$L$1)</f>
        <v>0</v>
      </c>
      <c r="L5882" s="1" t="b">
        <f>AND(ABS(Table1[[#This Row],[tar-out]])&gt;=$L$1,ABS(Table1[[#This Row],[tar-out]])&lt;$M$1)</f>
        <v>1</v>
      </c>
      <c r="M5882" s="1" t="b">
        <f>AND(ABS(Table1[[#This Row],[tar-out]])&gt;=$M$1,ABS(Table1[[#This Row],[tar-out]])&lt;$N$1)</f>
        <v>0</v>
      </c>
      <c r="N5882" s="1" t="b">
        <f>AND(ABS(Table1[[#This Row],[tar-out]])&gt;=$N$1,ABS(Table1[[#This Row],[tar-out]])&lt;$O$1)</f>
        <v>0</v>
      </c>
      <c r="O5882" s="1" t="b">
        <f>AND(ABS(Table1[[#This Row],[tar-out]])&gt;=$O$1,ABS(Table1[[#This Row],[tar-out]])&lt;$P$1)</f>
        <v>0</v>
      </c>
      <c r="P5882" s="1">
        <f>ROUND(Table1[[#This Row],[tar-out]],0)</f>
        <v>4</v>
      </c>
      <c r="Q5882" s="3">
        <v>5880</v>
      </c>
    </row>
    <row r="5883" spans="1:17" x14ac:dyDescent="0.25">
      <c r="A5883">
        <v>13</v>
      </c>
      <c r="B5883">
        <v>72</v>
      </c>
      <c r="C5883">
        <v>4.3076923076923102</v>
      </c>
      <c r="D5883">
        <v>2</v>
      </c>
      <c r="E5883">
        <v>45</v>
      </c>
      <c r="F5883">
        <v>9.6081193808508605</v>
      </c>
      <c r="G5883">
        <v>6.2376527786254901</v>
      </c>
      <c r="H5883" s="1">
        <f>Table1[[#This Row],[target]]-Table1[[#This Row],[output]]</f>
        <v>3.3704666022253704</v>
      </c>
      <c r="I5883" s="1">
        <f>Table1[[#This Row],[tar-out]]*Table1[[#This Row],[tar-out]]</f>
        <v>11.360045116716634</v>
      </c>
      <c r="J5883" s="1" t="b">
        <f>AND(ABS(Table1[[#This Row],[tar-out]])&gt;=$J$1,ABS(Table1[[#This Row],[tar-out]])&lt;$K$1)</f>
        <v>0</v>
      </c>
      <c r="K5883" s="1" t="b">
        <f>AND(ABS(Table1[[#This Row],[tar-out]])&gt;=$K$1,ABS(Table1[[#This Row],[tar-out]])&lt;$L$1)</f>
        <v>0</v>
      </c>
      <c r="L5883" s="1" t="b">
        <f>AND(ABS(Table1[[#This Row],[tar-out]])&gt;=$L$1,ABS(Table1[[#This Row],[tar-out]])&lt;$M$1)</f>
        <v>1</v>
      </c>
      <c r="M5883" s="1" t="b">
        <f>AND(ABS(Table1[[#This Row],[tar-out]])&gt;=$M$1,ABS(Table1[[#This Row],[tar-out]])&lt;$N$1)</f>
        <v>0</v>
      </c>
      <c r="N5883" s="1" t="b">
        <f>AND(ABS(Table1[[#This Row],[tar-out]])&gt;=$N$1,ABS(Table1[[#This Row],[tar-out]])&lt;$O$1)</f>
        <v>0</v>
      </c>
      <c r="O5883" s="1" t="b">
        <f>AND(ABS(Table1[[#This Row],[tar-out]])&gt;=$O$1,ABS(Table1[[#This Row],[tar-out]])&lt;$P$1)</f>
        <v>0</v>
      </c>
      <c r="P5883" s="1">
        <f>ROUND(Table1[[#This Row],[tar-out]],0)</f>
        <v>3</v>
      </c>
      <c r="Q5883" s="2">
        <v>5881</v>
      </c>
    </row>
    <row r="5884" spans="1:17" x14ac:dyDescent="0.25">
      <c r="A5884">
        <v>13</v>
      </c>
      <c r="B5884">
        <v>72</v>
      </c>
      <c r="C5884">
        <v>4.3076923076923102</v>
      </c>
      <c r="D5884">
        <v>2</v>
      </c>
      <c r="E5884">
        <v>164</v>
      </c>
      <c r="F5884">
        <v>7.6173294706347097</v>
      </c>
      <c r="G5884">
        <v>5.9998483657836896</v>
      </c>
      <c r="H5884" s="1">
        <f>Table1[[#This Row],[target]]-Table1[[#This Row],[output]]</f>
        <v>1.61748110485102</v>
      </c>
      <c r="I5884" s="1">
        <f>Table1[[#This Row],[tar-out]]*Table1[[#This Row],[tar-out]]</f>
        <v>2.6162451245500766</v>
      </c>
      <c r="J5884" s="1" t="b">
        <f>AND(ABS(Table1[[#This Row],[tar-out]])&gt;=$J$1,ABS(Table1[[#This Row],[tar-out]])&lt;$K$1)</f>
        <v>0</v>
      </c>
      <c r="K5884" s="1" t="b">
        <f>AND(ABS(Table1[[#This Row],[tar-out]])&gt;=$K$1,ABS(Table1[[#This Row],[tar-out]])&lt;$L$1)</f>
        <v>1</v>
      </c>
      <c r="L5884" s="1" t="b">
        <f>AND(ABS(Table1[[#This Row],[tar-out]])&gt;=$L$1,ABS(Table1[[#This Row],[tar-out]])&lt;$M$1)</f>
        <v>0</v>
      </c>
      <c r="M5884" s="1" t="b">
        <f>AND(ABS(Table1[[#This Row],[tar-out]])&gt;=$M$1,ABS(Table1[[#This Row],[tar-out]])&lt;$N$1)</f>
        <v>0</v>
      </c>
      <c r="N5884" s="1" t="b">
        <f>AND(ABS(Table1[[#This Row],[tar-out]])&gt;=$N$1,ABS(Table1[[#This Row],[tar-out]])&lt;$O$1)</f>
        <v>0</v>
      </c>
      <c r="O5884" s="1" t="b">
        <f>AND(ABS(Table1[[#This Row],[tar-out]])&gt;=$O$1,ABS(Table1[[#This Row],[tar-out]])&lt;$P$1)</f>
        <v>0</v>
      </c>
      <c r="P5884" s="1">
        <f>ROUND(Table1[[#This Row],[tar-out]],0)</f>
        <v>2</v>
      </c>
      <c r="Q5884" s="3">
        <v>5882</v>
      </c>
    </row>
    <row r="5885" spans="1:17" x14ac:dyDescent="0.25">
      <c r="A5885">
        <v>13</v>
      </c>
      <c r="B5885">
        <v>72</v>
      </c>
      <c r="C5885">
        <v>4.3076923076923102</v>
      </c>
      <c r="D5885">
        <v>2</v>
      </c>
      <c r="E5885">
        <v>157</v>
      </c>
      <c r="F5885">
        <v>7.6414017929910303</v>
      </c>
      <c r="G5885">
        <v>6.0086712837219203</v>
      </c>
      <c r="H5885" s="1">
        <f>Table1[[#This Row],[target]]-Table1[[#This Row],[output]]</f>
        <v>1.63273050926911</v>
      </c>
      <c r="I5885" s="1">
        <f>Table1[[#This Row],[tar-out]]*Table1[[#This Row],[tar-out]]</f>
        <v>2.6658089158981673</v>
      </c>
      <c r="J5885" s="1" t="b">
        <f>AND(ABS(Table1[[#This Row],[tar-out]])&gt;=$J$1,ABS(Table1[[#This Row],[tar-out]])&lt;$K$1)</f>
        <v>0</v>
      </c>
      <c r="K5885" s="1" t="b">
        <f>AND(ABS(Table1[[#This Row],[tar-out]])&gt;=$K$1,ABS(Table1[[#This Row],[tar-out]])&lt;$L$1)</f>
        <v>1</v>
      </c>
      <c r="L5885" s="1" t="b">
        <f>AND(ABS(Table1[[#This Row],[tar-out]])&gt;=$L$1,ABS(Table1[[#This Row],[tar-out]])&lt;$M$1)</f>
        <v>0</v>
      </c>
      <c r="M5885" s="1" t="b">
        <f>AND(ABS(Table1[[#This Row],[tar-out]])&gt;=$M$1,ABS(Table1[[#This Row],[tar-out]])&lt;$N$1)</f>
        <v>0</v>
      </c>
      <c r="N5885" s="1" t="b">
        <f>AND(ABS(Table1[[#This Row],[tar-out]])&gt;=$N$1,ABS(Table1[[#This Row],[tar-out]])&lt;$O$1)</f>
        <v>0</v>
      </c>
      <c r="O5885" s="1" t="b">
        <f>AND(ABS(Table1[[#This Row],[tar-out]])&gt;=$O$1,ABS(Table1[[#This Row],[tar-out]])&lt;$P$1)</f>
        <v>0</v>
      </c>
      <c r="P5885" s="1">
        <f>ROUND(Table1[[#This Row],[tar-out]],0)</f>
        <v>2</v>
      </c>
      <c r="Q5885" s="2">
        <v>5883</v>
      </c>
    </row>
    <row r="5886" spans="1:17" x14ac:dyDescent="0.25">
      <c r="A5886">
        <v>13</v>
      </c>
      <c r="B5886">
        <v>72</v>
      </c>
      <c r="C5886">
        <v>4.3076923076923102</v>
      </c>
      <c r="D5886">
        <v>2</v>
      </c>
      <c r="E5886">
        <v>69</v>
      </c>
      <c r="F5886">
        <v>7.5240202275600501</v>
      </c>
      <c r="G5886">
        <v>6.1746883392334002</v>
      </c>
      <c r="H5886" s="1">
        <f>Table1[[#This Row],[target]]-Table1[[#This Row],[output]]</f>
        <v>1.3493318883266499</v>
      </c>
      <c r="I5886" s="1">
        <f>Table1[[#This Row],[tar-out]]*Table1[[#This Row],[tar-out]]</f>
        <v>1.8206965448551626</v>
      </c>
      <c r="J5886" s="1" t="b">
        <f>AND(ABS(Table1[[#This Row],[tar-out]])&gt;=$J$1,ABS(Table1[[#This Row],[tar-out]])&lt;$K$1)</f>
        <v>0</v>
      </c>
      <c r="K5886" s="1" t="b">
        <f>AND(ABS(Table1[[#This Row],[tar-out]])&gt;=$K$1,ABS(Table1[[#This Row],[tar-out]])&lt;$L$1)</f>
        <v>1</v>
      </c>
      <c r="L5886" s="1" t="b">
        <f>AND(ABS(Table1[[#This Row],[tar-out]])&gt;=$L$1,ABS(Table1[[#This Row],[tar-out]])&lt;$M$1)</f>
        <v>0</v>
      </c>
      <c r="M5886" s="1" t="b">
        <f>AND(ABS(Table1[[#This Row],[tar-out]])&gt;=$M$1,ABS(Table1[[#This Row],[tar-out]])&lt;$N$1)</f>
        <v>0</v>
      </c>
      <c r="N5886" s="1" t="b">
        <f>AND(ABS(Table1[[#This Row],[tar-out]])&gt;=$N$1,ABS(Table1[[#This Row],[tar-out]])&lt;$O$1)</f>
        <v>0</v>
      </c>
      <c r="O5886" s="1" t="b">
        <f>AND(ABS(Table1[[#This Row],[tar-out]])&gt;=$O$1,ABS(Table1[[#This Row],[tar-out]])&lt;$P$1)</f>
        <v>0</v>
      </c>
      <c r="P5886" s="1">
        <f>ROUND(Table1[[#This Row],[tar-out]],0)</f>
        <v>1</v>
      </c>
      <c r="Q5886" s="3">
        <v>5884</v>
      </c>
    </row>
    <row r="5887" spans="1:17" x14ac:dyDescent="0.25">
      <c r="A5887">
        <v>13</v>
      </c>
      <c r="B5887">
        <v>72</v>
      </c>
      <c r="C5887">
        <v>4.3076923076923102</v>
      </c>
      <c r="D5887">
        <v>2</v>
      </c>
      <c r="E5887">
        <v>100</v>
      </c>
      <c r="F5887">
        <v>4.0855614973262</v>
      </c>
      <c r="G5887">
        <v>6.0933594703674299</v>
      </c>
      <c r="H5887" s="1">
        <f>Table1[[#This Row],[target]]-Table1[[#This Row],[output]]</f>
        <v>-2.0077979730412299</v>
      </c>
      <c r="I5887" s="1">
        <f>Table1[[#This Row],[tar-out]]*Table1[[#This Row],[tar-out]]</f>
        <v>4.0312527005484711</v>
      </c>
      <c r="J5887" s="1" t="b">
        <f>AND(ABS(Table1[[#This Row],[tar-out]])&gt;=$J$1,ABS(Table1[[#This Row],[tar-out]])&lt;$K$1)</f>
        <v>0</v>
      </c>
      <c r="K5887" s="1" t="b">
        <f>AND(ABS(Table1[[#This Row],[tar-out]])&gt;=$K$1,ABS(Table1[[#This Row],[tar-out]])&lt;$L$1)</f>
        <v>0</v>
      </c>
      <c r="L5887" s="1" t="b">
        <f>AND(ABS(Table1[[#This Row],[tar-out]])&gt;=$L$1,ABS(Table1[[#This Row],[tar-out]])&lt;$M$1)</f>
        <v>1</v>
      </c>
      <c r="M5887" s="1" t="b">
        <f>AND(ABS(Table1[[#This Row],[tar-out]])&gt;=$M$1,ABS(Table1[[#This Row],[tar-out]])&lt;$N$1)</f>
        <v>0</v>
      </c>
      <c r="N5887" s="1" t="b">
        <f>AND(ABS(Table1[[#This Row],[tar-out]])&gt;=$N$1,ABS(Table1[[#This Row],[tar-out]])&lt;$O$1)</f>
        <v>0</v>
      </c>
      <c r="O5887" s="1" t="b">
        <f>AND(ABS(Table1[[#This Row],[tar-out]])&gt;=$O$1,ABS(Table1[[#This Row],[tar-out]])&lt;$P$1)</f>
        <v>0</v>
      </c>
      <c r="P5887" s="1">
        <f>ROUND(Table1[[#This Row],[tar-out]],0)</f>
        <v>-2</v>
      </c>
      <c r="Q5887" s="2">
        <v>5885</v>
      </c>
    </row>
    <row r="5888" spans="1:17" x14ac:dyDescent="0.25">
      <c r="A5888">
        <v>13</v>
      </c>
      <c r="B5888">
        <v>72</v>
      </c>
      <c r="C5888">
        <v>4.3076923076923102</v>
      </c>
      <c r="D5888">
        <v>2</v>
      </c>
      <c r="E5888">
        <v>24</v>
      </c>
      <c r="F5888">
        <v>9.3446436717077805</v>
      </c>
      <c r="G5888">
        <v>6.3102979660034197</v>
      </c>
      <c r="H5888" s="1">
        <f>Table1[[#This Row],[target]]-Table1[[#This Row],[output]]</f>
        <v>3.0343457057043608</v>
      </c>
      <c r="I5888" s="1">
        <f>Table1[[#This Row],[tar-out]]*Table1[[#This Row],[tar-out]]</f>
        <v>9.2072538617264961</v>
      </c>
      <c r="J5888" s="1" t="b">
        <f>AND(ABS(Table1[[#This Row],[tar-out]])&gt;=$J$1,ABS(Table1[[#This Row],[tar-out]])&lt;$K$1)</f>
        <v>0</v>
      </c>
      <c r="K5888" s="1" t="b">
        <f>AND(ABS(Table1[[#This Row],[tar-out]])&gt;=$K$1,ABS(Table1[[#This Row],[tar-out]])&lt;$L$1)</f>
        <v>0</v>
      </c>
      <c r="L5888" s="1" t="b">
        <f>AND(ABS(Table1[[#This Row],[tar-out]])&gt;=$L$1,ABS(Table1[[#This Row],[tar-out]])&lt;$M$1)</f>
        <v>1</v>
      </c>
      <c r="M5888" s="1" t="b">
        <f>AND(ABS(Table1[[#This Row],[tar-out]])&gt;=$M$1,ABS(Table1[[#This Row],[tar-out]])&lt;$N$1)</f>
        <v>0</v>
      </c>
      <c r="N5888" s="1" t="b">
        <f>AND(ABS(Table1[[#This Row],[tar-out]])&gt;=$N$1,ABS(Table1[[#This Row],[tar-out]])&lt;$O$1)</f>
        <v>0</v>
      </c>
      <c r="O5888" s="1" t="b">
        <f>AND(ABS(Table1[[#This Row],[tar-out]])&gt;=$O$1,ABS(Table1[[#This Row],[tar-out]])&lt;$P$1)</f>
        <v>0</v>
      </c>
      <c r="P5888" s="1">
        <f>ROUND(Table1[[#This Row],[tar-out]],0)</f>
        <v>3</v>
      </c>
      <c r="Q5888" s="3">
        <v>5886</v>
      </c>
    </row>
    <row r="5889" spans="1:17" x14ac:dyDescent="0.25">
      <c r="A5889">
        <v>13</v>
      </c>
      <c r="B5889">
        <v>72</v>
      </c>
      <c r="C5889">
        <v>4.3076923076923102</v>
      </c>
      <c r="D5889">
        <v>2</v>
      </c>
      <c r="E5889">
        <v>49</v>
      </c>
      <c r="F5889">
        <v>8.6972318339100294</v>
      </c>
      <c r="G5889">
        <v>6.2271585464477504</v>
      </c>
      <c r="H5889" s="1">
        <f>Table1[[#This Row],[target]]-Table1[[#This Row],[output]]</f>
        <v>2.4700732874622791</v>
      </c>
      <c r="I5889" s="1">
        <f>Table1[[#This Row],[tar-out]]*Table1[[#This Row],[tar-out]]</f>
        <v>6.1012620454347104</v>
      </c>
      <c r="J5889" s="1" t="b">
        <f>AND(ABS(Table1[[#This Row],[tar-out]])&gt;=$J$1,ABS(Table1[[#This Row],[tar-out]])&lt;$K$1)</f>
        <v>0</v>
      </c>
      <c r="K5889" s="1" t="b">
        <f>AND(ABS(Table1[[#This Row],[tar-out]])&gt;=$K$1,ABS(Table1[[#This Row],[tar-out]])&lt;$L$1)</f>
        <v>0</v>
      </c>
      <c r="L5889" s="1" t="b">
        <f>AND(ABS(Table1[[#This Row],[tar-out]])&gt;=$L$1,ABS(Table1[[#This Row],[tar-out]])&lt;$M$1)</f>
        <v>1</v>
      </c>
      <c r="M5889" s="1" t="b">
        <f>AND(ABS(Table1[[#This Row],[tar-out]])&gt;=$M$1,ABS(Table1[[#This Row],[tar-out]])&lt;$N$1)</f>
        <v>0</v>
      </c>
      <c r="N5889" s="1" t="b">
        <f>AND(ABS(Table1[[#This Row],[tar-out]])&gt;=$N$1,ABS(Table1[[#This Row],[tar-out]])&lt;$O$1)</f>
        <v>0</v>
      </c>
      <c r="O5889" s="1" t="b">
        <f>AND(ABS(Table1[[#This Row],[tar-out]])&gt;=$O$1,ABS(Table1[[#This Row],[tar-out]])&lt;$P$1)</f>
        <v>0</v>
      </c>
      <c r="P5889" s="1">
        <f>ROUND(Table1[[#This Row],[tar-out]],0)</f>
        <v>2</v>
      </c>
      <c r="Q5889" s="2">
        <v>5887</v>
      </c>
    </row>
    <row r="5890" spans="1:17" x14ac:dyDescent="0.25">
      <c r="A5890">
        <v>13</v>
      </c>
      <c r="B5890">
        <v>72</v>
      </c>
      <c r="C5890">
        <v>4.3076923076923102</v>
      </c>
      <c r="D5890">
        <v>2</v>
      </c>
      <c r="E5890">
        <v>120</v>
      </c>
      <c r="F5890">
        <v>7.2135922330097104</v>
      </c>
      <c r="G5890">
        <v>6.0531697273254403</v>
      </c>
      <c r="H5890" s="1">
        <f>Table1[[#This Row],[target]]-Table1[[#This Row],[output]]</f>
        <v>1.1604225056842701</v>
      </c>
      <c r="I5890" s="1">
        <f>Table1[[#This Row],[tar-out]]*Table1[[#This Row],[tar-out]]</f>
        <v>1.3465803916985599</v>
      </c>
      <c r="J5890" s="1" t="b">
        <f>AND(ABS(Table1[[#This Row],[tar-out]])&gt;=$J$1,ABS(Table1[[#This Row],[tar-out]])&lt;$K$1)</f>
        <v>0</v>
      </c>
      <c r="K5890" s="1" t="b">
        <f>AND(ABS(Table1[[#This Row],[tar-out]])&gt;=$K$1,ABS(Table1[[#This Row],[tar-out]])&lt;$L$1)</f>
        <v>1</v>
      </c>
      <c r="L5890" s="1" t="b">
        <f>AND(ABS(Table1[[#This Row],[tar-out]])&gt;=$L$1,ABS(Table1[[#This Row],[tar-out]])&lt;$M$1)</f>
        <v>0</v>
      </c>
      <c r="M5890" s="1" t="b">
        <f>AND(ABS(Table1[[#This Row],[tar-out]])&gt;=$M$1,ABS(Table1[[#This Row],[tar-out]])&lt;$N$1)</f>
        <v>0</v>
      </c>
      <c r="N5890" s="1" t="b">
        <f>AND(ABS(Table1[[#This Row],[tar-out]])&gt;=$N$1,ABS(Table1[[#This Row],[tar-out]])&lt;$O$1)</f>
        <v>0</v>
      </c>
      <c r="O5890" s="1" t="b">
        <f>AND(ABS(Table1[[#This Row],[tar-out]])&gt;=$O$1,ABS(Table1[[#This Row],[tar-out]])&lt;$P$1)</f>
        <v>0</v>
      </c>
      <c r="P5890" s="1">
        <f>ROUND(Table1[[#This Row],[tar-out]],0)</f>
        <v>1</v>
      </c>
      <c r="Q5890" s="3">
        <v>5888</v>
      </c>
    </row>
    <row r="5891" spans="1:17" x14ac:dyDescent="0.25">
      <c r="A5891">
        <v>13</v>
      </c>
      <c r="B5891">
        <v>72</v>
      </c>
      <c r="C5891">
        <v>4.3076923076923102</v>
      </c>
      <c r="D5891">
        <v>2</v>
      </c>
      <c r="E5891">
        <v>57</v>
      </c>
      <c r="F5891">
        <v>8.2316502115655794</v>
      </c>
      <c r="G5891">
        <v>6.2061705589294398</v>
      </c>
      <c r="H5891" s="1">
        <f>Table1[[#This Row],[target]]-Table1[[#This Row],[output]]</f>
        <v>2.0254796526361396</v>
      </c>
      <c r="I5891" s="1">
        <f>Table1[[#This Row],[tar-out]]*Table1[[#This Row],[tar-out]]</f>
        <v>4.1025678232430165</v>
      </c>
      <c r="J5891" s="1" t="b">
        <f>AND(ABS(Table1[[#This Row],[tar-out]])&gt;=$J$1,ABS(Table1[[#This Row],[tar-out]])&lt;$K$1)</f>
        <v>0</v>
      </c>
      <c r="K5891" s="1" t="b">
        <f>AND(ABS(Table1[[#This Row],[tar-out]])&gt;=$K$1,ABS(Table1[[#This Row],[tar-out]])&lt;$L$1)</f>
        <v>0</v>
      </c>
      <c r="L5891" s="1" t="b">
        <f>AND(ABS(Table1[[#This Row],[tar-out]])&gt;=$L$1,ABS(Table1[[#This Row],[tar-out]])&lt;$M$1)</f>
        <v>1</v>
      </c>
      <c r="M5891" s="1" t="b">
        <f>AND(ABS(Table1[[#This Row],[tar-out]])&gt;=$M$1,ABS(Table1[[#This Row],[tar-out]])&lt;$N$1)</f>
        <v>0</v>
      </c>
      <c r="N5891" s="1" t="b">
        <f>AND(ABS(Table1[[#This Row],[tar-out]])&gt;=$N$1,ABS(Table1[[#This Row],[tar-out]])&lt;$O$1)</f>
        <v>0</v>
      </c>
      <c r="O5891" s="1" t="b">
        <f>AND(ABS(Table1[[#This Row],[tar-out]])&gt;=$O$1,ABS(Table1[[#This Row],[tar-out]])&lt;$P$1)</f>
        <v>0</v>
      </c>
      <c r="P5891" s="1">
        <f>ROUND(Table1[[#This Row],[tar-out]],0)</f>
        <v>2</v>
      </c>
      <c r="Q5891" s="2">
        <v>5889</v>
      </c>
    </row>
    <row r="5892" spans="1:17" x14ac:dyDescent="0.25">
      <c r="A5892">
        <v>13</v>
      </c>
      <c r="B5892">
        <v>72</v>
      </c>
      <c r="C5892">
        <v>4.3076923076923102</v>
      </c>
      <c r="D5892">
        <v>2</v>
      </c>
      <c r="E5892">
        <v>149</v>
      </c>
      <c r="F5892">
        <v>5.59404761904762</v>
      </c>
      <c r="G5892">
        <v>6.0213603973388699</v>
      </c>
      <c r="H5892" s="1">
        <f>Table1[[#This Row],[target]]-Table1[[#This Row],[output]]</f>
        <v>-0.42731277829124981</v>
      </c>
      <c r="I5892" s="1">
        <f>Table1[[#This Row],[tar-out]]*Table1[[#This Row],[tar-out]]</f>
        <v>0.18259621049098682</v>
      </c>
      <c r="J5892" s="1" t="b">
        <f>AND(ABS(Table1[[#This Row],[tar-out]])&gt;=$J$1,ABS(Table1[[#This Row],[tar-out]])&lt;$K$1)</f>
        <v>1</v>
      </c>
      <c r="K5892" s="1" t="b">
        <f>AND(ABS(Table1[[#This Row],[tar-out]])&gt;=$K$1,ABS(Table1[[#This Row],[tar-out]])&lt;$L$1)</f>
        <v>0</v>
      </c>
      <c r="L5892" s="1" t="b">
        <f>AND(ABS(Table1[[#This Row],[tar-out]])&gt;=$L$1,ABS(Table1[[#This Row],[tar-out]])&lt;$M$1)</f>
        <v>0</v>
      </c>
      <c r="M5892" s="1" t="b">
        <f>AND(ABS(Table1[[#This Row],[tar-out]])&gt;=$M$1,ABS(Table1[[#This Row],[tar-out]])&lt;$N$1)</f>
        <v>0</v>
      </c>
      <c r="N5892" s="1" t="b">
        <f>AND(ABS(Table1[[#This Row],[tar-out]])&gt;=$N$1,ABS(Table1[[#This Row],[tar-out]])&lt;$O$1)</f>
        <v>0</v>
      </c>
      <c r="O5892" s="1" t="b">
        <f>AND(ABS(Table1[[#This Row],[tar-out]])&gt;=$O$1,ABS(Table1[[#This Row],[tar-out]])&lt;$P$1)</f>
        <v>0</v>
      </c>
      <c r="P5892" s="1">
        <f>ROUND(Table1[[#This Row],[tar-out]],0)</f>
        <v>0</v>
      </c>
      <c r="Q5892" s="3">
        <v>5890</v>
      </c>
    </row>
    <row r="5893" spans="1:17" x14ac:dyDescent="0.25">
      <c r="A5893">
        <v>13</v>
      </c>
      <c r="B5893">
        <v>72</v>
      </c>
      <c r="C5893">
        <v>4.3076923076923102</v>
      </c>
      <c r="D5893">
        <v>2</v>
      </c>
      <c r="E5893">
        <v>70</v>
      </c>
      <c r="F5893">
        <v>7.8858677408526399</v>
      </c>
      <c r="G5893">
        <v>6.1720647811889604</v>
      </c>
      <c r="H5893" s="1">
        <f>Table1[[#This Row],[target]]-Table1[[#This Row],[output]]</f>
        <v>1.7138029596636795</v>
      </c>
      <c r="I5893" s="1">
        <f>Table1[[#This Row],[tar-out]]*Table1[[#This Row],[tar-out]]</f>
        <v>2.9371205845519874</v>
      </c>
      <c r="J5893" s="1" t="b">
        <f>AND(ABS(Table1[[#This Row],[tar-out]])&gt;=$J$1,ABS(Table1[[#This Row],[tar-out]])&lt;$K$1)</f>
        <v>0</v>
      </c>
      <c r="K5893" s="1" t="b">
        <f>AND(ABS(Table1[[#This Row],[tar-out]])&gt;=$K$1,ABS(Table1[[#This Row],[tar-out]])&lt;$L$1)</f>
        <v>1</v>
      </c>
      <c r="L5893" s="1" t="b">
        <f>AND(ABS(Table1[[#This Row],[tar-out]])&gt;=$L$1,ABS(Table1[[#This Row],[tar-out]])&lt;$M$1)</f>
        <v>0</v>
      </c>
      <c r="M5893" s="1" t="b">
        <f>AND(ABS(Table1[[#This Row],[tar-out]])&gt;=$M$1,ABS(Table1[[#This Row],[tar-out]])&lt;$N$1)</f>
        <v>0</v>
      </c>
      <c r="N5893" s="1" t="b">
        <f>AND(ABS(Table1[[#This Row],[tar-out]])&gt;=$N$1,ABS(Table1[[#This Row],[tar-out]])&lt;$O$1)</f>
        <v>0</v>
      </c>
      <c r="O5893" s="1" t="b">
        <f>AND(ABS(Table1[[#This Row],[tar-out]])&gt;=$O$1,ABS(Table1[[#This Row],[tar-out]])&lt;$P$1)</f>
        <v>0</v>
      </c>
      <c r="P5893" s="1">
        <f>ROUND(Table1[[#This Row],[tar-out]],0)</f>
        <v>2</v>
      </c>
      <c r="Q5893" s="2">
        <v>5891</v>
      </c>
    </row>
    <row r="5894" spans="1:17" x14ac:dyDescent="0.25">
      <c r="A5894">
        <v>13</v>
      </c>
      <c r="B5894">
        <v>72</v>
      </c>
      <c r="C5894">
        <v>4.3076923076923102</v>
      </c>
      <c r="D5894">
        <v>2</v>
      </c>
      <c r="E5894">
        <v>72</v>
      </c>
      <c r="F5894">
        <v>8.7244532803180892</v>
      </c>
      <c r="G5894">
        <v>6.1668176651001003</v>
      </c>
      <c r="H5894" s="1">
        <f>Table1[[#This Row],[target]]-Table1[[#This Row],[output]]</f>
        <v>2.5576356152179889</v>
      </c>
      <c r="I5894" s="1">
        <f>Table1[[#This Row],[tar-out]]*Table1[[#This Row],[tar-out]]</f>
        <v>6.5414999402315006</v>
      </c>
      <c r="J5894" s="1" t="b">
        <f>AND(ABS(Table1[[#This Row],[tar-out]])&gt;=$J$1,ABS(Table1[[#This Row],[tar-out]])&lt;$K$1)</f>
        <v>0</v>
      </c>
      <c r="K5894" s="1" t="b">
        <f>AND(ABS(Table1[[#This Row],[tar-out]])&gt;=$K$1,ABS(Table1[[#This Row],[tar-out]])&lt;$L$1)</f>
        <v>0</v>
      </c>
      <c r="L5894" s="1" t="b">
        <f>AND(ABS(Table1[[#This Row],[tar-out]])&gt;=$L$1,ABS(Table1[[#This Row],[tar-out]])&lt;$M$1)</f>
        <v>1</v>
      </c>
      <c r="M5894" s="1" t="b">
        <f>AND(ABS(Table1[[#This Row],[tar-out]])&gt;=$M$1,ABS(Table1[[#This Row],[tar-out]])&lt;$N$1)</f>
        <v>0</v>
      </c>
      <c r="N5894" s="1" t="b">
        <f>AND(ABS(Table1[[#This Row],[tar-out]])&gt;=$N$1,ABS(Table1[[#This Row],[tar-out]])&lt;$O$1)</f>
        <v>0</v>
      </c>
      <c r="O5894" s="1" t="b">
        <f>AND(ABS(Table1[[#This Row],[tar-out]])&gt;=$O$1,ABS(Table1[[#This Row],[tar-out]])&lt;$P$1)</f>
        <v>0</v>
      </c>
      <c r="P5894" s="1">
        <f>ROUND(Table1[[#This Row],[tar-out]],0)</f>
        <v>3</v>
      </c>
      <c r="Q5894" s="3">
        <v>5892</v>
      </c>
    </row>
    <row r="5895" spans="1:17" x14ac:dyDescent="0.25">
      <c r="A5895">
        <v>13</v>
      </c>
      <c r="B5895">
        <v>72</v>
      </c>
      <c r="C5895">
        <v>4.3076923076923102</v>
      </c>
      <c r="D5895">
        <v>2</v>
      </c>
      <c r="E5895">
        <v>56</v>
      </c>
      <c r="F5895">
        <v>7.4996107131734604</v>
      </c>
      <c r="G5895">
        <v>6.2087941169738796</v>
      </c>
      <c r="H5895" s="1">
        <f>Table1[[#This Row],[target]]-Table1[[#This Row],[output]]</f>
        <v>1.2908165961995808</v>
      </c>
      <c r="I5895" s="1">
        <f>Table1[[#This Row],[tar-out]]*Table1[[#This Row],[tar-out]]</f>
        <v>1.6662074850242716</v>
      </c>
      <c r="J5895" s="1" t="b">
        <f>AND(ABS(Table1[[#This Row],[tar-out]])&gt;=$J$1,ABS(Table1[[#This Row],[tar-out]])&lt;$K$1)</f>
        <v>0</v>
      </c>
      <c r="K5895" s="1" t="b">
        <f>AND(ABS(Table1[[#This Row],[tar-out]])&gt;=$K$1,ABS(Table1[[#This Row],[tar-out]])&lt;$L$1)</f>
        <v>1</v>
      </c>
      <c r="L5895" s="1" t="b">
        <f>AND(ABS(Table1[[#This Row],[tar-out]])&gt;=$L$1,ABS(Table1[[#This Row],[tar-out]])&lt;$M$1)</f>
        <v>0</v>
      </c>
      <c r="M5895" s="1" t="b">
        <f>AND(ABS(Table1[[#This Row],[tar-out]])&gt;=$M$1,ABS(Table1[[#This Row],[tar-out]])&lt;$N$1)</f>
        <v>0</v>
      </c>
      <c r="N5895" s="1" t="b">
        <f>AND(ABS(Table1[[#This Row],[tar-out]])&gt;=$N$1,ABS(Table1[[#This Row],[tar-out]])&lt;$O$1)</f>
        <v>0</v>
      </c>
      <c r="O5895" s="1" t="b">
        <f>AND(ABS(Table1[[#This Row],[tar-out]])&gt;=$O$1,ABS(Table1[[#This Row],[tar-out]])&lt;$P$1)</f>
        <v>0</v>
      </c>
      <c r="P5895" s="1">
        <f>ROUND(Table1[[#This Row],[tar-out]],0)</f>
        <v>1</v>
      </c>
      <c r="Q5895" s="2">
        <v>5893</v>
      </c>
    </row>
    <row r="5896" spans="1:17" x14ac:dyDescent="0.25">
      <c r="A5896">
        <v>13</v>
      </c>
      <c r="B5896">
        <v>72</v>
      </c>
      <c r="C5896">
        <v>4.3076923076923102</v>
      </c>
      <c r="D5896">
        <v>2</v>
      </c>
      <c r="E5896">
        <v>22</v>
      </c>
      <c r="F5896">
        <v>9.0904344667907608</v>
      </c>
      <c r="G5896">
        <v>6.31923627853394</v>
      </c>
      <c r="H5896" s="1">
        <f>Table1[[#This Row],[target]]-Table1[[#This Row],[output]]</f>
        <v>2.7711981882568208</v>
      </c>
      <c r="I5896" s="1">
        <f>Table1[[#This Row],[tar-out]]*Table1[[#This Row],[tar-out]]</f>
        <v>7.6795393985978864</v>
      </c>
      <c r="J5896" s="1" t="b">
        <f>AND(ABS(Table1[[#This Row],[tar-out]])&gt;=$J$1,ABS(Table1[[#This Row],[tar-out]])&lt;$K$1)</f>
        <v>0</v>
      </c>
      <c r="K5896" s="1" t="b">
        <f>AND(ABS(Table1[[#This Row],[tar-out]])&gt;=$K$1,ABS(Table1[[#This Row],[tar-out]])&lt;$L$1)</f>
        <v>0</v>
      </c>
      <c r="L5896" s="1" t="b">
        <f>AND(ABS(Table1[[#This Row],[tar-out]])&gt;=$L$1,ABS(Table1[[#This Row],[tar-out]])&lt;$M$1)</f>
        <v>1</v>
      </c>
      <c r="M5896" s="1" t="b">
        <f>AND(ABS(Table1[[#This Row],[tar-out]])&gt;=$M$1,ABS(Table1[[#This Row],[tar-out]])&lt;$N$1)</f>
        <v>0</v>
      </c>
      <c r="N5896" s="1" t="b">
        <f>AND(ABS(Table1[[#This Row],[tar-out]])&gt;=$N$1,ABS(Table1[[#This Row],[tar-out]])&lt;$O$1)</f>
        <v>0</v>
      </c>
      <c r="O5896" s="1" t="b">
        <f>AND(ABS(Table1[[#This Row],[tar-out]])&gt;=$O$1,ABS(Table1[[#This Row],[tar-out]])&lt;$P$1)</f>
        <v>0</v>
      </c>
      <c r="P5896" s="1">
        <f>ROUND(Table1[[#This Row],[tar-out]],0)</f>
        <v>3</v>
      </c>
      <c r="Q5896" s="3">
        <v>5894</v>
      </c>
    </row>
    <row r="5897" spans="1:17" x14ac:dyDescent="0.25">
      <c r="A5897">
        <v>13</v>
      </c>
      <c r="B5897">
        <v>72</v>
      </c>
      <c r="C5897">
        <v>4.3076923076923102</v>
      </c>
      <c r="D5897">
        <v>2</v>
      </c>
      <c r="E5897">
        <v>14</v>
      </c>
      <c r="F5897">
        <v>11.5800327111471</v>
      </c>
      <c r="G5897">
        <v>6.3549876213073704</v>
      </c>
      <c r="H5897" s="1">
        <f>Table1[[#This Row],[target]]-Table1[[#This Row],[output]]</f>
        <v>5.2250450898397292</v>
      </c>
      <c r="I5897" s="1">
        <f>Table1[[#This Row],[tar-out]]*Table1[[#This Row],[tar-out]]</f>
        <v>27.301096190858264</v>
      </c>
      <c r="J5897" s="1" t="b">
        <f>AND(ABS(Table1[[#This Row],[tar-out]])&gt;=$J$1,ABS(Table1[[#This Row],[tar-out]])&lt;$K$1)</f>
        <v>0</v>
      </c>
      <c r="K5897" s="1" t="b">
        <f>AND(ABS(Table1[[#This Row],[tar-out]])&gt;=$K$1,ABS(Table1[[#This Row],[tar-out]])&lt;$L$1)</f>
        <v>0</v>
      </c>
      <c r="L5897" s="1" t="b">
        <f>AND(ABS(Table1[[#This Row],[tar-out]])&gt;=$L$1,ABS(Table1[[#This Row],[tar-out]])&lt;$M$1)</f>
        <v>0</v>
      </c>
      <c r="M5897" s="1" t="b">
        <f>AND(ABS(Table1[[#This Row],[tar-out]])&gt;=$M$1,ABS(Table1[[#This Row],[tar-out]])&lt;$N$1)</f>
        <v>1</v>
      </c>
      <c r="N5897" s="1" t="b">
        <f>AND(ABS(Table1[[#This Row],[tar-out]])&gt;=$N$1,ABS(Table1[[#This Row],[tar-out]])&lt;$O$1)</f>
        <v>0</v>
      </c>
      <c r="O5897" s="1" t="b">
        <f>AND(ABS(Table1[[#This Row],[tar-out]])&gt;=$O$1,ABS(Table1[[#This Row],[tar-out]])&lt;$P$1)</f>
        <v>0</v>
      </c>
      <c r="P5897" s="1">
        <f>ROUND(Table1[[#This Row],[tar-out]],0)</f>
        <v>5</v>
      </c>
      <c r="Q5897" s="2">
        <v>5895</v>
      </c>
    </row>
    <row r="5898" spans="1:17" x14ac:dyDescent="0.25">
      <c r="A5898">
        <v>13</v>
      </c>
      <c r="B5898">
        <v>72</v>
      </c>
      <c r="C5898">
        <v>4.3076923076923102</v>
      </c>
      <c r="D5898">
        <v>2</v>
      </c>
      <c r="E5898">
        <v>77</v>
      </c>
      <c r="F5898">
        <v>6.4178384893531604</v>
      </c>
      <c r="G5898">
        <v>6.1537003517150897</v>
      </c>
      <c r="H5898" s="1">
        <f>Table1[[#This Row],[target]]-Table1[[#This Row],[output]]</f>
        <v>0.2641381376380707</v>
      </c>
      <c r="I5898" s="1">
        <f>Table1[[#This Row],[tar-out]]*Table1[[#This Row],[tar-out]]</f>
        <v>6.9768955754908379E-2</v>
      </c>
      <c r="J5898" s="1" t="b">
        <f>AND(ABS(Table1[[#This Row],[tar-out]])&gt;=$J$1,ABS(Table1[[#This Row],[tar-out]])&lt;$K$1)</f>
        <v>1</v>
      </c>
      <c r="K5898" s="1" t="b">
        <f>AND(ABS(Table1[[#This Row],[tar-out]])&gt;=$K$1,ABS(Table1[[#This Row],[tar-out]])&lt;$L$1)</f>
        <v>0</v>
      </c>
      <c r="L5898" s="1" t="b">
        <f>AND(ABS(Table1[[#This Row],[tar-out]])&gt;=$L$1,ABS(Table1[[#This Row],[tar-out]])&lt;$M$1)</f>
        <v>0</v>
      </c>
      <c r="M5898" s="1" t="b">
        <f>AND(ABS(Table1[[#This Row],[tar-out]])&gt;=$M$1,ABS(Table1[[#This Row],[tar-out]])&lt;$N$1)</f>
        <v>0</v>
      </c>
      <c r="N5898" s="1" t="b">
        <f>AND(ABS(Table1[[#This Row],[tar-out]])&gt;=$N$1,ABS(Table1[[#This Row],[tar-out]])&lt;$O$1)</f>
        <v>0</v>
      </c>
      <c r="O5898" s="1" t="b">
        <f>AND(ABS(Table1[[#This Row],[tar-out]])&gt;=$O$1,ABS(Table1[[#This Row],[tar-out]])&lt;$P$1)</f>
        <v>0</v>
      </c>
      <c r="P5898" s="1">
        <f>ROUND(Table1[[#This Row],[tar-out]],0)</f>
        <v>0</v>
      </c>
      <c r="Q5898" s="3">
        <v>5896</v>
      </c>
    </row>
    <row r="5899" spans="1:17" x14ac:dyDescent="0.25">
      <c r="A5899">
        <v>13</v>
      </c>
      <c r="B5899">
        <v>72</v>
      </c>
      <c r="C5899">
        <v>4.3076923076923102</v>
      </c>
      <c r="D5899">
        <v>2</v>
      </c>
      <c r="E5899">
        <v>58</v>
      </c>
      <c r="F5899">
        <v>9.3295054248273903</v>
      </c>
      <c r="G5899">
        <v>6.2035470008850098</v>
      </c>
      <c r="H5899" s="1">
        <f>Table1[[#This Row],[target]]-Table1[[#This Row],[output]]</f>
        <v>3.1259584239423805</v>
      </c>
      <c r="I5899" s="1">
        <f>Table1[[#This Row],[tar-out]]*Table1[[#This Row],[tar-out]]</f>
        <v>9.771616068216332</v>
      </c>
      <c r="J5899" s="1" t="b">
        <f>AND(ABS(Table1[[#This Row],[tar-out]])&gt;=$J$1,ABS(Table1[[#This Row],[tar-out]])&lt;$K$1)</f>
        <v>0</v>
      </c>
      <c r="K5899" s="1" t="b">
        <f>AND(ABS(Table1[[#This Row],[tar-out]])&gt;=$K$1,ABS(Table1[[#This Row],[tar-out]])&lt;$L$1)</f>
        <v>0</v>
      </c>
      <c r="L5899" s="1" t="b">
        <f>AND(ABS(Table1[[#This Row],[tar-out]])&gt;=$L$1,ABS(Table1[[#This Row],[tar-out]])&lt;$M$1)</f>
        <v>1</v>
      </c>
      <c r="M5899" s="1" t="b">
        <f>AND(ABS(Table1[[#This Row],[tar-out]])&gt;=$M$1,ABS(Table1[[#This Row],[tar-out]])&lt;$N$1)</f>
        <v>0</v>
      </c>
      <c r="N5899" s="1" t="b">
        <f>AND(ABS(Table1[[#This Row],[tar-out]])&gt;=$N$1,ABS(Table1[[#This Row],[tar-out]])&lt;$O$1)</f>
        <v>0</v>
      </c>
      <c r="O5899" s="1" t="b">
        <f>AND(ABS(Table1[[#This Row],[tar-out]])&gt;=$O$1,ABS(Table1[[#This Row],[tar-out]])&lt;$P$1)</f>
        <v>0</v>
      </c>
      <c r="P5899" s="1">
        <f>ROUND(Table1[[#This Row],[tar-out]],0)</f>
        <v>3</v>
      </c>
      <c r="Q5899" s="2">
        <v>5897</v>
      </c>
    </row>
    <row r="5900" spans="1:17" x14ac:dyDescent="0.25">
      <c r="A5900">
        <v>13</v>
      </c>
      <c r="B5900">
        <v>72</v>
      </c>
      <c r="C5900">
        <v>4.3076923076923102</v>
      </c>
      <c r="D5900">
        <v>2</v>
      </c>
      <c r="E5900">
        <v>15</v>
      </c>
      <c r="F5900">
        <v>11.433221577261801</v>
      </c>
      <c r="G5900">
        <v>6.3505187034606898</v>
      </c>
      <c r="H5900" s="1">
        <f>Table1[[#This Row],[target]]-Table1[[#This Row],[output]]</f>
        <v>5.0827028738011109</v>
      </c>
      <c r="I5900" s="1">
        <f>Table1[[#This Row],[tar-out]]*Table1[[#This Row],[tar-out]]</f>
        <v>25.833868503346071</v>
      </c>
      <c r="J5900" s="1" t="b">
        <f>AND(ABS(Table1[[#This Row],[tar-out]])&gt;=$J$1,ABS(Table1[[#This Row],[tar-out]])&lt;$K$1)</f>
        <v>0</v>
      </c>
      <c r="K5900" s="1" t="b">
        <f>AND(ABS(Table1[[#This Row],[tar-out]])&gt;=$K$1,ABS(Table1[[#This Row],[tar-out]])&lt;$L$1)</f>
        <v>0</v>
      </c>
      <c r="L5900" s="1" t="b">
        <f>AND(ABS(Table1[[#This Row],[tar-out]])&gt;=$L$1,ABS(Table1[[#This Row],[tar-out]])&lt;$M$1)</f>
        <v>0</v>
      </c>
      <c r="M5900" s="1" t="b">
        <f>AND(ABS(Table1[[#This Row],[tar-out]])&gt;=$M$1,ABS(Table1[[#This Row],[tar-out]])&lt;$N$1)</f>
        <v>1</v>
      </c>
      <c r="N5900" s="1" t="b">
        <f>AND(ABS(Table1[[#This Row],[tar-out]])&gt;=$N$1,ABS(Table1[[#This Row],[tar-out]])&lt;$O$1)</f>
        <v>0</v>
      </c>
      <c r="O5900" s="1" t="b">
        <f>AND(ABS(Table1[[#This Row],[tar-out]])&gt;=$O$1,ABS(Table1[[#This Row],[tar-out]])&lt;$P$1)</f>
        <v>0</v>
      </c>
      <c r="P5900" s="1">
        <f>ROUND(Table1[[#This Row],[tar-out]],0)</f>
        <v>5</v>
      </c>
      <c r="Q5900" s="3">
        <v>5898</v>
      </c>
    </row>
    <row r="5901" spans="1:17" x14ac:dyDescent="0.25">
      <c r="A5901">
        <v>13</v>
      </c>
      <c r="B5901">
        <v>72</v>
      </c>
      <c r="C5901">
        <v>4.3076923076923102</v>
      </c>
      <c r="D5901">
        <v>2</v>
      </c>
      <c r="E5901">
        <v>199</v>
      </c>
      <c r="F5901">
        <v>6.2650980392156903</v>
      </c>
      <c r="G5901">
        <v>5.95340919494629</v>
      </c>
      <c r="H5901" s="1">
        <f>Table1[[#This Row],[target]]-Table1[[#This Row],[output]]</f>
        <v>0.31168884426940036</v>
      </c>
      <c r="I5901" s="1">
        <f>Table1[[#This Row],[tar-out]]*Table1[[#This Row],[tar-out]]</f>
        <v>9.7149935641994506E-2</v>
      </c>
      <c r="J5901" s="1" t="b">
        <f>AND(ABS(Table1[[#This Row],[tar-out]])&gt;=$J$1,ABS(Table1[[#This Row],[tar-out]])&lt;$K$1)</f>
        <v>1</v>
      </c>
      <c r="K5901" s="1" t="b">
        <f>AND(ABS(Table1[[#This Row],[tar-out]])&gt;=$K$1,ABS(Table1[[#This Row],[tar-out]])&lt;$L$1)</f>
        <v>0</v>
      </c>
      <c r="L5901" s="1" t="b">
        <f>AND(ABS(Table1[[#This Row],[tar-out]])&gt;=$L$1,ABS(Table1[[#This Row],[tar-out]])&lt;$M$1)</f>
        <v>0</v>
      </c>
      <c r="M5901" s="1" t="b">
        <f>AND(ABS(Table1[[#This Row],[tar-out]])&gt;=$M$1,ABS(Table1[[#This Row],[tar-out]])&lt;$N$1)</f>
        <v>0</v>
      </c>
      <c r="N5901" s="1" t="b">
        <f>AND(ABS(Table1[[#This Row],[tar-out]])&gt;=$N$1,ABS(Table1[[#This Row],[tar-out]])&lt;$O$1)</f>
        <v>0</v>
      </c>
      <c r="O5901" s="1" t="b">
        <f>AND(ABS(Table1[[#This Row],[tar-out]])&gt;=$O$1,ABS(Table1[[#This Row],[tar-out]])&lt;$P$1)</f>
        <v>0</v>
      </c>
      <c r="P5901" s="1">
        <f>ROUND(Table1[[#This Row],[tar-out]],0)</f>
        <v>0</v>
      </c>
      <c r="Q5901" s="2">
        <v>5899</v>
      </c>
    </row>
    <row r="5902" spans="1:17" x14ac:dyDescent="0.25">
      <c r="A5902">
        <v>13</v>
      </c>
      <c r="B5902">
        <v>72</v>
      </c>
      <c r="C5902">
        <v>4.3076923076923102</v>
      </c>
      <c r="D5902">
        <v>2</v>
      </c>
      <c r="E5902">
        <v>114</v>
      </c>
      <c r="F5902">
        <v>8.7685679113664392</v>
      </c>
      <c r="G5902">
        <v>6.0597090721130398</v>
      </c>
      <c r="H5902" s="1">
        <f>Table1[[#This Row],[target]]-Table1[[#This Row],[output]]</f>
        <v>2.7088588392533994</v>
      </c>
      <c r="I5902" s="1">
        <f>Table1[[#This Row],[tar-out]]*Table1[[#This Row],[tar-out]]</f>
        <v>7.3379162110012741</v>
      </c>
      <c r="J5902" s="1" t="b">
        <f>AND(ABS(Table1[[#This Row],[tar-out]])&gt;=$J$1,ABS(Table1[[#This Row],[tar-out]])&lt;$K$1)</f>
        <v>0</v>
      </c>
      <c r="K5902" s="1" t="b">
        <f>AND(ABS(Table1[[#This Row],[tar-out]])&gt;=$K$1,ABS(Table1[[#This Row],[tar-out]])&lt;$L$1)</f>
        <v>0</v>
      </c>
      <c r="L5902" s="1" t="b">
        <f>AND(ABS(Table1[[#This Row],[tar-out]])&gt;=$L$1,ABS(Table1[[#This Row],[tar-out]])&lt;$M$1)</f>
        <v>1</v>
      </c>
      <c r="M5902" s="1" t="b">
        <f>AND(ABS(Table1[[#This Row],[tar-out]])&gt;=$M$1,ABS(Table1[[#This Row],[tar-out]])&lt;$N$1)</f>
        <v>0</v>
      </c>
      <c r="N5902" s="1" t="b">
        <f>AND(ABS(Table1[[#This Row],[tar-out]])&gt;=$N$1,ABS(Table1[[#This Row],[tar-out]])&lt;$O$1)</f>
        <v>0</v>
      </c>
      <c r="O5902" s="1" t="b">
        <f>AND(ABS(Table1[[#This Row],[tar-out]])&gt;=$O$1,ABS(Table1[[#This Row],[tar-out]])&lt;$P$1)</f>
        <v>0</v>
      </c>
      <c r="P5902" s="1">
        <f>ROUND(Table1[[#This Row],[tar-out]],0)</f>
        <v>3</v>
      </c>
      <c r="Q5902" s="3">
        <v>5900</v>
      </c>
    </row>
    <row r="5903" spans="1:17" x14ac:dyDescent="0.25">
      <c r="A5903">
        <v>13</v>
      </c>
      <c r="B5903">
        <v>72</v>
      </c>
      <c r="C5903">
        <v>4.3076923076923102</v>
      </c>
      <c r="D5903">
        <v>2</v>
      </c>
      <c r="E5903">
        <v>142</v>
      </c>
      <c r="F5903">
        <v>5.3949416342412402</v>
      </c>
      <c r="G5903">
        <v>6.0305757522582999</v>
      </c>
      <c r="H5903" s="1">
        <f>Table1[[#This Row],[target]]-Table1[[#This Row],[output]]</f>
        <v>-0.63563411801705971</v>
      </c>
      <c r="I5903" s="1">
        <f>Table1[[#This Row],[tar-out]]*Table1[[#This Row],[tar-out]]</f>
        <v>0.40403073198732542</v>
      </c>
      <c r="J5903" s="1" t="b">
        <f>AND(ABS(Table1[[#This Row],[tar-out]])&gt;=$J$1,ABS(Table1[[#This Row],[tar-out]])&lt;$K$1)</f>
        <v>1</v>
      </c>
      <c r="K5903" s="1" t="b">
        <f>AND(ABS(Table1[[#This Row],[tar-out]])&gt;=$K$1,ABS(Table1[[#This Row],[tar-out]])&lt;$L$1)</f>
        <v>0</v>
      </c>
      <c r="L5903" s="1" t="b">
        <f>AND(ABS(Table1[[#This Row],[tar-out]])&gt;=$L$1,ABS(Table1[[#This Row],[tar-out]])&lt;$M$1)</f>
        <v>0</v>
      </c>
      <c r="M5903" s="1" t="b">
        <f>AND(ABS(Table1[[#This Row],[tar-out]])&gt;=$M$1,ABS(Table1[[#This Row],[tar-out]])&lt;$N$1)</f>
        <v>0</v>
      </c>
      <c r="N5903" s="1" t="b">
        <f>AND(ABS(Table1[[#This Row],[tar-out]])&gt;=$N$1,ABS(Table1[[#This Row],[tar-out]])&lt;$O$1)</f>
        <v>0</v>
      </c>
      <c r="O5903" s="1" t="b">
        <f>AND(ABS(Table1[[#This Row],[tar-out]])&gt;=$O$1,ABS(Table1[[#This Row],[tar-out]])&lt;$P$1)</f>
        <v>0</v>
      </c>
      <c r="P5903" s="1">
        <f>ROUND(Table1[[#This Row],[tar-out]],0)</f>
        <v>-1</v>
      </c>
      <c r="Q5903" s="2">
        <v>5901</v>
      </c>
    </row>
    <row r="5904" spans="1:17" x14ac:dyDescent="0.25">
      <c r="A5904">
        <v>13</v>
      </c>
      <c r="B5904">
        <v>72</v>
      </c>
      <c r="C5904">
        <v>4.3076923076923102</v>
      </c>
      <c r="D5904">
        <v>2</v>
      </c>
      <c r="E5904">
        <v>121</v>
      </c>
      <c r="F5904">
        <v>6.3658536585365804</v>
      </c>
      <c r="G5904">
        <v>6.0522828102111799</v>
      </c>
      <c r="H5904" s="1">
        <f>Table1[[#This Row],[target]]-Table1[[#This Row],[output]]</f>
        <v>0.3135708483254005</v>
      </c>
      <c r="I5904" s="1">
        <f>Table1[[#This Row],[tar-out]]*Table1[[#This Row],[tar-out]]</f>
        <v>9.832667691951133E-2</v>
      </c>
      <c r="J5904" s="1" t="b">
        <f>AND(ABS(Table1[[#This Row],[tar-out]])&gt;=$J$1,ABS(Table1[[#This Row],[tar-out]])&lt;$K$1)</f>
        <v>1</v>
      </c>
      <c r="K5904" s="1" t="b">
        <f>AND(ABS(Table1[[#This Row],[tar-out]])&gt;=$K$1,ABS(Table1[[#This Row],[tar-out]])&lt;$L$1)</f>
        <v>0</v>
      </c>
      <c r="L5904" s="1" t="b">
        <f>AND(ABS(Table1[[#This Row],[tar-out]])&gt;=$L$1,ABS(Table1[[#This Row],[tar-out]])&lt;$M$1)</f>
        <v>0</v>
      </c>
      <c r="M5904" s="1" t="b">
        <f>AND(ABS(Table1[[#This Row],[tar-out]])&gt;=$M$1,ABS(Table1[[#This Row],[tar-out]])&lt;$N$1)</f>
        <v>0</v>
      </c>
      <c r="N5904" s="1" t="b">
        <f>AND(ABS(Table1[[#This Row],[tar-out]])&gt;=$N$1,ABS(Table1[[#This Row],[tar-out]])&lt;$O$1)</f>
        <v>0</v>
      </c>
      <c r="O5904" s="1" t="b">
        <f>AND(ABS(Table1[[#This Row],[tar-out]])&gt;=$O$1,ABS(Table1[[#This Row],[tar-out]])&lt;$P$1)</f>
        <v>0</v>
      </c>
      <c r="P5904" s="1">
        <f>ROUND(Table1[[#This Row],[tar-out]],0)</f>
        <v>0</v>
      </c>
      <c r="Q5904" s="3">
        <v>5902</v>
      </c>
    </row>
    <row r="5905" spans="1:17" x14ac:dyDescent="0.25">
      <c r="A5905">
        <v>13</v>
      </c>
      <c r="B5905">
        <v>72</v>
      </c>
      <c r="C5905">
        <v>4.3076923076923102</v>
      </c>
      <c r="D5905">
        <v>2</v>
      </c>
      <c r="E5905">
        <v>88</v>
      </c>
      <c r="F5905">
        <v>7.9749457157173902</v>
      </c>
      <c r="G5905">
        <v>6.1248416900634801</v>
      </c>
      <c r="H5905" s="1">
        <f>Table1[[#This Row],[target]]-Table1[[#This Row],[output]]</f>
        <v>1.8501040256539101</v>
      </c>
      <c r="I5905" s="1">
        <f>Table1[[#This Row],[tar-out]]*Table1[[#This Row],[tar-out]]</f>
        <v>3.422884905740804</v>
      </c>
      <c r="J5905" s="1" t="b">
        <f>AND(ABS(Table1[[#This Row],[tar-out]])&gt;=$J$1,ABS(Table1[[#This Row],[tar-out]])&lt;$K$1)</f>
        <v>0</v>
      </c>
      <c r="K5905" s="1" t="b">
        <f>AND(ABS(Table1[[#This Row],[tar-out]])&gt;=$K$1,ABS(Table1[[#This Row],[tar-out]])&lt;$L$1)</f>
        <v>1</v>
      </c>
      <c r="L5905" s="1" t="b">
        <f>AND(ABS(Table1[[#This Row],[tar-out]])&gt;=$L$1,ABS(Table1[[#This Row],[tar-out]])&lt;$M$1)</f>
        <v>0</v>
      </c>
      <c r="M5905" s="1" t="b">
        <f>AND(ABS(Table1[[#This Row],[tar-out]])&gt;=$M$1,ABS(Table1[[#This Row],[tar-out]])&lt;$N$1)</f>
        <v>0</v>
      </c>
      <c r="N5905" s="1" t="b">
        <f>AND(ABS(Table1[[#This Row],[tar-out]])&gt;=$N$1,ABS(Table1[[#This Row],[tar-out]])&lt;$O$1)</f>
        <v>0</v>
      </c>
      <c r="O5905" s="1" t="b">
        <f>AND(ABS(Table1[[#This Row],[tar-out]])&gt;=$O$1,ABS(Table1[[#This Row],[tar-out]])&lt;$P$1)</f>
        <v>0</v>
      </c>
      <c r="P5905" s="1">
        <f>ROUND(Table1[[#This Row],[tar-out]],0)</f>
        <v>2</v>
      </c>
      <c r="Q5905" s="2">
        <v>5903</v>
      </c>
    </row>
    <row r="5906" spans="1:17" x14ac:dyDescent="0.25">
      <c r="A5906">
        <v>13</v>
      </c>
      <c r="B5906">
        <v>72</v>
      </c>
      <c r="C5906">
        <v>4.3076923076923102</v>
      </c>
      <c r="D5906">
        <v>2</v>
      </c>
      <c r="E5906">
        <v>73</v>
      </c>
      <c r="F5906">
        <v>9.5439312567132095</v>
      </c>
      <c r="G5906">
        <v>6.1641941070556596</v>
      </c>
      <c r="H5906" s="1">
        <f>Table1[[#This Row],[target]]-Table1[[#This Row],[output]]</f>
        <v>3.3797371496575499</v>
      </c>
      <c r="I5906" s="1">
        <f>Table1[[#This Row],[tar-out]]*Table1[[#This Row],[tar-out]]</f>
        <v>11.422623200775339</v>
      </c>
      <c r="J5906" s="1" t="b">
        <f>AND(ABS(Table1[[#This Row],[tar-out]])&gt;=$J$1,ABS(Table1[[#This Row],[tar-out]])&lt;$K$1)</f>
        <v>0</v>
      </c>
      <c r="K5906" s="1" t="b">
        <f>AND(ABS(Table1[[#This Row],[tar-out]])&gt;=$K$1,ABS(Table1[[#This Row],[tar-out]])&lt;$L$1)</f>
        <v>0</v>
      </c>
      <c r="L5906" s="1" t="b">
        <f>AND(ABS(Table1[[#This Row],[tar-out]])&gt;=$L$1,ABS(Table1[[#This Row],[tar-out]])&lt;$M$1)</f>
        <v>1</v>
      </c>
      <c r="M5906" s="1" t="b">
        <f>AND(ABS(Table1[[#This Row],[tar-out]])&gt;=$M$1,ABS(Table1[[#This Row],[tar-out]])&lt;$N$1)</f>
        <v>0</v>
      </c>
      <c r="N5906" s="1" t="b">
        <f>AND(ABS(Table1[[#This Row],[tar-out]])&gt;=$N$1,ABS(Table1[[#This Row],[tar-out]])&lt;$O$1)</f>
        <v>0</v>
      </c>
      <c r="O5906" s="1" t="b">
        <f>AND(ABS(Table1[[#This Row],[tar-out]])&gt;=$O$1,ABS(Table1[[#This Row],[tar-out]])&lt;$P$1)</f>
        <v>0</v>
      </c>
      <c r="P5906" s="1">
        <f>ROUND(Table1[[#This Row],[tar-out]],0)</f>
        <v>3</v>
      </c>
      <c r="Q5906" s="3">
        <v>5904</v>
      </c>
    </row>
    <row r="5907" spans="1:17" x14ac:dyDescent="0.25">
      <c r="A5907">
        <v>13</v>
      </c>
      <c r="B5907">
        <v>72</v>
      </c>
      <c r="C5907">
        <v>4.3076923076923102</v>
      </c>
      <c r="D5907">
        <v>2</v>
      </c>
      <c r="E5907">
        <v>126</v>
      </c>
      <c r="F5907">
        <v>6.9274809160305297</v>
      </c>
      <c r="G5907">
        <v>6.0478482246398899</v>
      </c>
      <c r="H5907" s="1">
        <f>Table1[[#This Row],[target]]-Table1[[#This Row],[output]]</f>
        <v>0.87963269139063982</v>
      </c>
      <c r="I5907" s="1">
        <f>Table1[[#This Row],[tar-out]]*Table1[[#This Row],[tar-out]]</f>
        <v>0.77375367176314058</v>
      </c>
      <c r="J5907" s="1" t="b">
        <f>AND(ABS(Table1[[#This Row],[tar-out]])&gt;=$J$1,ABS(Table1[[#This Row],[tar-out]])&lt;$K$1)</f>
        <v>1</v>
      </c>
      <c r="K5907" s="1" t="b">
        <f>AND(ABS(Table1[[#This Row],[tar-out]])&gt;=$K$1,ABS(Table1[[#This Row],[tar-out]])&lt;$L$1)</f>
        <v>0</v>
      </c>
      <c r="L5907" s="1" t="b">
        <f>AND(ABS(Table1[[#This Row],[tar-out]])&gt;=$L$1,ABS(Table1[[#This Row],[tar-out]])&lt;$M$1)</f>
        <v>0</v>
      </c>
      <c r="M5907" s="1" t="b">
        <f>AND(ABS(Table1[[#This Row],[tar-out]])&gt;=$M$1,ABS(Table1[[#This Row],[tar-out]])&lt;$N$1)</f>
        <v>0</v>
      </c>
      <c r="N5907" s="1" t="b">
        <f>AND(ABS(Table1[[#This Row],[tar-out]])&gt;=$N$1,ABS(Table1[[#This Row],[tar-out]])&lt;$O$1)</f>
        <v>0</v>
      </c>
      <c r="O5907" s="1" t="b">
        <f>AND(ABS(Table1[[#This Row],[tar-out]])&gt;=$O$1,ABS(Table1[[#This Row],[tar-out]])&lt;$P$1)</f>
        <v>0</v>
      </c>
      <c r="P5907" s="1">
        <f>ROUND(Table1[[#This Row],[tar-out]],0)</f>
        <v>1</v>
      </c>
      <c r="Q5907" s="2">
        <v>5905</v>
      </c>
    </row>
    <row r="5908" spans="1:17" x14ac:dyDescent="0.25">
      <c r="A5908">
        <v>13</v>
      </c>
      <c r="B5908">
        <v>72</v>
      </c>
      <c r="C5908">
        <v>4.3076923076923102</v>
      </c>
      <c r="D5908">
        <v>2</v>
      </c>
      <c r="E5908">
        <v>180</v>
      </c>
      <c r="F5908">
        <v>5.9918699186991899</v>
      </c>
      <c r="G5908">
        <v>5.9778108596801802</v>
      </c>
      <c r="H5908" s="1">
        <f>Table1[[#This Row],[target]]-Table1[[#This Row],[output]]</f>
        <v>1.4059059019009723E-2</v>
      </c>
      <c r="I5908" s="1">
        <f>Table1[[#This Row],[tar-out]]*Table1[[#This Row],[tar-out]]</f>
        <v>1.9765714049999863E-4</v>
      </c>
      <c r="J5908" s="1" t="b">
        <f>AND(ABS(Table1[[#This Row],[tar-out]])&gt;=$J$1,ABS(Table1[[#This Row],[tar-out]])&lt;$K$1)</f>
        <v>1</v>
      </c>
      <c r="K5908" s="1" t="b">
        <f>AND(ABS(Table1[[#This Row],[tar-out]])&gt;=$K$1,ABS(Table1[[#This Row],[tar-out]])&lt;$L$1)</f>
        <v>0</v>
      </c>
      <c r="L5908" s="1" t="b">
        <f>AND(ABS(Table1[[#This Row],[tar-out]])&gt;=$L$1,ABS(Table1[[#This Row],[tar-out]])&lt;$M$1)</f>
        <v>0</v>
      </c>
      <c r="M5908" s="1" t="b">
        <f>AND(ABS(Table1[[#This Row],[tar-out]])&gt;=$M$1,ABS(Table1[[#This Row],[tar-out]])&lt;$N$1)</f>
        <v>0</v>
      </c>
      <c r="N5908" s="1" t="b">
        <f>AND(ABS(Table1[[#This Row],[tar-out]])&gt;=$N$1,ABS(Table1[[#This Row],[tar-out]])&lt;$O$1)</f>
        <v>0</v>
      </c>
      <c r="O5908" s="1" t="b">
        <f>AND(ABS(Table1[[#This Row],[tar-out]])&gt;=$O$1,ABS(Table1[[#This Row],[tar-out]])&lt;$P$1)</f>
        <v>0</v>
      </c>
      <c r="P5908" s="1">
        <f>ROUND(Table1[[#This Row],[tar-out]],0)</f>
        <v>0</v>
      </c>
      <c r="Q5908" s="3">
        <v>5906</v>
      </c>
    </row>
    <row r="5909" spans="1:17" x14ac:dyDescent="0.25">
      <c r="A5909">
        <v>13</v>
      </c>
      <c r="B5909">
        <v>72</v>
      </c>
      <c r="C5909">
        <v>4.3076923076923102</v>
      </c>
      <c r="D5909">
        <v>2</v>
      </c>
      <c r="E5909">
        <v>95</v>
      </c>
      <c r="F5909">
        <v>6.4025974025974</v>
      </c>
      <c r="G5909">
        <v>6.1064767837524396</v>
      </c>
      <c r="H5909" s="1">
        <f>Table1[[#This Row],[target]]-Table1[[#This Row],[output]]</f>
        <v>0.29612061884496033</v>
      </c>
      <c r="I5909" s="1">
        <f>Table1[[#This Row],[tar-out]]*Table1[[#This Row],[tar-out]]</f>
        <v>8.7687420905122271E-2</v>
      </c>
      <c r="J5909" s="1" t="b">
        <f>AND(ABS(Table1[[#This Row],[tar-out]])&gt;=$J$1,ABS(Table1[[#This Row],[tar-out]])&lt;$K$1)</f>
        <v>1</v>
      </c>
      <c r="K5909" s="1" t="b">
        <f>AND(ABS(Table1[[#This Row],[tar-out]])&gt;=$K$1,ABS(Table1[[#This Row],[tar-out]])&lt;$L$1)</f>
        <v>0</v>
      </c>
      <c r="L5909" s="1" t="b">
        <f>AND(ABS(Table1[[#This Row],[tar-out]])&gt;=$L$1,ABS(Table1[[#This Row],[tar-out]])&lt;$M$1)</f>
        <v>0</v>
      </c>
      <c r="M5909" s="1" t="b">
        <f>AND(ABS(Table1[[#This Row],[tar-out]])&gt;=$M$1,ABS(Table1[[#This Row],[tar-out]])&lt;$N$1)</f>
        <v>0</v>
      </c>
      <c r="N5909" s="1" t="b">
        <f>AND(ABS(Table1[[#This Row],[tar-out]])&gt;=$N$1,ABS(Table1[[#This Row],[tar-out]])&lt;$O$1)</f>
        <v>0</v>
      </c>
      <c r="O5909" s="1" t="b">
        <f>AND(ABS(Table1[[#This Row],[tar-out]])&gt;=$O$1,ABS(Table1[[#This Row],[tar-out]])&lt;$P$1)</f>
        <v>0</v>
      </c>
      <c r="P5909" s="1">
        <f>ROUND(Table1[[#This Row],[tar-out]],0)</f>
        <v>0</v>
      </c>
      <c r="Q5909" s="2">
        <v>5907</v>
      </c>
    </row>
    <row r="5910" spans="1:17" x14ac:dyDescent="0.25">
      <c r="A5910">
        <v>13</v>
      </c>
      <c r="B5910">
        <v>72</v>
      </c>
      <c r="C5910">
        <v>4.3076923076923102</v>
      </c>
      <c r="D5910">
        <v>2</v>
      </c>
      <c r="E5910">
        <v>94</v>
      </c>
      <c r="F5910">
        <v>8.9736842105263204</v>
      </c>
      <c r="G5910">
        <v>6.1091003417968803</v>
      </c>
      <c r="H5910" s="1">
        <f>Table1[[#This Row],[target]]-Table1[[#This Row],[output]]</f>
        <v>2.86458386872944</v>
      </c>
      <c r="I5910" s="1">
        <f>Table1[[#This Row],[tar-out]]*Table1[[#This Row],[tar-out]]</f>
        <v>8.2058407409849252</v>
      </c>
      <c r="J5910" s="1" t="b">
        <f>AND(ABS(Table1[[#This Row],[tar-out]])&gt;=$J$1,ABS(Table1[[#This Row],[tar-out]])&lt;$K$1)</f>
        <v>0</v>
      </c>
      <c r="K5910" s="1" t="b">
        <f>AND(ABS(Table1[[#This Row],[tar-out]])&gt;=$K$1,ABS(Table1[[#This Row],[tar-out]])&lt;$L$1)</f>
        <v>0</v>
      </c>
      <c r="L5910" s="1" t="b">
        <f>AND(ABS(Table1[[#This Row],[tar-out]])&gt;=$L$1,ABS(Table1[[#This Row],[tar-out]])&lt;$M$1)</f>
        <v>1</v>
      </c>
      <c r="M5910" s="1" t="b">
        <f>AND(ABS(Table1[[#This Row],[tar-out]])&gt;=$M$1,ABS(Table1[[#This Row],[tar-out]])&lt;$N$1)</f>
        <v>0</v>
      </c>
      <c r="N5910" s="1" t="b">
        <f>AND(ABS(Table1[[#This Row],[tar-out]])&gt;=$N$1,ABS(Table1[[#This Row],[tar-out]])&lt;$O$1)</f>
        <v>0</v>
      </c>
      <c r="O5910" s="1" t="b">
        <f>AND(ABS(Table1[[#This Row],[tar-out]])&gt;=$O$1,ABS(Table1[[#This Row],[tar-out]])&lt;$P$1)</f>
        <v>0</v>
      </c>
      <c r="P5910" s="1">
        <f>ROUND(Table1[[#This Row],[tar-out]],0)</f>
        <v>3</v>
      </c>
      <c r="Q5910" s="3">
        <v>5908</v>
      </c>
    </row>
    <row r="5911" spans="1:17" x14ac:dyDescent="0.25">
      <c r="A5911">
        <v>13</v>
      </c>
      <c r="B5911">
        <v>72</v>
      </c>
      <c r="C5911">
        <v>4.3076923076923102</v>
      </c>
      <c r="D5911">
        <v>2</v>
      </c>
      <c r="E5911">
        <v>50</v>
      </c>
      <c r="F5911">
        <v>8.7132950267485594</v>
      </c>
      <c r="G5911">
        <v>6.2245349884033203</v>
      </c>
      <c r="H5911" s="1">
        <f>Table1[[#This Row],[target]]-Table1[[#This Row],[output]]</f>
        <v>2.4887600383452391</v>
      </c>
      <c r="I5911" s="1">
        <f>Table1[[#This Row],[tar-out]]*Table1[[#This Row],[tar-out]]</f>
        <v>6.1939265284641962</v>
      </c>
      <c r="J5911" s="1" t="b">
        <f>AND(ABS(Table1[[#This Row],[tar-out]])&gt;=$J$1,ABS(Table1[[#This Row],[tar-out]])&lt;$K$1)</f>
        <v>0</v>
      </c>
      <c r="K5911" s="1" t="b">
        <f>AND(ABS(Table1[[#This Row],[tar-out]])&gt;=$K$1,ABS(Table1[[#This Row],[tar-out]])&lt;$L$1)</f>
        <v>0</v>
      </c>
      <c r="L5911" s="1" t="b">
        <f>AND(ABS(Table1[[#This Row],[tar-out]])&gt;=$L$1,ABS(Table1[[#This Row],[tar-out]])&lt;$M$1)</f>
        <v>1</v>
      </c>
      <c r="M5911" s="1" t="b">
        <f>AND(ABS(Table1[[#This Row],[tar-out]])&gt;=$M$1,ABS(Table1[[#This Row],[tar-out]])&lt;$N$1)</f>
        <v>0</v>
      </c>
      <c r="N5911" s="1" t="b">
        <f>AND(ABS(Table1[[#This Row],[tar-out]])&gt;=$N$1,ABS(Table1[[#This Row],[tar-out]])&lt;$O$1)</f>
        <v>0</v>
      </c>
      <c r="O5911" s="1" t="b">
        <f>AND(ABS(Table1[[#This Row],[tar-out]])&gt;=$O$1,ABS(Table1[[#This Row],[tar-out]])&lt;$P$1)</f>
        <v>0</v>
      </c>
      <c r="P5911" s="1">
        <f>ROUND(Table1[[#This Row],[tar-out]],0)</f>
        <v>2</v>
      </c>
      <c r="Q5911" s="2">
        <v>5909</v>
      </c>
    </row>
    <row r="5912" spans="1:17" x14ac:dyDescent="0.25">
      <c r="A5912">
        <v>13</v>
      </c>
      <c r="B5912">
        <v>72</v>
      </c>
      <c r="C5912">
        <v>4.3076923076923102</v>
      </c>
      <c r="D5912">
        <v>2</v>
      </c>
      <c r="E5912">
        <v>9</v>
      </c>
      <c r="F5912">
        <v>9.2046686885396607</v>
      </c>
      <c r="G5912">
        <v>6.3773322105407697</v>
      </c>
      <c r="H5912" s="1">
        <f>Table1[[#This Row],[target]]-Table1[[#This Row],[output]]</f>
        <v>2.827336477998891</v>
      </c>
      <c r="I5912" s="1">
        <f>Table1[[#This Row],[tar-out]]*Table1[[#This Row],[tar-out]]</f>
        <v>7.9938315598231737</v>
      </c>
      <c r="J5912" s="1" t="b">
        <f>AND(ABS(Table1[[#This Row],[tar-out]])&gt;=$J$1,ABS(Table1[[#This Row],[tar-out]])&lt;$K$1)</f>
        <v>0</v>
      </c>
      <c r="K5912" s="1" t="b">
        <f>AND(ABS(Table1[[#This Row],[tar-out]])&gt;=$K$1,ABS(Table1[[#This Row],[tar-out]])&lt;$L$1)</f>
        <v>0</v>
      </c>
      <c r="L5912" s="1" t="b">
        <f>AND(ABS(Table1[[#This Row],[tar-out]])&gt;=$L$1,ABS(Table1[[#This Row],[tar-out]])&lt;$M$1)</f>
        <v>1</v>
      </c>
      <c r="M5912" s="1" t="b">
        <f>AND(ABS(Table1[[#This Row],[tar-out]])&gt;=$M$1,ABS(Table1[[#This Row],[tar-out]])&lt;$N$1)</f>
        <v>0</v>
      </c>
      <c r="N5912" s="1" t="b">
        <f>AND(ABS(Table1[[#This Row],[tar-out]])&gt;=$N$1,ABS(Table1[[#This Row],[tar-out]])&lt;$O$1)</f>
        <v>0</v>
      </c>
      <c r="O5912" s="1" t="b">
        <f>AND(ABS(Table1[[#This Row],[tar-out]])&gt;=$O$1,ABS(Table1[[#This Row],[tar-out]])&lt;$P$1)</f>
        <v>0</v>
      </c>
      <c r="P5912" s="1">
        <f>ROUND(Table1[[#This Row],[tar-out]],0)</f>
        <v>3</v>
      </c>
      <c r="Q5912" s="3">
        <v>5910</v>
      </c>
    </row>
    <row r="5913" spans="1:17" x14ac:dyDescent="0.25">
      <c r="A5913">
        <v>13</v>
      </c>
      <c r="B5913">
        <v>72</v>
      </c>
      <c r="C5913">
        <v>4.3076923076923102</v>
      </c>
      <c r="D5913">
        <v>2</v>
      </c>
      <c r="E5913">
        <v>46</v>
      </c>
      <c r="F5913">
        <v>10.4049787726746</v>
      </c>
      <c r="G5913">
        <v>6.2350292205810502</v>
      </c>
      <c r="H5913" s="1">
        <f>Table1[[#This Row],[target]]-Table1[[#This Row],[output]]</f>
        <v>4.1699495520935494</v>
      </c>
      <c r="I5913" s="1">
        <f>Table1[[#This Row],[tar-out]]*Table1[[#This Row],[tar-out]]</f>
        <v>17.388479267005195</v>
      </c>
      <c r="J5913" s="1" t="b">
        <f>AND(ABS(Table1[[#This Row],[tar-out]])&gt;=$J$1,ABS(Table1[[#This Row],[tar-out]])&lt;$K$1)</f>
        <v>0</v>
      </c>
      <c r="K5913" s="1" t="b">
        <f>AND(ABS(Table1[[#This Row],[tar-out]])&gt;=$K$1,ABS(Table1[[#This Row],[tar-out]])&lt;$L$1)</f>
        <v>0</v>
      </c>
      <c r="L5913" s="1" t="b">
        <f>AND(ABS(Table1[[#This Row],[tar-out]])&gt;=$L$1,ABS(Table1[[#This Row],[tar-out]])&lt;$M$1)</f>
        <v>1</v>
      </c>
      <c r="M5913" s="1" t="b">
        <f>AND(ABS(Table1[[#This Row],[tar-out]])&gt;=$M$1,ABS(Table1[[#This Row],[tar-out]])&lt;$N$1)</f>
        <v>0</v>
      </c>
      <c r="N5913" s="1" t="b">
        <f>AND(ABS(Table1[[#This Row],[tar-out]])&gt;=$N$1,ABS(Table1[[#This Row],[tar-out]])&lt;$O$1)</f>
        <v>0</v>
      </c>
      <c r="O5913" s="1" t="b">
        <f>AND(ABS(Table1[[#This Row],[tar-out]])&gt;=$O$1,ABS(Table1[[#This Row],[tar-out]])&lt;$P$1)</f>
        <v>0</v>
      </c>
      <c r="P5913" s="1">
        <f>ROUND(Table1[[#This Row],[tar-out]],0)</f>
        <v>4</v>
      </c>
      <c r="Q5913" s="2">
        <v>5911</v>
      </c>
    </row>
    <row r="5914" spans="1:17" x14ac:dyDescent="0.25">
      <c r="A5914">
        <v>13</v>
      </c>
      <c r="B5914">
        <v>72</v>
      </c>
      <c r="C5914">
        <v>4.3076923076923102</v>
      </c>
      <c r="D5914">
        <v>2</v>
      </c>
      <c r="E5914">
        <v>31</v>
      </c>
      <c r="F5914">
        <v>8.4334512890878894</v>
      </c>
      <c r="G5914">
        <v>6.2790155410766602</v>
      </c>
      <c r="H5914" s="1">
        <f>Table1[[#This Row],[target]]-Table1[[#This Row],[output]]</f>
        <v>2.1544357480112293</v>
      </c>
      <c r="I5914" s="1">
        <f>Table1[[#This Row],[tar-out]]*Table1[[#This Row],[tar-out]]</f>
        <v>4.6415933923087049</v>
      </c>
      <c r="J5914" s="1" t="b">
        <f>AND(ABS(Table1[[#This Row],[tar-out]])&gt;=$J$1,ABS(Table1[[#This Row],[tar-out]])&lt;$K$1)</f>
        <v>0</v>
      </c>
      <c r="K5914" s="1" t="b">
        <f>AND(ABS(Table1[[#This Row],[tar-out]])&gt;=$K$1,ABS(Table1[[#This Row],[tar-out]])&lt;$L$1)</f>
        <v>0</v>
      </c>
      <c r="L5914" s="1" t="b">
        <f>AND(ABS(Table1[[#This Row],[tar-out]])&gt;=$L$1,ABS(Table1[[#This Row],[tar-out]])&lt;$M$1)</f>
        <v>1</v>
      </c>
      <c r="M5914" s="1" t="b">
        <f>AND(ABS(Table1[[#This Row],[tar-out]])&gt;=$M$1,ABS(Table1[[#This Row],[tar-out]])&lt;$N$1)</f>
        <v>0</v>
      </c>
      <c r="N5914" s="1" t="b">
        <f>AND(ABS(Table1[[#This Row],[tar-out]])&gt;=$N$1,ABS(Table1[[#This Row],[tar-out]])&lt;$O$1)</f>
        <v>0</v>
      </c>
      <c r="O5914" s="1" t="b">
        <f>AND(ABS(Table1[[#This Row],[tar-out]])&gt;=$O$1,ABS(Table1[[#This Row],[tar-out]])&lt;$P$1)</f>
        <v>0</v>
      </c>
      <c r="P5914" s="1">
        <f>ROUND(Table1[[#This Row],[tar-out]],0)</f>
        <v>2</v>
      </c>
      <c r="Q5914" s="3">
        <v>5912</v>
      </c>
    </row>
    <row r="5915" spans="1:17" x14ac:dyDescent="0.25">
      <c r="A5915">
        <v>13</v>
      </c>
      <c r="B5915">
        <v>72</v>
      </c>
      <c r="C5915">
        <v>4.3076923076923102</v>
      </c>
      <c r="D5915">
        <v>2</v>
      </c>
      <c r="E5915">
        <v>581</v>
      </c>
      <c r="F5915">
        <v>5</v>
      </c>
      <c r="G5915">
        <v>5.87308692932129</v>
      </c>
      <c r="H5915" s="1">
        <f>Table1[[#This Row],[target]]-Table1[[#This Row],[output]]</f>
        <v>-0.87308692932128995</v>
      </c>
      <c r="I5915" s="1">
        <f>Table1[[#This Row],[tar-out]]*Table1[[#This Row],[tar-out]]</f>
        <v>0.76228078615167916</v>
      </c>
      <c r="J5915" s="1" t="b">
        <f>AND(ABS(Table1[[#This Row],[tar-out]])&gt;=$J$1,ABS(Table1[[#This Row],[tar-out]])&lt;$K$1)</f>
        <v>1</v>
      </c>
      <c r="K5915" s="1" t="b">
        <f>AND(ABS(Table1[[#This Row],[tar-out]])&gt;=$K$1,ABS(Table1[[#This Row],[tar-out]])&lt;$L$1)</f>
        <v>0</v>
      </c>
      <c r="L5915" s="1" t="b">
        <f>AND(ABS(Table1[[#This Row],[tar-out]])&gt;=$L$1,ABS(Table1[[#This Row],[tar-out]])&lt;$M$1)</f>
        <v>0</v>
      </c>
      <c r="M5915" s="1" t="b">
        <f>AND(ABS(Table1[[#This Row],[tar-out]])&gt;=$M$1,ABS(Table1[[#This Row],[tar-out]])&lt;$N$1)</f>
        <v>0</v>
      </c>
      <c r="N5915" s="1" t="b">
        <f>AND(ABS(Table1[[#This Row],[tar-out]])&gt;=$N$1,ABS(Table1[[#This Row],[tar-out]])&lt;$O$1)</f>
        <v>0</v>
      </c>
      <c r="O5915" s="1" t="b">
        <f>AND(ABS(Table1[[#This Row],[tar-out]])&gt;=$O$1,ABS(Table1[[#This Row],[tar-out]])&lt;$P$1)</f>
        <v>0</v>
      </c>
      <c r="P5915" s="1">
        <f>ROUND(Table1[[#This Row],[tar-out]],0)</f>
        <v>-1</v>
      </c>
      <c r="Q5915" s="2">
        <v>5913</v>
      </c>
    </row>
    <row r="5916" spans="1:17" x14ac:dyDescent="0.25">
      <c r="A5916">
        <v>13</v>
      </c>
      <c r="B5916">
        <v>72</v>
      </c>
      <c r="C5916">
        <v>4.3076923076923102</v>
      </c>
      <c r="D5916">
        <v>2</v>
      </c>
      <c r="E5916">
        <v>482</v>
      </c>
      <c r="F5916">
        <v>5.2615384615384597</v>
      </c>
      <c r="G5916">
        <v>5.8806343078613299</v>
      </c>
      <c r="H5916" s="1">
        <f>Table1[[#This Row],[target]]-Table1[[#This Row],[output]]</f>
        <v>-0.61909584632287018</v>
      </c>
      <c r="I5916" s="1">
        <f>Table1[[#This Row],[tar-out]]*Table1[[#This Row],[tar-out]]</f>
        <v>0.38327966693423088</v>
      </c>
      <c r="J5916" s="1" t="b">
        <f>AND(ABS(Table1[[#This Row],[tar-out]])&gt;=$J$1,ABS(Table1[[#This Row],[tar-out]])&lt;$K$1)</f>
        <v>1</v>
      </c>
      <c r="K5916" s="1" t="b">
        <f>AND(ABS(Table1[[#This Row],[tar-out]])&gt;=$K$1,ABS(Table1[[#This Row],[tar-out]])&lt;$L$1)</f>
        <v>0</v>
      </c>
      <c r="L5916" s="1" t="b">
        <f>AND(ABS(Table1[[#This Row],[tar-out]])&gt;=$L$1,ABS(Table1[[#This Row],[tar-out]])&lt;$M$1)</f>
        <v>0</v>
      </c>
      <c r="M5916" s="1" t="b">
        <f>AND(ABS(Table1[[#This Row],[tar-out]])&gt;=$M$1,ABS(Table1[[#This Row],[tar-out]])&lt;$N$1)</f>
        <v>0</v>
      </c>
      <c r="N5916" s="1" t="b">
        <f>AND(ABS(Table1[[#This Row],[tar-out]])&gt;=$N$1,ABS(Table1[[#This Row],[tar-out]])&lt;$O$1)</f>
        <v>0</v>
      </c>
      <c r="O5916" s="1" t="b">
        <f>AND(ABS(Table1[[#This Row],[tar-out]])&gt;=$O$1,ABS(Table1[[#This Row],[tar-out]])&lt;$P$1)</f>
        <v>0</v>
      </c>
      <c r="P5916" s="1">
        <f>ROUND(Table1[[#This Row],[tar-out]],0)</f>
        <v>-1</v>
      </c>
      <c r="Q5916" s="3">
        <v>5914</v>
      </c>
    </row>
    <row r="5917" spans="1:17" x14ac:dyDescent="0.25">
      <c r="A5917">
        <v>13</v>
      </c>
      <c r="B5917">
        <v>72</v>
      </c>
      <c r="C5917">
        <v>4.3076923076923102</v>
      </c>
      <c r="D5917">
        <v>2</v>
      </c>
      <c r="E5917">
        <v>162</v>
      </c>
      <c r="F5917">
        <v>8.1361563517915307</v>
      </c>
      <c r="G5917">
        <v>6.0023694038391104</v>
      </c>
      <c r="H5917" s="1">
        <f>Table1[[#This Row],[target]]-Table1[[#This Row],[output]]</f>
        <v>2.1337869479524203</v>
      </c>
      <c r="I5917" s="1">
        <f>Table1[[#This Row],[tar-out]]*Table1[[#This Row],[tar-out]]</f>
        <v>4.553046739252105</v>
      </c>
      <c r="J5917" s="1" t="b">
        <f>AND(ABS(Table1[[#This Row],[tar-out]])&gt;=$J$1,ABS(Table1[[#This Row],[tar-out]])&lt;$K$1)</f>
        <v>0</v>
      </c>
      <c r="K5917" s="1" t="b">
        <f>AND(ABS(Table1[[#This Row],[tar-out]])&gt;=$K$1,ABS(Table1[[#This Row],[tar-out]])&lt;$L$1)</f>
        <v>0</v>
      </c>
      <c r="L5917" s="1" t="b">
        <f>AND(ABS(Table1[[#This Row],[tar-out]])&gt;=$L$1,ABS(Table1[[#This Row],[tar-out]])&lt;$M$1)</f>
        <v>1</v>
      </c>
      <c r="M5917" s="1" t="b">
        <f>AND(ABS(Table1[[#This Row],[tar-out]])&gt;=$M$1,ABS(Table1[[#This Row],[tar-out]])&lt;$N$1)</f>
        <v>0</v>
      </c>
      <c r="N5917" s="1" t="b">
        <f>AND(ABS(Table1[[#This Row],[tar-out]])&gt;=$N$1,ABS(Table1[[#This Row],[tar-out]])&lt;$O$1)</f>
        <v>0</v>
      </c>
      <c r="O5917" s="1" t="b">
        <f>AND(ABS(Table1[[#This Row],[tar-out]])&gt;=$O$1,ABS(Table1[[#This Row],[tar-out]])&lt;$P$1)</f>
        <v>0</v>
      </c>
      <c r="P5917" s="1">
        <f>ROUND(Table1[[#This Row],[tar-out]],0)</f>
        <v>2</v>
      </c>
      <c r="Q5917" s="2">
        <v>5915</v>
      </c>
    </row>
    <row r="5918" spans="1:17" x14ac:dyDescent="0.25">
      <c r="A5918">
        <v>13</v>
      </c>
      <c r="B5918">
        <v>72</v>
      </c>
      <c r="C5918">
        <v>4.3076923076923102</v>
      </c>
      <c r="D5918">
        <v>2</v>
      </c>
      <c r="E5918">
        <v>329</v>
      </c>
      <c r="F5918">
        <v>5</v>
      </c>
      <c r="G5918">
        <v>5.8997836112976101</v>
      </c>
      <c r="H5918" s="1">
        <f>Table1[[#This Row],[target]]-Table1[[#This Row],[output]]</f>
        <v>-0.89978361129761009</v>
      </c>
      <c r="I5918" s="1">
        <f>Table1[[#This Row],[tar-out]]*Table1[[#This Row],[tar-out]]</f>
        <v>0.80961054715976866</v>
      </c>
      <c r="J5918" s="1" t="b">
        <f>AND(ABS(Table1[[#This Row],[tar-out]])&gt;=$J$1,ABS(Table1[[#This Row],[tar-out]])&lt;$K$1)</f>
        <v>1</v>
      </c>
      <c r="K5918" s="1" t="b">
        <f>AND(ABS(Table1[[#This Row],[tar-out]])&gt;=$K$1,ABS(Table1[[#This Row],[tar-out]])&lt;$L$1)</f>
        <v>0</v>
      </c>
      <c r="L5918" s="1" t="b">
        <f>AND(ABS(Table1[[#This Row],[tar-out]])&gt;=$L$1,ABS(Table1[[#This Row],[tar-out]])&lt;$M$1)</f>
        <v>0</v>
      </c>
      <c r="M5918" s="1" t="b">
        <f>AND(ABS(Table1[[#This Row],[tar-out]])&gt;=$M$1,ABS(Table1[[#This Row],[tar-out]])&lt;$N$1)</f>
        <v>0</v>
      </c>
      <c r="N5918" s="1" t="b">
        <f>AND(ABS(Table1[[#This Row],[tar-out]])&gt;=$N$1,ABS(Table1[[#This Row],[tar-out]])&lt;$O$1)</f>
        <v>0</v>
      </c>
      <c r="O5918" s="1" t="b">
        <f>AND(ABS(Table1[[#This Row],[tar-out]])&gt;=$O$1,ABS(Table1[[#This Row],[tar-out]])&lt;$P$1)</f>
        <v>0</v>
      </c>
      <c r="P5918" s="1">
        <f>ROUND(Table1[[#This Row],[tar-out]],0)</f>
        <v>-1</v>
      </c>
      <c r="Q5918" s="3">
        <v>5916</v>
      </c>
    </row>
    <row r="5919" spans="1:17" x14ac:dyDescent="0.25">
      <c r="A5919">
        <v>13</v>
      </c>
      <c r="B5919">
        <v>72</v>
      </c>
      <c r="C5919">
        <v>4.3076923076923102</v>
      </c>
      <c r="D5919">
        <v>2</v>
      </c>
      <c r="E5919">
        <v>297</v>
      </c>
      <c r="F5919">
        <v>5.08</v>
      </c>
      <c r="G5919">
        <v>5.9038729667663601</v>
      </c>
      <c r="H5919" s="1">
        <f>Table1[[#This Row],[target]]-Table1[[#This Row],[output]]</f>
        <v>-0.82387296676636002</v>
      </c>
      <c r="I5919" s="1">
        <f>Table1[[#This Row],[tar-out]]*Table1[[#This Row],[tar-out]]</f>
        <v>0.6787666653684038</v>
      </c>
      <c r="J5919" s="1" t="b">
        <f>AND(ABS(Table1[[#This Row],[tar-out]])&gt;=$J$1,ABS(Table1[[#This Row],[tar-out]])&lt;$K$1)</f>
        <v>1</v>
      </c>
      <c r="K5919" s="1" t="b">
        <f>AND(ABS(Table1[[#This Row],[tar-out]])&gt;=$K$1,ABS(Table1[[#This Row],[tar-out]])&lt;$L$1)</f>
        <v>0</v>
      </c>
      <c r="L5919" s="1" t="b">
        <f>AND(ABS(Table1[[#This Row],[tar-out]])&gt;=$L$1,ABS(Table1[[#This Row],[tar-out]])&lt;$M$1)</f>
        <v>0</v>
      </c>
      <c r="M5919" s="1" t="b">
        <f>AND(ABS(Table1[[#This Row],[tar-out]])&gt;=$M$1,ABS(Table1[[#This Row],[tar-out]])&lt;$N$1)</f>
        <v>0</v>
      </c>
      <c r="N5919" s="1" t="b">
        <f>AND(ABS(Table1[[#This Row],[tar-out]])&gt;=$N$1,ABS(Table1[[#This Row],[tar-out]])&lt;$O$1)</f>
        <v>0</v>
      </c>
      <c r="O5919" s="1" t="b">
        <f>AND(ABS(Table1[[#This Row],[tar-out]])&gt;=$O$1,ABS(Table1[[#This Row],[tar-out]])&lt;$P$1)</f>
        <v>0</v>
      </c>
      <c r="P5919" s="1">
        <f>ROUND(Table1[[#This Row],[tar-out]],0)</f>
        <v>-1</v>
      </c>
      <c r="Q5919" s="2">
        <v>5917</v>
      </c>
    </row>
    <row r="5920" spans="1:17" x14ac:dyDescent="0.25">
      <c r="A5920">
        <v>13</v>
      </c>
      <c r="B5920">
        <v>72</v>
      </c>
      <c r="C5920">
        <v>4.3076923076923102</v>
      </c>
      <c r="D5920">
        <v>2</v>
      </c>
      <c r="E5920">
        <v>446</v>
      </c>
      <c r="F5920">
        <v>5</v>
      </c>
      <c r="G5920">
        <v>5.8848328590393102</v>
      </c>
      <c r="H5920" s="1">
        <f>Table1[[#This Row],[target]]-Table1[[#This Row],[output]]</f>
        <v>-0.88483285903931019</v>
      </c>
      <c r="I5920" s="1">
        <f>Table1[[#This Row],[tar-out]]*Table1[[#This Row],[tar-out]]</f>
        <v>0.78292918843567982</v>
      </c>
      <c r="J5920" s="1" t="b">
        <f>AND(ABS(Table1[[#This Row],[tar-out]])&gt;=$J$1,ABS(Table1[[#This Row],[tar-out]])&lt;$K$1)</f>
        <v>1</v>
      </c>
      <c r="K5920" s="1" t="b">
        <f>AND(ABS(Table1[[#This Row],[tar-out]])&gt;=$K$1,ABS(Table1[[#This Row],[tar-out]])&lt;$L$1)</f>
        <v>0</v>
      </c>
      <c r="L5920" s="1" t="b">
        <f>AND(ABS(Table1[[#This Row],[tar-out]])&gt;=$L$1,ABS(Table1[[#This Row],[tar-out]])&lt;$M$1)</f>
        <v>0</v>
      </c>
      <c r="M5920" s="1" t="b">
        <f>AND(ABS(Table1[[#This Row],[tar-out]])&gt;=$M$1,ABS(Table1[[#This Row],[tar-out]])&lt;$N$1)</f>
        <v>0</v>
      </c>
      <c r="N5920" s="1" t="b">
        <f>AND(ABS(Table1[[#This Row],[tar-out]])&gt;=$N$1,ABS(Table1[[#This Row],[tar-out]])&lt;$O$1)</f>
        <v>0</v>
      </c>
      <c r="O5920" s="1" t="b">
        <f>AND(ABS(Table1[[#This Row],[tar-out]])&gt;=$O$1,ABS(Table1[[#This Row],[tar-out]])&lt;$P$1)</f>
        <v>0</v>
      </c>
      <c r="P5920" s="1">
        <f>ROUND(Table1[[#This Row],[tar-out]],0)</f>
        <v>-1</v>
      </c>
      <c r="Q5920" s="3">
        <v>5918</v>
      </c>
    </row>
    <row r="5921" spans="1:17" x14ac:dyDescent="0.25">
      <c r="A5921">
        <v>13</v>
      </c>
      <c r="B5921">
        <v>72</v>
      </c>
      <c r="C5921">
        <v>4.3076923076923102</v>
      </c>
      <c r="D5921">
        <v>2</v>
      </c>
      <c r="E5921">
        <v>261</v>
      </c>
      <c r="F5921">
        <v>5</v>
      </c>
      <c r="G5921">
        <v>5.9084734916687003</v>
      </c>
      <c r="H5921" s="1">
        <f>Table1[[#This Row],[target]]-Table1[[#This Row],[output]]</f>
        <v>-0.90847349166870028</v>
      </c>
      <c r="I5921" s="1">
        <f>Table1[[#This Row],[tar-out]]*Table1[[#This Row],[tar-out]]</f>
        <v>0.82532408506471999</v>
      </c>
      <c r="J5921" s="1" t="b">
        <f>AND(ABS(Table1[[#This Row],[tar-out]])&gt;=$J$1,ABS(Table1[[#This Row],[tar-out]])&lt;$K$1)</f>
        <v>1</v>
      </c>
      <c r="K5921" s="1" t="b">
        <f>AND(ABS(Table1[[#This Row],[tar-out]])&gt;=$K$1,ABS(Table1[[#This Row],[tar-out]])&lt;$L$1)</f>
        <v>0</v>
      </c>
      <c r="L5921" s="1" t="b">
        <f>AND(ABS(Table1[[#This Row],[tar-out]])&gt;=$L$1,ABS(Table1[[#This Row],[tar-out]])&lt;$M$1)</f>
        <v>0</v>
      </c>
      <c r="M5921" s="1" t="b">
        <f>AND(ABS(Table1[[#This Row],[tar-out]])&gt;=$M$1,ABS(Table1[[#This Row],[tar-out]])&lt;$N$1)</f>
        <v>0</v>
      </c>
      <c r="N5921" s="1" t="b">
        <f>AND(ABS(Table1[[#This Row],[tar-out]])&gt;=$N$1,ABS(Table1[[#This Row],[tar-out]])&lt;$O$1)</f>
        <v>0</v>
      </c>
      <c r="O5921" s="1" t="b">
        <f>AND(ABS(Table1[[#This Row],[tar-out]])&gt;=$O$1,ABS(Table1[[#This Row],[tar-out]])&lt;$P$1)</f>
        <v>0</v>
      </c>
      <c r="P5921" s="1">
        <f>ROUND(Table1[[#This Row],[tar-out]],0)</f>
        <v>-1</v>
      </c>
      <c r="Q5921" s="2">
        <v>5919</v>
      </c>
    </row>
    <row r="5922" spans="1:17" x14ac:dyDescent="0.25">
      <c r="A5922">
        <v>13</v>
      </c>
      <c r="B5922">
        <v>72</v>
      </c>
      <c r="C5922">
        <v>4.3076923076923102</v>
      </c>
      <c r="D5922">
        <v>2</v>
      </c>
      <c r="E5922">
        <v>55</v>
      </c>
      <c r="F5922">
        <v>7.4135868404187102</v>
      </c>
      <c r="G5922">
        <v>6.2114176750183097</v>
      </c>
      <c r="H5922" s="1">
        <f>Table1[[#This Row],[target]]-Table1[[#This Row],[output]]</f>
        <v>1.2021691654004005</v>
      </c>
      <c r="I5922" s="1">
        <f>Table1[[#This Row],[tar-out]]*Table1[[#This Row],[tar-out]]</f>
        <v>1.4452107022394955</v>
      </c>
      <c r="J5922" s="1" t="b">
        <f>AND(ABS(Table1[[#This Row],[tar-out]])&gt;=$J$1,ABS(Table1[[#This Row],[tar-out]])&lt;$K$1)</f>
        <v>0</v>
      </c>
      <c r="K5922" s="1" t="b">
        <f>AND(ABS(Table1[[#This Row],[tar-out]])&gt;=$K$1,ABS(Table1[[#This Row],[tar-out]])&lt;$L$1)</f>
        <v>1</v>
      </c>
      <c r="L5922" s="1" t="b">
        <f>AND(ABS(Table1[[#This Row],[tar-out]])&gt;=$L$1,ABS(Table1[[#This Row],[tar-out]])&lt;$M$1)</f>
        <v>0</v>
      </c>
      <c r="M5922" s="1" t="b">
        <f>AND(ABS(Table1[[#This Row],[tar-out]])&gt;=$M$1,ABS(Table1[[#This Row],[tar-out]])&lt;$N$1)</f>
        <v>0</v>
      </c>
      <c r="N5922" s="1" t="b">
        <f>AND(ABS(Table1[[#This Row],[tar-out]])&gt;=$N$1,ABS(Table1[[#This Row],[tar-out]])&lt;$O$1)</f>
        <v>0</v>
      </c>
      <c r="O5922" s="1" t="b">
        <f>AND(ABS(Table1[[#This Row],[tar-out]])&gt;=$O$1,ABS(Table1[[#This Row],[tar-out]])&lt;$P$1)</f>
        <v>0</v>
      </c>
      <c r="P5922" s="1">
        <f>ROUND(Table1[[#This Row],[tar-out]],0)</f>
        <v>1</v>
      </c>
      <c r="Q5922" s="3">
        <v>5920</v>
      </c>
    </row>
    <row r="5923" spans="1:17" x14ac:dyDescent="0.25">
      <c r="A5923">
        <v>13</v>
      </c>
      <c r="B5923">
        <v>72</v>
      </c>
      <c r="C5923">
        <v>4.3076923076923102</v>
      </c>
      <c r="D5923">
        <v>2</v>
      </c>
      <c r="E5923">
        <v>66</v>
      </c>
      <c r="F5923">
        <v>7.2448979591836702</v>
      </c>
      <c r="G5923">
        <v>6.1825590133667001</v>
      </c>
      <c r="H5923" s="1">
        <f>Table1[[#This Row],[target]]-Table1[[#This Row],[output]]</f>
        <v>1.0623389458169701</v>
      </c>
      <c r="I5923" s="1">
        <f>Table1[[#This Row],[tar-out]]*Table1[[#This Row],[tar-out]]</f>
        <v>1.1285640357995113</v>
      </c>
      <c r="J5923" s="1" t="b">
        <f>AND(ABS(Table1[[#This Row],[tar-out]])&gt;=$J$1,ABS(Table1[[#This Row],[tar-out]])&lt;$K$1)</f>
        <v>0</v>
      </c>
      <c r="K5923" s="1" t="b">
        <f>AND(ABS(Table1[[#This Row],[tar-out]])&gt;=$K$1,ABS(Table1[[#This Row],[tar-out]])&lt;$L$1)</f>
        <v>1</v>
      </c>
      <c r="L5923" s="1" t="b">
        <f>AND(ABS(Table1[[#This Row],[tar-out]])&gt;=$L$1,ABS(Table1[[#This Row],[tar-out]])&lt;$M$1)</f>
        <v>0</v>
      </c>
      <c r="M5923" s="1" t="b">
        <f>AND(ABS(Table1[[#This Row],[tar-out]])&gt;=$M$1,ABS(Table1[[#This Row],[tar-out]])&lt;$N$1)</f>
        <v>0</v>
      </c>
      <c r="N5923" s="1" t="b">
        <f>AND(ABS(Table1[[#This Row],[tar-out]])&gt;=$N$1,ABS(Table1[[#This Row],[tar-out]])&lt;$O$1)</f>
        <v>0</v>
      </c>
      <c r="O5923" s="1" t="b">
        <f>AND(ABS(Table1[[#This Row],[tar-out]])&gt;=$O$1,ABS(Table1[[#This Row],[tar-out]])&lt;$P$1)</f>
        <v>0</v>
      </c>
      <c r="P5923" s="1">
        <f>ROUND(Table1[[#This Row],[tar-out]],0)</f>
        <v>1</v>
      </c>
      <c r="Q5923" s="2">
        <v>5921</v>
      </c>
    </row>
    <row r="5924" spans="1:17" x14ac:dyDescent="0.25">
      <c r="A5924">
        <v>13</v>
      </c>
      <c r="B5924">
        <v>72</v>
      </c>
      <c r="C5924">
        <v>4.3076923076923102</v>
      </c>
      <c r="D5924">
        <v>2</v>
      </c>
      <c r="E5924">
        <v>379</v>
      </c>
      <c r="F5924">
        <v>5.5688888888888899</v>
      </c>
      <c r="G5924">
        <v>5.8933944702148402</v>
      </c>
      <c r="H5924" s="1">
        <f>Table1[[#This Row],[target]]-Table1[[#This Row],[output]]</f>
        <v>-0.32450558132595031</v>
      </c>
      <c r="I5924" s="1">
        <f>Table1[[#This Row],[tar-out]]*Table1[[#This Row],[tar-out]]</f>
        <v>0.10530387231169296</v>
      </c>
      <c r="J5924" s="1" t="b">
        <f>AND(ABS(Table1[[#This Row],[tar-out]])&gt;=$J$1,ABS(Table1[[#This Row],[tar-out]])&lt;$K$1)</f>
        <v>1</v>
      </c>
      <c r="K5924" s="1" t="b">
        <f>AND(ABS(Table1[[#This Row],[tar-out]])&gt;=$K$1,ABS(Table1[[#This Row],[tar-out]])&lt;$L$1)</f>
        <v>0</v>
      </c>
      <c r="L5924" s="1" t="b">
        <f>AND(ABS(Table1[[#This Row],[tar-out]])&gt;=$L$1,ABS(Table1[[#This Row],[tar-out]])&lt;$M$1)</f>
        <v>0</v>
      </c>
      <c r="M5924" s="1" t="b">
        <f>AND(ABS(Table1[[#This Row],[tar-out]])&gt;=$M$1,ABS(Table1[[#This Row],[tar-out]])&lt;$N$1)</f>
        <v>0</v>
      </c>
      <c r="N5924" s="1" t="b">
        <f>AND(ABS(Table1[[#This Row],[tar-out]])&gt;=$N$1,ABS(Table1[[#This Row],[tar-out]])&lt;$O$1)</f>
        <v>0</v>
      </c>
      <c r="O5924" s="1" t="b">
        <f>AND(ABS(Table1[[#This Row],[tar-out]])&gt;=$O$1,ABS(Table1[[#This Row],[tar-out]])&lt;$P$1)</f>
        <v>0</v>
      </c>
      <c r="P5924" s="1">
        <f>ROUND(Table1[[#This Row],[tar-out]],0)</f>
        <v>0</v>
      </c>
      <c r="Q5924" s="3">
        <v>5922</v>
      </c>
    </row>
    <row r="5925" spans="1:17" x14ac:dyDescent="0.25">
      <c r="A5925">
        <v>13</v>
      </c>
      <c r="B5925">
        <v>72</v>
      </c>
      <c r="C5925">
        <v>4.3076923076923102</v>
      </c>
      <c r="D5925">
        <v>2</v>
      </c>
      <c r="E5925">
        <v>354</v>
      </c>
      <c r="F5925">
        <v>5.2727272727272698</v>
      </c>
      <c r="G5925">
        <v>5.8965892791748002</v>
      </c>
      <c r="H5925" s="1">
        <f>Table1[[#This Row],[target]]-Table1[[#This Row],[output]]</f>
        <v>-0.62386200644753043</v>
      </c>
      <c r="I5925" s="1">
        <f>Table1[[#This Row],[tar-out]]*Table1[[#This Row],[tar-out]]</f>
        <v>0.38920380308873848</v>
      </c>
      <c r="J5925" s="1" t="b">
        <f>AND(ABS(Table1[[#This Row],[tar-out]])&gt;=$J$1,ABS(Table1[[#This Row],[tar-out]])&lt;$K$1)</f>
        <v>1</v>
      </c>
      <c r="K5925" s="1" t="b">
        <f>AND(ABS(Table1[[#This Row],[tar-out]])&gt;=$K$1,ABS(Table1[[#This Row],[tar-out]])&lt;$L$1)</f>
        <v>0</v>
      </c>
      <c r="L5925" s="1" t="b">
        <f>AND(ABS(Table1[[#This Row],[tar-out]])&gt;=$L$1,ABS(Table1[[#This Row],[tar-out]])&lt;$M$1)</f>
        <v>0</v>
      </c>
      <c r="M5925" s="1" t="b">
        <f>AND(ABS(Table1[[#This Row],[tar-out]])&gt;=$M$1,ABS(Table1[[#This Row],[tar-out]])&lt;$N$1)</f>
        <v>0</v>
      </c>
      <c r="N5925" s="1" t="b">
        <f>AND(ABS(Table1[[#This Row],[tar-out]])&gt;=$N$1,ABS(Table1[[#This Row],[tar-out]])&lt;$O$1)</f>
        <v>0</v>
      </c>
      <c r="O5925" s="1" t="b">
        <f>AND(ABS(Table1[[#This Row],[tar-out]])&gt;=$O$1,ABS(Table1[[#This Row],[tar-out]])&lt;$P$1)</f>
        <v>0</v>
      </c>
      <c r="P5925" s="1">
        <f>ROUND(Table1[[#This Row],[tar-out]],0)</f>
        <v>-1</v>
      </c>
      <c r="Q5925" s="2">
        <v>5923</v>
      </c>
    </row>
    <row r="5926" spans="1:17" x14ac:dyDescent="0.25">
      <c r="A5926">
        <v>13</v>
      </c>
      <c r="B5926">
        <v>72</v>
      </c>
      <c r="C5926">
        <v>4.3076923076923102</v>
      </c>
      <c r="D5926">
        <v>2</v>
      </c>
      <c r="E5926">
        <v>79</v>
      </c>
      <c r="F5926">
        <v>7.6855199025182799</v>
      </c>
      <c r="G5926">
        <v>6.1484532356262198</v>
      </c>
      <c r="H5926" s="1">
        <f>Table1[[#This Row],[target]]-Table1[[#This Row],[output]]</f>
        <v>1.5370666668920601</v>
      </c>
      <c r="I5926" s="1">
        <f>Table1[[#This Row],[tar-out]]*Table1[[#This Row],[tar-out]]</f>
        <v>2.3625739384706672</v>
      </c>
      <c r="J5926" s="1" t="b">
        <f>AND(ABS(Table1[[#This Row],[tar-out]])&gt;=$J$1,ABS(Table1[[#This Row],[tar-out]])&lt;$K$1)</f>
        <v>0</v>
      </c>
      <c r="K5926" s="1" t="b">
        <f>AND(ABS(Table1[[#This Row],[tar-out]])&gt;=$K$1,ABS(Table1[[#This Row],[tar-out]])&lt;$L$1)</f>
        <v>1</v>
      </c>
      <c r="L5926" s="1" t="b">
        <f>AND(ABS(Table1[[#This Row],[tar-out]])&gt;=$L$1,ABS(Table1[[#This Row],[tar-out]])&lt;$M$1)</f>
        <v>0</v>
      </c>
      <c r="M5926" s="1" t="b">
        <f>AND(ABS(Table1[[#This Row],[tar-out]])&gt;=$M$1,ABS(Table1[[#This Row],[tar-out]])&lt;$N$1)</f>
        <v>0</v>
      </c>
      <c r="N5926" s="1" t="b">
        <f>AND(ABS(Table1[[#This Row],[tar-out]])&gt;=$N$1,ABS(Table1[[#This Row],[tar-out]])&lt;$O$1)</f>
        <v>0</v>
      </c>
      <c r="O5926" s="1" t="b">
        <f>AND(ABS(Table1[[#This Row],[tar-out]])&gt;=$O$1,ABS(Table1[[#This Row],[tar-out]])&lt;$P$1)</f>
        <v>0</v>
      </c>
      <c r="P5926" s="1">
        <f>ROUND(Table1[[#This Row],[tar-out]],0)</f>
        <v>2</v>
      </c>
      <c r="Q5926" s="3">
        <v>5924</v>
      </c>
    </row>
    <row r="5927" spans="1:17" x14ac:dyDescent="0.25">
      <c r="A5927">
        <v>13</v>
      </c>
      <c r="B5927">
        <v>72</v>
      </c>
      <c r="C5927">
        <v>4.3076923076923102</v>
      </c>
      <c r="D5927">
        <v>2</v>
      </c>
      <c r="E5927">
        <v>115</v>
      </c>
      <c r="F5927">
        <v>9.4258530569096095</v>
      </c>
      <c r="G5927">
        <v>6.05804347991943</v>
      </c>
      <c r="H5927" s="1">
        <f>Table1[[#This Row],[target]]-Table1[[#This Row],[output]]</f>
        <v>3.3678095769901795</v>
      </c>
      <c r="I5927" s="1">
        <f>Table1[[#This Row],[tar-out]]*Table1[[#This Row],[tar-out]]</f>
        <v>11.342141346866772</v>
      </c>
      <c r="J5927" s="1" t="b">
        <f>AND(ABS(Table1[[#This Row],[tar-out]])&gt;=$J$1,ABS(Table1[[#This Row],[tar-out]])&lt;$K$1)</f>
        <v>0</v>
      </c>
      <c r="K5927" s="1" t="b">
        <f>AND(ABS(Table1[[#This Row],[tar-out]])&gt;=$K$1,ABS(Table1[[#This Row],[tar-out]])&lt;$L$1)</f>
        <v>0</v>
      </c>
      <c r="L5927" s="1" t="b">
        <f>AND(ABS(Table1[[#This Row],[tar-out]])&gt;=$L$1,ABS(Table1[[#This Row],[tar-out]])&lt;$M$1)</f>
        <v>1</v>
      </c>
      <c r="M5927" s="1" t="b">
        <f>AND(ABS(Table1[[#This Row],[tar-out]])&gt;=$M$1,ABS(Table1[[#This Row],[tar-out]])&lt;$N$1)</f>
        <v>0</v>
      </c>
      <c r="N5927" s="1" t="b">
        <f>AND(ABS(Table1[[#This Row],[tar-out]])&gt;=$N$1,ABS(Table1[[#This Row],[tar-out]])&lt;$O$1)</f>
        <v>0</v>
      </c>
      <c r="O5927" s="1" t="b">
        <f>AND(ABS(Table1[[#This Row],[tar-out]])&gt;=$O$1,ABS(Table1[[#This Row],[tar-out]])&lt;$P$1)</f>
        <v>0</v>
      </c>
      <c r="P5927" s="1">
        <f>ROUND(Table1[[#This Row],[tar-out]],0)</f>
        <v>3</v>
      </c>
      <c r="Q5927" s="2">
        <v>5925</v>
      </c>
    </row>
    <row r="5928" spans="1:17" x14ac:dyDescent="0.25">
      <c r="A5928">
        <v>13</v>
      </c>
      <c r="B5928">
        <v>72</v>
      </c>
      <c r="C5928">
        <v>4.3076923076923102</v>
      </c>
      <c r="D5928">
        <v>2</v>
      </c>
      <c r="E5928">
        <v>130</v>
      </c>
      <c r="F5928">
        <v>7.9193697868396704</v>
      </c>
      <c r="G5928">
        <v>6.0443000793456996</v>
      </c>
      <c r="H5928" s="1">
        <f>Table1[[#This Row],[target]]-Table1[[#This Row],[output]]</f>
        <v>1.8750697074939708</v>
      </c>
      <c r="I5928" s="1">
        <f>Table1[[#This Row],[tar-out]]*Table1[[#This Row],[tar-out]]</f>
        <v>3.5158864079615255</v>
      </c>
      <c r="J5928" s="1" t="b">
        <f>AND(ABS(Table1[[#This Row],[tar-out]])&gt;=$J$1,ABS(Table1[[#This Row],[tar-out]])&lt;$K$1)</f>
        <v>0</v>
      </c>
      <c r="K5928" s="1" t="b">
        <f>AND(ABS(Table1[[#This Row],[tar-out]])&gt;=$K$1,ABS(Table1[[#This Row],[tar-out]])&lt;$L$1)</f>
        <v>1</v>
      </c>
      <c r="L5928" s="1" t="b">
        <f>AND(ABS(Table1[[#This Row],[tar-out]])&gt;=$L$1,ABS(Table1[[#This Row],[tar-out]])&lt;$M$1)</f>
        <v>0</v>
      </c>
      <c r="M5928" s="1" t="b">
        <f>AND(ABS(Table1[[#This Row],[tar-out]])&gt;=$M$1,ABS(Table1[[#This Row],[tar-out]])&lt;$N$1)</f>
        <v>0</v>
      </c>
      <c r="N5928" s="1" t="b">
        <f>AND(ABS(Table1[[#This Row],[tar-out]])&gt;=$N$1,ABS(Table1[[#This Row],[tar-out]])&lt;$O$1)</f>
        <v>0</v>
      </c>
      <c r="O5928" s="1" t="b">
        <f>AND(ABS(Table1[[#This Row],[tar-out]])&gt;=$O$1,ABS(Table1[[#This Row],[tar-out]])&lt;$P$1)</f>
        <v>0</v>
      </c>
      <c r="P5928" s="1">
        <f>ROUND(Table1[[#This Row],[tar-out]],0)</f>
        <v>2</v>
      </c>
      <c r="Q5928" s="3">
        <v>5926</v>
      </c>
    </row>
    <row r="5929" spans="1:17" x14ac:dyDescent="0.25">
      <c r="A5929">
        <v>13</v>
      </c>
      <c r="B5929">
        <v>72</v>
      </c>
      <c r="C5929">
        <v>4.3076923076923102</v>
      </c>
      <c r="D5929">
        <v>2</v>
      </c>
      <c r="E5929">
        <v>90</v>
      </c>
      <c r="F5929">
        <v>9.3373963920038996</v>
      </c>
      <c r="G5929">
        <v>6.1195945739746103</v>
      </c>
      <c r="H5929" s="1">
        <f>Table1[[#This Row],[target]]-Table1[[#This Row],[output]]</f>
        <v>3.2178018180292893</v>
      </c>
      <c r="I5929" s="1">
        <f>Table1[[#This Row],[tar-out]]*Table1[[#This Row],[tar-out]]</f>
        <v>10.3542485401126</v>
      </c>
      <c r="J5929" s="1" t="b">
        <f>AND(ABS(Table1[[#This Row],[tar-out]])&gt;=$J$1,ABS(Table1[[#This Row],[tar-out]])&lt;$K$1)</f>
        <v>0</v>
      </c>
      <c r="K5929" s="1" t="b">
        <f>AND(ABS(Table1[[#This Row],[tar-out]])&gt;=$K$1,ABS(Table1[[#This Row],[tar-out]])&lt;$L$1)</f>
        <v>0</v>
      </c>
      <c r="L5929" s="1" t="b">
        <f>AND(ABS(Table1[[#This Row],[tar-out]])&gt;=$L$1,ABS(Table1[[#This Row],[tar-out]])&lt;$M$1)</f>
        <v>1</v>
      </c>
      <c r="M5929" s="1" t="b">
        <f>AND(ABS(Table1[[#This Row],[tar-out]])&gt;=$M$1,ABS(Table1[[#This Row],[tar-out]])&lt;$N$1)</f>
        <v>0</v>
      </c>
      <c r="N5929" s="1" t="b">
        <f>AND(ABS(Table1[[#This Row],[tar-out]])&gt;=$N$1,ABS(Table1[[#This Row],[tar-out]])&lt;$O$1)</f>
        <v>0</v>
      </c>
      <c r="O5929" s="1" t="b">
        <f>AND(ABS(Table1[[#This Row],[tar-out]])&gt;=$O$1,ABS(Table1[[#This Row],[tar-out]])&lt;$P$1)</f>
        <v>0</v>
      </c>
      <c r="P5929" s="1">
        <f>ROUND(Table1[[#This Row],[tar-out]],0)</f>
        <v>3</v>
      </c>
      <c r="Q5929" s="2">
        <v>5927</v>
      </c>
    </row>
    <row r="5930" spans="1:17" x14ac:dyDescent="0.25">
      <c r="A5930">
        <v>13</v>
      </c>
      <c r="B5930">
        <v>72</v>
      </c>
      <c r="C5930">
        <v>4.3076923076923102</v>
      </c>
      <c r="D5930">
        <v>2</v>
      </c>
      <c r="E5930">
        <v>251</v>
      </c>
      <c r="F5930">
        <v>5.2129629629629601</v>
      </c>
      <c r="G5930">
        <v>5.90975141525269</v>
      </c>
      <c r="H5930" s="1">
        <f>Table1[[#This Row],[target]]-Table1[[#This Row],[output]]</f>
        <v>-0.69678845228972985</v>
      </c>
      <c r="I5930" s="1">
        <f>Table1[[#This Row],[tar-out]]*Table1[[#This Row],[tar-out]]</f>
        <v>0.48551414724431713</v>
      </c>
      <c r="J5930" s="1" t="b">
        <f>AND(ABS(Table1[[#This Row],[tar-out]])&gt;=$J$1,ABS(Table1[[#This Row],[tar-out]])&lt;$K$1)</f>
        <v>1</v>
      </c>
      <c r="K5930" s="1" t="b">
        <f>AND(ABS(Table1[[#This Row],[tar-out]])&gt;=$K$1,ABS(Table1[[#This Row],[tar-out]])&lt;$L$1)</f>
        <v>0</v>
      </c>
      <c r="L5930" s="1" t="b">
        <f>AND(ABS(Table1[[#This Row],[tar-out]])&gt;=$L$1,ABS(Table1[[#This Row],[tar-out]])&lt;$M$1)</f>
        <v>0</v>
      </c>
      <c r="M5930" s="1" t="b">
        <f>AND(ABS(Table1[[#This Row],[tar-out]])&gt;=$M$1,ABS(Table1[[#This Row],[tar-out]])&lt;$N$1)</f>
        <v>0</v>
      </c>
      <c r="N5930" s="1" t="b">
        <f>AND(ABS(Table1[[#This Row],[tar-out]])&gt;=$N$1,ABS(Table1[[#This Row],[tar-out]])&lt;$O$1)</f>
        <v>0</v>
      </c>
      <c r="O5930" s="1" t="b">
        <f>AND(ABS(Table1[[#This Row],[tar-out]])&gt;=$O$1,ABS(Table1[[#This Row],[tar-out]])&lt;$P$1)</f>
        <v>0</v>
      </c>
      <c r="P5930" s="1">
        <f>ROUND(Table1[[#This Row],[tar-out]],0)</f>
        <v>-1</v>
      </c>
      <c r="Q5930" s="3">
        <v>5928</v>
      </c>
    </row>
    <row r="5931" spans="1:17" x14ac:dyDescent="0.25">
      <c r="A5931">
        <v>13</v>
      </c>
      <c r="B5931">
        <v>72</v>
      </c>
      <c r="C5931">
        <v>4.3076923076923102</v>
      </c>
      <c r="D5931">
        <v>2</v>
      </c>
      <c r="E5931">
        <v>226</v>
      </c>
      <c r="F5931">
        <v>5</v>
      </c>
      <c r="G5931">
        <v>5.9211444854736301</v>
      </c>
      <c r="H5931" s="1">
        <f>Table1[[#This Row],[target]]-Table1[[#This Row],[output]]</f>
        <v>-0.92114448547363015</v>
      </c>
      <c r="I5931" s="1">
        <f>Table1[[#This Row],[tar-out]]*Table1[[#This Row],[tar-out]]</f>
        <v>0.84850716311847885</v>
      </c>
      <c r="J5931" s="1" t="b">
        <f>AND(ABS(Table1[[#This Row],[tar-out]])&gt;=$J$1,ABS(Table1[[#This Row],[tar-out]])&lt;$K$1)</f>
        <v>1</v>
      </c>
      <c r="K5931" s="1" t="b">
        <f>AND(ABS(Table1[[#This Row],[tar-out]])&gt;=$K$1,ABS(Table1[[#This Row],[tar-out]])&lt;$L$1)</f>
        <v>0</v>
      </c>
      <c r="L5931" s="1" t="b">
        <f>AND(ABS(Table1[[#This Row],[tar-out]])&gt;=$L$1,ABS(Table1[[#This Row],[tar-out]])&lt;$M$1)</f>
        <v>0</v>
      </c>
      <c r="M5931" s="1" t="b">
        <f>AND(ABS(Table1[[#This Row],[tar-out]])&gt;=$M$1,ABS(Table1[[#This Row],[tar-out]])&lt;$N$1)</f>
        <v>0</v>
      </c>
      <c r="N5931" s="1" t="b">
        <f>AND(ABS(Table1[[#This Row],[tar-out]])&gt;=$N$1,ABS(Table1[[#This Row],[tar-out]])&lt;$O$1)</f>
        <v>0</v>
      </c>
      <c r="O5931" s="1" t="b">
        <f>AND(ABS(Table1[[#This Row],[tar-out]])&gt;=$O$1,ABS(Table1[[#This Row],[tar-out]])&lt;$P$1)</f>
        <v>0</v>
      </c>
      <c r="P5931" s="1">
        <f>ROUND(Table1[[#This Row],[tar-out]],0)</f>
        <v>-1</v>
      </c>
      <c r="Q5931" s="2">
        <v>5929</v>
      </c>
    </row>
    <row r="5932" spans="1:17" x14ac:dyDescent="0.25">
      <c r="A5932">
        <v>13</v>
      </c>
      <c r="B5932">
        <v>72</v>
      </c>
      <c r="C5932">
        <v>4.3076923076923102</v>
      </c>
      <c r="D5932">
        <v>2</v>
      </c>
      <c r="E5932">
        <v>59</v>
      </c>
      <c r="F5932">
        <v>9.8856103156395907</v>
      </c>
      <c r="G5932">
        <v>6.2009234428405797</v>
      </c>
      <c r="H5932" s="1">
        <f>Table1[[#This Row],[target]]-Table1[[#This Row],[output]]</f>
        <v>3.684686872799011</v>
      </c>
      <c r="I5932" s="1">
        <f>Table1[[#This Row],[tar-out]]*Table1[[#This Row],[tar-out]]</f>
        <v>13.576917350577355</v>
      </c>
      <c r="J5932" s="1" t="b">
        <f>AND(ABS(Table1[[#This Row],[tar-out]])&gt;=$J$1,ABS(Table1[[#This Row],[tar-out]])&lt;$K$1)</f>
        <v>0</v>
      </c>
      <c r="K5932" s="1" t="b">
        <f>AND(ABS(Table1[[#This Row],[tar-out]])&gt;=$K$1,ABS(Table1[[#This Row],[tar-out]])&lt;$L$1)</f>
        <v>0</v>
      </c>
      <c r="L5932" s="1" t="b">
        <f>AND(ABS(Table1[[#This Row],[tar-out]])&gt;=$L$1,ABS(Table1[[#This Row],[tar-out]])&lt;$M$1)</f>
        <v>1</v>
      </c>
      <c r="M5932" s="1" t="b">
        <f>AND(ABS(Table1[[#This Row],[tar-out]])&gt;=$M$1,ABS(Table1[[#This Row],[tar-out]])&lt;$N$1)</f>
        <v>0</v>
      </c>
      <c r="N5932" s="1" t="b">
        <f>AND(ABS(Table1[[#This Row],[tar-out]])&gt;=$N$1,ABS(Table1[[#This Row],[tar-out]])&lt;$O$1)</f>
        <v>0</v>
      </c>
      <c r="O5932" s="1" t="b">
        <f>AND(ABS(Table1[[#This Row],[tar-out]])&gt;=$O$1,ABS(Table1[[#This Row],[tar-out]])&lt;$P$1)</f>
        <v>0</v>
      </c>
      <c r="P5932" s="1">
        <f>ROUND(Table1[[#This Row],[tar-out]],0)</f>
        <v>4</v>
      </c>
      <c r="Q5932" s="3">
        <v>5930</v>
      </c>
    </row>
    <row r="5933" spans="1:17" x14ac:dyDescent="0.25">
      <c r="A5933">
        <v>13</v>
      </c>
      <c r="B5933">
        <v>72</v>
      </c>
      <c r="C5933">
        <v>4.3076923076923102</v>
      </c>
      <c r="D5933">
        <v>2</v>
      </c>
      <c r="E5933">
        <v>42</v>
      </c>
      <c r="F5933">
        <v>8.1618176047397402</v>
      </c>
      <c r="G5933">
        <v>6.24552345275879</v>
      </c>
      <c r="H5933" s="1">
        <f>Table1[[#This Row],[target]]-Table1[[#This Row],[output]]</f>
        <v>1.9162941519809502</v>
      </c>
      <c r="I5933" s="1">
        <f>Table1[[#This Row],[tar-out]]*Table1[[#This Row],[tar-out]]</f>
        <v>3.6721832769163889</v>
      </c>
      <c r="J5933" s="1" t="b">
        <f>AND(ABS(Table1[[#This Row],[tar-out]])&gt;=$J$1,ABS(Table1[[#This Row],[tar-out]])&lt;$K$1)</f>
        <v>0</v>
      </c>
      <c r="K5933" s="1" t="b">
        <f>AND(ABS(Table1[[#This Row],[tar-out]])&gt;=$K$1,ABS(Table1[[#This Row],[tar-out]])&lt;$L$1)</f>
        <v>1</v>
      </c>
      <c r="L5933" s="1" t="b">
        <f>AND(ABS(Table1[[#This Row],[tar-out]])&gt;=$L$1,ABS(Table1[[#This Row],[tar-out]])&lt;$M$1)</f>
        <v>0</v>
      </c>
      <c r="M5933" s="1" t="b">
        <f>AND(ABS(Table1[[#This Row],[tar-out]])&gt;=$M$1,ABS(Table1[[#This Row],[tar-out]])&lt;$N$1)</f>
        <v>0</v>
      </c>
      <c r="N5933" s="1" t="b">
        <f>AND(ABS(Table1[[#This Row],[tar-out]])&gt;=$N$1,ABS(Table1[[#This Row],[tar-out]])&lt;$O$1)</f>
        <v>0</v>
      </c>
      <c r="O5933" s="1" t="b">
        <f>AND(ABS(Table1[[#This Row],[tar-out]])&gt;=$O$1,ABS(Table1[[#This Row],[tar-out]])&lt;$P$1)</f>
        <v>0</v>
      </c>
      <c r="P5933" s="1">
        <f>ROUND(Table1[[#This Row],[tar-out]],0)</f>
        <v>2</v>
      </c>
      <c r="Q5933" s="2">
        <v>5931</v>
      </c>
    </row>
    <row r="5934" spans="1:17" x14ac:dyDescent="0.25">
      <c r="A5934">
        <v>13</v>
      </c>
      <c r="B5934">
        <v>72</v>
      </c>
      <c r="C5934">
        <v>4.3076923076923102</v>
      </c>
      <c r="D5934">
        <v>2</v>
      </c>
      <c r="E5934">
        <v>196</v>
      </c>
      <c r="F5934">
        <v>5</v>
      </c>
      <c r="G5934">
        <v>5.9569945335388201</v>
      </c>
      <c r="H5934" s="1">
        <f>Table1[[#This Row],[target]]-Table1[[#This Row],[output]]</f>
        <v>-0.95699453353882014</v>
      </c>
      <c r="I5934" s="1">
        <f>Table1[[#This Row],[tar-out]]*Table1[[#This Row],[tar-out]]</f>
        <v>0.91583853722318398</v>
      </c>
      <c r="J5934" s="1" t="b">
        <f>AND(ABS(Table1[[#This Row],[tar-out]])&gt;=$J$1,ABS(Table1[[#This Row],[tar-out]])&lt;$K$1)</f>
        <v>1</v>
      </c>
      <c r="K5934" s="1" t="b">
        <f>AND(ABS(Table1[[#This Row],[tar-out]])&gt;=$K$1,ABS(Table1[[#This Row],[tar-out]])&lt;$L$1)</f>
        <v>0</v>
      </c>
      <c r="L5934" s="1" t="b">
        <f>AND(ABS(Table1[[#This Row],[tar-out]])&gt;=$L$1,ABS(Table1[[#This Row],[tar-out]])&lt;$M$1)</f>
        <v>0</v>
      </c>
      <c r="M5934" s="1" t="b">
        <f>AND(ABS(Table1[[#This Row],[tar-out]])&gt;=$M$1,ABS(Table1[[#This Row],[tar-out]])&lt;$N$1)</f>
        <v>0</v>
      </c>
      <c r="N5934" s="1" t="b">
        <f>AND(ABS(Table1[[#This Row],[tar-out]])&gt;=$N$1,ABS(Table1[[#This Row],[tar-out]])&lt;$O$1)</f>
        <v>0</v>
      </c>
      <c r="O5934" s="1" t="b">
        <f>AND(ABS(Table1[[#This Row],[tar-out]])&gt;=$O$1,ABS(Table1[[#This Row],[tar-out]])&lt;$P$1)</f>
        <v>0</v>
      </c>
      <c r="P5934" s="1">
        <f>ROUND(Table1[[#This Row],[tar-out]],0)</f>
        <v>-1</v>
      </c>
      <c r="Q5934" s="3">
        <v>5932</v>
      </c>
    </row>
    <row r="5935" spans="1:17" x14ac:dyDescent="0.25">
      <c r="A5935">
        <v>13</v>
      </c>
      <c r="B5935">
        <v>72</v>
      </c>
      <c r="C5935">
        <v>4.3076923076923102</v>
      </c>
      <c r="D5935">
        <v>2</v>
      </c>
      <c r="E5935">
        <v>405</v>
      </c>
      <c r="F5935">
        <v>5.125</v>
      </c>
      <c r="G5935">
        <v>5.8900718688964799</v>
      </c>
      <c r="H5935" s="1">
        <f>Table1[[#This Row],[target]]-Table1[[#This Row],[output]]</f>
        <v>-0.76507186889647993</v>
      </c>
      <c r="I5935" s="1">
        <f>Table1[[#This Row],[tar-out]]*Table1[[#This Row],[tar-out]]</f>
        <v>0.5853349645767526</v>
      </c>
      <c r="J5935" s="1" t="b">
        <f>AND(ABS(Table1[[#This Row],[tar-out]])&gt;=$J$1,ABS(Table1[[#This Row],[tar-out]])&lt;$K$1)</f>
        <v>1</v>
      </c>
      <c r="K5935" s="1" t="b">
        <f>AND(ABS(Table1[[#This Row],[tar-out]])&gt;=$K$1,ABS(Table1[[#This Row],[tar-out]])&lt;$L$1)</f>
        <v>0</v>
      </c>
      <c r="L5935" s="1" t="b">
        <f>AND(ABS(Table1[[#This Row],[tar-out]])&gt;=$L$1,ABS(Table1[[#This Row],[tar-out]])&lt;$M$1)</f>
        <v>0</v>
      </c>
      <c r="M5935" s="1" t="b">
        <f>AND(ABS(Table1[[#This Row],[tar-out]])&gt;=$M$1,ABS(Table1[[#This Row],[tar-out]])&lt;$N$1)</f>
        <v>0</v>
      </c>
      <c r="N5935" s="1" t="b">
        <f>AND(ABS(Table1[[#This Row],[tar-out]])&gt;=$N$1,ABS(Table1[[#This Row],[tar-out]])&lt;$O$1)</f>
        <v>0</v>
      </c>
      <c r="O5935" s="1" t="b">
        <f>AND(ABS(Table1[[#This Row],[tar-out]])&gt;=$O$1,ABS(Table1[[#This Row],[tar-out]])&lt;$P$1)</f>
        <v>0</v>
      </c>
      <c r="P5935" s="1">
        <f>ROUND(Table1[[#This Row],[tar-out]],0)</f>
        <v>-1</v>
      </c>
      <c r="Q5935" s="2">
        <v>5933</v>
      </c>
    </row>
    <row r="5936" spans="1:17" x14ac:dyDescent="0.25">
      <c r="A5936">
        <v>13</v>
      </c>
      <c r="B5936">
        <v>72</v>
      </c>
      <c r="C5936">
        <v>4.3076923076923102</v>
      </c>
      <c r="D5936">
        <v>2</v>
      </c>
      <c r="E5936">
        <v>319</v>
      </c>
      <c r="F5936">
        <v>5.3108108108108096</v>
      </c>
      <c r="G5936">
        <v>5.90106153488159</v>
      </c>
      <c r="H5936" s="1">
        <f>Table1[[#This Row],[target]]-Table1[[#This Row],[output]]</f>
        <v>-0.59025072407078039</v>
      </c>
      <c r="I5936" s="1">
        <f>Table1[[#This Row],[tar-out]]*Table1[[#This Row],[tar-out]]</f>
        <v>0.34839591726608055</v>
      </c>
      <c r="J5936" s="1" t="b">
        <f>AND(ABS(Table1[[#This Row],[tar-out]])&gt;=$J$1,ABS(Table1[[#This Row],[tar-out]])&lt;$K$1)</f>
        <v>1</v>
      </c>
      <c r="K5936" s="1" t="b">
        <f>AND(ABS(Table1[[#This Row],[tar-out]])&gt;=$K$1,ABS(Table1[[#This Row],[tar-out]])&lt;$L$1)</f>
        <v>0</v>
      </c>
      <c r="L5936" s="1" t="b">
        <f>AND(ABS(Table1[[#This Row],[tar-out]])&gt;=$L$1,ABS(Table1[[#This Row],[tar-out]])&lt;$M$1)</f>
        <v>0</v>
      </c>
      <c r="M5936" s="1" t="b">
        <f>AND(ABS(Table1[[#This Row],[tar-out]])&gt;=$M$1,ABS(Table1[[#This Row],[tar-out]])&lt;$N$1)</f>
        <v>0</v>
      </c>
      <c r="N5936" s="1" t="b">
        <f>AND(ABS(Table1[[#This Row],[tar-out]])&gt;=$N$1,ABS(Table1[[#This Row],[tar-out]])&lt;$O$1)</f>
        <v>0</v>
      </c>
      <c r="O5936" s="1" t="b">
        <f>AND(ABS(Table1[[#This Row],[tar-out]])&gt;=$O$1,ABS(Table1[[#This Row],[tar-out]])&lt;$P$1)</f>
        <v>0</v>
      </c>
      <c r="P5936" s="1">
        <f>ROUND(Table1[[#This Row],[tar-out]],0)</f>
        <v>-1</v>
      </c>
      <c r="Q5936" s="3">
        <v>5934</v>
      </c>
    </row>
    <row r="5937" spans="1:17" x14ac:dyDescent="0.25">
      <c r="A5937">
        <v>13</v>
      </c>
      <c r="B5937">
        <v>72</v>
      </c>
      <c r="C5937">
        <v>4.3076923076923102</v>
      </c>
      <c r="D5937">
        <v>2</v>
      </c>
      <c r="E5937">
        <v>294</v>
      </c>
      <c r="F5937">
        <v>5.2727272727272698</v>
      </c>
      <c r="G5937">
        <v>5.9042563438415501</v>
      </c>
      <c r="H5937" s="1">
        <f>Table1[[#This Row],[target]]-Table1[[#This Row],[output]]</f>
        <v>-0.63152907111428025</v>
      </c>
      <c r="I5937" s="1">
        <f>Table1[[#This Row],[tar-out]]*Table1[[#This Row],[tar-out]]</f>
        <v>0.39882896766246562</v>
      </c>
      <c r="J5937" s="1" t="b">
        <f>AND(ABS(Table1[[#This Row],[tar-out]])&gt;=$J$1,ABS(Table1[[#This Row],[tar-out]])&lt;$K$1)</f>
        <v>1</v>
      </c>
      <c r="K5937" s="1" t="b">
        <f>AND(ABS(Table1[[#This Row],[tar-out]])&gt;=$K$1,ABS(Table1[[#This Row],[tar-out]])&lt;$L$1)</f>
        <v>0</v>
      </c>
      <c r="L5937" s="1" t="b">
        <f>AND(ABS(Table1[[#This Row],[tar-out]])&gt;=$L$1,ABS(Table1[[#This Row],[tar-out]])&lt;$M$1)</f>
        <v>0</v>
      </c>
      <c r="M5937" s="1" t="b">
        <f>AND(ABS(Table1[[#This Row],[tar-out]])&gt;=$M$1,ABS(Table1[[#This Row],[tar-out]])&lt;$N$1)</f>
        <v>0</v>
      </c>
      <c r="N5937" s="1" t="b">
        <f>AND(ABS(Table1[[#This Row],[tar-out]])&gt;=$N$1,ABS(Table1[[#This Row],[tar-out]])&lt;$O$1)</f>
        <v>0</v>
      </c>
      <c r="O5937" s="1" t="b">
        <f>AND(ABS(Table1[[#This Row],[tar-out]])&gt;=$O$1,ABS(Table1[[#This Row],[tar-out]])&lt;$P$1)</f>
        <v>0</v>
      </c>
      <c r="P5937" s="1">
        <f>ROUND(Table1[[#This Row],[tar-out]],0)</f>
        <v>-1</v>
      </c>
      <c r="Q5937" s="2">
        <v>5935</v>
      </c>
    </row>
    <row r="5938" spans="1:17" x14ac:dyDescent="0.25">
      <c r="A5938">
        <v>13</v>
      </c>
      <c r="B5938">
        <v>72</v>
      </c>
      <c r="C5938">
        <v>4.3076923076923102</v>
      </c>
      <c r="D5938">
        <v>2</v>
      </c>
      <c r="E5938">
        <v>201</v>
      </c>
      <c r="F5938">
        <v>7.3719298245614002</v>
      </c>
      <c r="G5938">
        <v>5.9510192871093803</v>
      </c>
      <c r="H5938" s="1">
        <f>Table1[[#This Row],[target]]-Table1[[#This Row],[output]]</f>
        <v>1.4209105374520199</v>
      </c>
      <c r="I5938" s="1">
        <f>Table1[[#This Row],[tar-out]]*Table1[[#This Row],[tar-out]]</f>
        <v>2.0189867554421879</v>
      </c>
      <c r="J5938" s="1" t="b">
        <f>AND(ABS(Table1[[#This Row],[tar-out]])&gt;=$J$1,ABS(Table1[[#This Row],[tar-out]])&lt;$K$1)</f>
        <v>0</v>
      </c>
      <c r="K5938" s="1" t="b">
        <f>AND(ABS(Table1[[#This Row],[tar-out]])&gt;=$K$1,ABS(Table1[[#This Row],[tar-out]])&lt;$L$1)</f>
        <v>1</v>
      </c>
      <c r="L5938" s="1" t="b">
        <f>AND(ABS(Table1[[#This Row],[tar-out]])&gt;=$L$1,ABS(Table1[[#This Row],[tar-out]])&lt;$M$1)</f>
        <v>0</v>
      </c>
      <c r="M5938" s="1" t="b">
        <f>AND(ABS(Table1[[#This Row],[tar-out]])&gt;=$M$1,ABS(Table1[[#This Row],[tar-out]])&lt;$N$1)</f>
        <v>0</v>
      </c>
      <c r="N5938" s="1" t="b">
        <f>AND(ABS(Table1[[#This Row],[tar-out]])&gt;=$N$1,ABS(Table1[[#This Row],[tar-out]])&lt;$O$1)</f>
        <v>0</v>
      </c>
      <c r="O5938" s="1" t="b">
        <f>AND(ABS(Table1[[#This Row],[tar-out]])&gt;=$O$1,ABS(Table1[[#This Row],[tar-out]])&lt;$P$1)</f>
        <v>0</v>
      </c>
      <c r="P5938" s="1">
        <f>ROUND(Table1[[#This Row],[tar-out]],0)</f>
        <v>1</v>
      </c>
      <c r="Q5938" s="3">
        <v>5936</v>
      </c>
    </row>
    <row r="5939" spans="1:17" x14ac:dyDescent="0.25">
      <c r="A5939">
        <v>13</v>
      </c>
      <c r="B5939">
        <v>72</v>
      </c>
      <c r="C5939">
        <v>4.3076923076923102</v>
      </c>
      <c r="D5939">
        <v>2</v>
      </c>
      <c r="E5939">
        <v>406</v>
      </c>
      <c r="F5939">
        <v>6.25</v>
      </c>
      <c r="G5939">
        <v>5.8899440765380904</v>
      </c>
      <c r="H5939" s="1">
        <f>Table1[[#This Row],[target]]-Table1[[#This Row],[output]]</f>
        <v>0.36005592346190962</v>
      </c>
      <c r="I5939" s="1">
        <f>Table1[[#This Row],[tar-out]]*Table1[[#This Row],[tar-out]]</f>
        <v>0.12964026802000853</v>
      </c>
      <c r="J5939" s="1" t="b">
        <f>AND(ABS(Table1[[#This Row],[tar-out]])&gt;=$J$1,ABS(Table1[[#This Row],[tar-out]])&lt;$K$1)</f>
        <v>1</v>
      </c>
      <c r="K5939" s="1" t="b">
        <f>AND(ABS(Table1[[#This Row],[tar-out]])&gt;=$K$1,ABS(Table1[[#This Row],[tar-out]])&lt;$L$1)</f>
        <v>0</v>
      </c>
      <c r="L5939" s="1" t="b">
        <f>AND(ABS(Table1[[#This Row],[tar-out]])&gt;=$L$1,ABS(Table1[[#This Row],[tar-out]])&lt;$M$1)</f>
        <v>0</v>
      </c>
      <c r="M5939" s="1" t="b">
        <f>AND(ABS(Table1[[#This Row],[tar-out]])&gt;=$M$1,ABS(Table1[[#This Row],[tar-out]])&lt;$N$1)</f>
        <v>0</v>
      </c>
      <c r="N5939" s="1" t="b">
        <f>AND(ABS(Table1[[#This Row],[tar-out]])&gt;=$N$1,ABS(Table1[[#This Row],[tar-out]])&lt;$O$1)</f>
        <v>0</v>
      </c>
      <c r="O5939" s="1" t="b">
        <f>AND(ABS(Table1[[#This Row],[tar-out]])&gt;=$O$1,ABS(Table1[[#This Row],[tar-out]])&lt;$P$1)</f>
        <v>0</v>
      </c>
      <c r="P5939" s="1">
        <f>ROUND(Table1[[#This Row],[tar-out]],0)</f>
        <v>0</v>
      </c>
      <c r="Q5939" s="2">
        <v>5937</v>
      </c>
    </row>
    <row r="5940" spans="1:17" x14ac:dyDescent="0.25">
      <c r="A5940">
        <v>13</v>
      </c>
      <c r="B5940">
        <v>72</v>
      </c>
      <c r="C5940">
        <v>4.3076923076923102</v>
      </c>
      <c r="D5940">
        <v>2</v>
      </c>
      <c r="E5940">
        <v>295</v>
      </c>
      <c r="F5940">
        <v>5.9090909090909101</v>
      </c>
      <c r="G5940">
        <v>5.9041285514831499</v>
      </c>
      <c r="H5940" s="1">
        <f>Table1[[#This Row],[target]]-Table1[[#This Row],[output]]</f>
        <v>4.9623576077602038E-3</v>
      </c>
      <c r="I5940" s="1">
        <f>Table1[[#This Row],[tar-out]]*Table1[[#This Row],[tar-out]]</f>
        <v>2.4624993027295572E-5</v>
      </c>
      <c r="J5940" s="1" t="b">
        <f>AND(ABS(Table1[[#This Row],[tar-out]])&gt;=$J$1,ABS(Table1[[#This Row],[tar-out]])&lt;$K$1)</f>
        <v>1</v>
      </c>
      <c r="K5940" s="1" t="b">
        <f>AND(ABS(Table1[[#This Row],[tar-out]])&gt;=$K$1,ABS(Table1[[#This Row],[tar-out]])&lt;$L$1)</f>
        <v>0</v>
      </c>
      <c r="L5940" s="1" t="b">
        <f>AND(ABS(Table1[[#This Row],[tar-out]])&gt;=$L$1,ABS(Table1[[#This Row],[tar-out]])&lt;$M$1)</f>
        <v>0</v>
      </c>
      <c r="M5940" s="1" t="b">
        <f>AND(ABS(Table1[[#This Row],[tar-out]])&gt;=$M$1,ABS(Table1[[#This Row],[tar-out]])&lt;$N$1)</f>
        <v>0</v>
      </c>
      <c r="N5940" s="1" t="b">
        <f>AND(ABS(Table1[[#This Row],[tar-out]])&gt;=$N$1,ABS(Table1[[#This Row],[tar-out]])&lt;$O$1)</f>
        <v>0</v>
      </c>
      <c r="O5940" s="1" t="b">
        <f>AND(ABS(Table1[[#This Row],[tar-out]])&gt;=$O$1,ABS(Table1[[#This Row],[tar-out]])&lt;$P$1)</f>
        <v>0</v>
      </c>
      <c r="P5940" s="1">
        <f>ROUND(Table1[[#This Row],[tar-out]],0)</f>
        <v>0</v>
      </c>
      <c r="Q5940" s="3">
        <v>5938</v>
      </c>
    </row>
    <row r="5941" spans="1:17" x14ac:dyDescent="0.25">
      <c r="A5941">
        <v>13</v>
      </c>
      <c r="B5941">
        <v>72</v>
      </c>
      <c r="C5941">
        <v>4.3076923076923102</v>
      </c>
      <c r="D5941">
        <v>2</v>
      </c>
      <c r="E5941">
        <v>106</v>
      </c>
      <c r="F5941">
        <v>8.4120684968741504</v>
      </c>
      <c r="G5941">
        <v>6.0776181221008301</v>
      </c>
      <c r="H5941" s="1">
        <f>Table1[[#This Row],[target]]-Table1[[#This Row],[output]]</f>
        <v>2.3344503747733203</v>
      </c>
      <c r="I5941" s="1">
        <f>Table1[[#This Row],[tar-out]]*Table1[[#This Row],[tar-out]]</f>
        <v>5.4496585522792955</v>
      </c>
      <c r="J5941" s="1" t="b">
        <f>AND(ABS(Table1[[#This Row],[tar-out]])&gt;=$J$1,ABS(Table1[[#This Row],[tar-out]])&lt;$K$1)</f>
        <v>0</v>
      </c>
      <c r="K5941" s="1" t="b">
        <f>AND(ABS(Table1[[#This Row],[tar-out]])&gt;=$K$1,ABS(Table1[[#This Row],[tar-out]])&lt;$L$1)</f>
        <v>0</v>
      </c>
      <c r="L5941" s="1" t="b">
        <f>AND(ABS(Table1[[#This Row],[tar-out]])&gt;=$L$1,ABS(Table1[[#This Row],[tar-out]])&lt;$M$1)</f>
        <v>1</v>
      </c>
      <c r="M5941" s="1" t="b">
        <f>AND(ABS(Table1[[#This Row],[tar-out]])&gt;=$M$1,ABS(Table1[[#This Row],[tar-out]])&lt;$N$1)</f>
        <v>0</v>
      </c>
      <c r="N5941" s="1" t="b">
        <f>AND(ABS(Table1[[#This Row],[tar-out]])&gt;=$N$1,ABS(Table1[[#This Row],[tar-out]])&lt;$O$1)</f>
        <v>0</v>
      </c>
      <c r="O5941" s="1" t="b">
        <f>AND(ABS(Table1[[#This Row],[tar-out]])&gt;=$O$1,ABS(Table1[[#This Row],[tar-out]])&lt;$P$1)</f>
        <v>0</v>
      </c>
      <c r="P5941" s="1">
        <f>ROUND(Table1[[#This Row],[tar-out]],0)</f>
        <v>2</v>
      </c>
      <c r="Q5941" s="2">
        <v>5939</v>
      </c>
    </row>
    <row r="5942" spans="1:17" x14ac:dyDescent="0.25">
      <c r="A5942">
        <v>13</v>
      </c>
      <c r="B5942">
        <v>72</v>
      </c>
      <c r="C5942">
        <v>4.3076923076923102</v>
      </c>
      <c r="D5942">
        <v>2</v>
      </c>
      <c r="E5942">
        <v>87</v>
      </c>
      <c r="F5942">
        <v>7.7729204614450502</v>
      </c>
      <c r="G5942">
        <v>6.1274652481079102</v>
      </c>
      <c r="H5942" s="1">
        <f>Table1[[#This Row],[target]]-Table1[[#This Row],[output]]</f>
        <v>1.6454552133371401</v>
      </c>
      <c r="I5942" s="1">
        <f>Table1[[#This Row],[tar-out]]*Table1[[#This Row],[tar-out]]</f>
        <v>2.7075228590983733</v>
      </c>
      <c r="J5942" s="1" t="b">
        <f>AND(ABS(Table1[[#This Row],[tar-out]])&gt;=$J$1,ABS(Table1[[#This Row],[tar-out]])&lt;$K$1)</f>
        <v>0</v>
      </c>
      <c r="K5942" s="1" t="b">
        <f>AND(ABS(Table1[[#This Row],[tar-out]])&gt;=$K$1,ABS(Table1[[#This Row],[tar-out]])&lt;$L$1)</f>
        <v>1</v>
      </c>
      <c r="L5942" s="1" t="b">
        <f>AND(ABS(Table1[[#This Row],[tar-out]])&gt;=$L$1,ABS(Table1[[#This Row],[tar-out]])&lt;$M$1)</f>
        <v>0</v>
      </c>
      <c r="M5942" s="1" t="b">
        <f>AND(ABS(Table1[[#This Row],[tar-out]])&gt;=$M$1,ABS(Table1[[#This Row],[tar-out]])&lt;$N$1)</f>
        <v>0</v>
      </c>
      <c r="N5942" s="1" t="b">
        <f>AND(ABS(Table1[[#This Row],[tar-out]])&gt;=$N$1,ABS(Table1[[#This Row],[tar-out]])&lt;$O$1)</f>
        <v>0</v>
      </c>
      <c r="O5942" s="1" t="b">
        <f>AND(ABS(Table1[[#This Row],[tar-out]])&gt;=$O$1,ABS(Table1[[#This Row],[tar-out]])&lt;$P$1)</f>
        <v>0</v>
      </c>
      <c r="P5942" s="1">
        <f>ROUND(Table1[[#This Row],[tar-out]],0)</f>
        <v>2</v>
      </c>
      <c r="Q5942" s="3">
        <v>5940</v>
      </c>
    </row>
    <row r="5943" spans="1:17" x14ac:dyDescent="0.25">
      <c r="A5943">
        <v>13</v>
      </c>
      <c r="B5943">
        <v>72</v>
      </c>
      <c r="C5943">
        <v>4.3076923076923102</v>
      </c>
      <c r="D5943">
        <v>2</v>
      </c>
      <c r="E5943">
        <v>155</v>
      </c>
      <c r="F5943">
        <v>6.7155172413793096</v>
      </c>
      <c r="G5943">
        <v>6.0116653442382804</v>
      </c>
      <c r="H5943" s="1">
        <f>Table1[[#This Row],[target]]-Table1[[#This Row],[output]]</f>
        <v>0.70385189714102925</v>
      </c>
      <c r="I5943" s="1">
        <f>Table1[[#This Row],[tar-out]]*Table1[[#This Row],[tar-out]]</f>
        <v>0.49540749310902604</v>
      </c>
      <c r="J5943" s="1" t="b">
        <f>AND(ABS(Table1[[#This Row],[tar-out]])&gt;=$J$1,ABS(Table1[[#This Row],[tar-out]])&lt;$K$1)</f>
        <v>1</v>
      </c>
      <c r="K5943" s="1" t="b">
        <f>AND(ABS(Table1[[#This Row],[tar-out]])&gt;=$K$1,ABS(Table1[[#This Row],[tar-out]])&lt;$L$1)</f>
        <v>0</v>
      </c>
      <c r="L5943" s="1" t="b">
        <f>AND(ABS(Table1[[#This Row],[tar-out]])&gt;=$L$1,ABS(Table1[[#This Row],[tar-out]])&lt;$M$1)</f>
        <v>0</v>
      </c>
      <c r="M5943" s="1" t="b">
        <f>AND(ABS(Table1[[#This Row],[tar-out]])&gt;=$M$1,ABS(Table1[[#This Row],[tar-out]])&lt;$N$1)</f>
        <v>0</v>
      </c>
      <c r="N5943" s="1" t="b">
        <f>AND(ABS(Table1[[#This Row],[tar-out]])&gt;=$N$1,ABS(Table1[[#This Row],[tar-out]])&lt;$O$1)</f>
        <v>0</v>
      </c>
      <c r="O5943" s="1" t="b">
        <f>AND(ABS(Table1[[#This Row],[tar-out]])&gt;=$O$1,ABS(Table1[[#This Row],[tar-out]])&lt;$P$1)</f>
        <v>0</v>
      </c>
      <c r="P5943" s="1">
        <f>ROUND(Table1[[#This Row],[tar-out]],0)</f>
        <v>1</v>
      </c>
      <c r="Q5943" s="2">
        <v>5941</v>
      </c>
    </row>
    <row r="5944" spans="1:17" x14ac:dyDescent="0.25">
      <c r="A5944">
        <v>13</v>
      </c>
      <c r="B5944">
        <v>72</v>
      </c>
      <c r="C5944">
        <v>4.3076923076923102</v>
      </c>
      <c r="D5944">
        <v>2</v>
      </c>
      <c r="E5944">
        <v>231</v>
      </c>
      <c r="F5944">
        <v>6.1792452830188704</v>
      </c>
      <c r="G5944">
        <v>5.9151697158813503</v>
      </c>
      <c r="H5944" s="1">
        <f>Table1[[#This Row],[target]]-Table1[[#This Row],[output]]</f>
        <v>0.26407556713752012</v>
      </c>
      <c r="I5944" s="1">
        <f>Table1[[#This Row],[tar-out]]*Table1[[#This Row],[tar-out]]</f>
        <v>6.9735905159002895E-2</v>
      </c>
      <c r="J5944" s="1" t="b">
        <f>AND(ABS(Table1[[#This Row],[tar-out]])&gt;=$J$1,ABS(Table1[[#This Row],[tar-out]])&lt;$K$1)</f>
        <v>1</v>
      </c>
      <c r="K5944" s="1" t="b">
        <f>AND(ABS(Table1[[#This Row],[tar-out]])&gt;=$K$1,ABS(Table1[[#This Row],[tar-out]])&lt;$L$1)</f>
        <v>0</v>
      </c>
      <c r="L5944" s="1" t="b">
        <f>AND(ABS(Table1[[#This Row],[tar-out]])&gt;=$L$1,ABS(Table1[[#This Row],[tar-out]])&lt;$M$1)</f>
        <v>0</v>
      </c>
      <c r="M5944" s="1" t="b">
        <f>AND(ABS(Table1[[#This Row],[tar-out]])&gt;=$M$1,ABS(Table1[[#This Row],[tar-out]])&lt;$N$1)</f>
        <v>0</v>
      </c>
      <c r="N5944" s="1" t="b">
        <f>AND(ABS(Table1[[#This Row],[tar-out]])&gt;=$N$1,ABS(Table1[[#This Row],[tar-out]])&lt;$O$1)</f>
        <v>0</v>
      </c>
      <c r="O5944" s="1" t="b">
        <f>AND(ABS(Table1[[#This Row],[tar-out]])&gt;=$O$1,ABS(Table1[[#This Row],[tar-out]])&lt;$P$1)</f>
        <v>0</v>
      </c>
      <c r="P5944" s="1">
        <f>ROUND(Table1[[#This Row],[tar-out]],0)</f>
        <v>0</v>
      </c>
      <c r="Q5944" s="3">
        <v>5942</v>
      </c>
    </row>
    <row r="5945" spans="1:17" x14ac:dyDescent="0.25">
      <c r="A5945">
        <v>13</v>
      </c>
      <c r="B5945">
        <v>72</v>
      </c>
      <c r="C5945">
        <v>4.3076923076923102</v>
      </c>
      <c r="D5945">
        <v>2</v>
      </c>
      <c r="E5945">
        <v>175</v>
      </c>
      <c r="F5945">
        <v>6.1980392156862703</v>
      </c>
      <c r="G5945">
        <v>5.9845013618469203</v>
      </c>
      <c r="H5945" s="1">
        <f>Table1[[#This Row],[target]]-Table1[[#This Row],[output]]</f>
        <v>0.21353785383934998</v>
      </c>
      <c r="I5945" s="1">
        <f>Table1[[#This Row],[tar-out]]*Table1[[#This Row],[tar-out]]</f>
        <v>4.5598415022315597E-2</v>
      </c>
      <c r="J5945" s="1" t="b">
        <f>AND(ABS(Table1[[#This Row],[tar-out]])&gt;=$J$1,ABS(Table1[[#This Row],[tar-out]])&lt;$K$1)</f>
        <v>1</v>
      </c>
      <c r="K5945" s="1" t="b">
        <f>AND(ABS(Table1[[#This Row],[tar-out]])&gt;=$K$1,ABS(Table1[[#This Row],[tar-out]])&lt;$L$1)</f>
        <v>0</v>
      </c>
      <c r="L5945" s="1" t="b">
        <f>AND(ABS(Table1[[#This Row],[tar-out]])&gt;=$L$1,ABS(Table1[[#This Row],[tar-out]])&lt;$M$1)</f>
        <v>0</v>
      </c>
      <c r="M5945" s="1" t="b">
        <f>AND(ABS(Table1[[#This Row],[tar-out]])&gt;=$M$1,ABS(Table1[[#This Row],[tar-out]])&lt;$N$1)</f>
        <v>0</v>
      </c>
      <c r="N5945" s="1" t="b">
        <f>AND(ABS(Table1[[#This Row],[tar-out]])&gt;=$N$1,ABS(Table1[[#This Row],[tar-out]])&lt;$O$1)</f>
        <v>0</v>
      </c>
      <c r="O5945" s="1" t="b">
        <f>AND(ABS(Table1[[#This Row],[tar-out]])&gt;=$O$1,ABS(Table1[[#This Row],[tar-out]])&lt;$P$1)</f>
        <v>0</v>
      </c>
      <c r="P5945" s="1">
        <f>ROUND(Table1[[#This Row],[tar-out]],0)</f>
        <v>0</v>
      </c>
      <c r="Q5945" s="2">
        <v>5943</v>
      </c>
    </row>
    <row r="5946" spans="1:17" x14ac:dyDescent="0.25">
      <c r="A5946">
        <v>13</v>
      </c>
      <c r="B5946">
        <v>72</v>
      </c>
      <c r="C5946">
        <v>4.3076923076923102</v>
      </c>
      <c r="D5946">
        <v>2</v>
      </c>
      <c r="E5946">
        <v>234</v>
      </c>
      <c r="F5946">
        <v>8.1416159860990405</v>
      </c>
      <c r="G5946">
        <v>5.9119729995727504</v>
      </c>
      <c r="H5946" s="1">
        <f>Table1[[#This Row],[target]]-Table1[[#This Row],[output]]</f>
        <v>2.2296429865262901</v>
      </c>
      <c r="I5946" s="1">
        <f>Table1[[#This Row],[tar-out]]*Table1[[#This Row],[tar-out]]</f>
        <v>4.9713078473658747</v>
      </c>
      <c r="J5946" s="1" t="b">
        <f>AND(ABS(Table1[[#This Row],[tar-out]])&gt;=$J$1,ABS(Table1[[#This Row],[tar-out]])&lt;$K$1)</f>
        <v>0</v>
      </c>
      <c r="K5946" s="1" t="b">
        <f>AND(ABS(Table1[[#This Row],[tar-out]])&gt;=$K$1,ABS(Table1[[#This Row],[tar-out]])&lt;$L$1)</f>
        <v>0</v>
      </c>
      <c r="L5946" s="1" t="b">
        <f>AND(ABS(Table1[[#This Row],[tar-out]])&gt;=$L$1,ABS(Table1[[#This Row],[tar-out]])&lt;$M$1)</f>
        <v>1</v>
      </c>
      <c r="M5946" s="1" t="b">
        <f>AND(ABS(Table1[[#This Row],[tar-out]])&gt;=$M$1,ABS(Table1[[#This Row],[tar-out]])&lt;$N$1)</f>
        <v>0</v>
      </c>
      <c r="N5946" s="1" t="b">
        <f>AND(ABS(Table1[[#This Row],[tar-out]])&gt;=$N$1,ABS(Table1[[#This Row],[tar-out]])&lt;$O$1)</f>
        <v>0</v>
      </c>
      <c r="O5946" s="1" t="b">
        <f>AND(ABS(Table1[[#This Row],[tar-out]])&gt;=$O$1,ABS(Table1[[#This Row],[tar-out]])&lt;$P$1)</f>
        <v>0</v>
      </c>
      <c r="P5946" s="1">
        <f>ROUND(Table1[[#This Row],[tar-out]],0)</f>
        <v>2</v>
      </c>
      <c r="Q5946" s="3">
        <v>5944</v>
      </c>
    </row>
    <row r="5947" spans="1:17" x14ac:dyDescent="0.25">
      <c r="A5947">
        <v>13</v>
      </c>
      <c r="B5947">
        <v>72</v>
      </c>
      <c r="C5947">
        <v>4.3076923076923102</v>
      </c>
      <c r="D5947">
        <v>2</v>
      </c>
      <c r="E5947">
        <v>178</v>
      </c>
      <c r="F5947">
        <v>8.2421052631578906</v>
      </c>
      <c r="G5947">
        <v>5.9807176589965803</v>
      </c>
      <c r="H5947" s="1">
        <f>Table1[[#This Row],[target]]-Table1[[#This Row],[output]]</f>
        <v>2.2613876041613103</v>
      </c>
      <c r="I5947" s="1">
        <f>Table1[[#This Row],[tar-out]]*Table1[[#This Row],[tar-out]]</f>
        <v>5.1138738962544315</v>
      </c>
      <c r="J5947" s="1" t="b">
        <f>AND(ABS(Table1[[#This Row],[tar-out]])&gt;=$J$1,ABS(Table1[[#This Row],[tar-out]])&lt;$K$1)</f>
        <v>0</v>
      </c>
      <c r="K5947" s="1" t="b">
        <f>AND(ABS(Table1[[#This Row],[tar-out]])&gt;=$K$1,ABS(Table1[[#This Row],[tar-out]])&lt;$L$1)</f>
        <v>0</v>
      </c>
      <c r="L5947" s="1" t="b">
        <f>AND(ABS(Table1[[#This Row],[tar-out]])&gt;=$L$1,ABS(Table1[[#This Row],[tar-out]])&lt;$M$1)</f>
        <v>1</v>
      </c>
      <c r="M5947" s="1" t="b">
        <f>AND(ABS(Table1[[#This Row],[tar-out]])&gt;=$M$1,ABS(Table1[[#This Row],[tar-out]])&lt;$N$1)</f>
        <v>0</v>
      </c>
      <c r="N5947" s="1" t="b">
        <f>AND(ABS(Table1[[#This Row],[tar-out]])&gt;=$N$1,ABS(Table1[[#This Row],[tar-out]])&lt;$O$1)</f>
        <v>0</v>
      </c>
      <c r="O5947" s="1" t="b">
        <f>AND(ABS(Table1[[#This Row],[tar-out]])&gt;=$O$1,ABS(Table1[[#This Row],[tar-out]])&lt;$P$1)</f>
        <v>0</v>
      </c>
      <c r="P5947" s="1">
        <f>ROUND(Table1[[#This Row],[tar-out]],0)</f>
        <v>2</v>
      </c>
      <c r="Q5947" s="2">
        <v>5945</v>
      </c>
    </row>
    <row r="5948" spans="1:17" x14ac:dyDescent="0.25">
      <c r="A5948">
        <v>13</v>
      </c>
      <c r="B5948">
        <v>72</v>
      </c>
      <c r="C5948">
        <v>4.3076923076923102</v>
      </c>
      <c r="D5948">
        <v>2</v>
      </c>
      <c r="E5948">
        <v>262</v>
      </c>
      <c r="F5948">
        <v>5.9888888888888898</v>
      </c>
      <c r="G5948">
        <v>5.9083456993103001</v>
      </c>
      <c r="H5948" s="1">
        <f>Table1[[#This Row],[target]]-Table1[[#This Row],[output]]</f>
        <v>8.0543189578589747E-2</v>
      </c>
      <c r="I5948" s="1">
        <f>Table1[[#This Row],[tar-out]]*Table1[[#This Row],[tar-out]]</f>
        <v>6.4872053874926476E-3</v>
      </c>
      <c r="J5948" s="1" t="b">
        <f>AND(ABS(Table1[[#This Row],[tar-out]])&gt;=$J$1,ABS(Table1[[#This Row],[tar-out]])&lt;$K$1)</f>
        <v>1</v>
      </c>
      <c r="K5948" s="1" t="b">
        <f>AND(ABS(Table1[[#This Row],[tar-out]])&gt;=$K$1,ABS(Table1[[#This Row],[tar-out]])&lt;$L$1)</f>
        <v>0</v>
      </c>
      <c r="L5948" s="1" t="b">
        <f>AND(ABS(Table1[[#This Row],[tar-out]])&gt;=$L$1,ABS(Table1[[#This Row],[tar-out]])&lt;$M$1)</f>
        <v>0</v>
      </c>
      <c r="M5948" s="1" t="b">
        <f>AND(ABS(Table1[[#This Row],[tar-out]])&gt;=$M$1,ABS(Table1[[#This Row],[tar-out]])&lt;$N$1)</f>
        <v>0</v>
      </c>
      <c r="N5948" s="1" t="b">
        <f>AND(ABS(Table1[[#This Row],[tar-out]])&gt;=$N$1,ABS(Table1[[#This Row],[tar-out]])&lt;$O$1)</f>
        <v>0</v>
      </c>
      <c r="O5948" s="1" t="b">
        <f>AND(ABS(Table1[[#This Row],[tar-out]])&gt;=$O$1,ABS(Table1[[#This Row],[tar-out]])&lt;$P$1)</f>
        <v>0</v>
      </c>
      <c r="P5948" s="1">
        <f>ROUND(Table1[[#This Row],[tar-out]],0)</f>
        <v>0</v>
      </c>
      <c r="Q5948" s="3">
        <v>5946</v>
      </c>
    </row>
    <row r="5949" spans="1:17" x14ac:dyDescent="0.25">
      <c r="A5949">
        <v>13</v>
      </c>
      <c r="B5949">
        <v>72</v>
      </c>
      <c r="C5949">
        <v>4.3076923076923102</v>
      </c>
      <c r="D5949">
        <v>2</v>
      </c>
      <c r="E5949">
        <v>62</v>
      </c>
      <c r="F5949">
        <v>9.5236532677057699</v>
      </c>
      <c r="G5949">
        <v>6.1930527687072798</v>
      </c>
      <c r="H5949" s="1">
        <f>Table1[[#This Row],[target]]-Table1[[#This Row],[output]]</f>
        <v>3.3306004989984901</v>
      </c>
      <c r="I5949" s="1">
        <f>Table1[[#This Row],[tar-out]]*Table1[[#This Row],[tar-out]]</f>
        <v>11.092899683928991</v>
      </c>
      <c r="J5949" s="1" t="b">
        <f>AND(ABS(Table1[[#This Row],[tar-out]])&gt;=$J$1,ABS(Table1[[#This Row],[tar-out]])&lt;$K$1)</f>
        <v>0</v>
      </c>
      <c r="K5949" s="1" t="b">
        <f>AND(ABS(Table1[[#This Row],[tar-out]])&gt;=$K$1,ABS(Table1[[#This Row],[tar-out]])&lt;$L$1)</f>
        <v>0</v>
      </c>
      <c r="L5949" s="1" t="b">
        <f>AND(ABS(Table1[[#This Row],[tar-out]])&gt;=$L$1,ABS(Table1[[#This Row],[tar-out]])&lt;$M$1)</f>
        <v>1</v>
      </c>
      <c r="M5949" s="1" t="b">
        <f>AND(ABS(Table1[[#This Row],[tar-out]])&gt;=$M$1,ABS(Table1[[#This Row],[tar-out]])&lt;$N$1)</f>
        <v>0</v>
      </c>
      <c r="N5949" s="1" t="b">
        <f>AND(ABS(Table1[[#This Row],[tar-out]])&gt;=$N$1,ABS(Table1[[#This Row],[tar-out]])&lt;$O$1)</f>
        <v>0</v>
      </c>
      <c r="O5949" s="1" t="b">
        <f>AND(ABS(Table1[[#This Row],[tar-out]])&gt;=$O$1,ABS(Table1[[#This Row],[tar-out]])&lt;$P$1)</f>
        <v>0</v>
      </c>
      <c r="P5949" s="1">
        <f>ROUND(Table1[[#This Row],[tar-out]],0)</f>
        <v>3</v>
      </c>
      <c r="Q5949" s="2">
        <v>5947</v>
      </c>
    </row>
    <row r="5950" spans="1:17" x14ac:dyDescent="0.25">
      <c r="A5950">
        <v>13</v>
      </c>
      <c r="B5950">
        <v>72</v>
      </c>
      <c r="C5950">
        <v>4.3076923076923102</v>
      </c>
      <c r="D5950">
        <v>2</v>
      </c>
      <c r="E5950">
        <v>233</v>
      </c>
      <c r="F5950">
        <v>7.5912910618792999</v>
      </c>
      <c r="G5950">
        <v>5.91277980804443</v>
      </c>
      <c r="H5950" s="1">
        <f>Table1[[#This Row],[target]]-Table1[[#This Row],[output]]</f>
        <v>1.6785112538348699</v>
      </c>
      <c r="I5950" s="1">
        <f>Table1[[#This Row],[tar-out]]*Table1[[#This Row],[tar-out]]</f>
        <v>2.8174000292503072</v>
      </c>
      <c r="J5950" s="1" t="b">
        <f>AND(ABS(Table1[[#This Row],[tar-out]])&gt;=$J$1,ABS(Table1[[#This Row],[tar-out]])&lt;$K$1)</f>
        <v>0</v>
      </c>
      <c r="K5950" s="1" t="b">
        <f>AND(ABS(Table1[[#This Row],[tar-out]])&gt;=$K$1,ABS(Table1[[#This Row],[tar-out]])&lt;$L$1)</f>
        <v>1</v>
      </c>
      <c r="L5950" s="1" t="b">
        <f>AND(ABS(Table1[[#This Row],[tar-out]])&gt;=$L$1,ABS(Table1[[#This Row],[tar-out]])&lt;$M$1)</f>
        <v>0</v>
      </c>
      <c r="M5950" s="1" t="b">
        <f>AND(ABS(Table1[[#This Row],[tar-out]])&gt;=$M$1,ABS(Table1[[#This Row],[tar-out]])&lt;$N$1)</f>
        <v>0</v>
      </c>
      <c r="N5950" s="1" t="b">
        <f>AND(ABS(Table1[[#This Row],[tar-out]])&gt;=$N$1,ABS(Table1[[#This Row],[tar-out]])&lt;$O$1)</f>
        <v>0</v>
      </c>
      <c r="O5950" s="1" t="b">
        <f>AND(ABS(Table1[[#This Row],[tar-out]])&gt;=$O$1,ABS(Table1[[#This Row],[tar-out]])&lt;$P$1)</f>
        <v>0</v>
      </c>
      <c r="P5950" s="1">
        <f>ROUND(Table1[[#This Row],[tar-out]],0)</f>
        <v>2</v>
      </c>
      <c r="Q5950" s="3">
        <v>5948</v>
      </c>
    </row>
    <row r="5951" spans="1:17" x14ac:dyDescent="0.25">
      <c r="A5951">
        <v>13</v>
      </c>
      <c r="B5951">
        <v>72</v>
      </c>
      <c r="C5951">
        <v>4.3076923076923102</v>
      </c>
      <c r="D5951">
        <v>2</v>
      </c>
      <c r="E5951">
        <v>217</v>
      </c>
      <c r="F5951">
        <v>5.4166666666666696</v>
      </c>
      <c r="G5951">
        <v>5.9318995475768999</v>
      </c>
      <c r="H5951" s="1">
        <f>Table1[[#This Row],[target]]-Table1[[#This Row],[output]]</f>
        <v>-0.51523288091023023</v>
      </c>
      <c r="I5951" s="1">
        <f>Table1[[#This Row],[tar-out]]*Table1[[#This Row],[tar-out]]</f>
        <v>0.2654649215710555</v>
      </c>
      <c r="J5951" s="1" t="b">
        <f>AND(ABS(Table1[[#This Row],[tar-out]])&gt;=$J$1,ABS(Table1[[#This Row],[tar-out]])&lt;$K$1)</f>
        <v>1</v>
      </c>
      <c r="K5951" s="1" t="b">
        <f>AND(ABS(Table1[[#This Row],[tar-out]])&gt;=$K$1,ABS(Table1[[#This Row],[tar-out]])&lt;$L$1)</f>
        <v>0</v>
      </c>
      <c r="L5951" s="1" t="b">
        <f>AND(ABS(Table1[[#This Row],[tar-out]])&gt;=$L$1,ABS(Table1[[#This Row],[tar-out]])&lt;$M$1)</f>
        <v>0</v>
      </c>
      <c r="M5951" s="1" t="b">
        <f>AND(ABS(Table1[[#This Row],[tar-out]])&gt;=$M$1,ABS(Table1[[#This Row],[tar-out]])&lt;$N$1)</f>
        <v>0</v>
      </c>
      <c r="N5951" s="1" t="b">
        <f>AND(ABS(Table1[[#This Row],[tar-out]])&gt;=$N$1,ABS(Table1[[#This Row],[tar-out]])&lt;$O$1)</f>
        <v>0</v>
      </c>
      <c r="O5951" s="1" t="b">
        <f>AND(ABS(Table1[[#This Row],[tar-out]])&gt;=$O$1,ABS(Table1[[#This Row],[tar-out]])&lt;$P$1)</f>
        <v>0</v>
      </c>
      <c r="P5951" s="1">
        <f>ROUND(Table1[[#This Row],[tar-out]],0)</f>
        <v>-1</v>
      </c>
      <c r="Q5951" s="2">
        <v>5949</v>
      </c>
    </row>
    <row r="5952" spans="1:17" x14ac:dyDescent="0.25">
      <c r="A5952">
        <v>13</v>
      </c>
      <c r="B5952">
        <v>72</v>
      </c>
      <c r="C5952">
        <v>4.3076923076923102</v>
      </c>
      <c r="D5952">
        <v>2</v>
      </c>
      <c r="E5952">
        <v>246</v>
      </c>
      <c r="F5952">
        <v>5.2888888888888896</v>
      </c>
      <c r="G5952">
        <v>5.9103903770446804</v>
      </c>
      <c r="H5952" s="1">
        <f>Table1[[#This Row],[target]]-Table1[[#This Row],[output]]</f>
        <v>-0.62150148815579076</v>
      </c>
      <c r="I5952" s="1">
        <f>Table1[[#This Row],[tar-out]]*Table1[[#This Row],[tar-out]]</f>
        <v>0.38626409977986254</v>
      </c>
      <c r="J5952" s="1" t="b">
        <f>AND(ABS(Table1[[#This Row],[tar-out]])&gt;=$J$1,ABS(Table1[[#This Row],[tar-out]])&lt;$K$1)</f>
        <v>1</v>
      </c>
      <c r="K5952" s="1" t="b">
        <f>AND(ABS(Table1[[#This Row],[tar-out]])&gt;=$K$1,ABS(Table1[[#This Row],[tar-out]])&lt;$L$1)</f>
        <v>0</v>
      </c>
      <c r="L5952" s="1" t="b">
        <f>AND(ABS(Table1[[#This Row],[tar-out]])&gt;=$L$1,ABS(Table1[[#This Row],[tar-out]])&lt;$M$1)</f>
        <v>0</v>
      </c>
      <c r="M5952" s="1" t="b">
        <f>AND(ABS(Table1[[#This Row],[tar-out]])&gt;=$M$1,ABS(Table1[[#This Row],[tar-out]])&lt;$N$1)</f>
        <v>0</v>
      </c>
      <c r="N5952" s="1" t="b">
        <f>AND(ABS(Table1[[#This Row],[tar-out]])&gt;=$N$1,ABS(Table1[[#This Row],[tar-out]])&lt;$O$1)</f>
        <v>0</v>
      </c>
      <c r="O5952" s="1" t="b">
        <f>AND(ABS(Table1[[#This Row],[tar-out]])&gt;=$O$1,ABS(Table1[[#This Row],[tar-out]])&lt;$P$1)</f>
        <v>0</v>
      </c>
      <c r="P5952" s="1">
        <f>ROUND(Table1[[#This Row],[tar-out]],0)</f>
        <v>-1</v>
      </c>
      <c r="Q5952" s="3">
        <v>5950</v>
      </c>
    </row>
    <row r="5953" spans="1:17" x14ac:dyDescent="0.25">
      <c r="A5953">
        <v>13</v>
      </c>
      <c r="B5953">
        <v>72</v>
      </c>
      <c r="C5953">
        <v>4.3076923076923102</v>
      </c>
      <c r="D5953">
        <v>2</v>
      </c>
      <c r="E5953">
        <v>25</v>
      </c>
      <c r="F5953">
        <v>10.560677928996199</v>
      </c>
      <c r="G5953">
        <v>6.3058290481567401</v>
      </c>
      <c r="H5953" s="1">
        <f>Table1[[#This Row],[target]]-Table1[[#This Row],[output]]</f>
        <v>4.2548488808394591</v>
      </c>
      <c r="I5953" s="1">
        <f>Table1[[#This Row],[tar-out]]*Table1[[#This Row],[tar-out]]</f>
        <v>18.103738998780798</v>
      </c>
      <c r="J5953" s="1" t="b">
        <f>AND(ABS(Table1[[#This Row],[tar-out]])&gt;=$J$1,ABS(Table1[[#This Row],[tar-out]])&lt;$K$1)</f>
        <v>0</v>
      </c>
      <c r="K5953" s="1" t="b">
        <f>AND(ABS(Table1[[#This Row],[tar-out]])&gt;=$K$1,ABS(Table1[[#This Row],[tar-out]])&lt;$L$1)</f>
        <v>0</v>
      </c>
      <c r="L5953" s="1" t="b">
        <f>AND(ABS(Table1[[#This Row],[tar-out]])&gt;=$L$1,ABS(Table1[[#This Row],[tar-out]])&lt;$M$1)</f>
        <v>1</v>
      </c>
      <c r="M5953" s="1" t="b">
        <f>AND(ABS(Table1[[#This Row],[tar-out]])&gt;=$M$1,ABS(Table1[[#This Row],[tar-out]])&lt;$N$1)</f>
        <v>0</v>
      </c>
      <c r="N5953" s="1" t="b">
        <f>AND(ABS(Table1[[#This Row],[tar-out]])&gt;=$N$1,ABS(Table1[[#This Row],[tar-out]])&lt;$O$1)</f>
        <v>0</v>
      </c>
      <c r="O5953" s="1" t="b">
        <f>AND(ABS(Table1[[#This Row],[tar-out]])&gt;=$O$1,ABS(Table1[[#This Row],[tar-out]])&lt;$P$1)</f>
        <v>0</v>
      </c>
      <c r="P5953" s="1">
        <f>ROUND(Table1[[#This Row],[tar-out]],0)</f>
        <v>4</v>
      </c>
      <c r="Q5953" s="2">
        <v>5951</v>
      </c>
    </row>
    <row r="5954" spans="1:17" x14ac:dyDescent="0.25">
      <c r="A5954">
        <v>13</v>
      </c>
      <c r="B5954">
        <v>72</v>
      </c>
      <c r="C5954">
        <v>4.3076923076923102</v>
      </c>
      <c r="D5954">
        <v>2</v>
      </c>
      <c r="E5954">
        <v>71</v>
      </c>
      <c r="F5954">
        <v>7.7028448481950704</v>
      </c>
      <c r="G5954">
        <v>6.1694412231445304</v>
      </c>
      <c r="H5954" s="1">
        <f>Table1[[#This Row],[target]]-Table1[[#This Row],[output]]</f>
        <v>1.5334036250505401</v>
      </c>
      <c r="I5954" s="1">
        <f>Table1[[#This Row],[tar-out]]*Table1[[#This Row],[tar-out]]</f>
        <v>2.3513266773181374</v>
      </c>
      <c r="J5954" s="1" t="b">
        <f>AND(ABS(Table1[[#This Row],[tar-out]])&gt;=$J$1,ABS(Table1[[#This Row],[tar-out]])&lt;$K$1)</f>
        <v>0</v>
      </c>
      <c r="K5954" s="1" t="b">
        <f>AND(ABS(Table1[[#This Row],[tar-out]])&gt;=$K$1,ABS(Table1[[#This Row],[tar-out]])&lt;$L$1)</f>
        <v>1</v>
      </c>
      <c r="L5954" s="1" t="b">
        <f>AND(ABS(Table1[[#This Row],[tar-out]])&gt;=$L$1,ABS(Table1[[#This Row],[tar-out]])&lt;$M$1)</f>
        <v>0</v>
      </c>
      <c r="M5954" s="1" t="b">
        <f>AND(ABS(Table1[[#This Row],[tar-out]])&gt;=$M$1,ABS(Table1[[#This Row],[tar-out]])&lt;$N$1)</f>
        <v>0</v>
      </c>
      <c r="N5954" s="1" t="b">
        <f>AND(ABS(Table1[[#This Row],[tar-out]])&gt;=$N$1,ABS(Table1[[#This Row],[tar-out]])&lt;$O$1)</f>
        <v>0</v>
      </c>
      <c r="O5954" s="1" t="b">
        <f>AND(ABS(Table1[[#This Row],[tar-out]])&gt;=$O$1,ABS(Table1[[#This Row],[tar-out]])&lt;$P$1)</f>
        <v>0</v>
      </c>
      <c r="P5954" s="1">
        <f>ROUND(Table1[[#This Row],[tar-out]],0)</f>
        <v>2</v>
      </c>
      <c r="Q5954" s="3">
        <v>5952</v>
      </c>
    </row>
    <row r="5955" spans="1:17" x14ac:dyDescent="0.25">
      <c r="A5955">
        <v>13</v>
      </c>
      <c r="B5955">
        <v>72</v>
      </c>
      <c r="C5955">
        <v>4.3076923076923102</v>
      </c>
      <c r="D5955">
        <v>2</v>
      </c>
      <c r="E5955">
        <v>158</v>
      </c>
      <c r="F5955">
        <v>8.2787718584790593</v>
      </c>
      <c r="G5955">
        <v>6.0074110031127903</v>
      </c>
      <c r="H5955" s="1">
        <f>Table1[[#This Row],[target]]-Table1[[#This Row],[output]]</f>
        <v>2.271360855366269</v>
      </c>
      <c r="I5955" s="1">
        <f>Table1[[#This Row],[tar-out]]*Table1[[#This Row],[tar-out]]</f>
        <v>5.1590801352901892</v>
      </c>
      <c r="J5955" s="1" t="b">
        <f>AND(ABS(Table1[[#This Row],[tar-out]])&gt;=$J$1,ABS(Table1[[#This Row],[tar-out]])&lt;$K$1)</f>
        <v>0</v>
      </c>
      <c r="K5955" s="1" t="b">
        <f>AND(ABS(Table1[[#This Row],[tar-out]])&gt;=$K$1,ABS(Table1[[#This Row],[tar-out]])&lt;$L$1)</f>
        <v>0</v>
      </c>
      <c r="L5955" s="1" t="b">
        <f>AND(ABS(Table1[[#This Row],[tar-out]])&gt;=$L$1,ABS(Table1[[#This Row],[tar-out]])&lt;$M$1)</f>
        <v>1</v>
      </c>
      <c r="M5955" s="1" t="b">
        <f>AND(ABS(Table1[[#This Row],[tar-out]])&gt;=$M$1,ABS(Table1[[#This Row],[tar-out]])&lt;$N$1)</f>
        <v>0</v>
      </c>
      <c r="N5955" s="1" t="b">
        <f>AND(ABS(Table1[[#This Row],[tar-out]])&gt;=$N$1,ABS(Table1[[#This Row],[tar-out]])&lt;$O$1)</f>
        <v>0</v>
      </c>
      <c r="O5955" s="1" t="b">
        <f>AND(ABS(Table1[[#This Row],[tar-out]])&gt;=$O$1,ABS(Table1[[#This Row],[tar-out]])&lt;$P$1)</f>
        <v>0</v>
      </c>
      <c r="P5955" s="1">
        <f>ROUND(Table1[[#This Row],[tar-out]],0)</f>
        <v>2</v>
      </c>
      <c r="Q5955" s="2">
        <v>5953</v>
      </c>
    </row>
    <row r="5956" spans="1:17" x14ac:dyDescent="0.25">
      <c r="A5956">
        <v>13</v>
      </c>
      <c r="B5956">
        <v>72</v>
      </c>
      <c r="C5956">
        <v>4.3076923076923102</v>
      </c>
      <c r="D5956">
        <v>2</v>
      </c>
      <c r="E5956">
        <v>181</v>
      </c>
      <c r="F5956">
        <v>5.56666666666667</v>
      </c>
      <c r="G5956">
        <v>5.9760274887084996</v>
      </c>
      <c r="H5956" s="1">
        <f>Table1[[#This Row],[target]]-Table1[[#This Row],[output]]</f>
        <v>-0.40936082204182966</v>
      </c>
      <c r="I5956" s="1">
        <f>Table1[[#This Row],[tar-out]]*Table1[[#This Row],[tar-out]]</f>
        <v>0.16757628262276253</v>
      </c>
      <c r="J5956" s="1" t="b">
        <f>AND(ABS(Table1[[#This Row],[tar-out]])&gt;=$J$1,ABS(Table1[[#This Row],[tar-out]])&lt;$K$1)</f>
        <v>1</v>
      </c>
      <c r="K5956" s="1" t="b">
        <f>AND(ABS(Table1[[#This Row],[tar-out]])&gt;=$K$1,ABS(Table1[[#This Row],[tar-out]])&lt;$L$1)</f>
        <v>0</v>
      </c>
      <c r="L5956" s="1" t="b">
        <f>AND(ABS(Table1[[#This Row],[tar-out]])&gt;=$L$1,ABS(Table1[[#This Row],[tar-out]])&lt;$M$1)</f>
        <v>0</v>
      </c>
      <c r="M5956" s="1" t="b">
        <f>AND(ABS(Table1[[#This Row],[tar-out]])&gt;=$M$1,ABS(Table1[[#This Row],[tar-out]])&lt;$N$1)</f>
        <v>0</v>
      </c>
      <c r="N5956" s="1" t="b">
        <f>AND(ABS(Table1[[#This Row],[tar-out]])&gt;=$N$1,ABS(Table1[[#This Row],[tar-out]])&lt;$O$1)</f>
        <v>0</v>
      </c>
      <c r="O5956" s="1" t="b">
        <f>AND(ABS(Table1[[#This Row],[tar-out]])&gt;=$O$1,ABS(Table1[[#This Row],[tar-out]])&lt;$P$1)</f>
        <v>0</v>
      </c>
      <c r="P5956" s="1">
        <f>ROUND(Table1[[#This Row],[tar-out]],0)</f>
        <v>0</v>
      </c>
      <c r="Q5956" s="3">
        <v>5954</v>
      </c>
    </row>
    <row r="5957" spans="1:17" x14ac:dyDescent="0.25">
      <c r="A5957">
        <v>13</v>
      </c>
      <c r="B5957">
        <v>72</v>
      </c>
      <c r="C5957">
        <v>4.3076923076923102</v>
      </c>
      <c r="D5957">
        <v>2</v>
      </c>
      <c r="E5957">
        <v>165</v>
      </c>
      <c r="F5957">
        <v>8.3740920096852296</v>
      </c>
      <c r="G5957">
        <v>5.9985880851745597</v>
      </c>
      <c r="H5957" s="1">
        <f>Table1[[#This Row],[target]]-Table1[[#This Row],[output]]</f>
        <v>2.3755039245106699</v>
      </c>
      <c r="I5957" s="1">
        <f>Table1[[#This Row],[tar-out]]*Table1[[#This Row],[tar-out]]</f>
        <v>5.6430188953655946</v>
      </c>
      <c r="J5957" s="1" t="b">
        <f>AND(ABS(Table1[[#This Row],[tar-out]])&gt;=$J$1,ABS(Table1[[#This Row],[tar-out]])&lt;$K$1)</f>
        <v>0</v>
      </c>
      <c r="K5957" s="1" t="b">
        <f>AND(ABS(Table1[[#This Row],[tar-out]])&gt;=$K$1,ABS(Table1[[#This Row],[tar-out]])&lt;$L$1)</f>
        <v>0</v>
      </c>
      <c r="L5957" s="1" t="b">
        <f>AND(ABS(Table1[[#This Row],[tar-out]])&gt;=$L$1,ABS(Table1[[#This Row],[tar-out]])&lt;$M$1)</f>
        <v>1</v>
      </c>
      <c r="M5957" s="1" t="b">
        <f>AND(ABS(Table1[[#This Row],[tar-out]])&gt;=$M$1,ABS(Table1[[#This Row],[tar-out]])&lt;$N$1)</f>
        <v>0</v>
      </c>
      <c r="N5957" s="1" t="b">
        <f>AND(ABS(Table1[[#This Row],[tar-out]])&gt;=$N$1,ABS(Table1[[#This Row],[tar-out]])&lt;$O$1)</f>
        <v>0</v>
      </c>
      <c r="O5957" s="1" t="b">
        <f>AND(ABS(Table1[[#This Row],[tar-out]])&gt;=$O$1,ABS(Table1[[#This Row],[tar-out]])&lt;$P$1)</f>
        <v>0</v>
      </c>
      <c r="P5957" s="1">
        <f>ROUND(Table1[[#This Row],[tar-out]],0)</f>
        <v>2</v>
      </c>
      <c r="Q5957" s="2">
        <v>5955</v>
      </c>
    </row>
    <row r="5958" spans="1:17" x14ac:dyDescent="0.25">
      <c r="A5958">
        <v>13</v>
      </c>
      <c r="B5958">
        <v>72</v>
      </c>
      <c r="C5958">
        <v>4.3076923076923102</v>
      </c>
      <c r="D5958">
        <v>2</v>
      </c>
      <c r="E5958">
        <v>143</v>
      </c>
      <c r="F5958">
        <v>6.8024390243902397</v>
      </c>
      <c r="G5958">
        <v>6.0292592048645002</v>
      </c>
      <c r="H5958" s="1">
        <f>Table1[[#This Row],[target]]-Table1[[#This Row],[output]]</f>
        <v>0.77317981952573955</v>
      </c>
      <c r="I5958" s="1">
        <f>Table1[[#This Row],[tar-out]]*Table1[[#This Row],[tar-out]]</f>
        <v>0.59780703332185514</v>
      </c>
      <c r="J5958" s="1" t="b">
        <f>AND(ABS(Table1[[#This Row],[tar-out]])&gt;=$J$1,ABS(Table1[[#This Row],[tar-out]])&lt;$K$1)</f>
        <v>1</v>
      </c>
      <c r="K5958" s="1" t="b">
        <f>AND(ABS(Table1[[#This Row],[tar-out]])&gt;=$K$1,ABS(Table1[[#This Row],[tar-out]])&lt;$L$1)</f>
        <v>0</v>
      </c>
      <c r="L5958" s="1" t="b">
        <f>AND(ABS(Table1[[#This Row],[tar-out]])&gt;=$L$1,ABS(Table1[[#This Row],[tar-out]])&lt;$M$1)</f>
        <v>0</v>
      </c>
      <c r="M5958" s="1" t="b">
        <f>AND(ABS(Table1[[#This Row],[tar-out]])&gt;=$M$1,ABS(Table1[[#This Row],[tar-out]])&lt;$N$1)</f>
        <v>0</v>
      </c>
      <c r="N5958" s="1" t="b">
        <f>AND(ABS(Table1[[#This Row],[tar-out]])&gt;=$N$1,ABS(Table1[[#This Row],[tar-out]])&lt;$O$1)</f>
        <v>0</v>
      </c>
      <c r="O5958" s="1" t="b">
        <f>AND(ABS(Table1[[#This Row],[tar-out]])&gt;=$O$1,ABS(Table1[[#This Row],[tar-out]])&lt;$P$1)</f>
        <v>0</v>
      </c>
      <c r="P5958" s="1">
        <f>ROUND(Table1[[#This Row],[tar-out]],0)</f>
        <v>1</v>
      </c>
      <c r="Q5958" s="3">
        <v>5956</v>
      </c>
    </row>
    <row r="5959" spans="1:17" x14ac:dyDescent="0.25">
      <c r="A5959">
        <v>13</v>
      </c>
      <c r="B5959">
        <v>72</v>
      </c>
      <c r="C5959">
        <v>4.3076923076923102</v>
      </c>
      <c r="D5959">
        <v>2</v>
      </c>
      <c r="E5959">
        <v>112</v>
      </c>
      <c r="F5959">
        <v>7.4434300035803798</v>
      </c>
      <c r="G5959">
        <v>6.0635557174682599</v>
      </c>
      <c r="H5959" s="1">
        <f>Table1[[#This Row],[target]]-Table1[[#This Row],[output]]</f>
        <v>1.3798742861121198</v>
      </c>
      <c r="I5959" s="1">
        <f>Table1[[#This Row],[tar-out]]*Table1[[#This Row],[tar-out]]</f>
        <v>1.9040530454734323</v>
      </c>
      <c r="J5959" s="1" t="b">
        <f>AND(ABS(Table1[[#This Row],[tar-out]])&gt;=$J$1,ABS(Table1[[#This Row],[tar-out]])&lt;$K$1)</f>
        <v>0</v>
      </c>
      <c r="K5959" s="1" t="b">
        <f>AND(ABS(Table1[[#This Row],[tar-out]])&gt;=$K$1,ABS(Table1[[#This Row],[tar-out]])&lt;$L$1)</f>
        <v>1</v>
      </c>
      <c r="L5959" s="1" t="b">
        <f>AND(ABS(Table1[[#This Row],[tar-out]])&gt;=$L$1,ABS(Table1[[#This Row],[tar-out]])&lt;$M$1)</f>
        <v>0</v>
      </c>
      <c r="M5959" s="1" t="b">
        <f>AND(ABS(Table1[[#This Row],[tar-out]])&gt;=$M$1,ABS(Table1[[#This Row],[tar-out]])&lt;$N$1)</f>
        <v>0</v>
      </c>
      <c r="N5959" s="1" t="b">
        <f>AND(ABS(Table1[[#This Row],[tar-out]])&gt;=$N$1,ABS(Table1[[#This Row],[tar-out]])&lt;$O$1)</f>
        <v>0</v>
      </c>
      <c r="O5959" s="1" t="b">
        <f>AND(ABS(Table1[[#This Row],[tar-out]])&gt;=$O$1,ABS(Table1[[#This Row],[tar-out]])&lt;$P$1)</f>
        <v>0</v>
      </c>
      <c r="P5959" s="1">
        <f>ROUND(Table1[[#This Row],[tar-out]],0)</f>
        <v>1</v>
      </c>
      <c r="Q5959" s="2">
        <v>5957</v>
      </c>
    </row>
    <row r="5960" spans="1:17" x14ac:dyDescent="0.25">
      <c r="A5960">
        <v>13</v>
      </c>
      <c r="B5960">
        <v>72</v>
      </c>
      <c r="C5960">
        <v>4.3076923076923102</v>
      </c>
      <c r="D5960">
        <v>2</v>
      </c>
      <c r="E5960">
        <v>101</v>
      </c>
      <c r="F5960">
        <v>5.9749103942652297</v>
      </c>
      <c r="G5960">
        <v>6.0907359123229998</v>
      </c>
      <c r="H5960" s="1">
        <f>Table1[[#This Row],[target]]-Table1[[#This Row],[output]]</f>
        <v>-0.11582551805777008</v>
      </c>
      <c r="I5960" s="1">
        <f>Table1[[#This Row],[tar-out]]*Table1[[#This Row],[tar-out]]</f>
        <v>1.3415550633350823E-2</v>
      </c>
      <c r="J5960" s="1" t="b">
        <f>AND(ABS(Table1[[#This Row],[tar-out]])&gt;=$J$1,ABS(Table1[[#This Row],[tar-out]])&lt;$K$1)</f>
        <v>1</v>
      </c>
      <c r="K5960" s="1" t="b">
        <f>AND(ABS(Table1[[#This Row],[tar-out]])&gt;=$K$1,ABS(Table1[[#This Row],[tar-out]])&lt;$L$1)</f>
        <v>0</v>
      </c>
      <c r="L5960" s="1" t="b">
        <f>AND(ABS(Table1[[#This Row],[tar-out]])&gt;=$L$1,ABS(Table1[[#This Row],[tar-out]])&lt;$M$1)</f>
        <v>0</v>
      </c>
      <c r="M5960" s="1" t="b">
        <f>AND(ABS(Table1[[#This Row],[tar-out]])&gt;=$M$1,ABS(Table1[[#This Row],[tar-out]])&lt;$N$1)</f>
        <v>0</v>
      </c>
      <c r="N5960" s="1" t="b">
        <f>AND(ABS(Table1[[#This Row],[tar-out]])&gt;=$N$1,ABS(Table1[[#This Row],[tar-out]])&lt;$O$1)</f>
        <v>0</v>
      </c>
      <c r="O5960" s="1" t="b">
        <f>AND(ABS(Table1[[#This Row],[tar-out]])&gt;=$O$1,ABS(Table1[[#This Row],[tar-out]])&lt;$P$1)</f>
        <v>0</v>
      </c>
      <c r="P5960" s="1">
        <f>ROUND(Table1[[#This Row],[tar-out]],0)</f>
        <v>0</v>
      </c>
      <c r="Q5960" s="3">
        <v>5958</v>
      </c>
    </row>
    <row r="5961" spans="1:17" x14ac:dyDescent="0.25">
      <c r="A5961">
        <v>13</v>
      </c>
      <c r="B5961">
        <v>72</v>
      </c>
      <c r="C5961">
        <v>4.3076923076923102</v>
      </c>
      <c r="D5961">
        <v>2</v>
      </c>
      <c r="E5961">
        <v>150</v>
      </c>
      <c r="F5961">
        <v>6.1310902337775799</v>
      </c>
      <c r="G5961">
        <v>6.0197939872741699</v>
      </c>
      <c r="H5961" s="1">
        <f>Table1[[#This Row],[target]]-Table1[[#This Row],[output]]</f>
        <v>0.11129624650340997</v>
      </c>
      <c r="I5961" s="1">
        <f>Table1[[#This Row],[tar-out]]*Table1[[#This Row],[tar-out]]</f>
        <v>1.2386854485747795E-2</v>
      </c>
      <c r="J5961" s="1" t="b">
        <f>AND(ABS(Table1[[#This Row],[tar-out]])&gt;=$J$1,ABS(Table1[[#This Row],[tar-out]])&lt;$K$1)</f>
        <v>1</v>
      </c>
      <c r="K5961" s="1" t="b">
        <f>AND(ABS(Table1[[#This Row],[tar-out]])&gt;=$K$1,ABS(Table1[[#This Row],[tar-out]])&lt;$L$1)</f>
        <v>0</v>
      </c>
      <c r="L5961" s="1" t="b">
        <f>AND(ABS(Table1[[#This Row],[tar-out]])&gt;=$L$1,ABS(Table1[[#This Row],[tar-out]])&lt;$M$1)</f>
        <v>0</v>
      </c>
      <c r="M5961" s="1" t="b">
        <f>AND(ABS(Table1[[#This Row],[tar-out]])&gt;=$M$1,ABS(Table1[[#This Row],[tar-out]])&lt;$N$1)</f>
        <v>0</v>
      </c>
      <c r="N5961" s="1" t="b">
        <f>AND(ABS(Table1[[#This Row],[tar-out]])&gt;=$N$1,ABS(Table1[[#This Row],[tar-out]])&lt;$O$1)</f>
        <v>0</v>
      </c>
      <c r="O5961" s="1" t="b">
        <f>AND(ABS(Table1[[#This Row],[tar-out]])&gt;=$O$1,ABS(Table1[[#This Row],[tar-out]])&lt;$P$1)</f>
        <v>0</v>
      </c>
      <c r="P5961" s="1">
        <f>ROUND(Table1[[#This Row],[tar-out]],0)</f>
        <v>0</v>
      </c>
      <c r="Q5961" s="2">
        <v>5959</v>
      </c>
    </row>
    <row r="5962" spans="1:17" x14ac:dyDescent="0.25">
      <c r="A5962">
        <v>13</v>
      </c>
      <c r="B5962">
        <v>72</v>
      </c>
      <c r="C5962">
        <v>4.3076923076923102</v>
      </c>
      <c r="D5962">
        <v>2</v>
      </c>
      <c r="E5962">
        <v>122</v>
      </c>
      <c r="F5962">
        <v>7.3377049180327898</v>
      </c>
      <c r="G5962">
        <v>6.0513958930969203</v>
      </c>
      <c r="H5962" s="1">
        <f>Table1[[#This Row],[target]]-Table1[[#This Row],[output]]</f>
        <v>1.2863090249358695</v>
      </c>
      <c r="I5962" s="1">
        <f>Table1[[#This Row],[tar-out]]*Table1[[#This Row],[tar-out]]</f>
        <v>1.6545909076314673</v>
      </c>
      <c r="J5962" s="1" t="b">
        <f>AND(ABS(Table1[[#This Row],[tar-out]])&gt;=$J$1,ABS(Table1[[#This Row],[tar-out]])&lt;$K$1)</f>
        <v>0</v>
      </c>
      <c r="K5962" s="1" t="b">
        <f>AND(ABS(Table1[[#This Row],[tar-out]])&gt;=$K$1,ABS(Table1[[#This Row],[tar-out]])&lt;$L$1)</f>
        <v>1</v>
      </c>
      <c r="L5962" s="1" t="b">
        <f>AND(ABS(Table1[[#This Row],[tar-out]])&gt;=$L$1,ABS(Table1[[#This Row],[tar-out]])&lt;$M$1)</f>
        <v>0</v>
      </c>
      <c r="M5962" s="1" t="b">
        <f>AND(ABS(Table1[[#This Row],[tar-out]])&gt;=$M$1,ABS(Table1[[#This Row],[tar-out]])&lt;$N$1)</f>
        <v>0</v>
      </c>
      <c r="N5962" s="1" t="b">
        <f>AND(ABS(Table1[[#This Row],[tar-out]])&gt;=$N$1,ABS(Table1[[#This Row],[tar-out]])&lt;$O$1)</f>
        <v>0</v>
      </c>
      <c r="O5962" s="1" t="b">
        <f>AND(ABS(Table1[[#This Row],[tar-out]])&gt;=$O$1,ABS(Table1[[#This Row],[tar-out]])&lt;$P$1)</f>
        <v>0</v>
      </c>
      <c r="P5962" s="1">
        <f>ROUND(Table1[[#This Row],[tar-out]],0)</f>
        <v>1</v>
      </c>
      <c r="Q5962" s="3">
        <v>5960</v>
      </c>
    </row>
    <row r="5963" spans="1:17" x14ac:dyDescent="0.25">
      <c r="A5963">
        <v>13</v>
      </c>
      <c r="B5963">
        <v>72</v>
      </c>
      <c r="C5963">
        <v>4.3076923076923102</v>
      </c>
      <c r="D5963">
        <v>2</v>
      </c>
      <c r="E5963">
        <v>144</v>
      </c>
      <c r="F5963">
        <v>7.4141876430206004</v>
      </c>
      <c r="G5963">
        <v>6.0279426574706996</v>
      </c>
      <c r="H5963" s="1">
        <f>Table1[[#This Row],[target]]-Table1[[#This Row],[output]]</f>
        <v>1.3862449855499008</v>
      </c>
      <c r="I5963" s="1">
        <f>Table1[[#This Row],[tar-out]]*Table1[[#This Row],[tar-out]]</f>
        <v>1.9216751599622448</v>
      </c>
      <c r="J5963" s="1" t="b">
        <f>AND(ABS(Table1[[#This Row],[tar-out]])&gt;=$J$1,ABS(Table1[[#This Row],[tar-out]])&lt;$K$1)</f>
        <v>0</v>
      </c>
      <c r="K5963" s="1" t="b">
        <f>AND(ABS(Table1[[#This Row],[tar-out]])&gt;=$K$1,ABS(Table1[[#This Row],[tar-out]])&lt;$L$1)</f>
        <v>1</v>
      </c>
      <c r="L5963" s="1" t="b">
        <f>AND(ABS(Table1[[#This Row],[tar-out]])&gt;=$L$1,ABS(Table1[[#This Row],[tar-out]])&lt;$M$1)</f>
        <v>0</v>
      </c>
      <c r="M5963" s="1" t="b">
        <f>AND(ABS(Table1[[#This Row],[tar-out]])&gt;=$M$1,ABS(Table1[[#This Row],[tar-out]])&lt;$N$1)</f>
        <v>0</v>
      </c>
      <c r="N5963" s="1" t="b">
        <f>AND(ABS(Table1[[#This Row],[tar-out]])&gt;=$N$1,ABS(Table1[[#This Row],[tar-out]])&lt;$O$1)</f>
        <v>0</v>
      </c>
      <c r="O5963" s="1" t="b">
        <f>AND(ABS(Table1[[#This Row],[tar-out]])&gt;=$O$1,ABS(Table1[[#This Row],[tar-out]])&lt;$P$1)</f>
        <v>0</v>
      </c>
      <c r="P5963" s="1">
        <f>ROUND(Table1[[#This Row],[tar-out]],0)</f>
        <v>1</v>
      </c>
      <c r="Q5963" s="2">
        <v>5961</v>
      </c>
    </row>
    <row r="5964" spans="1:17" x14ac:dyDescent="0.25">
      <c r="A5964">
        <v>13</v>
      </c>
      <c r="B5964">
        <v>72</v>
      </c>
      <c r="C5964">
        <v>4.3076923076923102</v>
      </c>
      <c r="D5964">
        <v>2</v>
      </c>
      <c r="E5964">
        <v>320</v>
      </c>
      <c r="F5964">
        <v>6.8105263157894704</v>
      </c>
      <c r="G5964">
        <v>5.9009337425231898</v>
      </c>
      <c r="H5964" s="1">
        <f>Table1[[#This Row],[target]]-Table1[[#This Row],[output]]</f>
        <v>0.90959257326628062</v>
      </c>
      <c r="I5964" s="1">
        <f>Table1[[#This Row],[tar-out]]*Table1[[#This Row],[tar-out]]</f>
        <v>0.82735864934117409</v>
      </c>
      <c r="J5964" s="1" t="b">
        <f>AND(ABS(Table1[[#This Row],[tar-out]])&gt;=$J$1,ABS(Table1[[#This Row],[tar-out]])&lt;$K$1)</f>
        <v>1</v>
      </c>
      <c r="K5964" s="1" t="b">
        <f>AND(ABS(Table1[[#This Row],[tar-out]])&gt;=$K$1,ABS(Table1[[#This Row],[tar-out]])&lt;$L$1)</f>
        <v>0</v>
      </c>
      <c r="L5964" s="1" t="b">
        <f>AND(ABS(Table1[[#This Row],[tar-out]])&gt;=$L$1,ABS(Table1[[#This Row],[tar-out]])&lt;$M$1)</f>
        <v>0</v>
      </c>
      <c r="M5964" s="1" t="b">
        <f>AND(ABS(Table1[[#This Row],[tar-out]])&gt;=$M$1,ABS(Table1[[#This Row],[tar-out]])&lt;$N$1)</f>
        <v>0</v>
      </c>
      <c r="N5964" s="1" t="b">
        <f>AND(ABS(Table1[[#This Row],[tar-out]])&gt;=$N$1,ABS(Table1[[#This Row],[tar-out]])&lt;$O$1)</f>
        <v>0</v>
      </c>
      <c r="O5964" s="1" t="b">
        <f>AND(ABS(Table1[[#This Row],[tar-out]])&gt;=$O$1,ABS(Table1[[#This Row],[tar-out]])&lt;$P$1)</f>
        <v>0</v>
      </c>
      <c r="P5964" s="1">
        <f>ROUND(Table1[[#This Row],[tar-out]],0)</f>
        <v>1</v>
      </c>
      <c r="Q5964" s="3">
        <v>5962</v>
      </c>
    </row>
    <row r="5965" spans="1:17" x14ac:dyDescent="0.25">
      <c r="A5965">
        <v>13</v>
      </c>
      <c r="B5965">
        <v>72</v>
      </c>
      <c r="C5965">
        <v>4.3076923076923102</v>
      </c>
      <c r="D5965">
        <v>2</v>
      </c>
      <c r="E5965">
        <v>203</v>
      </c>
      <c r="F5965">
        <v>8.6290204678362592</v>
      </c>
      <c r="G5965">
        <v>5.94862937927246</v>
      </c>
      <c r="H5965" s="1">
        <f>Table1[[#This Row],[target]]-Table1[[#This Row],[output]]</f>
        <v>2.6803910885637992</v>
      </c>
      <c r="I5965" s="1">
        <f>Table1[[#This Row],[tar-out]]*Table1[[#This Row],[tar-out]]</f>
        <v>7.1844963876522279</v>
      </c>
      <c r="J5965" s="1" t="b">
        <f>AND(ABS(Table1[[#This Row],[tar-out]])&gt;=$J$1,ABS(Table1[[#This Row],[tar-out]])&lt;$K$1)</f>
        <v>0</v>
      </c>
      <c r="K5965" s="1" t="b">
        <f>AND(ABS(Table1[[#This Row],[tar-out]])&gt;=$K$1,ABS(Table1[[#This Row],[tar-out]])&lt;$L$1)</f>
        <v>0</v>
      </c>
      <c r="L5965" s="1" t="b">
        <f>AND(ABS(Table1[[#This Row],[tar-out]])&gt;=$L$1,ABS(Table1[[#This Row],[tar-out]])&lt;$M$1)</f>
        <v>1</v>
      </c>
      <c r="M5965" s="1" t="b">
        <f>AND(ABS(Table1[[#This Row],[tar-out]])&gt;=$M$1,ABS(Table1[[#This Row],[tar-out]])&lt;$N$1)</f>
        <v>0</v>
      </c>
      <c r="N5965" s="1" t="b">
        <f>AND(ABS(Table1[[#This Row],[tar-out]])&gt;=$N$1,ABS(Table1[[#This Row],[tar-out]])&lt;$O$1)</f>
        <v>0</v>
      </c>
      <c r="O5965" s="1" t="b">
        <f>AND(ABS(Table1[[#This Row],[tar-out]])&gt;=$O$1,ABS(Table1[[#This Row],[tar-out]])&lt;$P$1)</f>
        <v>0</v>
      </c>
      <c r="P5965" s="1">
        <f>ROUND(Table1[[#This Row],[tar-out]],0)</f>
        <v>3</v>
      </c>
      <c r="Q5965" s="2">
        <v>5963</v>
      </c>
    </row>
    <row r="5966" spans="1:17" x14ac:dyDescent="0.25">
      <c r="A5966">
        <v>13</v>
      </c>
      <c r="B5966">
        <v>72</v>
      </c>
      <c r="C5966">
        <v>4.3076923076923102</v>
      </c>
      <c r="D5966">
        <v>2</v>
      </c>
      <c r="E5966">
        <v>278</v>
      </c>
      <c r="F5966">
        <v>5.7714285714285696</v>
      </c>
      <c r="G5966">
        <v>5.9063010215759304</v>
      </c>
      <c r="H5966" s="1">
        <f>Table1[[#This Row],[target]]-Table1[[#This Row],[output]]</f>
        <v>-0.13487245014736082</v>
      </c>
      <c r="I5966" s="1">
        <f>Table1[[#This Row],[tar-out]]*Table1[[#This Row],[tar-out]]</f>
        <v>1.8190577808752332E-2</v>
      </c>
      <c r="J5966" s="1" t="b">
        <f>AND(ABS(Table1[[#This Row],[tar-out]])&gt;=$J$1,ABS(Table1[[#This Row],[tar-out]])&lt;$K$1)</f>
        <v>1</v>
      </c>
      <c r="K5966" s="1" t="b">
        <f>AND(ABS(Table1[[#This Row],[tar-out]])&gt;=$K$1,ABS(Table1[[#This Row],[tar-out]])&lt;$L$1)</f>
        <v>0</v>
      </c>
      <c r="L5966" s="1" t="b">
        <f>AND(ABS(Table1[[#This Row],[tar-out]])&gt;=$L$1,ABS(Table1[[#This Row],[tar-out]])&lt;$M$1)</f>
        <v>0</v>
      </c>
      <c r="M5966" s="1" t="b">
        <f>AND(ABS(Table1[[#This Row],[tar-out]])&gt;=$M$1,ABS(Table1[[#This Row],[tar-out]])&lt;$N$1)</f>
        <v>0</v>
      </c>
      <c r="N5966" s="1" t="b">
        <f>AND(ABS(Table1[[#This Row],[tar-out]])&gt;=$N$1,ABS(Table1[[#This Row],[tar-out]])&lt;$O$1)</f>
        <v>0</v>
      </c>
      <c r="O5966" s="1" t="b">
        <f>AND(ABS(Table1[[#This Row],[tar-out]])&gt;=$O$1,ABS(Table1[[#This Row],[tar-out]])&lt;$P$1)</f>
        <v>0</v>
      </c>
      <c r="P5966" s="1">
        <f>ROUND(Table1[[#This Row],[tar-out]],0)</f>
        <v>0</v>
      </c>
      <c r="Q5966" s="3">
        <v>5964</v>
      </c>
    </row>
    <row r="5967" spans="1:17" x14ac:dyDescent="0.25">
      <c r="A5967">
        <v>13</v>
      </c>
      <c r="B5967">
        <v>72</v>
      </c>
      <c r="C5967">
        <v>4.3076923076923102</v>
      </c>
      <c r="D5967">
        <v>2</v>
      </c>
      <c r="E5967">
        <v>197</v>
      </c>
      <c r="F5967">
        <v>5</v>
      </c>
      <c r="G5967">
        <v>5.9557995796203604</v>
      </c>
      <c r="H5967" s="1">
        <f>Table1[[#This Row],[target]]-Table1[[#This Row],[output]]</f>
        <v>-0.95579957962036044</v>
      </c>
      <c r="I5967" s="1">
        <f>Table1[[#This Row],[tar-out]]*Table1[[#This Row],[tar-out]]</f>
        <v>0.91355283640245777</v>
      </c>
      <c r="J5967" s="1" t="b">
        <f>AND(ABS(Table1[[#This Row],[tar-out]])&gt;=$J$1,ABS(Table1[[#This Row],[tar-out]])&lt;$K$1)</f>
        <v>1</v>
      </c>
      <c r="K5967" s="1" t="b">
        <f>AND(ABS(Table1[[#This Row],[tar-out]])&gt;=$K$1,ABS(Table1[[#This Row],[tar-out]])&lt;$L$1)</f>
        <v>0</v>
      </c>
      <c r="L5967" s="1" t="b">
        <f>AND(ABS(Table1[[#This Row],[tar-out]])&gt;=$L$1,ABS(Table1[[#This Row],[tar-out]])&lt;$M$1)</f>
        <v>0</v>
      </c>
      <c r="M5967" s="1" t="b">
        <f>AND(ABS(Table1[[#This Row],[tar-out]])&gt;=$M$1,ABS(Table1[[#This Row],[tar-out]])&lt;$N$1)</f>
        <v>0</v>
      </c>
      <c r="N5967" s="1" t="b">
        <f>AND(ABS(Table1[[#This Row],[tar-out]])&gt;=$N$1,ABS(Table1[[#This Row],[tar-out]])&lt;$O$1)</f>
        <v>0</v>
      </c>
      <c r="O5967" s="1" t="b">
        <f>AND(ABS(Table1[[#This Row],[tar-out]])&gt;=$O$1,ABS(Table1[[#This Row],[tar-out]])&lt;$P$1)</f>
        <v>0</v>
      </c>
      <c r="P5967" s="1">
        <f>ROUND(Table1[[#This Row],[tar-out]],0)</f>
        <v>-1</v>
      </c>
      <c r="Q5967" s="2">
        <v>5965</v>
      </c>
    </row>
    <row r="5968" spans="1:17" x14ac:dyDescent="0.25">
      <c r="A5968">
        <v>13</v>
      </c>
      <c r="B5968">
        <v>72</v>
      </c>
      <c r="C5968">
        <v>4.3076923076923102</v>
      </c>
      <c r="D5968">
        <v>2</v>
      </c>
      <c r="E5968">
        <v>159</v>
      </c>
      <c r="F5968">
        <v>9.2776025236593096</v>
      </c>
      <c r="G5968">
        <v>6.0061507225036603</v>
      </c>
      <c r="H5968" s="1">
        <f>Table1[[#This Row],[target]]-Table1[[#This Row],[output]]</f>
        <v>3.2714518011556493</v>
      </c>
      <c r="I5968" s="1">
        <f>Table1[[#This Row],[tar-out]]*Table1[[#This Row],[tar-out]]</f>
        <v>10.702396887284541</v>
      </c>
      <c r="J5968" s="1" t="b">
        <f>AND(ABS(Table1[[#This Row],[tar-out]])&gt;=$J$1,ABS(Table1[[#This Row],[tar-out]])&lt;$K$1)</f>
        <v>0</v>
      </c>
      <c r="K5968" s="1" t="b">
        <f>AND(ABS(Table1[[#This Row],[tar-out]])&gt;=$K$1,ABS(Table1[[#This Row],[tar-out]])&lt;$L$1)</f>
        <v>0</v>
      </c>
      <c r="L5968" s="1" t="b">
        <f>AND(ABS(Table1[[#This Row],[tar-out]])&gt;=$L$1,ABS(Table1[[#This Row],[tar-out]])&lt;$M$1)</f>
        <v>1</v>
      </c>
      <c r="M5968" s="1" t="b">
        <f>AND(ABS(Table1[[#This Row],[tar-out]])&gt;=$M$1,ABS(Table1[[#This Row],[tar-out]])&lt;$N$1)</f>
        <v>0</v>
      </c>
      <c r="N5968" s="1" t="b">
        <f>AND(ABS(Table1[[#This Row],[tar-out]])&gt;=$N$1,ABS(Table1[[#This Row],[tar-out]])&lt;$O$1)</f>
        <v>0</v>
      </c>
      <c r="O5968" s="1" t="b">
        <f>AND(ABS(Table1[[#This Row],[tar-out]])&gt;=$O$1,ABS(Table1[[#This Row],[tar-out]])&lt;$P$1)</f>
        <v>0</v>
      </c>
      <c r="P5968" s="1">
        <f>ROUND(Table1[[#This Row],[tar-out]],0)</f>
        <v>3</v>
      </c>
      <c r="Q5968" s="3">
        <v>5966</v>
      </c>
    </row>
    <row r="5969" spans="1:17" x14ac:dyDescent="0.25">
      <c r="A5969">
        <v>13</v>
      </c>
      <c r="B5969">
        <v>72</v>
      </c>
      <c r="C5969">
        <v>4.3076923076923102</v>
      </c>
      <c r="D5969">
        <v>2</v>
      </c>
      <c r="E5969">
        <v>47</v>
      </c>
      <c r="F5969">
        <v>9.7043281996813597</v>
      </c>
      <c r="G5969">
        <v>6.2324056625366202</v>
      </c>
      <c r="H5969" s="1">
        <f>Table1[[#This Row],[target]]-Table1[[#This Row],[output]]</f>
        <v>3.4719225371447395</v>
      </c>
      <c r="I5969" s="1">
        <f>Table1[[#This Row],[tar-out]]*Table1[[#This Row],[tar-out]]</f>
        <v>12.054246103933565</v>
      </c>
      <c r="J5969" s="1" t="b">
        <f>AND(ABS(Table1[[#This Row],[tar-out]])&gt;=$J$1,ABS(Table1[[#This Row],[tar-out]])&lt;$K$1)</f>
        <v>0</v>
      </c>
      <c r="K5969" s="1" t="b">
        <f>AND(ABS(Table1[[#This Row],[tar-out]])&gt;=$K$1,ABS(Table1[[#This Row],[tar-out]])&lt;$L$1)</f>
        <v>0</v>
      </c>
      <c r="L5969" s="1" t="b">
        <f>AND(ABS(Table1[[#This Row],[tar-out]])&gt;=$L$1,ABS(Table1[[#This Row],[tar-out]])&lt;$M$1)</f>
        <v>1</v>
      </c>
      <c r="M5969" s="1" t="b">
        <f>AND(ABS(Table1[[#This Row],[tar-out]])&gt;=$M$1,ABS(Table1[[#This Row],[tar-out]])&lt;$N$1)</f>
        <v>0</v>
      </c>
      <c r="N5969" s="1" t="b">
        <f>AND(ABS(Table1[[#This Row],[tar-out]])&gt;=$N$1,ABS(Table1[[#This Row],[tar-out]])&lt;$O$1)</f>
        <v>0</v>
      </c>
      <c r="O5969" s="1" t="b">
        <f>AND(ABS(Table1[[#This Row],[tar-out]])&gt;=$O$1,ABS(Table1[[#This Row],[tar-out]])&lt;$P$1)</f>
        <v>0</v>
      </c>
      <c r="P5969" s="1">
        <f>ROUND(Table1[[#This Row],[tar-out]],0)</f>
        <v>3</v>
      </c>
      <c r="Q5969" s="2">
        <v>5967</v>
      </c>
    </row>
    <row r="5970" spans="1:17" x14ac:dyDescent="0.25">
      <c r="A5970">
        <v>13</v>
      </c>
      <c r="B5970">
        <v>72</v>
      </c>
      <c r="C5970">
        <v>4.3076923076923102</v>
      </c>
      <c r="D5970">
        <v>2</v>
      </c>
      <c r="E5970">
        <v>218</v>
      </c>
      <c r="F5970">
        <v>6.5632183908046002</v>
      </c>
      <c r="G5970">
        <v>5.9307045936584499</v>
      </c>
      <c r="H5970" s="1">
        <f>Table1[[#This Row],[target]]-Table1[[#This Row],[output]]</f>
        <v>0.6325137971461503</v>
      </c>
      <c r="I5970" s="1">
        <f>Table1[[#This Row],[tar-out]]*Table1[[#This Row],[tar-out]]</f>
        <v>0.40007370358024136</v>
      </c>
      <c r="J5970" s="1" t="b">
        <f>AND(ABS(Table1[[#This Row],[tar-out]])&gt;=$J$1,ABS(Table1[[#This Row],[tar-out]])&lt;$K$1)</f>
        <v>1</v>
      </c>
      <c r="K5970" s="1" t="b">
        <f>AND(ABS(Table1[[#This Row],[tar-out]])&gt;=$K$1,ABS(Table1[[#This Row],[tar-out]])&lt;$L$1)</f>
        <v>0</v>
      </c>
      <c r="L5970" s="1" t="b">
        <f>AND(ABS(Table1[[#This Row],[tar-out]])&gt;=$L$1,ABS(Table1[[#This Row],[tar-out]])&lt;$M$1)</f>
        <v>0</v>
      </c>
      <c r="M5970" s="1" t="b">
        <f>AND(ABS(Table1[[#This Row],[tar-out]])&gt;=$M$1,ABS(Table1[[#This Row],[tar-out]])&lt;$N$1)</f>
        <v>0</v>
      </c>
      <c r="N5970" s="1" t="b">
        <f>AND(ABS(Table1[[#This Row],[tar-out]])&gt;=$N$1,ABS(Table1[[#This Row],[tar-out]])&lt;$O$1)</f>
        <v>0</v>
      </c>
      <c r="O5970" s="1" t="b">
        <f>AND(ABS(Table1[[#This Row],[tar-out]])&gt;=$O$1,ABS(Table1[[#This Row],[tar-out]])&lt;$P$1)</f>
        <v>0</v>
      </c>
      <c r="P5970" s="1">
        <f>ROUND(Table1[[#This Row],[tar-out]],0)</f>
        <v>1</v>
      </c>
      <c r="Q5970" s="3">
        <v>5968</v>
      </c>
    </row>
    <row r="5971" spans="1:17" x14ac:dyDescent="0.25">
      <c r="A5971">
        <v>13</v>
      </c>
      <c r="B5971">
        <v>72</v>
      </c>
      <c r="C5971">
        <v>4.3076923076923102</v>
      </c>
      <c r="D5971">
        <v>2</v>
      </c>
      <c r="E5971">
        <v>202</v>
      </c>
      <c r="F5971">
        <v>8.0095969289827291</v>
      </c>
      <c r="G5971">
        <v>5.9498243331909197</v>
      </c>
      <c r="H5971" s="1">
        <f>Table1[[#This Row],[target]]-Table1[[#This Row],[output]]</f>
        <v>2.0597725957918094</v>
      </c>
      <c r="I5971" s="1">
        <f>Table1[[#This Row],[tar-out]]*Table1[[#This Row],[tar-out]]</f>
        <v>4.2426631463749285</v>
      </c>
      <c r="J5971" s="1" t="b">
        <f>AND(ABS(Table1[[#This Row],[tar-out]])&gt;=$J$1,ABS(Table1[[#This Row],[tar-out]])&lt;$K$1)</f>
        <v>0</v>
      </c>
      <c r="K5971" s="1" t="b">
        <f>AND(ABS(Table1[[#This Row],[tar-out]])&gt;=$K$1,ABS(Table1[[#This Row],[tar-out]])&lt;$L$1)</f>
        <v>0</v>
      </c>
      <c r="L5971" s="1" t="b">
        <f>AND(ABS(Table1[[#This Row],[tar-out]])&gt;=$L$1,ABS(Table1[[#This Row],[tar-out]])&lt;$M$1)</f>
        <v>1</v>
      </c>
      <c r="M5971" s="1" t="b">
        <f>AND(ABS(Table1[[#This Row],[tar-out]])&gt;=$M$1,ABS(Table1[[#This Row],[tar-out]])&lt;$N$1)</f>
        <v>0</v>
      </c>
      <c r="N5971" s="1" t="b">
        <f>AND(ABS(Table1[[#This Row],[tar-out]])&gt;=$N$1,ABS(Table1[[#This Row],[tar-out]])&lt;$O$1)</f>
        <v>0</v>
      </c>
      <c r="O5971" s="1" t="b">
        <f>AND(ABS(Table1[[#This Row],[tar-out]])&gt;=$O$1,ABS(Table1[[#This Row],[tar-out]])&lt;$P$1)</f>
        <v>0</v>
      </c>
      <c r="P5971" s="1">
        <f>ROUND(Table1[[#This Row],[tar-out]],0)</f>
        <v>2</v>
      </c>
      <c r="Q5971" s="2">
        <v>5969</v>
      </c>
    </row>
    <row r="5972" spans="1:17" x14ac:dyDescent="0.25">
      <c r="A5972">
        <v>13</v>
      </c>
      <c r="B5972">
        <v>72</v>
      </c>
      <c r="C5972">
        <v>4.3076923076923102</v>
      </c>
      <c r="D5972">
        <v>2</v>
      </c>
      <c r="E5972">
        <v>127</v>
      </c>
      <c r="F5972">
        <v>6.20432432432432</v>
      </c>
      <c r="G5972">
        <v>6.0469608306884801</v>
      </c>
      <c r="H5972" s="1">
        <f>Table1[[#This Row],[target]]-Table1[[#This Row],[output]]</f>
        <v>0.1573634936358399</v>
      </c>
      <c r="I5972" s="1">
        <f>Table1[[#This Row],[tar-out]]*Table1[[#This Row],[tar-out]]</f>
        <v>2.4763269129277024E-2</v>
      </c>
      <c r="J5972" s="1" t="b">
        <f>AND(ABS(Table1[[#This Row],[tar-out]])&gt;=$J$1,ABS(Table1[[#This Row],[tar-out]])&lt;$K$1)</f>
        <v>1</v>
      </c>
      <c r="K5972" s="1" t="b">
        <f>AND(ABS(Table1[[#This Row],[tar-out]])&gt;=$K$1,ABS(Table1[[#This Row],[tar-out]])&lt;$L$1)</f>
        <v>0</v>
      </c>
      <c r="L5972" s="1" t="b">
        <f>AND(ABS(Table1[[#This Row],[tar-out]])&gt;=$L$1,ABS(Table1[[#This Row],[tar-out]])&lt;$M$1)</f>
        <v>0</v>
      </c>
      <c r="M5972" s="1" t="b">
        <f>AND(ABS(Table1[[#This Row],[tar-out]])&gt;=$M$1,ABS(Table1[[#This Row],[tar-out]])&lt;$N$1)</f>
        <v>0</v>
      </c>
      <c r="N5972" s="1" t="b">
        <f>AND(ABS(Table1[[#This Row],[tar-out]])&gt;=$N$1,ABS(Table1[[#This Row],[tar-out]])&lt;$O$1)</f>
        <v>0</v>
      </c>
      <c r="O5972" s="1" t="b">
        <f>AND(ABS(Table1[[#This Row],[tar-out]])&gt;=$O$1,ABS(Table1[[#This Row],[tar-out]])&lt;$P$1)</f>
        <v>0</v>
      </c>
      <c r="P5972" s="1">
        <f>ROUND(Table1[[#This Row],[tar-out]],0)</f>
        <v>0</v>
      </c>
      <c r="Q5972" s="3">
        <v>5970</v>
      </c>
    </row>
    <row r="5973" spans="1:17" x14ac:dyDescent="0.25">
      <c r="A5973">
        <v>13</v>
      </c>
      <c r="B5973">
        <v>72</v>
      </c>
      <c r="C5973">
        <v>4.3076923076923102</v>
      </c>
      <c r="D5973">
        <v>2</v>
      </c>
      <c r="E5973">
        <v>146</v>
      </c>
      <c r="F5973">
        <v>8.7050739957716701</v>
      </c>
      <c r="G5973">
        <v>6.0253100395202601</v>
      </c>
      <c r="H5973" s="1">
        <f>Table1[[#This Row],[target]]-Table1[[#This Row],[output]]</f>
        <v>2.67976395625141</v>
      </c>
      <c r="I5973" s="1">
        <f>Table1[[#This Row],[tar-out]]*Table1[[#This Row],[tar-out]]</f>
        <v>7.1811348612242085</v>
      </c>
      <c r="J5973" s="1" t="b">
        <f>AND(ABS(Table1[[#This Row],[tar-out]])&gt;=$J$1,ABS(Table1[[#This Row],[tar-out]])&lt;$K$1)</f>
        <v>0</v>
      </c>
      <c r="K5973" s="1" t="b">
        <f>AND(ABS(Table1[[#This Row],[tar-out]])&gt;=$K$1,ABS(Table1[[#This Row],[tar-out]])&lt;$L$1)</f>
        <v>0</v>
      </c>
      <c r="L5973" s="1" t="b">
        <f>AND(ABS(Table1[[#This Row],[tar-out]])&gt;=$L$1,ABS(Table1[[#This Row],[tar-out]])&lt;$M$1)</f>
        <v>1</v>
      </c>
      <c r="M5973" s="1" t="b">
        <f>AND(ABS(Table1[[#This Row],[tar-out]])&gt;=$M$1,ABS(Table1[[#This Row],[tar-out]])&lt;$N$1)</f>
        <v>0</v>
      </c>
      <c r="N5973" s="1" t="b">
        <f>AND(ABS(Table1[[#This Row],[tar-out]])&gt;=$N$1,ABS(Table1[[#This Row],[tar-out]])&lt;$O$1)</f>
        <v>0</v>
      </c>
      <c r="O5973" s="1" t="b">
        <f>AND(ABS(Table1[[#This Row],[tar-out]])&gt;=$O$1,ABS(Table1[[#This Row],[tar-out]])&lt;$P$1)</f>
        <v>0</v>
      </c>
      <c r="P5973" s="1">
        <f>ROUND(Table1[[#This Row],[tar-out]],0)</f>
        <v>3</v>
      </c>
      <c r="Q5973" s="2">
        <v>5971</v>
      </c>
    </row>
    <row r="5974" spans="1:17" x14ac:dyDescent="0.25">
      <c r="A5974">
        <v>13</v>
      </c>
      <c r="B5974">
        <v>72</v>
      </c>
      <c r="C5974">
        <v>4.3076923076923102</v>
      </c>
      <c r="D5974">
        <v>2</v>
      </c>
      <c r="E5974">
        <v>176</v>
      </c>
      <c r="F5974">
        <v>6.8675373134328401</v>
      </c>
      <c r="G5974">
        <v>5.9832401275634801</v>
      </c>
      <c r="H5974" s="1">
        <f>Table1[[#This Row],[target]]-Table1[[#This Row],[output]]</f>
        <v>0.88429718586936001</v>
      </c>
      <c r="I5974" s="1">
        <f>Table1[[#This Row],[tar-out]]*Table1[[#This Row],[tar-out]]</f>
        <v>0.78198151293646945</v>
      </c>
      <c r="J5974" s="1" t="b">
        <f>AND(ABS(Table1[[#This Row],[tar-out]])&gt;=$J$1,ABS(Table1[[#This Row],[tar-out]])&lt;$K$1)</f>
        <v>1</v>
      </c>
      <c r="K5974" s="1" t="b">
        <f>AND(ABS(Table1[[#This Row],[tar-out]])&gt;=$K$1,ABS(Table1[[#This Row],[tar-out]])&lt;$L$1)</f>
        <v>0</v>
      </c>
      <c r="L5974" s="1" t="b">
        <f>AND(ABS(Table1[[#This Row],[tar-out]])&gt;=$L$1,ABS(Table1[[#This Row],[tar-out]])&lt;$M$1)</f>
        <v>0</v>
      </c>
      <c r="M5974" s="1" t="b">
        <f>AND(ABS(Table1[[#This Row],[tar-out]])&gt;=$M$1,ABS(Table1[[#This Row],[tar-out]])&lt;$N$1)</f>
        <v>0</v>
      </c>
      <c r="N5974" s="1" t="b">
        <f>AND(ABS(Table1[[#This Row],[tar-out]])&gt;=$N$1,ABS(Table1[[#This Row],[tar-out]])&lt;$O$1)</f>
        <v>0</v>
      </c>
      <c r="O5974" s="1" t="b">
        <f>AND(ABS(Table1[[#This Row],[tar-out]])&gt;=$O$1,ABS(Table1[[#This Row],[tar-out]])&lt;$P$1)</f>
        <v>0</v>
      </c>
      <c r="P5974" s="1">
        <f>ROUND(Table1[[#This Row],[tar-out]],0)</f>
        <v>1</v>
      </c>
      <c r="Q5974" s="3">
        <v>5972</v>
      </c>
    </row>
    <row r="5975" spans="1:17" x14ac:dyDescent="0.25">
      <c r="A5975">
        <v>13</v>
      </c>
      <c r="B5975">
        <v>72</v>
      </c>
      <c r="C5975">
        <v>4.3076923076923102</v>
      </c>
      <c r="D5975">
        <v>2</v>
      </c>
      <c r="E5975">
        <v>145</v>
      </c>
      <c r="F5975">
        <v>8.4384564204923507</v>
      </c>
      <c r="G5975">
        <v>6.0266265869140598</v>
      </c>
      <c r="H5975" s="1">
        <f>Table1[[#This Row],[target]]-Table1[[#This Row],[output]]</f>
        <v>2.4118298335782908</v>
      </c>
      <c r="I5975" s="1">
        <f>Table1[[#This Row],[tar-out]]*Table1[[#This Row],[tar-out]]</f>
        <v>5.8169231461382864</v>
      </c>
      <c r="J5975" s="1" t="b">
        <f>AND(ABS(Table1[[#This Row],[tar-out]])&gt;=$J$1,ABS(Table1[[#This Row],[tar-out]])&lt;$K$1)</f>
        <v>0</v>
      </c>
      <c r="K5975" s="1" t="b">
        <f>AND(ABS(Table1[[#This Row],[tar-out]])&gt;=$K$1,ABS(Table1[[#This Row],[tar-out]])&lt;$L$1)</f>
        <v>0</v>
      </c>
      <c r="L5975" s="1" t="b">
        <f>AND(ABS(Table1[[#This Row],[tar-out]])&gt;=$L$1,ABS(Table1[[#This Row],[tar-out]])&lt;$M$1)</f>
        <v>1</v>
      </c>
      <c r="M5975" s="1" t="b">
        <f>AND(ABS(Table1[[#This Row],[tar-out]])&gt;=$M$1,ABS(Table1[[#This Row],[tar-out]])&lt;$N$1)</f>
        <v>0</v>
      </c>
      <c r="N5975" s="1" t="b">
        <f>AND(ABS(Table1[[#This Row],[tar-out]])&gt;=$N$1,ABS(Table1[[#This Row],[tar-out]])&lt;$O$1)</f>
        <v>0</v>
      </c>
      <c r="O5975" s="1" t="b">
        <f>AND(ABS(Table1[[#This Row],[tar-out]])&gt;=$O$1,ABS(Table1[[#This Row],[tar-out]])&lt;$P$1)</f>
        <v>0</v>
      </c>
      <c r="P5975" s="1">
        <f>ROUND(Table1[[#This Row],[tar-out]],0)</f>
        <v>2</v>
      </c>
      <c r="Q5975" s="2">
        <v>5973</v>
      </c>
    </row>
    <row r="5976" spans="1:17" x14ac:dyDescent="0.25">
      <c r="A5976">
        <v>13</v>
      </c>
      <c r="B5976">
        <v>72</v>
      </c>
      <c r="C5976">
        <v>4.3076923076923102</v>
      </c>
      <c r="D5976">
        <v>2</v>
      </c>
      <c r="E5976">
        <v>136</v>
      </c>
      <c r="F5976">
        <v>5.6666666666666696</v>
      </c>
      <c r="G5976">
        <v>6.0379133224487296</v>
      </c>
      <c r="H5976" s="1">
        <f>Table1[[#This Row],[target]]-Table1[[#This Row],[output]]</f>
        <v>-0.37124665578205995</v>
      </c>
      <c r="I5976" s="1">
        <f>Table1[[#This Row],[tar-out]]*Table1[[#This Row],[tar-out]]</f>
        <v>0.13782407942936331</v>
      </c>
      <c r="J5976" s="1" t="b">
        <f>AND(ABS(Table1[[#This Row],[tar-out]])&gt;=$J$1,ABS(Table1[[#This Row],[tar-out]])&lt;$K$1)</f>
        <v>1</v>
      </c>
      <c r="K5976" s="1" t="b">
        <f>AND(ABS(Table1[[#This Row],[tar-out]])&gt;=$K$1,ABS(Table1[[#This Row],[tar-out]])&lt;$L$1)</f>
        <v>0</v>
      </c>
      <c r="L5976" s="1" t="b">
        <f>AND(ABS(Table1[[#This Row],[tar-out]])&gt;=$L$1,ABS(Table1[[#This Row],[tar-out]])&lt;$M$1)</f>
        <v>0</v>
      </c>
      <c r="M5976" s="1" t="b">
        <f>AND(ABS(Table1[[#This Row],[tar-out]])&gt;=$M$1,ABS(Table1[[#This Row],[tar-out]])&lt;$N$1)</f>
        <v>0</v>
      </c>
      <c r="N5976" s="1" t="b">
        <f>AND(ABS(Table1[[#This Row],[tar-out]])&gt;=$N$1,ABS(Table1[[#This Row],[tar-out]])&lt;$O$1)</f>
        <v>0</v>
      </c>
      <c r="O5976" s="1" t="b">
        <f>AND(ABS(Table1[[#This Row],[tar-out]])&gt;=$O$1,ABS(Table1[[#This Row],[tar-out]])&lt;$P$1)</f>
        <v>0</v>
      </c>
      <c r="P5976" s="1">
        <f>ROUND(Table1[[#This Row],[tar-out]],0)</f>
        <v>0</v>
      </c>
      <c r="Q5976" s="3">
        <v>5974</v>
      </c>
    </row>
    <row r="5977" spans="1:17" x14ac:dyDescent="0.25">
      <c r="A5977">
        <v>13</v>
      </c>
      <c r="B5977">
        <v>72</v>
      </c>
      <c r="C5977">
        <v>4.3076923076923102</v>
      </c>
      <c r="D5977">
        <v>2</v>
      </c>
      <c r="E5977">
        <v>167</v>
      </c>
      <c r="F5977">
        <v>5.7333333333333298</v>
      </c>
      <c r="G5977">
        <v>5.9960675239562997</v>
      </c>
      <c r="H5977" s="1">
        <f>Table1[[#This Row],[target]]-Table1[[#This Row],[output]]</f>
        <v>-0.26273419062296988</v>
      </c>
      <c r="I5977" s="1">
        <f>Table1[[#This Row],[tar-out]]*Table1[[#This Row],[tar-out]]</f>
        <v>6.9029254922307076E-2</v>
      </c>
      <c r="J5977" s="1" t="b">
        <f>AND(ABS(Table1[[#This Row],[tar-out]])&gt;=$J$1,ABS(Table1[[#This Row],[tar-out]])&lt;$K$1)</f>
        <v>1</v>
      </c>
      <c r="K5977" s="1" t="b">
        <f>AND(ABS(Table1[[#This Row],[tar-out]])&gt;=$K$1,ABS(Table1[[#This Row],[tar-out]])&lt;$L$1)</f>
        <v>0</v>
      </c>
      <c r="L5977" s="1" t="b">
        <f>AND(ABS(Table1[[#This Row],[tar-out]])&gt;=$L$1,ABS(Table1[[#This Row],[tar-out]])&lt;$M$1)</f>
        <v>0</v>
      </c>
      <c r="M5977" s="1" t="b">
        <f>AND(ABS(Table1[[#This Row],[tar-out]])&gt;=$M$1,ABS(Table1[[#This Row],[tar-out]])&lt;$N$1)</f>
        <v>0</v>
      </c>
      <c r="N5977" s="1" t="b">
        <f>AND(ABS(Table1[[#This Row],[tar-out]])&gt;=$N$1,ABS(Table1[[#This Row],[tar-out]])&lt;$O$1)</f>
        <v>0</v>
      </c>
      <c r="O5977" s="1" t="b">
        <f>AND(ABS(Table1[[#This Row],[tar-out]])&gt;=$O$1,ABS(Table1[[#This Row],[tar-out]])&lt;$P$1)</f>
        <v>0</v>
      </c>
      <c r="P5977" s="1">
        <f>ROUND(Table1[[#This Row],[tar-out]],0)</f>
        <v>0</v>
      </c>
      <c r="Q5977" s="2">
        <v>5975</v>
      </c>
    </row>
    <row r="5978" spans="1:17" x14ac:dyDescent="0.25">
      <c r="A5978">
        <v>13</v>
      </c>
      <c r="B5978">
        <v>72</v>
      </c>
      <c r="C5978">
        <v>4.3076923076923102</v>
      </c>
      <c r="D5978">
        <v>2</v>
      </c>
      <c r="E5978">
        <v>113</v>
      </c>
      <c r="F5978">
        <v>8.12112027158099</v>
      </c>
      <c r="G5978">
        <v>6.0613746643066397</v>
      </c>
      <c r="H5978" s="1">
        <f>Table1[[#This Row],[target]]-Table1[[#This Row],[output]]</f>
        <v>2.0597456072743503</v>
      </c>
      <c r="I5978" s="1">
        <f>Table1[[#This Row],[tar-out]]*Table1[[#This Row],[tar-out]]</f>
        <v>4.2425519666859817</v>
      </c>
      <c r="J5978" s="1" t="b">
        <f>AND(ABS(Table1[[#This Row],[tar-out]])&gt;=$J$1,ABS(Table1[[#This Row],[tar-out]])&lt;$K$1)</f>
        <v>0</v>
      </c>
      <c r="K5978" s="1" t="b">
        <f>AND(ABS(Table1[[#This Row],[tar-out]])&gt;=$K$1,ABS(Table1[[#This Row],[tar-out]])&lt;$L$1)</f>
        <v>0</v>
      </c>
      <c r="L5978" s="1" t="b">
        <f>AND(ABS(Table1[[#This Row],[tar-out]])&gt;=$L$1,ABS(Table1[[#This Row],[tar-out]])&lt;$M$1)</f>
        <v>1</v>
      </c>
      <c r="M5978" s="1" t="b">
        <f>AND(ABS(Table1[[#This Row],[tar-out]])&gt;=$M$1,ABS(Table1[[#This Row],[tar-out]])&lt;$N$1)</f>
        <v>0</v>
      </c>
      <c r="N5978" s="1" t="b">
        <f>AND(ABS(Table1[[#This Row],[tar-out]])&gt;=$N$1,ABS(Table1[[#This Row],[tar-out]])&lt;$O$1)</f>
        <v>0</v>
      </c>
      <c r="O5978" s="1" t="b">
        <f>AND(ABS(Table1[[#This Row],[tar-out]])&gt;=$O$1,ABS(Table1[[#This Row],[tar-out]])&lt;$P$1)</f>
        <v>0</v>
      </c>
      <c r="P5978" s="1">
        <f>ROUND(Table1[[#This Row],[tar-out]],0)</f>
        <v>2</v>
      </c>
      <c r="Q5978" s="3">
        <v>5976</v>
      </c>
    </row>
    <row r="5979" spans="1:17" x14ac:dyDescent="0.25">
      <c r="A5979">
        <v>13</v>
      </c>
      <c r="B5979">
        <v>72</v>
      </c>
      <c r="C5979">
        <v>4.3076923076923102</v>
      </c>
      <c r="D5979">
        <v>2</v>
      </c>
      <c r="E5979">
        <v>96</v>
      </c>
      <c r="F5979">
        <v>7.0564971751412404</v>
      </c>
      <c r="G5979">
        <v>6.1038532257080096</v>
      </c>
      <c r="H5979" s="1">
        <f>Table1[[#This Row],[target]]-Table1[[#This Row],[output]]</f>
        <v>0.95264394943323083</v>
      </c>
      <c r="I5979" s="1">
        <f>Table1[[#This Row],[tar-out]]*Table1[[#This Row],[tar-out]]</f>
        <v>0.90753049439174405</v>
      </c>
      <c r="J5979" s="1" t="b">
        <f>AND(ABS(Table1[[#This Row],[tar-out]])&gt;=$J$1,ABS(Table1[[#This Row],[tar-out]])&lt;$K$1)</f>
        <v>1</v>
      </c>
      <c r="K5979" s="1" t="b">
        <f>AND(ABS(Table1[[#This Row],[tar-out]])&gt;=$K$1,ABS(Table1[[#This Row],[tar-out]])&lt;$L$1)</f>
        <v>0</v>
      </c>
      <c r="L5979" s="1" t="b">
        <f>AND(ABS(Table1[[#This Row],[tar-out]])&gt;=$L$1,ABS(Table1[[#This Row],[tar-out]])&lt;$M$1)</f>
        <v>0</v>
      </c>
      <c r="M5979" s="1" t="b">
        <f>AND(ABS(Table1[[#This Row],[tar-out]])&gt;=$M$1,ABS(Table1[[#This Row],[tar-out]])&lt;$N$1)</f>
        <v>0</v>
      </c>
      <c r="N5979" s="1" t="b">
        <f>AND(ABS(Table1[[#This Row],[tar-out]])&gt;=$N$1,ABS(Table1[[#This Row],[tar-out]])&lt;$O$1)</f>
        <v>0</v>
      </c>
      <c r="O5979" s="1" t="b">
        <f>AND(ABS(Table1[[#This Row],[tar-out]])&gt;=$O$1,ABS(Table1[[#This Row],[tar-out]])&lt;$P$1)</f>
        <v>0</v>
      </c>
      <c r="P5979" s="1">
        <f>ROUND(Table1[[#This Row],[tar-out]],0)</f>
        <v>1</v>
      </c>
      <c r="Q5979" s="2">
        <v>5977</v>
      </c>
    </row>
    <row r="5980" spans="1:17" x14ac:dyDescent="0.25">
      <c r="A5980">
        <v>13</v>
      </c>
      <c r="B5980">
        <v>72</v>
      </c>
      <c r="C5980">
        <v>4.3076923076923102</v>
      </c>
      <c r="D5980">
        <v>2</v>
      </c>
      <c r="E5980">
        <v>906</v>
      </c>
      <c r="F5980">
        <v>6</v>
      </c>
      <c r="G5980">
        <v>5.8411216735839799</v>
      </c>
      <c r="H5980" s="1">
        <f>Table1[[#This Row],[target]]-Table1[[#This Row],[output]]</f>
        <v>0.15887832641602007</v>
      </c>
      <c r="I5980" s="1">
        <f>Table1[[#This Row],[tar-out]]*Table1[[#This Row],[tar-out]]</f>
        <v>2.524232260475542E-2</v>
      </c>
      <c r="J5980" s="1" t="b">
        <f>AND(ABS(Table1[[#This Row],[tar-out]])&gt;=$J$1,ABS(Table1[[#This Row],[tar-out]])&lt;$K$1)</f>
        <v>1</v>
      </c>
      <c r="K5980" s="1" t="b">
        <f>AND(ABS(Table1[[#This Row],[tar-out]])&gt;=$K$1,ABS(Table1[[#This Row],[tar-out]])&lt;$L$1)</f>
        <v>0</v>
      </c>
      <c r="L5980" s="1" t="b">
        <f>AND(ABS(Table1[[#This Row],[tar-out]])&gt;=$L$1,ABS(Table1[[#This Row],[tar-out]])&lt;$M$1)</f>
        <v>0</v>
      </c>
      <c r="M5980" s="1" t="b">
        <f>AND(ABS(Table1[[#This Row],[tar-out]])&gt;=$M$1,ABS(Table1[[#This Row],[tar-out]])&lt;$N$1)</f>
        <v>0</v>
      </c>
      <c r="N5980" s="1" t="b">
        <f>AND(ABS(Table1[[#This Row],[tar-out]])&gt;=$N$1,ABS(Table1[[#This Row],[tar-out]])&lt;$O$1)</f>
        <v>0</v>
      </c>
      <c r="O5980" s="1" t="b">
        <f>AND(ABS(Table1[[#This Row],[tar-out]])&gt;=$O$1,ABS(Table1[[#This Row],[tar-out]])&lt;$P$1)</f>
        <v>0</v>
      </c>
      <c r="P5980" s="1">
        <f>ROUND(Table1[[#This Row],[tar-out]],0)</f>
        <v>0</v>
      </c>
      <c r="Q5980" s="3">
        <v>5978</v>
      </c>
    </row>
    <row r="5981" spans="1:17" x14ac:dyDescent="0.25">
      <c r="A5981">
        <v>13</v>
      </c>
      <c r="B5981">
        <v>72</v>
      </c>
      <c r="C5981">
        <v>4.3076923076923102</v>
      </c>
      <c r="D5981">
        <v>2</v>
      </c>
      <c r="E5981">
        <v>718</v>
      </c>
      <c r="F5981">
        <v>6.2</v>
      </c>
      <c r="G5981">
        <v>5.8626432418823198</v>
      </c>
      <c r="H5981" s="1">
        <f>Table1[[#This Row],[target]]-Table1[[#This Row],[output]]</f>
        <v>0.3373567581176804</v>
      </c>
      <c r="I5981" s="1">
        <f>Table1[[#This Row],[tar-out]]*Table1[[#This Row],[tar-out]]</f>
        <v>0.11380958224767113</v>
      </c>
      <c r="J5981" s="1" t="b">
        <f>AND(ABS(Table1[[#This Row],[tar-out]])&gt;=$J$1,ABS(Table1[[#This Row],[tar-out]])&lt;$K$1)</f>
        <v>1</v>
      </c>
      <c r="K5981" s="1" t="b">
        <f>AND(ABS(Table1[[#This Row],[tar-out]])&gt;=$K$1,ABS(Table1[[#This Row],[tar-out]])&lt;$L$1)</f>
        <v>0</v>
      </c>
      <c r="L5981" s="1" t="b">
        <f>AND(ABS(Table1[[#This Row],[tar-out]])&gt;=$L$1,ABS(Table1[[#This Row],[tar-out]])&lt;$M$1)</f>
        <v>0</v>
      </c>
      <c r="M5981" s="1" t="b">
        <f>AND(ABS(Table1[[#This Row],[tar-out]])&gt;=$M$1,ABS(Table1[[#This Row],[tar-out]])&lt;$N$1)</f>
        <v>0</v>
      </c>
      <c r="N5981" s="1" t="b">
        <f>AND(ABS(Table1[[#This Row],[tar-out]])&gt;=$N$1,ABS(Table1[[#This Row],[tar-out]])&lt;$O$1)</f>
        <v>0</v>
      </c>
      <c r="O5981" s="1" t="b">
        <f>AND(ABS(Table1[[#This Row],[tar-out]])&gt;=$O$1,ABS(Table1[[#This Row],[tar-out]])&lt;$P$1)</f>
        <v>0</v>
      </c>
      <c r="P5981" s="1">
        <f>ROUND(Table1[[#This Row],[tar-out]],0)</f>
        <v>0</v>
      </c>
      <c r="Q5981" s="2">
        <v>5979</v>
      </c>
    </row>
    <row r="5982" spans="1:17" x14ac:dyDescent="0.25">
      <c r="A5982">
        <v>13</v>
      </c>
      <c r="B5982">
        <v>72</v>
      </c>
      <c r="C5982">
        <v>4.3076923076923102</v>
      </c>
      <c r="D5982">
        <v>2</v>
      </c>
      <c r="E5982">
        <v>330</v>
      </c>
      <c r="F5982">
        <v>6.0640000000000001</v>
      </c>
      <c r="G5982">
        <v>5.8996558189392099</v>
      </c>
      <c r="H5982" s="1">
        <f>Table1[[#This Row],[target]]-Table1[[#This Row],[output]]</f>
        <v>0.16434418106079018</v>
      </c>
      <c r="I5982" s="1">
        <f>Table1[[#This Row],[tar-out]]*Table1[[#This Row],[tar-out]]</f>
        <v>2.7009009848541786E-2</v>
      </c>
      <c r="J5982" s="1" t="b">
        <f>AND(ABS(Table1[[#This Row],[tar-out]])&gt;=$J$1,ABS(Table1[[#This Row],[tar-out]])&lt;$K$1)</f>
        <v>1</v>
      </c>
      <c r="K5982" s="1" t="b">
        <f>AND(ABS(Table1[[#This Row],[tar-out]])&gt;=$K$1,ABS(Table1[[#This Row],[tar-out]])&lt;$L$1)</f>
        <v>0</v>
      </c>
      <c r="L5982" s="1" t="b">
        <f>AND(ABS(Table1[[#This Row],[tar-out]])&gt;=$L$1,ABS(Table1[[#This Row],[tar-out]])&lt;$M$1)</f>
        <v>0</v>
      </c>
      <c r="M5982" s="1" t="b">
        <f>AND(ABS(Table1[[#This Row],[tar-out]])&gt;=$M$1,ABS(Table1[[#This Row],[tar-out]])&lt;$N$1)</f>
        <v>0</v>
      </c>
      <c r="N5982" s="1" t="b">
        <f>AND(ABS(Table1[[#This Row],[tar-out]])&gt;=$N$1,ABS(Table1[[#This Row],[tar-out]])&lt;$O$1)</f>
        <v>0</v>
      </c>
      <c r="O5982" s="1" t="b">
        <f>AND(ABS(Table1[[#This Row],[tar-out]])&gt;=$O$1,ABS(Table1[[#This Row],[tar-out]])&lt;$P$1)</f>
        <v>0</v>
      </c>
      <c r="P5982" s="1">
        <f>ROUND(Table1[[#This Row],[tar-out]],0)</f>
        <v>0</v>
      </c>
      <c r="Q5982" s="3">
        <v>5980</v>
      </c>
    </row>
    <row r="5983" spans="1:17" x14ac:dyDescent="0.25">
      <c r="A5983">
        <v>13</v>
      </c>
      <c r="B5983">
        <v>72</v>
      </c>
      <c r="C5983">
        <v>4.3076923076923102</v>
      </c>
      <c r="D5983">
        <v>2</v>
      </c>
      <c r="E5983">
        <v>298</v>
      </c>
      <c r="F5983">
        <v>6.43333333333333</v>
      </c>
      <c r="G5983">
        <v>5.9037451744079599</v>
      </c>
      <c r="H5983" s="1">
        <f>Table1[[#This Row],[target]]-Table1[[#This Row],[output]]</f>
        <v>0.52958815892537014</v>
      </c>
      <c r="I5983" s="1">
        <f>Table1[[#This Row],[tar-out]]*Table1[[#This Row],[tar-out]]</f>
        <v>0.28046361807396308</v>
      </c>
      <c r="J5983" s="1" t="b">
        <f>AND(ABS(Table1[[#This Row],[tar-out]])&gt;=$J$1,ABS(Table1[[#This Row],[tar-out]])&lt;$K$1)</f>
        <v>1</v>
      </c>
      <c r="K5983" s="1" t="b">
        <f>AND(ABS(Table1[[#This Row],[tar-out]])&gt;=$K$1,ABS(Table1[[#This Row],[tar-out]])&lt;$L$1)</f>
        <v>0</v>
      </c>
      <c r="L5983" s="1" t="b">
        <f>AND(ABS(Table1[[#This Row],[tar-out]])&gt;=$L$1,ABS(Table1[[#This Row],[tar-out]])&lt;$M$1)</f>
        <v>0</v>
      </c>
      <c r="M5983" s="1" t="b">
        <f>AND(ABS(Table1[[#This Row],[tar-out]])&gt;=$M$1,ABS(Table1[[#This Row],[tar-out]])&lt;$N$1)</f>
        <v>0</v>
      </c>
      <c r="N5983" s="1" t="b">
        <f>AND(ABS(Table1[[#This Row],[tar-out]])&gt;=$N$1,ABS(Table1[[#This Row],[tar-out]])&lt;$O$1)</f>
        <v>0</v>
      </c>
      <c r="O5983" s="1" t="b">
        <f>AND(ABS(Table1[[#This Row],[tar-out]])&gt;=$O$1,ABS(Table1[[#This Row],[tar-out]])&lt;$P$1)</f>
        <v>0</v>
      </c>
      <c r="P5983" s="1">
        <f>ROUND(Table1[[#This Row],[tar-out]],0)</f>
        <v>1</v>
      </c>
      <c r="Q5983" s="2">
        <v>5981</v>
      </c>
    </row>
    <row r="5984" spans="1:17" x14ac:dyDescent="0.25">
      <c r="A5984">
        <v>13</v>
      </c>
      <c r="B5984">
        <v>72</v>
      </c>
      <c r="C5984">
        <v>4.3076923076923102</v>
      </c>
      <c r="D5984">
        <v>2</v>
      </c>
      <c r="E5984">
        <v>582</v>
      </c>
      <c r="F5984">
        <v>6</v>
      </c>
      <c r="G5984">
        <v>5.8730106353759801</v>
      </c>
      <c r="H5984" s="1">
        <f>Table1[[#This Row],[target]]-Table1[[#This Row],[output]]</f>
        <v>0.12698936462401988</v>
      </c>
      <c r="I5984" s="1">
        <f>Table1[[#This Row],[tar-out]]*Table1[[#This Row],[tar-out]]</f>
        <v>1.6126298727612273E-2</v>
      </c>
      <c r="J5984" s="1" t="b">
        <f>AND(ABS(Table1[[#This Row],[tar-out]])&gt;=$J$1,ABS(Table1[[#This Row],[tar-out]])&lt;$K$1)</f>
        <v>1</v>
      </c>
      <c r="K5984" s="1" t="b">
        <f>AND(ABS(Table1[[#This Row],[tar-out]])&gt;=$K$1,ABS(Table1[[#This Row],[tar-out]])&lt;$L$1)</f>
        <v>0</v>
      </c>
      <c r="L5984" s="1" t="b">
        <f>AND(ABS(Table1[[#This Row],[tar-out]])&gt;=$L$1,ABS(Table1[[#This Row],[tar-out]])&lt;$M$1)</f>
        <v>0</v>
      </c>
      <c r="M5984" s="1" t="b">
        <f>AND(ABS(Table1[[#This Row],[tar-out]])&gt;=$M$1,ABS(Table1[[#This Row],[tar-out]])&lt;$N$1)</f>
        <v>0</v>
      </c>
      <c r="N5984" s="1" t="b">
        <f>AND(ABS(Table1[[#This Row],[tar-out]])&gt;=$N$1,ABS(Table1[[#This Row],[tar-out]])&lt;$O$1)</f>
        <v>0</v>
      </c>
      <c r="O5984" s="1" t="b">
        <f>AND(ABS(Table1[[#This Row],[tar-out]])&gt;=$O$1,ABS(Table1[[#This Row],[tar-out]])&lt;$P$1)</f>
        <v>0</v>
      </c>
      <c r="P5984" s="1">
        <f>ROUND(Table1[[#This Row],[tar-out]],0)</f>
        <v>0</v>
      </c>
      <c r="Q5984" s="3">
        <v>5982</v>
      </c>
    </row>
    <row r="5985" spans="1:17" x14ac:dyDescent="0.25">
      <c r="A5985">
        <v>13</v>
      </c>
      <c r="B5985">
        <v>72</v>
      </c>
      <c r="C5985">
        <v>4.3076923076923102</v>
      </c>
      <c r="D5985">
        <v>2</v>
      </c>
      <c r="E5985">
        <v>483</v>
      </c>
      <c r="F5985">
        <v>6</v>
      </c>
      <c r="G5985">
        <v>5.8805580139160201</v>
      </c>
      <c r="H5985" s="1">
        <f>Table1[[#This Row],[target]]-Table1[[#This Row],[output]]</f>
        <v>0.11944198608397993</v>
      </c>
      <c r="I5985" s="1">
        <f>Table1[[#This Row],[tar-out]]*Table1[[#This Row],[tar-out]]</f>
        <v>1.4266388039685655E-2</v>
      </c>
      <c r="J5985" s="1" t="b">
        <f>AND(ABS(Table1[[#This Row],[tar-out]])&gt;=$J$1,ABS(Table1[[#This Row],[tar-out]])&lt;$K$1)</f>
        <v>1</v>
      </c>
      <c r="K5985" s="1" t="b">
        <f>AND(ABS(Table1[[#This Row],[tar-out]])&gt;=$K$1,ABS(Table1[[#This Row],[tar-out]])&lt;$L$1)</f>
        <v>0</v>
      </c>
      <c r="L5985" s="1" t="b">
        <f>AND(ABS(Table1[[#This Row],[tar-out]])&gt;=$L$1,ABS(Table1[[#This Row],[tar-out]])&lt;$M$1)</f>
        <v>0</v>
      </c>
      <c r="M5985" s="1" t="b">
        <f>AND(ABS(Table1[[#This Row],[tar-out]])&gt;=$M$1,ABS(Table1[[#This Row],[tar-out]])&lt;$N$1)</f>
        <v>0</v>
      </c>
      <c r="N5985" s="1" t="b">
        <f>AND(ABS(Table1[[#This Row],[tar-out]])&gt;=$N$1,ABS(Table1[[#This Row],[tar-out]])&lt;$O$1)</f>
        <v>0</v>
      </c>
      <c r="O5985" s="1" t="b">
        <f>AND(ABS(Table1[[#This Row],[tar-out]])&gt;=$O$1,ABS(Table1[[#This Row],[tar-out]])&lt;$P$1)</f>
        <v>0</v>
      </c>
      <c r="P5985" s="1">
        <f>ROUND(Table1[[#This Row],[tar-out]],0)</f>
        <v>0</v>
      </c>
      <c r="Q5985" s="2">
        <v>5983</v>
      </c>
    </row>
    <row r="5986" spans="1:17" x14ac:dyDescent="0.25">
      <c r="A5986">
        <v>13</v>
      </c>
      <c r="B5986">
        <v>72</v>
      </c>
      <c r="C5986">
        <v>4.3076923076923102</v>
      </c>
      <c r="D5986">
        <v>2</v>
      </c>
      <c r="E5986">
        <v>163</v>
      </c>
      <c r="F5986">
        <v>6.3326707625587302</v>
      </c>
      <c r="G5986">
        <v>6.0011091232299796</v>
      </c>
      <c r="H5986" s="1">
        <f>Table1[[#This Row],[target]]-Table1[[#This Row],[output]]</f>
        <v>0.3315616393287506</v>
      </c>
      <c r="I5986" s="1">
        <f>Table1[[#This Row],[tar-out]]*Table1[[#This Row],[tar-out]]</f>
        <v>0.1099331206743685</v>
      </c>
      <c r="J5986" s="1" t="b">
        <f>AND(ABS(Table1[[#This Row],[tar-out]])&gt;=$J$1,ABS(Table1[[#This Row],[tar-out]])&lt;$K$1)</f>
        <v>1</v>
      </c>
      <c r="K5986" s="1" t="b">
        <f>AND(ABS(Table1[[#This Row],[tar-out]])&gt;=$K$1,ABS(Table1[[#This Row],[tar-out]])&lt;$L$1)</f>
        <v>0</v>
      </c>
      <c r="L5986" s="1" t="b">
        <f>AND(ABS(Table1[[#This Row],[tar-out]])&gt;=$L$1,ABS(Table1[[#This Row],[tar-out]])&lt;$M$1)</f>
        <v>0</v>
      </c>
      <c r="M5986" s="1" t="b">
        <f>AND(ABS(Table1[[#This Row],[tar-out]])&gt;=$M$1,ABS(Table1[[#This Row],[tar-out]])&lt;$N$1)</f>
        <v>0</v>
      </c>
      <c r="N5986" s="1" t="b">
        <f>AND(ABS(Table1[[#This Row],[tar-out]])&gt;=$N$1,ABS(Table1[[#This Row],[tar-out]])&lt;$O$1)</f>
        <v>0</v>
      </c>
      <c r="O5986" s="1" t="b">
        <f>AND(ABS(Table1[[#This Row],[tar-out]])&gt;=$O$1,ABS(Table1[[#This Row],[tar-out]])&lt;$P$1)</f>
        <v>0</v>
      </c>
      <c r="P5986" s="1">
        <f>ROUND(Table1[[#This Row],[tar-out]],0)</f>
        <v>0</v>
      </c>
      <c r="Q5986" s="3">
        <v>5984</v>
      </c>
    </row>
    <row r="5987" spans="1:17" x14ac:dyDescent="0.25">
      <c r="A5987">
        <v>13</v>
      </c>
      <c r="B5987">
        <v>72</v>
      </c>
      <c r="C5987">
        <v>4.3076923076923102</v>
      </c>
      <c r="D5987">
        <v>2</v>
      </c>
      <c r="E5987">
        <v>540</v>
      </c>
      <c r="F5987">
        <v>6.3941176470588204</v>
      </c>
      <c r="G5987">
        <v>5.8762125968933097</v>
      </c>
      <c r="H5987" s="1">
        <f>Table1[[#This Row],[target]]-Table1[[#This Row],[output]]</f>
        <v>0.51790505016551069</v>
      </c>
      <c r="I5987" s="1">
        <f>Table1[[#This Row],[tar-out]]*Table1[[#This Row],[tar-out]]</f>
        <v>0.26822564098694013</v>
      </c>
      <c r="J5987" s="1" t="b">
        <f>AND(ABS(Table1[[#This Row],[tar-out]])&gt;=$J$1,ABS(Table1[[#This Row],[tar-out]])&lt;$K$1)</f>
        <v>1</v>
      </c>
      <c r="K5987" s="1" t="b">
        <f>AND(ABS(Table1[[#This Row],[tar-out]])&gt;=$K$1,ABS(Table1[[#This Row],[tar-out]])&lt;$L$1)</f>
        <v>0</v>
      </c>
      <c r="L5987" s="1" t="b">
        <f>AND(ABS(Table1[[#This Row],[tar-out]])&gt;=$L$1,ABS(Table1[[#This Row],[tar-out]])&lt;$M$1)</f>
        <v>0</v>
      </c>
      <c r="M5987" s="1" t="b">
        <f>AND(ABS(Table1[[#This Row],[tar-out]])&gt;=$M$1,ABS(Table1[[#This Row],[tar-out]])&lt;$N$1)</f>
        <v>0</v>
      </c>
      <c r="N5987" s="1" t="b">
        <f>AND(ABS(Table1[[#This Row],[tar-out]])&gt;=$N$1,ABS(Table1[[#This Row],[tar-out]])&lt;$O$1)</f>
        <v>0</v>
      </c>
      <c r="O5987" s="1" t="b">
        <f>AND(ABS(Table1[[#This Row],[tar-out]])&gt;=$O$1,ABS(Table1[[#This Row],[tar-out]])&lt;$P$1)</f>
        <v>0</v>
      </c>
      <c r="P5987" s="1">
        <f>ROUND(Table1[[#This Row],[tar-out]],0)</f>
        <v>1</v>
      </c>
      <c r="Q5987" s="2">
        <v>5985</v>
      </c>
    </row>
    <row r="5988" spans="1:17" x14ac:dyDescent="0.25">
      <c r="A5988">
        <v>13</v>
      </c>
      <c r="B5988">
        <v>72</v>
      </c>
      <c r="C5988">
        <v>4.3076923076923102</v>
      </c>
      <c r="D5988">
        <v>2</v>
      </c>
      <c r="E5988">
        <v>682</v>
      </c>
      <c r="F5988">
        <v>6</v>
      </c>
      <c r="G5988">
        <v>5.8653874397277797</v>
      </c>
      <c r="H5988" s="1">
        <f>Table1[[#This Row],[target]]-Table1[[#This Row],[output]]</f>
        <v>0.13461256027222035</v>
      </c>
      <c r="I5988" s="1">
        <f>Table1[[#This Row],[tar-out]]*Table1[[#This Row],[tar-out]]</f>
        <v>1.8120541383042157E-2</v>
      </c>
      <c r="J5988" s="1" t="b">
        <f>AND(ABS(Table1[[#This Row],[tar-out]])&gt;=$J$1,ABS(Table1[[#This Row],[tar-out]])&lt;$K$1)</f>
        <v>1</v>
      </c>
      <c r="K5988" s="1" t="b">
        <f>AND(ABS(Table1[[#This Row],[tar-out]])&gt;=$K$1,ABS(Table1[[#This Row],[tar-out]])&lt;$L$1)</f>
        <v>0</v>
      </c>
      <c r="L5988" s="1" t="b">
        <f>AND(ABS(Table1[[#This Row],[tar-out]])&gt;=$L$1,ABS(Table1[[#This Row],[tar-out]])&lt;$M$1)</f>
        <v>0</v>
      </c>
      <c r="M5988" s="1" t="b">
        <f>AND(ABS(Table1[[#This Row],[tar-out]])&gt;=$M$1,ABS(Table1[[#This Row],[tar-out]])&lt;$N$1)</f>
        <v>0</v>
      </c>
      <c r="N5988" s="1" t="b">
        <f>AND(ABS(Table1[[#This Row],[tar-out]])&gt;=$N$1,ABS(Table1[[#This Row],[tar-out]])&lt;$O$1)</f>
        <v>0</v>
      </c>
      <c r="O5988" s="1" t="b">
        <f>AND(ABS(Table1[[#This Row],[tar-out]])&gt;=$O$1,ABS(Table1[[#This Row],[tar-out]])&lt;$P$1)</f>
        <v>0</v>
      </c>
      <c r="P5988" s="1">
        <f>ROUND(Table1[[#This Row],[tar-out]],0)</f>
        <v>0</v>
      </c>
      <c r="Q5988" s="3">
        <v>5986</v>
      </c>
    </row>
    <row r="5989" spans="1:17" x14ac:dyDescent="0.25">
      <c r="A5989">
        <v>13</v>
      </c>
      <c r="B5989">
        <v>72</v>
      </c>
      <c r="C5989">
        <v>4.3076923076923102</v>
      </c>
      <c r="D5989">
        <v>2</v>
      </c>
      <c r="E5989">
        <v>515</v>
      </c>
      <c r="F5989">
        <v>6.2125000000000004</v>
      </c>
      <c r="G5989">
        <v>5.8781185150146502</v>
      </c>
      <c r="H5989" s="1">
        <f>Table1[[#This Row],[target]]-Table1[[#This Row],[output]]</f>
        <v>0.33438148498535014</v>
      </c>
      <c r="I5989" s="1">
        <f>Table1[[#This Row],[tar-out]]*Table1[[#This Row],[tar-out]]</f>
        <v>0.11181097750100794</v>
      </c>
      <c r="J5989" s="1" t="b">
        <f>AND(ABS(Table1[[#This Row],[tar-out]])&gt;=$J$1,ABS(Table1[[#This Row],[tar-out]])&lt;$K$1)</f>
        <v>1</v>
      </c>
      <c r="K5989" s="1" t="b">
        <f>AND(ABS(Table1[[#This Row],[tar-out]])&gt;=$K$1,ABS(Table1[[#This Row],[tar-out]])&lt;$L$1)</f>
        <v>0</v>
      </c>
      <c r="L5989" s="1" t="b">
        <f>AND(ABS(Table1[[#This Row],[tar-out]])&gt;=$L$1,ABS(Table1[[#This Row],[tar-out]])&lt;$M$1)</f>
        <v>0</v>
      </c>
      <c r="M5989" s="1" t="b">
        <f>AND(ABS(Table1[[#This Row],[tar-out]])&gt;=$M$1,ABS(Table1[[#This Row],[tar-out]])&lt;$N$1)</f>
        <v>0</v>
      </c>
      <c r="N5989" s="1" t="b">
        <f>AND(ABS(Table1[[#This Row],[tar-out]])&gt;=$N$1,ABS(Table1[[#This Row],[tar-out]])&lt;$O$1)</f>
        <v>0</v>
      </c>
      <c r="O5989" s="1" t="b">
        <f>AND(ABS(Table1[[#This Row],[tar-out]])&gt;=$O$1,ABS(Table1[[#This Row],[tar-out]])&lt;$P$1)</f>
        <v>0</v>
      </c>
      <c r="P5989" s="1">
        <f>ROUND(Table1[[#This Row],[tar-out]],0)</f>
        <v>0</v>
      </c>
      <c r="Q5989" s="2">
        <v>5987</v>
      </c>
    </row>
    <row r="5990" spans="1:17" x14ac:dyDescent="0.25">
      <c r="A5990">
        <v>13</v>
      </c>
      <c r="B5990">
        <v>72</v>
      </c>
      <c r="C5990">
        <v>4.3076923076923102</v>
      </c>
      <c r="D5990">
        <v>2</v>
      </c>
      <c r="E5990">
        <v>80</v>
      </c>
      <c r="F5990">
        <v>8.6332005312084998</v>
      </c>
      <c r="G5990">
        <v>6.1458296775817898</v>
      </c>
      <c r="H5990" s="1">
        <f>Table1[[#This Row],[target]]-Table1[[#This Row],[output]]</f>
        <v>2.4873708536267101</v>
      </c>
      <c r="I5990" s="1">
        <f>Table1[[#This Row],[tar-out]]*Table1[[#This Row],[tar-out]]</f>
        <v>6.1870137634716684</v>
      </c>
      <c r="J5990" s="1" t="b">
        <f>AND(ABS(Table1[[#This Row],[tar-out]])&gt;=$J$1,ABS(Table1[[#This Row],[tar-out]])&lt;$K$1)</f>
        <v>0</v>
      </c>
      <c r="K5990" s="1" t="b">
        <f>AND(ABS(Table1[[#This Row],[tar-out]])&gt;=$K$1,ABS(Table1[[#This Row],[tar-out]])&lt;$L$1)</f>
        <v>0</v>
      </c>
      <c r="L5990" s="1" t="b">
        <f>AND(ABS(Table1[[#This Row],[tar-out]])&gt;=$L$1,ABS(Table1[[#This Row],[tar-out]])&lt;$M$1)</f>
        <v>1</v>
      </c>
      <c r="M5990" s="1" t="b">
        <f>AND(ABS(Table1[[#This Row],[tar-out]])&gt;=$M$1,ABS(Table1[[#This Row],[tar-out]])&lt;$N$1)</f>
        <v>0</v>
      </c>
      <c r="N5990" s="1" t="b">
        <f>AND(ABS(Table1[[#This Row],[tar-out]])&gt;=$N$1,ABS(Table1[[#This Row],[tar-out]])&lt;$O$1)</f>
        <v>0</v>
      </c>
      <c r="O5990" s="1" t="b">
        <f>AND(ABS(Table1[[#This Row],[tar-out]])&gt;=$O$1,ABS(Table1[[#This Row],[tar-out]])&lt;$P$1)</f>
        <v>0</v>
      </c>
      <c r="P5990" s="1">
        <f>ROUND(Table1[[#This Row],[tar-out]],0)</f>
        <v>2</v>
      </c>
      <c r="Q5990" s="3">
        <v>5988</v>
      </c>
    </row>
    <row r="5991" spans="1:17" x14ac:dyDescent="0.25">
      <c r="A5991">
        <v>13</v>
      </c>
      <c r="B5991">
        <v>72</v>
      </c>
      <c r="C5991">
        <v>4.3076923076923102</v>
      </c>
      <c r="D5991">
        <v>2</v>
      </c>
      <c r="E5991">
        <v>43</v>
      </c>
      <c r="F5991">
        <v>9.67770181818182</v>
      </c>
      <c r="G5991">
        <v>6.2428998947143599</v>
      </c>
      <c r="H5991" s="1">
        <f>Table1[[#This Row],[target]]-Table1[[#This Row],[output]]</f>
        <v>3.43480192346746</v>
      </c>
      <c r="I5991" s="1">
        <f>Table1[[#This Row],[tar-out]]*Table1[[#This Row],[tar-out]]</f>
        <v>11.797864253455764</v>
      </c>
      <c r="J5991" s="1" t="b">
        <f>AND(ABS(Table1[[#This Row],[tar-out]])&gt;=$J$1,ABS(Table1[[#This Row],[tar-out]])&lt;$K$1)</f>
        <v>0</v>
      </c>
      <c r="K5991" s="1" t="b">
        <f>AND(ABS(Table1[[#This Row],[tar-out]])&gt;=$K$1,ABS(Table1[[#This Row],[tar-out]])&lt;$L$1)</f>
        <v>0</v>
      </c>
      <c r="L5991" s="1" t="b">
        <f>AND(ABS(Table1[[#This Row],[tar-out]])&gt;=$L$1,ABS(Table1[[#This Row],[tar-out]])&lt;$M$1)</f>
        <v>1</v>
      </c>
      <c r="M5991" s="1" t="b">
        <f>AND(ABS(Table1[[#This Row],[tar-out]])&gt;=$M$1,ABS(Table1[[#This Row],[tar-out]])&lt;$N$1)</f>
        <v>0</v>
      </c>
      <c r="N5991" s="1" t="b">
        <f>AND(ABS(Table1[[#This Row],[tar-out]])&gt;=$N$1,ABS(Table1[[#This Row],[tar-out]])&lt;$O$1)</f>
        <v>0</v>
      </c>
      <c r="O5991" s="1" t="b">
        <f>AND(ABS(Table1[[#This Row],[tar-out]])&gt;=$O$1,ABS(Table1[[#This Row],[tar-out]])&lt;$P$1)</f>
        <v>0</v>
      </c>
      <c r="P5991" s="1">
        <f>ROUND(Table1[[#This Row],[tar-out]],0)</f>
        <v>3</v>
      </c>
      <c r="Q5991" s="2">
        <v>5989</v>
      </c>
    </row>
    <row r="5992" spans="1:17" x14ac:dyDescent="0.25">
      <c r="A5992">
        <v>13</v>
      </c>
      <c r="B5992">
        <v>72</v>
      </c>
      <c r="C5992">
        <v>4.3076923076923102</v>
      </c>
      <c r="D5992">
        <v>2</v>
      </c>
      <c r="E5992">
        <v>252</v>
      </c>
      <c r="F5992">
        <v>6.6944444444444402</v>
      </c>
      <c r="G5992">
        <v>5.9096236228942898</v>
      </c>
      <c r="H5992" s="1">
        <f>Table1[[#This Row],[target]]-Table1[[#This Row],[output]]</f>
        <v>0.78482082155015043</v>
      </c>
      <c r="I5992" s="1">
        <f>Table1[[#This Row],[tar-out]]*Table1[[#This Row],[tar-out]]</f>
        <v>0.6159437219386531</v>
      </c>
      <c r="J5992" s="1" t="b">
        <f>AND(ABS(Table1[[#This Row],[tar-out]])&gt;=$J$1,ABS(Table1[[#This Row],[tar-out]])&lt;$K$1)</f>
        <v>1</v>
      </c>
      <c r="K5992" s="1" t="b">
        <f>AND(ABS(Table1[[#This Row],[tar-out]])&gt;=$K$1,ABS(Table1[[#This Row],[tar-out]])&lt;$L$1)</f>
        <v>0</v>
      </c>
      <c r="L5992" s="1" t="b">
        <f>AND(ABS(Table1[[#This Row],[tar-out]])&gt;=$L$1,ABS(Table1[[#This Row],[tar-out]])&lt;$M$1)</f>
        <v>0</v>
      </c>
      <c r="M5992" s="1" t="b">
        <f>AND(ABS(Table1[[#This Row],[tar-out]])&gt;=$M$1,ABS(Table1[[#This Row],[tar-out]])&lt;$N$1)</f>
        <v>0</v>
      </c>
      <c r="N5992" s="1" t="b">
        <f>AND(ABS(Table1[[#This Row],[tar-out]])&gt;=$N$1,ABS(Table1[[#This Row],[tar-out]])&lt;$O$1)</f>
        <v>0</v>
      </c>
      <c r="O5992" s="1" t="b">
        <f>AND(ABS(Table1[[#This Row],[tar-out]])&gt;=$O$1,ABS(Table1[[#This Row],[tar-out]])&lt;$P$1)</f>
        <v>0</v>
      </c>
      <c r="P5992" s="1">
        <f>ROUND(Table1[[#This Row],[tar-out]],0)</f>
        <v>1</v>
      </c>
      <c r="Q5992" s="3">
        <v>5990</v>
      </c>
    </row>
    <row r="5993" spans="1:17" x14ac:dyDescent="0.25">
      <c r="A5993">
        <v>13</v>
      </c>
      <c r="B5993">
        <v>72</v>
      </c>
      <c r="C5993">
        <v>4.3076923076923102</v>
      </c>
      <c r="D5993">
        <v>2</v>
      </c>
      <c r="E5993">
        <v>235</v>
      </c>
      <c r="F5993">
        <v>6.9722222222222197</v>
      </c>
      <c r="G5993">
        <v>5.9117956161498997</v>
      </c>
      <c r="H5993" s="1">
        <f>Table1[[#This Row],[target]]-Table1[[#This Row],[output]]</f>
        <v>1.06042660607232</v>
      </c>
      <c r="I5993" s="1">
        <f>Table1[[#This Row],[tar-out]]*Table1[[#This Row],[tar-out]]</f>
        <v>1.1245045868660593</v>
      </c>
      <c r="J5993" s="1" t="b">
        <f>AND(ABS(Table1[[#This Row],[tar-out]])&gt;=$J$1,ABS(Table1[[#This Row],[tar-out]])&lt;$K$1)</f>
        <v>0</v>
      </c>
      <c r="K5993" s="1" t="b">
        <f>AND(ABS(Table1[[#This Row],[tar-out]])&gt;=$K$1,ABS(Table1[[#This Row],[tar-out]])&lt;$L$1)</f>
        <v>1</v>
      </c>
      <c r="L5993" s="1" t="b">
        <f>AND(ABS(Table1[[#This Row],[tar-out]])&gt;=$L$1,ABS(Table1[[#This Row],[tar-out]])&lt;$M$1)</f>
        <v>0</v>
      </c>
      <c r="M5993" s="1" t="b">
        <f>AND(ABS(Table1[[#This Row],[tar-out]])&gt;=$M$1,ABS(Table1[[#This Row],[tar-out]])&lt;$N$1)</f>
        <v>0</v>
      </c>
      <c r="N5993" s="1" t="b">
        <f>AND(ABS(Table1[[#This Row],[tar-out]])&gt;=$N$1,ABS(Table1[[#This Row],[tar-out]])&lt;$O$1)</f>
        <v>0</v>
      </c>
      <c r="O5993" s="1" t="b">
        <f>AND(ABS(Table1[[#This Row],[tar-out]])&gt;=$O$1,ABS(Table1[[#This Row],[tar-out]])&lt;$P$1)</f>
        <v>0</v>
      </c>
      <c r="P5993" s="1">
        <f>ROUND(Table1[[#This Row],[tar-out]],0)</f>
        <v>1</v>
      </c>
      <c r="Q5993" s="2">
        <v>5991</v>
      </c>
    </row>
    <row r="5994" spans="1:17" x14ac:dyDescent="0.25">
      <c r="A5994">
        <v>13</v>
      </c>
      <c r="B5994">
        <v>72</v>
      </c>
      <c r="C5994">
        <v>4.3076923076923102</v>
      </c>
      <c r="D5994">
        <v>2</v>
      </c>
      <c r="E5994">
        <v>204</v>
      </c>
      <c r="F5994">
        <v>6.4770114942528698</v>
      </c>
      <c r="G5994">
        <v>5.9474344253540004</v>
      </c>
      <c r="H5994" s="1">
        <f>Table1[[#This Row],[target]]-Table1[[#This Row],[output]]</f>
        <v>0.52957706889886946</v>
      </c>
      <c r="I5994" s="1">
        <f>Table1[[#This Row],[tar-out]]*Table1[[#This Row],[tar-out]]</f>
        <v>0.28045187190351795</v>
      </c>
      <c r="J5994" s="1" t="b">
        <f>AND(ABS(Table1[[#This Row],[tar-out]])&gt;=$J$1,ABS(Table1[[#This Row],[tar-out]])&lt;$K$1)</f>
        <v>1</v>
      </c>
      <c r="K5994" s="1" t="b">
        <f>AND(ABS(Table1[[#This Row],[tar-out]])&gt;=$K$1,ABS(Table1[[#This Row],[tar-out]])&lt;$L$1)</f>
        <v>0</v>
      </c>
      <c r="L5994" s="1" t="b">
        <f>AND(ABS(Table1[[#This Row],[tar-out]])&gt;=$L$1,ABS(Table1[[#This Row],[tar-out]])&lt;$M$1)</f>
        <v>0</v>
      </c>
      <c r="M5994" s="1" t="b">
        <f>AND(ABS(Table1[[#This Row],[tar-out]])&gt;=$M$1,ABS(Table1[[#This Row],[tar-out]])&lt;$N$1)</f>
        <v>0</v>
      </c>
      <c r="N5994" s="1" t="b">
        <f>AND(ABS(Table1[[#This Row],[tar-out]])&gt;=$N$1,ABS(Table1[[#This Row],[tar-out]])&lt;$O$1)</f>
        <v>0</v>
      </c>
      <c r="O5994" s="1" t="b">
        <f>AND(ABS(Table1[[#This Row],[tar-out]])&gt;=$O$1,ABS(Table1[[#This Row],[tar-out]])&lt;$P$1)</f>
        <v>0</v>
      </c>
      <c r="P5994" s="1">
        <f>ROUND(Table1[[#This Row],[tar-out]],0)</f>
        <v>1</v>
      </c>
      <c r="Q5994" s="3">
        <v>5992</v>
      </c>
    </row>
    <row r="5995" spans="1:17" x14ac:dyDescent="0.25">
      <c r="A5995">
        <v>13</v>
      </c>
      <c r="B5995">
        <v>72</v>
      </c>
      <c r="C5995">
        <v>4.3076923076923102</v>
      </c>
      <c r="D5995">
        <v>2</v>
      </c>
      <c r="E5995">
        <v>227</v>
      </c>
      <c r="F5995">
        <v>6.5225</v>
      </c>
      <c r="G5995">
        <v>5.9199495315551802</v>
      </c>
      <c r="H5995" s="1">
        <f>Table1[[#This Row],[target]]-Table1[[#This Row],[output]]</f>
        <v>0.60255046844481974</v>
      </c>
      <c r="I5995" s="1">
        <f>Table1[[#This Row],[tar-out]]*Table1[[#This Row],[tar-out]]</f>
        <v>0.36306706702307173</v>
      </c>
      <c r="J5995" s="1" t="b">
        <f>AND(ABS(Table1[[#This Row],[tar-out]])&gt;=$J$1,ABS(Table1[[#This Row],[tar-out]])&lt;$K$1)</f>
        <v>1</v>
      </c>
      <c r="K5995" s="1" t="b">
        <f>AND(ABS(Table1[[#This Row],[tar-out]])&gt;=$K$1,ABS(Table1[[#This Row],[tar-out]])&lt;$L$1)</f>
        <v>0</v>
      </c>
      <c r="L5995" s="1" t="b">
        <f>AND(ABS(Table1[[#This Row],[tar-out]])&gt;=$L$1,ABS(Table1[[#This Row],[tar-out]])&lt;$M$1)</f>
        <v>0</v>
      </c>
      <c r="M5995" s="1" t="b">
        <f>AND(ABS(Table1[[#This Row],[tar-out]])&gt;=$M$1,ABS(Table1[[#This Row],[tar-out]])&lt;$N$1)</f>
        <v>0</v>
      </c>
      <c r="N5995" s="1" t="b">
        <f>AND(ABS(Table1[[#This Row],[tar-out]])&gt;=$N$1,ABS(Table1[[#This Row],[tar-out]])&lt;$O$1)</f>
        <v>0</v>
      </c>
      <c r="O5995" s="1" t="b">
        <f>AND(ABS(Table1[[#This Row],[tar-out]])&gt;=$O$1,ABS(Table1[[#This Row],[tar-out]])&lt;$P$1)</f>
        <v>0</v>
      </c>
      <c r="P5995" s="1">
        <f>ROUND(Table1[[#This Row],[tar-out]],0)</f>
        <v>1</v>
      </c>
      <c r="Q5995" s="2">
        <v>5993</v>
      </c>
    </row>
    <row r="5996" spans="1:17" x14ac:dyDescent="0.25">
      <c r="A5996">
        <v>13</v>
      </c>
      <c r="B5996">
        <v>72</v>
      </c>
      <c r="C5996">
        <v>4.3076923076923102</v>
      </c>
      <c r="D5996">
        <v>2</v>
      </c>
      <c r="E5996">
        <v>232</v>
      </c>
      <c r="F5996">
        <v>7.2013888888888902</v>
      </c>
      <c r="G5996">
        <v>5.9139747619628897</v>
      </c>
      <c r="H5996" s="1">
        <f>Table1[[#This Row],[target]]-Table1[[#This Row],[output]]</f>
        <v>1.2874141269260004</v>
      </c>
      <c r="I5996" s="1">
        <f>Table1[[#This Row],[tar-out]]*Table1[[#This Row],[tar-out]]</f>
        <v>1.657435134208636</v>
      </c>
      <c r="J5996" s="1" t="b">
        <f>AND(ABS(Table1[[#This Row],[tar-out]])&gt;=$J$1,ABS(Table1[[#This Row],[tar-out]])&lt;$K$1)</f>
        <v>0</v>
      </c>
      <c r="K5996" s="1" t="b">
        <f>AND(ABS(Table1[[#This Row],[tar-out]])&gt;=$K$1,ABS(Table1[[#This Row],[tar-out]])&lt;$L$1)</f>
        <v>1</v>
      </c>
      <c r="L5996" s="1" t="b">
        <f>AND(ABS(Table1[[#This Row],[tar-out]])&gt;=$L$1,ABS(Table1[[#This Row],[tar-out]])&lt;$M$1)</f>
        <v>0</v>
      </c>
      <c r="M5996" s="1" t="b">
        <f>AND(ABS(Table1[[#This Row],[tar-out]])&gt;=$M$1,ABS(Table1[[#This Row],[tar-out]])&lt;$N$1)</f>
        <v>0</v>
      </c>
      <c r="N5996" s="1" t="b">
        <f>AND(ABS(Table1[[#This Row],[tar-out]])&gt;=$N$1,ABS(Table1[[#This Row],[tar-out]])&lt;$O$1)</f>
        <v>0</v>
      </c>
      <c r="O5996" s="1" t="b">
        <f>AND(ABS(Table1[[#This Row],[tar-out]])&gt;=$O$1,ABS(Table1[[#This Row],[tar-out]])&lt;$P$1)</f>
        <v>0</v>
      </c>
      <c r="P5996" s="1">
        <f>ROUND(Table1[[#This Row],[tar-out]],0)</f>
        <v>1</v>
      </c>
      <c r="Q5996" s="3">
        <v>5994</v>
      </c>
    </row>
    <row r="5997" spans="1:17" x14ac:dyDescent="0.25">
      <c r="A5997">
        <v>13</v>
      </c>
      <c r="B5997">
        <v>72</v>
      </c>
      <c r="C5997">
        <v>4.3076923076923102</v>
      </c>
      <c r="D5997">
        <v>2</v>
      </c>
      <c r="E5997">
        <v>380</v>
      </c>
      <c r="F5997">
        <v>6</v>
      </c>
      <c r="G5997">
        <v>5.8932666778564498</v>
      </c>
      <c r="H5997" s="1">
        <f>Table1[[#This Row],[target]]-Table1[[#This Row],[output]]</f>
        <v>0.10673332214355025</v>
      </c>
      <c r="I5997" s="1">
        <f>Table1[[#This Row],[tar-out]]*Table1[[#This Row],[tar-out]]</f>
        <v>1.1392002055798874E-2</v>
      </c>
      <c r="J5997" s="1" t="b">
        <f>AND(ABS(Table1[[#This Row],[tar-out]])&gt;=$J$1,ABS(Table1[[#This Row],[tar-out]])&lt;$K$1)</f>
        <v>1</v>
      </c>
      <c r="K5997" s="1" t="b">
        <f>AND(ABS(Table1[[#This Row],[tar-out]])&gt;=$K$1,ABS(Table1[[#This Row],[tar-out]])&lt;$L$1)</f>
        <v>0</v>
      </c>
      <c r="L5997" s="1" t="b">
        <f>AND(ABS(Table1[[#This Row],[tar-out]])&gt;=$L$1,ABS(Table1[[#This Row],[tar-out]])&lt;$M$1)</f>
        <v>0</v>
      </c>
      <c r="M5997" s="1" t="b">
        <f>AND(ABS(Table1[[#This Row],[tar-out]])&gt;=$M$1,ABS(Table1[[#This Row],[tar-out]])&lt;$N$1)</f>
        <v>0</v>
      </c>
      <c r="N5997" s="1" t="b">
        <f>AND(ABS(Table1[[#This Row],[tar-out]])&gt;=$N$1,ABS(Table1[[#This Row],[tar-out]])&lt;$O$1)</f>
        <v>0</v>
      </c>
      <c r="O5997" s="1" t="b">
        <f>AND(ABS(Table1[[#This Row],[tar-out]])&gt;=$O$1,ABS(Table1[[#This Row],[tar-out]])&lt;$P$1)</f>
        <v>0</v>
      </c>
      <c r="P5997" s="1">
        <f>ROUND(Table1[[#This Row],[tar-out]],0)</f>
        <v>0</v>
      </c>
      <c r="Q5997" s="2">
        <v>5995</v>
      </c>
    </row>
    <row r="5998" spans="1:17" x14ac:dyDescent="0.25">
      <c r="A5998">
        <v>13</v>
      </c>
      <c r="B5998">
        <v>72</v>
      </c>
      <c r="C5998">
        <v>4.3076923076923102</v>
      </c>
      <c r="D5998">
        <v>2</v>
      </c>
      <c r="E5998">
        <v>447</v>
      </c>
      <c r="F5998">
        <v>6</v>
      </c>
      <c r="G5998">
        <v>5.88470506668091</v>
      </c>
      <c r="H5998" s="1">
        <f>Table1[[#This Row],[target]]-Table1[[#This Row],[output]]</f>
        <v>0.11529493331909002</v>
      </c>
      <c r="I5998" s="1">
        <f>Table1[[#This Row],[tar-out]]*Table1[[#This Row],[tar-out]]</f>
        <v>1.3292921649053414E-2</v>
      </c>
      <c r="J5998" s="1" t="b">
        <f>AND(ABS(Table1[[#This Row],[tar-out]])&gt;=$J$1,ABS(Table1[[#This Row],[tar-out]])&lt;$K$1)</f>
        <v>1</v>
      </c>
      <c r="K5998" s="1" t="b">
        <f>AND(ABS(Table1[[#This Row],[tar-out]])&gt;=$K$1,ABS(Table1[[#This Row],[tar-out]])&lt;$L$1)</f>
        <v>0</v>
      </c>
      <c r="L5998" s="1" t="b">
        <f>AND(ABS(Table1[[#This Row],[tar-out]])&gt;=$L$1,ABS(Table1[[#This Row],[tar-out]])&lt;$M$1)</f>
        <v>0</v>
      </c>
      <c r="M5998" s="1" t="b">
        <f>AND(ABS(Table1[[#This Row],[tar-out]])&gt;=$M$1,ABS(Table1[[#This Row],[tar-out]])&lt;$N$1)</f>
        <v>0</v>
      </c>
      <c r="N5998" s="1" t="b">
        <f>AND(ABS(Table1[[#This Row],[tar-out]])&gt;=$N$1,ABS(Table1[[#This Row],[tar-out]])&lt;$O$1)</f>
        <v>0</v>
      </c>
      <c r="O5998" s="1" t="b">
        <f>AND(ABS(Table1[[#This Row],[tar-out]])&gt;=$O$1,ABS(Table1[[#This Row],[tar-out]])&lt;$P$1)</f>
        <v>0</v>
      </c>
      <c r="P5998" s="1">
        <f>ROUND(Table1[[#This Row],[tar-out]],0)</f>
        <v>0</v>
      </c>
      <c r="Q5998" s="3">
        <v>5996</v>
      </c>
    </row>
    <row r="5999" spans="1:17" x14ac:dyDescent="0.25">
      <c r="A5999">
        <v>13</v>
      </c>
      <c r="B5999">
        <v>72</v>
      </c>
      <c r="C5999">
        <v>4.3076923076923102</v>
      </c>
      <c r="D5999">
        <v>2</v>
      </c>
      <c r="E5999">
        <v>355</v>
      </c>
      <c r="F5999">
        <v>6</v>
      </c>
      <c r="G5999">
        <v>5.8964614868164098</v>
      </c>
      <c r="H5999" s="1">
        <f>Table1[[#This Row],[target]]-Table1[[#This Row],[output]]</f>
        <v>0.1035385131835902</v>
      </c>
      <c r="I5999" s="1">
        <f>Table1[[#This Row],[tar-out]]*Table1[[#This Row],[tar-out]]</f>
        <v>1.0720223712268481E-2</v>
      </c>
      <c r="J5999" s="1" t="b">
        <f>AND(ABS(Table1[[#This Row],[tar-out]])&gt;=$J$1,ABS(Table1[[#This Row],[tar-out]])&lt;$K$1)</f>
        <v>1</v>
      </c>
      <c r="K5999" s="1" t="b">
        <f>AND(ABS(Table1[[#This Row],[tar-out]])&gt;=$K$1,ABS(Table1[[#This Row],[tar-out]])&lt;$L$1)</f>
        <v>0</v>
      </c>
      <c r="L5999" s="1" t="b">
        <f>AND(ABS(Table1[[#This Row],[tar-out]])&gt;=$L$1,ABS(Table1[[#This Row],[tar-out]])&lt;$M$1)</f>
        <v>0</v>
      </c>
      <c r="M5999" s="1" t="b">
        <f>AND(ABS(Table1[[#This Row],[tar-out]])&gt;=$M$1,ABS(Table1[[#This Row],[tar-out]])&lt;$N$1)</f>
        <v>0</v>
      </c>
      <c r="N5999" s="1" t="b">
        <f>AND(ABS(Table1[[#This Row],[tar-out]])&gt;=$N$1,ABS(Table1[[#This Row],[tar-out]])&lt;$O$1)</f>
        <v>0</v>
      </c>
      <c r="O5999" s="1" t="b">
        <f>AND(ABS(Table1[[#This Row],[tar-out]])&gt;=$O$1,ABS(Table1[[#This Row],[tar-out]])&lt;$P$1)</f>
        <v>0</v>
      </c>
      <c r="P5999" s="1">
        <f>ROUND(Table1[[#This Row],[tar-out]],0)</f>
        <v>0</v>
      </c>
      <c r="Q5999" s="2">
        <v>5997</v>
      </c>
    </row>
    <row r="6000" spans="1:17" x14ac:dyDescent="0.25">
      <c r="A6000">
        <v>13</v>
      </c>
      <c r="B6000">
        <v>72</v>
      </c>
      <c r="C6000">
        <v>4.3076923076923102</v>
      </c>
      <c r="D6000">
        <v>2</v>
      </c>
      <c r="E6000">
        <v>91</v>
      </c>
      <c r="F6000">
        <v>9.0004368719965004</v>
      </c>
      <c r="G6000">
        <v>6.1169710159301802</v>
      </c>
      <c r="H6000" s="1">
        <f>Table1[[#This Row],[target]]-Table1[[#This Row],[output]]</f>
        <v>2.8834658560663202</v>
      </c>
      <c r="I6000" s="1">
        <f>Table1[[#This Row],[tar-out]]*Table1[[#This Row],[tar-out]]</f>
        <v>8.3143753431002771</v>
      </c>
      <c r="J6000" s="1" t="b">
        <f>AND(ABS(Table1[[#This Row],[tar-out]])&gt;=$J$1,ABS(Table1[[#This Row],[tar-out]])&lt;$K$1)</f>
        <v>0</v>
      </c>
      <c r="K6000" s="1" t="b">
        <f>AND(ABS(Table1[[#This Row],[tar-out]])&gt;=$K$1,ABS(Table1[[#This Row],[tar-out]])&lt;$L$1)</f>
        <v>0</v>
      </c>
      <c r="L6000" s="1" t="b">
        <f>AND(ABS(Table1[[#This Row],[tar-out]])&gt;=$L$1,ABS(Table1[[#This Row],[tar-out]])&lt;$M$1)</f>
        <v>1</v>
      </c>
      <c r="M6000" s="1" t="b">
        <f>AND(ABS(Table1[[#This Row],[tar-out]])&gt;=$M$1,ABS(Table1[[#This Row],[tar-out]])&lt;$N$1)</f>
        <v>0</v>
      </c>
      <c r="N6000" s="1" t="b">
        <f>AND(ABS(Table1[[#This Row],[tar-out]])&gt;=$N$1,ABS(Table1[[#This Row],[tar-out]])&lt;$O$1)</f>
        <v>0</v>
      </c>
      <c r="O6000" s="1" t="b">
        <f>AND(ABS(Table1[[#This Row],[tar-out]])&gt;=$O$1,ABS(Table1[[#This Row],[tar-out]])&lt;$P$1)</f>
        <v>0</v>
      </c>
      <c r="P6000" s="1">
        <f>ROUND(Table1[[#This Row],[tar-out]],0)</f>
        <v>3</v>
      </c>
      <c r="Q6000" s="3">
        <v>5998</v>
      </c>
    </row>
    <row r="6001" spans="1:17" x14ac:dyDescent="0.25">
      <c r="A6001">
        <v>13</v>
      </c>
      <c r="B6001">
        <v>72</v>
      </c>
      <c r="C6001">
        <v>4.3076923076923102</v>
      </c>
      <c r="D6001">
        <v>2</v>
      </c>
      <c r="E6001">
        <v>156</v>
      </c>
      <c r="F6001">
        <v>6.5387622149837101</v>
      </c>
      <c r="G6001">
        <v>6.0100393295288104</v>
      </c>
      <c r="H6001" s="1">
        <f>Table1[[#This Row],[target]]-Table1[[#This Row],[output]]</f>
        <v>0.52872288545489976</v>
      </c>
      <c r="I6001" s="1">
        <f>Table1[[#This Row],[tar-out]]*Table1[[#This Row],[tar-out]]</f>
        <v>0.27954788960375504</v>
      </c>
      <c r="J6001" s="1" t="b">
        <f>AND(ABS(Table1[[#This Row],[tar-out]])&gt;=$J$1,ABS(Table1[[#This Row],[tar-out]])&lt;$K$1)</f>
        <v>1</v>
      </c>
      <c r="K6001" s="1" t="b">
        <f>AND(ABS(Table1[[#This Row],[tar-out]])&gt;=$K$1,ABS(Table1[[#This Row],[tar-out]])&lt;$L$1)</f>
        <v>0</v>
      </c>
      <c r="L6001" s="1" t="b">
        <f>AND(ABS(Table1[[#This Row],[tar-out]])&gt;=$L$1,ABS(Table1[[#This Row],[tar-out]])&lt;$M$1)</f>
        <v>0</v>
      </c>
      <c r="M6001" s="1" t="b">
        <f>AND(ABS(Table1[[#This Row],[tar-out]])&gt;=$M$1,ABS(Table1[[#This Row],[tar-out]])&lt;$N$1)</f>
        <v>0</v>
      </c>
      <c r="N6001" s="1" t="b">
        <f>AND(ABS(Table1[[#This Row],[tar-out]])&gt;=$N$1,ABS(Table1[[#This Row],[tar-out]])&lt;$O$1)</f>
        <v>0</v>
      </c>
      <c r="O6001" s="1" t="b">
        <f>AND(ABS(Table1[[#This Row],[tar-out]])&gt;=$O$1,ABS(Table1[[#This Row],[tar-out]])&lt;$P$1)</f>
        <v>0</v>
      </c>
      <c r="P6001" s="1">
        <f>ROUND(Table1[[#This Row],[tar-out]],0)</f>
        <v>1</v>
      </c>
      <c r="Q6001" s="2">
        <v>5999</v>
      </c>
    </row>
    <row r="6002" spans="1:17" x14ac:dyDescent="0.25">
      <c r="A6002">
        <v>13</v>
      </c>
      <c r="B6002">
        <v>72</v>
      </c>
      <c r="C6002">
        <v>4.3076923076923102</v>
      </c>
      <c r="D6002">
        <v>2</v>
      </c>
      <c r="E6002">
        <v>116</v>
      </c>
      <c r="F6002">
        <v>9.4942009647952403</v>
      </c>
      <c r="G6002">
        <v>6.0567178726196298</v>
      </c>
      <c r="H6002" s="1">
        <f>Table1[[#This Row],[target]]-Table1[[#This Row],[output]]</f>
        <v>3.4374830921756105</v>
      </c>
      <c r="I6002" s="1">
        <f>Table1[[#This Row],[tar-out]]*Table1[[#This Row],[tar-out]]</f>
        <v>11.816290008993198</v>
      </c>
      <c r="J6002" s="1" t="b">
        <f>AND(ABS(Table1[[#This Row],[tar-out]])&gt;=$J$1,ABS(Table1[[#This Row],[tar-out]])&lt;$K$1)</f>
        <v>0</v>
      </c>
      <c r="K6002" s="1" t="b">
        <f>AND(ABS(Table1[[#This Row],[tar-out]])&gt;=$K$1,ABS(Table1[[#This Row],[tar-out]])&lt;$L$1)</f>
        <v>0</v>
      </c>
      <c r="L6002" s="1" t="b">
        <f>AND(ABS(Table1[[#This Row],[tar-out]])&gt;=$L$1,ABS(Table1[[#This Row],[tar-out]])&lt;$M$1)</f>
        <v>1</v>
      </c>
      <c r="M6002" s="1" t="b">
        <f>AND(ABS(Table1[[#This Row],[tar-out]])&gt;=$M$1,ABS(Table1[[#This Row],[tar-out]])&lt;$N$1)</f>
        <v>0</v>
      </c>
      <c r="N6002" s="1" t="b">
        <f>AND(ABS(Table1[[#This Row],[tar-out]])&gt;=$N$1,ABS(Table1[[#This Row],[tar-out]])&lt;$O$1)</f>
        <v>0</v>
      </c>
      <c r="O6002" s="1" t="b">
        <f>AND(ABS(Table1[[#This Row],[tar-out]])&gt;=$O$1,ABS(Table1[[#This Row],[tar-out]])&lt;$P$1)</f>
        <v>0</v>
      </c>
      <c r="P6002" s="1">
        <f>ROUND(Table1[[#This Row],[tar-out]],0)</f>
        <v>3</v>
      </c>
      <c r="Q6002" s="3">
        <v>6000</v>
      </c>
    </row>
    <row r="6003" spans="1:17" x14ac:dyDescent="0.25">
      <c r="A6003">
        <v>13</v>
      </c>
      <c r="B6003">
        <v>72</v>
      </c>
      <c r="C6003">
        <v>4.3076923076923102</v>
      </c>
      <c r="D6003">
        <v>2</v>
      </c>
      <c r="E6003">
        <v>131</v>
      </c>
      <c r="F6003">
        <v>6.4755736491487799</v>
      </c>
      <c r="G6003">
        <v>6.0434131622314498</v>
      </c>
      <c r="H6003" s="1">
        <f>Table1[[#This Row],[target]]-Table1[[#This Row],[output]]</f>
        <v>0.43216048691733011</v>
      </c>
      <c r="I6003" s="1">
        <f>Table1[[#This Row],[tar-out]]*Table1[[#This Row],[tar-out]]</f>
        <v>0.18676268645262384</v>
      </c>
      <c r="J6003" s="1" t="b">
        <f>AND(ABS(Table1[[#This Row],[tar-out]])&gt;=$J$1,ABS(Table1[[#This Row],[tar-out]])&lt;$K$1)</f>
        <v>1</v>
      </c>
      <c r="K6003" s="1" t="b">
        <f>AND(ABS(Table1[[#This Row],[tar-out]])&gt;=$K$1,ABS(Table1[[#This Row],[tar-out]])&lt;$L$1)</f>
        <v>0</v>
      </c>
      <c r="L6003" s="1" t="b">
        <f>AND(ABS(Table1[[#This Row],[tar-out]])&gt;=$L$1,ABS(Table1[[#This Row],[tar-out]])&lt;$M$1)</f>
        <v>0</v>
      </c>
      <c r="M6003" s="1" t="b">
        <f>AND(ABS(Table1[[#This Row],[tar-out]])&gt;=$M$1,ABS(Table1[[#This Row],[tar-out]])&lt;$N$1)</f>
        <v>0</v>
      </c>
      <c r="N6003" s="1" t="b">
        <f>AND(ABS(Table1[[#This Row],[tar-out]])&gt;=$N$1,ABS(Table1[[#This Row],[tar-out]])&lt;$O$1)</f>
        <v>0</v>
      </c>
      <c r="O6003" s="1" t="b">
        <f>AND(ABS(Table1[[#This Row],[tar-out]])&gt;=$O$1,ABS(Table1[[#This Row],[tar-out]])&lt;$P$1)</f>
        <v>0</v>
      </c>
      <c r="P6003" s="1">
        <f>ROUND(Table1[[#This Row],[tar-out]],0)</f>
        <v>0</v>
      </c>
      <c r="Q6003" s="2">
        <v>6001</v>
      </c>
    </row>
    <row r="6004" spans="1:17" x14ac:dyDescent="0.25">
      <c r="A6004">
        <v>13</v>
      </c>
      <c r="B6004">
        <v>72</v>
      </c>
      <c r="C6004">
        <v>4.3076923076923102</v>
      </c>
      <c r="D6004">
        <v>2</v>
      </c>
      <c r="E6004">
        <v>107</v>
      </c>
      <c r="F6004">
        <v>7.8488063660477403</v>
      </c>
      <c r="G6004">
        <v>6.0749950408935502</v>
      </c>
      <c r="H6004" s="1">
        <f>Table1[[#This Row],[target]]-Table1[[#This Row],[output]]</f>
        <v>1.77381132515419</v>
      </c>
      <c r="I6004" s="1">
        <f>Table1[[#This Row],[tar-out]]*Table1[[#This Row],[tar-out]]</f>
        <v>3.1464066172452636</v>
      </c>
      <c r="J6004" s="1" t="b">
        <f>AND(ABS(Table1[[#This Row],[tar-out]])&gt;=$J$1,ABS(Table1[[#This Row],[tar-out]])&lt;$K$1)</f>
        <v>0</v>
      </c>
      <c r="K6004" s="1" t="b">
        <f>AND(ABS(Table1[[#This Row],[tar-out]])&gt;=$K$1,ABS(Table1[[#This Row],[tar-out]])&lt;$L$1)</f>
        <v>1</v>
      </c>
      <c r="L6004" s="1" t="b">
        <f>AND(ABS(Table1[[#This Row],[tar-out]])&gt;=$L$1,ABS(Table1[[#This Row],[tar-out]])&lt;$M$1)</f>
        <v>0</v>
      </c>
      <c r="M6004" s="1" t="b">
        <f>AND(ABS(Table1[[#This Row],[tar-out]])&gt;=$M$1,ABS(Table1[[#This Row],[tar-out]])&lt;$N$1)</f>
        <v>0</v>
      </c>
      <c r="N6004" s="1" t="b">
        <f>AND(ABS(Table1[[#This Row],[tar-out]])&gt;=$N$1,ABS(Table1[[#This Row],[tar-out]])&lt;$O$1)</f>
        <v>0</v>
      </c>
      <c r="O6004" s="1" t="b">
        <f>AND(ABS(Table1[[#This Row],[tar-out]])&gt;=$O$1,ABS(Table1[[#This Row],[tar-out]])&lt;$P$1)</f>
        <v>0</v>
      </c>
      <c r="P6004" s="1">
        <f>ROUND(Table1[[#This Row],[tar-out]],0)</f>
        <v>2</v>
      </c>
      <c r="Q6004" s="3">
        <v>6002</v>
      </c>
    </row>
    <row r="6005" spans="1:17" x14ac:dyDescent="0.25">
      <c r="A6005">
        <v>13</v>
      </c>
      <c r="B6005">
        <v>72</v>
      </c>
      <c r="C6005">
        <v>4.3076923076923102</v>
      </c>
      <c r="D6005">
        <v>2</v>
      </c>
      <c r="E6005">
        <v>179</v>
      </c>
      <c r="F6005">
        <v>6.1904761904761898</v>
      </c>
      <c r="G6005">
        <v>5.9794559478759801</v>
      </c>
      <c r="H6005" s="1">
        <f>Table1[[#This Row],[target]]-Table1[[#This Row],[output]]</f>
        <v>0.21102024260020968</v>
      </c>
      <c r="I6005" s="1">
        <f>Table1[[#This Row],[tar-out]]*Table1[[#This Row],[tar-out]]</f>
        <v>4.4529542787051353E-2</v>
      </c>
      <c r="J6005" s="1" t="b">
        <f>AND(ABS(Table1[[#This Row],[tar-out]])&gt;=$J$1,ABS(Table1[[#This Row],[tar-out]])&lt;$K$1)</f>
        <v>1</v>
      </c>
      <c r="K6005" s="1" t="b">
        <f>AND(ABS(Table1[[#This Row],[tar-out]])&gt;=$K$1,ABS(Table1[[#This Row],[tar-out]])&lt;$L$1)</f>
        <v>0</v>
      </c>
      <c r="L6005" s="1" t="b">
        <f>AND(ABS(Table1[[#This Row],[tar-out]])&gt;=$L$1,ABS(Table1[[#This Row],[tar-out]])&lt;$M$1)</f>
        <v>0</v>
      </c>
      <c r="M6005" s="1" t="b">
        <f>AND(ABS(Table1[[#This Row],[tar-out]])&gt;=$M$1,ABS(Table1[[#This Row],[tar-out]])&lt;$N$1)</f>
        <v>0</v>
      </c>
      <c r="N6005" s="1" t="b">
        <f>AND(ABS(Table1[[#This Row],[tar-out]])&gt;=$N$1,ABS(Table1[[#This Row],[tar-out]])&lt;$O$1)</f>
        <v>0</v>
      </c>
      <c r="O6005" s="1" t="b">
        <f>AND(ABS(Table1[[#This Row],[tar-out]])&gt;=$O$1,ABS(Table1[[#This Row],[tar-out]])&lt;$P$1)</f>
        <v>0</v>
      </c>
      <c r="P6005" s="1">
        <f>ROUND(Table1[[#This Row],[tar-out]],0)</f>
        <v>0</v>
      </c>
      <c r="Q6005" s="2">
        <v>6003</v>
      </c>
    </row>
    <row r="6006" spans="1:17" x14ac:dyDescent="0.25">
      <c r="A6006">
        <v>13</v>
      </c>
      <c r="B6006">
        <v>72</v>
      </c>
      <c r="C6006">
        <v>4.3076923076923102</v>
      </c>
      <c r="D6006">
        <v>2</v>
      </c>
      <c r="E6006">
        <v>407</v>
      </c>
      <c r="F6006">
        <v>6.9387755102040796</v>
      </c>
      <c r="G6006">
        <v>5.8898162841796902</v>
      </c>
      <c r="H6006" s="1">
        <f>Table1[[#This Row],[target]]-Table1[[#This Row],[output]]</f>
        <v>1.0489592260243894</v>
      </c>
      <c r="I6006" s="1">
        <f>Table1[[#This Row],[tar-out]]*Table1[[#This Row],[tar-out]]</f>
        <v>1.1003154578616861</v>
      </c>
      <c r="J6006" s="1" t="b">
        <f>AND(ABS(Table1[[#This Row],[tar-out]])&gt;=$J$1,ABS(Table1[[#This Row],[tar-out]])&lt;$K$1)</f>
        <v>0</v>
      </c>
      <c r="K6006" s="1" t="b">
        <f>AND(ABS(Table1[[#This Row],[tar-out]])&gt;=$K$1,ABS(Table1[[#This Row],[tar-out]])&lt;$L$1)</f>
        <v>1</v>
      </c>
      <c r="L6006" s="1" t="b">
        <f>AND(ABS(Table1[[#This Row],[tar-out]])&gt;=$L$1,ABS(Table1[[#This Row],[tar-out]])&lt;$M$1)</f>
        <v>0</v>
      </c>
      <c r="M6006" s="1" t="b">
        <f>AND(ABS(Table1[[#This Row],[tar-out]])&gt;=$M$1,ABS(Table1[[#This Row],[tar-out]])&lt;$N$1)</f>
        <v>0</v>
      </c>
      <c r="N6006" s="1" t="b">
        <f>AND(ABS(Table1[[#This Row],[tar-out]])&gt;=$N$1,ABS(Table1[[#This Row],[tar-out]])&lt;$O$1)</f>
        <v>0</v>
      </c>
      <c r="O6006" s="1" t="b">
        <f>AND(ABS(Table1[[#This Row],[tar-out]])&gt;=$O$1,ABS(Table1[[#This Row],[tar-out]])&lt;$P$1)</f>
        <v>0</v>
      </c>
      <c r="P6006" s="1">
        <f>ROUND(Table1[[#This Row],[tar-out]],0)</f>
        <v>1</v>
      </c>
      <c r="Q6006" s="3">
        <v>6004</v>
      </c>
    </row>
    <row r="6007" spans="1:17" x14ac:dyDescent="0.25">
      <c r="A6007">
        <v>13</v>
      </c>
      <c r="B6007">
        <v>72</v>
      </c>
      <c r="C6007">
        <v>4.3076923076923102</v>
      </c>
      <c r="D6007">
        <v>2</v>
      </c>
      <c r="E6007">
        <v>321</v>
      </c>
      <c r="F6007">
        <v>6.9556962025316498</v>
      </c>
      <c r="G6007">
        <v>5.9008059501647896</v>
      </c>
      <c r="H6007" s="1">
        <f>Table1[[#This Row],[target]]-Table1[[#This Row],[output]]</f>
        <v>1.0548902523668602</v>
      </c>
      <c r="I6007" s="1">
        <f>Table1[[#This Row],[tar-out]]*Table1[[#This Row],[tar-out]]</f>
        <v>1.1127934445386181</v>
      </c>
      <c r="J6007" s="1" t="b">
        <f>AND(ABS(Table1[[#This Row],[tar-out]])&gt;=$J$1,ABS(Table1[[#This Row],[tar-out]])&lt;$K$1)</f>
        <v>0</v>
      </c>
      <c r="K6007" s="1" t="b">
        <f>AND(ABS(Table1[[#This Row],[tar-out]])&gt;=$K$1,ABS(Table1[[#This Row],[tar-out]])&lt;$L$1)</f>
        <v>1</v>
      </c>
      <c r="L6007" s="1" t="b">
        <f>AND(ABS(Table1[[#This Row],[tar-out]])&gt;=$L$1,ABS(Table1[[#This Row],[tar-out]])&lt;$M$1)</f>
        <v>0</v>
      </c>
      <c r="M6007" s="1" t="b">
        <f>AND(ABS(Table1[[#This Row],[tar-out]])&gt;=$M$1,ABS(Table1[[#This Row],[tar-out]])&lt;$N$1)</f>
        <v>0</v>
      </c>
      <c r="N6007" s="1" t="b">
        <f>AND(ABS(Table1[[#This Row],[tar-out]])&gt;=$N$1,ABS(Table1[[#This Row],[tar-out]])&lt;$O$1)</f>
        <v>0</v>
      </c>
      <c r="O6007" s="1" t="b">
        <f>AND(ABS(Table1[[#This Row],[tar-out]])&gt;=$O$1,ABS(Table1[[#This Row],[tar-out]])&lt;$P$1)</f>
        <v>0</v>
      </c>
      <c r="P6007" s="1">
        <f>ROUND(Table1[[#This Row],[tar-out]],0)</f>
        <v>1</v>
      </c>
      <c r="Q6007" s="2">
        <v>6005</v>
      </c>
    </row>
    <row r="6008" spans="1:17" x14ac:dyDescent="0.25">
      <c r="A6008">
        <v>13</v>
      </c>
      <c r="B6008">
        <v>72</v>
      </c>
      <c r="C6008">
        <v>4.3076923076923102</v>
      </c>
      <c r="D6008">
        <v>2</v>
      </c>
      <c r="E6008">
        <v>102</v>
      </c>
      <c r="F6008">
        <v>6.7538601271571297</v>
      </c>
      <c r="G6008">
        <v>6.08811235427856</v>
      </c>
      <c r="H6008" s="1">
        <f>Table1[[#This Row],[target]]-Table1[[#This Row],[output]]</f>
        <v>0.66574777287856968</v>
      </c>
      <c r="I6008" s="1">
        <f>Table1[[#This Row],[tar-out]]*Table1[[#This Row],[tar-out]]</f>
        <v>0.4432200970927756</v>
      </c>
      <c r="J6008" s="1" t="b">
        <f>AND(ABS(Table1[[#This Row],[tar-out]])&gt;=$J$1,ABS(Table1[[#This Row],[tar-out]])&lt;$K$1)</f>
        <v>1</v>
      </c>
      <c r="K6008" s="1" t="b">
        <f>AND(ABS(Table1[[#This Row],[tar-out]])&gt;=$K$1,ABS(Table1[[#This Row],[tar-out]])&lt;$L$1)</f>
        <v>0</v>
      </c>
      <c r="L6008" s="1" t="b">
        <f>AND(ABS(Table1[[#This Row],[tar-out]])&gt;=$L$1,ABS(Table1[[#This Row],[tar-out]])&lt;$M$1)</f>
        <v>0</v>
      </c>
      <c r="M6008" s="1" t="b">
        <f>AND(ABS(Table1[[#This Row],[tar-out]])&gt;=$M$1,ABS(Table1[[#This Row],[tar-out]])&lt;$N$1)</f>
        <v>0</v>
      </c>
      <c r="N6008" s="1" t="b">
        <f>AND(ABS(Table1[[#This Row],[tar-out]])&gt;=$N$1,ABS(Table1[[#This Row],[tar-out]])&lt;$O$1)</f>
        <v>0</v>
      </c>
      <c r="O6008" s="1" t="b">
        <f>AND(ABS(Table1[[#This Row],[tar-out]])&gt;=$O$1,ABS(Table1[[#This Row],[tar-out]])&lt;$P$1)</f>
        <v>0</v>
      </c>
      <c r="P6008" s="1">
        <f>ROUND(Table1[[#This Row],[tar-out]],0)</f>
        <v>1</v>
      </c>
      <c r="Q6008" s="3">
        <v>6006</v>
      </c>
    </row>
    <row r="6009" spans="1:17" x14ac:dyDescent="0.25">
      <c r="A6009">
        <v>13</v>
      </c>
      <c r="B6009">
        <v>72</v>
      </c>
      <c r="C6009">
        <v>4.3076923076923102</v>
      </c>
      <c r="D6009">
        <v>2</v>
      </c>
      <c r="E6009">
        <v>63</v>
      </c>
      <c r="F6009">
        <v>10.399428804569601</v>
      </c>
      <c r="G6009">
        <v>6.1904296875</v>
      </c>
      <c r="H6009" s="1">
        <f>Table1[[#This Row],[target]]-Table1[[#This Row],[output]]</f>
        <v>4.2089991170696006</v>
      </c>
      <c r="I6009" s="1">
        <f>Table1[[#This Row],[tar-out]]*Table1[[#This Row],[tar-out]]</f>
        <v>17.715673567492679</v>
      </c>
      <c r="J6009" s="1" t="b">
        <f>AND(ABS(Table1[[#This Row],[tar-out]])&gt;=$J$1,ABS(Table1[[#This Row],[tar-out]])&lt;$K$1)</f>
        <v>0</v>
      </c>
      <c r="K6009" s="1" t="b">
        <f>AND(ABS(Table1[[#This Row],[tar-out]])&gt;=$K$1,ABS(Table1[[#This Row],[tar-out]])&lt;$L$1)</f>
        <v>0</v>
      </c>
      <c r="L6009" s="1" t="b">
        <f>AND(ABS(Table1[[#This Row],[tar-out]])&gt;=$L$1,ABS(Table1[[#This Row],[tar-out]])&lt;$M$1)</f>
        <v>1</v>
      </c>
      <c r="M6009" s="1" t="b">
        <f>AND(ABS(Table1[[#This Row],[tar-out]])&gt;=$M$1,ABS(Table1[[#This Row],[tar-out]])&lt;$N$1)</f>
        <v>0</v>
      </c>
      <c r="N6009" s="1" t="b">
        <f>AND(ABS(Table1[[#This Row],[tar-out]])&gt;=$N$1,ABS(Table1[[#This Row],[tar-out]])&lt;$O$1)</f>
        <v>0</v>
      </c>
      <c r="O6009" s="1" t="b">
        <f>AND(ABS(Table1[[#This Row],[tar-out]])&gt;=$O$1,ABS(Table1[[#This Row],[tar-out]])&lt;$P$1)</f>
        <v>0</v>
      </c>
      <c r="P6009" s="1">
        <f>ROUND(Table1[[#This Row],[tar-out]],0)</f>
        <v>4</v>
      </c>
      <c r="Q6009" s="2">
        <v>6007</v>
      </c>
    </row>
    <row r="6010" spans="1:17" x14ac:dyDescent="0.25">
      <c r="A6010">
        <v>13</v>
      </c>
      <c r="B6010">
        <v>72</v>
      </c>
      <c r="C6010">
        <v>4.3076923076923102</v>
      </c>
      <c r="D6010">
        <v>2</v>
      </c>
      <c r="E6010">
        <v>378</v>
      </c>
      <c r="F6010">
        <v>6.6384615384615397</v>
      </c>
      <c r="G6010">
        <v>5.8935222625732404</v>
      </c>
      <c r="H6010" s="1">
        <f>Table1[[#This Row],[target]]-Table1[[#This Row],[output]]</f>
        <v>0.74493927588829933</v>
      </c>
      <c r="I6010" s="1">
        <f>Table1[[#This Row],[tar-out]]*Table1[[#This Row],[tar-out]]</f>
        <v>0.55493452476098371</v>
      </c>
      <c r="J6010" s="1" t="b">
        <f>AND(ABS(Table1[[#This Row],[tar-out]])&gt;=$J$1,ABS(Table1[[#This Row],[tar-out]])&lt;$K$1)</f>
        <v>1</v>
      </c>
      <c r="K6010" s="1" t="b">
        <f>AND(ABS(Table1[[#This Row],[tar-out]])&gt;=$K$1,ABS(Table1[[#This Row],[tar-out]])&lt;$L$1)</f>
        <v>0</v>
      </c>
      <c r="L6010" s="1" t="b">
        <f>AND(ABS(Table1[[#This Row],[tar-out]])&gt;=$L$1,ABS(Table1[[#This Row],[tar-out]])&lt;$M$1)</f>
        <v>0</v>
      </c>
      <c r="M6010" s="1" t="b">
        <f>AND(ABS(Table1[[#This Row],[tar-out]])&gt;=$M$1,ABS(Table1[[#This Row],[tar-out]])&lt;$N$1)</f>
        <v>0</v>
      </c>
      <c r="N6010" s="1" t="b">
        <f>AND(ABS(Table1[[#This Row],[tar-out]])&gt;=$N$1,ABS(Table1[[#This Row],[tar-out]])&lt;$O$1)</f>
        <v>0</v>
      </c>
      <c r="O6010" s="1" t="b">
        <f>AND(ABS(Table1[[#This Row],[tar-out]])&gt;=$O$1,ABS(Table1[[#This Row],[tar-out]])&lt;$P$1)</f>
        <v>0</v>
      </c>
      <c r="P6010" s="1">
        <f>ROUND(Table1[[#This Row],[tar-out]],0)</f>
        <v>1</v>
      </c>
      <c r="Q6010" s="3">
        <v>6008</v>
      </c>
    </row>
    <row r="6011" spans="1:17" x14ac:dyDescent="0.25">
      <c r="A6011">
        <v>13</v>
      </c>
      <c r="B6011">
        <v>72</v>
      </c>
      <c r="C6011">
        <v>4.3076923076923102</v>
      </c>
      <c r="D6011">
        <v>2</v>
      </c>
      <c r="E6011">
        <v>362</v>
      </c>
      <c r="F6011">
        <v>6.4249999999999998</v>
      </c>
      <c r="G6011">
        <v>5.8955669403076199</v>
      </c>
      <c r="H6011" s="1">
        <f>Table1[[#This Row],[target]]-Table1[[#This Row],[output]]</f>
        <v>0.52943305969237997</v>
      </c>
      <c r="I6011" s="1">
        <f>Table1[[#This Row],[tar-out]]*Table1[[#This Row],[tar-out]]</f>
        <v>0.2802993646952352</v>
      </c>
      <c r="J6011" s="1" t="b">
        <f>AND(ABS(Table1[[#This Row],[tar-out]])&gt;=$J$1,ABS(Table1[[#This Row],[tar-out]])&lt;$K$1)</f>
        <v>1</v>
      </c>
      <c r="K6011" s="1" t="b">
        <f>AND(ABS(Table1[[#This Row],[tar-out]])&gt;=$K$1,ABS(Table1[[#This Row],[tar-out]])&lt;$L$1)</f>
        <v>0</v>
      </c>
      <c r="L6011" s="1" t="b">
        <f>AND(ABS(Table1[[#This Row],[tar-out]])&gt;=$L$1,ABS(Table1[[#This Row],[tar-out]])&lt;$M$1)</f>
        <v>0</v>
      </c>
      <c r="M6011" s="1" t="b">
        <f>AND(ABS(Table1[[#This Row],[tar-out]])&gt;=$M$1,ABS(Table1[[#This Row],[tar-out]])&lt;$N$1)</f>
        <v>0</v>
      </c>
      <c r="N6011" s="1" t="b">
        <f>AND(ABS(Table1[[#This Row],[tar-out]])&gt;=$N$1,ABS(Table1[[#This Row],[tar-out]])&lt;$O$1)</f>
        <v>0</v>
      </c>
      <c r="O6011" s="1" t="b">
        <f>AND(ABS(Table1[[#This Row],[tar-out]])&gt;=$O$1,ABS(Table1[[#This Row],[tar-out]])&lt;$P$1)</f>
        <v>0</v>
      </c>
      <c r="P6011" s="1">
        <f>ROUND(Table1[[#This Row],[tar-out]],0)</f>
        <v>1</v>
      </c>
      <c r="Q6011" s="2">
        <v>6009</v>
      </c>
    </row>
    <row r="6012" spans="1:17" x14ac:dyDescent="0.25">
      <c r="A6012">
        <v>13</v>
      </c>
      <c r="B6012">
        <v>72</v>
      </c>
      <c r="C6012">
        <v>4.3076923076923102</v>
      </c>
      <c r="D6012">
        <v>2</v>
      </c>
      <c r="E6012">
        <v>151</v>
      </c>
      <c r="F6012">
        <v>7.4018264840182599</v>
      </c>
      <c r="G6012">
        <v>6.0181684494018599</v>
      </c>
      <c r="H6012" s="1">
        <f>Table1[[#This Row],[target]]-Table1[[#This Row],[output]]</f>
        <v>1.3836580346164</v>
      </c>
      <c r="I6012" s="1">
        <f>Table1[[#This Row],[tar-out]]*Table1[[#This Row],[tar-out]]</f>
        <v>1.9145095567585189</v>
      </c>
      <c r="J6012" s="1" t="b">
        <f>AND(ABS(Table1[[#This Row],[tar-out]])&gt;=$J$1,ABS(Table1[[#This Row],[tar-out]])&lt;$K$1)</f>
        <v>0</v>
      </c>
      <c r="K6012" s="1" t="b">
        <f>AND(ABS(Table1[[#This Row],[tar-out]])&gt;=$K$1,ABS(Table1[[#This Row],[tar-out]])&lt;$L$1)</f>
        <v>1</v>
      </c>
      <c r="L6012" s="1" t="b">
        <f>AND(ABS(Table1[[#This Row],[tar-out]])&gt;=$L$1,ABS(Table1[[#This Row],[tar-out]])&lt;$M$1)</f>
        <v>0</v>
      </c>
      <c r="M6012" s="1" t="b">
        <f>AND(ABS(Table1[[#This Row],[tar-out]])&gt;=$M$1,ABS(Table1[[#This Row],[tar-out]])&lt;$N$1)</f>
        <v>0</v>
      </c>
      <c r="N6012" s="1" t="b">
        <f>AND(ABS(Table1[[#This Row],[tar-out]])&gt;=$N$1,ABS(Table1[[#This Row],[tar-out]])&lt;$O$1)</f>
        <v>0</v>
      </c>
      <c r="O6012" s="1" t="b">
        <f>AND(ABS(Table1[[#This Row],[tar-out]])&gt;=$O$1,ABS(Table1[[#This Row],[tar-out]])&lt;$P$1)</f>
        <v>0</v>
      </c>
      <c r="P6012" s="1">
        <f>ROUND(Table1[[#This Row],[tar-out]],0)</f>
        <v>1</v>
      </c>
      <c r="Q6012" s="3">
        <v>6010</v>
      </c>
    </row>
    <row r="6013" spans="1:17" x14ac:dyDescent="0.25">
      <c r="A6013">
        <v>13</v>
      </c>
      <c r="B6013">
        <v>72</v>
      </c>
      <c r="C6013">
        <v>4.3076923076923102</v>
      </c>
      <c r="D6013">
        <v>2</v>
      </c>
      <c r="E6013">
        <v>123</v>
      </c>
      <c r="F6013">
        <v>8.5942028985507299</v>
      </c>
      <c r="G6013">
        <v>6.0505089759826696</v>
      </c>
      <c r="H6013" s="1">
        <f>Table1[[#This Row],[target]]-Table1[[#This Row],[output]]</f>
        <v>2.5436939225680604</v>
      </c>
      <c r="I6013" s="1">
        <f>Table1[[#This Row],[tar-out]]*Table1[[#This Row],[tar-out]]</f>
        <v>6.4703787717096857</v>
      </c>
      <c r="J6013" s="1" t="b">
        <f>AND(ABS(Table1[[#This Row],[tar-out]])&gt;=$J$1,ABS(Table1[[#This Row],[tar-out]])&lt;$K$1)</f>
        <v>0</v>
      </c>
      <c r="K6013" s="1" t="b">
        <f>AND(ABS(Table1[[#This Row],[tar-out]])&gt;=$K$1,ABS(Table1[[#This Row],[tar-out]])&lt;$L$1)</f>
        <v>0</v>
      </c>
      <c r="L6013" s="1" t="b">
        <f>AND(ABS(Table1[[#This Row],[tar-out]])&gt;=$L$1,ABS(Table1[[#This Row],[tar-out]])&lt;$M$1)</f>
        <v>1</v>
      </c>
      <c r="M6013" s="1" t="b">
        <f>AND(ABS(Table1[[#This Row],[tar-out]])&gt;=$M$1,ABS(Table1[[#This Row],[tar-out]])&lt;$N$1)</f>
        <v>0</v>
      </c>
      <c r="N6013" s="1" t="b">
        <f>AND(ABS(Table1[[#This Row],[tar-out]])&gt;=$N$1,ABS(Table1[[#This Row],[tar-out]])&lt;$O$1)</f>
        <v>0</v>
      </c>
      <c r="O6013" s="1" t="b">
        <f>AND(ABS(Table1[[#This Row],[tar-out]])&gt;=$O$1,ABS(Table1[[#This Row],[tar-out]])&lt;$P$1)</f>
        <v>0</v>
      </c>
      <c r="P6013" s="1">
        <f>ROUND(Table1[[#This Row],[tar-out]],0)</f>
        <v>3</v>
      </c>
      <c r="Q6013" s="2">
        <v>6011</v>
      </c>
    </row>
    <row r="6014" spans="1:17" x14ac:dyDescent="0.25">
      <c r="A6014">
        <v>13</v>
      </c>
      <c r="B6014">
        <v>72</v>
      </c>
      <c r="C6014">
        <v>4.3076923076923102</v>
      </c>
      <c r="D6014">
        <v>2</v>
      </c>
      <c r="E6014">
        <v>182</v>
      </c>
      <c r="F6014">
        <v>6.79555555555556</v>
      </c>
      <c r="G6014">
        <v>5.9742445945739702</v>
      </c>
      <c r="H6014" s="1">
        <f>Table1[[#This Row],[target]]-Table1[[#This Row],[output]]</f>
        <v>0.82131096098158984</v>
      </c>
      <c r="I6014" s="1">
        <f>Table1[[#This Row],[tar-out]]*Table1[[#This Row],[tar-out]]</f>
        <v>0.67455169462850262</v>
      </c>
      <c r="J6014" s="1" t="b">
        <f>AND(ABS(Table1[[#This Row],[tar-out]])&gt;=$J$1,ABS(Table1[[#This Row],[tar-out]])&lt;$K$1)</f>
        <v>1</v>
      </c>
      <c r="K6014" s="1" t="b">
        <f>AND(ABS(Table1[[#This Row],[tar-out]])&gt;=$K$1,ABS(Table1[[#This Row],[tar-out]])&lt;$L$1)</f>
        <v>0</v>
      </c>
      <c r="L6014" s="1" t="b">
        <f>AND(ABS(Table1[[#This Row],[tar-out]])&gt;=$L$1,ABS(Table1[[#This Row],[tar-out]])&lt;$M$1)</f>
        <v>0</v>
      </c>
      <c r="M6014" s="1" t="b">
        <f>AND(ABS(Table1[[#This Row],[tar-out]])&gt;=$M$1,ABS(Table1[[#This Row],[tar-out]])&lt;$N$1)</f>
        <v>0</v>
      </c>
      <c r="N6014" s="1" t="b">
        <f>AND(ABS(Table1[[#This Row],[tar-out]])&gt;=$N$1,ABS(Table1[[#This Row],[tar-out]])&lt;$O$1)</f>
        <v>0</v>
      </c>
      <c r="O6014" s="1" t="b">
        <f>AND(ABS(Table1[[#This Row],[tar-out]])&gt;=$O$1,ABS(Table1[[#This Row],[tar-out]])&lt;$P$1)</f>
        <v>0</v>
      </c>
      <c r="P6014" s="1">
        <f>ROUND(Table1[[#This Row],[tar-out]],0)</f>
        <v>1</v>
      </c>
      <c r="Q6014" s="3">
        <v>6012</v>
      </c>
    </row>
    <row r="6015" spans="1:17" x14ac:dyDescent="0.25">
      <c r="A6015">
        <v>13</v>
      </c>
      <c r="B6015">
        <v>72</v>
      </c>
      <c r="C6015">
        <v>4.3076923076923102</v>
      </c>
      <c r="D6015">
        <v>2</v>
      </c>
      <c r="E6015">
        <v>166</v>
      </c>
      <c r="F6015">
        <v>9.5948051948052004</v>
      </c>
      <c r="G6015">
        <v>5.9973278045654297</v>
      </c>
      <c r="H6015" s="1">
        <f>Table1[[#This Row],[target]]-Table1[[#This Row],[output]]</f>
        <v>3.5974773902397708</v>
      </c>
      <c r="I6015" s="1">
        <f>Table1[[#This Row],[tar-out]]*Table1[[#This Row],[tar-out]]</f>
        <v>12.941843573286352</v>
      </c>
      <c r="J6015" s="1" t="b">
        <f>AND(ABS(Table1[[#This Row],[tar-out]])&gt;=$J$1,ABS(Table1[[#This Row],[tar-out]])&lt;$K$1)</f>
        <v>0</v>
      </c>
      <c r="K6015" s="1" t="b">
        <f>AND(ABS(Table1[[#This Row],[tar-out]])&gt;=$K$1,ABS(Table1[[#This Row],[tar-out]])&lt;$L$1)</f>
        <v>0</v>
      </c>
      <c r="L6015" s="1" t="b">
        <f>AND(ABS(Table1[[#This Row],[tar-out]])&gt;=$L$1,ABS(Table1[[#This Row],[tar-out]])&lt;$M$1)</f>
        <v>1</v>
      </c>
      <c r="M6015" s="1" t="b">
        <f>AND(ABS(Table1[[#This Row],[tar-out]])&gt;=$M$1,ABS(Table1[[#This Row],[tar-out]])&lt;$N$1)</f>
        <v>0</v>
      </c>
      <c r="N6015" s="1" t="b">
        <f>AND(ABS(Table1[[#This Row],[tar-out]])&gt;=$N$1,ABS(Table1[[#This Row],[tar-out]])&lt;$O$1)</f>
        <v>0</v>
      </c>
      <c r="O6015" s="1" t="b">
        <f>AND(ABS(Table1[[#This Row],[tar-out]])&gt;=$O$1,ABS(Table1[[#This Row],[tar-out]])&lt;$P$1)</f>
        <v>0</v>
      </c>
      <c r="P6015" s="1">
        <f>ROUND(Table1[[#This Row],[tar-out]],0)</f>
        <v>4</v>
      </c>
      <c r="Q6015" s="2">
        <v>6013</v>
      </c>
    </row>
    <row r="6016" spans="1:17" x14ac:dyDescent="0.25">
      <c r="A6016">
        <v>13</v>
      </c>
      <c r="B6016">
        <v>72</v>
      </c>
      <c r="C6016">
        <v>4.3076923076923102</v>
      </c>
      <c r="D6016">
        <v>2</v>
      </c>
      <c r="E6016">
        <v>279</v>
      </c>
      <c r="F6016">
        <v>6.25</v>
      </c>
      <c r="G6016">
        <v>5.9061732292175302</v>
      </c>
      <c r="H6016" s="1">
        <f>Table1[[#This Row],[target]]-Table1[[#This Row],[output]]</f>
        <v>0.34382677078246981</v>
      </c>
      <c r="I6016" s="1">
        <f>Table1[[#This Row],[tar-out]]*Table1[[#This Row],[tar-out]]</f>
        <v>0.11821684830670104</v>
      </c>
      <c r="J6016" s="1" t="b">
        <f>AND(ABS(Table1[[#This Row],[tar-out]])&gt;=$J$1,ABS(Table1[[#This Row],[tar-out]])&lt;$K$1)</f>
        <v>1</v>
      </c>
      <c r="K6016" s="1" t="b">
        <f>AND(ABS(Table1[[#This Row],[tar-out]])&gt;=$K$1,ABS(Table1[[#This Row],[tar-out]])&lt;$L$1)</f>
        <v>0</v>
      </c>
      <c r="L6016" s="1" t="b">
        <f>AND(ABS(Table1[[#This Row],[tar-out]])&gt;=$L$1,ABS(Table1[[#This Row],[tar-out]])&lt;$M$1)</f>
        <v>0</v>
      </c>
      <c r="M6016" s="1" t="b">
        <f>AND(ABS(Table1[[#This Row],[tar-out]])&gt;=$M$1,ABS(Table1[[#This Row],[tar-out]])&lt;$N$1)</f>
        <v>0</v>
      </c>
      <c r="N6016" s="1" t="b">
        <f>AND(ABS(Table1[[#This Row],[tar-out]])&gt;=$N$1,ABS(Table1[[#This Row],[tar-out]])&lt;$O$1)</f>
        <v>0</v>
      </c>
      <c r="O6016" s="1" t="b">
        <f>AND(ABS(Table1[[#This Row],[tar-out]])&gt;=$O$1,ABS(Table1[[#This Row],[tar-out]])&lt;$P$1)</f>
        <v>0</v>
      </c>
      <c r="P6016" s="1">
        <f>ROUND(Table1[[#This Row],[tar-out]],0)</f>
        <v>0</v>
      </c>
      <c r="Q6016" s="3">
        <v>6014</v>
      </c>
    </row>
    <row r="6017" spans="1:17" x14ac:dyDescent="0.25">
      <c r="A6017">
        <v>13</v>
      </c>
      <c r="B6017">
        <v>72</v>
      </c>
      <c r="C6017">
        <v>4.3076923076923102</v>
      </c>
      <c r="D6017">
        <v>2</v>
      </c>
      <c r="E6017">
        <v>263</v>
      </c>
      <c r="F6017">
        <v>6.71428571428571</v>
      </c>
      <c r="G6017">
        <v>5.9082179069518999</v>
      </c>
      <c r="H6017" s="1">
        <f>Table1[[#This Row],[target]]-Table1[[#This Row],[output]]</f>
        <v>0.80606780733381012</v>
      </c>
      <c r="I6017" s="1">
        <f>Table1[[#This Row],[tar-out]]*Table1[[#This Row],[tar-out]]</f>
        <v>0.64974531001993641</v>
      </c>
      <c r="J6017" s="1" t="b">
        <f>AND(ABS(Table1[[#This Row],[tar-out]])&gt;=$J$1,ABS(Table1[[#This Row],[tar-out]])&lt;$K$1)</f>
        <v>1</v>
      </c>
      <c r="K6017" s="1" t="b">
        <f>AND(ABS(Table1[[#This Row],[tar-out]])&gt;=$K$1,ABS(Table1[[#This Row],[tar-out]])&lt;$L$1)</f>
        <v>0</v>
      </c>
      <c r="L6017" s="1" t="b">
        <f>AND(ABS(Table1[[#This Row],[tar-out]])&gt;=$L$1,ABS(Table1[[#This Row],[tar-out]])&lt;$M$1)</f>
        <v>0</v>
      </c>
      <c r="M6017" s="1" t="b">
        <f>AND(ABS(Table1[[#This Row],[tar-out]])&gt;=$M$1,ABS(Table1[[#This Row],[tar-out]])&lt;$N$1)</f>
        <v>0</v>
      </c>
      <c r="N6017" s="1" t="b">
        <f>AND(ABS(Table1[[#This Row],[tar-out]])&gt;=$N$1,ABS(Table1[[#This Row],[tar-out]])&lt;$O$1)</f>
        <v>0</v>
      </c>
      <c r="O6017" s="1" t="b">
        <f>AND(ABS(Table1[[#This Row],[tar-out]])&gt;=$O$1,ABS(Table1[[#This Row],[tar-out]])&lt;$P$1)</f>
        <v>0</v>
      </c>
      <c r="P6017" s="1">
        <f>ROUND(Table1[[#This Row],[tar-out]],0)</f>
        <v>1</v>
      </c>
      <c r="Q6017" s="2">
        <v>6015</v>
      </c>
    </row>
    <row r="6018" spans="1:17" x14ac:dyDescent="0.25">
      <c r="A6018">
        <v>13</v>
      </c>
      <c r="B6018">
        <v>72</v>
      </c>
      <c r="C6018">
        <v>4.3076923076923102</v>
      </c>
      <c r="D6018">
        <v>2</v>
      </c>
      <c r="E6018">
        <v>219</v>
      </c>
      <c r="F6018">
        <v>7.0087719298245599</v>
      </c>
      <c r="G6018">
        <v>5.9295096397399902</v>
      </c>
      <c r="H6018" s="1">
        <f>Table1[[#This Row],[target]]-Table1[[#This Row],[output]]</f>
        <v>1.0792622900845696</v>
      </c>
      <c r="I6018" s="1">
        <f>Table1[[#This Row],[tar-out]]*Table1[[#This Row],[tar-out]]</f>
        <v>1.1648070907985897</v>
      </c>
      <c r="J6018" s="1" t="b">
        <f>AND(ABS(Table1[[#This Row],[tar-out]])&gt;=$J$1,ABS(Table1[[#This Row],[tar-out]])&lt;$K$1)</f>
        <v>0</v>
      </c>
      <c r="K6018" s="1" t="b">
        <f>AND(ABS(Table1[[#This Row],[tar-out]])&gt;=$K$1,ABS(Table1[[#This Row],[tar-out]])&lt;$L$1)</f>
        <v>1</v>
      </c>
      <c r="L6018" s="1" t="b">
        <f>AND(ABS(Table1[[#This Row],[tar-out]])&gt;=$L$1,ABS(Table1[[#This Row],[tar-out]])&lt;$M$1)</f>
        <v>0</v>
      </c>
      <c r="M6018" s="1" t="b">
        <f>AND(ABS(Table1[[#This Row],[tar-out]])&gt;=$M$1,ABS(Table1[[#This Row],[tar-out]])&lt;$N$1)</f>
        <v>0</v>
      </c>
      <c r="N6018" s="1" t="b">
        <f>AND(ABS(Table1[[#This Row],[tar-out]])&gt;=$N$1,ABS(Table1[[#This Row],[tar-out]])&lt;$O$1)</f>
        <v>0</v>
      </c>
      <c r="O6018" s="1" t="b">
        <f>AND(ABS(Table1[[#This Row],[tar-out]])&gt;=$O$1,ABS(Table1[[#This Row],[tar-out]])&lt;$P$1)</f>
        <v>0</v>
      </c>
      <c r="P6018" s="1">
        <f>ROUND(Table1[[#This Row],[tar-out]],0)</f>
        <v>1</v>
      </c>
      <c r="Q6018" s="3">
        <v>6016</v>
      </c>
    </row>
    <row r="6019" spans="1:17" x14ac:dyDescent="0.25">
      <c r="A6019">
        <v>13</v>
      </c>
      <c r="B6019">
        <v>72</v>
      </c>
      <c r="C6019">
        <v>4.3076923076923102</v>
      </c>
      <c r="D6019">
        <v>2</v>
      </c>
      <c r="E6019">
        <v>60</v>
      </c>
      <c r="F6019">
        <v>10.7691371858492</v>
      </c>
      <c r="G6019">
        <v>6.1982998847961399</v>
      </c>
      <c r="H6019" s="1">
        <f>Table1[[#This Row],[target]]-Table1[[#This Row],[output]]</f>
        <v>4.5708373010530599</v>
      </c>
      <c r="I6019" s="1">
        <f>Table1[[#This Row],[tar-out]]*Table1[[#This Row],[tar-out]]</f>
        <v>20.892553632698021</v>
      </c>
      <c r="J6019" s="1" t="b">
        <f>AND(ABS(Table1[[#This Row],[tar-out]])&gt;=$J$1,ABS(Table1[[#This Row],[tar-out]])&lt;$K$1)</f>
        <v>0</v>
      </c>
      <c r="K6019" s="1" t="b">
        <f>AND(ABS(Table1[[#This Row],[tar-out]])&gt;=$K$1,ABS(Table1[[#This Row],[tar-out]])&lt;$L$1)</f>
        <v>0</v>
      </c>
      <c r="L6019" s="1" t="b">
        <f>AND(ABS(Table1[[#This Row],[tar-out]])&gt;=$L$1,ABS(Table1[[#This Row],[tar-out]])&lt;$M$1)</f>
        <v>1</v>
      </c>
      <c r="M6019" s="1" t="b">
        <f>AND(ABS(Table1[[#This Row],[tar-out]])&gt;=$M$1,ABS(Table1[[#This Row],[tar-out]])&lt;$N$1)</f>
        <v>0</v>
      </c>
      <c r="N6019" s="1" t="b">
        <f>AND(ABS(Table1[[#This Row],[tar-out]])&gt;=$N$1,ABS(Table1[[#This Row],[tar-out]])&lt;$O$1)</f>
        <v>0</v>
      </c>
      <c r="O6019" s="1" t="b">
        <f>AND(ABS(Table1[[#This Row],[tar-out]])&gt;=$O$1,ABS(Table1[[#This Row],[tar-out]])&lt;$P$1)</f>
        <v>0</v>
      </c>
      <c r="P6019" s="1">
        <f>ROUND(Table1[[#This Row],[tar-out]],0)</f>
        <v>5</v>
      </c>
      <c r="Q6019" s="2">
        <v>6017</v>
      </c>
    </row>
    <row r="6020" spans="1:17" x14ac:dyDescent="0.25">
      <c r="A6020">
        <v>13</v>
      </c>
      <c r="B6020">
        <v>72</v>
      </c>
      <c r="C6020">
        <v>4.3076923076923102</v>
      </c>
      <c r="D6020">
        <v>2</v>
      </c>
      <c r="E6020">
        <v>81</v>
      </c>
      <c r="F6020">
        <v>9.6800326817924702</v>
      </c>
      <c r="G6020">
        <v>6.14320611953735</v>
      </c>
      <c r="H6020" s="1">
        <f>Table1[[#This Row],[target]]-Table1[[#This Row],[output]]</f>
        <v>3.5368265622551203</v>
      </c>
      <c r="I6020" s="1">
        <f>Table1[[#This Row],[tar-out]]*Table1[[#This Row],[tar-out]]</f>
        <v>12.509142131473372</v>
      </c>
      <c r="J6020" s="1" t="b">
        <f>AND(ABS(Table1[[#This Row],[tar-out]])&gt;=$J$1,ABS(Table1[[#This Row],[tar-out]])&lt;$K$1)</f>
        <v>0</v>
      </c>
      <c r="K6020" s="1" t="b">
        <f>AND(ABS(Table1[[#This Row],[tar-out]])&gt;=$K$1,ABS(Table1[[#This Row],[tar-out]])&lt;$L$1)</f>
        <v>0</v>
      </c>
      <c r="L6020" s="1" t="b">
        <f>AND(ABS(Table1[[#This Row],[tar-out]])&gt;=$L$1,ABS(Table1[[#This Row],[tar-out]])&lt;$M$1)</f>
        <v>1</v>
      </c>
      <c r="M6020" s="1" t="b">
        <f>AND(ABS(Table1[[#This Row],[tar-out]])&gt;=$M$1,ABS(Table1[[#This Row],[tar-out]])&lt;$N$1)</f>
        <v>0</v>
      </c>
      <c r="N6020" s="1" t="b">
        <f>AND(ABS(Table1[[#This Row],[tar-out]])&gt;=$N$1,ABS(Table1[[#This Row],[tar-out]])&lt;$O$1)</f>
        <v>0</v>
      </c>
      <c r="O6020" s="1" t="b">
        <f>AND(ABS(Table1[[#This Row],[tar-out]])&gt;=$O$1,ABS(Table1[[#This Row],[tar-out]])&lt;$P$1)</f>
        <v>0</v>
      </c>
      <c r="P6020" s="1">
        <f>ROUND(Table1[[#This Row],[tar-out]],0)</f>
        <v>4</v>
      </c>
      <c r="Q6020" s="3">
        <v>6018</v>
      </c>
    </row>
    <row r="6021" spans="1:17" x14ac:dyDescent="0.25">
      <c r="A6021">
        <v>13</v>
      </c>
      <c r="B6021">
        <v>72</v>
      </c>
      <c r="C6021">
        <v>4.3076923076923102</v>
      </c>
      <c r="D6021">
        <v>2</v>
      </c>
      <c r="E6021">
        <v>135</v>
      </c>
      <c r="F6021">
        <v>6</v>
      </c>
      <c r="G6021">
        <v>6.0390496253967303</v>
      </c>
      <c r="H6021" s="1">
        <f>Table1[[#This Row],[target]]-Table1[[#This Row],[output]]</f>
        <v>-3.9049625396730292E-2</v>
      </c>
      <c r="I6021" s="1">
        <f>Table1[[#This Row],[tar-out]]*Table1[[#This Row],[tar-out]]</f>
        <v>1.5248732436249635E-3</v>
      </c>
      <c r="J6021" s="1" t="b">
        <f>AND(ABS(Table1[[#This Row],[tar-out]])&gt;=$J$1,ABS(Table1[[#This Row],[tar-out]])&lt;$K$1)</f>
        <v>1</v>
      </c>
      <c r="K6021" s="1" t="b">
        <f>AND(ABS(Table1[[#This Row],[tar-out]])&gt;=$K$1,ABS(Table1[[#This Row],[tar-out]])&lt;$L$1)</f>
        <v>0</v>
      </c>
      <c r="L6021" s="1" t="b">
        <f>AND(ABS(Table1[[#This Row],[tar-out]])&gt;=$L$1,ABS(Table1[[#This Row],[tar-out]])&lt;$M$1)</f>
        <v>0</v>
      </c>
      <c r="M6021" s="1" t="b">
        <f>AND(ABS(Table1[[#This Row],[tar-out]])&gt;=$M$1,ABS(Table1[[#This Row],[tar-out]])&lt;$N$1)</f>
        <v>0</v>
      </c>
      <c r="N6021" s="1" t="b">
        <f>AND(ABS(Table1[[#This Row],[tar-out]])&gt;=$N$1,ABS(Table1[[#This Row],[tar-out]])&lt;$O$1)</f>
        <v>0</v>
      </c>
      <c r="O6021" s="1" t="b">
        <f>AND(ABS(Table1[[#This Row],[tar-out]])&gt;=$O$1,ABS(Table1[[#This Row],[tar-out]])&lt;$P$1)</f>
        <v>0</v>
      </c>
      <c r="P6021" s="1">
        <f>ROUND(Table1[[#This Row],[tar-out]],0)</f>
        <v>0</v>
      </c>
      <c r="Q6021" s="2">
        <v>6019</v>
      </c>
    </row>
    <row r="6022" spans="1:17" x14ac:dyDescent="0.25">
      <c r="A6022">
        <v>13</v>
      </c>
      <c r="B6022">
        <v>72</v>
      </c>
      <c r="C6022">
        <v>4.3076923076923102</v>
      </c>
      <c r="D6022">
        <v>2</v>
      </c>
      <c r="E6022">
        <v>152</v>
      </c>
      <c r="F6022">
        <v>8.2244094488188999</v>
      </c>
      <c r="G6022">
        <v>6.0165424346923801</v>
      </c>
      <c r="H6022" s="1">
        <f>Table1[[#This Row],[target]]-Table1[[#This Row],[output]]</f>
        <v>2.2078670141265198</v>
      </c>
      <c r="I6022" s="1">
        <f>Table1[[#This Row],[tar-out]]*Table1[[#This Row],[tar-out]]</f>
        <v>4.8746767520679537</v>
      </c>
      <c r="J6022" s="1" t="b">
        <f>AND(ABS(Table1[[#This Row],[tar-out]])&gt;=$J$1,ABS(Table1[[#This Row],[tar-out]])&lt;$K$1)</f>
        <v>0</v>
      </c>
      <c r="K6022" s="1" t="b">
        <f>AND(ABS(Table1[[#This Row],[tar-out]])&gt;=$K$1,ABS(Table1[[#This Row],[tar-out]])&lt;$L$1)</f>
        <v>0</v>
      </c>
      <c r="L6022" s="1" t="b">
        <f>AND(ABS(Table1[[#This Row],[tar-out]])&gt;=$L$1,ABS(Table1[[#This Row],[tar-out]])&lt;$M$1)</f>
        <v>1</v>
      </c>
      <c r="M6022" s="1" t="b">
        <f>AND(ABS(Table1[[#This Row],[tar-out]])&gt;=$M$1,ABS(Table1[[#This Row],[tar-out]])&lt;$N$1)</f>
        <v>0</v>
      </c>
      <c r="N6022" s="1" t="b">
        <f>AND(ABS(Table1[[#This Row],[tar-out]])&gt;=$N$1,ABS(Table1[[#This Row],[tar-out]])&lt;$O$1)</f>
        <v>0</v>
      </c>
      <c r="O6022" s="1" t="b">
        <f>AND(ABS(Table1[[#This Row],[tar-out]])&gt;=$O$1,ABS(Table1[[#This Row],[tar-out]])&lt;$P$1)</f>
        <v>0</v>
      </c>
      <c r="P6022" s="1">
        <f>ROUND(Table1[[#This Row],[tar-out]],0)</f>
        <v>2</v>
      </c>
      <c r="Q6022" s="3">
        <v>6020</v>
      </c>
    </row>
    <row r="6023" spans="1:17" x14ac:dyDescent="0.25">
      <c r="A6023">
        <v>13</v>
      </c>
      <c r="B6023">
        <v>72</v>
      </c>
      <c r="C6023">
        <v>4.3076923076923102</v>
      </c>
      <c r="D6023">
        <v>2</v>
      </c>
      <c r="E6023">
        <v>238</v>
      </c>
      <c r="F6023">
        <v>6.8222222222222202</v>
      </c>
      <c r="G6023">
        <v>5.9114122390747097</v>
      </c>
      <c r="H6023" s="1">
        <f>Table1[[#This Row],[target]]-Table1[[#This Row],[output]]</f>
        <v>0.91080998314751049</v>
      </c>
      <c r="I6023" s="1">
        <f>Table1[[#This Row],[tar-out]]*Table1[[#This Row],[tar-out]]</f>
        <v>0.82957482540116834</v>
      </c>
      <c r="J6023" s="1" t="b">
        <f>AND(ABS(Table1[[#This Row],[tar-out]])&gt;=$J$1,ABS(Table1[[#This Row],[tar-out]])&lt;$K$1)</f>
        <v>1</v>
      </c>
      <c r="K6023" s="1" t="b">
        <f>AND(ABS(Table1[[#This Row],[tar-out]])&gt;=$K$1,ABS(Table1[[#This Row],[tar-out]])&lt;$L$1)</f>
        <v>0</v>
      </c>
      <c r="L6023" s="1" t="b">
        <f>AND(ABS(Table1[[#This Row],[tar-out]])&gt;=$L$1,ABS(Table1[[#This Row],[tar-out]])&lt;$M$1)</f>
        <v>0</v>
      </c>
      <c r="M6023" s="1" t="b">
        <f>AND(ABS(Table1[[#This Row],[tar-out]])&gt;=$M$1,ABS(Table1[[#This Row],[tar-out]])&lt;$N$1)</f>
        <v>0</v>
      </c>
      <c r="N6023" s="1" t="b">
        <f>AND(ABS(Table1[[#This Row],[tar-out]])&gt;=$N$1,ABS(Table1[[#This Row],[tar-out]])&lt;$O$1)</f>
        <v>0</v>
      </c>
      <c r="O6023" s="1" t="b">
        <f>AND(ABS(Table1[[#This Row],[tar-out]])&gt;=$O$1,ABS(Table1[[#This Row],[tar-out]])&lt;$P$1)</f>
        <v>0</v>
      </c>
      <c r="P6023" s="1">
        <f>ROUND(Table1[[#This Row],[tar-out]],0)</f>
        <v>1</v>
      </c>
      <c r="Q6023" s="2">
        <v>6021</v>
      </c>
    </row>
    <row r="6024" spans="1:17" x14ac:dyDescent="0.25">
      <c r="A6024">
        <v>13</v>
      </c>
      <c r="B6024">
        <v>72</v>
      </c>
      <c r="C6024">
        <v>4.3076923076923102</v>
      </c>
      <c r="D6024">
        <v>2</v>
      </c>
      <c r="E6024">
        <v>97</v>
      </c>
      <c r="F6024">
        <v>7.9638009049773704</v>
      </c>
      <c r="G6024">
        <v>6.1012301445007298</v>
      </c>
      <c r="H6024" s="1">
        <f>Table1[[#This Row],[target]]-Table1[[#This Row],[output]]</f>
        <v>1.8625707604766406</v>
      </c>
      <c r="I6024" s="1">
        <f>Table1[[#This Row],[tar-out]]*Table1[[#This Row],[tar-out]]</f>
        <v>3.4691698377825313</v>
      </c>
      <c r="J6024" s="1" t="b">
        <f>AND(ABS(Table1[[#This Row],[tar-out]])&gt;=$J$1,ABS(Table1[[#This Row],[tar-out]])&lt;$K$1)</f>
        <v>0</v>
      </c>
      <c r="K6024" s="1" t="b">
        <f>AND(ABS(Table1[[#This Row],[tar-out]])&gt;=$K$1,ABS(Table1[[#This Row],[tar-out]])&lt;$L$1)</f>
        <v>1</v>
      </c>
      <c r="L6024" s="1" t="b">
        <f>AND(ABS(Table1[[#This Row],[tar-out]])&gt;=$L$1,ABS(Table1[[#This Row],[tar-out]])&lt;$M$1)</f>
        <v>0</v>
      </c>
      <c r="M6024" s="1" t="b">
        <f>AND(ABS(Table1[[#This Row],[tar-out]])&gt;=$M$1,ABS(Table1[[#This Row],[tar-out]])&lt;$N$1)</f>
        <v>0</v>
      </c>
      <c r="N6024" s="1" t="b">
        <f>AND(ABS(Table1[[#This Row],[tar-out]])&gt;=$N$1,ABS(Table1[[#This Row],[tar-out]])&lt;$O$1)</f>
        <v>0</v>
      </c>
      <c r="O6024" s="1" t="b">
        <f>AND(ABS(Table1[[#This Row],[tar-out]])&gt;=$O$1,ABS(Table1[[#This Row],[tar-out]])&lt;$P$1)</f>
        <v>0</v>
      </c>
      <c r="P6024" s="1">
        <f>ROUND(Table1[[#This Row],[tar-out]],0)</f>
        <v>2</v>
      </c>
      <c r="Q6024" s="3">
        <v>6022</v>
      </c>
    </row>
    <row r="6025" spans="1:17" x14ac:dyDescent="0.25">
      <c r="A6025">
        <v>13</v>
      </c>
      <c r="B6025">
        <v>72</v>
      </c>
      <c r="C6025">
        <v>4.3076923076923102</v>
      </c>
      <c r="D6025">
        <v>2</v>
      </c>
      <c r="E6025">
        <v>186</v>
      </c>
      <c r="F6025">
        <v>6</v>
      </c>
      <c r="G6025">
        <v>5.9690518379211399</v>
      </c>
      <c r="H6025" s="1">
        <f>Table1[[#This Row],[target]]-Table1[[#This Row],[output]]</f>
        <v>3.0948162078860086E-2</v>
      </c>
      <c r="I6025" s="1">
        <f>Table1[[#This Row],[tar-out]]*Table1[[#This Row],[tar-out]]</f>
        <v>9.5778873605939345E-4</v>
      </c>
      <c r="J6025" s="1" t="b">
        <f>AND(ABS(Table1[[#This Row],[tar-out]])&gt;=$J$1,ABS(Table1[[#This Row],[tar-out]])&lt;$K$1)</f>
        <v>1</v>
      </c>
      <c r="K6025" s="1" t="b">
        <f>AND(ABS(Table1[[#This Row],[tar-out]])&gt;=$K$1,ABS(Table1[[#This Row],[tar-out]])&lt;$L$1)</f>
        <v>0</v>
      </c>
      <c r="L6025" s="1" t="b">
        <f>AND(ABS(Table1[[#This Row],[tar-out]])&gt;=$L$1,ABS(Table1[[#This Row],[tar-out]])&lt;$M$1)</f>
        <v>0</v>
      </c>
      <c r="M6025" s="1" t="b">
        <f>AND(ABS(Table1[[#This Row],[tar-out]])&gt;=$M$1,ABS(Table1[[#This Row],[tar-out]])&lt;$N$1)</f>
        <v>0</v>
      </c>
      <c r="N6025" s="1" t="b">
        <f>AND(ABS(Table1[[#This Row],[tar-out]])&gt;=$N$1,ABS(Table1[[#This Row],[tar-out]])&lt;$O$1)</f>
        <v>0</v>
      </c>
      <c r="O6025" s="1" t="b">
        <f>AND(ABS(Table1[[#This Row],[tar-out]])&gt;=$O$1,ABS(Table1[[#This Row],[tar-out]])&lt;$P$1)</f>
        <v>0</v>
      </c>
      <c r="P6025" s="1">
        <f>ROUND(Table1[[#This Row],[tar-out]],0)</f>
        <v>0</v>
      </c>
      <c r="Q6025" s="2">
        <v>6023</v>
      </c>
    </row>
    <row r="6026" spans="1:17" x14ac:dyDescent="0.25">
      <c r="A6026">
        <v>13</v>
      </c>
      <c r="B6026">
        <v>72</v>
      </c>
      <c r="C6026">
        <v>4.3076923076923102</v>
      </c>
      <c r="D6026">
        <v>2</v>
      </c>
      <c r="E6026">
        <v>177</v>
      </c>
      <c r="F6026">
        <v>7.6522781774580304</v>
      </c>
      <c r="G6026">
        <v>5.9819788932800302</v>
      </c>
      <c r="H6026" s="1">
        <f>Table1[[#This Row],[target]]-Table1[[#This Row],[output]]</f>
        <v>1.6702992841780002</v>
      </c>
      <c r="I6026" s="1">
        <f>Table1[[#This Row],[tar-out]]*Table1[[#This Row],[tar-out]]</f>
        <v>2.7898996987255398</v>
      </c>
      <c r="J6026" s="1" t="b">
        <f>AND(ABS(Table1[[#This Row],[tar-out]])&gt;=$J$1,ABS(Table1[[#This Row],[tar-out]])&lt;$K$1)</f>
        <v>0</v>
      </c>
      <c r="K6026" s="1" t="b">
        <f>AND(ABS(Table1[[#This Row],[tar-out]])&gt;=$K$1,ABS(Table1[[#This Row],[tar-out]])&lt;$L$1)</f>
        <v>1</v>
      </c>
      <c r="L6026" s="1" t="b">
        <f>AND(ABS(Table1[[#This Row],[tar-out]])&gt;=$L$1,ABS(Table1[[#This Row],[tar-out]])&lt;$M$1)</f>
        <v>0</v>
      </c>
      <c r="M6026" s="1" t="b">
        <f>AND(ABS(Table1[[#This Row],[tar-out]])&gt;=$M$1,ABS(Table1[[#This Row],[tar-out]])&lt;$N$1)</f>
        <v>0</v>
      </c>
      <c r="N6026" s="1" t="b">
        <f>AND(ABS(Table1[[#This Row],[tar-out]])&gt;=$N$1,ABS(Table1[[#This Row],[tar-out]])&lt;$O$1)</f>
        <v>0</v>
      </c>
      <c r="O6026" s="1" t="b">
        <f>AND(ABS(Table1[[#This Row],[tar-out]])&gt;=$O$1,ABS(Table1[[#This Row],[tar-out]])&lt;$P$1)</f>
        <v>0</v>
      </c>
      <c r="P6026" s="1">
        <f>ROUND(Table1[[#This Row],[tar-out]],0)</f>
        <v>2</v>
      </c>
      <c r="Q6026" s="3">
        <v>6024</v>
      </c>
    </row>
    <row r="6027" spans="1:17" x14ac:dyDescent="0.25">
      <c r="A6027">
        <v>13</v>
      </c>
      <c r="B6027">
        <v>72</v>
      </c>
      <c r="C6027">
        <v>4.3076923076923102</v>
      </c>
      <c r="D6027">
        <v>2</v>
      </c>
      <c r="E6027">
        <v>82</v>
      </c>
      <c r="F6027">
        <v>10.340956826137701</v>
      </c>
      <c r="G6027">
        <v>6.1405825614929199</v>
      </c>
      <c r="H6027" s="1">
        <f>Table1[[#This Row],[target]]-Table1[[#This Row],[output]]</f>
        <v>4.2003742646447808</v>
      </c>
      <c r="I6027" s="1">
        <f>Table1[[#This Row],[tar-out]]*Table1[[#This Row],[tar-out]]</f>
        <v>17.643143963090182</v>
      </c>
      <c r="J6027" s="1" t="b">
        <f>AND(ABS(Table1[[#This Row],[tar-out]])&gt;=$J$1,ABS(Table1[[#This Row],[tar-out]])&lt;$K$1)</f>
        <v>0</v>
      </c>
      <c r="K6027" s="1" t="b">
        <f>AND(ABS(Table1[[#This Row],[tar-out]])&gt;=$K$1,ABS(Table1[[#This Row],[tar-out]])&lt;$L$1)</f>
        <v>0</v>
      </c>
      <c r="L6027" s="1" t="b">
        <f>AND(ABS(Table1[[#This Row],[tar-out]])&gt;=$L$1,ABS(Table1[[#This Row],[tar-out]])&lt;$M$1)</f>
        <v>1</v>
      </c>
      <c r="M6027" s="1" t="b">
        <f>AND(ABS(Table1[[#This Row],[tar-out]])&gt;=$M$1,ABS(Table1[[#This Row],[tar-out]])&lt;$N$1)</f>
        <v>0</v>
      </c>
      <c r="N6027" s="1" t="b">
        <f>AND(ABS(Table1[[#This Row],[tar-out]])&gt;=$N$1,ABS(Table1[[#This Row],[tar-out]])&lt;$O$1)</f>
        <v>0</v>
      </c>
      <c r="O6027" s="1" t="b">
        <f>AND(ABS(Table1[[#This Row],[tar-out]])&gt;=$O$1,ABS(Table1[[#This Row],[tar-out]])&lt;$P$1)</f>
        <v>0</v>
      </c>
      <c r="P6027" s="1">
        <f>ROUND(Table1[[#This Row],[tar-out]],0)</f>
        <v>4</v>
      </c>
      <c r="Q6027" s="2">
        <v>6025</v>
      </c>
    </row>
    <row r="6028" spans="1:17" x14ac:dyDescent="0.25">
      <c r="A6028">
        <v>13</v>
      </c>
      <c r="B6028">
        <v>72</v>
      </c>
      <c r="C6028">
        <v>4.3076923076923102</v>
      </c>
      <c r="D6028">
        <v>2</v>
      </c>
      <c r="E6028">
        <v>185</v>
      </c>
      <c r="F6028">
        <v>6</v>
      </c>
      <c r="G6028">
        <v>5.9702739715576199</v>
      </c>
      <c r="H6028" s="1">
        <f>Table1[[#This Row],[target]]-Table1[[#This Row],[output]]</f>
        <v>2.9726028442380148E-2</v>
      </c>
      <c r="I6028" s="1">
        <f>Table1[[#This Row],[tar-out]]*Table1[[#This Row],[tar-out]]</f>
        <v>8.8363676695719354E-4</v>
      </c>
      <c r="J6028" s="1" t="b">
        <f>AND(ABS(Table1[[#This Row],[tar-out]])&gt;=$J$1,ABS(Table1[[#This Row],[tar-out]])&lt;$K$1)</f>
        <v>1</v>
      </c>
      <c r="K6028" s="1" t="b">
        <f>AND(ABS(Table1[[#This Row],[tar-out]])&gt;=$K$1,ABS(Table1[[#This Row],[tar-out]])&lt;$L$1)</f>
        <v>0</v>
      </c>
      <c r="L6028" s="1" t="b">
        <f>AND(ABS(Table1[[#This Row],[tar-out]])&gt;=$L$1,ABS(Table1[[#This Row],[tar-out]])&lt;$M$1)</f>
        <v>0</v>
      </c>
      <c r="M6028" s="1" t="b">
        <f>AND(ABS(Table1[[#This Row],[tar-out]])&gt;=$M$1,ABS(Table1[[#This Row],[tar-out]])&lt;$N$1)</f>
        <v>0</v>
      </c>
      <c r="N6028" s="1" t="b">
        <f>AND(ABS(Table1[[#This Row],[tar-out]])&gt;=$N$1,ABS(Table1[[#This Row],[tar-out]])&lt;$O$1)</f>
        <v>0</v>
      </c>
      <c r="O6028" s="1" t="b">
        <f>AND(ABS(Table1[[#This Row],[tar-out]])&gt;=$O$1,ABS(Table1[[#This Row],[tar-out]])&lt;$P$1)</f>
        <v>0</v>
      </c>
      <c r="P6028" s="1">
        <f>ROUND(Table1[[#This Row],[tar-out]],0)</f>
        <v>0</v>
      </c>
      <c r="Q6028" s="3">
        <v>6026</v>
      </c>
    </row>
    <row r="6029" spans="1:17" x14ac:dyDescent="0.25">
      <c r="A6029">
        <v>13</v>
      </c>
      <c r="B6029">
        <v>72</v>
      </c>
      <c r="C6029">
        <v>4.3076923076923102</v>
      </c>
      <c r="D6029">
        <v>2</v>
      </c>
      <c r="E6029">
        <v>118</v>
      </c>
      <c r="F6029">
        <v>9.0110905730129396</v>
      </c>
      <c r="G6029">
        <v>6.0549435615539604</v>
      </c>
      <c r="H6029" s="1">
        <f>Table1[[#This Row],[target]]-Table1[[#This Row],[output]]</f>
        <v>2.9561470114589792</v>
      </c>
      <c r="I6029" s="1">
        <f>Table1[[#This Row],[tar-out]]*Table1[[#This Row],[tar-out]]</f>
        <v>8.7388051533578537</v>
      </c>
      <c r="J6029" s="1" t="b">
        <f>AND(ABS(Table1[[#This Row],[tar-out]])&gt;=$J$1,ABS(Table1[[#This Row],[tar-out]])&lt;$K$1)</f>
        <v>0</v>
      </c>
      <c r="K6029" s="1" t="b">
        <f>AND(ABS(Table1[[#This Row],[tar-out]])&gt;=$K$1,ABS(Table1[[#This Row],[tar-out]])&lt;$L$1)</f>
        <v>0</v>
      </c>
      <c r="L6029" s="1" t="b">
        <f>AND(ABS(Table1[[#This Row],[tar-out]])&gt;=$L$1,ABS(Table1[[#This Row],[tar-out]])&lt;$M$1)</f>
        <v>1</v>
      </c>
      <c r="M6029" s="1" t="b">
        <f>AND(ABS(Table1[[#This Row],[tar-out]])&gt;=$M$1,ABS(Table1[[#This Row],[tar-out]])&lt;$N$1)</f>
        <v>0</v>
      </c>
      <c r="N6029" s="1" t="b">
        <f>AND(ABS(Table1[[#This Row],[tar-out]])&gt;=$N$1,ABS(Table1[[#This Row],[tar-out]])&lt;$O$1)</f>
        <v>0</v>
      </c>
      <c r="O6029" s="1" t="b">
        <f>AND(ABS(Table1[[#This Row],[tar-out]])&gt;=$O$1,ABS(Table1[[#This Row],[tar-out]])&lt;$P$1)</f>
        <v>0</v>
      </c>
      <c r="P6029" s="1">
        <f>ROUND(Table1[[#This Row],[tar-out]],0)</f>
        <v>3</v>
      </c>
      <c r="Q6029" s="2">
        <v>6027</v>
      </c>
    </row>
    <row r="6030" spans="1:17" x14ac:dyDescent="0.25">
      <c r="A6030">
        <v>13</v>
      </c>
      <c r="B6030">
        <v>72</v>
      </c>
      <c r="C6030">
        <v>4.3076923076923102</v>
      </c>
      <c r="D6030">
        <v>2</v>
      </c>
      <c r="E6030">
        <v>583</v>
      </c>
      <c r="F6030">
        <v>7</v>
      </c>
      <c r="G6030">
        <v>5.8729348182678196</v>
      </c>
      <c r="H6030" s="1">
        <f>Table1[[#This Row],[target]]-Table1[[#This Row],[output]]</f>
        <v>1.1270651817321804</v>
      </c>
      <c r="I6030" s="1">
        <f>Table1[[#This Row],[tar-out]]*Table1[[#This Row],[tar-out]]</f>
        <v>1.2702759238729928</v>
      </c>
      <c r="J6030" s="1" t="b">
        <f>AND(ABS(Table1[[#This Row],[tar-out]])&gt;=$J$1,ABS(Table1[[#This Row],[tar-out]])&lt;$K$1)</f>
        <v>0</v>
      </c>
      <c r="K6030" s="1" t="b">
        <f>AND(ABS(Table1[[#This Row],[tar-out]])&gt;=$K$1,ABS(Table1[[#This Row],[tar-out]])&lt;$L$1)</f>
        <v>1</v>
      </c>
      <c r="L6030" s="1" t="b">
        <f>AND(ABS(Table1[[#This Row],[tar-out]])&gt;=$L$1,ABS(Table1[[#This Row],[tar-out]])&lt;$M$1)</f>
        <v>0</v>
      </c>
      <c r="M6030" s="1" t="b">
        <f>AND(ABS(Table1[[#This Row],[tar-out]])&gt;=$M$1,ABS(Table1[[#This Row],[tar-out]])&lt;$N$1)</f>
        <v>0</v>
      </c>
      <c r="N6030" s="1" t="b">
        <f>AND(ABS(Table1[[#This Row],[tar-out]])&gt;=$N$1,ABS(Table1[[#This Row],[tar-out]])&lt;$O$1)</f>
        <v>0</v>
      </c>
      <c r="O6030" s="1" t="b">
        <f>AND(ABS(Table1[[#This Row],[tar-out]])&gt;=$O$1,ABS(Table1[[#This Row],[tar-out]])&lt;$P$1)</f>
        <v>0</v>
      </c>
      <c r="P6030" s="1">
        <f>ROUND(Table1[[#This Row],[tar-out]],0)</f>
        <v>1</v>
      </c>
      <c r="Q6030" s="3">
        <v>6028</v>
      </c>
    </row>
    <row r="6031" spans="1:17" x14ac:dyDescent="0.25">
      <c r="A6031">
        <v>13</v>
      </c>
      <c r="B6031">
        <v>72</v>
      </c>
      <c r="C6031">
        <v>4.3076923076923102</v>
      </c>
      <c r="D6031">
        <v>2</v>
      </c>
      <c r="E6031">
        <v>448</v>
      </c>
      <c r="F6031">
        <v>7</v>
      </c>
      <c r="G6031">
        <v>5.8845772743225098</v>
      </c>
      <c r="H6031" s="1">
        <f>Table1[[#This Row],[target]]-Table1[[#This Row],[output]]</f>
        <v>1.1154227256774902</v>
      </c>
      <c r="I6031" s="1">
        <f>Table1[[#This Row],[tar-out]]*Table1[[#This Row],[tar-out]]</f>
        <v>1.2441678569578016</v>
      </c>
      <c r="J6031" s="1" t="b">
        <f>AND(ABS(Table1[[#This Row],[tar-out]])&gt;=$J$1,ABS(Table1[[#This Row],[tar-out]])&lt;$K$1)</f>
        <v>0</v>
      </c>
      <c r="K6031" s="1" t="b">
        <f>AND(ABS(Table1[[#This Row],[tar-out]])&gt;=$K$1,ABS(Table1[[#This Row],[tar-out]])&lt;$L$1)</f>
        <v>1</v>
      </c>
      <c r="L6031" s="1" t="b">
        <f>AND(ABS(Table1[[#This Row],[tar-out]])&gt;=$L$1,ABS(Table1[[#This Row],[tar-out]])&lt;$M$1)</f>
        <v>0</v>
      </c>
      <c r="M6031" s="1" t="b">
        <f>AND(ABS(Table1[[#This Row],[tar-out]])&gt;=$M$1,ABS(Table1[[#This Row],[tar-out]])&lt;$N$1)</f>
        <v>0</v>
      </c>
      <c r="N6031" s="1" t="b">
        <f>AND(ABS(Table1[[#This Row],[tar-out]])&gt;=$N$1,ABS(Table1[[#This Row],[tar-out]])&lt;$O$1)</f>
        <v>0</v>
      </c>
      <c r="O6031" s="1" t="b">
        <f>AND(ABS(Table1[[#This Row],[tar-out]])&gt;=$O$1,ABS(Table1[[#This Row],[tar-out]])&lt;$P$1)</f>
        <v>0</v>
      </c>
      <c r="P6031" s="1">
        <f>ROUND(Table1[[#This Row],[tar-out]],0)</f>
        <v>1</v>
      </c>
      <c r="Q6031" s="2">
        <v>6029</v>
      </c>
    </row>
    <row r="6032" spans="1:17" x14ac:dyDescent="0.25">
      <c r="A6032">
        <v>13</v>
      </c>
      <c r="B6032">
        <v>72</v>
      </c>
      <c r="C6032">
        <v>4.3076923076923102</v>
      </c>
      <c r="D6032">
        <v>2</v>
      </c>
      <c r="E6032">
        <v>331</v>
      </c>
      <c r="F6032">
        <v>7</v>
      </c>
      <c r="G6032">
        <v>5.8995280265808097</v>
      </c>
      <c r="H6032" s="1">
        <f>Table1[[#This Row],[target]]-Table1[[#This Row],[output]]</f>
        <v>1.1004719734191903</v>
      </c>
      <c r="I6032" s="1">
        <f>Table1[[#This Row],[tar-out]]*Table1[[#This Row],[tar-out]]</f>
        <v>1.2110385642811272</v>
      </c>
      <c r="J6032" s="1" t="b">
        <f>AND(ABS(Table1[[#This Row],[tar-out]])&gt;=$J$1,ABS(Table1[[#This Row],[tar-out]])&lt;$K$1)</f>
        <v>0</v>
      </c>
      <c r="K6032" s="1" t="b">
        <f>AND(ABS(Table1[[#This Row],[tar-out]])&gt;=$K$1,ABS(Table1[[#This Row],[tar-out]])&lt;$L$1)</f>
        <v>1</v>
      </c>
      <c r="L6032" s="1" t="b">
        <f>AND(ABS(Table1[[#This Row],[tar-out]])&gt;=$L$1,ABS(Table1[[#This Row],[tar-out]])&lt;$M$1)</f>
        <v>0</v>
      </c>
      <c r="M6032" s="1" t="b">
        <f>AND(ABS(Table1[[#This Row],[tar-out]])&gt;=$M$1,ABS(Table1[[#This Row],[tar-out]])&lt;$N$1)</f>
        <v>0</v>
      </c>
      <c r="N6032" s="1" t="b">
        <f>AND(ABS(Table1[[#This Row],[tar-out]])&gt;=$N$1,ABS(Table1[[#This Row],[tar-out]])&lt;$O$1)</f>
        <v>0</v>
      </c>
      <c r="O6032" s="1" t="b">
        <f>AND(ABS(Table1[[#This Row],[tar-out]])&gt;=$O$1,ABS(Table1[[#This Row],[tar-out]])&lt;$P$1)</f>
        <v>0</v>
      </c>
      <c r="P6032" s="1">
        <f>ROUND(Table1[[#This Row],[tar-out]],0)</f>
        <v>1</v>
      </c>
      <c r="Q6032" s="3">
        <v>6030</v>
      </c>
    </row>
    <row r="6033" spans="1:17" x14ac:dyDescent="0.25">
      <c r="A6033">
        <v>13</v>
      </c>
      <c r="B6033">
        <v>72</v>
      </c>
      <c r="C6033">
        <v>4.3076923076923102</v>
      </c>
      <c r="D6033">
        <v>2</v>
      </c>
      <c r="E6033">
        <v>484</v>
      </c>
      <c r="F6033">
        <v>7.25294117647059</v>
      </c>
      <c r="G6033">
        <v>5.8804817199706996</v>
      </c>
      <c r="H6033" s="1">
        <f>Table1[[#This Row],[target]]-Table1[[#This Row],[output]]</f>
        <v>1.3724594564998904</v>
      </c>
      <c r="I6033" s="1">
        <f>Table1[[#This Row],[tar-out]]*Table1[[#This Row],[tar-out]]</f>
        <v>1.8836449597359746</v>
      </c>
      <c r="J6033" s="1" t="b">
        <f>AND(ABS(Table1[[#This Row],[tar-out]])&gt;=$J$1,ABS(Table1[[#This Row],[tar-out]])&lt;$K$1)</f>
        <v>0</v>
      </c>
      <c r="K6033" s="1" t="b">
        <f>AND(ABS(Table1[[#This Row],[tar-out]])&gt;=$K$1,ABS(Table1[[#This Row],[tar-out]])&lt;$L$1)</f>
        <v>1</v>
      </c>
      <c r="L6033" s="1" t="b">
        <f>AND(ABS(Table1[[#This Row],[tar-out]])&gt;=$L$1,ABS(Table1[[#This Row],[tar-out]])&lt;$M$1)</f>
        <v>0</v>
      </c>
      <c r="M6033" s="1" t="b">
        <f>AND(ABS(Table1[[#This Row],[tar-out]])&gt;=$M$1,ABS(Table1[[#This Row],[tar-out]])&lt;$N$1)</f>
        <v>0</v>
      </c>
      <c r="N6033" s="1" t="b">
        <f>AND(ABS(Table1[[#This Row],[tar-out]])&gt;=$N$1,ABS(Table1[[#This Row],[tar-out]])&lt;$O$1)</f>
        <v>0</v>
      </c>
      <c r="O6033" s="1" t="b">
        <f>AND(ABS(Table1[[#This Row],[tar-out]])&gt;=$O$1,ABS(Table1[[#This Row],[tar-out]])&lt;$P$1)</f>
        <v>0</v>
      </c>
      <c r="P6033" s="1">
        <f>ROUND(Table1[[#This Row],[tar-out]],0)</f>
        <v>1</v>
      </c>
      <c r="Q6033" s="2">
        <v>6031</v>
      </c>
    </row>
    <row r="6034" spans="1:17" x14ac:dyDescent="0.25">
      <c r="A6034">
        <v>13</v>
      </c>
      <c r="B6034">
        <v>72</v>
      </c>
      <c r="C6034">
        <v>4.3076923076923102</v>
      </c>
      <c r="D6034">
        <v>2</v>
      </c>
      <c r="E6034">
        <v>299</v>
      </c>
      <c r="F6034">
        <v>7.1044444444444403</v>
      </c>
      <c r="G6034">
        <v>5.9036173820495597</v>
      </c>
      <c r="H6034" s="1">
        <f>Table1[[#This Row],[target]]-Table1[[#This Row],[output]]</f>
        <v>1.2008270623948807</v>
      </c>
      <c r="I6034" s="1">
        <f>Table1[[#This Row],[tar-out]]*Table1[[#This Row],[tar-out]]</f>
        <v>1.4419856337799186</v>
      </c>
      <c r="J6034" s="1" t="b">
        <f>AND(ABS(Table1[[#This Row],[tar-out]])&gt;=$J$1,ABS(Table1[[#This Row],[tar-out]])&lt;$K$1)</f>
        <v>0</v>
      </c>
      <c r="K6034" s="1" t="b">
        <f>AND(ABS(Table1[[#This Row],[tar-out]])&gt;=$K$1,ABS(Table1[[#This Row],[tar-out]])&lt;$L$1)</f>
        <v>1</v>
      </c>
      <c r="L6034" s="1" t="b">
        <f>AND(ABS(Table1[[#This Row],[tar-out]])&gt;=$L$1,ABS(Table1[[#This Row],[tar-out]])&lt;$M$1)</f>
        <v>0</v>
      </c>
      <c r="M6034" s="1" t="b">
        <f>AND(ABS(Table1[[#This Row],[tar-out]])&gt;=$M$1,ABS(Table1[[#This Row],[tar-out]])&lt;$N$1)</f>
        <v>0</v>
      </c>
      <c r="N6034" s="1" t="b">
        <f>AND(ABS(Table1[[#This Row],[tar-out]])&gt;=$N$1,ABS(Table1[[#This Row],[tar-out]])&lt;$O$1)</f>
        <v>0</v>
      </c>
      <c r="O6034" s="1" t="b">
        <f>AND(ABS(Table1[[#This Row],[tar-out]])&gt;=$O$1,ABS(Table1[[#This Row],[tar-out]])&lt;$P$1)</f>
        <v>0</v>
      </c>
      <c r="P6034" s="1">
        <f>ROUND(Table1[[#This Row],[tar-out]],0)</f>
        <v>1</v>
      </c>
      <c r="Q6034" s="3">
        <v>6032</v>
      </c>
    </row>
    <row r="6035" spans="1:17" x14ac:dyDescent="0.25">
      <c r="A6035">
        <v>13</v>
      </c>
      <c r="B6035">
        <v>72</v>
      </c>
      <c r="C6035">
        <v>4.3076923076923102</v>
      </c>
      <c r="D6035">
        <v>2</v>
      </c>
      <c r="E6035">
        <v>381</v>
      </c>
      <c r="F6035">
        <v>7.5285714285714302</v>
      </c>
      <c r="G6035">
        <v>5.8931388854980504</v>
      </c>
      <c r="H6035" s="1">
        <f>Table1[[#This Row],[target]]-Table1[[#This Row],[output]]</f>
        <v>1.6354325430733798</v>
      </c>
      <c r="I6035" s="1">
        <f>Table1[[#This Row],[tar-out]]*Table1[[#This Row],[tar-out]]</f>
        <v>2.6746396029434623</v>
      </c>
      <c r="J6035" s="1" t="b">
        <f>AND(ABS(Table1[[#This Row],[tar-out]])&gt;=$J$1,ABS(Table1[[#This Row],[tar-out]])&lt;$K$1)</f>
        <v>0</v>
      </c>
      <c r="K6035" s="1" t="b">
        <f>AND(ABS(Table1[[#This Row],[tar-out]])&gt;=$K$1,ABS(Table1[[#This Row],[tar-out]])&lt;$L$1)</f>
        <v>1</v>
      </c>
      <c r="L6035" s="1" t="b">
        <f>AND(ABS(Table1[[#This Row],[tar-out]])&gt;=$L$1,ABS(Table1[[#This Row],[tar-out]])&lt;$M$1)</f>
        <v>0</v>
      </c>
      <c r="M6035" s="1" t="b">
        <f>AND(ABS(Table1[[#This Row],[tar-out]])&gt;=$M$1,ABS(Table1[[#This Row],[tar-out]])&lt;$N$1)</f>
        <v>0</v>
      </c>
      <c r="N6035" s="1" t="b">
        <f>AND(ABS(Table1[[#This Row],[tar-out]])&gt;=$N$1,ABS(Table1[[#This Row],[tar-out]])&lt;$O$1)</f>
        <v>0</v>
      </c>
      <c r="O6035" s="1" t="b">
        <f>AND(ABS(Table1[[#This Row],[tar-out]])&gt;=$O$1,ABS(Table1[[#This Row],[tar-out]])&lt;$P$1)</f>
        <v>0</v>
      </c>
      <c r="P6035" s="1">
        <f>ROUND(Table1[[#This Row],[tar-out]],0)</f>
        <v>2</v>
      </c>
      <c r="Q6035" s="2">
        <v>6033</v>
      </c>
    </row>
    <row r="6036" spans="1:17" x14ac:dyDescent="0.25">
      <c r="A6036">
        <v>13</v>
      </c>
      <c r="B6036">
        <v>72</v>
      </c>
      <c r="C6036">
        <v>4.3076923076923102</v>
      </c>
      <c r="D6036">
        <v>2</v>
      </c>
      <c r="E6036">
        <v>408</v>
      </c>
      <c r="F6036">
        <v>7</v>
      </c>
      <c r="G6036">
        <v>5.88968849182129</v>
      </c>
      <c r="H6036" s="1">
        <f>Table1[[#This Row],[target]]-Table1[[#This Row],[output]]</f>
        <v>1.11031150817871</v>
      </c>
      <c r="I6036" s="1">
        <f>Table1[[#This Row],[tar-out]]*Table1[[#This Row],[tar-out]]</f>
        <v>1.2327916451940817</v>
      </c>
      <c r="J6036" s="1" t="b">
        <f>AND(ABS(Table1[[#This Row],[tar-out]])&gt;=$J$1,ABS(Table1[[#This Row],[tar-out]])&lt;$K$1)</f>
        <v>0</v>
      </c>
      <c r="K6036" s="1" t="b">
        <f>AND(ABS(Table1[[#This Row],[tar-out]])&gt;=$K$1,ABS(Table1[[#This Row],[tar-out]])&lt;$L$1)</f>
        <v>1</v>
      </c>
      <c r="L6036" s="1" t="b">
        <f>AND(ABS(Table1[[#This Row],[tar-out]])&gt;=$L$1,ABS(Table1[[#This Row],[tar-out]])&lt;$M$1)</f>
        <v>0</v>
      </c>
      <c r="M6036" s="1" t="b">
        <f>AND(ABS(Table1[[#This Row],[tar-out]])&gt;=$M$1,ABS(Table1[[#This Row],[tar-out]])&lt;$N$1)</f>
        <v>0</v>
      </c>
      <c r="N6036" s="1" t="b">
        <f>AND(ABS(Table1[[#This Row],[tar-out]])&gt;=$N$1,ABS(Table1[[#This Row],[tar-out]])&lt;$O$1)</f>
        <v>0</v>
      </c>
      <c r="O6036" s="1" t="b">
        <f>AND(ABS(Table1[[#This Row],[tar-out]])&gt;=$O$1,ABS(Table1[[#This Row],[tar-out]])&lt;$P$1)</f>
        <v>0</v>
      </c>
      <c r="P6036" s="1">
        <f>ROUND(Table1[[#This Row],[tar-out]],0)</f>
        <v>1</v>
      </c>
      <c r="Q6036" s="3">
        <v>6034</v>
      </c>
    </row>
    <row r="6037" spans="1:17" x14ac:dyDescent="0.25">
      <c r="A6037">
        <v>13</v>
      </c>
      <c r="B6037">
        <v>72</v>
      </c>
      <c r="C6037">
        <v>4.3076923076923102</v>
      </c>
      <c r="D6037">
        <v>2</v>
      </c>
      <c r="E6037">
        <v>322</v>
      </c>
      <c r="F6037">
        <v>7.3672727272727299</v>
      </c>
      <c r="G6037">
        <v>5.9006781578064</v>
      </c>
      <c r="H6037" s="1">
        <f>Table1[[#This Row],[target]]-Table1[[#This Row],[output]]</f>
        <v>1.4665945694663298</v>
      </c>
      <c r="I6037" s="1">
        <f>Table1[[#This Row],[tar-out]]*Table1[[#This Row],[tar-out]]</f>
        <v>2.1508996311881292</v>
      </c>
      <c r="J6037" s="1" t="b">
        <f>AND(ABS(Table1[[#This Row],[tar-out]])&gt;=$J$1,ABS(Table1[[#This Row],[tar-out]])&lt;$K$1)</f>
        <v>0</v>
      </c>
      <c r="K6037" s="1" t="b">
        <f>AND(ABS(Table1[[#This Row],[tar-out]])&gt;=$K$1,ABS(Table1[[#This Row],[tar-out]])&lt;$L$1)</f>
        <v>1</v>
      </c>
      <c r="L6037" s="1" t="b">
        <f>AND(ABS(Table1[[#This Row],[tar-out]])&gt;=$L$1,ABS(Table1[[#This Row],[tar-out]])&lt;$M$1)</f>
        <v>0</v>
      </c>
      <c r="M6037" s="1" t="b">
        <f>AND(ABS(Table1[[#This Row],[tar-out]])&gt;=$M$1,ABS(Table1[[#This Row],[tar-out]])&lt;$N$1)</f>
        <v>0</v>
      </c>
      <c r="N6037" s="1" t="b">
        <f>AND(ABS(Table1[[#This Row],[tar-out]])&gt;=$N$1,ABS(Table1[[#This Row],[tar-out]])&lt;$O$1)</f>
        <v>0</v>
      </c>
      <c r="O6037" s="1" t="b">
        <f>AND(ABS(Table1[[#This Row],[tar-out]])&gt;=$O$1,ABS(Table1[[#This Row],[tar-out]])&lt;$P$1)</f>
        <v>0</v>
      </c>
      <c r="P6037" s="1">
        <f>ROUND(Table1[[#This Row],[tar-out]],0)</f>
        <v>1</v>
      </c>
      <c r="Q6037" s="2">
        <v>6035</v>
      </c>
    </row>
    <row r="6038" spans="1:17" x14ac:dyDescent="0.25">
      <c r="A6038">
        <v>13</v>
      </c>
      <c r="B6038">
        <v>72</v>
      </c>
      <c r="C6038">
        <v>4.3076923076923102</v>
      </c>
      <c r="D6038">
        <v>2</v>
      </c>
      <c r="E6038">
        <v>356</v>
      </c>
      <c r="F6038">
        <v>7.3266666666666698</v>
      </c>
      <c r="G6038">
        <v>5.8963336944580096</v>
      </c>
      <c r="H6038" s="1">
        <f>Table1[[#This Row],[target]]-Table1[[#This Row],[output]]</f>
        <v>1.4303329722086602</v>
      </c>
      <c r="I6038" s="1">
        <f>Table1[[#This Row],[tar-out]]*Table1[[#This Row],[tar-out]]</f>
        <v>2.0458524113872598</v>
      </c>
      <c r="J6038" s="1" t="b">
        <f>AND(ABS(Table1[[#This Row],[tar-out]])&gt;=$J$1,ABS(Table1[[#This Row],[tar-out]])&lt;$K$1)</f>
        <v>0</v>
      </c>
      <c r="K6038" s="1" t="b">
        <f>AND(ABS(Table1[[#This Row],[tar-out]])&gt;=$K$1,ABS(Table1[[#This Row],[tar-out]])&lt;$L$1)</f>
        <v>1</v>
      </c>
      <c r="L6038" s="1" t="b">
        <f>AND(ABS(Table1[[#This Row],[tar-out]])&gt;=$L$1,ABS(Table1[[#This Row],[tar-out]])&lt;$M$1)</f>
        <v>0</v>
      </c>
      <c r="M6038" s="1" t="b">
        <f>AND(ABS(Table1[[#This Row],[tar-out]])&gt;=$M$1,ABS(Table1[[#This Row],[tar-out]])&lt;$N$1)</f>
        <v>0</v>
      </c>
      <c r="N6038" s="1" t="b">
        <f>AND(ABS(Table1[[#This Row],[tar-out]])&gt;=$N$1,ABS(Table1[[#This Row],[tar-out]])&lt;$O$1)</f>
        <v>0</v>
      </c>
      <c r="O6038" s="1" t="b">
        <f>AND(ABS(Table1[[#This Row],[tar-out]])&gt;=$O$1,ABS(Table1[[#This Row],[tar-out]])&lt;$P$1)</f>
        <v>0</v>
      </c>
      <c r="P6038" s="1">
        <f>ROUND(Table1[[#This Row],[tar-out]],0)</f>
        <v>1</v>
      </c>
      <c r="Q6038" s="3">
        <v>6036</v>
      </c>
    </row>
    <row r="6039" spans="1:17" x14ac:dyDescent="0.25">
      <c r="A6039">
        <v>13</v>
      </c>
      <c r="B6039">
        <v>72</v>
      </c>
      <c r="C6039">
        <v>4.3076923076923102</v>
      </c>
      <c r="D6039">
        <v>2</v>
      </c>
      <c r="E6039">
        <v>132</v>
      </c>
      <c r="F6039">
        <v>7.8</v>
      </c>
      <c r="G6039">
        <v>6.04245901107788</v>
      </c>
      <c r="H6039" s="1">
        <f>Table1[[#This Row],[target]]-Table1[[#This Row],[output]]</f>
        <v>1.7575409889221199</v>
      </c>
      <c r="I6039" s="1">
        <f>Table1[[#This Row],[tar-out]]*Table1[[#This Row],[tar-out]]</f>
        <v>3.088950327741343</v>
      </c>
      <c r="J6039" s="1" t="b">
        <f>AND(ABS(Table1[[#This Row],[tar-out]])&gt;=$J$1,ABS(Table1[[#This Row],[tar-out]])&lt;$K$1)</f>
        <v>0</v>
      </c>
      <c r="K6039" s="1" t="b">
        <f>AND(ABS(Table1[[#This Row],[tar-out]])&gt;=$K$1,ABS(Table1[[#This Row],[tar-out]])&lt;$L$1)</f>
        <v>1</v>
      </c>
      <c r="L6039" s="1" t="b">
        <f>AND(ABS(Table1[[#This Row],[tar-out]])&gt;=$L$1,ABS(Table1[[#This Row],[tar-out]])&lt;$M$1)</f>
        <v>0</v>
      </c>
      <c r="M6039" s="1" t="b">
        <f>AND(ABS(Table1[[#This Row],[tar-out]])&gt;=$M$1,ABS(Table1[[#This Row],[tar-out]])&lt;$N$1)</f>
        <v>0</v>
      </c>
      <c r="N6039" s="1" t="b">
        <f>AND(ABS(Table1[[#This Row],[tar-out]])&gt;=$N$1,ABS(Table1[[#This Row],[tar-out]])&lt;$O$1)</f>
        <v>0</v>
      </c>
      <c r="O6039" s="1" t="b">
        <f>AND(ABS(Table1[[#This Row],[tar-out]])&gt;=$O$1,ABS(Table1[[#This Row],[tar-out]])&lt;$P$1)</f>
        <v>0</v>
      </c>
      <c r="P6039" s="1">
        <f>ROUND(Table1[[#This Row],[tar-out]],0)</f>
        <v>2</v>
      </c>
      <c r="Q6039" s="2">
        <v>6037</v>
      </c>
    </row>
    <row r="6040" spans="1:17" x14ac:dyDescent="0.25">
      <c r="A6040">
        <v>13</v>
      </c>
      <c r="B6040">
        <v>72</v>
      </c>
      <c r="C6040">
        <v>4.3076923076923102</v>
      </c>
      <c r="D6040">
        <v>2</v>
      </c>
      <c r="E6040">
        <v>117</v>
      </c>
      <c r="F6040">
        <v>8.3091482649842305</v>
      </c>
      <c r="G6040">
        <v>6.0558304786682102</v>
      </c>
      <c r="H6040" s="1">
        <f>Table1[[#This Row],[target]]-Table1[[#This Row],[output]]</f>
        <v>2.2533177863160203</v>
      </c>
      <c r="I6040" s="1">
        <f>Table1[[#This Row],[tar-out]]*Table1[[#This Row],[tar-out]]</f>
        <v>5.0774410461281301</v>
      </c>
      <c r="J6040" s="1" t="b">
        <f>AND(ABS(Table1[[#This Row],[tar-out]])&gt;=$J$1,ABS(Table1[[#This Row],[tar-out]])&lt;$K$1)</f>
        <v>0</v>
      </c>
      <c r="K6040" s="1" t="b">
        <f>AND(ABS(Table1[[#This Row],[tar-out]])&gt;=$K$1,ABS(Table1[[#This Row],[tar-out]])&lt;$L$1)</f>
        <v>0</v>
      </c>
      <c r="L6040" s="1" t="b">
        <f>AND(ABS(Table1[[#This Row],[tar-out]])&gt;=$L$1,ABS(Table1[[#This Row],[tar-out]])&lt;$M$1)</f>
        <v>1</v>
      </c>
      <c r="M6040" s="1" t="b">
        <f>AND(ABS(Table1[[#This Row],[tar-out]])&gt;=$M$1,ABS(Table1[[#This Row],[tar-out]])&lt;$N$1)</f>
        <v>0</v>
      </c>
      <c r="N6040" s="1" t="b">
        <f>AND(ABS(Table1[[#This Row],[tar-out]])&gt;=$N$1,ABS(Table1[[#This Row],[tar-out]])&lt;$O$1)</f>
        <v>0</v>
      </c>
      <c r="O6040" s="1" t="b">
        <f>AND(ABS(Table1[[#This Row],[tar-out]])&gt;=$O$1,ABS(Table1[[#This Row],[tar-out]])&lt;$P$1)</f>
        <v>0</v>
      </c>
      <c r="P6040" s="1">
        <f>ROUND(Table1[[#This Row],[tar-out]],0)</f>
        <v>2</v>
      </c>
      <c r="Q6040" s="3">
        <v>6038</v>
      </c>
    </row>
    <row r="6041" spans="1:17" x14ac:dyDescent="0.25">
      <c r="A6041">
        <v>13</v>
      </c>
      <c r="B6041">
        <v>72</v>
      </c>
      <c r="C6041">
        <v>4.3076923076923102</v>
      </c>
      <c r="D6041">
        <v>2</v>
      </c>
      <c r="E6041">
        <v>92</v>
      </c>
      <c r="F6041">
        <v>9.18699731903485</v>
      </c>
      <c r="G6041">
        <v>6.1143474578857404</v>
      </c>
      <c r="H6041" s="1">
        <f>Table1[[#This Row],[target]]-Table1[[#This Row],[output]]</f>
        <v>3.0726498611491095</v>
      </c>
      <c r="I6041" s="1">
        <f>Table1[[#This Row],[tar-out]]*Table1[[#This Row],[tar-out]]</f>
        <v>9.4411771692196425</v>
      </c>
      <c r="J6041" s="1" t="b">
        <f>AND(ABS(Table1[[#This Row],[tar-out]])&gt;=$J$1,ABS(Table1[[#This Row],[tar-out]])&lt;$K$1)</f>
        <v>0</v>
      </c>
      <c r="K6041" s="1" t="b">
        <f>AND(ABS(Table1[[#This Row],[tar-out]])&gt;=$K$1,ABS(Table1[[#This Row],[tar-out]])&lt;$L$1)</f>
        <v>0</v>
      </c>
      <c r="L6041" s="1" t="b">
        <f>AND(ABS(Table1[[#This Row],[tar-out]])&gt;=$L$1,ABS(Table1[[#This Row],[tar-out]])&lt;$M$1)</f>
        <v>1</v>
      </c>
      <c r="M6041" s="1" t="b">
        <f>AND(ABS(Table1[[#This Row],[tar-out]])&gt;=$M$1,ABS(Table1[[#This Row],[tar-out]])&lt;$N$1)</f>
        <v>0</v>
      </c>
      <c r="N6041" s="1" t="b">
        <f>AND(ABS(Table1[[#This Row],[tar-out]])&gt;=$N$1,ABS(Table1[[#This Row],[tar-out]])&lt;$O$1)</f>
        <v>0</v>
      </c>
      <c r="O6041" s="1" t="b">
        <f>AND(ABS(Table1[[#This Row],[tar-out]])&gt;=$O$1,ABS(Table1[[#This Row],[tar-out]])&lt;$P$1)</f>
        <v>0</v>
      </c>
      <c r="P6041" s="1">
        <f>ROUND(Table1[[#This Row],[tar-out]],0)</f>
        <v>3</v>
      </c>
      <c r="Q6041" s="2">
        <v>6039</v>
      </c>
    </row>
    <row r="6042" spans="1:17" x14ac:dyDescent="0.25">
      <c r="A6042">
        <v>13</v>
      </c>
      <c r="B6042">
        <v>72</v>
      </c>
      <c r="C6042">
        <v>4.3076923076923102</v>
      </c>
      <c r="D6042">
        <v>2</v>
      </c>
      <c r="E6042">
        <v>253</v>
      </c>
      <c r="F6042">
        <v>7.3151851851851903</v>
      </c>
      <c r="G6042">
        <v>5.9094958305358896</v>
      </c>
      <c r="H6042" s="1">
        <f>Table1[[#This Row],[target]]-Table1[[#This Row],[output]]</f>
        <v>1.4056893546493008</v>
      </c>
      <c r="I6042" s="1">
        <f>Table1[[#This Row],[tar-out]]*Table1[[#This Row],[tar-out]]</f>
        <v>1.9759625617743677</v>
      </c>
      <c r="J6042" s="1" t="b">
        <f>AND(ABS(Table1[[#This Row],[tar-out]])&gt;=$J$1,ABS(Table1[[#This Row],[tar-out]])&lt;$K$1)</f>
        <v>0</v>
      </c>
      <c r="K6042" s="1" t="b">
        <f>AND(ABS(Table1[[#This Row],[tar-out]])&gt;=$K$1,ABS(Table1[[#This Row],[tar-out]])&lt;$L$1)</f>
        <v>1</v>
      </c>
      <c r="L6042" s="1" t="b">
        <f>AND(ABS(Table1[[#This Row],[tar-out]])&gt;=$L$1,ABS(Table1[[#This Row],[tar-out]])&lt;$M$1)</f>
        <v>0</v>
      </c>
      <c r="M6042" s="1" t="b">
        <f>AND(ABS(Table1[[#This Row],[tar-out]])&gt;=$M$1,ABS(Table1[[#This Row],[tar-out]])&lt;$N$1)</f>
        <v>0</v>
      </c>
      <c r="N6042" s="1" t="b">
        <f>AND(ABS(Table1[[#This Row],[tar-out]])&gt;=$N$1,ABS(Table1[[#This Row],[tar-out]])&lt;$O$1)</f>
        <v>0</v>
      </c>
      <c r="O6042" s="1" t="b">
        <f>AND(ABS(Table1[[#This Row],[tar-out]])&gt;=$O$1,ABS(Table1[[#This Row],[tar-out]])&lt;$P$1)</f>
        <v>0</v>
      </c>
      <c r="P6042" s="1">
        <f>ROUND(Table1[[#This Row],[tar-out]],0)</f>
        <v>1</v>
      </c>
      <c r="Q6042" s="3">
        <v>6040</v>
      </c>
    </row>
    <row r="6043" spans="1:17" x14ac:dyDescent="0.25">
      <c r="A6043">
        <v>13</v>
      </c>
      <c r="B6043">
        <v>72</v>
      </c>
      <c r="C6043">
        <v>4.3076923076923102</v>
      </c>
      <c r="D6043">
        <v>2</v>
      </c>
      <c r="E6043">
        <v>228</v>
      </c>
      <c r="F6043">
        <v>7.2088888888888896</v>
      </c>
      <c r="G6043">
        <v>5.9187545776367196</v>
      </c>
      <c r="H6043" s="1">
        <f>Table1[[#This Row],[target]]-Table1[[#This Row],[output]]</f>
        <v>1.2901343112521699</v>
      </c>
      <c r="I6043" s="1">
        <f>Table1[[#This Row],[tar-out]]*Table1[[#This Row],[tar-out]]</f>
        <v>1.6644465410701108</v>
      </c>
      <c r="J6043" s="1" t="b">
        <f>AND(ABS(Table1[[#This Row],[tar-out]])&gt;=$J$1,ABS(Table1[[#This Row],[tar-out]])&lt;$K$1)</f>
        <v>0</v>
      </c>
      <c r="K6043" s="1" t="b">
        <f>AND(ABS(Table1[[#This Row],[tar-out]])&gt;=$K$1,ABS(Table1[[#This Row],[tar-out]])&lt;$L$1)</f>
        <v>1</v>
      </c>
      <c r="L6043" s="1" t="b">
        <f>AND(ABS(Table1[[#This Row],[tar-out]])&gt;=$L$1,ABS(Table1[[#This Row],[tar-out]])&lt;$M$1)</f>
        <v>0</v>
      </c>
      <c r="M6043" s="1" t="b">
        <f>AND(ABS(Table1[[#This Row],[tar-out]])&gt;=$M$1,ABS(Table1[[#This Row],[tar-out]])&lt;$N$1)</f>
        <v>0</v>
      </c>
      <c r="N6043" s="1" t="b">
        <f>AND(ABS(Table1[[#This Row],[tar-out]])&gt;=$N$1,ABS(Table1[[#This Row],[tar-out]])&lt;$O$1)</f>
        <v>0</v>
      </c>
      <c r="O6043" s="1" t="b">
        <f>AND(ABS(Table1[[#This Row],[tar-out]])&gt;=$O$1,ABS(Table1[[#This Row],[tar-out]])&lt;$P$1)</f>
        <v>0</v>
      </c>
      <c r="P6043" s="1">
        <f>ROUND(Table1[[#This Row],[tar-out]],0)</f>
        <v>1</v>
      </c>
      <c r="Q6043" s="2">
        <v>6041</v>
      </c>
    </row>
    <row r="6044" spans="1:17" x14ac:dyDescent="0.25">
      <c r="A6044">
        <v>13</v>
      </c>
      <c r="B6044">
        <v>72</v>
      </c>
      <c r="C6044">
        <v>4.3076923076923102</v>
      </c>
      <c r="D6044">
        <v>2</v>
      </c>
      <c r="E6044">
        <v>236</v>
      </c>
      <c r="F6044">
        <v>7.5488069414316703</v>
      </c>
      <c r="G6044">
        <v>5.9116678237915004</v>
      </c>
      <c r="H6044" s="1">
        <f>Table1[[#This Row],[target]]-Table1[[#This Row],[output]]</f>
        <v>1.6371391176401699</v>
      </c>
      <c r="I6044" s="1">
        <f>Table1[[#This Row],[tar-out]]*Table1[[#This Row],[tar-out]]</f>
        <v>2.680224490507634</v>
      </c>
      <c r="J6044" s="1" t="b">
        <f>AND(ABS(Table1[[#This Row],[tar-out]])&gt;=$J$1,ABS(Table1[[#This Row],[tar-out]])&lt;$K$1)</f>
        <v>0</v>
      </c>
      <c r="K6044" s="1" t="b">
        <f>AND(ABS(Table1[[#This Row],[tar-out]])&gt;=$K$1,ABS(Table1[[#This Row],[tar-out]])&lt;$L$1)</f>
        <v>1</v>
      </c>
      <c r="L6044" s="1" t="b">
        <f>AND(ABS(Table1[[#This Row],[tar-out]])&gt;=$L$1,ABS(Table1[[#This Row],[tar-out]])&lt;$M$1)</f>
        <v>0</v>
      </c>
      <c r="M6044" s="1" t="b">
        <f>AND(ABS(Table1[[#This Row],[tar-out]])&gt;=$M$1,ABS(Table1[[#This Row],[tar-out]])&lt;$N$1)</f>
        <v>0</v>
      </c>
      <c r="N6044" s="1" t="b">
        <f>AND(ABS(Table1[[#This Row],[tar-out]])&gt;=$N$1,ABS(Table1[[#This Row],[tar-out]])&lt;$O$1)</f>
        <v>0</v>
      </c>
      <c r="O6044" s="1" t="b">
        <f>AND(ABS(Table1[[#This Row],[tar-out]])&gt;=$O$1,ABS(Table1[[#This Row],[tar-out]])&lt;$P$1)</f>
        <v>0</v>
      </c>
      <c r="P6044" s="1">
        <f>ROUND(Table1[[#This Row],[tar-out]],0)</f>
        <v>2</v>
      </c>
      <c r="Q6044" s="3">
        <v>6042</v>
      </c>
    </row>
    <row r="6045" spans="1:17" x14ac:dyDescent="0.25">
      <c r="A6045">
        <v>13</v>
      </c>
      <c r="B6045">
        <v>72</v>
      </c>
      <c r="C6045">
        <v>4.3076923076923102</v>
      </c>
      <c r="D6045">
        <v>2</v>
      </c>
      <c r="E6045">
        <v>205</v>
      </c>
      <c r="F6045">
        <v>7.4456140350877202</v>
      </c>
      <c r="G6045">
        <v>5.9462394714355504</v>
      </c>
      <c r="H6045" s="1">
        <f>Table1[[#This Row],[target]]-Table1[[#This Row],[output]]</f>
        <v>1.4993745636521698</v>
      </c>
      <c r="I6045" s="1">
        <f>Table1[[#This Row],[tar-out]]*Table1[[#This Row],[tar-out]]</f>
        <v>2.2481240821271347</v>
      </c>
      <c r="J6045" s="1" t="b">
        <f>AND(ABS(Table1[[#This Row],[tar-out]])&gt;=$J$1,ABS(Table1[[#This Row],[tar-out]])&lt;$K$1)</f>
        <v>0</v>
      </c>
      <c r="K6045" s="1" t="b">
        <f>AND(ABS(Table1[[#This Row],[tar-out]])&gt;=$K$1,ABS(Table1[[#This Row],[tar-out]])&lt;$L$1)</f>
        <v>1</v>
      </c>
      <c r="L6045" s="1" t="b">
        <f>AND(ABS(Table1[[#This Row],[tar-out]])&gt;=$L$1,ABS(Table1[[#This Row],[tar-out]])&lt;$M$1)</f>
        <v>0</v>
      </c>
      <c r="M6045" s="1" t="b">
        <f>AND(ABS(Table1[[#This Row],[tar-out]])&gt;=$M$1,ABS(Table1[[#This Row],[tar-out]])&lt;$N$1)</f>
        <v>0</v>
      </c>
      <c r="N6045" s="1" t="b">
        <f>AND(ABS(Table1[[#This Row],[tar-out]])&gt;=$N$1,ABS(Table1[[#This Row],[tar-out]])&lt;$O$1)</f>
        <v>0</v>
      </c>
      <c r="O6045" s="1" t="b">
        <f>AND(ABS(Table1[[#This Row],[tar-out]])&gt;=$O$1,ABS(Table1[[#This Row],[tar-out]])&lt;$P$1)</f>
        <v>0</v>
      </c>
      <c r="P6045" s="1">
        <f>ROUND(Table1[[#This Row],[tar-out]],0)</f>
        <v>1</v>
      </c>
      <c r="Q6045" s="2">
        <v>6043</v>
      </c>
    </row>
    <row r="6046" spans="1:17" x14ac:dyDescent="0.25">
      <c r="A6046">
        <v>13</v>
      </c>
      <c r="B6046">
        <v>72</v>
      </c>
      <c r="C6046">
        <v>4.3076923076923102</v>
      </c>
      <c r="D6046">
        <v>2</v>
      </c>
      <c r="E6046">
        <v>280</v>
      </c>
      <c r="F6046">
        <v>7.7563636363636403</v>
      </c>
      <c r="G6046">
        <v>5.90604543685913</v>
      </c>
      <c r="H6046" s="1">
        <f>Table1[[#This Row],[target]]-Table1[[#This Row],[output]]</f>
        <v>1.8503181995045104</v>
      </c>
      <c r="I6046" s="1">
        <f>Table1[[#This Row],[tar-out]]*Table1[[#This Row],[tar-out]]</f>
        <v>3.423677439417613</v>
      </c>
      <c r="J6046" s="1" t="b">
        <f>AND(ABS(Table1[[#This Row],[tar-out]])&gt;=$J$1,ABS(Table1[[#This Row],[tar-out]])&lt;$K$1)</f>
        <v>0</v>
      </c>
      <c r="K6046" s="1" t="b">
        <f>AND(ABS(Table1[[#This Row],[tar-out]])&gt;=$K$1,ABS(Table1[[#This Row],[tar-out]])&lt;$L$1)</f>
        <v>1</v>
      </c>
      <c r="L6046" s="1" t="b">
        <f>AND(ABS(Table1[[#This Row],[tar-out]])&gt;=$L$1,ABS(Table1[[#This Row],[tar-out]])&lt;$M$1)</f>
        <v>0</v>
      </c>
      <c r="M6046" s="1" t="b">
        <f>AND(ABS(Table1[[#This Row],[tar-out]])&gt;=$M$1,ABS(Table1[[#This Row],[tar-out]])&lt;$N$1)</f>
        <v>0</v>
      </c>
      <c r="N6046" s="1" t="b">
        <f>AND(ABS(Table1[[#This Row],[tar-out]])&gt;=$N$1,ABS(Table1[[#This Row],[tar-out]])&lt;$O$1)</f>
        <v>0</v>
      </c>
      <c r="O6046" s="1" t="b">
        <f>AND(ABS(Table1[[#This Row],[tar-out]])&gt;=$O$1,ABS(Table1[[#This Row],[tar-out]])&lt;$P$1)</f>
        <v>0</v>
      </c>
      <c r="P6046" s="1">
        <f>ROUND(Table1[[#This Row],[tar-out]],0)</f>
        <v>2</v>
      </c>
      <c r="Q6046" s="3">
        <v>6044</v>
      </c>
    </row>
    <row r="6047" spans="1:17" x14ac:dyDescent="0.25">
      <c r="A6047">
        <v>13</v>
      </c>
      <c r="B6047">
        <v>72</v>
      </c>
      <c r="C6047">
        <v>4.3076923076923102</v>
      </c>
      <c r="D6047">
        <v>2</v>
      </c>
      <c r="E6047">
        <v>264</v>
      </c>
      <c r="F6047">
        <v>7.9589473684210503</v>
      </c>
      <c r="G6047">
        <v>5.9080901145935103</v>
      </c>
      <c r="H6047" s="1">
        <f>Table1[[#This Row],[target]]-Table1[[#This Row],[output]]</f>
        <v>2.05085725382754</v>
      </c>
      <c r="I6047" s="1">
        <f>Table1[[#This Row],[tar-out]]*Table1[[#This Row],[tar-out]]</f>
        <v>4.2060154755770389</v>
      </c>
      <c r="J6047" s="1" t="b">
        <f>AND(ABS(Table1[[#This Row],[tar-out]])&gt;=$J$1,ABS(Table1[[#This Row],[tar-out]])&lt;$K$1)</f>
        <v>0</v>
      </c>
      <c r="K6047" s="1" t="b">
        <f>AND(ABS(Table1[[#This Row],[tar-out]])&gt;=$K$1,ABS(Table1[[#This Row],[tar-out]])&lt;$L$1)</f>
        <v>0</v>
      </c>
      <c r="L6047" s="1" t="b">
        <f>AND(ABS(Table1[[#This Row],[tar-out]])&gt;=$L$1,ABS(Table1[[#This Row],[tar-out]])&lt;$M$1)</f>
        <v>1</v>
      </c>
      <c r="M6047" s="1" t="b">
        <f>AND(ABS(Table1[[#This Row],[tar-out]])&gt;=$M$1,ABS(Table1[[#This Row],[tar-out]])&lt;$N$1)</f>
        <v>0</v>
      </c>
      <c r="N6047" s="1" t="b">
        <f>AND(ABS(Table1[[#This Row],[tar-out]])&gt;=$N$1,ABS(Table1[[#This Row],[tar-out]])&lt;$O$1)</f>
        <v>0</v>
      </c>
      <c r="O6047" s="1" t="b">
        <f>AND(ABS(Table1[[#This Row],[tar-out]])&gt;=$O$1,ABS(Table1[[#This Row],[tar-out]])&lt;$P$1)</f>
        <v>0</v>
      </c>
      <c r="P6047" s="1">
        <f>ROUND(Table1[[#This Row],[tar-out]],0)</f>
        <v>2</v>
      </c>
      <c r="Q6047" s="2">
        <v>6045</v>
      </c>
    </row>
    <row r="6048" spans="1:17" x14ac:dyDescent="0.25">
      <c r="A6048">
        <v>13</v>
      </c>
      <c r="B6048">
        <v>72</v>
      </c>
      <c r="C6048">
        <v>4.3076923076923102</v>
      </c>
      <c r="D6048">
        <v>2</v>
      </c>
      <c r="E6048">
        <v>220</v>
      </c>
      <c r="F6048">
        <v>7.5333333333333297</v>
      </c>
      <c r="G6048">
        <v>5.9283146858215297</v>
      </c>
      <c r="H6048" s="1">
        <f>Table1[[#This Row],[target]]-Table1[[#This Row],[output]]</f>
        <v>1.6050186475118</v>
      </c>
      <c r="I6048" s="1">
        <f>Table1[[#This Row],[tar-out]]*Table1[[#This Row],[tar-out]]</f>
        <v>2.5760848588606078</v>
      </c>
      <c r="J6048" s="1" t="b">
        <f>AND(ABS(Table1[[#This Row],[tar-out]])&gt;=$J$1,ABS(Table1[[#This Row],[tar-out]])&lt;$K$1)</f>
        <v>0</v>
      </c>
      <c r="K6048" s="1" t="b">
        <f>AND(ABS(Table1[[#This Row],[tar-out]])&gt;=$K$1,ABS(Table1[[#This Row],[tar-out]])&lt;$L$1)</f>
        <v>1</v>
      </c>
      <c r="L6048" s="1" t="b">
        <f>AND(ABS(Table1[[#This Row],[tar-out]])&gt;=$L$1,ABS(Table1[[#This Row],[tar-out]])&lt;$M$1)</f>
        <v>0</v>
      </c>
      <c r="M6048" s="1" t="b">
        <f>AND(ABS(Table1[[#This Row],[tar-out]])&gt;=$M$1,ABS(Table1[[#This Row],[tar-out]])&lt;$N$1)</f>
        <v>0</v>
      </c>
      <c r="N6048" s="1" t="b">
        <f>AND(ABS(Table1[[#This Row],[tar-out]])&gt;=$N$1,ABS(Table1[[#This Row],[tar-out]])&lt;$O$1)</f>
        <v>0</v>
      </c>
      <c r="O6048" s="1" t="b">
        <f>AND(ABS(Table1[[#This Row],[tar-out]])&gt;=$O$1,ABS(Table1[[#This Row],[tar-out]])&lt;$P$1)</f>
        <v>0</v>
      </c>
      <c r="P6048" s="1">
        <f>ROUND(Table1[[#This Row],[tar-out]],0)</f>
        <v>2</v>
      </c>
      <c r="Q6048" s="3">
        <v>6046</v>
      </c>
    </row>
    <row r="6049" spans="1:17" x14ac:dyDescent="0.25">
      <c r="A6049">
        <v>13</v>
      </c>
      <c r="B6049">
        <v>72</v>
      </c>
      <c r="C6049">
        <v>4.3076923076923102</v>
      </c>
      <c r="D6049">
        <v>2</v>
      </c>
      <c r="E6049">
        <v>183</v>
      </c>
      <c r="F6049">
        <v>7.6844444444444404</v>
      </c>
      <c r="G6049">
        <v>5.97271776199341</v>
      </c>
      <c r="H6049" s="1">
        <f>Table1[[#This Row],[target]]-Table1[[#This Row],[output]]</f>
        <v>1.7117266824510304</v>
      </c>
      <c r="I6049" s="1">
        <f>Table1[[#This Row],[tar-out]]*Table1[[#This Row],[tar-out]]</f>
        <v>2.9300082354148107</v>
      </c>
      <c r="J6049" s="1" t="b">
        <f>AND(ABS(Table1[[#This Row],[tar-out]])&gt;=$J$1,ABS(Table1[[#This Row],[tar-out]])&lt;$K$1)</f>
        <v>0</v>
      </c>
      <c r="K6049" s="1" t="b">
        <f>AND(ABS(Table1[[#This Row],[tar-out]])&gt;=$K$1,ABS(Table1[[#This Row],[tar-out]])&lt;$L$1)</f>
        <v>1</v>
      </c>
      <c r="L6049" s="1" t="b">
        <f>AND(ABS(Table1[[#This Row],[tar-out]])&gt;=$L$1,ABS(Table1[[#This Row],[tar-out]])&lt;$M$1)</f>
        <v>0</v>
      </c>
      <c r="M6049" s="1" t="b">
        <f>AND(ABS(Table1[[#This Row],[tar-out]])&gt;=$M$1,ABS(Table1[[#This Row],[tar-out]])&lt;$N$1)</f>
        <v>0</v>
      </c>
      <c r="N6049" s="1" t="b">
        <f>AND(ABS(Table1[[#This Row],[tar-out]])&gt;=$N$1,ABS(Table1[[#This Row],[tar-out]])&lt;$O$1)</f>
        <v>0</v>
      </c>
      <c r="O6049" s="1" t="b">
        <f>AND(ABS(Table1[[#This Row],[tar-out]])&gt;=$O$1,ABS(Table1[[#This Row],[tar-out]])&lt;$P$1)</f>
        <v>0</v>
      </c>
      <c r="P6049" s="1">
        <f>ROUND(Table1[[#This Row],[tar-out]],0)</f>
        <v>2</v>
      </c>
      <c r="Q6049" s="2">
        <v>6047</v>
      </c>
    </row>
    <row r="6050" spans="1:17" x14ac:dyDescent="0.25">
      <c r="A6050">
        <v>13</v>
      </c>
      <c r="B6050">
        <v>72</v>
      </c>
      <c r="C6050">
        <v>4.3076923076923102</v>
      </c>
      <c r="D6050">
        <v>2</v>
      </c>
      <c r="E6050">
        <v>187</v>
      </c>
      <c r="F6050">
        <v>7.98</v>
      </c>
      <c r="G6050">
        <v>5.9678297042846697</v>
      </c>
      <c r="H6050" s="1">
        <f>Table1[[#This Row],[target]]-Table1[[#This Row],[output]]</f>
        <v>2.0121702957153307</v>
      </c>
      <c r="I6050" s="1">
        <f>Table1[[#This Row],[tar-out]]*Table1[[#This Row],[tar-out]]</f>
        <v>4.048829298959121</v>
      </c>
      <c r="J6050" s="1" t="b">
        <f>AND(ABS(Table1[[#This Row],[tar-out]])&gt;=$J$1,ABS(Table1[[#This Row],[tar-out]])&lt;$K$1)</f>
        <v>0</v>
      </c>
      <c r="K6050" s="1" t="b">
        <f>AND(ABS(Table1[[#This Row],[tar-out]])&gt;=$K$1,ABS(Table1[[#This Row],[tar-out]])&lt;$L$1)</f>
        <v>0</v>
      </c>
      <c r="L6050" s="1" t="b">
        <f>AND(ABS(Table1[[#This Row],[tar-out]])&gt;=$L$1,ABS(Table1[[#This Row],[tar-out]])&lt;$M$1)</f>
        <v>1</v>
      </c>
      <c r="M6050" s="1" t="b">
        <f>AND(ABS(Table1[[#This Row],[tar-out]])&gt;=$M$1,ABS(Table1[[#This Row],[tar-out]])&lt;$N$1)</f>
        <v>0</v>
      </c>
      <c r="N6050" s="1" t="b">
        <f>AND(ABS(Table1[[#This Row],[tar-out]])&gt;=$N$1,ABS(Table1[[#This Row],[tar-out]])&lt;$O$1)</f>
        <v>0</v>
      </c>
      <c r="O6050" s="1" t="b">
        <f>AND(ABS(Table1[[#This Row],[tar-out]])&gt;=$O$1,ABS(Table1[[#This Row],[tar-out]])&lt;$P$1)</f>
        <v>0</v>
      </c>
      <c r="P6050" s="1">
        <f>ROUND(Table1[[#This Row],[tar-out]],0)</f>
        <v>2</v>
      </c>
      <c r="Q6050" s="3">
        <v>6048</v>
      </c>
    </row>
    <row r="6051" spans="1:17" x14ac:dyDescent="0.25">
      <c r="A6051">
        <v>13</v>
      </c>
      <c r="B6051">
        <v>72</v>
      </c>
      <c r="C6051">
        <v>4.3076923076923102</v>
      </c>
      <c r="D6051">
        <v>2</v>
      </c>
      <c r="E6051">
        <v>119</v>
      </c>
      <c r="F6051">
        <v>9.8166441136671203</v>
      </c>
      <c r="G6051">
        <v>6.0540566444396999</v>
      </c>
      <c r="H6051" s="1">
        <f>Table1[[#This Row],[target]]-Table1[[#This Row],[output]]</f>
        <v>3.7625874692274204</v>
      </c>
      <c r="I6051" s="1">
        <f>Table1[[#This Row],[tar-out]]*Table1[[#This Row],[tar-out]]</f>
        <v>14.157064463587204</v>
      </c>
      <c r="J6051" s="1" t="b">
        <f>AND(ABS(Table1[[#This Row],[tar-out]])&gt;=$J$1,ABS(Table1[[#This Row],[tar-out]])&lt;$K$1)</f>
        <v>0</v>
      </c>
      <c r="K6051" s="1" t="b">
        <f>AND(ABS(Table1[[#This Row],[tar-out]])&gt;=$K$1,ABS(Table1[[#This Row],[tar-out]])&lt;$L$1)</f>
        <v>0</v>
      </c>
      <c r="L6051" s="1" t="b">
        <f>AND(ABS(Table1[[#This Row],[tar-out]])&gt;=$L$1,ABS(Table1[[#This Row],[tar-out]])&lt;$M$1)</f>
        <v>1</v>
      </c>
      <c r="M6051" s="1" t="b">
        <f>AND(ABS(Table1[[#This Row],[tar-out]])&gt;=$M$1,ABS(Table1[[#This Row],[tar-out]])&lt;$N$1)</f>
        <v>0</v>
      </c>
      <c r="N6051" s="1" t="b">
        <f>AND(ABS(Table1[[#This Row],[tar-out]])&gt;=$N$1,ABS(Table1[[#This Row],[tar-out]])&lt;$O$1)</f>
        <v>0</v>
      </c>
      <c r="O6051" s="1" t="b">
        <f>AND(ABS(Table1[[#This Row],[tar-out]])&gt;=$O$1,ABS(Table1[[#This Row],[tar-out]])&lt;$P$1)</f>
        <v>0</v>
      </c>
      <c r="P6051" s="1">
        <f>ROUND(Table1[[#This Row],[tar-out]],0)</f>
        <v>4</v>
      </c>
      <c r="Q6051" s="2">
        <v>6049</v>
      </c>
    </row>
    <row r="6052" spans="1:17" x14ac:dyDescent="0.25">
      <c r="A6052">
        <v>13</v>
      </c>
      <c r="B6052">
        <v>72</v>
      </c>
      <c r="C6052">
        <v>4.3076923076923102</v>
      </c>
      <c r="D6052">
        <v>2</v>
      </c>
      <c r="E6052">
        <v>332</v>
      </c>
      <c r="F6052">
        <v>8.1151999999999997</v>
      </c>
      <c r="G6052">
        <v>5.8994002342224103</v>
      </c>
      <c r="H6052" s="1">
        <f>Table1[[#This Row],[target]]-Table1[[#This Row],[output]]</f>
        <v>2.2157997657775894</v>
      </c>
      <c r="I6052" s="1">
        <f>Table1[[#This Row],[tar-out]]*Table1[[#This Row],[tar-out]]</f>
        <v>4.9097686020200202</v>
      </c>
      <c r="J6052" s="1" t="b">
        <f>AND(ABS(Table1[[#This Row],[tar-out]])&gt;=$J$1,ABS(Table1[[#This Row],[tar-out]])&lt;$K$1)</f>
        <v>0</v>
      </c>
      <c r="K6052" s="1" t="b">
        <f>AND(ABS(Table1[[#This Row],[tar-out]])&gt;=$K$1,ABS(Table1[[#This Row],[tar-out]])&lt;$L$1)</f>
        <v>0</v>
      </c>
      <c r="L6052" s="1" t="b">
        <f>AND(ABS(Table1[[#This Row],[tar-out]])&gt;=$L$1,ABS(Table1[[#This Row],[tar-out]])&lt;$M$1)</f>
        <v>1</v>
      </c>
      <c r="M6052" s="1" t="b">
        <f>AND(ABS(Table1[[#This Row],[tar-out]])&gt;=$M$1,ABS(Table1[[#This Row],[tar-out]])&lt;$N$1)</f>
        <v>0</v>
      </c>
      <c r="N6052" s="1" t="b">
        <f>AND(ABS(Table1[[#This Row],[tar-out]])&gt;=$N$1,ABS(Table1[[#This Row],[tar-out]])&lt;$O$1)</f>
        <v>0</v>
      </c>
      <c r="O6052" s="1" t="b">
        <f>AND(ABS(Table1[[#This Row],[tar-out]])&gt;=$O$1,ABS(Table1[[#This Row],[tar-out]])&lt;$P$1)</f>
        <v>0</v>
      </c>
      <c r="P6052" s="1">
        <f>ROUND(Table1[[#This Row],[tar-out]],0)</f>
        <v>2</v>
      </c>
      <c r="Q6052" s="3">
        <v>6050</v>
      </c>
    </row>
    <row r="6053" spans="1:17" x14ac:dyDescent="0.25">
      <c r="A6053">
        <v>13</v>
      </c>
      <c r="B6053">
        <v>72</v>
      </c>
      <c r="C6053">
        <v>4.3076923076923102</v>
      </c>
      <c r="D6053">
        <v>2</v>
      </c>
      <c r="E6053">
        <v>300</v>
      </c>
      <c r="F6053">
        <v>8.4356923076923103</v>
      </c>
      <c r="G6053">
        <v>5.9034895896911603</v>
      </c>
      <c r="H6053" s="1">
        <f>Table1[[#This Row],[target]]-Table1[[#This Row],[output]]</f>
        <v>2.5322027180011499</v>
      </c>
      <c r="I6053" s="1">
        <f>Table1[[#This Row],[tar-out]]*Table1[[#This Row],[tar-out]]</f>
        <v>6.4120506050524115</v>
      </c>
      <c r="J6053" s="1" t="b">
        <f>AND(ABS(Table1[[#This Row],[tar-out]])&gt;=$J$1,ABS(Table1[[#This Row],[tar-out]])&lt;$K$1)</f>
        <v>0</v>
      </c>
      <c r="K6053" s="1" t="b">
        <f>AND(ABS(Table1[[#This Row],[tar-out]])&gt;=$K$1,ABS(Table1[[#This Row],[tar-out]])&lt;$L$1)</f>
        <v>0</v>
      </c>
      <c r="L6053" s="1" t="b">
        <f>AND(ABS(Table1[[#This Row],[tar-out]])&gt;=$L$1,ABS(Table1[[#This Row],[tar-out]])&lt;$M$1)</f>
        <v>1</v>
      </c>
      <c r="M6053" s="1" t="b">
        <f>AND(ABS(Table1[[#This Row],[tar-out]])&gt;=$M$1,ABS(Table1[[#This Row],[tar-out]])&lt;$N$1)</f>
        <v>0</v>
      </c>
      <c r="N6053" s="1" t="b">
        <f>AND(ABS(Table1[[#This Row],[tar-out]])&gt;=$N$1,ABS(Table1[[#This Row],[tar-out]])&lt;$O$1)</f>
        <v>0</v>
      </c>
      <c r="O6053" s="1" t="b">
        <f>AND(ABS(Table1[[#This Row],[tar-out]])&gt;=$O$1,ABS(Table1[[#This Row],[tar-out]])&lt;$P$1)</f>
        <v>0</v>
      </c>
      <c r="P6053" s="1">
        <f>ROUND(Table1[[#This Row],[tar-out]],0)</f>
        <v>3</v>
      </c>
      <c r="Q6053" s="2">
        <v>6051</v>
      </c>
    </row>
    <row r="6054" spans="1:17" x14ac:dyDescent="0.25">
      <c r="A6054">
        <v>13</v>
      </c>
      <c r="B6054">
        <v>72</v>
      </c>
      <c r="C6054">
        <v>4.3076923076923102</v>
      </c>
      <c r="D6054">
        <v>2</v>
      </c>
      <c r="E6054">
        <v>93</v>
      </c>
      <c r="F6054">
        <v>8.9377664109121895</v>
      </c>
      <c r="G6054">
        <v>6.1117238998413104</v>
      </c>
      <c r="H6054" s="1">
        <f>Table1[[#This Row],[target]]-Table1[[#This Row],[output]]</f>
        <v>2.8260425110708791</v>
      </c>
      <c r="I6054" s="1">
        <f>Table1[[#This Row],[tar-out]]*Table1[[#This Row],[tar-out]]</f>
        <v>7.9865162743797997</v>
      </c>
      <c r="J6054" s="1" t="b">
        <f>AND(ABS(Table1[[#This Row],[tar-out]])&gt;=$J$1,ABS(Table1[[#This Row],[tar-out]])&lt;$K$1)</f>
        <v>0</v>
      </c>
      <c r="K6054" s="1" t="b">
        <f>AND(ABS(Table1[[#This Row],[tar-out]])&gt;=$K$1,ABS(Table1[[#This Row],[tar-out]])&lt;$L$1)</f>
        <v>0</v>
      </c>
      <c r="L6054" s="1" t="b">
        <f>AND(ABS(Table1[[#This Row],[tar-out]])&gt;=$L$1,ABS(Table1[[#This Row],[tar-out]])&lt;$M$1)</f>
        <v>1</v>
      </c>
      <c r="M6054" s="1" t="b">
        <f>AND(ABS(Table1[[#This Row],[tar-out]])&gt;=$M$1,ABS(Table1[[#This Row],[tar-out]])&lt;$N$1)</f>
        <v>0</v>
      </c>
      <c r="N6054" s="1" t="b">
        <f>AND(ABS(Table1[[#This Row],[tar-out]])&gt;=$N$1,ABS(Table1[[#This Row],[tar-out]])&lt;$O$1)</f>
        <v>0</v>
      </c>
      <c r="O6054" s="1" t="b">
        <f>AND(ABS(Table1[[#This Row],[tar-out]])&gt;=$O$1,ABS(Table1[[#This Row],[tar-out]])&lt;$P$1)</f>
        <v>0</v>
      </c>
      <c r="P6054" s="1">
        <f>ROUND(Table1[[#This Row],[tar-out]],0)</f>
        <v>3</v>
      </c>
      <c r="Q6054" s="3">
        <v>6052</v>
      </c>
    </row>
    <row r="6055" spans="1:17" x14ac:dyDescent="0.25">
      <c r="A6055">
        <v>13</v>
      </c>
      <c r="B6055">
        <v>72</v>
      </c>
      <c r="C6055">
        <v>4.3076923076923102</v>
      </c>
      <c r="D6055">
        <v>2</v>
      </c>
      <c r="E6055">
        <v>254</v>
      </c>
      <c r="F6055">
        <v>8.6912727272727306</v>
      </c>
      <c r="G6055">
        <v>5.9093680381774902</v>
      </c>
      <c r="H6055" s="1">
        <f>Table1[[#This Row],[target]]-Table1[[#This Row],[output]]</f>
        <v>2.7819046890952404</v>
      </c>
      <c r="I6055" s="1">
        <f>Table1[[#This Row],[tar-out]]*Table1[[#This Row],[tar-out]]</f>
        <v>7.7389936992100861</v>
      </c>
      <c r="J6055" s="1" t="b">
        <f>AND(ABS(Table1[[#This Row],[tar-out]])&gt;=$J$1,ABS(Table1[[#This Row],[tar-out]])&lt;$K$1)</f>
        <v>0</v>
      </c>
      <c r="K6055" s="1" t="b">
        <f>AND(ABS(Table1[[#This Row],[tar-out]])&gt;=$K$1,ABS(Table1[[#This Row],[tar-out]])&lt;$L$1)</f>
        <v>0</v>
      </c>
      <c r="L6055" s="1" t="b">
        <f>AND(ABS(Table1[[#This Row],[tar-out]])&gt;=$L$1,ABS(Table1[[#This Row],[tar-out]])&lt;$M$1)</f>
        <v>1</v>
      </c>
      <c r="M6055" s="1" t="b">
        <f>AND(ABS(Table1[[#This Row],[tar-out]])&gt;=$M$1,ABS(Table1[[#This Row],[tar-out]])&lt;$N$1)</f>
        <v>0</v>
      </c>
      <c r="N6055" s="1" t="b">
        <f>AND(ABS(Table1[[#This Row],[tar-out]])&gt;=$N$1,ABS(Table1[[#This Row],[tar-out]])&lt;$O$1)</f>
        <v>0</v>
      </c>
      <c r="O6055" s="1" t="b">
        <f>AND(ABS(Table1[[#This Row],[tar-out]])&gt;=$O$1,ABS(Table1[[#This Row],[tar-out]])&lt;$P$1)</f>
        <v>0</v>
      </c>
      <c r="P6055" s="1">
        <f>ROUND(Table1[[#This Row],[tar-out]],0)</f>
        <v>3</v>
      </c>
      <c r="Q6055" s="2">
        <v>6053</v>
      </c>
    </row>
    <row r="6056" spans="1:17" x14ac:dyDescent="0.25">
      <c r="A6056">
        <v>13</v>
      </c>
      <c r="B6056">
        <v>72</v>
      </c>
      <c r="C6056">
        <v>4.3076923076923102</v>
      </c>
      <c r="D6056">
        <v>2</v>
      </c>
      <c r="E6056">
        <v>237</v>
      </c>
      <c r="F6056">
        <v>8.3000000000000007</v>
      </c>
      <c r="G6056">
        <v>5.9115400314331099</v>
      </c>
      <c r="H6056" s="1">
        <f>Table1[[#This Row],[target]]-Table1[[#This Row],[output]]</f>
        <v>2.3884599685668908</v>
      </c>
      <c r="I6056" s="1">
        <f>Table1[[#This Row],[tar-out]]*Table1[[#This Row],[tar-out]]</f>
        <v>5.7047410214465533</v>
      </c>
      <c r="J6056" s="1" t="b">
        <f>AND(ABS(Table1[[#This Row],[tar-out]])&gt;=$J$1,ABS(Table1[[#This Row],[tar-out]])&lt;$K$1)</f>
        <v>0</v>
      </c>
      <c r="K6056" s="1" t="b">
        <f>AND(ABS(Table1[[#This Row],[tar-out]])&gt;=$K$1,ABS(Table1[[#This Row],[tar-out]])&lt;$L$1)</f>
        <v>0</v>
      </c>
      <c r="L6056" s="1" t="b">
        <f>AND(ABS(Table1[[#This Row],[tar-out]])&gt;=$L$1,ABS(Table1[[#This Row],[tar-out]])&lt;$M$1)</f>
        <v>1</v>
      </c>
      <c r="M6056" s="1" t="b">
        <f>AND(ABS(Table1[[#This Row],[tar-out]])&gt;=$M$1,ABS(Table1[[#This Row],[tar-out]])&lt;$N$1)</f>
        <v>0</v>
      </c>
      <c r="N6056" s="1" t="b">
        <f>AND(ABS(Table1[[#This Row],[tar-out]])&gt;=$N$1,ABS(Table1[[#This Row],[tar-out]])&lt;$O$1)</f>
        <v>0</v>
      </c>
      <c r="O6056" s="1" t="b">
        <f>AND(ABS(Table1[[#This Row],[tar-out]])&gt;=$O$1,ABS(Table1[[#This Row],[tar-out]])&lt;$P$1)</f>
        <v>0</v>
      </c>
      <c r="P6056" s="1">
        <f>ROUND(Table1[[#This Row],[tar-out]],0)</f>
        <v>2</v>
      </c>
      <c r="Q6056" s="3">
        <v>6054</v>
      </c>
    </row>
    <row r="6057" spans="1:17" x14ac:dyDescent="0.25">
      <c r="A6057">
        <v>13</v>
      </c>
      <c r="B6057">
        <v>72</v>
      </c>
      <c r="C6057">
        <v>4.3076923076923102</v>
      </c>
      <c r="D6057">
        <v>2</v>
      </c>
      <c r="E6057">
        <v>206</v>
      </c>
      <c r="F6057">
        <v>8.625</v>
      </c>
      <c r="G6057">
        <v>5.9450445175170898</v>
      </c>
      <c r="H6057" s="1">
        <f>Table1[[#This Row],[target]]-Table1[[#This Row],[output]]</f>
        <v>2.6799554824829102</v>
      </c>
      <c r="I6057" s="1">
        <f>Table1[[#This Row],[tar-out]]*Table1[[#This Row],[tar-out]]</f>
        <v>7.1821613880902078</v>
      </c>
      <c r="J6057" s="1" t="b">
        <f>AND(ABS(Table1[[#This Row],[tar-out]])&gt;=$J$1,ABS(Table1[[#This Row],[tar-out]])&lt;$K$1)</f>
        <v>0</v>
      </c>
      <c r="K6057" s="1" t="b">
        <f>AND(ABS(Table1[[#This Row],[tar-out]])&gt;=$K$1,ABS(Table1[[#This Row],[tar-out]])&lt;$L$1)</f>
        <v>0</v>
      </c>
      <c r="L6057" s="1" t="b">
        <f>AND(ABS(Table1[[#This Row],[tar-out]])&gt;=$L$1,ABS(Table1[[#This Row],[tar-out]])&lt;$M$1)</f>
        <v>1</v>
      </c>
      <c r="M6057" s="1" t="b">
        <f>AND(ABS(Table1[[#This Row],[tar-out]])&gt;=$M$1,ABS(Table1[[#This Row],[tar-out]])&lt;$N$1)</f>
        <v>0</v>
      </c>
      <c r="N6057" s="1" t="b">
        <f>AND(ABS(Table1[[#This Row],[tar-out]])&gt;=$N$1,ABS(Table1[[#This Row],[tar-out]])&lt;$O$1)</f>
        <v>0</v>
      </c>
      <c r="O6057" s="1" t="b">
        <f>AND(ABS(Table1[[#This Row],[tar-out]])&gt;=$O$1,ABS(Table1[[#This Row],[tar-out]])&lt;$P$1)</f>
        <v>0</v>
      </c>
      <c r="P6057" s="1">
        <f>ROUND(Table1[[#This Row],[tar-out]],0)</f>
        <v>3</v>
      </c>
      <c r="Q6057" s="2">
        <v>6055</v>
      </c>
    </row>
    <row r="6058" spans="1:17" x14ac:dyDescent="0.25">
      <c r="A6058">
        <v>13</v>
      </c>
      <c r="B6058">
        <v>72</v>
      </c>
      <c r="C6058">
        <v>4.3076923076923102</v>
      </c>
      <c r="D6058">
        <v>2</v>
      </c>
      <c r="E6058">
        <v>133</v>
      </c>
      <c r="F6058">
        <v>8.6829999999999998</v>
      </c>
      <c r="G6058">
        <v>6.0413227081298801</v>
      </c>
      <c r="H6058" s="1">
        <f>Table1[[#This Row],[target]]-Table1[[#This Row],[output]]</f>
        <v>2.6416772918701197</v>
      </c>
      <c r="I6058" s="1">
        <f>Table1[[#This Row],[tar-out]]*Table1[[#This Row],[tar-out]]</f>
        <v>6.9784589143822497</v>
      </c>
      <c r="J6058" s="1" t="b">
        <f>AND(ABS(Table1[[#This Row],[tar-out]])&gt;=$J$1,ABS(Table1[[#This Row],[tar-out]])&lt;$K$1)</f>
        <v>0</v>
      </c>
      <c r="K6058" s="1" t="b">
        <f>AND(ABS(Table1[[#This Row],[tar-out]])&gt;=$K$1,ABS(Table1[[#This Row],[tar-out]])&lt;$L$1)</f>
        <v>0</v>
      </c>
      <c r="L6058" s="1" t="b">
        <f>AND(ABS(Table1[[#This Row],[tar-out]])&gt;=$L$1,ABS(Table1[[#This Row],[tar-out]])&lt;$M$1)</f>
        <v>1</v>
      </c>
      <c r="M6058" s="1" t="b">
        <f>AND(ABS(Table1[[#This Row],[tar-out]])&gt;=$M$1,ABS(Table1[[#This Row],[tar-out]])&lt;$N$1)</f>
        <v>0</v>
      </c>
      <c r="N6058" s="1" t="b">
        <f>AND(ABS(Table1[[#This Row],[tar-out]])&gt;=$N$1,ABS(Table1[[#This Row],[tar-out]])&lt;$O$1)</f>
        <v>0</v>
      </c>
      <c r="O6058" s="1" t="b">
        <f>AND(ABS(Table1[[#This Row],[tar-out]])&gt;=$O$1,ABS(Table1[[#This Row],[tar-out]])&lt;$P$1)</f>
        <v>0</v>
      </c>
      <c r="P6058" s="1">
        <f>ROUND(Table1[[#This Row],[tar-out]],0)</f>
        <v>3</v>
      </c>
      <c r="Q6058" s="3">
        <v>6056</v>
      </c>
    </row>
    <row r="6059" spans="1:17" x14ac:dyDescent="0.25">
      <c r="A6059">
        <v>13</v>
      </c>
      <c r="B6059">
        <v>72</v>
      </c>
      <c r="C6059">
        <v>4.3076923076923102</v>
      </c>
      <c r="D6059">
        <v>2</v>
      </c>
      <c r="E6059">
        <v>98</v>
      </c>
      <c r="F6059">
        <v>9.4146341463414593</v>
      </c>
      <c r="G6059">
        <v>6.0986065864562997</v>
      </c>
      <c r="H6059" s="1">
        <f>Table1[[#This Row],[target]]-Table1[[#This Row],[output]]</f>
        <v>3.3160275598851596</v>
      </c>
      <c r="I6059" s="1">
        <f>Table1[[#This Row],[tar-out]]*Table1[[#This Row],[tar-out]]</f>
        <v>10.996038777917926</v>
      </c>
      <c r="J6059" s="1" t="b">
        <f>AND(ABS(Table1[[#This Row],[tar-out]])&gt;=$J$1,ABS(Table1[[#This Row],[tar-out]])&lt;$K$1)</f>
        <v>0</v>
      </c>
      <c r="K6059" s="1" t="b">
        <f>AND(ABS(Table1[[#This Row],[tar-out]])&gt;=$K$1,ABS(Table1[[#This Row],[tar-out]])&lt;$L$1)</f>
        <v>0</v>
      </c>
      <c r="L6059" s="1" t="b">
        <f>AND(ABS(Table1[[#This Row],[tar-out]])&gt;=$L$1,ABS(Table1[[#This Row],[tar-out]])&lt;$M$1)</f>
        <v>1</v>
      </c>
      <c r="M6059" s="1" t="b">
        <f>AND(ABS(Table1[[#This Row],[tar-out]])&gt;=$M$1,ABS(Table1[[#This Row],[tar-out]])&lt;$N$1)</f>
        <v>0</v>
      </c>
      <c r="N6059" s="1" t="b">
        <f>AND(ABS(Table1[[#This Row],[tar-out]])&gt;=$N$1,ABS(Table1[[#This Row],[tar-out]])&lt;$O$1)</f>
        <v>0</v>
      </c>
      <c r="O6059" s="1" t="b">
        <f>AND(ABS(Table1[[#This Row],[tar-out]])&gt;=$O$1,ABS(Table1[[#This Row],[tar-out]])&lt;$P$1)</f>
        <v>0</v>
      </c>
      <c r="P6059" s="1">
        <f>ROUND(Table1[[#This Row],[tar-out]],0)</f>
        <v>3</v>
      </c>
      <c r="Q6059" s="2">
        <v>6057</v>
      </c>
    </row>
    <row r="6060" spans="1:17" x14ac:dyDescent="0.25">
      <c r="A6060">
        <v>13</v>
      </c>
      <c r="B6060">
        <v>72</v>
      </c>
      <c r="C6060">
        <v>4.3076923076923102</v>
      </c>
      <c r="D6060">
        <v>2</v>
      </c>
      <c r="E6060">
        <v>184</v>
      </c>
      <c r="F6060">
        <v>8.9160000000000004</v>
      </c>
      <c r="G6060">
        <v>5.97149562835693</v>
      </c>
      <c r="H6060" s="1">
        <f>Table1[[#This Row],[target]]-Table1[[#This Row],[output]]</f>
        <v>2.9445043716430703</v>
      </c>
      <c r="I6060" s="1">
        <f>Table1[[#This Row],[tar-out]]*Table1[[#This Row],[tar-out]]</f>
        <v>8.6701059946251533</v>
      </c>
      <c r="J6060" s="1" t="b">
        <f>AND(ABS(Table1[[#This Row],[tar-out]])&gt;=$J$1,ABS(Table1[[#This Row],[tar-out]])&lt;$K$1)</f>
        <v>0</v>
      </c>
      <c r="K6060" s="1" t="b">
        <f>AND(ABS(Table1[[#This Row],[tar-out]])&gt;=$K$1,ABS(Table1[[#This Row],[tar-out]])&lt;$L$1)</f>
        <v>0</v>
      </c>
      <c r="L6060" s="1" t="b">
        <f>AND(ABS(Table1[[#This Row],[tar-out]])&gt;=$L$1,ABS(Table1[[#This Row],[tar-out]])&lt;$M$1)</f>
        <v>1</v>
      </c>
      <c r="M6060" s="1" t="b">
        <f>AND(ABS(Table1[[#This Row],[tar-out]])&gt;=$M$1,ABS(Table1[[#This Row],[tar-out]])&lt;$N$1)</f>
        <v>0</v>
      </c>
      <c r="N6060" s="1" t="b">
        <f>AND(ABS(Table1[[#This Row],[tar-out]])&gt;=$N$1,ABS(Table1[[#This Row],[tar-out]])&lt;$O$1)</f>
        <v>0</v>
      </c>
      <c r="O6060" s="1" t="b">
        <f>AND(ABS(Table1[[#This Row],[tar-out]])&gt;=$O$1,ABS(Table1[[#This Row],[tar-out]])&lt;$P$1)</f>
        <v>0</v>
      </c>
      <c r="P6060" s="1">
        <f>ROUND(Table1[[#This Row],[tar-out]],0)</f>
        <v>3</v>
      </c>
      <c r="Q6060" s="3">
        <v>6058</v>
      </c>
    </row>
    <row r="6061" spans="1:17" x14ac:dyDescent="0.25">
      <c r="A6061">
        <v>13</v>
      </c>
      <c r="B6061">
        <v>72</v>
      </c>
      <c r="C6061">
        <v>4.3076923076923102</v>
      </c>
      <c r="D6061">
        <v>2</v>
      </c>
      <c r="E6061">
        <v>134</v>
      </c>
      <c r="F6061">
        <v>9.9456000000000007</v>
      </c>
      <c r="G6061">
        <v>6.0401859283447301</v>
      </c>
      <c r="H6061" s="1">
        <f>Table1[[#This Row],[target]]-Table1[[#This Row],[output]]</f>
        <v>3.9054140716552705</v>
      </c>
      <c r="I6061" s="1">
        <f>Table1[[#This Row],[tar-out]]*Table1[[#This Row],[tar-out]]</f>
        <v>15.252259071082999</v>
      </c>
      <c r="J6061" s="1" t="b">
        <f>AND(ABS(Table1[[#This Row],[tar-out]])&gt;=$J$1,ABS(Table1[[#This Row],[tar-out]])&lt;$K$1)</f>
        <v>0</v>
      </c>
      <c r="K6061" s="1" t="b">
        <f>AND(ABS(Table1[[#This Row],[tar-out]])&gt;=$K$1,ABS(Table1[[#This Row],[tar-out]])&lt;$L$1)</f>
        <v>0</v>
      </c>
      <c r="L6061" s="1" t="b">
        <f>AND(ABS(Table1[[#This Row],[tar-out]])&gt;=$L$1,ABS(Table1[[#This Row],[tar-out]])&lt;$M$1)</f>
        <v>1</v>
      </c>
      <c r="M6061" s="1" t="b">
        <f>AND(ABS(Table1[[#This Row],[tar-out]])&gt;=$M$1,ABS(Table1[[#This Row],[tar-out]])&lt;$N$1)</f>
        <v>0</v>
      </c>
      <c r="N6061" s="1" t="b">
        <f>AND(ABS(Table1[[#This Row],[tar-out]])&gt;=$N$1,ABS(Table1[[#This Row],[tar-out]])&lt;$O$1)</f>
        <v>0</v>
      </c>
      <c r="O6061" s="1" t="b">
        <f>AND(ABS(Table1[[#This Row],[tar-out]])&gt;=$O$1,ABS(Table1[[#This Row],[tar-out]])&lt;$P$1)</f>
        <v>0</v>
      </c>
      <c r="P6061" s="1">
        <f>ROUND(Table1[[#This Row],[tar-out]],0)</f>
        <v>4</v>
      </c>
      <c r="Q6061" s="2">
        <v>6059</v>
      </c>
    </row>
    <row r="6062" spans="1:17" x14ac:dyDescent="0.25">
      <c r="A6062">
        <v>13</v>
      </c>
      <c r="B6062">
        <v>72</v>
      </c>
      <c r="C6062">
        <v>4.3076923076923102</v>
      </c>
      <c r="D6062">
        <v>2</v>
      </c>
      <c r="E6062">
        <v>0</v>
      </c>
      <c r="F6062">
        <v>0</v>
      </c>
      <c r="G6062">
        <v>4.8161516189575204</v>
      </c>
      <c r="H6062" s="1">
        <f>Table1[[#This Row],[target]]-Table1[[#This Row],[output]]</f>
        <v>-4.8161516189575204</v>
      </c>
      <c r="I6062" s="1">
        <f>Table1[[#This Row],[tar-out]]*Table1[[#This Row],[tar-out]]</f>
        <v>23.195316416787144</v>
      </c>
      <c r="J6062" s="1" t="b">
        <f>AND(ABS(Table1[[#This Row],[tar-out]])&gt;=$J$1,ABS(Table1[[#This Row],[tar-out]])&lt;$K$1)</f>
        <v>0</v>
      </c>
      <c r="K6062" s="1" t="b">
        <f>AND(ABS(Table1[[#This Row],[tar-out]])&gt;=$K$1,ABS(Table1[[#This Row],[tar-out]])&lt;$L$1)</f>
        <v>0</v>
      </c>
      <c r="L6062" s="1" t="b">
        <f>AND(ABS(Table1[[#This Row],[tar-out]])&gt;=$L$1,ABS(Table1[[#This Row],[tar-out]])&lt;$M$1)</f>
        <v>1</v>
      </c>
      <c r="M6062" s="1" t="b">
        <f>AND(ABS(Table1[[#This Row],[tar-out]])&gt;=$M$1,ABS(Table1[[#This Row],[tar-out]])&lt;$N$1)</f>
        <v>0</v>
      </c>
      <c r="N6062" s="1" t="b">
        <f>AND(ABS(Table1[[#This Row],[tar-out]])&gt;=$N$1,ABS(Table1[[#This Row],[tar-out]])&lt;$O$1)</f>
        <v>0</v>
      </c>
      <c r="O6062" s="1" t="b">
        <f>AND(ABS(Table1[[#This Row],[tar-out]])&gt;=$O$1,ABS(Table1[[#This Row],[tar-out]])&lt;$P$1)</f>
        <v>0</v>
      </c>
      <c r="P6062" s="1">
        <f>ROUND(Table1[[#This Row],[tar-out]],0)</f>
        <v>-5</v>
      </c>
      <c r="Q6062" s="3">
        <v>6060</v>
      </c>
    </row>
    <row r="6063" spans="1:17" x14ac:dyDescent="0.25">
      <c r="A6063">
        <v>13</v>
      </c>
      <c r="B6063">
        <v>72</v>
      </c>
      <c r="C6063">
        <v>4.3076923076923102</v>
      </c>
      <c r="D6063">
        <v>2</v>
      </c>
      <c r="E6063">
        <v>1</v>
      </c>
      <c r="F6063">
        <v>1</v>
      </c>
      <c r="G6063">
        <v>5.0043754577636701</v>
      </c>
      <c r="H6063" s="1">
        <f>Table1[[#This Row],[target]]-Table1[[#This Row],[output]]</f>
        <v>-4.0043754577636701</v>
      </c>
      <c r="I6063" s="1">
        <f>Table1[[#This Row],[tar-out]]*Table1[[#This Row],[tar-out]]</f>
        <v>16.035022806740002</v>
      </c>
      <c r="J6063" s="1" t="b">
        <f>AND(ABS(Table1[[#This Row],[tar-out]])&gt;=$J$1,ABS(Table1[[#This Row],[tar-out]])&lt;$K$1)</f>
        <v>0</v>
      </c>
      <c r="K6063" s="1" t="b">
        <f>AND(ABS(Table1[[#This Row],[tar-out]])&gt;=$K$1,ABS(Table1[[#This Row],[tar-out]])&lt;$L$1)</f>
        <v>0</v>
      </c>
      <c r="L6063" s="1" t="b">
        <f>AND(ABS(Table1[[#This Row],[tar-out]])&gt;=$L$1,ABS(Table1[[#This Row],[tar-out]])&lt;$M$1)</f>
        <v>1</v>
      </c>
      <c r="M6063" s="1" t="b">
        <f>AND(ABS(Table1[[#This Row],[tar-out]])&gt;=$M$1,ABS(Table1[[#This Row],[tar-out]])&lt;$N$1)</f>
        <v>0</v>
      </c>
      <c r="N6063" s="1" t="b">
        <f>AND(ABS(Table1[[#This Row],[tar-out]])&gt;=$N$1,ABS(Table1[[#This Row],[tar-out]])&lt;$O$1)</f>
        <v>0</v>
      </c>
      <c r="O6063" s="1" t="b">
        <f>AND(ABS(Table1[[#This Row],[tar-out]])&gt;=$O$1,ABS(Table1[[#This Row],[tar-out]])&lt;$P$1)</f>
        <v>0</v>
      </c>
      <c r="P6063" s="1">
        <f>ROUND(Table1[[#This Row],[tar-out]],0)</f>
        <v>-4</v>
      </c>
      <c r="Q6063" s="2">
        <v>6061</v>
      </c>
    </row>
    <row r="6064" spans="1:17" x14ac:dyDescent="0.25">
      <c r="A6064">
        <v>13</v>
      </c>
      <c r="B6064">
        <v>72</v>
      </c>
      <c r="C6064">
        <v>4.3076923076923102</v>
      </c>
      <c r="D6064">
        <v>2</v>
      </c>
      <c r="E6064">
        <v>2</v>
      </c>
      <c r="F6064">
        <v>2</v>
      </c>
      <c r="G6064">
        <v>5.1925992965698198</v>
      </c>
      <c r="H6064" s="1">
        <f>Table1[[#This Row],[target]]-Table1[[#This Row],[output]]</f>
        <v>-3.1925992965698198</v>
      </c>
      <c r="I6064" s="1">
        <f>Table1[[#This Row],[tar-out]]*Table1[[#This Row],[tar-out]]</f>
        <v>10.192690268458108</v>
      </c>
      <c r="J6064" s="1" t="b">
        <f>AND(ABS(Table1[[#This Row],[tar-out]])&gt;=$J$1,ABS(Table1[[#This Row],[tar-out]])&lt;$K$1)</f>
        <v>0</v>
      </c>
      <c r="K6064" s="1" t="b">
        <f>AND(ABS(Table1[[#This Row],[tar-out]])&gt;=$K$1,ABS(Table1[[#This Row],[tar-out]])&lt;$L$1)</f>
        <v>0</v>
      </c>
      <c r="L6064" s="1" t="b">
        <f>AND(ABS(Table1[[#This Row],[tar-out]])&gt;=$L$1,ABS(Table1[[#This Row],[tar-out]])&lt;$M$1)</f>
        <v>1</v>
      </c>
      <c r="M6064" s="1" t="b">
        <f>AND(ABS(Table1[[#This Row],[tar-out]])&gt;=$M$1,ABS(Table1[[#This Row],[tar-out]])&lt;$N$1)</f>
        <v>0</v>
      </c>
      <c r="N6064" s="1" t="b">
        <f>AND(ABS(Table1[[#This Row],[tar-out]])&gt;=$N$1,ABS(Table1[[#This Row],[tar-out]])&lt;$O$1)</f>
        <v>0</v>
      </c>
      <c r="O6064" s="1" t="b">
        <f>AND(ABS(Table1[[#This Row],[tar-out]])&gt;=$O$1,ABS(Table1[[#This Row],[tar-out]])&lt;$P$1)</f>
        <v>0</v>
      </c>
      <c r="P6064" s="1">
        <f>ROUND(Table1[[#This Row],[tar-out]],0)</f>
        <v>-3</v>
      </c>
      <c r="Q6064" s="3">
        <v>6062</v>
      </c>
    </row>
    <row r="6065" spans="1:17" x14ac:dyDescent="0.25">
      <c r="A6065">
        <v>13</v>
      </c>
      <c r="B6065">
        <v>72</v>
      </c>
      <c r="C6065">
        <v>4.3076923076923102</v>
      </c>
      <c r="D6065">
        <v>2</v>
      </c>
      <c r="E6065">
        <v>37</v>
      </c>
      <c r="F6065">
        <v>8.4720841859105498</v>
      </c>
      <c r="G6065">
        <v>6.2586407661437997</v>
      </c>
      <c r="H6065" s="1">
        <f>Table1[[#This Row],[target]]-Table1[[#This Row],[output]]</f>
        <v>2.2134434197667501</v>
      </c>
      <c r="I6065" s="1">
        <f>Table1[[#This Row],[tar-out]]*Table1[[#This Row],[tar-out]]</f>
        <v>4.8993317725087255</v>
      </c>
      <c r="J6065" s="1" t="b">
        <f>AND(ABS(Table1[[#This Row],[tar-out]])&gt;=$J$1,ABS(Table1[[#This Row],[tar-out]])&lt;$K$1)</f>
        <v>0</v>
      </c>
      <c r="K6065" s="1" t="b">
        <f>AND(ABS(Table1[[#This Row],[tar-out]])&gt;=$K$1,ABS(Table1[[#This Row],[tar-out]])&lt;$L$1)</f>
        <v>0</v>
      </c>
      <c r="L6065" s="1" t="b">
        <f>AND(ABS(Table1[[#This Row],[tar-out]])&gt;=$L$1,ABS(Table1[[#This Row],[tar-out]])&lt;$M$1)</f>
        <v>1</v>
      </c>
      <c r="M6065" s="1" t="b">
        <f>AND(ABS(Table1[[#This Row],[tar-out]])&gt;=$M$1,ABS(Table1[[#This Row],[tar-out]])&lt;$N$1)</f>
        <v>0</v>
      </c>
      <c r="N6065" s="1" t="b">
        <f>AND(ABS(Table1[[#This Row],[tar-out]])&gt;=$N$1,ABS(Table1[[#This Row],[tar-out]])&lt;$O$1)</f>
        <v>0</v>
      </c>
      <c r="O6065" s="1" t="b">
        <f>AND(ABS(Table1[[#This Row],[tar-out]])&gt;=$O$1,ABS(Table1[[#This Row],[tar-out]])&lt;$P$1)</f>
        <v>0</v>
      </c>
      <c r="P6065" s="1">
        <f>ROUND(Table1[[#This Row],[tar-out]],0)</f>
        <v>2</v>
      </c>
      <c r="Q6065" s="2">
        <v>6063</v>
      </c>
    </row>
    <row r="6066" spans="1:17" x14ac:dyDescent="0.25">
      <c r="A6066">
        <v>13</v>
      </c>
      <c r="B6066">
        <v>72</v>
      </c>
      <c r="C6066">
        <v>4.3076923076923102</v>
      </c>
      <c r="D6066">
        <v>2</v>
      </c>
      <c r="E6066">
        <v>26</v>
      </c>
      <c r="F6066">
        <v>10.067244539483699</v>
      </c>
      <c r="G6066">
        <v>6.3013601303100604</v>
      </c>
      <c r="H6066" s="1">
        <f>Table1[[#This Row],[target]]-Table1[[#This Row],[output]]</f>
        <v>3.7658844091736388</v>
      </c>
      <c r="I6066" s="1">
        <f>Table1[[#This Row],[tar-out]]*Table1[[#This Row],[tar-out]]</f>
        <v>14.181885383257086</v>
      </c>
      <c r="J6066" s="1" t="b">
        <f>AND(ABS(Table1[[#This Row],[tar-out]])&gt;=$J$1,ABS(Table1[[#This Row],[tar-out]])&lt;$K$1)</f>
        <v>0</v>
      </c>
      <c r="K6066" s="1" t="b">
        <f>AND(ABS(Table1[[#This Row],[tar-out]])&gt;=$K$1,ABS(Table1[[#This Row],[tar-out]])&lt;$L$1)</f>
        <v>0</v>
      </c>
      <c r="L6066" s="1" t="b">
        <f>AND(ABS(Table1[[#This Row],[tar-out]])&gt;=$L$1,ABS(Table1[[#This Row],[tar-out]])&lt;$M$1)</f>
        <v>1</v>
      </c>
      <c r="M6066" s="1" t="b">
        <f>AND(ABS(Table1[[#This Row],[tar-out]])&gt;=$M$1,ABS(Table1[[#This Row],[tar-out]])&lt;$N$1)</f>
        <v>0</v>
      </c>
      <c r="N6066" s="1" t="b">
        <f>AND(ABS(Table1[[#This Row],[tar-out]])&gt;=$N$1,ABS(Table1[[#This Row],[tar-out]])&lt;$O$1)</f>
        <v>0</v>
      </c>
      <c r="O6066" s="1" t="b">
        <f>AND(ABS(Table1[[#This Row],[tar-out]])&gt;=$O$1,ABS(Table1[[#This Row],[tar-out]])&lt;$P$1)</f>
        <v>0</v>
      </c>
      <c r="P6066" s="1">
        <f>ROUND(Table1[[#This Row],[tar-out]],0)</f>
        <v>4</v>
      </c>
      <c r="Q6066" s="3">
        <v>6064</v>
      </c>
    </row>
    <row r="6067" spans="1:17" x14ac:dyDescent="0.25">
      <c r="A6067">
        <v>13</v>
      </c>
      <c r="B6067">
        <v>72</v>
      </c>
      <c r="C6067">
        <v>4.3076923076923102</v>
      </c>
      <c r="D6067">
        <v>2</v>
      </c>
      <c r="E6067">
        <v>17</v>
      </c>
      <c r="F6067">
        <v>11.8676823483453</v>
      </c>
      <c r="G6067">
        <v>6.3415808677673304</v>
      </c>
      <c r="H6067" s="1">
        <f>Table1[[#This Row],[target]]-Table1[[#This Row],[output]]</f>
        <v>5.5261014805779691</v>
      </c>
      <c r="I6067" s="1">
        <f>Table1[[#This Row],[tar-out]]*Table1[[#This Row],[tar-out]]</f>
        <v>30.537797573646021</v>
      </c>
      <c r="J6067" s="1" t="b">
        <f>AND(ABS(Table1[[#This Row],[tar-out]])&gt;=$J$1,ABS(Table1[[#This Row],[tar-out]])&lt;$K$1)</f>
        <v>0</v>
      </c>
      <c r="K6067" s="1" t="b">
        <f>AND(ABS(Table1[[#This Row],[tar-out]])&gt;=$K$1,ABS(Table1[[#This Row],[tar-out]])&lt;$L$1)</f>
        <v>0</v>
      </c>
      <c r="L6067" s="1" t="b">
        <f>AND(ABS(Table1[[#This Row],[tar-out]])&gt;=$L$1,ABS(Table1[[#This Row],[tar-out]])&lt;$M$1)</f>
        <v>0</v>
      </c>
      <c r="M6067" s="1" t="b">
        <f>AND(ABS(Table1[[#This Row],[tar-out]])&gt;=$M$1,ABS(Table1[[#This Row],[tar-out]])&lt;$N$1)</f>
        <v>1</v>
      </c>
      <c r="N6067" s="1" t="b">
        <f>AND(ABS(Table1[[#This Row],[tar-out]])&gt;=$N$1,ABS(Table1[[#This Row],[tar-out]])&lt;$O$1)</f>
        <v>0</v>
      </c>
      <c r="O6067" s="1" t="b">
        <f>AND(ABS(Table1[[#This Row],[tar-out]])&gt;=$O$1,ABS(Table1[[#This Row],[tar-out]])&lt;$P$1)</f>
        <v>0</v>
      </c>
      <c r="P6067" s="1">
        <f>ROUND(Table1[[#This Row],[tar-out]],0)</f>
        <v>6</v>
      </c>
      <c r="Q6067" s="2">
        <v>6065</v>
      </c>
    </row>
    <row r="6068" spans="1:17" x14ac:dyDescent="0.25">
      <c r="A6068">
        <v>13</v>
      </c>
      <c r="B6068">
        <v>72</v>
      </c>
      <c r="C6068">
        <v>4.3076923076923102</v>
      </c>
      <c r="D6068">
        <v>2</v>
      </c>
      <c r="E6068">
        <v>10</v>
      </c>
      <c r="F6068">
        <v>9.9416518269729295</v>
      </c>
      <c r="G6068">
        <v>6.37286329269409</v>
      </c>
      <c r="H6068" s="1">
        <f>Table1[[#This Row],[target]]-Table1[[#This Row],[output]]</f>
        <v>3.5687885342788395</v>
      </c>
      <c r="I6068" s="1">
        <f>Table1[[#This Row],[tar-out]]*Table1[[#This Row],[tar-out]]</f>
        <v>12.736251602400108</v>
      </c>
      <c r="J6068" s="1" t="b">
        <f>AND(ABS(Table1[[#This Row],[tar-out]])&gt;=$J$1,ABS(Table1[[#This Row],[tar-out]])&lt;$K$1)</f>
        <v>0</v>
      </c>
      <c r="K6068" s="1" t="b">
        <f>AND(ABS(Table1[[#This Row],[tar-out]])&gt;=$K$1,ABS(Table1[[#This Row],[tar-out]])&lt;$L$1)</f>
        <v>0</v>
      </c>
      <c r="L6068" s="1" t="b">
        <f>AND(ABS(Table1[[#This Row],[tar-out]])&gt;=$L$1,ABS(Table1[[#This Row],[tar-out]])&lt;$M$1)</f>
        <v>1</v>
      </c>
      <c r="M6068" s="1" t="b">
        <f>AND(ABS(Table1[[#This Row],[tar-out]])&gt;=$M$1,ABS(Table1[[#This Row],[tar-out]])&lt;$N$1)</f>
        <v>0</v>
      </c>
      <c r="N6068" s="1" t="b">
        <f>AND(ABS(Table1[[#This Row],[tar-out]])&gt;=$N$1,ABS(Table1[[#This Row],[tar-out]])&lt;$O$1)</f>
        <v>0</v>
      </c>
      <c r="O6068" s="1" t="b">
        <f>AND(ABS(Table1[[#This Row],[tar-out]])&gt;=$O$1,ABS(Table1[[#This Row],[tar-out]])&lt;$P$1)</f>
        <v>0</v>
      </c>
      <c r="P6068" s="1">
        <f>ROUND(Table1[[#This Row],[tar-out]],0)</f>
        <v>4</v>
      </c>
      <c r="Q6068" s="3">
        <v>6066</v>
      </c>
    </row>
    <row r="6069" spans="1:17" x14ac:dyDescent="0.25">
      <c r="A6069">
        <v>13</v>
      </c>
      <c r="B6069">
        <v>72</v>
      </c>
      <c r="C6069">
        <v>4.3076923076923102</v>
      </c>
      <c r="D6069">
        <v>2</v>
      </c>
      <c r="E6069">
        <v>38</v>
      </c>
      <c r="F6069">
        <v>9.6147238749685702</v>
      </c>
      <c r="G6069">
        <v>6.2560172080993697</v>
      </c>
      <c r="H6069" s="1">
        <f>Table1[[#This Row],[target]]-Table1[[#This Row],[output]]</f>
        <v>3.3587066668692005</v>
      </c>
      <c r="I6069" s="1">
        <f>Table1[[#This Row],[tar-out]]*Table1[[#This Row],[tar-out]]</f>
        <v>11.280910474071614</v>
      </c>
      <c r="J6069" s="1" t="b">
        <f>AND(ABS(Table1[[#This Row],[tar-out]])&gt;=$J$1,ABS(Table1[[#This Row],[tar-out]])&lt;$K$1)</f>
        <v>0</v>
      </c>
      <c r="K6069" s="1" t="b">
        <f>AND(ABS(Table1[[#This Row],[tar-out]])&gt;=$K$1,ABS(Table1[[#This Row],[tar-out]])&lt;$L$1)</f>
        <v>0</v>
      </c>
      <c r="L6069" s="1" t="b">
        <f>AND(ABS(Table1[[#This Row],[tar-out]])&gt;=$L$1,ABS(Table1[[#This Row],[tar-out]])&lt;$M$1)</f>
        <v>1</v>
      </c>
      <c r="M6069" s="1" t="b">
        <f>AND(ABS(Table1[[#This Row],[tar-out]])&gt;=$M$1,ABS(Table1[[#This Row],[tar-out]])&lt;$N$1)</f>
        <v>0</v>
      </c>
      <c r="N6069" s="1" t="b">
        <f>AND(ABS(Table1[[#This Row],[tar-out]])&gt;=$N$1,ABS(Table1[[#This Row],[tar-out]])&lt;$O$1)</f>
        <v>0</v>
      </c>
      <c r="O6069" s="1" t="b">
        <f>AND(ABS(Table1[[#This Row],[tar-out]])&gt;=$O$1,ABS(Table1[[#This Row],[tar-out]])&lt;$P$1)</f>
        <v>0</v>
      </c>
      <c r="P6069" s="1">
        <f>ROUND(Table1[[#This Row],[tar-out]],0)</f>
        <v>3</v>
      </c>
      <c r="Q6069" s="2">
        <v>6067</v>
      </c>
    </row>
    <row r="6070" spans="1:17" x14ac:dyDescent="0.25">
      <c r="A6070">
        <v>13</v>
      </c>
      <c r="B6070">
        <v>72</v>
      </c>
      <c r="C6070">
        <v>4.3076923076923102</v>
      </c>
      <c r="D6070">
        <v>2</v>
      </c>
      <c r="E6070">
        <v>27</v>
      </c>
      <c r="F6070">
        <v>11.5230501834635</v>
      </c>
      <c r="G6070">
        <v>6.2968912124633798</v>
      </c>
      <c r="H6070" s="1">
        <f>Table1[[#This Row],[target]]-Table1[[#This Row],[output]]</f>
        <v>5.2261589710001202</v>
      </c>
      <c r="I6070" s="1">
        <f>Table1[[#This Row],[tar-out]]*Table1[[#This Row],[tar-out]]</f>
        <v>27.312737590165035</v>
      </c>
      <c r="J6070" s="1" t="b">
        <f>AND(ABS(Table1[[#This Row],[tar-out]])&gt;=$J$1,ABS(Table1[[#This Row],[tar-out]])&lt;$K$1)</f>
        <v>0</v>
      </c>
      <c r="K6070" s="1" t="b">
        <f>AND(ABS(Table1[[#This Row],[tar-out]])&gt;=$K$1,ABS(Table1[[#This Row],[tar-out]])&lt;$L$1)</f>
        <v>0</v>
      </c>
      <c r="L6070" s="1" t="b">
        <f>AND(ABS(Table1[[#This Row],[tar-out]])&gt;=$L$1,ABS(Table1[[#This Row],[tar-out]])&lt;$M$1)</f>
        <v>0</v>
      </c>
      <c r="M6070" s="1" t="b">
        <f>AND(ABS(Table1[[#This Row],[tar-out]])&gt;=$M$1,ABS(Table1[[#This Row],[tar-out]])&lt;$N$1)</f>
        <v>1</v>
      </c>
      <c r="N6070" s="1" t="b">
        <f>AND(ABS(Table1[[#This Row],[tar-out]])&gt;=$N$1,ABS(Table1[[#This Row],[tar-out]])&lt;$O$1)</f>
        <v>0</v>
      </c>
      <c r="O6070" s="1" t="b">
        <f>AND(ABS(Table1[[#This Row],[tar-out]])&gt;=$O$1,ABS(Table1[[#This Row],[tar-out]])&lt;$P$1)</f>
        <v>0</v>
      </c>
      <c r="P6070" s="1">
        <f>ROUND(Table1[[#This Row],[tar-out]],0)</f>
        <v>5</v>
      </c>
      <c r="Q6070" s="3">
        <v>6068</v>
      </c>
    </row>
    <row r="6071" spans="1:17" x14ac:dyDescent="0.25">
      <c r="A6071">
        <v>13</v>
      </c>
      <c r="B6071">
        <v>72</v>
      </c>
      <c r="C6071">
        <v>4.3076923076923102</v>
      </c>
      <c r="D6071">
        <v>2</v>
      </c>
      <c r="E6071">
        <v>51</v>
      </c>
      <c r="F6071">
        <v>9.6303909713825107</v>
      </c>
      <c r="G6071">
        <v>6.2219114303588903</v>
      </c>
      <c r="H6071" s="1">
        <f>Table1[[#This Row],[target]]-Table1[[#This Row],[output]]</f>
        <v>3.4084795410236204</v>
      </c>
      <c r="I6071" s="1">
        <f>Table1[[#This Row],[tar-out]]*Table1[[#This Row],[tar-out]]</f>
        <v>11.61773278157659</v>
      </c>
      <c r="J6071" s="1" t="b">
        <f>AND(ABS(Table1[[#This Row],[tar-out]])&gt;=$J$1,ABS(Table1[[#This Row],[tar-out]])&lt;$K$1)</f>
        <v>0</v>
      </c>
      <c r="K6071" s="1" t="b">
        <f>AND(ABS(Table1[[#This Row],[tar-out]])&gt;=$K$1,ABS(Table1[[#This Row],[tar-out]])&lt;$L$1)</f>
        <v>0</v>
      </c>
      <c r="L6071" s="1" t="b">
        <f>AND(ABS(Table1[[#This Row],[tar-out]])&gt;=$L$1,ABS(Table1[[#This Row],[tar-out]])&lt;$M$1)</f>
        <v>1</v>
      </c>
      <c r="M6071" s="1" t="b">
        <f>AND(ABS(Table1[[#This Row],[tar-out]])&gt;=$M$1,ABS(Table1[[#This Row],[tar-out]])&lt;$N$1)</f>
        <v>0</v>
      </c>
      <c r="N6071" s="1" t="b">
        <f>AND(ABS(Table1[[#This Row],[tar-out]])&gt;=$N$1,ABS(Table1[[#This Row],[tar-out]])&lt;$O$1)</f>
        <v>0</v>
      </c>
      <c r="O6071" s="1" t="b">
        <f>AND(ABS(Table1[[#This Row],[tar-out]])&gt;=$O$1,ABS(Table1[[#This Row],[tar-out]])&lt;$P$1)</f>
        <v>0</v>
      </c>
      <c r="P6071" s="1">
        <f>ROUND(Table1[[#This Row],[tar-out]],0)</f>
        <v>3</v>
      </c>
      <c r="Q6071" s="2">
        <v>6069</v>
      </c>
    </row>
    <row r="6072" spans="1:17" x14ac:dyDescent="0.25">
      <c r="A6072">
        <v>13</v>
      </c>
      <c r="B6072">
        <v>72</v>
      </c>
      <c r="C6072">
        <v>4.3076923076923102</v>
      </c>
      <c r="D6072">
        <v>2</v>
      </c>
      <c r="E6072">
        <v>18</v>
      </c>
      <c r="F6072">
        <v>10.228066959921801</v>
      </c>
      <c r="G6072">
        <v>6.3371119499206499</v>
      </c>
      <c r="H6072" s="1">
        <f>Table1[[#This Row],[target]]-Table1[[#This Row],[output]]</f>
        <v>3.890955010001151</v>
      </c>
      <c r="I6072" s="1">
        <f>Table1[[#This Row],[tar-out]]*Table1[[#This Row],[tar-out]]</f>
        <v>15.139530889853058</v>
      </c>
      <c r="J6072" s="1" t="b">
        <f>AND(ABS(Table1[[#This Row],[tar-out]])&gt;=$J$1,ABS(Table1[[#This Row],[tar-out]])&lt;$K$1)</f>
        <v>0</v>
      </c>
      <c r="K6072" s="1" t="b">
        <f>AND(ABS(Table1[[#This Row],[tar-out]])&gt;=$K$1,ABS(Table1[[#This Row],[tar-out]])&lt;$L$1)</f>
        <v>0</v>
      </c>
      <c r="L6072" s="1" t="b">
        <f>AND(ABS(Table1[[#This Row],[tar-out]])&gt;=$L$1,ABS(Table1[[#This Row],[tar-out]])&lt;$M$1)</f>
        <v>1</v>
      </c>
      <c r="M6072" s="1" t="b">
        <f>AND(ABS(Table1[[#This Row],[tar-out]])&gt;=$M$1,ABS(Table1[[#This Row],[tar-out]])&lt;$N$1)</f>
        <v>0</v>
      </c>
      <c r="N6072" s="1" t="b">
        <f>AND(ABS(Table1[[#This Row],[tar-out]])&gt;=$N$1,ABS(Table1[[#This Row],[tar-out]])&lt;$O$1)</f>
        <v>0</v>
      </c>
      <c r="O6072" s="1" t="b">
        <f>AND(ABS(Table1[[#This Row],[tar-out]])&gt;=$O$1,ABS(Table1[[#This Row],[tar-out]])&lt;$P$1)</f>
        <v>0</v>
      </c>
      <c r="P6072" s="1">
        <f>ROUND(Table1[[#This Row],[tar-out]],0)</f>
        <v>4</v>
      </c>
      <c r="Q6072" s="3">
        <v>6070</v>
      </c>
    </row>
    <row r="6073" spans="1:17" x14ac:dyDescent="0.25">
      <c r="A6073">
        <v>13</v>
      </c>
      <c r="B6073">
        <v>72</v>
      </c>
      <c r="C6073">
        <v>4.3076923076923102</v>
      </c>
      <c r="D6073">
        <v>2</v>
      </c>
      <c r="E6073">
        <v>5</v>
      </c>
      <c r="F6073">
        <v>5.5104745617785396</v>
      </c>
      <c r="G6073">
        <v>5.7662696838378897</v>
      </c>
      <c r="H6073" s="1">
        <f>Table1[[#This Row],[target]]-Table1[[#This Row],[output]]</f>
        <v>-0.25579512205935018</v>
      </c>
      <c r="I6073" s="1">
        <f>Table1[[#This Row],[tar-out]]*Table1[[#This Row],[tar-out]]</f>
        <v>6.5431144469357855E-2</v>
      </c>
      <c r="J6073" s="1" t="b">
        <f>AND(ABS(Table1[[#This Row],[tar-out]])&gt;=$J$1,ABS(Table1[[#This Row],[tar-out]])&lt;$K$1)</f>
        <v>1</v>
      </c>
      <c r="K6073" s="1" t="b">
        <f>AND(ABS(Table1[[#This Row],[tar-out]])&gt;=$K$1,ABS(Table1[[#This Row],[tar-out]])&lt;$L$1)</f>
        <v>0</v>
      </c>
      <c r="L6073" s="1" t="b">
        <f>AND(ABS(Table1[[#This Row],[tar-out]])&gt;=$L$1,ABS(Table1[[#This Row],[tar-out]])&lt;$M$1)</f>
        <v>0</v>
      </c>
      <c r="M6073" s="1" t="b">
        <f>AND(ABS(Table1[[#This Row],[tar-out]])&gt;=$M$1,ABS(Table1[[#This Row],[tar-out]])&lt;$N$1)</f>
        <v>0</v>
      </c>
      <c r="N6073" s="1" t="b">
        <f>AND(ABS(Table1[[#This Row],[tar-out]])&gt;=$N$1,ABS(Table1[[#This Row],[tar-out]])&lt;$O$1)</f>
        <v>0</v>
      </c>
      <c r="O6073" s="1" t="b">
        <f>AND(ABS(Table1[[#This Row],[tar-out]])&gt;=$O$1,ABS(Table1[[#This Row],[tar-out]])&lt;$P$1)</f>
        <v>0</v>
      </c>
      <c r="P6073" s="1">
        <f>ROUND(Table1[[#This Row],[tar-out]],0)</f>
        <v>0</v>
      </c>
      <c r="Q6073" s="2">
        <v>6071</v>
      </c>
    </row>
    <row r="6074" spans="1:17" x14ac:dyDescent="0.25">
      <c r="A6074">
        <v>13</v>
      </c>
      <c r="B6074">
        <v>72</v>
      </c>
      <c r="C6074">
        <v>4.3076923076923102</v>
      </c>
      <c r="D6074">
        <v>2</v>
      </c>
      <c r="E6074">
        <v>11</v>
      </c>
      <c r="F6074">
        <v>10.591719096851699</v>
      </c>
      <c r="G6074">
        <v>6.3683943748474103</v>
      </c>
      <c r="H6074" s="1">
        <f>Table1[[#This Row],[target]]-Table1[[#This Row],[output]]</f>
        <v>4.2233247220042891</v>
      </c>
      <c r="I6074" s="1">
        <f>Table1[[#This Row],[tar-out]]*Table1[[#This Row],[tar-out]]</f>
        <v>17.836471707492606</v>
      </c>
      <c r="J6074" s="1" t="b">
        <f>AND(ABS(Table1[[#This Row],[tar-out]])&gt;=$J$1,ABS(Table1[[#This Row],[tar-out]])&lt;$K$1)</f>
        <v>0</v>
      </c>
      <c r="K6074" s="1" t="b">
        <f>AND(ABS(Table1[[#This Row],[tar-out]])&gt;=$K$1,ABS(Table1[[#This Row],[tar-out]])&lt;$L$1)</f>
        <v>0</v>
      </c>
      <c r="L6074" s="1" t="b">
        <f>AND(ABS(Table1[[#This Row],[tar-out]])&gt;=$L$1,ABS(Table1[[#This Row],[tar-out]])&lt;$M$1)</f>
        <v>1</v>
      </c>
      <c r="M6074" s="1" t="b">
        <f>AND(ABS(Table1[[#This Row],[tar-out]])&gt;=$M$1,ABS(Table1[[#This Row],[tar-out]])&lt;$N$1)</f>
        <v>0</v>
      </c>
      <c r="N6074" s="1" t="b">
        <f>AND(ABS(Table1[[#This Row],[tar-out]])&gt;=$N$1,ABS(Table1[[#This Row],[tar-out]])&lt;$O$1)</f>
        <v>0</v>
      </c>
      <c r="O6074" s="1" t="b">
        <f>AND(ABS(Table1[[#This Row],[tar-out]])&gt;=$O$1,ABS(Table1[[#This Row],[tar-out]])&lt;$P$1)</f>
        <v>0</v>
      </c>
      <c r="P6074" s="1">
        <f>ROUND(Table1[[#This Row],[tar-out]],0)</f>
        <v>4</v>
      </c>
      <c r="Q6074" s="3">
        <v>6072</v>
      </c>
    </row>
    <row r="6075" spans="1:17" x14ac:dyDescent="0.25">
      <c r="A6075">
        <v>13</v>
      </c>
      <c r="B6075">
        <v>72</v>
      </c>
      <c r="C6075">
        <v>4.3076923076923102</v>
      </c>
      <c r="D6075">
        <v>2</v>
      </c>
      <c r="E6075">
        <v>6</v>
      </c>
      <c r="F6075">
        <v>6.4298157146786501</v>
      </c>
      <c r="G6075">
        <v>5.9743113517761204</v>
      </c>
      <c r="H6075" s="1">
        <f>Table1[[#This Row],[target]]-Table1[[#This Row],[output]]</f>
        <v>0.45550436290252971</v>
      </c>
      <c r="I6075" s="1">
        <f>Table1[[#This Row],[tar-out]]*Table1[[#This Row],[tar-out]]</f>
        <v>0.20748422462323948</v>
      </c>
      <c r="J6075" s="1" t="b">
        <f>AND(ABS(Table1[[#This Row],[tar-out]])&gt;=$J$1,ABS(Table1[[#This Row],[tar-out]])&lt;$K$1)</f>
        <v>1</v>
      </c>
      <c r="K6075" s="1" t="b">
        <f>AND(ABS(Table1[[#This Row],[tar-out]])&gt;=$K$1,ABS(Table1[[#This Row],[tar-out]])&lt;$L$1)</f>
        <v>0</v>
      </c>
      <c r="L6075" s="1" t="b">
        <f>AND(ABS(Table1[[#This Row],[tar-out]])&gt;=$L$1,ABS(Table1[[#This Row],[tar-out]])&lt;$M$1)</f>
        <v>0</v>
      </c>
      <c r="M6075" s="1" t="b">
        <f>AND(ABS(Table1[[#This Row],[tar-out]])&gt;=$M$1,ABS(Table1[[#This Row],[tar-out]])&lt;$N$1)</f>
        <v>0</v>
      </c>
      <c r="N6075" s="1" t="b">
        <f>AND(ABS(Table1[[#This Row],[tar-out]])&gt;=$N$1,ABS(Table1[[#This Row],[tar-out]])&lt;$O$1)</f>
        <v>0</v>
      </c>
      <c r="O6075" s="1" t="b">
        <f>AND(ABS(Table1[[#This Row],[tar-out]])&gt;=$O$1,ABS(Table1[[#This Row],[tar-out]])&lt;$P$1)</f>
        <v>0</v>
      </c>
      <c r="P6075" s="1">
        <f>ROUND(Table1[[#This Row],[tar-out]],0)</f>
        <v>0</v>
      </c>
      <c r="Q6075" s="2">
        <v>6073</v>
      </c>
    </row>
    <row r="6076" spans="1:17" x14ac:dyDescent="0.25">
      <c r="A6076">
        <v>13</v>
      </c>
      <c r="B6076">
        <v>72</v>
      </c>
      <c r="C6076">
        <v>4.3076923076923102</v>
      </c>
      <c r="D6076">
        <v>2</v>
      </c>
      <c r="E6076">
        <v>3</v>
      </c>
      <c r="F6076">
        <v>3.3594153052450602</v>
      </c>
      <c r="G6076">
        <v>5.3808231353759801</v>
      </c>
      <c r="H6076" s="1">
        <f>Table1[[#This Row],[target]]-Table1[[#This Row],[output]]</f>
        <v>-2.02140783013092</v>
      </c>
      <c r="I6076" s="1">
        <f>Table1[[#This Row],[tar-out]]*Table1[[#This Row],[tar-out]]</f>
        <v>4.0860896157145943</v>
      </c>
      <c r="J6076" s="1" t="b">
        <f>AND(ABS(Table1[[#This Row],[tar-out]])&gt;=$J$1,ABS(Table1[[#This Row],[tar-out]])&lt;$K$1)</f>
        <v>0</v>
      </c>
      <c r="K6076" s="1" t="b">
        <f>AND(ABS(Table1[[#This Row],[tar-out]])&gt;=$K$1,ABS(Table1[[#This Row],[tar-out]])&lt;$L$1)</f>
        <v>0</v>
      </c>
      <c r="L6076" s="1" t="b">
        <f>AND(ABS(Table1[[#This Row],[tar-out]])&gt;=$L$1,ABS(Table1[[#This Row],[tar-out]])&lt;$M$1)</f>
        <v>1</v>
      </c>
      <c r="M6076" s="1" t="b">
        <f>AND(ABS(Table1[[#This Row],[tar-out]])&gt;=$M$1,ABS(Table1[[#This Row],[tar-out]])&lt;$N$1)</f>
        <v>0</v>
      </c>
      <c r="N6076" s="1" t="b">
        <f>AND(ABS(Table1[[#This Row],[tar-out]])&gt;=$N$1,ABS(Table1[[#This Row],[tar-out]])&lt;$O$1)</f>
        <v>0</v>
      </c>
      <c r="O6076" s="1" t="b">
        <f>AND(ABS(Table1[[#This Row],[tar-out]])&gt;=$O$1,ABS(Table1[[#This Row],[tar-out]])&lt;$P$1)</f>
        <v>0</v>
      </c>
      <c r="P6076" s="1">
        <f>ROUND(Table1[[#This Row],[tar-out]],0)</f>
        <v>-2</v>
      </c>
      <c r="Q6076" s="3">
        <v>6074</v>
      </c>
    </row>
    <row r="6077" spans="1:17" x14ac:dyDescent="0.25">
      <c r="A6077">
        <v>13</v>
      </c>
      <c r="B6077">
        <v>72</v>
      </c>
      <c r="C6077">
        <v>4.3076923076923102</v>
      </c>
      <c r="D6077">
        <v>2</v>
      </c>
      <c r="E6077">
        <v>147</v>
      </c>
      <c r="F6077">
        <v>6.1238095238095198</v>
      </c>
      <c r="G6077">
        <v>6.0239934921264604</v>
      </c>
      <c r="H6077" s="1">
        <f>Table1[[#This Row],[target]]-Table1[[#This Row],[output]]</f>
        <v>9.9816031683059414E-2</v>
      </c>
      <c r="I6077" s="1">
        <f>Table1[[#This Row],[tar-out]]*Table1[[#This Row],[tar-out]]</f>
        <v>9.9632401809535212E-3</v>
      </c>
      <c r="J6077" s="1" t="b">
        <f>AND(ABS(Table1[[#This Row],[tar-out]])&gt;=$J$1,ABS(Table1[[#This Row],[tar-out]])&lt;$K$1)</f>
        <v>1</v>
      </c>
      <c r="K6077" s="1" t="b">
        <f>AND(ABS(Table1[[#This Row],[tar-out]])&gt;=$K$1,ABS(Table1[[#This Row],[tar-out]])&lt;$L$1)</f>
        <v>0</v>
      </c>
      <c r="L6077" s="1" t="b">
        <f>AND(ABS(Table1[[#This Row],[tar-out]])&gt;=$L$1,ABS(Table1[[#This Row],[tar-out]])&lt;$M$1)</f>
        <v>0</v>
      </c>
      <c r="M6077" s="1" t="b">
        <f>AND(ABS(Table1[[#This Row],[tar-out]])&gt;=$M$1,ABS(Table1[[#This Row],[tar-out]])&lt;$N$1)</f>
        <v>0</v>
      </c>
      <c r="N6077" s="1" t="b">
        <f>AND(ABS(Table1[[#This Row],[tar-out]])&gt;=$N$1,ABS(Table1[[#This Row],[tar-out]])&lt;$O$1)</f>
        <v>0</v>
      </c>
      <c r="O6077" s="1" t="b">
        <f>AND(ABS(Table1[[#This Row],[tar-out]])&gt;=$O$1,ABS(Table1[[#This Row],[tar-out]])&lt;$P$1)</f>
        <v>0</v>
      </c>
      <c r="P6077" s="1">
        <f>ROUND(Table1[[#This Row],[tar-out]],0)</f>
        <v>0</v>
      </c>
      <c r="Q6077" s="2">
        <v>6075</v>
      </c>
    </row>
    <row r="6078" spans="1:17" x14ac:dyDescent="0.25">
      <c r="A6078">
        <v>13</v>
      </c>
      <c r="B6078">
        <v>72</v>
      </c>
      <c r="C6078">
        <v>4.3076923076923102</v>
      </c>
      <c r="D6078">
        <v>2</v>
      </c>
      <c r="E6078">
        <v>124</v>
      </c>
      <c r="F6078">
        <v>7.5059523809523796</v>
      </c>
      <c r="G6078">
        <v>6.04962205886841</v>
      </c>
      <c r="H6078" s="1">
        <f>Table1[[#This Row],[target]]-Table1[[#This Row],[output]]</f>
        <v>1.4563303220839696</v>
      </c>
      <c r="I6078" s="1">
        <f>Table1[[#This Row],[tar-out]]*Table1[[#This Row],[tar-out]]</f>
        <v>2.1208980070211987</v>
      </c>
      <c r="J6078" s="1" t="b">
        <f>AND(ABS(Table1[[#This Row],[tar-out]])&gt;=$J$1,ABS(Table1[[#This Row],[tar-out]])&lt;$K$1)</f>
        <v>0</v>
      </c>
      <c r="K6078" s="1" t="b">
        <f>AND(ABS(Table1[[#This Row],[tar-out]])&gt;=$K$1,ABS(Table1[[#This Row],[tar-out]])&lt;$L$1)</f>
        <v>1</v>
      </c>
      <c r="L6078" s="1" t="b">
        <f>AND(ABS(Table1[[#This Row],[tar-out]])&gt;=$L$1,ABS(Table1[[#This Row],[tar-out]])&lt;$M$1)</f>
        <v>0</v>
      </c>
      <c r="M6078" s="1" t="b">
        <f>AND(ABS(Table1[[#This Row],[tar-out]])&gt;=$M$1,ABS(Table1[[#This Row],[tar-out]])&lt;$N$1)</f>
        <v>0</v>
      </c>
      <c r="N6078" s="1" t="b">
        <f>AND(ABS(Table1[[#This Row],[tar-out]])&gt;=$N$1,ABS(Table1[[#This Row],[tar-out]])&lt;$O$1)</f>
        <v>0</v>
      </c>
      <c r="O6078" s="1" t="b">
        <f>AND(ABS(Table1[[#This Row],[tar-out]])&gt;=$O$1,ABS(Table1[[#This Row],[tar-out]])&lt;$P$1)</f>
        <v>0</v>
      </c>
      <c r="P6078" s="1">
        <f>ROUND(Table1[[#This Row],[tar-out]],0)</f>
        <v>1</v>
      </c>
      <c r="Q6078" s="3">
        <v>6076</v>
      </c>
    </row>
    <row r="6079" spans="1:17" x14ac:dyDescent="0.25">
      <c r="A6079">
        <v>13</v>
      </c>
      <c r="B6079">
        <v>72</v>
      </c>
      <c r="C6079">
        <v>4.3076923076923102</v>
      </c>
      <c r="D6079">
        <v>2</v>
      </c>
      <c r="E6079">
        <v>39</v>
      </c>
      <c r="F6079">
        <v>8.7448307834955994</v>
      </c>
      <c r="G6079">
        <v>6.2533936500549299</v>
      </c>
      <c r="H6079" s="1">
        <f>Table1[[#This Row],[target]]-Table1[[#This Row],[output]]</f>
        <v>2.4914371334406695</v>
      </c>
      <c r="I6079" s="1">
        <f>Table1[[#This Row],[tar-out]]*Table1[[#This Row],[tar-out]]</f>
        <v>6.2072589898870607</v>
      </c>
      <c r="J6079" s="1" t="b">
        <f>AND(ABS(Table1[[#This Row],[tar-out]])&gt;=$J$1,ABS(Table1[[#This Row],[tar-out]])&lt;$K$1)</f>
        <v>0</v>
      </c>
      <c r="K6079" s="1" t="b">
        <f>AND(ABS(Table1[[#This Row],[tar-out]])&gt;=$K$1,ABS(Table1[[#This Row],[tar-out]])&lt;$L$1)</f>
        <v>0</v>
      </c>
      <c r="L6079" s="1" t="b">
        <f>AND(ABS(Table1[[#This Row],[tar-out]])&gt;=$L$1,ABS(Table1[[#This Row],[tar-out]])&lt;$M$1)</f>
        <v>1</v>
      </c>
      <c r="M6079" s="1" t="b">
        <f>AND(ABS(Table1[[#This Row],[tar-out]])&gt;=$M$1,ABS(Table1[[#This Row],[tar-out]])&lt;$N$1)</f>
        <v>0</v>
      </c>
      <c r="N6079" s="1" t="b">
        <f>AND(ABS(Table1[[#This Row],[tar-out]])&gt;=$N$1,ABS(Table1[[#This Row],[tar-out]])&lt;$O$1)</f>
        <v>0</v>
      </c>
      <c r="O6079" s="1" t="b">
        <f>AND(ABS(Table1[[#This Row],[tar-out]])&gt;=$O$1,ABS(Table1[[#This Row],[tar-out]])&lt;$P$1)</f>
        <v>0</v>
      </c>
      <c r="P6079" s="1">
        <f>ROUND(Table1[[#This Row],[tar-out]],0)</f>
        <v>2</v>
      </c>
      <c r="Q6079" s="2">
        <v>6077</v>
      </c>
    </row>
    <row r="6080" spans="1:17" x14ac:dyDescent="0.25">
      <c r="A6080">
        <v>13</v>
      </c>
      <c r="B6080">
        <v>72</v>
      </c>
      <c r="C6080">
        <v>4.3076923076923102</v>
      </c>
      <c r="D6080">
        <v>2</v>
      </c>
      <c r="E6080">
        <v>160</v>
      </c>
      <c r="F6080">
        <v>7.8744394618834104</v>
      </c>
      <c r="G6080">
        <v>6.0048904418945304</v>
      </c>
      <c r="H6080" s="1">
        <f>Table1[[#This Row],[target]]-Table1[[#This Row],[output]]</f>
        <v>1.86954901998888</v>
      </c>
      <c r="I6080" s="1">
        <f>Table1[[#This Row],[tar-out]]*Table1[[#This Row],[tar-out]]</f>
        <v>3.4952135381413818</v>
      </c>
      <c r="J6080" s="1" t="b">
        <f>AND(ABS(Table1[[#This Row],[tar-out]])&gt;=$J$1,ABS(Table1[[#This Row],[tar-out]])&lt;$K$1)</f>
        <v>0</v>
      </c>
      <c r="K6080" s="1" t="b">
        <f>AND(ABS(Table1[[#This Row],[tar-out]])&gt;=$K$1,ABS(Table1[[#This Row],[tar-out]])&lt;$L$1)</f>
        <v>1</v>
      </c>
      <c r="L6080" s="1" t="b">
        <f>AND(ABS(Table1[[#This Row],[tar-out]])&gt;=$L$1,ABS(Table1[[#This Row],[tar-out]])&lt;$M$1)</f>
        <v>0</v>
      </c>
      <c r="M6080" s="1" t="b">
        <f>AND(ABS(Table1[[#This Row],[tar-out]])&gt;=$M$1,ABS(Table1[[#This Row],[tar-out]])&lt;$N$1)</f>
        <v>0</v>
      </c>
      <c r="N6080" s="1" t="b">
        <f>AND(ABS(Table1[[#This Row],[tar-out]])&gt;=$N$1,ABS(Table1[[#This Row],[tar-out]])&lt;$O$1)</f>
        <v>0</v>
      </c>
      <c r="O6080" s="1" t="b">
        <f>AND(ABS(Table1[[#This Row],[tar-out]])&gt;=$O$1,ABS(Table1[[#This Row],[tar-out]])&lt;$P$1)</f>
        <v>0</v>
      </c>
      <c r="P6080" s="1">
        <f>ROUND(Table1[[#This Row],[tar-out]],0)</f>
        <v>2</v>
      </c>
      <c r="Q6080" s="3">
        <v>6078</v>
      </c>
    </row>
    <row r="6081" spans="1:17" x14ac:dyDescent="0.25">
      <c r="A6081">
        <v>13</v>
      </c>
      <c r="B6081">
        <v>72</v>
      </c>
      <c r="C6081">
        <v>4.3076923076923102</v>
      </c>
      <c r="D6081">
        <v>2</v>
      </c>
      <c r="E6081">
        <v>75</v>
      </c>
      <c r="F6081">
        <v>10.614316064716499</v>
      </c>
      <c r="G6081">
        <v>6.1589474678039604</v>
      </c>
      <c r="H6081" s="1">
        <f>Table1[[#This Row],[target]]-Table1[[#This Row],[output]]</f>
        <v>4.4553685969125389</v>
      </c>
      <c r="I6081" s="1">
        <f>Table1[[#This Row],[tar-out]]*Table1[[#This Row],[tar-out]]</f>
        <v>19.850309334354407</v>
      </c>
      <c r="J6081" s="1" t="b">
        <f>AND(ABS(Table1[[#This Row],[tar-out]])&gt;=$J$1,ABS(Table1[[#This Row],[tar-out]])&lt;$K$1)</f>
        <v>0</v>
      </c>
      <c r="K6081" s="1" t="b">
        <f>AND(ABS(Table1[[#This Row],[tar-out]])&gt;=$K$1,ABS(Table1[[#This Row],[tar-out]])&lt;$L$1)</f>
        <v>0</v>
      </c>
      <c r="L6081" s="1" t="b">
        <f>AND(ABS(Table1[[#This Row],[tar-out]])&gt;=$L$1,ABS(Table1[[#This Row],[tar-out]])&lt;$M$1)</f>
        <v>1</v>
      </c>
      <c r="M6081" s="1" t="b">
        <f>AND(ABS(Table1[[#This Row],[tar-out]])&gt;=$M$1,ABS(Table1[[#This Row],[tar-out]])&lt;$N$1)</f>
        <v>0</v>
      </c>
      <c r="N6081" s="1" t="b">
        <f>AND(ABS(Table1[[#This Row],[tar-out]])&gt;=$N$1,ABS(Table1[[#This Row],[tar-out]])&lt;$O$1)</f>
        <v>0</v>
      </c>
      <c r="O6081" s="1" t="b">
        <f>AND(ABS(Table1[[#This Row],[tar-out]])&gt;=$O$1,ABS(Table1[[#This Row],[tar-out]])&lt;$P$1)</f>
        <v>0</v>
      </c>
      <c r="P6081" s="1">
        <f>ROUND(Table1[[#This Row],[tar-out]],0)</f>
        <v>4</v>
      </c>
      <c r="Q6081" s="2">
        <v>6079</v>
      </c>
    </row>
    <row r="6082" spans="1:17" x14ac:dyDescent="0.25">
      <c r="A6082">
        <v>13</v>
      </c>
      <c r="B6082">
        <v>72</v>
      </c>
      <c r="C6082">
        <v>4.3076923076923102</v>
      </c>
      <c r="D6082">
        <v>2</v>
      </c>
      <c r="E6082">
        <v>52</v>
      </c>
      <c r="F6082">
        <v>7.8637026239066996</v>
      </c>
      <c r="G6082">
        <v>6.2192878723144496</v>
      </c>
      <c r="H6082" s="1">
        <f>Table1[[#This Row],[target]]-Table1[[#This Row],[output]]</f>
        <v>1.64441475159225</v>
      </c>
      <c r="I6082" s="1">
        <f>Table1[[#This Row],[tar-out]]*Table1[[#This Row],[tar-out]]</f>
        <v>2.7040998752542014</v>
      </c>
      <c r="J6082" s="1" t="b">
        <f>AND(ABS(Table1[[#This Row],[tar-out]])&gt;=$J$1,ABS(Table1[[#This Row],[tar-out]])&lt;$K$1)</f>
        <v>0</v>
      </c>
      <c r="K6082" s="1" t="b">
        <f>AND(ABS(Table1[[#This Row],[tar-out]])&gt;=$K$1,ABS(Table1[[#This Row],[tar-out]])&lt;$L$1)</f>
        <v>1</v>
      </c>
      <c r="L6082" s="1" t="b">
        <f>AND(ABS(Table1[[#This Row],[tar-out]])&gt;=$L$1,ABS(Table1[[#This Row],[tar-out]])&lt;$M$1)</f>
        <v>0</v>
      </c>
      <c r="M6082" s="1" t="b">
        <f>AND(ABS(Table1[[#This Row],[tar-out]])&gt;=$M$1,ABS(Table1[[#This Row],[tar-out]])&lt;$N$1)</f>
        <v>0</v>
      </c>
      <c r="N6082" s="1" t="b">
        <f>AND(ABS(Table1[[#This Row],[tar-out]])&gt;=$N$1,ABS(Table1[[#This Row],[tar-out]])&lt;$O$1)</f>
        <v>0</v>
      </c>
      <c r="O6082" s="1" t="b">
        <f>AND(ABS(Table1[[#This Row],[tar-out]])&gt;=$O$1,ABS(Table1[[#This Row],[tar-out]])&lt;$P$1)</f>
        <v>0</v>
      </c>
      <c r="P6082" s="1">
        <f>ROUND(Table1[[#This Row],[tar-out]],0)</f>
        <v>2</v>
      </c>
      <c r="Q6082" s="3">
        <v>6080</v>
      </c>
    </row>
    <row r="6083" spans="1:17" x14ac:dyDescent="0.25">
      <c r="A6083">
        <v>13</v>
      </c>
      <c r="B6083">
        <v>72</v>
      </c>
      <c r="C6083">
        <v>4.3076923076923102</v>
      </c>
      <c r="D6083">
        <v>2</v>
      </c>
      <c r="E6083">
        <v>4</v>
      </c>
      <c r="F6083">
        <v>4.3012379642365897</v>
      </c>
      <c r="G6083">
        <v>5.5691676139831499</v>
      </c>
      <c r="H6083" s="1">
        <f>Table1[[#This Row],[target]]-Table1[[#This Row],[output]]</f>
        <v>-1.2679296497465602</v>
      </c>
      <c r="I6083" s="1">
        <f>Table1[[#This Row],[tar-out]]*Table1[[#This Row],[tar-out]]</f>
        <v>1.6076455967064349</v>
      </c>
      <c r="J6083" s="1" t="b">
        <f>AND(ABS(Table1[[#This Row],[tar-out]])&gt;=$J$1,ABS(Table1[[#This Row],[tar-out]])&lt;$K$1)</f>
        <v>0</v>
      </c>
      <c r="K6083" s="1" t="b">
        <f>AND(ABS(Table1[[#This Row],[tar-out]])&gt;=$K$1,ABS(Table1[[#This Row],[tar-out]])&lt;$L$1)</f>
        <v>1</v>
      </c>
      <c r="L6083" s="1" t="b">
        <f>AND(ABS(Table1[[#This Row],[tar-out]])&gt;=$L$1,ABS(Table1[[#This Row],[tar-out]])&lt;$M$1)</f>
        <v>0</v>
      </c>
      <c r="M6083" s="1" t="b">
        <f>AND(ABS(Table1[[#This Row],[tar-out]])&gt;=$M$1,ABS(Table1[[#This Row],[tar-out]])&lt;$N$1)</f>
        <v>0</v>
      </c>
      <c r="N6083" s="1" t="b">
        <f>AND(ABS(Table1[[#This Row],[tar-out]])&gt;=$N$1,ABS(Table1[[#This Row],[tar-out]])&lt;$O$1)</f>
        <v>0</v>
      </c>
      <c r="O6083" s="1" t="b">
        <f>AND(ABS(Table1[[#This Row],[tar-out]])&gt;=$O$1,ABS(Table1[[#This Row],[tar-out]])&lt;$P$1)</f>
        <v>0</v>
      </c>
      <c r="P6083" s="1">
        <f>ROUND(Table1[[#This Row],[tar-out]],0)</f>
        <v>-1</v>
      </c>
      <c r="Q6083" s="2">
        <v>6081</v>
      </c>
    </row>
    <row r="6084" spans="1:17" x14ac:dyDescent="0.25">
      <c r="A6084">
        <v>13</v>
      </c>
      <c r="B6084">
        <v>72</v>
      </c>
      <c r="C6084">
        <v>4.3076923076923102</v>
      </c>
      <c r="D6084">
        <v>2</v>
      </c>
      <c r="E6084">
        <v>74</v>
      </c>
      <c r="F6084">
        <v>10.182618723136599</v>
      </c>
      <c r="G6084">
        <v>6.1615705490112296</v>
      </c>
      <c r="H6084" s="1">
        <f>Table1[[#This Row],[target]]-Table1[[#This Row],[output]]</f>
        <v>4.0210481741253696</v>
      </c>
      <c r="I6084" s="1">
        <f>Table1[[#This Row],[tar-out]]*Table1[[#This Row],[tar-out]]</f>
        <v>16.16882841863697</v>
      </c>
      <c r="J6084" s="1" t="b">
        <f>AND(ABS(Table1[[#This Row],[tar-out]])&gt;=$J$1,ABS(Table1[[#This Row],[tar-out]])&lt;$K$1)</f>
        <v>0</v>
      </c>
      <c r="K6084" s="1" t="b">
        <f>AND(ABS(Table1[[#This Row],[tar-out]])&gt;=$K$1,ABS(Table1[[#This Row],[tar-out]])&lt;$L$1)</f>
        <v>0</v>
      </c>
      <c r="L6084" s="1" t="b">
        <f>AND(ABS(Table1[[#This Row],[tar-out]])&gt;=$L$1,ABS(Table1[[#This Row],[tar-out]])&lt;$M$1)</f>
        <v>1</v>
      </c>
      <c r="M6084" s="1" t="b">
        <f>AND(ABS(Table1[[#This Row],[tar-out]])&gt;=$M$1,ABS(Table1[[#This Row],[tar-out]])&lt;$N$1)</f>
        <v>0</v>
      </c>
      <c r="N6084" s="1" t="b">
        <f>AND(ABS(Table1[[#This Row],[tar-out]])&gt;=$N$1,ABS(Table1[[#This Row],[tar-out]])&lt;$O$1)</f>
        <v>0</v>
      </c>
      <c r="O6084" s="1" t="b">
        <f>AND(ABS(Table1[[#This Row],[tar-out]])&gt;=$O$1,ABS(Table1[[#This Row],[tar-out]])&lt;$P$1)</f>
        <v>0</v>
      </c>
      <c r="P6084" s="1">
        <f>ROUND(Table1[[#This Row],[tar-out]],0)</f>
        <v>4</v>
      </c>
      <c r="Q6084" s="3">
        <v>6082</v>
      </c>
    </row>
    <row r="6085" spans="1:17" x14ac:dyDescent="0.25">
      <c r="A6085">
        <v>13</v>
      </c>
      <c r="B6085">
        <v>72</v>
      </c>
      <c r="C6085">
        <v>4.3076923076923102</v>
      </c>
      <c r="D6085">
        <v>2</v>
      </c>
      <c r="E6085">
        <v>103</v>
      </c>
      <c r="F6085">
        <v>7.5331914893617</v>
      </c>
      <c r="G6085">
        <v>6.08548879623413</v>
      </c>
      <c r="H6085" s="1">
        <f>Table1[[#This Row],[target]]-Table1[[#This Row],[output]]</f>
        <v>1.4477026931275701</v>
      </c>
      <c r="I6085" s="1">
        <f>Table1[[#This Row],[tar-out]]*Table1[[#This Row],[tar-out]]</f>
        <v>2.0958430876888192</v>
      </c>
      <c r="J6085" s="1" t="b">
        <f>AND(ABS(Table1[[#This Row],[tar-out]])&gt;=$J$1,ABS(Table1[[#This Row],[tar-out]])&lt;$K$1)</f>
        <v>0</v>
      </c>
      <c r="K6085" s="1" t="b">
        <f>AND(ABS(Table1[[#This Row],[tar-out]])&gt;=$K$1,ABS(Table1[[#This Row],[tar-out]])&lt;$L$1)</f>
        <v>1</v>
      </c>
      <c r="L6085" s="1" t="b">
        <f>AND(ABS(Table1[[#This Row],[tar-out]])&gt;=$L$1,ABS(Table1[[#This Row],[tar-out]])&lt;$M$1)</f>
        <v>0</v>
      </c>
      <c r="M6085" s="1" t="b">
        <f>AND(ABS(Table1[[#This Row],[tar-out]])&gt;=$M$1,ABS(Table1[[#This Row],[tar-out]])&lt;$N$1)</f>
        <v>0</v>
      </c>
      <c r="N6085" s="1" t="b">
        <f>AND(ABS(Table1[[#This Row],[tar-out]])&gt;=$N$1,ABS(Table1[[#This Row],[tar-out]])&lt;$O$1)</f>
        <v>0</v>
      </c>
      <c r="O6085" s="1" t="b">
        <f>AND(ABS(Table1[[#This Row],[tar-out]])&gt;=$O$1,ABS(Table1[[#This Row],[tar-out]])&lt;$P$1)</f>
        <v>0</v>
      </c>
      <c r="P6085" s="1">
        <f>ROUND(Table1[[#This Row],[tar-out]],0)</f>
        <v>1</v>
      </c>
      <c r="Q6085" s="2">
        <v>6083</v>
      </c>
    </row>
    <row r="6086" spans="1:17" x14ac:dyDescent="0.25">
      <c r="A6086">
        <v>13</v>
      </c>
      <c r="B6086">
        <v>72</v>
      </c>
      <c r="C6086">
        <v>4.3076923076923102</v>
      </c>
      <c r="D6086">
        <v>2</v>
      </c>
      <c r="E6086">
        <v>84</v>
      </c>
      <c r="F6086">
        <v>4.5467032967033001</v>
      </c>
      <c r="G6086">
        <v>6.1353354454040501</v>
      </c>
      <c r="H6086" s="1">
        <f>Table1[[#This Row],[target]]-Table1[[#This Row],[output]]</f>
        <v>-1.58863214870075</v>
      </c>
      <c r="I6086" s="1">
        <f>Table1[[#This Row],[tar-out]]*Table1[[#This Row],[tar-out]]</f>
        <v>2.5237521038855619</v>
      </c>
      <c r="J6086" s="1" t="b">
        <f>AND(ABS(Table1[[#This Row],[tar-out]])&gt;=$J$1,ABS(Table1[[#This Row],[tar-out]])&lt;$K$1)</f>
        <v>0</v>
      </c>
      <c r="K6086" s="1" t="b">
        <f>AND(ABS(Table1[[#This Row],[tar-out]])&gt;=$K$1,ABS(Table1[[#This Row],[tar-out]])&lt;$L$1)</f>
        <v>1</v>
      </c>
      <c r="L6086" s="1" t="b">
        <f>AND(ABS(Table1[[#This Row],[tar-out]])&gt;=$L$1,ABS(Table1[[#This Row],[tar-out]])&lt;$M$1)</f>
        <v>0</v>
      </c>
      <c r="M6086" s="1" t="b">
        <f>AND(ABS(Table1[[#This Row],[tar-out]])&gt;=$M$1,ABS(Table1[[#This Row],[tar-out]])&lt;$N$1)</f>
        <v>0</v>
      </c>
      <c r="N6086" s="1" t="b">
        <f>AND(ABS(Table1[[#This Row],[tar-out]])&gt;=$N$1,ABS(Table1[[#This Row],[tar-out]])&lt;$O$1)</f>
        <v>0</v>
      </c>
      <c r="O6086" s="1" t="b">
        <f>AND(ABS(Table1[[#This Row],[tar-out]])&gt;=$O$1,ABS(Table1[[#This Row],[tar-out]])&lt;$P$1)</f>
        <v>0</v>
      </c>
      <c r="P6086" s="1">
        <f>ROUND(Table1[[#This Row],[tar-out]],0)</f>
        <v>-2</v>
      </c>
      <c r="Q6086" s="3">
        <v>6084</v>
      </c>
    </row>
    <row r="6087" spans="1:17" x14ac:dyDescent="0.25">
      <c r="A6087">
        <v>13</v>
      </c>
      <c r="B6087">
        <v>72</v>
      </c>
      <c r="C6087">
        <v>4.3076923076923102</v>
      </c>
      <c r="D6087">
        <v>2</v>
      </c>
      <c r="E6087">
        <v>28</v>
      </c>
      <c r="F6087">
        <v>10.5404782946359</v>
      </c>
      <c r="G6087">
        <v>6.2924222946167001</v>
      </c>
      <c r="H6087" s="1">
        <f>Table1[[#This Row],[target]]-Table1[[#This Row],[output]]</f>
        <v>4.2480560000191998</v>
      </c>
      <c r="I6087" s="1">
        <f>Table1[[#This Row],[tar-out]]*Table1[[#This Row],[tar-out]]</f>
        <v>18.045979779299124</v>
      </c>
      <c r="J6087" s="1" t="b">
        <f>AND(ABS(Table1[[#This Row],[tar-out]])&gt;=$J$1,ABS(Table1[[#This Row],[tar-out]])&lt;$K$1)</f>
        <v>0</v>
      </c>
      <c r="K6087" s="1" t="b">
        <f>AND(ABS(Table1[[#This Row],[tar-out]])&gt;=$K$1,ABS(Table1[[#This Row],[tar-out]])&lt;$L$1)</f>
        <v>0</v>
      </c>
      <c r="L6087" s="1" t="b">
        <f>AND(ABS(Table1[[#This Row],[tar-out]])&gt;=$L$1,ABS(Table1[[#This Row],[tar-out]])&lt;$M$1)</f>
        <v>1</v>
      </c>
      <c r="M6087" s="1" t="b">
        <f>AND(ABS(Table1[[#This Row],[tar-out]])&gt;=$M$1,ABS(Table1[[#This Row],[tar-out]])&lt;$N$1)</f>
        <v>0</v>
      </c>
      <c r="N6087" s="1" t="b">
        <f>AND(ABS(Table1[[#This Row],[tar-out]])&gt;=$N$1,ABS(Table1[[#This Row],[tar-out]])&lt;$O$1)</f>
        <v>0</v>
      </c>
      <c r="O6087" s="1" t="b">
        <f>AND(ABS(Table1[[#This Row],[tar-out]])&gt;=$O$1,ABS(Table1[[#This Row],[tar-out]])&lt;$P$1)</f>
        <v>0</v>
      </c>
      <c r="P6087" s="1">
        <f>ROUND(Table1[[#This Row],[tar-out]],0)</f>
        <v>4</v>
      </c>
      <c r="Q6087" s="2">
        <v>6085</v>
      </c>
    </row>
    <row r="6088" spans="1:17" x14ac:dyDescent="0.25">
      <c r="A6088">
        <v>13</v>
      </c>
      <c r="B6088">
        <v>72</v>
      </c>
      <c r="C6088">
        <v>4.3076923076923102</v>
      </c>
      <c r="D6088">
        <v>2</v>
      </c>
      <c r="E6088">
        <v>128</v>
      </c>
      <c r="F6088">
        <v>7.3265682656826598</v>
      </c>
      <c r="G6088">
        <v>6.0460739135742196</v>
      </c>
      <c r="H6088" s="1">
        <f>Table1[[#This Row],[target]]-Table1[[#This Row],[output]]</f>
        <v>1.2804943521084402</v>
      </c>
      <c r="I6088" s="1">
        <f>Table1[[#This Row],[tar-out]]*Table1[[#This Row],[tar-out]]</f>
        <v>1.6396657857816141</v>
      </c>
      <c r="J6088" s="1" t="b">
        <f>AND(ABS(Table1[[#This Row],[tar-out]])&gt;=$J$1,ABS(Table1[[#This Row],[tar-out]])&lt;$K$1)</f>
        <v>0</v>
      </c>
      <c r="K6088" s="1" t="b">
        <f>AND(ABS(Table1[[#This Row],[tar-out]])&gt;=$K$1,ABS(Table1[[#This Row],[tar-out]])&lt;$L$1)</f>
        <v>1</v>
      </c>
      <c r="L6088" s="1" t="b">
        <f>AND(ABS(Table1[[#This Row],[tar-out]])&gt;=$L$1,ABS(Table1[[#This Row],[tar-out]])&lt;$M$1)</f>
        <v>0</v>
      </c>
      <c r="M6088" s="1" t="b">
        <f>AND(ABS(Table1[[#This Row],[tar-out]])&gt;=$M$1,ABS(Table1[[#This Row],[tar-out]])&lt;$N$1)</f>
        <v>0</v>
      </c>
      <c r="N6088" s="1" t="b">
        <f>AND(ABS(Table1[[#This Row],[tar-out]])&gt;=$N$1,ABS(Table1[[#This Row],[tar-out]])&lt;$O$1)</f>
        <v>0</v>
      </c>
      <c r="O6088" s="1" t="b">
        <f>AND(ABS(Table1[[#This Row],[tar-out]])&gt;=$O$1,ABS(Table1[[#This Row],[tar-out]])&lt;$P$1)</f>
        <v>0</v>
      </c>
      <c r="P6088" s="1">
        <f>ROUND(Table1[[#This Row],[tar-out]],0)</f>
        <v>1</v>
      </c>
      <c r="Q6088" s="3">
        <v>6086</v>
      </c>
    </row>
    <row r="6089" spans="1:17" x14ac:dyDescent="0.25">
      <c r="A6089">
        <v>13</v>
      </c>
      <c r="B6089">
        <v>72</v>
      </c>
      <c r="C6089">
        <v>4.3076923076923102</v>
      </c>
      <c r="D6089">
        <v>2</v>
      </c>
      <c r="E6089">
        <v>53</v>
      </c>
      <c r="F6089">
        <v>8.1440144014401401</v>
      </c>
      <c r="G6089">
        <v>6.2166647911071804</v>
      </c>
      <c r="H6089" s="1">
        <f>Table1[[#This Row],[target]]-Table1[[#This Row],[output]]</f>
        <v>1.9273496103329597</v>
      </c>
      <c r="I6089" s="1">
        <f>Table1[[#This Row],[tar-out]]*Table1[[#This Row],[tar-out]]</f>
        <v>3.7146765204506118</v>
      </c>
      <c r="J6089" s="1" t="b">
        <f>AND(ABS(Table1[[#This Row],[tar-out]])&gt;=$J$1,ABS(Table1[[#This Row],[tar-out]])&lt;$K$1)</f>
        <v>0</v>
      </c>
      <c r="K6089" s="1" t="b">
        <f>AND(ABS(Table1[[#This Row],[tar-out]])&gt;=$K$1,ABS(Table1[[#This Row],[tar-out]])&lt;$L$1)</f>
        <v>1</v>
      </c>
      <c r="L6089" s="1" t="b">
        <f>AND(ABS(Table1[[#This Row],[tar-out]])&gt;=$L$1,ABS(Table1[[#This Row],[tar-out]])&lt;$M$1)</f>
        <v>0</v>
      </c>
      <c r="M6089" s="1" t="b">
        <f>AND(ABS(Table1[[#This Row],[tar-out]])&gt;=$M$1,ABS(Table1[[#This Row],[tar-out]])&lt;$N$1)</f>
        <v>0</v>
      </c>
      <c r="N6089" s="1" t="b">
        <f>AND(ABS(Table1[[#This Row],[tar-out]])&gt;=$N$1,ABS(Table1[[#This Row],[tar-out]])&lt;$O$1)</f>
        <v>0</v>
      </c>
      <c r="O6089" s="1" t="b">
        <f>AND(ABS(Table1[[#This Row],[tar-out]])&gt;=$O$1,ABS(Table1[[#This Row],[tar-out]])&lt;$P$1)</f>
        <v>0</v>
      </c>
      <c r="P6089" s="1">
        <f>ROUND(Table1[[#This Row],[tar-out]],0)</f>
        <v>2</v>
      </c>
      <c r="Q6089" s="2">
        <v>6087</v>
      </c>
    </row>
    <row r="6090" spans="1:17" x14ac:dyDescent="0.25">
      <c r="A6090">
        <v>13</v>
      </c>
      <c r="B6090">
        <v>72</v>
      </c>
      <c r="C6090">
        <v>4.3076923076923102</v>
      </c>
      <c r="D6090">
        <v>2</v>
      </c>
      <c r="E6090">
        <v>7</v>
      </c>
      <c r="F6090">
        <v>7.4628171300994497</v>
      </c>
      <c r="G6090">
        <v>6.38627004623413</v>
      </c>
      <c r="H6090" s="1">
        <f>Table1[[#This Row],[target]]-Table1[[#This Row],[output]]</f>
        <v>1.0765470838653197</v>
      </c>
      <c r="I6090" s="1">
        <f>Table1[[#This Row],[tar-out]]*Table1[[#This Row],[tar-out]]</f>
        <v>1.1589536237789237</v>
      </c>
      <c r="J6090" s="1" t="b">
        <f>AND(ABS(Table1[[#This Row],[tar-out]])&gt;=$J$1,ABS(Table1[[#This Row],[tar-out]])&lt;$K$1)</f>
        <v>0</v>
      </c>
      <c r="K6090" s="1" t="b">
        <f>AND(ABS(Table1[[#This Row],[tar-out]])&gt;=$K$1,ABS(Table1[[#This Row],[tar-out]])&lt;$L$1)</f>
        <v>1</v>
      </c>
      <c r="L6090" s="1" t="b">
        <f>AND(ABS(Table1[[#This Row],[tar-out]])&gt;=$L$1,ABS(Table1[[#This Row],[tar-out]])&lt;$M$1)</f>
        <v>0</v>
      </c>
      <c r="M6090" s="1" t="b">
        <f>AND(ABS(Table1[[#This Row],[tar-out]])&gt;=$M$1,ABS(Table1[[#This Row],[tar-out]])&lt;$N$1)</f>
        <v>0</v>
      </c>
      <c r="N6090" s="1" t="b">
        <f>AND(ABS(Table1[[#This Row],[tar-out]])&gt;=$N$1,ABS(Table1[[#This Row],[tar-out]])&lt;$O$1)</f>
        <v>0</v>
      </c>
      <c r="O6090" s="1" t="b">
        <f>AND(ABS(Table1[[#This Row],[tar-out]])&gt;=$O$1,ABS(Table1[[#This Row],[tar-out]])&lt;$P$1)</f>
        <v>0</v>
      </c>
      <c r="P6090" s="1">
        <f>ROUND(Table1[[#This Row],[tar-out]],0)</f>
        <v>1</v>
      </c>
      <c r="Q6090" s="3">
        <v>6088</v>
      </c>
    </row>
    <row r="6091" spans="1:17" x14ac:dyDescent="0.25">
      <c r="A6091">
        <v>13</v>
      </c>
      <c r="B6091">
        <v>72</v>
      </c>
      <c r="C6091">
        <v>4.3076923076923102</v>
      </c>
      <c r="D6091">
        <v>2</v>
      </c>
      <c r="E6091">
        <v>34</v>
      </c>
      <c r="F6091">
        <v>8.9502035607947992</v>
      </c>
      <c r="G6091">
        <v>6.2665114402770996</v>
      </c>
      <c r="H6091" s="1">
        <f>Table1[[#This Row],[target]]-Table1[[#This Row],[output]]</f>
        <v>2.6836921205176996</v>
      </c>
      <c r="I6091" s="1">
        <f>Table1[[#This Row],[tar-out]]*Table1[[#This Row],[tar-out]]</f>
        <v>7.2022033977287867</v>
      </c>
      <c r="J6091" s="1" t="b">
        <f>AND(ABS(Table1[[#This Row],[tar-out]])&gt;=$J$1,ABS(Table1[[#This Row],[tar-out]])&lt;$K$1)</f>
        <v>0</v>
      </c>
      <c r="K6091" s="1" t="b">
        <f>AND(ABS(Table1[[#This Row],[tar-out]])&gt;=$K$1,ABS(Table1[[#This Row],[tar-out]])&lt;$L$1)</f>
        <v>0</v>
      </c>
      <c r="L6091" s="1" t="b">
        <f>AND(ABS(Table1[[#This Row],[tar-out]])&gt;=$L$1,ABS(Table1[[#This Row],[tar-out]])&lt;$M$1)</f>
        <v>1</v>
      </c>
      <c r="M6091" s="1" t="b">
        <f>AND(ABS(Table1[[#This Row],[tar-out]])&gt;=$M$1,ABS(Table1[[#This Row],[tar-out]])&lt;$N$1)</f>
        <v>0</v>
      </c>
      <c r="N6091" s="1" t="b">
        <f>AND(ABS(Table1[[#This Row],[tar-out]])&gt;=$N$1,ABS(Table1[[#This Row],[tar-out]])&lt;$O$1)</f>
        <v>0</v>
      </c>
      <c r="O6091" s="1" t="b">
        <f>AND(ABS(Table1[[#This Row],[tar-out]])&gt;=$O$1,ABS(Table1[[#This Row],[tar-out]])&lt;$P$1)</f>
        <v>0</v>
      </c>
      <c r="P6091" s="1">
        <f>ROUND(Table1[[#This Row],[tar-out]],0)</f>
        <v>3</v>
      </c>
      <c r="Q6091" s="2">
        <v>6089</v>
      </c>
    </row>
    <row r="6092" spans="1:17" x14ac:dyDescent="0.25">
      <c r="A6092">
        <v>13</v>
      </c>
      <c r="B6092">
        <v>72</v>
      </c>
      <c r="C6092">
        <v>4.3076923076923102</v>
      </c>
      <c r="D6092">
        <v>2</v>
      </c>
      <c r="E6092">
        <v>67</v>
      </c>
      <c r="F6092">
        <v>6.8922369765066396</v>
      </c>
      <c r="G6092">
        <v>6.1799354553222701</v>
      </c>
      <c r="H6092" s="1">
        <f>Table1[[#This Row],[target]]-Table1[[#This Row],[output]]</f>
        <v>0.71230152118436951</v>
      </c>
      <c r="I6092" s="1">
        <f>Table1[[#This Row],[tar-out]]*Table1[[#This Row],[tar-out]]</f>
        <v>0.50737345708156678</v>
      </c>
      <c r="J6092" s="1" t="b">
        <f>AND(ABS(Table1[[#This Row],[tar-out]])&gt;=$J$1,ABS(Table1[[#This Row],[tar-out]])&lt;$K$1)</f>
        <v>1</v>
      </c>
      <c r="K6092" s="1" t="b">
        <f>AND(ABS(Table1[[#This Row],[tar-out]])&gt;=$K$1,ABS(Table1[[#This Row],[tar-out]])&lt;$L$1)</f>
        <v>0</v>
      </c>
      <c r="L6092" s="1" t="b">
        <f>AND(ABS(Table1[[#This Row],[tar-out]])&gt;=$L$1,ABS(Table1[[#This Row],[tar-out]])&lt;$M$1)</f>
        <v>0</v>
      </c>
      <c r="M6092" s="1" t="b">
        <f>AND(ABS(Table1[[#This Row],[tar-out]])&gt;=$M$1,ABS(Table1[[#This Row],[tar-out]])&lt;$N$1)</f>
        <v>0</v>
      </c>
      <c r="N6092" s="1" t="b">
        <f>AND(ABS(Table1[[#This Row],[tar-out]])&gt;=$N$1,ABS(Table1[[#This Row],[tar-out]])&lt;$O$1)</f>
        <v>0</v>
      </c>
      <c r="O6092" s="1" t="b">
        <f>AND(ABS(Table1[[#This Row],[tar-out]])&gt;=$O$1,ABS(Table1[[#This Row],[tar-out]])&lt;$P$1)</f>
        <v>0</v>
      </c>
      <c r="P6092" s="1">
        <f>ROUND(Table1[[#This Row],[tar-out]],0)</f>
        <v>1</v>
      </c>
      <c r="Q6092" s="3">
        <v>6090</v>
      </c>
    </row>
    <row r="6093" spans="1:17" x14ac:dyDescent="0.25">
      <c r="A6093">
        <v>13</v>
      </c>
      <c r="B6093">
        <v>72</v>
      </c>
      <c r="C6093">
        <v>4.3076923076923102</v>
      </c>
      <c r="D6093">
        <v>2</v>
      </c>
      <c r="E6093">
        <v>19</v>
      </c>
      <c r="F6093">
        <v>11.6885779047994</v>
      </c>
      <c r="G6093">
        <v>6.3326430320739702</v>
      </c>
      <c r="H6093" s="1">
        <f>Table1[[#This Row],[target]]-Table1[[#This Row],[output]]</f>
        <v>5.3559348727254301</v>
      </c>
      <c r="I6093" s="1">
        <f>Table1[[#This Row],[tar-out]]*Table1[[#This Row],[tar-out]]</f>
        <v>28.68603836087637</v>
      </c>
      <c r="J6093" s="1" t="b">
        <f>AND(ABS(Table1[[#This Row],[tar-out]])&gt;=$J$1,ABS(Table1[[#This Row],[tar-out]])&lt;$K$1)</f>
        <v>0</v>
      </c>
      <c r="K6093" s="1" t="b">
        <f>AND(ABS(Table1[[#This Row],[tar-out]])&gt;=$K$1,ABS(Table1[[#This Row],[tar-out]])&lt;$L$1)</f>
        <v>0</v>
      </c>
      <c r="L6093" s="1" t="b">
        <f>AND(ABS(Table1[[#This Row],[tar-out]])&gt;=$L$1,ABS(Table1[[#This Row],[tar-out]])&lt;$M$1)</f>
        <v>0</v>
      </c>
      <c r="M6093" s="1" t="b">
        <f>AND(ABS(Table1[[#This Row],[tar-out]])&gt;=$M$1,ABS(Table1[[#This Row],[tar-out]])&lt;$N$1)</f>
        <v>1</v>
      </c>
      <c r="N6093" s="1" t="b">
        <f>AND(ABS(Table1[[#This Row],[tar-out]])&gt;=$N$1,ABS(Table1[[#This Row],[tar-out]])&lt;$O$1)</f>
        <v>0</v>
      </c>
      <c r="O6093" s="1" t="b">
        <f>AND(ABS(Table1[[#This Row],[tar-out]])&gt;=$O$1,ABS(Table1[[#This Row],[tar-out]])&lt;$P$1)</f>
        <v>0</v>
      </c>
      <c r="P6093" s="1">
        <f>ROUND(Table1[[#This Row],[tar-out]],0)</f>
        <v>5</v>
      </c>
      <c r="Q6093" s="2">
        <v>6091</v>
      </c>
    </row>
    <row r="6094" spans="1:17" x14ac:dyDescent="0.25">
      <c r="A6094">
        <v>13</v>
      </c>
      <c r="B6094">
        <v>72</v>
      </c>
      <c r="C6094">
        <v>4.3076923076923102</v>
      </c>
      <c r="D6094">
        <v>2</v>
      </c>
      <c r="E6094">
        <v>20</v>
      </c>
      <c r="F6094">
        <v>9.8454817027632604</v>
      </c>
      <c r="G6094">
        <v>6.3281741142272896</v>
      </c>
      <c r="H6094" s="1">
        <f>Table1[[#This Row],[target]]-Table1[[#This Row],[output]]</f>
        <v>3.5173075885359708</v>
      </c>
      <c r="I6094" s="1">
        <f>Table1[[#This Row],[tar-out]]*Table1[[#This Row],[tar-out]]</f>
        <v>12.371452672372726</v>
      </c>
      <c r="J6094" s="1" t="b">
        <f>AND(ABS(Table1[[#This Row],[tar-out]])&gt;=$J$1,ABS(Table1[[#This Row],[tar-out]])&lt;$K$1)</f>
        <v>0</v>
      </c>
      <c r="K6094" s="1" t="b">
        <f>AND(ABS(Table1[[#This Row],[tar-out]])&gt;=$K$1,ABS(Table1[[#This Row],[tar-out]])&lt;$L$1)</f>
        <v>0</v>
      </c>
      <c r="L6094" s="1" t="b">
        <f>AND(ABS(Table1[[#This Row],[tar-out]])&gt;=$L$1,ABS(Table1[[#This Row],[tar-out]])&lt;$M$1)</f>
        <v>1</v>
      </c>
      <c r="M6094" s="1" t="b">
        <f>AND(ABS(Table1[[#This Row],[tar-out]])&gt;=$M$1,ABS(Table1[[#This Row],[tar-out]])&lt;$N$1)</f>
        <v>0</v>
      </c>
      <c r="N6094" s="1" t="b">
        <f>AND(ABS(Table1[[#This Row],[tar-out]])&gt;=$N$1,ABS(Table1[[#This Row],[tar-out]])&lt;$O$1)</f>
        <v>0</v>
      </c>
      <c r="O6094" s="1" t="b">
        <f>AND(ABS(Table1[[#This Row],[tar-out]])&gt;=$O$1,ABS(Table1[[#This Row],[tar-out]])&lt;$P$1)</f>
        <v>0</v>
      </c>
      <c r="P6094" s="1">
        <f>ROUND(Table1[[#This Row],[tar-out]],0)</f>
        <v>4</v>
      </c>
      <c r="Q6094" s="3">
        <v>6092</v>
      </c>
    </row>
    <row r="6095" spans="1:17" x14ac:dyDescent="0.25">
      <c r="A6095">
        <v>13</v>
      </c>
      <c r="B6095">
        <v>72</v>
      </c>
      <c r="C6095">
        <v>4.3076923076923102</v>
      </c>
      <c r="D6095">
        <v>2</v>
      </c>
      <c r="E6095">
        <v>29</v>
      </c>
      <c r="F6095">
        <v>8.7252994011975993</v>
      </c>
      <c r="G6095">
        <v>6.2879533767700204</v>
      </c>
      <c r="H6095" s="1">
        <f>Table1[[#This Row],[target]]-Table1[[#This Row],[output]]</f>
        <v>2.4373460244275789</v>
      </c>
      <c r="I6095" s="1">
        <f>Table1[[#This Row],[tar-out]]*Table1[[#This Row],[tar-out]]</f>
        <v>5.9406556427929242</v>
      </c>
      <c r="J6095" s="1" t="b">
        <f>AND(ABS(Table1[[#This Row],[tar-out]])&gt;=$J$1,ABS(Table1[[#This Row],[tar-out]])&lt;$K$1)</f>
        <v>0</v>
      </c>
      <c r="K6095" s="1" t="b">
        <f>AND(ABS(Table1[[#This Row],[tar-out]])&gt;=$K$1,ABS(Table1[[#This Row],[tar-out]])&lt;$L$1)</f>
        <v>0</v>
      </c>
      <c r="L6095" s="1" t="b">
        <f>AND(ABS(Table1[[#This Row],[tar-out]])&gt;=$L$1,ABS(Table1[[#This Row],[tar-out]])&lt;$M$1)</f>
        <v>1</v>
      </c>
      <c r="M6095" s="1" t="b">
        <f>AND(ABS(Table1[[#This Row],[tar-out]])&gt;=$M$1,ABS(Table1[[#This Row],[tar-out]])&lt;$N$1)</f>
        <v>0</v>
      </c>
      <c r="N6095" s="1" t="b">
        <f>AND(ABS(Table1[[#This Row],[tar-out]])&gt;=$N$1,ABS(Table1[[#This Row],[tar-out]])&lt;$O$1)</f>
        <v>0</v>
      </c>
      <c r="O6095" s="1" t="b">
        <f>AND(ABS(Table1[[#This Row],[tar-out]])&gt;=$O$1,ABS(Table1[[#This Row],[tar-out]])&lt;$P$1)</f>
        <v>0</v>
      </c>
      <c r="P6095" s="1">
        <f>ROUND(Table1[[#This Row],[tar-out]],0)</f>
        <v>2</v>
      </c>
      <c r="Q6095" s="2">
        <v>6093</v>
      </c>
    </row>
    <row r="6096" spans="1:17" x14ac:dyDescent="0.25">
      <c r="A6096">
        <v>13</v>
      </c>
      <c r="B6096">
        <v>72</v>
      </c>
      <c r="C6096">
        <v>4.3076923076923102</v>
      </c>
      <c r="D6096">
        <v>2</v>
      </c>
      <c r="E6096">
        <v>109</v>
      </c>
      <c r="F6096">
        <v>9.0765199161425603</v>
      </c>
      <c r="G6096">
        <v>6.0701241493225098</v>
      </c>
      <c r="H6096" s="1">
        <f>Table1[[#This Row],[target]]-Table1[[#This Row],[output]]</f>
        <v>3.0063957668200505</v>
      </c>
      <c r="I6096" s="1">
        <f>Table1[[#This Row],[tar-out]]*Table1[[#This Row],[tar-out]]</f>
        <v>9.0384155067535197</v>
      </c>
      <c r="J6096" s="1" t="b">
        <f>AND(ABS(Table1[[#This Row],[tar-out]])&gt;=$J$1,ABS(Table1[[#This Row],[tar-out]])&lt;$K$1)</f>
        <v>0</v>
      </c>
      <c r="K6096" s="1" t="b">
        <f>AND(ABS(Table1[[#This Row],[tar-out]])&gt;=$K$1,ABS(Table1[[#This Row],[tar-out]])&lt;$L$1)</f>
        <v>0</v>
      </c>
      <c r="L6096" s="1" t="b">
        <f>AND(ABS(Table1[[#This Row],[tar-out]])&gt;=$L$1,ABS(Table1[[#This Row],[tar-out]])&lt;$M$1)</f>
        <v>1</v>
      </c>
      <c r="M6096" s="1" t="b">
        <f>AND(ABS(Table1[[#This Row],[tar-out]])&gt;=$M$1,ABS(Table1[[#This Row],[tar-out]])&lt;$N$1)</f>
        <v>0</v>
      </c>
      <c r="N6096" s="1" t="b">
        <f>AND(ABS(Table1[[#This Row],[tar-out]])&gt;=$N$1,ABS(Table1[[#This Row],[tar-out]])&lt;$O$1)</f>
        <v>0</v>
      </c>
      <c r="O6096" s="1" t="b">
        <f>AND(ABS(Table1[[#This Row],[tar-out]])&gt;=$O$1,ABS(Table1[[#This Row],[tar-out]])&lt;$P$1)</f>
        <v>0</v>
      </c>
      <c r="P6096" s="1">
        <f>ROUND(Table1[[#This Row],[tar-out]],0)</f>
        <v>3</v>
      </c>
      <c r="Q6096" s="3">
        <v>6094</v>
      </c>
    </row>
    <row r="6097" spans="1:17" x14ac:dyDescent="0.25">
      <c r="A6097">
        <v>13</v>
      </c>
      <c r="B6097">
        <v>72</v>
      </c>
      <c r="C6097">
        <v>4.3076923076923102</v>
      </c>
      <c r="D6097">
        <v>2</v>
      </c>
      <c r="E6097">
        <v>32</v>
      </c>
      <c r="F6097">
        <v>7.7638000935599596</v>
      </c>
      <c r="G6097">
        <v>6.2745466232299796</v>
      </c>
      <c r="H6097" s="1">
        <f>Table1[[#This Row],[target]]-Table1[[#This Row],[output]]</f>
        <v>1.48925347032998</v>
      </c>
      <c r="I6097" s="1">
        <f>Table1[[#This Row],[tar-out]]*Table1[[#This Row],[tar-out]]</f>
        <v>2.2178758988898886</v>
      </c>
      <c r="J6097" s="1" t="b">
        <f>AND(ABS(Table1[[#This Row],[tar-out]])&gt;=$J$1,ABS(Table1[[#This Row],[tar-out]])&lt;$K$1)</f>
        <v>0</v>
      </c>
      <c r="K6097" s="1" t="b">
        <f>AND(ABS(Table1[[#This Row],[tar-out]])&gt;=$K$1,ABS(Table1[[#This Row],[tar-out]])&lt;$L$1)</f>
        <v>1</v>
      </c>
      <c r="L6097" s="1" t="b">
        <f>AND(ABS(Table1[[#This Row],[tar-out]])&gt;=$L$1,ABS(Table1[[#This Row],[tar-out]])&lt;$M$1)</f>
        <v>0</v>
      </c>
      <c r="M6097" s="1" t="b">
        <f>AND(ABS(Table1[[#This Row],[tar-out]])&gt;=$M$1,ABS(Table1[[#This Row],[tar-out]])&lt;$N$1)</f>
        <v>0</v>
      </c>
      <c r="N6097" s="1" t="b">
        <f>AND(ABS(Table1[[#This Row],[tar-out]])&gt;=$N$1,ABS(Table1[[#This Row],[tar-out]])&lt;$O$1)</f>
        <v>0</v>
      </c>
      <c r="O6097" s="1" t="b">
        <f>AND(ABS(Table1[[#This Row],[tar-out]])&gt;=$O$1,ABS(Table1[[#This Row],[tar-out]])&lt;$P$1)</f>
        <v>0</v>
      </c>
      <c r="P6097" s="1">
        <f>ROUND(Table1[[#This Row],[tar-out]],0)</f>
        <v>1</v>
      </c>
      <c r="Q6097" s="2">
        <v>6095</v>
      </c>
    </row>
    <row r="6098" spans="1:17" x14ac:dyDescent="0.25">
      <c r="A6098">
        <v>13</v>
      </c>
      <c r="B6098">
        <v>72</v>
      </c>
      <c r="C6098">
        <v>4.3076923076923102</v>
      </c>
      <c r="D6098">
        <v>2</v>
      </c>
      <c r="E6098">
        <v>40</v>
      </c>
      <c r="F6098">
        <v>8.3459953856295304</v>
      </c>
      <c r="G6098">
        <v>6.2507700920104998</v>
      </c>
      <c r="H6098" s="1">
        <f>Table1[[#This Row],[target]]-Table1[[#This Row],[output]]</f>
        <v>2.0952252936190305</v>
      </c>
      <c r="I6098" s="1">
        <f>Table1[[#This Row],[tar-out]]*Table1[[#This Row],[tar-out]]</f>
        <v>4.3899690310209527</v>
      </c>
      <c r="J6098" s="1" t="b">
        <f>AND(ABS(Table1[[#This Row],[tar-out]])&gt;=$J$1,ABS(Table1[[#This Row],[tar-out]])&lt;$K$1)</f>
        <v>0</v>
      </c>
      <c r="K6098" s="1" t="b">
        <f>AND(ABS(Table1[[#This Row],[tar-out]])&gt;=$K$1,ABS(Table1[[#This Row],[tar-out]])&lt;$L$1)</f>
        <v>0</v>
      </c>
      <c r="L6098" s="1" t="b">
        <f>AND(ABS(Table1[[#This Row],[tar-out]])&gt;=$L$1,ABS(Table1[[#This Row],[tar-out]])&lt;$M$1)</f>
        <v>1</v>
      </c>
      <c r="M6098" s="1" t="b">
        <f>AND(ABS(Table1[[#This Row],[tar-out]])&gt;=$M$1,ABS(Table1[[#This Row],[tar-out]])&lt;$N$1)</f>
        <v>0</v>
      </c>
      <c r="N6098" s="1" t="b">
        <f>AND(ABS(Table1[[#This Row],[tar-out]])&gt;=$N$1,ABS(Table1[[#This Row],[tar-out]])&lt;$O$1)</f>
        <v>0</v>
      </c>
      <c r="O6098" s="1" t="b">
        <f>AND(ABS(Table1[[#This Row],[tar-out]])&gt;=$O$1,ABS(Table1[[#This Row],[tar-out]])&lt;$P$1)</f>
        <v>0</v>
      </c>
      <c r="P6098" s="1">
        <f>ROUND(Table1[[#This Row],[tar-out]],0)</f>
        <v>2</v>
      </c>
      <c r="Q6098" s="3">
        <v>6096</v>
      </c>
    </row>
    <row r="6099" spans="1:17" x14ac:dyDescent="0.25">
      <c r="A6099">
        <v>13</v>
      </c>
      <c r="B6099">
        <v>72</v>
      </c>
      <c r="C6099">
        <v>4.3076923076923102</v>
      </c>
      <c r="D6099">
        <v>2</v>
      </c>
      <c r="E6099">
        <v>83</v>
      </c>
      <c r="F6099">
        <v>8.6018662519440099</v>
      </c>
      <c r="G6099">
        <v>6.1379590034484899</v>
      </c>
      <c r="H6099" s="1">
        <f>Table1[[#This Row],[target]]-Table1[[#This Row],[output]]</f>
        <v>2.46390724849552</v>
      </c>
      <c r="I6099" s="1">
        <f>Table1[[#This Row],[tar-out]]*Table1[[#This Row],[tar-out]]</f>
        <v>6.0708389291887643</v>
      </c>
      <c r="J6099" s="1" t="b">
        <f>AND(ABS(Table1[[#This Row],[tar-out]])&gt;=$J$1,ABS(Table1[[#This Row],[tar-out]])&lt;$K$1)</f>
        <v>0</v>
      </c>
      <c r="K6099" s="1" t="b">
        <f>AND(ABS(Table1[[#This Row],[tar-out]])&gt;=$K$1,ABS(Table1[[#This Row],[tar-out]])&lt;$L$1)</f>
        <v>0</v>
      </c>
      <c r="L6099" s="1" t="b">
        <f>AND(ABS(Table1[[#This Row],[tar-out]])&gt;=$L$1,ABS(Table1[[#This Row],[tar-out]])&lt;$M$1)</f>
        <v>1</v>
      </c>
      <c r="M6099" s="1" t="b">
        <f>AND(ABS(Table1[[#This Row],[tar-out]])&gt;=$M$1,ABS(Table1[[#This Row],[tar-out]])&lt;$N$1)</f>
        <v>0</v>
      </c>
      <c r="N6099" s="1" t="b">
        <f>AND(ABS(Table1[[#This Row],[tar-out]])&gt;=$N$1,ABS(Table1[[#This Row],[tar-out]])&lt;$O$1)</f>
        <v>0</v>
      </c>
      <c r="O6099" s="1" t="b">
        <f>AND(ABS(Table1[[#This Row],[tar-out]])&gt;=$O$1,ABS(Table1[[#This Row],[tar-out]])&lt;$P$1)</f>
        <v>0</v>
      </c>
      <c r="P6099" s="1">
        <f>ROUND(Table1[[#This Row],[tar-out]],0)</f>
        <v>2</v>
      </c>
      <c r="Q6099" s="2">
        <v>6097</v>
      </c>
    </row>
    <row r="6100" spans="1:17" x14ac:dyDescent="0.25">
      <c r="A6100">
        <v>13</v>
      </c>
      <c r="B6100">
        <v>72</v>
      </c>
      <c r="C6100">
        <v>4.3076923076923102</v>
      </c>
      <c r="D6100">
        <v>2</v>
      </c>
      <c r="E6100">
        <v>35</v>
      </c>
      <c r="F6100">
        <v>10.345707528249999</v>
      </c>
      <c r="G6100">
        <v>6.2638878822326696</v>
      </c>
      <c r="H6100" s="1">
        <f>Table1[[#This Row],[target]]-Table1[[#This Row],[output]]</f>
        <v>4.0818196460173297</v>
      </c>
      <c r="I6100" s="1">
        <f>Table1[[#This Row],[tar-out]]*Table1[[#This Row],[tar-out]]</f>
        <v>16.66125162261304</v>
      </c>
      <c r="J6100" s="1" t="b">
        <f>AND(ABS(Table1[[#This Row],[tar-out]])&gt;=$J$1,ABS(Table1[[#This Row],[tar-out]])&lt;$K$1)</f>
        <v>0</v>
      </c>
      <c r="K6100" s="1" t="b">
        <f>AND(ABS(Table1[[#This Row],[tar-out]])&gt;=$K$1,ABS(Table1[[#This Row],[tar-out]])&lt;$L$1)</f>
        <v>0</v>
      </c>
      <c r="L6100" s="1" t="b">
        <f>AND(ABS(Table1[[#This Row],[tar-out]])&gt;=$L$1,ABS(Table1[[#This Row],[tar-out]])&lt;$M$1)</f>
        <v>1</v>
      </c>
      <c r="M6100" s="1" t="b">
        <f>AND(ABS(Table1[[#This Row],[tar-out]])&gt;=$M$1,ABS(Table1[[#This Row],[tar-out]])&lt;$N$1)</f>
        <v>0</v>
      </c>
      <c r="N6100" s="1" t="b">
        <f>AND(ABS(Table1[[#This Row],[tar-out]])&gt;=$N$1,ABS(Table1[[#This Row],[tar-out]])&lt;$O$1)</f>
        <v>0</v>
      </c>
      <c r="O6100" s="1" t="b">
        <f>AND(ABS(Table1[[#This Row],[tar-out]])&gt;=$O$1,ABS(Table1[[#This Row],[tar-out]])&lt;$P$1)</f>
        <v>0</v>
      </c>
      <c r="P6100" s="1">
        <f>ROUND(Table1[[#This Row],[tar-out]],0)</f>
        <v>4</v>
      </c>
      <c r="Q6100" s="3">
        <v>6098</v>
      </c>
    </row>
    <row r="6101" spans="1:17" x14ac:dyDescent="0.25">
      <c r="A6101">
        <v>13</v>
      </c>
      <c r="B6101">
        <v>72</v>
      </c>
      <c r="C6101">
        <v>4.3076923076923102</v>
      </c>
      <c r="D6101">
        <v>2</v>
      </c>
      <c r="E6101">
        <v>68</v>
      </c>
      <c r="F6101">
        <v>7.7034534534534496</v>
      </c>
      <c r="G6101">
        <v>6.1773118972778303</v>
      </c>
      <c r="H6101" s="1">
        <f>Table1[[#This Row],[target]]-Table1[[#This Row],[output]]</f>
        <v>1.5261415561756193</v>
      </c>
      <c r="I6101" s="1">
        <f>Table1[[#This Row],[tar-out]]*Table1[[#This Row],[tar-out]]</f>
        <v>2.3291080494861411</v>
      </c>
      <c r="J6101" s="1" t="b">
        <f>AND(ABS(Table1[[#This Row],[tar-out]])&gt;=$J$1,ABS(Table1[[#This Row],[tar-out]])&lt;$K$1)</f>
        <v>0</v>
      </c>
      <c r="K6101" s="1" t="b">
        <f>AND(ABS(Table1[[#This Row],[tar-out]])&gt;=$K$1,ABS(Table1[[#This Row],[tar-out]])&lt;$L$1)</f>
        <v>1</v>
      </c>
      <c r="L6101" s="1" t="b">
        <f>AND(ABS(Table1[[#This Row],[tar-out]])&gt;=$L$1,ABS(Table1[[#This Row],[tar-out]])&lt;$M$1)</f>
        <v>0</v>
      </c>
      <c r="M6101" s="1" t="b">
        <f>AND(ABS(Table1[[#This Row],[tar-out]])&gt;=$M$1,ABS(Table1[[#This Row],[tar-out]])&lt;$N$1)</f>
        <v>0</v>
      </c>
      <c r="N6101" s="1" t="b">
        <f>AND(ABS(Table1[[#This Row],[tar-out]])&gt;=$N$1,ABS(Table1[[#This Row],[tar-out]])&lt;$O$1)</f>
        <v>0</v>
      </c>
      <c r="O6101" s="1" t="b">
        <f>AND(ABS(Table1[[#This Row],[tar-out]])&gt;=$O$1,ABS(Table1[[#This Row],[tar-out]])&lt;$P$1)</f>
        <v>0</v>
      </c>
      <c r="P6101" s="1">
        <f>ROUND(Table1[[#This Row],[tar-out]],0)</f>
        <v>2</v>
      </c>
      <c r="Q6101" s="2">
        <v>6099</v>
      </c>
    </row>
    <row r="6102" spans="1:17" x14ac:dyDescent="0.25">
      <c r="A6102">
        <v>13</v>
      </c>
      <c r="B6102">
        <v>72</v>
      </c>
      <c r="C6102">
        <v>4.3076923076923102</v>
      </c>
      <c r="D6102">
        <v>2</v>
      </c>
      <c r="E6102">
        <v>12</v>
      </c>
      <c r="F6102">
        <v>11.0102590253926</v>
      </c>
      <c r="G6102">
        <v>6.3639254570007298</v>
      </c>
      <c r="H6102" s="1">
        <f>Table1[[#This Row],[target]]-Table1[[#This Row],[output]]</f>
        <v>4.6463335683918698</v>
      </c>
      <c r="I6102" s="1">
        <f>Table1[[#This Row],[tar-out]]*Table1[[#This Row],[tar-out]]</f>
        <v>21.588415628765127</v>
      </c>
      <c r="J6102" s="1" t="b">
        <f>AND(ABS(Table1[[#This Row],[tar-out]])&gt;=$J$1,ABS(Table1[[#This Row],[tar-out]])&lt;$K$1)</f>
        <v>0</v>
      </c>
      <c r="K6102" s="1" t="b">
        <f>AND(ABS(Table1[[#This Row],[tar-out]])&gt;=$K$1,ABS(Table1[[#This Row],[tar-out]])&lt;$L$1)</f>
        <v>0</v>
      </c>
      <c r="L6102" s="1" t="b">
        <f>AND(ABS(Table1[[#This Row],[tar-out]])&gt;=$L$1,ABS(Table1[[#This Row],[tar-out]])&lt;$M$1)</f>
        <v>1</v>
      </c>
      <c r="M6102" s="1" t="b">
        <f>AND(ABS(Table1[[#This Row],[tar-out]])&gt;=$M$1,ABS(Table1[[#This Row],[tar-out]])&lt;$N$1)</f>
        <v>0</v>
      </c>
      <c r="N6102" s="1" t="b">
        <f>AND(ABS(Table1[[#This Row],[tar-out]])&gt;=$N$1,ABS(Table1[[#This Row],[tar-out]])&lt;$O$1)</f>
        <v>0</v>
      </c>
      <c r="O6102" s="1" t="b">
        <f>AND(ABS(Table1[[#This Row],[tar-out]])&gt;=$O$1,ABS(Table1[[#This Row],[tar-out]])&lt;$P$1)</f>
        <v>0</v>
      </c>
      <c r="P6102" s="1">
        <f>ROUND(Table1[[#This Row],[tar-out]],0)</f>
        <v>5</v>
      </c>
      <c r="Q6102" s="3">
        <v>6100</v>
      </c>
    </row>
    <row r="6103" spans="1:17" x14ac:dyDescent="0.25">
      <c r="A6103">
        <v>13</v>
      </c>
      <c r="B6103">
        <v>72</v>
      </c>
      <c r="C6103">
        <v>4.3076923076923102</v>
      </c>
      <c r="D6103">
        <v>2</v>
      </c>
      <c r="E6103">
        <v>48</v>
      </c>
      <c r="F6103">
        <v>8.1137209968490396</v>
      </c>
      <c r="G6103">
        <v>6.2297821044921902</v>
      </c>
      <c r="H6103" s="1">
        <f>Table1[[#This Row],[target]]-Table1[[#This Row],[output]]</f>
        <v>1.8839388923568494</v>
      </c>
      <c r="I6103" s="1">
        <f>Table1[[#This Row],[tar-out]]*Table1[[#This Row],[tar-out]]</f>
        <v>3.5492257501347528</v>
      </c>
      <c r="J6103" s="1" t="b">
        <f>AND(ABS(Table1[[#This Row],[tar-out]])&gt;=$J$1,ABS(Table1[[#This Row],[tar-out]])&lt;$K$1)</f>
        <v>0</v>
      </c>
      <c r="K6103" s="1" t="b">
        <f>AND(ABS(Table1[[#This Row],[tar-out]])&gt;=$K$1,ABS(Table1[[#This Row],[tar-out]])&lt;$L$1)</f>
        <v>1</v>
      </c>
      <c r="L6103" s="1" t="b">
        <f>AND(ABS(Table1[[#This Row],[tar-out]])&gt;=$L$1,ABS(Table1[[#This Row],[tar-out]])&lt;$M$1)</f>
        <v>0</v>
      </c>
      <c r="M6103" s="1" t="b">
        <f>AND(ABS(Table1[[#This Row],[tar-out]])&gt;=$M$1,ABS(Table1[[#This Row],[tar-out]])&lt;$N$1)</f>
        <v>0</v>
      </c>
      <c r="N6103" s="1" t="b">
        <f>AND(ABS(Table1[[#This Row],[tar-out]])&gt;=$N$1,ABS(Table1[[#This Row],[tar-out]])&lt;$O$1)</f>
        <v>0</v>
      </c>
      <c r="O6103" s="1" t="b">
        <f>AND(ABS(Table1[[#This Row],[tar-out]])&gt;=$O$1,ABS(Table1[[#This Row],[tar-out]])&lt;$P$1)</f>
        <v>0</v>
      </c>
      <c r="P6103" s="1">
        <f>ROUND(Table1[[#This Row],[tar-out]],0)</f>
        <v>2</v>
      </c>
      <c r="Q6103" s="2">
        <v>6101</v>
      </c>
    </row>
    <row r="6104" spans="1:17" x14ac:dyDescent="0.25">
      <c r="A6104">
        <v>13</v>
      </c>
      <c r="B6104">
        <v>72</v>
      </c>
      <c r="C6104">
        <v>4.3076923076923102</v>
      </c>
      <c r="D6104">
        <v>2</v>
      </c>
      <c r="E6104">
        <v>21</v>
      </c>
      <c r="F6104">
        <v>12.2942510027321</v>
      </c>
      <c r="G6104">
        <v>6.3237051963806197</v>
      </c>
      <c r="H6104" s="1">
        <f>Table1[[#This Row],[target]]-Table1[[#This Row],[output]]</f>
        <v>5.9705458063514802</v>
      </c>
      <c r="I6104" s="1">
        <f>Table1[[#This Row],[tar-out]]*Table1[[#This Row],[tar-out]]</f>
        <v>35.64741722574125</v>
      </c>
      <c r="J6104" s="1" t="b">
        <f>AND(ABS(Table1[[#This Row],[tar-out]])&gt;=$J$1,ABS(Table1[[#This Row],[tar-out]])&lt;$K$1)</f>
        <v>0</v>
      </c>
      <c r="K6104" s="1" t="b">
        <f>AND(ABS(Table1[[#This Row],[tar-out]])&gt;=$K$1,ABS(Table1[[#This Row],[tar-out]])&lt;$L$1)</f>
        <v>0</v>
      </c>
      <c r="L6104" s="1" t="b">
        <f>AND(ABS(Table1[[#This Row],[tar-out]])&gt;=$L$1,ABS(Table1[[#This Row],[tar-out]])&lt;$M$1)</f>
        <v>0</v>
      </c>
      <c r="M6104" s="1" t="b">
        <f>AND(ABS(Table1[[#This Row],[tar-out]])&gt;=$M$1,ABS(Table1[[#This Row],[tar-out]])&lt;$N$1)</f>
        <v>1</v>
      </c>
      <c r="N6104" s="1" t="b">
        <f>AND(ABS(Table1[[#This Row],[tar-out]])&gt;=$N$1,ABS(Table1[[#This Row],[tar-out]])&lt;$O$1)</f>
        <v>0</v>
      </c>
      <c r="O6104" s="1" t="b">
        <f>AND(ABS(Table1[[#This Row],[tar-out]])&gt;=$O$1,ABS(Table1[[#This Row],[tar-out]])&lt;$P$1)</f>
        <v>0</v>
      </c>
      <c r="P6104" s="1">
        <f>ROUND(Table1[[#This Row],[tar-out]],0)</f>
        <v>6</v>
      </c>
      <c r="Q6104" s="3">
        <v>6102</v>
      </c>
    </row>
    <row r="6105" spans="1:17" x14ac:dyDescent="0.25">
      <c r="A6105">
        <v>13</v>
      </c>
      <c r="B6105">
        <v>72</v>
      </c>
      <c r="C6105">
        <v>4.3076923076923102</v>
      </c>
      <c r="D6105">
        <v>2</v>
      </c>
      <c r="E6105">
        <v>64</v>
      </c>
      <c r="F6105">
        <v>10.835864186998799</v>
      </c>
      <c r="G6105">
        <v>6.18780612945557</v>
      </c>
      <c r="H6105" s="1">
        <f>Table1[[#This Row],[target]]-Table1[[#This Row],[output]]</f>
        <v>4.6480580575432295</v>
      </c>
      <c r="I6105" s="1">
        <f>Table1[[#This Row],[tar-out]]*Table1[[#This Row],[tar-out]]</f>
        <v>21.604443706292539</v>
      </c>
      <c r="J6105" s="1" t="b">
        <f>AND(ABS(Table1[[#This Row],[tar-out]])&gt;=$J$1,ABS(Table1[[#This Row],[tar-out]])&lt;$K$1)</f>
        <v>0</v>
      </c>
      <c r="K6105" s="1" t="b">
        <f>AND(ABS(Table1[[#This Row],[tar-out]])&gt;=$K$1,ABS(Table1[[#This Row],[tar-out]])&lt;$L$1)</f>
        <v>0</v>
      </c>
      <c r="L6105" s="1" t="b">
        <f>AND(ABS(Table1[[#This Row],[tar-out]])&gt;=$L$1,ABS(Table1[[#This Row],[tar-out]])&lt;$M$1)</f>
        <v>1</v>
      </c>
      <c r="M6105" s="1" t="b">
        <f>AND(ABS(Table1[[#This Row],[tar-out]])&gt;=$M$1,ABS(Table1[[#This Row],[tar-out]])&lt;$N$1)</f>
        <v>0</v>
      </c>
      <c r="N6105" s="1" t="b">
        <f>AND(ABS(Table1[[#This Row],[tar-out]])&gt;=$N$1,ABS(Table1[[#This Row],[tar-out]])&lt;$O$1)</f>
        <v>0</v>
      </c>
      <c r="O6105" s="1" t="b">
        <f>AND(ABS(Table1[[#This Row],[tar-out]])&gt;=$O$1,ABS(Table1[[#This Row],[tar-out]])&lt;$P$1)</f>
        <v>0</v>
      </c>
      <c r="P6105" s="1">
        <f>ROUND(Table1[[#This Row],[tar-out]],0)</f>
        <v>5</v>
      </c>
      <c r="Q6105" s="2">
        <v>6103</v>
      </c>
    </row>
    <row r="6106" spans="1:17" x14ac:dyDescent="0.25">
      <c r="A6106">
        <v>13</v>
      </c>
      <c r="B6106">
        <v>72</v>
      </c>
      <c r="C6106">
        <v>4.3076923076923102</v>
      </c>
      <c r="D6106">
        <v>2</v>
      </c>
      <c r="E6106">
        <v>44</v>
      </c>
      <c r="F6106">
        <v>9.3232793102426594</v>
      </c>
      <c r="G6106">
        <v>6.2402763366699201</v>
      </c>
      <c r="H6106" s="1">
        <f>Table1[[#This Row],[target]]-Table1[[#This Row],[output]]</f>
        <v>3.0830029735727393</v>
      </c>
      <c r="I6106" s="1">
        <f>Table1[[#This Row],[tar-out]]*Table1[[#This Row],[tar-out]]</f>
        <v>9.5049073350583537</v>
      </c>
      <c r="J6106" s="1" t="b">
        <f>AND(ABS(Table1[[#This Row],[tar-out]])&gt;=$J$1,ABS(Table1[[#This Row],[tar-out]])&lt;$K$1)</f>
        <v>0</v>
      </c>
      <c r="K6106" s="1" t="b">
        <f>AND(ABS(Table1[[#This Row],[tar-out]])&gt;=$K$1,ABS(Table1[[#This Row],[tar-out]])&lt;$L$1)</f>
        <v>0</v>
      </c>
      <c r="L6106" s="1" t="b">
        <f>AND(ABS(Table1[[#This Row],[tar-out]])&gt;=$L$1,ABS(Table1[[#This Row],[tar-out]])&lt;$M$1)</f>
        <v>1</v>
      </c>
      <c r="M6106" s="1" t="b">
        <f>AND(ABS(Table1[[#This Row],[tar-out]])&gt;=$M$1,ABS(Table1[[#This Row],[tar-out]])&lt;$N$1)</f>
        <v>0</v>
      </c>
      <c r="N6106" s="1" t="b">
        <f>AND(ABS(Table1[[#This Row],[tar-out]])&gt;=$N$1,ABS(Table1[[#This Row],[tar-out]])&lt;$O$1)</f>
        <v>0</v>
      </c>
      <c r="O6106" s="1" t="b">
        <f>AND(ABS(Table1[[#This Row],[tar-out]])&gt;=$O$1,ABS(Table1[[#This Row],[tar-out]])&lt;$P$1)</f>
        <v>0</v>
      </c>
      <c r="P6106" s="1">
        <f>ROUND(Table1[[#This Row],[tar-out]],0)</f>
        <v>3</v>
      </c>
      <c r="Q6106" s="3">
        <v>6104</v>
      </c>
    </row>
    <row r="6107" spans="1:17" x14ac:dyDescent="0.25">
      <c r="A6107">
        <v>13</v>
      </c>
      <c r="B6107">
        <v>72</v>
      </c>
      <c r="C6107">
        <v>4.3076923076923102</v>
      </c>
      <c r="D6107">
        <v>2</v>
      </c>
      <c r="E6107">
        <v>23</v>
      </c>
      <c r="F6107">
        <v>9.0279231179925201</v>
      </c>
      <c r="G6107">
        <v>6.3147668838501003</v>
      </c>
      <c r="H6107" s="1">
        <f>Table1[[#This Row],[target]]-Table1[[#This Row],[output]]</f>
        <v>2.7131562341424198</v>
      </c>
      <c r="I6107" s="1">
        <f>Table1[[#This Row],[tar-out]]*Table1[[#This Row],[tar-out]]</f>
        <v>7.3612167508658768</v>
      </c>
      <c r="J6107" s="1" t="b">
        <f>AND(ABS(Table1[[#This Row],[tar-out]])&gt;=$J$1,ABS(Table1[[#This Row],[tar-out]])&lt;$K$1)</f>
        <v>0</v>
      </c>
      <c r="K6107" s="1" t="b">
        <f>AND(ABS(Table1[[#This Row],[tar-out]])&gt;=$K$1,ABS(Table1[[#This Row],[tar-out]])&lt;$L$1)</f>
        <v>0</v>
      </c>
      <c r="L6107" s="1" t="b">
        <f>AND(ABS(Table1[[#This Row],[tar-out]])&gt;=$L$1,ABS(Table1[[#This Row],[tar-out]])&lt;$M$1)</f>
        <v>1</v>
      </c>
      <c r="M6107" s="1" t="b">
        <f>AND(ABS(Table1[[#This Row],[tar-out]])&gt;=$M$1,ABS(Table1[[#This Row],[tar-out]])&lt;$N$1)</f>
        <v>0</v>
      </c>
      <c r="N6107" s="1" t="b">
        <f>AND(ABS(Table1[[#This Row],[tar-out]])&gt;=$N$1,ABS(Table1[[#This Row],[tar-out]])&lt;$O$1)</f>
        <v>0</v>
      </c>
      <c r="O6107" s="1" t="b">
        <f>AND(ABS(Table1[[#This Row],[tar-out]])&gt;=$O$1,ABS(Table1[[#This Row],[tar-out]])&lt;$P$1)</f>
        <v>0</v>
      </c>
      <c r="P6107" s="1">
        <f>ROUND(Table1[[#This Row],[tar-out]],0)</f>
        <v>3</v>
      </c>
      <c r="Q6107" s="2">
        <v>6105</v>
      </c>
    </row>
    <row r="6108" spans="1:17" x14ac:dyDescent="0.25">
      <c r="A6108">
        <v>13</v>
      </c>
      <c r="B6108">
        <v>72</v>
      </c>
      <c r="C6108">
        <v>4.3076923076923102</v>
      </c>
      <c r="D6108">
        <v>2</v>
      </c>
      <c r="E6108">
        <v>13</v>
      </c>
      <c r="F6108">
        <v>11.403216523852199</v>
      </c>
      <c r="G6108">
        <v>6.3594565391540501</v>
      </c>
      <c r="H6108" s="1">
        <f>Table1[[#This Row],[target]]-Table1[[#This Row],[output]]</f>
        <v>5.0437599846981493</v>
      </c>
      <c r="I6108" s="1">
        <f>Table1[[#This Row],[tar-out]]*Table1[[#This Row],[tar-out]]</f>
        <v>25.439514783242277</v>
      </c>
      <c r="J6108" s="1" t="b">
        <f>AND(ABS(Table1[[#This Row],[tar-out]])&gt;=$J$1,ABS(Table1[[#This Row],[tar-out]])&lt;$K$1)</f>
        <v>0</v>
      </c>
      <c r="K6108" s="1" t="b">
        <f>AND(ABS(Table1[[#This Row],[tar-out]])&gt;=$K$1,ABS(Table1[[#This Row],[tar-out]])&lt;$L$1)</f>
        <v>0</v>
      </c>
      <c r="L6108" s="1" t="b">
        <f>AND(ABS(Table1[[#This Row],[tar-out]])&gt;=$L$1,ABS(Table1[[#This Row],[tar-out]])&lt;$M$1)</f>
        <v>0</v>
      </c>
      <c r="M6108" s="1" t="b">
        <f>AND(ABS(Table1[[#This Row],[tar-out]])&gt;=$M$1,ABS(Table1[[#This Row],[tar-out]])&lt;$N$1)</f>
        <v>1</v>
      </c>
      <c r="N6108" s="1" t="b">
        <f>AND(ABS(Table1[[#This Row],[tar-out]])&gt;=$N$1,ABS(Table1[[#This Row],[tar-out]])&lt;$O$1)</f>
        <v>0</v>
      </c>
      <c r="O6108" s="1" t="b">
        <f>AND(ABS(Table1[[#This Row],[tar-out]])&gt;=$O$1,ABS(Table1[[#This Row],[tar-out]])&lt;$P$1)</f>
        <v>0</v>
      </c>
      <c r="P6108" s="1">
        <f>ROUND(Table1[[#This Row],[tar-out]],0)</f>
        <v>5</v>
      </c>
      <c r="Q6108" s="3">
        <v>6106</v>
      </c>
    </row>
    <row r="6109" spans="1:17" x14ac:dyDescent="0.25">
      <c r="A6109">
        <v>13</v>
      </c>
      <c r="B6109">
        <v>72</v>
      </c>
      <c r="C6109">
        <v>4.3076923076923102</v>
      </c>
      <c r="D6109">
        <v>2</v>
      </c>
      <c r="E6109">
        <v>16</v>
      </c>
      <c r="F6109">
        <v>11.225934661076201</v>
      </c>
      <c r="G6109">
        <v>6.3460497856140101</v>
      </c>
      <c r="H6109" s="1">
        <f>Table1[[#This Row],[target]]-Table1[[#This Row],[output]]</f>
        <v>4.8798848754621904</v>
      </c>
      <c r="I6109" s="1">
        <f>Table1[[#This Row],[tar-out]]*Table1[[#This Row],[tar-out]]</f>
        <v>23.813276397764639</v>
      </c>
      <c r="J6109" s="1" t="b">
        <f>AND(ABS(Table1[[#This Row],[tar-out]])&gt;=$J$1,ABS(Table1[[#This Row],[tar-out]])&lt;$K$1)</f>
        <v>0</v>
      </c>
      <c r="K6109" s="1" t="b">
        <f>AND(ABS(Table1[[#This Row],[tar-out]])&gt;=$K$1,ABS(Table1[[#This Row],[tar-out]])&lt;$L$1)</f>
        <v>0</v>
      </c>
      <c r="L6109" s="1" t="b">
        <f>AND(ABS(Table1[[#This Row],[tar-out]])&gt;=$L$1,ABS(Table1[[#This Row],[tar-out]])&lt;$M$1)</f>
        <v>1</v>
      </c>
      <c r="M6109" s="1" t="b">
        <f>AND(ABS(Table1[[#This Row],[tar-out]])&gt;=$M$1,ABS(Table1[[#This Row],[tar-out]])&lt;$N$1)</f>
        <v>0</v>
      </c>
      <c r="N6109" s="1" t="b">
        <f>AND(ABS(Table1[[#This Row],[tar-out]])&gt;=$N$1,ABS(Table1[[#This Row],[tar-out]])&lt;$O$1)</f>
        <v>0</v>
      </c>
      <c r="O6109" s="1" t="b">
        <f>AND(ABS(Table1[[#This Row],[tar-out]])&gt;=$O$1,ABS(Table1[[#This Row],[tar-out]])&lt;$P$1)</f>
        <v>0</v>
      </c>
      <c r="P6109" s="1">
        <f>ROUND(Table1[[#This Row],[tar-out]],0)</f>
        <v>5</v>
      </c>
      <c r="Q6109" s="2">
        <v>6107</v>
      </c>
    </row>
    <row r="6110" spans="1:17" x14ac:dyDescent="0.25">
      <c r="A6110">
        <v>13</v>
      </c>
      <c r="B6110">
        <v>72</v>
      </c>
      <c r="C6110">
        <v>4.3076923076923102</v>
      </c>
      <c r="D6110">
        <v>2</v>
      </c>
      <c r="E6110">
        <v>8</v>
      </c>
      <c r="F6110">
        <v>8.3220453229977895</v>
      </c>
      <c r="G6110">
        <v>6.3818011283874503</v>
      </c>
      <c r="H6110" s="1">
        <f>Table1[[#This Row],[target]]-Table1[[#This Row],[output]]</f>
        <v>1.9402441946103393</v>
      </c>
      <c r="I6110" s="1">
        <f>Table1[[#This Row],[tar-out]]*Table1[[#This Row],[tar-out]]</f>
        <v>3.764547534719124</v>
      </c>
      <c r="J6110" s="1" t="b">
        <f>AND(ABS(Table1[[#This Row],[tar-out]])&gt;=$J$1,ABS(Table1[[#This Row],[tar-out]])&lt;$K$1)</f>
        <v>0</v>
      </c>
      <c r="K6110" s="1" t="b">
        <f>AND(ABS(Table1[[#This Row],[tar-out]])&gt;=$K$1,ABS(Table1[[#This Row],[tar-out]])&lt;$L$1)</f>
        <v>1</v>
      </c>
      <c r="L6110" s="1" t="b">
        <f>AND(ABS(Table1[[#This Row],[tar-out]])&gt;=$L$1,ABS(Table1[[#This Row],[tar-out]])&lt;$M$1)</f>
        <v>0</v>
      </c>
      <c r="M6110" s="1" t="b">
        <f>AND(ABS(Table1[[#This Row],[tar-out]])&gt;=$M$1,ABS(Table1[[#This Row],[tar-out]])&lt;$N$1)</f>
        <v>0</v>
      </c>
      <c r="N6110" s="1" t="b">
        <f>AND(ABS(Table1[[#This Row],[tar-out]])&gt;=$N$1,ABS(Table1[[#This Row],[tar-out]])&lt;$O$1)</f>
        <v>0</v>
      </c>
      <c r="O6110" s="1" t="b">
        <f>AND(ABS(Table1[[#This Row],[tar-out]])&gt;=$O$1,ABS(Table1[[#This Row],[tar-out]])&lt;$P$1)</f>
        <v>0</v>
      </c>
      <c r="P6110" s="1">
        <f>ROUND(Table1[[#This Row],[tar-out]],0)</f>
        <v>2</v>
      </c>
      <c r="Q6110" s="3">
        <v>6108</v>
      </c>
    </row>
    <row r="6111" spans="1:17" x14ac:dyDescent="0.25">
      <c r="A6111">
        <v>13</v>
      </c>
      <c r="B6111">
        <v>72</v>
      </c>
      <c r="C6111">
        <v>4.3076923076923102</v>
      </c>
      <c r="D6111">
        <v>2</v>
      </c>
      <c r="E6111">
        <v>328</v>
      </c>
      <c r="F6111">
        <v>4</v>
      </c>
      <c r="G6111">
        <v>5.8999114036560103</v>
      </c>
      <c r="H6111" s="1">
        <f>Table1[[#This Row],[target]]-Table1[[#This Row],[output]]</f>
        <v>-1.8999114036560103</v>
      </c>
      <c r="I6111" s="1">
        <f>Table1[[#This Row],[tar-out]]*Table1[[#This Row],[tar-out]]</f>
        <v>3.6096633417421513</v>
      </c>
      <c r="J6111" s="1" t="b">
        <f>AND(ABS(Table1[[#This Row],[tar-out]])&gt;=$J$1,ABS(Table1[[#This Row],[tar-out]])&lt;$K$1)</f>
        <v>0</v>
      </c>
      <c r="K6111" s="1" t="b">
        <f>AND(ABS(Table1[[#This Row],[tar-out]])&gt;=$K$1,ABS(Table1[[#This Row],[tar-out]])&lt;$L$1)</f>
        <v>1</v>
      </c>
      <c r="L6111" s="1" t="b">
        <f>AND(ABS(Table1[[#This Row],[tar-out]])&gt;=$L$1,ABS(Table1[[#This Row],[tar-out]])&lt;$M$1)</f>
        <v>0</v>
      </c>
      <c r="M6111" s="1" t="b">
        <f>AND(ABS(Table1[[#This Row],[tar-out]])&gt;=$M$1,ABS(Table1[[#This Row],[tar-out]])&lt;$N$1)</f>
        <v>0</v>
      </c>
      <c r="N6111" s="1" t="b">
        <f>AND(ABS(Table1[[#This Row],[tar-out]])&gt;=$N$1,ABS(Table1[[#This Row],[tar-out]])&lt;$O$1)</f>
        <v>0</v>
      </c>
      <c r="O6111" s="1" t="b">
        <f>AND(ABS(Table1[[#This Row],[tar-out]])&gt;=$O$1,ABS(Table1[[#This Row],[tar-out]])&lt;$P$1)</f>
        <v>0</v>
      </c>
      <c r="P6111" s="1">
        <f>ROUND(Table1[[#This Row],[tar-out]],0)</f>
        <v>-2</v>
      </c>
      <c r="Q6111" s="2">
        <v>6109</v>
      </c>
    </row>
    <row r="6112" spans="1:17" x14ac:dyDescent="0.25">
      <c r="A6112">
        <v>13</v>
      </c>
      <c r="B6112">
        <v>72</v>
      </c>
      <c r="C6112">
        <v>4.3076923076923102</v>
      </c>
      <c r="D6112">
        <v>2</v>
      </c>
      <c r="E6112">
        <v>260</v>
      </c>
      <c r="F6112">
        <v>4</v>
      </c>
      <c r="G6112">
        <v>5.9086012840270996</v>
      </c>
      <c r="H6112" s="1">
        <f>Table1[[#This Row],[target]]-Table1[[#This Row],[output]]</f>
        <v>-1.9086012840270996</v>
      </c>
      <c r="I6112" s="1">
        <f>Table1[[#This Row],[tar-out]]*Table1[[#This Row],[tar-out]]</f>
        <v>3.6427588613898934</v>
      </c>
      <c r="J6112" s="1" t="b">
        <f>AND(ABS(Table1[[#This Row],[tar-out]])&gt;=$J$1,ABS(Table1[[#This Row],[tar-out]])&lt;$K$1)</f>
        <v>0</v>
      </c>
      <c r="K6112" s="1" t="b">
        <f>AND(ABS(Table1[[#This Row],[tar-out]])&gt;=$K$1,ABS(Table1[[#This Row],[tar-out]])&lt;$L$1)</f>
        <v>1</v>
      </c>
      <c r="L6112" s="1" t="b">
        <f>AND(ABS(Table1[[#This Row],[tar-out]])&gt;=$L$1,ABS(Table1[[#This Row],[tar-out]])&lt;$M$1)</f>
        <v>0</v>
      </c>
      <c r="M6112" s="1" t="b">
        <f>AND(ABS(Table1[[#This Row],[tar-out]])&gt;=$M$1,ABS(Table1[[#This Row],[tar-out]])&lt;$N$1)</f>
        <v>0</v>
      </c>
      <c r="N6112" s="1" t="b">
        <f>AND(ABS(Table1[[#This Row],[tar-out]])&gt;=$N$1,ABS(Table1[[#This Row],[tar-out]])&lt;$O$1)</f>
        <v>0</v>
      </c>
      <c r="O6112" s="1" t="b">
        <f>AND(ABS(Table1[[#This Row],[tar-out]])&gt;=$O$1,ABS(Table1[[#This Row],[tar-out]])&lt;$P$1)</f>
        <v>0</v>
      </c>
      <c r="P6112" s="1">
        <f>ROUND(Table1[[#This Row],[tar-out]],0)</f>
        <v>-2</v>
      </c>
      <c r="Q6112" s="3">
        <v>6110</v>
      </c>
    </row>
    <row r="6113" spans="1:17" x14ac:dyDescent="0.25">
      <c r="A6113">
        <v>13</v>
      </c>
      <c r="B6113">
        <v>72</v>
      </c>
      <c r="C6113">
        <v>4.3076923076923102</v>
      </c>
      <c r="D6113">
        <v>2</v>
      </c>
      <c r="E6113">
        <v>296</v>
      </c>
      <c r="F6113">
        <v>4.8427419354838701</v>
      </c>
      <c r="G6113">
        <v>5.9040007591247603</v>
      </c>
      <c r="H6113" s="1">
        <f>Table1[[#This Row],[target]]-Table1[[#This Row],[output]]</f>
        <v>-1.0612588236408902</v>
      </c>
      <c r="I6113" s="1">
        <f>Table1[[#This Row],[tar-out]]*Table1[[#This Row],[tar-out]]</f>
        <v>1.1262702907556461</v>
      </c>
      <c r="J6113" s="1" t="b">
        <f>AND(ABS(Table1[[#This Row],[tar-out]])&gt;=$J$1,ABS(Table1[[#This Row],[tar-out]])&lt;$K$1)</f>
        <v>0</v>
      </c>
      <c r="K6113" s="1" t="b">
        <f>AND(ABS(Table1[[#This Row],[tar-out]])&gt;=$K$1,ABS(Table1[[#This Row],[tar-out]])&lt;$L$1)</f>
        <v>1</v>
      </c>
      <c r="L6113" s="1" t="b">
        <f>AND(ABS(Table1[[#This Row],[tar-out]])&gt;=$L$1,ABS(Table1[[#This Row],[tar-out]])&lt;$M$1)</f>
        <v>0</v>
      </c>
      <c r="M6113" s="1" t="b">
        <f>AND(ABS(Table1[[#This Row],[tar-out]])&gt;=$M$1,ABS(Table1[[#This Row],[tar-out]])&lt;$N$1)</f>
        <v>0</v>
      </c>
      <c r="N6113" s="1" t="b">
        <f>AND(ABS(Table1[[#This Row],[tar-out]])&gt;=$N$1,ABS(Table1[[#This Row],[tar-out]])&lt;$O$1)</f>
        <v>0</v>
      </c>
      <c r="O6113" s="1" t="b">
        <f>AND(ABS(Table1[[#This Row],[tar-out]])&gt;=$O$1,ABS(Table1[[#This Row],[tar-out]])&lt;$P$1)</f>
        <v>0</v>
      </c>
      <c r="P6113" s="1">
        <f>ROUND(Table1[[#This Row],[tar-out]],0)</f>
        <v>-1</v>
      </c>
      <c r="Q6113" s="2">
        <v>6111</v>
      </c>
    </row>
    <row r="6114" spans="1:17" x14ac:dyDescent="0.25">
      <c r="A6114">
        <v>13</v>
      </c>
      <c r="B6114">
        <v>72</v>
      </c>
      <c r="C6114">
        <v>4.3076923076923102</v>
      </c>
      <c r="D6114">
        <v>2</v>
      </c>
      <c r="E6114">
        <v>148</v>
      </c>
      <c r="F6114">
        <v>4.4597918637653704</v>
      </c>
      <c r="G6114">
        <v>6.0226769447326696</v>
      </c>
      <c r="H6114" s="1">
        <f>Table1[[#This Row],[target]]-Table1[[#This Row],[output]]</f>
        <v>-1.5628850809672992</v>
      </c>
      <c r="I6114" s="1">
        <f>Table1[[#This Row],[tar-out]]*Table1[[#This Row],[tar-out]]</f>
        <v>2.4426097763101611</v>
      </c>
      <c r="J6114" s="1" t="b">
        <f>AND(ABS(Table1[[#This Row],[tar-out]])&gt;=$J$1,ABS(Table1[[#This Row],[tar-out]])&lt;$K$1)</f>
        <v>0</v>
      </c>
      <c r="K6114" s="1" t="b">
        <f>AND(ABS(Table1[[#This Row],[tar-out]])&gt;=$K$1,ABS(Table1[[#This Row],[tar-out]])&lt;$L$1)</f>
        <v>1</v>
      </c>
      <c r="L6114" s="1" t="b">
        <f>AND(ABS(Table1[[#This Row],[tar-out]])&gt;=$L$1,ABS(Table1[[#This Row],[tar-out]])&lt;$M$1)</f>
        <v>0</v>
      </c>
      <c r="M6114" s="1" t="b">
        <f>AND(ABS(Table1[[#This Row],[tar-out]])&gt;=$M$1,ABS(Table1[[#This Row],[tar-out]])&lt;$N$1)</f>
        <v>0</v>
      </c>
      <c r="N6114" s="1" t="b">
        <f>AND(ABS(Table1[[#This Row],[tar-out]])&gt;=$N$1,ABS(Table1[[#This Row],[tar-out]])&lt;$O$1)</f>
        <v>0</v>
      </c>
      <c r="O6114" s="1" t="b">
        <f>AND(ABS(Table1[[#This Row],[tar-out]])&gt;=$O$1,ABS(Table1[[#This Row],[tar-out]])&lt;$P$1)</f>
        <v>0</v>
      </c>
      <c r="P6114" s="1">
        <f>ROUND(Table1[[#This Row],[tar-out]],0)</f>
        <v>-2</v>
      </c>
      <c r="Q6114" s="3">
        <v>6112</v>
      </c>
    </row>
    <row r="6115" spans="1:17" x14ac:dyDescent="0.25">
      <c r="A6115">
        <v>13</v>
      </c>
      <c r="B6115">
        <v>72</v>
      </c>
      <c r="C6115">
        <v>4.3076923076923102</v>
      </c>
      <c r="D6115">
        <v>2</v>
      </c>
      <c r="E6115">
        <v>125</v>
      </c>
      <c r="F6115">
        <v>5.8671328671328702</v>
      </c>
      <c r="G6115">
        <v>6.0487351417541504</v>
      </c>
      <c r="H6115" s="1">
        <f>Table1[[#This Row],[target]]-Table1[[#This Row],[output]]</f>
        <v>-0.1816022746212802</v>
      </c>
      <c r="I6115" s="1">
        <f>Table1[[#This Row],[tar-out]]*Table1[[#This Row],[tar-out]]</f>
        <v>3.2979386147622872E-2</v>
      </c>
      <c r="J6115" s="1" t="b">
        <f>AND(ABS(Table1[[#This Row],[tar-out]])&gt;=$J$1,ABS(Table1[[#This Row],[tar-out]])&lt;$K$1)</f>
        <v>1</v>
      </c>
      <c r="K6115" s="1" t="b">
        <f>AND(ABS(Table1[[#This Row],[tar-out]])&gt;=$K$1,ABS(Table1[[#This Row],[tar-out]])&lt;$L$1)</f>
        <v>0</v>
      </c>
      <c r="L6115" s="1" t="b">
        <f>AND(ABS(Table1[[#This Row],[tar-out]])&gt;=$L$1,ABS(Table1[[#This Row],[tar-out]])&lt;$M$1)</f>
        <v>0</v>
      </c>
      <c r="M6115" s="1" t="b">
        <f>AND(ABS(Table1[[#This Row],[tar-out]])&gt;=$M$1,ABS(Table1[[#This Row],[tar-out]])&lt;$N$1)</f>
        <v>0</v>
      </c>
      <c r="N6115" s="1" t="b">
        <f>AND(ABS(Table1[[#This Row],[tar-out]])&gt;=$N$1,ABS(Table1[[#This Row],[tar-out]])&lt;$O$1)</f>
        <v>0</v>
      </c>
      <c r="O6115" s="1" t="b">
        <f>AND(ABS(Table1[[#This Row],[tar-out]])&gt;=$O$1,ABS(Table1[[#This Row],[tar-out]])&lt;$P$1)</f>
        <v>0</v>
      </c>
      <c r="P6115" s="1">
        <f>ROUND(Table1[[#This Row],[tar-out]],0)</f>
        <v>0</v>
      </c>
      <c r="Q6115" s="2">
        <v>6113</v>
      </c>
    </row>
    <row r="6116" spans="1:17" x14ac:dyDescent="0.25">
      <c r="A6116">
        <v>13</v>
      </c>
      <c r="B6116">
        <v>72</v>
      </c>
      <c r="C6116">
        <v>4.3076923076923102</v>
      </c>
      <c r="D6116">
        <v>2</v>
      </c>
      <c r="E6116">
        <v>161</v>
      </c>
      <c r="F6116">
        <v>7.5440188172043001</v>
      </c>
      <c r="G6116">
        <v>6.0036296844482404</v>
      </c>
      <c r="H6116" s="1">
        <f>Table1[[#This Row],[target]]-Table1[[#This Row],[output]]</f>
        <v>1.5403891327560597</v>
      </c>
      <c r="I6116" s="1">
        <f>Table1[[#This Row],[tar-out]]*Table1[[#This Row],[tar-out]]</f>
        <v>2.3727986803129659</v>
      </c>
      <c r="J6116" s="1" t="b">
        <f>AND(ABS(Table1[[#This Row],[tar-out]])&gt;=$J$1,ABS(Table1[[#This Row],[tar-out]])&lt;$K$1)</f>
        <v>0</v>
      </c>
      <c r="K6116" s="1" t="b">
        <f>AND(ABS(Table1[[#This Row],[tar-out]])&gt;=$K$1,ABS(Table1[[#This Row],[tar-out]])&lt;$L$1)</f>
        <v>1</v>
      </c>
      <c r="L6116" s="1" t="b">
        <f>AND(ABS(Table1[[#This Row],[tar-out]])&gt;=$L$1,ABS(Table1[[#This Row],[tar-out]])&lt;$M$1)</f>
        <v>0</v>
      </c>
      <c r="M6116" s="1" t="b">
        <f>AND(ABS(Table1[[#This Row],[tar-out]])&gt;=$M$1,ABS(Table1[[#This Row],[tar-out]])&lt;$N$1)</f>
        <v>0</v>
      </c>
      <c r="N6116" s="1" t="b">
        <f>AND(ABS(Table1[[#This Row],[tar-out]])&gt;=$N$1,ABS(Table1[[#This Row],[tar-out]])&lt;$O$1)</f>
        <v>0</v>
      </c>
      <c r="O6116" s="1" t="b">
        <f>AND(ABS(Table1[[#This Row],[tar-out]])&gt;=$O$1,ABS(Table1[[#This Row],[tar-out]])&lt;$P$1)</f>
        <v>0</v>
      </c>
      <c r="P6116" s="1">
        <f>ROUND(Table1[[#This Row],[tar-out]],0)</f>
        <v>2</v>
      </c>
      <c r="Q6116" s="3">
        <v>6114</v>
      </c>
    </row>
    <row r="6117" spans="1:17" x14ac:dyDescent="0.25">
      <c r="A6117">
        <v>13</v>
      </c>
      <c r="B6117">
        <v>72</v>
      </c>
      <c r="C6117">
        <v>4.3076923076923102</v>
      </c>
      <c r="D6117">
        <v>2</v>
      </c>
      <c r="E6117">
        <v>229</v>
      </c>
      <c r="F6117">
        <v>7.9859735973597399</v>
      </c>
      <c r="G6117">
        <v>5.9175596237182599</v>
      </c>
      <c r="H6117" s="1">
        <f>Table1[[#This Row],[target]]-Table1[[#This Row],[output]]</f>
        <v>2.0684139736414799</v>
      </c>
      <c r="I6117" s="1">
        <f>Table1[[#This Row],[tar-out]]*Table1[[#This Row],[tar-out]]</f>
        <v>4.2783363663553367</v>
      </c>
      <c r="J6117" s="1" t="b">
        <f>AND(ABS(Table1[[#This Row],[tar-out]])&gt;=$J$1,ABS(Table1[[#This Row],[tar-out]])&lt;$K$1)</f>
        <v>0</v>
      </c>
      <c r="K6117" s="1" t="b">
        <f>AND(ABS(Table1[[#This Row],[tar-out]])&gt;=$K$1,ABS(Table1[[#This Row],[tar-out]])&lt;$L$1)</f>
        <v>0</v>
      </c>
      <c r="L6117" s="1" t="b">
        <f>AND(ABS(Table1[[#This Row],[tar-out]])&gt;=$L$1,ABS(Table1[[#This Row],[tar-out]])&lt;$M$1)</f>
        <v>1</v>
      </c>
      <c r="M6117" s="1" t="b">
        <f>AND(ABS(Table1[[#This Row],[tar-out]])&gt;=$M$1,ABS(Table1[[#This Row],[tar-out]])&lt;$N$1)</f>
        <v>0</v>
      </c>
      <c r="N6117" s="1" t="b">
        <f>AND(ABS(Table1[[#This Row],[tar-out]])&gt;=$N$1,ABS(Table1[[#This Row],[tar-out]])&lt;$O$1)</f>
        <v>0</v>
      </c>
      <c r="O6117" s="1" t="b">
        <f>AND(ABS(Table1[[#This Row],[tar-out]])&gt;=$O$1,ABS(Table1[[#This Row],[tar-out]])&lt;$P$1)</f>
        <v>0</v>
      </c>
      <c r="P6117" s="1">
        <f>ROUND(Table1[[#This Row],[tar-out]],0)</f>
        <v>2</v>
      </c>
      <c r="Q6117" s="2">
        <v>6115</v>
      </c>
    </row>
    <row r="6118" spans="1:17" x14ac:dyDescent="0.25">
      <c r="A6118">
        <v>13</v>
      </c>
      <c r="B6118">
        <v>72</v>
      </c>
      <c r="C6118">
        <v>4.3076923076923102</v>
      </c>
      <c r="D6118">
        <v>2</v>
      </c>
      <c r="E6118">
        <v>173</v>
      </c>
      <c r="F6118">
        <v>4.0804597701149401</v>
      </c>
      <c r="G6118">
        <v>5.9872241020202601</v>
      </c>
      <c r="H6118" s="1">
        <f>Table1[[#This Row],[target]]-Table1[[#This Row],[output]]</f>
        <v>-1.90676433190532</v>
      </c>
      <c r="I6118" s="1">
        <f>Table1[[#This Row],[tar-out]]*Table1[[#This Row],[tar-out]]</f>
        <v>3.6357502174263412</v>
      </c>
      <c r="J6118" s="1" t="b">
        <f>AND(ABS(Table1[[#This Row],[tar-out]])&gt;=$J$1,ABS(Table1[[#This Row],[tar-out]])&lt;$K$1)</f>
        <v>0</v>
      </c>
      <c r="K6118" s="1" t="b">
        <f>AND(ABS(Table1[[#This Row],[tar-out]])&gt;=$K$1,ABS(Table1[[#This Row],[tar-out]])&lt;$L$1)</f>
        <v>1</v>
      </c>
      <c r="L6118" s="1" t="b">
        <f>AND(ABS(Table1[[#This Row],[tar-out]])&gt;=$L$1,ABS(Table1[[#This Row],[tar-out]])&lt;$M$1)</f>
        <v>0</v>
      </c>
      <c r="M6118" s="1" t="b">
        <f>AND(ABS(Table1[[#This Row],[tar-out]])&gt;=$M$1,ABS(Table1[[#This Row],[tar-out]])&lt;$N$1)</f>
        <v>0</v>
      </c>
      <c r="N6118" s="1" t="b">
        <f>AND(ABS(Table1[[#This Row],[tar-out]])&gt;=$N$1,ABS(Table1[[#This Row],[tar-out]])&lt;$O$1)</f>
        <v>0</v>
      </c>
      <c r="O6118" s="1" t="b">
        <f>AND(ABS(Table1[[#This Row],[tar-out]])&gt;=$O$1,ABS(Table1[[#This Row],[tar-out]])&lt;$P$1)</f>
        <v>0</v>
      </c>
      <c r="P6118" s="1">
        <f>ROUND(Table1[[#This Row],[tar-out]],0)</f>
        <v>-2</v>
      </c>
      <c r="Q6118" s="3">
        <v>6116</v>
      </c>
    </row>
    <row r="6119" spans="1:17" x14ac:dyDescent="0.25">
      <c r="A6119">
        <v>13</v>
      </c>
      <c r="B6119">
        <v>72</v>
      </c>
      <c r="C6119">
        <v>4.3076923076923102</v>
      </c>
      <c r="D6119">
        <v>2</v>
      </c>
      <c r="E6119">
        <v>225</v>
      </c>
      <c r="F6119">
        <v>4.5</v>
      </c>
      <c r="G6119">
        <v>5.9223394393920898</v>
      </c>
      <c r="H6119" s="1">
        <f>Table1[[#This Row],[target]]-Table1[[#This Row],[output]]</f>
        <v>-1.4223394393920898</v>
      </c>
      <c r="I6119" s="1">
        <f>Table1[[#This Row],[tar-out]]*Table1[[#This Row],[tar-out]]</f>
        <v>2.0230494808502044</v>
      </c>
      <c r="J6119" s="1" t="b">
        <f>AND(ABS(Table1[[#This Row],[tar-out]])&gt;=$J$1,ABS(Table1[[#This Row],[tar-out]])&lt;$K$1)</f>
        <v>0</v>
      </c>
      <c r="K6119" s="1" t="b">
        <f>AND(ABS(Table1[[#This Row],[tar-out]])&gt;=$K$1,ABS(Table1[[#This Row],[tar-out]])&lt;$L$1)</f>
        <v>1</v>
      </c>
      <c r="L6119" s="1" t="b">
        <f>AND(ABS(Table1[[#This Row],[tar-out]])&gt;=$L$1,ABS(Table1[[#This Row],[tar-out]])&lt;$M$1)</f>
        <v>0</v>
      </c>
      <c r="M6119" s="1" t="b">
        <f>AND(ABS(Table1[[#This Row],[tar-out]])&gt;=$M$1,ABS(Table1[[#This Row],[tar-out]])&lt;$N$1)</f>
        <v>0</v>
      </c>
      <c r="N6119" s="1" t="b">
        <f>AND(ABS(Table1[[#This Row],[tar-out]])&gt;=$N$1,ABS(Table1[[#This Row],[tar-out]])&lt;$O$1)</f>
        <v>0</v>
      </c>
      <c r="O6119" s="1" t="b">
        <f>AND(ABS(Table1[[#This Row],[tar-out]])&gt;=$O$1,ABS(Table1[[#This Row],[tar-out]])&lt;$P$1)</f>
        <v>0</v>
      </c>
      <c r="P6119" s="1">
        <f>ROUND(Table1[[#This Row],[tar-out]],0)</f>
        <v>-1</v>
      </c>
      <c r="Q6119" s="2">
        <v>6117</v>
      </c>
    </row>
    <row r="6120" spans="1:17" x14ac:dyDescent="0.25">
      <c r="A6120">
        <v>13</v>
      </c>
      <c r="B6120">
        <v>72</v>
      </c>
      <c r="C6120">
        <v>4.3076923076923102</v>
      </c>
      <c r="D6120">
        <v>2</v>
      </c>
      <c r="E6120">
        <v>200</v>
      </c>
      <c r="F6120">
        <v>7.3596899224806203</v>
      </c>
      <c r="G6120">
        <v>5.9522142410278303</v>
      </c>
      <c r="H6120" s="1">
        <f>Table1[[#This Row],[target]]-Table1[[#This Row],[output]]</f>
        <v>1.40747568145279</v>
      </c>
      <c r="I6120" s="1">
        <f>Table1[[#This Row],[tar-out]]*Table1[[#This Row],[tar-out]]</f>
        <v>1.9809877938809957</v>
      </c>
      <c r="J6120" s="1" t="b">
        <f>AND(ABS(Table1[[#This Row],[tar-out]])&gt;=$J$1,ABS(Table1[[#This Row],[tar-out]])&lt;$K$1)</f>
        <v>0</v>
      </c>
      <c r="K6120" s="1" t="b">
        <f>AND(ABS(Table1[[#This Row],[tar-out]])&gt;=$K$1,ABS(Table1[[#This Row],[tar-out]])&lt;$L$1)</f>
        <v>1</v>
      </c>
      <c r="L6120" s="1" t="b">
        <f>AND(ABS(Table1[[#This Row],[tar-out]])&gt;=$L$1,ABS(Table1[[#This Row],[tar-out]])&lt;$M$1)</f>
        <v>0</v>
      </c>
      <c r="M6120" s="1" t="b">
        <f>AND(ABS(Table1[[#This Row],[tar-out]])&gt;=$M$1,ABS(Table1[[#This Row],[tar-out]])&lt;$N$1)</f>
        <v>0</v>
      </c>
      <c r="N6120" s="1" t="b">
        <f>AND(ABS(Table1[[#This Row],[tar-out]])&gt;=$N$1,ABS(Table1[[#This Row],[tar-out]])&lt;$O$1)</f>
        <v>0</v>
      </c>
      <c r="O6120" s="1" t="b">
        <f>AND(ABS(Table1[[#This Row],[tar-out]])&gt;=$O$1,ABS(Table1[[#This Row],[tar-out]])&lt;$P$1)</f>
        <v>0</v>
      </c>
      <c r="P6120" s="1">
        <f>ROUND(Table1[[#This Row],[tar-out]],0)</f>
        <v>1</v>
      </c>
      <c r="Q6120" s="3">
        <v>6118</v>
      </c>
    </row>
    <row r="6121" spans="1:17" x14ac:dyDescent="0.25">
      <c r="A6121">
        <v>13</v>
      </c>
      <c r="B6121">
        <v>72</v>
      </c>
      <c r="C6121">
        <v>4.3076923076923102</v>
      </c>
      <c r="D6121">
        <v>2</v>
      </c>
      <c r="E6121">
        <v>104</v>
      </c>
      <c r="F6121">
        <v>6.7030433446049802</v>
      </c>
      <c r="G6121">
        <v>6.0828652381896999</v>
      </c>
      <c r="H6121" s="1">
        <f>Table1[[#This Row],[target]]-Table1[[#This Row],[output]]</f>
        <v>0.62017810641528026</v>
      </c>
      <c r="I6121" s="1">
        <f>Table1[[#This Row],[tar-out]]*Table1[[#This Row],[tar-out]]</f>
        <v>0.38462088367684266</v>
      </c>
      <c r="J6121" s="1" t="b">
        <f>AND(ABS(Table1[[#This Row],[tar-out]])&gt;=$J$1,ABS(Table1[[#This Row],[tar-out]])&lt;$K$1)</f>
        <v>1</v>
      </c>
      <c r="K6121" s="1" t="b">
        <f>AND(ABS(Table1[[#This Row],[tar-out]])&gt;=$K$1,ABS(Table1[[#This Row],[tar-out]])&lt;$L$1)</f>
        <v>0</v>
      </c>
      <c r="L6121" s="1" t="b">
        <f>AND(ABS(Table1[[#This Row],[tar-out]])&gt;=$L$1,ABS(Table1[[#This Row],[tar-out]])&lt;$M$1)</f>
        <v>0</v>
      </c>
      <c r="M6121" s="1" t="b">
        <f>AND(ABS(Table1[[#This Row],[tar-out]])&gt;=$M$1,ABS(Table1[[#This Row],[tar-out]])&lt;$N$1)</f>
        <v>0</v>
      </c>
      <c r="N6121" s="1" t="b">
        <f>AND(ABS(Table1[[#This Row],[tar-out]])&gt;=$N$1,ABS(Table1[[#This Row],[tar-out]])&lt;$O$1)</f>
        <v>0</v>
      </c>
      <c r="O6121" s="1" t="b">
        <f>AND(ABS(Table1[[#This Row],[tar-out]])&gt;=$O$1,ABS(Table1[[#This Row],[tar-out]])&lt;$P$1)</f>
        <v>0</v>
      </c>
      <c r="P6121" s="1">
        <f>ROUND(Table1[[#This Row],[tar-out]],0)</f>
        <v>1</v>
      </c>
      <c r="Q6121" s="2">
        <v>6119</v>
      </c>
    </row>
    <row r="6122" spans="1:17" x14ac:dyDescent="0.25">
      <c r="A6122">
        <v>13</v>
      </c>
      <c r="B6122">
        <v>72</v>
      </c>
      <c r="C6122">
        <v>4.3076923076923102</v>
      </c>
      <c r="D6122">
        <v>2</v>
      </c>
      <c r="E6122">
        <v>85</v>
      </c>
      <c r="F6122">
        <v>5.08629191321499</v>
      </c>
      <c r="G6122">
        <v>6.13271236419678</v>
      </c>
      <c r="H6122" s="1">
        <f>Table1[[#This Row],[target]]-Table1[[#This Row],[output]]</f>
        <v>-1.04642045098179</v>
      </c>
      <c r="I6122" s="1">
        <f>Table1[[#This Row],[tar-out]]*Table1[[#This Row],[tar-out]]</f>
        <v>1.0949957602329328</v>
      </c>
      <c r="J6122" s="1" t="b">
        <f>AND(ABS(Table1[[#This Row],[tar-out]])&gt;=$J$1,ABS(Table1[[#This Row],[tar-out]])&lt;$K$1)</f>
        <v>0</v>
      </c>
      <c r="K6122" s="1" t="b">
        <f>AND(ABS(Table1[[#This Row],[tar-out]])&gt;=$K$1,ABS(Table1[[#This Row],[tar-out]])&lt;$L$1)</f>
        <v>1</v>
      </c>
      <c r="L6122" s="1" t="b">
        <f>AND(ABS(Table1[[#This Row],[tar-out]])&gt;=$L$1,ABS(Table1[[#This Row],[tar-out]])&lt;$M$1)</f>
        <v>0</v>
      </c>
      <c r="M6122" s="1" t="b">
        <f>AND(ABS(Table1[[#This Row],[tar-out]])&gt;=$M$1,ABS(Table1[[#This Row],[tar-out]])&lt;$N$1)</f>
        <v>0</v>
      </c>
      <c r="N6122" s="1" t="b">
        <f>AND(ABS(Table1[[#This Row],[tar-out]])&gt;=$N$1,ABS(Table1[[#This Row],[tar-out]])&lt;$O$1)</f>
        <v>0</v>
      </c>
      <c r="O6122" s="1" t="b">
        <f>AND(ABS(Table1[[#This Row],[tar-out]])&gt;=$O$1,ABS(Table1[[#This Row],[tar-out]])&lt;$P$1)</f>
        <v>0</v>
      </c>
      <c r="P6122" s="1">
        <f>ROUND(Table1[[#This Row],[tar-out]],0)</f>
        <v>-1</v>
      </c>
      <c r="Q6122" s="3">
        <v>6120</v>
      </c>
    </row>
    <row r="6123" spans="1:17" x14ac:dyDescent="0.25">
      <c r="A6123">
        <v>13</v>
      </c>
      <c r="B6123">
        <v>72</v>
      </c>
      <c r="C6123">
        <v>4.3076923076923102</v>
      </c>
      <c r="D6123">
        <v>2</v>
      </c>
      <c r="E6123">
        <v>105</v>
      </c>
      <c r="F6123">
        <v>8.9109614206981007</v>
      </c>
      <c r="G6123">
        <v>6.0802416801452601</v>
      </c>
      <c r="H6123" s="1">
        <f>Table1[[#This Row],[target]]-Table1[[#This Row],[output]]</f>
        <v>2.8307197405528406</v>
      </c>
      <c r="I6123" s="1">
        <f>Table1[[#This Row],[tar-out]]*Table1[[#This Row],[tar-out]]</f>
        <v>8.0129742495555405</v>
      </c>
      <c r="J6123" s="1" t="b">
        <f>AND(ABS(Table1[[#This Row],[tar-out]])&gt;=$J$1,ABS(Table1[[#This Row],[tar-out]])&lt;$K$1)</f>
        <v>0</v>
      </c>
      <c r="K6123" s="1" t="b">
        <f>AND(ABS(Table1[[#This Row],[tar-out]])&gt;=$K$1,ABS(Table1[[#This Row],[tar-out]])&lt;$L$1)</f>
        <v>0</v>
      </c>
      <c r="L6123" s="1" t="b">
        <f>AND(ABS(Table1[[#This Row],[tar-out]])&gt;=$L$1,ABS(Table1[[#This Row],[tar-out]])&lt;$M$1)</f>
        <v>1</v>
      </c>
      <c r="M6123" s="1" t="b">
        <f>AND(ABS(Table1[[#This Row],[tar-out]])&gt;=$M$1,ABS(Table1[[#This Row],[tar-out]])&lt;$N$1)</f>
        <v>0</v>
      </c>
      <c r="N6123" s="1" t="b">
        <f>AND(ABS(Table1[[#This Row],[tar-out]])&gt;=$N$1,ABS(Table1[[#This Row],[tar-out]])&lt;$O$1)</f>
        <v>0</v>
      </c>
      <c r="O6123" s="1" t="b">
        <f>AND(ABS(Table1[[#This Row],[tar-out]])&gt;=$O$1,ABS(Table1[[#This Row],[tar-out]])&lt;$P$1)</f>
        <v>0</v>
      </c>
      <c r="P6123" s="1">
        <f>ROUND(Table1[[#This Row],[tar-out]],0)</f>
        <v>3</v>
      </c>
      <c r="Q6123" s="2">
        <v>6121</v>
      </c>
    </row>
    <row r="6124" spans="1:17" x14ac:dyDescent="0.25">
      <c r="A6124">
        <v>13</v>
      </c>
      <c r="B6124">
        <v>72</v>
      </c>
      <c r="C6124">
        <v>4.3076923076923102</v>
      </c>
      <c r="D6124">
        <v>2</v>
      </c>
      <c r="E6124">
        <v>86</v>
      </c>
      <c r="F6124">
        <v>6.5661684287276696</v>
      </c>
      <c r="G6124">
        <v>6.1300888061523402</v>
      </c>
      <c r="H6124" s="1">
        <f>Table1[[#This Row],[target]]-Table1[[#This Row],[output]]</f>
        <v>0.4360796225753294</v>
      </c>
      <c r="I6124" s="1">
        <f>Table1[[#This Row],[tar-out]]*Table1[[#This Row],[tar-out]]</f>
        <v>0.19016543722544174</v>
      </c>
      <c r="J6124" s="1" t="b">
        <f>AND(ABS(Table1[[#This Row],[tar-out]])&gt;=$J$1,ABS(Table1[[#This Row],[tar-out]])&lt;$K$1)</f>
        <v>1</v>
      </c>
      <c r="K6124" s="1" t="b">
        <f>AND(ABS(Table1[[#This Row],[tar-out]])&gt;=$K$1,ABS(Table1[[#This Row],[tar-out]])&lt;$L$1)</f>
        <v>0</v>
      </c>
      <c r="L6124" s="1" t="b">
        <f>AND(ABS(Table1[[#This Row],[tar-out]])&gt;=$L$1,ABS(Table1[[#This Row],[tar-out]])&lt;$M$1)</f>
        <v>0</v>
      </c>
      <c r="M6124" s="1" t="b">
        <f>AND(ABS(Table1[[#This Row],[tar-out]])&gt;=$M$1,ABS(Table1[[#This Row],[tar-out]])&lt;$N$1)</f>
        <v>0</v>
      </c>
      <c r="N6124" s="1" t="b">
        <f>AND(ABS(Table1[[#This Row],[tar-out]])&gt;=$N$1,ABS(Table1[[#This Row],[tar-out]])&lt;$O$1)</f>
        <v>0</v>
      </c>
      <c r="O6124" s="1" t="b">
        <f>AND(ABS(Table1[[#This Row],[tar-out]])&gt;=$O$1,ABS(Table1[[#This Row],[tar-out]])&lt;$P$1)</f>
        <v>0</v>
      </c>
      <c r="P6124" s="1">
        <f>ROUND(Table1[[#This Row],[tar-out]],0)</f>
        <v>0</v>
      </c>
      <c r="Q6124" s="3">
        <v>6122</v>
      </c>
    </row>
    <row r="6125" spans="1:17" x14ac:dyDescent="0.25">
      <c r="A6125">
        <v>13</v>
      </c>
      <c r="B6125">
        <v>72</v>
      </c>
      <c r="C6125">
        <v>4.3076923076923102</v>
      </c>
      <c r="D6125">
        <v>2</v>
      </c>
      <c r="E6125">
        <v>129</v>
      </c>
      <c r="F6125">
        <v>7.75197740112994</v>
      </c>
      <c r="G6125">
        <v>6.04518699645996</v>
      </c>
      <c r="H6125" s="1">
        <f>Table1[[#This Row],[target]]-Table1[[#This Row],[output]]</f>
        <v>1.70679040466998</v>
      </c>
      <c r="I6125" s="1">
        <f>Table1[[#This Row],[tar-out]]*Table1[[#This Row],[tar-out]]</f>
        <v>2.913133485473514</v>
      </c>
      <c r="J6125" s="1" t="b">
        <f>AND(ABS(Table1[[#This Row],[tar-out]])&gt;=$J$1,ABS(Table1[[#This Row],[tar-out]])&lt;$K$1)</f>
        <v>0</v>
      </c>
      <c r="K6125" s="1" t="b">
        <f>AND(ABS(Table1[[#This Row],[tar-out]])&gt;=$K$1,ABS(Table1[[#This Row],[tar-out]])&lt;$L$1)</f>
        <v>1</v>
      </c>
      <c r="L6125" s="1" t="b">
        <f>AND(ABS(Table1[[#This Row],[tar-out]])&gt;=$L$1,ABS(Table1[[#This Row],[tar-out]])&lt;$M$1)</f>
        <v>0</v>
      </c>
      <c r="M6125" s="1" t="b">
        <f>AND(ABS(Table1[[#This Row],[tar-out]])&gt;=$M$1,ABS(Table1[[#This Row],[tar-out]])&lt;$N$1)</f>
        <v>0</v>
      </c>
      <c r="N6125" s="1" t="b">
        <f>AND(ABS(Table1[[#This Row],[tar-out]])&gt;=$N$1,ABS(Table1[[#This Row],[tar-out]])&lt;$O$1)</f>
        <v>0</v>
      </c>
      <c r="O6125" s="1" t="b">
        <f>AND(ABS(Table1[[#This Row],[tar-out]])&gt;=$O$1,ABS(Table1[[#This Row],[tar-out]])&lt;$P$1)</f>
        <v>0</v>
      </c>
      <c r="P6125" s="1">
        <f>ROUND(Table1[[#This Row],[tar-out]],0)</f>
        <v>2</v>
      </c>
      <c r="Q6125" s="2">
        <v>6123</v>
      </c>
    </row>
    <row r="6126" spans="1:17" x14ac:dyDescent="0.25">
      <c r="A6126">
        <v>13</v>
      </c>
      <c r="B6126">
        <v>72</v>
      </c>
      <c r="C6126">
        <v>4.3076923076923102</v>
      </c>
      <c r="D6126">
        <v>2</v>
      </c>
      <c r="E6126">
        <v>110</v>
      </c>
      <c r="F6126">
        <v>8.3586478702440505</v>
      </c>
      <c r="G6126">
        <v>6.0679345130920401</v>
      </c>
      <c r="H6126" s="1">
        <f>Table1[[#This Row],[target]]-Table1[[#This Row],[output]]</f>
        <v>2.2907133571520104</v>
      </c>
      <c r="I6126" s="1">
        <f>Table1[[#This Row],[tar-out]]*Table1[[#This Row],[tar-out]]</f>
        <v>5.247367684634634</v>
      </c>
      <c r="J6126" s="1" t="b">
        <f>AND(ABS(Table1[[#This Row],[tar-out]])&gt;=$J$1,ABS(Table1[[#This Row],[tar-out]])&lt;$K$1)</f>
        <v>0</v>
      </c>
      <c r="K6126" s="1" t="b">
        <f>AND(ABS(Table1[[#This Row],[tar-out]])&gt;=$K$1,ABS(Table1[[#This Row],[tar-out]])&lt;$L$1)</f>
        <v>0</v>
      </c>
      <c r="L6126" s="1" t="b">
        <f>AND(ABS(Table1[[#This Row],[tar-out]])&gt;=$L$1,ABS(Table1[[#This Row],[tar-out]])&lt;$M$1)</f>
        <v>1</v>
      </c>
      <c r="M6126" s="1" t="b">
        <f>AND(ABS(Table1[[#This Row],[tar-out]])&gt;=$M$1,ABS(Table1[[#This Row],[tar-out]])&lt;$N$1)</f>
        <v>0</v>
      </c>
      <c r="N6126" s="1" t="b">
        <f>AND(ABS(Table1[[#This Row],[tar-out]])&gt;=$N$1,ABS(Table1[[#This Row],[tar-out]])&lt;$O$1)</f>
        <v>0</v>
      </c>
      <c r="O6126" s="1" t="b">
        <f>AND(ABS(Table1[[#This Row],[tar-out]])&gt;=$O$1,ABS(Table1[[#This Row],[tar-out]])&lt;$P$1)</f>
        <v>0</v>
      </c>
      <c r="P6126" s="1">
        <f>ROUND(Table1[[#This Row],[tar-out]],0)</f>
        <v>2</v>
      </c>
      <c r="Q6126" s="3">
        <v>6124</v>
      </c>
    </row>
    <row r="6127" spans="1:17" x14ac:dyDescent="0.25">
      <c r="A6127">
        <v>13</v>
      </c>
      <c r="B6127">
        <v>72</v>
      </c>
      <c r="C6127">
        <v>4.3076923076923102</v>
      </c>
      <c r="D6127">
        <v>2</v>
      </c>
      <c r="E6127">
        <v>54</v>
      </c>
      <c r="F6127">
        <v>6.9002996458730603</v>
      </c>
      <c r="G6127">
        <v>6.2140412330627397</v>
      </c>
      <c r="H6127" s="1">
        <f>Table1[[#This Row],[target]]-Table1[[#This Row],[output]]</f>
        <v>0.68625841281032063</v>
      </c>
      <c r="I6127" s="1">
        <f>Table1[[#This Row],[tar-out]]*Table1[[#This Row],[tar-out]]</f>
        <v>0.47095060915294046</v>
      </c>
      <c r="J6127" s="1" t="b">
        <f>AND(ABS(Table1[[#This Row],[tar-out]])&gt;=$J$1,ABS(Table1[[#This Row],[tar-out]])&lt;$K$1)</f>
        <v>1</v>
      </c>
      <c r="K6127" s="1" t="b">
        <f>AND(ABS(Table1[[#This Row],[tar-out]])&gt;=$K$1,ABS(Table1[[#This Row],[tar-out]])&lt;$L$1)</f>
        <v>0</v>
      </c>
      <c r="L6127" s="1" t="b">
        <f>AND(ABS(Table1[[#This Row],[tar-out]])&gt;=$L$1,ABS(Table1[[#This Row],[tar-out]])&lt;$M$1)</f>
        <v>0</v>
      </c>
      <c r="M6127" s="1" t="b">
        <f>AND(ABS(Table1[[#This Row],[tar-out]])&gt;=$M$1,ABS(Table1[[#This Row],[tar-out]])&lt;$N$1)</f>
        <v>0</v>
      </c>
      <c r="N6127" s="1" t="b">
        <f>AND(ABS(Table1[[#This Row],[tar-out]])&gt;=$N$1,ABS(Table1[[#This Row],[tar-out]])&lt;$O$1)</f>
        <v>0</v>
      </c>
      <c r="O6127" s="1" t="b">
        <f>AND(ABS(Table1[[#This Row],[tar-out]])&gt;=$O$1,ABS(Table1[[#This Row],[tar-out]])&lt;$P$1)</f>
        <v>0</v>
      </c>
      <c r="P6127" s="1">
        <f>ROUND(Table1[[#This Row],[tar-out]],0)</f>
        <v>1</v>
      </c>
      <c r="Q6127" s="2">
        <v>6125</v>
      </c>
    </row>
    <row r="6128" spans="1:17" x14ac:dyDescent="0.25">
      <c r="A6128">
        <v>13</v>
      </c>
      <c r="B6128">
        <v>72</v>
      </c>
      <c r="C6128">
        <v>4.3076923076923102</v>
      </c>
      <c r="D6128">
        <v>2</v>
      </c>
      <c r="E6128">
        <v>250</v>
      </c>
      <c r="F6128">
        <v>4.7333333333333298</v>
      </c>
      <c r="G6128">
        <v>5.9098792076110804</v>
      </c>
      <c r="H6128" s="1">
        <f>Table1[[#This Row],[target]]-Table1[[#This Row],[output]]</f>
        <v>-1.1765458742777506</v>
      </c>
      <c r="I6128" s="1">
        <f>Table1[[#This Row],[tar-out]]*Table1[[#This Row],[tar-out]]</f>
        <v>1.3842601942799966</v>
      </c>
      <c r="J6128" s="1" t="b">
        <f>AND(ABS(Table1[[#This Row],[tar-out]])&gt;=$J$1,ABS(Table1[[#This Row],[tar-out]])&lt;$K$1)</f>
        <v>0</v>
      </c>
      <c r="K6128" s="1" t="b">
        <f>AND(ABS(Table1[[#This Row],[tar-out]])&gt;=$K$1,ABS(Table1[[#This Row],[tar-out]])&lt;$L$1)</f>
        <v>1</v>
      </c>
      <c r="L6128" s="1" t="b">
        <f>AND(ABS(Table1[[#This Row],[tar-out]])&gt;=$L$1,ABS(Table1[[#This Row],[tar-out]])&lt;$M$1)</f>
        <v>0</v>
      </c>
      <c r="M6128" s="1" t="b">
        <f>AND(ABS(Table1[[#This Row],[tar-out]])&gt;=$M$1,ABS(Table1[[#This Row],[tar-out]])&lt;$N$1)</f>
        <v>0</v>
      </c>
      <c r="N6128" s="1" t="b">
        <f>AND(ABS(Table1[[#This Row],[tar-out]])&gt;=$N$1,ABS(Table1[[#This Row],[tar-out]])&lt;$O$1)</f>
        <v>0</v>
      </c>
      <c r="O6128" s="1" t="b">
        <f>AND(ABS(Table1[[#This Row],[tar-out]])&gt;=$O$1,ABS(Table1[[#This Row],[tar-out]])&lt;$P$1)</f>
        <v>0</v>
      </c>
      <c r="P6128" s="1">
        <f>ROUND(Table1[[#This Row],[tar-out]],0)</f>
        <v>-1</v>
      </c>
      <c r="Q6128" s="3">
        <v>6126</v>
      </c>
    </row>
    <row r="6129" spans="1:17" x14ac:dyDescent="0.25">
      <c r="A6129">
        <v>13</v>
      </c>
      <c r="B6129">
        <v>72</v>
      </c>
      <c r="C6129">
        <v>4.3076923076923102</v>
      </c>
      <c r="D6129">
        <v>2</v>
      </c>
      <c r="E6129">
        <v>154</v>
      </c>
      <c r="F6129">
        <v>7.3404907975460096</v>
      </c>
      <c r="G6129">
        <v>6.0132908821106001</v>
      </c>
      <c r="H6129" s="1">
        <f>Table1[[#This Row],[target]]-Table1[[#This Row],[output]]</f>
        <v>1.3271999154354095</v>
      </c>
      <c r="I6129" s="1">
        <f>Table1[[#This Row],[tar-out]]*Table1[[#This Row],[tar-out]]</f>
        <v>1.7614596155317581</v>
      </c>
      <c r="J6129" s="1" t="b">
        <f>AND(ABS(Table1[[#This Row],[tar-out]])&gt;=$J$1,ABS(Table1[[#This Row],[tar-out]])&lt;$K$1)</f>
        <v>0</v>
      </c>
      <c r="K6129" s="1" t="b">
        <f>AND(ABS(Table1[[#This Row],[tar-out]])&gt;=$K$1,ABS(Table1[[#This Row],[tar-out]])&lt;$L$1)</f>
        <v>1</v>
      </c>
      <c r="L6129" s="1" t="b">
        <f>AND(ABS(Table1[[#This Row],[tar-out]])&gt;=$L$1,ABS(Table1[[#This Row],[tar-out]])&lt;$M$1)</f>
        <v>0</v>
      </c>
      <c r="M6129" s="1" t="b">
        <f>AND(ABS(Table1[[#This Row],[tar-out]])&gt;=$M$1,ABS(Table1[[#This Row],[tar-out]])&lt;$N$1)</f>
        <v>0</v>
      </c>
      <c r="N6129" s="1" t="b">
        <f>AND(ABS(Table1[[#This Row],[tar-out]])&gt;=$N$1,ABS(Table1[[#This Row],[tar-out]])&lt;$O$1)</f>
        <v>0</v>
      </c>
      <c r="O6129" s="1" t="b">
        <f>AND(ABS(Table1[[#This Row],[tar-out]])&gt;=$O$1,ABS(Table1[[#This Row],[tar-out]])&lt;$P$1)</f>
        <v>0</v>
      </c>
      <c r="P6129" s="1">
        <f>ROUND(Table1[[#This Row],[tar-out]],0)</f>
        <v>1</v>
      </c>
      <c r="Q6129" s="2">
        <v>6127</v>
      </c>
    </row>
    <row r="6130" spans="1:17" x14ac:dyDescent="0.25">
      <c r="A6130">
        <v>13</v>
      </c>
      <c r="B6130">
        <v>72</v>
      </c>
      <c r="C6130">
        <v>4.3076923076923102</v>
      </c>
      <c r="D6130">
        <v>2</v>
      </c>
      <c r="E6130">
        <v>65</v>
      </c>
      <c r="F6130">
        <v>10.337115072933599</v>
      </c>
      <c r="G6130">
        <v>6.1851825714111301</v>
      </c>
      <c r="H6130" s="1">
        <f>Table1[[#This Row],[target]]-Table1[[#This Row],[output]]</f>
        <v>4.1519325015224693</v>
      </c>
      <c r="I6130" s="1">
        <f>Table1[[#This Row],[tar-out]]*Table1[[#This Row],[tar-out]]</f>
        <v>17.238543497198631</v>
      </c>
      <c r="J6130" s="1" t="b">
        <f>AND(ABS(Table1[[#This Row],[tar-out]])&gt;=$J$1,ABS(Table1[[#This Row],[tar-out]])&lt;$K$1)</f>
        <v>0</v>
      </c>
      <c r="K6130" s="1" t="b">
        <f>AND(ABS(Table1[[#This Row],[tar-out]])&gt;=$K$1,ABS(Table1[[#This Row],[tar-out]])&lt;$L$1)</f>
        <v>0</v>
      </c>
      <c r="L6130" s="1" t="b">
        <f>AND(ABS(Table1[[#This Row],[tar-out]])&gt;=$L$1,ABS(Table1[[#This Row],[tar-out]])&lt;$M$1)</f>
        <v>1</v>
      </c>
      <c r="M6130" s="1" t="b">
        <f>AND(ABS(Table1[[#This Row],[tar-out]])&gt;=$M$1,ABS(Table1[[#This Row],[tar-out]])&lt;$N$1)</f>
        <v>0</v>
      </c>
      <c r="N6130" s="1" t="b">
        <f>AND(ABS(Table1[[#This Row],[tar-out]])&gt;=$N$1,ABS(Table1[[#This Row],[tar-out]])&lt;$O$1)</f>
        <v>0</v>
      </c>
      <c r="O6130" s="1" t="b">
        <f>AND(ABS(Table1[[#This Row],[tar-out]])&gt;=$O$1,ABS(Table1[[#This Row],[tar-out]])&lt;$P$1)</f>
        <v>0</v>
      </c>
      <c r="P6130" s="1">
        <f>ROUND(Table1[[#This Row],[tar-out]],0)</f>
        <v>4</v>
      </c>
      <c r="Q6130" s="3">
        <v>6128</v>
      </c>
    </row>
    <row r="6131" spans="1:17" x14ac:dyDescent="0.25">
      <c r="A6131">
        <v>13</v>
      </c>
      <c r="B6131">
        <v>72</v>
      </c>
      <c r="C6131">
        <v>4.3076923076923102</v>
      </c>
      <c r="D6131">
        <v>2</v>
      </c>
      <c r="E6131">
        <v>198</v>
      </c>
      <c r="F6131">
        <v>5.4758064516129004</v>
      </c>
      <c r="G6131">
        <v>5.9546046257018999</v>
      </c>
      <c r="H6131" s="1">
        <f>Table1[[#This Row],[target]]-Table1[[#This Row],[output]]</f>
        <v>-0.4787981740889995</v>
      </c>
      <c r="I6131" s="1">
        <f>Table1[[#This Row],[tar-out]]*Table1[[#This Row],[tar-out]]</f>
        <v>0.22924769151095986</v>
      </c>
      <c r="J6131" s="1" t="b">
        <f>AND(ABS(Table1[[#This Row],[tar-out]])&gt;=$J$1,ABS(Table1[[#This Row],[tar-out]])&lt;$K$1)</f>
        <v>1</v>
      </c>
      <c r="K6131" s="1" t="b">
        <f>AND(ABS(Table1[[#This Row],[tar-out]])&gt;=$K$1,ABS(Table1[[#This Row],[tar-out]])&lt;$L$1)</f>
        <v>0</v>
      </c>
      <c r="L6131" s="1" t="b">
        <f>AND(ABS(Table1[[#This Row],[tar-out]])&gt;=$L$1,ABS(Table1[[#This Row],[tar-out]])&lt;$M$1)</f>
        <v>0</v>
      </c>
      <c r="M6131" s="1" t="b">
        <f>AND(ABS(Table1[[#This Row],[tar-out]])&gt;=$M$1,ABS(Table1[[#This Row],[tar-out]])&lt;$N$1)</f>
        <v>0</v>
      </c>
      <c r="N6131" s="1" t="b">
        <f>AND(ABS(Table1[[#This Row],[tar-out]])&gt;=$N$1,ABS(Table1[[#This Row],[tar-out]])&lt;$O$1)</f>
        <v>0</v>
      </c>
      <c r="O6131" s="1" t="b">
        <f>AND(ABS(Table1[[#This Row],[tar-out]])&gt;=$O$1,ABS(Table1[[#This Row],[tar-out]])&lt;$P$1)</f>
        <v>0</v>
      </c>
      <c r="P6131" s="1">
        <f>ROUND(Table1[[#This Row],[tar-out]],0)</f>
        <v>0</v>
      </c>
      <c r="Q6131" s="2">
        <v>6129</v>
      </c>
    </row>
    <row r="6132" spans="1:17" x14ac:dyDescent="0.25">
      <c r="A6132">
        <v>13</v>
      </c>
      <c r="B6132">
        <v>72</v>
      </c>
      <c r="C6132">
        <v>4.3076923076923102</v>
      </c>
      <c r="D6132">
        <v>2</v>
      </c>
      <c r="E6132">
        <v>230</v>
      </c>
      <c r="F6132">
        <v>5.2222222222222197</v>
      </c>
      <c r="G6132">
        <v>5.9163646697998002</v>
      </c>
      <c r="H6132" s="1">
        <f>Table1[[#This Row],[target]]-Table1[[#This Row],[output]]</f>
        <v>-0.69414244757758059</v>
      </c>
      <c r="I6132" s="1">
        <f>Table1[[#This Row],[tar-out]]*Table1[[#This Row],[tar-out]]</f>
        <v>0.48183373752899422</v>
      </c>
      <c r="J6132" s="1" t="b">
        <f>AND(ABS(Table1[[#This Row],[tar-out]])&gt;=$J$1,ABS(Table1[[#This Row],[tar-out]])&lt;$K$1)</f>
        <v>1</v>
      </c>
      <c r="K6132" s="1" t="b">
        <f>AND(ABS(Table1[[#This Row],[tar-out]])&gt;=$K$1,ABS(Table1[[#This Row],[tar-out]])&lt;$L$1)</f>
        <v>0</v>
      </c>
      <c r="L6132" s="1" t="b">
        <f>AND(ABS(Table1[[#This Row],[tar-out]])&gt;=$L$1,ABS(Table1[[#This Row],[tar-out]])&lt;$M$1)</f>
        <v>0</v>
      </c>
      <c r="M6132" s="1" t="b">
        <f>AND(ABS(Table1[[#This Row],[tar-out]])&gt;=$M$1,ABS(Table1[[#This Row],[tar-out]])&lt;$N$1)</f>
        <v>0</v>
      </c>
      <c r="N6132" s="1" t="b">
        <f>AND(ABS(Table1[[#This Row],[tar-out]])&gt;=$N$1,ABS(Table1[[#This Row],[tar-out]])&lt;$O$1)</f>
        <v>0</v>
      </c>
      <c r="O6132" s="1" t="b">
        <f>AND(ABS(Table1[[#This Row],[tar-out]])&gt;=$O$1,ABS(Table1[[#This Row],[tar-out]])&lt;$P$1)</f>
        <v>0</v>
      </c>
      <c r="P6132" s="1">
        <f>ROUND(Table1[[#This Row],[tar-out]],0)</f>
        <v>-1</v>
      </c>
      <c r="Q6132" s="3">
        <v>6130</v>
      </c>
    </row>
    <row r="6133" spans="1:17" x14ac:dyDescent="0.25">
      <c r="A6133">
        <v>13</v>
      </c>
      <c r="B6133">
        <v>72</v>
      </c>
      <c r="C6133">
        <v>4.3076923076923102</v>
      </c>
      <c r="D6133">
        <v>2</v>
      </c>
      <c r="E6133">
        <v>174</v>
      </c>
      <c r="F6133">
        <v>5.3265993265993297</v>
      </c>
      <c r="G6133">
        <v>5.9857625961303702</v>
      </c>
      <c r="H6133" s="1">
        <f>Table1[[#This Row],[target]]-Table1[[#This Row],[output]]</f>
        <v>-0.65916326953104054</v>
      </c>
      <c r="I6133" s="1">
        <f>Table1[[#This Row],[tar-out]]*Table1[[#This Row],[tar-out]]</f>
        <v>0.43449621589885118</v>
      </c>
      <c r="J6133" s="1" t="b">
        <f>AND(ABS(Table1[[#This Row],[tar-out]])&gt;=$J$1,ABS(Table1[[#This Row],[tar-out]])&lt;$K$1)</f>
        <v>1</v>
      </c>
      <c r="K6133" s="1" t="b">
        <f>AND(ABS(Table1[[#This Row],[tar-out]])&gt;=$K$1,ABS(Table1[[#This Row],[tar-out]])&lt;$L$1)</f>
        <v>0</v>
      </c>
      <c r="L6133" s="1" t="b">
        <f>AND(ABS(Table1[[#This Row],[tar-out]])&gt;=$L$1,ABS(Table1[[#This Row],[tar-out]])&lt;$M$1)</f>
        <v>0</v>
      </c>
      <c r="M6133" s="1" t="b">
        <f>AND(ABS(Table1[[#This Row],[tar-out]])&gt;=$M$1,ABS(Table1[[#This Row],[tar-out]])&lt;$N$1)</f>
        <v>0</v>
      </c>
      <c r="N6133" s="1" t="b">
        <f>AND(ABS(Table1[[#This Row],[tar-out]])&gt;=$N$1,ABS(Table1[[#This Row],[tar-out]])&lt;$O$1)</f>
        <v>0</v>
      </c>
      <c r="O6133" s="1" t="b">
        <f>AND(ABS(Table1[[#This Row],[tar-out]])&gt;=$O$1,ABS(Table1[[#This Row],[tar-out]])&lt;$P$1)</f>
        <v>0</v>
      </c>
      <c r="P6133" s="1">
        <f>ROUND(Table1[[#This Row],[tar-out]],0)</f>
        <v>-1</v>
      </c>
      <c r="Q6133" s="2">
        <v>6131</v>
      </c>
    </row>
    <row r="6134" spans="1:17" x14ac:dyDescent="0.25">
      <c r="A6134">
        <v>13</v>
      </c>
      <c r="B6134">
        <v>72</v>
      </c>
      <c r="C6134">
        <v>4.3076923076923102</v>
      </c>
      <c r="D6134">
        <v>2</v>
      </c>
      <c r="E6134">
        <v>108</v>
      </c>
      <c r="F6134">
        <v>8.7552322104843494</v>
      </c>
      <c r="G6134">
        <v>6.0723714828491202</v>
      </c>
      <c r="H6134" s="1">
        <f>Table1[[#This Row],[target]]-Table1[[#This Row],[output]]</f>
        <v>2.6828607276352292</v>
      </c>
      <c r="I6134" s="1">
        <f>Table1[[#This Row],[tar-out]]*Table1[[#This Row],[tar-out]]</f>
        <v>7.1977416838874317</v>
      </c>
      <c r="J6134" s="1" t="b">
        <f>AND(ABS(Table1[[#This Row],[tar-out]])&gt;=$J$1,ABS(Table1[[#This Row],[tar-out]])&lt;$K$1)</f>
        <v>0</v>
      </c>
      <c r="K6134" s="1" t="b">
        <f>AND(ABS(Table1[[#This Row],[tar-out]])&gt;=$K$1,ABS(Table1[[#This Row],[tar-out]])&lt;$L$1)</f>
        <v>0</v>
      </c>
      <c r="L6134" s="1" t="b">
        <f>AND(ABS(Table1[[#This Row],[tar-out]])&gt;=$L$1,ABS(Table1[[#This Row],[tar-out]])&lt;$M$1)</f>
        <v>1</v>
      </c>
      <c r="M6134" s="1" t="b">
        <f>AND(ABS(Table1[[#This Row],[tar-out]])&gt;=$M$1,ABS(Table1[[#This Row],[tar-out]])&lt;$N$1)</f>
        <v>0</v>
      </c>
      <c r="N6134" s="1" t="b">
        <f>AND(ABS(Table1[[#This Row],[tar-out]])&gt;=$N$1,ABS(Table1[[#This Row],[tar-out]])&lt;$O$1)</f>
        <v>0</v>
      </c>
      <c r="O6134" s="1" t="b">
        <f>AND(ABS(Table1[[#This Row],[tar-out]])&gt;=$O$1,ABS(Table1[[#This Row],[tar-out]])&lt;$P$1)</f>
        <v>0</v>
      </c>
      <c r="P6134" s="1">
        <f>ROUND(Table1[[#This Row],[tar-out]],0)</f>
        <v>3</v>
      </c>
      <c r="Q6134" s="3">
        <v>6132</v>
      </c>
    </row>
    <row r="6135" spans="1:17" x14ac:dyDescent="0.25">
      <c r="A6135">
        <v>13</v>
      </c>
      <c r="B6135">
        <v>72</v>
      </c>
      <c r="C6135">
        <v>4.3076923076923102</v>
      </c>
      <c r="D6135">
        <v>2</v>
      </c>
      <c r="E6135">
        <v>89</v>
      </c>
      <c r="F6135">
        <v>9.4000949216896093</v>
      </c>
      <c r="G6135">
        <v>6.1222181320190403</v>
      </c>
      <c r="H6135" s="1">
        <f>Table1[[#This Row],[target]]-Table1[[#This Row],[output]]</f>
        <v>3.2778767896705689</v>
      </c>
      <c r="I6135" s="1">
        <f>Table1[[#This Row],[tar-out]]*Table1[[#This Row],[tar-out]]</f>
        <v>10.744476248261035</v>
      </c>
      <c r="J6135" s="1" t="b">
        <f>AND(ABS(Table1[[#This Row],[tar-out]])&gt;=$J$1,ABS(Table1[[#This Row],[tar-out]])&lt;$K$1)</f>
        <v>0</v>
      </c>
      <c r="K6135" s="1" t="b">
        <f>AND(ABS(Table1[[#This Row],[tar-out]])&gt;=$K$1,ABS(Table1[[#This Row],[tar-out]])&lt;$L$1)</f>
        <v>0</v>
      </c>
      <c r="L6135" s="1" t="b">
        <f>AND(ABS(Table1[[#This Row],[tar-out]])&gt;=$L$1,ABS(Table1[[#This Row],[tar-out]])&lt;$M$1)</f>
        <v>1</v>
      </c>
      <c r="M6135" s="1" t="b">
        <f>AND(ABS(Table1[[#This Row],[tar-out]])&gt;=$M$1,ABS(Table1[[#This Row],[tar-out]])&lt;$N$1)</f>
        <v>0</v>
      </c>
      <c r="N6135" s="1" t="b">
        <f>AND(ABS(Table1[[#This Row],[tar-out]])&gt;=$N$1,ABS(Table1[[#This Row],[tar-out]])&lt;$O$1)</f>
        <v>0</v>
      </c>
      <c r="O6135" s="1" t="b">
        <f>AND(ABS(Table1[[#This Row],[tar-out]])&gt;=$O$1,ABS(Table1[[#This Row],[tar-out]])&lt;$P$1)</f>
        <v>0</v>
      </c>
      <c r="P6135" s="1">
        <f>ROUND(Table1[[#This Row],[tar-out]],0)</f>
        <v>3</v>
      </c>
      <c r="Q6135" s="2">
        <v>6133</v>
      </c>
    </row>
    <row r="6136" spans="1:17" x14ac:dyDescent="0.25">
      <c r="A6136">
        <v>13</v>
      </c>
      <c r="B6136">
        <v>72</v>
      </c>
      <c r="C6136">
        <v>4.3076923076923102</v>
      </c>
      <c r="D6136">
        <v>2</v>
      </c>
      <c r="E6136">
        <v>30</v>
      </c>
      <c r="F6136">
        <v>10.154004255730699</v>
      </c>
      <c r="G6136">
        <v>6.2834844589233398</v>
      </c>
      <c r="H6136" s="1">
        <f>Table1[[#This Row],[target]]-Table1[[#This Row],[output]]</f>
        <v>3.8705197968073595</v>
      </c>
      <c r="I6136" s="1">
        <f>Table1[[#This Row],[tar-out]]*Table1[[#This Row],[tar-out]]</f>
        <v>14.980923497477683</v>
      </c>
      <c r="J6136" s="1" t="b">
        <f>AND(ABS(Table1[[#This Row],[tar-out]])&gt;=$J$1,ABS(Table1[[#This Row],[tar-out]])&lt;$K$1)</f>
        <v>0</v>
      </c>
      <c r="K6136" s="1" t="b">
        <f>AND(ABS(Table1[[#This Row],[tar-out]])&gt;=$K$1,ABS(Table1[[#This Row],[tar-out]])&lt;$L$1)</f>
        <v>0</v>
      </c>
      <c r="L6136" s="1" t="b">
        <f>AND(ABS(Table1[[#This Row],[tar-out]])&gt;=$L$1,ABS(Table1[[#This Row],[tar-out]])&lt;$M$1)</f>
        <v>1</v>
      </c>
      <c r="M6136" s="1" t="b">
        <f>AND(ABS(Table1[[#This Row],[tar-out]])&gt;=$M$1,ABS(Table1[[#This Row],[tar-out]])&lt;$N$1)</f>
        <v>0</v>
      </c>
      <c r="N6136" s="1" t="b">
        <f>AND(ABS(Table1[[#This Row],[tar-out]])&gt;=$N$1,ABS(Table1[[#This Row],[tar-out]])&lt;$O$1)</f>
        <v>0</v>
      </c>
      <c r="O6136" s="1" t="b">
        <f>AND(ABS(Table1[[#This Row],[tar-out]])&gt;=$O$1,ABS(Table1[[#This Row],[tar-out]])&lt;$P$1)</f>
        <v>0</v>
      </c>
      <c r="P6136" s="1">
        <f>ROUND(Table1[[#This Row],[tar-out]],0)</f>
        <v>4</v>
      </c>
      <c r="Q6136" s="3">
        <v>6134</v>
      </c>
    </row>
    <row r="6137" spans="1:17" x14ac:dyDescent="0.25">
      <c r="A6137">
        <v>13</v>
      </c>
      <c r="B6137">
        <v>72</v>
      </c>
      <c r="C6137">
        <v>4.3076923076923102</v>
      </c>
      <c r="D6137">
        <v>2</v>
      </c>
      <c r="E6137">
        <v>141</v>
      </c>
      <c r="F6137">
        <v>4.6166666666666698</v>
      </c>
      <c r="G6137">
        <v>6.0318922996520996</v>
      </c>
      <c r="H6137" s="1">
        <f>Table1[[#This Row],[target]]-Table1[[#This Row],[output]]</f>
        <v>-1.4152256329854298</v>
      </c>
      <c r="I6137" s="1">
        <f>Table1[[#This Row],[tar-out]]*Table1[[#This Row],[tar-out]]</f>
        <v>2.0028635922590103</v>
      </c>
      <c r="J6137" s="1" t="b">
        <f>AND(ABS(Table1[[#This Row],[tar-out]])&gt;=$J$1,ABS(Table1[[#This Row],[tar-out]])&lt;$K$1)</f>
        <v>0</v>
      </c>
      <c r="K6137" s="1" t="b">
        <f>AND(ABS(Table1[[#This Row],[tar-out]])&gt;=$K$1,ABS(Table1[[#This Row],[tar-out]])&lt;$L$1)</f>
        <v>1</v>
      </c>
      <c r="L6137" s="1" t="b">
        <f>AND(ABS(Table1[[#This Row],[tar-out]])&gt;=$L$1,ABS(Table1[[#This Row],[tar-out]])&lt;$M$1)</f>
        <v>0</v>
      </c>
      <c r="M6137" s="1" t="b">
        <f>AND(ABS(Table1[[#This Row],[tar-out]])&gt;=$M$1,ABS(Table1[[#This Row],[tar-out]])&lt;$N$1)</f>
        <v>0</v>
      </c>
      <c r="N6137" s="1" t="b">
        <f>AND(ABS(Table1[[#This Row],[tar-out]])&gt;=$N$1,ABS(Table1[[#This Row],[tar-out]])&lt;$O$1)</f>
        <v>0</v>
      </c>
      <c r="O6137" s="1" t="b">
        <f>AND(ABS(Table1[[#This Row],[tar-out]])&gt;=$O$1,ABS(Table1[[#This Row],[tar-out]])&lt;$P$1)</f>
        <v>0</v>
      </c>
      <c r="P6137" s="1">
        <f>ROUND(Table1[[#This Row],[tar-out]],0)</f>
        <v>-1</v>
      </c>
      <c r="Q6137" s="2">
        <v>6135</v>
      </c>
    </row>
    <row r="6138" spans="1:17" x14ac:dyDescent="0.25">
      <c r="A6138">
        <v>13</v>
      </c>
      <c r="B6138">
        <v>72</v>
      </c>
      <c r="C6138">
        <v>4.3076923076923102</v>
      </c>
      <c r="D6138">
        <v>2</v>
      </c>
      <c r="E6138">
        <v>45</v>
      </c>
      <c r="F6138">
        <v>9.6081193808508605</v>
      </c>
      <c r="G6138">
        <v>6.2376527786254901</v>
      </c>
      <c r="H6138" s="1">
        <f>Table1[[#This Row],[target]]-Table1[[#This Row],[output]]</f>
        <v>3.3704666022253704</v>
      </c>
      <c r="I6138" s="1">
        <f>Table1[[#This Row],[tar-out]]*Table1[[#This Row],[tar-out]]</f>
        <v>11.360045116716634</v>
      </c>
      <c r="J6138" s="1" t="b">
        <f>AND(ABS(Table1[[#This Row],[tar-out]])&gt;=$J$1,ABS(Table1[[#This Row],[tar-out]])&lt;$K$1)</f>
        <v>0</v>
      </c>
      <c r="K6138" s="1" t="b">
        <f>AND(ABS(Table1[[#This Row],[tar-out]])&gt;=$K$1,ABS(Table1[[#This Row],[tar-out]])&lt;$L$1)</f>
        <v>0</v>
      </c>
      <c r="L6138" s="1" t="b">
        <f>AND(ABS(Table1[[#This Row],[tar-out]])&gt;=$L$1,ABS(Table1[[#This Row],[tar-out]])&lt;$M$1)</f>
        <v>1</v>
      </c>
      <c r="M6138" s="1" t="b">
        <f>AND(ABS(Table1[[#This Row],[tar-out]])&gt;=$M$1,ABS(Table1[[#This Row],[tar-out]])&lt;$N$1)</f>
        <v>0</v>
      </c>
      <c r="N6138" s="1" t="b">
        <f>AND(ABS(Table1[[#This Row],[tar-out]])&gt;=$N$1,ABS(Table1[[#This Row],[tar-out]])&lt;$O$1)</f>
        <v>0</v>
      </c>
      <c r="O6138" s="1" t="b">
        <f>AND(ABS(Table1[[#This Row],[tar-out]])&gt;=$O$1,ABS(Table1[[#This Row],[tar-out]])&lt;$P$1)</f>
        <v>0</v>
      </c>
      <c r="P6138" s="1">
        <f>ROUND(Table1[[#This Row],[tar-out]],0)</f>
        <v>3</v>
      </c>
      <c r="Q6138" s="3">
        <v>6136</v>
      </c>
    </row>
    <row r="6139" spans="1:17" x14ac:dyDescent="0.25">
      <c r="A6139">
        <v>13</v>
      </c>
      <c r="B6139">
        <v>72</v>
      </c>
      <c r="C6139">
        <v>4.3076923076923102</v>
      </c>
      <c r="D6139">
        <v>2</v>
      </c>
      <c r="E6139">
        <v>180</v>
      </c>
      <c r="F6139">
        <v>5.9918699186991899</v>
      </c>
      <c r="G6139">
        <v>5.9778108596801802</v>
      </c>
      <c r="H6139" s="1">
        <f>Table1[[#This Row],[target]]-Table1[[#This Row],[output]]</f>
        <v>1.4059059019009723E-2</v>
      </c>
      <c r="I6139" s="1">
        <f>Table1[[#This Row],[tar-out]]*Table1[[#This Row],[tar-out]]</f>
        <v>1.9765714049999863E-4</v>
      </c>
      <c r="J6139" s="1" t="b">
        <f>AND(ABS(Table1[[#This Row],[tar-out]])&gt;=$J$1,ABS(Table1[[#This Row],[tar-out]])&lt;$K$1)</f>
        <v>1</v>
      </c>
      <c r="K6139" s="1" t="b">
        <f>AND(ABS(Table1[[#This Row],[tar-out]])&gt;=$K$1,ABS(Table1[[#This Row],[tar-out]])&lt;$L$1)</f>
        <v>0</v>
      </c>
      <c r="L6139" s="1" t="b">
        <f>AND(ABS(Table1[[#This Row],[tar-out]])&gt;=$L$1,ABS(Table1[[#This Row],[tar-out]])&lt;$M$1)</f>
        <v>0</v>
      </c>
      <c r="M6139" s="1" t="b">
        <f>AND(ABS(Table1[[#This Row],[tar-out]])&gt;=$M$1,ABS(Table1[[#This Row],[tar-out]])&lt;$N$1)</f>
        <v>0</v>
      </c>
      <c r="N6139" s="1" t="b">
        <f>AND(ABS(Table1[[#This Row],[tar-out]])&gt;=$N$1,ABS(Table1[[#This Row],[tar-out]])&lt;$O$1)</f>
        <v>0</v>
      </c>
      <c r="O6139" s="1" t="b">
        <f>AND(ABS(Table1[[#This Row],[tar-out]])&gt;=$O$1,ABS(Table1[[#This Row],[tar-out]])&lt;$P$1)</f>
        <v>0</v>
      </c>
      <c r="P6139" s="1">
        <f>ROUND(Table1[[#This Row],[tar-out]],0)</f>
        <v>0</v>
      </c>
      <c r="Q6139" s="2">
        <v>6137</v>
      </c>
    </row>
    <row r="6140" spans="1:17" x14ac:dyDescent="0.25">
      <c r="A6140">
        <v>13</v>
      </c>
      <c r="B6140">
        <v>72</v>
      </c>
      <c r="C6140">
        <v>4.3076923076923102</v>
      </c>
      <c r="D6140">
        <v>2</v>
      </c>
      <c r="E6140">
        <v>164</v>
      </c>
      <c r="F6140">
        <v>7.6173294706347097</v>
      </c>
      <c r="G6140">
        <v>5.9998483657836896</v>
      </c>
      <c r="H6140" s="1">
        <f>Table1[[#This Row],[target]]-Table1[[#This Row],[output]]</f>
        <v>1.61748110485102</v>
      </c>
      <c r="I6140" s="1">
        <f>Table1[[#This Row],[tar-out]]*Table1[[#This Row],[tar-out]]</f>
        <v>2.6162451245500766</v>
      </c>
      <c r="J6140" s="1" t="b">
        <f>AND(ABS(Table1[[#This Row],[tar-out]])&gt;=$J$1,ABS(Table1[[#This Row],[tar-out]])&lt;$K$1)</f>
        <v>0</v>
      </c>
      <c r="K6140" s="1" t="b">
        <f>AND(ABS(Table1[[#This Row],[tar-out]])&gt;=$K$1,ABS(Table1[[#This Row],[tar-out]])&lt;$L$1)</f>
        <v>1</v>
      </c>
      <c r="L6140" s="1" t="b">
        <f>AND(ABS(Table1[[#This Row],[tar-out]])&gt;=$L$1,ABS(Table1[[#This Row],[tar-out]])&lt;$M$1)</f>
        <v>0</v>
      </c>
      <c r="M6140" s="1" t="b">
        <f>AND(ABS(Table1[[#This Row],[tar-out]])&gt;=$M$1,ABS(Table1[[#This Row],[tar-out]])&lt;$N$1)</f>
        <v>0</v>
      </c>
      <c r="N6140" s="1" t="b">
        <f>AND(ABS(Table1[[#This Row],[tar-out]])&gt;=$N$1,ABS(Table1[[#This Row],[tar-out]])&lt;$O$1)</f>
        <v>0</v>
      </c>
      <c r="O6140" s="1" t="b">
        <f>AND(ABS(Table1[[#This Row],[tar-out]])&gt;=$O$1,ABS(Table1[[#This Row],[tar-out]])&lt;$P$1)</f>
        <v>0</v>
      </c>
      <c r="P6140" s="1">
        <f>ROUND(Table1[[#This Row],[tar-out]],0)</f>
        <v>2</v>
      </c>
      <c r="Q6140" s="3">
        <v>6138</v>
      </c>
    </row>
    <row r="6141" spans="1:17" x14ac:dyDescent="0.25">
      <c r="A6141">
        <v>13</v>
      </c>
      <c r="B6141">
        <v>72</v>
      </c>
      <c r="C6141">
        <v>4.3076923076923102</v>
      </c>
      <c r="D6141">
        <v>2</v>
      </c>
      <c r="E6141">
        <v>36</v>
      </c>
      <c r="F6141">
        <v>9.5905893836304692</v>
      </c>
      <c r="G6141">
        <v>6.2612643241882298</v>
      </c>
      <c r="H6141" s="1">
        <f>Table1[[#This Row],[target]]-Table1[[#This Row],[output]]</f>
        <v>3.3293250594422394</v>
      </c>
      <c r="I6141" s="1">
        <f>Table1[[#This Row],[tar-out]]*Table1[[#This Row],[tar-out]]</f>
        <v>11.084405351430071</v>
      </c>
      <c r="J6141" s="1" t="b">
        <f>AND(ABS(Table1[[#This Row],[tar-out]])&gt;=$J$1,ABS(Table1[[#This Row],[tar-out]])&lt;$K$1)</f>
        <v>0</v>
      </c>
      <c r="K6141" s="1" t="b">
        <f>AND(ABS(Table1[[#This Row],[tar-out]])&gt;=$K$1,ABS(Table1[[#This Row],[tar-out]])&lt;$L$1)</f>
        <v>0</v>
      </c>
      <c r="L6141" s="1" t="b">
        <f>AND(ABS(Table1[[#This Row],[tar-out]])&gt;=$L$1,ABS(Table1[[#This Row],[tar-out]])&lt;$M$1)</f>
        <v>1</v>
      </c>
      <c r="M6141" s="1" t="b">
        <f>AND(ABS(Table1[[#This Row],[tar-out]])&gt;=$M$1,ABS(Table1[[#This Row],[tar-out]])&lt;$N$1)</f>
        <v>0</v>
      </c>
      <c r="N6141" s="1" t="b">
        <f>AND(ABS(Table1[[#This Row],[tar-out]])&gt;=$N$1,ABS(Table1[[#This Row],[tar-out]])&lt;$O$1)</f>
        <v>0</v>
      </c>
      <c r="O6141" s="1" t="b">
        <f>AND(ABS(Table1[[#This Row],[tar-out]])&gt;=$O$1,ABS(Table1[[#This Row],[tar-out]])&lt;$P$1)</f>
        <v>0</v>
      </c>
      <c r="P6141" s="1">
        <f>ROUND(Table1[[#This Row],[tar-out]],0)</f>
        <v>3</v>
      </c>
      <c r="Q6141" s="2">
        <v>6139</v>
      </c>
    </row>
    <row r="6142" spans="1:17" x14ac:dyDescent="0.25">
      <c r="A6142">
        <v>13</v>
      </c>
      <c r="B6142">
        <v>72</v>
      </c>
      <c r="C6142">
        <v>4.3076923076923102</v>
      </c>
      <c r="D6142">
        <v>2</v>
      </c>
      <c r="E6142">
        <v>199</v>
      </c>
      <c r="F6142">
        <v>6.2650980392156903</v>
      </c>
      <c r="G6142">
        <v>5.95340919494629</v>
      </c>
      <c r="H6142" s="1">
        <f>Table1[[#This Row],[target]]-Table1[[#This Row],[output]]</f>
        <v>0.31168884426940036</v>
      </c>
      <c r="I6142" s="1">
        <f>Table1[[#This Row],[tar-out]]*Table1[[#This Row],[tar-out]]</f>
        <v>9.7149935641994506E-2</v>
      </c>
      <c r="J6142" s="1" t="b">
        <f>AND(ABS(Table1[[#This Row],[tar-out]])&gt;=$J$1,ABS(Table1[[#This Row],[tar-out]])&lt;$K$1)</f>
        <v>1</v>
      </c>
      <c r="K6142" s="1" t="b">
        <f>AND(ABS(Table1[[#This Row],[tar-out]])&gt;=$K$1,ABS(Table1[[#This Row],[tar-out]])&lt;$L$1)</f>
        <v>0</v>
      </c>
      <c r="L6142" s="1" t="b">
        <f>AND(ABS(Table1[[#This Row],[tar-out]])&gt;=$L$1,ABS(Table1[[#This Row],[tar-out]])&lt;$M$1)</f>
        <v>0</v>
      </c>
      <c r="M6142" s="1" t="b">
        <f>AND(ABS(Table1[[#This Row],[tar-out]])&gt;=$M$1,ABS(Table1[[#This Row],[tar-out]])&lt;$N$1)</f>
        <v>0</v>
      </c>
      <c r="N6142" s="1" t="b">
        <f>AND(ABS(Table1[[#This Row],[tar-out]])&gt;=$N$1,ABS(Table1[[#This Row],[tar-out]])&lt;$O$1)</f>
        <v>0</v>
      </c>
      <c r="O6142" s="1" t="b">
        <f>AND(ABS(Table1[[#This Row],[tar-out]])&gt;=$O$1,ABS(Table1[[#This Row],[tar-out]])&lt;$P$1)</f>
        <v>0</v>
      </c>
      <c r="P6142" s="1">
        <f>ROUND(Table1[[#This Row],[tar-out]],0)</f>
        <v>0</v>
      </c>
      <c r="Q6142" s="3">
        <v>6140</v>
      </c>
    </row>
    <row r="6143" spans="1:17" x14ac:dyDescent="0.25">
      <c r="A6143">
        <v>13</v>
      </c>
      <c r="B6143">
        <v>72</v>
      </c>
      <c r="C6143">
        <v>4.3076923076923102</v>
      </c>
      <c r="D6143">
        <v>2</v>
      </c>
      <c r="E6143">
        <v>142</v>
      </c>
      <c r="F6143">
        <v>5.3949416342412402</v>
      </c>
      <c r="G6143">
        <v>6.0305757522582999</v>
      </c>
      <c r="H6143" s="1">
        <f>Table1[[#This Row],[target]]-Table1[[#This Row],[output]]</f>
        <v>-0.63563411801705971</v>
      </c>
      <c r="I6143" s="1">
        <f>Table1[[#This Row],[tar-out]]*Table1[[#This Row],[tar-out]]</f>
        <v>0.40403073198732542</v>
      </c>
      <c r="J6143" s="1" t="b">
        <f>AND(ABS(Table1[[#This Row],[tar-out]])&gt;=$J$1,ABS(Table1[[#This Row],[tar-out]])&lt;$K$1)</f>
        <v>1</v>
      </c>
      <c r="K6143" s="1" t="b">
        <f>AND(ABS(Table1[[#This Row],[tar-out]])&gt;=$K$1,ABS(Table1[[#This Row],[tar-out]])&lt;$L$1)</f>
        <v>0</v>
      </c>
      <c r="L6143" s="1" t="b">
        <f>AND(ABS(Table1[[#This Row],[tar-out]])&gt;=$L$1,ABS(Table1[[#This Row],[tar-out]])&lt;$M$1)</f>
        <v>0</v>
      </c>
      <c r="M6143" s="1" t="b">
        <f>AND(ABS(Table1[[#This Row],[tar-out]])&gt;=$M$1,ABS(Table1[[#This Row],[tar-out]])&lt;$N$1)</f>
        <v>0</v>
      </c>
      <c r="N6143" s="1" t="b">
        <f>AND(ABS(Table1[[#This Row],[tar-out]])&gt;=$N$1,ABS(Table1[[#This Row],[tar-out]])&lt;$O$1)</f>
        <v>0</v>
      </c>
      <c r="O6143" s="1" t="b">
        <f>AND(ABS(Table1[[#This Row],[tar-out]])&gt;=$O$1,ABS(Table1[[#This Row],[tar-out]])&lt;$P$1)</f>
        <v>0</v>
      </c>
      <c r="P6143" s="1">
        <f>ROUND(Table1[[#This Row],[tar-out]],0)</f>
        <v>-1</v>
      </c>
      <c r="Q6143" s="2">
        <v>6141</v>
      </c>
    </row>
    <row r="6144" spans="1:17" x14ac:dyDescent="0.25">
      <c r="A6144">
        <v>13</v>
      </c>
      <c r="B6144">
        <v>72</v>
      </c>
      <c r="C6144">
        <v>4.3076923076923102</v>
      </c>
      <c r="D6144">
        <v>2</v>
      </c>
      <c r="E6144">
        <v>111</v>
      </c>
      <c r="F6144">
        <v>6.5371240601503802</v>
      </c>
      <c r="G6144">
        <v>6.0657448768615696</v>
      </c>
      <c r="H6144" s="1">
        <f>Table1[[#This Row],[target]]-Table1[[#This Row],[output]]</f>
        <v>0.47137918328881057</v>
      </c>
      <c r="I6144" s="1">
        <f>Table1[[#This Row],[tar-out]]*Table1[[#This Row],[tar-out]]</f>
        <v>0.22219833443802606</v>
      </c>
      <c r="J6144" s="1" t="b">
        <f>AND(ABS(Table1[[#This Row],[tar-out]])&gt;=$J$1,ABS(Table1[[#This Row],[tar-out]])&lt;$K$1)</f>
        <v>1</v>
      </c>
      <c r="K6144" s="1" t="b">
        <f>AND(ABS(Table1[[#This Row],[tar-out]])&gt;=$K$1,ABS(Table1[[#This Row],[tar-out]])&lt;$L$1)</f>
        <v>0</v>
      </c>
      <c r="L6144" s="1" t="b">
        <f>AND(ABS(Table1[[#This Row],[tar-out]])&gt;=$L$1,ABS(Table1[[#This Row],[tar-out]])&lt;$M$1)</f>
        <v>0</v>
      </c>
      <c r="M6144" s="1" t="b">
        <f>AND(ABS(Table1[[#This Row],[tar-out]])&gt;=$M$1,ABS(Table1[[#This Row],[tar-out]])&lt;$N$1)</f>
        <v>0</v>
      </c>
      <c r="N6144" s="1" t="b">
        <f>AND(ABS(Table1[[#This Row],[tar-out]])&gt;=$N$1,ABS(Table1[[#This Row],[tar-out]])&lt;$O$1)</f>
        <v>0</v>
      </c>
      <c r="O6144" s="1" t="b">
        <f>AND(ABS(Table1[[#This Row],[tar-out]])&gt;=$O$1,ABS(Table1[[#This Row],[tar-out]])&lt;$P$1)</f>
        <v>0</v>
      </c>
      <c r="P6144" s="1">
        <f>ROUND(Table1[[#This Row],[tar-out]],0)</f>
        <v>0</v>
      </c>
      <c r="Q6144" s="3">
        <v>6142</v>
      </c>
    </row>
    <row r="6145" spans="1:17" x14ac:dyDescent="0.25">
      <c r="A6145">
        <v>13</v>
      </c>
      <c r="B6145">
        <v>72</v>
      </c>
      <c r="C6145">
        <v>4.3076923076923102</v>
      </c>
      <c r="D6145">
        <v>2</v>
      </c>
      <c r="E6145">
        <v>69</v>
      </c>
      <c r="F6145">
        <v>7.5240202275600501</v>
      </c>
      <c r="G6145">
        <v>6.1746883392334002</v>
      </c>
      <c r="H6145" s="1">
        <f>Table1[[#This Row],[target]]-Table1[[#This Row],[output]]</f>
        <v>1.3493318883266499</v>
      </c>
      <c r="I6145" s="1">
        <f>Table1[[#This Row],[tar-out]]*Table1[[#This Row],[tar-out]]</f>
        <v>1.8206965448551626</v>
      </c>
      <c r="J6145" s="1" t="b">
        <f>AND(ABS(Table1[[#This Row],[tar-out]])&gt;=$J$1,ABS(Table1[[#This Row],[tar-out]])&lt;$K$1)</f>
        <v>0</v>
      </c>
      <c r="K6145" s="1" t="b">
        <f>AND(ABS(Table1[[#This Row],[tar-out]])&gt;=$K$1,ABS(Table1[[#This Row],[tar-out]])&lt;$L$1)</f>
        <v>1</v>
      </c>
      <c r="L6145" s="1" t="b">
        <f>AND(ABS(Table1[[#This Row],[tar-out]])&gt;=$L$1,ABS(Table1[[#This Row],[tar-out]])&lt;$M$1)</f>
        <v>0</v>
      </c>
      <c r="M6145" s="1" t="b">
        <f>AND(ABS(Table1[[#This Row],[tar-out]])&gt;=$M$1,ABS(Table1[[#This Row],[tar-out]])&lt;$N$1)</f>
        <v>0</v>
      </c>
      <c r="N6145" s="1" t="b">
        <f>AND(ABS(Table1[[#This Row],[tar-out]])&gt;=$N$1,ABS(Table1[[#This Row],[tar-out]])&lt;$O$1)</f>
        <v>0</v>
      </c>
      <c r="O6145" s="1" t="b">
        <f>AND(ABS(Table1[[#This Row],[tar-out]])&gt;=$O$1,ABS(Table1[[#This Row],[tar-out]])&lt;$P$1)</f>
        <v>0</v>
      </c>
      <c r="P6145" s="1">
        <f>ROUND(Table1[[#This Row],[tar-out]],0)</f>
        <v>1</v>
      </c>
      <c r="Q6145" s="2">
        <v>6143</v>
      </c>
    </row>
    <row r="6146" spans="1:17" x14ac:dyDescent="0.25">
      <c r="A6146">
        <v>13</v>
      </c>
      <c r="B6146">
        <v>72</v>
      </c>
      <c r="C6146">
        <v>4.3076923076923102</v>
      </c>
      <c r="D6146">
        <v>2</v>
      </c>
      <c r="E6146">
        <v>100</v>
      </c>
      <c r="F6146">
        <v>4.0855614973262</v>
      </c>
      <c r="G6146">
        <v>6.0933594703674299</v>
      </c>
      <c r="H6146" s="1">
        <f>Table1[[#This Row],[target]]-Table1[[#This Row],[output]]</f>
        <v>-2.0077979730412299</v>
      </c>
      <c r="I6146" s="1">
        <f>Table1[[#This Row],[tar-out]]*Table1[[#This Row],[tar-out]]</f>
        <v>4.0312527005484711</v>
      </c>
      <c r="J6146" s="1" t="b">
        <f>AND(ABS(Table1[[#This Row],[tar-out]])&gt;=$J$1,ABS(Table1[[#This Row],[tar-out]])&lt;$K$1)</f>
        <v>0</v>
      </c>
      <c r="K6146" s="1" t="b">
        <f>AND(ABS(Table1[[#This Row],[tar-out]])&gt;=$K$1,ABS(Table1[[#This Row],[tar-out]])&lt;$L$1)</f>
        <v>0</v>
      </c>
      <c r="L6146" s="1" t="b">
        <f>AND(ABS(Table1[[#This Row],[tar-out]])&gt;=$L$1,ABS(Table1[[#This Row],[tar-out]])&lt;$M$1)</f>
        <v>1</v>
      </c>
      <c r="M6146" s="1" t="b">
        <f>AND(ABS(Table1[[#This Row],[tar-out]])&gt;=$M$1,ABS(Table1[[#This Row],[tar-out]])&lt;$N$1)</f>
        <v>0</v>
      </c>
      <c r="N6146" s="1" t="b">
        <f>AND(ABS(Table1[[#This Row],[tar-out]])&gt;=$N$1,ABS(Table1[[#This Row],[tar-out]])&lt;$O$1)</f>
        <v>0</v>
      </c>
      <c r="O6146" s="1" t="b">
        <f>AND(ABS(Table1[[#This Row],[tar-out]])&gt;=$O$1,ABS(Table1[[#This Row],[tar-out]])&lt;$P$1)</f>
        <v>0</v>
      </c>
      <c r="P6146" s="1">
        <f>ROUND(Table1[[#This Row],[tar-out]],0)</f>
        <v>-2</v>
      </c>
      <c r="Q6146" s="3">
        <v>6144</v>
      </c>
    </row>
    <row r="6147" spans="1:17" x14ac:dyDescent="0.25">
      <c r="A6147">
        <v>13</v>
      </c>
      <c r="B6147">
        <v>72</v>
      </c>
      <c r="C6147">
        <v>4.3076923076923102</v>
      </c>
      <c r="D6147">
        <v>2</v>
      </c>
      <c r="E6147">
        <v>33</v>
      </c>
      <c r="F6147">
        <v>9.1731657429400908</v>
      </c>
      <c r="G6147">
        <v>6.2700777053832999</v>
      </c>
      <c r="H6147" s="1">
        <f>Table1[[#This Row],[target]]-Table1[[#This Row],[output]]</f>
        <v>2.9030880375567909</v>
      </c>
      <c r="I6147" s="1">
        <f>Table1[[#This Row],[tar-out]]*Table1[[#This Row],[tar-out]]</f>
        <v>8.4279201538053385</v>
      </c>
      <c r="J6147" s="1" t="b">
        <f>AND(ABS(Table1[[#This Row],[tar-out]])&gt;=$J$1,ABS(Table1[[#This Row],[tar-out]])&lt;$K$1)</f>
        <v>0</v>
      </c>
      <c r="K6147" s="1" t="b">
        <f>AND(ABS(Table1[[#This Row],[tar-out]])&gt;=$K$1,ABS(Table1[[#This Row],[tar-out]])&lt;$L$1)</f>
        <v>0</v>
      </c>
      <c r="L6147" s="1" t="b">
        <f>AND(ABS(Table1[[#This Row],[tar-out]])&gt;=$L$1,ABS(Table1[[#This Row],[tar-out]])&lt;$M$1)</f>
        <v>1</v>
      </c>
      <c r="M6147" s="1" t="b">
        <f>AND(ABS(Table1[[#This Row],[tar-out]])&gt;=$M$1,ABS(Table1[[#This Row],[tar-out]])&lt;$N$1)</f>
        <v>0</v>
      </c>
      <c r="N6147" s="1" t="b">
        <f>AND(ABS(Table1[[#This Row],[tar-out]])&gt;=$N$1,ABS(Table1[[#This Row],[tar-out]])&lt;$O$1)</f>
        <v>0</v>
      </c>
      <c r="O6147" s="1" t="b">
        <f>AND(ABS(Table1[[#This Row],[tar-out]])&gt;=$O$1,ABS(Table1[[#This Row],[tar-out]])&lt;$P$1)</f>
        <v>0</v>
      </c>
      <c r="P6147" s="1">
        <f>ROUND(Table1[[#This Row],[tar-out]],0)</f>
        <v>3</v>
      </c>
      <c r="Q6147" s="2">
        <v>6145</v>
      </c>
    </row>
    <row r="6148" spans="1:17" x14ac:dyDescent="0.25">
      <c r="A6148">
        <v>13</v>
      </c>
      <c r="B6148">
        <v>72</v>
      </c>
      <c r="C6148">
        <v>4.3076923076923102</v>
      </c>
      <c r="D6148">
        <v>2</v>
      </c>
      <c r="E6148">
        <v>24</v>
      </c>
      <c r="F6148">
        <v>9.3446436717077805</v>
      </c>
      <c r="G6148">
        <v>6.3102979660034197</v>
      </c>
      <c r="H6148" s="1">
        <f>Table1[[#This Row],[target]]-Table1[[#This Row],[output]]</f>
        <v>3.0343457057043608</v>
      </c>
      <c r="I6148" s="1">
        <f>Table1[[#This Row],[tar-out]]*Table1[[#This Row],[tar-out]]</f>
        <v>9.2072538617264961</v>
      </c>
      <c r="J6148" s="1" t="b">
        <f>AND(ABS(Table1[[#This Row],[tar-out]])&gt;=$J$1,ABS(Table1[[#This Row],[tar-out]])&lt;$K$1)</f>
        <v>0</v>
      </c>
      <c r="K6148" s="1" t="b">
        <f>AND(ABS(Table1[[#This Row],[tar-out]])&gt;=$K$1,ABS(Table1[[#This Row],[tar-out]])&lt;$L$1)</f>
        <v>0</v>
      </c>
      <c r="L6148" s="1" t="b">
        <f>AND(ABS(Table1[[#This Row],[tar-out]])&gt;=$L$1,ABS(Table1[[#This Row],[tar-out]])&lt;$M$1)</f>
        <v>1</v>
      </c>
      <c r="M6148" s="1" t="b">
        <f>AND(ABS(Table1[[#This Row],[tar-out]])&gt;=$M$1,ABS(Table1[[#This Row],[tar-out]])&lt;$N$1)</f>
        <v>0</v>
      </c>
      <c r="N6148" s="1" t="b">
        <f>AND(ABS(Table1[[#This Row],[tar-out]])&gt;=$N$1,ABS(Table1[[#This Row],[tar-out]])&lt;$O$1)</f>
        <v>0</v>
      </c>
      <c r="O6148" s="1" t="b">
        <f>AND(ABS(Table1[[#This Row],[tar-out]])&gt;=$O$1,ABS(Table1[[#This Row],[tar-out]])&lt;$P$1)</f>
        <v>0</v>
      </c>
      <c r="P6148" s="1">
        <f>ROUND(Table1[[#This Row],[tar-out]],0)</f>
        <v>3</v>
      </c>
      <c r="Q6148" s="3">
        <v>6146</v>
      </c>
    </row>
    <row r="6149" spans="1:17" x14ac:dyDescent="0.25">
      <c r="A6149">
        <v>13</v>
      </c>
      <c r="B6149">
        <v>72</v>
      </c>
      <c r="C6149">
        <v>4.3076923076923102</v>
      </c>
      <c r="D6149">
        <v>2</v>
      </c>
      <c r="E6149">
        <v>114</v>
      </c>
      <c r="F6149">
        <v>8.7685679113664392</v>
      </c>
      <c r="G6149">
        <v>6.0597090721130398</v>
      </c>
      <c r="H6149" s="1">
        <f>Table1[[#This Row],[target]]-Table1[[#This Row],[output]]</f>
        <v>2.7088588392533994</v>
      </c>
      <c r="I6149" s="1">
        <f>Table1[[#This Row],[tar-out]]*Table1[[#This Row],[tar-out]]</f>
        <v>7.3379162110012741</v>
      </c>
      <c r="J6149" s="1" t="b">
        <f>AND(ABS(Table1[[#This Row],[tar-out]])&gt;=$J$1,ABS(Table1[[#This Row],[tar-out]])&lt;$K$1)</f>
        <v>0</v>
      </c>
      <c r="K6149" s="1" t="b">
        <f>AND(ABS(Table1[[#This Row],[tar-out]])&gt;=$K$1,ABS(Table1[[#This Row],[tar-out]])&lt;$L$1)</f>
        <v>0</v>
      </c>
      <c r="L6149" s="1" t="b">
        <f>AND(ABS(Table1[[#This Row],[tar-out]])&gt;=$L$1,ABS(Table1[[#This Row],[tar-out]])&lt;$M$1)</f>
        <v>1</v>
      </c>
      <c r="M6149" s="1" t="b">
        <f>AND(ABS(Table1[[#This Row],[tar-out]])&gt;=$M$1,ABS(Table1[[#This Row],[tar-out]])&lt;$N$1)</f>
        <v>0</v>
      </c>
      <c r="N6149" s="1" t="b">
        <f>AND(ABS(Table1[[#This Row],[tar-out]])&gt;=$N$1,ABS(Table1[[#This Row],[tar-out]])&lt;$O$1)</f>
        <v>0</v>
      </c>
      <c r="O6149" s="1" t="b">
        <f>AND(ABS(Table1[[#This Row],[tar-out]])&gt;=$O$1,ABS(Table1[[#This Row],[tar-out]])&lt;$P$1)</f>
        <v>0</v>
      </c>
      <c r="P6149" s="1">
        <f>ROUND(Table1[[#This Row],[tar-out]],0)</f>
        <v>3</v>
      </c>
      <c r="Q6149" s="2">
        <v>6147</v>
      </c>
    </row>
    <row r="6150" spans="1:17" x14ac:dyDescent="0.25">
      <c r="A6150">
        <v>13</v>
      </c>
      <c r="B6150">
        <v>72</v>
      </c>
      <c r="C6150">
        <v>4.3076923076923102</v>
      </c>
      <c r="D6150">
        <v>2</v>
      </c>
      <c r="E6150">
        <v>88</v>
      </c>
      <c r="F6150">
        <v>7.9749457157173902</v>
      </c>
      <c r="G6150">
        <v>6.1248416900634801</v>
      </c>
      <c r="H6150" s="1">
        <f>Table1[[#This Row],[target]]-Table1[[#This Row],[output]]</f>
        <v>1.8501040256539101</v>
      </c>
      <c r="I6150" s="1">
        <f>Table1[[#This Row],[tar-out]]*Table1[[#This Row],[tar-out]]</f>
        <v>3.422884905740804</v>
      </c>
      <c r="J6150" s="1" t="b">
        <f>AND(ABS(Table1[[#This Row],[tar-out]])&gt;=$J$1,ABS(Table1[[#This Row],[tar-out]])&lt;$K$1)</f>
        <v>0</v>
      </c>
      <c r="K6150" s="1" t="b">
        <f>AND(ABS(Table1[[#This Row],[tar-out]])&gt;=$K$1,ABS(Table1[[#This Row],[tar-out]])&lt;$L$1)</f>
        <v>1</v>
      </c>
      <c r="L6150" s="1" t="b">
        <f>AND(ABS(Table1[[#This Row],[tar-out]])&gt;=$L$1,ABS(Table1[[#This Row],[tar-out]])&lt;$M$1)</f>
        <v>0</v>
      </c>
      <c r="M6150" s="1" t="b">
        <f>AND(ABS(Table1[[#This Row],[tar-out]])&gt;=$M$1,ABS(Table1[[#This Row],[tar-out]])&lt;$N$1)</f>
        <v>0</v>
      </c>
      <c r="N6150" s="1" t="b">
        <f>AND(ABS(Table1[[#This Row],[tar-out]])&gt;=$N$1,ABS(Table1[[#This Row],[tar-out]])&lt;$O$1)</f>
        <v>0</v>
      </c>
      <c r="O6150" s="1" t="b">
        <f>AND(ABS(Table1[[#This Row],[tar-out]])&gt;=$O$1,ABS(Table1[[#This Row],[tar-out]])&lt;$P$1)</f>
        <v>0</v>
      </c>
      <c r="P6150" s="1">
        <f>ROUND(Table1[[#This Row],[tar-out]],0)</f>
        <v>2</v>
      </c>
      <c r="Q6150" s="3">
        <v>6148</v>
      </c>
    </row>
    <row r="6151" spans="1:17" x14ac:dyDescent="0.25">
      <c r="A6151">
        <v>13</v>
      </c>
      <c r="B6151">
        <v>72</v>
      </c>
      <c r="C6151">
        <v>4.3076923076923102</v>
      </c>
      <c r="D6151">
        <v>2</v>
      </c>
      <c r="E6151">
        <v>41</v>
      </c>
      <c r="F6151">
        <v>8.8626451346731905</v>
      </c>
      <c r="G6151">
        <v>6.24814653396606</v>
      </c>
      <c r="H6151" s="1">
        <f>Table1[[#This Row],[target]]-Table1[[#This Row],[output]]</f>
        <v>2.6144986007071305</v>
      </c>
      <c r="I6151" s="1">
        <f>Table1[[#This Row],[tar-out]]*Table1[[#This Row],[tar-out]]</f>
        <v>6.8356029330995431</v>
      </c>
      <c r="J6151" s="1" t="b">
        <f>AND(ABS(Table1[[#This Row],[tar-out]])&gt;=$J$1,ABS(Table1[[#This Row],[tar-out]])&lt;$K$1)</f>
        <v>0</v>
      </c>
      <c r="K6151" s="1" t="b">
        <f>AND(ABS(Table1[[#This Row],[tar-out]])&gt;=$K$1,ABS(Table1[[#This Row],[tar-out]])&lt;$L$1)</f>
        <v>0</v>
      </c>
      <c r="L6151" s="1" t="b">
        <f>AND(ABS(Table1[[#This Row],[tar-out]])&gt;=$L$1,ABS(Table1[[#This Row],[tar-out]])&lt;$M$1)</f>
        <v>1</v>
      </c>
      <c r="M6151" s="1" t="b">
        <f>AND(ABS(Table1[[#This Row],[tar-out]])&gt;=$M$1,ABS(Table1[[#This Row],[tar-out]])&lt;$N$1)</f>
        <v>0</v>
      </c>
      <c r="N6151" s="1" t="b">
        <f>AND(ABS(Table1[[#This Row],[tar-out]])&gt;=$N$1,ABS(Table1[[#This Row],[tar-out]])&lt;$O$1)</f>
        <v>0</v>
      </c>
      <c r="O6151" s="1" t="b">
        <f>AND(ABS(Table1[[#This Row],[tar-out]])&gt;=$O$1,ABS(Table1[[#This Row],[tar-out]])&lt;$P$1)</f>
        <v>0</v>
      </c>
      <c r="P6151" s="1">
        <f>ROUND(Table1[[#This Row],[tar-out]],0)</f>
        <v>3</v>
      </c>
      <c r="Q6151" s="2">
        <v>6149</v>
      </c>
    </row>
    <row r="6152" spans="1:17" x14ac:dyDescent="0.25">
      <c r="A6152">
        <v>13</v>
      </c>
      <c r="B6152">
        <v>72</v>
      </c>
      <c r="C6152">
        <v>4.3076923076923102</v>
      </c>
      <c r="D6152">
        <v>2</v>
      </c>
      <c r="E6152">
        <v>49</v>
      </c>
      <c r="F6152">
        <v>8.6972318339100294</v>
      </c>
      <c r="G6152">
        <v>6.2271585464477504</v>
      </c>
      <c r="H6152" s="1">
        <f>Table1[[#This Row],[target]]-Table1[[#This Row],[output]]</f>
        <v>2.4700732874622791</v>
      </c>
      <c r="I6152" s="1">
        <f>Table1[[#This Row],[tar-out]]*Table1[[#This Row],[tar-out]]</f>
        <v>6.1012620454347104</v>
      </c>
      <c r="J6152" s="1" t="b">
        <f>AND(ABS(Table1[[#This Row],[tar-out]])&gt;=$J$1,ABS(Table1[[#This Row],[tar-out]])&lt;$K$1)</f>
        <v>0</v>
      </c>
      <c r="K6152" s="1" t="b">
        <f>AND(ABS(Table1[[#This Row],[tar-out]])&gt;=$K$1,ABS(Table1[[#This Row],[tar-out]])&lt;$L$1)</f>
        <v>0</v>
      </c>
      <c r="L6152" s="1" t="b">
        <f>AND(ABS(Table1[[#This Row],[tar-out]])&gt;=$L$1,ABS(Table1[[#This Row],[tar-out]])&lt;$M$1)</f>
        <v>1</v>
      </c>
      <c r="M6152" s="1" t="b">
        <f>AND(ABS(Table1[[#This Row],[tar-out]])&gt;=$M$1,ABS(Table1[[#This Row],[tar-out]])&lt;$N$1)</f>
        <v>0</v>
      </c>
      <c r="N6152" s="1" t="b">
        <f>AND(ABS(Table1[[#This Row],[tar-out]])&gt;=$N$1,ABS(Table1[[#This Row],[tar-out]])&lt;$O$1)</f>
        <v>0</v>
      </c>
      <c r="O6152" s="1" t="b">
        <f>AND(ABS(Table1[[#This Row],[tar-out]])&gt;=$O$1,ABS(Table1[[#This Row],[tar-out]])&lt;$P$1)</f>
        <v>0</v>
      </c>
      <c r="P6152" s="1">
        <f>ROUND(Table1[[#This Row],[tar-out]],0)</f>
        <v>2</v>
      </c>
      <c r="Q6152" s="3">
        <v>6150</v>
      </c>
    </row>
    <row r="6153" spans="1:17" x14ac:dyDescent="0.25">
      <c r="A6153">
        <v>13</v>
      </c>
      <c r="B6153">
        <v>72</v>
      </c>
      <c r="C6153">
        <v>4.3076923076923102</v>
      </c>
      <c r="D6153">
        <v>2</v>
      </c>
      <c r="E6153">
        <v>78</v>
      </c>
      <c r="F6153">
        <v>8.3325804630152494</v>
      </c>
      <c r="G6153">
        <v>6.1510767936706499</v>
      </c>
      <c r="H6153" s="1">
        <f>Table1[[#This Row],[target]]-Table1[[#This Row],[output]]</f>
        <v>2.1815036693445995</v>
      </c>
      <c r="I6153" s="1">
        <f>Table1[[#This Row],[tar-out]]*Table1[[#This Row],[tar-out]]</f>
        <v>4.7589582593639514</v>
      </c>
      <c r="J6153" s="1" t="b">
        <f>AND(ABS(Table1[[#This Row],[tar-out]])&gt;=$J$1,ABS(Table1[[#This Row],[tar-out]])&lt;$K$1)</f>
        <v>0</v>
      </c>
      <c r="K6153" s="1" t="b">
        <f>AND(ABS(Table1[[#This Row],[tar-out]])&gt;=$K$1,ABS(Table1[[#This Row],[tar-out]])&lt;$L$1)</f>
        <v>0</v>
      </c>
      <c r="L6153" s="1" t="b">
        <f>AND(ABS(Table1[[#This Row],[tar-out]])&gt;=$L$1,ABS(Table1[[#This Row],[tar-out]])&lt;$M$1)</f>
        <v>1</v>
      </c>
      <c r="M6153" s="1" t="b">
        <f>AND(ABS(Table1[[#This Row],[tar-out]])&gt;=$M$1,ABS(Table1[[#This Row],[tar-out]])&lt;$N$1)</f>
        <v>0</v>
      </c>
      <c r="N6153" s="1" t="b">
        <f>AND(ABS(Table1[[#This Row],[tar-out]])&gt;=$N$1,ABS(Table1[[#This Row],[tar-out]])&lt;$O$1)</f>
        <v>0</v>
      </c>
      <c r="O6153" s="1" t="b">
        <f>AND(ABS(Table1[[#This Row],[tar-out]])&gt;=$O$1,ABS(Table1[[#This Row],[tar-out]])&lt;$P$1)</f>
        <v>0</v>
      </c>
      <c r="P6153" s="1">
        <f>ROUND(Table1[[#This Row],[tar-out]],0)</f>
        <v>2</v>
      </c>
      <c r="Q6153" s="2">
        <v>6151</v>
      </c>
    </row>
    <row r="6154" spans="1:17" x14ac:dyDescent="0.25">
      <c r="A6154">
        <v>13</v>
      </c>
      <c r="B6154">
        <v>72</v>
      </c>
      <c r="C6154">
        <v>4.3076923076923102</v>
      </c>
      <c r="D6154">
        <v>2</v>
      </c>
      <c r="E6154">
        <v>76</v>
      </c>
      <c r="F6154">
        <v>10.2849688942404</v>
      </c>
      <c r="G6154">
        <v>6.1563239097595197</v>
      </c>
      <c r="H6154" s="1">
        <f>Table1[[#This Row],[target]]-Table1[[#This Row],[output]]</f>
        <v>4.1286449844808804</v>
      </c>
      <c r="I6154" s="1">
        <f>Table1[[#This Row],[tar-out]]*Table1[[#This Row],[tar-out]]</f>
        <v>17.04570940787913</v>
      </c>
      <c r="J6154" s="1" t="b">
        <f>AND(ABS(Table1[[#This Row],[tar-out]])&gt;=$J$1,ABS(Table1[[#This Row],[tar-out]])&lt;$K$1)</f>
        <v>0</v>
      </c>
      <c r="K6154" s="1" t="b">
        <f>AND(ABS(Table1[[#This Row],[tar-out]])&gt;=$K$1,ABS(Table1[[#This Row],[tar-out]])&lt;$L$1)</f>
        <v>0</v>
      </c>
      <c r="L6154" s="1" t="b">
        <f>AND(ABS(Table1[[#This Row],[tar-out]])&gt;=$L$1,ABS(Table1[[#This Row],[tar-out]])&lt;$M$1)</f>
        <v>1</v>
      </c>
      <c r="M6154" s="1" t="b">
        <f>AND(ABS(Table1[[#This Row],[tar-out]])&gt;=$M$1,ABS(Table1[[#This Row],[tar-out]])&lt;$N$1)</f>
        <v>0</v>
      </c>
      <c r="N6154" s="1" t="b">
        <f>AND(ABS(Table1[[#This Row],[tar-out]])&gt;=$N$1,ABS(Table1[[#This Row],[tar-out]])&lt;$O$1)</f>
        <v>0</v>
      </c>
      <c r="O6154" s="1" t="b">
        <f>AND(ABS(Table1[[#This Row],[tar-out]])&gt;=$O$1,ABS(Table1[[#This Row],[tar-out]])&lt;$P$1)</f>
        <v>0</v>
      </c>
      <c r="P6154" s="1">
        <f>ROUND(Table1[[#This Row],[tar-out]],0)</f>
        <v>4</v>
      </c>
      <c r="Q6154" s="3">
        <v>6152</v>
      </c>
    </row>
    <row r="6155" spans="1:17" x14ac:dyDescent="0.25">
      <c r="A6155">
        <v>13</v>
      </c>
      <c r="B6155">
        <v>72</v>
      </c>
      <c r="C6155">
        <v>4.3076923076923102</v>
      </c>
      <c r="D6155">
        <v>2</v>
      </c>
      <c r="E6155">
        <v>120</v>
      </c>
      <c r="F6155">
        <v>7.2135922330097104</v>
      </c>
      <c r="G6155">
        <v>6.0531697273254403</v>
      </c>
      <c r="H6155" s="1">
        <f>Table1[[#This Row],[target]]-Table1[[#This Row],[output]]</f>
        <v>1.1604225056842701</v>
      </c>
      <c r="I6155" s="1">
        <f>Table1[[#This Row],[tar-out]]*Table1[[#This Row],[tar-out]]</f>
        <v>1.3465803916985599</v>
      </c>
      <c r="J6155" s="1" t="b">
        <f>AND(ABS(Table1[[#This Row],[tar-out]])&gt;=$J$1,ABS(Table1[[#This Row],[tar-out]])&lt;$K$1)</f>
        <v>0</v>
      </c>
      <c r="K6155" s="1" t="b">
        <f>AND(ABS(Table1[[#This Row],[tar-out]])&gt;=$K$1,ABS(Table1[[#This Row],[tar-out]])&lt;$L$1)</f>
        <v>1</v>
      </c>
      <c r="L6155" s="1" t="b">
        <f>AND(ABS(Table1[[#This Row],[tar-out]])&gt;=$L$1,ABS(Table1[[#This Row],[tar-out]])&lt;$M$1)</f>
        <v>0</v>
      </c>
      <c r="M6155" s="1" t="b">
        <f>AND(ABS(Table1[[#This Row],[tar-out]])&gt;=$M$1,ABS(Table1[[#This Row],[tar-out]])&lt;$N$1)</f>
        <v>0</v>
      </c>
      <c r="N6155" s="1" t="b">
        <f>AND(ABS(Table1[[#This Row],[tar-out]])&gt;=$N$1,ABS(Table1[[#This Row],[tar-out]])&lt;$O$1)</f>
        <v>0</v>
      </c>
      <c r="O6155" s="1" t="b">
        <f>AND(ABS(Table1[[#This Row],[tar-out]])&gt;=$O$1,ABS(Table1[[#This Row],[tar-out]])&lt;$P$1)</f>
        <v>0</v>
      </c>
      <c r="P6155" s="1">
        <f>ROUND(Table1[[#This Row],[tar-out]],0)</f>
        <v>1</v>
      </c>
      <c r="Q6155" s="2">
        <v>6153</v>
      </c>
    </row>
    <row r="6156" spans="1:17" x14ac:dyDescent="0.25">
      <c r="A6156">
        <v>13</v>
      </c>
      <c r="B6156">
        <v>72</v>
      </c>
      <c r="C6156">
        <v>4.3076923076923102</v>
      </c>
      <c r="D6156">
        <v>2</v>
      </c>
      <c r="E6156">
        <v>126</v>
      </c>
      <c r="F6156">
        <v>6.9274809160305297</v>
      </c>
      <c r="G6156">
        <v>6.0478482246398899</v>
      </c>
      <c r="H6156" s="1">
        <f>Table1[[#This Row],[target]]-Table1[[#This Row],[output]]</f>
        <v>0.87963269139063982</v>
      </c>
      <c r="I6156" s="1">
        <f>Table1[[#This Row],[tar-out]]*Table1[[#This Row],[tar-out]]</f>
        <v>0.77375367176314058</v>
      </c>
      <c r="J6156" s="1" t="b">
        <f>AND(ABS(Table1[[#This Row],[tar-out]])&gt;=$J$1,ABS(Table1[[#This Row],[tar-out]])&lt;$K$1)</f>
        <v>1</v>
      </c>
      <c r="K6156" s="1" t="b">
        <f>AND(ABS(Table1[[#This Row],[tar-out]])&gt;=$K$1,ABS(Table1[[#This Row],[tar-out]])&lt;$L$1)</f>
        <v>0</v>
      </c>
      <c r="L6156" s="1" t="b">
        <f>AND(ABS(Table1[[#This Row],[tar-out]])&gt;=$L$1,ABS(Table1[[#This Row],[tar-out]])&lt;$M$1)</f>
        <v>0</v>
      </c>
      <c r="M6156" s="1" t="b">
        <f>AND(ABS(Table1[[#This Row],[tar-out]])&gt;=$M$1,ABS(Table1[[#This Row],[tar-out]])&lt;$N$1)</f>
        <v>0</v>
      </c>
      <c r="N6156" s="1" t="b">
        <f>AND(ABS(Table1[[#This Row],[tar-out]])&gt;=$N$1,ABS(Table1[[#This Row],[tar-out]])&lt;$O$1)</f>
        <v>0</v>
      </c>
      <c r="O6156" s="1" t="b">
        <f>AND(ABS(Table1[[#This Row],[tar-out]])&gt;=$O$1,ABS(Table1[[#This Row],[tar-out]])&lt;$P$1)</f>
        <v>0</v>
      </c>
      <c r="P6156" s="1">
        <f>ROUND(Table1[[#This Row],[tar-out]],0)</f>
        <v>1</v>
      </c>
      <c r="Q6156" s="3">
        <v>6154</v>
      </c>
    </row>
    <row r="6157" spans="1:17" x14ac:dyDescent="0.25">
      <c r="A6157">
        <v>13</v>
      </c>
      <c r="B6157">
        <v>72</v>
      </c>
      <c r="C6157">
        <v>4.3076923076923102</v>
      </c>
      <c r="D6157">
        <v>2</v>
      </c>
      <c r="E6157">
        <v>157</v>
      </c>
      <c r="F6157">
        <v>7.6414017929910303</v>
      </c>
      <c r="G6157">
        <v>6.0086712837219203</v>
      </c>
      <c r="H6157" s="1">
        <f>Table1[[#This Row],[target]]-Table1[[#This Row],[output]]</f>
        <v>1.63273050926911</v>
      </c>
      <c r="I6157" s="1">
        <f>Table1[[#This Row],[tar-out]]*Table1[[#This Row],[tar-out]]</f>
        <v>2.6658089158981673</v>
      </c>
      <c r="J6157" s="1" t="b">
        <f>AND(ABS(Table1[[#This Row],[tar-out]])&gt;=$J$1,ABS(Table1[[#This Row],[tar-out]])&lt;$K$1)</f>
        <v>0</v>
      </c>
      <c r="K6157" s="1" t="b">
        <f>AND(ABS(Table1[[#This Row],[tar-out]])&gt;=$K$1,ABS(Table1[[#This Row],[tar-out]])&lt;$L$1)</f>
        <v>1</v>
      </c>
      <c r="L6157" s="1" t="b">
        <f>AND(ABS(Table1[[#This Row],[tar-out]])&gt;=$L$1,ABS(Table1[[#This Row],[tar-out]])&lt;$M$1)</f>
        <v>0</v>
      </c>
      <c r="M6157" s="1" t="b">
        <f>AND(ABS(Table1[[#This Row],[tar-out]])&gt;=$M$1,ABS(Table1[[#This Row],[tar-out]])&lt;$N$1)</f>
        <v>0</v>
      </c>
      <c r="N6157" s="1" t="b">
        <f>AND(ABS(Table1[[#This Row],[tar-out]])&gt;=$N$1,ABS(Table1[[#This Row],[tar-out]])&lt;$O$1)</f>
        <v>0</v>
      </c>
      <c r="O6157" s="1" t="b">
        <f>AND(ABS(Table1[[#This Row],[tar-out]])&gt;=$O$1,ABS(Table1[[#This Row],[tar-out]])&lt;$P$1)</f>
        <v>0</v>
      </c>
      <c r="P6157" s="1">
        <f>ROUND(Table1[[#This Row],[tar-out]],0)</f>
        <v>2</v>
      </c>
      <c r="Q6157" s="2">
        <v>6155</v>
      </c>
    </row>
    <row r="6158" spans="1:17" x14ac:dyDescent="0.25">
      <c r="A6158">
        <v>13</v>
      </c>
      <c r="B6158">
        <v>72</v>
      </c>
      <c r="C6158">
        <v>4.3076923076923102</v>
      </c>
      <c r="D6158">
        <v>2</v>
      </c>
      <c r="E6158">
        <v>56</v>
      </c>
      <c r="F6158">
        <v>7.4996107131734604</v>
      </c>
      <c r="G6158">
        <v>6.2087941169738796</v>
      </c>
      <c r="H6158" s="1">
        <f>Table1[[#This Row],[target]]-Table1[[#This Row],[output]]</f>
        <v>1.2908165961995808</v>
      </c>
      <c r="I6158" s="1">
        <f>Table1[[#This Row],[tar-out]]*Table1[[#This Row],[tar-out]]</f>
        <v>1.6662074850242716</v>
      </c>
      <c r="J6158" s="1" t="b">
        <f>AND(ABS(Table1[[#This Row],[tar-out]])&gt;=$J$1,ABS(Table1[[#This Row],[tar-out]])&lt;$K$1)</f>
        <v>0</v>
      </c>
      <c r="K6158" s="1" t="b">
        <f>AND(ABS(Table1[[#This Row],[tar-out]])&gt;=$K$1,ABS(Table1[[#This Row],[tar-out]])&lt;$L$1)</f>
        <v>1</v>
      </c>
      <c r="L6158" s="1" t="b">
        <f>AND(ABS(Table1[[#This Row],[tar-out]])&gt;=$L$1,ABS(Table1[[#This Row],[tar-out]])&lt;$M$1)</f>
        <v>0</v>
      </c>
      <c r="M6158" s="1" t="b">
        <f>AND(ABS(Table1[[#This Row],[tar-out]])&gt;=$M$1,ABS(Table1[[#This Row],[tar-out]])&lt;$N$1)</f>
        <v>0</v>
      </c>
      <c r="N6158" s="1" t="b">
        <f>AND(ABS(Table1[[#This Row],[tar-out]])&gt;=$N$1,ABS(Table1[[#This Row],[tar-out]])&lt;$O$1)</f>
        <v>0</v>
      </c>
      <c r="O6158" s="1" t="b">
        <f>AND(ABS(Table1[[#This Row],[tar-out]])&gt;=$O$1,ABS(Table1[[#This Row],[tar-out]])&lt;$P$1)</f>
        <v>0</v>
      </c>
      <c r="P6158" s="1">
        <f>ROUND(Table1[[#This Row],[tar-out]],0)</f>
        <v>1</v>
      </c>
      <c r="Q6158" s="3">
        <v>6156</v>
      </c>
    </row>
    <row r="6159" spans="1:17" x14ac:dyDescent="0.25">
      <c r="A6159">
        <v>13</v>
      </c>
      <c r="B6159">
        <v>72</v>
      </c>
      <c r="C6159">
        <v>4.3076923076923102</v>
      </c>
      <c r="D6159">
        <v>2</v>
      </c>
      <c r="E6159">
        <v>70</v>
      </c>
      <c r="F6159">
        <v>7.8858677408526399</v>
      </c>
      <c r="G6159">
        <v>6.1720647811889604</v>
      </c>
      <c r="H6159" s="1">
        <f>Table1[[#This Row],[target]]-Table1[[#This Row],[output]]</f>
        <v>1.7138029596636795</v>
      </c>
      <c r="I6159" s="1">
        <f>Table1[[#This Row],[tar-out]]*Table1[[#This Row],[tar-out]]</f>
        <v>2.9371205845519874</v>
      </c>
      <c r="J6159" s="1" t="b">
        <f>AND(ABS(Table1[[#This Row],[tar-out]])&gt;=$J$1,ABS(Table1[[#This Row],[tar-out]])&lt;$K$1)</f>
        <v>0</v>
      </c>
      <c r="K6159" s="1" t="b">
        <f>AND(ABS(Table1[[#This Row],[tar-out]])&gt;=$K$1,ABS(Table1[[#This Row],[tar-out]])&lt;$L$1)</f>
        <v>1</v>
      </c>
      <c r="L6159" s="1" t="b">
        <f>AND(ABS(Table1[[#This Row],[tar-out]])&gt;=$L$1,ABS(Table1[[#This Row],[tar-out]])&lt;$M$1)</f>
        <v>0</v>
      </c>
      <c r="M6159" s="1" t="b">
        <f>AND(ABS(Table1[[#This Row],[tar-out]])&gt;=$M$1,ABS(Table1[[#This Row],[tar-out]])&lt;$N$1)</f>
        <v>0</v>
      </c>
      <c r="N6159" s="1" t="b">
        <f>AND(ABS(Table1[[#This Row],[tar-out]])&gt;=$N$1,ABS(Table1[[#This Row],[tar-out]])&lt;$O$1)</f>
        <v>0</v>
      </c>
      <c r="O6159" s="1" t="b">
        <f>AND(ABS(Table1[[#This Row],[tar-out]])&gt;=$O$1,ABS(Table1[[#This Row],[tar-out]])&lt;$P$1)</f>
        <v>0</v>
      </c>
      <c r="P6159" s="1">
        <f>ROUND(Table1[[#This Row],[tar-out]],0)</f>
        <v>2</v>
      </c>
      <c r="Q6159" s="2">
        <v>6157</v>
      </c>
    </row>
    <row r="6160" spans="1:17" x14ac:dyDescent="0.25">
      <c r="A6160">
        <v>13</v>
      </c>
      <c r="B6160">
        <v>72</v>
      </c>
      <c r="C6160">
        <v>4.3076923076923102</v>
      </c>
      <c r="D6160">
        <v>2</v>
      </c>
      <c r="E6160">
        <v>72</v>
      </c>
      <c r="F6160">
        <v>8.7244532803180892</v>
      </c>
      <c r="G6160">
        <v>6.1668176651001003</v>
      </c>
      <c r="H6160" s="1">
        <f>Table1[[#This Row],[target]]-Table1[[#This Row],[output]]</f>
        <v>2.5576356152179889</v>
      </c>
      <c r="I6160" s="1">
        <f>Table1[[#This Row],[tar-out]]*Table1[[#This Row],[tar-out]]</f>
        <v>6.5414999402315006</v>
      </c>
      <c r="J6160" s="1" t="b">
        <f>AND(ABS(Table1[[#This Row],[tar-out]])&gt;=$J$1,ABS(Table1[[#This Row],[tar-out]])&lt;$K$1)</f>
        <v>0</v>
      </c>
      <c r="K6160" s="1" t="b">
        <f>AND(ABS(Table1[[#This Row],[tar-out]])&gt;=$K$1,ABS(Table1[[#This Row],[tar-out]])&lt;$L$1)</f>
        <v>0</v>
      </c>
      <c r="L6160" s="1" t="b">
        <f>AND(ABS(Table1[[#This Row],[tar-out]])&gt;=$L$1,ABS(Table1[[#This Row],[tar-out]])&lt;$M$1)</f>
        <v>1</v>
      </c>
      <c r="M6160" s="1" t="b">
        <f>AND(ABS(Table1[[#This Row],[tar-out]])&gt;=$M$1,ABS(Table1[[#This Row],[tar-out]])&lt;$N$1)</f>
        <v>0</v>
      </c>
      <c r="N6160" s="1" t="b">
        <f>AND(ABS(Table1[[#This Row],[tar-out]])&gt;=$N$1,ABS(Table1[[#This Row],[tar-out]])&lt;$O$1)</f>
        <v>0</v>
      </c>
      <c r="O6160" s="1" t="b">
        <f>AND(ABS(Table1[[#This Row],[tar-out]])&gt;=$O$1,ABS(Table1[[#This Row],[tar-out]])&lt;$P$1)</f>
        <v>0</v>
      </c>
      <c r="P6160" s="1">
        <f>ROUND(Table1[[#This Row],[tar-out]],0)</f>
        <v>3</v>
      </c>
      <c r="Q6160" s="3">
        <v>6158</v>
      </c>
    </row>
    <row r="6161" spans="1:17" x14ac:dyDescent="0.25">
      <c r="A6161">
        <v>13</v>
      </c>
      <c r="B6161">
        <v>72</v>
      </c>
      <c r="C6161">
        <v>4.3076923076923102</v>
      </c>
      <c r="D6161">
        <v>2</v>
      </c>
      <c r="E6161">
        <v>149</v>
      </c>
      <c r="F6161">
        <v>5.59404761904762</v>
      </c>
      <c r="G6161">
        <v>6.0213603973388699</v>
      </c>
      <c r="H6161" s="1">
        <f>Table1[[#This Row],[target]]-Table1[[#This Row],[output]]</f>
        <v>-0.42731277829124981</v>
      </c>
      <c r="I6161" s="1">
        <f>Table1[[#This Row],[tar-out]]*Table1[[#This Row],[tar-out]]</f>
        <v>0.18259621049098682</v>
      </c>
      <c r="J6161" s="1" t="b">
        <f>AND(ABS(Table1[[#This Row],[tar-out]])&gt;=$J$1,ABS(Table1[[#This Row],[tar-out]])&lt;$K$1)</f>
        <v>1</v>
      </c>
      <c r="K6161" s="1" t="b">
        <f>AND(ABS(Table1[[#This Row],[tar-out]])&gt;=$K$1,ABS(Table1[[#This Row],[tar-out]])&lt;$L$1)</f>
        <v>0</v>
      </c>
      <c r="L6161" s="1" t="b">
        <f>AND(ABS(Table1[[#This Row],[tar-out]])&gt;=$L$1,ABS(Table1[[#This Row],[tar-out]])&lt;$M$1)</f>
        <v>0</v>
      </c>
      <c r="M6161" s="1" t="b">
        <f>AND(ABS(Table1[[#This Row],[tar-out]])&gt;=$M$1,ABS(Table1[[#This Row],[tar-out]])&lt;$N$1)</f>
        <v>0</v>
      </c>
      <c r="N6161" s="1" t="b">
        <f>AND(ABS(Table1[[#This Row],[tar-out]])&gt;=$N$1,ABS(Table1[[#This Row],[tar-out]])&lt;$O$1)</f>
        <v>0</v>
      </c>
      <c r="O6161" s="1" t="b">
        <f>AND(ABS(Table1[[#This Row],[tar-out]])&gt;=$O$1,ABS(Table1[[#This Row],[tar-out]])&lt;$P$1)</f>
        <v>0</v>
      </c>
      <c r="P6161" s="1">
        <f>ROUND(Table1[[#This Row],[tar-out]],0)</f>
        <v>0</v>
      </c>
      <c r="Q6161" s="2">
        <v>6159</v>
      </c>
    </row>
    <row r="6162" spans="1:17" x14ac:dyDescent="0.25">
      <c r="A6162">
        <v>13</v>
      </c>
      <c r="B6162">
        <v>72</v>
      </c>
      <c r="C6162">
        <v>4.3076923076923102</v>
      </c>
      <c r="D6162">
        <v>2</v>
      </c>
      <c r="E6162">
        <v>57</v>
      </c>
      <c r="F6162">
        <v>8.2316502115655794</v>
      </c>
      <c r="G6162">
        <v>6.2061705589294398</v>
      </c>
      <c r="H6162" s="1">
        <f>Table1[[#This Row],[target]]-Table1[[#This Row],[output]]</f>
        <v>2.0254796526361396</v>
      </c>
      <c r="I6162" s="1">
        <f>Table1[[#This Row],[tar-out]]*Table1[[#This Row],[tar-out]]</f>
        <v>4.1025678232430165</v>
      </c>
      <c r="J6162" s="1" t="b">
        <f>AND(ABS(Table1[[#This Row],[tar-out]])&gt;=$J$1,ABS(Table1[[#This Row],[tar-out]])&lt;$K$1)</f>
        <v>0</v>
      </c>
      <c r="K6162" s="1" t="b">
        <f>AND(ABS(Table1[[#This Row],[tar-out]])&gt;=$K$1,ABS(Table1[[#This Row],[tar-out]])&lt;$L$1)</f>
        <v>0</v>
      </c>
      <c r="L6162" s="1" t="b">
        <f>AND(ABS(Table1[[#This Row],[tar-out]])&gt;=$L$1,ABS(Table1[[#This Row],[tar-out]])&lt;$M$1)</f>
        <v>1</v>
      </c>
      <c r="M6162" s="1" t="b">
        <f>AND(ABS(Table1[[#This Row],[tar-out]])&gt;=$M$1,ABS(Table1[[#This Row],[tar-out]])&lt;$N$1)</f>
        <v>0</v>
      </c>
      <c r="N6162" s="1" t="b">
        <f>AND(ABS(Table1[[#This Row],[tar-out]])&gt;=$N$1,ABS(Table1[[#This Row],[tar-out]])&lt;$O$1)</f>
        <v>0</v>
      </c>
      <c r="O6162" s="1" t="b">
        <f>AND(ABS(Table1[[#This Row],[tar-out]])&gt;=$O$1,ABS(Table1[[#This Row],[tar-out]])&lt;$P$1)</f>
        <v>0</v>
      </c>
      <c r="P6162" s="1">
        <f>ROUND(Table1[[#This Row],[tar-out]],0)</f>
        <v>2</v>
      </c>
      <c r="Q6162" s="3">
        <v>6160</v>
      </c>
    </row>
    <row r="6163" spans="1:17" x14ac:dyDescent="0.25">
      <c r="A6163">
        <v>13</v>
      </c>
      <c r="B6163">
        <v>72</v>
      </c>
      <c r="C6163">
        <v>4.3076923076923102</v>
      </c>
      <c r="D6163">
        <v>2</v>
      </c>
      <c r="E6163">
        <v>14</v>
      </c>
      <c r="F6163">
        <v>11.5800327111471</v>
      </c>
      <c r="G6163">
        <v>6.3549876213073704</v>
      </c>
      <c r="H6163" s="1">
        <f>Table1[[#This Row],[target]]-Table1[[#This Row],[output]]</f>
        <v>5.2250450898397292</v>
      </c>
      <c r="I6163" s="1">
        <f>Table1[[#This Row],[tar-out]]*Table1[[#This Row],[tar-out]]</f>
        <v>27.301096190858264</v>
      </c>
      <c r="J6163" s="1" t="b">
        <f>AND(ABS(Table1[[#This Row],[tar-out]])&gt;=$J$1,ABS(Table1[[#This Row],[tar-out]])&lt;$K$1)</f>
        <v>0</v>
      </c>
      <c r="K6163" s="1" t="b">
        <f>AND(ABS(Table1[[#This Row],[tar-out]])&gt;=$K$1,ABS(Table1[[#This Row],[tar-out]])&lt;$L$1)</f>
        <v>0</v>
      </c>
      <c r="L6163" s="1" t="b">
        <f>AND(ABS(Table1[[#This Row],[tar-out]])&gt;=$L$1,ABS(Table1[[#This Row],[tar-out]])&lt;$M$1)</f>
        <v>0</v>
      </c>
      <c r="M6163" s="1" t="b">
        <f>AND(ABS(Table1[[#This Row],[tar-out]])&gt;=$M$1,ABS(Table1[[#This Row],[tar-out]])&lt;$N$1)</f>
        <v>1</v>
      </c>
      <c r="N6163" s="1" t="b">
        <f>AND(ABS(Table1[[#This Row],[tar-out]])&gt;=$N$1,ABS(Table1[[#This Row],[tar-out]])&lt;$O$1)</f>
        <v>0</v>
      </c>
      <c r="O6163" s="1" t="b">
        <f>AND(ABS(Table1[[#This Row],[tar-out]])&gt;=$O$1,ABS(Table1[[#This Row],[tar-out]])&lt;$P$1)</f>
        <v>0</v>
      </c>
      <c r="P6163" s="1">
        <f>ROUND(Table1[[#This Row],[tar-out]],0)</f>
        <v>5</v>
      </c>
      <c r="Q6163" s="2">
        <v>6161</v>
      </c>
    </row>
    <row r="6164" spans="1:17" x14ac:dyDescent="0.25">
      <c r="A6164">
        <v>13</v>
      </c>
      <c r="B6164">
        <v>72</v>
      </c>
      <c r="C6164">
        <v>4.3076923076923102</v>
      </c>
      <c r="D6164">
        <v>2</v>
      </c>
      <c r="E6164">
        <v>58</v>
      </c>
      <c r="F6164">
        <v>9.3295054248273903</v>
      </c>
      <c r="G6164">
        <v>6.2035470008850098</v>
      </c>
      <c r="H6164" s="1">
        <f>Table1[[#This Row],[target]]-Table1[[#This Row],[output]]</f>
        <v>3.1259584239423805</v>
      </c>
      <c r="I6164" s="1">
        <f>Table1[[#This Row],[tar-out]]*Table1[[#This Row],[tar-out]]</f>
        <v>9.771616068216332</v>
      </c>
      <c r="J6164" s="1" t="b">
        <f>AND(ABS(Table1[[#This Row],[tar-out]])&gt;=$J$1,ABS(Table1[[#This Row],[tar-out]])&lt;$K$1)</f>
        <v>0</v>
      </c>
      <c r="K6164" s="1" t="b">
        <f>AND(ABS(Table1[[#This Row],[tar-out]])&gt;=$K$1,ABS(Table1[[#This Row],[tar-out]])&lt;$L$1)</f>
        <v>0</v>
      </c>
      <c r="L6164" s="1" t="b">
        <f>AND(ABS(Table1[[#This Row],[tar-out]])&gt;=$L$1,ABS(Table1[[#This Row],[tar-out]])&lt;$M$1)</f>
        <v>1</v>
      </c>
      <c r="M6164" s="1" t="b">
        <f>AND(ABS(Table1[[#This Row],[tar-out]])&gt;=$M$1,ABS(Table1[[#This Row],[tar-out]])&lt;$N$1)</f>
        <v>0</v>
      </c>
      <c r="N6164" s="1" t="b">
        <f>AND(ABS(Table1[[#This Row],[tar-out]])&gt;=$N$1,ABS(Table1[[#This Row],[tar-out]])&lt;$O$1)</f>
        <v>0</v>
      </c>
      <c r="O6164" s="1" t="b">
        <f>AND(ABS(Table1[[#This Row],[tar-out]])&gt;=$O$1,ABS(Table1[[#This Row],[tar-out]])&lt;$P$1)</f>
        <v>0</v>
      </c>
      <c r="P6164" s="1">
        <f>ROUND(Table1[[#This Row],[tar-out]],0)</f>
        <v>3</v>
      </c>
      <c r="Q6164" s="3">
        <v>6162</v>
      </c>
    </row>
    <row r="6165" spans="1:17" x14ac:dyDescent="0.25">
      <c r="A6165">
        <v>13</v>
      </c>
      <c r="B6165">
        <v>72</v>
      </c>
      <c r="C6165">
        <v>4.3076923076923102</v>
      </c>
      <c r="D6165">
        <v>2</v>
      </c>
      <c r="E6165">
        <v>46</v>
      </c>
      <c r="F6165">
        <v>10.4049787726746</v>
      </c>
      <c r="G6165">
        <v>6.2350292205810502</v>
      </c>
      <c r="H6165" s="1">
        <f>Table1[[#This Row],[target]]-Table1[[#This Row],[output]]</f>
        <v>4.1699495520935494</v>
      </c>
      <c r="I6165" s="1">
        <f>Table1[[#This Row],[tar-out]]*Table1[[#This Row],[tar-out]]</f>
        <v>17.388479267005195</v>
      </c>
      <c r="J6165" s="1" t="b">
        <f>AND(ABS(Table1[[#This Row],[tar-out]])&gt;=$J$1,ABS(Table1[[#This Row],[tar-out]])&lt;$K$1)</f>
        <v>0</v>
      </c>
      <c r="K6165" s="1" t="b">
        <f>AND(ABS(Table1[[#This Row],[tar-out]])&gt;=$K$1,ABS(Table1[[#This Row],[tar-out]])&lt;$L$1)</f>
        <v>0</v>
      </c>
      <c r="L6165" s="1" t="b">
        <f>AND(ABS(Table1[[#This Row],[tar-out]])&gt;=$L$1,ABS(Table1[[#This Row],[tar-out]])&lt;$M$1)</f>
        <v>1</v>
      </c>
      <c r="M6165" s="1" t="b">
        <f>AND(ABS(Table1[[#This Row],[tar-out]])&gt;=$M$1,ABS(Table1[[#This Row],[tar-out]])&lt;$N$1)</f>
        <v>0</v>
      </c>
      <c r="N6165" s="1" t="b">
        <f>AND(ABS(Table1[[#This Row],[tar-out]])&gt;=$N$1,ABS(Table1[[#This Row],[tar-out]])&lt;$O$1)</f>
        <v>0</v>
      </c>
      <c r="O6165" s="1" t="b">
        <f>AND(ABS(Table1[[#This Row],[tar-out]])&gt;=$O$1,ABS(Table1[[#This Row],[tar-out]])&lt;$P$1)</f>
        <v>0</v>
      </c>
      <c r="P6165" s="1">
        <f>ROUND(Table1[[#This Row],[tar-out]],0)</f>
        <v>4</v>
      </c>
      <c r="Q6165" s="2">
        <v>6163</v>
      </c>
    </row>
    <row r="6166" spans="1:17" x14ac:dyDescent="0.25">
      <c r="A6166">
        <v>13</v>
      </c>
      <c r="B6166">
        <v>72</v>
      </c>
      <c r="C6166">
        <v>4.3076923076923102</v>
      </c>
      <c r="D6166">
        <v>2</v>
      </c>
      <c r="E6166">
        <v>22</v>
      </c>
      <c r="F6166">
        <v>9.0904344667907608</v>
      </c>
      <c r="G6166">
        <v>6.31923627853394</v>
      </c>
      <c r="H6166" s="1">
        <f>Table1[[#This Row],[target]]-Table1[[#This Row],[output]]</f>
        <v>2.7711981882568208</v>
      </c>
      <c r="I6166" s="1">
        <f>Table1[[#This Row],[tar-out]]*Table1[[#This Row],[tar-out]]</f>
        <v>7.6795393985978864</v>
      </c>
      <c r="J6166" s="1" t="b">
        <f>AND(ABS(Table1[[#This Row],[tar-out]])&gt;=$J$1,ABS(Table1[[#This Row],[tar-out]])&lt;$K$1)</f>
        <v>0</v>
      </c>
      <c r="K6166" s="1" t="b">
        <f>AND(ABS(Table1[[#This Row],[tar-out]])&gt;=$K$1,ABS(Table1[[#This Row],[tar-out]])&lt;$L$1)</f>
        <v>0</v>
      </c>
      <c r="L6166" s="1" t="b">
        <f>AND(ABS(Table1[[#This Row],[tar-out]])&gt;=$L$1,ABS(Table1[[#This Row],[tar-out]])&lt;$M$1)</f>
        <v>1</v>
      </c>
      <c r="M6166" s="1" t="b">
        <f>AND(ABS(Table1[[#This Row],[tar-out]])&gt;=$M$1,ABS(Table1[[#This Row],[tar-out]])&lt;$N$1)</f>
        <v>0</v>
      </c>
      <c r="N6166" s="1" t="b">
        <f>AND(ABS(Table1[[#This Row],[tar-out]])&gt;=$N$1,ABS(Table1[[#This Row],[tar-out]])&lt;$O$1)</f>
        <v>0</v>
      </c>
      <c r="O6166" s="1" t="b">
        <f>AND(ABS(Table1[[#This Row],[tar-out]])&gt;=$O$1,ABS(Table1[[#This Row],[tar-out]])&lt;$P$1)</f>
        <v>0</v>
      </c>
      <c r="P6166" s="1">
        <f>ROUND(Table1[[#This Row],[tar-out]],0)</f>
        <v>3</v>
      </c>
      <c r="Q6166" s="3">
        <v>6164</v>
      </c>
    </row>
    <row r="6167" spans="1:17" x14ac:dyDescent="0.25">
      <c r="A6167">
        <v>13</v>
      </c>
      <c r="B6167">
        <v>72</v>
      </c>
      <c r="C6167">
        <v>4.3076923076923102</v>
      </c>
      <c r="D6167">
        <v>2</v>
      </c>
      <c r="E6167">
        <v>121</v>
      </c>
      <c r="F6167">
        <v>6.3658536585365804</v>
      </c>
      <c r="G6167">
        <v>6.0522828102111799</v>
      </c>
      <c r="H6167" s="1">
        <f>Table1[[#This Row],[target]]-Table1[[#This Row],[output]]</f>
        <v>0.3135708483254005</v>
      </c>
      <c r="I6167" s="1">
        <f>Table1[[#This Row],[tar-out]]*Table1[[#This Row],[tar-out]]</f>
        <v>9.832667691951133E-2</v>
      </c>
      <c r="J6167" s="1" t="b">
        <f>AND(ABS(Table1[[#This Row],[tar-out]])&gt;=$J$1,ABS(Table1[[#This Row],[tar-out]])&lt;$K$1)</f>
        <v>1</v>
      </c>
      <c r="K6167" s="1" t="b">
        <f>AND(ABS(Table1[[#This Row],[tar-out]])&gt;=$K$1,ABS(Table1[[#This Row],[tar-out]])&lt;$L$1)</f>
        <v>0</v>
      </c>
      <c r="L6167" s="1" t="b">
        <f>AND(ABS(Table1[[#This Row],[tar-out]])&gt;=$L$1,ABS(Table1[[#This Row],[tar-out]])&lt;$M$1)</f>
        <v>0</v>
      </c>
      <c r="M6167" s="1" t="b">
        <f>AND(ABS(Table1[[#This Row],[tar-out]])&gt;=$M$1,ABS(Table1[[#This Row],[tar-out]])&lt;$N$1)</f>
        <v>0</v>
      </c>
      <c r="N6167" s="1" t="b">
        <f>AND(ABS(Table1[[#This Row],[tar-out]])&gt;=$N$1,ABS(Table1[[#This Row],[tar-out]])&lt;$O$1)</f>
        <v>0</v>
      </c>
      <c r="O6167" s="1" t="b">
        <f>AND(ABS(Table1[[#This Row],[tar-out]])&gt;=$O$1,ABS(Table1[[#This Row],[tar-out]])&lt;$P$1)</f>
        <v>0</v>
      </c>
      <c r="P6167" s="1">
        <f>ROUND(Table1[[#This Row],[tar-out]],0)</f>
        <v>0</v>
      </c>
      <c r="Q6167" s="2">
        <v>6165</v>
      </c>
    </row>
    <row r="6168" spans="1:17" x14ac:dyDescent="0.25">
      <c r="A6168">
        <v>13</v>
      </c>
      <c r="B6168">
        <v>72</v>
      </c>
      <c r="C6168">
        <v>4.3076923076923102</v>
      </c>
      <c r="D6168">
        <v>2</v>
      </c>
      <c r="E6168">
        <v>94</v>
      </c>
      <c r="F6168">
        <v>8.9736842105263204</v>
      </c>
      <c r="G6168">
        <v>6.1091003417968803</v>
      </c>
      <c r="H6168" s="1">
        <f>Table1[[#This Row],[target]]-Table1[[#This Row],[output]]</f>
        <v>2.86458386872944</v>
      </c>
      <c r="I6168" s="1">
        <f>Table1[[#This Row],[tar-out]]*Table1[[#This Row],[tar-out]]</f>
        <v>8.2058407409849252</v>
      </c>
      <c r="J6168" s="1" t="b">
        <f>AND(ABS(Table1[[#This Row],[tar-out]])&gt;=$J$1,ABS(Table1[[#This Row],[tar-out]])&lt;$K$1)</f>
        <v>0</v>
      </c>
      <c r="K6168" s="1" t="b">
        <f>AND(ABS(Table1[[#This Row],[tar-out]])&gt;=$K$1,ABS(Table1[[#This Row],[tar-out]])&lt;$L$1)</f>
        <v>0</v>
      </c>
      <c r="L6168" s="1" t="b">
        <f>AND(ABS(Table1[[#This Row],[tar-out]])&gt;=$L$1,ABS(Table1[[#This Row],[tar-out]])&lt;$M$1)</f>
        <v>1</v>
      </c>
      <c r="M6168" s="1" t="b">
        <f>AND(ABS(Table1[[#This Row],[tar-out]])&gt;=$M$1,ABS(Table1[[#This Row],[tar-out]])&lt;$N$1)</f>
        <v>0</v>
      </c>
      <c r="N6168" s="1" t="b">
        <f>AND(ABS(Table1[[#This Row],[tar-out]])&gt;=$N$1,ABS(Table1[[#This Row],[tar-out]])&lt;$O$1)</f>
        <v>0</v>
      </c>
      <c r="O6168" s="1" t="b">
        <f>AND(ABS(Table1[[#This Row],[tar-out]])&gt;=$O$1,ABS(Table1[[#This Row],[tar-out]])&lt;$P$1)</f>
        <v>0</v>
      </c>
      <c r="P6168" s="1">
        <f>ROUND(Table1[[#This Row],[tar-out]],0)</f>
        <v>3</v>
      </c>
      <c r="Q6168" s="3">
        <v>6166</v>
      </c>
    </row>
    <row r="6169" spans="1:17" x14ac:dyDescent="0.25">
      <c r="A6169">
        <v>13</v>
      </c>
      <c r="B6169">
        <v>72</v>
      </c>
      <c r="C6169">
        <v>4.3076923076923102</v>
      </c>
      <c r="D6169">
        <v>2</v>
      </c>
      <c r="E6169">
        <v>50</v>
      </c>
      <c r="F6169">
        <v>8.7132950267485594</v>
      </c>
      <c r="G6169">
        <v>6.2245349884033203</v>
      </c>
      <c r="H6169" s="1">
        <f>Table1[[#This Row],[target]]-Table1[[#This Row],[output]]</f>
        <v>2.4887600383452391</v>
      </c>
      <c r="I6169" s="1">
        <f>Table1[[#This Row],[tar-out]]*Table1[[#This Row],[tar-out]]</f>
        <v>6.1939265284641962</v>
      </c>
      <c r="J6169" s="1" t="b">
        <f>AND(ABS(Table1[[#This Row],[tar-out]])&gt;=$J$1,ABS(Table1[[#This Row],[tar-out]])&lt;$K$1)</f>
        <v>0</v>
      </c>
      <c r="K6169" s="1" t="b">
        <f>AND(ABS(Table1[[#This Row],[tar-out]])&gt;=$K$1,ABS(Table1[[#This Row],[tar-out]])&lt;$L$1)</f>
        <v>0</v>
      </c>
      <c r="L6169" s="1" t="b">
        <f>AND(ABS(Table1[[#This Row],[tar-out]])&gt;=$L$1,ABS(Table1[[#This Row],[tar-out]])&lt;$M$1)</f>
        <v>1</v>
      </c>
      <c r="M6169" s="1" t="b">
        <f>AND(ABS(Table1[[#This Row],[tar-out]])&gt;=$M$1,ABS(Table1[[#This Row],[tar-out]])&lt;$N$1)</f>
        <v>0</v>
      </c>
      <c r="N6169" s="1" t="b">
        <f>AND(ABS(Table1[[#This Row],[tar-out]])&gt;=$N$1,ABS(Table1[[#This Row],[tar-out]])&lt;$O$1)</f>
        <v>0</v>
      </c>
      <c r="O6169" s="1" t="b">
        <f>AND(ABS(Table1[[#This Row],[tar-out]])&gt;=$O$1,ABS(Table1[[#This Row],[tar-out]])&lt;$P$1)</f>
        <v>0</v>
      </c>
      <c r="P6169" s="1">
        <f>ROUND(Table1[[#This Row],[tar-out]],0)</f>
        <v>2</v>
      </c>
      <c r="Q6169" s="2">
        <v>6167</v>
      </c>
    </row>
    <row r="6170" spans="1:17" x14ac:dyDescent="0.25">
      <c r="A6170">
        <v>13</v>
      </c>
      <c r="B6170">
        <v>72</v>
      </c>
      <c r="C6170">
        <v>4.3076923076923102</v>
      </c>
      <c r="D6170">
        <v>2</v>
      </c>
      <c r="E6170">
        <v>73</v>
      </c>
      <c r="F6170">
        <v>9.5439312567132095</v>
      </c>
      <c r="G6170">
        <v>6.1641941070556596</v>
      </c>
      <c r="H6170" s="1">
        <f>Table1[[#This Row],[target]]-Table1[[#This Row],[output]]</f>
        <v>3.3797371496575499</v>
      </c>
      <c r="I6170" s="1">
        <f>Table1[[#This Row],[tar-out]]*Table1[[#This Row],[tar-out]]</f>
        <v>11.422623200775339</v>
      </c>
      <c r="J6170" s="1" t="b">
        <f>AND(ABS(Table1[[#This Row],[tar-out]])&gt;=$J$1,ABS(Table1[[#This Row],[tar-out]])&lt;$K$1)</f>
        <v>0</v>
      </c>
      <c r="K6170" s="1" t="b">
        <f>AND(ABS(Table1[[#This Row],[tar-out]])&gt;=$K$1,ABS(Table1[[#This Row],[tar-out]])&lt;$L$1)</f>
        <v>0</v>
      </c>
      <c r="L6170" s="1" t="b">
        <f>AND(ABS(Table1[[#This Row],[tar-out]])&gt;=$L$1,ABS(Table1[[#This Row],[tar-out]])&lt;$M$1)</f>
        <v>1</v>
      </c>
      <c r="M6170" s="1" t="b">
        <f>AND(ABS(Table1[[#This Row],[tar-out]])&gt;=$M$1,ABS(Table1[[#This Row],[tar-out]])&lt;$N$1)</f>
        <v>0</v>
      </c>
      <c r="N6170" s="1" t="b">
        <f>AND(ABS(Table1[[#This Row],[tar-out]])&gt;=$N$1,ABS(Table1[[#This Row],[tar-out]])&lt;$O$1)</f>
        <v>0</v>
      </c>
      <c r="O6170" s="1" t="b">
        <f>AND(ABS(Table1[[#This Row],[tar-out]])&gt;=$O$1,ABS(Table1[[#This Row],[tar-out]])&lt;$P$1)</f>
        <v>0</v>
      </c>
      <c r="P6170" s="1">
        <f>ROUND(Table1[[#This Row],[tar-out]],0)</f>
        <v>3</v>
      </c>
      <c r="Q6170" s="3">
        <v>6168</v>
      </c>
    </row>
    <row r="6171" spans="1:17" x14ac:dyDescent="0.25">
      <c r="A6171">
        <v>13</v>
      </c>
      <c r="B6171">
        <v>72</v>
      </c>
      <c r="C6171">
        <v>4.3076923076923102</v>
      </c>
      <c r="D6171">
        <v>2</v>
      </c>
      <c r="E6171">
        <v>153</v>
      </c>
      <c r="F6171">
        <v>9.3196239717978795</v>
      </c>
      <c r="G6171">
        <v>6.0149168968200701</v>
      </c>
      <c r="H6171" s="1">
        <f>Table1[[#This Row],[target]]-Table1[[#This Row],[output]]</f>
        <v>3.3047070749778094</v>
      </c>
      <c r="I6171" s="1">
        <f>Table1[[#This Row],[tar-out]]*Table1[[#This Row],[tar-out]]</f>
        <v>10.921088851408388</v>
      </c>
      <c r="J6171" s="1" t="b">
        <f>AND(ABS(Table1[[#This Row],[tar-out]])&gt;=$J$1,ABS(Table1[[#This Row],[tar-out]])&lt;$K$1)</f>
        <v>0</v>
      </c>
      <c r="K6171" s="1" t="b">
        <f>AND(ABS(Table1[[#This Row],[tar-out]])&gt;=$K$1,ABS(Table1[[#This Row],[tar-out]])&lt;$L$1)</f>
        <v>0</v>
      </c>
      <c r="L6171" s="1" t="b">
        <f>AND(ABS(Table1[[#This Row],[tar-out]])&gt;=$L$1,ABS(Table1[[#This Row],[tar-out]])&lt;$M$1)</f>
        <v>1</v>
      </c>
      <c r="M6171" s="1" t="b">
        <f>AND(ABS(Table1[[#This Row],[tar-out]])&gt;=$M$1,ABS(Table1[[#This Row],[tar-out]])&lt;$N$1)</f>
        <v>0</v>
      </c>
      <c r="N6171" s="1" t="b">
        <f>AND(ABS(Table1[[#This Row],[tar-out]])&gt;=$N$1,ABS(Table1[[#This Row],[tar-out]])&lt;$O$1)</f>
        <v>0</v>
      </c>
      <c r="O6171" s="1" t="b">
        <f>AND(ABS(Table1[[#This Row],[tar-out]])&gt;=$O$1,ABS(Table1[[#This Row],[tar-out]])&lt;$P$1)</f>
        <v>0</v>
      </c>
      <c r="P6171" s="1">
        <f>ROUND(Table1[[#This Row],[tar-out]],0)</f>
        <v>3</v>
      </c>
      <c r="Q6171" s="2">
        <v>6169</v>
      </c>
    </row>
    <row r="6172" spans="1:17" x14ac:dyDescent="0.25">
      <c r="A6172">
        <v>13</v>
      </c>
      <c r="B6172">
        <v>72</v>
      </c>
      <c r="C6172">
        <v>4.3076923076923102</v>
      </c>
      <c r="D6172">
        <v>2</v>
      </c>
      <c r="E6172">
        <v>99</v>
      </c>
      <c r="F6172">
        <v>5.5833333333333304</v>
      </c>
      <c r="G6172">
        <v>6.0959830284118697</v>
      </c>
      <c r="H6172" s="1">
        <f>Table1[[#This Row],[target]]-Table1[[#This Row],[output]]</f>
        <v>-0.5126496950785393</v>
      </c>
      <c r="I6172" s="1">
        <f>Table1[[#This Row],[tar-out]]*Table1[[#This Row],[tar-out]]</f>
        <v>0.26280970986411933</v>
      </c>
      <c r="J6172" s="1" t="b">
        <f>AND(ABS(Table1[[#This Row],[tar-out]])&gt;=$J$1,ABS(Table1[[#This Row],[tar-out]])&lt;$K$1)</f>
        <v>1</v>
      </c>
      <c r="K6172" s="1" t="b">
        <f>AND(ABS(Table1[[#This Row],[tar-out]])&gt;=$K$1,ABS(Table1[[#This Row],[tar-out]])&lt;$L$1)</f>
        <v>0</v>
      </c>
      <c r="L6172" s="1" t="b">
        <f>AND(ABS(Table1[[#This Row],[tar-out]])&gt;=$L$1,ABS(Table1[[#This Row],[tar-out]])&lt;$M$1)</f>
        <v>0</v>
      </c>
      <c r="M6172" s="1" t="b">
        <f>AND(ABS(Table1[[#This Row],[tar-out]])&gt;=$M$1,ABS(Table1[[#This Row],[tar-out]])&lt;$N$1)</f>
        <v>0</v>
      </c>
      <c r="N6172" s="1" t="b">
        <f>AND(ABS(Table1[[#This Row],[tar-out]])&gt;=$N$1,ABS(Table1[[#This Row],[tar-out]])&lt;$O$1)</f>
        <v>0</v>
      </c>
      <c r="O6172" s="1" t="b">
        <f>AND(ABS(Table1[[#This Row],[tar-out]])&gt;=$O$1,ABS(Table1[[#This Row],[tar-out]])&lt;$P$1)</f>
        <v>0</v>
      </c>
      <c r="P6172" s="1">
        <f>ROUND(Table1[[#This Row],[tar-out]],0)</f>
        <v>-1</v>
      </c>
      <c r="Q6172" s="3">
        <v>6170</v>
      </c>
    </row>
    <row r="6173" spans="1:17" x14ac:dyDescent="0.25">
      <c r="A6173">
        <v>13</v>
      </c>
      <c r="B6173">
        <v>72</v>
      </c>
      <c r="C6173">
        <v>4.3076923076923102</v>
      </c>
      <c r="D6173">
        <v>2</v>
      </c>
      <c r="E6173">
        <v>95</v>
      </c>
      <c r="F6173">
        <v>6.4025974025974</v>
      </c>
      <c r="G6173">
        <v>6.1064767837524396</v>
      </c>
      <c r="H6173" s="1">
        <f>Table1[[#This Row],[target]]-Table1[[#This Row],[output]]</f>
        <v>0.29612061884496033</v>
      </c>
      <c r="I6173" s="1">
        <f>Table1[[#This Row],[tar-out]]*Table1[[#This Row],[tar-out]]</f>
        <v>8.7687420905122271E-2</v>
      </c>
      <c r="J6173" s="1" t="b">
        <f>AND(ABS(Table1[[#This Row],[tar-out]])&gt;=$J$1,ABS(Table1[[#This Row],[tar-out]])&lt;$K$1)</f>
        <v>1</v>
      </c>
      <c r="K6173" s="1" t="b">
        <f>AND(ABS(Table1[[#This Row],[tar-out]])&gt;=$K$1,ABS(Table1[[#This Row],[tar-out]])&lt;$L$1)</f>
        <v>0</v>
      </c>
      <c r="L6173" s="1" t="b">
        <f>AND(ABS(Table1[[#This Row],[tar-out]])&gt;=$L$1,ABS(Table1[[#This Row],[tar-out]])&lt;$M$1)</f>
        <v>0</v>
      </c>
      <c r="M6173" s="1" t="b">
        <f>AND(ABS(Table1[[#This Row],[tar-out]])&gt;=$M$1,ABS(Table1[[#This Row],[tar-out]])&lt;$N$1)</f>
        <v>0</v>
      </c>
      <c r="N6173" s="1" t="b">
        <f>AND(ABS(Table1[[#This Row],[tar-out]])&gt;=$N$1,ABS(Table1[[#This Row],[tar-out]])&lt;$O$1)</f>
        <v>0</v>
      </c>
      <c r="O6173" s="1" t="b">
        <f>AND(ABS(Table1[[#This Row],[tar-out]])&gt;=$O$1,ABS(Table1[[#This Row],[tar-out]])&lt;$P$1)</f>
        <v>0</v>
      </c>
      <c r="P6173" s="1">
        <f>ROUND(Table1[[#This Row],[tar-out]],0)</f>
        <v>0</v>
      </c>
      <c r="Q6173" s="2">
        <v>6171</v>
      </c>
    </row>
    <row r="6174" spans="1:17" x14ac:dyDescent="0.25">
      <c r="A6174">
        <v>13</v>
      </c>
      <c r="B6174">
        <v>72</v>
      </c>
      <c r="C6174">
        <v>4.3076923076923102</v>
      </c>
      <c r="D6174">
        <v>2</v>
      </c>
      <c r="E6174">
        <v>77</v>
      </c>
      <c r="F6174">
        <v>6.4178384893531604</v>
      </c>
      <c r="G6174">
        <v>6.1537003517150897</v>
      </c>
      <c r="H6174" s="1">
        <f>Table1[[#This Row],[target]]-Table1[[#This Row],[output]]</f>
        <v>0.2641381376380707</v>
      </c>
      <c r="I6174" s="1">
        <f>Table1[[#This Row],[tar-out]]*Table1[[#This Row],[tar-out]]</f>
        <v>6.9768955754908379E-2</v>
      </c>
      <c r="J6174" s="1" t="b">
        <f>AND(ABS(Table1[[#This Row],[tar-out]])&gt;=$J$1,ABS(Table1[[#This Row],[tar-out]])&lt;$K$1)</f>
        <v>1</v>
      </c>
      <c r="K6174" s="1" t="b">
        <f>AND(ABS(Table1[[#This Row],[tar-out]])&gt;=$K$1,ABS(Table1[[#This Row],[tar-out]])&lt;$L$1)</f>
        <v>0</v>
      </c>
      <c r="L6174" s="1" t="b">
        <f>AND(ABS(Table1[[#This Row],[tar-out]])&gt;=$L$1,ABS(Table1[[#This Row],[tar-out]])&lt;$M$1)</f>
        <v>0</v>
      </c>
      <c r="M6174" s="1" t="b">
        <f>AND(ABS(Table1[[#This Row],[tar-out]])&gt;=$M$1,ABS(Table1[[#This Row],[tar-out]])&lt;$N$1)</f>
        <v>0</v>
      </c>
      <c r="N6174" s="1" t="b">
        <f>AND(ABS(Table1[[#This Row],[tar-out]])&gt;=$N$1,ABS(Table1[[#This Row],[tar-out]])&lt;$O$1)</f>
        <v>0</v>
      </c>
      <c r="O6174" s="1" t="b">
        <f>AND(ABS(Table1[[#This Row],[tar-out]])&gt;=$O$1,ABS(Table1[[#This Row],[tar-out]])&lt;$P$1)</f>
        <v>0</v>
      </c>
      <c r="P6174" s="1">
        <f>ROUND(Table1[[#This Row],[tar-out]],0)</f>
        <v>0</v>
      </c>
      <c r="Q6174" s="3">
        <v>6172</v>
      </c>
    </row>
    <row r="6175" spans="1:17" x14ac:dyDescent="0.25">
      <c r="A6175">
        <v>13</v>
      </c>
      <c r="B6175">
        <v>72</v>
      </c>
      <c r="C6175">
        <v>4.3076923076923102</v>
      </c>
      <c r="D6175">
        <v>2</v>
      </c>
      <c r="E6175">
        <v>61</v>
      </c>
      <c r="F6175">
        <v>9.8690669700910298</v>
      </c>
      <c r="G6175">
        <v>6.1956763267517099</v>
      </c>
      <c r="H6175" s="1">
        <f>Table1[[#This Row],[target]]-Table1[[#This Row],[output]]</f>
        <v>3.67339064333932</v>
      </c>
      <c r="I6175" s="1">
        <f>Table1[[#This Row],[tar-out]]*Table1[[#This Row],[tar-out]]</f>
        <v>13.493798818572863</v>
      </c>
      <c r="J6175" s="1" t="b">
        <f>AND(ABS(Table1[[#This Row],[tar-out]])&gt;=$J$1,ABS(Table1[[#This Row],[tar-out]])&lt;$K$1)</f>
        <v>0</v>
      </c>
      <c r="K6175" s="1" t="b">
        <f>AND(ABS(Table1[[#This Row],[tar-out]])&gt;=$K$1,ABS(Table1[[#This Row],[tar-out]])&lt;$L$1)</f>
        <v>0</v>
      </c>
      <c r="L6175" s="1" t="b">
        <f>AND(ABS(Table1[[#This Row],[tar-out]])&gt;=$L$1,ABS(Table1[[#This Row],[tar-out]])&lt;$M$1)</f>
        <v>1</v>
      </c>
      <c r="M6175" s="1" t="b">
        <f>AND(ABS(Table1[[#This Row],[tar-out]])&gt;=$M$1,ABS(Table1[[#This Row],[tar-out]])&lt;$N$1)</f>
        <v>0</v>
      </c>
      <c r="N6175" s="1" t="b">
        <f>AND(ABS(Table1[[#This Row],[tar-out]])&gt;=$N$1,ABS(Table1[[#This Row],[tar-out]])&lt;$O$1)</f>
        <v>0</v>
      </c>
      <c r="O6175" s="1" t="b">
        <f>AND(ABS(Table1[[#This Row],[tar-out]])&gt;=$O$1,ABS(Table1[[#This Row],[tar-out]])&lt;$P$1)</f>
        <v>0</v>
      </c>
      <c r="P6175" s="1">
        <f>ROUND(Table1[[#This Row],[tar-out]],0)</f>
        <v>4</v>
      </c>
      <c r="Q6175" s="2">
        <v>6173</v>
      </c>
    </row>
    <row r="6176" spans="1:17" x14ac:dyDescent="0.25">
      <c r="A6176">
        <v>13</v>
      </c>
      <c r="B6176">
        <v>72</v>
      </c>
      <c r="C6176">
        <v>4.3076923076923102</v>
      </c>
      <c r="D6176">
        <v>2</v>
      </c>
      <c r="E6176">
        <v>15</v>
      </c>
      <c r="F6176">
        <v>11.433221577261801</v>
      </c>
      <c r="G6176">
        <v>6.3505187034606898</v>
      </c>
      <c r="H6176" s="1">
        <f>Table1[[#This Row],[target]]-Table1[[#This Row],[output]]</f>
        <v>5.0827028738011109</v>
      </c>
      <c r="I6176" s="1">
        <f>Table1[[#This Row],[tar-out]]*Table1[[#This Row],[tar-out]]</f>
        <v>25.833868503346071</v>
      </c>
      <c r="J6176" s="1" t="b">
        <f>AND(ABS(Table1[[#This Row],[tar-out]])&gt;=$J$1,ABS(Table1[[#This Row],[tar-out]])&lt;$K$1)</f>
        <v>0</v>
      </c>
      <c r="K6176" s="1" t="b">
        <f>AND(ABS(Table1[[#This Row],[tar-out]])&gt;=$K$1,ABS(Table1[[#This Row],[tar-out]])&lt;$L$1)</f>
        <v>0</v>
      </c>
      <c r="L6176" s="1" t="b">
        <f>AND(ABS(Table1[[#This Row],[tar-out]])&gt;=$L$1,ABS(Table1[[#This Row],[tar-out]])&lt;$M$1)</f>
        <v>0</v>
      </c>
      <c r="M6176" s="1" t="b">
        <f>AND(ABS(Table1[[#This Row],[tar-out]])&gt;=$M$1,ABS(Table1[[#This Row],[tar-out]])&lt;$N$1)</f>
        <v>1</v>
      </c>
      <c r="N6176" s="1" t="b">
        <f>AND(ABS(Table1[[#This Row],[tar-out]])&gt;=$N$1,ABS(Table1[[#This Row],[tar-out]])&lt;$O$1)</f>
        <v>0</v>
      </c>
      <c r="O6176" s="1" t="b">
        <f>AND(ABS(Table1[[#This Row],[tar-out]])&gt;=$O$1,ABS(Table1[[#This Row],[tar-out]])&lt;$P$1)</f>
        <v>0</v>
      </c>
      <c r="P6176" s="1">
        <f>ROUND(Table1[[#This Row],[tar-out]],0)</f>
        <v>5</v>
      </c>
      <c r="Q6176" s="3">
        <v>6174</v>
      </c>
    </row>
    <row r="6177" spans="1:17" x14ac:dyDescent="0.25">
      <c r="A6177">
        <v>13</v>
      </c>
      <c r="B6177">
        <v>72</v>
      </c>
      <c r="C6177">
        <v>4.3076923076923102</v>
      </c>
      <c r="D6177">
        <v>2</v>
      </c>
      <c r="E6177">
        <v>9</v>
      </c>
      <c r="F6177">
        <v>9.2046686885396607</v>
      </c>
      <c r="G6177">
        <v>6.3773322105407697</v>
      </c>
      <c r="H6177" s="1">
        <f>Table1[[#This Row],[target]]-Table1[[#This Row],[output]]</f>
        <v>2.827336477998891</v>
      </c>
      <c r="I6177" s="1">
        <f>Table1[[#This Row],[tar-out]]*Table1[[#This Row],[tar-out]]</f>
        <v>7.9938315598231737</v>
      </c>
      <c r="J6177" s="1" t="b">
        <f>AND(ABS(Table1[[#This Row],[tar-out]])&gt;=$J$1,ABS(Table1[[#This Row],[tar-out]])&lt;$K$1)</f>
        <v>0</v>
      </c>
      <c r="K6177" s="1" t="b">
        <f>AND(ABS(Table1[[#This Row],[tar-out]])&gt;=$K$1,ABS(Table1[[#This Row],[tar-out]])&lt;$L$1)</f>
        <v>0</v>
      </c>
      <c r="L6177" s="1" t="b">
        <f>AND(ABS(Table1[[#This Row],[tar-out]])&gt;=$L$1,ABS(Table1[[#This Row],[tar-out]])&lt;$M$1)</f>
        <v>1</v>
      </c>
      <c r="M6177" s="1" t="b">
        <f>AND(ABS(Table1[[#This Row],[tar-out]])&gt;=$M$1,ABS(Table1[[#This Row],[tar-out]])&lt;$N$1)</f>
        <v>0</v>
      </c>
      <c r="N6177" s="1" t="b">
        <f>AND(ABS(Table1[[#This Row],[tar-out]])&gt;=$N$1,ABS(Table1[[#This Row],[tar-out]])&lt;$O$1)</f>
        <v>0</v>
      </c>
      <c r="O6177" s="1" t="b">
        <f>AND(ABS(Table1[[#This Row],[tar-out]])&gt;=$O$1,ABS(Table1[[#This Row],[tar-out]])&lt;$P$1)</f>
        <v>0</v>
      </c>
      <c r="P6177" s="1">
        <f>ROUND(Table1[[#This Row],[tar-out]],0)</f>
        <v>3</v>
      </c>
      <c r="Q6177" s="2">
        <v>6175</v>
      </c>
    </row>
    <row r="6178" spans="1:17" x14ac:dyDescent="0.25">
      <c r="A6178">
        <v>13</v>
      </c>
      <c r="B6178">
        <v>72</v>
      </c>
      <c r="C6178">
        <v>4.3076923076923102</v>
      </c>
      <c r="D6178">
        <v>2</v>
      </c>
      <c r="E6178">
        <v>31</v>
      </c>
      <c r="F6178">
        <v>8.4334512890878894</v>
      </c>
      <c r="G6178">
        <v>6.2790155410766602</v>
      </c>
      <c r="H6178" s="1">
        <f>Table1[[#This Row],[target]]-Table1[[#This Row],[output]]</f>
        <v>2.1544357480112293</v>
      </c>
      <c r="I6178" s="1">
        <f>Table1[[#This Row],[tar-out]]*Table1[[#This Row],[tar-out]]</f>
        <v>4.6415933923087049</v>
      </c>
      <c r="J6178" s="1" t="b">
        <f>AND(ABS(Table1[[#This Row],[tar-out]])&gt;=$J$1,ABS(Table1[[#This Row],[tar-out]])&lt;$K$1)</f>
        <v>0</v>
      </c>
      <c r="K6178" s="1" t="b">
        <f>AND(ABS(Table1[[#This Row],[tar-out]])&gt;=$K$1,ABS(Table1[[#This Row],[tar-out]])&lt;$L$1)</f>
        <v>0</v>
      </c>
      <c r="L6178" s="1" t="b">
        <f>AND(ABS(Table1[[#This Row],[tar-out]])&gt;=$L$1,ABS(Table1[[#This Row],[tar-out]])&lt;$M$1)</f>
        <v>1</v>
      </c>
      <c r="M6178" s="1" t="b">
        <f>AND(ABS(Table1[[#This Row],[tar-out]])&gt;=$M$1,ABS(Table1[[#This Row],[tar-out]])&lt;$N$1)</f>
        <v>0</v>
      </c>
      <c r="N6178" s="1" t="b">
        <f>AND(ABS(Table1[[#This Row],[tar-out]])&gt;=$N$1,ABS(Table1[[#This Row],[tar-out]])&lt;$O$1)</f>
        <v>0</v>
      </c>
      <c r="O6178" s="1" t="b">
        <f>AND(ABS(Table1[[#This Row],[tar-out]])&gt;=$O$1,ABS(Table1[[#This Row],[tar-out]])&lt;$P$1)</f>
        <v>0</v>
      </c>
      <c r="P6178" s="1">
        <f>ROUND(Table1[[#This Row],[tar-out]],0)</f>
        <v>2</v>
      </c>
      <c r="Q6178" s="3">
        <v>6176</v>
      </c>
    </row>
    <row r="6179" spans="1:17" x14ac:dyDescent="0.25">
      <c r="A6179">
        <v>13</v>
      </c>
      <c r="B6179">
        <v>72</v>
      </c>
      <c r="C6179">
        <v>4.3076923076923102</v>
      </c>
      <c r="D6179">
        <v>2</v>
      </c>
      <c r="E6179">
        <v>581</v>
      </c>
      <c r="F6179">
        <v>5</v>
      </c>
      <c r="G6179">
        <v>5.87308692932129</v>
      </c>
      <c r="H6179" s="1">
        <f>Table1[[#This Row],[target]]-Table1[[#This Row],[output]]</f>
        <v>-0.87308692932128995</v>
      </c>
      <c r="I6179" s="1">
        <f>Table1[[#This Row],[tar-out]]*Table1[[#This Row],[tar-out]]</f>
        <v>0.76228078615167916</v>
      </c>
      <c r="J6179" s="1" t="b">
        <f>AND(ABS(Table1[[#This Row],[tar-out]])&gt;=$J$1,ABS(Table1[[#This Row],[tar-out]])&lt;$K$1)</f>
        <v>1</v>
      </c>
      <c r="K6179" s="1" t="b">
        <f>AND(ABS(Table1[[#This Row],[tar-out]])&gt;=$K$1,ABS(Table1[[#This Row],[tar-out]])&lt;$L$1)</f>
        <v>0</v>
      </c>
      <c r="L6179" s="1" t="b">
        <f>AND(ABS(Table1[[#This Row],[tar-out]])&gt;=$L$1,ABS(Table1[[#This Row],[tar-out]])&lt;$M$1)</f>
        <v>0</v>
      </c>
      <c r="M6179" s="1" t="b">
        <f>AND(ABS(Table1[[#This Row],[tar-out]])&gt;=$M$1,ABS(Table1[[#This Row],[tar-out]])&lt;$N$1)</f>
        <v>0</v>
      </c>
      <c r="N6179" s="1" t="b">
        <f>AND(ABS(Table1[[#This Row],[tar-out]])&gt;=$N$1,ABS(Table1[[#This Row],[tar-out]])&lt;$O$1)</f>
        <v>0</v>
      </c>
      <c r="O6179" s="1" t="b">
        <f>AND(ABS(Table1[[#This Row],[tar-out]])&gt;=$O$1,ABS(Table1[[#This Row],[tar-out]])&lt;$P$1)</f>
        <v>0</v>
      </c>
      <c r="P6179" s="1">
        <f>ROUND(Table1[[#This Row],[tar-out]],0)</f>
        <v>-1</v>
      </c>
      <c r="Q6179" s="2">
        <v>6177</v>
      </c>
    </row>
    <row r="6180" spans="1:17" x14ac:dyDescent="0.25">
      <c r="A6180">
        <v>13</v>
      </c>
      <c r="B6180">
        <v>72</v>
      </c>
      <c r="C6180">
        <v>4.3076923076923102</v>
      </c>
      <c r="D6180">
        <v>2</v>
      </c>
      <c r="E6180">
        <v>482</v>
      </c>
      <c r="F6180">
        <v>5.2615384615384597</v>
      </c>
      <c r="G6180">
        <v>5.8806343078613299</v>
      </c>
      <c r="H6180" s="1">
        <f>Table1[[#This Row],[target]]-Table1[[#This Row],[output]]</f>
        <v>-0.61909584632287018</v>
      </c>
      <c r="I6180" s="1">
        <f>Table1[[#This Row],[tar-out]]*Table1[[#This Row],[tar-out]]</f>
        <v>0.38327966693423088</v>
      </c>
      <c r="J6180" s="1" t="b">
        <f>AND(ABS(Table1[[#This Row],[tar-out]])&gt;=$J$1,ABS(Table1[[#This Row],[tar-out]])&lt;$K$1)</f>
        <v>1</v>
      </c>
      <c r="K6180" s="1" t="b">
        <f>AND(ABS(Table1[[#This Row],[tar-out]])&gt;=$K$1,ABS(Table1[[#This Row],[tar-out]])&lt;$L$1)</f>
        <v>0</v>
      </c>
      <c r="L6180" s="1" t="b">
        <f>AND(ABS(Table1[[#This Row],[tar-out]])&gt;=$L$1,ABS(Table1[[#This Row],[tar-out]])&lt;$M$1)</f>
        <v>0</v>
      </c>
      <c r="M6180" s="1" t="b">
        <f>AND(ABS(Table1[[#This Row],[tar-out]])&gt;=$M$1,ABS(Table1[[#This Row],[tar-out]])&lt;$N$1)</f>
        <v>0</v>
      </c>
      <c r="N6180" s="1" t="b">
        <f>AND(ABS(Table1[[#This Row],[tar-out]])&gt;=$N$1,ABS(Table1[[#This Row],[tar-out]])&lt;$O$1)</f>
        <v>0</v>
      </c>
      <c r="O6180" s="1" t="b">
        <f>AND(ABS(Table1[[#This Row],[tar-out]])&gt;=$O$1,ABS(Table1[[#This Row],[tar-out]])&lt;$P$1)</f>
        <v>0</v>
      </c>
      <c r="P6180" s="1">
        <f>ROUND(Table1[[#This Row],[tar-out]],0)</f>
        <v>-1</v>
      </c>
      <c r="Q6180" s="3">
        <v>6178</v>
      </c>
    </row>
    <row r="6181" spans="1:17" x14ac:dyDescent="0.25">
      <c r="A6181">
        <v>13</v>
      </c>
      <c r="B6181">
        <v>72</v>
      </c>
      <c r="C6181">
        <v>4.3076923076923102</v>
      </c>
      <c r="D6181">
        <v>2</v>
      </c>
      <c r="E6181">
        <v>162</v>
      </c>
      <c r="F6181">
        <v>8.1361563517915307</v>
      </c>
      <c r="G6181">
        <v>6.0023694038391104</v>
      </c>
      <c r="H6181" s="1">
        <f>Table1[[#This Row],[target]]-Table1[[#This Row],[output]]</f>
        <v>2.1337869479524203</v>
      </c>
      <c r="I6181" s="1">
        <f>Table1[[#This Row],[tar-out]]*Table1[[#This Row],[tar-out]]</f>
        <v>4.553046739252105</v>
      </c>
      <c r="J6181" s="1" t="b">
        <f>AND(ABS(Table1[[#This Row],[tar-out]])&gt;=$J$1,ABS(Table1[[#This Row],[tar-out]])&lt;$K$1)</f>
        <v>0</v>
      </c>
      <c r="K6181" s="1" t="b">
        <f>AND(ABS(Table1[[#This Row],[tar-out]])&gt;=$K$1,ABS(Table1[[#This Row],[tar-out]])&lt;$L$1)</f>
        <v>0</v>
      </c>
      <c r="L6181" s="1" t="b">
        <f>AND(ABS(Table1[[#This Row],[tar-out]])&gt;=$L$1,ABS(Table1[[#This Row],[tar-out]])&lt;$M$1)</f>
        <v>1</v>
      </c>
      <c r="M6181" s="1" t="b">
        <f>AND(ABS(Table1[[#This Row],[tar-out]])&gt;=$M$1,ABS(Table1[[#This Row],[tar-out]])&lt;$N$1)</f>
        <v>0</v>
      </c>
      <c r="N6181" s="1" t="b">
        <f>AND(ABS(Table1[[#This Row],[tar-out]])&gt;=$N$1,ABS(Table1[[#This Row],[tar-out]])&lt;$O$1)</f>
        <v>0</v>
      </c>
      <c r="O6181" s="1" t="b">
        <f>AND(ABS(Table1[[#This Row],[tar-out]])&gt;=$O$1,ABS(Table1[[#This Row],[tar-out]])&lt;$P$1)</f>
        <v>0</v>
      </c>
      <c r="P6181" s="1">
        <f>ROUND(Table1[[#This Row],[tar-out]],0)</f>
        <v>2</v>
      </c>
      <c r="Q6181" s="2">
        <v>6179</v>
      </c>
    </row>
    <row r="6182" spans="1:17" x14ac:dyDescent="0.25">
      <c r="A6182">
        <v>13</v>
      </c>
      <c r="B6182">
        <v>72</v>
      </c>
      <c r="C6182">
        <v>4.3076923076923102</v>
      </c>
      <c r="D6182">
        <v>2</v>
      </c>
      <c r="E6182">
        <v>446</v>
      </c>
      <c r="F6182">
        <v>5</v>
      </c>
      <c r="G6182">
        <v>5.8848328590393102</v>
      </c>
      <c r="H6182" s="1">
        <f>Table1[[#This Row],[target]]-Table1[[#This Row],[output]]</f>
        <v>-0.88483285903931019</v>
      </c>
      <c r="I6182" s="1">
        <f>Table1[[#This Row],[tar-out]]*Table1[[#This Row],[tar-out]]</f>
        <v>0.78292918843567982</v>
      </c>
      <c r="J6182" s="1" t="b">
        <f>AND(ABS(Table1[[#This Row],[tar-out]])&gt;=$J$1,ABS(Table1[[#This Row],[tar-out]])&lt;$K$1)</f>
        <v>1</v>
      </c>
      <c r="K6182" s="1" t="b">
        <f>AND(ABS(Table1[[#This Row],[tar-out]])&gt;=$K$1,ABS(Table1[[#This Row],[tar-out]])&lt;$L$1)</f>
        <v>0</v>
      </c>
      <c r="L6182" s="1" t="b">
        <f>AND(ABS(Table1[[#This Row],[tar-out]])&gt;=$L$1,ABS(Table1[[#This Row],[tar-out]])&lt;$M$1)</f>
        <v>0</v>
      </c>
      <c r="M6182" s="1" t="b">
        <f>AND(ABS(Table1[[#This Row],[tar-out]])&gt;=$M$1,ABS(Table1[[#This Row],[tar-out]])&lt;$N$1)</f>
        <v>0</v>
      </c>
      <c r="N6182" s="1" t="b">
        <f>AND(ABS(Table1[[#This Row],[tar-out]])&gt;=$N$1,ABS(Table1[[#This Row],[tar-out]])&lt;$O$1)</f>
        <v>0</v>
      </c>
      <c r="O6182" s="1" t="b">
        <f>AND(ABS(Table1[[#This Row],[tar-out]])&gt;=$O$1,ABS(Table1[[#This Row],[tar-out]])&lt;$P$1)</f>
        <v>0</v>
      </c>
      <c r="P6182" s="1">
        <f>ROUND(Table1[[#This Row],[tar-out]],0)</f>
        <v>-1</v>
      </c>
      <c r="Q6182" s="3">
        <v>6180</v>
      </c>
    </row>
    <row r="6183" spans="1:17" x14ac:dyDescent="0.25">
      <c r="A6183">
        <v>13</v>
      </c>
      <c r="B6183">
        <v>72</v>
      </c>
      <c r="C6183">
        <v>4.3076923076923102</v>
      </c>
      <c r="D6183">
        <v>2</v>
      </c>
      <c r="E6183">
        <v>329</v>
      </c>
      <c r="F6183">
        <v>5</v>
      </c>
      <c r="G6183">
        <v>5.8997836112976101</v>
      </c>
      <c r="H6183" s="1">
        <f>Table1[[#This Row],[target]]-Table1[[#This Row],[output]]</f>
        <v>-0.89978361129761009</v>
      </c>
      <c r="I6183" s="1">
        <f>Table1[[#This Row],[tar-out]]*Table1[[#This Row],[tar-out]]</f>
        <v>0.80961054715976866</v>
      </c>
      <c r="J6183" s="1" t="b">
        <f>AND(ABS(Table1[[#This Row],[tar-out]])&gt;=$J$1,ABS(Table1[[#This Row],[tar-out]])&lt;$K$1)</f>
        <v>1</v>
      </c>
      <c r="K6183" s="1" t="b">
        <f>AND(ABS(Table1[[#This Row],[tar-out]])&gt;=$K$1,ABS(Table1[[#This Row],[tar-out]])&lt;$L$1)</f>
        <v>0</v>
      </c>
      <c r="L6183" s="1" t="b">
        <f>AND(ABS(Table1[[#This Row],[tar-out]])&gt;=$L$1,ABS(Table1[[#This Row],[tar-out]])&lt;$M$1)</f>
        <v>0</v>
      </c>
      <c r="M6183" s="1" t="b">
        <f>AND(ABS(Table1[[#This Row],[tar-out]])&gt;=$M$1,ABS(Table1[[#This Row],[tar-out]])&lt;$N$1)</f>
        <v>0</v>
      </c>
      <c r="N6183" s="1" t="b">
        <f>AND(ABS(Table1[[#This Row],[tar-out]])&gt;=$N$1,ABS(Table1[[#This Row],[tar-out]])&lt;$O$1)</f>
        <v>0</v>
      </c>
      <c r="O6183" s="1" t="b">
        <f>AND(ABS(Table1[[#This Row],[tar-out]])&gt;=$O$1,ABS(Table1[[#This Row],[tar-out]])&lt;$P$1)</f>
        <v>0</v>
      </c>
      <c r="P6183" s="1">
        <f>ROUND(Table1[[#This Row],[tar-out]],0)</f>
        <v>-1</v>
      </c>
      <c r="Q6183" s="2">
        <v>6181</v>
      </c>
    </row>
    <row r="6184" spans="1:17" x14ac:dyDescent="0.25">
      <c r="A6184">
        <v>13</v>
      </c>
      <c r="B6184">
        <v>72</v>
      </c>
      <c r="C6184">
        <v>4.3076923076923102</v>
      </c>
      <c r="D6184">
        <v>2</v>
      </c>
      <c r="E6184">
        <v>297</v>
      </c>
      <c r="F6184">
        <v>5.08</v>
      </c>
      <c r="G6184">
        <v>5.9038729667663601</v>
      </c>
      <c r="H6184" s="1">
        <f>Table1[[#This Row],[target]]-Table1[[#This Row],[output]]</f>
        <v>-0.82387296676636002</v>
      </c>
      <c r="I6184" s="1">
        <f>Table1[[#This Row],[tar-out]]*Table1[[#This Row],[tar-out]]</f>
        <v>0.6787666653684038</v>
      </c>
      <c r="J6184" s="1" t="b">
        <f>AND(ABS(Table1[[#This Row],[tar-out]])&gt;=$J$1,ABS(Table1[[#This Row],[tar-out]])&lt;$K$1)</f>
        <v>1</v>
      </c>
      <c r="K6184" s="1" t="b">
        <f>AND(ABS(Table1[[#This Row],[tar-out]])&gt;=$K$1,ABS(Table1[[#This Row],[tar-out]])&lt;$L$1)</f>
        <v>0</v>
      </c>
      <c r="L6184" s="1" t="b">
        <f>AND(ABS(Table1[[#This Row],[tar-out]])&gt;=$L$1,ABS(Table1[[#This Row],[tar-out]])&lt;$M$1)</f>
        <v>0</v>
      </c>
      <c r="M6184" s="1" t="b">
        <f>AND(ABS(Table1[[#This Row],[tar-out]])&gt;=$M$1,ABS(Table1[[#This Row],[tar-out]])&lt;$N$1)</f>
        <v>0</v>
      </c>
      <c r="N6184" s="1" t="b">
        <f>AND(ABS(Table1[[#This Row],[tar-out]])&gt;=$N$1,ABS(Table1[[#This Row],[tar-out]])&lt;$O$1)</f>
        <v>0</v>
      </c>
      <c r="O6184" s="1" t="b">
        <f>AND(ABS(Table1[[#This Row],[tar-out]])&gt;=$O$1,ABS(Table1[[#This Row],[tar-out]])&lt;$P$1)</f>
        <v>0</v>
      </c>
      <c r="P6184" s="1">
        <f>ROUND(Table1[[#This Row],[tar-out]],0)</f>
        <v>-1</v>
      </c>
      <c r="Q6184" s="3">
        <v>6182</v>
      </c>
    </row>
    <row r="6185" spans="1:17" x14ac:dyDescent="0.25">
      <c r="A6185">
        <v>13</v>
      </c>
      <c r="B6185">
        <v>72</v>
      </c>
      <c r="C6185">
        <v>4.3076923076923102</v>
      </c>
      <c r="D6185">
        <v>2</v>
      </c>
      <c r="E6185">
        <v>261</v>
      </c>
      <c r="F6185">
        <v>5</v>
      </c>
      <c r="G6185">
        <v>5.9084734916687003</v>
      </c>
      <c r="H6185" s="1">
        <f>Table1[[#This Row],[target]]-Table1[[#This Row],[output]]</f>
        <v>-0.90847349166870028</v>
      </c>
      <c r="I6185" s="1">
        <f>Table1[[#This Row],[tar-out]]*Table1[[#This Row],[tar-out]]</f>
        <v>0.82532408506471999</v>
      </c>
      <c r="J6185" s="1" t="b">
        <f>AND(ABS(Table1[[#This Row],[tar-out]])&gt;=$J$1,ABS(Table1[[#This Row],[tar-out]])&lt;$K$1)</f>
        <v>1</v>
      </c>
      <c r="K6185" s="1" t="b">
        <f>AND(ABS(Table1[[#This Row],[tar-out]])&gt;=$K$1,ABS(Table1[[#This Row],[tar-out]])&lt;$L$1)</f>
        <v>0</v>
      </c>
      <c r="L6185" s="1" t="b">
        <f>AND(ABS(Table1[[#This Row],[tar-out]])&gt;=$L$1,ABS(Table1[[#This Row],[tar-out]])&lt;$M$1)</f>
        <v>0</v>
      </c>
      <c r="M6185" s="1" t="b">
        <f>AND(ABS(Table1[[#This Row],[tar-out]])&gt;=$M$1,ABS(Table1[[#This Row],[tar-out]])&lt;$N$1)</f>
        <v>0</v>
      </c>
      <c r="N6185" s="1" t="b">
        <f>AND(ABS(Table1[[#This Row],[tar-out]])&gt;=$N$1,ABS(Table1[[#This Row],[tar-out]])&lt;$O$1)</f>
        <v>0</v>
      </c>
      <c r="O6185" s="1" t="b">
        <f>AND(ABS(Table1[[#This Row],[tar-out]])&gt;=$O$1,ABS(Table1[[#This Row],[tar-out]])&lt;$P$1)</f>
        <v>0</v>
      </c>
      <c r="P6185" s="1">
        <f>ROUND(Table1[[#This Row],[tar-out]],0)</f>
        <v>-1</v>
      </c>
      <c r="Q6185" s="2">
        <v>6183</v>
      </c>
    </row>
    <row r="6186" spans="1:17" x14ac:dyDescent="0.25">
      <c r="A6186">
        <v>13</v>
      </c>
      <c r="B6186">
        <v>72</v>
      </c>
      <c r="C6186">
        <v>4.3076923076923102</v>
      </c>
      <c r="D6186">
        <v>2</v>
      </c>
      <c r="E6186">
        <v>55</v>
      </c>
      <c r="F6186">
        <v>7.4135868404187102</v>
      </c>
      <c r="G6186">
        <v>6.2114176750183097</v>
      </c>
      <c r="H6186" s="1">
        <f>Table1[[#This Row],[target]]-Table1[[#This Row],[output]]</f>
        <v>1.2021691654004005</v>
      </c>
      <c r="I6186" s="1">
        <f>Table1[[#This Row],[tar-out]]*Table1[[#This Row],[tar-out]]</f>
        <v>1.4452107022394955</v>
      </c>
      <c r="J6186" s="1" t="b">
        <f>AND(ABS(Table1[[#This Row],[tar-out]])&gt;=$J$1,ABS(Table1[[#This Row],[tar-out]])&lt;$K$1)</f>
        <v>0</v>
      </c>
      <c r="K6186" s="1" t="b">
        <f>AND(ABS(Table1[[#This Row],[tar-out]])&gt;=$K$1,ABS(Table1[[#This Row],[tar-out]])&lt;$L$1)</f>
        <v>1</v>
      </c>
      <c r="L6186" s="1" t="b">
        <f>AND(ABS(Table1[[#This Row],[tar-out]])&gt;=$L$1,ABS(Table1[[#This Row],[tar-out]])&lt;$M$1)</f>
        <v>0</v>
      </c>
      <c r="M6186" s="1" t="b">
        <f>AND(ABS(Table1[[#This Row],[tar-out]])&gt;=$M$1,ABS(Table1[[#This Row],[tar-out]])&lt;$N$1)</f>
        <v>0</v>
      </c>
      <c r="N6186" s="1" t="b">
        <f>AND(ABS(Table1[[#This Row],[tar-out]])&gt;=$N$1,ABS(Table1[[#This Row],[tar-out]])&lt;$O$1)</f>
        <v>0</v>
      </c>
      <c r="O6186" s="1" t="b">
        <f>AND(ABS(Table1[[#This Row],[tar-out]])&gt;=$O$1,ABS(Table1[[#This Row],[tar-out]])&lt;$P$1)</f>
        <v>0</v>
      </c>
      <c r="P6186" s="1">
        <f>ROUND(Table1[[#This Row],[tar-out]],0)</f>
        <v>1</v>
      </c>
      <c r="Q6186" s="3">
        <v>6184</v>
      </c>
    </row>
    <row r="6187" spans="1:17" x14ac:dyDescent="0.25">
      <c r="A6187">
        <v>13</v>
      </c>
      <c r="B6187">
        <v>72</v>
      </c>
      <c r="C6187">
        <v>4.3076923076923102</v>
      </c>
      <c r="D6187">
        <v>2</v>
      </c>
      <c r="E6187">
        <v>354</v>
      </c>
      <c r="F6187">
        <v>5.2727272727272698</v>
      </c>
      <c r="G6187">
        <v>5.8965892791748002</v>
      </c>
      <c r="H6187" s="1">
        <f>Table1[[#This Row],[target]]-Table1[[#This Row],[output]]</f>
        <v>-0.62386200644753043</v>
      </c>
      <c r="I6187" s="1">
        <f>Table1[[#This Row],[tar-out]]*Table1[[#This Row],[tar-out]]</f>
        <v>0.38920380308873848</v>
      </c>
      <c r="J6187" s="1" t="b">
        <f>AND(ABS(Table1[[#This Row],[tar-out]])&gt;=$J$1,ABS(Table1[[#This Row],[tar-out]])&lt;$K$1)</f>
        <v>1</v>
      </c>
      <c r="K6187" s="1" t="b">
        <f>AND(ABS(Table1[[#This Row],[tar-out]])&gt;=$K$1,ABS(Table1[[#This Row],[tar-out]])&lt;$L$1)</f>
        <v>0</v>
      </c>
      <c r="L6187" s="1" t="b">
        <f>AND(ABS(Table1[[#This Row],[tar-out]])&gt;=$L$1,ABS(Table1[[#This Row],[tar-out]])&lt;$M$1)</f>
        <v>0</v>
      </c>
      <c r="M6187" s="1" t="b">
        <f>AND(ABS(Table1[[#This Row],[tar-out]])&gt;=$M$1,ABS(Table1[[#This Row],[tar-out]])&lt;$N$1)</f>
        <v>0</v>
      </c>
      <c r="N6187" s="1" t="b">
        <f>AND(ABS(Table1[[#This Row],[tar-out]])&gt;=$N$1,ABS(Table1[[#This Row],[tar-out]])&lt;$O$1)</f>
        <v>0</v>
      </c>
      <c r="O6187" s="1" t="b">
        <f>AND(ABS(Table1[[#This Row],[tar-out]])&gt;=$O$1,ABS(Table1[[#This Row],[tar-out]])&lt;$P$1)</f>
        <v>0</v>
      </c>
      <c r="P6187" s="1">
        <f>ROUND(Table1[[#This Row],[tar-out]],0)</f>
        <v>-1</v>
      </c>
      <c r="Q6187" s="2">
        <v>6185</v>
      </c>
    </row>
    <row r="6188" spans="1:17" x14ac:dyDescent="0.25">
      <c r="A6188">
        <v>13</v>
      </c>
      <c r="B6188">
        <v>72</v>
      </c>
      <c r="C6188">
        <v>4.3076923076923102</v>
      </c>
      <c r="D6188">
        <v>2</v>
      </c>
      <c r="E6188">
        <v>66</v>
      </c>
      <c r="F6188">
        <v>7.2448979591836702</v>
      </c>
      <c r="G6188">
        <v>6.1825590133667001</v>
      </c>
      <c r="H6188" s="1">
        <f>Table1[[#This Row],[target]]-Table1[[#This Row],[output]]</f>
        <v>1.0623389458169701</v>
      </c>
      <c r="I6188" s="1">
        <f>Table1[[#This Row],[tar-out]]*Table1[[#This Row],[tar-out]]</f>
        <v>1.1285640357995113</v>
      </c>
      <c r="J6188" s="1" t="b">
        <f>AND(ABS(Table1[[#This Row],[tar-out]])&gt;=$J$1,ABS(Table1[[#This Row],[tar-out]])&lt;$K$1)</f>
        <v>0</v>
      </c>
      <c r="K6188" s="1" t="b">
        <f>AND(ABS(Table1[[#This Row],[tar-out]])&gt;=$K$1,ABS(Table1[[#This Row],[tar-out]])&lt;$L$1)</f>
        <v>1</v>
      </c>
      <c r="L6188" s="1" t="b">
        <f>AND(ABS(Table1[[#This Row],[tar-out]])&gt;=$L$1,ABS(Table1[[#This Row],[tar-out]])&lt;$M$1)</f>
        <v>0</v>
      </c>
      <c r="M6188" s="1" t="b">
        <f>AND(ABS(Table1[[#This Row],[tar-out]])&gt;=$M$1,ABS(Table1[[#This Row],[tar-out]])&lt;$N$1)</f>
        <v>0</v>
      </c>
      <c r="N6188" s="1" t="b">
        <f>AND(ABS(Table1[[#This Row],[tar-out]])&gt;=$N$1,ABS(Table1[[#This Row],[tar-out]])&lt;$O$1)</f>
        <v>0</v>
      </c>
      <c r="O6188" s="1" t="b">
        <f>AND(ABS(Table1[[#This Row],[tar-out]])&gt;=$O$1,ABS(Table1[[#This Row],[tar-out]])&lt;$P$1)</f>
        <v>0</v>
      </c>
      <c r="P6188" s="1">
        <f>ROUND(Table1[[#This Row],[tar-out]],0)</f>
        <v>1</v>
      </c>
      <c r="Q6188" s="3">
        <v>6186</v>
      </c>
    </row>
    <row r="6189" spans="1:17" x14ac:dyDescent="0.25">
      <c r="A6189">
        <v>13</v>
      </c>
      <c r="B6189">
        <v>72</v>
      </c>
      <c r="C6189">
        <v>4.3076923076923102</v>
      </c>
      <c r="D6189">
        <v>2</v>
      </c>
      <c r="E6189">
        <v>42</v>
      </c>
      <c r="F6189">
        <v>8.1618176047397402</v>
      </c>
      <c r="G6189">
        <v>6.24552345275879</v>
      </c>
      <c r="H6189" s="1">
        <f>Table1[[#This Row],[target]]-Table1[[#This Row],[output]]</f>
        <v>1.9162941519809502</v>
      </c>
      <c r="I6189" s="1">
        <f>Table1[[#This Row],[tar-out]]*Table1[[#This Row],[tar-out]]</f>
        <v>3.6721832769163889</v>
      </c>
      <c r="J6189" s="1" t="b">
        <f>AND(ABS(Table1[[#This Row],[tar-out]])&gt;=$J$1,ABS(Table1[[#This Row],[tar-out]])&lt;$K$1)</f>
        <v>0</v>
      </c>
      <c r="K6189" s="1" t="b">
        <f>AND(ABS(Table1[[#This Row],[tar-out]])&gt;=$K$1,ABS(Table1[[#This Row],[tar-out]])&lt;$L$1)</f>
        <v>1</v>
      </c>
      <c r="L6189" s="1" t="b">
        <f>AND(ABS(Table1[[#This Row],[tar-out]])&gt;=$L$1,ABS(Table1[[#This Row],[tar-out]])&lt;$M$1)</f>
        <v>0</v>
      </c>
      <c r="M6189" s="1" t="b">
        <f>AND(ABS(Table1[[#This Row],[tar-out]])&gt;=$M$1,ABS(Table1[[#This Row],[tar-out]])&lt;$N$1)</f>
        <v>0</v>
      </c>
      <c r="N6189" s="1" t="b">
        <f>AND(ABS(Table1[[#This Row],[tar-out]])&gt;=$N$1,ABS(Table1[[#This Row],[tar-out]])&lt;$O$1)</f>
        <v>0</v>
      </c>
      <c r="O6189" s="1" t="b">
        <f>AND(ABS(Table1[[#This Row],[tar-out]])&gt;=$O$1,ABS(Table1[[#This Row],[tar-out]])&lt;$P$1)</f>
        <v>0</v>
      </c>
      <c r="P6189" s="1">
        <f>ROUND(Table1[[#This Row],[tar-out]],0)</f>
        <v>2</v>
      </c>
      <c r="Q6189" s="2">
        <v>6187</v>
      </c>
    </row>
    <row r="6190" spans="1:17" x14ac:dyDescent="0.25">
      <c r="A6190">
        <v>13</v>
      </c>
      <c r="B6190">
        <v>72</v>
      </c>
      <c r="C6190">
        <v>4.3076923076923102</v>
      </c>
      <c r="D6190">
        <v>2</v>
      </c>
      <c r="E6190">
        <v>90</v>
      </c>
      <c r="F6190">
        <v>9.3373963920038996</v>
      </c>
      <c r="G6190">
        <v>6.1195945739746103</v>
      </c>
      <c r="H6190" s="1">
        <f>Table1[[#This Row],[target]]-Table1[[#This Row],[output]]</f>
        <v>3.2178018180292893</v>
      </c>
      <c r="I6190" s="1">
        <f>Table1[[#This Row],[tar-out]]*Table1[[#This Row],[tar-out]]</f>
        <v>10.3542485401126</v>
      </c>
      <c r="J6190" s="1" t="b">
        <f>AND(ABS(Table1[[#This Row],[tar-out]])&gt;=$J$1,ABS(Table1[[#This Row],[tar-out]])&lt;$K$1)</f>
        <v>0</v>
      </c>
      <c r="K6190" s="1" t="b">
        <f>AND(ABS(Table1[[#This Row],[tar-out]])&gt;=$K$1,ABS(Table1[[#This Row],[tar-out]])&lt;$L$1)</f>
        <v>0</v>
      </c>
      <c r="L6190" s="1" t="b">
        <f>AND(ABS(Table1[[#This Row],[tar-out]])&gt;=$L$1,ABS(Table1[[#This Row],[tar-out]])&lt;$M$1)</f>
        <v>1</v>
      </c>
      <c r="M6190" s="1" t="b">
        <f>AND(ABS(Table1[[#This Row],[tar-out]])&gt;=$M$1,ABS(Table1[[#This Row],[tar-out]])&lt;$N$1)</f>
        <v>0</v>
      </c>
      <c r="N6190" s="1" t="b">
        <f>AND(ABS(Table1[[#This Row],[tar-out]])&gt;=$N$1,ABS(Table1[[#This Row],[tar-out]])&lt;$O$1)</f>
        <v>0</v>
      </c>
      <c r="O6190" s="1" t="b">
        <f>AND(ABS(Table1[[#This Row],[tar-out]])&gt;=$O$1,ABS(Table1[[#This Row],[tar-out]])&lt;$P$1)</f>
        <v>0</v>
      </c>
      <c r="P6190" s="1">
        <f>ROUND(Table1[[#This Row],[tar-out]],0)</f>
        <v>3</v>
      </c>
      <c r="Q6190" s="3">
        <v>6188</v>
      </c>
    </row>
    <row r="6191" spans="1:17" x14ac:dyDescent="0.25">
      <c r="A6191">
        <v>13</v>
      </c>
      <c r="B6191">
        <v>72</v>
      </c>
      <c r="C6191">
        <v>4.3076923076923102</v>
      </c>
      <c r="D6191">
        <v>2</v>
      </c>
      <c r="E6191">
        <v>130</v>
      </c>
      <c r="F6191">
        <v>7.9193697868396704</v>
      </c>
      <c r="G6191">
        <v>6.0443000793456996</v>
      </c>
      <c r="H6191" s="1">
        <f>Table1[[#This Row],[target]]-Table1[[#This Row],[output]]</f>
        <v>1.8750697074939708</v>
      </c>
      <c r="I6191" s="1">
        <f>Table1[[#This Row],[tar-out]]*Table1[[#This Row],[tar-out]]</f>
        <v>3.5158864079615255</v>
      </c>
      <c r="J6191" s="1" t="b">
        <f>AND(ABS(Table1[[#This Row],[tar-out]])&gt;=$J$1,ABS(Table1[[#This Row],[tar-out]])&lt;$K$1)</f>
        <v>0</v>
      </c>
      <c r="K6191" s="1" t="b">
        <f>AND(ABS(Table1[[#This Row],[tar-out]])&gt;=$K$1,ABS(Table1[[#This Row],[tar-out]])&lt;$L$1)</f>
        <v>1</v>
      </c>
      <c r="L6191" s="1" t="b">
        <f>AND(ABS(Table1[[#This Row],[tar-out]])&gt;=$L$1,ABS(Table1[[#This Row],[tar-out]])&lt;$M$1)</f>
        <v>0</v>
      </c>
      <c r="M6191" s="1" t="b">
        <f>AND(ABS(Table1[[#This Row],[tar-out]])&gt;=$M$1,ABS(Table1[[#This Row],[tar-out]])&lt;$N$1)</f>
        <v>0</v>
      </c>
      <c r="N6191" s="1" t="b">
        <f>AND(ABS(Table1[[#This Row],[tar-out]])&gt;=$N$1,ABS(Table1[[#This Row],[tar-out]])&lt;$O$1)</f>
        <v>0</v>
      </c>
      <c r="O6191" s="1" t="b">
        <f>AND(ABS(Table1[[#This Row],[tar-out]])&gt;=$O$1,ABS(Table1[[#This Row],[tar-out]])&lt;$P$1)</f>
        <v>0</v>
      </c>
      <c r="P6191" s="1">
        <f>ROUND(Table1[[#This Row],[tar-out]],0)</f>
        <v>2</v>
      </c>
      <c r="Q6191" s="2">
        <v>6189</v>
      </c>
    </row>
    <row r="6192" spans="1:17" x14ac:dyDescent="0.25">
      <c r="A6192">
        <v>13</v>
      </c>
      <c r="B6192">
        <v>72</v>
      </c>
      <c r="C6192">
        <v>4.3076923076923102</v>
      </c>
      <c r="D6192">
        <v>2</v>
      </c>
      <c r="E6192">
        <v>115</v>
      </c>
      <c r="F6192">
        <v>9.4258530569096095</v>
      </c>
      <c r="G6192">
        <v>6.05804347991943</v>
      </c>
      <c r="H6192" s="1">
        <f>Table1[[#This Row],[target]]-Table1[[#This Row],[output]]</f>
        <v>3.3678095769901795</v>
      </c>
      <c r="I6192" s="1">
        <f>Table1[[#This Row],[tar-out]]*Table1[[#This Row],[tar-out]]</f>
        <v>11.342141346866772</v>
      </c>
      <c r="J6192" s="1" t="b">
        <f>AND(ABS(Table1[[#This Row],[tar-out]])&gt;=$J$1,ABS(Table1[[#This Row],[tar-out]])&lt;$K$1)</f>
        <v>0</v>
      </c>
      <c r="K6192" s="1" t="b">
        <f>AND(ABS(Table1[[#This Row],[tar-out]])&gt;=$K$1,ABS(Table1[[#This Row],[tar-out]])&lt;$L$1)</f>
        <v>0</v>
      </c>
      <c r="L6192" s="1" t="b">
        <f>AND(ABS(Table1[[#This Row],[tar-out]])&gt;=$L$1,ABS(Table1[[#This Row],[tar-out]])&lt;$M$1)</f>
        <v>1</v>
      </c>
      <c r="M6192" s="1" t="b">
        <f>AND(ABS(Table1[[#This Row],[tar-out]])&gt;=$M$1,ABS(Table1[[#This Row],[tar-out]])&lt;$N$1)</f>
        <v>0</v>
      </c>
      <c r="N6192" s="1" t="b">
        <f>AND(ABS(Table1[[#This Row],[tar-out]])&gt;=$N$1,ABS(Table1[[#This Row],[tar-out]])&lt;$O$1)</f>
        <v>0</v>
      </c>
      <c r="O6192" s="1" t="b">
        <f>AND(ABS(Table1[[#This Row],[tar-out]])&gt;=$O$1,ABS(Table1[[#This Row],[tar-out]])&lt;$P$1)</f>
        <v>0</v>
      </c>
      <c r="P6192" s="1">
        <f>ROUND(Table1[[#This Row],[tar-out]],0)</f>
        <v>3</v>
      </c>
      <c r="Q6192" s="3">
        <v>6190</v>
      </c>
    </row>
    <row r="6193" spans="1:17" x14ac:dyDescent="0.25">
      <c r="A6193">
        <v>13</v>
      </c>
      <c r="B6193">
        <v>72</v>
      </c>
      <c r="C6193">
        <v>4.3076923076923102</v>
      </c>
      <c r="D6193">
        <v>2</v>
      </c>
      <c r="E6193">
        <v>155</v>
      </c>
      <c r="F6193">
        <v>6.7155172413793096</v>
      </c>
      <c r="G6193">
        <v>6.0116653442382804</v>
      </c>
      <c r="H6193" s="1">
        <f>Table1[[#This Row],[target]]-Table1[[#This Row],[output]]</f>
        <v>0.70385189714102925</v>
      </c>
      <c r="I6193" s="1">
        <f>Table1[[#This Row],[tar-out]]*Table1[[#This Row],[tar-out]]</f>
        <v>0.49540749310902604</v>
      </c>
      <c r="J6193" s="1" t="b">
        <f>AND(ABS(Table1[[#This Row],[tar-out]])&gt;=$J$1,ABS(Table1[[#This Row],[tar-out]])&lt;$K$1)</f>
        <v>1</v>
      </c>
      <c r="K6193" s="1" t="b">
        <f>AND(ABS(Table1[[#This Row],[tar-out]])&gt;=$K$1,ABS(Table1[[#This Row],[tar-out]])&lt;$L$1)</f>
        <v>0</v>
      </c>
      <c r="L6193" s="1" t="b">
        <f>AND(ABS(Table1[[#This Row],[tar-out]])&gt;=$L$1,ABS(Table1[[#This Row],[tar-out]])&lt;$M$1)</f>
        <v>0</v>
      </c>
      <c r="M6193" s="1" t="b">
        <f>AND(ABS(Table1[[#This Row],[tar-out]])&gt;=$M$1,ABS(Table1[[#This Row],[tar-out]])&lt;$N$1)</f>
        <v>0</v>
      </c>
      <c r="N6193" s="1" t="b">
        <f>AND(ABS(Table1[[#This Row],[tar-out]])&gt;=$N$1,ABS(Table1[[#This Row],[tar-out]])&lt;$O$1)</f>
        <v>0</v>
      </c>
      <c r="O6193" s="1" t="b">
        <f>AND(ABS(Table1[[#This Row],[tar-out]])&gt;=$O$1,ABS(Table1[[#This Row],[tar-out]])&lt;$P$1)</f>
        <v>0</v>
      </c>
      <c r="P6193" s="1">
        <f>ROUND(Table1[[#This Row],[tar-out]],0)</f>
        <v>1</v>
      </c>
      <c r="Q6193" s="2">
        <v>6191</v>
      </c>
    </row>
    <row r="6194" spans="1:17" x14ac:dyDescent="0.25">
      <c r="A6194">
        <v>13</v>
      </c>
      <c r="B6194">
        <v>72</v>
      </c>
      <c r="C6194">
        <v>4.3076923076923102</v>
      </c>
      <c r="D6194">
        <v>2</v>
      </c>
      <c r="E6194">
        <v>106</v>
      </c>
      <c r="F6194">
        <v>8.4120684968741504</v>
      </c>
      <c r="G6194">
        <v>6.0776181221008301</v>
      </c>
      <c r="H6194" s="1">
        <f>Table1[[#This Row],[target]]-Table1[[#This Row],[output]]</f>
        <v>2.3344503747733203</v>
      </c>
      <c r="I6194" s="1">
        <f>Table1[[#This Row],[tar-out]]*Table1[[#This Row],[tar-out]]</f>
        <v>5.4496585522792955</v>
      </c>
      <c r="J6194" s="1" t="b">
        <f>AND(ABS(Table1[[#This Row],[tar-out]])&gt;=$J$1,ABS(Table1[[#This Row],[tar-out]])&lt;$K$1)</f>
        <v>0</v>
      </c>
      <c r="K6194" s="1" t="b">
        <f>AND(ABS(Table1[[#This Row],[tar-out]])&gt;=$K$1,ABS(Table1[[#This Row],[tar-out]])&lt;$L$1)</f>
        <v>0</v>
      </c>
      <c r="L6194" s="1" t="b">
        <f>AND(ABS(Table1[[#This Row],[tar-out]])&gt;=$L$1,ABS(Table1[[#This Row],[tar-out]])&lt;$M$1)</f>
        <v>1</v>
      </c>
      <c r="M6194" s="1" t="b">
        <f>AND(ABS(Table1[[#This Row],[tar-out]])&gt;=$M$1,ABS(Table1[[#This Row],[tar-out]])&lt;$N$1)</f>
        <v>0</v>
      </c>
      <c r="N6194" s="1" t="b">
        <f>AND(ABS(Table1[[#This Row],[tar-out]])&gt;=$N$1,ABS(Table1[[#This Row],[tar-out]])&lt;$O$1)</f>
        <v>0</v>
      </c>
      <c r="O6194" s="1" t="b">
        <f>AND(ABS(Table1[[#This Row],[tar-out]])&gt;=$O$1,ABS(Table1[[#This Row],[tar-out]])&lt;$P$1)</f>
        <v>0</v>
      </c>
      <c r="P6194" s="1">
        <f>ROUND(Table1[[#This Row],[tar-out]],0)</f>
        <v>2</v>
      </c>
      <c r="Q6194" s="3">
        <v>6192</v>
      </c>
    </row>
    <row r="6195" spans="1:17" x14ac:dyDescent="0.25">
      <c r="A6195">
        <v>13</v>
      </c>
      <c r="B6195">
        <v>72</v>
      </c>
      <c r="C6195">
        <v>4.3076923076923102</v>
      </c>
      <c r="D6195">
        <v>2</v>
      </c>
      <c r="E6195">
        <v>112</v>
      </c>
      <c r="F6195">
        <v>7.4434300035803798</v>
      </c>
      <c r="G6195">
        <v>6.0635557174682599</v>
      </c>
      <c r="H6195" s="1">
        <f>Table1[[#This Row],[target]]-Table1[[#This Row],[output]]</f>
        <v>1.3798742861121198</v>
      </c>
      <c r="I6195" s="1">
        <f>Table1[[#This Row],[tar-out]]*Table1[[#This Row],[tar-out]]</f>
        <v>1.9040530454734323</v>
      </c>
      <c r="J6195" s="1" t="b">
        <f>AND(ABS(Table1[[#This Row],[tar-out]])&gt;=$J$1,ABS(Table1[[#This Row],[tar-out]])&lt;$K$1)</f>
        <v>0</v>
      </c>
      <c r="K6195" s="1" t="b">
        <f>AND(ABS(Table1[[#This Row],[tar-out]])&gt;=$K$1,ABS(Table1[[#This Row],[tar-out]])&lt;$L$1)</f>
        <v>1</v>
      </c>
      <c r="L6195" s="1" t="b">
        <f>AND(ABS(Table1[[#This Row],[tar-out]])&gt;=$L$1,ABS(Table1[[#This Row],[tar-out]])&lt;$M$1)</f>
        <v>0</v>
      </c>
      <c r="M6195" s="1" t="b">
        <f>AND(ABS(Table1[[#This Row],[tar-out]])&gt;=$M$1,ABS(Table1[[#This Row],[tar-out]])&lt;$N$1)</f>
        <v>0</v>
      </c>
      <c r="N6195" s="1" t="b">
        <f>AND(ABS(Table1[[#This Row],[tar-out]])&gt;=$N$1,ABS(Table1[[#This Row],[tar-out]])&lt;$O$1)</f>
        <v>0</v>
      </c>
      <c r="O6195" s="1" t="b">
        <f>AND(ABS(Table1[[#This Row],[tar-out]])&gt;=$O$1,ABS(Table1[[#This Row],[tar-out]])&lt;$P$1)</f>
        <v>0</v>
      </c>
      <c r="P6195" s="1">
        <f>ROUND(Table1[[#This Row],[tar-out]],0)</f>
        <v>1</v>
      </c>
      <c r="Q6195" s="2">
        <v>6193</v>
      </c>
    </row>
    <row r="6196" spans="1:17" x14ac:dyDescent="0.25">
      <c r="A6196">
        <v>13</v>
      </c>
      <c r="B6196">
        <v>72</v>
      </c>
      <c r="C6196">
        <v>4.3076923076923102</v>
      </c>
      <c r="D6196">
        <v>2</v>
      </c>
      <c r="E6196">
        <v>87</v>
      </c>
      <c r="F6196">
        <v>7.7729204614450502</v>
      </c>
      <c r="G6196">
        <v>6.1274652481079102</v>
      </c>
      <c r="H6196" s="1">
        <f>Table1[[#This Row],[target]]-Table1[[#This Row],[output]]</f>
        <v>1.6454552133371401</v>
      </c>
      <c r="I6196" s="1">
        <f>Table1[[#This Row],[tar-out]]*Table1[[#This Row],[tar-out]]</f>
        <v>2.7075228590983733</v>
      </c>
      <c r="J6196" s="1" t="b">
        <f>AND(ABS(Table1[[#This Row],[tar-out]])&gt;=$J$1,ABS(Table1[[#This Row],[tar-out]])&lt;$K$1)</f>
        <v>0</v>
      </c>
      <c r="K6196" s="1" t="b">
        <f>AND(ABS(Table1[[#This Row],[tar-out]])&gt;=$K$1,ABS(Table1[[#This Row],[tar-out]])&lt;$L$1)</f>
        <v>1</v>
      </c>
      <c r="L6196" s="1" t="b">
        <f>AND(ABS(Table1[[#This Row],[tar-out]])&gt;=$L$1,ABS(Table1[[#This Row],[tar-out]])&lt;$M$1)</f>
        <v>0</v>
      </c>
      <c r="M6196" s="1" t="b">
        <f>AND(ABS(Table1[[#This Row],[tar-out]])&gt;=$M$1,ABS(Table1[[#This Row],[tar-out]])&lt;$N$1)</f>
        <v>0</v>
      </c>
      <c r="N6196" s="1" t="b">
        <f>AND(ABS(Table1[[#This Row],[tar-out]])&gt;=$N$1,ABS(Table1[[#This Row],[tar-out]])&lt;$O$1)</f>
        <v>0</v>
      </c>
      <c r="O6196" s="1" t="b">
        <f>AND(ABS(Table1[[#This Row],[tar-out]])&gt;=$O$1,ABS(Table1[[#This Row],[tar-out]])&lt;$P$1)</f>
        <v>0</v>
      </c>
      <c r="P6196" s="1">
        <f>ROUND(Table1[[#This Row],[tar-out]],0)</f>
        <v>2</v>
      </c>
      <c r="Q6196" s="3">
        <v>6194</v>
      </c>
    </row>
    <row r="6197" spans="1:17" x14ac:dyDescent="0.25">
      <c r="A6197">
        <v>13</v>
      </c>
      <c r="B6197">
        <v>72</v>
      </c>
      <c r="C6197">
        <v>4.3076923076923102</v>
      </c>
      <c r="D6197">
        <v>2</v>
      </c>
      <c r="E6197">
        <v>226</v>
      </c>
      <c r="F6197">
        <v>5</v>
      </c>
      <c r="G6197">
        <v>5.9211444854736301</v>
      </c>
      <c r="H6197" s="1">
        <f>Table1[[#This Row],[target]]-Table1[[#This Row],[output]]</f>
        <v>-0.92114448547363015</v>
      </c>
      <c r="I6197" s="1">
        <f>Table1[[#This Row],[tar-out]]*Table1[[#This Row],[tar-out]]</f>
        <v>0.84850716311847885</v>
      </c>
      <c r="J6197" s="1" t="b">
        <f>AND(ABS(Table1[[#This Row],[tar-out]])&gt;=$J$1,ABS(Table1[[#This Row],[tar-out]])&lt;$K$1)</f>
        <v>1</v>
      </c>
      <c r="K6197" s="1" t="b">
        <f>AND(ABS(Table1[[#This Row],[tar-out]])&gt;=$K$1,ABS(Table1[[#This Row],[tar-out]])&lt;$L$1)</f>
        <v>0</v>
      </c>
      <c r="L6197" s="1" t="b">
        <f>AND(ABS(Table1[[#This Row],[tar-out]])&gt;=$L$1,ABS(Table1[[#This Row],[tar-out]])&lt;$M$1)</f>
        <v>0</v>
      </c>
      <c r="M6197" s="1" t="b">
        <f>AND(ABS(Table1[[#This Row],[tar-out]])&gt;=$M$1,ABS(Table1[[#This Row],[tar-out]])&lt;$N$1)</f>
        <v>0</v>
      </c>
      <c r="N6197" s="1" t="b">
        <f>AND(ABS(Table1[[#This Row],[tar-out]])&gt;=$N$1,ABS(Table1[[#This Row],[tar-out]])&lt;$O$1)</f>
        <v>0</v>
      </c>
      <c r="O6197" s="1" t="b">
        <f>AND(ABS(Table1[[#This Row],[tar-out]])&gt;=$O$1,ABS(Table1[[#This Row],[tar-out]])&lt;$P$1)</f>
        <v>0</v>
      </c>
      <c r="P6197" s="1">
        <f>ROUND(Table1[[#This Row],[tar-out]],0)</f>
        <v>-1</v>
      </c>
      <c r="Q6197" s="2">
        <v>6195</v>
      </c>
    </row>
    <row r="6198" spans="1:17" x14ac:dyDescent="0.25">
      <c r="A6198">
        <v>13</v>
      </c>
      <c r="B6198">
        <v>72</v>
      </c>
      <c r="C6198">
        <v>4.3076923076923102</v>
      </c>
      <c r="D6198">
        <v>2</v>
      </c>
      <c r="E6198">
        <v>231</v>
      </c>
      <c r="F6198">
        <v>6.1792452830188704</v>
      </c>
      <c r="G6198">
        <v>5.9151697158813503</v>
      </c>
      <c r="H6198" s="1">
        <f>Table1[[#This Row],[target]]-Table1[[#This Row],[output]]</f>
        <v>0.26407556713752012</v>
      </c>
      <c r="I6198" s="1">
        <f>Table1[[#This Row],[tar-out]]*Table1[[#This Row],[tar-out]]</f>
        <v>6.9735905159002895E-2</v>
      </c>
      <c r="J6198" s="1" t="b">
        <f>AND(ABS(Table1[[#This Row],[tar-out]])&gt;=$J$1,ABS(Table1[[#This Row],[tar-out]])&lt;$K$1)</f>
        <v>1</v>
      </c>
      <c r="K6198" s="1" t="b">
        <f>AND(ABS(Table1[[#This Row],[tar-out]])&gt;=$K$1,ABS(Table1[[#This Row],[tar-out]])&lt;$L$1)</f>
        <v>0</v>
      </c>
      <c r="L6198" s="1" t="b">
        <f>AND(ABS(Table1[[#This Row],[tar-out]])&gt;=$L$1,ABS(Table1[[#This Row],[tar-out]])&lt;$M$1)</f>
        <v>0</v>
      </c>
      <c r="M6198" s="1" t="b">
        <f>AND(ABS(Table1[[#This Row],[tar-out]])&gt;=$M$1,ABS(Table1[[#This Row],[tar-out]])&lt;$N$1)</f>
        <v>0</v>
      </c>
      <c r="N6198" s="1" t="b">
        <f>AND(ABS(Table1[[#This Row],[tar-out]])&gt;=$N$1,ABS(Table1[[#This Row],[tar-out]])&lt;$O$1)</f>
        <v>0</v>
      </c>
      <c r="O6198" s="1" t="b">
        <f>AND(ABS(Table1[[#This Row],[tar-out]])&gt;=$O$1,ABS(Table1[[#This Row],[tar-out]])&lt;$P$1)</f>
        <v>0</v>
      </c>
      <c r="P6198" s="1">
        <f>ROUND(Table1[[#This Row],[tar-out]],0)</f>
        <v>0</v>
      </c>
      <c r="Q6198" s="3">
        <v>6196</v>
      </c>
    </row>
    <row r="6199" spans="1:17" x14ac:dyDescent="0.25">
      <c r="A6199">
        <v>13</v>
      </c>
      <c r="B6199">
        <v>72</v>
      </c>
      <c r="C6199">
        <v>4.3076923076923102</v>
      </c>
      <c r="D6199">
        <v>2</v>
      </c>
      <c r="E6199">
        <v>175</v>
      </c>
      <c r="F6199">
        <v>6.1980392156862703</v>
      </c>
      <c r="G6199">
        <v>5.9845013618469203</v>
      </c>
      <c r="H6199" s="1">
        <f>Table1[[#This Row],[target]]-Table1[[#This Row],[output]]</f>
        <v>0.21353785383934998</v>
      </c>
      <c r="I6199" s="1">
        <f>Table1[[#This Row],[tar-out]]*Table1[[#This Row],[tar-out]]</f>
        <v>4.5598415022315597E-2</v>
      </c>
      <c r="J6199" s="1" t="b">
        <f>AND(ABS(Table1[[#This Row],[tar-out]])&gt;=$J$1,ABS(Table1[[#This Row],[tar-out]])&lt;$K$1)</f>
        <v>1</v>
      </c>
      <c r="K6199" s="1" t="b">
        <f>AND(ABS(Table1[[#This Row],[tar-out]])&gt;=$K$1,ABS(Table1[[#This Row],[tar-out]])&lt;$L$1)</f>
        <v>0</v>
      </c>
      <c r="L6199" s="1" t="b">
        <f>AND(ABS(Table1[[#This Row],[tar-out]])&gt;=$L$1,ABS(Table1[[#This Row],[tar-out]])&lt;$M$1)</f>
        <v>0</v>
      </c>
      <c r="M6199" s="1" t="b">
        <f>AND(ABS(Table1[[#This Row],[tar-out]])&gt;=$M$1,ABS(Table1[[#This Row],[tar-out]])&lt;$N$1)</f>
        <v>0</v>
      </c>
      <c r="N6199" s="1" t="b">
        <f>AND(ABS(Table1[[#This Row],[tar-out]])&gt;=$N$1,ABS(Table1[[#This Row],[tar-out]])&lt;$O$1)</f>
        <v>0</v>
      </c>
      <c r="O6199" s="1" t="b">
        <f>AND(ABS(Table1[[#This Row],[tar-out]])&gt;=$O$1,ABS(Table1[[#This Row],[tar-out]])&lt;$P$1)</f>
        <v>0</v>
      </c>
      <c r="P6199" s="1">
        <f>ROUND(Table1[[#This Row],[tar-out]],0)</f>
        <v>0</v>
      </c>
      <c r="Q6199" s="2">
        <v>6197</v>
      </c>
    </row>
    <row r="6200" spans="1:17" x14ac:dyDescent="0.25">
      <c r="A6200">
        <v>13</v>
      </c>
      <c r="B6200">
        <v>72</v>
      </c>
      <c r="C6200">
        <v>4.3076923076923102</v>
      </c>
      <c r="D6200">
        <v>2</v>
      </c>
      <c r="E6200">
        <v>59</v>
      </c>
      <c r="F6200">
        <v>9.8856103156395907</v>
      </c>
      <c r="G6200">
        <v>6.2009234428405797</v>
      </c>
      <c r="H6200" s="1">
        <f>Table1[[#This Row],[target]]-Table1[[#This Row],[output]]</f>
        <v>3.684686872799011</v>
      </c>
      <c r="I6200" s="1">
        <f>Table1[[#This Row],[tar-out]]*Table1[[#This Row],[tar-out]]</f>
        <v>13.576917350577355</v>
      </c>
      <c r="J6200" s="1" t="b">
        <f>AND(ABS(Table1[[#This Row],[tar-out]])&gt;=$J$1,ABS(Table1[[#This Row],[tar-out]])&lt;$K$1)</f>
        <v>0</v>
      </c>
      <c r="K6200" s="1" t="b">
        <f>AND(ABS(Table1[[#This Row],[tar-out]])&gt;=$K$1,ABS(Table1[[#This Row],[tar-out]])&lt;$L$1)</f>
        <v>0</v>
      </c>
      <c r="L6200" s="1" t="b">
        <f>AND(ABS(Table1[[#This Row],[tar-out]])&gt;=$L$1,ABS(Table1[[#This Row],[tar-out]])&lt;$M$1)</f>
        <v>1</v>
      </c>
      <c r="M6200" s="1" t="b">
        <f>AND(ABS(Table1[[#This Row],[tar-out]])&gt;=$M$1,ABS(Table1[[#This Row],[tar-out]])&lt;$N$1)</f>
        <v>0</v>
      </c>
      <c r="N6200" s="1" t="b">
        <f>AND(ABS(Table1[[#This Row],[tar-out]])&gt;=$N$1,ABS(Table1[[#This Row],[tar-out]])&lt;$O$1)</f>
        <v>0</v>
      </c>
      <c r="O6200" s="1" t="b">
        <f>AND(ABS(Table1[[#This Row],[tar-out]])&gt;=$O$1,ABS(Table1[[#This Row],[tar-out]])&lt;$P$1)</f>
        <v>0</v>
      </c>
      <c r="P6200" s="1">
        <f>ROUND(Table1[[#This Row],[tar-out]],0)</f>
        <v>4</v>
      </c>
      <c r="Q6200" s="3">
        <v>6198</v>
      </c>
    </row>
    <row r="6201" spans="1:17" x14ac:dyDescent="0.25">
      <c r="A6201">
        <v>13</v>
      </c>
      <c r="B6201">
        <v>72</v>
      </c>
      <c r="C6201">
        <v>4.3076923076923102</v>
      </c>
      <c r="D6201">
        <v>2</v>
      </c>
      <c r="E6201">
        <v>25</v>
      </c>
      <c r="F6201">
        <v>10.560677928996199</v>
      </c>
      <c r="G6201">
        <v>6.3058290481567401</v>
      </c>
      <c r="H6201" s="1">
        <f>Table1[[#This Row],[target]]-Table1[[#This Row],[output]]</f>
        <v>4.2548488808394591</v>
      </c>
      <c r="I6201" s="1">
        <f>Table1[[#This Row],[tar-out]]*Table1[[#This Row],[tar-out]]</f>
        <v>18.103738998780798</v>
      </c>
      <c r="J6201" s="1" t="b">
        <f>AND(ABS(Table1[[#This Row],[tar-out]])&gt;=$J$1,ABS(Table1[[#This Row],[tar-out]])&lt;$K$1)</f>
        <v>0</v>
      </c>
      <c r="K6201" s="1" t="b">
        <f>AND(ABS(Table1[[#This Row],[tar-out]])&gt;=$K$1,ABS(Table1[[#This Row],[tar-out]])&lt;$L$1)</f>
        <v>0</v>
      </c>
      <c r="L6201" s="1" t="b">
        <f>AND(ABS(Table1[[#This Row],[tar-out]])&gt;=$L$1,ABS(Table1[[#This Row],[tar-out]])&lt;$M$1)</f>
        <v>1</v>
      </c>
      <c r="M6201" s="1" t="b">
        <f>AND(ABS(Table1[[#This Row],[tar-out]])&gt;=$M$1,ABS(Table1[[#This Row],[tar-out]])&lt;$N$1)</f>
        <v>0</v>
      </c>
      <c r="N6201" s="1" t="b">
        <f>AND(ABS(Table1[[#This Row],[tar-out]])&gt;=$N$1,ABS(Table1[[#This Row],[tar-out]])&lt;$O$1)</f>
        <v>0</v>
      </c>
      <c r="O6201" s="1" t="b">
        <f>AND(ABS(Table1[[#This Row],[tar-out]])&gt;=$O$1,ABS(Table1[[#This Row],[tar-out]])&lt;$P$1)</f>
        <v>0</v>
      </c>
      <c r="P6201" s="1">
        <f>ROUND(Table1[[#This Row],[tar-out]],0)</f>
        <v>4</v>
      </c>
      <c r="Q6201" s="2">
        <v>6199</v>
      </c>
    </row>
    <row r="6202" spans="1:17" x14ac:dyDescent="0.25">
      <c r="A6202">
        <v>13</v>
      </c>
      <c r="B6202">
        <v>72</v>
      </c>
      <c r="C6202">
        <v>4.3076923076923102</v>
      </c>
      <c r="D6202">
        <v>2</v>
      </c>
      <c r="E6202">
        <v>379</v>
      </c>
      <c r="F6202">
        <v>5.5688888888888899</v>
      </c>
      <c r="G6202">
        <v>5.8933944702148402</v>
      </c>
      <c r="H6202" s="1">
        <f>Table1[[#This Row],[target]]-Table1[[#This Row],[output]]</f>
        <v>-0.32450558132595031</v>
      </c>
      <c r="I6202" s="1">
        <f>Table1[[#This Row],[tar-out]]*Table1[[#This Row],[tar-out]]</f>
        <v>0.10530387231169296</v>
      </c>
      <c r="J6202" s="1" t="b">
        <f>AND(ABS(Table1[[#This Row],[tar-out]])&gt;=$J$1,ABS(Table1[[#This Row],[tar-out]])&lt;$K$1)</f>
        <v>1</v>
      </c>
      <c r="K6202" s="1" t="b">
        <f>AND(ABS(Table1[[#This Row],[tar-out]])&gt;=$K$1,ABS(Table1[[#This Row],[tar-out]])&lt;$L$1)</f>
        <v>0</v>
      </c>
      <c r="L6202" s="1" t="b">
        <f>AND(ABS(Table1[[#This Row],[tar-out]])&gt;=$L$1,ABS(Table1[[#This Row],[tar-out]])&lt;$M$1)</f>
        <v>0</v>
      </c>
      <c r="M6202" s="1" t="b">
        <f>AND(ABS(Table1[[#This Row],[tar-out]])&gt;=$M$1,ABS(Table1[[#This Row],[tar-out]])&lt;$N$1)</f>
        <v>0</v>
      </c>
      <c r="N6202" s="1" t="b">
        <f>AND(ABS(Table1[[#This Row],[tar-out]])&gt;=$N$1,ABS(Table1[[#This Row],[tar-out]])&lt;$O$1)</f>
        <v>0</v>
      </c>
      <c r="O6202" s="1" t="b">
        <f>AND(ABS(Table1[[#This Row],[tar-out]])&gt;=$O$1,ABS(Table1[[#This Row],[tar-out]])&lt;$P$1)</f>
        <v>0</v>
      </c>
      <c r="P6202" s="1">
        <f>ROUND(Table1[[#This Row],[tar-out]],0)</f>
        <v>0</v>
      </c>
      <c r="Q6202" s="3">
        <v>6200</v>
      </c>
    </row>
    <row r="6203" spans="1:17" x14ac:dyDescent="0.25">
      <c r="A6203">
        <v>13</v>
      </c>
      <c r="B6203">
        <v>72</v>
      </c>
      <c r="C6203">
        <v>4.3076923076923102</v>
      </c>
      <c r="D6203">
        <v>2</v>
      </c>
      <c r="E6203">
        <v>251</v>
      </c>
      <c r="F6203">
        <v>5.2129629629629601</v>
      </c>
      <c r="G6203">
        <v>5.90975141525269</v>
      </c>
      <c r="H6203" s="1">
        <f>Table1[[#This Row],[target]]-Table1[[#This Row],[output]]</f>
        <v>-0.69678845228972985</v>
      </c>
      <c r="I6203" s="1">
        <f>Table1[[#This Row],[tar-out]]*Table1[[#This Row],[tar-out]]</f>
        <v>0.48551414724431713</v>
      </c>
      <c r="J6203" s="1" t="b">
        <f>AND(ABS(Table1[[#This Row],[tar-out]])&gt;=$J$1,ABS(Table1[[#This Row],[tar-out]])&lt;$K$1)</f>
        <v>1</v>
      </c>
      <c r="K6203" s="1" t="b">
        <f>AND(ABS(Table1[[#This Row],[tar-out]])&gt;=$K$1,ABS(Table1[[#This Row],[tar-out]])&lt;$L$1)</f>
        <v>0</v>
      </c>
      <c r="L6203" s="1" t="b">
        <f>AND(ABS(Table1[[#This Row],[tar-out]])&gt;=$L$1,ABS(Table1[[#This Row],[tar-out]])&lt;$M$1)</f>
        <v>0</v>
      </c>
      <c r="M6203" s="1" t="b">
        <f>AND(ABS(Table1[[#This Row],[tar-out]])&gt;=$M$1,ABS(Table1[[#This Row],[tar-out]])&lt;$N$1)</f>
        <v>0</v>
      </c>
      <c r="N6203" s="1" t="b">
        <f>AND(ABS(Table1[[#This Row],[tar-out]])&gt;=$N$1,ABS(Table1[[#This Row],[tar-out]])&lt;$O$1)</f>
        <v>0</v>
      </c>
      <c r="O6203" s="1" t="b">
        <f>AND(ABS(Table1[[#This Row],[tar-out]])&gt;=$O$1,ABS(Table1[[#This Row],[tar-out]])&lt;$P$1)</f>
        <v>0</v>
      </c>
      <c r="P6203" s="1">
        <f>ROUND(Table1[[#This Row],[tar-out]],0)</f>
        <v>-1</v>
      </c>
      <c r="Q6203" s="2">
        <v>6201</v>
      </c>
    </row>
    <row r="6204" spans="1:17" x14ac:dyDescent="0.25">
      <c r="A6204">
        <v>13</v>
      </c>
      <c r="B6204">
        <v>72</v>
      </c>
      <c r="C6204">
        <v>4.3076923076923102</v>
      </c>
      <c r="D6204">
        <v>2</v>
      </c>
      <c r="E6204">
        <v>201</v>
      </c>
      <c r="F6204">
        <v>7.3719298245614002</v>
      </c>
      <c r="G6204">
        <v>5.9510192871093803</v>
      </c>
      <c r="H6204" s="1">
        <f>Table1[[#This Row],[target]]-Table1[[#This Row],[output]]</f>
        <v>1.4209105374520199</v>
      </c>
      <c r="I6204" s="1">
        <f>Table1[[#This Row],[tar-out]]*Table1[[#This Row],[tar-out]]</f>
        <v>2.0189867554421879</v>
      </c>
      <c r="J6204" s="1" t="b">
        <f>AND(ABS(Table1[[#This Row],[tar-out]])&gt;=$J$1,ABS(Table1[[#This Row],[tar-out]])&lt;$K$1)</f>
        <v>0</v>
      </c>
      <c r="K6204" s="1" t="b">
        <f>AND(ABS(Table1[[#This Row],[tar-out]])&gt;=$K$1,ABS(Table1[[#This Row],[tar-out]])&lt;$L$1)</f>
        <v>1</v>
      </c>
      <c r="L6204" s="1" t="b">
        <f>AND(ABS(Table1[[#This Row],[tar-out]])&gt;=$L$1,ABS(Table1[[#This Row],[tar-out]])&lt;$M$1)</f>
        <v>0</v>
      </c>
      <c r="M6204" s="1" t="b">
        <f>AND(ABS(Table1[[#This Row],[tar-out]])&gt;=$M$1,ABS(Table1[[#This Row],[tar-out]])&lt;$N$1)</f>
        <v>0</v>
      </c>
      <c r="N6204" s="1" t="b">
        <f>AND(ABS(Table1[[#This Row],[tar-out]])&gt;=$N$1,ABS(Table1[[#This Row],[tar-out]])&lt;$O$1)</f>
        <v>0</v>
      </c>
      <c r="O6204" s="1" t="b">
        <f>AND(ABS(Table1[[#This Row],[tar-out]])&gt;=$O$1,ABS(Table1[[#This Row],[tar-out]])&lt;$P$1)</f>
        <v>0</v>
      </c>
      <c r="P6204" s="1">
        <f>ROUND(Table1[[#This Row],[tar-out]],0)</f>
        <v>1</v>
      </c>
      <c r="Q6204" s="3">
        <v>6202</v>
      </c>
    </row>
    <row r="6205" spans="1:17" x14ac:dyDescent="0.25">
      <c r="A6205">
        <v>13</v>
      </c>
      <c r="B6205">
        <v>72</v>
      </c>
      <c r="C6205">
        <v>4.3076923076923102</v>
      </c>
      <c r="D6205">
        <v>2</v>
      </c>
      <c r="E6205">
        <v>405</v>
      </c>
      <c r="F6205">
        <v>5.125</v>
      </c>
      <c r="G6205">
        <v>5.8900718688964799</v>
      </c>
      <c r="H6205" s="1">
        <f>Table1[[#This Row],[target]]-Table1[[#This Row],[output]]</f>
        <v>-0.76507186889647993</v>
      </c>
      <c r="I6205" s="1">
        <f>Table1[[#This Row],[tar-out]]*Table1[[#This Row],[tar-out]]</f>
        <v>0.5853349645767526</v>
      </c>
      <c r="J6205" s="1" t="b">
        <f>AND(ABS(Table1[[#This Row],[tar-out]])&gt;=$J$1,ABS(Table1[[#This Row],[tar-out]])&lt;$K$1)</f>
        <v>1</v>
      </c>
      <c r="K6205" s="1" t="b">
        <f>AND(ABS(Table1[[#This Row],[tar-out]])&gt;=$K$1,ABS(Table1[[#This Row],[tar-out]])&lt;$L$1)</f>
        <v>0</v>
      </c>
      <c r="L6205" s="1" t="b">
        <f>AND(ABS(Table1[[#This Row],[tar-out]])&gt;=$L$1,ABS(Table1[[#This Row],[tar-out]])&lt;$M$1)</f>
        <v>0</v>
      </c>
      <c r="M6205" s="1" t="b">
        <f>AND(ABS(Table1[[#This Row],[tar-out]])&gt;=$M$1,ABS(Table1[[#This Row],[tar-out]])&lt;$N$1)</f>
        <v>0</v>
      </c>
      <c r="N6205" s="1" t="b">
        <f>AND(ABS(Table1[[#This Row],[tar-out]])&gt;=$N$1,ABS(Table1[[#This Row],[tar-out]])&lt;$O$1)</f>
        <v>0</v>
      </c>
      <c r="O6205" s="1" t="b">
        <f>AND(ABS(Table1[[#This Row],[tar-out]])&gt;=$O$1,ABS(Table1[[#This Row],[tar-out]])&lt;$P$1)</f>
        <v>0</v>
      </c>
      <c r="P6205" s="1">
        <f>ROUND(Table1[[#This Row],[tar-out]],0)</f>
        <v>-1</v>
      </c>
      <c r="Q6205" s="2">
        <v>6203</v>
      </c>
    </row>
    <row r="6206" spans="1:17" x14ac:dyDescent="0.25">
      <c r="A6206">
        <v>13</v>
      </c>
      <c r="B6206">
        <v>72</v>
      </c>
      <c r="C6206">
        <v>4.3076923076923102</v>
      </c>
      <c r="D6206">
        <v>2</v>
      </c>
      <c r="E6206">
        <v>319</v>
      </c>
      <c r="F6206">
        <v>5.3108108108108096</v>
      </c>
      <c r="G6206">
        <v>5.90106153488159</v>
      </c>
      <c r="H6206" s="1">
        <f>Table1[[#This Row],[target]]-Table1[[#This Row],[output]]</f>
        <v>-0.59025072407078039</v>
      </c>
      <c r="I6206" s="1">
        <f>Table1[[#This Row],[tar-out]]*Table1[[#This Row],[tar-out]]</f>
        <v>0.34839591726608055</v>
      </c>
      <c r="J6206" s="1" t="b">
        <f>AND(ABS(Table1[[#This Row],[tar-out]])&gt;=$J$1,ABS(Table1[[#This Row],[tar-out]])&lt;$K$1)</f>
        <v>1</v>
      </c>
      <c r="K6206" s="1" t="b">
        <f>AND(ABS(Table1[[#This Row],[tar-out]])&gt;=$K$1,ABS(Table1[[#This Row],[tar-out]])&lt;$L$1)</f>
        <v>0</v>
      </c>
      <c r="L6206" s="1" t="b">
        <f>AND(ABS(Table1[[#This Row],[tar-out]])&gt;=$L$1,ABS(Table1[[#This Row],[tar-out]])&lt;$M$1)</f>
        <v>0</v>
      </c>
      <c r="M6206" s="1" t="b">
        <f>AND(ABS(Table1[[#This Row],[tar-out]])&gt;=$M$1,ABS(Table1[[#This Row],[tar-out]])&lt;$N$1)</f>
        <v>0</v>
      </c>
      <c r="N6206" s="1" t="b">
        <f>AND(ABS(Table1[[#This Row],[tar-out]])&gt;=$N$1,ABS(Table1[[#This Row],[tar-out]])&lt;$O$1)</f>
        <v>0</v>
      </c>
      <c r="O6206" s="1" t="b">
        <f>AND(ABS(Table1[[#This Row],[tar-out]])&gt;=$O$1,ABS(Table1[[#This Row],[tar-out]])&lt;$P$1)</f>
        <v>0</v>
      </c>
      <c r="P6206" s="1">
        <f>ROUND(Table1[[#This Row],[tar-out]],0)</f>
        <v>-1</v>
      </c>
      <c r="Q6206" s="3">
        <v>6204</v>
      </c>
    </row>
    <row r="6207" spans="1:17" x14ac:dyDescent="0.25">
      <c r="A6207">
        <v>13</v>
      </c>
      <c r="B6207">
        <v>72</v>
      </c>
      <c r="C6207">
        <v>4.3076923076923102</v>
      </c>
      <c r="D6207">
        <v>2</v>
      </c>
      <c r="E6207">
        <v>406</v>
      </c>
      <c r="F6207">
        <v>6.25</v>
      </c>
      <c r="G6207">
        <v>5.8899440765380904</v>
      </c>
      <c r="H6207" s="1">
        <f>Table1[[#This Row],[target]]-Table1[[#This Row],[output]]</f>
        <v>0.36005592346190962</v>
      </c>
      <c r="I6207" s="1">
        <f>Table1[[#This Row],[tar-out]]*Table1[[#This Row],[tar-out]]</f>
        <v>0.12964026802000853</v>
      </c>
      <c r="J6207" s="1" t="b">
        <f>AND(ABS(Table1[[#This Row],[tar-out]])&gt;=$J$1,ABS(Table1[[#This Row],[tar-out]])&lt;$K$1)</f>
        <v>1</v>
      </c>
      <c r="K6207" s="1" t="b">
        <f>AND(ABS(Table1[[#This Row],[tar-out]])&gt;=$K$1,ABS(Table1[[#This Row],[tar-out]])&lt;$L$1)</f>
        <v>0</v>
      </c>
      <c r="L6207" s="1" t="b">
        <f>AND(ABS(Table1[[#This Row],[tar-out]])&gt;=$L$1,ABS(Table1[[#This Row],[tar-out]])&lt;$M$1)</f>
        <v>0</v>
      </c>
      <c r="M6207" s="1" t="b">
        <f>AND(ABS(Table1[[#This Row],[tar-out]])&gt;=$M$1,ABS(Table1[[#This Row],[tar-out]])&lt;$N$1)</f>
        <v>0</v>
      </c>
      <c r="N6207" s="1" t="b">
        <f>AND(ABS(Table1[[#This Row],[tar-out]])&gt;=$N$1,ABS(Table1[[#This Row],[tar-out]])&lt;$O$1)</f>
        <v>0</v>
      </c>
      <c r="O6207" s="1" t="b">
        <f>AND(ABS(Table1[[#This Row],[tar-out]])&gt;=$O$1,ABS(Table1[[#This Row],[tar-out]])&lt;$P$1)</f>
        <v>0</v>
      </c>
      <c r="P6207" s="1">
        <f>ROUND(Table1[[#This Row],[tar-out]],0)</f>
        <v>0</v>
      </c>
      <c r="Q6207" s="2">
        <v>6205</v>
      </c>
    </row>
    <row r="6208" spans="1:17" x14ac:dyDescent="0.25">
      <c r="A6208">
        <v>13</v>
      </c>
      <c r="B6208">
        <v>72</v>
      </c>
      <c r="C6208">
        <v>4.3076923076923102</v>
      </c>
      <c r="D6208">
        <v>2</v>
      </c>
      <c r="E6208">
        <v>295</v>
      </c>
      <c r="F6208">
        <v>5.9090909090909101</v>
      </c>
      <c r="G6208">
        <v>5.9041285514831499</v>
      </c>
      <c r="H6208" s="1">
        <f>Table1[[#This Row],[target]]-Table1[[#This Row],[output]]</f>
        <v>4.9623576077602038E-3</v>
      </c>
      <c r="I6208" s="1">
        <f>Table1[[#This Row],[tar-out]]*Table1[[#This Row],[tar-out]]</f>
        <v>2.4624993027295572E-5</v>
      </c>
      <c r="J6208" s="1" t="b">
        <f>AND(ABS(Table1[[#This Row],[tar-out]])&gt;=$J$1,ABS(Table1[[#This Row],[tar-out]])&lt;$K$1)</f>
        <v>1</v>
      </c>
      <c r="K6208" s="1" t="b">
        <f>AND(ABS(Table1[[#This Row],[tar-out]])&gt;=$K$1,ABS(Table1[[#This Row],[tar-out]])&lt;$L$1)</f>
        <v>0</v>
      </c>
      <c r="L6208" s="1" t="b">
        <f>AND(ABS(Table1[[#This Row],[tar-out]])&gt;=$L$1,ABS(Table1[[#This Row],[tar-out]])&lt;$M$1)</f>
        <v>0</v>
      </c>
      <c r="M6208" s="1" t="b">
        <f>AND(ABS(Table1[[#This Row],[tar-out]])&gt;=$M$1,ABS(Table1[[#This Row],[tar-out]])&lt;$N$1)</f>
        <v>0</v>
      </c>
      <c r="N6208" s="1" t="b">
        <f>AND(ABS(Table1[[#This Row],[tar-out]])&gt;=$N$1,ABS(Table1[[#This Row],[tar-out]])&lt;$O$1)</f>
        <v>0</v>
      </c>
      <c r="O6208" s="1" t="b">
        <f>AND(ABS(Table1[[#This Row],[tar-out]])&gt;=$O$1,ABS(Table1[[#This Row],[tar-out]])&lt;$P$1)</f>
        <v>0</v>
      </c>
      <c r="P6208" s="1">
        <f>ROUND(Table1[[#This Row],[tar-out]],0)</f>
        <v>0</v>
      </c>
      <c r="Q6208" s="3">
        <v>6206</v>
      </c>
    </row>
    <row r="6209" spans="1:17" x14ac:dyDescent="0.25">
      <c r="A6209">
        <v>13</v>
      </c>
      <c r="B6209">
        <v>72</v>
      </c>
      <c r="C6209">
        <v>4.3076923076923102</v>
      </c>
      <c r="D6209">
        <v>2</v>
      </c>
      <c r="E6209">
        <v>79</v>
      </c>
      <c r="F6209">
        <v>7.6855199025182799</v>
      </c>
      <c r="G6209">
        <v>6.1484532356262198</v>
      </c>
      <c r="H6209" s="1">
        <f>Table1[[#This Row],[target]]-Table1[[#This Row],[output]]</f>
        <v>1.5370666668920601</v>
      </c>
      <c r="I6209" s="1">
        <f>Table1[[#This Row],[tar-out]]*Table1[[#This Row],[tar-out]]</f>
        <v>2.3625739384706672</v>
      </c>
      <c r="J6209" s="1" t="b">
        <f>AND(ABS(Table1[[#This Row],[tar-out]])&gt;=$J$1,ABS(Table1[[#This Row],[tar-out]])&lt;$K$1)</f>
        <v>0</v>
      </c>
      <c r="K6209" s="1" t="b">
        <f>AND(ABS(Table1[[#This Row],[tar-out]])&gt;=$K$1,ABS(Table1[[#This Row],[tar-out]])&lt;$L$1)</f>
        <v>1</v>
      </c>
      <c r="L6209" s="1" t="b">
        <f>AND(ABS(Table1[[#This Row],[tar-out]])&gt;=$L$1,ABS(Table1[[#This Row],[tar-out]])&lt;$M$1)</f>
        <v>0</v>
      </c>
      <c r="M6209" s="1" t="b">
        <f>AND(ABS(Table1[[#This Row],[tar-out]])&gt;=$M$1,ABS(Table1[[#This Row],[tar-out]])&lt;$N$1)</f>
        <v>0</v>
      </c>
      <c r="N6209" s="1" t="b">
        <f>AND(ABS(Table1[[#This Row],[tar-out]])&gt;=$N$1,ABS(Table1[[#This Row],[tar-out]])&lt;$O$1)</f>
        <v>0</v>
      </c>
      <c r="O6209" s="1" t="b">
        <f>AND(ABS(Table1[[#This Row],[tar-out]])&gt;=$O$1,ABS(Table1[[#This Row],[tar-out]])&lt;$P$1)</f>
        <v>0</v>
      </c>
      <c r="P6209" s="1">
        <f>ROUND(Table1[[#This Row],[tar-out]],0)</f>
        <v>2</v>
      </c>
      <c r="Q6209" s="2">
        <v>6207</v>
      </c>
    </row>
    <row r="6210" spans="1:17" x14ac:dyDescent="0.25">
      <c r="A6210">
        <v>13</v>
      </c>
      <c r="B6210">
        <v>72</v>
      </c>
      <c r="C6210">
        <v>4.3076923076923102</v>
      </c>
      <c r="D6210">
        <v>2</v>
      </c>
      <c r="E6210">
        <v>234</v>
      </c>
      <c r="F6210">
        <v>8.1416159860990405</v>
      </c>
      <c r="G6210">
        <v>5.9119729995727504</v>
      </c>
      <c r="H6210" s="1">
        <f>Table1[[#This Row],[target]]-Table1[[#This Row],[output]]</f>
        <v>2.2296429865262901</v>
      </c>
      <c r="I6210" s="1">
        <f>Table1[[#This Row],[tar-out]]*Table1[[#This Row],[tar-out]]</f>
        <v>4.9713078473658747</v>
      </c>
      <c r="J6210" s="1" t="b">
        <f>AND(ABS(Table1[[#This Row],[tar-out]])&gt;=$J$1,ABS(Table1[[#This Row],[tar-out]])&lt;$K$1)</f>
        <v>0</v>
      </c>
      <c r="K6210" s="1" t="b">
        <f>AND(ABS(Table1[[#This Row],[tar-out]])&gt;=$K$1,ABS(Table1[[#This Row],[tar-out]])&lt;$L$1)</f>
        <v>0</v>
      </c>
      <c r="L6210" s="1" t="b">
        <f>AND(ABS(Table1[[#This Row],[tar-out]])&gt;=$L$1,ABS(Table1[[#This Row],[tar-out]])&lt;$M$1)</f>
        <v>1</v>
      </c>
      <c r="M6210" s="1" t="b">
        <f>AND(ABS(Table1[[#This Row],[tar-out]])&gt;=$M$1,ABS(Table1[[#This Row],[tar-out]])&lt;$N$1)</f>
        <v>0</v>
      </c>
      <c r="N6210" s="1" t="b">
        <f>AND(ABS(Table1[[#This Row],[tar-out]])&gt;=$N$1,ABS(Table1[[#This Row],[tar-out]])&lt;$O$1)</f>
        <v>0</v>
      </c>
      <c r="O6210" s="1" t="b">
        <f>AND(ABS(Table1[[#This Row],[tar-out]])&gt;=$O$1,ABS(Table1[[#This Row],[tar-out]])&lt;$P$1)</f>
        <v>0</v>
      </c>
      <c r="P6210" s="1">
        <f>ROUND(Table1[[#This Row],[tar-out]],0)</f>
        <v>2</v>
      </c>
      <c r="Q6210" s="3">
        <v>6208</v>
      </c>
    </row>
    <row r="6211" spans="1:17" x14ac:dyDescent="0.25">
      <c r="A6211">
        <v>13</v>
      </c>
      <c r="B6211">
        <v>72</v>
      </c>
      <c r="C6211">
        <v>4.3076923076923102</v>
      </c>
      <c r="D6211">
        <v>2</v>
      </c>
      <c r="E6211">
        <v>178</v>
      </c>
      <c r="F6211">
        <v>8.2421052631578906</v>
      </c>
      <c r="G6211">
        <v>5.9807176589965803</v>
      </c>
      <c r="H6211" s="1">
        <f>Table1[[#This Row],[target]]-Table1[[#This Row],[output]]</f>
        <v>2.2613876041613103</v>
      </c>
      <c r="I6211" s="1">
        <f>Table1[[#This Row],[tar-out]]*Table1[[#This Row],[tar-out]]</f>
        <v>5.1138738962544315</v>
      </c>
      <c r="J6211" s="1" t="b">
        <f>AND(ABS(Table1[[#This Row],[tar-out]])&gt;=$J$1,ABS(Table1[[#This Row],[tar-out]])&lt;$K$1)</f>
        <v>0</v>
      </c>
      <c r="K6211" s="1" t="b">
        <f>AND(ABS(Table1[[#This Row],[tar-out]])&gt;=$K$1,ABS(Table1[[#This Row],[tar-out]])&lt;$L$1)</f>
        <v>0</v>
      </c>
      <c r="L6211" s="1" t="b">
        <f>AND(ABS(Table1[[#This Row],[tar-out]])&gt;=$L$1,ABS(Table1[[#This Row],[tar-out]])&lt;$M$1)</f>
        <v>1</v>
      </c>
      <c r="M6211" s="1" t="b">
        <f>AND(ABS(Table1[[#This Row],[tar-out]])&gt;=$M$1,ABS(Table1[[#This Row],[tar-out]])&lt;$N$1)</f>
        <v>0</v>
      </c>
      <c r="N6211" s="1" t="b">
        <f>AND(ABS(Table1[[#This Row],[tar-out]])&gt;=$N$1,ABS(Table1[[#This Row],[tar-out]])&lt;$O$1)</f>
        <v>0</v>
      </c>
      <c r="O6211" s="1" t="b">
        <f>AND(ABS(Table1[[#This Row],[tar-out]])&gt;=$O$1,ABS(Table1[[#This Row],[tar-out]])&lt;$P$1)</f>
        <v>0</v>
      </c>
      <c r="P6211" s="1">
        <f>ROUND(Table1[[#This Row],[tar-out]],0)</f>
        <v>2</v>
      </c>
      <c r="Q6211" s="2">
        <v>6209</v>
      </c>
    </row>
    <row r="6212" spans="1:17" x14ac:dyDescent="0.25">
      <c r="A6212">
        <v>13</v>
      </c>
      <c r="B6212">
        <v>72</v>
      </c>
      <c r="C6212">
        <v>4.3076923076923102</v>
      </c>
      <c r="D6212">
        <v>2</v>
      </c>
      <c r="E6212">
        <v>262</v>
      </c>
      <c r="F6212">
        <v>5.9888888888888898</v>
      </c>
      <c r="G6212">
        <v>5.9083456993103001</v>
      </c>
      <c r="H6212" s="1">
        <f>Table1[[#This Row],[target]]-Table1[[#This Row],[output]]</f>
        <v>8.0543189578589747E-2</v>
      </c>
      <c r="I6212" s="1">
        <f>Table1[[#This Row],[tar-out]]*Table1[[#This Row],[tar-out]]</f>
        <v>6.4872053874926476E-3</v>
      </c>
      <c r="J6212" s="1" t="b">
        <f>AND(ABS(Table1[[#This Row],[tar-out]])&gt;=$J$1,ABS(Table1[[#This Row],[tar-out]])&lt;$K$1)</f>
        <v>1</v>
      </c>
      <c r="K6212" s="1" t="b">
        <f>AND(ABS(Table1[[#This Row],[tar-out]])&gt;=$K$1,ABS(Table1[[#This Row],[tar-out]])&lt;$L$1)</f>
        <v>0</v>
      </c>
      <c r="L6212" s="1" t="b">
        <f>AND(ABS(Table1[[#This Row],[tar-out]])&gt;=$L$1,ABS(Table1[[#This Row],[tar-out]])&lt;$M$1)</f>
        <v>0</v>
      </c>
      <c r="M6212" s="1" t="b">
        <f>AND(ABS(Table1[[#This Row],[tar-out]])&gt;=$M$1,ABS(Table1[[#This Row],[tar-out]])&lt;$N$1)</f>
        <v>0</v>
      </c>
      <c r="N6212" s="1" t="b">
        <f>AND(ABS(Table1[[#This Row],[tar-out]])&gt;=$N$1,ABS(Table1[[#This Row],[tar-out]])&lt;$O$1)</f>
        <v>0</v>
      </c>
      <c r="O6212" s="1" t="b">
        <f>AND(ABS(Table1[[#This Row],[tar-out]])&gt;=$O$1,ABS(Table1[[#This Row],[tar-out]])&lt;$P$1)</f>
        <v>0</v>
      </c>
      <c r="P6212" s="1">
        <f>ROUND(Table1[[#This Row],[tar-out]],0)</f>
        <v>0</v>
      </c>
      <c r="Q6212" s="3">
        <v>6210</v>
      </c>
    </row>
    <row r="6213" spans="1:17" x14ac:dyDescent="0.25">
      <c r="A6213">
        <v>13</v>
      </c>
      <c r="B6213">
        <v>72</v>
      </c>
      <c r="C6213">
        <v>4.3076923076923102</v>
      </c>
      <c r="D6213">
        <v>2</v>
      </c>
      <c r="E6213">
        <v>320</v>
      </c>
      <c r="F6213">
        <v>6.8105263157894704</v>
      </c>
      <c r="G6213">
        <v>5.9009337425231898</v>
      </c>
      <c r="H6213" s="1">
        <f>Table1[[#This Row],[target]]-Table1[[#This Row],[output]]</f>
        <v>0.90959257326628062</v>
      </c>
      <c r="I6213" s="1">
        <f>Table1[[#This Row],[tar-out]]*Table1[[#This Row],[tar-out]]</f>
        <v>0.82735864934117409</v>
      </c>
      <c r="J6213" s="1" t="b">
        <f>AND(ABS(Table1[[#This Row],[tar-out]])&gt;=$J$1,ABS(Table1[[#This Row],[tar-out]])&lt;$K$1)</f>
        <v>1</v>
      </c>
      <c r="K6213" s="1" t="b">
        <f>AND(ABS(Table1[[#This Row],[tar-out]])&gt;=$K$1,ABS(Table1[[#This Row],[tar-out]])&lt;$L$1)</f>
        <v>0</v>
      </c>
      <c r="L6213" s="1" t="b">
        <f>AND(ABS(Table1[[#This Row],[tar-out]])&gt;=$L$1,ABS(Table1[[#This Row],[tar-out]])&lt;$M$1)</f>
        <v>0</v>
      </c>
      <c r="M6213" s="1" t="b">
        <f>AND(ABS(Table1[[#This Row],[tar-out]])&gt;=$M$1,ABS(Table1[[#This Row],[tar-out]])&lt;$N$1)</f>
        <v>0</v>
      </c>
      <c r="N6213" s="1" t="b">
        <f>AND(ABS(Table1[[#This Row],[tar-out]])&gt;=$N$1,ABS(Table1[[#This Row],[tar-out]])&lt;$O$1)</f>
        <v>0</v>
      </c>
      <c r="O6213" s="1" t="b">
        <f>AND(ABS(Table1[[#This Row],[tar-out]])&gt;=$O$1,ABS(Table1[[#This Row],[tar-out]])&lt;$P$1)</f>
        <v>0</v>
      </c>
      <c r="P6213" s="1">
        <f>ROUND(Table1[[#This Row],[tar-out]],0)</f>
        <v>1</v>
      </c>
      <c r="Q6213" s="2">
        <v>6211</v>
      </c>
    </row>
    <row r="6214" spans="1:17" x14ac:dyDescent="0.25">
      <c r="A6214">
        <v>13</v>
      </c>
      <c r="B6214">
        <v>72</v>
      </c>
      <c r="C6214">
        <v>4.3076923076923102</v>
      </c>
      <c r="D6214">
        <v>2</v>
      </c>
      <c r="E6214">
        <v>218</v>
      </c>
      <c r="F6214">
        <v>6.5632183908046002</v>
      </c>
      <c r="G6214">
        <v>5.9307045936584499</v>
      </c>
      <c r="H6214" s="1">
        <f>Table1[[#This Row],[target]]-Table1[[#This Row],[output]]</f>
        <v>0.6325137971461503</v>
      </c>
      <c r="I6214" s="1">
        <f>Table1[[#This Row],[tar-out]]*Table1[[#This Row],[tar-out]]</f>
        <v>0.40007370358024136</v>
      </c>
      <c r="J6214" s="1" t="b">
        <f>AND(ABS(Table1[[#This Row],[tar-out]])&gt;=$J$1,ABS(Table1[[#This Row],[tar-out]])&lt;$K$1)</f>
        <v>1</v>
      </c>
      <c r="K6214" s="1" t="b">
        <f>AND(ABS(Table1[[#This Row],[tar-out]])&gt;=$K$1,ABS(Table1[[#This Row],[tar-out]])&lt;$L$1)</f>
        <v>0</v>
      </c>
      <c r="L6214" s="1" t="b">
        <f>AND(ABS(Table1[[#This Row],[tar-out]])&gt;=$L$1,ABS(Table1[[#This Row],[tar-out]])&lt;$M$1)</f>
        <v>0</v>
      </c>
      <c r="M6214" s="1" t="b">
        <f>AND(ABS(Table1[[#This Row],[tar-out]])&gt;=$M$1,ABS(Table1[[#This Row],[tar-out]])&lt;$N$1)</f>
        <v>0</v>
      </c>
      <c r="N6214" s="1" t="b">
        <f>AND(ABS(Table1[[#This Row],[tar-out]])&gt;=$N$1,ABS(Table1[[#This Row],[tar-out]])&lt;$O$1)</f>
        <v>0</v>
      </c>
      <c r="O6214" s="1" t="b">
        <f>AND(ABS(Table1[[#This Row],[tar-out]])&gt;=$O$1,ABS(Table1[[#This Row],[tar-out]])&lt;$P$1)</f>
        <v>0</v>
      </c>
      <c r="P6214" s="1">
        <f>ROUND(Table1[[#This Row],[tar-out]],0)</f>
        <v>1</v>
      </c>
      <c r="Q6214" s="3">
        <v>6212</v>
      </c>
    </row>
    <row r="6215" spans="1:17" x14ac:dyDescent="0.25">
      <c r="A6215">
        <v>13</v>
      </c>
      <c r="B6215">
        <v>72</v>
      </c>
      <c r="C6215">
        <v>4.3076923076923102</v>
      </c>
      <c r="D6215">
        <v>2</v>
      </c>
      <c r="E6215">
        <v>246</v>
      </c>
      <c r="F6215">
        <v>5.2888888888888896</v>
      </c>
      <c r="G6215">
        <v>5.9103903770446804</v>
      </c>
      <c r="H6215" s="1">
        <f>Table1[[#This Row],[target]]-Table1[[#This Row],[output]]</f>
        <v>-0.62150148815579076</v>
      </c>
      <c r="I6215" s="1">
        <f>Table1[[#This Row],[tar-out]]*Table1[[#This Row],[tar-out]]</f>
        <v>0.38626409977986254</v>
      </c>
      <c r="J6215" s="1" t="b">
        <f>AND(ABS(Table1[[#This Row],[tar-out]])&gt;=$J$1,ABS(Table1[[#This Row],[tar-out]])&lt;$K$1)</f>
        <v>1</v>
      </c>
      <c r="K6215" s="1" t="b">
        <f>AND(ABS(Table1[[#This Row],[tar-out]])&gt;=$K$1,ABS(Table1[[#This Row],[tar-out]])&lt;$L$1)</f>
        <v>0</v>
      </c>
      <c r="L6215" s="1" t="b">
        <f>AND(ABS(Table1[[#This Row],[tar-out]])&gt;=$L$1,ABS(Table1[[#This Row],[tar-out]])&lt;$M$1)</f>
        <v>0</v>
      </c>
      <c r="M6215" s="1" t="b">
        <f>AND(ABS(Table1[[#This Row],[tar-out]])&gt;=$M$1,ABS(Table1[[#This Row],[tar-out]])&lt;$N$1)</f>
        <v>0</v>
      </c>
      <c r="N6215" s="1" t="b">
        <f>AND(ABS(Table1[[#This Row],[tar-out]])&gt;=$N$1,ABS(Table1[[#This Row],[tar-out]])&lt;$O$1)</f>
        <v>0</v>
      </c>
      <c r="O6215" s="1" t="b">
        <f>AND(ABS(Table1[[#This Row],[tar-out]])&gt;=$O$1,ABS(Table1[[#This Row],[tar-out]])&lt;$P$1)</f>
        <v>0</v>
      </c>
      <c r="P6215" s="1">
        <f>ROUND(Table1[[#This Row],[tar-out]],0)</f>
        <v>-1</v>
      </c>
      <c r="Q6215" s="2">
        <v>6213</v>
      </c>
    </row>
    <row r="6216" spans="1:17" x14ac:dyDescent="0.25">
      <c r="A6216">
        <v>13</v>
      </c>
      <c r="B6216">
        <v>72</v>
      </c>
      <c r="C6216">
        <v>4.3076923076923102</v>
      </c>
      <c r="D6216">
        <v>2</v>
      </c>
      <c r="E6216">
        <v>47</v>
      </c>
      <c r="F6216">
        <v>9.7043281996813597</v>
      </c>
      <c r="G6216">
        <v>6.2324056625366202</v>
      </c>
      <c r="H6216" s="1">
        <f>Table1[[#This Row],[target]]-Table1[[#This Row],[output]]</f>
        <v>3.4719225371447395</v>
      </c>
      <c r="I6216" s="1">
        <f>Table1[[#This Row],[tar-out]]*Table1[[#This Row],[tar-out]]</f>
        <v>12.054246103933565</v>
      </c>
      <c r="J6216" s="1" t="b">
        <f>AND(ABS(Table1[[#This Row],[tar-out]])&gt;=$J$1,ABS(Table1[[#This Row],[tar-out]])&lt;$K$1)</f>
        <v>0</v>
      </c>
      <c r="K6216" s="1" t="b">
        <f>AND(ABS(Table1[[#This Row],[tar-out]])&gt;=$K$1,ABS(Table1[[#This Row],[tar-out]])&lt;$L$1)</f>
        <v>0</v>
      </c>
      <c r="L6216" s="1" t="b">
        <f>AND(ABS(Table1[[#This Row],[tar-out]])&gt;=$L$1,ABS(Table1[[#This Row],[tar-out]])&lt;$M$1)</f>
        <v>1</v>
      </c>
      <c r="M6216" s="1" t="b">
        <f>AND(ABS(Table1[[#This Row],[tar-out]])&gt;=$M$1,ABS(Table1[[#This Row],[tar-out]])&lt;$N$1)</f>
        <v>0</v>
      </c>
      <c r="N6216" s="1" t="b">
        <f>AND(ABS(Table1[[#This Row],[tar-out]])&gt;=$N$1,ABS(Table1[[#This Row],[tar-out]])&lt;$O$1)</f>
        <v>0</v>
      </c>
      <c r="O6216" s="1" t="b">
        <f>AND(ABS(Table1[[#This Row],[tar-out]])&gt;=$O$1,ABS(Table1[[#This Row],[tar-out]])&lt;$P$1)</f>
        <v>0</v>
      </c>
      <c r="P6216" s="1">
        <f>ROUND(Table1[[#This Row],[tar-out]],0)</f>
        <v>3</v>
      </c>
      <c r="Q6216" s="3">
        <v>6214</v>
      </c>
    </row>
    <row r="6217" spans="1:17" x14ac:dyDescent="0.25">
      <c r="A6217">
        <v>13</v>
      </c>
      <c r="B6217">
        <v>72</v>
      </c>
      <c r="C6217">
        <v>4.3076923076923102</v>
      </c>
      <c r="D6217">
        <v>2</v>
      </c>
      <c r="E6217">
        <v>71</v>
      </c>
      <c r="F6217">
        <v>7.7028448481950704</v>
      </c>
      <c r="G6217">
        <v>6.1694412231445304</v>
      </c>
      <c r="H6217" s="1">
        <f>Table1[[#This Row],[target]]-Table1[[#This Row],[output]]</f>
        <v>1.5334036250505401</v>
      </c>
      <c r="I6217" s="1">
        <f>Table1[[#This Row],[tar-out]]*Table1[[#This Row],[tar-out]]</f>
        <v>2.3513266773181374</v>
      </c>
      <c r="J6217" s="1" t="b">
        <f>AND(ABS(Table1[[#This Row],[tar-out]])&gt;=$J$1,ABS(Table1[[#This Row],[tar-out]])&lt;$K$1)</f>
        <v>0</v>
      </c>
      <c r="K6217" s="1" t="b">
        <f>AND(ABS(Table1[[#This Row],[tar-out]])&gt;=$K$1,ABS(Table1[[#This Row],[tar-out]])&lt;$L$1)</f>
        <v>1</v>
      </c>
      <c r="L6217" s="1" t="b">
        <f>AND(ABS(Table1[[#This Row],[tar-out]])&gt;=$L$1,ABS(Table1[[#This Row],[tar-out]])&lt;$M$1)</f>
        <v>0</v>
      </c>
      <c r="M6217" s="1" t="b">
        <f>AND(ABS(Table1[[#This Row],[tar-out]])&gt;=$M$1,ABS(Table1[[#This Row],[tar-out]])&lt;$N$1)</f>
        <v>0</v>
      </c>
      <c r="N6217" s="1" t="b">
        <f>AND(ABS(Table1[[#This Row],[tar-out]])&gt;=$N$1,ABS(Table1[[#This Row],[tar-out]])&lt;$O$1)</f>
        <v>0</v>
      </c>
      <c r="O6217" s="1" t="b">
        <f>AND(ABS(Table1[[#This Row],[tar-out]])&gt;=$O$1,ABS(Table1[[#This Row],[tar-out]])&lt;$P$1)</f>
        <v>0</v>
      </c>
      <c r="P6217" s="1">
        <f>ROUND(Table1[[#This Row],[tar-out]],0)</f>
        <v>2</v>
      </c>
      <c r="Q6217" s="2">
        <v>6215</v>
      </c>
    </row>
    <row r="6218" spans="1:17" x14ac:dyDescent="0.25">
      <c r="A6218">
        <v>13</v>
      </c>
      <c r="B6218">
        <v>72</v>
      </c>
      <c r="C6218">
        <v>4.3076923076923102</v>
      </c>
      <c r="D6218">
        <v>2</v>
      </c>
      <c r="E6218">
        <v>101</v>
      </c>
      <c r="F6218">
        <v>5.9749103942652297</v>
      </c>
      <c r="G6218">
        <v>6.0907359123229998</v>
      </c>
      <c r="H6218" s="1">
        <f>Table1[[#This Row],[target]]-Table1[[#This Row],[output]]</f>
        <v>-0.11582551805777008</v>
      </c>
      <c r="I6218" s="1">
        <f>Table1[[#This Row],[tar-out]]*Table1[[#This Row],[tar-out]]</f>
        <v>1.3415550633350823E-2</v>
      </c>
      <c r="J6218" s="1" t="b">
        <f>AND(ABS(Table1[[#This Row],[tar-out]])&gt;=$J$1,ABS(Table1[[#This Row],[tar-out]])&lt;$K$1)</f>
        <v>1</v>
      </c>
      <c r="K6218" s="1" t="b">
        <f>AND(ABS(Table1[[#This Row],[tar-out]])&gt;=$K$1,ABS(Table1[[#This Row],[tar-out]])&lt;$L$1)</f>
        <v>0</v>
      </c>
      <c r="L6218" s="1" t="b">
        <f>AND(ABS(Table1[[#This Row],[tar-out]])&gt;=$L$1,ABS(Table1[[#This Row],[tar-out]])&lt;$M$1)</f>
        <v>0</v>
      </c>
      <c r="M6218" s="1" t="b">
        <f>AND(ABS(Table1[[#This Row],[tar-out]])&gt;=$M$1,ABS(Table1[[#This Row],[tar-out]])&lt;$N$1)</f>
        <v>0</v>
      </c>
      <c r="N6218" s="1" t="b">
        <f>AND(ABS(Table1[[#This Row],[tar-out]])&gt;=$N$1,ABS(Table1[[#This Row],[tar-out]])&lt;$O$1)</f>
        <v>0</v>
      </c>
      <c r="O6218" s="1" t="b">
        <f>AND(ABS(Table1[[#This Row],[tar-out]])&gt;=$O$1,ABS(Table1[[#This Row],[tar-out]])&lt;$P$1)</f>
        <v>0</v>
      </c>
      <c r="P6218" s="1">
        <f>ROUND(Table1[[#This Row],[tar-out]],0)</f>
        <v>0</v>
      </c>
      <c r="Q6218" s="3">
        <v>6216</v>
      </c>
    </row>
    <row r="6219" spans="1:17" x14ac:dyDescent="0.25">
      <c r="A6219">
        <v>13</v>
      </c>
      <c r="B6219">
        <v>72</v>
      </c>
      <c r="C6219">
        <v>4.3076923076923102</v>
      </c>
      <c r="D6219">
        <v>2</v>
      </c>
      <c r="E6219">
        <v>143</v>
      </c>
      <c r="F6219">
        <v>6.8024390243902397</v>
      </c>
      <c r="G6219">
        <v>6.0292592048645002</v>
      </c>
      <c r="H6219" s="1">
        <f>Table1[[#This Row],[target]]-Table1[[#This Row],[output]]</f>
        <v>0.77317981952573955</v>
      </c>
      <c r="I6219" s="1">
        <f>Table1[[#This Row],[tar-out]]*Table1[[#This Row],[tar-out]]</f>
        <v>0.59780703332185514</v>
      </c>
      <c r="J6219" s="1" t="b">
        <f>AND(ABS(Table1[[#This Row],[tar-out]])&gt;=$J$1,ABS(Table1[[#This Row],[tar-out]])&lt;$K$1)</f>
        <v>1</v>
      </c>
      <c r="K6219" s="1" t="b">
        <f>AND(ABS(Table1[[#This Row],[tar-out]])&gt;=$K$1,ABS(Table1[[#This Row],[tar-out]])&lt;$L$1)</f>
        <v>0</v>
      </c>
      <c r="L6219" s="1" t="b">
        <f>AND(ABS(Table1[[#This Row],[tar-out]])&gt;=$L$1,ABS(Table1[[#This Row],[tar-out]])&lt;$M$1)</f>
        <v>0</v>
      </c>
      <c r="M6219" s="1" t="b">
        <f>AND(ABS(Table1[[#This Row],[tar-out]])&gt;=$M$1,ABS(Table1[[#This Row],[tar-out]])&lt;$N$1)</f>
        <v>0</v>
      </c>
      <c r="N6219" s="1" t="b">
        <f>AND(ABS(Table1[[#This Row],[tar-out]])&gt;=$N$1,ABS(Table1[[#This Row],[tar-out]])&lt;$O$1)</f>
        <v>0</v>
      </c>
      <c r="O6219" s="1" t="b">
        <f>AND(ABS(Table1[[#This Row],[tar-out]])&gt;=$O$1,ABS(Table1[[#This Row],[tar-out]])&lt;$P$1)</f>
        <v>0</v>
      </c>
      <c r="P6219" s="1">
        <f>ROUND(Table1[[#This Row],[tar-out]],0)</f>
        <v>1</v>
      </c>
      <c r="Q6219" s="2">
        <v>6217</v>
      </c>
    </row>
    <row r="6220" spans="1:17" x14ac:dyDescent="0.25">
      <c r="A6220">
        <v>13</v>
      </c>
      <c r="B6220">
        <v>72</v>
      </c>
      <c r="C6220">
        <v>4.3076923076923102</v>
      </c>
      <c r="D6220">
        <v>2</v>
      </c>
      <c r="E6220">
        <v>181</v>
      </c>
      <c r="F6220">
        <v>5.56666666666667</v>
      </c>
      <c r="G6220">
        <v>5.9760274887084996</v>
      </c>
      <c r="H6220" s="1">
        <f>Table1[[#This Row],[target]]-Table1[[#This Row],[output]]</f>
        <v>-0.40936082204182966</v>
      </c>
      <c r="I6220" s="1">
        <f>Table1[[#This Row],[tar-out]]*Table1[[#This Row],[tar-out]]</f>
        <v>0.16757628262276253</v>
      </c>
      <c r="J6220" s="1" t="b">
        <f>AND(ABS(Table1[[#This Row],[tar-out]])&gt;=$J$1,ABS(Table1[[#This Row],[tar-out]])&lt;$K$1)</f>
        <v>1</v>
      </c>
      <c r="K6220" s="1" t="b">
        <f>AND(ABS(Table1[[#This Row],[tar-out]])&gt;=$K$1,ABS(Table1[[#This Row],[tar-out]])&lt;$L$1)</f>
        <v>0</v>
      </c>
      <c r="L6220" s="1" t="b">
        <f>AND(ABS(Table1[[#This Row],[tar-out]])&gt;=$L$1,ABS(Table1[[#This Row],[tar-out]])&lt;$M$1)</f>
        <v>0</v>
      </c>
      <c r="M6220" s="1" t="b">
        <f>AND(ABS(Table1[[#This Row],[tar-out]])&gt;=$M$1,ABS(Table1[[#This Row],[tar-out]])&lt;$N$1)</f>
        <v>0</v>
      </c>
      <c r="N6220" s="1" t="b">
        <f>AND(ABS(Table1[[#This Row],[tar-out]])&gt;=$N$1,ABS(Table1[[#This Row],[tar-out]])&lt;$O$1)</f>
        <v>0</v>
      </c>
      <c r="O6220" s="1" t="b">
        <f>AND(ABS(Table1[[#This Row],[tar-out]])&gt;=$O$1,ABS(Table1[[#This Row],[tar-out]])&lt;$P$1)</f>
        <v>0</v>
      </c>
      <c r="P6220" s="1">
        <f>ROUND(Table1[[#This Row],[tar-out]],0)</f>
        <v>0</v>
      </c>
      <c r="Q6220" s="3">
        <v>6218</v>
      </c>
    </row>
    <row r="6221" spans="1:17" x14ac:dyDescent="0.25">
      <c r="A6221">
        <v>13</v>
      </c>
      <c r="B6221">
        <v>72</v>
      </c>
      <c r="C6221">
        <v>4.3076923076923102</v>
      </c>
      <c r="D6221">
        <v>2</v>
      </c>
      <c r="E6221">
        <v>158</v>
      </c>
      <c r="F6221">
        <v>8.2787718584790593</v>
      </c>
      <c r="G6221">
        <v>6.0074110031127903</v>
      </c>
      <c r="H6221" s="1">
        <f>Table1[[#This Row],[target]]-Table1[[#This Row],[output]]</f>
        <v>2.271360855366269</v>
      </c>
      <c r="I6221" s="1">
        <f>Table1[[#This Row],[tar-out]]*Table1[[#This Row],[tar-out]]</f>
        <v>5.1590801352901892</v>
      </c>
      <c r="J6221" s="1" t="b">
        <f>AND(ABS(Table1[[#This Row],[tar-out]])&gt;=$J$1,ABS(Table1[[#This Row],[tar-out]])&lt;$K$1)</f>
        <v>0</v>
      </c>
      <c r="K6221" s="1" t="b">
        <f>AND(ABS(Table1[[#This Row],[tar-out]])&gt;=$K$1,ABS(Table1[[#This Row],[tar-out]])&lt;$L$1)</f>
        <v>0</v>
      </c>
      <c r="L6221" s="1" t="b">
        <f>AND(ABS(Table1[[#This Row],[tar-out]])&gt;=$L$1,ABS(Table1[[#This Row],[tar-out]])&lt;$M$1)</f>
        <v>1</v>
      </c>
      <c r="M6221" s="1" t="b">
        <f>AND(ABS(Table1[[#This Row],[tar-out]])&gt;=$M$1,ABS(Table1[[#This Row],[tar-out]])&lt;$N$1)</f>
        <v>0</v>
      </c>
      <c r="N6221" s="1" t="b">
        <f>AND(ABS(Table1[[#This Row],[tar-out]])&gt;=$N$1,ABS(Table1[[#This Row],[tar-out]])&lt;$O$1)</f>
        <v>0</v>
      </c>
      <c r="O6221" s="1" t="b">
        <f>AND(ABS(Table1[[#This Row],[tar-out]])&gt;=$O$1,ABS(Table1[[#This Row],[tar-out]])&lt;$P$1)</f>
        <v>0</v>
      </c>
      <c r="P6221" s="1">
        <f>ROUND(Table1[[#This Row],[tar-out]],0)</f>
        <v>2</v>
      </c>
      <c r="Q6221" s="2">
        <v>6219</v>
      </c>
    </row>
    <row r="6222" spans="1:17" x14ac:dyDescent="0.25">
      <c r="A6222">
        <v>13</v>
      </c>
      <c r="B6222">
        <v>72</v>
      </c>
      <c r="C6222">
        <v>4.3076923076923102</v>
      </c>
      <c r="D6222">
        <v>2</v>
      </c>
      <c r="E6222">
        <v>165</v>
      </c>
      <c r="F6222">
        <v>8.3740920096852296</v>
      </c>
      <c r="G6222">
        <v>5.9985880851745597</v>
      </c>
      <c r="H6222" s="1">
        <f>Table1[[#This Row],[target]]-Table1[[#This Row],[output]]</f>
        <v>2.3755039245106699</v>
      </c>
      <c r="I6222" s="1">
        <f>Table1[[#This Row],[tar-out]]*Table1[[#This Row],[tar-out]]</f>
        <v>5.6430188953655946</v>
      </c>
      <c r="J6222" s="1" t="b">
        <f>AND(ABS(Table1[[#This Row],[tar-out]])&gt;=$J$1,ABS(Table1[[#This Row],[tar-out]])&lt;$K$1)</f>
        <v>0</v>
      </c>
      <c r="K6222" s="1" t="b">
        <f>AND(ABS(Table1[[#This Row],[tar-out]])&gt;=$K$1,ABS(Table1[[#This Row],[tar-out]])&lt;$L$1)</f>
        <v>0</v>
      </c>
      <c r="L6222" s="1" t="b">
        <f>AND(ABS(Table1[[#This Row],[tar-out]])&gt;=$L$1,ABS(Table1[[#This Row],[tar-out]])&lt;$M$1)</f>
        <v>1</v>
      </c>
      <c r="M6222" s="1" t="b">
        <f>AND(ABS(Table1[[#This Row],[tar-out]])&gt;=$M$1,ABS(Table1[[#This Row],[tar-out]])&lt;$N$1)</f>
        <v>0</v>
      </c>
      <c r="N6222" s="1" t="b">
        <f>AND(ABS(Table1[[#This Row],[tar-out]])&gt;=$N$1,ABS(Table1[[#This Row],[tar-out]])&lt;$O$1)</f>
        <v>0</v>
      </c>
      <c r="O6222" s="1" t="b">
        <f>AND(ABS(Table1[[#This Row],[tar-out]])&gt;=$O$1,ABS(Table1[[#This Row],[tar-out]])&lt;$P$1)</f>
        <v>0</v>
      </c>
      <c r="P6222" s="1">
        <f>ROUND(Table1[[#This Row],[tar-out]],0)</f>
        <v>2</v>
      </c>
      <c r="Q6222" s="3">
        <v>6220</v>
      </c>
    </row>
    <row r="6223" spans="1:17" x14ac:dyDescent="0.25">
      <c r="A6223">
        <v>13</v>
      </c>
      <c r="B6223">
        <v>72</v>
      </c>
      <c r="C6223">
        <v>4.3076923076923102</v>
      </c>
      <c r="D6223">
        <v>2</v>
      </c>
      <c r="E6223">
        <v>127</v>
      </c>
      <c r="F6223">
        <v>6.20432432432432</v>
      </c>
      <c r="G6223">
        <v>6.0469608306884801</v>
      </c>
      <c r="H6223" s="1">
        <f>Table1[[#This Row],[target]]-Table1[[#This Row],[output]]</f>
        <v>0.1573634936358399</v>
      </c>
      <c r="I6223" s="1">
        <f>Table1[[#This Row],[tar-out]]*Table1[[#This Row],[tar-out]]</f>
        <v>2.4763269129277024E-2</v>
      </c>
      <c r="J6223" s="1" t="b">
        <f>AND(ABS(Table1[[#This Row],[tar-out]])&gt;=$J$1,ABS(Table1[[#This Row],[tar-out]])&lt;$K$1)</f>
        <v>1</v>
      </c>
      <c r="K6223" s="1" t="b">
        <f>AND(ABS(Table1[[#This Row],[tar-out]])&gt;=$K$1,ABS(Table1[[#This Row],[tar-out]])&lt;$L$1)</f>
        <v>0</v>
      </c>
      <c r="L6223" s="1" t="b">
        <f>AND(ABS(Table1[[#This Row],[tar-out]])&gt;=$L$1,ABS(Table1[[#This Row],[tar-out]])&lt;$M$1)</f>
        <v>0</v>
      </c>
      <c r="M6223" s="1" t="b">
        <f>AND(ABS(Table1[[#This Row],[tar-out]])&gt;=$M$1,ABS(Table1[[#This Row],[tar-out]])&lt;$N$1)</f>
        <v>0</v>
      </c>
      <c r="N6223" s="1" t="b">
        <f>AND(ABS(Table1[[#This Row],[tar-out]])&gt;=$N$1,ABS(Table1[[#This Row],[tar-out]])&lt;$O$1)</f>
        <v>0</v>
      </c>
      <c r="O6223" s="1" t="b">
        <f>AND(ABS(Table1[[#This Row],[tar-out]])&gt;=$O$1,ABS(Table1[[#This Row],[tar-out]])&lt;$P$1)</f>
        <v>0</v>
      </c>
      <c r="P6223" s="1">
        <f>ROUND(Table1[[#This Row],[tar-out]],0)</f>
        <v>0</v>
      </c>
      <c r="Q6223" s="2">
        <v>6221</v>
      </c>
    </row>
    <row r="6224" spans="1:17" x14ac:dyDescent="0.25">
      <c r="A6224">
        <v>13</v>
      </c>
      <c r="B6224">
        <v>72</v>
      </c>
      <c r="C6224">
        <v>4.3076923076923102</v>
      </c>
      <c r="D6224">
        <v>2</v>
      </c>
      <c r="E6224">
        <v>203</v>
      </c>
      <c r="F6224">
        <v>8.6290204678362592</v>
      </c>
      <c r="G6224">
        <v>5.94862937927246</v>
      </c>
      <c r="H6224" s="1">
        <f>Table1[[#This Row],[target]]-Table1[[#This Row],[output]]</f>
        <v>2.6803910885637992</v>
      </c>
      <c r="I6224" s="1">
        <f>Table1[[#This Row],[tar-out]]*Table1[[#This Row],[tar-out]]</f>
        <v>7.1844963876522279</v>
      </c>
      <c r="J6224" s="1" t="b">
        <f>AND(ABS(Table1[[#This Row],[tar-out]])&gt;=$J$1,ABS(Table1[[#This Row],[tar-out]])&lt;$K$1)</f>
        <v>0</v>
      </c>
      <c r="K6224" s="1" t="b">
        <f>AND(ABS(Table1[[#This Row],[tar-out]])&gt;=$K$1,ABS(Table1[[#This Row],[tar-out]])&lt;$L$1)</f>
        <v>0</v>
      </c>
      <c r="L6224" s="1" t="b">
        <f>AND(ABS(Table1[[#This Row],[tar-out]])&gt;=$L$1,ABS(Table1[[#This Row],[tar-out]])&lt;$M$1)</f>
        <v>1</v>
      </c>
      <c r="M6224" s="1" t="b">
        <f>AND(ABS(Table1[[#This Row],[tar-out]])&gt;=$M$1,ABS(Table1[[#This Row],[tar-out]])&lt;$N$1)</f>
        <v>0</v>
      </c>
      <c r="N6224" s="1" t="b">
        <f>AND(ABS(Table1[[#This Row],[tar-out]])&gt;=$N$1,ABS(Table1[[#This Row],[tar-out]])&lt;$O$1)</f>
        <v>0</v>
      </c>
      <c r="O6224" s="1" t="b">
        <f>AND(ABS(Table1[[#This Row],[tar-out]])&gt;=$O$1,ABS(Table1[[#This Row],[tar-out]])&lt;$P$1)</f>
        <v>0</v>
      </c>
      <c r="P6224" s="1">
        <f>ROUND(Table1[[#This Row],[tar-out]],0)</f>
        <v>3</v>
      </c>
      <c r="Q6224" s="3">
        <v>6222</v>
      </c>
    </row>
    <row r="6225" spans="1:17" x14ac:dyDescent="0.25">
      <c r="A6225">
        <v>13</v>
      </c>
      <c r="B6225">
        <v>72</v>
      </c>
      <c r="C6225">
        <v>4.3076923076923102</v>
      </c>
      <c r="D6225">
        <v>2</v>
      </c>
      <c r="E6225">
        <v>146</v>
      </c>
      <c r="F6225">
        <v>8.7050739957716701</v>
      </c>
      <c r="G6225">
        <v>6.0253100395202601</v>
      </c>
      <c r="H6225" s="1">
        <f>Table1[[#This Row],[target]]-Table1[[#This Row],[output]]</f>
        <v>2.67976395625141</v>
      </c>
      <c r="I6225" s="1">
        <f>Table1[[#This Row],[tar-out]]*Table1[[#This Row],[tar-out]]</f>
        <v>7.1811348612242085</v>
      </c>
      <c r="J6225" s="1" t="b">
        <f>AND(ABS(Table1[[#This Row],[tar-out]])&gt;=$J$1,ABS(Table1[[#This Row],[tar-out]])&lt;$K$1)</f>
        <v>0</v>
      </c>
      <c r="K6225" s="1" t="b">
        <f>AND(ABS(Table1[[#This Row],[tar-out]])&gt;=$K$1,ABS(Table1[[#This Row],[tar-out]])&lt;$L$1)</f>
        <v>0</v>
      </c>
      <c r="L6225" s="1" t="b">
        <f>AND(ABS(Table1[[#This Row],[tar-out]])&gt;=$L$1,ABS(Table1[[#This Row],[tar-out]])&lt;$M$1)</f>
        <v>1</v>
      </c>
      <c r="M6225" s="1" t="b">
        <f>AND(ABS(Table1[[#This Row],[tar-out]])&gt;=$M$1,ABS(Table1[[#This Row],[tar-out]])&lt;$N$1)</f>
        <v>0</v>
      </c>
      <c r="N6225" s="1" t="b">
        <f>AND(ABS(Table1[[#This Row],[tar-out]])&gt;=$N$1,ABS(Table1[[#This Row],[tar-out]])&lt;$O$1)</f>
        <v>0</v>
      </c>
      <c r="O6225" s="1" t="b">
        <f>AND(ABS(Table1[[#This Row],[tar-out]])&gt;=$O$1,ABS(Table1[[#This Row],[tar-out]])&lt;$P$1)</f>
        <v>0</v>
      </c>
      <c r="P6225" s="1">
        <f>ROUND(Table1[[#This Row],[tar-out]],0)</f>
        <v>3</v>
      </c>
      <c r="Q6225" s="2">
        <v>6223</v>
      </c>
    </row>
    <row r="6226" spans="1:17" x14ac:dyDescent="0.25">
      <c r="A6226">
        <v>13</v>
      </c>
      <c r="B6226">
        <v>72</v>
      </c>
      <c r="C6226">
        <v>4.3076923076923102</v>
      </c>
      <c r="D6226">
        <v>2</v>
      </c>
      <c r="E6226">
        <v>233</v>
      </c>
      <c r="F6226">
        <v>7.5912910618792999</v>
      </c>
      <c r="G6226">
        <v>5.91277980804443</v>
      </c>
      <c r="H6226" s="1">
        <f>Table1[[#This Row],[target]]-Table1[[#This Row],[output]]</f>
        <v>1.6785112538348699</v>
      </c>
      <c r="I6226" s="1">
        <f>Table1[[#This Row],[tar-out]]*Table1[[#This Row],[tar-out]]</f>
        <v>2.8174000292503072</v>
      </c>
      <c r="J6226" s="1" t="b">
        <f>AND(ABS(Table1[[#This Row],[tar-out]])&gt;=$J$1,ABS(Table1[[#This Row],[tar-out]])&lt;$K$1)</f>
        <v>0</v>
      </c>
      <c r="K6226" s="1" t="b">
        <f>AND(ABS(Table1[[#This Row],[tar-out]])&gt;=$K$1,ABS(Table1[[#This Row],[tar-out]])&lt;$L$1)</f>
        <v>1</v>
      </c>
      <c r="L6226" s="1" t="b">
        <f>AND(ABS(Table1[[#This Row],[tar-out]])&gt;=$L$1,ABS(Table1[[#This Row],[tar-out]])&lt;$M$1)</f>
        <v>0</v>
      </c>
      <c r="M6226" s="1" t="b">
        <f>AND(ABS(Table1[[#This Row],[tar-out]])&gt;=$M$1,ABS(Table1[[#This Row],[tar-out]])&lt;$N$1)</f>
        <v>0</v>
      </c>
      <c r="N6226" s="1" t="b">
        <f>AND(ABS(Table1[[#This Row],[tar-out]])&gt;=$N$1,ABS(Table1[[#This Row],[tar-out]])&lt;$O$1)</f>
        <v>0</v>
      </c>
      <c r="O6226" s="1" t="b">
        <f>AND(ABS(Table1[[#This Row],[tar-out]])&gt;=$O$1,ABS(Table1[[#This Row],[tar-out]])&lt;$P$1)</f>
        <v>0</v>
      </c>
      <c r="P6226" s="1">
        <f>ROUND(Table1[[#This Row],[tar-out]],0)</f>
        <v>2</v>
      </c>
      <c r="Q6226" s="3">
        <v>6224</v>
      </c>
    </row>
    <row r="6227" spans="1:17" x14ac:dyDescent="0.25">
      <c r="A6227">
        <v>13</v>
      </c>
      <c r="B6227">
        <v>72</v>
      </c>
      <c r="C6227">
        <v>4.3076923076923102</v>
      </c>
      <c r="D6227">
        <v>2</v>
      </c>
      <c r="E6227">
        <v>150</v>
      </c>
      <c r="F6227">
        <v>6.1310902337775799</v>
      </c>
      <c r="G6227">
        <v>6.0197939872741699</v>
      </c>
      <c r="H6227" s="1">
        <f>Table1[[#This Row],[target]]-Table1[[#This Row],[output]]</f>
        <v>0.11129624650340997</v>
      </c>
      <c r="I6227" s="1">
        <f>Table1[[#This Row],[tar-out]]*Table1[[#This Row],[tar-out]]</f>
        <v>1.2386854485747795E-2</v>
      </c>
      <c r="J6227" s="1" t="b">
        <f>AND(ABS(Table1[[#This Row],[tar-out]])&gt;=$J$1,ABS(Table1[[#This Row],[tar-out]])&lt;$K$1)</f>
        <v>1</v>
      </c>
      <c r="K6227" s="1" t="b">
        <f>AND(ABS(Table1[[#This Row],[tar-out]])&gt;=$K$1,ABS(Table1[[#This Row],[tar-out]])&lt;$L$1)</f>
        <v>0</v>
      </c>
      <c r="L6227" s="1" t="b">
        <f>AND(ABS(Table1[[#This Row],[tar-out]])&gt;=$L$1,ABS(Table1[[#This Row],[tar-out]])&lt;$M$1)</f>
        <v>0</v>
      </c>
      <c r="M6227" s="1" t="b">
        <f>AND(ABS(Table1[[#This Row],[tar-out]])&gt;=$M$1,ABS(Table1[[#This Row],[tar-out]])&lt;$N$1)</f>
        <v>0</v>
      </c>
      <c r="N6227" s="1" t="b">
        <f>AND(ABS(Table1[[#This Row],[tar-out]])&gt;=$N$1,ABS(Table1[[#This Row],[tar-out]])&lt;$O$1)</f>
        <v>0</v>
      </c>
      <c r="O6227" s="1" t="b">
        <f>AND(ABS(Table1[[#This Row],[tar-out]])&gt;=$O$1,ABS(Table1[[#This Row],[tar-out]])&lt;$P$1)</f>
        <v>0</v>
      </c>
      <c r="P6227" s="1">
        <f>ROUND(Table1[[#This Row],[tar-out]],0)</f>
        <v>0</v>
      </c>
      <c r="Q6227" s="2">
        <v>6225</v>
      </c>
    </row>
    <row r="6228" spans="1:17" x14ac:dyDescent="0.25">
      <c r="A6228">
        <v>13</v>
      </c>
      <c r="B6228">
        <v>72</v>
      </c>
      <c r="C6228">
        <v>4.3076923076923102</v>
      </c>
      <c r="D6228">
        <v>2</v>
      </c>
      <c r="E6228">
        <v>122</v>
      </c>
      <c r="F6228">
        <v>7.3377049180327898</v>
      </c>
      <c r="G6228">
        <v>6.0513958930969203</v>
      </c>
      <c r="H6228" s="1">
        <f>Table1[[#This Row],[target]]-Table1[[#This Row],[output]]</f>
        <v>1.2863090249358695</v>
      </c>
      <c r="I6228" s="1">
        <f>Table1[[#This Row],[tar-out]]*Table1[[#This Row],[tar-out]]</f>
        <v>1.6545909076314673</v>
      </c>
      <c r="J6228" s="1" t="b">
        <f>AND(ABS(Table1[[#This Row],[tar-out]])&gt;=$J$1,ABS(Table1[[#This Row],[tar-out]])&lt;$K$1)</f>
        <v>0</v>
      </c>
      <c r="K6228" s="1" t="b">
        <f>AND(ABS(Table1[[#This Row],[tar-out]])&gt;=$K$1,ABS(Table1[[#This Row],[tar-out]])&lt;$L$1)</f>
        <v>1</v>
      </c>
      <c r="L6228" s="1" t="b">
        <f>AND(ABS(Table1[[#This Row],[tar-out]])&gt;=$L$1,ABS(Table1[[#This Row],[tar-out]])&lt;$M$1)</f>
        <v>0</v>
      </c>
      <c r="M6228" s="1" t="b">
        <f>AND(ABS(Table1[[#This Row],[tar-out]])&gt;=$M$1,ABS(Table1[[#This Row],[tar-out]])&lt;$N$1)</f>
        <v>0</v>
      </c>
      <c r="N6228" s="1" t="b">
        <f>AND(ABS(Table1[[#This Row],[tar-out]])&gt;=$N$1,ABS(Table1[[#This Row],[tar-out]])&lt;$O$1)</f>
        <v>0</v>
      </c>
      <c r="O6228" s="1" t="b">
        <f>AND(ABS(Table1[[#This Row],[tar-out]])&gt;=$O$1,ABS(Table1[[#This Row],[tar-out]])&lt;$P$1)</f>
        <v>0</v>
      </c>
      <c r="P6228" s="1">
        <f>ROUND(Table1[[#This Row],[tar-out]],0)</f>
        <v>1</v>
      </c>
      <c r="Q6228" s="3">
        <v>6226</v>
      </c>
    </row>
    <row r="6229" spans="1:17" x14ac:dyDescent="0.25">
      <c r="A6229">
        <v>13</v>
      </c>
      <c r="B6229">
        <v>72</v>
      </c>
      <c r="C6229">
        <v>4.3076923076923102</v>
      </c>
      <c r="D6229">
        <v>2</v>
      </c>
      <c r="E6229">
        <v>294</v>
      </c>
      <c r="F6229">
        <v>5.2727272727272698</v>
      </c>
      <c r="G6229">
        <v>5.9042563438415501</v>
      </c>
      <c r="H6229" s="1">
        <f>Table1[[#This Row],[target]]-Table1[[#This Row],[output]]</f>
        <v>-0.63152907111428025</v>
      </c>
      <c r="I6229" s="1">
        <f>Table1[[#This Row],[tar-out]]*Table1[[#This Row],[tar-out]]</f>
        <v>0.39882896766246562</v>
      </c>
      <c r="J6229" s="1" t="b">
        <f>AND(ABS(Table1[[#This Row],[tar-out]])&gt;=$J$1,ABS(Table1[[#This Row],[tar-out]])&lt;$K$1)</f>
        <v>1</v>
      </c>
      <c r="K6229" s="1" t="b">
        <f>AND(ABS(Table1[[#This Row],[tar-out]])&gt;=$K$1,ABS(Table1[[#This Row],[tar-out]])&lt;$L$1)</f>
        <v>0</v>
      </c>
      <c r="L6229" s="1" t="b">
        <f>AND(ABS(Table1[[#This Row],[tar-out]])&gt;=$L$1,ABS(Table1[[#This Row],[tar-out]])&lt;$M$1)</f>
        <v>0</v>
      </c>
      <c r="M6229" s="1" t="b">
        <f>AND(ABS(Table1[[#This Row],[tar-out]])&gt;=$M$1,ABS(Table1[[#This Row],[tar-out]])&lt;$N$1)</f>
        <v>0</v>
      </c>
      <c r="N6229" s="1" t="b">
        <f>AND(ABS(Table1[[#This Row],[tar-out]])&gt;=$N$1,ABS(Table1[[#This Row],[tar-out]])&lt;$O$1)</f>
        <v>0</v>
      </c>
      <c r="O6229" s="1" t="b">
        <f>AND(ABS(Table1[[#This Row],[tar-out]])&gt;=$O$1,ABS(Table1[[#This Row],[tar-out]])&lt;$P$1)</f>
        <v>0</v>
      </c>
      <c r="P6229" s="1">
        <f>ROUND(Table1[[#This Row],[tar-out]],0)</f>
        <v>-1</v>
      </c>
      <c r="Q6229" s="2">
        <v>6227</v>
      </c>
    </row>
    <row r="6230" spans="1:17" x14ac:dyDescent="0.25">
      <c r="A6230">
        <v>13</v>
      </c>
      <c r="B6230">
        <v>72</v>
      </c>
      <c r="C6230">
        <v>4.3076923076923102</v>
      </c>
      <c r="D6230">
        <v>2</v>
      </c>
      <c r="E6230">
        <v>196</v>
      </c>
      <c r="F6230">
        <v>5</v>
      </c>
      <c r="G6230">
        <v>5.9569945335388201</v>
      </c>
      <c r="H6230" s="1">
        <f>Table1[[#This Row],[target]]-Table1[[#This Row],[output]]</f>
        <v>-0.95699453353882014</v>
      </c>
      <c r="I6230" s="1">
        <f>Table1[[#This Row],[tar-out]]*Table1[[#This Row],[tar-out]]</f>
        <v>0.91583853722318398</v>
      </c>
      <c r="J6230" s="1" t="b">
        <f>AND(ABS(Table1[[#This Row],[tar-out]])&gt;=$J$1,ABS(Table1[[#This Row],[tar-out]])&lt;$K$1)</f>
        <v>1</v>
      </c>
      <c r="K6230" s="1" t="b">
        <f>AND(ABS(Table1[[#This Row],[tar-out]])&gt;=$K$1,ABS(Table1[[#This Row],[tar-out]])&lt;$L$1)</f>
        <v>0</v>
      </c>
      <c r="L6230" s="1" t="b">
        <f>AND(ABS(Table1[[#This Row],[tar-out]])&gt;=$L$1,ABS(Table1[[#This Row],[tar-out]])&lt;$M$1)</f>
        <v>0</v>
      </c>
      <c r="M6230" s="1" t="b">
        <f>AND(ABS(Table1[[#This Row],[tar-out]])&gt;=$M$1,ABS(Table1[[#This Row],[tar-out]])&lt;$N$1)</f>
        <v>0</v>
      </c>
      <c r="N6230" s="1" t="b">
        <f>AND(ABS(Table1[[#This Row],[tar-out]])&gt;=$N$1,ABS(Table1[[#This Row],[tar-out]])&lt;$O$1)</f>
        <v>0</v>
      </c>
      <c r="O6230" s="1" t="b">
        <f>AND(ABS(Table1[[#This Row],[tar-out]])&gt;=$O$1,ABS(Table1[[#This Row],[tar-out]])&lt;$P$1)</f>
        <v>0</v>
      </c>
      <c r="P6230" s="1">
        <f>ROUND(Table1[[#This Row],[tar-out]],0)</f>
        <v>-1</v>
      </c>
      <c r="Q6230" s="3">
        <v>6228</v>
      </c>
    </row>
    <row r="6231" spans="1:17" x14ac:dyDescent="0.25">
      <c r="A6231">
        <v>13</v>
      </c>
      <c r="B6231">
        <v>72</v>
      </c>
      <c r="C6231">
        <v>4.3076923076923102</v>
      </c>
      <c r="D6231">
        <v>2</v>
      </c>
      <c r="E6231">
        <v>202</v>
      </c>
      <c r="F6231">
        <v>8.0095969289827291</v>
      </c>
      <c r="G6231">
        <v>5.9498243331909197</v>
      </c>
      <c r="H6231" s="1">
        <f>Table1[[#This Row],[target]]-Table1[[#This Row],[output]]</f>
        <v>2.0597725957918094</v>
      </c>
      <c r="I6231" s="1">
        <f>Table1[[#This Row],[tar-out]]*Table1[[#This Row],[tar-out]]</f>
        <v>4.2426631463749285</v>
      </c>
      <c r="J6231" s="1" t="b">
        <f>AND(ABS(Table1[[#This Row],[tar-out]])&gt;=$J$1,ABS(Table1[[#This Row],[tar-out]])&lt;$K$1)</f>
        <v>0</v>
      </c>
      <c r="K6231" s="1" t="b">
        <f>AND(ABS(Table1[[#This Row],[tar-out]])&gt;=$K$1,ABS(Table1[[#This Row],[tar-out]])&lt;$L$1)</f>
        <v>0</v>
      </c>
      <c r="L6231" s="1" t="b">
        <f>AND(ABS(Table1[[#This Row],[tar-out]])&gt;=$L$1,ABS(Table1[[#This Row],[tar-out]])&lt;$M$1)</f>
        <v>1</v>
      </c>
      <c r="M6231" s="1" t="b">
        <f>AND(ABS(Table1[[#This Row],[tar-out]])&gt;=$M$1,ABS(Table1[[#This Row],[tar-out]])&lt;$N$1)</f>
        <v>0</v>
      </c>
      <c r="N6231" s="1" t="b">
        <f>AND(ABS(Table1[[#This Row],[tar-out]])&gt;=$N$1,ABS(Table1[[#This Row],[tar-out]])&lt;$O$1)</f>
        <v>0</v>
      </c>
      <c r="O6231" s="1" t="b">
        <f>AND(ABS(Table1[[#This Row],[tar-out]])&gt;=$O$1,ABS(Table1[[#This Row],[tar-out]])&lt;$P$1)</f>
        <v>0</v>
      </c>
      <c r="P6231" s="1">
        <f>ROUND(Table1[[#This Row],[tar-out]],0)</f>
        <v>2</v>
      </c>
      <c r="Q6231" s="2">
        <v>6229</v>
      </c>
    </row>
    <row r="6232" spans="1:17" x14ac:dyDescent="0.25">
      <c r="A6232">
        <v>13</v>
      </c>
      <c r="B6232">
        <v>72</v>
      </c>
      <c r="C6232">
        <v>4.3076923076923102</v>
      </c>
      <c r="D6232">
        <v>2</v>
      </c>
      <c r="E6232">
        <v>217</v>
      </c>
      <c r="F6232">
        <v>5.4166666666666696</v>
      </c>
      <c r="G6232">
        <v>5.9318995475768999</v>
      </c>
      <c r="H6232" s="1">
        <f>Table1[[#This Row],[target]]-Table1[[#This Row],[output]]</f>
        <v>-0.51523288091023023</v>
      </c>
      <c r="I6232" s="1">
        <f>Table1[[#This Row],[tar-out]]*Table1[[#This Row],[tar-out]]</f>
        <v>0.2654649215710555</v>
      </c>
      <c r="J6232" s="1" t="b">
        <f>AND(ABS(Table1[[#This Row],[tar-out]])&gt;=$J$1,ABS(Table1[[#This Row],[tar-out]])&lt;$K$1)</f>
        <v>1</v>
      </c>
      <c r="K6232" s="1" t="b">
        <f>AND(ABS(Table1[[#This Row],[tar-out]])&gt;=$K$1,ABS(Table1[[#This Row],[tar-out]])&lt;$L$1)</f>
        <v>0</v>
      </c>
      <c r="L6232" s="1" t="b">
        <f>AND(ABS(Table1[[#This Row],[tar-out]])&gt;=$L$1,ABS(Table1[[#This Row],[tar-out]])&lt;$M$1)</f>
        <v>0</v>
      </c>
      <c r="M6232" s="1" t="b">
        <f>AND(ABS(Table1[[#This Row],[tar-out]])&gt;=$M$1,ABS(Table1[[#This Row],[tar-out]])&lt;$N$1)</f>
        <v>0</v>
      </c>
      <c r="N6232" s="1" t="b">
        <f>AND(ABS(Table1[[#This Row],[tar-out]])&gt;=$N$1,ABS(Table1[[#This Row],[tar-out]])&lt;$O$1)</f>
        <v>0</v>
      </c>
      <c r="O6232" s="1" t="b">
        <f>AND(ABS(Table1[[#This Row],[tar-out]])&gt;=$O$1,ABS(Table1[[#This Row],[tar-out]])&lt;$P$1)</f>
        <v>0</v>
      </c>
      <c r="P6232" s="1">
        <f>ROUND(Table1[[#This Row],[tar-out]],0)</f>
        <v>-1</v>
      </c>
      <c r="Q6232" s="3">
        <v>6230</v>
      </c>
    </row>
    <row r="6233" spans="1:17" x14ac:dyDescent="0.25">
      <c r="A6233">
        <v>13</v>
      </c>
      <c r="B6233">
        <v>72</v>
      </c>
      <c r="C6233">
        <v>4.3076923076923102</v>
      </c>
      <c r="D6233">
        <v>2</v>
      </c>
      <c r="E6233">
        <v>278</v>
      </c>
      <c r="F6233">
        <v>5.7714285714285696</v>
      </c>
      <c r="G6233">
        <v>5.9063010215759304</v>
      </c>
      <c r="H6233" s="1">
        <f>Table1[[#This Row],[target]]-Table1[[#This Row],[output]]</f>
        <v>-0.13487245014736082</v>
      </c>
      <c r="I6233" s="1">
        <f>Table1[[#This Row],[tar-out]]*Table1[[#This Row],[tar-out]]</f>
        <v>1.8190577808752332E-2</v>
      </c>
      <c r="J6233" s="1" t="b">
        <f>AND(ABS(Table1[[#This Row],[tar-out]])&gt;=$J$1,ABS(Table1[[#This Row],[tar-out]])&lt;$K$1)</f>
        <v>1</v>
      </c>
      <c r="K6233" s="1" t="b">
        <f>AND(ABS(Table1[[#This Row],[tar-out]])&gt;=$K$1,ABS(Table1[[#This Row],[tar-out]])&lt;$L$1)</f>
        <v>0</v>
      </c>
      <c r="L6233" s="1" t="b">
        <f>AND(ABS(Table1[[#This Row],[tar-out]])&gt;=$L$1,ABS(Table1[[#This Row],[tar-out]])&lt;$M$1)</f>
        <v>0</v>
      </c>
      <c r="M6233" s="1" t="b">
        <f>AND(ABS(Table1[[#This Row],[tar-out]])&gt;=$M$1,ABS(Table1[[#This Row],[tar-out]])&lt;$N$1)</f>
        <v>0</v>
      </c>
      <c r="N6233" s="1" t="b">
        <f>AND(ABS(Table1[[#This Row],[tar-out]])&gt;=$N$1,ABS(Table1[[#This Row],[tar-out]])&lt;$O$1)</f>
        <v>0</v>
      </c>
      <c r="O6233" s="1" t="b">
        <f>AND(ABS(Table1[[#This Row],[tar-out]])&gt;=$O$1,ABS(Table1[[#This Row],[tar-out]])&lt;$P$1)</f>
        <v>0</v>
      </c>
      <c r="P6233" s="1">
        <f>ROUND(Table1[[#This Row],[tar-out]],0)</f>
        <v>0</v>
      </c>
      <c r="Q6233" s="2">
        <v>6231</v>
      </c>
    </row>
    <row r="6234" spans="1:17" x14ac:dyDescent="0.25">
      <c r="A6234">
        <v>13</v>
      </c>
      <c r="B6234">
        <v>72</v>
      </c>
      <c r="C6234">
        <v>4.3076923076923102</v>
      </c>
      <c r="D6234">
        <v>2</v>
      </c>
      <c r="E6234">
        <v>197</v>
      </c>
      <c r="F6234">
        <v>5</v>
      </c>
      <c r="G6234">
        <v>5.9557995796203604</v>
      </c>
      <c r="H6234" s="1">
        <f>Table1[[#This Row],[target]]-Table1[[#This Row],[output]]</f>
        <v>-0.95579957962036044</v>
      </c>
      <c r="I6234" s="1">
        <f>Table1[[#This Row],[tar-out]]*Table1[[#This Row],[tar-out]]</f>
        <v>0.91355283640245777</v>
      </c>
      <c r="J6234" s="1" t="b">
        <f>AND(ABS(Table1[[#This Row],[tar-out]])&gt;=$J$1,ABS(Table1[[#This Row],[tar-out]])&lt;$K$1)</f>
        <v>1</v>
      </c>
      <c r="K6234" s="1" t="b">
        <f>AND(ABS(Table1[[#This Row],[tar-out]])&gt;=$K$1,ABS(Table1[[#This Row],[tar-out]])&lt;$L$1)</f>
        <v>0</v>
      </c>
      <c r="L6234" s="1" t="b">
        <f>AND(ABS(Table1[[#This Row],[tar-out]])&gt;=$L$1,ABS(Table1[[#This Row],[tar-out]])&lt;$M$1)</f>
        <v>0</v>
      </c>
      <c r="M6234" s="1" t="b">
        <f>AND(ABS(Table1[[#This Row],[tar-out]])&gt;=$M$1,ABS(Table1[[#This Row],[tar-out]])&lt;$N$1)</f>
        <v>0</v>
      </c>
      <c r="N6234" s="1" t="b">
        <f>AND(ABS(Table1[[#This Row],[tar-out]])&gt;=$N$1,ABS(Table1[[#This Row],[tar-out]])&lt;$O$1)</f>
        <v>0</v>
      </c>
      <c r="O6234" s="1" t="b">
        <f>AND(ABS(Table1[[#This Row],[tar-out]])&gt;=$O$1,ABS(Table1[[#This Row],[tar-out]])&lt;$P$1)</f>
        <v>0</v>
      </c>
      <c r="P6234" s="1">
        <f>ROUND(Table1[[#This Row],[tar-out]],0)</f>
        <v>-1</v>
      </c>
      <c r="Q6234" s="3">
        <v>6232</v>
      </c>
    </row>
    <row r="6235" spans="1:17" x14ac:dyDescent="0.25">
      <c r="A6235">
        <v>13</v>
      </c>
      <c r="B6235">
        <v>72</v>
      </c>
      <c r="C6235">
        <v>4.3076923076923102</v>
      </c>
      <c r="D6235">
        <v>2</v>
      </c>
      <c r="E6235">
        <v>62</v>
      </c>
      <c r="F6235">
        <v>9.5236532677057699</v>
      </c>
      <c r="G6235">
        <v>6.1930527687072798</v>
      </c>
      <c r="H6235" s="1">
        <f>Table1[[#This Row],[target]]-Table1[[#This Row],[output]]</f>
        <v>3.3306004989984901</v>
      </c>
      <c r="I6235" s="1">
        <f>Table1[[#This Row],[tar-out]]*Table1[[#This Row],[tar-out]]</f>
        <v>11.092899683928991</v>
      </c>
      <c r="J6235" s="1" t="b">
        <f>AND(ABS(Table1[[#This Row],[tar-out]])&gt;=$J$1,ABS(Table1[[#This Row],[tar-out]])&lt;$K$1)</f>
        <v>0</v>
      </c>
      <c r="K6235" s="1" t="b">
        <f>AND(ABS(Table1[[#This Row],[tar-out]])&gt;=$K$1,ABS(Table1[[#This Row],[tar-out]])&lt;$L$1)</f>
        <v>0</v>
      </c>
      <c r="L6235" s="1" t="b">
        <f>AND(ABS(Table1[[#This Row],[tar-out]])&gt;=$L$1,ABS(Table1[[#This Row],[tar-out]])&lt;$M$1)</f>
        <v>1</v>
      </c>
      <c r="M6235" s="1" t="b">
        <f>AND(ABS(Table1[[#This Row],[tar-out]])&gt;=$M$1,ABS(Table1[[#This Row],[tar-out]])&lt;$N$1)</f>
        <v>0</v>
      </c>
      <c r="N6235" s="1" t="b">
        <f>AND(ABS(Table1[[#This Row],[tar-out]])&gt;=$N$1,ABS(Table1[[#This Row],[tar-out]])&lt;$O$1)</f>
        <v>0</v>
      </c>
      <c r="O6235" s="1" t="b">
        <f>AND(ABS(Table1[[#This Row],[tar-out]])&gt;=$O$1,ABS(Table1[[#This Row],[tar-out]])&lt;$P$1)</f>
        <v>0</v>
      </c>
      <c r="P6235" s="1">
        <f>ROUND(Table1[[#This Row],[tar-out]],0)</f>
        <v>3</v>
      </c>
      <c r="Q6235" s="2">
        <v>6233</v>
      </c>
    </row>
    <row r="6236" spans="1:17" x14ac:dyDescent="0.25">
      <c r="A6236">
        <v>13</v>
      </c>
      <c r="B6236">
        <v>72</v>
      </c>
      <c r="C6236">
        <v>4.3076923076923102</v>
      </c>
      <c r="D6236">
        <v>2</v>
      </c>
      <c r="E6236">
        <v>159</v>
      </c>
      <c r="F6236">
        <v>9.2776025236593096</v>
      </c>
      <c r="G6236">
        <v>6.0061507225036603</v>
      </c>
      <c r="H6236" s="1">
        <f>Table1[[#This Row],[target]]-Table1[[#This Row],[output]]</f>
        <v>3.2714518011556493</v>
      </c>
      <c r="I6236" s="1">
        <f>Table1[[#This Row],[tar-out]]*Table1[[#This Row],[tar-out]]</f>
        <v>10.702396887284541</v>
      </c>
      <c r="J6236" s="1" t="b">
        <f>AND(ABS(Table1[[#This Row],[tar-out]])&gt;=$J$1,ABS(Table1[[#This Row],[tar-out]])&lt;$K$1)</f>
        <v>0</v>
      </c>
      <c r="K6236" s="1" t="b">
        <f>AND(ABS(Table1[[#This Row],[tar-out]])&gt;=$K$1,ABS(Table1[[#This Row],[tar-out]])&lt;$L$1)</f>
        <v>0</v>
      </c>
      <c r="L6236" s="1" t="b">
        <f>AND(ABS(Table1[[#This Row],[tar-out]])&gt;=$L$1,ABS(Table1[[#This Row],[tar-out]])&lt;$M$1)</f>
        <v>1</v>
      </c>
      <c r="M6236" s="1" t="b">
        <f>AND(ABS(Table1[[#This Row],[tar-out]])&gt;=$M$1,ABS(Table1[[#This Row],[tar-out]])&lt;$N$1)</f>
        <v>0</v>
      </c>
      <c r="N6236" s="1" t="b">
        <f>AND(ABS(Table1[[#This Row],[tar-out]])&gt;=$N$1,ABS(Table1[[#This Row],[tar-out]])&lt;$O$1)</f>
        <v>0</v>
      </c>
      <c r="O6236" s="1" t="b">
        <f>AND(ABS(Table1[[#This Row],[tar-out]])&gt;=$O$1,ABS(Table1[[#This Row],[tar-out]])&lt;$P$1)</f>
        <v>0</v>
      </c>
      <c r="P6236" s="1">
        <f>ROUND(Table1[[#This Row],[tar-out]],0)</f>
        <v>3</v>
      </c>
      <c r="Q6236" s="3">
        <v>6234</v>
      </c>
    </row>
    <row r="6237" spans="1:17" x14ac:dyDescent="0.25">
      <c r="A6237">
        <v>13</v>
      </c>
      <c r="B6237">
        <v>72</v>
      </c>
      <c r="C6237">
        <v>4.3076923076923102</v>
      </c>
      <c r="D6237">
        <v>2</v>
      </c>
      <c r="E6237">
        <v>176</v>
      </c>
      <c r="F6237">
        <v>6.8675373134328401</v>
      </c>
      <c r="G6237">
        <v>5.9832401275634801</v>
      </c>
      <c r="H6237" s="1">
        <f>Table1[[#This Row],[target]]-Table1[[#This Row],[output]]</f>
        <v>0.88429718586936001</v>
      </c>
      <c r="I6237" s="1">
        <f>Table1[[#This Row],[tar-out]]*Table1[[#This Row],[tar-out]]</f>
        <v>0.78198151293646945</v>
      </c>
      <c r="J6237" s="1" t="b">
        <f>AND(ABS(Table1[[#This Row],[tar-out]])&gt;=$J$1,ABS(Table1[[#This Row],[tar-out]])&lt;$K$1)</f>
        <v>1</v>
      </c>
      <c r="K6237" s="1" t="b">
        <f>AND(ABS(Table1[[#This Row],[tar-out]])&gt;=$K$1,ABS(Table1[[#This Row],[tar-out]])&lt;$L$1)</f>
        <v>0</v>
      </c>
      <c r="L6237" s="1" t="b">
        <f>AND(ABS(Table1[[#This Row],[tar-out]])&gt;=$L$1,ABS(Table1[[#This Row],[tar-out]])&lt;$M$1)</f>
        <v>0</v>
      </c>
      <c r="M6237" s="1" t="b">
        <f>AND(ABS(Table1[[#This Row],[tar-out]])&gt;=$M$1,ABS(Table1[[#This Row],[tar-out]])&lt;$N$1)</f>
        <v>0</v>
      </c>
      <c r="N6237" s="1" t="b">
        <f>AND(ABS(Table1[[#This Row],[tar-out]])&gt;=$N$1,ABS(Table1[[#This Row],[tar-out]])&lt;$O$1)</f>
        <v>0</v>
      </c>
      <c r="O6237" s="1" t="b">
        <f>AND(ABS(Table1[[#This Row],[tar-out]])&gt;=$O$1,ABS(Table1[[#This Row],[tar-out]])&lt;$P$1)</f>
        <v>0</v>
      </c>
      <c r="P6237" s="1">
        <f>ROUND(Table1[[#This Row],[tar-out]],0)</f>
        <v>1</v>
      </c>
      <c r="Q6237" s="2">
        <v>6235</v>
      </c>
    </row>
    <row r="6238" spans="1:17" x14ac:dyDescent="0.25">
      <c r="A6238">
        <v>13</v>
      </c>
      <c r="B6238">
        <v>72</v>
      </c>
      <c r="C6238">
        <v>4.3076923076923102</v>
      </c>
      <c r="D6238">
        <v>2</v>
      </c>
      <c r="E6238">
        <v>167</v>
      </c>
      <c r="F6238">
        <v>5.7333333333333298</v>
      </c>
      <c r="G6238">
        <v>5.9960675239562997</v>
      </c>
      <c r="H6238" s="1">
        <f>Table1[[#This Row],[target]]-Table1[[#This Row],[output]]</f>
        <v>-0.26273419062296988</v>
      </c>
      <c r="I6238" s="1">
        <f>Table1[[#This Row],[tar-out]]*Table1[[#This Row],[tar-out]]</f>
        <v>6.9029254922307076E-2</v>
      </c>
      <c r="J6238" s="1" t="b">
        <f>AND(ABS(Table1[[#This Row],[tar-out]])&gt;=$J$1,ABS(Table1[[#This Row],[tar-out]])&lt;$K$1)</f>
        <v>1</v>
      </c>
      <c r="K6238" s="1" t="b">
        <f>AND(ABS(Table1[[#This Row],[tar-out]])&gt;=$K$1,ABS(Table1[[#This Row],[tar-out]])&lt;$L$1)</f>
        <v>0</v>
      </c>
      <c r="L6238" s="1" t="b">
        <f>AND(ABS(Table1[[#This Row],[tar-out]])&gt;=$L$1,ABS(Table1[[#This Row],[tar-out]])&lt;$M$1)</f>
        <v>0</v>
      </c>
      <c r="M6238" s="1" t="b">
        <f>AND(ABS(Table1[[#This Row],[tar-out]])&gt;=$M$1,ABS(Table1[[#This Row],[tar-out]])&lt;$N$1)</f>
        <v>0</v>
      </c>
      <c r="N6238" s="1" t="b">
        <f>AND(ABS(Table1[[#This Row],[tar-out]])&gt;=$N$1,ABS(Table1[[#This Row],[tar-out]])&lt;$O$1)</f>
        <v>0</v>
      </c>
      <c r="O6238" s="1" t="b">
        <f>AND(ABS(Table1[[#This Row],[tar-out]])&gt;=$O$1,ABS(Table1[[#This Row],[tar-out]])&lt;$P$1)</f>
        <v>0</v>
      </c>
      <c r="P6238" s="1">
        <f>ROUND(Table1[[#This Row],[tar-out]],0)</f>
        <v>0</v>
      </c>
      <c r="Q6238" s="3">
        <v>6236</v>
      </c>
    </row>
    <row r="6239" spans="1:17" x14ac:dyDescent="0.25">
      <c r="A6239">
        <v>13</v>
      </c>
      <c r="B6239">
        <v>72</v>
      </c>
      <c r="C6239">
        <v>4.3076923076923102</v>
      </c>
      <c r="D6239">
        <v>2</v>
      </c>
      <c r="E6239">
        <v>145</v>
      </c>
      <c r="F6239">
        <v>8.4384564204923507</v>
      </c>
      <c r="G6239">
        <v>6.0266265869140598</v>
      </c>
      <c r="H6239" s="1">
        <f>Table1[[#This Row],[target]]-Table1[[#This Row],[output]]</f>
        <v>2.4118298335782908</v>
      </c>
      <c r="I6239" s="1">
        <f>Table1[[#This Row],[tar-out]]*Table1[[#This Row],[tar-out]]</f>
        <v>5.8169231461382864</v>
      </c>
      <c r="J6239" s="1" t="b">
        <f>AND(ABS(Table1[[#This Row],[tar-out]])&gt;=$J$1,ABS(Table1[[#This Row],[tar-out]])&lt;$K$1)</f>
        <v>0</v>
      </c>
      <c r="K6239" s="1" t="b">
        <f>AND(ABS(Table1[[#This Row],[tar-out]])&gt;=$K$1,ABS(Table1[[#This Row],[tar-out]])&lt;$L$1)</f>
        <v>0</v>
      </c>
      <c r="L6239" s="1" t="b">
        <f>AND(ABS(Table1[[#This Row],[tar-out]])&gt;=$L$1,ABS(Table1[[#This Row],[tar-out]])&lt;$M$1)</f>
        <v>1</v>
      </c>
      <c r="M6239" s="1" t="b">
        <f>AND(ABS(Table1[[#This Row],[tar-out]])&gt;=$M$1,ABS(Table1[[#This Row],[tar-out]])&lt;$N$1)</f>
        <v>0</v>
      </c>
      <c r="N6239" s="1" t="b">
        <f>AND(ABS(Table1[[#This Row],[tar-out]])&gt;=$N$1,ABS(Table1[[#This Row],[tar-out]])&lt;$O$1)</f>
        <v>0</v>
      </c>
      <c r="O6239" s="1" t="b">
        <f>AND(ABS(Table1[[#This Row],[tar-out]])&gt;=$O$1,ABS(Table1[[#This Row],[tar-out]])&lt;$P$1)</f>
        <v>0</v>
      </c>
      <c r="P6239" s="1">
        <f>ROUND(Table1[[#This Row],[tar-out]],0)</f>
        <v>2</v>
      </c>
      <c r="Q6239" s="2">
        <v>6237</v>
      </c>
    </row>
    <row r="6240" spans="1:17" x14ac:dyDescent="0.25">
      <c r="A6240">
        <v>13</v>
      </c>
      <c r="B6240">
        <v>72</v>
      </c>
      <c r="C6240">
        <v>4.3076923076923102</v>
      </c>
      <c r="D6240">
        <v>2</v>
      </c>
      <c r="E6240">
        <v>136</v>
      </c>
      <c r="F6240">
        <v>5.6666666666666696</v>
      </c>
      <c r="G6240">
        <v>6.0379133224487296</v>
      </c>
      <c r="H6240" s="1">
        <f>Table1[[#This Row],[target]]-Table1[[#This Row],[output]]</f>
        <v>-0.37124665578205995</v>
      </c>
      <c r="I6240" s="1">
        <f>Table1[[#This Row],[tar-out]]*Table1[[#This Row],[tar-out]]</f>
        <v>0.13782407942936331</v>
      </c>
      <c r="J6240" s="1" t="b">
        <f>AND(ABS(Table1[[#This Row],[tar-out]])&gt;=$J$1,ABS(Table1[[#This Row],[tar-out]])&lt;$K$1)</f>
        <v>1</v>
      </c>
      <c r="K6240" s="1" t="b">
        <f>AND(ABS(Table1[[#This Row],[tar-out]])&gt;=$K$1,ABS(Table1[[#This Row],[tar-out]])&lt;$L$1)</f>
        <v>0</v>
      </c>
      <c r="L6240" s="1" t="b">
        <f>AND(ABS(Table1[[#This Row],[tar-out]])&gt;=$L$1,ABS(Table1[[#This Row],[tar-out]])&lt;$M$1)</f>
        <v>0</v>
      </c>
      <c r="M6240" s="1" t="b">
        <f>AND(ABS(Table1[[#This Row],[tar-out]])&gt;=$M$1,ABS(Table1[[#This Row],[tar-out]])&lt;$N$1)</f>
        <v>0</v>
      </c>
      <c r="N6240" s="1" t="b">
        <f>AND(ABS(Table1[[#This Row],[tar-out]])&gt;=$N$1,ABS(Table1[[#This Row],[tar-out]])&lt;$O$1)</f>
        <v>0</v>
      </c>
      <c r="O6240" s="1" t="b">
        <f>AND(ABS(Table1[[#This Row],[tar-out]])&gt;=$O$1,ABS(Table1[[#This Row],[tar-out]])&lt;$P$1)</f>
        <v>0</v>
      </c>
      <c r="P6240" s="1">
        <f>ROUND(Table1[[#This Row],[tar-out]],0)</f>
        <v>0</v>
      </c>
      <c r="Q6240" s="3">
        <v>6238</v>
      </c>
    </row>
    <row r="6241" spans="1:17" x14ac:dyDescent="0.25">
      <c r="A6241">
        <v>13</v>
      </c>
      <c r="B6241">
        <v>72</v>
      </c>
      <c r="C6241">
        <v>4.3076923076923102</v>
      </c>
      <c r="D6241">
        <v>2</v>
      </c>
      <c r="E6241">
        <v>96</v>
      </c>
      <c r="F6241">
        <v>7.0564971751412404</v>
      </c>
      <c r="G6241">
        <v>6.1038532257080096</v>
      </c>
      <c r="H6241" s="1">
        <f>Table1[[#This Row],[target]]-Table1[[#This Row],[output]]</f>
        <v>0.95264394943323083</v>
      </c>
      <c r="I6241" s="1">
        <f>Table1[[#This Row],[tar-out]]*Table1[[#This Row],[tar-out]]</f>
        <v>0.90753049439174405</v>
      </c>
      <c r="J6241" s="1" t="b">
        <f>AND(ABS(Table1[[#This Row],[tar-out]])&gt;=$J$1,ABS(Table1[[#This Row],[tar-out]])&lt;$K$1)</f>
        <v>1</v>
      </c>
      <c r="K6241" s="1" t="b">
        <f>AND(ABS(Table1[[#This Row],[tar-out]])&gt;=$K$1,ABS(Table1[[#This Row],[tar-out]])&lt;$L$1)</f>
        <v>0</v>
      </c>
      <c r="L6241" s="1" t="b">
        <f>AND(ABS(Table1[[#This Row],[tar-out]])&gt;=$L$1,ABS(Table1[[#This Row],[tar-out]])&lt;$M$1)</f>
        <v>0</v>
      </c>
      <c r="M6241" s="1" t="b">
        <f>AND(ABS(Table1[[#This Row],[tar-out]])&gt;=$M$1,ABS(Table1[[#This Row],[tar-out]])&lt;$N$1)</f>
        <v>0</v>
      </c>
      <c r="N6241" s="1" t="b">
        <f>AND(ABS(Table1[[#This Row],[tar-out]])&gt;=$N$1,ABS(Table1[[#This Row],[tar-out]])&lt;$O$1)</f>
        <v>0</v>
      </c>
      <c r="O6241" s="1" t="b">
        <f>AND(ABS(Table1[[#This Row],[tar-out]])&gt;=$O$1,ABS(Table1[[#This Row],[tar-out]])&lt;$P$1)</f>
        <v>0</v>
      </c>
      <c r="P6241" s="1">
        <f>ROUND(Table1[[#This Row],[tar-out]],0)</f>
        <v>1</v>
      </c>
      <c r="Q6241" s="2">
        <v>6239</v>
      </c>
    </row>
    <row r="6242" spans="1:17" x14ac:dyDescent="0.25">
      <c r="A6242">
        <v>13</v>
      </c>
      <c r="B6242">
        <v>72</v>
      </c>
      <c r="C6242">
        <v>4.3076923076923102</v>
      </c>
      <c r="D6242">
        <v>2</v>
      </c>
      <c r="E6242">
        <v>113</v>
      </c>
      <c r="F6242">
        <v>8.12112027158099</v>
      </c>
      <c r="G6242">
        <v>6.0613746643066397</v>
      </c>
      <c r="H6242" s="1">
        <f>Table1[[#This Row],[target]]-Table1[[#This Row],[output]]</f>
        <v>2.0597456072743503</v>
      </c>
      <c r="I6242" s="1">
        <f>Table1[[#This Row],[tar-out]]*Table1[[#This Row],[tar-out]]</f>
        <v>4.2425519666859817</v>
      </c>
      <c r="J6242" s="1" t="b">
        <f>AND(ABS(Table1[[#This Row],[tar-out]])&gt;=$J$1,ABS(Table1[[#This Row],[tar-out]])&lt;$K$1)</f>
        <v>0</v>
      </c>
      <c r="K6242" s="1" t="b">
        <f>AND(ABS(Table1[[#This Row],[tar-out]])&gt;=$K$1,ABS(Table1[[#This Row],[tar-out]])&lt;$L$1)</f>
        <v>0</v>
      </c>
      <c r="L6242" s="1" t="b">
        <f>AND(ABS(Table1[[#This Row],[tar-out]])&gt;=$L$1,ABS(Table1[[#This Row],[tar-out]])&lt;$M$1)</f>
        <v>1</v>
      </c>
      <c r="M6242" s="1" t="b">
        <f>AND(ABS(Table1[[#This Row],[tar-out]])&gt;=$M$1,ABS(Table1[[#This Row],[tar-out]])&lt;$N$1)</f>
        <v>0</v>
      </c>
      <c r="N6242" s="1" t="b">
        <f>AND(ABS(Table1[[#This Row],[tar-out]])&gt;=$N$1,ABS(Table1[[#This Row],[tar-out]])&lt;$O$1)</f>
        <v>0</v>
      </c>
      <c r="O6242" s="1" t="b">
        <f>AND(ABS(Table1[[#This Row],[tar-out]])&gt;=$O$1,ABS(Table1[[#This Row],[tar-out]])&lt;$P$1)</f>
        <v>0</v>
      </c>
      <c r="P6242" s="1">
        <f>ROUND(Table1[[#This Row],[tar-out]],0)</f>
        <v>2</v>
      </c>
      <c r="Q6242" s="3">
        <v>6240</v>
      </c>
    </row>
    <row r="6243" spans="1:17" x14ac:dyDescent="0.25">
      <c r="A6243">
        <v>13</v>
      </c>
      <c r="B6243">
        <v>72</v>
      </c>
      <c r="C6243">
        <v>4.3076923076923102</v>
      </c>
      <c r="D6243">
        <v>2</v>
      </c>
      <c r="E6243">
        <v>144</v>
      </c>
      <c r="F6243">
        <v>7.4141876430206004</v>
      </c>
      <c r="G6243">
        <v>6.0279426574706996</v>
      </c>
      <c r="H6243" s="1">
        <f>Table1[[#This Row],[target]]-Table1[[#This Row],[output]]</f>
        <v>1.3862449855499008</v>
      </c>
      <c r="I6243" s="1">
        <f>Table1[[#This Row],[tar-out]]*Table1[[#This Row],[tar-out]]</f>
        <v>1.9216751599622448</v>
      </c>
      <c r="J6243" s="1" t="b">
        <f>AND(ABS(Table1[[#This Row],[tar-out]])&gt;=$J$1,ABS(Table1[[#This Row],[tar-out]])&lt;$K$1)</f>
        <v>0</v>
      </c>
      <c r="K6243" s="1" t="b">
        <f>AND(ABS(Table1[[#This Row],[tar-out]])&gt;=$K$1,ABS(Table1[[#This Row],[tar-out]])&lt;$L$1)</f>
        <v>1</v>
      </c>
      <c r="L6243" s="1" t="b">
        <f>AND(ABS(Table1[[#This Row],[tar-out]])&gt;=$L$1,ABS(Table1[[#This Row],[tar-out]])&lt;$M$1)</f>
        <v>0</v>
      </c>
      <c r="M6243" s="1" t="b">
        <f>AND(ABS(Table1[[#This Row],[tar-out]])&gt;=$M$1,ABS(Table1[[#This Row],[tar-out]])&lt;$N$1)</f>
        <v>0</v>
      </c>
      <c r="N6243" s="1" t="b">
        <f>AND(ABS(Table1[[#This Row],[tar-out]])&gt;=$N$1,ABS(Table1[[#This Row],[tar-out]])&lt;$O$1)</f>
        <v>0</v>
      </c>
      <c r="O6243" s="1" t="b">
        <f>AND(ABS(Table1[[#This Row],[tar-out]])&gt;=$O$1,ABS(Table1[[#This Row],[tar-out]])&lt;$P$1)</f>
        <v>0</v>
      </c>
      <c r="P6243" s="1">
        <f>ROUND(Table1[[#This Row],[tar-out]],0)</f>
        <v>1</v>
      </c>
      <c r="Q6243" s="2">
        <v>6241</v>
      </c>
    </row>
    <row r="6244" spans="1:17" x14ac:dyDescent="0.25">
      <c r="A6244">
        <v>13</v>
      </c>
      <c r="B6244">
        <v>72</v>
      </c>
      <c r="C6244">
        <v>4.3076923076923102</v>
      </c>
      <c r="D6244">
        <v>2</v>
      </c>
      <c r="E6244">
        <v>330</v>
      </c>
      <c r="F6244">
        <v>6.0640000000000001</v>
      </c>
      <c r="G6244">
        <v>5.8996558189392099</v>
      </c>
      <c r="H6244" s="1">
        <f>Table1[[#This Row],[target]]-Table1[[#This Row],[output]]</f>
        <v>0.16434418106079018</v>
      </c>
      <c r="I6244" s="1">
        <f>Table1[[#This Row],[tar-out]]*Table1[[#This Row],[tar-out]]</f>
        <v>2.7009009848541786E-2</v>
      </c>
      <c r="J6244" s="1" t="b">
        <f>AND(ABS(Table1[[#This Row],[tar-out]])&gt;=$J$1,ABS(Table1[[#This Row],[tar-out]])&lt;$K$1)</f>
        <v>1</v>
      </c>
      <c r="K6244" s="1" t="b">
        <f>AND(ABS(Table1[[#This Row],[tar-out]])&gt;=$K$1,ABS(Table1[[#This Row],[tar-out]])&lt;$L$1)</f>
        <v>0</v>
      </c>
      <c r="L6244" s="1" t="b">
        <f>AND(ABS(Table1[[#This Row],[tar-out]])&gt;=$L$1,ABS(Table1[[#This Row],[tar-out]])&lt;$M$1)</f>
        <v>0</v>
      </c>
      <c r="M6244" s="1" t="b">
        <f>AND(ABS(Table1[[#This Row],[tar-out]])&gt;=$M$1,ABS(Table1[[#This Row],[tar-out]])&lt;$N$1)</f>
        <v>0</v>
      </c>
      <c r="N6244" s="1" t="b">
        <f>AND(ABS(Table1[[#This Row],[tar-out]])&gt;=$N$1,ABS(Table1[[#This Row],[tar-out]])&lt;$O$1)</f>
        <v>0</v>
      </c>
      <c r="O6244" s="1" t="b">
        <f>AND(ABS(Table1[[#This Row],[tar-out]])&gt;=$O$1,ABS(Table1[[#This Row],[tar-out]])&lt;$P$1)</f>
        <v>0</v>
      </c>
      <c r="P6244" s="1">
        <f>ROUND(Table1[[#This Row],[tar-out]],0)</f>
        <v>0</v>
      </c>
      <c r="Q6244" s="3">
        <v>6242</v>
      </c>
    </row>
    <row r="6245" spans="1:17" x14ac:dyDescent="0.25">
      <c r="A6245">
        <v>13</v>
      </c>
      <c r="B6245">
        <v>72</v>
      </c>
      <c r="C6245">
        <v>4.3076923076923102</v>
      </c>
      <c r="D6245">
        <v>2</v>
      </c>
      <c r="E6245">
        <v>298</v>
      </c>
      <c r="F6245">
        <v>6.43333333333333</v>
      </c>
      <c r="G6245">
        <v>5.9037451744079599</v>
      </c>
      <c r="H6245" s="1">
        <f>Table1[[#This Row],[target]]-Table1[[#This Row],[output]]</f>
        <v>0.52958815892537014</v>
      </c>
      <c r="I6245" s="1">
        <f>Table1[[#This Row],[tar-out]]*Table1[[#This Row],[tar-out]]</f>
        <v>0.28046361807396308</v>
      </c>
      <c r="J6245" s="1" t="b">
        <f>AND(ABS(Table1[[#This Row],[tar-out]])&gt;=$J$1,ABS(Table1[[#This Row],[tar-out]])&lt;$K$1)</f>
        <v>1</v>
      </c>
      <c r="K6245" s="1" t="b">
        <f>AND(ABS(Table1[[#This Row],[tar-out]])&gt;=$K$1,ABS(Table1[[#This Row],[tar-out]])&lt;$L$1)</f>
        <v>0</v>
      </c>
      <c r="L6245" s="1" t="b">
        <f>AND(ABS(Table1[[#This Row],[tar-out]])&gt;=$L$1,ABS(Table1[[#This Row],[tar-out]])&lt;$M$1)</f>
        <v>0</v>
      </c>
      <c r="M6245" s="1" t="b">
        <f>AND(ABS(Table1[[#This Row],[tar-out]])&gt;=$M$1,ABS(Table1[[#This Row],[tar-out]])&lt;$N$1)</f>
        <v>0</v>
      </c>
      <c r="N6245" s="1" t="b">
        <f>AND(ABS(Table1[[#This Row],[tar-out]])&gt;=$N$1,ABS(Table1[[#This Row],[tar-out]])&lt;$O$1)</f>
        <v>0</v>
      </c>
      <c r="O6245" s="1" t="b">
        <f>AND(ABS(Table1[[#This Row],[tar-out]])&gt;=$O$1,ABS(Table1[[#This Row],[tar-out]])&lt;$P$1)</f>
        <v>0</v>
      </c>
      <c r="P6245" s="1">
        <f>ROUND(Table1[[#This Row],[tar-out]],0)</f>
        <v>1</v>
      </c>
      <c r="Q6245" s="2">
        <v>6243</v>
      </c>
    </row>
    <row r="6246" spans="1:17" x14ac:dyDescent="0.25">
      <c r="A6246">
        <v>13</v>
      </c>
      <c r="B6246">
        <v>72</v>
      </c>
      <c r="C6246">
        <v>4.3076923076923102</v>
      </c>
      <c r="D6246">
        <v>2</v>
      </c>
      <c r="E6246">
        <v>906</v>
      </c>
      <c r="F6246">
        <v>6</v>
      </c>
      <c r="G6246">
        <v>5.8411216735839799</v>
      </c>
      <c r="H6246" s="1">
        <f>Table1[[#This Row],[target]]-Table1[[#This Row],[output]]</f>
        <v>0.15887832641602007</v>
      </c>
      <c r="I6246" s="1">
        <f>Table1[[#This Row],[tar-out]]*Table1[[#This Row],[tar-out]]</f>
        <v>2.524232260475542E-2</v>
      </c>
      <c r="J6246" s="1" t="b">
        <f>AND(ABS(Table1[[#This Row],[tar-out]])&gt;=$J$1,ABS(Table1[[#This Row],[tar-out]])&lt;$K$1)</f>
        <v>1</v>
      </c>
      <c r="K6246" s="1" t="b">
        <f>AND(ABS(Table1[[#This Row],[tar-out]])&gt;=$K$1,ABS(Table1[[#This Row],[tar-out]])&lt;$L$1)</f>
        <v>0</v>
      </c>
      <c r="L6246" s="1" t="b">
        <f>AND(ABS(Table1[[#This Row],[tar-out]])&gt;=$L$1,ABS(Table1[[#This Row],[tar-out]])&lt;$M$1)</f>
        <v>0</v>
      </c>
      <c r="M6246" s="1" t="b">
        <f>AND(ABS(Table1[[#This Row],[tar-out]])&gt;=$M$1,ABS(Table1[[#This Row],[tar-out]])&lt;$N$1)</f>
        <v>0</v>
      </c>
      <c r="N6246" s="1" t="b">
        <f>AND(ABS(Table1[[#This Row],[tar-out]])&gt;=$N$1,ABS(Table1[[#This Row],[tar-out]])&lt;$O$1)</f>
        <v>0</v>
      </c>
      <c r="O6246" s="1" t="b">
        <f>AND(ABS(Table1[[#This Row],[tar-out]])&gt;=$O$1,ABS(Table1[[#This Row],[tar-out]])&lt;$P$1)</f>
        <v>0</v>
      </c>
      <c r="P6246" s="1">
        <f>ROUND(Table1[[#This Row],[tar-out]],0)</f>
        <v>0</v>
      </c>
      <c r="Q6246" s="3">
        <v>6244</v>
      </c>
    </row>
    <row r="6247" spans="1:17" x14ac:dyDescent="0.25">
      <c r="A6247">
        <v>13</v>
      </c>
      <c r="B6247">
        <v>72</v>
      </c>
      <c r="C6247">
        <v>4.3076923076923102</v>
      </c>
      <c r="D6247">
        <v>2</v>
      </c>
      <c r="E6247">
        <v>718</v>
      </c>
      <c r="F6247">
        <v>6.2</v>
      </c>
      <c r="G6247">
        <v>5.8626432418823198</v>
      </c>
      <c r="H6247" s="1">
        <f>Table1[[#This Row],[target]]-Table1[[#This Row],[output]]</f>
        <v>0.3373567581176804</v>
      </c>
      <c r="I6247" s="1">
        <f>Table1[[#This Row],[tar-out]]*Table1[[#This Row],[tar-out]]</f>
        <v>0.11380958224767113</v>
      </c>
      <c r="J6247" s="1" t="b">
        <f>AND(ABS(Table1[[#This Row],[tar-out]])&gt;=$J$1,ABS(Table1[[#This Row],[tar-out]])&lt;$K$1)</f>
        <v>1</v>
      </c>
      <c r="K6247" s="1" t="b">
        <f>AND(ABS(Table1[[#This Row],[tar-out]])&gt;=$K$1,ABS(Table1[[#This Row],[tar-out]])&lt;$L$1)</f>
        <v>0</v>
      </c>
      <c r="L6247" s="1" t="b">
        <f>AND(ABS(Table1[[#This Row],[tar-out]])&gt;=$L$1,ABS(Table1[[#This Row],[tar-out]])&lt;$M$1)</f>
        <v>0</v>
      </c>
      <c r="M6247" s="1" t="b">
        <f>AND(ABS(Table1[[#This Row],[tar-out]])&gt;=$M$1,ABS(Table1[[#This Row],[tar-out]])&lt;$N$1)</f>
        <v>0</v>
      </c>
      <c r="N6247" s="1" t="b">
        <f>AND(ABS(Table1[[#This Row],[tar-out]])&gt;=$N$1,ABS(Table1[[#This Row],[tar-out]])&lt;$O$1)</f>
        <v>0</v>
      </c>
      <c r="O6247" s="1" t="b">
        <f>AND(ABS(Table1[[#This Row],[tar-out]])&gt;=$O$1,ABS(Table1[[#This Row],[tar-out]])&lt;$P$1)</f>
        <v>0</v>
      </c>
      <c r="P6247" s="1">
        <f>ROUND(Table1[[#This Row],[tar-out]],0)</f>
        <v>0</v>
      </c>
      <c r="Q6247" s="2">
        <v>6245</v>
      </c>
    </row>
    <row r="6248" spans="1:17" x14ac:dyDescent="0.25">
      <c r="A6248">
        <v>13</v>
      </c>
      <c r="B6248">
        <v>72</v>
      </c>
      <c r="C6248">
        <v>4.3076923076923102</v>
      </c>
      <c r="D6248">
        <v>2</v>
      </c>
      <c r="E6248">
        <v>163</v>
      </c>
      <c r="F6248">
        <v>6.3326707625587302</v>
      </c>
      <c r="G6248">
        <v>6.0011091232299796</v>
      </c>
      <c r="H6248" s="1">
        <f>Table1[[#This Row],[target]]-Table1[[#This Row],[output]]</f>
        <v>0.3315616393287506</v>
      </c>
      <c r="I6248" s="1">
        <f>Table1[[#This Row],[tar-out]]*Table1[[#This Row],[tar-out]]</f>
        <v>0.1099331206743685</v>
      </c>
      <c r="J6248" s="1" t="b">
        <f>AND(ABS(Table1[[#This Row],[tar-out]])&gt;=$J$1,ABS(Table1[[#This Row],[tar-out]])&lt;$K$1)</f>
        <v>1</v>
      </c>
      <c r="K6248" s="1" t="b">
        <f>AND(ABS(Table1[[#This Row],[tar-out]])&gt;=$K$1,ABS(Table1[[#This Row],[tar-out]])&lt;$L$1)</f>
        <v>0</v>
      </c>
      <c r="L6248" s="1" t="b">
        <f>AND(ABS(Table1[[#This Row],[tar-out]])&gt;=$L$1,ABS(Table1[[#This Row],[tar-out]])&lt;$M$1)</f>
        <v>0</v>
      </c>
      <c r="M6248" s="1" t="b">
        <f>AND(ABS(Table1[[#This Row],[tar-out]])&gt;=$M$1,ABS(Table1[[#This Row],[tar-out]])&lt;$N$1)</f>
        <v>0</v>
      </c>
      <c r="N6248" s="1" t="b">
        <f>AND(ABS(Table1[[#This Row],[tar-out]])&gt;=$N$1,ABS(Table1[[#This Row],[tar-out]])&lt;$O$1)</f>
        <v>0</v>
      </c>
      <c r="O6248" s="1" t="b">
        <f>AND(ABS(Table1[[#This Row],[tar-out]])&gt;=$O$1,ABS(Table1[[#This Row],[tar-out]])&lt;$P$1)</f>
        <v>0</v>
      </c>
      <c r="P6248" s="1">
        <f>ROUND(Table1[[#This Row],[tar-out]],0)</f>
        <v>0</v>
      </c>
      <c r="Q6248" s="3">
        <v>6246</v>
      </c>
    </row>
    <row r="6249" spans="1:17" x14ac:dyDescent="0.25">
      <c r="A6249">
        <v>13</v>
      </c>
      <c r="B6249">
        <v>72</v>
      </c>
      <c r="C6249">
        <v>4.3076923076923102</v>
      </c>
      <c r="D6249">
        <v>2</v>
      </c>
      <c r="E6249">
        <v>582</v>
      </c>
      <c r="F6249">
        <v>6</v>
      </c>
      <c r="G6249">
        <v>5.8730106353759801</v>
      </c>
      <c r="H6249" s="1">
        <f>Table1[[#This Row],[target]]-Table1[[#This Row],[output]]</f>
        <v>0.12698936462401988</v>
      </c>
      <c r="I6249" s="1">
        <f>Table1[[#This Row],[tar-out]]*Table1[[#This Row],[tar-out]]</f>
        <v>1.6126298727612273E-2</v>
      </c>
      <c r="J6249" s="1" t="b">
        <f>AND(ABS(Table1[[#This Row],[tar-out]])&gt;=$J$1,ABS(Table1[[#This Row],[tar-out]])&lt;$K$1)</f>
        <v>1</v>
      </c>
      <c r="K6249" s="1" t="b">
        <f>AND(ABS(Table1[[#This Row],[tar-out]])&gt;=$K$1,ABS(Table1[[#This Row],[tar-out]])&lt;$L$1)</f>
        <v>0</v>
      </c>
      <c r="L6249" s="1" t="b">
        <f>AND(ABS(Table1[[#This Row],[tar-out]])&gt;=$L$1,ABS(Table1[[#This Row],[tar-out]])&lt;$M$1)</f>
        <v>0</v>
      </c>
      <c r="M6249" s="1" t="b">
        <f>AND(ABS(Table1[[#This Row],[tar-out]])&gt;=$M$1,ABS(Table1[[#This Row],[tar-out]])&lt;$N$1)</f>
        <v>0</v>
      </c>
      <c r="N6249" s="1" t="b">
        <f>AND(ABS(Table1[[#This Row],[tar-out]])&gt;=$N$1,ABS(Table1[[#This Row],[tar-out]])&lt;$O$1)</f>
        <v>0</v>
      </c>
      <c r="O6249" s="1" t="b">
        <f>AND(ABS(Table1[[#This Row],[tar-out]])&gt;=$O$1,ABS(Table1[[#This Row],[tar-out]])&lt;$P$1)</f>
        <v>0</v>
      </c>
      <c r="P6249" s="1">
        <f>ROUND(Table1[[#This Row],[tar-out]],0)</f>
        <v>0</v>
      </c>
      <c r="Q6249" s="2">
        <v>6247</v>
      </c>
    </row>
    <row r="6250" spans="1:17" x14ac:dyDescent="0.25">
      <c r="A6250">
        <v>13</v>
      </c>
      <c r="B6250">
        <v>72</v>
      </c>
      <c r="C6250">
        <v>4.3076923076923102</v>
      </c>
      <c r="D6250">
        <v>2</v>
      </c>
      <c r="E6250">
        <v>483</v>
      </c>
      <c r="F6250">
        <v>6</v>
      </c>
      <c r="G6250">
        <v>5.8805580139160201</v>
      </c>
      <c r="H6250" s="1">
        <f>Table1[[#This Row],[target]]-Table1[[#This Row],[output]]</f>
        <v>0.11944198608397993</v>
      </c>
      <c r="I6250" s="1">
        <f>Table1[[#This Row],[tar-out]]*Table1[[#This Row],[tar-out]]</f>
        <v>1.4266388039685655E-2</v>
      </c>
      <c r="J6250" s="1" t="b">
        <f>AND(ABS(Table1[[#This Row],[tar-out]])&gt;=$J$1,ABS(Table1[[#This Row],[tar-out]])&lt;$K$1)</f>
        <v>1</v>
      </c>
      <c r="K6250" s="1" t="b">
        <f>AND(ABS(Table1[[#This Row],[tar-out]])&gt;=$K$1,ABS(Table1[[#This Row],[tar-out]])&lt;$L$1)</f>
        <v>0</v>
      </c>
      <c r="L6250" s="1" t="b">
        <f>AND(ABS(Table1[[#This Row],[tar-out]])&gt;=$L$1,ABS(Table1[[#This Row],[tar-out]])&lt;$M$1)</f>
        <v>0</v>
      </c>
      <c r="M6250" s="1" t="b">
        <f>AND(ABS(Table1[[#This Row],[tar-out]])&gt;=$M$1,ABS(Table1[[#This Row],[tar-out]])&lt;$N$1)</f>
        <v>0</v>
      </c>
      <c r="N6250" s="1" t="b">
        <f>AND(ABS(Table1[[#This Row],[tar-out]])&gt;=$N$1,ABS(Table1[[#This Row],[tar-out]])&lt;$O$1)</f>
        <v>0</v>
      </c>
      <c r="O6250" s="1" t="b">
        <f>AND(ABS(Table1[[#This Row],[tar-out]])&gt;=$O$1,ABS(Table1[[#This Row],[tar-out]])&lt;$P$1)</f>
        <v>0</v>
      </c>
      <c r="P6250" s="1">
        <f>ROUND(Table1[[#This Row],[tar-out]],0)</f>
        <v>0</v>
      </c>
      <c r="Q6250" s="3">
        <v>6248</v>
      </c>
    </row>
    <row r="6251" spans="1:17" x14ac:dyDescent="0.25">
      <c r="A6251">
        <v>13</v>
      </c>
      <c r="B6251">
        <v>72</v>
      </c>
      <c r="C6251">
        <v>4.3076923076923102</v>
      </c>
      <c r="D6251">
        <v>2</v>
      </c>
      <c r="E6251">
        <v>540</v>
      </c>
      <c r="F6251">
        <v>6.3941176470588204</v>
      </c>
      <c r="G6251">
        <v>5.8762125968933097</v>
      </c>
      <c r="H6251" s="1">
        <f>Table1[[#This Row],[target]]-Table1[[#This Row],[output]]</f>
        <v>0.51790505016551069</v>
      </c>
      <c r="I6251" s="1">
        <f>Table1[[#This Row],[tar-out]]*Table1[[#This Row],[tar-out]]</f>
        <v>0.26822564098694013</v>
      </c>
      <c r="J6251" s="1" t="b">
        <f>AND(ABS(Table1[[#This Row],[tar-out]])&gt;=$J$1,ABS(Table1[[#This Row],[tar-out]])&lt;$K$1)</f>
        <v>1</v>
      </c>
      <c r="K6251" s="1" t="b">
        <f>AND(ABS(Table1[[#This Row],[tar-out]])&gt;=$K$1,ABS(Table1[[#This Row],[tar-out]])&lt;$L$1)</f>
        <v>0</v>
      </c>
      <c r="L6251" s="1" t="b">
        <f>AND(ABS(Table1[[#This Row],[tar-out]])&gt;=$L$1,ABS(Table1[[#This Row],[tar-out]])&lt;$M$1)</f>
        <v>0</v>
      </c>
      <c r="M6251" s="1" t="b">
        <f>AND(ABS(Table1[[#This Row],[tar-out]])&gt;=$M$1,ABS(Table1[[#This Row],[tar-out]])&lt;$N$1)</f>
        <v>0</v>
      </c>
      <c r="N6251" s="1" t="b">
        <f>AND(ABS(Table1[[#This Row],[tar-out]])&gt;=$N$1,ABS(Table1[[#This Row],[tar-out]])&lt;$O$1)</f>
        <v>0</v>
      </c>
      <c r="O6251" s="1" t="b">
        <f>AND(ABS(Table1[[#This Row],[tar-out]])&gt;=$O$1,ABS(Table1[[#This Row],[tar-out]])&lt;$P$1)</f>
        <v>0</v>
      </c>
      <c r="P6251" s="1">
        <f>ROUND(Table1[[#This Row],[tar-out]],0)</f>
        <v>1</v>
      </c>
      <c r="Q6251" s="2">
        <v>6249</v>
      </c>
    </row>
    <row r="6252" spans="1:17" x14ac:dyDescent="0.25">
      <c r="A6252">
        <v>13</v>
      </c>
      <c r="B6252">
        <v>72</v>
      </c>
      <c r="C6252">
        <v>4.3076923076923102</v>
      </c>
      <c r="D6252">
        <v>2</v>
      </c>
      <c r="E6252">
        <v>43</v>
      </c>
      <c r="F6252">
        <v>9.67770181818182</v>
      </c>
      <c r="G6252">
        <v>6.2428998947143599</v>
      </c>
      <c r="H6252" s="1">
        <f>Table1[[#This Row],[target]]-Table1[[#This Row],[output]]</f>
        <v>3.43480192346746</v>
      </c>
      <c r="I6252" s="1">
        <f>Table1[[#This Row],[tar-out]]*Table1[[#This Row],[tar-out]]</f>
        <v>11.797864253455764</v>
      </c>
      <c r="J6252" s="1" t="b">
        <f>AND(ABS(Table1[[#This Row],[tar-out]])&gt;=$J$1,ABS(Table1[[#This Row],[tar-out]])&lt;$K$1)</f>
        <v>0</v>
      </c>
      <c r="K6252" s="1" t="b">
        <f>AND(ABS(Table1[[#This Row],[tar-out]])&gt;=$K$1,ABS(Table1[[#This Row],[tar-out]])&lt;$L$1)</f>
        <v>0</v>
      </c>
      <c r="L6252" s="1" t="b">
        <f>AND(ABS(Table1[[#This Row],[tar-out]])&gt;=$L$1,ABS(Table1[[#This Row],[tar-out]])&lt;$M$1)</f>
        <v>1</v>
      </c>
      <c r="M6252" s="1" t="b">
        <f>AND(ABS(Table1[[#This Row],[tar-out]])&gt;=$M$1,ABS(Table1[[#This Row],[tar-out]])&lt;$N$1)</f>
        <v>0</v>
      </c>
      <c r="N6252" s="1" t="b">
        <f>AND(ABS(Table1[[#This Row],[tar-out]])&gt;=$N$1,ABS(Table1[[#This Row],[tar-out]])&lt;$O$1)</f>
        <v>0</v>
      </c>
      <c r="O6252" s="1" t="b">
        <f>AND(ABS(Table1[[#This Row],[tar-out]])&gt;=$O$1,ABS(Table1[[#This Row],[tar-out]])&lt;$P$1)</f>
        <v>0</v>
      </c>
      <c r="P6252" s="1">
        <f>ROUND(Table1[[#This Row],[tar-out]],0)</f>
        <v>3</v>
      </c>
      <c r="Q6252" s="3">
        <v>6250</v>
      </c>
    </row>
    <row r="6253" spans="1:17" x14ac:dyDescent="0.25">
      <c r="A6253">
        <v>13</v>
      </c>
      <c r="B6253">
        <v>72</v>
      </c>
      <c r="C6253">
        <v>4.3076923076923102</v>
      </c>
      <c r="D6253">
        <v>2</v>
      </c>
      <c r="E6253">
        <v>252</v>
      </c>
      <c r="F6253">
        <v>6.6944444444444402</v>
      </c>
      <c r="G6253">
        <v>5.9096236228942898</v>
      </c>
      <c r="H6253" s="1">
        <f>Table1[[#This Row],[target]]-Table1[[#This Row],[output]]</f>
        <v>0.78482082155015043</v>
      </c>
      <c r="I6253" s="1">
        <f>Table1[[#This Row],[tar-out]]*Table1[[#This Row],[tar-out]]</f>
        <v>0.6159437219386531</v>
      </c>
      <c r="J6253" s="1" t="b">
        <f>AND(ABS(Table1[[#This Row],[tar-out]])&gt;=$J$1,ABS(Table1[[#This Row],[tar-out]])&lt;$K$1)</f>
        <v>1</v>
      </c>
      <c r="K6253" s="1" t="b">
        <f>AND(ABS(Table1[[#This Row],[tar-out]])&gt;=$K$1,ABS(Table1[[#This Row],[tar-out]])&lt;$L$1)</f>
        <v>0</v>
      </c>
      <c r="L6253" s="1" t="b">
        <f>AND(ABS(Table1[[#This Row],[tar-out]])&gt;=$L$1,ABS(Table1[[#This Row],[tar-out]])&lt;$M$1)</f>
        <v>0</v>
      </c>
      <c r="M6253" s="1" t="b">
        <f>AND(ABS(Table1[[#This Row],[tar-out]])&gt;=$M$1,ABS(Table1[[#This Row],[tar-out]])&lt;$N$1)</f>
        <v>0</v>
      </c>
      <c r="N6253" s="1" t="b">
        <f>AND(ABS(Table1[[#This Row],[tar-out]])&gt;=$N$1,ABS(Table1[[#This Row],[tar-out]])&lt;$O$1)</f>
        <v>0</v>
      </c>
      <c r="O6253" s="1" t="b">
        <f>AND(ABS(Table1[[#This Row],[tar-out]])&gt;=$O$1,ABS(Table1[[#This Row],[tar-out]])&lt;$P$1)</f>
        <v>0</v>
      </c>
      <c r="P6253" s="1">
        <f>ROUND(Table1[[#This Row],[tar-out]],0)</f>
        <v>1</v>
      </c>
      <c r="Q6253" s="2">
        <v>6251</v>
      </c>
    </row>
    <row r="6254" spans="1:17" x14ac:dyDescent="0.25">
      <c r="A6254">
        <v>13</v>
      </c>
      <c r="B6254">
        <v>72</v>
      </c>
      <c r="C6254">
        <v>4.3076923076923102</v>
      </c>
      <c r="D6254">
        <v>2</v>
      </c>
      <c r="E6254">
        <v>235</v>
      </c>
      <c r="F6254">
        <v>6.9722222222222197</v>
      </c>
      <c r="G6254">
        <v>5.9117956161498997</v>
      </c>
      <c r="H6254" s="1">
        <f>Table1[[#This Row],[target]]-Table1[[#This Row],[output]]</f>
        <v>1.06042660607232</v>
      </c>
      <c r="I6254" s="1">
        <f>Table1[[#This Row],[tar-out]]*Table1[[#This Row],[tar-out]]</f>
        <v>1.1245045868660593</v>
      </c>
      <c r="J6254" s="1" t="b">
        <f>AND(ABS(Table1[[#This Row],[tar-out]])&gt;=$J$1,ABS(Table1[[#This Row],[tar-out]])&lt;$K$1)</f>
        <v>0</v>
      </c>
      <c r="K6254" s="1" t="b">
        <f>AND(ABS(Table1[[#This Row],[tar-out]])&gt;=$K$1,ABS(Table1[[#This Row],[tar-out]])&lt;$L$1)</f>
        <v>1</v>
      </c>
      <c r="L6254" s="1" t="b">
        <f>AND(ABS(Table1[[#This Row],[tar-out]])&gt;=$L$1,ABS(Table1[[#This Row],[tar-out]])&lt;$M$1)</f>
        <v>0</v>
      </c>
      <c r="M6254" s="1" t="b">
        <f>AND(ABS(Table1[[#This Row],[tar-out]])&gt;=$M$1,ABS(Table1[[#This Row],[tar-out]])&lt;$N$1)</f>
        <v>0</v>
      </c>
      <c r="N6254" s="1" t="b">
        <f>AND(ABS(Table1[[#This Row],[tar-out]])&gt;=$N$1,ABS(Table1[[#This Row],[tar-out]])&lt;$O$1)</f>
        <v>0</v>
      </c>
      <c r="O6254" s="1" t="b">
        <f>AND(ABS(Table1[[#This Row],[tar-out]])&gt;=$O$1,ABS(Table1[[#This Row],[tar-out]])&lt;$P$1)</f>
        <v>0</v>
      </c>
      <c r="P6254" s="1">
        <f>ROUND(Table1[[#This Row],[tar-out]],0)</f>
        <v>1</v>
      </c>
      <c r="Q6254" s="3">
        <v>6252</v>
      </c>
    </row>
    <row r="6255" spans="1:17" x14ac:dyDescent="0.25">
      <c r="A6255">
        <v>13</v>
      </c>
      <c r="B6255">
        <v>72</v>
      </c>
      <c r="C6255">
        <v>4.3076923076923102</v>
      </c>
      <c r="D6255">
        <v>2</v>
      </c>
      <c r="E6255">
        <v>204</v>
      </c>
      <c r="F6255">
        <v>6.4770114942528698</v>
      </c>
      <c r="G6255">
        <v>5.9474344253540004</v>
      </c>
      <c r="H6255" s="1">
        <f>Table1[[#This Row],[target]]-Table1[[#This Row],[output]]</f>
        <v>0.52957706889886946</v>
      </c>
      <c r="I6255" s="1">
        <f>Table1[[#This Row],[tar-out]]*Table1[[#This Row],[tar-out]]</f>
        <v>0.28045187190351795</v>
      </c>
      <c r="J6255" s="1" t="b">
        <f>AND(ABS(Table1[[#This Row],[tar-out]])&gt;=$J$1,ABS(Table1[[#This Row],[tar-out]])&lt;$K$1)</f>
        <v>1</v>
      </c>
      <c r="K6255" s="1" t="b">
        <f>AND(ABS(Table1[[#This Row],[tar-out]])&gt;=$K$1,ABS(Table1[[#This Row],[tar-out]])&lt;$L$1)</f>
        <v>0</v>
      </c>
      <c r="L6255" s="1" t="b">
        <f>AND(ABS(Table1[[#This Row],[tar-out]])&gt;=$L$1,ABS(Table1[[#This Row],[tar-out]])&lt;$M$1)</f>
        <v>0</v>
      </c>
      <c r="M6255" s="1" t="b">
        <f>AND(ABS(Table1[[#This Row],[tar-out]])&gt;=$M$1,ABS(Table1[[#This Row],[tar-out]])&lt;$N$1)</f>
        <v>0</v>
      </c>
      <c r="N6255" s="1" t="b">
        <f>AND(ABS(Table1[[#This Row],[tar-out]])&gt;=$N$1,ABS(Table1[[#This Row],[tar-out]])&lt;$O$1)</f>
        <v>0</v>
      </c>
      <c r="O6255" s="1" t="b">
        <f>AND(ABS(Table1[[#This Row],[tar-out]])&gt;=$O$1,ABS(Table1[[#This Row],[tar-out]])&lt;$P$1)</f>
        <v>0</v>
      </c>
      <c r="P6255" s="1">
        <f>ROUND(Table1[[#This Row],[tar-out]],0)</f>
        <v>1</v>
      </c>
      <c r="Q6255" s="2">
        <v>6253</v>
      </c>
    </row>
    <row r="6256" spans="1:17" x14ac:dyDescent="0.25">
      <c r="A6256">
        <v>13</v>
      </c>
      <c r="B6256">
        <v>72</v>
      </c>
      <c r="C6256">
        <v>4.3076923076923102</v>
      </c>
      <c r="D6256">
        <v>2</v>
      </c>
      <c r="E6256">
        <v>227</v>
      </c>
      <c r="F6256">
        <v>6.5225</v>
      </c>
      <c r="G6256">
        <v>5.9199495315551802</v>
      </c>
      <c r="H6256" s="1">
        <f>Table1[[#This Row],[target]]-Table1[[#This Row],[output]]</f>
        <v>0.60255046844481974</v>
      </c>
      <c r="I6256" s="1">
        <f>Table1[[#This Row],[tar-out]]*Table1[[#This Row],[tar-out]]</f>
        <v>0.36306706702307173</v>
      </c>
      <c r="J6256" s="1" t="b">
        <f>AND(ABS(Table1[[#This Row],[tar-out]])&gt;=$J$1,ABS(Table1[[#This Row],[tar-out]])&lt;$K$1)</f>
        <v>1</v>
      </c>
      <c r="K6256" s="1" t="b">
        <f>AND(ABS(Table1[[#This Row],[tar-out]])&gt;=$K$1,ABS(Table1[[#This Row],[tar-out]])&lt;$L$1)</f>
        <v>0</v>
      </c>
      <c r="L6256" s="1" t="b">
        <f>AND(ABS(Table1[[#This Row],[tar-out]])&gt;=$L$1,ABS(Table1[[#This Row],[tar-out]])&lt;$M$1)</f>
        <v>0</v>
      </c>
      <c r="M6256" s="1" t="b">
        <f>AND(ABS(Table1[[#This Row],[tar-out]])&gt;=$M$1,ABS(Table1[[#This Row],[tar-out]])&lt;$N$1)</f>
        <v>0</v>
      </c>
      <c r="N6256" s="1" t="b">
        <f>AND(ABS(Table1[[#This Row],[tar-out]])&gt;=$N$1,ABS(Table1[[#This Row],[tar-out]])&lt;$O$1)</f>
        <v>0</v>
      </c>
      <c r="O6256" s="1" t="b">
        <f>AND(ABS(Table1[[#This Row],[tar-out]])&gt;=$O$1,ABS(Table1[[#This Row],[tar-out]])&lt;$P$1)</f>
        <v>0</v>
      </c>
      <c r="P6256" s="1">
        <f>ROUND(Table1[[#This Row],[tar-out]],0)</f>
        <v>1</v>
      </c>
      <c r="Q6256" s="3">
        <v>6254</v>
      </c>
    </row>
    <row r="6257" spans="1:17" x14ac:dyDescent="0.25">
      <c r="A6257">
        <v>13</v>
      </c>
      <c r="B6257">
        <v>72</v>
      </c>
      <c r="C6257">
        <v>4.3076923076923102</v>
      </c>
      <c r="D6257">
        <v>2</v>
      </c>
      <c r="E6257">
        <v>232</v>
      </c>
      <c r="F6257">
        <v>7.2013888888888902</v>
      </c>
      <c r="G6257">
        <v>5.9139747619628897</v>
      </c>
      <c r="H6257" s="1">
        <f>Table1[[#This Row],[target]]-Table1[[#This Row],[output]]</f>
        <v>1.2874141269260004</v>
      </c>
      <c r="I6257" s="1">
        <f>Table1[[#This Row],[tar-out]]*Table1[[#This Row],[tar-out]]</f>
        <v>1.657435134208636</v>
      </c>
      <c r="J6257" s="1" t="b">
        <f>AND(ABS(Table1[[#This Row],[tar-out]])&gt;=$J$1,ABS(Table1[[#This Row],[tar-out]])&lt;$K$1)</f>
        <v>0</v>
      </c>
      <c r="K6257" s="1" t="b">
        <f>AND(ABS(Table1[[#This Row],[tar-out]])&gt;=$K$1,ABS(Table1[[#This Row],[tar-out]])&lt;$L$1)</f>
        <v>1</v>
      </c>
      <c r="L6257" s="1" t="b">
        <f>AND(ABS(Table1[[#This Row],[tar-out]])&gt;=$L$1,ABS(Table1[[#This Row],[tar-out]])&lt;$M$1)</f>
        <v>0</v>
      </c>
      <c r="M6257" s="1" t="b">
        <f>AND(ABS(Table1[[#This Row],[tar-out]])&gt;=$M$1,ABS(Table1[[#This Row],[tar-out]])&lt;$N$1)</f>
        <v>0</v>
      </c>
      <c r="N6257" s="1" t="b">
        <f>AND(ABS(Table1[[#This Row],[tar-out]])&gt;=$N$1,ABS(Table1[[#This Row],[tar-out]])&lt;$O$1)</f>
        <v>0</v>
      </c>
      <c r="O6257" s="1" t="b">
        <f>AND(ABS(Table1[[#This Row],[tar-out]])&gt;=$O$1,ABS(Table1[[#This Row],[tar-out]])&lt;$P$1)</f>
        <v>0</v>
      </c>
      <c r="P6257" s="1">
        <f>ROUND(Table1[[#This Row],[tar-out]],0)</f>
        <v>1</v>
      </c>
      <c r="Q6257" s="2">
        <v>6255</v>
      </c>
    </row>
    <row r="6258" spans="1:17" x14ac:dyDescent="0.25">
      <c r="A6258">
        <v>13</v>
      </c>
      <c r="B6258">
        <v>72</v>
      </c>
      <c r="C6258">
        <v>4.3076923076923102</v>
      </c>
      <c r="D6258">
        <v>2</v>
      </c>
      <c r="E6258">
        <v>179</v>
      </c>
      <c r="F6258">
        <v>6.1904761904761898</v>
      </c>
      <c r="G6258">
        <v>5.9794559478759801</v>
      </c>
      <c r="H6258" s="1">
        <f>Table1[[#This Row],[target]]-Table1[[#This Row],[output]]</f>
        <v>0.21102024260020968</v>
      </c>
      <c r="I6258" s="1">
        <f>Table1[[#This Row],[tar-out]]*Table1[[#This Row],[tar-out]]</f>
        <v>4.4529542787051353E-2</v>
      </c>
      <c r="J6258" s="1" t="b">
        <f>AND(ABS(Table1[[#This Row],[tar-out]])&gt;=$J$1,ABS(Table1[[#This Row],[tar-out]])&lt;$K$1)</f>
        <v>1</v>
      </c>
      <c r="K6258" s="1" t="b">
        <f>AND(ABS(Table1[[#This Row],[tar-out]])&gt;=$K$1,ABS(Table1[[#This Row],[tar-out]])&lt;$L$1)</f>
        <v>0</v>
      </c>
      <c r="L6258" s="1" t="b">
        <f>AND(ABS(Table1[[#This Row],[tar-out]])&gt;=$L$1,ABS(Table1[[#This Row],[tar-out]])&lt;$M$1)</f>
        <v>0</v>
      </c>
      <c r="M6258" s="1" t="b">
        <f>AND(ABS(Table1[[#This Row],[tar-out]])&gt;=$M$1,ABS(Table1[[#This Row],[tar-out]])&lt;$N$1)</f>
        <v>0</v>
      </c>
      <c r="N6258" s="1" t="b">
        <f>AND(ABS(Table1[[#This Row],[tar-out]])&gt;=$N$1,ABS(Table1[[#This Row],[tar-out]])&lt;$O$1)</f>
        <v>0</v>
      </c>
      <c r="O6258" s="1" t="b">
        <f>AND(ABS(Table1[[#This Row],[tar-out]])&gt;=$O$1,ABS(Table1[[#This Row],[tar-out]])&lt;$P$1)</f>
        <v>0</v>
      </c>
      <c r="P6258" s="1">
        <f>ROUND(Table1[[#This Row],[tar-out]],0)</f>
        <v>0</v>
      </c>
      <c r="Q6258" s="3">
        <v>6256</v>
      </c>
    </row>
    <row r="6259" spans="1:17" x14ac:dyDescent="0.25">
      <c r="A6259">
        <v>13</v>
      </c>
      <c r="B6259">
        <v>72</v>
      </c>
      <c r="C6259">
        <v>4.3076923076923102</v>
      </c>
      <c r="D6259">
        <v>2</v>
      </c>
      <c r="E6259">
        <v>80</v>
      </c>
      <c r="F6259">
        <v>8.6332005312084998</v>
      </c>
      <c r="G6259">
        <v>6.1458296775817898</v>
      </c>
      <c r="H6259" s="1">
        <f>Table1[[#This Row],[target]]-Table1[[#This Row],[output]]</f>
        <v>2.4873708536267101</v>
      </c>
      <c r="I6259" s="1">
        <f>Table1[[#This Row],[tar-out]]*Table1[[#This Row],[tar-out]]</f>
        <v>6.1870137634716684</v>
      </c>
      <c r="J6259" s="1" t="b">
        <f>AND(ABS(Table1[[#This Row],[tar-out]])&gt;=$J$1,ABS(Table1[[#This Row],[tar-out]])&lt;$K$1)</f>
        <v>0</v>
      </c>
      <c r="K6259" s="1" t="b">
        <f>AND(ABS(Table1[[#This Row],[tar-out]])&gt;=$K$1,ABS(Table1[[#This Row],[tar-out]])&lt;$L$1)</f>
        <v>0</v>
      </c>
      <c r="L6259" s="1" t="b">
        <f>AND(ABS(Table1[[#This Row],[tar-out]])&gt;=$L$1,ABS(Table1[[#This Row],[tar-out]])&lt;$M$1)</f>
        <v>1</v>
      </c>
      <c r="M6259" s="1" t="b">
        <f>AND(ABS(Table1[[#This Row],[tar-out]])&gt;=$M$1,ABS(Table1[[#This Row],[tar-out]])&lt;$N$1)</f>
        <v>0</v>
      </c>
      <c r="N6259" s="1" t="b">
        <f>AND(ABS(Table1[[#This Row],[tar-out]])&gt;=$N$1,ABS(Table1[[#This Row],[tar-out]])&lt;$O$1)</f>
        <v>0</v>
      </c>
      <c r="O6259" s="1" t="b">
        <f>AND(ABS(Table1[[#This Row],[tar-out]])&gt;=$O$1,ABS(Table1[[#This Row],[tar-out]])&lt;$P$1)</f>
        <v>0</v>
      </c>
      <c r="P6259" s="1">
        <f>ROUND(Table1[[#This Row],[tar-out]],0)</f>
        <v>2</v>
      </c>
      <c r="Q6259" s="2">
        <v>6257</v>
      </c>
    </row>
    <row r="6260" spans="1:17" x14ac:dyDescent="0.25">
      <c r="A6260">
        <v>13</v>
      </c>
      <c r="B6260">
        <v>72</v>
      </c>
      <c r="C6260">
        <v>4.3076923076923102</v>
      </c>
      <c r="D6260">
        <v>2</v>
      </c>
      <c r="E6260">
        <v>380</v>
      </c>
      <c r="F6260">
        <v>6</v>
      </c>
      <c r="G6260">
        <v>5.8932666778564498</v>
      </c>
      <c r="H6260" s="1">
        <f>Table1[[#This Row],[target]]-Table1[[#This Row],[output]]</f>
        <v>0.10673332214355025</v>
      </c>
      <c r="I6260" s="1">
        <f>Table1[[#This Row],[tar-out]]*Table1[[#This Row],[tar-out]]</f>
        <v>1.1392002055798874E-2</v>
      </c>
      <c r="J6260" s="1" t="b">
        <f>AND(ABS(Table1[[#This Row],[tar-out]])&gt;=$J$1,ABS(Table1[[#This Row],[tar-out]])&lt;$K$1)</f>
        <v>1</v>
      </c>
      <c r="K6260" s="1" t="b">
        <f>AND(ABS(Table1[[#This Row],[tar-out]])&gt;=$K$1,ABS(Table1[[#This Row],[tar-out]])&lt;$L$1)</f>
        <v>0</v>
      </c>
      <c r="L6260" s="1" t="b">
        <f>AND(ABS(Table1[[#This Row],[tar-out]])&gt;=$L$1,ABS(Table1[[#This Row],[tar-out]])&lt;$M$1)</f>
        <v>0</v>
      </c>
      <c r="M6260" s="1" t="b">
        <f>AND(ABS(Table1[[#This Row],[tar-out]])&gt;=$M$1,ABS(Table1[[#This Row],[tar-out]])&lt;$N$1)</f>
        <v>0</v>
      </c>
      <c r="N6260" s="1" t="b">
        <f>AND(ABS(Table1[[#This Row],[tar-out]])&gt;=$N$1,ABS(Table1[[#This Row],[tar-out]])&lt;$O$1)</f>
        <v>0</v>
      </c>
      <c r="O6260" s="1" t="b">
        <f>AND(ABS(Table1[[#This Row],[tar-out]])&gt;=$O$1,ABS(Table1[[#This Row],[tar-out]])&lt;$P$1)</f>
        <v>0</v>
      </c>
      <c r="P6260" s="1">
        <f>ROUND(Table1[[#This Row],[tar-out]],0)</f>
        <v>0</v>
      </c>
      <c r="Q6260" s="3">
        <v>6258</v>
      </c>
    </row>
    <row r="6261" spans="1:17" x14ac:dyDescent="0.25">
      <c r="A6261">
        <v>13</v>
      </c>
      <c r="B6261">
        <v>72</v>
      </c>
      <c r="C6261">
        <v>4.3076923076923102</v>
      </c>
      <c r="D6261">
        <v>2</v>
      </c>
      <c r="E6261">
        <v>407</v>
      </c>
      <c r="F6261">
        <v>6.9387755102040796</v>
      </c>
      <c r="G6261">
        <v>5.8898162841796902</v>
      </c>
      <c r="H6261" s="1">
        <f>Table1[[#This Row],[target]]-Table1[[#This Row],[output]]</f>
        <v>1.0489592260243894</v>
      </c>
      <c r="I6261" s="1">
        <f>Table1[[#This Row],[tar-out]]*Table1[[#This Row],[tar-out]]</f>
        <v>1.1003154578616861</v>
      </c>
      <c r="J6261" s="1" t="b">
        <f>AND(ABS(Table1[[#This Row],[tar-out]])&gt;=$J$1,ABS(Table1[[#This Row],[tar-out]])&lt;$K$1)</f>
        <v>0</v>
      </c>
      <c r="K6261" s="1" t="b">
        <f>AND(ABS(Table1[[#This Row],[tar-out]])&gt;=$K$1,ABS(Table1[[#This Row],[tar-out]])&lt;$L$1)</f>
        <v>1</v>
      </c>
      <c r="L6261" s="1" t="b">
        <f>AND(ABS(Table1[[#This Row],[tar-out]])&gt;=$L$1,ABS(Table1[[#This Row],[tar-out]])&lt;$M$1)</f>
        <v>0</v>
      </c>
      <c r="M6261" s="1" t="b">
        <f>AND(ABS(Table1[[#This Row],[tar-out]])&gt;=$M$1,ABS(Table1[[#This Row],[tar-out]])&lt;$N$1)</f>
        <v>0</v>
      </c>
      <c r="N6261" s="1" t="b">
        <f>AND(ABS(Table1[[#This Row],[tar-out]])&gt;=$N$1,ABS(Table1[[#This Row],[tar-out]])&lt;$O$1)</f>
        <v>0</v>
      </c>
      <c r="O6261" s="1" t="b">
        <f>AND(ABS(Table1[[#This Row],[tar-out]])&gt;=$O$1,ABS(Table1[[#This Row],[tar-out]])&lt;$P$1)</f>
        <v>0</v>
      </c>
      <c r="P6261" s="1">
        <f>ROUND(Table1[[#This Row],[tar-out]],0)</f>
        <v>1</v>
      </c>
      <c r="Q6261" s="2">
        <v>6259</v>
      </c>
    </row>
    <row r="6262" spans="1:17" x14ac:dyDescent="0.25">
      <c r="A6262">
        <v>13</v>
      </c>
      <c r="B6262">
        <v>72</v>
      </c>
      <c r="C6262">
        <v>4.3076923076923102</v>
      </c>
      <c r="D6262">
        <v>2</v>
      </c>
      <c r="E6262">
        <v>321</v>
      </c>
      <c r="F6262">
        <v>6.9556962025316498</v>
      </c>
      <c r="G6262">
        <v>5.9008059501647896</v>
      </c>
      <c r="H6262" s="1">
        <f>Table1[[#This Row],[target]]-Table1[[#This Row],[output]]</f>
        <v>1.0548902523668602</v>
      </c>
      <c r="I6262" s="1">
        <f>Table1[[#This Row],[tar-out]]*Table1[[#This Row],[tar-out]]</f>
        <v>1.1127934445386181</v>
      </c>
      <c r="J6262" s="1" t="b">
        <f>AND(ABS(Table1[[#This Row],[tar-out]])&gt;=$J$1,ABS(Table1[[#This Row],[tar-out]])&lt;$K$1)</f>
        <v>0</v>
      </c>
      <c r="K6262" s="1" t="b">
        <f>AND(ABS(Table1[[#This Row],[tar-out]])&gt;=$K$1,ABS(Table1[[#This Row],[tar-out]])&lt;$L$1)</f>
        <v>1</v>
      </c>
      <c r="L6262" s="1" t="b">
        <f>AND(ABS(Table1[[#This Row],[tar-out]])&gt;=$L$1,ABS(Table1[[#This Row],[tar-out]])&lt;$M$1)</f>
        <v>0</v>
      </c>
      <c r="M6262" s="1" t="b">
        <f>AND(ABS(Table1[[#This Row],[tar-out]])&gt;=$M$1,ABS(Table1[[#This Row],[tar-out]])&lt;$N$1)</f>
        <v>0</v>
      </c>
      <c r="N6262" s="1" t="b">
        <f>AND(ABS(Table1[[#This Row],[tar-out]])&gt;=$N$1,ABS(Table1[[#This Row],[tar-out]])&lt;$O$1)</f>
        <v>0</v>
      </c>
      <c r="O6262" s="1" t="b">
        <f>AND(ABS(Table1[[#This Row],[tar-out]])&gt;=$O$1,ABS(Table1[[#This Row],[tar-out]])&lt;$P$1)</f>
        <v>0</v>
      </c>
      <c r="P6262" s="1">
        <f>ROUND(Table1[[#This Row],[tar-out]],0)</f>
        <v>1</v>
      </c>
      <c r="Q6262" s="3">
        <v>6260</v>
      </c>
    </row>
    <row r="6263" spans="1:17" x14ac:dyDescent="0.25">
      <c r="A6263">
        <v>13</v>
      </c>
      <c r="B6263">
        <v>72</v>
      </c>
      <c r="C6263">
        <v>4.3076923076923102</v>
      </c>
      <c r="D6263">
        <v>2</v>
      </c>
      <c r="E6263">
        <v>91</v>
      </c>
      <c r="F6263">
        <v>9.0004368719965004</v>
      </c>
      <c r="G6263">
        <v>6.1169710159301802</v>
      </c>
      <c r="H6263" s="1">
        <f>Table1[[#This Row],[target]]-Table1[[#This Row],[output]]</f>
        <v>2.8834658560663202</v>
      </c>
      <c r="I6263" s="1">
        <f>Table1[[#This Row],[tar-out]]*Table1[[#This Row],[tar-out]]</f>
        <v>8.3143753431002771</v>
      </c>
      <c r="J6263" s="1" t="b">
        <f>AND(ABS(Table1[[#This Row],[tar-out]])&gt;=$J$1,ABS(Table1[[#This Row],[tar-out]])&lt;$K$1)</f>
        <v>0</v>
      </c>
      <c r="K6263" s="1" t="b">
        <f>AND(ABS(Table1[[#This Row],[tar-out]])&gt;=$K$1,ABS(Table1[[#This Row],[tar-out]])&lt;$L$1)</f>
        <v>0</v>
      </c>
      <c r="L6263" s="1" t="b">
        <f>AND(ABS(Table1[[#This Row],[tar-out]])&gt;=$L$1,ABS(Table1[[#This Row],[tar-out]])&lt;$M$1)</f>
        <v>1</v>
      </c>
      <c r="M6263" s="1" t="b">
        <f>AND(ABS(Table1[[#This Row],[tar-out]])&gt;=$M$1,ABS(Table1[[#This Row],[tar-out]])&lt;$N$1)</f>
        <v>0</v>
      </c>
      <c r="N6263" s="1" t="b">
        <f>AND(ABS(Table1[[#This Row],[tar-out]])&gt;=$N$1,ABS(Table1[[#This Row],[tar-out]])&lt;$O$1)</f>
        <v>0</v>
      </c>
      <c r="O6263" s="1" t="b">
        <f>AND(ABS(Table1[[#This Row],[tar-out]])&gt;=$O$1,ABS(Table1[[#This Row],[tar-out]])&lt;$P$1)</f>
        <v>0</v>
      </c>
      <c r="P6263" s="1">
        <f>ROUND(Table1[[#This Row],[tar-out]],0)</f>
        <v>3</v>
      </c>
      <c r="Q6263" s="2">
        <v>6261</v>
      </c>
    </row>
    <row r="6264" spans="1:17" x14ac:dyDescent="0.25">
      <c r="A6264">
        <v>13</v>
      </c>
      <c r="B6264">
        <v>72</v>
      </c>
      <c r="C6264">
        <v>4.3076923076923102</v>
      </c>
      <c r="D6264">
        <v>2</v>
      </c>
      <c r="E6264">
        <v>156</v>
      </c>
      <c r="F6264">
        <v>6.5387622149837101</v>
      </c>
      <c r="G6264">
        <v>6.0100393295288104</v>
      </c>
      <c r="H6264" s="1">
        <f>Table1[[#This Row],[target]]-Table1[[#This Row],[output]]</f>
        <v>0.52872288545489976</v>
      </c>
      <c r="I6264" s="1">
        <f>Table1[[#This Row],[tar-out]]*Table1[[#This Row],[tar-out]]</f>
        <v>0.27954788960375504</v>
      </c>
      <c r="J6264" s="1" t="b">
        <f>AND(ABS(Table1[[#This Row],[tar-out]])&gt;=$J$1,ABS(Table1[[#This Row],[tar-out]])&lt;$K$1)</f>
        <v>1</v>
      </c>
      <c r="K6264" s="1" t="b">
        <f>AND(ABS(Table1[[#This Row],[tar-out]])&gt;=$K$1,ABS(Table1[[#This Row],[tar-out]])&lt;$L$1)</f>
        <v>0</v>
      </c>
      <c r="L6264" s="1" t="b">
        <f>AND(ABS(Table1[[#This Row],[tar-out]])&gt;=$L$1,ABS(Table1[[#This Row],[tar-out]])&lt;$M$1)</f>
        <v>0</v>
      </c>
      <c r="M6264" s="1" t="b">
        <f>AND(ABS(Table1[[#This Row],[tar-out]])&gt;=$M$1,ABS(Table1[[#This Row],[tar-out]])&lt;$N$1)</f>
        <v>0</v>
      </c>
      <c r="N6264" s="1" t="b">
        <f>AND(ABS(Table1[[#This Row],[tar-out]])&gt;=$N$1,ABS(Table1[[#This Row],[tar-out]])&lt;$O$1)</f>
        <v>0</v>
      </c>
      <c r="O6264" s="1" t="b">
        <f>AND(ABS(Table1[[#This Row],[tar-out]])&gt;=$O$1,ABS(Table1[[#This Row],[tar-out]])&lt;$P$1)</f>
        <v>0</v>
      </c>
      <c r="P6264" s="1">
        <f>ROUND(Table1[[#This Row],[tar-out]],0)</f>
        <v>1</v>
      </c>
      <c r="Q6264" s="3">
        <v>6262</v>
      </c>
    </row>
    <row r="6265" spans="1:17" x14ac:dyDescent="0.25">
      <c r="A6265">
        <v>13</v>
      </c>
      <c r="B6265">
        <v>72</v>
      </c>
      <c r="C6265">
        <v>4.3076923076923102</v>
      </c>
      <c r="D6265">
        <v>2</v>
      </c>
      <c r="E6265">
        <v>116</v>
      </c>
      <c r="F6265">
        <v>9.4942009647952403</v>
      </c>
      <c r="G6265">
        <v>6.0567178726196298</v>
      </c>
      <c r="H6265" s="1">
        <f>Table1[[#This Row],[target]]-Table1[[#This Row],[output]]</f>
        <v>3.4374830921756105</v>
      </c>
      <c r="I6265" s="1">
        <f>Table1[[#This Row],[tar-out]]*Table1[[#This Row],[tar-out]]</f>
        <v>11.816290008993198</v>
      </c>
      <c r="J6265" s="1" t="b">
        <f>AND(ABS(Table1[[#This Row],[tar-out]])&gt;=$J$1,ABS(Table1[[#This Row],[tar-out]])&lt;$K$1)</f>
        <v>0</v>
      </c>
      <c r="K6265" s="1" t="b">
        <f>AND(ABS(Table1[[#This Row],[tar-out]])&gt;=$K$1,ABS(Table1[[#This Row],[tar-out]])&lt;$L$1)</f>
        <v>0</v>
      </c>
      <c r="L6265" s="1" t="b">
        <f>AND(ABS(Table1[[#This Row],[tar-out]])&gt;=$L$1,ABS(Table1[[#This Row],[tar-out]])&lt;$M$1)</f>
        <v>1</v>
      </c>
      <c r="M6265" s="1" t="b">
        <f>AND(ABS(Table1[[#This Row],[tar-out]])&gt;=$M$1,ABS(Table1[[#This Row],[tar-out]])&lt;$N$1)</f>
        <v>0</v>
      </c>
      <c r="N6265" s="1" t="b">
        <f>AND(ABS(Table1[[#This Row],[tar-out]])&gt;=$N$1,ABS(Table1[[#This Row],[tar-out]])&lt;$O$1)</f>
        <v>0</v>
      </c>
      <c r="O6265" s="1" t="b">
        <f>AND(ABS(Table1[[#This Row],[tar-out]])&gt;=$O$1,ABS(Table1[[#This Row],[tar-out]])&lt;$P$1)</f>
        <v>0</v>
      </c>
      <c r="P6265" s="1">
        <f>ROUND(Table1[[#This Row],[tar-out]],0)</f>
        <v>3</v>
      </c>
      <c r="Q6265" s="2">
        <v>6263</v>
      </c>
    </row>
    <row r="6266" spans="1:17" x14ac:dyDescent="0.25">
      <c r="A6266">
        <v>13</v>
      </c>
      <c r="B6266">
        <v>72</v>
      </c>
      <c r="C6266">
        <v>4.3076923076923102</v>
      </c>
      <c r="D6266">
        <v>2</v>
      </c>
      <c r="E6266">
        <v>107</v>
      </c>
      <c r="F6266">
        <v>7.8488063660477403</v>
      </c>
      <c r="G6266">
        <v>6.0749950408935502</v>
      </c>
      <c r="H6266" s="1">
        <f>Table1[[#This Row],[target]]-Table1[[#This Row],[output]]</f>
        <v>1.77381132515419</v>
      </c>
      <c r="I6266" s="1">
        <f>Table1[[#This Row],[tar-out]]*Table1[[#This Row],[tar-out]]</f>
        <v>3.1464066172452636</v>
      </c>
      <c r="J6266" s="1" t="b">
        <f>AND(ABS(Table1[[#This Row],[tar-out]])&gt;=$J$1,ABS(Table1[[#This Row],[tar-out]])&lt;$K$1)</f>
        <v>0</v>
      </c>
      <c r="K6266" s="1" t="b">
        <f>AND(ABS(Table1[[#This Row],[tar-out]])&gt;=$K$1,ABS(Table1[[#This Row],[tar-out]])&lt;$L$1)</f>
        <v>1</v>
      </c>
      <c r="L6266" s="1" t="b">
        <f>AND(ABS(Table1[[#This Row],[tar-out]])&gt;=$L$1,ABS(Table1[[#This Row],[tar-out]])&lt;$M$1)</f>
        <v>0</v>
      </c>
      <c r="M6266" s="1" t="b">
        <f>AND(ABS(Table1[[#This Row],[tar-out]])&gt;=$M$1,ABS(Table1[[#This Row],[tar-out]])&lt;$N$1)</f>
        <v>0</v>
      </c>
      <c r="N6266" s="1" t="b">
        <f>AND(ABS(Table1[[#This Row],[tar-out]])&gt;=$N$1,ABS(Table1[[#This Row],[tar-out]])&lt;$O$1)</f>
        <v>0</v>
      </c>
      <c r="O6266" s="1" t="b">
        <f>AND(ABS(Table1[[#This Row],[tar-out]])&gt;=$O$1,ABS(Table1[[#This Row],[tar-out]])&lt;$P$1)</f>
        <v>0</v>
      </c>
      <c r="P6266" s="1">
        <f>ROUND(Table1[[#This Row],[tar-out]],0)</f>
        <v>2</v>
      </c>
      <c r="Q6266" s="3">
        <v>6264</v>
      </c>
    </row>
    <row r="6267" spans="1:17" x14ac:dyDescent="0.25">
      <c r="A6267">
        <v>13</v>
      </c>
      <c r="B6267">
        <v>72</v>
      </c>
      <c r="C6267">
        <v>4.3076923076923102</v>
      </c>
      <c r="D6267">
        <v>2</v>
      </c>
      <c r="E6267">
        <v>131</v>
      </c>
      <c r="F6267">
        <v>6.4755736491487799</v>
      </c>
      <c r="G6267">
        <v>6.0434131622314498</v>
      </c>
      <c r="H6267" s="1">
        <f>Table1[[#This Row],[target]]-Table1[[#This Row],[output]]</f>
        <v>0.43216048691733011</v>
      </c>
      <c r="I6267" s="1">
        <f>Table1[[#This Row],[tar-out]]*Table1[[#This Row],[tar-out]]</f>
        <v>0.18676268645262384</v>
      </c>
      <c r="J6267" s="1" t="b">
        <f>AND(ABS(Table1[[#This Row],[tar-out]])&gt;=$J$1,ABS(Table1[[#This Row],[tar-out]])&lt;$K$1)</f>
        <v>1</v>
      </c>
      <c r="K6267" s="1" t="b">
        <f>AND(ABS(Table1[[#This Row],[tar-out]])&gt;=$K$1,ABS(Table1[[#This Row],[tar-out]])&lt;$L$1)</f>
        <v>0</v>
      </c>
      <c r="L6267" s="1" t="b">
        <f>AND(ABS(Table1[[#This Row],[tar-out]])&gt;=$L$1,ABS(Table1[[#This Row],[tar-out]])&lt;$M$1)</f>
        <v>0</v>
      </c>
      <c r="M6267" s="1" t="b">
        <f>AND(ABS(Table1[[#This Row],[tar-out]])&gt;=$M$1,ABS(Table1[[#This Row],[tar-out]])&lt;$N$1)</f>
        <v>0</v>
      </c>
      <c r="N6267" s="1" t="b">
        <f>AND(ABS(Table1[[#This Row],[tar-out]])&gt;=$N$1,ABS(Table1[[#This Row],[tar-out]])&lt;$O$1)</f>
        <v>0</v>
      </c>
      <c r="O6267" s="1" t="b">
        <f>AND(ABS(Table1[[#This Row],[tar-out]])&gt;=$O$1,ABS(Table1[[#This Row],[tar-out]])&lt;$P$1)</f>
        <v>0</v>
      </c>
      <c r="P6267" s="1">
        <f>ROUND(Table1[[#This Row],[tar-out]],0)</f>
        <v>0</v>
      </c>
      <c r="Q6267" s="2">
        <v>6265</v>
      </c>
    </row>
    <row r="6268" spans="1:17" x14ac:dyDescent="0.25">
      <c r="A6268">
        <v>13</v>
      </c>
      <c r="B6268">
        <v>72</v>
      </c>
      <c r="C6268">
        <v>4.3076923076923102</v>
      </c>
      <c r="D6268">
        <v>2</v>
      </c>
      <c r="E6268">
        <v>102</v>
      </c>
      <c r="F6268">
        <v>6.7538601271571297</v>
      </c>
      <c r="G6268">
        <v>6.08811235427856</v>
      </c>
      <c r="H6268" s="1">
        <f>Table1[[#This Row],[target]]-Table1[[#This Row],[output]]</f>
        <v>0.66574777287856968</v>
      </c>
      <c r="I6268" s="1">
        <f>Table1[[#This Row],[tar-out]]*Table1[[#This Row],[tar-out]]</f>
        <v>0.4432200970927756</v>
      </c>
      <c r="J6268" s="1" t="b">
        <f>AND(ABS(Table1[[#This Row],[tar-out]])&gt;=$J$1,ABS(Table1[[#This Row],[tar-out]])&lt;$K$1)</f>
        <v>1</v>
      </c>
      <c r="K6268" s="1" t="b">
        <f>AND(ABS(Table1[[#This Row],[tar-out]])&gt;=$K$1,ABS(Table1[[#This Row],[tar-out]])&lt;$L$1)</f>
        <v>0</v>
      </c>
      <c r="L6268" s="1" t="b">
        <f>AND(ABS(Table1[[#This Row],[tar-out]])&gt;=$L$1,ABS(Table1[[#This Row],[tar-out]])&lt;$M$1)</f>
        <v>0</v>
      </c>
      <c r="M6268" s="1" t="b">
        <f>AND(ABS(Table1[[#This Row],[tar-out]])&gt;=$M$1,ABS(Table1[[#This Row],[tar-out]])&lt;$N$1)</f>
        <v>0</v>
      </c>
      <c r="N6268" s="1" t="b">
        <f>AND(ABS(Table1[[#This Row],[tar-out]])&gt;=$N$1,ABS(Table1[[#This Row],[tar-out]])&lt;$O$1)</f>
        <v>0</v>
      </c>
      <c r="O6268" s="1" t="b">
        <f>AND(ABS(Table1[[#This Row],[tar-out]])&gt;=$O$1,ABS(Table1[[#This Row],[tar-out]])&lt;$P$1)</f>
        <v>0</v>
      </c>
      <c r="P6268" s="1">
        <f>ROUND(Table1[[#This Row],[tar-out]],0)</f>
        <v>1</v>
      </c>
      <c r="Q6268" s="3">
        <v>6266</v>
      </c>
    </row>
    <row r="6269" spans="1:17" x14ac:dyDescent="0.25">
      <c r="A6269">
        <v>13</v>
      </c>
      <c r="B6269">
        <v>72</v>
      </c>
      <c r="C6269">
        <v>4.3076923076923102</v>
      </c>
      <c r="D6269">
        <v>2</v>
      </c>
      <c r="E6269">
        <v>682</v>
      </c>
      <c r="F6269">
        <v>6</v>
      </c>
      <c r="G6269">
        <v>5.8653874397277797</v>
      </c>
      <c r="H6269" s="1">
        <f>Table1[[#This Row],[target]]-Table1[[#This Row],[output]]</f>
        <v>0.13461256027222035</v>
      </c>
      <c r="I6269" s="1">
        <f>Table1[[#This Row],[tar-out]]*Table1[[#This Row],[tar-out]]</f>
        <v>1.8120541383042157E-2</v>
      </c>
      <c r="J6269" s="1" t="b">
        <f>AND(ABS(Table1[[#This Row],[tar-out]])&gt;=$J$1,ABS(Table1[[#This Row],[tar-out]])&lt;$K$1)</f>
        <v>1</v>
      </c>
      <c r="K6269" s="1" t="b">
        <f>AND(ABS(Table1[[#This Row],[tar-out]])&gt;=$K$1,ABS(Table1[[#This Row],[tar-out]])&lt;$L$1)</f>
        <v>0</v>
      </c>
      <c r="L6269" s="1" t="b">
        <f>AND(ABS(Table1[[#This Row],[tar-out]])&gt;=$L$1,ABS(Table1[[#This Row],[tar-out]])&lt;$M$1)</f>
        <v>0</v>
      </c>
      <c r="M6269" s="1" t="b">
        <f>AND(ABS(Table1[[#This Row],[tar-out]])&gt;=$M$1,ABS(Table1[[#This Row],[tar-out]])&lt;$N$1)</f>
        <v>0</v>
      </c>
      <c r="N6269" s="1" t="b">
        <f>AND(ABS(Table1[[#This Row],[tar-out]])&gt;=$N$1,ABS(Table1[[#This Row],[tar-out]])&lt;$O$1)</f>
        <v>0</v>
      </c>
      <c r="O6269" s="1" t="b">
        <f>AND(ABS(Table1[[#This Row],[tar-out]])&gt;=$O$1,ABS(Table1[[#This Row],[tar-out]])&lt;$P$1)</f>
        <v>0</v>
      </c>
      <c r="P6269" s="1">
        <f>ROUND(Table1[[#This Row],[tar-out]],0)</f>
        <v>0</v>
      </c>
      <c r="Q6269" s="2">
        <v>6267</v>
      </c>
    </row>
    <row r="6270" spans="1:17" x14ac:dyDescent="0.25">
      <c r="A6270">
        <v>13</v>
      </c>
      <c r="B6270">
        <v>72</v>
      </c>
      <c r="C6270">
        <v>4.3076923076923102</v>
      </c>
      <c r="D6270">
        <v>2</v>
      </c>
      <c r="E6270">
        <v>515</v>
      </c>
      <c r="F6270">
        <v>6.2125000000000004</v>
      </c>
      <c r="G6270">
        <v>5.8781185150146502</v>
      </c>
      <c r="H6270" s="1">
        <f>Table1[[#This Row],[target]]-Table1[[#This Row],[output]]</f>
        <v>0.33438148498535014</v>
      </c>
      <c r="I6270" s="1">
        <f>Table1[[#This Row],[tar-out]]*Table1[[#This Row],[tar-out]]</f>
        <v>0.11181097750100794</v>
      </c>
      <c r="J6270" s="1" t="b">
        <f>AND(ABS(Table1[[#This Row],[tar-out]])&gt;=$J$1,ABS(Table1[[#This Row],[tar-out]])&lt;$K$1)</f>
        <v>1</v>
      </c>
      <c r="K6270" s="1" t="b">
        <f>AND(ABS(Table1[[#This Row],[tar-out]])&gt;=$K$1,ABS(Table1[[#This Row],[tar-out]])&lt;$L$1)</f>
        <v>0</v>
      </c>
      <c r="L6270" s="1" t="b">
        <f>AND(ABS(Table1[[#This Row],[tar-out]])&gt;=$L$1,ABS(Table1[[#This Row],[tar-out]])&lt;$M$1)</f>
        <v>0</v>
      </c>
      <c r="M6270" s="1" t="b">
        <f>AND(ABS(Table1[[#This Row],[tar-out]])&gt;=$M$1,ABS(Table1[[#This Row],[tar-out]])&lt;$N$1)</f>
        <v>0</v>
      </c>
      <c r="N6270" s="1" t="b">
        <f>AND(ABS(Table1[[#This Row],[tar-out]])&gt;=$N$1,ABS(Table1[[#This Row],[tar-out]])&lt;$O$1)</f>
        <v>0</v>
      </c>
      <c r="O6270" s="1" t="b">
        <f>AND(ABS(Table1[[#This Row],[tar-out]])&gt;=$O$1,ABS(Table1[[#This Row],[tar-out]])&lt;$P$1)</f>
        <v>0</v>
      </c>
      <c r="P6270" s="1">
        <f>ROUND(Table1[[#This Row],[tar-out]],0)</f>
        <v>0</v>
      </c>
      <c r="Q6270" s="3">
        <v>6268</v>
      </c>
    </row>
    <row r="6271" spans="1:17" x14ac:dyDescent="0.25">
      <c r="A6271">
        <v>13</v>
      </c>
      <c r="B6271">
        <v>72</v>
      </c>
      <c r="C6271">
        <v>4.3076923076923102</v>
      </c>
      <c r="D6271">
        <v>2</v>
      </c>
      <c r="E6271">
        <v>447</v>
      </c>
      <c r="F6271">
        <v>6</v>
      </c>
      <c r="G6271">
        <v>5.88470506668091</v>
      </c>
      <c r="H6271" s="1">
        <f>Table1[[#This Row],[target]]-Table1[[#This Row],[output]]</f>
        <v>0.11529493331909002</v>
      </c>
      <c r="I6271" s="1">
        <f>Table1[[#This Row],[tar-out]]*Table1[[#This Row],[tar-out]]</f>
        <v>1.3292921649053414E-2</v>
      </c>
      <c r="J6271" s="1" t="b">
        <f>AND(ABS(Table1[[#This Row],[tar-out]])&gt;=$J$1,ABS(Table1[[#This Row],[tar-out]])&lt;$K$1)</f>
        <v>1</v>
      </c>
      <c r="K6271" s="1" t="b">
        <f>AND(ABS(Table1[[#This Row],[tar-out]])&gt;=$K$1,ABS(Table1[[#This Row],[tar-out]])&lt;$L$1)</f>
        <v>0</v>
      </c>
      <c r="L6271" s="1" t="b">
        <f>AND(ABS(Table1[[#This Row],[tar-out]])&gt;=$L$1,ABS(Table1[[#This Row],[tar-out]])&lt;$M$1)</f>
        <v>0</v>
      </c>
      <c r="M6271" s="1" t="b">
        <f>AND(ABS(Table1[[#This Row],[tar-out]])&gt;=$M$1,ABS(Table1[[#This Row],[tar-out]])&lt;$N$1)</f>
        <v>0</v>
      </c>
      <c r="N6271" s="1" t="b">
        <f>AND(ABS(Table1[[#This Row],[tar-out]])&gt;=$N$1,ABS(Table1[[#This Row],[tar-out]])&lt;$O$1)</f>
        <v>0</v>
      </c>
      <c r="O6271" s="1" t="b">
        <f>AND(ABS(Table1[[#This Row],[tar-out]])&gt;=$O$1,ABS(Table1[[#This Row],[tar-out]])&lt;$P$1)</f>
        <v>0</v>
      </c>
      <c r="P6271" s="1">
        <f>ROUND(Table1[[#This Row],[tar-out]],0)</f>
        <v>0</v>
      </c>
      <c r="Q6271" s="2">
        <v>6269</v>
      </c>
    </row>
    <row r="6272" spans="1:17" x14ac:dyDescent="0.25">
      <c r="A6272">
        <v>13</v>
      </c>
      <c r="B6272">
        <v>72</v>
      </c>
      <c r="C6272">
        <v>4.3076923076923102</v>
      </c>
      <c r="D6272">
        <v>2</v>
      </c>
      <c r="E6272">
        <v>355</v>
      </c>
      <c r="F6272">
        <v>6</v>
      </c>
      <c r="G6272">
        <v>5.8964614868164098</v>
      </c>
      <c r="H6272" s="1">
        <f>Table1[[#This Row],[target]]-Table1[[#This Row],[output]]</f>
        <v>0.1035385131835902</v>
      </c>
      <c r="I6272" s="1">
        <f>Table1[[#This Row],[tar-out]]*Table1[[#This Row],[tar-out]]</f>
        <v>1.0720223712268481E-2</v>
      </c>
      <c r="J6272" s="1" t="b">
        <f>AND(ABS(Table1[[#This Row],[tar-out]])&gt;=$J$1,ABS(Table1[[#This Row],[tar-out]])&lt;$K$1)</f>
        <v>1</v>
      </c>
      <c r="K6272" s="1" t="b">
        <f>AND(ABS(Table1[[#This Row],[tar-out]])&gt;=$K$1,ABS(Table1[[#This Row],[tar-out]])&lt;$L$1)</f>
        <v>0</v>
      </c>
      <c r="L6272" s="1" t="b">
        <f>AND(ABS(Table1[[#This Row],[tar-out]])&gt;=$L$1,ABS(Table1[[#This Row],[tar-out]])&lt;$M$1)</f>
        <v>0</v>
      </c>
      <c r="M6272" s="1" t="b">
        <f>AND(ABS(Table1[[#This Row],[tar-out]])&gt;=$M$1,ABS(Table1[[#This Row],[tar-out]])&lt;$N$1)</f>
        <v>0</v>
      </c>
      <c r="N6272" s="1" t="b">
        <f>AND(ABS(Table1[[#This Row],[tar-out]])&gt;=$N$1,ABS(Table1[[#This Row],[tar-out]])&lt;$O$1)</f>
        <v>0</v>
      </c>
      <c r="O6272" s="1" t="b">
        <f>AND(ABS(Table1[[#This Row],[tar-out]])&gt;=$O$1,ABS(Table1[[#This Row],[tar-out]])&lt;$P$1)</f>
        <v>0</v>
      </c>
      <c r="P6272" s="1">
        <f>ROUND(Table1[[#This Row],[tar-out]],0)</f>
        <v>0</v>
      </c>
      <c r="Q6272" s="3">
        <v>6270</v>
      </c>
    </row>
    <row r="6273" spans="1:17" x14ac:dyDescent="0.25">
      <c r="A6273">
        <v>13</v>
      </c>
      <c r="B6273">
        <v>72</v>
      </c>
      <c r="C6273">
        <v>4.3076923076923102</v>
      </c>
      <c r="D6273">
        <v>2</v>
      </c>
      <c r="E6273">
        <v>63</v>
      </c>
      <c r="F6273">
        <v>10.399428804569601</v>
      </c>
      <c r="G6273">
        <v>6.1904296875</v>
      </c>
      <c r="H6273" s="1">
        <f>Table1[[#This Row],[target]]-Table1[[#This Row],[output]]</f>
        <v>4.2089991170696006</v>
      </c>
      <c r="I6273" s="1">
        <f>Table1[[#This Row],[tar-out]]*Table1[[#This Row],[tar-out]]</f>
        <v>17.715673567492679</v>
      </c>
      <c r="J6273" s="1" t="b">
        <f>AND(ABS(Table1[[#This Row],[tar-out]])&gt;=$J$1,ABS(Table1[[#This Row],[tar-out]])&lt;$K$1)</f>
        <v>0</v>
      </c>
      <c r="K6273" s="1" t="b">
        <f>AND(ABS(Table1[[#This Row],[tar-out]])&gt;=$K$1,ABS(Table1[[#This Row],[tar-out]])&lt;$L$1)</f>
        <v>0</v>
      </c>
      <c r="L6273" s="1" t="b">
        <f>AND(ABS(Table1[[#This Row],[tar-out]])&gt;=$L$1,ABS(Table1[[#This Row],[tar-out]])&lt;$M$1)</f>
        <v>1</v>
      </c>
      <c r="M6273" s="1" t="b">
        <f>AND(ABS(Table1[[#This Row],[tar-out]])&gt;=$M$1,ABS(Table1[[#This Row],[tar-out]])&lt;$N$1)</f>
        <v>0</v>
      </c>
      <c r="N6273" s="1" t="b">
        <f>AND(ABS(Table1[[#This Row],[tar-out]])&gt;=$N$1,ABS(Table1[[#This Row],[tar-out]])&lt;$O$1)</f>
        <v>0</v>
      </c>
      <c r="O6273" s="1" t="b">
        <f>AND(ABS(Table1[[#This Row],[tar-out]])&gt;=$O$1,ABS(Table1[[#This Row],[tar-out]])&lt;$P$1)</f>
        <v>0</v>
      </c>
      <c r="P6273" s="1">
        <f>ROUND(Table1[[#This Row],[tar-out]],0)</f>
        <v>4</v>
      </c>
      <c r="Q6273" s="2">
        <v>6271</v>
      </c>
    </row>
    <row r="6274" spans="1:17" x14ac:dyDescent="0.25">
      <c r="A6274">
        <v>13</v>
      </c>
      <c r="B6274">
        <v>72</v>
      </c>
      <c r="C6274">
        <v>4.3076923076923102</v>
      </c>
      <c r="D6274">
        <v>2</v>
      </c>
      <c r="E6274">
        <v>378</v>
      </c>
      <c r="F6274">
        <v>6.6384615384615397</v>
      </c>
      <c r="G6274">
        <v>5.8935222625732404</v>
      </c>
      <c r="H6274" s="1">
        <f>Table1[[#This Row],[target]]-Table1[[#This Row],[output]]</f>
        <v>0.74493927588829933</v>
      </c>
      <c r="I6274" s="1">
        <f>Table1[[#This Row],[tar-out]]*Table1[[#This Row],[tar-out]]</f>
        <v>0.55493452476098371</v>
      </c>
      <c r="J6274" s="1" t="b">
        <f>AND(ABS(Table1[[#This Row],[tar-out]])&gt;=$J$1,ABS(Table1[[#This Row],[tar-out]])&lt;$K$1)</f>
        <v>1</v>
      </c>
      <c r="K6274" s="1" t="b">
        <f>AND(ABS(Table1[[#This Row],[tar-out]])&gt;=$K$1,ABS(Table1[[#This Row],[tar-out]])&lt;$L$1)</f>
        <v>0</v>
      </c>
      <c r="L6274" s="1" t="b">
        <f>AND(ABS(Table1[[#This Row],[tar-out]])&gt;=$L$1,ABS(Table1[[#This Row],[tar-out]])&lt;$M$1)</f>
        <v>0</v>
      </c>
      <c r="M6274" s="1" t="b">
        <f>AND(ABS(Table1[[#This Row],[tar-out]])&gt;=$M$1,ABS(Table1[[#This Row],[tar-out]])&lt;$N$1)</f>
        <v>0</v>
      </c>
      <c r="N6274" s="1" t="b">
        <f>AND(ABS(Table1[[#This Row],[tar-out]])&gt;=$N$1,ABS(Table1[[#This Row],[tar-out]])&lt;$O$1)</f>
        <v>0</v>
      </c>
      <c r="O6274" s="1" t="b">
        <f>AND(ABS(Table1[[#This Row],[tar-out]])&gt;=$O$1,ABS(Table1[[#This Row],[tar-out]])&lt;$P$1)</f>
        <v>0</v>
      </c>
      <c r="P6274" s="1">
        <f>ROUND(Table1[[#This Row],[tar-out]],0)</f>
        <v>1</v>
      </c>
      <c r="Q6274" s="3">
        <v>6272</v>
      </c>
    </row>
    <row r="6275" spans="1:17" x14ac:dyDescent="0.25">
      <c r="A6275">
        <v>13</v>
      </c>
      <c r="B6275">
        <v>72</v>
      </c>
      <c r="C6275">
        <v>4.3076923076923102</v>
      </c>
      <c r="D6275">
        <v>2</v>
      </c>
      <c r="E6275">
        <v>362</v>
      </c>
      <c r="F6275">
        <v>6.4249999999999998</v>
      </c>
      <c r="G6275">
        <v>5.8955669403076199</v>
      </c>
      <c r="H6275" s="1">
        <f>Table1[[#This Row],[target]]-Table1[[#This Row],[output]]</f>
        <v>0.52943305969237997</v>
      </c>
      <c r="I6275" s="1">
        <f>Table1[[#This Row],[tar-out]]*Table1[[#This Row],[tar-out]]</f>
        <v>0.2802993646952352</v>
      </c>
      <c r="J6275" s="1" t="b">
        <f>AND(ABS(Table1[[#This Row],[tar-out]])&gt;=$J$1,ABS(Table1[[#This Row],[tar-out]])&lt;$K$1)</f>
        <v>1</v>
      </c>
      <c r="K6275" s="1" t="b">
        <f>AND(ABS(Table1[[#This Row],[tar-out]])&gt;=$K$1,ABS(Table1[[#This Row],[tar-out]])&lt;$L$1)</f>
        <v>0</v>
      </c>
      <c r="L6275" s="1" t="b">
        <f>AND(ABS(Table1[[#This Row],[tar-out]])&gt;=$L$1,ABS(Table1[[#This Row],[tar-out]])&lt;$M$1)</f>
        <v>0</v>
      </c>
      <c r="M6275" s="1" t="b">
        <f>AND(ABS(Table1[[#This Row],[tar-out]])&gt;=$M$1,ABS(Table1[[#This Row],[tar-out]])&lt;$N$1)</f>
        <v>0</v>
      </c>
      <c r="N6275" s="1" t="b">
        <f>AND(ABS(Table1[[#This Row],[tar-out]])&gt;=$N$1,ABS(Table1[[#This Row],[tar-out]])&lt;$O$1)</f>
        <v>0</v>
      </c>
      <c r="O6275" s="1" t="b">
        <f>AND(ABS(Table1[[#This Row],[tar-out]])&gt;=$O$1,ABS(Table1[[#This Row],[tar-out]])&lt;$P$1)</f>
        <v>0</v>
      </c>
      <c r="P6275" s="1">
        <f>ROUND(Table1[[#This Row],[tar-out]],0)</f>
        <v>1</v>
      </c>
      <c r="Q6275" s="2">
        <v>6273</v>
      </c>
    </row>
    <row r="6276" spans="1:17" x14ac:dyDescent="0.25">
      <c r="A6276">
        <v>13</v>
      </c>
      <c r="B6276">
        <v>72</v>
      </c>
      <c r="C6276">
        <v>4.3076923076923102</v>
      </c>
      <c r="D6276">
        <v>2</v>
      </c>
      <c r="E6276">
        <v>182</v>
      </c>
      <c r="F6276">
        <v>6.79555555555556</v>
      </c>
      <c r="G6276">
        <v>5.9742445945739702</v>
      </c>
      <c r="H6276" s="1">
        <f>Table1[[#This Row],[target]]-Table1[[#This Row],[output]]</f>
        <v>0.82131096098158984</v>
      </c>
      <c r="I6276" s="1">
        <f>Table1[[#This Row],[tar-out]]*Table1[[#This Row],[tar-out]]</f>
        <v>0.67455169462850262</v>
      </c>
      <c r="J6276" s="1" t="b">
        <f>AND(ABS(Table1[[#This Row],[tar-out]])&gt;=$J$1,ABS(Table1[[#This Row],[tar-out]])&lt;$K$1)</f>
        <v>1</v>
      </c>
      <c r="K6276" s="1" t="b">
        <f>AND(ABS(Table1[[#This Row],[tar-out]])&gt;=$K$1,ABS(Table1[[#This Row],[tar-out]])&lt;$L$1)</f>
        <v>0</v>
      </c>
      <c r="L6276" s="1" t="b">
        <f>AND(ABS(Table1[[#This Row],[tar-out]])&gt;=$L$1,ABS(Table1[[#This Row],[tar-out]])&lt;$M$1)</f>
        <v>0</v>
      </c>
      <c r="M6276" s="1" t="b">
        <f>AND(ABS(Table1[[#This Row],[tar-out]])&gt;=$M$1,ABS(Table1[[#This Row],[tar-out]])&lt;$N$1)</f>
        <v>0</v>
      </c>
      <c r="N6276" s="1" t="b">
        <f>AND(ABS(Table1[[#This Row],[tar-out]])&gt;=$N$1,ABS(Table1[[#This Row],[tar-out]])&lt;$O$1)</f>
        <v>0</v>
      </c>
      <c r="O6276" s="1" t="b">
        <f>AND(ABS(Table1[[#This Row],[tar-out]])&gt;=$O$1,ABS(Table1[[#This Row],[tar-out]])&lt;$P$1)</f>
        <v>0</v>
      </c>
      <c r="P6276" s="1">
        <f>ROUND(Table1[[#This Row],[tar-out]],0)</f>
        <v>1</v>
      </c>
      <c r="Q6276" s="3">
        <v>6274</v>
      </c>
    </row>
    <row r="6277" spans="1:17" x14ac:dyDescent="0.25">
      <c r="A6277">
        <v>13</v>
      </c>
      <c r="B6277">
        <v>72</v>
      </c>
      <c r="C6277">
        <v>4.3076923076923102</v>
      </c>
      <c r="D6277">
        <v>2</v>
      </c>
      <c r="E6277">
        <v>152</v>
      </c>
      <c r="F6277">
        <v>8.2244094488188999</v>
      </c>
      <c r="G6277">
        <v>6.0165424346923801</v>
      </c>
      <c r="H6277" s="1">
        <f>Table1[[#This Row],[target]]-Table1[[#This Row],[output]]</f>
        <v>2.2078670141265198</v>
      </c>
      <c r="I6277" s="1">
        <f>Table1[[#This Row],[tar-out]]*Table1[[#This Row],[tar-out]]</f>
        <v>4.8746767520679537</v>
      </c>
      <c r="J6277" s="1" t="b">
        <f>AND(ABS(Table1[[#This Row],[tar-out]])&gt;=$J$1,ABS(Table1[[#This Row],[tar-out]])&lt;$K$1)</f>
        <v>0</v>
      </c>
      <c r="K6277" s="1" t="b">
        <f>AND(ABS(Table1[[#This Row],[tar-out]])&gt;=$K$1,ABS(Table1[[#This Row],[tar-out]])&lt;$L$1)</f>
        <v>0</v>
      </c>
      <c r="L6277" s="1" t="b">
        <f>AND(ABS(Table1[[#This Row],[tar-out]])&gt;=$L$1,ABS(Table1[[#This Row],[tar-out]])&lt;$M$1)</f>
        <v>1</v>
      </c>
      <c r="M6277" s="1" t="b">
        <f>AND(ABS(Table1[[#This Row],[tar-out]])&gt;=$M$1,ABS(Table1[[#This Row],[tar-out]])&lt;$N$1)</f>
        <v>0</v>
      </c>
      <c r="N6277" s="1" t="b">
        <f>AND(ABS(Table1[[#This Row],[tar-out]])&gt;=$N$1,ABS(Table1[[#This Row],[tar-out]])&lt;$O$1)</f>
        <v>0</v>
      </c>
      <c r="O6277" s="1" t="b">
        <f>AND(ABS(Table1[[#This Row],[tar-out]])&gt;=$O$1,ABS(Table1[[#This Row],[tar-out]])&lt;$P$1)</f>
        <v>0</v>
      </c>
      <c r="P6277" s="1">
        <f>ROUND(Table1[[#This Row],[tar-out]],0)</f>
        <v>2</v>
      </c>
      <c r="Q6277" s="2">
        <v>6275</v>
      </c>
    </row>
    <row r="6278" spans="1:17" x14ac:dyDescent="0.25">
      <c r="A6278">
        <v>13</v>
      </c>
      <c r="B6278">
        <v>72</v>
      </c>
      <c r="C6278">
        <v>4.3076923076923102</v>
      </c>
      <c r="D6278">
        <v>2</v>
      </c>
      <c r="E6278">
        <v>166</v>
      </c>
      <c r="F6278">
        <v>9.5948051948052004</v>
      </c>
      <c r="G6278">
        <v>5.9973278045654297</v>
      </c>
      <c r="H6278" s="1">
        <f>Table1[[#This Row],[target]]-Table1[[#This Row],[output]]</f>
        <v>3.5974773902397708</v>
      </c>
      <c r="I6278" s="1">
        <f>Table1[[#This Row],[tar-out]]*Table1[[#This Row],[tar-out]]</f>
        <v>12.941843573286352</v>
      </c>
      <c r="J6278" s="1" t="b">
        <f>AND(ABS(Table1[[#This Row],[tar-out]])&gt;=$J$1,ABS(Table1[[#This Row],[tar-out]])&lt;$K$1)</f>
        <v>0</v>
      </c>
      <c r="K6278" s="1" t="b">
        <f>AND(ABS(Table1[[#This Row],[tar-out]])&gt;=$K$1,ABS(Table1[[#This Row],[tar-out]])&lt;$L$1)</f>
        <v>0</v>
      </c>
      <c r="L6278" s="1" t="b">
        <f>AND(ABS(Table1[[#This Row],[tar-out]])&gt;=$L$1,ABS(Table1[[#This Row],[tar-out]])&lt;$M$1)</f>
        <v>1</v>
      </c>
      <c r="M6278" s="1" t="b">
        <f>AND(ABS(Table1[[#This Row],[tar-out]])&gt;=$M$1,ABS(Table1[[#This Row],[tar-out]])&lt;$N$1)</f>
        <v>0</v>
      </c>
      <c r="N6278" s="1" t="b">
        <f>AND(ABS(Table1[[#This Row],[tar-out]])&gt;=$N$1,ABS(Table1[[#This Row],[tar-out]])&lt;$O$1)</f>
        <v>0</v>
      </c>
      <c r="O6278" s="1" t="b">
        <f>AND(ABS(Table1[[#This Row],[tar-out]])&gt;=$O$1,ABS(Table1[[#This Row],[tar-out]])&lt;$P$1)</f>
        <v>0</v>
      </c>
      <c r="P6278" s="1">
        <f>ROUND(Table1[[#This Row],[tar-out]],0)</f>
        <v>4</v>
      </c>
      <c r="Q6278" s="3">
        <v>6276</v>
      </c>
    </row>
    <row r="6279" spans="1:17" x14ac:dyDescent="0.25">
      <c r="A6279">
        <v>13</v>
      </c>
      <c r="B6279">
        <v>72</v>
      </c>
      <c r="C6279">
        <v>4.3076923076923102</v>
      </c>
      <c r="D6279">
        <v>2</v>
      </c>
      <c r="E6279">
        <v>279</v>
      </c>
      <c r="F6279">
        <v>6.25</v>
      </c>
      <c r="G6279">
        <v>5.9061732292175302</v>
      </c>
      <c r="H6279" s="1">
        <f>Table1[[#This Row],[target]]-Table1[[#This Row],[output]]</f>
        <v>0.34382677078246981</v>
      </c>
      <c r="I6279" s="1">
        <f>Table1[[#This Row],[tar-out]]*Table1[[#This Row],[tar-out]]</f>
        <v>0.11821684830670104</v>
      </c>
      <c r="J6279" s="1" t="b">
        <f>AND(ABS(Table1[[#This Row],[tar-out]])&gt;=$J$1,ABS(Table1[[#This Row],[tar-out]])&lt;$K$1)</f>
        <v>1</v>
      </c>
      <c r="K6279" s="1" t="b">
        <f>AND(ABS(Table1[[#This Row],[tar-out]])&gt;=$K$1,ABS(Table1[[#This Row],[tar-out]])&lt;$L$1)</f>
        <v>0</v>
      </c>
      <c r="L6279" s="1" t="b">
        <f>AND(ABS(Table1[[#This Row],[tar-out]])&gt;=$L$1,ABS(Table1[[#This Row],[tar-out]])&lt;$M$1)</f>
        <v>0</v>
      </c>
      <c r="M6279" s="1" t="b">
        <f>AND(ABS(Table1[[#This Row],[tar-out]])&gt;=$M$1,ABS(Table1[[#This Row],[tar-out]])&lt;$N$1)</f>
        <v>0</v>
      </c>
      <c r="N6279" s="1" t="b">
        <f>AND(ABS(Table1[[#This Row],[tar-out]])&gt;=$N$1,ABS(Table1[[#This Row],[tar-out]])&lt;$O$1)</f>
        <v>0</v>
      </c>
      <c r="O6279" s="1" t="b">
        <f>AND(ABS(Table1[[#This Row],[tar-out]])&gt;=$O$1,ABS(Table1[[#This Row],[tar-out]])&lt;$P$1)</f>
        <v>0</v>
      </c>
      <c r="P6279" s="1">
        <f>ROUND(Table1[[#This Row],[tar-out]],0)</f>
        <v>0</v>
      </c>
      <c r="Q6279" s="2">
        <v>6277</v>
      </c>
    </row>
    <row r="6280" spans="1:17" x14ac:dyDescent="0.25">
      <c r="A6280">
        <v>13</v>
      </c>
      <c r="B6280">
        <v>72</v>
      </c>
      <c r="C6280">
        <v>4.3076923076923102</v>
      </c>
      <c r="D6280">
        <v>2</v>
      </c>
      <c r="E6280">
        <v>263</v>
      </c>
      <c r="F6280">
        <v>6.71428571428571</v>
      </c>
      <c r="G6280">
        <v>5.9082179069518999</v>
      </c>
      <c r="H6280" s="1">
        <f>Table1[[#This Row],[target]]-Table1[[#This Row],[output]]</f>
        <v>0.80606780733381012</v>
      </c>
      <c r="I6280" s="1">
        <f>Table1[[#This Row],[tar-out]]*Table1[[#This Row],[tar-out]]</f>
        <v>0.64974531001993641</v>
      </c>
      <c r="J6280" s="1" t="b">
        <f>AND(ABS(Table1[[#This Row],[tar-out]])&gt;=$J$1,ABS(Table1[[#This Row],[tar-out]])&lt;$K$1)</f>
        <v>1</v>
      </c>
      <c r="K6280" s="1" t="b">
        <f>AND(ABS(Table1[[#This Row],[tar-out]])&gt;=$K$1,ABS(Table1[[#This Row],[tar-out]])&lt;$L$1)</f>
        <v>0</v>
      </c>
      <c r="L6280" s="1" t="b">
        <f>AND(ABS(Table1[[#This Row],[tar-out]])&gt;=$L$1,ABS(Table1[[#This Row],[tar-out]])&lt;$M$1)</f>
        <v>0</v>
      </c>
      <c r="M6280" s="1" t="b">
        <f>AND(ABS(Table1[[#This Row],[tar-out]])&gt;=$M$1,ABS(Table1[[#This Row],[tar-out]])&lt;$N$1)</f>
        <v>0</v>
      </c>
      <c r="N6280" s="1" t="b">
        <f>AND(ABS(Table1[[#This Row],[tar-out]])&gt;=$N$1,ABS(Table1[[#This Row],[tar-out]])&lt;$O$1)</f>
        <v>0</v>
      </c>
      <c r="O6280" s="1" t="b">
        <f>AND(ABS(Table1[[#This Row],[tar-out]])&gt;=$O$1,ABS(Table1[[#This Row],[tar-out]])&lt;$P$1)</f>
        <v>0</v>
      </c>
      <c r="P6280" s="1">
        <f>ROUND(Table1[[#This Row],[tar-out]],0)</f>
        <v>1</v>
      </c>
      <c r="Q6280" s="3">
        <v>6278</v>
      </c>
    </row>
    <row r="6281" spans="1:17" x14ac:dyDescent="0.25">
      <c r="A6281">
        <v>13</v>
      </c>
      <c r="B6281">
        <v>72</v>
      </c>
      <c r="C6281">
        <v>4.3076923076923102</v>
      </c>
      <c r="D6281">
        <v>2</v>
      </c>
      <c r="E6281">
        <v>219</v>
      </c>
      <c r="F6281">
        <v>7.0087719298245599</v>
      </c>
      <c r="G6281">
        <v>5.9295096397399902</v>
      </c>
      <c r="H6281" s="1">
        <f>Table1[[#This Row],[target]]-Table1[[#This Row],[output]]</f>
        <v>1.0792622900845696</v>
      </c>
      <c r="I6281" s="1">
        <f>Table1[[#This Row],[tar-out]]*Table1[[#This Row],[tar-out]]</f>
        <v>1.1648070907985897</v>
      </c>
      <c r="J6281" s="1" t="b">
        <f>AND(ABS(Table1[[#This Row],[tar-out]])&gt;=$J$1,ABS(Table1[[#This Row],[tar-out]])&lt;$K$1)</f>
        <v>0</v>
      </c>
      <c r="K6281" s="1" t="b">
        <f>AND(ABS(Table1[[#This Row],[tar-out]])&gt;=$K$1,ABS(Table1[[#This Row],[tar-out]])&lt;$L$1)</f>
        <v>1</v>
      </c>
      <c r="L6281" s="1" t="b">
        <f>AND(ABS(Table1[[#This Row],[tar-out]])&gt;=$L$1,ABS(Table1[[#This Row],[tar-out]])&lt;$M$1)</f>
        <v>0</v>
      </c>
      <c r="M6281" s="1" t="b">
        <f>AND(ABS(Table1[[#This Row],[tar-out]])&gt;=$M$1,ABS(Table1[[#This Row],[tar-out]])&lt;$N$1)</f>
        <v>0</v>
      </c>
      <c r="N6281" s="1" t="b">
        <f>AND(ABS(Table1[[#This Row],[tar-out]])&gt;=$N$1,ABS(Table1[[#This Row],[tar-out]])&lt;$O$1)</f>
        <v>0</v>
      </c>
      <c r="O6281" s="1" t="b">
        <f>AND(ABS(Table1[[#This Row],[tar-out]])&gt;=$O$1,ABS(Table1[[#This Row],[tar-out]])&lt;$P$1)</f>
        <v>0</v>
      </c>
      <c r="P6281" s="1">
        <f>ROUND(Table1[[#This Row],[tar-out]],0)</f>
        <v>1</v>
      </c>
      <c r="Q6281" s="2">
        <v>6279</v>
      </c>
    </row>
    <row r="6282" spans="1:17" x14ac:dyDescent="0.25">
      <c r="A6282">
        <v>13</v>
      </c>
      <c r="B6282">
        <v>72</v>
      </c>
      <c r="C6282">
        <v>4.3076923076923102</v>
      </c>
      <c r="D6282">
        <v>2</v>
      </c>
      <c r="E6282">
        <v>60</v>
      </c>
      <c r="F6282">
        <v>10.7691371858492</v>
      </c>
      <c r="G6282">
        <v>6.1982998847961399</v>
      </c>
      <c r="H6282" s="1">
        <f>Table1[[#This Row],[target]]-Table1[[#This Row],[output]]</f>
        <v>4.5708373010530599</v>
      </c>
      <c r="I6282" s="1">
        <f>Table1[[#This Row],[tar-out]]*Table1[[#This Row],[tar-out]]</f>
        <v>20.892553632698021</v>
      </c>
      <c r="J6282" s="1" t="b">
        <f>AND(ABS(Table1[[#This Row],[tar-out]])&gt;=$J$1,ABS(Table1[[#This Row],[tar-out]])&lt;$K$1)</f>
        <v>0</v>
      </c>
      <c r="K6282" s="1" t="b">
        <f>AND(ABS(Table1[[#This Row],[tar-out]])&gt;=$K$1,ABS(Table1[[#This Row],[tar-out]])&lt;$L$1)</f>
        <v>0</v>
      </c>
      <c r="L6282" s="1" t="b">
        <f>AND(ABS(Table1[[#This Row],[tar-out]])&gt;=$L$1,ABS(Table1[[#This Row],[tar-out]])&lt;$M$1)</f>
        <v>1</v>
      </c>
      <c r="M6282" s="1" t="b">
        <f>AND(ABS(Table1[[#This Row],[tar-out]])&gt;=$M$1,ABS(Table1[[#This Row],[tar-out]])&lt;$N$1)</f>
        <v>0</v>
      </c>
      <c r="N6282" s="1" t="b">
        <f>AND(ABS(Table1[[#This Row],[tar-out]])&gt;=$N$1,ABS(Table1[[#This Row],[tar-out]])&lt;$O$1)</f>
        <v>0</v>
      </c>
      <c r="O6282" s="1" t="b">
        <f>AND(ABS(Table1[[#This Row],[tar-out]])&gt;=$O$1,ABS(Table1[[#This Row],[tar-out]])&lt;$P$1)</f>
        <v>0</v>
      </c>
      <c r="P6282" s="1">
        <f>ROUND(Table1[[#This Row],[tar-out]],0)</f>
        <v>5</v>
      </c>
      <c r="Q6282" s="3">
        <v>6280</v>
      </c>
    </row>
    <row r="6283" spans="1:17" x14ac:dyDescent="0.25">
      <c r="A6283">
        <v>13</v>
      </c>
      <c r="B6283">
        <v>72</v>
      </c>
      <c r="C6283">
        <v>4.3076923076923102</v>
      </c>
      <c r="D6283">
        <v>2</v>
      </c>
      <c r="E6283">
        <v>135</v>
      </c>
      <c r="F6283">
        <v>6</v>
      </c>
      <c r="G6283">
        <v>6.0390496253967303</v>
      </c>
      <c r="H6283" s="1">
        <f>Table1[[#This Row],[target]]-Table1[[#This Row],[output]]</f>
        <v>-3.9049625396730292E-2</v>
      </c>
      <c r="I6283" s="1">
        <f>Table1[[#This Row],[tar-out]]*Table1[[#This Row],[tar-out]]</f>
        <v>1.5248732436249635E-3</v>
      </c>
      <c r="J6283" s="1" t="b">
        <f>AND(ABS(Table1[[#This Row],[tar-out]])&gt;=$J$1,ABS(Table1[[#This Row],[tar-out]])&lt;$K$1)</f>
        <v>1</v>
      </c>
      <c r="K6283" s="1" t="b">
        <f>AND(ABS(Table1[[#This Row],[tar-out]])&gt;=$K$1,ABS(Table1[[#This Row],[tar-out]])&lt;$L$1)</f>
        <v>0</v>
      </c>
      <c r="L6283" s="1" t="b">
        <f>AND(ABS(Table1[[#This Row],[tar-out]])&gt;=$L$1,ABS(Table1[[#This Row],[tar-out]])&lt;$M$1)</f>
        <v>0</v>
      </c>
      <c r="M6283" s="1" t="b">
        <f>AND(ABS(Table1[[#This Row],[tar-out]])&gt;=$M$1,ABS(Table1[[#This Row],[tar-out]])&lt;$N$1)</f>
        <v>0</v>
      </c>
      <c r="N6283" s="1" t="b">
        <f>AND(ABS(Table1[[#This Row],[tar-out]])&gt;=$N$1,ABS(Table1[[#This Row],[tar-out]])&lt;$O$1)</f>
        <v>0</v>
      </c>
      <c r="O6283" s="1" t="b">
        <f>AND(ABS(Table1[[#This Row],[tar-out]])&gt;=$O$1,ABS(Table1[[#This Row],[tar-out]])&lt;$P$1)</f>
        <v>0</v>
      </c>
      <c r="P6283" s="1">
        <f>ROUND(Table1[[#This Row],[tar-out]],0)</f>
        <v>0</v>
      </c>
      <c r="Q6283" s="2">
        <v>6281</v>
      </c>
    </row>
    <row r="6284" spans="1:17" x14ac:dyDescent="0.25">
      <c r="A6284">
        <v>13</v>
      </c>
      <c r="B6284">
        <v>72</v>
      </c>
      <c r="C6284">
        <v>4.3076923076923102</v>
      </c>
      <c r="D6284">
        <v>2</v>
      </c>
      <c r="E6284">
        <v>151</v>
      </c>
      <c r="F6284">
        <v>7.4018264840182599</v>
      </c>
      <c r="G6284">
        <v>6.0181684494018599</v>
      </c>
      <c r="H6284" s="1">
        <f>Table1[[#This Row],[target]]-Table1[[#This Row],[output]]</f>
        <v>1.3836580346164</v>
      </c>
      <c r="I6284" s="1">
        <f>Table1[[#This Row],[tar-out]]*Table1[[#This Row],[tar-out]]</f>
        <v>1.9145095567585189</v>
      </c>
      <c r="J6284" s="1" t="b">
        <f>AND(ABS(Table1[[#This Row],[tar-out]])&gt;=$J$1,ABS(Table1[[#This Row],[tar-out]])&lt;$K$1)</f>
        <v>0</v>
      </c>
      <c r="K6284" s="1" t="b">
        <f>AND(ABS(Table1[[#This Row],[tar-out]])&gt;=$K$1,ABS(Table1[[#This Row],[tar-out]])&lt;$L$1)</f>
        <v>1</v>
      </c>
      <c r="L6284" s="1" t="b">
        <f>AND(ABS(Table1[[#This Row],[tar-out]])&gt;=$L$1,ABS(Table1[[#This Row],[tar-out]])&lt;$M$1)</f>
        <v>0</v>
      </c>
      <c r="M6284" s="1" t="b">
        <f>AND(ABS(Table1[[#This Row],[tar-out]])&gt;=$M$1,ABS(Table1[[#This Row],[tar-out]])&lt;$N$1)</f>
        <v>0</v>
      </c>
      <c r="N6284" s="1" t="b">
        <f>AND(ABS(Table1[[#This Row],[tar-out]])&gt;=$N$1,ABS(Table1[[#This Row],[tar-out]])&lt;$O$1)</f>
        <v>0</v>
      </c>
      <c r="O6284" s="1" t="b">
        <f>AND(ABS(Table1[[#This Row],[tar-out]])&gt;=$O$1,ABS(Table1[[#This Row],[tar-out]])&lt;$P$1)</f>
        <v>0</v>
      </c>
      <c r="P6284" s="1">
        <f>ROUND(Table1[[#This Row],[tar-out]],0)</f>
        <v>1</v>
      </c>
      <c r="Q6284" s="3">
        <v>6282</v>
      </c>
    </row>
    <row r="6285" spans="1:17" x14ac:dyDescent="0.25">
      <c r="A6285">
        <v>13</v>
      </c>
      <c r="B6285">
        <v>72</v>
      </c>
      <c r="C6285">
        <v>4.3076923076923102</v>
      </c>
      <c r="D6285">
        <v>2</v>
      </c>
      <c r="E6285">
        <v>123</v>
      </c>
      <c r="F6285">
        <v>8.5942028985507299</v>
      </c>
      <c r="G6285">
        <v>6.0505089759826696</v>
      </c>
      <c r="H6285" s="1">
        <f>Table1[[#This Row],[target]]-Table1[[#This Row],[output]]</f>
        <v>2.5436939225680604</v>
      </c>
      <c r="I6285" s="1">
        <f>Table1[[#This Row],[tar-out]]*Table1[[#This Row],[tar-out]]</f>
        <v>6.4703787717096857</v>
      </c>
      <c r="J6285" s="1" t="b">
        <f>AND(ABS(Table1[[#This Row],[tar-out]])&gt;=$J$1,ABS(Table1[[#This Row],[tar-out]])&lt;$K$1)</f>
        <v>0</v>
      </c>
      <c r="K6285" s="1" t="b">
        <f>AND(ABS(Table1[[#This Row],[tar-out]])&gt;=$K$1,ABS(Table1[[#This Row],[tar-out]])&lt;$L$1)</f>
        <v>0</v>
      </c>
      <c r="L6285" s="1" t="b">
        <f>AND(ABS(Table1[[#This Row],[tar-out]])&gt;=$L$1,ABS(Table1[[#This Row],[tar-out]])&lt;$M$1)</f>
        <v>1</v>
      </c>
      <c r="M6285" s="1" t="b">
        <f>AND(ABS(Table1[[#This Row],[tar-out]])&gt;=$M$1,ABS(Table1[[#This Row],[tar-out]])&lt;$N$1)</f>
        <v>0</v>
      </c>
      <c r="N6285" s="1" t="b">
        <f>AND(ABS(Table1[[#This Row],[tar-out]])&gt;=$N$1,ABS(Table1[[#This Row],[tar-out]])&lt;$O$1)</f>
        <v>0</v>
      </c>
      <c r="O6285" s="1" t="b">
        <f>AND(ABS(Table1[[#This Row],[tar-out]])&gt;=$O$1,ABS(Table1[[#This Row],[tar-out]])&lt;$P$1)</f>
        <v>0</v>
      </c>
      <c r="P6285" s="1">
        <f>ROUND(Table1[[#This Row],[tar-out]],0)</f>
        <v>3</v>
      </c>
      <c r="Q6285" s="2">
        <v>6283</v>
      </c>
    </row>
    <row r="6286" spans="1:17" x14ac:dyDescent="0.25">
      <c r="A6286">
        <v>13</v>
      </c>
      <c r="B6286">
        <v>72</v>
      </c>
      <c r="C6286">
        <v>4.3076923076923102</v>
      </c>
      <c r="D6286">
        <v>2</v>
      </c>
      <c r="E6286">
        <v>185</v>
      </c>
      <c r="F6286">
        <v>6</v>
      </c>
      <c r="G6286">
        <v>5.9702739715576199</v>
      </c>
      <c r="H6286" s="1">
        <f>Table1[[#This Row],[target]]-Table1[[#This Row],[output]]</f>
        <v>2.9726028442380148E-2</v>
      </c>
      <c r="I6286" s="1">
        <f>Table1[[#This Row],[tar-out]]*Table1[[#This Row],[tar-out]]</f>
        <v>8.8363676695719354E-4</v>
      </c>
      <c r="J6286" s="1" t="b">
        <f>AND(ABS(Table1[[#This Row],[tar-out]])&gt;=$J$1,ABS(Table1[[#This Row],[tar-out]])&lt;$K$1)</f>
        <v>1</v>
      </c>
      <c r="K6286" s="1" t="b">
        <f>AND(ABS(Table1[[#This Row],[tar-out]])&gt;=$K$1,ABS(Table1[[#This Row],[tar-out]])&lt;$L$1)</f>
        <v>0</v>
      </c>
      <c r="L6286" s="1" t="b">
        <f>AND(ABS(Table1[[#This Row],[tar-out]])&gt;=$L$1,ABS(Table1[[#This Row],[tar-out]])&lt;$M$1)</f>
        <v>0</v>
      </c>
      <c r="M6286" s="1" t="b">
        <f>AND(ABS(Table1[[#This Row],[tar-out]])&gt;=$M$1,ABS(Table1[[#This Row],[tar-out]])&lt;$N$1)</f>
        <v>0</v>
      </c>
      <c r="N6286" s="1" t="b">
        <f>AND(ABS(Table1[[#This Row],[tar-out]])&gt;=$N$1,ABS(Table1[[#This Row],[tar-out]])&lt;$O$1)</f>
        <v>0</v>
      </c>
      <c r="O6286" s="1" t="b">
        <f>AND(ABS(Table1[[#This Row],[tar-out]])&gt;=$O$1,ABS(Table1[[#This Row],[tar-out]])&lt;$P$1)</f>
        <v>0</v>
      </c>
      <c r="P6286" s="1">
        <f>ROUND(Table1[[#This Row],[tar-out]],0)</f>
        <v>0</v>
      </c>
      <c r="Q6286" s="3">
        <v>6284</v>
      </c>
    </row>
    <row r="6287" spans="1:17" x14ac:dyDescent="0.25">
      <c r="A6287">
        <v>13</v>
      </c>
      <c r="B6287">
        <v>72</v>
      </c>
      <c r="C6287">
        <v>4.3076923076923102</v>
      </c>
      <c r="D6287">
        <v>2</v>
      </c>
      <c r="E6287">
        <v>238</v>
      </c>
      <c r="F6287">
        <v>6.8222222222222202</v>
      </c>
      <c r="G6287">
        <v>5.9114122390747097</v>
      </c>
      <c r="H6287" s="1">
        <f>Table1[[#This Row],[target]]-Table1[[#This Row],[output]]</f>
        <v>0.91080998314751049</v>
      </c>
      <c r="I6287" s="1">
        <f>Table1[[#This Row],[tar-out]]*Table1[[#This Row],[tar-out]]</f>
        <v>0.82957482540116834</v>
      </c>
      <c r="J6287" s="1" t="b">
        <f>AND(ABS(Table1[[#This Row],[tar-out]])&gt;=$J$1,ABS(Table1[[#This Row],[tar-out]])&lt;$K$1)</f>
        <v>1</v>
      </c>
      <c r="K6287" s="1" t="b">
        <f>AND(ABS(Table1[[#This Row],[tar-out]])&gt;=$K$1,ABS(Table1[[#This Row],[tar-out]])&lt;$L$1)</f>
        <v>0</v>
      </c>
      <c r="L6287" s="1" t="b">
        <f>AND(ABS(Table1[[#This Row],[tar-out]])&gt;=$L$1,ABS(Table1[[#This Row],[tar-out]])&lt;$M$1)</f>
        <v>0</v>
      </c>
      <c r="M6287" s="1" t="b">
        <f>AND(ABS(Table1[[#This Row],[tar-out]])&gt;=$M$1,ABS(Table1[[#This Row],[tar-out]])&lt;$N$1)</f>
        <v>0</v>
      </c>
      <c r="N6287" s="1" t="b">
        <f>AND(ABS(Table1[[#This Row],[tar-out]])&gt;=$N$1,ABS(Table1[[#This Row],[tar-out]])&lt;$O$1)</f>
        <v>0</v>
      </c>
      <c r="O6287" s="1" t="b">
        <f>AND(ABS(Table1[[#This Row],[tar-out]])&gt;=$O$1,ABS(Table1[[#This Row],[tar-out]])&lt;$P$1)</f>
        <v>0</v>
      </c>
      <c r="P6287" s="1">
        <f>ROUND(Table1[[#This Row],[tar-out]],0)</f>
        <v>1</v>
      </c>
      <c r="Q6287" s="2">
        <v>6285</v>
      </c>
    </row>
    <row r="6288" spans="1:17" x14ac:dyDescent="0.25">
      <c r="A6288">
        <v>13</v>
      </c>
      <c r="B6288">
        <v>72</v>
      </c>
      <c r="C6288">
        <v>4.3076923076923102</v>
      </c>
      <c r="D6288">
        <v>2</v>
      </c>
      <c r="E6288">
        <v>97</v>
      </c>
      <c r="F6288">
        <v>7.9638009049773704</v>
      </c>
      <c r="G6288">
        <v>6.1012301445007298</v>
      </c>
      <c r="H6288" s="1">
        <f>Table1[[#This Row],[target]]-Table1[[#This Row],[output]]</f>
        <v>1.8625707604766406</v>
      </c>
      <c r="I6288" s="1">
        <f>Table1[[#This Row],[tar-out]]*Table1[[#This Row],[tar-out]]</f>
        <v>3.4691698377825313</v>
      </c>
      <c r="J6288" s="1" t="b">
        <f>AND(ABS(Table1[[#This Row],[tar-out]])&gt;=$J$1,ABS(Table1[[#This Row],[tar-out]])&lt;$K$1)</f>
        <v>0</v>
      </c>
      <c r="K6288" s="1" t="b">
        <f>AND(ABS(Table1[[#This Row],[tar-out]])&gt;=$K$1,ABS(Table1[[#This Row],[tar-out]])&lt;$L$1)</f>
        <v>1</v>
      </c>
      <c r="L6288" s="1" t="b">
        <f>AND(ABS(Table1[[#This Row],[tar-out]])&gt;=$L$1,ABS(Table1[[#This Row],[tar-out]])&lt;$M$1)</f>
        <v>0</v>
      </c>
      <c r="M6288" s="1" t="b">
        <f>AND(ABS(Table1[[#This Row],[tar-out]])&gt;=$M$1,ABS(Table1[[#This Row],[tar-out]])&lt;$N$1)</f>
        <v>0</v>
      </c>
      <c r="N6288" s="1" t="b">
        <f>AND(ABS(Table1[[#This Row],[tar-out]])&gt;=$N$1,ABS(Table1[[#This Row],[tar-out]])&lt;$O$1)</f>
        <v>0</v>
      </c>
      <c r="O6288" s="1" t="b">
        <f>AND(ABS(Table1[[#This Row],[tar-out]])&gt;=$O$1,ABS(Table1[[#This Row],[tar-out]])&lt;$P$1)</f>
        <v>0</v>
      </c>
      <c r="P6288" s="1">
        <f>ROUND(Table1[[#This Row],[tar-out]],0)</f>
        <v>2</v>
      </c>
      <c r="Q6288" s="3">
        <v>6286</v>
      </c>
    </row>
    <row r="6289" spans="1:17" x14ac:dyDescent="0.25">
      <c r="A6289">
        <v>13</v>
      </c>
      <c r="B6289">
        <v>72</v>
      </c>
      <c r="C6289">
        <v>4.3076923076923102</v>
      </c>
      <c r="D6289">
        <v>2</v>
      </c>
      <c r="E6289">
        <v>177</v>
      </c>
      <c r="F6289">
        <v>7.6522781774580304</v>
      </c>
      <c r="G6289">
        <v>5.9819788932800302</v>
      </c>
      <c r="H6289" s="1">
        <f>Table1[[#This Row],[target]]-Table1[[#This Row],[output]]</f>
        <v>1.6702992841780002</v>
      </c>
      <c r="I6289" s="1">
        <f>Table1[[#This Row],[tar-out]]*Table1[[#This Row],[tar-out]]</f>
        <v>2.7898996987255398</v>
      </c>
      <c r="J6289" s="1" t="b">
        <f>AND(ABS(Table1[[#This Row],[tar-out]])&gt;=$J$1,ABS(Table1[[#This Row],[tar-out]])&lt;$K$1)</f>
        <v>0</v>
      </c>
      <c r="K6289" s="1" t="b">
        <f>AND(ABS(Table1[[#This Row],[tar-out]])&gt;=$K$1,ABS(Table1[[#This Row],[tar-out]])&lt;$L$1)</f>
        <v>1</v>
      </c>
      <c r="L6289" s="1" t="b">
        <f>AND(ABS(Table1[[#This Row],[tar-out]])&gt;=$L$1,ABS(Table1[[#This Row],[tar-out]])&lt;$M$1)</f>
        <v>0</v>
      </c>
      <c r="M6289" s="1" t="b">
        <f>AND(ABS(Table1[[#This Row],[tar-out]])&gt;=$M$1,ABS(Table1[[#This Row],[tar-out]])&lt;$N$1)</f>
        <v>0</v>
      </c>
      <c r="N6289" s="1" t="b">
        <f>AND(ABS(Table1[[#This Row],[tar-out]])&gt;=$N$1,ABS(Table1[[#This Row],[tar-out]])&lt;$O$1)</f>
        <v>0</v>
      </c>
      <c r="O6289" s="1" t="b">
        <f>AND(ABS(Table1[[#This Row],[tar-out]])&gt;=$O$1,ABS(Table1[[#This Row],[tar-out]])&lt;$P$1)</f>
        <v>0</v>
      </c>
      <c r="P6289" s="1">
        <f>ROUND(Table1[[#This Row],[tar-out]],0)</f>
        <v>2</v>
      </c>
      <c r="Q6289" s="2">
        <v>6287</v>
      </c>
    </row>
    <row r="6290" spans="1:17" x14ac:dyDescent="0.25">
      <c r="A6290">
        <v>13</v>
      </c>
      <c r="B6290">
        <v>72</v>
      </c>
      <c r="C6290">
        <v>4.3076923076923102</v>
      </c>
      <c r="D6290">
        <v>2</v>
      </c>
      <c r="E6290">
        <v>186</v>
      </c>
      <c r="F6290">
        <v>6</v>
      </c>
      <c r="G6290">
        <v>5.9690518379211399</v>
      </c>
      <c r="H6290" s="1">
        <f>Table1[[#This Row],[target]]-Table1[[#This Row],[output]]</f>
        <v>3.0948162078860086E-2</v>
      </c>
      <c r="I6290" s="1">
        <f>Table1[[#This Row],[tar-out]]*Table1[[#This Row],[tar-out]]</f>
        <v>9.5778873605939345E-4</v>
      </c>
      <c r="J6290" s="1" t="b">
        <f>AND(ABS(Table1[[#This Row],[tar-out]])&gt;=$J$1,ABS(Table1[[#This Row],[tar-out]])&lt;$K$1)</f>
        <v>1</v>
      </c>
      <c r="K6290" s="1" t="b">
        <f>AND(ABS(Table1[[#This Row],[tar-out]])&gt;=$K$1,ABS(Table1[[#This Row],[tar-out]])&lt;$L$1)</f>
        <v>0</v>
      </c>
      <c r="L6290" s="1" t="b">
        <f>AND(ABS(Table1[[#This Row],[tar-out]])&gt;=$L$1,ABS(Table1[[#This Row],[tar-out]])&lt;$M$1)</f>
        <v>0</v>
      </c>
      <c r="M6290" s="1" t="b">
        <f>AND(ABS(Table1[[#This Row],[tar-out]])&gt;=$M$1,ABS(Table1[[#This Row],[tar-out]])&lt;$N$1)</f>
        <v>0</v>
      </c>
      <c r="N6290" s="1" t="b">
        <f>AND(ABS(Table1[[#This Row],[tar-out]])&gt;=$N$1,ABS(Table1[[#This Row],[tar-out]])&lt;$O$1)</f>
        <v>0</v>
      </c>
      <c r="O6290" s="1" t="b">
        <f>AND(ABS(Table1[[#This Row],[tar-out]])&gt;=$O$1,ABS(Table1[[#This Row],[tar-out]])&lt;$P$1)</f>
        <v>0</v>
      </c>
      <c r="P6290" s="1">
        <f>ROUND(Table1[[#This Row],[tar-out]],0)</f>
        <v>0</v>
      </c>
      <c r="Q6290" s="3">
        <v>6288</v>
      </c>
    </row>
    <row r="6291" spans="1:17" x14ac:dyDescent="0.25">
      <c r="A6291">
        <v>13</v>
      </c>
      <c r="B6291">
        <v>72</v>
      </c>
      <c r="C6291">
        <v>4.3076923076923102</v>
      </c>
      <c r="D6291">
        <v>2</v>
      </c>
      <c r="E6291">
        <v>82</v>
      </c>
      <c r="F6291">
        <v>10.340956826137701</v>
      </c>
      <c r="G6291">
        <v>6.1405825614929199</v>
      </c>
      <c r="H6291" s="1">
        <f>Table1[[#This Row],[target]]-Table1[[#This Row],[output]]</f>
        <v>4.2003742646447808</v>
      </c>
      <c r="I6291" s="1">
        <f>Table1[[#This Row],[tar-out]]*Table1[[#This Row],[tar-out]]</f>
        <v>17.643143963090182</v>
      </c>
      <c r="J6291" s="1" t="b">
        <f>AND(ABS(Table1[[#This Row],[tar-out]])&gt;=$J$1,ABS(Table1[[#This Row],[tar-out]])&lt;$K$1)</f>
        <v>0</v>
      </c>
      <c r="K6291" s="1" t="b">
        <f>AND(ABS(Table1[[#This Row],[tar-out]])&gt;=$K$1,ABS(Table1[[#This Row],[tar-out]])&lt;$L$1)</f>
        <v>0</v>
      </c>
      <c r="L6291" s="1" t="b">
        <f>AND(ABS(Table1[[#This Row],[tar-out]])&gt;=$L$1,ABS(Table1[[#This Row],[tar-out]])&lt;$M$1)</f>
        <v>1</v>
      </c>
      <c r="M6291" s="1" t="b">
        <f>AND(ABS(Table1[[#This Row],[tar-out]])&gt;=$M$1,ABS(Table1[[#This Row],[tar-out]])&lt;$N$1)</f>
        <v>0</v>
      </c>
      <c r="N6291" s="1" t="b">
        <f>AND(ABS(Table1[[#This Row],[tar-out]])&gt;=$N$1,ABS(Table1[[#This Row],[tar-out]])&lt;$O$1)</f>
        <v>0</v>
      </c>
      <c r="O6291" s="1" t="b">
        <f>AND(ABS(Table1[[#This Row],[tar-out]])&gt;=$O$1,ABS(Table1[[#This Row],[tar-out]])&lt;$P$1)</f>
        <v>0</v>
      </c>
      <c r="P6291" s="1">
        <f>ROUND(Table1[[#This Row],[tar-out]],0)</f>
        <v>4</v>
      </c>
      <c r="Q6291" s="2">
        <v>6289</v>
      </c>
    </row>
    <row r="6292" spans="1:17" x14ac:dyDescent="0.25">
      <c r="A6292">
        <v>13</v>
      </c>
      <c r="B6292">
        <v>72</v>
      </c>
      <c r="C6292">
        <v>4.3076923076923102</v>
      </c>
      <c r="D6292">
        <v>2</v>
      </c>
      <c r="E6292">
        <v>81</v>
      </c>
      <c r="F6292">
        <v>9.6800326817924702</v>
      </c>
      <c r="G6292">
        <v>6.14320611953735</v>
      </c>
      <c r="H6292" s="1">
        <f>Table1[[#This Row],[target]]-Table1[[#This Row],[output]]</f>
        <v>3.5368265622551203</v>
      </c>
      <c r="I6292" s="1">
        <f>Table1[[#This Row],[tar-out]]*Table1[[#This Row],[tar-out]]</f>
        <v>12.509142131473372</v>
      </c>
      <c r="J6292" s="1" t="b">
        <f>AND(ABS(Table1[[#This Row],[tar-out]])&gt;=$J$1,ABS(Table1[[#This Row],[tar-out]])&lt;$K$1)</f>
        <v>0</v>
      </c>
      <c r="K6292" s="1" t="b">
        <f>AND(ABS(Table1[[#This Row],[tar-out]])&gt;=$K$1,ABS(Table1[[#This Row],[tar-out]])&lt;$L$1)</f>
        <v>0</v>
      </c>
      <c r="L6292" s="1" t="b">
        <f>AND(ABS(Table1[[#This Row],[tar-out]])&gt;=$L$1,ABS(Table1[[#This Row],[tar-out]])&lt;$M$1)</f>
        <v>1</v>
      </c>
      <c r="M6292" s="1" t="b">
        <f>AND(ABS(Table1[[#This Row],[tar-out]])&gt;=$M$1,ABS(Table1[[#This Row],[tar-out]])&lt;$N$1)</f>
        <v>0</v>
      </c>
      <c r="N6292" s="1" t="b">
        <f>AND(ABS(Table1[[#This Row],[tar-out]])&gt;=$N$1,ABS(Table1[[#This Row],[tar-out]])&lt;$O$1)</f>
        <v>0</v>
      </c>
      <c r="O6292" s="1" t="b">
        <f>AND(ABS(Table1[[#This Row],[tar-out]])&gt;=$O$1,ABS(Table1[[#This Row],[tar-out]])&lt;$P$1)</f>
        <v>0</v>
      </c>
      <c r="P6292" s="1">
        <f>ROUND(Table1[[#This Row],[tar-out]],0)</f>
        <v>4</v>
      </c>
      <c r="Q6292" s="3">
        <v>6290</v>
      </c>
    </row>
    <row r="6293" spans="1:17" x14ac:dyDescent="0.25">
      <c r="A6293">
        <v>13</v>
      </c>
      <c r="B6293">
        <v>72</v>
      </c>
      <c r="C6293">
        <v>4.3076923076923102</v>
      </c>
      <c r="D6293">
        <v>2</v>
      </c>
      <c r="E6293">
        <v>118</v>
      </c>
      <c r="F6293">
        <v>9.0110905730129396</v>
      </c>
      <c r="G6293">
        <v>6.0549435615539604</v>
      </c>
      <c r="H6293" s="1">
        <f>Table1[[#This Row],[target]]-Table1[[#This Row],[output]]</f>
        <v>2.9561470114589792</v>
      </c>
      <c r="I6293" s="1">
        <f>Table1[[#This Row],[tar-out]]*Table1[[#This Row],[tar-out]]</f>
        <v>8.7388051533578537</v>
      </c>
      <c r="J6293" s="1" t="b">
        <f>AND(ABS(Table1[[#This Row],[tar-out]])&gt;=$J$1,ABS(Table1[[#This Row],[tar-out]])&lt;$K$1)</f>
        <v>0</v>
      </c>
      <c r="K6293" s="1" t="b">
        <f>AND(ABS(Table1[[#This Row],[tar-out]])&gt;=$K$1,ABS(Table1[[#This Row],[tar-out]])&lt;$L$1)</f>
        <v>0</v>
      </c>
      <c r="L6293" s="1" t="b">
        <f>AND(ABS(Table1[[#This Row],[tar-out]])&gt;=$L$1,ABS(Table1[[#This Row],[tar-out]])&lt;$M$1)</f>
        <v>1</v>
      </c>
      <c r="M6293" s="1" t="b">
        <f>AND(ABS(Table1[[#This Row],[tar-out]])&gt;=$M$1,ABS(Table1[[#This Row],[tar-out]])&lt;$N$1)</f>
        <v>0</v>
      </c>
      <c r="N6293" s="1" t="b">
        <f>AND(ABS(Table1[[#This Row],[tar-out]])&gt;=$N$1,ABS(Table1[[#This Row],[tar-out]])&lt;$O$1)</f>
        <v>0</v>
      </c>
      <c r="O6293" s="1" t="b">
        <f>AND(ABS(Table1[[#This Row],[tar-out]])&gt;=$O$1,ABS(Table1[[#This Row],[tar-out]])&lt;$P$1)</f>
        <v>0</v>
      </c>
      <c r="P6293" s="1">
        <f>ROUND(Table1[[#This Row],[tar-out]],0)</f>
        <v>3</v>
      </c>
      <c r="Q6293" s="2">
        <v>6291</v>
      </c>
    </row>
    <row r="6294" spans="1:17" x14ac:dyDescent="0.25">
      <c r="A6294">
        <v>13</v>
      </c>
      <c r="B6294">
        <v>72</v>
      </c>
      <c r="C6294">
        <v>4.3076923076923102</v>
      </c>
      <c r="D6294">
        <v>2</v>
      </c>
      <c r="E6294">
        <v>583</v>
      </c>
      <c r="F6294">
        <v>7</v>
      </c>
      <c r="G6294">
        <v>5.8729348182678196</v>
      </c>
      <c r="H6294" s="1">
        <f>Table1[[#This Row],[target]]-Table1[[#This Row],[output]]</f>
        <v>1.1270651817321804</v>
      </c>
      <c r="I6294" s="1">
        <f>Table1[[#This Row],[tar-out]]*Table1[[#This Row],[tar-out]]</f>
        <v>1.2702759238729928</v>
      </c>
      <c r="J6294" s="1" t="b">
        <f>AND(ABS(Table1[[#This Row],[tar-out]])&gt;=$J$1,ABS(Table1[[#This Row],[tar-out]])&lt;$K$1)</f>
        <v>0</v>
      </c>
      <c r="K6294" s="1" t="b">
        <f>AND(ABS(Table1[[#This Row],[tar-out]])&gt;=$K$1,ABS(Table1[[#This Row],[tar-out]])&lt;$L$1)</f>
        <v>1</v>
      </c>
      <c r="L6294" s="1" t="b">
        <f>AND(ABS(Table1[[#This Row],[tar-out]])&gt;=$L$1,ABS(Table1[[#This Row],[tar-out]])&lt;$M$1)</f>
        <v>0</v>
      </c>
      <c r="M6294" s="1" t="b">
        <f>AND(ABS(Table1[[#This Row],[tar-out]])&gt;=$M$1,ABS(Table1[[#This Row],[tar-out]])&lt;$N$1)</f>
        <v>0</v>
      </c>
      <c r="N6294" s="1" t="b">
        <f>AND(ABS(Table1[[#This Row],[tar-out]])&gt;=$N$1,ABS(Table1[[#This Row],[tar-out]])&lt;$O$1)</f>
        <v>0</v>
      </c>
      <c r="O6294" s="1" t="b">
        <f>AND(ABS(Table1[[#This Row],[tar-out]])&gt;=$O$1,ABS(Table1[[#This Row],[tar-out]])&lt;$P$1)</f>
        <v>0</v>
      </c>
      <c r="P6294" s="1">
        <f>ROUND(Table1[[#This Row],[tar-out]],0)</f>
        <v>1</v>
      </c>
      <c r="Q6294" s="3">
        <v>6292</v>
      </c>
    </row>
    <row r="6295" spans="1:17" x14ac:dyDescent="0.25">
      <c r="A6295">
        <v>13</v>
      </c>
      <c r="B6295">
        <v>72</v>
      </c>
      <c r="C6295">
        <v>4.3076923076923102</v>
      </c>
      <c r="D6295">
        <v>2</v>
      </c>
      <c r="E6295">
        <v>484</v>
      </c>
      <c r="F6295">
        <v>7.25294117647059</v>
      </c>
      <c r="G6295">
        <v>5.8804817199706996</v>
      </c>
      <c r="H6295" s="1">
        <f>Table1[[#This Row],[target]]-Table1[[#This Row],[output]]</f>
        <v>1.3724594564998904</v>
      </c>
      <c r="I6295" s="1">
        <f>Table1[[#This Row],[tar-out]]*Table1[[#This Row],[tar-out]]</f>
        <v>1.8836449597359746</v>
      </c>
      <c r="J6295" s="1" t="b">
        <f>AND(ABS(Table1[[#This Row],[tar-out]])&gt;=$J$1,ABS(Table1[[#This Row],[tar-out]])&lt;$K$1)</f>
        <v>0</v>
      </c>
      <c r="K6295" s="1" t="b">
        <f>AND(ABS(Table1[[#This Row],[tar-out]])&gt;=$K$1,ABS(Table1[[#This Row],[tar-out]])&lt;$L$1)</f>
        <v>1</v>
      </c>
      <c r="L6295" s="1" t="b">
        <f>AND(ABS(Table1[[#This Row],[tar-out]])&gt;=$L$1,ABS(Table1[[#This Row],[tar-out]])&lt;$M$1)</f>
        <v>0</v>
      </c>
      <c r="M6295" s="1" t="b">
        <f>AND(ABS(Table1[[#This Row],[tar-out]])&gt;=$M$1,ABS(Table1[[#This Row],[tar-out]])&lt;$N$1)</f>
        <v>0</v>
      </c>
      <c r="N6295" s="1" t="b">
        <f>AND(ABS(Table1[[#This Row],[tar-out]])&gt;=$N$1,ABS(Table1[[#This Row],[tar-out]])&lt;$O$1)</f>
        <v>0</v>
      </c>
      <c r="O6295" s="1" t="b">
        <f>AND(ABS(Table1[[#This Row],[tar-out]])&gt;=$O$1,ABS(Table1[[#This Row],[tar-out]])&lt;$P$1)</f>
        <v>0</v>
      </c>
      <c r="P6295" s="1">
        <f>ROUND(Table1[[#This Row],[tar-out]],0)</f>
        <v>1</v>
      </c>
      <c r="Q6295" s="2">
        <v>6293</v>
      </c>
    </row>
    <row r="6296" spans="1:17" x14ac:dyDescent="0.25">
      <c r="A6296">
        <v>13</v>
      </c>
      <c r="B6296">
        <v>72</v>
      </c>
      <c r="C6296">
        <v>4.3076923076923102</v>
      </c>
      <c r="D6296">
        <v>2</v>
      </c>
      <c r="E6296">
        <v>331</v>
      </c>
      <c r="F6296">
        <v>7</v>
      </c>
      <c r="G6296">
        <v>5.8995280265808097</v>
      </c>
      <c r="H6296" s="1">
        <f>Table1[[#This Row],[target]]-Table1[[#This Row],[output]]</f>
        <v>1.1004719734191903</v>
      </c>
      <c r="I6296" s="1">
        <f>Table1[[#This Row],[tar-out]]*Table1[[#This Row],[tar-out]]</f>
        <v>1.2110385642811272</v>
      </c>
      <c r="J6296" s="1" t="b">
        <f>AND(ABS(Table1[[#This Row],[tar-out]])&gt;=$J$1,ABS(Table1[[#This Row],[tar-out]])&lt;$K$1)</f>
        <v>0</v>
      </c>
      <c r="K6296" s="1" t="b">
        <f>AND(ABS(Table1[[#This Row],[tar-out]])&gt;=$K$1,ABS(Table1[[#This Row],[tar-out]])&lt;$L$1)</f>
        <v>1</v>
      </c>
      <c r="L6296" s="1" t="b">
        <f>AND(ABS(Table1[[#This Row],[tar-out]])&gt;=$L$1,ABS(Table1[[#This Row],[tar-out]])&lt;$M$1)</f>
        <v>0</v>
      </c>
      <c r="M6296" s="1" t="b">
        <f>AND(ABS(Table1[[#This Row],[tar-out]])&gt;=$M$1,ABS(Table1[[#This Row],[tar-out]])&lt;$N$1)</f>
        <v>0</v>
      </c>
      <c r="N6296" s="1" t="b">
        <f>AND(ABS(Table1[[#This Row],[tar-out]])&gt;=$N$1,ABS(Table1[[#This Row],[tar-out]])&lt;$O$1)</f>
        <v>0</v>
      </c>
      <c r="O6296" s="1" t="b">
        <f>AND(ABS(Table1[[#This Row],[tar-out]])&gt;=$O$1,ABS(Table1[[#This Row],[tar-out]])&lt;$P$1)</f>
        <v>0</v>
      </c>
      <c r="P6296" s="1">
        <f>ROUND(Table1[[#This Row],[tar-out]],0)</f>
        <v>1</v>
      </c>
      <c r="Q6296" s="3">
        <v>6294</v>
      </c>
    </row>
    <row r="6297" spans="1:17" x14ac:dyDescent="0.25">
      <c r="A6297">
        <v>13</v>
      </c>
      <c r="B6297">
        <v>72</v>
      </c>
      <c r="C6297">
        <v>4.3076923076923102</v>
      </c>
      <c r="D6297">
        <v>2</v>
      </c>
      <c r="E6297">
        <v>299</v>
      </c>
      <c r="F6297">
        <v>7.1044444444444403</v>
      </c>
      <c r="G6297">
        <v>5.9036173820495597</v>
      </c>
      <c r="H6297" s="1">
        <f>Table1[[#This Row],[target]]-Table1[[#This Row],[output]]</f>
        <v>1.2008270623948807</v>
      </c>
      <c r="I6297" s="1">
        <f>Table1[[#This Row],[tar-out]]*Table1[[#This Row],[tar-out]]</f>
        <v>1.4419856337799186</v>
      </c>
      <c r="J6297" s="1" t="b">
        <f>AND(ABS(Table1[[#This Row],[tar-out]])&gt;=$J$1,ABS(Table1[[#This Row],[tar-out]])&lt;$K$1)</f>
        <v>0</v>
      </c>
      <c r="K6297" s="1" t="b">
        <f>AND(ABS(Table1[[#This Row],[tar-out]])&gt;=$K$1,ABS(Table1[[#This Row],[tar-out]])&lt;$L$1)</f>
        <v>1</v>
      </c>
      <c r="L6297" s="1" t="b">
        <f>AND(ABS(Table1[[#This Row],[tar-out]])&gt;=$L$1,ABS(Table1[[#This Row],[tar-out]])&lt;$M$1)</f>
        <v>0</v>
      </c>
      <c r="M6297" s="1" t="b">
        <f>AND(ABS(Table1[[#This Row],[tar-out]])&gt;=$M$1,ABS(Table1[[#This Row],[tar-out]])&lt;$N$1)</f>
        <v>0</v>
      </c>
      <c r="N6297" s="1" t="b">
        <f>AND(ABS(Table1[[#This Row],[tar-out]])&gt;=$N$1,ABS(Table1[[#This Row],[tar-out]])&lt;$O$1)</f>
        <v>0</v>
      </c>
      <c r="O6297" s="1" t="b">
        <f>AND(ABS(Table1[[#This Row],[tar-out]])&gt;=$O$1,ABS(Table1[[#This Row],[tar-out]])&lt;$P$1)</f>
        <v>0</v>
      </c>
      <c r="P6297" s="1">
        <f>ROUND(Table1[[#This Row],[tar-out]],0)</f>
        <v>1</v>
      </c>
      <c r="Q6297" s="2">
        <v>6295</v>
      </c>
    </row>
    <row r="6298" spans="1:17" x14ac:dyDescent="0.25">
      <c r="A6298">
        <v>13</v>
      </c>
      <c r="B6298">
        <v>72</v>
      </c>
      <c r="C6298">
        <v>4.3076923076923102</v>
      </c>
      <c r="D6298">
        <v>2</v>
      </c>
      <c r="E6298">
        <v>448</v>
      </c>
      <c r="F6298">
        <v>7</v>
      </c>
      <c r="G6298">
        <v>5.8845772743225098</v>
      </c>
      <c r="H6298" s="1">
        <f>Table1[[#This Row],[target]]-Table1[[#This Row],[output]]</f>
        <v>1.1154227256774902</v>
      </c>
      <c r="I6298" s="1">
        <f>Table1[[#This Row],[tar-out]]*Table1[[#This Row],[tar-out]]</f>
        <v>1.2441678569578016</v>
      </c>
      <c r="J6298" s="1" t="b">
        <f>AND(ABS(Table1[[#This Row],[tar-out]])&gt;=$J$1,ABS(Table1[[#This Row],[tar-out]])&lt;$K$1)</f>
        <v>0</v>
      </c>
      <c r="K6298" s="1" t="b">
        <f>AND(ABS(Table1[[#This Row],[tar-out]])&gt;=$K$1,ABS(Table1[[#This Row],[tar-out]])&lt;$L$1)</f>
        <v>1</v>
      </c>
      <c r="L6298" s="1" t="b">
        <f>AND(ABS(Table1[[#This Row],[tar-out]])&gt;=$L$1,ABS(Table1[[#This Row],[tar-out]])&lt;$M$1)</f>
        <v>0</v>
      </c>
      <c r="M6298" s="1" t="b">
        <f>AND(ABS(Table1[[#This Row],[tar-out]])&gt;=$M$1,ABS(Table1[[#This Row],[tar-out]])&lt;$N$1)</f>
        <v>0</v>
      </c>
      <c r="N6298" s="1" t="b">
        <f>AND(ABS(Table1[[#This Row],[tar-out]])&gt;=$N$1,ABS(Table1[[#This Row],[tar-out]])&lt;$O$1)</f>
        <v>0</v>
      </c>
      <c r="O6298" s="1" t="b">
        <f>AND(ABS(Table1[[#This Row],[tar-out]])&gt;=$O$1,ABS(Table1[[#This Row],[tar-out]])&lt;$P$1)</f>
        <v>0</v>
      </c>
      <c r="P6298" s="1">
        <f>ROUND(Table1[[#This Row],[tar-out]],0)</f>
        <v>1</v>
      </c>
      <c r="Q6298" s="3">
        <v>6296</v>
      </c>
    </row>
    <row r="6299" spans="1:17" x14ac:dyDescent="0.25">
      <c r="A6299">
        <v>13</v>
      </c>
      <c r="B6299">
        <v>72</v>
      </c>
      <c r="C6299">
        <v>4.3076923076923102</v>
      </c>
      <c r="D6299">
        <v>2</v>
      </c>
      <c r="E6299">
        <v>356</v>
      </c>
      <c r="F6299">
        <v>7.3266666666666698</v>
      </c>
      <c r="G6299">
        <v>5.8963336944580096</v>
      </c>
      <c r="H6299" s="1">
        <f>Table1[[#This Row],[target]]-Table1[[#This Row],[output]]</f>
        <v>1.4303329722086602</v>
      </c>
      <c r="I6299" s="1">
        <f>Table1[[#This Row],[tar-out]]*Table1[[#This Row],[tar-out]]</f>
        <v>2.0458524113872598</v>
      </c>
      <c r="J6299" s="1" t="b">
        <f>AND(ABS(Table1[[#This Row],[tar-out]])&gt;=$J$1,ABS(Table1[[#This Row],[tar-out]])&lt;$K$1)</f>
        <v>0</v>
      </c>
      <c r="K6299" s="1" t="b">
        <f>AND(ABS(Table1[[#This Row],[tar-out]])&gt;=$K$1,ABS(Table1[[#This Row],[tar-out]])&lt;$L$1)</f>
        <v>1</v>
      </c>
      <c r="L6299" s="1" t="b">
        <f>AND(ABS(Table1[[#This Row],[tar-out]])&gt;=$L$1,ABS(Table1[[#This Row],[tar-out]])&lt;$M$1)</f>
        <v>0</v>
      </c>
      <c r="M6299" s="1" t="b">
        <f>AND(ABS(Table1[[#This Row],[tar-out]])&gt;=$M$1,ABS(Table1[[#This Row],[tar-out]])&lt;$N$1)</f>
        <v>0</v>
      </c>
      <c r="N6299" s="1" t="b">
        <f>AND(ABS(Table1[[#This Row],[tar-out]])&gt;=$N$1,ABS(Table1[[#This Row],[tar-out]])&lt;$O$1)</f>
        <v>0</v>
      </c>
      <c r="O6299" s="1" t="b">
        <f>AND(ABS(Table1[[#This Row],[tar-out]])&gt;=$O$1,ABS(Table1[[#This Row],[tar-out]])&lt;$P$1)</f>
        <v>0</v>
      </c>
      <c r="P6299" s="1">
        <f>ROUND(Table1[[#This Row],[tar-out]],0)</f>
        <v>1</v>
      </c>
      <c r="Q6299" s="2">
        <v>6297</v>
      </c>
    </row>
    <row r="6300" spans="1:17" x14ac:dyDescent="0.25">
      <c r="A6300">
        <v>13</v>
      </c>
      <c r="B6300">
        <v>72</v>
      </c>
      <c r="C6300">
        <v>4.3076923076923102</v>
      </c>
      <c r="D6300">
        <v>2</v>
      </c>
      <c r="E6300">
        <v>381</v>
      </c>
      <c r="F6300">
        <v>7.5285714285714302</v>
      </c>
      <c r="G6300">
        <v>5.8931388854980504</v>
      </c>
      <c r="H6300" s="1">
        <f>Table1[[#This Row],[target]]-Table1[[#This Row],[output]]</f>
        <v>1.6354325430733798</v>
      </c>
      <c r="I6300" s="1">
        <f>Table1[[#This Row],[tar-out]]*Table1[[#This Row],[tar-out]]</f>
        <v>2.6746396029434623</v>
      </c>
      <c r="J6300" s="1" t="b">
        <f>AND(ABS(Table1[[#This Row],[tar-out]])&gt;=$J$1,ABS(Table1[[#This Row],[tar-out]])&lt;$K$1)</f>
        <v>0</v>
      </c>
      <c r="K6300" s="1" t="b">
        <f>AND(ABS(Table1[[#This Row],[tar-out]])&gt;=$K$1,ABS(Table1[[#This Row],[tar-out]])&lt;$L$1)</f>
        <v>1</v>
      </c>
      <c r="L6300" s="1" t="b">
        <f>AND(ABS(Table1[[#This Row],[tar-out]])&gt;=$L$1,ABS(Table1[[#This Row],[tar-out]])&lt;$M$1)</f>
        <v>0</v>
      </c>
      <c r="M6300" s="1" t="b">
        <f>AND(ABS(Table1[[#This Row],[tar-out]])&gt;=$M$1,ABS(Table1[[#This Row],[tar-out]])&lt;$N$1)</f>
        <v>0</v>
      </c>
      <c r="N6300" s="1" t="b">
        <f>AND(ABS(Table1[[#This Row],[tar-out]])&gt;=$N$1,ABS(Table1[[#This Row],[tar-out]])&lt;$O$1)</f>
        <v>0</v>
      </c>
      <c r="O6300" s="1" t="b">
        <f>AND(ABS(Table1[[#This Row],[tar-out]])&gt;=$O$1,ABS(Table1[[#This Row],[tar-out]])&lt;$P$1)</f>
        <v>0</v>
      </c>
      <c r="P6300" s="1">
        <f>ROUND(Table1[[#This Row],[tar-out]],0)</f>
        <v>2</v>
      </c>
      <c r="Q6300" s="3">
        <v>6298</v>
      </c>
    </row>
    <row r="6301" spans="1:17" x14ac:dyDescent="0.25">
      <c r="A6301">
        <v>13</v>
      </c>
      <c r="B6301">
        <v>72</v>
      </c>
      <c r="C6301">
        <v>4.3076923076923102</v>
      </c>
      <c r="D6301">
        <v>2</v>
      </c>
      <c r="E6301">
        <v>408</v>
      </c>
      <c r="F6301">
        <v>7</v>
      </c>
      <c r="G6301">
        <v>5.88968849182129</v>
      </c>
      <c r="H6301" s="1">
        <f>Table1[[#This Row],[target]]-Table1[[#This Row],[output]]</f>
        <v>1.11031150817871</v>
      </c>
      <c r="I6301" s="1">
        <f>Table1[[#This Row],[tar-out]]*Table1[[#This Row],[tar-out]]</f>
        <v>1.2327916451940817</v>
      </c>
      <c r="J6301" s="1" t="b">
        <f>AND(ABS(Table1[[#This Row],[tar-out]])&gt;=$J$1,ABS(Table1[[#This Row],[tar-out]])&lt;$K$1)</f>
        <v>0</v>
      </c>
      <c r="K6301" s="1" t="b">
        <f>AND(ABS(Table1[[#This Row],[tar-out]])&gt;=$K$1,ABS(Table1[[#This Row],[tar-out]])&lt;$L$1)</f>
        <v>1</v>
      </c>
      <c r="L6301" s="1" t="b">
        <f>AND(ABS(Table1[[#This Row],[tar-out]])&gt;=$L$1,ABS(Table1[[#This Row],[tar-out]])&lt;$M$1)</f>
        <v>0</v>
      </c>
      <c r="M6301" s="1" t="b">
        <f>AND(ABS(Table1[[#This Row],[tar-out]])&gt;=$M$1,ABS(Table1[[#This Row],[tar-out]])&lt;$N$1)</f>
        <v>0</v>
      </c>
      <c r="N6301" s="1" t="b">
        <f>AND(ABS(Table1[[#This Row],[tar-out]])&gt;=$N$1,ABS(Table1[[#This Row],[tar-out]])&lt;$O$1)</f>
        <v>0</v>
      </c>
      <c r="O6301" s="1" t="b">
        <f>AND(ABS(Table1[[#This Row],[tar-out]])&gt;=$O$1,ABS(Table1[[#This Row],[tar-out]])&lt;$P$1)</f>
        <v>0</v>
      </c>
      <c r="P6301" s="1">
        <f>ROUND(Table1[[#This Row],[tar-out]],0)</f>
        <v>1</v>
      </c>
      <c r="Q6301" s="2">
        <v>6299</v>
      </c>
    </row>
    <row r="6302" spans="1:17" x14ac:dyDescent="0.25">
      <c r="A6302">
        <v>13</v>
      </c>
      <c r="B6302">
        <v>72</v>
      </c>
      <c r="C6302">
        <v>4.3076923076923102</v>
      </c>
      <c r="D6302">
        <v>2</v>
      </c>
      <c r="E6302">
        <v>322</v>
      </c>
      <c r="F6302">
        <v>7.3672727272727299</v>
      </c>
      <c r="G6302">
        <v>5.9006781578064</v>
      </c>
      <c r="H6302" s="1">
        <f>Table1[[#This Row],[target]]-Table1[[#This Row],[output]]</f>
        <v>1.4665945694663298</v>
      </c>
      <c r="I6302" s="1">
        <f>Table1[[#This Row],[tar-out]]*Table1[[#This Row],[tar-out]]</f>
        <v>2.1508996311881292</v>
      </c>
      <c r="J6302" s="1" t="b">
        <f>AND(ABS(Table1[[#This Row],[tar-out]])&gt;=$J$1,ABS(Table1[[#This Row],[tar-out]])&lt;$K$1)</f>
        <v>0</v>
      </c>
      <c r="K6302" s="1" t="b">
        <f>AND(ABS(Table1[[#This Row],[tar-out]])&gt;=$K$1,ABS(Table1[[#This Row],[tar-out]])&lt;$L$1)</f>
        <v>1</v>
      </c>
      <c r="L6302" s="1" t="b">
        <f>AND(ABS(Table1[[#This Row],[tar-out]])&gt;=$L$1,ABS(Table1[[#This Row],[tar-out]])&lt;$M$1)</f>
        <v>0</v>
      </c>
      <c r="M6302" s="1" t="b">
        <f>AND(ABS(Table1[[#This Row],[tar-out]])&gt;=$M$1,ABS(Table1[[#This Row],[tar-out]])&lt;$N$1)</f>
        <v>0</v>
      </c>
      <c r="N6302" s="1" t="b">
        <f>AND(ABS(Table1[[#This Row],[tar-out]])&gt;=$N$1,ABS(Table1[[#This Row],[tar-out]])&lt;$O$1)</f>
        <v>0</v>
      </c>
      <c r="O6302" s="1" t="b">
        <f>AND(ABS(Table1[[#This Row],[tar-out]])&gt;=$O$1,ABS(Table1[[#This Row],[tar-out]])&lt;$P$1)</f>
        <v>0</v>
      </c>
      <c r="P6302" s="1">
        <f>ROUND(Table1[[#This Row],[tar-out]],0)</f>
        <v>1</v>
      </c>
      <c r="Q6302" s="3">
        <v>6300</v>
      </c>
    </row>
    <row r="6303" spans="1:17" x14ac:dyDescent="0.25">
      <c r="A6303">
        <v>13</v>
      </c>
      <c r="B6303">
        <v>72</v>
      </c>
      <c r="C6303">
        <v>4.3076923076923102</v>
      </c>
      <c r="D6303">
        <v>2</v>
      </c>
      <c r="E6303">
        <v>92</v>
      </c>
      <c r="F6303">
        <v>9.18699731903485</v>
      </c>
      <c r="G6303">
        <v>6.1143474578857404</v>
      </c>
      <c r="H6303" s="1">
        <f>Table1[[#This Row],[target]]-Table1[[#This Row],[output]]</f>
        <v>3.0726498611491095</v>
      </c>
      <c r="I6303" s="1">
        <f>Table1[[#This Row],[tar-out]]*Table1[[#This Row],[tar-out]]</f>
        <v>9.4411771692196425</v>
      </c>
      <c r="J6303" s="1" t="b">
        <f>AND(ABS(Table1[[#This Row],[tar-out]])&gt;=$J$1,ABS(Table1[[#This Row],[tar-out]])&lt;$K$1)</f>
        <v>0</v>
      </c>
      <c r="K6303" s="1" t="b">
        <f>AND(ABS(Table1[[#This Row],[tar-out]])&gt;=$K$1,ABS(Table1[[#This Row],[tar-out]])&lt;$L$1)</f>
        <v>0</v>
      </c>
      <c r="L6303" s="1" t="b">
        <f>AND(ABS(Table1[[#This Row],[tar-out]])&gt;=$L$1,ABS(Table1[[#This Row],[tar-out]])&lt;$M$1)</f>
        <v>1</v>
      </c>
      <c r="M6303" s="1" t="b">
        <f>AND(ABS(Table1[[#This Row],[tar-out]])&gt;=$M$1,ABS(Table1[[#This Row],[tar-out]])&lt;$N$1)</f>
        <v>0</v>
      </c>
      <c r="N6303" s="1" t="b">
        <f>AND(ABS(Table1[[#This Row],[tar-out]])&gt;=$N$1,ABS(Table1[[#This Row],[tar-out]])&lt;$O$1)</f>
        <v>0</v>
      </c>
      <c r="O6303" s="1" t="b">
        <f>AND(ABS(Table1[[#This Row],[tar-out]])&gt;=$O$1,ABS(Table1[[#This Row],[tar-out]])&lt;$P$1)</f>
        <v>0</v>
      </c>
      <c r="P6303" s="1">
        <f>ROUND(Table1[[#This Row],[tar-out]],0)</f>
        <v>3</v>
      </c>
      <c r="Q6303" s="2">
        <v>6301</v>
      </c>
    </row>
    <row r="6304" spans="1:17" x14ac:dyDescent="0.25">
      <c r="A6304">
        <v>13</v>
      </c>
      <c r="B6304">
        <v>72</v>
      </c>
      <c r="C6304">
        <v>4.3076923076923102</v>
      </c>
      <c r="D6304">
        <v>2</v>
      </c>
      <c r="E6304">
        <v>132</v>
      </c>
      <c r="F6304">
        <v>7.8</v>
      </c>
      <c r="G6304">
        <v>6.04245901107788</v>
      </c>
      <c r="H6304" s="1">
        <f>Table1[[#This Row],[target]]-Table1[[#This Row],[output]]</f>
        <v>1.7575409889221199</v>
      </c>
      <c r="I6304" s="1">
        <f>Table1[[#This Row],[tar-out]]*Table1[[#This Row],[tar-out]]</f>
        <v>3.088950327741343</v>
      </c>
      <c r="J6304" s="1" t="b">
        <f>AND(ABS(Table1[[#This Row],[tar-out]])&gt;=$J$1,ABS(Table1[[#This Row],[tar-out]])&lt;$K$1)</f>
        <v>0</v>
      </c>
      <c r="K6304" s="1" t="b">
        <f>AND(ABS(Table1[[#This Row],[tar-out]])&gt;=$K$1,ABS(Table1[[#This Row],[tar-out]])&lt;$L$1)</f>
        <v>1</v>
      </c>
      <c r="L6304" s="1" t="b">
        <f>AND(ABS(Table1[[#This Row],[tar-out]])&gt;=$L$1,ABS(Table1[[#This Row],[tar-out]])&lt;$M$1)</f>
        <v>0</v>
      </c>
      <c r="M6304" s="1" t="b">
        <f>AND(ABS(Table1[[#This Row],[tar-out]])&gt;=$M$1,ABS(Table1[[#This Row],[tar-out]])&lt;$N$1)</f>
        <v>0</v>
      </c>
      <c r="N6304" s="1" t="b">
        <f>AND(ABS(Table1[[#This Row],[tar-out]])&gt;=$N$1,ABS(Table1[[#This Row],[tar-out]])&lt;$O$1)</f>
        <v>0</v>
      </c>
      <c r="O6304" s="1" t="b">
        <f>AND(ABS(Table1[[#This Row],[tar-out]])&gt;=$O$1,ABS(Table1[[#This Row],[tar-out]])&lt;$P$1)</f>
        <v>0</v>
      </c>
      <c r="P6304" s="1">
        <f>ROUND(Table1[[#This Row],[tar-out]],0)</f>
        <v>2</v>
      </c>
      <c r="Q6304" s="3">
        <v>6302</v>
      </c>
    </row>
    <row r="6305" spans="1:17" x14ac:dyDescent="0.25">
      <c r="A6305">
        <v>13</v>
      </c>
      <c r="B6305">
        <v>72</v>
      </c>
      <c r="C6305">
        <v>4.3076923076923102</v>
      </c>
      <c r="D6305">
        <v>2</v>
      </c>
      <c r="E6305">
        <v>117</v>
      </c>
      <c r="F6305">
        <v>8.3091482649842305</v>
      </c>
      <c r="G6305">
        <v>6.0558304786682102</v>
      </c>
      <c r="H6305" s="1">
        <f>Table1[[#This Row],[target]]-Table1[[#This Row],[output]]</f>
        <v>2.2533177863160203</v>
      </c>
      <c r="I6305" s="1">
        <f>Table1[[#This Row],[tar-out]]*Table1[[#This Row],[tar-out]]</f>
        <v>5.0774410461281301</v>
      </c>
      <c r="J6305" s="1" t="b">
        <f>AND(ABS(Table1[[#This Row],[tar-out]])&gt;=$J$1,ABS(Table1[[#This Row],[tar-out]])&lt;$K$1)</f>
        <v>0</v>
      </c>
      <c r="K6305" s="1" t="b">
        <f>AND(ABS(Table1[[#This Row],[tar-out]])&gt;=$K$1,ABS(Table1[[#This Row],[tar-out]])&lt;$L$1)</f>
        <v>0</v>
      </c>
      <c r="L6305" s="1" t="b">
        <f>AND(ABS(Table1[[#This Row],[tar-out]])&gt;=$L$1,ABS(Table1[[#This Row],[tar-out]])&lt;$M$1)</f>
        <v>1</v>
      </c>
      <c r="M6305" s="1" t="b">
        <f>AND(ABS(Table1[[#This Row],[tar-out]])&gt;=$M$1,ABS(Table1[[#This Row],[tar-out]])&lt;$N$1)</f>
        <v>0</v>
      </c>
      <c r="N6305" s="1" t="b">
        <f>AND(ABS(Table1[[#This Row],[tar-out]])&gt;=$N$1,ABS(Table1[[#This Row],[tar-out]])&lt;$O$1)</f>
        <v>0</v>
      </c>
      <c r="O6305" s="1" t="b">
        <f>AND(ABS(Table1[[#This Row],[tar-out]])&gt;=$O$1,ABS(Table1[[#This Row],[tar-out]])&lt;$P$1)</f>
        <v>0</v>
      </c>
      <c r="P6305" s="1">
        <f>ROUND(Table1[[#This Row],[tar-out]],0)</f>
        <v>2</v>
      </c>
      <c r="Q6305" s="2">
        <v>6303</v>
      </c>
    </row>
    <row r="6306" spans="1:17" x14ac:dyDescent="0.25">
      <c r="A6306">
        <v>13</v>
      </c>
      <c r="B6306">
        <v>72</v>
      </c>
      <c r="C6306">
        <v>4.3076923076923102</v>
      </c>
      <c r="D6306">
        <v>2</v>
      </c>
      <c r="E6306">
        <v>228</v>
      </c>
      <c r="F6306">
        <v>7.2088888888888896</v>
      </c>
      <c r="G6306">
        <v>5.9187545776367196</v>
      </c>
      <c r="H6306" s="1">
        <f>Table1[[#This Row],[target]]-Table1[[#This Row],[output]]</f>
        <v>1.2901343112521699</v>
      </c>
      <c r="I6306" s="1">
        <f>Table1[[#This Row],[tar-out]]*Table1[[#This Row],[tar-out]]</f>
        <v>1.6644465410701108</v>
      </c>
      <c r="J6306" s="1" t="b">
        <f>AND(ABS(Table1[[#This Row],[tar-out]])&gt;=$J$1,ABS(Table1[[#This Row],[tar-out]])&lt;$K$1)</f>
        <v>0</v>
      </c>
      <c r="K6306" s="1" t="b">
        <f>AND(ABS(Table1[[#This Row],[tar-out]])&gt;=$K$1,ABS(Table1[[#This Row],[tar-out]])&lt;$L$1)</f>
        <v>1</v>
      </c>
      <c r="L6306" s="1" t="b">
        <f>AND(ABS(Table1[[#This Row],[tar-out]])&gt;=$L$1,ABS(Table1[[#This Row],[tar-out]])&lt;$M$1)</f>
        <v>0</v>
      </c>
      <c r="M6306" s="1" t="b">
        <f>AND(ABS(Table1[[#This Row],[tar-out]])&gt;=$M$1,ABS(Table1[[#This Row],[tar-out]])&lt;$N$1)</f>
        <v>0</v>
      </c>
      <c r="N6306" s="1" t="b">
        <f>AND(ABS(Table1[[#This Row],[tar-out]])&gt;=$N$1,ABS(Table1[[#This Row],[tar-out]])&lt;$O$1)</f>
        <v>0</v>
      </c>
      <c r="O6306" s="1" t="b">
        <f>AND(ABS(Table1[[#This Row],[tar-out]])&gt;=$O$1,ABS(Table1[[#This Row],[tar-out]])&lt;$P$1)</f>
        <v>0</v>
      </c>
      <c r="P6306" s="1">
        <f>ROUND(Table1[[#This Row],[tar-out]],0)</f>
        <v>1</v>
      </c>
      <c r="Q6306" s="3">
        <v>6304</v>
      </c>
    </row>
    <row r="6307" spans="1:17" x14ac:dyDescent="0.25">
      <c r="A6307">
        <v>13</v>
      </c>
      <c r="B6307">
        <v>72</v>
      </c>
      <c r="C6307">
        <v>4.3076923076923102</v>
      </c>
      <c r="D6307">
        <v>2</v>
      </c>
      <c r="E6307">
        <v>253</v>
      </c>
      <c r="F6307">
        <v>7.3151851851851903</v>
      </c>
      <c r="G6307">
        <v>5.9094958305358896</v>
      </c>
      <c r="H6307" s="1">
        <f>Table1[[#This Row],[target]]-Table1[[#This Row],[output]]</f>
        <v>1.4056893546493008</v>
      </c>
      <c r="I6307" s="1">
        <f>Table1[[#This Row],[tar-out]]*Table1[[#This Row],[tar-out]]</f>
        <v>1.9759625617743677</v>
      </c>
      <c r="J6307" s="1" t="b">
        <f>AND(ABS(Table1[[#This Row],[tar-out]])&gt;=$J$1,ABS(Table1[[#This Row],[tar-out]])&lt;$K$1)</f>
        <v>0</v>
      </c>
      <c r="K6307" s="1" t="b">
        <f>AND(ABS(Table1[[#This Row],[tar-out]])&gt;=$K$1,ABS(Table1[[#This Row],[tar-out]])&lt;$L$1)</f>
        <v>1</v>
      </c>
      <c r="L6307" s="1" t="b">
        <f>AND(ABS(Table1[[#This Row],[tar-out]])&gt;=$L$1,ABS(Table1[[#This Row],[tar-out]])&lt;$M$1)</f>
        <v>0</v>
      </c>
      <c r="M6307" s="1" t="b">
        <f>AND(ABS(Table1[[#This Row],[tar-out]])&gt;=$M$1,ABS(Table1[[#This Row],[tar-out]])&lt;$N$1)</f>
        <v>0</v>
      </c>
      <c r="N6307" s="1" t="b">
        <f>AND(ABS(Table1[[#This Row],[tar-out]])&gt;=$N$1,ABS(Table1[[#This Row],[tar-out]])&lt;$O$1)</f>
        <v>0</v>
      </c>
      <c r="O6307" s="1" t="b">
        <f>AND(ABS(Table1[[#This Row],[tar-out]])&gt;=$O$1,ABS(Table1[[#This Row],[tar-out]])&lt;$P$1)</f>
        <v>0</v>
      </c>
      <c r="P6307" s="1">
        <f>ROUND(Table1[[#This Row],[tar-out]],0)</f>
        <v>1</v>
      </c>
      <c r="Q6307" s="2">
        <v>6305</v>
      </c>
    </row>
    <row r="6308" spans="1:17" x14ac:dyDescent="0.25">
      <c r="A6308">
        <v>13</v>
      </c>
      <c r="B6308">
        <v>72</v>
      </c>
      <c r="C6308">
        <v>4.3076923076923102</v>
      </c>
      <c r="D6308">
        <v>2</v>
      </c>
      <c r="E6308">
        <v>236</v>
      </c>
      <c r="F6308">
        <v>7.5488069414316703</v>
      </c>
      <c r="G6308">
        <v>5.9116678237915004</v>
      </c>
      <c r="H6308" s="1">
        <f>Table1[[#This Row],[target]]-Table1[[#This Row],[output]]</f>
        <v>1.6371391176401699</v>
      </c>
      <c r="I6308" s="1">
        <f>Table1[[#This Row],[tar-out]]*Table1[[#This Row],[tar-out]]</f>
        <v>2.680224490507634</v>
      </c>
      <c r="J6308" s="1" t="b">
        <f>AND(ABS(Table1[[#This Row],[tar-out]])&gt;=$J$1,ABS(Table1[[#This Row],[tar-out]])&lt;$K$1)</f>
        <v>0</v>
      </c>
      <c r="K6308" s="1" t="b">
        <f>AND(ABS(Table1[[#This Row],[tar-out]])&gt;=$K$1,ABS(Table1[[#This Row],[tar-out]])&lt;$L$1)</f>
        <v>1</v>
      </c>
      <c r="L6308" s="1" t="b">
        <f>AND(ABS(Table1[[#This Row],[tar-out]])&gt;=$L$1,ABS(Table1[[#This Row],[tar-out]])&lt;$M$1)</f>
        <v>0</v>
      </c>
      <c r="M6308" s="1" t="b">
        <f>AND(ABS(Table1[[#This Row],[tar-out]])&gt;=$M$1,ABS(Table1[[#This Row],[tar-out]])&lt;$N$1)</f>
        <v>0</v>
      </c>
      <c r="N6308" s="1" t="b">
        <f>AND(ABS(Table1[[#This Row],[tar-out]])&gt;=$N$1,ABS(Table1[[#This Row],[tar-out]])&lt;$O$1)</f>
        <v>0</v>
      </c>
      <c r="O6308" s="1" t="b">
        <f>AND(ABS(Table1[[#This Row],[tar-out]])&gt;=$O$1,ABS(Table1[[#This Row],[tar-out]])&lt;$P$1)</f>
        <v>0</v>
      </c>
      <c r="P6308" s="1">
        <f>ROUND(Table1[[#This Row],[tar-out]],0)</f>
        <v>2</v>
      </c>
      <c r="Q6308" s="3">
        <v>6306</v>
      </c>
    </row>
    <row r="6309" spans="1:17" x14ac:dyDescent="0.25">
      <c r="A6309">
        <v>13</v>
      </c>
      <c r="B6309">
        <v>72</v>
      </c>
      <c r="C6309">
        <v>4.3076923076923102</v>
      </c>
      <c r="D6309">
        <v>2</v>
      </c>
      <c r="E6309">
        <v>205</v>
      </c>
      <c r="F6309">
        <v>7.4456140350877202</v>
      </c>
      <c r="G6309">
        <v>5.9462394714355504</v>
      </c>
      <c r="H6309" s="1">
        <f>Table1[[#This Row],[target]]-Table1[[#This Row],[output]]</f>
        <v>1.4993745636521698</v>
      </c>
      <c r="I6309" s="1">
        <f>Table1[[#This Row],[tar-out]]*Table1[[#This Row],[tar-out]]</f>
        <v>2.2481240821271347</v>
      </c>
      <c r="J6309" s="1" t="b">
        <f>AND(ABS(Table1[[#This Row],[tar-out]])&gt;=$J$1,ABS(Table1[[#This Row],[tar-out]])&lt;$K$1)</f>
        <v>0</v>
      </c>
      <c r="K6309" s="1" t="b">
        <f>AND(ABS(Table1[[#This Row],[tar-out]])&gt;=$K$1,ABS(Table1[[#This Row],[tar-out]])&lt;$L$1)</f>
        <v>1</v>
      </c>
      <c r="L6309" s="1" t="b">
        <f>AND(ABS(Table1[[#This Row],[tar-out]])&gt;=$L$1,ABS(Table1[[#This Row],[tar-out]])&lt;$M$1)</f>
        <v>0</v>
      </c>
      <c r="M6309" s="1" t="b">
        <f>AND(ABS(Table1[[#This Row],[tar-out]])&gt;=$M$1,ABS(Table1[[#This Row],[tar-out]])&lt;$N$1)</f>
        <v>0</v>
      </c>
      <c r="N6309" s="1" t="b">
        <f>AND(ABS(Table1[[#This Row],[tar-out]])&gt;=$N$1,ABS(Table1[[#This Row],[tar-out]])&lt;$O$1)</f>
        <v>0</v>
      </c>
      <c r="O6309" s="1" t="b">
        <f>AND(ABS(Table1[[#This Row],[tar-out]])&gt;=$O$1,ABS(Table1[[#This Row],[tar-out]])&lt;$P$1)</f>
        <v>0</v>
      </c>
      <c r="P6309" s="1">
        <f>ROUND(Table1[[#This Row],[tar-out]],0)</f>
        <v>1</v>
      </c>
      <c r="Q6309" s="2">
        <v>6307</v>
      </c>
    </row>
    <row r="6310" spans="1:17" x14ac:dyDescent="0.25">
      <c r="A6310">
        <v>13</v>
      </c>
      <c r="B6310">
        <v>72</v>
      </c>
      <c r="C6310">
        <v>4.3076923076923102</v>
      </c>
      <c r="D6310">
        <v>2</v>
      </c>
      <c r="E6310">
        <v>280</v>
      </c>
      <c r="F6310">
        <v>7.7563636363636403</v>
      </c>
      <c r="G6310">
        <v>5.90604543685913</v>
      </c>
      <c r="H6310" s="1">
        <f>Table1[[#This Row],[target]]-Table1[[#This Row],[output]]</f>
        <v>1.8503181995045104</v>
      </c>
      <c r="I6310" s="1">
        <f>Table1[[#This Row],[tar-out]]*Table1[[#This Row],[tar-out]]</f>
        <v>3.423677439417613</v>
      </c>
      <c r="J6310" s="1" t="b">
        <f>AND(ABS(Table1[[#This Row],[tar-out]])&gt;=$J$1,ABS(Table1[[#This Row],[tar-out]])&lt;$K$1)</f>
        <v>0</v>
      </c>
      <c r="K6310" s="1" t="b">
        <f>AND(ABS(Table1[[#This Row],[tar-out]])&gt;=$K$1,ABS(Table1[[#This Row],[tar-out]])&lt;$L$1)</f>
        <v>1</v>
      </c>
      <c r="L6310" s="1" t="b">
        <f>AND(ABS(Table1[[#This Row],[tar-out]])&gt;=$L$1,ABS(Table1[[#This Row],[tar-out]])&lt;$M$1)</f>
        <v>0</v>
      </c>
      <c r="M6310" s="1" t="b">
        <f>AND(ABS(Table1[[#This Row],[tar-out]])&gt;=$M$1,ABS(Table1[[#This Row],[tar-out]])&lt;$N$1)</f>
        <v>0</v>
      </c>
      <c r="N6310" s="1" t="b">
        <f>AND(ABS(Table1[[#This Row],[tar-out]])&gt;=$N$1,ABS(Table1[[#This Row],[tar-out]])&lt;$O$1)</f>
        <v>0</v>
      </c>
      <c r="O6310" s="1" t="b">
        <f>AND(ABS(Table1[[#This Row],[tar-out]])&gt;=$O$1,ABS(Table1[[#This Row],[tar-out]])&lt;$P$1)</f>
        <v>0</v>
      </c>
      <c r="P6310" s="1">
        <f>ROUND(Table1[[#This Row],[tar-out]],0)</f>
        <v>2</v>
      </c>
      <c r="Q6310" s="3">
        <v>6308</v>
      </c>
    </row>
    <row r="6311" spans="1:17" x14ac:dyDescent="0.25">
      <c r="A6311">
        <v>13</v>
      </c>
      <c r="B6311">
        <v>72</v>
      </c>
      <c r="C6311">
        <v>4.3076923076923102</v>
      </c>
      <c r="D6311">
        <v>2</v>
      </c>
      <c r="E6311">
        <v>264</v>
      </c>
      <c r="F6311">
        <v>7.9589473684210503</v>
      </c>
      <c r="G6311">
        <v>5.9080901145935103</v>
      </c>
      <c r="H6311" s="1">
        <f>Table1[[#This Row],[target]]-Table1[[#This Row],[output]]</f>
        <v>2.05085725382754</v>
      </c>
      <c r="I6311" s="1">
        <f>Table1[[#This Row],[tar-out]]*Table1[[#This Row],[tar-out]]</f>
        <v>4.2060154755770389</v>
      </c>
      <c r="J6311" s="1" t="b">
        <f>AND(ABS(Table1[[#This Row],[tar-out]])&gt;=$J$1,ABS(Table1[[#This Row],[tar-out]])&lt;$K$1)</f>
        <v>0</v>
      </c>
      <c r="K6311" s="1" t="b">
        <f>AND(ABS(Table1[[#This Row],[tar-out]])&gt;=$K$1,ABS(Table1[[#This Row],[tar-out]])&lt;$L$1)</f>
        <v>0</v>
      </c>
      <c r="L6311" s="1" t="b">
        <f>AND(ABS(Table1[[#This Row],[tar-out]])&gt;=$L$1,ABS(Table1[[#This Row],[tar-out]])&lt;$M$1)</f>
        <v>1</v>
      </c>
      <c r="M6311" s="1" t="b">
        <f>AND(ABS(Table1[[#This Row],[tar-out]])&gt;=$M$1,ABS(Table1[[#This Row],[tar-out]])&lt;$N$1)</f>
        <v>0</v>
      </c>
      <c r="N6311" s="1" t="b">
        <f>AND(ABS(Table1[[#This Row],[tar-out]])&gt;=$N$1,ABS(Table1[[#This Row],[tar-out]])&lt;$O$1)</f>
        <v>0</v>
      </c>
      <c r="O6311" s="1" t="b">
        <f>AND(ABS(Table1[[#This Row],[tar-out]])&gt;=$O$1,ABS(Table1[[#This Row],[tar-out]])&lt;$P$1)</f>
        <v>0</v>
      </c>
      <c r="P6311" s="1">
        <f>ROUND(Table1[[#This Row],[tar-out]],0)</f>
        <v>2</v>
      </c>
      <c r="Q6311" s="2">
        <v>6309</v>
      </c>
    </row>
    <row r="6312" spans="1:17" x14ac:dyDescent="0.25">
      <c r="A6312">
        <v>13</v>
      </c>
      <c r="B6312">
        <v>72</v>
      </c>
      <c r="C6312">
        <v>4.3076923076923102</v>
      </c>
      <c r="D6312">
        <v>2</v>
      </c>
      <c r="E6312">
        <v>220</v>
      </c>
      <c r="F6312">
        <v>7.5333333333333297</v>
      </c>
      <c r="G6312">
        <v>5.9283146858215297</v>
      </c>
      <c r="H6312" s="1">
        <f>Table1[[#This Row],[target]]-Table1[[#This Row],[output]]</f>
        <v>1.6050186475118</v>
      </c>
      <c r="I6312" s="1">
        <f>Table1[[#This Row],[tar-out]]*Table1[[#This Row],[tar-out]]</f>
        <v>2.5760848588606078</v>
      </c>
      <c r="J6312" s="1" t="b">
        <f>AND(ABS(Table1[[#This Row],[tar-out]])&gt;=$J$1,ABS(Table1[[#This Row],[tar-out]])&lt;$K$1)</f>
        <v>0</v>
      </c>
      <c r="K6312" s="1" t="b">
        <f>AND(ABS(Table1[[#This Row],[tar-out]])&gt;=$K$1,ABS(Table1[[#This Row],[tar-out]])&lt;$L$1)</f>
        <v>1</v>
      </c>
      <c r="L6312" s="1" t="b">
        <f>AND(ABS(Table1[[#This Row],[tar-out]])&gt;=$L$1,ABS(Table1[[#This Row],[tar-out]])&lt;$M$1)</f>
        <v>0</v>
      </c>
      <c r="M6312" s="1" t="b">
        <f>AND(ABS(Table1[[#This Row],[tar-out]])&gt;=$M$1,ABS(Table1[[#This Row],[tar-out]])&lt;$N$1)</f>
        <v>0</v>
      </c>
      <c r="N6312" s="1" t="b">
        <f>AND(ABS(Table1[[#This Row],[tar-out]])&gt;=$N$1,ABS(Table1[[#This Row],[tar-out]])&lt;$O$1)</f>
        <v>0</v>
      </c>
      <c r="O6312" s="1" t="b">
        <f>AND(ABS(Table1[[#This Row],[tar-out]])&gt;=$O$1,ABS(Table1[[#This Row],[tar-out]])&lt;$P$1)</f>
        <v>0</v>
      </c>
      <c r="P6312" s="1">
        <f>ROUND(Table1[[#This Row],[tar-out]],0)</f>
        <v>2</v>
      </c>
      <c r="Q6312" s="3">
        <v>6310</v>
      </c>
    </row>
    <row r="6313" spans="1:17" x14ac:dyDescent="0.25">
      <c r="A6313">
        <v>13</v>
      </c>
      <c r="B6313">
        <v>72</v>
      </c>
      <c r="C6313">
        <v>4.3076923076923102</v>
      </c>
      <c r="D6313">
        <v>2</v>
      </c>
      <c r="E6313">
        <v>183</v>
      </c>
      <c r="F6313">
        <v>7.6844444444444404</v>
      </c>
      <c r="G6313">
        <v>5.97271776199341</v>
      </c>
      <c r="H6313" s="1">
        <f>Table1[[#This Row],[target]]-Table1[[#This Row],[output]]</f>
        <v>1.7117266824510304</v>
      </c>
      <c r="I6313" s="1">
        <f>Table1[[#This Row],[tar-out]]*Table1[[#This Row],[tar-out]]</f>
        <v>2.9300082354148107</v>
      </c>
      <c r="J6313" s="1" t="b">
        <f>AND(ABS(Table1[[#This Row],[tar-out]])&gt;=$J$1,ABS(Table1[[#This Row],[tar-out]])&lt;$K$1)</f>
        <v>0</v>
      </c>
      <c r="K6313" s="1" t="b">
        <f>AND(ABS(Table1[[#This Row],[tar-out]])&gt;=$K$1,ABS(Table1[[#This Row],[tar-out]])&lt;$L$1)</f>
        <v>1</v>
      </c>
      <c r="L6313" s="1" t="b">
        <f>AND(ABS(Table1[[#This Row],[tar-out]])&gt;=$L$1,ABS(Table1[[#This Row],[tar-out]])&lt;$M$1)</f>
        <v>0</v>
      </c>
      <c r="M6313" s="1" t="b">
        <f>AND(ABS(Table1[[#This Row],[tar-out]])&gt;=$M$1,ABS(Table1[[#This Row],[tar-out]])&lt;$N$1)</f>
        <v>0</v>
      </c>
      <c r="N6313" s="1" t="b">
        <f>AND(ABS(Table1[[#This Row],[tar-out]])&gt;=$N$1,ABS(Table1[[#This Row],[tar-out]])&lt;$O$1)</f>
        <v>0</v>
      </c>
      <c r="O6313" s="1" t="b">
        <f>AND(ABS(Table1[[#This Row],[tar-out]])&gt;=$O$1,ABS(Table1[[#This Row],[tar-out]])&lt;$P$1)</f>
        <v>0</v>
      </c>
      <c r="P6313" s="1">
        <f>ROUND(Table1[[#This Row],[tar-out]],0)</f>
        <v>2</v>
      </c>
      <c r="Q6313" s="2">
        <v>6311</v>
      </c>
    </row>
    <row r="6314" spans="1:17" x14ac:dyDescent="0.25">
      <c r="A6314">
        <v>13</v>
      </c>
      <c r="B6314">
        <v>72</v>
      </c>
      <c r="C6314">
        <v>4.3076923076923102</v>
      </c>
      <c r="D6314">
        <v>2</v>
      </c>
      <c r="E6314">
        <v>119</v>
      </c>
      <c r="F6314">
        <v>9.8166441136671203</v>
      </c>
      <c r="G6314">
        <v>6.0540566444396999</v>
      </c>
      <c r="H6314" s="1">
        <f>Table1[[#This Row],[target]]-Table1[[#This Row],[output]]</f>
        <v>3.7625874692274204</v>
      </c>
      <c r="I6314" s="1">
        <f>Table1[[#This Row],[tar-out]]*Table1[[#This Row],[tar-out]]</f>
        <v>14.157064463587204</v>
      </c>
      <c r="J6314" s="1" t="b">
        <f>AND(ABS(Table1[[#This Row],[tar-out]])&gt;=$J$1,ABS(Table1[[#This Row],[tar-out]])&lt;$K$1)</f>
        <v>0</v>
      </c>
      <c r="K6314" s="1" t="b">
        <f>AND(ABS(Table1[[#This Row],[tar-out]])&gt;=$K$1,ABS(Table1[[#This Row],[tar-out]])&lt;$L$1)</f>
        <v>0</v>
      </c>
      <c r="L6314" s="1" t="b">
        <f>AND(ABS(Table1[[#This Row],[tar-out]])&gt;=$L$1,ABS(Table1[[#This Row],[tar-out]])&lt;$M$1)</f>
        <v>1</v>
      </c>
      <c r="M6314" s="1" t="b">
        <f>AND(ABS(Table1[[#This Row],[tar-out]])&gt;=$M$1,ABS(Table1[[#This Row],[tar-out]])&lt;$N$1)</f>
        <v>0</v>
      </c>
      <c r="N6314" s="1" t="b">
        <f>AND(ABS(Table1[[#This Row],[tar-out]])&gt;=$N$1,ABS(Table1[[#This Row],[tar-out]])&lt;$O$1)</f>
        <v>0</v>
      </c>
      <c r="O6314" s="1" t="b">
        <f>AND(ABS(Table1[[#This Row],[tar-out]])&gt;=$O$1,ABS(Table1[[#This Row],[tar-out]])&lt;$P$1)</f>
        <v>0</v>
      </c>
      <c r="P6314" s="1">
        <f>ROUND(Table1[[#This Row],[tar-out]],0)</f>
        <v>4</v>
      </c>
      <c r="Q6314" s="3">
        <v>6312</v>
      </c>
    </row>
    <row r="6315" spans="1:17" x14ac:dyDescent="0.25">
      <c r="A6315">
        <v>13</v>
      </c>
      <c r="B6315">
        <v>72</v>
      </c>
      <c r="C6315">
        <v>4.3076923076923102</v>
      </c>
      <c r="D6315">
        <v>2</v>
      </c>
      <c r="E6315">
        <v>187</v>
      </c>
      <c r="F6315">
        <v>7.98</v>
      </c>
      <c r="G6315">
        <v>5.9678297042846697</v>
      </c>
      <c r="H6315" s="1">
        <f>Table1[[#This Row],[target]]-Table1[[#This Row],[output]]</f>
        <v>2.0121702957153307</v>
      </c>
      <c r="I6315" s="1">
        <f>Table1[[#This Row],[tar-out]]*Table1[[#This Row],[tar-out]]</f>
        <v>4.048829298959121</v>
      </c>
      <c r="J6315" s="1" t="b">
        <f>AND(ABS(Table1[[#This Row],[tar-out]])&gt;=$J$1,ABS(Table1[[#This Row],[tar-out]])&lt;$K$1)</f>
        <v>0</v>
      </c>
      <c r="K6315" s="1" t="b">
        <f>AND(ABS(Table1[[#This Row],[tar-out]])&gt;=$K$1,ABS(Table1[[#This Row],[tar-out]])&lt;$L$1)</f>
        <v>0</v>
      </c>
      <c r="L6315" s="1" t="b">
        <f>AND(ABS(Table1[[#This Row],[tar-out]])&gt;=$L$1,ABS(Table1[[#This Row],[tar-out]])&lt;$M$1)</f>
        <v>1</v>
      </c>
      <c r="M6315" s="1" t="b">
        <f>AND(ABS(Table1[[#This Row],[tar-out]])&gt;=$M$1,ABS(Table1[[#This Row],[tar-out]])&lt;$N$1)</f>
        <v>0</v>
      </c>
      <c r="N6315" s="1" t="b">
        <f>AND(ABS(Table1[[#This Row],[tar-out]])&gt;=$N$1,ABS(Table1[[#This Row],[tar-out]])&lt;$O$1)</f>
        <v>0</v>
      </c>
      <c r="O6315" s="1" t="b">
        <f>AND(ABS(Table1[[#This Row],[tar-out]])&gt;=$O$1,ABS(Table1[[#This Row],[tar-out]])&lt;$P$1)</f>
        <v>0</v>
      </c>
      <c r="P6315" s="1">
        <f>ROUND(Table1[[#This Row],[tar-out]],0)</f>
        <v>2</v>
      </c>
      <c r="Q6315" s="2">
        <v>6313</v>
      </c>
    </row>
    <row r="6316" spans="1:17" x14ac:dyDescent="0.25">
      <c r="A6316">
        <v>13</v>
      </c>
      <c r="B6316">
        <v>72</v>
      </c>
      <c r="C6316">
        <v>4.3076923076923102</v>
      </c>
      <c r="D6316">
        <v>2</v>
      </c>
      <c r="E6316">
        <v>332</v>
      </c>
      <c r="F6316">
        <v>8.1151999999999997</v>
      </c>
      <c r="G6316">
        <v>5.8994002342224103</v>
      </c>
      <c r="H6316" s="1">
        <f>Table1[[#This Row],[target]]-Table1[[#This Row],[output]]</f>
        <v>2.2157997657775894</v>
      </c>
      <c r="I6316" s="1">
        <f>Table1[[#This Row],[tar-out]]*Table1[[#This Row],[tar-out]]</f>
        <v>4.9097686020200202</v>
      </c>
      <c r="J6316" s="1" t="b">
        <f>AND(ABS(Table1[[#This Row],[tar-out]])&gt;=$J$1,ABS(Table1[[#This Row],[tar-out]])&lt;$K$1)</f>
        <v>0</v>
      </c>
      <c r="K6316" s="1" t="b">
        <f>AND(ABS(Table1[[#This Row],[tar-out]])&gt;=$K$1,ABS(Table1[[#This Row],[tar-out]])&lt;$L$1)</f>
        <v>0</v>
      </c>
      <c r="L6316" s="1" t="b">
        <f>AND(ABS(Table1[[#This Row],[tar-out]])&gt;=$L$1,ABS(Table1[[#This Row],[tar-out]])&lt;$M$1)</f>
        <v>1</v>
      </c>
      <c r="M6316" s="1" t="b">
        <f>AND(ABS(Table1[[#This Row],[tar-out]])&gt;=$M$1,ABS(Table1[[#This Row],[tar-out]])&lt;$N$1)</f>
        <v>0</v>
      </c>
      <c r="N6316" s="1" t="b">
        <f>AND(ABS(Table1[[#This Row],[tar-out]])&gt;=$N$1,ABS(Table1[[#This Row],[tar-out]])&lt;$O$1)</f>
        <v>0</v>
      </c>
      <c r="O6316" s="1" t="b">
        <f>AND(ABS(Table1[[#This Row],[tar-out]])&gt;=$O$1,ABS(Table1[[#This Row],[tar-out]])&lt;$P$1)</f>
        <v>0</v>
      </c>
      <c r="P6316" s="1">
        <f>ROUND(Table1[[#This Row],[tar-out]],0)</f>
        <v>2</v>
      </c>
      <c r="Q6316" s="3">
        <v>6314</v>
      </c>
    </row>
    <row r="6317" spans="1:17" x14ac:dyDescent="0.25">
      <c r="A6317">
        <v>13</v>
      </c>
      <c r="B6317">
        <v>72</v>
      </c>
      <c r="C6317">
        <v>4.3076923076923102</v>
      </c>
      <c r="D6317">
        <v>2</v>
      </c>
      <c r="E6317">
        <v>300</v>
      </c>
      <c r="F6317">
        <v>8.4356923076923103</v>
      </c>
      <c r="G6317">
        <v>5.9034895896911603</v>
      </c>
      <c r="H6317" s="1">
        <f>Table1[[#This Row],[target]]-Table1[[#This Row],[output]]</f>
        <v>2.5322027180011499</v>
      </c>
      <c r="I6317" s="1">
        <f>Table1[[#This Row],[tar-out]]*Table1[[#This Row],[tar-out]]</f>
        <v>6.4120506050524115</v>
      </c>
      <c r="J6317" s="1" t="b">
        <f>AND(ABS(Table1[[#This Row],[tar-out]])&gt;=$J$1,ABS(Table1[[#This Row],[tar-out]])&lt;$K$1)</f>
        <v>0</v>
      </c>
      <c r="K6317" s="1" t="b">
        <f>AND(ABS(Table1[[#This Row],[tar-out]])&gt;=$K$1,ABS(Table1[[#This Row],[tar-out]])&lt;$L$1)</f>
        <v>0</v>
      </c>
      <c r="L6317" s="1" t="b">
        <f>AND(ABS(Table1[[#This Row],[tar-out]])&gt;=$L$1,ABS(Table1[[#This Row],[tar-out]])&lt;$M$1)</f>
        <v>1</v>
      </c>
      <c r="M6317" s="1" t="b">
        <f>AND(ABS(Table1[[#This Row],[tar-out]])&gt;=$M$1,ABS(Table1[[#This Row],[tar-out]])&lt;$N$1)</f>
        <v>0</v>
      </c>
      <c r="N6317" s="1" t="b">
        <f>AND(ABS(Table1[[#This Row],[tar-out]])&gt;=$N$1,ABS(Table1[[#This Row],[tar-out]])&lt;$O$1)</f>
        <v>0</v>
      </c>
      <c r="O6317" s="1" t="b">
        <f>AND(ABS(Table1[[#This Row],[tar-out]])&gt;=$O$1,ABS(Table1[[#This Row],[tar-out]])&lt;$P$1)</f>
        <v>0</v>
      </c>
      <c r="P6317" s="1">
        <f>ROUND(Table1[[#This Row],[tar-out]],0)</f>
        <v>3</v>
      </c>
      <c r="Q6317" s="2">
        <v>6315</v>
      </c>
    </row>
    <row r="6318" spans="1:17" x14ac:dyDescent="0.25">
      <c r="A6318">
        <v>13</v>
      </c>
      <c r="B6318">
        <v>72</v>
      </c>
      <c r="C6318">
        <v>4.3076923076923102</v>
      </c>
      <c r="D6318">
        <v>2</v>
      </c>
      <c r="E6318">
        <v>254</v>
      </c>
      <c r="F6318">
        <v>8.6912727272727306</v>
      </c>
      <c r="G6318">
        <v>5.9093680381774902</v>
      </c>
      <c r="H6318" s="1">
        <f>Table1[[#This Row],[target]]-Table1[[#This Row],[output]]</f>
        <v>2.7819046890952404</v>
      </c>
      <c r="I6318" s="1">
        <f>Table1[[#This Row],[tar-out]]*Table1[[#This Row],[tar-out]]</f>
        <v>7.7389936992100861</v>
      </c>
      <c r="J6318" s="1" t="b">
        <f>AND(ABS(Table1[[#This Row],[tar-out]])&gt;=$J$1,ABS(Table1[[#This Row],[tar-out]])&lt;$K$1)</f>
        <v>0</v>
      </c>
      <c r="K6318" s="1" t="b">
        <f>AND(ABS(Table1[[#This Row],[tar-out]])&gt;=$K$1,ABS(Table1[[#This Row],[tar-out]])&lt;$L$1)</f>
        <v>0</v>
      </c>
      <c r="L6318" s="1" t="b">
        <f>AND(ABS(Table1[[#This Row],[tar-out]])&gt;=$L$1,ABS(Table1[[#This Row],[tar-out]])&lt;$M$1)</f>
        <v>1</v>
      </c>
      <c r="M6318" s="1" t="b">
        <f>AND(ABS(Table1[[#This Row],[tar-out]])&gt;=$M$1,ABS(Table1[[#This Row],[tar-out]])&lt;$N$1)</f>
        <v>0</v>
      </c>
      <c r="N6318" s="1" t="b">
        <f>AND(ABS(Table1[[#This Row],[tar-out]])&gt;=$N$1,ABS(Table1[[#This Row],[tar-out]])&lt;$O$1)</f>
        <v>0</v>
      </c>
      <c r="O6318" s="1" t="b">
        <f>AND(ABS(Table1[[#This Row],[tar-out]])&gt;=$O$1,ABS(Table1[[#This Row],[tar-out]])&lt;$P$1)</f>
        <v>0</v>
      </c>
      <c r="P6318" s="1">
        <f>ROUND(Table1[[#This Row],[tar-out]],0)</f>
        <v>3</v>
      </c>
      <c r="Q6318" s="3">
        <v>6316</v>
      </c>
    </row>
    <row r="6319" spans="1:17" x14ac:dyDescent="0.25">
      <c r="A6319">
        <v>13</v>
      </c>
      <c r="B6319">
        <v>72</v>
      </c>
      <c r="C6319">
        <v>4.3076923076923102</v>
      </c>
      <c r="D6319">
        <v>2</v>
      </c>
      <c r="E6319">
        <v>237</v>
      </c>
      <c r="F6319">
        <v>8.3000000000000007</v>
      </c>
      <c r="G6319">
        <v>5.9115400314331099</v>
      </c>
      <c r="H6319" s="1">
        <f>Table1[[#This Row],[target]]-Table1[[#This Row],[output]]</f>
        <v>2.3884599685668908</v>
      </c>
      <c r="I6319" s="1">
        <f>Table1[[#This Row],[tar-out]]*Table1[[#This Row],[tar-out]]</f>
        <v>5.7047410214465533</v>
      </c>
      <c r="J6319" s="1" t="b">
        <f>AND(ABS(Table1[[#This Row],[tar-out]])&gt;=$J$1,ABS(Table1[[#This Row],[tar-out]])&lt;$K$1)</f>
        <v>0</v>
      </c>
      <c r="K6319" s="1" t="b">
        <f>AND(ABS(Table1[[#This Row],[tar-out]])&gt;=$K$1,ABS(Table1[[#This Row],[tar-out]])&lt;$L$1)</f>
        <v>0</v>
      </c>
      <c r="L6319" s="1" t="b">
        <f>AND(ABS(Table1[[#This Row],[tar-out]])&gt;=$L$1,ABS(Table1[[#This Row],[tar-out]])&lt;$M$1)</f>
        <v>1</v>
      </c>
      <c r="M6319" s="1" t="b">
        <f>AND(ABS(Table1[[#This Row],[tar-out]])&gt;=$M$1,ABS(Table1[[#This Row],[tar-out]])&lt;$N$1)</f>
        <v>0</v>
      </c>
      <c r="N6319" s="1" t="b">
        <f>AND(ABS(Table1[[#This Row],[tar-out]])&gt;=$N$1,ABS(Table1[[#This Row],[tar-out]])&lt;$O$1)</f>
        <v>0</v>
      </c>
      <c r="O6319" s="1" t="b">
        <f>AND(ABS(Table1[[#This Row],[tar-out]])&gt;=$O$1,ABS(Table1[[#This Row],[tar-out]])&lt;$P$1)</f>
        <v>0</v>
      </c>
      <c r="P6319" s="1">
        <f>ROUND(Table1[[#This Row],[tar-out]],0)</f>
        <v>2</v>
      </c>
      <c r="Q6319" s="2">
        <v>6317</v>
      </c>
    </row>
    <row r="6320" spans="1:17" x14ac:dyDescent="0.25">
      <c r="A6320">
        <v>13</v>
      </c>
      <c r="B6320">
        <v>72</v>
      </c>
      <c r="C6320">
        <v>4.3076923076923102</v>
      </c>
      <c r="D6320">
        <v>2</v>
      </c>
      <c r="E6320">
        <v>206</v>
      </c>
      <c r="F6320">
        <v>8.625</v>
      </c>
      <c r="G6320">
        <v>5.9450445175170898</v>
      </c>
      <c r="H6320" s="1">
        <f>Table1[[#This Row],[target]]-Table1[[#This Row],[output]]</f>
        <v>2.6799554824829102</v>
      </c>
      <c r="I6320" s="1">
        <f>Table1[[#This Row],[tar-out]]*Table1[[#This Row],[tar-out]]</f>
        <v>7.1821613880902078</v>
      </c>
      <c r="J6320" s="1" t="b">
        <f>AND(ABS(Table1[[#This Row],[tar-out]])&gt;=$J$1,ABS(Table1[[#This Row],[tar-out]])&lt;$K$1)</f>
        <v>0</v>
      </c>
      <c r="K6320" s="1" t="b">
        <f>AND(ABS(Table1[[#This Row],[tar-out]])&gt;=$K$1,ABS(Table1[[#This Row],[tar-out]])&lt;$L$1)</f>
        <v>0</v>
      </c>
      <c r="L6320" s="1" t="b">
        <f>AND(ABS(Table1[[#This Row],[tar-out]])&gt;=$L$1,ABS(Table1[[#This Row],[tar-out]])&lt;$M$1)</f>
        <v>1</v>
      </c>
      <c r="M6320" s="1" t="b">
        <f>AND(ABS(Table1[[#This Row],[tar-out]])&gt;=$M$1,ABS(Table1[[#This Row],[tar-out]])&lt;$N$1)</f>
        <v>0</v>
      </c>
      <c r="N6320" s="1" t="b">
        <f>AND(ABS(Table1[[#This Row],[tar-out]])&gt;=$N$1,ABS(Table1[[#This Row],[tar-out]])&lt;$O$1)</f>
        <v>0</v>
      </c>
      <c r="O6320" s="1" t="b">
        <f>AND(ABS(Table1[[#This Row],[tar-out]])&gt;=$O$1,ABS(Table1[[#This Row],[tar-out]])&lt;$P$1)</f>
        <v>0</v>
      </c>
      <c r="P6320" s="1">
        <f>ROUND(Table1[[#This Row],[tar-out]],0)</f>
        <v>3</v>
      </c>
      <c r="Q6320" s="3">
        <v>6318</v>
      </c>
    </row>
    <row r="6321" spans="1:17" x14ac:dyDescent="0.25">
      <c r="A6321">
        <v>13</v>
      </c>
      <c r="B6321">
        <v>72</v>
      </c>
      <c r="C6321">
        <v>4.3076923076923102</v>
      </c>
      <c r="D6321">
        <v>2</v>
      </c>
      <c r="E6321">
        <v>93</v>
      </c>
      <c r="F6321">
        <v>8.9377664109121895</v>
      </c>
      <c r="G6321">
        <v>6.1117238998413104</v>
      </c>
      <c r="H6321" s="1">
        <f>Table1[[#This Row],[target]]-Table1[[#This Row],[output]]</f>
        <v>2.8260425110708791</v>
      </c>
      <c r="I6321" s="1">
        <f>Table1[[#This Row],[tar-out]]*Table1[[#This Row],[tar-out]]</f>
        <v>7.9865162743797997</v>
      </c>
      <c r="J6321" s="1" t="b">
        <f>AND(ABS(Table1[[#This Row],[tar-out]])&gt;=$J$1,ABS(Table1[[#This Row],[tar-out]])&lt;$K$1)</f>
        <v>0</v>
      </c>
      <c r="K6321" s="1" t="b">
        <f>AND(ABS(Table1[[#This Row],[tar-out]])&gt;=$K$1,ABS(Table1[[#This Row],[tar-out]])&lt;$L$1)</f>
        <v>0</v>
      </c>
      <c r="L6321" s="1" t="b">
        <f>AND(ABS(Table1[[#This Row],[tar-out]])&gt;=$L$1,ABS(Table1[[#This Row],[tar-out]])&lt;$M$1)</f>
        <v>1</v>
      </c>
      <c r="M6321" s="1" t="b">
        <f>AND(ABS(Table1[[#This Row],[tar-out]])&gt;=$M$1,ABS(Table1[[#This Row],[tar-out]])&lt;$N$1)</f>
        <v>0</v>
      </c>
      <c r="N6321" s="1" t="b">
        <f>AND(ABS(Table1[[#This Row],[tar-out]])&gt;=$N$1,ABS(Table1[[#This Row],[tar-out]])&lt;$O$1)</f>
        <v>0</v>
      </c>
      <c r="O6321" s="1" t="b">
        <f>AND(ABS(Table1[[#This Row],[tar-out]])&gt;=$O$1,ABS(Table1[[#This Row],[tar-out]])&lt;$P$1)</f>
        <v>0</v>
      </c>
      <c r="P6321" s="1">
        <f>ROUND(Table1[[#This Row],[tar-out]],0)</f>
        <v>3</v>
      </c>
      <c r="Q6321" s="2">
        <v>6319</v>
      </c>
    </row>
    <row r="6322" spans="1:17" x14ac:dyDescent="0.25">
      <c r="A6322">
        <v>13</v>
      </c>
      <c r="B6322">
        <v>72</v>
      </c>
      <c r="C6322">
        <v>4.3076923076923102</v>
      </c>
      <c r="D6322">
        <v>2</v>
      </c>
      <c r="E6322">
        <v>133</v>
      </c>
      <c r="F6322">
        <v>8.6829999999999998</v>
      </c>
      <c r="G6322">
        <v>6.0413227081298801</v>
      </c>
      <c r="H6322" s="1">
        <f>Table1[[#This Row],[target]]-Table1[[#This Row],[output]]</f>
        <v>2.6416772918701197</v>
      </c>
      <c r="I6322" s="1">
        <f>Table1[[#This Row],[tar-out]]*Table1[[#This Row],[tar-out]]</f>
        <v>6.9784589143822497</v>
      </c>
      <c r="J6322" s="1" t="b">
        <f>AND(ABS(Table1[[#This Row],[tar-out]])&gt;=$J$1,ABS(Table1[[#This Row],[tar-out]])&lt;$K$1)</f>
        <v>0</v>
      </c>
      <c r="K6322" s="1" t="b">
        <f>AND(ABS(Table1[[#This Row],[tar-out]])&gt;=$K$1,ABS(Table1[[#This Row],[tar-out]])&lt;$L$1)</f>
        <v>0</v>
      </c>
      <c r="L6322" s="1" t="b">
        <f>AND(ABS(Table1[[#This Row],[tar-out]])&gt;=$L$1,ABS(Table1[[#This Row],[tar-out]])&lt;$M$1)</f>
        <v>1</v>
      </c>
      <c r="M6322" s="1" t="b">
        <f>AND(ABS(Table1[[#This Row],[tar-out]])&gt;=$M$1,ABS(Table1[[#This Row],[tar-out]])&lt;$N$1)</f>
        <v>0</v>
      </c>
      <c r="N6322" s="1" t="b">
        <f>AND(ABS(Table1[[#This Row],[tar-out]])&gt;=$N$1,ABS(Table1[[#This Row],[tar-out]])&lt;$O$1)</f>
        <v>0</v>
      </c>
      <c r="O6322" s="1" t="b">
        <f>AND(ABS(Table1[[#This Row],[tar-out]])&gt;=$O$1,ABS(Table1[[#This Row],[tar-out]])&lt;$P$1)</f>
        <v>0</v>
      </c>
      <c r="P6322" s="1">
        <f>ROUND(Table1[[#This Row],[tar-out]],0)</f>
        <v>3</v>
      </c>
      <c r="Q6322" s="3">
        <v>6320</v>
      </c>
    </row>
    <row r="6323" spans="1:17" x14ac:dyDescent="0.25">
      <c r="A6323">
        <v>13</v>
      </c>
      <c r="B6323">
        <v>72</v>
      </c>
      <c r="C6323">
        <v>4.3076923076923102</v>
      </c>
      <c r="D6323">
        <v>2</v>
      </c>
      <c r="E6323">
        <v>98</v>
      </c>
      <c r="F6323">
        <v>9.4146341463414593</v>
      </c>
      <c r="G6323">
        <v>6.0986065864562997</v>
      </c>
      <c r="H6323" s="1">
        <f>Table1[[#This Row],[target]]-Table1[[#This Row],[output]]</f>
        <v>3.3160275598851596</v>
      </c>
      <c r="I6323" s="1">
        <f>Table1[[#This Row],[tar-out]]*Table1[[#This Row],[tar-out]]</f>
        <v>10.996038777917926</v>
      </c>
      <c r="J6323" s="1" t="b">
        <f>AND(ABS(Table1[[#This Row],[tar-out]])&gt;=$J$1,ABS(Table1[[#This Row],[tar-out]])&lt;$K$1)</f>
        <v>0</v>
      </c>
      <c r="K6323" s="1" t="b">
        <f>AND(ABS(Table1[[#This Row],[tar-out]])&gt;=$K$1,ABS(Table1[[#This Row],[tar-out]])&lt;$L$1)</f>
        <v>0</v>
      </c>
      <c r="L6323" s="1" t="b">
        <f>AND(ABS(Table1[[#This Row],[tar-out]])&gt;=$L$1,ABS(Table1[[#This Row],[tar-out]])&lt;$M$1)</f>
        <v>1</v>
      </c>
      <c r="M6323" s="1" t="b">
        <f>AND(ABS(Table1[[#This Row],[tar-out]])&gt;=$M$1,ABS(Table1[[#This Row],[tar-out]])&lt;$N$1)</f>
        <v>0</v>
      </c>
      <c r="N6323" s="1" t="b">
        <f>AND(ABS(Table1[[#This Row],[tar-out]])&gt;=$N$1,ABS(Table1[[#This Row],[tar-out]])&lt;$O$1)</f>
        <v>0</v>
      </c>
      <c r="O6323" s="1" t="b">
        <f>AND(ABS(Table1[[#This Row],[tar-out]])&gt;=$O$1,ABS(Table1[[#This Row],[tar-out]])&lt;$P$1)</f>
        <v>0</v>
      </c>
      <c r="P6323" s="1">
        <f>ROUND(Table1[[#This Row],[tar-out]],0)</f>
        <v>3</v>
      </c>
      <c r="Q6323" s="2">
        <v>6321</v>
      </c>
    </row>
    <row r="6324" spans="1:17" x14ac:dyDescent="0.25">
      <c r="A6324">
        <v>13</v>
      </c>
      <c r="B6324">
        <v>72</v>
      </c>
      <c r="C6324">
        <v>4.3076923076923102</v>
      </c>
      <c r="D6324">
        <v>2</v>
      </c>
      <c r="E6324">
        <v>184</v>
      </c>
      <c r="F6324">
        <v>8.9160000000000004</v>
      </c>
      <c r="G6324">
        <v>5.97149562835693</v>
      </c>
      <c r="H6324" s="1">
        <f>Table1[[#This Row],[target]]-Table1[[#This Row],[output]]</f>
        <v>2.9445043716430703</v>
      </c>
      <c r="I6324" s="1">
        <f>Table1[[#This Row],[tar-out]]*Table1[[#This Row],[tar-out]]</f>
        <v>8.6701059946251533</v>
      </c>
      <c r="J6324" s="1" t="b">
        <f>AND(ABS(Table1[[#This Row],[tar-out]])&gt;=$J$1,ABS(Table1[[#This Row],[tar-out]])&lt;$K$1)</f>
        <v>0</v>
      </c>
      <c r="K6324" s="1" t="b">
        <f>AND(ABS(Table1[[#This Row],[tar-out]])&gt;=$K$1,ABS(Table1[[#This Row],[tar-out]])&lt;$L$1)</f>
        <v>0</v>
      </c>
      <c r="L6324" s="1" t="b">
        <f>AND(ABS(Table1[[#This Row],[tar-out]])&gt;=$L$1,ABS(Table1[[#This Row],[tar-out]])&lt;$M$1)</f>
        <v>1</v>
      </c>
      <c r="M6324" s="1" t="b">
        <f>AND(ABS(Table1[[#This Row],[tar-out]])&gt;=$M$1,ABS(Table1[[#This Row],[tar-out]])&lt;$N$1)</f>
        <v>0</v>
      </c>
      <c r="N6324" s="1" t="b">
        <f>AND(ABS(Table1[[#This Row],[tar-out]])&gt;=$N$1,ABS(Table1[[#This Row],[tar-out]])&lt;$O$1)</f>
        <v>0</v>
      </c>
      <c r="O6324" s="1" t="b">
        <f>AND(ABS(Table1[[#This Row],[tar-out]])&gt;=$O$1,ABS(Table1[[#This Row],[tar-out]])&lt;$P$1)</f>
        <v>0</v>
      </c>
      <c r="P6324" s="1">
        <f>ROUND(Table1[[#This Row],[tar-out]],0)</f>
        <v>3</v>
      </c>
      <c r="Q6324" s="3">
        <v>6322</v>
      </c>
    </row>
    <row r="6325" spans="1:17" x14ac:dyDescent="0.25">
      <c r="A6325">
        <v>13</v>
      </c>
      <c r="B6325">
        <v>72</v>
      </c>
      <c r="C6325">
        <v>4.3076923076923102</v>
      </c>
      <c r="D6325">
        <v>2</v>
      </c>
      <c r="E6325">
        <v>134</v>
      </c>
      <c r="F6325">
        <v>9.9456000000000007</v>
      </c>
      <c r="G6325">
        <v>6.0401859283447301</v>
      </c>
      <c r="H6325" s="1">
        <f>Table1[[#This Row],[target]]-Table1[[#This Row],[output]]</f>
        <v>3.9054140716552705</v>
      </c>
      <c r="I6325" s="1">
        <f>Table1[[#This Row],[tar-out]]*Table1[[#This Row],[tar-out]]</f>
        <v>15.252259071082999</v>
      </c>
      <c r="J6325" s="1" t="b">
        <f>AND(ABS(Table1[[#This Row],[tar-out]])&gt;=$J$1,ABS(Table1[[#This Row],[tar-out]])&lt;$K$1)</f>
        <v>0</v>
      </c>
      <c r="K6325" s="1" t="b">
        <f>AND(ABS(Table1[[#This Row],[tar-out]])&gt;=$K$1,ABS(Table1[[#This Row],[tar-out]])&lt;$L$1)</f>
        <v>0</v>
      </c>
      <c r="L6325" s="1" t="b">
        <f>AND(ABS(Table1[[#This Row],[tar-out]])&gt;=$L$1,ABS(Table1[[#This Row],[tar-out]])&lt;$M$1)</f>
        <v>1</v>
      </c>
      <c r="M6325" s="1" t="b">
        <f>AND(ABS(Table1[[#This Row],[tar-out]])&gt;=$M$1,ABS(Table1[[#This Row],[tar-out]])&lt;$N$1)</f>
        <v>0</v>
      </c>
      <c r="N6325" s="1" t="b">
        <f>AND(ABS(Table1[[#This Row],[tar-out]])&gt;=$N$1,ABS(Table1[[#This Row],[tar-out]])&lt;$O$1)</f>
        <v>0</v>
      </c>
      <c r="O6325" s="1" t="b">
        <f>AND(ABS(Table1[[#This Row],[tar-out]])&gt;=$O$1,ABS(Table1[[#This Row],[tar-out]])&lt;$P$1)</f>
        <v>0</v>
      </c>
      <c r="P6325" s="1">
        <f>ROUND(Table1[[#This Row],[tar-out]],0)</f>
        <v>4</v>
      </c>
      <c r="Q6325" s="2">
        <v>6323</v>
      </c>
    </row>
    <row r="6326" spans="1:17" x14ac:dyDescent="0.25">
      <c r="A6326">
        <v>13</v>
      </c>
      <c r="B6326">
        <v>72</v>
      </c>
      <c r="C6326">
        <v>4.3076923076923102</v>
      </c>
      <c r="D6326">
        <v>2</v>
      </c>
      <c r="E6326">
        <v>0</v>
      </c>
      <c r="F6326">
        <v>0</v>
      </c>
      <c r="G6326">
        <v>4.8161516189575204</v>
      </c>
      <c r="H6326" s="1">
        <f>Table1[[#This Row],[target]]-Table1[[#This Row],[output]]</f>
        <v>-4.8161516189575204</v>
      </c>
      <c r="I6326" s="1">
        <f>Table1[[#This Row],[tar-out]]*Table1[[#This Row],[tar-out]]</f>
        <v>23.195316416787144</v>
      </c>
      <c r="J6326" s="1" t="b">
        <f>AND(ABS(Table1[[#This Row],[tar-out]])&gt;=$J$1,ABS(Table1[[#This Row],[tar-out]])&lt;$K$1)</f>
        <v>0</v>
      </c>
      <c r="K6326" s="1" t="b">
        <f>AND(ABS(Table1[[#This Row],[tar-out]])&gt;=$K$1,ABS(Table1[[#This Row],[tar-out]])&lt;$L$1)</f>
        <v>0</v>
      </c>
      <c r="L6326" s="1" t="b">
        <f>AND(ABS(Table1[[#This Row],[tar-out]])&gt;=$L$1,ABS(Table1[[#This Row],[tar-out]])&lt;$M$1)</f>
        <v>1</v>
      </c>
      <c r="M6326" s="1" t="b">
        <f>AND(ABS(Table1[[#This Row],[tar-out]])&gt;=$M$1,ABS(Table1[[#This Row],[tar-out]])&lt;$N$1)</f>
        <v>0</v>
      </c>
      <c r="N6326" s="1" t="b">
        <f>AND(ABS(Table1[[#This Row],[tar-out]])&gt;=$N$1,ABS(Table1[[#This Row],[tar-out]])&lt;$O$1)</f>
        <v>0</v>
      </c>
      <c r="O6326" s="1" t="b">
        <f>AND(ABS(Table1[[#This Row],[tar-out]])&gt;=$O$1,ABS(Table1[[#This Row],[tar-out]])&lt;$P$1)</f>
        <v>0</v>
      </c>
      <c r="P6326" s="1">
        <f>ROUND(Table1[[#This Row],[tar-out]],0)</f>
        <v>-5</v>
      </c>
      <c r="Q6326" s="3">
        <v>6324</v>
      </c>
    </row>
    <row r="6327" spans="1:17" x14ac:dyDescent="0.25">
      <c r="A6327">
        <v>13</v>
      </c>
      <c r="B6327">
        <v>72</v>
      </c>
      <c r="C6327">
        <v>4.3076923076923102</v>
      </c>
      <c r="D6327">
        <v>2</v>
      </c>
      <c r="E6327">
        <v>1</v>
      </c>
      <c r="F6327">
        <v>1</v>
      </c>
      <c r="G6327">
        <v>5.0043754577636701</v>
      </c>
      <c r="H6327" s="1">
        <f>Table1[[#This Row],[target]]-Table1[[#This Row],[output]]</f>
        <v>-4.0043754577636701</v>
      </c>
      <c r="I6327" s="1">
        <f>Table1[[#This Row],[tar-out]]*Table1[[#This Row],[tar-out]]</f>
        <v>16.035022806740002</v>
      </c>
      <c r="J6327" s="1" t="b">
        <f>AND(ABS(Table1[[#This Row],[tar-out]])&gt;=$J$1,ABS(Table1[[#This Row],[tar-out]])&lt;$K$1)</f>
        <v>0</v>
      </c>
      <c r="K6327" s="1" t="b">
        <f>AND(ABS(Table1[[#This Row],[tar-out]])&gt;=$K$1,ABS(Table1[[#This Row],[tar-out]])&lt;$L$1)</f>
        <v>0</v>
      </c>
      <c r="L6327" s="1" t="b">
        <f>AND(ABS(Table1[[#This Row],[tar-out]])&gt;=$L$1,ABS(Table1[[#This Row],[tar-out]])&lt;$M$1)</f>
        <v>1</v>
      </c>
      <c r="M6327" s="1" t="b">
        <f>AND(ABS(Table1[[#This Row],[tar-out]])&gt;=$M$1,ABS(Table1[[#This Row],[tar-out]])&lt;$N$1)</f>
        <v>0</v>
      </c>
      <c r="N6327" s="1" t="b">
        <f>AND(ABS(Table1[[#This Row],[tar-out]])&gt;=$N$1,ABS(Table1[[#This Row],[tar-out]])&lt;$O$1)</f>
        <v>0</v>
      </c>
      <c r="O6327" s="1" t="b">
        <f>AND(ABS(Table1[[#This Row],[tar-out]])&gt;=$O$1,ABS(Table1[[#This Row],[tar-out]])&lt;$P$1)</f>
        <v>0</v>
      </c>
      <c r="P6327" s="1">
        <f>ROUND(Table1[[#This Row],[tar-out]],0)</f>
        <v>-4</v>
      </c>
      <c r="Q6327" s="2">
        <v>6325</v>
      </c>
    </row>
    <row r="6328" spans="1:17" x14ac:dyDescent="0.25">
      <c r="A6328">
        <v>13</v>
      </c>
      <c r="B6328">
        <v>72</v>
      </c>
      <c r="C6328">
        <v>4.3076923076923102</v>
      </c>
      <c r="D6328">
        <v>2</v>
      </c>
      <c r="E6328">
        <v>2</v>
      </c>
      <c r="F6328">
        <v>2</v>
      </c>
      <c r="G6328">
        <v>5.1925992965698198</v>
      </c>
      <c r="H6328" s="1">
        <f>Table1[[#This Row],[target]]-Table1[[#This Row],[output]]</f>
        <v>-3.1925992965698198</v>
      </c>
      <c r="I6328" s="1">
        <f>Table1[[#This Row],[tar-out]]*Table1[[#This Row],[tar-out]]</f>
        <v>10.192690268458108</v>
      </c>
      <c r="J6328" s="1" t="b">
        <f>AND(ABS(Table1[[#This Row],[tar-out]])&gt;=$J$1,ABS(Table1[[#This Row],[tar-out]])&lt;$K$1)</f>
        <v>0</v>
      </c>
      <c r="K6328" s="1" t="b">
        <f>AND(ABS(Table1[[#This Row],[tar-out]])&gt;=$K$1,ABS(Table1[[#This Row],[tar-out]])&lt;$L$1)</f>
        <v>0</v>
      </c>
      <c r="L6328" s="1" t="b">
        <f>AND(ABS(Table1[[#This Row],[tar-out]])&gt;=$L$1,ABS(Table1[[#This Row],[tar-out]])&lt;$M$1)</f>
        <v>1</v>
      </c>
      <c r="M6328" s="1" t="b">
        <f>AND(ABS(Table1[[#This Row],[tar-out]])&gt;=$M$1,ABS(Table1[[#This Row],[tar-out]])&lt;$N$1)</f>
        <v>0</v>
      </c>
      <c r="N6328" s="1" t="b">
        <f>AND(ABS(Table1[[#This Row],[tar-out]])&gt;=$N$1,ABS(Table1[[#This Row],[tar-out]])&lt;$O$1)</f>
        <v>0</v>
      </c>
      <c r="O6328" s="1" t="b">
        <f>AND(ABS(Table1[[#This Row],[tar-out]])&gt;=$O$1,ABS(Table1[[#This Row],[tar-out]])&lt;$P$1)</f>
        <v>0</v>
      </c>
      <c r="P6328" s="1">
        <f>ROUND(Table1[[#This Row],[tar-out]],0)</f>
        <v>-3</v>
      </c>
      <c r="Q6328" s="3">
        <v>6326</v>
      </c>
    </row>
    <row r="6329" spans="1:17" x14ac:dyDescent="0.25">
      <c r="A6329">
        <v>13</v>
      </c>
      <c r="B6329">
        <v>72</v>
      </c>
      <c r="C6329">
        <v>4.3076923076923102</v>
      </c>
      <c r="D6329">
        <v>2</v>
      </c>
      <c r="E6329">
        <v>37</v>
      </c>
      <c r="F6329">
        <v>8.4720841859105498</v>
      </c>
      <c r="G6329">
        <v>6.2586407661437997</v>
      </c>
      <c r="H6329" s="1">
        <f>Table1[[#This Row],[target]]-Table1[[#This Row],[output]]</f>
        <v>2.2134434197667501</v>
      </c>
      <c r="I6329" s="1">
        <f>Table1[[#This Row],[tar-out]]*Table1[[#This Row],[tar-out]]</f>
        <v>4.8993317725087255</v>
      </c>
      <c r="J6329" s="1" t="b">
        <f>AND(ABS(Table1[[#This Row],[tar-out]])&gt;=$J$1,ABS(Table1[[#This Row],[tar-out]])&lt;$K$1)</f>
        <v>0</v>
      </c>
      <c r="K6329" s="1" t="b">
        <f>AND(ABS(Table1[[#This Row],[tar-out]])&gt;=$K$1,ABS(Table1[[#This Row],[tar-out]])&lt;$L$1)</f>
        <v>0</v>
      </c>
      <c r="L6329" s="1" t="b">
        <f>AND(ABS(Table1[[#This Row],[tar-out]])&gt;=$L$1,ABS(Table1[[#This Row],[tar-out]])&lt;$M$1)</f>
        <v>1</v>
      </c>
      <c r="M6329" s="1" t="b">
        <f>AND(ABS(Table1[[#This Row],[tar-out]])&gt;=$M$1,ABS(Table1[[#This Row],[tar-out]])&lt;$N$1)</f>
        <v>0</v>
      </c>
      <c r="N6329" s="1" t="b">
        <f>AND(ABS(Table1[[#This Row],[tar-out]])&gt;=$N$1,ABS(Table1[[#This Row],[tar-out]])&lt;$O$1)</f>
        <v>0</v>
      </c>
      <c r="O6329" s="1" t="b">
        <f>AND(ABS(Table1[[#This Row],[tar-out]])&gt;=$O$1,ABS(Table1[[#This Row],[tar-out]])&lt;$P$1)</f>
        <v>0</v>
      </c>
      <c r="P6329" s="1">
        <f>ROUND(Table1[[#This Row],[tar-out]],0)</f>
        <v>2</v>
      </c>
      <c r="Q6329" s="2">
        <v>6327</v>
      </c>
    </row>
    <row r="6330" spans="1:17" x14ac:dyDescent="0.25">
      <c r="A6330">
        <v>13</v>
      </c>
      <c r="B6330">
        <v>72</v>
      </c>
      <c r="C6330">
        <v>4.3076923076923102</v>
      </c>
      <c r="D6330">
        <v>2</v>
      </c>
      <c r="E6330">
        <v>26</v>
      </c>
      <c r="F6330">
        <v>10.067244539483699</v>
      </c>
      <c r="G6330">
        <v>6.3013601303100604</v>
      </c>
      <c r="H6330" s="1">
        <f>Table1[[#This Row],[target]]-Table1[[#This Row],[output]]</f>
        <v>3.7658844091736388</v>
      </c>
      <c r="I6330" s="1">
        <f>Table1[[#This Row],[tar-out]]*Table1[[#This Row],[tar-out]]</f>
        <v>14.181885383257086</v>
      </c>
      <c r="J6330" s="1" t="b">
        <f>AND(ABS(Table1[[#This Row],[tar-out]])&gt;=$J$1,ABS(Table1[[#This Row],[tar-out]])&lt;$K$1)</f>
        <v>0</v>
      </c>
      <c r="K6330" s="1" t="b">
        <f>AND(ABS(Table1[[#This Row],[tar-out]])&gt;=$K$1,ABS(Table1[[#This Row],[tar-out]])&lt;$L$1)</f>
        <v>0</v>
      </c>
      <c r="L6330" s="1" t="b">
        <f>AND(ABS(Table1[[#This Row],[tar-out]])&gt;=$L$1,ABS(Table1[[#This Row],[tar-out]])&lt;$M$1)</f>
        <v>1</v>
      </c>
      <c r="M6330" s="1" t="b">
        <f>AND(ABS(Table1[[#This Row],[tar-out]])&gt;=$M$1,ABS(Table1[[#This Row],[tar-out]])&lt;$N$1)</f>
        <v>0</v>
      </c>
      <c r="N6330" s="1" t="b">
        <f>AND(ABS(Table1[[#This Row],[tar-out]])&gt;=$N$1,ABS(Table1[[#This Row],[tar-out]])&lt;$O$1)</f>
        <v>0</v>
      </c>
      <c r="O6330" s="1" t="b">
        <f>AND(ABS(Table1[[#This Row],[tar-out]])&gt;=$O$1,ABS(Table1[[#This Row],[tar-out]])&lt;$P$1)</f>
        <v>0</v>
      </c>
      <c r="P6330" s="1">
        <f>ROUND(Table1[[#This Row],[tar-out]],0)</f>
        <v>4</v>
      </c>
      <c r="Q6330" s="3">
        <v>6328</v>
      </c>
    </row>
    <row r="6331" spans="1:17" x14ac:dyDescent="0.25">
      <c r="A6331">
        <v>13</v>
      </c>
      <c r="B6331">
        <v>72</v>
      </c>
      <c r="C6331">
        <v>4.3076923076923102</v>
      </c>
      <c r="D6331">
        <v>2</v>
      </c>
      <c r="E6331">
        <v>17</v>
      </c>
      <c r="F6331">
        <v>11.8676823483453</v>
      </c>
      <c r="G6331">
        <v>6.3415808677673304</v>
      </c>
      <c r="H6331" s="1">
        <f>Table1[[#This Row],[target]]-Table1[[#This Row],[output]]</f>
        <v>5.5261014805779691</v>
      </c>
      <c r="I6331" s="1">
        <f>Table1[[#This Row],[tar-out]]*Table1[[#This Row],[tar-out]]</f>
        <v>30.537797573646021</v>
      </c>
      <c r="J6331" s="1" t="b">
        <f>AND(ABS(Table1[[#This Row],[tar-out]])&gt;=$J$1,ABS(Table1[[#This Row],[tar-out]])&lt;$K$1)</f>
        <v>0</v>
      </c>
      <c r="K6331" s="1" t="b">
        <f>AND(ABS(Table1[[#This Row],[tar-out]])&gt;=$K$1,ABS(Table1[[#This Row],[tar-out]])&lt;$L$1)</f>
        <v>0</v>
      </c>
      <c r="L6331" s="1" t="b">
        <f>AND(ABS(Table1[[#This Row],[tar-out]])&gt;=$L$1,ABS(Table1[[#This Row],[tar-out]])&lt;$M$1)</f>
        <v>0</v>
      </c>
      <c r="M6331" s="1" t="b">
        <f>AND(ABS(Table1[[#This Row],[tar-out]])&gt;=$M$1,ABS(Table1[[#This Row],[tar-out]])&lt;$N$1)</f>
        <v>1</v>
      </c>
      <c r="N6331" s="1" t="b">
        <f>AND(ABS(Table1[[#This Row],[tar-out]])&gt;=$N$1,ABS(Table1[[#This Row],[tar-out]])&lt;$O$1)</f>
        <v>0</v>
      </c>
      <c r="O6331" s="1" t="b">
        <f>AND(ABS(Table1[[#This Row],[tar-out]])&gt;=$O$1,ABS(Table1[[#This Row],[tar-out]])&lt;$P$1)</f>
        <v>0</v>
      </c>
      <c r="P6331" s="1">
        <f>ROUND(Table1[[#This Row],[tar-out]],0)</f>
        <v>6</v>
      </c>
      <c r="Q6331" s="2">
        <v>6329</v>
      </c>
    </row>
    <row r="6332" spans="1:17" x14ac:dyDescent="0.25">
      <c r="A6332">
        <v>13</v>
      </c>
      <c r="B6332">
        <v>72</v>
      </c>
      <c r="C6332">
        <v>4.3076923076923102</v>
      </c>
      <c r="D6332">
        <v>2</v>
      </c>
      <c r="E6332">
        <v>10</v>
      </c>
      <c r="F6332">
        <v>9.9416518269729295</v>
      </c>
      <c r="G6332">
        <v>6.37286329269409</v>
      </c>
      <c r="H6332" s="1">
        <f>Table1[[#This Row],[target]]-Table1[[#This Row],[output]]</f>
        <v>3.5687885342788395</v>
      </c>
      <c r="I6332" s="1">
        <f>Table1[[#This Row],[tar-out]]*Table1[[#This Row],[tar-out]]</f>
        <v>12.736251602400108</v>
      </c>
      <c r="J6332" s="1" t="b">
        <f>AND(ABS(Table1[[#This Row],[tar-out]])&gt;=$J$1,ABS(Table1[[#This Row],[tar-out]])&lt;$K$1)</f>
        <v>0</v>
      </c>
      <c r="K6332" s="1" t="b">
        <f>AND(ABS(Table1[[#This Row],[tar-out]])&gt;=$K$1,ABS(Table1[[#This Row],[tar-out]])&lt;$L$1)</f>
        <v>0</v>
      </c>
      <c r="L6332" s="1" t="b">
        <f>AND(ABS(Table1[[#This Row],[tar-out]])&gt;=$L$1,ABS(Table1[[#This Row],[tar-out]])&lt;$M$1)</f>
        <v>1</v>
      </c>
      <c r="M6332" s="1" t="b">
        <f>AND(ABS(Table1[[#This Row],[tar-out]])&gt;=$M$1,ABS(Table1[[#This Row],[tar-out]])&lt;$N$1)</f>
        <v>0</v>
      </c>
      <c r="N6332" s="1" t="b">
        <f>AND(ABS(Table1[[#This Row],[tar-out]])&gt;=$N$1,ABS(Table1[[#This Row],[tar-out]])&lt;$O$1)</f>
        <v>0</v>
      </c>
      <c r="O6332" s="1" t="b">
        <f>AND(ABS(Table1[[#This Row],[tar-out]])&gt;=$O$1,ABS(Table1[[#This Row],[tar-out]])&lt;$P$1)</f>
        <v>0</v>
      </c>
      <c r="P6332" s="1">
        <f>ROUND(Table1[[#This Row],[tar-out]],0)</f>
        <v>4</v>
      </c>
      <c r="Q6332" s="3">
        <v>6330</v>
      </c>
    </row>
    <row r="6333" spans="1:17" x14ac:dyDescent="0.25">
      <c r="A6333">
        <v>13</v>
      </c>
      <c r="B6333">
        <v>72</v>
      </c>
      <c r="C6333">
        <v>4.3076923076923102</v>
      </c>
      <c r="D6333">
        <v>2</v>
      </c>
      <c r="E6333">
        <v>38</v>
      </c>
      <c r="F6333">
        <v>9.6147238749685702</v>
      </c>
      <c r="G6333">
        <v>6.2560172080993697</v>
      </c>
      <c r="H6333" s="1">
        <f>Table1[[#This Row],[target]]-Table1[[#This Row],[output]]</f>
        <v>3.3587066668692005</v>
      </c>
      <c r="I6333" s="1">
        <f>Table1[[#This Row],[tar-out]]*Table1[[#This Row],[tar-out]]</f>
        <v>11.280910474071614</v>
      </c>
      <c r="J6333" s="1" t="b">
        <f>AND(ABS(Table1[[#This Row],[tar-out]])&gt;=$J$1,ABS(Table1[[#This Row],[tar-out]])&lt;$K$1)</f>
        <v>0</v>
      </c>
      <c r="K6333" s="1" t="b">
        <f>AND(ABS(Table1[[#This Row],[tar-out]])&gt;=$K$1,ABS(Table1[[#This Row],[tar-out]])&lt;$L$1)</f>
        <v>0</v>
      </c>
      <c r="L6333" s="1" t="b">
        <f>AND(ABS(Table1[[#This Row],[tar-out]])&gt;=$L$1,ABS(Table1[[#This Row],[tar-out]])&lt;$M$1)</f>
        <v>1</v>
      </c>
      <c r="M6333" s="1" t="b">
        <f>AND(ABS(Table1[[#This Row],[tar-out]])&gt;=$M$1,ABS(Table1[[#This Row],[tar-out]])&lt;$N$1)</f>
        <v>0</v>
      </c>
      <c r="N6333" s="1" t="b">
        <f>AND(ABS(Table1[[#This Row],[tar-out]])&gt;=$N$1,ABS(Table1[[#This Row],[tar-out]])&lt;$O$1)</f>
        <v>0</v>
      </c>
      <c r="O6333" s="1" t="b">
        <f>AND(ABS(Table1[[#This Row],[tar-out]])&gt;=$O$1,ABS(Table1[[#This Row],[tar-out]])&lt;$P$1)</f>
        <v>0</v>
      </c>
      <c r="P6333" s="1">
        <f>ROUND(Table1[[#This Row],[tar-out]],0)</f>
        <v>3</v>
      </c>
      <c r="Q6333" s="2">
        <v>6331</v>
      </c>
    </row>
    <row r="6334" spans="1:17" x14ac:dyDescent="0.25">
      <c r="A6334">
        <v>13</v>
      </c>
      <c r="B6334">
        <v>72</v>
      </c>
      <c r="C6334">
        <v>4.3076923076923102</v>
      </c>
      <c r="D6334">
        <v>2</v>
      </c>
      <c r="E6334">
        <v>27</v>
      </c>
      <c r="F6334">
        <v>11.5230501834635</v>
      </c>
      <c r="G6334">
        <v>6.2968912124633798</v>
      </c>
      <c r="H6334" s="1">
        <f>Table1[[#This Row],[target]]-Table1[[#This Row],[output]]</f>
        <v>5.2261589710001202</v>
      </c>
      <c r="I6334" s="1">
        <f>Table1[[#This Row],[tar-out]]*Table1[[#This Row],[tar-out]]</f>
        <v>27.312737590165035</v>
      </c>
      <c r="J6334" s="1" t="b">
        <f>AND(ABS(Table1[[#This Row],[tar-out]])&gt;=$J$1,ABS(Table1[[#This Row],[tar-out]])&lt;$K$1)</f>
        <v>0</v>
      </c>
      <c r="K6334" s="1" t="b">
        <f>AND(ABS(Table1[[#This Row],[tar-out]])&gt;=$K$1,ABS(Table1[[#This Row],[tar-out]])&lt;$L$1)</f>
        <v>0</v>
      </c>
      <c r="L6334" s="1" t="b">
        <f>AND(ABS(Table1[[#This Row],[tar-out]])&gt;=$L$1,ABS(Table1[[#This Row],[tar-out]])&lt;$M$1)</f>
        <v>0</v>
      </c>
      <c r="M6334" s="1" t="b">
        <f>AND(ABS(Table1[[#This Row],[tar-out]])&gt;=$M$1,ABS(Table1[[#This Row],[tar-out]])&lt;$N$1)</f>
        <v>1</v>
      </c>
      <c r="N6334" s="1" t="b">
        <f>AND(ABS(Table1[[#This Row],[tar-out]])&gt;=$N$1,ABS(Table1[[#This Row],[tar-out]])&lt;$O$1)</f>
        <v>0</v>
      </c>
      <c r="O6334" s="1" t="b">
        <f>AND(ABS(Table1[[#This Row],[tar-out]])&gt;=$O$1,ABS(Table1[[#This Row],[tar-out]])&lt;$P$1)</f>
        <v>0</v>
      </c>
      <c r="P6334" s="1">
        <f>ROUND(Table1[[#This Row],[tar-out]],0)</f>
        <v>5</v>
      </c>
      <c r="Q6334" s="3">
        <v>6332</v>
      </c>
    </row>
    <row r="6335" spans="1:17" x14ac:dyDescent="0.25">
      <c r="A6335">
        <v>13</v>
      </c>
      <c r="B6335">
        <v>72</v>
      </c>
      <c r="C6335">
        <v>4.3076923076923102</v>
      </c>
      <c r="D6335">
        <v>2</v>
      </c>
      <c r="E6335">
        <v>51</v>
      </c>
      <c r="F6335">
        <v>9.6303909713825107</v>
      </c>
      <c r="G6335">
        <v>6.2219114303588903</v>
      </c>
      <c r="H6335" s="1">
        <f>Table1[[#This Row],[target]]-Table1[[#This Row],[output]]</f>
        <v>3.4084795410236204</v>
      </c>
      <c r="I6335" s="1">
        <f>Table1[[#This Row],[tar-out]]*Table1[[#This Row],[tar-out]]</f>
        <v>11.61773278157659</v>
      </c>
      <c r="J6335" s="1" t="b">
        <f>AND(ABS(Table1[[#This Row],[tar-out]])&gt;=$J$1,ABS(Table1[[#This Row],[tar-out]])&lt;$K$1)</f>
        <v>0</v>
      </c>
      <c r="K6335" s="1" t="b">
        <f>AND(ABS(Table1[[#This Row],[tar-out]])&gt;=$K$1,ABS(Table1[[#This Row],[tar-out]])&lt;$L$1)</f>
        <v>0</v>
      </c>
      <c r="L6335" s="1" t="b">
        <f>AND(ABS(Table1[[#This Row],[tar-out]])&gt;=$L$1,ABS(Table1[[#This Row],[tar-out]])&lt;$M$1)</f>
        <v>1</v>
      </c>
      <c r="M6335" s="1" t="b">
        <f>AND(ABS(Table1[[#This Row],[tar-out]])&gt;=$M$1,ABS(Table1[[#This Row],[tar-out]])&lt;$N$1)</f>
        <v>0</v>
      </c>
      <c r="N6335" s="1" t="b">
        <f>AND(ABS(Table1[[#This Row],[tar-out]])&gt;=$N$1,ABS(Table1[[#This Row],[tar-out]])&lt;$O$1)</f>
        <v>0</v>
      </c>
      <c r="O6335" s="1" t="b">
        <f>AND(ABS(Table1[[#This Row],[tar-out]])&gt;=$O$1,ABS(Table1[[#This Row],[tar-out]])&lt;$P$1)</f>
        <v>0</v>
      </c>
      <c r="P6335" s="1">
        <f>ROUND(Table1[[#This Row],[tar-out]],0)</f>
        <v>3</v>
      </c>
      <c r="Q6335" s="2">
        <v>6333</v>
      </c>
    </row>
    <row r="6336" spans="1:17" x14ac:dyDescent="0.25">
      <c r="A6336">
        <v>13</v>
      </c>
      <c r="B6336">
        <v>72</v>
      </c>
      <c r="C6336">
        <v>4.3076923076923102</v>
      </c>
      <c r="D6336">
        <v>2</v>
      </c>
      <c r="E6336">
        <v>18</v>
      </c>
      <c r="F6336">
        <v>10.228066959921801</v>
      </c>
      <c r="G6336">
        <v>6.3371119499206499</v>
      </c>
      <c r="H6336" s="1">
        <f>Table1[[#This Row],[target]]-Table1[[#This Row],[output]]</f>
        <v>3.890955010001151</v>
      </c>
      <c r="I6336" s="1">
        <f>Table1[[#This Row],[tar-out]]*Table1[[#This Row],[tar-out]]</f>
        <v>15.139530889853058</v>
      </c>
      <c r="J6336" s="1" t="b">
        <f>AND(ABS(Table1[[#This Row],[tar-out]])&gt;=$J$1,ABS(Table1[[#This Row],[tar-out]])&lt;$K$1)</f>
        <v>0</v>
      </c>
      <c r="K6336" s="1" t="b">
        <f>AND(ABS(Table1[[#This Row],[tar-out]])&gt;=$K$1,ABS(Table1[[#This Row],[tar-out]])&lt;$L$1)</f>
        <v>0</v>
      </c>
      <c r="L6336" s="1" t="b">
        <f>AND(ABS(Table1[[#This Row],[tar-out]])&gt;=$L$1,ABS(Table1[[#This Row],[tar-out]])&lt;$M$1)</f>
        <v>1</v>
      </c>
      <c r="M6336" s="1" t="b">
        <f>AND(ABS(Table1[[#This Row],[tar-out]])&gt;=$M$1,ABS(Table1[[#This Row],[tar-out]])&lt;$N$1)</f>
        <v>0</v>
      </c>
      <c r="N6336" s="1" t="b">
        <f>AND(ABS(Table1[[#This Row],[tar-out]])&gt;=$N$1,ABS(Table1[[#This Row],[tar-out]])&lt;$O$1)</f>
        <v>0</v>
      </c>
      <c r="O6336" s="1" t="b">
        <f>AND(ABS(Table1[[#This Row],[tar-out]])&gt;=$O$1,ABS(Table1[[#This Row],[tar-out]])&lt;$P$1)</f>
        <v>0</v>
      </c>
      <c r="P6336" s="1">
        <f>ROUND(Table1[[#This Row],[tar-out]],0)</f>
        <v>4</v>
      </c>
      <c r="Q6336" s="3">
        <v>6334</v>
      </c>
    </row>
    <row r="6337" spans="1:17" x14ac:dyDescent="0.25">
      <c r="A6337">
        <v>13</v>
      </c>
      <c r="B6337">
        <v>72</v>
      </c>
      <c r="C6337">
        <v>4.3076923076923102</v>
      </c>
      <c r="D6337">
        <v>2</v>
      </c>
      <c r="E6337">
        <v>11</v>
      </c>
      <c r="F6337">
        <v>10.591719096851699</v>
      </c>
      <c r="G6337">
        <v>6.3683943748474103</v>
      </c>
      <c r="H6337" s="1">
        <f>Table1[[#This Row],[target]]-Table1[[#This Row],[output]]</f>
        <v>4.2233247220042891</v>
      </c>
      <c r="I6337" s="1">
        <f>Table1[[#This Row],[tar-out]]*Table1[[#This Row],[tar-out]]</f>
        <v>17.836471707492606</v>
      </c>
      <c r="J6337" s="1" t="b">
        <f>AND(ABS(Table1[[#This Row],[tar-out]])&gt;=$J$1,ABS(Table1[[#This Row],[tar-out]])&lt;$K$1)</f>
        <v>0</v>
      </c>
      <c r="K6337" s="1" t="b">
        <f>AND(ABS(Table1[[#This Row],[tar-out]])&gt;=$K$1,ABS(Table1[[#This Row],[tar-out]])&lt;$L$1)</f>
        <v>0</v>
      </c>
      <c r="L6337" s="1" t="b">
        <f>AND(ABS(Table1[[#This Row],[tar-out]])&gt;=$L$1,ABS(Table1[[#This Row],[tar-out]])&lt;$M$1)</f>
        <v>1</v>
      </c>
      <c r="M6337" s="1" t="b">
        <f>AND(ABS(Table1[[#This Row],[tar-out]])&gt;=$M$1,ABS(Table1[[#This Row],[tar-out]])&lt;$N$1)</f>
        <v>0</v>
      </c>
      <c r="N6337" s="1" t="b">
        <f>AND(ABS(Table1[[#This Row],[tar-out]])&gt;=$N$1,ABS(Table1[[#This Row],[tar-out]])&lt;$O$1)</f>
        <v>0</v>
      </c>
      <c r="O6337" s="1" t="b">
        <f>AND(ABS(Table1[[#This Row],[tar-out]])&gt;=$O$1,ABS(Table1[[#This Row],[tar-out]])&lt;$P$1)</f>
        <v>0</v>
      </c>
      <c r="P6337" s="1">
        <f>ROUND(Table1[[#This Row],[tar-out]],0)</f>
        <v>4</v>
      </c>
      <c r="Q6337" s="2">
        <v>6335</v>
      </c>
    </row>
    <row r="6338" spans="1:17" x14ac:dyDescent="0.25">
      <c r="A6338">
        <v>13</v>
      </c>
      <c r="B6338">
        <v>72</v>
      </c>
      <c r="C6338">
        <v>4.3076923076923102</v>
      </c>
      <c r="D6338">
        <v>2</v>
      </c>
      <c r="E6338">
        <v>5</v>
      </c>
      <c r="F6338">
        <v>5.5104745617785396</v>
      </c>
      <c r="G6338">
        <v>5.7662696838378897</v>
      </c>
      <c r="H6338" s="1">
        <f>Table1[[#This Row],[target]]-Table1[[#This Row],[output]]</f>
        <v>-0.25579512205935018</v>
      </c>
      <c r="I6338" s="1">
        <f>Table1[[#This Row],[tar-out]]*Table1[[#This Row],[tar-out]]</f>
        <v>6.5431144469357855E-2</v>
      </c>
      <c r="J6338" s="1" t="b">
        <f>AND(ABS(Table1[[#This Row],[tar-out]])&gt;=$J$1,ABS(Table1[[#This Row],[tar-out]])&lt;$K$1)</f>
        <v>1</v>
      </c>
      <c r="K6338" s="1" t="b">
        <f>AND(ABS(Table1[[#This Row],[tar-out]])&gt;=$K$1,ABS(Table1[[#This Row],[tar-out]])&lt;$L$1)</f>
        <v>0</v>
      </c>
      <c r="L6338" s="1" t="b">
        <f>AND(ABS(Table1[[#This Row],[tar-out]])&gt;=$L$1,ABS(Table1[[#This Row],[tar-out]])&lt;$M$1)</f>
        <v>0</v>
      </c>
      <c r="M6338" s="1" t="b">
        <f>AND(ABS(Table1[[#This Row],[tar-out]])&gt;=$M$1,ABS(Table1[[#This Row],[tar-out]])&lt;$N$1)</f>
        <v>0</v>
      </c>
      <c r="N6338" s="1" t="b">
        <f>AND(ABS(Table1[[#This Row],[tar-out]])&gt;=$N$1,ABS(Table1[[#This Row],[tar-out]])&lt;$O$1)</f>
        <v>0</v>
      </c>
      <c r="O6338" s="1" t="b">
        <f>AND(ABS(Table1[[#This Row],[tar-out]])&gt;=$O$1,ABS(Table1[[#This Row],[tar-out]])&lt;$P$1)</f>
        <v>0</v>
      </c>
      <c r="P6338" s="1">
        <f>ROUND(Table1[[#This Row],[tar-out]],0)</f>
        <v>0</v>
      </c>
      <c r="Q6338" s="3">
        <v>6336</v>
      </c>
    </row>
    <row r="6339" spans="1:17" x14ac:dyDescent="0.25">
      <c r="A6339">
        <v>13</v>
      </c>
      <c r="B6339">
        <v>72</v>
      </c>
      <c r="C6339">
        <v>4.3076923076923102</v>
      </c>
      <c r="D6339">
        <v>2</v>
      </c>
      <c r="E6339">
        <v>6</v>
      </c>
      <c r="F6339">
        <v>6.4298157146786501</v>
      </c>
      <c r="G6339">
        <v>5.9743113517761204</v>
      </c>
      <c r="H6339" s="1">
        <f>Table1[[#This Row],[target]]-Table1[[#This Row],[output]]</f>
        <v>0.45550436290252971</v>
      </c>
      <c r="I6339" s="1">
        <f>Table1[[#This Row],[tar-out]]*Table1[[#This Row],[tar-out]]</f>
        <v>0.20748422462323948</v>
      </c>
      <c r="J6339" s="1" t="b">
        <f>AND(ABS(Table1[[#This Row],[tar-out]])&gt;=$J$1,ABS(Table1[[#This Row],[tar-out]])&lt;$K$1)</f>
        <v>1</v>
      </c>
      <c r="K6339" s="1" t="b">
        <f>AND(ABS(Table1[[#This Row],[tar-out]])&gt;=$K$1,ABS(Table1[[#This Row],[tar-out]])&lt;$L$1)</f>
        <v>0</v>
      </c>
      <c r="L6339" s="1" t="b">
        <f>AND(ABS(Table1[[#This Row],[tar-out]])&gt;=$L$1,ABS(Table1[[#This Row],[tar-out]])&lt;$M$1)</f>
        <v>0</v>
      </c>
      <c r="M6339" s="1" t="b">
        <f>AND(ABS(Table1[[#This Row],[tar-out]])&gt;=$M$1,ABS(Table1[[#This Row],[tar-out]])&lt;$N$1)</f>
        <v>0</v>
      </c>
      <c r="N6339" s="1" t="b">
        <f>AND(ABS(Table1[[#This Row],[tar-out]])&gt;=$N$1,ABS(Table1[[#This Row],[tar-out]])&lt;$O$1)</f>
        <v>0</v>
      </c>
      <c r="O6339" s="1" t="b">
        <f>AND(ABS(Table1[[#This Row],[tar-out]])&gt;=$O$1,ABS(Table1[[#This Row],[tar-out]])&lt;$P$1)</f>
        <v>0</v>
      </c>
      <c r="P6339" s="1">
        <f>ROUND(Table1[[#This Row],[tar-out]],0)</f>
        <v>0</v>
      </c>
      <c r="Q6339" s="2">
        <v>6337</v>
      </c>
    </row>
    <row r="6340" spans="1:17" x14ac:dyDescent="0.25">
      <c r="A6340">
        <v>13</v>
      </c>
      <c r="B6340">
        <v>72</v>
      </c>
      <c r="C6340">
        <v>4.3076923076923102</v>
      </c>
      <c r="D6340">
        <v>2</v>
      </c>
      <c r="E6340">
        <v>3</v>
      </c>
      <c r="F6340">
        <v>3.3594153052450602</v>
      </c>
      <c r="G6340">
        <v>5.3808231353759801</v>
      </c>
      <c r="H6340" s="1">
        <f>Table1[[#This Row],[target]]-Table1[[#This Row],[output]]</f>
        <v>-2.02140783013092</v>
      </c>
      <c r="I6340" s="1">
        <f>Table1[[#This Row],[tar-out]]*Table1[[#This Row],[tar-out]]</f>
        <v>4.0860896157145943</v>
      </c>
      <c r="J6340" s="1" t="b">
        <f>AND(ABS(Table1[[#This Row],[tar-out]])&gt;=$J$1,ABS(Table1[[#This Row],[tar-out]])&lt;$K$1)</f>
        <v>0</v>
      </c>
      <c r="K6340" s="1" t="b">
        <f>AND(ABS(Table1[[#This Row],[tar-out]])&gt;=$K$1,ABS(Table1[[#This Row],[tar-out]])&lt;$L$1)</f>
        <v>0</v>
      </c>
      <c r="L6340" s="1" t="b">
        <f>AND(ABS(Table1[[#This Row],[tar-out]])&gt;=$L$1,ABS(Table1[[#This Row],[tar-out]])&lt;$M$1)</f>
        <v>1</v>
      </c>
      <c r="M6340" s="1" t="b">
        <f>AND(ABS(Table1[[#This Row],[tar-out]])&gt;=$M$1,ABS(Table1[[#This Row],[tar-out]])&lt;$N$1)</f>
        <v>0</v>
      </c>
      <c r="N6340" s="1" t="b">
        <f>AND(ABS(Table1[[#This Row],[tar-out]])&gt;=$N$1,ABS(Table1[[#This Row],[tar-out]])&lt;$O$1)</f>
        <v>0</v>
      </c>
      <c r="O6340" s="1" t="b">
        <f>AND(ABS(Table1[[#This Row],[tar-out]])&gt;=$O$1,ABS(Table1[[#This Row],[tar-out]])&lt;$P$1)</f>
        <v>0</v>
      </c>
      <c r="P6340" s="1">
        <f>ROUND(Table1[[#This Row],[tar-out]],0)</f>
        <v>-2</v>
      </c>
      <c r="Q6340" s="3">
        <v>6338</v>
      </c>
    </row>
    <row r="6341" spans="1:17" x14ac:dyDescent="0.25">
      <c r="A6341">
        <v>13</v>
      </c>
      <c r="B6341">
        <v>72</v>
      </c>
      <c r="C6341">
        <v>4.3076923076923102</v>
      </c>
      <c r="D6341">
        <v>2</v>
      </c>
      <c r="E6341">
        <v>147</v>
      </c>
      <c r="F6341">
        <v>6.1238095238095198</v>
      </c>
      <c r="G6341">
        <v>6.0239934921264604</v>
      </c>
      <c r="H6341" s="1">
        <f>Table1[[#This Row],[target]]-Table1[[#This Row],[output]]</f>
        <v>9.9816031683059414E-2</v>
      </c>
      <c r="I6341" s="1">
        <f>Table1[[#This Row],[tar-out]]*Table1[[#This Row],[tar-out]]</f>
        <v>9.9632401809535212E-3</v>
      </c>
      <c r="J6341" s="1" t="b">
        <f>AND(ABS(Table1[[#This Row],[tar-out]])&gt;=$J$1,ABS(Table1[[#This Row],[tar-out]])&lt;$K$1)</f>
        <v>1</v>
      </c>
      <c r="K6341" s="1" t="b">
        <f>AND(ABS(Table1[[#This Row],[tar-out]])&gt;=$K$1,ABS(Table1[[#This Row],[tar-out]])&lt;$L$1)</f>
        <v>0</v>
      </c>
      <c r="L6341" s="1" t="b">
        <f>AND(ABS(Table1[[#This Row],[tar-out]])&gt;=$L$1,ABS(Table1[[#This Row],[tar-out]])&lt;$M$1)</f>
        <v>0</v>
      </c>
      <c r="M6341" s="1" t="b">
        <f>AND(ABS(Table1[[#This Row],[tar-out]])&gt;=$M$1,ABS(Table1[[#This Row],[tar-out]])&lt;$N$1)</f>
        <v>0</v>
      </c>
      <c r="N6341" s="1" t="b">
        <f>AND(ABS(Table1[[#This Row],[tar-out]])&gt;=$N$1,ABS(Table1[[#This Row],[tar-out]])&lt;$O$1)</f>
        <v>0</v>
      </c>
      <c r="O6341" s="1" t="b">
        <f>AND(ABS(Table1[[#This Row],[tar-out]])&gt;=$O$1,ABS(Table1[[#This Row],[tar-out]])&lt;$P$1)</f>
        <v>0</v>
      </c>
      <c r="P6341" s="1">
        <f>ROUND(Table1[[#This Row],[tar-out]],0)</f>
        <v>0</v>
      </c>
      <c r="Q6341" s="2">
        <v>6339</v>
      </c>
    </row>
    <row r="6342" spans="1:17" x14ac:dyDescent="0.25">
      <c r="A6342">
        <v>13</v>
      </c>
      <c r="B6342">
        <v>72</v>
      </c>
      <c r="C6342">
        <v>4.3076923076923102</v>
      </c>
      <c r="D6342">
        <v>2</v>
      </c>
      <c r="E6342">
        <v>39</v>
      </c>
      <c r="F6342">
        <v>8.7448307834955994</v>
      </c>
      <c r="G6342">
        <v>6.2533936500549299</v>
      </c>
      <c r="H6342" s="1">
        <f>Table1[[#This Row],[target]]-Table1[[#This Row],[output]]</f>
        <v>2.4914371334406695</v>
      </c>
      <c r="I6342" s="1">
        <f>Table1[[#This Row],[tar-out]]*Table1[[#This Row],[tar-out]]</f>
        <v>6.2072589898870607</v>
      </c>
      <c r="J6342" s="1" t="b">
        <f>AND(ABS(Table1[[#This Row],[tar-out]])&gt;=$J$1,ABS(Table1[[#This Row],[tar-out]])&lt;$K$1)</f>
        <v>0</v>
      </c>
      <c r="K6342" s="1" t="b">
        <f>AND(ABS(Table1[[#This Row],[tar-out]])&gt;=$K$1,ABS(Table1[[#This Row],[tar-out]])&lt;$L$1)</f>
        <v>0</v>
      </c>
      <c r="L6342" s="1" t="b">
        <f>AND(ABS(Table1[[#This Row],[tar-out]])&gt;=$L$1,ABS(Table1[[#This Row],[tar-out]])&lt;$M$1)</f>
        <v>1</v>
      </c>
      <c r="M6342" s="1" t="b">
        <f>AND(ABS(Table1[[#This Row],[tar-out]])&gt;=$M$1,ABS(Table1[[#This Row],[tar-out]])&lt;$N$1)</f>
        <v>0</v>
      </c>
      <c r="N6342" s="1" t="b">
        <f>AND(ABS(Table1[[#This Row],[tar-out]])&gt;=$N$1,ABS(Table1[[#This Row],[tar-out]])&lt;$O$1)</f>
        <v>0</v>
      </c>
      <c r="O6342" s="1" t="b">
        <f>AND(ABS(Table1[[#This Row],[tar-out]])&gt;=$O$1,ABS(Table1[[#This Row],[tar-out]])&lt;$P$1)</f>
        <v>0</v>
      </c>
      <c r="P6342" s="1">
        <f>ROUND(Table1[[#This Row],[tar-out]],0)</f>
        <v>2</v>
      </c>
      <c r="Q6342" s="3">
        <v>6340</v>
      </c>
    </row>
    <row r="6343" spans="1:17" x14ac:dyDescent="0.25">
      <c r="A6343">
        <v>13</v>
      </c>
      <c r="B6343">
        <v>72</v>
      </c>
      <c r="C6343">
        <v>4.3076923076923102</v>
      </c>
      <c r="D6343">
        <v>2</v>
      </c>
      <c r="E6343">
        <v>160</v>
      </c>
      <c r="F6343">
        <v>7.8744394618834104</v>
      </c>
      <c r="G6343">
        <v>6.0048904418945304</v>
      </c>
      <c r="H6343" s="1">
        <f>Table1[[#This Row],[target]]-Table1[[#This Row],[output]]</f>
        <v>1.86954901998888</v>
      </c>
      <c r="I6343" s="1">
        <f>Table1[[#This Row],[tar-out]]*Table1[[#This Row],[tar-out]]</f>
        <v>3.4952135381413818</v>
      </c>
      <c r="J6343" s="1" t="b">
        <f>AND(ABS(Table1[[#This Row],[tar-out]])&gt;=$J$1,ABS(Table1[[#This Row],[tar-out]])&lt;$K$1)</f>
        <v>0</v>
      </c>
      <c r="K6343" s="1" t="b">
        <f>AND(ABS(Table1[[#This Row],[tar-out]])&gt;=$K$1,ABS(Table1[[#This Row],[tar-out]])&lt;$L$1)</f>
        <v>1</v>
      </c>
      <c r="L6343" s="1" t="b">
        <f>AND(ABS(Table1[[#This Row],[tar-out]])&gt;=$L$1,ABS(Table1[[#This Row],[tar-out]])&lt;$M$1)</f>
        <v>0</v>
      </c>
      <c r="M6343" s="1" t="b">
        <f>AND(ABS(Table1[[#This Row],[tar-out]])&gt;=$M$1,ABS(Table1[[#This Row],[tar-out]])&lt;$N$1)</f>
        <v>0</v>
      </c>
      <c r="N6343" s="1" t="b">
        <f>AND(ABS(Table1[[#This Row],[tar-out]])&gt;=$N$1,ABS(Table1[[#This Row],[tar-out]])&lt;$O$1)</f>
        <v>0</v>
      </c>
      <c r="O6343" s="1" t="b">
        <f>AND(ABS(Table1[[#This Row],[tar-out]])&gt;=$O$1,ABS(Table1[[#This Row],[tar-out]])&lt;$P$1)</f>
        <v>0</v>
      </c>
      <c r="P6343" s="1">
        <f>ROUND(Table1[[#This Row],[tar-out]],0)</f>
        <v>2</v>
      </c>
      <c r="Q6343" s="2">
        <v>6341</v>
      </c>
    </row>
    <row r="6344" spans="1:17" x14ac:dyDescent="0.25">
      <c r="A6344">
        <v>13</v>
      </c>
      <c r="B6344">
        <v>72</v>
      </c>
      <c r="C6344">
        <v>4.3076923076923102</v>
      </c>
      <c r="D6344">
        <v>2</v>
      </c>
      <c r="E6344">
        <v>124</v>
      </c>
      <c r="F6344">
        <v>7.5059523809523796</v>
      </c>
      <c r="G6344">
        <v>6.04962205886841</v>
      </c>
      <c r="H6344" s="1">
        <f>Table1[[#This Row],[target]]-Table1[[#This Row],[output]]</f>
        <v>1.4563303220839696</v>
      </c>
      <c r="I6344" s="1">
        <f>Table1[[#This Row],[tar-out]]*Table1[[#This Row],[tar-out]]</f>
        <v>2.1208980070211987</v>
      </c>
      <c r="J6344" s="1" t="b">
        <f>AND(ABS(Table1[[#This Row],[tar-out]])&gt;=$J$1,ABS(Table1[[#This Row],[tar-out]])&lt;$K$1)</f>
        <v>0</v>
      </c>
      <c r="K6344" s="1" t="b">
        <f>AND(ABS(Table1[[#This Row],[tar-out]])&gt;=$K$1,ABS(Table1[[#This Row],[tar-out]])&lt;$L$1)</f>
        <v>1</v>
      </c>
      <c r="L6344" s="1" t="b">
        <f>AND(ABS(Table1[[#This Row],[tar-out]])&gt;=$L$1,ABS(Table1[[#This Row],[tar-out]])&lt;$M$1)</f>
        <v>0</v>
      </c>
      <c r="M6344" s="1" t="b">
        <f>AND(ABS(Table1[[#This Row],[tar-out]])&gt;=$M$1,ABS(Table1[[#This Row],[tar-out]])&lt;$N$1)</f>
        <v>0</v>
      </c>
      <c r="N6344" s="1" t="b">
        <f>AND(ABS(Table1[[#This Row],[tar-out]])&gt;=$N$1,ABS(Table1[[#This Row],[tar-out]])&lt;$O$1)</f>
        <v>0</v>
      </c>
      <c r="O6344" s="1" t="b">
        <f>AND(ABS(Table1[[#This Row],[tar-out]])&gt;=$O$1,ABS(Table1[[#This Row],[tar-out]])&lt;$P$1)</f>
        <v>0</v>
      </c>
      <c r="P6344" s="1">
        <f>ROUND(Table1[[#This Row],[tar-out]],0)</f>
        <v>1</v>
      </c>
      <c r="Q6344" s="3">
        <v>6342</v>
      </c>
    </row>
    <row r="6345" spans="1:17" x14ac:dyDescent="0.25">
      <c r="A6345">
        <v>13</v>
      </c>
      <c r="B6345">
        <v>72</v>
      </c>
      <c r="C6345">
        <v>4.3076923076923102</v>
      </c>
      <c r="D6345">
        <v>2</v>
      </c>
      <c r="E6345">
        <v>75</v>
      </c>
      <c r="F6345">
        <v>10.614316064716499</v>
      </c>
      <c r="G6345">
        <v>6.1589474678039604</v>
      </c>
      <c r="H6345" s="1">
        <f>Table1[[#This Row],[target]]-Table1[[#This Row],[output]]</f>
        <v>4.4553685969125389</v>
      </c>
      <c r="I6345" s="1">
        <f>Table1[[#This Row],[tar-out]]*Table1[[#This Row],[tar-out]]</f>
        <v>19.850309334354407</v>
      </c>
      <c r="J6345" s="1" t="b">
        <f>AND(ABS(Table1[[#This Row],[tar-out]])&gt;=$J$1,ABS(Table1[[#This Row],[tar-out]])&lt;$K$1)</f>
        <v>0</v>
      </c>
      <c r="K6345" s="1" t="b">
        <f>AND(ABS(Table1[[#This Row],[tar-out]])&gt;=$K$1,ABS(Table1[[#This Row],[tar-out]])&lt;$L$1)</f>
        <v>0</v>
      </c>
      <c r="L6345" s="1" t="b">
        <f>AND(ABS(Table1[[#This Row],[tar-out]])&gt;=$L$1,ABS(Table1[[#This Row],[tar-out]])&lt;$M$1)</f>
        <v>1</v>
      </c>
      <c r="M6345" s="1" t="b">
        <f>AND(ABS(Table1[[#This Row],[tar-out]])&gt;=$M$1,ABS(Table1[[#This Row],[tar-out]])&lt;$N$1)</f>
        <v>0</v>
      </c>
      <c r="N6345" s="1" t="b">
        <f>AND(ABS(Table1[[#This Row],[tar-out]])&gt;=$N$1,ABS(Table1[[#This Row],[tar-out]])&lt;$O$1)</f>
        <v>0</v>
      </c>
      <c r="O6345" s="1" t="b">
        <f>AND(ABS(Table1[[#This Row],[tar-out]])&gt;=$O$1,ABS(Table1[[#This Row],[tar-out]])&lt;$P$1)</f>
        <v>0</v>
      </c>
      <c r="P6345" s="1">
        <f>ROUND(Table1[[#This Row],[tar-out]],0)</f>
        <v>4</v>
      </c>
      <c r="Q6345" s="2">
        <v>6343</v>
      </c>
    </row>
    <row r="6346" spans="1:17" x14ac:dyDescent="0.25">
      <c r="A6346">
        <v>13</v>
      </c>
      <c r="B6346">
        <v>72</v>
      </c>
      <c r="C6346">
        <v>4.3076923076923102</v>
      </c>
      <c r="D6346">
        <v>2</v>
      </c>
      <c r="E6346">
        <v>52</v>
      </c>
      <c r="F6346">
        <v>7.8637026239066996</v>
      </c>
      <c r="G6346">
        <v>6.2192878723144496</v>
      </c>
      <c r="H6346" s="1">
        <f>Table1[[#This Row],[target]]-Table1[[#This Row],[output]]</f>
        <v>1.64441475159225</v>
      </c>
      <c r="I6346" s="1">
        <f>Table1[[#This Row],[tar-out]]*Table1[[#This Row],[tar-out]]</f>
        <v>2.7040998752542014</v>
      </c>
      <c r="J6346" s="1" t="b">
        <f>AND(ABS(Table1[[#This Row],[tar-out]])&gt;=$J$1,ABS(Table1[[#This Row],[tar-out]])&lt;$K$1)</f>
        <v>0</v>
      </c>
      <c r="K6346" s="1" t="b">
        <f>AND(ABS(Table1[[#This Row],[tar-out]])&gt;=$K$1,ABS(Table1[[#This Row],[tar-out]])&lt;$L$1)</f>
        <v>1</v>
      </c>
      <c r="L6346" s="1" t="b">
        <f>AND(ABS(Table1[[#This Row],[tar-out]])&gt;=$L$1,ABS(Table1[[#This Row],[tar-out]])&lt;$M$1)</f>
        <v>0</v>
      </c>
      <c r="M6346" s="1" t="b">
        <f>AND(ABS(Table1[[#This Row],[tar-out]])&gt;=$M$1,ABS(Table1[[#This Row],[tar-out]])&lt;$N$1)</f>
        <v>0</v>
      </c>
      <c r="N6346" s="1" t="b">
        <f>AND(ABS(Table1[[#This Row],[tar-out]])&gt;=$N$1,ABS(Table1[[#This Row],[tar-out]])&lt;$O$1)</f>
        <v>0</v>
      </c>
      <c r="O6346" s="1" t="b">
        <f>AND(ABS(Table1[[#This Row],[tar-out]])&gt;=$O$1,ABS(Table1[[#This Row],[tar-out]])&lt;$P$1)</f>
        <v>0</v>
      </c>
      <c r="P6346" s="1">
        <f>ROUND(Table1[[#This Row],[tar-out]],0)</f>
        <v>2</v>
      </c>
      <c r="Q6346" s="3">
        <v>6344</v>
      </c>
    </row>
    <row r="6347" spans="1:17" x14ac:dyDescent="0.25">
      <c r="A6347">
        <v>13</v>
      </c>
      <c r="B6347">
        <v>72</v>
      </c>
      <c r="C6347">
        <v>4.3076923076923102</v>
      </c>
      <c r="D6347">
        <v>2</v>
      </c>
      <c r="E6347">
        <v>4</v>
      </c>
      <c r="F6347">
        <v>4.3012379642365897</v>
      </c>
      <c r="G6347">
        <v>5.5691676139831499</v>
      </c>
      <c r="H6347" s="1">
        <f>Table1[[#This Row],[target]]-Table1[[#This Row],[output]]</f>
        <v>-1.2679296497465602</v>
      </c>
      <c r="I6347" s="1">
        <f>Table1[[#This Row],[tar-out]]*Table1[[#This Row],[tar-out]]</f>
        <v>1.6076455967064349</v>
      </c>
      <c r="J6347" s="1" t="b">
        <f>AND(ABS(Table1[[#This Row],[tar-out]])&gt;=$J$1,ABS(Table1[[#This Row],[tar-out]])&lt;$K$1)</f>
        <v>0</v>
      </c>
      <c r="K6347" s="1" t="b">
        <f>AND(ABS(Table1[[#This Row],[tar-out]])&gt;=$K$1,ABS(Table1[[#This Row],[tar-out]])&lt;$L$1)</f>
        <v>1</v>
      </c>
      <c r="L6347" s="1" t="b">
        <f>AND(ABS(Table1[[#This Row],[tar-out]])&gt;=$L$1,ABS(Table1[[#This Row],[tar-out]])&lt;$M$1)</f>
        <v>0</v>
      </c>
      <c r="M6347" s="1" t="b">
        <f>AND(ABS(Table1[[#This Row],[tar-out]])&gt;=$M$1,ABS(Table1[[#This Row],[tar-out]])&lt;$N$1)</f>
        <v>0</v>
      </c>
      <c r="N6347" s="1" t="b">
        <f>AND(ABS(Table1[[#This Row],[tar-out]])&gt;=$N$1,ABS(Table1[[#This Row],[tar-out]])&lt;$O$1)</f>
        <v>0</v>
      </c>
      <c r="O6347" s="1" t="b">
        <f>AND(ABS(Table1[[#This Row],[tar-out]])&gt;=$O$1,ABS(Table1[[#This Row],[tar-out]])&lt;$P$1)</f>
        <v>0</v>
      </c>
      <c r="P6347" s="1">
        <f>ROUND(Table1[[#This Row],[tar-out]],0)</f>
        <v>-1</v>
      </c>
      <c r="Q6347" s="2">
        <v>6345</v>
      </c>
    </row>
    <row r="6348" spans="1:17" x14ac:dyDescent="0.25">
      <c r="A6348">
        <v>13</v>
      </c>
      <c r="B6348">
        <v>72</v>
      </c>
      <c r="C6348">
        <v>4.3076923076923102</v>
      </c>
      <c r="D6348">
        <v>2</v>
      </c>
      <c r="E6348">
        <v>74</v>
      </c>
      <c r="F6348">
        <v>10.182618723136599</v>
      </c>
      <c r="G6348">
        <v>6.1615705490112296</v>
      </c>
      <c r="H6348" s="1">
        <f>Table1[[#This Row],[target]]-Table1[[#This Row],[output]]</f>
        <v>4.0210481741253696</v>
      </c>
      <c r="I6348" s="1">
        <f>Table1[[#This Row],[tar-out]]*Table1[[#This Row],[tar-out]]</f>
        <v>16.16882841863697</v>
      </c>
      <c r="J6348" s="1" t="b">
        <f>AND(ABS(Table1[[#This Row],[tar-out]])&gt;=$J$1,ABS(Table1[[#This Row],[tar-out]])&lt;$K$1)</f>
        <v>0</v>
      </c>
      <c r="K6348" s="1" t="b">
        <f>AND(ABS(Table1[[#This Row],[tar-out]])&gt;=$K$1,ABS(Table1[[#This Row],[tar-out]])&lt;$L$1)</f>
        <v>0</v>
      </c>
      <c r="L6348" s="1" t="b">
        <f>AND(ABS(Table1[[#This Row],[tar-out]])&gt;=$L$1,ABS(Table1[[#This Row],[tar-out]])&lt;$M$1)</f>
        <v>1</v>
      </c>
      <c r="M6348" s="1" t="b">
        <f>AND(ABS(Table1[[#This Row],[tar-out]])&gt;=$M$1,ABS(Table1[[#This Row],[tar-out]])&lt;$N$1)</f>
        <v>0</v>
      </c>
      <c r="N6348" s="1" t="b">
        <f>AND(ABS(Table1[[#This Row],[tar-out]])&gt;=$N$1,ABS(Table1[[#This Row],[tar-out]])&lt;$O$1)</f>
        <v>0</v>
      </c>
      <c r="O6348" s="1" t="b">
        <f>AND(ABS(Table1[[#This Row],[tar-out]])&gt;=$O$1,ABS(Table1[[#This Row],[tar-out]])&lt;$P$1)</f>
        <v>0</v>
      </c>
      <c r="P6348" s="1">
        <f>ROUND(Table1[[#This Row],[tar-out]],0)</f>
        <v>4</v>
      </c>
      <c r="Q6348" s="3">
        <v>6346</v>
      </c>
    </row>
    <row r="6349" spans="1:17" x14ac:dyDescent="0.25">
      <c r="A6349">
        <v>13</v>
      </c>
      <c r="B6349">
        <v>72</v>
      </c>
      <c r="C6349">
        <v>4.3076923076923102</v>
      </c>
      <c r="D6349">
        <v>2</v>
      </c>
      <c r="E6349">
        <v>103</v>
      </c>
      <c r="F6349">
        <v>7.5331914893617</v>
      </c>
      <c r="G6349">
        <v>6.08548879623413</v>
      </c>
      <c r="H6349" s="1">
        <f>Table1[[#This Row],[target]]-Table1[[#This Row],[output]]</f>
        <v>1.4477026931275701</v>
      </c>
      <c r="I6349" s="1">
        <f>Table1[[#This Row],[tar-out]]*Table1[[#This Row],[tar-out]]</f>
        <v>2.0958430876888192</v>
      </c>
      <c r="J6349" s="1" t="b">
        <f>AND(ABS(Table1[[#This Row],[tar-out]])&gt;=$J$1,ABS(Table1[[#This Row],[tar-out]])&lt;$K$1)</f>
        <v>0</v>
      </c>
      <c r="K6349" s="1" t="b">
        <f>AND(ABS(Table1[[#This Row],[tar-out]])&gt;=$K$1,ABS(Table1[[#This Row],[tar-out]])&lt;$L$1)</f>
        <v>1</v>
      </c>
      <c r="L6349" s="1" t="b">
        <f>AND(ABS(Table1[[#This Row],[tar-out]])&gt;=$L$1,ABS(Table1[[#This Row],[tar-out]])&lt;$M$1)</f>
        <v>0</v>
      </c>
      <c r="M6349" s="1" t="b">
        <f>AND(ABS(Table1[[#This Row],[tar-out]])&gt;=$M$1,ABS(Table1[[#This Row],[tar-out]])&lt;$N$1)</f>
        <v>0</v>
      </c>
      <c r="N6349" s="1" t="b">
        <f>AND(ABS(Table1[[#This Row],[tar-out]])&gt;=$N$1,ABS(Table1[[#This Row],[tar-out]])&lt;$O$1)</f>
        <v>0</v>
      </c>
      <c r="O6349" s="1" t="b">
        <f>AND(ABS(Table1[[#This Row],[tar-out]])&gt;=$O$1,ABS(Table1[[#This Row],[tar-out]])&lt;$P$1)</f>
        <v>0</v>
      </c>
      <c r="P6349" s="1">
        <f>ROUND(Table1[[#This Row],[tar-out]],0)</f>
        <v>1</v>
      </c>
      <c r="Q6349" s="2">
        <v>6347</v>
      </c>
    </row>
    <row r="6350" spans="1:17" x14ac:dyDescent="0.25">
      <c r="A6350">
        <v>13</v>
      </c>
      <c r="B6350">
        <v>72</v>
      </c>
      <c r="C6350">
        <v>4.3076923076923102</v>
      </c>
      <c r="D6350">
        <v>2</v>
      </c>
      <c r="E6350">
        <v>84</v>
      </c>
      <c r="F6350">
        <v>4.5467032967033001</v>
      </c>
      <c r="G6350">
        <v>6.1353354454040501</v>
      </c>
      <c r="H6350" s="1">
        <f>Table1[[#This Row],[target]]-Table1[[#This Row],[output]]</f>
        <v>-1.58863214870075</v>
      </c>
      <c r="I6350" s="1">
        <f>Table1[[#This Row],[tar-out]]*Table1[[#This Row],[tar-out]]</f>
        <v>2.5237521038855619</v>
      </c>
      <c r="J6350" s="1" t="b">
        <f>AND(ABS(Table1[[#This Row],[tar-out]])&gt;=$J$1,ABS(Table1[[#This Row],[tar-out]])&lt;$K$1)</f>
        <v>0</v>
      </c>
      <c r="K6350" s="1" t="b">
        <f>AND(ABS(Table1[[#This Row],[tar-out]])&gt;=$K$1,ABS(Table1[[#This Row],[tar-out]])&lt;$L$1)</f>
        <v>1</v>
      </c>
      <c r="L6350" s="1" t="b">
        <f>AND(ABS(Table1[[#This Row],[tar-out]])&gt;=$L$1,ABS(Table1[[#This Row],[tar-out]])&lt;$M$1)</f>
        <v>0</v>
      </c>
      <c r="M6350" s="1" t="b">
        <f>AND(ABS(Table1[[#This Row],[tar-out]])&gt;=$M$1,ABS(Table1[[#This Row],[tar-out]])&lt;$N$1)</f>
        <v>0</v>
      </c>
      <c r="N6350" s="1" t="b">
        <f>AND(ABS(Table1[[#This Row],[tar-out]])&gt;=$N$1,ABS(Table1[[#This Row],[tar-out]])&lt;$O$1)</f>
        <v>0</v>
      </c>
      <c r="O6350" s="1" t="b">
        <f>AND(ABS(Table1[[#This Row],[tar-out]])&gt;=$O$1,ABS(Table1[[#This Row],[tar-out]])&lt;$P$1)</f>
        <v>0</v>
      </c>
      <c r="P6350" s="1">
        <f>ROUND(Table1[[#This Row],[tar-out]],0)</f>
        <v>-2</v>
      </c>
      <c r="Q6350" s="3">
        <v>6348</v>
      </c>
    </row>
    <row r="6351" spans="1:17" x14ac:dyDescent="0.25">
      <c r="A6351">
        <v>13</v>
      </c>
      <c r="B6351">
        <v>72</v>
      </c>
      <c r="C6351">
        <v>4.3076923076923102</v>
      </c>
      <c r="D6351">
        <v>2</v>
      </c>
      <c r="E6351">
        <v>28</v>
      </c>
      <c r="F6351">
        <v>10.5404782946359</v>
      </c>
      <c r="G6351">
        <v>6.2924222946167001</v>
      </c>
      <c r="H6351" s="1">
        <f>Table1[[#This Row],[target]]-Table1[[#This Row],[output]]</f>
        <v>4.2480560000191998</v>
      </c>
      <c r="I6351" s="1">
        <f>Table1[[#This Row],[tar-out]]*Table1[[#This Row],[tar-out]]</f>
        <v>18.045979779299124</v>
      </c>
      <c r="J6351" s="1" t="b">
        <f>AND(ABS(Table1[[#This Row],[tar-out]])&gt;=$J$1,ABS(Table1[[#This Row],[tar-out]])&lt;$K$1)</f>
        <v>0</v>
      </c>
      <c r="K6351" s="1" t="b">
        <f>AND(ABS(Table1[[#This Row],[tar-out]])&gt;=$K$1,ABS(Table1[[#This Row],[tar-out]])&lt;$L$1)</f>
        <v>0</v>
      </c>
      <c r="L6351" s="1" t="b">
        <f>AND(ABS(Table1[[#This Row],[tar-out]])&gt;=$L$1,ABS(Table1[[#This Row],[tar-out]])&lt;$M$1)</f>
        <v>1</v>
      </c>
      <c r="M6351" s="1" t="b">
        <f>AND(ABS(Table1[[#This Row],[tar-out]])&gt;=$M$1,ABS(Table1[[#This Row],[tar-out]])&lt;$N$1)</f>
        <v>0</v>
      </c>
      <c r="N6351" s="1" t="b">
        <f>AND(ABS(Table1[[#This Row],[tar-out]])&gt;=$N$1,ABS(Table1[[#This Row],[tar-out]])&lt;$O$1)</f>
        <v>0</v>
      </c>
      <c r="O6351" s="1" t="b">
        <f>AND(ABS(Table1[[#This Row],[tar-out]])&gt;=$O$1,ABS(Table1[[#This Row],[tar-out]])&lt;$P$1)</f>
        <v>0</v>
      </c>
      <c r="P6351" s="1">
        <f>ROUND(Table1[[#This Row],[tar-out]],0)</f>
        <v>4</v>
      </c>
      <c r="Q6351" s="2">
        <v>6349</v>
      </c>
    </row>
    <row r="6352" spans="1:17" x14ac:dyDescent="0.25">
      <c r="A6352">
        <v>13</v>
      </c>
      <c r="B6352">
        <v>72</v>
      </c>
      <c r="C6352">
        <v>4.3076923076923102</v>
      </c>
      <c r="D6352">
        <v>2</v>
      </c>
      <c r="E6352">
        <v>128</v>
      </c>
      <c r="F6352">
        <v>7.3265682656826598</v>
      </c>
      <c r="G6352">
        <v>6.0460739135742196</v>
      </c>
      <c r="H6352" s="1">
        <f>Table1[[#This Row],[target]]-Table1[[#This Row],[output]]</f>
        <v>1.2804943521084402</v>
      </c>
      <c r="I6352" s="1">
        <f>Table1[[#This Row],[tar-out]]*Table1[[#This Row],[tar-out]]</f>
        <v>1.6396657857816141</v>
      </c>
      <c r="J6352" s="1" t="b">
        <f>AND(ABS(Table1[[#This Row],[tar-out]])&gt;=$J$1,ABS(Table1[[#This Row],[tar-out]])&lt;$K$1)</f>
        <v>0</v>
      </c>
      <c r="K6352" s="1" t="b">
        <f>AND(ABS(Table1[[#This Row],[tar-out]])&gt;=$K$1,ABS(Table1[[#This Row],[tar-out]])&lt;$L$1)</f>
        <v>1</v>
      </c>
      <c r="L6352" s="1" t="b">
        <f>AND(ABS(Table1[[#This Row],[tar-out]])&gt;=$L$1,ABS(Table1[[#This Row],[tar-out]])&lt;$M$1)</f>
        <v>0</v>
      </c>
      <c r="M6352" s="1" t="b">
        <f>AND(ABS(Table1[[#This Row],[tar-out]])&gt;=$M$1,ABS(Table1[[#This Row],[tar-out]])&lt;$N$1)</f>
        <v>0</v>
      </c>
      <c r="N6352" s="1" t="b">
        <f>AND(ABS(Table1[[#This Row],[tar-out]])&gt;=$N$1,ABS(Table1[[#This Row],[tar-out]])&lt;$O$1)</f>
        <v>0</v>
      </c>
      <c r="O6352" s="1" t="b">
        <f>AND(ABS(Table1[[#This Row],[tar-out]])&gt;=$O$1,ABS(Table1[[#This Row],[tar-out]])&lt;$P$1)</f>
        <v>0</v>
      </c>
      <c r="P6352" s="1">
        <f>ROUND(Table1[[#This Row],[tar-out]],0)</f>
        <v>1</v>
      </c>
      <c r="Q6352" s="3">
        <v>6350</v>
      </c>
    </row>
    <row r="6353" spans="1:17" x14ac:dyDescent="0.25">
      <c r="A6353">
        <v>13</v>
      </c>
      <c r="B6353">
        <v>72</v>
      </c>
      <c r="C6353">
        <v>4.3076923076923102</v>
      </c>
      <c r="D6353">
        <v>2</v>
      </c>
      <c r="E6353">
        <v>53</v>
      </c>
      <c r="F6353">
        <v>8.1440144014401401</v>
      </c>
      <c r="G6353">
        <v>6.2166647911071804</v>
      </c>
      <c r="H6353" s="1">
        <f>Table1[[#This Row],[target]]-Table1[[#This Row],[output]]</f>
        <v>1.9273496103329597</v>
      </c>
      <c r="I6353" s="1">
        <f>Table1[[#This Row],[tar-out]]*Table1[[#This Row],[tar-out]]</f>
        <v>3.7146765204506118</v>
      </c>
      <c r="J6353" s="1" t="b">
        <f>AND(ABS(Table1[[#This Row],[tar-out]])&gt;=$J$1,ABS(Table1[[#This Row],[tar-out]])&lt;$K$1)</f>
        <v>0</v>
      </c>
      <c r="K6353" s="1" t="b">
        <f>AND(ABS(Table1[[#This Row],[tar-out]])&gt;=$K$1,ABS(Table1[[#This Row],[tar-out]])&lt;$L$1)</f>
        <v>1</v>
      </c>
      <c r="L6353" s="1" t="b">
        <f>AND(ABS(Table1[[#This Row],[tar-out]])&gt;=$L$1,ABS(Table1[[#This Row],[tar-out]])&lt;$M$1)</f>
        <v>0</v>
      </c>
      <c r="M6353" s="1" t="b">
        <f>AND(ABS(Table1[[#This Row],[tar-out]])&gt;=$M$1,ABS(Table1[[#This Row],[tar-out]])&lt;$N$1)</f>
        <v>0</v>
      </c>
      <c r="N6353" s="1" t="b">
        <f>AND(ABS(Table1[[#This Row],[tar-out]])&gt;=$N$1,ABS(Table1[[#This Row],[tar-out]])&lt;$O$1)</f>
        <v>0</v>
      </c>
      <c r="O6353" s="1" t="b">
        <f>AND(ABS(Table1[[#This Row],[tar-out]])&gt;=$O$1,ABS(Table1[[#This Row],[tar-out]])&lt;$P$1)</f>
        <v>0</v>
      </c>
      <c r="P6353" s="1">
        <f>ROUND(Table1[[#This Row],[tar-out]],0)</f>
        <v>2</v>
      </c>
      <c r="Q6353" s="2">
        <v>6351</v>
      </c>
    </row>
    <row r="6354" spans="1:17" x14ac:dyDescent="0.25">
      <c r="A6354">
        <v>13</v>
      </c>
      <c r="B6354">
        <v>72</v>
      </c>
      <c r="C6354">
        <v>4.3076923076923102</v>
      </c>
      <c r="D6354">
        <v>2</v>
      </c>
      <c r="E6354">
        <v>7</v>
      </c>
      <c r="F6354">
        <v>7.4628171300994497</v>
      </c>
      <c r="G6354">
        <v>6.38627004623413</v>
      </c>
      <c r="H6354" s="1">
        <f>Table1[[#This Row],[target]]-Table1[[#This Row],[output]]</f>
        <v>1.0765470838653197</v>
      </c>
      <c r="I6354" s="1">
        <f>Table1[[#This Row],[tar-out]]*Table1[[#This Row],[tar-out]]</f>
        <v>1.1589536237789237</v>
      </c>
      <c r="J6354" s="1" t="b">
        <f>AND(ABS(Table1[[#This Row],[tar-out]])&gt;=$J$1,ABS(Table1[[#This Row],[tar-out]])&lt;$K$1)</f>
        <v>0</v>
      </c>
      <c r="K6354" s="1" t="b">
        <f>AND(ABS(Table1[[#This Row],[tar-out]])&gt;=$K$1,ABS(Table1[[#This Row],[tar-out]])&lt;$L$1)</f>
        <v>1</v>
      </c>
      <c r="L6354" s="1" t="b">
        <f>AND(ABS(Table1[[#This Row],[tar-out]])&gt;=$L$1,ABS(Table1[[#This Row],[tar-out]])&lt;$M$1)</f>
        <v>0</v>
      </c>
      <c r="M6354" s="1" t="b">
        <f>AND(ABS(Table1[[#This Row],[tar-out]])&gt;=$M$1,ABS(Table1[[#This Row],[tar-out]])&lt;$N$1)</f>
        <v>0</v>
      </c>
      <c r="N6354" s="1" t="b">
        <f>AND(ABS(Table1[[#This Row],[tar-out]])&gt;=$N$1,ABS(Table1[[#This Row],[tar-out]])&lt;$O$1)</f>
        <v>0</v>
      </c>
      <c r="O6354" s="1" t="b">
        <f>AND(ABS(Table1[[#This Row],[tar-out]])&gt;=$O$1,ABS(Table1[[#This Row],[tar-out]])&lt;$P$1)</f>
        <v>0</v>
      </c>
      <c r="P6354" s="1">
        <f>ROUND(Table1[[#This Row],[tar-out]],0)</f>
        <v>1</v>
      </c>
      <c r="Q6354" s="3">
        <v>6352</v>
      </c>
    </row>
    <row r="6355" spans="1:17" x14ac:dyDescent="0.25">
      <c r="A6355">
        <v>13</v>
      </c>
      <c r="B6355">
        <v>72</v>
      </c>
      <c r="C6355">
        <v>4.3076923076923102</v>
      </c>
      <c r="D6355">
        <v>2</v>
      </c>
      <c r="E6355">
        <v>34</v>
      </c>
      <c r="F6355">
        <v>8.9502035607947992</v>
      </c>
      <c r="G6355">
        <v>6.2665114402770996</v>
      </c>
      <c r="H6355" s="1">
        <f>Table1[[#This Row],[target]]-Table1[[#This Row],[output]]</f>
        <v>2.6836921205176996</v>
      </c>
      <c r="I6355" s="1">
        <f>Table1[[#This Row],[tar-out]]*Table1[[#This Row],[tar-out]]</f>
        <v>7.2022033977287867</v>
      </c>
      <c r="J6355" s="1" t="b">
        <f>AND(ABS(Table1[[#This Row],[tar-out]])&gt;=$J$1,ABS(Table1[[#This Row],[tar-out]])&lt;$K$1)</f>
        <v>0</v>
      </c>
      <c r="K6355" s="1" t="b">
        <f>AND(ABS(Table1[[#This Row],[tar-out]])&gt;=$K$1,ABS(Table1[[#This Row],[tar-out]])&lt;$L$1)</f>
        <v>0</v>
      </c>
      <c r="L6355" s="1" t="b">
        <f>AND(ABS(Table1[[#This Row],[tar-out]])&gt;=$L$1,ABS(Table1[[#This Row],[tar-out]])&lt;$M$1)</f>
        <v>1</v>
      </c>
      <c r="M6355" s="1" t="b">
        <f>AND(ABS(Table1[[#This Row],[tar-out]])&gt;=$M$1,ABS(Table1[[#This Row],[tar-out]])&lt;$N$1)</f>
        <v>0</v>
      </c>
      <c r="N6355" s="1" t="b">
        <f>AND(ABS(Table1[[#This Row],[tar-out]])&gt;=$N$1,ABS(Table1[[#This Row],[tar-out]])&lt;$O$1)</f>
        <v>0</v>
      </c>
      <c r="O6355" s="1" t="b">
        <f>AND(ABS(Table1[[#This Row],[tar-out]])&gt;=$O$1,ABS(Table1[[#This Row],[tar-out]])&lt;$P$1)</f>
        <v>0</v>
      </c>
      <c r="P6355" s="1">
        <f>ROUND(Table1[[#This Row],[tar-out]],0)</f>
        <v>3</v>
      </c>
      <c r="Q6355" s="2">
        <v>6353</v>
      </c>
    </row>
    <row r="6356" spans="1:17" x14ac:dyDescent="0.25">
      <c r="A6356">
        <v>13</v>
      </c>
      <c r="B6356">
        <v>72</v>
      </c>
      <c r="C6356">
        <v>4.3076923076923102</v>
      </c>
      <c r="D6356">
        <v>2</v>
      </c>
      <c r="E6356">
        <v>67</v>
      </c>
      <c r="F6356">
        <v>6.8922369765066396</v>
      </c>
      <c r="G6356">
        <v>6.1799354553222701</v>
      </c>
      <c r="H6356" s="1">
        <f>Table1[[#This Row],[target]]-Table1[[#This Row],[output]]</f>
        <v>0.71230152118436951</v>
      </c>
      <c r="I6356" s="1">
        <f>Table1[[#This Row],[tar-out]]*Table1[[#This Row],[tar-out]]</f>
        <v>0.50737345708156678</v>
      </c>
      <c r="J6356" s="1" t="b">
        <f>AND(ABS(Table1[[#This Row],[tar-out]])&gt;=$J$1,ABS(Table1[[#This Row],[tar-out]])&lt;$K$1)</f>
        <v>1</v>
      </c>
      <c r="K6356" s="1" t="b">
        <f>AND(ABS(Table1[[#This Row],[tar-out]])&gt;=$K$1,ABS(Table1[[#This Row],[tar-out]])&lt;$L$1)</f>
        <v>0</v>
      </c>
      <c r="L6356" s="1" t="b">
        <f>AND(ABS(Table1[[#This Row],[tar-out]])&gt;=$L$1,ABS(Table1[[#This Row],[tar-out]])&lt;$M$1)</f>
        <v>0</v>
      </c>
      <c r="M6356" s="1" t="b">
        <f>AND(ABS(Table1[[#This Row],[tar-out]])&gt;=$M$1,ABS(Table1[[#This Row],[tar-out]])&lt;$N$1)</f>
        <v>0</v>
      </c>
      <c r="N6356" s="1" t="b">
        <f>AND(ABS(Table1[[#This Row],[tar-out]])&gt;=$N$1,ABS(Table1[[#This Row],[tar-out]])&lt;$O$1)</f>
        <v>0</v>
      </c>
      <c r="O6356" s="1" t="b">
        <f>AND(ABS(Table1[[#This Row],[tar-out]])&gt;=$O$1,ABS(Table1[[#This Row],[tar-out]])&lt;$P$1)</f>
        <v>0</v>
      </c>
      <c r="P6356" s="1">
        <f>ROUND(Table1[[#This Row],[tar-out]],0)</f>
        <v>1</v>
      </c>
      <c r="Q6356" s="3">
        <v>6354</v>
      </c>
    </row>
    <row r="6357" spans="1:17" x14ac:dyDescent="0.25">
      <c r="A6357">
        <v>13</v>
      </c>
      <c r="B6357">
        <v>72</v>
      </c>
      <c r="C6357">
        <v>4.3076923076923102</v>
      </c>
      <c r="D6357">
        <v>2</v>
      </c>
      <c r="E6357">
        <v>19</v>
      </c>
      <c r="F6357">
        <v>11.6885779047994</v>
      </c>
      <c r="G6357">
        <v>6.3326430320739702</v>
      </c>
      <c r="H6357" s="1">
        <f>Table1[[#This Row],[target]]-Table1[[#This Row],[output]]</f>
        <v>5.3559348727254301</v>
      </c>
      <c r="I6357" s="1">
        <f>Table1[[#This Row],[tar-out]]*Table1[[#This Row],[tar-out]]</f>
        <v>28.68603836087637</v>
      </c>
      <c r="J6357" s="1" t="b">
        <f>AND(ABS(Table1[[#This Row],[tar-out]])&gt;=$J$1,ABS(Table1[[#This Row],[tar-out]])&lt;$K$1)</f>
        <v>0</v>
      </c>
      <c r="K6357" s="1" t="b">
        <f>AND(ABS(Table1[[#This Row],[tar-out]])&gt;=$K$1,ABS(Table1[[#This Row],[tar-out]])&lt;$L$1)</f>
        <v>0</v>
      </c>
      <c r="L6357" s="1" t="b">
        <f>AND(ABS(Table1[[#This Row],[tar-out]])&gt;=$L$1,ABS(Table1[[#This Row],[tar-out]])&lt;$M$1)</f>
        <v>0</v>
      </c>
      <c r="M6357" s="1" t="b">
        <f>AND(ABS(Table1[[#This Row],[tar-out]])&gt;=$M$1,ABS(Table1[[#This Row],[tar-out]])&lt;$N$1)</f>
        <v>1</v>
      </c>
      <c r="N6357" s="1" t="b">
        <f>AND(ABS(Table1[[#This Row],[tar-out]])&gt;=$N$1,ABS(Table1[[#This Row],[tar-out]])&lt;$O$1)</f>
        <v>0</v>
      </c>
      <c r="O6357" s="1" t="b">
        <f>AND(ABS(Table1[[#This Row],[tar-out]])&gt;=$O$1,ABS(Table1[[#This Row],[tar-out]])&lt;$P$1)</f>
        <v>0</v>
      </c>
      <c r="P6357" s="1">
        <f>ROUND(Table1[[#This Row],[tar-out]],0)</f>
        <v>5</v>
      </c>
      <c r="Q6357" s="2">
        <v>6355</v>
      </c>
    </row>
    <row r="6358" spans="1:17" x14ac:dyDescent="0.25">
      <c r="A6358">
        <v>13</v>
      </c>
      <c r="B6358">
        <v>72</v>
      </c>
      <c r="C6358">
        <v>4.3076923076923102</v>
      </c>
      <c r="D6358">
        <v>2</v>
      </c>
      <c r="E6358">
        <v>20</v>
      </c>
      <c r="F6358">
        <v>9.8454817027632604</v>
      </c>
      <c r="G6358">
        <v>6.3281741142272896</v>
      </c>
      <c r="H6358" s="1">
        <f>Table1[[#This Row],[target]]-Table1[[#This Row],[output]]</f>
        <v>3.5173075885359708</v>
      </c>
      <c r="I6358" s="1">
        <f>Table1[[#This Row],[tar-out]]*Table1[[#This Row],[tar-out]]</f>
        <v>12.371452672372726</v>
      </c>
      <c r="J6358" s="1" t="b">
        <f>AND(ABS(Table1[[#This Row],[tar-out]])&gt;=$J$1,ABS(Table1[[#This Row],[tar-out]])&lt;$K$1)</f>
        <v>0</v>
      </c>
      <c r="K6358" s="1" t="b">
        <f>AND(ABS(Table1[[#This Row],[tar-out]])&gt;=$K$1,ABS(Table1[[#This Row],[tar-out]])&lt;$L$1)</f>
        <v>0</v>
      </c>
      <c r="L6358" s="1" t="b">
        <f>AND(ABS(Table1[[#This Row],[tar-out]])&gt;=$L$1,ABS(Table1[[#This Row],[tar-out]])&lt;$M$1)</f>
        <v>1</v>
      </c>
      <c r="M6358" s="1" t="b">
        <f>AND(ABS(Table1[[#This Row],[tar-out]])&gt;=$M$1,ABS(Table1[[#This Row],[tar-out]])&lt;$N$1)</f>
        <v>0</v>
      </c>
      <c r="N6358" s="1" t="b">
        <f>AND(ABS(Table1[[#This Row],[tar-out]])&gt;=$N$1,ABS(Table1[[#This Row],[tar-out]])&lt;$O$1)</f>
        <v>0</v>
      </c>
      <c r="O6358" s="1" t="b">
        <f>AND(ABS(Table1[[#This Row],[tar-out]])&gt;=$O$1,ABS(Table1[[#This Row],[tar-out]])&lt;$P$1)</f>
        <v>0</v>
      </c>
      <c r="P6358" s="1">
        <f>ROUND(Table1[[#This Row],[tar-out]],0)</f>
        <v>4</v>
      </c>
      <c r="Q6358" s="3">
        <v>6356</v>
      </c>
    </row>
    <row r="6359" spans="1:17" x14ac:dyDescent="0.25">
      <c r="A6359">
        <v>13</v>
      </c>
      <c r="B6359">
        <v>72</v>
      </c>
      <c r="C6359">
        <v>4.3076923076923102</v>
      </c>
      <c r="D6359">
        <v>2</v>
      </c>
      <c r="E6359">
        <v>109</v>
      </c>
      <c r="F6359">
        <v>9.0765199161425603</v>
      </c>
      <c r="G6359">
        <v>6.0701241493225098</v>
      </c>
      <c r="H6359" s="1">
        <f>Table1[[#This Row],[target]]-Table1[[#This Row],[output]]</f>
        <v>3.0063957668200505</v>
      </c>
      <c r="I6359" s="1">
        <f>Table1[[#This Row],[tar-out]]*Table1[[#This Row],[tar-out]]</f>
        <v>9.0384155067535197</v>
      </c>
      <c r="J6359" s="1" t="b">
        <f>AND(ABS(Table1[[#This Row],[tar-out]])&gt;=$J$1,ABS(Table1[[#This Row],[tar-out]])&lt;$K$1)</f>
        <v>0</v>
      </c>
      <c r="K6359" s="1" t="b">
        <f>AND(ABS(Table1[[#This Row],[tar-out]])&gt;=$K$1,ABS(Table1[[#This Row],[tar-out]])&lt;$L$1)</f>
        <v>0</v>
      </c>
      <c r="L6359" s="1" t="b">
        <f>AND(ABS(Table1[[#This Row],[tar-out]])&gt;=$L$1,ABS(Table1[[#This Row],[tar-out]])&lt;$M$1)</f>
        <v>1</v>
      </c>
      <c r="M6359" s="1" t="b">
        <f>AND(ABS(Table1[[#This Row],[tar-out]])&gt;=$M$1,ABS(Table1[[#This Row],[tar-out]])&lt;$N$1)</f>
        <v>0</v>
      </c>
      <c r="N6359" s="1" t="b">
        <f>AND(ABS(Table1[[#This Row],[tar-out]])&gt;=$N$1,ABS(Table1[[#This Row],[tar-out]])&lt;$O$1)</f>
        <v>0</v>
      </c>
      <c r="O6359" s="1" t="b">
        <f>AND(ABS(Table1[[#This Row],[tar-out]])&gt;=$O$1,ABS(Table1[[#This Row],[tar-out]])&lt;$P$1)</f>
        <v>0</v>
      </c>
      <c r="P6359" s="1">
        <f>ROUND(Table1[[#This Row],[tar-out]],0)</f>
        <v>3</v>
      </c>
      <c r="Q6359" s="2">
        <v>6357</v>
      </c>
    </row>
    <row r="6360" spans="1:17" x14ac:dyDescent="0.25">
      <c r="A6360">
        <v>13</v>
      </c>
      <c r="B6360">
        <v>72</v>
      </c>
      <c r="C6360">
        <v>4.3076923076923102</v>
      </c>
      <c r="D6360">
        <v>2</v>
      </c>
      <c r="E6360">
        <v>68</v>
      </c>
      <c r="F6360">
        <v>7.7034534534534496</v>
      </c>
      <c r="G6360">
        <v>6.1773118972778303</v>
      </c>
      <c r="H6360" s="1">
        <f>Table1[[#This Row],[target]]-Table1[[#This Row],[output]]</f>
        <v>1.5261415561756193</v>
      </c>
      <c r="I6360" s="1">
        <f>Table1[[#This Row],[tar-out]]*Table1[[#This Row],[tar-out]]</f>
        <v>2.3291080494861411</v>
      </c>
      <c r="J6360" s="1" t="b">
        <f>AND(ABS(Table1[[#This Row],[tar-out]])&gt;=$J$1,ABS(Table1[[#This Row],[tar-out]])&lt;$K$1)</f>
        <v>0</v>
      </c>
      <c r="K6360" s="1" t="b">
        <f>AND(ABS(Table1[[#This Row],[tar-out]])&gt;=$K$1,ABS(Table1[[#This Row],[tar-out]])&lt;$L$1)</f>
        <v>1</v>
      </c>
      <c r="L6360" s="1" t="b">
        <f>AND(ABS(Table1[[#This Row],[tar-out]])&gt;=$L$1,ABS(Table1[[#This Row],[tar-out]])&lt;$M$1)</f>
        <v>0</v>
      </c>
      <c r="M6360" s="1" t="b">
        <f>AND(ABS(Table1[[#This Row],[tar-out]])&gt;=$M$1,ABS(Table1[[#This Row],[tar-out]])&lt;$N$1)</f>
        <v>0</v>
      </c>
      <c r="N6360" s="1" t="b">
        <f>AND(ABS(Table1[[#This Row],[tar-out]])&gt;=$N$1,ABS(Table1[[#This Row],[tar-out]])&lt;$O$1)</f>
        <v>0</v>
      </c>
      <c r="O6360" s="1" t="b">
        <f>AND(ABS(Table1[[#This Row],[tar-out]])&gt;=$O$1,ABS(Table1[[#This Row],[tar-out]])&lt;$P$1)</f>
        <v>0</v>
      </c>
      <c r="P6360" s="1">
        <f>ROUND(Table1[[#This Row],[tar-out]],0)</f>
        <v>2</v>
      </c>
      <c r="Q6360" s="3">
        <v>6358</v>
      </c>
    </row>
    <row r="6361" spans="1:17" x14ac:dyDescent="0.25">
      <c r="A6361">
        <v>13</v>
      </c>
      <c r="B6361">
        <v>72</v>
      </c>
      <c r="C6361">
        <v>4.3076923076923102</v>
      </c>
      <c r="D6361">
        <v>2</v>
      </c>
      <c r="E6361">
        <v>35</v>
      </c>
      <c r="F6361">
        <v>10.345707528249999</v>
      </c>
      <c r="G6361">
        <v>6.2638878822326696</v>
      </c>
      <c r="H6361" s="1">
        <f>Table1[[#This Row],[target]]-Table1[[#This Row],[output]]</f>
        <v>4.0818196460173297</v>
      </c>
      <c r="I6361" s="1">
        <f>Table1[[#This Row],[tar-out]]*Table1[[#This Row],[tar-out]]</f>
        <v>16.66125162261304</v>
      </c>
      <c r="J6361" s="1" t="b">
        <f>AND(ABS(Table1[[#This Row],[tar-out]])&gt;=$J$1,ABS(Table1[[#This Row],[tar-out]])&lt;$K$1)</f>
        <v>0</v>
      </c>
      <c r="K6361" s="1" t="b">
        <f>AND(ABS(Table1[[#This Row],[tar-out]])&gt;=$K$1,ABS(Table1[[#This Row],[tar-out]])&lt;$L$1)</f>
        <v>0</v>
      </c>
      <c r="L6361" s="1" t="b">
        <f>AND(ABS(Table1[[#This Row],[tar-out]])&gt;=$L$1,ABS(Table1[[#This Row],[tar-out]])&lt;$M$1)</f>
        <v>1</v>
      </c>
      <c r="M6361" s="1" t="b">
        <f>AND(ABS(Table1[[#This Row],[tar-out]])&gt;=$M$1,ABS(Table1[[#This Row],[tar-out]])&lt;$N$1)</f>
        <v>0</v>
      </c>
      <c r="N6361" s="1" t="b">
        <f>AND(ABS(Table1[[#This Row],[tar-out]])&gt;=$N$1,ABS(Table1[[#This Row],[tar-out]])&lt;$O$1)</f>
        <v>0</v>
      </c>
      <c r="O6361" s="1" t="b">
        <f>AND(ABS(Table1[[#This Row],[tar-out]])&gt;=$O$1,ABS(Table1[[#This Row],[tar-out]])&lt;$P$1)</f>
        <v>0</v>
      </c>
      <c r="P6361" s="1">
        <f>ROUND(Table1[[#This Row],[tar-out]],0)</f>
        <v>4</v>
      </c>
      <c r="Q6361" s="2">
        <v>6359</v>
      </c>
    </row>
    <row r="6362" spans="1:17" x14ac:dyDescent="0.25">
      <c r="A6362">
        <v>13</v>
      </c>
      <c r="B6362">
        <v>72</v>
      </c>
      <c r="C6362">
        <v>4.3076923076923102</v>
      </c>
      <c r="D6362">
        <v>2</v>
      </c>
      <c r="E6362">
        <v>64</v>
      </c>
      <c r="F6362">
        <v>10.835864186998799</v>
      </c>
      <c r="G6362">
        <v>6.18780612945557</v>
      </c>
      <c r="H6362" s="1">
        <f>Table1[[#This Row],[target]]-Table1[[#This Row],[output]]</f>
        <v>4.6480580575432295</v>
      </c>
      <c r="I6362" s="1">
        <f>Table1[[#This Row],[tar-out]]*Table1[[#This Row],[tar-out]]</f>
        <v>21.604443706292539</v>
      </c>
      <c r="J6362" s="1" t="b">
        <f>AND(ABS(Table1[[#This Row],[tar-out]])&gt;=$J$1,ABS(Table1[[#This Row],[tar-out]])&lt;$K$1)</f>
        <v>0</v>
      </c>
      <c r="K6362" s="1" t="b">
        <f>AND(ABS(Table1[[#This Row],[tar-out]])&gt;=$K$1,ABS(Table1[[#This Row],[tar-out]])&lt;$L$1)</f>
        <v>0</v>
      </c>
      <c r="L6362" s="1" t="b">
        <f>AND(ABS(Table1[[#This Row],[tar-out]])&gt;=$L$1,ABS(Table1[[#This Row],[tar-out]])&lt;$M$1)</f>
        <v>1</v>
      </c>
      <c r="M6362" s="1" t="b">
        <f>AND(ABS(Table1[[#This Row],[tar-out]])&gt;=$M$1,ABS(Table1[[#This Row],[tar-out]])&lt;$N$1)</f>
        <v>0</v>
      </c>
      <c r="N6362" s="1" t="b">
        <f>AND(ABS(Table1[[#This Row],[tar-out]])&gt;=$N$1,ABS(Table1[[#This Row],[tar-out]])&lt;$O$1)</f>
        <v>0</v>
      </c>
      <c r="O6362" s="1" t="b">
        <f>AND(ABS(Table1[[#This Row],[tar-out]])&gt;=$O$1,ABS(Table1[[#This Row],[tar-out]])&lt;$P$1)</f>
        <v>0</v>
      </c>
      <c r="P6362" s="1">
        <f>ROUND(Table1[[#This Row],[tar-out]],0)</f>
        <v>5</v>
      </c>
      <c r="Q6362" s="3">
        <v>6360</v>
      </c>
    </row>
    <row r="6363" spans="1:17" x14ac:dyDescent="0.25">
      <c r="A6363">
        <v>13</v>
      </c>
      <c r="B6363">
        <v>72</v>
      </c>
      <c r="C6363">
        <v>4.3076923076923102</v>
      </c>
      <c r="D6363">
        <v>2</v>
      </c>
      <c r="E6363">
        <v>29</v>
      </c>
      <c r="F6363">
        <v>8.7252994011975993</v>
      </c>
      <c r="G6363">
        <v>6.2879533767700204</v>
      </c>
      <c r="H6363" s="1">
        <f>Table1[[#This Row],[target]]-Table1[[#This Row],[output]]</f>
        <v>2.4373460244275789</v>
      </c>
      <c r="I6363" s="1">
        <f>Table1[[#This Row],[tar-out]]*Table1[[#This Row],[tar-out]]</f>
        <v>5.9406556427929242</v>
      </c>
      <c r="J6363" s="1" t="b">
        <f>AND(ABS(Table1[[#This Row],[tar-out]])&gt;=$J$1,ABS(Table1[[#This Row],[tar-out]])&lt;$K$1)</f>
        <v>0</v>
      </c>
      <c r="K6363" s="1" t="b">
        <f>AND(ABS(Table1[[#This Row],[tar-out]])&gt;=$K$1,ABS(Table1[[#This Row],[tar-out]])&lt;$L$1)</f>
        <v>0</v>
      </c>
      <c r="L6363" s="1" t="b">
        <f>AND(ABS(Table1[[#This Row],[tar-out]])&gt;=$L$1,ABS(Table1[[#This Row],[tar-out]])&lt;$M$1)</f>
        <v>1</v>
      </c>
      <c r="M6363" s="1" t="b">
        <f>AND(ABS(Table1[[#This Row],[tar-out]])&gt;=$M$1,ABS(Table1[[#This Row],[tar-out]])&lt;$N$1)</f>
        <v>0</v>
      </c>
      <c r="N6363" s="1" t="b">
        <f>AND(ABS(Table1[[#This Row],[tar-out]])&gt;=$N$1,ABS(Table1[[#This Row],[tar-out]])&lt;$O$1)</f>
        <v>0</v>
      </c>
      <c r="O6363" s="1" t="b">
        <f>AND(ABS(Table1[[#This Row],[tar-out]])&gt;=$O$1,ABS(Table1[[#This Row],[tar-out]])&lt;$P$1)</f>
        <v>0</v>
      </c>
      <c r="P6363" s="1">
        <f>ROUND(Table1[[#This Row],[tar-out]],0)</f>
        <v>2</v>
      </c>
      <c r="Q6363" s="2">
        <v>6361</v>
      </c>
    </row>
    <row r="6364" spans="1:17" x14ac:dyDescent="0.25">
      <c r="A6364">
        <v>13</v>
      </c>
      <c r="B6364">
        <v>72</v>
      </c>
      <c r="C6364">
        <v>4.3076923076923102</v>
      </c>
      <c r="D6364">
        <v>2</v>
      </c>
      <c r="E6364">
        <v>44</v>
      </c>
      <c r="F6364">
        <v>9.3232793102426594</v>
      </c>
      <c r="G6364">
        <v>6.2402763366699201</v>
      </c>
      <c r="H6364" s="1">
        <f>Table1[[#This Row],[target]]-Table1[[#This Row],[output]]</f>
        <v>3.0830029735727393</v>
      </c>
      <c r="I6364" s="1">
        <f>Table1[[#This Row],[tar-out]]*Table1[[#This Row],[tar-out]]</f>
        <v>9.5049073350583537</v>
      </c>
      <c r="J6364" s="1" t="b">
        <f>AND(ABS(Table1[[#This Row],[tar-out]])&gt;=$J$1,ABS(Table1[[#This Row],[tar-out]])&lt;$K$1)</f>
        <v>0</v>
      </c>
      <c r="K6364" s="1" t="b">
        <f>AND(ABS(Table1[[#This Row],[tar-out]])&gt;=$K$1,ABS(Table1[[#This Row],[tar-out]])&lt;$L$1)</f>
        <v>0</v>
      </c>
      <c r="L6364" s="1" t="b">
        <f>AND(ABS(Table1[[#This Row],[tar-out]])&gt;=$L$1,ABS(Table1[[#This Row],[tar-out]])&lt;$M$1)</f>
        <v>1</v>
      </c>
      <c r="M6364" s="1" t="b">
        <f>AND(ABS(Table1[[#This Row],[tar-out]])&gt;=$M$1,ABS(Table1[[#This Row],[tar-out]])&lt;$N$1)</f>
        <v>0</v>
      </c>
      <c r="N6364" s="1" t="b">
        <f>AND(ABS(Table1[[#This Row],[tar-out]])&gt;=$N$1,ABS(Table1[[#This Row],[tar-out]])&lt;$O$1)</f>
        <v>0</v>
      </c>
      <c r="O6364" s="1" t="b">
        <f>AND(ABS(Table1[[#This Row],[tar-out]])&gt;=$O$1,ABS(Table1[[#This Row],[tar-out]])&lt;$P$1)</f>
        <v>0</v>
      </c>
      <c r="P6364" s="1">
        <f>ROUND(Table1[[#This Row],[tar-out]],0)</f>
        <v>3</v>
      </c>
      <c r="Q6364" s="3">
        <v>6362</v>
      </c>
    </row>
    <row r="6365" spans="1:17" x14ac:dyDescent="0.25">
      <c r="A6365">
        <v>13</v>
      </c>
      <c r="B6365">
        <v>72</v>
      </c>
      <c r="C6365">
        <v>4.3076923076923102</v>
      </c>
      <c r="D6365">
        <v>2</v>
      </c>
      <c r="E6365">
        <v>83</v>
      </c>
      <c r="F6365">
        <v>8.6018662519440099</v>
      </c>
      <c r="G6365">
        <v>6.1379590034484899</v>
      </c>
      <c r="H6365" s="1">
        <f>Table1[[#This Row],[target]]-Table1[[#This Row],[output]]</f>
        <v>2.46390724849552</v>
      </c>
      <c r="I6365" s="1">
        <f>Table1[[#This Row],[tar-out]]*Table1[[#This Row],[tar-out]]</f>
        <v>6.0708389291887643</v>
      </c>
      <c r="J6365" s="1" t="b">
        <f>AND(ABS(Table1[[#This Row],[tar-out]])&gt;=$J$1,ABS(Table1[[#This Row],[tar-out]])&lt;$K$1)</f>
        <v>0</v>
      </c>
      <c r="K6365" s="1" t="b">
        <f>AND(ABS(Table1[[#This Row],[tar-out]])&gt;=$K$1,ABS(Table1[[#This Row],[tar-out]])&lt;$L$1)</f>
        <v>0</v>
      </c>
      <c r="L6365" s="1" t="b">
        <f>AND(ABS(Table1[[#This Row],[tar-out]])&gt;=$L$1,ABS(Table1[[#This Row],[tar-out]])&lt;$M$1)</f>
        <v>1</v>
      </c>
      <c r="M6365" s="1" t="b">
        <f>AND(ABS(Table1[[#This Row],[tar-out]])&gt;=$M$1,ABS(Table1[[#This Row],[tar-out]])&lt;$N$1)</f>
        <v>0</v>
      </c>
      <c r="N6365" s="1" t="b">
        <f>AND(ABS(Table1[[#This Row],[tar-out]])&gt;=$N$1,ABS(Table1[[#This Row],[tar-out]])&lt;$O$1)</f>
        <v>0</v>
      </c>
      <c r="O6365" s="1" t="b">
        <f>AND(ABS(Table1[[#This Row],[tar-out]])&gt;=$O$1,ABS(Table1[[#This Row],[tar-out]])&lt;$P$1)</f>
        <v>0</v>
      </c>
      <c r="P6365" s="1">
        <f>ROUND(Table1[[#This Row],[tar-out]],0)</f>
        <v>2</v>
      </c>
      <c r="Q6365" s="2">
        <v>6363</v>
      </c>
    </row>
    <row r="6366" spans="1:17" x14ac:dyDescent="0.25">
      <c r="A6366">
        <v>13</v>
      </c>
      <c r="B6366">
        <v>72</v>
      </c>
      <c r="C6366">
        <v>4.3076923076923102</v>
      </c>
      <c r="D6366">
        <v>2</v>
      </c>
      <c r="E6366">
        <v>12</v>
      </c>
      <c r="F6366">
        <v>11.0102590253926</v>
      </c>
      <c r="G6366">
        <v>6.3639254570007298</v>
      </c>
      <c r="H6366" s="1">
        <f>Table1[[#This Row],[target]]-Table1[[#This Row],[output]]</f>
        <v>4.6463335683918698</v>
      </c>
      <c r="I6366" s="1">
        <f>Table1[[#This Row],[tar-out]]*Table1[[#This Row],[tar-out]]</f>
        <v>21.588415628765127</v>
      </c>
      <c r="J6366" s="1" t="b">
        <f>AND(ABS(Table1[[#This Row],[tar-out]])&gt;=$J$1,ABS(Table1[[#This Row],[tar-out]])&lt;$K$1)</f>
        <v>0</v>
      </c>
      <c r="K6366" s="1" t="b">
        <f>AND(ABS(Table1[[#This Row],[tar-out]])&gt;=$K$1,ABS(Table1[[#This Row],[tar-out]])&lt;$L$1)</f>
        <v>0</v>
      </c>
      <c r="L6366" s="1" t="b">
        <f>AND(ABS(Table1[[#This Row],[tar-out]])&gt;=$L$1,ABS(Table1[[#This Row],[tar-out]])&lt;$M$1)</f>
        <v>1</v>
      </c>
      <c r="M6366" s="1" t="b">
        <f>AND(ABS(Table1[[#This Row],[tar-out]])&gt;=$M$1,ABS(Table1[[#This Row],[tar-out]])&lt;$N$1)</f>
        <v>0</v>
      </c>
      <c r="N6366" s="1" t="b">
        <f>AND(ABS(Table1[[#This Row],[tar-out]])&gt;=$N$1,ABS(Table1[[#This Row],[tar-out]])&lt;$O$1)</f>
        <v>0</v>
      </c>
      <c r="O6366" s="1" t="b">
        <f>AND(ABS(Table1[[#This Row],[tar-out]])&gt;=$O$1,ABS(Table1[[#This Row],[tar-out]])&lt;$P$1)</f>
        <v>0</v>
      </c>
      <c r="P6366" s="1">
        <f>ROUND(Table1[[#This Row],[tar-out]],0)</f>
        <v>5</v>
      </c>
      <c r="Q6366" s="3">
        <v>6364</v>
      </c>
    </row>
    <row r="6367" spans="1:17" x14ac:dyDescent="0.25">
      <c r="A6367">
        <v>13</v>
      </c>
      <c r="B6367">
        <v>72</v>
      </c>
      <c r="C6367">
        <v>4.3076923076923102</v>
      </c>
      <c r="D6367">
        <v>2</v>
      </c>
      <c r="E6367">
        <v>13</v>
      </c>
      <c r="F6367">
        <v>11.403216523852199</v>
      </c>
      <c r="G6367">
        <v>6.3594565391540501</v>
      </c>
      <c r="H6367" s="1">
        <f>Table1[[#This Row],[target]]-Table1[[#This Row],[output]]</f>
        <v>5.0437599846981493</v>
      </c>
      <c r="I6367" s="1">
        <f>Table1[[#This Row],[tar-out]]*Table1[[#This Row],[tar-out]]</f>
        <v>25.439514783242277</v>
      </c>
      <c r="J6367" s="1" t="b">
        <f>AND(ABS(Table1[[#This Row],[tar-out]])&gt;=$J$1,ABS(Table1[[#This Row],[tar-out]])&lt;$K$1)</f>
        <v>0</v>
      </c>
      <c r="K6367" s="1" t="b">
        <f>AND(ABS(Table1[[#This Row],[tar-out]])&gt;=$K$1,ABS(Table1[[#This Row],[tar-out]])&lt;$L$1)</f>
        <v>0</v>
      </c>
      <c r="L6367" s="1" t="b">
        <f>AND(ABS(Table1[[#This Row],[tar-out]])&gt;=$L$1,ABS(Table1[[#This Row],[tar-out]])&lt;$M$1)</f>
        <v>0</v>
      </c>
      <c r="M6367" s="1" t="b">
        <f>AND(ABS(Table1[[#This Row],[tar-out]])&gt;=$M$1,ABS(Table1[[#This Row],[tar-out]])&lt;$N$1)</f>
        <v>1</v>
      </c>
      <c r="N6367" s="1" t="b">
        <f>AND(ABS(Table1[[#This Row],[tar-out]])&gt;=$N$1,ABS(Table1[[#This Row],[tar-out]])&lt;$O$1)</f>
        <v>0</v>
      </c>
      <c r="O6367" s="1" t="b">
        <f>AND(ABS(Table1[[#This Row],[tar-out]])&gt;=$O$1,ABS(Table1[[#This Row],[tar-out]])&lt;$P$1)</f>
        <v>0</v>
      </c>
      <c r="P6367" s="1">
        <f>ROUND(Table1[[#This Row],[tar-out]],0)</f>
        <v>5</v>
      </c>
      <c r="Q6367" s="2">
        <v>6365</v>
      </c>
    </row>
    <row r="6368" spans="1:17" x14ac:dyDescent="0.25">
      <c r="A6368">
        <v>13</v>
      </c>
      <c r="B6368">
        <v>72</v>
      </c>
      <c r="C6368">
        <v>4.3076923076923102</v>
      </c>
      <c r="D6368">
        <v>2</v>
      </c>
      <c r="E6368">
        <v>21</v>
      </c>
      <c r="F6368">
        <v>12.2942510027321</v>
      </c>
      <c r="G6368">
        <v>6.3237051963806197</v>
      </c>
      <c r="H6368" s="1">
        <f>Table1[[#This Row],[target]]-Table1[[#This Row],[output]]</f>
        <v>5.9705458063514802</v>
      </c>
      <c r="I6368" s="1">
        <f>Table1[[#This Row],[tar-out]]*Table1[[#This Row],[tar-out]]</f>
        <v>35.64741722574125</v>
      </c>
      <c r="J6368" s="1" t="b">
        <f>AND(ABS(Table1[[#This Row],[tar-out]])&gt;=$J$1,ABS(Table1[[#This Row],[tar-out]])&lt;$K$1)</f>
        <v>0</v>
      </c>
      <c r="K6368" s="1" t="b">
        <f>AND(ABS(Table1[[#This Row],[tar-out]])&gt;=$K$1,ABS(Table1[[#This Row],[tar-out]])&lt;$L$1)</f>
        <v>0</v>
      </c>
      <c r="L6368" s="1" t="b">
        <f>AND(ABS(Table1[[#This Row],[tar-out]])&gt;=$L$1,ABS(Table1[[#This Row],[tar-out]])&lt;$M$1)</f>
        <v>0</v>
      </c>
      <c r="M6368" s="1" t="b">
        <f>AND(ABS(Table1[[#This Row],[tar-out]])&gt;=$M$1,ABS(Table1[[#This Row],[tar-out]])&lt;$N$1)</f>
        <v>1</v>
      </c>
      <c r="N6368" s="1" t="b">
        <f>AND(ABS(Table1[[#This Row],[tar-out]])&gt;=$N$1,ABS(Table1[[#This Row],[tar-out]])&lt;$O$1)</f>
        <v>0</v>
      </c>
      <c r="O6368" s="1" t="b">
        <f>AND(ABS(Table1[[#This Row],[tar-out]])&gt;=$O$1,ABS(Table1[[#This Row],[tar-out]])&lt;$P$1)</f>
        <v>0</v>
      </c>
      <c r="P6368" s="1">
        <f>ROUND(Table1[[#This Row],[tar-out]],0)</f>
        <v>6</v>
      </c>
      <c r="Q6368" s="3">
        <v>6366</v>
      </c>
    </row>
    <row r="6369" spans="1:17" x14ac:dyDescent="0.25">
      <c r="A6369">
        <v>13</v>
      </c>
      <c r="B6369">
        <v>72</v>
      </c>
      <c r="C6369">
        <v>4.3076923076923102</v>
      </c>
      <c r="D6369">
        <v>2</v>
      </c>
      <c r="E6369">
        <v>48</v>
      </c>
      <c r="F6369">
        <v>8.1137209968490396</v>
      </c>
      <c r="G6369">
        <v>6.2297821044921902</v>
      </c>
      <c r="H6369" s="1">
        <f>Table1[[#This Row],[target]]-Table1[[#This Row],[output]]</f>
        <v>1.8839388923568494</v>
      </c>
      <c r="I6369" s="1">
        <f>Table1[[#This Row],[tar-out]]*Table1[[#This Row],[tar-out]]</f>
        <v>3.5492257501347528</v>
      </c>
      <c r="J6369" s="1" t="b">
        <f>AND(ABS(Table1[[#This Row],[tar-out]])&gt;=$J$1,ABS(Table1[[#This Row],[tar-out]])&lt;$K$1)</f>
        <v>0</v>
      </c>
      <c r="K6369" s="1" t="b">
        <f>AND(ABS(Table1[[#This Row],[tar-out]])&gt;=$K$1,ABS(Table1[[#This Row],[tar-out]])&lt;$L$1)</f>
        <v>1</v>
      </c>
      <c r="L6369" s="1" t="b">
        <f>AND(ABS(Table1[[#This Row],[tar-out]])&gt;=$L$1,ABS(Table1[[#This Row],[tar-out]])&lt;$M$1)</f>
        <v>0</v>
      </c>
      <c r="M6369" s="1" t="b">
        <f>AND(ABS(Table1[[#This Row],[tar-out]])&gt;=$M$1,ABS(Table1[[#This Row],[tar-out]])&lt;$N$1)</f>
        <v>0</v>
      </c>
      <c r="N6369" s="1" t="b">
        <f>AND(ABS(Table1[[#This Row],[tar-out]])&gt;=$N$1,ABS(Table1[[#This Row],[tar-out]])&lt;$O$1)</f>
        <v>0</v>
      </c>
      <c r="O6369" s="1" t="b">
        <f>AND(ABS(Table1[[#This Row],[tar-out]])&gt;=$O$1,ABS(Table1[[#This Row],[tar-out]])&lt;$P$1)</f>
        <v>0</v>
      </c>
      <c r="P6369" s="1">
        <f>ROUND(Table1[[#This Row],[tar-out]],0)</f>
        <v>2</v>
      </c>
      <c r="Q6369" s="2">
        <v>6367</v>
      </c>
    </row>
    <row r="6370" spans="1:17" x14ac:dyDescent="0.25">
      <c r="A6370">
        <v>13</v>
      </c>
      <c r="B6370">
        <v>72</v>
      </c>
      <c r="C6370">
        <v>4.3076923076923102</v>
      </c>
      <c r="D6370">
        <v>2</v>
      </c>
      <c r="E6370">
        <v>40</v>
      </c>
      <c r="F6370">
        <v>8.3459953856295304</v>
      </c>
      <c r="G6370">
        <v>6.2507700920104998</v>
      </c>
      <c r="H6370" s="1">
        <f>Table1[[#This Row],[target]]-Table1[[#This Row],[output]]</f>
        <v>2.0952252936190305</v>
      </c>
      <c r="I6370" s="1">
        <f>Table1[[#This Row],[tar-out]]*Table1[[#This Row],[tar-out]]</f>
        <v>4.3899690310209527</v>
      </c>
      <c r="J6370" s="1" t="b">
        <f>AND(ABS(Table1[[#This Row],[tar-out]])&gt;=$J$1,ABS(Table1[[#This Row],[tar-out]])&lt;$K$1)</f>
        <v>0</v>
      </c>
      <c r="K6370" s="1" t="b">
        <f>AND(ABS(Table1[[#This Row],[tar-out]])&gt;=$K$1,ABS(Table1[[#This Row],[tar-out]])&lt;$L$1)</f>
        <v>0</v>
      </c>
      <c r="L6370" s="1" t="b">
        <f>AND(ABS(Table1[[#This Row],[tar-out]])&gt;=$L$1,ABS(Table1[[#This Row],[tar-out]])&lt;$M$1)</f>
        <v>1</v>
      </c>
      <c r="M6370" s="1" t="b">
        <f>AND(ABS(Table1[[#This Row],[tar-out]])&gt;=$M$1,ABS(Table1[[#This Row],[tar-out]])&lt;$N$1)</f>
        <v>0</v>
      </c>
      <c r="N6370" s="1" t="b">
        <f>AND(ABS(Table1[[#This Row],[tar-out]])&gt;=$N$1,ABS(Table1[[#This Row],[tar-out]])&lt;$O$1)</f>
        <v>0</v>
      </c>
      <c r="O6370" s="1" t="b">
        <f>AND(ABS(Table1[[#This Row],[tar-out]])&gt;=$O$1,ABS(Table1[[#This Row],[tar-out]])&lt;$P$1)</f>
        <v>0</v>
      </c>
      <c r="P6370" s="1">
        <f>ROUND(Table1[[#This Row],[tar-out]],0)</f>
        <v>2</v>
      </c>
      <c r="Q6370" s="3">
        <v>6368</v>
      </c>
    </row>
    <row r="6371" spans="1:17" x14ac:dyDescent="0.25">
      <c r="A6371">
        <v>13</v>
      </c>
      <c r="B6371">
        <v>72</v>
      </c>
      <c r="C6371">
        <v>4.3076923076923102</v>
      </c>
      <c r="D6371">
        <v>2</v>
      </c>
      <c r="E6371">
        <v>32</v>
      </c>
      <c r="F6371">
        <v>7.7638000935599596</v>
      </c>
      <c r="G6371">
        <v>6.2745466232299796</v>
      </c>
      <c r="H6371" s="1">
        <f>Table1[[#This Row],[target]]-Table1[[#This Row],[output]]</f>
        <v>1.48925347032998</v>
      </c>
      <c r="I6371" s="1">
        <f>Table1[[#This Row],[tar-out]]*Table1[[#This Row],[tar-out]]</f>
        <v>2.2178758988898886</v>
      </c>
      <c r="J6371" s="1" t="b">
        <f>AND(ABS(Table1[[#This Row],[tar-out]])&gt;=$J$1,ABS(Table1[[#This Row],[tar-out]])&lt;$K$1)</f>
        <v>0</v>
      </c>
      <c r="K6371" s="1" t="b">
        <f>AND(ABS(Table1[[#This Row],[tar-out]])&gt;=$K$1,ABS(Table1[[#This Row],[tar-out]])&lt;$L$1)</f>
        <v>1</v>
      </c>
      <c r="L6371" s="1" t="b">
        <f>AND(ABS(Table1[[#This Row],[tar-out]])&gt;=$L$1,ABS(Table1[[#This Row],[tar-out]])&lt;$M$1)</f>
        <v>0</v>
      </c>
      <c r="M6371" s="1" t="b">
        <f>AND(ABS(Table1[[#This Row],[tar-out]])&gt;=$M$1,ABS(Table1[[#This Row],[tar-out]])&lt;$N$1)</f>
        <v>0</v>
      </c>
      <c r="N6371" s="1" t="b">
        <f>AND(ABS(Table1[[#This Row],[tar-out]])&gt;=$N$1,ABS(Table1[[#This Row],[tar-out]])&lt;$O$1)</f>
        <v>0</v>
      </c>
      <c r="O6371" s="1" t="b">
        <f>AND(ABS(Table1[[#This Row],[tar-out]])&gt;=$O$1,ABS(Table1[[#This Row],[tar-out]])&lt;$P$1)</f>
        <v>0</v>
      </c>
      <c r="P6371" s="1">
        <f>ROUND(Table1[[#This Row],[tar-out]],0)</f>
        <v>1</v>
      </c>
      <c r="Q6371" s="2">
        <v>6369</v>
      </c>
    </row>
    <row r="6372" spans="1:17" x14ac:dyDescent="0.25">
      <c r="A6372">
        <v>13</v>
      </c>
      <c r="B6372">
        <v>72</v>
      </c>
      <c r="C6372">
        <v>4.3076923076923102</v>
      </c>
      <c r="D6372">
        <v>2</v>
      </c>
      <c r="E6372">
        <v>23</v>
      </c>
      <c r="F6372">
        <v>9.0279231179925201</v>
      </c>
      <c r="G6372">
        <v>6.3147668838501003</v>
      </c>
      <c r="H6372" s="1">
        <f>Table1[[#This Row],[target]]-Table1[[#This Row],[output]]</f>
        <v>2.7131562341424198</v>
      </c>
      <c r="I6372" s="1">
        <f>Table1[[#This Row],[tar-out]]*Table1[[#This Row],[tar-out]]</f>
        <v>7.3612167508658768</v>
      </c>
      <c r="J6372" s="1" t="b">
        <f>AND(ABS(Table1[[#This Row],[tar-out]])&gt;=$J$1,ABS(Table1[[#This Row],[tar-out]])&lt;$K$1)</f>
        <v>0</v>
      </c>
      <c r="K6372" s="1" t="b">
        <f>AND(ABS(Table1[[#This Row],[tar-out]])&gt;=$K$1,ABS(Table1[[#This Row],[tar-out]])&lt;$L$1)</f>
        <v>0</v>
      </c>
      <c r="L6372" s="1" t="b">
        <f>AND(ABS(Table1[[#This Row],[tar-out]])&gt;=$L$1,ABS(Table1[[#This Row],[tar-out]])&lt;$M$1)</f>
        <v>1</v>
      </c>
      <c r="M6372" s="1" t="b">
        <f>AND(ABS(Table1[[#This Row],[tar-out]])&gt;=$M$1,ABS(Table1[[#This Row],[tar-out]])&lt;$N$1)</f>
        <v>0</v>
      </c>
      <c r="N6372" s="1" t="b">
        <f>AND(ABS(Table1[[#This Row],[tar-out]])&gt;=$N$1,ABS(Table1[[#This Row],[tar-out]])&lt;$O$1)</f>
        <v>0</v>
      </c>
      <c r="O6372" s="1" t="b">
        <f>AND(ABS(Table1[[#This Row],[tar-out]])&gt;=$O$1,ABS(Table1[[#This Row],[tar-out]])&lt;$P$1)</f>
        <v>0</v>
      </c>
      <c r="P6372" s="1">
        <f>ROUND(Table1[[#This Row],[tar-out]],0)</f>
        <v>3</v>
      </c>
      <c r="Q6372" s="3">
        <v>6370</v>
      </c>
    </row>
    <row r="6373" spans="1:17" x14ac:dyDescent="0.25">
      <c r="A6373">
        <v>13</v>
      </c>
      <c r="B6373">
        <v>72</v>
      </c>
      <c r="C6373">
        <v>4.3076923076923102</v>
      </c>
      <c r="D6373">
        <v>2</v>
      </c>
      <c r="E6373">
        <v>16</v>
      </c>
      <c r="F6373">
        <v>11.225934661076201</v>
      </c>
      <c r="G6373">
        <v>6.3460497856140101</v>
      </c>
      <c r="H6373" s="1">
        <f>Table1[[#This Row],[target]]-Table1[[#This Row],[output]]</f>
        <v>4.8798848754621904</v>
      </c>
      <c r="I6373" s="1">
        <f>Table1[[#This Row],[tar-out]]*Table1[[#This Row],[tar-out]]</f>
        <v>23.813276397764639</v>
      </c>
      <c r="J6373" s="1" t="b">
        <f>AND(ABS(Table1[[#This Row],[tar-out]])&gt;=$J$1,ABS(Table1[[#This Row],[tar-out]])&lt;$K$1)</f>
        <v>0</v>
      </c>
      <c r="K6373" s="1" t="b">
        <f>AND(ABS(Table1[[#This Row],[tar-out]])&gt;=$K$1,ABS(Table1[[#This Row],[tar-out]])&lt;$L$1)</f>
        <v>0</v>
      </c>
      <c r="L6373" s="1" t="b">
        <f>AND(ABS(Table1[[#This Row],[tar-out]])&gt;=$L$1,ABS(Table1[[#This Row],[tar-out]])&lt;$M$1)</f>
        <v>1</v>
      </c>
      <c r="M6373" s="1" t="b">
        <f>AND(ABS(Table1[[#This Row],[tar-out]])&gt;=$M$1,ABS(Table1[[#This Row],[tar-out]])&lt;$N$1)</f>
        <v>0</v>
      </c>
      <c r="N6373" s="1" t="b">
        <f>AND(ABS(Table1[[#This Row],[tar-out]])&gt;=$N$1,ABS(Table1[[#This Row],[tar-out]])&lt;$O$1)</f>
        <v>0</v>
      </c>
      <c r="O6373" s="1" t="b">
        <f>AND(ABS(Table1[[#This Row],[tar-out]])&gt;=$O$1,ABS(Table1[[#This Row],[tar-out]])&lt;$P$1)</f>
        <v>0</v>
      </c>
      <c r="P6373" s="1">
        <f>ROUND(Table1[[#This Row],[tar-out]],0)</f>
        <v>5</v>
      </c>
      <c r="Q6373" s="2">
        <v>6371</v>
      </c>
    </row>
    <row r="6374" spans="1:17" x14ac:dyDescent="0.25">
      <c r="A6374">
        <v>13</v>
      </c>
      <c r="B6374">
        <v>72</v>
      </c>
      <c r="C6374">
        <v>4.3076923076923102</v>
      </c>
      <c r="D6374">
        <v>2</v>
      </c>
      <c r="E6374">
        <v>8</v>
      </c>
      <c r="F6374">
        <v>8.3220453229977895</v>
      </c>
      <c r="G6374">
        <v>6.3818011283874503</v>
      </c>
      <c r="H6374" s="1">
        <f>Table1[[#This Row],[target]]-Table1[[#This Row],[output]]</f>
        <v>1.9402441946103393</v>
      </c>
      <c r="I6374" s="1">
        <f>Table1[[#This Row],[tar-out]]*Table1[[#This Row],[tar-out]]</f>
        <v>3.764547534719124</v>
      </c>
      <c r="J6374" s="1" t="b">
        <f>AND(ABS(Table1[[#This Row],[tar-out]])&gt;=$J$1,ABS(Table1[[#This Row],[tar-out]])&lt;$K$1)</f>
        <v>0</v>
      </c>
      <c r="K6374" s="1" t="b">
        <f>AND(ABS(Table1[[#This Row],[tar-out]])&gt;=$K$1,ABS(Table1[[#This Row],[tar-out]])&lt;$L$1)</f>
        <v>1</v>
      </c>
      <c r="L6374" s="1" t="b">
        <f>AND(ABS(Table1[[#This Row],[tar-out]])&gt;=$L$1,ABS(Table1[[#This Row],[tar-out]])&lt;$M$1)</f>
        <v>0</v>
      </c>
      <c r="M6374" s="1" t="b">
        <f>AND(ABS(Table1[[#This Row],[tar-out]])&gt;=$M$1,ABS(Table1[[#This Row],[tar-out]])&lt;$N$1)</f>
        <v>0</v>
      </c>
      <c r="N6374" s="1" t="b">
        <f>AND(ABS(Table1[[#This Row],[tar-out]])&gt;=$N$1,ABS(Table1[[#This Row],[tar-out]])&lt;$O$1)</f>
        <v>0</v>
      </c>
      <c r="O6374" s="1" t="b">
        <f>AND(ABS(Table1[[#This Row],[tar-out]])&gt;=$O$1,ABS(Table1[[#This Row],[tar-out]])&lt;$P$1)</f>
        <v>0</v>
      </c>
      <c r="P6374" s="1">
        <f>ROUND(Table1[[#This Row],[tar-out]],0)</f>
        <v>2</v>
      </c>
      <c r="Q6374" s="3">
        <v>6372</v>
      </c>
    </row>
    <row r="6375" spans="1:17" x14ac:dyDescent="0.25">
      <c r="A6375">
        <v>13</v>
      </c>
      <c r="B6375">
        <v>72</v>
      </c>
      <c r="C6375">
        <v>4.3076923076923102</v>
      </c>
      <c r="D6375">
        <v>2</v>
      </c>
      <c r="E6375">
        <v>328</v>
      </c>
      <c r="F6375">
        <v>4</v>
      </c>
      <c r="G6375">
        <v>5.8999114036560103</v>
      </c>
      <c r="H6375" s="1">
        <f>Table1[[#This Row],[target]]-Table1[[#This Row],[output]]</f>
        <v>-1.8999114036560103</v>
      </c>
      <c r="I6375" s="1">
        <f>Table1[[#This Row],[tar-out]]*Table1[[#This Row],[tar-out]]</f>
        <v>3.6096633417421513</v>
      </c>
      <c r="J6375" s="1" t="b">
        <f>AND(ABS(Table1[[#This Row],[tar-out]])&gt;=$J$1,ABS(Table1[[#This Row],[tar-out]])&lt;$K$1)</f>
        <v>0</v>
      </c>
      <c r="K6375" s="1" t="b">
        <f>AND(ABS(Table1[[#This Row],[tar-out]])&gt;=$K$1,ABS(Table1[[#This Row],[tar-out]])&lt;$L$1)</f>
        <v>1</v>
      </c>
      <c r="L6375" s="1" t="b">
        <f>AND(ABS(Table1[[#This Row],[tar-out]])&gt;=$L$1,ABS(Table1[[#This Row],[tar-out]])&lt;$M$1)</f>
        <v>0</v>
      </c>
      <c r="M6375" s="1" t="b">
        <f>AND(ABS(Table1[[#This Row],[tar-out]])&gt;=$M$1,ABS(Table1[[#This Row],[tar-out]])&lt;$N$1)</f>
        <v>0</v>
      </c>
      <c r="N6375" s="1" t="b">
        <f>AND(ABS(Table1[[#This Row],[tar-out]])&gt;=$N$1,ABS(Table1[[#This Row],[tar-out]])&lt;$O$1)</f>
        <v>0</v>
      </c>
      <c r="O6375" s="1" t="b">
        <f>AND(ABS(Table1[[#This Row],[tar-out]])&gt;=$O$1,ABS(Table1[[#This Row],[tar-out]])&lt;$P$1)</f>
        <v>0</v>
      </c>
      <c r="P6375" s="1">
        <f>ROUND(Table1[[#This Row],[tar-out]],0)</f>
        <v>-2</v>
      </c>
      <c r="Q6375" s="2">
        <v>6373</v>
      </c>
    </row>
    <row r="6376" spans="1:17" x14ac:dyDescent="0.25">
      <c r="A6376">
        <v>13</v>
      </c>
      <c r="B6376">
        <v>72</v>
      </c>
      <c r="C6376">
        <v>4.3076923076923102</v>
      </c>
      <c r="D6376">
        <v>2</v>
      </c>
      <c r="E6376">
        <v>296</v>
      </c>
      <c r="F6376">
        <v>4.8427419354838701</v>
      </c>
      <c r="G6376">
        <v>5.9040007591247603</v>
      </c>
      <c r="H6376" s="1">
        <f>Table1[[#This Row],[target]]-Table1[[#This Row],[output]]</f>
        <v>-1.0612588236408902</v>
      </c>
      <c r="I6376" s="1">
        <f>Table1[[#This Row],[tar-out]]*Table1[[#This Row],[tar-out]]</f>
        <v>1.1262702907556461</v>
      </c>
      <c r="J6376" s="1" t="b">
        <f>AND(ABS(Table1[[#This Row],[tar-out]])&gt;=$J$1,ABS(Table1[[#This Row],[tar-out]])&lt;$K$1)</f>
        <v>0</v>
      </c>
      <c r="K6376" s="1" t="b">
        <f>AND(ABS(Table1[[#This Row],[tar-out]])&gt;=$K$1,ABS(Table1[[#This Row],[tar-out]])&lt;$L$1)</f>
        <v>1</v>
      </c>
      <c r="L6376" s="1" t="b">
        <f>AND(ABS(Table1[[#This Row],[tar-out]])&gt;=$L$1,ABS(Table1[[#This Row],[tar-out]])&lt;$M$1)</f>
        <v>0</v>
      </c>
      <c r="M6376" s="1" t="b">
        <f>AND(ABS(Table1[[#This Row],[tar-out]])&gt;=$M$1,ABS(Table1[[#This Row],[tar-out]])&lt;$N$1)</f>
        <v>0</v>
      </c>
      <c r="N6376" s="1" t="b">
        <f>AND(ABS(Table1[[#This Row],[tar-out]])&gt;=$N$1,ABS(Table1[[#This Row],[tar-out]])&lt;$O$1)</f>
        <v>0</v>
      </c>
      <c r="O6376" s="1" t="b">
        <f>AND(ABS(Table1[[#This Row],[tar-out]])&gt;=$O$1,ABS(Table1[[#This Row],[tar-out]])&lt;$P$1)</f>
        <v>0</v>
      </c>
      <c r="P6376" s="1">
        <f>ROUND(Table1[[#This Row],[tar-out]],0)</f>
        <v>-1</v>
      </c>
      <c r="Q6376" s="3">
        <v>6374</v>
      </c>
    </row>
    <row r="6377" spans="1:17" x14ac:dyDescent="0.25">
      <c r="A6377">
        <v>13</v>
      </c>
      <c r="B6377">
        <v>72</v>
      </c>
      <c r="C6377">
        <v>4.3076923076923102</v>
      </c>
      <c r="D6377">
        <v>2</v>
      </c>
      <c r="E6377">
        <v>260</v>
      </c>
      <c r="F6377">
        <v>4</v>
      </c>
      <c r="G6377">
        <v>5.9086012840270996</v>
      </c>
      <c r="H6377" s="1">
        <f>Table1[[#This Row],[target]]-Table1[[#This Row],[output]]</f>
        <v>-1.9086012840270996</v>
      </c>
      <c r="I6377" s="1">
        <f>Table1[[#This Row],[tar-out]]*Table1[[#This Row],[tar-out]]</f>
        <v>3.6427588613898934</v>
      </c>
      <c r="J6377" s="1" t="b">
        <f>AND(ABS(Table1[[#This Row],[tar-out]])&gt;=$J$1,ABS(Table1[[#This Row],[tar-out]])&lt;$K$1)</f>
        <v>0</v>
      </c>
      <c r="K6377" s="1" t="b">
        <f>AND(ABS(Table1[[#This Row],[tar-out]])&gt;=$K$1,ABS(Table1[[#This Row],[tar-out]])&lt;$L$1)</f>
        <v>1</v>
      </c>
      <c r="L6377" s="1" t="b">
        <f>AND(ABS(Table1[[#This Row],[tar-out]])&gt;=$L$1,ABS(Table1[[#This Row],[tar-out]])&lt;$M$1)</f>
        <v>0</v>
      </c>
      <c r="M6377" s="1" t="b">
        <f>AND(ABS(Table1[[#This Row],[tar-out]])&gt;=$M$1,ABS(Table1[[#This Row],[tar-out]])&lt;$N$1)</f>
        <v>0</v>
      </c>
      <c r="N6377" s="1" t="b">
        <f>AND(ABS(Table1[[#This Row],[tar-out]])&gt;=$N$1,ABS(Table1[[#This Row],[tar-out]])&lt;$O$1)</f>
        <v>0</v>
      </c>
      <c r="O6377" s="1" t="b">
        <f>AND(ABS(Table1[[#This Row],[tar-out]])&gt;=$O$1,ABS(Table1[[#This Row],[tar-out]])&lt;$P$1)</f>
        <v>0</v>
      </c>
      <c r="P6377" s="1">
        <f>ROUND(Table1[[#This Row],[tar-out]],0)</f>
        <v>-2</v>
      </c>
      <c r="Q6377" s="2">
        <v>6375</v>
      </c>
    </row>
    <row r="6378" spans="1:17" x14ac:dyDescent="0.25">
      <c r="A6378">
        <v>13</v>
      </c>
      <c r="B6378">
        <v>72</v>
      </c>
      <c r="C6378">
        <v>4.3076923076923102</v>
      </c>
      <c r="D6378">
        <v>2</v>
      </c>
      <c r="E6378">
        <v>148</v>
      </c>
      <c r="F6378">
        <v>4.4597918637653704</v>
      </c>
      <c r="G6378">
        <v>6.0226769447326696</v>
      </c>
      <c r="H6378" s="1">
        <f>Table1[[#This Row],[target]]-Table1[[#This Row],[output]]</f>
        <v>-1.5628850809672992</v>
      </c>
      <c r="I6378" s="1">
        <f>Table1[[#This Row],[tar-out]]*Table1[[#This Row],[tar-out]]</f>
        <v>2.4426097763101611</v>
      </c>
      <c r="J6378" s="1" t="b">
        <f>AND(ABS(Table1[[#This Row],[tar-out]])&gt;=$J$1,ABS(Table1[[#This Row],[tar-out]])&lt;$K$1)</f>
        <v>0</v>
      </c>
      <c r="K6378" s="1" t="b">
        <f>AND(ABS(Table1[[#This Row],[tar-out]])&gt;=$K$1,ABS(Table1[[#This Row],[tar-out]])&lt;$L$1)</f>
        <v>1</v>
      </c>
      <c r="L6378" s="1" t="b">
        <f>AND(ABS(Table1[[#This Row],[tar-out]])&gt;=$L$1,ABS(Table1[[#This Row],[tar-out]])&lt;$M$1)</f>
        <v>0</v>
      </c>
      <c r="M6378" s="1" t="b">
        <f>AND(ABS(Table1[[#This Row],[tar-out]])&gt;=$M$1,ABS(Table1[[#This Row],[tar-out]])&lt;$N$1)</f>
        <v>0</v>
      </c>
      <c r="N6378" s="1" t="b">
        <f>AND(ABS(Table1[[#This Row],[tar-out]])&gt;=$N$1,ABS(Table1[[#This Row],[tar-out]])&lt;$O$1)</f>
        <v>0</v>
      </c>
      <c r="O6378" s="1" t="b">
        <f>AND(ABS(Table1[[#This Row],[tar-out]])&gt;=$O$1,ABS(Table1[[#This Row],[tar-out]])&lt;$P$1)</f>
        <v>0</v>
      </c>
      <c r="P6378" s="1">
        <f>ROUND(Table1[[#This Row],[tar-out]],0)</f>
        <v>-2</v>
      </c>
      <c r="Q6378" s="3">
        <v>6376</v>
      </c>
    </row>
    <row r="6379" spans="1:17" x14ac:dyDescent="0.25">
      <c r="A6379">
        <v>13</v>
      </c>
      <c r="B6379">
        <v>72</v>
      </c>
      <c r="C6379">
        <v>4.3076923076923102</v>
      </c>
      <c r="D6379">
        <v>2</v>
      </c>
      <c r="E6379">
        <v>161</v>
      </c>
      <c r="F6379">
        <v>7.5440188172043001</v>
      </c>
      <c r="G6379">
        <v>6.0036296844482404</v>
      </c>
      <c r="H6379" s="1">
        <f>Table1[[#This Row],[target]]-Table1[[#This Row],[output]]</f>
        <v>1.5403891327560597</v>
      </c>
      <c r="I6379" s="1">
        <f>Table1[[#This Row],[tar-out]]*Table1[[#This Row],[tar-out]]</f>
        <v>2.3727986803129659</v>
      </c>
      <c r="J6379" s="1" t="b">
        <f>AND(ABS(Table1[[#This Row],[tar-out]])&gt;=$J$1,ABS(Table1[[#This Row],[tar-out]])&lt;$K$1)</f>
        <v>0</v>
      </c>
      <c r="K6379" s="1" t="b">
        <f>AND(ABS(Table1[[#This Row],[tar-out]])&gt;=$K$1,ABS(Table1[[#This Row],[tar-out]])&lt;$L$1)</f>
        <v>1</v>
      </c>
      <c r="L6379" s="1" t="b">
        <f>AND(ABS(Table1[[#This Row],[tar-out]])&gt;=$L$1,ABS(Table1[[#This Row],[tar-out]])&lt;$M$1)</f>
        <v>0</v>
      </c>
      <c r="M6379" s="1" t="b">
        <f>AND(ABS(Table1[[#This Row],[tar-out]])&gt;=$M$1,ABS(Table1[[#This Row],[tar-out]])&lt;$N$1)</f>
        <v>0</v>
      </c>
      <c r="N6379" s="1" t="b">
        <f>AND(ABS(Table1[[#This Row],[tar-out]])&gt;=$N$1,ABS(Table1[[#This Row],[tar-out]])&lt;$O$1)</f>
        <v>0</v>
      </c>
      <c r="O6379" s="1" t="b">
        <f>AND(ABS(Table1[[#This Row],[tar-out]])&gt;=$O$1,ABS(Table1[[#This Row],[tar-out]])&lt;$P$1)</f>
        <v>0</v>
      </c>
      <c r="P6379" s="1">
        <f>ROUND(Table1[[#This Row],[tar-out]],0)</f>
        <v>2</v>
      </c>
      <c r="Q6379" s="2">
        <v>6377</v>
      </c>
    </row>
    <row r="6380" spans="1:17" x14ac:dyDescent="0.25">
      <c r="A6380">
        <v>13</v>
      </c>
      <c r="B6380">
        <v>72</v>
      </c>
      <c r="C6380">
        <v>4.3076923076923102</v>
      </c>
      <c r="D6380">
        <v>2</v>
      </c>
      <c r="E6380">
        <v>125</v>
      </c>
      <c r="F6380">
        <v>5.8671328671328702</v>
      </c>
      <c r="G6380">
        <v>6.0487351417541504</v>
      </c>
      <c r="H6380" s="1">
        <f>Table1[[#This Row],[target]]-Table1[[#This Row],[output]]</f>
        <v>-0.1816022746212802</v>
      </c>
      <c r="I6380" s="1">
        <f>Table1[[#This Row],[tar-out]]*Table1[[#This Row],[tar-out]]</f>
        <v>3.2979386147622872E-2</v>
      </c>
      <c r="J6380" s="1" t="b">
        <f>AND(ABS(Table1[[#This Row],[tar-out]])&gt;=$J$1,ABS(Table1[[#This Row],[tar-out]])&lt;$K$1)</f>
        <v>1</v>
      </c>
      <c r="K6380" s="1" t="b">
        <f>AND(ABS(Table1[[#This Row],[tar-out]])&gt;=$K$1,ABS(Table1[[#This Row],[tar-out]])&lt;$L$1)</f>
        <v>0</v>
      </c>
      <c r="L6380" s="1" t="b">
        <f>AND(ABS(Table1[[#This Row],[tar-out]])&gt;=$L$1,ABS(Table1[[#This Row],[tar-out]])&lt;$M$1)</f>
        <v>0</v>
      </c>
      <c r="M6380" s="1" t="b">
        <f>AND(ABS(Table1[[#This Row],[tar-out]])&gt;=$M$1,ABS(Table1[[#This Row],[tar-out]])&lt;$N$1)</f>
        <v>0</v>
      </c>
      <c r="N6380" s="1" t="b">
        <f>AND(ABS(Table1[[#This Row],[tar-out]])&gt;=$N$1,ABS(Table1[[#This Row],[tar-out]])&lt;$O$1)</f>
        <v>0</v>
      </c>
      <c r="O6380" s="1" t="b">
        <f>AND(ABS(Table1[[#This Row],[tar-out]])&gt;=$O$1,ABS(Table1[[#This Row],[tar-out]])&lt;$P$1)</f>
        <v>0</v>
      </c>
      <c r="P6380" s="1">
        <f>ROUND(Table1[[#This Row],[tar-out]],0)</f>
        <v>0</v>
      </c>
      <c r="Q6380" s="3">
        <v>6378</v>
      </c>
    </row>
    <row r="6381" spans="1:17" x14ac:dyDescent="0.25">
      <c r="A6381">
        <v>13</v>
      </c>
      <c r="B6381">
        <v>72</v>
      </c>
      <c r="C6381">
        <v>4.3076923076923102</v>
      </c>
      <c r="D6381">
        <v>2</v>
      </c>
      <c r="E6381">
        <v>229</v>
      </c>
      <c r="F6381">
        <v>7.9859735973597399</v>
      </c>
      <c r="G6381">
        <v>5.9175596237182599</v>
      </c>
      <c r="H6381" s="1">
        <f>Table1[[#This Row],[target]]-Table1[[#This Row],[output]]</f>
        <v>2.0684139736414799</v>
      </c>
      <c r="I6381" s="1">
        <f>Table1[[#This Row],[tar-out]]*Table1[[#This Row],[tar-out]]</f>
        <v>4.2783363663553367</v>
      </c>
      <c r="J6381" s="1" t="b">
        <f>AND(ABS(Table1[[#This Row],[tar-out]])&gt;=$J$1,ABS(Table1[[#This Row],[tar-out]])&lt;$K$1)</f>
        <v>0</v>
      </c>
      <c r="K6381" s="1" t="b">
        <f>AND(ABS(Table1[[#This Row],[tar-out]])&gt;=$K$1,ABS(Table1[[#This Row],[tar-out]])&lt;$L$1)</f>
        <v>0</v>
      </c>
      <c r="L6381" s="1" t="b">
        <f>AND(ABS(Table1[[#This Row],[tar-out]])&gt;=$L$1,ABS(Table1[[#This Row],[tar-out]])&lt;$M$1)</f>
        <v>1</v>
      </c>
      <c r="M6381" s="1" t="b">
        <f>AND(ABS(Table1[[#This Row],[tar-out]])&gt;=$M$1,ABS(Table1[[#This Row],[tar-out]])&lt;$N$1)</f>
        <v>0</v>
      </c>
      <c r="N6381" s="1" t="b">
        <f>AND(ABS(Table1[[#This Row],[tar-out]])&gt;=$N$1,ABS(Table1[[#This Row],[tar-out]])&lt;$O$1)</f>
        <v>0</v>
      </c>
      <c r="O6381" s="1" t="b">
        <f>AND(ABS(Table1[[#This Row],[tar-out]])&gt;=$O$1,ABS(Table1[[#This Row],[tar-out]])&lt;$P$1)</f>
        <v>0</v>
      </c>
      <c r="P6381" s="1">
        <f>ROUND(Table1[[#This Row],[tar-out]],0)</f>
        <v>2</v>
      </c>
      <c r="Q6381" s="2">
        <v>6379</v>
      </c>
    </row>
    <row r="6382" spans="1:17" x14ac:dyDescent="0.25">
      <c r="A6382">
        <v>13</v>
      </c>
      <c r="B6382">
        <v>72</v>
      </c>
      <c r="C6382">
        <v>4.3076923076923102</v>
      </c>
      <c r="D6382">
        <v>2</v>
      </c>
      <c r="E6382">
        <v>173</v>
      </c>
      <c r="F6382">
        <v>4.0804597701149401</v>
      </c>
      <c r="G6382">
        <v>5.9872241020202601</v>
      </c>
      <c r="H6382" s="1">
        <f>Table1[[#This Row],[target]]-Table1[[#This Row],[output]]</f>
        <v>-1.90676433190532</v>
      </c>
      <c r="I6382" s="1">
        <f>Table1[[#This Row],[tar-out]]*Table1[[#This Row],[tar-out]]</f>
        <v>3.6357502174263412</v>
      </c>
      <c r="J6382" s="1" t="b">
        <f>AND(ABS(Table1[[#This Row],[tar-out]])&gt;=$J$1,ABS(Table1[[#This Row],[tar-out]])&lt;$K$1)</f>
        <v>0</v>
      </c>
      <c r="K6382" s="1" t="b">
        <f>AND(ABS(Table1[[#This Row],[tar-out]])&gt;=$K$1,ABS(Table1[[#This Row],[tar-out]])&lt;$L$1)</f>
        <v>1</v>
      </c>
      <c r="L6382" s="1" t="b">
        <f>AND(ABS(Table1[[#This Row],[tar-out]])&gt;=$L$1,ABS(Table1[[#This Row],[tar-out]])&lt;$M$1)</f>
        <v>0</v>
      </c>
      <c r="M6382" s="1" t="b">
        <f>AND(ABS(Table1[[#This Row],[tar-out]])&gt;=$M$1,ABS(Table1[[#This Row],[tar-out]])&lt;$N$1)</f>
        <v>0</v>
      </c>
      <c r="N6382" s="1" t="b">
        <f>AND(ABS(Table1[[#This Row],[tar-out]])&gt;=$N$1,ABS(Table1[[#This Row],[tar-out]])&lt;$O$1)</f>
        <v>0</v>
      </c>
      <c r="O6382" s="1" t="b">
        <f>AND(ABS(Table1[[#This Row],[tar-out]])&gt;=$O$1,ABS(Table1[[#This Row],[tar-out]])&lt;$P$1)</f>
        <v>0</v>
      </c>
      <c r="P6382" s="1">
        <f>ROUND(Table1[[#This Row],[tar-out]],0)</f>
        <v>-2</v>
      </c>
      <c r="Q6382" s="3">
        <v>6380</v>
      </c>
    </row>
    <row r="6383" spans="1:17" x14ac:dyDescent="0.25">
      <c r="A6383">
        <v>13</v>
      </c>
      <c r="B6383">
        <v>72</v>
      </c>
      <c r="C6383">
        <v>4.3076923076923102</v>
      </c>
      <c r="D6383">
        <v>2</v>
      </c>
      <c r="E6383">
        <v>225</v>
      </c>
      <c r="F6383">
        <v>4.5</v>
      </c>
      <c r="G6383">
        <v>5.9223394393920898</v>
      </c>
      <c r="H6383" s="1">
        <f>Table1[[#This Row],[target]]-Table1[[#This Row],[output]]</f>
        <v>-1.4223394393920898</v>
      </c>
      <c r="I6383" s="1">
        <f>Table1[[#This Row],[tar-out]]*Table1[[#This Row],[tar-out]]</f>
        <v>2.0230494808502044</v>
      </c>
      <c r="J6383" s="1" t="b">
        <f>AND(ABS(Table1[[#This Row],[tar-out]])&gt;=$J$1,ABS(Table1[[#This Row],[tar-out]])&lt;$K$1)</f>
        <v>0</v>
      </c>
      <c r="K6383" s="1" t="b">
        <f>AND(ABS(Table1[[#This Row],[tar-out]])&gt;=$K$1,ABS(Table1[[#This Row],[tar-out]])&lt;$L$1)</f>
        <v>1</v>
      </c>
      <c r="L6383" s="1" t="b">
        <f>AND(ABS(Table1[[#This Row],[tar-out]])&gt;=$L$1,ABS(Table1[[#This Row],[tar-out]])&lt;$M$1)</f>
        <v>0</v>
      </c>
      <c r="M6383" s="1" t="b">
        <f>AND(ABS(Table1[[#This Row],[tar-out]])&gt;=$M$1,ABS(Table1[[#This Row],[tar-out]])&lt;$N$1)</f>
        <v>0</v>
      </c>
      <c r="N6383" s="1" t="b">
        <f>AND(ABS(Table1[[#This Row],[tar-out]])&gt;=$N$1,ABS(Table1[[#This Row],[tar-out]])&lt;$O$1)</f>
        <v>0</v>
      </c>
      <c r="O6383" s="1" t="b">
        <f>AND(ABS(Table1[[#This Row],[tar-out]])&gt;=$O$1,ABS(Table1[[#This Row],[tar-out]])&lt;$P$1)</f>
        <v>0</v>
      </c>
      <c r="P6383" s="1">
        <f>ROUND(Table1[[#This Row],[tar-out]],0)</f>
        <v>-1</v>
      </c>
      <c r="Q6383" s="2">
        <v>6381</v>
      </c>
    </row>
    <row r="6384" spans="1:17" x14ac:dyDescent="0.25">
      <c r="A6384">
        <v>13</v>
      </c>
      <c r="B6384">
        <v>72</v>
      </c>
      <c r="C6384">
        <v>4.3076923076923102</v>
      </c>
      <c r="D6384">
        <v>2</v>
      </c>
      <c r="E6384">
        <v>200</v>
      </c>
      <c r="F6384">
        <v>7.3596899224806203</v>
      </c>
      <c r="G6384">
        <v>5.9522142410278303</v>
      </c>
      <c r="H6384" s="1">
        <f>Table1[[#This Row],[target]]-Table1[[#This Row],[output]]</f>
        <v>1.40747568145279</v>
      </c>
      <c r="I6384" s="1">
        <f>Table1[[#This Row],[tar-out]]*Table1[[#This Row],[tar-out]]</f>
        <v>1.9809877938809957</v>
      </c>
      <c r="J6384" s="1" t="b">
        <f>AND(ABS(Table1[[#This Row],[tar-out]])&gt;=$J$1,ABS(Table1[[#This Row],[tar-out]])&lt;$K$1)</f>
        <v>0</v>
      </c>
      <c r="K6384" s="1" t="b">
        <f>AND(ABS(Table1[[#This Row],[tar-out]])&gt;=$K$1,ABS(Table1[[#This Row],[tar-out]])&lt;$L$1)</f>
        <v>1</v>
      </c>
      <c r="L6384" s="1" t="b">
        <f>AND(ABS(Table1[[#This Row],[tar-out]])&gt;=$L$1,ABS(Table1[[#This Row],[tar-out]])&lt;$M$1)</f>
        <v>0</v>
      </c>
      <c r="M6384" s="1" t="b">
        <f>AND(ABS(Table1[[#This Row],[tar-out]])&gt;=$M$1,ABS(Table1[[#This Row],[tar-out]])&lt;$N$1)</f>
        <v>0</v>
      </c>
      <c r="N6384" s="1" t="b">
        <f>AND(ABS(Table1[[#This Row],[tar-out]])&gt;=$N$1,ABS(Table1[[#This Row],[tar-out]])&lt;$O$1)</f>
        <v>0</v>
      </c>
      <c r="O6384" s="1" t="b">
        <f>AND(ABS(Table1[[#This Row],[tar-out]])&gt;=$O$1,ABS(Table1[[#This Row],[tar-out]])&lt;$P$1)</f>
        <v>0</v>
      </c>
      <c r="P6384" s="1">
        <f>ROUND(Table1[[#This Row],[tar-out]],0)</f>
        <v>1</v>
      </c>
      <c r="Q6384" s="3">
        <v>6382</v>
      </c>
    </row>
    <row r="6385" spans="1:17" x14ac:dyDescent="0.25">
      <c r="A6385">
        <v>13</v>
      </c>
      <c r="B6385">
        <v>72</v>
      </c>
      <c r="C6385">
        <v>4.3076923076923102</v>
      </c>
      <c r="D6385">
        <v>2</v>
      </c>
      <c r="E6385">
        <v>104</v>
      </c>
      <c r="F6385">
        <v>6.7030433446049802</v>
      </c>
      <c r="G6385">
        <v>6.0828652381896999</v>
      </c>
      <c r="H6385" s="1">
        <f>Table1[[#This Row],[target]]-Table1[[#This Row],[output]]</f>
        <v>0.62017810641528026</v>
      </c>
      <c r="I6385" s="1">
        <f>Table1[[#This Row],[tar-out]]*Table1[[#This Row],[tar-out]]</f>
        <v>0.38462088367684266</v>
      </c>
      <c r="J6385" s="1" t="b">
        <f>AND(ABS(Table1[[#This Row],[tar-out]])&gt;=$J$1,ABS(Table1[[#This Row],[tar-out]])&lt;$K$1)</f>
        <v>1</v>
      </c>
      <c r="K6385" s="1" t="b">
        <f>AND(ABS(Table1[[#This Row],[tar-out]])&gt;=$K$1,ABS(Table1[[#This Row],[tar-out]])&lt;$L$1)</f>
        <v>0</v>
      </c>
      <c r="L6385" s="1" t="b">
        <f>AND(ABS(Table1[[#This Row],[tar-out]])&gt;=$L$1,ABS(Table1[[#This Row],[tar-out]])&lt;$M$1)</f>
        <v>0</v>
      </c>
      <c r="M6385" s="1" t="b">
        <f>AND(ABS(Table1[[#This Row],[tar-out]])&gt;=$M$1,ABS(Table1[[#This Row],[tar-out]])&lt;$N$1)</f>
        <v>0</v>
      </c>
      <c r="N6385" s="1" t="b">
        <f>AND(ABS(Table1[[#This Row],[tar-out]])&gt;=$N$1,ABS(Table1[[#This Row],[tar-out]])&lt;$O$1)</f>
        <v>0</v>
      </c>
      <c r="O6385" s="1" t="b">
        <f>AND(ABS(Table1[[#This Row],[tar-out]])&gt;=$O$1,ABS(Table1[[#This Row],[tar-out]])&lt;$P$1)</f>
        <v>0</v>
      </c>
      <c r="P6385" s="1">
        <f>ROUND(Table1[[#This Row],[tar-out]],0)</f>
        <v>1</v>
      </c>
      <c r="Q6385" s="2">
        <v>6383</v>
      </c>
    </row>
    <row r="6386" spans="1:17" x14ac:dyDescent="0.25">
      <c r="A6386">
        <v>13</v>
      </c>
      <c r="B6386">
        <v>72</v>
      </c>
      <c r="C6386">
        <v>4.3076923076923102</v>
      </c>
      <c r="D6386">
        <v>2</v>
      </c>
      <c r="E6386">
        <v>85</v>
      </c>
      <c r="F6386">
        <v>5.08629191321499</v>
      </c>
      <c r="G6386">
        <v>6.13271236419678</v>
      </c>
      <c r="H6386" s="1">
        <f>Table1[[#This Row],[target]]-Table1[[#This Row],[output]]</f>
        <v>-1.04642045098179</v>
      </c>
      <c r="I6386" s="1">
        <f>Table1[[#This Row],[tar-out]]*Table1[[#This Row],[tar-out]]</f>
        <v>1.0949957602329328</v>
      </c>
      <c r="J6386" s="1" t="b">
        <f>AND(ABS(Table1[[#This Row],[tar-out]])&gt;=$J$1,ABS(Table1[[#This Row],[tar-out]])&lt;$K$1)</f>
        <v>0</v>
      </c>
      <c r="K6386" s="1" t="b">
        <f>AND(ABS(Table1[[#This Row],[tar-out]])&gt;=$K$1,ABS(Table1[[#This Row],[tar-out]])&lt;$L$1)</f>
        <v>1</v>
      </c>
      <c r="L6386" s="1" t="b">
        <f>AND(ABS(Table1[[#This Row],[tar-out]])&gt;=$L$1,ABS(Table1[[#This Row],[tar-out]])&lt;$M$1)</f>
        <v>0</v>
      </c>
      <c r="M6386" s="1" t="b">
        <f>AND(ABS(Table1[[#This Row],[tar-out]])&gt;=$M$1,ABS(Table1[[#This Row],[tar-out]])&lt;$N$1)</f>
        <v>0</v>
      </c>
      <c r="N6386" s="1" t="b">
        <f>AND(ABS(Table1[[#This Row],[tar-out]])&gt;=$N$1,ABS(Table1[[#This Row],[tar-out]])&lt;$O$1)</f>
        <v>0</v>
      </c>
      <c r="O6386" s="1" t="b">
        <f>AND(ABS(Table1[[#This Row],[tar-out]])&gt;=$O$1,ABS(Table1[[#This Row],[tar-out]])&lt;$P$1)</f>
        <v>0</v>
      </c>
      <c r="P6386" s="1">
        <f>ROUND(Table1[[#This Row],[tar-out]],0)</f>
        <v>-1</v>
      </c>
      <c r="Q6386" s="3">
        <v>6384</v>
      </c>
    </row>
    <row r="6387" spans="1:17" x14ac:dyDescent="0.25">
      <c r="A6387">
        <v>13</v>
      </c>
      <c r="B6387">
        <v>72</v>
      </c>
      <c r="C6387">
        <v>4.3076923076923102</v>
      </c>
      <c r="D6387">
        <v>2</v>
      </c>
      <c r="E6387">
        <v>105</v>
      </c>
      <c r="F6387">
        <v>8.9109614206981007</v>
      </c>
      <c r="G6387">
        <v>6.0802416801452601</v>
      </c>
      <c r="H6387" s="1">
        <f>Table1[[#This Row],[target]]-Table1[[#This Row],[output]]</f>
        <v>2.8307197405528406</v>
      </c>
      <c r="I6387" s="1">
        <f>Table1[[#This Row],[tar-out]]*Table1[[#This Row],[tar-out]]</f>
        <v>8.0129742495555405</v>
      </c>
      <c r="J6387" s="1" t="b">
        <f>AND(ABS(Table1[[#This Row],[tar-out]])&gt;=$J$1,ABS(Table1[[#This Row],[tar-out]])&lt;$K$1)</f>
        <v>0</v>
      </c>
      <c r="K6387" s="1" t="b">
        <f>AND(ABS(Table1[[#This Row],[tar-out]])&gt;=$K$1,ABS(Table1[[#This Row],[tar-out]])&lt;$L$1)</f>
        <v>0</v>
      </c>
      <c r="L6387" s="1" t="b">
        <f>AND(ABS(Table1[[#This Row],[tar-out]])&gt;=$L$1,ABS(Table1[[#This Row],[tar-out]])&lt;$M$1)</f>
        <v>1</v>
      </c>
      <c r="M6387" s="1" t="b">
        <f>AND(ABS(Table1[[#This Row],[tar-out]])&gt;=$M$1,ABS(Table1[[#This Row],[tar-out]])&lt;$N$1)</f>
        <v>0</v>
      </c>
      <c r="N6387" s="1" t="b">
        <f>AND(ABS(Table1[[#This Row],[tar-out]])&gt;=$N$1,ABS(Table1[[#This Row],[tar-out]])&lt;$O$1)</f>
        <v>0</v>
      </c>
      <c r="O6387" s="1" t="b">
        <f>AND(ABS(Table1[[#This Row],[tar-out]])&gt;=$O$1,ABS(Table1[[#This Row],[tar-out]])&lt;$P$1)</f>
        <v>0</v>
      </c>
      <c r="P6387" s="1">
        <f>ROUND(Table1[[#This Row],[tar-out]],0)</f>
        <v>3</v>
      </c>
      <c r="Q6387" s="2">
        <v>6385</v>
      </c>
    </row>
    <row r="6388" spans="1:17" x14ac:dyDescent="0.25">
      <c r="A6388">
        <v>13</v>
      </c>
      <c r="B6388">
        <v>72</v>
      </c>
      <c r="C6388">
        <v>4.3076923076923102</v>
      </c>
      <c r="D6388">
        <v>2</v>
      </c>
      <c r="E6388">
        <v>86</v>
      </c>
      <c r="F6388">
        <v>6.5661684287276696</v>
      </c>
      <c r="G6388">
        <v>6.1300888061523402</v>
      </c>
      <c r="H6388" s="1">
        <f>Table1[[#This Row],[target]]-Table1[[#This Row],[output]]</f>
        <v>0.4360796225753294</v>
      </c>
      <c r="I6388" s="1">
        <f>Table1[[#This Row],[tar-out]]*Table1[[#This Row],[tar-out]]</f>
        <v>0.19016543722544174</v>
      </c>
      <c r="J6388" s="1" t="b">
        <f>AND(ABS(Table1[[#This Row],[tar-out]])&gt;=$J$1,ABS(Table1[[#This Row],[tar-out]])&lt;$K$1)</f>
        <v>1</v>
      </c>
      <c r="K6388" s="1" t="b">
        <f>AND(ABS(Table1[[#This Row],[tar-out]])&gt;=$K$1,ABS(Table1[[#This Row],[tar-out]])&lt;$L$1)</f>
        <v>0</v>
      </c>
      <c r="L6388" s="1" t="b">
        <f>AND(ABS(Table1[[#This Row],[tar-out]])&gt;=$L$1,ABS(Table1[[#This Row],[tar-out]])&lt;$M$1)</f>
        <v>0</v>
      </c>
      <c r="M6388" s="1" t="b">
        <f>AND(ABS(Table1[[#This Row],[tar-out]])&gt;=$M$1,ABS(Table1[[#This Row],[tar-out]])&lt;$N$1)</f>
        <v>0</v>
      </c>
      <c r="N6388" s="1" t="b">
        <f>AND(ABS(Table1[[#This Row],[tar-out]])&gt;=$N$1,ABS(Table1[[#This Row],[tar-out]])&lt;$O$1)</f>
        <v>0</v>
      </c>
      <c r="O6388" s="1" t="b">
        <f>AND(ABS(Table1[[#This Row],[tar-out]])&gt;=$O$1,ABS(Table1[[#This Row],[tar-out]])&lt;$P$1)</f>
        <v>0</v>
      </c>
      <c r="P6388" s="1">
        <f>ROUND(Table1[[#This Row],[tar-out]],0)</f>
        <v>0</v>
      </c>
      <c r="Q6388" s="3">
        <v>6386</v>
      </c>
    </row>
    <row r="6389" spans="1:17" x14ac:dyDescent="0.25">
      <c r="A6389">
        <v>13</v>
      </c>
      <c r="B6389">
        <v>72</v>
      </c>
      <c r="C6389">
        <v>4.3076923076923102</v>
      </c>
      <c r="D6389">
        <v>2</v>
      </c>
      <c r="E6389">
        <v>129</v>
      </c>
      <c r="F6389">
        <v>7.75197740112994</v>
      </c>
      <c r="G6389">
        <v>6.04518699645996</v>
      </c>
      <c r="H6389" s="1">
        <f>Table1[[#This Row],[target]]-Table1[[#This Row],[output]]</f>
        <v>1.70679040466998</v>
      </c>
      <c r="I6389" s="1">
        <f>Table1[[#This Row],[tar-out]]*Table1[[#This Row],[tar-out]]</f>
        <v>2.913133485473514</v>
      </c>
      <c r="J6389" s="1" t="b">
        <f>AND(ABS(Table1[[#This Row],[tar-out]])&gt;=$J$1,ABS(Table1[[#This Row],[tar-out]])&lt;$K$1)</f>
        <v>0</v>
      </c>
      <c r="K6389" s="1" t="b">
        <f>AND(ABS(Table1[[#This Row],[tar-out]])&gt;=$K$1,ABS(Table1[[#This Row],[tar-out]])&lt;$L$1)</f>
        <v>1</v>
      </c>
      <c r="L6389" s="1" t="b">
        <f>AND(ABS(Table1[[#This Row],[tar-out]])&gt;=$L$1,ABS(Table1[[#This Row],[tar-out]])&lt;$M$1)</f>
        <v>0</v>
      </c>
      <c r="M6389" s="1" t="b">
        <f>AND(ABS(Table1[[#This Row],[tar-out]])&gt;=$M$1,ABS(Table1[[#This Row],[tar-out]])&lt;$N$1)</f>
        <v>0</v>
      </c>
      <c r="N6389" s="1" t="b">
        <f>AND(ABS(Table1[[#This Row],[tar-out]])&gt;=$N$1,ABS(Table1[[#This Row],[tar-out]])&lt;$O$1)</f>
        <v>0</v>
      </c>
      <c r="O6389" s="1" t="b">
        <f>AND(ABS(Table1[[#This Row],[tar-out]])&gt;=$O$1,ABS(Table1[[#This Row],[tar-out]])&lt;$P$1)</f>
        <v>0</v>
      </c>
      <c r="P6389" s="1">
        <f>ROUND(Table1[[#This Row],[tar-out]],0)</f>
        <v>2</v>
      </c>
      <c r="Q6389" s="2">
        <v>6387</v>
      </c>
    </row>
    <row r="6390" spans="1:17" x14ac:dyDescent="0.25">
      <c r="A6390">
        <v>13</v>
      </c>
      <c r="B6390">
        <v>72</v>
      </c>
      <c r="C6390">
        <v>4.3076923076923102</v>
      </c>
      <c r="D6390">
        <v>2</v>
      </c>
      <c r="E6390">
        <v>110</v>
      </c>
      <c r="F6390">
        <v>8.3586478702440505</v>
      </c>
      <c r="G6390">
        <v>6.0679345130920401</v>
      </c>
      <c r="H6390" s="1">
        <f>Table1[[#This Row],[target]]-Table1[[#This Row],[output]]</f>
        <v>2.2907133571520104</v>
      </c>
      <c r="I6390" s="1">
        <f>Table1[[#This Row],[tar-out]]*Table1[[#This Row],[tar-out]]</f>
        <v>5.247367684634634</v>
      </c>
      <c r="J6390" s="1" t="b">
        <f>AND(ABS(Table1[[#This Row],[tar-out]])&gt;=$J$1,ABS(Table1[[#This Row],[tar-out]])&lt;$K$1)</f>
        <v>0</v>
      </c>
      <c r="K6390" s="1" t="b">
        <f>AND(ABS(Table1[[#This Row],[tar-out]])&gt;=$K$1,ABS(Table1[[#This Row],[tar-out]])&lt;$L$1)</f>
        <v>0</v>
      </c>
      <c r="L6390" s="1" t="b">
        <f>AND(ABS(Table1[[#This Row],[tar-out]])&gt;=$L$1,ABS(Table1[[#This Row],[tar-out]])&lt;$M$1)</f>
        <v>1</v>
      </c>
      <c r="M6390" s="1" t="b">
        <f>AND(ABS(Table1[[#This Row],[tar-out]])&gt;=$M$1,ABS(Table1[[#This Row],[tar-out]])&lt;$N$1)</f>
        <v>0</v>
      </c>
      <c r="N6390" s="1" t="b">
        <f>AND(ABS(Table1[[#This Row],[tar-out]])&gt;=$N$1,ABS(Table1[[#This Row],[tar-out]])&lt;$O$1)</f>
        <v>0</v>
      </c>
      <c r="O6390" s="1" t="b">
        <f>AND(ABS(Table1[[#This Row],[tar-out]])&gt;=$O$1,ABS(Table1[[#This Row],[tar-out]])&lt;$P$1)</f>
        <v>0</v>
      </c>
      <c r="P6390" s="1">
        <f>ROUND(Table1[[#This Row],[tar-out]],0)</f>
        <v>2</v>
      </c>
      <c r="Q6390" s="3">
        <v>6388</v>
      </c>
    </row>
    <row r="6391" spans="1:17" x14ac:dyDescent="0.25">
      <c r="A6391">
        <v>13</v>
      </c>
      <c r="B6391">
        <v>72</v>
      </c>
      <c r="C6391">
        <v>4.3076923076923102</v>
      </c>
      <c r="D6391">
        <v>2</v>
      </c>
      <c r="E6391">
        <v>153</v>
      </c>
      <c r="F6391">
        <v>9.3196239717978795</v>
      </c>
      <c r="G6391">
        <v>6.0149168968200701</v>
      </c>
      <c r="H6391" s="1">
        <f>Table1[[#This Row],[target]]-Table1[[#This Row],[output]]</f>
        <v>3.3047070749778094</v>
      </c>
      <c r="I6391" s="1">
        <f>Table1[[#This Row],[tar-out]]*Table1[[#This Row],[tar-out]]</f>
        <v>10.921088851408388</v>
      </c>
      <c r="J6391" s="1" t="b">
        <f>AND(ABS(Table1[[#This Row],[tar-out]])&gt;=$J$1,ABS(Table1[[#This Row],[tar-out]])&lt;$K$1)</f>
        <v>0</v>
      </c>
      <c r="K6391" s="1" t="b">
        <f>AND(ABS(Table1[[#This Row],[tar-out]])&gt;=$K$1,ABS(Table1[[#This Row],[tar-out]])&lt;$L$1)</f>
        <v>0</v>
      </c>
      <c r="L6391" s="1" t="b">
        <f>AND(ABS(Table1[[#This Row],[tar-out]])&gt;=$L$1,ABS(Table1[[#This Row],[tar-out]])&lt;$M$1)</f>
        <v>1</v>
      </c>
      <c r="M6391" s="1" t="b">
        <f>AND(ABS(Table1[[#This Row],[tar-out]])&gt;=$M$1,ABS(Table1[[#This Row],[tar-out]])&lt;$N$1)</f>
        <v>0</v>
      </c>
      <c r="N6391" s="1" t="b">
        <f>AND(ABS(Table1[[#This Row],[tar-out]])&gt;=$N$1,ABS(Table1[[#This Row],[tar-out]])&lt;$O$1)</f>
        <v>0</v>
      </c>
      <c r="O6391" s="1" t="b">
        <f>AND(ABS(Table1[[#This Row],[tar-out]])&gt;=$O$1,ABS(Table1[[#This Row],[tar-out]])&lt;$P$1)</f>
        <v>0</v>
      </c>
      <c r="P6391" s="1">
        <f>ROUND(Table1[[#This Row],[tar-out]],0)</f>
        <v>3</v>
      </c>
      <c r="Q6391" s="2">
        <v>6389</v>
      </c>
    </row>
    <row r="6392" spans="1:17" x14ac:dyDescent="0.25">
      <c r="A6392">
        <v>13</v>
      </c>
      <c r="B6392">
        <v>72</v>
      </c>
      <c r="C6392">
        <v>4.3076923076923102</v>
      </c>
      <c r="D6392">
        <v>2</v>
      </c>
      <c r="E6392">
        <v>230</v>
      </c>
      <c r="F6392">
        <v>5.2222222222222197</v>
      </c>
      <c r="G6392">
        <v>5.9163646697998002</v>
      </c>
      <c r="H6392" s="1">
        <f>Table1[[#This Row],[target]]-Table1[[#This Row],[output]]</f>
        <v>-0.69414244757758059</v>
      </c>
      <c r="I6392" s="1">
        <f>Table1[[#This Row],[tar-out]]*Table1[[#This Row],[tar-out]]</f>
        <v>0.48183373752899422</v>
      </c>
      <c r="J6392" s="1" t="b">
        <f>AND(ABS(Table1[[#This Row],[tar-out]])&gt;=$J$1,ABS(Table1[[#This Row],[tar-out]])&lt;$K$1)</f>
        <v>1</v>
      </c>
      <c r="K6392" s="1" t="b">
        <f>AND(ABS(Table1[[#This Row],[tar-out]])&gt;=$K$1,ABS(Table1[[#This Row],[tar-out]])&lt;$L$1)</f>
        <v>0</v>
      </c>
      <c r="L6392" s="1" t="b">
        <f>AND(ABS(Table1[[#This Row],[tar-out]])&gt;=$L$1,ABS(Table1[[#This Row],[tar-out]])&lt;$M$1)</f>
        <v>0</v>
      </c>
      <c r="M6392" s="1" t="b">
        <f>AND(ABS(Table1[[#This Row],[tar-out]])&gt;=$M$1,ABS(Table1[[#This Row],[tar-out]])&lt;$N$1)</f>
        <v>0</v>
      </c>
      <c r="N6392" s="1" t="b">
        <f>AND(ABS(Table1[[#This Row],[tar-out]])&gt;=$N$1,ABS(Table1[[#This Row],[tar-out]])&lt;$O$1)</f>
        <v>0</v>
      </c>
      <c r="O6392" s="1" t="b">
        <f>AND(ABS(Table1[[#This Row],[tar-out]])&gt;=$O$1,ABS(Table1[[#This Row],[tar-out]])&lt;$P$1)</f>
        <v>0</v>
      </c>
      <c r="P6392" s="1">
        <f>ROUND(Table1[[#This Row],[tar-out]],0)</f>
        <v>-1</v>
      </c>
      <c r="Q6392" s="3">
        <v>6390</v>
      </c>
    </row>
    <row r="6393" spans="1:17" x14ac:dyDescent="0.25">
      <c r="A6393">
        <v>13</v>
      </c>
      <c r="B6393">
        <v>72</v>
      </c>
      <c r="C6393">
        <v>4.3076923076923102</v>
      </c>
      <c r="D6393">
        <v>2</v>
      </c>
      <c r="E6393">
        <v>174</v>
      </c>
      <c r="F6393">
        <v>5.3265993265993297</v>
      </c>
      <c r="G6393">
        <v>5.9857625961303702</v>
      </c>
      <c r="H6393" s="1">
        <f>Table1[[#This Row],[target]]-Table1[[#This Row],[output]]</f>
        <v>-0.65916326953104054</v>
      </c>
      <c r="I6393" s="1">
        <f>Table1[[#This Row],[tar-out]]*Table1[[#This Row],[tar-out]]</f>
        <v>0.43449621589885118</v>
      </c>
      <c r="J6393" s="1" t="b">
        <f>AND(ABS(Table1[[#This Row],[tar-out]])&gt;=$J$1,ABS(Table1[[#This Row],[tar-out]])&lt;$K$1)</f>
        <v>1</v>
      </c>
      <c r="K6393" s="1" t="b">
        <f>AND(ABS(Table1[[#This Row],[tar-out]])&gt;=$K$1,ABS(Table1[[#This Row],[tar-out]])&lt;$L$1)</f>
        <v>0</v>
      </c>
      <c r="L6393" s="1" t="b">
        <f>AND(ABS(Table1[[#This Row],[tar-out]])&gt;=$L$1,ABS(Table1[[#This Row],[tar-out]])&lt;$M$1)</f>
        <v>0</v>
      </c>
      <c r="M6393" s="1" t="b">
        <f>AND(ABS(Table1[[#This Row],[tar-out]])&gt;=$M$1,ABS(Table1[[#This Row],[tar-out]])&lt;$N$1)</f>
        <v>0</v>
      </c>
      <c r="N6393" s="1" t="b">
        <f>AND(ABS(Table1[[#This Row],[tar-out]])&gt;=$N$1,ABS(Table1[[#This Row],[tar-out]])&lt;$O$1)</f>
        <v>0</v>
      </c>
      <c r="O6393" s="1" t="b">
        <f>AND(ABS(Table1[[#This Row],[tar-out]])&gt;=$O$1,ABS(Table1[[#This Row],[tar-out]])&lt;$P$1)</f>
        <v>0</v>
      </c>
      <c r="P6393" s="1">
        <f>ROUND(Table1[[#This Row],[tar-out]],0)</f>
        <v>-1</v>
      </c>
      <c r="Q6393" s="2">
        <v>6391</v>
      </c>
    </row>
    <row r="6394" spans="1:17" x14ac:dyDescent="0.25">
      <c r="A6394">
        <v>13</v>
      </c>
      <c r="B6394">
        <v>72</v>
      </c>
      <c r="C6394">
        <v>4.3076923076923102</v>
      </c>
      <c r="D6394">
        <v>2</v>
      </c>
      <c r="E6394">
        <v>198</v>
      </c>
      <c r="F6394">
        <v>5.4758064516129004</v>
      </c>
      <c r="G6394">
        <v>5.9546046257018999</v>
      </c>
      <c r="H6394" s="1">
        <f>Table1[[#This Row],[target]]-Table1[[#This Row],[output]]</f>
        <v>-0.4787981740889995</v>
      </c>
      <c r="I6394" s="1">
        <f>Table1[[#This Row],[tar-out]]*Table1[[#This Row],[tar-out]]</f>
        <v>0.22924769151095986</v>
      </c>
      <c r="J6394" s="1" t="b">
        <f>AND(ABS(Table1[[#This Row],[tar-out]])&gt;=$J$1,ABS(Table1[[#This Row],[tar-out]])&lt;$K$1)</f>
        <v>1</v>
      </c>
      <c r="K6394" s="1" t="b">
        <f>AND(ABS(Table1[[#This Row],[tar-out]])&gt;=$K$1,ABS(Table1[[#This Row],[tar-out]])&lt;$L$1)</f>
        <v>0</v>
      </c>
      <c r="L6394" s="1" t="b">
        <f>AND(ABS(Table1[[#This Row],[tar-out]])&gt;=$L$1,ABS(Table1[[#This Row],[tar-out]])&lt;$M$1)</f>
        <v>0</v>
      </c>
      <c r="M6394" s="1" t="b">
        <f>AND(ABS(Table1[[#This Row],[tar-out]])&gt;=$M$1,ABS(Table1[[#This Row],[tar-out]])&lt;$N$1)</f>
        <v>0</v>
      </c>
      <c r="N6394" s="1" t="b">
        <f>AND(ABS(Table1[[#This Row],[tar-out]])&gt;=$N$1,ABS(Table1[[#This Row],[tar-out]])&lt;$O$1)</f>
        <v>0</v>
      </c>
      <c r="O6394" s="1" t="b">
        <f>AND(ABS(Table1[[#This Row],[tar-out]])&gt;=$O$1,ABS(Table1[[#This Row],[tar-out]])&lt;$P$1)</f>
        <v>0</v>
      </c>
      <c r="P6394" s="1">
        <f>ROUND(Table1[[#This Row],[tar-out]],0)</f>
        <v>0</v>
      </c>
      <c r="Q6394" s="3">
        <v>6392</v>
      </c>
    </row>
    <row r="6395" spans="1:17" x14ac:dyDescent="0.25">
      <c r="A6395">
        <v>13</v>
      </c>
      <c r="B6395">
        <v>72</v>
      </c>
      <c r="C6395">
        <v>4.3076923076923102</v>
      </c>
      <c r="D6395">
        <v>2</v>
      </c>
      <c r="E6395">
        <v>108</v>
      </c>
      <c r="F6395">
        <v>8.7552322104843494</v>
      </c>
      <c r="G6395">
        <v>6.0723714828491202</v>
      </c>
      <c r="H6395" s="1">
        <f>Table1[[#This Row],[target]]-Table1[[#This Row],[output]]</f>
        <v>2.6828607276352292</v>
      </c>
      <c r="I6395" s="1">
        <f>Table1[[#This Row],[tar-out]]*Table1[[#This Row],[tar-out]]</f>
        <v>7.1977416838874317</v>
      </c>
      <c r="J6395" s="1" t="b">
        <f>AND(ABS(Table1[[#This Row],[tar-out]])&gt;=$J$1,ABS(Table1[[#This Row],[tar-out]])&lt;$K$1)</f>
        <v>0</v>
      </c>
      <c r="K6395" s="1" t="b">
        <f>AND(ABS(Table1[[#This Row],[tar-out]])&gt;=$K$1,ABS(Table1[[#This Row],[tar-out]])&lt;$L$1)</f>
        <v>0</v>
      </c>
      <c r="L6395" s="1" t="b">
        <f>AND(ABS(Table1[[#This Row],[tar-out]])&gt;=$L$1,ABS(Table1[[#This Row],[tar-out]])&lt;$M$1)</f>
        <v>1</v>
      </c>
      <c r="M6395" s="1" t="b">
        <f>AND(ABS(Table1[[#This Row],[tar-out]])&gt;=$M$1,ABS(Table1[[#This Row],[tar-out]])&lt;$N$1)</f>
        <v>0</v>
      </c>
      <c r="N6395" s="1" t="b">
        <f>AND(ABS(Table1[[#This Row],[tar-out]])&gt;=$N$1,ABS(Table1[[#This Row],[tar-out]])&lt;$O$1)</f>
        <v>0</v>
      </c>
      <c r="O6395" s="1" t="b">
        <f>AND(ABS(Table1[[#This Row],[tar-out]])&gt;=$O$1,ABS(Table1[[#This Row],[tar-out]])&lt;$P$1)</f>
        <v>0</v>
      </c>
      <c r="P6395" s="1">
        <f>ROUND(Table1[[#This Row],[tar-out]],0)</f>
        <v>3</v>
      </c>
      <c r="Q6395" s="2">
        <v>6393</v>
      </c>
    </row>
    <row r="6396" spans="1:17" x14ac:dyDescent="0.25">
      <c r="A6396">
        <v>13</v>
      </c>
      <c r="B6396">
        <v>72</v>
      </c>
      <c r="C6396">
        <v>4.3076923076923102</v>
      </c>
      <c r="D6396">
        <v>2</v>
      </c>
      <c r="E6396">
        <v>89</v>
      </c>
      <c r="F6396">
        <v>9.4000949216896093</v>
      </c>
      <c r="G6396">
        <v>6.1222181320190403</v>
      </c>
      <c r="H6396" s="1">
        <f>Table1[[#This Row],[target]]-Table1[[#This Row],[output]]</f>
        <v>3.2778767896705689</v>
      </c>
      <c r="I6396" s="1">
        <f>Table1[[#This Row],[tar-out]]*Table1[[#This Row],[tar-out]]</f>
        <v>10.744476248261035</v>
      </c>
      <c r="J6396" s="1" t="b">
        <f>AND(ABS(Table1[[#This Row],[tar-out]])&gt;=$J$1,ABS(Table1[[#This Row],[tar-out]])&lt;$K$1)</f>
        <v>0</v>
      </c>
      <c r="K6396" s="1" t="b">
        <f>AND(ABS(Table1[[#This Row],[tar-out]])&gt;=$K$1,ABS(Table1[[#This Row],[tar-out]])&lt;$L$1)</f>
        <v>0</v>
      </c>
      <c r="L6396" s="1" t="b">
        <f>AND(ABS(Table1[[#This Row],[tar-out]])&gt;=$L$1,ABS(Table1[[#This Row],[tar-out]])&lt;$M$1)</f>
        <v>1</v>
      </c>
      <c r="M6396" s="1" t="b">
        <f>AND(ABS(Table1[[#This Row],[tar-out]])&gt;=$M$1,ABS(Table1[[#This Row],[tar-out]])&lt;$N$1)</f>
        <v>0</v>
      </c>
      <c r="N6396" s="1" t="b">
        <f>AND(ABS(Table1[[#This Row],[tar-out]])&gt;=$N$1,ABS(Table1[[#This Row],[tar-out]])&lt;$O$1)</f>
        <v>0</v>
      </c>
      <c r="O6396" s="1" t="b">
        <f>AND(ABS(Table1[[#This Row],[tar-out]])&gt;=$O$1,ABS(Table1[[#This Row],[tar-out]])&lt;$P$1)</f>
        <v>0</v>
      </c>
      <c r="P6396" s="1">
        <f>ROUND(Table1[[#This Row],[tar-out]],0)</f>
        <v>3</v>
      </c>
      <c r="Q6396" s="3">
        <v>6394</v>
      </c>
    </row>
    <row r="6397" spans="1:17" x14ac:dyDescent="0.25">
      <c r="A6397">
        <v>13</v>
      </c>
      <c r="B6397">
        <v>72</v>
      </c>
      <c r="C6397">
        <v>4.3076923076923102</v>
      </c>
      <c r="D6397">
        <v>2</v>
      </c>
      <c r="E6397">
        <v>99</v>
      </c>
      <c r="F6397">
        <v>5.5833333333333304</v>
      </c>
      <c r="G6397">
        <v>6.0959830284118697</v>
      </c>
      <c r="H6397" s="1">
        <f>Table1[[#This Row],[target]]-Table1[[#This Row],[output]]</f>
        <v>-0.5126496950785393</v>
      </c>
      <c r="I6397" s="1">
        <f>Table1[[#This Row],[tar-out]]*Table1[[#This Row],[tar-out]]</f>
        <v>0.26280970986411933</v>
      </c>
      <c r="J6397" s="1" t="b">
        <f>AND(ABS(Table1[[#This Row],[tar-out]])&gt;=$J$1,ABS(Table1[[#This Row],[tar-out]])&lt;$K$1)</f>
        <v>1</v>
      </c>
      <c r="K6397" s="1" t="b">
        <f>AND(ABS(Table1[[#This Row],[tar-out]])&gt;=$K$1,ABS(Table1[[#This Row],[tar-out]])&lt;$L$1)</f>
        <v>0</v>
      </c>
      <c r="L6397" s="1" t="b">
        <f>AND(ABS(Table1[[#This Row],[tar-out]])&gt;=$L$1,ABS(Table1[[#This Row],[tar-out]])&lt;$M$1)</f>
        <v>0</v>
      </c>
      <c r="M6397" s="1" t="b">
        <f>AND(ABS(Table1[[#This Row],[tar-out]])&gt;=$M$1,ABS(Table1[[#This Row],[tar-out]])&lt;$N$1)</f>
        <v>0</v>
      </c>
      <c r="N6397" s="1" t="b">
        <f>AND(ABS(Table1[[#This Row],[tar-out]])&gt;=$N$1,ABS(Table1[[#This Row],[tar-out]])&lt;$O$1)</f>
        <v>0</v>
      </c>
      <c r="O6397" s="1" t="b">
        <f>AND(ABS(Table1[[#This Row],[tar-out]])&gt;=$O$1,ABS(Table1[[#This Row],[tar-out]])&lt;$P$1)</f>
        <v>0</v>
      </c>
      <c r="P6397" s="1">
        <f>ROUND(Table1[[#This Row],[tar-out]],0)</f>
        <v>-1</v>
      </c>
      <c r="Q6397" s="2">
        <v>6395</v>
      </c>
    </row>
    <row r="6398" spans="1:17" x14ac:dyDescent="0.25">
      <c r="A6398">
        <v>13</v>
      </c>
      <c r="B6398">
        <v>72</v>
      </c>
      <c r="C6398">
        <v>4.3076923076923102</v>
      </c>
      <c r="D6398">
        <v>2</v>
      </c>
      <c r="E6398">
        <v>120</v>
      </c>
      <c r="F6398">
        <v>7.2135922330097104</v>
      </c>
      <c r="G6398">
        <v>6.0531697273254403</v>
      </c>
      <c r="H6398" s="1">
        <f>Table1[[#This Row],[target]]-Table1[[#This Row],[output]]</f>
        <v>1.1604225056842701</v>
      </c>
      <c r="I6398" s="1">
        <f>Table1[[#This Row],[tar-out]]*Table1[[#This Row],[tar-out]]</f>
        <v>1.3465803916985599</v>
      </c>
      <c r="J6398" s="1" t="b">
        <f>AND(ABS(Table1[[#This Row],[tar-out]])&gt;=$J$1,ABS(Table1[[#This Row],[tar-out]])&lt;$K$1)</f>
        <v>0</v>
      </c>
      <c r="K6398" s="1" t="b">
        <f>AND(ABS(Table1[[#This Row],[tar-out]])&gt;=$K$1,ABS(Table1[[#This Row],[tar-out]])&lt;$L$1)</f>
        <v>1</v>
      </c>
      <c r="L6398" s="1" t="b">
        <f>AND(ABS(Table1[[#This Row],[tar-out]])&gt;=$L$1,ABS(Table1[[#This Row],[tar-out]])&lt;$M$1)</f>
        <v>0</v>
      </c>
      <c r="M6398" s="1" t="b">
        <f>AND(ABS(Table1[[#This Row],[tar-out]])&gt;=$M$1,ABS(Table1[[#This Row],[tar-out]])&lt;$N$1)</f>
        <v>0</v>
      </c>
      <c r="N6398" s="1" t="b">
        <f>AND(ABS(Table1[[#This Row],[tar-out]])&gt;=$N$1,ABS(Table1[[#This Row],[tar-out]])&lt;$O$1)</f>
        <v>0</v>
      </c>
      <c r="O6398" s="1" t="b">
        <f>AND(ABS(Table1[[#This Row],[tar-out]])&gt;=$O$1,ABS(Table1[[#This Row],[tar-out]])&lt;$P$1)</f>
        <v>0</v>
      </c>
      <c r="P6398" s="1">
        <f>ROUND(Table1[[#This Row],[tar-out]],0)</f>
        <v>1</v>
      </c>
      <c r="Q6398" s="3">
        <v>6396</v>
      </c>
    </row>
    <row r="6399" spans="1:17" x14ac:dyDescent="0.25">
      <c r="A6399">
        <v>13</v>
      </c>
      <c r="B6399">
        <v>72</v>
      </c>
      <c r="C6399">
        <v>4.3076923076923102</v>
      </c>
      <c r="D6399">
        <v>2</v>
      </c>
      <c r="E6399">
        <v>69</v>
      </c>
      <c r="F6399">
        <v>7.5240202275600501</v>
      </c>
      <c r="G6399">
        <v>6.1746883392334002</v>
      </c>
      <c r="H6399" s="1">
        <f>Table1[[#This Row],[target]]-Table1[[#This Row],[output]]</f>
        <v>1.3493318883266499</v>
      </c>
      <c r="I6399" s="1">
        <f>Table1[[#This Row],[tar-out]]*Table1[[#This Row],[tar-out]]</f>
        <v>1.8206965448551626</v>
      </c>
      <c r="J6399" s="1" t="b">
        <f>AND(ABS(Table1[[#This Row],[tar-out]])&gt;=$J$1,ABS(Table1[[#This Row],[tar-out]])&lt;$K$1)</f>
        <v>0</v>
      </c>
      <c r="K6399" s="1" t="b">
        <f>AND(ABS(Table1[[#This Row],[tar-out]])&gt;=$K$1,ABS(Table1[[#This Row],[tar-out]])&lt;$L$1)</f>
        <v>1</v>
      </c>
      <c r="L6399" s="1" t="b">
        <f>AND(ABS(Table1[[#This Row],[tar-out]])&gt;=$L$1,ABS(Table1[[#This Row],[tar-out]])&lt;$M$1)</f>
        <v>0</v>
      </c>
      <c r="M6399" s="1" t="b">
        <f>AND(ABS(Table1[[#This Row],[tar-out]])&gt;=$M$1,ABS(Table1[[#This Row],[tar-out]])&lt;$N$1)</f>
        <v>0</v>
      </c>
      <c r="N6399" s="1" t="b">
        <f>AND(ABS(Table1[[#This Row],[tar-out]])&gt;=$N$1,ABS(Table1[[#This Row],[tar-out]])&lt;$O$1)</f>
        <v>0</v>
      </c>
      <c r="O6399" s="1" t="b">
        <f>AND(ABS(Table1[[#This Row],[tar-out]])&gt;=$O$1,ABS(Table1[[#This Row],[tar-out]])&lt;$P$1)</f>
        <v>0</v>
      </c>
      <c r="P6399" s="1">
        <f>ROUND(Table1[[#This Row],[tar-out]],0)</f>
        <v>1</v>
      </c>
      <c r="Q6399" s="2">
        <v>6397</v>
      </c>
    </row>
    <row r="6400" spans="1:17" x14ac:dyDescent="0.25">
      <c r="A6400">
        <v>13</v>
      </c>
      <c r="B6400">
        <v>72</v>
      </c>
      <c r="C6400">
        <v>4.3076923076923102</v>
      </c>
      <c r="D6400">
        <v>2</v>
      </c>
      <c r="E6400">
        <v>57</v>
      </c>
      <c r="F6400">
        <v>8.2316502115655794</v>
      </c>
      <c r="G6400">
        <v>6.2061705589294398</v>
      </c>
      <c r="H6400" s="1">
        <f>Table1[[#This Row],[target]]-Table1[[#This Row],[output]]</f>
        <v>2.0254796526361396</v>
      </c>
      <c r="I6400" s="1">
        <f>Table1[[#This Row],[tar-out]]*Table1[[#This Row],[tar-out]]</f>
        <v>4.1025678232430165</v>
      </c>
      <c r="J6400" s="1" t="b">
        <f>AND(ABS(Table1[[#This Row],[tar-out]])&gt;=$J$1,ABS(Table1[[#This Row],[tar-out]])&lt;$K$1)</f>
        <v>0</v>
      </c>
      <c r="K6400" s="1" t="b">
        <f>AND(ABS(Table1[[#This Row],[tar-out]])&gt;=$K$1,ABS(Table1[[#This Row],[tar-out]])&lt;$L$1)</f>
        <v>0</v>
      </c>
      <c r="L6400" s="1" t="b">
        <f>AND(ABS(Table1[[#This Row],[tar-out]])&gt;=$L$1,ABS(Table1[[#This Row],[tar-out]])&lt;$M$1)</f>
        <v>1</v>
      </c>
      <c r="M6400" s="1" t="b">
        <f>AND(ABS(Table1[[#This Row],[tar-out]])&gt;=$M$1,ABS(Table1[[#This Row],[tar-out]])&lt;$N$1)</f>
        <v>0</v>
      </c>
      <c r="N6400" s="1" t="b">
        <f>AND(ABS(Table1[[#This Row],[tar-out]])&gt;=$N$1,ABS(Table1[[#This Row],[tar-out]])&lt;$O$1)</f>
        <v>0</v>
      </c>
      <c r="O6400" s="1" t="b">
        <f>AND(ABS(Table1[[#This Row],[tar-out]])&gt;=$O$1,ABS(Table1[[#This Row],[tar-out]])&lt;$P$1)</f>
        <v>0</v>
      </c>
      <c r="P6400" s="1">
        <f>ROUND(Table1[[#This Row],[tar-out]],0)</f>
        <v>2</v>
      </c>
      <c r="Q6400" s="3">
        <v>6398</v>
      </c>
    </row>
    <row r="6401" spans="1:17" x14ac:dyDescent="0.25">
      <c r="A6401">
        <v>13</v>
      </c>
      <c r="B6401">
        <v>72</v>
      </c>
      <c r="C6401">
        <v>4.3076923076923102</v>
      </c>
      <c r="D6401">
        <v>2</v>
      </c>
      <c r="E6401">
        <v>65</v>
      </c>
      <c r="F6401">
        <v>10.337115072933599</v>
      </c>
      <c r="G6401">
        <v>6.1851825714111301</v>
      </c>
      <c r="H6401" s="1">
        <f>Table1[[#This Row],[target]]-Table1[[#This Row],[output]]</f>
        <v>4.1519325015224693</v>
      </c>
      <c r="I6401" s="1">
        <f>Table1[[#This Row],[tar-out]]*Table1[[#This Row],[tar-out]]</f>
        <v>17.238543497198631</v>
      </c>
      <c r="J6401" s="1" t="b">
        <f>AND(ABS(Table1[[#This Row],[tar-out]])&gt;=$J$1,ABS(Table1[[#This Row],[tar-out]])&lt;$K$1)</f>
        <v>0</v>
      </c>
      <c r="K6401" s="1" t="b">
        <f>AND(ABS(Table1[[#This Row],[tar-out]])&gt;=$K$1,ABS(Table1[[#This Row],[tar-out]])&lt;$L$1)</f>
        <v>0</v>
      </c>
      <c r="L6401" s="1" t="b">
        <f>AND(ABS(Table1[[#This Row],[tar-out]])&gt;=$L$1,ABS(Table1[[#This Row],[tar-out]])&lt;$M$1)</f>
        <v>1</v>
      </c>
      <c r="M6401" s="1" t="b">
        <f>AND(ABS(Table1[[#This Row],[tar-out]])&gt;=$M$1,ABS(Table1[[#This Row],[tar-out]])&lt;$N$1)</f>
        <v>0</v>
      </c>
      <c r="N6401" s="1" t="b">
        <f>AND(ABS(Table1[[#This Row],[tar-out]])&gt;=$N$1,ABS(Table1[[#This Row],[tar-out]])&lt;$O$1)</f>
        <v>0</v>
      </c>
      <c r="O6401" s="1" t="b">
        <f>AND(ABS(Table1[[#This Row],[tar-out]])&gt;=$O$1,ABS(Table1[[#This Row],[tar-out]])&lt;$P$1)</f>
        <v>0</v>
      </c>
      <c r="P6401" s="1">
        <f>ROUND(Table1[[#This Row],[tar-out]],0)</f>
        <v>4</v>
      </c>
      <c r="Q6401" s="2">
        <v>6399</v>
      </c>
    </row>
    <row r="6402" spans="1:17" x14ac:dyDescent="0.25">
      <c r="A6402">
        <v>13</v>
      </c>
      <c r="B6402">
        <v>72</v>
      </c>
      <c r="C6402">
        <v>4.3076923076923102</v>
      </c>
      <c r="D6402">
        <v>2</v>
      </c>
      <c r="E6402">
        <v>30</v>
      </c>
      <c r="F6402">
        <v>10.154004255730699</v>
      </c>
      <c r="G6402">
        <v>6.2834844589233398</v>
      </c>
      <c r="H6402" s="1">
        <f>Table1[[#This Row],[target]]-Table1[[#This Row],[output]]</f>
        <v>3.8705197968073595</v>
      </c>
      <c r="I6402" s="1">
        <f>Table1[[#This Row],[tar-out]]*Table1[[#This Row],[tar-out]]</f>
        <v>14.980923497477683</v>
      </c>
      <c r="J6402" s="1" t="b">
        <f>AND(ABS(Table1[[#This Row],[tar-out]])&gt;=$J$1,ABS(Table1[[#This Row],[tar-out]])&lt;$K$1)</f>
        <v>0</v>
      </c>
      <c r="K6402" s="1" t="b">
        <f>AND(ABS(Table1[[#This Row],[tar-out]])&gt;=$K$1,ABS(Table1[[#This Row],[tar-out]])&lt;$L$1)</f>
        <v>0</v>
      </c>
      <c r="L6402" s="1" t="b">
        <f>AND(ABS(Table1[[#This Row],[tar-out]])&gt;=$L$1,ABS(Table1[[#This Row],[tar-out]])&lt;$M$1)</f>
        <v>1</v>
      </c>
      <c r="M6402" s="1" t="b">
        <f>AND(ABS(Table1[[#This Row],[tar-out]])&gt;=$M$1,ABS(Table1[[#This Row],[tar-out]])&lt;$N$1)</f>
        <v>0</v>
      </c>
      <c r="N6402" s="1" t="b">
        <f>AND(ABS(Table1[[#This Row],[tar-out]])&gt;=$N$1,ABS(Table1[[#This Row],[tar-out]])&lt;$O$1)</f>
        <v>0</v>
      </c>
      <c r="O6402" s="1" t="b">
        <f>AND(ABS(Table1[[#This Row],[tar-out]])&gt;=$O$1,ABS(Table1[[#This Row],[tar-out]])&lt;$P$1)</f>
        <v>0</v>
      </c>
      <c r="P6402" s="1">
        <f>ROUND(Table1[[#This Row],[tar-out]],0)</f>
        <v>4</v>
      </c>
      <c r="Q6402" s="3">
        <v>6400</v>
      </c>
    </row>
    <row r="6403" spans="1:17" x14ac:dyDescent="0.25">
      <c r="A6403">
        <v>13</v>
      </c>
      <c r="B6403">
        <v>72</v>
      </c>
      <c r="C6403">
        <v>4.3076923076923102</v>
      </c>
      <c r="D6403">
        <v>2</v>
      </c>
      <c r="E6403">
        <v>45</v>
      </c>
      <c r="F6403">
        <v>9.6081193808508605</v>
      </c>
      <c r="G6403">
        <v>6.2376527786254901</v>
      </c>
      <c r="H6403" s="1">
        <f>Table1[[#This Row],[target]]-Table1[[#This Row],[output]]</f>
        <v>3.3704666022253704</v>
      </c>
      <c r="I6403" s="1">
        <f>Table1[[#This Row],[tar-out]]*Table1[[#This Row],[tar-out]]</f>
        <v>11.360045116716634</v>
      </c>
      <c r="J6403" s="1" t="b">
        <f>AND(ABS(Table1[[#This Row],[tar-out]])&gt;=$J$1,ABS(Table1[[#This Row],[tar-out]])&lt;$K$1)</f>
        <v>0</v>
      </c>
      <c r="K6403" s="1" t="b">
        <f>AND(ABS(Table1[[#This Row],[tar-out]])&gt;=$K$1,ABS(Table1[[#This Row],[tar-out]])&lt;$L$1)</f>
        <v>0</v>
      </c>
      <c r="L6403" s="1" t="b">
        <f>AND(ABS(Table1[[#This Row],[tar-out]])&gt;=$L$1,ABS(Table1[[#This Row],[tar-out]])&lt;$M$1)</f>
        <v>1</v>
      </c>
      <c r="M6403" s="1" t="b">
        <f>AND(ABS(Table1[[#This Row],[tar-out]])&gt;=$M$1,ABS(Table1[[#This Row],[tar-out]])&lt;$N$1)</f>
        <v>0</v>
      </c>
      <c r="N6403" s="1" t="b">
        <f>AND(ABS(Table1[[#This Row],[tar-out]])&gt;=$N$1,ABS(Table1[[#This Row],[tar-out]])&lt;$O$1)</f>
        <v>0</v>
      </c>
      <c r="O6403" s="1" t="b">
        <f>AND(ABS(Table1[[#This Row],[tar-out]])&gt;=$O$1,ABS(Table1[[#This Row],[tar-out]])&lt;$P$1)</f>
        <v>0</v>
      </c>
      <c r="P6403" s="1">
        <f>ROUND(Table1[[#This Row],[tar-out]],0)</f>
        <v>3</v>
      </c>
      <c r="Q6403" s="2">
        <v>6401</v>
      </c>
    </row>
    <row r="6404" spans="1:17" x14ac:dyDescent="0.25">
      <c r="A6404">
        <v>13</v>
      </c>
      <c r="B6404">
        <v>72</v>
      </c>
      <c r="C6404">
        <v>4.3076923076923102</v>
      </c>
      <c r="D6404">
        <v>2</v>
      </c>
      <c r="E6404">
        <v>126</v>
      </c>
      <c r="F6404">
        <v>6.9274809160305297</v>
      </c>
      <c r="G6404">
        <v>6.0478482246398899</v>
      </c>
      <c r="H6404" s="1">
        <f>Table1[[#This Row],[target]]-Table1[[#This Row],[output]]</f>
        <v>0.87963269139063982</v>
      </c>
      <c r="I6404" s="1">
        <f>Table1[[#This Row],[tar-out]]*Table1[[#This Row],[tar-out]]</f>
        <v>0.77375367176314058</v>
      </c>
      <c r="J6404" s="1" t="b">
        <f>AND(ABS(Table1[[#This Row],[tar-out]])&gt;=$J$1,ABS(Table1[[#This Row],[tar-out]])&lt;$K$1)</f>
        <v>1</v>
      </c>
      <c r="K6404" s="1" t="b">
        <f>AND(ABS(Table1[[#This Row],[tar-out]])&gt;=$K$1,ABS(Table1[[#This Row],[tar-out]])&lt;$L$1)</f>
        <v>0</v>
      </c>
      <c r="L6404" s="1" t="b">
        <f>AND(ABS(Table1[[#This Row],[tar-out]])&gt;=$L$1,ABS(Table1[[#This Row],[tar-out]])&lt;$M$1)</f>
        <v>0</v>
      </c>
      <c r="M6404" s="1" t="b">
        <f>AND(ABS(Table1[[#This Row],[tar-out]])&gt;=$M$1,ABS(Table1[[#This Row],[tar-out]])&lt;$N$1)</f>
        <v>0</v>
      </c>
      <c r="N6404" s="1" t="b">
        <f>AND(ABS(Table1[[#This Row],[tar-out]])&gt;=$N$1,ABS(Table1[[#This Row],[tar-out]])&lt;$O$1)</f>
        <v>0</v>
      </c>
      <c r="O6404" s="1" t="b">
        <f>AND(ABS(Table1[[#This Row],[tar-out]])&gt;=$O$1,ABS(Table1[[#This Row],[tar-out]])&lt;$P$1)</f>
        <v>0</v>
      </c>
      <c r="P6404" s="1">
        <f>ROUND(Table1[[#This Row],[tar-out]],0)</f>
        <v>1</v>
      </c>
      <c r="Q6404" s="3">
        <v>6402</v>
      </c>
    </row>
    <row r="6405" spans="1:17" x14ac:dyDescent="0.25">
      <c r="A6405">
        <v>13</v>
      </c>
      <c r="B6405">
        <v>72</v>
      </c>
      <c r="C6405">
        <v>4.3076923076923102</v>
      </c>
      <c r="D6405">
        <v>2</v>
      </c>
      <c r="E6405">
        <v>141</v>
      </c>
      <c r="F6405">
        <v>4.6166666666666698</v>
      </c>
      <c r="G6405">
        <v>6.0318922996520996</v>
      </c>
      <c r="H6405" s="1">
        <f>Table1[[#This Row],[target]]-Table1[[#This Row],[output]]</f>
        <v>-1.4152256329854298</v>
      </c>
      <c r="I6405" s="1">
        <f>Table1[[#This Row],[tar-out]]*Table1[[#This Row],[tar-out]]</f>
        <v>2.0028635922590103</v>
      </c>
      <c r="J6405" s="1" t="b">
        <f>AND(ABS(Table1[[#This Row],[tar-out]])&gt;=$J$1,ABS(Table1[[#This Row],[tar-out]])&lt;$K$1)</f>
        <v>0</v>
      </c>
      <c r="K6405" s="1" t="b">
        <f>AND(ABS(Table1[[#This Row],[tar-out]])&gt;=$K$1,ABS(Table1[[#This Row],[tar-out]])&lt;$L$1)</f>
        <v>1</v>
      </c>
      <c r="L6405" s="1" t="b">
        <f>AND(ABS(Table1[[#This Row],[tar-out]])&gt;=$L$1,ABS(Table1[[#This Row],[tar-out]])&lt;$M$1)</f>
        <v>0</v>
      </c>
      <c r="M6405" s="1" t="b">
        <f>AND(ABS(Table1[[#This Row],[tar-out]])&gt;=$M$1,ABS(Table1[[#This Row],[tar-out]])&lt;$N$1)</f>
        <v>0</v>
      </c>
      <c r="N6405" s="1" t="b">
        <f>AND(ABS(Table1[[#This Row],[tar-out]])&gt;=$N$1,ABS(Table1[[#This Row],[tar-out]])&lt;$O$1)</f>
        <v>0</v>
      </c>
      <c r="O6405" s="1" t="b">
        <f>AND(ABS(Table1[[#This Row],[tar-out]])&gt;=$O$1,ABS(Table1[[#This Row],[tar-out]])&lt;$P$1)</f>
        <v>0</v>
      </c>
      <c r="P6405" s="1">
        <f>ROUND(Table1[[#This Row],[tar-out]],0)</f>
        <v>-1</v>
      </c>
      <c r="Q6405" s="2">
        <v>6403</v>
      </c>
    </row>
    <row r="6406" spans="1:17" x14ac:dyDescent="0.25">
      <c r="A6406">
        <v>13</v>
      </c>
      <c r="B6406">
        <v>72</v>
      </c>
      <c r="C6406">
        <v>4.3076923076923102</v>
      </c>
      <c r="D6406">
        <v>2</v>
      </c>
      <c r="E6406">
        <v>250</v>
      </c>
      <c r="F6406">
        <v>4.7333333333333298</v>
      </c>
      <c r="G6406">
        <v>5.9098792076110804</v>
      </c>
      <c r="H6406" s="1">
        <f>Table1[[#This Row],[target]]-Table1[[#This Row],[output]]</f>
        <v>-1.1765458742777506</v>
      </c>
      <c r="I6406" s="1">
        <f>Table1[[#This Row],[tar-out]]*Table1[[#This Row],[tar-out]]</f>
        <v>1.3842601942799966</v>
      </c>
      <c r="J6406" s="1" t="b">
        <f>AND(ABS(Table1[[#This Row],[tar-out]])&gt;=$J$1,ABS(Table1[[#This Row],[tar-out]])&lt;$K$1)</f>
        <v>0</v>
      </c>
      <c r="K6406" s="1" t="b">
        <f>AND(ABS(Table1[[#This Row],[tar-out]])&gt;=$K$1,ABS(Table1[[#This Row],[tar-out]])&lt;$L$1)</f>
        <v>1</v>
      </c>
      <c r="L6406" s="1" t="b">
        <f>AND(ABS(Table1[[#This Row],[tar-out]])&gt;=$L$1,ABS(Table1[[#This Row],[tar-out]])&lt;$M$1)</f>
        <v>0</v>
      </c>
      <c r="M6406" s="1" t="b">
        <f>AND(ABS(Table1[[#This Row],[tar-out]])&gt;=$M$1,ABS(Table1[[#This Row],[tar-out]])&lt;$N$1)</f>
        <v>0</v>
      </c>
      <c r="N6406" s="1" t="b">
        <f>AND(ABS(Table1[[#This Row],[tar-out]])&gt;=$N$1,ABS(Table1[[#This Row],[tar-out]])&lt;$O$1)</f>
        <v>0</v>
      </c>
      <c r="O6406" s="1" t="b">
        <f>AND(ABS(Table1[[#This Row],[tar-out]])&gt;=$O$1,ABS(Table1[[#This Row],[tar-out]])&lt;$P$1)</f>
        <v>0</v>
      </c>
      <c r="P6406" s="1">
        <f>ROUND(Table1[[#This Row],[tar-out]],0)</f>
        <v>-1</v>
      </c>
      <c r="Q6406" s="3">
        <v>6404</v>
      </c>
    </row>
    <row r="6407" spans="1:17" x14ac:dyDescent="0.25">
      <c r="A6407">
        <v>13</v>
      </c>
      <c r="B6407">
        <v>72</v>
      </c>
      <c r="C6407">
        <v>4.3076923076923102</v>
      </c>
      <c r="D6407">
        <v>2</v>
      </c>
      <c r="E6407">
        <v>180</v>
      </c>
      <c r="F6407">
        <v>5.9918699186991899</v>
      </c>
      <c r="G6407">
        <v>5.9778108596801802</v>
      </c>
      <c r="H6407" s="1">
        <f>Table1[[#This Row],[target]]-Table1[[#This Row],[output]]</f>
        <v>1.4059059019009723E-2</v>
      </c>
      <c r="I6407" s="1">
        <f>Table1[[#This Row],[tar-out]]*Table1[[#This Row],[tar-out]]</f>
        <v>1.9765714049999863E-4</v>
      </c>
      <c r="J6407" s="1" t="b">
        <f>AND(ABS(Table1[[#This Row],[tar-out]])&gt;=$J$1,ABS(Table1[[#This Row],[tar-out]])&lt;$K$1)</f>
        <v>1</v>
      </c>
      <c r="K6407" s="1" t="b">
        <f>AND(ABS(Table1[[#This Row],[tar-out]])&gt;=$K$1,ABS(Table1[[#This Row],[tar-out]])&lt;$L$1)</f>
        <v>0</v>
      </c>
      <c r="L6407" s="1" t="b">
        <f>AND(ABS(Table1[[#This Row],[tar-out]])&gt;=$L$1,ABS(Table1[[#This Row],[tar-out]])&lt;$M$1)</f>
        <v>0</v>
      </c>
      <c r="M6407" s="1" t="b">
        <f>AND(ABS(Table1[[#This Row],[tar-out]])&gt;=$M$1,ABS(Table1[[#This Row],[tar-out]])&lt;$N$1)</f>
        <v>0</v>
      </c>
      <c r="N6407" s="1" t="b">
        <f>AND(ABS(Table1[[#This Row],[tar-out]])&gt;=$N$1,ABS(Table1[[#This Row],[tar-out]])&lt;$O$1)</f>
        <v>0</v>
      </c>
      <c r="O6407" s="1" t="b">
        <f>AND(ABS(Table1[[#This Row],[tar-out]])&gt;=$O$1,ABS(Table1[[#This Row],[tar-out]])&lt;$P$1)</f>
        <v>0</v>
      </c>
      <c r="P6407" s="1">
        <f>ROUND(Table1[[#This Row],[tar-out]],0)</f>
        <v>0</v>
      </c>
      <c r="Q6407" s="2">
        <v>6405</v>
      </c>
    </row>
    <row r="6408" spans="1:17" x14ac:dyDescent="0.25">
      <c r="A6408">
        <v>13</v>
      </c>
      <c r="B6408">
        <v>72</v>
      </c>
      <c r="C6408">
        <v>4.3076923076923102</v>
      </c>
      <c r="D6408">
        <v>2</v>
      </c>
      <c r="E6408">
        <v>199</v>
      </c>
      <c r="F6408">
        <v>6.2650980392156903</v>
      </c>
      <c r="G6408">
        <v>5.95340919494629</v>
      </c>
      <c r="H6408" s="1">
        <f>Table1[[#This Row],[target]]-Table1[[#This Row],[output]]</f>
        <v>0.31168884426940036</v>
      </c>
      <c r="I6408" s="1">
        <f>Table1[[#This Row],[tar-out]]*Table1[[#This Row],[tar-out]]</f>
        <v>9.7149935641994506E-2</v>
      </c>
      <c r="J6408" s="1" t="b">
        <f>AND(ABS(Table1[[#This Row],[tar-out]])&gt;=$J$1,ABS(Table1[[#This Row],[tar-out]])&lt;$K$1)</f>
        <v>1</v>
      </c>
      <c r="K6408" s="1" t="b">
        <f>AND(ABS(Table1[[#This Row],[tar-out]])&gt;=$K$1,ABS(Table1[[#This Row],[tar-out]])&lt;$L$1)</f>
        <v>0</v>
      </c>
      <c r="L6408" s="1" t="b">
        <f>AND(ABS(Table1[[#This Row],[tar-out]])&gt;=$L$1,ABS(Table1[[#This Row],[tar-out]])&lt;$M$1)</f>
        <v>0</v>
      </c>
      <c r="M6408" s="1" t="b">
        <f>AND(ABS(Table1[[#This Row],[tar-out]])&gt;=$M$1,ABS(Table1[[#This Row],[tar-out]])&lt;$N$1)</f>
        <v>0</v>
      </c>
      <c r="N6408" s="1" t="b">
        <f>AND(ABS(Table1[[#This Row],[tar-out]])&gt;=$N$1,ABS(Table1[[#This Row],[tar-out]])&lt;$O$1)</f>
        <v>0</v>
      </c>
      <c r="O6408" s="1" t="b">
        <f>AND(ABS(Table1[[#This Row],[tar-out]])&gt;=$O$1,ABS(Table1[[#This Row],[tar-out]])&lt;$P$1)</f>
        <v>0</v>
      </c>
      <c r="P6408" s="1">
        <f>ROUND(Table1[[#This Row],[tar-out]],0)</f>
        <v>0</v>
      </c>
      <c r="Q6408" s="3">
        <v>6406</v>
      </c>
    </row>
    <row r="6409" spans="1:17" x14ac:dyDescent="0.25">
      <c r="A6409">
        <v>13</v>
      </c>
      <c r="B6409">
        <v>72</v>
      </c>
      <c r="C6409">
        <v>4.3076923076923102</v>
      </c>
      <c r="D6409">
        <v>2</v>
      </c>
      <c r="E6409">
        <v>164</v>
      </c>
      <c r="F6409">
        <v>7.6173294706347097</v>
      </c>
      <c r="G6409">
        <v>5.9998483657836896</v>
      </c>
      <c r="H6409" s="1">
        <f>Table1[[#This Row],[target]]-Table1[[#This Row],[output]]</f>
        <v>1.61748110485102</v>
      </c>
      <c r="I6409" s="1">
        <f>Table1[[#This Row],[tar-out]]*Table1[[#This Row],[tar-out]]</f>
        <v>2.6162451245500766</v>
      </c>
      <c r="J6409" s="1" t="b">
        <f>AND(ABS(Table1[[#This Row],[tar-out]])&gt;=$J$1,ABS(Table1[[#This Row],[tar-out]])&lt;$K$1)</f>
        <v>0</v>
      </c>
      <c r="K6409" s="1" t="b">
        <f>AND(ABS(Table1[[#This Row],[tar-out]])&gt;=$K$1,ABS(Table1[[#This Row],[tar-out]])&lt;$L$1)</f>
        <v>1</v>
      </c>
      <c r="L6409" s="1" t="b">
        <f>AND(ABS(Table1[[#This Row],[tar-out]])&gt;=$L$1,ABS(Table1[[#This Row],[tar-out]])&lt;$M$1)</f>
        <v>0</v>
      </c>
      <c r="M6409" s="1" t="b">
        <f>AND(ABS(Table1[[#This Row],[tar-out]])&gt;=$M$1,ABS(Table1[[#This Row],[tar-out]])&lt;$N$1)</f>
        <v>0</v>
      </c>
      <c r="N6409" s="1" t="b">
        <f>AND(ABS(Table1[[#This Row],[tar-out]])&gt;=$N$1,ABS(Table1[[#This Row],[tar-out]])&lt;$O$1)</f>
        <v>0</v>
      </c>
      <c r="O6409" s="1" t="b">
        <f>AND(ABS(Table1[[#This Row],[tar-out]])&gt;=$O$1,ABS(Table1[[#This Row],[tar-out]])&lt;$P$1)</f>
        <v>0</v>
      </c>
      <c r="P6409" s="1">
        <f>ROUND(Table1[[#This Row],[tar-out]],0)</f>
        <v>2</v>
      </c>
      <c r="Q6409" s="2">
        <v>6407</v>
      </c>
    </row>
    <row r="6410" spans="1:17" x14ac:dyDescent="0.25">
      <c r="A6410">
        <v>13</v>
      </c>
      <c r="B6410">
        <v>72</v>
      </c>
      <c r="C6410">
        <v>4.3076923076923102</v>
      </c>
      <c r="D6410">
        <v>2</v>
      </c>
      <c r="E6410">
        <v>142</v>
      </c>
      <c r="F6410">
        <v>5.3949416342412402</v>
      </c>
      <c r="G6410">
        <v>6.0305757522582999</v>
      </c>
      <c r="H6410" s="1">
        <f>Table1[[#This Row],[target]]-Table1[[#This Row],[output]]</f>
        <v>-0.63563411801705971</v>
      </c>
      <c r="I6410" s="1">
        <f>Table1[[#This Row],[tar-out]]*Table1[[#This Row],[tar-out]]</f>
        <v>0.40403073198732542</v>
      </c>
      <c r="J6410" s="1" t="b">
        <f>AND(ABS(Table1[[#This Row],[tar-out]])&gt;=$J$1,ABS(Table1[[#This Row],[tar-out]])&lt;$K$1)</f>
        <v>1</v>
      </c>
      <c r="K6410" s="1" t="b">
        <f>AND(ABS(Table1[[#This Row],[tar-out]])&gt;=$K$1,ABS(Table1[[#This Row],[tar-out]])&lt;$L$1)</f>
        <v>0</v>
      </c>
      <c r="L6410" s="1" t="b">
        <f>AND(ABS(Table1[[#This Row],[tar-out]])&gt;=$L$1,ABS(Table1[[#This Row],[tar-out]])&lt;$M$1)</f>
        <v>0</v>
      </c>
      <c r="M6410" s="1" t="b">
        <f>AND(ABS(Table1[[#This Row],[tar-out]])&gt;=$M$1,ABS(Table1[[#This Row],[tar-out]])&lt;$N$1)</f>
        <v>0</v>
      </c>
      <c r="N6410" s="1" t="b">
        <f>AND(ABS(Table1[[#This Row],[tar-out]])&gt;=$N$1,ABS(Table1[[#This Row],[tar-out]])&lt;$O$1)</f>
        <v>0</v>
      </c>
      <c r="O6410" s="1" t="b">
        <f>AND(ABS(Table1[[#This Row],[tar-out]])&gt;=$O$1,ABS(Table1[[#This Row],[tar-out]])&lt;$P$1)</f>
        <v>0</v>
      </c>
      <c r="P6410" s="1">
        <f>ROUND(Table1[[#This Row],[tar-out]],0)</f>
        <v>-1</v>
      </c>
      <c r="Q6410" s="3">
        <v>6408</v>
      </c>
    </row>
    <row r="6411" spans="1:17" x14ac:dyDescent="0.25">
      <c r="A6411">
        <v>13</v>
      </c>
      <c r="B6411">
        <v>72</v>
      </c>
      <c r="C6411">
        <v>4.3076923076923102</v>
      </c>
      <c r="D6411">
        <v>2</v>
      </c>
      <c r="E6411">
        <v>54</v>
      </c>
      <c r="F6411">
        <v>6.9002996458730603</v>
      </c>
      <c r="G6411">
        <v>6.2140412330627397</v>
      </c>
      <c r="H6411" s="1">
        <f>Table1[[#This Row],[target]]-Table1[[#This Row],[output]]</f>
        <v>0.68625841281032063</v>
      </c>
      <c r="I6411" s="1">
        <f>Table1[[#This Row],[tar-out]]*Table1[[#This Row],[tar-out]]</f>
        <v>0.47095060915294046</v>
      </c>
      <c r="J6411" s="1" t="b">
        <f>AND(ABS(Table1[[#This Row],[tar-out]])&gt;=$J$1,ABS(Table1[[#This Row],[tar-out]])&lt;$K$1)</f>
        <v>1</v>
      </c>
      <c r="K6411" s="1" t="b">
        <f>AND(ABS(Table1[[#This Row],[tar-out]])&gt;=$K$1,ABS(Table1[[#This Row],[tar-out]])&lt;$L$1)</f>
        <v>0</v>
      </c>
      <c r="L6411" s="1" t="b">
        <f>AND(ABS(Table1[[#This Row],[tar-out]])&gt;=$L$1,ABS(Table1[[#This Row],[tar-out]])&lt;$M$1)</f>
        <v>0</v>
      </c>
      <c r="M6411" s="1" t="b">
        <f>AND(ABS(Table1[[#This Row],[tar-out]])&gt;=$M$1,ABS(Table1[[#This Row],[tar-out]])&lt;$N$1)</f>
        <v>0</v>
      </c>
      <c r="N6411" s="1" t="b">
        <f>AND(ABS(Table1[[#This Row],[tar-out]])&gt;=$N$1,ABS(Table1[[#This Row],[tar-out]])&lt;$O$1)</f>
        <v>0</v>
      </c>
      <c r="O6411" s="1" t="b">
        <f>AND(ABS(Table1[[#This Row],[tar-out]])&gt;=$O$1,ABS(Table1[[#This Row],[tar-out]])&lt;$P$1)</f>
        <v>0</v>
      </c>
      <c r="P6411" s="1">
        <f>ROUND(Table1[[#This Row],[tar-out]],0)</f>
        <v>1</v>
      </c>
      <c r="Q6411" s="2">
        <v>6409</v>
      </c>
    </row>
    <row r="6412" spans="1:17" x14ac:dyDescent="0.25">
      <c r="A6412">
        <v>13</v>
      </c>
      <c r="B6412">
        <v>72</v>
      </c>
      <c r="C6412">
        <v>4.3076923076923102</v>
      </c>
      <c r="D6412">
        <v>2</v>
      </c>
      <c r="E6412">
        <v>111</v>
      </c>
      <c r="F6412">
        <v>6.5371240601503802</v>
      </c>
      <c r="G6412">
        <v>6.0657448768615696</v>
      </c>
      <c r="H6412" s="1">
        <f>Table1[[#This Row],[target]]-Table1[[#This Row],[output]]</f>
        <v>0.47137918328881057</v>
      </c>
      <c r="I6412" s="1">
        <f>Table1[[#This Row],[tar-out]]*Table1[[#This Row],[tar-out]]</f>
        <v>0.22219833443802606</v>
      </c>
      <c r="J6412" s="1" t="b">
        <f>AND(ABS(Table1[[#This Row],[tar-out]])&gt;=$J$1,ABS(Table1[[#This Row],[tar-out]])&lt;$K$1)</f>
        <v>1</v>
      </c>
      <c r="K6412" s="1" t="b">
        <f>AND(ABS(Table1[[#This Row],[tar-out]])&gt;=$K$1,ABS(Table1[[#This Row],[tar-out]])&lt;$L$1)</f>
        <v>0</v>
      </c>
      <c r="L6412" s="1" t="b">
        <f>AND(ABS(Table1[[#This Row],[tar-out]])&gt;=$L$1,ABS(Table1[[#This Row],[tar-out]])&lt;$M$1)</f>
        <v>0</v>
      </c>
      <c r="M6412" s="1" t="b">
        <f>AND(ABS(Table1[[#This Row],[tar-out]])&gt;=$M$1,ABS(Table1[[#This Row],[tar-out]])&lt;$N$1)</f>
        <v>0</v>
      </c>
      <c r="N6412" s="1" t="b">
        <f>AND(ABS(Table1[[#This Row],[tar-out]])&gt;=$N$1,ABS(Table1[[#This Row],[tar-out]])&lt;$O$1)</f>
        <v>0</v>
      </c>
      <c r="O6412" s="1" t="b">
        <f>AND(ABS(Table1[[#This Row],[tar-out]])&gt;=$O$1,ABS(Table1[[#This Row],[tar-out]])&lt;$P$1)</f>
        <v>0</v>
      </c>
      <c r="P6412" s="1">
        <f>ROUND(Table1[[#This Row],[tar-out]],0)</f>
        <v>0</v>
      </c>
      <c r="Q6412" s="3">
        <v>6410</v>
      </c>
    </row>
    <row r="6413" spans="1:17" x14ac:dyDescent="0.25">
      <c r="A6413">
        <v>13</v>
      </c>
      <c r="B6413">
        <v>72</v>
      </c>
      <c r="C6413">
        <v>4.3076923076923102</v>
      </c>
      <c r="D6413">
        <v>2</v>
      </c>
      <c r="E6413">
        <v>41</v>
      </c>
      <c r="F6413">
        <v>8.8626451346731905</v>
      </c>
      <c r="G6413">
        <v>6.24814653396606</v>
      </c>
      <c r="H6413" s="1">
        <f>Table1[[#This Row],[target]]-Table1[[#This Row],[output]]</f>
        <v>2.6144986007071305</v>
      </c>
      <c r="I6413" s="1">
        <f>Table1[[#This Row],[tar-out]]*Table1[[#This Row],[tar-out]]</f>
        <v>6.8356029330995431</v>
      </c>
      <c r="J6413" s="1" t="b">
        <f>AND(ABS(Table1[[#This Row],[tar-out]])&gt;=$J$1,ABS(Table1[[#This Row],[tar-out]])&lt;$K$1)</f>
        <v>0</v>
      </c>
      <c r="K6413" s="1" t="b">
        <f>AND(ABS(Table1[[#This Row],[tar-out]])&gt;=$K$1,ABS(Table1[[#This Row],[tar-out]])&lt;$L$1)</f>
        <v>0</v>
      </c>
      <c r="L6413" s="1" t="b">
        <f>AND(ABS(Table1[[#This Row],[tar-out]])&gt;=$L$1,ABS(Table1[[#This Row],[tar-out]])&lt;$M$1)</f>
        <v>1</v>
      </c>
      <c r="M6413" s="1" t="b">
        <f>AND(ABS(Table1[[#This Row],[tar-out]])&gt;=$M$1,ABS(Table1[[#This Row],[tar-out]])&lt;$N$1)</f>
        <v>0</v>
      </c>
      <c r="N6413" s="1" t="b">
        <f>AND(ABS(Table1[[#This Row],[tar-out]])&gt;=$N$1,ABS(Table1[[#This Row],[tar-out]])&lt;$O$1)</f>
        <v>0</v>
      </c>
      <c r="O6413" s="1" t="b">
        <f>AND(ABS(Table1[[#This Row],[tar-out]])&gt;=$O$1,ABS(Table1[[#This Row],[tar-out]])&lt;$P$1)</f>
        <v>0</v>
      </c>
      <c r="P6413" s="1">
        <f>ROUND(Table1[[#This Row],[tar-out]],0)</f>
        <v>3</v>
      </c>
      <c r="Q6413" s="2">
        <v>6411</v>
      </c>
    </row>
    <row r="6414" spans="1:17" x14ac:dyDescent="0.25">
      <c r="A6414">
        <v>13</v>
      </c>
      <c r="B6414">
        <v>72</v>
      </c>
      <c r="C6414">
        <v>4.3076923076923102</v>
      </c>
      <c r="D6414">
        <v>2</v>
      </c>
      <c r="E6414">
        <v>33</v>
      </c>
      <c r="F6414">
        <v>9.1731657429400908</v>
      </c>
      <c r="G6414">
        <v>6.2700777053832999</v>
      </c>
      <c r="H6414" s="1">
        <f>Table1[[#This Row],[target]]-Table1[[#This Row],[output]]</f>
        <v>2.9030880375567909</v>
      </c>
      <c r="I6414" s="1">
        <f>Table1[[#This Row],[tar-out]]*Table1[[#This Row],[tar-out]]</f>
        <v>8.4279201538053385</v>
      </c>
      <c r="J6414" s="1" t="b">
        <f>AND(ABS(Table1[[#This Row],[tar-out]])&gt;=$J$1,ABS(Table1[[#This Row],[tar-out]])&lt;$K$1)</f>
        <v>0</v>
      </c>
      <c r="K6414" s="1" t="b">
        <f>AND(ABS(Table1[[#This Row],[tar-out]])&gt;=$K$1,ABS(Table1[[#This Row],[tar-out]])&lt;$L$1)</f>
        <v>0</v>
      </c>
      <c r="L6414" s="1" t="b">
        <f>AND(ABS(Table1[[#This Row],[tar-out]])&gt;=$L$1,ABS(Table1[[#This Row],[tar-out]])&lt;$M$1)</f>
        <v>1</v>
      </c>
      <c r="M6414" s="1" t="b">
        <f>AND(ABS(Table1[[#This Row],[tar-out]])&gt;=$M$1,ABS(Table1[[#This Row],[tar-out]])&lt;$N$1)</f>
        <v>0</v>
      </c>
      <c r="N6414" s="1" t="b">
        <f>AND(ABS(Table1[[#This Row],[tar-out]])&gt;=$N$1,ABS(Table1[[#This Row],[tar-out]])&lt;$O$1)</f>
        <v>0</v>
      </c>
      <c r="O6414" s="1" t="b">
        <f>AND(ABS(Table1[[#This Row],[tar-out]])&gt;=$O$1,ABS(Table1[[#This Row],[tar-out]])&lt;$P$1)</f>
        <v>0</v>
      </c>
      <c r="P6414" s="1">
        <f>ROUND(Table1[[#This Row],[tar-out]],0)</f>
        <v>3</v>
      </c>
      <c r="Q6414" s="3">
        <v>6412</v>
      </c>
    </row>
    <row r="6415" spans="1:17" x14ac:dyDescent="0.25">
      <c r="A6415">
        <v>13</v>
      </c>
      <c r="B6415">
        <v>72</v>
      </c>
      <c r="C6415">
        <v>4.3076923076923102</v>
      </c>
      <c r="D6415">
        <v>2</v>
      </c>
      <c r="E6415">
        <v>24</v>
      </c>
      <c r="F6415">
        <v>9.3446436717077805</v>
      </c>
      <c r="G6415">
        <v>6.3102979660034197</v>
      </c>
      <c r="H6415" s="1">
        <f>Table1[[#This Row],[target]]-Table1[[#This Row],[output]]</f>
        <v>3.0343457057043608</v>
      </c>
      <c r="I6415" s="1">
        <f>Table1[[#This Row],[tar-out]]*Table1[[#This Row],[tar-out]]</f>
        <v>9.2072538617264961</v>
      </c>
      <c r="J6415" s="1" t="b">
        <f>AND(ABS(Table1[[#This Row],[tar-out]])&gt;=$J$1,ABS(Table1[[#This Row],[tar-out]])&lt;$K$1)</f>
        <v>0</v>
      </c>
      <c r="K6415" s="1" t="b">
        <f>AND(ABS(Table1[[#This Row],[tar-out]])&gt;=$K$1,ABS(Table1[[#This Row],[tar-out]])&lt;$L$1)</f>
        <v>0</v>
      </c>
      <c r="L6415" s="1" t="b">
        <f>AND(ABS(Table1[[#This Row],[tar-out]])&gt;=$L$1,ABS(Table1[[#This Row],[tar-out]])&lt;$M$1)</f>
        <v>1</v>
      </c>
      <c r="M6415" s="1" t="b">
        <f>AND(ABS(Table1[[#This Row],[tar-out]])&gt;=$M$1,ABS(Table1[[#This Row],[tar-out]])&lt;$N$1)</f>
        <v>0</v>
      </c>
      <c r="N6415" s="1" t="b">
        <f>AND(ABS(Table1[[#This Row],[tar-out]])&gt;=$N$1,ABS(Table1[[#This Row],[tar-out]])&lt;$O$1)</f>
        <v>0</v>
      </c>
      <c r="O6415" s="1" t="b">
        <f>AND(ABS(Table1[[#This Row],[tar-out]])&gt;=$O$1,ABS(Table1[[#This Row],[tar-out]])&lt;$P$1)</f>
        <v>0</v>
      </c>
      <c r="P6415" s="1">
        <f>ROUND(Table1[[#This Row],[tar-out]],0)</f>
        <v>3</v>
      </c>
      <c r="Q6415" s="2">
        <v>6413</v>
      </c>
    </row>
    <row r="6416" spans="1:17" x14ac:dyDescent="0.25">
      <c r="A6416">
        <v>13</v>
      </c>
      <c r="B6416">
        <v>72</v>
      </c>
      <c r="C6416">
        <v>4.3076923076923102</v>
      </c>
      <c r="D6416">
        <v>2</v>
      </c>
      <c r="E6416">
        <v>114</v>
      </c>
      <c r="F6416">
        <v>8.7685679113664392</v>
      </c>
      <c r="G6416">
        <v>6.0597090721130398</v>
      </c>
      <c r="H6416" s="1">
        <f>Table1[[#This Row],[target]]-Table1[[#This Row],[output]]</f>
        <v>2.7088588392533994</v>
      </c>
      <c r="I6416" s="1">
        <f>Table1[[#This Row],[tar-out]]*Table1[[#This Row],[tar-out]]</f>
        <v>7.3379162110012741</v>
      </c>
      <c r="J6416" s="1" t="b">
        <f>AND(ABS(Table1[[#This Row],[tar-out]])&gt;=$J$1,ABS(Table1[[#This Row],[tar-out]])&lt;$K$1)</f>
        <v>0</v>
      </c>
      <c r="K6416" s="1" t="b">
        <f>AND(ABS(Table1[[#This Row],[tar-out]])&gt;=$K$1,ABS(Table1[[#This Row],[tar-out]])&lt;$L$1)</f>
        <v>0</v>
      </c>
      <c r="L6416" s="1" t="b">
        <f>AND(ABS(Table1[[#This Row],[tar-out]])&gt;=$L$1,ABS(Table1[[#This Row],[tar-out]])&lt;$M$1)</f>
        <v>1</v>
      </c>
      <c r="M6416" s="1" t="b">
        <f>AND(ABS(Table1[[#This Row],[tar-out]])&gt;=$M$1,ABS(Table1[[#This Row],[tar-out]])&lt;$N$1)</f>
        <v>0</v>
      </c>
      <c r="N6416" s="1" t="b">
        <f>AND(ABS(Table1[[#This Row],[tar-out]])&gt;=$N$1,ABS(Table1[[#This Row],[tar-out]])&lt;$O$1)</f>
        <v>0</v>
      </c>
      <c r="O6416" s="1" t="b">
        <f>AND(ABS(Table1[[#This Row],[tar-out]])&gt;=$O$1,ABS(Table1[[#This Row],[tar-out]])&lt;$P$1)</f>
        <v>0</v>
      </c>
      <c r="P6416" s="1">
        <f>ROUND(Table1[[#This Row],[tar-out]],0)</f>
        <v>3</v>
      </c>
      <c r="Q6416" s="3">
        <v>6414</v>
      </c>
    </row>
    <row r="6417" spans="1:17" x14ac:dyDescent="0.25">
      <c r="A6417">
        <v>13</v>
      </c>
      <c r="B6417">
        <v>72</v>
      </c>
      <c r="C6417">
        <v>4.3076923076923102</v>
      </c>
      <c r="D6417">
        <v>2</v>
      </c>
      <c r="E6417">
        <v>88</v>
      </c>
      <c r="F6417">
        <v>7.9749457157173902</v>
      </c>
      <c r="G6417">
        <v>6.1248416900634801</v>
      </c>
      <c r="H6417" s="1">
        <f>Table1[[#This Row],[target]]-Table1[[#This Row],[output]]</f>
        <v>1.8501040256539101</v>
      </c>
      <c r="I6417" s="1">
        <f>Table1[[#This Row],[tar-out]]*Table1[[#This Row],[tar-out]]</f>
        <v>3.422884905740804</v>
      </c>
      <c r="J6417" s="1" t="b">
        <f>AND(ABS(Table1[[#This Row],[tar-out]])&gt;=$J$1,ABS(Table1[[#This Row],[tar-out]])&lt;$K$1)</f>
        <v>0</v>
      </c>
      <c r="K6417" s="1" t="b">
        <f>AND(ABS(Table1[[#This Row],[tar-out]])&gt;=$K$1,ABS(Table1[[#This Row],[tar-out]])&lt;$L$1)</f>
        <v>1</v>
      </c>
      <c r="L6417" s="1" t="b">
        <f>AND(ABS(Table1[[#This Row],[tar-out]])&gt;=$L$1,ABS(Table1[[#This Row],[tar-out]])&lt;$M$1)</f>
        <v>0</v>
      </c>
      <c r="M6417" s="1" t="b">
        <f>AND(ABS(Table1[[#This Row],[tar-out]])&gt;=$M$1,ABS(Table1[[#This Row],[tar-out]])&lt;$N$1)</f>
        <v>0</v>
      </c>
      <c r="N6417" s="1" t="b">
        <f>AND(ABS(Table1[[#This Row],[tar-out]])&gt;=$N$1,ABS(Table1[[#This Row],[tar-out]])&lt;$O$1)</f>
        <v>0</v>
      </c>
      <c r="O6417" s="1" t="b">
        <f>AND(ABS(Table1[[#This Row],[tar-out]])&gt;=$O$1,ABS(Table1[[#This Row],[tar-out]])&lt;$P$1)</f>
        <v>0</v>
      </c>
      <c r="P6417" s="1">
        <f>ROUND(Table1[[#This Row],[tar-out]],0)</f>
        <v>2</v>
      </c>
      <c r="Q6417" s="2">
        <v>6415</v>
      </c>
    </row>
    <row r="6418" spans="1:17" x14ac:dyDescent="0.25">
      <c r="A6418">
        <v>13</v>
      </c>
      <c r="B6418">
        <v>72</v>
      </c>
      <c r="C6418">
        <v>4.3076923076923102</v>
      </c>
      <c r="D6418">
        <v>2</v>
      </c>
      <c r="E6418">
        <v>14</v>
      </c>
      <c r="F6418">
        <v>11.5800327111471</v>
      </c>
      <c r="G6418">
        <v>6.3549876213073704</v>
      </c>
      <c r="H6418" s="1">
        <f>Table1[[#This Row],[target]]-Table1[[#This Row],[output]]</f>
        <v>5.2250450898397292</v>
      </c>
      <c r="I6418" s="1">
        <f>Table1[[#This Row],[tar-out]]*Table1[[#This Row],[tar-out]]</f>
        <v>27.301096190858264</v>
      </c>
      <c r="J6418" s="1" t="b">
        <f>AND(ABS(Table1[[#This Row],[tar-out]])&gt;=$J$1,ABS(Table1[[#This Row],[tar-out]])&lt;$K$1)</f>
        <v>0</v>
      </c>
      <c r="K6418" s="1" t="b">
        <f>AND(ABS(Table1[[#This Row],[tar-out]])&gt;=$K$1,ABS(Table1[[#This Row],[tar-out]])&lt;$L$1)</f>
        <v>0</v>
      </c>
      <c r="L6418" s="1" t="b">
        <f>AND(ABS(Table1[[#This Row],[tar-out]])&gt;=$L$1,ABS(Table1[[#This Row],[tar-out]])&lt;$M$1)</f>
        <v>0</v>
      </c>
      <c r="M6418" s="1" t="b">
        <f>AND(ABS(Table1[[#This Row],[tar-out]])&gt;=$M$1,ABS(Table1[[#This Row],[tar-out]])&lt;$N$1)</f>
        <v>1</v>
      </c>
      <c r="N6418" s="1" t="b">
        <f>AND(ABS(Table1[[#This Row],[tar-out]])&gt;=$N$1,ABS(Table1[[#This Row],[tar-out]])&lt;$O$1)</f>
        <v>0</v>
      </c>
      <c r="O6418" s="1" t="b">
        <f>AND(ABS(Table1[[#This Row],[tar-out]])&gt;=$O$1,ABS(Table1[[#This Row],[tar-out]])&lt;$P$1)</f>
        <v>0</v>
      </c>
      <c r="P6418" s="1">
        <f>ROUND(Table1[[#This Row],[tar-out]],0)</f>
        <v>5</v>
      </c>
      <c r="Q6418" s="3">
        <v>6416</v>
      </c>
    </row>
    <row r="6419" spans="1:17" x14ac:dyDescent="0.25">
      <c r="A6419">
        <v>13</v>
      </c>
      <c r="B6419">
        <v>72</v>
      </c>
      <c r="C6419">
        <v>4.3076923076923102</v>
      </c>
      <c r="D6419">
        <v>2</v>
      </c>
      <c r="E6419">
        <v>78</v>
      </c>
      <c r="F6419">
        <v>8.3325804630152494</v>
      </c>
      <c r="G6419">
        <v>6.1510767936706499</v>
      </c>
      <c r="H6419" s="1">
        <f>Table1[[#This Row],[target]]-Table1[[#This Row],[output]]</f>
        <v>2.1815036693445995</v>
      </c>
      <c r="I6419" s="1">
        <f>Table1[[#This Row],[tar-out]]*Table1[[#This Row],[tar-out]]</f>
        <v>4.7589582593639514</v>
      </c>
      <c r="J6419" s="1" t="b">
        <f>AND(ABS(Table1[[#This Row],[tar-out]])&gt;=$J$1,ABS(Table1[[#This Row],[tar-out]])&lt;$K$1)</f>
        <v>0</v>
      </c>
      <c r="K6419" s="1" t="b">
        <f>AND(ABS(Table1[[#This Row],[tar-out]])&gt;=$K$1,ABS(Table1[[#This Row],[tar-out]])&lt;$L$1)</f>
        <v>0</v>
      </c>
      <c r="L6419" s="1" t="b">
        <f>AND(ABS(Table1[[#This Row],[tar-out]])&gt;=$L$1,ABS(Table1[[#This Row],[tar-out]])&lt;$M$1)</f>
        <v>1</v>
      </c>
      <c r="M6419" s="1" t="b">
        <f>AND(ABS(Table1[[#This Row],[tar-out]])&gt;=$M$1,ABS(Table1[[#This Row],[tar-out]])&lt;$N$1)</f>
        <v>0</v>
      </c>
      <c r="N6419" s="1" t="b">
        <f>AND(ABS(Table1[[#This Row],[tar-out]])&gt;=$N$1,ABS(Table1[[#This Row],[tar-out]])&lt;$O$1)</f>
        <v>0</v>
      </c>
      <c r="O6419" s="1" t="b">
        <f>AND(ABS(Table1[[#This Row],[tar-out]])&gt;=$O$1,ABS(Table1[[#This Row],[tar-out]])&lt;$P$1)</f>
        <v>0</v>
      </c>
      <c r="P6419" s="1">
        <f>ROUND(Table1[[#This Row],[tar-out]],0)</f>
        <v>2</v>
      </c>
      <c r="Q6419" s="2">
        <v>6417</v>
      </c>
    </row>
    <row r="6420" spans="1:17" x14ac:dyDescent="0.25">
      <c r="A6420">
        <v>13</v>
      </c>
      <c r="B6420">
        <v>72</v>
      </c>
      <c r="C6420">
        <v>4.3076923076923102</v>
      </c>
      <c r="D6420">
        <v>2</v>
      </c>
      <c r="E6420">
        <v>154</v>
      </c>
      <c r="F6420">
        <v>7.3404907975460096</v>
      </c>
      <c r="G6420">
        <v>6.0132908821106001</v>
      </c>
      <c r="H6420" s="1">
        <f>Table1[[#This Row],[target]]-Table1[[#This Row],[output]]</f>
        <v>1.3271999154354095</v>
      </c>
      <c r="I6420" s="1">
        <f>Table1[[#This Row],[tar-out]]*Table1[[#This Row],[tar-out]]</f>
        <v>1.7614596155317581</v>
      </c>
      <c r="J6420" s="1" t="b">
        <f>AND(ABS(Table1[[#This Row],[tar-out]])&gt;=$J$1,ABS(Table1[[#This Row],[tar-out]])&lt;$K$1)</f>
        <v>0</v>
      </c>
      <c r="K6420" s="1" t="b">
        <f>AND(ABS(Table1[[#This Row],[tar-out]])&gt;=$K$1,ABS(Table1[[#This Row],[tar-out]])&lt;$L$1)</f>
        <v>1</v>
      </c>
      <c r="L6420" s="1" t="b">
        <f>AND(ABS(Table1[[#This Row],[tar-out]])&gt;=$L$1,ABS(Table1[[#This Row],[tar-out]])&lt;$M$1)</f>
        <v>0</v>
      </c>
      <c r="M6420" s="1" t="b">
        <f>AND(ABS(Table1[[#This Row],[tar-out]])&gt;=$M$1,ABS(Table1[[#This Row],[tar-out]])&lt;$N$1)</f>
        <v>0</v>
      </c>
      <c r="N6420" s="1" t="b">
        <f>AND(ABS(Table1[[#This Row],[tar-out]])&gt;=$N$1,ABS(Table1[[#This Row],[tar-out]])&lt;$O$1)</f>
        <v>0</v>
      </c>
      <c r="O6420" s="1" t="b">
        <f>AND(ABS(Table1[[#This Row],[tar-out]])&gt;=$O$1,ABS(Table1[[#This Row],[tar-out]])&lt;$P$1)</f>
        <v>0</v>
      </c>
      <c r="P6420" s="1">
        <f>ROUND(Table1[[#This Row],[tar-out]],0)</f>
        <v>1</v>
      </c>
      <c r="Q6420" s="3">
        <v>6418</v>
      </c>
    </row>
    <row r="6421" spans="1:17" x14ac:dyDescent="0.25">
      <c r="A6421">
        <v>13</v>
      </c>
      <c r="B6421">
        <v>72</v>
      </c>
      <c r="C6421">
        <v>4.3076923076923102</v>
      </c>
      <c r="D6421">
        <v>2</v>
      </c>
      <c r="E6421">
        <v>76</v>
      </c>
      <c r="F6421">
        <v>10.2849688942404</v>
      </c>
      <c r="G6421">
        <v>6.1563239097595197</v>
      </c>
      <c r="H6421" s="1">
        <f>Table1[[#This Row],[target]]-Table1[[#This Row],[output]]</f>
        <v>4.1286449844808804</v>
      </c>
      <c r="I6421" s="1">
        <f>Table1[[#This Row],[tar-out]]*Table1[[#This Row],[tar-out]]</f>
        <v>17.04570940787913</v>
      </c>
      <c r="J6421" s="1" t="b">
        <f>AND(ABS(Table1[[#This Row],[tar-out]])&gt;=$J$1,ABS(Table1[[#This Row],[tar-out]])&lt;$K$1)</f>
        <v>0</v>
      </c>
      <c r="K6421" s="1" t="b">
        <f>AND(ABS(Table1[[#This Row],[tar-out]])&gt;=$K$1,ABS(Table1[[#This Row],[tar-out]])&lt;$L$1)</f>
        <v>0</v>
      </c>
      <c r="L6421" s="1" t="b">
        <f>AND(ABS(Table1[[#This Row],[tar-out]])&gt;=$L$1,ABS(Table1[[#This Row],[tar-out]])&lt;$M$1)</f>
        <v>1</v>
      </c>
      <c r="M6421" s="1" t="b">
        <f>AND(ABS(Table1[[#This Row],[tar-out]])&gt;=$M$1,ABS(Table1[[#This Row],[tar-out]])&lt;$N$1)</f>
        <v>0</v>
      </c>
      <c r="N6421" s="1" t="b">
        <f>AND(ABS(Table1[[#This Row],[tar-out]])&gt;=$N$1,ABS(Table1[[#This Row],[tar-out]])&lt;$O$1)</f>
        <v>0</v>
      </c>
      <c r="O6421" s="1" t="b">
        <f>AND(ABS(Table1[[#This Row],[tar-out]])&gt;=$O$1,ABS(Table1[[#This Row],[tar-out]])&lt;$P$1)</f>
        <v>0</v>
      </c>
      <c r="P6421" s="1">
        <f>ROUND(Table1[[#This Row],[tar-out]],0)</f>
        <v>4</v>
      </c>
      <c r="Q6421" s="2">
        <v>6419</v>
      </c>
    </row>
    <row r="6422" spans="1:17" x14ac:dyDescent="0.25">
      <c r="A6422">
        <v>13</v>
      </c>
      <c r="B6422">
        <v>72</v>
      </c>
      <c r="C6422">
        <v>4.3076923076923102</v>
      </c>
      <c r="D6422">
        <v>2</v>
      </c>
      <c r="E6422">
        <v>157</v>
      </c>
      <c r="F6422">
        <v>7.6414017929910303</v>
      </c>
      <c r="G6422">
        <v>6.0086712837219203</v>
      </c>
      <c r="H6422" s="1">
        <f>Table1[[#This Row],[target]]-Table1[[#This Row],[output]]</f>
        <v>1.63273050926911</v>
      </c>
      <c r="I6422" s="1">
        <f>Table1[[#This Row],[tar-out]]*Table1[[#This Row],[tar-out]]</f>
        <v>2.6658089158981673</v>
      </c>
      <c r="J6422" s="1" t="b">
        <f>AND(ABS(Table1[[#This Row],[tar-out]])&gt;=$J$1,ABS(Table1[[#This Row],[tar-out]])&lt;$K$1)</f>
        <v>0</v>
      </c>
      <c r="K6422" s="1" t="b">
        <f>AND(ABS(Table1[[#This Row],[tar-out]])&gt;=$K$1,ABS(Table1[[#This Row],[tar-out]])&lt;$L$1)</f>
        <v>1</v>
      </c>
      <c r="L6422" s="1" t="b">
        <f>AND(ABS(Table1[[#This Row],[tar-out]])&gt;=$L$1,ABS(Table1[[#This Row],[tar-out]])&lt;$M$1)</f>
        <v>0</v>
      </c>
      <c r="M6422" s="1" t="b">
        <f>AND(ABS(Table1[[#This Row],[tar-out]])&gt;=$M$1,ABS(Table1[[#This Row],[tar-out]])&lt;$N$1)</f>
        <v>0</v>
      </c>
      <c r="N6422" s="1" t="b">
        <f>AND(ABS(Table1[[#This Row],[tar-out]])&gt;=$N$1,ABS(Table1[[#This Row],[tar-out]])&lt;$O$1)</f>
        <v>0</v>
      </c>
      <c r="O6422" s="1" t="b">
        <f>AND(ABS(Table1[[#This Row],[tar-out]])&gt;=$O$1,ABS(Table1[[#This Row],[tar-out]])&lt;$P$1)</f>
        <v>0</v>
      </c>
      <c r="P6422" s="1">
        <f>ROUND(Table1[[#This Row],[tar-out]],0)</f>
        <v>2</v>
      </c>
      <c r="Q6422" s="3">
        <v>6420</v>
      </c>
    </row>
    <row r="6423" spans="1:17" x14ac:dyDescent="0.25">
      <c r="A6423">
        <v>13</v>
      </c>
      <c r="B6423">
        <v>72</v>
      </c>
      <c r="C6423">
        <v>4.3076923076923102</v>
      </c>
      <c r="D6423">
        <v>2</v>
      </c>
      <c r="E6423">
        <v>70</v>
      </c>
      <c r="F6423">
        <v>7.8858677408526399</v>
      </c>
      <c r="G6423">
        <v>6.1720647811889604</v>
      </c>
      <c r="H6423" s="1">
        <f>Table1[[#This Row],[target]]-Table1[[#This Row],[output]]</f>
        <v>1.7138029596636795</v>
      </c>
      <c r="I6423" s="1">
        <f>Table1[[#This Row],[tar-out]]*Table1[[#This Row],[tar-out]]</f>
        <v>2.9371205845519874</v>
      </c>
      <c r="J6423" s="1" t="b">
        <f>AND(ABS(Table1[[#This Row],[tar-out]])&gt;=$J$1,ABS(Table1[[#This Row],[tar-out]])&lt;$K$1)</f>
        <v>0</v>
      </c>
      <c r="K6423" s="1" t="b">
        <f>AND(ABS(Table1[[#This Row],[tar-out]])&gt;=$K$1,ABS(Table1[[#This Row],[tar-out]])&lt;$L$1)</f>
        <v>1</v>
      </c>
      <c r="L6423" s="1" t="b">
        <f>AND(ABS(Table1[[#This Row],[tar-out]])&gt;=$L$1,ABS(Table1[[#This Row],[tar-out]])&lt;$M$1)</f>
        <v>0</v>
      </c>
      <c r="M6423" s="1" t="b">
        <f>AND(ABS(Table1[[#This Row],[tar-out]])&gt;=$M$1,ABS(Table1[[#This Row],[tar-out]])&lt;$N$1)</f>
        <v>0</v>
      </c>
      <c r="N6423" s="1" t="b">
        <f>AND(ABS(Table1[[#This Row],[tar-out]])&gt;=$N$1,ABS(Table1[[#This Row],[tar-out]])&lt;$O$1)</f>
        <v>0</v>
      </c>
      <c r="O6423" s="1" t="b">
        <f>AND(ABS(Table1[[#This Row],[tar-out]])&gt;=$O$1,ABS(Table1[[#This Row],[tar-out]])&lt;$P$1)</f>
        <v>0</v>
      </c>
      <c r="P6423" s="1">
        <f>ROUND(Table1[[#This Row],[tar-out]],0)</f>
        <v>2</v>
      </c>
      <c r="Q6423" s="2">
        <v>6421</v>
      </c>
    </row>
    <row r="6424" spans="1:17" x14ac:dyDescent="0.25">
      <c r="A6424">
        <v>13</v>
      </c>
      <c r="B6424">
        <v>72</v>
      </c>
      <c r="C6424">
        <v>4.3076923076923102</v>
      </c>
      <c r="D6424">
        <v>2</v>
      </c>
      <c r="E6424">
        <v>100</v>
      </c>
      <c r="F6424">
        <v>4.0855614973262</v>
      </c>
      <c r="G6424">
        <v>6.0933594703674299</v>
      </c>
      <c r="H6424" s="1">
        <f>Table1[[#This Row],[target]]-Table1[[#This Row],[output]]</f>
        <v>-2.0077979730412299</v>
      </c>
      <c r="I6424" s="1">
        <f>Table1[[#This Row],[tar-out]]*Table1[[#This Row],[tar-out]]</f>
        <v>4.0312527005484711</v>
      </c>
      <c r="J6424" s="1" t="b">
        <f>AND(ABS(Table1[[#This Row],[tar-out]])&gt;=$J$1,ABS(Table1[[#This Row],[tar-out]])&lt;$K$1)</f>
        <v>0</v>
      </c>
      <c r="K6424" s="1" t="b">
        <f>AND(ABS(Table1[[#This Row],[tar-out]])&gt;=$K$1,ABS(Table1[[#This Row],[tar-out]])&lt;$L$1)</f>
        <v>0</v>
      </c>
      <c r="L6424" s="1" t="b">
        <f>AND(ABS(Table1[[#This Row],[tar-out]])&gt;=$L$1,ABS(Table1[[#This Row],[tar-out]])&lt;$M$1)</f>
        <v>1</v>
      </c>
      <c r="M6424" s="1" t="b">
        <f>AND(ABS(Table1[[#This Row],[tar-out]])&gt;=$M$1,ABS(Table1[[#This Row],[tar-out]])&lt;$N$1)</f>
        <v>0</v>
      </c>
      <c r="N6424" s="1" t="b">
        <f>AND(ABS(Table1[[#This Row],[tar-out]])&gt;=$N$1,ABS(Table1[[#This Row],[tar-out]])&lt;$O$1)</f>
        <v>0</v>
      </c>
      <c r="O6424" s="1" t="b">
        <f>AND(ABS(Table1[[#This Row],[tar-out]])&gt;=$O$1,ABS(Table1[[#This Row],[tar-out]])&lt;$P$1)</f>
        <v>0</v>
      </c>
      <c r="P6424" s="1">
        <f>ROUND(Table1[[#This Row],[tar-out]],0)</f>
        <v>-2</v>
      </c>
      <c r="Q6424" s="3">
        <v>6422</v>
      </c>
    </row>
    <row r="6425" spans="1:17" x14ac:dyDescent="0.25">
      <c r="A6425">
        <v>13</v>
      </c>
      <c r="B6425">
        <v>72</v>
      </c>
      <c r="C6425">
        <v>4.3076923076923102</v>
      </c>
      <c r="D6425">
        <v>2</v>
      </c>
      <c r="E6425">
        <v>72</v>
      </c>
      <c r="F6425">
        <v>8.7244532803180892</v>
      </c>
      <c r="G6425">
        <v>6.1668176651001003</v>
      </c>
      <c r="H6425" s="1">
        <f>Table1[[#This Row],[target]]-Table1[[#This Row],[output]]</f>
        <v>2.5576356152179889</v>
      </c>
      <c r="I6425" s="1">
        <f>Table1[[#This Row],[tar-out]]*Table1[[#This Row],[tar-out]]</f>
        <v>6.5414999402315006</v>
      </c>
      <c r="J6425" s="1" t="b">
        <f>AND(ABS(Table1[[#This Row],[tar-out]])&gt;=$J$1,ABS(Table1[[#This Row],[tar-out]])&lt;$K$1)</f>
        <v>0</v>
      </c>
      <c r="K6425" s="1" t="b">
        <f>AND(ABS(Table1[[#This Row],[tar-out]])&gt;=$K$1,ABS(Table1[[#This Row],[tar-out]])&lt;$L$1)</f>
        <v>0</v>
      </c>
      <c r="L6425" s="1" t="b">
        <f>AND(ABS(Table1[[#This Row],[tar-out]])&gt;=$L$1,ABS(Table1[[#This Row],[tar-out]])&lt;$M$1)</f>
        <v>1</v>
      </c>
      <c r="M6425" s="1" t="b">
        <f>AND(ABS(Table1[[#This Row],[tar-out]])&gt;=$M$1,ABS(Table1[[#This Row],[tar-out]])&lt;$N$1)</f>
        <v>0</v>
      </c>
      <c r="N6425" s="1" t="b">
        <f>AND(ABS(Table1[[#This Row],[tar-out]])&gt;=$N$1,ABS(Table1[[#This Row],[tar-out]])&lt;$O$1)</f>
        <v>0</v>
      </c>
      <c r="O6425" s="1" t="b">
        <f>AND(ABS(Table1[[#This Row],[tar-out]])&gt;=$O$1,ABS(Table1[[#This Row],[tar-out]])&lt;$P$1)</f>
        <v>0</v>
      </c>
      <c r="P6425" s="1">
        <f>ROUND(Table1[[#This Row],[tar-out]],0)</f>
        <v>3</v>
      </c>
      <c r="Q6425" s="2">
        <v>6423</v>
      </c>
    </row>
    <row r="6426" spans="1:17" x14ac:dyDescent="0.25">
      <c r="A6426">
        <v>13</v>
      </c>
      <c r="B6426">
        <v>72</v>
      </c>
      <c r="C6426">
        <v>4.3076923076923102</v>
      </c>
      <c r="D6426">
        <v>2</v>
      </c>
      <c r="E6426">
        <v>56</v>
      </c>
      <c r="F6426">
        <v>7.4996107131734604</v>
      </c>
      <c r="G6426">
        <v>6.2087941169738796</v>
      </c>
      <c r="H6426" s="1">
        <f>Table1[[#This Row],[target]]-Table1[[#This Row],[output]]</f>
        <v>1.2908165961995808</v>
      </c>
      <c r="I6426" s="1">
        <f>Table1[[#This Row],[tar-out]]*Table1[[#This Row],[tar-out]]</f>
        <v>1.6662074850242716</v>
      </c>
      <c r="J6426" s="1" t="b">
        <f>AND(ABS(Table1[[#This Row],[tar-out]])&gt;=$J$1,ABS(Table1[[#This Row],[tar-out]])&lt;$K$1)</f>
        <v>0</v>
      </c>
      <c r="K6426" s="1" t="b">
        <f>AND(ABS(Table1[[#This Row],[tar-out]])&gt;=$K$1,ABS(Table1[[#This Row],[tar-out]])&lt;$L$1)</f>
        <v>1</v>
      </c>
      <c r="L6426" s="1" t="b">
        <f>AND(ABS(Table1[[#This Row],[tar-out]])&gt;=$L$1,ABS(Table1[[#This Row],[tar-out]])&lt;$M$1)</f>
        <v>0</v>
      </c>
      <c r="M6426" s="1" t="b">
        <f>AND(ABS(Table1[[#This Row],[tar-out]])&gt;=$M$1,ABS(Table1[[#This Row],[tar-out]])&lt;$N$1)</f>
        <v>0</v>
      </c>
      <c r="N6426" s="1" t="b">
        <f>AND(ABS(Table1[[#This Row],[tar-out]])&gt;=$N$1,ABS(Table1[[#This Row],[tar-out]])&lt;$O$1)</f>
        <v>0</v>
      </c>
      <c r="O6426" s="1" t="b">
        <f>AND(ABS(Table1[[#This Row],[tar-out]])&gt;=$O$1,ABS(Table1[[#This Row],[tar-out]])&lt;$P$1)</f>
        <v>0</v>
      </c>
      <c r="P6426" s="1">
        <f>ROUND(Table1[[#This Row],[tar-out]],0)</f>
        <v>1</v>
      </c>
      <c r="Q6426" s="3">
        <v>6424</v>
      </c>
    </row>
    <row r="6427" spans="1:17" x14ac:dyDescent="0.25">
      <c r="A6427">
        <v>13</v>
      </c>
      <c r="B6427">
        <v>72</v>
      </c>
      <c r="C6427">
        <v>4.3076923076923102</v>
      </c>
      <c r="D6427">
        <v>2</v>
      </c>
      <c r="E6427">
        <v>49</v>
      </c>
      <c r="F6427">
        <v>8.6972318339100294</v>
      </c>
      <c r="G6427">
        <v>6.2271585464477504</v>
      </c>
      <c r="H6427" s="1">
        <f>Table1[[#This Row],[target]]-Table1[[#This Row],[output]]</f>
        <v>2.4700732874622791</v>
      </c>
      <c r="I6427" s="1">
        <f>Table1[[#This Row],[tar-out]]*Table1[[#This Row],[tar-out]]</f>
        <v>6.1012620454347104</v>
      </c>
      <c r="J6427" s="1" t="b">
        <f>AND(ABS(Table1[[#This Row],[tar-out]])&gt;=$J$1,ABS(Table1[[#This Row],[tar-out]])&lt;$K$1)</f>
        <v>0</v>
      </c>
      <c r="K6427" s="1" t="b">
        <f>AND(ABS(Table1[[#This Row],[tar-out]])&gt;=$K$1,ABS(Table1[[#This Row],[tar-out]])&lt;$L$1)</f>
        <v>0</v>
      </c>
      <c r="L6427" s="1" t="b">
        <f>AND(ABS(Table1[[#This Row],[tar-out]])&gt;=$L$1,ABS(Table1[[#This Row],[tar-out]])&lt;$M$1)</f>
        <v>1</v>
      </c>
      <c r="M6427" s="1" t="b">
        <f>AND(ABS(Table1[[#This Row],[tar-out]])&gt;=$M$1,ABS(Table1[[#This Row],[tar-out]])&lt;$N$1)</f>
        <v>0</v>
      </c>
      <c r="N6427" s="1" t="b">
        <f>AND(ABS(Table1[[#This Row],[tar-out]])&gt;=$N$1,ABS(Table1[[#This Row],[tar-out]])&lt;$O$1)</f>
        <v>0</v>
      </c>
      <c r="O6427" s="1" t="b">
        <f>AND(ABS(Table1[[#This Row],[tar-out]])&gt;=$O$1,ABS(Table1[[#This Row],[tar-out]])&lt;$P$1)</f>
        <v>0</v>
      </c>
      <c r="P6427" s="1">
        <f>ROUND(Table1[[#This Row],[tar-out]],0)</f>
        <v>2</v>
      </c>
      <c r="Q6427" s="2">
        <v>6425</v>
      </c>
    </row>
    <row r="6428" spans="1:17" x14ac:dyDescent="0.25">
      <c r="A6428">
        <v>13</v>
      </c>
      <c r="B6428">
        <v>72</v>
      </c>
      <c r="C6428">
        <v>4.3076923076923102</v>
      </c>
      <c r="D6428">
        <v>2</v>
      </c>
      <c r="E6428">
        <v>149</v>
      </c>
      <c r="F6428">
        <v>5.59404761904762</v>
      </c>
      <c r="G6428">
        <v>6.0213603973388699</v>
      </c>
      <c r="H6428" s="1">
        <f>Table1[[#This Row],[target]]-Table1[[#This Row],[output]]</f>
        <v>-0.42731277829124981</v>
      </c>
      <c r="I6428" s="1">
        <f>Table1[[#This Row],[tar-out]]*Table1[[#This Row],[tar-out]]</f>
        <v>0.18259621049098682</v>
      </c>
      <c r="J6428" s="1" t="b">
        <f>AND(ABS(Table1[[#This Row],[tar-out]])&gt;=$J$1,ABS(Table1[[#This Row],[tar-out]])&lt;$K$1)</f>
        <v>1</v>
      </c>
      <c r="K6428" s="1" t="b">
        <f>AND(ABS(Table1[[#This Row],[tar-out]])&gt;=$K$1,ABS(Table1[[#This Row],[tar-out]])&lt;$L$1)</f>
        <v>0</v>
      </c>
      <c r="L6428" s="1" t="b">
        <f>AND(ABS(Table1[[#This Row],[tar-out]])&gt;=$L$1,ABS(Table1[[#This Row],[tar-out]])&lt;$M$1)</f>
        <v>0</v>
      </c>
      <c r="M6428" s="1" t="b">
        <f>AND(ABS(Table1[[#This Row],[tar-out]])&gt;=$M$1,ABS(Table1[[#This Row],[tar-out]])&lt;$N$1)</f>
        <v>0</v>
      </c>
      <c r="N6428" s="1" t="b">
        <f>AND(ABS(Table1[[#This Row],[tar-out]])&gt;=$N$1,ABS(Table1[[#This Row],[tar-out]])&lt;$O$1)</f>
        <v>0</v>
      </c>
      <c r="O6428" s="1" t="b">
        <f>AND(ABS(Table1[[#This Row],[tar-out]])&gt;=$O$1,ABS(Table1[[#This Row],[tar-out]])&lt;$P$1)</f>
        <v>0</v>
      </c>
      <c r="P6428" s="1">
        <f>ROUND(Table1[[#This Row],[tar-out]],0)</f>
        <v>0</v>
      </c>
      <c r="Q6428" s="3">
        <v>6426</v>
      </c>
    </row>
    <row r="6429" spans="1:17" x14ac:dyDescent="0.25">
      <c r="A6429">
        <v>13</v>
      </c>
      <c r="B6429">
        <v>72</v>
      </c>
      <c r="C6429">
        <v>4.3076923076923102</v>
      </c>
      <c r="D6429">
        <v>2</v>
      </c>
      <c r="E6429">
        <v>58</v>
      </c>
      <c r="F6429">
        <v>9.3295054248273903</v>
      </c>
      <c r="G6429">
        <v>6.2035470008850098</v>
      </c>
      <c r="H6429" s="1">
        <f>Table1[[#This Row],[target]]-Table1[[#This Row],[output]]</f>
        <v>3.1259584239423805</v>
      </c>
      <c r="I6429" s="1">
        <f>Table1[[#This Row],[tar-out]]*Table1[[#This Row],[tar-out]]</f>
        <v>9.771616068216332</v>
      </c>
      <c r="J6429" s="1" t="b">
        <f>AND(ABS(Table1[[#This Row],[tar-out]])&gt;=$J$1,ABS(Table1[[#This Row],[tar-out]])&lt;$K$1)</f>
        <v>0</v>
      </c>
      <c r="K6429" s="1" t="b">
        <f>AND(ABS(Table1[[#This Row],[tar-out]])&gt;=$K$1,ABS(Table1[[#This Row],[tar-out]])&lt;$L$1)</f>
        <v>0</v>
      </c>
      <c r="L6429" s="1" t="b">
        <f>AND(ABS(Table1[[#This Row],[tar-out]])&gt;=$L$1,ABS(Table1[[#This Row],[tar-out]])&lt;$M$1)</f>
        <v>1</v>
      </c>
      <c r="M6429" s="1" t="b">
        <f>AND(ABS(Table1[[#This Row],[tar-out]])&gt;=$M$1,ABS(Table1[[#This Row],[tar-out]])&lt;$N$1)</f>
        <v>0</v>
      </c>
      <c r="N6429" s="1" t="b">
        <f>AND(ABS(Table1[[#This Row],[tar-out]])&gt;=$N$1,ABS(Table1[[#This Row],[tar-out]])&lt;$O$1)</f>
        <v>0</v>
      </c>
      <c r="O6429" s="1" t="b">
        <f>AND(ABS(Table1[[#This Row],[tar-out]])&gt;=$O$1,ABS(Table1[[#This Row],[tar-out]])&lt;$P$1)</f>
        <v>0</v>
      </c>
      <c r="P6429" s="1">
        <f>ROUND(Table1[[#This Row],[tar-out]],0)</f>
        <v>3</v>
      </c>
      <c r="Q6429" s="2">
        <v>6427</v>
      </c>
    </row>
    <row r="6430" spans="1:17" x14ac:dyDescent="0.25">
      <c r="A6430">
        <v>13</v>
      </c>
      <c r="B6430">
        <v>72</v>
      </c>
      <c r="C6430">
        <v>4.3076923076923102</v>
      </c>
      <c r="D6430">
        <v>2</v>
      </c>
      <c r="E6430">
        <v>36</v>
      </c>
      <c r="F6430">
        <v>9.5905893836304692</v>
      </c>
      <c r="G6430">
        <v>6.2612643241882298</v>
      </c>
      <c r="H6430" s="1">
        <f>Table1[[#This Row],[target]]-Table1[[#This Row],[output]]</f>
        <v>3.3293250594422394</v>
      </c>
      <c r="I6430" s="1">
        <f>Table1[[#This Row],[tar-out]]*Table1[[#This Row],[tar-out]]</f>
        <v>11.084405351430071</v>
      </c>
      <c r="J6430" s="1" t="b">
        <f>AND(ABS(Table1[[#This Row],[tar-out]])&gt;=$J$1,ABS(Table1[[#This Row],[tar-out]])&lt;$K$1)</f>
        <v>0</v>
      </c>
      <c r="K6430" s="1" t="b">
        <f>AND(ABS(Table1[[#This Row],[tar-out]])&gt;=$K$1,ABS(Table1[[#This Row],[tar-out]])&lt;$L$1)</f>
        <v>0</v>
      </c>
      <c r="L6430" s="1" t="b">
        <f>AND(ABS(Table1[[#This Row],[tar-out]])&gt;=$L$1,ABS(Table1[[#This Row],[tar-out]])&lt;$M$1)</f>
        <v>1</v>
      </c>
      <c r="M6430" s="1" t="b">
        <f>AND(ABS(Table1[[#This Row],[tar-out]])&gt;=$M$1,ABS(Table1[[#This Row],[tar-out]])&lt;$N$1)</f>
        <v>0</v>
      </c>
      <c r="N6430" s="1" t="b">
        <f>AND(ABS(Table1[[#This Row],[tar-out]])&gt;=$N$1,ABS(Table1[[#This Row],[tar-out]])&lt;$O$1)</f>
        <v>0</v>
      </c>
      <c r="O6430" s="1" t="b">
        <f>AND(ABS(Table1[[#This Row],[tar-out]])&gt;=$O$1,ABS(Table1[[#This Row],[tar-out]])&lt;$P$1)</f>
        <v>0</v>
      </c>
      <c r="P6430" s="1">
        <f>ROUND(Table1[[#This Row],[tar-out]],0)</f>
        <v>3</v>
      </c>
      <c r="Q6430" s="3">
        <v>6428</v>
      </c>
    </row>
    <row r="6431" spans="1:17" x14ac:dyDescent="0.25">
      <c r="A6431">
        <v>13</v>
      </c>
      <c r="B6431">
        <v>72</v>
      </c>
      <c r="C6431">
        <v>4.3076923076923102</v>
      </c>
      <c r="D6431">
        <v>2</v>
      </c>
      <c r="E6431">
        <v>121</v>
      </c>
      <c r="F6431">
        <v>6.3658536585365804</v>
      </c>
      <c r="G6431">
        <v>6.0522828102111799</v>
      </c>
      <c r="H6431" s="1">
        <f>Table1[[#This Row],[target]]-Table1[[#This Row],[output]]</f>
        <v>0.3135708483254005</v>
      </c>
      <c r="I6431" s="1">
        <f>Table1[[#This Row],[tar-out]]*Table1[[#This Row],[tar-out]]</f>
        <v>9.832667691951133E-2</v>
      </c>
      <c r="J6431" s="1" t="b">
        <f>AND(ABS(Table1[[#This Row],[tar-out]])&gt;=$J$1,ABS(Table1[[#This Row],[tar-out]])&lt;$K$1)</f>
        <v>1</v>
      </c>
      <c r="K6431" s="1" t="b">
        <f>AND(ABS(Table1[[#This Row],[tar-out]])&gt;=$K$1,ABS(Table1[[#This Row],[tar-out]])&lt;$L$1)</f>
        <v>0</v>
      </c>
      <c r="L6431" s="1" t="b">
        <f>AND(ABS(Table1[[#This Row],[tar-out]])&gt;=$L$1,ABS(Table1[[#This Row],[tar-out]])&lt;$M$1)</f>
        <v>0</v>
      </c>
      <c r="M6431" s="1" t="b">
        <f>AND(ABS(Table1[[#This Row],[tar-out]])&gt;=$M$1,ABS(Table1[[#This Row],[tar-out]])&lt;$N$1)</f>
        <v>0</v>
      </c>
      <c r="N6431" s="1" t="b">
        <f>AND(ABS(Table1[[#This Row],[tar-out]])&gt;=$N$1,ABS(Table1[[#This Row],[tar-out]])&lt;$O$1)</f>
        <v>0</v>
      </c>
      <c r="O6431" s="1" t="b">
        <f>AND(ABS(Table1[[#This Row],[tar-out]])&gt;=$O$1,ABS(Table1[[#This Row],[tar-out]])&lt;$P$1)</f>
        <v>0</v>
      </c>
      <c r="P6431" s="1">
        <f>ROUND(Table1[[#This Row],[tar-out]],0)</f>
        <v>0</v>
      </c>
      <c r="Q6431" s="2">
        <v>6429</v>
      </c>
    </row>
    <row r="6432" spans="1:17" x14ac:dyDescent="0.25">
      <c r="A6432">
        <v>13</v>
      </c>
      <c r="B6432">
        <v>72</v>
      </c>
      <c r="C6432">
        <v>4.3076923076923102</v>
      </c>
      <c r="D6432">
        <v>2</v>
      </c>
      <c r="E6432">
        <v>73</v>
      </c>
      <c r="F6432">
        <v>9.5439312567132095</v>
      </c>
      <c r="G6432">
        <v>6.1641941070556596</v>
      </c>
      <c r="H6432" s="1">
        <f>Table1[[#This Row],[target]]-Table1[[#This Row],[output]]</f>
        <v>3.3797371496575499</v>
      </c>
      <c r="I6432" s="1">
        <f>Table1[[#This Row],[tar-out]]*Table1[[#This Row],[tar-out]]</f>
        <v>11.422623200775339</v>
      </c>
      <c r="J6432" s="1" t="b">
        <f>AND(ABS(Table1[[#This Row],[tar-out]])&gt;=$J$1,ABS(Table1[[#This Row],[tar-out]])&lt;$K$1)</f>
        <v>0</v>
      </c>
      <c r="K6432" s="1" t="b">
        <f>AND(ABS(Table1[[#This Row],[tar-out]])&gt;=$K$1,ABS(Table1[[#This Row],[tar-out]])&lt;$L$1)</f>
        <v>0</v>
      </c>
      <c r="L6432" s="1" t="b">
        <f>AND(ABS(Table1[[#This Row],[tar-out]])&gt;=$L$1,ABS(Table1[[#This Row],[tar-out]])&lt;$M$1)</f>
        <v>1</v>
      </c>
      <c r="M6432" s="1" t="b">
        <f>AND(ABS(Table1[[#This Row],[tar-out]])&gt;=$M$1,ABS(Table1[[#This Row],[tar-out]])&lt;$N$1)</f>
        <v>0</v>
      </c>
      <c r="N6432" s="1" t="b">
        <f>AND(ABS(Table1[[#This Row],[tar-out]])&gt;=$N$1,ABS(Table1[[#This Row],[tar-out]])&lt;$O$1)</f>
        <v>0</v>
      </c>
      <c r="O6432" s="1" t="b">
        <f>AND(ABS(Table1[[#This Row],[tar-out]])&gt;=$O$1,ABS(Table1[[#This Row],[tar-out]])&lt;$P$1)</f>
        <v>0</v>
      </c>
      <c r="P6432" s="1">
        <f>ROUND(Table1[[#This Row],[tar-out]],0)</f>
        <v>3</v>
      </c>
      <c r="Q6432" s="3">
        <v>6430</v>
      </c>
    </row>
    <row r="6433" spans="1:17" x14ac:dyDescent="0.25">
      <c r="A6433">
        <v>13</v>
      </c>
      <c r="B6433">
        <v>72</v>
      </c>
      <c r="C6433">
        <v>4.3076923076923102</v>
      </c>
      <c r="D6433">
        <v>2</v>
      </c>
      <c r="E6433">
        <v>22</v>
      </c>
      <c r="F6433">
        <v>9.0904344667907608</v>
      </c>
      <c r="G6433">
        <v>6.31923627853394</v>
      </c>
      <c r="H6433" s="1">
        <f>Table1[[#This Row],[target]]-Table1[[#This Row],[output]]</f>
        <v>2.7711981882568208</v>
      </c>
      <c r="I6433" s="1">
        <f>Table1[[#This Row],[tar-out]]*Table1[[#This Row],[tar-out]]</f>
        <v>7.6795393985978864</v>
      </c>
      <c r="J6433" s="1" t="b">
        <f>AND(ABS(Table1[[#This Row],[tar-out]])&gt;=$J$1,ABS(Table1[[#This Row],[tar-out]])&lt;$K$1)</f>
        <v>0</v>
      </c>
      <c r="K6433" s="1" t="b">
        <f>AND(ABS(Table1[[#This Row],[tar-out]])&gt;=$K$1,ABS(Table1[[#This Row],[tar-out]])&lt;$L$1)</f>
        <v>0</v>
      </c>
      <c r="L6433" s="1" t="b">
        <f>AND(ABS(Table1[[#This Row],[tar-out]])&gt;=$L$1,ABS(Table1[[#This Row],[tar-out]])&lt;$M$1)</f>
        <v>1</v>
      </c>
      <c r="M6433" s="1" t="b">
        <f>AND(ABS(Table1[[#This Row],[tar-out]])&gt;=$M$1,ABS(Table1[[#This Row],[tar-out]])&lt;$N$1)</f>
        <v>0</v>
      </c>
      <c r="N6433" s="1" t="b">
        <f>AND(ABS(Table1[[#This Row],[tar-out]])&gt;=$N$1,ABS(Table1[[#This Row],[tar-out]])&lt;$O$1)</f>
        <v>0</v>
      </c>
      <c r="O6433" s="1" t="b">
        <f>AND(ABS(Table1[[#This Row],[tar-out]])&gt;=$O$1,ABS(Table1[[#This Row],[tar-out]])&lt;$P$1)</f>
        <v>0</v>
      </c>
      <c r="P6433" s="1">
        <f>ROUND(Table1[[#This Row],[tar-out]],0)</f>
        <v>3</v>
      </c>
      <c r="Q6433" s="2">
        <v>6431</v>
      </c>
    </row>
    <row r="6434" spans="1:17" x14ac:dyDescent="0.25">
      <c r="A6434">
        <v>13</v>
      </c>
      <c r="B6434">
        <v>72</v>
      </c>
      <c r="C6434">
        <v>4.3076923076923102</v>
      </c>
      <c r="D6434">
        <v>2</v>
      </c>
      <c r="E6434">
        <v>77</v>
      </c>
      <c r="F6434">
        <v>6.4178384893531604</v>
      </c>
      <c r="G6434">
        <v>6.1537003517150897</v>
      </c>
      <c r="H6434" s="1">
        <f>Table1[[#This Row],[target]]-Table1[[#This Row],[output]]</f>
        <v>0.2641381376380707</v>
      </c>
      <c r="I6434" s="1">
        <f>Table1[[#This Row],[tar-out]]*Table1[[#This Row],[tar-out]]</f>
        <v>6.9768955754908379E-2</v>
      </c>
      <c r="J6434" s="1" t="b">
        <f>AND(ABS(Table1[[#This Row],[tar-out]])&gt;=$J$1,ABS(Table1[[#This Row],[tar-out]])&lt;$K$1)</f>
        <v>1</v>
      </c>
      <c r="K6434" s="1" t="b">
        <f>AND(ABS(Table1[[#This Row],[tar-out]])&gt;=$K$1,ABS(Table1[[#This Row],[tar-out]])&lt;$L$1)</f>
        <v>0</v>
      </c>
      <c r="L6434" s="1" t="b">
        <f>AND(ABS(Table1[[#This Row],[tar-out]])&gt;=$L$1,ABS(Table1[[#This Row],[tar-out]])&lt;$M$1)</f>
        <v>0</v>
      </c>
      <c r="M6434" s="1" t="b">
        <f>AND(ABS(Table1[[#This Row],[tar-out]])&gt;=$M$1,ABS(Table1[[#This Row],[tar-out]])&lt;$N$1)</f>
        <v>0</v>
      </c>
      <c r="N6434" s="1" t="b">
        <f>AND(ABS(Table1[[#This Row],[tar-out]])&gt;=$N$1,ABS(Table1[[#This Row],[tar-out]])&lt;$O$1)</f>
        <v>0</v>
      </c>
      <c r="O6434" s="1" t="b">
        <f>AND(ABS(Table1[[#This Row],[tar-out]])&gt;=$O$1,ABS(Table1[[#This Row],[tar-out]])&lt;$P$1)</f>
        <v>0</v>
      </c>
      <c r="P6434" s="1">
        <f>ROUND(Table1[[#This Row],[tar-out]],0)</f>
        <v>0</v>
      </c>
      <c r="Q6434" s="3">
        <v>6432</v>
      </c>
    </row>
    <row r="6435" spans="1:17" x14ac:dyDescent="0.25">
      <c r="A6435">
        <v>13</v>
      </c>
      <c r="B6435">
        <v>72</v>
      </c>
      <c r="C6435">
        <v>4.3076923076923102</v>
      </c>
      <c r="D6435">
        <v>2</v>
      </c>
      <c r="E6435">
        <v>61</v>
      </c>
      <c r="F6435">
        <v>9.8690669700910298</v>
      </c>
      <c r="G6435">
        <v>6.1956763267517099</v>
      </c>
      <c r="H6435" s="1">
        <f>Table1[[#This Row],[target]]-Table1[[#This Row],[output]]</f>
        <v>3.67339064333932</v>
      </c>
      <c r="I6435" s="1">
        <f>Table1[[#This Row],[tar-out]]*Table1[[#This Row],[tar-out]]</f>
        <v>13.493798818572863</v>
      </c>
      <c r="J6435" s="1" t="b">
        <f>AND(ABS(Table1[[#This Row],[tar-out]])&gt;=$J$1,ABS(Table1[[#This Row],[tar-out]])&lt;$K$1)</f>
        <v>0</v>
      </c>
      <c r="K6435" s="1" t="b">
        <f>AND(ABS(Table1[[#This Row],[tar-out]])&gt;=$K$1,ABS(Table1[[#This Row],[tar-out]])&lt;$L$1)</f>
        <v>0</v>
      </c>
      <c r="L6435" s="1" t="b">
        <f>AND(ABS(Table1[[#This Row],[tar-out]])&gt;=$L$1,ABS(Table1[[#This Row],[tar-out]])&lt;$M$1)</f>
        <v>1</v>
      </c>
      <c r="M6435" s="1" t="b">
        <f>AND(ABS(Table1[[#This Row],[tar-out]])&gt;=$M$1,ABS(Table1[[#This Row],[tar-out]])&lt;$N$1)</f>
        <v>0</v>
      </c>
      <c r="N6435" s="1" t="b">
        <f>AND(ABS(Table1[[#This Row],[tar-out]])&gt;=$N$1,ABS(Table1[[#This Row],[tar-out]])&lt;$O$1)</f>
        <v>0</v>
      </c>
      <c r="O6435" s="1" t="b">
        <f>AND(ABS(Table1[[#This Row],[tar-out]])&gt;=$O$1,ABS(Table1[[#This Row],[tar-out]])&lt;$P$1)</f>
        <v>0</v>
      </c>
      <c r="P6435" s="1">
        <f>ROUND(Table1[[#This Row],[tar-out]],0)</f>
        <v>4</v>
      </c>
      <c r="Q6435" s="2">
        <v>6433</v>
      </c>
    </row>
    <row r="6436" spans="1:17" x14ac:dyDescent="0.25">
      <c r="A6436">
        <v>13</v>
      </c>
      <c r="B6436">
        <v>72</v>
      </c>
      <c r="C6436">
        <v>4.3076923076923102</v>
      </c>
      <c r="D6436">
        <v>2</v>
      </c>
      <c r="E6436">
        <v>95</v>
      </c>
      <c r="F6436">
        <v>6.4025974025974</v>
      </c>
      <c r="G6436">
        <v>6.1064767837524396</v>
      </c>
      <c r="H6436" s="1">
        <f>Table1[[#This Row],[target]]-Table1[[#This Row],[output]]</f>
        <v>0.29612061884496033</v>
      </c>
      <c r="I6436" s="1">
        <f>Table1[[#This Row],[tar-out]]*Table1[[#This Row],[tar-out]]</f>
        <v>8.7687420905122271E-2</v>
      </c>
      <c r="J6436" s="1" t="b">
        <f>AND(ABS(Table1[[#This Row],[tar-out]])&gt;=$J$1,ABS(Table1[[#This Row],[tar-out]])&lt;$K$1)</f>
        <v>1</v>
      </c>
      <c r="K6436" s="1" t="b">
        <f>AND(ABS(Table1[[#This Row],[tar-out]])&gt;=$K$1,ABS(Table1[[#This Row],[tar-out]])&lt;$L$1)</f>
        <v>0</v>
      </c>
      <c r="L6436" s="1" t="b">
        <f>AND(ABS(Table1[[#This Row],[tar-out]])&gt;=$L$1,ABS(Table1[[#This Row],[tar-out]])&lt;$M$1)</f>
        <v>0</v>
      </c>
      <c r="M6436" s="1" t="b">
        <f>AND(ABS(Table1[[#This Row],[tar-out]])&gt;=$M$1,ABS(Table1[[#This Row],[tar-out]])&lt;$N$1)</f>
        <v>0</v>
      </c>
      <c r="N6436" s="1" t="b">
        <f>AND(ABS(Table1[[#This Row],[tar-out]])&gt;=$N$1,ABS(Table1[[#This Row],[tar-out]])&lt;$O$1)</f>
        <v>0</v>
      </c>
      <c r="O6436" s="1" t="b">
        <f>AND(ABS(Table1[[#This Row],[tar-out]])&gt;=$O$1,ABS(Table1[[#This Row],[tar-out]])&lt;$P$1)</f>
        <v>0</v>
      </c>
      <c r="P6436" s="1">
        <f>ROUND(Table1[[#This Row],[tar-out]],0)</f>
        <v>0</v>
      </c>
      <c r="Q6436" s="3">
        <v>6434</v>
      </c>
    </row>
    <row r="6437" spans="1:17" x14ac:dyDescent="0.25">
      <c r="A6437">
        <v>13</v>
      </c>
      <c r="B6437">
        <v>72</v>
      </c>
      <c r="C6437">
        <v>4.3076923076923102</v>
      </c>
      <c r="D6437">
        <v>2</v>
      </c>
      <c r="E6437">
        <v>94</v>
      </c>
      <c r="F6437">
        <v>8.9736842105263204</v>
      </c>
      <c r="G6437">
        <v>6.1091003417968803</v>
      </c>
      <c r="H6437" s="1">
        <f>Table1[[#This Row],[target]]-Table1[[#This Row],[output]]</f>
        <v>2.86458386872944</v>
      </c>
      <c r="I6437" s="1">
        <f>Table1[[#This Row],[tar-out]]*Table1[[#This Row],[tar-out]]</f>
        <v>8.2058407409849252</v>
      </c>
      <c r="J6437" s="1" t="b">
        <f>AND(ABS(Table1[[#This Row],[tar-out]])&gt;=$J$1,ABS(Table1[[#This Row],[tar-out]])&lt;$K$1)</f>
        <v>0</v>
      </c>
      <c r="K6437" s="1" t="b">
        <f>AND(ABS(Table1[[#This Row],[tar-out]])&gt;=$K$1,ABS(Table1[[#This Row],[tar-out]])&lt;$L$1)</f>
        <v>0</v>
      </c>
      <c r="L6437" s="1" t="b">
        <f>AND(ABS(Table1[[#This Row],[tar-out]])&gt;=$L$1,ABS(Table1[[#This Row],[tar-out]])&lt;$M$1)</f>
        <v>1</v>
      </c>
      <c r="M6437" s="1" t="b">
        <f>AND(ABS(Table1[[#This Row],[tar-out]])&gt;=$M$1,ABS(Table1[[#This Row],[tar-out]])&lt;$N$1)</f>
        <v>0</v>
      </c>
      <c r="N6437" s="1" t="b">
        <f>AND(ABS(Table1[[#This Row],[tar-out]])&gt;=$N$1,ABS(Table1[[#This Row],[tar-out]])&lt;$O$1)</f>
        <v>0</v>
      </c>
      <c r="O6437" s="1" t="b">
        <f>AND(ABS(Table1[[#This Row],[tar-out]])&gt;=$O$1,ABS(Table1[[#This Row],[tar-out]])&lt;$P$1)</f>
        <v>0</v>
      </c>
      <c r="P6437" s="1">
        <f>ROUND(Table1[[#This Row],[tar-out]],0)</f>
        <v>3</v>
      </c>
      <c r="Q6437" s="2">
        <v>6435</v>
      </c>
    </row>
    <row r="6438" spans="1:17" x14ac:dyDescent="0.25">
      <c r="A6438">
        <v>13</v>
      </c>
      <c r="B6438">
        <v>72</v>
      </c>
      <c r="C6438">
        <v>4.3076923076923102</v>
      </c>
      <c r="D6438">
        <v>2</v>
      </c>
      <c r="E6438">
        <v>50</v>
      </c>
      <c r="F6438">
        <v>8.7132950267485594</v>
      </c>
      <c r="G6438">
        <v>6.2245349884033203</v>
      </c>
      <c r="H6438" s="1">
        <f>Table1[[#This Row],[target]]-Table1[[#This Row],[output]]</f>
        <v>2.4887600383452391</v>
      </c>
      <c r="I6438" s="1">
        <f>Table1[[#This Row],[tar-out]]*Table1[[#This Row],[tar-out]]</f>
        <v>6.1939265284641962</v>
      </c>
      <c r="J6438" s="1" t="b">
        <f>AND(ABS(Table1[[#This Row],[tar-out]])&gt;=$J$1,ABS(Table1[[#This Row],[tar-out]])&lt;$K$1)</f>
        <v>0</v>
      </c>
      <c r="K6438" s="1" t="b">
        <f>AND(ABS(Table1[[#This Row],[tar-out]])&gt;=$K$1,ABS(Table1[[#This Row],[tar-out]])&lt;$L$1)</f>
        <v>0</v>
      </c>
      <c r="L6438" s="1" t="b">
        <f>AND(ABS(Table1[[#This Row],[tar-out]])&gt;=$L$1,ABS(Table1[[#This Row],[tar-out]])&lt;$M$1)</f>
        <v>1</v>
      </c>
      <c r="M6438" s="1" t="b">
        <f>AND(ABS(Table1[[#This Row],[tar-out]])&gt;=$M$1,ABS(Table1[[#This Row],[tar-out]])&lt;$N$1)</f>
        <v>0</v>
      </c>
      <c r="N6438" s="1" t="b">
        <f>AND(ABS(Table1[[#This Row],[tar-out]])&gt;=$N$1,ABS(Table1[[#This Row],[tar-out]])&lt;$O$1)</f>
        <v>0</v>
      </c>
      <c r="O6438" s="1" t="b">
        <f>AND(ABS(Table1[[#This Row],[tar-out]])&gt;=$O$1,ABS(Table1[[#This Row],[tar-out]])&lt;$P$1)</f>
        <v>0</v>
      </c>
      <c r="P6438" s="1">
        <f>ROUND(Table1[[#This Row],[tar-out]],0)</f>
        <v>2</v>
      </c>
      <c r="Q6438" s="3">
        <v>6436</v>
      </c>
    </row>
    <row r="6439" spans="1:17" x14ac:dyDescent="0.25">
      <c r="A6439">
        <v>13</v>
      </c>
      <c r="B6439">
        <v>72</v>
      </c>
      <c r="C6439">
        <v>4.3076923076923102</v>
      </c>
      <c r="D6439">
        <v>2</v>
      </c>
      <c r="E6439">
        <v>15</v>
      </c>
      <c r="F6439">
        <v>11.433221577261801</v>
      </c>
      <c r="G6439">
        <v>6.3505187034606898</v>
      </c>
      <c r="H6439" s="1">
        <f>Table1[[#This Row],[target]]-Table1[[#This Row],[output]]</f>
        <v>5.0827028738011109</v>
      </c>
      <c r="I6439" s="1">
        <f>Table1[[#This Row],[tar-out]]*Table1[[#This Row],[tar-out]]</f>
        <v>25.833868503346071</v>
      </c>
      <c r="J6439" s="1" t="b">
        <f>AND(ABS(Table1[[#This Row],[tar-out]])&gt;=$J$1,ABS(Table1[[#This Row],[tar-out]])&lt;$K$1)</f>
        <v>0</v>
      </c>
      <c r="K6439" s="1" t="b">
        <f>AND(ABS(Table1[[#This Row],[tar-out]])&gt;=$K$1,ABS(Table1[[#This Row],[tar-out]])&lt;$L$1)</f>
        <v>0</v>
      </c>
      <c r="L6439" s="1" t="b">
        <f>AND(ABS(Table1[[#This Row],[tar-out]])&gt;=$L$1,ABS(Table1[[#This Row],[tar-out]])&lt;$M$1)</f>
        <v>0</v>
      </c>
      <c r="M6439" s="1" t="b">
        <f>AND(ABS(Table1[[#This Row],[tar-out]])&gt;=$M$1,ABS(Table1[[#This Row],[tar-out]])&lt;$N$1)</f>
        <v>1</v>
      </c>
      <c r="N6439" s="1" t="b">
        <f>AND(ABS(Table1[[#This Row],[tar-out]])&gt;=$N$1,ABS(Table1[[#This Row],[tar-out]])&lt;$O$1)</f>
        <v>0</v>
      </c>
      <c r="O6439" s="1" t="b">
        <f>AND(ABS(Table1[[#This Row],[tar-out]])&gt;=$O$1,ABS(Table1[[#This Row],[tar-out]])&lt;$P$1)</f>
        <v>0</v>
      </c>
      <c r="P6439" s="1">
        <f>ROUND(Table1[[#This Row],[tar-out]],0)</f>
        <v>5</v>
      </c>
      <c r="Q6439" s="2">
        <v>6437</v>
      </c>
    </row>
    <row r="6440" spans="1:17" x14ac:dyDescent="0.25">
      <c r="A6440">
        <v>13</v>
      </c>
      <c r="B6440">
        <v>72</v>
      </c>
      <c r="C6440">
        <v>4.3076923076923102</v>
      </c>
      <c r="D6440">
        <v>2</v>
      </c>
      <c r="E6440">
        <v>9</v>
      </c>
      <c r="F6440">
        <v>9.2046686885396607</v>
      </c>
      <c r="G6440">
        <v>6.3773322105407697</v>
      </c>
      <c r="H6440" s="1">
        <f>Table1[[#This Row],[target]]-Table1[[#This Row],[output]]</f>
        <v>2.827336477998891</v>
      </c>
      <c r="I6440" s="1">
        <f>Table1[[#This Row],[tar-out]]*Table1[[#This Row],[tar-out]]</f>
        <v>7.9938315598231737</v>
      </c>
      <c r="J6440" s="1" t="b">
        <f>AND(ABS(Table1[[#This Row],[tar-out]])&gt;=$J$1,ABS(Table1[[#This Row],[tar-out]])&lt;$K$1)</f>
        <v>0</v>
      </c>
      <c r="K6440" s="1" t="b">
        <f>AND(ABS(Table1[[#This Row],[tar-out]])&gt;=$K$1,ABS(Table1[[#This Row],[tar-out]])&lt;$L$1)</f>
        <v>0</v>
      </c>
      <c r="L6440" s="1" t="b">
        <f>AND(ABS(Table1[[#This Row],[tar-out]])&gt;=$L$1,ABS(Table1[[#This Row],[tar-out]])&lt;$M$1)</f>
        <v>1</v>
      </c>
      <c r="M6440" s="1" t="b">
        <f>AND(ABS(Table1[[#This Row],[tar-out]])&gt;=$M$1,ABS(Table1[[#This Row],[tar-out]])&lt;$N$1)</f>
        <v>0</v>
      </c>
      <c r="N6440" s="1" t="b">
        <f>AND(ABS(Table1[[#This Row],[tar-out]])&gt;=$N$1,ABS(Table1[[#This Row],[tar-out]])&lt;$O$1)</f>
        <v>0</v>
      </c>
      <c r="O6440" s="1" t="b">
        <f>AND(ABS(Table1[[#This Row],[tar-out]])&gt;=$O$1,ABS(Table1[[#This Row],[tar-out]])&lt;$P$1)</f>
        <v>0</v>
      </c>
      <c r="P6440" s="1">
        <f>ROUND(Table1[[#This Row],[tar-out]],0)</f>
        <v>3</v>
      </c>
      <c r="Q6440" s="3">
        <v>6438</v>
      </c>
    </row>
    <row r="6441" spans="1:17" x14ac:dyDescent="0.25">
      <c r="A6441">
        <v>13</v>
      </c>
      <c r="B6441">
        <v>72</v>
      </c>
      <c r="C6441">
        <v>4.3076923076923102</v>
      </c>
      <c r="D6441">
        <v>2</v>
      </c>
      <c r="E6441">
        <v>46</v>
      </c>
      <c r="F6441">
        <v>10.4049787726746</v>
      </c>
      <c r="G6441">
        <v>6.2350292205810502</v>
      </c>
      <c r="H6441" s="1">
        <f>Table1[[#This Row],[target]]-Table1[[#This Row],[output]]</f>
        <v>4.1699495520935494</v>
      </c>
      <c r="I6441" s="1">
        <f>Table1[[#This Row],[tar-out]]*Table1[[#This Row],[tar-out]]</f>
        <v>17.388479267005195</v>
      </c>
      <c r="J6441" s="1" t="b">
        <f>AND(ABS(Table1[[#This Row],[tar-out]])&gt;=$J$1,ABS(Table1[[#This Row],[tar-out]])&lt;$K$1)</f>
        <v>0</v>
      </c>
      <c r="K6441" s="1" t="b">
        <f>AND(ABS(Table1[[#This Row],[tar-out]])&gt;=$K$1,ABS(Table1[[#This Row],[tar-out]])&lt;$L$1)</f>
        <v>0</v>
      </c>
      <c r="L6441" s="1" t="b">
        <f>AND(ABS(Table1[[#This Row],[tar-out]])&gt;=$L$1,ABS(Table1[[#This Row],[tar-out]])&lt;$M$1)</f>
        <v>1</v>
      </c>
      <c r="M6441" s="1" t="b">
        <f>AND(ABS(Table1[[#This Row],[tar-out]])&gt;=$M$1,ABS(Table1[[#This Row],[tar-out]])&lt;$N$1)</f>
        <v>0</v>
      </c>
      <c r="N6441" s="1" t="b">
        <f>AND(ABS(Table1[[#This Row],[tar-out]])&gt;=$N$1,ABS(Table1[[#This Row],[tar-out]])&lt;$O$1)</f>
        <v>0</v>
      </c>
      <c r="O6441" s="1" t="b">
        <f>AND(ABS(Table1[[#This Row],[tar-out]])&gt;=$O$1,ABS(Table1[[#This Row],[tar-out]])&lt;$P$1)</f>
        <v>0</v>
      </c>
      <c r="P6441" s="1">
        <f>ROUND(Table1[[#This Row],[tar-out]],0)</f>
        <v>4</v>
      </c>
      <c r="Q6441" s="2">
        <v>6439</v>
      </c>
    </row>
    <row r="6442" spans="1:17" x14ac:dyDescent="0.25">
      <c r="A6442">
        <v>13</v>
      </c>
      <c r="B6442">
        <v>72</v>
      </c>
      <c r="C6442">
        <v>4.3076923076923102</v>
      </c>
      <c r="D6442">
        <v>2</v>
      </c>
      <c r="E6442">
        <v>31</v>
      </c>
      <c r="F6442">
        <v>8.4334512890878894</v>
      </c>
      <c r="G6442">
        <v>6.2790155410766602</v>
      </c>
      <c r="H6442" s="1">
        <f>Table1[[#This Row],[target]]-Table1[[#This Row],[output]]</f>
        <v>2.1544357480112293</v>
      </c>
      <c r="I6442" s="1">
        <f>Table1[[#This Row],[tar-out]]*Table1[[#This Row],[tar-out]]</f>
        <v>4.6415933923087049</v>
      </c>
      <c r="J6442" s="1" t="b">
        <f>AND(ABS(Table1[[#This Row],[tar-out]])&gt;=$J$1,ABS(Table1[[#This Row],[tar-out]])&lt;$K$1)</f>
        <v>0</v>
      </c>
      <c r="K6442" s="1" t="b">
        <f>AND(ABS(Table1[[#This Row],[tar-out]])&gt;=$K$1,ABS(Table1[[#This Row],[tar-out]])&lt;$L$1)</f>
        <v>0</v>
      </c>
      <c r="L6442" s="1" t="b">
        <f>AND(ABS(Table1[[#This Row],[tar-out]])&gt;=$L$1,ABS(Table1[[#This Row],[tar-out]])&lt;$M$1)</f>
        <v>1</v>
      </c>
      <c r="M6442" s="1" t="b">
        <f>AND(ABS(Table1[[#This Row],[tar-out]])&gt;=$M$1,ABS(Table1[[#This Row],[tar-out]])&lt;$N$1)</f>
        <v>0</v>
      </c>
      <c r="N6442" s="1" t="b">
        <f>AND(ABS(Table1[[#This Row],[tar-out]])&gt;=$N$1,ABS(Table1[[#This Row],[tar-out]])&lt;$O$1)</f>
        <v>0</v>
      </c>
      <c r="O6442" s="1" t="b">
        <f>AND(ABS(Table1[[#This Row],[tar-out]])&gt;=$O$1,ABS(Table1[[#This Row],[tar-out]])&lt;$P$1)</f>
        <v>0</v>
      </c>
      <c r="P6442" s="1">
        <f>ROUND(Table1[[#This Row],[tar-out]],0)</f>
        <v>2</v>
      </c>
      <c r="Q6442" s="3">
        <v>6440</v>
      </c>
    </row>
    <row r="6443" spans="1:17" x14ac:dyDescent="0.25">
      <c r="A6443">
        <v>13</v>
      </c>
      <c r="B6443">
        <v>72</v>
      </c>
      <c r="C6443">
        <v>4.3076923076923102</v>
      </c>
      <c r="D6443">
        <v>2</v>
      </c>
      <c r="E6443">
        <v>162</v>
      </c>
      <c r="F6443">
        <v>8.1361563517915307</v>
      </c>
      <c r="G6443">
        <v>6.0023694038391104</v>
      </c>
      <c r="H6443" s="1">
        <f>Table1[[#This Row],[target]]-Table1[[#This Row],[output]]</f>
        <v>2.1337869479524203</v>
      </c>
      <c r="I6443" s="1">
        <f>Table1[[#This Row],[tar-out]]*Table1[[#This Row],[tar-out]]</f>
        <v>4.553046739252105</v>
      </c>
      <c r="J6443" s="1" t="b">
        <f>AND(ABS(Table1[[#This Row],[tar-out]])&gt;=$J$1,ABS(Table1[[#This Row],[tar-out]])&lt;$K$1)</f>
        <v>0</v>
      </c>
      <c r="K6443" s="1" t="b">
        <f>AND(ABS(Table1[[#This Row],[tar-out]])&gt;=$K$1,ABS(Table1[[#This Row],[tar-out]])&lt;$L$1)</f>
        <v>0</v>
      </c>
      <c r="L6443" s="1" t="b">
        <f>AND(ABS(Table1[[#This Row],[tar-out]])&gt;=$L$1,ABS(Table1[[#This Row],[tar-out]])&lt;$M$1)</f>
        <v>1</v>
      </c>
      <c r="M6443" s="1" t="b">
        <f>AND(ABS(Table1[[#This Row],[tar-out]])&gt;=$M$1,ABS(Table1[[#This Row],[tar-out]])&lt;$N$1)</f>
        <v>0</v>
      </c>
      <c r="N6443" s="1" t="b">
        <f>AND(ABS(Table1[[#This Row],[tar-out]])&gt;=$N$1,ABS(Table1[[#This Row],[tar-out]])&lt;$O$1)</f>
        <v>0</v>
      </c>
      <c r="O6443" s="1" t="b">
        <f>AND(ABS(Table1[[#This Row],[tar-out]])&gt;=$O$1,ABS(Table1[[#This Row],[tar-out]])&lt;$P$1)</f>
        <v>0</v>
      </c>
      <c r="P6443" s="1">
        <f>ROUND(Table1[[#This Row],[tar-out]],0)</f>
        <v>2</v>
      </c>
      <c r="Q6443" s="2">
        <v>6441</v>
      </c>
    </row>
    <row r="6444" spans="1:17" x14ac:dyDescent="0.25">
      <c r="A6444">
        <v>13</v>
      </c>
      <c r="B6444">
        <v>72</v>
      </c>
      <c r="C6444">
        <v>4.3076923076923102</v>
      </c>
      <c r="D6444">
        <v>2</v>
      </c>
      <c r="E6444">
        <v>581</v>
      </c>
      <c r="F6444">
        <v>5</v>
      </c>
      <c r="G6444">
        <v>5.87308692932129</v>
      </c>
      <c r="H6444" s="1">
        <f>Table1[[#This Row],[target]]-Table1[[#This Row],[output]]</f>
        <v>-0.87308692932128995</v>
      </c>
      <c r="I6444" s="1">
        <f>Table1[[#This Row],[tar-out]]*Table1[[#This Row],[tar-out]]</f>
        <v>0.76228078615167916</v>
      </c>
      <c r="J6444" s="1" t="b">
        <f>AND(ABS(Table1[[#This Row],[tar-out]])&gt;=$J$1,ABS(Table1[[#This Row],[tar-out]])&lt;$K$1)</f>
        <v>1</v>
      </c>
      <c r="K6444" s="1" t="b">
        <f>AND(ABS(Table1[[#This Row],[tar-out]])&gt;=$K$1,ABS(Table1[[#This Row],[tar-out]])&lt;$L$1)</f>
        <v>0</v>
      </c>
      <c r="L6444" s="1" t="b">
        <f>AND(ABS(Table1[[#This Row],[tar-out]])&gt;=$L$1,ABS(Table1[[#This Row],[tar-out]])&lt;$M$1)</f>
        <v>0</v>
      </c>
      <c r="M6444" s="1" t="b">
        <f>AND(ABS(Table1[[#This Row],[tar-out]])&gt;=$M$1,ABS(Table1[[#This Row],[tar-out]])&lt;$N$1)</f>
        <v>0</v>
      </c>
      <c r="N6444" s="1" t="b">
        <f>AND(ABS(Table1[[#This Row],[tar-out]])&gt;=$N$1,ABS(Table1[[#This Row],[tar-out]])&lt;$O$1)</f>
        <v>0</v>
      </c>
      <c r="O6444" s="1" t="b">
        <f>AND(ABS(Table1[[#This Row],[tar-out]])&gt;=$O$1,ABS(Table1[[#This Row],[tar-out]])&lt;$P$1)</f>
        <v>0</v>
      </c>
      <c r="P6444" s="1">
        <f>ROUND(Table1[[#This Row],[tar-out]],0)</f>
        <v>-1</v>
      </c>
      <c r="Q6444" s="3">
        <v>6442</v>
      </c>
    </row>
    <row r="6445" spans="1:17" x14ac:dyDescent="0.25">
      <c r="A6445">
        <v>13</v>
      </c>
      <c r="B6445">
        <v>72</v>
      </c>
      <c r="C6445">
        <v>4.3076923076923102</v>
      </c>
      <c r="D6445">
        <v>2</v>
      </c>
      <c r="E6445">
        <v>482</v>
      </c>
      <c r="F6445">
        <v>5.2615384615384597</v>
      </c>
      <c r="G6445">
        <v>5.8806343078613299</v>
      </c>
      <c r="H6445" s="1">
        <f>Table1[[#This Row],[target]]-Table1[[#This Row],[output]]</f>
        <v>-0.61909584632287018</v>
      </c>
      <c r="I6445" s="1">
        <f>Table1[[#This Row],[tar-out]]*Table1[[#This Row],[tar-out]]</f>
        <v>0.38327966693423088</v>
      </c>
      <c r="J6445" s="1" t="b">
        <f>AND(ABS(Table1[[#This Row],[tar-out]])&gt;=$J$1,ABS(Table1[[#This Row],[tar-out]])&lt;$K$1)</f>
        <v>1</v>
      </c>
      <c r="K6445" s="1" t="b">
        <f>AND(ABS(Table1[[#This Row],[tar-out]])&gt;=$K$1,ABS(Table1[[#This Row],[tar-out]])&lt;$L$1)</f>
        <v>0</v>
      </c>
      <c r="L6445" s="1" t="b">
        <f>AND(ABS(Table1[[#This Row],[tar-out]])&gt;=$L$1,ABS(Table1[[#This Row],[tar-out]])&lt;$M$1)</f>
        <v>0</v>
      </c>
      <c r="M6445" s="1" t="b">
        <f>AND(ABS(Table1[[#This Row],[tar-out]])&gt;=$M$1,ABS(Table1[[#This Row],[tar-out]])&lt;$N$1)</f>
        <v>0</v>
      </c>
      <c r="N6445" s="1" t="b">
        <f>AND(ABS(Table1[[#This Row],[tar-out]])&gt;=$N$1,ABS(Table1[[#This Row],[tar-out]])&lt;$O$1)</f>
        <v>0</v>
      </c>
      <c r="O6445" s="1" t="b">
        <f>AND(ABS(Table1[[#This Row],[tar-out]])&gt;=$O$1,ABS(Table1[[#This Row],[tar-out]])&lt;$P$1)</f>
        <v>0</v>
      </c>
      <c r="P6445" s="1">
        <f>ROUND(Table1[[#This Row],[tar-out]],0)</f>
        <v>-1</v>
      </c>
      <c r="Q6445" s="2">
        <v>6443</v>
      </c>
    </row>
    <row r="6446" spans="1:17" x14ac:dyDescent="0.25">
      <c r="A6446">
        <v>13</v>
      </c>
      <c r="B6446">
        <v>72</v>
      </c>
      <c r="C6446">
        <v>4.3076923076923102</v>
      </c>
      <c r="D6446">
        <v>2</v>
      </c>
      <c r="E6446">
        <v>446</v>
      </c>
      <c r="F6446">
        <v>5</v>
      </c>
      <c r="G6446">
        <v>5.8848328590393102</v>
      </c>
      <c r="H6446" s="1">
        <f>Table1[[#This Row],[target]]-Table1[[#This Row],[output]]</f>
        <v>-0.88483285903931019</v>
      </c>
      <c r="I6446" s="1">
        <f>Table1[[#This Row],[tar-out]]*Table1[[#This Row],[tar-out]]</f>
        <v>0.78292918843567982</v>
      </c>
      <c r="J6446" s="1" t="b">
        <f>AND(ABS(Table1[[#This Row],[tar-out]])&gt;=$J$1,ABS(Table1[[#This Row],[tar-out]])&lt;$K$1)</f>
        <v>1</v>
      </c>
      <c r="K6446" s="1" t="b">
        <f>AND(ABS(Table1[[#This Row],[tar-out]])&gt;=$K$1,ABS(Table1[[#This Row],[tar-out]])&lt;$L$1)</f>
        <v>0</v>
      </c>
      <c r="L6446" s="1" t="b">
        <f>AND(ABS(Table1[[#This Row],[tar-out]])&gt;=$L$1,ABS(Table1[[#This Row],[tar-out]])&lt;$M$1)</f>
        <v>0</v>
      </c>
      <c r="M6446" s="1" t="b">
        <f>AND(ABS(Table1[[#This Row],[tar-out]])&gt;=$M$1,ABS(Table1[[#This Row],[tar-out]])&lt;$N$1)</f>
        <v>0</v>
      </c>
      <c r="N6446" s="1" t="b">
        <f>AND(ABS(Table1[[#This Row],[tar-out]])&gt;=$N$1,ABS(Table1[[#This Row],[tar-out]])&lt;$O$1)</f>
        <v>0</v>
      </c>
      <c r="O6446" s="1" t="b">
        <f>AND(ABS(Table1[[#This Row],[tar-out]])&gt;=$O$1,ABS(Table1[[#This Row],[tar-out]])&lt;$P$1)</f>
        <v>0</v>
      </c>
      <c r="P6446" s="1">
        <f>ROUND(Table1[[#This Row],[tar-out]],0)</f>
        <v>-1</v>
      </c>
      <c r="Q6446" s="3">
        <v>6444</v>
      </c>
    </row>
    <row r="6447" spans="1:17" x14ac:dyDescent="0.25">
      <c r="A6447">
        <v>13</v>
      </c>
      <c r="B6447">
        <v>72</v>
      </c>
      <c r="C6447">
        <v>4.3076923076923102</v>
      </c>
      <c r="D6447">
        <v>2</v>
      </c>
      <c r="E6447">
        <v>329</v>
      </c>
      <c r="F6447">
        <v>5</v>
      </c>
      <c r="G6447">
        <v>5.8997836112976101</v>
      </c>
      <c r="H6447" s="1">
        <f>Table1[[#This Row],[target]]-Table1[[#This Row],[output]]</f>
        <v>-0.89978361129761009</v>
      </c>
      <c r="I6447" s="1">
        <f>Table1[[#This Row],[tar-out]]*Table1[[#This Row],[tar-out]]</f>
        <v>0.80961054715976866</v>
      </c>
      <c r="J6447" s="1" t="b">
        <f>AND(ABS(Table1[[#This Row],[tar-out]])&gt;=$J$1,ABS(Table1[[#This Row],[tar-out]])&lt;$K$1)</f>
        <v>1</v>
      </c>
      <c r="K6447" s="1" t="b">
        <f>AND(ABS(Table1[[#This Row],[tar-out]])&gt;=$K$1,ABS(Table1[[#This Row],[tar-out]])&lt;$L$1)</f>
        <v>0</v>
      </c>
      <c r="L6447" s="1" t="b">
        <f>AND(ABS(Table1[[#This Row],[tar-out]])&gt;=$L$1,ABS(Table1[[#This Row],[tar-out]])&lt;$M$1)</f>
        <v>0</v>
      </c>
      <c r="M6447" s="1" t="b">
        <f>AND(ABS(Table1[[#This Row],[tar-out]])&gt;=$M$1,ABS(Table1[[#This Row],[tar-out]])&lt;$N$1)</f>
        <v>0</v>
      </c>
      <c r="N6447" s="1" t="b">
        <f>AND(ABS(Table1[[#This Row],[tar-out]])&gt;=$N$1,ABS(Table1[[#This Row],[tar-out]])&lt;$O$1)</f>
        <v>0</v>
      </c>
      <c r="O6447" s="1" t="b">
        <f>AND(ABS(Table1[[#This Row],[tar-out]])&gt;=$O$1,ABS(Table1[[#This Row],[tar-out]])&lt;$P$1)</f>
        <v>0</v>
      </c>
      <c r="P6447" s="1">
        <f>ROUND(Table1[[#This Row],[tar-out]],0)</f>
        <v>-1</v>
      </c>
      <c r="Q6447" s="2">
        <v>6445</v>
      </c>
    </row>
    <row r="6448" spans="1:17" x14ac:dyDescent="0.25">
      <c r="A6448">
        <v>13</v>
      </c>
      <c r="B6448">
        <v>72</v>
      </c>
      <c r="C6448">
        <v>4.3076923076923102</v>
      </c>
      <c r="D6448">
        <v>2</v>
      </c>
      <c r="E6448">
        <v>297</v>
      </c>
      <c r="F6448">
        <v>5.08</v>
      </c>
      <c r="G6448">
        <v>5.9038729667663601</v>
      </c>
      <c r="H6448" s="1">
        <f>Table1[[#This Row],[target]]-Table1[[#This Row],[output]]</f>
        <v>-0.82387296676636002</v>
      </c>
      <c r="I6448" s="1">
        <f>Table1[[#This Row],[tar-out]]*Table1[[#This Row],[tar-out]]</f>
        <v>0.6787666653684038</v>
      </c>
      <c r="J6448" s="1" t="b">
        <f>AND(ABS(Table1[[#This Row],[tar-out]])&gt;=$J$1,ABS(Table1[[#This Row],[tar-out]])&lt;$K$1)</f>
        <v>1</v>
      </c>
      <c r="K6448" s="1" t="b">
        <f>AND(ABS(Table1[[#This Row],[tar-out]])&gt;=$K$1,ABS(Table1[[#This Row],[tar-out]])&lt;$L$1)</f>
        <v>0</v>
      </c>
      <c r="L6448" s="1" t="b">
        <f>AND(ABS(Table1[[#This Row],[tar-out]])&gt;=$L$1,ABS(Table1[[#This Row],[tar-out]])&lt;$M$1)</f>
        <v>0</v>
      </c>
      <c r="M6448" s="1" t="b">
        <f>AND(ABS(Table1[[#This Row],[tar-out]])&gt;=$M$1,ABS(Table1[[#This Row],[tar-out]])&lt;$N$1)</f>
        <v>0</v>
      </c>
      <c r="N6448" s="1" t="b">
        <f>AND(ABS(Table1[[#This Row],[tar-out]])&gt;=$N$1,ABS(Table1[[#This Row],[tar-out]])&lt;$O$1)</f>
        <v>0</v>
      </c>
      <c r="O6448" s="1" t="b">
        <f>AND(ABS(Table1[[#This Row],[tar-out]])&gt;=$O$1,ABS(Table1[[#This Row],[tar-out]])&lt;$P$1)</f>
        <v>0</v>
      </c>
      <c r="P6448" s="1">
        <f>ROUND(Table1[[#This Row],[tar-out]],0)</f>
        <v>-1</v>
      </c>
      <c r="Q6448" s="3">
        <v>6446</v>
      </c>
    </row>
    <row r="6449" spans="1:17" x14ac:dyDescent="0.25">
      <c r="A6449">
        <v>13</v>
      </c>
      <c r="B6449">
        <v>72</v>
      </c>
      <c r="C6449">
        <v>4.3076923076923102</v>
      </c>
      <c r="D6449">
        <v>2</v>
      </c>
      <c r="E6449">
        <v>261</v>
      </c>
      <c r="F6449">
        <v>5</v>
      </c>
      <c r="G6449">
        <v>5.9084734916687003</v>
      </c>
      <c r="H6449" s="1">
        <f>Table1[[#This Row],[target]]-Table1[[#This Row],[output]]</f>
        <v>-0.90847349166870028</v>
      </c>
      <c r="I6449" s="1">
        <f>Table1[[#This Row],[tar-out]]*Table1[[#This Row],[tar-out]]</f>
        <v>0.82532408506471999</v>
      </c>
      <c r="J6449" s="1" t="b">
        <f>AND(ABS(Table1[[#This Row],[tar-out]])&gt;=$J$1,ABS(Table1[[#This Row],[tar-out]])&lt;$K$1)</f>
        <v>1</v>
      </c>
      <c r="K6449" s="1" t="b">
        <f>AND(ABS(Table1[[#This Row],[tar-out]])&gt;=$K$1,ABS(Table1[[#This Row],[tar-out]])&lt;$L$1)</f>
        <v>0</v>
      </c>
      <c r="L6449" s="1" t="b">
        <f>AND(ABS(Table1[[#This Row],[tar-out]])&gt;=$L$1,ABS(Table1[[#This Row],[tar-out]])&lt;$M$1)</f>
        <v>0</v>
      </c>
      <c r="M6449" s="1" t="b">
        <f>AND(ABS(Table1[[#This Row],[tar-out]])&gt;=$M$1,ABS(Table1[[#This Row],[tar-out]])&lt;$N$1)</f>
        <v>0</v>
      </c>
      <c r="N6449" s="1" t="b">
        <f>AND(ABS(Table1[[#This Row],[tar-out]])&gt;=$N$1,ABS(Table1[[#This Row],[tar-out]])&lt;$O$1)</f>
        <v>0</v>
      </c>
      <c r="O6449" s="1" t="b">
        <f>AND(ABS(Table1[[#This Row],[tar-out]])&gt;=$O$1,ABS(Table1[[#This Row],[tar-out]])&lt;$P$1)</f>
        <v>0</v>
      </c>
      <c r="P6449" s="1">
        <f>ROUND(Table1[[#This Row],[tar-out]],0)</f>
        <v>-1</v>
      </c>
      <c r="Q6449" s="2">
        <v>6447</v>
      </c>
    </row>
    <row r="6450" spans="1:17" x14ac:dyDescent="0.25">
      <c r="A6450">
        <v>13</v>
      </c>
      <c r="B6450">
        <v>72</v>
      </c>
      <c r="C6450">
        <v>4.3076923076923102</v>
      </c>
      <c r="D6450">
        <v>2</v>
      </c>
      <c r="E6450">
        <v>55</v>
      </c>
      <c r="F6450">
        <v>7.4135868404187102</v>
      </c>
      <c r="G6450">
        <v>6.2114176750183097</v>
      </c>
      <c r="H6450" s="1">
        <f>Table1[[#This Row],[target]]-Table1[[#This Row],[output]]</f>
        <v>1.2021691654004005</v>
      </c>
      <c r="I6450" s="1">
        <f>Table1[[#This Row],[tar-out]]*Table1[[#This Row],[tar-out]]</f>
        <v>1.4452107022394955</v>
      </c>
      <c r="J6450" s="1" t="b">
        <f>AND(ABS(Table1[[#This Row],[tar-out]])&gt;=$J$1,ABS(Table1[[#This Row],[tar-out]])&lt;$K$1)</f>
        <v>0</v>
      </c>
      <c r="K6450" s="1" t="b">
        <f>AND(ABS(Table1[[#This Row],[tar-out]])&gt;=$K$1,ABS(Table1[[#This Row],[tar-out]])&lt;$L$1)</f>
        <v>1</v>
      </c>
      <c r="L6450" s="1" t="b">
        <f>AND(ABS(Table1[[#This Row],[tar-out]])&gt;=$L$1,ABS(Table1[[#This Row],[tar-out]])&lt;$M$1)</f>
        <v>0</v>
      </c>
      <c r="M6450" s="1" t="b">
        <f>AND(ABS(Table1[[#This Row],[tar-out]])&gt;=$M$1,ABS(Table1[[#This Row],[tar-out]])&lt;$N$1)</f>
        <v>0</v>
      </c>
      <c r="N6450" s="1" t="b">
        <f>AND(ABS(Table1[[#This Row],[tar-out]])&gt;=$N$1,ABS(Table1[[#This Row],[tar-out]])&lt;$O$1)</f>
        <v>0</v>
      </c>
      <c r="O6450" s="1" t="b">
        <f>AND(ABS(Table1[[#This Row],[tar-out]])&gt;=$O$1,ABS(Table1[[#This Row],[tar-out]])&lt;$P$1)</f>
        <v>0</v>
      </c>
      <c r="P6450" s="1">
        <f>ROUND(Table1[[#This Row],[tar-out]],0)</f>
        <v>1</v>
      </c>
      <c r="Q6450" s="3">
        <v>6448</v>
      </c>
    </row>
    <row r="6451" spans="1:17" x14ac:dyDescent="0.25">
      <c r="A6451">
        <v>13</v>
      </c>
      <c r="B6451">
        <v>72</v>
      </c>
      <c r="C6451">
        <v>4.3076923076923102</v>
      </c>
      <c r="D6451">
        <v>2</v>
      </c>
      <c r="E6451">
        <v>354</v>
      </c>
      <c r="F6451">
        <v>5.2727272727272698</v>
      </c>
      <c r="G6451">
        <v>5.8965892791748002</v>
      </c>
      <c r="H6451" s="1">
        <f>Table1[[#This Row],[target]]-Table1[[#This Row],[output]]</f>
        <v>-0.62386200644753043</v>
      </c>
      <c r="I6451" s="1">
        <f>Table1[[#This Row],[tar-out]]*Table1[[#This Row],[tar-out]]</f>
        <v>0.38920380308873848</v>
      </c>
      <c r="J6451" s="1" t="b">
        <f>AND(ABS(Table1[[#This Row],[tar-out]])&gt;=$J$1,ABS(Table1[[#This Row],[tar-out]])&lt;$K$1)</f>
        <v>1</v>
      </c>
      <c r="K6451" s="1" t="b">
        <f>AND(ABS(Table1[[#This Row],[tar-out]])&gt;=$K$1,ABS(Table1[[#This Row],[tar-out]])&lt;$L$1)</f>
        <v>0</v>
      </c>
      <c r="L6451" s="1" t="b">
        <f>AND(ABS(Table1[[#This Row],[tar-out]])&gt;=$L$1,ABS(Table1[[#This Row],[tar-out]])&lt;$M$1)</f>
        <v>0</v>
      </c>
      <c r="M6451" s="1" t="b">
        <f>AND(ABS(Table1[[#This Row],[tar-out]])&gt;=$M$1,ABS(Table1[[#This Row],[tar-out]])&lt;$N$1)</f>
        <v>0</v>
      </c>
      <c r="N6451" s="1" t="b">
        <f>AND(ABS(Table1[[#This Row],[tar-out]])&gt;=$N$1,ABS(Table1[[#This Row],[tar-out]])&lt;$O$1)</f>
        <v>0</v>
      </c>
      <c r="O6451" s="1" t="b">
        <f>AND(ABS(Table1[[#This Row],[tar-out]])&gt;=$O$1,ABS(Table1[[#This Row],[tar-out]])&lt;$P$1)</f>
        <v>0</v>
      </c>
      <c r="P6451" s="1">
        <f>ROUND(Table1[[#This Row],[tar-out]],0)</f>
        <v>-1</v>
      </c>
      <c r="Q6451" s="2">
        <v>6449</v>
      </c>
    </row>
    <row r="6452" spans="1:17" x14ac:dyDescent="0.25">
      <c r="A6452">
        <v>13</v>
      </c>
      <c r="B6452">
        <v>72</v>
      </c>
      <c r="C6452">
        <v>4.3076923076923102</v>
      </c>
      <c r="D6452">
        <v>2</v>
      </c>
      <c r="E6452">
        <v>66</v>
      </c>
      <c r="F6452">
        <v>7.2448979591836702</v>
      </c>
      <c r="G6452">
        <v>6.1825590133667001</v>
      </c>
      <c r="H6452" s="1">
        <f>Table1[[#This Row],[target]]-Table1[[#This Row],[output]]</f>
        <v>1.0623389458169701</v>
      </c>
      <c r="I6452" s="1">
        <f>Table1[[#This Row],[tar-out]]*Table1[[#This Row],[tar-out]]</f>
        <v>1.1285640357995113</v>
      </c>
      <c r="J6452" s="1" t="b">
        <f>AND(ABS(Table1[[#This Row],[tar-out]])&gt;=$J$1,ABS(Table1[[#This Row],[tar-out]])&lt;$K$1)</f>
        <v>0</v>
      </c>
      <c r="K6452" s="1" t="b">
        <f>AND(ABS(Table1[[#This Row],[tar-out]])&gt;=$K$1,ABS(Table1[[#This Row],[tar-out]])&lt;$L$1)</f>
        <v>1</v>
      </c>
      <c r="L6452" s="1" t="b">
        <f>AND(ABS(Table1[[#This Row],[tar-out]])&gt;=$L$1,ABS(Table1[[#This Row],[tar-out]])&lt;$M$1)</f>
        <v>0</v>
      </c>
      <c r="M6452" s="1" t="b">
        <f>AND(ABS(Table1[[#This Row],[tar-out]])&gt;=$M$1,ABS(Table1[[#This Row],[tar-out]])&lt;$N$1)</f>
        <v>0</v>
      </c>
      <c r="N6452" s="1" t="b">
        <f>AND(ABS(Table1[[#This Row],[tar-out]])&gt;=$N$1,ABS(Table1[[#This Row],[tar-out]])&lt;$O$1)</f>
        <v>0</v>
      </c>
      <c r="O6452" s="1" t="b">
        <f>AND(ABS(Table1[[#This Row],[tar-out]])&gt;=$O$1,ABS(Table1[[#This Row],[tar-out]])&lt;$P$1)</f>
        <v>0</v>
      </c>
      <c r="P6452" s="1">
        <f>ROUND(Table1[[#This Row],[tar-out]],0)</f>
        <v>1</v>
      </c>
      <c r="Q6452" s="3">
        <v>6450</v>
      </c>
    </row>
    <row r="6453" spans="1:17" x14ac:dyDescent="0.25">
      <c r="A6453">
        <v>13</v>
      </c>
      <c r="B6453">
        <v>72</v>
      </c>
      <c r="C6453">
        <v>4.3076923076923102</v>
      </c>
      <c r="D6453">
        <v>2</v>
      </c>
      <c r="E6453">
        <v>42</v>
      </c>
      <c r="F6453">
        <v>8.1618176047397402</v>
      </c>
      <c r="G6453">
        <v>6.24552345275879</v>
      </c>
      <c r="H6453" s="1">
        <f>Table1[[#This Row],[target]]-Table1[[#This Row],[output]]</f>
        <v>1.9162941519809502</v>
      </c>
      <c r="I6453" s="1">
        <f>Table1[[#This Row],[tar-out]]*Table1[[#This Row],[tar-out]]</f>
        <v>3.6721832769163889</v>
      </c>
      <c r="J6453" s="1" t="b">
        <f>AND(ABS(Table1[[#This Row],[tar-out]])&gt;=$J$1,ABS(Table1[[#This Row],[tar-out]])&lt;$K$1)</f>
        <v>0</v>
      </c>
      <c r="K6453" s="1" t="b">
        <f>AND(ABS(Table1[[#This Row],[tar-out]])&gt;=$K$1,ABS(Table1[[#This Row],[tar-out]])&lt;$L$1)</f>
        <v>1</v>
      </c>
      <c r="L6453" s="1" t="b">
        <f>AND(ABS(Table1[[#This Row],[tar-out]])&gt;=$L$1,ABS(Table1[[#This Row],[tar-out]])&lt;$M$1)</f>
        <v>0</v>
      </c>
      <c r="M6453" s="1" t="b">
        <f>AND(ABS(Table1[[#This Row],[tar-out]])&gt;=$M$1,ABS(Table1[[#This Row],[tar-out]])&lt;$N$1)</f>
        <v>0</v>
      </c>
      <c r="N6453" s="1" t="b">
        <f>AND(ABS(Table1[[#This Row],[tar-out]])&gt;=$N$1,ABS(Table1[[#This Row],[tar-out]])&lt;$O$1)</f>
        <v>0</v>
      </c>
      <c r="O6453" s="1" t="b">
        <f>AND(ABS(Table1[[#This Row],[tar-out]])&gt;=$O$1,ABS(Table1[[#This Row],[tar-out]])&lt;$P$1)</f>
        <v>0</v>
      </c>
      <c r="P6453" s="1">
        <f>ROUND(Table1[[#This Row],[tar-out]],0)</f>
        <v>2</v>
      </c>
      <c r="Q6453" s="2">
        <v>6451</v>
      </c>
    </row>
    <row r="6454" spans="1:17" x14ac:dyDescent="0.25">
      <c r="A6454">
        <v>13</v>
      </c>
      <c r="B6454">
        <v>72</v>
      </c>
      <c r="C6454">
        <v>4.3076923076923102</v>
      </c>
      <c r="D6454">
        <v>2</v>
      </c>
      <c r="E6454">
        <v>115</v>
      </c>
      <c r="F6454">
        <v>9.4258530569096095</v>
      </c>
      <c r="G6454">
        <v>6.05804347991943</v>
      </c>
      <c r="H6454" s="1">
        <f>Table1[[#This Row],[target]]-Table1[[#This Row],[output]]</f>
        <v>3.3678095769901795</v>
      </c>
      <c r="I6454" s="1">
        <f>Table1[[#This Row],[tar-out]]*Table1[[#This Row],[tar-out]]</f>
        <v>11.342141346866772</v>
      </c>
      <c r="J6454" s="1" t="b">
        <f>AND(ABS(Table1[[#This Row],[tar-out]])&gt;=$J$1,ABS(Table1[[#This Row],[tar-out]])&lt;$K$1)</f>
        <v>0</v>
      </c>
      <c r="K6454" s="1" t="b">
        <f>AND(ABS(Table1[[#This Row],[tar-out]])&gt;=$K$1,ABS(Table1[[#This Row],[tar-out]])&lt;$L$1)</f>
        <v>0</v>
      </c>
      <c r="L6454" s="1" t="b">
        <f>AND(ABS(Table1[[#This Row],[tar-out]])&gt;=$L$1,ABS(Table1[[#This Row],[tar-out]])&lt;$M$1)</f>
        <v>1</v>
      </c>
      <c r="M6454" s="1" t="b">
        <f>AND(ABS(Table1[[#This Row],[tar-out]])&gt;=$M$1,ABS(Table1[[#This Row],[tar-out]])&lt;$N$1)</f>
        <v>0</v>
      </c>
      <c r="N6454" s="1" t="b">
        <f>AND(ABS(Table1[[#This Row],[tar-out]])&gt;=$N$1,ABS(Table1[[#This Row],[tar-out]])&lt;$O$1)</f>
        <v>0</v>
      </c>
      <c r="O6454" s="1" t="b">
        <f>AND(ABS(Table1[[#This Row],[tar-out]])&gt;=$O$1,ABS(Table1[[#This Row],[tar-out]])&lt;$P$1)</f>
        <v>0</v>
      </c>
      <c r="P6454" s="1">
        <f>ROUND(Table1[[#This Row],[tar-out]],0)</f>
        <v>3</v>
      </c>
      <c r="Q6454" s="3">
        <v>6452</v>
      </c>
    </row>
    <row r="6455" spans="1:17" x14ac:dyDescent="0.25">
      <c r="A6455">
        <v>13</v>
      </c>
      <c r="B6455">
        <v>72</v>
      </c>
      <c r="C6455">
        <v>4.3076923076923102</v>
      </c>
      <c r="D6455">
        <v>2</v>
      </c>
      <c r="E6455">
        <v>155</v>
      </c>
      <c r="F6455">
        <v>6.7155172413793096</v>
      </c>
      <c r="G6455">
        <v>6.0116653442382804</v>
      </c>
      <c r="H6455" s="1">
        <f>Table1[[#This Row],[target]]-Table1[[#This Row],[output]]</f>
        <v>0.70385189714102925</v>
      </c>
      <c r="I6455" s="1">
        <f>Table1[[#This Row],[tar-out]]*Table1[[#This Row],[tar-out]]</f>
        <v>0.49540749310902604</v>
      </c>
      <c r="J6455" s="1" t="b">
        <f>AND(ABS(Table1[[#This Row],[tar-out]])&gt;=$J$1,ABS(Table1[[#This Row],[tar-out]])&lt;$K$1)</f>
        <v>1</v>
      </c>
      <c r="K6455" s="1" t="b">
        <f>AND(ABS(Table1[[#This Row],[tar-out]])&gt;=$K$1,ABS(Table1[[#This Row],[tar-out]])&lt;$L$1)</f>
        <v>0</v>
      </c>
      <c r="L6455" s="1" t="b">
        <f>AND(ABS(Table1[[#This Row],[tar-out]])&gt;=$L$1,ABS(Table1[[#This Row],[tar-out]])&lt;$M$1)</f>
        <v>0</v>
      </c>
      <c r="M6455" s="1" t="b">
        <f>AND(ABS(Table1[[#This Row],[tar-out]])&gt;=$M$1,ABS(Table1[[#This Row],[tar-out]])&lt;$N$1)</f>
        <v>0</v>
      </c>
      <c r="N6455" s="1" t="b">
        <f>AND(ABS(Table1[[#This Row],[tar-out]])&gt;=$N$1,ABS(Table1[[#This Row],[tar-out]])&lt;$O$1)</f>
        <v>0</v>
      </c>
      <c r="O6455" s="1" t="b">
        <f>AND(ABS(Table1[[#This Row],[tar-out]])&gt;=$O$1,ABS(Table1[[#This Row],[tar-out]])&lt;$P$1)</f>
        <v>0</v>
      </c>
      <c r="P6455" s="1">
        <f>ROUND(Table1[[#This Row],[tar-out]],0)</f>
        <v>1</v>
      </c>
      <c r="Q6455" s="2">
        <v>6453</v>
      </c>
    </row>
    <row r="6456" spans="1:17" x14ac:dyDescent="0.25">
      <c r="A6456">
        <v>13</v>
      </c>
      <c r="B6456">
        <v>72</v>
      </c>
      <c r="C6456">
        <v>4.3076923076923102</v>
      </c>
      <c r="D6456">
        <v>2</v>
      </c>
      <c r="E6456">
        <v>90</v>
      </c>
      <c r="F6456">
        <v>9.3373963920038996</v>
      </c>
      <c r="G6456">
        <v>6.1195945739746103</v>
      </c>
      <c r="H6456" s="1">
        <f>Table1[[#This Row],[target]]-Table1[[#This Row],[output]]</f>
        <v>3.2178018180292893</v>
      </c>
      <c r="I6456" s="1">
        <f>Table1[[#This Row],[tar-out]]*Table1[[#This Row],[tar-out]]</f>
        <v>10.3542485401126</v>
      </c>
      <c r="J6456" s="1" t="b">
        <f>AND(ABS(Table1[[#This Row],[tar-out]])&gt;=$J$1,ABS(Table1[[#This Row],[tar-out]])&lt;$K$1)</f>
        <v>0</v>
      </c>
      <c r="K6456" s="1" t="b">
        <f>AND(ABS(Table1[[#This Row],[tar-out]])&gt;=$K$1,ABS(Table1[[#This Row],[tar-out]])&lt;$L$1)</f>
        <v>0</v>
      </c>
      <c r="L6456" s="1" t="b">
        <f>AND(ABS(Table1[[#This Row],[tar-out]])&gt;=$L$1,ABS(Table1[[#This Row],[tar-out]])&lt;$M$1)</f>
        <v>1</v>
      </c>
      <c r="M6456" s="1" t="b">
        <f>AND(ABS(Table1[[#This Row],[tar-out]])&gt;=$M$1,ABS(Table1[[#This Row],[tar-out]])&lt;$N$1)</f>
        <v>0</v>
      </c>
      <c r="N6456" s="1" t="b">
        <f>AND(ABS(Table1[[#This Row],[tar-out]])&gt;=$N$1,ABS(Table1[[#This Row],[tar-out]])&lt;$O$1)</f>
        <v>0</v>
      </c>
      <c r="O6456" s="1" t="b">
        <f>AND(ABS(Table1[[#This Row],[tar-out]])&gt;=$O$1,ABS(Table1[[#This Row],[tar-out]])&lt;$P$1)</f>
        <v>0</v>
      </c>
      <c r="P6456" s="1">
        <f>ROUND(Table1[[#This Row],[tar-out]],0)</f>
        <v>3</v>
      </c>
      <c r="Q6456" s="3">
        <v>6454</v>
      </c>
    </row>
    <row r="6457" spans="1:17" x14ac:dyDescent="0.25">
      <c r="A6457">
        <v>13</v>
      </c>
      <c r="B6457">
        <v>72</v>
      </c>
      <c r="C6457">
        <v>4.3076923076923102</v>
      </c>
      <c r="D6457">
        <v>2</v>
      </c>
      <c r="E6457">
        <v>130</v>
      </c>
      <c r="F6457">
        <v>7.9193697868396704</v>
      </c>
      <c r="G6457">
        <v>6.0443000793456996</v>
      </c>
      <c r="H6457" s="1">
        <f>Table1[[#This Row],[target]]-Table1[[#This Row],[output]]</f>
        <v>1.8750697074939708</v>
      </c>
      <c r="I6457" s="1">
        <f>Table1[[#This Row],[tar-out]]*Table1[[#This Row],[tar-out]]</f>
        <v>3.5158864079615255</v>
      </c>
      <c r="J6457" s="1" t="b">
        <f>AND(ABS(Table1[[#This Row],[tar-out]])&gt;=$J$1,ABS(Table1[[#This Row],[tar-out]])&lt;$K$1)</f>
        <v>0</v>
      </c>
      <c r="K6457" s="1" t="b">
        <f>AND(ABS(Table1[[#This Row],[tar-out]])&gt;=$K$1,ABS(Table1[[#This Row],[tar-out]])&lt;$L$1)</f>
        <v>1</v>
      </c>
      <c r="L6457" s="1" t="b">
        <f>AND(ABS(Table1[[#This Row],[tar-out]])&gt;=$L$1,ABS(Table1[[#This Row],[tar-out]])&lt;$M$1)</f>
        <v>0</v>
      </c>
      <c r="M6457" s="1" t="b">
        <f>AND(ABS(Table1[[#This Row],[tar-out]])&gt;=$M$1,ABS(Table1[[#This Row],[tar-out]])&lt;$N$1)</f>
        <v>0</v>
      </c>
      <c r="N6457" s="1" t="b">
        <f>AND(ABS(Table1[[#This Row],[tar-out]])&gt;=$N$1,ABS(Table1[[#This Row],[tar-out]])&lt;$O$1)</f>
        <v>0</v>
      </c>
      <c r="O6457" s="1" t="b">
        <f>AND(ABS(Table1[[#This Row],[tar-out]])&gt;=$O$1,ABS(Table1[[#This Row],[tar-out]])&lt;$P$1)</f>
        <v>0</v>
      </c>
      <c r="P6457" s="1">
        <f>ROUND(Table1[[#This Row],[tar-out]],0)</f>
        <v>2</v>
      </c>
      <c r="Q6457" s="2">
        <v>6455</v>
      </c>
    </row>
    <row r="6458" spans="1:17" x14ac:dyDescent="0.25">
      <c r="A6458">
        <v>13</v>
      </c>
      <c r="B6458">
        <v>72</v>
      </c>
      <c r="C6458">
        <v>4.3076923076923102</v>
      </c>
      <c r="D6458">
        <v>2</v>
      </c>
      <c r="E6458">
        <v>106</v>
      </c>
      <c r="F6458">
        <v>8.4120684968741504</v>
      </c>
      <c r="G6458">
        <v>6.0776181221008301</v>
      </c>
      <c r="H6458" s="1">
        <f>Table1[[#This Row],[target]]-Table1[[#This Row],[output]]</f>
        <v>2.3344503747733203</v>
      </c>
      <c r="I6458" s="1">
        <f>Table1[[#This Row],[tar-out]]*Table1[[#This Row],[tar-out]]</f>
        <v>5.4496585522792955</v>
      </c>
      <c r="J6458" s="1" t="b">
        <f>AND(ABS(Table1[[#This Row],[tar-out]])&gt;=$J$1,ABS(Table1[[#This Row],[tar-out]])&lt;$K$1)</f>
        <v>0</v>
      </c>
      <c r="K6458" s="1" t="b">
        <f>AND(ABS(Table1[[#This Row],[tar-out]])&gt;=$K$1,ABS(Table1[[#This Row],[tar-out]])&lt;$L$1)</f>
        <v>0</v>
      </c>
      <c r="L6458" s="1" t="b">
        <f>AND(ABS(Table1[[#This Row],[tar-out]])&gt;=$L$1,ABS(Table1[[#This Row],[tar-out]])&lt;$M$1)</f>
        <v>1</v>
      </c>
      <c r="M6458" s="1" t="b">
        <f>AND(ABS(Table1[[#This Row],[tar-out]])&gt;=$M$1,ABS(Table1[[#This Row],[tar-out]])&lt;$N$1)</f>
        <v>0</v>
      </c>
      <c r="N6458" s="1" t="b">
        <f>AND(ABS(Table1[[#This Row],[tar-out]])&gt;=$N$1,ABS(Table1[[#This Row],[tar-out]])&lt;$O$1)</f>
        <v>0</v>
      </c>
      <c r="O6458" s="1" t="b">
        <f>AND(ABS(Table1[[#This Row],[tar-out]])&gt;=$O$1,ABS(Table1[[#This Row],[tar-out]])&lt;$P$1)</f>
        <v>0</v>
      </c>
      <c r="P6458" s="1">
        <f>ROUND(Table1[[#This Row],[tar-out]],0)</f>
        <v>2</v>
      </c>
      <c r="Q6458" s="3">
        <v>6456</v>
      </c>
    </row>
    <row r="6459" spans="1:17" x14ac:dyDescent="0.25">
      <c r="A6459">
        <v>13</v>
      </c>
      <c r="B6459">
        <v>72</v>
      </c>
      <c r="C6459">
        <v>4.3076923076923102</v>
      </c>
      <c r="D6459">
        <v>2</v>
      </c>
      <c r="E6459">
        <v>112</v>
      </c>
      <c r="F6459">
        <v>7.4434300035803798</v>
      </c>
      <c r="G6459">
        <v>6.0635557174682599</v>
      </c>
      <c r="H6459" s="1">
        <f>Table1[[#This Row],[target]]-Table1[[#This Row],[output]]</f>
        <v>1.3798742861121198</v>
      </c>
      <c r="I6459" s="1">
        <f>Table1[[#This Row],[tar-out]]*Table1[[#This Row],[tar-out]]</f>
        <v>1.9040530454734323</v>
      </c>
      <c r="J6459" s="1" t="b">
        <f>AND(ABS(Table1[[#This Row],[tar-out]])&gt;=$J$1,ABS(Table1[[#This Row],[tar-out]])&lt;$K$1)</f>
        <v>0</v>
      </c>
      <c r="K6459" s="1" t="b">
        <f>AND(ABS(Table1[[#This Row],[tar-out]])&gt;=$K$1,ABS(Table1[[#This Row],[tar-out]])&lt;$L$1)</f>
        <v>1</v>
      </c>
      <c r="L6459" s="1" t="b">
        <f>AND(ABS(Table1[[#This Row],[tar-out]])&gt;=$L$1,ABS(Table1[[#This Row],[tar-out]])&lt;$M$1)</f>
        <v>0</v>
      </c>
      <c r="M6459" s="1" t="b">
        <f>AND(ABS(Table1[[#This Row],[tar-out]])&gt;=$M$1,ABS(Table1[[#This Row],[tar-out]])&lt;$N$1)</f>
        <v>0</v>
      </c>
      <c r="N6459" s="1" t="b">
        <f>AND(ABS(Table1[[#This Row],[tar-out]])&gt;=$N$1,ABS(Table1[[#This Row],[tar-out]])&lt;$O$1)</f>
        <v>0</v>
      </c>
      <c r="O6459" s="1" t="b">
        <f>AND(ABS(Table1[[#This Row],[tar-out]])&gt;=$O$1,ABS(Table1[[#This Row],[tar-out]])&lt;$P$1)</f>
        <v>0</v>
      </c>
      <c r="P6459" s="1">
        <f>ROUND(Table1[[#This Row],[tar-out]],0)</f>
        <v>1</v>
      </c>
      <c r="Q6459" s="2">
        <v>6457</v>
      </c>
    </row>
    <row r="6460" spans="1:17" x14ac:dyDescent="0.25">
      <c r="A6460">
        <v>13</v>
      </c>
      <c r="B6460">
        <v>72</v>
      </c>
      <c r="C6460">
        <v>4.3076923076923102</v>
      </c>
      <c r="D6460">
        <v>2</v>
      </c>
      <c r="E6460">
        <v>87</v>
      </c>
      <c r="F6460">
        <v>7.7729204614450502</v>
      </c>
      <c r="G6460">
        <v>6.1274652481079102</v>
      </c>
      <c r="H6460" s="1">
        <f>Table1[[#This Row],[target]]-Table1[[#This Row],[output]]</f>
        <v>1.6454552133371401</v>
      </c>
      <c r="I6460" s="1">
        <f>Table1[[#This Row],[tar-out]]*Table1[[#This Row],[tar-out]]</f>
        <v>2.7075228590983733</v>
      </c>
      <c r="J6460" s="1" t="b">
        <f>AND(ABS(Table1[[#This Row],[tar-out]])&gt;=$J$1,ABS(Table1[[#This Row],[tar-out]])&lt;$K$1)</f>
        <v>0</v>
      </c>
      <c r="K6460" s="1" t="b">
        <f>AND(ABS(Table1[[#This Row],[tar-out]])&gt;=$K$1,ABS(Table1[[#This Row],[tar-out]])&lt;$L$1)</f>
        <v>1</v>
      </c>
      <c r="L6460" s="1" t="b">
        <f>AND(ABS(Table1[[#This Row],[tar-out]])&gt;=$L$1,ABS(Table1[[#This Row],[tar-out]])&lt;$M$1)</f>
        <v>0</v>
      </c>
      <c r="M6460" s="1" t="b">
        <f>AND(ABS(Table1[[#This Row],[tar-out]])&gt;=$M$1,ABS(Table1[[#This Row],[tar-out]])&lt;$N$1)</f>
        <v>0</v>
      </c>
      <c r="N6460" s="1" t="b">
        <f>AND(ABS(Table1[[#This Row],[tar-out]])&gt;=$N$1,ABS(Table1[[#This Row],[tar-out]])&lt;$O$1)</f>
        <v>0</v>
      </c>
      <c r="O6460" s="1" t="b">
        <f>AND(ABS(Table1[[#This Row],[tar-out]])&gt;=$O$1,ABS(Table1[[#This Row],[tar-out]])&lt;$P$1)</f>
        <v>0</v>
      </c>
      <c r="P6460" s="1">
        <f>ROUND(Table1[[#This Row],[tar-out]],0)</f>
        <v>2</v>
      </c>
      <c r="Q6460" s="3">
        <v>6458</v>
      </c>
    </row>
    <row r="6461" spans="1:17" x14ac:dyDescent="0.25">
      <c r="A6461">
        <v>13</v>
      </c>
      <c r="B6461">
        <v>72</v>
      </c>
      <c r="C6461">
        <v>4.3076923076923102</v>
      </c>
      <c r="D6461">
        <v>2</v>
      </c>
      <c r="E6461">
        <v>226</v>
      </c>
      <c r="F6461">
        <v>5</v>
      </c>
      <c r="G6461">
        <v>5.9211444854736301</v>
      </c>
      <c r="H6461" s="1">
        <f>Table1[[#This Row],[target]]-Table1[[#This Row],[output]]</f>
        <v>-0.92114448547363015</v>
      </c>
      <c r="I6461" s="1">
        <f>Table1[[#This Row],[tar-out]]*Table1[[#This Row],[tar-out]]</f>
        <v>0.84850716311847885</v>
      </c>
      <c r="J6461" s="1" t="b">
        <f>AND(ABS(Table1[[#This Row],[tar-out]])&gt;=$J$1,ABS(Table1[[#This Row],[tar-out]])&lt;$K$1)</f>
        <v>1</v>
      </c>
      <c r="K6461" s="1" t="b">
        <f>AND(ABS(Table1[[#This Row],[tar-out]])&gt;=$K$1,ABS(Table1[[#This Row],[tar-out]])&lt;$L$1)</f>
        <v>0</v>
      </c>
      <c r="L6461" s="1" t="b">
        <f>AND(ABS(Table1[[#This Row],[tar-out]])&gt;=$L$1,ABS(Table1[[#This Row],[tar-out]])&lt;$M$1)</f>
        <v>0</v>
      </c>
      <c r="M6461" s="1" t="b">
        <f>AND(ABS(Table1[[#This Row],[tar-out]])&gt;=$M$1,ABS(Table1[[#This Row],[tar-out]])&lt;$N$1)</f>
        <v>0</v>
      </c>
      <c r="N6461" s="1" t="b">
        <f>AND(ABS(Table1[[#This Row],[tar-out]])&gt;=$N$1,ABS(Table1[[#This Row],[tar-out]])&lt;$O$1)</f>
        <v>0</v>
      </c>
      <c r="O6461" s="1" t="b">
        <f>AND(ABS(Table1[[#This Row],[tar-out]])&gt;=$O$1,ABS(Table1[[#This Row],[tar-out]])&lt;$P$1)</f>
        <v>0</v>
      </c>
      <c r="P6461" s="1">
        <f>ROUND(Table1[[#This Row],[tar-out]],0)</f>
        <v>-1</v>
      </c>
      <c r="Q6461" s="2">
        <v>6459</v>
      </c>
    </row>
    <row r="6462" spans="1:17" x14ac:dyDescent="0.25">
      <c r="A6462">
        <v>13</v>
      </c>
      <c r="B6462">
        <v>72</v>
      </c>
      <c r="C6462">
        <v>4.3076923076923102</v>
      </c>
      <c r="D6462">
        <v>2</v>
      </c>
      <c r="E6462">
        <v>231</v>
      </c>
      <c r="F6462">
        <v>6.1792452830188704</v>
      </c>
      <c r="G6462">
        <v>5.9151697158813503</v>
      </c>
      <c r="H6462" s="1">
        <f>Table1[[#This Row],[target]]-Table1[[#This Row],[output]]</f>
        <v>0.26407556713752012</v>
      </c>
      <c r="I6462" s="1">
        <f>Table1[[#This Row],[tar-out]]*Table1[[#This Row],[tar-out]]</f>
        <v>6.9735905159002895E-2</v>
      </c>
      <c r="J6462" s="1" t="b">
        <f>AND(ABS(Table1[[#This Row],[tar-out]])&gt;=$J$1,ABS(Table1[[#This Row],[tar-out]])&lt;$K$1)</f>
        <v>1</v>
      </c>
      <c r="K6462" s="1" t="b">
        <f>AND(ABS(Table1[[#This Row],[tar-out]])&gt;=$K$1,ABS(Table1[[#This Row],[tar-out]])&lt;$L$1)</f>
        <v>0</v>
      </c>
      <c r="L6462" s="1" t="b">
        <f>AND(ABS(Table1[[#This Row],[tar-out]])&gt;=$L$1,ABS(Table1[[#This Row],[tar-out]])&lt;$M$1)</f>
        <v>0</v>
      </c>
      <c r="M6462" s="1" t="b">
        <f>AND(ABS(Table1[[#This Row],[tar-out]])&gt;=$M$1,ABS(Table1[[#This Row],[tar-out]])&lt;$N$1)</f>
        <v>0</v>
      </c>
      <c r="N6462" s="1" t="b">
        <f>AND(ABS(Table1[[#This Row],[tar-out]])&gt;=$N$1,ABS(Table1[[#This Row],[tar-out]])&lt;$O$1)</f>
        <v>0</v>
      </c>
      <c r="O6462" s="1" t="b">
        <f>AND(ABS(Table1[[#This Row],[tar-out]])&gt;=$O$1,ABS(Table1[[#This Row],[tar-out]])&lt;$P$1)</f>
        <v>0</v>
      </c>
      <c r="P6462" s="1">
        <f>ROUND(Table1[[#This Row],[tar-out]],0)</f>
        <v>0</v>
      </c>
      <c r="Q6462" s="3">
        <v>6460</v>
      </c>
    </row>
    <row r="6463" spans="1:17" x14ac:dyDescent="0.25">
      <c r="A6463">
        <v>13</v>
      </c>
      <c r="B6463">
        <v>72</v>
      </c>
      <c r="C6463">
        <v>4.3076923076923102</v>
      </c>
      <c r="D6463">
        <v>2</v>
      </c>
      <c r="E6463">
        <v>175</v>
      </c>
      <c r="F6463">
        <v>6.1980392156862703</v>
      </c>
      <c r="G6463">
        <v>5.9845013618469203</v>
      </c>
      <c r="H6463" s="1">
        <f>Table1[[#This Row],[target]]-Table1[[#This Row],[output]]</f>
        <v>0.21353785383934998</v>
      </c>
      <c r="I6463" s="1">
        <f>Table1[[#This Row],[tar-out]]*Table1[[#This Row],[tar-out]]</f>
        <v>4.5598415022315597E-2</v>
      </c>
      <c r="J6463" s="1" t="b">
        <f>AND(ABS(Table1[[#This Row],[tar-out]])&gt;=$J$1,ABS(Table1[[#This Row],[tar-out]])&lt;$K$1)</f>
        <v>1</v>
      </c>
      <c r="K6463" s="1" t="b">
        <f>AND(ABS(Table1[[#This Row],[tar-out]])&gt;=$K$1,ABS(Table1[[#This Row],[tar-out]])&lt;$L$1)</f>
        <v>0</v>
      </c>
      <c r="L6463" s="1" t="b">
        <f>AND(ABS(Table1[[#This Row],[tar-out]])&gt;=$L$1,ABS(Table1[[#This Row],[tar-out]])&lt;$M$1)</f>
        <v>0</v>
      </c>
      <c r="M6463" s="1" t="b">
        <f>AND(ABS(Table1[[#This Row],[tar-out]])&gt;=$M$1,ABS(Table1[[#This Row],[tar-out]])&lt;$N$1)</f>
        <v>0</v>
      </c>
      <c r="N6463" s="1" t="b">
        <f>AND(ABS(Table1[[#This Row],[tar-out]])&gt;=$N$1,ABS(Table1[[#This Row],[tar-out]])&lt;$O$1)</f>
        <v>0</v>
      </c>
      <c r="O6463" s="1" t="b">
        <f>AND(ABS(Table1[[#This Row],[tar-out]])&gt;=$O$1,ABS(Table1[[#This Row],[tar-out]])&lt;$P$1)</f>
        <v>0</v>
      </c>
      <c r="P6463" s="1">
        <f>ROUND(Table1[[#This Row],[tar-out]],0)</f>
        <v>0</v>
      </c>
      <c r="Q6463" s="2">
        <v>6461</v>
      </c>
    </row>
    <row r="6464" spans="1:17" x14ac:dyDescent="0.25">
      <c r="A6464">
        <v>13</v>
      </c>
      <c r="B6464">
        <v>72</v>
      </c>
      <c r="C6464">
        <v>4.3076923076923102</v>
      </c>
      <c r="D6464">
        <v>2</v>
      </c>
      <c r="E6464">
        <v>59</v>
      </c>
      <c r="F6464">
        <v>9.8856103156395907</v>
      </c>
      <c r="G6464">
        <v>6.2009234428405797</v>
      </c>
      <c r="H6464" s="1">
        <f>Table1[[#This Row],[target]]-Table1[[#This Row],[output]]</f>
        <v>3.684686872799011</v>
      </c>
      <c r="I6464" s="1">
        <f>Table1[[#This Row],[tar-out]]*Table1[[#This Row],[tar-out]]</f>
        <v>13.576917350577355</v>
      </c>
      <c r="J6464" s="1" t="b">
        <f>AND(ABS(Table1[[#This Row],[tar-out]])&gt;=$J$1,ABS(Table1[[#This Row],[tar-out]])&lt;$K$1)</f>
        <v>0</v>
      </c>
      <c r="K6464" s="1" t="b">
        <f>AND(ABS(Table1[[#This Row],[tar-out]])&gt;=$K$1,ABS(Table1[[#This Row],[tar-out]])&lt;$L$1)</f>
        <v>0</v>
      </c>
      <c r="L6464" s="1" t="b">
        <f>AND(ABS(Table1[[#This Row],[tar-out]])&gt;=$L$1,ABS(Table1[[#This Row],[tar-out]])&lt;$M$1)</f>
        <v>1</v>
      </c>
      <c r="M6464" s="1" t="b">
        <f>AND(ABS(Table1[[#This Row],[tar-out]])&gt;=$M$1,ABS(Table1[[#This Row],[tar-out]])&lt;$N$1)</f>
        <v>0</v>
      </c>
      <c r="N6464" s="1" t="b">
        <f>AND(ABS(Table1[[#This Row],[tar-out]])&gt;=$N$1,ABS(Table1[[#This Row],[tar-out]])&lt;$O$1)</f>
        <v>0</v>
      </c>
      <c r="O6464" s="1" t="b">
        <f>AND(ABS(Table1[[#This Row],[tar-out]])&gt;=$O$1,ABS(Table1[[#This Row],[tar-out]])&lt;$P$1)</f>
        <v>0</v>
      </c>
      <c r="P6464" s="1">
        <f>ROUND(Table1[[#This Row],[tar-out]],0)</f>
        <v>4</v>
      </c>
      <c r="Q6464" s="3">
        <v>6462</v>
      </c>
    </row>
    <row r="6465" spans="1:17" x14ac:dyDescent="0.25">
      <c r="A6465">
        <v>13</v>
      </c>
      <c r="B6465">
        <v>72</v>
      </c>
      <c r="C6465">
        <v>4.3076923076923102</v>
      </c>
      <c r="D6465">
        <v>2</v>
      </c>
      <c r="E6465">
        <v>25</v>
      </c>
      <c r="F6465">
        <v>10.560677928996199</v>
      </c>
      <c r="G6465">
        <v>6.3058290481567401</v>
      </c>
      <c r="H6465" s="1">
        <f>Table1[[#This Row],[target]]-Table1[[#This Row],[output]]</f>
        <v>4.2548488808394591</v>
      </c>
      <c r="I6465" s="1">
        <f>Table1[[#This Row],[tar-out]]*Table1[[#This Row],[tar-out]]</f>
        <v>18.103738998780798</v>
      </c>
      <c r="J6465" s="1" t="b">
        <f>AND(ABS(Table1[[#This Row],[tar-out]])&gt;=$J$1,ABS(Table1[[#This Row],[tar-out]])&lt;$K$1)</f>
        <v>0</v>
      </c>
      <c r="K6465" s="1" t="b">
        <f>AND(ABS(Table1[[#This Row],[tar-out]])&gt;=$K$1,ABS(Table1[[#This Row],[tar-out]])&lt;$L$1)</f>
        <v>0</v>
      </c>
      <c r="L6465" s="1" t="b">
        <f>AND(ABS(Table1[[#This Row],[tar-out]])&gt;=$L$1,ABS(Table1[[#This Row],[tar-out]])&lt;$M$1)</f>
        <v>1</v>
      </c>
      <c r="M6465" s="1" t="b">
        <f>AND(ABS(Table1[[#This Row],[tar-out]])&gt;=$M$1,ABS(Table1[[#This Row],[tar-out]])&lt;$N$1)</f>
        <v>0</v>
      </c>
      <c r="N6465" s="1" t="b">
        <f>AND(ABS(Table1[[#This Row],[tar-out]])&gt;=$N$1,ABS(Table1[[#This Row],[tar-out]])&lt;$O$1)</f>
        <v>0</v>
      </c>
      <c r="O6465" s="1" t="b">
        <f>AND(ABS(Table1[[#This Row],[tar-out]])&gt;=$O$1,ABS(Table1[[#This Row],[tar-out]])&lt;$P$1)</f>
        <v>0</v>
      </c>
      <c r="P6465" s="1">
        <f>ROUND(Table1[[#This Row],[tar-out]],0)</f>
        <v>4</v>
      </c>
      <c r="Q6465" s="2">
        <v>6463</v>
      </c>
    </row>
    <row r="6466" spans="1:17" x14ac:dyDescent="0.25">
      <c r="A6466">
        <v>13</v>
      </c>
      <c r="B6466">
        <v>72</v>
      </c>
      <c r="C6466">
        <v>4.3076923076923102</v>
      </c>
      <c r="D6466">
        <v>2</v>
      </c>
      <c r="E6466">
        <v>379</v>
      </c>
      <c r="F6466">
        <v>5.5688888888888899</v>
      </c>
      <c r="G6466">
        <v>5.8933944702148402</v>
      </c>
      <c r="H6466" s="1">
        <f>Table1[[#This Row],[target]]-Table1[[#This Row],[output]]</f>
        <v>-0.32450558132595031</v>
      </c>
      <c r="I6466" s="1">
        <f>Table1[[#This Row],[tar-out]]*Table1[[#This Row],[tar-out]]</f>
        <v>0.10530387231169296</v>
      </c>
      <c r="J6466" s="1" t="b">
        <f>AND(ABS(Table1[[#This Row],[tar-out]])&gt;=$J$1,ABS(Table1[[#This Row],[tar-out]])&lt;$K$1)</f>
        <v>1</v>
      </c>
      <c r="K6466" s="1" t="b">
        <f>AND(ABS(Table1[[#This Row],[tar-out]])&gt;=$K$1,ABS(Table1[[#This Row],[tar-out]])&lt;$L$1)</f>
        <v>0</v>
      </c>
      <c r="L6466" s="1" t="b">
        <f>AND(ABS(Table1[[#This Row],[tar-out]])&gt;=$L$1,ABS(Table1[[#This Row],[tar-out]])&lt;$M$1)</f>
        <v>0</v>
      </c>
      <c r="M6466" s="1" t="b">
        <f>AND(ABS(Table1[[#This Row],[tar-out]])&gt;=$M$1,ABS(Table1[[#This Row],[tar-out]])&lt;$N$1)</f>
        <v>0</v>
      </c>
      <c r="N6466" s="1" t="b">
        <f>AND(ABS(Table1[[#This Row],[tar-out]])&gt;=$N$1,ABS(Table1[[#This Row],[tar-out]])&lt;$O$1)</f>
        <v>0</v>
      </c>
      <c r="O6466" s="1" t="b">
        <f>AND(ABS(Table1[[#This Row],[tar-out]])&gt;=$O$1,ABS(Table1[[#This Row],[tar-out]])&lt;$P$1)</f>
        <v>0</v>
      </c>
      <c r="P6466" s="1">
        <f>ROUND(Table1[[#This Row],[tar-out]],0)</f>
        <v>0</v>
      </c>
      <c r="Q6466" s="3">
        <v>6464</v>
      </c>
    </row>
    <row r="6467" spans="1:17" x14ac:dyDescent="0.25">
      <c r="A6467">
        <v>13</v>
      </c>
      <c r="B6467">
        <v>72</v>
      </c>
      <c r="C6467">
        <v>4.3076923076923102</v>
      </c>
      <c r="D6467">
        <v>2</v>
      </c>
      <c r="E6467">
        <v>406</v>
      </c>
      <c r="F6467">
        <v>6.25</v>
      </c>
      <c r="G6467">
        <v>5.8899440765380904</v>
      </c>
      <c r="H6467" s="1">
        <f>Table1[[#This Row],[target]]-Table1[[#This Row],[output]]</f>
        <v>0.36005592346190962</v>
      </c>
      <c r="I6467" s="1">
        <f>Table1[[#This Row],[tar-out]]*Table1[[#This Row],[tar-out]]</f>
        <v>0.12964026802000853</v>
      </c>
      <c r="J6467" s="1" t="b">
        <f>AND(ABS(Table1[[#This Row],[tar-out]])&gt;=$J$1,ABS(Table1[[#This Row],[tar-out]])&lt;$K$1)</f>
        <v>1</v>
      </c>
      <c r="K6467" s="1" t="b">
        <f>AND(ABS(Table1[[#This Row],[tar-out]])&gt;=$K$1,ABS(Table1[[#This Row],[tar-out]])&lt;$L$1)</f>
        <v>0</v>
      </c>
      <c r="L6467" s="1" t="b">
        <f>AND(ABS(Table1[[#This Row],[tar-out]])&gt;=$L$1,ABS(Table1[[#This Row],[tar-out]])&lt;$M$1)</f>
        <v>0</v>
      </c>
      <c r="M6467" s="1" t="b">
        <f>AND(ABS(Table1[[#This Row],[tar-out]])&gt;=$M$1,ABS(Table1[[#This Row],[tar-out]])&lt;$N$1)</f>
        <v>0</v>
      </c>
      <c r="N6467" s="1" t="b">
        <f>AND(ABS(Table1[[#This Row],[tar-out]])&gt;=$N$1,ABS(Table1[[#This Row],[tar-out]])&lt;$O$1)</f>
        <v>0</v>
      </c>
      <c r="O6467" s="1" t="b">
        <f>AND(ABS(Table1[[#This Row],[tar-out]])&gt;=$O$1,ABS(Table1[[#This Row],[tar-out]])&lt;$P$1)</f>
        <v>0</v>
      </c>
      <c r="P6467" s="1">
        <f>ROUND(Table1[[#This Row],[tar-out]],0)</f>
        <v>0</v>
      </c>
      <c r="Q6467" s="2">
        <v>6465</v>
      </c>
    </row>
    <row r="6468" spans="1:17" x14ac:dyDescent="0.25">
      <c r="A6468">
        <v>13</v>
      </c>
      <c r="B6468">
        <v>72</v>
      </c>
      <c r="C6468">
        <v>4.3076923076923102</v>
      </c>
      <c r="D6468">
        <v>2</v>
      </c>
      <c r="E6468">
        <v>320</v>
      </c>
      <c r="F6468">
        <v>6.8105263157894704</v>
      </c>
      <c r="G6468">
        <v>5.9009337425231898</v>
      </c>
      <c r="H6468" s="1">
        <f>Table1[[#This Row],[target]]-Table1[[#This Row],[output]]</f>
        <v>0.90959257326628062</v>
      </c>
      <c r="I6468" s="1">
        <f>Table1[[#This Row],[tar-out]]*Table1[[#This Row],[tar-out]]</f>
        <v>0.82735864934117409</v>
      </c>
      <c r="J6468" s="1" t="b">
        <f>AND(ABS(Table1[[#This Row],[tar-out]])&gt;=$J$1,ABS(Table1[[#This Row],[tar-out]])&lt;$K$1)</f>
        <v>1</v>
      </c>
      <c r="K6468" s="1" t="b">
        <f>AND(ABS(Table1[[#This Row],[tar-out]])&gt;=$K$1,ABS(Table1[[#This Row],[tar-out]])&lt;$L$1)</f>
        <v>0</v>
      </c>
      <c r="L6468" s="1" t="b">
        <f>AND(ABS(Table1[[#This Row],[tar-out]])&gt;=$L$1,ABS(Table1[[#This Row],[tar-out]])&lt;$M$1)</f>
        <v>0</v>
      </c>
      <c r="M6468" s="1" t="b">
        <f>AND(ABS(Table1[[#This Row],[tar-out]])&gt;=$M$1,ABS(Table1[[#This Row],[tar-out]])&lt;$N$1)</f>
        <v>0</v>
      </c>
      <c r="N6468" s="1" t="b">
        <f>AND(ABS(Table1[[#This Row],[tar-out]])&gt;=$N$1,ABS(Table1[[#This Row],[tar-out]])&lt;$O$1)</f>
        <v>0</v>
      </c>
      <c r="O6468" s="1" t="b">
        <f>AND(ABS(Table1[[#This Row],[tar-out]])&gt;=$O$1,ABS(Table1[[#This Row],[tar-out]])&lt;$P$1)</f>
        <v>0</v>
      </c>
      <c r="P6468" s="1">
        <f>ROUND(Table1[[#This Row],[tar-out]],0)</f>
        <v>1</v>
      </c>
      <c r="Q6468" s="3">
        <v>6466</v>
      </c>
    </row>
    <row r="6469" spans="1:17" x14ac:dyDescent="0.25">
      <c r="A6469">
        <v>13</v>
      </c>
      <c r="B6469">
        <v>72</v>
      </c>
      <c r="C6469">
        <v>4.3076923076923102</v>
      </c>
      <c r="D6469">
        <v>2</v>
      </c>
      <c r="E6469">
        <v>79</v>
      </c>
      <c r="F6469">
        <v>7.6855199025182799</v>
      </c>
      <c r="G6469">
        <v>6.1484532356262198</v>
      </c>
      <c r="H6469" s="1">
        <f>Table1[[#This Row],[target]]-Table1[[#This Row],[output]]</f>
        <v>1.5370666668920601</v>
      </c>
      <c r="I6469" s="1">
        <f>Table1[[#This Row],[tar-out]]*Table1[[#This Row],[tar-out]]</f>
        <v>2.3625739384706672</v>
      </c>
      <c r="J6469" s="1" t="b">
        <f>AND(ABS(Table1[[#This Row],[tar-out]])&gt;=$J$1,ABS(Table1[[#This Row],[tar-out]])&lt;$K$1)</f>
        <v>0</v>
      </c>
      <c r="K6469" s="1" t="b">
        <f>AND(ABS(Table1[[#This Row],[tar-out]])&gt;=$K$1,ABS(Table1[[#This Row],[tar-out]])&lt;$L$1)</f>
        <v>1</v>
      </c>
      <c r="L6469" s="1" t="b">
        <f>AND(ABS(Table1[[#This Row],[tar-out]])&gt;=$L$1,ABS(Table1[[#This Row],[tar-out]])&lt;$M$1)</f>
        <v>0</v>
      </c>
      <c r="M6469" s="1" t="b">
        <f>AND(ABS(Table1[[#This Row],[tar-out]])&gt;=$M$1,ABS(Table1[[#This Row],[tar-out]])&lt;$N$1)</f>
        <v>0</v>
      </c>
      <c r="N6469" s="1" t="b">
        <f>AND(ABS(Table1[[#This Row],[tar-out]])&gt;=$N$1,ABS(Table1[[#This Row],[tar-out]])&lt;$O$1)</f>
        <v>0</v>
      </c>
      <c r="O6469" s="1" t="b">
        <f>AND(ABS(Table1[[#This Row],[tar-out]])&gt;=$O$1,ABS(Table1[[#This Row],[tar-out]])&lt;$P$1)</f>
        <v>0</v>
      </c>
      <c r="P6469" s="1">
        <f>ROUND(Table1[[#This Row],[tar-out]],0)</f>
        <v>2</v>
      </c>
      <c r="Q6469" s="2">
        <v>6467</v>
      </c>
    </row>
    <row r="6470" spans="1:17" x14ac:dyDescent="0.25">
      <c r="A6470">
        <v>13</v>
      </c>
      <c r="B6470">
        <v>72</v>
      </c>
      <c r="C6470">
        <v>4.3076923076923102</v>
      </c>
      <c r="D6470">
        <v>2</v>
      </c>
      <c r="E6470">
        <v>251</v>
      </c>
      <c r="F6470">
        <v>5.2129629629629601</v>
      </c>
      <c r="G6470">
        <v>5.90975141525269</v>
      </c>
      <c r="H6470" s="1">
        <f>Table1[[#This Row],[target]]-Table1[[#This Row],[output]]</f>
        <v>-0.69678845228972985</v>
      </c>
      <c r="I6470" s="1">
        <f>Table1[[#This Row],[tar-out]]*Table1[[#This Row],[tar-out]]</f>
        <v>0.48551414724431713</v>
      </c>
      <c r="J6470" s="1" t="b">
        <f>AND(ABS(Table1[[#This Row],[tar-out]])&gt;=$J$1,ABS(Table1[[#This Row],[tar-out]])&lt;$K$1)</f>
        <v>1</v>
      </c>
      <c r="K6470" s="1" t="b">
        <f>AND(ABS(Table1[[#This Row],[tar-out]])&gt;=$K$1,ABS(Table1[[#This Row],[tar-out]])&lt;$L$1)</f>
        <v>0</v>
      </c>
      <c r="L6470" s="1" t="b">
        <f>AND(ABS(Table1[[#This Row],[tar-out]])&gt;=$L$1,ABS(Table1[[#This Row],[tar-out]])&lt;$M$1)</f>
        <v>0</v>
      </c>
      <c r="M6470" s="1" t="b">
        <f>AND(ABS(Table1[[#This Row],[tar-out]])&gt;=$M$1,ABS(Table1[[#This Row],[tar-out]])&lt;$N$1)</f>
        <v>0</v>
      </c>
      <c r="N6470" s="1" t="b">
        <f>AND(ABS(Table1[[#This Row],[tar-out]])&gt;=$N$1,ABS(Table1[[#This Row],[tar-out]])&lt;$O$1)</f>
        <v>0</v>
      </c>
      <c r="O6470" s="1" t="b">
        <f>AND(ABS(Table1[[#This Row],[tar-out]])&gt;=$O$1,ABS(Table1[[#This Row],[tar-out]])&lt;$P$1)</f>
        <v>0</v>
      </c>
      <c r="P6470" s="1">
        <f>ROUND(Table1[[#This Row],[tar-out]],0)</f>
        <v>-1</v>
      </c>
      <c r="Q6470" s="3">
        <v>6468</v>
      </c>
    </row>
    <row r="6471" spans="1:17" x14ac:dyDescent="0.25">
      <c r="A6471">
        <v>13</v>
      </c>
      <c r="B6471">
        <v>72</v>
      </c>
      <c r="C6471">
        <v>4.3076923076923102</v>
      </c>
      <c r="D6471">
        <v>2</v>
      </c>
      <c r="E6471">
        <v>234</v>
      </c>
      <c r="F6471">
        <v>8.1416159860990405</v>
      </c>
      <c r="G6471">
        <v>5.9119729995727504</v>
      </c>
      <c r="H6471" s="1">
        <f>Table1[[#This Row],[target]]-Table1[[#This Row],[output]]</f>
        <v>2.2296429865262901</v>
      </c>
      <c r="I6471" s="1">
        <f>Table1[[#This Row],[tar-out]]*Table1[[#This Row],[tar-out]]</f>
        <v>4.9713078473658747</v>
      </c>
      <c r="J6471" s="1" t="b">
        <f>AND(ABS(Table1[[#This Row],[tar-out]])&gt;=$J$1,ABS(Table1[[#This Row],[tar-out]])&lt;$K$1)</f>
        <v>0</v>
      </c>
      <c r="K6471" s="1" t="b">
        <f>AND(ABS(Table1[[#This Row],[tar-out]])&gt;=$K$1,ABS(Table1[[#This Row],[tar-out]])&lt;$L$1)</f>
        <v>0</v>
      </c>
      <c r="L6471" s="1" t="b">
        <f>AND(ABS(Table1[[#This Row],[tar-out]])&gt;=$L$1,ABS(Table1[[#This Row],[tar-out]])&lt;$M$1)</f>
        <v>1</v>
      </c>
      <c r="M6471" s="1" t="b">
        <f>AND(ABS(Table1[[#This Row],[tar-out]])&gt;=$M$1,ABS(Table1[[#This Row],[tar-out]])&lt;$N$1)</f>
        <v>0</v>
      </c>
      <c r="N6471" s="1" t="b">
        <f>AND(ABS(Table1[[#This Row],[tar-out]])&gt;=$N$1,ABS(Table1[[#This Row],[tar-out]])&lt;$O$1)</f>
        <v>0</v>
      </c>
      <c r="O6471" s="1" t="b">
        <f>AND(ABS(Table1[[#This Row],[tar-out]])&gt;=$O$1,ABS(Table1[[#This Row],[tar-out]])&lt;$P$1)</f>
        <v>0</v>
      </c>
      <c r="P6471" s="1">
        <f>ROUND(Table1[[#This Row],[tar-out]],0)</f>
        <v>2</v>
      </c>
      <c r="Q6471" s="2">
        <v>6469</v>
      </c>
    </row>
    <row r="6472" spans="1:17" x14ac:dyDescent="0.25">
      <c r="A6472">
        <v>13</v>
      </c>
      <c r="B6472">
        <v>72</v>
      </c>
      <c r="C6472">
        <v>4.3076923076923102</v>
      </c>
      <c r="D6472">
        <v>2</v>
      </c>
      <c r="E6472">
        <v>203</v>
      </c>
      <c r="F6472">
        <v>8.6290204678362592</v>
      </c>
      <c r="G6472">
        <v>5.94862937927246</v>
      </c>
      <c r="H6472" s="1">
        <f>Table1[[#This Row],[target]]-Table1[[#This Row],[output]]</f>
        <v>2.6803910885637992</v>
      </c>
      <c r="I6472" s="1">
        <f>Table1[[#This Row],[tar-out]]*Table1[[#This Row],[tar-out]]</f>
        <v>7.1844963876522279</v>
      </c>
      <c r="J6472" s="1" t="b">
        <f>AND(ABS(Table1[[#This Row],[tar-out]])&gt;=$J$1,ABS(Table1[[#This Row],[tar-out]])&lt;$K$1)</f>
        <v>0</v>
      </c>
      <c r="K6472" s="1" t="b">
        <f>AND(ABS(Table1[[#This Row],[tar-out]])&gt;=$K$1,ABS(Table1[[#This Row],[tar-out]])&lt;$L$1)</f>
        <v>0</v>
      </c>
      <c r="L6472" s="1" t="b">
        <f>AND(ABS(Table1[[#This Row],[tar-out]])&gt;=$L$1,ABS(Table1[[#This Row],[tar-out]])&lt;$M$1)</f>
        <v>1</v>
      </c>
      <c r="M6472" s="1" t="b">
        <f>AND(ABS(Table1[[#This Row],[tar-out]])&gt;=$M$1,ABS(Table1[[#This Row],[tar-out]])&lt;$N$1)</f>
        <v>0</v>
      </c>
      <c r="N6472" s="1" t="b">
        <f>AND(ABS(Table1[[#This Row],[tar-out]])&gt;=$N$1,ABS(Table1[[#This Row],[tar-out]])&lt;$O$1)</f>
        <v>0</v>
      </c>
      <c r="O6472" s="1" t="b">
        <f>AND(ABS(Table1[[#This Row],[tar-out]])&gt;=$O$1,ABS(Table1[[#This Row],[tar-out]])&lt;$P$1)</f>
        <v>0</v>
      </c>
      <c r="P6472" s="1">
        <f>ROUND(Table1[[#This Row],[tar-out]],0)</f>
        <v>3</v>
      </c>
      <c r="Q6472" s="3">
        <v>6470</v>
      </c>
    </row>
    <row r="6473" spans="1:17" x14ac:dyDescent="0.25">
      <c r="A6473">
        <v>13</v>
      </c>
      <c r="B6473">
        <v>72</v>
      </c>
      <c r="C6473">
        <v>4.3076923076923102</v>
      </c>
      <c r="D6473">
        <v>2</v>
      </c>
      <c r="E6473">
        <v>405</v>
      </c>
      <c r="F6473">
        <v>5.125</v>
      </c>
      <c r="G6473">
        <v>5.8900718688964799</v>
      </c>
      <c r="H6473" s="1">
        <f>Table1[[#This Row],[target]]-Table1[[#This Row],[output]]</f>
        <v>-0.76507186889647993</v>
      </c>
      <c r="I6473" s="1">
        <f>Table1[[#This Row],[tar-out]]*Table1[[#This Row],[tar-out]]</f>
        <v>0.5853349645767526</v>
      </c>
      <c r="J6473" s="1" t="b">
        <f>AND(ABS(Table1[[#This Row],[tar-out]])&gt;=$J$1,ABS(Table1[[#This Row],[tar-out]])&lt;$K$1)</f>
        <v>1</v>
      </c>
      <c r="K6473" s="1" t="b">
        <f>AND(ABS(Table1[[#This Row],[tar-out]])&gt;=$K$1,ABS(Table1[[#This Row],[tar-out]])&lt;$L$1)</f>
        <v>0</v>
      </c>
      <c r="L6473" s="1" t="b">
        <f>AND(ABS(Table1[[#This Row],[tar-out]])&gt;=$L$1,ABS(Table1[[#This Row],[tar-out]])&lt;$M$1)</f>
        <v>0</v>
      </c>
      <c r="M6473" s="1" t="b">
        <f>AND(ABS(Table1[[#This Row],[tar-out]])&gt;=$M$1,ABS(Table1[[#This Row],[tar-out]])&lt;$N$1)</f>
        <v>0</v>
      </c>
      <c r="N6473" s="1" t="b">
        <f>AND(ABS(Table1[[#This Row],[tar-out]])&gt;=$N$1,ABS(Table1[[#This Row],[tar-out]])&lt;$O$1)</f>
        <v>0</v>
      </c>
      <c r="O6473" s="1" t="b">
        <f>AND(ABS(Table1[[#This Row],[tar-out]])&gt;=$O$1,ABS(Table1[[#This Row],[tar-out]])&lt;$P$1)</f>
        <v>0</v>
      </c>
      <c r="P6473" s="1">
        <f>ROUND(Table1[[#This Row],[tar-out]],0)</f>
        <v>-1</v>
      </c>
      <c r="Q6473" s="2">
        <v>6471</v>
      </c>
    </row>
    <row r="6474" spans="1:17" x14ac:dyDescent="0.25">
      <c r="A6474">
        <v>13</v>
      </c>
      <c r="B6474">
        <v>72</v>
      </c>
      <c r="C6474">
        <v>4.3076923076923102</v>
      </c>
      <c r="D6474">
        <v>2</v>
      </c>
      <c r="E6474">
        <v>319</v>
      </c>
      <c r="F6474">
        <v>5.3108108108108096</v>
      </c>
      <c r="G6474">
        <v>5.90106153488159</v>
      </c>
      <c r="H6474" s="1">
        <f>Table1[[#This Row],[target]]-Table1[[#This Row],[output]]</f>
        <v>-0.59025072407078039</v>
      </c>
      <c r="I6474" s="1">
        <f>Table1[[#This Row],[tar-out]]*Table1[[#This Row],[tar-out]]</f>
        <v>0.34839591726608055</v>
      </c>
      <c r="J6474" s="1" t="b">
        <f>AND(ABS(Table1[[#This Row],[tar-out]])&gt;=$J$1,ABS(Table1[[#This Row],[tar-out]])&lt;$K$1)</f>
        <v>1</v>
      </c>
      <c r="K6474" s="1" t="b">
        <f>AND(ABS(Table1[[#This Row],[tar-out]])&gt;=$K$1,ABS(Table1[[#This Row],[tar-out]])&lt;$L$1)</f>
        <v>0</v>
      </c>
      <c r="L6474" s="1" t="b">
        <f>AND(ABS(Table1[[#This Row],[tar-out]])&gt;=$L$1,ABS(Table1[[#This Row],[tar-out]])&lt;$M$1)</f>
        <v>0</v>
      </c>
      <c r="M6474" s="1" t="b">
        <f>AND(ABS(Table1[[#This Row],[tar-out]])&gt;=$M$1,ABS(Table1[[#This Row],[tar-out]])&lt;$N$1)</f>
        <v>0</v>
      </c>
      <c r="N6474" s="1" t="b">
        <f>AND(ABS(Table1[[#This Row],[tar-out]])&gt;=$N$1,ABS(Table1[[#This Row],[tar-out]])&lt;$O$1)</f>
        <v>0</v>
      </c>
      <c r="O6474" s="1" t="b">
        <f>AND(ABS(Table1[[#This Row],[tar-out]])&gt;=$O$1,ABS(Table1[[#This Row],[tar-out]])&lt;$P$1)</f>
        <v>0</v>
      </c>
      <c r="P6474" s="1">
        <f>ROUND(Table1[[#This Row],[tar-out]],0)</f>
        <v>-1</v>
      </c>
      <c r="Q6474" s="3">
        <v>6472</v>
      </c>
    </row>
    <row r="6475" spans="1:17" x14ac:dyDescent="0.25">
      <c r="A6475">
        <v>13</v>
      </c>
      <c r="B6475">
        <v>72</v>
      </c>
      <c r="C6475">
        <v>4.3076923076923102</v>
      </c>
      <c r="D6475">
        <v>2</v>
      </c>
      <c r="E6475">
        <v>294</v>
      </c>
      <c r="F6475">
        <v>5.2727272727272698</v>
      </c>
      <c r="G6475">
        <v>5.9042563438415501</v>
      </c>
      <c r="H6475" s="1">
        <f>Table1[[#This Row],[target]]-Table1[[#This Row],[output]]</f>
        <v>-0.63152907111428025</v>
      </c>
      <c r="I6475" s="1">
        <f>Table1[[#This Row],[tar-out]]*Table1[[#This Row],[tar-out]]</f>
        <v>0.39882896766246562</v>
      </c>
      <c r="J6475" s="1" t="b">
        <f>AND(ABS(Table1[[#This Row],[tar-out]])&gt;=$J$1,ABS(Table1[[#This Row],[tar-out]])&lt;$K$1)</f>
        <v>1</v>
      </c>
      <c r="K6475" s="1" t="b">
        <f>AND(ABS(Table1[[#This Row],[tar-out]])&gt;=$K$1,ABS(Table1[[#This Row],[tar-out]])&lt;$L$1)</f>
        <v>0</v>
      </c>
      <c r="L6475" s="1" t="b">
        <f>AND(ABS(Table1[[#This Row],[tar-out]])&gt;=$L$1,ABS(Table1[[#This Row],[tar-out]])&lt;$M$1)</f>
        <v>0</v>
      </c>
      <c r="M6475" s="1" t="b">
        <f>AND(ABS(Table1[[#This Row],[tar-out]])&gt;=$M$1,ABS(Table1[[#This Row],[tar-out]])&lt;$N$1)</f>
        <v>0</v>
      </c>
      <c r="N6475" s="1" t="b">
        <f>AND(ABS(Table1[[#This Row],[tar-out]])&gt;=$N$1,ABS(Table1[[#This Row],[tar-out]])&lt;$O$1)</f>
        <v>0</v>
      </c>
      <c r="O6475" s="1" t="b">
        <f>AND(ABS(Table1[[#This Row],[tar-out]])&gt;=$O$1,ABS(Table1[[#This Row],[tar-out]])&lt;$P$1)</f>
        <v>0</v>
      </c>
      <c r="P6475" s="1">
        <f>ROUND(Table1[[#This Row],[tar-out]],0)</f>
        <v>-1</v>
      </c>
      <c r="Q6475" s="2">
        <v>6473</v>
      </c>
    </row>
    <row r="6476" spans="1:17" x14ac:dyDescent="0.25">
      <c r="A6476">
        <v>13</v>
      </c>
      <c r="B6476">
        <v>72</v>
      </c>
      <c r="C6476">
        <v>4.3076923076923102</v>
      </c>
      <c r="D6476">
        <v>2</v>
      </c>
      <c r="E6476">
        <v>201</v>
      </c>
      <c r="F6476">
        <v>7.3719298245614002</v>
      </c>
      <c r="G6476">
        <v>5.9510192871093803</v>
      </c>
      <c r="H6476" s="1">
        <f>Table1[[#This Row],[target]]-Table1[[#This Row],[output]]</f>
        <v>1.4209105374520199</v>
      </c>
      <c r="I6476" s="1">
        <f>Table1[[#This Row],[tar-out]]*Table1[[#This Row],[tar-out]]</f>
        <v>2.0189867554421879</v>
      </c>
      <c r="J6476" s="1" t="b">
        <f>AND(ABS(Table1[[#This Row],[tar-out]])&gt;=$J$1,ABS(Table1[[#This Row],[tar-out]])&lt;$K$1)</f>
        <v>0</v>
      </c>
      <c r="K6476" s="1" t="b">
        <f>AND(ABS(Table1[[#This Row],[tar-out]])&gt;=$K$1,ABS(Table1[[#This Row],[tar-out]])&lt;$L$1)</f>
        <v>1</v>
      </c>
      <c r="L6476" s="1" t="b">
        <f>AND(ABS(Table1[[#This Row],[tar-out]])&gt;=$L$1,ABS(Table1[[#This Row],[tar-out]])&lt;$M$1)</f>
        <v>0</v>
      </c>
      <c r="M6476" s="1" t="b">
        <f>AND(ABS(Table1[[#This Row],[tar-out]])&gt;=$M$1,ABS(Table1[[#This Row],[tar-out]])&lt;$N$1)</f>
        <v>0</v>
      </c>
      <c r="N6476" s="1" t="b">
        <f>AND(ABS(Table1[[#This Row],[tar-out]])&gt;=$N$1,ABS(Table1[[#This Row],[tar-out]])&lt;$O$1)</f>
        <v>0</v>
      </c>
      <c r="O6476" s="1" t="b">
        <f>AND(ABS(Table1[[#This Row],[tar-out]])&gt;=$O$1,ABS(Table1[[#This Row],[tar-out]])&lt;$P$1)</f>
        <v>0</v>
      </c>
      <c r="P6476" s="1">
        <f>ROUND(Table1[[#This Row],[tar-out]],0)</f>
        <v>1</v>
      </c>
      <c r="Q6476" s="3">
        <v>6474</v>
      </c>
    </row>
    <row r="6477" spans="1:17" x14ac:dyDescent="0.25">
      <c r="A6477">
        <v>13</v>
      </c>
      <c r="B6477">
        <v>72</v>
      </c>
      <c r="C6477">
        <v>4.3076923076923102</v>
      </c>
      <c r="D6477">
        <v>2</v>
      </c>
      <c r="E6477">
        <v>262</v>
      </c>
      <c r="F6477">
        <v>5.9888888888888898</v>
      </c>
      <c r="G6477">
        <v>5.9083456993103001</v>
      </c>
      <c r="H6477" s="1">
        <f>Table1[[#This Row],[target]]-Table1[[#This Row],[output]]</f>
        <v>8.0543189578589747E-2</v>
      </c>
      <c r="I6477" s="1">
        <f>Table1[[#This Row],[tar-out]]*Table1[[#This Row],[tar-out]]</f>
        <v>6.4872053874926476E-3</v>
      </c>
      <c r="J6477" s="1" t="b">
        <f>AND(ABS(Table1[[#This Row],[tar-out]])&gt;=$J$1,ABS(Table1[[#This Row],[tar-out]])&lt;$K$1)</f>
        <v>1</v>
      </c>
      <c r="K6477" s="1" t="b">
        <f>AND(ABS(Table1[[#This Row],[tar-out]])&gt;=$K$1,ABS(Table1[[#This Row],[tar-out]])&lt;$L$1)</f>
        <v>0</v>
      </c>
      <c r="L6477" s="1" t="b">
        <f>AND(ABS(Table1[[#This Row],[tar-out]])&gt;=$L$1,ABS(Table1[[#This Row],[tar-out]])&lt;$M$1)</f>
        <v>0</v>
      </c>
      <c r="M6477" s="1" t="b">
        <f>AND(ABS(Table1[[#This Row],[tar-out]])&gt;=$M$1,ABS(Table1[[#This Row],[tar-out]])&lt;$N$1)</f>
        <v>0</v>
      </c>
      <c r="N6477" s="1" t="b">
        <f>AND(ABS(Table1[[#This Row],[tar-out]])&gt;=$N$1,ABS(Table1[[#This Row],[tar-out]])&lt;$O$1)</f>
        <v>0</v>
      </c>
      <c r="O6477" s="1" t="b">
        <f>AND(ABS(Table1[[#This Row],[tar-out]])&gt;=$O$1,ABS(Table1[[#This Row],[tar-out]])&lt;$P$1)</f>
        <v>0</v>
      </c>
      <c r="P6477" s="1">
        <f>ROUND(Table1[[#This Row],[tar-out]],0)</f>
        <v>0</v>
      </c>
      <c r="Q6477" s="2">
        <v>6475</v>
      </c>
    </row>
    <row r="6478" spans="1:17" x14ac:dyDescent="0.25">
      <c r="A6478">
        <v>13</v>
      </c>
      <c r="B6478">
        <v>72</v>
      </c>
      <c r="C6478">
        <v>4.3076923076923102</v>
      </c>
      <c r="D6478">
        <v>2</v>
      </c>
      <c r="E6478">
        <v>246</v>
      </c>
      <c r="F6478">
        <v>5.2888888888888896</v>
      </c>
      <c r="G6478">
        <v>5.9103903770446804</v>
      </c>
      <c r="H6478" s="1">
        <f>Table1[[#This Row],[target]]-Table1[[#This Row],[output]]</f>
        <v>-0.62150148815579076</v>
      </c>
      <c r="I6478" s="1">
        <f>Table1[[#This Row],[tar-out]]*Table1[[#This Row],[tar-out]]</f>
        <v>0.38626409977986254</v>
      </c>
      <c r="J6478" s="1" t="b">
        <f>AND(ABS(Table1[[#This Row],[tar-out]])&gt;=$J$1,ABS(Table1[[#This Row],[tar-out]])&lt;$K$1)</f>
        <v>1</v>
      </c>
      <c r="K6478" s="1" t="b">
        <f>AND(ABS(Table1[[#This Row],[tar-out]])&gt;=$K$1,ABS(Table1[[#This Row],[tar-out]])&lt;$L$1)</f>
        <v>0</v>
      </c>
      <c r="L6478" s="1" t="b">
        <f>AND(ABS(Table1[[#This Row],[tar-out]])&gt;=$L$1,ABS(Table1[[#This Row],[tar-out]])&lt;$M$1)</f>
        <v>0</v>
      </c>
      <c r="M6478" s="1" t="b">
        <f>AND(ABS(Table1[[#This Row],[tar-out]])&gt;=$M$1,ABS(Table1[[#This Row],[tar-out]])&lt;$N$1)</f>
        <v>0</v>
      </c>
      <c r="N6478" s="1" t="b">
        <f>AND(ABS(Table1[[#This Row],[tar-out]])&gt;=$N$1,ABS(Table1[[#This Row],[tar-out]])&lt;$O$1)</f>
        <v>0</v>
      </c>
      <c r="O6478" s="1" t="b">
        <f>AND(ABS(Table1[[#This Row],[tar-out]])&gt;=$O$1,ABS(Table1[[#This Row],[tar-out]])&lt;$P$1)</f>
        <v>0</v>
      </c>
      <c r="P6478" s="1">
        <f>ROUND(Table1[[#This Row],[tar-out]],0)</f>
        <v>-1</v>
      </c>
      <c r="Q6478" s="3">
        <v>6476</v>
      </c>
    </row>
    <row r="6479" spans="1:17" x14ac:dyDescent="0.25">
      <c r="A6479">
        <v>13</v>
      </c>
      <c r="B6479">
        <v>72</v>
      </c>
      <c r="C6479">
        <v>4.3076923076923102</v>
      </c>
      <c r="D6479">
        <v>2</v>
      </c>
      <c r="E6479">
        <v>295</v>
      </c>
      <c r="F6479">
        <v>5.9090909090909101</v>
      </c>
      <c r="G6479">
        <v>5.9041285514831499</v>
      </c>
      <c r="H6479" s="1">
        <f>Table1[[#This Row],[target]]-Table1[[#This Row],[output]]</f>
        <v>4.9623576077602038E-3</v>
      </c>
      <c r="I6479" s="1">
        <f>Table1[[#This Row],[tar-out]]*Table1[[#This Row],[tar-out]]</f>
        <v>2.4624993027295572E-5</v>
      </c>
      <c r="J6479" s="1" t="b">
        <f>AND(ABS(Table1[[#This Row],[tar-out]])&gt;=$J$1,ABS(Table1[[#This Row],[tar-out]])&lt;$K$1)</f>
        <v>1</v>
      </c>
      <c r="K6479" s="1" t="b">
        <f>AND(ABS(Table1[[#This Row],[tar-out]])&gt;=$K$1,ABS(Table1[[#This Row],[tar-out]])&lt;$L$1)</f>
        <v>0</v>
      </c>
      <c r="L6479" s="1" t="b">
        <f>AND(ABS(Table1[[#This Row],[tar-out]])&gt;=$L$1,ABS(Table1[[#This Row],[tar-out]])&lt;$M$1)</f>
        <v>0</v>
      </c>
      <c r="M6479" s="1" t="b">
        <f>AND(ABS(Table1[[#This Row],[tar-out]])&gt;=$M$1,ABS(Table1[[#This Row],[tar-out]])&lt;$N$1)</f>
        <v>0</v>
      </c>
      <c r="N6479" s="1" t="b">
        <f>AND(ABS(Table1[[#This Row],[tar-out]])&gt;=$N$1,ABS(Table1[[#This Row],[tar-out]])&lt;$O$1)</f>
        <v>0</v>
      </c>
      <c r="O6479" s="1" t="b">
        <f>AND(ABS(Table1[[#This Row],[tar-out]])&gt;=$O$1,ABS(Table1[[#This Row],[tar-out]])&lt;$P$1)</f>
        <v>0</v>
      </c>
      <c r="P6479" s="1">
        <f>ROUND(Table1[[#This Row],[tar-out]],0)</f>
        <v>0</v>
      </c>
      <c r="Q6479" s="2">
        <v>6477</v>
      </c>
    </row>
    <row r="6480" spans="1:17" x14ac:dyDescent="0.25">
      <c r="A6480">
        <v>13</v>
      </c>
      <c r="B6480">
        <v>72</v>
      </c>
      <c r="C6480">
        <v>4.3076923076923102</v>
      </c>
      <c r="D6480">
        <v>2</v>
      </c>
      <c r="E6480">
        <v>218</v>
      </c>
      <c r="F6480">
        <v>6.5632183908046002</v>
      </c>
      <c r="G6480">
        <v>5.9307045936584499</v>
      </c>
      <c r="H6480" s="1">
        <f>Table1[[#This Row],[target]]-Table1[[#This Row],[output]]</f>
        <v>0.6325137971461503</v>
      </c>
      <c r="I6480" s="1">
        <f>Table1[[#This Row],[tar-out]]*Table1[[#This Row],[tar-out]]</f>
        <v>0.40007370358024136</v>
      </c>
      <c r="J6480" s="1" t="b">
        <f>AND(ABS(Table1[[#This Row],[tar-out]])&gt;=$J$1,ABS(Table1[[#This Row],[tar-out]])&lt;$K$1)</f>
        <v>1</v>
      </c>
      <c r="K6480" s="1" t="b">
        <f>AND(ABS(Table1[[#This Row],[tar-out]])&gt;=$K$1,ABS(Table1[[#This Row],[tar-out]])&lt;$L$1)</f>
        <v>0</v>
      </c>
      <c r="L6480" s="1" t="b">
        <f>AND(ABS(Table1[[#This Row],[tar-out]])&gt;=$L$1,ABS(Table1[[#This Row],[tar-out]])&lt;$M$1)</f>
        <v>0</v>
      </c>
      <c r="M6480" s="1" t="b">
        <f>AND(ABS(Table1[[#This Row],[tar-out]])&gt;=$M$1,ABS(Table1[[#This Row],[tar-out]])&lt;$N$1)</f>
        <v>0</v>
      </c>
      <c r="N6480" s="1" t="b">
        <f>AND(ABS(Table1[[#This Row],[tar-out]])&gt;=$N$1,ABS(Table1[[#This Row],[tar-out]])&lt;$O$1)</f>
        <v>0</v>
      </c>
      <c r="O6480" s="1" t="b">
        <f>AND(ABS(Table1[[#This Row],[tar-out]])&gt;=$O$1,ABS(Table1[[#This Row],[tar-out]])&lt;$P$1)</f>
        <v>0</v>
      </c>
      <c r="P6480" s="1">
        <f>ROUND(Table1[[#This Row],[tar-out]],0)</f>
        <v>1</v>
      </c>
      <c r="Q6480" s="3">
        <v>6478</v>
      </c>
    </row>
    <row r="6481" spans="1:17" x14ac:dyDescent="0.25">
      <c r="A6481">
        <v>13</v>
      </c>
      <c r="B6481">
        <v>72</v>
      </c>
      <c r="C6481">
        <v>4.3076923076923102</v>
      </c>
      <c r="D6481">
        <v>2</v>
      </c>
      <c r="E6481">
        <v>217</v>
      </c>
      <c r="F6481">
        <v>5.4166666666666696</v>
      </c>
      <c r="G6481">
        <v>5.9318995475768999</v>
      </c>
      <c r="H6481" s="1">
        <f>Table1[[#This Row],[target]]-Table1[[#This Row],[output]]</f>
        <v>-0.51523288091023023</v>
      </c>
      <c r="I6481" s="1">
        <f>Table1[[#This Row],[tar-out]]*Table1[[#This Row],[tar-out]]</f>
        <v>0.2654649215710555</v>
      </c>
      <c r="J6481" s="1" t="b">
        <f>AND(ABS(Table1[[#This Row],[tar-out]])&gt;=$J$1,ABS(Table1[[#This Row],[tar-out]])&lt;$K$1)</f>
        <v>1</v>
      </c>
      <c r="K6481" s="1" t="b">
        <f>AND(ABS(Table1[[#This Row],[tar-out]])&gt;=$K$1,ABS(Table1[[#This Row],[tar-out]])&lt;$L$1)</f>
        <v>0</v>
      </c>
      <c r="L6481" s="1" t="b">
        <f>AND(ABS(Table1[[#This Row],[tar-out]])&gt;=$L$1,ABS(Table1[[#This Row],[tar-out]])&lt;$M$1)</f>
        <v>0</v>
      </c>
      <c r="M6481" s="1" t="b">
        <f>AND(ABS(Table1[[#This Row],[tar-out]])&gt;=$M$1,ABS(Table1[[#This Row],[tar-out]])&lt;$N$1)</f>
        <v>0</v>
      </c>
      <c r="N6481" s="1" t="b">
        <f>AND(ABS(Table1[[#This Row],[tar-out]])&gt;=$N$1,ABS(Table1[[#This Row],[tar-out]])&lt;$O$1)</f>
        <v>0</v>
      </c>
      <c r="O6481" s="1" t="b">
        <f>AND(ABS(Table1[[#This Row],[tar-out]])&gt;=$O$1,ABS(Table1[[#This Row],[tar-out]])&lt;$P$1)</f>
        <v>0</v>
      </c>
      <c r="P6481" s="1">
        <f>ROUND(Table1[[#This Row],[tar-out]],0)</f>
        <v>-1</v>
      </c>
      <c r="Q6481" s="2">
        <v>6479</v>
      </c>
    </row>
    <row r="6482" spans="1:17" x14ac:dyDescent="0.25">
      <c r="A6482">
        <v>13</v>
      </c>
      <c r="B6482">
        <v>72</v>
      </c>
      <c r="C6482">
        <v>4.3076923076923102</v>
      </c>
      <c r="D6482">
        <v>2</v>
      </c>
      <c r="E6482">
        <v>202</v>
      </c>
      <c r="F6482">
        <v>8.0095969289827291</v>
      </c>
      <c r="G6482">
        <v>5.9498243331909197</v>
      </c>
      <c r="H6482" s="1">
        <f>Table1[[#This Row],[target]]-Table1[[#This Row],[output]]</f>
        <v>2.0597725957918094</v>
      </c>
      <c r="I6482" s="1">
        <f>Table1[[#This Row],[tar-out]]*Table1[[#This Row],[tar-out]]</f>
        <v>4.2426631463749285</v>
      </c>
      <c r="J6482" s="1" t="b">
        <f>AND(ABS(Table1[[#This Row],[tar-out]])&gt;=$J$1,ABS(Table1[[#This Row],[tar-out]])&lt;$K$1)</f>
        <v>0</v>
      </c>
      <c r="K6482" s="1" t="b">
        <f>AND(ABS(Table1[[#This Row],[tar-out]])&gt;=$K$1,ABS(Table1[[#This Row],[tar-out]])&lt;$L$1)</f>
        <v>0</v>
      </c>
      <c r="L6482" s="1" t="b">
        <f>AND(ABS(Table1[[#This Row],[tar-out]])&gt;=$L$1,ABS(Table1[[#This Row],[tar-out]])&lt;$M$1)</f>
        <v>1</v>
      </c>
      <c r="M6482" s="1" t="b">
        <f>AND(ABS(Table1[[#This Row],[tar-out]])&gt;=$M$1,ABS(Table1[[#This Row],[tar-out]])&lt;$N$1)</f>
        <v>0</v>
      </c>
      <c r="N6482" s="1" t="b">
        <f>AND(ABS(Table1[[#This Row],[tar-out]])&gt;=$N$1,ABS(Table1[[#This Row],[tar-out]])&lt;$O$1)</f>
        <v>0</v>
      </c>
      <c r="O6482" s="1" t="b">
        <f>AND(ABS(Table1[[#This Row],[tar-out]])&gt;=$O$1,ABS(Table1[[#This Row],[tar-out]])&lt;$P$1)</f>
        <v>0</v>
      </c>
      <c r="P6482" s="1">
        <f>ROUND(Table1[[#This Row],[tar-out]],0)</f>
        <v>2</v>
      </c>
      <c r="Q6482" s="3">
        <v>6480</v>
      </c>
    </row>
    <row r="6483" spans="1:17" x14ac:dyDescent="0.25">
      <c r="A6483">
        <v>13</v>
      </c>
      <c r="B6483">
        <v>72</v>
      </c>
      <c r="C6483">
        <v>4.3076923076923102</v>
      </c>
      <c r="D6483">
        <v>2</v>
      </c>
      <c r="E6483">
        <v>47</v>
      </c>
      <c r="F6483">
        <v>9.7043281996813597</v>
      </c>
      <c r="G6483">
        <v>6.2324056625366202</v>
      </c>
      <c r="H6483" s="1">
        <f>Table1[[#This Row],[target]]-Table1[[#This Row],[output]]</f>
        <v>3.4719225371447395</v>
      </c>
      <c r="I6483" s="1">
        <f>Table1[[#This Row],[tar-out]]*Table1[[#This Row],[tar-out]]</f>
        <v>12.054246103933565</v>
      </c>
      <c r="J6483" s="1" t="b">
        <f>AND(ABS(Table1[[#This Row],[tar-out]])&gt;=$J$1,ABS(Table1[[#This Row],[tar-out]])&lt;$K$1)</f>
        <v>0</v>
      </c>
      <c r="K6483" s="1" t="b">
        <f>AND(ABS(Table1[[#This Row],[tar-out]])&gt;=$K$1,ABS(Table1[[#This Row],[tar-out]])&lt;$L$1)</f>
        <v>0</v>
      </c>
      <c r="L6483" s="1" t="b">
        <f>AND(ABS(Table1[[#This Row],[tar-out]])&gt;=$L$1,ABS(Table1[[#This Row],[tar-out]])&lt;$M$1)</f>
        <v>1</v>
      </c>
      <c r="M6483" s="1" t="b">
        <f>AND(ABS(Table1[[#This Row],[tar-out]])&gt;=$M$1,ABS(Table1[[#This Row],[tar-out]])&lt;$N$1)</f>
        <v>0</v>
      </c>
      <c r="N6483" s="1" t="b">
        <f>AND(ABS(Table1[[#This Row],[tar-out]])&gt;=$N$1,ABS(Table1[[#This Row],[tar-out]])&lt;$O$1)</f>
        <v>0</v>
      </c>
      <c r="O6483" s="1" t="b">
        <f>AND(ABS(Table1[[#This Row],[tar-out]])&gt;=$O$1,ABS(Table1[[#This Row],[tar-out]])&lt;$P$1)</f>
        <v>0</v>
      </c>
      <c r="P6483" s="1">
        <f>ROUND(Table1[[#This Row],[tar-out]],0)</f>
        <v>3</v>
      </c>
      <c r="Q6483" s="2">
        <v>6481</v>
      </c>
    </row>
    <row r="6484" spans="1:17" x14ac:dyDescent="0.25">
      <c r="A6484">
        <v>13</v>
      </c>
      <c r="B6484">
        <v>72</v>
      </c>
      <c r="C6484">
        <v>4.3076923076923102</v>
      </c>
      <c r="D6484">
        <v>2</v>
      </c>
      <c r="E6484">
        <v>71</v>
      </c>
      <c r="F6484">
        <v>7.7028448481950704</v>
      </c>
      <c r="G6484">
        <v>6.1694412231445304</v>
      </c>
      <c r="H6484" s="1">
        <f>Table1[[#This Row],[target]]-Table1[[#This Row],[output]]</f>
        <v>1.5334036250505401</v>
      </c>
      <c r="I6484" s="1">
        <f>Table1[[#This Row],[tar-out]]*Table1[[#This Row],[tar-out]]</f>
        <v>2.3513266773181374</v>
      </c>
      <c r="J6484" s="1" t="b">
        <f>AND(ABS(Table1[[#This Row],[tar-out]])&gt;=$J$1,ABS(Table1[[#This Row],[tar-out]])&lt;$K$1)</f>
        <v>0</v>
      </c>
      <c r="K6484" s="1" t="b">
        <f>AND(ABS(Table1[[#This Row],[tar-out]])&gt;=$K$1,ABS(Table1[[#This Row],[tar-out]])&lt;$L$1)</f>
        <v>1</v>
      </c>
      <c r="L6484" s="1" t="b">
        <f>AND(ABS(Table1[[#This Row],[tar-out]])&gt;=$L$1,ABS(Table1[[#This Row],[tar-out]])&lt;$M$1)</f>
        <v>0</v>
      </c>
      <c r="M6484" s="1" t="b">
        <f>AND(ABS(Table1[[#This Row],[tar-out]])&gt;=$M$1,ABS(Table1[[#This Row],[tar-out]])&lt;$N$1)</f>
        <v>0</v>
      </c>
      <c r="N6484" s="1" t="b">
        <f>AND(ABS(Table1[[#This Row],[tar-out]])&gt;=$N$1,ABS(Table1[[#This Row],[tar-out]])&lt;$O$1)</f>
        <v>0</v>
      </c>
      <c r="O6484" s="1" t="b">
        <f>AND(ABS(Table1[[#This Row],[tar-out]])&gt;=$O$1,ABS(Table1[[#This Row],[tar-out]])&lt;$P$1)</f>
        <v>0</v>
      </c>
      <c r="P6484" s="1">
        <f>ROUND(Table1[[#This Row],[tar-out]],0)</f>
        <v>2</v>
      </c>
      <c r="Q6484" s="3">
        <v>6482</v>
      </c>
    </row>
    <row r="6485" spans="1:17" x14ac:dyDescent="0.25">
      <c r="A6485">
        <v>13</v>
      </c>
      <c r="B6485">
        <v>72</v>
      </c>
      <c r="C6485">
        <v>4.3076923076923102</v>
      </c>
      <c r="D6485">
        <v>2</v>
      </c>
      <c r="E6485">
        <v>143</v>
      </c>
      <c r="F6485">
        <v>6.8024390243902397</v>
      </c>
      <c r="G6485">
        <v>6.0292592048645002</v>
      </c>
      <c r="H6485" s="1">
        <f>Table1[[#This Row],[target]]-Table1[[#This Row],[output]]</f>
        <v>0.77317981952573955</v>
      </c>
      <c r="I6485" s="1">
        <f>Table1[[#This Row],[tar-out]]*Table1[[#This Row],[tar-out]]</f>
        <v>0.59780703332185514</v>
      </c>
      <c r="J6485" s="1" t="b">
        <f>AND(ABS(Table1[[#This Row],[tar-out]])&gt;=$J$1,ABS(Table1[[#This Row],[tar-out]])&lt;$K$1)</f>
        <v>1</v>
      </c>
      <c r="K6485" s="1" t="b">
        <f>AND(ABS(Table1[[#This Row],[tar-out]])&gt;=$K$1,ABS(Table1[[#This Row],[tar-out]])&lt;$L$1)</f>
        <v>0</v>
      </c>
      <c r="L6485" s="1" t="b">
        <f>AND(ABS(Table1[[#This Row],[tar-out]])&gt;=$L$1,ABS(Table1[[#This Row],[tar-out]])&lt;$M$1)</f>
        <v>0</v>
      </c>
      <c r="M6485" s="1" t="b">
        <f>AND(ABS(Table1[[#This Row],[tar-out]])&gt;=$M$1,ABS(Table1[[#This Row],[tar-out]])&lt;$N$1)</f>
        <v>0</v>
      </c>
      <c r="N6485" s="1" t="b">
        <f>AND(ABS(Table1[[#This Row],[tar-out]])&gt;=$N$1,ABS(Table1[[#This Row],[tar-out]])&lt;$O$1)</f>
        <v>0</v>
      </c>
      <c r="O6485" s="1" t="b">
        <f>AND(ABS(Table1[[#This Row],[tar-out]])&gt;=$O$1,ABS(Table1[[#This Row],[tar-out]])&lt;$P$1)</f>
        <v>0</v>
      </c>
      <c r="P6485" s="1">
        <f>ROUND(Table1[[#This Row],[tar-out]],0)</f>
        <v>1</v>
      </c>
      <c r="Q6485" s="2">
        <v>6483</v>
      </c>
    </row>
    <row r="6486" spans="1:17" x14ac:dyDescent="0.25">
      <c r="A6486">
        <v>13</v>
      </c>
      <c r="B6486">
        <v>72</v>
      </c>
      <c r="C6486">
        <v>4.3076923076923102</v>
      </c>
      <c r="D6486">
        <v>2</v>
      </c>
      <c r="E6486">
        <v>165</v>
      </c>
      <c r="F6486">
        <v>8.3740920096852296</v>
      </c>
      <c r="G6486">
        <v>5.9985880851745597</v>
      </c>
      <c r="H6486" s="1">
        <f>Table1[[#This Row],[target]]-Table1[[#This Row],[output]]</f>
        <v>2.3755039245106699</v>
      </c>
      <c r="I6486" s="1">
        <f>Table1[[#This Row],[tar-out]]*Table1[[#This Row],[tar-out]]</f>
        <v>5.6430188953655946</v>
      </c>
      <c r="J6486" s="1" t="b">
        <f>AND(ABS(Table1[[#This Row],[tar-out]])&gt;=$J$1,ABS(Table1[[#This Row],[tar-out]])&lt;$K$1)</f>
        <v>0</v>
      </c>
      <c r="K6486" s="1" t="b">
        <f>AND(ABS(Table1[[#This Row],[tar-out]])&gt;=$K$1,ABS(Table1[[#This Row],[tar-out]])&lt;$L$1)</f>
        <v>0</v>
      </c>
      <c r="L6486" s="1" t="b">
        <f>AND(ABS(Table1[[#This Row],[tar-out]])&gt;=$L$1,ABS(Table1[[#This Row],[tar-out]])&lt;$M$1)</f>
        <v>1</v>
      </c>
      <c r="M6486" s="1" t="b">
        <f>AND(ABS(Table1[[#This Row],[tar-out]])&gt;=$M$1,ABS(Table1[[#This Row],[tar-out]])&lt;$N$1)</f>
        <v>0</v>
      </c>
      <c r="N6486" s="1" t="b">
        <f>AND(ABS(Table1[[#This Row],[tar-out]])&gt;=$N$1,ABS(Table1[[#This Row],[tar-out]])&lt;$O$1)</f>
        <v>0</v>
      </c>
      <c r="O6486" s="1" t="b">
        <f>AND(ABS(Table1[[#This Row],[tar-out]])&gt;=$O$1,ABS(Table1[[#This Row],[tar-out]])&lt;$P$1)</f>
        <v>0</v>
      </c>
      <c r="P6486" s="1">
        <f>ROUND(Table1[[#This Row],[tar-out]],0)</f>
        <v>2</v>
      </c>
      <c r="Q6486" s="3">
        <v>6484</v>
      </c>
    </row>
    <row r="6487" spans="1:17" x14ac:dyDescent="0.25">
      <c r="A6487">
        <v>13</v>
      </c>
      <c r="B6487">
        <v>72</v>
      </c>
      <c r="C6487">
        <v>4.3076923076923102</v>
      </c>
      <c r="D6487">
        <v>2</v>
      </c>
      <c r="E6487">
        <v>181</v>
      </c>
      <c r="F6487">
        <v>5.56666666666667</v>
      </c>
      <c r="G6487">
        <v>5.9760274887084996</v>
      </c>
      <c r="H6487" s="1">
        <f>Table1[[#This Row],[target]]-Table1[[#This Row],[output]]</f>
        <v>-0.40936082204182966</v>
      </c>
      <c r="I6487" s="1">
        <f>Table1[[#This Row],[tar-out]]*Table1[[#This Row],[tar-out]]</f>
        <v>0.16757628262276253</v>
      </c>
      <c r="J6487" s="1" t="b">
        <f>AND(ABS(Table1[[#This Row],[tar-out]])&gt;=$J$1,ABS(Table1[[#This Row],[tar-out]])&lt;$K$1)</f>
        <v>1</v>
      </c>
      <c r="K6487" s="1" t="b">
        <f>AND(ABS(Table1[[#This Row],[tar-out]])&gt;=$K$1,ABS(Table1[[#This Row],[tar-out]])&lt;$L$1)</f>
        <v>0</v>
      </c>
      <c r="L6487" s="1" t="b">
        <f>AND(ABS(Table1[[#This Row],[tar-out]])&gt;=$L$1,ABS(Table1[[#This Row],[tar-out]])&lt;$M$1)</f>
        <v>0</v>
      </c>
      <c r="M6487" s="1" t="b">
        <f>AND(ABS(Table1[[#This Row],[tar-out]])&gt;=$M$1,ABS(Table1[[#This Row],[tar-out]])&lt;$N$1)</f>
        <v>0</v>
      </c>
      <c r="N6487" s="1" t="b">
        <f>AND(ABS(Table1[[#This Row],[tar-out]])&gt;=$N$1,ABS(Table1[[#This Row],[tar-out]])&lt;$O$1)</f>
        <v>0</v>
      </c>
      <c r="O6487" s="1" t="b">
        <f>AND(ABS(Table1[[#This Row],[tar-out]])&gt;=$O$1,ABS(Table1[[#This Row],[tar-out]])&lt;$P$1)</f>
        <v>0</v>
      </c>
      <c r="P6487" s="1">
        <f>ROUND(Table1[[#This Row],[tar-out]],0)</f>
        <v>0</v>
      </c>
      <c r="Q6487" s="2">
        <v>6485</v>
      </c>
    </row>
    <row r="6488" spans="1:17" x14ac:dyDescent="0.25">
      <c r="A6488">
        <v>13</v>
      </c>
      <c r="B6488">
        <v>72</v>
      </c>
      <c r="C6488">
        <v>4.3076923076923102</v>
      </c>
      <c r="D6488">
        <v>2</v>
      </c>
      <c r="E6488">
        <v>158</v>
      </c>
      <c r="F6488">
        <v>8.2787718584790593</v>
      </c>
      <c r="G6488">
        <v>6.0074110031127903</v>
      </c>
      <c r="H6488" s="1">
        <f>Table1[[#This Row],[target]]-Table1[[#This Row],[output]]</f>
        <v>2.271360855366269</v>
      </c>
      <c r="I6488" s="1">
        <f>Table1[[#This Row],[tar-out]]*Table1[[#This Row],[tar-out]]</f>
        <v>5.1590801352901892</v>
      </c>
      <c r="J6488" s="1" t="b">
        <f>AND(ABS(Table1[[#This Row],[tar-out]])&gt;=$J$1,ABS(Table1[[#This Row],[tar-out]])&lt;$K$1)</f>
        <v>0</v>
      </c>
      <c r="K6488" s="1" t="b">
        <f>AND(ABS(Table1[[#This Row],[tar-out]])&gt;=$K$1,ABS(Table1[[#This Row],[tar-out]])&lt;$L$1)</f>
        <v>0</v>
      </c>
      <c r="L6488" s="1" t="b">
        <f>AND(ABS(Table1[[#This Row],[tar-out]])&gt;=$L$1,ABS(Table1[[#This Row],[tar-out]])&lt;$M$1)</f>
        <v>1</v>
      </c>
      <c r="M6488" s="1" t="b">
        <f>AND(ABS(Table1[[#This Row],[tar-out]])&gt;=$M$1,ABS(Table1[[#This Row],[tar-out]])&lt;$N$1)</f>
        <v>0</v>
      </c>
      <c r="N6488" s="1" t="b">
        <f>AND(ABS(Table1[[#This Row],[tar-out]])&gt;=$N$1,ABS(Table1[[#This Row],[tar-out]])&lt;$O$1)</f>
        <v>0</v>
      </c>
      <c r="O6488" s="1" t="b">
        <f>AND(ABS(Table1[[#This Row],[tar-out]])&gt;=$O$1,ABS(Table1[[#This Row],[tar-out]])&lt;$P$1)</f>
        <v>0</v>
      </c>
      <c r="P6488" s="1">
        <f>ROUND(Table1[[#This Row],[tar-out]],0)</f>
        <v>2</v>
      </c>
      <c r="Q6488" s="3">
        <v>6486</v>
      </c>
    </row>
    <row r="6489" spans="1:17" x14ac:dyDescent="0.25">
      <c r="A6489">
        <v>13</v>
      </c>
      <c r="B6489">
        <v>72</v>
      </c>
      <c r="C6489">
        <v>4.3076923076923102</v>
      </c>
      <c r="D6489">
        <v>2</v>
      </c>
      <c r="E6489">
        <v>150</v>
      </c>
      <c r="F6489">
        <v>6.1310902337775799</v>
      </c>
      <c r="G6489">
        <v>6.0197939872741699</v>
      </c>
      <c r="H6489" s="1">
        <f>Table1[[#This Row],[target]]-Table1[[#This Row],[output]]</f>
        <v>0.11129624650340997</v>
      </c>
      <c r="I6489" s="1">
        <f>Table1[[#This Row],[tar-out]]*Table1[[#This Row],[tar-out]]</f>
        <v>1.2386854485747795E-2</v>
      </c>
      <c r="J6489" s="1" t="b">
        <f>AND(ABS(Table1[[#This Row],[tar-out]])&gt;=$J$1,ABS(Table1[[#This Row],[tar-out]])&lt;$K$1)</f>
        <v>1</v>
      </c>
      <c r="K6489" s="1" t="b">
        <f>AND(ABS(Table1[[#This Row],[tar-out]])&gt;=$K$1,ABS(Table1[[#This Row],[tar-out]])&lt;$L$1)</f>
        <v>0</v>
      </c>
      <c r="L6489" s="1" t="b">
        <f>AND(ABS(Table1[[#This Row],[tar-out]])&gt;=$L$1,ABS(Table1[[#This Row],[tar-out]])&lt;$M$1)</f>
        <v>0</v>
      </c>
      <c r="M6489" s="1" t="b">
        <f>AND(ABS(Table1[[#This Row],[tar-out]])&gt;=$M$1,ABS(Table1[[#This Row],[tar-out]])&lt;$N$1)</f>
        <v>0</v>
      </c>
      <c r="N6489" s="1" t="b">
        <f>AND(ABS(Table1[[#This Row],[tar-out]])&gt;=$N$1,ABS(Table1[[#This Row],[tar-out]])&lt;$O$1)</f>
        <v>0</v>
      </c>
      <c r="O6489" s="1" t="b">
        <f>AND(ABS(Table1[[#This Row],[tar-out]])&gt;=$O$1,ABS(Table1[[#This Row],[tar-out]])&lt;$P$1)</f>
        <v>0</v>
      </c>
      <c r="P6489" s="1">
        <f>ROUND(Table1[[#This Row],[tar-out]],0)</f>
        <v>0</v>
      </c>
      <c r="Q6489" s="2">
        <v>6487</v>
      </c>
    </row>
    <row r="6490" spans="1:17" x14ac:dyDescent="0.25">
      <c r="A6490">
        <v>13</v>
      </c>
      <c r="B6490">
        <v>72</v>
      </c>
      <c r="C6490">
        <v>4.3076923076923102</v>
      </c>
      <c r="D6490">
        <v>2</v>
      </c>
      <c r="E6490">
        <v>122</v>
      </c>
      <c r="F6490">
        <v>7.3377049180327898</v>
      </c>
      <c r="G6490">
        <v>6.0513958930969203</v>
      </c>
      <c r="H6490" s="1">
        <f>Table1[[#This Row],[target]]-Table1[[#This Row],[output]]</f>
        <v>1.2863090249358695</v>
      </c>
      <c r="I6490" s="1">
        <f>Table1[[#This Row],[tar-out]]*Table1[[#This Row],[tar-out]]</f>
        <v>1.6545909076314673</v>
      </c>
      <c r="J6490" s="1" t="b">
        <f>AND(ABS(Table1[[#This Row],[tar-out]])&gt;=$J$1,ABS(Table1[[#This Row],[tar-out]])&lt;$K$1)</f>
        <v>0</v>
      </c>
      <c r="K6490" s="1" t="b">
        <f>AND(ABS(Table1[[#This Row],[tar-out]])&gt;=$K$1,ABS(Table1[[#This Row],[tar-out]])&lt;$L$1)</f>
        <v>1</v>
      </c>
      <c r="L6490" s="1" t="b">
        <f>AND(ABS(Table1[[#This Row],[tar-out]])&gt;=$L$1,ABS(Table1[[#This Row],[tar-out]])&lt;$M$1)</f>
        <v>0</v>
      </c>
      <c r="M6490" s="1" t="b">
        <f>AND(ABS(Table1[[#This Row],[tar-out]])&gt;=$M$1,ABS(Table1[[#This Row],[tar-out]])&lt;$N$1)</f>
        <v>0</v>
      </c>
      <c r="N6490" s="1" t="b">
        <f>AND(ABS(Table1[[#This Row],[tar-out]])&gt;=$N$1,ABS(Table1[[#This Row],[tar-out]])&lt;$O$1)</f>
        <v>0</v>
      </c>
      <c r="O6490" s="1" t="b">
        <f>AND(ABS(Table1[[#This Row],[tar-out]])&gt;=$O$1,ABS(Table1[[#This Row],[tar-out]])&lt;$P$1)</f>
        <v>0</v>
      </c>
      <c r="P6490" s="1">
        <f>ROUND(Table1[[#This Row],[tar-out]],0)</f>
        <v>1</v>
      </c>
      <c r="Q6490" s="3">
        <v>6488</v>
      </c>
    </row>
    <row r="6491" spans="1:17" x14ac:dyDescent="0.25">
      <c r="A6491">
        <v>13</v>
      </c>
      <c r="B6491">
        <v>72</v>
      </c>
      <c r="C6491">
        <v>4.3076923076923102</v>
      </c>
      <c r="D6491">
        <v>2</v>
      </c>
      <c r="E6491">
        <v>127</v>
      </c>
      <c r="F6491">
        <v>6.20432432432432</v>
      </c>
      <c r="G6491">
        <v>6.0469608306884801</v>
      </c>
      <c r="H6491" s="1">
        <f>Table1[[#This Row],[target]]-Table1[[#This Row],[output]]</f>
        <v>0.1573634936358399</v>
      </c>
      <c r="I6491" s="1">
        <f>Table1[[#This Row],[tar-out]]*Table1[[#This Row],[tar-out]]</f>
        <v>2.4763269129277024E-2</v>
      </c>
      <c r="J6491" s="1" t="b">
        <f>AND(ABS(Table1[[#This Row],[tar-out]])&gt;=$J$1,ABS(Table1[[#This Row],[tar-out]])&lt;$K$1)</f>
        <v>1</v>
      </c>
      <c r="K6491" s="1" t="b">
        <f>AND(ABS(Table1[[#This Row],[tar-out]])&gt;=$K$1,ABS(Table1[[#This Row],[tar-out]])&lt;$L$1)</f>
        <v>0</v>
      </c>
      <c r="L6491" s="1" t="b">
        <f>AND(ABS(Table1[[#This Row],[tar-out]])&gt;=$L$1,ABS(Table1[[#This Row],[tar-out]])&lt;$M$1)</f>
        <v>0</v>
      </c>
      <c r="M6491" s="1" t="b">
        <f>AND(ABS(Table1[[#This Row],[tar-out]])&gt;=$M$1,ABS(Table1[[#This Row],[tar-out]])&lt;$N$1)</f>
        <v>0</v>
      </c>
      <c r="N6491" s="1" t="b">
        <f>AND(ABS(Table1[[#This Row],[tar-out]])&gt;=$N$1,ABS(Table1[[#This Row],[tar-out]])&lt;$O$1)</f>
        <v>0</v>
      </c>
      <c r="O6491" s="1" t="b">
        <f>AND(ABS(Table1[[#This Row],[tar-out]])&gt;=$O$1,ABS(Table1[[#This Row],[tar-out]])&lt;$P$1)</f>
        <v>0</v>
      </c>
      <c r="P6491" s="1">
        <f>ROUND(Table1[[#This Row],[tar-out]],0)</f>
        <v>0</v>
      </c>
      <c r="Q6491" s="2">
        <v>6489</v>
      </c>
    </row>
    <row r="6492" spans="1:17" x14ac:dyDescent="0.25">
      <c r="A6492">
        <v>13</v>
      </c>
      <c r="B6492">
        <v>72</v>
      </c>
      <c r="C6492">
        <v>4.3076923076923102</v>
      </c>
      <c r="D6492">
        <v>2</v>
      </c>
      <c r="E6492">
        <v>178</v>
      </c>
      <c r="F6492">
        <v>8.2421052631578906</v>
      </c>
      <c r="G6492">
        <v>5.9807176589965803</v>
      </c>
      <c r="H6492" s="1">
        <f>Table1[[#This Row],[target]]-Table1[[#This Row],[output]]</f>
        <v>2.2613876041613103</v>
      </c>
      <c r="I6492" s="1">
        <f>Table1[[#This Row],[tar-out]]*Table1[[#This Row],[tar-out]]</f>
        <v>5.1138738962544315</v>
      </c>
      <c r="J6492" s="1" t="b">
        <f>AND(ABS(Table1[[#This Row],[tar-out]])&gt;=$J$1,ABS(Table1[[#This Row],[tar-out]])&lt;$K$1)</f>
        <v>0</v>
      </c>
      <c r="K6492" s="1" t="b">
        <f>AND(ABS(Table1[[#This Row],[tar-out]])&gt;=$K$1,ABS(Table1[[#This Row],[tar-out]])&lt;$L$1)</f>
        <v>0</v>
      </c>
      <c r="L6492" s="1" t="b">
        <f>AND(ABS(Table1[[#This Row],[tar-out]])&gt;=$L$1,ABS(Table1[[#This Row],[tar-out]])&lt;$M$1)</f>
        <v>1</v>
      </c>
      <c r="M6492" s="1" t="b">
        <f>AND(ABS(Table1[[#This Row],[tar-out]])&gt;=$M$1,ABS(Table1[[#This Row],[tar-out]])&lt;$N$1)</f>
        <v>0</v>
      </c>
      <c r="N6492" s="1" t="b">
        <f>AND(ABS(Table1[[#This Row],[tar-out]])&gt;=$N$1,ABS(Table1[[#This Row],[tar-out]])&lt;$O$1)</f>
        <v>0</v>
      </c>
      <c r="O6492" s="1" t="b">
        <f>AND(ABS(Table1[[#This Row],[tar-out]])&gt;=$O$1,ABS(Table1[[#This Row],[tar-out]])&lt;$P$1)</f>
        <v>0</v>
      </c>
      <c r="P6492" s="1">
        <f>ROUND(Table1[[#This Row],[tar-out]],0)</f>
        <v>2</v>
      </c>
      <c r="Q6492" s="3">
        <v>6490</v>
      </c>
    </row>
    <row r="6493" spans="1:17" x14ac:dyDescent="0.25">
      <c r="A6493">
        <v>13</v>
      </c>
      <c r="B6493">
        <v>72</v>
      </c>
      <c r="C6493">
        <v>4.3076923076923102</v>
      </c>
      <c r="D6493">
        <v>2</v>
      </c>
      <c r="E6493">
        <v>146</v>
      </c>
      <c r="F6493">
        <v>8.7050739957716701</v>
      </c>
      <c r="G6493">
        <v>6.0253100395202601</v>
      </c>
      <c r="H6493" s="1">
        <f>Table1[[#This Row],[target]]-Table1[[#This Row],[output]]</f>
        <v>2.67976395625141</v>
      </c>
      <c r="I6493" s="1">
        <f>Table1[[#This Row],[tar-out]]*Table1[[#This Row],[tar-out]]</f>
        <v>7.1811348612242085</v>
      </c>
      <c r="J6493" s="1" t="b">
        <f>AND(ABS(Table1[[#This Row],[tar-out]])&gt;=$J$1,ABS(Table1[[#This Row],[tar-out]])&lt;$K$1)</f>
        <v>0</v>
      </c>
      <c r="K6493" s="1" t="b">
        <f>AND(ABS(Table1[[#This Row],[tar-out]])&gt;=$K$1,ABS(Table1[[#This Row],[tar-out]])&lt;$L$1)</f>
        <v>0</v>
      </c>
      <c r="L6493" s="1" t="b">
        <f>AND(ABS(Table1[[#This Row],[tar-out]])&gt;=$L$1,ABS(Table1[[#This Row],[tar-out]])&lt;$M$1)</f>
        <v>1</v>
      </c>
      <c r="M6493" s="1" t="b">
        <f>AND(ABS(Table1[[#This Row],[tar-out]])&gt;=$M$1,ABS(Table1[[#This Row],[tar-out]])&lt;$N$1)</f>
        <v>0</v>
      </c>
      <c r="N6493" s="1" t="b">
        <f>AND(ABS(Table1[[#This Row],[tar-out]])&gt;=$N$1,ABS(Table1[[#This Row],[tar-out]])&lt;$O$1)</f>
        <v>0</v>
      </c>
      <c r="O6493" s="1" t="b">
        <f>AND(ABS(Table1[[#This Row],[tar-out]])&gt;=$O$1,ABS(Table1[[#This Row],[tar-out]])&lt;$P$1)</f>
        <v>0</v>
      </c>
      <c r="P6493" s="1">
        <f>ROUND(Table1[[#This Row],[tar-out]],0)</f>
        <v>3</v>
      </c>
      <c r="Q6493" s="2">
        <v>6491</v>
      </c>
    </row>
    <row r="6494" spans="1:17" x14ac:dyDescent="0.25">
      <c r="A6494">
        <v>13</v>
      </c>
      <c r="B6494">
        <v>72</v>
      </c>
      <c r="C6494">
        <v>4.3076923076923102</v>
      </c>
      <c r="D6494">
        <v>2</v>
      </c>
      <c r="E6494">
        <v>233</v>
      </c>
      <c r="F6494">
        <v>7.5912910618792999</v>
      </c>
      <c r="G6494">
        <v>5.91277980804443</v>
      </c>
      <c r="H6494" s="1">
        <f>Table1[[#This Row],[target]]-Table1[[#This Row],[output]]</f>
        <v>1.6785112538348699</v>
      </c>
      <c r="I6494" s="1">
        <f>Table1[[#This Row],[tar-out]]*Table1[[#This Row],[tar-out]]</f>
        <v>2.8174000292503072</v>
      </c>
      <c r="J6494" s="1" t="b">
        <f>AND(ABS(Table1[[#This Row],[tar-out]])&gt;=$J$1,ABS(Table1[[#This Row],[tar-out]])&lt;$K$1)</f>
        <v>0</v>
      </c>
      <c r="K6494" s="1" t="b">
        <f>AND(ABS(Table1[[#This Row],[tar-out]])&gt;=$K$1,ABS(Table1[[#This Row],[tar-out]])&lt;$L$1)</f>
        <v>1</v>
      </c>
      <c r="L6494" s="1" t="b">
        <f>AND(ABS(Table1[[#This Row],[tar-out]])&gt;=$L$1,ABS(Table1[[#This Row],[tar-out]])&lt;$M$1)</f>
        <v>0</v>
      </c>
      <c r="M6494" s="1" t="b">
        <f>AND(ABS(Table1[[#This Row],[tar-out]])&gt;=$M$1,ABS(Table1[[#This Row],[tar-out]])&lt;$N$1)</f>
        <v>0</v>
      </c>
      <c r="N6494" s="1" t="b">
        <f>AND(ABS(Table1[[#This Row],[tar-out]])&gt;=$N$1,ABS(Table1[[#This Row],[tar-out]])&lt;$O$1)</f>
        <v>0</v>
      </c>
      <c r="O6494" s="1" t="b">
        <f>AND(ABS(Table1[[#This Row],[tar-out]])&gt;=$O$1,ABS(Table1[[#This Row],[tar-out]])&lt;$P$1)</f>
        <v>0</v>
      </c>
      <c r="P6494" s="1">
        <f>ROUND(Table1[[#This Row],[tar-out]],0)</f>
        <v>2</v>
      </c>
      <c r="Q6494" s="3">
        <v>6492</v>
      </c>
    </row>
    <row r="6495" spans="1:17" x14ac:dyDescent="0.25">
      <c r="A6495">
        <v>13</v>
      </c>
      <c r="B6495">
        <v>72</v>
      </c>
      <c r="C6495">
        <v>4.3076923076923102</v>
      </c>
      <c r="D6495">
        <v>2</v>
      </c>
      <c r="E6495">
        <v>196</v>
      </c>
      <c r="F6495">
        <v>5</v>
      </c>
      <c r="G6495">
        <v>5.9569945335388201</v>
      </c>
      <c r="H6495" s="1">
        <f>Table1[[#This Row],[target]]-Table1[[#This Row],[output]]</f>
        <v>-0.95699453353882014</v>
      </c>
      <c r="I6495" s="1">
        <f>Table1[[#This Row],[tar-out]]*Table1[[#This Row],[tar-out]]</f>
        <v>0.91583853722318398</v>
      </c>
      <c r="J6495" s="1" t="b">
        <f>AND(ABS(Table1[[#This Row],[tar-out]])&gt;=$J$1,ABS(Table1[[#This Row],[tar-out]])&lt;$K$1)</f>
        <v>1</v>
      </c>
      <c r="K6495" s="1" t="b">
        <f>AND(ABS(Table1[[#This Row],[tar-out]])&gt;=$K$1,ABS(Table1[[#This Row],[tar-out]])&lt;$L$1)</f>
        <v>0</v>
      </c>
      <c r="L6495" s="1" t="b">
        <f>AND(ABS(Table1[[#This Row],[tar-out]])&gt;=$L$1,ABS(Table1[[#This Row],[tar-out]])&lt;$M$1)</f>
        <v>0</v>
      </c>
      <c r="M6495" s="1" t="b">
        <f>AND(ABS(Table1[[#This Row],[tar-out]])&gt;=$M$1,ABS(Table1[[#This Row],[tar-out]])&lt;$N$1)</f>
        <v>0</v>
      </c>
      <c r="N6495" s="1" t="b">
        <f>AND(ABS(Table1[[#This Row],[tar-out]])&gt;=$N$1,ABS(Table1[[#This Row],[tar-out]])&lt;$O$1)</f>
        <v>0</v>
      </c>
      <c r="O6495" s="1" t="b">
        <f>AND(ABS(Table1[[#This Row],[tar-out]])&gt;=$O$1,ABS(Table1[[#This Row],[tar-out]])&lt;$P$1)</f>
        <v>0</v>
      </c>
      <c r="P6495" s="1">
        <f>ROUND(Table1[[#This Row],[tar-out]],0)</f>
        <v>-1</v>
      </c>
      <c r="Q6495" s="2">
        <v>6493</v>
      </c>
    </row>
    <row r="6496" spans="1:17" x14ac:dyDescent="0.25">
      <c r="A6496">
        <v>13</v>
      </c>
      <c r="B6496">
        <v>72</v>
      </c>
      <c r="C6496">
        <v>4.3076923076923102</v>
      </c>
      <c r="D6496">
        <v>2</v>
      </c>
      <c r="E6496">
        <v>101</v>
      </c>
      <c r="F6496">
        <v>5.9749103942652297</v>
      </c>
      <c r="G6496">
        <v>6.0907359123229998</v>
      </c>
      <c r="H6496" s="1">
        <f>Table1[[#This Row],[target]]-Table1[[#This Row],[output]]</f>
        <v>-0.11582551805777008</v>
      </c>
      <c r="I6496" s="1">
        <f>Table1[[#This Row],[tar-out]]*Table1[[#This Row],[tar-out]]</f>
        <v>1.3415550633350823E-2</v>
      </c>
      <c r="J6496" s="1" t="b">
        <f>AND(ABS(Table1[[#This Row],[tar-out]])&gt;=$J$1,ABS(Table1[[#This Row],[tar-out]])&lt;$K$1)</f>
        <v>1</v>
      </c>
      <c r="K6496" s="1" t="b">
        <f>AND(ABS(Table1[[#This Row],[tar-out]])&gt;=$K$1,ABS(Table1[[#This Row],[tar-out]])&lt;$L$1)</f>
        <v>0</v>
      </c>
      <c r="L6496" s="1" t="b">
        <f>AND(ABS(Table1[[#This Row],[tar-out]])&gt;=$L$1,ABS(Table1[[#This Row],[tar-out]])&lt;$M$1)</f>
        <v>0</v>
      </c>
      <c r="M6496" s="1" t="b">
        <f>AND(ABS(Table1[[#This Row],[tar-out]])&gt;=$M$1,ABS(Table1[[#This Row],[tar-out]])&lt;$N$1)</f>
        <v>0</v>
      </c>
      <c r="N6496" s="1" t="b">
        <f>AND(ABS(Table1[[#This Row],[tar-out]])&gt;=$N$1,ABS(Table1[[#This Row],[tar-out]])&lt;$O$1)</f>
        <v>0</v>
      </c>
      <c r="O6496" s="1" t="b">
        <f>AND(ABS(Table1[[#This Row],[tar-out]])&gt;=$O$1,ABS(Table1[[#This Row],[tar-out]])&lt;$P$1)</f>
        <v>0</v>
      </c>
      <c r="P6496" s="1">
        <f>ROUND(Table1[[#This Row],[tar-out]],0)</f>
        <v>0</v>
      </c>
      <c r="Q6496" s="3">
        <v>6494</v>
      </c>
    </row>
    <row r="6497" spans="1:17" x14ac:dyDescent="0.25">
      <c r="A6497">
        <v>13</v>
      </c>
      <c r="B6497">
        <v>72</v>
      </c>
      <c r="C6497">
        <v>4.3076923076923102</v>
      </c>
      <c r="D6497">
        <v>2</v>
      </c>
      <c r="E6497">
        <v>62</v>
      </c>
      <c r="F6497">
        <v>9.5236532677057699</v>
      </c>
      <c r="G6497">
        <v>6.1930527687072798</v>
      </c>
      <c r="H6497" s="1">
        <f>Table1[[#This Row],[target]]-Table1[[#This Row],[output]]</f>
        <v>3.3306004989984901</v>
      </c>
      <c r="I6497" s="1">
        <f>Table1[[#This Row],[tar-out]]*Table1[[#This Row],[tar-out]]</f>
        <v>11.092899683928991</v>
      </c>
      <c r="J6497" s="1" t="b">
        <f>AND(ABS(Table1[[#This Row],[tar-out]])&gt;=$J$1,ABS(Table1[[#This Row],[tar-out]])&lt;$K$1)</f>
        <v>0</v>
      </c>
      <c r="K6497" s="1" t="b">
        <f>AND(ABS(Table1[[#This Row],[tar-out]])&gt;=$K$1,ABS(Table1[[#This Row],[tar-out]])&lt;$L$1)</f>
        <v>0</v>
      </c>
      <c r="L6497" s="1" t="b">
        <f>AND(ABS(Table1[[#This Row],[tar-out]])&gt;=$L$1,ABS(Table1[[#This Row],[tar-out]])&lt;$M$1)</f>
        <v>1</v>
      </c>
      <c r="M6497" s="1" t="b">
        <f>AND(ABS(Table1[[#This Row],[tar-out]])&gt;=$M$1,ABS(Table1[[#This Row],[tar-out]])&lt;$N$1)</f>
        <v>0</v>
      </c>
      <c r="N6497" s="1" t="b">
        <f>AND(ABS(Table1[[#This Row],[tar-out]])&gt;=$N$1,ABS(Table1[[#This Row],[tar-out]])&lt;$O$1)</f>
        <v>0</v>
      </c>
      <c r="O6497" s="1" t="b">
        <f>AND(ABS(Table1[[#This Row],[tar-out]])&gt;=$O$1,ABS(Table1[[#This Row],[tar-out]])&lt;$P$1)</f>
        <v>0</v>
      </c>
      <c r="P6497" s="1">
        <f>ROUND(Table1[[#This Row],[tar-out]],0)</f>
        <v>3</v>
      </c>
      <c r="Q6497" s="2">
        <v>6495</v>
      </c>
    </row>
    <row r="6498" spans="1:17" x14ac:dyDescent="0.25">
      <c r="A6498">
        <v>13</v>
      </c>
      <c r="B6498">
        <v>72</v>
      </c>
      <c r="C6498">
        <v>4.3076923076923102</v>
      </c>
      <c r="D6498">
        <v>2</v>
      </c>
      <c r="E6498">
        <v>278</v>
      </c>
      <c r="F6498">
        <v>5.7714285714285696</v>
      </c>
      <c r="G6498">
        <v>5.9063010215759304</v>
      </c>
      <c r="H6498" s="1">
        <f>Table1[[#This Row],[target]]-Table1[[#This Row],[output]]</f>
        <v>-0.13487245014736082</v>
      </c>
      <c r="I6498" s="1">
        <f>Table1[[#This Row],[tar-out]]*Table1[[#This Row],[tar-out]]</f>
        <v>1.8190577808752332E-2</v>
      </c>
      <c r="J6498" s="1" t="b">
        <f>AND(ABS(Table1[[#This Row],[tar-out]])&gt;=$J$1,ABS(Table1[[#This Row],[tar-out]])&lt;$K$1)</f>
        <v>1</v>
      </c>
      <c r="K6498" s="1" t="b">
        <f>AND(ABS(Table1[[#This Row],[tar-out]])&gt;=$K$1,ABS(Table1[[#This Row],[tar-out]])&lt;$L$1)</f>
        <v>0</v>
      </c>
      <c r="L6498" s="1" t="b">
        <f>AND(ABS(Table1[[#This Row],[tar-out]])&gt;=$L$1,ABS(Table1[[#This Row],[tar-out]])&lt;$M$1)</f>
        <v>0</v>
      </c>
      <c r="M6498" s="1" t="b">
        <f>AND(ABS(Table1[[#This Row],[tar-out]])&gt;=$M$1,ABS(Table1[[#This Row],[tar-out]])&lt;$N$1)</f>
        <v>0</v>
      </c>
      <c r="N6498" s="1" t="b">
        <f>AND(ABS(Table1[[#This Row],[tar-out]])&gt;=$N$1,ABS(Table1[[#This Row],[tar-out]])&lt;$O$1)</f>
        <v>0</v>
      </c>
      <c r="O6498" s="1" t="b">
        <f>AND(ABS(Table1[[#This Row],[tar-out]])&gt;=$O$1,ABS(Table1[[#This Row],[tar-out]])&lt;$P$1)</f>
        <v>0</v>
      </c>
      <c r="P6498" s="1">
        <f>ROUND(Table1[[#This Row],[tar-out]],0)</f>
        <v>0</v>
      </c>
      <c r="Q6498" s="3">
        <v>6496</v>
      </c>
    </row>
    <row r="6499" spans="1:17" x14ac:dyDescent="0.25">
      <c r="A6499">
        <v>13</v>
      </c>
      <c r="B6499">
        <v>72</v>
      </c>
      <c r="C6499">
        <v>4.3076923076923102</v>
      </c>
      <c r="D6499">
        <v>2</v>
      </c>
      <c r="E6499">
        <v>159</v>
      </c>
      <c r="F6499">
        <v>9.2776025236593096</v>
      </c>
      <c r="G6499">
        <v>6.0061507225036603</v>
      </c>
      <c r="H6499" s="1">
        <f>Table1[[#This Row],[target]]-Table1[[#This Row],[output]]</f>
        <v>3.2714518011556493</v>
      </c>
      <c r="I6499" s="1">
        <f>Table1[[#This Row],[tar-out]]*Table1[[#This Row],[tar-out]]</f>
        <v>10.702396887284541</v>
      </c>
      <c r="J6499" s="1" t="b">
        <f>AND(ABS(Table1[[#This Row],[tar-out]])&gt;=$J$1,ABS(Table1[[#This Row],[tar-out]])&lt;$K$1)</f>
        <v>0</v>
      </c>
      <c r="K6499" s="1" t="b">
        <f>AND(ABS(Table1[[#This Row],[tar-out]])&gt;=$K$1,ABS(Table1[[#This Row],[tar-out]])&lt;$L$1)</f>
        <v>0</v>
      </c>
      <c r="L6499" s="1" t="b">
        <f>AND(ABS(Table1[[#This Row],[tar-out]])&gt;=$L$1,ABS(Table1[[#This Row],[tar-out]])&lt;$M$1)</f>
        <v>1</v>
      </c>
      <c r="M6499" s="1" t="b">
        <f>AND(ABS(Table1[[#This Row],[tar-out]])&gt;=$M$1,ABS(Table1[[#This Row],[tar-out]])&lt;$N$1)</f>
        <v>0</v>
      </c>
      <c r="N6499" s="1" t="b">
        <f>AND(ABS(Table1[[#This Row],[tar-out]])&gt;=$N$1,ABS(Table1[[#This Row],[tar-out]])&lt;$O$1)</f>
        <v>0</v>
      </c>
      <c r="O6499" s="1" t="b">
        <f>AND(ABS(Table1[[#This Row],[tar-out]])&gt;=$O$1,ABS(Table1[[#This Row],[tar-out]])&lt;$P$1)</f>
        <v>0</v>
      </c>
      <c r="P6499" s="1">
        <f>ROUND(Table1[[#This Row],[tar-out]],0)</f>
        <v>3</v>
      </c>
      <c r="Q6499" s="2">
        <v>6497</v>
      </c>
    </row>
    <row r="6500" spans="1:17" x14ac:dyDescent="0.25">
      <c r="A6500">
        <v>13</v>
      </c>
      <c r="B6500">
        <v>72</v>
      </c>
      <c r="C6500">
        <v>4.3076923076923102</v>
      </c>
      <c r="D6500">
        <v>2</v>
      </c>
      <c r="E6500">
        <v>197</v>
      </c>
      <c r="F6500">
        <v>5</v>
      </c>
      <c r="G6500">
        <v>5.9557995796203604</v>
      </c>
      <c r="H6500" s="1">
        <f>Table1[[#This Row],[target]]-Table1[[#This Row],[output]]</f>
        <v>-0.95579957962036044</v>
      </c>
      <c r="I6500" s="1">
        <f>Table1[[#This Row],[tar-out]]*Table1[[#This Row],[tar-out]]</f>
        <v>0.91355283640245777</v>
      </c>
      <c r="J6500" s="1" t="b">
        <f>AND(ABS(Table1[[#This Row],[tar-out]])&gt;=$J$1,ABS(Table1[[#This Row],[tar-out]])&lt;$K$1)</f>
        <v>1</v>
      </c>
      <c r="K6500" s="1" t="b">
        <f>AND(ABS(Table1[[#This Row],[tar-out]])&gt;=$K$1,ABS(Table1[[#This Row],[tar-out]])&lt;$L$1)</f>
        <v>0</v>
      </c>
      <c r="L6500" s="1" t="b">
        <f>AND(ABS(Table1[[#This Row],[tar-out]])&gt;=$L$1,ABS(Table1[[#This Row],[tar-out]])&lt;$M$1)</f>
        <v>0</v>
      </c>
      <c r="M6500" s="1" t="b">
        <f>AND(ABS(Table1[[#This Row],[tar-out]])&gt;=$M$1,ABS(Table1[[#This Row],[tar-out]])&lt;$N$1)</f>
        <v>0</v>
      </c>
      <c r="N6500" s="1" t="b">
        <f>AND(ABS(Table1[[#This Row],[tar-out]])&gt;=$N$1,ABS(Table1[[#This Row],[tar-out]])&lt;$O$1)</f>
        <v>0</v>
      </c>
      <c r="O6500" s="1" t="b">
        <f>AND(ABS(Table1[[#This Row],[tar-out]])&gt;=$O$1,ABS(Table1[[#This Row],[tar-out]])&lt;$P$1)</f>
        <v>0</v>
      </c>
      <c r="P6500" s="1">
        <f>ROUND(Table1[[#This Row],[tar-out]],0)</f>
        <v>-1</v>
      </c>
      <c r="Q6500" s="3">
        <v>6498</v>
      </c>
    </row>
    <row r="6501" spans="1:17" x14ac:dyDescent="0.25">
      <c r="A6501">
        <v>13</v>
      </c>
      <c r="B6501">
        <v>72</v>
      </c>
      <c r="C6501">
        <v>4.3076923076923102</v>
      </c>
      <c r="D6501">
        <v>2</v>
      </c>
      <c r="E6501">
        <v>176</v>
      </c>
      <c r="F6501">
        <v>6.8675373134328401</v>
      </c>
      <c r="G6501">
        <v>5.9832401275634801</v>
      </c>
      <c r="H6501" s="1">
        <f>Table1[[#This Row],[target]]-Table1[[#This Row],[output]]</f>
        <v>0.88429718586936001</v>
      </c>
      <c r="I6501" s="1">
        <f>Table1[[#This Row],[tar-out]]*Table1[[#This Row],[tar-out]]</f>
        <v>0.78198151293646945</v>
      </c>
      <c r="J6501" s="1" t="b">
        <f>AND(ABS(Table1[[#This Row],[tar-out]])&gt;=$J$1,ABS(Table1[[#This Row],[tar-out]])&lt;$K$1)</f>
        <v>1</v>
      </c>
      <c r="K6501" s="1" t="b">
        <f>AND(ABS(Table1[[#This Row],[tar-out]])&gt;=$K$1,ABS(Table1[[#This Row],[tar-out]])&lt;$L$1)</f>
        <v>0</v>
      </c>
      <c r="L6501" s="1" t="b">
        <f>AND(ABS(Table1[[#This Row],[tar-out]])&gt;=$L$1,ABS(Table1[[#This Row],[tar-out]])&lt;$M$1)</f>
        <v>0</v>
      </c>
      <c r="M6501" s="1" t="b">
        <f>AND(ABS(Table1[[#This Row],[tar-out]])&gt;=$M$1,ABS(Table1[[#This Row],[tar-out]])&lt;$N$1)</f>
        <v>0</v>
      </c>
      <c r="N6501" s="1" t="b">
        <f>AND(ABS(Table1[[#This Row],[tar-out]])&gt;=$N$1,ABS(Table1[[#This Row],[tar-out]])&lt;$O$1)</f>
        <v>0</v>
      </c>
      <c r="O6501" s="1" t="b">
        <f>AND(ABS(Table1[[#This Row],[tar-out]])&gt;=$O$1,ABS(Table1[[#This Row],[tar-out]])&lt;$P$1)</f>
        <v>0</v>
      </c>
      <c r="P6501" s="1">
        <f>ROUND(Table1[[#This Row],[tar-out]],0)</f>
        <v>1</v>
      </c>
      <c r="Q6501" s="2">
        <v>6499</v>
      </c>
    </row>
    <row r="6502" spans="1:17" x14ac:dyDescent="0.25">
      <c r="A6502">
        <v>13</v>
      </c>
      <c r="B6502">
        <v>72</v>
      </c>
      <c r="C6502">
        <v>4.3076923076923102</v>
      </c>
      <c r="D6502">
        <v>2</v>
      </c>
      <c r="E6502">
        <v>167</v>
      </c>
      <c r="F6502">
        <v>5.7333333333333298</v>
      </c>
      <c r="G6502">
        <v>5.9960675239562997</v>
      </c>
      <c r="H6502" s="1">
        <f>Table1[[#This Row],[target]]-Table1[[#This Row],[output]]</f>
        <v>-0.26273419062296988</v>
      </c>
      <c r="I6502" s="1">
        <f>Table1[[#This Row],[tar-out]]*Table1[[#This Row],[tar-out]]</f>
        <v>6.9029254922307076E-2</v>
      </c>
      <c r="J6502" s="1" t="b">
        <f>AND(ABS(Table1[[#This Row],[tar-out]])&gt;=$J$1,ABS(Table1[[#This Row],[tar-out]])&lt;$K$1)</f>
        <v>1</v>
      </c>
      <c r="K6502" s="1" t="b">
        <f>AND(ABS(Table1[[#This Row],[tar-out]])&gt;=$K$1,ABS(Table1[[#This Row],[tar-out]])&lt;$L$1)</f>
        <v>0</v>
      </c>
      <c r="L6502" s="1" t="b">
        <f>AND(ABS(Table1[[#This Row],[tar-out]])&gt;=$L$1,ABS(Table1[[#This Row],[tar-out]])&lt;$M$1)</f>
        <v>0</v>
      </c>
      <c r="M6502" s="1" t="b">
        <f>AND(ABS(Table1[[#This Row],[tar-out]])&gt;=$M$1,ABS(Table1[[#This Row],[tar-out]])&lt;$N$1)</f>
        <v>0</v>
      </c>
      <c r="N6502" s="1" t="b">
        <f>AND(ABS(Table1[[#This Row],[tar-out]])&gt;=$N$1,ABS(Table1[[#This Row],[tar-out]])&lt;$O$1)</f>
        <v>0</v>
      </c>
      <c r="O6502" s="1" t="b">
        <f>AND(ABS(Table1[[#This Row],[tar-out]])&gt;=$O$1,ABS(Table1[[#This Row],[tar-out]])&lt;$P$1)</f>
        <v>0</v>
      </c>
      <c r="P6502" s="1">
        <f>ROUND(Table1[[#This Row],[tar-out]],0)</f>
        <v>0</v>
      </c>
      <c r="Q6502" s="3">
        <v>6500</v>
      </c>
    </row>
    <row r="6503" spans="1:17" x14ac:dyDescent="0.25">
      <c r="A6503">
        <v>13</v>
      </c>
      <c r="B6503">
        <v>72</v>
      </c>
      <c r="C6503">
        <v>4.3076923076923102</v>
      </c>
      <c r="D6503">
        <v>2</v>
      </c>
      <c r="E6503">
        <v>145</v>
      </c>
      <c r="F6503">
        <v>8.4384564204923507</v>
      </c>
      <c r="G6503">
        <v>6.0266265869140598</v>
      </c>
      <c r="H6503" s="1">
        <f>Table1[[#This Row],[target]]-Table1[[#This Row],[output]]</f>
        <v>2.4118298335782908</v>
      </c>
      <c r="I6503" s="1">
        <f>Table1[[#This Row],[tar-out]]*Table1[[#This Row],[tar-out]]</f>
        <v>5.8169231461382864</v>
      </c>
      <c r="J6503" s="1" t="b">
        <f>AND(ABS(Table1[[#This Row],[tar-out]])&gt;=$J$1,ABS(Table1[[#This Row],[tar-out]])&lt;$K$1)</f>
        <v>0</v>
      </c>
      <c r="K6503" s="1" t="b">
        <f>AND(ABS(Table1[[#This Row],[tar-out]])&gt;=$K$1,ABS(Table1[[#This Row],[tar-out]])&lt;$L$1)</f>
        <v>0</v>
      </c>
      <c r="L6503" s="1" t="b">
        <f>AND(ABS(Table1[[#This Row],[tar-out]])&gt;=$L$1,ABS(Table1[[#This Row],[tar-out]])&lt;$M$1)</f>
        <v>1</v>
      </c>
      <c r="M6503" s="1" t="b">
        <f>AND(ABS(Table1[[#This Row],[tar-out]])&gt;=$M$1,ABS(Table1[[#This Row],[tar-out]])&lt;$N$1)</f>
        <v>0</v>
      </c>
      <c r="N6503" s="1" t="b">
        <f>AND(ABS(Table1[[#This Row],[tar-out]])&gt;=$N$1,ABS(Table1[[#This Row],[tar-out]])&lt;$O$1)</f>
        <v>0</v>
      </c>
      <c r="O6503" s="1" t="b">
        <f>AND(ABS(Table1[[#This Row],[tar-out]])&gt;=$O$1,ABS(Table1[[#This Row],[tar-out]])&lt;$P$1)</f>
        <v>0</v>
      </c>
      <c r="P6503" s="1">
        <f>ROUND(Table1[[#This Row],[tar-out]],0)</f>
        <v>2</v>
      </c>
      <c r="Q6503" s="2">
        <v>6501</v>
      </c>
    </row>
    <row r="6504" spans="1:17" x14ac:dyDescent="0.25">
      <c r="A6504">
        <v>13</v>
      </c>
      <c r="B6504">
        <v>72</v>
      </c>
      <c r="C6504">
        <v>4.3076923076923102</v>
      </c>
      <c r="D6504">
        <v>2</v>
      </c>
      <c r="E6504">
        <v>136</v>
      </c>
      <c r="F6504">
        <v>5.6666666666666696</v>
      </c>
      <c r="G6504">
        <v>6.0379133224487296</v>
      </c>
      <c r="H6504" s="1">
        <f>Table1[[#This Row],[target]]-Table1[[#This Row],[output]]</f>
        <v>-0.37124665578205995</v>
      </c>
      <c r="I6504" s="1">
        <f>Table1[[#This Row],[tar-out]]*Table1[[#This Row],[tar-out]]</f>
        <v>0.13782407942936331</v>
      </c>
      <c r="J6504" s="1" t="b">
        <f>AND(ABS(Table1[[#This Row],[tar-out]])&gt;=$J$1,ABS(Table1[[#This Row],[tar-out]])&lt;$K$1)</f>
        <v>1</v>
      </c>
      <c r="K6504" s="1" t="b">
        <f>AND(ABS(Table1[[#This Row],[tar-out]])&gt;=$K$1,ABS(Table1[[#This Row],[tar-out]])&lt;$L$1)</f>
        <v>0</v>
      </c>
      <c r="L6504" s="1" t="b">
        <f>AND(ABS(Table1[[#This Row],[tar-out]])&gt;=$L$1,ABS(Table1[[#This Row],[tar-out]])&lt;$M$1)</f>
        <v>0</v>
      </c>
      <c r="M6504" s="1" t="b">
        <f>AND(ABS(Table1[[#This Row],[tar-out]])&gt;=$M$1,ABS(Table1[[#This Row],[tar-out]])&lt;$N$1)</f>
        <v>0</v>
      </c>
      <c r="N6504" s="1" t="b">
        <f>AND(ABS(Table1[[#This Row],[tar-out]])&gt;=$N$1,ABS(Table1[[#This Row],[tar-out]])&lt;$O$1)</f>
        <v>0</v>
      </c>
      <c r="O6504" s="1" t="b">
        <f>AND(ABS(Table1[[#This Row],[tar-out]])&gt;=$O$1,ABS(Table1[[#This Row],[tar-out]])&lt;$P$1)</f>
        <v>0</v>
      </c>
      <c r="P6504" s="1">
        <f>ROUND(Table1[[#This Row],[tar-out]],0)</f>
        <v>0</v>
      </c>
      <c r="Q6504" s="3">
        <v>6502</v>
      </c>
    </row>
    <row r="6505" spans="1:17" x14ac:dyDescent="0.25">
      <c r="A6505">
        <v>13</v>
      </c>
      <c r="B6505">
        <v>72</v>
      </c>
      <c r="C6505">
        <v>4.3076923076923102</v>
      </c>
      <c r="D6505">
        <v>2</v>
      </c>
      <c r="E6505">
        <v>144</v>
      </c>
      <c r="F6505">
        <v>7.4141876430206004</v>
      </c>
      <c r="G6505">
        <v>6.0279426574706996</v>
      </c>
      <c r="H6505" s="1">
        <f>Table1[[#This Row],[target]]-Table1[[#This Row],[output]]</f>
        <v>1.3862449855499008</v>
      </c>
      <c r="I6505" s="1">
        <f>Table1[[#This Row],[tar-out]]*Table1[[#This Row],[tar-out]]</f>
        <v>1.9216751599622448</v>
      </c>
      <c r="J6505" s="1" t="b">
        <f>AND(ABS(Table1[[#This Row],[tar-out]])&gt;=$J$1,ABS(Table1[[#This Row],[tar-out]])&lt;$K$1)</f>
        <v>0</v>
      </c>
      <c r="K6505" s="1" t="b">
        <f>AND(ABS(Table1[[#This Row],[tar-out]])&gt;=$K$1,ABS(Table1[[#This Row],[tar-out]])&lt;$L$1)</f>
        <v>1</v>
      </c>
      <c r="L6505" s="1" t="b">
        <f>AND(ABS(Table1[[#This Row],[tar-out]])&gt;=$L$1,ABS(Table1[[#This Row],[tar-out]])&lt;$M$1)</f>
        <v>0</v>
      </c>
      <c r="M6505" s="1" t="b">
        <f>AND(ABS(Table1[[#This Row],[tar-out]])&gt;=$M$1,ABS(Table1[[#This Row],[tar-out]])&lt;$N$1)</f>
        <v>0</v>
      </c>
      <c r="N6505" s="1" t="b">
        <f>AND(ABS(Table1[[#This Row],[tar-out]])&gt;=$N$1,ABS(Table1[[#This Row],[tar-out]])&lt;$O$1)</f>
        <v>0</v>
      </c>
      <c r="O6505" s="1" t="b">
        <f>AND(ABS(Table1[[#This Row],[tar-out]])&gt;=$O$1,ABS(Table1[[#This Row],[tar-out]])&lt;$P$1)</f>
        <v>0</v>
      </c>
      <c r="P6505" s="1">
        <f>ROUND(Table1[[#This Row],[tar-out]],0)</f>
        <v>1</v>
      </c>
      <c r="Q6505" s="2">
        <v>6503</v>
      </c>
    </row>
    <row r="6506" spans="1:17" x14ac:dyDescent="0.25">
      <c r="A6506">
        <v>13</v>
      </c>
      <c r="B6506">
        <v>72</v>
      </c>
      <c r="C6506">
        <v>4.3076923076923102</v>
      </c>
      <c r="D6506">
        <v>2</v>
      </c>
      <c r="E6506">
        <v>96</v>
      </c>
      <c r="F6506">
        <v>7.0564971751412404</v>
      </c>
      <c r="G6506">
        <v>6.1038532257080096</v>
      </c>
      <c r="H6506" s="1">
        <f>Table1[[#This Row],[target]]-Table1[[#This Row],[output]]</f>
        <v>0.95264394943323083</v>
      </c>
      <c r="I6506" s="1">
        <f>Table1[[#This Row],[tar-out]]*Table1[[#This Row],[tar-out]]</f>
        <v>0.90753049439174405</v>
      </c>
      <c r="J6506" s="1" t="b">
        <f>AND(ABS(Table1[[#This Row],[tar-out]])&gt;=$J$1,ABS(Table1[[#This Row],[tar-out]])&lt;$K$1)</f>
        <v>1</v>
      </c>
      <c r="K6506" s="1" t="b">
        <f>AND(ABS(Table1[[#This Row],[tar-out]])&gt;=$K$1,ABS(Table1[[#This Row],[tar-out]])&lt;$L$1)</f>
        <v>0</v>
      </c>
      <c r="L6506" s="1" t="b">
        <f>AND(ABS(Table1[[#This Row],[tar-out]])&gt;=$L$1,ABS(Table1[[#This Row],[tar-out]])&lt;$M$1)</f>
        <v>0</v>
      </c>
      <c r="M6506" s="1" t="b">
        <f>AND(ABS(Table1[[#This Row],[tar-out]])&gt;=$M$1,ABS(Table1[[#This Row],[tar-out]])&lt;$N$1)</f>
        <v>0</v>
      </c>
      <c r="N6506" s="1" t="b">
        <f>AND(ABS(Table1[[#This Row],[tar-out]])&gt;=$N$1,ABS(Table1[[#This Row],[tar-out]])&lt;$O$1)</f>
        <v>0</v>
      </c>
      <c r="O6506" s="1" t="b">
        <f>AND(ABS(Table1[[#This Row],[tar-out]])&gt;=$O$1,ABS(Table1[[#This Row],[tar-out]])&lt;$P$1)</f>
        <v>0</v>
      </c>
      <c r="P6506" s="1">
        <f>ROUND(Table1[[#This Row],[tar-out]],0)</f>
        <v>1</v>
      </c>
      <c r="Q6506" s="3">
        <v>6504</v>
      </c>
    </row>
    <row r="6507" spans="1:17" x14ac:dyDescent="0.25">
      <c r="A6507">
        <v>13</v>
      </c>
      <c r="B6507">
        <v>72</v>
      </c>
      <c r="C6507">
        <v>4.3076923076923102</v>
      </c>
      <c r="D6507">
        <v>2</v>
      </c>
      <c r="E6507">
        <v>113</v>
      </c>
      <c r="F6507">
        <v>8.12112027158099</v>
      </c>
      <c r="G6507">
        <v>6.0613746643066397</v>
      </c>
      <c r="H6507" s="1">
        <f>Table1[[#This Row],[target]]-Table1[[#This Row],[output]]</f>
        <v>2.0597456072743503</v>
      </c>
      <c r="I6507" s="1">
        <f>Table1[[#This Row],[tar-out]]*Table1[[#This Row],[tar-out]]</f>
        <v>4.2425519666859817</v>
      </c>
      <c r="J6507" s="1" t="b">
        <f>AND(ABS(Table1[[#This Row],[tar-out]])&gt;=$J$1,ABS(Table1[[#This Row],[tar-out]])&lt;$K$1)</f>
        <v>0</v>
      </c>
      <c r="K6507" s="1" t="b">
        <f>AND(ABS(Table1[[#This Row],[tar-out]])&gt;=$K$1,ABS(Table1[[#This Row],[tar-out]])&lt;$L$1)</f>
        <v>0</v>
      </c>
      <c r="L6507" s="1" t="b">
        <f>AND(ABS(Table1[[#This Row],[tar-out]])&gt;=$L$1,ABS(Table1[[#This Row],[tar-out]])&lt;$M$1)</f>
        <v>1</v>
      </c>
      <c r="M6507" s="1" t="b">
        <f>AND(ABS(Table1[[#This Row],[tar-out]])&gt;=$M$1,ABS(Table1[[#This Row],[tar-out]])&lt;$N$1)</f>
        <v>0</v>
      </c>
      <c r="N6507" s="1" t="b">
        <f>AND(ABS(Table1[[#This Row],[tar-out]])&gt;=$N$1,ABS(Table1[[#This Row],[tar-out]])&lt;$O$1)</f>
        <v>0</v>
      </c>
      <c r="O6507" s="1" t="b">
        <f>AND(ABS(Table1[[#This Row],[tar-out]])&gt;=$O$1,ABS(Table1[[#This Row],[tar-out]])&lt;$P$1)</f>
        <v>0</v>
      </c>
      <c r="P6507" s="1">
        <f>ROUND(Table1[[#This Row],[tar-out]],0)</f>
        <v>2</v>
      </c>
      <c r="Q6507" s="2">
        <v>6505</v>
      </c>
    </row>
    <row r="6508" spans="1:17" x14ac:dyDescent="0.25">
      <c r="A6508">
        <v>13</v>
      </c>
      <c r="B6508">
        <v>72</v>
      </c>
      <c r="C6508">
        <v>4.3076923076923102</v>
      </c>
      <c r="D6508">
        <v>2</v>
      </c>
      <c r="E6508">
        <v>330</v>
      </c>
      <c r="F6508">
        <v>6.0640000000000001</v>
      </c>
      <c r="G6508">
        <v>5.8996558189392099</v>
      </c>
      <c r="H6508" s="1">
        <f>Table1[[#This Row],[target]]-Table1[[#This Row],[output]]</f>
        <v>0.16434418106079018</v>
      </c>
      <c r="I6508" s="1">
        <f>Table1[[#This Row],[tar-out]]*Table1[[#This Row],[tar-out]]</f>
        <v>2.7009009848541786E-2</v>
      </c>
      <c r="J6508" s="1" t="b">
        <f>AND(ABS(Table1[[#This Row],[tar-out]])&gt;=$J$1,ABS(Table1[[#This Row],[tar-out]])&lt;$K$1)</f>
        <v>1</v>
      </c>
      <c r="K6508" s="1" t="b">
        <f>AND(ABS(Table1[[#This Row],[tar-out]])&gt;=$K$1,ABS(Table1[[#This Row],[tar-out]])&lt;$L$1)</f>
        <v>0</v>
      </c>
      <c r="L6508" s="1" t="b">
        <f>AND(ABS(Table1[[#This Row],[tar-out]])&gt;=$L$1,ABS(Table1[[#This Row],[tar-out]])&lt;$M$1)</f>
        <v>0</v>
      </c>
      <c r="M6508" s="1" t="b">
        <f>AND(ABS(Table1[[#This Row],[tar-out]])&gt;=$M$1,ABS(Table1[[#This Row],[tar-out]])&lt;$N$1)</f>
        <v>0</v>
      </c>
      <c r="N6508" s="1" t="b">
        <f>AND(ABS(Table1[[#This Row],[tar-out]])&gt;=$N$1,ABS(Table1[[#This Row],[tar-out]])&lt;$O$1)</f>
        <v>0</v>
      </c>
      <c r="O6508" s="1" t="b">
        <f>AND(ABS(Table1[[#This Row],[tar-out]])&gt;=$O$1,ABS(Table1[[#This Row],[tar-out]])&lt;$P$1)</f>
        <v>0</v>
      </c>
      <c r="P6508" s="1">
        <f>ROUND(Table1[[#This Row],[tar-out]],0)</f>
        <v>0</v>
      </c>
      <c r="Q6508" s="3">
        <v>6506</v>
      </c>
    </row>
    <row r="6509" spans="1:17" x14ac:dyDescent="0.25">
      <c r="A6509">
        <v>13</v>
      </c>
      <c r="B6509">
        <v>72</v>
      </c>
      <c r="C6509">
        <v>4.3076923076923102</v>
      </c>
      <c r="D6509">
        <v>2</v>
      </c>
      <c r="E6509">
        <v>298</v>
      </c>
      <c r="F6509">
        <v>6.43333333333333</v>
      </c>
      <c r="G6509">
        <v>5.9037451744079599</v>
      </c>
      <c r="H6509" s="1">
        <f>Table1[[#This Row],[target]]-Table1[[#This Row],[output]]</f>
        <v>0.52958815892537014</v>
      </c>
      <c r="I6509" s="1">
        <f>Table1[[#This Row],[tar-out]]*Table1[[#This Row],[tar-out]]</f>
        <v>0.28046361807396308</v>
      </c>
      <c r="J6509" s="1" t="b">
        <f>AND(ABS(Table1[[#This Row],[tar-out]])&gt;=$J$1,ABS(Table1[[#This Row],[tar-out]])&lt;$K$1)</f>
        <v>1</v>
      </c>
      <c r="K6509" s="1" t="b">
        <f>AND(ABS(Table1[[#This Row],[tar-out]])&gt;=$K$1,ABS(Table1[[#This Row],[tar-out]])&lt;$L$1)</f>
        <v>0</v>
      </c>
      <c r="L6509" s="1" t="b">
        <f>AND(ABS(Table1[[#This Row],[tar-out]])&gt;=$L$1,ABS(Table1[[#This Row],[tar-out]])&lt;$M$1)</f>
        <v>0</v>
      </c>
      <c r="M6509" s="1" t="b">
        <f>AND(ABS(Table1[[#This Row],[tar-out]])&gt;=$M$1,ABS(Table1[[#This Row],[tar-out]])&lt;$N$1)</f>
        <v>0</v>
      </c>
      <c r="N6509" s="1" t="b">
        <f>AND(ABS(Table1[[#This Row],[tar-out]])&gt;=$N$1,ABS(Table1[[#This Row],[tar-out]])&lt;$O$1)</f>
        <v>0</v>
      </c>
      <c r="O6509" s="1" t="b">
        <f>AND(ABS(Table1[[#This Row],[tar-out]])&gt;=$O$1,ABS(Table1[[#This Row],[tar-out]])&lt;$P$1)</f>
        <v>0</v>
      </c>
      <c r="P6509" s="1">
        <f>ROUND(Table1[[#This Row],[tar-out]],0)</f>
        <v>1</v>
      </c>
      <c r="Q6509" s="2">
        <v>6507</v>
      </c>
    </row>
    <row r="6510" spans="1:17" x14ac:dyDescent="0.25">
      <c r="A6510">
        <v>13</v>
      </c>
      <c r="B6510">
        <v>72</v>
      </c>
      <c r="C6510">
        <v>4.3076923076923102</v>
      </c>
      <c r="D6510">
        <v>2</v>
      </c>
      <c r="E6510">
        <v>906</v>
      </c>
      <c r="F6510">
        <v>6</v>
      </c>
      <c r="G6510">
        <v>5.8411216735839799</v>
      </c>
      <c r="H6510" s="1">
        <f>Table1[[#This Row],[target]]-Table1[[#This Row],[output]]</f>
        <v>0.15887832641602007</v>
      </c>
      <c r="I6510" s="1">
        <f>Table1[[#This Row],[tar-out]]*Table1[[#This Row],[tar-out]]</f>
        <v>2.524232260475542E-2</v>
      </c>
      <c r="J6510" s="1" t="b">
        <f>AND(ABS(Table1[[#This Row],[tar-out]])&gt;=$J$1,ABS(Table1[[#This Row],[tar-out]])&lt;$K$1)</f>
        <v>1</v>
      </c>
      <c r="K6510" s="1" t="b">
        <f>AND(ABS(Table1[[#This Row],[tar-out]])&gt;=$K$1,ABS(Table1[[#This Row],[tar-out]])&lt;$L$1)</f>
        <v>0</v>
      </c>
      <c r="L6510" s="1" t="b">
        <f>AND(ABS(Table1[[#This Row],[tar-out]])&gt;=$L$1,ABS(Table1[[#This Row],[tar-out]])&lt;$M$1)</f>
        <v>0</v>
      </c>
      <c r="M6510" s="1" t="b">
        <f>AND(ABS(Table1[[#This Row],[tar-out]])&gt;=$M$1,ABS(Table1[[#This Row],[tar-out]])&lt;$N$1)</f>
        <v>0</v>
      </c>
      <c r="N6510" s="1" t="b">
        <f>AND(ABS(Table1[[#This Row],[tar-out]])&gt;=$N$1,ABS(Table1[[#This Row],[tar-out]])&lt;$O$1)</f>
        <v>0</v>
      </c>
      <c r="O6510" s="1" t="b">
        <f>AND(ABS(Table1[[#This Row],[tar-out]])&gt;=$O$1,ABS(Table1[[#This Row],[tar-out]])&lt;$P$1)</f>
        <v>0</v>
      </c>
      <c r="P6510" s="1">
        <f>ROUND(Table1[[#This Row],[tar-out]],0)</f>
        <v>0</v>
      </c>
      <c r="Q6510" s="3">
        <v>6508</v>
      </c>
    </row>
    <row r="6511" spans="1:17" x14ac:dyDescent="0.25">
      <c r="A6511">
        <v>13</v>
      </c>
      <c r="B6511">
        <v>72</v>
      </c>
      <c r="C6511">
        <v>4.3076923076923102</v>
      </c>
      <c r="D6511">
        <v>2</v>
      </c>
      <c r="E6511">
        <v>718</v>
      </c>
      <c r="F6511">
        <v>6.2</v>
      </c>
      <c r="G6511">
        <v>5.8626432418823198</v>
      </c>
      <c r="H6511" s="1">
        <f>Table1[[#This Row],[target]]-Table1[[#This Row],[output]]</f>
        <v>0.3373567581176804</v>
      </c>
      <c r="I6511" s="1">
        <f>Table1[[#This Row],[tar-out]]*Table1[[#This Row],[tar-out]]</f>
        <v>0.11380958224767113</v>
      </c>
      <c r="J6511" s="1" t="b">
        <f>AND(ABS(Table1[[#This Row],[tar-out]])&gt;=$J$1,ABS(Table1[[#This Row],[tar-out]])&lt;$K$1)</f>
        <v>1</v>
      </c>
      <c r="K6511" s="1" t="b">
        <f>AND(ABS(Table1[[#This Row],[tar-out]])&gt;=$K$1,ABS(Table1[[#This Row],[tar-out]])&lt;$L$1)</f>
        <v>0</v>
      </c>
      <c r="L6511" s="1" t="b">
        <f>AND(ABS(Table1[[#This Row],[tar-out]])&gt;=$L$1,ABS(Table1[[#This Row],[tar-out]])&lt;$M$1)</f>
        <v>0</v>
      </c>
      <c r="M6511" s="1" t="b">
        <f>AND(ABS(Table1[[#This Row],[tar-out]])&gt;=$M$1,ABS(Table1[[#This Row],[tar-out]])&lt;$N$1)</f>
        <v>0</v>
      </c>
      <c r="N6511" s="1" t="b">
        <f>AND(ABS(Table1[[#This Row],[tar-out]])&gt;=$N$1,ABS(Table1[[#This Row],[tar-out]])&lt;$O$1)</f>
        <v>0</v>
      </c>
      <c r="O6511" s="1" t="b">
        <f>AND(ABS(Table1[[#This Row],[tar-out]])&gt;=$O$1,ABS(Table1[[#This Row],[tar-out]])&lt;$P$1)</f>
        <v>0</v>
      </c>
      <c r="P6511" s="1">
        <f>ROUND(Table1[[#This Row],[tar-out]],0)</f>
        <v>0</v>
      </c>
      <c r="Q6511" s="2">
        <v>6509</v>
      </c>
    </row>
    <row r="6512" spans="1:17" x14ac:dyDescent="0.25">
      <c r="A6512">
        <v>13</v>
      </c>
      <c r="B6512">
        <v>72</v>
      </c>
      <c r="C6512">
        <v>4.3076923076923102</v>
      </c>
      <c r="D6512">
        <v>2</v>
      </c>
      <c r="E6512">
        <v>163</v>
      </c>
      <c r="F6512">
        <v>6.3326707625587302</v>
      </c>
      <c r="G6512">
        <v>6.0011091232299796</v>
      </c>
      <c r="H6512" s="1">
        <f>Table1[[#This Row],[target]]-Table1[[#This Row],[output]]</f>
        <v>0.3315616393287506</v>
      </c>
      <c r="I6512" s="1">
        <f>Table1[[#This Row],[tar-out]]*Table1[[#This Row],[tar-out]]</f>
        <v>0.1099331206743685</v>
      </c>
      <c r="J6512" s="1" t="b">
        <f>AND(ABS(Table1[[#This Row],[tar-out]])&gt;=$J$1,ABS(Table1[[#This Row],[tar-out]])&lt;$K$1)</f>
        <v>1</v>
      </c>
      <c r="K6512" s="1" t="b">
        <f>AND(ABS(Table1[[#This Row],[tar-out]])&gt;=$K$1,ABS(Table1[[#This Row],[tar-out]])&lt;$L$1)</f>
        <v>0</v>
      </c>
      <c r="L6512" s="1" t="b">
        <f>AND(ABS(Table1[[#This Row],[tar-out]])&gt;=$L$1,ABS(Table1[[#This Row],[tar-out]])&lt;$M$1)</f>
        <v>0</v>
      </c>
      <c r="M6512" s="1" t="b">
        <f>AND(ABS(Table1[[#This Row],[tar-out]])&gt;=$M$1,ABS(Table1[[#This Row],[tar-out]])&lt;$N$1)</f>
        <v>0</v>
      </c>
      <c r="N6512" s="1" t="b">
        <f>AND(ABS(Table1[[#This Row],[tar-out]])&gt;=$N$1,ABS(Table1[[#This Row],[tar-out]])&lt;$O$1)</f>
        <v>0</v>
      </c>
      <c r="O6512" s="1" t="b">
        <f>AND(ABS(Table1[[#This Row],[tar-out]])&gt;=$O$1,ABS(Table1[[#This Row],[tar-out]])&lt;$P$1)</f>
        <v>0</v>
      </c>
      <c r="P6512" s="1">
        <f>ROUND(Table1[[#This Row],[tar-out]],0)</f>
        <v>0</v>
      </c>
      <c r="Q6512" s="3">
        <v>6510</v>
      </c>
    </row>
    <row r="6513" spans="1:17" x14ac:dyDescent="0.25">
      <c r="A6513">
        <v>13</v>
      </c>
      <c r="B6513">
        <v>72</v>
      </c>
      <c r="C6513">
        <v>4.3076923076923102</v>
      </c>
      <c r="D6513">
        <v>2</v>
      </c>
      <c r="E6513">
        <v>582</v>
      </c>
      <c r="F6513">
        <v>6</v>
      </c>
      <c r="G6513">
        <v>5.8730106353759801</v>
      </c>
      <c r="H6513" s="1">
        <f>Table1[[#This Row],[target]]-Table1[[#This Row],[output]]</f>
        <v>0.12698936462401988</v>
      </c>
      <c r="I6513" s="1">
        <f>Table1[[#This Row],[tar-out]]*Table1[[#This Row],[tar-out]]</f>
        <v>1.6126298727612273E-2</v>
      </c>
      <c r="J6513" s="1" t="b">
        <f>AND(ABS(Table1[[#This Row],[tar-out]])&gt;=$J$1,ABS(Table1[[#This Row],[tar-out]])&lt;$K$1)</f>
        <v>1</v>
      </c>
      <c r="K6513" s="1" t="b">
        <f>AND(ABS(Table1[[#This Row],[tar-out]])&gt;=$K$1,ABS(Table1[[#This Row],[tar-out]])&lt;$L$1)</f>
        <v>0</v>
      </c>
      <c r="L6513" s="1" t="b">
        <f>AND(ABS(Table1[[#This Row],[tar-out]])&gt;=$L$1,ABS(Table1[[#This Row],[tar-out]])&lt;$M$1)</f>
        <v>0</v>
      </c>
      <c r="M6513" s="1" t="b">
        <f>AND(ABS(Table1[[#This Row],[tar-out]])&gt;=$M$1,ABS(Table1[[#This Row],[tar-out]])&lt;$N$1)</f>
        <v>0</v>
      </c>
      <c r="N6513" s="1" t="b">
        <f>AND(ABS(Table1[[#This Row],[tar-out]])&gt;=$N$1,ABS(Table1[[#This Row],[tar-out]])&lt;$O$1)</f>
        <v>0</v>
      </c>
      <c r="O6513" s="1" t="b">
        <f>AND(ABS(Table1[[#This Row],[tar-out]])&gt;=$O$1,ABS(Table1[[#This Row],[tar-out]])&lt;$P$1)</f>
        <v>0</v>
      </c>
      <c r="P6513" s="1">
        <f>ROUND(Table1[[#This Row],[tar-out]],0)</f>
        <v>0</v>
      </c>
      <c r="Q6513" s="2">
        <v>6511</v>
      </c>
    </row>
    <row r="6514" spans="1:17" x14ac:dyDescent="0.25">
      <c r="A6514">
        <v>13</v>
      </c>
      <c r="B6514">
        <v>72</v>
      </c>
      <c r="C6514">
        <v>4.3076923076923102</v>
      </c>
      <c r="D6514">
        <v>2</v>
      </c>
      <c r="E6514">
        <v>483</v>
      </c>
      <c r="F6514">
        <v>6</v>
      </c>
      <c r="G6514">
        <v>5.8805580139160201</v>
      </c>
      <c r="H6514" s="1">
        <f>Table1[[#This Row],[target]]-Table1[[#This Row],[output]]</f>
        <v>0.11944198608397993</v>
      </c>
      <c r="I6514" s="1">
        <f>Table1[[#This Row],[tar-out]]*Table1[[#This Row],[tar-out]]</f>
        <v>1.4266388039685655E-2</v>
      </c>
      <c r="J6514" s="1" t="b">
        <f>AND(ABS(Table1[[#This Row],[tar-out]])&gt;=$J$1,ABS(Table1[[#This Row],[tar-out]])&lt;$K$1)</f>
        <v>1</v>
      </c>
      <c r="K6514" s="1" t="b">
        <f>AND(ABS(Table1[[#This Row],[tar-out]])&gt;=$K$1,ABS(Table1[[#This Row],[tar-out]])&lt;$L$1)</f>
        <v>0</v>
      </c>
      <c r="L6514" s="1" t="b">
        <f>AND(ABS(Table1[[#This Row],[tar-out]])&gt;=$L$1,ABS(Table1[[#This Row],[tar-out]])&lt;$M$1)</f>
        <v>0</v>
      </c>
      <c r="M6514" s="1" t="b">
        <f>AND(ABS(Table1[[#This Row],[tar-out]])&gt;=$M$1,ABS(Table1[[#This Row],[tar-out]])&lt;$N$1)</f>
        <v>0</v>
      </c>
      <c r="N6514" s="1" t="b">
        <f>AND(ABS(Table1[[#This Row],[tar-out]])&gt;=$N$1,ABS(Table1[[#This Row],[tar-out]])&lt;$O$1)</f>
        <v>0</v>
      </c>
      <c r="O6514" s="1" t="b">
        <f>AND(ABS(Table1[[#This Row],[tar-out]])&gt;=$O$1,ABS(Table1[[#This Row],[tar-out]])&lt;$P$1)</f>
        <v>0</v>
      </c>
      <c r="P6514" s="1">
        <f>ROUND(Table1[[#This Row],[tar-out]],0)</f>
        <v>0</v>
      </c>
      <c r="Q6514" s="3">
        <v>6512</v>
      </c>
    </row>
    <row r="6515" spans="1:17" x14ac:dyDescent="0.25">
      <c r="A6515">
        <v>13</v>
      </c>
      <c r="B6515">
        <v>72</v>
      </c>
      <c r="C6515">
        <v>4.3076923076923102</v>
      </c>
      <c r="D6515">
        <v>2</v>
      </c>
      <c r="E6515">
        <v>540</v>
      </c>
      <c r="F6515">
        <v>6.3941176470588204</v>
      </c>
      <c r="G6515">
        <v>5.8762125968933097</v>
      </c>
      <c r="H6515" s="1">
        <f>Table1[[#This Row],[target]]-Table1[[#This Row],[output]]</f>
        <v>0.51790505016551069</v>
      </c>
      <c r="I6515" s="1">
        <f>Table1[[#This Row],[tar-out]]*Table1[[#This Row],[tar-out]]</f>
        <v>0.26822564098694013</v>
      </c>
      <c r="J6515" s="1" t="b">
        <f>AND(ABS(Table1[[#This Row],[tar-out]])&gt;=$J$1,ABS(Table1[[#This Row],[tar-out]])&lt;$K$1)</f>
        <v>1</v>
      </c>
      <c r="K6515" s="1" t="b">
        <f>AND(ABS(Table1[[#This Row],[tar-out]])&gt;=$K$1,ABS(Table1[[#This Row],[tar-out]])&lt;$L$1)</f>
        <v>0</v>
      </c>
      <c r="L6515" s="1" t="b">
        <f>AND(ABS(Table1[[#This Row],[tar-out]])&gt;=$L$1,ABS(Table1[[#This Row],[tar-out]])&lt;$M$1)</f>
        <v>0</v>
      </c>
      <c r="M6515" s="1" t="b">
        <f>AND(ABS(Table1[[#This Row],[tar-out]])&gt;=$M$1,ABS(Table1[[#This Row],[tar-out]])&lt;$N$1)</f>
        <v>0</v>
      </c>
      <c r="N6515" s="1" t="b">
        <f>AND(ABS(Table1[[#This Row],[tar-out]])&gt;=$N$1,ABS(Table1[[#This Row],[tar-out]])&lt;$O$1)</f>
        <v>0</v>
      </c>
      <c r="O6515" s="1" t="b">
        <f>AND(ABS(Table1[[#This Row],[tar-out]])&gt;=$O$1,ABS(Table1[[#This Row],[tar-out]])&lt;$P$1)</f>
        <v>0</v>
      </c>
      <c r="P6515" s="1">
        <f>ROUND(Table1[[#This Row],[tar-out]],0)</f>
        <v>1</v>
      </c>
      <c r="Q6515" s="2">
        <v>6513</v>
      </c>
    </row>
    <row r="6516" spans="1:17" x14ac:dyDescent="0.25">
      <c r="A6516">
        <v>13</v>
      </c>
      <c r="B6516">
        <v>72</v>
      </c>
      <c r="C6516">
        <v>4.3076923076923102</v>
      </c>
      <c r="D6516">
        <v>2</v>
      </c>
      <c r="E6516">
        <v>43</v>
      </c>
      <c r="F6516">
        <v>9.67770181818182</v>
      </c>
      <c r="G6516">
        <v>6.2428998947143599</v>
      </c>
      <c r="H6516" s="1">
        <f>Table1[[#This Row],[target]]-Table1[[#This Row],[output]]</f>
        <v>3.43480192346746</v>
      </c>
      <c r="I6516" s="1">
        <f>Table1[[#This Row],[tar-out]]*Table1[[#This Row],[tar-out]]</f>
        <v>11.797864253455764</v>
      </c>
      <c r="J6516" s="1" t="b">
        <f>AND(ABS(Table1[[#This Row],[tar-out]])&gt;=$J$1,ABS(Table1[[#This Row],[tar-out]])&lt;$K$1)</f>
        <v>0</v>
      </c>
      <c r="K6516" s="1" t="b">
        <f>AND(ABS(Table1[[#This Row],[tar-out]])&gt;=$K$1,ABS(Table1[[#This Row],[tar-out]])&lt;$L$1)</f>
        <v>0</v>
      </c>
      <c r="L6516" s="1" t="b">
        <f>AND(ABS(Table1[[#This Row],[tar-out]])&gt;=$L$1,ABS(Table1[[#This Row],[tar-out]])&lt;$M$1)</f>
        <v>1</v>
      </c>
      <c r="M6516" s="1" t="b">
        <f>AND(ABS(Table1[[#This Row],[tar-out]])&gt;=$M$1,ABS(Table1[[#This Row],[tar-out]])&lt;$N$1)</f>
        <v>0</v>
      </c>
      <c r="N6516" s="1" t="b">
        <f>AND(ABS(Table1[[#This Row],[tar-out]])&gt;=$N$1,ABS(Table1[[#This Row],[tar-out]])&lt;$O$1)</f>
        <v>0</v>
      </c>
      <c r="O6516" s="1" t="b">
        <f>AND(ABS(Table1[[#This Row],[tar-out]])&gt;=$O$1,ABS(Table1[[#This Row],[tar-out]])&lt;$P$1)</f>
        <v>0</v>
      </c>
      <c r="P6516" s="1">
        <f>ROUND(Table1[[#This Row],[tar-out]],0)</f>
        <v>3</v>
      </c>
      <c r="Q6516" s="3">
        <v>6514</v>
      </c>
    </row>
    <row r="6517" spans="1:17" x14ac:dyDescent="0.25">
      <c r="A6517">
        <v>13</v>
      </c>
      <c r="B6517">
        <v>72</v>
      </c>
      <c r="C6517">
        <v>4.3076923076923102</v>
      </c>
      <c r="D6517">
        <v>2</v>
      </c>
      <c r="E6517">
        <v>235</v>
      </c>
      <c r="F6517">
        <v>6.9722222222222197</v>
      </c>
      <c r="G6517">
        <v>5.9117956161498997</v>
      </c>
      <c r="H6517" s="1">
        <f>Table1[[#This Row],[target]]-Table1[[#This Row],[output]]</f>
        <v>1.06042660607232</v>
      </c>
      <c r="I6517" s="1">
        <f>Table1[[#This Row],[tar-out]]*Table1[[#This Row],[tar-out]]</f>
        <v>1.1245045868660593</v>
      </c>
      <c r="J6517" s="1" t="b">
        <f>AND(ABS(Table1[[#This Row],[tar-out]])&gt;=$J$1,ABS(Table1[[#This Row],[tar-out]])&lt;$K$1)</f>
        <v>0</v>
      </c>
      <c r="K6517" s="1" t="b">
        <f>AND(ABS(Table1[[#This Row],[tar-out]])&gt;=$K$1,ABS(Table1[[#This Row],[tar-out]])&lt;$L$1)</f>
        <v>1</v>
      </c>
      <c r="L6517" s="1" t="b">
        <f>AND(ABS(Table1[[#This Row],[tar-out]])&gt;=$L$1,ABS(Table1[[#This Row],[tar-out]])&lt;$M$1)</f>
        <v>0</v>
      </c>
      <c r="M6517" s="1" t="b">
        <f>AND(ABS(Table1[[#This Row],[tar-out]])&gt;=$M$1,ABS(Table1[[#This Row],[tar-out]])&lt;$N$1)</f>
        <v>0</v>
      </c>
      <c r="N6517" s="1" t="b">
        <f>AND(ABS(Table1[[#This Row],[tar-out]])&gt;=$N$1,ABS(Table1[[#This Row],[tar-out]])&lt;$O$1)</f>
        <v>0</v>
      </c>
      <c r="O6517" s="1" t="b">
        <f>AND(ABS(Table1[[#This Row],[tar-out]])&gt;=$O$1,ABS(Table1[[#This Row],[tar-out]])&lt;$P$1)</f>
        <v>0</v>
      </c>
      <c r="P6517" s="1">
        <f>ROUND(Table1[[#This Row],[tar-out]],0)</f>
        <v>1</v>
      </c>
      <c r="Q6517" s="2">
        <v>6515</v>
      </c>
    </row>
    <row r="6518" spans="1:17" x14ac:dyDescent="0.25">
      <c r="A6518">
        <v>13</v>
      </c>
      <c r="B6518">
        <v>72</v>
      </c>
      <c r="C6518">
        <v>4.3076923076923102</v>
      </c>
      <c r="D6518">
        <v>2</v>
      </c>
      <c r="E6518">
        <v>204</v>
      </c>
      <c r="F6518">
        <v>6.4770114942528698</v>
      </c>
      <c r="G6518">
        <v>5.9474344253540004</v>
      </c>
      <c r="H6518" s="1">
        <f>Table1[[#This Row],[target]]-Table1[[#This Row],[output]]</f>
        <v>0.52957706889886946</v>
      </c>
      <c r="I6518" s="1">
        <f>Table1[[#This Row],[tar-out]]*Table1[[#This Row],[tar-out]]</f>
        <v>0.28045187190351795</v>
      </c>
      <c r="J6518" s="1" t="b">
        <f>AND(ABS(Table1[[#This Row],[tar-out]])&gt;=$J$1,ABS(Table1[[#This Row],[tar-out]])&lt;$K$1)</f>
        <v>1</v>
      </c>
      <c r="K6518" s="1" t="b">
        <f>AND(ABS(Table1[[#This Row],[tar-out]])&gt;=$K$1,ABS(Table1[[#This Row],[tar-out]])&lt;$L$1)</f>
        <v>0</v>
      </c>
      <c r="L6518" s="1" t="b">
        <f>AND(ABS(Table1[[#This Row],[tar-out]])&gt;=$L$1,ABS(Table1[[#This Row],[tar-out]])&lt;$M$1)</f>
        <v>0</v>
      </c>
      <c r="M6518" s="1" t="b">
        <f>AND(ABS(Table1[[#This Row],[tar-out]])&gt;=$M$1,ABS(Table1[[#This Row],[tar-out]])&lt;$N$1)</f>
        <v>0</v>
      </c>
      <c r="N6518" s="1" t="b">
        <f>AND(ABS(Table1[[#This Row],[tar-out]])&gt;=$N$1,ABS(Table1[[#This Row],[tar-out]])&lt;$O$1)</f>
        <v>0</v>
      </c>
      <c r="O6518" s="1" t="b">
        <f>AND(ABS(Table1[[#This Row],[tar-out]])&gt;=$O$1,ABS(Table1[[#This Row],[tar-out]])&lt;$P$1)</f>
        <v>0</v>
      </c>
      <c r="P6518" s="1">
        <f>ROUND(Table1[[#This Row],[tar-out]],0)</f>
        <v>1</v>
      </c>
      <c r="Q6518" s="3">
        <v>6516</v>
      </c>
    </row>
    <row r="6519" spans="1:17" x14ac:dyDescent="0.25">
      <c r="A6519">
        <v>13</v>
      </c>
      <c r="B6519">
        <v>72</v>
      </c>
      <c r="C6519">
        <v>4.3076923076923102</v>
      </c>
      <c r="D6519">
        <v>2</v>
      </c>
      <c r="E6519">
        <v>252</v>
      </c>
      <c r="F6519">
        <v>6.6944444444444402</v>
      </c>
      <c r="G6519">
        <v>5.9096236228942898</v>
      </c>
      <c r="H6519" s="1">
        <f>Table1[[#This Row],[target]]-Table1[[#This Row],[output]]</f>
        <v>0.78482082155015043</v>
      </c>
      <c r="I6519" s="1">
        <f>Table1[[#This Row],[tar-out]]*Table1[[#This Row],[tar-out]]</f>
        <v>0.6159437219386531</v>
      </c>
      <c r="J6519" s="1" t="b">
        <f>AND(ABS(Table1[[#This Row],[tar-out]])&gt;=$J$1,ABS(Table1[[#This Row],[tar-out]])&lt;$K$1)</f>
        <v>1</v>
      </c>
      <c r="K6519" s="1" t="b">
        <f>AND(ABS(Table1[[#This Row],[tar-out]])&gt;=$K$1,ABS(Table1[[#This Row],[tar-out]])&lt;$L$1)</f>
        <v>0</v>
      </c>
      <c r="L6519" s="1" t="b">
        <f>AND(ABS(Table1[[#This Row],[tar-out]])&gt;=$L$1,ABS(Table1[[#This Row],[tar-out]])&lt;$M$1)</f>
        <v>0</v>
      </c>
      <c r="M6519" s="1" t="b">
        <f>AND(ABS(Table1[[#This Row],[tar-out]])&gt;=$M$1,ABS(Table1[[#This Row],[tar-out]])&lt;$N$1)</f>
        <v>0</v>
      </c>
      <c r="N6519" s="1" t="b">
        <f>AND(ABS(Table1[[#This Row],[tar-out]])&gt;=$N$1,ABS(Table1[[#This Row],[tar-out]])&lt;$O$1)</f>
        <v>0</v>
      </c>
      <c r="O6519" s="1" t="b">
        <f>AND(ABS(Table1[[#This Row],[tar-out]])&gt;=$O$1,ABS(Table1[[#This Row],[tar-out]])&lt;$P$1)</f>
        <v>0</v>
      </c>
      <c r="P6519" s="1">
        <f>ROUND(Table1[[#This Row],[tar-out]],0)</f>
        <v>1</v>
      </c>
      <c r="Q6519" s="2">
        <v>6517</v>
      </c>
    </row>
    <row r="6520" spans="1:17" x14ac:dyDescent="0.25">
      <c r="A6520">
        <v>13</v>
      </c>
      <c r="B6520">
        <v>72</v>
      </c>
      <c r="C6520">
        <v>4.3076923076923102</v>
      </c>
      <c r="D6520">
        <v>2</v>
      </c>
      <c r="E6520">
        <v>227</v>
      </c>
      <c r="F6520">
        <v>6.5225</v>
      </c>
      <c r="G6520">
        <v>5.9199495315551802</v>
      </c>
      <c r="H6520" s="1">
        <f>Table1[[#This Row],[target]]-Table1[[#This Row],[output]]</f>
        <v>0.60255046844481974</v>
      </c>
      <c r="I6520" s="1">
        <f>Table1[[#This Row],[tar-out]]*Table1[[#This Row],[tar-out]]</f>
        <v>0.36306706702307173</v>
      </c>
      <c r="J6520" s="1" t="b">
        <f>AND(ABS(Table1[[#This Row],[tar-out]])&gt;=$J$1,ABS(Table1[[#This Row],[tar-out]])&lt;$K$1)</f>
        <v>1</v>
      </c>
      <c r="K6520" s="1" t="b">
        <f>AND(ABS(Table1[[#This Row],[tar-out]])&gt;=$K$1,ABS(Table1[[#This Row],[tar-out]])&lt;$L$1)</f>
        <v>0</v>
      </c>
      <c r="L6520" s="1" t="b">
        <f>AND(ABS(Table1[[#This Row],[tar-out]])&gt;=$L$1,ABS(Table1[[#This Row],[tar-out]])&lt;$M$1)</f>
        <v>0</v>
      </c>
      <c r="M6520" s="1" t="b">
        <f>AND(ABS(Table1[[#This Row],[tar-out]])&gt;=$M$1,ABS(Table1[[#This Row],[tar-out]])&lt;$N$1)</f>
        <v>0</v>
      </c>
      <c r="N6520" s="1" t="b">
        <f>AND(ABS(Table1[[#This Row],[tar-out]])&gt;=$N$1,ABS(Table1[[#This Row],[tar-out]])&lt;$O$1)</f>
        <v>0</v>
      </c>
      <c r="O6520" s="1" t="b">
        <f>AND(ABS(Table1[[#This Row],[tar-out]])&gt;=$O$1,ABS(Table1[[#This Row],[tar-out]])&lt;$P$1)</f>
        <v>0</v>
      </c>
      <c r="P6520" s="1">
        <f>ROUND(Table1[[#This Row],[tar-out]],0)</f>
        <v>1</v>
      </c>
      <c r="Q6520" s="3">
        <v>6518</v>
      </c>
    </row>
    <row r="6521" spans="1:17" x14ac:dyDescent="0.25">
      <c r="A6521">
        <v>13</v>
      </c>
      <c r="B6521">
        <v>72</v>
      </c>
      <c r="C6521">
        <v>4.3076923076923102</v>
      </c>
      <c r="D6521">
        <v>2</v>
      </c>
      <c r="E6521">
        <v>232</v>
      </c>
      <c r="F6521">
        <v>7.2013888888888902</v>
      </c>
      <c r="G6521">
        <v>5.9139747619628897</v>
      </c>
      <c r="H6521" s="1">
        <f>Table1[[#This Row],[target]]-Table1[[#This Row],[output]]</f>
        <v>1.2874141269260004</v>
      </c>
      <c r="I6521" s="1">
        <f>Table1[[#This Row],[tar-out]]*Table1[[#This Row],[tar-out]]</f>
        <v>1.657435134208636</v>
      </c>
      <c r="J6521" s="1" t="b">
        <f>AND(ABS(Table1[[#This Row],[tar-out]])&gt;=$J$1,ABS(Table1[[#This Row],[tar-out]])&lt;$K$1)</f>
        <v>0</v>
      </c>
      <c r="K6521" s="1" t="b">
        <f>AND(ABS(Table1[[#This Row],[tar-out]])&gt;=$K$1,ABS(Table1[[#This Row],[tar-out]])&lt;$L$1)</f>
        <v>1</v>
      </c>
      <c r="L6521" s="1" t="b">
        <f>AND(ABS(Table1[[#This Row],[tar-out]])&gt;=$L$1,ABS(Table1[[#This Row],[tar-out]])&lt;$M$1)</f>
        <v>0</v>
      </c>
      <c r="M6521" s="1" t="b">
        <f>AND(ABS(Table1[[#This Row],[tar-out]])&gt;=$M$1,ABS(Table1[[#This Row],[tar-out]])&lt;$N$1)</f>
        <v>0</v>
      </c>
      <c r="N6521" s="1" t="b">
        <f>AND(ABS(Table1[[#This Row],[tar-out]])&gt;=$N$1,ABS(Table1[[#This Row],[tar-out]])&lt;$O$1)</f>
        <v>0</v>
      </c>
      <c r="O6521" s="1" t="b">
        <f>AND(ABS(Table1[[#This Row],[tar-out]])&gt;=$O$1,ABS(Table1[[#This Row],[tar-out]])&lt;$P$1)</f>
        <v>0</v>
      </c>
      <c r="P6521" s="1">
        <f>ROUND(Table1[[#This Row],[tar-out]],0)</f>
        <v>1</v>
      </c>
      <c r="Q6521" s="2">
        <v>6519</v>
      </c>
    </row>
    <row r="6522" spans="1:17" x14ac:dyDescent="0.25">
      <c r="A6522">
        <v>13</v>
      </c>
      <c r="B6522">
        <v>72</v>
      </c>
      <c r="C6522">
        <v>4.3076923076923102</v>
      </c>
      <c r="D6522">
        <v>2</v>
      </c>
      <c r="E6522">
        <v>179</v>
      </c>
      <c r="F6522">
        <v>6.1904761904761898</v>
      </c>
      <c r="G6522">
        <v>5.9794559478759801</v>
      </c>
      <c r="H6522" s="1">
        <f>Table1[[#This Row],[target]]-Table1[[#This Row],[output]]</f>
        <v>0.21102024260020968</v>
      </c>
      <c r="I6522" s="1">
        <f>Table1[[#This Row],[tar-out]]*Table1[[#This Row],[tar-out]]</f>
        <v>4.4529542787051353E-2</v>
      </c>
      <c r="J6522" s="1" t="b">
        <f>AND(ABS(Table1[[#This Row],[tar-out]])&gt;=$J$1,ABS(Table1[[#This Row],[tar-out]])&lt;$K$1)</f>
        <v>1</v>
      </c>
      <c r="K6522" s="1" t="b">
        <f>AND(ABS(Table1[[#This Row],[tar-out]])&gt;=$K$1,ABS(Table1[[#This Row],[tar-out]])&lt;$L$1)</f>
        <v>0</v>
      </c>
      <c r="L6522" s="1" t="b">
        <f>AND(ABS(Table1[[#This Row],[tar-out]])&gt;=$L$1,ABS(Table1[[#This Row],[tar-out]])&lt;$M$1)</f>
        <v>0</v>
      </c>
      <c r="M6522" s="1" t="b">
        <f>AND(ABS(Table1[[#This Row],[tar-out]])&gt;=$M$1,ABS(Table1[[#This Row],[tar-out]])&lt;$N$1)</f>
        <v>0</v>
      </c>
      <c r="N6522" s="1" t="b">
        <f>AND(ABS(Table1[[#This Row],[tar-out]])&gt;=$N$1,ABS(Table1[[#This Row],[tar-out]])&lt;$O$1)</f>
        <v>0</v>
      </c>
      <c r="O6522" s="1" t="b">
        <f>AND(ABS(Table1[[#This Row],[tar-out]])&gt;=$O$1,ABS(Table1[[#This Row],[tar-out]])&lt;$P$1)</f>
        <v>0</v>
      </c>
      <c r="P6522" s="1">
        <f>ROUND(Table1[[#This Row],[tar-out]],0)</f>
        <v>0</v>
      </c>
      <c r="Q6522" s="3">
        <v>6520</v>
      </c>
    </row>
    <row r="6523" spans="1:17" x14ac:dyDescent="0.25">
      <c r="A6523">
        <v>13</v>
      </c>
      <c r="B6523">
        <v>72</v>
      </c>
      <c r="C6523">
        <v>4.3076923076923102</v>
      </c>
      <c r="D6523">
        <v>2</v>
      </c>
      <c r="E6523">
        <v>80</v>
      </c>
      <c r="F6523">
        <v>8.6332005312084998</v>
      </c>
      <c r="G6523">
        <v>6.1458296775817898</v>
      </c>
      <c r="H6523" s="1">
        <f>Table1[[#This Row],[target]]-Table1[[#This Row],[output]]</f>
        <v>2.4873708536267101</v>
      </c>
      <c r="I6523" s="1">
        <f>Table1[[#This Row],[tar-out]]*Table1[[#This Row],[tar-out]]</f>
        <v>6.1870137634716684</v>
      </c>
      <c r="J6523" s="1" t="b">
        <f>AND(ABS(Table1[[#This Row],[tar-out]])&gt;=$J$1,ABS(Table1[[#This Row],[tar-out]])&lt;$K$1)</f>
        <v>0</v>
      </c>
      <c r="K6523" s="1" t="b">
        <f>AND(ABS(Table1[[#This Row],[tar-out]])&gt;=$K$1,ABS(Table1[[#This Row],[tar-out]])&lt;$L$1)</f>
        <v>0</v>
      </c>
      <c r="L6523" s="1" t="b">
        <f>AND(ABS(Table1[[#This Row],[tar-out]])&gt;=$L$1,ABS(Table1[[#This Row],[tar-out]])&lt;$M$1)</f>
        <v>1</v>
      </c>
      <c r="M6523" s="1" t="b">
        <f>AND(ABS(Table1[[#This Row],[tar-out]])&gt;=$M$1,ABS(Table1[[#This Row],[tar-out]])&lt;$N$1)</f>
        <v>0</v>
      </c>
      <c r="N6523" s="1" t="b">
        <f>AND(ABS(Table1[[#This Row],[tar-out]])&gt;=$N$1,ABS(Table1[[#This Row],[tar-out]])&lt;$O$1)</f>
        <v>0</v>
      </c>
      <c r="O6523" s="1" t="b">
        <f>AND(ABS(Table1[[#This Row],[tar-out]])&gt;=$O$1,ABS(Table1[[#This Row],[tar-out]])&lt;$P$1)</f>
        <v>0</v>
      </c>
      <c r="P6523" s="1">
        <f>ROUND(Table1[[#This Row],[tar-out]],0)</f>
        <v>2</v>
      </c>
      <c r="Q6523" s="2">
        <v>6521</v>
      </c>
    </row>
    <row r="6524" spans="1:17" x14ac:dyDescent="0.25">
      <c r="A6524">
        <v>13</v>
      </c>
      <c r="B6524">
        <v>72</v>
      </c>
      <c r="C6524">
        <v>4.3076923076923102</v>
      </c>
      <c r="D6524">
        <v>2</v>
      </c>
      <c r="E6524">
        <v>380</v>
      </c>
      <c r="F6524">
        <v>6</v>
      </c>
      <c r="G6524">
        <v>5.8932666778564498</v>
      </c>
      <c r="H6524" s="1">
        <f>Table1[[#This Row],[target]]-Table1[[#This Row],[output]]</f>
        <v>0.10673332214355025</v>
      </c>
      <c r="I6524" s="1">
        <f>Table1[[#This Row],[tar-out]]*Table1[[#This Row],[tar-out]]</f>
        <v>1.1392002055798874E-2</v>
      </c>
      <c r="J6524" s="1" t="b">
        <f>AND(ABS(Table1[[#This Row],[tar-out]])&gt;=$J$1,ABS(Table1[[#This Row],[tar-out]])&lt;$K$1)</f>
        <v>1</v>
      </c>
      <c r="K6524" s="1" t="b">
        <f>AND(ABS(Table1[[#This Row],[tar-out]])&gt;=$K$1,ABS(Table1[[#This Row],[tar-out]])&lt;$L$1)</f>
        <v>0</v>
      </c>
      <c r="L6524" s="1" t="b">
        <f>AND(ABS(Table1[[#This Row],[tar-out]])&gt;=$L$1,ABS(Table1[[#This Row],[tar-out]])&lt;$M$1)</f>
        <v>0</v>
      </c>
      <c r="M6524" s="1" t="b">
        <f>AND(ABS(Table1[[#This Row],[tar-out]])&gt;=$M$1,ABS(Table1[[#This Row],[tar-out]])&lt;$N$1)</f>
        <v>0</v>
      </c>
      <c r="N6524" s="1" t="b">
        <f>AND(ABS(Table1[[#This Row],[tar-out]])&gt;=$N$1,ABS(Table1[[#This Row],[tar-out]])&lt;$O$1)</f>
        <v>0</v>
      </c>
      <c r="O6524" s="1" t="b">
        <f>AND(ABS(Table1[[#This Row],[tar-out]])&gt;=$O$1,ABS(Table1[[#This Row],[tar-out]])&lt;$P$1)</f>
        <v>0</v>
      </c>
      <c r="P6524" s="1">
        <f>ROUND(Table1[[#This Row],[tar-out]],0)</f>
        <v>0</v>
      </c>
      <c r="Q6524" s="3">
        <v>6522</v>
      </c>
    </row>
    <row r="6525" spans="1:17" x14ac:dyDescent="0.25">
      <c r="A6525">
        <v>13</v>
      </c>
      <c r="B6525">
        <v>72</v>
      </c>
      <c r="C6525">
        <v>4.3076923076923102</v>
      </c>
      <c r="D6525">
        <v>2</v>
      </c>
      <c r="E6525">
        <v>407</v>
      </c>
      <c r="F6525">
        <v>6.9387755102040796</v>
      </c>
      <c r="G6525">
        <v>5.8898162841796902</v>
      </c>
      <c r="H6525" s="1">
        <f>Table1[[#This Row],[target]]-Table1[[#This Row],[output]]</f>
        <v>1.0489592260243894</v>
      </c>
      <c r="I6525" s="1">
        <f>Table1[[#This Row],[tar-out]]*Table1[[#This Row],[tar-out]]</f>
        <v>1.1003154578616861</v>
      </c>
      <c r="J6525" s="1" t="b">
        <f>AND(ABS(Table1[[#This Row],[tar-out]])&gt;=$J$1,ABS(Table1[[#This Row],[tar-out]])&lt;$K$1)</f>
        <v>0</v>
      </c>
      <c r="K6525" s="1" t="b">
        <f>AND(ABS(Table1[[#This Row],[tar-out]])&gt;=$K$1,ABS(Table1[[#This Row],[tar-out]])&lt;$L$1)</f>
        <v>1</v>
      </c>
      <c r="L6525" s="1" t="b">
        <f>AND(ABS(Table1[[#This Row],[tar-out]])&gt;=$L$1,ABS(Table1[[#This Row],[tar-out]])&lt;$M$1)</f>
        <v>0</v>
      </c>
      <c r="M6525" s="1" t="b">
        <f>AND(ABS(Table1[[#This Row],[tar-out]])&gt;=$M$1,ABS(Table1[[#This Row],[tar-out]])&lt;$N$1)</f>
        <v>0</v>
      </c>
      <c r="N6525" s="1" t="b">
        <f>AND(ABS(Table1[[#This Row],[tar-out]])&gt;=$N$1,ABS(Table1[[#This Row],[tar-out]])&lt;$O$1)</f>
        <v>0</v>
      </c>
      <c r="O6525" s="1" t="b">
        <f>AND(ABS(Table1[[#This Row],[tar-out]])&gt;=$O$1,ABS(Table1[[#This Row],[tar-out]])&lt;$P$1)</f>
        <v>0</v>
      </c>
      <c r="P6525" s="1">
        <f>ROUND(Table1[[#This Row],[tar-out]],0)</f>
        <v>1</v>
      </c>
      <c r="Q6525" s="2">
        <v>6523</v>
      </c>
    </row>
    <row r="6526" spans="1:17" x14ac:dyDescent="0.25">
      <c r="A6526">
        <v>13</v>
      </c>
      <c r="B6526">
        <v>72</v>
      </c>
      <c r="C6526">
        <v>4.3076923076923102</v>
      </c>
      <c r="D6526">
        <v>2</v>
      </c>
      <c r="E6526">
        <v>321</v>
      </c>
      <c r="F6526">
        <v>6.9556962025316498</v>
      </c>
      <c r="G6526">
        <v>5.9008059501647896</v>
      </c>
      <c r="H6526" s="1">
        <f>Table1[[#This Row],[target]]-Table1[[#This Row],[output]]</f>
        <v>1.0548902523668602</v>
      </c>
      <c r="I6526" s="1">
        <f>Table1[[#This Row],[tar-out]]*Table1[[#This Row],[tar-out]]</f>
        <v>1.1127934445386181</v>
      </c>
      <c r="J6526" s="1" t="b">
        <f>AND(ABS(Table1[[#This Row],[tar-out]])&gt;=$J$1,ABS(Table1[[#This Row],[tar-out]])&lt;$K$1)</f>
        <v>0</v>
      </c>
      <c r="K6526" s="1" t="b">
        <f>AND(ABS(Table1[[#This Row],[tar-out]])&gt;=$K$1,ABS(Table1[[#This Row],[tar-out]])&lt;$L$1)</f>
        <v>1</v>
      </c>
      <c r="L6526" s="1" t="b">
        <f>AND(ABS(Table1[[#This Row],[tar-out]])&gt;=$L$1,ABS(Table1[[#This Row],[tar-out]])&lt;$M$1)</f>
        <v>0</v>
      </c>
      <c r="M6526" s="1" t="b">
        <f>AND(ABS(Table1[[#This Row],[tar-out]])&gt;=$M$1,ABS(Table1[[#This Row],[tar-out]])&lt;$N$1)</f>
        <v>0</v>
      </c>
      <c r="N6526" s="1" t="b">
        <f>AND(ABS(Table1[[#This Row],[tar-out]])&gt;=$N$1,ABS(Table1[[#This Row],[tar-out]])&lt;$O$1)</f>
        <v>0</v>
      </c>
      <c r="O6526" s="1" t="b">
        <f>AND(ABS(Table1[[#This Row],[tar-out]])&gt;=$O$1,ABS(Table1[[#This Row],[tar-out]])&lt;$P$1)</f>
        <v>0</v>
      </c>
      <c r="P6526" s="1">
        <f>ROUND(Table1[[#This Row],[tar-out]],0)</f>
        <v>1</v>
      </c>
      <c r="Q6526" s="3">
        <v>6524</v>
      </c>
    </row>
    <row r="6527" spans="1:17" x14ac:dyDescent="0.25">
      <c r="A6527">
        <v>13</v>
      </c>
      <c r="B6527">
        <v>72</v>
      </c>
      <c r="C6527">
        <v>4.3076923076923102</v>
      </c>
      <c r="D6527">
        <v>2</v>
      </c>
      <c r="E6527">
        <v>116</v>
      </c>
      <c r="F6527">
        <v>9.4942009647952403</v>
      </c>
      <c r="G6527">
        <v>6.0567178726196298</v>
      </c>
      <c r="H6527" s="1">
        <f>Table1[[#This Row],[target]]-Table1[[#This Row],[output]]</f>
        <v>3.4374830921756105</v>
      </c>
      <c r="I6527" s="1">
        <f>Table1[[#This Row],[tar-out]]*Table1[[#This Row],[tar-out]]</f>
        <v>11.816290008993198</v>
      </c>
      <c r="J6527" s="1" t="b">
        <f>AND(ABS(Table1[[#This Row],[tar-out]])&gt;=$J$1,ABS(Table1[[#This Row],[tar-out]])&lt;$K$1)</f>
        <v>0</v>
      </c>
      <c r="K6527" s="1" t="b">
        <f>AND(ABS(Table1[[#This Row],[tar-out]])&gt;=$K$1,ABS(Table1[[#This Row],[tar-out]])&lt;$L$1)</f>
        <v>0</v>
      </c>
      <c r="L6527" s="1" t="b">
        <f>AND(ABS(Table1[[#This Row],[tar-out]])&gt;=$L$1,ABS(Table1[[#This Row],[tar-out]])&lt;$M$1)</f>
        <v>1</v>
      </c>
      <c r="M6527" s="1" t="b">
        <f>AND(ABS(Table1[[#This Row],[tar-out]])&gt;=$M$1,ABS(Table1[[#This Row],[tar-out]])&lt;$N$1)</f>
        <v>0</v>
      </c>
      <c r="N6527" s="1" t="b">
        <f>AND(ABS(Table1[[#This Row],[tar-out]])&gt;=$N$1,ABS(Table1[[#This Row],[tar-out]])&lt;$O$1)</f>
        <v>0</v>
      </c>
      <c r="O6527" s="1" t="b">
        <f>AND(ABS(Table1[[#This Row],[tar-out]])&gt;=$O$1,ABS(Table1[[#This Row],[tar-out]])&lt;$P$1)</f>
        <v>0</v>
      </c>
      <c r="P6527" s="1">
        <f>ROUND(Table1[[#This Row],[tar-out]],0)</f>
        <v>3</v>
      </c>
      <c r="Q6527" s="2">
        <v>6525</v>
      </c>
    </row>
    <row r="6528" spans="1:17" x14ac:dyDescent="0.25">
      <c r="A6528">
        <v>13</v>
      </c>
      <c r="B6528">
        <v>72</v>
      </c>
      <c r="C6528">
        <v>4.3076923076923102</v>
      </c>
      <c r="D6528">
        <v>2</v>
      </c>
      <c r="E6528">
        <v>156</v>
      </c>
      <c r="F6528">
        <v>6.5387622149837101</v>
      </c>
      <c r="G6528">
        <v>6.0100393295288104</v>
      </c>
      <c r="H6528" s="1">
        <f>Table1[[#This Row],[target]]-Table1[[#This Row],[output]]</f>
        <v>0.52872288545489976</v>
      </c>
      <c r="I6528" s="1">
        <f>Table1[[#This Row],[tar-out]]*Table1[[#This Row],[tar-out]]</f>
        <v>0.27954788960375504</v>
      </c>
      <c r="J6528" s="1" t="b">
        <f>AND(ABS(Table1[[#This Row],[tar-out]])&gt;=$J$1,ABS(Table1[[#This Row],[tar-out]])&lt;$K$1)</f>
        <v>1</v>
      </c>
      <c r="K6528" s="1" t="b">
        <f>AND(ABS(Table1[[#This Row],[tar-out]])&gt;=$K$1,ABS(Table1[[#This Row],[tar-out]])&lt;$L$1)</f>
        <v>0</v>
      </c>
      <c r="L6528" s="1" t="b">
        <f>AND(ABS(Table1[[#This Row],[tar-out]])&gt;=$L$1,ABS(Table1[[#This Row],[tar-out]])&lt;$M$1)</f>
        <v>0</v>
      </c>
      <c r="M6528" s="1" t="b">
        <f>AND(ABS(Table1[[#This Row],[tar-out]])&gt;=$M$1,ABS(Table1[[#This Row],[tar-out]])&lt;$N$1)</f>
        <v>0</v>
      </c>
      <c r="N6528" s="1" t="b">
        <f>AND(ABS(Table1[[#This Row],[tar-out]])&gt;=$N$1,ABS(Table1[[#This Row],[tar-out]])&lt;$O$1)</f>
        <v>0</v>
      </c>
      <c r="O6528" s="1" t="b">
        <f>AND(ABS(Table1[[#This Row],[tar-out]])&gt;=$O$1,ABS(Table1[[#This Row],[tar-out]])&lt;$P$1)</f>
        <v>0</v>
      </c>
      <c r="P6528" s="1">
        <f>ROUND(Table1[[#This Row],[tar-out]],0)</f>
        <v>1</v>
      </c>
      <c r="Q6528" s="3">
        <v>6526</v>
      </c>
    </row>
    <row r="6529" spans="1:17" x14ac:dyDescent="0.25">
      <c r="A6529">
        <v>13</v>
      </c>
      <c r="B6529">
        <v>72</v>
      </c>
      <c r="C6529">
        <v>4.3076923076923102</v>
      </c>
      <c r="D6529">
        <v>2</v>
      </c>
      <c r="E6529">
        <v>107</v>
      </c>
      <c r="F6529">
        <v>7.8488063660477403</v>
      </c>
      <c r="G6529">
        <v>6.0749950408935502</v>
      </c>
      <c r="H6529" s="1">
        <f>Table1[[#This Row],[target]]-Table1[[#This Row],[output]]</f>
        <v>1.77381132515419</v>
      </c>
      <c r="I6529" s="1">
        <f>Table1[[#This Row],[tar-out]]*Table1[[#This Row],[tar-out]]</f>
        <v>3.1464066172452636</v>
      </c>
      <c r="J6529" s="1" t="b">
        <f>AND(ABS(Table1[[#This Row],[tar-out]])&gt;=$J$1,ABS(Table1[[#This Row],[tar-out]])&lt;$K$1)</f>
        <v>0</v>
      </c>
      <c r="K6529" s="1" t="b">
        <f>AND(ABS(Table1[[#This Row],[tar-out]])&gt;=$K$1,ABS(Table1[[#This Row],[tar-out]])&lt;$L$1)</f>
        <v>1</v>
      </c>
      <c r="L6529" s="1" t="b">
        <f>AND(ABS(Table1[[#This Row],[tar-out]])&gt;=$L$1,ABS(Table1[[#This Row],[tar-out]])&lt;$M$1)</f>
        <v>0</v>
      </c>
      <c r="M6529" s="1" t="b">
        <f>AND(ABS(Table1[[#This Row],[tar-out]])&gt;=$M$1,ABS(Table1[[#This Row],[tar-out]])&lt;$N$1)</f>
        <v>0</v>
      </c>
      <c r="N6529" s="1" t="b">
        <f>AND(ABS(Table1[[#This Row],[tar-out]])&gt;=$N$1,ABS(Table1[[#This Row],[tar-out]])&lt;$O$1)</f>
        <v>0</v>
      </c>
      <c r="O6529" s="1" t="b">
        <f>AND(ABS(Table1[[#This Row],[tar-out]])&gt;=$O$1,ABS(Table1[[#This Row],[tar-out]])&lt;$P$1)</f>
        <v>0</v>
      </c>
      <c r="P6529" s="1">
        <f>ROUND(Table1[[#This Row],[tar-out]],0)</f>
        <v>2</v>
      </c>
      <c r="Q6529" s="2">
        <v>6527</v>
      </c>
    </row>
    <row r="6530" spans="1:17" x14ac:dyDescent="0.25">
      <c r="A6530">
        <v>13</v>
      </c>
      <c r="B6530">
        <v>72</v>
      </c>
      <c r="C6530">
        <v>4.3076923076923102</v>
      </c>
      <c r="D6530">
        <v>2</v>
      </c>
      <c r="E6530">
        <v>131</v>
      </c>
      <c r="F6530">
        <v>6.4755736491487799</v>
      </c>
      <c r="G6530">
        <v>6.0434131622314498</v>
      </c>
      <c r="H6530" s="1">
        <f>Table1[[#This Row],[target]]-Table1[[#This Row],[output]]</f>
        <v>0.43216048691733011</v>
      </c>
      <c r="I6530" s="1">
        <f>Table1[[#This Row],[tar-out]]*Table1[[#This Row],[tar-out]]</f>
        <v>0.18676268645262384</v>
      </c>
      <c r="J6530" s="1" t="b">
        <f>AND(ABS(Table1[[#This Row],[tar-out]])&gt;=$J$1,ABS(Table1[[#This Row],[tar-out]])&lt;$K$1)</f>
        <v>1</v>
      </c>
      <c r="K6530" s="1" t="b">
        <f>AND(ABS(Table1[[#This Row],[tar-out]])&gt;=$K$1,ABS(Table1[[#This Row],[tar-out]])&lt;$L$1)</f>
        <v>0</v>
      </c>
      <c r="L6530" s="1" t="b">
        <f>AND(ABS(Table1[[#This Row],[tar-out]])&gt;=$L$1,ABS(Table1[[#This Row],[tar-out]])&lt;$M$1)</f>
        <v>0</v>
      </c>
      <c r="M6530" s="1" t="b">
        <f>AND(ABS(Table1[[#This Row],[tar-out]])&gt;=$M$1,ABS(Table1[[#This Row],[tar-out]])&lt;$N$1)</f>
        <v>0</v>
      </c>
      <c r="N6530" s="1" t="b">
        <f>AND(ABS(Table1[[#This Row],[tar-out]])&gt;=$N$1,ABS(Table1[[#This Row],[tar-out]])&lt;$O$1)</f>
        <v>0</v>
      </c>
      <c r="O6530" s="1" t="b">
        <f>AND(ABS(Table1[[#This Row],[tar-out]])&gt;=$O$1,ABS(Table1[[#This Row],[tar-out]])&lt;$P$1)</f>
        <v>0</v>
      </c>
      <c r="P6530" s="1">
        <f>ROUND(Table1[[#This Row],[tar-out]],0)</f>
        <v>0</v>
      </c>
      <c r="Q6530" s="3">
        <v>6528</v>
      </c>
    </row>
    <row r="6531" spans="1:17" x14ac:dyDescent="0.25">
      <c r="A6531">
        <v>13</v>
      </c>
      <c r="B6531">
        <v>72</v>
      </c>
      <c r="C6531">
        <v>4.3076923076923102</v>
      </c>
      <c r="D6531">
        <v>2</v>
      </c>
      <c r="E6531">
        <v>91</v>
      </c>
      <c r="F6531">
        <v>9.0004368719965004</v>
      </c>
      <c r="G6531">
        <v>6.1169710159301802</v>
      </c>
      <c r="H6531" s="1">
        <f>Table1[[#This Row],[target]]-Table1[[#This Row],[output]]</f>
        <v>2.8834658560663202</v>
      </c>
      <c r="I6531" s="1">
        <f>Table1[[#This Row],[tar-out]]*Table1[[#This Row],[tar-out]]</f>
        <v>8.3143753431002771</v>
      </c>
      <c r="J6531" s="1" t="b">
        <f>AND(ABS(Table1[[#This Row],[tar-out]])&gt;=$J$1,ABS(Table1[[#This Row],[tar-out]])&lt;$K$1)</f>
        <v>0</v>
      </c>
      <c r="K6531" s="1" t="b">
        <f>AND(ABS(Table1[[#This Row],[tar-out]])&gt;=$K$1,ABS(Table1[[#This Row],[tar-out]])&lt;$L$1)</f>
        <v>0</v>
      </c>
      <c r="L6531" s="1" t="b">
        <f>AND(ABS(Table1[[#This Row],[tar-out]])&gt;=$L$1,ABS(Table1[[#This Row],[tar-out]])&lt;$M$1)</f>
        <v>1</v>
      </c>
      <c r="M6531" s="1" t="b">
        <f>AND(ABS(Table1[[#This Row],[tar-out]])&gt;=$M$1,ABS(Table1[[#This Row],[tar-out]])&lt;$N$1)</f>
        <v>0</v>
      </c>
      <c r="N6531" s="1" t="b">
        <f>AND(ABS(Table1[[#This Row],[tar-out]])&gt;=$N$1,ABS(Table1[[#This Row],[tar-out]])&lt;$O$1)</f>
        <v>0</v>
      </c>
      <c r="O6531" s="1" t="b">
        <f>AND(ABS(Table1[[#This Row],[tar-out]])&gt;=$O$1,ABS(Table1[[#This Row],[tar-out]])&lt;$P$1)</f>
        <v>0</v>
      </c>
      <c r="P6531" s="1">
        <f>ROUND(Table1[[#This Row],[tar-out]],0)</f>
        <v>3</v>
      </c>
      <c r="Q6531" s="2">
        <v>6529</v>
      </c>
    </row>
    <row r="6532" spans="1:17" x14ac:dyDescent="0.25">
      <c r="A6532">
        <v>13</v>
      </c>
      <c r="B6532">
        <v>72</v>
      </c>
      <c r="C6532">
        <v>4.3076923076923102</v>
      </c>
      <c r="D6532">
        <v>2</v>
      </c>
      <c r="E6532">
        <v>102</v>
      </c>
      <c r="F6532">
        <v>6.7538601271571297</v>
      </c>
      <c r="G6532">
        <v>6.08811235427856</v>
      </c>
      <c r="H6532" s="1">
        <f>Table1[[#This Row],[target]]-Table1[[#This Row],[output]]</f>
        <v>0.66574777287856968</v>
      </c>
      <c r="I6532" s="1">
        <f>Table1[[#This Row],[tar-out]]*Table1[[#This Row],[tar-out]]</f>
        <v>0.4432200970927756</v>
      </c>
      <c r="J6532" s="1" t="b">
        <f>AND(ABS(Table1[[#This Row],[tar-out]])&gt;=$J$1,ABS(Table1[[#This Row],[tar-out]])&lt;$K$1)</f>
        <v>1</v>
      </c>
      <c r="K6532" s="1" t="b">
        <f>AND(ABS(Table1[[#This Row],[tar-out]])&gt;=$K$1,ABS(Table1[[#This Row],[tar-out]])&lt;$L$1)</f>
        <v>0</v>
      </c>
      <c r="L6532" s="1" t="b">
        <f>AND(ABS(Table1[[#This Row],[tar-out]])&gt;=$L$1,ABS(Table1[[#This Row],[tar-out]])&lt;$M$1)</f>
        <v>0</v>
      </c>
      <c r="M6532" s="1" t="b">
        <f>AND(ABS(Table1[[#This Row],[tar-out]])&gt;=$M$1,ABS(Table1[[#This Row],[tar-out]])&lt;$N$1)</f>
        <v>0</v>
      </c>
      <c r="N6532" s="1" t="b">
        <f>AND(ABS(Table1[[#This Row],[tar-out]])&gt;=$N$1,ABS(Table1[[#This Row],[tar-out]])&lt;$O$1)</f>
        <v>0</v>
      </c>
      <c r="O6532" s="1" t="b">
        <f>AND(ABS(Table1[[#This Row],[tar-out]])&gt;=$O$1,ABS(Table1[[#This Row],[tar-out]])&lt;$P$1)</f>
        <v>0</v>
      </c>
      <c r="P6532" s="1">
        <f>ROUND(Table1[[#This Row],[tar-out]],0)</f>
        <v>1</v>
      </c>
      <c r="Q6532" s="3">
        <v>6530</v>
      </c>
    </row>
    <row r="6533" spans="1:17" x14ac:dyDescent="0.25">
      <c r="A6533">
        <v>13</v>
      </c>
      <c r="B6533">
        <v>72</v>
      </c>
      <c r="C6533">
        <v>4.3076923076923102</v>
      </c>
      <c r="D6533">
        <v>2</v>
      </c>
      <c r="E6533">
        <v>682</v>
      </c>
      <c r="F6533">
        <v>6</v>
      </c>
      <c r="G6533">
        <v>5.8653874397277797</v>
      </c>
      <c r="H6533" s="1">
        <f>Table1[[#This Row],[target]]-Table1[[#This Row],[output]]</f>
        <v>0.13461256027222035</v>
      </c>
      <c r="I6533" s="1">
        <f>Table1[[#This Row],[tar-out]]*Table1[[#This Row],[tar-out]]</f>
        <v>1.8120541383042157E-2</v>
      </c>
      <c r="J6533" s="1" t="b">
        <f>AND(ABS(Table1[[#This Row],[tar-out]])&gt;=$J$1,ABS(Table1[[#This Row],[tar-out]])&lt;$K$1)</f>
        <v>1</v>
      </c>
      <c r="K6533" s="1" t="b">
        <f>AND(ABS(Table1[[#This Row],[tar-out]])&gt;=$K$1,ABS(Table1[[#This Row],[tar-out]])&lt;$L$1)</f>
        <v>0</v>
      </c>
      <c r="L6533" s="1" t="b">
        <f>AND(ABS(Table1[[#This Row],[tar-out]])&gt;=$L$1,ABS(Table1[[#This Row],[tar-out]])&lt;$M$1)</f>
        <v>0</v>
      </c>
      <c r="M6533" s="1" t="b">
        <f>AND(ABS(Table1[[#This Row],[tar-out]])&gt;=$M$1,ABS(Table1[[#This Row],[tar-out]])&lt;$N$1)</f>
        <v>0</v>
      </c>
      <c r="N6533" s="1" t="b">
        <f>AND(ABS(Table1[[#This Row],[tar-out]])&gt;=$N$1,ABS(Table1[[#This Row],[tar-out]])&lt;$O$1)</f>
        <v>0</v>
      </c>
      <c r="O6533" s="1" t="b">
        <f>AND(ABS(Table1[[#This Row],[tar-out]])&gt;=$O$1,ABS(Table1[[#This Row],[tar-out]])&lt;$P$1)</f>
        <v>0</v>
      </c>
      <c r="P6533" s="1">
        <f>ROUND(Table1[[#This Row],[tar-out]],0)</f>
        <v>0</v>
      </c>
      <c r="Q6533" s="2">
        <v>6531</v>
      </c>
    </row>
    <row r="6534" spans="1:17" x14ac:dyDescent="0.25">
      <c r="A6534">
        <v>13</v>
      </c>
      <c r="B6534">
        <v>72</v>
      </c>
      <c r="C6534">
        <v>4.3076923076923102</v>
      </c>
      <c r="D6534">
        <v>2</v>
      </c>
      <c r="E6534">
        <v>515</v>
      </c>
      <c r="F6534">
        <v>6.2125000000000004</v>
      </c>
      <c r="G6534">
        <v>5.8781185150146502</v>
      </c>
      <c r="H6534" s="1">
        <f>Table1[[#This Row],[target]]-Table1[[#This Row],[output]]</f>
        <v>0.33438148498535014</v>
      </c>
      <c r="I6534" s="1">
        <f>Table1[[#This Row],[tar-out]]*Table1[[#This Row],[tar-out]]</f>
        <v>0.11181097750100794</v>
      </c>
      <c r="J6534" s="1" t="b">
        <f>AND(ABS(Table1[[#This Row],[tar-out]])&gt;=$J$1,ABS(Table1[[#This Row],[tar-out]])&lt;$K$1)</f>
        <v>1</v>
      </c>
      <c r="K6534" s="1" t="b">
        <f>AND(ABS(Table1[[#This Row],[tar-out]])&gt;=$K$1,ABS(Table1[[#This Row],[tar-out]])&lt;$L$1)</f>
        <v>0</v>
      </c>
      <c r="L6534" s="1" t="b">
        <f>AND(ABS(Table1[[#This Row],[tar-out]])&gt;=$L$1,ABS(Table1[[#This Row],[tar-out]])&lt;$M$1)</f>
        <v>0</v>
      </c>
      <c r="M6534" s="1" t="b">
        <f>AND(ABS(Table1[[#This Row],[tar-out]])&gt;=$M$1,ABS(Table1[[#This Row],[tar-out]])&lt;$N$1)</f>
        <v>0</v>
      </c>
      <c r="N6534" s="1" t="b">
        <f>AND(ABS(Table1[[#This Row],[tar-out]])&gt;=$N$1,ABS(Table1[[#This Row],[tar-out]])&lt;$O$1)</f>
        <v>0</v>
      </c>
      <c r="O6534" s="1" t="b">
        <f>AND(ABS(Table1[[#This Row],[tar-out]])&gt;=$O$1,ABS(Table1[[#This Row],[tar-out]])&lt;$P$1)</f>
        <v>0</v>
      </c>
      <c r="P6534" s="1">
        <f>ROUND(Table1[[#This Row],[tar-out]],0)</f>
        <v>0</v>
      </c>
      <c r="Q6534" s="3">
        <v>6532</v>
      </c>
    </row>
    <row r="6535" spans="1:17" x14ac:dyDescent="0.25">
      <c r="A6535">
        <v>13</v>
      </c>
      <c r="B6535">
        <v>72</v>
      </c>
      <c r="C6535">
        <v>4.3076923076923102</v>
      </c>
      <c r="D6535">
        <v>2</v>
      </c>
      <c r="E6535">
        <v>447</v>
      </c>
      <c r="F6535">
        <v>6</v>
      </c>
      <c r="G6535">
        <v>5.88470506668091</v>
      </c>
      <c r="H6535" s="1">
        <f>Table1[[#This Row],[target]]-Table1[[#This Row],[output]]</f>
        <v>0.11529493331909002</v>
      </c>
      <c r="I6535" s="1">
        <f>Table1[[#This Row],[tar-out]]*Table1[[#This Row],[tar-out]]</f>
        <v>1.3292921649053414E-2</v>
      </c>
      <c r="J6535" s="1" t="b">
        <f>AND(ABS(Table1[[#This Row],[tar-out]])&gt;=$J$1,ABS(Table1[[#This Row],[tar-out]])&lt;$K$1)</f>
        <v>1</v>
      </c>
      <c r="K6535" s="1" t="b">
        <f>AND(ABS(Table1[[#This Row],[tar-out]])&gt;=$K$1,ABS(Table1[[#This Row],[tar-out]])&lt;$L$1)</f>
        <v>0</v>
      </c>
      <c r="L6535" s="1" t="b">
        <f>AND(ABS(Table1[[#This Row],[tar-out]])&gt;=$L$1,ABS(Table1[[#This Row],[tar-out]])&lt;$M$1)</f>
        <v>0</v>
      </c>
      <c r="M6535" s="1" t="b">
        <f>AND(ABS(Table1[[#This Row],[tar-out]])&gt;=$M$1,ABS(Table1[[#This Row],[tar-out]])&lt;$N$1)</f>
        <v>0</v>
      </c>
      <c r="N6535" s="1" t="b">
        <f>AND(ABS(Table1[[#This Row],[tar-out]])&gt;=$N$1,ABS(Table1[[#This Row],[tar-out]])&lt;$O$1)</f>
        <v>0</v>
      </c>
      <c r="O6535" s="1" t="b">
        <f>AND(ABS(Table1[[#This Row],[tar-out]])&gt;=$O$1,ABS(Table1[[#This Row],[tar-out]])&lt;$P$1)</f>
        <v>0</v>
      </c>
      <c r="P6535" s="1">
        <f>ROUND(Table1[[#This Row],[tar-out]],0)</f>
        <v>0</v>
      </c>
      <c r="Q6535" s="2">
        <v>6533</v>
      </c>
    </row>
    <row r="6536" spans="1:17" x14ac:dyDescent="0.25">
      <c r="A6536">
        <v>13</v>
      </c>
      <c r="B6536">
        <v>72</v>
      </c>
      <c r="C6536">
        <v>4.3076923076923102</v>
      </c>
      <c r="D6536">
        <v>2</v>
      </c>
      <c r="E6536">
        <v>355</v>
      </c>
      <c r="F6536">
        <v>6</v>
      </c>
      <c r="G6536">
        <v>5.8964614868164098</v>
      </c>
      <c r="H6536" s="1">
        <f>Table1[[#This Row],[target]]-Table1[[#This Row],[output]]</f>
        <v>0.1035385131835902</v>
      </c>
      <c r="I6536" s="1">
        <f>Table1[[#This Row],[tar-out]]*Table1[[#This Row],[tar-out]]</f>
        <v>1.0720223712268481E-2</v>
      </c>
      <c r="J6536" s="1" t="b">
        <f>AND(ABS(Table1[[#This Row],[tar-out]])&gt;=$J$1,ABS(Table1[[#This Row],[tar-out]])&lt;$K$1)</f>
        <v>1</v>
      </c>
      <c r="K6536" s="1" t="b">
        <f>AND(ABS(Table1[[#This Row],[tar-out]])&gt;=$K$1,ABS(Table1[[#This Row],[tar-out]])&lt;$L$1)</f>
        <v>0</v>
      </c>
      <c r="L6536" s="1" t="b">
        <f>AND(ABS(Table1[[#This Row],[tar-out]])&gt;=$L$1,ABS(Table1[[#This Row],[tar-out]])&lt;$M$1)</f>
        <v>0</v>
      </c>
      <c r="M6536" s="1" t="b">
        <f>AND(ABS(Table1[[#This Row],[tar-out]])&gt;=$M$1,ABS(Table1[[#This Row],[tar-out]])&lt;$N$1)</f>
        <v>0</v>
      </c>
      <c r="N6536" s="1" t="b">
        <f>AND(ABS(Table1[[#This Row],[tar-out]])&gt;=$N$1,ABS(Table1[[#This Row],[tar-out]])&lt;$O$1)</f>
        <v>0</v>
      </c>
      <c r="O6536" s="1" t="b">
        <f>AND(ABS(Table1[[#This Row],[tar-out]])&gt;=$O$1,ABS(Table1[[#This Row],[tar-out]])&lt;$P$1)</f>
        <v>0</v>
      </c>
      <c r="P6536" s="1">
        <f>ROUND(Table1[[#This Row],[tar-out]],0)</f>
        <v>0</v>
      </c>
      <c r="Q6536" s="3">
        <v>6534</v>
      </c>
    </row>
    <row r="6537" spans="1:17" x14ac:dyDescent="0.25">
      <c r="A6537">
        <v>13</v>
      </c>
      <c r="B6537">
        <v>72</v>
      </c>
      <c r="C6537">
        <v>4.3076923076923102</v>
      </c>
      <c r="D6537">
        <v>2</v>
      </c>
      <c r="E6537">
        <v>63</v>
      </c>
      <c r="F6537">
        <v>10.399428804569601</v>
      </c>
      <c r="G6537">
        <v>6.1904296875</v>
      </c>
      <c r="H6537" s="1">
        <f>Table1[[#This Row],[target]]-Table1[[#This Row],[output]]</f>
        <v>4.2089991170696006</v>
      </c>
      <c r="I6537" s="1">
        <f>Table1[[#This Row],[tar-out]]*Table1[[#This Row],[tar-out]]</f>
        <v>17.715673567492679</v>
      </c>
      <c r="J6537" s="1" t="b">
        <f>AND(ABS(Table1[[#This Row],[tar-out]])&gt;=$J$1,ABS(Table1[[#This Row],[tar-out]])&lt;$K$1)</f>
        <v>0</v>
      </c>
      <c r="K6537" s="1" t="b">
        <f>AND(ABS(Table1[[#This Row],[tar-out]])&gt;=$K$1,ABS(Table1[[#This Row],[tar-out]])&lt;$L$1)</f>
        <v>0</v>
      </c>
      <c r="L6537" s="1" t="b">
        <f>AND(ABS(Table1[[#This Row],[tar-out]])&gt;=$L$1,ABS(Table1[[#This Row],[tar-out]])&lt;$M$1)</f>
        <v>1</v>
      </c>
      <c r="M6537" s="1" t="b">
        <f>AND(ABS(Table1[[#This Row],[tar-out]])&gt;=$M$1,ABS(Table1[[#This Row],[tar-out]])&lt;$N$1)</f>
        <v>0</v>
      </c>
      <c r="N6537" s="1" t="b">
        <f>AND(ABS(Table1[[#This Row],[tar-out]])&gt;=$N$1,ABS(Table1[[#This Row],[tar-out]])&lt;$O$1)</f>
        <v>0</v>
      </c>
      <c r="O6537" s="1" t="b">
        <f>AND(ABS(Table1[[#This Row],[tar-out]])&gt;=$O$1,ABS(Table1[[#This Row],[tar-out]])&lt;$P$1)</f>
        <v>0</v>
      </c>
      <c r="P6537" s="1">
        <f>ROUND(Table1[[#This Row],[tar-out]],0)</f>
        <v>4</v>
      </c>
      <c r="Q6537" s="2">
        <v>6535</v>
      </c>
    </row>
    <row r="6538" spans="1:17" x14ac:dyDescent="0.25">
      <c r="A6538">
        <v>13</v>
      </c>
      <c r="B6538">
        <v>72</v>
      </c>
      <c r="C6538">
        <v>4.3076923076923102</v>
      </c>
      <c r="D6538">
        <v>2</v>
      </c>
      <c r="E6538">
        <v>362</v>
      </c>
      <c r="F6538">
        <v>6.4249999999999998</v>
      </c>
      <c r="G6538">
        <v>5.8955669403076199</v>
      </c>
      <c r="H6538" s="1">
        <f>Table1[[#This Row],[target]]-Table1[[#This Row],[output]]</f>
        <v>0.52943305969237997</v>
      </c>
      <c r="I6538" s="1">
        <f>Table1[[#This Row],[tar-out]]*Table1[[#This Row],[tar-out]]</f>
        <v>0.2802993646952352</v>
      </c>
      <c r="J6538" s="1" t="b">
        <f>AND(ABS(Table1[[#This Row],[tar-out]])&gt;=$J$1,ABS(Table1[[#This Row],[tar-out]])&lt;$K$1)</f>
        <v>1</v>
      </c>
      <c r="K6538" s="1" t="b">
        <f>AND(ABS(Table1[[#This Row],[tar-out]])&gt;=$K$1,ABS(Table1[[#This Row],[tar-out]])&lt;$L$1)</f>
        <v>0</v>
      </c>
      <c r="L6538" s="1" t="b">
        <f>AND(ABS(Table1[[#This Row],[tar-out]])&gt;=$L$1,ABS(Table1[[#This Row],[tar-out]])&lt;$M$1)</f>
        <v>0</v>
      </c>
      <c r="M6538" s="1" t="b">
        <f>AND(ABS(Table1[[#This Row],[tar-out]])&gt;=$M$1,ABS(Table1[[#This Row],[tar-out]])&lt;$N$1)</f>
        <v>0</v>
      </c>
      <c r="N6538" s="1" t="b">
        <f>AND(ABS(Table1[[#This Row],[tar-out]])&gt;=$N$1,ABS(Table1[[#This Row],[tar-out]])&lt;$O$1)</f>
        <v>0</v>
      </c>
      <c r="O6538" s="1" t="b">
        <f>AND(ABS(Table1[[#This Row],[tar-out]])&gt;=$O$1,ABS(Table1[[#This Row],[tar-out]])&lt;$P$1)</f>
        <v>0</v>
      </c>
      <c r="P6538" s="1">
        <f>ROUND(Table1[[#This Row],[tar-out]],0)</f>
        <v>1</v>
      </c>
      <c r="Q6538" s="3">
        <v>6536</v>
      </c>
    </row>
    <row r="6539" spans="1:17" x14ac:dyDescent="0.25">
      <c r="A6539">
        <v>13</v>
      </c>
      <c r="B6539">
        <v>72</v>
      </c>
      <c r="C6539">
        <v>4.3076923076923102</v>
      </c>
      <c r="D6539">
        <v>2</v>
      </c>
      <c r="E6539">
        <v>378</v>
      </c>
      <c r="F6539">
        <v>6.6384615384615397</v>
      </c>
      <c r="G6539">
        <v>5.8935222625732404</v>
      </c>
      <c r="H6539" s="1">
        <f>Table1[[#This Row],[target]]-Table1[[#This Row],[output]]</f>
        <v>0.74493927588829933</v>
      </c>
      <c r="I6539" s="1">
        <f>Table1[[#This Row],[tar-out]]*Table1[[#This Row],[tar-out]]</f>
        <v>0.55493452476098371</v>
      </c>
      <c r="J6539" s="1" t="b">
        <f>AND(ABS(Table1[[#This Row],[tar-out]])&gt;=$J$1,ABS(Table1[[#This Row],[tar-out]])&lt;$K$1)</f>
        <v>1</v>
      </c>
      <c r="K6539" s="1" t="b">
        <f>AND(ABS(Table1[[#This Row],[tar-out]])&gt;=$K$1,ABS(Table1[[#This Row],[tar-out]])&lt;$L$1)</f>
        <v>0</v>
      </c>
      <c r="L6539" s="1" t="b">
        <f>AND(ABS(Table1[[#This Row],[tar-out]])&gt;=$L$1,ABS(Table1[[#This Row],[tar-out]])&lt;$M$1)</f>
        <v>0</v>
      </c>
      <c r="M6539" s="1" t="b">
        <f>AND(ABS(Table1[[#This Row],[tar-out]])&gt;=$M$1,ABS(Table1[[#This Row],[tar-out]])&lt;$N$1)</f>
        <v>0</v>
      </c>
      <c r="N6539" s="1" t="b">
        <f>AND(ABS(Table1[[#This Row],[tar-out]])&gt;=$N$1,ABS(Table1[[#This Row],[tar-out]])&lt;$O$1)</f>
        <v>0</v>
      </c>
      <c r="O6539" s="1" t="b">
        <f>AND(ABS(Table1[[#This Row],[tar-out]])&gt;=$O$1,ABS(Table1[[#This Row],[tar-out]])&lt;$P$1)</f>
        <v>0</v>
      </c>
      <c r="P6539" s="1">
        <f>ROUND(Table1[[#This Row],[tar-out]],0)</f>
        <v>1</v>
      </c>
      <c r="Q6539" s="2">
        <v>6537</v>
      </c>
    </row>
    <row r="6540" spans="1:17" x14ac:dyDescent="0.25">
      <c r="A6540">
        <v>13</v>
      </c>
      <c r="B6540">
        <v>72</v>
      </c>
      <c r="C6540">
        <v>4.3076923076923102</v>
      </c>
      <c r="D6540">
        <v>2</v>
      </c>
      <c r="E6540">
        <v>151</v>
      </c>
      <c r="F6540">
        <v>7.4018264840182599</v>
      </c>
      <c r="G6540">
        <v>6.0181684494018599</v>
      </c>
      <c r="H6540" s="1">
        <f>Table1[[#This Row],[target]]-Table1[[#This Row],[output]]</f>
        <v>1.3836580346164</v>
      </c>
      <c r="I6540" s="1">
        <f>Table1[[#This Row],[tar-out]]*Table1[[#This Row],[tar-out]]</f>
        <v>1.9145095567585189</v>
      </c>
      <c r="J6540" s="1" t="b">
        <f>AND(ABS(Table1[[#This Row],[tar-out]])&gt;=$J$1,ABS(Table1[[#This Row],[tar-out]])&lt;$K$1)</f>
        <v>0</v>
      </c>
      <c r="K6540" s="1" t="b">
        <f>AND(ABS(Table1[[#This Row],[tar-out]])&gt;=$K$1,ABS(Table1[[#This Row],[tar-out]])&lt;$L$1)</f>
        <v>1</v>
      </c>
      <c r="L6540" s="1" t="b">
        <f>AND(ABS(Table1[[#This Row],[tar-out]])&gt;=$L$1,ABS(Table1[[#This Row],[tar-out]])&lt;$M$1)</f>
        <v>0</v>
      </c>
      <c r="M6540" s="1" t="b">
        <f>AND(ABS(Table1[[#This Row],[tar-out]])&gt;=$M$1,ABS(Table1[[#This Row],[tar-out]])&lt;$N$1)</f>
        <v>0</v>
      </c>
      <c r="N6540" s="1" t="b">
        <f>AND(ABS(Table1[[#This Row],[tar-out]])&gt;=$N$1,ABS(Table1[[#This Row],[tar-out]])&lt;$O$1)</f>
        <v>0</v>
      </c>
      <c r="O6540" s="1" t="b">
        <f>AND(ABS(Table1[[#This Row],[tar-out]])&gt;=$O$1,ABS(Table1[[#This Row],[tar-out]])&lt;$P$1)</f>
        <v>0</v>
      </c>
      <c r="P6540" s="1">
        <f>ROUND(Table1[[#This Row],[tar-out]],0)</f>
        <v>1</v>
      </c>
      <c r="Q6540" s="3">
        <v>6538</v>
      </c>
    </row>
    <row r="6541" spans="1:17" x14ac:dyDescent="0.25">
      <c r="A6541">
        <v>13</v>
      </c>
      <c r="B6541">
        <v>72</v>
      </c>
      <c r="C6541">
        <v>4.3076923076923102</v>
      </c>
      <c r="D6541">
        <v>2</v>
      </c>
      <c r="E6541">
        <v>123</v>
      </c>
      <c r="F6541">
        <v>8.5942028985507299</v>
      </c>
      <c r="G6541">
        <v>6.0505089759826696</v>
      </c>
      <c r="H6541" s="1">
        <f>Table1[[#This Row],[target]]-Table1[[#This Row],[output]]</f>
        <v>2.5436939225680604</v>
      </c>
      <c r="I6541" s="1">
        <f>Table1[[#This Row],[tar-out]]*Table1[[#This Row],[tar-out]]</f>
        <v>6.4703787717096857</v>
      </c>
      <c r="J6541" s="1" t="b">
        <f>AND(ABS(Table1[[#This Row],[tar-out]])&gt;=$J$1,ABS(Table1[[#This Row],[tar-out]])&lt;$K$1)</f>
        <v>0</v>
      </c>
      <c r="K6541" s="1" t="b">
        <f>AND(ABS(Table1[[#This Row],[tar-out]])&gt;=$K$1,ABS(Table1[[#This Row],[tar-out]])&lt;$L$1)</f>
        <v>0</v>
      </c>
      <c r="L6541" s="1" t="b">
        <f>AND(ABS(Table1[[#This Row],[tar-out]])&gt;=$L$1,ABS(Table1[[#This Row],[tar-out]])&lt;$M$1)</f>
        <v>1</v>
      </c>
      <c r="M6541" s="1" t="b">
        <f>AND(ABS(Table1[[#This Row],[tar-out]])&gt;=$M$1,ABS(Table1[[#This Row],[tar-out]])&lt;$N$1)</f>
        <v>0</v>
      </c>
      <c r="N6541" s="1" t="b">
        <f>AND(ABS(Table1[[#This Row],[tar-out]])&gt;=$N$1,ABS(Table1[[#This Row],[tar-out]])&lt;$O$1)</f>
        <v>0</v>
      </c>
      <c r="O6541" s="1" t="b">
        <f>AND(ABS(Table1[[#This Row],[tar-out]])&gt;=$O$1,ABS(Table1[[#This Row],[tar-out]])&lt;$P$1)</f>
        <v>0</v>
      </c>
      <c r="P6541" s="1">
        <f>ROUND(Table1[[#This Row],[tar-out]],0)</f>
        <v>3</v>
      </c>
      <c r="Q6541" s="2">
        <v>6539</v>
      </c>
    </row>
    <row r="6542" spans="1:17" x14ac:dyDescent="0.25">
      <c r="A6542">
        <v>13</v>
      </c>
      <c r="B6542">
        <v>72</v>
      </c>
      <c r="C6542">
        <v>4.3076923076923102</v>
      </c>
      <c r="D6542">
        <v>2</v>
      </c>
      <c r="E6542">
        <v>182</v>
      </c>
      <c r="F6542">
        <v>6.79555555555556</v>
      </c>
      <c r="G6542">
        <v>5.9742445945739702</v>
      </c>
      <c r="H6542" s="1">
        <f>Table1[[#This Row],[target]]-Table1[[#This Row],[output]]</f>
        <v>0.82131096098158984</v>
      </c>
      <c r="I6542" s="1">
        <f>Table1[[#This Row],[tar-out]]*Table1[[#This Row],[tar-out]]</f>
        <v>0.67455169462850262</v>
      </c>
      <c r="J6542" s="1" t="b">
        <f>AND(ABS(Table1[[#This Row],[tar-out]])&gt;=$J$1,ABS(Table1[[#This Row],[tar-out]])&lt;$K$1)</f>
        <v>1</v>
      </c>
      <c r="K6542" s="1" t="b">
        <f>AND(ABS(Table1[[#This Row],[tar-out]])&gt;=$K$1,ABS(Table1[[#This Row],[tar-out]])&lt;$L$1)</f>
        <v>0</v>
      </c>
      <c r="L6542" s="1" t="b">
        <f>AND(ABS(Table1[[#This Row],[tar-out]])&gt;=$L$1,ABS(Table1[[#This Row],[tar-out]])&lt;$M$1)</f>
        <v>0</v>
      </c>
      <c r="M6542" s="1" t="b">
        <f>AND(ABS(Table1[[#This Row],[tar-out]])&gt;=$M$1,ABS(Table1[[#This Row],[tar-out]])&lt;$N$1)</f>
        <v>0</v>
      </c>
      <c r="N6542" s="1" t="b">
        <f>AND(ABS(Table1[[#This Row],[tar-out]])&gt;=$N$1,ABS(Table1[[#This Row],[tar-out]])&lt;$O$1)</f>
        <v>0</v>
      </c>
      <c r="O6542" s="1" t="b">
        <f>AND(ABS(Table1[[#This Row],[tar-out]])&gt;=$O$1,ABS(Table1[[#This Row],[tar-out]])&lt;$P$1)</f>
        <v>0</v>
      </c>
      <c r="P6542" s="1">
        <f>ROUND(Table1[[#This Row],[tar-out]],0)</f>
        <v>1</v>
      </c>
      <c r="Q6542" s="3">
        <v>6540</v>
      </c>
    </row>
    <row r="6543" spans="1:17" x14ac:dyDescent="0.25">
      <c r="A6543">
        <v>13</v>
      </c>
      <c r="B6543">
        <v>72</v>
      </c>
      <c r="C6543">
        <v>4.3076923076923102</v>
      </c>
      <c r="D6543">
        <v>2</v>
      </c>
      <c r="E6543">
        <v>166</v>
      </c>
      <c r="F6543">
        <v>9.5948051948052004</v>
      </c>
      <c r="G6543">
        <v>5.9973278045654297</v>
      </c>
      <c r="H6543" s="1">
        <f>Table1[[#This Row],[target]]-Table1[[#This Row],[output]]</f>
        <v>3.5974773902397708</v>
      </c>
      <c r="I6543" s="1">
        <f>Table1[[#This Row],[tar-out]]*Table1[[#This Row],[tar-out]]</f>
        <v>12.941843573286352</v>
      </c>
      <c r="J6543" s="1" t="b">
        <f>AND(ABS(Table1[[#This Row],[tar-out]])&gt;=$J$1,ABS(Table1[[#This Row],[tar-out]])&lt;$K$1)</f>
        <v>0</v>
      </c>
      <c r="K6543" s="1" t="b">
        <f>AND(ABS(Table1[[#This Row],[tar-out]])&gt;=$K$1,ABS(Table1[[#This Row],[tar-out]])&lt;$L$1)</f>
        <v>0</v>
      </c>
      <c r="L6543" s="1" t="b">
        <f>AND(ABS(Table1[[#This Row],[tar-out]])&gt;=$L$1,ABS(Table1[[#This Row],[tar-out]])&lt;$M$1)</f>
        <v>1</v>
      </c>
      <c r="M6543" s="1" t="b">
        <f>AND(ABS(Table1[[#This Row],[tar-out]])&gt;=$M$1,ABS(Table1[[#This Row],[tar-out]])&lt;$N$1)</f>
        <v>0</v>
      </c>
      <c r="N6543" s="1" t="b">
        <f>AND(ABS(Table1[[#This Row],[tar-out]])&gt;=$N$1,ABS(Table1[[#This Row],[tar-out]])&lt;$O$1)</f>
        <v>0</v>
      </c>
      <c r="O6543" s="1" t="b">
        <f>AND(ABS(Table1[[#This Row],[tar-out]])&gt;=$O$1,ABS(Table1[[#This Row],[tar-out]])&lt;$P$1)</f>
        <v>0</v>
      </c>
      <c r="P6543" s="1">
        <f>ROUND(Table1[[#This Row],[tar-out]],0)</f>
        <v>4</v>
      </c>
      <c r="Q6543" s="2">
        <v>6541</v>
      </c>
    </row>
    <row r="6544" spans="1:17" x14ac:dyDescent="0.25">
      <c r="A6544">
        <v>13</v>
      </c>
      <c r="B6544">
        <v>72</v>
      </c>
      <c r="C6544">
        <v>4.3076923076923102</v>
      </c>
      <c r="D6544">
        <v>2</v>
      </c>
      <c r="E6544">
        <v>263</v>
      </c>
      <c r="F6544">
        <v>6.71428571428571</v>
      </c>
      <c r="G6544">
        <v>5.9082179069518999</v>
      </c>
      <c r="H6544" s="1">
        <f>Table1[[#This Row],[target]]-Table1[[#This Row],[output]]</f>
        <v>0.80606780733381012</v>
      </c>
      <c r="I6544" s="1">
        <f>Table1[[#This Row],[tar-out]]*Table1[[#This Row],[tar-out]]</f>
        <v>0.64974531001993641</v>
      </c>
      <c r="J6544" s="1" t="b">
        <f>AND(ABS(Table1[[#This Row],[tar-out]])&gt;=$J$1,ABS(Table1[[#This Row],[tar-out]])&lt;$K$1)</f>
        <v>1</v>
      </c>
      <c r="K6544" s="1" t="b">
        <f>AND(ABS(Table1[[#This Row],[tar-out]])&gt;=$K$1,ABS(Table1[[#This Row],[tar-out]])&lt;$L$1)</f>
        <v>0</v>
      </c>
      <c r="L6544" s="1" t="b">
        <f>AND(ABS(Table1[[#This Row],[tar-out]])&gt;=$L$1,ABS(Table1[[#This Row],[tar-out]])&lt;$M$1)</f>
        <v>0</v>
      </c>
      <c r="M6544" s="1" t="b">
        <f>AND(ABS(Table1[[#This Row],[tar-out]])&gt;=$M$1,ABS(Table1[[#This Row],[tar-out]])&lt;$N$1)</f>
        <v>0</v>
      </c>
      <c r="N6544" s="1" t="b">
        <f>AND(ABS(Table1[[#This Row],[tar-out]])&gt;=$N$1,ABS(Table1[[#This Row],[tar-out]])&lt;$O$1)</f>
        <v>0</v>
      </c>
      <c r="O6544" s="1" t="b">
        <f>AND(ABS(Table1[[#This Row],[tar-out]])&gt;=$O$1,ABS(Table1[[#This Row],[tar-out]])&lt;$P$1)</f>
        <v>0</v>
      </c>
      <c r="P6544" s="1">
        <f>ROUND(Table1[[#This Row],[tar-out]],0)</f>
        <v>1</v>
      </c>
      <c r="Q6544" s="3">
        <v>6542</v>
      </c>
    </row>
    <row r="6545" spans="1:17" x14ac:dyDescent="0.25">
      <c r="A6545">
        <v>13</v>
      </c>
      <c r="B6545">
        <v>72</v>
      </c>
      <c r="C6545">
        <v>4.3076923076923102</v>
      </c>
      <c r="D6545">
        <v>2</v>
      </c>
      <c r="E6545">
        <v>279</v>
      </c>
      <c r="F6545">
        <v>6.25</v>
      </c>
      <c r="G6545">
        <v>5.9061732292175302</v>
      </c>
      <c r="H6545" s="1">
        <f>Table1[[#This Row],[target]]-Table1[[#This Row],[output]]</f>
        <v>0.34382677078246981</v>
      </c>
      <c r="I6545" s="1">
        <f>Table1[[#This Row],[tar-out]]*Table1[[#This Row],[tar-out]]</f>
        <v>0.11821684830670104</v>
      </c>
      <c r="J6545" s="1" t="b">
        <f>AND(ABS(Table1[[#This Row],[tar-out]])&gt;=$J$1,ABS(Table1[[#This Row],[tar-out]])&lt;$K$1)</f>
        <v>1</v>
      </c>
      <c r="K6545" s="1" t="b">
        <f>AND(ABS(Table1[[#This Row],[tar-out]])&gt;=$K$1,ABS(Table1[[#This Row],[tar-out]])&lt;$L$1)</f>
        <v>0</v>
      </c>
      <c r="L6545" s="1" t="b">
        <f>AND(ABS(Table1[[#This Row],[tar-out]])&gt;=$L$1,ABS(Table1[[#This Row],[tar-out]])&lt;$M$1)</f>
        <v>0</v>
      </c>
      <c r="M6545" s="1" t="b">
        <f>AND(ABS(Table1[[#This Row],[tar-out]])&gt;=$M$1,ABS(Table1[[#This Row],[tar-out]])&lt;$N$1)</f>
        <v>0</v>
      </c>
      <c r="N6545" s="1" t="b">
        <f>AND(ABS(Table1[[#This Row],[tar-out]])&gt;=$N$1,ABS(Table1[[#This Row],[tar-out]])&lt;$O$1)</f>
        <v>0</v>
      </c>
      <c r="O6545" s="1" t="b">
        <f>AND(ABS(Table1[[#This Row],[tar-out]])&gt;=$O$1,ABS(Table1[[#This Row],[tar-out]])&lt;$P$1)</f>
        <v>0</v>
      </c>
      <c r="P6545" s="1">
        <f>ROUND(Table1[[#This Row],[tar-out]],0)</f>
        <v>0</v>
      </c>
      <c r="Q6545" s="2">
        <v>6543</v>
      </c>
    </row>
    <row r="6546" spans="1:17" x14ac:dyDescent="0.25">
      <c r="A6546">
        <v>13</v>
      </c>
      <c r="B6546">
        <v>72</v>
      </c>
      <c r="C6546">
        <v>4.3076923076923102</v>
      </c>
      <c r="D6546">
        <v>2</v>
      </c>
      <c r="E6546">
        <v>135</v>
      </c>
      <c r="F6546">
        <v>6</v>
      </c>
      <c r="G6546">
        <v>6.0390496253967303</v>
      </c>
      <c r="H6546" s="1">
        <f>Table1[[#This Row],[target]]-Table1[[#This Row],[output]]</f>
        <v>-3.9049625396730292E-2</v>
      </c>
      <c r="I6546" s="1">
        <f>Table1[[#This Row],[tar-out]]*Table1[[#This Row],[tar-out]]</f>
        <v>1.5248732436249635E-3</v>
      </c>
      <c r="J6546" s="1" t="b">
        <f>AND(ABS(Table1[[#This Row],[tar-out]])&gt;=$J$1,ABS(Table1[[#This Row],[tar-out]])&lt;$K$1)</f>
        <v>1</v>
      </c>
      <c r="K6546" s="1" t="b">
        <f>AND(ABS(Table1[[#This Row],[tar-out]])&gt;=$K$1,ABS(Table1[[#This Row],[tar-out]])&lt;$L$1)</f>
        <v>0</v>
      </c>
      <c r="L6546" s="1" t="b">
        <f>AND(ABS(Table1[[#This Row],[tar-out]])&gt;=$L$1,ABS(Table1[[#This Row],[tar-out]])&lt;$M$1)</f>
        <v>0</v>
      </c>
      <c r="M6546" s="1" t="b">
        <f>AND(ABS(Table1[[#This Row],[tar-out]])&gt;=$M$1,ABS(Table1[[#This Row],[tar-out]])&lt;$N$1)</f>
        <v>0</v>
      </c>
      <c r="N6546" s="1" t="b">
        <f>AND(ABS(Table1[[#This Row],[tar-out]])&gt;=$N$1,ABS(Table1[[#This Row],[tar-out]])&lt;$O$1)</f>
        <v>0</v>
      </c>
      <c r="O6546" s="1" t="b">
        <f>AND(ABS(Table1[[#This Row],[tar-out]])&gt;=$O$1,ABS(Table1[[#This Row],[tar-out]])&lt;$P$1)</f>
        <v>0</v>
      </c>
      <c r="P6546" s="1">
        <f>ROUND(Table1[[#This Row],[tar-out]],0)</f>
        <v>0</v>
      </c>
      <c r="Q6546" s="3">
        <v>6544</v>
      </c>
    </row>
    <row r="6547" spans="1:17" x14ac:dyDescent="0.25">
      <c r="A6547">
        <v>13</v>
      </c>
      <c r="B6547">
        <v>72</v>
      </c>
      <c r="C6547">
        <v>4.3076923076923102</v>
      </c>
      <c r="D6547">
        <v>2</v>
      </c>
      <c r="E6547">
        <v>60</v>
      </c>
      <c r="F6547">
        <v>10.7691371858492</v>
      </c>
      <c r="G6547">
        <v>6.1982998847961399</v>
      </c>
      <c r="H6547" s="1">
        <f>Table1[[#This Row],[target]]-Table1[[#This Row],[output]]</f>
        <v>4.5708373010530599</v>
      </c>
      <c r="I6547" s="1">
        <f>Table1[[#This Row],[tar-out]]*Table1[[#This Row],[tar-out]]</f>
        <v>20.892553632698021</v>
      </c>
      <c r="J6547" s="1" t="b">
        <f>AND(ABS(Table1[[#This Row],[tar-out]])&gt;=$J$1,ABS(Table1[[#This Row],[tar-out]])&lt;$K$1)</f>
        <v>0</v>
      </c>
      <c r="K6547" s="1" t="b">
        <f>AND(ABS(Table1[[#This Row],[tar-out]])&gt;=$K$1,ABS(Table1[[#This Row],[tar-out]])&lt;$L$1)</f>
        <v>0</v>
      </c>
      <c r="L6547" s="1" t="b">
        <f>AND(ABS(Table1[[#This Row],[tar-out]])&gt;=$L$1,ABS(Table1[[#This Row],[tar-out]])&lt;$M$1)</f>
        <v>1</v>
      </c>
      <c r="M6547" s="1" t="b">
        <f>AND(ABS(Table1[[#This Row],[tar-out]])&gt;=$M$1,ABS(Table1[[#This Row],[tar-out]])&lt;$N$1)</f>
        <v>0</v>
      </c>
      <c r="N6547" s="1" t="b">
        <f>AND(ABS(Table1[[#This Row],[tar-out]])&gt;=$N$1,ABS(Table1[[#This Row],[tar-out]])&lt;$O$1)</f>
        <v>0</v>
      </c>
      <c r="O6547" s="1" t="b">
        <f>AND(ABS(Table1[[#This Row],[tar-out]])&gt;=$O$1,ABS(Table1[[#This Row],[tar-out]])&lt;$P$1)</f>
        <v>0</v>
      </c>
      <c r="P6547" s="1">
        <f>ROUND(Table1[[#This Row],[tar-out]],0)</f>
        <v>5</v>
      </c>
      <c r="Q6547" s="2">
        <v>6545</v>
      </c>
    </row>
    <row r="6548" spans="1:17" x14ac:dyDescent="0.25">
      <c r="A6548">
        <v>13</v>
      </c>
      <c r="B6548">
        <v>72</v>
      </c>
      <c r="C6548">
        <v>4.3076923076923102</v>
      </c>
      <c r="D6548">
        <v>2</v>
      </c>
      <c r="E6548">
        <v>152</v>
      </c>
      <c r="F6548">
        <v>8.2244094488188999</v>
      </c>
      <c r="G6548">
        <v>6.0165424346923801</v>
      </c>
      <c r="H6548" s="1">
        <f>Table1[[#This Row],[target]]-Table1[[#This Row],[output]]</f>
        <v>2.2078670141265198</v>
      </c>
      <c r="I6548" s="1">
        <f>Table1[[#This Row],[tar-out]]*Table1[[#This Row],[tar-out]]</f>
        <v>4.8746767520679537</v>
      </c>
      <c r="J6548" s="1" t="b">
        <f>AND(ABS(Table1[[#This Row],[tar-out]])&gt;=$J$1,ABS(Table1[[#This Row],[tar-out]])&lt;$K$1)</f>
        <v>0</v>
      </c>
      <c r="K6548" s="1" t="b">
        <f>AND(ABS(Table1[[#This Row],[tar-out]])&gt;=$K$1,ABS(Table1[[#This Row],[tar-out]])&lt;$L$1)</f>
        <v>0</v>
      </c>
      <c r="L6548" s="1" t="b">
        <f>AND(ABS(Table1[[#This Row],[tar-out]])&gt;=$L$1,ABS(Table1[[#This Row],[tar-out]])&lt;$M$1)</f>
        <v>1</v>
      </c>
      <c r="M6548" s="1" t="b">
        <f>AND(ABS(Table1[[#This Row],[tar-out]])&gt;=$M$1,ABS(Table1[[#This Row],[tar-out]])&lt;$N$1)</f>
        <v>0</v>
      </c>
      <c r="N6548" s="1" t="b">
        <f>AND(ABS(Table1[[#This Row],[tar-out]])&gt;=$N$1,ABS(Table1[[#This Row],[tar-out]])&lt;$O$1)</f>
        <v>0</v>
      </c>
      <c r="O6548" s="1" t="b">
        <f>AND(ABS(Table1[[#This Row],[tar-out]])&gt;=$O$1,ABS(Table1[[#This Row],[tar-out]])&lt;$P$1)</f>
        <v>0</v>
      </c>
      <c r="P6548" s="1">
        <f>ROUND(Table1[[#This Row],[tar-out]],0)</f>
        <v>2</v>
      </c>
      <c r="Q6548" s="3">
        <v>6546</v>
      </c>
    </row>
    <row r="6549" spans="1:17" x14ac:dyDescent="0.25">
      <c r="A6549">
        <v>13</v>
      </c>
      <c r="B6549">
        <v>72</v>
      </c>
      <c r="C6549">
        <v>4.3076923076923102</v>
      </c>
      <c r="D6549">
        <v>2</v>
      </c>
      <c r="E6549">
        <v>219</v>
      </c>
      <c r="F6549">
        <v>7.0087719298245599</v>
      </c>
      <c r="G6549">
        <v>5.9295096397399902</v>
      </c>
      <c r="H6549" s="1">
        <f>Table1[[#This Row],[target]]-Table1[[#This Row],[output]]</f>
        <v>1.0792622900845696</v>
      </c>
      <c r="I6549" s="1">
        <f>Table1[[#This Row],[tar-out]]*Table1[[#This Row],[tar-out]]</f>
        <v>1.1648070907985897</v>
      </c>
      <c r="J6549" s="1" t="b">
        <f>AND(ABS(Table1[[#This Row],[tar-out]])&gt;=$J$1,ABS(Table1[[#This Row],[tar-out]])&lt;$K$1)</f>
        <v>0</v>
      </c>
      <c r="K6549" s="1" t="b">
        <f>AND(ABS(Table1[[#This Row],[tar-out]])&gt;=$K$1,ABS(Table1[[#This Row],[tar-out]])&lt;$L$1)</f>
        <v>1</v>
      </c>
      <c r="L6549" s="1" t="b">
        <f>AND(ABS(Table1[[#This Row],[tar-out]])&gt;=$L$1,ABS(Table1[[#This Row],[tar-out]])&lt;$M$1)</f>
        <v>0</v>
      </c>
      <c r="M6549" s="1" t="b">
        <f>AND(ABS(Table1[[#This Row],[tar-out]])&gt;=$M$1,ABS(Table1[[#This Row],[tar-out]])&lt;$N$1)</f>
        <v>0</v>
      </c>
      <c r="N6549" s="1" t="b">
        <f>AND(ABS(Table1[[#This Row],[tar-out]])&gt;=$N$1,ABS(Table1[[#This Row],[tar-out]])&lt;$O$1)</f>
        <v>0</v>
      </c>
      <c r="O6549" s="1" t="b">
        <f>AND(ABS(Table1[[#This Row],[tar-out]])&gt;=$O$1,ABS(Table1[[#This Row],[tar-out]])&lt;$P$1)</f>
        <v>0</v>
      </c>
      <c r="P6549" s="1">
        <f>ROUND(Table1[[#This Row],[tar-out]],0)</f>
        <v>1</v>
      </c>
      <c r="Q6549" s="2">
        <v>6547</v>
      </c>
    </row>
    <row r="6550" spans="1:17" x14ac:dyDescent="0.25">
      <c r="A6550">
        <v>13</v>
      </c>
      <c r="B6550">
        <v>72</v>
      </c>
      <c r="C6550">
        <v>4.3076923076923102</v>
      </c>
      <c r="D6550">
        <v>2</v>
      </c>
      <c r="E6550">
        <v>238</v>
      </c>
      <c r="F6550">
        <v>6.8222222222222202</v>
      </c>
      <c r="G6550">
        <v>5.9114122390747097</v>
      </c>
      <c r="H6550" s="1">
        <f>Table1[[#This Row],[target]]-Table1[[#This Row],[output]]</f>
        <v>0.91080998314751049</v>
      </c>
      <c r="I6550" s="1">
        <f>Table1[[#This Row],[tar-out]]*Table1[[#This Row],[tar-out]]</f>
        <v>0.82957482540116834</v>
      </c>
      <c r="J6550" s="1" t="b">
        <f>AND(ABS(Table1[[#This Row],[tar-out]])&gt;=$J$1,ABS(Table1[[#This Row],[tar-out]])&lt;$K$1)</f>
        <v>1</v>
      </c>
      <c r="K6550" s="1" t="b">
        <f>AND(ABS(Table1[[#This Row],[tar-out]])&gt;=$K$1,ABS(Table1[[#This Row],[tar-out]])&lt;$L$1)</f>
        <v>0</v>
      </c>
      <c r="L6550" s="1" t="b">
        <f>AND(ABS(Table1[[#This Row],[tar-out]])&gt;=$L$1,ABS(Table1[[#This Row],[tar-out]])&lt;$M$1)</f>
        <v>0</v>
      </c>
      <c r="M6550" s="1" t="b">
        <f>AND(ABS(Table1[[#This Row],[tar-out]])&gt;=$M$1,ABS(Table1[[#This Row],[tar-out]])&lt;$N$1)</f>
        <v>0</v>
      </c>
      <c r="N6550" s="1" t="b">
        <f>AND(ABS(Table1[[#This Row],[tar-out]])&gt;=$N$1,ABS(Table1[[#This Row],[tar-out]])&lt;$O$1)</f>
        <v>0</v>
      </c>
      <c r="O6550" s="1" t="b">
        <f>AND(ABS(Table1[[#This Row],[tar-out]])&gt;=$O$1,ABS(Table1[[#This Row],[tar-out]])&lt;$P$1)</f>
        <v>0</v>
      </c>
      <c r="P6550" s="1">
        <f>ROUND(Table1[[#This Row],[tar-out]],0)</f>
        <v>1</v>
      </c>
      <c r="Q6550" s="3">
        <v>6548</v>
      </c>
    </row>
    <row r="6551" spans="1:17" x14ac:dyDescent="0.25">
      <c r="A6551">
        <v>13</v>
      </c>
      <c r="B6551">
        <v>72</v>
      </c>
      <c r="C6551">
        <v>4.3076923076923102</v>
      </c>
      <c r="D6551">
        <v>2</v>
      </c>
      <c r="E6551">
        <v>97</v>
      </c>
      <c r="F6551">
        <v>7.9638009049773704</v>
      </c>
      <c r="G6551">
        <v>6.1012301445007298</v>
      </c>
      <c r="H6551" s="1">
        <f>Table1[[#This Row],[target]]-Table1[[#This Row],[output]]</f>
        <v>1.8625707604766406</v>
      </c>
      <c r="I6551" s="1">
        <f>Table1[[#This Row],[tar-out]]*Table1[[#This Row],[tar-out]]</f>
        <v>3.4691698377825313</v>
      </c>
      <c r="J6551" s="1" t="b">
        <f>AND(ABS(Table1[[#This Row],[tar-out]])&gt;=$J$1,ABS(Table1[[#This Row],[tar-out]])&lt;$K$1)</f>
        <v>0</v>
      </c>
      <c r="K6551" s="1" t="b">
        <f>AND(ABS(Table1[[#This Row],[tar-out]])&gt;=$K$1,ABS(Table1[[#This Row],[tar-out]])&lt;$L$1)</f>
        <v>1</v>
      </c>
      <c r="L6551" s="1" t="b">
        <f>AND(ABS(Table1[[#This Row],[tar-out]])&gt;=$L$1,ABS(Table1[[#This Row],[tar-out]])&lt;$M$1)</f>
        <v>0</v>
      </c>
      <c r="M6551" s="1" t="b">
        <f>AND(ABS(Table1[[#This Row],[tar-out]])&gt;=$M$1,ABS(Table1[[#This Row],[tar-out]])&lt;$N$1)</f>
        <v>0</v>
      </c>
      <c r="N6551" s="1" t="b">
        <f>AND(ABS(Table1[[#This Row],[tar-out]])&gt;=$N$1,ABS(Table1[[#This Row],[tar-out]])&lt;$O$1)</f>
        <v>0</v>
      </c>
      <c r="O6551" s="1" t="b">
        <f>AND(ABS(Table1[[#This Row],[tar-out]])&gt;=$O$1,ABS(Table1[[#This Row],[tar-out]])&lt;$P$1)</f>
        <v>0</v>
      </c>
      <c r="P6551" s="1">
        <f>ROUND(Table1[[#This Row],[tar-out]],0)</f>
        <v>2</v>
      </c>
      <c r="Q6551" s="2">
        <v>6549</v>
      </c>
    </row>
    <row r="6552" spans="1:17" x14ac:dyDescent="0.25">
      <c r="A6552">
        <v>13</v>
      </c>
      <c r="B6552">
        <v>72</v>
      </c>
      <c r="C6552">
        <v>4.3076923076923102</v>
      </c>
      <c r="D6552">
        <v>2</v>
      </c>
      <c r="E6552">
        <v>81</v>
      </c>
      <c r="F6552">
        <v>9.6800326817924702</v>
      </c>
      <c r="G6552">
        <v>6.14320611953735</v>
      </c>
      <c r="H6552" s="1">
        <f>Table1[[#This Row],[target]]-Table1[[#This Row],[output]]</f>
        <v>3.5368265622551203</v>
      </c>
      <c r="I6552" s="1">
        <f>Table1[[#This Row],[tar-out]]*Table1[[#This Row],[tar-out]]</f>
        <v>12.509142131473372</v>
      </c>
      <c r="J6552" s="1" t="b">
        <f>AND(ABS(Table1[[#This Row],[tar-out]])&gt;=$J$1,ABS(Table1[[#This Row],[tar-out]])&lt;$K$1)</f>
        <v>0</v>
      </c>
      <c r="K6552" s="1" t="b">
        <f>AND(ABS(Table1[[#This Row],[tar-out]])&gt;=$K$1,ABS(Table1[[#This Row],[tar-out]])&lt;$L$1)</f>
        <v>0</v>
      </c>
      <c r="L6552" s="1" t="b">
        <f>AND(ABS(Table1[[#This Row],[tar-out]])&gt;=$L$1,ABS(Table1[[#This Row],[tar-out]])&lt;$M$1)</f>
        <v>1</v>
      </c>
      <c r="M6552" s="1" t="b">
        <f>AND(ABS(Table1[[#This Row],[tar-out]])&gt;=$M$1,ABS(Table1[[#This Row],[tar-out]])&lt;$N$1)</f>
        <v>0</v>
      </c>
      <c r="N6552" s="1" t="b">
        <f>AND(ABS(Table1[[#This Row],[tar-out]])&gt;=$N$1,ABS(Table1[[#This Row],[tar-out]])&lt;$O$1)</f>
        <v>0</v>
      </c>
      <c r="O6552" s="1" t="b">
        <f>AND(ABS(Table1[[#This Row],[tar-out]])&gt;=$O$1,ABS(Table1[[#This Row],[tar-out]])&lt;$P$1)</f>
        <v>0</v>
      </c>
      <c r="P6552" s="1">
        <f>ROUND(Table1[[#This Row],[tar-out]],0)</f>
        <v>4</v>
      </c>
      <c r="Q6552" s="3">
        <v>6550</v>
      </c>
    </row>
    <row r="6553" spans="1:17" x14ac:dyDescent="0.25">
      <c r="A6553">
        <v>13</v>
      </c>
      <c r="B6553">
        <v>72</v>
      </c>
      <c r="C6553">
        <v>4.3076923076923102</v>
      </c>
      <c r="D6553">
        <v>2</v>
      </c>
      <c r="E6553">
        <v>177</v>
      </c>
      <c r="F6553">
        <v>7.6522781774580304</v>
      </c>
      <c r="G6553">
        <v>5.9819788932800302</v>
      </c>
      <c r="H6553" s="1">
        <f>Table1[[#This Row],[target]]-Table1[[#This Row],[output]]</f>
        <v>1.6702992841780002</v>
      </c>
      <c r="I6553" s="1">
        <f>Table1[[#This Row],[tar-out]]*Table1[[#This Row],[tar-out]]</f>
        <v>2.7898996987255398</v>
      </c>
      <c r="J6553" s="1" t="b">
        <f>AND(ABS(Table1[[#This Row],[tar-out]])&gt;=$J$1,ABS(Table1[[#This Row],[tar-out]])&lt;$K$1)</f>
        <v>0</v>
      </c>
      <c r="K6553" s="1" t="b">
        <f>AND(ABS(Table1[[#This Row],[tar-out]])&gt;=$K$1,ABS(Table1[[#This Row],[tar-out]])&lt;$L$1)</f>
        <v>1</v>
      </c>
      <c r="L6553" s="1" t="b">
        <f>AND(ABS(Table1[[#This Row],[tar-out]])&gt;=$L$1,ABS(Table1[[#This Row],[tar-out]])&lt;$M$1)</f>
        <v>0</v>
      </c>
      <c r="M6553" s="1" t="b">
        <f>AND(ABS(Table1[[#This Row],[tar-out]])&gt;=$M$1,ABS(Table1[[#This Row],[tar-out]])&lt;$N$1)</f>
        <v>0</v>
      </c>
      <c r="N6553" s="1" t="b">
        <f>AND(ABS(Table1[[#This Row],[tar-out]])&gt;=$N$1,ABS(Table1[[#This Row],[tar-out]])&lt;$O$1)</f>
        <v>0</v>
      </c>
      <c r="O6553" s="1" t="b">
        <f>AND(ABS(Table1[[#This Row],[tar-out]])&gt;=$O$1,ABS(Table1[[#This Row],[tar-out]])&lt;$P$1)</f>
        <v>0</v>
      </c>
      <c r="P6553" s="1">
        <f>ROUND(Table1[[#This Row],[tar-out]],0)</f>
        <v>2</v>
      </c>
      <c r="Q6553" s="2">
        <v>6551</v>
      </c>
    </row>
    <row r="6554" spans="1:17" x14ac:dyDescent="0.25">
      <c r="A6554">
        <v>13</v>
      </c>
      <c r="B6554">
        <v>72</v>
      </c>
      <c r="C6554">
        <v>4.3076923076923102</v>
      </c>
      <c r="D6554">
        <v>2</v>
      </c>
      <c r="E6554">
        <v>186</v>
      </c>
      <c r="F6554">
        <v>6</v>
      </c>
      <c r="G6554">
        <v>5.9690518379211399</v>
      </c>
      <c r="H6554" s="1">
        <f>Table1[[#This Row],[target]]-Table1[[#This Row],[output]]</f>
        <v>3.0948162078860086E-2</v>
      </c>
      <c r="I6554" s="1">
        <f>Table1[[#This Row],[tar-out]]*Table1[[#This Row],[tar-out]]</f>
        <v>9.5778873605939345E-4</v>
      </c>
      <c r="J6554" s="1" t="b">
        <f>AND(ABS(Table1[[#This Row],[tar-out]])&gt;=$J$1,ABS(Table1[[#This Row],[tar-out]])&lt;$K$1)</f>
        <v>1</v>
      </c>
      <c r="K6554" s="1" t="b">
        <f>AND(ABS(Table1[[#This Row],[tar-out]])&gt;=$K$1,ABS(Table1[[#This Row],[tar-out]])&lt;$L$1)</f>
        <v>0</v>
      </c>
      <c r="L6554" s="1" t="b">
        <f>AND(ABS(Table1[[#This Row],[tar-out]])&gt;=$L$1,ABS(Table1[[#This Row],[tar-out]])&lt;$M$1)</f>
        <v>0</v>
      </c>
      <c r="M6554" s="1" t="b">
        <f>AND(ABS(Table1[[#This Row],[tar-out]])&gt;=$M$1,ABS(Table1[[#This Row],[tar-out]])&lt;$N$1)</f>
        <v>0</v>
      </c>
      <c r="N6554" s="1" t="b">
        <f>AND(ABS(Table1[[#This Row],[tar-out]])&gt;=$N$1,ABS(Table1[[#This Row],[tar-out]])&lt;$O$1)</f>
        <v>0</v>
      </c>
      <c r="O6554" s="1" t="b">
        <f>AND(ABS(Table1[[#This Row],[tar-out]])&gt;=$O$1,ABS(Table1[[#This Row],[tar-out]])&lt;$P$1)</f>
        <v>0</v>
      </c>
      <c r="P6554" s="1">
        <f>ROUND(Table1[[#This Row],[tar-out]],0)</f>
        <v>0</v>
      </c>
      <c r="Q6554" s="3">
        <v>6552</v>
      </c>
    </row>
    <row r="6555" spans="1:17" x14ac:dyDescent="0.25">
      <c r="A6555">
        <v>13</v>
      </c>
      <c r="B6555">
        <v>72</v>
      </c>
      <c r="C6555">
        <v>4.3076923076923102</v>
      </c>
      <c r="D6555">
        <v>2</v>
      </c>
      <c r="E6555">
        <v>82</v>
      </c>
      <c r="F6555">
        <v>10.340956826137701</v>
      </c>
      <c r="G6555">
        <v>6.1405825614929199</v>
      </c>
      <c r="H6555" s="1">
        <f>Table1[[#This Row],[target]]-Table1[[#This Row],[output]]</f>
        <v>4.2003742646447808</v>
      </c>
      <c r="I6555" s="1">
        <f>Table1[[#This Row],[tar-out]]*Table1[[#This Row],[tar-out]]</f>
        <v>17.643143963090182</v>
      </c>
      <c r="J6555" s="1" t="b">
        <f>AND(ABS(Table1[[#This Row],[tar-out]])&gt;=$J$1,ABS(Table1[[#This Row],[tar-out]])&lt;$K$1)</f>
        <v>0</v>
      </c>
      <c r="K6555" s="1" t="b">
        <f>AND(ABS(Table1[[#This Row],[tar-out]])&gt;=$K$1,ABS(Table1[[#This Row],[tar-out]])&lt;$L$1)</f>
        <v>0</v>
      </c>
      <c r="L6555" s="1" t="b">
        <f>AND(ABS(Table1[[#This Row],[tar-out]])&gt;=$L$1,ABS(Table1[[#This Row],[tar-out]])&lt;$M$1)</f>
        <v>1</v>
      </c>
      <c r="M6555" s="1" t="b">
        <f>AND(ABS(Table1[[#This Row],[tar-out]])&gt;=$M$1,ABS(Table1[[#This Row],[tar-out]])&lt;$N$1)</f>
        <v>0</v>
      </c>
      <c r="N6555" s="1" t="b">
        <f>AND(ABS(Table1[[#This Row],[tar-out]])&gt;=$N$1,ABS(Table1[[#This Row],[tar-out]])&lt;$O$1)</f>
        <v>0</v>
      </c>
      <c r="O6555" s="1" t="b">
        <f>AND(ABS(Table1[[#This Row],[tar-out]])&gt;=$O$1,ABS(Table1[[#This Row],[tar-out]])&lt;$P$1)</f>
        <v>0</v>
      </c>
      <c r="P6555" s="1">
        <f>ROUND(Table1[[#This Row],[tar-out]],0)</f>
        <v>4</v>
      </c>
      <c r="Q6555" s="2">
        <v>6553</v>
      </c>
    </row>
    <row r="6556" spans="1:17" x14ac:dyDescent="0.25">
      <c r="A6556">
        <v>13</v>
      </c>
      <c r="B6556">
        <v>72</v>
      </c>
      <c r="C6556">
        <v>4.3076923076923102</v>
      </c>
      <c r="D6556">
        <v>2</v>
      </c>
      <c r="E6556">
        <v>185</v>
      </c>
      <c r="F6556">
        <v>6</v>
      </c>
      <c r="G6556">
        <v>5.9702739715576199</v>
      </c>
      <c r="H6556" s="1">
        <f>Table1[[#This Row],[target]]-Table1[[#This Row],[output]]</f>
        <v>2.9726028442380148E-2</v>
      </c>
      <c r="I6556" s="1">
        <f>Table1[[#This Row],[tar-out]]*Table1[[#This Row],[tar-out]]</f>
        <v>8.8363676695719354E-4</v>
      </c>
      <c r="J6556" s="1" t="b">
        <f>AND(ABS(Table1[[#This Row],[tar-out]])&gt;=$J$1,ABS(Table1[[#This Row],[tar-out]])&lt;$K$1)</f>
        <v>1</v>
      </c>
      <c r="K6556" s="1" t="b">
        <f>AND(ABS(Table1[[#This Row],[tar-out]])&gt;=$K$1,ABS(Table1[[#This Row],[tar-out]])&lt;$L$1)</f>
        <v>0</v>
      </c>
      <c r="L6556" s="1" t="b">
        <f>AND(ABS(Table1[[#This Row],[tar-out]])&gt;=$L$1,ABS(Table1[[#This Row],[tar-out]])&lt;$M$1)</f>
        <v>0</v>
      </c>
      <c r="M6556" s="1" t="b">
        <f>AND(ABS(Table1[[#This Row],[tar-out]])&gt;=$M$1,ABS(Table1[[#This Row],[tar-out]])&lt;$N$1)</f>
        <v>0</v>
      </c>
      <c r="N6556" s="1" t="b">
        <f>AND(ABS(Table1[[#This Row],[tar-out]])&gt;=$N$1,ABS(Table1[[#This Row],[tar-out]])&lt;$O$1)</f>
        <v>0</v>
      </c>
      <c r="O6556" s="1" t="b">
        <f>AND(ABS(Table1[[#This Row],[tar-out]])&gt;=$O$1,ABS(Table1[[#This Row],[tar-out]])&lt;$P$1)</f>
        <v>0</v>
      </c>
      <c r="P6556" s="1">
        <f>ROUND(Table1[[#This Row],[tar-out]],0)</f>
        <v>0</v>
      </c>
      <c r="Q6556" s="3">
        <v>6554</v>
      </c>
    </row>
    <row r="6557" spans="1:17" x14ac:dyDescent="0.25">
      <c r="A6557">
        <v>13</v>
      </c>
      <c r="B6557">
        <v>72</v>
      </c>
      <c r="C6557">
        <v>4.3076923076923102</v>
      </c>
      <c r="D6557">
        <v>2</v>
      </c>
      <c r="E6557">
        <v>118</v>
      </c>
      <c r="F6557">
        <v>9.0110905730129396</v>
      </c>
      <c r="G6557">
        <v>6.0549435615539604</v>
      </c>
      <c r="H6557" s="1">
        <f>Table1[[#This Row],[target]]-Table1[[#This Row],[output]]</f>
        <v>2.9561470114589792</v>
      </c>
      <c r="I6557" s="1">
        <f>Table1[[#This Row],[tar-out]]*Table1[[#This Row],[tar-out]]</f>
        <v>8.7388051533578537</v>
      </c>
      <c r="J6557" s="1" t="b">
        <f>AND(ABS(Table1[[#This Row],[tar-out]])&gt;=$J$1,ABS(Table1[[#This Row],[tar-out]])&lt;$K$1)</f>
        <v>0</v>
      </c>
      <c r="K6557" s="1" t="b">
        <f>AND(ABS(Table1[[#This Row],[tar-out]])&gt;=$K$1,ABS(Table1[[#This Row],[tar-out]])&lt;$L$1)</f>
        <v>0</v>
      </c>
      <c r="L6557" s="1" t="b">
        <f>AND(ABS(Table1[[#This Row],[tar-out]])&gt;=$L$1,ABS(Table1[[#This Row],[tar-out]])&lt;$M$1)</f>
        <v>1</v>
      </c>
      <c r="M6557" s="1" t="b">
        <f>AND(ABS(Table1[[#This Row],[tar-out]])&gt;=$M$1,ABS(Table1[[#This Row],[tar-out]])&lt;$N$1)</f>
        <v>0</v>
      </c>
      <c r="N6557" s="1" t="b">
        <f>AND(ABS(Table1[[#This Row],[tar-out]])&gt;=$N$1,ABS(Table1[[#This Row],[tar-out]])&lt;$O$1)</f>
        <v>0</v>
      </c>
      <c r="O6557" s="1" t="b">
        <f>AND(ABS(Table1[[#This Row],[tar-out]])&gt;=$O$1,ABS(Table1[[#This Row],[tar-out]])&lt;$P$1)</f>
        <v>0</v>
      </c>
      <c r="P6557" s="1">
        <f>ROUND(Table1[[#This Row],[tar-out]],0)</f>
        <v>3</v>
      </c>
      <c r="Q6557" s="2">
        <v>6555</v>
      </c>
    </row>
    <row r="6558" spans="1:17" x14ac:dyDescent="0.25">
      <c r="A6558">
        <v>13</v>
      </c>
      <c r="B6558">
        <v>72</v>
      </c>
      <c r="C6558">
        <v>4.3076923076923102</v>
      </c>
      <c r="D6558">
        <v>2</v>
      </c>
      <c r="E6558">
        <v>583</v>
      </c>
      <c r="F6558">
        <v>7</v>
      </c>
      <c r="G6558">
        <v>5.8729348182678196</v>
      </c>
      <c r="H6558" s="1">
        <f>Table1[[#This Row],[target]]-Table1[[#This Row],[output]]</f>
        <v>1.1270651817321804</v>
      </c>
      <c r="I6558" s="1">
        <f>Table1[[#This Row],[tar-out]]*Table1[[#This Row],[tar-out]]</f>
        <v>1.2702759238729928</v>
      </c>
      <c r="J6558" s="1" t="b">
        <f>AND(ABS(Table1[[#This Row],[tar-out]])&gt;=$J$1,ABS(Table1[[#This Row],[tar-out]])&lt;$K$1)</f>
        <v>0</v>
      </c>
      <c r="K6558" s="1" t="b">
        <f>AND(ABS(Table1[[#This Row],[tar-out]])&gt;=$K$1,ABS(Table1[[#This Row],[tar-out]])&lt;$L$1)</f>
        <v>1</v>
      </c>
      <c r="L6558" s="1" t="b">
        <f>AND(ABS(Table1[[#This Row],[tar-out]])&gt;=$L$1,ABS(Table1[[#This Row],[tar-out]])&lt;$M$1)</f>
        <v>0</v>
      </c>
      <c r="M6558" s="1" t="b">
        <f>AND(ABS(Table1[[#This Row],[tar-out]])&gt;=$M$1,ABS(Table1[[#This Row],[tar-out]])&lt;$N$1)</f>
        <v>0</v>
      </c>
      <c r="N6558" s="1" t="b">
        <f>AND(ABS(Table1[[#This Row],[tar-out]])&gt;=$N$1,ABS(Table1[[#This Row],[tar-out]])&lt;$O$1)</f>
        <v>0</v>
      </c>
      <c r="O6558" s="1" t="b">
        <f>AND(ABS(Table1[[#This Row],[tar-out]])&gt;=$O$1,ABS(Table1[[#This Row],[tar-out]])&lt;$P$1)</f>
        <v>0</v>
      </c>
      <c r="P6558" s="1">
        <f>ROUND(Table1[[#This Row],[tar-out]],0)</f>
        <v>1</v>
      </c>
      <c r="Q6558" s="3">
        <v>6556</v>
      </c>
    </row>
    <row r="6559" spans="1:17" x14ac:dyDescent="0.25">
      <c r="A6559">
        <v>13</v>
      </c>
      <c r="B6559">
        <v>72</v>
      </c>
      <c r="C6559">
        <v>4.3076923076923102</v>
      </c>
      <c r="D6559">
        <v>2</v>
      </c>
      <c r="E6559">
        <v>484</v>
      </c>
      <c r="F6559">
        <v>7.25294117647059</v>
      </c>
      <c r="G6559">
        <v>5.8804817199706996</v>
      </c>
      <c r="H6559" s="1">
        <f>Table1[[#This Row],[target]]-Table1[[#This Row],[output]]</f>
        <v>1.3724594564998904</v>
      </c>
      <c r="I6559" s="1">
        <f>Table1[[#This Row],[tar-out]]*Table1[[#This Row],[tar-out]]</f>
        <v>1.8836449597359746</v>
      </c>
      <c r="J6559" s="1" t="b">
        <f>AND(ABS(Table1[[#This Row],[tar-out]])&gt;=$J$1,ABS(Table1[[#This Row],[tar-out]])&lt;$K$1)</f>
        <v>0</v>
      </c>
      <c r="K6559" s="1" t="b">
        <f>AND(ABS(Table1[[#This Row],[tar-out]])&gt;=$K$1,ABS(Table1[[#This Row],[tar-out]])&lt;$L$1)</f>
        <v>1</v>
      </c>
      <c r="L6559" s="1" t="b">
        <f>AND(ABS(Table1[[#This Row],[tar-out]])&gt;=$L$1,ABS(Table1[[#This Row],[tar-out]])&lt;$M$1)</f>
        <v>0</v>
      </c>
      <c r="M6559" s="1" t="b">
        <f>AND(ABS(Table1[[#This Row],[tar-out]])&gt;=$M$1,ABS(Table1[[#This Row],[tar-out]])&lt;$N$1)</f>
        <v>0</v>
      </c>
      <c r="N6559" s="1" t="b">
        <f>AND(ABS(Table1[[#This Row],[tar-out]])&gt;=$N$1,ABS(Table1[[#This Row],[tar-out]])&lt;$O$1)</f>
        <v>0</v>
      </c>
      <c r="O6559" s="1" t="b">
        <f>AND(ABS(Table1[[#This Row],[tar-out]])&gt;=$O$1,ABS(Table1[[#This Row],[tar-out]])&lt;$P$1)</f>
        <v>0</v>
      </c>
      <c r="P6559" s="1">
        <f>ROUND(Table1[[#This Row],[tar-out]],0)</f>
        <v>1</v>
      </c>
      <c r="Q6559" s="2">
        <v>6557</v>
      </c>
    </row>
    <row r="6560" spans="1:17" x14ac:dyDescent="0.25">
      <c r="A6560">
        <v>13</v>
      </c>
      <c r="B6560">
        <v>72</v>
      </c>
      <c r="C6560">
        <v>4.3076923076923102</v>
      </c>
      <c r="D6560">
        <v>2</v>
      </c>
      <c r="E6560">
        <v>331</v>
      </c>
      <c r="F6560">
        <v>7</v>
      </c>
      <c r="G6560">
        <v>5.8995280265808097</v>
      </c>
      <c r="H6560" s="1">
        <f>Table1[[#This Row],[target]]-Table1[[#This Row],[output]]</f>
        <v>1.1004719734191903</v>
      </c>
      <c r="I6560" s="1">
        <f>Table1[[#This Row],[tar-out]]*Table1[[#This Row],[tar-out]]</f>
        <v>1.2110385642811272</v>
      </c>
      <c r="J6560" s="1" t="b">
        <f>AND(ABS(Table1[[#This Row],[tar-out]])&gt;=$J$1,ABS(Table1[[#This Row],[tar-out]])&lt;$K$1)</f>
        <v>0</v>
      </c>
      <c r="K6560" s="1" t="b">
        <f>AND(ABS(Table1[[#This Row],[tar-out]])&gt;=$K$1,ABS(Table1[[#This Row],[tar-out]])&lt;$L$1)</f>
        <v>1</v>
      </c>
      <c r="L6560" s="1" t="b">
        <f>AND(ABS(Table1[[#This Row],[tar-out]])&gt;=$L$1,ABS(Table1[[#This Row],[tar-out]])&lt;$M$1)</f>
        <v>0</v>
      </c>
      <c r="M6560" s="1" t="b">
        <f>AND(ABS(Table1[[#This Row],[tar-out]])&gt;=$M$1,ABS(Table1[[#This Row],[tar-out]])&lt;$N$1)</f>
        <v>0</v>
      </c>
      <c r="N6560" s="1" t="b">
        <f>AND(ABS(Table1[[#This Row],[tar-out]])&gt;=$N$1,ABS(Table1[[#This Row],[tar-out]])&lt;$O$1)</f>
        <v>0</v>
      </c>
      <c r="O6560" s="1" t="b">
        <f>AND(ABS(Table1[[#This Row],[tar-out]])&gt;=$O$1,ABS(Table1[[#This Row],[tar-out]])&lt;$P$1)</f>
        <v>0</v>
      </c>
      <c r="P6560" s="1">
        <f>ROUND(Table1[[#This Row],[tar-out]],0)</f>
        <v>1</v>
      </c>
      <c r="Q6560" s="3">
        <v>6558</v>
      </c>
    </row>
    <row r="6561" spans="1:17" x14ac:dyDescent="0.25">
      <c r="A6561">
        <v>13</v>
      </c>
      <c r="B6561">
        <v>72</v>
      </c>
      <c r="C6561">
        <v>4.3076923076923102</v>
      </c>
      <c r="D6561">
        <v>2</v>
      </c>
      <c r="E6561">
        <v>299</v>
      </c>
      <c r="F6561">
        <v>7.1044444444444403</v>
      </c>
      <c r="G6561">
        <v>5.9036173820495597</v>
      </c>
      <c r="H6561" s="1">
        <f>Table1[[#This Row],[target]]-Table1[[#This Row],[output]]</f>
        <v>1.2008270623948807</v>
      </c>
      <c r="I6561" s="1">
        <f>Table1[[#This Row],[tar-out]]*Table1[[#This Row],[tar-out]]</f>
        <v>1.4419856337799186</v>
      </c>
      <c r="J6561" s="1" t="b">
        <f>AND(ABS(Table1[[#This Row],[tar-out]])&gt;=$J$1,ABS(Table1[[#This Row],[tar-out]])&lt;$K$1)</f>
        <v>0</v>
      </c>
      <c r="K6561" s="1" t="b">
        <f>AND(ABS(Table1[[#This Row],[tar-out]])&gt;=$K$1,ABS(Table1[[#This Row],[tar-out]])&lt;$L$1)</f>
        <v>1</v>
      </c>
      <c r="L6561" s="1" t="b">
        <f>AND(ABS(Table1[[#This Row],[tar-out]])&gt;=$L$1,ABS(Table1[[#This Row],[tar-out]])&lt;$M$1)</f>
        <v>0</v>
      </c>
      <c r="M6561" s="1" t="b">
        <f>AND(ABS(Table1[[#This Row],[tar-out]])&gt;=$M$1,ABS(Table1[[#This Row],[tar-out]])&lt;$N$1)</f>
        <v>0</v>
      </c>
      <c r="N6561" s="1" t="b">
        <f>AND(ABS(Table1[[#This Row],[tar-out]])&gt;=$N$1,ABS(Table1[[#This Row],[tar-out]])&lt;$O$1)</f>
        <v>0</v>
      </c>
      <c r="O6561" s="1" t="b">
        <f>AND(ABS(Table1[[#This Row],[tar-out]])&gt;=$O$1,ABS(Table1[[#This Row],[tar-out]])&lt;$P$1)</f>
        <v>0</v>
      </c>
      <c r="P6561" s="1">
        <f>ROUND(Table1[[#This Row],[tar-out]],0)</f>
        <v>1</v>
      </c>
      <c r="Q6561" s="2">
        <v>6559</v>
      </c>
    </row>
    <row r="6562" spans="1:17" x14ac:dyDescent="0.25">
      <c r="A6562">
        <v>13</v>
      </c>
      <c r="B6562">
        <v>72</v>
      </c>
      <c r="C6562">
        <v>4.3076923076923102</v>
      </c>
      <c r="D6562">
        <v>2</v>
      </c>
      <c r="E6562">
        <v>448</v>
      </c>
      <c r="F6562">
        <v>7</v>
      </c>
      <c r="G6562">
        <v>5.8845772743225098</v>
      </c>
      <c r="H6562" s="1">
        <f>Table1[[#This Row],[target]]-Table1[[#This Row],[output]]</f>
        <v>1.1154227256774902</v>
      </c>
      <c r="I6562" s="1">
        <f>Table1[[#This Row],[tar-out]]*Table1[[#This Row],[tar-out]]</f>
        <v>1.2441678569578016</v>
      </c>
      <c r="J6562" s="1" t="b">
        <f>AND(ABS(Table1[[#This Row],[tar-out]])&gt;=$J$1,ABS(Table1[[#This Row],[tar-out]])&lt;$K$1)</f>
        <v>0</v>
      </c>
      <c r="K6562" s="1" t="b">
        <f>AND(ABS(Table1[[#This Row],[tar-out]])&gt;=$K$1,ABS(Table1[[#This Row],[tar-out]])&lt;$L$1)</f>
        <v>1</v>
      </c>
      <c r="L6562" s="1" t="b">
        <f>AND(ABS(Table1[[#This Row],[tar-out]])&gt;=$L$1,ABS(Table1[[#This Row],[tar-out]])&lt;$M$1)</f>
        <v>0</v>
      </c>
      <c r="M6562" s="1" t="b">
        <f>AND(ABS(Table1[[#This Row],[tar-out]])&gt;=$M$1,ABS(Table1[[#This Row],[tar-out]])&lt;$N$1)</f>
        <v>0</v>
      </c>
      <c r="N6562" s="1" t="b">
        <f>AND(ABS(Table1[[#This Row],[tar-out]])&gt;=$N$1,ABS(Table1[[#This Row],[tar-out]])&lt;$O$1)</f>
        <v>0</v>
      </c>
      <c r="O6562" s="1" t="b">
        <f>AND(ABS(Table1[[#This Row],[tar-out]])&gt;=$O$1,ABS(Table1[[#This Row],[tar-out]])&lt;$P$1)</f>
        <v>0</v>
      </c>
      <c r="P6562" s="1">
        <f>ROUND(Table1[[#This Row],[tar-out]],0)</f>
        <v>1</v>
      </c>
      <c r="Q6562" s="3">
        <v>6560</v>
      </c>
    </row>
    <row r="6563" spans="1:17" x14ac:dyDescent="0.25">
      <c r="A6563">
        <v>13</v>
      </c>
      <c r="B6563">
        <v>72</v>
      </c>
      <c r="C6563">
        <v>4.3076923076923102</v>
      </c>
      <c r="D6563">
        <v>2</v>
      </c>
      <c r="E6563">
        <v>356</v>
      </c>
      <c r="F6563">
        <v>7.3266666666666698</v>
      </c>
      <c r="G6563">
        <v>5.8963336944580096</v>
      </c>
      <c r="H6563" s="1">
        <f>Table1[[#This Row],[target]]-Table1[[#This Row],[output]]</f>
        <v>1.4303329722086602</v>
      </c>
      <c r="I6563" s="1">
        <f>Table1[[#This Row],[tar-out]]*Table1[[#This Row],[tar-out]]</f>
        <v>2.0458524113872598</v>
      </c>
      <c r="J6563" s="1" t="b">
        <f>AND(ABS(Table1[[#This Row],[tar-out]])&gt;=$J$1,ABS(Table1[[#This Row],[tar-out]])&lt;$K$1)</f>
        <v>0</v>
      </c>
      <c r="K6563" s="1" t="b">
        <f>AND(ABS(Table1[[#This Row],[tar-out]])&gt;=$K$1,ABS(Table1[[#This Row],[tar-out]])&lt;$L$1)</f>
        <v>1</v>
      </c>
      <c r="L6563" s="1" t="b">
        <f>AND(ABS(Table1[[#This Row],[tar-out]])&gt;=$L$1,ABS(Table1[[#This Row],[tar-out]])&lt;$M$1)</f>
        <v>0</v>
      </c>
      <c r="M6563" s="1" t="b">
        <f>AND(ABS(Table1[[#This Row],[tar-out]])&gt;=$M$1,ABS(Table1[[#This Row],[tar-out]])&lt;$N$1)</f>
        <v>0</v>
      </c>
      <c r="N6563" s="1" t="b">
        <f>AND(ABS(Table1[[#This Row],[tar-out]])&gt;=$N$1,ABS(Table1[[#This Row],[tar-out]])&lt;$O$1)</f>
        <v>0</v>
      </c>
      <c r="O6563" s="1" t="b">
        <f>AND(ABS(Table1[[#This Row],[tar-out]])&gt;=$O$1,ABS(Table1[[#This Row],[tar-out]])&lt;$P$1)</f>
        <v>0</v>
      </c>
      <c r="P6563" s="1">
        <f>ROUND(Table1[[#This Row],[tar-out]],0)</f>
        <v>1</v>
      </c>
      <c r="Q6563" s="2">
        <v>6561</v>
      </c>
    </row>
    <row r="6564" spans="1:17" x14ac:dyDescent="0.25">
      <c r="A6564">
        <v>13</v>
      </c>
      <c r="B6564">
        <v>72</v>
      </c>
      <c r="C6564">
        <v>4.3076923076923102</v>
      </c>
      <c r="D6564">
        <v>2</v>
      </c>
      <c r="E6564">
        <v>381</v>
      </c>
      <c r="F6564">
        <v>7.5285714285714302</v>
      </c>
      <c r="G6564">
        <v>5.8931388854980504</v>
      </c>
      <c r="H6564" s="1">
        <f>Table1[[#This Row],[target]]-Table1[[#This Row],[output]]</f>
        <v>1.6354325430733798</v>
      </c>
      <c r="I6564" s="1">
        <f>Table1[[#This Row],[tar-out]]*Table1[[#This Row],[tar-out]]</f>
        <v>2.6746396029434623</v>
      </c>
      <c r="J6564" s="1" t="b">
        <f>AND(ABS(Table1[[#This Row],[tar-out]])&gt;=$J$1,ABS(Table1[[#This Row],[tar-out]])&lt;$K$1)</f>
        <v>0</v>
      </c>
      <c r="K6564" s="1" t="b">
        <f>AND(ABS(Table1[[#This Row],[tar-out]])&gt;=$K$1,ABS(Table1[[#This Row],[tar-out]])&lt;$L$1)</f>
        <v>1</v>
      </c>
      <c r="L6564" s="1" t="b">
        <f>AND(ABS(Table1[[#This Row],[tar-out]])&gt;=$L$1,ABS(Table1[[#This Row],[tar-out]])&lt;$M$1)</f>
        <v>0</v>
      </c>
      <c r="M6564" s="1" t="b">
        <f>AND(ABS(Table1[[#This Row],[tar-out]])&gt;=$M$1,ABS(Table1[[#This Row],[tar-out]])&lt;$N$1)</f>
        <v>0</v>
      </c>
      <c r="N6564" s="1" t="b">
        <f>AND(ABS(Table1[[#This Row],[tar-out]])&gt;=$N$1,ABS(Table1[[#This Row],[tar-out]])&lt;$O$1)</f>
        <v>0</v>
      </c>
      <c r="O6564" s="1" t="b">
        <f>AND(ABS(Table1[[#This Row],[tar-out]])&gt;=$O$1,ABS(Table1[[#This Row],[tar-out]])&lt;$P$1)</f>
        <v>0</v>
      </c>
      <c r="P6564" s="1">
        <f>ROUND(Table1[[#This Row],[tar-out]],0)</f>
        <v>2</v>
      </c>
      <c r="Q6564" s="3">
        <v>6562</v>
      </c>
    </row>
    <row r="6565" spans="1:17" x14ac:dyDescent="0.25">
      <c r="A6565">
        <v>13</v>
      </c>
      <c r="B6565">
        <v>72</v>
      </c>
      <c r="C6565">
        <v>4.3076923076923102</v>
      </c>
      <c r="D6565">
        <v>2</v>
      </c>
      <c r="E6565">
        <v>408</v>
      </c>
      <c r="F6565">
        <v>7</v>
      </c>
      <c r="G6565">
        <v>5.88968849182129</v>
      </c>
      <c r="H6565" s="1">
        <f>Table1[[#This Row],[target]]-Table1[[#This Row],[output]]</f>
        <v>1.11031150817871</v>
      </c>
      <c r="I6565" s="1">
        <f>Table1[[#This Row],[tar-out]]*Table1[[#This Row],[tar-out]]</f>
        <v>1.2327916451940817</v>
      </c>
      <c r="J6565" s="1" t="b">
        <f>AND(ABS(Table1[[#This Row],[tar-out]])&gt;=$J$1,ABS(Table1[[#This Row],[tar-out]])&lt;$K$1)</f>
        <v>0</v>
      </c>
      <c r="K6565" s="1" t="b">
        <f>AND(ABS(Table1[[#This Row],[tar-out]])&gt;=$K$1,ABS(Table1[[#This Row],[tar-out]])&lt;$L$1)</f>
        <v>1</v>
      </c>
      <c r="L6565" s="1" t="b">
        <f>AND(ABS(Table1[[#This Row],[tar-out]])&gt;=$L$1,ABS(Table1[[#This Row],[tar-out]])&lt;$M$1)</f>
        <v>0</v>
      </c>
      <c r="M6565" s="1" t="b">
        <f>AND(ABS(Table1[[#This Row],[tar-out]])&gt;=$M$1,ABS(Table1[[#This Row],[tar-out]])&lt;$N$1)</f>
        <v>0</v>
      </c>
      <c r="N6565" s="1" t="b">
        <f>AND(ABS(Table1[[#This Row],[tar-out]])&gt;=$N$1,ABS(Table1[[#This Row],[tar-out]])&lt;$O$1)</f>
        <v>0</v>
      </c>
      <c r="O6565" s="1" t="b">
        <f>AND(ABS(Table1[[#This Row],[tar-out]])&gt;=$O$1,ABS(Table1[[#This Row],[tar-out]])&lt;$P$1)</f>
        <v>0</v>
      </c>
      <c r="P6565" s="1">
        <f>ROUND(Table1[[#This Row],[tar-out]],0)</f>
        <v>1</v>
      </c>
      <c r="Q6565" s="2">
        <v>6563</v>
      </c>
    </row>
    <row r="6566" spans="1:17" x14ac:dyDescent="0.25">
      <c r="A6566">
        <v>13</v>
      </c>
      <c r="B6566">
        <v>72</v>
      </c>
      <c r="C6566">
        <v>4.3076923076923102</v>
      </c>
      <c r="D6566">
        <v>2</v>
      </c>
      <c r="E6566">
        <v>322</v>
      </c>
      <c r="F6566">
        <v>7.3672727272727299</v>
      </c>
      <c r="G6566">
        <v>5.9006781578064</v>
      </c>
      <c r="H6566" s="1">
        <f>Table1[[#This Row],[target]]-Table1[[#This Row],[output]]</f>
        <v>1.4665945694663298</v>
      </c>
      <c r="I6566" s="1">
        <f>Table1[[#This Row],[tar-out]]*Table1[[#This Row],[tar-out]]</f>
        <v>2.1508996311881292</v>
      </c>
      <c r="J6566" s="1" t="b">
        <f>AND(ABS(Table1[[#This Row],[tar-out]])&gt;=$J$1,ABS(Table1[[#This Row],[tar-out]])&lt;$K$1)</f>
        <v>0</v>
      </c>
      <c r="K6566" s="1" t="b">
        <f>AND(ABS(Table1[[#This Row],[tar-out]])&gt;=$K$1,ABS(Table1[[#This Row],[tar-out]])&lt;$L$1)</f>
        <v>1</v>
      </c>
      <c r="L6566" s="1" t="b">
        <f>AND(ABS(Table1[[#This Row],[tar-out]])&gt;=$L$1,ABS(Table1[[#This Row],[tar-out]])&lt;$M$1)</f>
        <v>0</v>
      </c>
      <c r="M6566" s="1" t="b">
        <f>AND(ABS(Table1[[#This Row],[tar-out]])&gt;=$M$1,ABS(Table1[[#This Row],[tar-out]])&lt;$N$1)</f>
        <v>0</v>
      </c>
      <c r="N6566" s="1" t="b">
        <f>AND(ABS(Table1[[#This Row],[tar-out]])&gt;=$N$1,ABS(Table1[[#This Row],[tar-out]])&lt;$O$1)</f>
        <v>0</v>
      </c>
      <c r="O6566" s="1" t="b">
        <f>AND(ABS(Table1[[#This Row],[tar-out]])&gt;=$O$1,ABS(Table1[[#This Row],[tar-out]])&lt;$P$1)</f>
        <v>0</v>
      </c>
      <c r="P6566" s="1">
        <f>ROUND(Table1[[#This Row],[tar-out]],0)</f>
        <v>1</v>
      </c>
      <c r="Q6566" s="3">
        <v>6564</v>
      </c>
    </row>
    <row r="6567" spans="1:17" x14ac:dyDescent="0.25">
      <c r="A6567">
        <v>13</v>
      </c>
      <c r="B6567">
        <v>72</v>
      </c>
      <c r="C6567">
        <v>4.3076923076923102</v>
      </c>
      <c r="D6567">
        <v>2</v>
      </c>
      <c r="E6567">
        <v>117</v>
      </c>
      <c r="F6567">
        <v>8.3091482649842305</v>
      </c>
      <c r="G6567">
        <v>6.0558304786682102</v>
      </c>
      <c r="H6567" s="1">
        <f>Table1[[#This Row],[target]]-Table1[[#This Row],[output]]</f>
        <v>2.2533177863160203</v>
      </c>
      <c r="I6567" s="1">
        <f>Table1[[#This Row],[tar-out]]*Table1[[#This Row],[tar-out]]</f>
        <v>5.0774410461281301</v>
      </c>
      <c r="J6567" s="1" t="b">
        <f>AND(ABS(Table1[[#This Row],[tar-out]])&gt;=$J$1,ABS(Table1[[#This Row],[tar-out]])&lt;$K$1)</f>
        <v>0</v>
      </c>
      <c r="K6567" s="1" t="b">
        <f>AND(ABS(Table1[[#This Row],[tar-out]])&gt;=$K$1,ABS(Table1[[#This Row],[tar-out]])&lt;$L$1)</f>
        <v>0</v>
      </c>
      <c r="L6567" s="1" t="b">
        <f>AND(ABS(Table1[[#This Row],[tar-out]])&gt;=$L$1,ABS(Table1[[#This Row],[tar-out]])&lt;$M$1)</f>
        <v>1</v>
      </c>
      <c r="M6567" s="1" t="b">
        <f>AND(ABS(Table1[[#This Row],[tar-out]])&gt;=$M$1,ABS(Table1[[#This Row],[tar-out]])&lt;$N$1)</f>
        <v>0</v>
      </c>
      <c r="N6567" s="1" t="b">
        <f>AND(ABS(Table1[[#This Row],[tar-out]])&gt;=$N$1,ABS(Table1[[#This Row],[tar-out]])&lt;$O$1)</f>
        <v>0</v>
      </c>
      <c r="O6567" s="1" t="b">
        <f>AND(ABS(Table1[[#This Row],[tar-out]])&gt;=$O$1,ABS(Table1[[#This Row],[tar-out]])&lt;$P$1)</f>
        <v>0</v>
      </c>
      <c r="P6567" s="1">
        <f>ROUND(Table1[[#This Row],[tar-out]],0)</f>
        <v>2</v>
      </c>
      <c r="Q6567" s="2">
        <v>6565</v>
      </c>
    </row>
    <row r="6568" spans="1:17" x14ac:dyDescent="0.25">
      <c r="A6568">
        <v>13</v>
      </c>
      <c r="B6568">
        <v>72</v>
      </c>
      <c r="C6568">
        <v>4.3076923076923102</v>
      </c>
      <c r="D6568">
        <v>2</v>
      </c>
      <c r="E6568">
        <v>132</v>
      </c>
      <c r="F6568">
        <v>7.8</v>
      </c>
      <c r="G6568">
        <v>6.04245901107788</v>
      </c>
      <c r="H6568" s="1">
        <f>Table1[[#This Row],[target]]-Table1[[#This Row],[output]]</f>
        <v>1.7575409889221199</v>
      </c>
      <c r="I6568" s="1">
        <f>Table1[[#This Row],[tar-out]]*Table1[[#This Row],[tar-out]]</f>
        <v>3.088950327741343</v>
      </c>
      <c r="J6568" s="1" t="b">
        <f>AND(ABS(Table1[[#This Row],[tar-out]])&gt;=$J$1,ABS(Table1[[#This Row],[tar-out]])&lt;$K$1)</f>
        <v>0</v>
      </c>
      <c r="K6568" s="1" t="b">
        <f>AND(ABS(Table1[[#This Row],[tar-out]])&gt;=$K$1,ABS(Table1[[#This Row],[tar-out]])&lt;$L$1)</f>
        <v>1</v>
      </c>
      <c r="L6568" s="1" t="b">
        <f>AND(ABS(Table1[[#This Row],[tar-out]])&gt;=$L$1,ABS(Table1[[#This Row],[tar-out]])&lt;$M$1)</f>
        <v>0</v>
      </c>
      <c r="M6568" s="1" t="b">
        <f>AND(ABS(Table1[[#This Row],[tar-out]])&gt;=$M$1,ABS(Table1[[#This Row],[tar-out]])&lt;$N$1)</f>
        <v>0</v>
      </c>
      <c r="N6568" s="1" t="b">
        <f>AND(ABS(Table1[[#This Row],[tar-out]])&gt;=$N$1,ABS(Table1[[#This Row],[tar-out]])&lt;$O$1)</f>
        <v>0</v>
      </c>
      <c r="O6568" s="1" t="b">
        <f>AND(ABS(Table1[[#This Row],[tar-out]])&gt;=$O$1,ABS(Table1[[#This Row],[tar-out]])&lt;$P$1)</f>
        <v>0</v>
      </c>
      <c r="P6568" s="1">
        <f>ROUND(Table1[[#This Row],[tar-out]],0)</f>
        <v>2</v>
      </c>
      <c r="Q6568" s="3">
        <v>6566</v>
      </c>
    </row>
    <row r="6569" spans="1:17" x14ac:dyDescent="0.25">
      <c r="A6569">
        <v>13</v>
      </c>
      <c r="B6569">
        <v>72</v>
      </c>
      <c r="C6569">
        <v>4.3076923076923102</v>
      </c>
      <c r="D6569">
        <v>2</v>
      </c>
      <c r="E6569">
        <v>92</v>
      </c>
      <c r="F6569">
        <v>9.18699731903485</v>
      </c>
      <c r="G6569">
        <v>6.1143474578857404</v>
      </c>
      <c r="H6569" s="1">
        <f>Table1[[#This Row],[target]]-Table1[[#This Row],[output]]</f>
        <v>3.0726498611491095</v>
      </c>
      <c r="I6569" s="1">
        <f>Table1[[#This Row],[tar-out]]*Table1[[#This Row],[tar-out]]</f>
        <v>9.4411771692196425</v>
      </c>
      <c r="J6569" s="1" t="b">
        <f>AND(ABS(Table1[[#This Row],[tar-out]])&gt;=$J$1,ABS(Table1[[#This Row],[tar-out]])&lt;$K$1)</f>
        <v>0</v>
      </c>
      <c r="K6569" s="1" t="b">
        <f>AND(ABS(Table1[[#This Row],[tar-out]])&gt;=$K$1,ABS(Table1[[#This Row],[tar-out]])&lt;$L$1)</f>
        <v>0</v>
      </c>
      <c r="L6569" s="1" t="b">
        <f>AND(ABS(Table1[[#This Row],[tar-out]])&gt;=$L$1,ABS(Table1[[#This Row],[tar-out]])&lt;$M$1)</f>
        <v>1</v>
      </c>
      <c r="M6569" s="1" t="b">
        <f>AND(ABS(Table1[[#This Row],[tar-out]])&gt;=$M$1,ABS(Table1[[#This Row],[tar-out]])&lt;$N$1)</f>
        <v>0</v>
      </c>
      <c r="N6569" s="1" t="b">
        <f>AND(ABS(Table1[[#This Row],[tar-out]])&gt;=$N$1,ABS(Table1[[#This Row],[tar-out]])&lt;$O$1)</f>
        <v>0</v>
      </c>
      <c r="O6569" s="1" t="b">
        <f>AND(ABS(Table1[[#This Row],[tar-out]])&gt;=$O$1,ABS(Table1[[#This Row],[tar-out]])&lt;$P$1)</f>
        <v>0</v>
      </c>
      <c r="P6569" s="1">
        <f>ROUND(Table1[[#This Row],[tar-out]],0)</f>
        <v>3</v>
      </c>
      <c r="Q6569" s="2">
        <v>6567</v>
      </c>
    </row>
    <row r="6570" spans="1:17" x14ac:dyDescent="0.25">
      <c r="A6570">
        <v>13</v>
      </c>
      <c r="B6570">
        <v>72</v>
      </c>
      <c r="C6570">
        <v>4.3076923076923102</v>
      </c>
      <c r="D6570">
        <v>2</v>
      </c>
      <c r="E6570">
        <v>228</v>
      </c>
      <c r="F6570">
        <v>7.2088888888888896</v>
      </c>
      <c r="G6570">
        <v>5.9187545776367196</v>
      </c>
      <c r="H6570" s="1">
        <f>Table1[[#This Row],[target]]-Table1[[#This Row],[output]]</f>
        <v>1.2901343112521699</v>
      </c>
      <c r="I6570" s="1">
        <f>Table1[[#This Row],[tar-out]]*Table1[[#This Row],[tar-out]]</f>
        <v>1.6644465410701108</v>
      </c>
      <c r="J6570" s="1" t="b">
        <f>AND(ABS(Table1[[#This Row],[tar-out]])&gt;=$J$1,ABS(Table1[[#This Row],[tar-out]])&lt;$K$1)</f>
        <v>0</v>
      </c>
      <c r="K6570" s="1" t="b">
        <f>AND(ABS(Table1[[#This Row],[tar-out]])&gt;=$K$1,ABS(Table1[[#This Row],[tar-out]])&lt;$L$1)</f>
        <v>1</v>
      </c>
      <c r="L6570" s="1" t="b">
        <f>AND(ABS(Table1[[#This Row],[tar-out]])&gt;=$L$1,ABS(Table1[[#This Row],[tar-out]])&lt;$M$1)</f>
        <v>0</v>
      </c>
      <c r="M6570" s="1" t="b">
        <f>AND(ABS(Table1[[#This Row],[tar-out]])&gt;=$M$1,ABS(Table1[[#This Row],[tar-out]])&lt;$N$1)</f>
        <v>0</v>
      </c>
      <c r="N6570" s="1" t="b">
        <f>AND(ABS(Table1[[#This Row],[tar-out]])&gt;=$N$1,ABS(Table1[[#This Row],[tar-out]])&lt;$O$1)</f>
        <v>0</v>
      </c>
      <c r="O6570" s="1" t="b">
        <f>AND(ABS(Table1[[#This Row],[tar-out]])&gt;=$O$1,ABS(Table1[[#This Row],[tar-out]])&lt;$P$1)</f>
        <v>0</v>
      </c>
      <c r="P6570" s="1">
        <f>ROUND(Table1[[#This Row],[tar-out]],0)</f>
        <v>1</v>
      </c>
      <c r="Q6570" s="3">
        <v>6568</v>
      </c>
    </row>
    <row r="6571" spans="1:17" x14ac:dyDescent="0.25">
      <c r="A6571">
        <v>13</v>
      </c>
      <c r="B6571">
        <v>72</v>
      </c>
      <c r="C6571">
        <v>4.3076923076923102</v>
      </c>
      <c r="D6571">
        <v>2</v>
      </c>
      <c r="E6571">
        <v>253</v>
      </c>
      <c r="F6571">
        <v>7.3151851851851903</v>
      </c>
      <c r="G6571">
        <v>5.9094958305358896</v>
      </c>
      <c r="H6571" s="1">
        <f>Table1[[#This Row],[target]]-Table1[[#This Row],[output]]</f>
        <v>1.4056893546493008</v>
      </c>
      <c r="I6571" s="1">
        <f>Table1[[#This Row],[tar-out]]*Table1[[#This Row],[tar-out]]</f>
        <v>1.9759625617743677</v>
      </c>
      <c r="J6571" s="1" t="b">
        <f>AND(ABS(Table1[[#This Row],[tar-out]])&gt;=$J$1,ABS(Table1[[#This Row],[tar-out]])&lt;$K$1)</f>
        <v>0</v>
      </c>
      <c r="K6571" s="1" t="b">
        <f>AND(ABS(Table1[[#This Row],[tar-out]])&gt;=$K$1,ABS(Table1[[#This Row],[tar-out]])&lt;$L$1)</f>
        <v>1</v>
      </c>
      <c r="L6571" s="1" t="b">
        <f>AND(ABS(Table1[[#This Row],[tar-out]])&gt;=$L$1,ABS(Table1[[#This Row],[tar-out]])&lt;$M$1)</f>
        <v>0</v>
      </c>
      <c r="M6571" s="1" t="b">
        <f>AND(ABS(Table1[[#This Row],[tar-out]])&gt;=$M$1,ABS(Table1[[#This Row],[tar-out]])&lt;$N$1)</f>
        <v>0</v>
      </c>
      <c r="N6571" s="1" t="b">
        <f>AND(ABS(Table1[[#This Row],[tar-out]])&gt;=$N$1,ABS(Table1[[#This Row],[tar-out]])&lt;$O$1)</f>
        <v>0</v>
      </c>
      <c r="O6571" s="1" t="b">
        <f>AND(ABS(Table1[[#This Row],[tar-out]])&gt;=$O$1,ABS(Table1[[#This Row],[tar-out]])&lt;$P$1)</f>
        <v>0</v>
      </c>
      <c r="P6571" s="1">
        <f>ROUND(Table1[[#This Row],[tar-out]],0)</f>
        <v>1</v>
      </c>
      <c r="Q6571" s="2">
        <v>6569</v>
      </c>
    </row>
    <row r="6572" spans="1:17" x14ac:dyDescent="0.25">
      <c r="A6572">
        <v>13</v>
      </c>
      <c r="B6572">
        <v>72</v>
      </c>
      <c r="C6572">
        <v>4.3076923076923102</v>
      </c>
      <c r="D6572">
        <v>2</v>
      </c>
      <c r="E6572">
        <v>236</v>
      </c>
      <c r="F6572">
        <v>7.5488069414316703</v>
      </c>
      <c r="G6572">
        <v>5.9116678237915004</v>
      </c>
      <c r="H6572" s="1">
        <f>Table1[[#This Row],[target]]-Table1[[#This Row],[output]]</f>
        <v>1.6371391176401699</v>
      </c>
      <c r="I6572" s="1">
        <f>Table1[[#This Row],[tar-out]]*Table1[[#This Row],[tar-out]]</f>
        <v>2.680224490507634</v>
      </c>
      <c r="J6572" s="1" t="b">
        <f>AND(ABS(Table1[[#This Row],[tar-out]])&gt;=$J$1,ABS(Table1[[#This Row],[tar-out]])&lt;$K$1)</f>
        <v>0</v>
      </c>
      <c r="K6572" s="1" t="b">
        <f>AND(ABS(Table1[[#This Row],[tar-out]])&gt;=$K$1,ABS(Table1[[#This Row],[tar-out]])&lt;$L$1)</f>
        <v>1</v>
      </c>
      <c r="L6572" s="1" t="b">
        <f>AND(ABS(Table1[[#This Row],[tar-out]])&gt;=$L$1,ABS(Table1[[#This Row],[tar-out]])&lt;$M$1)</f>
        <v>0</v>
      </c>
      <c r="M6572" s="1" t="b">
        <f>AND(ABS(Table1[[#This Row],[tar-out]])&gt;=$M$1,ABS(Table1[[#This Row],[tar-out]])&lt;$N$1)</f>
        <v>0</v>
      </c>
      <c r="N6572" s="1" t="b">
        <f>AND(ABS(Table1[[#This Row],[tar-out]])&gt;=$N$1,ABS(Table1[[#This Row],[tar-out]])&lt;$O$1)</f>
        <v>0</v>
      </c>
      <c r="O6572" s="1" t="b">
        <f>AND(ABS(Table1[[#This Row],[tar-out]])&gt;=$O$1,ABS(Table1[[#This Row],[tar-out]])&lt;$P$1)</f>
        <v>0</v>
      </c>
      <c r="P6572" s="1">
        <f>ROUND(Table1[[#This Row],[tar-out]],0)</f>
        <v>2</v>
      </c>
      <c r="Q6572" s="3">
        <v>6570</v>
      </c>
    </row>
    <row r="6573" spans="1:17" x14ac:dyDescent="0.25">
      <c r="A6573">
        <v>13</v>
      </c>
      <c r="B6573">
        <v>72</v>
      </c>
      <c r="C6573">
        <v>4.3076923076923102</v>
      </c>
      <c r="D6573">
        <v>2</v>
      </c>
      <c r="E6573">
        <v>205</v>
      </c>
      <c r="F6573">
        <v>7.4456140350877202</v>
      </c>
      <c r="G6573">
        <v>5.9462394714355504</v>
      </c>
      <c r="H6573" s="1">
        <f>Table1[[#This Row],[target]]-Table1[[#This Row],[output]]</f>
        <v>1.4993745636521698</v>
      </c>
      <c r="I6573" s="1">
        <f>Table1[[#This Row],[tar-out]]*Table1[[#This Row],[tar-out]]</f>
        <v>2.2481240821271347</v>
      </c>
      <c r="J6573" s="1" t="b">
        <f>AND(ABS(Table1[[#This Row],[tar-out]])&gt;=$J$1,ABS(Table1[[#This Row],[tar-out]])&lt;$K$1)</f>
        <v>0</v>
      </c>
      <c r="K6573" s="1" t="b">
        <f>AND(ABS(Table1[[#This Row],[tar-out]])&gt;=$K$1,ABS(Table1[[#This Row],[tar-out]])&lt;$L$1)</f>
        <v>1</v>
      </c>
      <c r="L6573" s="1" t="b">
        <f>AND(ABS(Table1[[#This Row],[tar-out]])&gt;=$L$1,ABS(Table1[[#This Row],[tar-out]])&lt;$M$1)</f>
        <v>0</v>
      </c>
      <c r="M6573" s="1" t="b">
        <f>AND(ABS(Table1[[#This Row],[tar-out]])&gt;=$M$1,ABS(Table1[[#This Row],[tar-out]])&lt;$N$1)</f>
        <v>0</v>
      </c>
      <c r="N6573" s="1" t="b">
        <f>AND(ABS(Table1[[#This Row],[tar-out]])&gt;=$N$1,ABS(Table1[[#This Row],[tar-out]])&lt;$O$1)</f>
        <v>0</v>
      </c>
      <c r="O6573" s="1" t="b">
        <f>AND(ABS(Table1[[#This Row],[tar-out]])&gt;=$O$1,ABS(Table1[[#This Row],[tar-out]])&lt;$P$1)</f>
        <v>0</v>
      </c>
      <c r="P6573" s="1">
        <f>ROUND(Table1[[#This Row],[tar-out]],0)</f>
        <v>1</v>
      </c>
      <c r="Q6573" s="2">
        <v>6571</v>
      </c>
    </row>
    <row r="6574" spans="1:17" x14ac:dyDescent="0.25">
      <c r="A6574">
        <v>13</v>
      </c>
      <c r="B6574">
        <v>72</v>
      </c>
      <c r="C6574">
        <v>4.3076923076923102</v>
      </c>
      <c r="D6574">
        <v>2</v>
      </c>
      <c r="E6574">
        <v>264</v>
      </c>
      <c r="F6574">
        <v>7.9589473684210503</v>
      </c>
      <c r="G6574">
        <v>5.9080901145935103</v>
      </c>
      <c r="H6574" s="1">
        <f>Table1[[#This Row],[target]]-Table1[[#This Row],[output]]</f>
        <v>2.05085725382754</v>
      </c>
      <c r="I6574" s="1">
        <f>Table1[[#This Row],[tar-out]]*Table1[[#This Row],[tar-out]]</f>
        <v>4.2060154755770389</v>
      </c>
      <c r="J6574" s="1" t="b">
        <f>AND(ABS(Table1[[#This Row],[tar-out]])&gt;=$J$1,ABS(Table1[[#This Row],[tar-out]])&lt;$K$1)</f>
        <v>0</v>
      </c>
      <c r="K6574" s="1" t="b">
        <f>AND(ABS(Table1[[#This Row],[tar-out]])&gt;=$K$1,ABS(Table1[[#This Row],[tar-out]])&lt;$L$1)</f>
        <v>0</v>
      </c>
      <c r="L6574" s="1" t="b">
        <f>AND(ABS(Table1[[#This Row],[tar-out]])&gt;=$L$1,ABS(Table1[[#This Row],[tar-out]])&lt;$M$1)</f>
        <v>1</v>
      </c>
      <c r="M6574" s="1" t="b">
        <f>AND(ABS(Table1[[#This Row],[tar-out]])&gt;=$M$1,ABS(Table1[[#This Row],[tar-out]])&lt;$N$1)</f>
        <v>0</v>
      </c>
      <c r="N6574" s="1" t="b">
        <f>AND(ABS(Table1[[#This Row],[tar-out]])&gt;=$N$1,ABS(Table1[[#This Row],[tar-out]])&lt;$O$1)</f>
        <v>0</v>
      </c>
      <c r="O6574" s="1" t="b">
        <f>AND(ABS(Table1[[#This Row],[tar-out]])&gt;=$O$1,ABS(Table1[[#This Row],[tar-out]])&lt;$P$1)</f>
        <v>0</v>
      </c>
      <c r="P6574" s="1">
        <f>ROUND(Table1[[#This Row],[tar-out]],0)</f>
        <v>2</v>
      </c>
      <c r="Q6574" s="3">
        <v>6572</v>
      </c>
    </row>
    <row r="6575" spans="1:17" x14ac:dyDescent="0.25">
      <c r="A6575">
        <v>13</v>
      </c>
      <c r="B6575">
        <v>72</v>
      </c>
      <c r="C6575">
        <v>4.3076923076923102</v>
      </c>
      <c r="D6575">
        <v>2</v>
      </c>
      <c r="E6575">
        <v>280</v>
      </c>
      <c r="F6575">
        <v>7.7563636363636403</v>
      </c>
      <c r="G6575">
        <v>5.90604543685913</v>
      </c>
      <c r="H6575" s="1">
        <f>Table1[[#This Row],[target]]-Table1[[#This Row],[output]]</f>
        <v>1.8503181995045104</v>
      </c>
      <c r="I6575" s="1">
        <f>Table1[[#This Row],[tar-out]]*Table1[[#This Row],[tar-out]]</f>
        <v>3.423677439417613</v>
      </c>
      <c r="J6575" s="1" t="b">
        <f>AND(ABS(Table1[[#This Row],[tar-out]])&gt;=$J$1,ABS(Table1[[#This Row],[tar-out]])&lt;$K$1)</f>
        <v>0</v>
      </c>
      <c r="K6575" s="1" t="b">
        <f>AND(ABS(Table1[[#This Row],[tar-out]])&gt;=$K$1,ABS(Table1[[#This Row],[tar-out]])&lt;$L$1)</f>
        <v>1</v>
      </c>
      <c r="L6575" s="1" t="b">
        <f>AND(ABS(Table1[[#This Row],[tar-out]])&gt;=$L$1,ABS(Table1[[#This Row],[tar-out]])&lt;$M$1)</f>
        <v>0</v>
      </c>
      <c r="M6575" s="1" t="b">
        <f>AND(ABS(Table1[[#This Row],[tar-out]])&gt;=$M$1,ABS(Table1[[#This Row],[tar-out]])&lt;$N$1)</f>
        <v>0</v>
      </c>
      <c r="N6575" s="1" t="b">
        <f>AND(ABS(Table1[[#This Row],[tar-out]])&gt;=$N$1,ABS(Table1[[#This Row],[tar-out]])&lt;$O$1)</f>
        <v>0</v>
      </c>
      <c r="O6575" s="1" t="b">
        <f>AND(ABS(Table1[[#This Row],[tar-out]])&gt;=$O$1,ABS(Table1[[#This Row],[tar-out]])&lt;$P$1)</f>
        <v>0</v>
      </c>
      <c r="P6575" s="1">
        <f>ROUND(Table1[[#This Row],[tar-out]],0)</f>
        <v>2</v>
      </c>
      <c r="Q6575" s="2">
        <v>6573</v>
      </c>
    </row>
    <row r="6576" spans="1:17" x14ac:dyDescent="0.25">
      <c r="A6576">
        <v>13</v>
      </c>
      <c r="B6576">
        <v>72</v>
      </c>
      <c r="C6576">
        <v>4.3076923076923102</v>
      </c>
      <c r="D6576">
        <v>2</v>
      </c>
      <c r="E6576">
        <v>220</v>
      </c>
      <c r="F6576">
        <v>7.5333333333333297</v>
      </c>
      <c r="G6576">
        <v>5.9283146858215297</v>
      </c>
      <c r="H6576" s="1">
        <f>Table1[[#This Row],[target]]-Table1[[#This Row],[output]]</f>
        <v>1.6050186475118</v>
      </c>
      <c r="I6576" s="1">
        <f>Table1[[#This Row],[tar-out]]*Table1[[#This Row],[tar-out]]</f>
        <v>2.5760848588606078</v>
      </c>
      <c r="J6576" s="1" t="b">
        <f>AND(ABS(Table1[[#This Row],[tar-out]])&gt;=$J$1,ABS(Table1[[#This Row],[tar-out]])&lt;$K$1)</f>
        <v>0</v>
      </c>
      <c r="K6576" s="1" t="b">
        <f>AND(ABS(Table1[[#This Row],[tar-out]])&gt;=$K$1,ABS(Table1[[#This Row],[tar-out]])&lt;$L$1)</f>
        <v>1</v>
      </c>
      <c r="L6576" s="1" t="b">
        <f>AND(ABS(Table1[[#This Row],[tar-out]])&gt;=$L$1,ABS(Table1[[#This Row],[tar-out]])&lt;$M$1)</f>
        <v>0</v>
      </c>
      <c r="M6576" s="1" t="b">
        <f>AND(ABS(Table1[[#This Row],[tar-out]])&gt;=$M$1,ABS(Table1[[#This Row],[tar-out]])&lt;$N$1)</f>
        <v>0</v>
      </c>
      <c r="N6576" s="1" t="b">
        <f>AND(ABS(Table1[[#This Row],[tar-out]])&gt;=$N$1,ABS(Table1[[#This Row],[tar-out]])&lt;$O$1)</f>
        <v>0</v>
      </c>
      <c r="O6576" s="1" t="b">
        <f>AND(ABS(Table1[[#This Row],[tar-out]])&gt;=$O$1,ABS(Table1[[#This Row],[tar-out]])&lt;$P$1)</f>
        <v>0</v>
      </c>
      <c r="P6576" s="1">
        <f>ROUND(Table1[[#This Row],[tar-out]],0)</f>
        <v>2</v>
      </c>
      <c r="Q6576" s="3">
        <v>6574</v>
      </c>
    </row>
    <row r="6577" spans="1:17" x14ac:dyDescent="0.25">
      <c r="A6577">
        <v>13</v>
      </c>
      <c r="B6577">
        <v>72</v>
      </c>
      <c r="C6577">
        <v>4.3076923076923102</v>
      </c>
      <c r="D6577">
        <v>2</v>
      </c>
      <c r="E6577">
        <v>183</v>
      </c>
      <c r="F6577">
        <v>7.6844444444444404</v>
      </c>
      <c r="G6577">
        <v>5.97271776199341</v>
      </c>
      <c r="H6577" s="1">
        <f>Table1[[#This Row],[target]]-Table1[[#This Row],[output]]</f>
        <v>1.7117266824510304</v>
      </c>
      <c r="I6577" s="1">
        <f>Table1[[#This Row],[tar-out]]*Table1[[#This Row],[tar-out]]</f>
        <v>2.9300082354148107</v>
      </c>
      <c r="J6577" s="1" t="b">
        <f>AND(ABS(Table1[[#This Row],[tar-out]])&gt;=$J$1,ABS(Table1[[#This Row],[tar-out]])&lt;$K$1)</f>
        <v>0</v>
      </c>
      <c r="K6577" s="1" t="b">
        <f>AND(ABS(Table1[[#This Row],[tar-out]])&gt;=$K$1,ABS(Table1[[#This Row],[tar-out]])&lt;$L$1)</f>
        <v>1</v>
      </c>
      <c r="L6577" s="1" t="b">
        <f>AND(ABS(Table1[[#This Row],[tar-out]])&gt;=$L$1,ABS(Table1[[#This Row],[tar-out]])&lt;$M$1)</f>
        <v>0</v>
      </c>
      <c r="M6577" s="1" t="b">
        <f>AND(ABS(Table1[[#This Row],[tar-out]])&gt;=$M$1,ABS(Table1[[#This Row],[tar-out]])&lt;$N$1)</f>
        <v>0</v>
      </c>
      <c r="N6577" s="1" t="b">
        <f>AND(ABS(Table1[[#This Row],[tar-out]])&gt;=$N$1,ABS(Table1[[#This Row],[tar-out]])&lt;$O$1)</f>
        <v>0</v>
      </c>
      <c r="O6577" s="1" t="b">
        <f>AND(ABS(Table1[[#This Row],[tar-out]])&gt;=$O$1,ABS(Table1[[#This Row],[tar-out]])&lt;$P$1)</f>
        <v>0</v>
      </c>
      <c r="P6577" s="1">
        <f>ROUND(Table1[[#This Row],[tar-out]],0)</f>
        <v>2</v>
      </c>
      <c r="Q6577" s="2">
        <v>6575</v>
      </c>
    </row>
    <row r="6578" spans="1:17" x14ac:dyDescent="0.25">
      <c r="A6578">
        <v>13</v>
      </c>
      <c r="B6578">
        <v>72</v>
      </c>
      <c r="C6578">
        <v>4.3076923076923102</v>
      </c>
      <c r="D6578">
        <v>2</v>
      </c>
      <c r="E6578">
        <v>187</v>
      </c>
      <c r="F6578">
        <v>7.98</v>
      </c>
      <c r="G6578">
        <v>5.9678297042846697</v>
      </c>
      <c r="H6578" s="1">
        <f>Table1[[#This Row],[target]]-Table1[[#This Row],[output]]</f>
        <v>2.0121702957153307</v>
      </c>
      <c r="I6578" s="1">
        <f>Table1[[#This Row],[tar-out]]*Table1[[#This Row],[tar-out]]</f>
        <v>4.048829298959121</v>
      </c>
      <c r="J6578" s="1" t="b">
        <f>AND(ABS(Table1[[#This Row],[tar-out]])&gt;=$J$1,ABS(Table1[[#This Row],[tar-out]])&lt;$K$1)</f>
        <v>0</v>
      </c>
      <c r="K6578" s="1" t="b">
        <f>AND(ABS(Table1[[#This Row],[tar-out]])&gt;=$K$1,ABS(Table1[[#This Row],[tar-out]])&lt;$L$1)</f>
        <v>0</v>
      </c>
      <c r="L6578" s="1" t="b">
        <f>AND(ABS(Table1[[#This Row],[tar-out]])&gt;=$L$1,ABS(Table1[[#This Row],[tar-out]])&lt;$M$1)</f>
        <v>1</v>
      </c>
      <c r="M6578" s="1" t="b">
        <f>AND(ABS(Table1[[#This Row],[tar-out]])&gt;=$M$1,ABS(Table1[[#This Row],[tar-out]])&lt;$N$1)</f>
        <v>0</v>
      </c>
      <c r="N6578" s="1" t="b">
        <f>AND(ABS(Table1[[#This Row],[tar-out]])&gt;=$N$1,ABS(Table1[[#This Row],[tar-out]])&lt;$O$1)</f>
        <v>0</v>
      </c>
      <c r="O6578" s="1" t="b">
        <f>AND(ABS(Table1[[#This Row],[tar-out]])&gt;=$O$1,ABS(Table1[[#This Row],[tar-out]])&lt;$P$1)</f>
        <v>0</v>
      </c>
      <c r="P6578" s="1">
        <f>ROUND(Table1[[#This Row],[tar-out]],0)</f>
        <v>2</v>
      </c>
      <c r="Q6578" s="3">
        <v>6576</v>
      </c>
    </row>
    <row r="6579" spans="1:17" x14ac:dyDescent="0.25">
      <c r="A6579">
        <v>13</v>
      </c>
      <c r="B6579">
        <v>72</v>
      </c>
      <c r="C6579">
        <v>4.3076923076923102</v>
      </c>
      <c r="D6579">
        <v>2</v>
      </c>
      <c r="E6579">
        <v>119</v>
      </c>
      <c r="F6579">
        <v>9.8166441136671203</v>
      </c>
      <c r="G6579">
        <v>6.0540566444396999</v>
      </c>
      <c r="H6579" s="1">
        <f>Table1[[#This Row],[target]]-Table1[[#This Row],[output]]</f>
        <v>3.7625874692274204</v>
      </c>
      <c r="I6579" s="1">
        <f>Table1[[#This Row],[tar-out]]*Table1[[#This Row],[tar-out]]</f>
        <v>14.157064463587204</v>
      </c>
      <c r="J6579" s="1" t="b">
        <f>AND(ABS(Table1[[#This Row],[tar-out]])&gt;=$J$1,ABS(Table1[[#This Row],[tar-out]])&lt;$K$1)</f>
        <v>0</v>
      </c>
      <c r="K6579" s="1" t="b">
        <f>AND(ABS(Table1[[#This Row],[tar-out]])&gt;=$K$1,ABS(Table1[[#This Row],[tar-out]])&lt;$L$1)</f>
        <v>0</v>
      </c>
      <c r="L6579" s="1" t="b">
        <f>AND(ABS(Table1[[#This Row],[tar-out]])&gt;=$L$1,ABS(Table1[[#This Row],[tar-out]])&lt;$M$1)</f>
        <v>1</v>
      </c>
      <c r="M6579" s="1" t="b">
        <f>AND(ABS(Table1[[#This Row],[tar-out]])&gt;=$M$1,ABS(Table1[[#This Row],[tar-out]])&lt;$N$1)</f>
        <v>0</v>
      </c>
      <c r="N6579" s="1" t="b">
        <f>AND(ABS(Table1[[#This Row],[tar-out]])&gt;=$N$1,ABS(Table1[[#This Row],[tar-out]])&lt;$O$1)</f>
        <v>0</v>
      </c>
      <c r="O6579" s="1" t="b">
        <f>AND(ABS(Table1[[#This Row],[tar-out]])&gt;=$O$1,ABS(Table1[[#This Row],[tar-out]])&lt;$P$1)</f>
        <v>0</v>
      </c>
      <c r="P6579" s="1">
        <f>ROUND(Table1[[#This Row],[tar-out]],0)</f>
        <v>4</v>
      </c>
      <c r="Q6579" s="2">
        <v>6577</v>
      </c>
    </row>
    <row r="6580" spans="1:17" x14ac:dyDescent="0.25">
      <c r="A6580">
        <v>13</v>
      </c>
      <c r="B6580">
        <v>72</v>
      </c>
      <c r="C6580">
        <v>4.3076923076923102</v>
      </c>
      <c r="D6580">
        <v>2</v>
      </c>
      <c r="E6580">
        <v>332</v>
      </c>
      <c r="F6580">
        <v>8.1151999999999997</v>
      </c>
      <c r="G6580">
        <v>5.8994002342224103</v>
      </c>
      <c r="H6580" s="1">
        <f>Table1[[#This Row],[target]]-Table1[[#This Row],[output]]</f>
        <v>2.2157997657775894</v>
      </c>
      <c r="I6580" s="1">
        <f>Table1[[#This Row],[tar-out]]*Table1[[#This Row],[tar-out]]</f>
        <v>4.9097686020200202</v>
      </c>
      <c r="J6580" s="1" t="b">
        <f>AND(ABS(Table1[[#This Row],[tar-out]])&gt;=$J$1,ABS(Table1[[#This Row],[tar-out]])&lt;$K$1)</f>
        <v>0</v>
      </c>
      <c r="K6580" s="1" t="b">
        <f>AND(ABS(Table1[[#This Row],[tar-out]])&gt;=$K$1,ABS(Table1[[#This Row],[tar-out]])&lt;$L$1)</f>
        <v>0</v>
      </c>
      <c r="L6580" s="1" t="b">
        <f>AND(ABS(Table1[[#This Row],[tar-out]])&gt;=$L$1,ABS(Table1[[#This Row],[tar-out]])&lt;$M$1)</f>
        <v>1</v>
      </c>
      <c r="M6580" s="1" t="b">
        <f>AND(ABS(Table1[[#This Row],[tar-out]])&gt;=$M$1,ABS(Table1[[#This Row],[tar-out]])&lt;$N$1)</f>
        <v>0</v>
      </c>
      <c r="N6580" s="1" t="b">
        <f>AND(ABS(Table1[[#This Row],[tar-out]])&gt;=$N$1,ABS(Table1[[#This Row],[tar-out]])&lt;$O$1)</f>
        <v>0</v>
      </c>
      <c r="O6580" s="1" t="b">
        <f>AND(ABS(Table1[[#This Row],[tar-out]])&gt;=$O$1,ABS(Table1[[#This Row],[tar-out]])&lt;$P$1)</f>
        <v>0</v>
      </c>
      <c r="P6580" s="1">
        <f>ROUND(Table1[[#This Row],[tar-out]],0)</f>
        <v>2</v>
      </c>
      <c r="Q6580" s="3">
        <v>6578</v>
      </c>
    </row>
    <row r="6581" spans="1:17" x14ac:dyDescent="0.25">
      <c r="A6581">
        <v>13</v>
      </c>
      <c r="B6581">
        <v>72</v>
      </c>
      <c r="C6581">
        <v>4.3076923076923102</v>
      </c>
      <c r="D6581">
        <v>2</v>
      </c>
      <c r="E6581">
        <v>300</v>
      </c>
      <c r="F6581">
        <v>8.4356923076923103</v>
      </c>
      <c r="G6581">
        <v>5.9034895896911603</v>
      </c>
      <c r="H6581" s="1">
        <f>Table1[[#This Row],[target]]-Table1[[#This Row],[output]]</f>
        <v>2.5322027180011499</v>
      </c>
      <c r="I6581" s="1">
        <f>Table1[[#This Row],[tar-out]]*Table1[[#This Row],[tar-out]]</f>
        <v>6.4120506050524115</v>
      </c>
      <c r="J6581" s="1" t="b">
        <f>AND(ABS(Table1[[#This Row],[tar-out]])&gt;=$J$1,ABS(Table1[[#This Row],[tar-out]])&lt;$K$1)</f>
        <v>0</v>
      </c>
      <c r="K6581" s="1" t="b">
        <f>AND(ABS(Table1[[#This Row],[tar-out]])&gt;=$K$1,ABS(Table1[[#This Row],[tar-out]])&lt;$L$1)</f>
        <v>0</v>
      </c>
      <c r="L6581" s="1" t="b">
        <f>AND(ABS(Table1[[#This Row],[tar-out]])&gt;=$L$1,ABS(Table1[[#This Row],[tar-out]])&lt;$M$1)</f>
        <v>1</v>
      </c>
      <c r="M6581" s="1" t="b">
        <f>AND(ABS(Table1[[#This Row],[tar-out]])&gt;=$M$1,ABS(Table1[[#This Row],[tar-out]])&lt;$N$1)</f>
        <v>0</v>
      </c>
      <c r="N6581" s="1" t="b">
        <f>AND(ABS(Table1[[#This Row],[tar-out]])&gt;=$N$1,ABS(Table1[[#This Row],[tar-out]])&lt;$O$1)</f>
        <v>0</v>
      </c>
      <c r="O6581" s="1" t="b">
        <f>AND(ABS(Table1[[#This Row],[tar-out]])&gt;=$O$1,ABS(Table1[[#This Row],[tar-out]])&lt;$P$1)</f>
        <v>0</v>
      </c>
      <c r="P6581" s="1">
        <f>ROUND(Table1[[#This Row],[tar-out]],0)</f>
        <v>3</v>
      </c>
      <c r="Q6581" s="2">
        <v>6579</v>
      </c>
    </row>
    <row r="6582" spans="1:17" x14ac:dyDescent="0.25">
      <c r="A6582">
        <v>13</v>
      </c>
      <c r="B6582">
        <v>72</v>
      </c>
      <c r="C6582">
        <v>4.3076923076923102</v>
      </c>
      <c r="D6582">
        <v>2</v>
      </c>
      <c r="E6582">
        <v>254</v>
      </c>
      <c r="F6582">
        <v>8.6912727272727306</v>
      </c>
      <c r="G6582">
        <v>5.9093680381774902</v>
      </c>
      <c r="H6582" s="1">
        <f>Table1[[#This Row],[target]]-Table1[[#This Row],[output]]</f>
        <v>2.7819046890952404</v>
      </c>
      <c r="I6582" s="1">
        <f>Table1[[#This Row],[tar-out]]*Table1[[#This Row],[tar-out]]</f>
        <v>7.7389936992100861</v>
      </c>
      <c r="J6582" s="1" t="b">
        <f>AND(ABS(Table1[[#This Row],[tar-out]])&gt;=$J$1,ABS(Table1[[#This Row],[tar-out]])&lt;$K$1)</f>
        <v>0</v>
      </c>
      <c r="K6582" s="1" t="b">
        <f>AND(ABS(Table1[[#This Row],[tar-out]])&gt;=$K$1,ABS(Table1[[#This Row],[tar-out]])&lt;$L$1)</f>
        <v>0</v>
      </c>
      <c r="L6582" s="1" t="b">
        <f>AND(ABS(Table1[[#This Row],[tar-out]])&gt;=$L$1,ABS(Table1[[#This Row],[tar-out]])&lt;$M$1)</f>
        <v>1</v>
      </c>
      <c r="M6582" s="1" t="b">
        <f>AND(ABS(Table1[[#This Row],[tar-out]])&gt;=$M$1,ABS(Table1[[#This Row],[tar-out]])&lt;$N$1)</f>
        <v>0</v>
      </c>
      <c r="N6582" s="1" t="b">
        <f>AND(ABS(Table1[[#This Row],[tar-out]])&gt;=$N$1,ABS(Table1[[#This Row],[tar-out]])&lt;$O$1)</f>
        <v>0</v>
      </c>
      <c r="O6582" s="1" t="b">
        <f>AND(ABS(Table1[[#This Row],[tar-out]])&gt;=$O$1,ABS(Table1[[#This Row],[tar-out]])&lt;$P$1)</f>
        <v>0</v>
      </c>
      <c r="P6582" s="1">
        <f>ROUND(Table1[[#This Row],[tar-out]],0)</f>
        <v>3</v>
      </c>
      <c r="Q6582" s="3">
        <v>6580</v>
      </c>
    </row>
    <row r="6583" spans="1:17" x14ac:dyDescent="0.25">
      <c r="A6583">
        <v>13</v>
      </c>
      <c r="B6583">
        <v>72</v>
      </c>
      <c r="C6583">
        <v>4.3076923076923102</v>
      </c>
      <c r="D6583">
        <v>2</v>
      </c>
      <c r="E6583">
        <v>237</v>
      </c>
      <c r="F6583">
        <v>8.3000000000000007</v>
      </c>
      <c r="G6583">
        <v>5.9115400314331099</v>
      </c>
      <c r="H6583" s="1">
        <f>Table1[[#This Row],[target]]-Table1[[#This Row],[output]]</f>
        <v>2.3884599685668908</v>
      </c>
      <c r="I6583" s="1">
        <f>Table1[[#This Row],[tar-out]]*Table1[[#This Row],[tar-out]]</f>
        <v>5.7047410214465533</v>
      </c>
      <c r="J6583" s="1" t="b">
        <f>AND(ABS(Table1[[#This Row],[tar-out]])&gt;=$J$1,ABS(Table1[[#This Row],[tar-out]])&lt;$K$1)</f>
        <v>0</v>
      </c>
      <c r="K6583" s="1" t="b">
        <f>AND(ABS(Table1[[#This Row],[tar-out]])&gt;=$K$1,ABS(Table1[[#This Row],[tar-out]])&lt;$L$1)</f>
        <v>0</v>
      </c>
      <c r="L6583" s="1" t="b">
        <f>AND(ABS(Table1[[#This Row],[tar-out]])&gt;=$L$1,ABS(Table1[[#This Row],[tar-out]])&lt;$M$1)</f>
        <v>1</v>
      </c>
      <c r="M6583" s="1" t="b">
        <f>AND(ABS(Table1[[#This Row],[tar-out]])&gt;=$M$1,ABS(Table1[[#This Row],[tar-out]])&lt;$N$1)</f>
        <v>0</v>
      </c>
      <c r="N6583" s="1" t="b">
        <f>AND(ABS(Table1[[#This Row],[tar-out]])&gt;=$N$1,ABS(Table1[[#This Row],[tar-out]])&lt;$O$1)</f>
        <v>0</v>
      </c>
      <c r="O6583" s="1" t="b">
        <f>AND(ABS(Table1[[#This Row],[tar-out]])&gt;=$O$1,ABS(Table1[[#This Row],[tar-out]])&lt;$P$1)</f>
        <v>0</v>
      </c>
      <c r="P6583" s="1">
        <f>ROUND(Table1[[#This Row],[tar-out]],0)</f>
        <v>2</v>
      </c>
      <c r="Q6583" s="2">
        <v>6581</v>
      </c>
    </row>
    <row r="6584" spans="1:17" x14ac:dyDescent="0.25">
      <c r="A6584">
        <v>13</v>
      </c>
      <c r="B6584">
        <v>72</v>
      </c>
      <c r="C6584">
        <v>4.3076923076923102</v>
      </c>
      <c r="D6584">
        <v>2</v>
      </c>
      <c r="E6584">
        <v>206</v>
      </c>
      <c r="F6584">
        <v>8.625</v>
      </c>
      <c r="G6584">
        <v>5.9450445175170898</v>
      </c>
      <c r="H6584" s="1">
        <f>Table1[[#This Row],[target]]-Table1[[#This Row],[output]]</f>
        <v>2.6799554824829102</v>
      </c>
      <c r="I6584" s="1">
        <f>Table1[[#This Row],[tar-out]]*Table1[[#This Row],[tar-out]]</f>
        <v>7.1821613880902078</v>
      </c>
      <c r="J6584" s="1" t="b">
        <f>AND(ABS(Table1[[#This Row],[tar-out]])&gt;=$J$1,ABS(Table1[[#This Row],[tar-out]])&lt;$K$1)</f>
        <v>0</v>
      </c>
      <c r="K6584" s="1" t="b">
        <f>AND(ABS(Table1[[#This Row],[tar-out]])&gt;=$K$1,ABS(Table1[[#This Row],[tar-out]])&lt;$L$1)</f>
        <v>0</v>
      </c>
      <c r="L6584" s="1" t="b">
        <f>AND(ABS(Table1[[#This Row],[tar-out]])&gt;=$L$1,ABS(Table1[[#This Row],[tar-out]])&lt;$M$1)</f>
        <v>1</v>
      </c>
      <c r="M6584" s="1" t="b">
        <f>AND(ABS(Table1[[#This Row],[tar-out]])&gt;=$M$1,ABS(Table1[[#This Row],[tar-out]])&lt;$N$1)</f>
        <v>0</v>
      </c>
      <c r="N6584" s="1" t="b">
        <f>AND(ABS(Table1[[#This Row],[tar-out]])&gt;=$N$1,ABS(Table1[[#This Row],[tar-out]])&lt;$O$1)</f>
        <v>0</v>
      </c>
      <c r="O6584" s="1" t="b">
        <f>AND(ABS(Table1[[#This Row],[tar-out]])&gt;=$O$1,ABS(Table1[[#This Row],[tar-out]])&lt;$P$1)</f>
        <v>0</v>
      </c>
      <c r="P6584" s="1">
        <f>ROUND(Table1[[#This Row],[tar-out]],0)</f>
        <v>3</v>
      </c>
      <c r="Q6584" s="3">
        <v>6582</v>
      </c>
    </row>
    <row r="6585" spans="1:17" x14ac:dyDescent="0.25">
      <c r="A6585">
        <v>13</v>
      </c>
      <c r="B6585">
        <v>72</v>
      </c>
      <c r="C6585">
        <v>4.3076923076923102</v>
      </c>
      <c r="D6585">
        <v>2</v>
      </c>
      <c r="E6585">
        <v>93</v>
      </c>
      <c r="F6585">
        <v>8.9377664109121895</v>
      </c>
      <c r="G6585">
        <v>6.1117238998413104</v>
      </c>
      <c r="H6585" s="1">
        <f>Table1[[#This Row],[target]]-Table1[[#This Row],[output]]</f>
        <v>2.8260425110708791</v>
      </c>
      <c r="I6585" s="1">
        <f>Table1[[#This Row],[tar-out]]*Table1[[#This Row],[tar-out]]</f>
        <v>7.9865162743797997</v>
      </c>
      <c r="J6585" s="1" t="b">
        <f>AND(ABS(Table1[[#This Row],[tar-out]])&gt;=$J$1,ABS(Table1[[#This Row],[tar-out]])&lt;$K$1)</f>
        <v>0</v>
      </c>
      <c r="K6585" s="1" t="b">
        <f>AND(ABS(Table1[[#This Row],[tar-out]])&gt;=$K$1,ABS(Table1[[#This Row],[tar-out]])&lt;$L$1)</f>
        <v>0</v>
      </c>
      <c r="L6585" s="1" t="b">
        <f>AND(ABS(Table1[[#This Row],[tar-out]])&gt;=$L$1,ABS(Table1[[#This Row],[tar-out]])&lt;$M$1)</f>
        <v>1</v>
      </c>
      <c r="M6585" s="1" t="b">
        <f>AND(ABS(Table1[[#This Row],[tar-out]])&gt;=$M$1,ABS(Table1[[#This Row],[tar-out]])&lt;$N$1)</f>
        <v>0</v>
      </c>
      <c r="N6585" s="1" t="b">
        <f>AND(ABS(Table1[[#This Row],[tar-out]])&gt;=$N$1,ABS(Table1[[#This Row],[tar-out]])&lt;$O$1)</f>
        <v>0</v>
      </c>
      <c r="O6585" s="1" t="b">
        <f>AND(ABS(Table1[[#This Row],[tar-out]])&gt;=$O$1,ABS(Table1[[#This Row],[tar-out]])&lt;$P$1)</f>
        <v>0</v>
      </c>
      <c r="P6585" s="1">
        <f>ROUND(Table1[[#This Row],[tar-out]],0)</f>
        <v>3</v>
      </c>
      <c r="Q6585" s="2">
        <v>6583</v>
      </c>
    </row>
    <row r="6586" spans="1:17" x14ac:dyDescent="0.25">
      <c r="A6586">
        <v>13</v>
      </c>
      <c r="B6586">
        <v>72</v>
      </c>
      <c r="C6586">
        <v>4.3076923076923102</v>
      </c>
      <c r="D6586">
        <v>2</v>
      </c>
      <c r="E6586">
        <v>133</v>
      </c>
      <c r="F6586">
        <v>8.6829999999999998</v>
      </c>
      <c r="G6586">
        <v>6.0413227081298801</v>
      </c>
      <c r="H6586" s="1">
        <f>Table1[[#This Row],[target]]-Table1[[#This Row],[output]]</f>
        <v>2.6416772918701197</v>
      </c>
      <c r="I6586" s="1">
        <f>Table1[[#This Row],[tar-out]]*Table1[[#This Row],[tar-out]]</f>
        <v>6.9784589143822497</v>
      </c>
      <c r="J6586" s="1" t="b">
        <f>AND(ABS(Table1[[#This Row],[tar-out]])&gt;=$J$1,ABS(Table1[[#This Row],[tar-out]])&lt;$K$1)</f>
        <v>0</v>
      </c>
      <c r="K6586" s="1" t="b">
        <f>AND(ABS(Table1[[#This Row],[tar-out]])&gt;=$K$1,ABS(Table1[[#This Row],[tar-out]])&lt;$L$1)</f>
        <v>0</v>
      </c>
      <c r="L6586" s="1" t="b">
        <f>AND(ABS(Table1[[#This Row],[tar-out]])&gt;=$L$1,ABS(Table1[[#This Row],[tar-out]])&lt;$M$1)</f>
        <v>1</v>
      </c>
      <c r="M6586" s="1" t="b">
        <f>AND(ABS(Table1[[#This Row],[tar-out]])&gt;=$M$1,ABS(Table1[[#This Row],[tar-out]])&lt;$N$1)</f>
        <v>0</v>
      </c>
      <c r="N6586" s="1" t="b">
        <f>AND(ABS(Table1[[#This Row],[tar-out]])&gt;=$N$1,ABS(Table1[[#This Row],[tar-out]])&lt;$O$1)</f>
        <v>0</v>
      </c>
      <c r="O6586" s="1" t="b">
        <f>AND(ABS(Table1[[#This Row],[tar-out]])&gt;=$O$1,ABS(Table1[[#This Row],[tar-out]])&lt;$P$1)</f>
        <v>0</v>
      </c>
      <c r="P6586" s="1">
        <f>ROUND(Table1[[#This Row],[tar-out]],0)</f>
        <v>3</v>
      </c>
      <c r="Q6586" s="3">
        <v>6584</v>
      </c>
    </row>
    <row r="6587" spans="1:17" x14ac:dyDescent="0.25">
      <c r="A6587">
        <v>13</v>
      </c>
      <c r="B6587">
        <v>72</v>
      </c>
      <c r="C6587">
        <v>4.3076923076923102</v>
      </c>
      <c r="D6587">
        <v>2</v>
      </c>
      <c r="E6587">
        <v>184</v>
      </c>
      <c r="F6587">
        <v>8.9160000000000004</v>
      </c>
      <c r="G6587">
        <v>5.97149562835693</v>
      </c>
      <c r="H6587" s="1">
        <f>Table1[[#This Row],[target]]-Table1[[#This Row],[output]]</f>
        <v>2.9445043716430703</v>
      </c>
      <c r="I6587" s="1">
        <f>Table1[[#This Row],[tar-out]]*Table1[[#This Row],[tar-out]]</f>
        <v>8.6701059946251533</v>
      </c>
      <c r="J6587" s="1" t="b">
        <f>AND(ABS(Table1[[#This Row],[tar-out]])&gt;=$J$1,ABS(Table1[[#This Row],[tar-out]])&lt;$K$1)</f>
        <v>0</v>
      </c>
      <c r="K6587" s="1" t="b">
        <f>AND(ABS(Table1[[#This Row],[tar-out]])&gt;=$K$1,ABS(Table1[[#This Row],[tar-out]])&lt;$L$1)</f>
        <v>0</v>
      </c>
      <c r="L6587" s="1" t="b">
        <f>AND(ABS(Table1[[#This Row],[tar-out]])&gt;=$L$1,ABS(Table1[[#This Row],[tar-out]])&lt;$M$1)</f>
        <v>1</v>
      </c>
      <c r="M6587" s="1" t="b">
        <f>AND(ABS(Table1[[#This Row],[tar-out]])&gt;=$M$1,ABS(Table1[[#This Row],[tar-out]])&lt;$N$1)</f>
        <v>0</v>
      </c>
      <c r="N6587" s="1" t="b">
        <f>AND(ABS(Table1[[#This Row],[tar-out]])&gt;=$N$1,ABS(Table1[[#This Row],[tar-out]])&lt;$O$1)</f>
        <v>0</v>
      </c>
      <c r="O6587" s="1" t="b">
        <f>AND(ABS(Table1[[#This Row],[tar-out]])&gt;=$O$1,ABS(Table1[[#This Row],[tar-out]])&lt;$P$1)</f>
        <v>0</v>
      </c>
      <c r="P6587" s="1">
        <f>ROUND(Table1[[#This Row],[tar-out]],0)</f>
        <v>3</v>
      </c>
      <c r="Q6587" s="2">
        <v>6585</v>
      </c>
    </row>
    <row r="6588" spans="1:17" x14ac:dyDescent="0.25">
      <c r="A6588">
        <v>13</v>
      </c>
      <c r="B6588">
        <v>72</v>
      </c>
      <c r="C6588">
        <v>4.3076923076923102</v>
      </c>
      <c r="D6588">
        <v>2</v>
      </c>
      <c r="E6588">
        <v>98</v>
      </c>
      <c r="F6588">
        <v>9.4146341463414593</v>
      </c>
      <c r="G6588">
        <v>6.0986065864562997</v>
      </c>
      <c r="H6588" s="1">
        <f>Table1[[#This Row],[target]]-Table1[[#This Row],[output]]</f>
        <v>3.3160275598851596</v>
      </c>
      <c r="I6588" s="1">
        <f>Table1[[#This Row],[tar-out]]*Table1[[#This Row],[tar-out]]</f>
        <v>10.996038777917926</v>
      </c>
      <c r="J6588" s="1" t="b">
        <f>AND(ABS(Table1[[#This Row],[tar-out]])&gt;=$J$1,ABS(Table1[[#This Row],[tar-out]])&lt;$K$1)</f>
        <v>0</v>
      </c>
      <c r="K6588" s="1" t="b">
        <f>AND(ABS(Table1[[#This Row],[tar-out]])&gt;=$K$1,ABS(Table1[[#This Row],[tar-out]])&lt;$L$1)</f>
        <v>0</v>
      </c>
      <c r="L6588" s="1" t="b">
        <f>AND(ABS(Table1[[#This Row],[tar-out]])&gt;=$L$1,ABS(Table1[[#This Row],[tar-out]])&lt;$M$1)</f>
        <v>1</v>
      </c>
      <c r="M6588" s="1" t="b">
        <f>AND(ABS(Table1[[#This Row],[tar-out]])&gt;=$M$1,ABS(Table1[[#This Row],[tar-out]])&lt;$N$1)</f>
        <v>0</v>
      </c>
      <c r="N6588" s="1" t="b">
        <f>AND(ABS(Table1[[#This Row],[tar-out]])&gt;=$N$1,ABS(Table1[[#This Row],[tar-out]])&lt;$O$1)</f>
        <v>0</v>
      </c>
      <c r="O6588" s="1" t="b">
        <f>AND(ABS(Table1[[#This Row],[tar-out]])&gt;=$O$1,ABS(Table1[[#This Row],[tar-out]])&lt;$P$1)</f>
        <v>0</v>
      </c>
      <c r="P6588" s="1">
        <f>ROUND(Table1[[#This Row],[tar-out]],0)</f>
        <v>3</v>
      </c>
      <c r="Q6588" s="3">
        <v>6586</v>
      </c>
    </row>
    <row r="6589" spans="1:17" x14ac:dyDescent="0.25">
      <c r="A6589">
        <v>13</v>
      </c>
      <c r="B6589">
        <v>72</v>
      </c>
      <c r="C6589">
        <v>4.3076923076923102</v>
      </c>
      <c r="D6589">
        <v>2</v>
      </c>
      <c r="E6589">
        <v>134</v>
      </c>
      <c r="F6589">
        <v>9.9456000000000007</v>
      </c>
      <c r="G6589">
        <v>6.0401859283447301</v>
      </c>
      <c r="H6589" s="1">
        <f>Table1[[#This Row],[target]]-Table1[[#This Row],[output]]</f>
        <v>3.9054140716552705</v>
      </c>
      <c r="I6589" s="1">
        <f>Table1[[#This Row],[tar-out]]*Table1[[#This Row],[tar-out]]</f>
        <v>15.252259071082999</v>
      </c>
      <c r="J6589" s="1" t="b">
        <f>AND(ABS(Table1[[#This Row],[tar-out]])&gt;=$J$1,ABS(Table1[[#This Row],[tar-out]])&lt;$K$1)</f>
        <v>0</v>
      </c>
      <c r="K6589" s="1" t="b">
        <f>AND(ABS(Table1[[#This Row],[tar-out]])&gt;=$K$1,ABS(Table1[[#This Row],[tar-out]])&lt;$L$1)</f>
        <v>0</v>
      </c>
      <c r="L6589" s="1" t="b">
        <f>AND(ABS(Table1[[#This Row],[tar-out]])&gt;=$L$1,ABS(Table1[[#This Row],[tar-out]])&lt;$M$1)</f>
        <v>1</v>
      </c>
      <c r="M6589" s="1" t="b">
        <f>AND(ABS(Table1[[#This Row],[tar-out]])&gt;=$M$1,ABS(Table1[[#This Row],[tar-out]])&lt;$N$1)</f>
        <v>0</v>
      </c>
      <c r="N6589" s="1" t="b">
        <f>AND(ABS(Table1[[#This Row],[tar-out]])&gt;=$N$1,ABS(Table1[[#This Row],[tar-out]])&lt;$O$1)</f>
        <v>0</v>
      </c>
      <c r="O6589" s="1" t="b">
        <f>AND(ABS(Table1[[#This Row],[tar-out]])&gt;=$O$1,ABS(Table1[[#This Row],[tar-out]])&lt;$P$1)</f>
        <v>0</v>
      </c>
      <c r="P6589" s="1">
        <f>ROUND(Table1[[#This Row],[tar-out]],0)</f>
        <v>4</v>
      </c>
      <c r="Q6589" s="2">
        <v>6587</v>
      </c>
    </row>
    <row r="6590" spans="1:17" x14ac:dyDescent="0.25">
      <c r="A6590">
        <v>15</v>
      </c>
      <c r="B6590">
        <v>98</v>
      </c>
      <c r="C6590">
        <v>4.8</v>
      </c>
      <c r="D6590">
        <v>2</v>
      </c>
      <c r="E6590">
        <v>0</v>
      </c>
      <c r="F6590">
        <v>0</v>
      </c>
      <c r="G6590">
        <v>4.8936290740966797</v>
      </c>
      <c r="H6590" s="1">
        <f>Table1[[#This Row],[target]]-Table1[[#This Row],[output]]</f>
        <v>-4.8936290740966797</v>
      </c>
      <c r="I6590" s="1">
        <f>Table1[[#This Row],[tar-out]]*Table1[[#This Row],[tar-out]]</f>
        <v>23.947605514844327</v>
      </c>
      <c r="J6590" s="1" t="b">
        <f>AND(ABS(Table1[[#This Row],[tar-out]])&gt;=$J$1,ABS(Table1[[#This Row],[tar-out]])&lt;$K$1)</f>
        <v>0</v>
      </c>
      <c r="K6590" s="1" t="b">
        <f>AND(ABS(Table1[[#This Row],[tar-out]])&gt;=$K$1,ABS(Table1[[#This Row],[tar-out]])&lt;$L$1)</f>
        <v>0</v>
      </c>
      <c r="L6590" s="1" t="b">
        <f>AND(ABS(Table1[[#This Row],[tar-out]])&gt;=$L$1,ABS(Table1[[#This Row],[tar-out]])&lt;$M$1)</f>
        <v>1</v>
      </c>
      <c r="M6590" s="1" t="b">
        <f>AND(ABS(Table1[[#This Row],[tar-out]])&gt;=$M$1,ABS(Table1[[#This Row],[tar-out]])&lt;$N$1)</f>
        <v>0</v>
      </c>
      <c r="N6590" s="1" t="b">
        <f>AND(ABS(Table1[[#This Row],[tar-out]])&gt;=$N$1,ABS(Table1[[#This Row],[tar-out]])&lt;$O$1)</f>
        <v>0</v>
      </c>
      <c r="O6590" s="1" t="b">
        <f>AND(ABS(Table1[[#This Row],[tar-out]])&gt;=$O$1,ABS(Table1[[#This Row],[tar-out]])&lt;$P$1)</f>
        <v>0</v>
      </c>
      <c r="P6590" s="1">
        <f>ROUND(Table1[[#This Row],[tar-out]],0)</f>
        <v>-5</v>
      </c>
      <c r="Q6590" s="3">
        <v>6588</v>
      </c>
    </row>
    <row r="6591" spans="1:17" x14ac:dyDescent="0.25">
      <c r="A6591">
        <v>15</v>
      </c>
      <c r="B6591">
        <v>98</v>
      </c>
      <c r="C6591">
        <v>4.8</v>
      </c>
      <c r="D6591">
        <v>2</v>
      </c>
      <c r="E6591">
        <v>1</v>
      </c>
      <c r="F6591">
        <v>1.0009243216247401</v>
      </c>
      <c r="G6591">
        <v>5.0816316604614302</v>
      </c>
      <c r="H6591" s="1">
        <f>Table1[[#This Row],[target]]-Table1[[#This Row],[output]]</f>
        <v>-4.0807073388366906</v>
      </c>
      <c r="I6591" s="1">
        <f>Table1[[#This Row],[tar-out]]*Table1[[#This Row],[tar-out]]</f>
        <v>16.652172385235623</v>
      </c>
      <c r="J6591" s="1" t="b">
        <f>AND(ABS(Table1[[#This Row],[tar-out]])&gt;=$J$1,ABS(Table1[[#This Row],[tar-out]])&lt;$K$1)</f>
        <v>0</v>
      </c>
      <c r="K6591" s="1" t="b">
        <f>AND(ABS(Table1[[#This Row],[tar-out]])&gt;=$K$1,ABS(Table1[[#This Row],[tar-out]])&lt;$L$1)</f>
        <v>0</v>
      </c>
      <c r="L6591" s="1" t="b">
        <f>AND(ABS(Table1[[#This Row],[tar-out]])&gt;=$L$1,ABS(Table1[[#This Row],[tar-out]])&lt;$M$1)</f>
        <v>1</v>
      </c>
      <c r="M6591" s="1" t="b">
        <f>AND(ABS(Table1[[#This Row],[tar-out]])&gt;=$M$1,ABS(Table1[[#This Row],[tar-out]])&lt;$N$1)</f>
        <v>0</v>
      </c>
      <c r="N6591" s="1" t="b">
        <f>AND(ABS(Table1[[#This Row],[tar-out]])&gt;=$N$1,ABS(Table1[[#This Row],[tar-out]])&lt;$O$1)</f>
        <v>0</v>
      </c>
      <c r="O6591" s="1" t="b">
        <f>AND(ABS(Table1[[#This Row],[tar-out]])&gt;=$O$1,ABS(Table1[[#This Row],[tar-out]])&lt;$P$1)</f>
        <v>0</v>
      </c>
      <c r="P6591" s="1">
        <f>ROUND(Table1[[#This Row],[tar-out]],0)</f>
        <v>-4</v>
      </c>
      <c r="Q6591" s="2">
        <v>6589</v>
      </c>
    </row>
    <row r="6592" spans="1:17" x14ac:dyDescent="0.25">
      <c r="A6592">
        <v>15</v>
      </c>
      <c r="B6592">
        <v>98</v>
      </c>
      <c r="C6592">
        <v>4.8</v>
      </c>
      <c r="D6592">
        <v>2</v>
      </c>
      <c r="E6592">
        <v>2</v>
      </c>
      <c r="F6592">
        <v>2.0051288554137301</v>
      </c>
      <c r="G6592">
        <v>5.2696347236633301</v>
      </c>
      <c r="H6592" s="1">
        <f>Table1[[#This Row],[target]]-Table1[[#This Row],[output]]</f>
        <v>-3.2645058682496</v>
      </c>
      <c r="I6592" s="1">
        <f>Table1[[#This Row],[tar-out]]*Table1[[#This Row],[tar-out]]</f>
        <v>10.656998563836074</v>
      </c>
      <c r="J6592" s="1" t="b">
        <f>AND(ABS(Table1[[#This Row],[tar-out]])&gt;=$J$1,ABS(Table1[[#This Row],[tar-out]])&lt;$K$1)</f>
        <v>0</v>
      </c>
      <c r="K6592" s="1" t="b">
        <f>AND(ABS(Table1[[#This Row],[tar-out]])&gt;=$K$1,ABS(Table1[[#This Row],[tar-out]])&lt;$L$1)</f>
        <v>0</v>
      </c>
      <c r="L6592" s="1" t="b">
        <f>AND(ABS(Table1[[#This Row],[tar-out]])&gt;=$L$1,ABS(Table1[[#This Row],[tar-out]])&lt;$M$1)</f>
        <v>1</v>
      </c>
      <c r="M6592" s="1" t="b">
        <f>AND(ABS(Table1[[#This Row],[tar-out]])&gt;=$M$1,ABS(Table1[[#This Row],[tar-out]])&lt;$N$1)</f>
        <v>0</v>
      </c>
      <c r="N6592" s="1" t="b">
        <f>AND(ABS(Table1[[#This Row],[tar-out]])&gt;=$N$1,ABS(Table1[[#This Row],[tar-out]])&lt;$O$1)</f>
        <v>0</v>
      </c>
      <c r="O6592" s="1" t="b">
        <f>AND(ABS(Table1[[#This Row],[tar-out]])&gt;=$O$1,ABS(Table1[[#This Row],[tar-out]])&lt;$P$1)</f>
        <v>0</v>
      </c>
      <c r="P6592" s="1">
        <f>ROUND(Table1[[#This Row],[tar-out]],0)</f>
        <v>-3</v>
      </c>
      <c r="Q6592" s="3">
        <v>6590</v>
      </c>
    </row>
    <row r="6593" spans="1:17" x14ac:dyDescent="0.25">
      <c r="A6593">
        <v>15</v>
      </c>
      <c r="B6593">
        <v>98</v>
      </c>
      <c r="C6593">
        <v>4.8</v>
      </c>
      <c r="D6593">
        <v>2</v>
      </c>
      <c r="E6593">
        <v>50</v>
      </c>
      <c r="F6593">
        <v>7.1628792394804304</v>
      </c>
      <c r="G6593">
        <v>5.9927430152893102</v>
      </c>
      <c r="H6593" s="1">
        <f>Table1[[#This Row],[target]]-Table1[[#This Row],[output]]</f>
        <v>1.1701362241911202</v>
      </c>
      <c r="I6593" s="1">
        <f>Table1[[#This Row],[tar-out]]*Table1[[#This Row],[tar-out]]</f>
        <v>1.3692187831642515</v>
      </c>
      <c r="J6593" s="1" t="b">
        <f>AND(ABS(Table1[[#This Row],[tar-out]])&gt;=$J$1,ABS(Table1[[#This Row],[tar-out]])&lt;$K$1)</f>
        <v>0</v>
      </c>
      <c r="K6593" s="1" t="b">
        <f>AND(ABS(Table1[[#This Row],[tar-out]])&gt;=$K$1,ABS(Table1[[#This Row],[tar-out]])&lt;$L$1)</f>
        <v>1</v>
      </c>
      <c r="L6593" s="1" t="b">
        <f>AND(ABS(Table1[[#This Row],[tar-out]])&gt;=$L$1,ABS(Table1[[#This Row],[tar-out]])&lt;$M$1)</f>
        <v>0</v>
      </c>
      <c r="M6593" s="1" t="b">
        <f>AND(ABS(Table1[[#This Row],[tar-out]])&gt;=$M$1,ABS(Table1[[#This Row],[tar-out]])&lt;$N$1)</f>
        <v>0</v>
      </c>
      <c r="N6593" s="1" t="b">
        <f>AND(ABS(Table1[[#This Row],[tar-out]])&gt;=$N$1,ABS(Table1[[#This Row],[tar-out]])&lt;$O$1)</f>
        <v>0</v>
      </c>
      <c r="O6593" s="1" t="b">
        <f>AND(ABS(Table1[[#This Row],[tar-out]])&gt;=$O$1,ABS(Table1[[#This Row],[tar-out]])&lt;$P$1)</f>
        <v>0</v>
      </c>
      <c r="P6593" s="1">
        <f>ROUND(Table1[[#This Row],[tar-out]],0)</f>
        <v>1</v>
      </c>
      <c r="Q6593" s="2">
        <v>6591</v>
      </c>
    </row>
    <row r="6594" spans="1:17" x14ac:dyDescent="0.25">
      <c r="A6594">
        <v>15</v>
      </c>
      <c r="B6594">
        <v>98</v>
      </c>
      <c r="C6594">
        <v>4.8</v>
      </c>
      <c r="D6594">
        <v>2</v>
      </c>
      <c r="E6594">
        <v>37</v>
      </c>
      <c r="F6594">
        <v>7.1407164308492499</v>
      </c>
      <c r="G6594">
        <v>5.9836931228637704</v>
      </c>
      <c r="H6594" s="1">
        <f>Table1[[#This Row],[target]]-Table1[[#This Row],[output]]</f>
        <v>1.1570233079854795</v>
      </c>
      <c r="I6594" s="1">
        <f>Table1[[#This Row],[tar-out]]*Table1[[#This Row],[tar-out]]</f>
        <v>1.3387029352216617</v>
      </c>
      <c r="J6594" s="1" t="b">
        <f>AND(ABS(Table1[[#This Row],[tar-out]])&gt;=$J$1,ABS(Table1[[#This Row],[tar-out]])&lt;$K$1)</f>
        <v>0</v>
      </c>
      <c r="K6594" s="1" t="b">
        <f>AND(ABS(Table1[[#This Row],[tar-out]])&gt;=$K$1,ABS(Table1[[#This Row],[tar-out]])&lt;$L$1)</f>
        <v>1</v>
      </c>
      <c r="L6594" s="1" t="b">
        <f>AND(ABS(Table1[[#This Row],[tar-out]])&gt;=$L$1,ABS(Table1[[#This Row],[tar-out]])&lt;$M$1)</f>
        <v>0</v>
      </c>
      <c r="M6594" s="1" t="b">
        <f>AND(ABS(Table1[[#This Row],[tar-out]])&gt;=$M$1,ABS(Table1[[#This Row],[tar-out]])&lt;$N$1)</f>
        <v>0</v>
      </c>
      <c r="N6594" s="1" t="b">
        <f>AND(ABS(Table1[[#This Row],[tar-out]])&gt;=$N$1,ABS(Table1[[#This Row],[tar-out]])&lt;$O$1)</f>
        <v>0</v>
      </c>
      <c r="O6594" s="1" t="b">
        <f>AND(ABS(Table1[[#This Row],[tar-out]])&gt;=$O$1,ABS(Table1[[#This Row],[tar-out]])&lt;$P$1)</f>
        <v>0</v>
      </c>
      <c r="P6594" s="1">
        <f>ROUND(Table1[[#This Row],[tar-out]],0)</f>
        <v>1</v>
      </c>
      <c r="Q6594" s="3">
        <v>6592</v>
      </c>
    </row>
    <row r="6595" spans="1:17" x14ac:dyDescent="0.25">
      <c r="A6595">
        <v>15</v>
      </c>
      <c r="B6595">
        <v>98</v>
      </c>
      <c r="C6595">
        <v>4.8</v>
      </c>
      <c r="D6595">
        <v>2</v>
      </c>
      <c r="E6595">
        <v>26</v>
      </c>
      <c r="F6595">
        <v>7.41227374818338</v>
      </c>
      <c r="G6595">
        <v>5.9682517051696804</v>
      </c>
      <c r="H6595" s="1">
        <f>Table1[[#This Row],[target]]-Table1[[#This Row],[output]]</f>
        <v>1.4440220430136996</v>
      </c>
      <c r="I6595" s="1">
        <f>Table1[[#This Row],[tar-out]]*Table1[[#This Row],[tar-out]]</f>
        <v>2.0851996607094589</v>
      </c>
      <c r="J6595" s="1" t="b">
        <f>AND(ABS(Table1[[#This Row],[tar-out]])&gt;=$J$1,ABS(Table1[[#This Row],[tar-out]])&lt;$K$1)</f>
        <v>0</v>
      </c>
      <c r="K6595" s="1" t="b">
        <f>AND(ABS(Table1[[#This Row],[tar-out]])&gt;=$K$1,ABS(Table1[[#This Row],[tar-out]])&lt;$L$1)</f>
        <v>1</v>
      </c>
      <c r="L6595" s="1" t="b">
        <f>AND(ABS(Table1[[#This Row],[tar-out]])&gt;=$L$1,ABS(Table1[[#This Row],[tar-out]])&lt;$M$1)</f>
        <v>0</v>
      </c>
      <c r="M6595" s="1" t="b">
        <f>AND(ABS(Table1[[#This Row],[tar-out]])&gt;=$M$1,ABS(Table1[[#This Row],[tar-out]])&lt;$N$1)</f>
        <v>0</v>
      </c>
      <c r="N6595" s="1" t="b">
        <f>AND(ABS(Table1[[#This Row],[tar-out]])&gt;=$N$1,ABS(Table1[[#This Row],[tar-out]])&lt;$O$1)</f>
        <v>0</v>
      </c>
      <c r="O6595" s="1" t="b">
        <f>AND(ABS(Table1[[#This Row],[tar-out]])&gt;=$O$1,ABS(Table1[[#This Row],[tar-out]])&lt;$P$1)</f>
        <v>0</v>
      </c>
      <c r="P6595" s="1">
        <f>ROUND(Table1[[#This Row],[tar-out]],0)</f>
        <v>1</v>
      </c>
      <c r="Q6595" s="2">
        <v>6593</v>
      </c>
    </row>
    <row r="6596" spans="1:17" x14ac:dyDescent="0.25">
      <c r="A6596">
        <v>15</v>
      </c>
      <c r="B6596">
        <v>98</v>
      </c>
      <c r="C6596">
        <v>4.8</v>
      </c>
      <c r="D6596">
        <v>2</v>
      </c>
      <c r="E6596">
        <v>51</v>
      </c>
      <c r="F6596">
        <v>6.9682190056639399</v>
      </c>
      <c r="G6596">
        <v>5.9934105873107901</v>
      </c>
      <c r="H6596" s="1">
        <f>Table1[[#This Row],[target]]-Table1[[#This Row],[output]]</f>
        <v>0.9748084183531498</v>
      </c>
      <c r="I6596" s="1">
        <f>Table1[[#This Row],[tar-out]]*Table1[[#This Row],[tar-out]]</f>
        <v>0.95025145249216947</v>
      </c>
      <c r="J6596" s="1" t="b">
        <f>AND(ABS(Table1[[#This Row],[tar-out]])&gt;=$J$1,ABS(Table1[[#This Row],[tar-out]])&lt;$K$1)</f>
        <v>1</v>
      </c>
      <c r="K6596" s="1" t="b">
        <f>AND(ABS(Table1[[#This Row],[tar-out]])&gt;=$K$1,ABS(Table1[[#This Row],[tar-out]])&lt;$L$1)</f>
        <v>0</v>
      </c>
      <c r="L6596" s="1" t="b">
        <f>AND(ABS(Table1[[#This Row],[tar-out]])&gt;=$L$1,ABS(Table1[[#This Row],[tar-out]])&lt;$M$1)</f>
        <v>0</v>
      </c>
      <c r="M6596" s="1" t="b">
        <f>AND(ABS(Table1[[#This Row],[tar-out]])&gt;=$M$1,ABS(Table1[[#This Row],[tar-out]])&lt;$N$1)</f>
        <v>0</v>
      </c>
      <c r="N6596" s="1" t="b">
        <f>AND(ABS(Table1[[#This Row],[tar-out]])&gt;=$N$1,ABS(Table1[[#This Row],[tar-out]])&lt;$O$1)</f>
        <v>0</v>
      </c>
      <c r="O6596" s="1" t="b">
        <f>AND(ABS(Table1[[#This Row],[tar-out]])&gt;=$O$1,ABS(Table1[[#This Row],[tar-out]])&lt;$P$1)</f>
        <v>0</v>
      </c>
      <c r="P6596" s="1">
        <f>ROUND(Table1[[#This Row],[tar-out]],0)</f>
        <v>1</v>
      </c>
      <c r="Q6596" s="3">
        <v>6594</v>
      </c>
    </row>
    <row r="6597" spans="1:17" x14ac:dyDescent="0.25">
      <c r="A6597">
        <v>15</v>
      </c>
      <c r="B6597">
        <v>98</v>
      </c>
      <c r="C6597">
        <v>4.8</v>
      </c>
      <c r="D6597">
        <v>2</v>
      </c>
      <c r="E6597">
        <v>38</v>
      </c>
      <c r="F6597">
        <v>6.9378853503184699</v>
      </c>
      <c r="G6597">
        <v>5.9847297668456996</v>
      </c>
      <c r="H6597" s="1">
        <f>Table1[[#This Row],[target]]-Table1[[#This Row],[output]]</f>
        <v>0.9531555834727703</v>
      </c>
      <c r="I6597" s="1">
        <f>Table1[[#This Row],[tar-out]]*Table1[[#This Row],[tar-out]]</f>
        <v>0.9085055663053172</v>
      </c>
      <c r="J6597" s="1" t="b">
        <f>AND(ABS(Table1[[#This Row],[tar-out]])&gt;=$J$1,ABS(Table1[[#This Row],[tar-out]])&lt;$K$1)</f>
        <v>1</v>
      </c>
      <c r="K6597" s="1" t="b">
        <f>AND(ABS(Table1[[#This Row],[tar-out]])&gt;=$K$1,ABS(Table1[[#This Row],[tar-out]])&lt;$L$1)</f>
        <v>0</v>
      </c>
      <c r="L6597" s="1" t="b">
        <f>AND(ABS(Table1[[#This Row],[tar-out]])&gt;=$L$1,ABS(Table1[[#This Row],[tar-out]])&lt;$M$1)</f>
        <v>0</v>
      </c>
      <c r="M6597" s="1" t="b">
        <f>AND(ABS(Table1[[#This Row],[tar-out]])&gt;=$M$1,ABS(Table1[[#This Row],[tar-out]])&lt;$N$1)</f>
        <v>0</v>
      </c>
      <c r="N6597" s="1" t="b">
        <f>AND(ABS(Table1[[#This Row],[tar-out]])&gt;=$N$1,ABS(Table1[[#This Row],[tar-out]])&lt;$O$1)</f>
        <v>0</v>
      </c>
      <c r="O6597" s="1" t="b">
        <f>AND(ABS(Table1[[#This Row],[tar-out]])&gt;=$O$1,ABS(Table1[[#This Row],[tar-out]])&lt;$P$1)</f>
        <v>0</v>
      </c>
      <c r="P6597" s="1">
        <f>ROUND(Table1[[#This Row],[tar-out]],0)</f>
        <v>1</v>
      </c>
      <c r="Q6597" s="2">
        <v>6595</v>
      </c>
    </row>
    <row r="6598" spans="1:17" x14ac:dyDescent="0.25">
      <c r="A6598">
        <v>15</v>
      </c>
      <c r="B6598">
        <v>98</v>
      </c>
      <c r="C6598">
        <v>4.8</v>
      </c>
      <c r="D6598">
        <v>2</v>
      </c>
      <c r="E6598">
        <v>66</v>
      </c>
      <c r="F6598">
        <v>6.65925155925156</v>
      </c>
      <c r="G6598">
        <v>6.0034270286560103</v>
      </c>
      <c r="H6598" s="1">
        <f>Table1[[#This Row],[target]]-Table1[[#This Row],[output]]</f>
        <v>0.65582453059554968</v>
      </c>
      <c r="I6598" s="1">
        <f>Table1[[#This Row],[tar-out]]*Table1[[#This Row],[tar-out]]</f>
        <v>0.43010581493087308</v>
      </c>
      <c r="J6598" s="1" t="b">
        <f>AND(ABS(Table1[[#This Row],[tar-out]])&gt;=$J$1,ABS(Table1[[#This Row],[tar-out]])&lt;$K$1)</f>
        <v>1</v>
      </c>
      <c r="K6598" s="1" t="b">
        <f>AND(ABS(Table1[[#This Row],[tar-out]])&gt;=$K$1,ABS(Table1[[#This Row],[tar-out]])&lt;$L$1)</f>
        <v>0</v>
      </c>
      <c r="L6598" s="1" t="b">
        <f>AND(ABS(Table1[[#This Row],[tar-out]])&gt;=$L$1,ABS(Table1[[#This Row],[tar-out]])&lt;$M$1)</f>
        <v>0</v>
      </c>
      <c r="M6598" s="1" t="b">
        <f>AND(ABS(Table1[[#This Row],[tar-out]])&gt;=$M$1,ABS(Table1[[#This Row],[tar-out]])&lt;$N$1)</f>
        <v>0</v>
      </c>
      <c r="N6598" s="1" t="b">
        <f>AND(ABS(Table1[[#This Row],[tar-out]])&gt;=$N$1,ABS(Table1[[#This Row],[tar-out]])&lt;$O$1)</f>
        <v>0</v>
      </c>
      <c r="O6598" s="1" t="b">
        <f>AND(ABS(Table1[[#This Row],[tar-out]])&gt;=$O$1,ABS(Table1[[#This Row],[tar-out]])&lt;$P$1)</f>
        <v>0</v>
      </c>
      <c r="P6598" s="1">
        <f>ROUND(Table1[[#This Row],[tar-out]],0)</f>
        <v>1</v>
      </c>
      <c r="Q6598" s="3">
        <v>6596</v>
      </c>
    </row>
    <row r="6599" spans="1:17" x14ac:dyDescent="0.25">
      <c r="A6599">
        <v>15</v>
      </c>
      <c r="B6599">
        <v>98</v>
      </c>
      <c r="C6599">
        <v>4.8</v>
      </c>
      <c r="D6599">
        <v>2</v>
      </c>
      <c r="E6599">
        <v>27</v>
      </c>
      <c r="F6599">
        <v>6.4521749032111098</v>
      </c>
      <c r="G6599">
        <v>5.9700140953064</v>
      </c>
      <c r="H6599" s="1">
        <f>Table1[[#This Row],[target]]-Table1[[#This Row],[output]]</f>
        <v>0.48216080790470972</v>
      </c>
      <c r="I6599" s="1">
        <f>Table1[[#This Row],[tar-out]]*Table1[[#This Row],[tar-out]]</f>
        <v>0.2324790446793224</v>
      </c>
      <c r="J6599" s="1" t="b">
        <f>AND(ABS(Table1[[#This Row],[tar-out]])&gt;=$J$1,ABS(Table1[[#This Row],[tar-out]])&lt;$K$1)</f>
        <v>1</v>
      </c>
      <c r="K6599" s="1" t="b">
        <f>AND(ABS(Table1[[#This Row],[tar-out]])&gt;=$K$1,ABS(Table1[[#This Row],[tar-out]])&lt;$L$1)</f>
        <v>0</v>
      </c>
      <c r="L6599" s="1" t="b">
        <f>AND(ABS(Table1[[#This Row],[tar-out]])&gt;=$L$1,ABS(Table1[[#This Row],[tar-out]])&lt;$M$1)</f>
        <v>0</v>
      </c>
      <c r="M6599" s="1" t="b">
        <f>AND(ABS(Table1[[#This Row],[tar-out]])&gt;=$M$1,ABS(Table1[[#This Row],[tar-out]])&lt;$N$1)</f>
        <v>0</v>
      </c>
      <c r="N6599" s="1" t="b">
        <f>AND(ABS(Table1[[#This Row],[tar-out]])&gt;=$N$1,ABS(Table1[[#This Row],[tar-out]])&lt;$O$1)</f>
        <v>0</v>
      </c>
      <c r="O6599" s="1" t="b">
        <f>AND(ABS(Table1[[#This Row],[tar-out]])&gt;=$O$1,ABS(Table1[[#This Row],[tar-out]])&lt;$P$1)</f>
        <v>0</v>
      </c>
      <c r="P6599" s="1">
        <f>ROUND(Table1[[#This Row],[tar-out]],0)</f>
        <v>0</v>
      </c>
      <c r="Q6599" s="2">
        <v>6597</v>
      </c>
    </row>
    <row r="6600" spans="1:17" x14ac:dyDescent="0.25">
      <c r="A6600">
        <v>15</v>
      </c>
      <c r="B6600">
        <v>98</v>
      </c>
      <c r="C6600">
        <v>4.8</v>
      </c>
      <c r="D6600">
        <v>2</v>
      </c>
      <c r="E6600">
        <v>17</v>
      </c>
      <c r="F6600">
        <v>7.8592641063069397</v>
      </c>
      <c r="G6600">
        <v>5.9572687149047896</v>
      </c>
      <c r="H6600" s="1">
        <f>Table1[[#This Row],[target]]-Table1[[#This Row],[output]]</f>
        <v>1.9019953914021501</v>
      </c>
      <c r="I6600" s="1">
        <f>Table1[[#This Row],[tar-out]]*Table1[[#This Row],[tar-out]]</f>
        <v>3.6175864689150181</v>
      </c>
      <c r="J6600" s="1" t="b">
        <f>AND(ABS(Table1[[#This Row],[tar-out]])&gt;=$J$1,ABS(Table1[[#This Row],[tar-out]])&lt;$K$1)</f>
        <v>0</v>
      </c>
      <c r="K6600" s="1" t="b">
        <f>AND(ABS(Table1[[#This Row],[tar-out]])&gt;=$K$1,ABS(Table1[[#This Row],[tar-out]])&lt;$L$1)</f>
        <v>1</v>
      </c>
      <c r="L6600" s="1" t="b">
        <f>AND(ABS(Table1[[#This Row],[tar-out]])&gt;=$L$1,ABS(Table1[[#This Row],[tar-out]])&lt;$M$1)</f>
        <v>0</v>
      </c>
      <c r="M6600" s="1" t="b">
        <f>AND(ABS(Table1[[#This Row],[tar-out]])&gt;=$M$1,ABS(Table1[[#This Row],[tar-out]])&lt;$N$1)</f>
        <v>0</v>
      </c>
      <c r="N6600" s="1" t="b">
        <f>AND(ABS(Table1[[#This Row],[tar-out]])&gt;=$N$1,ABS(Table1[[#This Row],[tar-out]])&lt;$O$1)</f>
        <v>0</v>
      </c>
      <c r="O6600" s="1" t="b">
        <f>AND(ABS(Table1[[#This Row],[tar-out]])&gt;=$O$1,ABS(Table1[[#This Row],[tar-out]])&lt;$P$1)</f>
        <v>0</v>
      </c>
      <c r="P6600" s="1">
        <f>ROUND(Table1[[#This Row],[tar-out]],0)</f>
        <v>2</v>
      </c>
      <c r="Q6600" s="3">
        <v>6598</v>
      </c>
    </row>
    <row r="6601" spans="1:17" x14ac:dyDescent="0.25">
      <c r="A6601">
        <v>15</v>
      </c>
      <c r="B6601">
        <v>98</v>
      </c>
      <c r="C6601">
        <v>4.8</v>
      </c>
      <c r="D6601">
        <v>2</v>
      </c>
      <c r="E6601">
        <v>18</v>
      </c>
      <c r="F6601">
        <v>7.3618149270173499</v>
      </c>
      <c r="G6601">
        <v>5.9575634002685502</v>
      </c>
      <c r="H6601" s="1">
        <f>Table1[[#This Row],[target]]-Table1[[#This Row],[output]]</f>
        <v>1.4042515267487996</v>
      </c>
      <c r="I6601" s="1">
        <f>Table1[[#This Row],[tar-out]]*Table1[[#This Row],[tar-out]]</f>
        <v>1.9719223503763346</v>
      </c>
      <c r="J6601" s="1" t="b">
        <f>AND(ABS(Table1[[#This Row],[tar-out]])&gt;=$J$1,ABS(Table1[[#This Row],[tar-out]])&lt;$K$1)</f>
        <v>0</v>
      </c>
      <c r="K6601" s="1" t="b">
        <f>AND(ABS(Table1[[#This Row],[tar-out]])&gt;=$K$1,ABS(Table1[[#This Row],[tar-out]])&lt;$L$1)</f>
        <v>1</v>
      </c>
      <c r="L6601" s="1" t="b">
        <f>AND(ABS(Table1[[#This Row],[tar-out]])&gt;=$L$1,ABS(Table1[[#This Row],[tar-out]])&lt;$M$1)</f>
        <v>0</v>
      </c>
      <c r="M6601" s="1" t="b">
        <f>AND(ABS(Table1[[#This Row],[tar-out]])&gt;=$M$1,ABS(Table1[[#This Row],[tar-out]])&lt;$N$1)</f>
        <v>0</v>
      </c>
      <c r="N6601" s="1" t="b">
        <f>AND(ABS(Table1[[#This Row],[tar-out]])&gt;=$N$1,ABS(Table1[[#This Row],[tar-out]])&lt;$O$1)</f>
        <v>0</v>
      </c>
      <c r="O6601" s="1" t="b">
        <f>AND(ABS(Table1[[#This Row],[tar-out]])&gt;=$O$1,ABS(Table1[[#This Row],[tar-out]])&lt;$P$1)</f>
        <v>0</v>
      </c>
      <c r="P6601" s="1">
        <f>ROUND(Table1[[#This Row],[tar-out]],0)</f>
        <v>1</v>
      </c>
      <c r="Q6601" s="2">
        <v>6599</v>
      </c>
    </row>
    <row r="6602" spans="1:17" x14ac:dyDescent="0.25">
      <c r="A6602">
        <v>15</v>
      </c>
      <c r="B6602">
        <v>98</v>
      </c>
      <c r="C6602">
        <v>4.8</v>
      </c>
      <c r="D6602">
        <v>2</v>
      </c>
      <c r="E6602">
        <v>10</v>
      </c>
      <c r="F6602">
        <v>7.34445577767789</v>
      </c>
      <c r="G6602">
        <v>5.9552068710327104</v>
      </c>
      <c r="H6602" s="1">
        <f>Table1[[#This Row],[target]]-Table1[[#This Row],[output]]</f>
        <v>1.3892489066451796</v>
      </c>
      <c r="I6602" s="1">
        <f>Table1[[#This Row],[tar-out]]*Table1[[#This Row],[tar-out]]</f>
        <v>1.930012524614827</v>
      </c>
      <c r="J6602" s="1" t="b">
        <f>AND(ABS(Table1[[#This Row],[tar-out]])&gt;=$J$1,ABS(Table1[[#This Row],[tar-out]])&lt;$K$1)</f>
        <v>0</v>
      </c>
      <c r="K6602" s="1" t="b">
        <f>AND(ABS(Table1[[#This Row],[tar-out]])&gt;=$K$1,ABS(Table1[[#This Row],[tar-out]])&lt;$L$1)</f>
        <v>1</v>
      </c>
      <c r="L6602" s="1" t="b">
        <f>AND(ABS(Table1[[#This Row],[tar-out]])&gt;=$L$1,ABS(Table1[[#This Row],[tar-out]])&lt;$M$1)</f>
        <v>0</v>
      </c>
      <c r="M6602" s="1" t="b">
        <f>AND(ABS(Table1[[#This Row],[tar-out]])&gt;=$M$1,ABS(Table1[[#This Row],[tar-out]])&lt;$N$1)</f>
        <v>0</v>
      </c>
      <c r="N6602" s="1" t="b">
        <f>AND(ABS(Table1[[#This Row],[tar-out]])&gt;=$N$1,ABS(Table1[[#This Row],[tar-out]])&lt;$O$1)</f>
        <v>0</v>
      </c>
      <c r="O6602" s="1" t="b">
        <f>AND(ABS(Table1[[#This Row],[tar-out]])&gt;=$O$1,ABS(Table1[[#This Row],[tar-out]])&lt;$P$1)</f>
        <v>0</v>
      </c>
      <c r="P6602" s="1">
        <f>ROUND(Table1[[#This Row],[tar-out]],0)</f>
        <v>1</v>
      </c>
      <c r="Q6602" s="3">
        <v>6600</v>
      </c>
    </row>
    <row r="6603" spans="1:17" x14ac:dyDescent="0.25">
      <c r="A6603">
        <v>15</v>
      </c>
      <c r="B6603">
        <v>98</v>
      </c>
      <c r="C6603">
        <v>4.8</v>
      </c>
      <c r="D6603">
        <v>2</v>
      </c>
      <c r="E6603">
        <v>11</v>
      </c>
      <c r="F6603">
        <v>7.0990870888899096</v>
      </c>
      <c r="G6603">
        <v>5.9555015563964799</v>
      </c>
      <c r="H6603" s="1">
        <f>Table1[[#This Row],[target]]-Table1[[#This Row],[output]]</f>
        <v>1.1435855324934296</v>
      </c>
      <c r="I6603" s="1">
        <f>Table1[[#This Row],[tar-out]]*Table1[[#This Row],[tar-out]]</f>
        <v>1.307787870128281</v>
      </c>
      <c r="J6603" s="1" t="b">
        <f>AND(ABS(Table1[[#This Row],[tar-out]])&gt;=$J$1,ABS(Table1[[#This Row],[tar-out]])&lt;$K$1)</f>
        <v>0</v>
      </c>
      <c r="K6603" s="1" t="b">
        <f>AND(ABS(Table1[[#This Row],[tar-out]])&gt;=$K$1,ABS(Table1[[#This Row],[tar-out]])&lt;$L$1)</f>
        <v>1</v>
      </c>
      <c r="L6603" s="1" t="b">
        <f>AND(ABS(Table1[[#This Row],[tar-out]])&gt;=$L$1,ABS(Table1[[#This Row],[tar-out]])&lt;$M$1)</f>
        <v>0</v>
      </c>
      <c r="M6603" s="1" t="b">
        <f>AND(ABS(Table1[[#This Row],[tar-out]])&gt;=$M$1,ABS(Table1[[#This Row],[tar-out]])&lt;$N$1)</f>
        <v>0</v>
      </c>
      <c r="N6603" s="1" t="b">
        <f>AND(ABS(Table1[[#This Row],[tar-out]])&gt;=$N$1,ABS(Table1[[#This Row],[tar-out]])&lt;$O$1)</f>
        <v>0</v>
      </c>
      <c r="O6603" s="1" t="b">
        <f>AND(ABS(Table1[[#This Row],[tar-out]])&gt;=$O$1,ABS(Table1[[#This Row],[tar-out]])&lt;$P$1)</f>
        <v>0</v>
      </c>
      <c r="P6603" s="1">
        <f>ROUND(Table1[[#This Row],[tar-out]],0)</f>
        <v>1</v>
      </c>
      <c r="Q6603" s="2">
        <v>6601</v>
      </c>
    </row>
    <row r="6604" spans="1:17" x14ac:dyDescent="0.25">
      <c r="A6604">
        <v>15</v>
      </c>
      <c r="B6604">
        <v>98</v>
      </c>
      <c r="C6604">
        <v>4.8</v>
      </c>
      <c r="D6604">
        <v>2</v>
      </c>
      <c r="E6604">
        <v>5</v>
      </c>
      <c r="F6604">
        <v>5.2301907390520004</v>
      </c>
      <c r="G6604">
        <v>5.7904829978942898</v>
      </c>
      <c r="H6604" s="1">
        <f>Table1[[#This Row],[target]]-Table1[[#This Row],[output]]</f>
        <v>-0.56029225884228939</v>
      </c>
      <c r="I6604" s="1">
        <f>Table1[[#This Row],[tar-out]]*Table1[[#This Row],[tar-out]]</f>
        <v>0.31392741531859503</v>
      </c>
      <c r="J6604" s="1" t="b">
        <f>AND(ABS(Table1[[#This Row],[tar-out]])&gt;=$J$1,ABS(Table1[[#This Row],[tar-out]])&lt;$K$1)</f>
        <v>1</v>
      </c>
      <c r="K6604" s="1" t="b">
        <f>AND(ABS(Table1[[#This Row],[tar-out]])&gt;=$K$1,ABS(Table1[[#This Row],[tar-out]])&lt;$L$1)</f>
        <v>0</v>
      </c>
      <c r="L6604" s="1" t="b">
        <f>AND(ABS(Table1[[#This Row],[tar-out]])&gt;=$L$1,ABS(Table1[[#This Row],[tar-out]])&lt;$M$1)</f>
        <v>0</v>
      </c>
      <c r="M6604" s="1" t="b">
        <f>AND(ABS(Table1[[#This Row],[tar-out]])&gt;=$M$1,ABS(Table1[[#This Row],[tar-out]])&lt;$N$1)</f>
        <v>0</v>
      </c>
      <c r="N6604" s="1" t="b">
        <f>AND(ABS(Table1[[#This Row],[tar-out]])&gt;=$N$1,ABS(Table1[[#This Row],[tar-out]])&lt;$O$1)</f>
        <v>0</v>
      </c>
      <c r="O6604" s="1" t="b">
        <f>AND(ABS(Table1[[#This Row],[tar-out]])&gt;=$O$1,ABS(Table1[[#This Row],[tar-out]])&lt;$P$1)</f>
        <v>0</v>
      </c>
      <c r="P6604" s="1">
        <f>ROUND(Table1[[#This Row],[tar-out]],0)</f>
        <v>-1</v>
      </c>
      <c r="Q6604" s="3">
        <v>6602</v>
      </c>
    </row>
    <row r="6605" spans="1:17" x14ac:dyDescent="0.25">
      <c r="A6605">
        <v>15</v>
      </c>
      <c r="B6605">
        <v>98</v>
      </c>
      <c r="C6605">
        <v>4.8</v>
      </c>
      <c r="D6605">
        <v>2</v>
      </c>
      <c r="E6605">
        <v>6</v>
      </c>
      <c r="F6605">
        <v>6.0277860669369998</v>
      </c>
      <c r="G6605">
        <v>5.8677625656127903</v>
      </c>
      <c r="H6605" s="1">
        <f>Table1[[#This Row],[target]]-Table1[[#This Row],[output]]</f>
        <v>0.16002350132420951</v>
      </c>
      <c r="I6605" s="1">
        <f>Table1[[#This Row],[tar-out]]*Table1[[#This Row],[tar-out]]</f>
        <v>2.560752097605928E-2</v>
      </c>
      <c r="J6605" s="1" t="b">
        <f>AND(ABS(Table1[[#This Row],[tar-out]])&gt;=$J$1,ABS(Table1[[#This Row],[tar-out]])&lt;$K$1)</f>
        <v>1</v>
      </c>
      <c r="K6605" s="1" t="b">
        <f>AND(ABS(Table1[[#This Row],[tar-out]])&gt;=$K$1,ABS(Table1[[#This Row],[tar-out]])&lt;$L$1)</f>
        <v>0</v>
      </c>
      <c r="L6605" s="1" t="b">
        <f>AND(ABS(Table1[[#This Row],[tar-out]])&gt;=$L$1,ABS(Table1[[#This Row],[tar-out]])&lt;$M$1)</f>
        <v>0</v>
      </c>
      <c r="M6605" s="1" t="b">
        <f>AND(ABS(Table1[[#This Row],[tar-out]])&gt;=$M$1,ABS(Table1[[#This Row],[tar-out]])&lt;$N$1)</f>
        <v>0</v>
      </c>
      <c r="N6605" s="1" t="b">
        <f>AND(ABS(Table1[[#This Row],[tar-out]])&gt;=$N$1,ABS(Table1[[#This Row],[tar-out]])&lt;$O$1)</f>
        <v>0</v>
      </c>
      <c r="O6605" s="1" t="b">
        <f>AND(ABS(Table1[[#This Row],[tar-out]])&gt;=$O$1,ABS(Table1[[#This Row],[tar-out]])&lt;$P$1)</f>
        <v>0</v>
      </c>
      <c r="P6605" s="1">
        <f>ROUND(Table1[[#This Row],[tar-out]],0)</f>
        <v>0</v>
      </c>
      <c r="Q6605" s="2">
        <v>6603</v>
      </c>
    </row>
    <row r="6606" spans="1:17" x14ac:dyDescent="0.25">
      <c r="A6606">
        <v>15</v>
      </c>
      <c r="B6606">
        <v>98</v>
      </c>
      <c r="C6606">
        <v>4.8</v>
      </c>
      <c r="D6606">
        <v>2</v>
      </c>
      <c r="E6606">
        <v>3</v>
      </c>
      <c r="F6606">
        <v>3.31723973846205</v>
      </c>
      <c r="G6606">
        <v>5.4576373100280797</v>
      </c>
      <c r="H6606" s="1">
        <f>Table1[[#This Row],[target]]-Table1[[#This Row],[output]]</f>
        <v>-2.1403975715660297</v>
      </c>
      <c r="I6606" s="1">
        <f>Table1[[#This Row],[tar-out]]*Table1[[#This Row],[tar-out]]</f>
        <v>4.5813017643657572</v>
      </c>
      <c r="J6606" s="1" t="b">
        <f>AND(ABS(Table1[[#This Row],[tar-out]])&gt;=$J$1,ABS(Table1[[#This Row],[tar-out]])&lt;$K$1)</f>
        <v>0</v>
      </c>
      <c r="K6606" s="1" t="b">
        <f>AND(ABS(Table1[[#This Row],[tar-out]])&gt;=$K$1,ABS(Table1[[#This Row],[tar-out]])&lt;$L$1)</f>
        <v>0</v>
      </c>
      <c r="L6606" s="1" t="b">
        <f>AND(ABS(Table1[[#This Row],[tar-out]])&gt;=$L$1,ABS(Table1[[#This Row],[tar-out]])&lt;$M$1)</f>
        <v>1</v>
      </c>
      <c r="M6606" s="1" t="b">
        <f>AND(ABS(Table1[[#This Row],[tar-out]])&gt;=$M$1,ABS(Table1[[#This Row],[tar-out]])&lt;$N$1)</f>
        <v>0</v>
      </c>
      <c r="N6606" s="1" t="b">
        <f>AND(ABS(Table1[[#This Row],[tar-out]])&gt;=$N$1,ABS(Table1[[#This Row],[tar-out]])&lt;$O$1)</f>
        <v>0</v>
      </c>
      <c r="O6606" s="1" t="b">
        <f>AND(ABS(Table1[[#This Row],[tar-out]])&gt;=$O$1,ABS(Table1[[#This Row],[tar-out]])&lt;$P$1)</f>
        <v>0</v>
      </c>
      <c r="P6606" s="1">
        <f>ROUND(Table1[[#This Row],[tar-out]],0)</f>
        <v>-2</v>
      </c>
      <c r="Q6606" s="3">
        <v>6604</v>
      </c>
    </row>
    <row r="6607" spans="1:17" x14ac:dyDescent="0.25">
      <c r="A6607">
        <v>15</v>
      </c>
      <c r="B6607">
        <v>98</v>
      </c>
      <c r="C6607">
        <v>4.8</v>
      </c>
      <c r="D6607">
        <v>2</v>
      </c>
      <c r="E6607">
        <v>199</v>
      </c>
      <c r="F6607">
        <v>6.0231578947368396</v>
      </c>
      <c r="G6607">
        <v>5.9299564361572301</v>
      </c>
      <c r="H6607" s="1">
        <f>Table1[[#This Row],[target]]-Table1[[#This Row],[output]]</f>
        <v>9.3201458579609486E-2</v>
      </c>
      <c r="I6607" s="1">
        <f>Table1[[#This Row],[tar-out]]*Table1[[#This Row],[tar-out]]</f>
        <v>8.6865118813666629E-3</v>
      </c>
      <c r="J6607" s="1" t="b">
        <f>AND(ABS(Table1[[#This Row],[tar-out]])&gt;=$J$1,ABS(Table1[[#This Row],[tar-out]])&lt;$K$1)</f>
        <v>1</v>
      </c>
      <c r="K6607" s="1" t="b">
        <f>AND(ABS(Table1[[#This Row],[tar-out]])&gt;=$K$1,ABS(Table1[[#This Row],[tar-out]])&lt;$L$1)</f>
        <v>0</v>
      </c>
      <c r="L6607" s="1" t="b">
        <f>AND(ABS(Table1[[#This Row],[tar-out]])&gt;=$L$1,ABS(Table1[[#This Row],[tar-out]])&lt;$M$1)</f>
        <v>0</v>
      </c>
      <c r="M6607" s="1" t="b">
        <f>AND(ABS(Table1[[#This Row],[tar-out]])&gt;=$M$1,ABS(Table1[[#This Row],[tar-out]])&lt;$N$1)</f>
        <v>0</v>
      </c>
      <c r="N6607" s="1" t="b">
        <f>AND(ABS(Table1[[#This Row],[tar-out]])&gt;=$N$1,ABS(Table1[[#This Row],[tar-out]])&lt;$O$1)</f>
        <v>0</v>
      </c>
      <c r="O6607" s="1" t="b">
        <f>AND(ABS(Table1[[#This Row],[tar-out]])&gt;=$O$1,ABS(Table1[[#This Row],[tar-out]])&lt;$P$1)</f>
        <v>0</v>
      </c>
      <c r="P6607" s="1">
        <f>ROUND(Table1[[#This Row],[tar-out]],0)</f>
        <v>0</v>
      </c>
      <c r="Q6607" s="2">
        <v>6605</v>
      </c>
    </row>
    <row r="6608" spans="1:17" x14ac:dyDescent="0.25">
      <c r="A6608">
        <v>15</v>
      </c>
      <c r="B6608">
        <v>98</v>
      </c>
      <c r="C6608">
        <v>4.8</v>
      </c>
      <c r="D6608">
        <v>2</v>
      </c>
      <c r="E6608">
        <v>172</v>
      </c>
      <c r="F6608">
        <v>5.1515151515151496</v>
      </c>
      <c r="G6608">
        <v>5.9313063621520996</v>
      </c>
      <c r="H6608" s="1">
        <f>Table1[[#This Row],[target]]-Table1[[#This Row],[output]]</f>
        <v>-0.77979121063695001</v>
      </c>
      <c r="I6608" s="1">
        <f>Table1[[#This Row],[tar-out]]*Table1[[#This Row],[tar-out]]</f>
        <v>0.60807433218664009</v>
      </c>
      <c r="J6608" s="1" t="b">
        <f>AND(ABS(Table1[[#This Row],[tar-out]])&gt;=$J$1,ABS(Table1[[#This Row],[tar-out]])&lt;$K$1)</f>
        <v>1</v>
      </c>
      <c r="K6608" s="1" t="b">
        <f>AND(ABS(Table1[[#This Row],[tar-out]])&gt;=$K$1,ABS(Table1[[#This Row],[tar-out]])&lt;$L$1)</f>
        <v>0</v>
      </c>
      <c r="L6608" s="1" t="b">
        <f>AND(ABS(Table1[[#This Row],[tar-out]])&gt;=$L$1,ABS(Table1[[#This Row],[tar-out]])&lt;$M$1)</f>
        <v>0</v>
      </c>
      <c r="M6608" s="1" t="b">
        <f>AND(ABS(Table1[[#This Row],[tar-out]])&gt;=$M$1,ABS(Table1[[#This Row],[tar-out]])&lt;$N$1)</f>
        <v>0</v>
      </c>
      <c r="N6608" s="1" t="b">
        <f>AND(ABS(Table1[[#This Row],[tar-out]])&gt;=$N$1,ABS(Table1[[#This Row],[tar-out]])&lt;$O$1)</f>
        <v>0</v>
      </c>
      <c r="O6608" s="1" t="b">
        <f>AND(ABS(Table1[[#This Row],[tar-out]])&gt;=$O$1,ABS(Table1[[#This Row],[tar-out]])&lt;$P$1)</f>
        <v>0</v>
      </c>
      <c r="P6608" s="1">
        <f>ROUND(Table1[[#This Row],[tar-out]],0)</f>
        <v>-1</v>
      </c>
      <c r="Q6608" s="3">
        <v>6606</v>
      </c>
    </row>
    <row r="6609" spans="1:17" x14ac:dyDescent="0.25">
      <c r="A6609">
        <v>15</v>
      </c>
      <c r="B6609">
        <v>98</v>
      </c>
      <c r="C6609">
        <v>4.8</v>
      </c>
      <c r="D6609">
        <v>2</v>
      </c>
      <c r="E6609">
        <v>52</v>
      </c>
      <c r="F6609">
        <v>6.1198757443186702</v>
      </c>
      <c r="G6609">
        <v>5.9940781593322798</v>
      </c>
      <c r="H6609" s="1">
        <f>Table1[[#This Row],[target]]-Table1[[#This Row],[output]]</f>
        <v>0.12579758498639038</v>
      </c>
      <c r="I6609" s="1">
        <f>Table1[[#This Row],[tar-out]]*Table1[[#This Row],[tar-out]]</f>
        <v>1.5825032388408111E-2</v>
      </c>
      <c r="J6609" s="1" t="b">
        <f>AND(ABS(Table1[[#This Row],[tar-out]])&gt;=$J$1,ABS(Table1[[#This Row],[tar-out]])&lt;$K$1)</f>
        <v>1</v>
      </c>
      <c r="K6609" s="1" t="b">
        <f>AND(ABS(Table1[[#This Row],[tar-out]])&gt;=$K$1,ABS(Table1[[#This Row],[tar-out]])&lt;$L$1)</f>
        <v>0</v>
      </c>
      <c r="L6609" s="1" t="b">
        <f>AND(ABS(Table1[[#This Row],[tar-out]])&gt;=$L$1,ABS(Table1[[#This Row],[tar-out]])&lt;$M$1)</f>
        <v>0</v>
      </c>
      <c r="M6609" s="1" t="b">
        <f>AND(ABS(Table1[[#This Row],[tar-out]])&gt;=$M$1,ABS(Table1[[#This Row],[tar-out]])&lt;$N$1)</f>
        <v>0</v>
      </c>
      <c r="N6609" s="1" t="b">
        <f>AND(ABS(Table1[[#This Row],[tar-out]])&gt;=$N$1,ABS(Table1[[#This Row],[tar-out]])&lt;$O$1)</f>
        <v>0</v>
      </c>
      <c r="O6609" s="1" t="b">
        <f>AND(ABS(Table1[[#This Row],[tar-out]])&gt;=$O$1,ABS(Table1[[#This Row],[tar-out]])&lt;$P$1)</f>
        <v>0</v>
      </c>
      <c r="P6609" s="1">
        <f>ROUND(Table1[[#This Row],[tar-out]],0)</f>
        <v>0</v>
      </c>
      <c r="Q6609" s="2">
        <v>6607</v>
      </c>
    </row>
    <row r="6610" spans="1:17" x14ac:dyDescent="0.25">
      <c r="A6610">
        <v>15</v>
      </c>
      <c r="B6610">
        <v>98</v>
      </c>
      <c r="C6610">
        <v>4.8</v>
      </c>
      <c r="D6610">
        <v>2</v>
      </c>
      <c r="E6610">
        <v>221</v>
      </c>
      <c r="F6610">
        <v>6.0464285714285699</v>
      </c>
      <c r="G6610">
        <v>5.9331898689270002</v>
      </c>
      <c r="H6610" s="1">
        <f>Table1[[#This Row],[target]]-Table1[[#This Row],[output]]</f>
        <v>0.11323870250156975</v>
      </c>
      <c r="I6610" s="1">
        <f>Table1[[#This Row],[tar-out]]*Table1[[#This Row],[tar-out]]</f>
        <v>1.2823003744239021E-2</v>
      </c>
      <c r="J6610" s="1" t="b">
        <f>AND(ABS(Table1[[#This Row],[tar-out]])&gt;=$J$1,ABS(Table1[[#This Row],[tar-out]])&lt;$K$1)</f>
        <v>1</v>
      </c>
      <c r="K6610" s="1" t="b">
        <f>AND(ABS(Table1[[#This Row],[tar-out]])&gt;=$K$1,ABS(Table1[[#This Row],[tar-out]])&lt;$L$1)</f>
        <v>0</v>
      </c>
      <c r="L6610" s="1" t="b">
        <f>AND(ABS(Table1[[#This Row],[tar-out]])&gt;=$L$1,ABS(Table1[[#This Row],[tar-out]])&lt;$M$1)</f>
        <v>0</v>
      </c>
      <c r="M6610" s="1" t="b">
        <f>AND(ABS(Table1[[#This Row],[tar-out]])&gt;=$M$1,ABS(Table1[[#This Row],[tar-out]])&lt;$N$1)</f>
        <v>0</v>
      </c>
      <c r="N6610" s="1" t="b">
        <f>AND(ABS(Table1[[#This Row],[tar-out]])&gt;=$N$1,ABS(Table1[[#This Row],[tar-out]])&lt;$O$1)</f>
        <v>0</v>
      </c>
      <c r="O6610" s="1" t="b">
        <f>AND(ABS(Table1[[#This Row],[tar-out]])&gt;=$O$1,ABS(Table1[[#This Row],[tar-out]])&lt;$P$1)</f>
        <v>0</v>
      </c>
      <c r="P6610" s="1">
        <f>ROUND(Table1[[#This Row],[tar-out]],0)</f>
        <v>0</v>
      </c>
      <c r="Q6610" s="3">
        <v>6608</v>
      </c>
    </row>
    <row r="6611" spans="1:17" x14ac:dyDescent="0.25">
      <c r="A6611">
        <v>15</v>
      </c>
      <c r="B6611">
        <v>98</v>
      </c>
      <c r="C6611">
        <v>4.8</v>
      </c>
      <c r="D6611">
        <v>2</v>
      </c>
      <c r="E6611">
        <v>101</v>
      </c>
      <c r="F6611">
        <v>5.5233208955223896</v>
      </c>
      <c r="G6611">
        <v>6.0095090866088903</v>
      </c>
      <c r="H6611" s="1">
        <f>Table1[[#This Row],[target]]-Table1[[#This Row],[output]]</f>
        <v>-0.48618819108650069</v>
      </c>
      <c r="I6611" s="1">
        <f>Table1[[#This Row],[tar-out]]*Table1[[#This Row],[tar-out]]</f>
        <v>0.23637895715196372</v>
      </c>
      <c r="J6611" s="1" t="b">
        <f>AND(ABS(Table1[[#This Row],[tar-out]])&gt;=$J$1,ABS(Table1[[#This Row],[tar-out]])&lt;$K$1)</f>
        <v>1</v>
      </c>
      <c r="K6611" s="1" t="b">
        <f>AND(ABS(Table1[[#This Row],[tar-out]])&gt;=$K$1,ABS(Table1[[#This Row],[tar-out]])&lt;$L$1)</f>
        <v>0</v>
      </c>
      <c r="L6611" s="1" t="b">
        <f>AND(ABS(Table1[[#This Row],[tar-out]])&gt;=$L$1,ABS(Table1[[#This Row],[tar-out]])&lt;$M$1)</f>
        <v>0</v>
      </c>
      <c r="M6611" s="1" t="b">
        <f>AND(ABS(Table1[[#This Row],[tar-out]])&gt;=$M$1,ABS(Table1[[#This Row],[tar-out]])&lt;$N$1)</f>
        <v>0</v>
      </c>
      <c r="N6611" s="1" t="b">
        <f>AND(ABS(Table1[[#This Row],[tar-out]])&gt;=$N$1,ABS(Table1[[#This Row],[tar-out]])&lt;$O$1)</f>
        <v>0</v>
      </c>
      <c r="O6611" s="1" t="b">
        <f>AND(ABS(Table1[[#This Row],[tar-out]])&gt;=$O$1,ABS(Table1[[#This Row],[tar-out]])&lt;$P$1)</f>
        <v>0</v>
      </c>
      <c r="P6611" s="1">
        <f>ROUND(Table1[[#This Row],[tar-out]],0)</f>
        <v>0</v>
      </c>
      <c r="Q6611" s="2">
        <v>6609</v>
      </c>
    </row>
    <row r="6612" spans="1:17" x14ac:dyDescent="0.25">
      <c r="A6612">
        <v>15</v>
      </c>
      <c r="B6612">
        <v>98</v>
      </c>
      <c r="C6612">
        <v>4.8</v>
      </c>
      <c r="D6612">
        <v>2</v>
      </c>
      <c r="E6612">
        <v>67</v>
      </c>
      <c r="F6612">
        <v>6.2418747845829099</v>
      </c>
      <c r="G6612">
        <v>6.0040946006774902</v>
      </c>
      <c r="H6612" s="1">
        <f>Table1[[#This Row],[target]]-Table1[[#This Row],[output]]</f>
        <v>0.23778018390541966</v>
      </c>
      <c r="I6612" s="1">
        <f>Table1[[#This Row],[tar-out]]*Table1[[#This Row],[tar-out]]</f>
        <v>5.6539415858095195E-2</v>
      </c>
      <c r="J6612" s="1" t="b">
        <f>AND(ABS(Table1[[#This Row],[tar-out]])&gt;=$J$1,ABS(Table1[[#This Row],[tar-out]])&lt;$K$1)</f>
        <v>1</v>
      </c>
      <c r="K6612" s="1" t="b">
        <f>AND(ABS(Table1[[#This Row],[tar-out]])&gt;=$K$1,ABS(Table1[[#This Row],[tar-out]])&lt;$L$1)</f>
        <v>0</v>
      </c>
      <c r="L6612" s="1" t="b">
        <f>AND(ABS(Table1[[#This Row],[tar-out]])&gt;=$L$1,ABS(Table1[[#This Row],[tar-out]])&lt;$M$1)</f>
        <v>0</v>
      </c>
      <c r="M6612" s="1" t="b">
        <f>AND(ABS(Table1[[#This Row],[tar-out]])&gt;=$M$1,ABS(Table1[[#This Row],[tar-out]])&lt;$N$1)</f>
        <v>0</v>
      </c>
      <c r="N6612" s="1" t="b">
        <f>AND(ABS(Table1[[#This Row],[tar-out]])&gt;=$N$1,ABS(Table1[[#This Row],[tar-out]])&lt;$O$1)</f>
        <v>0</v>
      </c>
      <c r="O6612" s="1" t="b">
        <f>AND(ABS(Table1[[#This Row],[tar-out]])&gt;=$O$1,ABS(Table1[[#This Row],[tar-out]])&lt;$P$1)</f>
        <v>0</v>
      </c>
      <c r="P6612" s="1">
        <f>ROUND(Table1[[#This Row],[tar-out]],0)</f>
        <v>0</v>
      </c>
      <c r="Q6612" s="3">
        <v>6610</v>
      </c>
    </row>
    <row r="6613" spans="1:17" x14ac:dyDescent="0.25">
      <c r="A6613">
        <v>15</v>
      </c>
      <c r="B6613">
        <v>98</v>
      </c>
      <c r="C6613">
        <v>4.8</v>
      </c>
      <c r="D6613">
        <v>2</v>
      </c>
      <c r="E6613">
        <v>4</v>
      </c>
      <c r="F6613">
        <v>4.1595800129306699</v>
      </c>
      <c r="G6613">
        <v>5.6456403732299796</v>
      </c>
      <c r="H6613" s="1">
        <f>Table1[[#This Row],[target]]-Table1[[#This Row],[output]]</f>
        <v>-1.4860603602993097</v>
      </c>
      <c r="I6613" s="1">
        <f>Table1[[#This Row],[tar-out]]*Table1[[#This Row],[tar-out]]</f>
        <v>2.2083753944529141</v>
      </c>
      <c r="J6613" s="1" t="b">
        <f>AND(ABS(Table1[[#This Row],[tar-out]])&gt;=$J$1,ABS(Table1[[#This Row],[tar-out]])&lt;$K$1)</f>
        <v>0</v>
      </c>
      <c r="K6613" s="1" t="b">
        <f>AND(ABS(Table1[[#This Row],[tar-out]])&gt;=$K$1,ABS(Table1[[#This Row],[tar-out]])&lt;$L$1)</f>
        <v>1</v>
      </c>
      <c r="L6613" s="1" t="b">
        <f>AND(ABS(Table1[[#This Row],[tar-out]])&gt;=$L$1,ABS(Table1[[#This Row],[tar-out]])&lt;$M$1)</f>
        <v>0</v>
      </c>
      <c r="M6613" s="1" t="b">
        <f>AND(ABS(Table1[[#This Row],[tar-out]])&gt;=$M$1,ABS(Table1[[#This Row],[tar-out]])&lt;$N$1)</f>
        <v>0</v>
      </c>
      <c r="N6613" s="1" t="b">
        <f>AND(ABS(Table1[[#This Row],[tar-out]])&gt;=$N$1,ABS(Table1[[#This Row],[tar-out]])&lt;$O$1)</f>
        <v>0</v>
      </c>
      <c r="O6613" s="1" t="b">
        <f>AND(ABS(Table1[[#This Row],[tar-out]])&gt;=$O$1,ABS(Table1[[#This Row],[tar-out]])&lt;$P$1)</f>
        <v>0</v>
      </c>
      <c r="P6613" s="1">
        <f>ROUND(Table1[[#This Row],[tar-out]],0)</f>
        <v>-1</v>
      </c>
      <c r="Q6613" s="2">
        <v>6611</v>
      </c>
    </row>
    <row r="6614" spans="1:17" x14ac:dyDescent="0.25">
      <c r="A6614">
        <v>15</v>
      </c>
      <c r="B6614">
        <v>98</v>
      </c>
      <c r="C6614">
        <v>4.8</v>
      </c>
      <c r="D6614">
        <v>2</v>
      </c>
      <c r="E6614">
        <v>7</v>
      </c>
      <c r="F6614">
        <v>6.8212790483480399</v>
      </c>
      <c r="G6614">
        <v>5.9543929100036603</v>
      </c>
      <c r="H6614" s="1">
        <f>Table1[[#This Row],[target]]-Table1[[#This Row],[output]]</f>
        <v>0.86688613834437955</v>
      </c>
      <c r="I6614" s="1">
        <f>Table1[[#This Row],[tar-out]]*Table1[[#This Row],[tar-out]]</f>
        <v>0.75149157685363077</v>
      </c>
      <c r="J6614" s="1" t="b">
        <f>AND(ABS(Table1[[#This Row],[tar-out]])&gt;=$J$1,ABS(Table1[[#This Row],[tar-out]])&lt;$K$1)</f>
        <v>1</v>
      </c>
      <c r="K6614" s="1" t="b">
        <f>AND(ABS(Table1[[#This Row],[tar-out]])&gt;=$K$1,ABS(Table1[[#This Row],[tar-out]])&lt;$L$1)</f>
        <v>0</v>
      </c>
      <c r="L6614" s="1" t="b">
        <f>AND(ABS(Table1[[#This Row],[tar-out]])&gt;=$L$1,ABS(Table1[[#This Row],[tar-out]])&lt;$M$1)</f>
        <v>0</v>
      </c>
      <c r="M6614" s="1" t="b">
        <f>AND(ABS(Table1[[#This Row],[tar-out]])&gt;=$M$1,ABS(Table1[[#This Row],[tar-out]])&lt;$N$1)</f>
        <v>0</v>
      </c>
      <c r="N6614" s="1" t="b">
        <f>AND(ABS(Table1[[#This Row],[tar-out]])&gt;=$N$1,ABS(Table1[[#This Row],[tar-out]])&lt;$O$1)</f>
        <v>0</v>
      </c>
      <c r="O6614" s="1" t="b">
        <f>AND(ABS(Table1[[#This Row],[tar-out]])&gt;=$O$1,ABS(Table1[[#This Row],[tar-out]])&lt;$P$1)</f>
        <v>0</v>
      </c>
      <c r="P6614" s="1">
        <f>ROUND(Table1[[#This Row],[tar-out]],0)</f>
        <v>1</v>
      </c>
      <c r="Q6614" s="3">
        <v>6612</v>
      </c>
    </row>
    <row r="6615" spans="1:17" x14ac:dyDescent="0.25">
      <c r="A6615">
        <v>15</v>
      </c>
      <c r="B6615">
        <v>98</v>
      </c>
      <c r="C6615">
        <v>4.8</v>
      </c>
      <c r="D6615">
        <v>2</v>
      </c>
      <c r="E6615">
        <v>147</v>
      </c>
      <c r="F6615">
        <v>5.1774931381518803</v>
      </c>
      <c r="G6615">
        <v>5.9510350227356001</v>
      </c>
      <c r="H6615" s="1">
        <f>Table1[[#This Row],[target]]-Table1[[#This Row],[output]]</f>
        <v>-0.77354188458371986</v>
      </c>
      <c r="I6615" s="1">
        <f>Table1[[#This Row],[tar-out]]*Table1[[#This Row],[tar-out]]</f>
        <v>0.59836704720533296</v>
      </c>
      <c r="J6615" s="1" t="b">
        <f>AND(ABS(Table1[[#This Row],[tar-out]])&gt;=$J$1,ABS(Table1[[#This Row],[tar-out]])&lt;$K$1)</f>
        <v>1</v>
      </c>
      <c r="K6615" s="1" t="b">
        <f>AND(ABS(Table1[[#This Row],[tar-out]])&gt;=$K$1,ABS(Table1[[#This Row],[tar-out]])&lt;$L$1)</f>
        <v>0</v>
      </c>
      <c r="L6615" s="1" t="b">
        <f>AND(ABS(Table1[[#This Row],[tar-out]])&gt;=$L$1,ABS(Table1[[#This Row],[tar-out]])&lt;$M$1)</f>
        <v>0</v>
      </c>
      <c r="M6615" s="1" t="b">
        <f>AND(ABS(Table1[[#This Row],[tar-out]])&gt;=$M$1,ABS(Table1[[#This Row],[tar-out]])&lt;$N$1)</f>
        <v>0</v>
      </c>
      <c r="N6615" s="1" t="b">
        <f>AND(ABS(Table1[[#This Row],[tar-out]])&gt;=$N$1,ABS(Table1[[#This Row],[tar-out]])&lt;$O$1)</f>
        <v>0</v>
      </c>
      <c r="O6615" s="1" t="b">
        <f>AND(ABS(Table1[[#This Row],[tar-out]])&gt;=$O$1,ABS(Table1[[#This Row],[tar-out]])&lt;$P$1)</f>
        <v>0</v>
      </c>
      <c r="P6615" s="1">
        <f>ROUND(Table1[[#This Row],[tar-out]],0)</f>
        <v>-1</v>
      </c>
      <c r="Q6615" s="2">
        <v>6613</v>
      </c>
    </row>
    <row r="6616" spans="1:17" x14ac:dyDescent="0.25">
      <c r="A6616">
        <v>15</v>
      </c>
      <c r="B6616">
        <v>98</v>
      </c>
      <c r="C6616">
        <v>4.8</v>
      </c>
      <c r="D6616">
        <v>2</v>
      </c>
      <c r="E6616">
        <v>124</v>
      </c>
      <c r="F6616">
        <v>4.8783068783068799</v>
      </c>
      <c r="G6616">
        <v>5.98262596130371</v>
      </c>
      <c r="H6616" s="1">
        <f>Table1[[#This Row],[target]]-Table1[[#This Row],[output]]</f>
        <v>-1.1043190829968301</v>
      </c>
      <c r="I6616" s="1">
        <f>Table1[[#This Row],[tar-out]]*Table1[[#This Row],[tar-out]]</f>
        <v>1.2195206370709597</v>
      </c>
      <c r="J6616" s="1" t="b">
        <f>AND(ABS(Table1[[#This Row],[tar-out]])&gt;=$J$1,ABS(Table1[[#This Row],[tar-out]])&lt;$K$1)</f>
        <v>0</v>
      </c>
      <c r="K6616" s="1" t="b">
        <f>AND(ABS(Table1[[#This Row],[tar-out]])&gt;=$K$1,ABS(Table1[[#This Row],[tar-out]])&lt;$L$1)</f>
        <v>1</v>
      </c>
      <c r="L6616" s="1" t="b">
        <f>AND(ABS(Table1[[#This Row],[tar-out]])&gt;=$L$1,ABS(Table1[[#This Row],[tar-out]])&lt;$M$1)</f>
        <v>0</v>
      </c>
      <c r="M6616" s="1" t="b">
        <f>AND(ABS(Table1[[#This Row],[tar-out]])&gt;=$M$1,ABS(Table1[[#This Row],[tar-out]])&lt;$N$1)</f>
        <v>0</v>
      </c>
      <c r="N6616" s="1" t="b">
        <f>AND(ABS(Table1[[#This Row],[tar-out]])&gt;=$N$1,ABS(Table1[[#This Row],[tar-out]])&lt;$O$1)</f>
        <v>0</v>
      </c>
      <c r="O6616" s="1" t="b">
        <f>AND(ABS(Table1[[#This Row],[tar-out]])&gt;=$O$1,ABS(Table1[[#This Row],[tar-out]])&lt;$P$1)</f>
        <v>0</v>
      </c>
      <c r="P6616" s="1">
        <f>ROUND(Table1[[#This Row],[tar-out]],0)</f>
        <v>-1</v>
      </c>
      <c r="Q6616" s="3">
        <v>6614</v>
      </c>
    </row>
    <row r="6617" spans="1:17" x14ac:dyDescent="0.25">
      <c r="A6617">
        <v>15</v>
      </c>
      <c r="B6617">
        <v>98</v>
      </c>
      <c r="C6617">
        <v>4.8</v>
      </c>
      <c r="D6617">
        <v>2</v>
      </c>
      <c r="E6617">
        <v>39</v>
      </c>
      <c r="F6617">
        <v>5.0355980302023902</v>
      </c>
      <c r="G6617">
        <v>5.9853978157043501</v>
      </c>
      <c r="H6617" s="1">
        <f>Table1[[#This Row],[target]]-Table1[[#This Row],[output]]</f>
        <v>-0.94979978550195998</v>
      </c>
      <c r="I6617" s="1">
        <f>Table1[[#This Row],[tar-out]]*Table1[[#This Row],[tar-out]]</f>
        <v>0.90211963253956917</v>
      </c>
      <c r="J6617" s="1" t="b">
        <f>AND(ABS(Table1[[#This Row],[tar-out]])&gt;=$J$1,ABS(Table1[[#This Row],[tar-out]])&lt;$K$1)</f>
        <v>1</v>
      </c>
      <c r="K6617" s="1" t="b">
        <f>AND(ABS(Table1[[#This Row],[tar-out]])&gt;=$K$1,ABS(Table1[[#This Row],[tar-out]])&lt;$L$1)</f>
        <v>0</v>
      </c>
      <c r="L6617" s="1" t="b">
        <f>AND(ABS(Table1[[#This Row],[tar-out]])&gt;=$L$1,ABS(Table1[[#This Row],[tar-out]])&lt;$M$1)</f>
        <v>0</v>
      </c>
      <c r="M6617" s="1" t="b">
        <f>AND(ABS(Table1[[#This Row],[tar-out]])&gt;=$M$1,ABS(Table1[[#This Row],[tar-out]])&lt;$N$1)</f>
        <v>0</v>
      </c>
      <c r="N6617" s="1" t="b">
        <f>AND(ABS(Table1[[#This Row],[tar-out]])&gt;=$N$1,ABS(Table1[[#This Row],[tar-out]])&lt;$O$1)</f>
        <v>0</v>
      </c>
      <c r="O6617" s="1" t="b">
        <f>AND(ABS(Table1[[#This Row],[tar-out]])&gt;=$O$1,ABS(Table1[[#This Row],[tar-out]])&lt;$P$1)</f>
        <v>0</v>
      </c>
      <c r="P6617" s="1">
        <f>ROUND(Table1[[#This Row],[tar-out]],0)</f>
        <v>-1</v>
      </c>
      <c r="Q6617" s="2">
        <v>6615</v>
      </c>
    </row>
    <row r="6618" spans="1:17" x14ac:dyDescent="0.25">
      <c r="A6618">
        <v>15</v>
      </c>
      <c r="B6618">
        <v>98</v>
      </c>
      <c r="C6618">
        <v>4.8</v>
      </c>
      <c r="D6618">
        <v>2</v>
      </c>
      <c r="E6618">
        <v>160</v>
      </c>
      <c r="F6618">
        <v>6.4981041020337802</v>
      </c>
      <c r="G6618">
        <v>5.9409270286560103</v>
      </c>
      <c r="H6618" s="1">
        <f>Table1[[#This Row],[target]]-Table1[[#This Row],[output]]</f>
        <v>0.55717707337776989</v>
      </c>
      <c r="I6618" s="1">
        <f>Table1[[#This Row],[tar-out]]*Table1[[#This Row],[tar-out]]</f>
        <v>0.3104462910978168</v>
      </c>
      <c r="J6618" s="1" t="b">
        <f>AND(ABS(Table1[[#This Row],[tar-out]])&gt;=$J$1,ABS(Table1[[#This Row],[tar-out]])&lt;$K$1)</f>
        <v>1</v>
      </c>
      <c r="K6618" s="1" t="b">
        <f>AND(ABS(Table1[[#This Row],[tar-out]])&gt;=$K$1,ABS(Table1[[#This Row],[tar-out]])&lt;$L$1)</f>
        <v>0</v>
      </c>
      <c r="L6618" s="1" t="b">
        <f>AND(ABS(Table1[[#This Row],[tar-out]])&gt;=$L$1,ABS(Table1[[#This Row],[tar-out]])&lt;$M$1)</f>
        <v>0</v>
      </c>
      <c r="M6618" s="1" t="b">
        <f>AND(ABS(Table1[[#This Row],[tar-out]])&gt;=$M$1,ABS(Table1[[#This Row],[tar-out]])&lt;$N$1)</f>
        <v>0</v>
      </c>
      <c r="N6618" s="1" t="b">
        <f>AND(ABS(Table1[[#This Row],[tar-out]])&gt;=$N$1,ABS(Table1[[#This Row],[tar-out]])&lt;$O$1)</f>
        <v>0</v>
      </c>
      <c r="O6618" s="1" t="b">
        <f>AND(ABS(Table1[[#This Row],[tar-out]])&gt;=$O$1,ABS(Table1[[#This Row],[tar-out]])&lt;$P$1)</f>
        <v>0</v>
      </c>
      <c r="P6618" s="1">
        <f>ROUND(Table1[[#This Row],[tar-out]],0)</f>
        <v>1</v>
      </c>
      <c r="Q6618" s="3">
        <v>6616</v>
      </c>
    </row>
    <row r="6619" spans="1:17" x14ac:dyDescent="0.25">
      <c r="A6619">
        <v>15</v>
      </c>
      <c r="B6619">
        <v>98</v>
      </c>
      <c r="C6619">
        <v>4.8</v>
      </c>
      <c r="D6619">
        <v>2</v>
      </c>
      <c r="E6619">
        <v>75</v>
      </c>
      <c r="F6619">
        <v>6.1667210440456799</v>
      </c>
      <c r="G6619">
        <v>6.0094366073608398</v>
      </c>
      <c r="H6619" s="1">
        <f>Table1[[#This Row],[target]]-Table1[[#This Row],[output]]</f>
        <v>0.15728443668484005</v>
      </c>
      <c r="I6619" s="1">
        <f>Table1[[#This Row],[tar-out]]*Table1[[#This Row],[tar-out]]</f>
        <v>2.4738394023267458E-2</v>
      </c>
      <c r="J6619" s="1" t="b">
        <f>AND(ABS(Table1[[#This Row],[tar-out]])&gt;=$J$1,ABS(Table1[[#This Row],[tar-out]])&lt;$K$1)</f>
        <v>1</v>
      </c>
      <c r="K6619" s="1" t="b">
        <f>AND(ABS(Table1[[#This Row],[tar-out]])&gt;=$K$1,ABS(Table1[[#This Row],[tar-out]])&lt;$L$1)</f>
        <v>0</v>
      </c>
      <c r="L6619" s="1" t="b">
        <f>AND(ABS(Table1[[#This Row],[tar-out]])&gt;=$L$1,ABS(Table1[[#This Row],[tar-out]])&lt;$M$1)</f>
        <v>0</v>
      </c>
      <c r="M6619" s="1" t="b">
        <f>AND(ABS(Table1[[#This Row],[tar-out]])&gt;=$M$1,ABS(Table1[[#This Row],[tar-out]])&lt;$N$1)</f>
        <v>0</v>
      </c>
      <c r="N6619" s="1" t="b">
        <f>AND(ABS(Table1[[#This Row],[tar-out]])&gt;=$N$1,ABS(Table1[[#This Row],[tar-out]])&lt;$O$1)</f>
        <v>0</v>
      </c>
      <c r="O6619" s="1" t="b">
        <f>AND(ABS(Table1[[#This Row],[tar-out]])&gt;=$O$1,ABS(Table1[[#This Row],[tar-out]])&lt;$P$1)</f>
        <v>0</v>
      </c>
      <c r="P6619" s="1">
        <f>ROUND(Table1[[#This Row],[tar-out]],0)</f>
        <v>0</v>
      </c>
      <c r="Q6619" s="2">
        <v>6617</v>
      </c>
    </row>
    <row r="6620" spans="1:17" x14ac:dyDescent="0.25">
      <c r="A6620">
        <v>15</v>
      </c>
      <c r="B6620">
        <v>98</v>
      </c>
      <c r="C6620">
        <v>4.8</v>
      </c>
      <c r="D6620">
        <v>2</v>
      </c>
      <c r="E6620">
        <v>100</v>
      </c>
      <c r="F6620">
        <v>4.1293900184842904</v>
      </c>
      <c r="G6620">
        <v>6.0102500915527299</v>
      </c>
      <c r="H6620" s="1">
        <f>Table1[[#This Row],[target]]-Table1[[#This Row],[output]]</f>
        <v>-1.8808600730684395</v>
      </c>
      <c r="I6620" s="1">
        <f>Table1[[#This Row],[tar-out]]*Table1[[#This Row],[tar-out]]</f>
        <v>3.5376346144630157</v>
      </c>
      <c r="J6620" s="1" t="b">
        <f>AND(ABS(Table1[[#This Row],[tar-out]])&gt;=$J$1,ABS(Table1[[#This Row],[tar-out]])&lt;$K$1)</f>
        <v>0</v>
      </c>
      <c r="K6620" s="1" t="b">
        <f>AND(ABS(Table1[[#This Row],[tar-out]])&gt;=$K$1,ABS(Table1[[#This Row],[tar-out]])&lt;$L$1)</f>
        <v>1</v>
      </c>
      <c r="L6620" s="1" t="b">
        <f>AND(ABS(Table1[[#This Row],[tar-out]])&gt;=$L$1,ABS(Table1[[#This Row],[tar-out]])&lt;$M$1)</f>
        <v>0</v>
      </c>
      <c r="M6620" s="1" t="b">
        <f>AND(ABS(Table1[[#This Row],[tar-out]])&gt;=$M$1,ABS(Table1[[#This Row],[tar-out]])&lt;$N$1)</f>
        <v>0</v>
      </c>
      <c r="N6620" s="1" t="b">
        <f>AND(ABS(Table1[[#This Row],[tar-out]])&gt;=$N$1,ABS(Table1[[#This Row],[tar-out]])&lt;$O$1)</f>
        <v>0</v>
      </c>
      <c r="O6620" s="1" t="b">
        <f>AND(ABS(Table1[[#This Row],[tar-out]])&gt;=$O$1,ABS(Table1[[#This Row],[tar-out]])&lt;$P$1)</f>
        <v>0</v>
      </c>
      <c r="P6620" s="1">
        <f>ROUND(Table1[[#This Row],[tar-out]],0)</f>
        <v>-2</v>
      </c>
      <c r="Q6620" s="3">
        <v>6618</v>
      </c>
    </row>
    <row r="6621" spans="1:17" x14ac:dyDescent="0.25">
      <c r="A6621">
        <v>15</v>
      </c>
      <c r="B6621">
        <v>98</v>
      </c>
      <c r="C6621">
        <v>4.8</v>
      </c>
      <c r="D6621">
        <v>2</v>
      </c>
      <c r="E6621">
        <v>74</v>
      </c>
      <c r="F6621">
        <v>7.5816324163267304</v>
      </c>
      <c r="G6621">
        <v>6.0087685585021999</v>
      </c>
      <c r="H6621" s="1">
        <f>Table1[[#This Row],[target]]-Table1[[#This Row],[output]]</f>
        <v>1.5728638578245304</v>
      </c>
      <c r="I6621" s="1">
        <f>Table1[[#This Row],[tar-out]]*Table1[[#This Row],[tar-out]]</f>
        <v>2.4739007152506645</v>
      </c>
      <c r="J6621" s="1" t="b">
        <f>AND(ABS(Table1[[#This Row],[tar-out]])&gt;=$J$1,ABS(Table1[[#This Row],[tar-out]])&lt;$K$1)</f>
        <v>0</v>
      </c>
      <c r="K6621" s="1" t="b">
        <f>AND(ABS(Table1[[#This Row],[tar-out]])&gt;=$K$1,ABS(Table1[[#This Row],[tar-out]])&lt;$L$1)</f>
        <v>1</v>
      </c>
      <c r="L6621" s="1" t="b">
        <f>AND(ABS(Table1[[#This Row],[tar-out]])&gt;=$L$1,ABS(Table1[[#This Row],[tar-out]])&lt;$M$1)</f>
        <v>0</v>
      </c>
      <c r="M6621" s="1" t="b">
        <f>AND(ABS(Table1[[#This Row],[tar-out]])&gt;=$M$1,ABS(Table1[[#This Row],[tar-out]])&lt;$N$1)</f>
        <v>0</v>
      </c>
      <c r="N6621" s="1" t="b">
        <f>AND(ABS(Table1[[#This Row],[tar-out]])&gt;=$N$1,ABS(Table1[[#This Row],[tar-out]])&lt;$O$1)</f>
        <v>0</v>
      </c>
      <c r="O6621" s="1" t="b">
        <f>AND(ABS(Table1[[#This Row],[tar-out]])&gt;=$O$1,ABS(Table1[[#This Row],[tar-out]])&lt;$P$1)</f>
        <v>0</v>
      </c>
      <c r="P6621" s="1">
        <f>ROUND(Table1[[#This Row],[tar-out]],0)</f>
        <v>2</v>
      </c>
      <c r="Q6621" s="2">
        <v>6619</v>
      </c>
    </row>
    <row r="6622" spans="1:17" x14ac:dyDescent="0.25">
      <c r="A6622">
        <v>15</v>
      </c>
      <c r="B6622">
        <v>98</v>
      </c>
      <c r="C6622">
        <v>4.8</v>
      </c>
      <c r="D6622">
        <v>2</v>
      </c>
      <c r="E6622">
        <v>183</v>
      </c>
      <c r="F6622">
        <v>6.8957486136783697</v>
      </c>
      <c r="G6622">
        <v>5.9276051521301296</v>
      </c>
      <c r="H6622" s="1">
        <f>Table1[[#This Row],[target]]-Table1[[#This Row],[output]]</f>
        <v>0.96814346154824005</v>
      </c>
      <c r="I6622" s="1">
        <f>Table1[[#This Row],[tar-out]]*Table1[[#This Row],[tar-out]]</f>
        <v>0.93730176213860861</v>
      </c>
      <c r="J6622" s="1" t="b">
        <f>AND(ABS(Table1[[#This Row],[tar-out]])&gt;=$J$1,ABS(Table1[[#This Row],[tar-out]])&lt;$K$1)</f>
        <v>1</v>
      </c>
      <c r="K6622" s="1" t="b">
        <f>AND(ABS(Table1[[#This Row],[tar-out]])&gt;=$K$1,ABS(Table1[[#This Row],[tar-out]])&lt;$L$1)</f>
        <v>0</v>
      </c>
      <c r="L6622" s="1" t="b">
        <f>AND(ABS(Table1[[#This Row],[tar-out]])&gt;=$L$1,ABS(Table1[[#This Row],[tar-out]])&lt;$M$1)</f>
        <v>0</v>
      </c>
      <c r="M6622" s="1" t="b">
        <f>AND(ABS(Table1[[#This Row],[tar-out]])&gt;=$M$1,ABS(Table1[[#This Row],[tar-out]])&lt;$N$1)</f>
        <v>0</v>
      </c>
      <c r="N6622" s="1" t="b">
        <f>AND(ABS(Table1[[#This Row],[tar-out]])&gt;=$N$1,ABS(Table1[[#This Row],[tar-out]])&lt;$O$1)</f>
        <v>0</v>
      </c>
      <c r="O6622" s="1" t="b">
        <f>AND(ABS(Table1[[#This Row],[tar-out]])&gt;=$O$1,ABS(Table1[[#This Row],[tar-out]])&lt;$P$1)</f>
        <v>0</v>
      </c>
      <c r="P6622" s="1">
        <f>ROUND(Table1[[#This Row],[tar-out]],0)</f>
        <v>1</v>
      </c>
      <c r="Q6622" s="3">
        <v>6620</v>
      </c>
    </row>
    <row r="6623" spans="1:17" x14ac:dyDescent="0.25">
      <c r="A6623">
        <v>15</v>
      </c>
      <c r="B6623">
        <v>98</v>
      </c>
      <c r="C6623">
        <v>4.8</v>
      </c>
      <c r="D6623">
        <v>2</v>
      </c>
      <c r="E6623">
        <v>88</v>
      </c>
      <c r="F6623">
        <v>6.9583030521096996</v>
      </c>
      <c r="G6623">
        <v>6.0151309967040998</v>
      </c>
      <c r="H6623" s="1">
        <f>Table1[[#This Row],[target]]-Table1[[#This Row],[output]]</f>
        <v>0.94317205540559979</v>
      </c>
      <c r="I6623" s="1">
        <f>Table1[[#This Row],[tar-out]]*Table1[[#This Row],[tar-out]]</f>
        <v>0.88957352609802376</v>
      </c>
      <c r="J6623" s="1" t="b">
        <f>AND(ABS(Table1[[#This Row],[tar-out]])&gt;=$J$1,ABS(Table1[[#This Row],[tar-out]])&lt;$K$1)</f>
        <v>1</v>
      </c>
      <c r="K6623" s="1" t="b">
        <f>AND(ABS(Table1[[#This Row],[tar-out]])&gt;=$K$1,ABS(Table1[[#This Row],[tar-out]])&lt;$L$1)</f>
        <v>0</v>
      </c>
      <c r="L6623" s="1" t="b">
        <f>AND(ABS(Table1[[#This Row],[tar-out]])&gt;=$L$1,ABS(Table1[[#This Row],[tar-out]])&lt;$M$1)</f>
        <v>0</v>
      </c>
      <c r="M6623" s="1" t="b">
        <f>AND(ABS(Table1[[#This Row],[tar-out]])&gt;=$M$1,ABS(Table1[[#This Row],[tar-out]])&lt;$N$1)</f>
        <v>0</v>
      </c>
      <c r="N6623" s="1" t="b">
        <f>AND(ABS(Table1[[#This Row],[tar-out]])&gt;=$N$1,ABS(Table1[[#This Row],[tar-out]])&lt;$O$1)</f>
        <v>0</v>
      </c>
      <c r="O6623" s="1" t="b">
        <f>AND(ABS(Table1[[#This Row],[tar-out]])&gt;=$O$1,ABS(Table1[[#This Row],[tar-out]])&lt;$P$1)</f>
        <v>0</v>
      </c>
      <c r="P6623" s="1">
        <f>ROUND(Table1[[#This Row],[tar-out]],0)</f>
        <v>1</v>
      </c>
      <c r="Q6623" s="2">
        <v>6621</v>
      </c>
    </row>
    <row r="6624" spans="1:17" x14ac:dyDescent="0.25">
      <c r="A6624">
        <v>15</v>
      </c>
      <c r="B6624">
        <v>98</v>
      </c>
      <c r="C6624">
        <v>4.8</v>
      </c>
      <c r="D6624">
        <v>2</v>
      </c>
      <c r="E6624">
        <v>40</v>
      </c>
      <c r="F6624">
        <v>5.95568808103517</v>
      </c>
      <c r="G6624">
        <v>5.9860653877258301</v>
      </c>
      <c r="H6624" s="1">
        <f>Table1[[#This Row],[target]]-Table1[[#This Row],[output]]</f>
        <v>-3.0377306690660077E-2</v>
      </c>
      <c r="I6624" s="1">
        <f>Table1[[#This Row],[tar-out]]*Table1[[#This Row],[tar-out]]</f>
        <v>9.2278076177842148E-4</v>
      </c>
      <c r="J6624" s="1" t="b">
        <f>AND(ABS(Table1[[#This Row],[tar-out]])&gt;=$J$1,ABS(Table1[[#This Row],[tar-out]])&lt;$K$1)</f>
        <v>1</v>
      </c>
      <c r="K6624" s="1" t="b">
        <f>AND(ABS(Table1[[#This Row],[tar-out]])&gt;=$K$1,ABS(Table1[[#This Row],[tar-out]])&lt;$L$1)</f>
        <v>0</v>
      </c>
      <c r="L6624" s="1" t="b">
        <f>AND(ABS(Table1[[#This Row],[tar-out]])&gt;=$L$1,ABS(Table1[[#This Row],[tar-out]])&lt;$M$1)</f>
        <v>0</v>
      </c>
      <c r="M6624" s="1" t="b">
        <f>AND(ABS(Table1[[#This Row],[tar-out]])&gt;=$M$1,ABS(Table1[[#This Row],[tar-out]])&lt;$N$1)</f>
        <v>0</v>
      </c>
      <c r="N6624" s="1" t="b">
        <f>AND(ABS(Table1[[#This Row],[tar-out]])&gt;=$N$1,ABS(Table1[[#This Row],[tar-out]])&lt;$O$1)</f>
        <v>0</v>
      </c>
      <c r="O6624" s="1" t="b">
        <f>AND(ABS(Table1[[#This Row],[tar-out]])&gt;=$O$1,ABS(Table1[[#This Row],[tar-out]])&lt;$P$1)</f>
        <v>0</v>
      </c>
      <c r="P6624" s="1">
        <f>ROUND(Table1[[#This Row],[tar-out]],0)</f>
        <v>0</v>
      </c>
      <c r="Q6624" s="3">
        <v>6622</v>
      </c>
    </row>
    <row r="6625" spans="1:17" x14ac:dyDescent="0.25">
      <c r="A6625">
        <v>15</v>
      </c>
      <c r="B6625">
        <v>98</v>
      </c>
      <c r="C6625">
        <v>4.8</v>
      </c>
      <c r="D6625">
        <v>2</v>
      </c>
      <c r="E6625">
        <v>28</v>
      </c>
      <c r="F6625">
        <v>4.6914015602986998</v>
      </c>
      <c r="G6625">
        <v>5.9717764854431197</v>
      </c>
      <c r="H6625" s="1">
        <f>Table1[[#This Row],[target]]-Table1[[#This Row],[output]]</f>
        <v>-1.2803749251444199</v>
      </c>
      <c r="I6625" s="1">
        <f>Table1[[#This Row],[tar-out]]*Table1[[#This Row],[tar-out]]</f>
        <v>1.6393599489385788</v>
      </c>
      <c r="J6625" s="1" t="b">
        <f>AND(ABS(Table1[[#This Row],[tar-out]])&gt;=$J$1,ABS(Table1[[#This Row],[tar-out]])&lt;$K$1)</f>
        <v>0</v>
      </c>
      <c r="K6625" s="1" t="b">
        <f>AND(ABS(Table1[[#This Row],[tar-out]])&gt;=$K$1,ABS(Table1[[#This Row],[tar-out]])&lt;$L$1)</f>
        <v>1</v>
      </c>
      <c r="L6625" s="1" t="b">
        <f>AND(ABS(Table1[[#This Row],[tar-out]])&gt;=$L$1,ABS(Table1[[#This Row],[tar-out]])&lt;$M$1)</f>
        <v>0</v>
      </c>
      <c r="M6625" s="1" t="b">
        <f>AND(ABS(Table1[[#This Row],[tar-out]])&gt;=$M$1,ABS(Table1[[#This Row],[tar-out]])&lt;$N$1)</f>
        <v>0</v>
      </c>
      <c r="N6625" s="1" t="b">
        <f>AND(ABS(Table1[[#This Row],[tar-out]])&gt;=$N$1,ABS(Table1[[#This Row],[tar-out]])&lt;$O$1)</f>
        <v>0</v>
      </c>
      <c r="O6625" s="1" t="b">
        <f>AND(ABS(Table1[[#This Row],[tar-out]])&gt;=$O$1,ABS(Table1[[#This Row],[tar-out]])&lt;$P$1)</f>
        <v>0</v>
      </c>
      <c r="P6625" s="1">
        <f>ROUND(Table1[[#This Row],[tar-out]],0)</f>
        <v>-1</v>
      </c>
      <c r="Q6625" s="2">
        <v>6623</v>
      </c>
    </row>
    <row r="6626" spans="1:17" x14ac:dyDescent="0.25">
      <c r="A6626">
        <v>15</v>
      </c>
      <c r="B6626">
        <v>98</v>
      </c>
      <c r="C6626">
        <v>4.8</v>
      </c>
      <c r="D6626">
        <v>2</v>
      </c>
      <c r="E6626">
        <v>103</v>
      </c>
      <c r="F6626">
        <v>5.5999770167777498</v>
      </c>
      <c r="G6626">
        <v>6.0080280303955096</v>
      </c>
      <c r="H6626" s="1">
        <f>Table1[[#This Row],[target]]-Table1[[#This Row],[output]]</f>
        <v>-0.40805101361775975</v>
      </c>
      <c r="I6626" s="1">
        <f>Table1[[#This Row],[tar-out]]*Table1[[#This Row],[tar-out]]</f>
        <v>0.16650562971448116</v>
      </c>
      <c r="J6626" s="1" t="b">
        <f>AND(ABS(Table1[[#This Row],[tar-out]])&gt;=$J$1,ABS(Table1[[#This Row],[tar-out]])&lt;$K$1)</f>
        <v>1</v>
      </c>
      <c r="K6626" s="1" t="b">
        <f>AND(ABS(Table1[[#This Row],[tar-out]])&gt;=$K$1,ABS(Table1[[#This Row],[tar-out]])&lt;$L$1)</f>
        <v>0</v>
      </c>
      <c r="L6626" s="1" t="b">
        <f>AND(ABS(Table1[[#This Row],[tar-out]])&gt;=$L$1,ABS(Table1[[#This Row],[tar-out]])&lt;$M$1)</f>
        <v>0</v>
      </c>
      <c r="M6626" s="1" t="b">
        <f>AND(ABS(Table1[[#This Row],[tar-out]])&gt;=$M$1,ABS(Table1[[#This Row],[tar-out]])&lt;$N$1)</f>
        <v>0</v>
      </c>
      <c r="N6626" s="1" t="b">
        <f>AND(ABS(Table1[[#This Row],[tar-out]])&gt;=$N$1,ABS(Table1[[#This Row],[tar-out]])&lt;$O$1)</f>
        <v>0</v>
      </c>
      <c r="O6626" s="1" t="b">
        <f>AND(ABS(Table1[[#This Row],[tar-out]])&gt;=$O$1,ABS(Table1[[#This Row],[tar-out]])&lt;$P$1)</f>
        <v>0</v>
      </c>
      <c r="P6626" s="1">
        <f>ROUND(Table1[[#This Row],[tar-out]],0)</f>
        <v>0</v>
      </c>
      <c r="Q6626" s="3">
        <v>6624</v>
      </c>
    </row>
    <row r="6627" spans="1:17" x14ac:dyDescent="0.25">
      <c r="A6627">
        <v>15</v>
      </c>
      <c r="B6627">
        <v>98</v>
      </c>
      <c r="C6627">
        <v>4.8</v>
      </c>
      <c r="D6627">
        <v>2</v>
      </c>
      <c r="E6627">
        <v>128</v>
      </c>
      <c r="F6627">
        <v>7.0024830893055903</v>
      </c>
      <c r="G6627">
        <v>5.9763369560241699</v>
      </c>
      <c r="H6627" s="1">
        <f>Table1[[#This Row],[target]]-Table1[[#This Row],[output]]</f>
        <v>1.0261461332814203</v>
      </c>
      <c r="I6627" s="1">
        <f>Table1[[#This Row],[tar-out]]*Table1[[#This Row],[tar-out]]</f>
        <v>1.0529758868484105</v>
      </c>
      <c r="J6627" s="1" t="b">
        <f>AND(ABS(Table1[[#This Row],[tar-out]])&gt;=$J$1,ABS(Table1[[#This Row],[tar-out]])&lt;$K$1)</f>
        <v>0</v>
      </c>
      <c r="K6627" s="1" t="b">
        <f>AND(ABS(Table1[[#This Row],[tar-out]])&gt;=$K$1,ABS(Table1[[#This Row],[tar-out]])&lt;$L$1)</f>
        <v>1</v>
      </c>
      <c r="L6627" s="1" t="b">
        <f>AND(ABS(Table1[[#This Row],[tar-out]])&gt;=$L$1,ABS(Table1[[#This Row],[tar-out]])&lt;$M$1)</f>
        <v>0</v>
      </c>
      <c r="M6627" s="1" t="b">
        <f>AND(ABS(Table1[[#This Row],[tar-out]])&gt;=$M$1,ABS(Table1[[#This Row],[tar-out]])&lt;$N$1)</f>
        <v>0</v>
      </c>
      <c r="N6627" s="1" t="b">
        <f>AND(ABS(Table1[[#This Row],[tar-out]])&gt;=$N$1,ABS(Table1[[#This Row],[tar-out]])&lt;$O$1)</f>
        <v>0</v>
      </c>
      <c r="O6627" s="1" t="b">
        <f>AND(ABS(Table1[[#This Row],[tar-out]])&gt;=$O$1,ABS(Table1[[#This Row],[tar-out]])&lt;$P$1)</f>
        <v>0</v>
      </c>
      <c r="P6627" s="1">
        <f>ROUND(Table1[[#This Row],[tar-out]],0)</f>
        <v>1</v>
      </c>
      <c r="Q6627" s="2">
        <v>6625</v>
      </c>
    </row>
    <row r="6628" spans="1:17" x14ac:dyDescent="0.25">
      <c r="A6628">
        <v>15</v>
      </c>
      <c r="B6628">
        <v>98</v>
      </c>
      <c r="C6628">
        <v>4.8</v>
      </c>
      <c r="D6628">
        <v>2</v>
      </c>
      <c r="E6628">
        <v>64</v>
      </c>
      <c r="F6628">
        <v>7.0058162078324902</v>
      </c>
      <c r="G6628">
        <v>6.0020914077758798</v>
      </c>
      <c r="H6628" s="1">
        <f>Table1[[#This Row],[target]]-Table1[[#This Row],[output]]</f>
        <v>1.0037248000566104</v>
      </c>
      <c r="I6628" s="1">
        <f>Table1[[#This Row],[tar-out]]*Table1[[#This Row],[tar-out]]</f>
        <v>1.0074634742486825</v>
      </c>
      <c r="J6628" s="1" t="b">
        <f>AND(ABS(Table1[[#This Row],[tar-out]])&gt;=$J$1,ABS(Table1[[#This Row],[tar-out]])&lt;$K$1)</f>
        <v>0</v>
      </c>
      <c r="K6628" s="1" t="b">
        <f>AND(ABS(Table1[[#This Row],[tar-out]])&gt;=$K$1,ABS(Table1[[#This Row],[tar-out]])&lt;$L$1)</f>
        <v>1</v>
      </c>
      <c r="L6628" s="1" t="b">
        <f>AND(ABS(Table1[[#This Row],[tar-out]])&gt;=$L$1,ABS(Table1[[#This Row],[tar-out]])&lt;$M$1)</f>
        <v>0</v>
      </c>
      <c r="M6628" s="1" t="b">
        <f>AND(ABS(Table1[[#This Row],[tar-out]])&gt;=$M$1,ABS(Table1[[#This Row],[tar-out]])&lt;$N$1)</f>
        <v>0</v>
      </c>
      <c r="N6628" s="1" t="b">
        <f>AND(ABS(Table1[[#This Row],[tar-out]])&gt;=$N$1,ABS(Table1[[#This Row],[tar-out]])&lt;$O$1)</f>
        <v>0</v>
      </c>
      <c r="O6628" s="1" t="b">
        <f>AND(ABS(Table1[[#This Row],[tar-out]])&gt;=$O$1,ABS(Table1[[#This Row],[tar-out]])&lt;$P$1)</f>
        <v>0</v>
      </c>
      <c r="P6628" s="1">
        <f>ROUND(Table1[[#This Row],[tar-out]],0)</f>
        <v>1</v>
      </c>
      <c r="Q6628" s="3">
        <v>6626</v>
      </c>
    </row>
    <row r="6629" spans="1:17" x14ac:dyDescent="0.25">
      <c r="A6629">
        <v>15</v>
      </c>
      <c r="B6629">
        <v>98</v>
      </c>
      <c r="C6629">
        <v>4.8</v>
      </c>
      <c r="D6629">
        <v>2</v>
      </c>
      <c r="E6629">
        <v>109</v>
      </c>
      <c r="F6629">
        <v>7.7370550161812304</v>
      </c>
      <c r="G6629">
        <v>6.0025925636291504</v>
      </c>
      <c r="H6629" s="1">
        <f>Table1[[#This Row],[target]]-Table1[[#This Row],[output]]</f>
        <v>1.73446245255208</v>
      </c>
      <c r="I6629" s="1">
        <f>Table1[[#This Row],[tar-out]]*Table1[[#This Row],[tar-out]]</f>
        <v>3.0083599993129764</v>
      </c>
      <c r="J6629" s="1" t="b">
        <f>AND(ABS(Table1[[#This Row],[tar-out]])&gt;=$J$1,ABS(Table1[[#This Row],[tar-out]])&lt;$K$1)</f>
        <v>0</v>
      </c>
      <c r="K6629" s="1" t="b">
        <f>AND(ABS(Table1[[#This Row],[tar-out]])&gt;=$K$1,ABS(Table1[[#This Row],[tar-out]])&lt;$L$1)</f>
        <v>1</v>
      </c>
      <c r="L6629" s="1" t="b">
        <f>AND(ABS(Table1[[#This Row],[tar-out]])&gt;=$L$1,ABS(Table1[[#This Row],[tar-out]])&lt;$M$1)</f>
        <v>0</v>
      </c>
      <c r="M6629" s="1" t="b">
        <f>AND(ABS(Table1[[#This Row],[tar-out]])&gt;=$M$1,ABS(Table1[[#This Row],[tar-out]])&lt;$N$1)</f>
        <v>0</v>
      </c>
      <c r="N6629" s="1" t="b">
        <f>AND(ABS(Table1[[#This Row],[tar-out]])&gt;=$N$1,ABS(Table1[[#This Row],[tar-out]])&lt;$O$1)</f>
        <v>0</v>
      </c>
      <c r="O6629" s="1" t="b">
        <f>AND(ABS(Table1[[#This Row],[tar-out]])&gt;=$O$1,ABS(Table1[[#This Row],[tar-out]])&lt;$P$1)</f>
        <v>0</v>
      </c>
      <c r="P6629" s="1">
        <f>ROUND(Table1[[#This Row],[tar-out]],0)</f>
        <v>2</v>
      </c>
      <c r="Q6629" s="2">
        <v>6627</v>
      </c>
    </row>
    <row r="6630" spans="1:17" x14ac:dyDescent="0.25">
      <c r="A6630">
        <v>15</v>
      </c>
      <c r="B6630">
        <v>98</v>
      </c>
      <c r="C6630">
        <v>4.8</v>
      </c>
      <c r="D6630">
        <v>2</v>
      </c>
      <c r="E6630">
        <v>84</v>
      </c>
      <c r="F6630">
        <v>4.7268680445150997</v>
      </c>
      <c r="G6630">
        <v>6.0132083892822301</v>
      </c>
      <c r="H6630" s="1">
        <f>Table1[[#This Row],[target]]-Table1[[#This Row],[output]]</f>
        <v>-1.2863403447671304</v>
      </c>
      <c r="I6630" s="1">
        <f>Table1[[#This Row],[tar-out]]*Table1[[#This Row],[tar-out]]</f>
        <v>1.6546714825756199</v>
      </c>
      <c r="J6630" s="1" t="b">
        <f>AND(ABS(Table1[[#This Row],[tar-out]])&gt;=$J$1,ABS(Table1[[#This Row],[tar-out]])&lt;$K$1)</f>
        <v>0</v>
      </c>
      <c r="K6630" s="1" t="b">
        <f>AND(ABS(Table1[[#This Row],[tar-out]])&gt;=$K$1,ABS(Table1[[#This Row],[tar-out]])&lt;$L$1)</f>
        <v>1</v>
      </c>
      <c r="L6630" s="1" t="b">
        <f>AND(ABS(Table1[[#This Row],[tar-out]])&gt;=$L$1,ABS(Table1[[#This Row],[tar-out]])&lt;$M$1)</f>
        <v>0</v>
      </c>
      <c r="M6630" s="1" t="b">
        <f>AND(ABS(Table1[[#This Row],[tar-out]])&gt;=$M$1,ABS(Table1[[#This Row],[tar-out]])&lt;$N$1)</f>
        <v>0</v>
      </c>
      <c r="N6630" s="1" t="b">
        <f>AND(ABS(Table1[[#This Row],[tar-out]])&gt;=$N$1,ABS(Table1[[#This Row],[tar-out]])&lt;$O$1)</f>
        <v>0</v>
      </c>
      <c r="O6630" s="1" t="b">
        <f>AND(ABS(Table1[[#This Row],[tar-out]])&gt;=$O$1,ABS(Table1[[#This Row],[tar-out]])&lt;$P$1)</f>
        <v>0</v>
      </c>
      <c r="P6630" s="1">
        <f>ROUND(Table1[[#This Row],[tar-out]],0)</f>
        <v>-1</v>
      </c>
      <c r="Q6630" s="3">
        <v>6628</v>
      </c>
    </row>
    <row r="6631" spans="1:17" x14ac:dyDescent="0.25">
      <c r="A6631">
        <v>15</v>
      </c>
      <c r="B6631">
        <v>98</v>
      </c>
      <c r="C6631">
        <v>4.8</v>
      </c>
      <c r="D6631">
        <v>2</v>
      </c>
      <c r="E6631">
        <v>53</v>
      </c>
      <c r="F6631">
        <v>5.6455798861904798</v>
      </c>
      <c r="G6631">
        <v>5.9947462081909197</v>
      </c>
      <c r="H6631" s="1">
        <f>Table1[[#This Row],[target]]-Table1[[#This Row],[output]]</f>
        <v>-0.34916632200043995</v>
      </c>
      <c r="I6631" s="1">
        <f>Table1[[#This Row],[tar-out]]*Table1[[#This Row],[tar-out]]</f>
        <v>0.12191712041931492</v>
      </c>
      <c r="J6631" s="1" t="b">
        <f>AND(ABS(Table1[[#This Row],[tar-out]])&gt;=$J$1,ABS(Table1[[#This Row],[tar-out]])&lt;$K$1)</f>
        <v>1</v>
      </c>
      <c r="K6631" s="1" t="b">
        <f>AND(ABS(Table1[[#This Row],[tar-out]])&gt;=$K$1,ABS(Table1[[#This Row],[tar-out]])&lt;$L$1)</f>
        <v>0</v>
      </c>
      <c r="L6631" s="1" t="b">
        <f>AND(ABS(Table1[[#This Row],[tar-out]])&gt;=$L$1,ABS(Table1[[#This Row],[tar-out]])&lt;$M$1)</f>
        <v>0</v>
      </c>
      <c r="M6631" s="1" t="b">
        <f>AND(ABS(Table1[[#This Row],[tar-out]])&gt;=$M$1,ABS(Table1[[#This Row],[tar-out]])&lt;$N$1)</f>
        <v>0</v>
      </c>
      <c r="N6631" s="1" t="b">
        <f>AND(ABS(Table1[[#This Row],[tar-out]])&gt;=$N$1,ABS(Table1[[#This Row],[tar-out]])&lt;$O$1)</f>
        <v>0</v>
      </c>
      <c r="O6631" s="1" t="b">
        <f>AND(ABS(Table1[[#This Row],[tar-out]])&gt;=$O$1,ABS(Table1[[#This Row],[tar-out]])&lt;$P$1)</f>
        <v>0</v>
      </c>
      <c r="P6631" s="1">
        <f>ROUND(Table1[[#This Row],[tar-out]],0)</f>
        <v>0</v>
      </c>
      <c r="Q6631" s="2">
        <v>6629</v>
      </c>
    </row>
    <row r="6632" spans="1:17" x14ac:dyDescent="0.25">
      <c r="A6632">
        <v>15</v>
      </c>
      <c r="B6632">
        <v>98</v>
      </c>
      <c r="C6632">
        <v>4.8</v>
      </c>
      <c r="D6632">
        <v>2</v>
      </c>
      <c r="E6632">
        <v>29</v>
      </c>
      <c r="F6632">
        <v>5.4667677260890697</v>
      </c>
      <c r="G6632">
        <v>5.9735388755798304</v>
      </c>
      <c r="H6632" s="1">
        <f>Table1[[#This Row],[target]]-Table1[[#This Row],[output]]</f>
        <v>-0.50677114949076074</v>
      </c>
      <c r="I6632" s="1">
        <f>Table1[[#This Row],[tar-out]]*Table1[[#This Row],[tar-out]]</f>
        <v>0.25681699795618695</v>
      </c>
      <c r="J6632" s="1" t="b">
        <f>AND(ABS(Table1[[#This Row],[tar-out]])&gt;=$J$1,ABS(Table1[[#This Row],[tar-out]])&lt;$K$1)</f>
        <v>1</v>
      </c>
      <c r="K6632" s="1" t="b">
        <f>AND(ABS(Table1[[#This Row],[tar-out]])&gt;=$K$1,ABS(Table1[[#This Row],[tar-out]])&lt;$L$1)</f>
        <v>0</v>
      </c>
      <c r="L6632" s="1" t="b">
        <f>AND(ABS(Table1[[#This Row],[tar-out]])&gt;=$L$1,ABS(Table1[[#This Row],[tar-out]])&lt;$M$1)</f>
        <v>0</v>
      </c>
      <c r="M6632" s="1" t="b">
        <f>AND(ABS(Table1[[#This Row],[tar-out]])&gt;=$M$1,ABS(Table1[[#This Row],[tar-out]])&lt;$N$1)</f>
        <v>0</v>
      </c>
      <c r="N6632" s="1" t="b">
        <f>AND(ABS(Table1[[#This Row],[tar-out]])&gt;=$N$1,ABS(Table1[[#This Row],[tar-out]])&lt;$O$1)</f>
        <v>0</v>
      </c>
      <c r="O6632" s="1" t="b">
        <f>AND(ABS(Table1[[#This Row],[tar-out]])&gt;=$O$1,ABS(Table1[[#This Row],[tar-out]])&lt;$P$1)</f>
        <v>0</v>
      </c>
      <c r="P6632" s="1">
        <f>ROUND(Table1[[#This Row],[tar-out]],0)</f>
        <v>-1</v>
      </c>
      <c r="Q6632" s="3">
        <v>6630</v>
      </c>
    </row>
    <row r="6633" spans="1:17" x14ac:dyDescent="0.25">
      <c r="A6633">
        <v>15</v>
      </c>
      <c r="B6633">
        <v>98</v>
      </c>
      <c r="C6633">
        <v>4.8</v>
      </c>
      <c r="D6633">
        <v>2</v>
      </c>
      <c r="E6633">
        <v>34</v>
      </c>
      <c r="F6633">
        <v>7.3732747332139299</v>
      </c>
      <c r="G6633">
        <v>5.9804344177246103</v>
      </c>
      <c r="H6633" s="1">
        <f>Table1[[#This Row],[target]]-Table1[[#This Row],[output]]</f>
        <v>1.3928403154893196</v>
      </c>
      <c r="I6633" s="1">
        <f>Table1[[#This Row],[tar-out]]*Table1[[#This Row],[tar-out]]</f>
        <v>1.9400041444523874</v>
      </c>
      <c r="J6633" s="1" t="b">
        <f>AND(ABS(Table1[[#This Row],[tar-out]])&gt;=$J$1,ABS(Table1[[#This Row],[tar-out]])&lt;$K$1)</f>
        <v>0</v>
      </c>
      <c r="K6633" s="1" t="b">
        <f>AND(ABS(Table1[[#This Row],[tar-out]])&gt;=$K$1,ABS(Table1[[#This Row],[tar-out]])&lt;$L$1)</f>
        <v>1</v>
      </c>
      <c r="L6633" s="1" t="b">
        <f>AND(ABS(Table1[[#This Row],[tar-out]])&gt;=$L$1,ABS(Table1[[#This Row],[tar-out]])&lt;$M$1)</f>
        <v>0</v>
      </c>
      <c r="M6633" s="1" t="b">
        <f>AND(ABS(Table1[[#This Row],[tar-out]])&gt;=$M$1,ABS(Table1[[#This Row],[tar-out]])&lt;$N$1)</f>
        <v>0</v>
      </c>
      <c r="N6633" s="1" t="b">
        <f>AND(ABS(Table1[[#This Row],[tar-out]])&gt;=$N$1,ABS(Table1[[#This Row],[tar-out]])&lt;$O$1)</f>
        <v>0</v>
      </c>
      <c r="O6633" s="1" t="b">
        <f>AND(ABS(Table1[[#This Row],[tar-out]])&gt;=$O$1,ABS(Table1[[#This Row],[tar-out]])&lt;$P$1)</f>
        <v>0</v>
      </c>
      <c r="P6633" s="1">
        <f>ROUND(Table1[[#This Row],[tar-out]],0)</f>
        <v>1</v>
      </c>
      <c r="Q6633" s="2">
        <v>6631</v>
      </c>
    </row>
    <row r="6634" spans="1:17" x14ac:dyDescent="0.25">
      <c r="A6634">
        <v>15</v>
      </c>
      <c r="B6634">
        <v>98</v>
      </c>
      <c r="C6634">
        <v>4.8</v>
      </c>
      <c r="D6634">
        <v>2</v>
      </c>
      <c r="E6634">
        <v>43</v>
      </c>
      <c r="F6634">
        <v>7.0136790445157802</v>
      </c>
      <c r="G6634">
        <v>5.9880685806274396</v>
      </c>
      <c r="H6634" s="1">
        <f>Table1[[#This Row],[target]]-Table1[[#This Row],[output]]</f>
        <v>1.0256104638883405</v>
      </c>
      <c r="I6634" s="1">
        <f>Table1[[#This Row],[tar-out]]*Table1[[#This Row],[tar-out]]</f>
        <v>1.0518768236372571</v>
      </c>
      <c r="J6634" s="1" t="b">
        <f>AND(ABS(Table1[[#This Row],[tar-out]])&gt;=$J$1,ABS(Table1[[#This Row],[tar-out]])&lt;$K$1)</f>
        <v>0</v>
      </c>
      <c r="K6634" s="1" t="b">
        <f>AND(ABS(Table1[[#This Row],[tar-out]])&gt;=$K$1,ABS(Table1[[#This Row],[tar-out]])&lt;$L$1)</f>
        <v>1</v>
      </c>
      <c r="L6634" s="1" t="b">
        <f>AND(ABS(Table1[[#This Row],[tar-out]])&gt;=$L$1,ABS(Table1[[#This Row],[tar-out]])&lt;$M$1)</f>
        <v>0</v>
      </c>
      <c r="M6634" s="1" t="b">
        <f>AND(ABS(Table1[[#This Row],[tar-out]])&gt;=$M$1,ABS(Table1[[#This Row],[tar-out]])&lt;$N$1)</f>
        <v>0</v>
      </c>
      <c r="N6634" s="1" t="b">
        <f>AND(ABS(Table1[[#This Row],[tar-out]])&gt;=$N$1,ABS(Table1[[#This Row],[tar-out]])&lt;$O$1)</f>
        <v>0</v>
      </c>
      <c r="O6634" s="1" t="b">
        <f>AND(ABS(Table1[[#This Row],[tar-out]])&gt;=$O$1,ABS(Table1[[#This Row],[tar-out]])&lt;$P$1)</f>
        <v>0</v>
      </c>
      <c r="P6634" s="1">
        <f>ROUND(Table1[[#This Row],[tar-out]],0)</f>
        <v>1</v>
      </c>
      <c r="Q6634" s="3">
        <v>6632</v>
      </c>
    </row>
    <row r="6635" spans="1:17" x14ac:dyDescent="0.25">
      <c r="A6635">
        <v>15</v>
      </c>
      <c r="B6635">
        <v>98</v>
      </c>
      <c r="C6635">
        <v>4.8</v>
      </c>
      <c r="D6635">
        <v>2</v>
      </c>
      <c r="E6635">
        <v>32</v>
      </c>
      <c r="F6635">
        <v>6.8072284615964396</v>
      </c>
      <c r="G6635">
        <v>5.9782619476318404</v>
      </c>
      <c r="H6635" s="1">
        <f>Table1[[#This Row],[target]]-Table1[[#This Row],[output]]</f>
        <v>0.82896651396459919</v>
      </c>
      <c r="I6635" s="1">
        <f>Table1[[#This Row],[tar-out]]*Table1[[#This Row],[tar-out]]</f>
        <v>0.68718548127461998</v>
      </c>
      <c r="J6635" s="1" t="b">
        <f>AND(ABS(Table1[[#This Row],[tar-out]])&gt;=$J$1,ABS(Table1[[#This Row],[tar-out]])&lt;$K$1)</f>
        <v>1</v>
      </c>
      <c r="K6635" s="1" t="b">
        <f>AND(ABS(Table1[[#This Row],[tar-out]])&gt;=$K$1,ABS(Table1[[#This Row],[tar-out]])&lt;$L$1)</f>
        <v>0</v>
      </c>
      <c r="L6635" s="1" t="b">
        <f>AND(ABS(Table1[[#This Row],[tar-out]])&gt;=$L$1,ABS(Table1[[#This Row],[tar-out]])&lt;$M$1)</f>
        <v>0</v>
      </c>
      <c r="M6635" s="1" t="b">
        <f>AND(ABS(Table1[[#This Row],[tar-out]])&gt;=$M$1,ABS(Table1[[#This Row],[tar-out]])&lt;$N$1)</f>
        <v>0</v>
      </c>
      <c r="N6635" s="1" t="b">
        <f>AND(ABS(Table1[[#This Row],[tar-out]])&gt;=$N$1,ABS(Table1[[#This Row],[tar-out]])&lt;$O$1)</f>
        <v>0</v>
      </c>
      <c r="O6635" s="1" t="b">
        <f>AND(ABS(Table1[[#This Row],[tar-out]])&gt;=$O$1,ABS(Table1[[#This Row],[tar-out]])&lt;$P$1)</f>
        <v>0</v>
      </c>
      <c r="P6635" s="1">
        <f>ROUND(Table1[[#This Row],[tar-out]],0)</f>
        <v>1</v>
      </c>
      <c r="Q6635" s="2">
        <v>6633</v>
      </c>
    </row>
    <row r="6636" spans="1:17" x14ac:dyDescent="0.25">
      <c r="A6636">
        <v>15</v>
      </c>
      <c r="B6636">
        <v>98</v>
      </c>
      <c r="C6636">
        <v>4.8</v>
      </c>
      <c r="D6636">
        <v>2</v>
      </c>
      <c r="E6636">
        <v>19</v>
      </c>
      <c r="F6636">
        <v>4.2401741443947296</v>
      </c>
      <c r="G6636">
        <v>5.9578580856323198</v>
      </c>
      <c r="H6636" s="1">
        <f>Table1[[#This Row],[target]]-Table1[[#This Row],[output]]</f>
        <v>-1.7176839412375902</v>
      </c>
      <c r="I6636" s="1">
        <f>Table1[[#This Row],[tar-out]]*Table1[[#This Row],[tar-out]]</f>
        <v>2.9504381219855009</v>
      </c>
      <c r="J6636" s="1" t="b">
        <f>AND(ABS(Table1[[#This Row],[tar-out]])&gt;=$J$1,ABS(Table1[[#This Row],[tar-out]])&lt;$K$1)</f>
        <v>0</v>
      </c>
      <c r="K6636" s="1" t="b">
        <f>AND(ABS(Table1[[#This Row],[tar-out]])&gt;=$K$1,ABS(Table1[[#This Row],[tar-out]])&lt;$L$1)</f>
        <v>1</v>
      </c>
      <c r="L6636" s="1" t="b">
        <f>AND(ABS(Table1[[#This Row],[tar-out]])&gt;=$L$1,ABS(Table1[[#This Row],[tar-out]])&lt;$M$1)</f>
        <v>0</v>
      </c>
      <c r="M6636" s="1" t="b">
        <f>AND(ABS(Table1[[#This Row],[tar-out]])&gt;=$M$1,ABS(Table1[[#This Row],[tar-out]])&lt;$N$1)</f>
        <v>0</v>
      </c>
      <c r="N6636" s="1" t="b">
        <f>AND(ABS(Table1[[#This Row],[tar-out]])&gt;=$N$1,ABS(Table1[[#This Row],[tar-out]])&lt;$O$1)</f>
        <v>0</v>
      </c>
      <c r="O6636" s="1" t="b">
        <f>AND(ABS(Table1[[#This Row],[tar-out]])&gt;=$O$1,ABS(Table1[[#This Row],[tar-out]])&lt;$P$1)</f>
        <v>0</v>
      </c>
      <c r="P6636" s="1">
        <f>ROUND(Table1[[#This Row],[tar-out]],0)</f>
        <v>-2</v>
      </c>
      <c r="Q6636" s="3">
        <v>6634</v>
      </c>
    </row>
    <row r="6637" spans="1:17" x14ac:dyDescent="0.25">
      <c r="A6637">
        <v>15</v>
      </c>
      <c r="B6637">
        <v>98</v>
      </c>
      <c r="C6637">
        <v>4.8</v>
      </c>
      <c r="D6637">
        <v>2</v>
      </c>
      <c r="E6637">
        <v>20</v>
      </c>
      <c r="F6637">
        <v>5.3341324543002697</v>
      </c>
      <c r="G6637">
        <v>5.9581527709960902</v>
      </c>
      <c r="H6637" s="1">
        <f>Table1[[#This Row],[target]]-Table1[[#This Row],[output]]</f>
        <v>-0.62402031669582048</v>
      </c>
      <c r="I6637" s="1">
        <f>Table1[[#This Row],[tar-out]]*Table1[[#This Row],[tar-out]]</f>
        <v>0.38940135564915207</v>
      </c>
      <c r="J6637" s="1" t="b">
        <f>AND(ABS(Table1[[#This Row],[tar-out]])&gt;=$J$1,ABS(Table1[[#This Row],[tar-out]])&lt;$K$1)</f>
        <v>1</v>
      </c>
      <c r="K6637" s="1" t="b">
        <f>AND(ABS(Table1[[#This Row],[tar-out]])&gt;=$K$1,ABS(Table1[[#This Row],[tar-out]])&lt;$L$1)</f>
        <v>0</v>
      </c>
      <c r="L6637" s="1" t="b">
        <f>AND(ABS(Table1[[#This Row],[tar-out]])&gt;=$L$1,ABS(Table1[[#This Row],[tar-out]])&lt;$M$1)</f>
        <v>0</v>
      </c>
      <c r="M6637" s="1" t="b">
        <f>AND(ABS(Table1[[#This Row],[tar-out]])&gt;=$M$1,ABS(Table1[[#This Row],[tar-out]])&lt;$N$1)</f>
        <v>0</v>
      </c>
      <c r="N6637" s="1" t="b">
        <f>AND(ABS(Table1[[#This Row],[tar-out]])&gt;=$N$1,ABS(Table1[[#This Row],[tar-out]])&lt;$O$1)</f>
        <v>0</v>
      </c>
      <c r="O6637" s="1" t="b">
        <f>AND(ABS(Table1[[#This Row],[tar-out]])&gt;=$O$1,ABS(Table1[[#This Row],[tar-out]])&lt;$P$1)</f>
        <v>0</v>
      </c>
      <c r="P6637" s="1">
        <f>ROUND(Table1[[#This Row],[tar-out]],0)</f>
        <v>-1</v>
      </c>
      <c r="Q6637" s="2">
        <v>6635</v>
      </c>
    </row>
    <row r="6638" spans="1:17" x14ac:dyDescent="0.25">
      <c r="A6638">
        <v>15</v>
      </c>
      <c r="B6638">
        <v>98</v>
      </c>
      <c r="C6638">
        <v>4.8</v>
      </c>
      <c r="D6638">
        <v>2</v>
      </c>
      <c r="E6638">
        <v>83</v>
      </c>
      <c r="F6638">
        <v>7.0624619752585698</v>
      </c>
      <c r="G6638">
        <v>6.0127277374267596</v>
      </c>
      <c r="H6638" s="1">
        <f>Table1[[#This Row],[target]]-Table1[[#This Row],[output]]</f>
        <v>1.0497342378318102</v>
      </c>
      <c r="I6638" s="1">
        <f>Table1[[#This Row],[tar-out]]*Table1[[#This Row],[tar-out]]</f>
        <v>1.1019419700763315</v>
      </c>
      <c r="J6638" s="1" t="b">
        <f>AND(ABS(Table1[[#This Row],[tar-out]])&gt;=$J$1,ABS(Table1[[#This Row],[tar-out]])&lt;$K$1)</f>
        <v>0</v>
      </c>
      <c r="K6638" s="1" t="b">
        <f>AND(ABS(Table1[[#This Row],[tar-out]])&gt;=$K$1,ABS(Table1[[#This Row],[tar-out]])&lt;$L$1)</f>
        <v>1</v>
      </c>
      <c r="L6638" s="1" t="b">
        <f>AND(ABS(Table1[[#This Row],[tar-out]])&gt;=$L$1,ABS(Table1[[#This Row],[tar-out]])&lt;$M$1)</f>
        <v>0</v>
      </c>
      <c r="M6638" s="1" t="b">
        <f>AND(ABS(Table1[[#This Row],[tar-out]])&gt;=$M$1,ABS(Table1[[#This Row],[tar-out]])&lt;$N$1)</f>
        <v>0</v>
      </c>
      <c r="N6638" s="1" t="b">
        <f>AND(ABS(Table1[[#This Row],[tar-out]])&gt;=$N$1,ABS(Table1[[#This Row],[tar-out]])&lt;$O$1)</f>
        <v>0</v>
      </c>
      <c r="O6638" s="1" t="b">
        <f>AND(ABS(Table1[[#This Row],[tar-out]])&gt;=$O$1,ABS(Table1[[#This Row],[tar-out]])&lt;$P$1)</f>
        <v>0</v>
      </c>
      <c r="P6638" s="1">
        <f>ROUND(Table1[[#This Row],[tar-out]],0)</f>
        <v>1</v>
      </c>
      <c r="Q6638" s="3">
        <v>6636</v>
      </c>
    </row>
    <row r="6639" spans="1:17" x14ac:dyDescent="0.25">
      <c r="A6639">
        <v>15</v>
      </c>
      <c r="B6639">
        <v>98</v>
      </c>
      <c r="C6639">
        <v>4.8</v>
      </c>
      <c r="D6639">
        <v>2</v>
      </c>
      <c r="E6639">
        <v>44</v>
      </c>
      <c r="F6639">
        <v>7.3323987918681297</v>
      </c>
      <c r="G6639">
        <v>5.9887366294860804</v>
      </c>
      <c r="H6639" s="1">
        <f>Table1[[#This Row],[target]]-Table1[[#This Row],[output]]</f>
        <v>1.3436621623820493</v>
      </c>
      <c r="I6639" s="1">
        <f>Table1[[#This Row],[tar-out]]*Table1[[#This Row],[tar-out]]</f>
        <v>1.8054280066172046</v>
      </c>
      <c r="J6639" s="1" t="b">
        <f>AND(ABS(Table1[[#This Row],[tar-out]])&gt;=$J$1,ABS(Table1[[#This Row],[tar-out]])&lt;$K$1)</f>
        <v>0</v>
      </c>
      <c r="K6639" s="1" t="b">
        <f>AND(ABS(Table1[[#This Row],[tar-out]])&gt;=$K$1,ABS(Table1[[#This Row],[tar-out]])&lt;$L$1)</f>
        <v>1</v>
      </c>
      <c r="L6639" s="1" t="b">
        <f>AND(ABS(Table1[[#This Row],[tar-out]])&gt;=$L$1,ABS(Table1[[#This Row],[tar-out]])&lt;$M$1)</f>
        <v>0</v>
      </c>
      <c r="M6639" s="1" t="b">
        <f>AND(ABS(Table1[[#This Row],[tar-out]])&gt;=$M$1,ABS(Table1[[#This Row],[tar-out]])&lt;$N$1)</f>
        <v>0</v>
      </c>
      <c r="N6639" s="1" t="b">
        <f>AND(ABS(Table1[[#This Row],[tar-out]])&gt;=$N$1,ABS(Table1[[#This Row],[tar-out]])&lt;$O$1)</f>
        <v>0</v>
      </c>
      <c r="O6639" s="1" t="b">
        <f>AND(ABS(Table1[[#This Row],[tar-out]])&gt;=$O$1,ABS(Table1[[#This Row],[tar-out]])&lt;$P$1)</f>
        <v>0</v>
      </c>
      <c r="P6639" s="1">
        <f>ROUND(Table1[[#This Row],[tar-out]],0)</f>
        <v>1</v>
      </c>
      <c r="Q6639" s="2">
        <v>6637</v>
      </c>
    </row>
    <row r="6640" spans="1:17" x14ac:dyDescent="0.25">
      <c r="A6640">
        <v>15</v>
      </c>
      <c r="B6640">
        <v>98</v>
      </c>
      <c r="C6640">
        <v>4.8</v>
      </c>
      <c r="D6640">
        <v>2</v>
      </c>
      <c r="E6640">
        <v>68</v>
      </c>
      <c r="F6640">
        <v>6.7540156462740901</v>
      </c>
      <c r="G6640">
        <v>6.0047621726989702</v>
      </c>
      <c r="H6640" s="1">
        <f>Table1[[#This Row],[target]]-Table1[[#This Row],[output]]</f>
        <v>0.74925347357511995</v>
      </c>
      <c r="I6640" s="1">
        <f>Table1[[#This Row],[tar-out]]*Table1[[#This Row],[tar-out]]</f>
        <v>0.56138076766438294</v>
      </c>
      <c r="J6640" s="1" t="b">
        <f>AND(ABS(Table1[[#This Row],[tar-out]])&gt;=$J$1,ABS(Table1[[#This Row],[tar-out]])&lt;$K$1)</f>
        <v>1</v>
      </c>
      <c r="K6640" s="1" t="b">
        <f>AND(ABS(Table1[[#This Row],[tar-out]])&gt;=$K$1,ABS(Table1[[#This Row],[tar-out]])&lt;$L$1)</f>
        <v>0</v>
      </c>
      <c r="L6640" s="1" t="b">
        <f>AND(ABS(Table1[[#This Row],[tar-out]])&gt;=$L$1,ABS(Table1[[#This Row],[tar-out]])&lt;$M$1)</f>
        <v>0</v>
      </c>
      <c r="M6640" s="1" t="b">
        <f>AND(ABS(Table1[[#This Row],[tar-out]])&gt;=$M$1,ABS(Table1[[#This Row],[tar-out]])&lt;$N$1)</f>
        <v>0</v>
      </c>
      <c r="N6640" s="1" t="b">
        <f>AND(ABS(Table1[[#This Row],[tar-out]])&gt;=$N$1,ABS(Table1[[#This Row],[tar-out]])&lt;$O$1)</f>
        <v>0</v>
      </c>
      <c r="O6640" s="1" t="b">
        <f>AND(ABS(Table1[[#This Row],[tar-out]])&gt;=$O$1,ABS(Table1[[#This Row],[tar-out]])&lt;$P$1)</f>
        <v>0</v>
      </c>
      <c r="P6640" s="1">
        <f>ROUND(Table1[[#This Row],[tar-out]],0)</f>
        <v>1</v>
      </c>
      <c r="Q6640" s="3">
        <v>6638</v>
      </c>
    </row>
    <row r="6641" spans="1:17" x14ac:dyDescent="0.25">
      <c r="A6641">
        <v>15</v>
      </c>
      <c r="B6641">
        <v>98</v>
      </c>
      <c r="C6641">
        <v>4.8</v>
      </c>
      <c r="D6641">
        <v>2</v>
      </c>
      <c r="E6641">
        <v>35</v>
      </c>
      <c r="F6641">
        <v>7.2814523777266</v>
      </c>
      <c r="G6641">
        <v>5.9815206527709996</v>
      </c>
      <c r="H6641" s="1">
        <f>Table1[[#This Row],[target]]-Table1[[#This Row],[output]]</f>
        <v>1.2999317249556004</v>
      </c>
      <c r="I6641" s="1">
        <f>Table1[[#This Row],[tar-out]]*Table1[[#This Row],[tar-out]]</f>
        <v>1.6898224895460427</v>
      </c>
      <c r="J6641" s="1" t="b">
        <f>AND(ABS(Table1[[#This Row],[tar-out]])&gt;=$J$1,ABS(Table1[[#This Row],[tar-out]])&lt;$K$1)</f>
        <v>0</v>
      </c>
      <c r="K6641" s="1" t="b">
        <f>AND(ABS(Table1[[#This Row],[tar-out]])&gt;=$K$1,ABS(Table1[[#This Row],[tar-out]])&lt;$L$1)</f>
        <v>1</v>
      </c>
      <c r="L6641" s="1" t="b">
        <f>AND(ABS(Table1[[#This Row],[tar-out]])&gt;=$L$1,ABS(Table1[[#This Row],[tar-out]])&lt;$M$1)</f>
        <v>0</v>
      </c>
      <c r="M6641" s="1" t="b">
        <f>AND(ABS(Table1[[#This Row],[tar-out]])&gt;=$M$1,ABS(Table1[[#This Row],[tar-out]])&lt;$N$1)</f>
        <v>0</v>
      </c>
      <c r="N6641" s="1" t="b">
        <f>AND(ABS(Table1[[#This Row],[tar-out]])&gt;=$N$1,ABS(Table1[[#This Row],[tar-out]])&lt;$O$1)</f>
        <v>0</v>
      </c>
      <c r="O6641" s="1" t="b">
        <f>AND(ABS(Table1[[#This Row],[tar-out]])&gt;=$O$1,ABS(Table1[[#This Row],[tar-out]])&lt;$P$1)</f>
        <v>0</v>
      </c>
      <c r="P6641" s="1">
        <f>ROUND(Table1[[#This Row],[tar-out]],0)</f>
        <v>1</v>
      </c>
      <c r="Q6641" s="2">
        <v>6639</v>
      </c>
    </row>
    <row r="6642" spans="1:17" x14ac:dyDescent="0.25">
      <c r="A6642">
        <v>15</v>
      </c>
      <c r="B6642">
        <v>98</v>
      </c>
      <c r="C6642">
        <v>4.8</v>
      </c>
      <c r="D6642">
        <v>2</v>
      </c>
      <c r="E6642">
        <v>23</v>
      </c>
      <c r="F6642">
        <v>6.5235209119370596</v>
      </c>
      <c r="G6642">
        <v>5.9629640579223597</v>
      </c>
      <c r="H6642" s="1">
        <f>Table1[[#This Row],[target]]-Table1[[#This Row],[output]]</f>
        <v>0.5605568540146999</v>
      </c>
      <c r="I6642" s="1">
        <f>Table1[[#This Row],[tar-out]]*Table1[[#This Row],[tar-out]]</f>
        <v>0.31422398658285755</v>
      </c>
      <c r="J6642" s="1" t="b">
        <f>AND(ABS(Table1[[#This Row],[tar-out]])&gt;=$J$1,ABS(Table1[[#This Row],[tar-out]])&lt;$K$1)</f>
        <v>1</v>
      </c>
      <c r="K6642" s="1" t="b">
        <f>AND(ABS(Table1[[#This Row],[tar-out]])&gt;=$K$1,ABS(Table1[[#This Row],[tar-out]])&lt;$L$1)</f>
        <v>0</v>
      </c>
      <c r="L6642" s="1" t="b">
        <f>AND(ABS(Table1[[#This Row],[tar-out]])&gt;=$L$1,ABS(Table1[[#This Row],[tar-out]])&lt;$M$1)</f>
        <v>0</v>
      </c>
      <c r="M6642" s="1" t="b">
        <f>AND(ABS(Table1[[#This Row],[tar-out]])&gt;=$M$1,ABS(Table1[[#This Row],[tar-out]])&lt;$N$1)</f>
        <v>0</v>
      </c>
      <c r="N6642" s="1" t="b">
        <f>AND(ABS(Table1[[#This Row],[tar-out]])&gt;=$N$1,ABS(Table1[[#This Row],[tar-out]])&lt;$O$1)</f>
        <v>0</v>
      </c>
      <c r="O6642" s="1" t="b">
        <f>AND(ABS(Table1[[#This Row],[tar-out]])&gt;=$O$1,ABS(Table1[[#This Row],[tar-out]])&lt;$P$1)</f>
        <v>0</v>
      </c>
      <c r="P6642" s="1">
        <f>ROUND(Table1[[#This Row],[tar-out]],0)</f>
        <v>1</v>
      </c>
      <c r="Q6642" s="3">
        <v>6640</v>
      </c>
    </row>
    <row r="6643" spans="1:17" x14ac:dyDescent="0.25">
      <c r="A6643">
        <v>15</v>
      </c>
      <c r="B6643">
        <v>98</v>
      </c>
      <c r="C6643">
        <v>4.8</v>
      </c>
      <c r="D6643">
        <v>2</v>
      </c>
      <c r="E6643">
        <v>12</v>
      </c>
      <c r="F6643">
        <v>7.8107718109378199</v>
      </c>
      <c r="G6643">
        <v>5.9557957649231001</v>
      </c>
      <c r="H6643" s="1">
        <f>Table1[[#This Row],[target]]-Table1[[#This Row],[output]]</f>
        <v>1.8549760460147198</v>
      </c>
      <c r="I6643" s="1">
        <f>Table1[[#This Row],[tar-out]]*Table1[[#This Row],[tar-out]]</f>
        <v>3.4409361312884039</v>
      </c>
      <c r="J6643" s="1" t="b">
        <f>AND(ABS(Table1[[#This Row],[tar-out]])&gt;=$J$1,ABS(Table1[[#This Row],[tar-out]])&lt;$K$1)</f>
        <v>0</v>
      </c>
      <c r="K6643" s="1" t="b">
        <f>AND(ABS(Table1[[#This Row],[tar-out]])&gt;=$K$1,ABS(Table1[[#This Row],[tar-out]])&lt;$L$1)</f>
        <v>1</v>
      </c>
      <c r="L6643" s="1" t="b">
        <f>AND(ABS(Table1[[#This Row],[tar-out]])&gt;=$L$1,ABS(Table1[[#This Row],[tar-out]])&lt;$M$1)</f>
        <v>0</v>
      </c>
      <c r="M6643" s="1" t="b">
        <f>AND(ABS(Table1[[#This Row],[tar-out]])&gt;=$M$1,ABS(Table1[[#This Row],[tar-out]])&lt;$N$1)</f>
        <v>0</v>
      </c>
      <c r="N6643" s="1" t="b">
        <f>AND(ABS(Table1[[#This Row],[tar-out]])&gt;=$N$1,ABS(Table1[[#This Row],[tar-out]])&lt;$O$1)</f>
        <v>0</v>
      </c>
      <c r="O6643" s="1" t="b">
        <f>AND(ABS(Table1[[#This Row],[tar-out]])&gt;=$O$1,ABS(Table1[[#This Row],[tar-out]])&lt;$P$1)</f>
        <v>0</v>
      </c>
      <c r="P6643" s="1">
        <f>ROUND(Table1[[#This Row],[tar-out]],0)</f>
        <v>2</v>
      </c>
      <c r="Q6643" s="2">
        <v>6641</v>
      </c>
    </row>
    <row r="6644" spans="1:17" x14ac:dyDescent="0.25">
      <c r="A6644">
        <v>15</v>
      </c>
      <c r="B6644">
        <v>98</v>
      </c>
      <c r="C6644">
        <v>4.8</v>
      </c>
      <c r="D6644">
        <v>2</v>
      </c>
      <c r="E6644">
        <v>13</v>
      </c>
      <c r="F6644">
        <v>7.8964071856287399</v>
      </c>
      <c r="G6644">
        <v>5.9560904502868697</v>
      </c>
      <c r="H6644" s="1">
        <f>Table1[[#This Row],[target]]-Table1[[#This Row],[output]]</f>
        <v>1.9403167353418702</v>
      </c>
      <c r="I6644" s="1">
        <f>Table1[[#This Row],[tar-out]]*Table1[[#This Row],[tar-out]]</f>
        <v>3.7648290334477332</v>
      </c>
      <c r="J6644" s="1" t="b">
        <f>AND(ABS(Table1[[#This Row],[tar-out]])&gt;=$J$1,ABS(Table1[[#This Row],[tar-out]])&lt;$K$1)</f>
        <v>0</v>
      </c>
      <c r="K6644" s="1" t="b">
        <f>AND(ABS(Table1[[#This Row],[tar-out]])&gt;=$K$1,ABS(Table1[[#This Row],[tar-out]])&lt;$L$1)</f>
        <v>1</v>
      </c>
      <c r="L6644" s="1" t="b">
        <f>AND(ABS(Table1[[#This Row],[tar-out]])&gt;=$L$1,ABS(Table1[[#This Row],[tar-out]])&lt;$M$1)</f>
        <v>0</v>
      </c>
      <c r="M6644" s="1" t="b">
        <f>AND(ABS(Table1[[#This Row],[tar-out]])&gt;=$M$1,ABS(Table1[[#This Row],[tar-out]])&lt;$N$1)</f>
        <v>0</v>
      </c>
      <c r="N6644" s="1" t="b">
        <f>AND(ABS(Table1[[#This Row],[tar-out]])&gt;=$N$1,ABS(Table1[[#This Row],[tar-out]])&lt;$O$1)</f>
        <v>0</v>
      </c>
      <c r="O6644" s="1" t="b">
        <f>AND(ABS(Table1[[#This Row],[tar-out]])&gt;=$O$1,ABS(Table1[[#This Row],[tar-out]])&lt;$P$1)</f>
        <v>0</v>
      </c>
      <c r="P6644" s="1">
        <f>ROUND(Table1[[#This Row],[tar-out]],0)</f>
        <v>2</v>
      </c>
      <c r="Q6644" s="3">
        <v>6642</v>
      </c>
    </row>
    <row r="6645" spans="1:17" x14ac:dyDescent="0.25">
      <c r="A6645">
        <v>15</v>
      </c>
      <c r="B6645">
        <v>98</v>
      </c>
      <c r="C6645">
        <v>4.8</v>
      </c>
      <c r="D6645">
        <v>2</v>
      </c>
      <c r="E6645">
        <v>48</v>
      </c>
      <c r="F6645">
        <v>7.8235481074833899</v>
      </c>
      <c r="G6645">
        <v>5.9914073944091797</v>
      </c>
      <c r="H6645" s="1">
        <f>Table1[[#This Row],[target]]-Table1[[#This Row],[output]]</f>
        <v>1.8321407130742102</v>
      </c>
      <c r="I6645" s="1">
        <f>Table1[[#This Row],[tar-out]]*Table1[[#This Row],[tar-out]]</f>
        <v>3.3567395925040757</v>
      </c>
      <c r="J6645" s="1" t="b">
        <f>AND(ABS(Table1[[#This Row],[tar-out]])&gt;=$J$1,ABS(Table1[[#This Row],[tar-out]])&lt;$K$1)</f>
        <v>0</v>
      </c>
      <c r="K6645" s="1" t="b">
        <f>AND(ABS(Table1[[#This Row],[tar-out]])&gt;=$K$1,ABS(Table1[[#This Row],[tar-out]])&lt;$L$1)</f>
        <v>1</v>
      </c>
      <c r="L6645" s="1" t="b">
        <f>AND(ABS(Table1[[#This Row],[tar-out]])&gt;=$L$1,ABS(Table1[[#This Row],[tar-out]])&lt;$M$1)</f>
        <v>0</v>
      </c>
      <c r="M6645" s="1" t="b">
        <f>AND(ABS(Table1[[#This Row],[tar-out]])&gt;=$M$1,ABS(Table1[[#This Row],[tar-out]])&lt;$N$1)</f>
        <v>0</v>
      </c>
      <c r="N6645" s="1" t="b">
        <f>AND(ABS(Table1[[#This Row],[tar-out]])&gt;=$N$1,ABS(Table1[[#This Row],[tar-out]])&lt;$O$1)</f>
        <v>0</v>
      </c>
      <c r="O6645" s="1" t="b">
        <f>AND(ABS(Table1[[#This Row],[tar-out]])&gt;=$O$1,ABS(Table1[[#This Row],[tar-out]])&lt;$P$1)</f>
        <v>0</v>
      </c>
      <c r="P6645" s="1">
        <f>ROUND(Table1[[#This Row],[tar-out]],0)</f>
        <v>2</v>
      </c>
      <c r="Q6645" s="2">
        <v>6643</v>
      </c>
    </row>
    <row r="6646" spans="1:17" x14ac:dyDescent="0.25">
      <c r="A6646">
        <v>15</v>
      </c>
      <c r="B6646">
        <v>98</v>
      </c>
      <c r="C6646">
        <v>4.8</v>
      </c>
      <c r="D6646">
        <v>2</v>
      </c>
      <c r="E6646">
        <v>21</v>
      </c>
      <c r="F6646">
        <v>5.7660864533748102</v>
      </c>
      <c r="G6646">
        <v>5.9594392776489302</v>
      </c>
      <c r="H6646" s="1">
        <f>Table1[[#This Row],[target]]-Table1[[#This Row],[output]]</f>
        <v>-0.19335282427412004</v>
      </c>
      <c r="I6646" s="1">
        <f>Table1[[#This Row],[tar-out]]*Table1[[#This Row],[tar-out]]</f>
        <v>3.7385314654778741E-2</v>
      </c>
      <c r="J6646" s="1" t="b">
        <f>AND(ABS(Table1[[#This Row],[tar-out]])&gt;=$J$1,ABS(Table1[[#This Row],[tar-out]])&lt;$K$1)</f>
        <v>1</v>
      </c>
      <c r="K6646" s="1" t="b">
        <f>AND(ABS(Table1[[#This Row],[tar-out]])&gt;=$K$1,ABS(Table1[[#This Row],[tar-out]])&lt;$L$1)</f>
        <v>0</v>
      </c>
      <c r="L6646" s="1" t="b">
        <f>AND(ABS(Table1[[#This Row],[tar-out]])&gt;=$L$1,ABS(Table1[[#This Row],[tar-out]])&lt;$M$1)</f>
        <v>0</v>
      </c>
      <c r="M6646" s="1" t="b">
        <f>AND(ABS(Table1[[#This Row],[tar-out]])&gt;=$M$1,ABS(Table1[[#This Row],[tar-out]])&lt;$N$1)</f>
        <v>0</v>
      </c>
      <c r="N6646" s="1" t="b">
        <f>AND(ABS(Table1[[#This Row],[tar-out]])&gt;=$N$1,ABS(Table1[[#This Row],[tar-out]])&lt;$O$1)</f>
        <v>0</v>
      </c>
      <c r="O6646" s="1" t="b">
        <f>AND(ABS(Table1[[#This Row],[tar-out]])&gt;=$O$1,ABS(Table1[[#This Row],[tar-out]])&lt;$P$1)</f>
        <v>0</v>
      </c>
      <c r="P6646" s="1">
        <f>ROUND(Table1[[#This Row],[tar-out]],0)</f>
        <v>0</v>
      </c>
      <c r="Q6646" s="3">
        <v>6644</v>
      </c>
    </row>
    <row r="6647" spans="1:17" x14ac:dyDescent="0.25">
      <c r="A6647">
        <v>15</v>
      </c>
      <c r="B6647">
        <v>98</v>
      </c>
      <c r="C6647">
        <v>4.8</v>
      </c>
      <c r="D6647">
        <v>2</v>
      </c>
      <c r="E6647">
        <v>16</v>
      </c>
      <c r="F6647">
        <v>7.2454924202639797</v>
      </c>
      <c r="G6647">
        <v>5.9569740295410201</v>
      </c>
      <c r="H6647" s="1">
        <f>Table1[[#This Row],[target]]-Table1[[#This Row],[output]]</f>
        <v>1.2885183907229596</v>
      </c>
      <c r="I6647" s="1">
        <f>Table1[[#This Row],[tar-out]]*Table1[[#This Row],[tar-out]]</f>
        <v>1.6602796432312856</v>
      </c>
      <c r="J6647" s="1" t="b">
        <f>AND(ABS(Table1[[#This Row],[tar-out]])&gt;=$J$1,ABS(Table1[[#This Row],[tar-out]])&lt;$K$1)</f>
        <v>0</v>
      </c>
      <c r="K6647" s="1" t="b">
        <f>AND(ABS(Table1[[#This Row],[tar-out]])&gt;=$K$1,ABS(Table1[[#This Row],[tar-out]])&lt;$L$1)</f>
        <v>1</v>
      </c>
      <c r="L6647" s="1" t="b">
        <f>AND(ABS(Table1[[#This Row],[tar-out]])&gt;=$L$1,ABS(Table1[[#This Row],[tar-out]])&lt;$M$1)</f>
        <v>0</v>
      </c>
      <c r="M6647" s="1" t="b">
        <f>AND(ABS(Table1[[#This Row],[tar-out]])&gt;=$M$1,ABS(Table1[[#This Row],[tar-out]])&lt;$N$1)</f>
        <v>0</v>
      </c>
      <c r="N6647" s="1" t="b">
        <f>AND(ABS(Table1[[#This Row],[tar-out]])&gt;=$N$1,ABS(Table1[[#This Row],[tar-out]])&lt;$O$1)</f>
        <v>0</v>
      </c>
      <c r="O6647" s="1" t="b">
        <f>AND(ABS(Table1[[#This Row],[tar-out]])&gt;=$O$1,ABS(Table1[[#This Row],[tar-out]])&lt;$P$1)</f>
        <v>0</v>
      </c>
      <c r="P6647" s="1">
        <f>ROUND(Table1[[#This Row],[tar-out]],0)</f>
        <v>1</v>
      </c>
      <c r="Q6647" s="2">
        <v>6645</v>
      </c>
    </row>
    <row r="6648" spans="1:17" x14ac:dyDescent="0.25">
      <c r="A6648">
        <v>15</v>
      </c>
      <c r="B6648">
        <v>98</v>
      </c>
      <c r="C6648">
        <v>4.8</v>
      </c>
      <c r="D6648">
        <v>2</v>
      </c>
      <c r="E6648">
        <v>8</v>
      </c>
      <c r="F6648">
        <v>7.5139662780005896</v>
      </c>
      <c r="G6648">
        <v>5.9546175003051802</v>
      </c>
      <c r="H6648" s="1">
        <f>Table1[[#This Row],[target]]-Table1[[#This Row],[output]]</f>
        <v>1.5593487776954094</v>
      </c>
      <c r="I6648" s="1">
        <f>Table1[[#This Row],[tar-out]]*Table1[[#This Row],[tar-out]]</f>
        <v>2.4315686105001673</v>
      </c>
      <c r="J6648" s="1" t="b">
        <f>AND(ABS(Table1[[#This Row],[tar-out]])&gt;=$J$1,ABS(Table1[[#This Row],[tar-out]])&lt;$K$1)</f>
        <v>0</v>
      </c>
      <c r="K6648" s="1" t="b">
        <f>AND(ABS(Table1[[#This Row],[tar-out]])&gt;=$K$1,ABS(Table1[[#This Row],[tar-out]])&lt;$L$1)</f>
        <v>1</v>
      </c>
      <c r="L6648" s="1" t="b">
        <f>AND(ABS(Table1[[#This Row],[tar-out]])&gt;=$L$1,ABS(Table1[[#This Row],[tar-out]])&lt;$M$1)</f>
        <v>0</v>
      </c>
      <c r="M6648" s="1" t="b">
        <f>AND(ABS(Table1[[#This Row],[tar-out]])&gt;=$M$1,ABS(Table1[[#This Row],[tar-out]])&lt;$N$1)</f>
        <v>0</v>
      </c>
      <c r="N6648" s="1" t="b">
        <f>AND(ABS(Table1[[#This Row],[tar-out]])&gt;=$N$1,ABS(Table1[[#This Row],[tar-out]])&lt;$O$1)</f>
        <v>0</v>
      </c>
      <c r="O6648" s="1" t="b">
        <f>AND(ABS(Table1[[#This Row],[tar-out]])&gt;=$O$1,ABS(Table1[[#This Row],[tar-out]])&lt;$P$1)</f>
        <v>0</v>
      </c>
      <c r="P6648" s="1">
        <f>ROUND(Table1[[#This Row],[tar-out]],0)</f>
        <v>2</v>
      </c>
      <c r="Q6648" s="3">
        <v>6646</v>
      </c>
    </row>
    <row r="6649" spans="1:17" x14ac:dyDescent="0.25">
      <c r="A6649">
        <v>15</v>
      </c>
      <c r="B6649">
        <v>98</v>
      </c>
      <c r="C6649">
        <v>4.8</v>
      </c>
      <c r="D6649">
        <v>2</v>
      </c>
      <c r="E6649">
        <v>445</v>
      </c>
      <c r="F6649">
        <v>4</v>
      </c>
      <c r="G6649">
        <v>5.9661092758178702</v>
      </c>
      <c r="H6649" s="1">
        <f>Table1[[#This Row],[target]]-Table1[[#This Row],[output]]</f>
        <v>-1.9661092758178702</v>
      </c>
      <c r="I6649" s="1">
        <f>Table1[[#This Row],[tar-out]]*Table1[[#This Row],[tar-out]]</f>
        <v>3.86558568445707</v>
      </c>
      <c r="J6649" s="1" t="b">
        <f>AND(ABS(Table1[[#This Row],[tar-out]])&gt;=$J$1,ABS(Table1[[#This Row],[tar-out]])&lt;$K$1)</f>
        <v>0</v>
      </c>
      <c r="K6649" s="1" t="b">
        <f>AND(ABS(Table1[[#This Row],[tar-out]])&gt;=$K$1,ABS(Table1[[#This Row],[tar-out]])&lt;$L$1)</f>
        <v>1</v>
      </c>
      <c r="L6649" s="1" t="b">
        <f>AND(ABS(Table1[[#This Row],[tar-out]])&gt;=$L$1,ABS(Table1[[#This Row],[tar-out]])&lt;$M$1)</f>
        <v>0</v>
      </c>
      <c r="M6649" s="1" t="b">
        <f>AND(ABS(Table1[[#This Row],[tar-out]])&gt;=$M$1,ABS(Table1[[#This Row],[tar-out]])&lt;$N$1)</f>
        <v>0</v>
      </c>
      <c r="N6649" s="1" t="b">
        <f>AND(ABS(Table1[[#This Row],[tar-out]])&gt;=$N$1,ABS(Table1[[#This Row],[tar-out]])&lt;$O$1)</f>
        <v>0</v>
      </c>
      <c r="O6649" s="1" t="b">
        <f>AND(ABS(Table1[[#This Row],[tar-out]])&gt;=$O$1,ABS(Table1[[#This Row],[tar-out]])&lt;$P$1)</f>
        <v>0</v>
      </c>
      <c r="P6649" s="1">
        <f>ROUND(Table1[[#This Row],[tar-out]],0)</f>
        <v>-2</v>
      </c>
      <c r="Q6649" s="2">
        <v>6647</v>
      </c>
    </row>
    <row r="6650" spans="1:17" x14ac:dyDescent="0.25">
      <c r="A6650">
        <v>15</v>
      </c>
      <c r="B6650">
        <v>98</v>
      </c>
      <c r="C6650">
        <v>4.8</v>
      </c>
      <c r="D6650">
        <v>2</v>
      </c>
      <c r="E6650">
        <v>414</v>
      </c>
      <c r="F6650">
        <v>4.4476190476190496</v>
      </c>
      <c r="G6650">
        <v>5.9615535736084002</v>
      </c>
      <c r="H6650" s="1">
        <f>Table1[[#This Row],[target]]-Table1[[#This Row],[output]]</f>
        <v>-1.5139345259893506</v>
      </c>
      <c r="I6650" s="1">
        <f>Table1[[#This Row],[tar-out]]*Table1[[#This Row],[tar-out]]</f>
        <v>2.2919977489825998</v>
      </c>
      <c r="J6650" s="1" t="b">
        <f>AND(ABS(Table1[[#This Row],[tar-out]])&gt;=$J$1,ABS(Table1[[#This Row],[tar-out]])&lt;$K$1)</f>
        <v>0</v>
      </c>
      <c r="K6650" s="1" t="b">
        <f>AND(ABS(Table1[[#This Row],[tar-out]])&gt;=$K$1,ABS(Table1[[#This Row],[tar-out]])&lt;$L$1)</f>
        <v>1</v>
      </c>
      <c r="L6650" s="1" t="b">
        <f>AND(ABS(Table1[[#This Row],[tar-out]])&gt;=$L$1,ABS(Table1[[#This Row],[tar-out]])&lt;$M$1)</f>
        <v>0</v>
      </c>
      <c r="M6650" s="1" t="b">
        <f>AND(ABS(Table1[[#This Row],[tar-out]])&gt;=$M$1,ABS(Table1[[#This Row],[tar-out]])&lt;$N$1)</f>
        <v>0</v>
      </c>
      <c r="N6650" s="1" t="b">
        <f>AND(ABS(Table1[[#This Row],[tar-out]])&gt;=$N$1,ABS(Table1[[#This Row],[tar-out]])&lt;$O$1)</f>
        <v>0</v>
      </c>
      <c r="O6650" s="1" t="b">
        <f>AND(ABS(Table1[[#This Row],[tar-out]])&gt;=$O$1,ABS(Table1[[#This Row],[tar-out]])&lt;$P$1)</f>
        <v>0</v>
      </c>
      <c r="P6650" s="1">
        <f>ROUND(Table1[[#This Row],[tar-out]],0)</f>
        <v>-2</v>
      </c>
      <c r="Q6650" s="3">
        <v>6648</v>
      </c>
    </row>
    <row r="6651" spans="1:17" x14ac:dyDescent="0.25">
      <c r="A6651">
        <v>15</v>
      </c>
      <c r="B6651">
        <v>98</v>
      </c>
      <c r="C6651">
        <v>4.8</v>
      </c>
      <c r="D6651">
        <v>2</v>
      </c>
      <c r="E6651">
        <v>365</v>
      </c>
      <c r="F6651">
        <v>4.5200918484500603</v>
      </c>
      <c r="G6651">
        <v>5.9543523788452104</v>
      </c>
      <c r="H6651" s="1">
        <f>Table1[[#This Row],[target]]-Table1[[#This Row],[output]]</f>
        <v>-1.4342605303951501</v>
      </c>
      <c r="I6651" s="1">
        <f>Table1[[#This Row],[tar-out]]*Table1[[#This Row],[tar-out]]</f>
        <v>2.0571032690493771</v>
      </c>
      <c r="J6651" s="1" t="b">
        <f>AND(ABS(Table1[[#This Row],[tar-out]])&gt;=$J$1,ABS(Table1[[#This Row],[tar-out]])&lt;$K$1)</f>
        <v>0</v>
      </c>
      <c r="K6651" s="1" t="b">
        <f>AND(ABS(Table1[[#This Row],[tar-out]])&gt;=$K$1,ABS(Table1[[#This Row],[tar-out]])&lt;$L$1)</f>
        <v>1</v>
      </c>
      <c r="L6651" s="1" t="b">
        <f>AND(ABS(Table1[[#This Row],[tar-out]])&gt;=$L$1,ABS(Table1[[#This Row],[tar-out]])&lt;$M$1)</f>
        <v>0</v>
      </c>
      <c r="M6651" s="1" t="b">
        <f>AND(ABS(Table1[[#This Row],[tar-out]])&gt;=$M$1,ABS(Table1[[#This Row],[tar-out]])&lt;$N$1)</f>
        <v>0</v>
      </c>
      <c r="N6651" s="1" t="b">
        <f>AND(ABS(Table1[[#This Row],[tar-out]])&gt;=$N$1,ABS(Table1[[#This Row],[tar-out]])&lt;$O$1)</f>
        <v>0</v>
      </c>
      <c r="O6651" s="1" t="b">
        <f>AND(ABS(Table1[[#This Row],[tar-out]])&gt;=$O$1,ABS(Table1[[#This Row],[tar-out]])&lt;$P$1)</f>
        <v>0</v>
      </c>
      <c r="P6651" s="1">
        <f>ROUND(Table1[[#This Row],[tar-out]],0)</f>
        <v>-1</v>
      </c>
      <c r="Q6651" s="2">
        <v>6649</v>
      </c>
    </row>
    <row r="6652" spans="1:17" x14ac:dyDescent="0.25">
      <c r="A6652">
        <v>15</v>
      </c>
      <c r="B6652">
        <v>98</v>
      </c>
      <c r="C6652">
        <v>4.8</v>
      </c>
      <c r="D6652">
        <v>2</v>
      </c>
      <c r="E6652">
        <v>200</v>
      </c>
      <c r="F6652">
        <v>5.3122886133032701</v>
      </c>
      <c r="G6652">
        <v>5.9301037788391104</v>
      </c>
      <c r="H6652" s="1">
        <f>Table1[[#This Row],[target]]-Table1[[#This Row],[output]]</f>
        <v>-0.61781516553584037</v>
      </c>
      <c r="I6652" s="1">
        <f>Table1[[#This Row],[tar-out]]*Table1[[#This Row],[tar-out]]</f>
        <v>0.38169557876607785</v>
      </c>
      <c r="J6652" s="1" t="b">
        <f>AND(ABS(Table1[[#This Row],[tar-out]])&gt;=$J$1,ABS(Table1[[#This Row],[tar-out]])&lt;$K$1)</f>
        <v>1</v>
      </c>
      <c r="K6652" s="1" t="b">
        <f>AND(ABS(Table1[[#This Row],[tar-out]])&gt;=$K$1,ABS(Table1[[#This Row],[tar-out]])&lt;$L$1)</f>
        <v>0</v>
      </c>
      <c r="L6652" s="1" t="b">
        <f>AND(ABS(Table1[[#This Row],[tar-out]])&gt;=$L$1,ABS(Table1[[#This Row],[tar-out]])&lt;$M$1)</f>
        <v>0</v>
      </c>
      <c r="M6652" s="1" t="b">
        <f>AND(ABS(Table1[[#This Row],[tar-out]])&gt;=$M$1,ABS(Table1[[#This Row],[tar-out]])&lt;$N$1)</f>
        <v>0</v>
      </c>
      <c r="N6652" s="1" t="b">
        <f>AND(ABS(Table1[[#This Row],[tar-out]])&gt;=$N$1,ABS(Table1[[#This Row],[tar-out]])&lt;$O$1)</f>
        <v>0</v>
      </c>
      <c r="O6652" s="1" t="b">
        <f>AND(ABS(Table1[[#This Row],[tar-out]])&gt;=$O$1,ABS(Table1[[#This Row],[tar-out]])&lt;$P$1)</f>
        <v>0</v>
      </c>
      <c r="P6652" s="1">
        <f>ROUND(Table1[[#This Row],[tar-out]],0)</f>
        <v>-1</v>
      </c>
      <c r="Q6652" s="3">
        <v>6650</v>
      </c>
    </row>
    <row r="6653" spans="1:17" x14ac:dyDescent="0.25">
      <c r="A6653">
        <v>15</v>
      </c>
      <c r="B6653">
        <v>98</v>
      </c>
      <c r="C6653">
        <v>4.8</v>
      </c>
      <c r="D6653">
        <v>2</v>
      </c>
      <c r="E6653">
        <v>222</v>
      </c>
      <c r="F6653">
        <v>5.5841651158856402</v>
      </c>
      <c r="G6653">
        <v>5.9333367347717303</v>
      </c>
      <c r="H6653" s="1">
        <f>Table1[[#This Row],[target]]-Table1[[#This Row],[output]]</f>
        <v>-0.34917161888609005</v>
      </c>
      <c r="I6653" s="1">
        <f>Table1[[#This Row],[tar-out]]*Table1[[#This Row],[tar-out]]</f>
        <v>0.12192081943553292</v>
      </c>
      <c r="J6653" s="1" t="b">
        <f>AND(ABS(Table1[[#This Row],[tar-out]])&gt;=$J$1,ABS(Table1[[#This Row],[tar-out]])&lt;$K$1)</f>
        <v>1</v>
      </c>
      <c r="K6653" s="1" t="b">
        <f>AND(ABS(Table1[[#This Row],[tar-out]])&gt;=$K$1,ABS(Table1[[#This Row],[tar-out]])&lt;$L$1)</f>
        <v>0</v>
      </c>
      <c r="L6653" s="1" t="b">
        <f>AND(ABS(Table1[[#This Row],[tar-out]])&gt;=$L$1,ABS(Table1[[#This Row],[tar-out]])&lt;$M$1)</f>
        <v>0</v>
      </c>
      <c r="M6653" s="1" t="b">
        <f>AND(ABS(Table1[[#This Row],[tar-out]])&gt;=$M$1,ABS(Table1[[#This Row],[tar-out]])&lt;$N$1)</f>
        <v>0</v>
      </c>
      <c r="N6653" s="1" t="b">
        <f>AND(ABS(Table1[[#This Row],[tar-out]])&gt;=$N$1,ABS(Table1[[#This Row],[tar-out]])&lt;$O$1)</f>
        <v>0</v>
      </c>
      <c r="O6653" s="1" t="b">
        <f>AND(ABS(Table1[[#This Row],[tar-out]])&gt;=$O$1,ABS(Table1[[#This Row],[tar-out]])&lt;$P$1)</f>
        <v>0</v>
      </c>
      <c r="P6653" s="1">
        <f>ROUND(Table1[[#This Row],[tar-out]],0)</f>
        <v>0</v>
      </c>
      <c r="Q6653" s="2">
        <v>6651</v>
      </c>
    </row>
    <row r="6654" spans="1:17" x14ac:dyDescent="0.25">
      <c r="A6654">
        <v>15</v>
      </c>
      <c r="B6654">
        <v>98</v>
      </c>
      <c r="C6654">
        <v>4.8</v>
      </c>
      <c r="D6654">
        <v>2</v>
      </c>
      <c r="E6654">
        <v>173</v>
      </c>
      <c r="F6654">
        <v>4.4068367838228202</v>
      </c>
      <c r="G6654">
        <v>5.9306926727294904</v>
      </c>
      <c r="H6654" s="1">
        <f>Table1[[#This Row],[target]]-Table1[[#This Row],[output]]</f>
        <v>-1.5238558889066702</v>
      </c>
      <c r="I6654" s="1">
        <f>Table1[[#This Row],[tar-out]]*Table1[[#This Row],[tar-out]]</f>
        <v>2.322136770155538</v>
      </c>
      <c r="J6654" s="1" t="b">
        <f>AND(ABS(Table1[[#This Row],[tar-out]])&gt;=$J$1,ABS(Table1[[#This Row],[tar-out]])&lt;$K$1)</f>
        <v>0</v>
      </c>
      <c r="K6654" s="1" t="b">
        <f>AND(ABS(Table1[[#This Row],[tar-out]])&gt;=$K$1,ABS(Table1[[#This Row],[tar-out]])&lt;$L$1)</f>
        <v>1</v>
      </c>
      <c r="L6654" s="1" t="b">
        <f>AND(ABS(Table1[[#This Row],[tar-out]])&gt;=$L$1,ABS(Table1[[#This Row],[tar-out]])&lt;$M$1)</f>
        <v>0</v>
      </c>
      <c r="M6654" s="1" t="b">
        <f>AND(ABS(Table1[[#This Row],[tar-out]])&gt;=$M$1,ABS(Table1[[#This Row],[tar-out]])&lt;$N$1)</f>
        <v>0</v>
      </c>
      <c r="N6654" s="1" t="b">
        <f>AND(ABS(Table1[[#This Row],[tar-out]])&gt;=$N$1,ABS(Table1[[#This Row],[tar-out]])&lt;$O$1)</f>
        <v>0</v>
      </c>
      <c r="O6654" s="1" t="b">
        <f>AND(ABS(Table1[[#This Row],[tar-out]])&gt;=$O$1,ABS(Table1[[#This Row],[tar-out]])&lt;$P$1)</f>
        <v>0</v>
      </c>
      <c r="P6654" s="1">
        <f>ROUND(Table1[[#This Row],[tar-out]],0)</f>
        <v>-2</v>
      </c>
      <c r="Q6654" s="3">
        <v>6652</v>
      </c>
    </row>
    <row r="6655" spans="1:17" x14ac:dyDescent="0.25">
      <c r="A6655">
        <v>15</v>
      </c>
      <c r="B6655">
        <v>98</v>
      </c>
      <c r="C6655">
        <v>4.8</v>
      </c>
      <c r="D6655">
        <v>2</v>
      </c>
      <c r="E6655">
        <v>85</v>
      </c>
      <c r="F6655">
        <v>4.8379432624113496</v>
      </c>
      <c r="G6655">
        <v>6.0136890411376998</v>
      </c>
      <c r="H6655" s="1">
        <f>Table1[[#This Row],[target]]-Table1[[#This Row],[output]]</f>
        <v>-1.1757457787263501</v>
      </c>
      <c r="I6655" s="1">
        <f>Table1[[#This Row],[tar-out]]*Table1[[#This Row],[tar-out]]</f>
        <v>1.3823781361928313</v>
      </c>
      <c r="J6655" s="1" t="b">
        <f>AND(ABS(Table1[[#This Row],[tar-out]])&gt;=$J$1,ABS(Table1[[#This Row],[tar-out]])&lt;$K$1)</f>
        <v>0</v>
      </c>
      <c r="K6655" s="1" t="b">
        <f>AND(ABS(Table1[[#This Row],[tar-out]])&gt;=$K$1,ABS(Table1[[#This Row],[tar-out]])&lt;$L$1)</f>
        <v>1</v>
      </c>
      <c r="L6655" s="1" t="b">
        <f>AND(ABS(Table1[[#This Row],[tar-out]])&gt;=$L$1,ABS(Table1[[#This Row],[tar-out]])&lt;$M$1)</f>
        <v>0</v>
      </c>
      <c r="M6655" s="1" t="b">
        <f>AND(ABS(Table1[[#This Row],[tar-out]])&gt;=$M$1,ABS(Table1[[#This Row],[tar-out]])&lt;$N$1)</f>
        <v>0</v>
      </c>
      <c r="N6655" s="1" t="b">
        <f>AND(ABS(Table1[[#This Row],[tar-out]])&gt;=$N$1,ABS(Table1[[#This Row],[tar-out]])&lt;$O$1)</f>
        <v>0</v>
      </c>
      <c r="O6655" s="1" t="b">
        <f>AND(ABS(Table1[[#This Row],[tar-out]])&gt;=$O$1,ABS(Table1[[#This Row],[tar-out]])&lt;$P$1)</f>
        <v>0</v>
      </c>
      <c r="P6655" s="1">
        <f>ROUND(Table1[[#This Row],[tar-out]],0)</f>
        <v>-1</v>
      </c>
      <c r="Q6655" s="2">
        <v>6653</v>
      </c>
    </row>
    <row r="6656" spans="1:17" x14ac:dyDescent="0.25">
      <c r="A6656">
        <v>15</v>
      </c>
      <c r="B6656">
        <v>98</v>
      </c>
      <c r="C6656">
        <v>4.8</v>
      </c>
      <c r="D6656">
        <v>2</v>
      </c>
      <c r="E6656">
        <v>148</v>
      </c>
      <c r="F6656">
        <v>4.1591679506933703</v>
      </c>
      <c r="G6656">
        <v>5.9495177268981898</v>
      </c>
      <c r="H6656" s="1">
        <f>Table1[[#This Row],[target]]-Table1[[#This Row],[output]]</f>
        <v>-1.7903497762048195</v>
      </c>
      <c r="I6656" s="1">
        <f>Table1[[#This Row],[tar-out]]*Table1[[#This Row],[tar-out]]</f>
        <v>3.2053523211566475</v>
      </c>
      <c r="J6656" s="1" t="b">
        <f>AND(ABS(Table1[[#This Row],[tar-out]])&gt;=$J$1,ABS(Table1[[#This Row],[tar-out]])&lt;$K$1)</f>
        <v>0</v>
      </c>
      <c r="K6656" s="1" t="b">
        <f>AND(ABS(Table1[[#This Row],[tar-out]])&gt;=$K$1,ABS(Table1[[#This Row],[tar-out]])&lt;$L$1)</f>
        <v>1</v>
      </c>
      <c r="L6656" s="1" t="b">
        <f>AND(ABS(Table1[[#This Row],[tar-out]])&gt;=$L$1,ABS(Table1[[#This Row],[tar-out]])&lt;$M$1)</f>
        <v>0</v>
      </c>
      <c r="M6656" s="1" t="b">
        <f>AND(ABS(Table1[[#This Row],[tar-out]])&gt;=$M$1,ABS(Table1[[#This Row],[tar-out]])&lt;$N$1)</f>
        <v>0</v>
      </c>
      <c r="N6656" s="1" t="b">
        <f>AND(ABS(Table1[[#This Row],[tar-out]])&gt;=$N$1,ABS(Table1[[#This Row],[tar-out]])&lt;$O$1)</f>
        <v>0</v>
      </c>
      <c r="O6656" s="1" t="b">
        <f>AND(ABS(Table1[[#This Row],[tar-out]])&gt;=$O$1,ABS(Table1[[#This Row],[tar-out]])&lt;$P$1)</f>
        <v>0</v>
      </c>
      <c r="P6656" s="1">
        <f>ROUND(Table1[[#This Row],[tar-out]],0)</f>
        <v>-2</v>
      </c>
      <c r="Q6656" s="3">
        <v>6654</v>
      </c>
    </row>
    <row r="6657" spans="1:17" x14ac:dyDescent="0.25">
      <c r="A6657">
        <v>15</v>
      </c>
      <c r="B6657">
        <v>98</v>
      </c>
      <c r="C6657">
        <v>4.8</v>
      </c>
      <c r="D6657">
        <v>2</v>
      </c>
      <c r="E6657">
        <v>125</v>
      </c>
      <c r="F6657">
        <v>4.3246241424609604</v>
      </c>
      <c r="G6657">
        <v>5.98114109039307</v>
      </c>
      <c r="H6657" s="1">
        <f>Table1[[#This Row],[target]]-Table1[[#This Row],[output]]</f>
        <v>-1.6565169479321096</v>
      </c>
      <c r="I6657" s="1">
        <f>Table1[[#This Row],[tar-out]]*Table1[[#This Row],[tar-out]]</f>
        <v>2.7440483987863113</v>
      </c>
      <c r="J6657" s="1" t="b">
        <f>AND(ABS(Table1[[#This Row],[tar-out]])&gt;=$J$1,ABS(Table1[[#This Row],[tar-out]])&lt;$K$1)</f>
        <v>0</v>
      </c>
      <c r="K6657" s="1" t="b">
        <f>AND(ABS(Table1[[#This Row],[tar-out]])&gt;=$K$1,ABS(Table1[[#This Row],[tar-out]])&lt;$L$1)</f>
        <v>1</v>
      </c>
      <c r="L6657" s="1" t="b">
        <f>AND(ABS(Table1[[#This Row],[tar-out]])&gt;=$L$1,ABS(Table1[[#This Row],[tar-out]])&lt;$M$1)</f>
        <v>0</v>
      </c>
      <c r="M6657" s="1" t="b">
        <f>AND(ABS(Table1[[#This Row],[tar-out]])&gt;=$M$1,ABS(Table1[[#This Row],[tar-out]])&lt;$N$1)</f>
        <v>0</v>
      </c>
      <c r="N6657" s="1" t="b">
        <f>AND(ABS(Table1[[#This Row],[tar-out]])&gt;=$N$1,ABS(Table1[[#This Row],[tar-out]])&lt;$O$1)</f>
        <v>0</v>
      </c>
      <c r="O6657" s="1" t="b">
        <f>AND(ABS(Table1[[#This Row],[tar-out]])&gt;=$O$1,ABS(Table1[[#This Row],[tar-out]])&lt;$P$1)</f>
        <v>0</v>
      </c>
      <c r="P6657" s="1">
        <f>ROUND(Table1[[#This Row],[tar-out]],0)</f>
        <v>-2</v>
      </c>
      <c r="Q6657" s="2">
        <v>6655</v>
      </c>
    </row>
    <row r="6658" spans="1:17" x14ac:dyDescent="0.25">
      <c r="A6658">
        <v>15</v>
      </c>
      <c r="B6658">
        <v>98</v>
      </c>
      <c r="C6658">
        <v>4.8</v>
      </c>
      <c r="D6658">
        <v>2</v>
      </c>
      <c r="E6658">
        <v>219</v>
      </c>
      <c r="F6658">
        <v>6.2840236686390503</v>
      </c>
      <c r="G6658">
        <v>5.9328956604003897</v>
      </c>
      <c r="H6658" s="1">
        <f>Table1[[#This Row],[target]]-Table1[[#This Row],[output]]</f>
        <v>0.35112800823866053</v>
      </c>
      <c r="I6658" s="1">
        <f>Table1[[#This Row],[tar-out]]*Table1[[#This Row],[tar-out]]</f>
        <v>0.12329087816964886</v>
      </c>
      <c r="J6658" s="1" t="b">
        <f>AND(ABS(Table1[[#This Row],[tar-out]])&gt;=$J$1,ABS(Table1[[#This Row],[tar-out]])&lt;$K$1)</f>
        <v>1</v>
      </c>
      <c r="K6658" s="1" t="b">
        <f>AND(ABS(Table1[[#This Row],[tar-out]])&gt;=$K$1,ABS(Table1[[#This Row],[tar-out]])&lt;$L$1)</f>
        <v>0</v>
      </c>
      <c r="L6658" s="1" t="b">
        <f>AND(ABS(Table1[[#This Row],[tar-out]])&gt;=$L$1,ABS(Table1[[#This Row],[tar-out]])&lt;$M$1)</f>
        <v>0</v>
      </c>
      <c r="M6658" s="1" t="b">
        <f>AND(ABS(Table1[[#This Row],[tar-out]])&gt;=$M$1,ABS(Table1[[#This Row],[tar-out]])&lt;$N$1)</f>
        <v>0</v>
      </c>
      <c r="N6658" s="1" t="b">
        <f>AND(ABS(Table1[[#This Row],[tar-out]])&gt;=$N$1,ABS(Table1[[#This Row],[tar-out]])&lt;$O$1)</f>
        <v>0</v>
      </c>
      <c r="O6658" s="1" t="b">
        <f>AND(ABS(Table1[[#This Row],[tar-out]])&gt;=$O$1,ABS(Table1[[#This Row],[tar-out]])&lt;$P$1)</f>
        <v>0</v>
      </c>
      <c r="P6658" s="1">
        <f>ROUND(Table1[[#This Row],[tar-out]],0)</f>
        <v>0</v>
      </c>
      <c r="Q6658" s="3">
        <v>6656</v>
      </c>
    </row>
    <row r="6659" spans="1:17" x14ac:dyDescent="0.25">
      <c r="A6659">
        <v>15</v>
      </c>
      <c r="B6659">
        <v>98</v>
      </c>
      <c r="C6659">
        <v>4.8</v>
      </c>
      <c r="D6659">
        <v>2</v>
      </c>
      <c r="E6659">
        <v>293</v>
      </c>
      <c r="F6659">
        <v>4.5824372759856598</v>
      </c>
      <c r="G6659">
        <v>5.9437708854675302</v>
      </c>
      <c r="H6659" s="1">
        <f>Table1[[#This Row],[target]]-Table1[[#This Row],[output]]</f>
        <v>-1.3613336094818704</v>
      </c>
      <c r="I6659" s="1">
        <f>Table1[[#This Row],[tar-out]]*Table1[[#This Row],[tar-out]]</f>
        <v>1.8532291963049377</v>
      </c>
      <c r="J6659" s="1" t="b">
        <f>AND(ABS(Table1[[#This Row],[tar-out]])&gt;=$J$1,ABS(Table1[[#This Row],[tar-out]])&lt;$K$1)</f>
        <v>0</v>
      </c>
      <c r="K6659" s="1" t="b">
        <f>AND(ABS(Table1[[#This Row],[tar-out]])&gt;=$K$1,ABS(Table1[[#This Row],[tar-out]])&lt;$L$1)</f>
        <v>1</v>
      </c>
      <c r="L6659" s="1" t="b">
        <f>AND(ABS(Table1[[#This Row],[tar-out]])&gt;=$L$1,ABS(Table1[[#This Row],[tar-out]])&lt;$M$1)</f>
        <v>0</v>
      </c>
      <c r="M6659" s="1" t="b">
        <f>AND(ABS(Table1[[#This Row],[tar-out]])&gt;=$M$1,ABS(Table1[[#This Row],[tar-out]])&lt;$N$1)</f>
        <v>0</v>
      </c>
      <c r="N6659" s="1" t="b">
        <f>AND(ABS(Table1[[#This Row],[tar-out]])&gt;=$N$1,ABS(Table1[[#This Row],[tar-out]])&lt;$O$1)</f>
        <v>0</v>
      </c>
      <c r="O6659" s="1" t="b">
        <f>AND(ABS(Table1[[#This Row],[tar-out]])&gt;=$O$1,ABS(Table1[[#This Row],[tar-out]])&lt;$P$1)</f>
        <v>0</v>
      </c>
      <c r="P6659" s="1">
        <f>ROUND(Table1[[#This Row],[tar-out]],0)</f>
        <v>-1</v>
      </c>
      <c r="Q6659" s="2">
        <v>6657</v>
      </c>
    </row>
    <row r="6660" spans="1:17" x14ac:dyDescent="0.25">
      <c r="A6660">
        <v>15</v>
      </c>
      <c r="B6660">
        <v>98</v>
      </c>
      <c r="C6660">
        <v>4.8</v>
      </c>
      <c r="D6660">
        <v>2</v>
      </c>
      <c r="E6660">
        <v>328</v>
      </c>
      <c r="F6660">
        <v>5.5049504950495001</v>
      </c>
      <c r="G6660">
        <v>5.94891452789307</v>
      </c>
      <c r="H6660" s="1">
        <f>Table1[[#This Row],[target]]-Table1[[#This Row],[output]]</f>
        <v>-0.44396403284356989</v>
      </c>
      <c r="I6660" s="1">
        <f>Table1[[#This Row],[tar-out]]*Table1[[#This Row],[tar-out]]</f>
        <v>0.19710406245872641</v>
      </c>
      <c r="J6660" s="1" t="b">
        <f>AND(ABS(Table1[[#This Row],[tar-out]])&gt;=$J$1,ABS(Table1[[#This Row],[tar-out]])&lt;$K$1)</f>
        <v>1</v>
      </c>
      <c r="K6660" s="1" t="b">
        <f>AND(ABS(Table1[[#This Row],[tar-out]])&gt;=$K$1,ABS(Table1[[#This Row],[tar-out]])&lt;$L$1)</f>
        <v>0</v>
      </c>
      <c r="L6660" s="1" t="b">
        <f>AND(ABS(Table1[[#This Row],[tar-out]])&gt;=$L$1,ABS(Table1[[#This Row],[tar-out]])&lt;$M$1)</f>
        <v>0</v>
      </c>
      <c r="M6660" s="1" t="b">
        <f>AND(ABS(Table1[[#This Row],[tar-out]])&gt;=$M$1,ABS(Table1[[#This Row],[tar-out]])&lt;$N$1)</f>
        <v>0</v>
      </c>
      <c r="N6660" s="1" t="b">
        <f>AND(ABS(Table1[[#This Row],[tar-out]])&gt;=$N$1,ABS(Table1[[#This Row],[tar-out]])&lt;$O$1)</f>
        <v>0</v>
      </c>
      <c r="O6660" s="1" t="b">
        <f>AND(ABS(Table1[[#This Row],[tar-out]])&gt;=$O$1,ABS(Table1[[#This Row],[tar-out]])&lt;$P$1)</f>
        <v>0</v>
      </c>
      <c r="P6660" s="1">
        <f>ROUND(Table1[[#This Row],[tar-out]],0)</f>
        <v>0</v>
      </c>
      <c r="Q6660" s="3">
        <v>6658</v>
      </c>
    </row>
    <row r="6661" spans="1:17" x14ac:dyDescent="0.25">
      <c r="A6661">
        <v>15</v>
      </c>
      <c r="B6661">
        <v>98</v>
      </c>
      <c r="C6661">
        <v>4.8</v>
      </c>
      <c r="D6661">
        <v>2</v>
      </c>
      <c r="E6661">
        <v>260</v>
      </c>
      <c r="F6661">
        <v>4.0343844905968096</v>
      </c>
      <c r="G6661">
        <v>5.9389214515686</v>
      </c>
      <c r="H6661" s="1">
        <f>Table1[[#This Row],[target]]-Table1[[#This Row],[output]]</f>
        <v>-1.9045369609717904</v>
      </c>
      <c r="I6661" s="1">
        <f>Table1[[#This Row],[tar-out]]*Table1[[#This Row],[tar-out]]</f>
        <v>3.6272610357076629</v>
      </c>
      <c r="J6661" s="1" t="b">
        <f>AND(ABS(Table1[[#This Row],[tar-out]])&gt;=$J$1,ABS(Table1[[#This Row],[tar-out]])&lt;$K$1)</f>
        <v>0</v>
      </c>
      <c r="K6661" s="1" t="b">
        <f>AND(ABS(Table1[[#This Row],[tar-out]])&gt;=$K$1,ABS(Table1[[#This Row],[tar-out]])&lt;$L$1)</f>
        <v>1</v>
      </c>
      <c r="L6661" s="1" t="b">
        <f>AND(ABS(Table1[[#This Row],[tar-out]])&gt;=$L$1,ABS(Table1[[#This Row],[tar-out]])&lt;$M$1)</f>
        <v>0</v>
      </c>
      <c r="M6661" s="1" t="b">
        <f>AND(ABS(Table1[[#This Row],[tar-out]])&gt;=$M$1,ABS(Table1[[#This Row],[tar-out]])&lt;$N$1)</f>
        <v>0</v>
      </c>
      <c r="N6661" s="1" t="b">
        <f>AND(ABS(Table1[[#This Row],[tar-out]])&gt;=$N$1,ABS(Table1[[#This Row],[tar-out]])&lt;$O$1)</f>
        <v>0</v>
      </c>
      <c r="O6661" s="1" t="b">
        <f>AND(ABS(Table1[[#This Row],[tar-out]])&gt;=$O$1,ABS(Table1[[#This Row],[tar-out]])&lt;$P$1)</f>
        <v>0</v>
      </c>
      <c r="P6661" s="1">
        <f>ROUND(Table1[[#This Row],[tar-out]],0)</f>
        <v>-2</v>
      </c>
      <c r="Q6661" s="2">
        <v>6659</v>
      </c>
    </row>
    <row r="6662" spans="1:17" x14ac:dyDescent="0.25">
      <c r="A6662">
        <v>15</v>
      </c>
      <c r="B6662">
        <v>98</v>
      </c>
      <c r="C6662">
        <v>4.8</v>
      </c>
      <c r="D6662">
        <v>2</v>
      </c>
      <c r="E6662">
        <v>329</v>
      </c>
      <c r="F6662">
        <v>4.9751286449399696</v>
      </c>
      <c r="G6662">
        <v>5.9490618705749503</v>
      </c>
      <c r="H6662" s="1">
        <f>Table1[[#This Row],[target]]-Table1[[#This Row],[output]]</f>
        <v>-0.97393322563498064</v>
      </c>
      <c r="I6662" s="1">
        <f>Table1[[#This Row],[tar-out]]*Table1[[#This Row],[tar-out]]</f>
        <v>0.9485459279957581</v>
      </c>
      <c r="J6662" s="1" t="b">
        <f>AND(ABS(Table1[[#This Row],[tar-out]])&gt;=$J$1,ABS(Table1[[#This Row],[tar-out]])&lt;$K$1)</f>
        <v>1</v>
      </c>
      <c r="K6662" s="1" t="b">
        <f>AND(ABS(Table1[[#This Row],[tar-out]])&gt;=$K$1,ABS(Table1[[#This Row],[tar-out]])&lt;$L$1)</f>
        <v>0</v>
      </c>
      <c r="L6662" s="1" t="b">
        <f>AND(ABS(Table1[[#This Row],[tar-out]])&gt;=$L$1,ABS(Table1[[#This Row],[tar-out]])&lt;$M$1)</f>
        <v>0</v>
      </c>
      <c r="M6662" s="1" t="b">
        <f>AND(ABS(Table1[[#This Row],[tar-out]])&gt;=$M$1,ABS(Table1[[#This Row],[tar-out]])&lt;$N$1)</f>
        <v>0</v>
      </c>
      <c r="N6662" s="1" t="b">
        <f>AND(ABS(Table1[[#This Row],[tar-out]])&gt;=$N$1,ABS(Table1[[#This Row],[tar-out]])&lt;$O$1)</f>
        <v>0</v>
      </c>
      <c r="O6662" s="1" t="b">
        <f>AND(ABS(Table1[[#This Row],[tar-out]])&gt;=$O$1,ABS(Table1[[#This Row],[tar-out]])&lt;$P$1)</f>
        <v>0</v>
      </c>
      <c r="P6662" s="1">
        <f>ROUND(Table1[[#This Row],[tar-out]],0)</f>
        <v>-1</v>
      </c>
      <c r="Q6662" s="3">
        <v>6660</v>
      </c>
    </row>
    <row r="6663" spans="1:17" x14ac:dyDescent="0.25">
      <c r="A6663">
        <v>15</v>
      </c>
      <c r="B6663">
        <v>98</v>
      </c>
      <c r="C6663">
        <v>4.8</v>
      </c>
      <c r="D6663">
        <v>2</v>
      </c>
      <c r="E6663">
        <v>261</v>
      </c>
      <c r="F6663">
        <v>5.09965034965035</v>
      </c>
      <c r="G6663">
        <v>5.9390683174133301</v>
      </c>
      <c r="H6663" s="1">
        <f>Table1[[#This Row],[target]]-Table1[[#This Row],[output]]</f>
        <v>-0.83941796776298006</v>
      </c>
      <c r="I6663" s="1">
        <f>Table1[[#This Row],[tar-out]]*Table1[[#This Row],[tar-out]]</f>
        <v>0.70462252460333141</v>
      </c>
      <c r="J6663" s="1" t="b">
        <f>AND(ABS(Table1[[#This Row],[tar-out]])&gt;=$J$1,ABS(Table1[[#This Row],[tar-out]])&lt;$K$1)</f>
        <v>1</v>
      </c>
      <c r="K6663" s="1" t="b">
        <f>AND(ABS(Table1[[#This Row],[tar-out]])&gt;=$K$1,ABS(Table1[[#This Row],[tar-out]])&lt;$L$1)</f>
        <v>0</v>
      </c>
      <c r="L6663" s="1" t="b">
        <f>AND(ABS(Table1[[#This Row],[tar-out]])&gt;=$L$1,ABS(Table1[[#This Row],[tar-out]])&lt;$M$1)</f>
        <v>0</v>
      </c>
      <c r="M6663" s="1" t="b">
        <f>AND(ABS(Table1[[#This Row],[tar-out]])&gt;=$M$1,ABS(Table1[[#This Row],[tar-out]])&lt;$N$1)</f>
        <v>0</v>
      </c>
      <c r="N6663" s="1" t="b">
        <f>AND(ABS(Table1[[#This Row],[tar-out]])&gt;=$N$1,ABS(Table1[[#This Row],[tar-out]])&lt;$O$1)</f>
        <v>0</v>
      </c>
      <c r="O6663" s="1" t="b">
        <f>AND(ABS(Table1[[#This Row],[tar-out]])&gt;=$O$1,ABS(Table1[[#This Row],[tar-out]])&lt;$P$1)</f>
        <v>0</v>
      </c>
      <c r="P6663" s="1">
        <f>ROUND(Table1[[#This Row],[tar-out]],0)</f>
        <v>-1</v>
      </c>
      <c r="Q6663" s="2">
        <v>6661</v>
      </c>
    </row>
    <row r="6664" spans="1:17" x14ac:dyDescent="0.25">
      <c r="A6664">
        <v>15</v>
      </c>
      <c r="B6664">
        <v>98</v>
      </c>
      <c r="C6664">
        <v>4.8</v>
      </c>
      <c r="D6664">
        <v>2</v>
      </c>
      <c r="E6664">
        <v>296</v>
      </c>
      <c r="F6664">
        <v>6.4833290255880103</v>
      </c>
      <c r="G6664">
        <v>5.9442119598388699</v>
      </c>
      <c r="H6664" s="1">
        <f>Table1[[#This Row],[target]]-Table1[[#This Row],[output]]</f>
        <v>0.53911706574914042</v>
      </c>
      <c r="I6664" s="1">
        <f>Table1[[#This Row],[tar-out]]*Table1[[#This Row],[tar-out]]</f>
        <v>0.29064721058196302</v>
      </c>
      <c r="J6664" s="1" t="b">
        <f>AND(ABS(Table1[[#This Row],[tar-out]])&gt;=$J$1,ABS(Table1[[#This Row],[tar-out]])&lt;$K$1)</f>
        <v>1</v>
      </c>
      <c r="K6664" s="1" t="b">
        <f>AND(ABS(Table1[[#This Row],[tar-out]])&gt;=$K$1,ABS(Table1[[#This Row],[tar-out]])&lt;$L$1)</f>
        <v>0</v>
      </c>
      <c r="L6664" s="1" t="b">
        <f>AND(ABS(Table1[[#This Row],[tar-out]])&gt;=$L$1,ABS(Table1[[#This Row],[tar-out]])&lt;$M$1)</f>
        <v>0</v>
      </c>
      <c r="M6664" s="1" t="b">
        <f>AND(ABS(Table1[[#This Row],[tar-out]])&gt;=$M$1,ABS(Table1[[#This Row],[tar-out]])&lt;$N$1)</f>
        <v>0</v>
      </c>
      <c r="N6664" s="1" t="b">
        <f>AND(ABS(Table1[[#This Row],[tar-out]])&gt;=$N$1,ABS(Table1[[#This Row],[tar-out]])&lt;$O$1)</f>
        <v>0</v>
      </c>
      <c r="O6664" s="1" t="b">
        <f>AND(ABS(Table1[[#This Row],[tar-out]])&gt;=$O$1,ABS(Table1[[#This Row],[tar-out]])&lt;$P$1)</f>
        <v>0</v>
      </c>
      <c r="P6664" s="1">
        <f>ROUND(Table1[[#This Row],[tar-out]],0)</f>
        <v>1</v>
      </c>
      <c r="Q6664" s="3">
        <v>6662</v>
      </c>
    </row>
    <row r="6665" spans="1:17" x14ac:dyDescent="0.25">
      <c r="A6665">
        <v>15</v>
      </c>
      <c r="B6665">
        <v>98</v>
      </c>
      <c r="C6665">
        <v>4.8</v>
      </c>
      <c r="D6665">
        <v>2</v>
      </c>
      <c r="E6665">
        <v>184</v>
      </c>
      <c r="F6665">
        <v>6.1949250288350601</v>
      </c>
      <c r="G6665">
        <v>5.92775201797485</v>
      </c>
      <c r="H6665" s="1">
        <f>Table1[[#This Row],[target]]-Table1[[#This Row],[output]]</f>
        <v>0.26717301086021017</v>
      </c>
      <c r="I6665" s="1">
        <f>Table1[[#This Row],[tar-out]]*Table1[[#This Row],[tar-out]]</f>
        <v>7.1381417732109986E-2</v>
      </c>
      <c r="J6665" s="1" t="b">
        <f>AND(ABS(Table1[[#This Row],[tar-out]])&gt;=$J$1,ABS(Table1[[#This Row],[tar-out]])&lt;$K$1)</f>
        <v>1</v>
      </c>
      <c r="K6665" s="1" t="b">
        <f>AND(ABS(Table1[[#This Row],[tar-out]])&gt;=$K$1,ABS(Table1[[#This Row],[tar-out]])&lt;$L$1)</f>
        <v>0</v>
      </c>
      <c r="L6665" s="1" t="b">
        <f>AND(ABS(Table1[[#This Row],[tar-out]])&gt;=$L$1,ABS(Table1[[#This Row],[tar-out]])&lt;$M$1)</f>
        <v>0</v>
      </c>
      <c r="M6665" s="1" t="b">
        <f>AND(ABS(Table1[[#This Row],[tar-out]])&gt;=$M$1,ABS(Table1[[#This Row],[tar-out]])&lt;$N$1)</f>
        <v>0</v>
      </c>
      <c r="N6665" s="1" t="b">
        <f>AND(ABS(Table1[[#This Row],[tar-out]])&gt;=$N$1,ABS(Table1[[#This Row],[tar-out]])&lt;$O$1)</f>
        <v>0</v>
      </c>
      <c r="O6665" s="1" t="b">
        <f>AND(ABS(Table1[[#This Row],[tar-out]])&gt;=$O$1,ABS(Table1[[#This Row],[tar-out]])&lt;$P$1)</f>
        <v>0</v>
      </c>
      <c r="P6665" s="1">
        <f>ROUND(Table1[[#This Row],[tar-out]],0)</f>
        <v>0</v>
      </c>
      <c r="Q6665" s="2">
        <v>6663</v>
      </c>
    </row>
    <row r="6666" spans="1:17" x14ac:dyDescent="0.25">
      <c r="A6666">
        <v>15</v>
      </c>
      <c r="B6666">
        <v>98</v>
      </c>
      <c r="C6666">
        <v>4.8</v>
      </c>
      <c r="D6666">
        <v>2</v>
      </c>
      <c r="E6666">
        <v>149</v>
      </c>
      <c r="F6666">
        <v>5.5949711723254296</v>
      </c>
      <c r="G6666">
        <v>5.9479999542236301</v>
      </c>
      <c r="H6666" s="1">
        <f>Table1[[#This Row],[target]]-Table1[[#This Row],[output]]</f>
        <v>-0.35302878189820053</v>
      </c>
      <c r="I6666" s="1">
        <f>Table1[[#This Row],[tar-out]]*Table1[[#This Row],[tar-out]]</f>
        <v>0.12462932084852724</v>
      </c>
      <c r="J6666" s="1" t="b">
        <f>AND(ABS(Table1[[#This Row],[tar-out]])&gt;=$J$1,ABS(Table1[[#This Row],[tar-out]])&lt;$K$1)</f>
        <v>1</v>
      </c>
      <c r="K6666" s="1" t="b">
        <f>AND(ABS(Table1[[#This Row],[tar-out]])&gt;=$K$1,ABS(Table1[[#This Row],[tar-out]])&lt;$L$1)</f>
        <v>0</v>
      </c>
      <c r="L6666" s="1" t="b">
        <f>AND(ABS(Table1[[#This Row],[tar-out]])&gt;=$L$1,ABS(Table1[[#This Row],[tar-out]])&lt;$M$1)</f>
        <v>0</v>
      </c>
      <c r="M6666" s="1" t="b">
        <f>AND(ABS(Table1[[#This Row],[tar-out]])&gt;=$M$1,ABS(Table1[[#This Row],[tar-out]])&lt;$N$1)</f>
        <v>0</v>
      </c>
      <c r="N6666" s="1" t="b">
        <f>AND(ABS(Table1[[#This Row],[tar-out]])&gt;=$N$1,ABS(Table1[[#This Row],[tar-out]])&lt;$O$1)</f>
        <v>0</v>
      </c>
      <c r="O6666" s="1" t="b">
        <f>AND(ABS(Table1[[#This Row],[tar-out]])&gt;=$O$1,ABS(Table1[[#This Row],[tar-out]])&lt;$P$1)</f>
        <v>0</v>
      </c>
      <c r="P6666" s="1">
        <f>ROUND(Table1[[#This Row],[tar-out]],0)</f>
        <v>0</v>
      </c>
      <c r="Q6666" s="3">
        <v>6664</v>
      </c>
    </row>
    <row r="6667" spans="1:17" x14ac:dyDescent="0.25">
      <c r="A6667">
        <v>15</v>
      </c>
      <c r="B6667">
        <v>98</v>
      </c>
      <c r="C6667">
        <v>4.8</v>
      </c>
      <c r="D6667">
        <v>2</v>
      </c>
      <c r="E6667">
        <v>126</v>
      </c>
      <c r="F6667">
        <v>5.6737704918032801</v>
      </c>
      <c r="G6667">
        <v>5.9796562194824201</v>
      </c>
      <c r="H6667" s="1">
        <f>Table1[[#This Row],[target]]-Table1[[#This Row],[output]]</f>
        <v>-0.30588572767914002</v>
      </c>
      <c r="I6667" s="1">
        <f>Table1[[#This Row],[tar-out]]*Table1[[#This Row],[tar-out]]</f>
        <v>9.3566078397797001E-2</v>
      </c>
      <c r="J6667" s="1" t="b">
        <f>AND(ABS(Table1[[#This Row],[tar-out]])&gt;=$J$1,ABS(Table1[[#This Row],[tar-out]])&lt;$K$1)</f>
        <v>1</v>
      </c>
      <c r="K6667" s="1" t="b">
        <f>AND(ABS(Table1[[#This Row],[tar-out]])&gt;=$K$1,ABS(Table1[[#This Row],[tar-out]])&lt;$L$1)</f>
        <v>0</v>
      </c>
      <c r="L6667" s="1" t="b">
        <f>AND(ABS(Table1[[#This Row],[tar-out]])&gt;=$L$1,ABS(Table1[[#This Row],[tar-out]])&lt;$M$1)</f>
        <v>0</v>
      </c>
      <c r="M6667" s="1" t="b">
        <f>AND(ABS(Table1[[#This Row],[tar-out]])&gt;=$M$1,ABS(Table1[[#This Row],[tar-out]])&lt;$N$1)</f>
        <v>0</v>
      </c>
      <c r="N6667" s="1" t="b">
        <f>AND(ABS(Table1[[#This Row],[tar-out]])&gt;=$N$1,ABS(Table1[[#This Row],[tar-out]])&lt;$O$1)</f>
        <v>0</v>
      </c>
      <c r="O6667" s="1" t="b">
        <f>AND(ABS(Table1[[#This Row],[tar-out]])&gt;=$O$1,ABS(Table1[[#This Row],[tar-out]])&lt;$P$1)</f>
        <v>0</v>
      </c>
      <c r="P6667" s="1">
        <f>ROUND(Table1[[#This Row],[tar-out]],0)</f>
        <v>0</v>
      </c>
      <c r="Q6667" s="2">
        <v>6665</v>
      </c>
    </row>
    <row r="6668" spans="1:17" x14ac:dyDescent="0.25">
      <c r="A6668">
        <v>15</v>
      </c>
      <c r="B6668">
        <v>98</v>
      </c>
      <c r="C6668">
        <v>4.8</v>
      </c>
      <c r="D6668">
        <v>2</v>
      </c>
      <c r="E6668">
        <v>161</v>
      </c>
      <c r="F6668">
        <v>6.37054502584565</v>
      </c>
      <c r="G6668">
        <v>5.9400682449340803</v>
      </c>
      <c r="H6668" s="1">
        <f>Table1[[#This Row],[target]]-Table1[[#This Row],[output]]</f>
        <v>0.43047678091156971</v>
      </c>
      <c r="I6668" s="1">
        <f>Table1[[#This Row],[tar-out]]*Table1[[#This Row],[tar-out]]</f>
        <v>0.18531025890398758</v>
      </c>
      <c r="J6668" s="1" t="b">
        <f>AND(ABS(Table1[[#This Row],[tar-out]])&gt;=$J$1,ABS(Table1[[#This Row],[tar-out]])&lt;$K$1)</f>
        <v>1</v>
      </c>
      <c r="K6668" s="1" t="b">
        <f>AND(ABS(Table1[[#This Row],[tar-out]])&gt;=$K$1,ABS(Table1[[#This Row],[tar-out]])&lt;$L$1)</f>
        <v>0</v>
      </c>
      <c r="L6668" s="1" t="b">
        <f>AND(ABS(Table1[[#This Row],[tar-out]])&gt;=$L$1,ABS(Table1[[#This Row],[tar-out]])&lt;$M$1)</f>
        <v>0</v>
      </c>
      <c r="M6668" s="1" t="b">
        <f>AND(ABS(Table1[[#This Row],[tar-out]])&gt;=$M$1,ABS(Table1[[#This Row],[tar-out]])&lt;$N$1)</f>
        <v>0</v>
      </c>
      <c r="N6668" s="1" t="b">
        <f>AND(ABS(Table1[[#This Row],[tar-out]])&gt;=$N$1,ABS(Table1[[#This Row],[tar-out]])&lt;$O$1)</f>
        <v>0</v>
      </c>
      <c r="O6668" s="1" t="b">
        <f>AND(ABS(Table1[[#This Row],[tar-out]])&gt;=$O$1,ABS(Table1[[#This Row],[tar-out]])&lt;$P$1)</f>
        <v>0</v>
      </c>
      <c r="P6668" s="1">
        <f>ROUND(Table1[[#This Row],[tar-out]],0)</f>
        <v>0</v>
      </c>
      <c r="Q6668" s="3">
        <v>6666</v>
      </c>
    </row>
    <row r="6669" spans="1:17" x14ac:dyDescent="0.25">
      <c r="A6669">
        <v>15</v>
      </c>
      <c r="B6669">
        <v>98</v>
      </c>
      <c r="C6669">
        <v>4.8</v>
      </c>
      <c r="D6669">
        <v>2</v>
      </c>
      <c r="E6669">
        <v>152</v>
      </c>
      <c r="F6669">
        <v>7.8143545523712898</v>
      </c>
      <c r="G6669">
        <v>5.9455718994140598</v>
      </c>
      <c r="H6669" s="1">
        <f>Table1[[#This Row],[target]]-Table1[[#This Row],[output]]</f>
        <v>1.86878265295723</v>
      </c>
      <c r="I6669" s="1">
        <f>Table1[[#This Row],[tar-out]]*Table1[[#This Row],[tar-out]]</f>
        <v>3.4923486039938627</v>
      </c>
      <c r="J6669" s="1" t="b">
        <f>AND(ABS(Table1[[#This Row],[tar-out]])&gt;=$J$1,ABS(Table1[[#This Row],[tar-out]])&lt;$K$1)</f>
        <v>0</v>
      </c>
      <c r="K6669" s="1" t="b">
        <f>AND(ABS(Table1[[#This Row],[tar-out]])&gt;=$K$1,ABS(Table1[[#This Row],[tar-out]])&lt;$L$1)</f>
        <v>1</v>
      </c>
      <c r="L6669" s="1" t="b">
        <f>AND(ABS(Table1[[#This Row],[tar-out]])&gt;=$L$1,ABS(Table1[[#This Row],[tar-out]])&lt;$M$1)</f>
        <v>0</v>
      </c>
      <c r="M6669" s="1" t="b">
        <f>AND(ABS(Table1[[#This Row],[tar-out]])&gt;=$M$1,ABS(Table1[[#This Row],[tar-out]])&lt;$N$1)</f>
        <v>0</v>
      </c>
      <c r="N6669" s="1" t="b">
        <f>AND(ABS(Table1[[#This Row],[tar-out]])&gt;=$N$1,ABS(Table1[[#This Row],[tar-out]])&lt;$O$1)</f>
        <v>0</v>
      </c>
      <c r="O6669" s="1" t="b">
        <f>AND(ABS(Table1[[#This Row],[tar-out]])&gt;=$O$1,ABS(Table1[[#This Row],[tar-out]])&lt;$P$1)</f>
        <v>0</v>
      </c>
      <c r="P6669" s="1">
        <f>ROUND(Table1[[#This Row],[tar-out]],0)</f>
        <v>2</v>
      </c>
      <c r="Q6669" s="2">
        <v>6667</v>
      </c>
    </row>
    <row r="6670" spans="1:17" x14ac:dyDescent="0.25">
      <c r="A6670">
        <v>15</v>
      </c>
      <c r="B6670">
        <v>98</v>
      </c>
      <c r="C6670">
        <v>4.8</v>
      </c>
      <c r="D6670">
        <v>2</v>
      </c>
      <c r="E6670">
        <v>129</v>
      </c>
      <c r="F6670">
        <v>6.9586985484888899</v>
      </c>
      <c r="G6670">
        <v>5.9745621681213397</v>
      </c>
      <c r="H6670" s="1">
        <f>Table1[[#This Row],[target]]-Table1[[#This Row],[output]]</f>
        <v>0.98413638036755025</v>
      </c>
      <c r="I6670" s="1">
        <f>Table1[[#This Row],[tar-out]]*Table1[[#This Row],[tar-out]]</f>
        <v>0.96852441516294352</v>
      </c>
      <c r="J6670" s="1" t="b">
        <f>AND(ABS(Table1[[#This Row],[tar-out]])&gt;=$J$1,ABS(Table1[[#This Row],[tar-out]])&lt;$K$1)</f>
        <v>1</v>
      </c>
      <c r="K6670" s="1" t="b">
        <f>AND(ABS(Table1[[#This Row],[tar-out]])&gt;=$K$1,ABS(Table1[[#This Row],[tar-out]])&lt;$L$1)</f>
        <v>0</v>
      </c>
      <c r="L6670" s="1" t="b">
        <f>AND(ABS(Table1[[#This Row],[tar-out]])&gt;=$L$1,ABS(Table1[[#This Row],[tar-out]])&lt;$M$1)</f>
        <v>0</v>
      </c>
      <c r="M6670" s="1" t="b">
        <f>AND(ABS(Table1[[#This Row],[tar-out]])&gt;=$M$1,ABS(Table1[[#This Row],[tar-out]])&lt;$N$1)</f>
        <v>0</v>
      </c>
      <c r="N6670" s="1" t="b">
        <f>AND(ABS(Table1[[#This Row],[tar-out]])&gt;=$N$1,ABS(Table1[[#This Row],[tar-out]])&lt;$O$1)</f>
        <v>0</v>
      </c>
      <c r="O6670" s="1" t="b">
        <f>AND(ABS(Table1[[#This Row],[tar-out]])&gt;=$O$1,ABS(Table1[[#This Row],[tar-out]])&lt;$P$1)</f>
        <v>0</v>
      </c>
      <c r="P6670" s="1">
        <f>ROUND(Table1[[#This Row],[tar-out]],0)</f>
        <v>1</v>
      </c>
      <c r="Q6670" s="3">
        <v>6668</v>
      </c>
    </row>
    <row r="6671" spans="1:17" x14ac:dyDescent="0.25">
      <c r="A6671">
        <v>15</v>
      </c>
      <c r="B6671">
        <v>98</v>
      </c>
      <c r="C6671">
        <v>4.8</v>
      </c>
      <c r="D6671">
        <v>2</v>
      </c>
      <c r="E6671">
        <v>104</v>
      </c>
      <c r="F6671">
        <v>5.7581373905025401</v>
      </c>
      <c r="G6671">
        <v>6.0072875022888201</v>
      </c>
      <c r="H6671" s="1">
        <f>Table1[[#This Row],[target]]-Table1[[#This Row],[output]]</f>
        <v>-0.24915011178627999</v>
      </c>
      <c r="I6671" s="1">
        <f>Table1[[#This Row],[tar-out]]*Table1[[#This Row],[tar-out]]</f>
        <v>6.2075778203115814E-2</v>
      </c>
      <c r="J6671" s="1" t="b">
        <f>AND(ABS(Table1[[#This Row],[tar-out]])&gt;=$J$1,ABS(Table1[[#This Row],[tar-out]])&lt;$K$1)</f>
        <v>1</v>
      </c>
      <c r="K6671" s="1" t="b">
        <f>AND(ABS(Table1[[#This Row],[tar-out]])&gt;=$K$1,ABS(Table1[[#This Row],[tar-out]])&lt;$L$1)</f>
        <v>0</v>
      </c>
      <c r="L6671" s="1" t="b">
        <f>AND(ABS(Table1[[#This Row],[tar-out]])&gt;=$L$1,ABS(Table1[[#This Row],[tar-out]])&lt;$M$1)</f>
        <v>0</v>
      </c>
      <c r="M6671" s="1" t="b">
        <f>AND(ABS(Table1[[#This Row],[tar-out]])&gt;=$M$1,ABS(Table1[[#This Row],[tar-out]])&lt;$N$1)</f>
        <v>0</v>
      </c>
      <c r="N6671" s="1" t="b">
        <f>AND(ABS(Table1[[#This Row],[tar-out]])&gt;=$N$1,ABS(Table1[[#This Row],[tar-out]])&lt;$O$1)</f>
        <v>0</v>
      </c>
      <c r="O6671" s="1" t="b">
        <f>AND(ABS(Table1[[#This Row],[tar-out]])&gt;=$O$1,ABS(Table1[[#This Row],[tar-out]])&lt;$P$1)</f>
        <v>0</v>
      </c>
      <c r="P6671" s="1">
        <f>ROUND(Table1[[#This Row],[tar-out]],0)</f>
        <v>0</v>
      </c>
      <c r="Q6671" s="2">
        <v>6669</v>
      </c>
    </row>
    <row r="6672" spans="1:17" x14ac:dyDescent="0.25">
      <c r="A6672">
        <v>15</v>
      </c>
      <c r="B6672">
        <v>98</v>
      </c>
      <c r="C6672">
        <v>4.8</v>
      </c>
      <c r="D6672">
        <v>2</v>
      </c>
      <c r="E6672">
        <v>153</v>
      </c>
      <c r="F6672">
        <v>7.9697940107322101</v>
      </c>
      <c r="G6672">
        <v>5.9450192451477104</v>
      </c>
      <c r="H6672" s="1">
        <f>Table1[[#This Row],[target]]-Table1[[#This Row],[output]]</f>
        <v>2.0247747655844996</v>
      </c>
      <c r="I6672" s="1">
        <f>Table1[[#This Row],[tar-out]]*Table1[[#This Row],[tar-out]]</f>
        <v>4.0997128513477659</v>
      </c>
      <c r="J6672" s="1" t="b">
        <f>AND(ABS(Table1[[#This Row],[tar-out]])&gt;=$J$1,ABS(Table1[[#This Row],[tar-out]])&lt;$K$1)</f>
        <v>0</v>
      </c>
      <c r="K6672" s="1" t="b">
        <f>AND(ABS(Table1[[#This Row],[tar-out]])&gt;=$K$1,ABS(Table1[[#This Row],[tar-out]])&lt;$L$1)</f>
        <v>0</v>
      </c>
      <c r="L6672" s="1" t="b">
        <f>AND(ABS(Table1[[#This Row],[tar-out]])&gt;=$L$1,ABS(Table1[[#This Row],[tar-out]])&lt;$M$1)</f>
        <v>1</v>
      </c>
      <c r="M6672" s="1" t="b">
        <f>AND(ABS(Table1[[#This Row],[tar-out]])&gt;=$M$1,ABS(Table1[[#This Row],[tar-out]])&lt;$N$1)</f>
        <v>0</v>
      </c>
      <c r="N6672" s="1" t="b">
        <f>AND(ABS(Table1[[#This Row],[tar-out]])&gt;=$N$1,ABS(Table1[[#This Row],[tar-out]])&lt;$O$1)</f>
        <v>0</v>
      </c>
      <c r="O6672" s="1" t="b">
        <f>AND(ABS(Table1[[#This Row],[tar-out]])&gt;=$O$1,ABS(Table1[[#This Row],[tar-out]])&lt;$P$1)</f>
        <v>0</v>
      </c>
      <c r="P6672" s="1">
        <f>ROUND(Table1[[#This Row],[tar-out]],0)</f>
        <v>2</v>
      </c>
      <c r="Q6672" s="3">
        <v>6670</v>
      </c>
    </row>
    <row r="6673" spans="1:17" x14ac:dyDescent="0.25">
      <c r="A6673">
        <v>15</v>
      </c>
      <c r="B6673">
        <v>98</v>
      </c>
      <c r="C6673">
        <v>4.8</v>
      </c>
      <c r="D6673">
        <v>2</v>
      </c>
      <c r="E6673">
        <v>89</v>
      </c>
      <c r="F6673">
        <v>7.7790691446628504</v>
      </c>
      <c r="G6673">
        <v>6.01517677307129</v>
      </c>
      <c r="H6673" s="1">
        <f>Table1[[#This Row],[target]]-Table1[[#This Row],[output]]</f>
        <v>1.7638923715915604</v>
      </c>
      <c r="I6673" s="1">
        <f>Table1[[#This Row],[tar-out]]*Table1[[#This Row],[tar-out]]</f>
        <v>3.1113162985588994</v>
      </c>
      <c r="J6673" s="1" t="b">
        <f>AND(ABS(Table1[[#This Row],[tar-out]])&gt;=$J$1,ABS(Table1[[#This Row],[tar-out]])&lt;$K$1)</f>
        <v>0</v>
      </c>
      <c r="K6673" s="1" t="b">
        <f>AND(ABS(Table1[[#This Row],[tar-out]])&gt;=$K$1,ABS(Table1[[#This Row],[tar-out]])&lt;$L$1)</f>
        <v>1</v>
      </c>
      <c r="L6673" s="1" t="b">
        <f>AND(ABS(Table1[[#This Row],[tar-out]])&gt;=$L$1,ABS(Table1[[#This Row],[tar-out]])&lt;$M$1)</f>
        <v>0</v>
      </c>
      <c r="M6673" s="1" t="b">
        <f>AND(ABS(Table1[[#This Row],[tar-out]])&gt;=$M$1,ABS(Table1[[#This Row],[tar-out]])&lt;$N$1)</f>
        <v>0</v>
      </c>
      <c r="N6673" s="1" t="b">
        <f>AND(ABS(Table1[[#This Row],[tar-out]])&gt;=$N$1,ABS(Table1[[#This Row],[tar-out]])&lt;$O$1)</f>
        <v>0</v>
      </c>
      <c r="O6673" s="1" t="b">
        <f>AND(ABS(Table1[[#This Row],[tar-out]])&gt;=$O$1,ABS(Table1[[#This Row],[tar-out]])&lt;$P$1)</f>
        <v>0</v>
      </c>
      <c r="P6673" s="1">
        <f>ROUND(Table1[[#This Row],[tar-out]],0)</f>
        <v>2</v>
      </c>
      <c r="Q6673" s="2">
        <v>6671</v>
      </c>
    </row>
    <row r="6674" spans="1:17" x14ac:dyDescent="0.25">
      <c r="A6674">
        <v>15</v>
      </c>
      <c r="B6674">
        <v>98</v>
      </c>
      <c r="C6674">
        <v>4.8</v>
      </c>
      <c r="D6674">
        <v>2</v>
      </c>
      <c r="E6674">
        <v>41</v>
      </c>
      <c r="F6674">
        <v>5.7224887565320399</v>
      </c>
      <c r="G6674">
        <v>5.98673343658447</v>
      </c>
      <c r="H6674" s="1">
        <f>Table1[[#This Row],[target]]-Table1[[#This Row],[output]]</f>
        <v>-0.26424468005243007</v>
      </c>
      <c r="I6674" s="1">
        <f>Table1[[#This Row],[tar-out]]*Table1[[#This Row],[tar-out]]</f>
        <v>6.9825250936011135E-2</v>
      </c>
      <c r="J6674" s="1" t="b">
        <f>AND(ABS(Table1[[#This Row],[tar-out]])&gt;=$J$1,ABS(Table1[[#This Row],[tar-out]])&lt;$K$1)</f>
        <v>1</v>
      </c>
      <c r="K6674" s="1" t="b">
        <f>AND(ABS(Table1[[#This Row],[tar-out]])&gt;=$K$1,ABS(Table1[[#This Row],[tar-out]])&lt;$L$1)</f>
        <v>0</v>
      </c>
      <c r="L6674" s="1" t="b">
        <f>AND(ABS(Table1[[#This Row],[tar-out]])&gt;=$L$1,ABS(Table1[[#This Row],[tar-out]])&lt;$M$1)</f>
        <v>0</v>
      </c>
      <c r="M6674" s="1" t="b">
        <f>AND(ABS(Table1[[#This Row],[tar-out]])&gt;=$M$1,ABS(Table1[[#This Row],[tar-out]])&lt;$N$1)</f>
        <v>0</v>
      </c>
      <c r="N6674" s="1" t="b">
        <f>AND(ABS(Table1[[#This Row],[tar-out]])&gt;=$N$1,ABS(Table1[[#This Row],[tar-out]])&lt;$O$1)</f>
        <v>0</v>
      </c>
      <c r="O6674" s="1" t="b">
        <f>AND(ABS(Table1[[#This Row],[tar-out]])&gt;=$O$1,ABS(Table1[[#This Row],[tar-out]])&lt;$P$1)</f>
        <v>0</v>
      </c>
      <c r="P6674" s="1">
        <f>ROUND(Table1[[#This Row],[tar-out]],0)</f>
        <v>0</v>
      </c>
      <c r="Q6674" s="3">
        <v>6672</v>
      </c>
    </row>
    <row r="6675" spans="1:17" x14ac:dyDescent="0.25">
      <c r="A6675">
        <v>15</v>
      </c>
      <c r="B6675">
        <v>98</v>
      </c>
      <c r="C6675">
        <v>4.8</v>
      </c>
      <c r="D6675">
        <v>2</v>
      </c>
      <c r="E6675">
        <v>297</v>
      </c>
      <c r="F6675">
        <v>5.4987680394227398</v>
      </c>
      <c r="G6675">
        <v>5.9443588256835902</v>
      </c>
      <c r="H6675" s="1">
        <f>Table1[[#This Row],[target]]-Table1[[#This Row],[output]]</f>
        <v>-0.44559078626085036</v>
      </c>
      <c r="I6675" s="1">
        <f>Table1[[#This Row],[tar-out]]*Table1[[#This Row],[tar-out]]</f>
        <v>0.19855114880056282</v>
      </c>
      <c r="J6675" s="1" t="b">
        <f>AND(ABS(Table1[[#This Row],[tar-out]])&gt;=$J$1,ABS(Table1[[#This Row],[tar-out]])&lt;$K$1)</f>
        <v>1</v>
      </c>
      <c r="K6675" s="1" t="b">
        <f>AND(ABS(Table1[[#This Row],[tar-out]])&gt;=$K$1,ABS(Table1[[#This Row],[tar-out]])&lt;$L$1)</f>
        <v>0</v>
      </c>
      <c r="L6675" s="1" t="b">
        <f>AND(ABS(Table1[[#This Row],[tar-out]])&gt;=$L$1,ABS(Table1[[#This Row],[tar-out]])&lt;$M$1)</f>
        <v>0</v>
      </c>
      <c r="M6675" s="1" t="b">
        <f>AND(ABS(Table1[[#This Row],[tar-out]])&gt;=$M$1,ABS(Table1[[#This Row],[tar-out]])&lt;$N$1)</f>
        <v>0</v>
      </c>
      <c r="N6675" s="1" t="b">
        <f>AND(ABS(Table1[[#This Row],[tar-out]])&gt;=$N$1,ABS(Table1[[#This Row],[tar-out]])&lt;$O$1)</f>
        <v>0</v>
      </c>
      <c r="O6675" s="1" t="b">
        <f>AND(ABS(Table1[[#This Row],[tar-out]])&gt;=$O$1,ABS(Table1[[#This Row],[tar-out]])&lt;$P$1)</f>
        <v>0</v>
      </c>
      <c r="P6675" s="1">
        <f>ROUND(Table1[[#This Row],[tar-out]],0)</f>
        <v>0</v>
      </c>
      <c r="Q6675" s="2">
        <v>6673</v>
      </c>
    </row>
    <row r="6676" spans="1:17" x14ac:dyDescent="0.25">
      <c r="A6676">
        <v>15</v>
      </c>
      <c r="B6676">
        <v>98</v>
      </c>
      <c r="C6676">
        <v>4.8</v>
      </c>
      <c r="D6676">
        <v>2</v>
      </c>
      <c r="E6676">
        <v>65</v>
      </c>
      <c r="F6676">
        <v>6.8053199691595996</v>
      </c>
      <c r="G6676">
        <v>6.0027589797973597</v>
      </c>
      <c r="H6676" s="1">
        <f>Table1[[#This Row],[target]]-Table1[[#This Row],[output]]</f>
        <v>0.80256098936223985</v>
      </c>
      <c r="I6676" s="1">
        <f>Table1[[#This Row],[tar-out]]*Table1[[#This Row],[tar-out]]</f>
        <v>0.64410414164609731</v>
      </c>
      <c r="J6676" s="1" t="b">
        <f>AND(ABS(Table1[[#This Row],[tar-out]])&gt;=$J$1,ABS(Table1[[#This Row],[tar-out]])&lt;$K$1)</f>
        <v>1</v>
      </c>
      <c r="K6676" s="1" t="b">
        <f>AND(ABS(Table1[[#This Row],[tar-out]])&gt;=$K$1,ABS(Table1[[#This Row],[tar-out]])&lt;$L$1)</f>
        <v>0</v>
      </c>
      <c r="L6676" s="1" t="b">
        <f>AND(ABS(Table1[[#This Row],[tar-out]])&gt;=$L$1,ABS(Table1[[#This Row],[tar-out]])&lt;$M$1)</f>
        <v>0</v>
      </c>
      <c r="M6676" s="1" t="b">
        <f>AND(ABS(Table1[[#This Row],[tar-out]])&gt;=$M$1,ABS(Table1[[#This Row],[tar-out]])&lt;$N$1)</f>
        <v>0</v>
      </c>
      <c r="N6676" s="1" t="b">
        <f>AND(ABS(Table1[[#This Row],[tar-out]])&gt;=$N$1,ABS(Table1[[#This Row],[tar-out]])&lt;$O$1)</f>
        <v>0</v>
      </c>
      <c r="O6676" s="1" t="b">
        <f>AND(ABS(Table1[[#This Row],[tar-out]])&gt;=$O$1,ABS(Table1[[#This Row],[tar-out]])&lt;$P$1)</f>
        <v>0</v>
      </c>
      <c r="P6676" s="1">
        <f>ROUND(Table1[[#This Row],[tar-out]],0)</f>
        <v>1</v>
      </c>
      <c r="Q6676" s="3">
        <v>6674</v>
      </c>
    </row>
    <row r="6677" spans="1:17" x14ac:dyDescent="0.25">
      <c r="A6677">
        <v>15</v>
      </c>
      <c r="B6677">
        <v>98</v>
      </c>
      <c r="C6677">
        <v>4.8</v>
      </c>
      <c r="D6677">
        <v>2</v>
      </c>
      <c r="E6677">
        <v>30</v>
      </c>
      <c r="F6677">
        <v>5.6358532646312396</v>
      </c>
      <c r="G6677">
        <v>5.9753012657165501</v>
      </c>
      <c r="H6677" s="1">
        <f>Table1[[#This Row],[target]]-Table1[[#This Row],[output]]</f>
        <v>-0.33944800108531048</v>
      </c>
      <c r="I6677" s="1">
        <f>Table1[[#This Row],[tar-out]]*Table1[[#This Row],[tar-out]]</f>
        <v>0.11522494544081295</v>
      </c>
      <c r="J6677" s="1" t="b">
        <f>AND(ABS(Table1[[#This Row],[tar-out]])&gt;=$J$1,ABS(Table1[[#This Row],[tar-out]])&lt;$K$1)</f>
        <v>1</v>
      </c>
      <c r="K6677" s="1" t="b">
        <f>AND(ABS(Table1[[#This Row],[tar-out]])&gt;=$K$1,ABS(Table1[[#This Row],[tar-out]])&lt;$L$1)</f>
        <v>0</v>
      </c>
      <c r="L6677" s="1" t="b">
        <f>AND(ABS(Table1[[#This Row],[tar-out]])&gt;=$L$1,ABS(Table1[[#This Row],[tar-out]])&lt;$M$1)</f>
        <v>0</v>
      </c>
      <c r="M6677" s="1" t="b">
        <f>AND(ABS(Table1[[#This Row],[tar-out]])&gt;=$M$1,ABS(Table1[[#This Row],[tar-out]])&lt;$N$1)</f>
        <v>0</v>
      </c>
      <c r="N6677" s="1" t="b">
        <f>AND(ABS(Table1[[#This Row],[tar-out]])&gt;=$N$1,ABS(Table1[[#This Row],[tar-out]])&lt;$O$1)</f>
        <v>0</v>
      </c>
      <c r="O6677" s="1" t="b">
        <f>AND(ABS(Table1[[#This Row],[tar-out]])&gt;=$O$1,ABS(Table1[[#This Row],[tar-out]])&lt;$P$1)</f>
        <v>0</v>
      </c>
      <c r="P6677" s="1">
        <f>ROUND(Table1[[#This Row],[tar-out]],0)</f>
        <v>0</v>
      </c>
      <c r="Q6677" s="2">
        <v>6675</v>
      </c>
    </row>
    <row r="6678" spans="1:17" x14ac:dyDescent="0.25">
      <c r="A6678">
        <v>15</v>
      </c>
      <c r="B6678">
        <v>98</v>
      </c>
      <c r="C6678">
        <v>4.8</v>
      </c>
      <c r="D6678">
        <v>2</v>
      </c>
      <c r="E6678">
        <v>229</v>
      </c>
      <c r="F6678">
        <v>7.0095378479146797</v>
      </c>
      <c r="G6678">
        <v>5.93436527252197</v>
      </c>
      <c r="H6678" s="1">
        <f>Table1[[#This Row],[target]]-Table1[[#This Row],[output]]</f>
        <v>1.0751725753927097</v>
      </c>
      <c r="I6678" s="1">
        <f>Table1[[#This Row],[tar-out]]*Table1[[#This Row],[tar-out]]</f>
        <v>1.1559960668765921</v>
      </c>
      <c r="J6678" s="1" t="b">
        <f>AND(ABS(Table1[[#This Row],[tar-out]])&gt;=$J$1,ABS(Table1[[#This Row],[tar-out]])&lt;$K$1)</f>
        <v>0</v>
      </c>
      <c r="K6678" s="1" t="b">
        <f>AND(ABS(Table1[[#This Row],[tar-out]])&gt;=$K$1,ABS(Table1[[#This Row],[tar-out]])&lt;$L$1)</f>
        <v>1</v>
      </c>
      <c r="L6678" s="1" t="b">
        <f>AND(ABS(Table1[[#This Row],[tar-out]])&gt;=$L$1,ABS(Table1[[#This Row],[tar-out]])&lt;$M$1)</f>
        <v>0</v>
      </c>
      <c r="M6678" s="1" t="b">
        <f>AND(ABS(Table1[[#This Row],[tar-out]])&gt;=$M$1,ABS(Table1[[#This Row],[tar-out]])&lt;$N$1)</f>
        <v>0</v>
      </c>
      <c r="N6678" s="1" t="b">
        <f>AND(ABS(Table1[[#This Row],[tar-out]])&gt;=$N$1,ABS(Table1[[#This Row],[tar-out]])&lt;$O$1)</f>
        <v>0</v>
      </c>
      <c r="O6678" s="1" t="b">
        <f>AND(ABS(Table1[[#This Row],[tar-out]])&gt;=$O$1,ABS(Table1[[#This Row],[tar-out]])&lt;$P$1)</f>
        <v>0</v>
      </c>
      <c r="P6678" s="1">
        <f>ROUND(Table1[[#This Row],[tar-out]],0)</f>
        <v>1</v>
      </c>
      <c r="Q6678" s="3">
        <v>6676</v>
      </c>
    </row>
    <row r="6679" spans="1:17" x14ac:dyDescent="0.25">
      <c r="A6679">
        <v>15</v>
      </c>
      <c r="B6679">
        <v>98</v>
      </c>
      <c r="C6679">
        <v>4.8</v>
      </c>
      <c r="D6679">
        <v>2</v>
      </c>
      <c r="E6679">
        <v>225</v>
      </c>
      <c r="F6679">
        <v>7.3764443825699599</v>
      </c>
      <c r="G6679">
        <v>5.93377780914307</v>
      </c>
      <c r="H6679" s="1">
        <f>Table1[[#This Row],[target]]-Table1[[#This Row],[output]]</f>
        <v>1.44266657342689</v>
      </c>
      <c r="I6679" s="1">
        <f>Table1[[#This Row],[tar-out]]*Table1[[#This Row],[tar-out]]</f>
        <v>2.081286842083284</v>
      </c>
      <c r="J6679" s="1" t="b">
        <f>AND(ABS(Table1[[#This Row],[tar-out]])&gt;=$J$1,ABS(Table1[[#This Row],[tar-out]])&lt;$K$1)</f>
        <v>0</v>
      </c>
      <c r="K6679" s="1" t="b">
        <f>AND(ABS(Table1[[#This Row],[tar-out]])&gt;=$K$1,ABS(Table1[[#This Row],[tar-out]])&lt;$L$1)</f>
        <v>1</v>
      </c>
      <c r="L6679" s="1" t="b">
        <f>AND(ABS(Table1[[#This Row],[tar-out]])&gt;=$L$1,ABS(Table1[[#This Row],[tar-out]])&lt;$M$1)</f>
        <v>0</v>
      </c>
      <c r="M6679" s="1" t="b">
        <f>AND(ABS(Table1[[#This Row],[tar-out]])&gt;=$M$1,ABS(Table1[[#This Row],[tar-out]])&lt;$N$1)</f>
        <v>0</v>
      </c>
      <c r="N6679" s="1" t="b">
        <f>AND(ABS(Table1[[#This Row],[tar-out]])&gt;=$N$1,ABS(Table1[[#This Row],[tar-out]])&lt;$O$1)</f>
        <v>0</v>
      </c>
      <c r="O6679" s="1" t="b">
        <f>AND(ABS(Table1[[#This Row],[tar-out]])&gt;=$O$1,ABS(Table1[[#This Row],[tar-out]])&lt;$P$1)</f>
        <v>0</v>
      </c>
      <c r="P6679" s="1">
        <f>ROUND(Table1[[#This Row],[tar-out]],0)</f>
        <v>1</v>
      </c>
      <c r="Q6679" s="2">
        <v>6677</v>
      </c>
    </row>
    <row r="6680" spans="1:17" x14ac:dyDescent="0.25">
      <c r="A6680">
        <v>15</v>
      </c>
      <c r="B6680">
        <v>98</v>
      </c>
      <c r="C6680">
        <v>4.8</v>
      </c>
      <c r="D6680">
        <v>2</v>
      </c>
      <c r="E6680">
        <v>254</v>
      </c>
      <c r="F6680">
        <v>7.08180097349919</v>
      </c>
      <c r="G6680">
        <v>5.9380393028259304</v>
      </c>
      <c r="H6680" s="1">
        <f>Table1[[#This Row],[target]]-Table1[[#This Row],[output]]</f>
        <v>1.1437616706732596</v>
      </c>
      <c r="I6680" s="1">
        <f>Table1[[#This Row],[tar-out]]*Table1[[#This Row],[tar-out]]</f>
        <v>1.308190759301286</v>
      </c>
      <c r="J6680" s="1" t="b">
        <f>AND(ABS(Table1[[#This Row],[tar-out]])&gt;=$J$1,ABS(Table1[[#This Row],[tar-out]])&lt;$K$1)</f>
        <v>0</v>
      </c>
      <c r="K6680" s="1" t="b">
        <f>AND(ABS(Table1[[#This Row],[tar-out]])&gt;=$K$1,ABS(Table1[[#This Row],[tar-out]])&lt;$L$1)</f>
        <v>1</v>
      </c>
      <c r="L6680" s="1" t="b">
        <f>AND(ABS(Table1[[#This Row],[tar-out]])&gt;=$L$1,ABS(Table1[[#This Row],[tar-out]])&lt;$M$1)</f>
        <v>0</v>
      </c>
      <c r="M6680" s="1" t="b">
        <f>AND(ABS(Table1[[#This Row],[tar-out]])&gt;=$M$1,ABS(Table1[[#This Row],[tar-out]])&lt;$N$1)</f>
        <v>0</v>
      </c>
      <c r="N6680" s="1" t="b">
        <f>AND(ABS(Table1[[#This Row],[tar-out]])&gt;=$N$1,ABS(Table1[[#This Row],[tar-out]])&lt;$O$1)</f>
        <v>0</v>
      </c>
      <c r="O6680" s="1" t="b">
        <f>AND(ABS(Table1[[#This Row],[tar-out]])&gt;=$O$1,ABS(Table1[[#This Row],[tar-out]])&lt;$P$1)</f>
        <v>0</v>
      </c>
      <c r="P6680" s="1">
        <f>ROUND(Table1[[#This Row],[tar-out]],0)</f>
        <v>1</v>
      </c>
      <c r="Q6680" s="3">
        <v>6678</v>
      </c>
    </row>
    <row r="6681" spans="1:17" x14ac:dyDescent="0.25">
      <c r="A6681">
        <v>15</v>
      </c>
      <c r="B6681">
        <v>98</v>
      </c>
      <c r="C6681">
        <v>4.8</v>
      </c>
      <c r="D6681">
        <v>2</v>
      </c>
      <c r="E6681">
        <v>201</v>
      </c>
      <c r="F6681">
        <v>5.83259058322031</v>
      </c>
      <c r="G6681">
        <v>5.9302506446838397</v>
      </c>
      <c r="H6681" s="1">
        <f>Table1[[#This Row],[target]]-Table1[[#This Row],[output]]</f>
        <v>-9.7660061463529679E-2</v>
      </c>
      <c r="I6681" s="1">
        <f>Table1[[#This Row],[tar-out]]*Table1[[#This Row],[tar-out]]</f>
        <v>9.5374876050603949E-3</v>
      </c>
      <c r="J6681" s="1" t="b">
        <f>AND(ABS(Table1[[#This Row],[tar-out]])&gt;=$J$1,ABS(Table1[[#This Row],[tar-out]])&lt;$K$1)</f>
        <v>1</v>
      </c>
      <c r="K6681" s="1" t="b">
        <f>AND(ABS(Table1[[#This Row],[tar-out]])&gt;=$K$1,ABS(Table1[[#This Row],[tar-out]])&lt;$L$1)</f>
        <v>0</v>
      </c>
      <c r="L6681" s="1" t="b">
        <f>AND(ABS(Table1[[#This Row],[tar-out]])&gt;=$L$1,ABS(Table1[[#This Row],[tar-out]])&lt;$M$1)</f>
        <v>0</v>
      </c>
      <c r="M6681" s="1" t="b">
        <f>AND(ABS(Table1[[#This Row],[tar-out]])&gt;=$M$1,ABS(Table1[[#This Row],[tar-out]])&lt;$N$1)</f>
        <v>0</v>
      </c>
      <c r="N6681" s="1" t="b">
        <f>AND(ABS(Table1[[#This Row],[tar-out]])&gt;=$N$1,ABS(Table1[[#This Row],[tar-out]])&lt;$O$1)</f>
        <v>0</v>
      </c>
      <c r="O6681" s="1" t="b">
        <f>AND(ABS(Table1[[#This Row],[tar-out]])&gt;=$O$1,ABS(Table1[[#This Row],[tar-out]])&lt;$P$1)</f>
        <v>0</v>
      </c>
      <c r="P6681" s="1">
        <f>ROUND(Table1[[#This Row],[tar-out]],0)</f>
        <v>0</v>
      </c>
      <c r="Q6681" s="2">
        <v>6679</v>
      </c>
    </row>
    <row r="6682" spans="1:17" x14ac:dyDescent="0.25">
      <c r="A6682">
        <v>15</v>
      </c>
      <c r="B6682">
        <v>98</v>
      </c>
      <c r="C6682">
        <v>4.8</v>
      </c>
      <c r="D6682">
        <v>2</v>
      </c>
      <c r="E6682">
        <v>226</v>
      </c>
      <c r="F6682">
        <v>7.8214801354177004</v>
      </c>
      <c r="G6682">
        <v>5.9339246749877903</v>
      </c>
      <c r="H6682" s="1">
        <f>Table1[[#This Row],[target]]-Table1[[#This Row],[output]]</f>
        <v>1.8875554604299101</v>
      </c>
      <c r="I6682" s="1">
        <f>Table1[[#This Row],[tar-out]]*Table1[[#This Row],[tar-out]]</f>
        <v>3.5628656161987697</v>
      </c>
      <c r="J6682" s="1" t="b">
        <f>AND(ABS(Table1[[#This Row],[tar-out]])&gt;=$J$1,ABS(Table1[[#This Row],[tar-out]])&lt;$K$1)</f>
        <v>0</v>
      </c>
      <c r="K6682" s="1" t="b">
        <f>AND(ABS(Table1[[#This Row],[tar-out]])&gt;=$K$1,ABS(Table1[[#This Row],[tar-out]])&lt;$L$1)</f>
        <v>1</v>
      </c>
      <c r="L6682" s="1" t="b">
        <f>AND(ABS(Table1[[#This Row],[tar-out]])&gt;=$L$1,ABS(Table1[[#This Row],[tar-out]])&lt;$M$1)</f>
        <v>0</v>
      </c>
      <c r="M6682" s="1" t="b">
        <f>AND(ABS(Table1[[#This Row],[tar-out]])&gt;=$M$1,ABS(Table1[[#This Row],[tar-out]])&lt;$N$1)</f>
        <v>0</v>
      </c>
      <c r="N6682" s="1" t="b">
        <f>AND(ABS(Table1[[#This Row],[tar-out]])&gt;=$N$1,ABS(Table1[[#This Row],[tar-out]])&lt;$O$1)</f>
        <v>0</v>
      </c>
      <c r="O6682" s="1" t="b">
        <f>AND(ABS(Table1[[#This Row],[tar-out]])&gt;=$O$1,ABS(Table1[[#This Row],[tar-out]])&lt;$P$1)</f>
        <v>0</v>
      </c>
      <c r="P6682" s="1">
        <f>ROUND(Table1[[#This Row],[tar-out]],0)</f>
        <v>2</v>
      </c>
      <c r="Q6682" s="3">
        <v>6680</v>
      </c>
    </row>
    <row r="6683" spans="1:17" x14ac:dyDescent="0.25">
      <c r="A6683">
        <v>15</v>
      </c>
      <c r="B6683">
        <v>98</v>
      </c>
      <c r="C6683">
        <v>4.8</v>
      </c>
      <c r="D6683">
        <v>2</v>
      </c>
      <c r="E6683">
        <v>198</v>
      </c>
      <c r="F6683">
        <v>5.8783068783068799</v>
      </c>
      <c r="G6683">
        <v>5.9298095703125</v>
      </c>
      <c r="H6683" s="1">
        <f>Table1[[#This Row],[target]]-Table1[[#This Row],[output]]</f>
        <v>-5.1502692005620077E-2</v>
      </c>
      <c r="I6683" s="1">
        <f>Table1[[#This Row],[tar-out]]*Table1[[#This Row],[tar-out]]</f>
        <v>2.6525272838257619E-3</v>
      </c>
      <c r="J6683" s="1" t="b">
        <f>AND(ABS(Table1[[#This Row],[tar-out]])&gt;=$J$1,ABS(Table1[[#This Row],[tar-out]])&lt;$K$1)</f>
        <v>1</v>
      </c>
      <c r="K6683" s="1" t="b">
        <f>AND(ABS(Table1[[#This Row],[tar-out]])&gt;=$K$1,ABS(Table1[[#This Row],[tar-out]])&lt;$L$1)</f>
        <v>0</v>
      </c>
      <c r="L6683" s="1" t="b">
        <f>AND(ABS(Table1[[#This Row],[tar-out]])&gt;=$L$1,ABS(Table1[[#This Row],[tar-out]])&lt;$M$1)</f>
        <v>0</v>
      </c>
      <c r="M6683" s="1" t="b">
        <f>AND(ABS(Table1[[#This Row],[tar-out]])&gt;=$M$1,ABS(Table1[[#This Row],[tar-out]])&lt;$N$1)</f>
        <v>0</v>
      </c>
      <c r="N6683" s="1" t="b">
        <f>AND(ABS(Table1[[#This Row],[tar-out]])&gt;=$N$1,ABS(Table1[[#This Row],[tar-out]])&lt;$O$1)</f>
        <v>0</v>
      </c>
      <c r="O6683" s="1" t="b">
        <f>AND(ABS(Table1[[#This Row],[tar-out]])&gt;=$O$1,ABS(Table1[[#This Row],[tar-out]])&lt;$P$1)</f>
        <v>0</v>
      </c>
      <c r="P6683" s="1">
        <f>ROUND(Table1[[#This Row],[tar-out]],0)</f>
        <v>0</v>
      </c>
      <c r="Q6683" s="2">
        <v>6681</v>
      </c>
    </row>
    <row r="6684" spans="1:17" x14ac:dyDescent="0.25">
      <c r="A6684">
        <v>15</v>
      </c>
      <c r="B6684">
        <v>98</v>
      </c>
      <c r="C6684">
        <v>4.8</v>
      </c>
      <c r="D6684">
        <v>2</v>
      </c>
      <c r="E6684">
        <v>279</v>
      </c>
      <c r="F6684">
        <v>5.9427430093209104</v>
      </c>
      <c r="G6684">
        <v>5.9417133331298801</v>
      </c>
      <c r="H6684" s="1">
        <f>Table1[[#This Row],[target]]-Table1[[#This Row],[output]]</f>
        <v>1.0296761910302266E-3</v>
      </c>
      <c r="I6684" s="1">
        <f>Table1[[#This Row],[tar-out]]*Table1[[#This Row],[tar-out]]</f>
        <v>1.0602330583745157E-6</v>
      </c>
      <c r="J6684" s="1" t="b">
        <f>AND(ABS(Table1[[#This Row],[tar-out]])&gt;=$J$1,ABS(Table1[[#This Row],[tar-out]])&lt;$K$1)</f>
        <v>1</v>
      </c>
      <c r="K6684" s="1" t="b">
        <f>AND(ABS(Table1[[#This Row],[tar-out]])&gt;=$K$1,ABS(Table1[[#This Row],[tar-out]])&lt;$L$1)</f>
        <v>0</v>
      </c>
      <c r="L6684" s="1" t="b">
        <f>AND(ABS(Table1[[#This Row],[tar-out]])&gt;=$L$1,ABS(Table1[[#This Row],[tar-out]])&lt;$M$1)</f>
        <v>0</v>
      </c>
      <c r="M6684" s="1" t="b">
        <f>AND(ABS(Table1[[#This Row],[tar-out]])&gt;=$M$1,ABS(Table1[[#This Row],[tar-out]])&lt;$N$1)</f>
        <v>0</v>
      </c>
      <c r="N6684" s="1" t="b">
        <f>AND(ABS(Table1[[#This Row],[tar-out]])&gt;=$N$1,ABS(Table1[[#This Row],[tar-out]])&lt;$O$1)</f>
        <v>0</v>
      </c>
      <c r="O6684" s="1" t="b">
        <f>AND(ABS(Table1[[#This Row],[tar-out]])&gt;=$O$1,ABS(Table1[[#This Row],[tar-out]])&lt;$P$1)</f>
        <v>0</v>
      </c>
      <c r="P6684" s="1">
        <f>ROUND(Table1[[#This Row],[tar-out]],0)</f>
        <v>0</v>
      </c>
      <c r="Q6684" s="3">
        <v>6682</v>
      </c>
    </row>
    <row r="6685" spans="1:17" x14ac:dyDescent="0.25">
      <c r="A6685">
        <v>15</v>
      </c>
      <c r="B6685">
        <v>98</v>
      </c>
      <c r="C6685">
        <v>4.8</v>
      </c>
      <c r="D6685">
        <v>2</v>
      </c>
      <c r="E6685">
        <v>162</v>
      </c>
      <c r="F6685">
        <v>6.99593007122375</v>
      </c>
      <c r="G6685">
        <v>5.93920946121216</v>
      </c>
      <c r="H6685" s="1">
        <f>Table1[[#This Row],[target]]-Table1[[#This Row],[output]]</f>
        <v>1.05672061001159</v>
      </c>
      <c r="I6685" s="1">
        <f>Table1[[#This Row],[tar-out]]*Table1[[#This Row],[tar-out]]</f>
        <v>1.1166584476232668</v>
      </c>
      <c r="J6685" s="1" t="b">
        <f>AND(ABS(Table1[[#This Row],[tar-out]])&gt;=$J$1,ABS(Table1[[#This Row],[tar-out]])&lt;$K$1)</f>
        <v>0</v>
      </c>
      <c r="K6685" s="1" t="b">
        <f>AND(ABS(Table1[[#This Row],[tar-out]])&gt;=$K$1,ABS(Table1[[#This Row],[tar-out]])&lt;$L$1)</f>
        <v>1</v>
      </c>
      <c r="L6685" s="1" t="b">
        <f>AND(ABS(Table1[[#This Row],[tar-out]])&gt;=$L$1,ABS(Table1[[#This Row],[tar-out]])&lt;$M$1)</f>
        <v>0</v>
      </c>
      <c r="M6685" s="1" t="b">
        <f>AND(ABS(Table1[[#This Row],[tar-out]])&gt;=$M$1,ABS(Table1[[#This Row],[tar-out]])&lt;$N$1)</f>
        <v>0</v>
      </c>
      <c r="N6685" s="1" t="b">
        <f>AND(ABS(Table1[[#This Row],[tar-out]])&gt;=$N$1,ABS(Table1[[#This Row],[tar-out]])&lt;$O$1)</f>
        <v>0</v>
      </c>
      <c r="O6685" s="1" t="b">
        <f>AND(ABS(Table1[[#This Row],[tar-out]])&gt;=$O$1,ABS(Table1[[#This Row],[tar-out]])&lt;$P$1)</f>
        <v>0</v>
      </c>
      <c r="P6685" s="1">
        <f>ROUND(Table1[[#This Row],[tar-out]],0)</f>
        <v>1</v>
      </c>
      <c r="Q6685" s="2">
        <v>6683</v>
      </c>
    </row>
    <row r="6686" spans="1:17" x14ac:dyDescent="0.25">
      <c r="A6686">
        <v>15</v>
      </c>
      <c r="B6686">
        <v>98</v>
      </c>
      <c r="C6686">
        <v>4.8</v>
      </c>
      <c r="D6686">
        <v>2</v>
      </c>
      <c r="E6686">
        <v>105</v>
      </c>
      <c r="F6686">
        <v>6.8972732181425496</v>
      </c>
      <c r="G6686">
        <v>6.0065469741821298</v>
      </c>
      <c r="H6686" s="1">
        <f>Table1[[#This Row],[target]]-Table1[[#This Row],[output]]</f>
        <v>0.89072624396041977</v>
      </c>
      <c r="I6686" s="1">
        <f>Table1[[#This Row],[tar-out]]*Table1[[#This Row],[tar-out]]</f>
        <v>0.79339324167983727</v>
      </c>
      <c r="J6686" s="1" t="b">
        <f>AND(ABS(Table1[[#This Row],[tar-out]])&gt;=$J$1,ABS(Table1[[#This Row],[tar-out]])&lt;$K$1)</f>
        <v>1</v>
      </c>
      <c r="K6686" s="1" t="b">
        <f>AND(ABS(Table1[[#This Row],[tar-out]])&gt;=$K$1,ABS(Table1[[#This Row],[tar-out]])&lt;$L$1)</f>
        <v>0</v>
      </c>
      <c r="L6686" s="1" t="b">
        <f>AND(ABS(Table1[[#This Row],[tar-out]])&gt;=$L$1,ABS(Table1[[#This Row],[tar-out]])&lt;$M$1)</f>
        <v>0</v>
      </c>
      <c r="M6686" s="1" t="b">
        <f>AND(ABS(Table1[[#This Row],[tar-out]])&gt;=$M$1,ABS(Table1[[#This Row],[tar-out]])&lt;$N$1)</f>
        <v>0</v>
      </c>
      <c r="N6686" s="1" t="b">
        <f>AND(ABS(Table1[[#This Row],[tar-out]])&gt;=$N$1,ABS(Table1[[#This Row],[tar-out]])&lt;$O$1)</f>
        <v>0</v>
      </c>
      <c r="O6686" s="1" t="b">
        <f>AND(ABS(Table1[[#This Row],[tar-out]])&gt;=$O$1,ABS(Table1[[#This Row],[tar-out]])&lt;$P$1)</f>
        <v>0</v>
      </c>
      <c r="P6686" s="1">
        <f>ROUND(Table1[[#This Row],[tar-out]],0)</f>
        <v>1</v>
      </c>
      <c r="Q6686" s="3">
        <v>6684</v>
      </c>
    </row>
    <row r="6687" spans="1:17" x14ac:dyDescent="0.25">
      <c r="A6687">
        <v>15</v>
      </c>
      <c r="B6687">
        <v>98</v>
      </c>
      <c r="C6687">
        <v>4.8</v>
      </c>
      <c r="D6687">
        <v>2</v>
      </c>
      <c r="E6687">
        <v>86</v>
      </c>
      <c r="F6687">
        <v>5.9813848540403303</v>
      </c>
      <c r="G6687">
        <v>6.0141696929931596</v>
      </c>
      <c r="H6687" s="1">
        <f>Table1[[#This Row],[target]]-Table1[[#This Row],[output]]</f>
        <v>-3.2784838952829354E-2</v>
      </c>
      <c r="I6687" s="1">
        <f>Table1[[#This Row],[tar-out]]*Table1[[#This Row],[tar-out]]</f>
        <v>1.0748456651629569E-3</v>
      </c>
      <c r="J6687" s="1" t="b">
        <f>AND(ABS(Table1[[#This Row],[tar-out]])&gt;=$J$1,ABS(Table1[[#This Row],[tar-out]])&lt;$K$1)</f>
        <v>1</v>
      </c>
      <c r="K6687" s="1" t="b">
        <f>AND(ABS(Table1[[#This Row],[tar-out]])&gt;=$K$1,ABS(Table1[[#This Row],[tar-out]])&lt;$L$1)</f>
        <v>0</v>
      </c>
      <c r="L6687" s="1" t="b">
        <f>AND(ABS(Table1[[#This Row],[tar-out]])&gt;=$L$1,ABS(Table1[[#This Row],[tar-out]])&lt;$M$1)</f>
        <v>0</v>
      </c>
      <c r="M6687" s="1" t="b">
        <f>AND(ABS(Table1[[#This Row],[tar-out]])&gt;=$M$1,ABS(Table1[[#This Row],[tar-out]])&lt;$N$1)</f>
        <v>0</v>
      </c>
      <c r="N6687" s="1" t="b">
        <f>AND(ABS(Table1[[#This Row],[tar-out]])&gt;=$N$1,ABS(Table1[[#This Row],[tar-out]])&lt;$O$1)</f>
        <v>0</v>
      </c>
      <c r="O6687" s="1" t="b">
        <f>AND(ABS(Table1[[#This Row],[tar-out]])&gt;=$O$1,ABS(Table1[[#This Row],[tar-out]])&lt;$P$1)</f>
        <v>0</v>
      </c>
      <c r="P6687" s="1">
        <f>ROUND(Table1[[#This Row],[tar-out]],0)</f>
        <v>0</v>
      </c>
      <c r="Q6687" s="2">
        <v>6685</v>
      </c>
    </row>
    <row r="6688" spans="1:17" x14ac:dyDescent="0.25">
      <c r="A6688">
        <v>15</v>
      </c>
      <c r="B6688">
        <v>98</v>
      </c>
      <c r="C6688">
        <v>4.8</v>
      </c>
      <c r="D6688">
        <v>2</v>
      </c>
      <c r="E6688">
        <v>130</v>
      </c>
      <c r="F6688">
        <v>7.7282604873589102</v>
      </c>
      <c r="G6688">
        <v>5.9727873802185103</v>
      </c>
      <c r="H6688" s="1">
        <f>Table1[[#This Row],[target]]-Table1[[#This Row],[output]]</f>
        <v>1.7554731071403999</v>
      </c>
      <c r="I6688" s="1">
        <f>Table1[[#This Row],[tar-out]]*Table1[[#This Row],[tar-out]]</f>
        <v>3.08168582989317</v>
      </c>
      <c r="J6688" s="1" t="b">
        <f>AND(ABS(Table1[[#This Row],[tar-out]])&gt;=$J$1,ABS(Table1[[#This Row],[tar-out]])&lt;$K$1)</f>
        <v>0</v>
      </c>
      <c r="K6688" s="1" t="b">
        <f>AND(ABS(Table1[[#This Row],[tar-out]])&gt;=$K$1,ABS(Table1[[#This Row],[tar-out]])&lt;$L$1)</f>
        <v>1</v>
      </c>
      <c r="L6688" s="1" t="b">
        <f>AND(ABS(Table1[[#This Row],[tar-out]])&gt;=$L$1,ABS(Table1[[#This Row],[tar-out]])&lt;$M$1)</f>
        <v>0</v>
      </c>
      <c r="M6688" s="1" t="b">
        <f>AND(ABS(Table1[[#This Row],[tar-out]])&gt;=$M$1,ABS(Table1[[#This Row],[tar-out]])&lt;$N$1)</f>
        <v>0</v>
      </c>
      <c r="N6688" s="1" t="b">
        <f>AND(ABS(Table1[[#This Row],[tar-out]])&gt;=$N$1,ABS(Table1[[#This Row],[tar-out]])&lt;$O$1)</f>
        <v>0</v>
      </c>
      <c r="O6688" s="1" t="b">
        <f>AND(ABS(Table1[[#This Row],[tar-out]])&gt;=$O$1,ABS(Table1[[#This Row],[tar-out]])&lt;$P$1)</f>
        <v>0</v>
      </c>
      <c r="P6688" s="1">
        <f>ROUND(Table1[[#This Row],[tar-out]],0)</f>
        <v>2</v>
      </c>
      <c r="Q6688" s="3">
        <v>6686</v>
      </c>
    </row>
    <row r="6689" spans="1:17" x14ac:dyDescent="0.25">
      <c r="A6689">
        <v>15</v>
      </c>
      <c r="B6689">
        <v>98</v>
      </c>
      <c r="C6689">
        <v>4.8</v>
      </c>
      <c r="D6689">
        <v>2</v>
      </c>
      <c r="E6689">
        <v>110</v>
      </c>
      <c r="F6689">
        <v>6.9617594484167498</v>
      </c>
      <c r="G6689">
        <v>6.0014133453369096</v>
      </c>
      <c r="H6689" s="1">
        <f>Table1[[#This Row],[target]]-Table1[[#This Row],[output]]</f>
        <v>0.96034610307984014</v>
      </c>
      <c r="I6689" s="1">
        <f>Table1[[#This Row],[tar-out]]*Table1[[#This Row],[tar-out]]</f>
        <v>0.92226463770063494</v>
      </c>
      <c r="J6689" s="1" t="b">
        <f>AND(ABS(Table1[[#This Row],[tar-out]])&gt;=$J$1,ABS(Table1[[#This Row],[tar-out]])&lt;$K$1)</f>
        <v>1</v>
      </c>
      <c r="K6689" s="1" t="b">
        <f>AND(ABS(Table1[[#This Row],[tar-out]])&gt;=$K$1,ABS(Table1[[#This Row],[tar-out]])&lt;$L$1)</f>
        <v>0</v>
      </c>
      <c r="L6689" s="1" t="b">
        <f>AND(ABS(Table1[[#This Row],[tar-out]])&gt;=$L$1,ABS(Table1[[#This Row],[tar-out]])&lt;$M$1)</f>
        <v>0</v>
      </c>
      <c r="M6689" s="1" t="b">
        <f>AND(ABS(Table1[[#This Row],[tar-out]])&gt;=$M$1,ABS(Table1[[#This Row],[tar-out]])&lt;$N$1)</f>
        <v>0</v>
      </c>
      <c r="N6689" s="1" t="b">
        <f>AND(ABS(Table1[[#This Row],[tar-out]])&gt;=$N$1,ABS(Table1[[#This Row],[tar-out]])&lt;$O$1)</f>
        <v>0</v>
      </c>
      <c r="O6689" s="1" t="b">
        <f>AND(ABS(Table1[[#This Row],[tar-out]])&gt;=$O$1,ABS(Table1[[#This Row],[tar-out]])&lt;$P$1)</f>
        <v>0</v>
      </c>
      <c r="P6689" s="1">
        <f>ROUND(Table1[[#This Row],[tar-out]],0)</f>
        <v>1</v>
      </c>
      <c r="Q6689" s="2">
        <v>6687</v>
      </c>
    </row>
    <row r="6690" spans="1:17" x14ac:dyDescent="0.25">
      <c r="A6690">
        <v>15</v>
      </c>
      <c r="B6690">
        <v>98</v>
      </c>
      <c r="C6690">
        <v>4.8</v>
      </c>
      <c r="D6690">
        <v>2</v>
      </c>
      <c r="E6690">
        <v>54</v>
      </c>
      <c r="F6690">
        <v>5.4510886215404204</v>
      </c>
      <c r="G6690">
        <v>5.9954137802123997</v>
      </c>
      <c r="H6690" s="1">
        <f>Table1[[#This Row],[target]]-Table1[[#This Row],[output]]</f>
        <v>-0.54432515867197928</v>
      </c>
      <c r="I6690" s="1">
        <f>Table1[[#This Row],[tar-out]]*Table1[[#This Row],[tar-out]]</f>
        <v>0.29628987836327542</v>
      </c>
      <c r="J6690" s="1" t="b">
        <f>AND(ABS(Table1[[#This Row],[tar-out]])&gt;=$J$1,ABS(Table1[[#This Row],[tar-out]])&lt;$K$1)</f>
        <v>1</v>
      </c>
      <c r="K6690" s="1" t="b">
        <f>AND(ABS(Table1[[#This Row],[tar-out]])&gt;=$K$1,ABS(Table1[[#This Row],[tar-out]])&lt;$L$1)</f>
        <v>0</v>
      </c>
      <c r="L6690" s="1" t="b">
        <f>AND(ABS(Table1[[#This Row],[tar-out]])&gt;=$L$1,ABS(Table1[[#This Row],[tar-out]])&lt;$M$1)</f>
        <v>0</v>
      </c>
      <c r="M6690" s="1" t="b">
        <f>AND(ABS(Table1[[#This Row],[tar-out]])&gt;=$M$1,ABS(Table1[[#This Row],[tar-out]])&lt;$N$1)</f>
        <v>0</v>
      </c>
      <c r="N6690" s="1" t="b">
        <f>AND(ABS(Table1[[#This Row],[tar-out]])&gt;=$N$1,ABS(Table1[[#This Row],[tar-out]])&lt;$O$1)</f>
        <v>0</v>
      </c>
      <c r="O6690" s="1" t="b">
        <f>AND(ABS(Table1[[#This Row],[tar-out]])&gt;=$O$1,ABS(Table1[[#This Row],[tar-out]])&lt;$P$1)</f>
        <v>0</v>
      </c>
      <c r="P6690" s="1">
        <f>ROUND(Table1[[#This Row],[tar-out]],0)</f>
        <v>-1</v>
      </c>
      <c r="Q6690" s="3">
        <v>6688</v>
      </c>
    </row>
    <row r="6691" spans="1:17" x14ac:dyDescent="0.25">
      <c r="A6691">
        <v>15</v>
      </c>
      <c r="B6691">
        <v>98</v>
      </c>
      <c r="C6691">
        <v>4.8</v>
      </c>
      <c r="D6691">
        <v>2</v>
      </c>
      <c r="E6691">
        <v>165</v>
      </c>
      <c r="F6691">
        <v>7.7872373420175203</v>
      </c>
      <c r="G6691">
        <v>5.9366331100463903</v>
      </c>
      <c r="H6691" s="1">
        <f>Table1[[#This Row],[target]]-Table1[[#This Row],[output]]</f>
        <v>1.85060423197113</v>
      </c>
      <c r="I6691" s="1">
        <f>Table1[[#This Row],[tar-out]]*Table1[[#This Row],[tar-out]]</f>
        <v>3.4247360233894559</v>
      </c>
      <c r="J6691" s="1" t="b">
        <f>AND(ABS(Table1[[#This Row],[tar-out]])&gt;=$J$1,ABS(Table1[[#This Row],[tar-out]])&lt;$K$1)</f>
        <v>0</v>
      </c>
      <c r="K6691" s="1" t="b">
        <f>AND(ABS(Table1[[#This Row],[tar-out]])&gt;=$K$1,ABS(Table1[[#This Row],[tar-out]])&lt;$L$1)</f>
        <v>1</v>
      </c>
      <c r="L6691" s="1" t="b">
        <f>AND(ABS(Table1[[#This Row],[tar-out]])&gt;=$L$1,ABS(Table1[[#This Row],[tar-out]])&lt;$M$1)</f>
        <v>0</v>
      </c>
      <c r="M6691" s="1" t="b">
        <f>AND(ABS(Table1[[#This Row],[tar-out]])&gt;=$M$1,ABS(Table1[[#This Row],[tar-out]])&lt;$N$1)</f>
        <v>0</v>
      </c>
      <c r="N6691" s="1" t="b">
        <f>AND(ABS(Table1[[#This Row],[tar-out]])&gt;=$N$1,ABS(Table1[[#This Row],[tar-out]])&lt;$O$1)</f>
        <v>0</v>
      </c>
      <c r="O6691" s="1" t="b">
        <f>AND(ABS(Table1[[#This Row],[tar-out]])&gt;=$O$1,ABS(Table1[[#This Row],[tar-out]])&lt;$P$1)</f>
        <v>0</v>
      </c>
      <c r="P6691" s="1">
        <f>ROUND(Table1[[#This Row],[tar-out]],0)</f>
        <v>2</v>
      </c>
      <c r="Q6691" s="2">
        <v>6689</v>
      </c>
    </row>
    <row r="6692" spans="1:17" x14ac:dyDescent="0.25">
      <c r="A6692">
        <v>15</v>
      </c>
      <c r="B6692">
        <v>98</v>
      </c>
      <c r="C6692">
        <v>4.8</v>
      </c>
      <c r="D6692">
        <v>2</v>
      </c>
      <c r="E6692">
        <v>33</v>
      </c>
      <c r="F6692">
        <v>7.1103793056001496</v>
      </c>
      <c r="G6692">
        <v>5.97934818267822</v>
      </c>
      <c r="H6692" s="1">
        <f>Table1[[#This Row],[target]]-Table1[[#This Row],[output]]</f>
        <v>1.1310311229219296</v>
      </c>
      <c r="I6692" s="1">
        <f>Table1[[#This Row],[tar-out]]*Table1[[#This Row],[tar-out]]</f>
        <v>1.2792314010180412</v>
      </c>
      <c r="J6692" s="1" t="b">
        <f>AND(ABS(Table1[[#This Row],[tar-out]])&gt;=$J$1,ABS(Table1[[#This Row],[tar-out]])&lt;$K$1)</f>
        <v>0</v>
      </c>
      <c r="K6692" s="1" t="b">
        <f>AND(ABS(Table1[[#This Row],[tar-out]])&gt;=$K$1,ABS(Table1[[#This Row],[tar-out]])&lt;$L$1)</f>
        <v>1</v>
      </c>
      <c r="L6692" s="1" t="b">
        <f>AND(ABS(Table1[[#This Row],[tar-out]])&gt;=$L$1,ABS(Table1[[#This Row],[tar-out]])&lt;$M$1)</f>
        <v>0</v>
      </c>
      <c r="M6692" s="1" t="b">
        <f>AND(ABS(Table1[[#This Row],[tar-out]])&gt;=$M$1,ABS(Table1[[#This Row],[tar-out]])&lt;$N$1)</f>
        <v>0</v>
      </c>
      <c r="N6692" s="1" t="b">
        <f>AND(ABS(Table1[[#This Row],[tar-out]])&gt;=$N$1,ABS(Table1[[#This Row],[tar-out]])&lt;$O$1)</f>
        <v>0</v>
      </c>
      <c r="O6692" s="1" t="b">
        <f>AND(ABS(Table1[[#This Row],[tar-out]])&gt;=$O$1,ABS(Table1[[#This Row],[tar-out]])&lt;$P$1)</f>
        <v>0</v>
      </c>
      <c r="P6692" s="1">
        <f>ROUND(Table1[[#This Row],[tar-out]],0)</f>
        <v>1</v>
      </c>
      <c r="Q6692" s="3">
        <v>6690</v>
      </c>
    </row>
    <row r="6693" spans="1:17" x14ac:dyDescent="0.25">
      <c r="A6693">
        <v>15</v>
      </c>
      <c r="B6693">
        <v>98</v>
      </c>
      <c r="C6693">
        <v>4.8</v>
      </c>
      <c r="D6693">
        <v>2</v>
      </c>
      <c r="E6693">
        <v>133</v>
      </c>
      <c r="F6693">
        <v>7.9186192330539198</v>
      </c>
      <c r="G6693">
        <v>5.9674620628356898</v>
      </c>
      <c r="H6693" s="1">
        <f>Table1[[#This Row],[target]]-Table1[[#This Row],[output]]</f>
        <v>1.95115717021823</v>
      </c>
      <c r="I6693" s="1">
        <f>Table1[[#This Row],[tar-out]]*Table1[[#This Row],[tar-out]]</f>
        <v>3.8070143028940109</v>
      </c>
      <c r="J6693" s="1" t="b">
        <f>AND(ABS(Table1[[#This Row],[tar-out]])&gt;=$J$1,ABS(Table1[[#This Row],[tar-out]])&lt;$K$1)</f>
        <v>0</v>
      </c>
      <c r="K6693" s="1" t="b">
        <f>AND(ABS(Table1[[#This Row],[tar-out]])&gt;=$K$1,ABS(Table1[[#This Row],[tar-out]])&lt;$L$1)</f>
        <v>1</v>
      </c>
      <c r="L6693" s="1" t="b">
        <f>AND(ABS(Table1[[#This Row],[tar-out]])&gt;=$L$1,ABS(Table1[[#This Row],[tar-out]])&lt;$M$1)</f>
        <v>0</v>
      </c>
      <c r="M6693" s="1" t="b">
        <f>AND(ABS(Table1[[#This Row],[tar-out]])&gt;=$M$1,ABS(Table1[[#This Row],[tar-out]])&lt;$N$1)</f>
        <v>0</v>
      </c>
      <c r="N6693" s="1" t="b">
        <f>AND(ABS(Table1[[#This Row],[tar-out]])&gt;=$N$1,ABS(Table1[[#This Row],[tar-out]])&lt;$O$1)</f>
        <v>0</v>
      </c>
      <c r="O6693" s="1" t="b">
        <f>AND(ABS(Table1[[#This Row],[tar-out]])&gt;=$O$1,ABS(Table1[[#This Row],[tar-out]])&lt;$P$1)</f>
        <v>0</v>
      </c>
      <c r="P6693" s="1">
        <f>ROUND(Table1[[#This Row],[tar-out]],0)</f>
        <v>2</v>
      </c>
      <c r="Q6693" s="2">
        <v>6691</v>
      </c>
    </row>
    <row r="6694" spans="1:17" x14ac:dyDescent="0.25">
      <c r="A6694">
        <v>15</v>
      </c>
      <c r="B6694">
        <v>98</v>
      </c>
      <c r="C6694">
        <v>4.8</v>
      </c>
      <c r="D6694">
        <v>2</v>
      </c>
      <c r="E6694">
        <v>99</v>
      </c>
      <c r="F6694">
        <v>6.9058823529411804</v>
      </c>
      <c r="G6694">
        <v>6.0109906196594203</v>
      </c>
      <c r="H6694" s="1">
        <f>Table1[[#This Row],[target]]-Table1[[#This Row],[output]]</f>
        <v>0.89489173328176008</v>
      </c>
      <c r="I6694" s="1">
        <f>Table1[[#This Row],[tar-out]]*Table1[[#This Row],[tar-out]]</f>
        <v>0.80083121429603288</v>
      </c>
      <c r="J6694" s="1" t="b">
        <f>AND(ABS(Table1[[#This Row],[tar-out]])&gt;=$J$1,ABS(Table1[[#This Row],[tar-out]])&lt;$K$1)</f>
        <v>1</v>
      </c>
      <c r="K6694" s="1" t="b">
        <f>AND(ABS(Table1[[#This Row],[tar-out]])&gt;=$K$1,ABS(Table1[[#This Row],[tar-out]])&lt;$L$1)</f>
        <v>0</v>
      </c>
      <c r="L6694" s="1" t="b">
        <f>AND(ABS(Table1[[#This Row],[tar-out]])&gt;=$L$1,ABS(Table1[[#This Row],[tar-out]])&lt;$M$1)</f>
        <v>0</v>
      </c>
      <c r="M6694" s="1" t="b">
        <f>AND(ABS(Table1[[#This Row],[tar-out]])&gt;=$M$1,ABS(Table1[[#This Row],[tar-out]])&lt;$N$1)</f>
        <v>0</v>
      </c>
      <c r="N6694" s="1" t="b">
        <f>AND(ABS(Table1[[#This Row],[tar-out]])&gt;=$N$1,ABS(Table1[[#This Row],[tar-out]])&lt;$O$1)</f>
        <v>0</v>
      </c>
      <c r="O6694" s="1" t="b">
        <f>AND(ABS(Table1[[#This Row],[tar-out]])&gt;=$O$1,ABS(Table1[[#This Row],[tar-out]])&lt;$P$1)</f>
        <v>0</v>
      </c>
      <c r="P6694" s="1">
        <f>ROUND(Table1[[#This Row],[tar-out]],0)</f>
        <v>1</v>
      </c>
      <c r="Q6694" s="3">
        <v>6692</v>
      </c>
    </row>
    <row r="6695" spans="1:17" x14ac:dyDescent="0.25">
      <c r="A6695">
        <v>15</v>
      </c>
      <c r="B6695">
        <v>98</v>
      </c>
      <c r="C6695">
        <v>4.8</v>
      </c>
      <c r="D6695">
        <v>2</v>
      </c>
      <c r="E6695">
        <v>76</v>
      </c>
      <c r="F6695">
        <v>6.47888888888889</v>
      </c>
      <c r="G6695">
        <v>6.0101041793823198</v>
      </c>
      <c r="H6695" s="1">
        <f>Table1[[#This Row],[target]]-Table1[[#This Row],[output]]</f>
        <v>0.46878470950657025</v>
      </c>
      <c r="I6695" s="1">
        <f>Table1[[#This Row],[tar-out]]*Table1[[#This Row],[tar-out]]</f>
        <v>0.21975910386715947</v>
      </c>
      <c r="J6695" s="1" t="b">
        <f>AND(ABS(Table1[[#This Row],[tar-out]])&gt;=$J$1,ABS(Table1[[#This Row],[tar-out]])&lt;$K$1)</f>
        <v>1</v>
      </c>
      <c r="K6695" s="1" t="b">
        <f>AND(ABS(Table1[[#This Row],[tar-out]])&gt;=$K$1,ABS(Table1[[#This Row],[tar-out]])&lt;$L$1)</f>
        <v>0</v>
      </c>
      <c r="L6695" s="1" t="b">
        <f>AND(ABS(Table1[[#This Row],[tar-out]])&gt;=$L$1,ABS(Table1[[#This Row],[tar-out]])&lt;$M$1)</f>
        <v>0</v>
      </c>
      <c r="M6695" s="1" t="b">
        <f>AND(ABS(Table1[[#This Row],[tar-out]])&gt;=$M$1,ABS(Table1[[#This Row],[tar-out]])&lt;$N$1)</f>
        <v>0</v>
      </c>
      <c r="N6695" s="1" t="b">
        <f>AND(ABS(Table1[[#This Row],[tar-out]])&gt;=$N$1,ABS(Table1[[#This Row],[tar-out]])&lt;$O$1)</f>
        <v>0</v>
      </c>
      <c r="O6695" s="1" t="b">
        <f>AND(ABS(Table1[[#This Row],[tar-out]])&gt;=$O$1,ABS(Table1[[#This Row],[tar-out]])&lt;$P$1)</f>
        <v>0</v>
      </c>
      <c r="P6695" s="1">
        <f>ROUND(Table1[[#This Row],[tar-out]],0)</f>
        <v>0</v>
      </c>
      <c r="Q6695" s="2">
        <v>6693</v>
      </c>
    </row>
    <row r="6696" spans="1:17" x14ac:dyDescent="0.25">
      <c r="A6696">
        <v>15</v>
      </c>
      <c r="B6696">
        <v>98</v>
      </c>
      <c r="C6696">
        <v>4.8</v>
      </c>
      <c r="D6696">
        <v>2</v>
      </c>
      <c r="E6696">
        <v>220</v>
      </c>
      <c r="F6696">
        <v>5.7828571428571403</v>
      </c>
      <c r="G6696">
        <v>5.9330430030822798</v>
      </c>
      <c r="H6696" s="1">
        <f>Table1[[#This Row],[target]]-Table1[[#This Row],[output]]</f>
        <v>-0.15018586022513958</v>
      </c>
      <c r="I6696" s="1">
        <f>Table1[[#This Row],[tar-out]]*Table1[[#This Row],[tar-out]]</f>
        <v>2.2555792611565161E-2</v>
      </c>
      <c r="J6696" s="1" t="b">
        <f>AND(ABS(Table1[[#This Row],[tar-out]])&gt;=$J$1,ABS(Table1[[#This Row],[tar-out]])&lt;$K$1)</f>
        <v>1</v>
      </c>
      <c r="K6696" s="1" t="b">
        <f>AND(ABS(Table1[[#This Row],[tar-out]])&gt;=$K$1,ABS(Table1[[#This Row],[tar-out]])&lt;$L$1)</f>
        <v>0</v>
      </c>
      <c r="L6696" s="1" t="b">
        <f>AND(ABS(Table1[[#This Row],[tar-out]])&gt;=$L$1,ABS(Table1[[#This Row],[tar-out]])&lt;$M$1)</f>
        <v>0</v>
      </c>
      <c r="M6696" s="1" t="b">
        <f>AND(ABS(Table1[[#This Row],[tar-out]])&gt;=$M$1,ABS(Table1[[#This Row],[tar-out]])&lt;$N$1)</f>
        <v>0</v>
      </c>
      <c r="N6696" s="1" t="b">
        <f>AND(ABS(Table1[[#This Row],[tar-out]])&gt;=$N$1,ABS(Table1[[#This Row],[tar-out]])&lt;$O$1)</f>
        <v>0</v>
      </c>
      <c r="O6696" s="1" t="b">
        <f>AND(ABS(Table1[[#This Row],[tar-out]])&gt;=$O$1,ABS(Table1[[#This Row],[tar-out]])&lt;$P$1)</f>
        <v>0</v>
      </c>
      <c r="P6696" s="1">
        <f>ROUND(Table1[[#This Row],[tar-out]],0)</f>
        <v>0</v>
      </c>
      <c r="Q6696" s="3">
        <v>6694</v>
      </c>
    </row>
    <row r="6697" spans="1:17" x14ac:dyDescent="0.25">
      <c r="A6697">
        <v>15</v>
      </c>
      <c r="B6697">
        <v>98</v>
      </c>
      <c r="C6697">
        <v>4.8</v>
      </c>
      <c r="D6697">
        <v>2</v>
      </c>
      <c r="E6697">
        <v>230</v>
      </c>
      <c r="F6697">
        <v>7.2834364588291303</v>
      </c>
      <c r="G6697">
        <v>5.9345126152038601</v>
      </c>
      <c r="H6697" s="1">
        <f>Table1[[#This Row],[target]]-Table1[[#This Row],[output]]</f>
        <v>1.3489238436252702</v>
      </c>
      <c r="I6697" s="1">
        <f>Table1[[#This Row],[tar-out]]*Table1[[#This Row],[tar-out]]</f>
        <v>1.8195955359007723</v>
      </c>
      <c r="J6697" s="1" t="b">
        <f>AND(ABS(Table1[[#This Row],[tar-out]])&gt;=$J$1,ABS(Table1[[#This Row],[tar-out]])&lt;$K$1)</f>
        <v>0</v>
      </c>
      <c r="K6697" s="1" t="b">
        <f>AND(ABS(Table1[[#This Row],[tar-out]])&gt;=$K$1,ABS(Table1[[#This Row],[tar-out]])&lt;$L$1)</f>
        <v>1</v>
      </c>
      <c r="L6697" s="1" t="b">
        <f>AND(ABS(Table1[[#This Row],[tar-out]])&gt;=$L$1,ABS(Table1[[#This Row],[tar-out]])&lt;$M$1)</f>
        <v>0</v>
      </c>
      <c r="M6697" s="1" t="b">
        <f>AND(ABS(Table1[[#This Row],[tar-out]])&gt;=$M$1,ABS(Table1[[#This Row],[tar-out]])&lt;$N$1)</f>
        <v>0</v>
      </c>
      <c r="N6697" s="1" t="b">
        <f>AND(ABS(Table1[[#This Row],[tar-out]])&gt;=$N$1,ABS(Table1[[#This Row],[tar-out]])&lt;$O$1)</f>
        <v>0</v>
      </c>
      <c r="O6697" s="1" t="b">
        <f>AND(ABS(Table1[[#This Row],[tar-out]])&gt;=$O$1,ABS(Table1[[#This Row],[tar-out]])&lt;$P$1)</f>
        <v>0</v>
      </c>
      <c r="P6697" s="1">
        <f>ROUND(Table1[[#This Row],[tar-out]],0)</f>
        <v>1</v>
      </c>
      <c r="Q6697" s="2">
        <v>6695</v>
      </c>
    </row>
    <row r="6698" spans="1:17" x14ac:dyDescent="0.25">
      <c r="A6698">
        <v>15</v>
      </c>
      <c r="B6698">
        <v>98</v>
      </c>
      <c r="C6698">
        <v>4.8</v>
      </c>
      <c r="D6698">
        <v>2</v>
      </c>
      <c r="E6698">
        <v>174</v>
      </c>
      <c r="F6698">
        <v>6.7103282143932601</v>
      </c>
      <c r="G6698">
        <v>5.9300794601440403</v>
      </c>
      <c r="H6698" s="1">
        <f>Table1[[#This Row],[target]]-Table1[[#This Row],[output]]</f>
        <v>0.7802487542492198</v>
      </c>
      <c r="I6698" s="1">
        <f>Table1[[#This Row],[tar-out]]*Table1[[#This Row],[tar-out]]</f>
        <v>0.6087881185074594</v>
      </c>
      <c r="J6698" s="1" t="b">
        <f>AND(ABS(Table1[[#This Row],[tar-out]])&gt;=$J$1,ABS(Table1[[#This Row],[tar-out]])&lt;$K$1)</f>
        <v>1</v>
      </c>
      <c r="K6698" s="1" t="b">
        <f>AND(ABS(Table1[[#This Row],[tar-out]])&gt;=$K$1,ABS(Table1[[#This Row],[tar-out]])&lt;$L$1)</f>
        <v>0</v>
      </c>
      <c r="L6698" s="1" t="b">
        <f>AND(ABS(Table1[[#This Row],[tar-out]])&gt;=$L$1,ABS(Table1[[#This Row],[tar-out]])&lt;$M$1)</f>
        <v>0</v>
      </c>
      <c r="M6698" s="1" t="b">
        <f>AND(ABS(Table1[[#This Row],[tar-out]])&gt;=$M$1,ABS(Table1[[#This Row],[tar-out]])&lt;$N$1)</f>
        <v>0</v>
      </c>
      <c r="N6698" s="1" t="b">
        <f>AND(ABS(Table1[[#This Row],[tar-out]])&gt;=$N$1,ABS(Table1[[#This Row],[tar-out]])&lt;$O$1)</f>
        <v>0</v>
      </c>
      <c r="O6698" s="1" t="b">
        <f>AND(ABS(Table1[[#This Row],[tar-out]])&gt;=$O$1,ABS(Table1[[#This Row],[tar-out]])&lt;$P$1)</f>
        <v>0</v>
      </c>
      <c r="P6698" s="1">
        <f>ROUND(Table1[[#This Row],[tar-out]],0)</f>
        <v>1</v>
      </c>
      <c r="Q6698" s="3">
        <v>6696</v>
      </c>
    </row>
    <row r="6699" spans="1:17" x14ac:dyDescent="0.25">
      <c r="A6699">
        <v>15</v>
      </c>
      <c r="B6699">
        <v>98</v>
      </c>
      <c r="C6699">
        <v>4.8</v>
      </c>
      <c r="D6699">
        <v>2</v>
      </c>
      <c r="E6699">
        <v>250</v>
      </c>
      <c r="F6699">
        <v>4.75824175824176</v>
      </c>
      <c r="G6699">
        <v>5.9374518394470197</v>
      </c>
      <c r="H6699" s="1">
        <f>Table1[[#This Row],[target]]-Table1[[#This Row],[output]]</f>
        <v>-1.1792100812052597</v>
      </c>
      <c r="I6699" s="1">
        <f>Table1[[#This Row],[tar-out]]*Table1[[#This Row],[tar-out]]</f>
        <v>1.3905364156161153</v>
      </c>
      <c r="J6699" s="1" t="b">
        <f>AND(ABS(Table1[[#This Row],[tar-out]])&gt;=$J$1,ABS(Table1[[#This Row],[tar-out]])&lt;$K$1)</f>
        <v>0</v>
      </c>
      <c r="K6699" s="1" t="b">
        <f>AND(ABS(Table1[[#This Row],[tar-out]])&gt;=$K$1,ABS(Table1[[#This Row],[tar-out]])&lt;$L$1)</f>
        <v>1</v>
      </c>
      <c r="L6699" s="1" t="b">
        <f>AND(ABS(Table1[[#This Row],[tar-out]])&gt;=$L$1,ABS(Table1[[#This Row],[tar-out]])&lt;$M$1)</f>
        <v>0</v>
      </c>
      <c r="M6699" s="1" t="b">
        <f>AND(ABS(Table1[[#This Row],[tar-out]])&gt;=$M$1,ABS(Table1[[#This Row],[tar-out]])&lt;$N$1)</f>
        <v>0</v>
      </c>
      <c r="N6699" s="1" t="b">
        <f>AND(ABS(Table1[[#This Row],[tar-out]])&gt;=$N$1,ABS(Table1[[#This Row],[tar-out]])&lt;$O$1)</f>
        <v>0</v>
      </c>
      <c r="O6699" s="1" t="b">
        <f>AND(ABS(Table1[[#This Row],[tar-out]])&gt;=$O$1,ABS(Table1[[#This Row],[tar-out]])&lt;$P$1)</f>
        <v>0</v>
      </c>
      <c r="P6699" s="1">
        <f>ROUND(Table1[[#This Row],[tar-out]],0)</f>
        <v>-1</v>
      </c>
      <c r="Q6699" s="2">
        <v>6697</v>
      </c>
    </row>
    <row r="6700" spans="1:17" x14ac:dyDescent="0.25">
      <c r="A6700">
        <v>15</v>
      </c>
      <c r="B6700">
        <v>98</v>
      </c>
      <c r="C6700">
        <v>4.8</v>
      </c>
      <c r="D6700">
        <v>2</v>
      </c>
      <c r="E6700">
        <v>154</v>
      </c>
      <c r="F6700">
        <v>6.4252618216439199</v>
      </c>
      <c r="G6700">
        <v>5.9444670677185103</v>
      </c>
      <c r="H6700" s="1">
        <f>Table1[[#This Row],[target]]-Table1[[#This Row],[output]]</f>
        <v>0.4807947539254096</v>
      </c>
      <c r="I6700" s="1">
        <f>Table1[[#This Row],[tar-out]]*Table1[[#This Row],[tar-out]]</f>
        <v>0.23116359540219517</v>
      </c>
      <c r="J6700" s="1" t="b">
        <f>AND(ABS(Table1[[#This Row],[tar-out]])&gt;=$J$1,ABS(Table1[[#This Row],[tar-out]])&lt;$K$1)</f>
        <v>1</v>
      </c>
      <c r="K6700" s="1" t="b">
        <f>AND(ABS(Table1[[#This Row],[tar-out]])&gt;=$K$1,ABS(Table1[[#This Row],[tar-out]])&lt;$L$1)</f>
        <v>0</v>
      </c>
      <c r="L6700" s="1" t="b">
        <f>AND(ABS(Table1[[#This Row],[tar-out]])&gt;=$L$1,ABS(Table1[[#This Row],[tar-out]])&lt;$M$1)</f>
        <v>0</v>
      </c>
      <c r="M6700" s="1" t="b">
        <f>AND(ABS(Table1[[#This Row],[tar-out]])&gt;=$M$1,ABS(Table1[[#This Row],[tar-out]])&lt;$N$1)</f>
        <v>0</v>
      </c>
      <c r="N6700" s="1" t="b">
        <f>AND(ABS(Table1[[#This Row],[tar-out]])&gt;=$N$1,ABS(Table1[[#This Row],[tar-out]])&lt;$O$1)</f>
        <v>0</v>
      </c>
      <c r="O6700" s="1" t="b">
        <f>AND(ABS(Table1[[#This Row],[tar-out]])&gt;=$O$1,ABS(Table1[[#This Row],[tar-out]])&lt;$P$1)</f>
        <v>0</v>
      </c>
      <c r="P6700" s="1">
        <f>ROUND(Table1[[#This Row],[tar-out]],0)</f>
        <v>0</v>
      </c>
      <c r="Q6700" s="3">
        <v>6698</v>
      </c>
    </row>
    <row r="6701" spans="1:17" x14ac:dyDescent="0.25">
      <c r="A6701">
        <v>15</v>
      </c>
      <c r="B6701">
        <v>98</v>
      </c>
      <c r="C6701">
        <v>4.8</v>
      </c>
      <c r="D6701">
        <v>2</v>
      </c>
      <c r="E6701">
        <v>108</v>
      </c>
      <c r="F6701">
        <v>7.6742977354287802</v>
      </c>
      <c r="G6701">
        <v>6.0037713050842303</v>
      </c>
      <c r="H6701" s="1">
        <f>Table1[[#This Row],[target]]-Table1[[#This Row],[output]]</f>
        <v>1.67052643034455</v>
      </c>
      <c r="I6701" s="1">
        <f>Table1[[#This Row],[tar-out]]*Table1[[#This Row],[tar-out]]</f>
        <v>2.7906585544797045</v>
      </c>
      <c r="J6701" s="1" t="b">
        <f>AND(ABS(Table1[[#This Row],[tar-out]])&gt;=$J$1,ABS(Table1[[#This Row],[tar-out]])&lt;$K$1)</f>
        <v>0</v>
      </c>
      <c r="K6701" s="1" t="b">
        <f>AND(ABS(Table1[[#This Row],[tar-out]])&gt;=$K$1,ABS(Table1[[#This Row],[tar-out]])&lt;$L$1)</f>
        <v>1</v>
      </c>
      <c r="L6701" s="1" t="b">
        <f>AND(ABS(Table1[[#This Row],[tar-out]])&gt;=$L$1,ABS(Table1[[#This Row],[tar-out]])&lt;$M$1)</f>
        <v>0</v>
      </c>
      <c r="M6701" s="1" t="b">
        <f>AND(ABS(Table1[[#This Row],[tar-out]])&gt;=$M$1,ABS(Table1[[#This Row],[tar-out]])&lt;$N$1)</f>
        <v>0</v>
      </c>
      <c r="N6701" s="1" t="b">
        <f>AND(ABS(Table1[[#This Row],[tar-out]])&gt;=$N$1,ABS(Table1[[#This Row],[tar-out]])&lt;$O$1)</f>
        <v>0</v>
      </c>
      <c r="O6701" s="1" t="b">
        <f>AND(ABS(Table1[[#This Row],[tar-out]])&gt;=$O$1,ABS(Table1[[#This Row],[tar-out]])&lt;$P$1)</f>
        <v>0</v>
      </c>
      <c r="P6701" s="1">
        <f>ROUND(Table1[[#This Row],[tar-out]],0)</f>
        <v>2</v>
      </c>
      <c r="Q6701" s="2">
        <v>6699</v>
      </c>
    </row>
    <row r="6702" spans="1:17" x14ac:dyDescent="0.25">
      <c r="A6702">
        <v>15</v>
      </c>
      <c r="B6702">
        <v>98</v>
      </c>
      <c r="C6702">
        <v>4.8</v>
      </c>
      <c r="D6702">
        <v>2</v>
      </c>
      <c r="E6702">
        <v>36</v>
      </c>
      <c r="F6702">
        <v>6.93469227753822</v>
      </c>
      <c r="G6702">
        <v>5.9826068878173801</v>
      </c>
      <c r="H6702" s="1">
        <f>Table1[[#This Row],[target]]-Table1[[#This Row],[output]]</f>
        <v>0.95208538972083989</v>
      </c>
      <c r="I6702" s="1">
        <f>Table1[[#This Row],[tar-out]]*Table1[[#This Row],[tar-out]]</f>
        <v>0.90646658931988355</v>
      </c>
      <c r="J6702" s="1" t="b">
        <f>AND(ABS(Table1[[#This Row],[tar-out]])&gt;=$J$1,ABS(Table1[[#This Row],[tar-out]])&lt;$K$1)</f>
        <v>1</v>
      </c>
      <c r="K6702" s="1" t="b">
        <f>AND(ABS(Table1[[#This Row],[tar-out]])&gt;=$K$1,ABS(Table1[[#This Row],[tar-out]])&lt;$L$1)</f>
        <v>0</v>
      </c>
      <c r="L6702" s="1" t="b">
        <f>AND(ABS(Table1[[#This Row],[tar-out]])&gt;=$L$1,ABS(Table1[[#This Row],[tar-out]])&lt;$M$1)</f>
        <v>0</v>
      </c>
      <c r="M6702" s="1" t="b">
        <f>AND(ABS(Table1[[#This Row],[tar-out]])&gt;=$M$1,ABS(Table1[[#This Row],[tar-out]])&lt;$N$1)</f>
        <v>0</v>
      </c>
      <c r="N6702" s="1" t="b">
        <f>AND(ABS(Table1[[#This Row],[tar-out]])&gt;=$N$1,ABS(Table1[[#This Row],[tar-out]])&lt;$O$1)</f>
        <v>0</v>
      </c>
      <c r="O6702" s="1" t="b">
        <f>AND(ABS(Table1[[#This Row],[tar-out]])&gt;=$O$1,ABS(Table1[[#This Row],[tar-out]])&lt;$P$1)</f>
        <v>0</v>
      </c>
      <c r="P6702" s="1">
        <f>ROUND(Table1[[#This Row],[tar-out]],0)</f>
        <v>1</v>
      </c>
      <c r="Q6702" s="3">
        <v>6700</v>
      </c>
    </row>
    <row r="6703" spans="1:17" x14ac:dyDescent="0.25">
      <c r="A6703">
        <v>15</v>
      </c>
      <c r="B6703">
        <v>98</v>
      </c>
      <c r="C6703">
        <v>4.8</v>
      </c>
      <c r="D6703">
        <v>2</v>
      </c>
      <c r="E6703">
        <v>45</v>
      </c>
      <c r="F6703">
        <v>7.7341101815467299</v>
      </c>
      <c r="G6703">
        <v>5.9894042015075701</v>
      </c>
      <c r="H6703" s="1">
        <f>Table1[[#This Row],[target]]-Table1[[#This Row],[output]]</f>
        <v>1.7447059800391598</v>
      </c>
      <c r="I6703" s="1">
        <f>Table1[[#This Row],[tar-out]]*Table1[[#This Row],[tar-out]]</f>
        <v>3.0439989567844048</v>
      </c>
      <c r="J6703" s="1" t="b">
        <f>AND(ABS(Table1[[#This Row],[tar-out]])&gt;=$J$1,ABS(Table1[[#This Row],[tar-out]])&lt;$K$1)</f>
        <v>0</v>
      </c>
      <c r="K6703" s="1" t="b">
        <f>AND(ABS(Table1[[#This Row],[tar-out]])&gt;=$K$1,ABS(Table1[[#This Row],[tar-out]])&lt;$L$1)</f>
        <v>1</v>
      </c>
      <c r="L6703" s="1" t="b">
        <f>AND(ABS(Table1[[#This Row],[tar-out]])&gt;=$L$1,ABS(Table1[[#This Row],[tar-out]])&lt;$M$1)</f>
        <v>0</v>
      </c>
      <c r="M6703" s="1" t="b">
        <f>AND(ABS(Table1[[#This Row],[tar-out]])&gt;=$M$1,ABS(Table1[[#This Row],[tar-out]])&lt;$N$1)</f>
        <v>0</v>
      </c>
      <c r="N6703" s="1" t="b">
        <f>AND(ABS(Table1[[#This Row],[tar-out]])&gt;=$N$1,ABS(Table1[[#This Row],[tar-out]])&lt;$O$1)</f>
        <v>0</v>
      </c>
      <c r="O6703" s="1" t="b">
        <f>AND(ABS(Table1[[#This Row],[tar-out]])&gt;=$O$1,ABS(Table1[[#This Row],[tar-out]])&lt;$P$1)</f>
        <v>0</v>
      </c>
      <c r="P6703" s="1">
        <f>ROUND(Table1[[#This Row],[tar-out]],0)</f>
        <v>2</v>
      </c>
      <c r="Q6703" s="2">
        <v>6701</v>
      </c>
    </row>
    <row r="6704" spans="1:17" x14ac:dyDescent="0.25">
      <c r="A6704">
        <v>15</v>
      </c>
      <c r="B6704">
        <v>98</v>
      </c>
      <c r="C6704">
        <v>4.8</v>
      </c>
      <c r="D6704">
        <v>2</v>
      </c>
      <c r="E6704">
        <v>141</v>
      </c>
      <c r="F6704">
        <v>5.3923205342237104</v>
      </c>
      <c r="G6704">
        <v>5.9579730033874503</v>
      </c>
      <c r="H6704" s="1">
        <f>Table1[[#This Row],[target]]-Table1[[#This Row],[output]]</f>
        <v>-0.5656524691637399</v>
      </c>
      <c r="I6704" s="1">
        <f>Table1[[#This Row],[tar-out]]*Table1[[#This Row],[tar-out]]</f>
        <v>0.3199627158710357</v>
      </c>
      <c r="J6704" s="1" t="b">
        <f>AND(ABS(Table1[[#This Row],[tar-out]])&gt;=$J$1,ABS(Table1[[#This Row],[tar-out]])&lt;$K$1)</f>
        <v>1</v>
      </c>
      <c r="K6704" s="1" t="b">
        <f>AND(ABS(Table1[[#This Row],[tar-out]])&gt;=$K$1,ABS(Table1[[#This Row],[tar-out]])&lt;$L$1)</f>
        <v>0</v>
      </c>
      <c r="L6704" s="1" t="b">
        <f>AND(ABS(Table1[[#This Row],[tar-out]])&gt;=$L$1,ABS(Table1[[#This Row],[tar-out]])&lt;$M$1)</f>
        <v>0</v>
      </c>
      <c r="M6704" s="1" t="b">
        <f>AND(ABS(Table1[[#This Row],[tar-out]])&gt;=$M$1,ABS(Table1[[#This Row],[tar-out]])&lt;$N$1)</f>
        <v>0</v>
      </c>
      <c r="N6704" s="1" t="b">
        <f>AND(ABS(Table1[[#This Row],[tar-out]])&gt;=$N$1,ABS(Table1[[#This Row],[tar-out]])&lt;$O$1)</f>
        <v>0</v>
      </c>
      <c r="O6704" s="1" t="b">
        <f>AND(ABS(Table1[[#This Row],[tar-out]])&gt;=$O$1,ABS(Table1[[#This Row],[tar-out]])&lt;$P$1)</f>
        <v>0</v>
      </c>
      <c r="P6704" s="1">
        <f>ROUND(Table1[[#This Row],[tar-out]],0)</f>
        <v>-1</v>
      </c>
      <c r="Q6704" s="3">
        <v>6702</v>
      </c>
    </row>
    <row r="6705" spans="1:17" x14ac:dyDescent="0.25">
      <c r="A6705">
        <v>15</v>
      </c>
      <c r="B6705">
        <v>98</v>
      </c>
      <c r="C6705">
        <v>4.8</v>
      </c>
      <c r="D6705">
        <v>2</v>
      </c>
      <c r="E6705">
        <v>164</v>
      </c>
      <c r="F6705">
        <v>7.2297789929368896</v>
      </c>
      <c r="G6705">
        <v>5.9374918937683097</v>
      </c>
      <c r="H6705" s="1">
        <f>Table1[[#This Row],[target]]-Table1[[#This Row],[output]]</f>
        <v>1.29228709916858</v>
      </c>
      <c r="I6705" s="1">
        <f>Table1[[#This Row],[tar-out]]*Table1[[#This Row],[tar-out]]</f>
        <v>1.6700059466775432</v>
      </c>
      <c r="J6705" s="1" t="b">
        <f>AND(ABS(Table1[[#This Row],[tar-out]])&gt;=$J$1,ABS(Table1[[#This Row],[tar-out]])&lt;$K$1)</f>
        <v>0</v>
      </c>
      <c r="K6705" s="1" t="b">
        <f>AND(ABS(Table1[[#This Row],[tar-out]])&gt;=$K$1,ABS(Table1[[#This Row],[tar-out]])&lt;$L$1)</f>
        <v>1</v>
      </c>
      <c r="L6705" s="1" t="b">
        <f>AND(ABS(Table1[[#This Row],[tar-out]])&gt;=$L$1,ABS(Table1[[#This Row],[tar-out]])&lt;$M$1)</f>
        <v>0</v>
      </c>
      <c r="M6705" s="1" t="b">
        <f>AND(ABS(Table1[[#This Row],[tar-out]])&gt;=$M$1,ABS(Table1[[#This Row],[tar-out]])&lt;$N$1)</f>
        <v>0</v>
      </c>
      <c r="N6705" s="1" t="b">
        <f>AND(ABS(Table1[[#This Row],[tar-out]])&gt;=$N$1,ABS(Table1[[#This Row],[tar-out]])&lt;$O$1)</f>
        <v>0</v>
      </c>
      <c r="O6705" s="1" t="b">
        <f>AND(ABS(Table1[[#This Row],[tar-out]])&gt;=$O$1,ABS(Table1[[#This Row],[tar-out]])&lt;$P$1)</f>
        <v>0</v>
      </c>
      <c r="P6705" s="1">
        <f>ROUND(Table1[[#This Row],[tar-out]],0)</f>
        <v>1</v>
      </c>
      <c r="Q6705" s="2">
        <v>6703</v>
      </c>
    </row>
    <row r="6706" spans="1:17" x14ac:dyDescent="0.25">
      <c r="A6706">
        <v>15</v>
      </c>
      <c r="B6706">
        <v>98</v>
      </c>
      <c r="C6706">
        <v>4.8</v>
      </c>
      <c r="D6706">
        <v>2</v>
      </c>
      <c r="E6706">
        <v>142</v>
      </c>
      <c r="F6706">
        <v>6.3040540540540499</v>
      </c>
      <c r="G6706">
        <v>5.9569582939147896</v>
      </c>
      <c r="H6706" s="1">
        <f>Table1[[#This Row],[target]]-Table1[[#This Row],[output]]</f>
        <v>0.34709576013926036</v>
      </c>
      <c r="I6706" s="1">
        <f>Table1[[#This Row],[tar-out]]*Table1[[#This Row],[tar-out]]</f>
        <v>0.12047546670665096</v>
      </c>
      <c r="J6706" s="1" t="b">
        <f>AND(ABS(Table1[[#This Row],[tar-out]])&gt;=$J$1,ABS(Table1[[#This Row],[tar-out]])&lt;$K$1)</f>
        <v>1</v>
      </c>
      <c r="K6706" s="1" t="b">
        <f>AND(ABS(Table1[[#This Row],[tar-out]])&gt;=$K$1,ABS(Table1[[#This Row],[tar-out]])&lt;$L$1)</f>
        <v>0</v>
      </c>
      <c r="L6706" s="1" t="b">
        <f>AND(ABS(Table1[[#This Row],[tar-out]])&gt;=$L$1,ABS(Table1[[#This Row],[tar-out]])&lt;$M$1)</f>
        <v>0</v>
      </c>
      <c r="M6706" s="1" t="b">
        <f>AND(ABS(Table1[[#This Row],[tar-out]])&gt;=$M$1,ABS(Table1[[#This Row],[tar-out]])&lt;$N$1)</f>
        <v>0</v>
      </c>
      <c r="N6706" s="1" t="b">
        <f>AND(ABS(Table1[[#This Row],[tar-out]])&gt;=$N$1,ABS(Table1[[#This Row],[tar-out]])&lt;$O$1)</f>
        <v>0</v>
      </c>
      <c r="O6706" s="1" t="b">
        <f>AND(ABS(Table1[[#This Row],[tar-out]])&gt;=$O$1,ABS(Table1[[#This Row],[tar-out]])&lt;$P$1)</f>
        <v>0</v>
      </c>
      <c r="P6706" s="1">
        <f>ROUND(Table1[[#This Row],[tar-out]],0)</f>
        <v>0</v>
      </c>
      <c r="Q6706" s="3">
        <v>6704</v>
      </c>
    </row>
    <row r="6707" spans="1:17" x14ac:dyDescent="0.25">
      <c r="A6707">
        <v>15</v>
      </c>
      <c r="B6707">
        <v>98</v>
      </c>
      <c r="C6707">
        <v>4.8</v>
      </c>
      <c r="D6707">
        <v>2</v>
      </c>
      <c r="E6707">
        <v>180</v>
      </c>
      <c r="F6707">
        <v>5.8582278481012704</v>
      </c>
      <c r="G6707">
        <v>5.92716407775879</v>
      </c>
      <c r="H6707" s="1">
        <f>Table1[[#This Row],[target]]-Table1[[#This Row],[output]]</f>
        <v>-6.8936229657519554E-2</v>
      </c>
      <c r="I6707" s="1">
        <f>Table1[[#This Row],[tar-out]]*Table1[[#This Row],[tar-out]]</f>
        <v>4.7522037593942783E-3</v>
      </c>
      <c r="J6707" s="1" t="b">
        <f>AND(ABS(Table1[[#This Row],[tar-out]])&gt;=$J$1,ABS(Table1[[#This Row],[tar-out]])&lt;$K$1)</f>
        <v>1</v>
      </c>
      <c r="K6707" s="1" t="b">
        <f>AND(ABS(Table1[[#This Row],[tar-out]])&gt;=$K$1,ABS(Table1[[#This Row],[tar-out]])&lt;$L$1)</f>
        <v>0</v>
      </c>
      <c r="L6707" s="1" t="b">
        <f>AND(ABS(Table1[[#This Row],[tar-out]])&gt;=$L$1,ABS(Table1[[#This Row],[tar-out]])&lt;$M$1)</f>
        <v>0</v>
      </c>
      <c r="M6707" s="1" t="b">
        <f>AND(ABS(Table1[[#This Row],[tar-out]])&gt;=$M$1,ABS(Table1[[#This Row],[tar-out]])&lt;$N$1)</f>
        <v>0</v>
      </c>
      <c r="N6707" s="1" t="b">
        <f>AND(ABS(Table1[[#This Row],[tar-out]])&gt;=$N$1,ABS(Table1[[#This Row],[tar-out]])&lt;$O$1)</f>
        <v>0</v>
      </c>
      <c r="O6707" s="1" t="b">
        <f>AND(ABS(Table1[[#This Row],[tar-out]])&gt;=$O$1,ABS(Table1[[#This Row],[tar-out]])&lt;$P$1)</f>
        <v>0</v>
      </c>
      <c r="P6707" s="1">
        <f>ROUND(Table1[[#This Row],[tar-out]],0)</f>
        <v>0</v>
      </c>
      <c r="Q6707" s="2">
        <v>6705</v>
      </c>
    </row>
    <row r="6708" spans="1:17" x14ac:dyDescent="0.25">
      <c r="A6708">
        <v>15</v>
      </c>
      <c r="B6708">
        <v>98</v>
      </c>
      <c r="C6708">
        <v>4.8</v>
      </c>
      <c r="D6708">
        <v>2</v>
      </c>
      <c r="E6708">
        <v>120</v>
      </c>
      <c r="F6708">
        <v>6.6843452824067899</v>
      </c>
      <c r="G6708">
        <v>5.98856544494629</v>
      </c>
      <c r="H6708" s="1">
        <f>Table1[[#This Row],[target]]-Table1[[#This Row],[output]]</f>
        <v>0.69577983746049998</v>
      </c>
      <c r="I6708" s="1">
        <f>Table1[[#This Row],[tar-out]]*Table1[[#This Row],[tar-out]]</f>
        <v>0.48410958221655975</v>
      </c>
      <c r="J6708" s="1" t="b">
        <f>AND(ABS(Table1[[#This Row],[tar-out]])&gt;=$J$1,ABS(Table1[[#This Row],[tar-out]])&lt;$K$1)</f>
        <v>1</v>
      </c>
      <c r="K6708" s="1" t="b">
        <f>AND(ABS(Table1[[#This Row],[tar-out]])&gt;=$K$1,ABS(Table1[[#This Row],[tar-out]])&lt;$L$1)</f>
        <v>0</v>
      </c>
      <c r="L6708" s="1" t="b">
        <f>AND(ABS(Table1[[#This Row],[tar-out]])&gt;=$L$1,ABS(Table1[[#This Row],[tar-out]])&lt;$M$1)</f>
        <v>0</v>
      </c>
      <c r="M6708" s="1" t="b">
        <f>AND(ABS(Table1[[#This Row],[tar-out]])&gt;=$M$1,ABS(Table1[[#This Row],[tar-out]])&lt;$N$1)</f>
        <v>0</v>
      </c>
      <c r="N6708" s="1" t="b">
        <f>AND(ABS(Table1[[#This Row],[tar-out]])&gt;=$N$1,ABS(Table1[[#This Row],[tar-out]])&lt;$O$1)</f>
        <v>0</v>
      </c>
      <c r="O6708" s="1" t="b">
        <f>AND(ABS(Table1[[#This Row],[tar-out]])&gt;=$O$1,ABS(Table1[[#This Row],[tar-out]])&lt;$P$1)</f>
        <v>0</v>
      </c>
      <c r="P6708" s="1">
        <f>ROUND(Table1[[#This Row],[tar-out]],0)</f>
        <v>1</v>
      </c>
      <c r="Q6708" s="3">
        <v>6706</v>
      </c>
    </row>
    <row r="6709" spans="1:17" x14ac:dyDescent="0.25">
      <c r="A6709">
        <v>15</v>
      </c>
      <c r="B6709">
        <v>98</v>
      </c>
      <c r="C6709">
        <v>4.8</v>
      </c>
      <c r="D6709">
        <v>2</v>
      </c>
      <c r="E6709">
        <v>111</v>
      </c>
      <c r="F6709">
        <v>6.47771707878091</v>
      </c>
      <c r="G6709">
        <v>6.0002341270446804</v>
      </c>
      <c r="H6709" s="1">
        <f>Table1[[#This Row],[target]]-Table1[[#This Row],[output]]</f>
        <v>0.47748295173622957</v>
      </c>
      <c r="I6709" s="1">
        <f>Table1[[#This Row],[tar-out]]*Table1[[#This Row],[tar-out]]</f>
        <v>0.22798996919874254</v>
      </c>
      <c r="J6709" s="1" t="b">
        <f>AND(ABS(Table1[[#This Row],[tar-out]])&gt;=$J$1,ABS(Table1[[#This Row],[tar-out]])&lt;$K$1)</f>
        <v>1</v>
      </c>
      <c r="K6709" s="1" t="b">
        <f>AND(ABS(Table1[[#This Row],[tar-out]])&gt;=$K$1,ABS(Table1[[#This Row],[tar-out]])&lt;$L$1)</f>
        <v>0</v>
      </c>
      <c r="L6709" s="1" t="b">
        <f>AND(ABS(Table1[[#This Row],[tar-out]])&gt;=$L$1,ABS(Table1[[#This Row],[tar-out]])&lt;$M$1)</f>
        <v>0</v>
      </c>
      <c r="M6709" s="1" t="b">
        <f>AND(ABS(Table1[[#This Row],[tar-out]])&gt;=$M$1,ABS(Table1[[#This Row],[tar-out]])&lt;$N$1)</f>
        <v>0</v>
      </c>
      <c r="N6709" s="1" t="b">
        <f>AND(ABS(Table1[[#This Row],[tar-out]])&gt;=$N$1,ABS(Table1[[#This Row],[tar-out]])&lt;$O$1)</f>
        <v>0</v>
      </c>
      <c r="O6709" s="1" t="b">
        <f>AND(ABS(Table1[[#This Row],[tar-out]])&gt;=$O$1,ABS(Table1[[#This Row],[tar-out]])&lt;$P$1)</f>
        <v>0</v>
      </c>
      <c r="P6709" s="1">
        <f>ROUND(Table1[[#This Row],[tar-out]],0)</f>
        <v>0</v>
      </c>
      <c r="Q6709" s="2">
        <v>6707</v>
      </c>
    </row>
    <row r="6710" spans="1:17" x14ac:dyDescent="0.25">
      <c r="A6710">
        <v>15</v>
      </c>
      <c r="B6710">
        <v>98</v>
      </c>
      <c r="C6710">
        <v>4.8</v>
      </c>
      <c r="D6710">
        <v>2</v>
      </c>
      <c r="E6710">
        <v>69</v>
      </c>
      <c r="F6710">
        <v>6.8316851640379399</v>
      </c>
      <c r="G6710">
        <v>6.0054302215576199</v>
      </c>
      <c r="H6710" s="1">
        <f>Table1[[#This Row],[target]]-Table1[[#This Row],[output]]</f>
        <v>0.82625494248032005</v>
      </c>
      <c r="I6710" s="1">
        <f>Table1[[#This Row],[tar-out]]*Table1[[#This Row],[tar-out]]</f>
        <v>0.68269722997315696</v>
      </c>
      <c r="J6710" s="1" t="b">
        <f>AND(ABS(Table1[[#This Row],[tar-out]])&gt;=$J$1,ABS(Table1[[#This Row],[tar-out]])&lt;$K$1)</f>
        <v>1</v>
      </c>
      <c r="K6710" s="1" t="b">
        <f>AND(ABS(Table1[[#This Row],[tar-out]])&gt;=$K$1,ABS(Table1[[#This Row],[tar-out]])&lt;$L$1)</f>
        <v>0</v>
      </c>
      <c r="L6710" s="1" t="b">
        <f>AND(ABS(Table1[[#This Row],[tar-out]])&gt;=$L$1,ABS(Table1[[#This Row],[tar-out]])&lt;$M$1)</f>
        <v>0</v>
      </c>
      <c r="M6710" s="1" t="b">
        <f>AND(ABS(Table1[[#This Row],[tar-out]])&gt;=$M$1,ABS(Table1[[#This Row],[tar-out]])&lt;$N$1)</f>
        <v>0</v>
      </c>
      <c r="N6710" s="1" t="b">
        <f>AND(ABS(Table1[[#This Row],[tar-out]])&gt;=$N$1,ABS(Table1[[#This Row],[tar-out]])&lt;$O$1)</f>
        <v>0</v>
      </c>
      <c r="O6710" s="1" t="b">
        <f>AND(ABS(Table1[[#This Row],[tar-out]])&gt;=$O$1,ABS(Table1[[#This Row],[tar-out]])&lt;$P$1)</f>
        <v>0</v>
      </c>
      <c r="P6710" s="1">
        <f>ROUND(Table1[[#This Row],[tar-out]],0)</f>
        <v>1</v>
      </c>
      <c r="Q6710" s="3">
        <v>6708</v>
      </c>
    </row>
    <row r="6711" spans="1:17" x14ac:dyDescent="0.25">
      <c r="A6711">
        <v>15</v>
      </c>
      <c r="B6711">
        <v>98</v>
      </c>
      <c r="C6711">
        <v>4.8</v>
      </c>
      <c r="D6711">
        <v>2</v>
      </c>
      <c r="E6711">
        <v>114</v>
      </c>
      <c r="F6711">
        <v>7.5759694156198796</v>
      </c>
      <c r="G6711">
        <v>5.9966969490051296</v>
      </c>
      <c r="H6711" s="1">
        <f>Table1[[#This Row],[target]]-Table1[[#This Row],[output]]</f>
        <v>1.57927246661475</v>
      </c>
      <c r="I6711" s="1">
        <f>Table1[[#This Row],[tar-out]]*Table1[[#This Row],[tar-out]]</f>
        <v>2.4941015238074367</v>
      </c>
      <c r="J6711" s="1" t="b">
        <f>AND(ABS(Table1[[#This Row],[tar-out]])&gt;=$J$1,ABS(Table1[[#This Row],[tar-out]])&lt;$K$1)</f>
        <v>0</v>
      </c>
      <c r="K6711" s="1" t="b">
        <f>AND(ABS(Table1[[#This Row],[tar-out]])&gt;=$K$1,ABS(Table1[[#This Row],[tar-out]])&lt;$L$1)</f>
        <v>1</v>
      </c>
      <c r="L6711" s="1" t="b">
        <f>AND(ABS(Table1[[#This Row],[tar-out]])&gt;=$L$1,ABS(Table1[[#This Row],[tar-out]])&lt;$M$1)</f>
        <v>0</v>
      </c>
      <c r="M6711" s="1" t="b">
        <f>AND(ABS(Table1[[#This Row],[tar-out]])&gt;=$M$1,ABS(Table1[[#This Row],[tar-out]])&lt;$N$1)</f>
        <v>0</v>
      </c>
      <c r="N6711" s="1" t="b">
        <f>AND(ABS(Table1[[#This Row],[tar-out]])&gt;=$N$1,ABS(Table1[[#This Row],[tar-out]])&lt;$O$1)</f>
        <v>0</v>
      </c>
      <c r="O6711" s="1" t="b">
        <f>AND(ABS(Table1[[#This Row],[tar-out]])&gt;=$O$1,ABS(Table1[[#This Row],[tar-out]])&lt;$P$1)</f>
        <v>0</v>
      </c>
      <c r="P6711" s="1">
        <f>ROUND(Table1[[#This Row],[tar-out]],0)</f>
        <v>2</v>
      </c>
      <c r="Q6711" s="2">
        <v>6709</v>
      </c>
    </row>
    <row r="6712" spans="1:17" x14ac:dyDescent="0.25">
      <c r="A6712">
        <v>15</v>
      </c>
      <c r="B6712">
        <v>98</v>
      </c>
      <c r="C6712">
        <v>4.8</v>
      </c>
      <c r="D6712">
        <v>2</v>
      </c>
      <c r="E6712">
        <v>24</v>
      </c>
      <c r="F6712">
        <v>7.0929719201428396</v>
      </c>
      <c r="G6712">
        <v>5.9647269248962402</v>
      </c>
      <c r="H6712" s="1">
        <f>Table1[[#This Row],[target]]-Table1[[#This Row],[output]]</f>
        <v>1.1282449952465994</v>
      </c>
      <c r="I6712" s="1">
        <f>Table1[[#This Row],[tar-out]]*Table1[[#This Row],[tar-out]]</f>
        <v>1.272936769298999</v>
      </c>
      <c r="J6712" s="1" t="b">
        <f>AND(ABS(Table1[[#This Row],[tar-out]])&gt;=$J$1,ABS(Table1[[#This Row],[tar-out]])&lt;$K$1)</f>
        <v>0</v>
      </c>
      <c r="K6712" s="1" t="b">
        <f>AND(ABS(Table1[[#This Row],[tar-out]])&gt;=$K$1,ABS(Table1[[#This Row],[tar-out]])&lt;$L$1)</f>
        <v>1</v>
      </c>
      <c r="L6712" s="1" t="b">
        <f>AND(ABS(Table1[[#This Row],[tar-out]])&gt;=$L$1,ABS(Table1[[#This Row],[tar-out]])&lt;$M$1)</f>
        <v>0</v>
      </c>
      <c r="M6712" s="1" t="b">
        <f>AND(ABS(Table1[[#This Row],[tar-out]])&gt;=$M$1,ABS(Table1[[#This Row],[tar-out]])&lt;$N$1)</f>
        <v>0</v>
      </c>
      <c r="N6712" s="1" t="b">
        <f>AND(ABS(Table1[[#This Row],[tar-out]])&gt;=$N$1,ABS(Table1[[#This Row],[tar-out]])&lt;$O$1)</f>
        <v>0</v>
      </c>
      <c r="O6712" s="1" t="b">
        <f>AND(ABS(Table1[[#This Row],[tar-out]])&gt;=$O$1,ABS(Table1[[#This Row],[tar-out]])&lt;$P$1)</f>
        <v>0</v>
      </c>
      <c r="P6712" s="1">
        <f>ROUND(Table1[[#This Row],[tar-out]],0)</f>
        <v>1</v>
      </c>
      <c r="Q6712" s="3">
        <v>6710</v>
      </c>
    </row>
    <row r="6713" spans="1:17" x14ac:dyDescent="0.25">
      <c r="A6713">
        <v>15</v>
      </c>
      <c r="B6713">
        <v>98</v>
      </c>
      <c r="C6713">
        <v>4.8</v>
      </c>
      <c r="D6713">
        <v>2</v>
      </c>
      <c r="E6713">
        <v>57</v>
      </c>
      <c r="F6713">
        <v>7.6923040148678501</v>
      </c>
      <c r="G6713">
        <v>5.9974169731140101</v>
      </c>
      <c r="H6713" s="1">
        <f>Table1[[#This Row],[target]]-Table1[[#This Row],[output]]</f>
        <v>1.69488704175384</v>
      </c>
      <c r="I6713" s="1">
        <f>Table1[[#This Row],[tar-out]]*Table1[[#This Row],[tar-out]]</f>
        <v>2.8726420843050828</v>
      </c>
      <c r="J6713" s="1" t="b">
        <f>AND(ABS(Table1[[#This Row],[tar-out]])&gt;=$J$1,ABS(Table1[[#This Row],[tar-out]])&lt;$K$1)</f>
        <v>0</v>
      </c>
      <c r="K6713" s="1" t="b">
        <f>AND(ABS(Table1[[#This Row],[tar-out]])&gt;=$K$1,ABS(Table1[[#This Row],[tar-out]])&lt;$L$1)</f>
        <v>1</v>
      </c>
      <c r="L6713" s="1" t="b">
        <f>AND(ABS(Table1[[#This Row],[tar-out]])&gt;=$L$1,ABS(Table1[[#This Row],[tar-out]])&lt;$M$1)</f>
        <v>0</v>
      </c>
      <c r="M6713" s="1" t="b">
        <f>AND(ABS(Table1[[#This Row],[tar-out]])&gt;=$M$1,ABS(Table1[[#This Row],[tar-out]])&lt;$N$1)</f>
        <v>0</v>
      </c>
      <c r="N6713" s="1" t="b">
        <f>AND(ABS(Table1[[#This Row],[tar-out]])&gt;=$N$1,ABS(Table1[[#This Row],[tar-out]])&lt;$O$1)</f>
        <v>0</v>
      </c>
      <c r="O6713" s="1" t="b">
        <f>AND(ABS(Table1[[#This Row],[tar-out]])&gt;=$O$1,ABS(Table1[[#This Row],[tar-out]])&lt;$P$1)</f>
        <v>0</v>
      </c>
      <c r="P6713" s="1">
        <f>ROUND(Table1[[#This Row],[tar-out]],0)</f>
        <v>2</v>
      </c>
      <c r="Q6713" s="2">
        <v>6711</v>
      </c>
    </row>
    <row r="6714" spans="1:17" x14ac:dyDescent="0.25">
      <c r="A6714">
        <v>15</v>
      </c>
      <c r="B6714">
        <v>98</v>
      </c>
      <c r="C6714">
        <v>4.8</v>
      </c>
      <c r="D6714">
        <v>2</v>
      </c>
      <c r="E6714">
        <v>102</v>
      </c>
      <c r="F6714">
        <v>6.0959211116091403</v>
      </c>
      <c r="G6714">
        <v>6.0087685585021999</v>
      </c>
      <c r="H6714" s="1">
        <f>Table1[[#This Row],[target]]-Table1[[#This Row],[output]]</f>
        <v>8.7152553106940367E-2</v>
      </c>
      <c r="I6714" s="1">
        <f>Table1[[#This Row],[tar-out]]*Table1[[#This Row],[tar-out]]</f>
        <v>7.5955675130580614E-3</v>
      </c>
      <c r="J6714" s="1" t="b">
        <f>AND(ABS(Table1[[#This Row],[tar-out]])&gt;=$J$1,ABS(Table1[[#This Row],[tar-out]])&lt;$K$1)</f>
        <v>1</v>
      </c>
      <c r="K6714" s="1" t="b">
        <f>AND(ABS(Table1[[#This Row],[tar-out]])&gt;=$K$1,ABS(Table1[[#This Row],[tar-out]])&lt;$L$1)</f>
        <v>0</v>
      </c>
      <c r="L6714" s="1" t="b">
        <f>AND(ABS(Table1[[#This Row],[tar-out]])&gt;=$L$1,ABS(Table1[[#This Row],[tar-out]])&lt;$M$1)</f>
        <v>0</v>
      </c>
      <c r="M6714" s="1" t="b">
        <f>AND(ABS(Table1[[#This Row],[tar-out]])&gt;=$M$1,ABS(Table1[[#This Row],[tar-out]])&lt;$N$1)</f>
        <v>0</v>
      </c>
      <c r="N6714" s="1" t="b">
        <f>AND(ABS(Table1[[#This Row],[tar-out]])&gt;=$N$1,ABS(Table1[[#This Row],[tar-out]])&lt;$O$1)</f>
        <v>0</v>
      </c>
      <c r="O6714" s="1" t="b">
        <f>AND(ABS(Table1[[#This Row],[tar-out]])&gt;=$O$1,ABS(Table1[[#This Row],[tar-out]])&lt;$P$1)</f>
        <v>0</v>
      </c>
      <c r="P6714" s="1">
        <f>ROUND(Table1[[#This Row],[tar-out]],0)</f>
        <v>0</v>
      </c>
      <c r="Q6714" s="3">
        <v>6712</v>
      </c>
    </row>
    <row r="6715" spans="1:17" x14ac:dyDescent="0.25">
      <c r="A6715">
        <v>15</v>
      </c>
      <c r="B6715">
        <v>98</v>
      </c>
      <c r="C6715">
        <v>4.8</v>
      </c>
      <c r="D6715">
        <v>2</v>
      </c>
      <c r="E6715">
        <v>78</v>
      </c>
      <c r="F6715">
        <v>6.5353269290362599</v>
      </c>
      <c r="G6715">
        <v>6.0108566284179696</v>
      </c>
      <c r="H6715" s="1">
        <f>Table1[[#This Row],[target]]-Table1[[#This Row],[output]]</f>
        <v>0.52447030061829025</v>
      </c>
      <c r="I6715" s="1">
        <f>Table1[[#This Row],[tar-out]]*Table1[[#This Row],[tar-out]]</f>
        <v>0.27506909623063974</v>
      </c>
      <c r="J6715" s="1" t="b">
        <f>AND(ABS(Table1[[#This Row],[tar-out]])&gt;=$J$1,ABS(Table1[[#This Row],[tar-out]])&lt;$K$1)</f>
        <v>1</v>
      </c>
      <c r="K6715" s="1" t="b">
        <f>AND(ABS(Table1[[#This Row],[tar-out]])&gt;=$K$1,ABS(Table1[[#This Row],[tar-out]])&lt;$L$1)</f>
        <v>0</v>
      </c>
      <c r="L6715" s="1" t="b">
        <f>AND(ABS(Table1[[#This Row],[tar-out]])&gt;=$L$1,ABS(Table1[[#This Row],[tar-out]])&lt;$M$1)</f>
        <v>0</v>
      </c>
      <c r="M6715" s="1" t="b">
        <f>AND(ABS(Table1[[#This Row],[tar-out]])&gt;=$M$1,ABS(Table1[[#This Row],[tar-out]])&lt;$N$1)</f>
        <v>0</v>
      </c>
      <c r="N6715" s="1" t="b">
        <f>AND(ABS(Table1[[#This Row],[tar-out]])&gt;=$N$1,ABS(Table1[[#This Row],[tar-out]])&lt;$O$1)</f>
        <v>0</v>
      </c>
      <c r="O6715" s="1" t="b">
        <f>AND(ABS(Table1[[#This Row],[tar-out]])&gt;=$O$1,ABS(Table1[[#This Row],[tar-out]])&lt;$P$1)</f>
        <v>0</v>
      </c>
      <c r="P6715" s="1">
        <f>ROUND(Table1[[#This Row],[tar-out]],0)</f>
        <v>1</v>
      </c>
      <c r="Q6715" s="2">
        <v>6713</v>
      </c>
    </row>
    <row r="6716" spans="1:17" x14ac:dyDescent="0.25">
      <c r="A6716">
        <v>15</v>
      </c>
      <c r="B6716">
        <v>98</v>
      </c>
      <c r="C6716">
        <v>4.8</v>
      </c>
      <c r="D6716">
        <v>2</v>
      </c>
      <c r="E6716">
        <v>90</v>
      </c>
      <c r="F6716">
        <v>7.2904996937301902</v>
      </c>
      <c r="G6716">
        <v>6.0149712562561</v>
      </c>
      <c r="H6716" s="1">
        <f>Table1[[#This Row],[target]]-Table1[[#This Row],[output]]</f>
        <v>1.2755284374740903</v>
      </c>
      <c r="I6716" s="1">
        <f>Table1[[#This Row],[tar-out]]*Table1[[#This Row],[tar-out]]</f>
        <v>1.6269727948050943</v>
      </c>
      <c r="J6716" s="1" t="b">
        <f>AND(ABS(Table1[[#This Row],[tar-out]])&gt;=$J$1,ABS(Table1[[#This Row],[tar-out]])&lt;$K$1)</f>
        <v>0</v>
      </c>
      <c r="K6716" s="1" t="b">
        <f>AND(ABS(Table1[[#This Row],[tar-out]])&gt;=$K$1,ABS(Table1[[#This Row],[tar-out]])&lt;$L$1)</f>
        <v>1</v>
      </c>
      <c r="L6716" s="1" t="b">
        <f>AND(ABS(Table1[[#This Row],[tar-out]])&gt;=$L$1,ABS(Table1[[#This Row],[tar-out]])&lt;$M$1)</f>
        <v>0</v>
      </c>
      <c r="M6716" s="1" t="b">
        <f>AND(ABS(Table1[[#This Row],[tar-out]])&gt;=$M$1,ABS(Table1[[#This Row],[tar-out]])&lt;$N$1)</f>
        <v>0</v>
      </c>
      <c r="N6716" s="1" t="b">
        <f>AND(ABS(Table1[[#This Row],[tar-out]])&gt;=$N$1,ABS(Table1[[#This Row],[tar-out]])&lt;$O$1)</f>
        <v>0</v>
      </c>
      <c r="O6716" s="1" t="b">
        <f>AND(ABS(Table1[[#This Row],[tar-out]])&gt;=$O$1,ABS(Table1[[#This Row],[tar-out]])&lt;$P$1)</f>
        <v>0</v>
      </c>
      <c r="P6716" s="1">
        <f>ROUND(Table1[[#This Row],[tar-out]],0)</f>
        <v>1</v>
      </c>
      <c r="Q6716" s="3">
        <v>6714</v>
      </c>
    </row>
    <row r="6717" spans="1:17" x14ac:dyDescent="0.25">
      <c r="A6717">
        <v>15</v>
      </c>
      <c r="B6717">
        <v>98</v>
      </c>
      <c r="C6717">
        <v>4.8</v>
      </c>
      <c r="D6717">
        <v>2</v>
      </c>
      <c r="E6717">
        <v>55</v>
      </c>
      <c r="F6717">
        <v>6.0985688689887603</v>
      </c>
      <c r="G6717">
        <v>5.9960818290710396</v>
      </c>
      <c r="H6717" s="1">
        <f>Table1[[#This Row],[target]]-Table1[[#This Row],[output]]</f>
        <v>0.10248703991772068</v>
      </c>
      <c r="I6717" s="1">
        <f>Table1[[#This Row],[tar-out]]*Table1[[#This Row],[tar-out]]</f>
        <v>1.0503593351096472E-2</v>
      </c>
      <c r="J6717" s="1" t="b">
        <f>AND(ABS(Table1[[#This Row],[tar-out]])&gt;=$J$1,ABS(Table1[[#This Row],[tar-out]])&lt;$K$1)</f>
        <v>1</v>
      </c>
      <c r="K6717" s="1" t="b">
        <f>AND(ABS(Table1[[#This Row],[tar-out]])&gt;=$K$1,ABS(Table1[[#This Row],[tar-out]])&lt;$L$1)</f>
        <v>0</v>
      </c>
      <c r="L6717" s="1" t="b">
        <f>AND(ABS(Table1[[#This Row],[tar-out]])&gt;=$L$1,ABS(Table1[[#This Row],[tar-out]])&lt;$M$1)</f>
        <v>0</v>
      </c>
      <c r="M6717" s="1" t="b">
        <f>AND(ABS(Table1[[#This Row],[tar-out]])&gt;=$M$1,ABS(Table1[[#This Row],[tar-out]])&lt;$N$1)</f>
        <v>0</v>
      </c>
      <c r="N6717" s="1" t="b">
        <f>AND(ABS(Table1[[#This Row],[tar-out]])&gt;=$N$1,ABS(Table1[[#This Row],[tar-out]])&lt;$O$1)</f>
        <v>0</v>
      </c>
      <c r="O6717" s="1" t="b">
        <f>AND(ABS(Table1[[#This Row],[tar-out]])&gt;=$O$1,ABS(Table1[[#This Row],[tar-out]])&lt;$P$1)</f>
        <v>0</v>
      </c>
      <c r="P6717" s="1">
        <f>ROUND(Table1[[#This Row],[tar-out]],0)</f>
        <v>0</v>
      </c>
      <c r="Q6717" s="2">
        <v>6715</v>
      </c>
    </row>
    <row r="6718" spans="1:17" x14ac:dyDescent="0.25">
      <c r="A6718">
        <v>15</v>
      </c>
      <c r="B6718">
        <v>98</v>
      </c>
      <c r="C6718">
        <v>4.8</v>
      </c>
      <c r="D6718">
        <v>2</v>
      </c>
      <c r="E6718">
        <v>61</v>
      </c>
      <c r="F6718">
        <v>7.49946202815386</v>
      </c>
      <c r="G6718">
        <v>6.0000882148742702</v>
      </c>
      <c r="H6718" s="1">
        <f>Table1[[#This Row],[target]]-Table1[[#This Row],[output]]</f>
        <v>1.4993738132795897</v>
      </c>
      <c r="I6718" s="1">
        <f>Table1[[#This Row],[tar-out]]*Table1[[#This Row],[tar-out]]</f>
        <v>2.2481218319485778</v>
      </c>
      <c r="J6718" s="1" t="b">
        <f>AND(ABS(Table1[[#This Row],[tar-out]])&gt;=$J$1,ABS(Table1[[#This Row],[tar-out]])&lt;$K$1)</f>
        <v>0</v>
      </c>
      <c r="K6718" s="1" t="b">
        <f>AND(ABS(Table1[[#This Row],[tar-out]])&gt;=$K$1,ABS(Table1[[#This Row],[tar-out]])&lt;$L$1)</f>
        <v>1</v>
      </c>
      <c r="L6718" s="1" t="b">
        <f>AND(ABS(Table1[[#This Row],[tar-out]])&gt;=$L$1,ABS(Table1[[#This Row],[tar-out]])&lt;$M$1)</f>
        <v>0</v>
      </c>
      <c r="M6718" s="1" t="b">
        <f>AND(ABS(Table1[[#This Row],[tar-out]])&gt;=$M$1,ABS(Table1[[#This Row],[tar-out]])&lt;$N$1)</f>
        <v>0</v>
      </c>
      <c r="N6718" s="1" t="b">
        <f>AND(ABS(Table1[[#This Row],[tar-out]])&gt;=$N$1,ABS(Table1[[#This Row],[tar-out]])&lt;$O$1)</f>
        <v>0</v>
      </c>
      <c r="O6718" s="1" t="b">
        <f>AND(ABS(Table1[[#This Row],[tar-out]])&gt;=$O$1,ABS(Table1[[#This Row],[tar-out]])&lt;$P$1)</f>
        <v>0</v>
      </c>
      <c r="P6718" s="1">
        <f>ROUND(Table1[[#This Row],[tar-out]],0)</f>
        <v>1</v>
      </c>
      <c r="Q6718" s="3">
        <v>6716</v>
      </c>
    </row>
    <row r="6719" spans="1:17" x14ac:dyDescent="0.25">
      <c r="A6719">
        <v>15</v>
      </c>
      <c r="B6719">
        <v>98</v>
      </c>
      <c r="C6719">
        <v>4.8</v>
      </c>
      <c r="D6719">
        <v>2</v>
      </c>
      <c r="E6719">
        <v>157</v>
      </c>
      <c r="F6719">
        <v>7.3928297546012303</v>
      </c>
      <c r="G6719">
        <v>5.94280958175659</v>
      </c>
      <c r="H6719" s="1">
        <f>Table1[[#This Row],[target]]-Table1[[#This Row],[output]]</f>
        <v>1.4500201728446402</v>
      </c>
      <c r="I6719" s="1">
        <f>Table1[[#This Row],[tar-out]]*Table1[[#This Row],[tar-out]]</f>
        <v>2.1025585016564006</v>
      </c>
      <c r="J6719" s="1" t="b">
        <f>AND(ABS(Table1[[#This Row],[tar-out]])&gt;=$J$1,ABS(Table1[[#This Row],[tar-out]])&lt;$K$1)</f>
        <v>0</v>
      </c>
      <c r="K6719" s="1" t="b">
        <f>AND(ABS(Table1[[#This Row],[tar-out]])&gt;=$K$1,ABS(Table1[[#This Row],[tar-out]])&lt;$L$1)</f>
        <v>1</v>
      </c>
      <c r="L6719" s="1" t="b">
        <f>AND(ABS(Table1[[#This Row],[tar-out]])&gt;=$L$1,ABS(Table1[[#This Row],[tar-out]])&lt;$M$1)</f>
        <v>0</v>
      </c>
      <c r="M6719" s="1" t="b">
        <f>AND(ABS(Table1[[#This Row],[tar-out]])&gt;=$M$1,ABS(Table1[[#This Row],[tar-out]])&lt;$N$1)</f>
        <v>0</v>
      </c>
      <c r="N6719" s="1" t="b">
        <f>AND(ABS(Table1[[#This Row],[tar-out]])&gt;=$N$1,ABS(Table1[[#This Row],[tar-out]])&lt;$O$1)</f>
        <v>0</v>
      </c>
      <c r="O6719" s="1" t="b">
        <f>AND(ABS(Table1[[#This Row],[tar-out]])&gt;=$O$1,ABS(Table1[[#This Row],[tar-out]])&lt;$P$1)</f>
        <v>0</v>
      </c>
      <c r="P6719" s="1">
        <f>ROUND(Table1[[#This Row],[tar-out]],0)</f>
        <v>1</v>
      </c>
      <c r="Q6719" s="2">
        <v>6717</v>
      </c>
    </row>
    <row r="6720" spans="1:17" x14ac:dyDescent="0.25">
      <c r="A6720">
        <v>15</v>
      </c>
      <c r="B6720">
        <v>98</v>
      </c>
      <c r="C6720">
        <v>4.8</v>
      </c>
      <c r="D6720">
        <v>2</v>
      </c>
      <c r="E6720">
        <v>49</v>
      </c>
      <c r="F6720">
        <v>7.1393061516452097</v>
      </c>
      <c r="G6720">
        <v>5.9920749664306596</v>
      </c>
      <c r="H6720" s="1">
        <f>Table1[[#This Row],[target]]-Table1[[#This Row],[output]]</f>
        <v>1.14723118521455</v>
      </c>
      <c r="I6720" s="1">
        <f>Table1[[#This Row],[tar-out]]*Table1[[#This Row],[tar-out]]</f>
        <v>1.3161393923287812</v>
      </c>
      <c r="J6720" s="1" t="b">
        <f>AND(ABS(Table1[[#This Row],[tar-out]])&gt;=$J$1,ABS(Table1[[#This Row],[tar-out]])&lt;$K$1)</f>
        <v>0</v>
      </c>
      <c r="K6720" s="1" t="b">
        <f>AND(ABS(Table1[[#This Row],[tar-out]])&gt;=$K$1,ABS(Table1[[#This Row],[tar-out]])&lt;$L$1)</f>
        <v>1</v>
      </c>
      <c r="L6720" s="1" t="b">
        <f>AND(ABS(Table1[[#This Row],[tar-out]])&gt;=$L$1,ABS(Table1[[#This Row],[tar-out]])&lt;$M$1)</f>
        <v>0</v>
      </c>
      <c r="M6720" s="1" t="b">
        <f>AND(ABS(Table1[[#This Row],[tar-out]])&gt;=$M$1,ABS(Table1[[#This Row],[tar-out]])&lt;$N$1)</f>
        <v>0</v>
      </c>
      <c r="N6720" s="1" t="b">
        <f>AND(ABS(Table1[[#This Row],[tar-out]])&gt;=$N$1,ABS(Table1[[#This Row],[tar-out]])&lt;$O$1)</f>
        <v>0</v>
      </c>
      <c r="O6720" s="1" t="b">
        <f>AND(ABS(Table1[[#This Row],[tar-out]])&gt;=$O$1,ABS(Table1[[#This Row],[tar-out]])&lt;$P$1)</f>
        <v>0</v>
      </c>
      <c r="P6720" s="1">
        <f>ROUND(Table1[[#This Row],[tar-out]],0)</f>
        <v>1</v>
      </c>
      <c r="Q6720" s="3">
        <v>6718</v>
      </c>
    </row>
    <row r="6721" spans="1:17" x14ac:dyDescent="0.25">
      <c r="A6721">
        <v>15</v>
      </c>
      <c r="B6721">
        <v>98</v>
      </c>
      <c r="C6721">
        <v>4.8</v>
      </c>
      <c r="D6721">
        <v>2</v>
      </c>
      <c r="E6721">
        <v>70</v>
      </c>
      <c r="F6721">
        <v>6.9180361815998603</v>
      </c>
      <c r="G6721">
        <v>6.0060977935790998</v>
      </c>
      <c r="H6721" s="1">
        <f>Table1[[#This Row],[target]]-Table1[[#This Row],[output]]</f>
        <v>0.91193838802076055</v>
      </c>
      <c r="I6721" s="1">
        <f>Table1[[#This Row],[tar-out]]*Table1[[#This Row],[tar-out]]</f>
        <v>0.83163162354590325</v>
      </c>
      <c r="J6721" s="1" t="b">
        <f>AND(ABS(Table1[[#This Row],[tar-out]])&gt;=$J$1,ABS(Table1[[#This Row],[tar-out]])&lt;$K$1)</f>
        <v>1</v>
      </c>
      <c r="K6721" s="1" t="b">
        <f>AND(ABS(Table1[[#This Row],[tar-out]])&gt;=$K$1,ABS(Table1[[#This Row],[tar-out]])&lt;$L$1)</f>
        <v>0</v>
      </c>
      <c r="L6721" s="1" t="b">
        <f>AND(ABS(Table1[[#This Row],[tar-out]])&gt;=$L$1,ABS(Table1[[#This Row],[tar-out]])&lt;$M$1)</f>
        <v>0</v>
      </c>
      <c r="M6721" s="1" t="b">
        <f>AND(ABS(Table1[[#This Row],[tar-out]])&gt;=$M$1,ABS(Table1[[#This Row],[tar-out]])&lt;$N$1)</f>
        <v>0</v>
      </c>
      <c r="N6721" s="1" t="b">
        <f>AND(ABS(Table1[[#This Row],[tar-out]])&gt;=$N$1,ABS(Table1[[#This Row],[tar-out]])&lt;$O$1)</f>
        <v>0</v>
      </c>
      <c r="O6721" s="1" t="b">
        <f>AND(ABS(Table1[[#This Row],[tar-out]])&gt;=$O$1,ABS(Table1[[#This Row],[tar-out]])&lt;$P$1)</f>
        <v>0</v>
      </c>
      <c r="P6721" s="1">
        <f>ROUND(Table1[[#This Row],[tar-out]],0)</f>
        <v>1</v>
      </c>
      <c r="Q6721" s="2">
        <v>6719</v>
      </c>
    </row>
    <row r="6722" spans="1:17" x14ac:dyDescent="0.25">
      <c r="A6722">
        <v>15</v>
      </c>
      <c r="B6722">
        <v>98</v>
      </c>
      <c r="C6722">
        <v>4.8</v>
      </c>
      <c r="D6722">
        <v>2</v>
      </c>
      <c r="E6722">
        <v>72</v>
      </c>
      <c r="F6722">
        <v>7.8895826266894797</v>
      </c>
      <c r="G6722">
        <v>6.0074334144592303</v>
      </c>
      <c r="H6722" s="1">
        <f>Table1[[#This Row],[target]]-Table1[[#This Row],[output]]</f>
        <v>1.8821492122302494</v>
      </c>
      <c r="I6722" s="1">
        <f>Table1[[#This Row],[tar-out]]*Table1[[#This Row],[tar-out]]</f>
        <v>3.5424856570989487</v>
      </c>
      <c r="J6722" s="1" t="b">
        <f>AND(ABS(Table1[[#This Row],[tar-out]])&gt;=$J$1,ABS(Table1[[#This Row],[tar-out]])&lt;$K$1)</f>
        <v>0</v>
      </c>
      <c r="K6722" s="1" t="b">
        <f>AND(ABS(Table1[[#This Row],[tar-out]])&gt;=$K$1,ABS(Table1[[#This Row],[tar-out]])&lt;$L$1)</f>
        <v>1</v>
      </c>
      <c r="L6722" s="1" t="b">
        <f>AND(ABS(Table1[[#This Row],[tar-out]])&gt;=$L$1,ABS(Table1[[#This Row],[tar-out]])&lt;$M$1)</f>
        <v>0</v>
      </c>
      <c r="M6722" s="1" t="b">
        <f>AND(ABS(Table1[[#This Row],[tar-out]])&gt;=$M$1,ABS(Table1[[#This Row],[tar-out]])&lt;$N$1)</f>
        <v>0</v>
      </c>
      <c r="N6722" s="1" t="b">
        <f>AND(ABS(Table1[[#This Row],[tar-out]])&gt;=$N$1,ABS(Table1[[#This Row],[tar-out]])&lt;$O$1)</f>
        <v>0</v>
      </c>
      <c r="O6722" s="1" t="b">
        <f>AND(ABS(Table1[[#This Row],[tar-out]])&gt;=$O$1,ABS(Table1[[#This Row],[tar-out]])&lt;$P$1)</f>
        <v>0</v>
      </c>
      <c r="P6722" s="1">
        <f>ROUND(Table1[[#This Row],[tar-out]],0)</f>
        <v>2</v>
      </c>
      <c r="Q6722" s="3">
        <v>6720</v>
      </c>
    </row>
    <row r="6723" spans="1:17" x14ac:dyDescent="0.25">
      <c r="A6723">
        <v>15</v>
      </c>
      <c r="B6723">
        <v>98</v>
      </c>
      <c r="C6723">
        <v>4.8</v>
      </c>
      <c r="D6723">
        <v>2</v>
      </c>
      <c r="E6723">
        <v>56</v>
      </c>
      <c r="F6723">
        <v>6.9768393673105598</v>
      </c>
      <c r="G6723">
        <v>5.9967494010925302</v>
      </c>
      <c r="H6723" s="1">
        <f>Table1[[#This Row],[target]]-Table1[[#This Row],[output]]</f>
        <v>0.98008996621802957</v>
      </c>
      <c r="I6723" s="1">
        <f>Table1[[#This Row],[tar-out]]*Table1[[#This Row],[tar-out]]</f>
        <v>0.9605763418812584</v>
      </c>
      <c r="J6723" s="1" t="b">
        <f>AND(ABS(Table1[[#This Row],[tar-out]])&gt;=$J$1,ABS(Table1[[#This Row],[tar-out]])&lt;$K$1)</f>
        <v>1</v>
      </c>
      <c r="K6723" s="1" t="b">
        <f>AND(ABS(Table1[[#This Row],[tar-out]])&gt;=$K$1,ABS(Table1[[#This Row],[tar-out]])&lt;$L$1)</f>
        <v>0</v>
      </c>
      <c r="L6723" s="1" t="b">
        <f>AND(ABS(Table1[[#This Row],[tar-out]])&gt;=$L$1,ABS(Table1[[#This Row],[tar-out]])&lt;$M$1)</f>
        <v>0</v>
      </c>
      <c r="M6723" s="1" t="b">
        <f>AND(ABS(Table1[[#This Row],[tar-out]])&gt;=$M$1,ABS(Table1[[#This Row],[tar-out]])&lt;$N$1)</f>
        <v>0</v>
      </c>
      <c r="N6723" s="1" t="b">
        <f>AND(ABS(Table1[[#This Row],[tar-out]])&gt;=$N$1,ABS(Table1[[#This Row],[tar-out]])&lt;$O$1)</f>
        <v>0</v>
      </c>
      <c r="O6723" s="1" t="b">
        <f>AND(ABS(Table1[[#This Row],[tar-out]])&gt;=$O$1,ABS(Table1[[#This Row],[tar-out]])&lt;$P$1)</f>
        <v>0</v>
      </c>
      <c r="P6723" s="1">
        <f>ROUND(Table1[[#This Row],[tar-out]],0)</f>
        <v>1</v>
      </c>
      <c r="Q6723" s="2">
        <v>6721</v>
      </c>
    </row>
    <row r="6724" spans="1:17" x14ac:dyDescent="0.25">
      <c r="A6724">
        <v>15</v>
      </c>
      <c r="B6724">
        <v>98</v>
      </c>
      <c r="C6724">
        <v>4.8</v>
      </c>
      <c r="D6724">
        <v>2</v>
      </c>
      <c r="E6724">
        <v>22</v>
      </c>
      <c r="F6724">
        <v>6.3069723419918002</v>
      </c>
      <c r="G6724">
        <v>5.9612016677856401</v>
      </c>
      <c r="H6724" s="1">
        <f>Table1[[#This Row],[target]]-Table1[[#This Row],[output]]</f>
        <v>0.34577067420616014</v>
      </c>
      <c r="I6724" s="1">
        <f>Table1[[#This Row],[tar-out]]*Table1[[#This Row],[tar-out]]</f>
        <v>0.11955735914098255</v>
      </c>
      <c r="J6724" s="1" t="b">
        <f>AND(ABS(Table1[[#This Row],[tar-out]])&gt;=$J$1,ABS(Table1[[#This Row],[tar-out]])&lt;$K$1)</f>
        <v>1</v>
      </c>
      <c r="K6724" s="1" t="b">
        <f>AND(ABS(Table1[[#This Row],[tar-out]])&gt;=$K$1,ABS(Table1[[#This Row],[tar-out]])&lt;$L$1)</f>
        <v>0</v>
      </c>
      <c r="L6724" s="1" t="b">
        <f>AND(ABS(Table1[[#This Row],[tar-out]])&gt;=$L$1,ABS(Table1[[#This Row],[tar-out]])&lt;$M$1)</f>
        <v>0</v>
      </c>
      <c r="M6724" s="1" t="b">
        <f>AND(ABS(Table1[[#This Row],[tar-out]])&gt;=$M$1,ABS(Table1[[#This Row],[tar-out]])&lt;$N$1)</f>
        <v>0</v>
      </c>
      <c r="N6724" s="1" t="b">
        <f>AND(ABS(Table1[[#This Row],[tar-out]])&gt;=$N$1,ABS(Table1[[#This Row],[tar-out]])&lt;$O$1)</f>
        <v>0</v>
      </c>
      <c r="O6724" s="1" t="b">
        <f>AND(ABS(Table1[[#This Row],[tar-out]])&gt;=$O$1,ABS(Table1[[#This Row],[tar-out]])&lt;$P$1)</f>
        <v>0</v>
      </c>
      <c r="P6724" s="1">
        <f>ROUND(Table1[[#This Row],[tar-out]],0)</f>
        <v>0</v>
      </c>
      <c r="Q6724" s="3">
        <v>6722</v>
      </c>
    </row>
    <row r="6725" spans="1:17" x14ac:dyDescent="0.25">
      <c r="A6725">
        <v>15</v>
      </c>
      <c r="B6725">
        <v>98</v>
      </c>
      <c r="C6725">
        <v>4.8</v>
      </c>
      <c r="D6725">
        <v>2</v>
      </c>
      <c r="E6725">
        <v>14</v>
      </c>
      <c r="F6725">
        <v>7.3576609356568801</v>
      </c>
      <c r="G6725">
        <v>5.9563851356506303</v>
      </c>
      <c r="H6725" s="1">
        <f>Table1[[#This Row],[target]]-Table1[[#This Row],[output]]</f>
        <v>1.4012758000062497</v>
      </c>
      <c r="I6725" s="1">
        <f>Table1[[#This Row],[tar-out]]*Table1[[#This Row],[tar-out]]</f>
        <v>1.9635738676831551</v>
      </c>
      <c r="J6725" s="1" t="b">
        <f>AND(ABS(Table1[[#This Row],[tar-out]])&gt;=$J$1,ABS(Table1[[#This Row],[tar-out]])&lt;$K$1)</f>
        <v>0</v>
      </c>
      <c r="K6725" s="1" t="b">
        <f>AND(ABS(Table1[[#This Row],[tar-out]])&gt;=$K$1,ABS(Table1[[#This Row],[tar-out]])&lt;$L$1)</f>
        <v>1</v>
      </c>
      <c r="L6725" s="1" t="b">
        <f>AND(ABS(Table1[[#This Row],[tar-out]])&gt;=$L$1,ABS(Table1[[#This Row],[tar-out]])&lt;$M$1)</f>
        <v>0</v>
      </c>
      <c r="M6725" s="1" t="b">
        <f>AND(ABS(Table1[[#This Row],[tar-out]])&gt;=$M$1,ABS(Table1[[#This Row],[tar-out]])&lt;$N$1)</f>
        <v>0</v>
      </c>
      <c r="N6725" s="1" t="b">
        <f>AND(ABS(Table1[[#This Row],[tar-out]])&gt;=$N$1,ABS(Table1[[#This Row],[tar-out]])&lt;$O$1)</f>
        <v>0</v>
      </c>
      <c r="O6725" s="1" t="b">
        <f>AND(ABS(Table1[[#This Row],[tar-out]])&gt;=$O$1,ABS(Table1[[#This Row],[tar-out]])&lt;$P$1)</f>
        <v>0</v>
      </c>
      <c r="P6725" s="1">
        <f>ROUND(Table1[[#This Row],[tar-out]],0)</f>
        <v>1</v>
      </c>
      <c r="Q6725" s="2">
        <v>6723</v>
      </c>
    </row>
    <row r="6726" spans="1:17" x14ac:dyDescent="0.25">
      <c r="A6726">
        <v>15</v>
      </c>
      <c r="B6726">
        <v>98</v>
      </c>
      <c r="C6726">
        <v>4.8</v>
      </c>
      <c r="D6726">
        <v>2</v>
      </c>
      <c r="E6726">
        <v>95</v>
      </c>
      <c r="F6726">
        <v>6.5278331516001602</v>
      </c>
      <c r="G6726">
        <v>6.0139427185058603</v>
      </c>
      <c r="H6726" s="1">
        <f>Table1[[#This Row],[target]]-Table1[[#This Row],[output]]</f>
        <v>0.51389043309429994</v>
      </c>
      <c r="I6726" s="1">
        <f>Table1[[#This Row],[tar-out]]*Table1[[#This Row],[tar-out]]</f>
        <v>0.26408337722584718</v>
      </c>
      <c r="J6726" s="1" t="b">
        <f>AND(ABS(Table1[[#This Row],[tar-out]])&gt;=$J$1,ABS(Table1[[#This Row],[tar-out]])&lt;$K$1)</f>
        <v>1</v>
      </c>
      <c r="K6726" s="1" t="b">
        <f>AND(ABS(Table1[[#This Row],[tar-out]])&gt;=$K$1,ABS(Table1[[#This Row],[tar-out]])&lt;$L$1)</f>
        <v>0</v>
      </c>
      <c r="L6726" s="1" t="b">
        <f>AND(ABS(Table1[[#This Row],[tar-out]])&gt;=$L$1,ABS(Table1[[#This Row],[tar-out]])&lt;$M$1)</f>
        <v>0</v>
      </c>
      <c r="M6726" s="1" t="b">
        <f>AND(ABS(Table1[[#This Row],[tar-out]])&gt;=$M$1,ABS(Table1[[#This Row],[tar-out]])&lt;$N$1)</f>
        <v>0</v>
      </c>
      <c r="N6726" s="1" t="b">
        <f>AND(ABS(Table1[[#This Row],[tar-out]])&gt;=$N$1,ABS(Table1[[#This Row],[tar-out]])&lt;$O$1)</f>
        <v>0</v>
      </c>
      <c r="O6726" s="1" t="b">
        <f>AND(ABS(Table1[[#This Row],[tar-out]])&gt;=$O$1,ABS(Table1[[#This Row],[tar-out]])&lt;$P$1)</f>
        <v>0</v>
      </c>
      <c r="P6726" s="1">
        <f>ROUND(Table1[[#This Row],[tar-out]],0)</f>
        <v>1</v>
      </c>
      <c r="Q6726" s="3">
        <v>6724</v>
      </c>
    </row>
    <row r="6727" spans="1:17" x14ac:dyDescent="0.25">
      <c r="A6727">
        <v>15</v>
      </c>
      <c r="B6727">
        <v>98</v>
      </c>
      <c r="C6727">
        <v>4.8</v>
      </c>
      <c r="D6727">
        <v>2</v>
      </c>
      <c r="E6727">
        <v>94</v>
      </c>
      <c r="F6727">
        <v>7.9197379197379201</v>
      </c>
      <c r="G6727">
        <v>6.0141482353210396</v>
      </c>
      <c r="H6727" s="1">
        <f>Table1[[#This Row],[target]]-Table1[[#This Row],[output]]</f>
        <v>1.9055896844168805</v>
      </c>
      <c r="I6727" s="1">
        <f>Table1[[#This Row],[tar-out]]*Table1[[#This Row],[tar-out]]</f>
        <v>3.6312720453560261</v>
      </c>
      <c r="J6727" s="1" t="b">
        <f>AND(ABS(Table1[[#This Row],[tar-out]])&gt;=$J$1,ABS(Table1[[#This Row],[tar-out]])&lt;$K$1)</f>
        <v>0</v>
      </c>
      <c r="K6727" s="1" t="b">
        <f>AND(ABS(Table1[[#This Row],[tar-out]])&gt;=$K$1,ABS(Table1[[#This Row],[tar-out]])&lt;$L$1)</f>
        <v>1</v>
      </c>
      <c r="L6727" s="1" t="b">
        <f>AND(ABS(Table1[[#This Row],[tar-out]])&gt;=$L$1,ABS(Table1[[#This Row],[tar-out]])&lt;$M$1)</f>
        <v>0</v>
      </c>
      <c r="M6727" s="1" t="b">
        <f>AND(ABS(Table1[[#This Row],[tar-out]])&gt;=$M$1,ABS(Table1[[#This Row],[tar-out]])&lt;$N$1)</f>
        <v>0</v>
      </c>
      <c r="N6727" s="1" t="b">
        <f>AND(ABS(Table1[[#This Row],[tar-out]])&gt;=$N$1,ABS(Table1[[#This Row],[tar-out]])&lt;$O$1)</f>
        <v>0</v>
      </c>
      <c r="O6727" s="1" t="b">
        <f>AND(ABS(Table1[[#This Row],[tar-out]])&gt;=$O$1,ABS(Table1[[#This Row],[tar-out]])&lt;$P$1)</f>
        <v>0</v>
      </c>
      <c r="P6727" s="1">
        <f>ROUND(Table1[[#This Row],[tar-out]],0)</f>
        <v>2</v>
      </c>
      <c r="Q6727" s="2">
        <v>6725</v>
      </c>
    </row>
    <row r="6728" spans="1:17" x14ac:dyDescent="0.25">
      <c r="A6728">
        <v>15</v>
      </c>
      <c r="B6728">
        <v>98</v>
      </c>
      <c r="C6728">
        <v>4.8</v>
      </c>
      <c r="D6728">
        <v>2</v>
      </c>
      <c r="E6728">
        <v>77</v>
      </c>
      <c r="F6728">
        <v>5.4429931216563601</v>
      </c>
      <c r="G6728">
        <v>6.0105319023132298</v>
      </c>
      <c r="H6728" s="1">
        <f>Table1[[#This Row],[target]]-Table1[[#This Row],[output]]</f>
        <v>-0.56753878065686969</v>
      </c>
      <c r="I6728" s="1">
        <f>Table1[[#This Row],[tar-out]]*Table1[[#This Row],[tar-out]]</f>
        <v>0.32210026754948645</v>
      </c>
      <c r="J6728" s="1" t="b">
        <f>AND(ABS(Table1[[#This Row],[tar-out]])&gt;=$J$1,ABS(Table1[[#This Row],[tar-out]])&lt;$K$1)</f>
        <v>1</v>
      </c>
      <c r="K6728" s="1" t="b">
        <f>AND(ABS(Table1[[#This Row],[tar-out]])&gt;=$K$1,ABS(Table1[[#This Row],[tar-out]])&lt;$L$1)</f>
        <v>0</v>
      </c>
      <c r="L6728" s="1" t="b">
        <f>AND(ABS(Table1[[#This Row],[tar-out]])&gt;=$L$1,ABS(Table1[[#This Row],[tar-out]])&lt;$M$1)</f>
        <v>0</v>
      </c>
      <c r="M6728" s="1" t="b">
        <f>AND(ABS(Table1[[#This Row],[tar-out]])&gt;=$M$1,ABS(Table1[[#This Row],[tar-out]])&lt;$N$1)</f>
        <v>0</v>
      </c>
      <c r="N6728" s="1" t="b">
        <f>AND(ABS(Table1[[#This Row],[tar-out]])&gt;=$N$1,ABS(Table1[[#This Row],[tar-out]])&lt;$O$1)</f>
        <v>0</v>
      </c>
      <c r="O6728" s="1" t="b">
        <f>AND(ABS(Table1[[#This Row],[tar-out]])&gt;=$O$1,ABS(Table1[[#This Row],[tar-out]])&lt;$P$1)</f>
        <v>0</v>
      </c>
      <c r="P6728" s="1">
        <f>ROUND(Table1[[#This Row],[tar-out]],0)</f>
        <v>-1</v>
      </c>
      <c r="Q6728" s="3">
        <v>6726</v>
      </c>
    </row>
    <row r="6729" spans="1:17" x14ac:dyDescent="0.25">
      <c r="A6729">
        <v>15</v>
      </c>
      <c r="B6729">
        <v>98</v>
      </c>
      <c r="C6729">
        <v>4.8</v>
      </c>
      <c r="D6729">
        <v>2</v>
      </c>
      <c r="E6729">
        <v>58</v>
      </c>
      <c r="F6729">
        <v>7.5431430442665999</v>
      </c>
      <c r="G6729">
        <v>5.9980850219726598</v>
      </c>
      <c r="H6729" s="1">
        <f>Table1[[#This Row],[target]]-Table1[[#This Row],[output]]</f>
        <v>1.5450580222939401</v>
      </c>
      <c r="I6729" s="1">
        <f>Table1[[#This Row],[tar-out]]*Table1[[#This Row],[tar-out]]</f>
        <v>2.3872042922548613</v>
      </c>
      <c r="J6729" s="1" t="b">
        <f>AND(ABS(Table1[[#This Row],[tar-out]])&gt;=$J$1,ABS(Table1[[#This Row],[tar-out]])&lt;$K$1)</f>
        <v>0</v>
      </c>
      <c r="K6729" s="1" t="b">
        <f>AND(ABS(Table1[[#This Row],[tar-out]])&gt;=$K$1,ABS(Table1[[#This Row],[tar-out]])&lt;$L$1)</f>
        <v>1</v>
      </c>
      <c r="L6729" s="1" t="b">
        <f>AND(ABS(Table1[[#This Row],[tar-out]])&gt;=$L$1,ABS(Table1[[#This Row],[tar-out]])&lt;$M$1)</f>
        <v>0</v>
      </c>
      <c r="M6729" s="1" t="b">
        <f>AND(ABS(Table1[[#This Row],[tar-out]])&gt;=$M$1,ABS(Table1[[#This Row],[tar-out]])&lt;$N$1)</f>
        <v>0</v>
      </c>
      <c r="N6729" s="1" t="b">
        <f>AND(ABS(Table1[[#This Row],[tar-out]])&gt;=$N$1,ABS(Table1[[#This Row],[tar-out]])&lt;$O$1)</f>
        <v>0</v>
      </c>
      <c r="O6729" s="1" t="b">
        <f>AND(ABS(Table1[[#This Row],[tar-out]])&gt;=$O$1,ABS(Table1[[#This Row],[tar-out]])&lt;$P$1)</f>
        <v>0</v>
      </c>
      <c r="P6729" s="1">
        <f>ROUND(Table1[[#This Row],[tar-out]],0)</f>
        <v>2</v>
      </c>
      <c r="Q6729" s="2">
        <v>6727</v>
      </c>
    </row>
    <row r="6730" spans="1:17" x14ac:dyDescent="0.25">
      <c r="A6730">
        <v>15</v>
      </c>
      <c r="B6730">
        <v>98</v>
      </c>
      <c r="C6730">
        <v>4.8</v>
      </c>
      <c r="D6730">
        <v>2</v>
      </c>
      <c r="E6730">
        <v>15</v>
      </c>
      <c r="F6730">
        <v>6.2936714051394196</v>
      </c>
      <c r="G6730">
        <v>5.9566798210143999</v>
      </c>
      <c r="H6730" s="1">
        <f>Table1[[#This Row],[target]]-Table1[[#This Row],[output]]</f>
        <v>0.33699158412501973</v>
      </c>
      <c r="I6730" s="1">
        <f>Table1[[#This Row],[tar-out]]*Table1[[#This Row],[tar-out]]</f>
        <v>0.11356332777109025</v>
      </c>
      <c r="J6730" s="1" t="b">
        <f>AND(ABS(Table1[[#This Row],[tar-out]])&gt;=$J$1,ABS(Table1[[#This Row],[tar-out]])&lt;$K$1)</f>
        <v>1</v>
      </c>
      <c r="K6730" s="1" t="b">
        <f>AND(ABS(Table1[[#This Row],[tar-out]])&gt;=$K$1,ABS(Table1[[#This Row],[tar-out]])&lt;$L$1)</f>
        <v>0</v>
      </c>
      <c r="L6730" s="1" t="b">
        <f>AND(ABS(Table1[[#This Row],[tar-out]])&gt;=$L$1,ABS(Table1[[#This Row],[tar-out]])&lt;$M$1)</f>
        <v>0</v>
      </c>
      <c r="M6730" s="1" t="b">
        <f>AND(ABS(Table1[[#This Row],[tar-out]])&gt;=$M$1,ABS(Table1[[#This Row],[tar-out]])&lt;$N$1)</f>
        <v>0</v>
      </c>
      <c r="N6730" s="1" t="b">
        <f>AND(ABS(Table1[[#This Row],[tar-out]])&gt;=$N$1,ABS(Table1[[#This Row],[tar-out]])&lt;$O$1)</f>
        <v>0</v>
      </c>
      <c r="O6730" s="1" t="b">
        <f>AND(ABS(Table1[[#This Row],[tar-out]])&gt;=$O$1,ABS(Table1[[#This Row],[tar-out]])&lt;$P$1)</f>
        <v>0</v>
      </c>
      <c r="P6730" s="1">
        <f>ROUND(Table1[[#This Row],[tar-out]],0)</f>
        <v>0</v>
      </c>
      <c r="Q6730" s="3">
        <v>6728</v>
      </c>
    </row>
    <row r="6731" spans="1:17" x14ac:dyDescent="0.25">
      <c r="A6731">
        <v>15</v>
      </c>
      <c r="B6731">
        <v>98</v>
      </c>
      <c r="C6731">
        <v>4.8</v>
      </c>
      <c r="D6731">
        <v>2</v>
      </c>
      <c r="E6731">
        <v>46</v>
      </c>
      <c r="F6731">
        <v>6.8996336957608904</v>
      </c>
      <c r="G6731">
        <v>5.9900717735290501</v>
      </c>
      <c r="H6731" s="1">
        <f>Table1[[#This Row],[target]]-Table1[[#This Row],[output]]</f>
        <v>0.90956192223184029</v>
      </c>
      <c r="I6731" s="1">
        <f>Table1[[#This Row],[tar-out]]*Table1[[#This Row],[tar-out]]</f>
        <v>0.82730289037408034</v>
      </c>
      <c r="J6731" s="1" t="b">
        <f>AND(ABS(Table1[[#This Row],[tar-out]])&gt;=$J$1,ABS(Table1[[#This Row],[tar-out]])&lt;$K$1)</f>
        <v>1</v>
      </c>
      <c r="K6731" s="1" t="b">
        <f>AND(ABS(Table1[[#This Row],[tar-out]])&gt;=$K$1,ABS(Table1[[#This Row],[tar-out]])&lt;$L$1)</f>
        <v>0</v>
      </c>
      <c r="L6731" s="1" t="b">
        <f>AND(ABS(Table1[[#This Row],[tar-out]])&gt;=$L$1,ABS(Table1[[#This Row],[tar-out]])&lt;$M$1)</f>
        <v>0</v>
      </c>
      <c r="M6731" s="1" t="b">
        <f>AND(ABS(Table1[[#This Row],[tar-out]])&gt;=$M$1,ABS(Table1[[#This Row],[tar-out]])&lt;$N$1)</f>
        <v>0</v>
      </c>
      <c r="N6731" s="1" t="b">
        <f>AND(ABS(Table1[[#This Row],[tar-out]])&gt;=$N$1,ABS(Table1[[#This Row],[tar-out]])&lt;$O$1)</f>
        <v>0</v>
      </c>
      <c r="O6731" s="1" t="b">
        <f>AND(ABS(Table1[[#This Row],[tar-out]])&gt;=$O$1,ABS(Table1[[#This Row],[tar-out]])&lt;$P$1)</f>
        <v>0</v>
      </c>
      <c r="P6731" s="1">
        <f>ROUND(Table1[[#This Row],[tar-out]],0)</f>
        <v>1</v>
      </c>
      <c r="Q6731" s="2">
        <v>6729</v>
      </c>
    </row>
    <row r="6732" spans="1:17" x14ac:dyDescent="0.25">
      <c r="A6732">
        <v>15</v>
      </c>
      <c r="B6732">
        <v>98</v>
      </c>
      <c r="C6732">
        <v>4.8</v>
      </c>
      <c r="D6732">
        <v>2</v>
      </c>
      <c r="E6732">
        <v>121</v>
      </c>
      <c r="F6732">
        <v>7.7834934991520601</v>
      </c>
      <c r="G6732">
        <v>5.9870805740356401</v>
      </c>
      <c r="H6732" s="1">
        <f>Table1[[#This Row],[target]]-Table1[[#This Row],[output]]</f>
        <v>1.79641292511642</v>
      </c>
      <c r="I6732" s="1">
        <f>Table1[[#This Row],[tar-out]]*Table1[[#This Row],[tar-out]]</f>
        <v>3.2270993975253326</v>
      </c>
      <c r="J6732" s="1" t="b">
        <f>AND(ABS(Table1[[#This Row],[tar-out]])&gt;=$J$1,ABS(Table1[[#This Row],[tar-out]])&lt;$K$1)</f>
        <v>0</v>
      </c>
      <c r="K6732" s="1" t="b">
        <f>AND(ABS(Table1[[#This Row],[tar-out]])&gt;=$K$1,ABS(Table1[[#This Row],[tar-out]])&lt;$L$1)</f>
        <v>1</v>
      </c>
      <c r="L6732" s="1" t="b">
        <f>AND(ABS(Table1[[#This Row],[tar-out]])&gt;=$L$1,ABS(Table1[[#This Row],[tar-out]])&lt;$M$1)</f>
        <v>0</v>
      </c>
      <c r="M6732" s="1" t="b">
        <f>AND(ABS(Table1[[#This Row],[tar-out]])&gt;=$M$1,ABS(Table1[[#This Row],[tar-out]])&lt;$N$1)</f>
        <v>0</v>
      </c>
      <c r="N6732" s="1" t="b">
        <f>AND(ABS(Table1[[#This Row],[tar-out]])&gt;=$N$1,ABS(Table1[[#This Row],[tar-out]])&lt;$O$1)</f>
        <v>0</v>
      </c>
      <c r="O6732" s="1" t="b">
        <f>AND(ABS(Table1[[#This Row],[tar-out]])&gt;=$O$1,ABS(Table1[[#This Row],[tar-out]])&lt;$P$1)</f>
        <v>0</v>
      </c>
      <c r="P6732" s="1">
        <f>ROUND(Table1[[#This Row],[tar-out]],0)</f>
        <v>2</v>
      </c>
      <c r="Q6732" s="3">
        <v>6730</v>
      </c>
    </row>
    <row r="6733" spans="1:17" x14ac:dyDescent="0.25">
      <c r="A6733">
        <v>15</v>
      </c>
      <c r="B6733">
        <v>98</v>
      </c>
      <c r="C6733">
        <v>4.8</v>
      </c>
      <c r="D6733">
        <v>2</v>
      </c>
      <c r="E6733">
        <v>73</v>
      </c>
      <c r="F6733">
        <v>7.7928427023256601</v>
      </c>
      <c r="G6733">
        <v>6.0081009864807102</v>
      </c>
      <c r="H6733" s="1">
        <f>Table1[[#This Row],[target]]-Table1[[#This Row],[output]]</f>
        <v>1.7847417158449499</v>
      </c>
      <c r="I6733" s="1">
        <f>Table1[[#This Row],[tar-out]]*Table1[[#This Row],[tar-out]]</f>
        <v>3.1853029922771761</v>
      </c>
      <c r="J6733" s="1" t="b">
        <f>AND(ABS(Table1[[#This Row],[tar-out]])&gt;=$J$1,ABS(Table1[[#This Row],[tar-out]])&lt;$K$1)</f>
        <v>0</v>
      </c>
      <c r="K6733" s="1" t="b">
        <f>AND(ABS(Table1[[#This Row],[tar-out]])&gt;=$K$1,ABS(Table1[[#This Row],[tar-out]])&lt;$L$1)</f>
        <v>1</v>
      </c>
      <c r="L6733" s="1" t="b">
        <f>AND(ABS(Table1[[#This Row],[tar-out]])&gt;=$L$1,ABS(Table1[[#This Row],[tar-out]])&lt;$M$1)</f>
        <v>0</v>
      </c>
      <c r="M6733" s="1" t="b">
        <f>AND(ABS(Table1[[#This Row],[tar-out]])&gt;=$M$1,ABS(Table1[[#This Row],[tar-out]])&lt;$N$1)</f>
        <v>0</v>
      </c>
      <c r="N6733" s="1" t="b">
        <f>AND(ABS(Table1[[#This Row],[tar-out]])&gt;=$N$1,ABS(Table1[[#This Row],[tar-out]])&lt;$O$1)</f>
        <v>0</v>
      </c>
      <c r="O6733" s="1" t="b">
        <f>AND(ABS(Table1[[#This Row],[tar-out]])&gt;=$O$1,ABS(Table1[[#This Row],[tar-out]])&lt;$P$1)</f>
        <v>0</v>
      </c>
      <c r="P6733" s="1">
        <f>ROUND(Table1[[#This Row],[tar-out]],0)</f>
        <v>2</v>
      </c>
      <c r="Q6733" s="2">
        <v>6731</v>
      </c>
    </row>
    <row r="6734" spans="1:17" x14ac:dyDescent="0.25">
      <c r="A6734">
        <v>15</v>
      </c>
      <c r="B6734">
        <v>98</v>
      </c>
      <c r="C6734">
        <v>4.8</v>
      </c>
      <c r="D6734">
        <v>2</v>
      </c>
      <c r="E6734">
        <v>79</v>
      </c>
      <c r="F6734">
        <v>7.04692070749143</v>
      </c>
      <c r="G6734">
        <v>6.0111813545227104</v>
      </c>
      <c r="H6734" s="1">
        <f>Table1[[#This Row],[target]]-Table1[[#This Row],[output]]</f>
        <v>1.0357393529687196</v>
      </c>
      <c r="I6734" s="1">
        <f>Table1[[#This Row],[tar-out]]*Table1[[#This Row],[tar-out]]</f>
        <v>1.0727560072880618</v>
      </c>
      <c r="J6734" s="1" t="b">
        <f>AND(ABS(Table1[[#This Row],[tar-out]])&gt;=$J$1,ABS(Table1[[#This Row],[tar-out]])&lt;$K$1)</f>
        <v>0</v>
      </c>
      <c r="K6734" s="1" t="b">
        <f>AND(ABS(Table1[[#This Row],[tar-out]])&gt;=$K$1,ABS(Table1[[#This Row],[tar-out]])&lt;$L$1)</f>
        <v>1</v>
      </c>
      <c r="L6734" s="1" t="b">
        <f>AND(ABS(Table1[[#This Row],[tar-out]])&gt;=$L$1,ABS(Table1[[#This Row],[tar-out]])&lt;$M$1)</f>
        <v>0</v>
      </c>
      <c r="M6734" s="1" t="b">
        <f>AND(ABS(Table1[[#This Row],[tar-out]])&gt;=$M$1,ABS(Table1[[#This Row],[tar-out]])&lt;$N$1)</f>
        <v>0</v>
      </c>
      <c r="N6734" s="1" t="b">
        <f>AND(ABS(Table1[[#This Row],[tar-out]])&gt;=$N$1,ABS(Table1[[#This Row],[tar-out]])&lt;$O$1)</f>
        <v>0</v>
      </c>
      <c r="O6734" s="1" t="b">
        <f>AND(ABS(Table1[[#This Row],[tar-out]])&gt;=$O$1,ABS(Table1[[#This Row],[tar-out]])&lt;$P$1)</f>
        <v>0</v>
      </c>
      <c r="P6734" s="1">
        <f>ROUND(Table1[[#This Row],[tar-out]],0)</f>
        <v>1</v>
      </c>
      <c r="Q6734" s="3">
        <v>6732</v>
      </c>
    </row>
    <row r="6735" spans="1:17" x14ac:dyDescent="0.25">
      <c r="A6735">
        <v>15</v>
      </c>
      <c r="B6735">
        <v>98</v>
      </c>
      <c r="C6735">
        <v>4.8</v>
      </c>
      <c r="D6735">
        <v>2</v>
      </c>
      <c r="E6735">
        <v>31</v>
      </c>
      <c r="F6735">
        <v>6.3609113515693299</v>
      </c>
      <c r="G6735">
        <v>5.9770641326904297</v>
      </c>
      <c r="H6735" s="1">
        <f>Table1[[#This Row],[target]]-Table1[[#This Row],[output]]</f>
        <v>0.38384721887890016</v>
      </c>
      <c r="I6735" s="1">
        <f>Table1[[#This Row],[tar-out]]*Table1[[#This Row],[tar-out]]</f>
        <v>0.14733868744106629</v>
      </c>
      <c r="J6735" s="1" t="b">
        <f>AND(ABS(Table1[[#This Row],[tar-out]])&gt;=$J$1,ABS(Table1[[#This Row],[tar-out]])&lt;$K$1)</f>
        <v>1</v>
      </c>
      <c r="K6735" s="1" t="b">
        <f>AND(ABS(Table1[[#This Row],[tar-out]])&gt;=$K$1,ABS(Table1[[#This Row],[tar-out]])&lt;$L$1)</f>
        <v>0</v>
      </c>
      <c r="L6735" s="1" t="b">
        <f>AND(ABS(Table1[[#This Row],[tar-out]])&gt;=$L$1,ABS(Table1[[#This Row],[tar-out]])&lt;$M$1)</f>
        <v>0</v>
      </c>
      <c r="M6735" s="1" t="b">
        <f>AND(ABS(Table1[[#This Row],[tar-out]])&gt;=$M$1,ABS(Table1[[#This Row],[tar-out]])&lt;$N$1)</f>
        <v>0</v>
      </c>
      <c r="N6735" s="1" t="b">
        <f>AND(ABS(Table1[[#This Row],[tar-out]])&gt;=$N$1,ABS(Table1[[#This Row],[tar-out]])&lt;$O$1)</f>
        <v>0</v>
      </c>
      <c r="O6735" s="1" t="b">
        <f>AND(ABS(Table1[[#This Row],[tar-out]])&gt;=$O$1,ABS(Table1[[#This Row],[tar-out]])&lt;$P$1)</f>
        <v>0</v>
      </c>
      <c r="P6735" s="1">
        <f>ROUND(Table1[[#This Row],[tar-out]],0)</f>
        <v>0</v>
      </c>
      <c r="Q6735" s="2">
        <v>6733</v>
      </c>
    </row>
    <row r="6736" spans="1:17" x14ac:dyDescent="0.25">
      <c r="A6736">
        <v>15</v>
      </c>
      <c r="B6736">
        <v>98</v>
      </c>
      <c r="C6736">
        <v>4.8</v>
      </c>
      <c r="D6736">
        <v>2</v>
      </c>
      <c r="E6736">
        <v>9</v>
      </c>
      <c r="F6736">
        <v>7.73086359068449</v>
      </c>
      <c r="G6736">
        <v>5.9549121856689498</v>
      </c>
      <c r="H6736" s="1">
        <f>Table1[[#This Row],[target]]-Table1[[#This Row],[output]]</f>
        <v>1.7759514050155403</v>
      </c>
      <c r="I6736" s="1">
        <f>Table1[[#This Row],[tar-out]]*Table1[[#This Row],[tar-out]]</f>
        <v>3.1540033929766715</v>
      </c>
      <c r="J6736" s="1" t="b">
        <f>AND(ABS(Table1[[#This Row],[tar-out]])&gt;=$J$1,ABS(Table1[[#This Row],[tar-out]])&lt;$K$1)</f>
        <v>0</v>
      </c>
      <c r="K6736" s="1" t="b">
        <f>AND(ABS(Table1[[#This Row],[tar-out]])&gt;=$K$1,ABS(Table1[[#This Row],[tar-out]])&lt;$L$1)</f>
        <v>1</v>
      </c>
      <c r="L6736" s="1" t="b">
        <f>AND(ABS(Table1[[#This Row],[tar-out]])&gt;=$L$1,ABS(Table1[[#This Row],[tar-out]])&lt;$M$1)</f>
        <v>0</v>
      </c>
      <c r="M6736" s="1" t="b">
        <f>AND(ABS(Table1[[#This Row],[tar-out]])&gt;=$M$1,ABS(Table1[[#This Row],[tar-out]])&lt;$N$1)</f>
        <v>0</v>
      </c>
      <c r="N6736" s="1" t="b">
        <f>AND(ABS(Table1[[#This Row],[tar-out]])&gt;=$N$1,ABS(Table1[[#This Row],[tar-out]])&lt;$O$1)</f>
        <v>0</v>
      </c>
      <c r="O6736" s="1" t="b">
        <f>AND(ABS(Table1[[#This Row],[tar-out]])&gt;=$O$1,ABS(Table1[[#This Row],[tar-out]])&lt;$P$1)</f>
        <v>0</v>
      </c>
      <c r="P6736" s="1">
        <f>ROUND(Table1[[#This Row],[tar-out]],0)</f>
        <v>2</v>
      </c>
      <c r="Q6736" s="3">
        <v>6734</v>
      </c>
    </row>
    <row r="6737" spans="1:17" x14ac:dyDescent="0.25">
      <c r="A6737">
        <v>15</v>
      </c>
      <c r="B6737">
        <v>98</v>
      </c>
      <c r="C6737">
        <v>4.8</v>
      </c>
      <c r="D6737">
        <v>2</v>
      </c>
      <c r="E6737">
        <v>223</v>
      </c>
      <c r="F6737">
        <v>7.0763751483973101</v>
      </c>
      <c r="G6737">
        <v>5.9334836006164604</v>
      </c>
      <c r="H6737" s="1">
        <f>Table1[[#This Row],[target]]-Table1[[#This Row],[output]]</f>
        <v>1.1428915477808497</v>
      </c>
      <c r="I6737" s="1">
        <f>Table1[[#This Row],[tar-out]]*Table1[[#This Row],[tar-out]]</f>
        <v>1.3062010899889063</v>
      </c>
      <c r="J6737" s="1" t="b">
        <f>AND(ABS(Table1[[#This Row],[tar-out]])&gt;=$J$1,ABS(Table1[[#This Row],[tar-out]])&lt;$K$1)</f>
        <v>0</v>
      </c>
      <c r="K6737" s="1" t="b">
        <f>AND(ABS(Table1[[#This Row],[tar-out]])&gt;=$K$1,ABS(Table1[[#This Row],[tar-out]])&lt;$L$1)</f>
        <v>1</v>
      </c>
      <c r="L6737" s="1" t="b">
        <f>AND(ABS(Table1[[#This Row],[tar-out]])&gt;=$L$1,ABS(Table1[[#This Row],[tar-out]])&lt;$M$1)</f>
        <v>0</v>
      </c>
      <c r="M6737" s="1" t="b">
        <f>AND(ABS(Table1[[#This Row],[tar-out]])&gt;=$M$1,ABS(Table1[[#This Row],[tar-out]])&lt;$N$1)</f>
        <v>0</v>
      </c>
      <c r="N6737" s="1" t="b">
        <f>AND(ABS(Table1[[#This Row],[tar-out]])&gt;=$N$1,ABS(Table1[[#This Row],[tar-out]])&lt;$O$1)</f>
        <v>0</v>
      </c>
      <c r="O6737" s="1" t="b">
        <f>AND(ABS(Table1[[#This Row],[tar-out]])&gt;=$O$1,ABS(Table1[[#This Row],[tar-out]])&lt;$P$1)</f>
        <v>0</v>
      </c>
      <c r="P6737" s="1">
        <f>ROUND(Table1[[#This Row],[tar-out]],0)</f>
        <v>1</v>
      </c>
      <c r="Q6737" s="2">
        <v>6735</v>
      </c>
    </row>
    <row r="6738" spans="1:17" x14ac:dyDescent="0.25">
      <c r="A6738">
        <v>15</v>
      </c>
      <c r="B6738">
        <v>98</v>
      </c>
      <c r="C6738">
        <v>4.8</v>
      </c>
      <c r="D6738">
        <v>2</v>
      </c>
      <c r="E6738">
        <v>789</v>
      </c>
      <c r="F6738">
        <v>5</v>
      </c>
      <c r="G6738">
        <v>6.0052137374877903</v>
      </c>
      <c r="H6738" s="1">
        <f>Table1[[#This Row],[target]]-Table1[[#This Row],[output]]</f>
        <v>-1.0052137374877903</v>
      </c>
      <c r="I6738" s="1">
        <f>Table1[[#This Row],[tar-out]]*Table1[[#This Row],[tar-out]]</f>
        <v>1.0104546580341722</v>
      </c>
      <c r="J6738" s="1" t="b">
        <f>AND(ABS(Table1[[#This Row],[tar-out]])&gt;=$J$1,ABS(Table1[[#This Row],[tar-out]])&lt;$K$1)</f>
        <v>0</v>
      </c>
      <c r="K6738" s="1" t="b">
        <f>AND(ABS(Table1[[#This Row],[tar-out]])&gt;=$K$1,ABS(Table1[[#This Row],[tar-out]])&lt;$L$1)</f>
        <v>1</v>
      </c>
      <c r="L6738" s="1" t="b">
        <f>AND(ABS(Table1[[#This Row],[tar-out]])&gt;=$L$1,ABS(Table1[[#This Row],[tar-out]])&lt;$M$1)</f>
        <v>0</v>
      </c>
      <c r="M6738" s="1" t="b">
        <f>AND(ABS(Table1[[#This Row],[tar-out]])&gt;=$M$1,ABS(Table1[[#This Row],[tar-out]])&lt;$N$1)</f>
        <v>0</v>
      </c>
      <c r="N6738" s="1" t="b">
        <f>AND(ABS(Table1[[#This Row],[tar-out]])&gt;=$N$1,ABS(Table1[[#This Row],[tar-out]])&lt;$O$1)</f>
        <v>0</v>
      </c>
      <c r="O6738" s="1" t="b">
        <f>AND(ABS(Table1[[#This Row],[tar-out]])&gt;=$O$1,ABS(Table1[[#This Row],[tar-out]])&lt;$P$1)</f>
        <v>0</v>
      </c>
      <c r="P6738" s="1">
        <f>ROUND(Table1[[#This Row],[tar-out]],0)</f>
        <v>-1</v>
      </c>
      <c r="Q6738" s="3">
        <v>6736</v>
      </c>
    </row>
    <row r="6739" spans="1:17" x14ac:dyDescent="0.25">
      <c r="A6739">
        <v>15</v>
      </c>
      <c r="B6739">
        <v>98</v>
      </c>
      <c r="C6739">
        <v>4.8</v>
      </c>
      <c r="D6739">
        <v>2</v>
      </c>
      <c r="E6739">
        <v>679</v>
      </c>
      <c r="F6739">
        <v>5.2727476922674104</v>
      </c>
      <c r="G6739">
        <v>5.9939293861389196</v>
      </c>
      <c r="H6739" s="1">
        <f>Table1[[#This Row],[target]]-Table1[[#This Row],[output]]</f>
        <v>-0.72118169387150921</v>
      </c>
      <c r="I6739" s="1">
        <f>Table1[[#This Row],[tar-out]]*Table1[[#This Row],[tar-out]]</f>
        <v>0.52010303557537918</v>
      </c>
      <c r="J6739" s="1" t="b">
        <f>AND(ABS(Table1[[#This Row],[tar-out]])&gt;=$J$1,ABS(Table1[[#This Row],[tar-out]])&lt;$K$1)</f>
        <v>1</v>
      </c>
      <c r="K6739" s="1" t="b">
        <f>AND(ABS(Table1[[#This Row],[tar-out]])&gt;=$K$1,ABS(Table1[[#This Row],[tar-out]])&lt;$L$1)</f>
        <v>0</v>
      </c>
      <c r="L6739" s="1" t="b">
        <f>AND(ABS(Table1[[#This Row],[tar-out]])&gt;=$L$1,ABS(Table1[[#This Row],[tar-out]])&lt;$M$1)</f>
        <v>0</v>
      </c>
      <c r="M6739" s="1" t="b">
        <f>AND(ABS(Table1[[#This Row],[tar-out]])&gt;=$M$1,ABS(Table1[[#This Row],[tar-out]])&lt;$N$1)</f>
        <v>0</v>
      </c>
      <c r="N6739" s="1" t="b">
        <f>AND(ABS(Table1[[#This Row],[tar-out]])&gt;=$N$1,ABS(Table1[[#This Row],[tar-out]])&lt;$O$1)</f>
        <v>0</v>
      </c>
      <c r="O6739" s="1" t="b">
        <f>AND(ABS(Table1[[#This Row],[tar-out]])&gt;=$O$1,ABS(Table1[[#This Row],[tar-out]])&lt;$P$1)</f>
        <v>0</v>
      </c>
      <c r="P6739" s="1">
        <f>ROUND(Table1[[#This Row],[tar-out]],0)</f>
        <v>-1</v>
      </c>
      <c r="Q6739" s="2">
        <v>6737</v>
      </c>
    </row>
    <row r="6740" spans="1:17" x14ac:dyDescent="0.25">
      <c r="A6740">
        <v>15</v>
      </c>
      <c r="B6740">
        <v>98</v>
      </c>
      <c r="C6740">
        <v>4.8</v>
      </c>
      <c r="D6740">
        <v>2</v>
      </c>
      <c r="E6740">
        <v>630</v>
      </c>
      <c r="F6740">
        <v>5</v>
      </c>
      <c r="G6740">
        <v>5.9889025688171396</v>
      </c>
      <c r="H6740" s="1">
        <f>Table1[[#This Row],[target]]-Table1[[#This Row],[output]]</f>
        <v>-0.98890256881713956</v>
      </c>
      <c r="I6740" s="1">
        <f>Table1[[#This Row],[tar-out]]*Table1[[#This Row],[tar-out]]</f>
        <v>0.97792829061313746</v>
      </c>
      <c r="J6740" s="1" t="b">
        <f>AND(ABS(Table1[[#This Row],[tar-out]])&gt;=$J$1,ABS(Table1[[#This Row],[tar-out]])&lt;$K$1)</f>
        <v>1</v>
      </c>
      <c r="K6740" s="1" t="b">
        <f>AND(ABS(Table1[[#This Row],[tar-out]])&gt;=$K$1,ABS(Table1[[#This Row],[tar-out]])&lt;$L$1)</f>
        <v>0</v>
      </c>
      <c r="L6740" s="1" t="b">
        <f>AND(ABS(Table1[[#This Row],[tar-out]])&gt;=$L$1,ABS(Table1[[#This Row],[tar-out]])&lt;$M$1)</f>
        <v>0</v>
      </c>
      <c r="M6740" s="1" t="b">
        <f>AND(ABS(Table1[[#This Row],[tar-out]])&gt;=$M$1,ABS(Table1[[#This Row],[tar-out]])&lt;$N$1)</f>
        <v>0</v>
      </c>
      <c r="N6740" s="1" t="b">
        <f>AND(ABS(Table1[[#This Row],[tar-out]])&gt;=$N$1,ABS(Table1[[#This Row],[tar-out]])&lt;$O$1)</f>
        <v>0</v>
      </c>
      <c r="O6740" s="1" t="b">
        <f>AND(ABS(Table1[[#This Row],[tar-out]])&gt;=$O$1,ABS(Table1[[#This Row],[tar-out]])&lt;$P$1)</f>
        <v>0</v>
      </c>
      <c r="P6740" s="1">
        <f>ROUND(Table1[[#This Row],[tar-out]],0)</f>
        <v>-1</v>
      </c>
      <c r="Q6740" s="3">
        <v>6738</v>
      </c>
    </row>
    <row r="6741" spans="1:17" x14ac:dyDescent="0.25">
      <c r="A6741">
        <v>15</v>
      </c>
      <c r="B6741">
        <v>98</v>
      </c>
      <c r="C6741">
        <v>4.8</v>
      </c>
      <c r="D6741">
        <v>2</v>
      </c>
      <c r="E6741">
        <v>446</v>
      </c>
      <c r="F6741">
        <v>5.0103448275862101</v>
      </c>
      <c r="G6741">
        <v>5.9662561416626003</v>
      </c>
      <c r="H6741" s="1">
        <f>Table1[[#This Row],[target]]-Table1[[#This Row],[output]]</f>
        <v>-0.95591131407639018</v>
      </c>
      <c r="I6741" s="1">
        <f>Table1[[#This Row],[tar-out]]*Table1[[#This Row],[tar-out]]</f>
        <v>0.91376644037925103</v>
      </c>
      <c r="J6741" s="1" t="b">
        <f>AND(ABS(Table1[[#This Row],[tar-out]])&gt;=$J$1,ABS(Table1[[#This Row],[tar-out]])&lt;$K$1)</f>
        <v>1</v>
      </c>
      <c r="K6741" s="1" t="b">
        <f>AND(ABS(Table1[[#This Row],[tar-out]])&gt;=$K$1,ABS(Table1[[#This Row],[tar-out]])&lt;$L$1)</f>
        <v>0</v>
      </c>
      <c r="L6741" s="1" t="b">
        <f>AND(ABS(Table1[[#This Row],[tar-out]])&gt;=$L$1,ABS(Table1[[#This Row],[tar-out]])&lt;$M$1)</f>
        <v>0</v>
      </c>
      <c r="M6741" s="1" t="b">
        <f>AND(ABS(Table1[[#This Row],[tar-out]])&gt;=$M$1,ABS(Table1[[#This Row],[tar-out]])&lt;$N$1)</f>
        <v>0</v>
      </c>
      <c r="N6741" s="1" t="b">
        <f>AND(ABS(Table1[[#This Row],[tar-out]])&gt;=$N$1,ABS(Table1[[#This Row],[tar-out]])&lt;$O$1)</f>
        <v>0</v>
      </c>
      <c r="O6741" s="1" t="b">
        <f>AND(ABS(Table1[[#This Row],[tar-out]])&gt;=$O$1,ABS(Table1[[#This Row],[tar-out]])&lt;$P$1)</f>
        <v>0</v>
      </c>
      <c r="P6741" s="1">
        <f>ROUND(Table1[[#This Row],[tar-out]],0)</f>
        <v>-1</v>
      </c>
      <c r="Q6741" s="2">
        <v>6739</v>
      </c>
    </row>
    <row r="6742" spans="1:17" x14ac:dyDescent="0.25">
      <c r="A6742">
        <v>15</v>
      </c>
      <c r="B6742">
        <v>98</v>
      </c>
      <c r="C6742">
        <v>4.8</v>
      </c>
      <c r="D6742">
        <v>2</v>
      </c>
      <c r="E6742">
        <v>415</v>
      </c>
      <c r="F6742">
        <v>5.1967787114845896</v>
      </c>
      <c r="G6742">
        <v>5.9617004394531303</v>
      </c>
      <c r="H6742" s="1">
        <f>Table1[[#This Row],[target]]-Table1[[#This Row],[output]]</f>
        <v>-0.76492172796854074</v>
      </c>
      <c r="I6742" s="1">
        <f>Table1[[#This Row],[tar-out]]*Table1[[#This Row],[tar-out]]</f>
        <v>0.5851052499183782</v>
      </c>
      <c r="J6742" s="1" t="b">
        <f>AND(ABS(Table1[[#This Row],[tar-out]])&gt;=$J$1,ABS(Table1[[#This Row],[tar-out]])&lt;$K$1)</f>
        <v>1</v>
      </c>
      <c r="K6742" s="1" t="b">
        <f>AND(ABS(Table1[[#This Row],[tar-out]])&gt;=$K$1,ABS(Table1[[#This Row],[tar-out]])&lt;$L$1)</f>
        <v>0</v>
      </c>
      <c r="L6742" s="1" t="b">
        <f>AND(ABS(Table1[[#This Row],[tar-out]])&gt;=$L$1,ABS(Table1[[#This Row],[tar-out]])&lt;$M$1)</f>
        <v>0</v>
      </c>
      <c r="M6742" s="1" t="b">
        <f>AND(ABS(Table1[[#This Row],[tar-out]])&gt;=$M$1,ABS(Table1[[#This Row],[tar-out]])&lt;$N$1)</f>
        <v>0</v>
      </c>
      <c r="N6742" s="1" t="b">
        <f>AND(ABS(Table1[[#This Row],[tar-out]])&gt;=$N$1,ABS(Table1[[#This Row],[tar-out]])&lt;$O$1)</f>
        <v>0</v>
      </c>
      <c r="O6742" s="1" t="b">
        <f>AND(ABS(Table1[[#This Row],[tar-out]])&gt;=$O$1,ABS(Table1[[#This Row],[tar-out]])&lt;$P$1)</f>
        <v>0</v>
      </c>
      <c r="P6742" s="1">
        <f>ROUND(Table1[[#This Row],[tar-out]],0)</f>
        <v>-1</v>
      </c>
      <c r="Q6742" s="3">
        <v>6740</v>
      </c>
    </row>
    <row r="6743" spans="1:17" x14ac:dyDescent="0.25">
      <c r="A6743">
        <v>15</v>
      </c>
      <c r="B6743">
        <v>98</v>
      </c>
      <c r="C6743">
        <v>4.8</v>
      </c>
      <c r="D6743">
        <v>2</v>
      </c>
      <c r="E6743">
        <v>366</v>
      </c>
      <c r="F6743">
        <v>5.0448933782267096</v>
      </c>
      <c r="G6743">
        <v>5.9544992446899396</v>
      </c>
      <c r="H6743" s="1">
        <f>Table1[[#This Row],[target]]-Table1[[#This Row],[output]]</f>
        <v>-0.90960586646323005</v>
      </c>
      <c r="I6743" s="1">
        <f>Table1[[#This Row],[tar-out]]*Table1[[#This Row],[tar-out]]</f>
        <v>0.82738283230432352</v>
      </c>
      <c r="J6743" s="1" t="b">
        <f>AND(ABS(Table1[[#This Row],[tar-out]])&gt;=$J$1,ABS(Table1[[#This Row],[tar-out]])&lt;$K$1)</f>
        <v>1</v>
      </c>
      <c r="K6743" s="1" t="b">
        <f>AND(ABS(Table1[[#This Row],[tar-out]])&gt;=$K$1,ABS(Table1[[#This Row],[tar-out]])&lt;$L$1)</f>
        <v>0</v>
      </c>
      <c r="L6743" s="1" t="b">
        <f>AND(ABS(Table1[[#This Row],[tar-out]])&gt;=$L$1,ABS(Table1[[#This Row],[tar-out]])&lt;$M$1)</f>
        <v>0</v>
      </c>
      <c r="M6743" s="1" t="b">
        <f>AND(ABS(Table1[[#This Row],[tar-out]])&gt;=$M$1,ABS(Table1[[#This Row],[tar-out]])&lt;$N$1)</f>
        <v>0</v>
      </c>
      <c r="N6743" s="1" t="b">
        <f>AND(ABS(Table1[[#This Row],[tar-out]])&gt;=$N$1,ABS(Table1[[#This Row],[tar-out]])&lt;$O$1)</f>
        <v>0</v>
      </c>
      <c r="O6743" s="1" t="b">
        <f>AND(ABS(Table1[[#This Row],[tar-out]])&gt;=$O$1,ABS(Table1[[#This Row],[tar-out]])&lt;$P$1)</f>
        <v>0</v>
      </c>
      <c r="P6743" s="1">
        <f>ROUND(Table1[[#This Row],[tar-out]],0)</f>
        <v>-1</v>
      </c>
      <c r="Q6743" s="2">
        <v>6741</v>
      </c>
    </row>
    <row r="6744" spans="1:17" x14ac:dyDescent="0.25">
      <c r="A6744">
        <v>15</v>
      </c>
      <c r="B6744">
        <v>98</v>
      </c>
      <c r="C6744">
        <v>4.8</v>
      </c>
      <c r="D6744">
        <v>2</v>
      </c>
      <c r="E6744">
        <v>80</v>
      </c>
      <c r="F6744">
        <v>7.3684432717678101</v>
      </c>
      <c r="G6744">
        <v>6.0115065574645996</v>
      </c>
      <c r="H6744" s="1">
        <f>Table1[[#This Row],[target]]-Table1[[#This Row],[output]]</f>
        <v>1.3569367143032105</v>
      </c>
      <c r="I6744" s="1">
        <f>Table1[[#This Row],[tar-out]]*Table1[[#This Row],[tar-out]]</f>
        <v>1.8412772466239926</v>
      </c>
      <c r="J6744" s="1" t="b">
        <f>AND(ABS(Table1[[#This Row],[tar-out]])&gt;=$J$1,ABS(Table1[[#This Row],[tar-out]])&lt;$K$1)</f>
        <v>0</v>
      </c>
      <c r="K6744" s="1" t="b">
        <f>AND(ABS(Table1[[#This Row],[tar-out]])&gt;=$K$1,ABS(Table1[[#This Row],[tar-out]])&lt;$L$1)</f>
        <v>1</v>
      </c>
      <c r="L6744" s="1" t="b">
        <f>AND(ABS(Table1[[#This Row],[tar-out]])&gt;=$L$1,ABS(Table1[[#This Row],[tar-out]])&lt;$M$1)</f>
        <v>0</v>
      </c>
      <c r="M6744" s="1" t="b">
        <f>AND(ABS(Table1[[#This Row],[tar-out]])&gt;=$M$1,ABS(Table1[[#This Row],[tar-out]])&lt;$N$1)</f>
        <v>0</v>
      </c>
      <c r="N6744" s="1" t="b">
        <f>AND(ABS(Table1[[#This Row],[tar-out]])&gt;=$N$1,ABS(Table1[[#This Row],[tar-out]])&lt;$O$1)</f>
        <v>0</v>
      </c>
      <c r="O6744" s="1" t="b">
        <f>AND(ABS(Table1[[#This Row],[tar-out]])&gt;=$O$1,ABS(Table1[[#This Row],[tar-out]])&lt;$P$1)</f>
        <v>0</v>
      </c>
      <c r="P6744" s="1">
        <f>ROUND(Table1[[#This Row],[tar-out]],0)</f>
        <v>1</v>
      </c>
      <c r="Q6744" s="3">
        <v>6742</v>
      </c>
    </row>
    <row r="6745" spans="1:17" x14ac:dyDescent="0.25">
      <c r="A6745">
        <v>15</v>
      </c>
      <c r="B6745">
        <v>98</v>
      </c>
      <c r="C6745">
        <v>4.8</v>
      </c>
      <c r="D6745">
        <v>2</v>
      </c>
      <c r="E6745">
        <v>525</v>
      </c>
      <c r="F6745">
        <v>5.2761904761904797</v>
      </c>
      <c r="G6745">
        <v>5.97786617279053</v>
      </c>
      <c r="H6745" s="1">
        <f>Table1[[#This Row],[target]]-Table1[[#This Row],[output]]</f>
        <v>-0.70167569660005036</v>
      </c>
      <c r="I6745" s="1">
        <f>Table1[[#This Row],[tar-out]]*Table1[[#This Row],[tar-out]]</f>
        <v>0.49234878319916592</v>
      </c>
      <c r="J6745" s="1" t="b">
        <f>AND(ABS(Table1[[#This Row],[tar-out]])&gt;=$J$1,ABS(Table1[[#This Row],[tar-out]])&lt;$K$1)</f>
        <v>1</v>
      </c>
      <c r="K6745" s="1" t="b">
        <f>AND(ABS(Table1[[#This Row],[tar-out]])&gt;=$K$1,ABS(Table1[[#This Row],[tar-out]])&lt;$L$1)</f>
        <v>0</v>
      </c>
      <c r="L6745" s="1" t="b">
        <f>AND(ABS(Table1[[#This Row],[tar-out]])&gt;=$L$1,ABS(Table1[[#This Row],[tar-out]])&lt;$M$1)</f>
        <v>0</v>
      </c>
      <c r="M6745" s="1" t="b">
        <f>AND(ABS(Table1[[#This Row],[tar-out]])&gt;=$M$1,ABS(Table1[[#This Row],[tar-out]])&lt;$N$1)</f>
        <v>0</v>
      </c>
      <c r="N6745" s="1" t="b">
        <f>AND(ABS(Table1[[#This Row],[tar-out]])&gt;=$N$1,ABS(Table1[[#This Row],[tar-out]])&lt;$O$1)</f>
        <v>0</v>
      </c>
      <c r="O6745" s="1" t="b">
        <f>AND(ABS(Table1[[#This Row],[tar-out]])&gt;=$O$1,ABS(Table1[[#This Row],[tar-out]])&lt;$P$1)</f>
        <v>0</v>
      </c>
      <c r="P6745" s="1">
        <f>ROUND(Table1[[#This Row],[tar-out]],0)</f>
        <v>-1</v>
      </c>
      <c r="Q6745" s="2">
        <v>6743</v>
      </c>
    </row>
    <row r="6746" spans="1:17" x14ac:dyDescent="0.25">
      <c r="A6746">
        <v>15</v>
      </c>
      <c r="B6746">
        <v>98</v>
      </c>
      <c r="C6746">
        <v>4.8</v>
      </c>
      <c r="D6746">
        <v>2</v>
      </c>
      <c r="E6746">
        <v>489</v>
      </c>
      <c r="F6746">
        <v>6.7557603686635899</v>
      </c>
      <c r="G6746">
        <v>5.9725756645202601</v>
      </c>
      <c r="H6746" s="1">
        <f>Table1[[#This Row],[target]]-Table1[[#This Row],[output]]</f>
        <v>0.78318470414332975</v>
      </c>
      <c r="I6746" s="1">
        <f>Table1[[#This Row],[tar-out]]*Table1[[#This Row],[tar-out]]</f>
        <v>0.61337828080407497</v>
      </c>
      <c r="J6746" s="1" t="b">
        <f>AND(ABS(Table1[[#This Row],[tar-out]])&gt;=$J$1,ABS(Table1[[#This Row],[tar-out]])&lt;$K$1)</f>
        <v>1</v>
      </c>
      <c r="K6746" s="1" t="b">
        <f>AND(ABS(Table1[[#This Row],[tar-out]])&gt;=$K$1,ABS(Table1[[#This Row],[tar-out]])&lt;$L$1)</f>
        <v>0</v>
      </c>
      <c r="L6746" s="1" t="b">
        <f>AND(ABS(Table1[[#This Row],[tar-out]])&gt;=$L$1,ABS(Table1[[#This Row],[tar-out]])&lt;$M$1)</f>
        <v>0</v>
      </c>
      <c r="M6746" s="1" t="b">
        <f>AND(ABS(Table1[[#This Row],[tar-out]])&gt;=$M$1,ABS(Table1[[#This Row],[tar-out]])&lt;$N$1)</f>
        <v>0</v>
      </c>
      <c r="N6746" s="1" t="b">
        <f>AND(ABS(Table1[[#This Row],[tar-out]])&gt;=$N$1,ABS(Table1[[#This Row],[tar-out]])&lt;$O$1)</f>
        <v>0</v>
      </c>
      <c r="O6746" s="1" t="b">
        <f>AND(ABS(Table1[[#This Row],[tar-out]])&gt;=$O$1,ABS(Table1[[#This Row],[tar-out]])&lt;$P$1)</f>
        <v>0</v>
      </c>
      <c r="P6746" s="1">
        <f>ROUND(Table1[[#This Row],[tar-out]],0)</f>
        <v>1</v>
      </c>
      <c r="Q6746" s="3">
        <v>6744</v>
      </c>
    </row>
    <row r="6747" spans="1:17" x14ac:dyDescent="0.25">
      <c r="A6747">
        <v>15</v>
      </c>
      <c r="B6747">
        <v>98</v>
      </c>
      <c r="C6747">
        <v>4.8</v>
      </c>
      <c r="D6747">
        <v>2</v>
      </c>
      <c r="E6747">
        <v>582</v>
      </c>
      <c r="F6747">
        <v>6.1</v>
      </c>
      <c r="G6747">
        <v>5.9839782714843803</v>
      </c>
      <c r="H6747" s="1">
        <f>Table1[[#This Row],[target]]-Table1[[#This Row],[output]]</f>
        <v>0.11602172851561932</v>
      </c>
      <c r="I6747" s="1">
        <f>Table1[[#This Row],[tar-out]]*Table1[[#This Row],[tar-out]]</f>
        <v>1.3461041487752073E-2</v>
      </c>
      <c r="J6747" s="1" t="b">
        <f>AND(ABS(Table1[[#This Row],[tar-out]])&gt;=$J$1,ABS(Table1[[#This Row],[tar-out]])&lt;$K$1)</f>
        <v>1</v>
      </c>
      <c r="K6747" s="1" t="b">
        <f>AND(ABS(Table1[[#This Row],[tar-out]])&gt;=$K$1,ABS(Table1[[#This Row],[tar-out]])&lt;$L$1)</f>
        <v>0</v>
      </c>
      <c r="L6747" s="1" t="b">
        <f>AND(ABS(Table1[[#This Row],[tar-out]])&gt;=$L$1,ABS(Table1[[#This Row],[tar-out]])&lt;$M$1)</f>
        <v>0</v>
      </c>
      <c r="M6747" s="1" t="b">
        <f>AND(ABS(Table1[[#This Row],[tar-out]])&gt;=$M$1,ABS(Table1[[#This Row],[tar-out]])&lt;$N$1)</f>
        <v>0</v>
      </c>
      <c r="N6747" s="1" t="b">
        <f>AND(ABS(Table1[[#This Row],[tar-out]])&gt;=$N$1,ABS(Table1[[#This Row],[tar-out]])&lt;$O$1)</f>
        <v>0</v>
      </c>
      <c r="O6747" s="1" t="b">
        <f>AND(ABS(Table1[[#This Row],[tar-out]])&gt;=$O$1,ABS(Table1[[#This Row],[tar-out]])&lt;$P$1)</f>
        <v>0</v>
      </c>
      <c r="P6747" s="1">
        <f>ROUND(Table1[[#This Row],[tar-out]],0)</f>
        <v>0</v>
      </c>
      <c r="Q6747" s="2">
        <v>6745</v>
      </c>
    </row>
    <row r="6748" spans="1:17" x14ac:dyDescent="0.25">
      <c r="A6748">
        <v>15</v>
      </c>
      <c r="B6748">
        <v>98</v>
      </c>
      <c r="C6748">
        <v>4.8</v>
      </c>
      <c r="D6748">
        <v>2</v>
      </c>
      <c r="E6748">
        <v>447</v>
      </c>
      <c r="F6748">
        <v>6.0512422360248497</v>
      </c>
      <c r="G6748">
        <v>5.9664030075073198</v>
      </c>
      <c r="H6748" s="1">
        <f>Table1[[#This Row],[target]]-Table1[[#This Row],[output]]</f>
        <v>8.4839228517529897E-2</v>
      </c>
      <c r="I6748" s="1">
        <f>Table1[[#This Row],[tar-out]]*Table1[[#This Row],[tar-out]]</f>
        <v>7.1976946954496581E-3</v>
      </c>
      <c r="J6748" s="1" t="b">
        <f>AND(ABS(Table1[[#This Row],[tar-out]])&gt;=$J$1,ABS(Table1[[#This Row],[tar-out]])&lt;$K$1)</f>
        <v>1</v>
      </c>
      <c r="K6748" s="1" t="b">
        <f>AND(ABS(Table1[[#This Row],[tar-out]])&gt;=$K$1,ABS(Table1[[#This Row],[tar-out]])&lt;$L$1)</f>
        <v>0</v>
      </c>
      <c r="L6748" s="1" t="b">
        <f>AND(ABS(Table1[[#This Row],[tar-out]])&gt;=$L$1,ABS(Table1[[#This Row],[tar-out]])&lt;$M$1)</f>
        <v>0</v>
      </c>
      <c r="M6748" s="1" t="b">
        <f>AND(ABS(Table1[[#This Row],[tar-out]])&gt;=$M$1,ABS(Table1[[#This Row],[tar-out]])&lt;$N$1)</f>
        <v>0</v>
      </c>
      <c r="N6748" s="1" t="b">
        <f>AND(ABS(Table1[[#This Row],[tar-out]])&gt;=$N$1,ABS(Table1[[#This Row],[tar-out]])&lt;$O$1)</f>
        <v>0</v>
      </c>
      <c r="O6748" s="1" t="b">
        <f>AND(ABS(Table1[[#This Row],[tar-out]])&gt;=$O$1,ABS(Table1[[#This Row],[tar-out]])&lt;$P$1)</f>
        <v>0</v>
      </c>
      <c r="P6748" s="1">
        <f>ROUND(Table1[[#This Row],[tar-out]],0)</f>
        <v>0</v>
      </c>
      <c r="Q6748" s="3">
        <v>6746</v>
      </c>
    </row>
    <row r="6749" spans="1:17" x14ac:dyDescent="0.25">
      <c r="A6749">
        <v>15</v>
      </c>
      <c r="B6749">
        <v>98</v>
      </c>
      <c r="C6749">
        <v>4.8</v>
      </c>
      <c r="D6749">
        <v>2</v>
      </c>
      <c r="E6749">
        <v>42</v>
      </c>
      <c r="F6749">
        <v>6.4204271843351099</v>
      </c>
      <c r="G6749">
        <v>5.9874010086059597</v>
      </c>
      <c r="H6749" s="1">
        <f>Table1[[#This Row],[target]]-Table1[[#This Row],[output]]</f>
        <v>0.43302617572915025</v>
      </c>
      <c r="I6749" s="1">
        <f>Table1[[#This Row],[tar-out]]*Table1[[#This Row],[tar-out]]</f>
        <v>0.18751166886661291</v>
      </c>
      <c r="J6749" s="1" t="b">
        <f>AND(ABS(Table1[[#This Row],[tar-out]])&gt;=$J$1,ABS(Table1[[#This Row],[tar-out]])&lt;$K$1)</f>
        <v>1</v>
      </c>
      <c r="K6749" s="1" t="b">
        <f>AND(ABS(Table1[[#This Row],[tar-out]])&gt;=$K$1,ABS(Table1[[#This Row],[tar-out]])&lt;$L$1)</f>
        <v>0</v>
      </c>
      <c r="L6749" s="1" t="b">
        <f>AND(ABS(Table1[[#This Row],[tar-out]])&gt;=$L$1,ABS(Table1[[#This Row],[tar-out]])&lt;$M$1)</f>
        <v>0</v>
      </c>
      <c r="M6749" s="1" t="b">
        <f>AND(ABS(Table1[[#This Row],[tar-out]])&gt;=$M$1,ABS(Table1[[#This Row],[tar-out]])&lt;$N$1)</f>
        <v>0</v>
      </c>
      <c r="N6749" s="1" t="b">
        <f>AND(ABS(Table1[[#This Row],[tar-out]])&gt;=$N$1,ABS(Table1[[#This Row],[tar-out]])&lt;$O$1)</f>
        <v>0</v>
      </c>
      <c r="O6749" s="1" t="b">
        <f>AND(ABS(Table1[[#This Row],[tar-out]])&gt;=$O$1,ABS(Table1[[#This Row],[tar-out]])&lt;$P$1)</f>
        <v>0</v>
      </c>
      <c r="P6749" s="1">
        <f>ROUND(Table1[[#This Row],[tar-out]],0)</f>
        <v>0</v>
      </c>
      <c r="Q6749" s="2">
        <v>6747</v>
      </c>
    </row>
    <row r="6750" spans="1:17" x14ac:dyDescent="0.25">
      <c r="A6750">
        <v>15</v>
      </c>
      <c r="B6750">
        <v>98</v>
      </c>
      <c r="C6750">
        <v>4.8</v>
      </c>
      <c r="D6750">
        <v>2</v>
      </c>
      <c r="E6750">
        <v>150</v>
      </c>
      <c r="F6750">
        <v>6.1532060695056296</v>
      </c>
      <c r="G6750">
        <v>5.94667673110962</v>
      </c>
      <c r="H6750" s="1">
        <f>Table1[[#This Row],[target]]-Table1[[#This Row],[output]]</f>
        <v>0.20652933839600962</v>
      </c>
      <c r="I6750" s="1">
        <f>Table1[[#This Row],[tar-out]]*Table1[[#This Row],[tar-out]]</f>
        <v>4.2654367618293457E-2</v>
      </c>
      <c r="J6750" s="1" t="b">
        <f>AND(ABS(Table1[[#This Row],[tar-out]])&gt;=$J$1,ABS(Table1[[#This Row],[tar-out]])&lt;$K$1)</f>
        <v>1</v>
      </c>
      <c r="K6750" s="1" t="b">
        <f>AND(ABS(Table1[[#This Row],[tar-out]])&gt;=$K$1,ABS(Table1[[#This Row],[tar-out]])&lt;$L$1)</f>
        <v>0</v>
      </c>
      <c r="L6750" s="1" t="b">
        <f>AND(ABS(Table1[[#This Row],[tar-out]])&gt;=$L$1,ABS(Table1[[#This Row],[tar-out]])&lt;$M$1)</f>
        <v>0</v>
      </c>
      <c r="M6750" s="1" t="b">
        <f>AND(ABS(Table1[[#This Row],[tar-out]])&gt;=$M$1,ABS(Table1[[#This Row],[tar-out]])&lt;$N$1)</f>
        <v>0</v>
      </c>
      <c r="N6750" s="1" t="b">
        <f>AND(ABS(Table1[[#This Row],[tar-out]])&gt;=$N$1,ABS(Table1[[#This Row],[tar-out]])&lt;$O$1)</f>
        <v>0</v>
      </c>
      <c r="O6750" s="1" t="b">
        <f>AND(ABS(Table1[[#This Row],[tar-out]])&gt;=$O$1,ABS(Table1[[#This Row],[tar-out]])&lt;$P$1)</f>
        <v>0</v>
      </c>
      <c r="P6750" s="1">
        <f>ROUND(Table1[[#This Row],[tar-out]],0)</f>
        <v>0</v>
      </c>
      <c r="Q6750" s="3">
        <v>6748</v>
      </c>
    </row>
    <row r="6751" spans="1:17" x14ac:dyDescent="0.25">
      <c r="A6751">
        <v>15</v>
      </c>
      <c r="B6751">
        <v>98</v>
      </c>
      <c r="C6751">
        <v>4.8</v>
      </c>
      <c r="D6751">
        <v>2</v>
      </c>
      <c r="E6751">
        <v>127</v>
      </c>
      <c r="F6751">
        <v>6.20108668054639</v>
      </c>
      <c r="G6751">
        <v>5.9781122207641602</v>
      </c>
      <c r="H6751" s="1">
        <f>Table1[[#This Row],[target]]-Table1[[#This Row],[output]]</f>
        <v>0.22297445978222985</v>
      </c>
      <c r="I6751" s="1">
        <f>Table1[[#This Row],[tar-out]]*Table1[[#This Row],[tar-out]]</f>
        <v>4.971760971517724E-2</v>
      </c>
      <c r="J6751" s="1" t="b">
        <f>AND(ABS(Table1[[#This Row],[tar-out]])&gt;=$J$1,ABS(Table1[[#This Row],[tar-out]])&lt;$K$1)</f>
        <v>1</v>
      </c>
      <c r="K6751" s="1" t="b">
        <f>AND(ABS(Table1[[#This Row],[tar-out]])&gt;=$K$1,ABS(Table1[[#This Row],[tar-out]])&lt;$L$1)</f>
        <v>0</v>
      </c>
      <c r="L6751" s="1" t="b">
        <f>AND(ABS(Table1[[#This Row],[tar-out]])&gt;=$L$1,ABS(Table1[[#This Row],[tar-out]])&lt;$M$1)</f>
        <v>0</v>
      </c>
      <c r="M6751" s="1" t="b">
        <f>AND(ABS(Table1[[#This Row],[tar-out]])&gt;=$M$1,ABS(Table1[[#This Row],[tar-out]])&lt;$N$1)</f>
        <v>0</v>
      </c>
      <c r="N6751" s="1" t="b">
        <f>AND(ABS(Table1[[#This Row],[tar-out]])&gt;=$N$1,ABS(Table1[[#This Row],[tar-out]])&lt;$O$1)</f>
        <v>0</v>
      </c>
      <c r="O6751" s="1" t="b">
        <f>AND(ABS(Table1[[#This Row],[tar-out]])&gt;=$O$1,ABS(Table1[[#This Row],[tar-out]])&lt;$P$1)</f>
        <v>0</v>
      </c>
      <c r="P6751" s="1">
        <f>ROUND(Table1[[#This Row],[tar-out]],0)</f>
        <v>0</v>
      </c>
      <c r="Q6751" s="2">
        <v>6749</v>
      </c>
    </row>
    <row r="6752" spans="1:17" x14ac:dyDescent="0.25">
      <c r="A6752">
        <v>15</v>
      </c>
      <c r="B6752">
        <v>98</v>
      </c>
      <c r="C6752">
        <v>4.8</v>
      </c>
      <c r="D6752">
        <v>2</v>
      </c>
      <c r="E6752">
        <v>581</v>
      </c>
      <c r="F6752">
        <v>5.0461538461538504</v>
      </c>
      <c r="G6752">
        <v>5.9838757514953604</v>
      </c>
      <c r="H6752" s="1">
        <f>Table1[[#This Row],[target]]-Table1[[#This Row],[output]]</f>
        <v>-0.93772190534151001</v>
      </c>
      <c r="I6752" s="1">
        <f>Table1[[#This Row],[tar-out]]*Table1[[#This Row],[tar-out]]</f>
        <v>0.87932237175731187</v>
      </c>
      <c r="J6752" s="1" t="b">
        <f>AND(ABS(Table1[[#This Row],[tar-out]])&gt;=$J$1,ABS(Table1[[#This Row],[tar-out]])&lt;$K$1)</f>
        <v>1</v>
      </c>
      <c r="K6752" s="1" t="b">
        <f>AND(ABS(Table1[[#This Row],[tar-out]])&gt;=$K$1,ABS(Table1[[#This Row],[tar-out]])&lt;$L$1)</f>
        <v>0</v>
      </c>
      <c r="L6752" s="1" t="b">
        <f>AND(ABS(Table1[[#This Row],[tar-out]])&gt;=$L$1,ABS(Table1[[#This Row],[tar-out]])&lt;$M$1)</f>
        <v>0</v>
      </c>
      <c r="M6752" s="1" t="b">
        <f>AND(ABS(Table1[[#This Row],[tar-out]])&gt;=$M$1,ABS(Table1[[#This Row],[tar-out]])&lt;$N$1)</f>
        <v>0</v>
      </c>
      <c r="N6752" s="1" t="b">
        <f>AND(ABS(Table1[[#This Row],[tar-out]])&gt;=$N$1,ABS(Table1[[#This Row],[tar-out]])&lt;$O$1)</f>
        <v>0</v>
      </c>
      <c r="O6752" s="1" t="b">
        <f>AND(ABS(Table1[[#This Row],[tar-out]])&gt;=$O$1,ABS(Table1[[#This Row],[tar-out]])&lt;$P$1)</f>
        <v>0</v>
      </c>
      <c r="P6752" s="1">
        <f>ROUND(Table1[[#This Row],[tar-out]],0)</f>
        <v>-1</v>
      </c>
      <c r="Q6752" s="3">
        <v>6750</v>
      </c>
    </row>
    <row r="6753" spans="1:17" x14ac:dyDescent="0.25">
      <c r="A6753">
        <v>15</v>
      </c>
      <c r="B6753">
        <v>98</v>
      </c>
      <c r="C6753">
        <v>4.8</v>
      </c>
      <c r="D6753">
        <v>2</v>
      </c>
      <c r="E6753">
        <v>482</v>
      </c>
      <c r="F6753">
        <v>5.2818181818181804</v>
      </c>
      <c r="G6753">
        <v>5.9715466499328604</v>
      </c>
      <c r="H6753" s="1">
        <f>Table1[[#This Row],[target]]-Table1[[#This Row],[output]]</f>
        <v>-0.68972846811468003</v>
      </c>
      <c r="I6753" s="1">
        <f>Table1[[#This Row],[tar-out]]*Table1[[#This Row],[tar-out]]</f>
        <v>0.4757253597278232</v>
      </c>
      <c r="J6753" s="1" t="b">
        <f>AND(ABS(Table1[[#This Row],[tar-out]])&gt;=$J$1,ABS(Table1[[#This Row],[tar-out]])&lt;$K$1)</f>
        <v>1</v>
      </c>
      <c r="K6753" s="1" t="b">
        <f>AND(ABS(Table1[[#This Row],[tar-out]])&gt;=$K$1,ABS(Table1[[#This Row],[tar-out]])&lt;$L$1)</f>
        <v>0</v>
      </c>
      <c r="L6753" s="1" t="b">
        <f>AND(ABS(Table1[[#This Row],[tar-out]])&gt;=$L$1,ABS(Table1[[#This Row],[tar-out]])&lt;$M$1)</f>
        <v>0</v>
      </c>
      <c r="M6753" s="1" t="b">
        <f>AND(ABS(Table1[[#This Row],[tar-out]])&gt;=$M$1,ABS(Table1[[#This Row],[tar-out]])&lt;$N$1)</f>
        <v>0</v>
      </c>
      <c r="N6753" s="1" t="b">
        <f>AND(ABS(Table1[[#This Row],[tar-out]])&gt;=$N$1,ABS(Table1[[#This Row],[tar-out]])&lt;$O$1)</f>
        <v>0</v>
      </c>
      <c r="O6753" s="1" t="b">
        <f>AND(ABS(Table1[[#This Row],[tar-out]])&gt;=$O$1,ABS(Table1[[#This Row],[tar-out]])&lt;$P$1)</f>
        <v>0</v>
      </c>
      <c r="P6753" s="1">
        <f>ROUND(Table1[[#This Row],[tar-out]],0)</f>
        <v>-1</v>
      </c>
      <c r="Q6753" s="2">
        <v>6751</v>
      </c>
    </row>
    <row r="6754" spans="1:17" x14ac:dyDescent="0.25">
      <c r="A6754">
        <v>15</v>
      </c>
      <c r="B6754">
        <v>98</v>
      </c>
      <c r="C6754">
        <v>4.8</v>
      </c>
      <c r="D6754">
        <v>2</v>
      </c>
      <c r="E6754">
        <v>163</v>
      </c>
      <c r="F6754">
        <v>6.2140337423312904</v>
      </c>
      <c r="G6754">
        <v>5.9383506774902299</v>
      </c>
      <c r="H6754" s="1">
        <f>Table1[[#This Row],[target]]-Table1[[#This Row],[output]]</f>
        <v>0.27568306484106042</v>
      </c>
      <c r="I6754" s="1">
        <f>Table1[[#This Row],[tar-out]]*Table1[[#This Row],[tar-out]]</f>
        <v>7.6001152240160325E-2</v>
      </c>
      <c r="J6754" s="1" t="b">
        <f>AND(ABS(Table1[[#This Row],[tar-out]])&gt;=$J$1,ABS(Table1[[#This Row],[tar-out]])&lt;$K$1)</f>
        <v>1</v>
      </c>
      <c r="K6754" s="1" t="b">
        <f>AND(ABS(Table1[[#This Row],[tar-out]])&gt;=$K$1,ABS(Table1[[#This Row],[tar-out]])&lt;$L$1)</f>
        <v>0</v>
      </c>
      <c r="L6754" s="1" t="b">
        <f>AND(ABS(Table1[[#This Row],[tar-out]])&gt;=$L$1,ABS(Table1[[#This Row],[tar-out]])&lt;$M$1)</f>
        <v>0</v>
      </c>
      <c r="M6754" s="1" t="b">
        <f>AND(ABS(Table1[[#This Row],[tar-out]])&gt;=$M$1,ABS(Table1[[#This Row],[tar-out]])&lt;$N$1)</f>
        <v>0</v>
      </c>
      <c r="N6754" s="1" t="b">
        <f>AND(ABS(Table1[[#This Row],[tar-out]])&gt;=$N$1,ABS(Table1[[#This Row],[tar-out]])&lt;$O$1)</f>
        <v>0</v>
      </c>
      <c r="O6754" s="1" t="b">
        <f>AND(ABS(Table1[[#This Row],[tar-out]])&gt;=$O$1,ABS(Table1[[#This Row],[tar-out]])&lt;$P$1)</f>
        <v>0</v>
      </c>
      <c r="P6754" s="1">
        <f>ROUND(Table1[[#This Row],[tar-out]],0)</f>
        <v>0</v>
      </c>
      <c r="Q6754" s="3">
        <v>6752</v>
      </c>
    </row>
    <row r="6755" spans="1:17" x14ac:dyDescent="0.25">
      <c r="A6755">
        <v>15</v>
      </c>
      <c r="B6755">
        <v>98</v>
      </c>
      <c r="C6755">
        <v>4.8</v>
      </c>
      <c r="D6755">
        <v>2</v>
      </c>
      <c r="E6755">
        <v>185</v>
      </c>
      <c r="F6755">
        <v>6.1326276463262799</v>
      </c>
      <c r="G6755">
        <v>5.9278993606567401</v>
      </c>
      <c r="H6755" s="1">
        <f>Table1[[#This Row],[target]]-Table1[[#This Row],[output]]</f>
        <v>0.20472828566953982</v>
      </c>
      <c r="I6755" s="1">
        <f>Table1[[#This Row],[tar-out]]*Table1[[#This Row],[tar-out]]</f>
        <v>4.1913670953188702E-2</v>
      </c>
      <c r="J6755" s="1" t="b">
        <f>AND(ABS(Table1[[#This Row],[tar-out]])&gt;=$J$1,ABS(Table1[[#This Row],[tar-out]])&lt;$K$1)</f>
        <v>1</v>
      </c>
      <c r="K6755" s="1" t="b">
        <f>AND(ABS(Table1[[#This Row],[tar-out]])&gt;=$K$1,ABS(Table1[[#This Row],[tar-out]])&lt;$L$1)</f>
        <v>0</v>
      </c>
      <c r="L6755" s="1" t="b">
        <f>AND(ABS(Table1[[#This Row],[tar-out]])&gt;=$L$1,ABS(Table1[[#This Row],[tar-out]])&lt;$M$1)</f>
        <v>0</v>
      </c>
      <c r="M6755" s="1" t="b">
        <f>AND(ABS(Table1[[#This Row],[tar-out]])&gt;=$M$1,ABS(Table1[[#This Row],[tar-out]])&lt;$N$1)</f>
        <v>0</v>
      </c>
      <c r="N6755" s="1" t="b">
        <f>AND(ABS(Table1[[#This Row],[tar-out]])&gt;=$N$1,ABS(Table1[[#This Row],[tar-out]])&lt;$O$1)</f>
        <v>0</v>
      </c>
      <c r="O6755" s="1" t="b">
        <f>AND(ABS(Table1[[#This Row],[tar-out]])&gt;=$O$1,ABS(Table1[[#This Row],[tar-out]])&lt;$P$1)</f>
        <v>0</v>
      </c>
      <c r="P6755" s="1">
        <f>ROUND(Table1[[#This Row],[tar-out]],0)</f>
        <v>0</v>
      </c>
      <c r="Q6755" s="2">
        <v>6753</v>
      </c>
    </row>
    <row r="6756" spans="1:17" x14ac:dyDescent="0.25">
      <c r="A6756">
        <v>15</v>
      </c>
      <c r="B6756">
        <v>98</v>
      </c>
      <c r="C6756">
        <v>4.8</v>
      </c>
      <c r="D6756">
        <v>2</v>
      </c>
      <c r="E6756">
        <v>166</v>
      </c>
      <c r="F6756">
        <v>7.9461579974262104</v>
      </c>
      <c r="G6756">
        <v>5.9357743263244602</v>
      </c>
      <c r="H6756" s="1">
        <f>Table1[[#This Row],[target]]-Table1[[#This Row],[output]]</f>
        <v>2.0103836711017502</v>
      </c>
      <c r="I6756" s="1">
        <f>Table1[[#This Row],[tar-out]]*Table1[[#This Row],[tar-out]]</f>
        <v>4.0416425050325504</v>
      </c>
      <c r="J6756" s="1" t="b">
        <f>AND(ABS(Table1[[#This Row],[tar-out]])&gt;=$J$1,ABS(Table1[[#This Row],[tar-out]])&lt;$K$1)</f>
        <v>0</v>
      </c>
      <c r="K6756" s="1" t="b">
        <f>AND(ABS(Table1[[#This Row],[tar-out]])&gt;=$K$1,ABS(Table1[[#This Row],[tar-out]])&lt;$L$1)</f>
        <v>0</v>
      </c>
      <c r="L6756" s="1" t="b">
        <f>AND(ABS(Table1[[#This Row],[tar-out]])&gt;=$L$1,ABS(Table1[[#This Row],[tar-out]])&lt;$M$1)</f>
        <v>1</v>
      </c>
      <c r="M6756" s="1" t="b">
        <f>AND(ABS(Table1[[#This Row],[tar-out]])&gt;=$M$1,ABS(Table1[[#This Row],[tar-out]])&lt;$N$1)</f>
        <v>0</v>
      </c>
      <c r="N6756" s="1" t="b">
        <f>AND(ABS(Table1[[#This Row],[tar-out]])&gt;=$N$1,ABS(Table1[[#This Row],[tar-out]])&lt;$O$1)</f>
        <v>0</v>
      </c>
      <c r="O6756" s="1" t="b">
        <f>AND(ABS(Table1[[#This Row],[tar-out]])&gt;=$O$1,ABS(Table1[[#This Row],[tar-out]])&lt;$P$1)</f>
        <v>0</v>
      </c>
      <c r="P6756" s="1">
        <f>ROUND(Table1[[#This Row],[tar-out]],0)</f>
        <v>2</v>
      </c>
      <c r="Q6756" s="3">
        <v>6754</v>
      </c>
    </row>
    <row r="6757" spans="1:17" x14ac:dyDescent="0.25">
      <c r="A6757">
        <v>15</v>
      </c>
      <c r="B6757">
        <v>98</v>
      </c>
      <c r="C6757">
        <v>4.8</v>
      </c>
      <c r="D6757">
        <v>2</v>
      </c>
      <c r="E6757">
        <v>330</v>
      </c>
      <c r="F6757">
        <v>5.55144032921811</v>
      </c>
      <c r="G6757">
        <v>5.9492087364196804</v>
      </c>
      <c r="H6757" s="1">
        <f>Table1[[#This Row],[target]]-Table1[[#This Row],[output]]</f>
        <v>-0.39776840720157036</v>
      </c>
      <c r="I6757" s="1">
        <f>Table1[[#This Row],[tar-out]]*Table1[[#This Row],[tar-out]]</f>
        <v>0.1582197057676743</v>
      </c>
      <c r="J6757" s="1" t="b">
        <f>AND(ABS(Table1[[#This Row],[tar-out]])&gt;=$J$1,ABS(Table1[[#This Row],[tar-out]])&lt;$K$1)</f>
        <v>1</v>
      </c>
      <c r="K6757" s="1" t="b">
        <f>AND(ABS(Table1[[#This Row],[tar-out]])&gt;=$K$1,ABS(Table1[[#This Row],[tar-out]])&lt;$L$1)</f>
        <v>0</v>
      </c>
      <c r="L6757" s="1" t="b">
        <f>AND(ABS(Table1[[#This Row],[tar-out]])&gt;=$L$1,ABS(Table1[[#This Row],[tar-out]])&lt;$M$1)</f>
        <v>0</v>
      </c>
      <c r="M6757" s="1" t="b">
        <f>AND(ABS(Table1[[#This Row],[tar-out]])&gt;=$M$1,ABS(Table1[[#This Row],[tar-out]])&lt;$N$1)</f>
        <v>0</v>
      </c>
      <c r="N6757" s="1" t="b">
        <f>AND(ABS(Table1[[#This Row],[tar-out]])&gt;=$N$1,ABS(Table1[[#This Row],[tar-out]])&lt;$O$1)</f>
        <v>0</v>
      </c>
      <c r="O6757" s="1" t="b">
        <f>AND(ABS(Table1[[#This Row],[tar-out]])&gt;=$O$1,ABS(Table1[[#This Row],[tar-out]])&lt;$P$1)</f>
        <v>0</v>
      </c>
      <c r="P6757" s="1">
        <f>ROUND(Table1[[#This Row],[tar-out]],0)</f>
        <v>0</v>
      </c>
      <c r="Q6757" s="2">
        <v>6755</v>
      </c>
    </row>
    <row r="6758" spans="1:17" x14ac:dyDescent="0.25">
      <c r="A6758">
        <v>15</v>
      </c>
      <c r="B6758">
        <v>98</v>
      </c>
      <c r="C6758">
        <v>4.8</v>
      </c>
      <c r="D6758">
        <v>2</v>
      </c>
      <c r="E6758">
        <v>262</v>
      </c>
      <c r="F6758">
        <v>6.1419699844747297</v>
      </c>
      <c r="G6758">
        <v>5.9392151832580602</v>
      </c>
      <c r="H6758" s="1">
        <f>Table1[[#This Row],[target]]-Table1[[#This Row],[output]]</f>
        <v>0.20275480121666956</v>
      </c>
      <c r="I6758" s="1">
        <f>Table1[[#This Row],[tar-out]]*Table1[[#This Row],[tar-out]]</f>
        <v>4.1109509416411186E-2</v>
      </c>
      <c r="J6758" s="1" t="b">
        <f>AND(ABS(Table1[[#This Row],[tar-out]])&gt;=$J$1,ABS(Table1[[#This Row],[tar-out]])&lt;$K$1)</f>
        <v>1</v>
      </c>
      <c r="K6758" s="1" t="b">
        <f>AND(ABS(Table1[[#This Row],[tar-out]])&gt;=$K$1,ABS(Table1[[#This Row],[tar-out]])&lt;$L$1)</f>
        <v>0</v>
      </c>
      <c r="L6758" s="1" t="b">
        <f>AND(ABS(Table1[[#This Row],[tar-out]])&gt;=$L$1,ABS(Table1[[#This Row],[tar-out]])&lt;$M$1)</f>
        <v>0</v>
      </c>
      <c r="M6758" s="1" t="b">
        <f>AND(ABS(Table1[[#This Row],[tar-out]])&gt;=$M$1,ABS(Table1[[#This Row],[tar-out]])&lt;$N$1)</f>
        <v>0</v>
      </c>
      <c r="N6758" s="1" t="b">
        <f>AND(ABS(Table1[[#This Row],[tar-out]])&gt;=$N$1,ABS(Table1[[#This Row],[tar-out]])&lt;$O$1)</f>
        <v>0</v>
      </c>
      <c r="O6758" s="1" t="b">
        <f>AND(ABS(Table1[[#This Row],[tar-out]])&gt;=$O$1,ABS(Table1[[#This Row],[tar-out]])&lt;$P$1)</f>
        <v>0</v>
      </c>
      <c r="P6758" s="1">
        <f>ROUND(Table1[[#This Row],[tar-out]],0)</f>
        <v>0</v>
      </c>
      <c r="Q6758" s="3">
        <v>6756</v>
      </c>
    </row>
    <row r="6759" spans="1:17" x14ac:dyDescent="0.25">
      <c r="A6759">
        <v>15</v>
      </c>
      <c r="B6759">
        <v>98</v>
      </c>
      <c r="C6759">
        <v>4.8</v>
      </c>
      <c r="D6759">
        <v>2</v>
      </c>
      <c r="E6759">
        <v>81</v>
      </c>
      <c r="F6759">
        <v>6.9157293939902598</v>
      </c>
      <c r="G6759">
        <v>6.0118312835693404</v>
      </c>
      <c r="H6759" s="1">
        <f>Table1[[#This Row],[target]]-Table1[[#This Row],[output]]</f>
        <v>0.90389811042091939</v>
      </c>
      <c r="I6759" s="1">
        <f>Table1[[#This Row],[tar-out]]*Table1[[#This Row],[tar-out]]</f>
        <v>0.81703179402250858</v>
      </c>
      <c r="J6759" s="1" t="b">
        <f>AND(ABS(Table1[[#This Row],[tar-out]])&gt;=$J$1,ABS(Table1[[#This Row],[tar-out]])&lt;$K$1)</f>
        <v>1</v>
      </c>
      <c r="K6759" s="1" t="b">
        <f>AND(ABS(Table1[[#This Row],[tar-out]])&gt;=$K$1,ABS(Table1[[#This Row],[tar-out]])&lt;$L$1)</f>
        <v>0</v>
      </c>
      <c r="L6759" s="1" t="b">
        <f>AND(ABS(Table1[[#This Row],[tar-out]])&gt;=$L$1,ABS(Table1[[#This Row],[tar-out]])&lt;$M$1)</f>
        <v>0</v>
      </c>
      <c r="M6759" s="1" t="b">
        <f>AND(ABS(Table1[[#This Row],[tar-out]])&gt;=$M$1,ABS(Table1[[#This Row],[tar-out]])&lt;$N$1)</f>
        <v>0</v>
      </c>
      <c r="N6759" s="1" t="b">
        <f>AND(ABS(Table1[[#This Row],[tar-out]])&gt;=$N$1,ABS(Table1[[#This Row],[tar-out]])&lt;$O$1)</f>
        <v>0</v>
      </c>
      <c r="O6759" s="1" t="b">
        <f>AND(ABS(Table1[[#This Row],[tar-out]])&gt;=$O$1,ABS(Table1[[#This Row],[tar-out]])&lt;$P$1)</f>
        <v>0</v>
      </c>
      <c r="P6759" s="1">
        <f>ROUND(Table1[[#This Row],[tar-out]],0)</f>
        <v>1</v>
      </c>
      <c r="Q6759" s="2">
        <v>6757</v>
      </c>
    </row>
    <row r="6760" spans="1:17" x14ac:dyDescent="0.25">
      <c r="A6760">
        <v>15</v>
      </c>
      <c r="B6760">
        <v>98</v>
      </c>
      <c r="C6760">
        <v>4.8</v>
      </c>
      <c r="D6760">
        <v>2</v>
      </c>
      <c r="E6760">
        <v>333</v>
      </c>
      <c r="F6760">
        <v>7.9726295210166196</v>
      </c>
      <c r="G6760">
        <v>5.9496493339538601</v>
      </c>
      <c r="H6760" s="1">
        <f>Table1[[#This Row],[target]]-Table1[[#This Row],[output]]</f>
        <v>2.0229801870627595</v>
      </c>
      <c r="I6760" s="1">
        <f>Table1[[#This Row],[tar-out]]*Table1[[#This Row],[tar-out]]</f>
        <v>4.0924488372484777</v>
      </c>
      <c r="J6760" s="1" t="b">
        <f>AND(ABS(Table1[[#This Row],[tar-out]])&gt;=$J$1,ABS(Table1[[#This Row],[tar-out]])&lt;$K$1)</f>
        <v>0</v>
      </c>
      <c r="K6760" s="1" t="b">
        <f>AND(ABS(Table1[[#This Row],[tar-out]])&gt;=$K$1,ABS(Table1[[#This Row],[tar-out]])&lt;$L$1)</f>
        <v>0</v>
      </c>
      <c r="L6760" s="1" t="b">
        <f>AND(ABS(Table1[[#This Row],[tar-out]])&gt;=$L$1,ABS(Table1[[#This Row],[tar-out]])&lt;$M$1)</f>
        <v>1</v>
      </c>
      <c r="M6760" s="1" t="b">
        <f>AND(ABS(Table1[[#This Row],[tar-out]])&gt;=$M$1,ABS(Table1[[#This Row],[tar-out]])&lt;$N$1)</f>
        <v>0</v>
      </c>
      <c r="N6760" s="1" t="b">
        <f>AND(ABS(Table1[[#This Row],[tar-out]])&gt;=$N$1,ABS(Table1[[#This Row],[tar-out]])&lt;$O$1)</f>
        <v>0</v>
      </c>
      <c r="O6760" s="1" t="b">
        <f>AND(ABS(Table1[[#This Row],[tar-out]])&gt;=$O$1,ABS(Table1[[#This Row],[tar-out]])&lt;$P$1)</f>
        <v>0</v>
      </c>
      <c r="P6760" s="1">
        <f>ROUND(Table1[[#This Row],[tar-out]],0)</f>
        <v>2</v>
      </c>
      <c r="Q6760" s="3">
        <v>6758</v>
      </c>
    </row>
    <row r="6761" spans="1:17" x14ac:dyDescent="0.25">
      <c r="A6761">
        <v>15</v>
      </c>
      <c r="B6761">
        <v>98</v>
      </c>
      <c r="C6761">
        <v>4.8</v>
      </c>
      <c r="D6761">
        <v>2</v>
      </c>
      <c r="E6761">
        <v>265</v>
      </c>
      <c r="F6761">
        <v>7.8151154401154397</v>
      </c>
      <c r="G6761">
        <v>5.9396562576293901</v>
      </c>
      <c r="H6761" s="1">
        <f>Table1[[#This Row],[target]]-Table1[[#This Row],[output]]</f>
        <v>1.8754591824860496</v>
      </c>
      <c r="I6761" s="1">
        <f>Table1[[#This Row],[tar-out]]*Table1[[#This Row],[tar-out]]</f>
        <v>3.5173471451712413</v>
      </c>
      <c r="J6761" s="1" t="b">
        <f>AND(ABS(Table1[[#This Row],[tar-out]])&gt;=$J$1,ABS(Table1[[#This Row],[tar-out]])&lt;$K$1)</f>
        <v>0</v>
      </c>
      <c r="K6761" s="1" t="b">
        <f>AND(ABS(Table1[[#This Row],[tar-out]])&gt;=$K$1,ABS(Table1[[#This Row],[tar-out]])&lt;$L$1)</f>
        <v>1</v>
      </c>
      <c r="L6761" s="1" t="b">
        <f>AND(ABS(Table1[[#This Row],[tar-out]])&gt;=$L$1,ABS(Table1[[#This Row],[tar-out]])&lt;$M$1)</f>
        <v>0</v>
      </c>
      <c r="M6761" s="1" t="b">
        <f>AND(ABS(Table1[[#This Row],[tar-out]])&gt;=$M$1,ABS(Table1[[#This Row],[tar-out]])&lt;$N$1)</f>
        <v>0</v>
      </c>
      <c r="N6761" s="1" t="b">
        <f>AND(ABS(Table1[[#This Row],[tar-out]])&gt;=$N$1,ABS(Table1[[#This Row],[tar-out]])&lt;$O$1)</f>
        <v>0</v>
      </c>
      <c r="O6761" s="1" t="b">
        <f>AND(ABS(Table1[[#This Row],[tar-out]])&gt;=$O$1,ABS(Table1[[#This Row],[tar-out]])&lt;$P$1)</f>
        <v>0</v>
      </c>
      <c r="P6761" s="1">
        <f>ROUND(Table1[[#This Row],[tar-out]],0)</f>
        <v>2</v>
      </c>
      <c r="Q6761" s="2">
        <v>6759</v>
      </c>
    </row>
    <row r="6762" spans="1:17" x14ac:dyDescent="0.25">
      <c r="A6762">
        <v>15</v>
      </c>
      <c r="B6762">
        <v>98</v>
      </c>
      <c r="C6762">
        <v>4.8</v>
      </c>
      <c r="D6762">
        <v>2</v>
      </c>
      <c r="E6762">
        <v>294</v>
      </c>
      <c r="F6762">
        <v>5.251953125</v>
      </c>
      <c r="G6762">
        <v>5.9439177513122603</v>
      </c>
      <c r="H6762" s="1">
        <f>Table1[[#This Row],[target]]-Table1[[#This Row],[output]]</f>
        <v>-0.6919646263122603</v>
      </c>
      <c r="I6762" s="1">
        <f>Table1[[#This Row],[tar-out]]*Table1[[#This Row],[tar-out]]</f>
        <v>0.47881504406746606</v>
      </c>
      <c r="J6762" s="1" t="b">
        <f>AND(ABS(Table1[[#This Row],[tar-out]])&gt;=$J$1,ABS(Table1[[#This Row],[tar-out]])&lt;$K$1)</f>
        <v>1</v>
      </c>
      <c r="K6762" s="1" t="b">
        <f>AND(ABS(Table1[[#This Row],[tar-out]])&gt;=$K$1,ABS(Table1[[#This Row],[tar-out]])&lt;$L$1)</f>
        <v>0</v>
      </c>
      <c r="L6762" s="1" t="b">
        <f>AND(ABS(Table1[[#This Row],[tar-out]])&gt;=$L$1,ABS(Table1[[#This Row],[tar-out]])&lt;$M$1)</f>
        <v>0</v>
      </c>
      <c r="M6762" s="1" t="b">
        <f>AND(ABS(Table1[[#This Row],[tar-out]])&gt;=$M$1,ABS(Table1[[#This Row],[tar-out]])&lt;$N$1)</f>
        <v>0</v>
      </c>
      <c r="N6762" s="1" t="b">
        <f>AND(ABS(Table1[[#This Row],[tar-out]])&gt;=$N$1,ABS(Table1[[#This Row],[tar-out]])&lt;$O$1)</f>
        <v>0</v>
      </c>
      <c r="O6762" s="1" t="b">
        <f>AND(ABS(Table1[[#This Row],[tar-out]])&gt;=$O$1,ABS(Table1[[#This Row],[tar-out]])&lt;$P$1)</f>
        <v>0</v>
      </c>
      <c r="P6762" s="1">
        <f>ROUND(Table1[[#This Row],[tar-out]],0)</f>
        <v>-1</v>
      </c>
      <c r="Q6762" s="3">
        <v>6760</v>
      </c>
    </row>
    <row r="6763" spans="1:17" x14ac:dyDescent="0.25">
      <c r="A6763">
        <v>15</v>
      </c>
      <c r="B6763">
        <v>98</v>
      </c>
      <c r="C6763">
        <v>4.8</v>
      </c>
      <c r="D6763">
        <v>2</v>
      </c>
      <c r="E6763">
        <v>561</v>
      </c>
      <c r="F6763">
        <v>5.56666666666667</v>
      </c>
      <c r="G6763">
        <v>5.9818239212036097</v>
      </c>
      <c r="H6763" s="1">
        <f>Table1[[#This Row],[target]]-Table1[[#This Row],[output]]</f>
        <v>-0.41515725453693975</v>
      </c>
      <c r="I6763" s="1">
        <f>Table1[[#This Row],[tar-out]]*Table1[[#This Row],[tar-out]]</f>
        <v>0.17235554599464939</v>
      </c>
      <c r="J6763" s="1" t="b">
        <f>AND(ABS(Table1[[#This Row],[tar-out]])&gt;=$J$1,ABS(Table1[[#This Row],[tar-out]])&lt;$K$1)</f>
        <v>1</v>
      </c>
      <c r="K6763" s="1" t="b">
        <f>AND(ABS(Table1[[#This Row],[tar-out]])&gt;=$K$1,ABS(Table1[[#This Row],[tar-out]])&lt;$L$1)</f>
        <v>0</v>
      </c>
      <c r="L6763" s="1" t="b">
        <f>AND(ABS(Table1[[#This Row],[tar-out]])&gt;=$L$1,ABS(Table1[[#This Row],[tar-out]])&lt;$M$1)</f>
        <v>0</v>
      </c>
      <c r="M6763" s="1" t="b">
        <f>AND(ABS(Table1[[#This Row],[tar-out]])&gt;=$M$1,ABS(Table1[[#This Row],[tar-out]])&lt;$N$1)</f>
        <v>0</v>
      </c>
      <c r="N6763" s="1" t="b">
        <f>AND(ABS(Table1[[#This Row],[tar-out]])&gt;=$N$1,ABS(Table1[[#This Row],[tar-out]])&lt;$O$1)</f>
        <v>0</v>
      </c>
      <c r="O6763" s="1" t="b">
        <f>AND(ABS(Table1[[#This Row],[tar-out]])&gt;=$O$1,ABS(Table1[[#This Row],[tar-out]])&lt;$P$1)</f>
        <v>0</v>
      </c>
      <c r="P6763" s="1">
        <f>ROUND(Table1[[#This Row],[tar-out]],0)</f>
        <v>0</v>
      </c>
      <c r="Q6763" s="2">
        <v>6761</v>
      </c>
    </row>
    <row r="6764" spans="1:17" x14ac:dyDescent="0.25">
      <c r="A6764">
        <v>15</v>
      </c>
      <c r="B6764">
        <v>98</v>
      </c>
      <c r="C6764">
        <v>4.8</v>
      </c>
      <c r="D6764">
        <v>2</v>
      </c>
      <c r="E6764">
        <v>483</v>
      </c>
      <c r="F6764">
        <v>6.1541135573580501</v>
      </c>
      <c r="G6764">
        <v>5.9716939926147496</v>
      </c>
      <c r="H6764" s="1">
        <f>Table1[[#This Row],[target]]-Table1[[#This Row],[output]]</f>
        <v>0.18241956474330046</v>
      </c>
      <c r="I6764" s="1">
        <f>Table1[[#This Row],[tar-out]]*Table1[[#This Row],[tar-out]]</f>
        <v>3.3276897601135183E-2</v>
      </c>
      <c r="J6764" s="1" t="b">
        <f>AND(ABS(Table1[[#This Row],[tar-out]])&gt;=$J$1,ABS(Table1[[#This Row],[tar-out]])&lt;$K$1)</f>
        <v>1</v>
      </c>
      <c r="K6764" s="1" t="b">
        <f>AND(ABS(Table1[[#This Row],[tar-out]])&gt;=$K$1,ABS(Table1[[#This Row],[tar-out]])&lt;$L$1)</f>
        <v>0</v>
      </c>
      <c r="L6764" s="1" t="b">
        <f>AND(ABS(Table1[[#This Row],[tar-out]])&gt;=$L$1,ABS(Table1[[#This Row],[tar-out]])&lt;$M$1)</f>
        <v>0</v>
      </c>
      <c r="M6764" s="1" t="b">
        <f>AND(ABS(Table1[[#This Row],[tar-out]])&gt;=$M$1,ABS(Table1[[#This Row],[tar-out]])&lt;$N$1)</f>
        <v>0</v>
      </c>
      <c r="N6764" s="1" t="b">
        <f>AND(ABS(Table1[[#This Row],[tar-out]])&gt;=$N$1,ABS(Table1[[#This Row],[tar-out]])&lt;$O$1)</f>
        <v>0</v>
      </c>
      <c r="O6764" s="1" t="b">
        <f>AND(ABS(Table1[[#This Row],[tar-out]])&gt;=$O$1,ABS(Table1[[#This Row],[tar-out]])&lt;$P$1)</f>
        <v>0</v>
      </c>
      <c r="P6764" s="1">
        <f>ROUND(Table1[[#This Row],[tar-out]],0)</f>
        <v>0</v>
      </c>
      <c r="Q6764" s="3">
        <v>6762</v>
      </c>
    </row>
    <row r="6765" spans="1:17" x14ac:dyDescent="0.25">
      <c r="A6765">
        <v>15</v>
      </c>
      <c r="B6765">
        <v>98</v>
      </c>
      <c r="C6765">
        <v>4.8</v>
      </c>
      <c r="D6765">
        <v>2</v>
      </c>
      <c r="E6765">
        <v>391</v>
      </c>
      <c r="F6765">
        <v>5.28494623655914</v>
      </c>
      <c r="G6765">
        <v>5.9581732749939</v>
      </c>
      <c r="H6765" s="1">
        <f>Table1[[#This Row],[target]]-Table1[[#This Row],[output]]</f>
        <v>-0.67322703843476006</v>
      </c>
      <c r="I6765" s="1">
        <f>Table1[[#This Row],[tar-out]]*Table1[[#This Row],[tar-out]]</f>
        <v>0.45323464527963792</v>
      </c>
      <c r="J6765" s="1" t="b">
        <f>AND(ABS(Table1[[#This Row],[tar-out]])&gt;=$J$1,ABS(Table1[[#This Row],[tar-out]])&lt;$K$1)</f>
        <v>1</v>
      </c>
      <c r="K6765" s="1" t="b">
        <f>AND(ABS(Table1[[#This Row],[tar-out]])&gt;=$K$1,ABS(Table1[[#This Row],[tar-out]])&lt;$L$1)</f>
        <v>0</v>
      </c>
      <c r="L6765" s="1" t="b">
        <f>AND(ABS(Table1[[#This Row],[tar-out]])&gt;=$L$1,ABS(Table1[[#This Row],[tar-out]])&lt;$M$1)</f>
        <v>0</v>
      </c>
      <c r="M6765" s="1" t="b">
        <f>AND(ABS(Table1[[#This Row],[tar-out]])&gt;=$M$1,ABS(Table1[[#This Row],[tar-out]])&lt;$N$1)</f>
        <v>0</v>
      </c>
      <c r="N6765" s="1" t="b">
        <f>AND(ABS(Table1[[#This Row],[tar-out]])&gt;=$N$1,ABS(Table1[[#This Row],[tar-out]])&lt;$O$1)</f>
        <v>0</v>
      </c>
      <c r="O6765" s="1" t="b">
        <f>AND(ABS(Table1[[#This Row],[tar-out]])&gt;=$O$1,ABS(Table1[[#This Row],[tar-out]])&lt;$P$1)</f>
        <v>0</v>
      </c>
      <c r="P6765" s="1">
        <f>ROUND(Table1[[#This Row],[tar-out]],0)</f>
        <v>-1</v>
      </c>
      <c r="Q6765" s="2">
        <v>6763</v>
      </c>
    </row>
    <row r="6766" spans="1:17" x14ac:dyDescent="0.25">
      <c r="A6766">
        <v>15</v>
      </c>
      <c r="B6766">
        <v>98</v>
      </c>
      <c r="C6766">
        <v>4.8</v>
      </c>
      <c r="D6766">
        <v>2</v>
      </c>
      <c r="E6766">
        <v>416</v>
      </c>
      <c r="F6766">
        <v>6.4024776721405896</v>
      </c>
      <c r="G6766">
        <v>5.9618473052978498</v>
      </c>
      <c r="H6766" s="1">
        <f>Table1[[#This Row],[target]]-Table1[[#This Row],[output]]</f>
        <v>0.44063036684273982</v>
      </c>
      <c r="I6766" s="1">
        <f>Table1[[#This Row],[tar-out]]*Table1[[#This Row],[tar-out]]</f>
        <v>0.19415512018396747</v>
      </c>
      <c r="J6766" s="1" t="b">
        <f>AND(ABS(Table1[[#This Row],[tar-out]])&gt;=$J$1,ABS(Table1[[#This Row],[tar-out]])&lt;$K$1)</f>
        <v>1</v>
      </c>
      <c r="K6766" s="1" t="b">
        <f>AND(ABS(Table1[[#This Row],[tar-out]])&gt;=$K$1,ABS(Table1[[#This Row],[tar-out]])&lt;$L$1)</f>
        <v>0</v>
      </c>
      <c r="L6766" s="1" t="b">
        <f>AND(ABS(Table1[[#This Row],[tar-out]])&gt;=$L$1,ABS(Table1[[#This Row],[tar-out]])&lt;$M$1)</f>
        <v>0</v>
      </c>
      <c r="M6766" s="1" t="b">
        <f>AND(ABS(Table1[[#This Row],[tar-out]])&gt;=$M$1,ABS(Table1[[#This Row],[tar-out]])&lt;$N$1)</f>
        <v>0</v>
      </c>
      <c r="N6766" s="1" t="b">
        <f>AND(ABS(Table1[[#This Row],[tar-out]])&gt;=$N$1,ABS(Table1[[#This Row],[tar-out]])&lt;$O$1)</f>
        <v>0</v>
      </c>
      <c r="O6766" s="1" t="b">
        <f>AND(ABS(Table1[[#This Row],[tar-out]])&gt;=$O$1,ABS(Table1[[#This Row],[tar-out]])&lt;$P$1)</f>
        <v>0</v>
      </c>
      <c r="P6766" s="1">
        <f>ROUND(Table1[[#This Row],[tar-out]],0)</f>
        <v>0</v>
      </c>
      <c r="Q6766" s="3">
        <v>6764</v>
      </c>
    </row>
    <row r="6767" spans="1:17" x14ac:dyDescent="0.25">
      <c r="A6767">
        <v>15</v>
      </c>
      <c r="B6767">
        <v>98</v>
      </c>
      <c r="C6767">
        <v>4.8</v>
      </c>
      <c r="D6767">
        <v>2</v>
      </c>
      <c r="E6767">
        <v>354</v>
      </c>
      <c r="F6767">
        <v>5.3055555555555598</v>
      </c>
      <c r="G6767">
        <v>5.9527359008789098</v>
      </c>
      <c r="H6767" s="1">
        <f>Table1[[#This Row],[target]]-Table1[[#This Row],[output]]</f>
        <v>-0.64718034532335</v>
      </c>
      <c r="I6767" s="1">
        <f>Table1[[#This Row],[tar-out]]*Table1[[#This Row],[tar-out]]</f>
        <v>0.41884239937285056</v>
      </c>
      <c r="J6767" s="1" t="b">
        <f>AND(ABS(Table1[[#This Row],[tar-out]])&gt;=$J$1,ABS(Table1[[#This Row],[tar-out]])&lt;$K$1)</f>
        <v>1</v>
      </c>
      <c r="K6767" s="1" t="b">
        <f>AND(ABS(Table1[[#This Row],[tar-out]])&gt;=$K$1,ABS(Table1[[#This Row],[tar-out]])&lt;$L$1)</f>
        <v>0</v>
      </c>
      <c r="L6767" s="1" t="b">
        <f>AND(ABS(Table1[[#This Row],[tar-out]])&gt;=$L$1,ABS(Table1[[#This Row],[tar-out]])&lt;$M$1)</f>
        <v>0</v>
      </c>
      <c r="M6767" s="1" t="b">
        <f>AND(ABS(Table1[[#This Row],[tar-out]])&gt;=$M$1,ABS(Table1[[#This Row],[tar-out]])&lt;$N$1)</f>
        <v>0</v>
      </c>
      <c r="N6767" s="1" t="b">
        <f>AND(ABS(Table1[[#This Row],[tar-out]])&gt;=$N$1,ABS(Table1[[#This Row],[tar-out]])&lt;$O$1)</f>
        <v>0</v>
      </c>
      <c r="O6767" s="1" t="b">
        <f>AND(ABS(Table1[[#This Row],[tar-out]])&gt;=$O$1,ABS(Table1[[#This Row],[tar-out]])&lt;$P$1)</f>
        <v>0</v>
      </c>
      <c r="P6767" s="1">
        <f>ROUND(Table1[[#This Row],[tar-out]],0)</f>
        <v>-1</v>
      </c>
      <c r="Q6767" s="2">
        <v>6765</v>
      </c>
    </row>
    <row r="6768" spans="1:17" x14ac:dyDescent="0.25">
      <c r="A6768">
        <v>15</v>
      </c>
      <c r="B6768">
        <v>98</v>
      </c>
      <c r="C6768">
        <v>4.8</v>
      </c>
      <c r="D6768">
        <v>2</v>
      </c>
      <c r="E6768">
        <v>355</v>
      </c>
      <c r="F6768">
        <v>6.1892067620286104</v>
      </c>
      <c r="G6768">
        <v>5.9528827667236301</v>
      </c>
      <c r="H6768" s="1">
        <f>Table1[[#This Row],[target]]-Table1[[#This Row],[output]]</f>
        <v>0.23632399530498027</v>
      </c>
      <c r="I6768" s="1">
        <f>Table1[[#This Row],[tar-out]]*Table1[[#This Row],[tar-out]]</f>
        <v>5.5849030756908336E-2</v>
      </c>
      <c r="J6768" s="1" t="b">
        <f>AND(ABS(Table1[[#This Row],[tar-out]])&gt;=$J$1,ABS(Table1[[#This Row],[tar-out]])&lt;$K$1)</f>
        <v>1</v>
      </c>
      <c r="K6768" s="1" t="b">
        <f>AND(ABS(Table1[[#This Row],[tar-out]])&gt;=$K$1,ABS(Table1[[#This Row],[tar-out]])&lt;$L$1)</f>
        <v>0</v>
      </c>
      <c r="L6768" s="1" t="b">
        <f>AND(ABS(Table1[[#This Row],[tar-out]])&gt;=$L$1,ABS(Table1[[#This Row],[tar-out]])&lt;$M$1)</f>
        <v>0</v>
      </c>
      <c r="M6768" s="1" t="b">
        <f>AND(ABS(Table1[[#This Row],[tar-out]])&gt;=$M$1,ABS(Table1[[#This Row],[tar-out]])&lt;$N$1)</f>
        <v>0</v>
      </c>
      <c r="N6768" s="1" t="b">
        <f>AND(ABS(Table1[[#This Row],[tar-out]])&gt;=$N$1,ABS(Table1[[#This Row],[tar-out]])&lt;$O$1)</f>
        <v>0</v>
      </c>
      <c r="O6768" s="1" t="b">
        <f>AND(ABS(Table1[[#This Row],[tar-out]])&gt;=$O$1,ABS(Table1[[#This Row],[tar-out]])&lt;$P$1)</f>
        <v>0</v>
      </c>
      <c r="P6768" s="1">
        <f>ROUND(Table1[[#This Row],[tar-out]],0)</f>
        <v>0</v>
      </c>
      <c r="Q6768" s="3">
        <v>6766</v>
      </c>
    </row>
    <row r="6769" spans="1:17" x14ac:dyDescent="0.25">
      <c r="A6769">
        <v>15</v>
      </c>
      <c r="B6769">
        <v>98</v>
      </c>
      <c r="C6769">
        <v>4.8</v>
      </c>
      <c r="D6769">
        <v>2</v>
      </c>
      <c r="E6769">
        <v>106</v>
      </c>
      <c r="F6769">
        <v>6.9853848652159796</v>
      </c>
      <c r="G6769">
        <v>6.0058064460754403</v>
      </c>
      <c r="H6769" s="1">
        <f>Table1[[#This Row],[target]]-Table1[[#This Row],[output]]</f>
        <v>0.97957841914053922</v>
      </c>
      <c r="I6769" s="1">
        <f>Table1[[#This Row],[tar-out]]*Table1[[#This Row],[tar-out]]</f>
        <v>0.95957387924587789</v>
      </c>
      <c r="J6769" s="1" t="b">
        <f>AND(ABS(Table1[[#This Row],[tar-out]])&gt;=$J$1,ABS(Table1[[#This Row],[tar-out]])&lt;$K$1)</f>
        <v>1</v>
      </c>
      <c r="K6769" s="1" t="b">
        <f>AND(ABS(Table1[[#This Row],[tar-out]])&gt;=$K$1,ABS(Table1[[#This Row],[tar-out]])&lt;$L$1)</f>
        <v>0</v>
      </c>
      <c r="L6769" s="1" t="b">
        <f>AND(ABS(Table1[[#This Row],[tar-out]])&gt;=$L$1,ABS(Table1[[#This Row],[tar-out]])&lt;$M$1)</f>
        <v>0</v>
      </c>
      <c r="M6769" s="1" t="b">
        <f>AND(ABS(Table1[[#This Row],[tar-out]])&gt;=$M$1,ABS(Table1[[#This Row],[tar-out]])&lt;$N$1)</f>
        <v>0</v>
      </c>
      <c r="N6769" s="1" t="b">
        <f>AND(ABS(Table1[[#This Row],[tar-out]])&gt;=$N$1,ABS(Table1[[#This Row],[tar-out]])&lt;$O$1)</f>
        <v>0</v>
      </c>
      <c r="O6769" s="1" t="b">
        <f>AND(ABS(Table1[[#This Row],[tar-out]])&gt;=$O$1,ABS(Table1[[#This Row],[tar-out]])&lt;$P$1)</f>
        <v>0</v>
      </c>
      <c r="P6769" s="1">
        <f>ROUND(Table1[[#This Row],[tar-out]],0)</f>
        <v>1</v>
      </c>
      <c r="Q6769" s="2">
        <v>6767</v>
      </c>
    </row>
    <row r="6770" spans="1:17" x14ac:dyDescent="0.25">
      <c r="A6770">
        <v>15</v>
      </c>
      <c r="B6770">
        <v>98</v>
      </c>
      <c r="C6770">
        <v>4.8</v>
      </c>
      <c r="D6770">
        <v>2</v>
      </c>
      <c r="E6770">
        <v>112</v>
      </c>
      <c r="F6770">
        <v>6.5913192952299102</v>
      </c>
      <c r="G6770">
        <v>5.9990553855895996</v>
      </c>
      <c r="H6770" s="1">
        <f>Table1[[#This Row],[target]]-Table1[[#This Row],[output]]</f>
        <v>0.59226390964031062</v>
      </c>
      <c r="I6770" s="1">
        <f>Table1[[#This Row],[tar-out]]*Table1[[#This Row],[tar-out]]</f>
        <v>0.35077653866242603</v>
      </c>
      <c r="J6770" s="1" t="b">
        <f>AND(ABS(Table1[[#This Row],[tar-out]])&gt;=$J$1,ABS(Table1[[#This Row],[tar-out]])&lt;$K$1)</f>
        <v>1</v>
      </c>
      <c r="K6770" s="1" t="b">
        <f>AND(ABS(Table1[[#This Row],[tar-out]])&gt;=$K$1,ABS(Table1[[#This Row],[tar-out]])&lt;$L$1)</f>
        <v>0</v>
      </c>
      <c r="L6770" s="1" t="b">
        <f>AND(ABS(Table1[[#This Row],[tar-out]])&gt;=$L$1,ABS(Table1[[#This Row],[tar-out]])&lt;$M$1)</f>
        <v>0</v>
      </c>
      <c r="M6770" s="1" t="b">
        <f>AND(ABS(Table1[[#This Row],[tar-out]])&gt;=$M$1,ABS(Table1[[#This Row],[tar-out]])&lt;$N$1)</f>
        <v>0</v>
      </c>
      <c r="N6770" s="1" t="b">
        <f>AND(ABS(Table1[[#This Row],[tar-out]])&gt;=$N$1,ABS(Table1[[#This Row],[tar-out]])&lt;$O$1)</f>
        <v>0</v>
      </c>
      <c r="O6770" s="1" t="b">
        <f>AND(ABS(Table1[[#This Row],[tar-out]])&gt;=$O$1,ABS(Table1[[#This Row],[tar-out]])&lt;$P$1)</f>
        <v>0</v>
      </c>
      <c r="P6770" s="1">
        <f>ROUND(Table1[[#This Row],[tar-out]],0)</f>
        <v>1</v>
      </c>
      <c r="Q6770" s="3">
        <v>6768</v>
      </c>
    </row>
    <row r="6771" spans="1:17" x14ac:dyDescent="0.25">
      <c r="A6771">
        <v>15</v>
      </c>
      <c r="B6771">
        <v>98</v>
      </c>
      <c r="C6771">
        <v>4.8</v>
      </c>
      <c r="D6771">
        <v>2</v>
      </c>
      <c r="E6771">
        <v>131</v>
      </c>
      <c r="F6771">
        <v>6.37718073970691</v>
      </c>
      <c r="G6771">
        <v>5.9710121154785201</v>
      </c>
      <c r="H6771" s="1">
        <f>Table1[[#This Row],[target]]-Table1[[#This Row],[output]]</f>
        <v>0.40616862422838995</v>
      </c>
      <c r="I6771" s="1">
        <f>Table1[[#This Row],[tar-out]]*Table1[[#This Row],[tar-out]]</f>
        <v>0.16497295130758305</v>
      </c>
      <c r="J6771" s="1" t="b">
        <f>AND(ABS(Table1[[#This Row],[tar-out]])&gt;=$J$1,ABS(Table1[[#This Row],[tar-out]])&lt;$K$1)</f>
        <v>1</v>
      </c>
      <c r="K6771" s="1" t="b">
        <f>AND(ABS(Table1[[#This Row],[tar-out]])&gt;=$K$1,ABS(Table1[[#This Row],[tar-out]])&lt;$L$1)</f>
        <v>0</v>
      </c>
      <c r="L6771" s="1" t="b">
        <f>AND(ABS(Table1[[#This Row],[tar-out]])&gt;=$L$1,ABS(Table1[[#This Row],[tar-out]])&lt;$M$1)</f>
        <v>0</v>
      </c>
      <c r="M6771" s="1" t="b">
        <f>AND(ABS(Table1[[#This Row],[tar-out]])&gt;=$M$1,ABS(Table1[[#This Row],[tar-out]])&lt;$N$1)</f>
        <v>0</v>
      </c>
      <c r="N6771" s="1" t="b">
        <f>AND(ABS(Table1[[#This Row],[tar-out]])&gt;=$N$1,ABS(Table1[[#This Row],[tar-out]])&lt;$O$1)</f>
        <v>0</v>
      </c>
      <c r="O6771" s="1" t="b">
        <f>AND(ABS(Table1[[#This Row],[tar-out]])&gt;=$O$1,ABS(Table1[[#This Row],[tar-out]])&lt;$P$1)</f>
        <v>0</v>
      </c>
      <c r="P6771" s="1">
        <f>ROUND(Table1[[#This Row],[tar-out]],0)</f>
        <v>0</v>
      </c>
      <c r="Q6771" s="2">
        <v>6769</v>
      </c>
    </row>
    <row r="6772" spans="1:17" x14ac:dyDescent="0.25">
      <c r="A6772">
        <v>15</v>
      </c>
      <c r="B6772">
        <v>98</v>
      </c>
      <c r="C6772">
        <v>4.8</v>
      </c>
      <c r="D6772">
        <v>2</v>
      </c>
      <c r="E6772">
        <v>87</v>
      </c>
      <c r="F6772">
        <v>6.5127889352027299</v>
      </c>
      <c r="G6772">
        <v>6.0146503448486301</v>
      </c>
      <c r="H6772" s="1">
        <f>Table1[[#This Row],[target]]-Table1[[#This Row],[output]]</f>
        <v>0.4981385903540998</v>
      </c>
      <c r="I6772" s="1">
        <f>Table1[[#This Row],[tar-out]]*Table1[[#This Row],[tar-out]]</f>
        <v>0.24814205519996965</v>
      </c>
      <c r="J6772" s="1" t="b">
        <f>AND(ABS(Table1[[#This Row],[tar-out]])&gt;=$J$1,ABS(Table1[[#This Row],[tar-out]])&lt;$K$1)</f>
        <v>1</v>
      </c>
      <c r="K6772" s="1" t="b">
        <f>AND(ABS(Table1[[#This Row],[tar-out]])&gt;=$K$1,ABS(Table1[[#This Row],[tar-out]])&lt;$L$1)</f>
        <v>0</v>
      </c>
      <c r="L6772" s="1" t="b">
        <f>AND(ABS(Table1[[#This Row],[tar-out]])&gt;=$L$1,ABS(Table1[[#This Row],[tar-out]])&lt;$M$1)</f>
        <v>0</v>
      </c>
      <c r="M6772" s="1" t="b">
        <f>AND(ABS(Table1[[#This Row],[tar-out]])&gt;=$M$1,ABS(Table1[[#This Row],[tar-out]])&lt;$N$1)</f>
        <v>0</v>
      </c>
      <c r="N6772" s="1" t="b">
        <f>AND(ABS(Table1[[#This Row],[tar-out]])&gt;=$N$1,ABS(Table1[[#This Row],[tar-out]])&lt;$O$1)</f>
        <v>0</v>
      </c>
      <c r="O6772" s="1" t="b">
        <f>AND(ABS(Table1[[#This Row],[tar-out]])&gt;=$O$1,ABS(Table1[[#This Row],[tar-out]])&lt;$P$1)</f>
        <v>0</v>
      </c>
      <c r="P6772" s="1">
        <f>ROUND(Table1[[#This Row],[tar-out]],0)</f>
        <v>0</v>
      </c>
      <c r="Q6772" s="3">
        <v>6770</v>
      </c>
    </row>
    <row r="6773" spans="1:17" x14ac:dyDescent="0.25">
      <c r="A6773">
        <v>15</v>
      </c>
      <c r="B6773">
        <v>98</v>
      </c>
      <c r="C6773">
        <v>4.8</v>
      </c>
      <c r="D6773">
        <v>2</v>
      </c>
      <c r="E6773">
        <v>405</v>
      </c>
      <c r="F6773">
        <v>5.1875</v>
      </c>
      <c r="G6773">
        <v>5.9602308273315403</v>
      </c>
      <c r="H6773" s="1">
        <f>Table1[[#This Row],[target]]-Table1[[#This Row],[output]]</f>
        <v>-0.7727308273315403</v>
      </c>
      <c r="I6773" s="1">
        <f>Table1[[#This Row],[tar-out]]*Table1[[#This Row],[tar-out]]</f>
        <v>0.59711293150848677</v>
      </c>
      <c r="J6773" s="1" t="b">
        <f>AND(ABS(Table1[[#This Row],[tar-out]])&gt;=$J$1,ABS(Table1[[#This Row],[tar-out]])&lt;$K$1)</f>
        <v>1</v>
      </c>
      <c r="K6773" s="1" t="b">
        <f>AND(ABS(Table1[[#This Row],[tar-out]])&gt;=$K$1,ABS(Table1[[#This Row],[tar-out]])&lt;$L$1)</f>
        <v>0</v>
      </c>
      <c r="L6773" s="1" t="b">
        <f>AND(ABS(Table1[[#This Row],[tar-out]])&gt;=$L$1,ABS(Table1[[#This Row],[tar-out]])&lt;$M$1)</f>
        <v>0</v>
      </c>
      <c r="M6773" s="1" t="b">
        <f>AND(ABS(Table1[[#This Row],[tar-out]])&gt;=$M$1,ABS(Table1[[#This Row],[tar-out]])&lt;$N$1)</f>
        <v>0</v>
      </c>
      <c r="N6773" s="1" t="b">
        <f>AND(ABS(Table1[[#This Row],[tar-out]])&gt;=$N$1,ABS(Table1[[#This Row],[tar-out]])&lt;$O$1)</f>
        <v>0</v>
      </c>
      <c r="O6773" s="1" t="b">
        <f>AND(ABS(Table1[[#This Row],[tar-out]])&gt;=$O$1,ABS(Table1[[#This Row],[tar-out]])&lt;$P$1)</f>
        <v>0</v>
      </c>
      <c r="P6773" s="1">
        <f>ROUND(Table1[[#This Row],[tar-out]],0)</f>
        <v>-1</v>
      </c>
      <c r="Q6773" s="2">
        <v>6771</v>
      </c>
    </row>
    <row r="6774" spans="1:17" x14ac:dyDescent="0.25">
      <c r="A6774">
        <v>15</v>
      </c>
      <c r="B6774">
        <v>98</v>
      </c>
      <c r="C6774">
        <v>4.8</v>
      </c>
      <c r="D6774">
        <v>2</v>
      </c>
      <c r="E6774">
        <v>319</v>
      </c>
      <c r="F6774">
        <v>5.3712984294932502</v>
      </c>
      <c r="G6774">
        <v>5.94759178161621</v>
      </c>
      <c r="H6774" s="1">
        <f>Table1[[#This Row],[target]]-Table1[[#This Row],[output]]</f>
        <v>-0.57629335212295985</v>
      </c>
      <c r="I6774" s="1">
        <f>Table1[[#This Row],[tar-out]]*Table1[[#This Row],[tar-out]]</f>
        <v>0.33211402770111781</v>
      </c>
      <c r="J6774" s="1" t="b">
        <f>AND(ABS(Table1[[#This Row],[tar-out]])&gt;=$J$1,ABS(Table1[[#This Row],[tar-out]])&lt;$K$1)</f>
        <v>1</v>
      </c>
      <c r="K6774" s="1" t="b">
        <f>AND(ABS(Table1[[#This Row],[tar-out]])&gt;=$K$1,ABS(Table1[[#This Row],[tar-out]])&lt;$L$1)</f>
        <v>0</v>
      </c>
      <c r="L6774" s="1" t="b">
        <f>AND(ABS(Table1[[#This Row],[tar-out]])&gt;=$L$1,ABS(Table1[[#This Row],[tar-out]])&lt;$M$1)</f>
        <v>0</v>
      </c>
      <c r="M6774" s="1" t="b">
        <f>AND(ABS(Table1[[#This Row],[tar-out]])&gt;=$M$1,ABS(Table1[[#This Row],[tar-out]])&lt;$N$1)</f>
        <v>0</v>
      </c>
      <c r="N6774" s="1" t="b">
        <f>AND(ABS(Table1[[#This Row],[tar-out]])&gt;=$N$1,ABS(Table1[[#This Row],[tar-out]])&lt;$O$1)</f>
        <v>0</v>
      </c>
      <c r="O6774" s="1" t="b">
        <f>AND(ABS(Table1[[#This Row],[tar-out]])&gt;=$O$1,ABS(Table1[[#This Row],[tar-out]])&lt;$P$1)</f>
        <v>0</v>
      </c>
      <c r="P6774" s="1">
        <f>ROUND(Table1[[#This Row],[tar-out]],0)</f>
        <v>-1</v>
      </c>
      <c r="Q6774" s="3">
        <v>6772</v>
      </c>
    </row>
    <row r="6775" spans="1:17" x14ac:dyDescent="0.25">
      <c r="A6775">
        <v>15</v>
      </c>
      <c r="B6775">
        <v>98</v>
      </c>
      <c r="C6775">
        <v>4.8</v>
      </c>
      <c r="D6775">
        <v>2</v>
      </c>
      <c r="E6775">
        <v>379</v>
      </c>
      <c r="F6775">
        <v>5.7353896103896096</v>
      </c>
      <c r="G6775">
        <v>5.9564099311828604</v>
      </c>
      <c r="H6775" s="1">
        <f>Table1[[#This Row],[target]]-Table1[[#This Row],[output]]</f>
        <v>-0.22102032079325085</v>
      </c>
      <c r="I6775" s="1">
        <f>Table1[[#This Row],[tar-out]]*Table1[[#This Row],[tar-out]]</f>
        <v>4.8849982203551509E-2</v>
      </c>
      <c r="J6775" s="1" t="b">
        <f>AND(ABS(Table1[[#This Row],[tar-out]])&gt;=$J$1,ABS(Table1[[#This Row],[tar-out]])&lt;$K$1)</f>
        <v>1</v>
      </c>
      <c r="K6775" s="1" t="b">
        <f>AND(ABS(Table1[[#This Row],[tar-out]])&gt;=$K$1,ABS(Table1[[#This Row],[tar-out]])&lt;$L$1)</f>
        <v>0</v>
      </c>
      <c r="L6775" s="1" t="b">
        <f>AND(ABS(Table1[[#This Row],[tar-out]])&gt;=$L$1,ABS(Table1[[#This Row],[tar-out]])&lt;$M$1)</f>
        <v>0</v>
      </c>
      <c r="M6775" s="1" t="b">
        <f>AND(ABS(Table1[[#This Row],[tar-out]])&gt;=$M$1,ABS(Table1[[#This Row],[tar-out]])&lt;$N$1)</f>
        <v>0</v>
      </c>
      <c r="N6775" s="1" t="b">
        <f>AND(ABS(Table1[[#This Row],[tar-out]])&gt;=$N$1,ABS(Table1[[#This Row],[tar-out]])&lt;$O$1)</f>
        <v>0</v>
      </c>
      <c r="O6775" s="1" t="b">
        <f>AND(ABS(Table1[[#This Row],[tar-out]])&gt;=$O$1,ABS(Table1[[#This Row],[tar-out]])&lt;$P$1)</f>
        <v>0</v>
      </c>
      <c r="P6775" s="1">
        <f>ROUND(Table1[[#This Row],[tar-out]],0)</f>
        <v>0</v>
      </c>
      <c r="Q6775" s="2">
        <v>6773</v>
      </c>
    </row>
    <row r="6776" spans="1:17" x14ac:dyDescent="0.25">
      <c r="A6776">
        <v>15</v>
      </c>
      <c r="B6776">
        <v>98</v>
      </c>
      <c r="C6776">
        <v>4.8</v>
      </c>
      <c r="D6776">
        <v>2</v>
      </c>
      <c r="E6776">
        <v>59</v>
      </c>
      <c r="F6776">
        <v>7.3672573935836798</v>
      </c>
      <c r="G6776">
        <v>5.9987525939941397</v>
      </c>
      <c r="H6776" s="1">
        <f>Table1[[#This Row],[target]]-Table1[[#This Row],[output]]</f>
        <v>1.3685047995895401</v>
      </c>
      <c r="I6776" s="1">
        <f>Table1[[#This Row],[tar-out]]*Table1[[#This Row],[tar-out]]</f>
        <v>1.8728053864996073</v>
      </c>
      <c r="J6776" s="1" t="b">
        <f>AND(ABS(Table1[[#This Row],[tar-out]])&gt;=$J$1,ABS(Table1[[#This Row],[tar-out]])&lt;$K$1)</f>
        <v>0</v>
      </c>
      <c r="K6776" s="1" t="b">
        <f>AND(ABS(Table1[[#This Row],[tar-out]])&gt;=$K$1,ABS(Table1[[#This Row],[tar-out]])&lt;$L$1)</f>
        <v>1</v>
      </c>
      <c r="L6776" s="1" t="b">
        <f>AND(ABS(Table1[[#This Row],[tar-out]])&gt;=$L$1,ABS(Table1[[#This Row],[tar-out]])&lt;$M$1)</f>
        <v>0</v>
      </c>
      <c r="M6776" s="1" t="b">
        <f>AND(ABS(Table1[[#This Row],[tar-out]])&gt;=$M$1,ABS(Table1[[#This Row],[tar-out]])&lt;$N$1)</f>
        <v>0</v>
      </c>
      <c r="N6776" s="1" t="b">
        <f>AND(ABS(Table1[[#This Row],[tar-out]])&gt;=$N$1,ABS(Table1[[#This Row],[tar-out]])&lt;$O$1)</f>
        <v>0</v>
      </c>
      <c r="O6776" s="1" t="b">
        <f>AND(ABS(Table1[[#This Row],[tar-out]])&gt;=$O$1,ABS(Table1[[#This Row],[tar-out]])&lt;$P$1)</f>
        <v>0</v>
      </c>
      <c r="P6776" s="1">
        <f>ROUND(Table1[[#This Row],[tar-out]],0)</f>
        <v>1</v>
      </c>
      <c r="Q6776" s="3">
        <v>6774</v>
      </c>
    </row>
    <row r="6777" spans="1:17" x14ac:dyDescent="0.25">
      <c r="A6777">
        <v>15</v>
      </c>
      <c r="B6777">
        <v>98</v>
      </c>
      <c r="C6777">
        <v>4.8</v>
      </c>
      <c r="D6777">
        <v>2</v>
      </c>
      <c r="E6777">
        <v>115</v>
      </c>
      <c r="F6777">
        <v>7.8463850097224697</v>
      </c>
      <c r="G6777">
        <v>5.9955182075500497</v>
      </c>
      <c r="H6777" s="1">
        <f>Table1[[#This Row],[target]]-Table1[[#This Row],[output]]</f>
        <v>1.8508668021724199</v>
      </c>
      <c r="I6777" s="1">
        <f>Table1[[#This Row],[tar-out]]*Table1[[#This Row],[tar-out]]</f>
        <v>3.4257079193839597</v>
      </c>
      <c r="J6777" s="1" t="b">
        <f>AND(ABS(Table1[[#This Row],[tar-out]])&gt;=$J$1,ABS(Table1[[#This Row],[tar-out]])&lt;$K$1)</f>
        <v>0</v>
      </c>
      <c r="K6777" s="1" t="b">
        <f>AND(ABS(Table1[[#This Row],[tar-out]])&gt;=$K$1,ABS(Table1[[#This Row],[tar-out]])&lt;$L$1)</f>
        <v>1</v>
      </c>
      <c r="L6777" s="1" t="b">
        <f>AND(ABS(Table1[[#This Row],[tar-out]])&gt;=$L$1,ABS(Table1[[#This Row],[tar-out]])&lt;$M$1)</f>
        <v>0</v>
      </c>
      <c r="M6777" s="1" t="b">
        <f>AND(ABS(Table1[[#This Row],[tar-out]])&gt;=$M$1,ABS(Table1[[#This Row],[tar-out]])&lt;$N$1)</f>
        <v>0</v>
      </c>
      <c r="N6777" s="1" t="b">
        <f>AND(ABS(Table1[[#This Row],[tar-out]])&gt;=$N$1,ABS(Table1[[#This Row],[tar-out]])&lt;$O$1)</f>
        <v>0</v>
      </c>
      <c r="O6777" s="1" t="b">
        <f>AND(ABS(Table1[[#This Row],[tar-out]])&gt;=$O$1,ABS(Table1[[#This Row],[tar-out]])&lt;$P$1)</f>
        <v>0</v>
      </c>
      <c r="P6777" s="1">
        <f>ROUND(Table1[[#This Row],[tar-out]],0)</f>
        <v>2</v>
      </c>
      <c r="Q6777" s="2">
        <v>6775</v>
      </c>
    </row>
    <row r="6778" spans="1:17" x14ac:dyDescent="0.25">
      <c r="A6778">
        <v>15</v>
      </c>
      <c r="B6778">
        <v>98</v>
      </c>
      <c r="C6778">
        <v>4.8</v>
      </c>
      <c r="D6778">
        <v>2</v>
      </c>
      <c r="E6778">
        <v>134</v>
      </c>
      <c r="F6778">
        <v>7.9621559633027497</v>
      </c>
      <c r="G6778">
        <v>5.9656872749328604</v>
      </c>
      <c r="H6778" s="1">
        <f>Table1[[#This Row],[target]]-Table1[[#This Row],[output]]</f>
        <v>1.9964686883698892</v>
      </c>
      <c r="I6778" s="1">
        <f>Table1[[#This Row],[tar-out]]*Table1[[#This Row],[tar-out]]</f>
        <v>3.9858872236413858</v>
      </c>
      <c r="J6778" s="1" t="b">
        <f>AND(ABS(Table1[[#This Row],[tar-out]])&gt;=$J$1,ABS(Table1[[#This Row],[tar-out]])&lt;$K$1)</f>
        <v>0</v>
      </c>
      <c r="K6778" s="1" t="b">
        <f>AND(ABS(Table1[[#This Row],[tar-out]])&gt;=$K$1,ABS(Table1[[#This Row],[tar-out]])&lt;$L$1)</f>
        <v>1</v>
      </c>
      <c r="L6778" s="1" t="b">
        <f>AND(ABS(Table1[[#This Row],[tar-out]])&gt;=$L$1,ABS(Table1[[#This Row],[tar-out]])&lt;$M$1)</f>
        <v>0</v>
      </c>
      <c r="M6778" s="1" t="b">
        <f>AND(ABS(Table1[[#This Row],[tar-out]])&gt;=$M$1,ABS(Table1[[#This Row],[tar-out]])&lt;$N$1)</f>
        <v>0</v>
      </c>
      <c r="N6778" s="1" t="b">
        <f>AND(ABS(Table1[[#This Row],[tar-out]])&gt;=$N$1,ABS(Table1[[#This Row],[tar-out]])&lt;$O$1)</f>
        <v>0</v>
      </c>
      <c r="O6778" s="1" t="b">
        <f>AND(ABS(Table1[[#This Row],[tar-out]])&gt;=$O$1,ABS(Table1[[#This Row],[tar-out]])&lt;$P$1)</f>
        <v>0</v>
      </c>
      <c r="P6778" s="1">
        <f>ROUND(Table1[[#This Row],[tar-out]],0)</f>
        <v>2</v>
      </c>
      <c r="Q6778" s="3">
        <v>6776</v>
      </c>
    </row>
    <row r="6779" spans="1:17" x14ac:dyDescent="0.25">
      <c r="A6779">
        <v>15</v>
      </c>
      <c r="B6779">
        <v>98</v>
      </c>
      <c r="C6779">
        <v>4.8</v>
      </c>
      <c r="D6779">
        <v>2</v>
      </c>
      <c r="E6779">
        <v>298</v>
      </c>
      <c r="F6779">
        <v>6.4172251532867497</v>
      </c>
      <c r="G6779">
        <v>5.9445056915283203</v>
      </c>
      <c r="H6779" s="1">
        <f>Table1[[#This Row],[target]]-Table1[[#This Row],[output]]</f>
        <v>0.47271946175842938</v>
      </c>
      <c r="I6779" s="1">
        <f>Table1[[#This Row],[tar-out]]*Table1[[#This Row],[tar-out]]</f>
        <v>0.22346368952517917</v>
      </c>
      <c r="J6779" s="1" t="b">
        <f>AND(ABS(Table1[[#This Row],[tar-out]])&gt;=$J$1,ABS(Table1[[#This Row],[tar-out]])&lt;$K$1)</f>
        <v>1</v>
      </c>
      <c r="K6779" s="1" t="b">
        <f>AND(ABS(Table1[[#This Row],[tar-out]])&gt;=$K$1,ABS(Table1[[#This Row],[tar-out]])&lt;$L$1)</f>
        <v>0</v>
      </c>
      <c r="L6779" s="1" t="b">
        <f>AND(ABS(Table1[[#This Row],[tar-out]])&gt;=$L$1,ABS(Table1[[#This Row],[tar-out]])&lt;$M$1)</f>
        <v>0</v>
      </c>
      <c r="M6779" s="1" t="b">
        <f>AND(ABS(Table1[[#This Row],[tar-out]])&gt;=$M$1,ABS(Table1[[#This Row],[tar-out]])&lt;$N$1)</f>
        <v>0</v>
      </c>
      <c r="N6779" s="1" t="b">
        <f>AND(ABS(Table1[[#This Row],[tar-out]])&gt;=$N$1,ABS(Table1[[#This Row],[tar-out]])&lt;$O$1)</f>
        <v>0</v>
      </c>
      <c r="O6779" s="1" t="b">
        <f>AND(ABS(Table1[[#This Row],[tar-out]])&gt;=$O$1,ABS(Table1[[#This Row],[tar-out]])&lt;$P$1)</f>
        <v>0</v>
      </c>
      <c r="P6779" s="1">
        <f>ROUND(Table1[[#This Row],[tar-out]],0)</f>
        <v>0</v>
      </c>
      <c r="Q6779" s="2">
        <v>6777</v>
      </c>
    </row>
    <row r="6780" spans="1:17" x14ac:dyDescent="0.25">
      <c r="A6780">
        <v>15</v>
      </c>
      <c r="B6780">
        <v>98</v>
      </c>
      <c r="C6780">
        <v>4.8</v>
      </c>
      <c r="D6780">
        <v>2</v>
      </c>
      <c r="E6780">
        <v>280</v>
      </c>
      <c r="F6780">
        <v>5.7862362971985402</v>
      </c>
      <c r="G6780">
        <v>5.9418606758117702</v>
      </c>
      <c r="H6780" s="1">
        <f>Table1[[#This Row],[target]]-Table1[[#This Row],[output]]</f>
        <v>-0.15562437861323009</v>
      </c>
      <c r="I6780" s="1">
        <f>Table1[[#This Row],[tar-out]]*Table1[[#This Row],[tar-out]]</f>
        <v>2.4218947218753985E-2</v>
      </c>
      <c r="J6780" s="1" t="b">
        <f>AND(ABS(Table1[[#This Row],[tar-out]])&gt;=$J$1,ABS(Table1[[#This Row],[tar-out]])&lt;$K$1)</f>
        <v>1</v>
      </c>
      <c r="K6780" s="1" t="b">
        <f>AND(ABS(Table1[[#This Row],[tar-out]])&gt;=$K$1,ABS(Table1[[#This Row],[tar-out]])&lt;$L$1)</f>
        <v>0</v>
      </c>
      <c r="L6780" s="1" t="b">
        <f>AND(ABS(Table1[[#This Row],[tar-out]])&gt;=$L$1,ABS(Table1[[#This Row],[tar-out]])&lt;$M$1)</f>
        <v>0</v>
      </c>
      <c r="M6780" s="1" t="b">
        <f>AND(ABS(Table1[[#This Row],[tar-out]])&gt;=$M$1,ABS(Table1[[#This Row],[tar-out]])&lt;$N$1)</f>
        <v>0</v>
      </c>
      <c r="N6780" s="1" t="b">
        <f>AND(ABS(Table1[[#This Row],[tar-out]])&gt;=$N$1,ABS(Table1[[#This Row],[tar-out]])&lt;$O$1)</f>
        <v>0</v>
      </c>
      <c r="O6780" s="1" t="b">
        <f>AND(ABS(Table1[[#This Row],[tar-out]])&gt;=$O$1,ABS(Table1[[#This Row],[tar-out]])&lt;$P$1)</f>
        <v>0</v>
      </c>
      <c r="P6780" s="1">
        <f>ROUND(Table1[[#This Row],[tar-out]],0)</f>
        <v>0</v>
      </c>
      <c r="Q6780" s="3">
        <v>6778</v>
      </c>
    </row>
    <row r="6781" spans="1:17" x14ac:dyDescent="0.25">
      <c r="A6781">
        <v>15</v>
      </c>
      <c r="B6781">
        <v>98</v>
      </c>
      <c r="C6781">
        <v>4.8</v>
      </c>
      <c r="D6781">
        <v>2</v>
      </c>
      <c r="E6781">
        <v>231</v>
      </c>
      <c r="F6781">
        <v>6.2518615856329403</v>
      </c>
      <c r="G6781">
        <v>5.9346594810485804</v>
      </c>
      <c r="H6781" s="1">
        <f>Table1[[#This Row],[target]]-Table1[[#This Row],[output]]</f>
        <v>0.31720210458435982</v>
      </c>
      <c r="I6781" s="1">
        <f>Table1[[#This Row],[tar-out]]*Table1[[#This Row],[tar-out]]</f>
        <v>0.10061717515274715</v>
      </c>
      <c r="J6781" s="1" t="b">
        <f>AND(ABS(Table1[[#This Row],[tar-out]])&gt;=$J$1,ABS(Table1[[#This Row],[tar-out]])&lt;$K$1)</f>
        <v>1</v>
      </c>
      <c r="K6781" s="1" t="b">
        <f>AND(ABS(Table1[[#This Row],[tar-out]])&gt;=$K$1,ABS(Table1[[#This Row],[tar-out]])&lt;$L$1)</f>
        <v>0</v>
      </c>
      <c r="L6781" s="1" t="b">
        <f>AND(ABS(Table1[[#This Row],[tar-out]])&gt;=$L$1,ABS(Table1[[#This Row],[tar-out]])&lt;$M$1)</f>
        <v>0</v>
      </c>
      <c r="M6781" s="1" t="b">
        <f>AND(ABS(Table1[[#This Row],[tar-out]])&gt;=$M$1,ABS(Table1[[#This Row],[tar-out]])&lt;$N$1)</f>
        <v>0</v>
      </c>
      <c r="N6781" s="1" t="b">
        <f>AND(ABS(Table1[[#This Row],[tar-out]])&gt;=$N$1,ABS(Table1[[#This Row],[tar-out]])&lt;$O$1)</f>
        <v>0</v>
      </c>
      <c r="O6781" s="1" t="b">
        <f>AND(ABS(Table1[[#This Row],[tar-out]])&gt;=$O$1,ABS(Table1[[#This Row],[tar-out]])&lt;$P$1)</f>
        <v>0</v>
      </c>
      <c r="P6781" s="1">
        <f>ROUND(Table1[[#This Row],[tar-out]],0)</f>
        <v>0</v>
      </c>
      <c r="Q6781" s="2">
        <v>6779</v>
      </c>
    </row>
    <row r="6782" spans="1:17" x14ac:dyDescent="0.25">
      <c r="A6782">
        <v>15</v>
      </c>
      <c r="B6782">
        <v>98</v>
      </c>
      <c r="C6782">
        <v>4.8</v>
      </c>
      <c r="D6782">
        <v>2</v>
      </c>
      <c r="E6782">
        <v>175</v>
      </c>
      <c r="F6782">
        <v>6.1038530879208404</v>
      </c>
      <c r="G6782">
        <v>5.9294662475585902</v>
      </c>
      <c r="H6782" s="1">
        <f>Table1[[#This Row],[target]]-Table1[[#This Row],[output]]</f>
        <v>0.17438684036225016</v>
      </c>
      <c r="I6782" s="1">
        <f>Table1[[#This Row],[tar-out]]*Table1[[#This Row],[tar-out]]</f>
        <v>3.0410770091528923E-2</v>
      </c>
      <c r="J6782" s="1" t="b">
        <f>AND(ABS(Table1[[#This Row],[tar-out]])&gt;=$J$1,ABS(Table1[[#This Row],[tar-out]])&lt;$K$1)</f>
        <v>1</v>
      </c>
      <c r="K6782" s="1" t="b">
        <f>AND(ABS(Table1[[#This Row],[tar-out]])&gt;=$K$1,ABS(Table1[[#This Row],[tar-out]])&lt;$L$1)</f>
        <v>0</v>
      </c>
      <c r="L6782" s="1" t="b">
        <f>AND(ABS(Table1[[#This Row],[tar-out]])&gt;=$L$1,ABS(Table1[[#This Row],[tar-out]])&lt;$M$1)</f>
        <v>0</v>
      </c>
      <c r="M6782" s="1" t="b">
        <f>AND(ABS(Table1[[#This Row],[tar-out]])&gt;=$M$1,ABS(Table1[[#This Row],[tar-out]])&lt;$N$1)</f>
        <v>0</v>
      </c>
      <c r="N6782" s="1" t="b">
        <f>AND(ABS(Table1[[#This Row],[tar-out]])&gt;=$N$1,ABS(Table1[[#This Row],[tar-out]])&lt;$O$1)</f>
        <v>0</v>
      </c>
      <c r="O6782" s="1" t="b">
        <f>AND(ABS(Table1[[#This Row],[tar-out]])&gt;=$O$1,ABS(Table1[[#This Row],[tar-out]])&lt;$P$1)</f>
        <v>0</v>
      </c>
      <c r="P6782" s="1">
        <f>ROUND(Table1[[#This Row],[tar-out]],0)</f>
        <v>0</v>
      </c>
      <c r="Q6782" s="3">
        <v>6780</v>
      </c>
    </row>
    <row r="6783" spans="1:17" x14ac:dyDescent="0.25">
      <c r="A6783">
        <v>15</v>
      </c>
      <c r="B6783">
        <v>98</v>
      </c>
      <c r="C6783">
        <v>4.8</v>
      </c>
      <c r="D6783">
        <v>2</v>
      </c>
      <c r="E6783">
        <v>227</v>
      </c>
      <c r="F6783">
        <v>6.4326428905155</v>
      </c>
      <c r="G6783">
        <v>5.9340715408325204</v>
      </c>
      <c r="H6783" s="1">
        <f>Table1[[#This Row],[target]]-Table1[[#This Row],[output]]</f>
        <v>0.49857134968297956</v>
      </c>
      <c r="I6783" s="1">
        <f>Table1[[#This Row],[tar-out]]*Table1[[#This Row],[tar-out]]</f>
        <v>0.24857339072470788</v>
      </c>
      <c r="J6783" s="1" t="b">
        <f>AND(ABS(Table1[[#This Row],[tar-out]])&gt;=$J$1,ABS(Table1[[#This Row],[tar-out]])&lt;$K$1)</f>
        <v>1</v>
      </c>
      <c r="K6783" s="1" t="b">
        <f>AND(ABS(Table1[[#This Row],[tar-out]])&gt;=$K$1,ABS(Table1[[#This Row],[tar-out]])&lt;$L$1)</f>
        <v>0</v>
      </c>
      <c r="L6783" s="1" t="b">
        <f>AND(ABS(Table1[[#This Row],[tar-out]])&gt;=$L$1,ABS(Table1[[#This Row],[tar-out]])&lt;$M$1)</f>
        <v>0</v>
      </c>
      <c r="M6783" s="1" t="b">
        <f>AND(ABS(Table1[[#This Row],[tar-out]])&gt;=$M$1,ABS(Table1[[#This Row],[tar-out]])&lt;$N$1)</f>
        <v>0</v>
      </c>
      <c r="N6783" s="1" t="b">
        <f>AND(ABS(Table1[[#This Row],[tar-out]])&gt;=$N$1,ABS(Table1[[#This Row],[tar-out]])&lt;$O$1)</f>
        <v>0</v>
      </c>
      <c r="O6783" s="1" t="b">
        <f>AND(ABS(Table1[[#This Row],[tar-out]])&gt;=$O$1,ABS(Table1[[#This Row],[tar-out]])&lt;$P$1)</f>
        <v>0</v>
      </c>
      <c r="P6783" s="1">
        <f>ROUND(Table1[[#This Row],[tar-out]],0)</f>
        <v>0</v>
      </c>
      <c r="Q6783" s="2">
        <v>6781</v>
      </c>
    </row>
    <row r="6784" spans="1:17" x14ac:dyDescent="0.25">
      <c r="A6784">
        <v>15</v>
      </c>
      <c r="B6784">
        <v>98</v>
      </c>
      <c r="C6784">
        <v>4.8</v>
      </c>
      <c r="D6784">
        <v>2</v>
      </c>
      <c r="E6784">
        <v>255</v>
      </c>
      <c r="F6784">
        <v>6.8127254837651696</v>
      </c>
      <c r="G6784">
        <v>5.9381866455078098</v>
      </c>
      <c r="H6784" s="1">
        <f>Table1[[#This Row],[target]]-Table1[[#This Row],[output]]</f>
        <v>0.87453883825735979</v>
      </c>
      <c r="I6784" s="1">
        <f>Table1[[#This Row],[tar-out]]*Table1[[#This Row],[tar-out]]</f>
        <v>0.76481817962053245</v>
      </c>
      <c r="J6784" s="1" t="b">
        <f>AND(ABS(Table1[[#This Row],[tar-out]])&gt;=$J$1,ABS(Table1[[#This Row],[tar-out]])&lt;$K$1)</f>
        <v>1</v>
      </c>
      <c r="K6784" s="1" t="b">
        <f>AND(ABS(Table1[[#This Row],[tar-out]])&gt;=$K$1,ABS(Table1[[#This Row],[tar-out]])&lt;$L$1)</f>
        <v>0</v>
      </c>
      <c r="L6784" s="1" t="b">
        <f>AND(ABS(Table1[[#This Row],[tar-out]])&gt;=$L$1,ABS(Table1[[#This Row],[tar-out]])&lt;$M$1)</f>
        <v>0</v>
      </c>
      <c r="M6784" s="1" t="b">
        <f>AND(ABS(Table1[[#This Row],[tar-out]])&gt;=$M$1,ABS(Table1[[#This Row],[tar-out]])&lt;$N$1)</f>
        <v>0</v>
      </c>
      <c r="N6784" s="1" t="b">
        <f>AND(ABS(Table1[[#This Row],[tar-out]])&gt;=$N$1,ABS(Table1[[#This Row],[tar-out]])&lt;$O$1)</f>
        <v>0</v>
      </c>
      <c r="O6784" s="1" t="b">
        <f>AND(ABS(Table1[[#This Row],[tar-out]])&gt;=$O$1,ABS(Table1[[#This Row],[tar-out]])&lt;$P$1)</f>
        <v>0</v>
      </c>
      <c r="P6784" s="1">
        <f>ROUND(Table1[[#This Row],[tar-out]],0)</f>
        <v>1</v>
      </c>
      <c r="Q6784" s="3">
        <v>6782</v>
      </c>
    </row>
    <row r="6785" spans="1:17" x14ac:dyDescent="0.25">
      <c r="A6785">
        <v>15</v>
      </c>
      <c r="B6785">
        <v>98</v>
      </c>
      <c r="C6785">
        <v>4.8</v>
      </c>
      <c r="D6785">
        <v>2</v>
      </c>
      <c r="E6785">
        <v>251</v>
      </c>
      <c r="F6785">
        <v>5.2770780856423203</v>
      </c>
      <c r="G6785">
        <v>5.9375987052917498</v>
      </c>
      <c r="H6785" s="1">
        <f>Table1[[#This Row],[target]]-Table1[[#This Row],[output]]</f>
        <v>-0.66052061964942954</v>
      </c>
      <c r="I6785" s="1">
        <f>Table1[[#This Row],[tar-out]]*Table1[[#This Row],[tar-out]]</f>
        <v>0.43628748898206637</v>
      </c>
      <c r="J6785" s="1" t="b">
        <f>AND(ABS(Table1[[#This Row],[tar-out]])&gt;=$J$1,ABS(Table1[[#This Row],[tar-out]])&lt;$K$1)</f>
        <v>1</v>
      </c>
      <c r="K6785" s="1" t="b">
        <f>AND(ABS(Table1[[#This Row],[tar-out]])&gt;=$K$1,ABS(Table1[[#This Row],[tar-out]])&lt;$L$1)</f>
        <v>0</v>
      </c>
      <c r="L6785" s="1" t="b">
        <f>AND(ABS(Table1[[#This Row],[tar-out]])&gt;=$L$1,ABS(Table1[[#This Row],[tar-out]])&lt;$M$1)</f>
        <v>0</v>
      </c>
      <c r="M6785" s="1" t="b">
        <f>AND(ABS(Table1[[#This Row],[tar-out]])&gt;=$M$1,ABS(Table1[[#This Row],[tar-out]])&lt;$N$1)</f>
        <v>0</v>
      </c>
      <c r="N6785" s="1" t="b">
        <f>AND(ABS(Table1[[#This Row],[tar-out]])&gt;=$N$1,ABS(Table1[[#This Row],[tar-out]])&lt;$O$1)</f>
        <v>0</v>
      </c>
      <c r="O6785" s="1" t="b">
        <f>AND(ABS(Table1[[#This Row],[tar-out]])&gt;=$O$1,ABS(Table1[[#This Row],[tar-out]])&lt;$P$1)</f>
        <v>0</v>
      </c>
      <c r="P6785" s="1">
        <f>ROUND(Table1[[#This Row],[tar-out]],0)</f>
        <v>-1</v>
      </c>
      <c r="Q6785" s="2">
        <v>6783</v>
      </c>
    </row>
    <row r="6786" spans="1:17" x14ac:dyDescent="0.25">
      <c r="A6786">
        <v>15</v>
      </c>
      <c r="B6786">
        <v>98</v>
      </c>
      <c r="C6786">
        <v>4.8</v>
      </c>
      <c r="D6786">
        <v>2</v>
      </c>
      <c r="E6786">
        <v>202</v>
      </c>
      <c r="F6786">
        <v>6.2384607405870796</v>
      </c>
      <c r="G6786">
        <v>5.93039751052856</v>
      </c>
      <c r="H6786" s="1">
        <f>Table1[[#This Row],[target]]-Table1[[#This Row],[output]]</f>
        <v>0.30806323005851954</v>
      </c>
      <c r="I6786" s="1">
        <f>Table1[[#This Row],[tar-out]]*Table1[[#This Row],[tar-out]]</f>
        <v>9.4902953714088342E-2</v>
      </c>
      <c r="J6786" s="1" t="b">
        <f>AND(ABS(Table1[[#This Row],[tar-out]])&gt;=$J$1,ABS(Table1[[#This Row],[tar-out]])&lt;$K$1)</f>
        <v>1</v>
      </c>
      <c r="K6786" s="1" t="b">
        <f>AND(ABS(Table1[[#This Row],[tar-out]])&gt;=$K$1,ABS(Table1[[#This Row],[tar-out]])&lt;$L$1)</f>
        <v>0</v>
      </c>
      <c r="L6786" s="1" t="b">
        <f>AND(ABS(Table1[[#This Row],[tar-out]])&gt;=$L$1,ABS(Table1[[#This Row],[tar-out]])&lt;$M$1)</f>
        <v>0</v>
      </c>
      <c r="M6786" s="1" t="b">
        <f>AND(ABS(Table1[[#This Row],[tar-out]])&gt;=$M$1,ABS(Table1[[#This Row],[tar-out]])&lt;$N$1)</f>
        <v>0</v>
      </c>
      <c r="N6786" s="1" t="b">
        <f>AND(ABS(Table1[[#This Row],[tar-out]])&gt;=$N$1,ABS(Table1[[#This Row],[tar-out]])&lt;$O$1)</f>
        <v>0</v>
      </c>
      <c r="O6786" s="1" t="b">
        <f>AND(ABS(Table1[[#This Row],[tar-out]])&gt;=$O$1,ABS(Table1[[#This Row],[tar-out]])&lt;$P$1)</f>
        <v>0</v>
      </c>
      <c r="P6786" s="1">
        <f>ROUND(Table1[[#This Row],[tar-out]],0)</f>
        <v>0</v>
      </c>
      <c r="Q6786" s="3">
        <v>6784</v>
      </c>
    </row>
    <row r="6787" spans="1:17" x14ac:dyDescent="0.25">
      <c r="A6787">
        <v>15</v>
      </c>
      <c r="B6787">
        <v>98</v>
      </c>
      <c r="C6787">
        <v>4.8</v>
      </c>
      <c r="D6787">
        <v>2</v>
      </c>
      <c r="E6787">
        <v>301</v>
      </c>
      <c r="F6787">
        <v>7.9244254566882697</v>
      </c>
      <c r="G6787">
        <v>5.94494676589966</v>
      </c>
      <c r="H6787" s="1">
        <f>Table1[[#This Row],[target]]-Table1[[#This Row],[output]]</f>
        <v>1.9794786907886097</v>
      </c>
      <c r="I6787" s="1">
        <f>Table1[[#This Row],[tar-out]]*Table1[[#This Row],[tar-out]]</f>
        <v>3.9183358872861884</v>
      </c>
      <c r="J6787" s="1" t="b">
        <f>AND(ABS(Table1[[#This Row],[tar-out]])&gt;=$J$1,ABS(Table1[[#This Row],[tar-out]])&lt;$K$1)</f>
        <v>0</v>
      </c>
      <c r="K6787" s="1" t="b">
        <f>AND(ABS(Table1[[#This Row],[tar-out]])&gt;=$K$1,ABS(Table1[[#This Row],[tar-out]])&lt;$L$1)</f>
        <v>1</v>
      </c>
      <c r="L6787" s="1" t="b">
        <f>AND(ABS(Table1[[#This Row],[tar-out]])&gt;=$L$1,ABS(Table1[[#This Row],[tar-out]])&lt;$M$1)</f>
        <v>0</v>
      </c>
      <c r="M6787" s="1" t="b">
        <f>AND(ABS(Table1[[#This Row],[tar-out]])&gt;=$M$1,ABS(Table1[[#This Row],[tar-out]])&lt;$N$1)</f>
        <v>0</v>
      </c>
      <c r="N6787" s="1" t="b">
        <f>AND(ABS(Table1[[#This Row],[tar-out]])&gt;=$N$1,ABS(Table1[[#This Row],[tar-out]])&lt;$O$1)</f>
        <v>0</v>
      </c>
      <c r="O6787" s="1" t="b">
        <f>AND(ABS(Table1[[#This Row],[tar-out]])&gt;=$O$1,ABS(Table1[[#This Row],[tar-out]])&lt;$P$1)</f>
        <v>0</v>
      </c>
      <c r="P6787" s="1">
        <f>ROUND(Table1[[#This Row],[tar-out]],0)</f>
        <v>2</v>
      </c>
      <c r="Q6787" s="2">
        <v>6785</v>
      </c>
    </row>
    <row r="6788" spans="1:17" x14ac:dyDescent="0.25">
      <c r="A6788">
        <v>15</v>
      </c>
      <c r="B6788">
        <v>98</v>
      </c>
      <c r="C6788">
        <v>4.8</v>
      </c>
      <c r="D6788">
        <v>2</v>
      </c>
      <c r="E6788">
        <v>205</v>
      </c>
      <c r="F6788">
        <v>7.2781211372064298</v>
      </c>
      <c r="G6788">
        <v>5.9308385848998997</v>
      </c>
      <c r="H6788" s="1">
        <f>Table1[[#This Row],[target]]-Table1[[#This Row],[output]]</f>
        <v>1.3472825523065302</v>
      </c>
      <c r="I6788" s="1">
        <f>Table1[[#This Row],[tar-out]]*Table1[[#This Row],[tar-out]]</f>
        <v>1.8151702757495982</v>
      </c>
      <c r="J6788" s="1" t="b">
        <f>AND(ABS(Table1[[#This Row],[tar-out]])&gt;=$J$1,ABS(Table1[[#This Row],[tar-out]])&lt;$K$1)</f>
        <v>0</v>
      </c>
      <c r="K6788" s="1" t="b">
        <f>AND(ABS(Table1[[#This Row],[tar-out]])&gt;=$K$1,ABS(Table1[[#This Row],[tar-out]])&lt;$L$1)</f>
        <v>1</v>
      </c>
      <c r="L6788" s="1" t="b">
        <f>AND(ABS(Table1[[#This Row],[tar-out]])&gt;=$L$1,ABS(Table1[[#This Row],[tar-out]])&lt;$M$1)</f>
        <v>0</v>
      </c>
      <c r="M6788" s="1" t="b">
        <f>AND(ABS(Table1[[#This Row],[tar-out]])&gt;=$M$1,ABS(Table1[[#This Row],[tar-out]])&lt;$N$1)</f>
        <v>0</v>
      </c>
      <c r="N6788" s="1" t="b">
        <f>AND(ABS(Table1[[#This Row],[tar-out]])&gt;=$N$1,ABS(Table1[[#This Row],[tar-out]])&lt;$O$1)</f>
        <v>0</v>
      </c>
      <c r="O6788" s="1" t="b">
        <f>AND(ABS(Table1[[#This Row],[tar-out]])&gt;=$O$1,ABS(Table1[[#This Row],[tar-out]])&lt;$P$1)</f>
        <v>0</v>
      </c>
      <c r="P6788" s="1">
        <f>ROUND(Table1[[#This Row],[tar-out]],0)</f>
        <v>1</v>
      </c>
      <c r="Q6788" s="3">
        <v>6786</v>
      </c>
    </row>
    <row r="6789" spans="1:17" x14ac:dyDescent="0.25">
      <c r="A6789">
        <v>15</v>
      </c>
      <c r="B6789">
        <v>98</v>
      </c>
      <c r="C6789">
        <v>4.8</v>
      </c>
      <c r="D6789">
        <v>2</v>
      </c>
      <c r="E6789">
        <v>181</v>
      </c>
      <c r="F6789">
        <v>5.7687499999999998</v>
      </c>
      <c r="G6789">
        <v>5.9273114204406703</v>
      </c>
      <c r="H6789" s="1">
        <f>Table1[[#This Row],[target]]-Table1[[#This Row],[output]]</f>
        <v>-0.15856142044067045</v>
      </c>
      <c r="I6789" s="1">
        <f>Table1[[#This Row],[tar-out]]*Table1[[#This Row],[tar-out]]</f>
        <v>2.5141724052163066E-2</v>
      </c>
      <c r="J6789" s="1" t="b">
        <f>AND(ABS(Table1[[#This Row],[tar-out]])&gt;=$J$1,ABS(Table1[[#This Row],[tar-out]])&lt;$K$1)</f>
        <v>1</v>
      </c>
      <c r="K6789" s="1" t="b">
        <f>AND(ABS(Table1[[#This Row],[tar-out]])&gt;=$K$1,ABS(Table1[[#This Row],[tar-out]])&lt;$L$1)</f>
        <v>0</v>
      </c>
      <c r="L6789" s="1" t="b">
        <f>AND(ABS(Table1[[#This Row],[tar-out]])&gt;=$L$1,ABS(Table1[[#This Row],[tar-out]])&lt;$M$1)</f>
        <v>0</v>
      </c>
      <c r="M6789" s="1" t="b">
        <f>AND(ABS(Table1[[#This Row],[tar-out]])&gt;=$M$1,ABS(Table1[[#This Row],[tar-out]])&lt;$N$1)</f>
        <v>0</v>
      </c>
      <c r="N6789" s="1" t="b">
        <f>AND(ABS(Table1[[#This Row],[tar-out]])&gt;=$N$1,ABS(Table1[[#This Row],[tar-out]])&lt;$O$1)</f>
        <v>0</v>
      </c>
      <c r="O6789" s="1" t="b">
        <f>AND(ABS(Table1[[#This Row],[tar-out]])&gt;=$O$1,ABS(Table1[[#This Row],[tar-out]])&lt;$P$1)</f>
        <v>0</v>
      </c>
      <c r="P6789" s="1">
        <f>ROUND(Table1[[#This Row],[tar-out]],0)</f>
        <v>0</v>
      </c>
      <c r="Q6789" s="2">
        <v>6787</v>
      </c>
    </row>
    <row r="6790" spans="1:17" x14ac:dyDescent="0.25">
      <c r="A6790">
        <v>15</v>
      </c>
      <c r="B6790">
        <v>98</v>
      </c>
      <c r="C6790">
        <v>4.8</v>
      </c>
      <c r="D6790">
        <v>2</v>
      </c>
      <c r="E6790">
        <v>155</v>
      </c>
      <c r="F6790">
        <v>7.1535947712418304</v>
      </c>
      <c r="G6790">
        <v>5.9439144134521502</v>
      </c>
      <c r="H6790" s="1">
        <f>Table1[[#This Row],[target]]-Table1[[#This Row],[output]]</f>
        <v>1.2096803577896802</v>
      </c>
      <c r="I6790" s="1">
        <f>Table1[[#This Row],[tar-out]]*Table1[[#This Row],[tar-out]]</f>
        <v>1.4633265680221688</v>
      </c>
      <c r="J6790" s="1" t="b">
        <f>AND(ABS(Table1[[#This Row],[tar-out]])&gt;=$J$1,ABS(Table1[[#This Row],[tar-out]])&lt;$K$1)</f>
        <v>0</v>
      </c>
      <c r="K6790" s="1" t="b">
        <f>AND(ABS(Table1[[#This Row],[tar-out]])&gt;=$K$1,ABS(Table1[[#This Row],[tar-out]])&lt;$L$1)</f>
        <v>1</v>
      </c>
      <c r="L6790" s="1" t="b">
        <f>AND(ABS(Table1[[#This Row],[tar-out]])&gt;=$L$1,ABS(Table1[[#This Row],[tar-out]])&lt;$M$1)</f>
        <v>0</v>
      </c>
      <c r="M6790" s="1" t="b">
        <f>AND(ABS(Table1[[#This Row],[tar-out]])&gt;=$M$1,ABS(Table1[[#This Row],[tar-out]])&lt;$N$1)</f>
        <v>0</v>
      </c>
      <c r="N6790" s="1" t="b">
        <f>AND(ABS(Table1[[#This Row],[tar-out]])&gt;=$N$1,ABS(Table1[[#This Row],[tar-out]])&lt;$O$1)</f>
        <v>0</v>
      </c>
      <c r="O6790" s="1" t="b">
        <f>AND(ABS(Table1[[#This Row],[tar-out]])&gt;=$O$1,ABS(Table1[[#This Row],[tar-out]])&lt;$P$1)</f>
        <v>0</v>
      </c>
      <c r="P6790" s="1">
        <f>ROUND(Table1[[#This Row],[tar-out]],0)</f>
        <v>1</v>
      </c>
      <c r="Q6790" s="3">
        <v>6788</v>
      </c>
    </row>
    <row r="6791" spans="1:17" x14ac:dyDescent="0.25">
      <c r="A6791">
        <v>15</v>
      </c>
      <c r="B6791">
        <v>98</v>
      </c>
      <c r="C6791">
        <v>4.8</v>
      </c>
      <c r="D6791">
        <v>2</v>
      </c>
      <c r="E6791">
        <v>25</v>
      </c>
      <c r="F6791">
        <v>6.9794892258579404</v>
      </c>
      <c r="G6791">
        <v>5.9664893150329599</v>
      </c>
      <c r="H6791" s="1">
        <f>Table1[[#This Row],[target]]-Table1[[#This Row],[output]]</f>
        <v>1.0129999108249805</v>
      </c>
      <c r="I6791" s="1">
        <f>Table1[[#This Row],[tar-out]]*Table1[[#This Row],[tar-out]]</f>
        <v>1.0261688193314185</v>
      </c>
      <c r="J6791" s="1" t="b">
        <f>AND(ABS(Table1[[#This Row],[tar-out]])&gt;=$J$1,ABS(Table1[[#This Row],[tar-out]])&lt;$K$1)</f>
        <v>0</v>
      </c>
      <c r="K6791" s="1" t="b">
        <f>AND(ABS(Table1[[#This Row],[tar-out]])&gt;=$K$1,ABS(Table1[[#This Row],[tar-out]])&lt;$L$1)</f>
        <v>1</v>
      </c>
      <c r="L6791" s="1" t="b">
        <f>AND(ABS(Table1[[#This Row],[tar-out]])&gt;=$L$1,ABS(Table1[[#This Row],[tar-out]])&lt;$M$1)</f>
        <v>0</v>
      </c>
      <c r="M6791" s="1" t="b">
        <f>AND(ABS(Table1[[#This Row],[tar-out]])&gt;=$M$1,ABS(Table1[[#This Row],[tar-out]])&lt;$N$1)</f>
        <v>0</v>
      </c>
      <c r="N6791" s="1" t="b">
        <f>AND(ABS(Table1[[#This Row],[tar-out]])&gt;=$N$1,ABS(Table1[[#This Row],[tar-out]])&lt;$O$1)</f>
        <v>0</v>
      </c>
      <c r="O6791" s="1" t="b">
        <f>AND(ABS(Table1[[#This Row],[tar-out]])&gt;=$O$1,ABS(Table1[[#This Row],[tar-out]])&lt;$P$1)</f>
        <v>0</v>
      </c>
      <c r="P6791" s="1">
        <f>ROUND(Table1[[#This Row],[tar-out]],0)</f>
        <v>1</v>
      </c>
      <c r="Q6791" s="2">
        <v>6789</v>
      </c>
    </row>
    <row r="6792" spans="1:17" x14ac:dyDescent="0.25">
      <c r="A6792">
        <v>15</v>
      </c>
      <c r="B6792">
        <v>98</v>
      </c>
      <c r="C6792">
        <v>4.8</v>
      </c>
      <c r="D6792">
        <v>2</v>
      </c>
      <c r="E6792">
        <v>406</v>
      </c>
      <c r="F6792">
        <v>6.1538461538461497</v>
      </c>
      <c r="G6792">
        <v>5.9603776931762704</v>
      </c>
      <c r="H6792" s="1">
        <f>Table1[[#This Row],[target]]-Table1[[#This Row],[output]]</f>
        <v>0.19346846066987933</v>
      </c>
      <c r="I6792" s="1">
        <f>Table1[[#This Row],[tar-out]]*Table1[[#This Row],[tar-out]]</f>
        <v>3.7430045273972645E-2</v>
      </c>
      <c r="J6792" s="1" t="b">
        <f>AND(ABS(Table1[[#This Row],[tar-out]])&gt;=$J$1,ABS(Table1[[#This Row],[tar-out]])&lt;$K$1)</f>
        <v>1</v>
      </c>
      <c r="K6792" s="1" t="b">
        <f>AND(ABS(Table1[[#This Row],[tar-out]])&gt;=$K$1,ABS(Table1[[#This Row],[tar-out]])&lt;$L$1)</f>
        <v>0</v>
      </c>
      <c r="L6792" s="1" t="b">
        <f>AND(ABS(Table1[[#This Row],[tar-out]])&gt;=$L$1,ABS(Table1[[#This Row],[tar-out]])&lt;$M$1)</f>
        <v>0</v>
      </c>
      <c r="M6792" s="1" t="b">
        <f>AND(ABS(Table1[[#This Row],[tar-out]])&gt;=$M$1,ABS(Table1[[#This Row],[tar-out]])&lt;$N$1)</f>
        <v>0</v>
      </c>
      <c r="N6792" s="1" t="b">
        <f>AND(ABS(Table1[[#This Row],[tar-out]])&gt;=$N$1,ABS(Table1[[#This Row],[tar-out]])&lt;$O$1)</f>
        <v>0</v>
      </c>
      <c r="O6792" s="1" t="b">
        <f>AND(ABS(Table1[[#This Row],[tar-out]])&gt;=$O$1,ABS(Table1[[#This Row],[tar-out]])&lt;$P$1)</f>
        <v>0</v>
      </c>
      <c r="P6792" s="1">
        <f>ROUND(Table1[[#This Row],[tar-out]],0)</f>
        <v>0</v>
      </c>
      <c r="Q6792" s="3">
        <v>6790</v>
      </c>
    </row>
    <row r="6793" spans="1:17" x14ac:dyDescent="0.25">
      <c r="A6793">
        <v>15</v>
      </c>
      <c r="B6793">
        <v>98</v>
      </c>
      <c r="C6793">
        <v>4.8</v>
      </c>
      <c r="D6793">
        <v>2</v>
      </c>
      <c r="E6793">
        <v>320</v>
      </c>
      <c r="F6793">
        <v>6.1926605504587204</v>
      </c>
      <c r="G6793">
        <v>5.9477391242981001</v>
      </c>
      <c r="H6793" s="1">
        <f>Table1[[#This Row],[target]]-Table1[[#This Row],[output]]</f>
        <v>0.24492142616062029</v>
      </c>
      <c r="I6793" s="1">
        <f>Table1[[#This Row],[tar-out]]*Table1[[#This Row],[tar-out]]</f>
        <v>5.9986504992552175E-2</v>
      </c>
      <c r="J6793" s="1" t="b">
        <f>AND(ABS(Table1[[#This Row],[tar-out]])&gt;=$J$1,ABS(Table1[[#This Row],[tar-out]])&lt;$K$1)</f>
        <v>1</v>
      </c>
      <c r="K6793" s="1" t="b">
        <f>AND(ABS(Table1[[#This Row],[tar-out]])&gt;=$K$1,ABS(Table1[[#This Row],[tar-out]])&lt;$L$1)</f>
        <v>0</v>
      </c>
      <c r="L6793" s="1" t="b">
        <f>AND(ABS(Table1[[#This Row],[tar-out]])&gt;=$L$1,ABS(Table1[[#This Row],[tar-out]])&lt;$M$1)</f>
        <v>0</v>
      </c>
      <c r="M6793" s="1" t="b">
        <f>AND(ABS(Table1[[#This Row],[tar-out]])&gt;=$M$1,ABS(Table1[[#This Row],[tar-out]])&lt;$N$1)</f>
        <v>0</v>
      </c>
      <c r="N6793" s="1" t="b">
        <f>AND(ABS(Table1[[#This Row],[tar-out]])&gt;=$N$1,ABS(Table1[[#This Row],[tar-out]])&lt;$O$1)</f>
        <v>0</v>
      </c>
      <c r="O6793" s="1" t="b">
        <f>AND(ABS(Table1[[#This Row],[tar-out]])&gt;=$O$1,ABS(Table1[[#This Row],[tar-out]])&lt;$P$1)</f>
        <v>0</v>
      </c>
      <c r="P6793" s="1">
        <f>ROUND(Table1[[#This Row],[tar-out]],0)</f>
        <v>0</v>
      </c>
      <c r="Q6793" s="2">
        <v>6791</v>
      </c>
    </row>
    <row r="6794" spans="1:17" x14ac:dyDescent="0.25">
      <c r="A6794">
        <v>15</v>
      </c>
      <c r="B6794">
        <v>98</v>
      </c>
      <c r="C6794">
        <v>4.8</v>
      </c>
      <c r="D6794">
        <v>2</v>
      </c>
      <c r="E6794">
        <v>91</v>
      </c>
      <c r="F6794">
        <v>6.9075188682566298</v>
      </c>
      <c r="G6794">
        <v>6.0147652626037598</v>
      </c>
      <c r="H6794" s="1">
        <f>Table1[[#This Row],[target]]-Table1[[#This Row],[output]]</f>
        <v>0.89275360565286999</v>
      </c>
      <c r="I6794" s="1">
        <f>Table1[[#This Row],[tar-out]]*Table1[[#This Row],[tar-out]]</f>
        <v>0.79700900040620004</v>
      </c>
      <c r="J6794" s="1" t="b">
        <f>AND(ABS(Table1[[#This Row],[tar-out]])&gt;=$J$1,ABS(Table1[[#This Row],[tar-out]])&lt;$K$1)</f>
        <v>1</v>
      </c>
      <c r="K6794" s="1" t="b">
        <f>AND(ABS(Table1[[#This Row],[tar-out]])&gt;=$K$1,ABS(Table1[[#This Row],[tar-out]])&lt;$L$1)</f>
        <v>0</v>
      </c>
      <c r="L6794" s="1" t="b">
        <f>AND(ABS(Table1[[#This Row],[tar-out]])&gt;=$L$1,ABS(Table1[[#This Row],[tar-out]])&lt;$M$1)</f>
        <v>0</v>
      </c>
      <c r="M6794" s="1" t="b">
        <f>AND(ABS(Table1[[#This Row],[tar-out]])&gt;=$M$1,ABS(Table1[[#This Row],[tar-out]])&lt;$N$1)</f>
        <v>0</v>
      </c>
      <c r="N6794" s="1" t="b">
        <f>AND(ABS(Table1[[#This Row],[tar-out]])&gt;=$N$1,ABS(Table1[[#This Row],[tar-out]])&lt;$O$1)</f>
        <v>0</v>
      </c>
      <c r="O6794" s="1" t="b">
        <f>AND(ABS(Table1[[#This Row],[tar-out]])&gt;=$O$1,ABS(Table1[[#This Row],[tar-out]])&lt;$P$1)</f>
        <v>0</v>
      </c>
      <c r="P6794" s="1">
        <f>ROUND(Table1[[#This Row],[tar-out]],0)</f>
        <v>1</v>
      </c>
      <c r="Q6794" s="3">
        <v>6792</v>
      </c>
    </row>
    <row r="6795" spans="1:17" x14ac:dyDescent="0.25">
      <c r="A6795">
        <v>15</v>
      </c>
      <c r="B6795">
        <v>98</v>
      </c>
      <c r="C6795">
        <v>4.8</v>
      </c>
      <c r="D6795">
        <v>2</v>
      </c>
      <c r="E6795">
        <v>441</v>
      </c>
      <c r="F6795">
        <v>5.7777777777777803</v>
      </c>
      <c r="G6795">
        <v>5.9655213356018102</v>
      </c>
      <c r="H6795" s="1">
        <f>Table1[[#This Row],[target]]-Table1[[#This Row],[output]]</f>
        <v>-0.18774355782402985</v>
      </c>
      <c r="I6795" s="1">
        <f>Table1[[#This Row],[tar-out]]*Table1[[#This Row],[tar-out]]</f>
        <v>3.5247643504424837E-2</v>
      </c>
      <c r="J6795" s="1" t="b">
        <f>AND(ABS(Table1[[#This Row],[tar-out]])&gt;=$J$1,ABS(Table1[[#This Row],[tar-out]])&lt;$K$1)</f>
        <v>1</v>
      </c>
      <c r="K6795" s="1" t="b">
        <f>AND(ABS(Table1[[#This Row],[tar-out]])&gt;=$K$1,ABS(Table1[[#This Row],[tar-out]])&lt;$L$1)</f>
        <v>0</v>
      </c>
      <c r="L6795" s="1" t="b">
        <f>AND(ABS(Table1[[#This Row],[tar-out]])&gt;=$L$1,ABS(Table1[[#This Row],[tar-out]])&lt;$M$1)</f>
        <v>0</v>
      </c>
      <c r="M6795" s="1" t="b">
        <f>AND(ABS(Table1[[#This Row],[tar-out]])&gt;=$M$1,ABS(Table1[[#This Row],[tar-out]])&lt;$N$1)</f>
        <v>0</v>
      </c>
      <c r="N6795" s="1" t="b">
        <f>AND(ABS(Table1[[#This Row],[tar-out]])&gt;=$N$1,ABS(Table1[[#This Row],[tar-out]])&lt;$O$1)</f>
        <v>0</v>
      </c>
      <c r="O6795" s="1" t="b">
        <f>AND(ABS(Table1[[#This Row],[tar-out]])&gt;=$O$1,ABS(Table1[[#This Row],[tar-out]])&lt;$P$1)</f>
        <v>0</v>
      </c>
      <c r="P6795" s="1">
        <f>ROUND(Table1[[#This Row],[tar-out]],0)</f>
        <v>0</v>
      </c>
      <c r="Q6795" s="2">
        <v>6793</v>
      </c>
    </row>
    <row r="6796" spans="1:17" x14ac:dyDescent="0.25">
      <c r="A6796">
        <v>15</v>
      </c>
      <c r="B6796">
        <v>98</v>
      </c>
      <c r="C6796">
        <v>4.8</v>
      </c>
      <c r="D6796">
        <v>2</v>
      </c>
      <c r="E6796">
        <v>295</v>
      </c>
      <c r="F6796">
        <v>6.3973577235772403</v>
      </c>
      <c r="G6796">
        <v>5.9440650939941397</v>
      </c>
      <c r="H6796" s="1">
        <f>Table1[[#This Row],[target]]-Table1[[#This Row],[output]]</f>
        <v>0.45329262958310057</v>
      </c>
      <c r="I6796" s="1">
        <f>Table1[[#This Row],[tar-out]]*Table1[[#This Row],[tar-out]]</f>
        <v>0.20547420803436203</v>
      </c>
      <c r="J6796" s="1" t="b">
        <f>AND(ABS(Table1[[#This Row],[tar-out]])&gt;=$J$1,ABS(Table1[[#This Row],[tar-out]])&lt;$K$1)</f>
        <v>1</v>
      </c>
      <c r="K6796" s="1" t="b">
        <f>AND(ABS(Table1[[#This Row],[tar-out]])&gt;=$K$1,ABS(Table1[[#This Row],[tar-out]])&lt;$L$1)</f>
        <v>0</v>
      </c>
      <c r="L6796" s="1" t="b">
        <f>AND(ABS(Table1[[#This Row],[tar-out]])&gt;=$L$1,ABS(Table1[[#This Row],[tar-out]])&lt;$M$1)</f>
        <v>0</v>
      </c>
      <c r="M6796" s="1" t="b">
        <f>AND(ABS(Table1[[#This Row],[tar-out]])&gt;=$M$1,ABS(Table1[[#This Row],[tar-out]])&lt;$N$1)</f>
        <v>0</v>
      </c>
      <c r="N6796" s="1" t="b">
        <f>AND(ABS(Table1[[#This Row],[tar-out]])&gt;=$N$1,ABS(Table1[[#This Row],[tar-out]])&lt;$O$1)</f>
        <v>0</v>
      </c>
      <c r="O6796" s="1" t="b">
        <f>AND(ABS(Table1[[#This Row],[tar-out]])&gt;=$O$1,ABS(Table1[[#This Row],[tar-out]])&lt;$P$1)</f>
        <v>0</v>
      </c>
      <c r="P6796" s="1">
        <f>ROUND(Table1[[#This Row],[tar-out]],0)</f>
        <v>0</v>
      </c>
      <c r="Q6796" s="3">
        <v>6794</v>
      </c>
    </row>
    <row r="6797" spans="1:17" x14ac:dyDescent="0.25">
      <c r="A6797">
        <v>15</v>
      </c>
      <c r="B6797">
        <v>98</v>
      </c>
      <c r="C6797">
        <v>4.8</v>
      </c>
      <c r="D6797">
        <v>2</v>
      </c>
      <c r="E6797">
        <v>380</v>
      </c>
      <c r="F6797">
        <v>6.2220496894409898</v>
      </c>
      <c r="G6797">
        <v>5.9565567970275897</v>
      </c>
      <c r="H6797" s="1">
        <f>Table1[[#This Row],[target]]-Table1[[#This Row],[output]]</f>
        <v>0.26549289241340013</v>
      </c>
      <c r="I6797" s="1">
        <f>Table1[[#This Row],[tar-out]]*Table1[[#This Row],[tar-out]]</f>
        <v>7.0486475922033262E-2</v>
      </c>
      <c r="J6797" s="1" t="b">
        <f>AND(ABS(Table1[[#This Row],[tar-out]])&gt;=$J$1,ABS(Table1[[#This Row],[tar-out]])&lt;$K$1)</f>
        <v>1</v>
      </c>
      <c r="K6797" s="1" t="b">
        <f>AND(ABS(Table1[[#This Row],[tar-out]])&gt;=$K$1,ABS(Table1[[#This Row],[tar-out]])&lt;$L$1)</f>
        <v>0</v>
      </c>
      <c r="L6797" s="1" t="b">
        <f>AND(ABS(Table1[[#This Row],[tar-out]])&gt;=$L$1,ABS(Table1[[#This Row],[tar-out]])&lt;$M$1)</f>
        <v>0</v>
      </c>
      <c r="M6797" s="1" t="b">
        <f>AND(ABS(Table1[[#This Row],[tar-out]])&gt;=$M$1,ABS(Table1[[#This Row],[tar-out]])&lt;$N$1)</f>
        <v>0</v>
      </c>
      <c r="N6797" s="1" t="b">
        <f>AND(ABS(Table1[[#This Row],[tar-out]])&gt;=$N$1,ABS(Table1[[#This Row],[tar-out]])&lt;$O$1)</f>
        <v>0</v>
      </c>
      <c r="O6797" s="1" t="b">
        <f>AND(ABS(Table1[[#This Row],[tar-out]])&gt;=$O$1,ABS(Table1[[#This Row],[tar-out]])&lt;$P$1)</f>
        <v>0</v>
      </c>
      <c r="P6797" s="1">
        <f>ROUND(Table1[[#This Row],[tar-out]],0)</f>
        <v>0</v>
      </c>
      <c r="Q6797" s="2">
        <v>6795</v>
      </c>
    </row>
    <row r="6798" spans="1:17" x14ac:dyDescent="0.25">
      <c r="A6798">
        <v>15</v>
      </c>
      <c r="B6798">
        <v>98</v>
      </c>
      <c r="C6798">
        <v>4.8</v>
      </c>
      <c r="D6798">
        <v>2</v>
      </c>
      <c r="E6798">
        <v>247</v>
      </c>
      <c r="F6798">
        <v>6.24309392265193</v>
      </c>
      <c r="G6798">
        <v>5.93701076507568</v>
      </c>
      <c r="H6798" s="1">
        <f>Table1[[#This Row],[target]]-Table1[[#This Row],[output]]</f>
        <v>0.30608315757624993</v>
      </c>
      <c r="I6798" s="1">
        <f>Table1[[#This Row],[tar-out]]*Table1[[#This Row],[tar-out]]</f>
        <v>9.3686899351847444E-2</v>
      </c>
      <c r="J6798" s="1" t="b">
        <f>AND(ABS(Table1[[#This Row],[tar-out]])&gt;=$J$1,ABS(Table1[[#This Row],[tar-out]])&lt;$K$1)</f>
        <v>1</v>
      </c>
      <c r="K6798" s="1" t="b">
        <f>AND(ABS(Table1[[#This Row],[tar-out]])&gt;=$K$1,ABS(Table1[[#This Row],[tar-out]])&lt;$L$1)</f>
        <v>0</v>
      </c>
      <c r="L6798" s="1" t="b">
        <f>AND(ABS(Table1[[#This Row],[tar-out]])&gt;=$L$1,ABS(Table1[[#This Row],[tar-out]])&lt;$M$1)</f>
        <v>0</v>
      </c>
      <c r="M6798" s="1" t="b">
        <f>AND(ABS(Table1[[#This Row],[tar-out]])&gt;=$M$1,ABS(Table1[[#This Row],[tar-out]])&lt;$N$1)</f>
        <v>0</v>
      </c>
      <c r="N6798" s="1" t="b">
        <f>AND(ABS(Table1[[#This Row],[tar-out]])&gt;=$N$1,ABS(Table1[[#This Row],[tar-out]])&lt;$O$1)</f>
        <v>0</v>
      </c>
      <c r="O6798" s="1" t="b">
        <f>AND(ABS(Table1[[#This Row],[tar-out]])&gt;=$O$1,ABS(Table1[[#This Row],[tar-out]])&lt;$P$1)</f>
        <v>0</v>
      </c>
      <c r="P6798" s="1">
        <f>ROUND(Table1[[#This Row],[tar-out]],0)</f>
        <v>0</v>
      </c>
      <c r="Q6798" s="3">
        <v>6796</v>
      </c>
    </row>
    <row r="6799" spans="1:17" x14ac:dyDescent="0.25">
      <c r="A6799">
        <v>15</v>
      </c>
      <c r="B6799">
        <v>98</v>
      </c>
      <c r="C6799">
        <v>4.8</v>
      </c>
      <c r="D6799">
        <v>2</v>
      </c>
      <c r="E6799">
        <v>218</v>
      </c>
      <c r="F6799">
        <v>5.9652173913043498</v>
      </c>
      <c r="G6799">
        <v>5.9327487945556596</v>
      </c>
      <c r="H6799" s="1">
        <f>Table1[[#This Row],[target]]-Table1[[#This Row],[output]]</f>
        <v>3.2468596748690182E-2</v>
      </c>
      <c r="I6799" s="1">
        <f>Table1[[#This Row],[tar-out]]*Table1[[#This Row],[tar-out]]</f>
        <v>1.0542097748290546E-3</v>
      </c>
      <c r="J6799" s="1" t="b">
        <f>AND(ABS(Table1[[#This Row],[tar-out]])&gt;=$J$1,ABS(Table1[[#This Row],[tar-out]])&lt;$K$1)</f>
        <v>1</v>
      </c>
      <c r="K6799" s="1" t="b">
        <f>AND(ABS(Table1[[#This Row],[tar-out]])&gt;=$K$1,ABS(Table1[[#This Row],[tar-out]])&lt;$L$1)</f>
        <v>0</v>
      </c>
      <c r="L6799" s="1" t="b">
        <f>AND(ABS(Table1[[#This Row],[tar-out]])&gt;=$L$1,ABS(Table1[[#This Row],[tar-out]])&lt;$M$1)</f>
        <v>0</v>
      </c>
      <c r="M6799" s="1" t="b">
        <f>AND(ABS(Table1[[#This Row],[tar-out]])&gt;=$M$1,ABS(Table1[[#This Row],[tar-out]])&lt;$N$1)</f>
        <v>0</v>
      </c>
      <c r="N6799" s="1" t="b">
        <f>AND(ABS(Table1[[#This Row],[tar-out]])&gt;=$N$1,ABS(Table1[[#This Row],[tar-out]])&lt;$O$1)</f>
        <v>0</v>
      </c>
      <c r="O6799" s="1" t="b">
        <f>AND(ABS(Table1[[#This Row],[tar-out]])&gt;=$O$1,ABS(Table1[[#This Row],[tar-out]])&lt;$P$1)</f>
        <v>0</v>
      </c>
      <c r="P6799" s="1">
        <f>ROUND(Table1[[#This Row],[tar-out]],0)</f>
        <v>0</v>
      </c>
      <c r="Q6799" s="2">
        <v>6797</v>
      </c>
    </row>
    <row r="6800" spans="1:17" x14ac:dyDescent="0.25">
      <c r="A6800">
        <v>15</v>
      </c>
      <c r="B6800">
        <v>98</v>
      </c>
      <c r="C6800">
        <v>4.8</v>
      </c>
      <c r="D6800">
        <v>2</v>
      </c>
      <c r="E6800">
        <v>246</v>
      </c>
      <c r="F6800">
        <v>5.3643410852713203</v>
      </c>
      <c r="G6800">
        <v>5.9368638992309597</v>
      </c>
      <c r="H6800" s="1">
        <f>Table1[[#This Row],[target]]-Table1[[#This Row],[output]]</f>
        <v>-0.57252281395963944</v>
      </c>
      <c r="I6800" s="1">
        <f>Table1[[#This Row],[tar-out]]*Table1[[#This Row],[tar-out]]</f>
        <v>0.3277823725042639</v>
      </c>
      <c r="J6800" s="1" t="b">
        <f>AND(ABS(Table1[[#This Row],[tar-out]])&gt;=$J$1,ABS(Table1[[#This Row],[tar-out]])&lt;$K$1)</f>
        <v>1</v>
      </c>
      <c r="K6800" s="1" t="b">
        <f>AND(ABS(Table1[[#This Row],[tar-out]])&gt;=$K$1,ABS(Table1[[#This Row],[tar-out]])&lt;$L$1)</f>
        <v>0</v>
      </c>
      <c r="L6800" s="1" t="b">
        <f>AND(ABS(Table1[[#This Row],[tar-out]])&gt;=$L$1,ABS(Table1[[#This Row],[tar-out]])&lt;$M$1)</f>
        <v>0</v>
      </c>
      <c r="M6800" s="1" t="b">
        <f>AND(ABS(Table1[[#This Row],[tar-out]])&gt;=$M$1,ABS(Table1[[#This Row],[tar-out]])&lt;$N$1)</f>
        <v>0</v>
      </c>
      <c r="N6800" s="1" t="b">
        <f>AND(ABS(Table1[[#This Row],[tar-out]])&gt;=$N$1,ABS(Table1[[#This Row],[tar-out]])&lt;$O$1)</f>
        <v>0</v>
      </c>
      <c r="O6800" s="1" t="b">
        <f>AND(ABS(Table1[[#This Row],[tar-out]])&gt;=$O$1,ABS(Table1[[#This Row],[tar-out]])&lt;$P$1)</f>
        <v>0</v>
      </c>
      <c r="P6800" s="1">
        <f>ROUND(Table1[[#This Row],[tar-out]],0)</f>
        <v>-1</v>
      </c>
      <c r="Q6800" s="3">
        <v>6798</v>
      </c>
    </row>
    <row r="6801" spans="1:17" x14ac:dyDescent="0.25">
      <c r="A6801">
        <v>15</v>
      </c>
      <c r="B6801">
        <v>98</v>
      </c>
      <c r="C6801">
        <v>4.8</v>
      </c>
      <c r="D6801">
        <v>2</v>
      </c>
      <c r="E6801">
        <v>62</v>
      </c>
      <c r="F6801">
        <v>7.5579839961781898</v>
      </c>
      <c r="G6801">
        <v>6.0007557868957502</v>
      </c>
      <c r="H6801" s="1">
        <f>Table1[[#This Row],[target]]-Table1[[#This Row],[output]]</f>
        <v>1.5572282092824397</v>
      </c>
      <c r="I6801" s="1">
        <f>Table1[[#This Row],[tar-out]]*Table1[[#This Row],[tar-out]]</f>
        <v>2.4249596957849935</v>
      </c>
      <c r="J6801" s="1" t="b">
        <f>AND(ABS(Table1[[#This Row],[tar-out]])&gt;=$J$1,ABS(Table1[[#This Row],[tar-out]])&lt;$K$1)</f>
        <v>0</v>
      </c>
      <c r="K6801" s="1" t="b">
        <f>AND(ABS(Table1[[#This Row],[tar-out]])&gt;=$K$1,ABS(Table1[[#This Row],[tar-out]])&lt;$L$1)</f>
        <v>1</v>
      </c>
      <c r="L6801" s="1" t="b">
        <f>AND(ABS(Table1[[#This Row],[tar-out]])&gt;=$L$1,ABS(Table1[[#This Row],[tar-out]])&lt;$M$1)</f>
        <v>0</v>
      </c>
      <c r="M6801" s="1" t="b">
        <f>AND(ABS(Table1[[#This Row],[tar-out]])&gt;=$M$1,ABS(Table1[[#This Row],[tar-out]])&lt;$N$1)</f>
        <v>0</v>
      </c>
      <c r="N6801" s="1" t="b">
        <f>AND(ABS(Table1[[#This Row],[tar-out]])&gt;=$N$1,ABS(Table1[[#This Row],[tar-out]])&lt;$O$1)</f>
        <v>0</v>
      </c>
      <c r="O6801" s="1" t="b">
        <f>AND(ABS(Table1[[#This Row],[tar-out]])&gt;=$O$1,ABS(Table1[[#This Row],[tar-out]])&lt;$P$1)</f>
        <v>0</v>
      </c>
      <c r="P6801" s="1">
        <f>ROUND(Table1[[#This Row],[tar-out]],0)</f>
        <v>2</v>
      </c>
      <c r="Q6801" s="2">
        <v>6799</v>
      </c>
    </row>
    <row r="6802" spans="1:17" x14ac:dyDescent="0.25">
      <c r="A6802">
        <v>15</v>
      </c>
      <c r="B6802">
        <v>98</v>
      </c>
      <c r="C6802">
        <v>4.8</v>
      </c>
      <c r="D6802">
        <v>2</v>
      </c>
      <c r="E6802">
        <v>309</v>
      </c>
      <c r="F6802">
        <v>7.1824817518248203</v>
      </c>
      <c r="G6802">
        <v>5.9461221694946298</v>
      </c>
      <c r="H6802" s="1">
        <f>Table1[[#This Row],[target]]-Table1[[#This Row],[output]]</f>
        <v>1.2363595823301905</v>
      </c>
      <c r="I6802" s="1">
        <f>Table1[[#This Row],[tar-out]]*Table1[[#This Row],[tar-out]]</f>
        <v>1.5285850168196831</v>
      </c>
      <c r="J6802" s="1" t="b">
        <f>AND(ABS(Table1[[#This Row],[tar-out]])&gt;=$J$1,ABS(Table1[[#This Row],[tar-out]])&lt;$K$1)</f>
        <v>0</v>
      </c>
      <c r="K6802" s="1" t="b">
        <f>AND(ABS(Table1[[#This Row],[tar-out]])&gt;=$K$1,ABS(Table1[[#This Row],[tar-out]])&lt;$L$1)</f>
        <v>1</v>
      </c>
      <c r="L6802" s="1" t="b">
        <f>AND(ABS(Table1[[#This Row],[tar-out]])&gt;=$L$1,ABS(Table1[[#This Row],[tar-out]])&lt;$M$1)</f>
        <v>0</v>
      </c>
      <c r="M6802" s="1" t="b">
        <f>AND(ABS(Table1[[#This Row],[tar-out]])&gt;=$M$1,ABS(Table1[[#This Row],[tar-out]])&lt;$N$1)</f>
        <v>0</v>
      </c>
      <c r="N6802" s="1" t="b">
        <f>AND(ABS(Table1[[#This Row],[tar-out]])&gt;=$N$1,ABS(Table1[[#This Row],[tar-out]])&lt;$O$1)</f>
        <v>0</v>
      </c>
      <c r="O6802" s="1" t="b">
        <f>AND(ABS(Table1[[#This Row],[tar-out]])&gt;=$O$1,ABS(Table1[[#This Row],[tar-out]])&lt;$P$1)</f>
        <v>0</v>
      </c>
      <c r="P6802" s="1">
        <f>ROUND(Table1[[#This Row],[tar-out]],0)</f>
        <v>1</v>
      </c>
      <c r="Q6802" s="3">
        <v>6800</v>
      </c>
    </row>
    <row r="6803" spans="1:17" x14ac:dyDescent="0.25">
      <c r="A6803">
        <v>15</v>
      </c>
      <c r="B6803">
        <v>98</v>
      </c>
      <c r="C6803">
        <v>4.8</v>
      </c>
      <c r="D6803">
        <v>2</v>
      </c>
      <c r="E6803">
        <v>263</v>
      </c>
      <c r="F6803">
        <v>6.7140839101568002</v>
      </c>
      <c r="G6803">
        <v>5.9393620491027797</v>
      </c>
      <c r="H6803" s="1">
        <f>Table1[[#This Row],[target]]-Table1[[#This Row],[output]]</f>
        <v>0.77472186105402052</v>
      </c>
      <c r="I6803" s="1">
        <f>Table1[[#This Row],[tar-out]]*Table1[[#This Row],[tar-out]]</f>
        <v>0.60019396199500508</v>
      </c>
      <c r="J6803" s="1" t="b">
        <f>AND(ABS(Table1[[#This Row],[tar-out]])&gt;=$J$1,ABS(Table1[[#This Row],[tar-out]])&lt;$K$1)</f>
        <v>1</v>
      </c>
      <c r="K6803" s="1" t="b">
        <f>AND(ABS(Table1[[#This Row],[tar-out]])&gt;=$K$1,ABS(Table1[[#This Row],[tar-out]])&lt;$L$1)</f>
        <v>0</v>
      </c>
      <c r="L6803" s="1" t="b">
        <f>AND(ABS(Table1[[#This Row],[tar-out]])&gt;=$L$1,ABS(Table1[[#This Row],[tar-out]])&lt;$M$1)</f>
        <v>0</v>
      </c>
      <c r="M6803" s="1" t="b">
        <f>AND(ABS(Table1[[#This Row],[tar-out]])&gt;=$M$1,ABS(Table1[[#This Row],[tar-out]])&lt;$N$1)</f>
        <v>0</v>
      </c>
      <c r="N6803" s="1" t="b">
        <f>AND(ABS(Table1[[#This Row],[tar-out]])&gt;=$N$1,ABS(Table1[[#This Row],[tar-out]])&lt;$O$1)</f>
        <v>0</v>
      </c>
      <c r="O6803" s="1" t="b">
        <f>AND(ABS(Table1[[#This Row],[tar-out]])&gt;=$O$1,ABS(Table1[[#This Row],[tar-out]])&lt;$P$1)</f>
        <v>0</v>
      </c>
      <c r="P6803" s="1">
        <f>ROUND(Table1[[#This Row],[tar-out]],0)</f>
        <v>1</v>
      </c>
      <c r="Q6803" s="2">
        <v>6801</v>
      </c>
    </row>
    <row r="6804" spans="1:17" x14ac:dyDescent="0.25">
      <c r="A6804">
        <v>15</v>
      </c>
      <c r="B6804">
        <v>98</v>
      </c>
      <c r="C6804">
        <v>4.8</v>
      </c>
      <c r="D6804">
        <v>2</v>
      </c>
      <c r="E6804">
        <v>277</v>
      </c>
      <c r="F6804">
        <v>6.0416666666666696</v>
      </c>
      <c r="G6804">
        <v>5.9414196014404297</v>
      </c>
      <c r="H6804" s="1">
        <f>Table1[[#This Row],[target]]-Table1[[#This Row],[output]]</f>
        <v>0.10024706522623994</v>
      </c>
      <c r="I6804" s="1">
        <f>Table1[[#This Row],[tar-out]]*Table1[[#This Row],[tar-out]]</f>
        <v>1.0049474086474004E-2</v>
      </c>
      <c r="J6804" s="1" t="b">
        <f>AND(ABS(Table1[[#This Row],[tar-out]])&gt;=$J$1,ABS(Table1[[#This Row],[tar-out]])&lt;$K$1)</f>
        <v>1</v>
      </c>
      <c r="K6804" s="1" t="b">
        <f>AND(ABS(Table1[[#This Row],[tar-out]])&gt;=$K$1,ABS(Table1[[#This Row],[tar-out]])&lt;$L$1)</f>
        <v>0</v>
      </c>
      <c r="L6804" s="1" t="b">
        <f>AND(ABS(Table1[[#This Row],[tar-out]])&gt;=$L$1,ABS(Table1[[#This Row],[tar-out]])&lt;$M$1)</f>
        <v>0</v>
      </c>
      <c r="M6804" s="1" t="b">
        <f>AND(ABS(Table1[[#This Row],[tar-out]])&gt;=$M$1,ABS(Table1[[#This Row],[tar-out]])&lt;$N$1)</f>
        <v>0</v>
      </c>
      <c r="N6804" s="1" t="b">
        <f>AND(ABS(Table1[[#This Row],[tar-out]])&gt;=$N$1,ABS(Table1[[#This Row],[tar-out]])&lt;$O$1)</f>
        <v>0</v>
      </c>
      <c r="O6804" s="1" t="b">
        <f>AND(ABS(Table1[[#This Row],[tar-out]])&gt;=$O$1,ABS(Table1[[#This Row],[tar-out]])&lt;$P$1)</f>
        <v>0</v>
      </c>
      <c r="P6804" s="1">
        <f>ROUND(Table1[[#This Row],[tar-out]],0)</f>
        <v>0</v>
      </c>
      <c r="Q6804" s="3">
        <v>6802</v>
      </c>
    </row>
    <row r="6805" spans="1:17" x14ac:dyDescent="0.25">
      <c r="A6805">
        <v>15</v>
      </c>
      <c r="B6805">
        <v>98</v>
      </c>
      <c r="C6805">
        <v>4.8</v>
      </c>
      <c r="D6805">
        <v>2</v>
      </c>
      <c r="E6805">
        <v>47</v>
      </c>
      <c r="F6805">
        <v>7.0405279882669296</v>
      </c>
      <c r="G6805">
        <v>5.9907398223876998</v>
      </c>
      <c r="H6805" s="1">
        <f>Table1[[#This Row],[target]]-Table1[[#This Row],[output]]</f>
        <v>1.0497881658792299</v>
      </c>
      <c r="I6805" s="1">
        <f>Table1[[#This Row],[tar-out]]*Table1[[#This Row],[tar-out]]</f>
        <v>1.1020551932200775</v>
      </c>
      <c r="J6805" s="1" t="b">
        <f>AND(ABS(Table1[[#This Row],[tar-out]])&gt;=$J$1,ABS(Table1[[#This Row],[tar-out]])&lt;$K$1)</f>
        <v>0</v>
      </c>
      <c r="K6805" s="1" t="b">
        <f>AND(ABS(Table1[[#This Row],[tar-out]])&gt;=$K$1,ABS(Table1[[#This Row],[tar-out]])&lt;$L$1)</f>
        <v>1</v>
      </c>
      <c r="L6805" s="1" t="b">
        <f>AND(ABS(Table1[[#This Row],[tar-out]])&gt;=$L$1,ABS(Table1[[#This Row],[tar-out]])&lt;$M$1)</f>
        <v>0</v>
      </c>
      <c r="M6805" s="1" t="b">
        <f>AND(ABS(Table1[[#This Row],[tar-out]])&gt;=$M$1,ABS(Table1[[#This Row],[tar-out]])&lt;$N$1)</f>
        <v>0</v>
      </c>
      <c r="N6805" s="1" t="b">
        <f>AND(ABS(Table1[[#This Row],[tar-out]])&gt;=$N$1,ABS(Table1[[#This Row],[tar-out]])&lt;$O$1)</f>
        <v>0</v>
      </c>
      <c r="O6805" s="1" t="b">
        <f>AND(ABS(Table1[[#This Row],[tar-out]])&gt;=$O$1,ABS(Table1[[#This Row],[tar-out]])&lt;$P$1)</f>
        <v>0</v>
      </c>
      <c r="P6805" s="1">
        <f>ROUND(Table1[[#This Row],[tar-out]],0)</f>
        <v>1</v>
      </c>
      <c r="Q6805" s="2">
        <v>6803</v>
      </c>
    </row>
    <row r="6806" spans="1:17" x14ac:dyDescent="0.25">
      <c r="A6806">
        <v>15</v>
      </c>
      <c r="B6806">
        <v>98</v>
      </c>
      <c r="C6806">
        <v>4.8</v>
      </c>
      <c r="D6806">
        <v>2</v>
      </c>
      <c r="E6806">
        <v>71</v>
      </c>
      <c r="F6806">
        <v>6.9773604626840502</v>
      </c>
      <c r="G6806">
        <v>6.0067653656005904</v>
      </c>
      <c r="H6806" s="1">
        <f>Table1[[#This Row],[target]]-Table1[[#This Row],[output]]</f>
        <v>0.97059509708345981</v>
      </c>
      <c r="I6806" s="1">
        <f>Table1[[#This Row],[tar-out]]*Table1[[#This Row],[tar-out]]</f>
        <v>0.94205484248245075</v>
      </c>
      <c r="J6806" s="1" t="b">
        <f>AND(ABS(Table1[[#This Row],[tar-out]])&gt;=$J$1,ABS(Table1[[#This Row],[tar-out]])&lt;$K$1)</f>
        <v>1</v>
      </c>
      <c r="K6806" s="1" t="b">
        <f>AND(ABS(Table1[[#This Row],[tar-out]])&gt;=$K$1,ABS(Table1[[#This Row],[tar-out]])&lt;$L$1)</f>
        <v>0</v>
      </c>
      <c r="L6806" s="1" t="b">
        <f>AND(ABS(Table1[[#This Row],[tar-out]])&gt;=$L$1,ABS(Table1[[#This Row],[tar-out]])&lt;$M$1)</f>
        <v>0</v>
      </c>
      <c r="M6806" s="1" t="b">
        <f>AND(ABS(Table1[[#This Row],[tar-out]])&gt;=$M$1,ABS(Table1[[#This Row],[tar-out]])&lt;$N$1)</f>
        <v>0</v>
      </c>
      <c r="N6806" s="1" t="b">
        <f>AND(ABS(Table1[[#This Row],[tar-out]])&gt;=$N$1,ABS(Table1[[#This Row],[tar-out]])&lt;$O$1)</f>
        <v>0</v>
      </c>
      <c r="O6806" s="1" t="b">
        <f>AND(ABS(Table1[[#This Row],[tar-out]])&gt;=$O$1,ABS(Table1[[#This Row],[tar-out]])&lt;$P$1)</f>
        <v>0</v>
      </c>
      <c r="P6806" s="1">
        <f>ROUND(Table1[[#This Row],[tar-out]],0)</f>
        <v>1</v>
      </c>
      <c r="Q6806" s="3">
        <v>6804</v>
      </c>
    </row>
    <row r="6807" spans="1:17" x14ac:dyDescent="0.25">
      <c r="A6807">
        <v>15</v>
      </c>
      <c r="B6807">
        <v>98</v>
      </c>
      <c r="C6807">
        <v>4.8</v>
      </c>
      <c r="D6807">
        <v>2</v>
      </c>
      <c r="E6807">
        <v>252</v>
      </c>
      <c r="F6807">
        <v>6.6554433221099902</v>
      </c>
      <c r="G6807">
        <v>5.9377455711364702</v>
      </c>
      <c r="H6807" s="1">
        <f>Table1[[#This Row],[target]]-Table1[[#This Row],[output]]</f>
        <v>0.71769775097352007</v>
      </c>
      <c r="I6807" s="1">
        <f>Table1[[#This Row],[tar-out]]*Table1[[#This Row],[tar-out]]</f>
        <v>0.51509006175244887</v>
      </c>
      <c r="J6807" s="1" t="b">
        <f>AND(ABS(Table1[[#This Row],[tar-out]])&gt;=$J$1,ABS(Table1[[#This Row],[tar-out]])&lt;$K$1)</f>
        <v>1</v>
      </c>
      <c r="K6807" s="1" t="b">
        <f>AND(ABS(Table1[[#This Row],[tar-out]])&gt;=$K$1,ABS(Table1[[#This Row],[tar-out]])&lt;$L$1)</f>
        <v>0</v>
      </c>
      <c r="L6807" s="1" t="b">
        <f>AND(ABS(Table1[[#This Row],[tar-out]])&gt;=$L$1,ABS(Table1[[#This Row],[tar-out]])&lt;$M$1)</f>
        <v>0</v>
      </c>
      <c r="M6807" s="1" t="b">
        <f>AND(ABS(Table1[[#This Row],[tar-out]])&gt;=$M$1,ABS(Table1[[#This Row],[tar-out]])&lt;$N$1)</f>
        <v>0</v>
      </c>
      <c r="N6807" s="1" t="b">
        <f>AND(ABS(Table1[[#This Row],[tar-out]])&gt;=$N$1,ABS(Table1[[#This Row],[tar-out]])&lt;$O$1)</f>
        <v>0</v>
      </c>
      <c r="O6807" s="1" t="b">
        <f>AND(ABS(Table1[[#This Row],[tar-out]])&gt;=$O$1,ABS(Table1[[#This Row],[tar-out]])&lt;$P$1)</f>
        <v>0</v>
      </c>
      <c r="P6807" s="1">
        <f>ROUND(Table1[[#This Row],[tar-out]],0)</f>
        <v>1</v>
      </c>
      <c r="Q6807" s="2">
        <v>6805</v>
      </c>
    </row>
    <row r="6808" spans="1:17" x14ac:dyDescent="0.25">
      <c r="A6808">
        <v>15</v>
      </c>
      <c r="B6808">
        <v>98</v>
      </c>
      <c r="C6808">
        <v>4.8</v>
      </c>
      <c r="D6808">
        <v>2</v>
      </c>
      <c r="E6808">
        <v>143</v>
      </c>
      <c r="F6808">
        <v>6.2407116692831002</v>
      </c>
      <c r="G6808">
        <v>5.9559435844421396</v>
      </c>
      <c r="H6808" s="1">
        <f>Table1[[#This Row],[target]]-Table1[[#This Row],[output]]</f>
        <v>0.28476808484096061</v>
      </c>
      <c r="I6808" s="1">
        <f>Table1[[#This Row],[tar-out]]*Table1[[#This Row],[tar-out]]</f>
        <v>8.1092862143988545E-2</v>
      </c>
      <c r="J6808" s="1" t="b">
        <f>AND(ABS(Table1[[#This Row],[tar-out]])&gt;=$J$1,ABS(Table1[[#This Row],[tar-out]])&lt;$K$1)</f>
        <v>1</v>
      </c>
      <c r="K6808" s="1" t="b">
        <f>AND(ABS(Table1[[#This Row],[tar-out]])&gt;=$K$1,ABS(Table1[[#This Row],[tar-out]])&lt;$L$1)</f>
        <v>0</v>
      </c>
      <c r="L6808" s="1" t="b">
        <f>AND(ABS(Table1[[#This Row],[tar-out]])&gt;=$L$1,ABS(Table1[[#This Row],[tar-out]])&lt;$M$1)</f>
        <v>0</v>
      </c>
      <c r="M6808" s="1" t="b">
        <f>AND(ABS(Table1[[#This Row],[tar-out]])&gt;=$M$1,ABS(Table1[[#This Row],[tar-out]])&lt;$N$1)</f>
        <v>0</v>
      </c>
      <c r="N6808" s="1" t="b">
        <f>AND(ABS(Table1[[#This Row],[tar-out]])&gt;=$N$1,ABS(Table1[[#This Row],[tar-out]])&lt;$O$1)</f>
        <v>0</v>
      </c>
      <c r="O6808" s="1" t="b">
        <f>AND(ABS(Table1[[#This Row],[tar-out]])&gt;=$O$1,ABS(Table1[[#This Row],[tar-out]])&lt;$P$1)</f>
        <v>0</v>
      </c>
      <c r="P6808" s="1">
        <f>ROUND(Table1[[#This Row],[tar-out]],0)</f>
        <v>0</v>
      </c>
      <c r="Q6808" s="3">
        <v>6806</v>
      </c>
    </row>
    <row r="6809" spans="1:17" x14ac:dyDescent="0.25">
      <c r="A6809">
        <v>15</v>
      </c>
      <c r="B6809">
        <v>98</v>
      </c>
      <c r="C6809">
        <v>4.8</v>
      </c>
      <c r="D6809">
        <v>2</v>
      </c>
      <c r="E6809">
        <v>182</v>
      </c>
      <c r="F6809">
        <v>6.7272277227722803</v>
      </c>
      <c r="G6809">
        <v>5.9274582862854004</v>
      </c>
      <c r="H6809" s="1">
        <f>Table1[[#This Row],[target]]-Table1[[#This Row],[output]]</f>
        <v>0.79976943648687993</v>
      </c>
      <c r="I6809" s="1">
        <f>Table1[[#This Row],[tar-out]]*Table1[[#This Row],[tar-out]]</f>
        <v>0.63963115153854144</v>
      </c>
      <c r="J6809" s="1" t="b">
        <f>AND(ABS(Table1[[#This Row],[tar-out]])&gt;=$J$1,ABS(Table1[[#This Row],[tar-out]])&lt;$K$1)</f>
        <v>1</v>
      </c>
      <c r="K6809" s="1" t="b">
        <f>AND(ABS(Table1[[#This Row],[tar-out]])&gt;=$K$1,ABS(Table1[[#This Row],[tar-out]])&lt;$L$1)</f>
        <v>0</v>
      </c>
      <c r="L6809" s="1" t="b">
        <f>AND(ABS(Table1[[#This Row],[tar-out]])&gt;=$L$1,ABS(Table1[[#This Row],[tar-out]])&lt;$M$1)</f>
        <v>0</v>
      </c>
      <c r="M6809" s="1" t="b">
        <f>AND(ABS(Table1[[#This Row],[tar-out]])&gt;=$M$1,ABS(Table1[[#This Row],[tar-out]])&lt;$N$1)</f>
        <v>0</v>
      </c>
      <c r="N6809" s="1" t="b">
        <f>AND(ABS(Table1[[#This Row],[tar-out]])&gt;=$N$1,ABS(Table1[[#This Row],[tar-out]])&lt;$O$1)</f>
        <v>0</v>
      </c>
      <c r="O6809" s="1" t="b">
        <f>AND(ABS(Table1[[#This Row],[tar-out]])&gt;=$O$1,ABS(Table1[[#This Row],[tar-out]])&lt;$P$1)</f>
        <v>0</v>
      </c>
      <c r="P6809" s="1">
        <f>ROUND(Table1[[#This Row],[tar-out]],0)</f>
        <v>1</v>
      </c>
      <c r="Q6809" s="2">
        <v>6807</v>
      </c>
    </row>
    <row r="6810" spans="1:17" x14ac:dyDescent="0.25">
      <c r="A6810">
        <v>15</v>
      </c>
      <c r="B6810">
        <v>98</v>
      </c>
      <c r="C6810">
        <v>4.8</v>
      </c>
      <c r="D6810">
        <v>2</v>
      </c>
      <c r="E6810">
        <v>158</v>
      </c>
      <c r="F6810">
        <v>7.6573979218498502</v>
      </c>
      <c r="G6810">
        <v>5.9422574043273899</v>
      </c>
      <c r="H6810" s="1">
        <f>Table1[[#This Row],[target]]-Table1[[#This Row],[output]]</f>
        <v>1.7151405175224603</v>
      </c>
      <c r="I6810" s="1">
        <f>Table1[[#This Row],[tar-out]]*Table1[[#This Row],[tar-out]]</f>
        <v>2.941706994847213</v>
      </c>
      <c r="J6810" s="1" t="b">
        <f>AND(ABS(Table1[[#This Row],[tar-out]])&gt;=$J$1,ABS(Table1[[#This Row],[tar-out]])&lt;$K$1)</f>
        <v>0</v>
      </c>
      <c r="K6810" s="1" t="b">
        <f>AND(ABS(Table1[[#This Row],[tar-out]])&gt;=$K$1,ABS(Table1[[#This Row],[tar-out]])&lt;$L$1)</f>
        <v>1</v>
      </c>
      <c r="L6810" s="1" t="b">
        <f>AND(ABS(Table1[[#This Row],[tar-out]])&gt;=$L$1,ABS(Table1[[#This Row],[tar-out]])&lt;$M$1)</f>
        <v>0</v>
      </c>
      <c r="M6810" s="1" t="b">
        <f>AND(ABS(Table1[[#This Row],[tar-out]])&gt;=$M$1,ABS(Table1[[#This Row],[tar-out]])&lt;$N$1)</f>
        <v>0</v>
      </c>
      <c r="N6810" s="1" t="b">
        <f>AND(ABS(Table1[[#This Row],[tar-out]])&gt;=$N$1,ABS(Table1[[#This Row],[tar-out]])&lt;$O$1)</f>
        <v>0</v>
      </c>
      <c r="O6810" s="1" t="b">
        <f>AND(ABS(Table1[[#This Row],[tar-out]])&gt;=$O$1,ABS(Table1[[#This Row],[tar-out]])&lt;$P$1)</f>
        <v>0</v>
      </c>
      <c r="P6810" s="1">
        <f>ROUND(Table1[[#This Row],[tar-out]],0)</f>
        <v>2</v>
      </c>
      <c r="Q6810" s="3">
        <v>6808</v>
      </c>
    </row>
    <row r="6811" spans="1:17" x14ac:dyDescent="0.25">
      <c r="A6811">
        <v>15</v>
      </c>
      <c r="B6811">
        <v>98</v>
      </c>
      <c r="C6811">
        <v>4.8</v>
      </c>
      <c r="D6811">
        <v>2</v>
      </c>
      <c r="E6811">
        <v>234</v>
      </c>
      <c r="F6811">
        <v>7.2403913347309601</v>
      </c>
      <c r="G6811">
        <v>5.9351000785827601</v>
      </c>
      <c r="H6811" s="1">
        <f>Table1[[#This Row],[target]]-Table1[[#This Row],[output]]</f>
        <v>1.3052912561482</v>
      </c>
      <c r="I6811" s="1">
        <f>Table1[[#This Row],[tar-out]]*Table1[[#This Row],[tar-out]]</f>
        <v>1.7037852633769457</v>
      </c>
      <c r="J6811" s="1" t="b">
        <f>AND(ABS(Table1[[#This Row],[tar-out]])&gt;=$J$1,ABS(Table1[[#This Row],[tar-out]])&lt;$K$1)</f>
        <v>0</v>
      </c>
      <c r="K6811" s="1" t="b">
        <f>AND(ABS(Table1[[#This Row],[tar-out]])&gt;=$K$1,ABS(Table1[[#This Row],[tar-out]])&lt;$L$1)</f>
        <v>1</v>
      </c>
      <c r="L6811" s="1" t="b">
        <f>AND(ABS(Table1[[#This Row],[tar-out]])&gt;=$L$1,ABS(Table1[[#This Row],[tar-out]])&lt;$M$1)</f>
        <v>0</v>
      </c>
      <c r="M6811" s="1" t="b">
        <f>AND(ABS(Table1[[#This Row],[tar-out]])&gt;=$M$1,ABS(Table1[[#This Row],[tar-out]])&lt;$N$1)</f>
        <v>0</v>
      </c>
      <c r="N6811" s="1" t="b">
        <f>AND(ABS(Table1[[#This Row],[tar-out]])&gt;=$N$1,ABS(Table1[[#This Row],[tar-out]])&lt;$O$1)</f>
        <v>0</v>
      </c>
      <c r="O6811" s="1" t="b">
        <f>AND(ABS(Table1[[#This Row],[tar-out]])&gt;=$O$1,ABS(Table1[[#This Row],[tar-out]])&lt;$P$1)</f>
        <v>0</v>
      </c>
      <c r="P6811" s="1">
        <f>ROUND(Table1[[#This Row],[tar-out]],0)</f>
        <v>1</v>
      </c>
      <c r="Q6811" s="2">
        <v>6809</v>
      </c>
    </row>
    <row r="6812" spans="1:17" x14ac:dyDescent="0.25">
      <c r="A6812">
        <v>15</v>
      </c>
      <c r="B6812">
        <v>98</v>
      </c>
      <c r="C6812">
        <v>4.8</v>
      </c>
      <c r="D6812">
        <v>2</v>
      </c>
      <c r="E6812">
        <v>203</v>
      </c>
      <c r="F6812">
        <v>7.2369212266987404</v>
      </c>
      <c r="G6812">
        <v>5.9305443763732901</v>
      </c>
      <c r="H6812" s="1">
        <f>Table1[[#This Row],[target]]-Table1[[#This Row],[output]]</f>
        <v>1.3063768503254503</v>
      </c>
      <c r="I6812" s="1">
        <f>Table1[[#This Row],[tar-out]]*Table1[[#This Row],[tar-out]]</f>
        <v>1.7066204750662439</v>
      </c>
      <c r="J6812" s="1" t="b">
        <f>AND(ABS(Table1[[#This Row],[tar-out]])&gt;=$J$1,ABS(Table1[[#This Row],[tar-out]])&lt;$K$1)</f>
        <v>0</v>
      </c>
      <c r="K6812" s="1" t="b">
        <f>AND(ABS(Table1[[#This Row],[tar-out]])&gt;=$K$1,ABS(Table1[[#This Row],[tar-out]])&lt;$L$1)</f>
        <v>1</v>
      </c>
      <c r="L6812" s="1" t="b">
        <f>AND(ABS(Table1[[#This Row],[tar-out]])&gt;=$L$1,ABS(Table1[[#This Row],[tar-out]])&lt;$M$1)</f>
        <v>0</v>
      </c>
      <c r="M6812" s="1" t="b">
        <f>AND(ABS(Table1[[#This Row],[tar-out]])&gt;=$M$1,ABS(Table1[[#This Row],[tar-out]])&lt;$N$1)</f>
        <v>0</v>
      </c>
      <c r="N6812" s="1" t="b">
        <f>AND(ABS(Table1[[#This Row],[tar-out]])&gt;=$N$1,ABS(Table1[[#This Row],[tar-out]])&lt;$O$1)</f>
        <v>0</v>
      </c>
      <c r="O6812" s="1" t="b">
        <f>AND(ABS(Table1[[#This Row],[tar-out]])&gt;=$O$1,ABS(Table1[[#This Row],[tar-out]])&lt;$P$1)</f>
        <v>0</v>
      </c>
      <c r="P6812" s="1">
        <f>ROUND(Table1[[#This Row],[tar-out]],0)</f>
        <v>1</v>
      </c>
      <c r="Q6812" s="3">
        <v>6810</v>
      </c>
    </row>
    <row r="6813" spans="1:17" x14ac:dyDescent="0.25">
      <c r="A6813">
        <v>15</v>
      </c>
      <c r="B6813">
        <v>98</v>
      </c>
      <c r="C6813">
        <v>4.8</v>
      </c>
      <c r="D6813">
        <v>2</v>
      </c>
      <c r="E6813">
        <v>178</v>
      </c>
      <c r="F6813">
        <v>7.01178603807797</v>
      </c>
      <c r="G6813">
        <v>5.9276256561279297</v>
      </c>
      <c r="H6813" s="1">
        <f>Table1[[#This Row],[target]]-Table1[[#This Row],[output]]</f>
        <v>1.0841603819500403</v>
      </c>
      <c r="I6813" s="1">
        <f>Table1[[#This Row],[tar-out]]*Table1[[#This Row],[tar-out]]</f>
        <v>1.1754037337900571</v>
      </c>
      <c r="J6813" s="1" t="b">
        <f>AND(ABS(Table1[[#This Row],[tar-out]])&gt;=$J$1,ABS(Table1[[#This Row],[tar-out]])&lt;$K$1)</f>
        <v>0</v>
      </c>
      <c r="K6813" s="1" t="b">
        <f>AND(ABS(Table1[[#This Row],[tar-out]])&gt;=$K$1,ABS(Table1[[#This Row],[tar-out]])&lt;$L$1)</f>
        <v>1</v>
      </c>
      <c r="L6813" s="1" t="b">
        <f>AND(ABS(Table1[[#This Row],[tar-out]])&gt;=$L$1,ABS(Table1[[#This Row],[tar-out]])&lt;$M$1)</f>
        <v>0</v>
      </c>
      <c r="M6813" s="1" t="b">
        <f>AND(ABS(Table1[[#This Row],[tar-out]])&gt;=$M$1,ABS(Table1[[#This Row],[tar-out]])&lt;$N$1)</f>
        <v>0</v>
      </c>
      <c r="N6813" s="1" t="b">
        <f>AND(ABS(Table1[[#This Row],[tar-out]])&gt;=$N$1,ABS(Table1[[#This Row],[tar-out]])&lt;$O$1)</f>
        <v>0</v>
      </c>
      <c r="O6813" s="1" t="b">
        <f>AND(ABS(Table1[[#This Row],[tar-out]])&gt;=$O$1,ABS(Table1[[#This Row],[tar-out]])&lt;$P$1)</f>
        <v>0</v>
      </c>
      <c r="P6813" s="1">
        <f>ROUND(Table1[[#This Row],[tar-out]],0)</f>
        <v>1</v>
      </c>
      <c r="Q6813" s="2">
        <v>6811</v>
      </c>
    </row>
    <row r="6814" spans="1:17" x14ac:dyDescent="0.25">
      <c r="A6814">
        <v>15</v>
      </c>
      <c r="B6814">
        <v>98</v>
      </c>
      <c r="C6814">
        <v>4.8</v>
      </c>
      <c r="D6814">
        <v>2</v>
      </c>
      <c r="E6814">
        <v>146</v>
      </c>
      <c r="F6814">
        <v>6.9713438735177897</v>
      </c>
      <c r="G6814">
        <v>5.9525523185729998</v>
      </c>
      <c r="H6814" s="1">
        <f>Table1[[#This Row],[target]]-Table1[[#This Row],[output]]</f>
        <v>1.0187915549447899</v>
      </c>
      <c r="I6814" s="1">
        <f>Table1[[#This Row],[tar-out]]*Table1[[#This Row],[tar-out]]</f>
        <v>1.0379362324268229</v>
      </c>
      <c r="J6814" s="1" t="b">
        <f>AND(ABS(Table1[[#This Row],[tar-out]])&gt;=$J$1,ABS(Table1[[#This Row],[tar-out]])&lt;$K$1)</f>
        <v>0</v>
      </c>
      <c r="K6814" s="1" t="b">
        <f>AND(ABS(Table1[[#This Row],[tar-out]])&gt;=$K$1,ABS(Table1[[#This Row],[tar-out]])&lt;$L$1)</f>
        <v>1</v>
      </c>
      <c r="L6814" s="1" t="b">
        <f>AND(ABS(Table1[[#This Row],[tar-out]])&gt;=$L$1,ABS(Table1[[#This Row],[tar-out]])&lt;$M$1)</f>
        <v>0</v>
      </c>
      <c r="M6814" s="1" t="b">
        <f>AND(ABS(Table1[[#This Row],[tar-out]])&gt;=$M$1,ABS(Table1[[#This Row],[tar-out]])&lt;$N$1)</f>
        <v>0</v>
      </c>
      <c r="N6814" s="1" t="b">
        <f>AND(ABS(Table1[[#This Row],[tar-out]])&gt;=$N$1,ABS(Table1[[#This Row],[tar-out]])&lt;$O$1)</f>
        <v>0</v>
      </c>
      <c r="O6814" s="1" t="b">
        <f>AND(ABS(Table1[[#This Row],[tar-out]])&gt;=$O$1,ABS(Table1[[#This Row],[tar-out]])&lt;$P$1)</f>
        <v>0</v>
      </c>
      <c r="P6814" s="1">
        <f>ROUND(Table1[[#This Row],[tar-out]],0)</f>
        <v>1</v>
      </c>
      <c r="Q6814" s="3">
        <v>6812</v>
      </c>
    </row>
    <row r="6815" spans="1:17" x14ac:dyDescent="0.25">
      <c r="A6815">
        <v>15</v>
      </c>
      <c r="B6815">
        <v>98</v>
      </c>
      <c r="C6815">
        <v>4.8</v>
      </c>
      <c r="D6815">
        <v>2</v>
      </c>
      <c r="E6815">
        <v>304</v>
      </c>
      <c r="F6815">
        <v>7.9931558935361204</v>
      </c>
      <c r="G6815">
        <v>5.9453878402709996</v>
      </c>
      <c r="H6815" s="1">
        <f>Table1[[#This Row],[target]]-Table1[[#This Row],[output]]</f>
        <v>2.0477680532651208</v>
      </c>
      <c r="I6815" s="1">
        <f>Table1[[#This Row],[tar-out]]*Table1[[#This Row],[tar-out]]</f>
        <v>4.1933539999732226</v>
      </c>
      <c r="J6815" s="1" t="b">
        <f>AND(ABS(Table1[[#This Row],[tar-out]])&gt;=$J$1,ABS(Table1[[#This Row],[tar-out]])&lt;$K$1)</f>
        <v>0</v>
      </c>
      <c r="K6815" s="1" t="b">
        <f>AND(ABS(Table1[[#This Row],[tar-out]])&gt;=$K$1,ABS(Table1[[#This Row],[tar-out]])&lt;$L$1)</f>
        <v>0</v>
      </c>
      <c r="L6815" s="1" t="b">
        <f>AND(ABS(Table1[[#This Row],[tar-out]])&gt;=$L$1,ABS(Table1[[#This Row],[tar-out]])&lt;$M$1)</f>
        <v>1</v>
      </c>
      <c r="M6815" s="1" t="b">
        <f>AND(ABS(Table1[[#This Row],[tar-out]])&gt;=$M$1,ABS(Table1[[#This Row],[tar-out]])&lt;$N$1)</f>
        <v>0</v>
      </c>
      <c r="N6815" s="1" t="b">
        <f>AND(ABS(Table1[[#This Row],[tar-out]])&gt;=$N$1,ABS(Table1[[#This Row],[tar-out]])&lt;$O$1)</f>
        <v>0</v>
      </c>
      <c r="O6815" s="1" t="b">
        <f>AND(ABS(Table1[[#This Row],[tar-out]])&gt;=$O$1,ABS(Table1[[#This Row],[tar-out]])&lt;$P$1)</f>
        <v>0</v>
      </c>
      <c r="P6815" s="1">
        <f>ROUND(Table1[[#This Row],[tar-out]],0)</f>
        <v>2</v>
      </c>
      <c r="Q6815" s="2">
        <v>6813</v>
      </c>
    </row>
    <row r="6816" spans="1:17" x14ac:dyDescent="0.25">
      <c r="A6816">
        <v>15</v>
      </c>
      <c r="B6816">
        <v>98</v>
      </c>
      <c r="C6816">
        <v>4.8</v>
      </c>
      <c r="D6816">
        <v>2</v>
      </c>
      <c r="E6816">
        <v>196</v>
      </c>
      <c r="F6816">
        <v>5</v>
      </c>
      <c r="G6816">
        <v>5.9295158386230504</v>
      </c>
      <c r="H6816" s="1">
        <f>Table1[[#This Row],[target]]-Table1[[#This Row],[output]]</f>
        <v>-0.92951583862305043</v>
      </c>
      <c r="I6816" s="1">
        <f>Table1[[#This Row],[tar-out]]*Table1[[#This Row],[tar-out]]</f>
        <v>0.86399969425111267</v>
      </c>
      <c r="J6816" s="1" t="b">
        <f>AND(ABS(Table1[[#This Row],[tar-out]])&gt;=$J$1,ABS(Table1[[#This Row],[tar-out]])&lt;$K$1)</f>
        <v>1</v>
      </c>
      <c r="K6816" s="1" t="b">
        <f>AND(ABS(Table1[[#This Row],[tar-out]])&gt;=$K$1,ABS(Table1[[#This Row],[tar-out]])&lt;$L$1)</f>
        <v>0</v>
      </c>
      <c r="L6816" s="1" t="b">
        <f>AND(ABS(Table1[[#This Row],[tar-out]])&gt;=$L$1,ABS(Table1[[#This Row],[tar-out]])&lt;$M$1)</f>
        <v>0</v>
      </c>
      <c r="M6816" s="1" t="b">
        <f>AND(ABS(Table1[[#This Row],[tar-out]])&gt;=$M$1,ABS(Table1[[#This Row],[tar-out]])&lt;$N$1)</f>
        <v>0</v>
      </c>
      <c r="N6816" s="1" t="b">
        <f>AND(ABS(Table1[[#This Row],[tar-out]])&gt;=$N$1,ABS(Table1[[#This Row],[tar-out]])&lt;$O$1)</f>
        <v>0</v>
      </c>
      <c r="O6816" s="1" t="b">
        <f>AND(ABS(Table1[[#This Row],[tar-out]])&gt;=$O$1,ABS(Table1[[#This Row],[tar-out]])&lt;$P$1)</f>
        <v>0</v>
      </c>
      <c r="P6816" s="1">
        <f>ROUND(Table1[[#This Row],[tar-out]],0)</f>
        <v>-1</v>
      </c>
      <c r="Q6816" s="3">
        <v>6814</v>
      </c>
    </row>
    <row r="6817" spans="1:17" x14ac:dyDescent="0.25">
      <c r="A6817">
        <v>15</v>
      </c>
      <c r="B6817">
        <v>98</v>
      </c>
      <c r="C6817">
        <v>4.8</v>
      </c>
      <c r="D6817">
        <v>2</v>
      </c>
      <c r="E6817">
        <v>217</v>
      </c>
      <c r="F6817">
        <v>5.4761904761904798</v>
      </c>
      <c r="G6817">
        <v>5.9326019287109402</v>
      </c>
      <c r="H6817" s="1">
        <f>Table1[[#This Row],[target]]-Table1[[#This Row],[output]]</f>
        <v>-0.45641145252046034</v>
      </c>
      <c r="I6817" s="1">
        <f>Table1[[#This Row],[tar-out]]*Table1[[#This Row],[tar-out]]</f>
        <v>0.20831141399183642</v>
      </c>
      <c r="J6817" s="1" t="b">
        <f>AND(ABS(Table1[[#This Row],[tar-out]])&gt;=$J$1,ABS(Table1[[#This Row],[tar-out]])&lt;$K$1)</f>
        <v>1</v>
      </c>
      <c r="K6817" s="1" t="b">
        <f>AND(ABS(Table1[[#This Row],[tar-out]])&gt;=$K$1,ABS(Table1[[#This Row],[tar-out]])&lt;$L$1)</f>
        <v>0</v>
      </c>
      <c r="L6817" s="1" t="b">
        <f>AND(ABS(Table1[[#This Row],[tar-out]])&gt;=$L$1,ABS(Table1[[#This Row],[tar-out]])&lt;$M$1)</f>
        <v>0</v>
      </c>
      <c r="M6817" s="1" t="b">
        <f>AND(ABS(Table1[[#This Row],[tar-out]])&gt;=$M$1,ABS(Table1[[#This Row],[tar-out]])&lt;$N$1)</f>
        <v>0</v>
      </c>
      <c r="N6817" s="1" t="b">
        <f>AND(ABS(Table1[[#This Row],[tar-out]])&gt;=$N$1,ABS(Table1[[#This Row],[tar-out]])&lt;$O$1)</f>
        <v>0</v>
      </c>
      <c r="O6817" s="1" t="b">
        <f>AND(ABS(Table1[[#This Row],[tar-out]])&gt;=$O$1,ABS(Table1[[#This Row],[tar-out]])&lt;$P$1)</f>
        <v>0</v>
      </c>
      <c r="P6817" s="1">
        <f>ROUND(Table1[[#This Row],[tar-out]],0)</f>
        <v>0</v>
      </c>
      <c r="Q6817" s="2">
        <v>6815</v>
      </c>
    </row>
    <row r="6818" spans="1:17" x14ac:dyDescent="0.25">
      <c r="A6818">
        <v>15</v>
      </c>
      <c r="B6818">
        <v>98</v>
      </c>
      <c r="C6818">
        <v>4.8</v>
      </c>
      <c r="D6818">
        <v>2</v>
      </c>
      <c r="E6818">
        <v>233</v>
      </c>
      <c r="F6818">
        <v>7.1874632136550902</v>
      </c>
      <c r="G6818">
        <v>5.9349532127380398</v>
      </c>
      <c r="H6818" s="1">
        <f>Table1[[#This Row],[target]]-Table1[[#This Row],[output]]</f>
        <v>1.2525100009170504</v>
      </c>
      <c r="I6818" s="1">
        <f>Table1[[#This Row],[tar-out]]*Table1[[#This Row],[tar-out]]</f>
        <v>1.5687813023972297</v>
      </c>
      <c r="J6818" s="1" t="b">
        <f>AND(ABS(Table1[[#This Row],[tar-out]])&gt;=$J$1,ABS(Table1[[#This Row],[tar-out]])&lt;$K$1)</f>
        <v>0</v>
      </c>
      <c r="K6818" s="1" t="b">
        <f>AND(ABS(Table1[[#This Row],[tar-out]])&gt;=$K$1,ABS(Table1[[#This Row],[tar-out]])&lt;$L$1)</f>
        <v>1</v>
      </c>
      <c r="L6818" s="1" t="b">
        <f>AND(ABS(Table1[[#This Row],[tar-out]])&gt;=$L$1,ABS(Table1[[#This Row],[tar-out]])&lt;$M$1)</f>
        <v>0</v>
      </c>
      <c r="M6818" s="1" t="b">
        <f>AND(ABS(Table1[[#This Row],[tar-out]])&gt;=$M$1,ABS(Table1[[#This Row],[tar-out]])&lt;$N$1)</f>
        <v>0</v>
      </c>
      <c r="N6818" s="1" t="b">
        <f>AND(ABS(Table1[[#This Row],[tar-out]])&gt;=$N$1,ABS(Table1[[#This Row],[tar-out]])&lt;$O$1)</f>
        <v>0</v>
      </c>
      <c r="O6818" s="1" t="b">
        <f>AND(ABS(Table1[[#This Row],[tar-out]])&gt;=$O$1,ABS(Table1[[#This Row],[tar-out]])&lt;$P$1)</f>
        <v>0</v>
      </c>
      <c r="P6818" s="1">
        <f>ROUND(Table1[[#This Row],[tar-out]],0)</f>
        <v>1</v>
      </c>
      <c r="Q6818" s="3">
        <v>6816</v>
      </c>
    </row>
    <row r="6819" spans="1:17" x14ac:dyDescent="0.25">
      <c r="A6819">
        <v>15</v>
      </c>
      <c r="B6819">
        <v>98</v>
      </c>
      <c r="C6819">
        <v>4.8</v>
      </c>
      <c r="D6819">
        <v>2</v>
      </c>
      <c r="E6819">
        <v>122</v>
      </c>
      <c r="F6819">
        <v>6.6458333333333304</v>
      </c>
      <c r="G6819">
        <v>5.985595703125</v>
      </c>
      <c r="H6819" s="1">
        <f>Table1[[#This Row],[target]]-Table1[[#This Row],[output]]</f>
        <v>0.66023763020833037</v>
      </c>
      <c r="I6819" s="1">
        <f>Table1[[#This Row],[tar-out]]*Table1[[#This Row],[tar-out]]</f>
        <v>0.43591372834311198</v>
      </c>
      <c r="J6819" s="1" t="b">
        <f>AND(ABS(Table1[[#This Row],[tar-out]])&gt;=$J$1,ABS(Table1[[#This Row],[tar-out]])&lt;$K$1)</f>
        <v>1</v>
      </c>
      <c r="K6819" s="1" t="b">
        <f>AND(ABS(Table1[[#This Row],[tar-out]])&gt;=$K$1,ABS(Table1[[#This Row],[tar-out]])&lt;$L$1)</f>
        <v>0</v>
      </c>
      <c r="L6819" s="1" t="b">
        <f>AND(ABS(Table1[[#This Row],[tar-out]])&gt;=$L$1,ABS(Table1[[#This Row],[tar-out]])&lt;$M$1)</f>
        <v>0</v>
      </c>
      <c r="M6819" s="1" t="b">
        <f>AND(ABS(Table1[[#This Row],[tar-out]])&gt;=$M$1,ABS(Table1[[#This Row],[tar-out]])&lt;$N$1)</f>
        <v>0</v>
      </c>
      <c r="N6819" s="1" t="b">
        <f>AND(ABS(Table1[[#This Row],[tar-out]])&gt;=$N$1,ABS(Table1[[#This Row],[tar-out]])&lt;$O$1)</f>
        <v>0</v>
      </c>
      <c r="O6819" s="1" t="b">
        <f>AND(ABS(Table1[[#This Row],[tar-out]])&gt;=$O$1,ABS(Table1[[#This Row],[tar-out]])&lt;$P$1)</f>
        <v>0</v>
      </c>
      <c r="P6819" s="1">
        <f>ROUND(Table1[[#This Row],[tar-out]],0)</f>
        <v>1</v>
      </c>
      <c r="Q6819" s="2">
        <v>6817</v>
      </c>
    </row>
    <row r="6820" spans="1:17" x14ac:dyDescent="0.25">
      <c r="A6820">
        <v>15</v>
      </c>
      <c r="B6820">
        <v>98</v>
      </c>
      <c r="C6820">
        <v>4.8</v>
      </c>
      <c r="D6820">
        <v>2</v>
      </c>
      <c r="E6820">
        <v>169</v>
      </c>
      <c r="F6820">
        <v>7.9873735071565299</v>
      </c>
      <c r="G6820">
        <v>5.9331979751586896</v>
      </c>
      <c r="H6820" s="1">
        <f>Table1[[#This Row],[target]]-Table1[[#This Row],[output]]</f>
        <v>2.0541755319978403</v>
      </c>
      <c r="I6820" s="1">
        <f>Table1[[#This Row],[tar-out]]*Table1[[#This Row],[tar-out]]</f>
        <v>4.2196371162586104</v>
      </c>
      <c r="J6820" s="1" t="b">
        <f>AND(ABS(Table1[[#This Row],[tar-out]])&gt;=$J$1,ABS(Table1[[#This Row],[tar-out]])&lt;$K$1)</f>
        <v>0</v>
      </c>
      <c r="K6820" s="1" t="b">
        <f>AND(ABS(Table1[[#This Row],[tar-out]])&gt;=$K$1,ABS(Table1[[#This Row],[tar-out]])&lt;$L$1)</f>
        <v>0</v>
      </c>
      <c r="L6820" s="1" t="b">
        <f>AND(ABS(Table1[[#This Row],[tar-out]])&gt;=$L$1,ABS(Table1[[#This Row],[tar-out]])&lt;$M$1)</f>
        <v>1</v>
      </c>
      <c r="M6820" s="1" t="b">
        <f>AND(ABS(Table1[[#This Row],[tar-out]])&gt;=$M$1,ABS(Table1[[#This Row],[tar-out]])&lt;$N$1)</f>
        <v>0</v>
      </c>
      <c r="N6820" s="1" t="b">
        <f>AND(ABS(Table1[[#This Row],[tar-out]])&gt;=$N$1,ABS(Table1[[#This Row],[tar-out]])&lt;$O$1)</f>
        <v>0</v>
      </c>
      <c r="O6820" s="1" t="b">
        <f>AND(ABS(Table1[[#This Row],[tar-out]])&gt;=$O$1,ABS(Table1[[#This Row],[tar-out]])&lt;$P$1)</f>
        <v>0</v>
      </c>
      <c r="P6820" s="1">
        <f>ROUND(Table1[[#This Row],[tar-out]],0)</f>
        <v>2</v>
      </c>
      <c r="Q6820" s="3">
        <v>6818</v>
      </c>
    </row>
    <row r="6821" spans="1:17" x14ac:dyDescent="0.25">
      <c r="A6821">
        <v>15</v>
      </c>
      <c r="B6821">
        <v>98</v>
      </c>
      <c r="C6821">
        <v>4.8</v>
      </c>
      <c r="D6821">
        <v>2</v>
      </c>
      <c r="E6821">
        <v>305</v>
      </c>
      <c r="F6821">
        <v>5</v>
      </c>
      <c r="G6821">
        <v>5.94553470611572</v>
      </c>
      <c r="H6821" s="1">
        <f>Table1[[#This Row],[target]]-Table1[[#This Row],[output]]</f>
        <v>-0.94553470611571999</v>
      </c>
      <c r="I6821" s="1">
        <f>Table1[[#This Row],[tar-out]]*Table1[[#This Row],[tar-out]]</f>
        <v>0.89403588046934102</v>
      </c>
      <c r="J6821" s="1" t="b">
        <f>AND(ABS(Table1[[#This Row],[tar-out]])&gt;=$J$1,ABS(Table1[[#This Row],[tar-out]])&lt;$K$1)</f>
        <v>1</v>
      </c>
      <c r="K6821" s="1" t="b">
        <f>AND(ABS(Table1[[#This Row],[tar-out]])&gt;=$K$1,ABS(Table1[[#This Row],[tar-out]])&lt;$L$1)</f>
        <v>0</v>
      </c>
      <c r="L6821" s="1" t="b">
        <f>AND(ABS(Table1[[#This Row],[tar-out]])&gt;=$L$1,ABS(Table1[[#This Row],[tar-out]])&lt;$M$1)</f>
        <v>0</v>
      </c>
      <c r="M6821" s="1" t="b">
        <f>AND(ABS(Table1[[#This Row],[tar-out]])&gt;=$M$1,ABS(Table1[[#This Row],[tar-out]])&lt;$N$1)</f>
        <v>0</v>
      </c>
      <c r="N6821" s="1" t="b">
        <f>AND(ABS(Table1[[#This Row],[tar-out]])&gt;=$N$1,ABS(Table1[[#This Row],[tar-out]])&lt;$O$1)</f>
        <v>0</v>
      </c>
      <c r="O6821" s="1" t="b">
        <f>AND(ABS(Table1[[#This Row],[tar-out]])&gt;=$O$1,ABS(Table1[[#This Row],[tar-out]])&lt;$P$1)</f>
        <v>0</v>
      </c>
      <c r="P6821" s="1">
        <f>ROUND(Table1[[#This Row],[tar-out]],0)</f>
        <v>-1</v>
      </c>
      <c r="Q6821" s="2">
        <v>6819</v>
      </c>
    </row>
    <row r="6822" spans="1:17" x14ac:dyDescent="0.25">
      <c r="A6822">
        <v>15</v>
      </c>
      <c r="B6822">
        <v>98</v>
      </c>
      <c r="C6822">
        <v>4.8</v>
      </c>
      <c r="D6822">
        <v>2</v>
      </c>
      <c r="E6822">
        <v>278</v>
      </c>
      <c r="F6822">
        <v>5.8128654970760198</v>
      </c>
      <c r="G6822">
        <v>5.9415664672851598</v>
      </c>
      <c r="H6822" s="1">
        <f>Table1[[#This Row],[target]]-Table1[[#This Row],[output]]</f>
        <v>-0.12870097020913995</v>
      </c>
      <c r="I6822" s="1">
        <f>Table1[[#This Row],[tar-out]]*Table1[[#This Row],[tar-out]]</f>
        <v>1.6563939732773928E-2</v>
      </c>
      <c r="J6822" s="1" t="b">
        <f>AND(ABS(Table1[[#This Row],[tar-out]])&gt;=$J$1,ABS(Table1[[#This Row],[tar-out]])&lt;$K$1)</f>
        <v>1</v>
      </c>
      <c r="K6822" s="1" t="b">
        <f>AND(ABS(Table1[[#This Row],[tar-out]])&gt;=$K$1,ABS(Table1[[#This Row],[tar-out]])&lt;$L$1)</f>
        <v>0</v>
      </c>
      <c r="L6822" s="1" t="b">
        <f>AND(ABS(Table1[[#This Row],[tar-out]])&gt;=$L$1,ABS(Table1[[#This Row],[tar-out]])&lt;$M$1)</f>
        <v>0</v>
      </c>
      <c r="M6822" s="1" t="b">
        <f>AND(ABS(Table1[[#This Row],[tar-out]])&gt;=$M$1,ABS(Table1[[#This Row],[tar-out]])&lt;$N$1)</f>
        <v>0</v>
      </c>
      <c r="N6822" s="1" t="b">
        <f>AND(ABS(Table1[[#This Row],[tar-out]])&gt;=$N$1,ABS(Table1[[#This Row],[tar-out]])&lt;$O$1)</f>
        <v>0</v>
      </c>
      <c r="O6822" s="1" t="b">
        <f>AND(ABS(Table1[[#This Row],[tar-out]])&gt;=$O$1,ABS(Table1[[#This Row],[tar-out]])&lt;$P$1)</f>
        <v>0</v>
      </c>
      <c r="P6822" s="1">
        <f>ROUND(Table1[[#This Row],[tar-out]],0)</f>
        <v>0</v>
      </c>
      <c r="Q6822" s="3">
        <v>6820</v>
      </c>
    </row>
    <row r="6823" spans="1:17" x14ac:dyDescent="0.25">
      <c r="A6823">
        <v>15</v>
      </c>
      <c r="B6823">
        <v>98</v>
      </c>
      <c r="C6823">
        <v>4.8</v>
      </c>
      <c r="D6823">
        <v>2</v>
      </c>
      <c r="E6823">
        <v>159</v>
      </c>
      <c r="F6823">
        <v>7.7568895179418904</v>
      </c>
      <c r="G6823">
        <v>5.9417047500610396</v>
      </c>
      <c r="H6823" s="1">
        <f>Table1[[#This Row],[target]]-Table1[[#This Row],[output]]</f>
        <v>1.8151847678808508</v>
      </c>
      <c r="I6823" s="1">
        <f>Table1[[#This Row],[tar-out]]*Table1[[#This Row],[tar-out]]</f>
        <v>3.2948957415466582</v>
      </c>
      <c r="J6823" s="1" t="b">
        <f>AND(ABS(Table1[[#This Row],[tar-out]])&gt;=$J$1,ABS(Table1[[#This Row],[tar-out]])&lt;$K$1)</f>
        <v>0</v>
      </c>
      <c r="K6823" s="1" t="b">
        <f>AND(ABS(Table1[[#This Row],[tar-out]])&gt;=$K$1,ABS(Table1[[#This Row],[tar-out]])&lt;$L$1)</f>
        <v>1</v>
      </c>
      <c r="L6823" s="1" t="b">
        <f>AND(ABS(Table1[[#This Row],[tar-out]])&gt;=$L$1,ABS(Table1[[#This Row],[tar-out]])&lt;$M$1)</f>
        <v>0</v>
      </c>
      <c r="M6823" s="1" t="b">
        <f>AND(ABS(Table1[[#This Row],[tar-out]])&gt;=$M$1,ABS(Table1[[#This Row],[tar-out]])&lt;$N$1)</f>
        <v>0</v>
      </c>
      <c r="N6823" s="1" t="b">
        <f>AND(ABS(Table1[[#This Row],[tar-out]])&gt;=$N$1,ABS(Table1[[#This Row],[tar-out]])&lt;$O$1)</f>
        <v>0</v>
      </c>
      <c r="O6823" s="1" t="b">
        <f>AND(ABS(Table1[[#This Row],[tar-out]])&gt;=$O$1,ABS(Table1[[#This Row],[tar-out]])&lt;$P$1)</f>
        <v>0</v>
      </c>
      <c r="P6823" s="1">
        <f>ROUND(Table1[[#This Row],[tar-out]],0)</f>
        <v>2</v>
      </c>
      <c r="Q6823" s="2">
        <v>6821</v>
      </c>
    </row>
    <row r="6824" spans="1:17" x14ac:dyDescent="0.25">
      <c r="A6824">
        <v>15</v>
      </c>
      <c r="B6824">
        <v>98</v>
      </c>
      <c r="C6824">
        <v>4.8</v>
      </c>
      <c r="D6824">
        <v>2</v>
      </c>
      <c r="E6824">
        <v>197</v>
      </c>
      <c r="F6824">
        <v>5.0465116279069804</v>
      </c>
      <c r="G6824">
        <v>5.9296627044677699</v>
      </c>
      <c r="H6824" s="1">
        <f>Table1[[#This Row],[target]]-Table1[[#This Row],[output]]</f>
        <v>-0.88315107656078951</v>
      </c>
      <c r="I6824" s="1">
        <f>Table1[[#This Row],[tar-out]]*Table1[[#This Row],[tar-out]]</f>
        <v>0.77995582403048147</v>
      </c>
      <c r="J6824" s="1" t="b">
        <f>AND(ABS(Table1[[#This Row],[tar-out]])&gt;=$J$1,ABS(Table1[[#This Row],[tar-out]])&lt;$K$1)</f>
        <v>1</v>
      </c>
      <c r="K6824" s="1" t="b">
        <f>AND(ABS(Table1[[#This Row],[tar-out]])&gt;=$K$1,ABS(Table1[[#This Row],[tar-out]])&lt;$L$1)</f>
        <v>0</v>
      </c>
      <c r="L6824" s="1" t="b">
        <f>AND(ABS(Table1[[#This Row],[tar-out]])&gt;=$L$1,ABS(Table1[[#This Row],[tar-out]])&lt;$M$1)</f>
        <v>0</v>
      </c>
      <c r="M6824" s="1" t="b">
        <f>AND(ABS(Table1[[#This Row],[tar-out]])&gt;=$M$1,ABS(Table1[[#This Row],[tar-out]])&lt;$N$1)</f>
        <v>0</v>
      </c>
      <c r="N6824" s="1" t="b">
        <f>AND(ABS(Table1[[#This Row],[tar-out]])&gt;=$N$1,ABS(Table1[[#This Row],[tar-out]])&lt;$O$1)</f>
        <v>0</v>
      </c>
      <c r="O6824" s="1" t="b">
        <f>AND(ABS(Table1[[#This Row],[tar-out]])&gt;=$O$1,ABS(Table1[[#This Row],[tar-out]])&lt;$P$1)</f>
        <v>0</v>
      </c>
      <c r="P6824" s="1">
        <f>ROUND(Table1[[#This Row],[tar-out]],0)</f>
        <v>-1</v>
      </c>
      <c r="Q6824" s="3">
        <v>6822</v>
      </c>
    </row>
    <row r="6825" spans="1:17" x14ac:dyDescent="0.25">
      <c r="A6825">
        <v>15</v>
      </c>
      <c r="B6825">
        <v>98</v>
      </c>
      <c r="C6825">
        <v>4.8</v>
      </c>
      <c r="D6825">
        <v>2</v>
      </c>
      <c r="E6825">
        <v>168</v>
      </c>
      <c r="F6825">
        <v>7.5599518579810399</v>
      </c>
      <c r="G6825">
        <v>5.9340567588806197</v>
      </c>
      <c r="H6825" s="1">
        <f>Table1[[#This Row],[target]]-Table1[[#This Row],[output]]</f>
        <v>1.6258950991004202</v>
      </c>
      <c r="I6825" s="1">
        <f>Table1[[#This Row],[tar-out]]*Table1[[#This Row],[tar-out]]</f>
        <v>2.6435348732787651</v>
      </c>
      <c r="J6825" s="1" t="b">
        <f>AND(ABS(Table1[[#This Row],[tar-out]])&gt;=$J$1,ABS(Table1[[#This Row],[tar-out]])&lt;$K$1)</f>
        <v>0</v>
      </c>
      <c r="K6825" s="1" t="b">
        <f>AND(ABS(Table1[[#This Row],[tar-out]])&gt;=$K$1,ABS(Table1[[#This Row],[tar-out]])&lt;$L$1)</f>
        <v>1</v>
      </c>
      <c r="L6825" s="1" t="b">
        <f>AND(ABS(Table1[[#This Row],[tar-out]])&gt;=$L$1,ABS(Table1[[#This Row],[tar-out]])&lt;$M$1)</f>
        <v>0</v>
      </c>
      <c r="M6825" s="1" t="b">
        <f>AND(ABS(Table1[[#This Row],[tar-out]])&gt;=$M$1,ABS(Table1[[#This Row],[tar-out]])&lt;$N$1)</f>
        <v>0</v>
      </c>
      <c r="N6825" s="1" t="b">
        <f>AND(ABS(Table1[[#This Row],[tar-out]])&gt;=$N$1,ABS(Table1[[#This Row],[tar-out]])&lt;$O$1)</f>
        <v>0</v>
      </c>
      <c r="O6825" s="1" t="b">
        <f>AND(ABS(Table1[[#This Row],[tar-out]])&gt;=$O$1,ABS(Table1[[#This Row],[tar-out]])&lt;$P$1)</f>
        <v>0</v>
      </c>
      <c r="P6825" s="1">
        <f>ROUND(Table1[[#This Row],[tar-out]],0)</f>
        <v>2</v>
      </c>
      <c r="Q6825" s="2">
        <v>6823</v>
      </c>
    </row>
    <row r="6826" spans="1:17" x14ac:dyDescent="0.25">
      <c r="A6826">
        <v>15</v>
      </c>
      <c r="B6826">
        <v>98</v>
      </c>
      <c r="C6826">
        <v>4.8</v>
      </c>
      <c r="D6826">
        <v>2</v>
      </c>
      <c r="E6826">
        <v>145</v>
      </c>
      <c r="F6826">
        <v>7.0005170630817002</v>
      </c>
      <c r="G6826">
        <v>5.9539136886596697</v>
      </c>
      <c r="H6826" s="1">
        <f>Table1[[#This Row],[target]]-Table1[[#This Row],[output]]</f>
        <v>1.0466033744220304</v>
      </c>
      <c r="I6826" s="1">
        <f>Table1[[#This Row],[tar-out]]*Table1[[#This Row],[tar-out]]</f>
        <v>1.0953786233515808</v>
      </c>
      <c r="J6826" s="1" t="b">
        <f>AND(ABS(Table1[[#This Row],[tar-out]])&gt;=$J$1,ABS(Table1[[#This Row],[tar-out]])&lt;$K$1)</f>
        <v>0</v>
      </c>
      <c r="K6826" s="1" t="b">
        <f>AND(ABS(Table1[[#This Row],[tar-out]])&gt;=$K$1,ABS(Table1[[#This Row],[tar-out]])&lt;$L$1)</f>
        <v>1</v>
      </c>
      <c r="L6826" s="1" t="b">
        <f>AND(ABS(Table1[[#This Row],[tar-out]])&gt;=$L$1,ABS(Table1[[#This Row],[tar-out]])&lt;$M$1)</f>
        <v>0</v>
      </c>
      <c r="M6826" s="1" t="b">
        <f>AND(ABS(Table1[[#This Row],[tar-out]])&gt;=$M$1,ABS(Table1[[#This Row],[tar-out]])&lt;$N$1)</f>
        <v>0</v>
      </c>
      <c r="N6826" s="1" t="b">
        <f>AND(ABS(Table1[[#This Row],[tar-out]])&gt;=$N$1,ABS(Table1[[#This Row],[tar-out]])&lt;$O$1)</f>
        <v>0</v>
      </c>
      <c r="O6826" s="1" t="b">
        <f>AND(ABS(Table1[[#This Row],[tar-out]])&gt;=$O$1,ABS(Table1[[#This Row],[tar-out]])&lt;$P$1)</f>
        <v>0</v>
      </c>
      <c r="P6826" s="1">
        <f>ROUND(Table1[[#This Row],[tar-out]],0)</f>
        <v>1</v>
      </c>
      <c r="Q6826" s="3">
        <v>6824</v>
      </c>
    </row>
    <row r="6827" spans="1:17" x14ac:dyDescent="0.25">
      <c r="A6827">
        <v>15</v>
      </c>
      <c r="B6827">
        <v>98</v>
      </c>
      <c r="C6827">
        <v>4.8</v>
      </c>
      <c r="D6827">
        <v>2</v>
      </c>
      <c r="E6827">
        <v>136</v>
      </c>
      <c r="F6827">
        <v>7.51767676767677</v>
      </c>
      <c r="G6827">
        <v>5.9630475044250497</v>
      </c>
      <c r="H6827" s="1">
        <f>Table1[[#This Row],[target]]-Table1[[#This Row],[output]]</f>
        <v>1.5546292632517202</v>
      </c>
      <c r="I6827" s="1">
        <f>Table1[[#This Row],[tar-out]]*Table1[[#This Row],[tar-out]]</f>
        <v>2.4168721461585863</v>
      </c>
      <c r="J6827" s="1" t="b">
        <f>AND(ABS(Table1[[#This Row],[tar-out]])&gt;=$J$1,ABS(Table1[[#This Row],[tar-out]])&lt;$K$1)</f>
        <v>0</v>
      </c>
      <c r="K6827" s="1" t="b">
        <f>AND(ABS(Table1[[#This Row],[tar-out]])&gt;=$K$1,ABS(Table1[[#This Row],[tar-out]])&lt;$L$1)</f>
        <v>1</v>
      </c>
      <c r="L6827" s="1" t="b">
        <f>AND(ABS(Table1[[#This Row],[tar-out]])&gt;=$L$1,ABS(Table1[[#This Row],[tar-out]])&lt;$M$1)</f>
        <v>0</v>
      </c>
      <c r="M6827" s="1" t="b">
        <f>AND(ABS(Table1[[#This Row],[tar-out]])&gt;=$M$1,ABS(Table1[[#This Row],[tar-out]])&lt;$N$1)</f>
        <v>0</v>
      </c>
      <c r="N6827" s="1" t="b">
        <f>AND(ABS(Table1[[#This Row],[tar-out]])&gt;=$N$1,ABS(Table1[[#This Row],[tar-out]])&lt;$O$1)</f>
        <v>0</v>
      </c>
      <c r="O6827" s="1" t="b">
        <f>AND(ABS(Table1[[#This Row],[tar-out]])&gt;=$O$1,ABS(Table1[[#This Row],[tar-out]])&lt;$P$1)</f>
        <v>0</v>
      </c>
      <c r="P6827" s="1">
        <f>ROUND(Table1[[#This Row],[tar-out]],0)</f>
        <v>2</v>
      </c>
      <c r="Q6827" s="2">
        <v>6825</v>
      </c>
    </row>
    <row r="6828" spans="1:17" x14ac:dyDescent="0.25">
      <c r="A6828">
        <v>15</v>
      </c>
      <c r="B6828">
        <v>98</v>
      </c>
      <c r="C6828">
        <v>4.8</v>
      </c>
      <c r="D6828">
        <v>2</v>
      </c>
      <c r="E6828">
        <v>167</v>
      </c>
      <c r="F6828">
        <v>6.8420844848006297</v>
      </c>
      <c r="G6828">
        <v>5.93491554260254</v>
      </c>
      <c r="H6828" s="1">
        <f>Table1[[#This Row],[target]]-Table1[[#This Row],[output]]</f>
        <v>0.90716894219808974</v>
      </c>
      <c r="I6828" s="1">
        <f>Table1[[#This Row],[tar-out]]*Table1[[#This Row],[tar-out]]</f>
        <v>0.82295548968880106</v>
      </c>
      <c r="J6828" s="1" t="b">
        <f>AND(ABS(Table1[[#This Row],[tar-out]])&gt;=$J$1,ABS(Table1[[#This Row],[tar-out]])&lt;$K$1)</f>
        <v>1</v>
      </c>
      <c r="K6828" s="1" t="b">
        <f>AND(ABS(Table1[[#This Row],[tar-out]])&gt;=$K$1,ABS(Table1[[#This Row],[tar-out]])&lt;$L$1)</f>
        <v>0</v>
      </c>
      <c r="L6828" s="1" t="b">
        <f>AND(ABS(Table1[[#This Row],[tar-out]])&gt;=$L$1,ABS(Table1[[#This Row],[tar-out]])&lt;$M$1)</f>
        <v>0</v>
      </c>
      <c r="M6828" s="1" t="b">
        <f>AND(ABS(Table1[[#This Row],[tar-out]])&gt;=$M$1,ABS(Table1[[#This Row],[tar-out]])&lt;$N$1)</f>
        <v>0</v>
      </c>
      <c r="N6828" s="1" t="b">
        <f>AND(ABS(Table1[[#This Row],[tar-out]])&gt;=$N$1,ABS(Table1[[#This Row],[tar-out]])&lt;$O$1)</f>
        <v>0</v>
      </c>
      <c r="O6828" s="1" t="b">
        <f>AND(ABS(Table1[[#This Row],[tar-out]])&gt;=$O$1,ABS(Table1[[#This Row],[tar-out]])&lt;$P$1)</f>
        <v>0</v>
      </c>
      <c r="P6828" s="1">
        <f>ROUND(Table1[[#This Row],[tar-out]],0)</f>
        <v>1</v>
      </c>
      <c r="Q6828" s="3">
        <v>6826</v>
      </c>
    </row>
    <row r="6829" spans="1:17" x14ac:dyDescent="0.25">
      <c r="A6829">
        <v>15</v>
      </c>
      <c r="B6829">
        <v>98</v>
      </c>
      <c r="C6829">
        <v>4.8</v>
      </c>
      <c r="D6829">
        <v>2</v>
      </c>
      <c r="E6829">
        <v>144</v>
      </c>
      <c r="F6829">
        <v>6.71428571428571</v>
      </c>
      <c r="G6829">
        <v>5.9549283981323198</v>
      </c>
      <c r="H6829" s="1">
        <f>Table1[[#This Row],[target]]-Table1[[#This Row],[output]]</f>
        <v>0.75935731615339019</v>
      </c>
      <c r="I6829" s="1">
        <f>Table1[[#This Row],[tar-out]]*Table1[[#This Row],[tar-out]]</f>
        <v>0.57662353359567975</v>
      </c>
      <c r="J6829" s="1" t="b">
        <f>AND(ABS(Table1[[#This Row],[tar-out]])&gt;=$J$1,ABS(Table1[[#This Row],[tar-out]])&lt;$K$1)</f>
        <v>1</v>
      </c>
      <c r="K6829" s="1" t="b">
        <f>AND(ABS(Table1[[#This Row],[tar-out]])&gt;=$K$1,ABS(Table1[[#This Row],[tar-out]])&lt;$L$1)</f>
        <v>0</v>
      </c>
      <c r="L6829" s="1" t="b">
        <f>AND(ABS(Table1[[#This Row],[tar-out]])&gt;=$L$1,ABS(Table1[[#This Row],[tar-out]])&lt;$M$1)</f>
        <v>0</v>
      </c>
      <c r="M6829" s="1" t="b">
        <f>AND(ABS(Table1[[#This Row],[tar-out]])&gt;=$M$1,ABS(Table1[[#This Row],[tar-out]])&lt;$N$1)</f>
        <v>0</v>
      </c>
      <c r="N6829" s="1" t="b">
        <f>AND(ABS(Table1[[#This Row],[tar-out]])&gt;=$N$1,ABS(Table1[[#This Row],[tar-out]])&lt;$O$1)</f>
        <v>0</v>
      </c>
      <c r="O6829" s="1" t="b">
        <f>AND(ABS(Table1[[#This Row],[tar-out]])&gt;=$O$1,ABS(Table1[[#This Row],[tar-out]])&lt;$P$1)</f>
        <v>0</v>
      </c>
      <c r="P6829" s="1">
        <f>ROUND(Table1[[#This Row],[tar-out]],0)</f>
        <v>1</v>
      </c>
      <c r="Q6829" s="2">
        <v>6827</v>
      </c>
    </row>
    <row r="6830" spans="1:17" x14ac:dyDescent="0.25">
      <c r="A6830">
        <v>15</v>
      </c>
      <c r="B6830">
        <v>98</v>
      </c>
      <c r="C6830">
        <v>4.8</v>
      </c>
      <c r="D6830">
        <v>2</v>
      </c>
      <c r="E6830">
        <v>176</v>
      </c>
      <c r="F6830">
        <v>7.2279466271312103</v>
      </c>
      <c r="G6830">
        <v>5.9288525581359899</v>
      </c>
      <c r="H6830" s="1">
        <f>Table1[[#This Row],[target]]-Table1[[#This Row],[output]]</f>
        <v>1.2990940689952204</v>
      </c>
      <c r="I6830" s="1">
        <f>Table1[[#This Row],[tar-out]]*Table1[[#This Row],[tar-out]]</f>
        <v>1.6876454000985583</v>
      </c>
      <c r="J6830" s="1" t="b">
        <f>AND(ABS(Table1[[#This Row],[tar-out]])&gt;=$J$1,ABS(Table1[[#This Row],[tar-out]])&lt;$K$1)</f>
        <v>0</v>
      </c>
      <c r="K6830" s="1" t="b">
        <f>AND(ABS(Table1[[#This Row],[tar-out]])&gt;=$K$1,ABS(Table1[[#This Row],[tar-out]])&lt;$L$1)</f>
        <v>1</v>
      </c>
      <c r="L6830" s="1" t="b">
        <f>AND(ABS(Table1[[#This Row],[tar-out]])&gt;=$L$1,ABS(Table1[[#This Row],[tar-out]])&lt;$M$1)</f>
        <v>0</v>
      </c>
      <c r="M6830" s="1" t="b">
        <f>AND(ABS(Table1[[#This Row],[tar-out]])&gt;=$M$1,ABS(Table1[[#This Row],[tar-out]])&lt;$N$1)</f>
        <v>0</v>
      </c>
      <c r="N6830" s="1" t="b">
        <f>AND(ABS(Table1[[#This Row],[tar-out]])&gt;=$N$1,ABS(Table1[[#This Row],[tar-out]])&lt;$O$1)</f>
        <v>0</v>
      </c>
      <c r="O6830" s="1" t="b">
        <f>AND(ABS(Table1[[#This Row],[tar-out]])&gt;=$O$1,ABS(Table1[[#This Row],[tar-out]])&lt;$P$1)</f>
        <v>0</v>
      </c>
      <c r="P6830" s="1">
        <f>ROUND(Table1[[#This Row],[tar-out]],0)</f>
        <v>1</v>
      </c>
      <c r="Q6830" s="3">
        <v>6828</v>
      </c>
    </row>
    <row r="6831" spans="1:17" x14ac:dyDescent="0.25">
      <c r="A6831">
        <v>15</v>
      </c>
      <c r="B6831">
        <v>98</v>
      </c>
      <c r="C6831">
        <v>4.8</v>
      </c>
      <c r="D6831">
        <v>2</v>
      </c>
      <c r="E6831">
        <v>96</v>
      </c>
      <c r="F6831">
        <v>6.49175824175824</v>
      </c>
      <c r="G6831">
        <v>6.0132122039794904</v>
      </c>
      <c r="H6831" s="1">
        <f>Table1[[#This Row],[target]]-Table1[[#This Row],[output]]</f>
        <v>0.4785460377787496</v>
      </c>
      <c r="I6831" s="1">
        <f>Table1[[#This Row],[tar-out]]*Table1[[#This Row],[tar-out]]</f>
        <v>0.22900631027374044</v>
      </c>
      <c r="J6831" s="1" t="b">
        <f>AND(ABS(Table1[[#This Row],[tar-out]])&gt;=$J$1,ABS(Table1[[#This Row],[tar-out]])&lt;$K$1)</f>
        <v>1</v>
      </c>
      <c r="K6831" s="1" t="b">
        <f>AND(ABS(Table1[[#This Row],[tar-out]])&gt;=$K$1,ABS(Table1[[#This Row],[tar-out]])&lt;$L$1)</f>
        <v>0</v>
      </c>
      <c r="L6831" s="1" t="b">
        <f>AND(ABS(Table1[[#This Row],[tar-out]])&gt;=$L$1,ABS(Table1[[#This Row],[tar-out]])&lt;$M$1)</f>
        <v>0</v>
      </c>
      <c r="M6831" s="1" t="b">
        <f>AND(ABS(Table1[[#This Row],[tar-out]])&gt;=$M$1,ABS(Table1[[#This Row],[tar-out]])&lt;$N$1)</f>
        <v>0</v>
      </c>
      <c r="N6831" s="1" t="b">
        <f>AND(ABS(Table1[[#This Row],[tar-out]])&gt;=$N$1,ABS(Table1[[#This Row],[tar-out]])&lt;$O$1)</f>
        <v>0</v>
      </c>
      <c r="O6831" s="1" t="b">
        <f>AND(ABS(Table1[[#This Row],[tar-out]])&gt;=$O$1,ABS(Table1[[#This Row],[tar-out]])&lt;$P$1)</f>
        <v>0</v>
      </c>
      <c r="P6831" s="1">
        <f>ROUND(Table1[[#This Row],[tar-out]],0)</f>
        <v>0</v>
      </c>
      <c r="Q6831" s="2">
        <v>6829</v>
      </c>
    </row>
    <row r="6832" spans="1:17" x14ac:dyDescent="0.25">
      <c r="A6832">
        <v>15</v>
      </c>
      <c r="B6832">
        <v>98</v>
      </c>
      <c r="C6832">
        <v>4.8</v>
      </c>
      <c r="D6832">
        <v>2</v>
      </c>
      <c r="E6832">
        <v>113</v>
      </c>
      <c r="F6832">
        <v>7.05118850193477</v>
      </c>
      <c r="G6832">
        <v>5.9978761672973597</v>
      </c>
      <c r="H6832" s="1">
        <f>Table1[[#This Row],[target]]-Table1[[#This Row],[output]]</f>
        <v>1.0533123346374103</v>
      </c>
      <c r="I6832" s="1">
        <f>Table1[[#This Row],[tar-out]]*Table1[[#This Row],[tar-out]]</f>
        <v>1.1094668742993117</v>
      </c>
      <c r="J6832" s="1" t="b">
        <f>AND(ABS(Table1[[#This Row],[tar-out]])&gt;=$J$1,ABS(Table1[[#This Row],[tar-out]])&lt;$K$1)</f>
        <v>0</v>
      </c>
      <c r="K6832" s="1" t="b">
        <f>AND(ABS(Table1[[#This Row],[tar-out]])&gt;=$K$1,ABS(Table1[[#This Row],[tar-out]])&lt;$L$1)</f>
        <v>1</v>
      </c>
      <c r="L6832" s="1" t="b">
        <f>AND(ABS(Table1[[#This Row],[tar-out]])&gt;=$L$1,ABS(Table1[[#This Row],[tar-out]])&lt;$M$1)</f>
        <v>0</v>
      </c>
      <c r="M6832" s="1" t="b">
        <f>AND(ABS(Table1[[#This Row],[tar-out]])&gt;=$M$1,ABS(Table1[[#This Row],[tar-out]])&lt;$N$1)</f>
        <v>0</v>
      </c>
      <c r="N6832" s="1" t="b">
        <f>AND(ABS(Table1[[#This Row],[tar-out]])&gt;=$N$1,ABS(Table1[[#This Row],[tar-out]])&lt;$O$1)</f>
        <v>0</v>
      </c>
      <c r="O6832" s="1" t="b">
        <f>AND(ABS(Table1[[#This Row],[tar-out]])&gt;=$O$1,ABS(Table1[[#This Row],[tar-out]])&lt;$P$1)</f>
        <v>0</v>
      </c>
      <c r="P6832" s="1">
        <f>ROUND(Table1[[#This Row],[tar-out]],0)</f>
        <v>1</v>
      </c>
      <c r="Q6832" s="3">
        <v>6830</v>
      </c>
    </row>
    <row r="6833" spans="1:17" x14ac:dyDescent="0.25">
      <c r="A6833">
        <v>15</v>
      </c>
      <c r="B6833">
        <v>98</v>
      </c>
      <c r="C6833">
        <v>4.8</v>
      </c>
      <c r="D6833">
        <v>2</v>
      </c>
      <c r="E6833">
        <v>63</v>
      </c>
      <c r="F6833">
        <v>6.46188340807175</v>
      </c>
      <c r="G6833">
        <v>6.0014233589172399</v>
      </c>
      <c r="H6833" s="1">
        <f>Table1[[#This Row],[target]]-Table1[[#This Row],[output]]</f>
        <v>0.46046004915451011</v>
      </c>
      <c r="I6833" s="1">
        <f>Table1[[#This Row],[tar-out]]*Table1[[#This Row],[tar-out]]</f>
        <v>0.21202345686737387</v>
      </c>
      <c r="J6833" s="1" t="b">
        <f>AND(ABS(Table1[[#This Row],[tar-out]])&gt;=$J$1,ABS(Table1[[#This Row],[tar-out]])&lt;$K$1)</f>
        <v>1</v>
      </c>
      <c r="K6833" s="1" t="b">
        <f>AND(ABS(Table1[[#This Row],[tar-out]])&gt;=$K$1,ABS(Table1[[#This Row],[tar-out]])&lt;$L$1)</f>
        <v>0</v>
      </c>
      <c r="L6833" s="1" t="b">
        <f>AND(ABS(Table1[[#This Row],[tar-out]])&gt;=$L$1,ABS(Table1[[#This Row],[tar-out]])&lt;$M$1)</f>
        <v>0</v>
      </c>
      <c r="M6833" s="1" t="b">
        <f>AND(ABS(Table1[[#This Row],[tar-out]])&gt;=$M$1,ABS(Table1[[#This Row],[tar-out]])&lt;$N$1)</f>
        <v>0</v>
      </c>
      <c r="N6833" s="1" t="b">
        <f>AND(ABS(Table1[[#This Row],[tar-out]])&gt;=$N$1,ABS(Table1[[#This Row],[tar-out]])&lt;$O$1)</f>
        <v>0</v>
      </c>
      <c r="O6833" s="1" t="b">
        <f>AND(ABS(Table1[[#This Row],[tar-out]])&gt;=$O$1,ABS(Table1[[#This Row],[tar-out]])&lt;$P$1)</f>
        <v>0</v>
      </c>
      <c r="P6833" s="1">
        <f>ROUND(Table1[[#This Row],[tar-out]],0)</f>
        <v>0</v>
      </c>
      <c r="Q6833" s="2">
        <v>6831</v>
      </c>
    </row>
    <row r="6834" spans="1:17" x14ac:dyDescent="0.25">
      <c r="A6834">
        <v>15</v>
      </c>
      <c r="B6834">
        <v>98</v>
      </c>
      <c r="C6834">
        <v>4.8</v>
      </c>
      <c r="D6834">
        <v>2</v>
      </c>
      <c r="E6834">
        <v>367</v>
      </c>
      <c r="F6834">
        <v>6.2994791666666696</v>
      </c>
      <c r="G6834">
        <v>5.9546461105346697</v>
      </c>
      <c r="H6834" s="1">
        <f>Table1[[#This Row],[target]]-Table1[[#This Row],[output]]</f>
        <v>0.34483305613199988</v>
      </c>
      <c r="I6834" s="1">
        <f>Table1[[#This Row],[tar-out]]*Table1[[#This Row],[tar-out]]</f>
        <v>0.11890983660133499</v>
      </c>
      <c r="J6834" s="1" t="b">
        <f>AND(ABS(Table1[[#This Row],[tar-out]])&gt;=$J$1,ABS(Table1[[#This Row],[tar-out]])&lt;$K$1)</f>
        <v>1</v>
      </c>
      <c r="K6834" s="1" t="b">
        <f>AND(ABS(Table1[[#This Row],[tar-out]])&gt;=$K$1,ABS(Table1[[#This Row],[tar-out]])&lt;$L$1)</f>
        <v>0</v>
      </c>
      <c r="L6834" s="1" t="b">
        <f>AND(ABS(Table1[[#This Row],[tar-out]])&gt;=$L$1,ABS(Table1[[#This Row],[tar-out]])&lt;$M$1)</f>
        <v>0</v>
      </c>
      <c r="M6834" s="1" t="b">
        <f>AND(ABS(Table1[[#This Row],[tar-out]])&gt;=$M$1,ABS(Table1[[#This Row],[tar-out]])&lt;$N$1)</f>
        <v>0</v>
      </c>
      <c r="N6834" s="1" t="b">
        <f>AND(ABS(Table1[[#This Row],[tar-out]])&gt;=$N$1,ABS(Table1[[#This Row],[tar-out]])&lt;$O$1)</f>
        <v>0</v>
      </c>
      <c r="O6834" s="1" t="b">
        <f>AND(ABS(Table1[[#This Row],[tar-out]])&gt;=$O$1,ABS(Table1[[#This Row],[tar-out]])&lt;$P$1)</f>
        <v>0</v>
      </c>
      <c r="P6834" s="1">
        <f>ROUND(Table1[[#This Row],[tar-out]],0)</f>
        <v>0</v>
      </c>
      <c r="Q6834" s="3">
        <v>6832</v>
      </c>
    </row>
    <row r="6835" spans="1:17" x14ac:dyDescent="0.25">
      <c r="A6835">
        <v>15</v>
      </c>
      <c r="B6835">
        <v>98</v>
      </c>
      <c r="C6835">
        <v>4.8</v>
      </c>
      <c r="D6835">
        <v>2</v>
      </c>
      <c r="E6835">
        <v>1231</v>
      </c>
      <c r="F6835">
        <v>6</v>
      </c>
      <c r="G6835">
        <v>5.9153113365173304</v>
      </c>
      <c r="H6835" s="1">
        <f>Table1[[#This Row],[target]]-Table1[[#This Row],[output]]</f>
        <v>8.4688663482669568E-2</v>
      </c>
      <c r="I6835" s="1">
        <f>Table1[[#This Row],[tar-out]]*Table1[[#This Row],[tar-out]]</f>
        <v>7.1721697224808503E-3</v>
      </c>
      <c r="J6835" s="1" t="b">
        <f>AND(ABS(Table1[[#This Row],[tar-out]])&gt;=$J$1,ABS(Table1[[#This Row],[tar-out]])&lt;$K$1)</f>
        <v>1</v>
      </c>
      <c r="K6835" s="1" t="b">
        <f>AND(ABS(Table1[[#This Row],[tar-out]])&gt;=$K$1,ABS(Table1[[#This Row],[tar-out]])&lt;$L$1)</f>
        <v>0</v>
      </c>
      <c r="L6835" s="1" t="b">
        <f>AND(ABS(Table1[[#This Row],[tar-out]])&gt;=$L$1,ABS(Table1[[#This Row],[tar-out]])&lt;$M$1)</f>
        <v>0</v>
      </c>
      <c r="M6835" s="1" t="b">
        <f>AND(ABS(Table1[[#This Row],[tar-out]])&gt;=$M$1,ABS(Table1[[#This Row],[tar-out]])&lt;$N$1)</f>
        <v>0</v>
      </c>
      <c r="N6835" s="1" t="b">
        <f>AND(ABS(Table1[[#This Row],[tar-out]])&gt;=$N$1,ABS(Table1[[#This Row],[tar-out]])&lt;$O$1)</f>
        <v>0</v>
      </c>
      <c r="O6835" s="1" t="b">
        <f>AND(ABS(Table1[[#This Row],[tar-out]])&gt;=$O$1,ABS(Table1[[#This Row],[tar-out]])&lt;$P$1)</f>
        <v>0</v>
      </c>
      <c r="P6835" s="1">
        <f>ROUND(Table1[[#This Row],[tar-out]],0)</f>
        <v>0</v>
      </c>
      <c r="Q6835" s="2">
        <v>6833</v>
      </c>
    </row>
    <row r="6836" spans="1:17" x14ac:dyDescent="0.25">
      <c r="A6836">
        <v>15</v>
      </c>
      <c r="B6836">
        <v>98</v>
      </c>
      <c r="C6836">
        <v>4.8</v>
      </c>
      <c r="D6836">
        <v>2</v>
      </c>
      <c r="E6836">
        <v>967</v>
      </c>
      <c r="F6836">
        <v>6</v>
      </c>
      <c r="G6836">
        <v>5.9859123229980504</v>
      </c>
      <c r="H6836" s="1">
        <f>Table1[[#This Row],[target]]-Table1[[#This Row],[output]]</f>
        <v>1.4087677001949572E-2</v>
      </c>
      <c r="I6836" s="1">
        <f>Table1[[#This Row],[tar-out]]*Table1[[#This Row],[tar-out]]</f>
        <v>1.9846264331125889E-4</v>
      </c>
      <c r="J6836" s="1" t="b">
        <f>AND(ABS(Table1[[#This Row],[tar-out]])&gt;=$J$1,ABS(Table1[[#This Row],[tar-out]])&lt;$K$1)</f>
        <v>1</v>
      </c>
      <c r="K6836" s="1" t="b">
        <f>AND(ABS(Table1[[#This Row],[tar-out]])&gt;=$K$1,ABS(Table1[[#This Row],[tar-out]])&lt;$L$1)</f>
        <v>0</v>
      </c>
      <c r="L6836" s="1" t="b">
        <f>AND(ABS(Table1[[#This Row],[tar-out]])&gt;=$L$1,ABS(Table1[[#This Row],[tar-out]])&lt;$M$1)</f>
        <v>0</v>
      </c>
      <c r="M6836" s="1" t="b">
        <f>AND(ABS(Table1[[#This Row],[tar-out]])&gt;=$M$1,ABS(Table1[[#This Row],[tar-out]])&lt;$N$1)</f>
        <v>0</v>
      </c>
      <c r="N6836" s="1" t="b">
        <f>AND(ABS(Table1[[#This Row],[tar-out]])&gt;=$N$1,ABS(Table1[[#This Row],[tar-out]])&lt;$O$1)</f>
        <v>0</v>
      </c>
      <c r="O6836" s="1" t="b">
        <f>AND(ABS(Table1[[#This Row],[tar-out]])&gt;=$O$1,ABS(Table1[[#This Row],[tar-out]])&lt;$P$1)</f>
        <v>0</v>
      </c>
      <c r="P6836" s="1">
        <f>ROUND(Table1[[#This Row],[tar-out]],0)</f>
        <v>0</v>
      </c>
      <c r="Q6836" s="3">
        <v>6834</v>
      </c>
    </row>
    <row r="6837" spans="1:17" x14ac:dyDescent="0.25">
      <c r="A6837">
        <v>15</v>
      </c>
      <c r="B6837">
        <v>98</v>
      </c>
      <c r="C6837">
        <v>4.8</v>
      </c>
      <c r="D6837">
        <v>2</v>
      </c>
      <c r="E6837">
        <v>1016</v>
      </c>
      <c r="F6837">
        <v>6.2060411422276296</v>
      </c>
      <c r="G6837">
        <v>5.9460363388061497</v>
      </c>
      <c r="H6837" s="1">
        <f>Table1[[#This Row],[target]]-Table1[[#This Row],[output]]</f>
        <v>0.26000480342147991</v>
      </c>
      <c r="I6837" s="1">
        <f>Table1[[#This Row],[tar-out]]*Table1[[#This Row],[tar-out]]</f>
        <v>6.7602497802242409E-2</v>
      </c>
      <c r="J6837" s="1" t="b">
        <f>AND(ABS(Table1[[#This Row],[tar-out]])&gt;=$J$1,ABS(Table1[[#This Row],[tar-out]])&lt;$K$1)</f>
        <v>1</v>
      </c>
      <c r="K6837" s="1" t="b">
        <f>AND(ABS(Table1[[#This Row],[tar-out]])&gt;=$K$1,ABS(Table1[[#This Row],[tar-out]])&lt;$L$1)</f>
        <v>0</v>
      </c>
      <c r="L6837" s="1" t="b">
        <f>AND(ABS(Table1[[#This Row],[tar-out]])&gt;=$L$1,ABS(Table1[[#This Row],[tar-out]])&lt;$M$1)</f>
        <v>0</v>
      </c>
      <c r="M6837" s="1" t="b">
        <f>AND(ABS(Table1[[#This Row],[tar-out]])&gt;=$M$1,ABS(Table1[[#This Row],[tar-out]])&lt;$N$1)</f>
        <v>0</v>
      </c>
      <c r="N6837" s="1" t="b">
        <f>AND(ABS(Table1[[#This Row],[tar-out]])&gt;=$N$1,ABS(Table1[[#This Row],[tar-out]])&lt;$O$1)</f>
        <v>0</v>
      </c>
      <c r="O6837" s="1" t="b">
        <f>AND(ABS(Table1[[#This Row],[tar-out]])&gt;=$O$1,ABS(Table1[[#This Row],[tar-out]])&lt;$P$1)</f>
        <v>0</v>
      </c>
      <c r="P6837" s="1">
        <f>ROUND(Table1[[#This Row],[tar-out]],0)</f>
        <v>0</v>
      </c>
      <c r="Q6837" s="2">
        <v>6835</v>
      </c>
    </row>
    <row r="6838" spans="1:17" x14ac:dyDescent="0.25">
      <c r="A6838">
        <v>15</v>
      </c>
      <c r="B6838">
        <v>98</v>
      </c>
      <c r="C6838">
        <v>4.8</v>
      </c>
      <c r="D6838">
        <v>2</v>
      </c>
      <c r="E6838">
        <v>224</v>
      </c>
      <c r="F6838">
        <v>7.0304500134734598</v>
      </c>
      <c r="G6838">
        <v>5.9336304664611799</v>
      </c>
      <c r="H6838" s="1">
        <f>Table1[[#This Row],[target]]-Table1[[#This Row],[output]]</f>
        <v>1.0968195470122799</v>
      </c>
      <c r="I6838" s="1">
        <f>Table1[[#This Row],[tar-out]]*Table1[[#This Row],[tar-out]]</f>
        <v>1.2030131187082229</v>
      </c>
      <c r="J6838" s="1" t="b">
        <f>AND(ABS(Table1[[#This Row],[tar-out]])&gt;=$J$1,ABS(Table1[[#This Row],[tar-out]])&lt;$K$1)</f>
        <v>0</v>
      </c>
      <c r="K6838" s="1" t="b">
        <f>AND(ABS(Table1[[#This Row],[tar-out]])&gt;=$K$1,ABS(Table1[[#This Row],[tar-out]])&lt;$L$1)</f>
        <v>1</v>
      </c>
      <c r="L6838" s="1" t="b">
        <f>AND(ABS(Table1[[#This Row],[tar-out]])&gt;=$L$1,ABS(Table1[[#This Row],[tar-out]])&lt;$M$1)</f>
        <v>0</v>
      </c>
      <c r="M6838" s="1" t="b">
        <f>AND(ABS(Table1[[#This Row],[tar-out]])&gt;=$M$1,ABS(Table1[[#This Row],[tar-out]])&lt;$N$1)</f>
        <v>0</v>
      </c>
      <c r="N6838" s="1" t="b">
        <f>AND(ABS(Table1[[#This Row],[tar-out]])&gt;=$N$1,ABS(Table1[[#This Row],[tar-out]])&lt;$O$1)</f>
        <v>0</v>
      </c>
      <c r="O6838" s="1" t="b">
        <f>AND(ABS(Table1[[#This Row],[tar-out]])&gt;=$O$1,ABS(Table1[[#This Row],[tar-out]])&lt;$P$1)</f>
        <v>0</v>
      </c>
      <c r="P6838" s="1">
        <f>ROUND(Table1[[#This Row],[tar-out]],0)</f>
        <v>1</v>
      </c>
      <c r="Q6838" s="3">
        <v>6836</v>
      </c>
    </row>
    <row r="6839" spans="1:17" x14ac:dyDescent="0.25">
      <c r="A6839">
        <v>15</v>
      </c>
      <c r="B6839">
        <v>98</v>
      </c>
      <c r="C6839">
        <v>4.8</v>
      </c>
      <c r="D6839">
        <v>2</v>
      </c>
      <c r="E6839">
        <v>790</v>
      </c>
      <c r="F6839">
        <v>6</v>
      </c>
      <c r="G6839">
        <v>6.0053162574768102</v>
      </c>
      <c r="H6839" s="1">
        <f>Table1[[#This Row],[target]]-Table1[[#This Row],[output]]</f>
        <v>-5.3162574768101933E-3</v>
      </c>
      <c r="I6839" s="1">
        <f>Table1[[#This Row],[tar-out]]*Table1[[#This Row],[tar-out]]</f>
        <v>2.8262593559740283E-5</v>
      </c>
      <c r="J6839" s="1" t="b">
        <f>AND(ABS(Table1[[#This Row],[tar-out]])&gt;=$J$1,ABS(Table1[[#This Row],[tar-out]])&lt;$K$1)</f>
        <v>1</v>
      </c>
      <c r="K6839" s="1" t="b">
        <f>AND(ABS(Table1[[#This Row],[tar-out]])&gt;=$K$1,ABS(Table1[[#This Row],[tar-out]])&lt;$L$1)</f>
        <v>0</v>
      </c>
      <c r="L6839" s="1" t="b">
        <f>AND(ABS(Table1[[#This Row],[tar-out]])&gt;=$L$1,ABS(Table1[[#This Row],[tar-out]])&lt;$M$1)</f>
        <v>0</v>
      </c>
      <c r="M6839" s="1" t="b">
        <f>AND(ABS(Table1[[#This Row],[tar-out]])&gt;=$M$1,ABS(Table1[[#This Row],[tar-out]])&lt;$N$1)</f>
        <v>0</v>
      </c>
      <c r="N6839" s="1" t="b">
        <f>AND(ABS(Table1[[#This Row],[tar-out]])&gt;=$N$1,ABS(Table1[[#This Row],[tar-out]])&lt;$O$1)</f>
        <v>0</v>
      </c>
      <c r="O6839" s="1" t="b">
        <f>AND(ABS(Table1[[#This Row],[tar-out]])&gt;=$O$1,ABS(Table1[[#This Row],[tar-out]])&lt;$P$1)</f>
        <v>0</v>
      </c>
      <c r="P6839" s="1">
        <f>ROUND(Table1[[#This Row],[tar-out]],0)</f>
        <v>0</v>
      </c>
      <c r="Q6839" s="2">
        <v>6837</v>
      </c>
    </row>
    <row r="6840" spans="1:17" x14ac:dyDescent="0.25">
      <c r="A6840">
        <v>15</v>
      </c>
      <c r="B6840">
        <v>98</v>
      </c>
      <c r="C6840">
        <v>4.8</v>
      </c>
      <c r="D6840">
        <v>2</v>
      </c>
      <c r="E6840">
        <v>631</v>
      </c>
      <c r="F6840">
        <v>6.0004044951719404</v>
      </c>
      <c r="G6840">
        <v>5.9890050888061497</v>
      </c>
      <c r="H6840" s="1">
        <f>Table1[[#This Row],[target]]-Table1[[#This Row],[output]]</f>
        <v>1.1399406365790732E-2</v>
      </c>
      <c r="I6840" s="1">
        <f>Table1[[#This Row],[tar-out]]*Table1[[#This Row],[tar-out]]</f>
        <v>1.2994646549243025E-4</v>
      </c>
      <c r="J6840" s="1" t="b">
        <f>AND(ABS(Table1[[#This Row],[tar-out]])&gt;=$J$1,ABS(Table1[[#This Row],[tar-out]])&lt;$K$1)</f>
        <v>1</v>
      </c>
      <c r="K6840" s="1" t="b">
        <f>AND(ABS(Table1[[#This Row],[tar-out]])&gt;=$K$1,ABS(Table1[[#This Row],[tar-out]])&lt;$L$1)</f>
        <v>0</v>
      </c>
      <c r="L6840" s="1" t="b">
        <f>AND(ABS(Table1[[#This Row],[tar-out]])&gt;=$L$1,ABS(Table1[[#This Row],[tar-out]])&lt;$M$1)</f>
        <v>0</v>
      </c>
      <c r="M6840" s="1" t="b">
        <f>AND(ABS(Table1[[#This Row],[tar-out]])&gt;=$M$1,ABS(Table1[[#This Row],[tar-out]])&lt;$N$1)</f>
        <v>0</v>
      </c>
      <c r="N6840" s="1" t="b">
        <f>AND(ABS(Table1[[#This Row],[tar-out]])&gt;=$N$1,ABS(Table1[[#This Row],[tar-out]])&lt;$O$1)</f>
        <v>0</v>
      </c>
      <c r="O6840" s="1" t="b">
        <f>AND(ABS(Table1[[#This Row],[tar-out]])&gt;=$O$1,ABS(Table1[[#This Row],[tar-out]])&lt;$P$1)</f>
        <v>0</v>
      </c>
      <c r="P6840" s="1">
        <f>ROUND(Table1[[#This Row],[tar-out]],0)</f>
        <v>0</v>
      </c>
      <c r="Q6840" s="3">
        <v>6838</v>
      </c>
    </row>
    <row r="6841" spans="1:17" x14ac:dyDescent="0.25">
      <c r="A6841">
        <v>15</v>
      </c>
      <c r="B6841">
        <v>98</v>
      </c>
      <c r="C6841">
        <v>4.8</v>
      </c>
      <c r="D6841">
        <v>2</v>
      </c>
      <c r="E6841">
        <v>680</v>
      </c>
      <c r="F6841">
        <v>6.00179230035444</v>
      </c>
      <c r="G6841">
        <v>5.9940319061279297</v>
      </c>
      <c r="H6841" s="1">
        <f>Table1[[#This Row],[target]]-Table1[[#This Row],[output]]</f>
        <v>7.7603942265103143E-3</v>
      </c>
      <c r="I6841" s="1">
        <f>Table1[[#This Row],[tar-out]]*Table1[[#This Row],[tar-out]]</f>
        <v>6.0223718550854616E-5</v>
      </c>
      <c r="J6841" s="1" t="b">
        <f>AND(ABS(Table1[[#This Row],[tar-out]])&gt;=$J$1,ABS(Table1[[#This Row],[tar-out]])&lt;$K$1)</f>
        <v>1</v>
      </c>
      <c r="K6841" s="1" t="b">
        <f>AND(ABS(Table1[[#This Row],[tar-out]])&gt;=$K$1,ABS(Table1[[#This Row],[tar-out]])&lt;$L$1)</f>
        <v>0</v>
      </c>
      <c r="L6841" s="1" t="b">
        <f>AND(ABS(Table1[[#This Row],[tar-out]])&gt;=$L$1,ABS(Table1[[#This Row],[tar-out]])&lt;$M$1)</f>
        <v>0</v>
      </c>
      <c r="M6841" s="1" t="b">
        <f>AND(ABS(Table1[[#This Row],[tar-out]])&gt;=$M$1,ABS(Table1[[#This Row],[tar-out]])&lt;$N$1)</f>
        <v>0</v>
      </c>
      <c r="N6841" s="1" t="b">
        <f>AND(ABS(Table1[[#This Row],[tar-out]])&gt;=$N$1,ABS(Table1[[#This Row],[tar-out]])&lt;$O$1)</f>
        <v>0</v>
      </c>
      <c r="O6841" s="1" t="b">
        <f>AND(ABS(Table1[[#This Row],[tar-out]])&gt;=$O$1,ABS(Table1[[#This Row],[tar-out]])&lt;$P$1)</f>
        <v>0</v>
      </c>
      <c r="P6841" s="1">
        <f>ROUND(Table1[[#This Row],[tar-out]],0)</f>
        <v>0</v>
      </c>
      <c r="Q6841" s="2">
        <v>6839</v>
      </c>
    </row>
    <row r="6842" spans="1:17" x14ac:dyDescent="0.25">
      <c r="A6842">
        <v>15</v>
      </c>
      <c r="B6842">
        <v>98</v>
      </c>
      <c r="C6842">
        <v>4.8</v>
      </c>
      <c r="D6842">
        <v>2</v>
      </c>
      <c r="E6842">
        <v>807</v>
      </c>
      <c r="F6842">
        <v>6.4068627450980404</v>
      </c>
      <c r="G6842">
        <v>6.0070600509643599</v>
      </c>
      <c r="H6842" s="1">
        <f>Table1[[#This Row],[target]]-Table1[[#This Row],[output]]</f>
        <v>0.39980269413368053</v>
      </c>
      <c r="I6842" s="1">
        <f>Table1[[#This Row],[tar-out]]*Table1[[#This Row],[tar-out]]</f>
        <v>0.1598421942365493</v>
      </c>
      <c r="J6842" s="1" t="b">
        <f>AND(ABS(Table1[[#This Row],[tar-out]])&gt;=$J$1,ABS(Table1[[#This Row],[tar-out]])&lt;$K$1)</f>
        <v>1</v>
      </c>
      <c r="K6842" s="1" t="b">
        <f>AND(ABS(Table1[[#This Row],[tar-out]])&gt;=$K$1,ABS(Table1[[#This Row],[tar-out]])&lt;$L$1)</f>
        <v>0</v>
      </c>
      <c r="L6842" s="1" t="b">
        <f>AND(ABS(Table1[[#This Row],[tar-out]])&gt;=$L$1,ABS(Table1[[#This Row],[tar-out]])&lt;$M$1)</f>
        <v>0</v>
      </c>
      <c r="M6842" s="1" t="b">
        <f>AND(ABS(Table1[[#This Row],[tar-out]])&gt;=$M$1,ABS(Table1[[#This Row],[tar-out]])&lt;$N$1)</f>
        <v>0</v>
      </c>
      <c r="N6842" s="1" t="b">
        <f>AND(ABS(Table1[[#This Row],[tar-out]])&gt;=$N$1,ABS(Table1[[#This Row],[tar-out]])&lt;$O$1)</f>
        <v>0</v>
      </c>
      <c r="O6842" s="1" t="b">
        <f>AND(ABS(Table1[[#This Row],[tar-out]])&gt;=$O$1,ABS(Table1[[#This Row],[tar-out]])&lt;$P$1)</f>
        <v>0</v>
      </c>
      <c r="P6842" s="1">
        <f>ROUND(Table1[[#This Row],[tar-out]],0)</f>
        <v>0</v>
      </c>
      <c r="Q6842" s="3">
        <v>6840</v>
      </c>
    </row>
    <row r="6843" spans="1:17" x14ac:dyDescent="0.25">
      <c r="A6843">
        <v>15</v>
      </c>
      <c r="B6843">
        <v>98</v>
      </c>
      <c r="C6843">
        <v>4.8</v>
      </c>
      <c r="D6843">
        <v>2</v>
      </c>
      <c r="E6843">
        <v>771</v>
      </c>
      <c r="F6843">
        <v>6.2117117117117102</v>
      </c>
      <c r="G6843">
        <v>6.0033674240112296</v>
      </c>
      <c r="H6843" s="1">
        <f>Table1[[#This Row],[target]]-Table1[[#This Row],[output]]</f>
        <v>0.20834428770048063</v>
      </c>
      <c r="I6843" s="1">
        <f>Table1[[#This Row],[tar-out]]*Table1[[#This Row],[tar-out]]</f>
        <v>4.3407342217420646E-2</v>
      </c>
      <c r="J6843" s="1" t="b">
        <f>AND(ABS(Table1[[#This Row],[tar-out]])&gt;=$J$1,ABS(Table1[[#This Row],[tar-out]])&lt;$K$1)</f>
        <v>1</v>
      </c>
      <c r="K6843" s="1" t="b">
        <f>AND(ABS(Table1[[#This Row],[tar-out]])&gt;=$K$1,ABS(Table1[[#This Row],[tar-out]])&lt;$L$1)</f>
        <v>0</v>
      </c>
      <c r="L6843" s="1" t="b">
        <f>AND(ABS(Table1[[#This Row],[tar-out]])&gt;=$L$1,ABS(Table1[[#This Row],[tar-out]])&lt;$M$1)</f>
        <v>0</v>
      </c>
      <c r="M6843" s="1" t="b">
        <f>AND(ABS(Table1[[#This Row],[tar-out]])&gt;=$M$1,ABS(Table1[[#This Row],[tar-out]])&lt;$N$1)</f>
        <v>0</v>
      </c>
      <c r="N6843" s="1" t="b">
        <f>AND(ABS(Table1[[#This Row],[tar-out]])&gt;=$N$1,ABS(Table1[[#This Row],[tar-out]])&lt;$O$1)</f>
        <v>0</v>
      </c>
      <c r="O6843" s="1" t="b">
        <f>AND(ABS(Table1[[#This Row],[tar-out]])&gt;=$O$1,ABS(Table1[[#This Row],[tar-out]])&lt;$P$1)</f>
        <v>0</v>
      </c>
      <c r="P6843" s="1">
        <f>ROUND(Table1[[#This Row],[tar-out]],0)</f>
        <v>0</v>
      </c>
      <c r="Q6843" s="2">
        <v>6841</v>
      </c>
    </row>
    <row r="6844" spans="1:17" x14ac:dyDescent="0.25">
      <c r="A6844">
        <v>15</v>
      </c>
      <c r="B6844">
        <v>98</v>
      </c>
      <c r="C6844">
        <v>4.8</v>
      </c>
      <c r="D6844">
        <v>2</v>
      </c>
      <c r="E6844">
        <v>907</v>
      </c>
      <c r="F6844">
        <v>7.0243902439024399</v>
      </c>
      <c r="G6844">
        <v>6.0087838172912598</v>
      </c>
      <c r="H6844" s="1">
        <f>Table1[[#This Row],[target]]-Table1[[#This Row],[output]]</f>
        <v>1.0156064266111802</v>
      </c>
      <c r="I6844" s="1">
        <f>Table1[[#This Row],[tar-out]]*Table1[[#This Row],[tar-out]]</f>
        <v>1.0314564137739304</v>
      </c>
      <c r="J6844" s="1" t="b">
        <f>AND(ABS(Table1[[#This Row],[tar-out]])&gt;=$J$1,ABS(Table1[[#This Row],[tar-out]])&lt;$K$1)</f>
        <v>0</v>
      </c>
      <c r="K6844" s="1" t="b">
        <f>AND(ABS(Table1[[#This Row],[tar-out]])&gt;=$K$1,ABS(Table1[[#This Row],[tar-out]])&lt;$L$1)</f>
        <v>1</v>
      </c>
      <c r="L6844" s="1" t="b">
        <f>AND(ABS(Table1[[#This Row],[tar-out]])&gt;=$L$1,ABS(Table1[[#This Row],[tar-out]])&lt;$M$1)</f>
        <v>0</v>
      </c>
      <c r="M6844" s="1" t="b">
        <f>AND(ABS(Table1[[#This Row],[tar-out]])&gt;=$M$1,ABS(Table1[[#This Row],[tar-out]])&lt;$N$1)</f>
        <v>0</v>
      </c>
      <c r="N6844" s="1" t="b">
        <f>AND(ABS(Table1[[#This Row],[tar-out]])&gt;=$N$1,ABS(Table1[[#This Row],[tar-out]])&lt;$O$1)</f>
        <v>0</v>
      </c>
      <c r="O6844" s="1" t="b">
        <f>AND(ABS(Table1[[#This Row],[tar-out]])&gt;=$O$1,ABS(Table1[[#This Row],[tar-out]])&lt;$P$1)</f>
        <v>0</v>
      </c>
      <c r="P6844" s="1">
        <f>ROUND(Table1[[#This Row],[tar-out]],0)</f>
        <v>1</v>
      </c>
      <c r="Q6844" s="3">
        <v>6842</v>
      </c>
    </row>
    <row r="6845" spans="1:17" x14ac:dyDescent="0.25">
      <c r="A6845">
        <v>15</v>
      </c>
      <c r="B6845">
        <v>98</v>
      </c>
      <c r="C6845">
        <v>4.8</v>
      </c>
      <c r="D6845">
        <v>2</v>
      </c>
      <c r="E6845">
        <v>719</v>
      </c>
      <c r="F6845">
        <v>7.0839694656488597</v>
      </c>
      <c r="G6845">
        <v>5.9980325698852504</v>
      </c>
      <c r="H6845" s="1">
        <f>Table1[[#This Row],[target]]-Table1[[#This Row],[output]]</f>
        <v>1.0859368957636093</v>
      </c>
      <c r="I6845" s="1">
        <f>Table1[[#This Row],[tar-out]]*Table1[[#This Row],[tar-out]]</f>
        <v>1.179258941580704</v>
      </c>
      <c r="J6845" s="1" t="b">
        <f>AND(ABS(Table1[[#This Row],[tar-out]])&gt;=$J$1,ABS(Table1[[#This Row],[tar-out]])&lt;$K$1)</f>
        <v>0</v>
      </c>
      <c r="K6845" s="1" t="b">
        <f>AND(ABS(Table1[[#This Row],[tar-out]])&gt;=$K$1,ABS(Table1[[#This Row],[tar-out]])&lt;$L$1)</f>
        <v>1</v>
      </c>
      <c r="L6845" s="1" t="b">
        <f>AND(ABS(Table1[[#This Row],[tar-out]])&gt;=$L$1,ABS(Table1[[#This Row],[tar-out]])&lt;$M$1)</f>
        <v>0</v>
      </c>
      <c r="M6845" s="1" t="b">
        <f>AND(ABS(Table1[[#This Row],[tar-out]])&gt;=$M$1,ABS(Table1[[#This Row],[tar-out]])&lt;$N$1)</f>
        <v>0</v>
      </c>
      <c r="N6845" s="1" t="b">
        <f>AND(ABS(Table1[[#This Row],[tar-out]])&gt;=$N$1,ABS(Table1[[#This Row],[tar-out]])&lt;$O$1)</f>
        <v>0</v>
      </c>
      <c r="O6845" s="1" t="b">
        <f>AND(ABS(Table1[[#This Row],[tar-out]])&gt;=$O$1,ABS(Table1[[#This Row],[tar-out]])&lt;$P$1)</f>
        <v>0</v>
      </c>
      <c r="P6845" s="1">
        <f>ROUND(Table1[[#This Row],[tar-out]],0)</f>
        <v>1</v>
      </c>
      <c r="Q6845" s="2">
        <v>6843</v>
      </c>
    </row>
    <row r="6846" spans="1:17" x14ac:dyDescent="0.25">
      <c r="A6846">
        <v>15</v>
      </c>
      <c r="B6846">
        <v>98</v>
      </c>
      <c r="C6846">
        <v>4.8</v>
      </c>
      <c r="D6846">
        <v>2</v>
      </c>
      <c r="E6846">
        <v>331</v>
      </c>
      <c r="F6846">
        <v>6.7355883026647296</v>
      </c>
      <c r="G6846">
        <v>5.9493556022643999</v>
      </c>
      <c r="H6846" s="1">
        <f>Table1[[#This Row],[target]]-Table1[[#This Row],[output]]</f>
        <v>0.78623270040032978</v>
      </c>
      <c r="I6846" s="1">
        <f>Table1[[#This Row],[tar-out]]*Table1[[#This Row],[tar-out]]</f>
        <v>0.61816185917879474</v>
      </c>
      <c r="J6846" s="1" t="b">
        <f>AND(ABS(Table1[[#This Row],[tar-out]])&gt;=$J$1,ABS(Table1[[#This Row],[tar-out]])&lt;$K$1)</f>
        <v>1</v>
      </c>
      <c r="K6846" s="1" t="b">
        <f>AND(ABS(Table1[[#This Row],[tar-out]])&gt;=$K$1,ABS(Table1[[#This Row],[tar-out]])&lt;$L$1)</f>
        <v>0</v>
      </c>
      <c r="L6846" s="1" t="b">
        <f>AND(ABS(Table1[[#This Row],[tar-out]])&gt;=$L$1,ABS(Table1[[#This Row],[tar-out]])&lt;$M$1)</f>
        <v>0</v>
      </c>
      <c r="M6846" s="1" t="b">
        <f>AND(ABS(Table1[[#This Row],[tar-out]])&gt;=$M$1,ABS(Table1[[#This Row],[tar-out]])&lt;$N$1)</f>
        <v>0</v>
      </c>
      <c r="N6846" s="1" t="b">
        <f>AND(ABS(Table1[[#This Row],[tar-out]])&gt;=$N$1,ABS(Table1[[#This Row],[tar-out]])&lt;$O$1)</f>
        <v>0</v>
      </c>
      <c r="O6846" s="1" t="b">
        <f>AND(ABS(Table1[[#This Row],[tar-out]])&gt;=$O$1,ABS(Table1[[#This Row],[tar-out]])&lt;$P$1)</f>
        <v>0</v>
      </c>
      <c r="P6846" s="1">
        <f>ROUND(Table1[[#This Row],[tar-out]],0)</f>
        <v>1</v>
      </c>
      <c r="Q6846" s="3">
        <v>6844</v>
      </c>
    </row>
    <row r="6847" spans="1:17" x14ac:dyDescent="0.25">
      <c r="A6847">
        <v>15</v>
      </c>
      <c r="B6847">
        <v>98</v>
      </c>
      <c r="C6847">
        <v>4.8</v>
      </c>
      <c r="D6847">
        <v>2</v>
      </c>
      <c r="E6847">
        <v>299</v>
      </c>
      <c r="F6847">
        <v>7.0058231143385603</v>
      </c>
      <c r="G6847">
        <v>5.9446525573730504</v>
      </c>
      <c r="H6847" s="1">
        <f>Table1[[#This Row],[target]]-Table1[[#This Row],[output]]</f>
        <v>1.0611705569655099</v>
      </c>
      <c r="I6847" s="1">
        <f>Table1[[#This Row],[tar-out]]*Table1[[#This Row],[tar-out]]</f>
        <v>1.1260829509704904</v>
      </c>
      <c r="J6847" s="1" t="b">
        <f>AND(ABS(Table1[[#This Row],[tar-out]])&gt;=$J$1,ABS(Table1[[#This Row],[tar-out]])&lt;$K$1)</f>
        <v>0</v>
      </c>
      <c r="K6847" s="1" t="b">
        <f>AND(ABS(Table1[[#This Row],[tar-out]])&gt;=$K$1,ABS(Table1[[#This Row],[tar-out]])&lt;$L$1)</f>
        <v>1</v>
      </c>
      <c r="L6847" s="1" t="b">
        <f>AND(ABS(Table1[[#This Row],[tar-out]])&gt;=$L$1,ABS(Table1[[#This Row],[tar-out]])&lt;$M$1)</f>
        <v>0</v>
      </c>
      <c r="M6847" s="1" t="b">
        <f>AND(ABS(Table1[[#This Row],[tar-out]])&gt;=$M$1,ABS(Table1[[#This Row],[tar-out]])&lt;$N$1)</f>
        <v>0</v>
      </c>
      <c r="N6847" s="1" t="b">
        <f>AND(ABS(Table1[[#This Row],[tar-out]])&gt;=$N$1,ABS(Table1[[#This Row],[tar-out]])&lt;$O$1)</f>
        <v>0</v>
      </c>
      <c r="O6847" s="1" t="b">
        <f>AND(ABS(Table1[[#This Row],[tar-out]])&gt;=$O$1,ABS(Table1[[#This Row],[tar-out]])&lt;$P$1)</f>
        <v>0</v>
      </c>
      <c r="P6847" s="1">
        <f>ROUND(Table1[[#This Row],[tar-out]],0)</f>
        <v>1</v>
      </c>
      <c r="Q6847" s="2">
        <v>6845</v>
      </c>
    </row>
    <row r="6848" spans="1:17" x14ac:dyDescent="0.25">
      <c r="A6848">
        <v>15</v>
      </c>
      <c r="B6848">
        <v>98</v>
      </c>
      <c r="C6848">
        <v>4.8</v>
      </c>
      <c r="D6848">
        <v>2</v>
      </c>
      <c r="E6848">
        <v>334</v>
      </c>
      <c r="F6848">
        <v>6.0559440559440603</v>
      </c>
      <c r="G6848">
        <v>5.9497966766357404</v>
      </c>
      <c r="H6848" s="1">
        <f>Table1[[#This Row],[target]]-Table1[[#This Row],[output]]</f>
        <v>0.10614737930831986</v>
      </c>
      <c r="I6848" s="1">
        <f>Table1[[#This Row],[tar-out]]*Table1[[#This Row],[tar-out]]</f>
        <v>1.126726613402433E-2</v>
      </c>
      <c r="J6848" s="1" t="b">
        <f>AND(ABS(Table1[[#This Row],[tar-out]])&gt;=$J$1,ABS(Table1[[#This Row],[tar-out]])&lt;$K$1)</f>
        <v>1</v>
      </c>
      <c r="K6848" s="1" t="b">
        <f>AND(ABS(Table1[[#This Row],[tar-out]])&gt;=$K$1,ABS(Table1[[#This Row],[tar-out]])&lt;$L$1)</f>
        <v>0</v>
      </c>
      <c r="L6848" s="1" t="b">
        <f>AND(ABS(Table1[[#This Row],[tar-out]])&gt;=$L$1,ABS(Table1[[#This Row],[tar-out]])&lt;$M$1)</f>
        <v>0</v>
      </c>
      <c r="M6848" s="1" t="b">
        <f>AND(ABS(Table1[[#This Row],[tar-out]])&gt;=$M$1,ABS(Table1[[#This Row],[tar-out]])&lt;$N$1)</f>
        <v>0</v>
      </c>
      <c r="N6848" s="1" t="b">
        <f>AND(ABS(Table1[[#This Row],[tar-out]])&gt;=$N$1,ABS(Table1[[#This Row],[tar-out]])&lt;$O$1)</f>
        <v>0</v>
      </c>
      <c r="O6848" s="1" t="b">
        <f>AND(ABS(Table1[[#This Row],[tar-out]])&gt;=$O$1,ABS(Table1[[#This Row],[tar-out]])&lt;$P$1)</f>
        <v>0</v>
      </c>
      <c r="P6848" s="1">
        <f>ROUND(Table1[[#This Row],[tar-out]],0)</f>
        <v>0</v>
      </c>
      <c r="Q6848" s="3">
        <v>6846</v>
      </c>
    </row>
    <row r="6849" spans="1:17" x14ac:dyDescent="0.25">
      <c r="A6849">
        <v>15</v>
      </c>
      <c r="B6849">
        <v>98</v>
      </c>
      <c r="C6849">
        <v>4.8</v>
      </c>
      <c r="D6849">
        <v>2</v>
      </c>
      <c r="E6849">
        <v>302</v>
      </c>
      <c r="F6849">
        <v>6.4485294117647101</v>
      </c>
      <c r="G6849">
        <v>5.9450936317443803</v>
      </c>
      <c r="H6849" s="1">
        <f>Table1[[#This Row],[target]]-Table1[[#This Row],[output]]</f>
        <v>0.50343578002032974</v>
      </c>
      <c r="I6849" s="1">
        <f>Table1[[#This Row],[tar-out]]*Table1[[#This Row],[tar-out]]</f>
        <v>0.25344758460467781</v>
      </c>
      <c r="J6849" s="1" t="b">
        <f>AND(ABS(Table1[[#This Row],[tar-out]])&gt;=$J$1,ABS(Table1[[#This Row],[tar-out]])&lt;$K$1)</f>
        <v>1</v>
      </c>
      <c r="K6849" s="1" t="b">
        <f>AND(ABS(Table1[[#This Row],[tar-out]])&gt;=$K$1,ABS(Table1[[#This Row],[tar-out]])&lt;$L$1)</f>
        <v>0</v>
      </c>
      <c r="L6849" s="1" t="b">
        <f>AND(ABS(Table1[[#This Row],[tar-out]])&gt;=$L$1,ABS(Table1[[#This Row],[tar-out]])&lt;$M$1)</f>
        <v>0</v>
      </c>
      <c r="M6849" s="1" t="b">
        <f>AND(ABS(Table1[[#This Row],[tar-out]])&gt;=$M$1,ABS(Table1[[#This Row],[tar-out]])&lt;$N$1)</f>
        <v>0</v>
      </c>
      <c r="N6849" s="1" t="b">
        <f>AND(ABS(Table1[[#This Row],[tar-out]])&gt;=$N$1,ABS(Table1[[#This Row],[tar-out]])&lt;$O$1)</f>
        <v>0</v>
      </c>
      <c r="O6849" s="1" t="b">
        <f>AND(ABS(Table1[[#This Row],[tar-out]])&gt;=$O$1,ABS(Table1[[#This Row],[tar-out]])&lt;$P$1)</f>
        <v>0</v>
      </c>
      <c r="P6849" s="1">
        <f>ROUND(Table1[[#This Row],[tar-out]],0)</f>
        <v>1</v>
      </c>
      <c r="Q6849" s="2">
        <v>6847</v>
      </c>
    </row>
    <row r="6850" spans="1:17" x14ac:dyDescent="0.25">
      <c r="A6850">
        <v>15</v>
      </c>
      <c r="B6850">
        <v>98</v>
      </c>
      <c r="C6850">
        <v>4.8</v>
      </c>
      <c r="D6850">
        <v>2</v>
      </c>
      <c r="E6850">
        <v>266</v>
      </c>
      <c r="F6850">
        <v>7.3349056603773599</v>
      </c>
      <c r="G6850">
        <v>5.9398031234741202</v>
      </c>
      <c r="H6850" s="1">
        <f>Table1[[#This Row],[target]]-Table1[[#This Row],[output]]</f>
        <v>1.3951025369032397</v>
      </c>
      <c r="I6850" s="1">
        <f>Table1[[#This Row],[tar-out]]*Table1[[#This Row],[tar-out]]</f>
        <v>1.9463110884738553</v>
      </c>
      <c r="J6850" s="1" t="b">
        <f>AND(ABS(Table1[[#This Row],[tar-out]])&gt;=$J$1,ABS(Table1[[#This Row],[tar-out]])&lt;$K$1)</f>
        <v>0</v>
      </c>
      <c r="K6850" s="1" t="b">
        <f>AND(ABS(Table1[[#This Row],[tar-out]])&gt;=$K$1,ABS(Table1[[#This Row],[tar-out]])&lt;$L$1)</f>
        <v>1</v>
      </c>
      <c r="L6850" s="1" t="b">
        <f>AND(ABS(Table1[[#This Row],[tar-out]])&gt;=$L$1,ABS(Table1[[#This Row],[tar-out]])&lt;$M$1)</f>
        <v>0</v>
      </c>
      <c r="M6850" s="1" t="b">
        <f>AND(ABS(Table1[[#This Row],[tar-out]])&gt;=$M$1,ABS(Table1[[#This Row],[tar-out]])&lt;$N$1)</f>
        <v>0</v>
      </c>
      <c r="N6850" s="1" t="b">
        <f>AND(ABS(Table1[[#This Row],[tar-out]])&gt;=$N$1,ABS(Table1[[#This Row],[tar-out]])&lt;$O$1)</f>
        <v>0</v>
      </c>
      <c r="O6850" s="1" t="b">
        <f>AND(ABS(Table1[[#This Row],[tar-out]])&gt;=$O$1,ABS(Table1[[#This Row],[tar-out]])&lt;$P$1)</f>
        <v>0</v>
      </c>
      <c r="P6850" s="1">
        <f>ROUND(Table1[[#This Row],[tar-out]],0)</f>
        <v>1</v>
      </c>
      <c r="Q6850" s="3">
        <v>6848</v>
      </c>
    </row>
    <row r="6851" spans="1:17" x14ac:dyDescent="0.25">
      <c r="A6851">
        <v>15</v>
      </c>
      <c r="B6851">
        <v>98</v>
      </c>
      <c r="C6851">
        <v>4.8</v>
      </c>
      <c r="D6851">
        <v>2</v>
      </c>
      <c r="E6851">
        <v>562</v>
      </c>
      <c r="F6851">
        <v>6</v>
      </c>
      <c r="G6851">
        <v>5.9819269180297896</v>
      </c>
      <c r="H6851" s="1">
        <f>Table1[[#This Row],[target]]-Table1[[#This Row],[output]]</f>
        <v>1.8073081970210403E-2</v>
      </c>
      <c r="I6851" s="1">
        <f>Table1[[#This Row],[tar-out]]*Table1[[#This Row],[tar-out]]</f>
        <v>3.2663629190194434E-4</v>
      </c>
      <c r="J6851" s="1" t="b">
        <f>AND(ABS(Table1[[#This Row],[tar-out]])&gt;=$J$1,ABS(Table1[[#This Row],[tar-out]])&lt;$K$1)</f>
        <v>1</v>
      </c>
      <c r="K6851" s="1" t="b">
        <f>AND(ABS(Table1[[#This Row],[tar-out]])&gt;=$K$1,ABS(Table1[[#This Row],[tar-out]])&lt;$L$1)</f>
        <v>0</v>
      </c>
      <c r="L6851" s="1" t="b">
        <f>AND(ABS(Table1[[#This Row],[tar-out]])&gt;=$L$1,ABS(Table1[[#This Row],[tar-out]])&lt;$M$1)</f>
        <v>0</v>
      </c>
      <c r="M6851" s="1" t="b">
        <f>AND(ABS(Table1[[#This Row],[tar-out]])&gt;=$M$1,ABS(Table1[[#This Row],[tar-out]])&lt;$N$1)</f>
        <v>0</v>
      </c>
      <c r="N6851" s="1" t="b">
        <f>AND(ABS(Table1[[#This Row],[tar-out]])&gt;=$N$1,ABS(Table1[[#This Row],[tar-out]])&lt;$O$1)</f>
        <v>0</v>
      </c>
      <c r="O6851" s="1" t="b">
        <f>AND(ABS(Table1[[#This Row],[tar-out]])&gt;=$O$1,ABS(Table1[[#This Row],[tar-out]])&lt;$P$1)</f>
        <v>0</v>
      </c>
      <c r="P6851" s="1">
        <f>ROUND(Table1[[#This Row],[tar-out]],0)</f>
        <v>0</v>
      </c>
      <c r="Q6851" s="2">
        <v>6849</v>
      </c>
    </row>
    <row r="6852" spans="1:17" x14ac:dyDescent="0.25">
      <c r="A6852">
        <v>15</v>
      </c>
      <c r="B6852">
        <v>98</v>
      </c>
      <c r="C6852">
        <v>4.8</v>
      </c>
      <c r="D6852">
        <v>2</v>
      </c>
      <c r="E6852">
        <v>526</v>
      </c>
      <c r="F6852">
        <v>6</v>
      </c>
      <c r="G6852">
        <v>5.9780130386352504</v>
      </c>
      <c r="H6852" s="1">
        <f>Table1[[#This Row],[target]]-Table1[[#This Row],[output]]</f>
        <v>2.1986961364749646E-2</v>
      </c>
      <c r="I6852" s="1">
        <f>Table1[[#This Row],[tar-out]]*Table1[[#This Row],[tar-out]]</f>
        <v>4.8342647005499364E-4</v>
      </c>
      <c r="J6852" s="1" t="b">
        <f>AND(ABS(Table1[[#This Row],[tar-out]])&gt;=$J$1,ABS(Table1[[#This Row],[tar-out]])&lt;$K$1)</f>
        <v>1</v>
      </c>
      <c r="K6852" s="1" t="b">
        <f>AND(ABS(Table1[[#This Row],[tar-out]])&gt;=$K$1,ABS(Table1[[#This Row],[tar-out]])&lt;$L$1)</f>
        <v>0</v>
      </c>
      <c r="L6852" s="1" t="b">
        <f>AND(ABS(Table1[[#This Row],[tar-out]])&gt;=$L$1,ABS(Table1[[#This Row],[tar-out]])&lt;$M$1)</f>
        <v>0</v>
      </c>
      <c r="M6852" s="1" t="b">
        <f>AND(ABS(Table1[[#This Row],[tar-out]])&gt;=$M$1,ABS(Table1[[#This Row],[tar-out]])&lt;$N$1)</f>
        <v>0</v>
      </c>
      <c r="N6852" s="1" t="b">
        <f>AND(ABS(Table1[[#This Row],[tar-out]])&gt;=$N$1,ABS(Table1[[#This Row],[tar-out]])&lt;$O$1)</f>
        <v>0</v>
      </c>
      <c r="O6852" s="1" t="b">
        <f>AND(ABS(Table1[[#This Row],[tar-out]])&gt;=$O$1,ABS(Table1[[#This Row],[tar-out]])&lt;$P$1)</f>
        <v>0</v>
      </c>
      <c r="P6852" s="1">
        <f>ROUND(Table1[[#This Row],[tar-out]],0)</f>
        <v>0</v>
      </c>
      <c r="Q6852" s="3">
        <v>6850</v>
      </c>
    </row>
    <row r="6853" spans="1:17" x14ac:dyDescent="0.25">
      <c r="A6853">
        <v>15</v>
      </c>
      <c r="B6853">
        <v>98</v>
      </c>
      <c r="C6853">
        <v>4.8</v>
      </c>
      <c r="D6853">
        <v>2</v>
      </c>
      <c r="E6853">
        <v>583</v>
      </c>
      <c r="F6853">
        <v>7.0434782608695601</v>
      </c>
      <c r="G6853">
        <v>5.9840812683105504</v>
      </c>
      <c r="H6853" s="1">
        <f>Table1[[#This Row],[target]]-Table1[[#This Row],[output]]</f>
        <v>1.0593969925590097</v>
      </c>
      <c r="I6853" s="1">
        <f>Table1[[#This Row],[tar-out]]*Table1[[#This Row],[tar-out]]</f>
        <v>1.1223219878430744</v>
      </c>
      <c r="J6853" s="1" t="b">
        <f>AND(ABS(Table1[[#This Row],[tar-out]])&gt;=$J$1,ABS(Table1[[#This Row],[tar-out]])&lt;$K$1)</f>
        <v>0</v>
      </c>
      <c r="K6853" s="1" t="b">
        <f>AND(ABS(Table1[[#This Row],[tar-out]])&gt;=$K$1,ABS(Table1[[#This Row],[tar-out]])&lt;$L$1)</f>
        <v>1</v>
      </c>
      <c r="L6853" s="1" t="b">
        <f>AND(ABS(Table1[[#This Row],[tar-out]])&gt;=$L$1,ABS(Table1[[#This Row],[tar-out]])&lt;$M$1)</f>
        <v>0</v>
      </c>
      <c r="M6853" s="1" t="b">
        <f>AND(ABS(Table1[[#This Row],[tar-out]])&gt;=$M$1,ABS(Table1[[#This Row],[tar-out]])&lt;$N$1)</f>
        <v>0</v>
      </c>
      <c r="N6853" s="1" t="b">
        <f>AND(ABS(Table1[[#This Row],[tar-out]])&gt;=$N$1,ABS(Table1[[#This Row],[tar-out]])&lt;$O$1)</f>
        <v>0</v>
      </c>
      <c r="O6853" s="1" t="b">
        <f>AND(ABS(Table1[[#This Row],[tar-out]])&gt;=$O$1,ABS(Table1[[#This Row],[tar-out]])&lt;$P$1)</f>
        <v>0</v>
      </c>
      <c r="P6853" s="1">
        <f>ROUND(Table1[[#This Row],[tar-out]],0)</f>
        <v>1</v>
      </c>
      <c r="Q6853" s="2">
        <v>6851</v>
      </c>
    </row>
    <row r="6854" spans="1:17" x14ac:dyDescent="0.25">
      <c r="A6854">
        <v>15</v>
      </c>
      <c r="B6854">
        <v>98</v>
      </c>
      <c r="C6854">
        <v>4.8</v>
      </c>
      <c r="D6854">
        <v>2</v>
      </c>
      <c r="E6854">
        <v>484</v>
      </c>
      <c r="F6854">
        <v>7.0492178557802401</v>
      </c>
      <c r="G6854">
        <v>5.97184085845947</v>
      </c>
      <c r="H6854" s="1">
        <f>Table1[[#This Row],[target]]-Table1[[#This Row],[output]]</f>
        <v>1.0773769973207701</v>
      </c>
      <c r="I6854" s="1">
        <f>Table1[[#This Row],[tar-out]]*Table1[[#This Row],[tar-out]]</f>
        <v>1.1607411943559187</v>
      </c>
      <c r="J6854" s="1" t="b">
        <f>AND(ABS(Table1[[#This Row],[tar-out]])&gt;=$J$1,ABS(Table1[[#This Row],[tar-out]])&lt;$K$1)</f>
        <v>0</v>
      </c>
      <c r="K6854" s="1" t="b">
        <f>AND(ABS(Table1[[#This Row],[tar-out]])&gt;=$K$1,ABS(Table1[[#This Row],[tar-out]])&lt;$L$1)</f>
        <v>1</v>
      </c>
      <c r="L6854" s="1" t="b">
        <f>AND(ABS(Table1[[#This Row],[tar-out]])&gt;=$L$1,ABS(Table1[[#This Row],[tar-out]])&lt;$M$1)</f>
        <v>0</v>
      </c>
      <c r="M6854" s="1" t="b">
        <f>AND(ABS(Table1[[#This Row],[tar-out]])&gt;=$M$1,ABS(Table1[[#This Row],[tar-out]])&lt;$N$1)</f>
        <v>0</v>
      </c>
      <c r="N6854" s="1" t="b">
        <f>AND(ABS(Table1[[#This Row],[tar-out]])&gt;=$N$1,ABS(Table1[[#This Row],[tar-out]])&lt;$O$1)</f>
        <v>0</v>
      </c>
      <c r="O6854" s="1" t="b">
        <f>AND(ABS(Table1[[#This Row],[tar-out]])&gt;=$O$1,ABS(Table1[[#This Row],[tar-out]])&lt;$P$1)</f>
        <v>0</v>
      </c>
      <c r="P6854" s="1">
        <f>ROUND(Table1[[#This Row],[tar-out]],0)</f>
        <v>1</v>
      </c>
      <c r="Q6854" s="3">
        <v>6852</v>
      </c>
    </row>
    <row r="6855" spans="1:17" x14ac:dyDescent="0.25">
      <c r="A6855">
        <v>15</v>
      </c>
      <c r="B6855">
        <v>98</v>
      </c>
      <c r="C6855">
        <v>4.8</v>
      </c>
      <c r="D6855">
        <v>2</v>
      </c>
      <c r="E6855">
        <v>186</v>
      </c>
      <c r="F6855">
        <v>6.2063097365762703</v>
      </c>
      <c r="G6855">
        <v>5.9280462265014604</v>
      </c>
      <c r="H6855" s="1">
        <f>Table1[[#This Row],[target]]-Table1[[#This Row],[output]]</f>
        <v>0.27826351007480987</v>
      </c>
      <c r="I6855" s="1">
        <f>Table1[[#This Row],[tar-out]]*Table1[[#This Row],[tar-out]]</f>
        <v>7.7430581039153817E-2</v>
      </c>
      <c r="J6855" s="1" t="b">
        <f>AND(ABS(Table1[[#This Row],[tar-out]])&gt;=$J$1,ABS(Table1[[#This Row],[tar-out]])&lt;$K$1)</f>
        <v>1</v>
      </c>
      <c r="K6855" s="1" t="b">
        <f>AND(ABS(Table1[[#This Row],[tar-out]])&gt;=$K$1,ABS(Table1[[#This Row],[tar-out]])&lt;$L$1)</f>
        <v>0</v>
      </c>
      <c r="L6855" s="1" t="b">
        <f>AND(ABS(Table1[[#This Row],[tar-out]])&gt;=$L$1,ABS(Table1[[#This Row],[tar-out]])&lt;$M$1)</f>
        <v>0</v>
      </c>
      <c r="M6855" s="1" t="b">
        <f>AND(ABS(Table1[[#This Row],[tar-out]])&gt;=$M$1,ABS(Table1[[#This Row],[tar-out]])&lt;$N$1)</f>
        <v>0</v>
      </c>
      <c r="N6855" s="1" t="b">
        <f>AND(ABS(Table1[[#This Row],[tar-out]])&gt;=$N$1,ABS(Table1[[#This Row],[tar-out]])&lt;$O$1)</f>
        <v>0</v>
      </c>
      <c r="O6855" s="1" t="b">
        <f>AND(ABS(Table1[[#This Row],[tar-out]])&gt;=$O$1,ABS(Table1[[#This Row],[tar-out]])&lt;$P$1)</f>
        <v>0</v>
      </c>
      <c r="P6855" s="1">
        <f>ROUND(Table1[[#This Row],[tar-out]],0)</f>
        <v>0</v>
      </c>
      <c r="Q6855" s="2">
        <v>6853</v>
      </c>
    </row>
    <row r="6856" spans="1:17" x14ac:dyDescent="0.25">
      <c r="A6856">
        <v>15</v>
      </c>
      <c r="B6856">
        <v>98</v>
      </c>
      <c r="C6856">
        <v>4.8</v>
      </c>
      <c r="D6856">
        <v>2</v>
      </c>
      <c r="E6856">
        <v>151</v>
      </c>
      <c r="F6856">
        <v>7.0834805500710099</v>
      </c>
      <c r="G6856">
        <v>5.9461240768432599</v>
      </c>
      <c r="H6856" s="1">
        <f>Table1[[#This Row],[target]]-Table1[[#This Row],[output]]</f>
        <v>1.1373564732277499</v>
      </c>
      <c r="I6856" s="1">
        <f>Table1[[#This Row],[tar-out]]*Table1[[#This Row],[tar-out]]</f>
        <v>1.2935797471930655</v>
      </c>
      <c r="J6856" s="1" t="b">
        <f>AND(ABS(Table1[[#This Row],[tar-out]])&gt;=$J$1,ABS(Table1[[#This Row],[tar-out]])&lt;$K$1)</f>
        <v>0</v>
      </c>
      <c r="K6856" s="1" t="b">
        <f>AND(ABS(Table1[[#This Row],[tar-out]])&gt;=$K$1,ABS(Table1[[#This Row],[tar-out]])&lt;$L$1)</f>
        <v>1</v>
      </c>
      <c r="L6856" s="1" t="b">
        <f>AND(ABS(Table1[[#This Row],[tar-out]])&gt;=$L$1,ABS(Table1[[#This Row],[tar-out]])&lt;$M$1)</f>
        <v>0</v>
      </c>
      <c r="M6856" s="1" t="b">
        <f>AND(ABS(Table1[[#This Row],[tar-out]])&gt;=$M$1,ABS(Table1[[#This Row],[tar-out]])&lt;$N$1)</f>
        <v>0</v>
      </c>
      <c r="N6856" s="1" t="b">
        <f>AND(ABS(Table1[[#This Row],[tar-out]])&gt;=$N$1,ABS(Table1[[#This Row],[tar-out]])&lt;$O$1)</f>
        <v>0</v>
      </c>
      <c r="O6856" s="1" t="b">
        <f>AND(ABS(Table1[[#This Row],[tar-out]])&gt;=$O$1,ABS(Table1[[#This Row],[tar-out]])&lt;$P$1)</f>
        <v>0</v>
      </c>
      <c r="P6856" s="1">
        <f>ROUND(Table1[[#This Row],[tar-out]],0)</f>
        <v>1</v>
      </c>
      <c r="Q6856" s="3">
        <v>6854</v>
      </c>
    </row>
    <row r="6857" spans="1:17" x14ac:dyDescent="0.25">
      <c r="A6857">
        <v>15</v>
      </c>
      <c r="B6857">
        <v>98</v>
      </c>
      <c r="C6857">
        <v>4.8</v>
      </c>
      <c r="D6857">
        <v>2</v>
      </c>
      <c r="E6857">
        <v>119</v>
      </c>
      <c r="F6857">
        <v>7.9708904109588996</v>
      </c>
      <c r="G6857">
        <v>5.99005079269409</v>
      </c>
      <c r="H6857" s="1">
        <f>Table1[[#This Row],[target]]-Table1[[#This Row],[output]]</f>
        <v>1.9808396182648096</v>
      </c>
      <c r="I6857" s="1">
        <f>Table1[[#This Row],[tar-out]]*Table1[[#This Row],[tar-out]]</f>
        <v>3.9237255932874766</v>
      </c>
      <c r="J6857" s="1" t="b">
        <f>AND(ABS(Table1[[#This Row],[tar-out]])&gt;=$J$1,ABS(Table1[[#This Row],[tar-out]])&lt;$K$1)</f>
        <v>0</v>
      </c>
      <c r="K6857" s="1" t="b">
        <f>AND(ABS(Table1[[#This Row],[tar-out]])&gt;=$K$1,ABS(Table1[[#This Row],[tar-out]])&lt;$L$1)</f>
        <v>1</v>
      </c>
      <c r="L6857" s="1" t="b">
        <f>AND(ABS(Table1[[#This Row],[tar-out]])&gt;=$L$1,ABS(Table1[[#This Row],[tar-out]])&lt;$M$1)</f>
        <v>0</v>
      </c>
      <c r="M6857" s="1" t="b">
        <f>AND(ABS(Table1[[#This Row],[tar-out]])&gt;=$M$1,ABS(Table1[[#This Row],[tar-out]])&lt;$N$1)</f>
        <v>0</v>
      </c>
      <c r="N6857" s="1" t="b">
        <f>AND(ABS(Table1[[#This Row],[tar-out]])&gt;=$N$1,ABS(Table1[[#This Row],[tar-out]])&lt;$O$1)</f>
        <v>0</v>
      </c>
      <c r="O6857" s="1" t="b">
        <f>AND(ABS(Table1[[#This Row],[tar-out]])&gt;=$O$1,ABS(Table1[[#This Row],[tar-out]])&lt;$P$1)</f>
        <v>0</v>
      </c>
      <c r="P6857" s="1">
        <f>ROUND(Table1[[#This Row],[tar-out]],0)</f>
        <v>2</v>
      </c>
      <c r="Q6857" s="2">
        <v>6855</v>
      </c>
    </row>
    <row r="6858" spans="1:17" x14ac:dyDescent="0.25">
      <c r="A6858">
        <v>15</v>
      </c>
      <c r="B6858">
        <v>98</v>
      </c>
      <c r="C6858">
        <v>4.8</v>
      </c>
      <c r="D6858">
        <v>2</v>
      </c>
      <c r="E6858">
        <v>586</v>
      </c>
      <c r="F6858">
        <v>7.0045801526717604</v>
      </c>
      <c r="G6858">
        <v>5.9843888282775897</v>
      </c>
      <c r="H6858" s="1">
        <f>Table1[[#This Row],[target]]-Table1[[#This Row],[output]]</f>
        <v>1.0201913243941707</v>
      </c>
      <c r="I6858" s="1">
        <f>Table1[[#This Row],[tar-out]]*Table1[[#This Row],[tar-out]]</f>
        <v>1.0407903383691322</v>
      </c>
      <c r="J6858" s="1" t="b">
        <f>AND(ABS(Table1[[#This Row],[tar-out]])&gt;=$J$1,ABS(Table1[[#This Row],[tar-out]])&lt;$K$1)</f>
        <v>0</v>
      </c>
      <c r="K6858" s="1" t="b">
        <f>AND(ABS(Table1[[#This Row],[tar-out]])&gt;=$K$1,ABS(Table1[[#This Row],[tar-out]])&lt;$L$1)</f>
        <v>1</v>
      </c>
      <c r="L6858" s="1" t="b">
        <f>AND(ABS(Table1[[#This Row],[tar-out]])&gt;=$L$1,ABS(Table1[[#This Row],[tar-out]])&lt;$M$1)</f>
        <v>0</v>
      </c>
      <c r="M6858" s="1" t="b">
        <f>AND(ABS(Table1[[#This Row],[tar-out]])&gt;=$M$1,ABS(Table1[[#This Row],[tar-out]])&lt;$N$1)</f>
        <v>0</v>
      </c>
      <c r="N6858" s="1" t="b">
        <f>AND(ABS(Table1[[#This Row],[tar-out]])&gt;=$N$1,ABS(Table1[[#This Row],[tar-out]])&lt;$O$1)</f>
        <v>0</v>
      </c>
      <c r="O6858" s="1" t="b">
        <f>AND(ABS(Table1[[#This Row],[tar-out]])&gt;=$O$1,ABS(Table1[[#This Row],[tar-out]])&lt;$P$1)</f>
        <v>0</v>
      </c>
      <c r="P6858" s="1">
        <f>ROUND(Table1[[#This Row],[tar-out]],0)</f>
        <v>1</v>
      </c>
      <c r="Q6858" s="3">
        <v>6856</v>
      </c>
    </row>
    <row r="6859" spans="1:17" x14ac:dyDescent="0.25">
      <c r="A6859">
        <v>15</v>
      </c>
      <c r="B6859">
        <v>98</v>
      </c>
      <c r="C6859">
        <v>4.8</v>
      </c>
      <c r="D6859">
        <v>2</v>
      </c>
      <c r="E6859">
        <v>487</v>
      </c>
      <c r="F6859">
        <v>7.1875</v>
      </c>
      <c r="G6859">
        <v>5.9722814559936497</v>
      </c>
      <c r="H6859" s="1">
        <f>Table1[[#This Row],[target]]-Table1[[#This Row],[output]]</f>
        <v>1.2152185440063503</v>
      </c>
      <c r="I6859" s="1">
        <f>Table1[[#This Row],[tar-out]]*Table1[[#This Row],[tar-out]]</f>
        <v>1.476756109696914</v>
      </c>
      <c r="J6859" s="1" t="b">
        <f>AND(ABS(Table1[[#This Row],[tar-out]])&gt;=$J$1,ABS(Table1[[#This Row],[tar-out]])&lt;$K$1)</f>
        <v>0</v>
      </c>
      <c r="K6859" s="1" t="b">
        <f>AND(ABS(Table1[[#This Row],[tar-out]])&gt;=$K$1,ABS(Table1[[#This Row],[tar-out]])&lt;$L$1)</f>
        <v>1</v>
      </c>
      <c r="L6859" s="1" t="b">
        <f>AND(ABS(Table1[[#This Row],[tar-out]])&gt;=$L$1,ABS(Table1[[#This Row],[tar-out]])&lt;$M$1)</f>
        <v>0</v>
      </c>
      <c r="M6859" s="1" t="b">
        <f>AND(ABS(Table1[[#This Row],[tar-out]])&gt;=$M$1,ABS(Table1[[#This Row],[tar-out]])&lt;$N$1)</f>
        <v>0</v>
      </c>
      <c r="N6859" s="1" t="b">
        <f>AND(ABS(Table1[[#This Row],[tar-out]])&gt;=$N$1,ABS(Table1[[#This Row],[tar-out]])&lt;$O$1)</f>
        <v>0</v>
      </c>
      <c r="O6859" s="1" t="b">
        <f>AND(ABS(Table1[[#This Row],[tar-out]])&gt;=$O$1,ABS(Table1[[#This Row],[tar-out]])&lt;$P$1)</f>
        <v>0</v>
      </c>
      <c r="P6859" s="1">
        <f>ROUND(Table1[[#This Row],[tar-out]],0)</f>
        <v>1</v>
      </c>
      <c r="Q6859" s="2">
        <v>6857</v>
      </c>
    </row>
    <row r="6860" spans="1:17" x14ac:dyDescent="0.25">
      <c r="A6860">
        <v>15</v>
      </c>
      <c r="B6860">
        <v>98</v>
      </c>
      <c r="C6860">
        <v>4.8</v>
      </c>
      <c r="D6860">
        <v>2</v>
      </c>
      <c r="E6860">
        <v>156</v>
      </c>
      <c r="F6860">
        <v>7.5488727794152801</v>
      </c>
      <c r="G6860">
        <v>5.9433622360229501</v>
      </c>
      <c r="H6860" s="1">
        <f>Table1[[#This Row],[target]]-Table1[[#This Row],[output]]</f>
        <v>1.60551054339233</v>
      </c>
      <c r="I6860" s="1">
        <f>Table1[[#This Row],[tar-out]]*Table1[[#This Row],[tar-out]]</f>
        <v>2.5776641049439348</v>
      </c>
      <c r="J6860" s="1" t="b">
        <f>AND(ABS(Table1[[#This Row],[tar-out]])&gt;=$J$1,ABS(Table1[[#This Row],[tar-out]])&lt;$K$1)</f>
        <v>0</v>
      </c>
      <c r="K6860" s="1" t="b">
        <f>AND(ABS(Table1[[#This Row],[tar-out]])&gt;=$K$1,ABS(Table1[[#This Row],[tar-out]])&lt;$L$1)</f>
        <v>1</v>
      </c>
      <c r="L6860" s="1" t="b">
        <f>AND(ABS(Table1[[#This Row],[tar-out]])&gt;=$L$1,ABS(Table1[[#This Row],[tar-out]])&lt;$M$1)</f>
        <v>0</v>
      </c>
      <c r="M6860" s="1" t="b">
        <f>AND(ABS(Table1[[#This Row],[tar-out]])&gt;=$M$1,ABS(Table1[[#This Row],[tar-out]])&lt;$N$1)</f>
        <v>0</v>
      </c>
      <c r="N6860" s="1" t="b">
        <f>AND(ABS(Table1[[#This Row],[tar-out]])&gt;=$N$1,ABS(Table1[[#This Row],[tar-out]])&lt;$O$1)</f>
        <v>0</v>
      </c>
      <c r="O6860" s="1" t="b">
        <f>AND(ABS(Table1[[#This Row],[tar-out]])&gt;=$O$1,ABS(Table1[[#This Row],[tar-out]])&lt;$P$1)</f>
        <v>0</v>
      </c>
      <c r="P6860" s="1">
        <f>ROUND(Table1[[#This Row],[tar-out]],0)</f>
        <v>2</v>
      </c>
      <c r="Q6860" s="3">
        <v>6858</v>
      </c>
    </row>
    <row r="6861" spans="1:17" x14ac:dyDescent="0.25">
      <c r="A6861">
        <v>15</v>
      </c>
      <c r="B6861">
        <v>98</v>
      </c>
      <c r="C6861">
        <v>4.8</v>
      </c>
      <c r="D6861">
        <v>2</v>
      </c>
      <c r="E6861">
        <v>107</v>
      </c>
      <c r="F6861">
        <v>6.8549668562832</v>
      </c>
      <c r="G6861">
        <v>6.0049505233764604</v>
      </c>
      <c r="H6861" s="1">
        <f>Table1[[#This Row],[target]]-Table1[[#This Row],[output]]</f>
        <v>0.85001633290673961</v>
      </c>
      <c r="I6861" s="1">
        <f>Table1[[#This Row],[tar-out]]*Table1[[#This Row],[tar-out]]</f>
        <v>0.72252776620822123</v>
      </c>
      <c r="J6861" s="1" t="b">
        <f>AND(ABS(Table1[[#This Row],[tar-out]])&gt;=$J$1,ABS(Table1[[#This Row],[tar-out]])&lt;$K$1)</f>
        <v>1</v>
      </c>
      <c r="K6861" s="1" t="b">
        <f>AND(ABS(Table1[[#This Row],[tar-out]])&gt;=$K$1,ABS(Table1[[#This Row],[tar-out]])&lt;$L$1)</f>
        <v>0</v>
      </c>
      <c r="L6861" s="1" t="b">
        <f>AND(ABS(Table1[[#This Row],[tar-out]])&gt;=$L$1,ABS(Table1[[#This Row],[tar-out]])&lt;$M$1)</f>
        <v>0</v>
      </c>
      <c r="M6861" s="1" t="b">
        <f>AND(ABS(Table1[[#This Row],[tar-out]])&gt;=$M$1,ABS(Table1[[#This Row],[tar-out]])&lt;$N$1)</f>
        <v>0</v>
      </c>
      <c r="N6861" s="1" t="b">
        <f>AND(ABS(Table1[[#This Row],[tar-out]])&gt;=$N$1,ABS(Table1[[#This Row],[tar-out]])&lt;$O$1)</f>
        <v>0</v>
      </c>
      <c r="O6861" s="1" t="b">
        <f>AND(ABS(Table1[[#This Row],[tar-out]])&gt;=$O$1,ABS(Table1[[#This Row],[tar-out]])&lt;$P$1)</f>
        <v>0</v>
      </c>
      <c r="P6861" s="1">
        <f>ROUND(Table1[[#This Row],[tar-out]],0)</f>
        <v>1</v>
      </c>
      <c r="Q6861" s="2">
        <v>6859</v>
      </c>
    </row>
    <row r="6862" spans="1:17" x14ac:dyDescent="0.25">
      <c r="A6862">
        <v>15</v>
      </c>
      <c r="B6862">
        <v>98</v>
      </c>
      <c r="C6862">
        <v>4.8</v>
      </c>
      <c r="D6862">
        <v>2</v>
      </c>
      <c r="E6862">
        <v>116</v>
      </c>
      <c r="F6862">
        <v>7.6130641139087798</v>
      </c>
      <c r="G6862">
        <v>5.9943389892578098</v>
      </c>
      <c r="H6862" s="1">
        <f>Table1[[#This Row],[target]]-Table1[[#This Row],[output]]</f>
        <v>1.61872512465097</v>
      </c>
      <c r="I6862" s="1">
        <f>Table1[[#This Row],[tar-out]]*Table1[[#This Row],[tar-out]]</f>
        <v>2.6202710291762981</v>
      </c>
      <c r="J6862" s="1" t="b">
        <f>AND(ABS(Table1[[#This Row],[tar-out]])&gt;=$J$1,ABS(Table1[[#This Row],[tar-out]])&lt;$K$1)</f>
        <v>0</v>
      </c>
      <c r="K6862" s="1" t="b">
        <f>AND(ABS(Table1[[#This Row],[tar-out]])&gt;=$K$1,ABS(Table1[[#This Row],[tar-out]])&lt;$L$1)</f>
        <v>1</v>
      </c>
      <c r="L6862" s="1" t="b">
        <f>AND(ABS(Table1[[#This Row],[tar-out]])&gt;=$L$1,ABS(Table1[[#This Row],[tar-out]])&lt;$M$1)</f>
        <v>0</v>
      </c>
      <c r="M6862" s="1" t="b">
        <f>AND(ABS(Table1[[#This Row],[tar-out]])&gt;=$M$1,ABS(Table1[[#This Row],[tar-out]])&lt;$N$1)</f>
        <v>0</v>
      </c>
      <c r="N6862" s="1" t="b">
        <f>AND(ABS(Table1[[#This Row],[tar-out]])&gt;=$N$1,ABS(Table1[[#This Row],[tar-out]])&lt;$O$1)</f>
        <v>0</v>
      </c>
      <c r="O6862" s="1" t="b">
        <f>AND(ABS(Table1[[#This Row],[tar-out]])&gt;=$O$1,ABS(Table1[[#This Row],[tar-out]])&lt;$P$1)</f>
        <v>0</v>
      </c>
      <c r="P6862" s="1">
        <f>ROUND(Table1[[#This Row],[tar-out]],0)</f>
        <v>2</v>
      </c>
      <c r="Q6862" s="3">
        <v>6860</v>
      </c>
    </row>
    <row r="6863" spans="1:17" x14ac:dyDescent="0.25">
      <c r="A6863">
        <v>15</v>
      </c>
      <c r="B6863">
        <v>98</v>
      </c>
      <c r="C6863">
        <v>4.8</v>
      </c>
      <c r="D6863">
        <v>2</v>
      </c>
      <c r="E6863">
        <v>448</v>
      </c>
      <c r="F6863">
        <v>7.0004330075467003</v>
      </c>
      <c r="G6863">
        <v>5.9665503501892099</v>
      </c>
      <c r="H6863" s="1">
        <f>Table1[[#This Row],[target]]-Table1[[#This Row],[output]]</f>
        <v>1.0338826573574904</v>
      </c>
      <c r="I6863" s="1">
        <f>Table1[[#This Row],[tar-out]]*Table1[[#This Row],[tar-out]]</f>
        <v>1.0689133491845859</v>
      </c>
      <c r="J6863" s="1" t="b">
        <f>AND(ABS(Table1[[#This Row],[tar-out]])&gt;=$J$1,ABS(Table1[[#This Row],[tar-out]])&lt;$K$1)</f>
        <v>0</v>
      </c>
      <c r="K6863" s="1" t="b">
        <f>AND(ABS(Table1[[#This Row],[tar-out]])&gt;=$K$1,ABS(Table1[[#This Row],[tar-out]])&lt;$L$1)</f>
        <v>1</v>
      </c>
      <c r="L6863" s="1" t="b">
        <f>AND(ABS(Table1[[#This Row],[tar-out]])&gt;=$L$1,ABS(Table1[[#This Row],[tar-out]])&lt;$M$1)</f>
        <v>0</v>
      </c>
      <c r="M6863" s="1" t="b">
        <f>AND(ABS(Table1[[#This Row],[tar-out]])&gt;=$M$1,ABS(Table1[[#This Row],[tar-out]])&lt;$N$1)</f>
        <v>0</v>
      </c>
      <c r="N6863" s="1" t="b">
        <f>AND(ABS(Table1[[#This Row],[tar-out]])&gt;=$N$1,ABS(Table1[[#This Row],[tar-out]])&lt;$O$1)</f>
        <v>0</v>
      </c>
      <c r="O6863" s="1" t="b">
        <f>AND(ABS(Table1[[#This Row],[tar-out]])&gt;=$O$1,ABS(Table1[[#This Row],[tar-out]])&lt;$P$1)</f>
        <v>0</v>
      </c>
      <c r="P6863" s="1">
        <f>ROUND(Table1[[#This Row],[tar-out]],0)</f>
        <v>1</v>
      </c>
      <c r="Q6863" s="2">
        <v>6861</v>
      </c>
    </row>
    <row r="6864" spans="1:17" x14ac:dyDescent="0.25">
      <c r="A6864">
        <v>15</v>
      </c>
      <c r="B6864">
        <v>98</v>
      </c>
      <c r="C6864">
        <v>4.8</v>
      </c>
      <c r="D6864">
        <v>2</v>
      </c>
      <c r="E6864">
        <v>906</v>
      </c>
      <c r="F6864">
        <v>6.1142857142857103</v>
      </c>
      <c r="G6864">
        <v>6.0091648101806596</v>
      </c>
      <c r="H6864" s="1">
        <f>Table1[[#This Row],[target]]-Table1[[#This Row],[output]]</f>
        <v>0.10512090410505071</v>
      </c>
      <c r="I6864" s="1">
        <f>Table1[[#This Row],[tar-out]]*Table1[[#This Row],[tar-out]]</f>
        <v>1.1050404479863267E-2</v>
      </c>
      <c r="J6864" s="1" t="b">
        <f>AND(ABS(Table1[[#This Row],[tar-out]])&gt;=$J$1,ABS(Table1[[#This Row],[tar-out]])&lt;$K$1)</f>
        <v>1</v>
      </c>
      <c r="K6864" s="1" t="b">
        <f>AND(ABS(Table1[[#This Row],[tar-out]])&gt;=$K$1,ABS(Table1[[#This Row],[tar-out]])&lt;$L$1)</f>
        <v>0</v>
      </c>
      <c r="L6864" s="1" t="b">
        <f>AND(ABS(Table1[[#This Row],[tar-out]])&gt;=$L$1,ABS(Table1[[#This Row],[tar-out]])&lt;$M$1)</f>
        <v>0</v>
      </c>
      <c r="M6864" s="1" t="b">
        <f>AND(ABS(Table1[[#This Row],[tar-out]])&gt;=$M$1,ABS(Table1[[#This Row],[tar-out]])&lt;$N$1)</f>
        <v>0</v>
      </c>
      <c r="N6864" s="1" t="b">
        <f>AND(ABS(Table1[[#This Row],[tar-out]])&gt;=$N$1,ABS(Table1[[#This Row],[tar-out]])&lt;$O$1)</f>
        <v>0</v>
      </c>
      <c r="O6864" s="1" t="b">
        <f>AND(ABS(Table1[[#This Row],[tar-out]])&gt;=$O$1,ABS(Table1[[#This Row],[tar-out]])&lt;$P$1)</f>
        <v>0</v>
      </c>
      <c r="P6864" s="1">
        <f>ROUND(Table1[[#This Row],[tar-out]],0)</f>
        <v>0</v>
      </c>
      <c r="Q6864" s="3">
        <v>6862</v>
      </c>
    </row>
    <row r="6865" spans="1:17" x14ac:dyDescent="0.25">
      <c r="A6865">
        <v>15</v>
      </c>
      <c r="B6865">
        <v>98</v>
      </c>
      <c r="C6865">
        <v>4.8</v>
      </c>
      <c r="D6865">
        <v>2</v>
      </c>
      <c r="E6865">
        <v>682</v>
      </c>
      <c r="F6865">
        <v>7.9942374565325398</v>
      </c>
      <c r="G6865">
        <v>5.9942369461059597</v>
      </c>
      <c r="H6865" s="1">
        <f>Table1[[#This Row],[target]]-Table1[[#This Row],[output]]</f>
        <v>2.0000005104265801</v>
      </c>
      <c r="I6865" s="1">
        <f>Table1[[#This Row],[tar-out]]*Table1[[#This Row],[tar-out]]</f>
        <v>4.0000020417065807</v>
      </c>
      <c r="J6865" s="1" t="b">
        <f>AND(ABS(Table1[[#This Row],[tar-out]])&gt;=$J$1,ABS(Table1[[#This Row],[tar-out]])&lt;$K$1)</f>
        <v>0</v>
      </c>
      <c r="K6865" s="1" t="b">
        <f>AND(ABS(Table1[[#This Row],[tar-out]])&gt;=$K$1,ABS(Table1[[#This Row],[tar-out]])&lt;$L$1)</f>
        <v>0</v>
      </c>
      <c r="L6865" s="1" t="b">
        <f>AND(ABS(Table1[[#This Row],[tar-out]])&gt;=$L$1,ABS(Table1[[#This Row],[tar-out]])&lt;$M$1)</f>
        <v>1</v>
      </c>
      <c r="M6865" s="1" t="b">
        <f>AND(ABS(Table1[[#This Row],[tar-out]])&gt;=$M$1,ABS(Table1[[#This Row],[tar-out]])&lt;$N$1)</f>
        <v>0</v>
      </c>
      <c r="N6865" s="1" t="b">
        <f>AND(ABS(Table1[[#This Row],[tar-out]])&gt;=$N$1,ABS(Table1[[#This Row],[tar-out]])&lt;$O$1)</f>
        <v>0</v>
      </c>
      <c r="O6865" s="1" t="b">
        <f>AND(ABS(Table1[[#This Row],[tar-out]])&gt;=$O$1,ABS(Table1[[#This Row],[tar-out]])&lt;$P$1)</f>
        <v>0</v>
      </c>
      <c r="P6865" s="1">
        <f>ROUND(Table1[[#This Row],[tar-out]],0)</f>
        <v>2</v>
      </c>
      <c r="Q6865" s="2">
        <v>6863</v>
      </c>
    </row>
    <row r="6866" spans="1:17" x14ac:dyDescent="0.25">
      <c r="A6866">
        <v>15</v>
      </c>
      <c r="B6866">
        <v>98</v>
      </c>
      <c r="C6866">
        <v>4.8</v>
      </c>
      <c r="D6866">
        <v>2</v>
      </c>
      <c r="E6866">
        <v>735</v>
      </c>
      <c r="F6866">
        <v>6</v>
      </c>
      <c r="G6866">
        <v>5.9996743202209499</v>
      </c>
      <c r="H6866" s="1">
        <f>Table1[[#This Row],[target]]-Table1[[#This Row],[output]]</f>
        <v>3.2567977905006984E-4</v>
      </c>
      <c r="I6866" s="1">
        <f>Table1[[#This Row],[tar-out]]*Table1[[#This Row],[tar-out]]</f>
        <v>1.0606731848210231E-7</v>
      </c>
      <c r="J6866" s="1" t="b">
        <f>AND(ABS(Table1[[#This Row],[tar-out]])&gt;=$J$1,ABS(Table1[[#This Row],[tar-out]])&lt;$K$1)</f>
        <v>1</v>
      </c>
      <c r="K6866" s="1" t="b">
        <f>AND(ABS(Table1[[#This Row],[tar-out]])&gt;=$K$1,ABS(Table1[[#This Row],[tar-out]])&lt;$L$1)</f>
        <v>0</v>
      </c>
      <c r="L6866" s="1" t="b">
        <f>AND(ABS(Table1[[#This Row],[tar-out]])&gt;=$L$1,ABS(Table1[[#This Row],[tar-out]])&lt;$M$1)</f>
        <v>0</v>
      </c>
      <c r="M6866" s="1" t="b">
        <f>AND(ABS(Table1[[#This Row],[tar-out]])&gt;=$M$1,ABS(Table1[[#This Row],[tar-out]])&lt;$N$1)</f>
        <v>0</v>
      </c>
      <c r="N6866" s="1" t="b">
        <f>AND(ABS(Table1[[#This Row],[tar-out]])&gt;=$N$1,ABS(Table1[[#This Row],[tar-out]])&lt;$O$1)</f>
        <v>0</v>
      </c>
      <c r="O6866" s="1" t="b">
        <f>AND(ABS(Table1[[#This Row],[tar-out]])&gt;=$O$1,ABS(Table1[[#This Row],[tar-out]])&lt;$P$1)</f>
        <v>0</v>
      </c>
      <c r="P6866" s="1">
        <f>ROUND(Table1[[#This Row],[tar-out]],0)</f>
        <v>0</v>
      </c>
      <c r="Q6866" s="3">
        <v>6864</v>
      </c>
    </row>
    <row r="6867" spans="1:17" x14ac:dyDescent="0.25">
      <c r="A6867">
        <v>15</v>
      </c>
      <c r="B6867">
        <v>98</v>
      </c>
      <c r="C6867">
        <v>4.8</v>
      </c>
      <c r="D6867">
        <v>2</v>
      </c>
      <c r="E6867">
        <v>718</v>
      </c>
      <c r="F6867">
        <v>6.3043521096068398</v>
      </c>
      <c r="G6867">
        <v>5.9979300498962402</v>
      </c>
      <c r="H6867" s="1">
        <f>Table1[[#This Row],[target]]-Table1[[#This Row],[output]]</f>
        <v>0.30642205971059955</v>
      </c>
      <c r="I6867" s="1">
        <f>Table1[[#This Row],[tar-out]]*Table1[[#This Row],[tar-out]]</f>
        <v>9.3894478677286231E-2</v>
      </c>
      <c r="J6867" s="1" t="b">
        <f>AND(ABS(Table1[[#This Row],[tar-out]])&gt;=$J$1,ABS(Table1[[#This Row],[tar-out]])&lt;$K$1)</f>
        <v>1</v>
      </c>
      <c r="K6867" s="1" t="b">
        <f>AND(ABS(Table1[[#This Row],[tar-out]])&gt;=$K$1,ABS(Table1[[#This Row],[tar-out]])&lt;$L$1)</f>
        <v>0</v>
      </c>
      <c r="L6867" s="1" t="b">
        <f>AND(ABS(Table1[[#This Row],[tar-out]])&gt;=$L$1,ABS(Table1[[#This Row],[tar-out]])&lt;$M$1)</f>
        <v>0</v>
      </c>
      <c r="M6867" s="1" t="b">
        <f>AND(ABS(Table1[[#This Row],[tar-out]])&gt;=$M$1,ABS(Table1[[#This Row],[tar-out]])&lt;$N$1)</f>
        <v>0</v>
      </c>
      <c r="N6867" s="1" t="b">
        <f>AND(ABS(Table1[[#This Row],[tar-out]])&gt;=$N$1,ABS(Table1[[#This Row],[tar-out]])&lt;$O$1)</f>
        <v>0</v>
      </c>
      <c r="O6867" s="1" t="b">
        <f>AND(ABS(Table1[[#This Row],[tar-out]])&gt;=$O$1,ABS(Table1[[#This Row],[tar-out]])&lt;$P$1)</f>
        <v>0</v>
      </c>
      <c r="P6867" s="1">
        <f>ROUND(Table1[[#This Row],[tar-out]],0)</f>
        <v>0</v>
      </c>
      <c r="Q6867" s="2">
        <v>6865</v>
      </c>
    </row>
    <row r="6868" spans="1:17" x14ac:dyDescent="0.25">
      <c r="A6868">
        <v>15</v>
      </c>
      <c r="B6868">
        <v>98</v>
      </c>
      <c r="C6868">
        <v>4.8</v>
      </c>
      <c r="D6868">
        <v>2</v>
      </c>
      <c r="E6868">
        <v>490</v>
      </c>
      <c r="F6868">
        <v>6.0078740157480297</v>
      </c>
      <c r="G6868">
        <v>5.9727225303649902</v>
      </c>
      <c r="H6868" s="1">
        <f>Table1[[#This Row],[target]]-Table1[[#This Row],[output]]</f>
        <v>3.5151485383039471E-2</v>
      </c>
      <c r="I6868" s="1">
        <f>Table1[[#This Row],[tar-out]]*Table1[[#This Row],[tar-out]]</f>
        <v>1.2356269246340376E-3</v>
      </c>
      <c r="J6868" s="1" t="b">
        <f>AND(ABS(Table1[[#This Row],[tar-out]])&gt;=$J$1,ABS(Table1[[#This Row],[tar-out]])&lt;$K$1)</f>
        <v>1</v>
      </c>
      <c r="K6868" s="1" t="b">
        <f>AND(ABS(Table1[[#This Row],[tar-out]])&gt;=$K$1,ABS(Table1[[#This Row],[tar-out]])&lt;$L$1)</f>
        <v>0</v>
      </c>
      <c r="L6868" s="1" t="b">
        <f>AND(ABS(Table1[[#This Row],[tar-out]])&gt;=$L$1,ABS(Table1[[#This Row],[tar-out]])&lt;$M$1)</f>
        <v>0</v>
      </c>
      <c r="M6868" s="1" t="b">
        <f>AND(ABS(Table1[[#This Row],[tar-out]])&gt;=$M$1,ABS(Table1[[#This Row],[tar-out]])&lt;$N$1)</f>
        <v>0</v>
      </c>
      <c r="N6868" s="1" t="b">
        <f>AND(ABS(Table1[[#This Row],[tar-out]])&gt;=$N$1,ABS(Table1[[#This Row],[tar-out]])&lt;$O$1)</f>
        <v>0</v>
      </c>
      <c r="O6868" s="1" t="b">
        <f>AND(ABS(Table1[[#This Row],[tar-out]])&gt;=$O$1,ABS(Table1[[#This Row],[tar-out]])&lt;$P$1)</f>
        <v>0</v>
      </c>
      <c r="P6868" s="1">
        <f>ROUND(Table1[[#This Row],[tar-out]],0)</f>
        <v>0</v>
      </c>
      <c r="Q6868" s="3">
        <v>6866</v>
      </c>
    </row>
    <row r="6869" spans="1:17" x14ac:dyDescent="0.25">
      <c r="A6869">
        <v>15</v>
      </c>
      <c r="B6869">
        <v>98</v>
      </c>
      <c r="C6869">
        <v>4.8</v>
      </c>
      <c r="D6869">
        <v>2</v>
      </c>
      <c r="E6869">
        <v>683</v>
      </c>
      <c r="F6869">
        <v>6.6382978723404298</v>
      </c>
      <c r="G6869">
        <v>5.9943394660949698</v>
      </c>
      <c r="H6869" s="1">
        <f>Table1[[#This Row],[target]]-Table1[[#This Row],[output]]</f>
        <v>0.64395840624545997</v>
      </c>
      <c r="I6869" s="1">
        <f>Table1[[#This Row],[tar-out]]*Table1[[#This Row],[tar-out]]</f>
        <v>0.41468242897419283</v>
      </c>
      <c r="J6869" s="1" t="b">
        <f>AND(ABS(Table1[[#This Row],[tar-out]])&gt;=$J$1,ABS(Table1[[#This Row],[tar-out]])&lt;$K$1)</f>
        <v>1</v>
      </c>
      <c r="K6869" s="1" t="b">
        <f>AND(ABS(Table1[[#This Row],[tar-out]])&gt;=$K$1,ABS(Table1[[#This Row],[tar-out]])&lt;$L$1)</f>
        <v>0</v>
      </c>
      <c r="L6869" s="1" t="b">
        <f>AND(ABS(Table1[[#This Row],[tar-out]])&gt;=$L$1,ABS(Table1[[#This Row],[tar-out]])&lt;$M$1)</f>
        <v>0</v>
      </c>
      <c r="M6869" s="1" t="b">
        <f>AND(ABS(Table1[[#This Row],[tar-out]])&gt;=$M$1,ABS(Table1[[#This Row],[tar-out]])&lt;$N$1)</f>
        <v>0</v>
      </c>
      <c r="N6869" s="1" t="b">
        <f>AND(ABS(Table1[[#This Row],[tar-out]])&gt;=$N$1,ABS(Table1[[#This Row],[tar-out]])&lt;$O$1)</f>
        <v>0</v>
      </c>
      <c r="O6869" s="1" t="b">
        <f>AND(ABS(Table1[[#This Row],[tar-out]])&gt;=$O$1,ABS(Table1[[#This Row],[tar-out]])&lt;$P$1)</f>
        <v>0</v>
      </c>
      <c r="P6869" s="1">
        <f>ROUND(Table1[[#This Row],[tar-out]],0)</f>
        <v>1</v>
      </c>
      <c r="Q6869" s="2">
        <v>6867</v>
      </c>
    </row>
    <row r="6870" spans="1:17" x14ac:dyDescent="0.25">
      <c r="A6870">
        <v>15</v>
      </c>
      <c r="B6870">
        <v>98</v>
      </c>
      <c r="C6870">
        <v>4.8</v>
      </c>
      <c r="D6870">
        <v>2</v>
      </c>
      <c r="E6870">
        <v>585</v>
      </c>
      <c r="F6870">
        <v>7.3902439024390203</v>
      </c>
      <c r="G6870">
        <v>5.9842863082885698</v>
      </c>
      <c r="H6870" s="1">
        <f>Table1[[#This Row],[target]]-Table1[[#This Row],[output]]</f>
        <v>1.4059575941504505</v>
      </c>
      <c r="I6870" s="1">
        <f>Table1[[#This Row],[tar-out]]*Table1[[#This Row],[tar-out]]</f>
        <v>1.9767167565493229</v>
      </c>
      <c r="J6870" s="1" t="b">
        <f>AND(ABS(Table1[[#This Row],[tar-out]])&gt;=$J$1,ABS(Table1[[#This Row],[tar-out]])&lt;$K$1)</f>
        <v>0</v>
      </c>
      <c r="K6870" s="1" t="b">
        <f>AND(ABS(Table1[[#This Row],[tar-out]])&gt;=$K$1,ABS(Table1[[#This Row],[tar-out]])&lt;$L$1)</f>
        <v>1</v>
      </c>
      <c r="L6870" s="1" t="b">
        <f>AND(ABS(Table1[[#This Row],[tar-out]])&gt;=$L$1,ABS(Table1[[#This Row],[tar-out]])&lt;$M$1)</f>
        <v>0</v>
      </c>
      <c r="M6870" s="1" t="b">
        <f>AND(ABS(Table1[[#This Row],[tar-out]])&gt;=$M$1,ABS(Table1[[#This Row],[tar-out]])&lt;$N$1)</f>
        <v>0</v>
      </c>
      <c r="N6870" s="1" t="b">
        <f>AND(ABS(Table1[[#This Row],[tar-out]])&gt;=$N$1,ABS(Table1[[#This Row],[tar-out]])&lt;$O$1)</f>
        <v>0</v>
      </c>
      <c r="O6870" s="1" t="b">
        <f>AND(ABS(Table1[[#This Row],[tar-out]])&gt;=$O$1,ABS(Table1[[#This Row],[tar-out]])&lt;$P$1)</f>
        <v>0</v>
      </c>
      <c r="P6870" s="1">
        <f>ROUND(Table1[[#This Row],[tar-out]],0)</f>
        <v>1</v>
      </c>
      <c r="Q6870" s="3">
        <v>6868</v>
      </c>
    </row>
    <row r="6871" spans="1:17" x14ac:dyDescent="0.25">
      <c r="A6871">
        <v>15</v>
      </c>
      <c r="B6871">
        <v>98</v>
      </c>
      <c r="C6871">
        <v>4.8</v>
      </c>
      <c r="D6871">
        <v>2</v>
      </c>
      <c r="E6871">
        <v>516</v>
      </c>
      <c r="F6871">
        <v>6.7112676056338003</v>
      </c>
      <c r="G6871">
        <v>5.9765434265136701</v>
      </c>
      <c r="H6871" s="1">
        <f>Table1[[#This Row],[target]]-Table1[[#This Row],[output]]</f>
        <v>0.73472417912013022</v>
      </c>
      <c r="I6871" s="1">
        <f>Table1[[#This Row],[tar-out]]*Table1[[#This Row],[tar-out]]</f>
        <v>0.53981961938374923</v>
      </c>
      <c r="J6871" s="1" t="b">
        <f>AND(ABS(Table1[[#This Row],[tar-out]])&gt;=$J$1,ABS(Table1[[#This Row],[tar-out]])&lt;$K$1)</f>
        <v>1</v>
      </c>
      <c r="K6871" s="1" t="b">
        <f>AND(ABS(Table1[[#This Row],[tar-out]])&gt;=$K$1,ABS(Table1[[#This Row],[tar-out]])&lt;$L$1)</f>
        <v>0</v>
      </c>
      <c r="L6871" s="1" t="b">
        <f>AND(ABS(Table1[[#This Row],[tar-out]])&gt;=$L$1,ABS(Table1[[#This Row],[tar-out]])&lt;$M$1)</f>
        <v>0</v>
      </c>
      <c r="M6871" s="1" t="b">
        <f>AND(ABS(Table1[[#This Row],[tar-out]])&gt;=$M$1,ABS(Table1[[#This Row],[tar-out]])&lt;$N$1)</f>
        <v>0</v>
      </c>
      <c r="N6871" s="1" t="b">
        <f>AND(ABS(Table1[[#This Row],[tar-out]])&gt;=$N$1,ABS(Table1[[#This Row],[tar-out]])&lt;$O$1)</f>
        <v>0</v>
      </c>
      <c r="O6871" s="1" t="b">
        <f>AND(ABS(Table1[[#This Row],[tar-out]])&gt;=$O$1,ABS(Table1[[#This Row],[tar-out]])&lt;$P$1)</f>
        <v>0</v>
      </c>
      <c r="P6871" s="1">
        <f>ROUND(Table1[[#This Row],[tar-out]],0)</f>
        <v>1</v>
      </c>
      <c r="Q6871" s="2">
        <v>6869</v>
      </c>
    </row>
    <row r="6872" spans="1:17" x14ac:dyDescent="0.25">
      <c r="A6872">
        <v>15</v>
      </c>
      <c r="B6872">
        <v>98</v>
      </c>
      <c r="C6872">
        <v>4.8</v>
      </c>
      <c r="D6872">
        <v>2</v>
      </c>
      <c r="E6872">
        <v>515</v>
      </c>
      <c r="F6872">
        <v>6.3629032258064502</v>
      </c>
      <c r="G6872">
        <v>5.9763965606689498</v>
      </c>
      <c r="H6872" s="1">
        <f>Table1[[#This Row],[target]]-Table1[[#This Row],[output]]</f>
        <v>0.38650666513750043</v>
      </c>
      <c r="I6872" s="1">
        <f>Table1[[#This Row],[tar-out]]*Table1[[#This Row],[tar-out]]</f>
        <v>0.14938740219571189</v>
      </c>
      <c r="J6872" s="1" t="b">
        <f>AND(ABS(Table1[[#This Row],[tar-out]])&gt;=$J$1,ABS(Table1[[#This Row],[tar-out]])&lt;$K$1)</f>
        <v>1</v>
      </c>
      <c r="K6872" s="1" t="b">
        <f>AND(ABS(Table1[[#This Row],[tar-out]])&gt;=$K$1,ABS(Table1[[#This Row],[tar-out]])&lt;$L$1)</f>
        <v>0</v>
      </c>
      <c r="L6872" s="1" t="b">
        <f>AND(ABS(Table1[[#This Row],[tar-out]])&gt;=$L$1,ABS(Table1[[#This Row],[tar-out]])&lt;$M$1)</f>
        <v>0</v>
      </c>
      <c r="M6872" s="1" t="b">
        <f>AND(ABS(Table1[[#This Row],[tar-out]])&gt;=$M$1,ABS(Table1[[#This Row],[tar-out]])&lt;$N$1)</f>
        <v>0</v>
      </c>
      <c r="N6872" s="1" t="b">
        <f>AND(ABS(Table1[[#This Row],[tar-out]])&gt;=$N$1,ABS(Table1[[#This Row],[tar-out]])&lt;$O$1)</f>
        <v>0</v>
      </c>
      <c r="O6872" s="1" t="b">
        <f>AND(ABS(Table1[[#This Row],[tar-out]])&gt;=$O$1,ABS(Table1[[#This Row],[tar-out]])&lt;$P$1)</f>
        <v>0</v>
      </c>
      <c r="P6872" s="1">
        <f>ROUND(Table1[[#This Row],[tar-out]],0)</f>
        <v>0</v>
      </c>
      <c r="Q6872" s="3">
        <v>6870</v>
      </c>
    </row>
    <row r="6873" spans="1:17" x14ac:dyDescent="0.25">
      <c r="A6873">
        <v>15</v>
      </c>
      <c r="B6873">
        <v>98</v>
      </c>
      <c r="C6873">
        <v>4.8</v>
      </c>
      <c r="D6873">
        <v>2</v>
      </c>
      <c r="E6873">
        <v>560</v>
      </c>
      <c r="F6873">
        <v>6.21875</v>
      </c>
      <c r="G6873">
        <v>5.9817214012145996</v>
      </c>
      <c r="H6873" s="1">
        <f>Table1[[#This Row],[target]]-Table1[[#This Row],[output]]</f>
        <v>0.23702859878540039</v>
      </c>
      <c r="I6873" s="1">
        <f>Table1[[#This Row],[tar-out]]*Table1[[#This Row],[tar-out]]</f>
        <v>5.6182556642170312E-2</v>
      </c>
      <c r="J6873" s="1" t="b">
        <f>AND(ABS(Table1[[#This Row],[tar-out]])&gt;=$J$1,ABS(Table1[[#This Row],[tar-out]])&lt;$K$1)</f>
        <v>1</v>
      </c>
      <c r="K6873" s="1" t="b">
        <f>AND(ABS(Table1[[#This Row],[tar-out]])&gt;=$K$1,ABS(Table1[[#This Row],[tar-out]])&lt;$L$1)</f>
        <v>0</v>
      </c>
      <c r="L6873" s="1" t="b">
        <f>AND(ABS(Table1[[#This Row],[tar-out]])&gt;=$L$1,ABS(Table1[[#This Row],[tar-out]])&lt;$M$1)</f>
        <v>0</v>
      </c>
      <c r="M6873" s="1" t="b">
        <f>AND(ABS(Table1[[#This Row],[tar-out]])&gt;=$M$1,ABS(Table1[[#This Row],[tar-out]])&lt;$N$1)</f>
        <v>0</v>
      </c>
      <c r="N6873" s="1" t="b">
        <f>AND(ABS(Table1[[#This Row],[tar-out]])&gt;=$N$1,ABS(Table1[[#This Row],[tar-out]])&lt;$O$1)</f>
        <v>0</v>
      </c>
      <c r="O6873" s="1" t="b">
        <f>AND(ABS(Table1[[#This Row],[tar-out]])&gt;=$O$1,ABS(Table1[[#This Row],[tar-out]])&lt;$P$1)</f>
        <v>0</v>
      </c>
      <c r="P6873" s="1">
        <f>ROUND(Table1[[#This Row],[tar-out]],0)</f>
        <v>0</v>
      </c>
      <c r="Q6873" s="2">
        <v>6871</v>
      </c>
    </row>
    <row r="6874" spans="1:17" x14ac:dyDescent="0.25">
      <c r="A6874">
        <v>15</v>
      </c>
      <c r="B6874">
        <v>98</v>
      </c>
      <c r="C6874">
        <v>4.8</v>
      </c>
      <c r="D6874">
        <v>2</v>
      </c>
      <c r="E6874">
        <v>491</v>
      </c>
      <c r="F6874">
        <v>6.9818181818181797</v>
      </c>
      <c r="G6874">
        <v>5.9728693962097203</v>
      </c>
      <c r="H6874" s="1">
        <f>Table1[[#This Row],[target]]-Table1[[#This Row],[output]]</f>
        <v>1.0089487856084594</v>
      </c>
      <c r="I6874" s="1">
        <f>Table1[[#This Row],[tar-out]]*Table1[[#This Row],[tar-out]]</f>
        <v>1.0179776519807848</v>
      </c>
      <c r="J6874" s="1" t="b">
        <f>AND(ABS(Table1[[#This Row],[tar-out]])&gt;=$J$1,ABS(Table1[[#This Row],[tar-out]])&lt;$K$1)</f>
        <v>0</v>
      </c>
      <c r="K6874" s="1" t="b">
        <f>AND(ABS(Table1[[#This Row],[tar-out]])&gt;=$K$1,ABS(Table1[[#This Row],[tar-out]])&lt;$L$1)</f>
        <v>1</v>
      </c>
      <c r="L6874" s="1" t="b">
        <f>AND(ABS(Table1[[#This Row],[tar-out]])&gt;=$L$1,ABS(Table1[[#This Row],[tar-out]])&lt;$M$1)</f>
        <v>0</v>
      </c>
      <c r="M6874" s="1" t="b">
        <f>AND(ABS(Table1[[#This Row],[tar-out]])&gt;=$M$1,ABS(Table1[[#This Row],[tar-out]])&lt;$N$1)</f>
        <v>0</v>
      </c>
      <c r="N6874" s="1" t="b">
        <f>AND(ABS(Table1[[#This Row],[tar-out]])&gt;=$N$1,ABS(Table1[[#This Row],[tar-out]])&lt;$O$1)</f>
        <v>0</v>
      </c>
      <c r="O6874" s="1" t="b">
        <f>AND(ABS(Table1[[#This Row],[tar-out]])&gt;=$O$1,ABS(Table1[[#This Row],[tar-out]])&lt;$P$1)</f>
        <v>0</v>
      </c>
      <c r="P6874" s="1">
        <f>ROUND(Table1[[#This Row],[tar-out]],0)</f>
        <v>1</v>
      </c>
      <c r="Q6874" s="3">
        <v>6872</v>
      </c>
    </row>
    <row r="6875" spans="1:17" x14ac:dyDescent="0.25">
      <c r="A6875">
        <v>15</v>
      </c>
      <c r="B6875">
        <v>98</v>
      </c>
      <c r="C6875">
        <v>4.8</v>
      </c>
      <c r="D6875">
        <v>2</v>
      </c>
      <c r="E6875">
        <v>60</v>
      </c>
      <c r="F6875">
        <v>7.0158815870845599</v>
      </c>
      <c r="G6875">
        <v>5.9994201660156303</v>
      </c>
      <c r="H6875" s="1">
        <f>Table1[[#This Row],[target]]-Table1[[#This Row],[output]]</f>
        <v>1.0164614210689296</v>
      </c>
      <c r="I6875" s="1">
        <f>Table1[[#This Row],[tar-out]]*Table1[[#This Row],[tar-out]]</f>
        <v>1.0331938205214677</v>
      </c>
      <c r="J6875" s="1" t="b">
        <f>AND(ABS(Table1[[#This Row],[tar-out]])&gt;=$J$1,ABS(Table1[[#This Row],[tar-out]])&lt;$K$1)</f>
        <v>0</v>
      </c>
      <c r="K6875" s="1" t="b">
        <f>AND(ABS(Table1[[#This Row],[tar-out]])&gt;=$K$1,ABS(Table1[[#This Row],[tar-out]])&lt;$L$1)</f>
        <v>1</v>
      </c>
      <c r="L6875" s="1" t="b">
        <f>AND(ABS(Table1[[#This Row],[tar-out]])&gt;=$L$1,ABS(Table1[[#This Row],[tar-out]])&lt;$M$1)</f>
        <v>0</v>
      </c>
      <c r="M6875" s="1" t="b">
        <f>AND(ABS(Table1[[#This Row],[tar-out]])&gt;=$M$1,ABS(Table1[[#This Row],[tar-out]])&lt;$N$1)</f>
        <v>0</v>
      </c>
      <c r="N6875" s="1" t="b">
        <f>AND(ABS(Table1[[#This Row],[tar-out]])&gt;=$N$1,ABS(Table1[[#This Row],[tar-out]])&lt;$O$1)</f>
        <v>0</v>
      </c>
      <c r="O6875" s="1" t="b">
        <f>AND(ABS(Table1[[#This Row],[tar-out]])&gt;=$O$1,ABS(Table1[[#This Row],[tar-out]])&lt;$P$1)</f>
        <v>0</v>
      </c>
      <c r="P6875" s="1">
        <f>ROUND(Table1[[#This Row],[tar-out]],0)</f>
        <v>1</v>
      </c>
      <c r="Q6875" s="2">
        <v>6873</v>
      </c>
    </row>
    <row r="6876" spans="1:17" x14ac:dyDescent="0.25">
      <c r="A6876">
        <v>15</v>
      </c>
      <c r="B6876">
        <v>98</v>
      </c>
      <c r="C6876">
        <v>4.8</v>
      </c>
      <c r="D6876">
        <v>2</v>
      </c>
      <c r="E6876">
        <v>92</v>
      </c>
      <c r="F6876">
        <v>7.1266040728216096</v>
      </c>
      <c r="G6876">
        <v>6.0145597457885698</v>
      </c>
      <c r="H6876" s="1">
        <f>Table1[[#This Row],[target]]-Table1[[#This Row],[output]]</f>
        <v>1.1120443270330398</v>
      </c>
      <c r="I6876" s="1">
        <f>Table1[[#This Row],[tar-out]]*Table1[[#This Row],[tar-out]]</f>
        <v>1.2366425852863663</v>
      </c>
      <c r="J6876" s="1" t="b">
        <f>AND(ABS(Table1[[#This Row],[tar-out]])&gt;=$J$1,ABS(Table1[[#This Row],[tar-out]])&lt;$K$1)</f>
        <v>0</v>
      </c>
      <c r="K6876" s="1" t="b">
        <f>AND(ABS(Table1[[#This Row],[tar-out]])&gt;=$K$1,ABS(Table1[[#This Row],[tar-out]])&lt;$L$1)</f>
        <v>1</v>
      </c>
      <c r="L6876" s="1" t="b">
        <f>AND(ABS(Table1[[#This Row],[tar-out]])&gt;=$L$1,ABS(Table1[[#This Row],[tar-out]])&lt;$M$1)</f>
        <v>0</v>
      </c>
      <c r="M6876" s="1" t="b">
        <f>AND(ABS(Table1[[#This Row],[tar-out]])&gt;=$M$1,ABS(Table1[[#This Row],[tar-out]])&lt;$N$1)</f>
        <v>0</v>
      </c>
      <c r="N6876" s="1" t="b">
        <f>AND(ABS(Table1[[#This Row],[tar-out]])&gt;=$N$1,ABS(Table1[[#This Row],[tar-out]])&lt;$O$1)</f>
        <v>0</v>
      </c>
      <c r="O6876" s="1" t="b">
        <f>AND(ABS(Table1[[#This Row],[tar-out]])&gt;=$O$1,ABS(Table1[[#This Row],[tar-out]])&lt;$P$1)</f>
        <v>0</v>
      </c>
      <c r="P6876" s="1">
        <f>ROUND(Table1[[#This Row],[tar-out]],0)</f>
        <v>1</v>
      </c>
      <c r="Q6876" s="3">
        <v>6874</v>
      </c>
    </row>
    <row r="6877" spans="1:17" x14ac:dyDescent="0.25">
      <c r="A6877">
        <v>15</v>
      </c>
      <c r="B6877">
        <v>98</v>
      </c>
      <c r="C6877">
        <v>4.8</v>
      </c>
      <c r="D6877">
        <v>2</v>
      </c>
      <c r="E6877">
        <v>228</v>
      </c>
      <c r="F6877">
        <v>6.9530788322893304</v>
      </c>
      <c r="G6877">
        <v>5.9342184066772496</v>
      </c>
      <c r="H6877" s="1">
        <f>Table1[[#This Row],[target]]-Table1[[#This Row],[output]]</f>
        <v>1.0188604256120808</v>
      </c>
      <c r="I6877" s="1">
        <f>Table1[[#This Row],[tar-out]]*Table1[[#This Row],[tar-out]]</f>
        <v>1.0380765668784304</v>
      </c>
      <c r="J6877" s="1" t="b">
        <f>AND(ABS(Table1[[#This Row],[tar-out]])&gt;=$J$1,ABS(Table1[[#This Row],[tar-out]])&lt;$K$1)</f>
        <v>0</v>
      </c>
      <c r="K6877" s="1" t="b">
        <f>AND(ABS(Table1[[#This Row],[tar-out]])&gt;=$K$1,ABS(Table1[[#This Row],[tar-out]])&lt;$L$1)</f>
        <v>1</v>
      </c>
      <c r="L6877" s="1" t="b">
        <f>AND(ABS(Table1[[#This Row],[tar-out]])&gt;=$L$1,ABS(Table1[[#This Row],[tar-out]])&lt;$M$1)</f>
        <v>0</v>
      </c>
      <c r="M6877" s="1" t="b">
        <f>AND(ABS(Table1[[#This Row],[tar-out]])&gt;=$M$1,ABS(Table1[[#This Row],[tar-out]])&lt;$N$1)</f>
        <v>0</v>
      </c>
      <c r="N6877" s="1" t="b">
        <f>AND(ABS(Table1[[#This Row],[tar-out]])&gt;=$N$1,ABS(Table1[[#This Row],[tar-out]])&lt;$O$1)</f>
        <v>0</v>
      </c>
      <c r="O6877" s="1" t="b">
        <f>AND(ABS(Table1[[#This Row],[tar-out]])&gt;=$O$1,ABS(Table1[[#This Row],[tar-out]])&lt;$P$1)</f>
        <v>0</v>
      </c>
      <c r="P6877" s="1">
        <f>ROUND(Table1[[#This Row],[tar-out]],0)</f>
        <v>1</v>
      </c>
      <c r="Q6877" s="2">
        <v>6875</v>
      </c>
    </row>
    <row r="6878" spans="1:17" x14ac:dyDescent="0.25">
      <c r="A6878">
        <v>15</v>
      </c>
      <c r="B6878">
        <v>98</v>
      </c>
      <c r="C6878">
        <v>4.8</v>
      </c>
      <c r="D6878">
        <v>2</v>
      </c>
      <c r="E6878">
        <v>281</v>
      </c>
      <c r="F6878">
        <v>6.9541910331384003</v>
      </c>
      <c r="G6878">
        <v>5.9420075416564897</v>
      </c>
      <c r="H6878" s="1">
        <f>Table1[[#This Row],[target]]-Table1[[#This Row],[output]]</f>
        <v>1.0121834914819106</v>
      </c>
      <c r="I6878" s="1">
        <f>Table1[[#This Row],[tar-out]]*Table1[[#This Row],[tar-out]]</f>
        <v>1.024515420428511</v>
      </c>
      <c r="J6878" s="1" t="b">
        <f>AND(ABS(Table1[[#This Row],[tar-out]])&gt;=$J$1,ABS(Table1[[#This Row],[tar-out]])&lt;$K$1)</f>
        <v>0</v>
      </c>
      <c r="K6878" s="1" t="b">
        <f>AND(ABS(Table1[[#This Row],[tar-out]])&gt;=$K$1,ABS(Table1[[#This Row],[tar-out]])&lt;$L$1)</f>
        <v>1</v>
      </c>
      <c r="L6878" s="1" t="b">
        <f>AND(ABS(Table1[[#This Row],[tar-out]])&gt;=$L$1,ABS(Table1[[#This Row],[tar-out]])&lt;$M$1)</f>
        <v>0</v>
      </c>
      <c r="M6878" s="1" t="b">
        <f>AND(ABS(Table1[[#This Row],[tar-out]])&gt;=$M$1,ABS(Table1[[#This Row],[tar-out]])&lt;$N$1)</f>
        <v>0</v>
      </c>
      <c r="N6878" s="1" t="b">
        <f>AND(ABS(Table1[[#This Row],[tar-out]])&gt;=$N$1,ABS(Table1[[#This Row],[tar-out]])&lt;$O$1)</f>
        <v>0</v>
      </c>
      <c r="O6878" s="1" t="b">
        <f>AND(ABS(Table1[[#This Row],[tar-out]])&gt;=$O$1,ABS(Table1[[#This Row],[tar-out]])&lt;$P$1)</f>
        <v>0</v>
      </c>
      <c r="P6878" s="1">
        <f>ROUND(Table1[[#This Row],[tar-out]],0)</f>
        <v>1</v>
      </c>
      <c r="Q6878" s="3">
        <v>6876</v>
      </c>
    </row>
    <row r="6879" spans="1:17" x14ac:dyDescent="0.25">
      <c r="A6879">
        <v>15</v>
      </c>
      <c r="B6879">
        <v>98</v>
      </c>
      <c r="C6879">
        <v>4.8</v>
      </c>
      <c r="D6879">
        <v>2</v>
      </c>
      <c r="E6879">
        <v>232</v>
      </c>
      <c r="F6879">
        <v>6.8511344770337601</v>
      </c>
      <c r="G6879">
        <v>5.9348063468933097</v>
      </c>
      <c r="H6879" s="1">
        <f>Table1[[#This Row],[target]]-Table1[[#This Row],[output]]</f>
        <v>0.91632813014045045</v>
      </c>
      <c r="I6879" s="1">
        <f>Table1[[#This Row],[tar-out]]*Table1[[#This Row],[tar-out]]</f>
        <v>0.83965724208669434</v>
      </c>
      <c r="J6879" s="1" t="b">
        <f>AND(ABS(Table1[[#This Row],[tar-out]])&gt;=$J$1,ABS(Table1[[#This Row],[tar-out]])&lt;$K$1)</f>
        <v>1</v>
      </c>
      <c r="K6879" s="1" t="b">
        <f>AND(ABS(Table1[[#This Row],[tar-out]])&gt;=$K$1,ABS(Table1[[#This Row],[tar-out]])&lt;$L$1)</f>
        <v>0</v>
      </c>
      <c r="L6879" s="1" t="b">
        <f>AND(ABS(Table1[[#This Row],[tar-out]])&gt;=$L$1,ABS(Table1[[#This Row],[tar-out]])&lt;$M$1)</f>
        <v>0</v>
      </c>
      <c r="M6879" s="1" t="b">
        <f>AND(ABS(Table1[[#This Row],[tar-out]])&gt;=$M$1,ABS(Table1[[#This Row],[tar-out]])&lt;$N$1)</f>
        <v>0</v>
      </c>
      <c r="N6879" s="1" t="b">
        <f>AND(ABS(Table1[[#This Row],[tar-out]])&gt;=$N$1,ABS(Table1[[#This Row],[tar-out]])&lt;$O$1)</f>
        <v>0</v>
      </c>
      <c r="O6879" s="1" t="b">
        <f>AND(ABS(Table1[[#This Row],[tar-out]])&gt;=$O$1,ABS(Table1[[#This Row],[tar-out]])&lt;$P$1)</f>
        <v>0</v>
      </c>
      <c r="P6879" s="1">
        <f>ROUND(Table1[[#This Row],[tar-out]],0)</f>
        <v>1</v>
      </c>
      <c r="Q6879" s="2">
        <v>6877</v>
      </c>
    </row>
    <row r="6880" spans="1:17" x14ac:dyDescent="0.25">
      <c r="A6880">
        <v>15</v>
      </c>
      <c r="B6880">
        <v>98</v>
      </c>
      <c r="C6880">
        <v>4.8</v>
      </c>
      <c r="D6880">
        <v>2</v>
      </c>
      <c r="E6880">
        <v>253</v>
      </c>
      <c r="F6880">
        <v>7.0143645139048498</v>
      </c>
      <c r="G6880">
        <v>5.9378924369812003</v>
      </c>
      <c r="H6880" s="1">
        <f>Table1[[#This Row],[target]]-Table1[[#This Row],[output]]</f>
        <v>1.0764720769236495</v>
      </c>
      <c r="I6880" s="1">
        <f>Table1[[#This Row],[tar-out]]*Table1[[#This Row],[tar-out]]</f>
        <v>1.1587921323963157</v>
      </c>
      <c r="J6880" s="1" t="b">
        <f>AND(ABS(Table1[[#This Row],[tar-out]])&gt;=$J$1,ABS(Table1[[#This Row],[tar-out]])&lt;$K$1)</f>
        <v>0</v>
      </c>
      <c r="K6880" s="1" t="b">
        <f>AND(ABS(Table1[[#This Row],[tar-out]])&gt;=$K$1,ABS(Table1[[#This Row],[tar-out]])&lt;$L$1)</f>
        <v>1</v>
      </c>
      <c r="L6880" s="1" t="b">
        <f>AND(ABS(Table1[[#This Row],[tar-out]])&gt;=$L$1,ABS(Table1[[#This Row],[tar-out]])&lt;$M$1)</f>
        <v>0</v>
      </c>
      <c r="M6880" s="1" t="b">
        <f>AND(ABS(Table1[[#This Row],[tar-out]])&gt;=$M$1,ABS(Table1[[#This Row],[tar-out]])&lt;$N$1)</f>
        <v>0</v>
      </c>
      <c r="N6880" s="1" t="b">
        <f>AND(ABS(Table1[[#This Row],[tar-out]])&gt;=$N$1,ABS(Table1[[#This Row],[tar-out]])&lt;$O$1)</f>
        <v>0</v>
      </c>
      <c r="O6880" s="1" t="b">
        <f>AND(ABS(Table1[[#This Row],[tar-out]])&gt;=$O$1,ABS(Table1[[#This Row],[tar-out]])&lt;$P$1)</f>
        <v>0</v>
      </c>
      <c r="P6880" s="1">
        <f>ROUND(Table1[[#This Row],[tar-out]],0)</f>
        <v>1</v>
      </c>
      <c r="Q6880" s="3">
        <v>6878</v>
      </c>
    </row>
    <row r="6881" spans="1:17" x14ac:dyDescent="0.25">
      <c r="A6881">
        <v>15</v>
      </c>
      <c r="B6881">
        <v>98</v>
      </c>
      <c r="C6881">
        <v>4.8</v>
      </c>
      <c r="D6881">
        <v>2</v>
      </c>
      <c r="E6881">
        <v>306</v>
      </c>
      <c r="F6881">
        <v>6.8919753086419799</v>
      </c>
      <c r="G6881">
        <v>5.9456815719604501</v>
      </c>
      <c r="H6881" s="1">
        <f>Table1[[#This Row],[target]]-Table1[[#This Row],[output]]</f>
        <v>0.94629373668152983</v>
      </c>
      <c r="I6881" s="1">
        <f>Table1[[#This Row],[tar-out]]*Table1[[#This Row],[tar-out]]</f>
        <v>0.89547183608269254</v>
      </c>
      <c r="J6881" s="1" t="b">
        <f>AND(ABS(Table1[[#This Row],[tar-out]])&gt;=$J$1,ABS(Table1[[#This Row],[tar-out]])&lt;$K$1)</f>
        <v>1</v>
      </c>
      <c r="K6881" s="1" t="b">
        <f>AND(ABS(Table1[[#This Row],[tar-out]])&gt;=$K$1,ABS(Table1[[#This Row],[tar-out]])&lt;$L$1)</f>
        <v>0</v>
      </c>
      <c r="L6881" s="1" t="b">
        <f>AND(ABS(Table1[[#This Row],[tar-out]])&gt;=$L$1,ABS(Table1[[#This Row],[tar-out]])&lt;$M$1)</f>
        <v>0</v>
      </c>
      <c r="M6881" s="1" t="b">
        <f>AND(ABS(Table1[[#This Row],[tar-out]])&gt;=$M$1,ABS(Table1[[#This Row],[tar-out]])&lt;$N$1)</f>
        <v>0</v>
      </c>
      <c r="N6881" s="1" t="b">
        <f>AND(ABS(Table1[[#This Row],[tar-out]])&gt;=$N$1,ABS(Table1[[#This Row],[tar-out]])&lt;$O$1)</f>
        <v>0</v>
      </c>
      <c r="O6881" s="1" t="b">
        <f>AND(ABS(Table1[[#This Row],[tar-out]])&gt;=$O$1,ABS(Table1[[#This Row],[tar-out]])&lt;$P$1)</f>
        <v>0</v>
      </c>
      <c r="P6881" s="1">
        <f>ROUND(Table1[[#This Row],[tar-out]],0)</f>
        <v>1</v>
      </c>
      <c r="Q6881" s="2">
        <v>6879</v>
      </c>
    </row>
    <row r="6882" spans="1:17" x14ac:dyDescent="0.25">
      <c r="A6882">
        <v>15</v>
      </c>
      <c r="B6882">
        <v>98</v>
      </c>
      <c r="C6882">
        <v>4.8</v>
      </c>
      <c r="D6882">
        <v>2</v>
      </c>
      <c r="E6882">
        <v>256</v>
      </c>
      <c r="F6882">
        <v>6.6052948255114297</v>
      </c>
      <c r="G6882">
        <v>5.93833351135254</v>
      </c>
      <c r="H6882" s="1">
        <f>Table1[[#This Row],[target]]-Table1[[#This Row],[output]]</f>
        <v>0.66696131415888971</v>
      </c>
      <c r="I6882" s="1">
        <f>Table1[[#This Row],[tar-out]]*Table1[[#This Row],[tar-out]]</f>
        <v>0.44483739458455318</v>
      </c>
      <c r="J6882" s="1" t="b">
        <f>AND(ABS(Table1[[#This Row],[tar-out]])&gt;=$J$1,ABS(Table1[[#This Row],[tar-out]])&lt;$K$1)</f>
        <v>1</v>
      </c>
      <c r="K6882" s="1" t="b">
        <f>AND(ABS(Table1[[#This Row],[tar-out]])&gt;=$K$1,ABS(Table1[[#This Row],[tar-out]])&lt;$L$1)</f>
        <v>0</v>
      </c>
      <c r="L6882" s="1" t="b">
        <f>AND(ABS(Table1[[#This Row],[tar-out]])&gt;=$L$1,ABS(Table1[[#This Row],[tar-out]])&lt;$M$1)</f>
        <v>0</v>
      </c>
      <c r="M6882" s="1" t="b">
        <f>AND(ABS(Table1[[#This Row],[tar-out]])&gt;=$M$1,ABS(Table1[[#This Row],[tar-out]])&lt;$N$1)</f>
        <v>0</v>
      </c>
      <c r="N6882" s="1" t="b">
        <f>AND(ABS(Table1[[#This Row],[tar-out]])&gt;=$N$1,ABS(Table1[[#This Row],[tar-out]])&lt;$O$1)</f>
        <v>0</v>
      </c>
      <c r="O6882" s="1" t="b">
        <f>AND(ABS(Table1[[#This Row],[tar-out]])&gt;=$O$1,ABS(Table1[[#This Row],[tar-out]])&lt;$P$1)</f>
        <v>0</v>
      </c>
      <c r="P6882" s="1">
        <f>ROUND(Table1[[#This Row],[tar-out]],0)</f>
        <v>1</v>
      </c>
      <c r="Q6882" s="3">
        <v>6880</v>
      </c>
    </row>
    <row r="6883" spans="1:17" x14ac:dyDescent="0.25">
      <c r="A6883">
        <v>15</v>
      </c>
      <c r="B6883">
        <v>98</v>
      </c>
      <c r="C6883">
        <v>4.8</v>
      </c>
      <c r="D6883">
        <v>2</v>
      </c>
      <c r="E6883">
        <v>206</v>
      </c>
      <c r="F6883">
        <v>7.1208791208791196</v>
      </c>
      <c r="G6883">
        <v>5.9309854507446298</v>
      </c>
      <c r="H6883" s="1">
        <f>Table1[[#This Row],[target]]-Table1[[#This Row],[output]]</f>
        <v>1.1898936701344898</v>
      </c>
      <c r="I6883" s="1">
        <f>Table1[[#This Row],[tar-out]]*Table1[[#This Row],[tar-out]]</f>
        <v>1.4158469462261258</v>
      </c>
      <c r="J6883" s="1" t="b">
        <f>AND(ABS(Table1[[#This Row],[tar-out]])&gt;=$J$1,ABS(Table1[[#This Row],[tar-out]])&lt;$K$1)</f>
        <v>0</v>
      </c>
      <c r="K6883" s="1" t="b">
        <f>AND(ABS(Table1[[#This Row],[tar-out]])&gt;=$K$1,ABS(Table1[[#This Row],[tar-out]])&lt;$L$1)</f>
        <v>1</v>
      </c>
      <c r="L6883" s="1" t="b">
        <f>AND(ABS(Table1[[#This Row],[tar-out]])&gt;=$L$1,ABS(Table1[[#This Row],[tar-out]])&lt;$M$1)</f>
        <v>0</v>
      </c>
      <c r="M6883" s="1" t="b">
        <f>AND(ABS(Table1[[#This Row],[tar-out]])&gt;=$M$1,ABS(Table1[[#This Row],[tar-out]])&lt;$N$1)</f>
        <v>0</v>
      </c>
      <c r="N6883" s="1" t="b">
        <f>AND(ABS(Table1[[#This Row],[tar-out]])&gt;=$N$1,ABS(Table1[[#This Row],[tar-out]])&lt;$O$1)</f>
        <v>0</v>
      </c>
      <c r="O6883" s="1" t="b">
        <f>AND(ABS(Table1[[#This Row],[tar-out]])&gt;=$O$1,ABS(Table1[[#This Row],[tar-out]])&lt;$P$1)</f>
        <v>0</v>
      </c>
      <c r="P6883" s="1">
        <f>ROUND(Table1[[#This Row],[tar-out]],0)</f>
        <v>1</v>
      </c>
      <c r="Q6883" s="2">
        <v>6881</v>
      </c>
    </row>
    <row r="6884" spans="1:17" x14ac:dyDescent="0.25">
      <c r="A6884">
        <v>15</v>
      </c>
      <c r="B6884">
        <v>98</v>
      </c>
      <c r="C6884">
        <v>4.8</v>
      </c>
      <c r="D6884">
        <v>2</v>
      </c>
      <c r="E6884">
        <v>235</v>
      </c>
      <c r="F6884">
        <v>7.6006968641114998</v>
      </c>
      <c r="G6884">
        <v>5.9352474212646502</v>
      </c>
      <c r="H6884" s="1">
        <f>Table1[[#This Row],[target]]-Table1[[#This Row],[output]]</f>
        <v>1.6654494428468496</v>
      </c>
      <c r="I6884" s="1">
        <f>Table1[[#This Row],[tar-out]]*Table1[[#This Row],[tar-out]]</f>
        <v>2.7737218466788818</v>
      </c>
      <c r="J6884" s="1" t="b">
        <f>AND(ABS(Table1[[#This Row],[tar-out]])&gt;=$J$1,ABS(Table1[[#This Row],[tar-out]])&lt;$K$1)</f>
        <v>0</v>
      </c>
      <c r="K6884" s="1" t="b">
        <f>AND(ABS(Table1[[#This Row],[tar-out]])&gt;=$K$1,ABS(Table1[[#This Row],[tar-out]])&lt;$L$1)</f>
        <v>1</v>
      </c>
      <c r="L6884" s="1" t="b">
        <f>AND(ABS(Table1[[#This Row],[tar-out]])&gt;=$L$1,ABS(Table1[[#This Row],[tar-out]])&lt;$M$1)</f>
        <v>0</v>
      </c>
      <c r="M6884" s="1" t="b">
        <f>AND(ABS(Table1[[#This Row],[tar-out]])&gt;=$M$1,ABS(Table1[[#This Row],[tar-out]])&lt;$N$1)</f>
        <v>0</v>
      </c>
      <c r="N6884" s="1" t="b">
        <f>AND(ABS(Table1[[#This Row],[tar-out]])&gt;=$N$1,ABS(Table1[[#This Row],[tar-out]])&lt;$O$1)</f>
        <v>0</v>
      </c>
      <c r="O6884" s="1" t="b">
        <f>AND(ABS(Table1[[#This Row],[tar-out]])&gt;=$O$1,ABS(Table1[[#This Row],[tar-out]])&lt;$P$1)</f>
        <v>0</v>
      </c>
      <c r="P6884" s="1">
        <f>ROUND(Table1[[#This Row],[tar-out]],0)</f>
        <v>2</v>
      </c>
      <c r="Q6884" s="3">
        <v>6882</v>
      </c>
    </row>
    <row r="6885" spans="1:17" x14ac:dyDescent="0.25">
      <c r="A6885">
        <v>15</v>
      </c>
      <c r="B6885">
        <v>98</v>
      </c>
      <c r="C6885">
        <v>4.8</v>
      </c>
      <c r="D6885">
        <v>2</v>
      </c>
      <c r="E6885">
        <v>179</v>
      </c>
      <c r="F6885">
        <v>7.7562499999999996</v>
      </c>
      <c r="G6885">
        <v>5.9273509979248002</v>
      </c>
      <c r="H6885" s="1">
        <f>Table1[[#This Row],[target]]-Table1[[#This Row],[output]]</f>
        <v>1.8288990020751994</v>
      </c>
      <c r="I6885" s="1">
        <f>Table1[[#This Row],[tar-out]]*Table1[[#This Row],[tar-out]]</f>
        <v>3.3448715597916601</v>
      </c>
      <c r="J6885" s="1" t="b">
        <f>AND(ABS(Table1[[#This Row],[tar-out]])&gt;=$J$1,ABS(Table1[[#This Row],[tar-out]])&lt;$K$1)</f>
        <v>0</v>
      </c>
      <c r="K6885" s="1" t="b">
        <f>AND(ABS(Table1[[#This Row],[tar-out]])&gt;=$K$1,ABS(Table1[[#This Row],[tar-out]])&lt;$L$1)</f>
        <v>1</v>
      </c>
      <c r="L6885" s="1" t="b">
        <f>AND(ABS(Table1[[#This Row],[tar-out]])&gt;=$L$1,ABS(Table1[[#This Row],[tar-out]])&lt;$M$1)</f>
        <v>0</v>
      </c>
      <c r="M6885" s="1" t="b">
        <f>AND(ABS(Table1[[#This Row],[tar-out]])&gt;=$M$1,ABS(Table1[[#This Row],[tar-out]])&lt;$N$1)</f>
        <v>0</v>
      </c>
      <c r="N6885" s="1" t="b">
        <f>AND(ABS(Table1[[#This Row],[tar-out]])&gt;=$N$1,ABS(Table1[[#This Row],[tar-out]])&lt;$O$1)</f>
        <v>0</v>
      </c>
      <c r="O6885" s="1" t="b">
        <f>AND(ABS(Table1[[#This Row],[tar-out]])&gt;=$O$1,ABS(Table1[[#This Row],[tar-out]])&lt;$P$1)</f>
        <v>0</v>
      </c>
      <c r="P6885" s="1">
        <f>ROUND(Table1[[#This Row],[tar-out]],0)</f>
        <v>2</v>
      </c>
      <c r="Q6885" s="2">
        <v>6883</v>
      </c>
    </row>
    <row r="6886" spans="1:17" x14ac:dyDescent="0.25">
      <c r="A6886">
        <v>15</v>
      </c>
      <c r="B6886">
        <v>98</v>
      </c>
      <c r="C6886">
        <v>4.8</v>
      </c>
      <c r="D6886">
        <v>2</v>
      </c>
      <c r="E6886">
        <v>417</v>
      </c>
      <c r="F6886">
        <v>6.9131453951020898</v>
      </c>
      <c r="G6886">
        <v>5.9619941711425799</v>
      </c>
      <c r="H6886" s="1">
        <f>Table1[[#This Row],[target]]-Table1[[#This Row],[output]]</f>
        <v>0.95115122395950991</v>
      </c>
      <c r="I6886" s="1">
        <f>Table1[[#This Row],[tar-out]]*Table1[[#This Row],[tar-out]]</f>
        <v>0.90468865083967376</v>
      </c>
      <c r="J6886" s="1" t="b">
        <f>AND(ABS(Table1[[#This Row],[tar-out]])&gt;=$J$1,ABS(Table1[[#This Row],[tar-out]])&lt;$K$1)</f>
        <v>1</v>
      </c>
      <c r="K6886" s="1" t="b">
        <f>AND(ABS(Table1[[#This Row],[tar-out]])&gt;=$K$1,ABS(Table1[[#This Row],[tar-out]])&lt;$L$1)</f>
        <v>0</v>
      </c>
      <c r="L6886" s="1" t="b">
        <f>AND(ABS(Table1[[#This Row],[tar-out]])&gt;=$L$1,ABS(Table1[[#This Row],[tar-out]])&lt;$M$1)</f>
        <v>0</v>
      </c>
      <c r="M6886" s="1" t="b">
        <f>AND(ABS(Table1[[#This Row],[tar-out]])&gt;=$M$1,ABS(Table1[[#This Row],[tar-out]])&lt;$N$1)</f>
        <v>0</v>
      </c>
      <c r="N6886" s="1" t="b">
        <f>AND(ABS(Table1[[#This Row],[tar-out]])&gt;=$N$1,ABS(Table1[[#This Row],[tar-out]])&lt;$O$1)</f>
        <v>0</v>
      </c>
      <c r="O6886" s="1" t="b">
        <f>AND(ABS(Table1[[#This Row],[tar-out]])&gt;=$O$1,ABS(Table1[[#This Row],[tar-out]])&lt;$P$1)</f>
        <v>0</v>
      </c>
      <c r="P6886" s="1">
        <f>ROUND(Table1[[#This Row],[tar-out]],0)</f>
        <v>1</v>
      </c>
      <c r="Q6886" s="3">
        <v>6884</v>
      </c>
    </row>
    <row r="6887" spans="1:17" x14ac:dyDescent="0.25">
      <c r="A6887">
        <v>15</v>
      </c>
      <c r="B6887">
        <v>98</v>
      </c>
      <c r="C6887">
        <v>4.8</v>
      </c>
      <c r="D6887">
        <v>2</v>
      </c>
      <c r="E6887">
        <v>407</v>
      </c>
      <c r="F6887">
        <v>6.3947368421052602</v>
      </c>
      <c r="G6887">
        <v>5.9605245590209996</v>
      </c>
      <c r="H6887" s="1">
        <f>Table1[[#This Row],[target]]-Table1[[#This Row],[output]]</f>
        <v>0.43421228308426052</v>
      </c>
      <c r="I6887" s="1">
        <f>Table1[[#This Row],[tar-out]]*Table1[[#This Row],[tar-out]]</f>
        <v>0.188540306781246</v>
      </c>
      <c r="J6887" s="1" t="b">
        <f>AND(ABS(Table1[[#This Row],[tar-out]])&gt;=$J$1,ABS(Table1[[#This Row],[tar-out]])&lt;$K$1)</f>
        <v>1</v>
      </c>
      <c r="K6887" s="1" t="b">
        <f>AND(ABS(Table1[[#This Row],[tar-out]])&gt;=$K$1,ABS(Table1[[#This Row],[tar-out]])&lt;$L$1)</f>
        <v>0</v>
      </c>
      <c r="L6887" s="1" t="b">
        <f>AND(ABS(Table1[[#This Row],[tar-out]])&gt;=$L$1,ABS(Table1[[#This Row],[tar-out]])&lt;$M$1)</f>
        <v>0</v>
      </c>
      <c r="M6887" s="1" t="b">
        <f>AND(ABS(Table1[[#This Row],[tar-out]])&gt;=$M$1,ABS(Table1[[#This Row],[tar-out]])&lt;$N$1)</f>
        <v>0</v>
      </c>
      <c r="N6887" s="1" t="b">
        <f>AND(ABS(Table1[[#This Row],[tar-out]])&gt;=$N$1,ABS(Table1[[#This Row],[tar-out]])&lt;$O$1)</f>
        <v>0</v>
      </c>
      <c r="O6887" s="1" t="b">
        <f>AND(ABS(Table1[[#This Row],[tar-out]])&gt;=$O$1,ABS(Table1[[#This Row],[tar-out]])&lt;$P$1)</f>
        <v>0</v>
      </c>
      <c r="P6887" s="1">
        <f>ROUND(Table1[[#This Row],[tar-out]],0)</f>
        <v>0</v>
      </c>
      <c r="Q6887" s="2">
        <v>6885</v>
      </c>
    </row>
    <row r="6888" spans="1:17" x14ac:dyDescent="0.25">
      <c r="A6888">
        <v>15</v>
      </c>
      <c r="B6888">
        <v>98</v>
      </c>
      <c r="C6888">
        <v>4.8</v>
      </c>
      <c r="D6888">
        <v>2</v>
      </c>
      <c r="E6888">
        <v>321</v>
      </c>
      <c r="F6888">
        <v>6.2869955156950699</v>
      </c>
      <c r="G6888">
        <v>5.9478859901428196</v>
      </c>
      <c r="H6888" s="1">
        <f>Table1[[#This Row],[target]]-Table1[[#This Row],[output]]</f>
        <v>0.33910952555225027</v>
      </c>
      <c r="I6888" s="1">
        <f>Table1[[#This Row],[tar-out]]*Table1[[#This Row],[tar-out]]</f>
        <v>0.11499527032027228</v>
      </c>
      <c r="J6888" s="1" t="b">
        <f>AND(ABS(Table1[[#This Row],[tar-out]])&gt;=$J$1,ABS(Table1[[#This Row],[tar-out]])&lt;$K$1)</f>
        <v>1</v>
      </c>
      <c r="K6888" s="1" t="b">
        <f>AND(ABS(Table1[[#This Row],[tar-out]])&gt;=$K$1,ABS(Table1[[#This Row],[tar-out]])&lt;$L$1)</f>
        <v>0</v>
      </c>
      <c r="L6888" s="1" t="b">
        <f>AND(ABS(Table1[[#This Row],[tar-out]])&gt;=$L$1,ABS(Table1[[#This Row],[tar-out]])&lt;$M$1)</f>
        <v>0</v>
      </c>
      <c r="M6888" s="1" t="b">
        <f>AND(ABS(Table1[[#This Row],[tar-out]])&gt;=$M$1,ABS(Table1[[#This Row],[tar-out]])&lt;$N$1)</f>
        <v>0</v>
      </c>
      <c r="N6888" s="1" t="b">
        <f>AND(ABS(Table1[[#This Row],[tar-out]])&gt;=$N$1,ABS(Table1[[#This Row],[tar-out]])&lt;$O$1)</f>
        <v>0</v>
      </c>
      <c r="O6888" s="1" t="b">
        <f>AND(ABS(Table1[[#This Row],[tar-out]])&gt;=$O$1,ABS(Table1[[#This Row],[tar-out]])&lt;$P$1)</f>
        <v>0</v>
      </c>
      <c r="P6888" s="1">
        <f>ROUND(Table1[[#This Row],[tar-out]],0)</f>
        <v>0</v>
      </c>
      <c r="Q6888" s="3">
        <v>6886</v>
      </c>
    </row>
    <row r="6889" spans="1:17" x14ac:dyDescent="0.25">
      <c r="A6889">
        <v>15</v>
      </c>
      <c r="B6889">
        <v>98</v>
      </c>
      <c r="C6889">
        <v>4.8</v>
      </c>
      <c r="D6889">
        <v>2</v>
      </c>
      <c r="E6889">
        <v>356</v>
      </c>
      <c r="F6889">
        <v>6.9568472038749496</v>
      </c>
      <c r="G6889">
        <v>5.9530296325683603</v>
      </c>
      <c r="H6889" s="1">
        <f>Table1[[#This Row],[target]]-Table1[[#This Row],[output]]</f>
        <v>1.0038175713065893</v>
      </c>
      <c r="I6889" s="1">
        <f>Table1[[#This Row],[tar-out]]*Table1[[#This Row],[tar-out]]</f>
        <v>1.0076497164638596</v>
      </c>
      <c r="J6889" s="1" t="b">
        <f>AND(ABS(Table1[[#This Row],[tar-out]])&gt;=$J$1,ABS(Table1[[#This Row],[tar-out]])&lt;$K$1)</f>
        <v>0</v>
      </c>
      <c r="K6889" s="1" t="b">
        <f>AND(ABS(Table1[[#This Row],[tar-out]])&gt;=$K$1,ABS(Table1[[#This Row],[tar-out]])&lt;$L$1)</f>
        <v>1</v>
      </c>
      <c r="L6889" s="1" t="b">
        <f>AND(ABS(Table1[[#This Row],[tar-out]])&gt;=$L$1,ABS(Table1[[#This Row],[tar-out]])&lt;$M$1)</f>
        <v>0</v>
      </c>
      <c r="M6889" s="1" t="b">
        <f>AND(ABS(Table1[[#This Row],[tar-out]])&gt;=$M$1,ABS(Table1[[#This Row],[tar-out]])&lt;$N$1)</f>
        <v>0</v>
      </c>
      <c r="N6889" s="1" t="b">
        <f>AND(ABS(Table1[[#This Row],[tar-out]])&gt;=$N$1,ABS(Table1[[#This Row],[tar-out]])&lt;$O$1)</f>
        <v>0</v>
      </c>
      <c r="O6889" s="1" t="b">
        <f>AND(ABS(Table1[[#This Row],[tar-out]])&gt;=$O$1,ABS(Table1[[#This Row],[tar-out]])&lt;$P$1)</f>
        <v>0</v>
      </c>
      <c r="P6889" s="1">
        <f>ROUND(Table1[[#This Row],[tar-out]],0)</f>
        <v>1</v>
      </c>
      <c r="Q6889" s="2">
        <v>6887</v>
      </c>
    </row>
    <row r="6890" spans="1:17" x14ac:dyDescent="0.25">
      <c r="A6890">
        <v>15</v>
      </c>
      <c r="B6890">
        <v>98</v>
      </c>
      <c r="C6890">
        <v>4.8</v>
      </c>
      <c r="D6890">
        <v>2</v>
      </c>
      <c r="E6890">
        <v>392</v>
      </c>
      <c r="F6890">
        <v>6</v>
      </c>
      <c r="G6890">
        <v>5.9583201408386204</v>
      </c>
      <c r="H6890" s="1">
        <f>Table1[[#This Row],[target]]-Table1[[#This Row],[output]]</f>
        <v>4.1679859161379618E-2</v>
      </c>
      <c r="I6890" s="1">
        <f>Table1[[#This Row],[tar-out]]*Table1[[#This Row],[tar-out]]</f>
        <v>1.7372106597124404E-3</v>
      </c>
      <c r="J6890" s="1" t="b">
        <f>AND(ABS(Table1[[#This Row],[tar-out]])&gt;=$J$1,ABS(Table1[[#This Row],[tar-out]])&lt;$K$1)</f>
        <v>1</v>
      </c>
      <c r="K6890" s="1" t="b">
        <f>AND(ABS(Table1[[#This Row],[tar-out]])&gt;=$K$1,ABS(Table1[[#This Row],[tar-out]])&lt;$L$1)</f>
        <v>0</v>
      </c>
      <c r="L6890" s="1" t="b">
        <f>AND(ABS(Table1[[#This Row],[tar-out]])&gt;=$L$1,ABS(Table1[[#This Row],[tar-out]])&lt;$M$1)</f>
        <v>0</v>
      </c>
      <c r="M6890" s="1" t="b">
        <f>AND(ABS(Table1[[#This Row],[tar-out]])&gt;=$M$1,ABS(Table1[[#This Row],[tar-out]])&lt;$N$1)</f>
        <v>0</v>
      </c>
      <c r="N6890" s="1" t="b">
        <f>AND(ABS(Table1[[#This Row],[tar-out]])&gt;=$N$1,ABS(Table1[[#This Row],[tar-out]])&lt;$O$1)</f>
        <v>0</v>
      </c>
      <c r="O6890" s="1" t="b">
        <f>AND(ABS(Table1[[#This Row],[tar-out]])&gt;=$O$1,ABS(Table1[[#This Row],[tar-out]])&lt;$P$1)</f>
        <v>0</v>
      </c>
      <c r="P6890" s="1">
        <f>ROUND(Table1[[#This Row],[tar-out]],0)</f>
        <v>0</v>
      </c>
      <c r="Q6890" s="3">
        <v>6888</v>
      </c>
    </row>
    <row r="6891" spans="1:17" x14ac:dyDescent="0.25">
      <c r="A6891">
        <v>15</v>
      </c>
      <c r="B6891">
        <v>98</v>
      </c>
      <c r="C6891">
        <v>4.8</v>
      </c>
      <c r="D6891">
        <v>2</v>
      </c>
      <c r="E6891">
        <v>135</v>
      </c>
      <c r="F6891">
        <v>6.7635671215487099</v>
      </c>
      <c r="G6891">
        <v>5.9640626907348597</v>
      </c>
      <c r="H6891" s="1">
        <f>Table1[[#This Row],[target]]-Table1[[#This Row],[output]]</f>
        <v>0.79950443081385014</v>
      </c>
      <c r="I6891" s="1">
        <f>Table1[[#This Row],[tar-out]]*Table1[[#This Row],[tar-out]]</f>
        <v>0.63920733489097847</v>
      </c>
      <c r="J6891" s="1" t="b">
        <f>AND(ABS(Table1[[#This Row],[tar-out]])&gt;=$J$1,ABS(Table1[[#This Row],[tar-out]])&lt;$K$1)</f>
        <v>1</v>
      </c>
      <c r="K6891" s="1" t="b">
        <f>AND(ABS(Table1[[#This Row],[tar-out]])&gt;=$K$1,ABS(Table1[[#This Row],[tar-out]])&lt;$L$1)</f>
        <v>0</v>
      </c>
      <c r="L6891" s="1" t="b">
        <f>AND(ABS(Table1[[#This Row],[tar-out]])&gt;=$L$1,ABS(Table1[[#This Row],[tar-out]])&lt;$M$1)</f>
        <v>0</v>
      </c>
      <c r="M6891" s="1" t="b">
        <f>AND(ABS(Table1[[#This Row],[tar-out]])&gt;=$M$1,ABS(Table1[[#This Row],[tar-out]])&lt;$N$1)</f>
        <v>0</v>
      </c>
      <c r="N6891" s="1" t="b">
        <f>AND(ABS(Table1[[#This Row],[tar-out]])&gt;=$N$1,ABS(Table1[[#This Row],[tar-out]])&lt;$O$1)</f>
        <v>0</v>
      </c>
      <c r="O6891" s="1" t="b">
        <f>AND(ABS(Table1[[#This Row],[tar-out]])&gt;=$O$1,ABS(Table1[[#This Row],[tar-out]])&lt;$P$1)</f>
        <v>0</v>
      </c>
      <c r="P6891" s="1">
        <f>ROUND(Table1[[#This Row],[tar-out]],0)</f>
        <v>1</v>
      </c>
      <c r="Q6891" s="2">
        <v>6889</v>
      </c>
    </row>
    <row r="6892" spans="1:17" x14ac:dyDescent="0.25">
      <c r="A6892">
        <v>15</v>
      </c>
      <c r="B6892">
        <v>98</v>
      </c>
      <c r="C6892">
        <v>4.8</v>
      </c>
      <c r="D6892">
        <v>2</v>
      </c>
      <c r="E6892">
        <v>132</v>
      </c>
      <c r="F6892">
        <v>7.2592716786265203</v>
      </c>
      <c r="G6892">
        <v>5.96923732757568</v>
      </c>
      <c r="H6892" s="1">
        <f>Table1[[#This Row],[target]]-Table1[[#This Row],[output]]</f>
        <v>1.2900343510508403</v>
      </c>
      <c r="I6892" s="1">
        <f>Table1[[#This Row],[tar-out]]*Table1[[#This Row],[tar-out]]</f>
        <v>1.6641886268911628</v>
      </c>
      <c r="J6892" s="1" t="b">
        <f>AND(ABS(Table1[[#This Row],[tar-out]])&gt;=$J$1,ABS(Table1[[#This Row],[tar-out]])&lt;$K$1)</f>
        <v>0</v>
      </c>
      <c r="K6892" s="1" t="b">
        <f>AND(ABS(Table1[[#This Row],[tar-out]])&gt;=$K$1,ABS(Table1[[#This Row],[tar-out]])&lt;$L$1)</f>
        <v>1</v>
      </c>
      <c r="L6892" s="1" t="b">
        <f>AND(ABS(Table1[[#This Row],[tar-out]])&gt;=$L$1,ABS(Table1[[#This Row],[tar-out]])&lt;$M$1)</f>
        <v>0</v>
      </c>
      <c r="M6892" s="1" t="b">
        <f>AND(ABS(Table1[[#This Row],[tar-out]])&gt;=$M$1,ABS(Table1[[#This Row],[tar-out]])&lt;$N$1)</f>
        <v>0</v>
      </c>
      <c r="N6892" s="1" t="b">
        <f>AND(ABS(Table1[[#This Row],[tar-out]])&gt;=$N$1,ABS(Table1[[#This Row],[tar-out]])&lt;$O$1)</f>
        <v>0</v>
      </c>
      <c r="O6892" s="1" t="b">
        <f>AND(ABS(Table1[[#This Row],[tar-out]])&gt;=$O$1,ABS(Table1[[#This Row],[tar-out]])&lt;$P$1)</f>
        <v>0</v>
      </c>
      <c r="P6892" s="1">
        <f>ROUND(Table1[[#This Row],[tar-out]],0)</f>
        <v>1</v>
      </c>
      <c r="Q6892" s="3">
        <v>6890</v>
      </c>
    </row>
    <row r="6893" spans="1:17" x14ac:dyDescent="0.25">
      <c r="A6893">
        <v>15</v>
      </c>
      <c r="B6893">
        <v>98</v>
      </c>
      <c r="C6893">
        <v>4.8</v>
      </c>
      <c r="D6893">
        <v>2</v>
      </c>
      <c r="E6893">
        <v>140</v>
      </c>
      <c r="F6893">
        <v>6.2768595041322301</v>
      </c>
      <c r="G6893">
        <v>5.9589881896972701</v>
      </c>
      <c r="H6893" s="1">
        <f>Table1[[#This Row],[target]]-Table1[[#This Row],[output]]</f>
        <v>0.31787131443496008</v>
      </c>
      <c r="I6893" s="1">
        <f>Table1[[#This Row],[tar-out]]*Table1[[#This Row],[tar-out]]</f>
        <v>0.10104217254060927</v>
      </c>
      <c r="J6893" s="1" t="b">
        <f>AND(ABS(Table1[[#This Row],[tar-out]])&gt;=$J$1,ABS(Table1[[#This Row],[tar-out]])&lt;$K$1)</f>
        <v>1</v>
      </c>
      <c r="K6893" s="1" t="b">
        <f>AND(ABS(Table1[[#This Row],[tar-out]])&gt;=$K$1,ABS(Table1[[#This Row],[tar-out]])&lt;$L$1)</f>
        <v>0</v>
      </c>
      <c r="L6893" s="1" t="b">
        <f>AND(ABS(Table1[[#This Row],[tar-out]])&gt;=$L$1,ABS(Table1[[#This Row],[tar-out]])&lt;$M$1)</f>
        <v>0</v>
      </c>
      <c r="M6893" s="1" t="b">
        <f>AND(ABS(Table1[[#This Row],[tar-out]])&gt;=$M$1,ABS(Table1[[#This Row],[tar-out]])&lt;$N$1)</f>
        <v>0</v>
      </c>
      <c r="N6893" s="1" t="b">
        <f>AND(ABS(Table1[[#This Row],[tar-out]])&gt;=$N$1,ABS(Table1[[#This Row],[tar-out]])&lt;$O$1)</f>
        <v>0</v>
      </c>
      <c r="O6893" s="1" t="b">
        <f>AND(ABS(Table1[[#This Row],[tar-out]])&gt;=$O$1,ABS(Table1[[#This Row],[tar-out]])&lt;$P$1)</f>
        <v>0</v>
      </c>
      <c r="P6893" s="1">
        <f>ROUND(Table1[[#This Row],[tar-out]],0)</f>
        <v>0</v>
      </c>
      <c r="Q6893" s="2">
        <v>6891</v>
      </c>
    </row>
    <row r="6894" spans="1:17" x14ac:dyDescent="0.25">
      <c r="A6894">
        <v>15</v>
      </c>
      <c r="B6894">
        <v>98</v>
      </c>
      <c r="C6894">
        <v>4.8</v>
      </c>
      <c r="D6894">
        <v>2</v>
      </c>
      <c r="E6894">
        <v>451</v>
      </c>
      <c r="F6894">
        <v>6.8653846153846203</v>
      </c>
      <c r="G6894">
        <v>5.9669909477233896</v>
      </c>
      <c r="H6894" s="1">
        <f>Table1[[#This Row],[target]]-Table1[[#This Row],[output]]</f>
        <v>0.89839366766123074</v>
      </c>
      <c r="I6894" s="1">
        <f>Table1[[#This Row],[tar-out]]*Table1[[#This Row],[tar-out]]</f>
        <v>0.80711118209379795</v>
      </c>
      <c r="J6894" s="1" t="b">
        <f>AND(ABS(Table1[[#This Row],[tar-out]])&gt;=$J$1,ABS(Table1[[#This Row],[tar-out]])&lt;$K$1)</f>
        <v>1</v>
      </c>
      <c r="K6894" s="1" t="b">
        <f>AND(ABS(Table1[[#This Row],[tar-out]])&gt;=$K$1,ABS(Table1[[#This Row],[tar-out]])&lt;$L$1)</f>
        <v>0</v>
      </c>
      <c r="L6894" s="1" t="b">
        <f>AND(ABS(Table1[[#This Row],[tar-out]])&gt;=$L$1,ABS(Table1[[#This Row],[tar-out]])&lt;$M$1)</f>
        <v>0</v>
      </c>
      <c r="M6894" s="1" t="b">
        <f>AND(ABS(Table1[[#This Row],[tar-out]])&gt;=$M$1,ABS(Table1[[#This Row],[tar-out]])&lt;$N$1)</f>
        <v>0</v>
      </c>
      <c r="N6894" s="1" t="b">
        <f>AND(ABS(Table1[[#This Row],[tar-out]])&gt;=$N$1,ABS(Table1[[#This Row],[tar-out]])&lt;$O$1)</f>
        <v>0</v>
      </c>
      <c r="O6894" s="1" t="b">
        <f>AND(ABS(Table1[[#This Row],[tar-out]])&gt;=$O$1,ABS(Table1[[#This Row],[tar-out]])&lt;$P$1)</f>
        <v>0</v>
      </c>
      <c r="P6894" s="1">
        <f>ROUND(Table1[[#This Row],[tar-out]],0)</f>
        <v>1</v>
      </c>
      <c r="Q6894" s="3">
        <v>6892</v>
      </c>
    </row>
    <row r="6895" spans="1:17" x14ac:dyDescent="0.25">
      <c r="A6895">
        <v>15</v>
      </c>
      <c r="B6895">
        <v>98</v>
      </c>
      <c r="C6895">
        <v>4.8</v>
      </c>
      <c r="D6895">
        <v>2</v>
      </c>
      <c r="E6895">
        <v>359</v>
      </c>
      <c r="F6895">
        <v>6.9477611940298498</v>
      </c>
      <c r="G6895">
        <v>5.9534707069396999</v>
      </c>
      <c r="H6895" s="1">
        <f>Table1[[#This Row],[target]]-Table1[[#This Row],[output]]</f>
        <v>0.99429048709014989</v>
      </c>
      <c r="I6895" s="1">
        <f>Table1[[#This Row],[tar-out]]*Table1[[#This Row],[tar-out]]</f>
        <v>0.98861357271796757</v>
      </c>
      <c r="J6895" s="1" t="b">
        <f>AND(ABS(Table1[[#This Row],[tar-out]])&gt;=$J$1,ABS(Table1[[#This Row],[tar-out]])&lt;$K$1)</f>
        <v>1</v>
      </c>
      <c r="K6895" s="1" t="b">
        <f>AND(ABS(Table1[[#This Row],[tar-out]])&gt;=$K$1,ABS(Table1[[#This Row],[tar-out]])&lt;$L$1)</f>
        <v>0</v>
      </c>
      <c r="L6895" s="1" t="b">
        <f>AND(ABS(Table1[[#This Row],[tar-out]])&gt;=$L$1,ABS(Table1[[#This Row],[tar-out]])&lt;$M$1)</f>
        <v>0</v>
      </c>
      <c r="M6895" s="1" t="b">
        <f>AND(ABS(Table1[[#This Row],[tar-out]])&gt;=$M$1,ABS(Table1[[#This Row],[tar-out]])&lt;$N$1)</f>
        <v>0</v>
      </c>
      <c r="N6895" s="1" t="b">
        <f>AND(ABS(Table1[[#This Row],[tar-out]])&gt;=$N$1,ABS(Table1[[#This Row],[tar-out]])&lt;$O$1)</f>
        <v>0</v>
      </c>
      <c r="O6895" s="1" t="b">
        <f>AND(ABS(Table1[[#This Row],[tar-out]])&gt;=$O$1,ABS(Table1[[#This Row],[tar-out]])&lt;$P$1)</f>
        <v>0</v>
      </c>
      <c r="P6895" s="1">
        <f>ROUND(Table1[[#This Row],[tar-out]],0)</f>
        <v>1</v>
      </c>
      <c r="Q6895" s="2">
        <v>6893</v>
      </c>
    </row>
    <row r="6896" spans="1:17" x14ac:dyDescent="0.25">
      <c r="A6896">
        <v>15</v>
      </c>
      <c r="B6896">
        <v>98</v>
      </c>
      <c r="C6896">
        <v>4.8</v>
      </c>
      <c r="D6896">
        <v>2</v>
      </c>
      <c r="E6896">
        <v>610</v>
      </c>
      <c r="F6896">
        <v>6.6346153846153904</v>
      </c>
      <c r="G6896">
        <v>5.9868507385253897</v>
      </c>
      <c r="H6896" s="1">
        <f>Table1[[#This Row],[target]]-Table1[[#This Row],[output]]</f>
        <v>0.64776464609000062</v>
      </c>
      <c r="I6896" s="1">
        <f>Table1[[#This Row],[tar-out]]*Table1[[#This Row],[tar-out]]</f>
        <v>0.41959903672410376</v>
      </c>
      <c r="J6896" s="1" t="b">
        <f>AND(ABS(Table1[[#This Row],[tar-out]])&gt;=$J$1,ABS(Table1[[#This Row],[tar-out]])&lt;$K$1)</f>
        <v>1</v>
      </c>
      <c r="K6896" s="1" t="b">
        <f>AND(ABS(Table1[[#This Row],[tar-out]])&gt;=$K$1,ABS(Table1[[#This Row],[tar-out]])&lt;$L$1)</f>
        <v>0</v>
      </c>
      <c r="L6896" s="1" t="b">
        <f>AND(ABS(Table1[[#This Row],[tar-out]])&gt;=$L$1,ABS(Table1[[#This Row],[tar-out]])&lt;$M$1)</f>
        <v>0</v>
      </c>
      <c r="M6896" s="1" t="b">
        <f>AND(ABS(Table1[[#This Row],[tar-out]])&gt;=$M$1,ABS(Table1[[#This Row],[tar-out]])&lt;$N$1)</f>
        <v>0</v>
      </c>
      <c r="N6896" s="1" t="b">
        <f>AND(ABS(Table1[[#This Row],[tar-out]])&gt;=$N$1,ABS(Table1[[#This Row],[tar-out]])&lt;$O$1)</f>
        <v>0</v>
      </c>
      <c r="O6896" s="1" t="b">
        <f>AND(ABS(Table1[[#This Row],[tar-out]])&gt;=$O$1,ABS(Table1[[#This Row],[tar-out]])&lt;$P$1)</f>
        <v>0</v>
      </c>
      <c r="P6896" s="1">
        <f>ROUND(Table1[[#This Row],[tar-out]],0)</f>
        <v>1</v>
      </c>
      <c r="Q6896" s="3">
        <v>6894</v>
      </c>
    </row>
    <row r="6897" spans="1:17" x14ac:dyDescent="0.25">
      <c r="A6897">
        <v>15</v>
      </c>
      <c r="B6897">
        <v>98</v>
      </c>
      <c r="C6897">
        <v>4.8</v>
      </c>
      <c r="D6897">
        <v>2</v>
      </c>
      <c r="E6897">
        <v>541</v>
      </c>
      <c r="F6897">
        <v>7.1214285714285701</v>
      </c>
      <c r="G6897">
        <v>5.9797725677490199</v>
      </c>
      <c r="H6897" s="1">
        <f>Table1[[#This Row],[target]]-Table1[[#This Row],[output]]</f>
        <v>1.1416560036795502</v>
      </c>
      <c r="I6897" s="1">
        <f>Table1[[#This Row],[tar-out]]*Table1[[#This Row],[tar-out]]</f>
        <v>1.3033784307375611</v>
      </c>
      <c r="J6897" s="1" t="b">
        <f>AND(ABS(Table1[[#This Row],[tar-out]])&gt;=$J$1,ABS(Table1[[#This Row],[tar-out]])&lt;$K$1)</f>
        <v>0</v>
      </c>
      <c r="K6897" s="1" t="b">
        <f>AND(ABS(Table1[[#This Row],[tar-out]])&gt;=$K$1,ABS(Table1[[#This Row],[tar-out]])&lt;$L$1)</f>
        <v>1</v>
      </c>
      <c r="L6897" s="1" t="b">
        <f>AND(ABS(Table1[[#This Row],[tar-out]])&gt;=$L$1,ABS(Table1[[#This Row],[tar-out]])&lt;$M$1)</f>
        <v>0</v>
      </c>
      <c r="M6897" s="1" t="b">
        <f>AND(ABS(Table1[[#This Row],[tar-out]])&gt;=$M$1,ABS(Table1[[#This Row],[tar-out]])&lt;$N$1)</f>
        <v>0</v>
      </c>
      <c r="N6897" s="1" t="b">
        <f>AND(ABS(Table1[[#This Row],[tar-out]])&gt;=$N$1,ABS(Table1[[#This Row],[tar-out]])&lt;$O$1)</f>
        <v>0</v>
      </c>
      <c r="O6897" s="1" t="b">
        <f>AND(ABS(Table1[[#This Row],[tar-out]])&gt;=$O$1,ABS(Table1[[#This Row],[tar-out]])&lt;$P$1)</f>
        <v>0</v>
      </c>
      <c r="P6897" s="1">
        <f>ROUND(Table1[[#This Row],[tar-out]],0)</f>
        <v>1</v>
      </c>
      <c r="Q6897" s="2">
        <v>6895</v>
      </c>
    </row>
    <row r="6898" spans="1:17" x14ac:dyDescent="0.25">
      <c r="A6898">
        <v>15</v>
      </c>
      <c r="B6898">
        <v>98</v>
      </c>
      <c r="C6898">
        <v>4.8</v>
      </c>
      <c r="D6898">
        <v>2</v>
      </c>
      <c r="E6898">
        <v>177</v>
      </c>
      <c r="F6898">
        <v>7.9469708415168503</v>
      </c>
      <c r="G6898">
        <v>5.9282393455505398</v>
      </c>
      <c r="H6898" s="1">
        <f>Table1[[#This Row],[target]]-Table1[[#This Row],[output]]</f>
        <v>2.0187314959663105</v>
      </c>
      <c r="I6898" s="1">
        <f>Table1[[#This Row],[tar-out]]*Table1[[#This Row],[tar-out]]</f>
        <v>4.0752768528063781</v>
      </c>
      <c r="J6898" s="1" t="b">
        <f>AND(ABS(Table1[[#This Row],[tar-out]])&gt;=$J$1,ABS(Table1[[#This Row],[tar-out]])&lt;$K$1)</f>
        <v>0</v>
      </c>
      <c r="K6898" s="1" t="b">
        <f>AND(ABS(Table1[[#This Row],[tar-out]])&gt;=$K$1,ABS(Table1[[#This Row],[tar-out]])&lt;$L$1)</f>
        <v>0</v>
      </c>
      <c r="L6898" s="1" t="b">
        <f>AND(ABS(Table1[[#This Row],[tar-out]])&gt;=$L$1,ABS(Table1[[#This Row],[tar-out]])&lt;$M$1)</f>
        <v>1</v>
      </c>
      <c r="M6898" s="1" t="b">
        <f>AND(ABS(Table1[[#This Row],[tar-out]])&gt;=$M$1,ABS(Table1[[#This Row],[tar-out]])&lt;$N$1)</f>
        <v>0</v>
      </c>
      <c r="N6898" s="1" t="b">
        <f>AND(ABS(Table1[[#This Row],[tar-out]])&gt;=$N$1,ABS(Table1[[#This Row],[tar-out]])&lt;$O$1)</f>
        <v>0</v>
      </c>
      <c r="O6898" s="1" t="b">
        <f>AND(ABS(Table1[[#This Row],[tar-out]])&gt;=$O$1,ABS(Table1[[#This Row],[tar-out]])&lt;$P$1)</f>
        <v>0</v>
      </c>
      <c r="P6898" s="1">
        <f>ROUND(Table1[[#This Row],[tar-out]],0)</f>
        <v>2</v>
      </c>
      <c r="Q6898" s="3">
        <v>6896</v>
      </c>
    </row>
    <row r="6899" spans="1:17" x14ac:dyDescent="0.25">
      <c r="A6899">
        <v>15</v>
      </c>
      <c r="B6899">
        <v>98</v>
      </c>
      <c r="C6899">
        <v>4.8</v>
      </c>
      <c r="D6899">
        <v>2</v>
      </c>
      <c r="E6899">
        <v>204</v>
      </c>
      <c r="F6899">
        <v>7.9694695498547201</v>
      </c>
      <c r="G6899">
        <v>5.9306912422180202</v>
      </c>
      <c r="H6899" s="1">
        <f>Table1[[#This Row],[target]]-Table1[[#This Row],[output]]</f>
        <v>2.0387783076366999</v>
      </c>
      <c r="I6899" s="1">
        <f>Table1[[#This Row],[tar-out]]*Table1[[#This Row],[tar-out]]</f>
        <v>4.1566169876899659</v>
      </c>
      <c r="J6899" s="1" t="b">
        <f>AND(ABS(Table1[[#This Row],[tar-out]])&gt;=$J$1,ABS(Table1[[#This Row],[tar-out]])&lt;$K$1)</f>
        <v>0</v>
      </c>
      <c r="K6899" s="1" t="b">
        <f>AND(ABS(Table1[[#This Row],[tar-out]])&gt;=$K$1,ABS(Table1[[#This Row],[tar-out]])&lt;$L$1)</f>
        <v>0</v>
      </c>
      <c r="L6899" s="1" t="b">
        <f>AND(ABS(Table1[[#This Row],[tar-out]])&gt;=$L$1,ABS(Table1[[#This Row],[tar-out]])&lt;$M$1)</f>
        <v>1</v>
      </c>
      <c r="M6899" s="1" t="b">
        <f>AND(ABS(Table1[[#This Row],[tar-out]])&gt;=$M$1,ABS(Table1[[#This Row],[tar-out]])&lt;$N$1)</f>
        <v>0</v>
      </c>
      <c r="N6899" s="1" t="b">
        <f>AND(ABS(Table1[[#This Row],[tar-out]])&gt;=$N$1,ABS(Table1[[#This Row],[tar-out]])&lt;$O$1)</f>
        <v>0</v>
      </c>
      <c r="O6899" s="1" t="b">
        <f>AND(ABS(Table1[[#This Row],[tar-out]])&gt;=$O$1,ABS(Table1[[#This Row],[tar-out]])&lt;$P$1)</f>
        <v>0</v>
      </c>
      <c r="P6899" s="1">
        <f>ROUND(Table1[[#This Row],[tar-out]],0)</f>
        <v>2</v>
      </c>
      <c r="Q6899" s="2">
        <v>6897</v>
      </c>
    </row>
    <row r="6900" spans="1:17" x14ac:dyDescent="0.25">
      <c r="A6900">
        <v>15</v>
      </c>
      <c r="B6900">
        <v>98</v>
      </c>
      <c r="C6900">
        <v>4.8</v>
      </c>
      <c r="D6900">
        <v>2</v>
      </c>
      <c r="E6900">
        <v>236</v>
      </c>
      <c r="F6900">
        <v>7.1466666666666701</v>
      </c>
      <c r="G6900">
        <v>5.9353942871093803</v>
      </c>
      <c r="H6900" s="1">
        <f>Table1[[#This Row],[target]]-Table1[[#This Row],[output]]</f>
        <v>1.2112723795572897</v>
      </c>
      <c r="I6900" s="1">
        <f>Table1[[#This Row],[tar-out]]*Table1[[#This Row],[tar-out]]</f>
        <v>1.4671807774783789</v>
      </c>
      <c r="J6900" s="1" t="b">
        <f>AND(ABS(Table1[[#This Row],[tar-out]])&gt;=$J$1,ABS(Table1[[#This Row],[tar-out]])&lt;$K$1)</f>
        <v>0</v>
      </c>
      <c r="K6900" s="1" t="b">
        <f>AND(ABS(Table1[[#This Row],[tar-out]])&gt;=$K$1,ABS(Table1[[#This Row],[tar-out]])&lt;$L$1)</f>
        <v>1</v>
      </c>
      <c r="L6900" s="1" t="b">
        <f>AND(ABS(Table1[[#This Row],[tar-out]])&gt;=$L$1,ABS(Table1[[#This Row],[tar-out]])&lt;$M$1)</f>
        <v>0</v>
      </c>
      <c r="M6900" s="1" t="b">
        <f>AND(ABS(Table1[[#This Row],[tar-out]])&gt;=$M$1,ABS(Table1[[#This Row],[tar-out]])&lt;$N$1)</f>
        <v>0</v>
      </c>
      <c r="N6900" s="1" t="b">
        <f>AND(ABS(Table1[[#This Row],[tar-out]])&gt;=$N$1,ABS(Table1[[#This Row],[tar-out]])&lt;$O$1)</f>
        <v>0</v>
      </c>
      <c r="O6900" s="1" t="b">
        <f>AND(ABS(Table1[[#This Row],[tar-out]])&gt;=$O$1,ABS(Table1[[#This Row],[tar-out]])&lt;$P$1)</f>
        <v>0</v>
      </c>
      <c r="P6900" s="1">
        <f>ROUND(Table1[[#This Row],[tar-out]],0)</f>
        <v>1</v>
      </c>
      <c r="Q6900" s="3">
        <v>6898</v>
      </c>
    </row>
    <row r="6901" spans="1:17" x14ac:dyDescent="0.25">
      <c r="A6901">
        <v>15</v>
      </c>
      <c r="B6901">
        <v>98</v>
      </c>
      <c r="C6901">
        <v>4.8</v>
      </c>
      <c r="D6901">
        <v>2</v>
      </c>
      <c r="E6901">
        <v>442</v>
      </c>
      <c r="F6901">
        <v>6.0360169491525397</v>
      </c>
      <c r="G6901">
        <v>5.9656682014465297</v>
      </c>
      <c r="H6901" s="1">
        <f>Table1[[#This Row],[target]]-Table1[[#This Row],[output]]</f>
        <v>7.0348747706010073E-2</v>
      </c>
      <c r="I6901" s="1">
        <f>Table1[[#This Row],[tar-out]]*Table1[[#This Row],[tar-out]]</f>
        <v>4.9489463038038571E-3</v>
      </c>
      <c r="J6901" s="1" t="b">
        <f>AND(ABS(Table1[[#This Row],[tar-out]])&gt;=$J$1,ABS(Table1[[#This Row],[tar-out]])&lt;$K$1)</f>
        <v>1</v>
      </c>
      <c r="K6901" s="1" t="b">
        <f>AND(ABS(Table1[[#This Row],[tar-out]])&gt;=$K$1,ABS(Table1[[#This Row],[tar-out]])&lt;$L$1)</f>
        <v>0</v>
      </c>
      <c r="L6901" s="1" t="b">
        <f>AND(ABS(Table1[[#This Row],[tar-out]])&gt;=$L$1,ABS(Table1[[#This Row],[tar-out]])&lt;$M$1)</f>
        <v>0</v>
      </c>
      <c r="M6901" s="1" t="b">
        <f>AND(ABS(Table1[[#This Row],[tar-out]])&gt;=$M$1,ABS(Table1[[#This Row],[tar-out]])&lt;$N$1)</f>
        <v>0</v>
      </c>
      <c r="N6901" s="1" t="b">
        <f>AND(ABS(Table1[[#This Row],[tar-out]])&gt;=$N$1,ABS(Table1[[#This Row],[tar-out]])&lt;$O$1)</f>
        <v>0</v>
      </c>
      <c r="O6901" s="1" t="b">
        <f>AND(ABS(Table1[[#This Row],[tar-out]])&gt;=$O$1,ABS(Table1[[#This Row],[tar-out]])&lt;$P$1)</f>
        <v>0</v>
      </c>
      <c r="P6901" s="1">
        <f>ROUND(Table1[[#This Row],[tar-out]],0)</f>
        <v>0</v>
      </c>
      <c r="Q6901" s="2">
        <v>6899</v>
      </c>
    </row>
    <row r="6902" spans="1:17" x14ac:dyDescent="0.25">
      <c r="A6902">
        <v>15</v>
      </c>
      <c r="B6902">
        <v>98</v>
      </c>
      <c r="C6902">
        <v>4.8</v>
      </c>
      <c r="D6902">
        <v>2</v>
      </c>
      <c r="E6902">
        <v>381</v>
      </c>
      <c r="F6902">
        <v>7.1110592627158198</v>
      </c>
      <c r="G6902">
        <v>5.95670366287231</v>
      </c>
      <c r="H6902" s="1">
        <f>Table1[[#This Row],[target]]-Table1[[#This Row],[output]]</f>
        <v>1.1543555998435098</v>
      </c>
      <c r="I6902" s="1">
        <f>Table1[[#This Row],[tar-out]]*Table1[[#This Row],[tar-out]]</f>
        <v>1.3325368508900692</v>
      </c>
      <c r="J6902" s="1" t="b">
        <f>AND(ABS(Table1[[#This Row],[tar-out]])&gt;=$J$1,ABS(Table1[[#This Row],[tar-out]])&lt;$K$1)</f>
        <v>0</v>
      </c>
      <c r="K6902" s="1" t="b">
        <f>AND(ABS(Table1[[#This Row],[tar-out]])&gt;=$K$1,ABS(Table1[[#This Row],[tar-out]])&lt;$L$1)</f>
        <v>1</v>
      </c>
      <c r="L6902" s="1" t="b">
        <f>AND(ABS(Table1[[#This Row],[tar-out]])&gt;=$L$1,ABS(Table1[[#This Row],[tar-out]])&lt;$M$1)</f>
        <v>0</v>
      </c>
      <c r="M6902" s="1" t="b">
        <f>AND(ABS(Table1[[#This Row],[tar-out]])&gt;=$M$1,ABS(Table1[[#This Row],[tar-out]])&lt;$N$1)</f>
        <v>0</v>
      </c>
      <c r="N6902" s="1" t="b">
        <f>AND(ABS(Table1[[#This Row],[tar-out]])&gt;=$N$1,ABS(Table1[[#This Row],[tar-out]])&lt;$O$1)</f>
        <v>0</v>
      </c>
      <c r="O6902" s="1" t="b">
        <f>AND(ABS(Table1[[#This Row],[tar-out]])&gt;=$O$1,ABS(Table1[[#This Row],[tar-out]])&lt;$P$1)</f>
        <v>0</v>
      </c>
      <c r="P6902" s="1">
        <f>ROUND(Table1[[#This Row],[tar-out]],0)</f>
        <v>1</v>
      </c>
      <c r="Q6902" s="3">
        <v>6900</v>
      </c>
    </row>
    <row r="6903" spans="1:17" x14ac:dyDescent="0.25">
      <c r="A6903">
        <v>15</v>
      </c>
      <c r="B6903">
        <v>98</v>
      </c>
      <c r="C6903">
        <v>4.8</v>
      </c>
      <c r="D6903">
        <v>2</v>
      </c>
      <c r="E6903">
        <v>117</v>
      </c>
      <c r="F6903">
        <v>7.4503042596348896</v>
      </c>
      <c r="G6903">
        <v>5.99302053451538</v>
      </c>
      <c r="H6903" s="1">
        <f>Table1[[#This Row],[target]]-Table1[[#This Row],[output]]</f>
        <v>1.4572837251195097</v>
      </c>
      <c r="I6903" s="1">
        <f>Table1[[#This Row],[tar-out]]*Table1[[#This Row],[tar-out]]</f>
        <v>2.1236758554981945</v>
      </c>
      <c r="J6903" s="1" t="b">
        <f>AND(ABS(Table1[[#This Row],[tar-out]])&gt;=$J$1,ABS(Table1[[#This Row],[tar-out]])&lt;$K$1)</f>
        <v>0</v>
      </c>
      <c r="K6903" s="1" t="b">
        <f>AND(ABS(Table1[[#This Row],[tar-out]])&gt;=$K$1,ABS(Table1[[#This Row],[tar-out]])&lt;$L$1)</f>
        <v>1</v>
      </c>
      <c r="L6903" s="1" t="b">
        <f>AND(ABS(Table1[[#This Row],[tar-out]])&gt;=$L$1,ABS(Table1[[#This Row],[tar-out]])&lt;$M$1)</f>
        <v>0</v>
      </c>
      <c r="M6903" s="1" t="b">
        <f>AND(ABS(Table1[[#This Row],[tar-out]])&gt;=$M$1,ABS(Table1[[#This Row],[tar-out]])&lt;$N$1)</f>
        <v>0</v>
      </c>
      <c r="N6903" s="1" t="b">
        <f>AND(ABS(Table1[[#This Row],[tar-out]])&gt;=$N$1,ABS(Table1[[#This Row],[tar-out]])&lt;$O$1)</f>
        <v>0</v>
      </c>
      <c r="O6903" s="1" t="b">
        <f>AND(ABS(Table1[[#This Row],[tar-out]])&gt;=$O$1,ABS(Table1[[#This Row],[tar-out]])&lt;$P$1)</f>
        <v>0</v>
      </c>
      <c r="P6903" s="1">
        <f>ROUND(Table1[[#This Row],[tar-out]],0)</f>
        <v>1</v>
      </c>
      <c r="Q6903" s="2">
        <v>6901</v>
      </c>
    </row>
    <row r="6904" spans="1:17" x14ac:dyDescent="0.25">
      <c r="A6904">
        <v>15</v>
      </c>
      <c r="B6904">
        <v>98</v>
      </c>
      <c r="C6904">
        <v>4.8</v>
      </c>
      <c r="D6904">
        <v>2</v>
      </c>
      <c r="E6904">
        <v>384</v>
      </c>
      <c r="F6904">
        <v>7.3106060606060597</v>
      </c>
      <c r="G6904">
        <v>5.9571447372436497</v>
      </c>
      <c r="H6904" s="1">
        <f>Table1[[#This Row],[target]]-Table1[[#This Row],[output]]</f>
        <v>1.35346132336241</v>
      </c>
      <c r="I6904" s="1">
        <f>Table1[[#This Row],[tar-out]]*Table1[[#This Row],[tar-out]]</f>
        <v>1.831857553837926</v>
      </c>
      <c r="J6904" s="1" t="b">
        <f>AND(ABS(Table1[[#This Row],[tar-out]])&gt;=$J$1,ABS(Table1[[#This Row],[tar-out]])&lt;$K$1)</f>
        <v>0</v>
      </c>
      <c r="K6904" s="1" t="b">
        <f>AND(ABS(Table1[[#This Row],[tar-out]])&gt;=$K$1,ABS(Table1[[#This Row],[tar-out]])&lt;$L$1)</f>
        <v>1</v>
      </c>
      <c r="L6904" s="1" t="b">
        <f>AND(ABS(Table1[[#This Row],[tar-out]])&gt;=$L$1,ABS(Table1[[#This Row],[tar-out]])&lt;$M$1)</f>
        <v>0</v>
      </c>
      <c r="M6904" s="1" t="b">
        <f>AND(ABS(Table1[[#This Row],[tar-out]])&gt;=$M$1,ABS(Table1[[#This Row],[tar-out]])&lt;$N$1)</f>
        <v>0</v>
      </c>
      <c r="N6904" s="1" t="b">
        <f>AND(ABS(Table1[[#This Row],[tar-out]])&gt;=$N$1,ABS(Table1[[#This Row],[tar-out]])&lt;$O$1)</f>
        <v>0</v>
      </c>
      <c r="O6904" s="1" t="b">
        <f>AND(ABS(Table1[[#This Row],[tar-out]])&gt;=$O$1,ABS(Table1[[#This Row],[tar-out]])&lt;$P$1)</f>
        <v>0</v>
      </c>
      <c r="P6904" s="1">
        <f>ROUND(Table1[[#This Row],[tar-out]],0)</f>
        <v>1</v>
      </c>
      <c r="Q6904" s="3">
        <v>6902</v>
      </c>
    </row>
    <row r="6905" spans="1:17" x14ac:dyDescent="0.25">
      <c r="A6905">
        <v>15</v>
      </c>
      <c r="B6905">
        <v>98</v>
      </c>
      <c r="C6905">
        <v>4.8</v>
      </c>
      <c r="D6905">
        <v>2</v>
      </c>
      <c r="E6905">
        <v>540</v>
      </c>
      <c r="F6905">
        <v>6.4279279279279304</v>
      </c>
      <c r="G6905">
        <v>5.9796700477600098</v>
      </c>
      <c r="H6905" s="1">
        <f>Table1[[#This Row],[target]]-Table1[[#This Row],[output]]</f>
        <v>0.44825788016792067</v>
      </c>
      <c r="I6905" s="1">
        <f>Table1[[#This Row],[tar-out]]*Table1[[#This Row],[tar-out]]</f>
        <v>0.20093512713263792</v>
      </c>
      <c r="J6905" s="1" t="b">
        <f>AND(ABS(Table1[[#This Row],[tar-out]])&gt;=$J$1,ABS(Table1[[#This Row],[tar-out]])&lt;$K$1)</f>
        <v>1</v>
      </c>
      <c r="K6905" s="1" t="b">
        <f>AND(ABS(Table1[[#This Row],[tar-out]])&gt;=$K$1,ABS(Table1[[#This Row],[tar-out]])&lt;$L$1)</f>
        <v>0</v>
      </c>
      <c r="L6905" s="1" t="b">
        <f>AND(ABS(Table1[[#This Row],[tar-out]])&gt;=$L$1,ABS(Table1[[#This Row],[tar-out]])&lt;$M$1)</f>
        <v>0</v>
      </c>
      <c r="M6905" s="1" t="b">
        <f>AND(ABS(Table1[[#This Row],[tar-out]])&gt;=$M$1,ABS(Table1[[#This Row],[tar-out]])&lt;$N$1)</f>
        <v>0</v>
      </c>
      <c r="N6905" s="1" t="b">
        <f>AND(ABS(Table1[[#This Row],[tar-out]])&gt;=$N$1,ABS(Table1[[#This Row],[tar-out]])&lt;$O$1)</f>
        <v>0</v>
      </c>
      <c r="O6905" s="1" t="b">
        <f>AND(ABS(Table1[[#This Row],[tar-out]])&gt;=$O$1,ABS(Table1[[#This Row],[tar-out]])&lt;$P$1)</f>
        <v>0</v>
      </c>
      <c r="P6905" s="1">
        <f>ROUND(Table1[[#This Row],[tar-out]],0)</f>
        <v>0</v>
      </c>
      <c r="Q6905" s="2">
        <v>6903</v>
      </c>
    </row>
    <row r="6906" spans="1:17" x14ac:dyDescent="0.25">
      <c r="A6906">
        <v>15</v>
      </c>
      <c r="B6906">
        <v>98</v>
      </c>
      <c r="C6906">
        <v>4.8</v>
      </c>
      <c r="D6906">
        <v>2</v>
      </c>
      <c r="E6906">
        <v>97</v>
      </c>
      <c r="F6906">
        <v>7.1480144404332098</v>
      </c>
      <c r="G6906">
        <v>6.0124716758728001</v>
      </c>
      <c r="H6906" s="1">
        <f>Table1[[#This Row],[target]]-Table1[[#This Row],[output]]</f>
        <v>1.1355427645604097</v>
      </c>
      <c r="I6906" s="1">
        <f>Table1[[#This Row],[tar-out]]*Table1[[#This Row],[tar-out]]</f>
        <v>1.2894573701454981</v>
      </c>
      <c r="J6906" s="1" t="b">
        <f>AND(ABS(Table1[[#This Row],[tar-out]])&gt;=$J$1,ABS(Table1[[#This Row],[tar-out]])&lt;$K$1)</f>
        <v>0</v>
      </c>
      <c r="K6906" s="1" t="b">
        <f>AND(ABS(Table1[[#This Row],[tar-out]])&gt;=$K$1,ABS(Table1[[#This Row],[tar-out]])&lt;$L$1)</f>
        <v>1</v>
      </c>
      <c r="L6906" s="1" t="b">
        <f>AND(ABS(Table1[[#This Row],[tar-out]])&gt;=$L$1,ABS(Table1[[#This Row],[tar-out]])&lt;$M$1)</f>
        <v>0</v>
      </c>
      <c r="M6906" s="1" t="b">
        <f>AND(ABS(Table1[[#This Row],[tar-out]])&gt;=$M$1,ABS(Table1[[#This Row],[tar-out]])&lt;$N$1)</f>
        <v>0</v>
      </c>
      <c r="N6906" s="1" t="b">
        <f>AND(ABS(Table1[[#This Row],[tar-out]])&gt;=$N$1,ABS(Table1[[#This Row],[tar-out]])&lt;$O$1)</f>
        <v>0</v>
      </c>
      <c r="O6906" s="1" t="b">
        <f>AND(ABS(Table1[[#This Row],[tar-out]])&gt;=$O$1,ABS(Table1[[#This Row],[tar-out]])&lt;$P$1)</f>
        <v>0</v>
      </c>
      <c r="P6906" s="1">
        <f>ROUND(Table1[[#This Row],[tar-out]],0)</f>
        <v>1</v>
      </c>
      <c r="Q6906" s="3">
        <v>6904</v>
      </c>
    </row>
    <row r="6907" spans="1:17" x14ac:dyDescent="0.25">
      <c r="A6907">
        <v>15</v>
      </c>
      <c r="B6907">
        <v>98</v>
      </c>
      <c r="C6907">
        <v>4.8</v>
      </c>
      <c r="D6907">
        <v>2</v>
      </c>
      <c r="E6907">
        <v>399</v>
      </c>
      <c r="F6907">
        <v>6.4375</v>
      </c>
      <c r="G6907">
        <v>5.9593491554260298</v>
      </c>
      <c r="H6907" s="1">
        <f>Table1[[#This Row],[target]]-Table1[[#This Row],[output]]</f>
        <v>0.47815084457397017</v>
      </c>
      <c r="I6907" s="1">
        <f>Table1[[#This Row],[tar-out]]*Table1[[#This Row],[tar-out]]</f>
        <v>0.22862823016680098</v>
      </c>
      <c r="J6907" s="1" t="b">
        <f>AND(ABS(Table1[[#This Row],[tar-out]])&gt;=$J$1,ABS(Table1[[#This Row],[tar-out]])&lt;$K$1)</f>
        <v>1</v>
      </c>
      <c r="K6907" s="1" t="b">
        <f>AND(ABS(Table1[[#This Row],[tar-out]])&gt;=$K$1,ABS(Table1[[#This Row],[tar-out]])&lt;$L$1)</f>
        <v>0</v>
      </c>
      <c r="L6907" s="1" t="b">
        <f>AND(ABS(Table1[[#This Row],[tar-out]])&gt;=$L$1,ABS(Table1[[#This Row],[tar-out]])&lt;$M$1)</f>
        <v>0</v>
      </c>
      <c r="M6907" s="1" t="b">
        <f>AND(ABS(Table1[[#This Row],[tar-out]])&gt;=$M$1,ABS(Table1[[#This Row],[tar-out]])&lt;$N$1)</f>
        <v>0</v>
      </c>
      <c r="N6907" s="1" t="b">
        <f>AND(ABS(Table1[[#This Row],[tar-out]])&gt;=$N$1,ABS(Table1[[#This Row],[tar-out]])&lt;$O$1)</f>
        <v>0</v>
      </c>
      <c r="O6907" s="1" t="b">
        <f>AND(ABS(Table1[[#This Row],[tar-out]])&gt;=$O$1,ABS(Table1[[#This Row],[tar-out]])&lt;$P$1)</f>
        <v>0</v>
      </c>
      <c r="P6907" s="1">
        <f>ROUND(Table1[[#This Row],[tar-out]],0)</f>
        <v>0</v>
      </c>
      <c r="Q6907" s="2">
        <v>6905</v>
      </c>
    </row>
    <row r="6908" spans="1:17" x14ac:dyDescent="0.25">
      <c r="A6908">
        <v>15</v>
      </c>
      <c r="B6908">
        <v>98</v>
      </c>
      <c r="C6908">
        <v>4.8</v>
      </c>
      <c r="D6908">
        <v>2</v>
      </c>
      <c r="E6908">
        <v>363</v>
      </c>
      <c r="F6908">
        <v>6.7785714285714302</v>
      </c>
      <c r="G6908">
        <v>5.9540581703186</v>
      </c>
      <c r="H6908" s="1">
        <f>Table1[[#This Row],[target]]-Table1[[#This Row],[output]]</f>
        <v>0.82451325825283028</v>
      </c>
      <c r="I6908" s="1">
        <f>Table1[[#This Row],[tar-out]]*Table1[[#This Row],[tar-out]]</f>
        <v>0.67982211303469842</v>
      </c>
      <c r="J6908" s="1" t="b">
        <f>AND(ABS(Table1[[#This Row],[tar-out]])&gt;=$J$1,ABS(Table1[[#This Row],[tar-out]])&lt;$K$1)</f>
        <v>1</v>
      </c>
      <c r="K6908" s="1" t="b">
        <f>AND(ABS(Table1[[#This Row],[tar-out]])&gt;=$K$1,ABS(Table1[[#This Row],[tar-out]])&lt;$L$1)</f>
        <v>0</v>
      </c>
      <c r="L6908" s="1" t="b">
        <f>AND(ABS(Table1[[#This Row],[tar-out]])&gt;=$L$1,ABS(Table1[[#This Row],[tar-out]])&lt;$M$1)</f>
        <v>0</v>
      </c>
      <c r="M6908" s="1" t="b">
        <f>AND(ABS(Table1[[#This Row],[tar-out]])&gt;=$M$1,ABS(Table1[[#This Row],[tar-out]])&lt;$N$1)</f>
        <v>0</v>
      </c>
      <c r="N6908" s="1" t="b">
        <f>AND(ABS(Table1[[#This Row],[tar-out]])&gt;=$N$1,ABS(Table1[[#This Row],[tar-out]])&lt;$O$1)</f>
        <v>0</v>
      </c>
      <c r="O6908" s="1" t="b">
        <f>AND(ABS(Table1[[#This Row],[tar-out]])&gt;=$O$1,ABS(Table1[[#This Row],[tar-out]])&lt;$P$1)</f>
        <v>0</v>
      </c>
      <c r="P6908" s="1">
        <f>ROUND(Table1[[#This Row],[tar-out]],0)</f>
        <v>1</v>
      </c>
      <c r="Q6908" s="3">
        <v>6906</v>
      </c>
    </row>
    <row r="6909" spans="1:17" x14ac:dyDescent="0.25">
      <c r="A6909">
        <v>15</v>
      </c>
      <c r="B6909">
        <v>98</v>
      </c>
      <c r="C6909">
        <v>4.8</v>
      </c>
      <c r="D6909">
        <v>2</v>
      </c>
      <c r="E6909">
        <v>362</v>
      </c>
      <c r="F6909">
        <v>6.5</v>
      </c>
      <c r="G6909">
        <v>5.9539113044738796</v>
      </c>
      <c r="H6909" s="1">
        <f>Table1[[#This Row],[target]]-Table1[[#This Row],[output]]</f>
        <v>0.54608869552612038</v>
      </c>
      <c r="I6909" s="1">
        <f>Table1[[#This Row],[tar-out]]*Table1[[#This Row],[tar-out]]</f>
        <v>0.29821286338141983</v>
      </c>
      <c r="J6909" s="1" t="b">
        <f>AND(ABS(Table1[[#This Row],[tar-out]])&gt;=$J$1,ABS(Table1[[#This Row],[tar-out]])&lt;$K$1)</f>
        <v>1</v>
      </c>
      <c r="K6909" s="1" t="b">
        <f>AND(ABS(Table1[[#This Row],[tar-out]])&gt;=$K$1,ABS(Table1[[#This Row],[tar-out]])&lt;$L$1)</f>
        <v>0</v>
      </c>
      <c r="L6909" s="1" t="b">
        <f>AND(ABS(Table1[[#This Row],[tar-out]])&gt;=$L$1,ABS(Table1[[#This Row],[tar-out]])&lt;$M$1)</f>
        <v>0</v>
      </c>
      <c r="M6909" s="1" t="b">
        <f>AND(ABS(Table1[[#This Row],[tar-out]])&gt;=$M$1,ABS(Table1[[#This Row],[tar-out]])&lt;$N$1)</f>
        <v>0</v>
      </c>
      <c r="N6909" s="1" t="b">
        <f>AND(ABS(Table1[[#This Row],[tar-out]])&gt;=$N$1,ABS(Table1[[#This Row],[tar-out]])&lt;$O$1)</f>
        <v>0</v>
      </c>
      <c r="O6909" s="1" t="b">
        <f>AND(ABS(Table1[[#This Row],[tar-out]])&gt;=$O$1,ABS(Table1[[#This Row],[tar-out]])&lt;$P$1)</f>
        <v>0</v>
      </c>
      <c r="P6909" s="1">
        <f>ROUND(Table1[[#This Row],[tar-out]],0)</f>
        <v>1</v>
      </c>
      <c r="Q6909" s="2">
        <v>6907</v>
      </c>
    </row>
    <row r="6910" spans="1:17" x14ac:dyDescent="0.25">
      <c r="A6910">
        <v>15</v>
      </c>
      <c r="B6910">
        <v>98</v>
      </c>
      <c r="C6910">
        <v>4.8</v>
      </c>
      <c r="D6910">
        <v>2</v>
      </c>
      <c r="E6910">
        <v>347</v>
      </c>
      <c r="F6910">
        <v>6.25</v>
      </c>
      <c r="G6910">
        <v>5.9517068862915004</v>
      </c>
      <c r="H6910" s="1">
        <f>Table1[[#This Row],[target]]-Table1[[#This Row],[output]]</f>
        <v>0.29829311370849965</v>
      </c>
      <c r="I6910" s="1">
        <f>Table1[[#This Row],[tar-out]]*Table1[[#This Row],[tar-out]]</f>
        <v>8.8978781685911904E-2</v>
      </c>
      <c r="J6910" s="1" t="b">
        <f>AND(ABS(Table1[[#This Row],[tar-out]])&gt;=$J$1,ABS(Table1[[#This Row],[tar-out]])&lt;$K$1)</f>
        <v>1</v>
      </c>
      <c r="K6910" s="1" t="b">
        <f>AND(ABS(Table1[[#This Row],[tar-out]])&gt;=$K$1,ABS(Table1[[#This Row],[tar-out]])&lt;$L$1)</f>
        <v>0</v>
      </c>
      <c r="L6910" s="1" t="b">
        <f>AND(ABS(Table1[[#This Row],[tar-out]])&gt;=$L$1,ABS(Table1[[#This Row],[tar-out]])&lt;$M$1)</f>
        <v>0</v>
      </c>
      <c r="M6910" s="1" t="b">
        <f>AND(ABS(Table1[[#This Row],[tar-out]])&gt;=$M$1,ABS(Table1[[#This Row],[tar-out]])&lt;$N$1)</f>
        <v>0</v>
      </c>
      <c r="N6910" s="1" t="b">
        <f>AND(ABS(Table1[[#This Row],[tar-out]])&gt;=$N$1,ABS(Table1[[#This Row],[tar-out]])&lt;$O$1)</f>
        <v>0</v>
      </c>
      <c r="O6910" s="1" t="b">
        <f>AND(ABS(Table1[[#This Row],[tar-out]])&gt;=$O$1,ABS(Table1[[#This Row],[tar-out]])&lt;$P$1)</f>
        <v>0</v>
      </c>
      <c r="P6910" s="1">
        <f>ROUND(Table1[[#This Row],[tar-out]],0)</f>
        <v>0</v>
      </c>
      <c r="Q6910" s="3">
        <v>6908</v>
      </c>
    </row>
    <row r="6911" spans="1:17" x14ac:dyDescent="0.25">
      <c r="A6911">
        <v>15</v>
      </c>
      <c r="B6911">
        <v>98</v>
      </c>
      <c r="C6911">
        <v>4.8</v>
      </c>
      <c r="D6911">
        <v>2</v>
      </c>
      <c r="E6911">
        <v>170</v>
      </c>
      <c r="F6911">
        <v>7.2390243902439</v>
      </c>
      <c r="G6911">
        <v>5.9325332641601598</v>
      </c>
      <c r="H6911" s="1">
        <f>Table1[[#This Row],[target]]-Table1[[#This Row],[output]]</f>
        <v>1.3064911260837402</v>
      </c>
      <c r="I6911" s="1">
        <f>Table1[[#This Row],[tar-out]]*Table1[[#This Row],[tar-out]]</f>
        <v>1.7069190625355595</v>
      </c>
      <c r="J6911" s="1" t="b">
        <f>AND(ABS(Table1[[#This Row],[tar-out]])&gt;=$J$1,ABS(Table1[[#This Row],[tar-out]])&lt;$K$1)</f>
        <v>0</v>
      </c>
      <c r="K6911" s="1" t="b">
        <f>AND(ABS(Table1[[#This Row],[tar-out]])&gt;=$K$1,ABS(Table1[[#This Row],[tar-out]])&lt;$L$1)</f>
        <v>1</v>
      </c>
      <c r="L6911" s="1" t="b">
        <f>AND(ABS(Table1[[#This Row],[tar-out]])&gt;=$L$1,ABS(Table1[[#This Row],[tar-out]])&lt;$M$1)</f>
        <v>0</v>
      </c>
      <c r="M6911" s="1" t="b">
        <f>AND(ABS(Table1[[#This Row],[tar-out]])&gt;=$M$1,ABS(Table1[[#This Row],[tar-out]])&lt;$N$1)</f>
        <v>0</v>
      </c>
      <c r="N6911" s="1" t="b">
        <f>AND(ABS(Table1[[#This Row],[tar-out]])&gt;=$N$1,ABS(Table1[[#This Row],[tar-out]])&lt;$O$1)</f>
        <v>0</v>
      </c>
      <c r="O6911" s="1" t="b">
        <f>AND(ABS(Table1[[#This Row],[tar-out]])&gt;=$O$1,ABS(Table1[[#This Row],[tar-out]])&lt;$P$1)</f>
        <v>0</v>
      </c>
      <c r="P6911" s="1">
        <f>ROUND(Table1[[#This Row],[tar-out]],0)</f>
        <v>1</v>
      </c>
      <c r="Q6911" s="2">
        <v>6909</v>
      </c>
    </row>
    <row r="6912" spans="1:17" x14ac:dyDescent="0.25">
      <c r="A6912">
        <v>15</v>
      </c>
      <c r="B6912">
        <v>98</v>
      </c>
      <c r="C6912">
        <v>4.8</v>
      </c>
      <c r="D6912">
        <v>2</v>
      </c>
      <c r="E6912">
        <v>310</v>
      </c>
      <c r="F6912">
        <v>6.0559210526315796</v>
      </c>
      <c r="G6912">
        <v>5.9462695121765101</v>
      </c>
      <c r="H6912" s="1">
        <f>Table1[[#This Row],[target]]-Table1[[#This Row],[output]]</f>
        <v>0.10965154045506953</v>
      </c>
      <c r="I6912" s="1">
        <f>Table1[[#This Row],[tar-out]]*Table1[[#This Row],[tar-out]]</f>
        <v>1.202346032416975E-2</v>
      </c>
      <c r="J6912" s="1" t="b">
        <f>AND(ABS(Table1[[#This Row],[tar-out]])&gt;=$J$1,ABS(Table1[[#This Row],[tar-out]])&lt;$K$1)</f>
        <v>1</v>
      </c>
      <c r="K6912" s="1" t="b">
        <f>AND(ABS(Table1[[#This Row],[tar-out]])&gt;=$K$1,ABS(Table1[[#This Row],[tar-out]])&lt;$L$1)</f>
        <v>0</v>
      </c>
      <c r="L6912" s="1" t="b">
        <f>AND(ABS(Table1[[#This Row],[tar-out]])&gt;=$L$1,ABS(Table1[[#This Row],[tar-out]])&lt;$M$1)</f>
        <v>0</v>
      </c>
      <c r="M6912" s="1" t="b">
        <f>AND(ABS(Table1[[#This Row],[tar-out]])&gt;=$M$1,ABS(Table1[[#This Row],[tar-out]])&lt;$N$1)</f>
        <v>0</v>
      </c>
      <c r="N6912" s="1" t="b">
        <f>AND(ABS(Table1[[#This Row],[tar-out]])&gt;=$N$1,ABS(Table1[[#This Row],[tar-out]])&lt;$O$1)</f>
        <v>0</v>
      </c>
      <c r="O6912" s="1" t="b">
        <f>AND(ABS(Table1[[#This Row],[tar-out]])&gt;=$O$1,ABS(Table1[[#This Row],[tar-out]])&lt;$P$1)</f>
        <v>0</v>
      </c>
      <c r="P6912" s="1">
        <f>ROUND(Table1[[#This Row],[tar-out]],0)</f>
        <v>0</v>
      </c>
      <c r="Q6912" s="3">
        <v>6910</v>
      </c>
    </row>
    <row r="6913" spans="1:17" x14ac:dyDescent="0.25">
      <c r="A6913">
        <v>15</v>
      </c>
      <c r="B6913">
        <v>98</v>
      </c>
      <c r="C6913">
        <v>4.8</v>
      </c>
      <c r="D6913">
        <v>2</v>
      </c>
      <c r="E6913">
        <v>264</v>
      </c>
      <c r="F6913">
        <v>7.0760368663594502</v>
      </c>
      <c r="G6913">
        <v>5.9395089149475098</v>
      </c>
      <c r="H6913" s="1">
        <f>Table1[[#This Row],[target]]-Table1[[#This Row],[output]]</f>
        <v>1.1365279514119404</v>
      </c>
      <c r="I6913" s="1">
        <f>Table1[[#This Row],[tar-out]]*Table1[[#This Row],[tar-out]]</f>
        <v>1.291695784340622</v>
      </c>
      <c r="J6913" s="1" t="b">
        <f>AND(ABS(Table1[[#This Row],[tar-out]])&gt;=$J$1,ABS(Table1[[#This Row],[tar-out]])&lt;$K$1)</f>
        <v>0</v>
      </c>
      <c r="K6913" s="1" t="b">
        <f>AND(ABS(Table1[[#This Row],[tar-out]])&gt;=$K$1,ABS(Table1[[#This Row],[tar-out]])&lt;$L$1)</f>
        <v>1</v>
      </c>
      <c r="L6913" s="1" t="b">
        <f>AND(ABS(Table1[[#This Row],[tar-out]])&gt;=$L$1,ABS(Table1[[#This Row],[tar-out]])&lt;$M$1)</f>
        <v>0</v>
      </c>
      <c r="M6913" s="1" t="b">
        <f>AND(ABS(Table1[[#This Row],[tar-out]])&gt;=$M$1,ABS(Table1[[#This Row],[tar-out]])&lt;$N$1)</f>
        <v>0</v>
      </c>
      <c r="N6913" s="1" t="b">
        <f>AND(ABS(Table1[[#This Row],[tar-out]])&gt;=$N$1,ABS(Table1[[#This Row],[tar-out]])&lt;$O$1)</f>
        <v>0</v>
      </c>
      <c r="O6913" s="1" t="b">
        <f>AND(ABS(Table1[[#This Row],[tar-out]])&gt;=$O$1,ABS(Table1[[#This Row],[tar-out]])&lt;$P$1)</f>
        <v>0</v>
      </c>
      <c r="P6913" s="1">
        <f>ROUND(Table1[[#This Row],[tar-out]],0)</f>
        <v>1</v>
      </c>
      <c r="Q6913" s="2">
        <v>6911</v>
      </c>
    </row>
    <row r="6914" spans="1:17" x14ac:dyDescent="0.25">
      <c r="A6914">
        <v>15</v>
      </c>
      <c r="B6914">
        <v>98</v>
      </c>
      <c r="C6914">
        <v>4.8</v>
      </c>
      <c r="D6914">
        <v>2</v>
      </c>
      <c r="E6914">
        <v>248</v>
      </c>
      <c r="F6914">
        <v>6.7537688442211001</v>
      </c>
      <c r="G6914">
        <v>5.9371576309204102</v>
      </c>
      <c r="H6914" s="1">
        <f>Table1[[#This Row],[target]]-Table1[[#This Row],[output]]</f>
        <v>0.81661121330068998</v>
      </c>
      <c r="I6914" s="1">
        <f>Table1[[#This Row],[tar-out]]*Table1[[#This Row],[tar-out]]</f>
        <v>0.66685387368842497</v>
      </c>
      <c r="J6914" s="1" t="b">
        <f>AND(ABS(Table1[[#This Row],[tar-out]])&gt;=$J$1,ABS(Table1[[#This Row],[tar-out]])&lt;$K$1)</f>
        <v>1</v>
      </c>
      <c r="K6914" s="1" t="b">
        <f>AND(ABS(Table1[[#This Row],[tar-out]])&gt;=$K$1,ABS(Table1[[#This Row],[tar-out]])&lt;$L$1)</f>
        <v>0</v>
      </c>
      <c r="L6914" s="1" t="b">
        <f>AND(ABS(Table1[[#This Row],[tar-out]])&gt;=$L$1,ABS(Table1[[#This Row],[tar-out]])&lt;$M$1)</f>
        <v>0</v>
      </c>
      <c r="M6914" s="1" t="b">
        <f>AND(ABS(Table1[[#This Row],[tar-out]])&gt;=$M$1,ABS(Table1[[#This Row],[tar-out]])&lt;$N$1)</f>
        <v>0</v>
      </c>
      <c r="N6914" s="1" t="b">
        <f>AND(ABS(Table1[[#This Row],[tar-out]])&gt;=$N$1,ABS(Table1[[#This Row],[tar-out]])&lt;$O$1)</f>
        <v>0</v>
      </c>
      <c r="O6914" s="1" t="b">
        <f>AND(ABS(Table1[[#This Row],[tar-out]])&gt;=$O$1,ABS(Table1[[#This Row],[tar-out]])&lt;$P$1)</f>
        <v>0</v>
      </c>
      <c r="P6914" s="1">
        <f>ROUND(Table1[[#This Row],[tar-out]],0)</f>
        <v>1</v>
      </c>
      <c r="Q6914" s="3">
        <v>6912</v>
      </c>
    </row>
    <row r="6915" spans="1:17" x14ac:dyDescent="0.25">
      <c r="A6915">
        <v>15</v>
      </c>
      <c r="B6915">
        <v>98</v>
      </c>
      <c r="C6915">
        <v>4.8</v>
      </c>
      <c r="D6915">
        <v>2</v>
      </c>
      <c r="E6915">
        <v>267</v>
      </c>
      <c r="F6915">
        <v>7.0456194919647501</v>
      </c>
      <c r="G6915">
        <v>5.9399499893188503</v>
      </c>
      <c r="H6915" s="1">
        <f>Table1[[#This Row],[target]]-Table1[[#This Row],[output]]</f>
        <v>1.1056695026458998</v>
      </c>
      <c r="I6915" s="1">
        <f>Table1[[#This Row],[tar-out]]*Table1[[#This Row],[tar-out]]</f>
        <v>1.2225050490812315</v>
      </c>
      <c r="J6915" s="1" t="b">
        <f>AND(ABS(Table1[[#This Row],[tar-out]])&gt;=$J$1,ABS(Table1[[#This Row],[tar-out]])&lt;$K$1)</f>
        <v>0</v>
      </c>
      <c r="K6915" s="1" t="b">
        <f>AND(ABS(Table1[[#This Row],[tar-out]])&gt;=$K$1,ABS(Table1[[#This Row],[tar-out]])&lt;$L$1)</f>
        <v>1</v>
      </c>
      <c r="L6915" s="1" t="b">
        <f>AND(ABS(Table1[[#This Row],[tar-out]])&gt;=$L$1,ABS(Table1[[#This Row],[tar-out]])&lt;$M$1)</f>
        <v>0</v>
      </c>
      <c r="M6915" s="1" t="b">
        <f>AND(ABS(Table1[[#This Row],[tar-out]])&gt;=$M$1,ABS(Table1[[#This Row],[tar-out]])&lt;$N$1)</f>
        <v>0</v>
      </c>
      <c r="N6915" s="1" t="b">
        <f>AND(ABS(Table1[[#This Row],[tar-out]])&gt;=$N$1,ABS(Table1[[#This Row],[tar-out]])&lt;$O$1)</f>
        <v>0</v>
      </c>
      <c r="O6915" s="1" t="b">
        <f>AND(ABS(Table1[[#This Row],[tar-out]])&gt;=$O$1,ABS(Table1[[#This Row],[tar-out]])&lt;$P$1)</f>
        <v>0</v>
      </c>
      <c r="P6915" s="1">
        <f>ROUND(Table1[[#This Row],[tar-out]],0)</f>
        <v>1</v>
      </c>
      <c r="Q6915" s="2">
        <v>6913</v>
      </c>
    </row>
    <row r="6916" spans="1:17" x14ac:dyDescent="0.25">
      <c r="A6916">
        <v>15</v>
      </c>
      <c r="B6916">
        <v>98</v>
      </c>
      <c r="C6916">
        <v>4.8</v>
      </c>
      <c r="D6916">
        <v>2</v>
      </c>
      <c r="E6916">
        <v>123</v>
      </c>
      <c r="F6916">
        <v>6.8571428571428603</v>
      </c>
      <c r="G6916">
        <v>5.9841108322143599</v>
      </c>
      <c r="H6916" s="1">
        <f>Table1[[#This Row],[target]]-Table1[[#This Row],[output]]</f>
        <v>0.87303202492850041</v>
      </c>
      <c r="I6916" s="1">
        <f>Table1[[#This Row],[tar-out]]*Table1[[#This Row],[tar-out]]</f>
        <v>0.76218491655075771</v>
      </c>
      <c r="J6916" s="1" t="b">
        <f>AND(ABS(Table1[[#This Row],[tar-out]])&gt;=$J$1,ABS(Table1[[#This Row],[tar-out]])&lt;$K$1)</f>
        <v>1</v>
      </c>
      <c r="K6916" s="1" t="b">
        <f>AND(ABS(Table1[[#This Row],[tar-out]])&gt;=$K$1,ABS(Table1[[#This Row],[tar-out]])&lt;$L$1)</f>
        <v>0</v>
      </c>
      <c r="L6916" s="1" t="b">
        <f>AND(ABS(Table1[[#This Row],[tar-out]])&gt;=$L$1,ABS(Table1[[#This Row],[tar-out]])&lt;$M$1)</f>
        <v>0</v>
      </c>
      <c r="M6916" s="1" t="b">
        <f>AND(ABS(Table1[[#This Row],[tar-out]])&gt;=$M$1,ABS(Table1[[#This Row],[tar-out]])&lt;$N$1)</f>
        <v>0</v>
      </c>
      <c r="N6916" s="1" t="b">
        <f>AND(ABS(Table1[[#This Row],[tar-out]])&gt;=$N$1,ABS(Table1[[#This Row],[tar-out]])&lt;$O$1)</f>
        <v>0</v>
      </c>
      <c r="O6916" s="1" t="b">
        <f>AND(ABS(Table1[[#This Row],[tar-out]])&gt;=$O$1,ABS(Table1[[#This Row],[tar-out]])&lt;$P$1)</f>
        <v>0</v>
      </c>
      <c r="P6916" s="1">
        <f>ROUND(Table1[[#This Row],[tar-out]],0)</f>
        <v>1</v>
      </c>
      <c r="Q6916" s="3">
        <v>6914</v>
      </c>
    </row>
    <row r="6917" spans="1:17" x14ac:dyDescent="0.25">
      <c r="A6917">
        <v>15</v>
      </c>
      <c r="B6917">
        <v>98</v>
      </c>
      <c r="C6917">
        <v>4.8</v>
      </c>
      <c r="D6917">
        <v>2</v>
      </c>
      <c r="E6917">
        <v>431</v>
      </c>
      <c r="F6917">
        <v>6.8055555555555598</v>
      </c>
      <c r="G6917">
        <v>5.9640517234802202</v>
      </c>
      <c r="H6917" s="1">
        <f>Table1[[#This Row],[target]]-Table1[[#This Row],[output]]</f>
        <v>0.84150383207533963</v>
      </c>
      <c r="I6917" s="1">
        <f>Table1[[#This Row],[tar-out]]*Table1[[#This Row],[tar-out]]</f>
        <v>0.70812869939748135</v>
      </c>
      <c r="J6917" s="1" t="b">
        <f>AND(ABS(Table1[[#This Row],[tar-out]])&gt;=$J$1,ABS(Table1[[#This Row],[tar-out]])&lt;$K$1)</f>
        <v>1</v>
      </c>
      <c r="K6917" s="1" t="b">
        <f>AND(ABS(Table1[[#This Row],[tar-out]])&gt;=$K$1,ABS(Table1[[#This Row],[tar-out]])&lt;$L$1)</f>
        <v>0</v>
      </c>
      <c r="L6917" s="1" t="b">
        <f>AND(ABS(Table1[[#This Row],[tar-out]])&gt;=$L$1,ABS(Table1[[#This Row],[tar-out]])&lt;$M$1)</f>
        <v>0</v>
      </c>
      <c r="M6917" s="1" t="b">
        <f>AND(ABS(Table1[[#This Row],[tar-out]])&gt;=$M$1,ABS(Table1[[#This Row],[tar-out]])&lt;$N$1)</f>
        <v>0</v>
      </c>
      <c r="N6917" s="1" t="b">
        <f>AND(ABS(Table1[[#This Row],[tar-out]])&gt;=$N$1,ABS(Table1[[#This Row],[tar-out]])&lt;$O$1)</f>
        <v>0</v>
      </c>
      <c r="O6917" s="1" t="b">
        <f>AND(ABS(Table1[[#This Row],[tar-out]])&gt;=$O$1,ABS(Table1[[#This Row],[tar-out]])&lt;$P$1)</f>
        <v>0</v>
      </c>
      <c r="P6917" s="1">
        <f>ROUND(Table1[[#This Row],[tar-out]],0)</f>
        <v>1</v>
      </c>
      <c r="Q6917" s="2">
        <v>6915</v>
      </c>
    </row>
    <row r="6918" spans="1:17" x14ac:dyDescent="0.25">
      <c r="A6918">
        <v>15</v>
      </c>
      <c r="B6918">
        <v>98</v>
      </c>
      <c r="C6918">
        <v>4.8</v>
      </c>
      <c r="D6918">
        <v>2</v>
      </c>
      <c r="E6918">
        <v>326</v>
      </c>
      <c r="F6918">
        <v>6</v>
      </c>
      <c r="G6918">
        <v>5.9486207962036097</v>
      </c>
      <c r="H6918" s="1">
        <f>Table1[[#This Row],[target]]-Table1[[#This Row],[output]]</f>
        <v>5.1379203796390271E-2</v>
      </c>
      <c r="I6918" s="1">
        <f>Table1[[#This Row],[tar-out]]*Table1[[#This Row],[tar-out]]</f>
        <v>2.6398225827510046E-3</v>
      </c>
      <c r="J6918" s="1" t="b">
        <f>AND(ABS(Table1[[#This Row],[tar-out]])&gt;=$J$1,ABS(Table1[[#This Row],[tar-out]])&lt;$K$1)</f>
        <v>1</v>
      </c>
      <c r="K6918" s="1" t="b">
        <f>AND(ABS(Table1[[#This Row],[tar-out]])&gt;=$K$1,ABS(Table1[[#This Row],[tar-out]])&lt;$L$1)</f>
        <v>0</v>
      </c>
      <c r="L6918" s="1" t="b">
        <f>AND(ABS(Table1[[#This Row],[tar-out]])&gt;=$L$1,ABS(Table1[[#This Row],[tar-out]])&lt;$M$1)</f>
        <v>0</v>
      </c>
      <c r="M6918" s="1" t="b">
        <f>AND(ABS(Table1[[#This Row],[tar-out]])&gt;=$M$1,ABS(Table1[[#This Row],[tar-out]])&lt;$N$1)</f>
        <v>0</v>
      </c>
      <c r="N6918" s="1" t="b">
        <f>AND(ABS(Table1[[#This Row],[tar-out]])&gt;=$N$1,ABS(Table1[[#This Row],[tar-out]])&lt;$O$1)</f>
        <v>0</v>
      </c>
      <c r="O6918" s="1" t="b">
        <f>AND(ABS(Table1[[#This Row],[tar-out]])&gt;=$O$1,ABS(Table1[[#This Row],[tar-out]])&lt;$P$1)</f>
        <v>0</v>
      </c>
      <c r="P6918" s="1">
        <f>ROUND(Table1[[#This Row],[tar-out]],0)</f>
        <v>0</v>
      </c>
      <c r="Q6918" s="3">
        <v>6916</v>
      </c>
    </row>
    <row r="6919" spans="1:17" x14ac:dyDescent="0.25">
      <c r="A6919">
        <v>15</v>
      </c>
      <c r="B6919">
        <v>98</v>
      </c>
      <c r="C6919">
        <v>4.8</v>
      </c>
      <c r="D6919">
        <v>2</v>
      </c>
      <c r="E6919">
        <v>283</v>
      </c>
      <c r="F6919">
        <v>7.97942001870907</v>
      </c>
      <c r="G6919">
        <v>5.9423012733459499</v>
      </c>
      <c r="H6919" s="1">
        <f>Table1[[#This Row],[target]]-Table1[[#This Row],[output]]</f>
        <v>2.0371187453631201</v>
      </c>
      <c r="I6919" s="1">
        <f>Table1[[#This Row],[tar-out]]*Table1[[#This Row],[tar-out]]</f>
        <v>4.1498527827098126</v>
      </c>
      <c r="J6919" s="1" t="b">
        <f>AND(ABS(Table1[[#This Row],[tar-out]])&gt;=$J$1,ABS(Table1[[#This Row],[tar-out]])&lt;$K$1)</f>
        <v>0</v>
      </c>
      <c r="K6919" s="1" t="b">
        <f>AND(ABS(Table1[[#This Row],[tar-out]])&gt;=$K$1,ABS(Table1[[#This Row],[tar-out]])&lt;$L$1)</f>
        <v>0</v>
      </c>
      <c r="L6919" s="1" t="b">
        <f>AND(ABS(Table1[[#This Row],[tar-out]])&gt;=$L$1,ABS(Table1[[#This Row],[tar-out]])&lt;$M$1)</f>
        <v>1</v>
      </c>
      <c r="M6919" s="1" t="b">
        <f>AND(ABS(Table1[[#This Row],[tar-out]])&gt;=$M$1,ABS(Table1[[#This Row],[tar-out]])&lt;$N$1)</f>
        <v>0</v>
      </c>
      <c r="N6919" s="1" t="b">
        <f>AND(ABS(Table1[[#This Row],[tar-out]])&gt;=$N$1,ABS(Table1[[#This Row],[tar-out]])&lt;$O$1)</f>
        <v>0</v>
      </c>
      <c r="O6919" s="1" t="b">
        <f>AND(ABS(Table1[[#This Row],[tar-out]])&gt;=$O$1,ABS(Table1[[#This Row],[tar-out]])&lt;$P$1)</f>
        <v>0</v>
      </c>
      <c r="P6919" s="1">
        <f>ROUND(Table1[[#This Row],[tar-out]],0)</f>
        <v>2</v>
      </c>
      <c r="Q6919" s="2">
        <v>6917</v>
      </c>
    </row>
    <row r="6920" spans="1:17" x14ac:dyDescent="0.25">
      <c r="A6920">
        <v>15</v>
      </c>
      <c r="B6920">
        <v>98</v>
      </c>
      <c r="C6920">
        <v>4.8</v>
      </c>
      <c r="D6920">
        <v>2</v>
      </c>
      <c r="E6920">
        <v>378</v>
      </c>
      <c r="F6920">
        <v>6.6375000000000002</v>
      </c>
      <c r="G6920">
        <v>5.9562625885009801</v>
      </c>
      <c r="H6920" s="1">
        <f>Table1[[#This Row],[target]]-Table1[[#This Row],[output]]</f>
        <v>0.68123741149902006</v>
      </c>
      <c r="I6920" s="1">
        <f>Table1[[#This Row],[tar-out]]*Table1[[#This Row],[tar-out]]</f>
        <v>0.4640844108258852</v>
      </c>
      <c r="J6920" s="1" t="b">
        <f>AND(ABS(Table1[[#This Row],[tar-out]])&gt;=$J$1,ABS(Table1[[#This Row],[tar-out]])&lt;$K$1)</f>
        <v>1</v>
      </c>
      <c r="K6920" s="1" t="b">
        <f>AND(ABS(Table1[[#This Row],[tar-out]])&gt;=$K$1,ABS(Table1[[#This Row],[tar-out]])&lt;$L$1)</f>
        <v>0</v>
      </c>
      <c r="L6920" s="1" t="b">
        <f>AND(ABS(Table1[[#This Row],[tar-out]])&gt;=$L$1,ABS(Table1[[#This Row],[tar-out]])&lt;$M$1)</f>
        <v>0</v>
      </c>
      <c r="M6920" s="1" t="b">
        <f>AND(ABS(Table1[[#This Row],[tar-out]])&gt;=$M$1,ABS(Table1[[#This Row],[tar-out]])&lt;$N$1)</f>
        <v>0</v>
      </c>
      <c r="N6920" s="1" t="b">
        <f>AND(ABS(Table1[[#This Row],[tar-out]])&gt;=$N$1,ABS(Table1[[#This Row],[tar-out]])&lt;$O$1)</f>
        <v>0</v>
      </c>
      <c r="O6920" s="1" t="b">
        <f>AND(ABS(Table1[[#This Row],[tar-out]])&gt;=$O$1,ABS(Table1[[#This Row],[tar-out]])&lt;$P$1)</f>
        <v>0</v>
      </c>
      <c r="P6920" s="1">
        <f>ROUND(Table1[[#This Row],[tar-out]],0)</f>
        <v>1</v>
      </c>
      <c r="Q6920" s="3">
        <v>6918</v>
      </c>
    </row>
    <row r="6921" spans="1:17" x14ac:dyDescent="0.25">
      <c r="A6921">
        <v>15</v>
      </c>
      <c r="B6921">
        <v>98</v>
      </c>
      <c r="C6921">
        <v>4.8</v>
      </c>
      <c r="D6921">
        <v>2</v>
      </c>
      <c r="E6921">
        <v>258</v>
      </c>
      <c r="F6921">
        <v>7.9068322981366501</v>
      </c>
      <c r="G6921">
        <v>5.9386272430419904</v>
      </c>
      <c r="H6921" s="1">
        <f>Table1[[#This Row],[target]]-Table1[[#This Row],[output]]</f>
        <v>1.9682050550946597</v>
      </c>
      <c r="I6921" s="1">
        <f>Table1[[#This Row],[tar-out]]*Table1[[#This Row],[tar-out]]</f>
        <v>3.8738311389001723</v>
      </c>
      <c r="J6921" s="1" t="b">
        <f>AND(ABS(Table1[[#This Row],[tar-out]])&gt;=$J$1,ABS(Table1[[#This Row],[tar-out]])&lt;$K$1)</f>
        <v>0</v>
      </c>
      <c r="K6921" s="1" t="b">
        <f>AND(ABS(Table1[[#This Row],[tar-out]])&gt;=$K$1,ABS(Table1[[#This Row],[tar-out]])&lt;$L$1)</f>
        <v>1</v>
      </c>
      <c r="L6921" s="1" t="b">
        <f>AND(ABS(Table1[[#This Row],[tar-out]])&gt;=$L$1,ABS(Table1[[#This Row],[tar-out]])&lt;$M$1)</f>
        <v>0</v>
      </c>
      <c r="M6921" s="1" t="b">
        <f>AND(ABS(Table1[[#This Row],[tar-out]])&gt;=$M$1,ABS(Table1[[#This Row],[tar-out]])&lt;$N$1)</f>
        <v>0</v>
      </c>
      <c r="N6921" s="1" t="b">
        <f>AND(ABS(Table1[[#This Row],[tar-out]])&gt;=$N$1,ABS(Table1[[#This Row],[tar-out]])&lt;$O$1)</f>
        <v>0</v>
      </c>
      <c r="O6921" s="1" t="b">
        <f>AND(ABS(Table1[[#This Row],[tar-out]])&gt;=$O$1,ABS(Table1[[#This Row],[tar-out]])&lt;$P$1)</f>
        <v>0</v>
      </c>
      <c r="P6921" s="1">
        <f>ROUND(Table1[[#This Row],[tar-out]],0)</f>
        <v>2</v>
      </c>
      <c r="Q6921" s="2">
        <v>6919</v>
      </c>
    </row>
    <row r="6922" spans="1:17" x14ac:dyDescent="0.25">
      <c r="A6922">
        <v>15</v>
      </c>
      <c r="B6922">
        <v>98</v>
      </c>
      <c r="C6922">
        <v>4.8</v>
      </c>
      <c r="D6922">
        <v>2</v>
      </c>
      <c r="E6922">
        <v>98</v>
      </c>
      <c r="F6922">
        <v>7.4920634920634903</v>
      </c>
      <c r="G6922">
        <v>6.0117311477661097</v>
      </c>
      <c r="H6922" s="1">
        <f>Table1[[#This Row],[target]]-Table1[[#This Row],[output]]</f>
        <v>1.4803323442973806</v>
      </c>
      <c r="I6922" s="1">
        <f>Table1[[#This Row],[tar-out]]*Table1[[#This Row],[tar-out]]</f>
        <v>2.1913838495729787</v>
      </c>
      <c r="J6922" s="1" t="b">
        <f>AND(ABS(Table1[[#This Row],[tar-out]])&gt;=$J$1,ABS(Table1[[#This Row],[tar-out]])&lt;$K$1)</f>
        <v>0</v>
      </c>
      <c r="K6922" s="1" t="b">
        <f>AND(ABS(Table1[[#This Row],[tar-out]])&gt;=$K$1,ABS(Table1[[#This Row],[tar-out]])&lt;$L$1)</f>
        <v>1</v>
      </c>
      <c r="L6922" s="1" t="b">
        <f>AND(ABS(Table1[[#This Row],[tar-out]])&gt;=$L$1,ABS(Table1[[#This Row],[tar-out]])&lt;$M$1)</f>
        <v>0</v>
      </c>
      <c r="M6922" s="1" t="b">
        <f>AND(ABS(Table1[[#This Row],[tar-out]])&gt;=$M$1,ABS(Table1[[#This Row],[tar-out]])&lt;$N$1)</f>
        <v>0</v>
      </c>
      <c r="N6922" s="1" t="b">
        <f>AND(ABS(Table1[[#This Row],[tar-out]])&gt;=$N$1,ABS(Table1[[#This Row],[tar-out]])&lt;$O$1)</f>
        <v>0</v>
      </c>
      <c r="O6922" s="1" t="b">
        <f>AND(ABS(Table1[[#This Row],[tar-out]])&gt;=$O$1,ABS(Table1[[#This Row],[tar-out]])&lt;$P$1)</f>
        <v>0</v>
      </c>
      <c r="P6922" s="1">
        <f>ROUND(Table1[[#This Row],[tar-out]],0)</f>
        <v>1</v>
      </c>
      <c r="Q6922" s="3">
        <v>6920</v>
      </c>
    </row>
    <row r="6923" spans="1:17" x14ac:dyDescent="0.25">
      <c r="A6923">
        <v>15</v>
      </c>
      <c r="B6923">
        <v>98</v>
      </c>
      <c r="C6923">
        <v>4.8</v>
      </c>
      <c r="D6923">
        <v>2</v>
      </c>
      <c r="E6923">
        <v>82</v>
      </c>
      <c r="F6923">
        <v>7.3417061611374397</v>
      </c>
      <c r="G6923">
        <v>6.01224708557129</v>
      </c>
      <c r="H6923" s="1">
        <f>Table1[[#This Row],[target]]-Table1[[#This Row],[output]]</f>
        <v>1.3294590755661497</v>
      </c>
      <c r="I6923" s="1">
        <f>Table1[[#This Row],[tar-out]]*Table1[[#This Row],[tar-out]]</f>
        <v>1.7674614336052015</v>
      </c>
      <c r="J6923" s="1" t="b">
        <f>AND(ABS(Table1[[#This Row],[tar-out]])&gt;=$J$1,ABS(Table1[[#This Row],[tar-out]])&lt;$K$1)</f>
        <v>0</v>
      </c>
      <c r="K6923" s="1" t="b">
        <f>AND(ABS(Table1[[#This Row],[tar-out]])&gt;=$K$1,ABS(Table1[[#This Row],[tar-out]])&lt;$L$1)</f>
        <v>1</v>
      </c>
      <c r="L6923" s="1" t="b">
        <f>AND(ABS(Table1[[#This Row],[tar-out]])&gt;=$L$1,ABS(Table1[[#This Row],[tar-out]])&lt;$M$1)</f>
        <v>0</v>
      </c>
      <c r="M6923" s="1" t="b">
        <f>AND(ABS(Table1[[#This Row],[tar-out]])&gt;=$M$1,ABS(Table1[[#This Row],[tar-out]])&lt;$N$1)</f>
        <v>0</v>
      </c>
      <c r="N6923" s="1" t="b">
        <f>AND(ABS(Table1[[#This Row],[tar-out]])&gt;=$N$1,ABS(Table1[[#This Row],[tar-out]])&lt;$O$1)</f>
        <v>0</v>
      </c>
      <c r="O6923" s="1" t="b">
        <f>AND(ABS(Table1[[#This Row],[tar-out]])&gt;=$O$1,ABS(Table1[[#This Row],[tar-out]])&lt;$P$1)</f>
        <v>0</v>
      </c>
      <c r="P6923" s="1">
        <f>ROUND(Table1[[#This Row],[tar-out]],0)</f>
        <v>1</v>
      </c>
      <c r="Q6923" s="2">
        <v>6921</v>
      </c>
    </row>
    <row r="6924" spans="1:17" x14ac:dyDescent="0.25">
      <c r="A6924">
        <v>15</v>
      </c>
      <c r="B6924">
        <v>98</v>
      </c>
      <c r="C6924">
        <v>4.8</v>
      </c>
      <c r="D6924">
        <v>2</v>
      </c>
      <c r="E6924">
        <v>325</v>
      </c>
      <c r="F6924">
        <v>6</v>
      </c>
      <c r="G6924">
        <v>5.9484739303588903</v>
      </c>
      <c r="H6924" s="1">
        <f>Table1[[#This Row],[target]]-Table1[[#This Row],[output]]</f>
        <v>5.1526069641109729E-2</v>
      </c>
      <c r="I6924" s="1">
        <f>Table1[[#This Row],[tar-out]]*Table1[[#This Row],[tar-out]]</f>
        <v>2.6549358526604897E-3</v>
      </c>
      <c r="J6924" s="1" t="b">
        <f>AND(ABS(Table1[[#This Row],[tar-out]])&gt;=$J$1,ABS(Table1[[#This Row],[tar-out]])&lt;$K$1)</f>
        <v>1</v>
      </c>
      <c r="K6924" s="1" t="b">
        <f>AND(ABS(Table1[[#This Row],[tar-out]])&gt;=$K$1,ABS(Table1[[#This Row],[tar-out]])&lt;$L$1)</f>
        <v>0</v>
      </c>
      <c r="L6924" s="1" t="b">
        <f>AND(ABS(Table1[[#This Row],[tar-out]])&gt;=$L$1,ABS(Table1[[#This Row],[tar-out]])&lt;$M$1)</f>
        <v>0</v>
      </c>
      <c r="M6924" s="1" t="b">
        <f>AND(ABS(Table1[[#This Row],[tar-out]])&gt;=$M$1,ABS(Table1[[#This Row],[tar-out]])&lt;$N$1)</f>
        <v>0</v>
      </c>
      <c r="N6924" s="1" t="b">
        <f>AND(ABS(Table1[[#This Row],[tar-out]])&gt;=$N$1,ABS(Table1[[#This Row],[tar-out]])&lt;$O$1)</f>
        <v>0</v>
      </c>
      <c r="O6924" s="1" t="b">
        <f>AND(ABS(Table1[[#This Row],[tar-out]])&gt;=$O$1,ABS(Table1[[#This Row],[tar-out]])&lt;$P$1)</f>
        <v>0</v>
      </c>
      <c r="P6924" s="1">
        <f>ROUND(Table1[[#This Row],[tar-out]],0)</f>
        <v>0</v>
      </c>
      <c r="Q6924" s="3">
        <v>6922</v>
      </c>
    </row>
    <row r="6925" spans="1:17" x14ac:dyDescent="0.25">
      <c r="A6925">
        <v>15</v>
      </c>
      <c r="B6925">
        <v>98</v>
      </c>
      <c r="C6925">
        <v>4.8</v>
      </c>
      <c r="D6925">
        <v>2</v>
      </c>
      <c r="E6925">
        <v>238</v>
      </c>
      <c r="F6925">
        <v>7.8413098236775802</v>
      </c>
      <c r="G6925">
        <v>5.9356880187988299</v>
      </c>
      <c r="H6925" s="1">
        <f>Table1[[#This Row],[target]]-Table1[[#This Row],[output]]</f>
        <v>1.9056218048787503</v>
      </c>
      <c r="I6925" s="1">
        <f>Table1[[#This Row],[tar-out]]*Table1[[#This Row],[tar-out]]</f>
        <v>3.6313944632293458</v>
      </c>
      <c r="J6925" s="1" t="b">
        <f>AND(ABS(Table1[[#This Row],[tar-out]])&gt;=$J$1,ABS(Table1[[#This Row],[tar-out]])&lt;$K$1)</f>
        <v>0</v>
      </c>
      <c r="K6925" s="1" t="b">
        <f>AND(ABS(Table1[[#This Row],[tar-out]])&gt;=$K$1,ABS(Table1[[#This Row],[tar-out]])&lt;$L$1)</f>
        <v>1</v>
      </c>
      <c r="L6925" s="1" t="b">
        <f>AND(ABS(Table1[[#This Row],[tar-out]])&gt;=$L$1,ABS(Table1[[#This Row],[tar-out]])&lt;$M$1)</f>
        <v>0</v>
      </c>
      <c r="M6925" s="1" t="b">
        <f>AND(ABS(Table1[[#This Row],[tar-out]])&gt;=$M$1,ABS(Table1[[#This Row],[tar-out]])&lt;$N$1)</f>
        <v>0</v>
      </c>
      <c r="N6925" s="1" t="b">
        <f>AND(ABS(Table1[[#This Row],[tar-out]])&gt;=$N$1,ABS(Table1[[#This Row],[tar-out]])&lt;$O$1)</f>
        <v>0</v>
      </c>
      <c r="O6925" s="1" t="b">
        <f>AND(ABS(Table1[[#This Row],[tar-out]])&gt;=$O$1,ABS(Table1[[#This Row],[tar-out]])&lt;$P$1)</f>
        <v>0</v>
      </c>
      <c r="P6925" s="1">
        <f>ROUND(Table1[[#This Row],[tar-out]],0)</f>
        <v>2</v>
      </c>
      <c r="Q6925" s="2">
        <v>6923</v>
      </c>
    </row>
    <row r="6926" spans="1:17" x14ac:dyDescent="0.25">
      <c r="A6926">
        <v>15</v>
      </c>
      <c r="B6926">
        <v>98</v>
      </c>
      <c r="C6926">
        <v>4.8</v>
      </c>
      <c r="D6926">
        <v>2</v>
      </c>
      <c r="E6926">
        <v>118</v>
      </c>
      <c r="F6926">
        <v>7.8884930530815804</v>
      </c>
      <c r="G6926">
        <v>5.9915356636047399</v>
      </c>
      <c r="H6926" s="1">
        <f>Table1[[#This Row],[target]]-Table1[[#This Row],[output]]</f>
        <v>1.8969573894768406</v>
      </c>
      <c r="I6926" s="1">
        <f>Table1[[#This Row],[tar-out]]*Table1[[#This Row],[tar-out]]</f>
        <v>3.5984473374907897</v>
      </c>
      <c r="J6926" s="1" t="b">
        <f>AND(ABS(Table1[[#This Row],[tar-out]])&gt;=$J$1,ABS(Table1[[#This Row],[tar-out]])&lt;$K$1)</f>
        <v>0</v>
      </c>
      <c r="K6926" s="1" t="b">
        <f>AND(ABS(Table1[[#This Row],[tar-out]])&gt;=$K$1,ABS(Table1[[#This Row],[tar-out]])&lt;$L$1)</f>
        <v>1</v>
      </c>
      <c r="L6926" s="1" t="b">
        <f>AND(ABS(Table1[[#This Row],[tar-out]])&gt;=$L$1,ABS(Table1[[#This Row],[tar-out]])&lt;$M$1)</f>
        <v>0</v>
      </c>
      <c r="M6926" s="1" t="b">
        <f>AND(ABS(Table1[[#This Row],[tar-out]])&gt;=$M$1,ABS(Table1[[#This Row],[tar-out]])&lt;$N$1)</f>
        <v>0</v>
      </c>
      <c r="N6926" s="1" t="b">
        <f>AND(ABS(Table1[[#This Row],[tar-out]])&gt;=$N$1,ABS(Table1[[#This Row],[tar-out]])&lt;$O$1)</f>
        <v>0</v>
      </c>
      <c r="O6926" s="1" t="b">
        <f>AND(ABS(Table1[[#This Row],[tar-out]])&gt;=$O$1,ABS(Table1[[#This Row],[tar-out]])&lt;$P$1)</f>
        <v>0</v>
      </c>
      <c r="P6926" s="1">
        <f>ROUND(Table1[[#This Row],[tar-out]],0)</f>
        <v>2</v>
      </c>
      <c r="Q6926" s="3">
        <v>6924</v>
      </c>
    </row>
    <row r="6927" spans="1:17" x14ac:dyDescent="0.25">
      <c r="A6927">
        <v>15</v>
      </c>
      <c r="B6927">
        <v>98</v>
      </c>
      <c r="C6927">
        <v>4.8</v>
      </c>
      <c r="D6927">
        <v>2</v>
      </c>
      <c r="E6927">
        <v>791</v>
      </c>
      <c r="F6927">
        <v>7</v>
      </c>
      <c r="G6927">
        <v>6.0054187774658203</v>
      </c>
      <c r="H6927" s="1">
        <f>Table1[[#This Row],[target]]-Table1[[#This Row],[output]]</f>
        <v>0.99458122253417969</v>
      </c>
      <c r="I6927" s="1">
        <f>Table1[[#This Row],[tar-out]]*Table1[[#This Row],[tar-out]]</f>
        <v>0.98919180821758346</v>
      </c>
      <c r="J6927" s="1" t="b">
        <f>AND(ABS(Table1[[#This Row],[tar-out]])&gt;=$J$1,ABS(Table1[[#This Row],[tar-out]])&lt;$K$1)</f>
        <v>1</v>
      </c>
      <c r="K6927" s="1" t="b">
        <f>AND(ABS(Table1[[#This Row],[tar-out]])&gt;=$K$1,ABS(Table1[[#This Row],[tar-out]])&lt;$L$1)</f>
        <v>0</v>
      </c>
      <c r="L6927" s="1" t="b">
        <f>AND(ABS(Table1[[#This Row],[tar-out]])&gt;=$L$1,ABS(Table1[[#This Row],[tar-out]])&lt;$M$1)</f>
        <v>0</v>
      </c>
      <c r="M6927" s="1" t="b">
        <f>AND(ABS(Table1[[#This Row],[tar-out]])&gt;=$M$1,ABS(Table1[[#This Row],[tar-out]])&lt;$N$1)</f>
        <v>0</v>
      </c>
      <c r="N6927" s="1" t="b">
        <f>AND(ABS(Table1[[#This Row],[tar-out]])&gt;=$N$1,ABS(Table1[[#This Row],[tar-out]])&lt;$O$1)</f>
        <v>0</v>
      </c>
      <c r="O6927" s="1" t="b">
        <f>AND(ABS(Table1[[#This Row],[tar-out]])&gt;=$O$1,ABS(Table1[[#This Row],[tar-out]])&lt;$P$1)</f>
        <v>0</v>
      </c>
      <c r="P6927" s="1">
        <f>ROUND(Table1[[#This Row],[tar-out]],0)</f>
        <v>1</v>
      </c>
      <c r="Q6927" s="2">
        <v>6925</v>
      </c>
    </row>
    <row r="6928" spans="1:17" x14ac:dyDescent="0.25">
      <c r="A6928">
        <v>15</v>
      </c>
      <c r="B6928">
        <v>98</v>
      </c>
      <c r="C6928">
        <v>4.8</v>
      </c>
      <c r="D6928">
        <v>2</v>
      </c>
      <c r="E6928">
        <v>632</v>
      </c>
      <c r="F6928">
        <v>7</v>
      </c>
      <c r="G6928">
        <v>5.9891076087951696</v>
      </c>
      <c r="H6928" s="1">
        <f>Table1[[#This Row],[target]]-Table1[[#This Row],[output]]</f>
        <v>1.0108923912048304</v>
      </c>
      <c r="I6928" s="1">
        <f>Table1[[#This Row],[tar-out]]*Table1[[#This Row],[tar-out]]</f>
        <v>1.02190342659582</v>
      </c>
      <c r="J6928" s="1" t="b">
        <f>AND(ABS(Table1[[#This Row],[tar-out]])&gt;=$J$1,ABS(Table1[[#This Row],[tar-out]])&lt;$K$1)</f>
        <v>0</v>
      </c>
      <c r="K6928" s="1" t="b">
        <f>AND(ABS(Table1[[#This Row],[tar-out]])&gt;=$K$1,ABS(Table1[[#This Row],[tar-out]])&lt;$L$1)</f>
        <v>1</v>
      </c>
      <c r="L6928" s="1" t="b">
        <f>AND(ABS(Table1[[#This Row],[tar-out]])&gt;=$L$1,ABS(Table1[[#This Row],[tar-out]])&lt;$M$1)</f>
        <v>0</v>
      </c>
      <c r="M6928" s="1" t="b">
        <f>AND(ABS(Table1[[#This Row],[tar-out]])&gt;=$M$1,ABS(Table1[[#This Row],[tar-out]])&lt;$N$1)</f>
        <v>0</v>
      </c>
      <c r="N6928" s="1" t="b">
        <f>AND(ABS(Table1[[#This Row],[tar-out]])&gt;=$N$1,ABS(Table1[[#This Row],[tar-out]])&lt;$O$1)</f>
        <v>0</v>
      </c>
      <c r="O6928" s="1" t="b">
        <f>AND(ABS(Table1[[#This Row],[tar-out]])&gt;=$O$1,ABS(Table1[[#This Row],[tar-out]])&lt;$P$1)</f>
        <v>0</v>
      </c>
      <c r="P6928" s="1">
        <f>ROUND(Table1[[#This Row],[tar-out]],0)</f>
        <v>1</v>
      </c>
      <c r="Q6928" s="3">
        <v>6926</v>
      </c>
    </row>
    <row r="6929" spans="1:17" x14ac:dyDescent="0.25">
      <c r="A6929">
        <v>15</v>
      </c>
      <c r="B6929">
        <v>98</v>
      </c>
      <c r="C6929">
        <v>4.8</v>
      </c>
      <c r="D6929">
        <v>2</v>
      </c>
      <c r="E6929">
        <v>681</v>
      </c>
      <c r="F6929">
        <v>7.2270279367216403</v>
      </c>
      <c r="G6929">
        <v>5.9941344261169398</v>
      </c>
      <c r="H6929" s="1">
        <f>Table1[[#This Row],[target]]-Table1[[#This Row],[output]]</f>
        <v>1.2328935106047005</v>
      </c>
      <c r="I6929" s="1">
        <f>Table1[[#This Row],[tar-out]]*Table1[[#This Row],[tar-out]]</f>
        <v>1.5200264084911828</v>
      </c>
      <c r="J6929" s="1" t="b">
        <f>AND(ABS(Table1[[#This Row],[tar-out]])&gt;=$J$1,ABS(Table1[[#This Row],[tar-out]])&lt;$K$1)</f>
        <v>0</v>
      </c>
      <c r="K6929" s="1" t="b">
        <f>AND(ABS(Table1[[#This Row],[tar-out]])&gt;=$K$1,ABS(Table1[[#This Row],[tar-out]])&lt;$L$1)</f>
        <v>1</v>
      </c>
      <c r="L6929" s="1" t="b">
        <f>AND(ABS(Table1[[#This Row],[tar-out]])&gt;=$L$1,ABS(Table1[[#This Row],[tar-out]])&lt;$M$1)</f>
        <v>0</v>
      </c>
      <c r="M6929" s="1" t="b">
        <f>AND(ABS(Table1[[#This Row],[tar-out]])&gt;=$M$1,ABS(Table1[[#This Row],[tar-out]])&lt;$N$1)</f>
        <v>0</v>
      </c>
      <c r="N6929" s="1" t="b">
        <f>AND(ABS(Table1[[#This Row],[tar-out]])&gt;=$N$1,ABS(Table1[[#This Row],[tar-out]])&lt;$O$1)</f>
        <v>0</v>
      </c>
      <c r="O6929" s="1" t="b">
        <f>AND(ABS(Table1[[#This Row],[tar-out]])&gt;=$O$1,ABS(Table1[[#This Row],[tar-out]])&lt;$P$1)</f>
        <v>0</v>
      </c>
      <c r="P6929" s="1">
        <f>ROUND(Table1[[#This Row],[tar-out]],0)</f>
        <v>1</v>
      </c>
      <c r="Q6929" s="2">
        <v>6927</v>
      </c>
    </row>
    <row r="6930" spans="1:17" x14ac:dyDescent="0.25">
      <c r="A6930">
        <v>15</v>
      </c>
      <c r="B6930">
        <v>98</v>
      </c>
      <c r="C6930">
        <v>4.8</v>
      </c>
      <c r="D6930">
        <v>2</v>
      </c>
      <c r="E6930">
        <v>1771</v>
      </c>
      <c r="F6930">
        <v>7</v>
      </c>
      <c r="G6930">
        <v>5.8591623306274396</v>
      </c>
      <c r="H6930" s="1">
        <f>Table1[[#This Row],[target]]-Table1[[#This Row],[output]]</f>
        <v>1.1408376693725604</v>
      </c>
      <c r="I6930" s="1">
        <f>Table1[[#This Row],[tar-out]]*Table1[[#This Row],[tar-out]]</f>
        <v>1.3015105878594153</v>
      </c>
      <c r="J6930" s="1" t="b">
        <f>AND(ABS(Table1[[#This Row],[tar-out]])&gt;=$J$1,ABS(Table1[[#This Row],[tar-out]])&lt;$K$1)</f>
        <v>0</v>
      </c>
      <c r="K6930" s="1" t="b">
        <f>AND(ABS(Table1[[#This Row],[tar-out]])&gt;=$K$1,ABS(Table1[[#This Row],[tar-out]])&lt;$L$1)</f>
        <v>1</v>
      </c>
      <c r="L6930" s="1" t="b">
        <f>AND(ABS(Table1[[#This Row],[tar-out]])&gt;=$L$1,ABS(Table1[[#This Row],[tar-out]])&lt;$M$1)</f>
        <v>0</v>
      </c>
      <c r="M6930" s="1" t="b">
        <f>AND(ABS(Table1[[#This Row],[tar-out]])&gt;=$M$1,ABS(Table1[[#This Row],[tar-out]])&lt;$N$1)</f>
        <v>0</v>
      </c>
      <c r="N6930" s="1" t="b">
        <f>AND(ABS(Table1[[#This Row],[tar-out]])&gt;=$N$1,ABS(Table1[[#This Row],[tar-out]])&lt;$O$1)</f>
        <v>0</v>
      </c>
      <c r="O6930" s="1" t="b">
        <f>AND(ABS(Table1[[#This Row],[tar-out]])&gt;=$O$1,ABS(Table1[[#This Row],[tar-out]])&lt;$P$1)</f>
        <v>0</v>
      </c>
      <c r="P6930" s="1">
        <f>ROUND(Table1[[#This Row],[tar-out]],0)</f>
        <v>1</v>
      </c>
      <c r="Q6930" s="3">
        <v>6928</v>
      </c>
    </row>
    <row r="6931" spans="1:17" x14ac:dyDescent="0.25">
      <c r="A6931">
        <v>15</v>
      </c>
      <c r="B6931">
        <v>98</v>
      </c>
      <c r="C6931">
        <v>4.8</v>
      </c>
      <c r="D6931">
        <v>2</v>
      </c>
      <c r="E6931">
        <v>1425</v>
      </c>
      <c r="F6931">
        <v>7.1666666666666696</v>
      </c>
      <c r="G6931">
        <v>5.8921794891357404</v>
      </c>
      <c r="H6931" s="1">
        <f>Table1[[#This Row],[target]]-Table1[[#This Row],[output]]</f>
        <v>1.2744871775309292</v>
      </c>
      <c r="I6931" s="1">
        <f>Table1[[#This Row],[tar-out]]*Table1[[#This Row],[tar-out]]</f>
        <v>1.6243175656907543</v>
      </c>
      <c r="J6931" s="1" t="b">
        <f>AND(ABS(Table1[[#This Row],[tar-out]])&gt;=$J$1,ABS(Table1[[#This Row],[tar-out]])&lt;$K$1)</f>
        <v>0</v>
      </c>
      <c r="K6931" s="1" t="b">
        <f>AND(ABS(Table1[[#This Row],[tar-out]])&gt;=$K$1,ABS(Table1[[#This Row],[tar-out]])&lt;$L$1)</f>
        <v>1</v>
      </c>
      <c r="L6931" s="1" t="b">
        <f>AND(ABS(Table1[[#This Row],[tar-out]])&gt;=$L$1,ABS(Table1[[#This Row],[tar-out]])&lt;$M$1)</f>
        <v>0</v>
      </c>
      <c r="M6931" s="1" t="b">
        <f>AND(ABS(Table1[[#This Row],[tar-out]])&gt;=$M$1,ABS(Table1[[#This Row],[tar-out]])&lt;$N$1)</f>
        <v>0</v>
      </c>
      <c r="N6931" s="1" t="b">
        <f>AND(ABS(Table1[[#This Row],[tar-out]])&gt;=$N$1,ABS(Table1[[#This Row],[tar-out]])&lt;$O$1)</f>
        <v>0</v>
      </c>
      <c r="O6931" s="1" t="b">
        <f>AND(ABS(Table1[[#This Row],[tar-out]])&gt;=$O$1,ABS(Table1[[#This Row],[tar-out]])&lt;$P$1)</f>
        <v>0</v>
      </c>
      <c r="P6931" s="1">
        <f>ROUND(Table1[[#This Row],[tar-out]],0)</f>
        <v>1</v>
      </c>
      <c r="Q6931" s="2">
        <v>6929</v>
      </c>
    </row>
    <row r="6932" spans="1:17" x14ac:dyDescent="0.25">
      <c r="A6932">
        <v>15</v>
      </c>
      <c r="B6932">
        <v>98</v>
      </c>
      <c r="C6932">
        <v>4.8</v>
      </c>
      <c r="D6932">
        <v>2</v>
      </c>
      <c r="E6932">
        <v>368</v>
      </c>
      <c r="F6932">
        <v>7.0036602056080701</v>
      </c>
      <c r="G6932">
        <v>5.9547929763793901</v>
      </c>
      <c r="H6932" s="1">
        <f>Table1[[#This Row],[target]]-Table1[[#This Row],[output]]</f>
        <v>1.04886722922868</v>
      </c>
      <c r="I6932" s="1">
        <f>Table1[[#This Row],[tar-out]]*Table1[[#This Row],[tar-out]]</f>
        <v>1.1001224645498484</v>
      </c>
      <c r="J6932" s="1" t="b">
        <f>AND(ABS(Table1[[#This Row],[tar-out]])&gt;=$J$1,ABS(Table1[[#This Row],[tar-out]])&lt;$K$1)</f>
        <v>0</v>
      </c>
      <c r="K6932" s="1" t="b">
        <f>AND(ABS(Table1[[#This Row],[tar-out]])&gt;=$K$1,ABS(Table1[[#This Row],[tar-out]])&lt;$L$1)</f>
        <v>1</v>
      </c>
      <c r="L6932" s="1" t="b">
        <f>AND(ABS(Table1[[#This Row],[tar-out]])&gt;=$L$1,ABS(Table1[[#This Row],[tar-out]])&lt;$M$1)</f>
        <v>0</v>
      </c>
      <c r="M6932" s="1" t="b">
        <f>AND(ABS(Table1[[#This Row],[tar-out]])&gt;=$M$1,ABS(Table1[[#This Row],[tar-out]])&lt;$N$1)</f>
        <v>0</v>
      </c>
      <c r="N6932" s="1" t="b">
        <f>AND(ABS(Table1[[#This Row],[tar-out]])&gt;=$N$1,ABS(Table1[[#This Row],[tar-out]])&lt;$O$1)</f>
        <v>0</v>
      </c>
      <c r="O6932" s="1" t="b">
        <f>AND(ABS(Table1[[#This Row],[tar-out]])&gt;=$O$1,ABS(Table1[[#This Row],[tar-out]])&lt;$P$1)</f>
        <v>0</v>
      </c>
      <c r="P6932" s="1">
        <f>ROUND(Table1[[#This Row],[tar-out]],0)</f>
        <v>1</v>
      </c>
      <c r="Q6932" s="3">
        <v>6930</v>
      </c>
    </row>
    <row r="6933" spans="1:17" x14ac:dyDescent="0.25">
      <c r="A6933">
        <v>15</v>
      </c>
      <c r="B6933">
        <v>98</v>
      </c>
      <c r="C6933">
        <v>4.8</v>
      </c>
      <c r="D6933">
        <v>2</v>
      </c>
      <c r="E6933">
        <v>1232</v>
      </c>
      <c r="F6933">
        <v>7</v>
      </c>
      <c r="G6933">
        <v>5.91518354415894</v>
      </c>
      <c r="H6933" s="1">
        <f>Table1[[#This Row],[target]]-Table1[[#This Row],[output]]</f>
        <v>1.08481645584106</v>
      </c>
      <c r="I6933" s="1">
        <f>Table1[[#This Row],[tar-out]]*Table1[[#This Row],[tar-out]]</f>
        <v>1.1768267428635586</v>
      </c>
      <c r="J6933" s="1" t="b">
        <f>AND(ABS(Table1[[#This Row],[tar-out]])&gt;=$J$1,ABS(Table1[[#This Row],[tar-out]])&lt;$K$1)</f>
        <v>0</v>
      </c>
      <c r="K6933" s="1" t="b">
        <f>AND(ABS(Table1[[#This Row],[tar-out]])&gt;=$K$1,ABS(Table1[[#This Row],[tar-out]])&lt;$L$1)</f>
        <v>1</v>
      </c>
      <c r="L6933" s="1" t="b">
        <f>AND(ABS(Table1[[#This Row],[tar-out]])&gt;=$L$1,ABS(Table1[[#This Row],[tar-out]])&lt;$M$1)</f>
        <v>0</v>
      </c>
      <c r="M6933" s="1" t="b">
        <f>AND(ABS(Table1[[#This Row],[tar-out]])&gt;=$M$1,ABS(Table1[[#This Row],[tar-out]])&lt;$N$1)</f>
        <v>0</v>
      </c>
      <c r="N6933" s="1" t="b">
        <f>AND(ABS(Table1[[#This Row],[tar-out]])&gt;=$N$1,ABS(Table1[[#This Row],[tar-out]])&lt;$O$1)</f>
        <v>0</v>
      </c>
      <c r="O6933" s="1" t="b">
        <f>AND(ABS(Table1[[#This Row],[tar-out]])&gt;=$O$1,ABS(Table1[[#This Row],[tar-out]])&lt;$P$1)</f>
        <v>0</v>
      </c>
      <c r="P6933" s="1">
        <f>ROUND(Table1[[#This Row],[tar-out]],0)</f>
        <v>1</v>
      </c>
      <c r="Q6933" s="2">
        <v>6931</v>
      </c>
    </row>
    <row r="6934" spans="1:17" x14ac:dyDescent="0.25">
      <c r="A6934">
        <v>15</v>
      </c>
      <c r="B6934">
        <v>98</v>
      </c>
      <c r="C6934">
        <v>4.8</v>
      </c>
      <c r="D6934">
        <v>2</v>
      </c>
      <c r="E6934">
        <v>1017</v>
      </c>
      <c r="F6934">
        <v>7.0035288116058299</v>
      </c>
      <c r="G6934">
        <v>5.9451432228088397</v>
      </c>
      <c r="H6934" s="1">
        <f>Table1[[#This Row],[target]]-Table1[[#This Row],[output]]</f>
        <v>1.0583855887969902</v>
      </c>
      <c r="I6934" s="1">
        <f>Table1[[#This Row],[tar-out]]*Table1[[#This Row],[tar-out]]</f>
        <v>1.1201800545731515</v>
      </c>
      <c r="J6934" s="1" t="b">
        <f>AND(ABS(Table1[[#This Row],[tar-out]])&gt;=$J$1,ABS(Table1[[#This Row],[tar-out]])&lt;$K$1)</f>
        <v>0</v>
      </c>
      <c r="K6934" s="1" t="b">
        <f>AND(ABS(Table1[[#This Row],[tar-out]])&gt;=$K$1,ABS(Table1[[#This Row],[tar-out]])&lt;$L$1)</f>
        <v>1</v>
      </c>
      <c r="L6934" s="1" t="b">
        <f>AND(ABS(Table1[[#This Row],[tar-out]])&gt;=$L$1,ABS(Table1[[#This Row],[tar-out]])&lt;$M$1)</f>
        <v>0</v>
      </c>
      <c r="M6934" s="1" t="b">
        <f>AND(ABS(Table1[[#This Row],[tar-out]])&gt;=$M$1,ABS(Table1[[#This Row],[tar-out]])&lt;$N$1)</f>
        <v>0</v>
      </c>
      <c r="N6934" s="1" t="b">
        <f>AND(ABS(Table1[[#This Row],[tar-out]])&gt;=$N$1,ABS(Table1[[#This Row],[tar-out]])&lt;$O$1)</f>
        <v>0</v>
      </c>
      <c r="O6934" s="1" t="b">
        <f>AND(ABS(Table1[[#This Row],[tar-out]])&gt;=$O$1,ABS(Table1[[#This Row],[tar-out]])&lt;$P$1)</f>
        <v>0</v>
      </c>
      <c r="P6934" s="1">
        <f>ROUND(Table1[[#This Row],[tar-out]],0)</f>
        <v>1</v>
      </c>
      <c r="Q6934" s="3">
        <v>6932</v>
      </c>
    </row>
    <row r="6935" spans="1:17" x14ac:dyDescent="0.25">
      <c r="A6935">
        <v>15</v>
      </c>
      <c r="B6935">
        <v>98</v>
      </c>
      <c r="C6935">
        <v>4.8</v>
      </c>
      <c r="D6935">
        <v>2</v>
      </c>
      <c r="E6935">
        <v>1103</v>
      </c>
      <c r="F6935">
        <v>7.3149606299212602</v>
      </c>
      <c r="G6935">
        <v>5.9222936630248997</v>
      </c>
      <c r="H6935" s="1">
        <f>Table1[[#This Row],[target]]-Table1[[#This Row],[output]]</f>
        <v>1.3926669668963605</v>
      </c>
      <c r="I6935" s="1">
        <f>Table1[[#This Row],[tar-out]]*Table1[[#This Row],[tar-out]]</f>
        <v>1.9395212806843085</v>
      </c>
      <c r="J6935" s="1" t="b">
        <f>AND(ABS(Table1[[#This Row],[tar-out]])&gt;=$J$1,ABS(Table1[[#This Row],[tar-out]])&lt;$K$1)</f>
        <v>0</v>
      </c>
      <c r="K6935" s="1" t="b">
        <f>AND(ABS(Table1[[#This Row],[tar-out]])&gt;=$K$1,ABS(Table1[[#This Row],[tar-out]])&lt;$L$1)</f>
        <v>1</v>
      </c>
      <c r="L6935" s="1" t="b">
        <f>AND(ABS(Table1[[#This Row],[tar-out]])&gt;=$L$1,ABS(Table1[[#This Row],[tar-out]])&lt;$M$1)</f>
        <v>0</v>
      </c>
      <c r="M6935" s="1" t="b">
        <f>AND(ABS(Table1[[#This Row],[tar-out]])&gt;=$M$1,ABS(Table1[[#This Row],[tar-out]])&lt;$N$1)</f>
        <v>0</v>
      </c>
      <c r="N6935" s="1" t="b">
        <f>AND(ABS(Table1[[#This Row],[tar-out]])&gt;=$N$1,ABS(Table1[[#This Row],[tar-out]])&lt;$O$1)</f>
        <v>0</v>
      </c>
      <c r="O6935" s="1" t="b">
        <f>AND(ABS(Table1[[#This Row],[tar-out]])&gt;=$O$1,ABS(Table1[[#This Row],[tar-out]])&lt;$P$1)</f>
        <v>0</v>
      </c>
      <c r="P6935" s="1">
        <f>ROUND(Table1[[#This Row],[tar-out]],0)</f>
        <v>1</v>
      </c>
      <c r="Q6935" s="2">
        <v>6933</v>
      </c>
    </row>
    <row r="6936" spans="1:17" x14ac:dyDescent="0.25">
      <c r="A6936">
        <v>15</v>
      </c>
      <c r="B6936">
        <v>98</v>
      </c>
      <c r="C6936">
        <v>4.8</v>
      </c>
      <c r="D6936">
        <v>2</v>
      </c>
      <c r="E6936">
        <v>1376</v>
      </c>
      <c r="F6936">
        <v>7</v>
      </c>
      <c r="G6936">
        <v>5.8967819213867196</v>
      </c>
      <c r="H6936" s="1">
        <f>Table1[[#This Row],[target]]-Table1[[#This Row],[output]]</f>
        <v>1.1032180786132804</v>
      </c>
      <c r="I6936" s="1">
        <f>Table1[[#This Row],[tar-out]]*Table1[[#This Row],[tar-out]]</f>
        <v>1.217090128979178</v>
      </c>
      <c r="J6936" s="1" t="b">
        <f>AND(ABS(Table1[[#This Row],[tar-out]])&gt;=$J$1,ABS(Table1[[#This Row],[tar-out]])&lt;$K$1)</f>
        <v>0</v>
      </c>
      <c r="K6936" s="1" t="b">
        <f>AND(ABS(Table1[[#This Row],[tar-out]])&gt;=$K$1,ABS(Table1[[#This Row],[tar-out]])&lt;$L$1)</f>
        <v>1</v>
      </c>
      <c r="L6936" s="1" t="b">
        <f>AND(ABS(Table1[[#This Row],[tar-out]])&gt;=$L$1,ABS(Table1[[#This Row],[tar-out]])&lt;$M$1)</f>
        <v>0</v>
      </c>
      <c r="M6936" s="1" t="b">
        <f>AND(ABS(Table1[[#This Row],[tar-out]])&gt;=$M$1,ABS(Table1[[#This Row],[tar-out]])&lt;$N$1)</f>
        <v>0</v>
      </c>
      <c r="N6936" s="1" t="b">
        <f>AND(ABS(Table1[[#This Row],[tar-out]])&gt;=$N$1,ABS(Table1[[#This Row],[tar-out]])&lt;$O$1)</f>
        <v>0</v>
      </c>
      <c r="O6936" s="1" t="b">
        <f>AND(ABS(Table1[[#This Row],[tar-out]])&gt;=$O$1,ABS(Table1[[#This Row],[tar-out]])&lt;$P$1)</f>
        <v>0</v>
      </c>
      <c r="P6936" s="1">
        <f>ROUND(Table1[[#This Row],[tar-out]],0)</f>
        <v>1</v>
      </c>
      <c r="Q6936" s="3">
        <v>6934</v>
      </c>
    </row>
    <row r="6937" spans="1:17" x14ac:dyDescent="0.25">
      <c r="A6937">
        <v>15</v>
      </c>
      <c r="B6937">
        <v>98</v>
      </c>
      <c r="C6937">
        <v>4.8</v>
      </c>
      <c r="D6937">
        <v>2</v>
      </c>
      <c r="E6937">
        <v>1067</v>
      </c>
      <c r="F6937">
        <v>7.1733333333333302</v>
      </c>
      <c r="G6937">
        <v>5.9240574836731001</v>
      </c>
      <c r="H6937" s="1">
        <f>Table1[[#This Row],[target]]-Table1[[#This Row],[output]]</f>
        <v>1.2492758496602301</v>
      </c>
      <c r="I6937" s="1">
        <f>Table1[[#This Row],[tar-out]]*Table1[[#This Row],[tar-out]]</f>
        <v>1.5606901485442899</v>
      </c>
      <c r="J6937" s="1" t="b">
        <f>AND(ABS(Table1[[#This Row],[tar-out]])&gt;=$J$1,ABS(Table1[[#This Row],[tar-out]])&lt;$K$1)</f>
        <v>0</v>
      </c>
      <c r="K6937" s="1" t="b">
        <f>AND(ABS(Table1[[#This Row],[tar-out]])&gt;=$K$1,ABS(Table1[[#This Row],[tar-out]])&lt;$L$1)</f>
        <v>1</v>
      </c>
      <c r="L6937" s="1" t="b">
        <f>AND(ABS(Table1[[#This Row],[tar-out]])&gt;=$L$1,ABS(Table1[[#This Row],[tar-out]])&lt;$M$1)</f>
        <v>0</v>
      </c>
      <c r="M6937" s="1" t="b">
        <f>AND(ABS(Table1[[#This Row],[tar-out]])&gt;=$M$1,ABS(Table1[[#This Row],[tar-out]])&lt;$N$1)</f>
        <v>0</v>
      </c>
      <c r="N6937" s="1" t="b">
        <f>AND(ABS(Table1[[#This Row],[tar-out]])&gt;=$N$1,ABS(Table1[[#This Row],[tar-out]])&lt;$O$1)</f>
        <v>0</v>
      </c>
      <c r="O6937" s="1" t="b">
        <f>AND(ABS(Table1[[#This Row],[tar-out]])&gt;=$O$1,ABS(Table1[[#This Row],[tar-out]])&lt;$P$1)</f>
        <v>0</v>
      </c>
      <c r="P6937" s="1">
        <f>ROUND(Table1[[#This Row],[tar-out]],0)</f>
        <v>1</v>
      </c>
      <c r="Q6937" s="2">
        <v>6935</v>
      </c>
    </row>
    <row r="6938" spans="1:17" x14ac:dyDescent="0.25">
      <c r="A6938">
        <v>15</v>
      </c>
      <c r="B6938">
        <v>98</v>
      </c>
      <c r="C6938">
        <v>4.8</v>
      </c>
      <c r="D6938">
        <v>2</v>
      </c>
      <c r="E6938">
        <v>584</v>
      </c>
      <c r="F6938">
        <v>7.0266666666666699</v>
      </c>
      <c r="G6938">
        <v>5.9841837882995597</v>
      </c>
      <c r="H6938" s="1">
        <f>Table1[[#This Row],[target]]-Table1[[#This Row],[output]]</f>
        <v>1.0424828783671103</v>
      </c>
      <c r="I6938" s="1">
        <f>Table1[[#This Row],[tar-out]]*Table1[[#This Row],[tar-out]]</f>
        <v>1.0867705516885753</v>
      </c>
      <c r="J6938" s="1" t="b">
        <f>AND(ABS(Table1[[#This Row],[tar-out]])&gt;=$J$1,ABS(Table1[[#This Row],[tar-out]])&lt;$K$1)</f>
        <v>0</v>
      </c>
      <c r="K6938" s="1" t="b">
        <f>AND(ABS(Table1[[#This Row],[tar-out]])&gt;=$K$1,ABS(Table1[[#This Row],[tar-out]])&lt;$L$1)</f>
        <v>1</v>
      </c>
      <c r="L6938" s="1" t="b">
        <f>AND(ABS(Table1[[#This Row],[tar-out]])&gt;=$L$1,ABS(Table1[[#This Row],[tar-out]])&lt;$M$1)</f>
        <v>0</v>
      </c>
      <c r="M6938" s="1" t="b">
        <f>AND(ABS(Table1[[#This Row],[tar-out]])&gt;=$M$1,ABS(Table1[[#This Row],[tar-out]])&lt;$N$1)</f>
        <v>0</v>
      </c>
      <c r="N6938" s="1" t="b">
        <f>AND(ABS(Table1[[#This Row],[tar-out]])&gt;=$N$1,ABS(Table1[[#This Row],[tar-out]])&lt;$O$1)</f>
        <v>0</v>
      </c>
      <c r="O6938" s="1" t="b">
        <f>AND(ABS(Table1[[#This Row],[tar-out]])&gt;=$O$1,ABS(Table1[[#This Row],[tar-out]])&lt;$P$1)</f>
        <v>0</v>
      </c>
      <c r="P6938" s="1">
        <f>ROUND(Table1[[#This Row],[tar-out]],0)</f>
        <v>1</v>
      </c>
      <c r="Q6938" s="3">
        <v>6936</v>
      </c>
    </row>
    <row r="6939" spans="1:17" x14ac:dyDescent="0.25">
      <c r="A6939">
        <v>15</v>
      </c>
      <c r="B6939">
        <v>98</v>
      </c>
      <c r="C6939">
        <v>4.8</v>
      </c>
      <c r="D6939">
        <v>2</v>
      </c>
      <c r="E6939">
        <v>485</v>
      </c>
      <c r="F6939">
        <v>7.3236459709379096</v>
      </c>
      <c r="G6939">
        <v>5.9719877243042001</v>
      </c>
      <c r="H6939" s="1">
        <f>Table1[[#This Row],[target]]-Table1[[#This Row],[output]]</f>
        <v>1.3516582466337095</v>
      </c>
      <c r="I6939" s="1">
        <f>Table1[[#This Row],[tar-out]]*Table1[[#This Row],[tar-out]]</f>
        <v>1.8269800156929139</v>
      </c>
      <c r="J6939" s="1" t="b">
        <f>AND(ABS(Table1[[#This Row],[tar-out]])&gt;=$J$1,ABS(Table1[[#This Row],[tar-out]])&lt;$K$1)</f>
        <v>0</v>
      </c>
      <c r="K6939" s="1" t="b">
        <f>AND(ABS(Table1[[#This Row],[tar-out]])&gt;=$K$1,ABS(Table1[[#This Row],[tar-out]])&lt;$L$1)</f>
        <v>1</v>
      </c>
      <c r="L6939" s="1" t="b">
        <f>AND(ABS(Table1[[#This Row],[tar-out]])&gt;=$L$1,ABS(Table1[[#This Row],[tar-out]])&lt;$M$1)</f>
        <v>0</v>
      </c>
      <c r="M6939" s="1" t="b">
        <f>AND(ABS(Table1[[#This Row],[tar-out]])&gt;=$M$1,ABS(Table1[[#This Row],[tar-out]])&lt;$N$1)</f>
        <v>0</v>
      </c>
      <c r="N6939" s="1" t="b">
        <f>AND(ABS(Table1[[#This Row],[tar-out]])&gt;=$N$1,ABS(Table1[[#This Row],[tar-out]])&lt;$O$1)</f>
        <v>0</v>
      </c>
      <c r="O6939" s="1" t="b">
        <f>AND(ABS(Table1[[#This Row],[tar-out]])&gt;=$O$1,ABS(Table1[[#This Row],[tar-out]])&lt;$P$1)</f>
        <v>0</v>
      </c>
      <c r="P6939" s="1">
        <f>ROUND(Table1[[#This Row],[tar-out]],0)</f>
        <v>1</v>
      </c>
      <c r="Q6939" s="2">
        <v>6937</v>
      </c>
    </row>
    <row r="6940" spans="1:17" x14ac:dyDescent="0.25">
      <c r="A6940">
        <v>15</v>
      </c>
      <c r="B6940">
        <v>98</v>
      </c>
      <c r="C6940">
        <v>4.8</v>
      </c>
      <c r="D6940">
        <v>2</v>
      </c>
      <c r="E6940">
        <v>563</v>
      </c>
      <c r="F6940">
        <v>7.4268736821928298</v>
      </c>
      <c r="G6940">
        <v>5.9820294380187997</v>
      </c>
      <c r="H6940" s="1">
        <f>Table1[[#This Row],[target]]-Table1[[#This Row],[output]]</f>
        <v>1.4448442441740301</v>
      </c>
      <c r="I6940" s="1">
        <f>Table1[[#This Row],[tar-out]]*Table1[[#This Row],[tar-out]]</f>
        <v>2.0875748899228244</v>
      </c>
      <c r="J6940" s="1" t="b">
        <f>AND(ABS(Table1[[#This Row],[tar-out]])&gt;=$J$1,ABS(Table1[[#This Row],[tar-out]])&lt;$K$1)</f>
        <v>0</v>
      </c>
      <c r="K6940" s="1" t="b">
        <f>AND(ABS(Table1[[#This Row],[tar-out]])&gt;=$K$1,ABS(Table1[[#This Row],[tar-out]])&lt;$L$1)</f>
        <v>1</v>
      </c>
      <c r="L6940" s="1" t="b">
        <f>AND(ABS(Table1[[#This Row],[tar-out]])&gt;=$L$1,ABS(Table1[[#This Row],[tar-out]])&lt;$M$1)</f>
        <v>0</v>
      </c>
      <c r="M6940" s="1" t="b">
        <f>AND(ABS(Table1[[#This Row],[tar-out]])&gt;=$M$1,ABS(Table1[[#This Row],[tar-out]])&lt;$N$1)</f>
        <v>0</v>
      </c>
      <c r="N6940" s="1" t="b">
        <f>AND(ABS(Table1[[#This Row],[tar-out]])&gt;=$N$1,ABS(Table1[[#This Row],[tar-out]])&lt;$O$1)</f>
        <v>0</v>
      </c>
      <c r="O6940" s="1" t="b">
        <f>AND(ABS(Table1[[#This Row],[tar-out]])&gt;=$O$1,ABS(Table1[[#This Row],[tar-out]])&lt;$P$1)</f>
        <v>0</v>
      </c>
      <c r="P6940" s="1">
        <f>ROUND(Table1[[#This Row],[tar-out]],0)</f>
        <v>1</v>
      </c>
      <c r="Q6940" s="3">
        <v>6938</v>
      </c>
    </row>
    <row r="6941" spans="1:17" x14ac:dyDescent="0.25">
      <c r="A6941">
        <v>15</v>
      </c>
      <c r="B6941">
        <v>98</v>
      </c>
      <c r="C6941">
        <v>4.8</v>
      </c>
      <c r="D6941">
        <v>2</v>
      </c>
      <c r="E6941">
        <v>527</v>
      </c>
      <c r="F6941">
        <v>7.2470292887029304</v>
      </c>
      <c r="G6941">
        <v>5.9781599044799796</v>
      </c>
      <c r="H6941" s="1">
        <f>Table1[[#This Row],[target]]-Table1[[#This Row],[output]]</f>
        <v>1.2688693842229508</v>
      </c>
      <c r="I6941" s="1">
        <f>Table1[[#This Row],[tar-out]]*Table1[[#This Row],[tar-out]]</f>
        <v>1.6100295142183303</v>
      </c>
      <c r="J6941" s="1" t="b">
        <f>AND(ABS(Table1[[#This Row],[tar-out]])&gt;=$J$1,ABS(Table1[[#This Row],[tar-out]])&lt;$K$1)</f>
        <v>0</v>
      </c>
      <c r="K6941" s="1" t="b">
        <f>AND(ABS(Table1[[#This Row],[tar-out]])&gt;=$K$1,ABS(Table1[[#This Row],[tar-out]])&lt;$L$1)</f>
        <v>1</v>
      </c>
      <c r="L6941" s="1" t="b">
        <f>AND(ABS(Table1[[#This Row],[tar-out]])&gt;=$L$1,ABS(Table1[[#This Row],[tar-out]])&lt;$M$1)</f>
        <v>0</v>
      </c>
      <c r="M6941" s="1" t="b">
        <f>AND(ABS(Table1[[#This Row],[tar-out]])&gt;=$M$1,ABS(Table1[[#This Row],[tar-out]])&lt;$N$1)</f>
        <v>0</v>
      </c>
      <c r="N6941" s="1" t="b">
        <f>AND(ABS(Table1[[#This Row],[tar-out]])&gt;=$N$1,ABS(Table1[[#This Row],[tar-out]])&lt;$O$1)</f>
        <v>0</v>
      </c>
      <c r="O6941" s="1" t="b">
        <f>AND(ABS(Table1[[#This Row],[tar-out]])&gt;=$O$1,ABS(Table1[[#This Row],[tar-out]])&lt;$P$1)</f>
        <v>0</v>
      </c>
      <c r="P6941" s="1">
        <f>ROUND(Table1[[#This Row],[tar-out]],0)</f>
        <v>1</v>
      </c>
      <c r="Q6941" s="2">
        <v>6939</v>
      </c>
    </row>
    <row r="6942" spans="1:17" x14ac:dyDescent="0.25">
      <c r="A6942">
        <v>15</v>
      </c>
      <c r="B6942">
        <v>98</v>
      </c>
      <c r="C6942">
        <v>4.8</v>
      </c>
      <c r="D6942">
        <v>2</v>
      </c>
      <c r="E6942">
        <v>449</v>
      </c>
      <c r="F6942">
        <v>7.8972602739726003</v>
      </c>
      <c r="G6942">
        <v>5.96669721603394</v>
      </c>
      <c r="H6942" s="1">
        <f>Table1[[#This Row],[target]]-Table1[[#This Row],[output]]</f>
        <v>1.9305630579386603</v>
      </c>
      <c r="I6942" s="1">
        <f>Table1[[#This Row],[tar-out]]*Table1[[#This Row],[tar-out]]</f>
        <v>3.7270737206774713</v>
      </c>
      <c r="J6942" s="1" t="b">
        <f>AND(ABS(Table1[[#This Row],[tar-out]])&gt;=$J$1,ABS(Table1[[#This Row],[tar-out]])&lt;$K$1)</f>
        <v>0</v>
      </c>
      <c r="K6942" s="1" t="b">
        <f>AND(ABS(Table1[[#This Row],[tar-out]])&gt;=$K$1,ABS(Table1[[#This Row],[tar-out]])&lt;$L$1)</f>
        <v>1</v>
      </c>
      <c r="L6942" s="1" t="b">
        <f>AND(ABS(Table1[[#This Row],[tar-out]])&gt;=$L$1,ABS(Table1[[#This Row],[tar-out]])&lt;$M$1)</f>
        <v>0</v>
      </c>
      <c r="M6942" s="1" t="b">
        <f>AND(ABS(Table1[[#This Row],[tar-out]])&gt;=$M$1,ABS(Table1[[#This Row],[tar-out]])&lt;$N$1)</f>
        <v>0</v>
      </c>
      <c r="N6942" s="1" t="b">
        <f>AND(ABS(Table1[[#This Row],[tar-out]])&gt;=$N$1,ABS(Table1[[#This Row],[tar-out]])&lt;$O$1)</f>
        <v>0</v>
      </c>
      <c r="O6942" s="1" t="b">
        <f>AND(ABS(Table1[[#This Row],[tar-out]])&gt;=$O$1,ABS(Table1[[#This Row],[tar-out]])&lt;$P$1)</f>
        <v>0</v>
      </c>
      <c r="P6942" s="1">
        <f>ROUND(Table1[[#This Row],[tar-out]],0)</f>
        <v>2</v>
      </c>
      <c r="Q6942" s="3">
        <v>6940</v>
      </c>
    </row>
    <row r="6943" spans="1:17" x14ac:dyDescent="0.25">
      <c r="A6943">
        <v>15</v>
      </c>
      <c r="B6943">
        <v>98</v>
      </c>
      <c r="C6943">
        <v>4.8</v>
      </c>
      <c r="D6943">
        <v>2</v>
      </c>
      <c r="E6943">
        <v>187</v>
      </c>
      <c r="F6943">
        <v>7.5905432595573403</v>
      </c>
      <c r="G6943">
        <v>5.9281930923461896</v>
      </c>
      <c r="H6943" s="1">
        <f>Table1[[#This Row],[target]]-Table1[[#This Row],[output]]</f>
        <v>1.6623501672111507</v>
      </c>
      <c r="I6943" s="1">
        <f>Table1[[#This Row],[tar-out]]*Table1[[#This Row],[tar-out]]</f>
        <v>2.7634080784269406</v>
      </c>
      <c r="J6943" s="1" t="b">
        <f>AND(ABS(Table1[[#This Row],[tar-out]])&gt;=$J$1,ABS(Table1[[#This Row],[tar-out]])&lt;$K$1)</f>
        <v>0</v>
      </c>
      <c r="K6943" s="1" t="b">
        <f>AND(ABS(Table1[[#This Row],[tar-out]])&gt;=$K$1,ABS(Table1[[#This Row],[tar-out]])&lt;$L$1)</f>
        <v>1</v>
      </c>
      <c r="L6943" s="1" t="b">
        <f>AND(ABS(Table1[[#This Row],[tar-out]])&gt;=$L$1,ABS(Table1[[#This Row],[tar-out]])&lt;$M$1)</f>
        <v>0</v>
      </c>
      <c r="M6943" s="1" t="b">
        <f>AND(ABS(Table1[[#This Row],[tar-out]])&gt;=$M$1,ABS(Table1[[#This Row],[tar-out]])&lt;$N$1)</f>
        <v>0</v>
      </c>
      <c r="N6943" s="1" t="b">
        <f>AND(ABS(Table1[[#This Row],[tar-out]])&gt;=$N$1,ABS(Table1[[#This Row],[tar-out]])&lt;$O$1)</f>
        <v>0</v>
      </c>
      <c r="O6943" s="1" t="b">
        <f>AND(ABS(Table1[[#This Row],[tar-out]])&gt;=$O$1,ABS(Table1[[#This Row],[tar-out]])&lt;$P$1)</f>
        <v>0</v>
      </c>
      <c r="P6943" s="1">
        <f>ROUND(Table1[[#This Row],[tar-out]],0)</f>
        <v>2</v>
      </c>
      <c r="Q6943" s="2">
        <v>6941</v>
      </c>
    </row>
    <row r="6944" spans="1:17" x14ac:dyDescent="0.25">
      <c r="A6944">
        <v>15</v>
      </c>
      <c r="B6944">
        <v>98</v>
      </c>
      <c r="C6944">
        <v>4.8</v>
      </c>
      <c r="D6944">
        <v>2</v>
      </c>
      <c r="E6944">
        <v>587</v>
      </c>
      <c r="F6944">
        <v>7.8108108108108096</v>
      </c>
      <c r="G6944">
        <v>5.9844913482665998</v>
      </c>
      <c r="H6944" s="1">
        <f>Table1[[#This Row],[target]]-Table1[[#This Row],[output]]</f>
        <v>1.8263194625442098</v>
      </c>
      <c r="I6944" s="1">
        <f>Table1[[#This Row],[tar-out]]*Table1[[#This Row],[tar-out]]</f>
        <v>3.3354427792677717</v>
      </c>
      <c r="J6944" s="1" t="b">
        <f>AND(ABS(Table1[[#This Row],[tar-out]])&gt;=$J$1,ABS(Table1[[#This Row],[tar-out]])&lt;$K$1)</f>
        <v>0</v>
      </c>
      <c r="K6944" s="1" t="b">
        <f>AND(ABS(Table1[[#This Row],[tar-out]])&gt;=$K$1,ABS(Table1[[#This Row],[tar-out]])&lt;$L$1)</f>
        <v>1</v>
      </c>
      <c r="L6944" s="1" t="b">
        <f>AND(ABS(Table1[[#This Row],[tar-out]])&gt;=$L$1,ABS(Table1[[#This Row],[tar-out]])&lt;$M$1)</f>
        <v>0</v>
      </c>
      <c r="M6944" s="1" t="b">
        <f>AND(ABS(Table1[[#This Row],[tar-out]])&gt;=$M$1,ABS(Table1[[#This Row],[tar-out]])&lt;$N$1)</f>
        <v>0</v>
      </c>
      <c r="N6944" s="1" t="b">
        <f>AND(ABS(Table1[[#This Row],[tar-out]])&gt;=$N$1,ABS(Table1[[#This Row],[tar-out]])&lt;$O$1)</f>
        <v>0</v>
      </c>
      <c r="O6944" s="1" t="b">
        <f>AND(ABS(Table1[[#This Row],[tar-out]])&gt;=$O$1,ABS(Table1[[#This Row],[tar-out]])&lt;$P$1)</f>
        <v>0</v>
      </c>
      <c r="P6944" s="1">
        <f>ROUND(Table1[[#This Row],[tar-out]],0)</f>
        <v>2</v>
      </c>
      <c r="Q6944" s="3">
        <v>6942</v>
      </c>
    </row>
    <row r="6945" spans="1:17" x14ac:dyDescent="0.25">
      <c r="A6945">
        <v>15</v>
      </c>
      <c r="B6945">
        <v>98</v>
      </c>
      <c r="C6945">
        <v>4.8</v>
      </c>
      <c r="D6945">
        <v>2</v>
      </c>
      <c r="E6945">
        <v>488</v>
      </c>
      <c r="F6945">
        <v>7.2809917355371896</v>
      </c>
      <c r="G6945">
        <v>5.9724287986755398</v>
      </c>
      <c r="H6945" s="1">
        <f>Table1[[#This Row],[target]]-Table1[[#This Row],[output]]</f>
        <v>1.3085629368616498</v>
      </c>
      <c r="I6945" s="1">
        <f>Table1[[#This Row],[tar-out]]*Table1[[#This Row],[tar-out]]</f>
        <v>1.7123369597279861</v>
      </c>
      <c r="J6945" s="1" t="b">
        <f>AND(ABS(Table1[[#This Row],[tar-out]])&gt;=$J$1,ABS(Table1[[#This Row],[tar-out]])&lt;$K$1)</f>
        <v>0</v>
      </c>
      <c r="K6945" s="1" t="b">
        <f>AND(ABS(Table1[[#This Row],[tar-out]])&gt;=$K$1,ABS(Table1[[#This Row],[tar-out]])&lt;$L$1)</f>
        <v>1</v>
      </c>
      <c r="L6945" s="1" t="b">
        <f>AND(ABS(Table1[[#This Row],[tar-out]])&gt;=$L$1,ABS(Table1[[#This Row],[tar-out]])&lt;$M$1)</f>
        <v>0</v>
      </c>
      <c r="M6945" s="1" t="b">
        <f>AND(ABS(Table1[[#This Row],[tar-out]])&gt;=$M$1,ABS(Table1[[#This Row],[tar-out]])&lt;$N$1)</f>
        <v>0</v>
      </c>
      <c r="N6945" s="1" t="b">
        <f>AND(ABS(Table1[[#This Row],[tar-out]])&gt;=$N$1,ABS(Table1[[#This Row],[tar-out]])&lt;$O$1)</f>
        <v>0</v>
      </c>
      <c r="O6945" s="1" t="b">
        <f>AND(ABS(Table1[[#This Row],[tar-out]])&gt;=$O$1,ABS(Table1[[#This Row],[tar-out]])&lt;$P$1)</f>
        <v>0</v>
      </c>
      <c r="P6945" s="1">
        <f>ROUND(Table1[[#This Row],[tar-out]],0)</f>
        <v>1</v>
      </c>
      <c r="Q6945" s="2">
        <v>6943</v>
      </c>
    </row>
    <row r="6946" spans="1:17" x14ac:dyDescent="0.25">
      <c r="A6946">
        <v>15</v>
      </c>
      <c r="B6946">
        <v>98</v>
      </c>
      <c r="C6946">
        <v>4.8</v>
      </c>
      <c r="D6946">
        <v>2</v>
      </c>
      <c r="E6946">
        <v>452</v>
      </c>
      <c r="F6946">
        <v>7.0555555555555598</v>
      </c>
      <c r="G6946">
        <v>5.9671378135681197</v>
      </c>
      <c r="H6946" s="1">
        <f>Table1[[#This Row],[target]]-Table1[[#This Row],[output]]</f>
        <v>1.0884177419874401</v>
      </c>
      <c r="I6946" s="1">
        <f>Table1[[#This Row],[tar-out]]*Table1[[#This Row],[tar-out]]</f>
        <v>1.1846531810730379</v>
      </c>
      <c r="J6946" s="1" t="b">
        <f>AND(ABS(Table1[[#This Row],[tar-out]])&gt;=$J$1,ABS(Table1[[#This Row],[tar-out]])&lt;$K$1)</f>
        <v>0</v>
      </c>
      <c r="K6946" s="1" t="b">
        <f>AND(ABS(Table1[[#This Row],[tar-out]])&gt;=$K$1,ABS(Table1[[#This Row],[tar-out]])&lt;$L$1)</f>
        <v>1</v>
      </c>
      <c r="L6946" s="1" t="b">
        <f>AND(ABS(Table1[[#This Row],[tar-out]])&gt;=$L$1,ABS(Table1[[#This Row],[tar-out]])&lt;$M$1)</f>
        <v>0</v>
      </c>
      <c r="M6946" s="1" t="b">
        <f>AND(ABS(Table1[[#This Row],[tar-out]])&gt;=$M$1,ABS(Table1[[#This Row],[tar-out]])&lt;$N$1)</f>
        <v>0</v>
      </c>
      <c r="N6946" s="1" t="b">
        <f>AND(ABS(Table1[[#This Row],[tar-out]])&gt;=$N$1,ABS(Table1[[#This Row],[tar-out]])&lt;$O$1)</f>
        <v>0</v>
      </c>
      <c r="O6946" s="1" t="b">
        <f>AND(ABS(Table1[[#This Row],[tar-out]])&gt;=$O$1,ABS(Table1[[#This Row],[tar-out]])&lt;$P$1)</f>
        <v>0</v>
      </c>
      <c r="P6946" s="1">
        <f>ROUND(Table1[[#This Row],[tar-out]],0)</f>
        <v>1</v>
      </c>
      <c r="Q6946" s="3">
        <v>6944</v>
      </c>
    </row>
    <row r="6947" spans="1:17" x14ac:dyDescent="0.25">
      <c r="A6947">
        <v>15</v>
      </c>
      <c r="B6947">
        <v>98</v>
      </c>
      <c r="C6947">
        <v>4.8</v>
      </c>
      <c r="D6947">
        <v>2</v>
      </c>
      <c r="E6947">
        <v>808</v>
      </c>
      <c r="F6947">
        <v>7</v>
      </c>
      <c r="G6947">
        <v>6.00716304779053</v>
      </c>
      <c r="H6947" s="1">
        <f>Table1[[#This Row],[target]]-Table1[[#This Row],[output]]</f>
        <v>0.99283695220946999</v>
      </c>
      <c r="I6947" s="1">
        <f>Table1[[#This Row],[tar-out]]*Table1[[#This Row],[tar-out]]</f>
        <v>0.98572521367258936</v>
      </c>
      <c r="J6947" s="1" t="b">
        <f>AND(ABS(Table1[[#This Row],[tar-out]])&gt;=$J$1,ABS(Table1[[#This Row],[tar-out]])&lt;$K$1)</f>
        <v>1</v>
      </c>
      <c r="K6947" s="1" t="b">
        <f>AND(ABS(Table1[[#This Row],[tar-out]])&gt;=$K$1,ABS(Table1[[#This Row],[tar-out]])&lt;$L$1)</f>
        <v>0</v>
      </c>
      <c r="L6947" s="1" t="b">
        <f>AND(ABS(Table1[[#This Row],[tar-out]])&gt;=$L$1,ABS(Table1[[#This Row],[tar-out]])&lt;$M$1)</f>
        <v>0</v>
      </c>
      <c r="M6947" s="1" t="b">
        <f>AND(ABS(Table1[[#This Row],[tar-out]])&gt;=$M$1,ABS(Table1[[#This Row],[tar-out]])&lt;$N$1)</f>
        <v>0</v>
      </c>
      <c r="N6947" s="1" t="b">
        <f>AND(ABS(Table1[[#This Row],[tar-out]])&gt;=$N$1,ABS(Table1[[#This Row],[tar-out]])&lt;$O$1)</f>
        <v>0</v>
      </c>
      <c r="O6947" s="1" t="b">
        <f>AND(ABS(Table1[[#This Row],[tar-out]])&gt;=$O$1,ABS(Table1[[#This Row],[tar-out]])&lt;$P$1)</f>
        <v>0</v>
      </c>
      <c r="P6947" s="1">
        <f>ROUND(Table1[[#This Row],[tar-out]],0)</f>
        <v>1</v>
      </c>
      <c r="Q6947" s="2">
        <v>6945</v>
      </c>
    </row>
    <row r="6948" spans="1:17" x14ac:dyDescent="0.25">
      <c r="A6948">
        <v>15</v>
      </c>
      <c r="B6948">
        <v>98</v>
      </c>
      <c r="C6948">
        <v>4.8</v>
      </c>
      <c r="D6948">
        <v>2</v>
      </c>
      <c r="E6948">
        <v>968</v>
      </c>
      <c r="F6948">
        <v>7</v>
      </c>
      <c r="G6948">
        <v>5.9855313301086399</v>
      </c>
      <c r="H6948" s="1">
        <f>Table1[[#This Row],[target]]-Table1[[#This Row],[output]]</f>
        <v>1.0144686698913601</v>
      </c>
      <c r="I6948" s="1">
        <f>Table1[[#This Row],[tar-out]]*Table1[[#This Row],[tar-out]]</f>
        <v>1.0291466821911452</v>
      </c>
      <c r="J6948" s="1" t="b">
        <f>AND(ABS(Table1[[#This Row],[tar-out]])&gt;=$J$1,ABS(Table1[[#This Row],[tar-out]])&lt;$K$1)</f>
        <v>0</v>
      </c>
      <c r="K6948" s="1" t="b">
        <f>AND(ABS(Table1[[#This Row],[tar-out]])&gt;=$K$1,ABS(Table1[[#This Row],[tar-out]])&lt;$L$1)</f>
        <v>1</v>
      </c>
      <c r="L6948" s="1" t="b">
        <f>AND(ABS(Table1[[#This Row],[tar-out]])&gt;=$L$1,ABS(Table1[[#This Row],[tar-out]])&lt;$M$1)</f>
        <v>0</v>
      </c>
      <c r="M6948" s="1" t="b">
        <f>AND(ABS(Table1[[#This Row],[tar-out]])&gt;=$M$1,ABS(Table1[[#This Row],[tar-out]])&lt;$N$1)</f>
        <v>0</v>
      </c>
      <c r="N6948" s="1" t="b">
        <f>AND(ABS(Table1[[#This Row],[tar-out]])&gt;=$N$1,ABS(Table1[[#This Row],[tar-out]])&lt;$O$1)</f>
        <v>0</v>
      </c>
      <c r="O6948" s="1" t="b">
        <f>AND(ABS(Table1[[#This Row],[tar-out]])&gt;=$O$1,ABS(Table1[[#This Row],[tar-out]])&lt;$P$1)</f>
        <v>0</v>
      </c>
      <c r="P6948" s="1">
        <f>ROUND(Table1[[#This Row],[tar-out]],0)</f>
        <v>1</v>
      </c>
      <c r="Q6948" s="3">
        <v>6946</v>
      </c>
    </row>
    <row r="6949" spans="1:17" x14ac:dyDescent="0.25">
      <c r="A6949">
        <v>15</v>
      </c>
      <c r="B6949">
        <v>98</v>
      </c>
      <c r="C6949">
        <v>4.8</v>
      </c>
      <c r="D6949">
        <v>2</v>
      </c>
      <c r="E6949">
        <v>772</v>
      </c>
      <c r="F6949">
        <v>7</v>
      </c>
      <c r="G6949">
        <v>6.0034699440002397</v>
      </c>
      <c r="H6949" s="1">
        <f>Table1[[#This Row],[target]]-Table1[[#This Row],[output]]</f>
        <v>0.9965300559997603</v>
      </c>
      <c r="I6949" s="1">
        <f>Table1[[#This Row],[tar-out]]*Table1[[#This Row],[tar-out]]</f>
        <v>0.99307215251088543</v>
      </c>
      <c r="J6949" s="1" t="b">
        <f>AND(ABS(Table1[[#This Row],[tar-out]])&gt;=$J$1,ABS(Table1[[#This Row],[tar-out]])&lt;$K$1)</f>
        <v>1</v>
      </c>
      <c r="K6949" s="1" t="b">
        <f>AND(ABS(Table1[[#This Row],[tar-out]])&gt;=$K$1,ABS(Table1[[#This Row],[tar-out]])&lt;$L$1)</f>
        <v>0</v>
      </c>
      <c r="L6949" s="1" t="b">
        <f>AND(ABS(Table1[[#This Row],[tar-out]])&gt;=$L$1,ABS(Table1[[#This Row],[tar-out]])&lt;$M$1)</f>
        <v>0</v>
      </c>
      <c r="M6949" s="1" t="b">
        <f>AND(ABS(Table1[[#This Row],[tar-out]])&gt;=$M$1,ABS(Table1[[#This Row],[tar-out]])&lt;$N$1)</f>
        <v>0</v>
      </c>
      <c r="N6949" s="1" t="b">
        <f>AND(ABS(Table1[[#This Row],[tar-out]])&gt;=$N$1,ABS(Table1[[#This Row],[tar-out]])&lt;$O$1)</f>
        <v>0</v>
      </c>
      <c r="O6949" s="1" t="b">
        <f>AND(ABS(Table1[[#This Row],[tar-out]])&gt;=$O$1,ABS(Table1[[#This Row],[tar-out]])&lt;$P$1)</f>
        <v>0</v>
      </c>
      <c r="P6949" s="1">
        <f>ROUND(Table1[[#This Row],[tar-out]],0)</f>
        <v>1</v>
      </c>
      <c r="Q6949" s="2">
        <v>6947</v>
      </c>
    </row>
    <row r="6950" spans="1:17" x14ac:dyDescent="0.25">
      <c r="A6950">
        <v>15</v>
      </c>
      <c r="B6950">
        <v>98</v>
      </c>
      <c r="C6950">
        <v>4.8</v>
      </c>
      <c r="D6950">
        <v>2</v>
      </c>
      <c r="E6950">
        <v>335</v>
      </c>
      <c r="F6950">
        <v>7.0730897009966798</v>
      </c>
      <c r="G6950">
        <v>5.9499435424804696</v>
      </c>
      <c r="H6950" s="1">
        <f>Table1[[#This Row],[target]]-Table1[[#This Row],[output]]</f>
        <v>1.1231461585162101</v>
      </c>
      <c r="I6950" s="1">
        <f>Table1[[#This Row],[tar-out]]*Table1[[#This Row],[tar-out]]</f>
        <v>1.2614572933897199</v>
      </c>
      <c r="J6950" s="1" t="b">
        <f>AND(ABS(Table1[[#This Row],[tar-out]])&gt;=$J$1,ABS(Table1[[#This Row],[tar-out]])&lt;$K$1)</f>
        <v>0</v>
      </c>
      <c r="K6950" s="1" t="b">
        <f>AND(ABS(Table1[[#This Row],[tar-out]])&gt;=$K$1,ABS(Table1[[#This Row],[tar-out]])&lt;$L$1)</f>
        <v>1</v>
      </c>
      <c r="L6950" s="1" t="b">
        <f>AND(ABS(Table1[[#This Row],[tar-out]])&gt;=$L$1,ABS(Table1[[#This Row],[tar-out]])&lt;$M$1)</f>
        <v>0</v>
      </c>
      <c r="M6950" s="1" t="b">
        <f>AND(ABS(Table1[[#This Row],[tar-out]])&gt;=$M$1,ABS(Table1[[#This Row],[tar-out]])&lt;$N$1)</f>
        <v>0</v>
      </c>
      <c r="N6950" s="1" t="b">
        <f>AND(ABS(Table1[[#This Row],[tar-out]])&gt;=$N$1,ABS(Table1[[#This Row],[tar-out]])&lt;$O$1)</f>
        <v>0</v>
      </c>
      <c r="O6950" s="1" t="b">
        <f>AND(ABS(Table1[[#This Row],[tar-out]])&gt;=$O$1,ABS(Table1[[#This Row],[tar-out]])&lt;$P$1)</f>
        <v>0</v>
      </c>
      <c r="P6950" s="1">
        <f>ROUND(Table1[[#This Row],[tar-out]],0)</f>
        <v>1</v>
      </c>
      <c r="Q6950" s="3">
        <v>6948</v>
      </c>
    </row>
    <row r="6951" spans="1:17" x14ac:dyDescent="0.25">
      <c r="A6951">
        <v>15</v>
      </c>
      <c r="B6951">
        <v>98</v>
      </c>
      <c r="C6951">
        <v>4.8</v>
      </c>
      <c r="D6951">
        <v>2</v>
      </c>
      <c r="E6951">
        <v>303</v>
      </c>
      <c r="F6951">
        <v>7.0713404097753596</v>
      </c>
      <c r="G6951">
        <v>5.9452404975891104</v>
      </c>
      <c r="H6951" s="1">
        <f>Table1[[#This Row],[target]]-Table1[[#This Row],[output]]</f>
        <v>1.1260999121862492</v>
      </c>
      <c r="I6951" s="1">
        <f>Table1[[#This Row],[tar-out]]*Table1[[#This Row],[tar-out]]</f>
        <v>1.268101012225878</v>
      </c>
      <c r="J6951" s="1" t="b">
        <f>AND(ABS(Table1[[#This Row],[tar-out]])&gt;=$J$1,ABS(Table1[[#This Row],[tar-out]])&lt;$K$1)</f>
        <v>0</v>
      </c>
      <c r="K6951" s="1" t="b">
        <f>AND(ABS(Table1[[#This Row],[tar-out]])&gt;=$K$1,ABS(Table1[[#This Row],[tar-out]])&lt;$L$1)</f>
        <v>1</v>
      </c>
      <c r="L6951" s="1" t="b">
        <f>AND(ABS(Table1[[#This Row],[tar-out]])&gt;=$L$1,ABS(Table1[[#This Row],[tar-out]])&lt;$M$1)</f>
        <v>0</v>
      </c>
      <c r="M6951" s="1" t="b">
        <f>AND(ABS(Table1[[#This Row],[tar-out]])&gt;=$M$1,ABS(Table1[[#This Row],[tar-out]])&lt;$N$1)</f>
        <v>0</v>
      </c>
      <c r="N6951" s="1" t="b">
        <f>AND(ABS(Table1[[#This Row],[tar-out]])&gt;=$N$1,ABS(Table1[[#This Row],[tar-out]])&lt;$O$1)</f>
        <v>0</v>
      </c>
      <c r="O6951" s="1" t="b">
        <f>AND(ABS(Table1[[#This Row],[tar-out]])&gt;=$O$1,ABS(Table1[[#This Row],[tar-out]])&lt;$P$1)</f>
        <v>0</v>
      </c>
      <c r="P6951" s="1">
        <f>ROUND(Table1[[#This Row],[tar-out]],0)</f>
        <v>1</v>
      </c>
      <c r="Q6951" s="2">
        <v>6949</v>
      </c>
    </row>
    <row r="6952" spans="1:17" x14ac:dyDescent="0.25">
      <c r="A6952">
        <v>15</v>
      </c>
      <c r="B6952">
        <v>98</v>
      </c>
      <c r="C6952">
        <v>4.8</v>
      </c>
      <c r="D6952">
        <v>2</v>
      </c>
      <c r="E6952">
        <v>332</v>
      </c>
      <c r="F6952">
        <v>7.05415995868898</v>
      </c>
      <c r="G6952">
        <v>5.94950246810913</v>
      </c>
      <c r="H6952" s="1">
        <f>Table1[[#This Row],[target]]-Table1[[#This Row],[output]]</f>
        <v>1.1046574905798501</v>
      </c>
      <c r="I6952" s="1">
        <f>Table1[[#This Row],[tar-out]]*Table1[[#This Row],[tar-out]]</f>
        <v>1.2202681714941717</v>
      </c>
      <c r="J6952" s="1" t="b">
        <f>AND(ABS(Table1[[#This Row],[tar-out]])&gt;=$J$1,ABS(Table1[[#This Row],[tar-out]])&lt;$K$1)</f>
        <v>0</v>
      </c>
      <c r="K6952" s="1" t="b">
        <f>AND(ABS(Table1[[#This Row],[tar-out]])&gt;=$K$1,ABS(Table1[[#This Row],[tar-out]])&lt;$L$1)</f>
        <v>1</v>
      </c>
      <c r="L6952" s="1" t="b">
        <f>AND(ABS(Table1[[#This Row],[tar-out]])&gt;=$L$1,ABS(Table1[[#This Row],[tar-out]])&lt;$M$1)</f>
        <v>0</v>
      </c>
      <c r="M6952" s="1" t="b">
        <f>AND(ABS(Table1[[#This Row],[tar-out]])&gt;=$M$1,ABS(Table1[[#This Row],[tar-out]])&lt;$N$1)</f>
        <v>0</v>
      </c>
      <c r="N6952" s="1" t="b">
        <f>AND(ABS(Table1[[#This Row],[tar-out]])&gt;=$N$1,ABS(Table1[[#This Row],[tar-out]])&lt;$O$1)</f>
        <v>0</v>
      </c>
      <c r="O6952" s="1" t="b">
        <f>AND(ABS(Table1[[#This Row],[tar-out]])&gt;=$O$1,ABS(Table1[[#This Row],[tar-out]])&lt;$P$1)</f>
        <v>0</v>
      </c>
      <c r="P6952" s="1">
        <f>ROUND(Table1[[#This Row],[tar-out]],0)</f>
        <v>1</v>
      </c>
      <c r="Q6952" s="3">
        <v>6950</v>
      </c>
    </row>
    <row r="6953" spans="1:17" x14ac:dyDescent="0.25">
      <c r="A6953">
        <v>15</v>
      </c>
      <c r="B6953">
        <v>98</v>
      </c>
      <c r="C6953">
        <v>4.8</v>
      </c>
      <c r="D6953">
        <v>2</v>
      </c>
      <c r="E6953">
        <v>300</v>
      </c>
      <c r="F6953">
        <v>7.1621741612228096</v>
      </c>
      <c r="G6953">
        <v>5.9447999000549299</v>
      </c>
      <c r="H6953" s="1">
        <f>Table1[[#This Row],[target]]-Table1[[#This Row],[output]]</f>
        <v>1.2173742611678797</v>
      </c>
      <c r="I6953" s="1">
        <f>Table1[[#This Row],[tar-out]]*Table1[[#This Row],[tar-out]]</f>
        <v>1.482000091754041</v>
      </c>
      <c r="J6953" s="1" t="b">
        <f>AND(ABS(Table1[[#This Row],[tar-out]])&gt;=$J$1,ABS(Table1[[#This Row],[tar-out]])&lt;$K$1)</f>
        <v>0</v>
      </c>
      <c r="K6953" s="1" t="b">
        <f>AND(ABS(Table1[[#This Row],[tar-out]])&gt;=$K$1,ABS(Table1[[#This Row],[tar-out]])&lt;$L$1)</f>
        <v>1</v>
      </c>
      <c r="L6953" s="1" t="b">
        <f>AND(ABS(Table1[[#This Row],[tar-out]])&gt;=$L$1,ABS(Table1[[#This Row],[tar-out]])&lt;$M$1)</f>
        <v>0</v>
      </c>
      <c r="M6953" s="1" t="b">
        <f>AND(ABS(Table1[[#This Row],[tar-out]])&gt;=$M$1,ABS(Table1[[#This Row],[tar-out]])&lt;$N$1)</f>
        <v>0</v>
      </c>
      <c r="N6953" s="1" t="b">
        <f>AND(ABS(Table1[[#This Row],[tar-out]])&gt;=$N$1,ABS(Table1[[#This Row],[tar-out]])&lt;$O$1)</f>
        <v>0</v>
      </c>
      <c r="O6953" s="1" t="b">
        <f>AND(ABS(Table1[[#This Row],[tar-out]])&gt;=$O$1,ABS(Table1[[#This Row],[tar-out]])&lt;$P$1)</f>
        <v>0</v>
      </c>
      <c r="P6953" s="1">
        <f>ROUND(Table1[[#This Row],[tar-out]],0)</f>
        <v>1</v>
      </c>
      <c r="Q6953" s="2">
        <v>6951</v>
      </c>
    </row>
    <row r="6954" spans="1:17" x14ac:dyDescent="0.25">
      <c r="A6954">
        <v>15</v>
      </c>
      <c r="B6954">
        <v>98</v>
      </c>
      <c r="C6954">
        <v>4.8</v>
      </c>
      <c r="D6954">
        <v>2</v>
      </c>
      <c r="E6954">
        <v>340</v>
      </c>
      <c r="F6954">
        <v>7</v>
      </c>
      <c r="G6954">
        <v>5.9506783485412598</v>
      </c>
      <c r="H6954" s="1">
        <f>Table1[[#This Row],[target]]-Table1[[#This Row],[output]]</f>
        <v>1.0493216514587402</v>
      </c>
      <c r="I6954" s="1">
        <f>Table1[[#This Row],[tar-out]]*Table1[[#This Row],[tar-out]]</f>
        <v>1.1010759282200979</v>
      </c>
      <c r="J6954" s="1" t="b">
        <f>AND(ABS(Table1[[#This Row],[tar-out]])&gt;=$J$1,ABS(Table1[[#This Row],[tar-out]])&lt;$K$1)</f>
        <v>0</v>
      </c>
      <c r="K6954" s="1" t="b">
        <f>AND(ABS(Table1[[#This Row],[tar-out]])&gt;=$K$1,ABS(Table1[[#This Row],[tar-out]])&lt;$L$1)</f>
        <v>1</v>
      </c>
      <c r="L6954" s="1" t="b">
        <f>AND(ABS(Table1[[#This Row],[tar-out]])&gt;=$L$1,ABS(Table1[[#This Row],[tar-out]])&lt;$M$1)</f>
        <v>0</v>
      </c>
      <c r="M6954" s="1" t="b">
        <f>AND(ABS(Table1[[#This Row],[tar-out]])&gt;=$M$1,ABS(Table1[[#This Row],[tar-out]])&lt;$N$1)</f>
        <v>0</v>
      </c>
      <c r="N6954" s="1" t="b">
        <f>AND(ABS(Table1[[#This Row],[tar-out]])&gt;=$N$1,ABS(Table1[[#This Row],[tar-out]])&lt;$O$1)</f>
        <v>0</v>
      </c>
      <c r="O6954" s="1" t="b">
        <f>AND(ABS(Table1[[#This Row],[tar-out]])&gt;=$O$1,ABS(Table1[[#This Row],[tar-out]])&lt;$P$1)</f>
        <v>0</v>
      </c>
      <c r="P6954" s="1">
        <f>ROUND(Table1[[#This Row],[tar-out]],0)</f>
        <v>1</v>
      </c>
      <c r="Q6954" s="3">
        <v>6952</v>
      </c>
    </row>
    <row r="6955" spans="1:17" x14ac:dyDescent="0.25">
      <c r="A6955">
        <v>15</v>
      </c>
      <c r="B6955">
        <v>98</v>
      </c>
      <c r="C6955">
        <v>4.8</v>
      </c>
      <c r="D6955">
        <v>2</v>
      </c>
      <c r="E6955">
        <v>308</v>
      </c>
      <c r="F6955">
        <v>7.5660130718954202</v>
      </c>
      <c r="G6955">
        <v>5.9459753036498997</v>
      </c>
      <c r="H6955" s="1">
        <f>Table1[[#This Row],[target]]-Table1[[#This Row],[output]]</f>
        <v>1.6200377682455205</v>
      </c>
      <c r="I6955" s="1">
        <f>Table1[[#This Row],[tar-out]]*Table1[[#This Row],[tar-out]]</f>
        <v>2.6245223705419267</v>
      </c>
      <c r="J6955" s="1" t="b">
        <f>AND(ABS(Table1[[#This Row],[tar-out]])&gt;=$J$1,ABS(Table1[[#This Row],[tar-out]])&lt;$K$1)</f>
        <v>0</v>
      </c>
      <c r="K6955" s="1" t="b">
        <f>AND(ABS(Table1[[#This Row],[tar-out]])&gt;=$K$1,ABS(Table1[[#This Row],[tar-out]])&lt;$L$1)</f>
        <v>1</v>
      </c>
      <c r="L6955" s="1" t="b">
        <f>AND(ABS(Table1[[#This Row],[tar-out]])&gt;=$L$1,ABS(Table1[[#This Row],[tar-out]])&lt;$M$1)</f>
        <v>0</v>
      </c>
      <c r="M6955" s="1" t="b">
        <f>AND(ABS(Table1[[#This Row],[tar-out]])&gt;=$M$1,ABS(Table1[[#This Row],[tar-out]])&lt;$N$1)</f>
        <v>0</v>
      </c>
      <c r="N6955" s="1" t="b">
        <f>AND(ABS(Table1[[#This Row],[tar-out]])&gt;=$N$1,ABS(Table1[[#This Row],[tar-out]])&lt;$O$1)</f>
        <v>0</v>
      </c>
      <c r="O6955" s="1" t="b">
        <f>AND(ABS(Table1[[#This Row],[tar-out]])&gt;=$O$1,ABS(Table1[[#This Row],[tar-out]])&lt;$P$1)</f>
        <v>0</v>
      </c>
      <c r="P6955" s="1">
        <f>ROUND(Table1[[#This Row],[tar-out]],0)</f>
        <v>2</v>
      </c>
      <c r="Q6955" s="2">
        <v>6953</v>
      </c>
    </row>
    <row r="6956" spans="1:17" x14ac:dyDescent="0.25">
      <c r="A6956">
        <v>15</v>
      </c>
      <c r="B6956">
        <v>98</v>
      </c>
      <c r="C6956">
        <v>4.8</v>
      </c>
      <c r="D6956">
        <v>2</v>
      </c>
      <c r="E6956">
        <v>272</v>
      </c>
      <c r="F6956">
        <v>7</v>
      </c>
      <c r="G6956">
        <v>5.9406847953796396</v>
      </c>
      <c r="H6956" s="1">
        <f>Table1[[#This Row],[target]]-Table1[[#This Row],[output]]</f>
        <v>1.0593152046203604</v>
      </c>
      <c r="I6956" s="1">
        <f>Table1[[#This Row],[tar-out]]*Table1[[#This Row],[tar-out]]</f>
        <v>1.1221487027398762</v>
      </c>
      <c r="J6956" s="1" t="b">
        <f>AND(ABS(Table1[[#This Row],[tar-out]])&gt;=$J$1,ABS(Table1[[#This Row],[tar-out]])&lt;$K$1)</f>
        <v>0</v>
      </c>
      <c r="K6956" s="1" t="b">
        <f>AND(ABS(Table1[[#This Row],[tar-out]])&gt;=$K$1,ABS(Table1[[#This Row],[tar-out]])&lt;$L$1)</f>
        <v>1</v>
      </c>
      <c r="L6956" s="1" t="b">
        <f>AND(ABS(Table1[[#This Row],[tar-out]])&gt;=$L$1,ABS(Table1[[#This Row],[tar-out]])&lt;$M$1)</f>
        <v>0</v>
      </c>
      <c r="M6956" s="1" t="b">
        <f>AND(ABS(Table1[[#This Row],[tar-out]])&gt;=$M$1,ABS(Table1[[#This Row],[tar-out]])&lt;$N$1)</f>
        <v>0</v>
      </c>
      <c r="N6956" s="1" t="b">
        <f>AND(ABS(Table1[[#This Row],[tar-out]])&gt;=$N$1,ABS(Table1[[#This Row],[tar-out]])&lt;$O$1)</f>
        <v>0</v>
      </c>
      <c r="O6956" s="1" t="b">
        <f>AND(ABS(Table1[[#This Row],[tar-out]])&gt;=$O$1,ABS(Table1[[#This Row],[tar-out]])&lt;$P$1)</f>
        <v>0</v>
      </c>
      <c r="P6956" s="1">
        <f>ROUND(Table1[[#This Row],[tar-out]],0)</f>
        <v>1</v>
      </c>
      <c r="Q6956" s="3">
        <v>6954</v>
      </c>
    </row>
    <row r="6957" spans="1:17" x14ac:dyDescent="0.25">
      <c r="A6957">
        <v>15</v>
      </c>
      <c r="B6957">
        <v>98</v>
      </c>
      <c r="C6957">
        <v>4.8</v>
      </c>
      <c r="D6957">
        <v>2</v>
      </c>
      <c r="E6957">
        <v>908</v>
      </c>
      <c r="F6957">
        <v>7.125</v>
      </c>
      <c r="G6957">
        <v>6.0084028244018599</v>
      </c>
      <c r="H6957" s="1">
        <f>Table1[[#This Row],[target]]-Table1[[#This Row],[output]]</f>
        <v>1.1165971755981401</v>
      </c>
      <c r="I6957" s="1">
        <f>Table1[[#This Row],[tar-out]]*Table1[[#This Row],[tar-out]]</f>
        <v>1.2467892525537436</v>
      </c>
      <c r="J6957" s="1" t="b">
        <f>AND(ABS(Table1[[#This Row],[tar-out]])&gt;=$J$1,ABS(Table1[[#This Row],[tar-out]])&lt;$K$1)</f>
        <v>0</v>
      </c>
      <c r="K6957" s="1" t="b">
        <f>AND(ABS(Table1[[#This Row],[tar-out]])&gt;=$K$1,ABS(Table1[[#This Row],[tar-out]])&lt;$L$1)</f>
        <v>1</v>
      </c>
      <c r="L6957" s="1" t="b">
        <f>AND(ABS(Table1[[#This Row],[tar-out]])&gt;=$L$1,ABS(Table1[[#This Row],[tar-out]])&lt;$M$1)</f>
        <v>0</v>
      </c>
      <c r="M6957" s="1" t="b">
        <f>AND(ABS(Table1[[#This Row],[tar-out]])&gt;=$M$1,ABS(Table1[[#This Row],[tar-out]])&lt;$N$1)</f>
        <v>0</v>
      </c>
      <c r="N6957" s="1" t="b">
        <f>AND(ABS(Table1[[#This Row],[tar-out]])&gt;=$N$1,ABS(Table1[[#This Row],[tar-out]])&lt;$O$1)</f>
        <v>0</v>
      </c>
      <c r="O6957" s="1" t="b">
        <f>AND(ABS(Table1[[#This Row],[tar-out]])&gt;=$O$1,ABS(Table1[[#This Row],[tar-out]])&lt;$P$1)</f>
        <v>0</v>
      </c>
      <c r="P6957" s="1">
        <f>ROUND(Table1[[#This Row],[tar-out]],0)</f>
        <v>1</v>
      </c>
      <c r="Q6957" s="2">
        <v>6955</v>
      </c>
    </row>
    <row r="6958" spans="1:17" x14ac:dyDescent="0.25">
      <c r="A6958">
        <v>15</v>
      </c>
      <c r="B6958">
        <v>98</v>
      </c>
      <c r="C6958">
        <v>4.8</v>
      </c>
      <c r="D6958">
        <v>2</v>
      </c>
      <c r="E6958">
        <v>720</v>
      </c>
      <c r="F6958">
        <v>7.1036585365853702</v>
      </c>
      <c r="G6958">
        <v>5.9981350898742702</v>
      </c>
      <c r="H6958" s="1">
        <f>Table1[[#This Row],[target]]-Table1[[#This Row],[output]]</f>
        <v>1.1055234467110999</v>
      </c>
      <c r="I6958" s="1">
        <f>Table1[[#This Row],[tar-out]]*Table1[[#This Row],[tar-out]]</f>
        <v>1.2221820912279902</v>
      </c>
      <c r="J6958" s="1" t="b">
        <f>AND(ABS(Table1[[#This Row],[tar-out]])&gt;=$J$1,ABS(Table1[[#This Row],[tar-out]])&lt;$K$1)</f>
        <v>0</v>
      </c>
      <c r="K6958" s="1" t="b">
        <f>AND(ABS(Table1[[#This Row],[tar-out]])&gt;=$K$1,ABS(Table1[[#This Row],[tar-out]])&lt;$L$1)</f>
        <v>1</v>
      </c>
      <c r="L6958" s="1" t="b">
        <f>AND(ABS(Table1[[#This Row],[tar-out]])&gt;=$L$1,ABS(Table1[[#This Row],[tar-out]])&lt;$M$1)</f>
        <v>0</v>
      </c>
      <c r="M6958" s="1" t="b">
        <f>AND(ABS(Table1[[#This Row],[tar-out]])&gt;=$M$1,ABS(Table1[[#This Row],[tar-out]])&lt;$N$1)</f>
        <v>0</v>
      </c>
      <c r="N6958" s="1" t="b">
        <f>AND(ABS(Table1[[#This Row],[tar-out]])&gt;=$N$1,ABS(Table1[[#This Row],[tar-out]])&lt;$O$1)</f>
        <v>0</v>
      </c>
      <c r="O6958" s="1" t="b">
        <f>AND(ABS(Table1[[#This Row],[tar-out]])&gt;=$O$1,ABS(Table1[[#This Row],[tar-out]])&lt;$P$1)</f>
        <v>0</v>
      </c>
      <c r="P6958" s="1">
        <f>ROUND(Table1[[#This Row],[tar-out]],0)</f>
        <v>1</v>
      </c>
      <c r="Q6958" s="3">
        <v>6956</v>
      </c>
    </row>
    <row r="6959" spans="1:17" x14ac:dyDescent="0.25">
      <c r="A6959">
        <v>15</v>
      </c>
      <c r="B6959">
        <v>98</v>
      </c>
      <c r="C6959">
        <v>4.8</v>
      </c>
      <c r="D6959">
        <v>2</v>
      </c>
      <c r="E6959">
        <v>93</v>
      </c>
      <c r="F6959">
        <v>7.8860033726812802</v>
      </c>
      <c r="G6959">
        <v>6.0143542289733896</v>
      </c>
      <c r="H6959" s="1">
        <f>Table1[[#This Row],[target]]-Table1[[#This Row],[output]]</f>
        <v>1.8716491437078906</v>
      </c>
      <c r="I6959" s="1">
        <f>Table1[[#This Row],[tar-out]]*Table1[[#This Row],[tar-out]]</f>
        <v>3.5030705171424801</v>
      </c>
      <c r="J6959" s="1" t="b">
        <f>AND(ABS(Table1[[#This Row],[tar-out]])&gt;=$J$1,ABS(Table1[[#This Row],[tar-out]])&lt;$K$1)</f>
        <v>0</v>
      </c>
      <c r="K6959" s="1" t="b">
        <f>AND(ABS(Table1[[#This Row],[tar-out]])&gt;=$K$1,ABS(Table1[[#This Row],[tar-out]])&lt;$L$1)</f>
        <v>1</v>
      </c>
      <c r="L6959" s="1" t="b">
        <f>AND(ABS(Table1[[#This Row],[tar-out]])&gt;=$L$1,ABS(Table1[[#This Row],[tar-out]])&lt;$M$1)</f>
        <v>0</v>
      </c>
      <c r="M6959" s="1" t="b">
        <f>AND(ABS(Table1[[#This Row],[tar-out]])&gt;=$M$1,ABS(Table1[[#This Row],[tar-out]])&lt;$N$1)</f>
        <v>0</v>
      </c>
      <c r="N6959" s="1" t="b">
        <f>AND(ABS(Table1[[#This Row],[tar-out]])&gt;=$N$1,ABS(Table1[[#This Row],[tar-out]])&lt;$O$1)</f>
        <v>0</v>
      </c>
      <c r="O6959" s="1" t="b">
        <f>AND(ABS(Table1[[#This Row],[tar-out]])&gt;=$O$1,ABS(Table1[[#This Row],[tar-out]])&lt;$P$1)</f>
        <v>0</v>
      </c>
      <c r="P6959" s="1">
        <f>ROUND(Table1[[#This Row],[tar-out]],0)</f>
        <v>2</v>
      </c>
      <c r="Q6959" s="2">
        <v>6957</v>
      </c>
    </row>
    <row r="6960" spans="1:17" x14ac:dyDescent="0.25">
      <c r="A6960">
        <v>15</v>
      </c>
      <c r="B6960">
        <v>98</v>
      </c>
      <c r="C6960">
        <v>4.8</v>
      </c>
      <c r="D6960">
        <v>2</v>
      </c>
      <c r="E6960">
        <v>811</v>
      </c>
      <c r="F6960">
        <v>7.4184782608695699</v>
      </c>
      <c r="G6960">
        <v>6.0074706077575701</v>
      </c>
      <c r="H6960" s="1">
        <f>Table1[[#This Row],[target]]-Table1[[#This Row],[output]]</f>
        <v>1.4110076531119997</v>
      </c>
      <c r="I6960" s="1">
        <f>Table1[[#This Row],[tar-out]]*Table1[[#This Row],[tar-out]]</f>
        <v>1.9909425971406334</v>
      </c>
      <c r="J6960" s="1" t="b">
        <f>AND(ABS(Table1[[#This Row],[tar-out]])&gt;=$J$1,ABS(Table1[[#This Row],[tar-out]])&lt;$K$1)</f>
        <v>0</v>
      </c>
      <c r="K6960" s="1" t="b">
        <f>AND(ABS(Table1[[#This Row],[tar-out]])&gt;=$K$1,ABS(Table1[[#This Row],[tar-out]])&lt;$L$1)</f>
        <v>1</v>
      </c>
      <c r="L6960" s="1" t="b">
        <f>AND(ABS(Table1[[#This Row],[tar-out]])&gt;=$L$1,ABS(Table1[[#This Row],[tar-out]])&lt;$M$1)</f>
        <v>0</v>
      </c>
      <c r="M6960" s="1" t="b">
        <f>AND(ABS(Table1[[#This Row],[tar-out]])&gt;=$M$1,ABS(Table1[[#This Row],[tar-out]])&lt;$N$1)</f>
        <v>0</v>
      </c>
      <c r="N6960" s="1" t="b">
        <f>AND(ABS(Table1[[#This Row],[tar-out]])&gt;=$N$1,ABS(Table1[[#This Row],[tar-out]])&lt;$O$1)</f>
        <v>0</v>
      </c>
      <c r="O6960" s="1" t="b">
        <f>AND(ABS(Table1[[#This Row],[tar-out]])&gt;=$O$1,ABS(Table1[[#This Row],[tar-out]])&lt;$P$1)</f>
        <v>0</v>
      </c>
      <c r="P6960" s="1">
        <f>ROUND(Table1[[#This Row],[tar-out]],0)</f>
        <v>1</v>
      </c>
      <c r="Q6960" s="3">
        <v>6958</v>
      </c>
    </row>
    <row r="6961" spans="1:17" x14ac:dyDescent="0.25">
      <c r="A6961">
        <v>15</v>
      </c>
      <c r="B6961">
        <v>98</v>
      </c>
      <c r="C6961">
        <v>4.8</v>
      </c>
      <c r="D6961">
        <v>2</v>
      </c>
      <c r="E6961">
        <v>786</v>
      </c>
      <c r="F6961">
        <v>7.3264604810996596</v>
      </c>
      <c r="G6961">
        <v>6.0049061775207502</v>
      </c>
      <c r="H6961" s="1">
        <f>Table1[[#This Row],[target]]-Table1[[#This Row],[output]]</f>
        <v>1.3215543035789095</v>
      </c>
      <c r="I6961" s="1">
        <f>Table1[[#This Row],[tar-out]]*Table1[[#This Row],[tar-out]]</f>
        <v>1.7465057773079364</v>
      </c>
      <c r="J6961" s="1" t="b">
        <f>AND(ABS(Table1[[#This Row],[tar-out]])&gt;=$J$1,ABS(Table1[[#This Row],[tar-out]])&lt;$K$1)</f>
        <v>0</v>
      </c>
      <c r="K6961" s="1" t="b">
        <f>AND(ABS(Table1[[#This Row],[tar-out]])&gt;=$K$1,ABS(Table1[[#This Row],[tar-out]])&lt;$L$1)</f>
        <v>1</v>
      </c>
      <c r="L6961" s="1" t="b">
        <f>AND(ABS(Table1[[#This Row],[tar-out]])&gt;=$L$1,ABS(Table1[[#This Row],[tar-out]])&lt;$M$1)</f>
        <v>0</v>
      </c>
      <c r="M6961" s="1" t="b">
        <f>AND(ABS(Table1[[#This Row],[tar-out]])&gt;=$M$1,ABS(Table1[[#This Row],[tar-out]])&lt;$N$1)</f>
        <v>0</v>
      </c>
      <c r="N6961" s="1" t="b">
        <f>AND(ABS(Table1[[#This Row],[tar-out]])&gt;=$N$1,ABS(Table1[[#This Row],[tar-out]])&lt;$O$1)</f>
        <v>0</v>
      </c>
      <c r="O6961" s="1" t="b">
        <f>AND(ABS(Table1[[#This Row],[tar-out]])&gt;=$O$1,ABS(Table1[[#This Row],[tar-out]])&lt;$P$1)</f>
        <v>0</v>
      </c>
      <c r="P6961" s="1">
        <f>ROUND(Table1[[#This Row],[tar-out]],0)</f>
        <v>1</v>
      </c>
      <c r="Q6961" s="2">
        <v>6959</v>
      </c>
    </row>
    <row r="6962" spans="1:17" x14ac:dyDescent="0.25">
      <c r="A6962">
        <v>15</v>
      </c>
      <c r="B6962">
        <v>98</v>
      </c>
      <c r="C6962">
        <v>4.8</v>
      </c>
      <c r="D6962">
        <v>2</v>
      </c>
      <c r="E6962">
        <v>357</v>
      </c>
      <c r="F6962">
        <v>7.3714991762767701</v>
      </c>
      <c r="G6962">
        <v>5.9531764984130904</v>
      </c>
      <c r="H6962" s="1">
        <f>Table1[[#This Row],[target]]-Table1[[#This Row],[output]]</f>
        <v>1.4183226778636797</v>
      </c>
      <c r="I6962" s="1">
        <f>Table1[[#This Row],[tar-out]]*Table1[[#This Row],[tar-out]]</f>
        <v>2.0116392185423995</v>
      </c>
      <c r="J6962" s="1" t="b">
        <f>AND(ABS(Table1[[#This Row],[tar-out]])&gt;=$J$1,ABS(Table1[[#This Row],[tar-out]])&lt;$K$1)</f>
        <v>0</v>
      </c>
      <c r="K6962" s="1" t="b">
        <f>AND(ABS(Table1[[#This Row],[tar-out]])&gt;=$K$1,ABS(Table1[[#This Row],[tar-out]])&lt;$L$1)</f>
        <v>1</v>
      </c>
      <c r="L6962" s="1" t="b">
        <f>AND(ABS(Table1[[#This Row],[tar-out]])&gt;=$L$1,ABS(Table1[[#This Row],[tar-out]])&lt;$M$1)</f>
        <v>0</v>
      </c>
      <c r="M6962" s="1" t="b">
        <f>AND(ABS(Table1[[#This Row],[tar-out]])&gt;=$M$1,ABS(Table1[[#This Row],[tar-out]])&lt;$N$1)</f>
        <v>0</v>
      </c>
      <c r="N6962" s="1" t="b">
        <f>AND(ABS(Table1[[#This Row],[tar-out]])&gt;=$N$1,ABS(Table1[[#This Row],[tar-out]])&lt;$O$1)</f>
        <v>0</v>
      </c>
      <c r="O6962" s="1" t="b">
        <f>AND(ABS(Table1[[#This Row],[tar-out]])&gt;=$O$1,ABS(Table1[[#This Row],[tar-out]])&lt;$P$1)</f>
        <v>0</v>
      </c>
      <c r="P6962" s="1">
        <f>ROUND(Table1[[#This Row],[tar-out]],0)</f>
        <v>1</v>
      </c>
      <c r="Q6962" s="3">
        <v>6960</v>
      </c>
    </row>
    <row r="6963" spans="1:17" x14ac:dyDescent="0.25">
      <c r="A6963">
        <v>15</v>
      </c>
      <c r="B6963">
        <v>98</v>
      </c>
      <c r="C6963">
        <v>4.8</v>
      </c>
      <c r="D6963">
        <v>2</v>
      </c>
      <c r="E6963">
        <v>418</v>
      </c>
      <c r="F6963">
        <v>7.8727959697732999</v>
      </c>
      <c r="G6963">
        <v>5.9621410369873002</v>
      </c>
      <c r="H6963" s="1">
        <f>Table1[[#This Row],[target]]-Table1[[#This Row],[output]]</f>
        <v>1.9106549327859996</v>
      </c>
      <c r="I6963" s="1">
        <f>Table1[[#This Row],[tar-out]]*Table1[[#This Row],[tar-out]]</f>
        <v>3.6506022721794729</v>
      </c>
      <c r="J6963" s="1" t="b">
        <f>AND(ABS(Table1[[#This Row],[tar-out]])&gt;=$J$1,ABS(Table1[[#This Row],[tar-out]])&lt;$K$1)</f>
        <v>0</v>
      </c>
      <c r="K6963" s="1" t="b">
        <f>AND(ABS(Table1[[#This Row],[tar-out]])&gt;=$K$1,ABS(Table1[[#This Row],[tar-out]])&lt;$L$1)</f>
        <v>1</v>
      </c>
      <c r="L6963" s="1" t="b">
        <f>AND(ABS(Table1[[#This Row],[tar-out]])&gt;=$L$1,ABS(Table1[[#This Row],[tar-out]])&lt;$M$1)</f>
        <v>0</v>
      </c>
      <c r="M6963" s="1" t="b">
        <f>AND(ABS(Table1[[#This Row],[tar-out]])&gt;=$M$1,ABS(Table1[[#This Row],[tar-out]])&lt;$N$1)</f>
        <v>0</v>
      </c>
      <c r="N6963" s="1" t="b">
        <f>AND(ABS(Table1[[#This Row],[tar-out]])&gt;=$N$1,ABS(Table1[[#This Row],[tar-out]])&lt;$O$1)</f>
        <v>0</v>
      </c>
      <c r="O6963" s="1" t="b">
        <f>AND(ABS(Table1[[#This Row],[tar-out]])&gt;=$O$1,ABS(Table1[[#This Row],[tar-out]])&lt;$P$1)</f>
        <v>0</v>
      </c>
      <c r="P6963" s="1">
        <f>ROUND(Table1[[#This Row],[tar-out]],0)</f>
        <v>2</v>
      </c>
      <c r="Q6963" s="2">
        <v>6961</v>
      </c>
    </row>
    <row r="6964" spans="1:17" x14ac:dyDescent="0.25">
      <c r="A6964">
        <v>15</v>
      </c>
      <c r="B6964">
        <v>98</v>
      </c>
      <c r="C6964">
        <v>4.8</v>
      </c>
      <c r="D6964">
        <v>2</v>
      </c>
      <c r="E6964">
        <v>382</v>
      </c>
      <c r="F6964">
        <v>7.5440140845070403</v>
      </c>
      <c r="G6964">
        <v>5.9568505287170401</v>
      </c>
      <c r="H6964" s="1">
        <f>Table1[[#This Row],[target]]-Table1[[#This Row],[output]]</f>
        <v>1.5871635557900001</v>
      </c>
      <c r="I6964" s="1">
        <f>Table1[[#This Row],[tar-out]]*Table1[[#This Row],[tar-out]]</f>
        <v>2.519088152827957</v>
      </c>
      <c r="J6964" s="1" t="b">
        <f>AND(ABS(Table1[[#This Row],[tar-out]])&gt;=$J$1,ABS(Table1[[#This Row],[tar-out]])&lt;$K$1)</f>
        <v>0</v>
      </c>
      <c r="K6964" s="1" t="b">
        <f>AND(ABS(Table1[[#This Row],[tar-out]])&gt;=$K$1,ABS(Table1[[#This Row],[tar-out]])&lt;$L$1)</f>
        <v>1</v>
      </c>
      <c r="L6964" s="1" t="b">
        <f>AND(ABS(Table1[[#This Row],[tar-out]])&gt;=$L$1,ABS(Table1[[#This Row],[tar-out]])&lt;$M$1)</f>
        <v>0</v>
      </c>
      <c r="M6964" s="1" t="b">
        <f>AND(ABS(Table1[[#This Row],[tar-out]])&gt;=$M$1,ABS(Table1[[#This Row],[tar-out]])&lt;$N$1)</f>
        <v>0</v>
      </c>
      <c r="N6964" s="1" t="b">
        <f>AND(ABS(Table1[[#This Row],[tar-out]])&gt;=$N$1,ABS(Table1[[#This Row],[tar-out]])&lt;$O$1)</f>
        <v>0</v>
      </c>
      <c r="O6964" s="1" t="b">
        <f>AND(ABS(Table1[[#This Row],[tar-out]])&gt;=$O$1,ABS(Table1[[#This Row],[tar-out]])&lt;$P$1)</f>
        <v>0</v>
      </c>
      <c r="P6964" s="1">
        <f>ROUND(Table1[[#This Row],[tar-out]],0)</f>
        <v>2</v>
      </c>
      <c r="Q6964" s="3">
        <v>6962</v>
      </c>
    </row>
    <row r="6965" spans="1:17" x14ac:dyDescent="0.25">
      <c r="A6965">
        <v>15</v>
      </c>
      <c r="B6965">
        <v>98</v>
      </c>
      <c r="C6965">
        <v>4.8</v>
      </c>
      <c r="D6965">
        <v>2</v>
      </c>
      <c r="E6965">
        <v>443</v>
      </c>
      <c r="F6965">
        <v>7.6059718969555004</v>
      </c>
      <c r="G6965">
        <v>5.9658150672912598</v>
      </c>
      <c r="H6965" s="1">
        <f>Table1[[#This Row],[target]]-Table1[[#This Row],[output]]</f>
        <v>1.6401568296642406</v>
      </c>
      <c r="I6965" s="1">
        <f>Table1[[#This Row],[tar-out]]*Table1[[#This Row],[tar-out]]</f>
        <v>2.6901144258942526</v>
      </c>
      <c r="J6965" s="1" t="b">
        <f>AND(ABS(Table1[[#This Row],[tar-out]])&gt;=$J$1,ABS(Table1[[#This Row],[tar-out]])&lt;$K$1)</f>
        <v>0</v>
      </c>
      <c r="K6965" s="1" t="b">
        <f>AND(ABS(Table1[[#This Row],[tar-out]])&gt;=$K$1,ABS(Table1[[#This Row],[tar-out]])&lt;$L$1)</f>
        <v>1</v>
      </c>
      <c r="L6965" s="1" t="b">
        <f>AND(ABS(Table1[[#This Row],[tar-out]])&gt;=$L$1,ABS(Table1[[#This Row],[tar-out]])&lt;$M$1)</f>
        <v>0</v>
      </c>
      <c r="M6965" s="1" t="b">
        <f>AND(ABS(Table1[[#This Row],[tar-out]])&gt;=$M$1,ABS(Table1[[#This Row],[tar-out]])&lt;$N$1)</f>
        <v>0</v>
      </c>
      <c r="N6965" s="1" t="b">
        <f>AND(ABS(Table1[[#This Row],[tar-out]])&gt;=$N$1,ABS(Table1[[#This Row],[tar-out]])&lt;$O$1)</f>
        <v>0</v>
      </c>
      <c r="O6965" s="1" t="b">
        <f>AND(ABS(Table1[[#This Row],[tar-out]])&gt;=$O$1,ABS(Table1[[#This Row],[tar-out]])&lt;$P$1)</f>
        <v>0</v>
      </c>
      <c r="P6965" s="1">
        <f>ROUND(Table1[[#This Row],[tar-out]],0)</f>
        <v>2</v>
      </c>
      <c r="Q6965" s="2">
        <v>6963</v>
      </c>
    </row>
    <row r="6966" spans="1:17" x14ac:dyDescent="0.25">
      <c r="A6966">
        <v>15</v>
      </c>
      <c r="B6966">
        <v>98</v>
      </c>
      <c r="C6966">
        <v>4.8</v>
      </c>
      <c r="D6966">
        <v>2</v>
      </c>
      <c r="E6966">
        <v>385</v>
      </c>
      <c r="F6966">
        <v>7.5133587786259604</v>
      </c>
      <c r="G6966">
        <v>5.9572916030883798</v>
      </c>
      <c r="H6966" s="1">
        <f>Table1[[#This Row],[target]]-Table1[[#This Row],[output]]</f>
        <v>1.5560671755375806</v>
      </c>
      <c r="I6966" s="1">
        <f>Table1[[#This Row],[tar-out]]*Table1[[#This Row],[tar-out]]</f>
        <v>2.4213450547855038</v>
      </c>
      <c r="J6966" s="1" t="b">
        <f>AND(ABS(Table1[[#This Row],[tar-out]])&gt;=$J$1,ABS(Table1[[#This Row],[tar-out]])&lt;$K$1)</f>
        <v>0</v>
      </c>
      <c r="K6966" s="1" t="b">
        <f>AND(ABS(Table1[[#This Row],[tar-out]])&gt;=$K$1,ABS(Table1[[#This Row],[tar-out]])&lt;$L$1)</f>
        <v>1</v>
      </c>
      <c r="L6966" s="1" t="b">
        <f>AND(ABS(Table1[[#This Row],[tar-out]])&gt;=$L$1,ABS(Table1[[#This Row],[tar-out]])&lt;$M$1)</f>
        <v>0</v>
      </c>
      <c r="M6966" s="1" t="b">
        <f>AND(ABS(Table1[[#This Row],[tar-out]])&gt;=$M$1,ABS(Table1[[#This Row],[tar-out]])&lt;$N$1)</f>
        <v>0</v>
      </c>
      <c r="N6966" s="1" t="b">
        <f>AND(ABS(Table1[[#This Row],[tar-out]])&gt;=$N$1,ABS(Table1[[#This Row],[tar-out]])&lt;$O$1)</f>
        <v>0</v>
      </c>
      <c r="O6966" s="1" t="b">
        <f>AND(ABS(Table1[[#This Row],[tar-out]])&gt;=$O$1,ABS(Table1[[#This Row],[tar-out]])&lt;$P$1)</f>
        <v>0</v>
      </c>
      <c r="P6966" s="1">
        <f>ROUND(Table1[[#This Row],[tar-out]],0)</f>
        <v>2</v>
      </c>
      <c r="Q6966" s="3">
        <v>6964</v>
      </c>
    </row>
    <row r="6967" spans="1:17" x14ac:dyDescent="0.25">
      <c r="A6967">
        <v>15</v>
      </c>
      <c r="B6967">
        <v>98</v>
      </c>
      <c r="C6967">
        <v>4.8</v>
      </c>
      <c r="D6967">
        <v>2</v>
      </c>
      <c r="E6967">
        <v>408</v>
      </c>
      <c r="F6967">
        <v>7.2808219178082201</v>
      </c>
      <c r="G6967">
        <v>5.96067142486572</v>
      </c>
      <c r="H6967" s="1">
        <f>Table1[[#This Row],[target]]-Table1[[#This Row],[output]]</f>
        <v>1.3201504929425001</v>
      </c>
      <c r="I6967" s="1">
        <f>Table1[[#This Row],[tar-out]]*Table1[[#This Row],[tar-out]]</f>
        <v>1.7427973240163259</v>
      </c>
      <c r="J6967" s="1" t="b">
        <f>AND(ABS(Table1[[#This Row],[tar-out]])&gt;=$J$1,ABS(Table1[[#This Row],[tar-out]])&lt;$K$1)</f>
        <v>0</v>
      </c>
      <c r="K6967" s="1" t="b">
        <f>AND(ABS(Table1[[#This Row],[tar-out]])&gt;=$K$1,ABS(Table1[[#This Row],[tar-out]])&lt;$L$1)</f>
        <v>1</v>
      </c>
      <c r="L6967" s="1" t="b">
        <f>AND(ABS(Table1[[#This Row],[tar-out]])&gt;=$L$1,ABS(Table1[[#This Row],[tar-out]])&lt;$M$1)</f>
        <v>0</v>
      </c>
      <c r="M6967" s="1" t="b">
        <f>AND(ABS(Table1[[#This Row],[tar-out]])&gt;=$M$1,ABS(Table1[[#This Row],[tar-out]])&lt;$N$1)</f>
        <v>0</v>
      </c>
      <c r="N6967" s="1" t="b">
        <f>AND(ABS(Table1[[#This Row],[tar-out]])&gt;=$N$1,ABS(Table1[[#This Row],[tar-out]])&lt;$O$1)</f>
        <v>0</v>
      </c>
      <c r="O6967" s="1" t="b">
        <f>AND(ABS(Table1[[#This Row],[tar-out]])&gt;=$O$1,ABS(Table1[[#This Row],[tar-out]])&lt;$P$1)</f>
        <v>0</v>
      </c>
      <c r="P6967" s="1">
        <f>ROUND(Table1[[#This Row],[tar-out]],0)</f>
        <v>1</v>
      </c>
      <c r="Q6967" s="2">
        <v>6965</v>
      </c>
    </row>
    <row r="6968" spans="1:17" x14ac:dyDescent="0.25">
      <c r="A6968">
        <v>15</v>
      </c>
      <c r="B6968">
        <v>98</v>
      </c>
      <c r="C6968">
        <v>4.8</v>
      </c>
      <c r="D6968">
        <v>2</v>
      </c>
      <c r="E6968">
        <v>322</v>
      </c>
      <c r="F6968">
        <v>7.3095238095238102</v>
      </c>
      <c r="G6968">
        <v>5.9480328559875497</v>
      </c>
      <c r="H6968" s="1">
        <f>Table1[[#This Row],[target]]-Table1[[#This Row],[output]]</f>
        <v>1.3614909535362605</v>
      </c>
      <c r="I6968" s="1">
        <f>Table1[[#This Row],[tar-out]]*Table1[[#This Row],[tar-out]]</f>
        <v>1.8536576165610759</v>
      </c>
      <c r="J6968" s="1" t="b">
        <f>AND(ABS(Table1[[#This Row],[tar-out]])&gt;=$J$1,ABS(Table1[[#This Row],[tar-out]])&lt;$K$1)</f>
        <v>0</v>
      </c>
      <c r="K6968" s="1" t="b">
        <f>AND(ABS(Table1[[#This Row],[tar-out]])&gt;=$K$1,ABS(Table1[[#This Row],[tar-out]])&lt;$L$1)</f>
        <v>1</v>
      </c>
      <c r="L6968" s="1" t="b">
        <f>AND(ABS(Table1[[#This Row],[tar-out]])&gt;=$L$1,ABS(Table1[[#This Row],[tar-out]])&lt;$M$1)</f>
        <v>0</v>
      </c>
      <c r="M6968" s="1" t="b">
        <f>AND(ABS(Table1[[#This Row],[tar-out]])&gt;=$M$1,ABS(Table1[[#This Row],[tar-out]])&lt;$N$1)</f>
        <v>0</v>
      </c>
      <c r="N6968" s="1" t="b">
        <f>AND(ABS(Table1[[#This Row],[tar-out]])&gt;=$N$1,ABS(Table1[[#This Row],[tar-out]])&lt;$O$1)</f>
        <v>0</v>
      </c>
      <c r="O6968" s="1" t="b">
        <f>AND(ABS(Table1[[#This Row],[tar-out]])&gt;=$O$1,ABS(Table1[[#This Row],[tar-out]])&lt;$P$1)</f>
        <v>0</v>
      </c>
      <c r="P6968" s="1">
        <f>ROUND(Table1[[#This Row],[tar-out]],0)</f>
        <v>1</v>
      </c>
      <c r="Q6968" s="3">
        <v>6966</v>
      </c>
    </row>
    <row r="6969" spans="1:17" x14ac:dyDescent="0.25">
      <c r="A6969">
        <v>15</v>
      </c>
      <c r="B6969">
        <v>98</v>
      </c>
      <c r="C6969">
        <v>4.8</v>
      </c>
      <c r="D6969">
        <v>2</v>
      </c>
      <c r="E6969">
        <v>360</v>
      </c>
      <c r="F6969">
        <v>7.3469387755101998</v>
      </c>
      <c r="G6969">
        <v>5.9536175727844203</v>
      </c>
      <c r="H6969" s="1">
        <f>Table1[[#This Row],[target]]-Table1[[#This Row],[output]]</f>
        <v>1.3933212027257795</v>
      </c>
      <c r="I6969" s="1">
        <f>Table1[[#This Row],[tar-out]]*Table1[[#This Row],[tar-out]]</f>
        <v>1.9413439739652127</v>
      </c>
      <c r="J6969" s="1" t="b">
        <f>AND(ABS(Table1[[#This Row],[tar-out]])&gt;=$J$1,ABS(Table1[[#This Row],[tar-out]])&lt;$K$1)</f>
        <v>0</v>
      </c>
      <c r="K6969" s="1" t="b">
        <f>AND(ABS(Table1[[#This Row],[tar-out]])&gt;=$K$1,ABS(Table1[[#This Row],[tar-out]])&lt;$L$1)</f>
        <v>1</v>
      </c>
      <c r="L6969" s="1" t="b">
        <f>AND(ABS(Table1[[#This Row],[tar-out]])&gt;=$L$1,ABS(Table1[[#This Row],[tar-out]])&lt;$M$1)</f>
        <v>0</v>
      </c>
      <c r="M6969" s="1" t="b">
        <f>AND(ABS(Table1[[#This Row],[tar-out]])&gt;=$M$1,ABS(Table1[[#This Row],[tar-out]])&lt;$N$1)</f>
        <v>0</v>
      </c>
      <c r="N6969" s="1" t="b">
        <f>AND(ABS(Table1[[#This Row],[tar-out]])&gt;=$N$1,ABS(Table1[[#This Row],[tar-out]])&lt;$O$1)</f>
        <v>0</v>
      </c>
      <c r="O6969" s="1" t="b">
        <f>AND(ABS(Table1[[#This Row],[tar-out]])&gt;=$O$1,ABS(Table1[[#This Row],[tar-out]])&lt;$P$1)</f>
        <v>0</v>
      </c>
      <c r="P6969" s="1">
        <f>ROUND(Table1[[#This Row],[tar-out]],0)</f>
        <v>1</v>
      </c>
      <c r="Q6969" s="2">
        <v>6967</v>
      </c>
    </row>
    <row r="6970" spans="1:17" x14ac:dyDescent="0.25">
      <c r="A6970">
        <v>15</v>
      </c>
      <c r="B6970">
        <v>98</v>
      </c>
      <c r="C6970">
        <v>4.8</v>
      </c>
      <c r="D6970">
        <v>2</v>
      </c>
      <c r="E6970">
        <v>393</v>
      </c>
      <c r="F6970">
        <v>7.2819644369178702</v>
      </c>
      <c r="G6970">
        <v>5.9584670066833496</v>
      </c>
      <c r="H6970" s="1">
        <f>Table1[[#This Row],[target]]-Table1[[#This Row],[output]]</f>
        <v>1.3234974302345206</v>
      </c>
      <c r="I6970" s="1">
        <f>Table1[[#This Row],[tar-out]]*Table1[[#This Row],[tar-out]]</f>
        <v>1.7516454478373797</v>
      </c>
      <c r="J6970" s="1" t="b">
        <f>AND(ABS(Table1[[#This Row],[tar-out]])&gt;=$J$1,ABS(Table1[[#This Row],[tar-out]])&lt;$K$1)</f>
        <v>0</v>
      </c>
      <c r="K6970" s="1" t="b">
        <f>AND(ABS(Table1[[#This Row],[tar-out]])&gt;=$K$1,ABS(Table1[[#This Row],[tar-out]])&lt;$L$1)</f>
        <v>1</v>
      </c>
      <c r="L6970" s="1" t="b">
        <f>AND(ABS(Table1[[#This Row],[tar-out]])&gt;=$L$1,ABS(Table1[[#This Row],[tar-out]])&lt;$M$1)</f>
        <v>0</v>
      </c>
      <c r="M6970" s="1" t="b">
        <f>AND(ABS(Table1[[#This Row],[tar-out]])&gt;=$M$1,ABS(Table1[[#This Row],[tar-out]])&lt;$N$1)</f>
        <v>0</v>
      </c>
      <c r="N6970" s="1" t="b">
        <f>AND(ABS(Table1[[#This Row],[tar-out]])&gt;=$N$1,ABS(Table1[[#This Row],[tar-out]])&lt;$O$1)</f>
        <v>0</v>
      </c>
      <c r="O6970" s="1" t="b">
        <f>AND(ABS(Table1[[#This Row],[tar-out]])&gt;=$O$1,ABS(Table1[[#This Row],[tar-out]])&lt;$P$1)</f>
        <v>0</v>
      </c>
      <c r="P6970" s="1">
        <f>ROUND(Table1[[#This Row],[tar-out]],0)</f>
        <v>1</v>
      </c>
      <c r="Q6970" s="3">
        <v>6968</v>
      </c>
    </row>
    <row r="6971" spans="1:17" x14ac:dyDescent="0.25">
      <c r="A6971">
        <v>15</v>
      </c>
      <c r="B6971">
        <v>98</v>
      </c>
      <c r="C6971">
        <v>4.8</v>
      </c>
      <c r="D6971">
        <v>2</v>
      </c>
      <c r="E6971">
        <v>409</v>
      </c>
      <c r="F6971">
        <v>7.1515151515151496</v>
      </c>
      <c r="G6971">
        <v>5.9608187675476101</v>
      </c>
      <c r="H6971" s="1">
        <f>Table1[[#This Row],[target]]-Table1[[#This Row],[output]]</f>
        <v>1.1906963839675395</v>
      </c>
      <c r="I6971" s="1">
        <f>Table1[[#This Row],[tar-out]]*Table1[[#This Row],[tar-out]]</f>
        <v>1.4177578787933742</v>
      </c>
      <c r="J6971" s="1" t="b">
        <f>AND(ABS(Table1[[#This Row],[tar-out]])&gt;=$J$1,ABS(Table1[[#This Row],[tar-out]])&lt;$K$1)</f>
        <v>0</v>
      </c>
      <c r="K6971" s="1" t="b">
        <f>AND(ABS(Table1[[#This Row],[tar-out]])&gt;=$K$1,ABS(Table1[[#This Row],[tar-out]])&lt;$L$1)</f>
        <v>1</v>
      </c>
      <c r="L6971" s="1" t="b">
        <f>AND(ABS(Table1[[#This Row],[tar-out]])&gt;=$L$1,ABS(Table1[[#This Row],[tar-out]])&lt;$M$1)</f>
        <v>0</v>
      </c>
      <c r="M6971" s="1" t="b">
        <f>AND(ABS(Table1[[#This Row],[tar-out]])&gt;=$M$1,ABS(Table1[[#This Row],[tar-out]])&lt;$N$1)</f>
        <v>0</v>
      </c>
      <c r="N6971" s="1" t="b">
        <f>AND(ABS(Table1[[#This Row],[tar-out]])&gt;=$N$1,ABS(Table1[[#This Row],[tar-out]])&lt;$O$1)</f>
        <v>0</v>
      </c>
      <c r="O6971" s="1" t="b">
        <f>AND(ABS(Table1[[#This Row],[tar-out]])&gt;=$O$1,ABS(Table1[[#This Row],[tar-out]])&lt;$P$1)</f>
        <v>0</v>
      </c>
      <c r="P6971" s="1">
        <f>ROUND(Table1[[#This Row],[tar-out]],0)</f>
        <v>1</v>
      </c>
      <c r="Q6971" s="2">
        <v>6969</v>
      </c>
    </row>
    <row r="6972" spans="1:17" x14ac:dyDescent="0.25">
      <c r="A6972">
        <v>15</v>
      </c>
      <c r="B6972">
        <v>98</v>
      </c>
      <c r="C6972">
        <v>4.8</v>
      </c>
      <c r="D6972">
        <v>2</v>
      </c>
      <c r="E6972">
        <v>137</v>
      </c>
      <c r="F6972">
        <v>7.9760865439362298</v>
      </c>
      <c r="G6972">
        <v>5.9620327949523899</v>
      </c>
      <c r="H6972" s="1">
        <f>Table1[[#This Row],[target]]-Table1[[#This Row],[output]]</f>
        <v>2.0140537489838399</v>
      </c>
      <c r="I6972" s="1">
        <f>Table1[[#This Row],[tar-out]]*Table1[[#This Row],[tar-out]]</f>
        <v>4.0564125037958609</v>
      </c>
      <c r="J6972" s="1" t="b">
        <f>AND(ABS(Table1[[#This Row],[tar-out]])&gt;=$J$1,ABS(Table1[[#This Row],[tar-out]])&lt;$K$1)</f>
        <v>0</v>
      </c>
      <c r="K6972" s="1" t="b">
        <f>AND(ABS(Table1[[#This Row],[tar-out]])&gt;=$K$1,ABS(Table1[[#This Row],[tar-out]])&lt;$L$1)</f>
        <v>0</v>
      </c>
      <c r="L6972" s="1" t="b">
        <f>AND(ABS(Table1[[#This Row],[tar-out]])&gt;=$L$1,ABS(Table1[[#This Row],[tar-out]])&lt;$M$1)</f>
        <v>1</v>
      </c>
      <c r="M6972" s="1" t="b">
        <f>AND(ABS(Table1[[#This Row],[tar-out]])&gt;=$M$1,ABS(Table1[[#This Row],[tar-out]])&lt;$N$1)</f>
        <v>0</v>
      </c>
      <c r="N6972" s="1" t="b">
        <f>AND(ABS(Table1[[#This Row],[tar-out]])&gt;=$N$1,ABS(Table1[[#This Row],[tar-out]])&lt;$O$1)</f>
        <v>0</v>
      </c>
      <c r="O6972" s="1" t="b">
        <f>AND(ABS(Table1[[#This Row],[tar-out]])&gt;=$O$1,ABS(Table1[[#This Row],[tar-out]])&lt;$P$1)</f>
        <v>0</v>
      </c>
      <c r="P6972" s="1">
        <f>ROUND(Table1[[#This Row],[tar-out]],0)</f>
        <v>2</v>
      </c>
      <c r="Q6972" s="3">
        <v>6970</v>
      </c>
    </row>
    <row r="6973" spans="1:17" x14ac:dyDescent="0.25">
      <c r="A6973">
        <v>15</v>
      </c>
      <c r="B6973">
        <v>98</v>
      </c>
      <c r="C6973">
        <v>4.8</v>
      </c>
      <c r="D6973">
        <v>2</v>
      </c>
      <c r="E6973">
        <v>611</v>
      </c>
      <c r="F6973">
        <v>7</v>
      </c>
      <c r="G6973">
        <v>5.9869532585143999</v>
      </c>
      <c r="H6973" s="1">
        <f>Table1[[#This Row],[target]]-Table1[[#This Row],[output]]</f>
        <v>1.0130467414856001</v>
      </c>
      <c r="I6973" s="1">
        <f>Table1[[#This Row],[tar-out]]*Table1[[#This Row],[tar-out]]</f>
        <v>1.0262637004345925</v>
      </c>
      <c r="J6973" s="1" t="b">
        <f>AND(ABS(Table1[[#This Row],[tar-out]])&gt;=$J$1,ABS(Table1[[#This Row],[tar-out]])&lt;$K$1)</f>
        <v>0</v>
      </c>
      <c r="K6973" s="1" t="b">
        <f>AND(ABS(Table1[[#This Row],[tar-out]])&gt;=$K$1,ABS(Table1[[#This Row],[tar-out]])&lt;$L$1)</f>
        <v>1</v>
      </c>
      <c r="L6973" s="1" t="b">
        <f>AND(ABS(Table1[[#This Row],[tar-out]])&gt;=$L$1,ABS(Table1[[#This Row],[tar-out]])&lt;$M$1)</f>
        <v>0</v>
      </c>
      <c r="M6973" s="1" t="b">
        <f>AND(ABS(Table1[[#This Row],[tar-out]])&gt;=$M$1,ABS(Table1[[#This Row],[tar-out]])&lt;$N$1)</f>
        <v>0</v>
      </c>
      <c r="N6973" s="1" t="b">
        <f>AND(ABS(Table1[[#This Row],[tar-out]])&gt;=$N$1,ABS(Table1[[#This Row],[tar-out]])&lt;$O$1)</f>
        <v>0</v>
      </c>
      <c r="O6973" s="1" t="b">
        <f>AND(ABS(Table1[[#This Row],[tar-out]])&gt;=$O$1,ABS(Table1[[#This Row],[tar-out]])&lt;$P$1)</f>
        <v>0</v>
      </c>
      <c r="P6973" s="1">
        <f>ROUND(Table1[[#This Row],[tar-out]],0)</f>
        <v>1</v>
      </c>
      <c r="Q6973" s="2">
        <v>6971</v>
      </c>
    </row>
    <row r="6974" spans="1:17" x14ac:dyDescent="0.25">
      <c r="A6974">
        <v>15</v>
      </c>
      <c r="B6974">
        <v>98</v>
      </c>
      <c r="C6974">
        <v>4.8</v>
      </c>
      <c r="D6974">
        <v>2</v>
      </c>
      <c r="E6974">
        <v>542</v>
      </c>
      <c r="F6974">
        <v>7.06666666666667</v>
      </c>
      <c r="G6974">
        <v>5.9798750877380398</v>
      </c>
      <c r="H6974" s="1">
        <f>Table1[[#This Row],[target]]-Table1[[#This Row],[output]]</f>
        <v>1.0867915789286302</v>
      </c>
      <c r="I6974" s="1">
        <f>Table1[[#This Row],[tar-out]]*Table1[[#This Row],[tar-out]]</f>
        <v>1.1811159360301851</v>
      </c>
      <c r="J6974" s="1" t="b">
        <f>AND(ABS(Table1[[#This Row],[tar-out]])&gt;=$J$1,ABS(Table1[[#This Row],[tar-out]])&lt;$K$1)</f>
        <v>0</v>
      </c>
      <c r="K6974" s="1" t="b">
        <f>AND(ABS(Table1[[#This Row],[tar-out]])&gt;=$K$1,ABS(Table1[[#This Row],[tar-out]])&lt;$L$1)</f>
        <v>1</v>
      </c>
      <c r="L6974" s="1" t="b">
        <f>AND(ABS(Table1[[#This Row],[tar-out]])&gt;=$L$1,ABS(Table1[[#This Row],[tar-out]])&lt;$M$1)</f>
        <v>0</v>
      </c>
      <c r="M6974" s="1" t="b">
        <f>AND(ABS(Table1[[#This Row],[tar-out]])&gt;=$M$1,ABS(Table1[[#This Row],[tar-out]])&lt;$N$1)</f>
        <v>0</v>
      </c>
      <c r="N6974" s="1" t="b">
        <f>AND(ABS(Table1[[#This Row],[tar-out]])&gt;=$N$1,ABS(Table1[[#This Row],[tar-out]])&lt;$O$1)</f>
        <v>0</v>
      </c>
      <c r="O6974" s="1" t="b">
        <f>AND(ABS(Table1[[#This Row],[tar-out]])&gt;=$O$1,ABS(Table1[[#This Row],[tar-out]])&lt;$P$1)</f>
        <v>0</v>
      </c>
      <c r="P6974" s="1">
        <f>ROUND(Table1[[#This Row],[tar-out]],0)</f>
        <v>1</v>
      </c>
      <c r="Q6974" s="3">
        <v>6972</v>
      </c>
    </row>
    <row r="6975" spans="1:17" x14ac:dyDescent="0.25">
      <c r="A6975">
        <v>15</v>
      </c>
      <c r="B6975">
        <v>98</v>
      </c>
      <c r="C6975">
        <v>4.8</v>
      </c>
      <c r="D6975">
        <v>2</v>
      </c>
      <c r="E6975">
        <v>282</v>
      </c>
      <c r="F6975">
        <v>7.1148196027735304</v>
      </c>
      <c r="G6975">
        <v>5.9421544075012198</v>
      </c>
      <c r="H6975" s="1">
        <f>Table1[[#This Row],[target]]-Table1[[#This Row],[output]]</f>
        <v>1.1726651952723106</v>
      </c>
      <c r="I6975" s="1">
        <f>Table1[[#This Row],[tar-out]]*Table1[[#This Row],[tar-out]]</f>
        <v>1.3751436602030465</v>
      </c>
      <c r="J6975" s="1" t="b">
        <f>AND(ABS(Table1[[#This Row],[tar-out]])&gt;=$J$1,ABS(Table1[[#This Row],[tar-out]])&lt;$K$1)</f>
        <v>0</v>
      </c>
      <c r="K6975" s="1" t="b">
        <f>AND(ABS(Table1[[#This Row],[tar-out]])&gt;=$K$1,ABS(Table1[[#This Row],[tar-out]])&lt;$L$1)</f>
        <v>1</v>
      </c>
      <c r="L6975" s="1" t="b">
        <f>AND(ABS(Table1[[#This Row],[tar-out]])&gt;=$L$1,ABS(Table1[[#This Row],[tar-out]])&lt;$M$1)</f>
        <v>0</v>
      </c>
      <c r="M6975" s="1" t="b">
        <f>AND(ABS(Table1[[#This Row],[tar-out]])&gt;=$M$1,ABS(Table1[[#This Row],[tar-out]])&lt;$N$1)</f>
        <v>0</v>
      </c>
      <c r="N6975" s="1" t="b">
        <f>AND(ABS(Table1[[#This Row],[tar-out]])&gt;=$N$1,ABS(Table1[[#This Row],[tar-out]])&lt;$O$1)</f>
        <v>0</v>
      </c>
      <c r="O6975" s="1" t="b">
        <f>AND(ABS(Table1[[#This Row],[tar-out]])&gt;=$O$1,ABS(Table1[[#This Row],[tar-out]])&lt;$P$1)</f>
        <v>0</v>
      </c>
      <c r="P6975" s="1">
        <f>ROUND(Table1[[#This Row],[tar-out]],0)</f>
        <v>1</v>
      </c>
      <c r="Q6975" s="2">
        <v>6973</v>
      </c>
    </row>
    <row r="6976" spans="1:17" x14ac:dyDescent="0.25">
      <c r="A6976">
        <v>15</v>
      </c>
      <c r="B6976">
        <v>98</v>
      </c>
      <c r="C6976">
        <v>4.8</v>
      </c>
      <c r="D6976">
        <v>2</v>
      </c>
      <c r="E6976">
        <v>257</v>
      </c>
      <c r="F6976">
        <v>7.0338847917081901</v>
      </c>
      <c r="G6976">
        <v>5.9384803771972701</v>
      </c>
      <c r="H6976" s="1">
        <f>Table1[[#This Row],[target]]-Table1[[#This Row],[output]]</f>
        <v>1.0954044145109201</v>
      </c>
      <c r="I6976" s="1">
        <f>Table1[[#This Row],[tar-out]]*Table1[[#This Row],[tar-out]]</f>
        <v>1.1999108313300115</v>
      </c>
      <c r="J6976" s="1" t="b">
        <f>AND(ABS(Table1[[#This Row],[tar-out]])&gt;=$J$1,ABS(Table1[[#This Row],[tar-out]])&lt;$K$1)</f>
        <v>0</v>
      </c>
      <c r="K6976" s="1" t="b">
        <f>AND(ABS(Table1[[#This Row],[tar-out]])&gt;=$K$1,ABS(Table1[[#This Row],[tar-out]])&lt;$L$1)</f>
        <v>1</v>
      </c>
      <c r="L6976" s="1" t="b">
        <f>AND(ABS(Table1[[#This Row],[tar-out]])&gt;=$L$1,ABS(Table1[[#This Row],[tar-out]])&lt;$M$1)</f>
        <v>0</v>
      </c>
      <c r="M6976" s="1" t="b">
        <f>AND(ABS(Table1[[#This Row],[tar-out]])&gt;=$M$1,ABS(Table1[[#This Row],[tar-out]])&lt;$N$1)</f>
        <v>0</v>
      </c>
      <c r="N6976" s="1" t="b">
        <f>AND(ABS(Table1[[#This Row],[tar-out]])&gt;=$N$1,ABS(Table1[[#This Row],[tar-out]])&lt;$O$1)</f>
        <v>0</v>
      </c>
      <c r="O6976" s="1" t="b">
        <f>AND(ABS(Table1[[#This Row],[tar-out]])&gt;=$O$1,ABS(Table1[[#This Row],[tar-out]])&lt;$P$1)</f>
        <v>0</v>
      </c>
      <c r="P6976" s="1">
        <f>ROUND(Table1[[#This Row],[tar-out]],0)</f>
        <v>1</v>
      </c>
      <c r="Q6976" s="3">
        <v>6974</v>
      </c>
    </row>
    <row r="6977" spans="1:17" x14ac:dyDescent="0.25">
      <c r="A6977">
        <v>15</v>
      </c>
      <c r="B6977">
        <v>98</v>
      </c>
      <c r="C6977">
        <v>4.8</v>
      </c>
      <c r="D6977">
        <v>2</v>
      </c>
      <c r="E6977">
        <v>307</v>
      </c>
      <c r="F6977">
        <v>7.0110140524117002</v>
      </c>
      <c r="G6977">
        <v>5.9458284378051802</v>
      </c>
      <c r="H6977" s="1">
        <f>Table1[[#This Row],[target]]-Table1[[#This Row],[output]]</f>
        <v>1.0651856146065199</v>
      </c>
      <c r="I6977" s="1">
        <f>Table1[[#This Row],[tar-out]]*Table1[[#This Row],[tar-out]]</f>
        <v>1.1346203935646697</v>
      </c>
      <c r="J6977" s="1" t="b">
        <f>AND(ABS(Table1[[#This Row],[tar-out]])&gt;=$J$1,ABS(Table1[[#This Row],[tar-out]])&lt;$K$1)</f>
        <v>0</v>
      </c>
      <c r="K6977" s="1" t="b">
        <f>AND(ABS(Table1[[#This Row],[tar-out]])&gt;=$K$1,ABS(Table1[[#This Row],[tar-out]])&lt;$L$1)</f>
        <v>1</v>
      </c>
      <c r="L6977" s="1" t="b">
        <f>AND(ABS(Table1[[#This Row],[tar-out]])&gt;=$L$1,ABS(Table1[[#This Row],[tar-out]])&lt;$M$1)</f>
        <v>0</v>
      </c>
      <c r="M6977" s="1" t="b">
        <f>AND(ABS(Table1[[#This Row],[tar-out]])&gt;=$M$1,ABS(Table1[[#This Row],[tar-out]])&lt;$N$1)</f>
        <v>0</v>
      </c>
      <c r="N6977" s="1" t="b">
        <f>AND(ABS(Table1[[#This Row],[tar-out]])&gt;=$N$1,ABS(Table1[[#This Row],[tar-out]])&lt;$O$1)</f>
        <v>0</v>
      </c>
      <c r="O6977" s="1" t="b">
        <f>AND(ABS(Table1[[#This Row],[tar-out]])&gt;=$O$1,ABS(Table1[[#This Row],[tar-out]])&lt;$P$1)</f>
        <v>0</v>
      </c>
      <c r="P6977" s="1">
        <f>ROUND(Table1[[#This Row],[tar-out]],0)</f>
        <v>1</v>
      </c>
      <c r="Q6977" s="2">
        <v>6975</v>
      </c>
    </row>
    <row r="6978" spans="1:17" x14ac:dyDescent="0.25">
      <c r="A6978">
        <v>15</v>
      </c>
      <c r="B6978">
        <v>98</v>
      </c>
      <c r="C6978">
        <v>4.8</v>
      </c>
      <c r="D6978">
        <v>2</v>
      </c>
      <c r="E6978">
        <v>237</v>
      </c>
      <c r="F6978">
        <v>7.3106617647058796</v>
      </c>
      <c r="G6978">
        <v>5.9355411529540998</v>
      </c>
      <c r="H6978" s="1">
        <f>Table1[[#This Row],[target]]-Table1[[#This Row],[output]]</f>
        <v>1.3751206117517798</v>
      </c>
      <c r="I6978" s="1">
        <f>Table1[[#This Row],[tar-out]]*Table1[[#This Row],[tar-out]]</f>
        <v>1.890956696864589</v>
      </c>
      <c r="J6978" s="1" t="b">
        <f>AND(ABS(Table1[[#This Row],[tar-out]])&gt;=$J$1,ABS(Table1[[#This Row],[tar-out]])&lt;$K$1)</f>
        <v>0</v>
      </c>
      <c r="K6978" s="1" t="b">
        <f>AND(ABS(Table1[[#This Row],[tar-out]])&gt;=$K$1,ABS(Table1[[#This Row],[tar-out]])&lt;$L$1)</f>
        <v>1</v>
      </c>
      <c r="L6978" s="1" t="b">
        <f>AND(ABS(Table1[[#This Row],[tar-out]])&gt;=$L$1,ABS(Table1[[#This Row],[tar-out]])&lt;$M$1)</f>
        <v>0</v>
      </c>
      <c r="M6978" s="1" t="b">
        <f>AND(ABS(Table1[[#This Row],[tar-out]])&gt;=$M$1,ABS(Table1[[#This Row],[tar-out]])&lt;$N$1)</f>
        <v>0</v>
      </c>
      <c r="N6978" s="1" t="b">
        <f>AND(ABS(Table1[[#This Row],[tar-out]])&gt;=$N$1,ABS(Table1[[#This Row],[tar-out]])&lt;$O$1)</f>
        <v>0</v>
      </c>
      <c r="O6978" s="1" t="b">
        <f>AND(ABS(Table1[[#This Row],[tar-out]])&gt;=$O$1,ABS(Table1[[#This Row],[tar-out]])&lt;$P$1)</f>
        <v>0</v>
      </c>
      <c r="P6978" s="1">
        <f>ROUND(Table1[[#This Row],[tar-out]],0)</f>
        <v>1</v>
      </c>
      <c r="Q6978" s="3">
        <v>6976</v>
      </c>
    </row>
    <row r="6979" spans="1:17" x14ac:dyDescent="0.25">
      <c r="A6979">
        <v>15</v>
      </c>
      <c r="B6979">
        <v>98</v>
      </c>
      <c r="C6979">
        <v>4.8</v>
      </c>
      <c r="D6979">
        <v>2</v>
      </c>
      <c r="E6979">
        <v>207</v>
      </c>
      <c r="F6979">
        <v>7.4666666666666703</v>
      </c>
      <c r="G6979">
        <v>5.9311323165893599</v>
      </c>
      <c r="H6979" s="1">
        <f>Table1[[#This Row],[target]]-Table1[[#This Row],[output]]</f>
        <v>1.5355343500773104</v>
      </c>
      <c r="I6979" s="1">
        <f>Table1[[#This Row],[tar-out]]*Table1[[#This Row],[tar-out]]</f>
        <v>2.3578657402673482</v>
      </c>
      <c r="J6979" s="1" t="b">
        <f>AND(ABS(Table1[[#This Row],[tar-out]])&gt;=$J$1,ABS(Table1[[#This Row],[tar-out]])&lt;$K$1)</f>
        <v>0</v>
      </c>
      <c r="K6979" s="1" t="b">
        <f>AND(ABS(Table1[[#This Row],[tar-out]])&gt;=$K$1,ABS(Table1[[#This Row],[tar-out]])&lt;$L$1)</f>
        <v>1</v>
      </c>
      <c r="L6979" s="1" t="b">
        <f>AND(ABS(Table1[[#This Row],[tar-out]])&gt;=$L$1,ABS(Table1[[#This Row],[tar-out]])&lt;$M$1)</f>
        <v>0</v>
      </c>
      <c r="M6979" s="1" t="b">
        <f>AND(ABS(Table1[[#This Row],[tar-out]])&gt;=$M$1,ABS(Table1[[#This Row],[tar-out]])&lt;$N$1)</f>
        <v>0</v>
      </c>
      <c r="N6979" s="1" t="b">
        <f>AND(ABS(Table1[[#This Row],[tar-out]])&gt;=$N$1,ABS(Table1[[#This Row],[tar-out]])&lt;$O$1)</f>
        <v>0</v>
      </c>
      <c r="O6979" s="1" t="b">
        <f>AND(ABS(Table1[[#This Row],[tar-out]])&gt;=$O$1,ABS(Table1[[#This Row],[tar-out]])&lt;$P$1)</f>
        <v>0</v>
      </c>
      <c r="P6979" s="1">
        <f>ROUND(Table1[[#This Row],[tar-out]],0)</f>
        <v>2</v>
      </c>
      <c r="Q6979" s="2">
        <v>6977</v>
      </c>
    </row>
    <row r="6980" spans="1:17" x14ac:dyDescent="0.25">
      <c r="A6980">
        <v>15</v>
      </c>
      <c r="B6980">
        <v>98</v>
      </c>
      <c r="C6980">
        <v>4.8</v>
      </c>
      <c r="D6980">
        <v>2</v>
      </c>
      <c r="E6980">
        <v>346</v>
      </c>
      <c r="F6980">
        <v>7</v>
      </c>
      <c r="G6980">
        <v>5.95156002044678</v>
      </c>
      <c r="H6980" s="1">
        <f>Table1[[#This Row],[target]]-Table1[[#This Row],[output]]</f>
        <v>1.04843997955322</v>
      </c>
      <c r="I6980" s="1">
        <f>Table1[[#This Row],[tar-out]]*Table1[[#This Row],[tar-out]]</f>
        <v>1.0992263907255564</v>
      </c>
      <c r="J6980" s="1" t="b">
        <f>AND(ABS(Table1[[#This Row],[tar-out]])&gt;=$J$1,ABS(Table1[[#This Row],[tar-out]])&lt;$K$1)</f>
        <v>0</v>
      </c>
      <c r="K6980" s="1" t="b">
        <f>AND(ABS(Table1[[#This Row],[tar-out]])&gt;=$K$1,ABS(Table1[[#This Row],[tar-out]])&lt;$L$1)</f>
        <v>1</v>
      </c>
      <c r="L6980" s="1" t="b">
        <f>AND(ABS(Table1[[#This Row],[tar-out]])&gt;=$L$1,ABS(Table1[[#This Row],[tar-out]])&lt;$M$1)</f>
        <v>0</v>
      </c>
      <c r="M6980" s="1" t="b">
        <f>AND(ABS(Table1[[#This Row],[tar-out]])&gt;=$M$1,ABS(Table1[[#This Row],[tar-out]])&lt;$N$1)</f>
        <v>0</v>
      </c>
      <c r="N6980" s="1" t="b">
        <f>AND(ABS(Table1[[#This Row],[tar-out]])&gt;=$N$1,ABS(Table1[[#This Row],[tar-out]])&lt;$O$1)</f>
        <v>0</v>
      </c>
      <c r="O6980" s="1" t="b">
        <f>AND(ABS(Table1[[#This Row],[tar-out]])&gt;=$O$1,ABS(Table1[[#This Row],[tar-out]])&lt;$P$1)</f>
        <v>0</v>
      </c>
      <c r="P6980" s="1">
        <f>ROUND(Table1[[#This Row],[tar-out]],0)</f>
        <v>1</v>
      </c>
      <c r="Q6980" s="3">
        <v>6978</v>
      </c>
    </row>
    <row r="6981" spans="1:17" x14ac:dyDescent="0.25">
      <c r="A6981">
        <v>15</v>
      </c>
      <c r="B6981">
        <v>98</v>
      </c>
      <c r="C6981">
        <v>4.8</v>
      </c>
      <c r="D6981">
        <v>2</v>
      </c>
      <c r="E6981">
        <v>323</v>
      </c>
      <c r="F6981">
        <v>7.4870129870129896</v>
      </c>
      <c r="G6981">
        <v>5.9481797218322798</v>
      </c>
      <c r="H6981" s="1">
        <f>Table1[[#This Row],[target]]-Table1[[#This Row],[output]]</f>
        <v>1.5388332651807097</v>
      </c>
      <c r="I6981" s="1">
        <f>Table1[[#This Row],[tar-out]]*Table1[[#This Row],[tar-out]]</f>
        <v>2.3680078180267246</v>
      </c>
      <c r="J6981" s="1" t="b">
        <f>AND(ABS(Table1[[#This Row],[tar-out]])&gt;=$J$1,ABS(Table1[[#This Row],[tar-out]])&lt;$K$1)</f>
        <v>0</v>
      </c>
      <c r="K6981" s="1" t="b">
        <f>AND(ABS(Table1[[#This Row],[tar-out]])&gt;=$K$1,ABS(Table1[[#This Row],[tar-out]])&lt;$L$1)</f>
        <v>1</v>
      </c>
      <c r="L6981" s="1" t="b">
        <f>AND(ABS(Table1[[#This Row],[tar-out]])&gt;=$L$1,ABS(Table1[[#This Row],[tar-out]])&lt;$M$1)</f>
        <v>0</v>
      </c>
      <c r="M6981" s="1" t="b">
        <f>AND(ABS(Table1[[#This Row],[tar-out]])&gt;=$M$1,ABS(Table1[[#This Row],[tar-out]])&lt;$N$1)</f>
        <v>0</v>
      </c>
      <c r="N6981" s="1" t="b">
        <f>AND(ABS(Table1[[#This Row],[tar-out]])&gt;=$N$1,ABS(Table1[[#This Row],[tar-out]])&lt;$O$1)</f>
        <v>0</v>
      </c>
      <c r="O6981" s="1" t="b">
        <f>AND(ABS(Table1[[#This Row],[tar-out]])&gt;=$O$1,ABS(Table1[[#This Row],[tar-out]])&lt;$P$1)</f>
        <v>0</v>
      </c>
      <c r="P6981" s="1">
        <f>ROUND(Table1[[#This Row],[tar-out]],0)</f>
        <v>2</v>
      </c>
      <c r="Q6981" s="2">
        <v>6979</v>
      </c>
    </row>
    <row r="6982" spans="1:17" x14ac:dyDescent="0.25">
      <c r="A6982">
        <v>15</v>
      </c>
      <c r="B6982">
        <v>98</v>
      </c>
      <c r="C6982">
        <v>4.8</v>
      </c>
      <c r="D6982">
        <v>2</v>
      </c>
      <c r="E6982">
        <v>684</v>
      </c>
      <c r="F6982">
        <v>7.125</v>
      </c>
      <c r="G6982">
        <v>5.9944419860839799</v>
      </c>
      <c r="H6982" s="1">
        <f>Table1[[#This Row],[target]]-Table1[[#This Row],[output]]</f>
        <v>1.1305580139160201</v>
      </c>
      <c r="I6982" s="1">
        <f>Table1[[#This Row],[tar-out]]*Table1[[#This Row],[tar-out]]</f>
        <v>1.2781614228297358</v>
      </c>
      <c r="J6982" s="1" t="b">
        <f>AND(ABS(Table1[[#This Row],[tar-out]])&gt;=$J$1,ABS(Table1[[#This Row],[tar-out]])&lt;$K$1)</f>
        <v>0</v>
      </c>
      <c r="K6982" s="1" t="b">
        <f>AND(ABS(Table1[[#This Row],[tar-out]])&gt;=$K$1,ABS(Table1[[#This Row],[tar-out]])&lt;$L$1)</f>
        <v>1</v>
      </c>
      <c r="L6982" s="1" t="b">
        <f>AND(ABS(Table1[[#This Row],[tar-out]])&gt;=$L$1,ABS(Table1[[#This Row],[tar-out]])&lt;$M$1)</f>
        <v>0</v>
      </c>
      <c r="M6982" s="1" t="b">
        <f>AND(ABS(Table1[[#This Row],[tar-out]])&gt;=$M$1,ABS(Table1[[#This Row],[tar-out]])&lt;$N$1)</f>
        <v>0</v>
      </c>
      <c r="N6982" s="1" t="b">
        <f>AND(ABS(Table1[[#This Row],[tar-out]])&gt;=$N$1,ABS(Table1[[#This Row],[tar-out]])&lt;$O$1)</f>
        <v>0</v>
      </c>
      <c r="O6982" s="1" t="b">
        <f>AND(ABS(Table1[[#This Row],[tar-out]])&gt;=$O$1,ABS(Table1[[#This Row],[tar-out]])&lt;$P$1)</f>
        <v>0</v>
      </c>
      <c r="P6982" s="1">
        <f>ROUND(Table1[[#This Row],[tar-out]],0)</f>
        <v>1</v>
      </c>
      <c r="Q6982" s="3">
        <v>6980</v>
      </c>
    </row>
    <row r="6983" spans="1:17" x14ac:dyDescent="0.25">
      <c r="A6983">
        <v>15</v>
      </c>
      <c r="B6983">
        <v>98</v>
      </c>
      <c r="C6983">
        <v>4.8</v>
      </c>
      <c r="D6983">
        <v>2</v>
      </c>
      <c r="E6983">
        <v>517</v>
      </c>
      <c r="F6983">
        <v>7.0967741935483897</v>
      </c>
      <c r="G6983">
        <v>5.9766902923584002</v>
      </c>
      <c r="H6983" s="1">
        <f>Table1[[#This Row],[target]]-Table1[[#This Row],[output]]</f>
        <v>1.1200839011899895</v>
      </c>
      <c r="I6983" s="1">
        <f>Table1[[#This Row],[tar-out]]*Table1[[#This Row],[tar-out]]</f>
        <v>1.254587945704986</v>
      </c>
      <c r="J6983" s="1" t="b">
        <f>AND(ABS(Table1[[#This Row],[tar-out]])&gt;=$J$1,ABS(Table1[[#This Row],[tar-out]])&lt;$K$1)</f>
        <v>0</v>
      </c>
      <c r="K6983" s="1" t="b">
        <f>AND(ABS(Table1[[#This Row],[tar-out]])&gt;=$K$1,ABS(Table1[[#This Row],[tar-out]])&lt;$L$1)</f>
        <v>1</v>
      </c>
      <c r="L6983" s="1" t="b">
        <f>AND(ABS(Table1[[#This Row],[tar-out]])&gt;=$L$1,ABS(Table1[[#This Row],[tar-out]])&lt;$M$1)</f>
        <v>0</v>
      </c>
      <c r="M6983" s="1" t="b">
        <f>AND(ABS(Table1[[#This Row],[tar-out]])&gt;=$M$1,ABS(Table1[[#This Row],[tar-out]])&lt;$N$1)</f>
        <v>0</v>
      </c>
      <c r="N6983" s="1" t="b">
        <f>AND(ABS(Table1[[#This Row],[tar-out]])&gt;=$N$1,ABS(Table1[[#This Row],[tar-out]])&lt;$O$1)</f>
        <v>0</v>
      </c>
      <c r="O6983" s="1" t="b">
        <f>AND(ABS(Table1[[#This Row],[tar-out]])&gt;=$O$1,ABS(Table1[[#This Row],[tar-out]])&lt;$P$1)</f>
        <v>0</v>
      </c>
      <c r="P6983" s="1">
        <f>ROUND(Table1[[#This Row],[tar-out]],0)</f>
        <v>1</v>
      </c>
      <c r="Q6983" s="2">
        <v>6981</v>
      </c>
    </row>
    <row r="6984" spans="1:17" x14ac:dyDescent="0.25">
      <c r="A6984">
        <v>15</v>
      </c>
      <c r="B6984">
        <v>98</v>
      </c>
      <c r="C6984">
        <v>4.8</v>
      </c>
      <c r="D6984">
        <v>2</v>
      </c>
      <c r="E6984">
        <v>212</v>
      </c>
      <c r="F6984">
        <v>7</v>
      </c>
      <c r="G6984">
        <v>5.93186712265015</v>
      </c>
      <c r="H6984" s="1">
        <f>Table1[[#This Row],[target]]-Table1[[#This Row],[output]]</f>
        <v>1.06813287734985</v>
      </c>
      <c r="I6984" s="1">
        <f>Table1[[#This Row],[tar-out]]*Table1[[#This Row],[tar-out]]</f>
        <v>1.1409078436756697</v>
      </c>
      <c r="J6984" s="1" t="b">
        <f>AND(ABS(Table1[[#This Row],[tar-out]])&gt;=$J$1,ABS(Table1[[#This Row],[tar-out]])&lt;$K$1)</f>
        <v>0</v>
      </c>
      <c r="K6984" s="1" t="b">
        <f>AND(ABS(Table1[[#This Row],[tar-out]])&gt;=$K$1,ABS(Table1[[#This Row],[tar-out]])&lt;$L$1)</f>
        <v>1</v>
      </c>
      <c r="L6984" s="1" t="b">
        <f>AND(ABS(Table1[[#This Row],[tar-out]])&gt;=$L$1,ABS(Table1[[#This Row],[tar-out]])&lt;$M$1)</f>
        <v>0</v>
      </c>
      <c r="M6984" s="1" t="b">
        <f>AND(ABS(Table1[[#This Row],[tar-out]])&gt;=$M$1,ABS(Table1[[#This Row],[tar-out]])&lt;$N$1)</f>
        <v>0</v>
      </c>
      <c r="N6984" s="1" t="b">
        <f>AND(ABS(Table1[[#This Row],[tar-out]])&gt;=$N$1,ABS(Table1[[#This Row],[tar-out]])&lt;$O$1)</f>
        <v>0</v>
      </c>
      <c r="O6984" s="1" t="b">
        <f>AND(ABS(Table1[[#This Row],[tar-out]])&gt;=$O$1,ABS(Table1[[#This Row],[tar-out]])&lt;$P$1)</f>
        <v>0</v>
      </c>
      <c r="P6984" s="1">
        <f>ROUND(Table1[[#This Row],[tar-out]],0)</f>
        <v>1</v>
      </c>
      <c r="Q6984" s="3">
        <v>6982</v>
      </c>
    </row>
    <row r="6985" spans="1:17" x14ac:dyDescent="0.25">
      <c r="A6985">
        <v>15</v>
      </c>
      <c r="B6985">
        <v>98</v>
      </c>
      <c r="C6985">
        <v>4.8</v>
      </c>
      <c r="D6985">
        <v>2</v>
      </c>
      <c r="E6985">
        <v>555</v>
      </c>
      <c r="F6985">
        <v>7.5096774193548397</v>
      </c>
      <c r="G6985">
        <v>5.9812088012695304</v>
      </c>
      <c r="H6985" s="1">
        <f>Table1[[#This Row],[target]]-Table1[[#This Row],[output]]</f>
        <v>1.5284686180853093</v>
      </c>
      <c r="I6985" s="1">
        <f>Table1[[#This Row],[tar-out]]*Table1[[#This Row],[tar-out]]</f>
        <v>2.336216316471615</v>
      </c>
      <c r="J6985" s="1" t="b">
        <f>AND(ABS(Table1[[#This Row],[tar-out]])&gt;=$J$1,ABS(Table1[[#This Row],[tar-out]])&lt;$K$1)</f>
        <v>0</v>
      </c>
      <c r="K6985" s="1" t="b">
        <f>AND(ABS(Table1[[#This Row],[tar-out]])&gt;=$K$1,ABS(Table1[[#This Row],[tar-out]])&lt;$L$1)</f>
        <v>1</v>
      </c>
      <c r="L6985" s="1" t="b">
        <f>AND(ABS(Table1[[#This Row],[tar-out]])&gt;=$L$1,ABS(Table1[[#This Row],[tar-out]])&lt;$M$1)</f>
        <v>0</v>
      </c>
      <c r="M6985" s="1" t="b">
        <f>AND(ABS(Table1[[#This Row],[tar-out]])&gt;=$M$1,ABS(Table1[[#This Row],[tar-out]])&lt;$N$1)</f>
        <v>0</v>
      </c>
      <c r="N6985" s="1" t="b">
        <f>AND(ABS(Table1[[#This Row],[tar-out]])&gt;=$N$1,ABS(Table1[[#This Row],[tar-out]])&lt;$O$1)</f>
        <v>0</v>
      </c>
      <c r="O6985" s="1" t="b">
        <f>AND(ABS(Table1[[#This Row],[tar-out]])&gt;=$O$1,ABS(Table1[[#This Row],[tar-out]])&lt;$P$1)</f>
        <v>0</v>
      </c>
      <c r="P6985" s="1">
        <f>ROUND(Table1[[#This Row],[tar-out]],0)</f>
        <v>2</v>
      </c>
      <c r="Q6985" s="2">
        <v>6983</v>
      </c>
    </row>
    <row r="6986" spans="1:17" x14ac:dyDescent="0.25">
      <c r="A6986">
        <v>15</v>
      </c>
      <c r="B6986">
        <v>98</v>
      </c>
      <c r="C6986">
        <v>4.8</v>
      </c>
      <c r="D6986">
        <v>2</v>
      </c>
      <c r="E6986">
        <v>539</v>
      </c>
      <c r="F6986">
        <v>7.4098360655737698</v>
      </c>
      <c r="G6986">
        <v>5.9795670509338397</v>
      </c>
      <c r="H6986" s="1">
        <f>Table1[[#This Row],[target]]-Table1[[#This Row],[output]]</f>
        <v>1.4302690146399302</v>
      </c>
      <c r="I6986" s="1">
        <f>Table1[[#This Row],[tar-out]]*Table1[[#This Row],[tar-out]]</f>
        <v>2.0456694542390768</v>
      </c>
      <c r="J6986" s="1" t="b">
        <f>AND(ABS(Table1[[#This Row],[tar-out]])&gt;=$J$1,ABS(Table1[[#This Row],[tar-out]])&lt;$K$1)</f>
        <v>0</v>
      </c>
      <c r="K6986" s="1" t="b">
        <f>AND(ABS(Table1[[#This Row],[tar-out]])&gt;=$K$1,ABS(Table1[[#This Row],[tar-out]])&lt;$L$1)</f>
        <v>1</v>
      </c>
      <c r="L6986" s="1" t="b">
        <f>AND(ABS(Table1[[#This Row],[tar-out]])&gt;=$L$1,ABS(Table1[[#This Row],[tar-out]])&lt;$M$1)</f>
        <v>0</v>
      </c>
      <c r="M6986" s="1" t="b">
        <f>AND(ABS(Table1[[#This Row],[tar-out]])&gt;=$M$1,ABS(Table1[[#This Row],[tar-out]])&lt;$N$1)</f>
        <v>0</v>
      </c>
      <c r="N6986" s="1" t="b">
        <f>AND(ABS(Table1[[#This Row],[tar-out]])&gt;=$N$1,ABS(Table1[[#This Row],[tar-out]])&lt;$O$1)</f>
        <v>0</v>
      </c>
      <c r="O6986" s="1" t="b">
        <f>AND(ABS(Table1[[#This Row],[tar-out]])&gt;=$O$1,ABS(Table1[[#This Row],[tar-out]])&lt;$P$1)</f>
        <v>0</v>
      </c>
      <c r="P6986" s="1">
        <f>ROUND(Table1[[#This Row],[tar-out]],0)</f>
        <v>1</v>
      </c>
      <c r="Q6986" s="3">
        <v>6984</v>
      </c>
    </row>
    <row r="6987" spans="1:17" x14ac:dyDescent="0.25">
      <c r="A6987">
        <v>15</v>
      </c>
      <c r="B6987">
        <v>98</v>
      </c>
      <c r="C6987">
        <v>4.8</v>
      </c>
      <c r="D6987">
        <v>2</v>
      </c>
      <c r="E6987">
        <v>327</v>
      </c>
      <c r="F6987">
        <v>7.7972972972973</v>
      </c>
      <c r="G6987">
        <v>5.9487676620483398</v>
      </c>
      <c r="H6987" s="1">
        <f>Table1[[#This Row],[target]]-Table1[[#This Row],[output]]</f>
        <v>1.8485296352489602</v>
      </c>
      <c r="I6987" s="1">
        <f>Table1[[#This Row],[tar-out]]*Table1[[#This Row],[tar-out]]</f>
        <v>3.4170618123936536</v>
      </c>
      <c r="J6987" s="1" t="b">
        <f>AND(ABS(Table1[[#This Row],[tar-out]])&gt;=$J$1,ABS(Table1[[#This Row],[tar-out]])&lt;$K$1)</f>
        <v>0</v>
      </c>
      <c r="K6987" s="1" t="b">
        <f>AND(ABS(Table1[[#This Row],[tar-out]])&gt;=$K$1,ABS(Table1[[#This Row],[tar-out]])&lt;$L$1)</f>
        <v>1</v>
      </c>
      <c r="L6987" s="1" t="b">
        <f>AND(ABS(Table1[[#This Row],[tar-out]])&gt;=$L$1,ABS(Table1[[#This Row],[tar-out]])&lt;$M$1)</f>
        <v>0</v>
      </c>
      <c r="M6987" s="1" t="b">
        <f>AND(ABS(Table1[[#This Row],[tar-out]])&gt;=$M$1,ABS(Table1[[#This Row],[tar-out]])&lt;$N$1)</f>
        <v>0</v>
      </c>
      <c r="N6987" s="1" t="b">
        <f>AND(ABS(Table1[[#This Row],[tar-out]])&gt;=$N$1,ABS(Table1[[#This Row],[tar-out]])&lt;$O$1)</f>
        <v>0</v>
      </c>
      <c r="O6987" s="1" t="b">
        <f>AND(ABS(Table1[[#This Row],[tar-out]])&gt;=$O$1,ABS(Table1[[#This Row],[tar-out]])&lt;$P$1)</f>
        <v>0</v>
      </c>
      <c r="P6987" s="1">
        <f>ROUND(Table1[[#This Row],[tar-out]],0)</f>
        <v>2</v>
      </c>
      <c r="Q6987" s="2">
        <v>6985</v>
      </c>
    </row>
    <row r="6988" spans="1:17" x14ac:dyDescent="0.25">
      <c r="A6988">
        <v>15</v>
      </c>
      <c r="B6988">
        <v>98</v>
      </c>
      <c r="C6988">
        <v>4.8</v>
      </c>
      <c r="D6988">
        <v>2</v>
      </c>
      <c r="E6988">
        <v>311</v>
      </c>
      <c r="F6988">
        <v>7.6616847826086998</v>
      </c>
      <c r="G6988">
        <v>5.9464163780212402</v>
      </c>
      <c r="H6988" s="1">
        <f>Table1[[#This Row],[target]]-Table1[[#This Row],[output]]</f>
        <v>1.7152684045874595</v>
      </c>
      <c r="I6988" s="1">
        <f>Table1[[#This Row],[tar-out]]*Table1[[#This Row],[tar-out]]</f>
        <v>2.9421456997760087</v>
      </c>
      <c r="J6988" s="1" t="b">
        <f>AND(ABS(Table1[[#This Row],[tar-out]])&gt;=$J$1,ABS(Table1[[#This Row],[tar-out]])&lt;$K$1)</f>
        <v>0</v>
      </c>
      <c r="K6988" s="1" t="b">
        <f>AND(ABS(Table1[[#This Row],[tar-out]])&gt;=$K$1,ABS(Table1[[#This Row],[tar-out]])&lt;$L$1)</f>
        <v>1</v>
      </c>
      <c r="L6988" s="1" t="b">
        <f>AND(ABS(Table1[[#This Row],[tar-out]])&gt;=$L$1,ABS(Table1[[#This Row],[tar-out]])&lt;$M$1)</f>
        <v>0</v>
      </c>
      <c r="M6988" s="1" t="b">
        <f>AND(ABS(Table1[[#This Row],[tar-out]])&gt;=$M$1,ABS(Table1[[#This Row],[tar-out]])&lt;$N$1)</f>
        <v>0</v>
      </c>
      <c r="N6988" s="1" t="b">
        <f>AND(ABS(Table1[[#This Row],[tar-out]])&gt;=$N$1,ABS(Table1[[#This Row],[tar-out]])&lt;$O$1)</f>
        <v>0</v>
      </c>
      <c r="O6988" s="1" t="b">
        <f>AND(ABS(Table1[[#This Row],[tar-out]])&gt;=$O$1,ABS(Table1[[#This Row],[tar-out]])&lt;$P$1)</f>
        <v>0</v>
      </c>
      <c r="P6988" s="1">
        <f>ROUND(Table1[[#This Row],[tar-out]],0)</f>
        <v>2</v>
      </c>
      <c r="Q6988" s="3">
        <v>6986</v>
      </c>
    </row>
    <row r="6989" spans="1:17" x14ac:dyDescent="0.25">
      <c r="A6989">
        <v>15</v>
      </c>
      <c r="B6989">
        <v>98</v>
      </c>
      <c r="C6989">
        <v>4.8</v>
      </c>
      <c r="D6989">
        <v>2</v>
      </c>
      <c r="E6989">
        <v>249</v>
      </c>
      <c r="F6989">
        <v>7.4891774891774903</v>
      </c>
      <c r="G6989">
        <v>5.9373044967651403</v>
      </c>
      <c r="H6989" s="1">
        <f>Table1[[#This Row],[target]]-Table1[[#This Row],[output]]</f>
        <v>1.55187299241235</v>
      </c>
      <c r="I6989" s="1">
        <f>Table1[[#This Row],[tar-out]]*Table1[[#This Row],[tar-out]]</f>
        <v>2.4083097845788619</v>
      </c>
      <c r="J6989" s="1" t="b">
        <f>AND(ABS(Table1[[#This Row],[tar-out]])&gt;=$J$1,ABS(Table1[[#This Row],[tar-out]])&lt;$K$1)</f>
        <v>0</v>
      </c>
      <c r="K6989" s="1" t="b">
        <f>AND(ABS(Table1[[#This Row],[tar-out]])&gt;=$K$1,ABS(Table1[[#This Row],[tar-out]])&lt;$L$1)</f>
        <v>1</v>
      </c>
      <c r="L6989" s="1" t="b">
        <f>AND(ABS(Table1[[#This Row],[tar-out]])&gt;=$L$1,ABS(Table1[[#This Row],[tar-out]])&lt;$M$1)</f>
        <v>0</v>
      </c>
      <c r="M6989" s="1" t="b">
        <f>AND(ABS(Table1[[#This Row],[tar-out]])&gt;=$M$1,ABS(Table1[[#This Row],[tar-out]])&lt;$N$1)</f>
        <v>0</v>
      </c>
      <c r="N6989" s="1" t="b">
        <f>AND(ABS(Table1[[#This Row],[tar-out]])&gt;=$N$1,ABS(Table1[[#This Row],[tar-out]])&lt;$O$1)</f>
        <v>0</v>
      </c>
      <c r="O6989" s="1" t="b">
        <f>AND(ABS(Table1[[#This Row],[tar-out]])&gt;=$O$1,ABS(Table1[[#This Row],[tar-out]])&lt;$P$1)</f>
        <v>0</v>
      </c>
      <c r="P6989" s="1">
        <f>ROUND(Table1[[#This Row],[tar-out]],0)</f>
        <v>2</v>
      </c>
      <c r="Q6989" s="2">
        <v>6987</v>
      </c>
    </row>
    <row r="6990" spans="1:17" x14ac:dyDescent="0.25">
      <c r="A6990">
        <v>15</v>
      </c>
      <c r="B6990">
        <v>98</v>
      </c>
      <c r="C6990">
        <v>4.8</v>
      </c>
      <c r="D6990">
        <v>2</v>
      </c>
      <c r="E6990">
        <v>284</v>
      </c>
      <c r="F6990">
        <v>7.6954314720812196</v>
      </c>
      <c r="G6990">
        <v>5.9424481391906703</v>
      </c>
      <c r="H6990" s="1">
        <f>Table1[[#This Row],[target]]-Table1[[#This Row],[output]]</f>
        <v>1.7529833328905493</v>
      </c>
      <c r="I6990" s="1">
        <f>Table1[[#This Row],[tar-out]]*Table1[[#This Row],[tar-out]]</f>
        <v>3.0729505653920586</v>
      </c>
      <c r="J6990" s="1" t="b">
        <f>AND(ABS(Table1[[#This Row],[tar-out]])&gt;=$J$1,ABS(Table1[[#This Row],[tar-out]])&lt;$K$1)</f>
        <v>0</v>
      </c>
      <c r="K6990" s="1" t="b">
        <f>AND(ABS(Table1[[#This Row],[tar-out]])&gt;=$K$1,ABS(Table1[[#This Row],[tar-out]])&lt;$L$1)</f>
        <v>1</v>
      </c>
      <c r="L6990" s="1" t="b">
        <f>AND(ABS(Table1[[#This Row],[tar-out]])&gt;=$L$1,ABS(Table1[[#This Row],[tar-out]])&lt;$M$1)</f>
        <v>0</v>
      </c>
      <c r="M6990" s="1" t="b">
        <f>AND(ABS(Table1[[#This Row],[tar-out]])&gt;=$M$1,ABS(Table1[[#This Row],[tar-out]])&lt;$N$1)</f>
        <v>0</v>
      </c>
      <c r="N6990" s="1" t="b">
        <f>AND(ABS(Table1[[#This Row],[tar-out]])&gt;=$N$1,ABS(Table1[[#This Row],[tar-out]])&lt;$O$1)</f>
        <v>0</v>
      </c>
      <c r="O6990" s="1" t="b">
        <f>AND(ABS(Table1[[#This Row],[tar-out]])&gt;=$O$1,ABS(Table1[[#This Row],[tar-out]])&lt;$P$1)</f>
        <v>0</v>
      </c>
      <c r="P6990" s="1">
        <f>ROUND(Table1[[#This Row],[tar-out]],0)</f>
        <v>2</v>
      </c>
      <c r="Q6990" s="3">
        <v>6988</v>
      </c>
    </row>
    <row r="6991" spans="1:17" x14ac:dyDescent="0.25">
      <c r="A6991">
        <v>15</v>
      </c>
      <c r="B6991">
        <v>98</v>
      </c>
      <c r="C6991">
        <v>4.8</v>
      </c>
      <c r="D6991">
        <v>2</v>
      </c>
      <c r="E6991">
        <v>268</v>
      </c>
      <c r="F6991">
        <v>7.7941409342834502</v>
      </c>
      <c r="G6991">
        <v>5.9400968551635698</v>
      </c>
      <c r="H6991" s="1">
        <f>Table1[[#This Row],[target]]-Table1[[#This Row],[output]]</f>
        <v>1.8540440791198805</v>
      </c>
      <c r="I6991" s="1">
        <f>Table1[[#This Row],[tar-out]]*Table1[[#This Row],[tar-out]]</f>
        <v>3.4374794473194856</v>
      </c>
      <c r="J6991" s="1" t="b">
        <f>AND(ABS(Table1[[#This Row],[tar-out]])&gt;=$J$1,ABS(Table1[[#This Row],[tar-out]])&lt;$K$1)</f>
        <v>0</v>
      </c>
      <c r="K6991" s="1" t="b">
        <f>AND(ABS(Table1[[#This Row],[tar-out]])&gt;=$K$1,ABS(Table1[[#This Row],[tar-out]])&lt;$L$1)</f>
        <v>1</v>
      </c>
      <c r="L6991" s="1" t="b">
        <f>AND(ABS(Table1[[#This Row],[tar-out]])&gt;=$L$1,ABS(Table1[[#This Row],[tar-out]])&lt;$M$1)</f>
        <v>0</v>
      </c>
      <c r="M6991" s="1" t="b">
        <f>AND(ABS(Table1[[#This Row],[tar-out]])&gt;=$M$1,ABS(Table1[[#This Row],[tar-out]])&lt;$N$1)</f>
        <v>0</v>
      </c>
      <c r="N6991" s="1" t="b">
        <f>AND(ABS(Table1[[#This Row],[tar-out]])&gt;=$N$1,ABS(Table1[[#This Row],[tar-out]])&lt;$O$1)</f>
        <v>0</v>
      </c>
      <c r="O6991" s="1" t="b">
        <f>AND(ABS(Table1[[#This Row],[tar-out]])&gt;=$O$1,ABS(Table1[[#This Row],[tar-out]])&lt;$P$1)</f>
        <v>0</v>
      </c>
      <c r="P6991" s="1">
        <f>ROUND(Table1[[#This Row],[tar-out]],0)</f>
        <v>2</v>
      </c>
      <c r="Q6991" s="2">
        <v>6989</v>
      </c>
    </row>
    <row r="6992" spans="1:17" x14ac:dyDescent="0.25">
      <c r="A6992">
        <v>15</v>
      </c>
      <c r="B6992">
        <v>98</v>
      </c>
      <c r="C6992">
        <v>4.8</v>
      </c>
      <c r="D6992">
        <v>2</v>
      </c>
      <c r="E6992">
        <v>432</v>
      </c>
      <c r="F6992">
        <v>7</v>
      </c>
      <c r="G6992">
        <v>5.9641985893249503</v>
      </c>
      <c r="H6992" s="1">
        <f>Table1[[#This Row],[target]]-Table1[[#This Row],[output]]</f>
        <v>1.0358014106750497</v>
      </c>
      <c r="I6992" s="1">
        <f>Table1[[#This Row],[tar-out]]*Table1[[#This Row],[tar-out]]</f>
        <v>1.0728845623564229</v>
      </c>
      <c r="J6992" s="1" t="b">
        <f>AND(ABS(Table1[[#This Row],[tar-out]])&gt;=$J$1,ABS(Table1[[#This Row],[tar-out]])&lt;$K$1)</f>
        <v>0</v>
      </c>
      <c r="K6992" s="1" t="b">
        <f>AND(ABS(Table1[[#This Row],[tar-out]])&gt;=$K$1,ABS(Table1[[#This Row],[tar-out]])&lt;$L$1)</f>
        <v>1</v>
      </c>
      <c r="L6992" s="1" t="b">
        <f>AND(ABS(Table1[[#This Row],[tar-out]])&gt;=$L$1,ABS(Table1[[#This Row],[tar-out]])&lt;$M$1)</f>
        <v>0</v>
      </c>
      <c r="M6992" s="1" t="b">
        <f>AND(ABS(Table1[[#This Row],[tar-out]])&gt;=$M$1,ABS(Table1[[#This Row],[tar-out]])&lt;$N$1)</f>
        <v>0</v>
      </c>
      <c r="N6992" s="1" t="b">
        <f>AND(ABS(Table1[[#This Row],[tar-out]])&gt;=$N$1,ABS(Table1[[#This Row],[tar-out]])&lt;$O$1)</f>
        <v>0</v>
      </c>
      <c r="O6992" s="1" t="b">
        <f>AND(ABS(Table1[[#This Row],[tar-out]])&gt;=$O$1,ABS(Table1[[#This Row],[tar-out]])&lt;$P$1)</f>
        <v>0</v>
      </c>
      <c r="P6992" s="1">
        <f>ROUND(Table1[[#This Row],[tar-out]],0)</f>
        <v>1</v>
      </c>
      <c r="Q6992" s="3">
        <v>6990</v>
      </c>
    </row>
    <row r="6993" spans="1:17" x14ac:dyDescent="0.25">
      <c r="A6993">
        <v>15</v>
      </c>
      <c r="B6993">
        <v>98</v>
      </c>
      <c r="C6993">
        <v>4.8</v>
      </c>
      <c r="D6993">
        <v>2</v>
      </c>
      <c r="E6993">
        <v>364</v>
      </c>
      <c r="F6993">
        <v>7.0454545454545503</v>
      </c>
      <c r="G6993">
        <v>5.9542055130004901</v>
      </c>
      <c r="H6993" s="1">
        <f>Table1[[#This Row],[target]]-Table1[[#This Row],[output]]</f>
        <v>1.0912490324540602</v>
      </c>
      <c r="I6993" s="1">
        <f>Table1[[#This Row],[tar-out]]*Table1[[#This Row],[tar-out]]</f>
        <v>1.1908244508319226</v>
      </c>
      <c r="J6993" s="1" t="b">
        <f>AND(ABS(Table1[[#This Row],[tar-out]])&gt;=$J$1,ABS(Table1[[#This Row],[tar-out]])&lt;$K$1)</f>
        <v>0</v>
      </c>
      <c r="K6993" s="1" t="b">
        <f>AND(ABS(Table1[[#This Row],[tar-out]])&gt;=$K$1,ABS(Table1[[#This Row],[tar-out]])&lt;$L$1)</f>
        <v>1</v>
      </c>
      <c r="L6993" s="1" t="b">
        <f>AND(ABS(Table1[[#This Row],[tar-out]])&gt;=$L$1,ABS(Table1[[#This Row],[tar-out]])&lt;$M$1)</f>
        <v>0</v>
      </c>
      <c r="M6993" s="1" t="b">
        <f>AND(ABS(Table1[[#This Row],[tar-out]])&gt;=$M$1,ABS(Table1[[#This Row],[tar-out]])&lt;$N$1)</f>
        <v>0</v>
      </c>
      <c r="N6993" s="1" t="b">
        <f>AND(ABS(Table1[[#This Row],[tar-out]])&gt;=$N$1,ABS(Table1[[#This Row],[tar-out]])&lt;$O$1)</f>
        <v>0</v>
      </c>
      <c r="O6993" s="1" t="b">
        <f>AND(ABS(Table1[[#This Row],[tar-out]])&gt;=$O$1,ABS(Table1[[#This Row],[tar-out]])&lt;$P$1)</f>
        <v>0</v>
      </c>
      <c r="P6993" s="1">
        <f>ROUND(Table1[[#This Row],[tar-out]],0)</f>
        <v>1</v>
      </c>
      <c r="Q6993" s="2">
        <v>6991</v>
      </c>
    </row>
    <row r="6994" spans="1:17" x14ac:dyDescent="0.25">
      <c r="A6994">
        <v>15</v>
      </c>
      <c r="B6994">
        <v>98</v>
      </c>
      <c r="C6994">
        <v>4.8</v>
      </c>
      <c r="D6994">
        <v>2</v>
      </c>
      <c r="E6994">
        <v>208</v>
      </c>
      <c r="F6994">
        <v>7.3888888888888902</v>
      </c>
      <c r="G6994">
        <v>5.9312791824340803</v>
      </c>
      <c r="H6994" s="1">
        <f>Table1[[#This Row],[target]]-Table1[[#This Row],[output]]</f>
        <v>1.4576097064548099</v>
      </c>
      <c r="I6994" s="1">
        <f>Table1[[#This Row],[tar-out]]*Table1[[#This Row],[tar-out]]</f>
        <v>2.1246260563512771</v>
      </c>
      <c r="J6994" s="1" t="b">
        <f>AND(ABS(Table1[[#This Row],[tar-out]])&gt;=$J$1,ABS(Table1[[#This Row],[tar-out]])&lt;$K$1)</f>
        <v>0</v>
      </c>
      <c r="K6994" s="1" t="b">
        <f>AND(ABS(Table1[[#This Row],[tar-out]])&gt;=$K$1,ABS(Table1[[#This Row],[tar-out]])&lt;$L$1)</f>
        <v>1</v>
      </c>
      <c r="L6994" s="1" t="b">
        <f>AND(ABS(Table1[[#This Row],[tar-out]])&gt;=$L$1,ABS(Table1[[#This Row],[tar-out]])&lt;$M$1)</f>
        <v>0</v>
      </c>
      <c r="M6994" s="1" t="b">
        <f>AND(ABS(Table1[[#This Row],[tar-out]])&gt;=$M$1,ABS(Table1[[#This Row],[tar-out]])&lt;$N$1)</f>
        <v>0</v>
      </c>
      <c r="N6994" s="1" t="b">
        <f>AND(ABS(Table1[[#This Row],[tar-out]])&gt;=$N$1,ABS(Table1[[#This Row],[tar-out]])&lt;$O$1)</f>
        <v>0</v>
      </c>
      <c r="O6994" s="1" t="b">
        <f>AND(ABS(Table1[[#This Row],[tar-out]])&gt;=$O$1,ABS(Table1[[#This Row],[tar-out]])&lt;$P$1)</f>
        <v>0</v>
      </c>
      <c r="P6994" s="1">
        <f>ROUND(Table1[[#This Row],[tar-out]],0)</f>
        <v>1</v>
      </c>
      <c r="Q6994" s="3">
        <v>6992</v>
      </c>
    </row>
    <row r="6995" spans="1:17" x14ac:dyDescent="0.25">
      <c r="A6995">
        <v>15</v>
      </c>
      <c r="B6995">
        <v>98</v>
      </c>
      <c r="C6995">
        <v>4.8</v>
      </c>
      <c r="D6995">
        <v>2</v>
      </c>
      <c r="E6995">
        <v>192</v>
      </c>
      <c r="F6995">
        <v>7.0512820512820502</v>
      </c>
      <c r="G6995">
        <v>5.9289278984069798</v>
      </c>
      <c r="H6995" s="1">
        <f>Table1[[#This Row],[target]]-Table1[[#This Row],[output]]</f>
        <v>1.1223541528750705</v>
      </c>
      <c r="I6995" s="1">
        <f>Table1[[#This Row],[tar-out]]*Table1[[#This Row],[tar-out]]</f>
        <v>1.259678844475917</v>
      </c>
      <c r="J6995" s="1" t="b">
        <f>AND(ABS(Table1[[#This Row],[tar-out]])&gt;=$J$1,ABS(Table1[[#This Row],[tar-out]])&lt;$K$1)</f>
        <v>0</v>
      </c>
      <c r="K6995" s="1" t="b">
        <f>AND(ABS(Table1[[#This Row],[tar-out]])&gt;=$K$1,ABS(Table1[[#This Row],[tar-out]])&lt;$L$1)</f>
        <v>1</v>
      </c>
      <c r="L6995" s="1" t="b">
        <f>AND(ABS(Table1[[#This Row],[tar-out]])&gt;=$L$1,ABS(Table1[[#This Row],[tar-out]])&lt;$M$1)</f>
        <v>0</v>
      </c>
      <c r="M6995" s="1" t="b">
        <f>AND(ABS(Table1[[#This Row],[tar-out]])&gt;=$M$1,ABS(Table1[[#This Row],[tar-out]])&lt;$N$1)</f>
        <v>0</v>
      </c>
      <c r="N6995" s="1" t="b">
        <f>AND(ABS(Table1[[#This Row],[tar-out]])&gt;=$N$1,ABS(Table1[[#This Row],[tar-out]])&lt;$O$1)</f>
        <v>0</v>
      </c>
      <c r="O6995" s="1" t="b">
        <f>AND(ABS(Table1[[#This Row],[tar-out]])&gt;=$O$1,ABS(Table1[[#This Row],[tar-out]])&lt;$P$1)</f>
        <v>0</v>
      </c>
      <c r="P6995" s="1">
        <f>ROUND(Table1[[#This Row],[tar-out]],0)</f>
        <v>1</v>
      </c>
      <c r="Q6995" s="2">
        <v>6993</v>
      </c>
    </row>
    <row r="6996" spans="1:17" x14ac:dyDescent="0.25">
      <c r="A6996">
        <v>15</v>
      </c>
      <c r="B6996">
        <v>98</v>
      </c>
      <c r="C6996">
        <v>4.8</v>
      </c>
      <c r="D6996">
        <v>2</v>
      </c>
      <c r="E6996">
        <v>171</v>
      </c>
      <c r="F6996">
        <v>7.0347222222222197</v>
      </c>
      <c r="G6996">
        <v>5.9319195747375497</v>
      </c>
      <c r="H6996" s="1">
        <f>Table1[[#This Row],[target]]-Table1[[#This Row],[output]]</f>
        <v>1.1028026474846699</v>
      </c>
      <c r="I6996" s="1">
        <f>Table1[[#This Row],[tar-out]]*Table1[[#This Row],[tar-out]]</f>
        <v>1.2161736792991973</v>
      </c>
      <c r="J6996" s="1" t="b">
        <f>AND(ABS(Table1[[#This Row],[tar-out]])&gt;=$J$1,ABS(Table1[[#This Row],[tar-out]])&lt;$K$1)</f>
        <v>0</v>
      </c>
      <c r="K6996" s="1" t="b">
        <f>AND(ABS(Table1[[#This Row],[tar-out]])&gt;=$K$1,ABS(Table1[[#This Row],[tar-out]])&lt;$L$1)</f>
        <v>1</v>
      </c>
      <c r="L6996" s="1" t="b">
        <f>AND(ABS(Table1[[#This Row],[tar-out]])&gt;=$L$1,ABS(Table1[[#This Row],[tar-out]])&lt;$M$1)</f>
        <v>0</v>
      </c>
      <c r="M6996" s="1" t="b">
        <f>AND(ABS(Table1[[#This Row],[tar-out]])&gt;=$M$1,ABS(Table1[[#This Row],[tar-out]])&lt;$N$1)</f>
        <v>0</v>
      </c>
      <c r="N6996" s="1" t="b">
        <f>AND(ABS(Table1[[#This Row],[tar-out]])&gt;=$N$1,ABS(Table1[[#This Row],[tar-out]])&lt;$O$1)</f>
        <v>0</v>
      </c>
      <c r="O6996" s="1" t="b">
        <f>AND(ABS(Table1[[#This Row],[tar-out]])&gt;=$O$1,ABS(Table1[[#This Row],[tar-out]])&lt;$P$1)</f>
        <v>0</v>
      </c>
      <c r="P6996" s="1">
        <f>ROUND(Table1[[#This Row],[tar-out]],0)</f>
        <v>1</v>
      </c>
      <c r="Q6996" s="3">
        <v>6994</v>
      </c>
    </row>
    <row r="6997" spans="1:17" x14ac:dyDescent="0.25">
      <c r="A6997">
        <v>15</v>
      </c>
      <c r="B6997">
        <v>98</v>
      </c>
      <c r="C6997">
        <v>4.8</v>
      </c>
      <c r="D6997">
        <v>2</v>
      </c>
      <c r="E6997">
        <v>276</v>
      </c>
      <c r="F6997">
        <v>7</v>
      </c>
      <c r="G6997">
        <v>5.9412727355956996</v>
      </c>
      <c r="H6997" s="1">
        <f>Table1[[#This Row],[target]]-Table1[[#This Row],[output]]</f>
        <v>1.0587272644043004</v>
      </c>
      <c r="I6997" s="1">
        <f>Table1[[#This Row],[tar-out]]*Table1[[#This Row],[tar-out]]</f>
        <v>1.1209034203930135</v>
      </c>
      <c r="J6997" s="1" t="b">
        <f>AND(ABS(Table1[[#This Row],[tar-out]])&gt;=$J$1,ABS(Table1[[#This Row],[tar-out]])&lt;$K$1)</f>
        <v>0</v>
      </c>
      <c r="K6997" s="1" t="b">
        <f>AND(ABS(Table1[[#This Row],[tar-out]])&gt;=$K$1,ABS(Table1[[#This Row],[tar-out]])&lt;$L$1)</f>
        <v>1</v>
      </c>
      <c r="L6997" s="1" t="b">
        <f>AND(ABS(Table1[[#This Row],[tar-out]])&gt;=$L$1,ABS(Table1[[#This Row],[tar-out]])&lt;$M$1)</f>
        <v>0</v>
      </c>
      <c r="M6997" s="1" t="b">
        <f>AND(ABS(Table1[[#This Row],[tar-out]])&gt;=$M$1,ABS(Table1[[#This Row],[tar-out]])&lt;$N$1)</f>
        <v>0</v>
      </c>
      <c r="N6997" s="1" t="b">
        <f>AND(ABS(Table1[[#This Row],[tar-out]])&gt;=$N$1,ABS(Table1[[#This Row],[tar-out]])&lt;$O$1)</f>
        <v>0</v>
      </c>
      <c r="O6997" s="1" t="b">
        <f>AND(ABS(Table1[[#This Row],[tar-out]])&gt;=$O$1,ABS(Table1[[#This Row],[tar-out]])&lt;$P$1)</f>
        <v>0</v>
      </c>
      <c r="P6997" s="1">
        <f>ROUND(Table1[[#This Row],[tar-out]],0)</f>
        <v>1</v>
      </c>
      <c r="Q6997" s="2">
        <v>6995</v>
      </c>
    </row>
    <row r="6998" spans="1:17" x14ac:dyDescent="0.25">
      <c r="A6998">
        <v>15</v>
      </c>
      <c r="B6998">
        <v>98</v>
      </c>
      <c r="C6998">
        <v>4.8</v>
      </c>
      <c r="D6998">
        <v>2</v>
      </c>
      <c r="E6998">
        <v>341</v>
      </c>
      <c r="F6998">
        <v>7.9371069182389897</v>
      </c>
      <c r="G6998">
        <v>5.9508252143859899</v>
      </c>
      <c r="H6998" s="1">
        <f>Table1[[#This Row],[target]]-Table1[[#This Row],[output]]</f>
        <v>1.9862817038529998</v>
      </c>
      <c r="I6998" s="1">
        <f>Table1[[#This Row],[tar-out]]*Table1[[#This Row],[tar-out]]</f>
        <v>3.945315007061176</v>
      </c>
      <c r="J6998" s="1" t="b">
        <f>AND(ABS(Table1[[#This Row],[tar-out]])&gt;=$J$1,ABS(Table1[[#This Row],[tar-out]])&lt;$K$1)</f>
        <v>0</v>
      </c>
      <c r="K6998" s="1" t="b">
        <f>AND(ABS(Table1[[#This Row],[tar-out]])&gt;=$K$1,ABS(Table1[[#This Row],[tar-out]])&lt;$L$1)</f>
        <v>1</v>
      </c>
      <c r="L6998" s="1" t="b">
        <f>AND(ABS(Table1[[#This Row],[tar-out]])&gt;=$L$1,ABS(Table1[[#This Row],[tar-out]])&lt;$M$1)</f>
        <v>0</v>
      </c>
      <c r="M6998" s="1" t="b">
        <f>AND(ABS(Table1[[#This Row],[tar-out]])&gt;=$M$1,ABS(Table1[[#This Row],[tar-out]])&lt;$N$1)</f>
        <v>0</v>
      </c>
      <c r="N6998" s="1" t="b">
        <f>AND(ABS(Table1[[#This Row],[tar-out]])&gt;=$N$1,ABS(Table1[[#This Row],[tar-out]])&lt;$O$1)</f>
        <v>0</v>
      </c>
      <c r="O6998" s="1" t="b">
        <f>AND(ABS(Table1[[#This Row],[tar-out]])&gt;=$O$1,ABS(Table1[[#This Row],[tar-out]])&lt;$P$1)</f>
        <v>0</v>
      </c>
      <c r="P6998" s="1">
        <f>ROUND(Table1[[#This Row],[tar-out]],0)</f>
        <v>2</v>
      </c>
      <c r="Q6998" s="3">
        <v>6996</v>
      </c>
    </row>
    <row r="6999" spans="1:17" x14ac:dyDescent="0.25">
      <c r="A6999">
        <v>15</v>
      </c>
      <c r="B6999">
        <v>98</v>
      </c>
      <c r="C6999">
        <v>4.8</v>
      </c>
      <c r="D6999">
        <v>2</v>
      </c>
      <c r="E6999">
        <v>191</v>
      </c>
      <c r="F6999">
        <v>7.8823529411764701</v>
      </c>
      <c r="G6999">
        <v>5.9287810325622603</v>
      </c>
      <c r="H6999" s="1">
        <f>Table1[[#This Row],[target]]-Table1[[#This Row],[output]]</f>
        <v>1.9535719086142098</v>
      </c>
      <c r="I6999" s="1">
        <f>Table1[[#This Row],[tar-out]]*Table1[[#This Row],[tar-out]]</f>
        <v>3.8164432021265666</v>
      </c>
      <c r="J6999" s="1" t="b">
        <f>AND(ABS(Table1[[#This Row],[tar-out]])&gt;=$J$1,ABS(Table1[[#This Row],[tar-out]])&lt;$K$1)</f>
        <v>0</v>
      </c>
      <c r="K6999" s="1" t="b">
        <f>AND(ABS(Table1[[#This Row],[tar-out]])&gt;=$K$1,ABS(Table1[[#This Row],[tar-out]])&lt;$L$1)</f>
        <v>1</v>
      </c>
      <c r="L6999" s="1" t="b">
        <f>AND(ABS(Table1[[#This Row],[tar-out]])&gt;=$L$1,ABS(Table1[[#This Row],[tar-out]])&lt;$M$1)</f>
        <v>0</v>
      </c>
      <c r="M6999" s="1" t="b">
        <f>AND(ABS(Table1[[#This Row],[tar-out]])&gt;=$M$1,ABS(Table1[[#This Row],[tar-out]])&lt;$N$1)</f>
        <v>0</v>
      </c>
      <c r="N6999" s="1" t="b">
        <f>AND(ABS(Table1[[#This Row],[tar-out]])&gt;=$N$1,ABS(Table1[[#This Row],[tar-out]])&lt;$O$1)</f>
        <v>0</v>
      </c>
      <c r="O6999" s="1" t="b">
        <f>AND(ABS(Table1[[#This Row],[tar-out]])&gt;=$O$1,ABS(Table1[[#This Row],[tar-out]])&lt;$P$1)</f>
        <v>0</v>
      </c>
      <c r="P6999" s="1">
        <f>ROUND(Table1[[#This Row],[tar-out]],0)</f>
        <v>2</v>
      </c>
      <c r="Q6999" s="2">
        <v>6997</v>
      </c>
    </row>
    <row r="7000" spans="1:17" x14ac:dyDescent="0.25">
      <c r="A7000">
        <v>15</v>
      </c>
      <c r="B7000">
        <v>98</v>
      </c>
      <c r="C7000">
        <v>4.8</v>
      </c>
      <c r="D7000">
        <v>2</v>
      </c>
      <c r="E7000">
        <v>240</v>
      </c>
      <c r="F7000">
        <v>7.0344827586206904</v>
      </c>
      <c r="G7000">
        <v>5.9359822273254403</v>
      </c>
      <c r="H7000" s="1">
        <f>Table1[[#This Row],[target]]-Table1[[#This Row],[output]]</f>
        <v>1.09850053129525</v>
      </c>
      <c r="I7000" s="1">
        <f>Table1[[#This Row],[tar-out]]*Table1[[#This Row],[tar-out]]</f>
        <v>1.2067034172559465</v>
      </c>
      <c r="J7000" s="1" t="b">
        <f>AND(ABS(Table1[[#This Row],[tar-out]])&gt;=$J$1,ABS(Table1[[#This Row],[tar-out]])&lt;$K$1)</f>
        <v>0</v>
      </c>
      <c r="K7000" s="1" t="b">
        <f>AND(ABS(Table1[[#This Row],[tar-out]])&gt;=$K$1,ABS(Table1[[#This Row],[tar-out]])&lt;$L$1)</f>
        <v>1</v>
      </c>
      <c r="L7000" s="1" t="b">
        <f>AND(ABS(Table1[[#This Row],[tar-out]])&gt;=$L$1,ABS(Table1[[#This Row],[tar-out]])&lt;$M$1)</f>
        <v>0</v>
      </c>
      <c r="M7000" s="1" t="b">
        <f>AND(ABS(Table1[[#This Row],[tar-out]])&gt;=$M$1,ABS(Table1[[#This Row],[tar-out]])&lt;$N$1)</f>
        <v>0</v>
      </c>
      <c r="N7000" s="1" t="b">
        <f>AND(ABS(Table1[[#This Row],[tar-out]])&gt;=$N$1,ABS(Table1[[#This Row],[tar-out]])&lt;$O$1)</f>
        <v>0</v>
      </c>
      <c r="O7000" s="1" t="b">
        <f>AND(ABS(Table1[[#This Row],[tar-out]])&gt;=$O$1,ABS(Table1[[#This Row],[tar-out]])&lt;$P$1)</f>
        <v>0</v>
      </c>
      <c r="P7000" s="1">
        <f>ROUND(Table1[[#This Row],[tar-out]],0)</f>
        <v>1</v>
      </c>
      <c r="Q7000" s="3">
        <v>6998</v>
      </c>
    </row>
    <row r="7001" spans="1:17" x14ac:dyDescent="0.25">
      <c r="A7001">
        <v>15</v>
      </c>
      <c r="B7001">
        <v>98</v>
      </c>
      <c r="C7001">
        <v>4.8</v>
      </c>
      <c r="D7001">
        <v>2</v>
      </c>
      <c r="E7001">
        <v>239</v>
      </c>
      <c r="F7001">
        <v>7.1111111111111098</v>
      </c>
      <c r="G7001">
        <v>5.9358348846435502</v>
      </c>
      <c r="H7001" s="1">
        <f>Table1[[#This Row],[target]]-Table1[[#This Row],[output]]</f>
        <v>1.1752762264675596</v>
      </c>
      <c r="I7001" s="1">
        <f>Table1[[#This Row],[tar-out]]*Table1[[#This Row],[tar-out]]</f>
        <v>1.3812742084998264</v>
      </c>
      <c r="J7001" s="1" t="b">
        <f>AND(ABS(Table1[[#This Row],[tar-out]])&gt;=$J$1,ABS(Table1[[#This Row],[tar-out]])&lt;$K$1)</f>
        <v>0</v>
      </c>
      <c r="K7001" s="1" t="b">
        <f>AND(ABS(Table1[[#This Row],[tar-out]])&gt;=$K$1,ABS(Table1[[#This Row],[tar-out]])&lt;$L$1)</f>
        <v>1</v>
      </c>
      <c r="L7001" s="1" t="b">
        <f>AND(ABS(Table1[[#This Row],[tar-out]])&gt;=$L$1,ABS(Table1[[#This Row],[tar-out]])&lt;$M$1)</f>
        <v>0</v>
      </c>
      <c r="M7001" s="1" t="b">
        <f>AND(ABS(Table1[[#This Row],[tar-out]])&gt;=$M$1,ABS(Table1[[#This Row],[tar-out]])&lt;$N$1)</f>
        <v>0</v>
      </c>
      <c r="N7001" s="1" t="b">
        <f>AND(ABS(Table1[[#This Row],[tar-out]])&gt;=$N$1,ABS(Table1[[#This Row],[tar-out]])&lt;$O$1)</f>
        <v>0</v>
      </c>
      <c r="O7001" s="1" t="b">
        <f>AND(ABS(Table1[[#This Row],[tar-out]])&gt;=$O$1,ABS(Table1[[#This Row],[tar-out]])&lt;$P$1)</f>
        <v>0</v>
      </c>
      <c r="P7001" s="1">
        <f>ROUND(Table1[[#This Row],[tar-out]],0)</f>
        <v>1</v>
      </c>
      <c r="Q7001" s="2">
        <v>6999</v>
      </c>
    </row>
    <row r="7002" spans="1:17" x14ac:dyDescent="0.25">
      <c r="A7002">
        <v>15</v>
      </c>
      <c r="B7002">
        <v>98</v>
      </c>
      <c r="C7002">
        <v>4.8</v>
      </c>
      <c r="D7002">
        <v>2</v>
      </c>
      <c r="E7002">
        <v>188</v>
      </c>
      <c r="F7002">
        <v>7.9999183006535901</v>
      </c>
      <c r="G7002">
        <v>5.9283399581909197</v>
      </c>
      <c r="H7002" s="1">
        <f>Table1[[#This Row],[target]]-Table1[[#This Row],[output]]</f>
        <v>2.0715783424626704</v>
      </c>
      <c r="I7002" s="1">
        <f>Table1[[#This Row],[tar-out]]*Table1[[#This Row],[tar-out]]</f>
        <v>4.2914368289603848</v>
      </c>
      <c r="J7002" s="1" t="b">
        <f>AND(ABS(Table1[[#This Row],[tar-out]])&gt;=$J$1,ABS(Table1[[#This Row],[tar-out]])&lt;$K$1)</f>
        <v>0</v>
      </c>
      <c r="K7002" s="1" t="b">
        <f>AND(ABS(Table1[[#This Row],[tar-out]])&gt;=$K$1,ABS(Table1[[#This Row],[tar-out]])&lt;$L$1)</f>
        <v>0</v>
      </c>
      <c r="L7002" s="1" t="b">
        <f>AND(ABS(Table1[[#This Row],[tar-out]])&gt;=$L$1,ABS(Table1[[#This Row],[tar-out]])&lt;$M$1)</f>
        <v>1</v>
      </c>
      <c r="M7002" s="1" t="b">
        <f>AND(ABS(Table1[[#This Row],[tar-out]])&gt;=$M$1,ABS(Table1[[#This Row],[tar-out]])&lt;$N$1)</f>
        <v>0</v>
      </c>
      <c r="N7002" s="1" t="b">
        <f>AND(ABS(Table1[[#This Row],[tar-out]])&gt;=$N$1,ABS(Table1[[#This Row],[tar-out]])&lt;$O$1)</f>
        <v>0</v>
      </c>
      <c r="O7002" s="1" t="b">
        <f>AND(ABS(Table1[[#This Row],[tar-out]])&gt;=$O$1,ABS(Table1[[#This Row],[tar-out]])&lt;$P$1)</f>
        <v>0</v>
      </c>
      <c r="P7002" s="1">
        <f>ROUND(Table1[[#This Row],[tar-out]],0)</f>
        <v>2</v>
      </c>
      <c r="Q7002" s="3">
        <v>7000</v>
      </c>
    </row>
    <row r="7003" spans="1:17" x14ac:dyDescent="0.25">
      <c r="A7003">
        <v>15</v>
      </c>
      <c r="B7003">
        <v>98</v>
      </c>
      <c r="C7003">
        <v>4.8</v>
      </c>
      <c r="D7003">
        <v>2</v>
      </c>
      <c r="E7003">
        <v>139</v>
      </c>
      <c r="F7003">
        <v>7.7894736842105301</v>
      </c>
      <c r="G7003">
        <v>5.9600028991699201</v>
      </c>
      <c r="H7003" s="1">
        <f>Table1[[#This Row],[target]]-Table1[[#This Row],[output]]</f>
        <v>1.82947078504061</v>
      </c>
      <c r="I7003" s="1">
        <f>Table1[[#This Row],[tar-out]]*Table1[[#This Row],[tar-out]]</f>
        <v>3.3469633533171059</v>
      </c>
      <c r="J7003" s="1" t="b">
        <f>AND(ABS(Table1[[#This Row],[tar-out]])&gt;=$J$1,ABS(Table1[[#This Row],[tar-out]])&lt;$K$1)</f>
        <v>0</v>
      </c>
      <c r="K7003" s="1" t="b">
        <f>AND(ABS(Table1[[#This Row],[tar-out]])&gt;=$K$1,ABS(Table1[[#This Row],[tar-out]])&lt;$L$1)</f>
        <v>1</v>
      </c>
      <c r="L7003" s="1" t="b">
        <f>AND(ABS(Table1[[#This Row],[tar-out]])&gt;=$L$1,ABS(Table1[[#This Row],[tar-out]])&lt;$M$1)</f>
        <v>0</v>
      </c>
      <c r="M7003" s="1" t="b">
        <f>AND(ABS(Table1[[#This Row],[tar-out]])&gt;=$M$1,ABS(Table1[[#This Row],[tar-out]])&lt;$N$1)</f>
        <v>0</v>
      </c>
      <c r="N7003" s="1" t="b">
        <f>AND(ABS(Table1[[#This Row],[tar-out]])&gt;=$N$1,ABS(Table1[[#This Row],[tar-out]])&lt;$O$1)</f>
        <v>0</v>
      </c>
      <c r="O7003" s="1" t="b">
        <f>AND(ABS(Table1[[#This Row],[tar-out]])&gt;=$O$1,ABS(Table1[[#This Row],[tar-out]])&lt;$P$1)</f>
        <v>0</v>
      </c>
      <c r="P7003" s="1">
        <f>ROUND(Table1[[#This Row],[tar-out]],0)</f>
        <v>2</v>
      </c>
      <c r="Q7003" s="2">
        <v>7001</v>
      </c>
    </row>
    <row r="7004" spans="1:17" x14ac:dyDescent="0.25">
      <c r="A7004">
        <v>15</v>
      </c>
      <c r="B7004">
        <v>98</v>
      </c>
      <c r="C7004">
        <v>4.8</v>
      </c>
      <c r="D7004">
        <v>2</v>
      </c>
      <c r="E7004">
        <v>369</v>
      </c>
      <c r="F7004">
        <v>8</v>
      </c>
      <c r="G7004">
        <v>5.9549403190612802</v>
      </c>
      <c r="H7004" s="1">
        <f>Table1[[#This Row],[target]]-Table1[[#This Row],[output]]</f>
        <v>2.0450596809387198</v>
      </c>
      <c r="I7004" s="1">
        <f>Table1[[#This Row],[tar-out]]*Table1[[#This Row],[tar-out]]</f>
        <v>4.1822690986011786</v>
      </c>
      <c r="J7004" s="1" t="b">
        <f>AND(ABS(Table1[[#This Row],[tar-out]])&gt;=$J$1,ABS(Table1[[#This Row],[tar-out]])&lt;$K$1)</f>
        <v>0</v>
      </c>
      <c r="K7004" s="1" t="b">
        <f>AND(ABS(Table1[[#This Row],[tar-out]])&gt;=$K$1,ABS(Table1[[#This Row],[tar-out]])&lt;$L$1)</f>
        <v>0</v>
      </c>
      <c r="L7004" s="1" t="b">
        <f>AND(ABS(Table1[[#This Row],[tar-out]])&gt;=$L$1,ABS(Table1[[#This Row],[tar-out]])&lt;$M$1)</f>
        <v>1</v>
      </c>
      <c r="M7004" s="1" t="b">
        <f>AND(ABS(Table1[[#This Row],[tar-out]])&gt;=$M$1,ABS(Table1[[#This Row],[tar-out]])&lt;$N$1)</f>
        <v>0</v>
      </c>
      <c r="N7004" s="1" t="b">
        <f>AND(ABS(Table1[[#This Row],[tar-out]])&gt;=$N$1,ABS(Table1[[#This Row],[tar-out]])&lt;$O$1)</f>
        <v>0</v>
      </c>
      <c r="O7004" s="1" t="b">
        <f>AND(ABS(Table1[[#This Row],[tar-out]])&gt;=$O$1,ABS(Table1[[#This Row],[tar-out]])&lt;$P$1)</f>
        <v>0</v>
      </c>
      <c r="P7004" s="1">
        <f>ROUND(Table1[[#This Row],[tar-out]],0)</f>
        <v>2</v>
      </c>
      <c r="Q7004" s="3">
        <v>7002</v>
      </c>
    </row>
    <row r="7005" spans="1:17" x14ac:dyDescent="0.25">
      <c r="A7005">
        <v>15</v>
      </c>
      <c r="B7005">
        <v>98</v>
      </c>
      <c r="C7005">
        <v>4.8</v>
      </c>
      <c r="D7005">
        <v>2</v>
      </c>
      <c r="E7005">
        <v>1233</v>
      </c>
      <c r="F7005">
        <v>8</v>
      </c>
      <c r="G7005">
        <v>5.9150557518005398</v>
      </c>
      <c r="H7005" s="1">
        <f>Table1[[#This Row],[target]]-Table1[[#This Row],[output]]</f>
        <v>2.0849442481994602</v>
      </c>
      <c r="I7005" s="1">
        <f>Table1[[#This Row],[tar-out]]*Table1[[#This Row],[tar-out]]</f>
        <v>4.346992518100012</v>
      </c>
      <c r="J7005" s="1" t="b">
        <f>AND(ABS(Table1[[#This Row],[tar-out]])&gt;=$J$1,ABS(Table1[[#This Row],[tar-out]])&lt;$K$1)</f>
        <v>0</v>
      </c>
      <c r="K7005" s="1" t="b">
        <f>AND(ABS(Table1[[#This Row],[tar-out]])&gt;=$K$1,ABS(Table1[[#This Row],[tar-out]])&lt;$L$1)</f>
        <v>0</v>
      </c>
      <c r="L7005" s="1" t="b">
        <f>AND(ABS(Table1[[#This Row],[tar-out]])&gt;=$L$1,ABS(Table1[[#This Row],[tar-out]])&lt;$M$1)</f>
        <v>1</v>
      </c>
      <c r="M7005" s="1" t="b">
        <f>AND(ABS(Table1[[#This Row],[tar-out]])&gt;=$M$1,ABS(Table1[[#This Row],[tar-out]])&lt;$N$1)</f>
        <v>0</v>
      </c>
      <c r="N7005" s="1" t="b">
        <f>AND(ABS(Table1[[#This Row],[tar-out]])&gt;=$N$1,ABS(Table1[[#This Row],[tar-out]])&lt;$O$1)</f>
        <v>0</v>
      </c>
      <c r="O7005" s="1" t="b">
        <f>AND(ABS(Table1[[#This Row],[tar-out]])&gt;=$O$1,ABS(Table1[[#This Row],[tar-out]])&lt;$P$1)</f>
        <v>0</v>
      </c>
      <c r="P7005" s="1">
        <f>ROUND(Table1[[#This Row],[tar-out]],0)</f>
        <v>2</v>
      </c>
      <c r="Q7005" s="2">
        <v>7003</v>
      </c>
    </row>
    <row r="7006" spans="1:17" x14ac:dyDescent="0.25">
      <c r="A7006">
        <v>15</v>
      </c>
      <c r="B7006">
        <v>98</v>
      </c>
      <c r="C7006">
        <v>4.8</v>
      </c>
      <c r="D7006">
        <v>2</v>
      </c>
      <c r="E7006">
        <v>1018</v>
      </c>
      <c r="F7006">
        <v>8.0021619790520404</v>
      </c>
      <c r="G7006">
        <v>5.9442501068115199</v>
      </c>
      <c r="H7006" s="1">
        <f>Table1[[#This Row],[target]]-Table1[[#This Row],[output]]</f>
        <v>2.0579118722405205</v>
      </c>
      <c r="I7006" s="1">
        <f>Table1[[#This Row],[tar-out]]*Table1[[#This Row],[tar-out]]</f>
        <v>4.2350012739084848</v>
      </c>
      <c r="J7006" s="1" t="b">
        <f>AND(ABS(Table1[[#This Row],[tar-out]])&gt;=$J$1,ABS(Table1[[#This Row],[tar-out]])&lt;$K$1)</f>
        <v>0</v>
      </c>
      <c r="K7006" s="1" t="b">
        <f>AND(ABS(Table1[[#This Row],[tar-out]])&gt;=$K$1,ABS(Table1[[#This Row],[tar-out]])&lt;$L$1)</f>
        <v>0</v>
      </c>
      <c r="L7006" s="1" t="b">
        <f>AND(ABS(Table1[[#This Row],[tar-out]])&gt;=$L$1,ABS(Table1[[#This Row],[tar-out]])&lt;$M$1)</f>
        <v>1</v>
      </c>
      <c r="M7006" s="1" t="b">
        <f>AND(ABS(Table1[[#This Row],[tar-out]])&gt;=$M$1,ABS(Table1[[#This Row],[tar-out]])&lt;$N$1)</f>
        <v>0</v>
      </c>
      <c r="N7006" s="1" t="b">
        <f>AND(ABS(Table1[[#This Row],[tar-out]])&gt;=$N$1,ABS(Table1[[#This Row],[tar-out]])&lt;$O$1)</f>
        <v>0</v>
      </c>
      <c r="O7006" s="1" t="b">
        <f>AND(ABS(Table1[[#This Row],[tar-out]])&gt;=$O$1,ABS(Table1[[#This Row],[tar-out]])&lt;$P$1)</f>
        <v>0</v>
      </c>
      <c r="P7006" s="1">
        <f>ROUND(Table1[[#This Row],[tar-out]],0)</f>
        <v>2</v>
      </c>
      <c r="Q7006" s="3">
        <v>7004</v>
      </c>
    </row>
    <row r="7007" spans="1:17" x14ac:dyDescent="0.25">
      <c r="A7007">
        <v>15</v>
      </c>
      <c r="B7007">
        <v>98</v>
      </c>
      <c r="C7007">
        <v>4.8</v>
      </c>
      <c r="D7007">
        <v>2</v>
      </c>
      <c r="E7007">
        <v>792</v>
      </c>
      <c r="F7007">
        <v>8</v>
      </c>
      <c r="G7007">
        <v>6.0055212974548304</v>
      </c>
      <c r="H7007" s="1">
        <f>Table1[[#This Row],[target]]-Table1[[#This Row],[output]]</f>
        <v>1.9944787025451696</v>
      </c>
      <c r="I7007" s="1">
        <f>Table1[[#This Row],[tar-out]]*Table1[[#This Row],[tar-out]]</f>
        <v>3.977945294906263</v>
      </c>
      <c r="J7007" s="1" t="b">
        <f>AND(ABS(Table1[[#This Row],[tar-out]])&gt;=$J$1,ABS(Table1[[#This Row],[tar-out]])&lt;$K$1)</f>
        <v>0</v>
      </c>
      <c r="K7007" s="1" t="b">
        <f>AND(ABS(Table1[[#This Row],[tar-out]])&gt;=$K$1,ABS(Table1[[#This Row],[tar-out]])&lt;$L$1)</f>
        <v>1</v>
      </c>
      <c r="L7007" s="1" t="b">
        <f>AND(ABS(Table1[[#This Row],[tar-out]])&gt;=$L$1,ABS(Table1[[#This Row],[tar-out]])&lt;$M$1)</f>
        <v>0</v>
      </c>
      <c r="M7007" s="1" t="b">
        <f>AND(ABS(Table1[[#This Row],[tar-out]])&gt;=$M$1,ABS(Table1[[#This Row],[tar-out]])&lt;$N$1)</f>
        <v>0</v>
      </c>
      <c r="N7007" s="1" t="b">
        <f>AND(ABS(Table1[[#This Row],[tar-out]])&gt;=$N$1,ABS(Table1[[#This Row],[tar-out]])&lt;$O$1)</f>
        <v>0</v>
      </c>
      <c r="O7007" s="1" t="b">
        <f>AND(ABS(Table1[[#This Row],[tar-out]])&gt;=$O$1,ABS(Table1[[#This Row],[tar-out]])&lt;$P$1)</f>
        <v>0</v>
      </c>
      <c r="P7007" s="1">
        <f>ROUND(Table1[[#This Row],[tar-out]],0)</f>
        <v>2</v>
      </c>
      <c r="Q7007" s="2">
        <v>7005</v>
      </c>
    </row>
    <row r="7008" spans="1:17" x14ac:dyDescent="0.25">
      <c r="A7008">
        <v>15</v>
      </c>
      <c r="B7008">
        <v>98</v>
      </c>
      <c r="C7008">
        <v>4.8</v>
      </c>
      <c r="D7008">
        <v>2</v>
      </c>
      <c r="E7008">
        <v>969</v>
      </c>
      <c r="F7008">
        <v>8</v>
      </c>
      <c r="G7008">
        <v>5.9851498603820801</v>
      </c>
      <c r="H7008" s="1">
        <f>Table1[[#This Row],[target]]-Table1[[#This Row],[output]]</f>
        <v>2.0148501396179199</v>
      </c>
      <c r="I7008" s="1">
        <f>Table1[[#This Row],[tar-out]]*Table1[[#This Row],[tar-out]]</f>
        <v>4.0596210851183514</v>
      </c>
      <c r="J7008" s="1" t="b">
        <f>AND(ABS(Table1[[#This Row],[tar-out]])&gt;=$J$1,ABS(Table1[[#This Row],[tar-out]])&lt;$K$1)</f>
        <v>0</v>
      </c>
      <c r="K7008" s="1" t="b">
        <f>AND(ABS(Table1[[#This Row],[tar-out]])&gt;=$K$1,ABS(Table1[[#This Row],[tar-out]])&lt;$L$1)</f>
        <v>0</v>
      </c>
      <c r="L7008" s="1" t="b">
        <f>AND(ABS(Table1[[#This Row],[tar-out]])&gt;=$L$1,ABS(Table1[[#This Row],[tar-out]])&lt;$M$1)</f>
        <v>1</v>
      </c>
      <c r="M7008" s="1" t="b">
        <f>AND(ABS(Table1[[#This Row],[tar-out]])&gt;=$M$1,ABS(Table1[[#This Row],[tar-out]])&lt;$N$1)</f>
        <v>0</v>
      </c>
      <c r="N7008" s="1" t="b">
        <f>AND(ABS(Table1[[#This Row],[tar-out]])&gt;=$N$1,ABS(Table1[[#This Row],[tar-out]])&lt;$O$1)</f>
        <v>0</v>
      </c>
      <c r="O7008" s="1" t="b">
        <f>AND(ABS(Table1[[#This Row],[tar-out]])&gt;=$O$1,ABS(Table1[[#This Row],[tar-out]])&lt;$P$1)</f>
        <v>0</v>
      </c>
      <c r="P7008" s="1">
        <f>ROUND(Table1[[#This Row],[tar-out]],0)</f>
        <v>2</v>
      </c>
      <c r="Q7008" s="3">
        <v>7006</v>
      </c>
    </row>
    <row r="7009" spans="1:17" x14ac:dyDescent="0.25">
      <c r="A7009">
        <v>15</v>
      </c>
      <c r="B7009">
        <v>98</v>
      </c>
      <c r="C7009">
        <v>4.8</v>
      </c>
      <c r="D7009">
        <v>2</v>
      </c>
      <c r="E7009">
        <v>633</v>
      </c>
      <c r="F7009">
        <v>7.9994287998200102</v>
      </c>
      <c r="G7009">
        <v>5.9892101287841797</v>
      </c>
      <c r="H7009" s="1">
        <f>Table1[[#This Row],[target]]-Table1[[#This Row],[output]]</f>
        <v>2.0102186710358305</v>
      </c>
      <c r="I7009" s="1">
        <f>Table1[[#This Row],[tar-out]]*Table1[[#This Row],[tar-out]]</f>
        <v>4.0409791053810604</v>
      </c>
      <c r="J7009" s="1" t="b">
        <f>AND(ABS(Table1[[#This Row],[tar-out]])&gt;=$J$1,ABS(Table1[[#This Row],[tar-out]])&lt;$K$1)</f>
        <v>0</v>
      </c>
      <c r="K7009" s="1" t="b">
        <f>AND(ABS(Table1[[#This Row],[tar-out]])&gt;=$K$1,ABS(Table1[[#This Row],[tar-out]])&lt;$L$1)</f>
        <v>0</v>
      </c>
      <c r="L7009" s="1" t="b">
        <f>AND(ABS(Table1[[#This Row],[tar-out]])&gt;=$L$1,ABS(Table1[[#This Row],[tar-out]])&lt;$M$1)</f>
        <v>1</v>
      </c>
      <c r="M7009" s="1" t="b">
        <f>AND(ABS(Table1[[#This Row],[tar-out]])&gt;=$M$1,ABS(Table1[[#This Row],[tar-out]])&lt;$N$1)</f>
        <v>0</v>
      </c>
      <c r="N7009" s="1" t="b">
        <f>AND(ABS(Table1[[#This Row],[tar-out]])&gt;=$N$1,ABS(Table1[[#This Row],[tar-out]])&lt;$O$1)</f>
        <v>0</v>
      </c>
      <c r="O7009" s="1" t="b">
        <f>AND(ABS(Table1[[#This Row],[tar-out]])&gt;=$O$1,ABS(Table1[[#This Row],[tar-out]])&lt;$P$1)</f>
        <v>0</v>
      </c>
      <c r="P7009" s="1">
        <f>ROUND(Table1[[#This Row],[tar-out]],0)</f>
        <v>2</v>
      </c>
      <c r="Q7009" s="2">
        <v>7007</v>
      </c>
    </row>
    <row r="7010" spans="1:17" x14ac:dyDescent="0.25">
      <c r="A7010">
        <v>15</v>
      </c>
      <c r="B7010">
        <v>98</v>
      </c>
      <c r="C7010">
        <v>4.8</v>
      </c>
      <c r="D7010">
        <v>2</v>
      </c>
      <c r="E7010">
        <v>809</v>
      </c>
      <c r="F7010">
        <v>8</v>
      </c>
      <c r="G7010">
        <v>6.0072655677795401</v>
      </c>
      <c r="H7010" s="1">
        <f>Table1[[#This Row],[target]]-Table1[[#This Row],[output]]</f>
        <v>1.9927344322204599</v>
      </c>
      <c r="I7010" s="1">
        <f>Table1[[#This Row],[tar-out]]*Table1[[#This Row],[tar-out]]</f>
        <v>3.9709905173569986</v>
      </c>
      <c r="J7010" s="1" t="b">
        <f>AND(ABS(Table1[[#This Row],[tar-out]])&gt;=$J$1,ABS(Table1[[#This Row],[tar-out]])&lt;$K$1)</f>
        <v>0</v>
      </c>
      <c r="K7010" s="1" t="b">
        <f>AND(ABS(Table1[[#This Row],[tar-out]])&gt;=$K$1,ABS(Table1[[#This Row],[tar-out]])&lt;$L$1)</f>
        <v>1</v>
      </c>
      <c r="L7010" s="1" t="b">
        <f>AND(ABS(Table1[[#This Row],[tar-out]])&gt;=$L$1,ABS(Table1[[#This Row],[tar-out]])&lt;$M$1)</f>
        <v>0</v>
      </c>
      <c r="M7010" s="1" t="b">
        <f>AND(ABS(Table1[[#This Row],[tar-out]])&gt;=$M$1,ABS(Table1[[#This Row],[tar-out]])&lt;$N$1)</f>
        <v>0</v>
      </c>
      <c r="N7010" s="1" t="b">
        <f>AND(ABS(Table1[[#This Row],[tar-out]])&gt;=$N$1,ABS(Table1[[#This Row],[tar-out]])&lt;$O$1)</f>
        <v>0</v>
      </c>
      <c r="O7010" s="1" t="b">
        <f>AND(ABS(Table1[[#This Row],[tar-out]])&gt;=$O$1,ABS(Table1[[#This Row],[tar-out]])&lt;$P$1)</f>
        <v>0</v>
      </c>
      <c r="P7010" s="1">
        <f>ROUND(Table1[[#This Row],[tar-out]],0)</f>
        <v>2</v>
      </c>
      <c r="Q7010" s="3">
        <v>7008</v>
      </c>
    </row>
    <row r="7011" spans="1:17" x14ac:dyDescent="0.25">
      <c r="A7011">
        <v>15</v>
      </c>
      <c r="B7011">
        <v>98</v>
      </c>
      <c r="C7011">
        <v>4.8</v>
      </c>
      <c r="D7011">
        <v>2</v>
      </c>
      <c r="E7011">
        <v>909</v>
      </c>
      <c r="F7011">
        <v>8</v>
      </c>
      <c r="G7011">
        <v>6.0080213546752903</v>
      </c>
      <c r="H7011" s="1">
        <f>Table1[[#This Row],[target]]-Table1[[#This Row],[output]]</f>
        <v>1.9919786453247097</v>
      </c>
      <c r="I7011" s="1">
        <f>Table1[[#This Row],[tar-out]]*Table1[[#This Row],[tar-out]]</f>
        <v>3.9679789234296656</v>
      </c>
      <c r="J7011" s="1" t="b">
        <f>AND(ABS(Table1[[#This Row],[tar-out]])&gt;=$J$1,ABS(Table1[[#This Row],[tar-out]])&lt;$K$1)</f>
        <v>0</v>
      </c>
      <c r="K7011" s="1" t="b">
        <f>AND(ABS(Table1[[#This Row],[tar-out]])&gt;=$K$1,ABS(Table1[[#This Row],[tar-out]])&lt;$L$1)</f>
        <v>1</v>
      </c>
      <c r="L7011" s="1" t="b">
        <f>AND(ABS(Table1[[#This Row],[tar-out]])&gt;=$L$1,ABS(Table1[[#This Row],[tar-out]])&lt;$M$1)</f>
        <v>0</v>
      </c>
      <c r="M7011" s="1" t="b">
        <f>AND(ABS(Table1[[#This Row],[tar-out]])&gt;=$M$1,ABS(Table1[[#This Row],[tar-out]])&lt;$N$1)</f>
        <v>0</v>
      </c>
      <c r="N7011" s="1" t="b">
        <f>AND(ABS(Table1[[#This Row],[tar-out]])&gt;=$N$1,ABS(Table1[[#This Row],[tar-out]])&lt;$O$1)</f>
        <v>0</v>
      </c>
      <c r="O7011" s="1" t="b">
        <f>AND(ABS(Table1[[#This Row],[tar-out]])&gt;=$O$1,ABS(Table1[[#This Row],[tar-out]])&lt;$P$1)</f>
        <v>0</v>
      </c>
      <c r="P7011" s="1">
        <f>ROUND(Table1[[#This Row],[tar-out]],0)</f>
        <v>2</v>
      </c>
      <c r="Q7011" s="2">
        <v>7009</v>
      </c>
    </row>
    <row r="7012" spans="1:17" x14ac:dyDescent="0.25">
      <c r="A7012">
        <v>15</v>
      </c>
      <c r="B7012">
        <v>98</v>
      </c>
      <c r="C7012">
        <v>4.8</v>
      </c>
      <c r="D7012">
        <v>2</v>
      </c>
      <c r="E7012">
        <v>721</v>
      </c>
      <c r="F7012">
        <v>8</v>
      </c>
      <c r="G7012">
        <v>5.9982380867004403</v>
      </c>
      <c r="H7012" s="1">
        <f>Table1[[#This Row],[target]]-Table1[[#This Row],[output]]</f>
        <v>2.0017619132995597</v>
      </c>
      <c r="I7012" s="1">
        <f>Table1[[#This Row],[tar-out]]*Table1[[#This Row],[tar-out]]</f>
        <v>4.0070507575367138</v>
      </c>
      <c r="J7012" s="1" t="b">
        <f>AND(ABS(Table1[[#This Row],[tar-out]])&gt;=$J$1,ABS(Table1[[#This Row],[tar-out]])&lt;$K$1)</f>
        <v>0</v>
      </c>
      <c r="K7012" s="1" t="b">
        <f>AND(ABS(Table1[[#This Row],[tar-out]])&gt;=$K$1,ABS(Table1[[#This Row],[tar-out]])&lt;$L$1)</f>
        <v>0</v>
      </c>
      <c r="L7012" s="1" t="b">
        <f>AND(ABS(Table1[[#This Row],[tar-out]])&gt;=$L$1,ABS(Table1[[#This Row],[tar-out]])&lt;$M$1)</f>
        <v>1</v>
      </c>
      <c r="M7012" s="1" t="b">
        <f>AND(ABS(Table1[[#This Row],[tar-out]])&gt;=$M$1,ABS(Table1[[#This Row],[tar-out]])&lt;$N$1)</f>
        <v>0</v>
      </c>
      <c r="N7012" s="1" t="b">
        <f>AND(ABS(Table1[[#This Row],[tar-out]])&gt;=$N$1,ABS(Table1[[#This Row],[tar-out]])&lt;$O$1)</f>
        <v>0</v>
      </c>
      <c r="O7012" s="1" t="b">
        <f>AND(ABS(Table1[[#This Row],[tar-out]])&gt;=$O$1,ABS(Table1[[#This Row],[tar-out]])&lt;$P$1)</f>
        <v>0</v>
      </c>
      <c r="P7012" s="1">
        <f>ROUND(Table1[[#This Row],[tar-out]],0)</f>
        <v>2</v>
      </c>
      <c r="Q7012" s="3">
        <v>7010</v>
      </c>
    </row>
    <row r="7013" spans="1:17" x14ac:dyDescent="0.25">
      <c r="A7013">
        <v>15</v>
      </c>
      <c r="B7013">
        <v>98</v>
      </c>
      <c r="C7013">
        <v>4.8</v>
      </c>
      <c r="D7013">
        <v>2</v>
      </c>
      <c r="E7013">
        <v>773</v>
      </c>
      <c r="F7013">
        <v>8</v>
      </c>
      <c r="G7013">
        <v>6.0035724639892596</v>
      </c>
      <c r="H7013" s="1">
        <f>Table1[[#This Row],[target]]-Table1[[#This Row],[output]]</f>
        <v>1.9964275360107404</v>
      </c>
      <c r="I7013" s="1">
        <f>Table1[[#This Row],[tar-out]]*Table1[[#This Row],[tar-out]]</f>
        <v>3.9857229065419162</v>
      </c>
      <c r="J7013" s="1" t="b">
        <f>AND(ABS(Table1[[#This Row],[tar-out]])&gt;=$J$1,ABS(Table1[[#This Row],[tar-out]])&lt;$K$1)</f>
        <v>0</v>
      </c>
      <c r="K7013" s="1" t="b">
        <f>AND(ABS(Table1[[#This Row],[tar-out]])&gt;=$K$1,ABS(Table1[[#This Row],[tar-out]])&lt;$L$1)</f>
        <v>1</v>
      </c>
      <c r="L7013" s="1" t="b">
        <f>AND(ABS(Table1[[#This Row],[tar-out]])&gt;=$L$1,ABS(Table1[[#This Row],[tar-out]])&lt;$M$1)</f>
        <v>0</v>
      </c>
      <c r="M7013" s="1" t="b">
        <f>AND(ABS(Table1[[#This Row],[tar-out]])&gt;=$M$1,ABS(Table1[[#This Row],[tar-out]])&lt;$N$1)</f>
        <v>0</v>
      </c>
      <c r="N7013" s="1" t="b">
        <f>AND(ABS(Table1[[#This Row],[tar-out]])&gt;=$N$1,ABS(Table1[[#This Row],[tar-out]])&lt;$O$1)</f>
        <v>0</v>
      </c>
      <c r="O7013" s="1" t="b">
        <f>AND(ABS(Table1[[#This Row],[tar-out]])&gt;=$O$1,ABS(Table1[[#This Row],[tar-out]])&lt;$P$1)</f>
        <v>0</v>
      </c>
      <c r="P7013" s="1">
        <f>ROUND(Table1[[#This Row],[tar-out]],0)</f>
        <v>2</v>
      </c>
      <c r="Q7013" s="2">
        <v>7011</v>
      </c>
    </row>
    <row r="7014" spans="1:17" x14ac:dyDescent="0.25">
      <c r="A7014">
        <v>15</v>
      </c>
      <c r="B7014">
        <v>98</v>
      </c>
      <c r="C7014">
        <v>4.8</v>
      </c>
      <c r="D7014">
        <v>2</v>
      </c>
      <c r="E7014">
        <v>336</v>
      </c>
      <c r="F7014">
        <v>8</v>
      </c>
      <c r="G7014">
        <v>5.9500904083251998</v>
      </c>
      <c r="H7014" s="1">
        <f>Table1[[#This Row],[target]]-Table1[[#This Row],[output]]</f>
        <v>2.0499095916748002</v>
      </c>
      <c r="I7014" s="1">
        <f>Table1[[#This Row],[tar-out]]*Table1[[#This Row],[tar-out]]</f>
        <v>4.2021293340403467</v>
      </c>
      <c r="J7014" s="1" t="b">
        <f>AND(ABS(Table1[[#This Row],[tar-out]])&gt;=$J$1,ABS(Table1[[#This Row],[tar-out]])&lt;$K$1)</f>
        <v>0</v>
      </c>
      <c r="K7014" s="1" t="b">
        <f>AND(ABS(Table1[[#This Row],[tar-out]])&gt;=$K$1,ABS(Table1[[#This Row],[tar-out]])&lt;$L$1)</f>
        <v>0</v>
      </c>
      <c r="L7014" s="1" t="b">
        <f>AND(ABS(Table1[[#This Row],[tar-out]])&gt;=$L$1,ABS(Table1[[#This Row],[tar-out]])&lt;$M$1)</f>
        <v>1</v>
      </c>
      <c r="M7014" s="1" t="b">
        <f>AND(ABS(Table1[[#This Row],[tar-out]])&gt;=$M$1,ABS(Table1[[#This Row],[tar-out]])&lt;$N$1)</f>
        <v>0</v>
      </c>
      <c r="N7014" s="1" t="b">
        <f>AND(ABS(Table1[[#This Row],[tar-out]])&gt;=$N$1,ABS(Table1[[#This Row],[tar-out]])&lt;$O$1)</f>
        <v>0</v>
      </c>
      <c r="O7014" s="1" t="b">
        <f>AND(ABS(Table1[[#This Row],[tar-out]])&gt;=$O$1,ABS(Table1[[#This Row],[tar-out]])&lt;$P$1)</f>
        <v>0</v>
      </c>
      <c r="P7014" s="1">
        <f>ROUND(Table1[[#This Row],[tar-out]],0)</f>
        <v>2</v>
      </c>
      <c r="Q7014" s="3">
        <v>7012</v>
      </c>
    </row>
    <row r="7015" spans="1:17" x14ac:dyDescent="0.25">
      <c r="A7015">
        <v>15</v>
      </c>
      <c r="B7015">
        <v>98</v>
      </c>
      <c r="C7015">
        <v>4.8</v>
      </c>
      <c r="D7015">
        <v>2</v>
      </c>
      <c r="E7015">
        <v>564</v>
      </c>
      <c r="F7015">
        <v>8</v>
      </c>
      <c r="G7015">
        <v>5.9821319580078098</v>
      </c>
      <c r="H7015" s="1">
        <f>Table1[[#This Row],[target]]-Table1[[#This Row],[output]]</f>
        <v>2.0178680419921902</v>
      </c>
      <c r="I7015" s="1">
        <f>Table1[[#This Row],[tar-out]]*Table1[[#This Row],[tar-out]]</f>
        <v>4.0717914348933952</v>
      </c>
      <c r="J7015" s="1" t="b">
        <f>AND(ABS(Table1[[#This Row],[tar-out]])&gt;=$J$1,ABS(Table1[[#This Row],[tar-out]])&lt;$K$1)</f>
        <v>0</v>
      </c>
      <c r="K7015" s="1" t="b">
        <f>AND(ABS(Table1[[#This Row],[tar-out]])&gt;=$K$1,ABS(Table1[[#This Row],[tar-out]])&lt;$L$1)</f>
        <v>0</v>
      </c>
      <c r="L7015" s="1" t="b">
        <f>AND(ABS(Table1[[#This Row],[tar-out]])&gt;=$L$1,ABS(Table1[[#This Row],[tar-out]])&lt;$M$1)</f>
        <v>1</v>
      </c>
      <c r="M7015" s="1" t="b">
        <f>AND(ABS(Table1[[#This Row],[tar-out]])&gt;=$M$1,ABS(Table1[[#This Row],[tar-out]])&lt;$N$1)</f>
        <v>0</v>
      </c>
      <c r="N7015" s="1" t="b">
        <f>AND(ABS(Table1[[#This Row],[tar-out]])&gt;=$N$1,ABS(Table1[[#This Row],[tar-out]])&lt;$O$1)</f>
        <v>0</v>
      </c>
      <c r="O7015" s="1" t="b">
        <f>AND(ABS(Table1[[#This Row],[tar-out]])&gt;=$O$1,ABS(Table1[[#This Row],[tar-out]])&lt;$P$1)</f>
        <v>0</v>
      </c>
      <c r="P7015" s="1">
        <f>ROUND(Table1[[#This Row],[tar-out]],0)</f>
        <v>2</v>
      </c>
      <c r="Q7015" s="2">
        <v>7013</v>
      </c>
    </row>
    <row r="7016" spans="1:17" x14ac:dyDescent="0.25">
      <c r="A7016">
        <v>15</v>
      </c>
      <c r="B7016">
        <v>98</v>
      </c>
      <c r="C7016">
        <v>4.8</v>
      </c>
      <c r="D7016">
        <v>2</v>
      </c>
      <c r="E7016">
        <v>588</v>
      </c>
      <c r="F7016">
        <v>8</v>
      </c>
      <c r="G7016">
        <v>5.9845938682556197</v>
      </c>
      <c r="H7016" s="1">
        <f>Table1[[#This Row],[target]]-Table1[[#This Row],[output]]</f>
        <v>2.0154061317443803</v>
      </c>
      <c r="I7016" s="1">
        <f>Table1[[#This Row],[tar-out]]*Table1[[#This Row],[tar-out]]</f>
        <v>4.0618618758728466</v>
      </c>
      <c r="J7016" s="1" t="b">
        <f>AND(ABS(Table1[[#This Row],[tar-out]])&gt;=$J$1,ABS(Table1[[#This Row],[tar-out]])&lt;$K$1)</f>
        <v>0</v>
      </c>
      <c r="K7016" s="1" t="b">
        <f>AND(ABS(Table1[[#This Row],[tar-out]])&gt;=$K$1,ABS(Table1[[#This Row],[tar-out]])&lt;$L$1)</f>
        <v>0</v>
      </c>
      <c r="L7016" s="1" t="b">
        <f>AND(ABS(Table1[[#This Row],[tar-out]])&gt;=$L$1,ABS(Table1[[#This Row],[tar-out]])&lt;$M$1)</f>
        <v>1</v>
      </c>
      <c r="M7016" s="1" t="b">
        <f>AND(ABS(Table1[[#This Row],[tar-out]])&gt;=$M$1,ABS(Table1[[#This Row],[tar-out]])&lt;$N$1)</f>
        <v>0</v>
      </c>
      <c r="N7016" s="1" t="b">
        <f>AND(ABS(Table1[[#This Row],[tar-out]])&gt;=$N$1,ABS(Table1[[#This Row],[tar-out]])&lt;$O$1)</f>
        <v>0</v>
      </c>
      <c r="O7016" s="1" t="b">
        <f>AND(ABS(Table1[[#This Row],[tar-out]])&gt;=$O$1,ABS(Table1[[#This Row],[tar-out]])&lt;$P$1)</f>
        <v>0</v>
      </c>
      <c r="P7016" s="1">
        <f>ROUND(Table1[[#This Row],[tar-out]],0)</f>
        <v>2</v>
      </c>
      <c r="Q7016" s="3">
        <v>7014</v>
      </c>
    </row>
    <row r="7017" spans="1:17" x14ac:dyDescent="0.25">
      <c r="A7017">
        <v>15</v>
      </c>
      <c r="B7017">
        <v>98</v>
      </c>
      <c r="C7017">
        <v>4.8</v>
      </c>
      <c r="D7017">
        <v>2</v>
      </c>
      <c r="E7017">
        <v>528</v>
      </c>
      <c r="F7017">
        <v>8</v>
      </c>
      <c r="G7017">
        <v>5.9783072471618697</v>
      </c>
      <c r="H7017" s="1">
        <f>Table1[[#This Row],[target]]-Table1[[#This Row],[output]]</f>
        <v>2.0216927528381303</v>
      </c>
      <c r="I7017" s="1">
        <f>Table1[[#This Row],[tar-out]]*Table1[[#This Row],[tar-out]]</f>
        <v>4.0872415868782177</v>
      </c>
      <c r="J7017" s="1" t="b">
        <f>AND(ABS(Table1[[#This Row],[tar-out]])&gt;=$J$1,ABS(Table1[[#This Row],[tar-out]])&lt;$K$1)</f>
        <v>0</v>
      </c>
      <c r="K7017" s="1" t="b">
        <f>AND(ABS(Table1[[#This Row],[tar-out]])&gt;=$K$1,ABS(Table1[[#This Row],[tar-out]])&lt;$L$1)</f>
        <v>0</v>
      </c>
      <c r="L7017" s="1" t="b">
        <f>AND(ABS(Table1[[#This Row],[tar-out]])&gt;=$L$1,ABS(Table1[[#This Row],[tar-out]])&lt;$M$1)</f>
        <v>1</v>
      </c>
      <c r="M7017" s="1" t="b">
        <f>AND(ABS(Table1[[#This Row],[tar-out]])&gt;=$M$1,ABS(Table1[[#This Row],[tar-out]])&lt;$N$1)</f>
        <v>0</v>
      </c>
      <c r="N7017" s="1" t="b">
        <f>AND(ABS(Table1[[#This Row],[tar-out]])&gt;=$N$1,ABS(Table1[[#This Row],[tar-out]])&lt;$O$1)</f>
        <v>0</v>
      </c>
      <c r="O7017" s="1" t="b">
        <f>AND(ABS(Table1[[#This Row],[tar-out]])&gt;=$O$1,ABS(Table1[[#This Row],[tar-out]])&lt;$P$1)</f>
        <v>0</v>
      </c>
      <c r="P7017" s="1">
        <f>ROUND(Table1[[#This Row],[tar-out]],0)</f>
        <v>2</v>
      </c>
      <c r="Q7017" s="2">
        <v>7015</v>
      </c>
    </row>
    <row r="7018" spans="1:17" x14ac:dyDescent="0.25">
      <c r="A7018">
        <v>15</v>
      </c>
      <c r="B7018">
        <v>98</v>
      </c>
      <c r="C7018">
        <v>4.8</v>
      </c>
      <c r="D7018">
        <v>2</v>
      </c>
      <c r="E7018">
        <v>486</v>
      </c>
      <c r="F7018">
        <v>8</v>
      </c>
      <c r="G7018">
        <v>5.9721345901489302</v>
      </c>
      <c r="H7018" s="1">
        <f>Table1[[#This Row],[target]]-Table1[[#This Row],[output]]</f>
        <v>2.0278654098510698</v>
      </c>
      <c r="I7018" s="1">
        <f>Table1[[#This Row],[tar-out]]*Table1[[#This Row],[tar-out]]</f>
        <v>4.1122381204704475</v>
      </c>
      <c r="J7018" s="1" t="b">
        <f>AND(ABS(Table1[[#This Row],[tar-out]])&gt;=$J$1,ABS(Table1[[#This Row],[tar-out]])&lt;$K$1)</f>
        <v>0</v>
      </c>
      <c r="K7018" s="1" t="b">
        <f>AND(ABS(Table1[[#This Row],[tar-out]])&gt;=$K$1,ABS(Table1[[#This Row],[tar-out]])&lt;$L$1)</f>
        <v>0</v>
      </c>
      <c r="L7018" s="1" t="b">
        <f>AND(ABS(Table1[[#This Row],[tar-out]])&gt;=$L$1,ABS(Table1[[#This Row],[tar-out]])&lt;$M$1)</f>
        <v>1</v>
      </c>
      <c r="M7018" s="1" t="b">
        <f>AND(ABS(Table1[[#This Row],[tar-out]])&gt;=$M$1,ABS(Table1[[#This Row],[tar-out]])&lt;$N$1)</f>
        <v>0</v>
      </c>
      <c r="N7018" s="1" t="b">
        <f>AND(ABS(Table1[[#This Row],[tar-out]])&gt;=$N$1,ABS(Table1[[#This Row],[tar-out]])&lt;$O$1)</f>
        <v>0</v>
      </c>
      <c r="O7018" s="1" t="b">
        <f>AND(ABS(Table1[[#This Row],[tar-out]])&gt;=$O$1,ABS(Table1[[#This Row],[tar-out]])&lt;$P$1)</f>
        <v>0</v>
      </c>
      <c r="P7018" s="1">
        <f>ROUND(Table1[[#This Row],[tar-out]],0)</f>
        <v>2</v>
      </c>
      <c r="Q7018" s="3">
        <v>7016</v>
      </c>
    </row>
    <row r="7019" spans="1:17" x14ac:dyDescent="0.25">
      <c r="A7019">
        <v>15</v>
      </c>
      <c r="B7019">
        <v>98</v>
      </c>
      <c r="C7019">
        <v>4.8</v>
      </c>
      <c r="D7019">
        <v>2</v>
      </c>
      <c r="E7019">
        <v>138</v>
      </c>
      <c r="F7019">
        <v>8</v>
      </c>
      <c r="G7019">
        <v>5.9610180854797399</v>
      </c>
      <c r="H7019" s="1">
        <f>Table1[[#This Row],[target]]-Table1[[#This Row],[output]]</f>
        <v>2.0389819145202601</v>
      </c>
      <c r="I7019" s="1">
        <f>Table1[[#This Row],[tar-out]]*Table1[[#This Row],[tar-out]]</f>
        <v>4.1574472477407056</v>
      </c>
      <c r="J7019" s="1" t="b">
        <f>AND(ABS(Table1[[#This Row],[tar-out]])&gt;=$J$1,ABS(Table1[[#This Row],[tar-out]])&lt;$K$1)</f>
        <v>0</v>
      </c>
      <c r="K7019" s="1" t="b">
        <f>AND(ABS(Table1[[#This Row],[tar-out]])&gt;=$K$1,ABS(Table1[[#This Row],[tar-out]])&lt;$L$1)</f>
        <v>0</v>
      </c>
      <c r="L7019" s="1" t="b">
        <f>AND(ABS(Table1[[#This Row],[tar-out]])&gt;=$L$1,ABS(Table1[[#This Row],[tar-out]])&lt;$M$1)</f>
        <v>1</v>
      </c>
      <c r="M7019" s="1" t="b">
        <f>AND(ABS(Table1[[#This Row],[tar-out]])&gt;=$M$1,ABS(Table1[[#This Row],[tar-out]])&lt;$N$1)</f>
        <v>0</v>
      </c>
      <c r="N7019" s="1" t="b">
        <f>AND(ABS(Table1[[#This Row],[tar-out]])&gt;=$N$1,ABS(Table1[[#This Row],[tar-out]])&lt;$O$1)</f>
        <v>0</v>
      </c>
      <c r="O7019" s="1" t="b">
        <f>AND(ABS(Table1[[#This Row],[tar-out]])&gt;=$O$1,ABS(Table1[[#This Row],[tar-out]])&lt;$P$1)</f>
        <v>0</v>
      </c>
      <c r="P7019" s="1">
        <f>ROUND(Table1[[#This Row],[tar-out]],0)</f>
        <v>2</v>
      </c>
      <c r="Q7019" s="2">
        <v>7017</v>
      </c>
    </row>
    <row r="7020" spans="1:17" x14ac:dyDescent="0.25">
      <c r="A7020">
        <v>15</v>
      </c>
      <c r="B7020">
        <v>98</v>
      </c>
      <c r="C7020">
        <v>4.8</v>
      </c>
      <c r="D7020">
        <v>2</v>
      </c>
      <c r="E7020">
        <v>685</v>
      </c>
      <c r="F7020">
        <v>8</v>
      </c>
      <c r="G7020">
        <v>5.9945449829101598</v>
      </c>
      <c r="H7020" s="1">
        <f>Table1[[#This Row],[target]]-Table1[[#This Row],[output]]</f>
        <v>2.0054550170898402</v>
      </c>
      <c r="I7020" s="1">
        <f>Table1[[#This Row],[tar-out]]*Table1[[#This Row],[tar-out]]</f>
        <v>4.0218498255708113</v>
      </c>
      <c r="J7020" s="1" t="b">
        <f>AND(ABS(Table1[[#This Row],[tar-out]])&gt;=$J$1,ABS(Table1[[#This Row],[tar-out]])&lt;$K$1)</f>
        <v>0</v>
      </c>
      <c r="K7020" s="1" t="b">
        <f>AND(ABS(Table1[[#This Row],[tar-out]])&gt;=$K$1,ABS(Table1[[#This Row],[tar-out]])&lt;$L$1)</f>
        <v>0</v>
      </c>
      <c r="L7020" s="1" t="b">
        <f>AND(ABS(Table1[[#This Row],[tar-out]])&gt;=$L$1,ABS(Table1[[#This Row],[tar-out]])&lt;$M$1)</f>
        <v>1</v>
      </c>
      <c r="M7020" s="1" t="b">
        <f>AND(ABS(Table1[[#This Row],[tar-out]])&gt;=$M$1,ABS(Table1[[#This Row],[tar-out]])&lt;$N$1)</f>
        <v>0</v>
      </c>
      <c r="N7020" s="1" t="b">
        <f>AND(ABS(Table1[[#This Row],[tar-out]])&gt;=$N$1,ABS(Table1[[#This Row],[tar-out]])&lt;$O$1)</f>
        <v>0</v>
      </c>
      <c r="O7020" s="1" t="b">
        <f>AND(ABS(Table1[[#This Row],[tar-out]])&gt;=$O$1,ABS(Table1[[#This Row],[tar-out]])&lt;$P$1)</f>
        <v>0</v>
      </c>
      <c r="P7020" s="1">
        <f>ROUND(Table1[[#This Row],[tar-out]],0)</f>
        <v>2</v>
      </c>
      <c r="Q7020" s="3">
        <v>7018</v>
      </c>
    </row>
    <row r="7021" spans="1:17" x14ac:dyDescent="0.25">
      <c r="A7021">
        <v>15</v>
      </c>
      <c r="B7021">
        <v>98</v>
      </c>
      <c r="C7021">
        <v>4.8</v>
      </c>
      <c r="D7021">
        <v>2</v>
      </c>
      <c r="E7021">
        <v>450</v>
      </c>
      <c r="F7021">
        <v>8</v>
      </c>
      <c r="G7021">
        <v>5.9668440818786603</v>
      </c>
      <c r="H7021" s="1">
        <f>Table1[[#This Row],[target]]-Table1[[#This Row],[output]]</f>
        <v>2.0331559181213397</v>
      </c>
      <c r="I7021" s="1">
        <f>Table1[[#This Row],[tar-out]]*Table1[[#This Row],[tar-out]]</f>
        <v>4.1337229873918275</v>
      </c>
      <c r="J7021" s="1" t="b">
        <f>AND(ABS(Table1[[#This Row],[tar-out]])&gt;=$J$1,ABS(Table1[[#This Row],[tar-out]])&lt;$K$1)</f>
        <v>0</v>
      </c>
      <c r="K7021" s="1" t="b">
        <f>AND(ABS(Table1[[#This Row],[tar-out]])&gt;=$K$1,ABS(Table1[[#This Row],[tar-out]])&lt;$L$1)</f>
        <v>0</v>
      </c>
      <c r="L7021" s="1" t="b">
        <f>AND(ABS(Table1[[#This Row],[tar-out]])&gt;=$L$1,ABS(Table1[[#This Row],[tar-out]])&lt;$M$1)</f>
        <v>1</v>
      </c>
      <c r="M7021" s="1" t="b">
        <f>AND(ABS(Table1[[#This Row],[tar-out]])&gt;=$M$1,ABS(Table1[[#This Row],[tar-out]])&lt;$N$1)</f>
        <v>0</v>
      </c>
      <c r="N7021" s="1" t="b">
        <f>AND(ABS(Table1[[#This Row],[tar-out]])&gt;=$N$1,ABS(Table1[[#This Row],[tar-out]])&lt;$O$1)</f>
        <v>0</v>
      </c>
      <c r="O7021" s="1" t="b">
        <f>AND(ABS(Table1[[#This Row],[tar-out]])&gt;=$O$1,ABS(Table1[[#This Row],[tar-out]])&lt;$P$1)</f>
        <v>0</v>
      </c>
      <c r="P7021" s="1">
        <f>ROUND(Table1[[#This Row],[tar-out]],0)</f>
        <v>2</v>
      </c>
      <c r="Q7021" s="2">
        <v>7019</v>
      </c>
    </row>
    <row r="7022" spans="1:17" x14ac:dyDescent="0.25">
      <c r="A7022">
        <v>15</v>
      </c>
      <c r="B7022">
        <v>98</v>
      </c>
      <c r="C7022">
        <v>4.8</v>
      </c>
      <c r="D7022">
        <v>2</v>
      </c>
      <c r="E7022">
        <v>453</v>
      </c>
      <c r="F7022">
        <v>8</v>
      </c>
      <c r="G7022">
        <v>5.96728515625</v>
      </c>
      <c r="H7022" s="1">
        <f>Table1[[#This Row],[target]]-Table1[[#This Row],[output]]</f>
        <v>2.03271484375</v>
      </c>
      <c r="I7022" s="1">
        <f>Table1[[#This Row],[tar-out]]*Table1[[#This Row],[tar-out]]</f>
        <v>4.1319296360015869</v>
      </c>
      <c r="J7022" s="1" t="b">
        <f>AND(ABS(Table1[[#This Row],[tar-out]])&gt;=$J$1,ABS(Table1[[#This Row],[tar-out]])&lt;$K$1)</f>
        <v>0</v>
      </c>
      <c r="K7022" s="1" t="b">
        <f>AND(ABS(Table1[[#This Row],[tar-out]])&gt;=$K$1,ABS(Table1[[#This Row],[tar-out]])&lt;$L$1)</f>
        <v>0</v>
      </c>
      <c r="L7022" s="1" t="b">
        <f>AND(ABS(Table1[[#This Row],[tar-out]])&gt;=$L$1,ABS(Table1[[#This Row],[tar-out]])&lt;$M$1)</f>
        <v>1</v>
      </c>
      <c r="M7022" s="1" t="b">
        <f>AND(ABS(Table1[[#This Row],[tar-out]])&gt;=$M$1,ABS(Table1[[#This Row],[tar-out]])&lt;$N$1)</f>
        <v>0</v>
      </c>
      <c r="N7022" s="1" t="b">
        <f>AND(ABS(Table1[[#This Row],[tar-out]])&gt;=$N$1,ABS(Table1[[#This Row],[tar-out]])&lt;$O$1)</f>
        <v>0</v>
      </c>
      <c r="O7022" s="1" t="b">
        <f>AND(ABS(Table1[[#This Row],[tar-out]])&gt;=$O$1,ABS(Table1[[#This Row],[tar-out]])&lt;$P$1)</f>
        <v>0</v>
      </c>
      <c r="P7022" s="1">
        <f>ROUND(Table1[[#This Row],[tar-out]],0)</f>
        <v>2</v>
      </c>
      <c r="Q7022" s="3">
        <v>7020</v>
      </c>
    </row>
    <row r="7023" spans="1:17" x14ac:dyDescent="0.25">
      <c r="A7023">
        <v>15</v>
      </c>
      <c r="B7023">
        <v>98</v>
      </c>
      <c r="C7023">
        <v>4.8</v>
      </c>
      <c r="D7023">
        <v>2</v>
      </c>
      <c r="E7023">
        <v>543</v>
      </c>
      <c r="F7023">
        <v>8</v>
      </c>
      <c r="G7023">
        <v>5.9799776077270499</v>
      </c>
      <c r="H7023" s="1">
        <f>Table1[[#This Row],[target]]-Table1[[#This Row],[output]]</f>
        <v>2.0200223922729501</v>
      </c>
      <c r="I7023" s="1">
        <f>Table1[[#This Row],[tar-out]]*Table1[[#This Row],[tar-out]]</f>
        <v>4.0804904652841323</v>
      </c>
      <c r="J7023" s="1" t="b">
        <f>AND(ABS(Table1[[#This Row],[tar-out]])&gt;=$J$1,ABS(Table1[[#This Row],[tar-out]])&lt;$K$1)</f>
        <v>0</v>
      </c>
      <c r="K7023" s="1" t="b">
        <f>AND(ABS(Table1[[#This Row],[tar-out]])&gt;=$K$1,ABS(Table1[[#This Row],[tar-out]])&lt;$L$1)</f>
        <v>0</v>
      </c>
      <c r="L7023" s="1" t="b">
        <f>AND(ABS(Table1[[#This Row],[tar-out]])&gt;=$L$1,ABS(Table1[[#This Row],[tar-out]])&lt;$M$1)</f>
        <v>1</v>
      </c>
      <c r="M7023" s="1" t="b">
        <f>AND(ABS(Table1[[#This Row],[tar-out]])&gt;=$M$1,ABS(Table1[[#This Row],[tar-out]])&lt;$N$1)</f>
        <v>0</v>
      </c>
      <c r="N7023" s="1" t="b">
        <f>AND(ABS(Table1[[#This Row],[tar-out]])&gt;=$N$1,ABS(Table1[[#This Row],[tar-out]])&lt;$O$1)</f>
        <v>0</v>
      </c>
      <c r="O7023" s="1" t="b">
        <f>AND(ABS(Table1[[#This Row],[tar-out]])&gt;=$O$1,ABS(Table1[[#This Row],[tar-out]])&lt;$P$1)</f>
        <v>0</v>
      </c>
      <c r="P7023" s="1">
        <f>ROUND(Table1[[#This Row],[tar-out]],0)</f>
        <v>2</v>
      </c>
      <c r="Q7023" s="2">
        <v>7021</v>
      </c>
    </row>
    <row r="7024" spans="1:17" x14ac:dyDescent="0.25">
      <c r="A7024">
        <v>15</v>
      </c>
      <c r="B7024">
        <v>98</v>
      </c>
      <c r="C7024">
        <v>4.8</v>
      </c>
      <c r="D7024">
        <v>2</v>
      </c>
      <c r="E7024">
        <v>612</v>
      </c>
      <c r="F7024">
        <v>8</v>
      </c>
      <c r="G7024">
        <v>5.9870562553405797</v>
      </c>
      <c r="H7024" s="1">
        <f>Table1[[#This Row],[target]]-Table1[[#This Row],[output]]</f>
        <v>2.0129437446594203</v>
      </c>
      <c r="I7024" s="1">
        <f>Table1[[#This Row],[tar-out]]*Table1[[#This Row],[tar-out]]</f>
        <v>4.0519425191634895</v>
      </c>
      <c r="J7024" s="1" t="b">
        <f>AND(ABS(Table1[[#This Row],[tar-out]])&gt;=$J$1,ABS(Table1[[#This Row],[tar-out]])&lt;$K$1)</f>
        <v>0</v>
      </c>
      <c r="K7024" s="1" t="b">
        <f>AND(ABS(Table1[[#This Row],[tar-out]])&gt;=$K$1,ABS(Table1[[#This Row],[tar-out]])&lt;$L$1)</f>
        <v>0</v>
      </c>
      <c r="L7024" s="1" t="b">
        <f>AND(ABS(Table1[[#This Row],[tar-out]])&gt;=$L$1,ABS(Table1[[#This Row],[tar-out]])&lt;$M$1)</f>
        <v>1</v>
      </c>
      <c r="M7024" s="1" t="b">
        <f>AND(ABS(Table1[[#This Row],[tar-out]])&gt;=$M$1,ABS(Table1[[#This Row],[tar-out]])&lt;$N$1)</f>
        <v>0</v>
      </c>
      <c r="N7024" s="1" t="b">
        <f>AND(ABS(Table1[[#This Row],[tar-out]])&gt;=$N$1,ABS(Table1[[#This Row],[tar-out]])&lt;$O$1)</f>
        <v>0</v>
      </c>
      <c r="O7024" s="1" t="b">
        <f>AND(ABS(Table1[[#This Row],[tar-out]])&gt;=$O$1,ABS(Table1[[#This Row],[tar-out]])&lt;$P$1)</f>
        <v>0</v>
      </c>
      <c r="P7024" s="1">
        <f>ROUND(Table1[[#This Row],[tar-out]],0)</f>
        <v>2</v>
      </c>
      <c r="Q7024" s="3">
        <v>7022</v>
      </c>
    </row>
    <row r="7025" spans="1:17" x14ac:dyDescent="0.25">
      <c r="A7025">
        <v>15</v>
      </c>
      <c r="B7025">
        <v>98</v>
      </c>
      <c r="C7025">
        <v>4.8</v>
      </c>
      <c r="D7025">
        <v>2</v>
      </c>
      <c r="E7025">
        <v>518</v>
      </c>
      <c r="F7025">
        <v>8</v>
      </c>
      <c r="G7025">
        <v>5.9768376350402797</v>
      </c>
      <c r="H7025" s="1">
        <f>Table1[[#This Row],[target]]-Table1[[#This Row],[output]]</f>
        <v>2.0231623649597203</v>
      </c>
      <c r="I7025" s="1">
        <f>Table1[[#This Row],[tar-out]]*Table1[[#This Row],[tar-out]]</f>
        <v>4.0931859549894085</v>
      </c>
      <c r="J7025" s="1" t="b">
        <f>AND(ABS(Table1[[#This Row],[tar-out]])&gt;=$J$1,ABS(Table1[[#This Row],[tar-out]])&lt;$K$1)</f>
        <v>0</v>
      </c>
      <c r="K7025" s="1" t="b">
        <f>AND(ABS(Table1[[#This Row],[tar-out]])&gt;=$K$1,ABS(Table1[[#This Row],[tar-out]])&lt;$L$1)</f>
        <v>0</v>
      </c>
      <c r="L7025" s="1" t="b">
        <f>AND(ABS(Table1[[#This Row],[tar-out]])&gt;=$L$1,ABS(Table1[[#This Row],[tar-out]])&lt;$M$1)</f>
        <v>1</v>
      </c>
      <c r="M7025" s="1" t="b">
        <f>AND(ABS(Table1[[#This Row],[tar-out]])&gt;=$M$1,ABS(Table1[[#This Row],[tar-out]])&lt;$N$1)</f>
        <v>0</v>
      </c>
      <c r="N7025" s="1" t="b">
        <f>AND(ABS(Table1[[#This Row],[tar-out]])&gt;=$N$1,ABS(Table1[[#This Row],[tar-out]])&lt;$O$1)</f>
        <v>0</v>
      </c>
      <c r="O7025" s="1" t="b">
        <f>AND(ABS(Table1[[#This Row],[tar-out]])&gt;=$O$1,ABS(Table1[[#This Row],[tar-out]])&lt;$P$1)</f>
        <v>0</v>
      </c>
      <c r="P7025" s="1">
        <f>ROUND(Table1[[#This Row],[tar-out]],0)</f>
        <v>2</v>
      </c>
      <c r="Q7025" s="2">
        <v>7023</v>
      </c>
    </row>
    <row r="7026" spans="1:17" x14ac:dyDescent="0.25">
      <c r="A7026">
        <v>15</v>
      </c>
      <c r="B7026">
        <v>98</v>
      </c>
      <c r="C7026">
        <v>4.8</v>
      </c>
      <c r="D7026">
        <v>2</v>
      </c>
      <c r="E7026">
        <v>386</v>
      </c>
      <c r="F7026">
        <v>8</v>
      </c>
      <c r="G7026">
        <v>5.9574384689331099</v>
      </c>
      <c r="H7026" s="1">
        <f>Table1[[#This Row],[target]]-Table1[[#This Row],[output]]</f>
        <v>2.0425615310668901</v>
      </c>
      <c r="I7026" s="1">
        <f>Table1[[#This Row],[tar-out]]*Table1[[#This Row],[tar-out]]</f>
        <v>4.1720576081943186</v>
      </c>
      <c r="J7026" s="1" t="b">
        <f>AND(ABS(Table1[[#This Row],[tar-out]])&gt;=$J$1,ABS(Table1[[#This Row],[tar-out]])&lt;$K$1)</f>
        <v>0</v>
      </c>
      <c r="K7026" s="1" t="b">
        <f>AND(ABS(Table1[[#This Row],[tar-out]])&gt;=$K$1,ABS(Table1[[#This Row],[tar-out]])&lt;$L$1)</f>
        <v>0</v>
      </c>
      <c r="L7026" s="1" t="b">
        <f>AND(ABS(Table1[[#This Row],[tar-out]])&gt;=$L$1,ABS(Table1[[#This Row],[tar-out]])&lt;$M$1)</f>
        <v>1</v>
      </c>
      <c r="M7026" s="1" t="b">
        <f>AND(ABS(Table1[[#This Row],[tar-out]])&gt;=$M$1,ABS(Table1[[#This Row],[tar-out]])&lt;$N$1)</f>
        <v>0</v>
      </c>
      <c r="N7026" s="1" t="b">
        <f>AND(ABS(Table1[[#This Row],[tar-out]])&gt;=$N$1,ABS(Table1[[#This Row],[tar-out]])&lt;$O$1)</f>
        <v>0</v>
      </c>
      <c r="O7026" s="1" t="b">
        <f>AND(ABS(Table1[[#This Row],[tar-out]])&gt;=$O$1,ABS(Table1[[#This Row],[tar-out]])&lt;$P$1)</f>
        <v>0</v>
      </c>
      <c r="P7026" s="1">
        <f>ROUND(Table1[[#This Row],[tar-out]],0)</f>
        <v>2</v>
      </c>
      <c r="Q7026" s="3">
        <v>7024</v>
      </c>
    </row>
    <row r="7027" spans="1:17" x14ac:dyDescent="0.25">
      <c r="A7027">
        <v>15</v>
      </c>
      <c r="B7027">
        <v>98</v>
      </c>
      <c r="C7027">
        <v>4.8</v>
      </c>
      <c r="D7027">
        <v>2</v>
      </c>
      <c r="E7027">
        <v>383</v>
      </c>
      <c r="F7027">
        <v>8</v>
      </c>
      <c r="G7027">
        <v>5.9569973945617702</v>
      </c>
      <c r="H7027" s="1">
        <f>Table1[[#This Row],[target]]-Table1[[#This Row],[output]]</f>
        <v>2.0430026054382298</v>
      </c>
      <c r="I7027" s="1">
        <f>Table1[[#This Row],[tar-out]]*Table1[[#This Row],[tar-out]]</f>
        <v>4.1738596458273953</v>
      </c>
      <c r="J7027" s="1" t="b">
        <f>AND(ABS(Table1[[#This Row],[tar-out]])&gt;=$J$1,ABS(Table1[[#This Row],[tar-out]])&lt;$K$1)</f>
        <v>0</v>
      </c>
      <c r="K7027" s="1" t="b">
        <f>AND(ABS(Table1[[#This Row],[tar-out]])&gt;=$K$1,ABS(Table1[[#This Row],[tar-out]])&lt;$L$1)</f>
        <v>0</v>
      </c>
      <c r="L7027" s="1" t="b">
        <f>AND(ABS(Table1[[#This Row],[tar-out]])&gt;=$L$1,ABS(Table1[[#This Row],[tar-out]])&lt;$M$1)</f>
        <v>1</v>
      </c>
      <c r="M7027" s="1" t="b">
        <f>AND(ABS(Table1[[#This Row],[tar-out]])&gt;=$M$1,ABS(Table1[[#This Row],[tar-out]])&lt;$N$1)</f>
        <v>0</v>
      </c>
      <c r="N7027" s="1" t="b">
        <f>AND(ABS(Table1[[#This Row],[tar-out]])&gt;=$N$1,ABS(Table1[[#This Row],[tar-out]])&lt;$O$1)</f>
        <v>0</v>
      </c>
      <c r="O7027" s="1" t="b">
        <f>AND(ABS(Table1[[#This Row],[tar-out]])&gt;=$O$1,ABS(Table1[[#This Row],[tar-out]])&lt;$P$1)</f>
        <v>0</v>
      </c>
      <c r="P7027" s="1">
        <f>ROUND(Table1[[#This Row],[tar-out]],0)</f>
        <v>2</v>
      </c>
      <c r="Q7027" s="2">
        <v>7025</v>
      </c>
    </row>
    <row r="7028" spans="1:17" x14ac:dyDescent="0.25">
      <c r="A7028">
        <v>15</v>
      </c>
      <c r="B7028">
        <v>98</v>
      </c>
      <c r="C7028">
        <v>4.8</v>
      </c>
      <c r="D7028">
        <v>2</v>
      </c>
      <c r="E7028">
        <v>444</v>
      </c>
      <c r="F7028">
        <v>8</v>
      </c>
      <c r="G7028">
        <v>5.9659624099731401</v>
      </c>
      <c r="H7028" s="1">
        <f>Table1[[#This Row],[target]]-Table1[[#This Row],[output]]</f>
        <v>2.0340375900268599</v>
      </c>
      <c r="I7028" s="1">
        <f>Table1[[#This Row],[tar-out]]*Table1[[#This Row],[tar-out]]</f>
        <v>4.1373089176422759</v>
      </c>
      <c r="J7028" s="1" t="b">
        <f>AND(ABS(Table1[[#This Row],[tar-out]])&gt;=$J$1,ABS(Table1[[#This Row],[tar-out]])&lt;$K$1)</f>
        <v>0</v>
      </c>
      <c r="K7028" s="1" t="b">
        <f>AND(ABS(Table1[[#This Row],[tar-out]])&gt;=$K$1,ABS(Table1[[#This Row],[tar-out]])&lt;$L$1)</f>
        <v>0</v>
      </c>
      <c r="L7028" s="1" t="b">
        <f>AND(ABS(Table1[[#This Row],[tar-out]])&gt;=$L$1,ABS(Table1[[#This Row],[tar-out]])&lt;$M$1)</f>
        <v>1</v>
      </c>
      <c r="M7028" s="1" t="b">
        <f>AND(ABS(Table1[[#This Row],[tar-out]])&gt;=$M$1,ABS(Table1[[#This Row],[tar-out]])&lt;$N$1)</f>
        <v>0</v>
      </c>
      <c r="N7028" s="1" t="b">
        <f>AND(ABS(Table1[[#This Row],[tar-out]])&gt;=$N$1,ABS(Table1[[#This Row],[tar-out]])&lt;$O$1)</f>
        <v>0</v>
      </c>
      <c r="O7028" s="1" t="b">
        <f>AND(ABS(Table1[[#This Row],[tar-out]])&gt;=$O$1,ABS(Table1[[#This Row],[tar-out]])&lt;$P$1)</f>
        <v>0</v>
      </c>
      <c r="P7028" s="1">
        <f>ROUND(Table1[[#This Row],[tar-out]],0)</f>
        <v>2</v>
      </c>
      <c r="Q7028" s="3">
        <v>7026</v>
      </c>
    </row>
    <row r="7029" spans="1:17" x14ac:dyDescent="0.25">
      <c r="A7029">
        <v>15</v>
      </c>
      <c r="B7029">
        <v>98</v>
      </c>
      <c r="C7029">
        <v>4.8</v>
      </c>
      <c r="D7029">
        <v>2</v>
      </c>
      <c r="E7029">
        <v>419</v>
      </c>
      <c r="F7029">
        <v>7.9998050678691897</v>
      </c>
      <c r="G7029">
        <v>5.9622883796691903</v>
      </c>
      <c r="H7029" s="1">
        <f>Table1[[#This Row],[target]]-Table1[[#This Row],[output]]</f>
        <v>2.0375166881999993</v>
      </c>
      <c r="I7029" s="1">
        <f>Table1[[#This Row],[tar-out]]*Table1[[#This Row],[tar-out]]</f>
        <v>4.1514742546934933</v>
      </c>
      <c r="J7029" s="1" t="b">
        <f>AND(ABS(Table1[[#This Row],[tar-out]])&gt;=$J$1,ABS(Table1[[#This Row],[tar-out]])&lt;$K$1)</f>
        <v>0</v>
      </c>
      <c r="K7029" s="1" t="b">
        <f>AND(ABS(Table1[[#This Row],[tar-out]])&gt;=$K$1,ABS(Table1[[#This Row],[tar-out]])&lt;$L$1)</f>
        <v>0</v>
      </c>
      <c r="L7029" s="1" t="b">
        <f>AND(ABS(Table1[[#This Row],[tar-out]])&gt;=$L$1,ABS(Table1[[#This Row],[tar-out]])&lt;$M$1)</f>
        <v>1</v>
      </c>
      <c r="M7029" s="1" t="b">
        <f>AND(ABS(Table1[[#This Row],[tar-out]])&gt;=$M$1,ABS(Table1[[#This Row],[tar-out]])&lt;$N$1)</f>
        <v>0</v>
      </c>
      <c r="N7029" s="1" t="b">
        <f>AND(ABS(Table1[[#This Row],[tar-out]])&gt;=$N$1,ABS(Table1[[#This Row],[tar-out]])&lt;$O$1)</f>
        <v>0</v>
      </c>
      <c r="O7029" s="1" t="b">
        <f>AND(ABS(Table1[[#This Row],[tar-out]])&gt;=$O$1,ABS(Table1[[#This Row],[tar-out]])&lt;$P$1)</f>
        <v>0</v>
      </c>
      <c r="P7029" s="1">
        <f>ROUND(Table1[[#This Row],[tar-out]],0)</f>
        <v>2</v>
      </c>
      <c r="Q7029" s="2">
        <v>7027</v>
      </c>
    </row>
    <row r="7030" spans="1:17" x14ac:dyDescent="0.25">
      <c r="A7030">
        <v>15</v>
      </c>
      <c r="B7030">
        <v>98</v>
      </c>
      <c r="C7030">
        <v>4.8</v>
      </c>
      <c r="D7030">
        <v>2</v>
      </c>
      <c r="E7030">
        <v>410</v>
      </c>
      <c r="F7030">
        <v>8</v>
      </c>
      <c r="G7030">
        <v>5.9609656333923304</v>
      </c>
      <c r="H7030" s="1">
        <f>Table1[[#This Row],[target]]-Table1[[#This Row],[output]]</f>
        <v>2.0390343666076696</v>
      </c>
      <c r="I7030" s="1">
        <f>Table1[[#This Row],[tar-out]]*Table1[[#This Row],[tar-out]]</f>
        <v>4.1576611482071399</v>
      </c>
      <c r="J7030" s="1" t="b">
        <f>AND(ABS(Table1[[#This Row],[tar-out]])&gt;=$J$1,ABS(Table1[[#This Row],[tar-out]])&lt;$K$1)</f>
        <v>0</v>
      </c>
      <c r="K7030" s="1" t="b">
        <f>AND(ABS(Table1[[#This Row],[tar-out]])&gt;=$K$1,ABS(Table1[[#This Row],[tar-out]])&lt;$L$1)</f>
        <v>0</v>
      </c>
      <c r="L7030" s="1" t="b">
        <f>AND(ABS(Table1[[#This Row],[tar-out]])&gt;=$L$1,ABS(Table1[[#This Row],[tar-out]])&lt;$M$1)</f>
        <v>1</v>
      </c>
      <c r="M7030" s="1" t="b">
        <f>AND(ABS(Table1[[#This Row],[tar-out]])&gt;=$M$1,ABS(Table1[[#This Row],[tar-out]])&lt;$N$1)</f>
        <v>0</v>
      </c>
      <c r="N7030" s="1" t="b">
        <f>AND(ABS(Table1[[#This Row],[tar-out]])&gt;=$N$1,ABS(Table1[[#This Row],[tar-out]])&lt;$O$1)</f>
        <v>0</v>
      </c>
      <c r="O7030" s="1" t="b">
        <f>AND(ABS(Table1[[#This Row],[tar-out]])&gt;=$O$1,ABS(Table1[[#This Row],[tar-out]])&lt;$P$1)</f>
        <v>0</v>
      </c>
      <c r="P7030" s="1">
        <f>ROUND(Table1[[#This Row],[tar-out]],0)</f>
        <v>2</v>
      </c>
      <c r="Q7030" s="3">
        <v>7028</v>
      </c>
    </row>
    <row r="7031" spans="1:17" x14ac:dyDescent="0.25">
      <c r="A7031">
        <v>15</v>
      </c>
      <c r="B7031">
        <v>98</v>
      </c>
      <c r="C7031">
        <v>4.8</v>
      </c>
      <c r="D7031">
        <v>2</v>
      </c>
      <c r="E7031">
        <v>324</v>
      </c>
      <c r="F7031">
        <v>8</v>
      </c>
      <c r="G7031">
        <v>5.9483270645141602</v>
      </c>
      <c r="H7031" s="1">
        <f>Table1[[#This Row],[target]]-Table1[[#This Row],[output]]</f>
        <v>2.0516729354858398</v>
      </c>
      <c r="I7031" s="1">
        <f>Table1[[#This Row],[tar-out]]*Table1[[#This Row],[tar-out]]</f>
        <v>4.2093618342050831</v>
      </c>
      <c r="J7031" s="1" t="b">
        <f>AND(ABS(Table1[[#This Row],[tar-out]])&gt;=$J$1,ABS(Table1[[#This Row],[tar-out]])&lt;$K$1)</f>
        <v>0</v>
      </c>
      <c r="K7031" s="1" t="b">
        <f>AND(ABS(Table1[[#This Row],[tar-out]])&gt;=$K$1,ABS(Table1[[#This Row],[tar-out]])&lt;$L$1)</f>
        <v>0</v>
      </c>
      <c r="L7031" s="1" t="b">
        <f>AND(ABS(Table1[[#This Row],[tar-out]])&gt;=$L$1,ABS(Table1[[#This Row],[tar-out]])&lt;$M$1)</f>
        <v>1</v>
      </c>
      <c r="M7031" s="1" t="b">
        <f>AND(ABS(Table1[[#This Row],[tar-out]])&gt;=$M$1,ABS(Table1[[#This Row],[tar-out]])&lt;$N$1)</f>
        <v>0</v>
      </c>
      <c r="N7031" s="1" t="b">
        <f>AND(ABS(Table1[[#This Row],[tar-out]])&gt;=$N$1,ABS(Table1[[#This Row],[tar-out]])&lt;$O$1)</f>
        <v>0</v>
      </c>
      <c r="O7031" s="1" t="b">
        <f>AND(ABS(Table1[[#This Row],[tar-out]])&gt;=$O$1,ABS(Table1[[#This Row],[tar-out]])&lt;$P$1)</f>
        <v>0</v>
      </c>
      <c r="P7031" s="1">
        <f>ROUND(Table1[[#This Row],[tar-out]],0)</f>
        <v>2</v>
      </c>
      <c r="Q7031" s="2">
        <v>7029</v>
      </c>
    </row>
    <row r="7032" spans="1:17" x14ac:dyDescent="0.25">
      <c r="A7032">
        <v>15</v>
      </c>
      <c r="B7032">
        <v>98</v>
      </c>
      <c r="C7032">
        <v>4.8</v>
      </c>
      <c r="D7032">
        <v>2</v>
      </c>
      <c r="E7032">
        <v>358</v>
      </c>
      <c r="F7032">
        <v>8</v>
      </c>
      <c r="G7032">
        <v>5.9533233642578098</v>
      </c>
      <c r="H7032" s="1">
        <f>Table1[[#This Row],[target]]-Table1[[#This Row],[output]]</f>
        <v>2.0466766357421902</v>
      </c>
      <c r="I7032" s="1">
        <f>Table1[[#This Row],[tar-out]]*Table1[[#This Row],[tar-out]]</f>
        <v>4.1888852512929695</v>
      </c>
      <c r="J7032" s="1" t="b">
        <f>AND(ABS(Table1[[#This Row],[tar-out]])&gt;=$J$1,ABS(Table1[[#This Row],[tar-out]])&lt;$K$1)</f>
        <v>0</v>
      </c>
      <c r="K7032" s="1" t="b">
        <f>AND(ABS(Table1[[#This Row],[tar-out]])&gt;=$K$1,ABS(Table1[[#This Row],[tar-out]])&lt;$L$1)</f>
        <v>0</v>
      </c>
      <c r="L7032" s="1" t="b">
        <f>AND(ABS(Table1[[#This Row],[tar-out]])&gt;=$L$1,ABS(Table1[[#This Row],[tar-out]])&lt;$M$1)</f>
        <v>1</v>
      </c>
      <c r="M7032" s="1" t="b">
        <f>AND(ABS(Table1[[#This Row],[tar-out]])&gt;=$M$1,ABS(Table1[[#This Row],[tar-out]])&lt;$N$1)</f>
        <v>0</v>
      </c>
      <c r="N7032" s="1" t="b">
        <f>AND(ABS(Table1[[#This Row],[tar-out]])&gt;=$N$1,ABS(Table1[[#This Row],[tar-out]])&lt;$O$1)</f>
        <v>0</v>
      </c>
      <c r="O7032" s="1" t="b">
        <f>AND(ABS(Table1[[#This Row],[tar-out]])&gt;=$O$1,ABS(Table1[[#This Row],[tar-out]])&lt;$P$1)</f>
        <v>0</v>
      </c>
      <c r="P7032" s="1">
        <f>ROUND(Table1[[#This Row],[tar-out]],0)</f>
        <v>2</v>
      </c>
      <c r="Q7032" s="3">
        <v>7030</v>
      </c>
    </row>
    <row r="7033" spans="1:17" x14ac:dyDescent="0.25">
      <c r="A7033">
        <v>15</v>
      </c>
      <c r="B7033">
        <v>98</v>
      </c>
      <c r="C7033">
        <v>4.8</v>
      </c>
      <c r="D7033">
        <v>2</v>
      </c>
      <c r="E7033">
        <v>361</v>
      </c>
      <c r="F7033">
        <v>8</v>
      </c>
      <c r="G7033">
        <v>5.9537644386291504</v>
      </c>
      <c r="H7033" s="1">
        <f>Table1[[#This Row],[target]]-Table1[[#This Row],[output]]</f>
        <v>2.0462355613708496</v>
      </c>
      <c r="I7033" s="1">
        <f>Table1[[#This Row],[tar-out]]*Table1[[#This Row],[tar-out]]</f>
        <v>4.187079972618676</v>
      </c>
      <c r="J7033" s="1" t="b">
        <f>AND(ABS(Table1[[#This Row],[tar-out]])&gt;=$J$1,ABS(Table1[[#This Row],[tar-out]])&lt;$K$1)</f>
        <v>0</v>
      </c>
      <c r="K7033" s="1" t="b">
        <f>AND(ABS(Table1[[#This Row],[tar-out]])&gt;=$K$1,ABS(Table1[[#This Row],[tar-out]])&lt;$L$1)</f>
        <v>0</v>
      </c>
      <c r="L7033" s="1" t="b">
        <f>AND(ABS(Table1[[#This Row],[tar-out]])&gt;=$L$1,ABS(Table1[[#This Row],[tar-out]])&lt;$M$1)</f>
        <v>1</v>
      </c>
      <c r="M7033" s="1" t="b">
        <f>AND(ABS(Table1[[#This Row],[tar-out]])&gt;=$M$1,ABS(Table1[[#This Row],[tar-out]])&lt;$N$1)</f>
        <v>0</v>
      </c>
      <c r="N7033" s="1" t="b">
        <f>AND(ABS(Table1[[#This Row],[tar-out]])&gt;=$N$1,ABS(Table1[[#This Row],[tar-out]])&lt;$O$1)</f>
        <v>0</v>
      </c>
      <c r="O7033" s="1" t="b">
        <f>AND(ABS(Table1[[#This Row],[tar-out]])&gt;=$O$1,ABS(Table1[[#This Row],[tar-out]])&lt;$P$1)</f>
        <v>0</v>
      </c>
      <c r="P7033" s="1">
        <f>ROUND(Table1[[#This Row],[tar-out]],0)</f>
        <v>2</v>
      </c>
      <c r="Q7033" s="2">
        <v>7031</v>
      </c>
    </row>
    <row r="7034" spans="1:17" x14ac:dyDescent="0.25">
      <c r="A7034">
        <v>15</v>
      </c>
      <c r="B7034">
        <v>98</v>
      </c>
      <c r="C7034">
        <v>4.8</v>
      </c>
      <c r="D7034">
        <v>2</v>
      </c>
      <c r="E7034">
        <v>273</v>
      </c>
      <c r="F7034">
        <v>8</v>
      </c>
      <c r="G7034">
        <v>5.9408316612243697</v>
      </c>
      <c r="H7034" s="1">
        <f>Table1[[#This Row],[target]]-Table1[[#This Row],[output]]</f>
        <v>2.0591683387756303</v>
      </c>
      <c r="I7034" s="1">
        <f>Table1[[#This Row],[tar-out]]*Table1[[#This Row],[tar-out]]</f>
        <v>4.2401742474159887</v>
      </c>
      <c r="J7034" s="1" t="b">
        <f>AND(ABS(Table1[[#This Row],[tar-out]])&gt;=$J$1,ABS(Table1[[#This Row],[tar-out]])&lt;$K$1)</f>
        <v>0</v>
      </c>
      <c r="K7034" s="1" t="b">
        <f>AND(ABS(Table1[[#This Row],[tar-out]])&gt;=$K$1,ABS(Table1[[#This Row],[tar-out]])&lt;$L$1)</f>
        <v>0</v>
      </c>
      <c r="L7034" s="1" t="b">
        <f>AND(ABS(Table1[[#This Row],[tar-out]])&gt;=$L$1,ABS(Table1[[#This Row],[tar-out]])&lt;$M$1)</f>
        <v>1</v>
      </c>
      <c r="M7034" s="1" t="b">
        <f>AND(ABS(Table1[[#This Row],[tar-out]])&gt;=$M$1,ABS(Table1[[#This Row],[tar-out]])&lt;$N$1)</f>
        <v>0</v>
      </c>
      <c r="N7034" s="1" t="b">
        <f>AND(ABS(Table1[[#This Row],[tar-out]])&gt;=$N$1,ABS(Table1[[#This Row],[tar-out]])&lt;$O$1)</f>
        <v>0</v>
      </c>
      <c r="O7034" s="1" t="b">
        <f>AND(ABS(Table1[[#This Row],[tar-out]])&gt;=$O$1,ABS(Table1[[#This Row],[tar-out]])&lt;$P$1)</f>
        <v>0</v>
      </c>
      <c r="P7034" s="1">
        <f>ROUND(Table1[[#This Row],[tar-out]],0)</f>
        <v>2</v>
      </c>
      <c r="Q7034" s="3">
        <v>7032</v>
      </c>
    </row>
    <row r="7035" spans="1:17" x14ac:dyDescent="0.25">
      <c r="A7035">
        <v>15</v>
      </c>
      <c r="B7035">
        <v>98</v>
      </c>
      <c r="C7035">
        <v>4.8</v>
      </c>
      <c r="D7035">
        <v>2</v>
      </c>
      <c r="E7035">
        <v>433</v>
      </c>
      <c r="F7035">
        <v>8</v>
      </c>
      <c r="G7035">
        <v>5.9643459320068404</v>
      </c>
      <c r="H7035" s="1">
        <f>Table1[[#This Row],[target]]-Table1[[#This Row],[output]]</f>
        <v>2.0356540679931596</v>
      </c>
      <c r="I7035" s="1">
        <f>Table1[[#This Row],[tar-out]]*Table1[[#This Row],[tar-out]]</f>
        <v>4.1438874845370997</v>
      </c>
      <c r="J7035" s="1" t="b">
        <f>AND(ABS(Table1[[#This Row],[tar-out]])&gt;=$J$1,ABS(Table1[[#This Row],[tar-out]])&lt;$K$1)</f>
        <v>0</v>
      </c>
      <c r="K7035" s="1" t="b">
        <f>AND(ABS(Table1[[#This Row],[tar-out]])&gt;=$K$1,ABS(Table1[[#This Row],[tar-out]])&lt;$L$1)</f>
        <v>0</v>
      </c>
      <c r="L7035" s="1" t="b">
        <f>AND(ABS(Table1[[#This Row],[tar-out]])&gt;=$L$1,ABS(Table1[[#This Row],[tar-out]])&lt;$M$1)</f>
        <v>1</v>
      </c>
      <c r="M7035" s="1" t="b">
        <f>AND(ABS(Table1[[#This Row],[tar-out]])&gt;=$M$1,ABS(Table1[[#This Row],[tar-out]])&lt;$N$1)</f>
        <v>0</v>
      </c>
      <c r="N7035" s="1" t="b">
        <f>AND(ABS(Table1[[#This Row],[tar-out]])&gt;=$N$1,ABS(Table1[[#This Row],[tar-out]])&lt;$O$1)</f>
        <v>0</v>
      </c>
      <c r="O7035" s="1" t="b">
        <f>AND(ABS(Table1[[#This Row],[tar-out]])&gt;=$O$1,ABS(Table1[[#This Row],[tar-out]])&lt;$P$1)</f>
        <v>0</v>
      </c>
      <c r="P7035" s="1">
        <f>ROUND(Table1[[#This Row],[tar-out]],0)</f>
        <v>2</v>
      </c>
      <c r="Q7035" s="2">
        <v>7033</v>
      </c>
    </row>
    <row r="7036" spans="1:17" x14ac:dyDescent="0.25">
      <c r="A7036">
        <v>15</v>
      </c>
      <c r="B7036">
        <v>98</v>
      </c>
      <c r="C7036">
        <v>4.8</v>
      </c>
      <c r="D7036">
        <v>2</v>
      </c>
      <c r="E7036">
        <v>285</v>
      </c>
      <c r="F7036">
        <v>8</v>
      </c>
      <c r="G7036">
        <v>5.9425954818725604</v>
      </c>
      <c r="H7036" s="1">
        <f>Table1[[#This Row],[target]]-Table1[[#This Row],[output]]</f>
        <v>2.0574045181274396</v>
      </c>
      <c r="I7036" s="1">
        <f>Table1[[#This Row],[tar-out]]*Table1[[#This Row],[tar-out]]</f>
        <v>4.2329133512112023</v>
      </c>
      <c r="J7036" s="1" t="b">
        <f>AND(ABS(Table1[[#This Row],[tar-out]])&gt;=$J$1,ABS(Table1[[#This Row],[tar-out]])&lt;$K$1)</f>
        <v>0</v>
      </c>
      <c r="K7036" s="1" t="b">
        <f>AND(ABS(Table1[[#This Row],[tar-out]])&gt;=$K$1,ABS(Table1[[#This Row],[tar-out]])&lt;$L$1)</f>
        <v>0</v>
      </c>
      <c r="L7036" s="1" t="b">
        <f>AND(ABS(Table1[[#This Row],[tar-out]])&gt;=$L$1,ABS(Table1[[#This Row],[tar-out]])&lt;$M$1)</f>
        <v>1</v>
      </c>
      <c r="M7036" s="1" t="b">
        <f>AND(ABS(Table1[[#This Row],[tar-out]])&gt;=$M$1,ABS(Table1[[#This Row],[tar-out]])&lt;$N$1)</f>
        <v>0</v>
      </c>
      <c r="N7036" s="1" t="b">
        <f>AND(ABS(Table1[[#This Row],[tar-out]])&gt;=$N$1,ABS(Table1[[#This Row],[tar-out]])&lt;$O$1)</f>
        <v>0</v>
      </c>
      <c r="O7036" s="1" t="b">
        <f>AND(ABS(Table1[[#This Row],[tar-out]])&gt;=$O$1,ABS(Table1[[#This Row],[tar-out]])&lt;$P$1)</f>
        <v>0</v>
      </c>
      <c r="P7036" s="1">
        <f>ROUND(Table1[[#This Row],[tar-out]],0)</f>
        <v>2</v>
      </c>
      <c r="Q7036" s="3">
        <v>7034</v>
      </c>
    </row>
    <row r="7037" spans="1:17" x14ac:dyDescent="0.25">
      <c r="A7037">
        <v>15</v>
      </c>
      <c r="B7037">
        <v>98</v>
      </c>
      <c r="C7037">
        <v>4.8</v>
      </c>
      <c r="D7037">
        <v>2</v>
      </c>
      <c r="E7037">
        <v>312</v>
      </c>
      <c r="F7037">
        <v>8</v>
      </c>
      <c r="G7037">
        <v>5.9465632438659703</v>
      </c>
      <c r="H7037" s="1">
        <f>Table1[[#This Row],[target]]-Table1[[#This Row],[output]]</f>
        <v>2.0534367561340297</v>
      </c>
      <c r="I7037" s="1">
        <f>Table1[[#This Row],[tar-out]]*Table1[[#This Row],[tar-out]]</f>
        <v>4.2166025114422467</v>
      </c>
      <c r="J7037" s="1" t="b">
        <f>AND(ABS(Table1[[#This Row],[tar-out]])&gt;=$J$1,ABS(Table1[[#This Row],[tar-out]])&lt;$K$1)</f>
        <v>0</v>
      </c>
      <c r="K7037" s="1" t="b">
        <f>AND(ABS(Table1[[#This Row],[tar-out]])&gt;=$K$1,ABS(Table1[[#This Row],[tar-out]])&lt;$L$1)</f>
        <v>0</v>
      </c>
      <c r="L7037" s="1" t="b">
        <f>AND(ABS(Table1[[#This Row],[tar-out]])&gt;=$L$1,ABS(Table1[[#This Row],[tar-out]])&lt;$M$1)</f>
        <v>1</v>
      </c>
      <c r="M7037" s="1" t="b">
        <f>AND(ABS(Table1[[#This Row],[tar-out]])&gt;=$M$1,ABS(Table1[[#This Row],[tar-out]])&lt;$N$1)</f>
        <v>0</v>
      </c>
      <c r="N7037" s="1" t="b">
        <f>AND(ABS(Table1[[#This Row],[tar-out]])&gt;=$N$1,ABS(Table1[[#This Row],[tar-out]])&lt;$O$1)</f>
        <v>0</v>
      </c>
      <c r="O7037" s="1" t="b">
        <f>AND(ABS(Table1[[#This Row],[tar-out]])&gt;=$O$1,ABS(Table1[[#This Row],[tar-out]])&lt;$P$1)</f>
        <v>0</v>
      </c>
      <c r="P7037" s="1">
        <f>ROUND(Table1[[#This Row],[tar-out]],0)</f>
        <v>2</v>
      </c>
      <c r="Q7037" s="2">
        <v>7035</v>
      </c>
    </row>
    <row r="7038" spans="1:17" x14ac:dyDescent="0.25">
      <c r="A7038">
        <v>15</v>
      </c>
      <c r="B7038">
        <v>98</v>
      </c>
      <c r="C7038">
        <v>4.8</v>
      </c>
      <c r="D7038">
        <v>2</v>
      </c>
      <c r="E7038">
        <v>269</v>
      </c>
      <c r="F7038">
        <v>8</v>
      </c>
      <c r="G7038">
        <v>5.9402437210082999</v>
      </c>
      <c r="H7038" s="1">
        <f>Table1[[#This Row],[target]]-Table1[[#This Row],[output]]</f>
        <v>2.0597562789917001</v>
      </c>
      <c r="I7038" s="1">
        <f>Table1[[#This Row],[tar-out]]*Table1[[#This Row],[tar-out]]</f>
        <v>4.2425959288457342</v>
      </c>
      <c r="J7038" s="1" t="b">
        <f>AND(ABS(Table1[[#This Row],[tar-out]])&gt;=$J$1,ABS(Table1[[#This Row],[tar-out]])&lt;$K$1)</f>
        <v>0</v>
      </c>
      <c r="K7038" s="1" t="b">
        <f>AND(ABS(Table1[[#This Row],[tar-out]])&gt;=$K$1,ABS(Table1[[#This Row],[tar-out]])&lt;$L$1)</f>
        <v>0</v>
      </c>
      <c r="L7038" s="1" t="b">
        <f>AND(ABS(Table1[[#This Row],[tar-out]])&gt;=$L$1,ABS(Table1[[#This Row],[tar-out]])&lt;$M$1)</f>
        <v>1</v>
      </c>
      <c r="M7038" s="1" t="b">
        <f>AND(ABS(Table1[[#This Row],[tar-out]])&gt;=$M$1,ABS(Table1[[#This Row],[tar-out]])&lt;$N$1)</f>
        <v>0</v>
      </c>
      <c r="N7038" s="1" t="b">
        <f>AND(ABS(Table1[[#This Row],[tar-out]])&gt;=$N$1,ABS(Table1[[#This Row],[tar-out]])&lt;$O$1)</f>
        <v>0</v>
      </c>
      <c r="O7038" s="1" t="b">
        <f>AND(ABS(Table1[[#This Row],[tar-out]])&gt;=$O$1,ABS(Table1[[#This Row],[tar-out]])&lt;$P$1)</f>
        <v>0</v>
      </c>
      <c r="P7038" s="1">
        <f>ROUND(Table1[[#This Row],[tar-out]],0)</f>
        <v>2</v>
      </c>
      <c r="Q7038" s="3">
        <v>7036</v>
      </c>
    </row>
    <row r="7039" spans="1:17" x14ac:dyDescent="0.25">
      <c r="A7039">
        <v>15</v>
      </c>
      <c r="B7039">
        <v>98</v>
      </c>
      <c r="C7039">
        <v>4.8</v>
      </c>
      <c r="D7039">
        <v>2</v>
      </c>
      <c r="E7039">
        <v>241</v>
      </c>
      <c r="F7039">
        <v>8</v>
      </c>
      <c r="G7039">
        <v>5.9361290931701696</v>
      </c>
      <c r="H7039" s="1">
        <f>Table1[[#This Row],[target]]-Table1[[#This Row],[output]]</f>
        <v>2.0638709068298304</v>
      </c>
      <c r="I7039" s="1">
        <f>Table1[[#This Row],[tar-out]]*Table1[[#This Row],[tar-out]]</f>
        <v>4.2595631200585862</v>
      </c>
      <c r="J7039" s="1" t="b">
        <f>AND(ABS(Table1[[#This Row],[tar-out]])&gt;=$J$1,ABS(Table1[[#This Row],[tar-out]])&lt;$K$1)</f>
        <v>0</v>
      </c>
      <c r="K7039" s="1" t="b">
        <f>AND(ABS(Table1[[#This Row],[tar-out]])&gt;=$K$1,ABS(Table1[[#This Row],[tar-out]])&lt;$L$1)</f>
        <v>0</v>
      </c>
      <c r="L7039" s="1" t="b">
        <f>AND(ABS(Table1[[#This Row],[tar-out]])&gt;=$L$1,ABS(Table1[[#This Row],[tar-out]])&lt;$M$1)</f>
        <v>1</v>
      </c>
      <c r="M7039" s="1" t="b">
        <f>AND(ABS(Table1[[#This Row],[tar-out]])&gt;=$M$1,ABS(Table1[[#This Row],[tar-out]])&lt;$N$1)</f>
        <v>0</v>
      </c>
      <c r="N7039" s="1" t="b">
        <f>AND(ABS(Table1[[#This Row],[tar-out]])&gt;=$N$1,ABS(Table1[[#This Row],[tar-out]])&lt;$O$1)</f>
        <v>0</v>
      </c>
      <c r="O7039" s="1" t="b">
        <f>AND(ABS(Table1[[#This Row],[tar-out]])&gt;=$O$1,ABS(Table1[[#This Row],[tar-out]])&lt;$P$1)</f>
        <v>0</v>
      </c>
      <c r="P7039" s="1">
        <f>ROUND(Table1[[#This Row],[tar-out]],0)</f>
        <v>2</v>
      </c>
      <c r="Q7039" s="2">
        <v>7037</v>
      </c>
    </row>
    <row r="7040" spans="1:17" x14ac:dyDescent="0.25">
      <c r="A7040">
        <v>15</v>
      </c>
      <c r="B7040">
        <v>98</v>
      </c>
      <c r="C7040">
        <v>4.8</v>
      </c>
      <c r="D7040">
        <v>2</v>
      </c>
      <c r="E7040">
        <v>209</v>
      </c>
      <c r="F7040">
        <v>8</v>
      </c>
      <c r="G7040">
        <v>5.9314260482788104</v>
      </c>
      <c r="H7040" s="1">
        <f>Table1[[#This Row],[target]]-Table1[[#This Row],[output]]</f>
        <v>2.0685739517211896</v>
      </c>
      <c r="I7040" s="1">
        <f>Table1[[#This Row],[tar-out]]*Table1[[#This Row],[tar-out]]</f>
        <v>4.2789981937394188</v>
      </c>
      <c r="J7040" s="1" t="b">
        <f>AND(ABS(Table1[[#This Row],[tar-out]])&gt;=$J$1,ABS(Table1[[#This Row],[tar-out]])&lt;$K$1)</f>
        <v>0</v>
      </c>
      <c r="K7040" s="1" t="b">
        <f>AND(ABS(Table1[[#This Row],[tar-out]])&gt;=$K$1,ABS(Table1[[#This Row],[tar-out]])&lt;$L$1)</f>
        <v>0</v>
      </c>
      <c r="L7040" s="1" t="b">
        <f>AND(ABS(Table1[[#This Row],[tar-out]])&gt;=$L$1,ABS(Table1[[#This Row],[tar-out]])&lt;$M$1)</f>
        <v>1</v>
      </c>
      <c r="M7040" s="1" t="b">
        <f>AND(ABS(Table1[[#This Row],[tar-out]])&gt;=$M$1,ABS(Table1[[#This Row],[tar-out]])&lt;$N$1)</f>
        <v>0</v>
      </c>
      <c r="N7040" s="1" t="b">
        <f>AND(ABS(Table1[[#This Row],[tar-out]])&gt;=$N$1,ABS(Table1[[#This Row],[tar-out]])&lt;$O$1)</f>
        <v>0</v>
      </c>
      <c r="O7040" s="1" t="b">
        <f>AND(ABS(Table1[[#This Row],[tar-out]])&gt;=$O$1,ABS(Table1[[#This Row],[tar-out]])&lt;$P$1)</f>
        <v>0</v>
      </c>
      <c r="P7040" s="1">
        <f>ROUND(Table1[[#This Row],[tar-out]],0)</f>
        <v>2</v>
      </c>
      <c r="Q7040" s="3">
        <v>7038</v>
      </c>
    </row>
    <row r="7041" spans="1:17" x14ac:dyDescent="0.25">
      <c r="A7041">
        <v>15</v>
      </c>
      <c r="B7041">
        <v>98</v>
      </c>
      <c r="C7041">
        <v>4.8</v>
      </c>
      <c r="D7041">
        <v>2</v>
      </c>
      <c r="E7041">
        <v>193</v>
      </c>
      <c r="F7041">
        <v>8</v>
      </c>
      <c r="G7041">
        <v>5.9290747642517099</v>
      </c>
      <c r="H7041" s="1">
        <f>Table1[[#This Row],[target]]-Table1[[#This Row],[output]]</f>
        <v>2.0709252357482901</v>
      </c>
      <c r="I7041" s="1">
        <f>Table1[[#This Row],[tar-out]]*Table1[[#This Row],[tar-out]]</f>
        <v>4.2887313320591112</v>
      </c>
      <c r="J7041" s="1" t="b">
        <f>AND(ABS(Table1[[#This Row],[tar-out]])&gt;=$J$1,ABS(Table1[[#This Row],[tar-out]])&lt;$K$1)</f>
        <v>0</v>
      </c>
      <c r="K7041" s="1" t="b">
        <f>AND(ABS(Table1[[#This Row],[tar-out]])&gt;=$K$1,ABS(Table1[[#This Row],[tar-out]])&lt;$L$1)</f>
        <v>0</v>
      </c>
      <c r="L7041" s="1" t="b">
        <f>AND(ABS(Table1[[#This Row],[tar-out]])&gt;=$L$1,ABS(Table1[[#This Row],[tar-out]])&lt;$M$1)</f>
        <v>1</v>
      </c>
      <c r="M7041" s="1" t="b">
        <f>AND(ABS(Table1[[#This Row],[tar-out]])&gt;=$M$1,ABS(Table1[[#This Row],[tar-out]])&lt;$N$1)</f>
        <v>0</v>
      </c>
      <c r="N7041" s="1" t="b">
        <f>AND(ABS(Table1[[#This Row],[tar-out]])&gt;=$N$1,ABS(Table1[[#This Row],[tar-out]])&lt;$O$1)</f>
        <v>0</v>
      </c>
      <c r="O7041" s="1" t="b">
        <f>AND(ABS(Table1[[#This Row],[tar-out]])&gt;=$O$1,ABS(Table1[[#This Row],[tar-out]])&lt;$P$1)</f>
        <v>0</v>
      </c>
      <c r="P7041" s="1">
        <f>ROUND(Table1[[#This Row],[tar-out]],0)</f>
        <v>2</v>
      </c>
      <c r="Q7041" s="2">
        <v>7039</v>
      </c>
    </row>
    <row r="7042" spans="1:17" x14ac:dyDescent="0.25">
      <c r="A7042">
        <v>15</v>
      </c>
      <c r="B7042">
        <v>98</v>
      </c>
      <c r="C7042">
        <v>4.8</v>
      </c>
      <c r="D7042">
        <v>2</v>
      </c>
      <c r="E7042">
        <v>189</v>
      </c>
      <c r="F7042">
        <v>8</v>
      </c>
      <c r="G7042">
        <v>5.9284868240356401</v>
      </c>
      <c r="H7042" s="1">
        <f>Table1[[#This Row],[target]]-Table1[[#This Row],[output]]</f>
        <v>2.0715131759643599</v>
      </c>
      <c r="I7042" s="1">
        <f>Table1[[#This Row],[tar-out]]*Table1[[#This Row],[tar-out]]</f>
        <v>4.2911668381939494</v>
      </c>
      <c r="J7042" s="1" t="b">
        <f>AND(ABS(Table1[[#This Row],[tar-out]])&gt;=$J$1,ABS(Table1[[#This Row],[tar-out]])&lt;$K$1)</f>
        <v>0</v>
      </c>
      <c r="K7042" s="1" t="b">
        <f>AND(ABS(Table1[[#This Row],[tar-out]])&gt;=$K$1,ABS(Table1[[#This Row],[tar-out]])&lt;$L$1)</f>
        <v>0</v>
      </c>
      <c r="L7042" s="1" t="b">
        <f>AND(ABS(Table1[[#This Row],[tar-out]])&gt;=$L$1,ABS(Table1[[#This Row],[tar-out]])&lt;$M$1)</f>
        <v>1</v>
      </c>
      <c r="M7042" s="1" t="b">
        <f>AND(ABS(Table1[[#This Row],[tar-out]])&gt;=$M$1,ABS(Table1[[#This Row],[tar-out]])&lt;$N$1)</f>
        <v>0</v>
      </c>
      <c r="N7042" s="1" t="b">
        <f>AND(ABS(Table1[[#This Row],[tar-out]])&gt;=$N$1,ABS(Table1[[#This Row],[tar-out]])&lt;$O$1)</f>
        <v>0</v>
      </c>
      <c r="O7042" s="1" t="b">
        <f>AND(ABS(Table1[[#This Row],[tar-out]])&gt;=$O$1,ABS(Table1[[#This Row],[tar-out]])&lt;$P$1)</f>
        <v>0</v>
      </c>
      <c r="P7042" s="1">
        <f>ROUND(Table1[[#This Row],[tar-out]],0)</f>
        <v>2</v>
      </c>
      <c r="Q7042" s="3">
        <v>7040</v>
      </c>
    </row>
    <row r="7043" spans="1:17" x14ac:dyDescent="0.25">
      <c r="A7043">
        <v>15</v>
      </c>
      <c r="B7043">
        <v>98</v>
      </c>
      <c r="C7043">
        <v>4.8</v>
      </c>
      <c r="D7043">
        <v>2</v>
      </c>
      <c r="E7043">
        <v>190</v>
      </c>
      <c r="F7043">
        <v>8</v>
      </c>
      <c r="G7043">
        <v>5.9286341667175302</v>
      </c>
      <c r="H7043" s="1">
        <f>Table1[[#This Row],[target]]-Table1[[#This Row],[output]]</f>
        <v>2.0713658332824698</v>
      </c>
      <c r="I7043" s="1">
        <f>Table1[[#This Row],[tar-out]]*Table1[[#This Row],[tar-out]]</f>
        <v>4.2905564152899807</v>
      </c>
      <c r="J7043" s="1" t="b">
        <f>AND(ABS(Table1[[#This Row],[tar-out]])&gt;=$J$1,ABS(Table1[[#This Row],[tar-out]])&lt;$K$1)</f>
        <v>0</v>
      </c>
      <c r="K7043" s="1" t="b">
        <f>AND(ABS(Table1[[#This Row],[tar-out]])&gt;=$K$1,ABS(Table1[[#This Row],[tar-out]])&lt;$L$1)</f>
        <v>0</v>
      </c>
      <c r="L7043" s="1" t="b">
        <f>AND(ABS(Table1[[#This Row],[tar-out]])&gt;=$L$1,ABS(Table1[[#This Row],[tar-out]])&lt;$M$1)</f>
        <v>1</v>
      </c>
      <c r="M7043" s="1" t="b">
        <f>AND(ABS(Table1[[#This Row],[tar-out]])&gt;=$M$1,ABS(Table1[[#This Row],[tar-out]])&lt;$N$1)</f>
        <v>0</v>
      </c>
      <c r="N7043" s="1" t="b">
        <f>AND(ABS(Table1[[#This Row],[tar-out]])&gt;=$N$1,ABS(Table1[[#This Row],[tar-out]])&lt;$O$1)</f>
        <v>0</v>
      </c>
      <c r="O7043" s="1" t="b">
        <f>AND(ABS(Table1[[#This Row],[tar-out]])&gt;=$O$1,ABS(Table1[[#This Row],[tar-out]])&lt;$P$1)</f>
        <v>0</v>
      </c>
      <c r="P7043" s="1">
        <f>ROUND(Table1[[#This Row],[tar-out]],0)</f>
        <v>2</v>
      </c>
      <c r="Q7043" s="2">
        <v>7041</v>
      </c>
    </row>
    <row r="7044" spans="1:17" x14ac:dyDescent="0.25">
      <c r="A7044">
        <v>15</v>
      </c>
      <c r="B7044">
        <v>98</v>
      </c>
      <c r="C7044">
        <v>4.8</v>
      </c>
      <c r="D7044">
        <v>2</v>
      </c>
      <c r="E7044">
        <v>0</v>
      </c>
      <c r="F7044">
        <v>0</v>
      </c>
      <c r="G7044">
        <v>4.8936290740966797</v>
      </c>
      <c r="H7044" s="1">
        <f>Table1[[#This Row],[target]]-Table1[[#This Row],[output]]</f>
        <v>-4.8936290740966797</v>
      </c>
      <c r="I7044" s="1">
        <f>Table1[[#This Row],[tar-out]]*Table1[[#This Row],[tar-out]]</f>
        <v>23.947605514844327</v>
      </c>
      <c r="J7044" s="1" t="b">
        <f>AND(ABS(Table1[[#This Row],[tar-out]])&gt;=$J$1,ABS(Table1[[#This Row],[tar-out]])&lt;$K$1)</f>
        <v>0</v>
      </c>
      <c r="K7044" s="1" t="b">
        <f>AND(ABS(Table1[[#This Row],[tar-out]])&gt;=$K$1,ABS(Table1[[#This Row],[tar-out]])&lt;$L$1)</f>
        <v>0</v>
      </c>
      <c r="L7044" s="1" t="b">
        <f>AND(ABS(Table1[[#This Row],[tar-out]])&gt;=$L$1,ABS(Table1[[#This Row],[tar-out]])&lt;$M$1)</f>
        <v>1</v>
      </c>
      <c r="M7044" s="1" t="b">
        <f>AND(ABS(Table1[[#This Row],[tar-out]])&gt;=$M$1,ABS(Table1[[#This Row],[tar-out]])&lt;$N$1)</f>
        <v>0</v>
      </c>
      <c r="N7044" s="1" t="b">
        <f>AND(ABS(Table1[[#This Row],[tar-out]])&gt;=$N$1,ABS(Table1[[#This Row],[tar-out]])&lt;$O$1)</f>
        <v>0</v>
      </c>
      <c r="O7044" s="1" t="b">
        <f>AND(ABS(Table1[[#This Row],[tar-out]])&gt;=$O$1,ABS(Table1[[#This Row],[tar-out]])&lt;$P$1)</f>
        <v>0</v>
      </c>
      <c r="P7044" s="1">
        <f>ROUND(Table1[[#This Row],[tar-out]],0)</f>
        <v>-5</v>
      </c>
      <c r="Q7044" s="3">
        <v>7042</v>
      </c>
    </row>
    <row r="7045" spans="1:17" x14ac:dyDescent="0.25">
      <c r="A7045">
        <v>15</v>
      </c>
      <c r="B7045">
        <v>98</v>
      </c>
      <c r="C7045">
        <v>4.8</v>
      </c>
      <c r="D7045">
        <v>2</v>
      </c>
      <c r="E7045">
        <v>1</v>
      </c>
      <c r="F7045">
        <v>1.00270502268898</v>
      </c>
      <c r="G7045">
        <v>5.0816316604614302</v>
      </c>
      <c r="H7045" s="1">
        <f>Table1[[#This Row],[target]]-Table1[[#This Row],[output]]</f>
        <v>-4.07892663777245</v>
      </c>
      <c r="I7045" s="1">
        <f>Table1[[#This Row],[tar-out]]*Table1[[#This Row],[tar-out]]</f>
        <v>16.637642516329663</v>
      </c>
      <c r="J7045" s="1" t="b">
        <f>AND(ABS(Table1[[#This Row],[tar-out]])&gt;=$J$1,ABS(Table1[[#This Row],[tar-out]])&lt;$K$1)</f>
        <v>0</v>
      </c>
      <c r="K7045" s="1" t="b">
        <f>AND(ABS(Table1[[#This Row],[tar-out]])&gt;=$K$1,ABS(Table1[[#This Row],[tar-out]])&lt;$L$1)</f>
        <v>0</v>
      </c>
      <c r="L7045" s="1" t="b">
        <f>AND(ABS(Table1[[#This Row],[tar-out]])&gt;=$L$1,ABS(Table1[[#This Row],[tar-out]])&lt;$M$1)</f>
        <v>1</v>
      </c>
      <c r="M7045" s="1" t="b">
        <f>AND(ABS(Table1[[#This Row],[tar-out]])&gt;=$M$1,ABS(Table1[[#This Row],[tar-out]])&lt;$N$1)</f>
        <v>0</v>
      </c>
      <c r="N7045" s="1" t="b">
        <f>AND(ABS(Table1[[#This Row],[tar-out]])&gt;=$N$1,ABS(Table1[[#This Row],[tar-out]])&lt;$O$1)</f>
        <v>0</v>
      </c>
      <c r="O7045" s="1" t="b">
        <f>AND(ABS(Table1[[#This Row],[tar-out]])&gt;=$O$1,ABS(Table1[[#This Row],[tar-out]])&lt;$P$1)</f>
        <v>0</v>
      </c>
      <c r="P7045" s="1">
        <f>ROUND(Table1[[#This Row],[tar-out]],0)</f>
        <v>-4</v>
      </c>
      <c r="Q7045" s="2">
        <v>7043</v>
      </c>
    </row>
    <row r="7046" spans="1:17" x14ac:dyDescent="0.25">
      <c r="A7046">
        <v>15</v>
      </c>
      <c r="B7046">
        <v>98</v>
      </c>
      <c r="C7046">
        <v>4.8</v>
      </c>
      <c r="D7046">
        <v>2</v>
      </c>
      <c r="E7046">
        <v>2</v>
      </c>
      <c r="F7046">
        <v>2.0060910902951599</v>
      </c>
      <c r="G7046">
        <v>5.2696347236633301</v>
      </c>
      <c r="H7046" s="1">
        <f>Table1[[#This Row],[target]]-Table1[[#This Row],[output]]</f>
        <v>-3.2635436333681702</v>
      </c>
      <c r="I7046" s="1">
        <f>Table1[[#This Row],[tar-out]]*Table1[[#This Row],[tar-out]]</f>
        <v>10.650717046897919</v>
      </c>
      <c r="J7046" s="1" t="b">
        <f>AND(ABS(Table1[[#This Row],[tar-out]])&gt;=$J$1,ABS(Table1[[#This Row],[tar-out]])&lt;$K$1)</f>
        <v>0</v>
      </c>
      <c r="K7046" s="1" t="b">
        <f>AND(ABS(Table1[[#This Row],[tar-out]])&gt;=$K$1,ABS(Table1[[#This Row],[tar-out]])&lt;$L$1)</f>
        <v>0</v>
      </c>
      <c r="L7046" s="1" t="b">
        <f>AND(ABS(Table1[[#This Row],[tar-out]])&gt;=$L$1,ABS(Table1[[#This Row],[tar-out]])&lt;$M$1)</f>
        <v>1</v>
      </c>
      <c r="M7046" s="1" t="b">
        <f>AND(ABS(Table1[[#This Row],[tar-out]])&gt;=$M$1,ABS(Table1[[#This Row],[tar-out]])&lt;$N$1)</f>
        <v>0</v>
      </c>
      <c r="N7046" s="1" t="b">
        <f>AND(ABS(Table1[[#This Row],[tar-out]])&gt;=$N$1,ABS(Table1[[#This Row],[tar-out]])&lt;$O$1)</f>
        <v>0</v>
      </c>
      <c r="O7046" s="1" t="b">
        <f>AND(ABS(Table1[[#This Row],[tar-out]])&gt;=$O$1,ABS(Table1[[#This Row],[tar-out]])&lt;$P$1)</f>
        <v>0</v>
      </c>
      <c r="P7046" s="1">
        <f>ROUND(Table1[[#This Row],[tar-out]],0)</f>
        <v>-3</v>
      </c>
      <c r="Q7046" s="3">
        <v>7044</v>
      </c>
    </row>
    <row r="7047" spans="1:17" x14ac:dyDescent="0.25">
      <c r="A7047">
        <v>15</v>
      </c>
      <c r="B7047">
        <v>98</v>
      </c>
      <c r="C7047">
        <v>4.8</v>
      </c>
      <c r="D7047">
        <v>2</v>
      </c>
      <c r="E7047">
        <v>51</v>
      </c>
      <c r="F7047">
        <v>6.9405492730210003</v>
      </c>
      <c r="G7047">
        <v>5.9934105873107901</v>
      </c>
      <c r="H7047" s="1">
        <f>Table1[[#This Row],[target]]-Table1[[#This Row],[output]]</f>
        <v>0.9471386857102102</v>
      </c>
      <c r="I7047" s="1">
        <f>Table1[[#This Row],[tar-out]]*Table1[[#This Row],[tar-out]]</f>
        <v>0.89707168996886433</v>
      </c>
      <c r="J7047" s="1" t="b">
        <f>AND(ABS(Table1[[#This Row],[tar-out]])&gt;=$J$1,ABS(Table1[[#This Row],[tar-out]])&lt;$K$1)</f>
        <v>1</v>
      </c>
      <c r="K7047" s="1" t="b">
        <f>AND(ABS(Table1[[#This Row],[tar-out]])&gt;=$K$1,ABS(Table1[[#This Row],[tar-out]])&lt;$L$1)</f>
        <v>0</v>
      </c>
      <c r="L7047" s="1" t="b">
        <f>AND(ABS(Table1[[#This Row],[tar-out]])&gt;=$L$1,ABS(Table1[[#This Row],[tar-out]])&lt;$M$1)</f>
        <v>0</v>
      </c>
      <c r="M7047" s="1" t="b">
        <f>AND(ABS(Table1[[#This Row],[tar-out]])&gt;=$M$1,ABS(Table1[[#This Row],[tar-out]])&lt;$N$1)</f>
        <v>0</v>
      </c>
      <c r="N7047" s="1" t="b">
        <f>AND(ABS(Table1[[#This Row],[tar-out]])&gt;=$N$1,ABS(Table1[[#This Row],[tar-out]])&lt;$O$1)</f>
        <v>0</v>
      </c>
      <c r="O7047" s="1" t="b">
        <f>AND(ABS(Table1[[#This Row],[tar-out]])&gt;=$O$1,ABS(Table1[[#This Row],[tar-out]])&lt;$P$1)</f>
        <v>0</v>
      </c>
      <c r="P7047" s="1">
        <f>ROUND(Table1[[#This Row],[tar-out]],0)</f>
        <v>1</v>
      </c>
      <c r="Q7047" s="2">
        <v>7045</v>
      </c>
    </row>
    <row r="7048" spans="1:17" x14ac:dyDescent="0.25">
      <c r="A7048">
        <v>15</v>
      </c>
      <c r="B7048">
        <v>98</v>
      </c>
      <c r="C7048">
        <v>4.8</v>
      </c>
      <c r="D7048">
        <v>2</v>
      </c>
      <c r="E7048">
        <v>38</v>
      </c>
      <c r="F7048">
        <v>6.9355530589316698</v>
      </c>
      <c r="G7048">
        <v>5.9847297668456996</v>
      </c>
      <c r="H7048" s="1">
        <f>Table1[[#This Row],[target]]-Table1[[#This Row],[output]]</f>
        <v>0.95082329208597027</v>
      </c>
      <c r="I7048" s="1">
        <f>Table1[[#This Row],[tar-out]]*Table1[[#This Row],[tar-out]]</f>
        <v>0.90406493277320232</v>
      </c>
      <c r="J7048" s="1" t="b">
        <f>AND(ABS(Table1[[#This Row],[tar-out]])&gt;=$J$1,ABS(Table1[[#This Row],[tar-out]])&lt;$K$1)</f>
        <v>1</v>
      </c>
      <c r="K7048" s="1" t="b">
        <f>AND(ABS(Table1[[#This Row],[tar-out]])&gt;=$K$1,ABS(Table1[[#This Row],[tar-out]])&lt;$L$1)</f>
        <v>0</v>
      </c>
      <c r="L7048" s="1" t="b">
        <f>AND(ABS(Table1[[#This Row],[tar-out]])&gt;=$L$1,ABS(Table1[[#This Row],[tar-out]])&lt;$M$1)</f>
        <v>0</v>
      </c>
      <c r="M7048" s="1" t="b">
        <f>AND(ABS(Table1[[#This Row],[tar-out]])&gt;=$M$1,ABS(Table1[[#This Row],[tar-out]])&lt;$N$1)</f>
        <v>0</v>
      </c>
      <c r="N7048" s="1" t="b">
        <f>AND(ABS(Table1[[#This Row],[tar-out]])&gt;=$N$1,ABS(Table1[[#This Row],[tar-out]])&lt;$O$1)</f>
        <v>0</v>
      </c>
      <c r="O7048" s="1" t="b">
        <f>AND(ABS(Table1[[#This Row],[tar-out]])&gt;=$O$1,ABS(Table1[[#This Row],[tar-out]])&lt;$P$1)</f>
        <v>0</v>
      </c>
      <c r="P7048" s="1">
        <f>ROUND(Table1[[#This Row],[tar-out]],0)</f>
        <v>1</v>
      </c>
      <c r="Q7048" s="3">
        <v>7046</v>
      </c>
    </row>
    <row r="7049" spans="1:17" x14ac:dyDescent="0.25">
      <c r="A7049">
        <v>15</v>
      </c>
      <c r="B7049">
        <v>98</v>
      </c>
      <c r="C7049">
        <v>4.8</v>
      </c>
      <c r="D7049">
        <v>2</v>
      </c>
      <c r="E7049">
        <v>66</v>
      </c>
      <c r="F7049">
        <v>6.6634196891191699</v>
      </c>
      <c r="G7049">
        <v>6.0034270286560103</v>
      </c>
      <c r="H7049" s="1">
        <f>Table1[[#This Row],[target]]-Table1[[#This Row],[output]]</f>
        <v>0.65999266046315963</v>
      </c>
      <c r="I7049" s="1">
        <f>Table1[[#This Row],[tar-out]]*Table1[[#This Row],[tar-out]]</f>
        <v>0.4355903118652395</v>
      </c>
      <c r="J7049" s="1" t="b">
        <f>AND(ABS(Table1[[#This Row],[tar-out]])&gt;=$J$1,ABS(Table1[[#This Row],[tar-out]])&lt;$K$1)</f>
        <v>1</v>
      </c>
      <c r="K7049" s="1" t="b">
        <f>AND(ABS(Table1[[#This Row],[tar-out]])&gt;=$K$1,ABS(Table1[[#This Row],[tar-out]])&lt;$L$1)</f>
        <v>0</v>
      </c>
      <c r="L7049" s="1" t="b">
        <f>AND(ABS(Table1[[#This Row],[tar-out]])&gt;=$L$1,ABS(Table1[[#This Row],[tar-out]])&lt;$M$1)</f>
        <v>0</v>
      </c>
      <c r="M7049" s="1" t="b">
        <f>AND(ABS(Table1[[#This Row],[tar-out]])&gt;=$M$1,ABS(Table1[[#This Row],[tar-out]])&lt;$N$1)</f>
        <v>0</v>
      </c>
      <c r="N7049" s="1" t="b">
        <f>AND(ABS(Table1[[#This Row],[tar-out]])&gt;=$N$1,ABS(Table1[[#This Row],[tar-out]])&lt;$O$1)</f>
        <v>0</v>
      </c>
      <c r="O7049" s="1" t="b">
        <f>AND(ABS(Table1[[#This Row],[tar-out]])&gt;=$O$1,ABS(Table1[[#This Row],[tar-out]])&lt;$P$1)</f>
        <v>0</v>
      </c>
      <c r="P7049" s="1">
        <f>ROUND(Table1[[#This Row],[tar-out]],0)</f>
        <v>1</v>
      </c>
      <c r="Q7049" s="2">
        <v>7047</v>
      </c>
    </row>
    <row r="7050" spans="1:17" x14ac:dyDescent="0.25">
      <c r="A7050">
        <v>15</v>
      </c>
      <c r="B7050">
        <v>98</v>
      </c>
      <c r="C7050">
        <v>4.8</v>
      </c>
      <c r="D7050">
        <v>2</v>
      </c>
      <c r="E7050">
        <v>27</v>
      </c>
      <c r="F7050">
        <v>6.4194186046511597</v>
      </c>
      <c r="G7050">
        <v>5.9700140953064</v>
      </c>
      <c r="H7050" s="1">
        <f>Table1[[#This Row],[target]]-Table1[[#This Row],[output]]</f>
        <v>0.44940450934475962</v>
      </c>
      <c r="I7050" s="1">
        <f>Table1[[#This Row],[tar-out]]*Table1[[#This Row],[tar-out]]</f>
        <v>0.20196441301940413</v>
      </c>
      <c r="J7050" s="1" t="b">
        <f>AND(ABS(Table1[[#This Row],[tar-out]])&gt;=$J$1,ABS(Table1[[#This Row],[tar-out]])&lt;$K$1)</f>
        <v>1</v>
      </c>
      <c r="K7050" s="1" t="b">
        <f>AND(ABS(Table1[[#This Row],[tar-out]])&gt;=$K$1,ABS(Table1[[#This Row],[tar-out]])&lt;$L$1)</f>
        <v>0</v>
      </c>
      <c r="L7050" s="1" t="b">
        <f>AND(ABS(Table1[[#This Row],[tar-out]])&gt;=$L$1,ABS(Table1[[#This Row],[tar-out]])&lt;$M$1)</f>
        <v>0</v>
      </c>
      <c r="M7050" s="1" t="b">
        <f>AND(ABS(Table1[[#This Row],[tar-out]])&gt;=$M$1,ABS(Table1[[#This Row],[tar-out]])&lt;$N$1)</f>
        <v>0</v>
      </c>
      <c r="N7050" s="1" t="b">
        <f>AND(ABS(Table1[[#This Row],[tar-out]])&gt;=$N$1,ABS(Table1[[#This Row],[tar-out]])&lt;$O$1)</f>
        <v>0</v>
      </c>
      <c r="O7050" s="1" t="b">
        <f>AND(ABS(Table1[[#This Row],[tar-out]])&gt;=$O$1,ABS(Table1[[#This Row],[tar-out]])&lt;$P$1)</f>
        <v>0</v>
      </c>
      <c r="P7050" s="1">
        <f>ROUND(Table1[[#This Row],[tar-out]],0)</f>
        <v>0</v>
      </c>
      <c r="Q7050" s="3">
        <v>7048</v>
      </c>
    </row>
    <row r="7051" spans="1:17" x14ac:dyDescent="0.25">
      <c r="A7051">
        <v>15</v>
      </c>
      <c r="B7051">
        <v>98</v>
      </c>
      <c r="C7051">
        <v>4.8</v>
      </c>
      <c r="D7051">
        <v>2</v>
      </c>
      <c r="E7051">
        <v>50</v>
      </c>
      <c r="F7051">
        <v>7.1324744773942603</v>
      </c>
      <c r="G7051">
        <v>5.9927430152893102</v>
      </c>
      <c r="H7051" s="1">
        <f>Table1[[#This Row],[target]]-Table1[[#This Row],[output]]</f>
        <v>1.1397314621049501</v>
      </c>
      <c r="I7051" s="1">
        <f>Table1[[#This Row],[tar-out]]*Table1[[#This Row],[tar-out]]</f>
        <v>1.2989878057118873</v>
      </c>
      <c r="J7051" s="1" t="b">
        <f>AND(ABS(Table1[[#This Row],[tar-out]])&gt;=$J$1,ABS(Table1[[#This Row],[tar-out]])&lt;$K$1)</f>
        <v>0</v>
      </c>
      <c r="K7051" s="1" t="b">
        <f>AND(ABS(Table1[[#This Row],[tar-out]])&gt;=$K$1,ABS(Table1[[#This Row],[tar-out]])&lt;$L$1)</f>
        <v>1</v>
      </c>
      <c r="L7051" s="1" t="b">
        <f>AND(ABS(Table1[[#This Row],[tar-out]])&gt;=$L$1,ABS(Table1[[#This Row],[tar-out]])&lt;$M$1)</f>
        <v>0</v>
      </c>
      <c r="M7051" s="1" t="b">
        <f>AND(ABS(Table1[[#This Row],[tar-out]])&gt;=$M$1,ABS(Table1[[#This Row],[tar-out]])&lt;$N$1)</f>
        <v>0</v>
      </c>
      <c r="N7051" s="1" t="b">
        <f>AND(ABS(Table1[[#This Row],[tar-out]])&gt;=$N$1,ABS(Table1[[#This Row],[tar-out]])&lt;$O$1)</f>
        <v>0</v>
      </c>
      <c r="O7051" s="1" t="b">
        <f>AND(ABS(Table1[[#This Row],[tar-out]])&gt;=$O$1,ABS(Table1[[#This Row],[tar-out]])&lt;$P$1)</f>
        <v>0</v>
      </c>
      <c r="P7051" s="1">
        <f>ROUND(Table1[[#This Row],[tar-out]],0)</f>
        <v>1</v>
      </c>
      <c r="Q7051" s="2">
        <v>7049</v>
      </c>
    </row>
    <row r="7052" spans="1:17" x14ac:dyDescent="0.25">
      <c r="A7052">
        <v>15</v>
      </c>
      <c r="B7052">
        <v>98</v>
      </c>
      <c r="C7052">
        <v>4.8</v>
      </c>
      <c r="D7052">
        <v>2</v>
      </c>
      <c r="E7052">
        <v>37</v>
      </c>
      <c r="F7052">
        <v>7.1459782140439403</v>
      </c>
      <c r="G7052">
        <v>5.9836931228637704</v>
      </c>
      <c r="H7052" s="1">
        <f>Table1[[#This Row],[target]]-Table1[[#This Row],[output]]</f>
        <v>1.1622850911801699</v>
      </c>
      <c r="I7052" s="1">
        <f>Table1[[#This Row],[tar-out]]*Table1[[#This Row],[tar-out]]</f>
        <v>1.3509066331796957</v>
      </c>
      <c r="J7052" s="1" t="b">
        <f>AND(ABS(Table1[[#This Row],[tar-out]])&gt;=$J$1,ABS(Table1[[#This Row],[tar-out]])&lt;$K$1)</f>
        <v>0</v>
      </c>
      <c r="K7052" s="1" t="b">
        <f>AND(ABS(Table1[[#This Row],[tar-out]])&gt;=$K$1,ABS(Table1[[#This Row],[tar-out]])&lt;$L$1)</f>
        <v>1</v>
      </c>
      <c r="L7052" s="1" t="b">
        <f>AND(ABS(Table1[[#This Row],[tar-out]])&gt;=$L$1,ABS(Table1[[#This Row],[tar-out]])&lt;$M$1)</f>
        <v>0</v>
      </c>
      <c r="M7052" s="1" t="b">
        <f>AND(ABS(Table1[[#This Row],[tar-out]])&gt;=$M$1,ABS(Table1[[#This Row],[tar-out]])&lt;$N$1)</f>
        <v>0</v>
      </c>
      <c r="N7052" s="1" t="b">
        <f>AND(ABS(Table1[[#This Row],[tar-out]])&gt;=$N$1,ABS(Table1[[#This Row],[tar-out]])&lt;$O$1)</f>
        <v>0</v>
      </c>
      <c r="O7052" s="1" t="b">
        <f>AND(ABS(Table1[[#This Row],[tar-out]])&gt;=$O$1,ABS(Table1[[#This Row],[tar-out]])&lt;$P$1)</f>
        <v>0</v>
      </c>
      <c r="P7052" s="1">
        <f>ROUND(Table1[[#This Row],[tar-out]],0)</f>
        <v>1</v>
      </c>
      <c r="Q7052" s="3">
        <v>7050</v>
      </c>
    </row>
    <row r="7053" spans="1:17" x14ac:dyDescent="0.25">
      <c r="A7053">
        <v>15</v>
      </c>
      <c r="B7053">
        <v>98</v>
      </c>
      <c r="C7053">
        <v>4.8</v>
      </c>
      <c r="D7053">
        <v>2</v>
      </c>
      <c r="E7053">
        <v>26</v>
      </c>
      <c r="F7053">
        <v>7.3921153320579398</v>
      </c>
      <c r="G7053">
        <v>5.9682517051696804</v>
      </c>
      <c r="H7053" s="1">
        <f>Table1[[#This Row],[target]]-Table1[[#This Row],[output]]</f>
        <v>1.4238636268882594</v>
      </c>
      <c r="I7053" s="1">
        <f>Table1[[#This Row],[tar-out]]*Table1[[#This Row],[tar-out]]</f>
        <v>2.0273876279753882</v>
      </c>
      <c r="J7053" s="1" t="b">
        <f>AND(ABS(Table1[[#This Row],[tar-out]])&gt;=$J$1,ABS(Table1[[#This Row],[tar-out]])&lt;$K$1)</f>
        <v>0</v>
      </c>
      <c r="K7053" s="1" t="b">
        <f>AND(ABS(Table1[[#This Row],[tar-out]])&gt;=$K$1,ABS(Table1[[#This Row],[tar-out]])&lt;$L$1)</f>
        <v>1</v>
      </c>
      <c r="L7053" s="1" t="b">
        <f>AND(ABS(Table1[[#This Row],[tar-out]])&gt;=$L$1,ABS(Table1[[#This Row],[tar-out]])&lt;$M$1)</f>
        <v>0</v>
      </c>
      <c r="M7053" s="1" t="b">
        <f>AND(ABS(Table1[[#This Row],[tar-out]])&gt;=$M$1,ABS(Table1[[#This Row],[tar-out]])&lt;$N$1)</f>
        <v>0</v>
      </c>
      <c r="N7053" s="1" t="b">
        <f>AND(ABS(Table1[[#This Row],[tar-out]])&gt;=$N$1,ABS(Table1[[#This Row],[tar-out]])&lt;$O$1)</f>
        <v>0</v>
      </c>
      <c r="O7053" s="1" t="b">
        <f>AND(ABS(Table1[[#This Row],[tar-out]])&gt;=$O$1,ABS(Table1[[#This Row],[tar-out]])&lt;$P$1)</f>
        <v>0</v>
      </c>
      <c r="P7053" s="1">
        <f>ROUND(Table1[[#This Row],[tar-out]],0)</f>
        <v>1</v>
      </c>
      <c r="Q7053" s="2">
        <v>7051</v>
      </c>
    </row>
    <row r="7054" spans="1:17" x14ac:dyDescent="0.25">
      <c r="A7054">
        <v>15</v>
      </c>
      <c r="B7054">
        <v>98</v>
      </c>
      <c r="C7054">
        <v>4.8</v>
      </c>
      <c r="D7054">
        <v>2</v>
      </c>
      <c r="E7054">
        <v>17</v>
      </c>
      <c r="F7054">
        <v>7.8566925501652998</v>
      </c>
      <c r="G7054">
        <v>5.9572687149047896</v>
      </c>
      <c r="H7054" s="1">
        <f>Table1[[#This Row],[target]]-Table1[[#This Row],[output]]</f>
        <v>1.8994238352605102</v>
      </c>
      <c r="I7054" s="1">
        <f>Table1[[#This Row],[tar-out]]*Table1[[#This Row],[tar-out]]</f>
        <v>3.6078109059557457</v>
      </c>
      <c r="J7054" s="1" t="b">
        <f>AND(ABS(Table1[[#This Row],[tar-out]])&gt;=$J$1,ABS(Table1[[#This Row],[tar-out]])&lt;$K$1)</f>
        <v>0</v>
      </c>
      <c r="K7054" s="1" t="b">
        <f>AND(ABS(Table1[[#This Row],[tar-out]])&gt;=$K$1,ABS(Table1[[#This Row],[tar-out]])&lt;$L$1)</f>
        <v>1</v>
      </c>
      <c r="L7054" s="1" t="b">
        <f>AND(ABS(Table1[[#This Row],[tar-out]])&gt;=$L$1,ABS(Table1[[#This Row],[tar-out]])&lt;$M$1)</f>
        <v>0</v>
      </c>
      <c r="M7054" s="1" t="b">
        <f>AND(ABS(Table1[[#This Row],[tar-out]])&gt;=$M$1,ABS(Table1[[#This Row],[tar-out]])&lt;$N$1)</f>
        <v>0</v>
      </c>
      <c r="N7054" s="1" t="b">
        <f>AND(ABS(Table1[[#This Row],[tar-out]])&gt;=$N$1,ABS(Table1[[#This Row],[tar-out]])&lt;$O$1)</f>
        <v>0</v>
      </c>
      <c r="O7054" s="1" t="b">
        <f>AND(ABS(Table1[[#This Row],[tar-out]])&gt;=$O$1,ABS(Table1[[#This Row],[tar-out]])&lt;$P$1)</f>
        <v>0</v>
      </c>
      <c r="P7054" s="1">
        <f>ROUND(Table1[[#This Row],[tar-out]],0)</f>
        <v>2</v>
      </c>
      <c r="Q7054" s="3">
        <v>7052</v>
      </c>
    </row>
    <row r="7055" spans="1:17" x14ac:dyDescent="0.25">
      <c r="A7055">
        <v>15</v>
      </c>
      <c r="B7055">
        <v>98</v>
      </c>
      <c r="C7055">
        <v>4.8</v>
      </c>
      <c r="D7055">
        <v>2</v>
      </c>
      <c r="E7055">
        <v>18</v>
      </c>
      <c r="F7055">
        <v>7.3368865359851201</v>
      </c>
      <c r="G7055">
        <v>5.9575634002685502</v>
      </c>
      <c r="H7055" s="1">
        <f>Table1[[#This Row],[target]]-Table1[[#This Row],[output]]</f>
        <v>1.3793231357165698</v>
      </c>
      <c r="I7055" s="1">
        <f>Table1[[#This Row],[tar-out]]*Table1[[#This Row],[tar-out]]</f>
        <v>1.9025323127229909</v>
      </c>
      <c r="J7055" s="1" t="b">
        <f>AND(ABS(Table1[[#This Row],[tar-out]])&gt;=$J$1,ABS(Table1[[#This Row],[tar-out]])&lt;$K$1)</f>
        <v>0</v>
      </c>
      <c r="K7055" s="1" t="b">
        <f>AND(ABS(Table1[[#This Row],[tar-out]])&gt;=$K$1,ABS(Table1[[#This Row],[tar-out]])&lt;$L$1)</f>
        <v>1</v>
      </c>
      <c r="L7055" s="1" t="b">
        <f>AND(ABS(Table1[[#This Row],[tar-out]])&gt;=$L$1,ABS(Table1[[#This Row],[tar-out]])&lt;$M$1)</f>
        <v>0</v>
      </c>
      <c r="M7055" s="1" t="b">
        <f>AND(ABS(Table1[[#This Row],[tar-out]])&gt;=$M$1,ABS(Table1[[#This Row],[tar-out]])&lt;$N$1)</f>
        <v>0</v>
      </c>
      <c r="N7055" s="1" t="b">
        <f>AND(ABS(Table1[[#This Row],[tar-out]])&gt;=$N$1,ABS(Table1[[#This Row],[tar-out]])&lt;$O$1)</f>
        <v>0</v>
      </c>
      <c r="O7055" s="1" t="b">
        <f>AND(ABS(Table1[[#This Row],[tar-out]])&gt;=$O$1,ABS(Table1[[#This Row],[tar-out]])&lt;$P$1)</f>
        <v>0</v>
      </c>
      <c r="P7055" s="1">
        <f>ROUND(Table1[[#This Row],[tar-out]],0)</f>
        <v>1</v>
      </c>
      <c r="Q7055" s="2">
        <v>7053</v>
      </c>
    </row>
    <row r="7056" spans="1:17" x14ac:dyDescent="0.25">
      <c r="A7056">
        <v>15</v>
      </c>
      <c r="B7056">
        <v>98</v>
      </c>
      <c r="C7056">
        <v>4.8</v>
      </c>
      <c r="D7056">
        <v>2</v>
      </c>
      <c r="E7056">
        <v>10</v>
      </c>
      <c r="F7056">
        <v>7.3259213698441297</v>
      </c>
      <c r="G7056">
        <v>5.9552068710327104</v>
      </c>
      <c r="H7056" s="1">
        <f>Table1[[#This Row],[target]]-Table1[[#This Row],[output]]</f>
        <v>1.3707144988114193</v>
      </c>
      <c r="I7056" s="1">
        <f>Table1[[#This Row],[tar-out]]*Table1[[#This Row],[tar-out]]</f>
        <v>1.8788582372518403</v>
      </c>
      <c r="J7056" s="1" t="b">
        <f>AND(ABS(Table1[[#This Row],[tar-out]])&gt;=$J$1,ABS(Table1[[#This Row],[tar-out]])&lt;$K$1)</f>
        <v>0</v>
      </c>
      <c r="K7056" s="1" t="b">
        <f>AND(ABS(Table1[[#This Row],[tar-out]])&gt;=$K$1,ABS(Table1[[#This Row],[tar-out]])&lt;$L$1)</f>
        <v>1</v>
      </c>
      <c r="L7056" s="1" t="b">
        <f>AND(ABS(Table1[[#This Row],[tar-out]])&gt;=$L$1,ABS(Table1[[#This Row],[tar-out]])&lt;$M$1)</f>
        <v>0</v>
      </c>
      <c r="M7056" s="1" t="b">
        <f>AND(ABS(Table1[[#This Row],[tar-out]])&gt;=$M$1,ABS(Table1[[#This Row],[tar-out]])&lt;$N$1)</f>
        <v>0</v>
      </c>
      <c r="N7056" s="1" t="b">
        <f>AND(ABS(Table1[[#This Row],[tar-out]])&gt;=$N$1,ABS(Table1[[#This Row],[tar-out]])&lt;$O$1)</f>
        <v>0</v>
      </c>
      <c r="O7056" s="1" t="b">
        <f>AND(ABS(Table1[[#This Row],[tar-out]])&gt;=$O$1,ABS(Table1[[#This Row],[tar-out]])&lt;$P$1)</f>
        <v>0</v>
      </c>
      <c r="P7056" s="1">
        <f>ROUND(Table1[[#This Row],[tar-out]],0)</f>
        <v>1</v>
      </c>
      <c r="Q7056" s="3">
        <v>7054</v>
      </c>
    </row>
    <row r="7057" spans="1:17" x14ac:dyDescent="0.25">
      <c r="A7057">
        <v>15</v>
      </c>
      <c r="B7057">
        <v>98</v>
      </c>
      <c r="C7057">
        <v>4.8</v>
      </c>
      <c r="D7057">
        <v>2</v>
      </c>
      <c r="E7057">
        <v>11</v>
      </c>
      <c r="F7057">
        <v>7.0933150476842499</v>
      </c>
      <c r="G7057">
        <v>5.9555015563964799</v>
      </c>
      <c r="H7057" s="1">
        <f>Table1[[#This Row],[target]]-Table1[[#This Row],[output]]</f>
        <v>1.13781349128777</v>
      </c>
      <c r="I7057" s="1">
        <f>Table1[[#This Row],[tar-out]]*Table1[[#This Row],[tar-out]]</f>
        <v>1.2946195409564643</v>
      </c>
      <c r="J7057" s="1" t="b">
        <f>AND(ABS(Table1[[#This Row],[tar-out]])&gt;=$J$1,ABS(Table1[[#This Row],[tar-out]])&lt;$K$1)</f>
        <v>0</v>
      </c>
      <c r="K7057" s="1" t="b">
        <f>AND(ABS(Table1[[#This Row],[tar-out]])&gt;=$K$1,ABS(Table1[[#This Row],[tar-out]])&lt;$L$1)</f>
        <v>1</v>
      </c>
      <c r="L7057" s="1" t="b">
        <f>AND(ABS(Table1[[#This Row],[tar-out]])&gt;=$L$1,ABS(Table1[[#This Row],[tar-out]])&lt;$M$1)</f>
        <v>0</v>
      </c>
      <c r="M7057" s="1" t="b">
        <f>AND(ABS(Table1[[#This Row],[tar-out]])&gt;=$M$1,ABS(Table1[[#This Row],[tar-out]])&lt;$N$1)</f>
        <v>0</v>
      </c>
      <c r="N7057" s="1" t="b">
        <f>AND(ABS(Table1[[#This Row],[tar-out]])&gt;=$N$1,ABS(Table1[[#This Row],[tar-out]])&lt;$O$1)</f>
        <v>0</v>
      </c>
      <c r="O7057" s="1" t="b">
        <f>AND(ABS(Table1[[#This Row],[tar-out]])&gt;=$O$1,ABS(Table1[[#This Row],[tar-out]])&lt;$P$1)</f>
        <v>0</v>
      </c>
      <c r="P7057" s="1">
        <f>ROUND(Table1[[#This Row],[tar-out]],0)</f>
        <v>1</v>
      </c>
      <c r="Q7057" s="2">
        <v>7055</v>
      </c>
    </row>
    <row r="7058" spans="1:17" x14ac:dyDescent="0.25">
      <c r="A7058">
        <v>15</v>
      </c>
      <c r="B7058">
        <v>98</v>
      </c>
      <c r="C7058">
        <v>4.8</v>
      </c>
      <c r="D7058">
        <v>2</v>
      </c>
      <c r="E7058">
        <v>5</v>
      </c>
      <c r="F7058">
        <v>5.2448975298454101</v>
      </c>
      <c r="G7058">
        <v>5.7904829978942898</v>
      </c>
      <c r="H7058" s="1">
        <f>Table1[[#This Row],[target]]-Table1[[#This Row],[output]]</f>
        <v>-0.54558546804887964</v>
      </c>
      <c r="I7058" s="1">
        <f>Table1[[#This Row],[tar-out]]*Table1[[#This Row],[tar-out]]</f>
        <v>0.29766350294611504</v>
      </c>
      <c r="J7058" s="1" t="b">
        <f>AND(ABS(Table1[[#This Row],[tar-out]])&gt;=$J$1,ABS(Table1[[#This Row],[tar-out]])&lt;$K$1)</f>
        <v>1</v>
      </c>
      <c r="K7058" s="1" t="b">
        <f>AND(ABS(Table1[[#This Row],[tar-out]])&gt;=$K$1,ABS(Table1[[#This Row],[tar-out]])&lt;$L$1)</f>
        <v>0</v>
      </c>
      <c r="L7058" s="1" t="b">
        <f>AND(ABS(Table1[[#This Row],[tar-out]])&gt;=$L$1,ABS(Table1[[#This Row],[tar-out]])&lt;$M$1)</f>
        <v>0</v>
      </c>
      <c r="M7058" s="1" t="b">
        <f>AND(ABS(Table1[[#This Row],[tar-out]])&gt;=$M$1,ABS(Table1[[#This Row],[tar-out]])&lt;$N$1)</f>
        <v>0</v>
      </c>
      <c r="N7058" s="1" t="b">
        <f>AND(ABS(Table1[[#This Row],[tar-out]])&gt;=$N$1,ABS(Table1[[#This Row],[tar-out]])&lt;$O$1)</f>
        <v>0</v>
      </c>
      <c r="O7058" s="1" t="b">
        <f>AND(ABS(Table1[[#This Row],[tar-out]])&gt;=$O$1,ABS(Table1[[#This Row],[tar-out]])&lt;$P$1)</f>
        <v>0</v>
      </c>
      <c r="P7058" s="1">
        <f>ROUND(Table1[[#This Row],[tar-out]],0)</f>
        <v>-1</v>
      </c>
      <c r="Q7058" s="3">
        <v>7056</v>
      </c>
    </row>
    <row r="7059" spans="1:17" x14ac:dyDescent="0.25">
      <c r="A7059">
        <v>15</v>
      </c>
      <c r="B7059">
        <v>98</v>
      </c>
      <c r="C7059">
        <v>4.8</v>
      </c>
      <c r="D7059">
        <v>2</v>
      </c>
      <c r="E7059">
        <v>6</v>
      </c>
      <c r="F7059">
        <v>6.0282727560702796</v>
      </c>
      <c r="G7059">
        <v>5.8677625656127903</v>
      </c>
      <c r="H7059" s="1">
        <f>Table1[[#This Row],[target]]-Table1[[#This Row],[output]]</f>
        <v>0.16051019045748927</v>
      </c>
      <c r="I7059" s="1">
        <f>Table1[[#This Row],[tar-out]]*Table1[[#This Row],[tar-out]]</f>
        <v>2.5763521240699479E-2</v>
      </c>
      <c r="J7059" s="1" t="b">
        <f>AND(ABS(Table1[[#This Row],[tar-out]])&gt;=$J$1,ABS(Table1[[#This Row],[tar-out]])&lt;$K$1)</f>
        <v>1</v>
      </c>
      <c r="K7059" s="1" t="b">
        <f>AND(ABS(Table1[[#This Row],[tar-out]])&gt;=$K$1,ABS(Table1[[#This Row],[tar-out]])&lt;$L$1)</f>
        <v>0</v>
      </c>
      <c r="L7059" s="1" t="b">
        <f>AND(ABS(Table1[[#This Row],[tar-out]])&gt;=$L$1,ABS(Table1[[#This Row],[tar-out]])&lt;$M$1)</f>
        <v>0</v>
      </c>
      <c r="M7059" s="1" t="b">
        <f>AND(ABS(Table1[[#This Row],[tar-out]])&gt;=$M$1,ABS(Table1[[#This Row],[tar-out]])&lt;$N$1)</f>
        <v>0</v>
      </c>
      <c r="N7059" s="1" t="b">
        <f>AND(ABS(Table1[[#This Row],[tar-out]])&gt;=$N$1,ABS(Table1[[#This Row],[tar-out]])&lt;$O$1)</f>
        <v>0</v>
      </c>
      <c r="O7059" s="1" t="b">
        <f>AND(ABS(Table1[[#This Row],[tar-out]])&gt;=$O$1,ABS(Table1[[#This Row],[tar-out]])&lt;$P$1)</f>
        <v>0</v>
      </c>
      <c r="P7059" s="1">
        <f>ROUND(Table1[[#This Row],[tar-out]],0)</f>
        <v>0</v>
      </c>
      <c r="Q7059" s="2">
        <v>7057</v>
      </c>
    </row>
    <row r="7060" spans="1:17" x14ac:dyDescent="0.25">
      <c r="A7060">
        <v>15</v>
      </c>
      <c r="B7060">
        <v>98</v>
      </c>
      <c r="C7060">
        <v>4.8</v>
      </c>
      <c r="D7060">
        <v>2</v>
      </c>
      <c r="E7060">
        <v>3</v>
      </c>
      <c r="F7060">
        <v>3.3178067778793201</v>
      </c>
      <c r="G7060">
        <v>5.4576373100280797</v>
      </c>
      <c r="H7060" s="1">
        <f>Table1[[#This Row],[target]]-Table1[[#This Row],[output]]</f>
        <v>-2.1398305321487596</v>
      </c>
      <c r="I7060" s="1">
        <f>Table1[[#This Row],[tar-out]]*Table1[[#This Row],[tar-out]]</f>
        <v>4.5788747063160438</v>
      </c>
      <c r="J7060" s="1" t="b">
        <f>AND(ABS(Table1[[#This Row],[tar-out]])&gt;=$J$1,ABS(Table1[[#This Row],[tar-out]])&lt;$K$1)</f>
        <v>0</v>
      </c>
      <c r="K7060" s="1" t="b">
        <f>AND(ABS(Table1[[#This Row],[tar-out]])&gt;=$K$1,ABS(Table1[[#This Row],[tar-out]])&lt;$L$1)</f>
        <v>0</v>
      </c>
      <c r="L7060" s="1" t="b">
        <f>AND(ABS(Table1[[#This Row],[tar-out]])&gt;=$L$1,ABS(Table1[[#This Row],[tar-out]])&lt;$M$1)</f>
        <v>1</v>
      </c>
      <c r="M7060" s="1" t="b">
        <f>AND(ABS(Table1[[#This Row],[tar-out]])&gt;=$M$1,ABS(Table1[[#This Row],[tar-out]])&lt;$N$1)</f>
        <v>0</v>
      </c>
      <c r="N7060" s="1" t="b">
        <f>AND(ABS(Table1[[#This Row],[tar-out]])&gt;=$N$1,ABS(Table1[[#This Row],[tar-out]])&lt;$O$1)</f>
        <v>0</v>
      </c>
      <c r="O7060" s="1" t="b">
        <f>AND(ABS(Table1[[#This Row],[tar-out]])&gt;=$O$1,ABS(Table1[[#This Row],[tar-out]])&lt;$P$1)</f>
        <v>0</v>
      </c>
      <c r="P7060" s="1">
        <f>ROUND(Table1[[#This Row],[tar-out]],0)</f>
        <v>-2</v>
      </c>
      <c r="Q7060" s="3">
        <v>7058</v>
      </c>
    </row>
    <row r="7061" spans="1:17" x14ac:dyDescent="0.25">
      <c r="A7061">
        <v>15</v>
      </c>
      <c r="B7061">
        <v>98</v>
      </c>
      <c r="C7061">
        <v>4.8</v>
      </c>
      <c r="D7061">
        <v>2</v>
      </c>
      <c r="E7061">
        <v>4</v>
      </c>
      <c r="F7061">
        <v>4.1596729696208197</v>
      </c>
      <c r="G7061">
        <v>5.6456403732299796</v>
      </c>
      <c r="H7061" s="1">
        <f>Table1[[#This Row],[target]]-Table1[[#This Row],[output]]</f>
        <v>-1.4859674036091599</v>
      </c>
      <c r="I7061" s="1">
        <f>Table1[[#This Row],[tar-out]]*Table1[[#This Row],[tar-out]]</f>
        <v>2.2080991245889479</v>
      </c>
      <c r="J7061" s="1" t="b">
        <f>AND(ABS(Table1[[#This Row],[tar-out]])&gt;=$J$1,ABS(Table1[[#This Row],[tar-out]])&lt;$K$1)</f>
        <v>0</v>
      </c>
      <c r="K7061" s="1" t="b">
        <f>AND(ABS(Table1[[#This Row],[tar-out]])&gt;=$K$1,ABS(Table1[[#This Row],[tar-out]])&lt;$L$1)</f>
        <v>1</v>
      </c>
      <c r="L7061" s="1" t="b">
        <f>AND(ABS(Table1[[#This Row],[tar-out]])&gt;=$L$1,ABS(Table1[[#This Row],[tar-out]])&lt;$M$1)</f>
        <v>0</v>
      </c>
      <c r="M7061" s="1" t="b">
        <f>AND(ABS(Table1[[#This Row],[tar-out]])&gt;=$M$1,ABS(Table1[[#This Row],[tar-out]])&lt;$N$1)</f>
        <v>0</v>
      </c>
      <c r="N7061" s="1" t="b">
        <f>AND(ABS(Table1[[#This Row],[tar-out]])&gt;=$N$1,ABS(Table1[[#This Row],[tar-out]])&lt;$O$1)</f>
        <v>0</v>
      </c>
      <c r="O7061" s="1" t="b">
        <f>AND(ABS(Table1[[#This Row],[tar-out]])&gt;=$O$1,ABS(Table1[[#This Row],[tar-out]])&lt;$P$1)</f>
        <v>0</v>
      </c>
      <c r="P7061" s="1">
        <f>ROUND(Table1[[#This Row],[tar-out]],0)</f>
        <v>-1</v>
      </c>
      <c r="Q7061" s="2">
        <v>7059</v>
      </c>
    </row>
    <row r="7062" spans="1:17" x14ac:dyDescent="0.25">
      <c r="A7062">
        <v>15</v>
      </c>
      <c r="B7062">
        <v>98</v>
      </c>
      <c r="C7062">
        <v>4.8</v>
      </c>
      <c r="D7062">
        <v>2</v>
      </c>
      <c r="E7062">
        <v>199</v>
      </c>
      <c r="F7062">
        <v>6.0171945701357501</v>
      </c>
      <c r="G7062">
        <v>5.9299564361572301</v>
      </c>
      <c r="H7062" s="1">
        <f>Table1[[#This Row],[target]]-Table1[[#This Row],[output]]</f>
        <v>8.7238133978519983E-2</v>
      </c>
      <c r="I7062" s="1">
        <f>Table1[[#This Row],[tar-out]]*Table1[[#This Row],[tar-out]]</f>
        <v>7.610492020054203E-3</v>
      </c>
      <c r="J7062" s="1" t="b">
        <f>AND(ABS(Table1[[#This Row],[tar-out]])&gt;=$J$1,ABS(Table1[[#This Row],[tar-out]])&lt;$K$1)</f>
        <v>1</v>
      </c>
      <c r="K7062" s="1" t="b">
        <f>AND(ABS(Table1[[#This Row],[tar-out]])&gt;=$K$1,ABS(Table1[[#This Row],[tar-out]])&lt;$L$1)</f>
        <v>0</v>
      </c>
      <c r="L7062" s="1" t="b">
        <f>AND(ABS(Table1[[#This Row],[tar-out]])&gt;=$L$1,ABS(Table1[[#This Row],[tar-out]])&lt;$M$1)</f>
        <v>0</v>
      </c>
      <c r="M7062" s="1" t="b">
        <f>AND(ABS(Table1[[#This Row],[tar-out]])&gt;=$M$1,ABS(Table1[[#This Row],[tar-out]])&lt;$N$1)</f>
        <v>0</v>
      </c>
      <c r="N7062" s="1" t="b">
        <f>AND(ABS(Table1[[#This Row],[tar-out]])&gt;=$N$1,ABS(Table1[[#This Row],[tar-out]])&lt;$O$1)</f>
        <v>0</v>
      </c>
      <c r="O7062" s="1" t="b">
        <f>AND(ABS(Table1[[#This Row],[tar-out]])&gt;=$O$1,ABS(Table1[[#This Row],[tar-out]])&lt;$P$1)</f>
        <v>0</v>
      </c>
      <c r="P7062" s="1">
        <f>ROUND(Table1[[#This Row],[tar-out]],0)</f>
        <v>0</v>
      </c>
      <c r="Q7062" s="3">
        <v>7060</v>
      </c>
    </row>
    <row r="7063" spans="1:17" x14ac:dyDescent="0.25">
      <c r="A7063">
        <v>15</v>
      </c>
      <c r="B7063">
        <v>98</v>
      </c>
      <c r="C7063">
        <v>4.8</v>
      </c>
      <c r="D7063">
        <v>2</v>
      </c>
      <c r="E7063">
        <v>172</v>
      </c>
      <c r="F7063">
        <v>5.1439894319682997</v>
      </c>
      <c r="G7063">
        <v>5.9313063621520996</v>
      </c>
      <c r="H7063" s="1">
        <f>Table1[[#This Row],[target]]-Table1[[#This Row],[output]]</f>
        <v>-0.78731693018379989</v>
      </c>
      <c r="I7063" s="1">
        <f>Table1[[#This Row],[tar-out]]*Table1[[#This Row],[tar-out]]</f>
        <v>0.61986794855404248</v>
      </c>
      <c r="J7063" s="1" t="b">
        <f>AND(ABS(Table1[[#This Row],[tar-out]])&gt;=$J$1,ABS(Table1[[#This Row],[tar-out]])&lt;$K$1)</f>
        <v>1</v>
      </c>
      <c r="K7063" s="1" t="b">
        <f>AND(ABS(Table1[[#This Row],[tar-out]])&gt;=$K$1,ABS(Table1[[#This Row],[tar-out]])&lt;$L$1)</f>
        <v>0</v>
      </c>
      <c r="L7063" s="1" t="b">
        <f>AND(ABS(Table1[[#This Row],[tar-out]])&gt;=$L$1,ABS(Table1[[#This Row],[tar-out]])&lt;$M$1)</f>
        <v>0</v>
      </c>
      <c r="M7063" s="1" t="b">
        <f>AND(ABS(Table1[[#This Row],[tar-out]])&gt;=$M$1,ABS(Table1[[#This Row],[tar-out]])&lt;$N$1)</f>
        <v>0</v>
      </c>
      <c r="N7063" s="1" t="b">
        <f>AND(ABS(Table1[[#This Row],[tar-out]])&gt;=$N$1,ABS(Table1[[#This Row],[tar-out]])&lt;$O$1)</f>
        <v>0</v>
      </c>
      <c r="O7063" s="1" t="b">
        <f>AND(ABS(Table1[[#This Row],[tar-out]])&gt;=$O$1,ABS(Table1[[#This Row],[tar-out]])&lt;$P$1)</f>
        <v>0</v>
      </c>
      <c r="P7063" s="1">
        <f>ROUND(Table1[[#This Row],[tar-out]],0)</f>
        <v>-1</v>
      </c>
      <c r="Q7063" s="2">
        <v>7061</v>
      </c>
    </row>
    <row r="7064" spans="1:17" x14ac:dyDescent="0.25">
      <c r="A7064">
        <v>15</v>
      </c>
      <c r="B7064">
        <v>98</v>
      </c>
      <c r="C7064">
        <v>4.8</v>
      </c>
      <c r="D7064">
        <v>2</v>
      </c>
      <c r="E7064">
        <v>52</v>
      </c>
      <c r="F7064">
        <v>6.1234396066132497</v>
      </c>
      <c r="G7064">
        <v>5.9940781593322798</v>
      </c>
      <c r="H7064" s="1">
        <f>Table1[[#This Row],[target]]-Table1[[#This Row],[output]]</f>
        <v>0.12936144728096988</v>
      </c>
      <c r="I7064" s="1">
        <f>Table1[[#This Row],[tar-out]]*Table1[[#This Row],[tar-out]]</f>
        <v>1.673438404262715E-2</v>
      </c>
      <c r="J7064" s="1" t="b">
        <f>AND(ABS(Table1[[#This Row],[tar-out]])&gt;=$J$1,ABS(Table1[[#This Row],[tar-out]])&lt;$K$1)</f>
        <v>1</v>
      </c>
      <c r="K7064" s="1" t="b">
        <f>AND(ABS(Table1[[#This Row],[tar-out]])&gt;=$K$1,ABS(Table1[[#This Row],[tar-out]])&lt;$L$1)</f>
        <v>0</v>
      </c>
      <c r="L7064" s="1" t="b">
        <f>AND(ABS(Table1[[#This Row],[tar-out]])&gt;=$L$1,ABS(Table1[[#This Row],[tar-out]])&lt;$M$1)</f>
        <v>0</v>
      </c>
      <c r="M7064" s="1" t="b">
        <f>AND(ABS(Table1[[#This Row],[tar-out]])&gt;=$M$1,ABS(Table1[[#This Row],[tar-out]])&lt;$N$1)</f>
        <v>0</v>
      </c>
      <c r="N7064" s="1" t="b">
        <f>AND(ABS(Table1[[#This Row],[tar-out]])&gt;=$N$1,ABS(Table1[[#This Row],[tar-out]])&lt;$O$1)</f>
        <v>0</v>
      </c>
      <c r="O7064" s="1" t="b">
        <f>AND(ABS(Table1[[#This Row],[tar-out]])&gt;=$O$1,ABS(Table1[[#This Row],[tar-out]])&lt;$P$1)</f>
        <v>0</v>
      </c>
      <c r="P7064" s="1">
        <f>ROUND(Table1[[#This Row],[tar-out]],0)</f>
        <v>0</v>
      </c>
      <c r="Q7064" s="3">
        <v>7062</v>
      </c>
    </row>
    <row r="7065" spans="1:17" x14ac:dyDescent="0.25">
      <c r="A7065">
        <v>15</v>
      </c>
      <c r="B7065">
        <v>98</v>
      </c>
      <c r="C7065">
        <v>4.8</v>
      </c>
      <c r="D7065">
        <v>2</v>
      </c>
      <c r="E7065">
        <v>221</v>
      </c>
      <c r="F7065">
        <v>6.0181159420289898</v>
      </c>
      <c r="G7065">
        <v>5.9331898689270002</v>
      </c>
      <c r="H7065" s="1">
        <f>Table1[[#This Row],[target]]-Table1[[#This Row],[output]]</f>
        <v>8.492607310198963E-2</v>
      </c>
      <c r="I7065" s="1">
        <f>Table1[[#This Row],[tar-out]]*Table1[[#This Row],[tar-out]]</f>
        <v>7.2124378925244861E-3</v>
      </c>
      <c r="J7065" s="1" t="b">
        <f>AND(ABS(Table1[[#This Row],[tar-out]])&gt;=$J$1,ABS(Table1[[#This Row],[tar-out]])&lt;$K$1)</f>
        <v>1</v>
      </c>
      <c r="K7065" s="1" t="b">
        <f>AND(ABS(Table1[[#This Row],[tar-out]])&gt;=$K$1,ABS(Table1[[#This Row],[tar-out]])&lt;$L$1)</f>
        <v>0</v>
      </c>
      <c r="L7065" s="1" t="b">
        <f>AND(ABS(Table1[[#This Row],[tar-out]])&gt;=$L$1,ABS(Table1[[#This Row],[tar-out]])&lt;$M$1)</f>
        <v>0</v>
      </c>
      <c r="M7065" s="1" t="b">
        <f>AND(ABS(Table1[[#This Row],[tar-out]])&gt;=$M$1,ABS(Table1[[#This Row],[tar-out]])&lt;$N$1)</f>
        <v>0</v>
      </c>
      <c r="N7065" s="1" t="b">
        <f>AND(ABS(Table1[[#This Row],[tar-out]])&gt;=$N$1,ABS(Table1[[#This Row],[tar-out]])&lt;$O$1)</f>
        <v>0</v>
      </c>
      <c r="O7065" s="1" t="b">
        <f>AND(ABS(Table1[[#This Row],[tar-out]])&gt;=$O$1,ABS(Table1[[#This Row],[tar-out]])&lt;$P$1)</f>
        <v>0</v>
      </c>
      <c r="P7065" s="1">
        <f>ROUND(Table1[[#This Row],[tar-out]],0)</f>
        <v>0</v>
      </c>
      <c r="Q7065" s="2">
        <v>7063</v>
      </c>
    </row>
    <row r="7066" spans="1:17" x14ac:dyDescent="0.25">
      <c r="A7066">
        <v>15</v>
      </c>
      <c r="B7066">
        <v>98</v>
      </c>
      <c r="C7066">
        <v>4.8</v>
      </c>
      <c r="D7066">
        <v>2</v>
      </c>
      <c r="E7066">
        <v>101</v>
      </c>
      <c r="F7066">
        <v>5.5117150890346798</v>
      </c>
      <c r="G7066">
        <v>6.0095090866088903</v>
      </c>
      <c r="H7066" s="1">
        <f>Table1[[#This Row],[target]]-Table1[[#This Row],[output]]</f>
        <v>-0.4977939975742105</v>
      </c>
      <c r="I7066" s="1">
        <f>Table1[[#This Row],[tar-out]]*Table1[[#This Row],[tar-out]]</f>
        <v>0.24779886402091308</v>
      </c>
      <c r="J7066" s="1" t="b">
        <f>AND(ABS(Table1[[#This Row],[tar-out]])&gt;=$J$1,ABS(Table1[[#This Row],[tar-out]])&lt;$K$1)</f>
        <v>1</v>
      </c>
      <c r="K7066" s="1" t="b">
        <f>AND(ABS(Table1[[#This Row],[tar-out]])&gt;=$K$1,ABS(Table1[[#This Row],[tar-out]])&lt;$L$1)</f>
        <v>0</v>
      </c>
      <c r="L7066" s="1" t="b">
        <f>AND(ABS(Table1[[#This Row],[tar-out]])&gt;=$L$1,ABS(Table1[[#This Row],[tar-out]])&lt;$M$1)</f>
        <v>0</v>
      </c>
      <c r="M7066" s="1" t="b">
        <f>AND(ABS(Table1[[#This Row],[tar-out]])&gt;=$M$1,ABS(Table1[[#This Row],[tar-out]])&lt;$N$1)</f>
        <v>0</v>
      </c>
      <c r="N7066" s="1" t="b">
        <f>AND(ABS(Table1[[#This Row],[tar-out]])&gt;=$N$1,ABS(Table1[[#This Row],[tar-out]])&lt;$O$1)</f>
        <v>0</v>
      </c>
      <c r="O7066" s="1" t="b">
        <f>AND(ABS(Table1[[#This Row],[tar-out]])&gt;=$O$1,ABS(Table1[[#This Row],[tar-out]])&lt;$P$1)</f>
        <v>0</v>
      </c>
      <c r="P7066" s="1">
        <f>ROUND(Table1[[#This Row],[tar-out]],0)</f>
        <v>0</v>
      </c>
      <c r="Q7066" s="3">
        <v>7064</v>
      </c>
    </row>
    <row r="7067" spans="1:17" x14ac:dyDescent="0.25">
      <c r="A7067">
        <v>15</v>
      </c>
      <c r="B7067">
        <v>98</v>
      </c>
      <c r="C7067">
        <v>4.8</v>
      </c>
      <c r="D7067">
        <v>2</v>
      </c>
      <c r="E7067">
        <v>7</v>
      </c>
      <c r="F7067">
        <v>6.83091409921912</v>
      </c>
      <c r="G7067">
        <v>5.9543929100036603</v>
      </c>
      <c r="H7067" s="1">
        <f>Table1[[#This Row],[target]]-Table1[[#This Row],[output]]</f>
        <v>0.87652118921545963</v>
      </c>
      <c r="I7067" s="1">
        <f>Table1[[#This Row],[tar-out]]*Table1[[#This Row],[tar-out]]</f>
        <v>0.76828939514368355</v>
      </c>
      <c r="J7067" s="1" t="b">
        <f>AND(ABS(Table1[[#This Row],[tar-out]])&gt;=$J$1,ABS(Table1[[#This Row],[tar-out]])&lt;$K$1)</f>
        <v>1</v>
      </c>
      <c r="K7067" s="1" t="b">
        <f>AND(ABS(Table1[[#This Row],[tar-out]])&gt;=$K$1,ABS(Table1[[#This Row],[tar-out]])&lt;$L$1)</f>
        <v>0</v>
      </c>
      <c r="L7067" s="1" t="b">
        <f>AND(ABS(Table1[[#This Row],[tar-out]])&gt;=$L$1,ABS(Table1[[#This Row],[tar-out]])&lt;$M$1)</f>
        <v>0</v>
      </c>
      <c r="M7067" s="1" t="b">
        <f>AND(ABS(Table1[[#This Row],[tar-out]])&gt;=$M$1,ABS(Table1[[#This Row],[tar-out]])&lt;$N$1)</f>
        <v>0</v>
      </c>
      <c r="N7067" s="1" t="b">
        <f>AND(ABS(Table1[[#This Row],[tar-out]])&gt;=$N$1,ABS(Table1[[#This Row],[tar-out]])&lt;$O$1)</f>
        <v>0</v>
      </c>
      <c r="O7067" s="1" t="b">
        <f>AND(ABS(Table1[[#This Row],[tar-out]])&gt;=$O$1,ABS(Table1[[#This Row],[tar-out]])&lt;$P$1)</f>
        <v>0</v>
      </c>
      <c r="P7067" s="1">
        <f>ROUND(Table1[[#This Row],[tar-out]],0)</f>
        <v>1</v>
      </c>
      <c r="Q7067" s="2">
        <v>7065</v>
      </c>
    </row>
    <row r="7068" spans="1:17" x14ac:dyDescent="0.25">
      <c r="A7068">
        <v>15</v>
      </c>
      <c r="B7068">
        <v>98</v>
      </c>
      <c r="C7068">
        <v>4.8</v>
      </c>
      <c r="D7068">
        <v>2</v>
      </c>
      <c r="E7068">
        <v>67</v>
      </c>
      <c r="F7068">
        <v>6.2382119016503603</v>
      </c>
      <c r="G7068">
        <v>6.0040946006774902</v>
      </c>
      <c r="H7068" s="1">
        <f>Table1[[#This Row],[target]]-Table1[[#This Row],[output]]</f>
        <v>0.23411730097287009</v>
      </c>
      <c r="I7068" s="1">
        <f>Table1[[#This Row],[tar-out]]*Table1[[#This Row],[tar-out]]</f>
        <v>5.4810910614821441E-2</v>
      </c>
      <c r="J7068" s="1" t="b">
        <f>AND(ABS(Table1[[#This Row],[tar-out]])&gt;=$J$1,ABS(Table1[[#This Row],[tar-out]])&lt;$K$1)</f>
        <v>1</v>
      </c>
      <c r="K7068" s="1" t="b">
        <f>AND(ABS(Table1[[#This Row],[tar-out]])&gt;=$K$1,ABS(Table1[[#This Row],[tar-out]])&lt;$L$1)</f>
        <v>0</v>
      </c>
      <c r="L7068" s="1" t="b">
        <f>AND(ABS(Table1[[#This Row],[tar-out]])&gt;=$L$1,ABS(Table1[[#This Row],[tar-out]])&lt;$M$1)</f>
        <v>0</v>
      </c>
      <c r="M7068" s="1" t="b">
        <f>AND(ABS(Table1[[#This Row],[tar-out]])&gt;=$M$1,ABS(Table1[[#This Row],[tar-out]])&lt;$N$1)</f>
        <v>0</v>
      </c>
      <c r="N7068" s="1" t="b">
        <f>AND(ABS(Table1[[#This Row],[tar-out]])&gt;=$N$1,ABS(Table1[[#This Row],[tar-out]])&lt;$O$1)</f>
        <v>0</v>
      </c>
      <c r="O7068" s="1" t="b">
        <f>AND(ABS(Table1[[#This Row],[tar-out]])&gt;=$O$1,ABS(Table1[[#This Row],[tar-out]])&lt;$P$1)</f>
        <v>0</v>
      </c>
      <c r="P7068" s="1">
        <f>ROUND(Table1[[#This Row],[tar-out]],0)</f>
        <v>0</v>
      </c>
      <c r="Q7068" s="3">
        <v>7066</v>
      </c>
    </row>
    <row r="7069" spans="1:17" x14ac:dyDescent="0.25">
      <c r="A7069">
        <v>15</v>
      </c>
      <c r="B7069">
        <v>98</v>
      </c>
      <c r="C7069">
        <v>4.8</v>
      </c>
      <c r="D7069">
        <v>2</v>
      </c>
      <c r="E7069">
        <v>39</v>
      </c>
      <c r="F7069">
        <v>5.0843225220178097</v>
      </c>
      <c r="G7069">
        <v>5.9853978157043501</v>
      </c>
      <c r="H7069" s="1">
        <f>Table1[[#This Row],[target]]-Table1[[#This Row],[output]]</f>
        <v>-0.90107529368654049</v>
      </c>
      <c r="I7069" s="1">
        <f>Table1[[#This Row],[tar-out]]*Table1[[#This Row],[tar-out]]</f>
        <v>0.81193668489228521</v>
      </c>
      <c r="J7069" s="1" t="b">
        <f>AND(ABS(Table1[[#This Row],[tar-out]])&gt;=$J$1,ABS(Table1[[#This Row],[tar-out]])&lt;$K$1)</f>
        <v>1</v>
      </c>
      <c r="K7069" s="1" t="b">
        <f>AND(ABS(Table1[[#This Row],[tar-out]])&gt;=$K$1,ABS(Table1[[#This Row],[tar-out]])&lt;$L$1)</f>
        <v>0</v>
      </c>
      <c r="L7069" s="1" t="b">
        <f>AND(ABS(Table1[[#This Row],[tar-out]])&gt;=$L$1,ABS(Table1[[#This Row],[tar-out]])&lt;$M$1)</f>
        <v>0</v>
      </c>
      <c r="M7069" s="1" t="b">
        <f>AND(ABS(Table1[[#This Row],[tar-out]])&gt;=$M$1,ABS(Table1[[#This Row],[tar-out]])&lt;$N$1)</f>
        <v>0</v>
      </c>
      <c r="N7069" s="1" t="b">
        <f>AND(ABS(Table1[[#This Row],[tar-out]])&gt;=$N$1,ABS(Table1[[#This Row],[tar-out]])&lt;$O$1)</f>
        <v>0</v>
      </c>
      <c r="O7069" s="1" t="b">
        <f>AND(ABS(Table1[[#This Row],[tar-out]])&gt;=$O$1,ABS(Table1[[#This Row],[tar-out]])&lt;$P$1)</f>
        <v>0</v>
      </c>
      <c r="P7069" s="1">
        <f>ROUND(Table1[[#This Row],[tar-out]],0)</f>
        <v>-1</v>
      </c>
      <c r="Q7069" s="2">
        <v>7067</v>
      </c>
    </row>
    <row r="7070" spans="1:17" x14ac:dyDescent="0.25">
      <c r="A7070">
        <v>15</v>
      </c>
      <c r="B7070">
        <v>98</v>
      </c>
      <c r="C7070">
        <v>4.8</v>
      </c>
      <c r="D7070">
        <v>2</v>
      </c>
      <c r="E7070">
        <v>40</v>
      </c>
      <c r="F7070">
        <v>5.9498875589369904</v>
      </c>
      <c r="G7070">
        <v>5.9860653877258301</v>
      </c>
      <c r="H7070" s="1">
        <f>Table1[[#This Row],[target]]-Table1[[#This Row],[output]]</f>
        <v>-3.6177828788839683E-2</v>
      </c>
      <c r="I7070" s="1">
        <f>Table1[[#This Row],[tar-out]]*Table1[[#This Row],[tar-out]]</f>
        <v>1.3088352958745973E-3</v>
      </c>
      <c r="J7070" s="1" t="b">
        <f>AND(ABS(Table1[[#This Row],[tar-out]])&gt;=$J$1,ABS(Table1[[#This Row],[tar-out]])&lt;$K$1)</f>
        <v>1</v>
      </c>
      <c r="K7070" s="1" t="b">
        <f>AND(ABS(Table1[[#This Row],[tar-out]])&gt;=$K$1,ABS(Table1[[#This Row],[tar-out]])&lt;$L$1)</f>
        <v>0</v>
      </c>
      <c r="L7070" s="1" t="b">
        <f>AND(ABS(Table1[[#This Row],[tar-out]])&gt;=$L$1,ABS(Table1[[#This Row],[tar-out]])&lt;$M$1)</f>
        <v>0</v>
      </c>
      <c r="M7070" s="1" t="b">
        <f>AND(ABS(Table1[[#This Row],[tar-out]])&gt;=$M$1,ABS(Table1[[#This Row],[tar-out]])&lt;$N$1)</f>
        <v>0</v>
      </c>
      <c r="N7070" s="1" t="b">
        <f>AND(ABS(Table1[[#This Row],[tar-out]])&gt;=$N$1,ABS(Table1[[#This Row],[tar-out]])&lt;$O$1)</f>
        <v>0</v>
      </c>
      <c r="O7070" s="1" t="b">
        <f>AND(ABS(Table1[[#This Row],[tar-out]])&gt;=$O$1,ABS(Table1[[#This Row],[tar-out]])&lt;$P$1)</f>
        <v>0</v>
      </c>
      <c r="P7070" s="1">
        <f>ROUND(Table1[[#This Row],[tar-out]],0)</f>
        <v>0</v>
      </c>
      <c r="Q7070" s="3">
        <v>7068</v>
      </c>
    </row>
    <row r="7071" spans="1:17" x14ac:dyDescent="0.25">
      <c r="A7071">
        <v>15</v>
      </c>
      <c r="B7071">
        <v>98</v>
      </c>
      <c r="C7071">
        <v>4.8</v>
      </c>
      <c r="D7071">
        <v>2</v>
      </c>
      <c r="E7071">
        <v>147</v>
      </c>
      <c r="F7071">
        <v>5.09510357815443</v>
      </c>
      <c r="G7071">
        <v>5.9510350227356001</v>
      </c>
      <c r="H7071" s="1">
        <f>Table1[[#This Row],[target]]-Table1[[#This Row],[output]]</f>
        <v>-0.8559314445811701</v>
      </c>
      <c r="I7071" s="1">
        <f>Table1[[#This Row],[tar-out]]*Table1[[#This Row],[tar-out]]</f>
        <v>0.73261863782280867</v>
      </c>
      <c r="J7071" s="1" t="b">
        <f>AND(ABS(Table1[[#This Row],[tar-out]])&gt;=$J$1,ABS(Table1[[#This Row],[tar-out]])&lt;$K$1)</f>
        <v>1</v>
      </c>
      <c r="K7071" s="1" t="b">
        <f>AND(ABS(Table1[[#This Row],[tar-out]])&gt;=$K$1,ABS(Table1[[#This Row],[tar-out]])&lt;$L$1)</f>
        <v>0</v>
      </c>
      <c r="L7071" s="1" t="b">
        <f>AND(ABS(Table1[[#This Row],[tar-out]])&gt;=$L$1,ABS(Table1[[#This Row],[tar-out]])&lt;$M$1)</f>
        <v>0</v>
      </c>
      <c r="M7071" s="1" t="b">
        <f>AND(ABS(Table1[[#This Row],[tar-out]])&gt;=$M$1,ABS(Table1[[#This Row],[tar-out]])&lt;$N$1)</f>
        <v>0</v>
      </c>
      <c r="N7071" s="1" t="b">
        <f>AND(ABS(Table1[[#This Row],[tar-out]])&gt;=$N$1,ABS(Table1[[#This Row],[tar-out]])&lt;$O$1)</f>
        <v>0</v>
      </c>
      <c r="O7071" s="1" t="b">
        <f>AND(ABS(Table1[[#This Row],[tar-out]])&gt;=$O$1,ABS(Table1[[#This Row],[tar-out]])&lt;$P$1)</f>
        <v>0</v>
      </c>
      <c r="P7071" s="1">
        <f>ROUND(Table1[[#This Row],[tar-out]],0)</f>
        <v>-1</v>
      </c>
      <c r="Q7071" s="2">
        <v>7069</v>
      </c>
    </row>
    <row r="7072" spans="1:17" x14ac:dyDescent="0.25">
      <c r="A7072">
        <v>15</v>
      </c>
      <c r="B7072">
        <v>98</v>
      </c>
      <c r="C7072">
        <v>4.8</v>
      </c>
      <c r="D7072">
        <v>2</v>
      </c>
      <c r="E7072">
        <v>160</v>
      </c>
      <c r="F7072">
        <v>6.52953088086399</v>
      </c>
      <c r="G7072">
        <v>5.9409270286560103</v>
      </c>
      <c r="H7072" s="1">
        <f>Table1[[#This Row],[target]]-Table1[[#This Row],[output]]</f>
        <v>0.58860385220797973</v>
      </c>
      <c r="I7072" s="1">
        <f>Table1[[#This Row],[tar-out]]*Table1[[#This Row],[tar-out]]</f>
        <v>0.34645449483407326</v>
      </c>
      <c r="J7072" s="1" t="b">
        <f>AND(ABS(Table1[[#This Row],[tar-out]])&gt;=$J$1,ABS(Table1[[#This Row],[tar-out]])&lt;$K$1)</f>
        <v>1</v>
      </c>
      <c r="K7072" s="1" t="b">
        <f>AND(ABS(Table1[[#This Row],[tar-out]])&gt;=$K$1,ABS(Table1[[#This Row],[tar-out]])&lt;$L$1)</f>
        <v>0</v>
      </c>
      <c r="L7072" s="1" t="b">
        <f>AND(ABS(Table1[[#This Row],[tar-out]])&gt;=$L$1,ABS(Table1[[#This Row],[tar-out]])&lt;$M$1)</f>
        <v>0</v>
      </c>
      <c r="M7072" s="1" t="b">
        <f>AND(ABS(Table1[[#This Row],[tar-out]])&gt;=$M$1,ABS(Table1[[#This Row],[tar-out]])&lt;$N$1)</f>
        <v>0</v>
      </c>
      <c r="N7072" s="1" t="b">
        <f>AND(ABS(Table1[[#This Row],[tar-out]])&gt;=$N$1,ABS(Table1[[#This Row],[tar-out]])&lt;$O$1)</f>
        <v>0</v>
      </c>
      <c r="O7072" s="1" t="b">
        <f>AND(ABS(Table1[[#This Row],[tar-out]])&gt;=$O$1,ABS(Table1[[#This Row],[tar-out]])&lt;$P$1)</f>
        <v>0</v>
      </c>
      <c r="P7072" s="1">
        <f>ROUND(Table1[[#This Row],[tar-out]],0)</f>
        <v>1</v>
      </c>
      <c r="Q7072" s="3">
        <v>7070</v>
      </c>
    </row>
    <row r="7073" spans="1:17" x14ac:dyDescent="0.25">
      <c r="A7073">
        <v>15</v>
      </c>
      <c r="B7073">
        <v>98</v>
      </c>
      <c r="C7073">
        <v>4.8</v>
      </c>
      <c r="D7073">
        <v>2</v>
      </c>
      <c r="E7073">
        <v>124</v>
      </c>
      <c r="F7073">
        <v>4.7700729927007304</v>
      </c>
      <c r="G7073">
        <v>5.98262596130371</v>
      </c>
      <c r="H7073" s="1">
        <f>Table1[[#This Row],[target]]-Table1[[#This Row],[output]]</f>
        <v>-1.2125529686029797</v>
      </c>
      <c r="I7073" s="1">
        <f>Table1[[#This Row],[tar-out]]*Table1[[#This Row],[tar-out]]</f>
        <v>1.4702847016678986</v>
      </c>
      <c r="J7073" s="1" t="b">
        <f>AND(ABS(Table1[[#This Row],[tar-out]])&gt;=$J$1,ABS(Table1[[#This Row],[tar-out]])&lt;$K$1)</f>
        <v>0</v>
      </c>
      <c r="K7073" s="1" t="b">
        <f>AND(ABS(Table1[[#This Row],[tar-out]])&gt;=$K$1,ABS(Table1[[#This Row],[tar-out]])&lt;$L$1)</f>
        <v>1</v>
      </c>
      <c r="L7073" s="1" t="b">
        <f>AND(ABS(Table1[[#This Row],[tar-out]])&gt;=$L$1,ABS(Table1[[#This Row],[tar-out]])&lt;$M$1)</f>
        <v>0</v>
      </c>
      <c r="M7073" s="1" t="b">
        <f>AND(ABS(Table1[[#This Row],[tar-out]])&gt;=$M$1,ABS(Table1[[#This Row],[tar-out]])&lt;$N$1)</f>
        <v>0</v>
      </c>
      <c r="N7073" s="1" t="b">
        <f>AND(ABS(Table1[[#This Row],[tar-out]])&gt;=$N$1,ABS(Table1[[#This Row],[tar-out]])&lt;$O$1)</f>
        <v>0</v>
      </c>
      <c r="O7073" s="1" t="b">
        <f>AND(ABS(Table1[[#This Row],[tar-out]])&gt;=$O$1,ABS(Table1[[#This Row],[tar-out]])&lt;$P$1)</f>
        <v>0</v>
      </c>
      <c r="P7073" s="1">
        <f>ROUND(Table1[[#This Row],[tar-out]],0)</f>
        <v>-1</v>
      </c>
      <c r="Q7073" s="2">
        <v>7071</v>
      </c>
    </row>
    <row r="7074" spans="1:17" x14ac:dyDescent="0.25">
      <c r="A7074">
        <v>15</v>
      </c>
      <c r="B7074">
        <v>98</v>
      </c>
      <c r="C7074">
        <v>4.8</v>
      </c>
      <c r="D7074">
        <v>2</v>
      </c>
      <c r="E7074">
        <v>183</v>
      </c>
      <c r="F7074">
        <v>6.8916512059369204</v>
      </c>
      <c r="G7074">
        <v>5.9276051521301296</v>
      </c>
      <c r="H7074" s="1">
        <f>Table1[[#This Row],[target]]-Table1[[#This Row],[output]]</f>
        <v>0.96404605380679076</v>
      </c>
      <c r="I7074" s="1">
        <f>Table1[[#This Row],[tar-out]]*Table1[[#This Row],[tar-out]]</f>
        <v>0.9293847938604457</v>
      </c>
      <c r="J7074" s="1" t="b">
        <f>AND(ABS(Table1[[#This Row],[tar-out]])&gt;=$J$1,ABS(Table1[[#This Row],[tar-out]])&lt;$K$1)</f>
        <v>1</v>
      </c>
      <c r="K7074" s="1" t="b">
        <f>AND(ABS(Table1[[#This Row],[tar-out]])&gt;=$K$1,ABS(Table1[[#This Row],[tar-out]])&lt;$L$1)</f>
        <v>0</v>
      </c>
      <c r="L7074" s="1" t="b">
        <f>AND(ABS(Table1[[#This Row],[tar-out]])&gt;=$L$1,ABS(Table1[[#This Row],[tar-out]])&lt;$M$1)</f>
        <v>0</v>
      </c>
      <c r="M7074" s="1" t="b">
        <f>AND(ABS(Table1[[#This Row],[tar-out]])&gt;=$M$1,ABS(Table1[[#This Row],[tar-out]])&lt;$N$1)</f>
        <v>0</v>
      </c>
      <c r="N7074" s="1" t="b">
        <f>AND(ABS(Table1[[#This Row],[tar-out]])&gt;=$N$1,ABS(Table1[[#This Row],[tar-out]])&lt;$O$1)</f>
        <v>0</v>
      </c>
      <c r="O7074" s="1" t="b">
        <f>AND(ABS(Table1[[#This Row],[tar-out]])&gt;=$O$1,ABS(Table1[[#This Row],[tar-out]])&lt;$P$1)</f>
        <v>0</v>
      </c>
      <c r="P7074" s="1">
        <f>ROUND(Table1[[#This Row],[tar-out]],0)</f>
        <v>1</v>
      </c>
      <c r="Q7074" s="3">
        <v>7072</v>
      </c>
    </row>
    <row r="7075" spans="1:17" x14ac:dyDescent="0.25">
      <c r="A7075">
        <v>15</v>
      </c>
      <c r="B7075">
        <v>98</v>
      </c>
      <c r="C7075">
        <v>4.8</v>
      </c>
      <c r="D7075">
        <v>2</v>
      </c>
      <c r="E7075">
        <v>75</v>
      </c>
      <c r="F7075">
        <v>6.1169571045576401</v>
      </c>
      <c r="G7075">
        <v>6.0094366073608398</v>
      </c>
      <c r="H7075" s="1">
        <f>Table1[[#This Row],[target]]-Table1[[#This Row],[output]]</f>
        <v>0.10752049719680024</v>
      </c>
      <c r="I7075" s="1">
        <f>Table1[[#This Row],[tar-out]]*Table1[[#This Row],[tar-out]]</f>
        <v>1.1560657317447128E-2</v>
      </c>
      <c r="J7075" s="1" t="b">
        <f>AND(ABS(Table1[[#This Row],[tar-out]])&gt;=$J$1,ABS(Table1[[#This Row],[tar-out]])&lt;$K$1)</f>
        <v>1</v>
      </c>
      <c r="K7075" s="1" t="b">
        <f>AND(ABS(Table1[[#This Row],[tar-out]])&gt;=$K$1,ABS(Table1[[#This Row],[tar-out]])&lt;$L$1)</f>
        <v>0</v>
      </c>
      <c r="L7075" s="1" t="b">
        <f>AND(ABS(Table1[[#This Row],[tar-out]])&gt;=$L$1,ABS(Table1[[#This Row],[tar-out]])&lt;$M$1)</f>
        <v>0</v>
      </c>
      <c r="M7075" s="1" t="b">
        <f>AND(ABS(Table1[[#This Row],[tar-out]])&gt;=$M$1,ABS(Table1[[#This Row],[tar-out]])&lt;$N$1)</f>
        <v>0</v>
      </c>
      <c r="N7075" s="1" t="b">
        <f>AND(ABS(Table1[[#This Row],[tar-out]])&gt;=$N$1,ABS(Table1[[#This Row],[tar-out]])&lt;$O$1)</f>
        <v>0</v>
      </c>
      <c r="O7075" s="1" t="b">
        <f>AND(ABS(Table1[[#This Row],[tar-out]])&gt;=$O$1,ABS(Table1[[#This Row],[tar-out]])&lt;$P$1)</f>
        <v>0</v>
      </c>
      <c r="P7075" s="1">
        <f>ROUND(Table1[[#This Row],[tar-out]],0)</f>
        <v>0</v>
      </c>
      <c r="Q7075" s="2">
        <v>7073</v>
      </c>
    </row>
    <row r="7076" spans="1:17" x14ac:dyDescent="0.25">
      <c r="A7076">
        <v>15</v>
      </c>
      <c r="B7076">
        <v>98</v>
      </c>
      <c r="C7076">
        <v>4.8</v>
      </c>
      <c r="D7076">
        <v>2</v>
      </c>
      <c r="E7076">
        <v>53</v>
      </c>
      <c r="F7076">
        <v>5.6537399267992496</v>
      </c>
      <c r="G7076">
        <v>5.9947462081909197</v>
      </c>
      <c r="H7076" s="1">
        <f>Table1[[#This Row],[target]]-Table1[[#This Row],[output]]</f>
        <v>-0.34100628139167011</v>
      </c>
      <c r="I7076" s="1">
        <f>Table1[[#This Row],[tar-out]]*Table1[[#This Row],[tar-out]]</f>
        <v>0.11628528394857489</v>
      </c>
      <c r="J7076" s="1" t="b">
        <f>AND(ABS(Table1[[#This Row],[tar-out]])&gt;=$J$1,ABS(Table1[[#This Row],[tar-out]])&lt;$K$1)</f>
        <v>1</v>
      </c>
      <c r="K7076" s="1" t="b">
        <f>AND(ABS(Table1[[#This Row],[tar-out]])&gt;=$K$1,ABS(Table1[[#This Row],[tar-out]])&lt;$L$1)</f>
        <v>0</v>
      </c>
      <c r="L7076" s="1" t="b">
        <f>AND(ABS(Table1[[#This Row],[tar-out]])&gt;=$L$1,ABS(Table1[[#This Row],[tar-out]])&lt;$M$1)</f>
        <v>0</v>
      </c>
      <c r="M7076" s="1" t="b">
        <f>AND(ABS(Table1[[#This Row],[tar-out]])&gt;=$M$1,ABS(Table1[[#This Row],[tar-out]])&lt;$N$1)</f>
        <v>0</v>
      </c>
      <c r="N7076" s="1" t="b">
        <f>AND(ABS(Table1[[#This Row],[tar-out]])&gt;=$N$1,ABS(Table1[[#This Row],[tar-out]])&lt;$O$1)</f>
        <v>0</v>
      </c>
      <c r="O7076" s="1" t="b">
        <f>AND(ABS(Table1[[#This Row],[tar-out]])&gt;=$O$1,ABS(Table1[[#This Row],[tar-out]])&lt;$P$1)</f>
        <v>0</v>
      </c>
      <c r="P7076" s="1">
        <f>ROUND(Table1[[#This Row],[tar-out]],0)</f>
        <v>0</v>
      </c>
      <c r="Q7076" s="3">
        <v>7074</v>
      </c>
    </row>
    <row r="7077" spans="1:17" x14ac:dyDescent="0.25">
      <c r="A7077">
        <v>15</v>
      </c>
      <c r="B7077">
        <v>98</v>
      </c>
      <c r="C7077">
        <v>4.8</v>
      </c>
      <c r="D7077">
        <v>2</v>
      </c>
      <c r="E7077">
        <v>43</v>
      </c>
      <c r="F7077">
        <v>7.0151528938294003</v>
      </c>
      <c r="G7077">
        <v>5.9880685806274396</v>
      </c>
      <c r="H7077" s="1">
        <f>Table1[[#This Row],[target]]-Table1[[#This Row],[output]]</f>
        <v>1.0270843132019607</v>
      </c>
      <c r="I7077" s="1">
        <f>Table1[[#This Row],[tar-out]]*Table1[[#This Row],[tar-out]]</f>
        <v>1.0549021864255432</v>
      </c>
      <c r="J7077" s="1" t="b">
        <f>AND(ABS(Table1[[#This Row],[tar-out]])&gt;=$J$1,ABS(Table1[[#This Row],[tar-out]])&lt;$K$1)</f>
        <v>0</v>
      </c>
      <c r="K7077" s="1" t="b">
        <f>AND(ABS(Table1[[#This Row],[tar-out]])&gt;=$K$1,ABS(Table1[[#This Row],[tar-out]])&lt;$L$1)</f>
        <v>1</v>
      </c>
      <c r="L7077" s="1" t="b">
        <f>AND(ABS(Table1[[#This Row],[tar-out]])&gt;=$L$1,ABS(Table1[[#This Row],[tar-out]])&lt;$M$1)</f>
        <v>0</v>
      </c>
      <c r="M7077" s="1" t="b">
        <f>AND(ABS(Table1[[#This Row],[tar-out]])&gt;=$M$1,ABS(Table1[[#This Row],[tar-out]])&lt;$N$1)</f>
        <v>0</v>
      </c>
      <c r="N7077" s="1" t="b">
        <f>AND(ABS(Table1[[#This Row],[tar-out]])&gt;=$N$1,ABS(Table1[[#This Row],[tar-out]])&lt;$O$1)</f>
        <v>0</v>
      </c>
      <c r="O7077" s="1" t="b">
        <f>AND(ABS(Table1[[#This Row],[tar-out]])&gt;=$O$1,ABS(Table1[[#This Row],[tar-out]])&lt;$P$1)</f>
        <v>0</v>
      </c>
      <c r="P7077" s="1">
        <f>ROUND(Table1[[#This Row],[tar-out]],0)</f>
        <v>1</v>
      </c>
      <c r="Q7077" s="2">
        <v>7075</v>
      </c>
    </row>
    <row r="7078" spans="1:17" x14ac:dyDescent="0.25">
      <c r="A7078">
        <v>15</v>
      </c>
      <c r="B7078">
        <v>98</v>
      </c>
      <c r="C7078">
        <v>4.8</v>
      </c>
      <c r="D7078">
        <v>2</v>
      </c>
      <c r="E7078">
        <v>28</v>
      </c>
      <c r="F7078">
        <v>4.7153818675889498</v>
      </c>
      <c r="G7078">
        <v>5.9717764854431197</v>
      </c>
      <c r="H7078" s="1">
        <f>Table1[[#This Row],[target]]-Table1[[#This Row],[output]]</f>
        <v>-1.2563946178541698</v>
      </c>
      <c r="I7078" s="1">
        <f>Table1[[#This Row],[tar-out]]*Table1[[#This Row],[tar-out]]</f>
        <v>1.5785274357729255</v>
      </c>
      <c r="J7078" s="1" t="b">
        <f>AND(ABS(Table1[[#This Row],[tar-out]])&gt;=$J$1,ABS(Table1[[#This Row],[tar-out]])&lt;$K$1)</f>
        <v>0</v>
      </c>
      <c r="K7078" s="1" t="b">
        <f>AND(ABS(Table1[[#This Row],[tar-out]])&gt;=$K$1,ABS(Table1[[#This Row],[tar-out]])&lt;$L$1)</f>
        <v>1</v>
      </c>
      <c r="L7078" s="1" t="b">
        <f>AND(ABS(Table1[[#This Row],[tar-out]])&gt;=$L$1,ABS(Table1[[#This Row],[tar-out]])&lt;$M$1)</f>
        <v>0</v>
      </c>
      <c r="M7078" s="1" t="b">
        <f>AND(ABS(Table1[[#This Row],[tar-out]])&gt;=$M$1,ABS(Table1[[#This Row],[tar-out]])&lt;$N$1)</f>
        <v>0</v>
      </c>
      <c r="N7078" s="1" t="b">
        <f>AND(ABS(Table1[[#This Row],[tar-out]])&gt;=$N$1,ABS(Table1[[#This Row],[tar-out]])&lt;$O$1)</f>
        <v>0</v>
      </c>
      <c r="O7078" s="1" t="b">
        <f>AND(ABS(Table1[[#This Row],[tar-out]])&gt;=$O$1,ABS(Table1[[#This Row],[tar-out]])&lt;$P$1)</f>
        <v>0</v>
      </c>
      <c r="P7078" s="1">
        <f>ROUND(Table1[[#This Row],[tar-out]],0)</f>
        <v>-1</v>
      </c>
      <c r="Q7078" s="3">
        <v>7076</v>
      </c>
    </row>
    <row r="7079" spans="1:17" x14ac:dyDescent="0.25">
      <c r="A7079">
        <v>15</v>
      </c>
      <c r="B7079">
        <v>98</v>
      </c>
      <c r="C7079">
        <v>4.8</v>
      </c>
      <c r="D7079">
        <v>2</v>
      </c>
      <c r="E7079">
        <v>103</v>
      </c>
      <c r="F7079">
        <v>5.7172368564870499</v>
      </c>
      <c r="G7079">
        <v>6.0080280303955096</v>
      </c>
      <c r="H7079" s="1">
        <f>Table1[[#This Row],[target]]-Table1[[#This Row],[output]]</f>
        <v>-0.29079117390845965</v>
      </c>
      <c r="I7079" s="1">
        <f>Table1[[#This Row],[tar-out]]*Table1[[#This Row],[tar-out]]</f>
        <v>8.4559506823060029E-2</v>
      </c>
      <c r="J7079" s="1" t="b">
        <f>AND(ABS(Table1[[#This Row],[tar-out]])&gt;=$J$1,ABS(Table1[[#This Row],[tar-out]])&lt;$K$1)</f>
        <v>1</v>
      </c>
      <c r="K7079" s="1" t="b">
        <f>AND(ABS(Table1[[#This Row],[tar-out]])&gt;=$K$1,ABS(Table1[[#This Row],[tar-out]])&lt;$L$1)</f>
        <v>0</v>
      </c>
      <c r="L7079" s="1" t="b">
        <f>AND(ABS(Table1[[#This Row],[tar-out]])&gt;=$L$1,ABS(Table1[[#This Row],[tar-out]])&lt;$M$1)</f>
        <v>0</v>
      </c>
      <c r="M7079" s="1" t="b">
        <f>AND(ABS(Table1[[#This Row],[tar-out]])&gt;=$M$1,ABS(Table1[[#This Row],[tar-out]])&lt;$N$1)</f>
        <v>0</v>
      </c>
      <c r="N7079" s="1" t="b">
        <f>AND(ABS(Table1[[#This Row],[tar-out]])&gt;=$N$1,ABS(Table1[[#This Row],[tar-out]])&lt;$O$1)</f>
        <v>0</v>
      </c>
      <c r="O7079" s="1" t="b">
        <f>AND(ABS(Table1[[#This Row],[tar-out]])&gt;=$O$1,ABS(Table1[[#This Row],[tar-out]])&lt;$P$1)</f>
        <v>0</v>
      </c>
      <c r="P7079" s="1">
        <f>ROUND(Table1[[#This Row],[tar-out]],0)</f>
        <v>0</v>
      </c>
      <c r="Q7079" s="2">
        <v>7077</v>
      </c>
    </row>
    <row r="7080" spans="1:17" x14ac:dyDescent="0.25">
      <c r="A7080">
        <v>15</v>
      </c>
      <c r="B7080">
        <v>98</v>
      </c>
      <c r="C7080">
        <v>4.8</v>
      </c>
      <c r="D7080">
        <v>2</v>
      </c>
      <c r="E7080">
        <v>109</v>
      </c>
      <c r="F7080">
        <v>7.7353204658359802</v>
      </c>
      <c r="G7080">
        <v>6.0025925636291504</v>
      </c>
      <c r="H7080" s="1">
        <f>Table1[[#This Row],[target]]-Table1[[#This Row],[output]]</f>
        <v>1.7327279022068298</v>
      </c>
      <c r="I7080" s="1">
        <f>Table1[[#This Row],[tar-out]]*Table1[[#This Row],[tar-out]]</f>
        <v>3.002345983086081</v>
      </c>
      <c r="J7080" s="1" t="b">
        <f>AND(ABS(Table1[[#This Row],[tar-out]])&gt;=$J$1,ABS(Table1[[#This Row],[tar-out]])&lt;$K$1)</f>
        <v>0</v>
      </c>
      <c r="K7080" s="1" t="b">
        <f>AND(ABS(Table1[[#This Row],[tar-out]])&gt;=$K$1,ABS(Table1[[#This Row],[tar-out]])&lt;$L$1)</f>
        <v>1</v>
      </c>
      <c r="L7080" s="1" t="b">
        <f>AND(ABS(Table1[[#This Row],[tar-out]])&gt;=$L$1,ABS(Table1[[#This Row],[tar-out]])&lt;$M$1)</f>
        <v>0</v>
      </c>
      <c r="M7080" s="1" t="b">
        <f>AND(ABS(Table1[[#This Row],[tar-out]])&gt;=$M$1,ABS(Table1[[#This Row],[tar-out]])&lt;$N$1)</f>
        <v>0</v>
      </c>
      <c r="N7080" s="1" t="b">
        <f>AND(ABS(Table1[[#This Row],[tar-out]])&gt;=$N$1,ABS(Table1[[#This Row],[tar-out]])&lt;$O$1)</f>
        <v>0</v>
      </c>
      <c r="O7080" s="1" t="b">
        <f>AND(ABS(Table1[[#This Row],[tar-out]])&gt;=$O$1,ABS(Table1[[#This Row],[tar-out]])&lt;$P$1)</f>
        <v>0</v>
      </c>
      <c r="P7080" s="1">
        <f>ROUND(Table1[[#This Row],[tar-out]],0)</f>
        <v>2</v>
      </c>
      <c r="Q7080" s="3">
        <v>7078</v>
      </c>
    </row>
    <row r="7081" spans="1:17" x14ac:dyDescent="0.25">
      <c r="A7081">
        <v>15</v>
      </c>
      <c r="B7081">
        <v>98</v>
      </c>
      <c r="C7081">
        <v>4.8</v>
      </c>
      <c r="D7081">
        <v>2</v>
      </c>
      <c r="E7081">
        <v>84</v>
      </c>
      <c r="F7081">
        <v>4.7372424722662396</v>
      </c>
      <c r="G7081">
        <v>6.0132083892822301</v>
      </c>
      <c r="H7081" s="1">
        <f>Table1[[#This Row],[target]]-Table1[[#This Row],[output]]</f>
        <v>-1.2759659170159905</v>
      </c>
      <c r="I7081" s="1">
        <f>Table1[[#This Row],[tar-out]]*Table1[[#This Row],[tar-out]]</f>
        <v>1.6280890213864576</v>
      </c>
      <c r="J7081" s="1" t="b">
        <f>AND(ABS(Table1[[#This Row],[tar-out]])&gt;=$J$1,ABS(Table1[[#This Row],[tar-out]])&lt;$K$1)</f>
        <v>0</v>
      </c>
      <c r="K7081" s="1" t="b">
        <f>AND(ABS(Table1[[#This Row],[tar-out]])&gt;=$K$1,ABS(Table1[[#This Row],[tar-out]])&lt;$L$1)</f>
        <v>1</v>
      </c>
      <c r="L7081" s="1" t="b">
        <f>AND(ABS(Table1[[#This Row],[tar-out]])&gt;=$L$1,ABS(Table1[[#This Row],[tar-out]])&lt;$M$1)</f>
        <v>0</v>
      </c>
      <c r="M7081" s="1" t="b">
        <f>AND(ABS(Table1[[#This Row],[tar-out]])&gt;=$M$1,ABS(Table1[[#This Row],[tar-out]])&lt;$N$1)</f>
        <v>0</v>
      </c>
      <c r="N7081" s="1" t="b">
        <f>AND(ABS(Table1[[#This Row],[tar-out]])&gt;=$N$1,ABS(Table1[[#This Row],[tar-out]])&lt;$O$1)</f>
        <v>0</v>
      </c>
      <c r="O7081" s="1" t="b">
        <f>AND(ABS(Table1[[#This Row],[tar-out]])&gt;=$O$1,ABS(Table1[[#This Row],[tar-out]])&lt;$P$1)</f>
        <v>0</v>
      </c>
      <c r="P7081" s="1">
        <f>ROUND(Table1[[#This Row],[tar-out]],0)</f>
        <v>-1</v>
      </c>
      <c r="Q7081" s="2">
        <v>7079</v>
      </c>
    </row>
    <row r="7082" spans="1:17" x14ac:dyDescent="0.25">
      <c r="A7082">
        <v>15</v>
      </c>
      <c r="B7082">
        <v>98</v>
      </c>
      <c r="C7082">
        <v>4.8</v>
      </c>
      <c r="D7082">
        <v>2</v>
      </c>
      <c r="E7082">
        <v>29</v>
      </c>
      <c r="F7082">
        <v>5.4251795951507802</v>
      </c>
      <c r="G7082">
        <v>5.9735388755798304</v>
      </c>
      <c r="H7082" s="1">
        <f>Table1[[#This Row],[target]]-Table1[[#This Row],[output]]</f>
        <v>-0.54835928042905024</v>
      </c>
      <c r="I7082" s="1">
        <f>Table1[[#This Row],[tar-out]]*Table1[[#This Row],[tar-out]]</f>
        <v>0.30069790043266575</v>
      </c>
      <c r="J7082" s="1" t="b">
        <f>AND(ABS(Table1[[#This Row],[tar-out]])&gt;=$J$1,ABS(Table1[[#This Row],[tar-out]])&lt;$K$1)</f>
        <v>1</v>
      </c>
      <c r="K7082" s="1" t="b">
        <f>AND(ABS(Table1[[#This Row],[tar-out]])&gt;=$K$1,ABS(Table1[[#This Row],[tar-out]])&lt;$L$1)</f>
        <v>0</v>
      </c>
      <c r="L7082" s="1" t="b">
        <f>AND(ABS(Table1[[#This Row],[tar-out]])&gt;=$L$1,ABS(Table1[[#This Row],[tar-out]])&lt;$M$1)</f>
        <v>0</v>
      </c>
      <c r="M7082" s="1" t="b">
        <f>AND(ABS(Table1[[#This Row],[tar-out]])&gt;=$M$1,ABS(Table1[[#This Row],[tar-out]])&lt;$N$1)</f>
        <v>0</v>
      </c>
      <c r="N7082" s="1" t="b">
        <f>AND(ABS(Table1[[#This Row],[tar-out]])&gt;=$N$1,ABS(Table1[[#This Row],[tar-out]])&lt;$O$1)</f>
        <v>0</v>
      </c>
      <c r="O7082" s="1" t="b">
        <f>AND(ABS(Table1[[#This Row],[tar-out]])&gt;=$O$1,ABS(Table1[[#This Row],[tar-out]])&lt;$P$1)</f>
        <v>0</v>
      </c>
      <c r="P7082" s="1">
        <f>ROUND(Table1[[#This Row],[tar-out]],0)</f>
        <v>-1</v>
      </c>
      <c r="Q7082" s="3">
        <v>7080</v>
      </c>
    </row>
    <row r="7083" spans="1:17" x14ac:dyDescent="0.25">
      <c r="A7083">
        <v>15</v>
      </c>
      <c r="B7083">
        <v>98</v>
      </c>
      <c r="C7083">
        <v>4.8</v>
      </c>
      <c r="D7083">
        <v>2</v>
      </c>
      <c r="E7083">
        <v>128</v>
      </c>
      <c r="F7083">
        <v>6.9841740419409701</v>
      </c>
      <c r="G7083">
        <v>5.9763369560241699</v>
      </c>
      <c r="H7083" s="1">
        <f>Table1[[#This Row],[target]]-Table1[[#This Row],[output]]</f>
        <v>1.0078370859168002</v>
      </c>
      <c r="I7083" s="1">
        <f>Table1[[#This Row],[tar-out]]*Table1[[#This Row],[tar-out]]</f>
        <v>1.0157355917492676</v>
      </c>
      <c r="J7083" s="1" t="b">
        <f>AND(ABS(Table1[[#This Row],[tar-out]])&gt;=$J$1,ABS(Table1[[#This Row],[tar-out]])&lt;$K$1)</f>
        <v>0</v>
      </c>
      <c r="K7083" s="1" t="b">
        <f>AND(ABS(Table1[[#This Row],[tar-out]])&gt;=$K$1,ABS(Table1[[#This Row],[tar-out]])&lt;$L$1)</f>
        <v>1</v>
      </c>
      <c r="L7083" s="1" t="b">
        <f>AND(ABS(Table1[[#This Row],[tar-out]])&gt;=$L$1,ABS(Table1[[#This Row],[tar-out]])&lt;$M$1)</f>
        <v>0</v>
      </c>
      <c r="M7083" s="1" t="b">
        <f>AND(ABS(Table1[[#This Row],[tar-out]])&gt;=$M$1,ABS(Table1[[#This Row],[tar-out]])&lt;$N$1)</f>
        <v>0</v>
      </c>
      <c r="N7083" s="1" t="b">
        <f>AND(ABS(Table1[[#This Row],[tar-out]])&gt;=$N$1,ABS(Table1[[#This Row],[tar-out]])&lt;$O$1)</f>
        <v>0</v>
      </c>
      <c r="O7083" s="1" t="b">
        <f>AND(ABS(Table1[[#This Row],[tar-out]])&gt;=$O$1,ABS(Table1[[#This Row],[tar-out]])&lt;$P$1)</f>
        <v>0</v>
      </c>
      <c r="P7083" s="1">
        <f>ROUND(Table1[[#This Row],[tar-out]],0)</f>
        <v>1</v>
      </c>
      <c r="Q7083" s="2">
        <v>7081</v>
      </c>
    </row>
    <row r="7084" spans="1:17" x14ac:dyDescent="0.25">
      <c r="A7084">
        <v>15</v>
      </c>
      <c r="B7084">
        <v>98</v>
      </c>
      <c r="C7084">
        <v>4.8</v>
      </c>
      <c r="D7084">
        <v>2</v>
      </c>
      <c r="E7084">
        <v>32</v>
      </c>
      <c r="F7084">
        <v>6.8183764140729002</v>
      </c>
      <c r="G7084">
        <v>5.9782619476318404</v>
      </c>
      <c r="H7084" s="1">
        <f>Table1[[#This Row],[target]]-Table1[[#This Row],[output]]</f>
        <v>0.8401144664410598</v>
      </c>
      <c r="I7084" s="1">
        <f>Table1[[#This Row],[tar-out]]*Table1[[#This Row],[tar-out]]</f>
        <v>0.70579231672354659</v>
      </c>
      <c r="J7084" s="1" t="b">
        <f>AND(ABS(Table1[[#This Row],[tar-out]])&gt;=$J$1,ABS(Table1[[#This Row],[tar-out]])&lt;$K$1)</f>
        <v>1</v>
      </c>
      <c r="K7084" s="1" t="b">
        <f>AND(ABS(Table1[[#This Row],[tar-out]])&gt;=$K$1,ABS(Table1[[#This Row],[tar-out]])&lt;$L$1)</f>
        <v>0</v>
      </c>
      <c r="L7084" s="1" t="b">
        <f>AND(ABS(Table1[[#This Row],[tar-out]])&gt;=$L$1,ABS(Table1[[#This Row],[tar-out]])&lt;$M$1)</f>
        <v>0</v>
      </c>
      <c r="M7084" s="1" t="b">
        <f>AND(ABS(Table1[[#This Row],[tar-out]])&gt;=$M$1,ABS(Table1[[#This Row],[tar-out]])&lt;$N$1)</f>
        <v>0</v>
      </c>
      <c r="N7084" s="1" t="b">
        <f>AND(ABS(Table1[[#This Row],[tar-out]])&gt;=$N$1,ABS(Table1[[#This Row],[tar-out]])&lt;$O$1)</f>
        <v>0</v>
      </c>
      <c r="O7084" s="1" t="b">
        <f>AND(ABS(Table1[[#This Row],[tar-out]])&gt;=$O$1,ABS(Table1[[#This Row],[tar-out]])&lt;$P$1)</f>
        <v>0</v>
      </c>
      <c r="P7084" s="1">
        <f>ROUND(Table1[[#This Row],[tar-out]],0)</f>
        <v>1</v>
      </c>
      <c r="Q7084" s="3">
        <v>7082</v>
      </c>
    </row>
    <row r="7085" spans="1:17" x14ac:dyDescent="0.25">
      <c r="A7085">
        <v>15</v>
      </c>
      <c r="B7085">
        <v>98</v>
      </c>
      <c r="C7085">
        <v>4.8</v>
      </c>
      <c r="D7085">
        <v>2</v>
      </c>
      <c r="E7085">
        <v>100</v>
      </c>
      <c r="F7085">
        <v>4.1150278293135401</v>
      </c>
      <c r="G7085">
        <v>6.0102500915527299</v>
      </c>
      <c r="H7085" s="1">
        <f>Table1[[#This Row],[target]]-Table1[[#This Row],[output]]</f>
        <v>-1.8952222622391899</v>
      </c>
      <c r="I7085" s="1">
        <f>Table1[[#This Row],[tar-out]]*Table1[[#This Row],[tar-out]]</f>
        <v>3.5918674232870327</v>
      </c>
      <c r="J7085" s="1" t="b">
        <f>AND(ABS(Table1[[#This Row],[tar-out]])&gt;=$J$1,ABS(Table1[[#This Row],[tar-out]])&lt;$K$1)</f>
        <v>0</v>
      </c>
      <c r="K7085" s="1" t="b">
        <f>AND(ABS(Table1[[#This Row],[tar-out]])&gt;=$K$1,ABS(Table1[[#This Row],[tar-out]])&lt;$L$1)</f>
        <v>1</v>
      </c>
      <c r="L7085" s="1" t="b">
        <f>AND(ABS(Table1[[#This Row],[tar-out]])&gt;=$L$1,ABS(Table1[[#This Row],[tar-out]])&lt;$M$1)</f>
        <v>0</v>
      </c>
      <c r="M7085" s="1" t="b">
        <f>AND(ABS(Table1[[#This Row],[tar-out]])&gt;=$M$1,ABS(Table1[[#This Row],[tar-out]])&lt;$N$1)</f>
        <v>0</v>
      </c>
      <c r="N7085" s="1" t="b">
        <f>AND(ABS(Table1[[#This Row],[tar-out]])&gt;=$N$1,ABS(Table1[[#This Row],[tar-out]])&lt;$O$1)</f>
        <v>0</v>
      </c>
      <c r="O7085" s="1" t="b">
        <f>AND(ABS(Table1[[#This Row],[tar-out]])&gt;=$O$1,ABS(Table1[[#This Row],[tar-out]])&lt;$P$1)</f>
        <v>0</v>
      </c>
      <c r="P7085" s="1">
        <f>ROUND(Table1[[#This Row],[tar-out]],0)</f>
        <v>-2</v>
      </c>
      <c r="Q7085" s="2">
        <v>7083</v>
      </c>
    </row>
    <row r="7086" spans="1:17" x14ac:dyDescent="0.25">
      <c r="A7086">
        <v>15</v>
      </c>
      <c r="B7086">
        <v>98</v>
      </c>
      <c r="C7086">
        <v>4.8</v>
      </c>
      <c r="D7086">
        <v>2</v>
      </c>
      <c r="E7086">
        <v>74</v>
      </c>
      <c r="F7086">
        <v>7.55266377763901</v>
      </c>
      <c r="G7086">
        <v>6.0087685585021999</v>
      </c>
      <c r="H7086" s="1">
        <f>Table1[[#This Row],[target]]-Table1[[#This Row],[output]]</f>
        <v>1.54389521913681</v>
      </c>
      <c r="I7086" s="1">
        <f>Table1[[#This Row],[tar-out]]*Table1[[#This Row],[tar-out]]</f>
        <v>2.3836124476734986</v>
      </c>
      <c r="J7086" s="1" t="b">
        <f>AND(ABS(Table1[[#This Row],[tar-out]])&gt;=$J$1,ABS(Table1[[#This Row],[tar-out]])&lt;$K$1)</f>
        <v>0</v>
      </c>
      <c r="K7086" s="1" t="b">
        <f>AND(ABS(Table1[[#This Row],[tar-out]])&gt;=$K$1,ABS(Table1[[#This Row],[tar-out]])&lt;$L$1)</f>
        <v>1</v>
      </c>
      <c r="L7086" s="1" t="b">
        <f>AND(ABS(Table1[[#This Row],[tar-out]])&gt;=$L$1,ABS(Table1[[#This Row],[tar-out]])&lt;$M$1)</f>
        <v>0</v>
      </c>
      <c r="M7086" s="1" t="b">
        <f>AND(ABS(Table1[[#This Row],[tar-out]])&gt;=$M$1,ABS(Table1[[#This Row],[tar-out]])&lt;$N$1)</f>
        <v>0</v>
      </c>
      <c r="N7086" s="1" t="b">
        <f>AND(ABS(Table1[[#This Row],[tar-out]])&gt;=$N$1,ABS(Table1[[#This Row],[tar-out]])&lt;$O$1)</f>
        <v>0</v>
      </c>
      <c r="O7086" s="1" t="b">
        <f>AND(ABS(Table1[[#This Row],[tar-out]])&gt;=$O$1,ABS(Table1[[#This Row],[tar-out]])&lt;$P$1)</f>
        <v>0</v>
      </c>
      <c r="P7086" s="1">
        <f>ROUND(Table1[[#This Row],[tar-out]],0)</f>
        <v>2</v>
      </c>
      <c r="Q7086" s="3">
        <v>7084</v>
      </c>
    </row>
    <row r="7087" spans="1:17" x14ac:dyDescent="0.25">
      <c r="A7087">
        <v>15</v>
      </c>
      <c r="B7087">
        <v>98</v>
      </c>
      <c r="C7087">
        <v>4.8</v>
      </c>
      <c r="D7087">
        <v>2</v>
      </c>
      <c r="E7087">
        <v>34</v>
      </c>
      <c r="F7087">
        <v>7.3720081441821899</v>
      </c>
      <c r="G7087">
        <v>5.9804344177246103</v>
      </c>
      <c r="H7087" s="1">
        <f>Table1[[#This Row],[target]]-Table1[[#This Row],[output]]</f>
        <v>1.3915737264575796</v>
      </c>
      <c r="I7087" s="1">
        <f>Table1[[#This Row],[tar-out]]*Table1[[#This Row],[tar-out]]</f>
        <v>1.9364774361670345</v>
      </c>
      <c r="J7087" s="1" t="b">
        <f>AND(ABS(Table1[[#This Row],[tar-out]])&gt;=$J$1,ABS(Table1[[#This Row],[tar-out]])&lt;$K$1)</f>
        <v>0</v>
      </c>
      <c r="K7087" s="1" t="b">
        <f>AND(ABS(Table1[[#This Row],[tar-out]])&gt;=$K$1,ABS(Table1[[#This Row],[tar-out]])&lt;$L$1)</f>
        <v>1</v>
      </c>
      <c r="L7087" s="1" t="b">
        <f>AND(ABS(Table1[[#This Row],[tar-out]])&gt;=$L$1,ABS(Table1[[#This Row],[tar-out]])&lt;$M$1)</f>
        <v>0</v>
      </c>
      <c r="M7087" s="1" t="b">
        <f>AND(ABS(Table1[[#This Row],[tar-out]])&gt;=$M$1,ABS(Table1[[#This Row],[tar-out]])&lt;$N$1)</f>
        <v>0</v>
      </c>
      <c r="N7087" s="1" t="b">
        <f>AND(ABS(Table1[[#This Row],[tar-out]])&gt;=$N$1,ABS(Table1[[#This Row],[tar-out]])&lt;$O$1)</f>
        <v>0</v>
      </c>
      <c r="O7087" s="1" t="b">
        <f>AND(ABS(Table1[[#This Row],[tar-out]])&gt;=$O$1,ABS(Table1[[#This Row],[tar-out]])&lt;$P$1)</f>
        <v>0</v>
      </c>
      <c r="P7087" s="1">
        <f>ROUND(Table1[[#This Row],[tar-out]],0)</f>
        <v>1</v>
      </c>
      <c r="Q7087" s="2">
        <v>7085</v>
      </c>
    </row>
    <row r="7088" spans="1:17" x14ac:dyDescent="0.25">
      <c r="A7088">
        <v>15</v>
      </c>
      <c r="B7088">
        <v>98</v>
      </c>
      <c r="C7088">
        <v>4.8</v>
      </c>
      <c r="D7088">
        <v>2</v>
      </c>
      <c r="E7088">
        <v>19</v>
      </c>
      <c r="F7088">
        <v>4.2349894152930201</v>
      </c>
      <c r="G7088">
        <v>5.9578580856323198</v>
      </c>
      <c r="H7088" s="1">
        <f>Table1[[#This Row],[target]]-Table1[[#This Row],[output]]</f>
        <v>-1.7228686703392997</v>
      </c>
      <c r="I7088" s="1">
        <f>Table1[[#This Row],[tar-out]]*Table1[[#This Row],[tar-out]]</f>
        <v>2.9682764552367065</v>
      </c>
      <c r="J7088" s="1" t="b">
        <f>AND(ABS(Table1[[#This Row],[tar-out]])&gt;=$J$1,ABS(Table1[[#This Row],[tar-out]])&lt;$K$1)</f>
        <v>0</v>
      </c>
      <c r="K7088" s="1" t="b">
        <f>AND(ABS(Table1[[#This Row],[tar-out]])&gt;=$K$1,ABS(Table1[[#This Row],[tar-out]])&lt;$L$1)</f>
        <v>1</v>
      </c>
      <c r="L7088" s="1" t="b">
        <f>AND(ABS(Table1[[#This Row],[tar-out]])&gt;=$L$1,ABS(Table1[[#This Row],[tar-out]])&lt;$M$1)</f>
        <v>0</v>
      </c>
      <c r="M7088" s="1" t="b">
        <f>AND(ABS(Table1[[#This Row],[tar-out]])&gt;=$M$1,ABS(Table1[[#This Row],[tar-out]])&lt;$N$1)</f>
        <v>0</v>
      </c>
      <c r="N7088" s="1" t="b">
        <f>AND(ABS(Table1[[#This Row],[tar-out]])&gt;=$N$1,ABS(Table1[[#This Row],[tar-out]])&lt;$O$1)</f>
        <v>0</v>
      </c>
      <c r="O7088" s="1" t="b">
        <f>AND(ABS(Table1[[#This Row],[tar-out]])&gt;=$O$1,ABS(Table1[[#This Row],[tar-out]])&lt;$P$1)</f>
        <v>0</v>
      </c>
      <c r="P7088" s="1">
        <f>ROUND(Table1[[#This Row],[tar-out]],0)</f>
        <v>-2</v>
      </c>
      <c r="Q7088" s="3">
        <v>7086</v>
      </c>
    </row>
    <row r="7089" spans="1:17" x14ac:dyDescent="0.25">
      <c r="A7089">
        <v>15</v>
      </c>
      <c r="B7089">
        <v>98</v>
      </c>
      <c r="C7089">
        <v>4.8</v>
      </c>
      <c r="D7089">
        <v>2</v>
      </c>
      <c r="E7089">
        <v>83</v>
      </c>
      <c r="F7089">
        <v>7.0625253481141002</v>
      </c>
      <c r="G7089">
        <v>6.0127277374267596</v>
      </c>
      <c r="H7089" s="1">
        <f>Table1[[#This Row],[target]]-Table1[[#This Row],[output]]</f>
        <v>1.0497976106873406</v>
      </c>
      <c r="I7089" s="1">
        <f>Table1[[#This Row],[tar-out]]*Table1[[#This Row],[tar-out]]</f>
        <v>1.1020750234048491</v>
      </c>
      <c r="J7089" s="1" t="b">
        <f>AND(ABS(Table1[[#This Row],[tar-out]])&gt;=$J$1,ABS(Table1[[#This Row],[tar-out]])&lt;$K$1)</f>
        <v>0</v>
      </c>
      <c r="K7089" s="1" t="b">
        <f>AND(ABS(Table1[[#This Row],[tar-out]])&gt;=$K$1,ABS(Table1[[#This Row],[tar-out]])&lt;$L$1)</f>
        <v>1</v>
      </c>
      <c r="L7089" s="1" t="b">
        <f>AND(ABS(Table1[[#This Row],[tar-out]])&gt;=$L$1,ABS(Table1[[#This Row],[tar-out]])&lt;$M$1)</f>
        <v>0</v>
      </c>
      <c r="M7089" s="1" t="b">
        <f>AND(ABS(Table1[[#This Row],[tar-out]])&gt;=$M$1,ABS(Table1[[#This Row],[tar-out]])&lt;$N$1)</f>
        <v>0</v>
      </c>
      <c r="N7089" s="1" t="b">
        <f>AND(ABS(Table1[[#This Row],[tar-out]])&gt;=$N$1,ABS(Table1[[#This Row],[tar-out]])&lt;$O$1)</f>
        <v>0</v>
      </c>
      <c r="O7089" s="1" t="b">
        <f>AND(ABS(Table1[[#This Row],[tar-out]])&gt;=$O$1,ABS(Table1[[#This Row],[tar-out]])&lt;$P$1)</f>
        <v>0</v>
      </c>
      <c r="P7089" s="1">
        <f>ROUND(Table1[[#This Row],[tar-out]],0)</f>
        <v>1</v>
      </c>
      <c r="Q7089" s="2">
        <v>7087</v>
      </c>
    </row>
    <row r="7090" spans="1:17" x14ac:dyDescent="0.25">
      <c r="A7090">
        <v>15</v>
      </c>
      <c r="B7090">
        <v>98</v>
      </c>
      <c r="C7090">
        <v>4.8</v>
      </c>
      <c r="D7090">
        <v>2</v>
      </c>
      <c r="E7090">
        <v>20</v>
      </c>
      <c r="F7090">
        <v>5.2985119951412099</v>
      </c>
      <c r="G7090">
        <v>5.9581527709960902</v>
      </c>
      <c r="H7090" s="1">
        <f>Table1[[#This Row],[target]]-Table1[[#This Row],[output]]</f>
        <v>-0.65964077585488035</v>
      </c>
      <c r="I7090" s="1">
        <f>Table1[[#This Row],[tar-out]]*Table1[[#This Row],[tar-out]]</f>
        <v>0.43512595317042851</v>
      </c>
      <c r="J7090" s="1" t="b">
        <f>AND(ABS(Table1[[#This Row],[tar-out]])&gt;=$J$1,ABS(Table1[[#This Row],[tar-out]])&lt;$K$1)</f>
        <v>1</v>
      </c>
      <c r="K7090" s="1" t="b">
        <f>AND(ABS(Table1[[#This Row],[tar-out]])&gt;=$K$1,ABS(Table1[[#This Row],[tar-out]])&lt;$L$1)</f>
        <v>0</v>
      </c>
      <c r="L7090" s="1" t="b">
        <f>AND(ABS(Table1[[#This Row],[tar-out]])&gt;=$L$1,ABS(Table1[[#This Row],[tar-out]])&lt;$M$1)</f>
        <v>0</v>
      </c>
      <c r="M7090" s="1" t="b">
        <f>AND(ABS(Table1[[#This Row],[tar-out]])&gt;=$M$1,ABS(Table1[[#This Row],[tar-out]])&lt;$N$1)</f>
        <v>0</v>
      </c>
      <c r="N7090" s="1" t="b">
        <f>AND(ABS(Table1[[#This Row],[tar-out]])&gt;=$N$1,ABS(Table1[[#This Row],[tar-out]])&lt;$O$1)</f>
        <v>0</v>
      </c>
      <c r="O7090" s="1" t="b">
        <f>AND(ABS(Table1[[#This Row],[tar-out]])&gt;=$O$1,ABS(Table1[[#This Row],[tar-out]])&lt;$P$1)</f>
        <v>0</v>
      </c>
      <c r="P7090" s="1">
        <f>ROUND(Table1[[#This Row],[tar-out]],0)</f>
        <v>-1</v>
      </c>
      <c r="Q7090" s="3">
        <v>7088</v>
      </c>
    </row>
    <row r="7091" spans="1:17" x14ac:dyDescent="0.25">
      <c r="A7091">
        <v>15</v>
      </c>
      <c r="B7091">
        <v>98</v>
      </c>
      <c r="C7091">
        <v>4.8</v>
      </c>
      <c r="D7091">
        <v>2</v>
      </c>
      <c r="E7091">
        <v>35</v>
      </c>
      <c r="F7091">
        <v>7.2684489418633902</v>
      </c>
      <c r="G7091">
        <v>5.9815206527709996</v>
      </c>
      <c r="H7091" s="1">
        <f>Table1[[#This Row],[target]]-Table1[[#This Row],[output]]</f>
        <v>1.2869282890923905</v>
      </c>
      <c r="I7091" s="1">
        <f>Table1[[#This Row],[tar-out]]*Table1[[#This Row],[tar-out]]</f>
        <v>1.6561844212662675</v>
      </c>
      <c r="J7091" s="1" t="b">
        <f>AND(ABS(Table1[[#This Row],[tar-out]])&gt;=$J$1,ABS(Table1[[#This Row],[tar-out]])&lt;$K$1)</f>
        <v>0</v>
      </c>
      <c r="K7091" s="1" t="b">
        <f>AND(ABS(Table1[[#This Row],[tar-out]])&gt;=$K$1,ABS(Table1[[#This Row],[tar-out]])&lt;$L$1)</f>
        <v>1</v>
      </c>
      <c r="L7091" s="1" t="b">
        <f>AND(ABS(Table1[[#This Row],[tar-out]])&gt;=$L$1,ABS(Table1[[#This Row],[tar-out]])&lt;$M$1)</f>
        <v>0</v>
      </c>
      <c r="M7091" s="1" t="b">
        <f>AND(ABS(Table1[[#This Row],[tar-out]])&gt;=$M$1,ABS(Table1[[#This Row],[tar-out]])&lt;$N$1)</f>
        <v>0</v>
      </c>
      <c r="N7091" s="1" t="b">
        <f>AND(ABS(Table1[[#This Row],[tar-out]])&gt;=$N$1,ABS(Table1[[#This Row],[tar-out]])&lt;$O$1)</f>
        <v>0</v>
      </c>
      <c r="O7091" s="1" t="b">
        <f>AND(ABS(Table1[[#This Row],[tar-out]])&gt;=$O$1,ABS(Table1[[#This Row],[tar-out]])&lt;$P$1)</f>
        <v>0</v>
      </c>
      <c r="P7091" s="1">
        <f>ROUND(Table1[[#This Row],[tar-out]],0)</f>
        <v>1</v>
      </c>
      <c r="Q7091" s="2">
        <v>7089</v>
      </c>
    </row>
    <row r="7092" spans="1:17" x14ac:dyDescent="0.25">
      <c r="A7092">
        <v>15</v>
      </c>
      <c r="B7092">
        <v>98</v>
      </c>
      <c r="C7092">
        <v>4.8</v>
      </c>
      <c r="D7092">
        <v>2</v>
      </c>
      <c r="E7092">
        <v>88</v>
      </c>
      <c r="F7092">
        <v>6.91984344820575</v>
      </c>
      <c r="G7092">
        <v>6.0151309967040998</v>
      </c>
      <c r="H7092" s="1">
        <f>Table1[[#This Row],[target]]-Table1[[#This Row],[output]]</f>
        <v>0.90471245150165025</v>
      </c>
      <c r="I7092" s="1">
        <f>Table1[[#This Row],[tar-out]]*Table1[[#This Row],[tar-out]]</f>
        <v>0.81850461990212586</v>
      </c>
      <c r="J7092" s="1" t="b">
        <f>AND(ABS(Table1[[#This Row],[tar-out]])&gt;=$J$1,ABS(Table1[[#This Row],[tar-out]])&lt;$K$1)</f>
        <v>1</v>
      </c>
      <c r="K7092" s="1" t="b">
        <f>AND(ABS(Table1[[#This Row],[tar-out]])&gt;=$K$1,ABS(Table1[[#This Row],[tar-out]])&lt;$L$1)</f>
        <v>0</v>
      </c>
      <c r="L7092" s="1" t="b">
        <f>AND(ABS(Table1[[#This Row],[tar-out]])&gt;=$L$1,ABS(Table1[[#This Row],[tar-out]])&lt;$M$1)</f>
        <v>0</v>
      </c>
      <c r="M7092" s="1" t="b">
        <f>AND(ABS(Table1[[#This Row],[tar-out]])&gt;=$M$1,ABS(Table1[[#This Row],[tar-out]])&lt;$N$1)</f>
        <v>0</v>
      </c>
      <c r="N7092" s="1" t="b">
        <f>AND(ABS(Table1[[#This Row],[tar-out]])&gt;=$N$1,ABS(Table1[[#This Row],[tar-out]])&lt;$O$1)</f>
        <v>0</v>
      </c>
      <c r="O7092" s="1" t="b">
        <f>AND(ABS(Table1[[#This Row],[tar-out]])&gt;=$O$1,ABS(Table1[[#This Row],[tar-out]])&lt;$P$1)</f>
        <v>0</v>
      </c>
      <c r="P7092" s="1">
        <f>ROUND(Table1[[#This Row],[tar-out]],0)</f>
        <v>1</v>
      </c>
      <c r="Q7092" s="3">
        <v>7090</v>
      </c>
    </row>
    <row r="7093" spans="1:17" x14ac:dyDescent="0.25">
      <c r="A7093">
        <v>15</v>
      </c>
      <c r="B7093">
        <v>98</v>
      </c>
      <c r="C7093">
        <v>4.8</v>
      </c>
      <c r="D7093">
        <v>2</v>
      </c>
      <c r="E7093">
        <v>64</v>
      </c>
      <c r="F7093">
        <v>7.0104206869934398</v>
      </c>
      <c r="G7093">
        <v>6.0020914077758798</v>
      </c>
      <c r="H7093" s="1">
        <f>Table1[[#This Row],[target]]-Table1[[#This Row],[output]]</f>
        <v>1.00832927921756</v>
      </c>
      <c r="I7093" s="1">
        <f>Table1[[#This Row],[tar-out]]*Table1[[#This Row],[tar-out]]</f>
        <v>1.0167279353274041</v>
      </c>
      <c r="J7093" s="1" t="b">
        <f>AND(ABS(Table1[[#This Row],[tar-out]])&gt;=$J$1,ABS(Table1[[#This Row],[tar-out]])&lt;$K$1)</f>
        <v>0</v>
      </c>
      <c r="K7093" s="1" t="b">
        <f>AND(ABS(Table1[[#This Row],[tar-out]])&gt;=$K$1,ABS(Table1[[#This Row],[tar-out]])&lt;$L$1)</f>
        <v>1</v>
      </c>
      <c r="L7093" s="1" t="b">
        <f>AND(ABS(Table1[[#This Row],[tar-out]])&gt;=$L$1,ABS(Table1[[#This Row],[tar-out]])&lt;$M$1)</f>
        <v>0</v>
      </c>
      <c r="M7093" s="1" t="b">
        <f>AND(ABS(Table1[[#This Row],[tar-out]])&gt;=$M$1,ABS(Table1[[#This Row],[tar-out]])&lt;$N$1)</f>
        <v>0</v>
      </c>
      <c r="N7093" s="1" t="b">
        <f>AND(ABS(Table1[[#This Row],[tar-out]])&gt;=$N$1,ABS(Table1[[#This Row],[tar-out]])&lt;$O$1)</f>
        <v>0</v>
      </c>
      <c r="O7093" s="1" t="b">
        <f>AND(ABS(Table1[[#This Row],[tar-out]])&gt;=$O$1,ABS(Table1[[#This Row],[tar-out]])&lt;$P$1)</f>
        <v>0</v>
      </c>
      <c r="P7093" s="1">
        <f>ROUND(Table1[[#This Row],[tar-out]],0)</f>
        <v>1</v>
      </c>
      <c r="Q7093" s="2">
        <v>7091</v>
      </c>
    </row>
    <row r="7094" spans="1:17" x14ac:dyDescent="0.25">
      <c r="A7094">
        <v>15</v>
      </c>
      <c r="B7094">
        <v>98</v>
      </c>
      <c r="C7094">
        <v>4.8</v>
      </c>
      <c r="D7094">
        <v>2</v>
      </c>
      <c r="E7094">
        <v>68</v>
      </c>
      <c r="F7094">
        <v>6.76085863683568</v>
      </c>
      <c r="G7094">
        <v>6.0047621726989702</v>
      </c>
      <c r="H7094" s="1">
        <f>Table1[[#This Row],[target]]-Table1[[#This Row],[output]]</f>
        <v>0.75609646413670983</v>
      </c>
      <c r="I7094" s="1">
        <f>Table1[[#This Row],[tar-out]]*Table1[[#This Row],[tar-out]]</f>
        <v>0.57168186308003499</v>
      </c>
      <c r="J7094" s="1" t="b">
        <f>AND(ABS(Table1[[#This Row],[tar-out]])&gt;=$J$1,ABS(Table1[[#This Row],[tar-out]])&lt;$K$1)</f>
        <v>1</v>
      </c>
      <c r="K7094" s="1" t="b">
        <f>AND(ABS(Table1[[#This Row],[tar-out]])&gt;=$K$1,ABS(Table1[[#This Row],[tar-out]])&lt;$L$1)</f>
        <v>0</v>
      </c>
      <c r="L7094" s="1" t="b">
        <f>AND(ABS(Table1[[#This Row],[tar-out]])&gt;=$L$1,ABS(Table1[[#This Row],[tar-out]])&lt;$M$1)</f>
        <v>0</v>
      </c>
      <c r="M7094" s="1" t="b">
        <f>AND(ABS(Table1[[#This Row],[tar-out]])&gt;=$M$1,ABS(Table1[[#This Row],[tar-out]])&lt;$N$1)</f>
        <v>0</v>
      </c>
      <c r="N7094" s="1" t="b">
        <f>AND(ABS(Table1[[#This Row],[tar-out]])&gt;=$N$1,ABS(Table1[[#This Row],[tar-out]])&lt;$O$1)</f>
        <v>0</v>
      </c>
      <c r="O7094" s="1" t="b">
        <f>AND(ABS(Table1[[#This Row],[tar-out]])&gt;=$O$1,ABS(Table1[[#This Row],[tar-out]])&lt;$P$1)</f>
        <v>0</v>
      </c>
      <c r="P7094" s="1">
        <f>ROUND(Table1[[#This Row],[tar-out]],0)</f>
        <v>1</v>
      </c>
      <c r="Q7094" s="3">
        <v>7092</v>
      </c>
    </row>
    <row r="7095" spans="1:17" x14ac:dyDescent="0.25">
      <c r="A7095">
        <v>15</v>
      </c>
      <c r="B7095">
        <v>98</v>
      </c>
      <c r="C7095">
        <v>4.8</v>
      </c>
      <c r="D7095">
        <v>2</v>
      </c>
      <c r="E7095">
        <v>44</v>
      </c>
      <c r="F7095">
        <v>7.3419707103474998</v>
      </c>
      <c r="G7095">
        <v>5.9887366294860804</v>
      </c>
      <c r="H7095" s="1">
        <f>Table1[[#This Row],[target]]-Table1[[#This Row],[output]]</f>
        <v>1.3532340808614194</v>
      </c>
      <c r="I7095" s="1">
        <f>Table1[[#This Row],[tar-out]]*Table1[[#This Row],[tar-out]]</f>
        <v>1.8312424776048506</v>
      </c>
      <c r="J7095" s="1" t="b">
        <f>AND(ABS(Table1[[#This Row],[tar-out]])&gt;=$J$1,ABS(Table1[[#This Row],[tar-out]])&lt;$K$1)</f>
        <v>0</v>
      </c>
      <c r="K7095" s="1" t="b">
        <f>AND(ABS(Table1[[#This Row],[tar-out]])&gt;=$K$1,ABS(Table1[[#This Row],[tar-out]])&lt;$L$1)</f>
        <v>1</v>
      </c>
      <c r="L7095" s="1" t="b">
        <f>AND(ABS(Table1[[#This Row],[tar-out]])&gt;=$L$1,ABS(Table1[[#This Row],[tar-out]])&lt;$M$1)</f>
        <v>0</v>
      </c>
      <c r="M7095" s="1" t="b">
        <f>AND(ABS(Table1[[#This Row],[tar-out]])&gt;=$M$1,ABS(Table1[[#This Row],[tar-out]])&lt;$N$1)</f>
        <v>0</v>
      </c>
      <c r="N7095" s="1" t="b">
        <f>AND(ABS(Table1[[#This Row],[tar-out]])&gt;=$N$1,ABS(Table1[[#This Row],[tar-out]])&lt;$O$1)</f>
        <v>0</v>
      </c>
      <c r="O7095" s="1" t="b">
        <f>AND(ABS(Table1[[#This Row],[tar-out]])&gt;=$O$1,ABS(Table1[[#This Row],[tar-out]])&lt;$P$1)</f>
        <v>0</v>
      </c>
      <c r="P7095" s="1">
        <f>ROUND(Table1[[#This Row],[tar-out]],0)</f>
        <v>1</v>
      </c>
      <c r="Q7095" s="2">
        <v>7093</v>
      </c>
    </row>
    <row r="7096" spans="1:17" x14ac:dyDescent="0.25">
      <c r="A7096">
        <v>15</v>
      </c>
      <c r="B7096">
        <v>98</v>
      </c>
      <c r="C7096">
        <v>4.8</v>
      </c>
      <c r="D7096">
        <v>2</v>
      </c>
      <c r="E7096">
        <v>23</v>
      </c>
      <c r="F7096">
        <v>6.5523985675494902</v>
      </c>
      <c r="G7096">
        <v>5.9629640579223597</v>
      </c>
      <c r="H7096" s="1">
        <f>Table1[[#This Row],[target]]-Table1[[#This Row],[output]]</f>
        <v>0.58943450962713051</v>
      </c>
      <c r="I7096" s="1">
        <f>Table1[[#This Row],[tar-out]]*Table1[[#This Row],[tar-out]]</f>
        <v>0.34743304113937579</v>
      </c>
      <c r="J7096" s="1" t="b">
        <f>AND(ABS(Table1[[#This Row],[tar-out]])&gt;=$J$1,ABS(Table1[[#This Row],[tar-out]])&lt;$K$1)</f>
        <v>1</v>
      </c>
      <c r="K7096" s="1" t="b">
        <f>AND(ABS(Table1[[#This Row],[tar-out]])&gt;=$K$1,ABS(Table1[[#This Row],[tar-out]])&lt;$L$1)</f>
        <v>0</v>
      </c>
      <c r="L7096" s="1" t="b">
        <f>AND(ABS(Table1[[#This Row],[tar-out]])&gt;=$L$1,ABS(Table1[[#This Row],[tar-out]])&lt;$M$1)</f>
        <v>0</v>
      </c>
      <c r="M7096" s="1" t="b">
        <f>AND(ABS(Table1[[#This Row],[tar-out]])&gt;=$M$1,ABS(Table1[[#This Row],[tar-out]])&lt;$N$1)</f>
        <v>0</v>
      </c>
      <c r="N7096" s="1" t="b">
        <f>AND(ABS(Table1[[#This Row],[tar-out]])&gt;=$N$1,ABS(Table1[[#This Row],[tar-out]])&lt;$O$1)</f>
        <v>0</v>
      </c>
      <c r="O7096" s="1" t="b">
        <f>AND(ABS(Table1[[#This Row],[tar-out]])&gt;=$O$1,ABS(Table1[[#This Row],[tar-out]])&lt;$P$1)</f>
        <v>0</v>
      </c>
      <c r="P7096" s="1">
        <f>ROUND(Table1[[#This Row],[tar-out]],0)</f>
        <v>1</v>
      </c>
      <c r="Q7096" s="3">
        <v>7094</v>
      </c>
    </row>
    <row r="7097" spans="1:17" x14ac:dyDescent="0.25">
      <c r="A7097">
        <v>15</v>
      </c>
      <c r="B7097">
        <v>98</v>
      </c>
      <c r="C7097">
        <v>4.8</v>
      </c>
      <c r="D7097">
        <v>2</v>
      </c>
      <c r="E7097">
        <v>12</v>
      </c>
      <c r="F7097">
        <v>7.8072955047899804</v>
      </c>
      <c r="G7097">
        <v>5.9557957649231001</v>
      </c>
      <c r="H7097" s="1">
        <f>Table1[[#This Row],[target]]-Table1[[#This Row],[output]]</f>
        <v>1.8514997398668802</v>
      </c>
      <c r="I7097" s="1">
        <f>Table1[[#This Row],[tar-out]]*Table1[[#This Row],[tar-out]]</f>
        <v>3.4280512867271251</v>
      </c>
      <c r="J7097" s="1" t="b">
        <f>AND(ABS(Table1[[#This Row],[tar-out]])&gt;=$J$1,ABS(Table1[[#This Row],[tar-out]])&lt;$K$1)</f>
        <v>0</v>
      </c>
      <c r="K7097" s="1" t="b">
        <f>AND(ABS(Table1[[#This Row],[tar-out]])&gt;=$K$1,ABS(Table1[[#This Row],[tar-out]])&lt;$L$1)</f>
        <v>1</v>
      </c>
      <c r="L7097" s="1" t="b">
        <f>AND(ABS(Table1[[#This Row],[tar-out]])&gt;=$L$1,ABS(Table1[[#This Row],[tar-out]])&lt;$M$1)</f>
        <v>0</v>
      </c>
      <c r="M7097" s="1" t="b">
        <f>AND(ABS(Table1[[#This Row],[tar-out]])&gt;=$M$1,ABS(Table1[[#This Row],[tar-out]])&lt;$N$1)</f>
        <v>0</v>
      </c>
      <c r="N7097" s="1" t="b">
        <f>AND(ABS(Table1[[#This Row],[tar-out]])&gt;=$N$1,ABS(Table1[[#This Row],[tar-out]])&lt;$O$1)</f>
        <v>0</v>
      </c>
      <c r="O7097" s="1" t="b">
        <f>AND(ABS(Table1[[#This Row],[tar-out]])&gt;=$O$1,ABS(Table1[[#This Row],[tar-out]])&lt;$P$1)</f>
        <v>0</v>
      </c>
      <c r="P7097" s="1">
        <f>ROUND(Table1[[#This Row],[tar-out]],0)</f>
        <v>2</v>
      </c>
      <c r="Q7097" s="2">
        <v>7095</v>
      </c>
    </row>
    <row r="7098" spans="1:17" x14ac:dyDescent="0.25">
      <c r="A7098">
        <v>15</v>
      </c>
      <c r="B7098">
        <v>98</v>
      </c>
      <c r="C7098">
        <v>4.8</v>
      </c>
      <c r="D7098">
        <v>2</v>
      </c>
      <c r="E7098">
        <v>48</v>
      </c>
      <c r="F7098">
        <v>7.8249591561810297</v>
      </c>
      <c r="G7098">
        <v>5.9914073944091797</v>
      </c>
      <c r="H7098" s="1">
        <f>Table1[[#This Row],[target]]-Table1[[#This Row],[output]]</f>
        <v>1.83355176177185</v>
      </c>
      <c r="I7098" s="1">
        <f>Table1[[#This Row],[tar-out]]*Table1[[#This Row],[tar-out]]</f>
        <v>3.3619120630966548</v>
      </c>
      <c r="J7098" s="1" t="b">
        <f>AND(ABS(Table1[[#This Row],[tar-out]])&gt;=$J$1,ABS(Table1[[#This Row],[tar-out]])&lt;$K$1)</f>
        <v>0</v>
      </c>
      <c r="K7098" s="1" t="b">
        <f>AND(ABS(Table1[[#This Row],[tar-out]])&gt;=$K$1,ABS(Table1[[#This Row],[tar-out]])&lt;$L$1)</f>
        <v>1</v>
      </c>
      <c r="L7098" s="1" t="b">
        <f>AND(ABS(Table1[[#This Row],[tar-out]])&gt;=$L$1,ABS(Table1[[#This Row],[tar-out]])&lt;$M$1)</f>
        <v>0</v>
      </c>
      <c r="M7098" s="1" t="b">
        <f>AND(ABS(Table1[[#This Row],[tar-out]])&gt;=$M$1,ABS(Table1[[#This Row],[tar-out]])&lt;$N$1)</f>
        <v>0</v>
      </c>
      <c r="N7098" s="1" t="b">
        <f>AND(ABS(Table1[[#This Row],[tar-out]])&gt;=$N$1,ABS(Table1[[#This Row],[tar-out]])&lt;$O$1)</f>
        <v>0</v>
      </c>
      <c r="O7098" s="1" t="b">
        <f>AND(ABS(Table1[[#This Row],[tar-out]])&gt;=$O$1,ABS(Table1[[#This Row],[tar-out]])&lt;$P$1)</f>
        <v>0</v>
      </c>
      <c r="P7098" s="1">
        <f>ROUND(Table1[[#This Row],[tar-out]],0)</f>
        <v>2</v>
      </c>
      <c r="Q7098" s="3">
        <v>7096</v>
      </c>
    </row>
    <row r="7099" spans="1:17" x14ac:dyDescent="0.25">
      <c r="A7099">
        <v>15</v>
      </c>
      <c r="B7099">
        <v>98</v>
      </c>
      <c r="C7099">
        <v>4.8</v>
      </c>
      <c r="D7099">
        <v>2</v>
      </c>
      <c r="E7099">
        <v>21</v>
      </c>
      <c r="F7099">
        <v>5.7699593143466998</v>
      </c>
      <c r="G7099">
        <v>5.9594392776489302</v>
      </c>
      <c r="H7099" s="1">
        <f>Table1[[#This Row],[target]]-Table1[[#This Row],[output]]</f>
        <v>-0.18947996330223038</v>
      </c>
      <c r="I7099" s="1">
        <f>Table1[[#This Row],[tar-out]]*Table1[[#This Row],[tar-out]]</f>
        <v>3.5902656493014572E-2</v>
      </c>
      <c r="J7099" s="1" t="b">
        <f>AND(ABS(Table1[[#This Row],[tar-out]])&gt;=$J$1,ABS(Table1[[#This Row],[tar-out]])&lt;$K$1)</f>
        <v>1</v>
      </c>
      <c r="K7099" s="1" t="b">
        <f>AND(ABS(Table1[[#This Row],[tar-out]])&gt;=$K$1,ABS(Table1[[#This Row],[tar-out]])&lt;$L$1)</f>
        <v>0</v>
      </c>
      <c r="L7099" s="1" t="b">
        <f>AND(ABS(Table1[[#This Row],[tar-out]])&gt;=$L$1,ABS(Table1[[#This Row],[tar-out]])&lt;$M$1)</f>
        <v>0</v>
      </c>
      <c r="M7099" s="1" t="b">
        <f>AND(ABS(Table1[[#This Row],[tar-out]])&gt;=$M$1,ABS(Table1[[#This Row],[tar-out]])&lt;$N$1)</f>
        <v>0</v>
      </c>
      <c r="N7099" s="1" t="b">
        <f>AND(ABS(Table1[[#This Row],[tar-out]])&gt;=$N$1,ABS(Table1[[#This Row],[tar-out]])&lt;$O$1)</f>
        <v>0</v>
      </c>
      <c r="O7099" s="1" t="b">
        <f>AND(ABS(Table1[[#This Row],[tar-out]])&gt;=$O$1,ABS(Table1[[#This Row],[tar-out]])&lt;$P$1)</f>
        <v>0</v>
      </c>
      <c r="P7099" s="1">
        <f>ROUND(Table1[[#This Row],[tar-out]],0)</f>
        <v>0</v>
      </c>
      <c r="Q7099" s="2">
        <v>7097</v>
      </c>
    </row>
    <row r="7100" spans="1:17" x14ac:dyDescent="0.25">
      <c r="A7100">
        <v>15</v>
      </c>
      <c r="B7100">
        <v>98</v>
      </c>
      <c r="C7100">
        <v>4.8</v>
      </c>
      <c r="D7100">
        <v>2</v>
      </c>
      <c r="E7100">
        <v>13</v>
      </c>
      <c r="F7100">
        <v>7.8915893978909901</v>
      </c>
      <c r="G7100">
        <v>5.9560904502868697</v>
      </c>
      <c r="H7100" s="1">
        <f>Table1[[#This Row],[target]]-Table1[[#This Row],[output]]</f>
        <v>1.9354989476041204</v>
      </c>
      <c r="I7100" s="1">
        <f>Table1[[#This Row],[tar-out]]*Table1[[#This Row],[tar-out]]</f>
        <v>3.7461561761766577</v>
      </c>
      <c r="J7100" s="1" t="b">
        <f>AND(ABS(Table1[[#This Row],[tar-out]])&gt;=$J$1,ABS(Table1[[#This Row],[tar-out]])&lt;$K$1)</f>
        <v>0</v>
      </c>
      <c r="K7100" s="1" t="b">
        <f>AND(ABS(Table1[[#This Row],[tar-out]])&gt;=$K$1,ABS(Table1[[#This Row],[tar-out]])&lt;$L$1)</f>
        <v>1</v>
      </c>
      <c r="L7100" s="1" t="b">
        <f>AND(ABS(Table1[[#This Row],[tar-out]])&gt;=$L$1,ABS(Table1[[#This Row],[tar-out]])&lt;$M$1)</f>
        <v>0</v>
      </c>
      <c r="M7100" s="1" t="b">
        <f>AND(ABS(Table1[[#This Row],[tar-out]])&gt;=$M$1,ABS(Table1[[#This Row],[tar-out]])&lt;$N$1)</f>
        <v>0</v>
      </c>
      <c r="N7100" s="1" t="b">
        <f>AND(ABS(Table1[[#This Row],[tar-out]])&gt;=$N$1,ABS(Table1[[#This Row],[tar-out]])&lt;$O$1)</f>
        <v>0</v>
      </c>
      <c r="O7100" s="1" t="b">
        <f>AND(ABS(Table1[[#This Row],[tar-out]])&gt;=$O$1,ABS(Table1[[#This Row],[tar-out]])&lt;$P$1)</f>
        <v>0</v>
      </c>
      <c r="P7100" s="1">
        <f>ROUND(Table1[[#This Row],[tar-out]],0)</f>
        <v>2</v>
      </c>
      <c r="Q7100" s="3">
        <v>7098</v>
      </c>
    </row>
    <row r="7101" spans="1:17" x14ac:dyDescent="0.25">
      <c r="A7101">
        <v>15</v>
      </c>
      <c r="B7101">
        <v>98</v>
      </c>
      <c r="C7101">
        <v>4.8</v>
      </c>
      <c r="D7101">
        <v>2</v>
      </c>
      <c r="E7101">
        <v>16</v>
      </c>
      <c r="F7101">
        <v>7.2396358889320096</v>
      </c>
      <c r="G7101">
        <v>5.9569740295410201</v>
      </c>
      <c r="H7101" s="1">
        <f>Table1[[#This Row],[target]]-Table1[[#This Row],[output]]</f>
        <v>1.2826618593909895</v>
      </c>
      <c r="I7101" s="1">
        <f>Table1[[#This Row],[tar-out]]*Table1[[#This Row],[tar-out]]</f>
        <v>1.6452214455363505</v>
      </c>
      <c r="J7101" s="1" t="b">
        <f>AND(ABS(Table1[[#This Row],[tar-out]])&gt;=$J$1,ABS(Table1[[#This Row],[tar-out]])&lt;$K$1)</f>
        <v>0</v>
      </c>
      <c r="K7101" s="1" t="b">
        <f>AND(ABS(Table1[[#This Row],[tar-out]])&gt;=$K$1,ABS(Table1[[#This Row],[tar-out]])&lt;$L$1)</f>
        <v>1</v>
      </c>
      <c r="L7101" s="1" t="b">
        <f>AND(ABS(Table1[[#This Row],[tar-out]])&gt;=$L$1,ABS(Table1[[#This Row],[tar-out]])&lt;$M$1)</f>
        <v>0</v>
      </c>
      <c r="M7101" s="1" t="b">
        <f>AND(ABS(Table1[[#This Row],[tar-out]])&gt;=$M$1,ABS(Table1[[#This Row],[tar-out]])&lt;$N$1)</f>
        <v>0</v>
      </c>
      <c r="N7101" s="1" t="b">
        <f>AND(ABS(Table1[[#This Row],[tar-out]])&gt;=$N$1,ABS(Table1[[#This Row],[tar-out]])&lt;$O$1)</f>
        <v>0</v>
      </c>
      <c r="O7101" s="1" t="b">
        <f>AND(ABS(Table1[[#This Row],[tar-out]])&gt;=$O$1,ABS(Table1[[#This Row],[tar-out]])&lt;$P$1)</f>
        <v>0</v>
      </c>
      <c r="P7101" s="1">
        <f>ROUND(Table1[[#This Row],[tar-out]],0)</f>
        <v>1</v>
      </c>
      <c r="Q7101" s="2">
        <v>7099</v>
      </c>
    </row>
    <row r="7102" spans="1:17" x14ac:dyDescent="0.25">
      <c r="A7102">
        <v>15</v>
      </c>
      <c r="B7102">
        <v>98</v>
      </c>
      <c r="C7102">
        <v>4.8</v>
      </c>
      <c r="D7102">
        <v>2</v>
      </c>
      <c r="E7102">
        <v>8</v>
      </c>
      <c r="F7102">
        <v>7.5186597844684302</v>
      </c>
      <c r="G7102">
        <v>5.9546175003051802</v>
      </c>
      <c r="H7102" s="1">
        <f>Table1[[#This Row],[target]]-Table1[[#This Row],[output]]</f>
        <v>1.56404228416325</v>
      </c>
      <c r="I7102" s="1">
        <f>Table1[[#This Row],[tar-out]]*Table1[[#This Row],[tar-out]]</f>
        <v>2.4462282666505963</v>
      </c>
      <c r="J7102" s="1" t="b">
        <f>AND(ABS(Table1[[#This Row],[tar-out]])&gt;=$J$1,ABS(Table1[[#This Row],[tar-out]])&lt;$K$1)</f>
        <v>0</v>
      </c>
      <c r="K7102" s="1" t="b">
        <f>AND(ABS(Table1[[#This Row],[tar-out]])&gt;=$K$1,ABS(Table1[[#This Row],[tar-out]])&lt;$L$1)</f>
        <v>1</v>
      </c>
      <c r="L7102" s="1" t="b">
        <f>AND(ABS(Table1[[#This Row],[tar-out]])&gt;=$L$1,ABS(Table1[[#This Row],[tar-out]])&lt;$M$1)</f>
        <v>0</v>
      </c>
      <c r="M7102" s="1" t="b">
        <f>AND(ABS(Table1[[#This Row],[tar-out]])&gt;=$M$1,ABS(Table1[[#This Row],[tar-out]])&lt;$N$1)</f>
        <v>0</v>
      </c>
      <c r="N7102" s="1" t="b">
        <f>AND(ABS(Table1[[#This Row],[tar-out]])&gt;=$N$1,ABS(Table1[[#This Row],[tar-out]])&lt;$O$1)</f>
        <v>0</v>
      </c>
      <c r="O7102" s="1" t="b">
        <f>AND(ABS(Table1[[#This Row],[tar-out]])&gt;=$O$1,ABS(Table1[[#This Row],[tar-out]])&lt;$P$1)</f>
        <v>0</v>
      </c>
      <c r="P7102" s="1">
        <f>ROUND(Table1[[#This Row],[tar-out]],0)</f>
        <v>2</v>
      </c>
      <c r="Q7102" s="3">
        <v>7100</v>
      </c>
    </row>
    <row r="7103" spans="1:17" x14ac:dyDescent="0.25">
      <c r="A7103">
        <v>15</v>
      </c>
      <c r="B7103">
        <v>98</v>
      </c>
      <c r="C7103">
        <v>4.8</v>
      </c>
      <c r="D7103">
        <v>2</v>
      </c>
      <c r="E7103">
        <v>445</v>
      </c>
      <c r="F7103">
        <v>4</v>
      </c>
      <c r="G7103">
        <v>5.9661092758178702</v>
      </c>
      <c r="H7103" s="1">
        <f>Table1[[#This Row],[target]]-Table1[[#This Row],[output]]</f>
        <v>-1.9661092758178702</v>
      </c>
      <c r="I7103" s="1">
        <f>Table1[[#This Row],[tar-out]]*Table1[[#This Row],[tar-out]]</f>
        <v>3.86558568445707</v>
      </c>
      <c r="J7103" s="1" t="b">
        <f>AND(ABS(Table1[[#This Row],[tar-out]])&gt;=$J$1,ABS(Table1[[#This Row],[tar-out]])&lt;$K$1)</f>
        <v>0</v>
      </c>
      <c r="K7103" s="1" t="b">
        <f>AND(ABS(Table1[[#This Row],[tar-out]])&gt;=$K$1,ABS(Table1[[#This Row],[tar-out]])&lt;$L$1)</f>
        <v>1</v>
      </c>
      <c r="L7103" s="1" t="b">
        <f>AND(ABS(Table1[[#This Row],[tar-out]])&gt;=$L$1,ABS(Table1[[#This Row],[tar-out]])&lt;$M$1)</f>
        <v>0</v>
      </c>
      <c r="M7103" s="1" t="b">
        <f>AND(ABS(Table1[[#This Row],[tar-out]])&gt;=$M$1,ABS(Table1[[#This Row],[tar-out]])&lt;$N$1)</f>
        <v>0</v>
      </c>
      <c r="N7103" s="1" t="b">
        <f>AND(ABS(Table1[[#This Row],[tar-out]])&gt;=$N$1,ABS(Table1[[#This Row],[tar-out]])&lt;$O$1)</f>
        <v>0</v>
      </c>
      <c r="O7103" s="1" t="b">
        <f>AND(ABS(Table1[[#This Row],[tar-out]])&gt;=$O$1,ABS(Table1[[#This Row],[tar-out]])&lt;$P$1)</f>
        <v>0</v>
      </c>
      <c r="P7103" s="1">
        <f>ROUND(Table1[[#This Row],[tar-out]],0)</f>
        <v>-2</v>
      </c>
      <c r="Q7103" s="2">
        <v>7101</v>
      </c>
    </row>
    <row r="7104" spans="1:17" x14ac:dyDescent="0.25">
      <c r="A7104">
        <v>15</v>
      </c>
      <c r="B7104">
        <v>98</v>
      </c>
      <c r="C7104">
        <v>4.8</v>
      </c>
      <c r="D7104">
        <v>2</v>
      </c>
      <c r="E7104">
        <v>414</v>
      </c>
      <c r="F7104">
        <v>4.4476190476190496</v>
      </c>
      <c r="G7104">
        <v>5.9615535736084002</v>
      </c>
      <c r="H7104" s="1">
        <f>Table1[[#This Row],[target]]-Table1[[#This Row],[output]]</f>
        <v>-1.5139345259893506</v>
      </c>
      <c r="I7104" s="1">
        <f>Table1[[#This Row],[tar-out]]*Table1[[#This Row],[tar-out]]</f>
        <v>2.2919977489825998</v>
      </c>
      <c r="J7104" s="1" t="b">
        <f>AND(ABS(Table1[[#This Row],[tar-out]])&gt;=$J$1,ABS(Table1[[#This Row],[tar-out]])&lt;$K$1)</f>
        <v>0</v>
      </c>
      <c r="K7104" s="1" t="b">
        <f>AND(ABS(Table1[[#This Row],[tar-out]])&gt;=$K$1,ABS(Table1[[#This Row],[tar-out]])&lt;$L$1)</f>
        <v>1</v>
      </c>
      <c r="L7104" s="1" t="b">
        <f>AND(ABS(Table1[[#This Row],[tar-out]])&gt;=$L$1,ABS(Table1[[#This Row],[tar-out]])&lt;$M$1)</f>
        <v>0</v>
      </c>
      <c r="M7104" s="1" t="b">
        <f>AND(ABS(Table1[[#This Row],[tar-out]])&gt;=$M$1,ABS(Table1[[#This Row],[tar-out]])&lt;$N$1)</f>
        <v>0</v>
      </c>
      <c r="N7104" s="1" t="b">
        <f>AND(ABS(Table1[[#This Row],[tar-out]])&gt;=$N$1,ABS(Table1[[#This Row],[tar-out]])&lt;$O$1)</f>
        <v>0</v>
      </c>
      <c r="O7104" s="1" t="b">
        <f>AND(ABS(Table1[[#This Row],[tar-out]])&gt;=$O$1,ABS(Table1[[#This Row],[tar-out]])&lt;$P$1)</f>
        <v>0</v>
      </c>
      <c r="P7104" s="1">
        <f>ROUND(Table1[[#This Row],[tar-out]],0)</f>
        <v>-2</v>
      </c>
      <c r="Q7104" s="3">
        <v>7102</v>
      </c>
    </row>
    <row r="7105" spans="1:17" x14ac:dyDescent="0.25">
      <c r="A7105">
        <v>15</v>
      </c>
      <c r="B7105">
        <v>98</v>
      </c>
      <c r="C7105">
        <v>4.8</v>
      </c>
      <c r="D7105">
        <v>2</v>
      </c>
      <c r="E7105">
        <v>365</v>
      </c>
      <c r="F7105">
        <v>4.5478359908883803</v>
      </c>
      <c r="G7105">
        <v>5.9543523788452104</v>
      </c>
      <c r="H7105" s="1">
        <f>Table1[[#This Row],[target]]-Table1[[#This Row],[output]]</f>
        <v>-1.4065163879568301</v>
      </c>
      <c r="I7105" s="1">
        <f>Table1[[#This Row],[tar-out]]*Table1[[#This Row],[tar-out]]</f>
        <v>1.9782883495911281</v>
      </c>
      <c r="J7105" s="1" t="b">
        <f>AND(ABS(Table1[[#This Row],[tar-out]])&gt;=$J$1,ABS(Table1[[#This Row],[tar-out]])&lt;$K$1)</f>
        <v>0</v>
      </c>
      <c r="K7105" s="1" t="b">
        <f>AND(ABS(Table1[[#This Row],[tar-out]])&gt;=$K$1,ABS(Table1[[#This Row],[tar-out]])&lt;$L$1)</f>
        <v>1</v>
      </c>
      <c r="L7105" s="1" t="b">
        <f>AND(ABS(Table1[[#This Row],[tar-out]])&gt;=$L$1,ABS(Table1[[#This Row],[tar-out]])&lt;$M$1)</f>
        <v>0</v>
      </c>
      <c r="M7105" s="1" t="b">
        <f>AND(ABS(Table1[[#This Row],[tar-out]])&gt;=$M$1,ABS(Table1[[#This Row],[tar-out]])&lt;$N$1)</f>
        <v>0</v>
      </c>
      <c r="N7105" s="1" t="b">
        <f>AND(ABS(Table1[[#This Row],[tar-out]])&gt;=$N$1,ABS(Table1[[#This Row],[tar-out]])&lt;$O$1)</f>
        <v>0</v>
      </c>
      <c r="O7105" s="1" t="b">
        <f>AND(ABS(Table1[[#This Row],[tar-out]])&gt;=$O$1,ABS(Table1[[#This Row],[tar-out]])&lt;$P$1)</f>
        <v>0</v>
      </c>
      <c r="P7105" s="1">
        <f>ROUND(Table1[[#This Row],[tar-out]],0)</f>
        <v>-1</v>
      </c>
      <c r="Q7105" s="2">
        <v>7103</v>
      </c>
    </row>
    <row r="7106" spans="1:17" x14ac:dyDescent="0.25">
      <c r="A7106">
        <v>15</v>
      </c>
      <c r="B7106">
        <v>98</v>
      </c>
      <c r="C7106">
        <v>4.8</v>
      </c>
      <c r="D7106">
        <v>2</v>
      </c>
      <c r="E7106">
        <v>200</v>
      </c>
      <c r="F7106">
        <v>5.3044742367953504</v>
      </c>
      <c r="G7106">
        <v>5.9301037788391104</v>
      </c>
      <c r="H7106" s="1">
        <f>Table1[[#This Row],[target]]-Table1[[#This Row],[output]]</f>
        <v>-0.62562954204376009</v>
      </c>
      <c r="I7106" s="1">
        <f>Table1[[#This Row],[tar-out]]*Table1[[#This Row],[tar-out]]</f>
        <v>0.39141232387788499</v>
      </c>
      <c r="J7106" s="1" t="b">
        <f>AND(ABS(Table1[[#This Row],[tar-out]])&gt;=$J$1,ABS(Table1[[#This Row],[tar-out]])&lt;$K$1)</f>
        <v>1</v>
      </c>
      <c r="K7106" s="1" t="b">
        <f>AND(ABS(Table1[[#This Row],[tar-out]])&gt;=$K$1,ABS(Table1[[#This Row],[tar-out]])&lt;$L$1)</f>
        <v>0</v>
      </c>
      <c r="L7106" s="1" t="b">
        <f>AND(ABS(Table1[[#This Row],[tar-out]])&gt;=$L$1,ABS(Table1[[#This Row],[tar-out]])&lt;$M$1)</f>
        <v>0</v>
      </c>
      <c r="M7106" s="1" t="b">
        <f>AND(ABS(Table1[[#This Row],[tar-out]])&gt;=$M$1,ABS(Table1[[#This Row],[tar-out]])&lt;$N$1)</f>
        <v>0</v>
      </c>
      <c r="N7106" s="1" t="b">
        <f>AND(ABS(Table1[[#This Row],[tar-out]])&gt;=$N$1,ABS(Table1[[#This Row],[tar-out]])&lt;$O$1)</f>
        <v>0</v>
      </c>
      <c r="O7106" s="1" t="b">
        <f>AND(ABS(Table1[[#This Row],[tar-out]])&gt;=$O$1,ABS(Table1[[#This Row],[tar-out]])&lt;$P$1)</f>
        <v>0</v>
      </c>
      <c r="P7106" s="1">
        <f>ROUND(Table1[[#This Row],[tar-out]],0)</f>
        <v>-1</v>
      </c>
      <c r="Q7106" s="3">
        <v>7104</v>
      </c>
    </row>
    <row r="7107" spans="1:17" x14ac:dyDescent="0.25">
      <c r="A7107">
        <v>15</v>
      </c>
      <c r="B7107">
        <v>98</v>
      </c>
      <c r="C7107">
        <v>4.8</v>
      </c>
      <c r="D7107">
        <v>2</v>
      </c>
      <c r="E7107">
        <v>222</v>
      </c>
      <c r="F7107">
        <v>5.6945431062318397</v>
      </c>
      <c r="G7107">
        <v>5.9333367347717303</v>
      </c>
      <c r="H7107" s="1">
        <f>Table1[[#This Row],[target]]-Table1[[#This Row],[output]]</f>
        <v>-0.23879362853989061</v>
      </c>
      <c r="I7107" s="1">
        <f>Table1[[#This Row],[tar-out]]*Table1[[#This Row],[tar-out]]</f>
        <v>5.7022397031247257E-2</v>
      </c>
      <c r="J7107" s="1" t="b">
        <f>AND(ABS(Table1[[#This Row],[tar-out]])&gt;=$J$1,ABS(Table1[[#This Row],[tar-out]])&lt;$K$1)</f>
        <v>1</v>
      </c>
      <c r="K7107" s="1" t="b">
        <f>AND(ABS(Table1[[#This Row],[tar-out]])&gt;=$K$1,ABS(Table1[[#This Row],[tar-out]])&lt;$L$1)</f>
        <v>0</v>
      </c>
      <c r="L7107" s="1" t="b">
        <f>AND(ABS(Table1[[#This Row],[tar-out]])&gt;=$L$1,ABS(Table1[[#This Row],[tar-out]])&lt;$M$1)</f>
        <v>0</v>
      </c>
      <c r="M7107" s="1" t="b">
        <f>AND(ABS(Table1[[#This Row],[tar-out]])&gt;=$M$1,ABS(Table1[[#This Row],[tar-out]])&lt;$N$1)</f>
        <v>0</v>
      </c>
      <c r="N7107" s="1" t="b">
        <f>AND(ABS(Table1[[#This Row],[tar-out]])&gt;=$N$1,ABS(Table1[[#This Row],[tar-out]])&lt;$O$1)</f>
        <v>0</v>
      </c>
      <c r="O7107" s="1" t="b">
        <f>AND(ABS(Table1[[#This Row],[tar-out]])&gt;=$O$1,ABS(Table1[[#This Row],[tar-out]])&lt;$P$1)</f>
        <v>0</v>
      </c>
      <c r="P7107" s="1">
        <f>ROUND(Table1[[#This Row],[tar-out]],0)</f>
        <v>0</v>
      </c>
      <c r="Q7107" s="2">
        <v>7105</v>
      </c>
    </row>
    <row r="7108" spans="1:17" x14ac:dyDescent="0.25">
      <c r="A7108">
        <v>15</v>
      </c>
      <c r="B7108">
        <v>98</v>
      </c>
      <c r="C7108">
        <v>4.8</v>
      </c>
      <c r="D7108">
        <v>2</v>
      </c>
      <c r="E7108">
        <v>173</v>
      </c>
      <c r="F7108">
        <v>4.4197649316382801</v>
      </c>
      <c r="G7108">
        <v>5.9306926727294904</v>
      </c>
      <c r="H7108" s="1">
        <f>Table1[[#This Row],[target]]-Table1[[#This Row],[output]]</f>
        <v>-1.5109277410912103</v>
      </c>
      <c r="I7108" s="1">
        <f>Table1[[#This Row],[tar-out]]*Table1[[#This Row],[tar-out]]</f>
        <v>2.2829026387989875</v>
      </c>
      <c r="J7108" s="1" t="b">
        <f>AND(ABS(Table1[[#This Row],[tar-out]])&gt;=$J$1,ABS(Table1[[#This Row],[tar-out]])&lt;$K$1)</f>
        <v>0</v>
      </c>
      <c r="K7108" s="1" t="b">
        <f>AND(ABS(Table1[[#This Row],[tar-out]])&gt;=$K$1,ABS(Table1[[#This Row],[tar-out]])&lt;$L$1)</f>
        <v>1</v>
      </c>
      <c r="L7108" s="1" t="b">
        <f>AND(ABS(Table1[[#This Row],[tar-out]])&gt;=$L$1,ABS(Table1[[#This Row],[tar-out]])&lt;$M$1)</f>
        <v>0</v>
      </c>
      <c r="M7108" s="1" t="b">
        <f>AND(ABS(Table1[[#This Row],[tar-out]])&gt;=$M$1,ABS(Table1[[#This Row],[tar-out]])&lt;$N$1)</f>
        <v>0</v>
      </c>
      <c r="N7108" s="1" t="b">
        <f>AND(ABS(Table1[[#This Row],[tar-out]])&gt;=$N$1,ABS(Table1[[#This Row],[tar-out]])&lt;$O$1)</f>
        <v>0</v>
      </c>
      <c r="O7108" s="1" t="b">
        <f>AND(ABS(Table1[[#This Row],[tar-out]])&gt;=$O$1,ABS(Table1[[#This Row],[tar-out]])&lt;$P$1)</f>
        <v>0</v>
      </c>
      <c r="P7108" s="1">
        <f>ROUND(Table1[[#This Row],[tar-out]],0)</f>
        <v>-2</v>
      </c>
      <c r="Q7108" s="3">
        <v>7106</v>
      </c>
    </row>
    <row r="7109" spans="1:17" x14ac:dyDescent="0.25">
      <c r="A7109">
        <v>15</v>
      </c>
      <c r="B7109">
        <v>98</v>
      </c>
      <c r="C7109">
        <v>4.8</v>
      </c>
      <c r="D7109">
        <v>2</v>
      </c>
      <c r="E7109">
        <v>85</v>
      </c>
      <c r="F7109">
        <v>4.8919484140815603</v>
      </c>
      <c r="G7109">
        <v>6.0136890411376998</v>
      </c>
      <c r="H7109" s="1">
        <f>Table1[[#This Row],[target]]-Table1[[#This Row],[output]]</f>
        <v>-1.1217406270561394</v>
      </c>
      <c r="I7109" s="1">
        <f>Table1[[#This Row],[tar-out]]*Table1[[#This Row],[tar-out]]</f>
        <v>1.2583020343883009</v>
      </c>
      <c r="J7109" s="1" t="b">
        <f>AND(ABS(Table1[[#This Row],[tar-out]])&gt;=$J$1,ABS(Table1[[#This Row],[tar-out]])&lt;$K$1)</f>
        <v>0</v>
      </c>
      <c r="K7109" s="1" t="b">
        <f>AND(ABS(Table1[[#This Row],[tar-out]])&gt;=$K$1,ABS(Table1[[#This Row],[tar-out]])&lt;$L$1)</f>
        <v>1</v>
      </c>
      <c r="L7109" s="1" t="b">
        <f>AND(ABS(Table1[[#This Row],[tar-out]])&gt;=$L$1,ABS(Table1[[#This Row],[tar-out]])&lt;$M$1)</f>
        <v>0</v>
      </c>
      <c r="M7109" s="1" t="b">
        <f>AND(ABS(Table1[[#This Row],[tar-out]])&gt;=$M$1,ABS(Table1[[#This Row],[tar-out]])&lt;$N$1)</f>
        <v>0</v>
      </c>
      <c r="N7109" s="1" t="b">
        <f>AND(ABS(Table1[[#This Row],[tar-out]])&gt;=$N$1,ABS(Table1[[#This Row],[tar-out]])&lt;$O$1)</f>
        <v>0</v>
      </c>
      <c r="O7109" s="1" t="b">
        <f>AND(ABS(Table1[[#This Row],[tar-out]])&gt;=$O$1,ABS(Table1[[#This Row],[tar-out]])&lt;$P$1)</f>
        <v>0</v>
      </c>
      <c r="P7109" s="1">
        <f>ROUND(Table1[[#This Row],[tar-out]],0)</f>
        <v>-1</v>
      </c>
      <c r="Q7109" s="2">
        <v>7107</v>
      </c>
    </row>
    <row r="7110" spans="1:17" x14ac:dyDescent="0.25">
      <c r="A7110">
        <v>15</v>
      </c>
      <c r="B7110">
        <v>98</v>
      </c>
      <c r="C7110">
        <v>4.8</v>
      </c>
      <c r="D7110">
        <v>2</v>
      </c>
      <c r="E7110">
        <v>148</v>
      </c>
      <c r="F7110">
        <v>4.1697910264290101</v>
      </c>
      <c r="G7110">
        <v>5.9495177268981898</v>
      </c>
      <c r="H7110" s="1">
        <f>Table1[[#This Row],[target]]-Table1[[#This Row],[output]]</f>
        <v>-1.7797267004691797</v>
      </c>
      <c r="I7110" s="1">
        <f>Table1[[#This Row],[tar-out]]*Table1[[#This Row],[tar-out]]</f>
        <v>3.1674271283629132</v>
      </c>
      <c r="J7110" s="1" t="b">
        <f>AND(ABS(Table1[[#This Row],[tar-out]])&gt;=$J$1,ABS(Table1[[#This Row],[tar-out]])&lt;$K$1)</f>
        <v>0</v>
      </c>
      <c r="K7110" s="1" t="b">
        <f>AND(ABS(Table1[[#This Row],[tar-out]])&gt;=$K$1,ABS(Table1[[#This Row],[tar-out]])&lt;$L$1)</f>
        <v>1</v>
      </c>
      <c r="L7110" s="1" t="b">
        <f>AND(ABS(Table1[[#This Row],[tar-out]])&gt;=$L$1,ABS(Table1[[#This Row],[tar-out]])&lt;$M$1)</f>
        <v>0</v>
      </c>
      <c r="M7110" s="1" t="b">
        <f>AND(ABS(Table1[[#This Row],[tar-out]])&gt;=$M$1,ABS(Table1[[#This Row],[tar-out]])&lt;$N$1)</f>
        <v>0</v>
      </c>
      <c r="N7110" s="1" t="b">
        <f>AND(ABS(Table1[[#This Row],[tar-out]])&gt;=$N$1,ABS(Table1[[#This Row],[tar-out]])&lt;$O$1)</f>
        <v>0</v>
      </c>
      <c r="O7110" s="1" t="b">
        <f>AND(ABS(Table1[[#This Row],[tar-out]])&gt;=$O$1,ABS(Table1[[#This Row],[tar-out]])&lt;$P$1)</f>
        <v>0</v>
      </c>
      <c r="P7110" s="1">
        <f>ROUND(Table1[[#This Row],[tar-out]],0)</f>
        <v>-2</v>
      </c>
      <c r="Q7110" s="3">
        <v>7108</v>
      </c>
    </row>
    <row r="7111" spans="1:17" x14ac:dyDescent="0.25">
      <c r="A7111">
        <v>15</v>
      </c>
      <c r="B7111">
        <v>98</v>
      </c>
      <c r="C7111">
        <v>4.8</v>
      </c>
      <c r="D7111">
        <v>2</v>
      </c>
      <c r="E7111">
        <v>125</v>
      </c>
      <c r="F7111">
        <v>4.3448976629409204</v>
      </c>
      <c r="G7111">
        <v>5.98114109039307</v>
      </c>
      <c r="H7111" s="1">
        <f>Table1[[#This Row],[target]]-Table1[[#This Row],[output]]</f>
        <v>-1.6362434274521496</v>
      </c>
      <c r="I7111" s="1">
        <f>Table1[[#This Row],[tar-out]]*Table1[[#This Row],[tar-out]]</f>
        <v>2.677292553880358</v>
      </c>
      <c r="J7111" s="1" t="b">
        <f>AND(ABS(Table1[[#This Row],[tar-out]])&gt;=$J$1,ABS(Table1[[#This Row],[tar-out]])&lt;$K$1)</f>
        <v>0</v>
      </c>
      <c r="K7111" s="1" t="b">
        <f>AND(ABS(Table1[[#This Row],[tar-out]])&gt;=$K$1,ABS(Table1[[#This Row],[tar-out]])&lt;$L$1)</f>
        <v>1</v>
      </c>
      <c r="L7111" s="1" t="b">
        <f>AND(ABS(Table1[[#This Row],[tar-out]])&gt;=$L$1,ABS(Table1[[#This Row],[tar-out]])&lt;$M$1)</f>
        <v>0</v>
      </c>
      <c r="M7111" s="1" t="b">
        <f>AND(ABS(Table1[[#This Row],[tar-out]])&gt;=$M$1,ABS(Table1[[#This Row],[tar-out]])&lt;$N$1)</f>
        <v>0</v>
      </c>
      <c r="N7111" s="1" t="b">
        <f>AND(ABS(Table1[[#This Row],[tar-out]])&gt;=$N$1,ABS(Table1[[#This Row],[tar-out]])&lt;$O$1)</f>
        <v>0</v>
      </c>
      <c r="O7111" s="1" t="b">
        <f>AND(ABS(Table1[[#This Row],[tar-out]])&gt;=$O$1,ABS(Table1[[#This Row],[tar-out]])&lt;$P$1)</f>
        <v>0</v>
      </c>
      <c r="P7111" s="1">
        <f>ROUND(Table1[[#This Row],[tar-out]],0)</f>
        <v>-2</v>
      </c>
      <c r="Q7111" s="2">
        <v>7109</v>
      </c>
    </row>
    <row r="7112" spans="1:17" x14ac:dyDescent="0.25">
      <c r="A7112">
        <v>15</v>
      </c>
      <c r="B7112">
        <v>98</v>
      </c>
      <c r="C7112">
        <v>4.8</v>
      </c>
      <c r="D7112">
        <v>2</v>
      </c>
      <c r="E7112">
        <v>41</v>
      </c>
      <c r="F7112">
        <v>5.7299789484816097</v>
      </c>
      <c r="G7112">
        <v>5.98673343658447</v>
      </c>
      <c r="H7112" s="1">
        <f>Table1[[#This Row],[target]]-Table1[[#This Row],[output]]</f>
        <v>-0.25675448810286028</v>
      </c>
      <c r="I7112" s="1">
        <f>Table1[[#This Row],[tar-out]]*Table1[[#This Row],[tar-out]]</f>
        <v>6.5922867160961823E-2</v>
      </c>
      <c r="J7112" s="1" t="b">
        <f>AND(ABS(Table1[[#This Row],[tar-out]])&gt;=$J$1,ABS(Table1[[#This Row],[tar-out]])&lt;$K$1)</f>
        <v>1</v>
      </c>
      <c r="K7112" s="1" t="b">
        <f>AND(ABS(Table1[[#This Row],[tar-out]])&gt;=$K$1,ABS(Table1[[#This Row],[tar-out]])&lt;$L$1)</f>
        <v>0</v>
      </c>
      <c r="L7112" s="1" t="b">
        <f>AND(ABS(Table1[[#This Row],[tar-out]])&gt;=$L$1,ABS(Table1[[#This Row],[tar-out]])&lt;$M$1)</f>
        <v>0</v>
      </c>
      <c r="M7112" s="1" t="b">
        <f>AND(ABS(Table1[[#This Row],[tar-out]])&gt;=$M$1,ABS(Table1[[#This Row],[tar-out]])&lt;$N$1)</f>
        <v>0</v>
      </c>
      <c r="N7112" s="1" t="b">
        <f>AND(ABS(Table1[[#This Row],[tar-out]])&gt;=$N$1,ABS(Table1[[#This Row],[tar-out]])&lt;$O$1)</f>
        <v>0</v>
      </c>
      <c r="O7112" s="1" t="b">
        <f>AND(ABS(Table1[[#This Row],[tar-out]])&gt;=$O$1,ABS(Table1[[#This Row],[tar-out]])&lt;$P$1)</f>
        <v>0</v>
      </c>
      <c r="P7112" s="1">
        <f>ROUND(Table1[[#This Row],[tar-out]],0)</f>
        <v>0</v>
      </c>
      <c r="Q7112" s="3">
        <v>7110</v>
      </c>
    </row>
    <row r="7113" spans="1:17" x14ac:dyDescent="0.25">
      <c r="A7113">
        <v>15</v>
      </c>
      <c r="B7113">
        <v>98</v>
      </c>
      <c r="C7113">
        <v>4.8</v>
      </c>
      <c r="D7113">
        <v>2</v>
      </c>
      <c r="E7113">
        <v>328</v>
      </c>
      <c r="F7113">
        <v>5.57173447537473</v>
      </c>
      <c r="G7113">
        <v>5.94891452789307</v>
      </c>
      <c r="H7113" s="1">
        <f>Table1[[#This Row],[target]]-Table1[[#This Row],[output]]</f>
        <v>-0.37718005251833997</v>
      </c>
      <c r="I7113" s="1">
        <f>Table1[[#This Row],[tar-out]]*Table1[[#This Row],[tar-out]]</f>
        <v>0.1422647920177377</v>
      </c>
      <c r="J7113" s="1" t="b">
        <f>AND(ABS(Table1[[#This Row],[tar-out]])&gt;=$J$1,ABS(Table1[[#This Row],[tar-out]])&lt;$K$1)</f>
        <v>1</v>
      </c>
      <c r="K7113" s="1" t="b">
        <f>AND(ABS(Table1[[#This Row],[tar-out]])&gt;=$K$1,ABS(Table1[[#This Row],[tar-out]])&lt;$L$1)</f>
        <v>0</v>
      </c>
      <c r="L7113" s="1" t="b">
        <f>AND(ABS(Table1[[#This Row],[tar-out]])&gt;=$L$1,ABS(Table1[[#This Row],[tar-out]])&lt;$M$1)</f>
        <v>0</v>
      </c>
      <c r="M7113" s="1" t="b">
        <f>AND(ABS(Table1[[#This Row],[tar-out]])&gt;=$M$1,ABS(Table1[[#This Row],[tar-out]])&lt;$N$1)</f>
        <v>0</v>
      </c>
      <c r="N7113" s="1" t="b">
        <f>AND(ABS(Table1[[#This Row],[tar-out]])&gt;=$N$1,ABS(Table1[[#This Row],[tar-out]])&lt;$O$1)</f>
        <v>0</v>
      </c>
      <c r="O7113" s="1" t="b">
        <f>AND(ABS(Table1[[#This Row],[tar-out]])&gt;=$O$1,ABS(Table1[[#This Row],[tar-out]])&lt;$P$1)</f>
        <v>0</v>
      </c>
      <c r="P7113" s="1">
        <f>ROUND(Table1[[#This Row],[tar-out]],0)</f>
        <v>0</v>
      </c>
      <c r="Q7113" s="2">
        <v>7111</v>
      </c>
    </row>
    <row r="7114" spans="1:17" x14ac:dyDescent="0.25">
      <c r="A7114">
        <v>15</v>
      </c>
      <c r="B7114">
        <v>98</v>
      </c>
      <c r="C7114">
        <v>4.8</v>
      </c>
      <c r="D7114">
        <v>2</v>
      </c>
      <c r="E7114">
        <v>296</v>
      </c>
      <c r="F7114">
        <v>6.48175937904269</v>
      </c>
      <c r="G7114">
        <v>5.9442119598388699</v>
      </c>
      <c r="H7114" s="1">
        <f>Table1[[#This Row],[target]]-Table1[[#This Row],[output]]</f>
        <v>0.5375474192038201</v>
      </c>
      <c r="I7114" s="1">
        <f>Table1[[#This Row],[tar-out]]*Table1[[#This Row],[tar-out]]</f>
        <v>0.28895722789268752</v>
      </c>
      <c r="J7114" s="1" t="b">
        <f>AND(ABS(Table1[[#This Row],[tar-out]])&gt;=$J$1,ABS(Table1[[#This Row],[tar-out]])&lt;$K$1)</f>
        <v>1</v>
      </c>
      <c r="K7114" s="1" t="b">
        <f>AND(ABS(Table1[[#This Row],[tar-out]])&gt;=$K$1,ABS(Table1[[#This Row],[tar-out]])&lt;$L$1)</f>
        <v>0</v>
      </c>
      <c r="L7114" s="1" t="b">
        <f>AND(ABS(Table1[[#This Row],[tar-out]])&gt;=$L$1,ABS(Table1[[#This Row],[tar-out]])&lt;$M$1)</f>
        <v>0</v>
      </c>
      <c r="M7114" s="1" t="b">
        <f>AND(ABS(Table1[[#This Row],[tar-out]])&gt;=$M$1,ABS(Table1[[#This Row],[tar-out]])&lt;$N$1)</f>
        <v>0</v>
      </c>
      <c r="N7114" s="1" t="b">
        <f>AND(ABS(Table1[[#This Row],[tar-out]])&gt;=$N$1,ABS(Table1[[#This Row],[tar-out]])&lt;$O$1)</f>
        <v>0</v>
      </c>
      <c r="O7114" s="1" t="b">
        <f>AND(ABS(Table1[[#This Row],[tar-out]])&gt;=$O$1,ABS(Table1[[#This Row],[tar-out]])&lt;$P$1)</f>
        <v>0</v>
      </c>
      <c r="P7114" s="1">
        <f>ROUND(Table1[[#This Row],[tar-out]],0)</f>
        <v>1</v>
      </c>
      <c r="Q7114" s="3">
        <v>7112</v>
      </c>
    </row>
    <row r="7115" spans="1:17" x14ac:dyDescent="0.25">
      <c r="A7115">
        <v>15</v>
      </c>
      <c r="B7115">
        <v>98</v>
      </c>
      <c r="C7115">
        <v>4.8</v>
      </c>
      <c r="D7115">
        <v>2</v>
      </c>
      <c r="E7115">
        <v>260</v>
      </c>
      <c r="F7115">
        <v>4.0322580645161299</v>
      </c>
      <c r="G7115">
        <v>5.9389214515686</v>
      </c>
      <c r="H7115" s="1">
        <f>Table1[[#This Row],[target]]-Table1[[#This Row],[output]]</f>
        <v>-1.9066633870524701</v>
      </c>
      <c r="I7115" s="1">
        <f>Table1[[#This Row],[tar-out]]*Table1[[#This Row],[tar-out]]</f>
        <v>3.6353652715263971</v>
      </c>
      <c r="J7115" s="1" t="b">
        <f>AND(ABS(Table1[[#This Row],[tar-out]])&gt;=$J$1,ABS(Table1[[#This Row],[tar-out]])&lt;$K$1)</f>
        <v>0</v>
      </c>
      <c r="K7115" s="1" t="b">
        <f>AND(ABS(Table1[[#This Row],[tar-out]])&gt;=$K$1,ABS(Table1[[#This Row],[tar-out]])&lt;$L$1)</f>
        <v>1</v>
      </c>
      <c r="L7115" s="1" t="b">
        <f>AND(ABS(Table1[[#This Row],[tar-out]])&gt;=$L$1,ABS(Table1[[#This Row],[tar-out]])&lt;$M$1)</f>
        <v>0</v>
      </c>
      <c r="M7115" s="1" t="b">
        <f>AND(ABS(Table1[[#This Row],[tar-out]])&gt;=$M$1,ABS(Table1[[#This Row],[tar-out]])&lt;$N$1)</f>
        <v>0</v>
      </c>
      <c r="N7115" s="1" t="b">
        <f>AND(ABS(Table1[[#This Row],[tar-out]])&gt;=$N$1,ABS(Table1[[#This Row],[tar-out]])&lt;$O$1)</f>
        <v>0</v>
      </c>
      <c r="O7115" s="1" t="b">
        <f>AND(ABS(Table1[[#This Row],[tar-out]])&gt;=$O$1,ABS(Table1[[#This Row],[tar-out]])&lt;$P$1)</f>
        <v>0</v>
      </c>
      <c r="P7115" s="1">
        <f>ROUND(Table1[[#This Row],[tar-out]],0)</f>
        <v>-2</v>
      </c>
      <c r="Q7115" s="2">
        <v>7113</v>
      </c>
    </row>
    <row r="7116" spans="1:17" x14ac:dyDescent="0.25">
      <c r="A7116">
        <v>15</v>
      </c>
      <c r="B7116">
        <v>98</v>
      </c>
      <c r="C7116">
        <v>4.8</v>
      </c>
      <c r="D7116">
        <v>2</v>
      </c>
      <c r="E7116">
        <v>329</v>
      </c>
      <c r="F7116">
        <v>4.9751286449399696</v>
      </c>
      <c r="G7116">
        <v>5.9490618705749503</v>
      </c>
      <c r="H7116" s="1">
        <f>Table1[[#This Row],[target]]-Table1[[#This Row],[output]]</f>
        <v>-0.97393322563498064</v>
      </c>
      <c r="I7116" s="1">
        <f>Table1[[#This Row],[tar-out]]*Table1[[#This Row],[tar-out]]</f>
        <v>0.9485459279957581</v>
      </c>
      <c r="J7116" s="1" t="b">
        <f>AND(ABS(Table1[[#This Row],[tar-out]])&gt;=$J$1,ABS(Table1[[#This Row],[tar-out]])&lt;$K$1)</f>
        <v>1</v>
      </c>
      <c r="K7116" s="1" t="b">
        <f>AND(ABS(Table1[[#This Row],[tar-out]])&gt;=$K$1,ABS(Table1[[#This Row],[tar-out]])&lt;$L$1)</f>
        <v>0</v>
      </c>
      <c r="L7116" s="1" t="b">
        <f>AND(ABS(Table1[[#This Row],[tar-out]])&gt;=$L$1,ABS(Table1[[#This Row],[tar-out]])&lt;$M$1)</f>
        <v>0</v>
      </c>
      <c r="M7116" s="1" t="b">
        <f>AND(ABS(Table1[[#This Row],[tar-out]])&gt;=$M$1,ABS(Table1[[#This Row],[tar-out]])&lt;$N$1)</f>
        <v>0</v>
      </c>
      <c r="N7116" s="1" t="b">
        <f>AND(ABS(Table1[[#This Row],[tar-out]])&gt;=$N$1,ABS(Table1[[#This Row],[tar-out]])&lt;$O$1)</f>
        <v>0</v>
      </c>
      <c r="O7116" s="1" t="b">
        <f>AND(ABS(Table1[[#This Row],[tar-out]])&gt;=$O$1,ABS(Table1[[#This Row],[tar-out]])&lt;$P$1)</f>
        <v>0</v>
      </c>
      <c r="P7116" s="1">
        <f>ROUND(Table1[[#This Row],[tar-out]],0)</f>
        <v>-1</v>
      </c>
      <c r="Q7116" s="3">
        <v>7114</v>
      </c>
    </row>
    <row r="7117" spans="1:17" x14ac:dyDescent="0.25">
      <c r="A7117">
        <v>15</v>
      </c>
      <c r="B7117">
        <v>98</v>
      </c>
      <c r="C7117">
        <v>4.8</v>
      </c>
      <c r="D7117">
        <v>2</v>
      </c>
      <c r="E7117">
        <v>76</v>
      </c>
      <c r="F7117">
        <v>6.4872928176795597</v>
      </c>
      <c r="G7117">
        <v>6.0101041793823198</v>
      </c>
      <c r="H7117" s="1">
        <f>Table1[[#This Row],[target]]-Table1[[#This Row],[output]]</f>
        <v>0.4771886382972399</v>
      </c>
      <c r="I7117" s="1">
        <f>Table1[[#This Row],[tar-out]]*Table1[[#This Row],[tar-out]]</f>
        <v>0.22770899651997406</v>
      </c>
      <c r="J7117" s="1" t="b">
        <f>AND(ABS(Table1[[#This Row],[tar-out]])&gt;=$J$1,ABS(Table1[[#This Row],[tar-out]])&lt;$K$1)</f>
        <v>1</v>
      </c>
      <c r="K7117" s="1" t="b">
        <f>AND(ABS(Table1[[#This Row],[tar-out]])&gt;=$K$1,ABS(Table1[[#This Row],[tar-out]])&lt;$L$1)</f>
        <v>0</v>
      </c>
      <c r="L7117" s="1" t="b">
        <f>AND(ABS(Table1[[#This Row],[tar-out]])&gt;=$L$1,ABS(Table1[[#This Row],[tar-out]])&lt;$M$1)</f>
        <v>0</v>
      </c>
      <c r="M7117" s="1" t="b">
        <f>AND(ABS(Table1[[#This Row],[tar-out]])&gt;=$M$1,ABS(Table1[[#This Row],[tar-out]])&lt;$N$1)</f>
        <v>0</v>
      </c>
      <c r="N7117" s="1" t="b">
        <f>AND(ABS(Table1[[#This Row],[tar-out]])&gt;=$N$1,ABS(Table1[[#This Row],[tar-out]])&lt;$O$1)</f>
        <v>0</v>
      </c>
      <c r="O7117" s="1" t="b">
        <f>AND(ABS(Table1[[#This Row],[tar-out]])&gt;=$O$1,ABS(Table1[[#This Row],[tar-out]])&lt;$P$1)</f>
        <v>0</v>
      </c>
      <c r="P7117" s="1">
        <f>ROUND(Table1[[#This Row],[tar-out]],0)</f>
        <v>0</v>
      </c>
      <c r="Q7117" s="2">
        <v>7115</v>
      </c>
    </row>
    <row r="7118" spans="1:17" x14ac:dyDescent="0.25">
      <c r="A7118">
        <v>15</v>
      </c>
      <c r="B7118">
        <v>98</v>
      </c>
      <c r="C7118">
        <v>4.8</v>
      </c>
      <c r="D7118">
        <v>2</v>
      </c>
      <c r="E7118">
        <v>293</v>
      </c>
      <c r="F7118">
        <v>4.5824372759856598</v>
      </c>
      <c r="G7118">
        <v>5.9437708854675302</v>
      </c>
      <c r="H7118" s="1">
        <f>Table1[[#This Row],[target]]-Table1[[#This Row],[output]]</f>
        <v>-1.3613336094818704</v>
      </c>
      <c r="I7118" s="1">
        <f>Table1[[#This Row],[tar-out]]*Table1[[#This Row],[tar-out]]</f>
        <v>1.8532291963049377</v>
      </c>
      <c r="J7118" s="1" t="b">
        <f>AND(ABS(Table1[[#This Row],[tar-out]])&gt;=$J$1,ABS(Table1[[#This Row],[tar-out]])&lt;$K$1)</f>
        <v>0</v>
      </c>
      <c r="K7118" s="1" t="b">
        <f>AND(ABS(Table1[[#This Row],[tar-out]])&gt;=$K$1,ABS(Table1[[#This Row],[tar-out]])&lt;$L$1)</f>
        <v>1</v>
      </c>
      <c r="L7118" s="1" t="b">
        <f>AND(ABS(Table1[[#This Row],[tar-out]])&gt;=$L$1,ABS(Table1[[#This Row],[tar-out]])&lt;$M$1)</f>
        <v>0</v>
      </c>
      <c r="M7118" s="1" t="b">
        <f>AND(ABS(Table1[[#This Row],[tar-out]])&gt;=$M$1,ABS(Table1[[#This Row],[tar-out]])&lt;$N$1)</f>
        <v>0</v>
      </c>
      <c r="N7118" s="1" t="b">
        <f>AND(ABS(Table1[[#This Row],[tar-out]])&gt;=$N$1,ABS(Table1[[#This Row],[tar-out]])&lt;$O$1)</f>
        <v>0</v>
      </c>
      <c r="O7118" s="1" t="b">
        <f>AND(ABS(Table1[[#This Row],[tar-out]])&gt;=$O$1,ABS(Table1[[#This Row],[tar-out]])&lt;$P$1)</f>
        <v>0</v>
      </c>
      <c r="P7118" s="1">
        <f>ROUND(Table1[[#This Row],[tar-out]],0)</f>
        <v>-1</v>
      </c>
      <c r="Q7118" s="3">
        <v>7116</v>
      </c>
    </row>
    <row r="7119" spans="1:17" x14ac:dyDescent="0.25">
      <c r="A7119">
        <v>15</v>
      </c>
      <c r="B7119">
        <v>98</v>
      </c>
      <c r="C7119">
        <v>4.8</v>
      </c>
      <c r="D7119">
        <v>2</v>
      </c>
      <c r="E7119">
        <v>161</v>
      </c>
      <c r="F7119">
        <v>6.3447259327498804</v>
      </c>
      <c r="G7119">
        <v>5.9400682449340803</v>
      </c>
      <c r="H7119" s="1">
        <f>Table1[[#This Row],[target]]-Table1[[#This Row],[output]]</f>
        <v>0.40465768781580014</v>
      </c>
      <c r="I7119" s="1">
        <f>Table1[[#This Row],[tar-out]]*Table1[[#This Row],[tar-out]]</f>
        <v>0.16374784430842956</v>
      </c>
      <c r="J7119" s="1" t="b">
        <f>AND(ABS(Table1[[#This Row],[tar-out]])&gt;=$J$1,ABS(Table1[[#This Row],[tar-out]])&lt;$K$1)</f>
        <v>1</v>
      </c>
      <c r="K7119" s="1" t="b">
        <f>AND(ABS(Table1[[#This Row],[tar-out]])&gt;=$K$1,ABS(Table1[[#This Row],[tar-out]])&lt;$L$1)</f>
        <v>0</v>
      </c>
      <c r="L7119" s="1" t="b">
        <f>AND(ABS(Table1[[#This Row],[tar-out]])&gt;=$L$1,ABS(Table1[[#This Row],[tar-out]])&lt;$M$1)</f>
        <v>0</v>
      </c>
      <c r="M7119" s="1" t="b">
        <f>AND(ABS(Table1[[#This Row],[tar-out]])&gt;=$M$1,ABS(Table1[[#This Row],[tar-out]])&lt;$N$1)</f>
        <v>0</v>
      </c>
      <c r="N7119" s="1" t="b">
        <f>AND(ABS(Table1[[#This Row],[tar-out]])&gt;=$N$1,ABS(Table1[[#This Row],[tar-out]])&lt;$O$1)</f>
        <v>0</v>
      </c>
      <c r="O7119" s="1" t="b">
        <f>AND(ABS(Table1[[#This Row],[tar-out]])&gt;=$O$1,ABS(Table1[[#This Row],[tar-out]])&lt;$P$1)</f>
        <v>0</v>
      </c>
      <c r="P7119" s="1">
        <f>ROUND(Table1[[#This Row],[tar-out]],0)</f>
        <v>0</v>
      </c>
      <c r="Q7119" s="2">
        <v>7117</v>
      </c>
    </row>
    <row r="7120" spans="1:17" x14ac:dyDescent="0.25">
      <c r="A7120">
        <v>15</v>
      </c>
      <c r="B7120">
        <v>98</v>
      </c>
      <c r="C7120">
        <v>4.8</v>
      </c>
      <c r="D7120">
        <v>2</v>
      </c>
      <c r="E7120">
        <v>220</v>
      </c>
      <c r="F7120">
        <v>5.8504155124653696</v>
      </c>
      <c r="G7120">
        <v>5.9330430030822798</v>
      </c>
      <c r="H7120" s="1">
        <f>Table1[[#This Row],[target]]-Table1[[#This Row],[output]]</f>
        <v>-8.2627490616910215E-2</v>
      </c>
      <c r="I7120" s="1">
        <f>Table1[[#This Row],[tar-out]]*Table1[[#This Row],[tar-out]]</f>
        <v>6.8273022056475853E-3</v>
      </c>
      <c r="J7120" s="1" t="b">
        <f>AND(ABS(Table1[[#This Row],[tar-out]])&gt;=$J$1,ABS(Table1[[#This Row],[tar-out]])&lt;$K$1)</f>
        <v>1</v>
      </c>
      <c r="K7120" s="1" t="b">
        <f>AND(ABS(Table1[[#This Row],[tar-out]])&gt;=$K$1,ABS(Table1[[#This Row],[tar-out]])&lt;$L$1)</f>
        <v>0</v>
      </c>
      <c r="L7120" s="1" t="b">
        <f>AND(ABS(Table1[[#This Row],[tar-out]])&gt;=$L$1,ABS(Table1[[#This Row],[tar-out]])&lt;$M$1)</f>
        <v>0</v>
      </c>
      <c r="M7120" s="1" t="b">
        <f>AND(ABS(Table1[[#This Row],[tar-out]])&gt;=$M$1,ABS(Table1[[#This Row],[tar-out]])&lt;$N$1)</f>
        <v>0</v>
      </c>
      <c r="N7120" s="1" t="b">
        <f>AND(ABS(Table1[[#This Row],[tar-out]])&gt;=$N$1,ABS(Table1[[#This Row],[tar-out]])&lt;$O$1)</f>
        <v>0</v>
      </c>
      <c r="O7120" s="1" t="b">
        <f>AND(ABS(Table1[[#This Row],[tar-out]])&gt;=$O$1,ABS(Table1[[#This Row],[tar-out]])&lt;$P$1)</f>
        <v>0</v>
      </c>
      <c r="P7120" s="1">
        <f>ROUND(Table1[[#This Row],[tar-out]],0)</f>
        <v>0</v>
      </c>
      <c r="Q7120" s="3">
        <v>7118</v>
      </c>
    </row>
    <row r="7121" spans="1:17" x14ac:dyDescent="0.25">
      <c r="A7121">
        <v>15</v>
      </c>
      <c r="B7121">
        <v>98</v>
      </c>
      <c r="C7121">
        <v>4.8</v>
      </c>
      <c r="D7121">
        <v>2</v>
      </c>
      <c r="E7121">
        <v>184</v>
      </c>
      <c r="F7121">
        <v>6.1751399253731396</v>
      </c>
      <c r="G7121">
        <v>5.92775201797485</v>
      </c>
      <c r="H7121" s="1">
        <f>Table1[[#This Row],[target]]-Table1[[#This Row],[output]]</f>
        <v>0.24738790739828964</v>
      </c>
      <c r="I7121" s="1">
        <f>Table1[[#This Row],[tar-out]]*Table1[[#This Row],[tar-out]]</f>
        <v>6.1200776726904729E-2</v>
      </c>
      <c r="J7121" s="1" t="b">
        <f>AND(ABS(Table1[[#This Row],[tar-out]])&gt;=$J$1,ABS(Table1[[#This Row],[tar-out]])&lt;$K$1)</f>
        <v>1</v>
      </c>
      <c r="K7121" s="1" t="b">
        <f>AND(ABS(Table1[[#This Row],[tar-out]])&gt;=$K$1,ABS(Table1[[#This Row],[tar-out]])&lt;$L$1)</f>
        <v>0</v>
      </c>
      <c r="L7121" s="1" t="b">
        <f>AND(ABS(Table1[[#This Row],[tar-out]])&gt;=$L$1,ABS(Table1[[#This Row],[tar-out]])&lt;$M$1)</f>
        <v>0</v>
      </c>
      <c r="M7121" s="1" t="b">
        <f>AND(ABS(Table1[[#This Row],[tar-out]])&gt;=$M$1,ABS(Table1[[#This Row],[tar-out]])&lt;$N$1)</f>
        <v>0</v>
      </c>
      <c r="N7121" s="1" t="b">
        <f>AND(ABS(Table1[[#This Row],[tar-out]])&gt;=$N$1,ABS(Table1[[#This Row],[tar-out]])&lt;$O$1)</f>
        <v>0</v>
      </c>
      <c r="O7121" s="1" t="b">
        <f>AND(ABS(Table1[[#This Row],[tar-out]])&gt;=$O$1,ABS(Table1[[#This Row],[tar-out]])&lt;$P$1)</f>
        <v>0</v>
      </c>
      <c r="P7121" s="1">
        <f>ROUND(Table1[[#This Row],[tar-out]],0)</f>
        <v>0</v>
      </c>
      <c r="Q7121" s="2">
        <v>7119</v>
      </c>
    </row>
    <row r="7122" spans="1:17" x14ac:dyDescent="0.25">
      <c r="A7122">
        <v>15</v>
      </c>
      <c r="B7122">
        <v>98</v>
      </c>
      <c r="C7122">
        <v>4.8</v>
      </c>
      <c r="D7122">
        <v>2</v>
      </c>
      <c r="E7122">
        <v>54</v>
      </c>
      <c r="F7122">
        <v>5.4439964761656503</v>
      </c>
      <c r="G7122">
        <v>5.9954137802123997</v>
      </c>
      <c r="H7122" s="1">
        <f>Table1[[#This Row],[target]]-Table1[[#This Row],[output]]</f>
        <v>-0.55141730404674938</v>
      </c>
      <c r="I7122" s="1">
        <f>Table1[[#This Row],[tar-out]]*Table1[[#This Row],[tar-out]]</f>
        <v>0.30406104320218524</v>
      </c>
      <c r="J7122" s="1" t="b">
        <f>AND(ABS(Table1[[#This Row],[tar-out]])&gt;=$J$1,ABS(Table1[[#This Row],[tar-out]])&lt;$K$1)</f>
        <v>1</v>
      </c>
      <c r="K7122" s="1" t="b">
        <f>AND(ABS(Table1[[#This Row],[tar-out]])&gt;=$K$1,ABS(Table1[[#This Row],[tar-out]])&lt;$L$1)</f>
        <v>0</v>
      </c>
      <c r="L7122" s="1" t="b">
        <f>AND(ABS(Table1[[#This Row],[tar-out]])&gt;=$L$1,ABS(Table1[[#This Row],[tar-out]])&lt;$M$1)</f>
        <v>0</v>
      </c>
      <c r="M7122" s="1" t="b">
        <f>AND(ABS(Table1[[#This Row],[tar-out]])&gt;=$M$1,ABS(Table1[[#This Row],[tar-out]])&lt;$N$1)</f>
        <v>0</v>
      </c>
      <c r="N7122" s="1" t="b">
        <f>AND(ABS(Table1[[#This Row],[tar-out]])&gt;=$N$1,ABS(Table1[[#This Row],[tar-out]])&lt;$O$1)</f>
        <v>0</v>
      </c>
      <c r="O7122" s="1" t="b">
        <f>AND(ABS(Table1[[#This Row],[tar-out]])&gt;=$O$1,ABS(Table1[[#This Row],[tar-out]])&lt;$P$1)</f>
        <v>0</v>
      </c>
      <c r="P7122" s="1">
        <f>ROUND(Table1[[#This Row],[tar-out]],0)</f>
        <v>-1</v>
      </c>
      <c r="Q7122" s="3">
        <v>7120</v>
      </c>
    </row>
    <row r="7123" spans="1:17" x14ac:dyDescent="0.25">
      <c r="A7123">
        <v>15</v>
      </c>
      <c r="B7123">
        <v>98</v>
      </c>
      <c r="C7123">
        <v>4.8</v>
      </c>
      <c r="D7123">
        <v>2</v>
      </c>
      <c r="E7123">
        <v>89</v>
      </c>
      <c r="F7123">
        <v>7.7732270478284802</v>
      </c>
      <c r="G7123">
        <v>6.01517677307129</v>
      </c>
      <c r="H7123" s="1">
        <f>Table1[[#This Row],[target]]-Table1[[#This Row],[output]]</f>
        <v>1.7580502747571902</v>
      </c>
      <c r="I7123" s="1">
        <f>Table1[[#This Row],[tar-out]]*Table1[[#This Row],[tar-out]]</f>
        <v>3.090740768573832</v>
      </c>
      <c r="J7123" s="1" t="b">
        <f>AND(ABS(Table1[[#This Row],[tar-out]])&gt;=$J$1,ABS(Table1[[#This Row],[tar-out]])&lt;$K$1)</f>
        <v>0</v>
      </c>
      <c r="K7123" s="1" t="b">
        <f>AND(ABS(Table1[[#This Row],[tar-out]])&gt;=$K$1,ABS(Table1[[#This Row],[tar-out]])&lt;$L$1)</f>
        <v>1</v>
      </c>
      <c r="L7123" s="1" t="b">
        <f>AND(ABS(Table1[[#This Row],[tar-out]])&gt;=$L$1,ABS(Table1[[#This Row],[tar-out]])&lt;$M$1)</f>
        <v>0</v>
      </c>
      <c r="M7123" s="1" t="b">
        <f>AND(ABS(Table1[[#This Row],[tar-out]])&gt;=$M$1,ABS(Table1[[#This Row],[tar-out]])&lt;$N$1)</f>
        <v>0</v>
      </c>
      <c r="N7123" s="1" t="b">
        <f>AND(ABS(Table1[[#This Row],[tar-out]])&gt;=$N$1,ABS(Table1[[#This Row],[tar-out]])&lt;$O$1)</f>
        <v>0</v>
      </c>
      <c r="O7123" s="1" t="b">
        <f>AND(ABS(Table1[[#This Row],[tar-out]])&gt;=$O$1,ABS(Table1[[#This Row],[tar-out]])&lt;$P$1)</f>
        <v>0</v>
      </c>
      <c r="P7123" s="1">
        <f>ROUND(Table1[[#This Row],[tar-out]],0)</f>
        <v>2</v>
      </c>
      <c r="Q7123" s="2">
        <v>7121</v>
      </c>
    </row>
    <row r="7124" spans="1:17" x14ac:dyDescent="0.25">
      <c r="A7124">
        <v>15</v>
      </c>
      <c r="B7124">
        <v>98</v>
      </c>
      <c r="C7124">
        <v>4.8</v>
      </c>
      <c r="D7124">
        <v>2</v>
      </c>
      <c r="E7124">
        <v>104</v>
      </c>
      <c r="F7124">
        <v>5.7008983451536599</v>
      </c>
      <c r="G7124">
        <v>6.0072875022888201</v>
      </c>
      <c r="H7124" s="1">
        <f>Table1[[#This Row],[target]]-Table1[[#This Row],[output]]</f>
        <v>-0.30638915713516024</v>
      </c>
      <c r="I7124" s="1">
        <f>Table1[[#This Row],[tar-out]]*Table1[[#This Row],[tar-out]]</f>
        <v>9.3874315609993916E-2</v>
      </c>
      <c r="J7124" s="1" t="b">
        <f>AND(ABS(Table1[[#This Row],[tar-out]])&gt;=$J$1,ABS(Table1[[#This Row],[tar-out]])&lt;$K$1)</f>
        <v>1</v>
      </c>
      <c r="K7124" s="1" t="b">
        <f>AND(ABS(Table1[[#This Row],[tar-out]])&gt;=$K$1,ABS(Table1[[#This Row],[tar-out]])&lt;$L$1)</f>
        <v>0</v>
      </c>
      <c r="L7124" s="1" t="b">
        <f>AND(ABS(Table1[[#This Row],[tar-out]])&gt;=$L$1,ABS(Table1[[#This Row],[tar-out]])&lt;$M$1)</f>
        <v>0</v>
      </c>
      <c r="M7124" s="1" t="b">
        <f>AND(ABS(Table1[[#This Row],[tar-out]])&gt;=$M$1,ABS(Table1[[#This Row],[tar-out]])&lt;$N$1)</f>
        <v>0</v>
      </c>
      <c r="N7124" s="1" t="b">
        <f>AND(ABS(Table1[[#This Row],[tar-out]])&gt;=$N$1,ABS(Table1[[#This Row],[tar-out]])&lt;$O$1)</f>
        <v>0</v>
      </c>
      <c r="O7124" s="1" t="b">
        <f>AND(ABS(Table1[[#This Row],[tar-out]])&gt;=$O$1,ABS(Table1[[#This Row],[tar-out]])&lt;$P$1)</f>
        <v>0</v>
      </c>
      <c r="P7124" s="1">
        <f>ROUND(Table1[[#This Row],[tar-out]],0)</f>
        <v>0</v>
      </c>
      <c r="Q7124" s="3">
        <v>7122</v>
      </c>
    </row>
    <row r="7125" spans="1:17" x14ac:dyDescent="0.25">
      <c r="A7125">
        <v>15</v>
      </c>
      <c r="B7125">
        <v>98</v>
      </c>
      <c r="C7125">
        <v>4.8</v>
      </c>
      <c r="D7125">
        <v>2</v>
      </c>
      <c r="E7125">
        <v>129</v>
      </c>
      <c r="F7125">
        <v>6.9711791603159199</v>
      </c>
      <c r="G7125">
        <v>5.9745621681213397</v>
      </c>
      <c r="H7125" s="1">
        <f>Table1[[#This Row],[target]]-Table1[[#This Row],[output]]</f>
        <v>0.99661699219458022</v>
      </c>
      <c r="I7125" s="1">
        <f>Table1[[#This Row],[tar-out]]*Table1[[#This Row],[tar-out]]</f>
        <v>0.99324542913097202</v>
      </c>
      <c r="J7125" s="1" t="b">
        <f>AND(ABS(Table1[[#This Row],[tar-out]])&gt;=$J$1,ABS(Table1[[#This Row],[tar-out]])&lt;$K$1)</f>
        <v>1</v>
      </c>
      <c r="K7125" s="1" t="b">
        <f>AND(ABS(Table1[[#This Row],[tar-out]])&gt;=$K$1,ABS(Table1[[#This Row],[tar-out]])&lt;$L$1)</f>
        <v>0</v>
      </c>
      <c r="L7125" s="1" t="b">
        <f>AND(ABS(Table1[[#This Row],[tar-out]])&gt;=$L$1,ABS(Table1[[#This Row],[tar-out]])&lt;$M$1)</f>
        <v>0</v>
      </c>
      <c r="M7125" s="1" t="b">
        <f>AND(ABS(Table1[[#This Row],[tar-out]])&gt;=$M$1,ABS(Table1[[#This Row],[tar-out]])&lt;$N$1)</f>
        <v>0</v>
      </c>
      <c r="N7125" s="1" t="b">
        <f>AND(ABS(Table1[[#This Row],[tar-out]])&gt;=$N$1,ABS(Table1[[#This Row],[tar-out]])&lt;$O$1)</f>
        <v>0</v>
      </c>
      <c r="O7125" s="1" t="b">
        <f>AND(ABS(Table1[[#This Row],[tar-out]])&gt;=$O$1,ABS(Table1[[#This Row],[tar-out]])&lt;$P$1)</f>
        <v>0</v>
      </c>
      <c r="P7125" s="1">
        <f>ROUND(Table1[[#This Row],[tar-out]],0)</f>
        <v>1</v>
      </c>
      <c r="Q7125" s="2">
        <v>7123</v>
      </c>
    </row>
    <row r="7126" spans="1:17" x14ac:dyDescent="0.25">
      <c r="A7126">
        <v>15</v>
      </c>
      <c r="B7126">
        <v>98</v>
      </c>
      <c r="C7126">
        <v>4.8</v>
      </c>
      <c r="D7126">
        <v>2</v>
      </c>
      <c r="E7126">
        <v>261</v>
      </c>
      <c r="F7126">
        <v>5.09965034965035</v>
      </c>
      <c r="G7126">
        <v>5.9390683174133301</v>
      </c>
      <c r="H7126" s="1">
        <f>Table1[[#This Row],[target]]-Table1[[#This Row],[output]]</f>
        <v>-0.83941796776298006</v>
      </c>
      <c r="I7126" s="1">
        <f>Table1[[#This Row],[tar-out]]*Table1[[#This Row],[tar-out]]</f>
        <v>0.70462252460333141</v>
      </c>
      <c r="J7126" s="1" t="b">
        <f>AND(ABS(Table1[[#This Row],[tar-out]])&gt;=$J$1,ABS(Table1[[#This Row],[tar-out]])&lt;$K$1)</f>
        <v>1</v>
      </c>
      <c r="K7126" s="1" t="b">
        <f>AND(ABS(Table1[[#This Row],[tar-out]])&gt;=$K$1,ABS(Table1[[#This Row],[tar-out]])&lt;$L$1)</f>
        <v>0</v>
      </c>
      <c r="L7126" s="1" t="b">
        <f>AND(ABS(Table1[[#This Row],[tar-out]])&gt;=$L$1,ABS(Table1[[#This Row],[tar-out]])&lt;$M$1)</f>
        <v>0</v>
      </c>
      <c r="M7126" s="1" t="b">
        <f>AND(ABS(Table1[[#This Row],[tar-out]])&gt;=$M$1,ABS(Table1[[#This Row],[tar-out]])&lt;$N$1)</f>
        <v>0</v>
      </c>
      <c r="N7126" s="1" t="b">
        <f>AND(ABS(Table1[[#This Row],[tar-out]])&gt;=$N$1,ABS(Table1[[#This Row],[tar-out]])&lt;$O$1)</f>
        <v>0</v>
      </c>
      <c r="O7126" s="1" t="b">
        <f>AND(ABS(Table1[[#This Row],[tar-out]])&gt;=$O$1,ABS(Table1[[#This Row],[tar-out]])&lt;$P$1)</f>
        <v>0</v>
      </c>
      <c r="P7126" s="1">
        <f>ROUND(Table1[[#This Row],[tar-out]],0)</f>
        <v>-1</v>
      </c>
      <c r="Q7126" s="3">
        <v>7124</v>
      </c>
    </row>
    <row r="7127" spans="1:17" x14ac:dyDescent="0.25">
      <c r="A7127">
        <v>15</v>
      </c>
      <c r="B7127">
        <v>98</v>
      </c>
      <c r="C7127">
        <v>4.8</v>
      </c>
      <c r="D7127">
        <v>2</v>
      </c>
      <c r="E7127">
        <v>149</v>
      </c>
      <c r="F7127">
        <v>5.6208808618504396</v>
      </c>
      <c r="G7127">
        <v>5.9479999542236301</v>
      </c>
      <c r="H7127" s="1">
        <f>Table1[[#This Row],[target]]-Table1[[#This Row],[output]]</f>
        <v>-0.32711909237319059</v>
      </c>
      <c r="I7127" s="1">
        <f>Table1[[#This Row],[tar-out]]*Table1[[#This Row],[tar-out]]</f>
        <v>0.10700690059506</v>
      </c>
      <c r="J7127" s="1" t="b">
        <f>AND(ABS(Table1[[#This Row],[tar-out]])&gt;=$J$1,ABS(Table1[[#This Row],[tar-out]])&lt;$K$1)</f>
        <v>1</v>
      </c>
      <c r="K7127" s="1" t="b">
        <f>AND(ABS(Table1[[#This Row],[tar-out]])&gt;=$K$1,ABS(Table1[[#This Row],[tar-out]])&lt;$L$1)</f>
        <v>0</v>
      </c>
      <c r="L7127" s="1" t="b">
        <f>AND(ABS(Table1[[#This Row],[tar-out]])&gt;=$L$1,ABS(Table1[[#This Row],[tar-out]])&lt;$M$1)</f>
        <v>0</v>
      </c>
      <c r="M7127" s="1" t="b">
        <f>AND(ABS(Table1[[#This Row],[tar-out]])&gt;=$M$1,ABS(Table1[[#This Row],[tar-out]])&lt;$N$1)</f>
        <v>0</v>
      </c>
      <c r="N7127" s="1" t="b">
        <f>AND(ABS(Table1[[#This Row],[tar-out]])&gt;=$N$1,ABS(Table1[[#This Row],[tar-out]])&lt;$O$1)</f>
        <v>0</v>
      </c>
      <c r="O7127" s="1" t="b">
        <f>AND(ABS(Table1[[#This Row],[tar-out]])&gt;=$O$1,ABS(Table1[[#This Row],[tar-out]])&lt;$P$1)</f>
        <v>0</v>
      </c>
      <c r="P7127" s="1">
        <f>ROUND(Table1[[#This Row],[tar-out]],0)</f>
        <v>0</v>
      </c>
      <c r="Q7127" s="2">
        <v>7125</v>
      </c>
    </row>
    <row r="7128" spans="1:17" x14ac:dyDescent="0.25">
      <c r="A7128">
        <v>15</v>
      </c>
      <c r="B7128">
        <v>98</v>
      </c>
      <c r="C7128">
        <v>4.8</v>
      </c>
      <c r="D7128">
        <v>2</v>
      </c>
      <c r="E7128">
        <v>126</v>
      </c>
      <c r="F7128">
        <v>5.6919323357189304</v>
      </c>
      <c r="G7128">
        <v>5.9796562194824201</v>
      </c>
      <c r="H7128" s="1">
        <f>Table1[[#This Row],[target]]-Table1[[#This Row],[output]]</f>
        <v>-0.28772388376348967</v>
      </c>
      <c r="I7128" s="1">
        <f>Table1[[#This Row],[tar-out]]*Table1[[#This Row],[tar-out]]</f>
        <v>8.2785033287946119E-2</v>
      </c>
      <c r="J7128" s="1" t="b">
        <f>AND(ABS(Table1[[#This Row],[tar-out]])&gt;=$J$1,ABS(Table1[[#This Row],[tar-out]])&lt;$K$1)</f>
        <v>1</v>
      </c>
      <c r="K7128" s="1" t="b">
        <f>AND(ABS(Table1[[#This Row],[tar-out]])&gt;=$K$1,ABS(Table1[[#This Row],[tar-out]])&lt;$L$1)</f>
        <v>0</v>
      </c>
      <c r="L7128" s="1" t="b">
        <f>AND(ABS(Table1[[#This Row],[tar-out]])&gt;=$L$1,ABS(Table1[[#This Row],[tar-out]])&lt;$M$1)</f>
        <v>0</v>
      </c>
      <c r="M7128" s="1" t="b">
        <f>AND(ABS(Table1[[#This Row],[tar-out]])&gt;=$M$1,ABS(Table1[[#This Row],[tar-out]])&lt;$N$1)</f>
        <v>0</v>
      </c>
      <c r="N7128" s="1" t="b">
        <f>AND(ABS(Table1[[#This Row],[tar-out]])&gt;=$N$1,ABS(Table1[[#This Row],[tar-out]])&lt;$O$1)</f>
        <v>0</v>
      </c>
      <c r="O7128" s="1" t="b">
        <f>AND(ABS(Table1[[#This Row],[tar-out]])&gt;=$O$1,ABS(Table1[[#This Row],[tar-out]])&lt;$P$1)</f>
        <v>0</v>
      </c>
      <c r="P7128" s="1">
        <f>ROUND(Table1[[#This Row],[tar-out]],0)</f>
        <v>0</v>
      </c>
      <c r="Q7128" s="3">
        <v>7126</v>
      </c>
    </row>
    <row r="7129" spans="1:17" x14ac:dyDescent="0.25">
      <c r="A7129">
        <v>15</v>
      </c>
      <c r="B7129">
        <v>98</v>
      </c>
      <c r="C7129">
        <v>4.8</v>
      </c>
      <c r="D7129">
        <v>2</v>
      </c>
      <c r="E7129">
        <v>152</v>
      </c>
      <c r="F7129">
        <v>7.8207932103802804</v>
      </c>
      <c r="G7129">
        <v>5.9455718994140598</v>
      </c>
      <c r="H7129" s="1">
        <f>Table1[[#This Row],[target]]-Table1[[#This Row],[output]]</f>
        <v>1.8752213109662206</v>
      </c>
      <c r="I7129" s="1">
        <f>Table1[[#This Row],[tar-out]]*Table1[[#This Row],[tar-out]]</f>
        <v>3.5164549651018708</v>
      </c>
      <c r="J7129" s="1" t="b">
        <f>AND(ABS(Table1[[#This Row],[tar-out]])&gt;=$J$1,ABS(Table1[[#This Row],[tar-out]])&lt;$K$1)</f>
        <v>0</v>
      </c>
      <c r="K7129" s="1" t="b">
        <f>AND(ABS(Table1[[#This Row],[tar-out]])&gt;=$K$1,ABS(Table1[[#This Row],[tar-out]])&lt;$L$1)</f>
        <v>1</v>
      </c>
      <c r="L7129" s="1" t="b">
        <f>AND(ABS(Table1[[#This Row],[tar-out]])&gt;=$L$1,ABS(Table1[[#This Row],[tar-out]])&lt;$M$1)</f>
        <v>0</v>
      </c>
      <c r="M7129" s="1" t="b">
        <f>AND(ABS(Table1[[#This Row],[tar-out]])&gt;=$M$1,ABS(Table1[[#This Row],[tar-out]])&lt;$N$1)</f>
        <v>0</v>
      </c>
      <c r="N7129" s="1" t="b">
        <f>AND(ABS(Table1[[#This Row],[tar-out]])&gt;=$N$1,ABS(Table1[[#This Row],[tar-out]])&lt;$O$1)</f>
        <v>0</v>
      </c>
      <c r="O7129" s="1" t="b">
        <f>AND(ABS(Table1[[#This Row],[tar-out]])&gt;=$O$1,ABS(Table1[[#This Row],[tar-out]])&lt;$P$1)</f>
        <v>0</v>
      </c>
      <c r="P7129" s="1">
        <f>ROUND(Table1[[#This Row],[tar-out]],0)</f>
        <v>2</v>
      </c>
      <c r="Q7129" s="2">
        <v>7127</v>
      </c>
    </row>
    <row r="7130" spans="1:17" x14ac:dyDescent="0.25">
      <c r="A7130">
        <v>15</v>
      </c>
      <c r="B7130">
        <v>98</v>
      </c>
      <c r="C7130">
        <v>4.8</v>
      </c>
      <c r="D7130">
        <v>2</v>
      </c>
      <c r="E7130">
        <v>297</v>
      </c>
      <c r="F7130">
        <v>5.5398996018694797</v>
      </c>
      <c r="G7130">
        <v>5.9443588256835902</v>
      </c>
      <c r="H7130" s="1">
        <f>Table1[[#This Row],[target]]-Table1[[#This Row],[output]]</f>
        <v>-0.40445922381411048</v>
      </c>
      <c r="I7130" s="1">
        <f>Table1[[#This Row],[tar-out]]*Table1[[#This Row],[tar-out]]</f>
        <v>0.16358726372831273</v>
      </c>
      <c r="J7130" s="1" t="b">
        <f>AND(ABS(Table1[[#This Row],[tar-out]])&gt;=$J$1,ABS(Table1[[#This Row],[tar-out]])&lt;$K$1)</f>
        <v>1</v>
      </c>
      <c r="K7130" s="1" t="b">
        <f>AND(ABS(Table1[[#This Row],[tar-out]])&gt;=$K$1,ABS(Table1[[#This Row],[tar-out]])&lt;$L$1)</f>
        <v>0</v>
      </c>
      <c r="L7130" s="1" t="b">
        <f>AND(ABS(Table1[[#This Row],[tar-out]])&gt;=$L$1,ABS(Table1[[#This Row],[tar-out]])&lt;$M$1)</f>
        <v>0</v>
      </c>
      <c r="M7130" s="1" t="b">
        <f>AND(ABS(Table1[[#This Row],[tar-out]])&gt;=$M$1,ABS(Table1[[#This Row],[tar-out]])&lt;$N$1)</f>
        <v>0</v>
      </c>
      <c r="N7130" s="1" t="b">
        <f>AND(ABS(Table1[[#This Row],[tar-out]])&gt;=$N$1,ABS(Table1[[#This Row],[tar-out]])&lt;$O$1)</f>
        <v>0</v>
      </c>
      <c r="O7130" s="1" t="b">
        <f>AND(ABS(Table1[[#This Row],[tar-out]])&gt;=$O$1,ABS(Table1[[#This Row],[tar-out]])&lt;$P$1)</f>
        <v>0</v>
      </c>
      <c r="P7130" s="1">
        <f>ROUND(Table1[[#This Row],[tar-out]],0)</f>
        <v>0</v>
      </c>
      <c r="Q7130" s="3">
        <v>7128</v>
      </c>
    </row>
    <row r="7131" spans="1:17" x14ac:dyDescent="0.25">
      <c r="A7131">
        <v>15</v>
      </c>
      <c r="B7131">
        <v>98</v>
      </c>
      <c r="C7131">
        <v>4.8</v>
      </c>
      <c r="D7131">
        <v>2</v>
      </c>
      <c r="E7131">
        <v>162</v>
      </c>
      <c r="F7131">
        <v>6.9314893198149399</v>
      </c>
      <c r="G7131">
        <v>5.93920946121216</v>
      </c>
      <c r="H7131" s="1">
        <f>Table1[[#This Row],[target]]-Table1[[#This Row],[output]]</f>
        <v>0.9922798586027799</v>
      </c>
      <c r="I7131" s="1">
        <f>Table1[[#This Row],[tar-out]]*Table1[[#This Row],[tar-out]]</f>
        <v>0.98461931778875289</v>
      </c>
      <c r="J7131" s="1" t="b">
        <f>AND(ABS(Table1[[#This Row],[tar-out]])&gt;=$J$1,ABS(Table1[[#This Row],[tar-out]])&lt;$K$1)</f>
        <v>1</v>
      </c>
      <c r="K7131" s="1" t="b">
        <f>AND(ABS(Table1[[#This Row],[tar-out]])&gt;=$K$1,ABS(Table1[[#This Row],[tar-out]])&lt;$L$1)</f>
        <v>0</v>
      </c>
      <c r="L7131" s="1" t="b">
        <f>AND(ABS(Table1[[#This Row],[tar-out]])&gt;=$L$1,ABS(Table1[[#This Row],[tar-out]])&lt;$M$1)</f>
        <v>0</v>
      </c>
      <c r="M7131" s="1" t="b">
        <f>AND(ABS(Table1[[#This Row],[tar-out]])&gt;=$M$1,ABS(Table1[[#This Row],[tar-out]])&lt;$N$1)</f>
        <v>0</v>
      </c>
      <c r="N7131" s="1" t="b">
        <f>AND(ABS(Table1[[#This Row],[tar-out]])&gt;=$N$1,ABS(Table1[[#This Row],[tar-out]])&lt;$O$1)</f>
        <v>0</v>
      </c>
      <c r="O7131" s="1" t="b">
        <f>AND(ABS(Table1[[#This Row],[tar-out]])&gt;=$O$1,ABS(Table1[[#This Row],[tar-out]])&lt;$P$1)</f>
        <v>0</v>
      </c>
      <c r="P7131" s="1">
        <f>ROUND(Table1[[#This Row],[tar-out]],0)</f>
        <v>1</v>
      </c>
      <c r="Q7131" s="2">
        <v>7129</v>
      </c>
    </row>
    <row r="7132" spans="1:17" x14ac:dyDescent="0.25">
      <c r="A7132">
        <v>15</v>
      </c>
      <c r="B7132">
        <v>98</v>
      </c>
      <c r="C7132">
        <v>4.8</v>
      </c>
      <c r="D7132">
        <v>2</v>
      </c>
      <c r="E7132">
        <v>102</v>
      </c>
      <c r="F7132">
        <v>6.2417218543046404</v>
      </c>
      <c r="G7132">
        <v>6.0087685585021999</v>
      </c>
      <c r="H7132" s="1">
        <f>Table1[[#This Row],[target]]-Table1[[#This Row],[output]]</f>
        <v>0.23295329580244051</v>
      </c>
      <c r="I7132" s="1">
        <f>Table1[[#This Row],[tar-out]]*Table1[[#This Row],[tar-out]]</f>
        <v>5.4267238025219343E-2</v>
      </c>
      <c r="J7132" s="1" t="b">
        <f>AND(ABS(Table1[[#This Row],[tar-out]])&gt;=$J$1,ABS(Table1[[#This Row],[tar-out]])&lt;$K$1)</f>
        <v>1</v>
      </c>
      <c r="K7132" s="1" t="b">
        <f>AND(ABS(Table1[[#This Row],[tar-out]])&gt;=$K$1,ABS(Table1[[#This Row],[tar-out]])&lt;$L$1)</f>
        <v>0</v>
      </c>
      <c r="L7132" s="1" t="b">
        <f>AND(ABS(Table1[[#This Row],[tar-out]])&gt;=$L$1,ABS(Table1[[#This Row],[tar-out]])&lt;$M$1)</f>
        <v>0</v>
      </c>
      <c r="M7132" s="1" t="b">
        <f>AND(ABS(Table1[[#This Row],[tar-out]])&gt;=$M$1,ABS(Table1[[#This Row],[tar-out]])&lt;$N$1)</f>
        <v>0</v>
      </c>
      <c r="N7132" s="1" t="b">
        <f>AND(ABS(Table1[[#This Row],[tar-out]])&gt;=$N$1,ABS(Table1[[#This Row],[tar-out]])&lt;$O$1)</f>
        <v>0</v>
      </c>
      <c r="O7132" s="1" t="b">
        <f>AND(ABS(Table1[[#This Row],[tar-out]])&gt;=$O$1,ABS(Table1[[#This Row],[tar-out]])&lt;$P$1)</f>
        <v>0</v>
      </c>
      <c r="P7132" s="1">
        <f>ROUND(Table1[[#This Row],[tar-out]],0)</f>
        <v>0</v>
      </c>
      <c r="Q7132" s="3">
        <v>7130</v>
      </c>
    </row>
    <row r="7133" spans="1:17" x14ac:dyDescent="0.25">
      <c r="A7133">
        <v>15</v>
      </c>
      <c r="B7133">
        <v>98</v>
      </c>
      <c r="C7133">
        <v>4.8</v>
      </c>
      <c r="D7133">
        <v>2</v>
      </c>
      <c r="E7133">
        <v>165</v>
      </c>
      <c r="F7133">
        <v>7.7863094774550303</v>
      </c>
      <c r="G7133">
        <v>5.9366331100463903</v>
      </c>
      <c r="H7133" s="1">
        <f>Table1[[#This Row],[target]]-Table1[[#This Row],[output]]</f>
        <v>1.8496763674086401</v>
      </c>
      <c r="I7133" s="1">
        <f>Table1[[#This Row],[tar-out]]*Table1[[#This Row],[tar-out]]</f>
        <v>3.4213026641500224</v>
      </c>
      <c r="J7133" s="1" t="b">
        <f>AND(ABS(Table1[[#This Row],[tar-out]])&gt;=$J$1,ABS(Table1[[#This Row],[tar-out]])&lt;$K$1)</f>
        <v>0</v>
      </c>
      <c r="K7133" s="1" t="b">
        <f>AND(ABS(Table1[[#This Row],[tar-out]])&gt;=$K$1,ABS(Table1[[#This Row],[tar-out]])&lt;$L$1)</f>
        <v>1</v>
      </c>
      <c r="L7133" s="1" t="b">
        <f>AND(ABS(Table1[[#This Row],[tar-out]])&gt;=$L$1,ABS(Table1[[#This Row],[tar-out]])&lt;$M$1)</f>
        <v>0</v>
      </c>
      <c r="M7133" s="1" t="b">
        <f>AND(ABS(Table1[[#This Row],[tar-out]])&gt;=$M$1,ABS(Table1[[#This Row],[tar-out]])&lt;$N$1)</f>
        <v>0</v>
      </c>
      <c r="N7133" s="1" t="b">
        <f>AND(ABS(Table1[[#This Row],[tar-out]])&gt;=$N$1,ABS(Table1[[#This Row],[tar-out]])&lt;$O$1)</f>
        <v>0</v>
      </c>
      <c r="O7133" s="1" t="b">
        <f>AND(ABS(Table1[[#This Row],[tar-out]])&gt;=$O$1,ABS(Table1[[#This Row],[tar-out]])&lt;$P$1)</f>
        <v>0</v>
      </c>
      <c r="P7133" s="1">
        <f>ROUND(Table1[[#This Row],[tar-out]],0)</f>
        <v>2</v>
      </c>
      <c r="Q7133" s="2">
        <v>7131</v>
      </c>
    </row>
    <row r="7134" spans="1:17" x14ac:dyDescent="0.25">
      <c r="A7134">
        <v>15</v>
      </c>
      <c r="B7134">
        <v>98</v>
      </c>
      <c r="C7134">
        <v>4.8</v>
      </c>
      <c r="D7134">
        <v>2</v>
      </c>
      <c r="E7134">
        <v>65</v>
      </c>
      <c r="F7134">
        <v>6.8153669724770598</v>
      </c>
      <c r="G7134">
        <v>6.0027589797973597</v>
      </c>
      <c r="H7134" s="1">
        <f>Table1[[#This Row],[target]]-Table1[[#This Row],[output]]</f>
        <v>0.81260799267970008</v>
      </c>
      <c r="I7134" s="1">
        <f>Table1[[#This Row],[tar-out]]*Table1[[#This Row],[tar-out]]</f>
        <v>0.66033174976693154</v>
      </c>
      <c r="J7134" s="1" t="b">
        <f>AND(ABS(Table1[[#This Row],[tar-out]])&gt;=$J$1,ABS(Table1[[#This Row],[tar-out]])&lt;$K$1)</f>
        <v>1</v>
      </c>
      <c r="K7134" s="1" t="b">
        <f>AND(ABS(Table1[[#This Row],[tar-out]])&gt;=$K$1,ABS(Table1[[#This Row],[tar-out]])&lt;$L$1)</f>
        <v>0</v>
      </c>
      <c r="L7134" s="1" t="b">
        <f>AND(ABS(Table1[[#This Row],[tar-out]])&gt;=$L$1,ABS(Table1[[#This Row],[tar-out]])&lt;$M$1)</f>
        <v>0</v>
      </c>
      <c r="M7134" s="1" t="b">
        <f>AND(ABS(Table1[[#This Row],[tar-out]])&gt;=$M$1,ABS(Table1[[#This Row],[tar-out]])&lt;$N$1)</f>
        <v>0</v>
      </c>
      <c r="N7134" s="1" t="b">
        <f>AND(ABS(Table1[[#This Row],[tar-out]])&gt;=$N$1,ABS(Table1[[#This Row],[tar-out]])&lt;$O$1)</f>
        <v>0</v>
      </c>
      <c r="O7134" s="1" t="b">
        <f>AND(ABS(Table1[[#This Row],[tar-out]])&gt;=$O$1,ABS(Table1[[#This Row],[tar-out]])&lt;$P$1)</f>
        <v>0</v>
      </c>
      <c r="P7134" s="1">
        <f>ROUND(Table1[[#This Row],[tar-out]],0)</f>
        <v>1</v>
      </c>
      <c r="Q7134" s="3">
        <v>7132</v>
      </c>
    </row>
    <row r="7135" spans="1:17" x14ac:dyDescent="0.25">
      <c r="A7135">
        <v>15</v>
      </c>
      <c r="B7135">
        <v>98</v>
      </c>
      <c r="C7135">
        <v>4.8</v>
      </c>
      <c r="D7135">
        <v>2</v>
      </c>
      <c r="E7135">
        <v>30</v>
      </c>
      <c r="F7135">
        <v>5.6406961853986903</v>
      </c>
      <c r="G7135">
        <v>5.9753012657165501</v>
      </c>
      <c r="H7135" s="1">
        <f>Table1[[#This Row],[target]]-Table1[[#This Row],[output]]</f>
        <v>-0.33460508031785974</v>
      </c>
      <c r="I7135" s="1">
        <f>Table1[[#This Row],[tar-out]]*Table1[[#This Row],[tar-out]]</f>
        <v>0.11196055977452136</v>
      </c>
      <c r="J7135" s="1" t="b">
        <f>AND(ABS(Table1[[#This Row],[tar-out]])&gt;=$J$1,ABS(Table1[[#This Row],[tar-out]])&lt;$K$1)</f>
        <v>1</v>
      </c>
      <c r="K7135" s="1" t="b">
        <f>AND(ABS(Table1[[#This Row],[tar-out]])&gt;=$K$1,ABS(Table1[[#This Row],[tar-out]])&lt;$L$1)</f>
        <v>0</v>
      </c>
      <c r="L7135" s="1" t="b">
        <f>AND(ABS(Table1[[#This Row],[tar-out]])&gt;=$L$1,ABS(Table1[[#This Row],[tar-out]])&lt;$M$1)</f>
        <v>0</v>
      </c>
      <c r="M7135" s="1" t="b">
        <f>AND(ABS(Table1[[#This Row],[tar-out]])&gt;=$M$1,ABS(Table1[[#This Row],[tar-out]])&lt;$N$1)</f>
        <v>0</v>
      </c>
      <c r="N7135" s="1" t="b">
        <f>AND(ABS(Table1[[#This Row],[tar-out]])&gt;=$N$1,ABS(Table1[[#This Row],[tar-out]])&lt;$O$1)</f>
        <v>0</v>
      </c>
      <c r="O7135" s="1" t="b">
        <f>AND(ABS(Table1[[#This Row],[tar-out]])&gt;=$O$1,ABS(Table1[[#This Row],[tar-out]])&lt;$P$1)</f>
        <v>0</v>
      </c>
      <c r="P7135" s="1">
        <f>ROUND(Table1[[#This Row],[tar-out]],0)</f>
        <v>0</v>
      </c>
      <c r="Q7135" s="2">
        <v>7133</v>
      </c>
    </row>
    <row r="7136" spans="1:17" x14ac:dyDescent="0.25">
      <c r="A7136">
        <v>15</v>
      </c>
      <c r="B7136">
        <v>98</v>
      </c>
      <c r="C7136">
        <v>4.8</v>
      </c>
      <c r="D7136">
        <v>2</v>
      </c>
      <c r="E7136">
        <v>229</v>
      </c>
      <c r="F7136">
        <v>7.0081618477033896</v>
      </c>
      <c r="G7136">
        <v>5.93436527252197</v>
      </c>
      <c r="H7136" s="1">
        <f>Table1[[#This Row],[target]]-Table1[[#This Row],[output]]</f>
        <v>1.0737965751814196</v>
      </c>
      <c r="I7136" s="1">
        <f>Table1[[#This Row],[tar-out]]*Table1[[#This Row],[tar-out]]</f>
        <v>1.1530390848713461</v>
      </c>
      <c r="J7136" s="1" t="b">
        <f>AND(ABS(Table1[[#This Row],[tar-out]])&gt;=$J$1,ABS(Table1[[#This Row],[tar-out]])&lt;$K$1)</f>
        <v>0</v>
      </c>
      <c r="K7136" s="1" t="b">
        <f>AND(ABS(Table1[[#This Row],[tar-out]])&gt;=$K$1,ABS(Table1[[#This Row],[tar-out]])&lt;$L$1)</f>
        <v>1</v>
      </c>
      <c r="L7136" s="1" t="b">
        <f>AND(ABS(Table1[[#This Row],[tar-out]])&gt;=$L$1,ABS(Table1[[#This Row],[tar-out]])&lt;$M$1)</f>
        <v>0</v>
      </c>
      <c r="M7136" s="1" t="b">
        <f>AND(ABS(Table1[[#This Row],[tar-out]])&gt;=$M$1,ABS(Table1[[#This Row],[tar-out]])&lt;$N$1)</f>
        <v>0</v>
      </c>
      <c r="N7136" s="1" t="b">
        <f>AND(ABS(Table1[[#This Row],[tar-out]])&gt;=$N$1,ABS(Table1[[#This Row],[tar-out]])&lt;$O$1)</f>
        <v>0</v>
      </c>
      <c r="O7136" s="1" t="b">
        <f>AND(ABS(Table1[[#This Row],[tar-out]])&gt;=$O$1,ABS(Table1[[#This Row],[tar-out]])&lt;$P$1)</f>
        <v>0</v>
      </c>
      <c r="P7136" s="1">
        <f>ROUND(Table1[[#This Row],[tar-out]],0)</f>
        <v>1</v>
      </c>
      <c r="Q7136" s="3">
        <v>7134</v>
      </c>
    </row>
    <row r="7137" spans="1:17" x14ac:dyDescent="0.25">
      <c r="A7137">
        <v>15</v>
      </c>
      <c r="B7137">
        <v>98</v>
      </c>
      <c r="C7137">
        <v>4.8</v>
      </c>
      <c r="D7137">
        <v>2</v>
      </c>
      <c r="E7137">
        <v>198</v>
      </c>
      <c r="F7137">
        <v>5.8805579010990003</v>
      </c>
      <c r="G7137">
        <v>5.9298095703125</v>
      </c>
      <c r="H7137" s="1">
        <f>Table1[[#This Row],[target]]-Table1[[#This Row],[output]]</f>
        <v>-4.925166921349966E-2</v>
      </c>
      <c r="I7137" s="1">
        <f>Table1[[#This Row],[tar-out]]*Table1[[#This Row],[tar-out]]</f>
        <v>2.4257269203159901E-3</v>
      </c>
      <c r="J7137" s="1" t="b">
        <f>AND(ABS(Table1[[#This Row],[tar-out]])&gt;=$J$1,ABS(Table1[[#This Row],[tar-out]])&lt;$K$1)</f>
        <v>1</v>
      </c>
      <c r="K7137" s="1" t="b">
        <f>AND(ABS(Table1[[#This Row],[tar-out]])&gt;=$K$1,ABS(Table1[[#This Row],[tar-out]])&lt;$L$1)</f>
        <v>0</v>
      </c>
      <c r="L7137" s="1" t="b">
        <f>AND(ABS(Table1[[#This Row],[tar-out]])&gt;=$L$1,ABS(Table1[[#This Row],[tar-out]])&lt;$M$1)</f>
        <v>0</v>
      </c>
      <c r="M7137" s="1" t="b">
        <f>AND(ABS(Table1[[#This Row],[tar-out]])&gt;=$M$1,ABS(Table1[[#This Row],[tar-out]])&lt;$N$1)</f>
        <v>0</v>
      </c>
      <c r="N7137" s="1" t="b">
        <f>AND(ABS(Table1[[#This Row],[tar-out]])&gt;=$N$1,ABS(Table1[[#This Row],[tar-out]])&lt;$O$1)</f>
        <v>0</v>
      </c>
      <c r="O7137" s="1" t="b">
        <f>AND(ABS(Table1[[#This Row],[tar-out]])&gt;=$O$1,ABS(Table1[[#This Row],[tar-out]])&lt;$P$1)</f>
        <v>0</v>
      </c>
      <c r="P7137" s="1">
        <f>ROUND(Table1[[#This Row],[tar-out]],0)</f>
        <v>0</v>
      </c>
      <c r="Q7137" s="2">
        <v>7135</v>
      </c>
    </row>
    <row r="7138" spans="1:17" x14ac:dyDescent="0.25">
      <c r="A7138">
        <v>15</v>
      </c>
      <c r="B7138">
        <v>98</v>
      </c>
      <c r="C7138">
        <v>4.8</v>
      </c>
      <c r="D7138">
        <v>2</v>
      </c>
      <c r="E7138">
        <v>225</v>
      </c>
      <c r="F7138">
        <v>7.3944433177854396</v>
      </c>
      <c r="G7138">
        <v>5.93377780914307</v>
      </c>
      <c r="H7138" s="1">
        <f>Table1[[#This Row],[target]]-Table1[[#This Row],[output]]</f>
        <v>1.4606655086423697</v>
      </c>
      <c r="I7138" s="1">
        <f>Table1[[#This Row],[tar-out]]*Table1[[#This Row],[tar-out]]</f>
        <v>2.1335437281374725</v>
      </c>
      <c r="J7138" s="1" t="b">
        <f>AND(ABS(Table1[[#This Row],[tar-out]])&gt;=$J$1,ABS(Table1[[#This Row],[tar-out]])&lt;$K$1)</f>
        <v>0</v>
      </c>
      <c r="K7138" s="1" t="b">
        <f>AND(ABS(Table1[[#This Row],[tar-out]])&gt;=$K$1,ABS(Table1[[#This Row],[tar-out]])&lt;$L$1)</f>
        <v>1</v>
      </c>
      <c r="L7138" s="1" t="b">
        <f>AND(ABS(Table1[[#This Row],[tar-out]])&gt;=$L$1,ABS(Table1[[#This Row],[tar-out]])&lt;$M$1)</f>
        <v>0</v>
      </c>
      <c r="M7138" s="1" t="b">
        <f>AND(ABS(Table1[[#This Row],[tar-out]])&gt;=$M$1,ABS(Table1[[#This Row],[tar-out]])&lt;$N$1)</f>
        <v>0</v>
      </c>
      <c r="N7138" s="1" t="b">
        <f>AND(ABS(Table1[[#This Row],[tar-out]])&gt;=$N$1,ABS(Table1[[#This Row],[tar-out]])&lt;$O$1)</f>
        <v>0</v>
      </c>
      <c r="O7138" s="1" t="b">
        <f>AND(ABS(Table1[[#This Row],[tar-out]])&gt;=$O$1,ABS(Table1[[#This Row],[tar-out]])&lt;$P$1)</f>
        <v>0</v>
      </c>
      <c r="P7138" s="1">
        <f>ROUND(Table1[[#This Row],[tar-out]],0)</f>
        <v>1</v>
      </c>
      <c r="Q7138" s="3">
        <v>7136</v>
      </c>
    </row>
    <row r="7139" spans="1:17" x14ac:dyDescent="0.25">
      <c r="A7139">
        <v>15</v>
      </c>
      <c r="B7139">
        <v>98</v>
      </c>
      <c r="C7139">
        <v>4.8</v>
      </c>
      <c r="D7139">
        <v>2</v>
      </c>
      <c r="E7139">
        <v>254</v>
      </c>
      <c r="F7139">
        <v>7.0704900082124302</v>
      </c>
      <c r="G7139">
        <v>5.9380393028259304</v>
      </c>
      <c r="H7139" s="1">
        <f>Table1[[#This Row],[target]]-Table1[[#This Row],[output]]</f>
        <v>1.1324507053864998</v>
      </c>
      <c r="I7139" s="1">
        <f>Table1[[#This Row],[tar-out]]*Table1[[#This Row],[tar-out]]</f>
        <v>1.2824446001303811</v>
      </c>
      <c r="J7139" s="1" t="b">
        <f>AND(ABS(Table1[[#This Row],[tar-out]])&gt;=$J$1,ABS(Table1[[#This Row],[tar-out]])&lt;$K$1)</f>
        <v>0</v>
      </c>
      <c r="K7139" s="1" t="b">
        <f>AND(ABS(Table1[[#This Row],[tar-out]])&gt;=$K$1,ABS(Table1[[#This Row],[tar-out]])&lt;$L$1)</f>
        <v>1</v>
      </c>
      <c r="L7139" s="1" t="b">
        <f>AND(ABS(Table1[[#This Row],[tar-out]])&gt;=$L$1,ABS(Table1[[#This Row],[tar-out]])&lt;$M$1)</f>
        <v>0</v>
      </c>
      <c r="M7139" s="1" t="b">
        <f>AND(ABS(Table1[[#This Row],[tar-out]])&gt;=$M$1,ABS(Table1[[#This Row],[tar-out]])&lt;$N$1)</f>
        <v>0</v>
      </c>
      <c r="N7139" s="1" t="b">
        <f>AND(ABS(Table1[[#This Row],[tar-out]])&gt;=$N$1,ABS(Table1[[#This Row],[tar-out]])&lt;$O$1)</f>
        <v>0</v>
      </c>
      <c r="O7139" s="1" t="b">
        <f>AND(ABS(Table1[[#This Row],[tar-out]])&gt;=$O$1,ABS(Table1[[#This Row],[tar-out]])&lt;$P$1)</f>
        <v>0</v>
      </c>
      <c r="P7139" s="1">
        <f>ROUND(Table1[[#This Row],[tar-out]],0)</f>
        <v>1</v>
      </c>
      <c r="Q7139" s="2">
        <v>7137</v>
      </c>
    </row>
    <row r="7140" spans="1:17" x14ac:dyDescent="0.25">
      <c r="A7140">
        <v>15</v>
      </c>
      <c r="B7140">
        <v>98</v>
      </c>
      <c r="C7140">
        <v>4.8</v>
      </c>
      <c r="D7140">
        <v>2</v>
      </c>
      <c r="E7140">
        <v>230</v>
      </c>
      <c r="F7140">
        <v>7.2307102708226898</v>
      </c>
      <c r="G7140">
        <v>5.9345126152038601</v>
      </c>
      <c r="H7140" s="1">
        <f>Table1[[#This Row],[target]]-Table1[[#This Row],[output]]</f>
        <v>1.2961976556188297</v>
      </c>
      <c r="I7140" s="1">
        <f>Table1[[#This Row],[tar-out]]*Table1[[#This Row],[tar-out]]</f>
        <v>1.6801283624317502</v>
      </c>
      <c r="J7140" s="1" t="b">
        <f>AND(ABS(Table1[[#This Row],[tar-out]])&gt;=$J$1,ABS(Table1[[#This Row],[tar-out]])&lt;$K$1)</f>
        <v>0</v>
      </c>
      <c r="K7140" s="1" t="b">
        <f>AND(ABS(Table1[[#This Row],[tar-out]])&gt;=$K$1,ABS(Table1[[#This Row],[tar-out]])&lt;$L$1)</f>
        <v>1</v>
      </c>
      <c r="L7140" s="1" t="b">
        <f>AND(ABS(Table1[[#This Row],[tar-out]])&gt;=$L$1,ABS(Table1[[#This Row],[tar-out]])&lt;$M$1)</f>
        <v>0</v>
      </c>
      <c r="M7140" s="1" t="b">
        <f>AND(ABS(Table1[[#This Row],[tar-out]])&gt;=$M$1,ABS(Table1[[#This Row],[tar-out]])&lt;$N$1)</f>
        <v>0</v>
      </c>
      <c r="N7140" s="1" t="b">
        <f>AND(ABS(Table1[[#This Row],[tar-out]])&gt;=$N$1,ABS(Table1[[#This Row],[tar-out]])&lt;$O$1)</f>
        <v>0</v>
      </c>
      <c r="O7140" s="1" t="b">
        <f>AND(ABS(Table1[[#This Row],[tar-out]])&gt;=$O$1,ABS(Table1[[#This Row],[tar-out]])&lt;$P$1)</f>
        <v>0</v>
      </c>
      <c r="P7140" s="1">
        <f>ROUND(Table1[[#This Row],[tar-out]],0)</f>
        <v>1</v>
      </c>
      <c r="Q7140" s="3">
        <v>7138</v>
      </c>
    </row>
    <row r="7141" spans="1:17" x14ac:dyDescent="0.25">
      <c r="A7141">
        <v>15</v>
      </c>
      <c r="B7141">
        <v>98</v>
      </c>
      <c r="C7141">
        <v>4.8</v>
      </c>
      <c r="D7141">
        <v>2</v>
      </c>
      <c r="E7141">
        <v>226</v>
      </c>
      <c r="F7141">
        <v>7.8194940850742496</v>
      </c>
      <c r="G7141">
        <v>5.9339246749877903</v>
      </c>
      <c r="H7141" s="1">
        <f>Table1[[#This Row],[target]]-Table1[[#This Row],[output]]</f>
        <v>1.8855694100864593</v>
      </c>
      <c r="I7141" s="1">
        <f>Table1[[#This Row],[tar-out]]*Table1[[#This Row],[tar-out]]</f>
        <v>3.5553720002537981</v>
      </c>
      <c r="J7141" s="1" t="b">
        <f>AND(ABS(Table1[[#This Row],[tar-out]])&gt;=$J$1,ABS(Table1[[#This Row],[tar-out]])&lt;$K$1)</f>
        <v>0</v>
      </c>
      <c r="K7141" s="1" t="b">
        <f>AND(ABS(Table1[[#This Row],[tar-out]])&gt;=$K$1,ABS(Table1[[#This Row],[tar-out]])&lt;$L$1)</f>
        <v>1</v>
      </c>
      <c r="L7141" s="1" t="b">
        <f>AND(ABS(Table1[[#This Row],[tar-out]])&gt;=$L$1,ABS(Table1[[#This Row],[tar-out]])&lt;$M$1)</f>
        <v>0</v>
      </c>
      <c r="M7141" s="1" t="b">
        <f>AND(ABS(Table1[[#This Row],[tar-out]])&gt;=$M$1,ABS(Table1[[#This Row],[tar-out]])&lt;$N$1)</f>
        <v>0</v>
      </c>
      <c r="N7141" s="1" t="b">
        <f>AND(ABS(Table1[[#This Row],[tar-out]])&gt;=$N$1,ABS(Table1[[#This Row],[tar-out]])&lt;$O$1)</f>
        <v>0</v>
      </c>
      <c r="O7141" s="1" t="b">
        <f>AND(ABS(Table1[[#This Row],[tar-out]])&gt;=$O$1,ABS(Table1[[#This Row],[tar-out]])&lt;$P$1)</f>
        <v>0</v>
      </c>
      <c r="P7141" s="1">
        <f>ROUND(Table1[[#This Row],[tar-out]],0)</f>
        <v>2</v>
      </c>
      <c r="Q7141" s="2">
        <v>7139</v>
      </c>
    </row>
    <row r="7142" spans="1:17" x14ac:dyDescent="0.25">
      <c r="A7142">
        <v>15</v>
      </c>
      <c r="B7142">
        <v>98</v>
      </c>
      <c r="C7142">
        <v>4.8</v>
      </c>
      <c r="D7142">
        <v>2</v>
      </c>
      <c r="E7142">
        <v>250</v>
      </c>
      <c r="F7142">
        <v>4.75824175824176</v>
      </c>
      <c r="G7142">
        <v>5.9374518394470197</v>
      </c>
      <c r="H7142" s="1">
        <f>Table1[[#This Row],[target]]-Table1[[#This Row],[output]]</f>
        <v>-1.1792100812052597</v>
      </c>
      <c r="I7142" s="1">
        <f>Table1[[#This Row],[tar-out]]*Table1[[#This Row],[tar-out]]</f>
        <v>1.3905364156161153</v>
      </c>
      <c r="J7142" s="1" t="b">
        <f>AND(ABS(Table1[[#This Row],[tar-out]])&gt;=$J$1,ABS(Table1[[#This Row],[tar-out]])&lt;$K$1)</f>
        <v>0</v>
      </c>
      <c r="K7142" s="1" t="b">
        <f>AND(ABS(Table1[[#This Row],[tar-out]])&gt;=$K$1,ABS(Table1[[#This Row],[tar-out]])&lt;$L$1)</f>
        <v>1</v>
      </c>
      <c r="L7142" s="1" t="b">
        <f>AND(ABS(Table1[[#This Row],[tar-out]])&gt;=$L$1,ABS(Table1[[#This Row],[tar-out]])&lt;$M$1)</f>
        <v>0</v>
      </c>
      <c r="M7142" s="1" t="b">
        <f>AND(ABS(Table1[[#This Row],[tar-out]])&gt;=$M$1,ABS(Table1[[#This Row],[tar-out]])&lt;$N$1)</f>
        <v>0</v>
      </c>
      <c r="N7142" s="1" t="b">
        <f>AND(ABS(Table1[[#This Row],[tar-out]])&gt;=$N$1,ABS(Table1[[#This Row],[tar-out]])&lt;$O$1)</f>
        <v>0</v>
      </c>
      <c r="O7142" s="1" t="b">
        <f>AND(ABS(Table1[[#This Row],[tar-out]])&gt;=$O$1,ABS(Table1[[#This Row],[tar-out]])&lt;$P$1)</f>
        <v>0</v>
      </c>
      <c r="P7142" s="1">
        <f>ROUND(Table1[[#This Row],[tar-out]],0)</f>
        <v>-1</v>
      </c>
      <c r="Q7142" s="3">
        <v>7140</v>
      </c>
    </row>
    <row r="7143" spans="1:17" x14ac:dyDescent="0.25">
      <c r="A7143">
        <v>15</v>
      </c>
      <c r="B7143">
        <v>98</v>
      </c>
      <c r="C7143">
        <v>4.8</v>
      </c>
      <c r="D7143">
        <v>2</v>
      </c>
      <c r="E7143">
        <v>110</v>
      </c>
      <c r="F7143">
        <v>6.9596340839303998</v>
      </c>
      <c r="G7143">
        <v>6.0014133453369096</v>
      </c>
      <c r="H7143" s="1">
        <f>Table1[[#This Row],[target]]-Table1[[#This Row],[output]]</f>
        <v>0.95822073859349022</v>
      </c>
      <c r="I7143" s="1">
        <f>Table1[[#This Row],[tar-out]]*Table1[[#This Row],[tar-out]]</f>
        <v>0.91818698387065389</v>
      </c>
      <c r="J7143" s="1" t="b">
        <f>AND(ABS(Table1[[#This Row],[tar-out]])&gt;=$J$1,ABS(Table1[[#This Row],[tar-out]])&lt;$K$1)</f>
        <v>1</v>
      </c>
      <c r="K7143" s="1" t="b">
        <f>AND(ABS(Table1[[#This Row],[tar-out]])&gt;=$K$1,ABS(Table1[[#This Row],[tar-out]])&lt;$L$1)</f>
        <v>0</v>
      </c>
      <c r="L7143" s="1" t="b">
        <f>AND(ABS(Table1[[#This Row],[tar-out]])&gt;=$L$1,ABS(Table1[[#This Row],[tar-out]])&lt;$M$1)</f>
        <v>0</v>
      </c>
      <c r="M7143" s="1" t="b">
        <f>AND(ABS(Table1[[#This Row],[tar-out]])&gt;=$M$1,ABS(Table1[[#This Row],[tar-out]])&lt;$N$1)</f>
        <v>0</v>
      </c>
      <c r="N7143" s="1" t="b">
        <f>AND(ABS(Table1[[#This Row],[tar-out]])&gt;=$N$1,ABS(Table1[[#This Row],[tar-out]])&lt;$O$1)</f>
        <v>0</v>
      </c>
      <c r="O7143" s="1" t="b">
        <f>AND(ABS(Table1[[#This Row],[tar-out]])&gt;=$O$1,ABS(Table1[[#This Row],[tar-out]])&lt;$P$1)</f>
        <v>0</v>
      </c>
      <c r="P7143" s="1">
        <f>ROUND(Table1[[#This Row],[tar-out]],0)</f>
        <v>1</v>
      </c>
      <c r="Q7143" s="2">
        <v>7141</v>
      </c>
    </row>
    <row r="7144" spans="1:17" x14ac:dyDescent="0.25">
      <c r="A7144">
        <v>15</v>
      </c>
      <c r="B7144">
        <v>98</v>
      </c>
      <c r="C7144">
        <v>4.8</v>
      </c>
      <c r="D7144">
        <v>2</v>
      </c>
      <c r="E7144">
        <v>105</v>
      </c>
      <c r="F7144">
        <v>6.8959816199657604</v>
      </c>
      <c r="G7144">
        <v>6.0065469741821298</v>
      </c>
      <c r="H7144" s="1">
        <f>Table1[[#This Row],[target]]-Table1[[#This Row],[output]]</f>
        <v>0.88943464578363063</v>
      </c>
      <c r="I7144" s="1">
        <f>Table1[[#This Row],[tar-out]]*Table1[[#This Row],[tar-out]]</f>
        <v>0.79109398912025253</v>
      </c>
      <c r="J7144" s="1" t="b">
        <f>AND(ABS(Table1[[#This Row],[tar-out]])&gt;=$J$1,ABS(Table1[[#This Row],[tar-out]])&lt;$K$1)</f>
        <v>1</v>
      </c>
      <c r="K7144" s="1" t="b">
        <f>AND(ABS(Table1[[#This Row],[tar-out]])&gt;=$K$1,ABS(Table1[[#This Row],[tar-out]])&lt;$L$1)</f>
        <v>0</v>
      </c>
      <c r="L7144" s="1" t="b">
        <f>AND(ABS(Table1[[#This Row],[tar-out]])&gt;=$L$1,ABS(Table1[[#This Row],[tar-out]])&lt;$M$1)</f>
        <v>0</v>
      </c>
      <c r="M7144" s="1" t="b">
        <f>AND(ABS(Table1[[#This Row],[tar-out]])&gt;=$M$1,ABS(Table1[[#This Row],[tar-out]])&lt;$N$1)</f>
        <v>0</v>
      </c>
      <c r="N7144" s="1" t="b">
        <f>AND(ABS(Table1[[#This Row],[tar-out]])&gt;=$N$1,ABS(Table1[[#This Row],[tar-out]])&lt;$O$1)</f>
        <v>0</v>
      </c>
      <c r="O7144" s="1" t="b">
        <f>AND(ABS(Table1[[#This Row],[tar-out]])&gt;=$O$1,ABS(Table1[[#This Row],[tar-out]])&lt;$P$1)</f>
        <v>0</v>
      </c>
      <c r="P7144" s="1">
        <f>ROUND(Table1[[#This Row],[tar-out]],0)</f>
        <v>1</v>
      </c>
      <c r="Q7144" s="3">
        <v>7142</v>
      </c>
    </row>
    <row r="7145" spans="1:17" x14ac:dyDescent="0.25">
      <c r="A7145">
        <v>15</v>
      </c>
      <c r="B7145">
        <v>98</v>
      </c>
      <c r="C7145">
        <v>4.8</v>
      </c>
      <c r="D7145">
        <v>2</v>
      </c>
      <c r="E7145">
        <v>111</v>
      </c>
      <c r="F7145">
        <v>6.4516742213773899</v>
      </c>
      <c r="G7145">
        <v>6.0002341270446804</v>
      </c>
      <c r="H7145" s="1">
        <f>Table1[[#This Row],[target]]-Table1[[#This Row],[output]]</f>
        <v>0.45144009433270949</v>
      </c>
      <c r="I7145" s="1">
        <f>Table1[[#This Row],[tar-out]]*Table1[[#This Row],[tar-out]]</f>
        <v>0.20379815877112564</v>
      </c>
      <c r="J7145" s="1" t="b">
        <f>AND(ABS(Table1[[#This Row],[tar-out]])&gt;=$J$1,ABS(Table1[[#This Row],[tar-out]])&lt;$K$1)</f>
        <v>1</v>
      </c>
      <c r="K7145" s="1" t="b">
        <f>AND(ABS(Table1[[#This Row],[tar-out]])&gt;=$K$1,ABS(Table1[[#This Row],[tar-out]])&lt;$L$1)</f>
        <v>0</v>
      </c>
      <c r="L7145" s="1" t="b">
        <f>AND(ABS(Table1[[#This Row],[tar-out]])&gt;=$L$1,ABS(Table1[[#This Row],[tar-out]])&lt;$M$1)</f>
        <v>0</v>
      </c>
      <c r="M7145" s="1" t="b">
        <f>AND(ABS(Table1[[#This Row],[tar-out]])&gt;=$M$1,ABS(Table1[[#This Row],[tar-out]])&lt;$N$1)</f>
        <v>0</v>
      </c>
      <c r="N7145" s="1" t="b">
        <f>AND(ABS(Table1[[#This Row],[tar-out]])&gt;=$N$1,ABS(Table1[[#This Row],[tar-out]])&lt;$O$1)</f>
        <v>0</v>
      </c>
      <c r="O7145" s="1" t="b">
        <f>AND(ABS(Table1[[#This Row],[tar-out]])&gt;=$O$1,ABS(Table1[[#This Row],[tar-out]])&lt;$P$1)</f>
        <v>0</v>
      </c>
      <c r="P7145" s="1">
        <f>ROUND(Table1[[#This Row],[tar-out]],0)</f>
        <v>0</v>
      </c>
      <c r="Q7145" s="2">
        <v>7143</v>
      </c>
    </row>
    <row r="7146" spans="1:17" x14ac:dyDescent="0.25">
      <c r="A7146">
        <v>15</v>
      </c>
      <c r="B7146">
        <v>98</v>
      </c>
      <c r="C7146">
        <v>4.8</v>
      </c>
      <c r="D7146">
        <v>2</v>
      </c>
      <c r="E7146">
        <v>130</v>
      </c>
      <c r="F7146">
        <v>7.7321781320395102</v>
      </c>
      <c r="G7146">
        <v>5.9727873802185103</v>
      </c>
      <c r="H7146" s="1">
        <f>Table1[[#This Row],[target]]-Table1[[#This Row],[output]]</f>
        <v>1.7593907518209999</v>
      </c>
      <c r="I7146" s="1">
        <f>Table1[[#This Row],[tar-out]]*Table1[[#This Row],[tar-out]]</f>
        <v>3.0954558175932632</v>
      </c>
      <c r="J7146" s="1" t="b">
        <f>AND(ABS(Table1[[#This Row],[tar-out]])&gt;=$J$1,ABS(Table1[[#This Row],[tar-out]])&lt;$K$1)</f>
        <v>0</v>
      </c>
      <c r="K7146" s="1" t="b">
        <f>AND(ABS(Table1[[#This Row],[tar-out]])&gt;=$K$1,ABS(Table1[[#This Row],[tar-out]])&lt;$L$1)</f>
        <v>1</v>
      </c>
      <c r="L7146" s="1" t="b">
        <f>AND(ABS(Table1[[#This Row],[tar-out]])&gt;=$L$1,ABS(Table1[[#This Row],[tar-out]])&lt;$M$1)</f>
        <v>0</v>
      </c>
      <c r="M7146" s="1" t="b">
        <f>AND(ABS(Table1[[#This Row],[tar-out]])&gt;=$M$1,ABS(Table1[[#This Row],[tar-out]])&lt;$N$1)</f>
        <v>0</v>
      </c>
      <c r="N7146" s="1" t="b">
        <f>AND(ABS(Table1[[#This Row],[tar-out]])&gt;=$N$1,ABS(Table1[[#This Row],[tar-out]])&lt;$O$1)</f>
        <v>0</v>
      </c>
      <c r="O7146" s="1" t="b">
        <f>AND(ABS(Table1[[#This Row],[tar-out]])&gt;=$O$1,ABS(Table1[[#This Row],[tar-out]])&lt;$P$1)</f>
        <v>0</v>
      </c>
      <c r="P7146" s="1">
        <f>ROUND(Table1[[#This Row],[tar-out]],0)</f>
        <v>2</v>
      </c>
      <c r="Q7146" s="3">
        <v>7144</v>
      </c>
    </row>
    <row r="7147" spans="1:17" x14ac:dyDescent="0.25">
      <c r="A7147">
        <v>15</v>
      </c>
      <c r="B7147">
        <v>98</v>
      </c>
      <c r="C7147">
        <v>4.8</v>
      </c>
      <c r="D7147">
        <v>2</v>
      </c>
      <c r="E7147">
        <v>154</v>
      </c>
      <c r="F7147">
        <v>6.4106342088404897</v>
      </c>
      <c r="G7147">
        <v>5.9444670677185103</v>
      </c>
      <c r="H7147" s="1">
        <f>Table1[[#This Row],[target]]-Table1[[#This Row],[output]]</f>
        <v>0.46616714112197943</v>
      </c>
      <c r="I7147" s="1">
        <f>Table1[[#This Row],[tar-out]]*Table1[[#This Row],[tar-out]]</f>
        <v>0.21731180346183948</v>
      </c>
      <c r="J7147" s="1" t="b">
        <f>AND(ABS(Table1[[#This Row],[tar-out]])&gt;=$J$1,ABS(Table1[[#This Row],[tar-out]])&lt;$K$1)</f>
        <v>1</v>
      </c>
      <c r="K7147" s="1" t="b">
        <f>AND(ABS(Table1[[#This Row],[tar-out]])&gt;=$K$1,ABS(Table1[[#This Row],[tar-out]])&lt;$L$1)</f>
        <v>0</v>
      </c>
      <c r="L7147" s="1" t="b">
        <f>AND(ABS(Table1[[#This Row],[tar-out]])&gt;=$L$1,ABS(Table1[[#This Row],[tar-out]])&lt;$M$1)</f>
        <v>0</v>
      </c>
      <c r="M7147" s="1" t="b">
        <f>AND(ABS(Table1[[#This Row],[tar-out]])&gt;=$M$1,ABS(Table1[[#This Row],[tar-out]])&lt;$N$1)</f>
        <v>0</v>
      </c>
      <c r="N7147" s="1" t="b">
        <f>AND(ABS(Table1[[#This Row],[tar-out]])&gt;=$N$1,ABS(Table1[[#This Row],[tar-out]])&lt;$O$1)</f>
        <v>0</v>
      </c>
      <c r="O7147" s="1" t="b">
        <f>AND(ABS(Table1[[#This Row],[tar-out]])&gt;=$O$1,ABS(Table1[[#This Row],[tar-out]])&lt;$P$1)</f>
        <v>0</v>
      </c>
      <c r="P7147" s="1">
        <f>ROUND(Table1[[#This Row],[tar-out]],0)</f>
        <v>0</v>
      </c>
      <c r="Q7147" s="2">
        <v>7145</v>
      </c>
    </row>
    <row r="7148" spans="1:17" x14ac:dyDescent="0.25">
      <c r="A7148">
        <v>15</v>
      </c>
      <c r="B7148">
        <v>98</v>
      </c>
      <c r="C7148">
        <v>4.8</v>
      </c>
      <c r="D7148">
        <v>2</v>
      </c>
      <c r="E7148">
        <v>78</v>
      </c>
      <c r="F7148">
        <v>6.5375928217821802</v>
      </c>
      <c r="G7148">
        <v>6.0108566284179696</v>
      </c>
      <c r="H7148" s="1">
        <f>Table1[[#This Row],[target]]-Table1[[#This Row],[output]]</f>
        <v>0.52673619336421051</v>
      </c>
      <c r="I7148" s="1">
        <f>Table1[[#This Row],[tar-out]]*Table1[[#This Row],[tar-out]]</f>
        <v>0.27745101739981898</v>
      </c>
      <c r="J7148" s="1" t="b">
        <f>AND(ABS(Table1[[#This Row],[tar-out]])&gt;=$J$1,ABS(Table1[[#This Row],[tar-out]])&lt;$K$1)</f>
        <v>1</v>
      </c>
      <c r="K7148" s="1" t="b">
        <f>AND(ABS(Table1[[#This Row],[tar-out]])&gt;=$K$1,ABS(Table1[[#This Row],[tar-out]])&lt;$L$1)</f>
        <v>0</v>
      </c>
      <c r="L7148" s="1" t="b">
        <f>AND(ABS(Table1[[#This Row],[tar-out]])&gt;=$L$1,ABS(Table1[[#This Row],[tar-out]])&lt;$M$1)</f>
        <v>0</v>
      </c>
      <c r="M7148" s="1" t="b">
        <f>AND(ABS(Table1[[#This Row],[tar-out]])&gt;=$M$1,ABS(Table1[[#This Row],[tar-out]])&lt;$N$1)</f>
        <v>0</v>
      </c>
      <c r="N7148" s="1" t="b">
        <f>AND(ABS(Table1[[#This Row],[tar-out]])&gt;=$N$1,ABS(Table1[[#This Row],[tar-out]])&lt;$O$1)</f>
        <v>0</v>
      </c>
      <c r="O7148" s="1" t="b">
        <f>AND(ABS(Table1[[#This Row],[tar-out]])&gt;=$O$1,ABS(Table1[[#This Row],[tar-out]])&lt;$P$1)</f>
        <v>0</v>
      </c>
      <c r="P7148" s="1">
        <f>ROUND(Table1[[#This Row],[tar-out]],0)</f>
        <v>1</v>
      </c>
      <c r="Q7148" s="3">
        <v>7146</v>
      </c>
    </row>
    <row r="7149" spans="1:17" x14ac:dyDescent="0.25">
      <c r="A7149">
        <v>15</v>
      </c>
      <c r="B7149">
        <v>98</v>
      </c>
      <c r="C7149">
        <v>4.8</v>
      </c>
      <c r="D7149">
        <v>2</v>
      </c>
      <c r="E7149">
        <v>33</v>
      </c>
      <c r="F7149">
        <v>7.1158940699211399</v>
      </c>
      <c r="G7149">
        <v>5.97934818267822</v>
      </c>
      <c r="H7149" s="1">
        <f>Table1[[#This Row],[target]]-Table1[[#This Row],[output]]</f>
        <v>1.1365458872429199</v>
      </c>
      <c r="I7149" s="1">
        <f>Table1[[#This Row],[tar-out]]*Table1[[#This Row],[tar-out]]</f>
        <v>1.2917365538087962</v>
      </c>
      <c r="J7149" s="1" t="b">
        <f>AND(ABS(Table1[[#This Row],[tar-out]])&gt;=$J$1,ABS(Table1[[#This Row],[tar-out]])&lt;$K$1)</f>
        <v>0</v>
      </c>
      <c r="K7149" s="1" t="b">
        <f>AND(ABS(Table1[[#This Row],[tar-out]])&gt;=$K$1,ABS(Table1[[#This Row],[tar-out]])&lt;$L$1)</f>
        <v>1</v>
      </c>
      <c r="L7149" s="1" t="b">
        <f>AND(ABS(Table1[[#This Row],[tar-out]])&gt;=$L$1,ABS(Table1[[#This Row],[tar-out]])&lt;$M$1)</f>
        <v>0</v>
      </c>
      <c r="M7149" s="1" t="b">
        <f>AND(ABS(Table1[[#This Row],[tar-out]])&gt;=$M$1,ABS(Table1[[#This Row],[tar-out]])&lt;$N$1)</f>
        <v>0</v>
      </c>
      <c r="N7149" s="1" t="b">
        <f>AND(ABS(Table1[[#This Row],[tar-out]])&gt;=$N$1,ABS(Table1[[#This Row],[tar-out]])&lt;$O$1)</f>
        <v>0</v>
      </c>
      <c r="O7149" s="1" t="b">
        <f>AND(ABS(Table1[[#This Row],[tar-out]])&gt;=$O$1,ABS(Table1[[#This Row],[tar-out]])&lt;$P$1)</f>
        <v>0</v>
      </c>
      <c r="P7149" s="1">
        <f>ROUND(Table1[[#This Row],[tar-out]],0)</f>
        <v>1</v>
      </c>
      <c r="Q7149" s="2">
        <v>7147</v>
      </c>
    </row>
    <row r="7150" spans="1:17" x14ac:dyDescent="0.25">
      <c r="A7150">
        <v>15</v>
      </c>
      <c r="B7150">
        <v>98</v>
      </c>
      <c r="C7150">
        <v>4.8</v>
      </c>
      <c r="D7150">
        <v>2</v>
      </c>
      <c r="E7150">
        <v>133</v>
      </c>
      <c r="F7150">
        <v>7.9213597805982499</v>
      </c>
      <c r="G7150">
        <v>5.9674620628356898</v>
      </c>
      <c r="H7150" s="1">
        <f>Table1[[#This Row],[target]]-Table1[[#This Row],[output]]</f>
        <v>1.95389771776256</v>
      </c>
      <c r="I7150" s="1">
        <f>Table1[[#This Row],[tar-out]]*Table1[[#This Row],[tar-out]]</f>
        <v>3.8177162914777409</v>
      </c>
      <c r="J7150" s="1" t="b">
        <f>AND(ABS(Table1[[#This Row],[tar-out]])&gt;=$J$1,ABS(Table1[[#This Row],[tar-out]])&lt;$K$1)</f>
        <v>0</v>
      </c>
      <c r="K7150" s="1" t="b">
        <f>AND(ABS(Table1[[#This Row],[tar-out]])&gt;=$K$1,ABS(Table1[[#This Row],[tar-out]])&lt;$L$1)</f>
        <v>1</v>
      </c>
      <c r="L7150" s="1" t="b">
        <f>AND(ABS(Table1[[#This Row],[tar-out]])&gt;=$L$1,ABS(Table1[[#This Row],[tar-out]])&lt;$M$1)</f>
        <v>0</v>
      </c>
      <c r="M7150" s="1" t="b">
        <f>AND(ABS(Table1[[#This Row],[tar-out]])&gt;=$M$1,ABS(Table1[[#This Row],[tar-out]])&lt;$N$1)</f>
        <v>0</v>
      </c>
      <c r="N7150" s="1" t="b">
        <f>AND(ABS(Table1[[#This Row],[tar-out]])&gt;=$N$1,ABS(Table1[[#This Row],[tar-out]])&lt;$O$1)</f>
        <v>0</v>
      </c>
      <c r="O7150" s="1" t="b">
        <f>AND(ABS(Table1[[#This Row],[tar-out]])&gt;=$O$1,ABS(Table1[[#This Row],[tar-out]])&lt;$P$1)</f>
        <v>0</v>
      </c>
      <c r="P7150" s="1">
        <f>ROUND(Table1[[#This Row],[tar-out]],0)</f>
        <v>2</v>
      </c>
      <c r="Q7150" s="3">
        <v>7148</v>
      </c>
    </row>
    <row r="7151" spans="1:17" x14ac:dyDescent="0.25">
      <c r="A7151">
        <v>15</v>
      </c>
      <c r="B7151">
        <v>98</v>
      </c>
      <c r="C7151">
        <v>4.8</v>
      </c>
      <c r="D7151">
        <v>2</v>
      </c>
      <c r="E7151">
        <v>108</v>
      </c>
      <c r="F7151">
        <v>7.6640439127490101</v>
      </c>
      <c r="G7151">
        <v>6.0037713050842303</v>
      </c>
      <c r="H7151" s="1">
        <f>Table1[[#This Row],[target]]-Table1[[#This Row],[output]]</f>
        <v>1.6602726076647798</v>
      </c>
      <c r="I7151" s="1">
        <f>Table1[[#This Row],[tar-out]]*Table1[[#This Row],[tar-out]]</f>
        <v>2.7565051317620077</v>
      </c>
      <c r="J7151" s="1" t="b">
        <f>AND(ABS(Table1[[#This Row],[tar-out]])&gt;=$J$1,ABS(Table1[[#This Row],[tar-out]])&lt;$K$1)</f>
        <v>0</v>
      </c>
      <c r="K7151" s="1" t="b">
        <f>AND(ABS(Table1[[#This Row],[tar-out]])&gt;=$K$1,ABS(Table1[[#This Row],[tar-out]])&lt;$L$1)</f>
        <v>1</v>
      </c>
      <c r="L7151" s="1" t="b">
        <f>AND(ABS(Table1[[#This Row],[tar-out]])&gt;=$L$1,ABS(Table1[[#This Row],[tar-out]])&lt;$M$1)</f>
        <v>0</v>
      </c>
      <c r="M7151" s="1" t="b">
        <f>AND(ABS(Table1[[#This Row],[tar-out]])&gt;=$M$1,ABS(Table1[[#This Row],[tar-out]])&lt;$N$1)</f>
        <v>0</v>
      </c>
      <c r="N7151" s="1" t="b">
        <f>AND(ABS(Table1[[#This Row],[tar-out]])&gt;=$N$1,ABS(Table1[[#This Row],[tar-out]])&lt;$O$1)</f>
        <v>0</v>
      </c>
      <c r="O7151" s="1" t="b">
        <f>AND(ABS(Table1[[#This Row],[tar-out]])&gt;=$O$1,ABS(Table1[[#This Row],[tar-out]])&lt;$P$1)</f>
        <v>0</v>
      </c>
      <c r="P7151" s="1">
        <f>ROUND(Table1[[#This Row],[tar-out]],0)</f>
        <v>2</v>
      </c>
      <c r="Q7151" s="2">
        <v>7149</v>
      </c>
    </row>
    <row r="7152" spans="1:17" x14ac:dyDescent="0.25">
      <c r="A7152">
        <v>15</v>
      </c>
      <c r="B7152">
        <v>98</v>
      </c>
      <c r="C7152">
        <v>4.8</v>
      </c>
      <c r="D7152">
        <v>2</v>
      </c>
      <c r="E7152">
        <v>114</v>
      </c>
      <c r="F7152">
        <v>7.5492859630790701</v>
      </c>
      <c r="G7152">
        <v>5.9966969490051296</v>
      </c>
      <c r="H7152" s="1">
        <f>Table1[[#This Row],[target]]-Table1[[#This Row],[output]]</f>
        <v>1.5525890140739405</v>
      </c>
      <c r="I7152" s="1">
        <f>Table1[[#This Row],[tar-out]]*Table1[[#This Row],[tar-out]]</f>
        <v>2.4105326466230905</v>
      </c>
      <c r="J7152" s="1" t="b">
        <f>AND(ABS(Table1[[#This Row],[tar-out]])&gt;=$J$1,ABS(Table1[[#This Row],[tar-out]])&lt;$K$1)</f>
        <v>0</v>
      </c>
      <c r="K7152" s="1" t="b">
        <f>AND(ABS(Table1[[#This Row],[tar-out]])&gt;=$K$1,ABS(Table1[[#This Row],[tar-out]])&lt;$L$1)</f>
        <v>1</v>
      </c>
      <c r="L7152" s="1" t="b">
        <f>AND(ABS(Table1[[#This Row],[tar-out]])&gt;=$L$1,ABS(Table1[[#This Row],[tar-out]])&lt;$M$1)</f>
        <v>0</v>
      </c>
      <c r="M7152" s="1" t="b">
        <f>AND(ABS(Table1[[#This Row],[tar-out]])&gt;=$M$1,ABS(Table1[[#This Row],[tar-out]])&lt;$N$1)</f>
        <v>0</v>
      </c>
      <c r="N7152" s="1" t="b">
        <f>AND(ABS(Table1[[#This Row],[tar-out]])&gt;=$N$1,ABS(Table1[[#This Row],[tar-out]])&lt;$O$1)</f>
        <v>0</v>
      </c>
      <c r="O7152" s="1" t="b">
        <f>AND(ABS(Table1[[#This Row],[tar-out]])&gt;=$O$1,ABS(Table1[[#This Row],[tar-out]])&lt;$P$1)</f>
        <v>0</v>
      </c>
      <c r="P7152" s="1">
        <f>ROUND(Table1[[#This Row],[tar-out]],0)</f>
        <v>2</v>
      </c>
      <c r="Q7152" s="3">
        <v>7150</v>
      </c>
    </row>
    <row r="7153" spans="1:17" x14ac:dyDescent="0.25">
      <c r="A7153">
        <v>15</v>
      </c>
      <c r="B7153">
        <v>98</v>
      </c>
      <c r="C7153">
        <v>4.8</v>
      </c>
      <c r="D7153">
        <v>2</v>
      </c>
      <c r="E7153">
        <v>279</v>
      </c>
      <c r="F7153">
        <v>5.9261744966443004</v>
      </c>
      <c r="G7153">
        <v>5.9417133331298801</v>
      </c>
      <c r="H7153" s="1">
        <f>Table1[[#This Row],[target]]-Table1[[#This Row],[output]]</f>
        <v>-1.5538836485579743E-2</v>
      </c>
      <c r="I7153" s="1">
        <f>Table1[[#This Row],[tar-out]]*Table1[[#This Row],[tar-out]]</f>
        <v>2.4145543932558422E-4</v>
      </c>
      <c r="J7153" s="1" t="b">
        <f>AND(ABS(Table1[[#This Row],[tar-out]])&gt;=$J$1,ABS(Table1[[#This Row],[tar-out]])&lt;$K$1)</f>
        <v>1</v>
      </c>
      <c r="K7153" s="1" t="b">
        <f>AND(ABS(Table1[[#This Row],[tar-out]])&gt;=$K$1,ABS(Table1[[#This Row],[tar-out]])&lt;$L$1)</f>
        <v>0</v>
      </c>
      <c r="L7153" s="1" t="b">
        <f>AND(ABS(Table1[[#This Row],[tar-out]])&gt;=$L$1,ABS(Table1[[#This Row],[tar-out]])&lt;$M$1)</f>
        <v>0</v>
      </c>
      <c r="M7153" s="1" t="b">
        <f>AND(ABS(Table1[[#This Row],[tar-out]])&gt;=$M$1,ABS(Table1[[#This Row],[tar-out]])&lt;$N$1)</f>
        <v>0</v>
      </c>
      <c r="N7153" s="1" t="b">
        <f>AND(ABS(Table1[[#This Row],[tar-out]])&gt;=$N$1,ABS(Table1[[#This Row],[tar-out]])&lt;$O$1)</f>
        <v>0</v>
      </c>
      <c r="O7153" s="1" t="b">
        <f>AND(ABS(Table1[[#This Row],[tar-out]])&gt;=$O$1,ABS(Table1[[#This Row],[tar-out]])&lt;$P$1)</f>
        <v>0</v>
      </c>
      <c r="P7153" s="1">
        <f>ROUND(Table1[[#This Row],[tar-out]],0)</f>
        <v>0</v>
      </c>
      <c r="Q7153" s="2">
        <v>7151</v>
      </c>
    </row>
    <row r="7154" spans="1:17" x14ac:dyDescent="0.25">
      <c r="A7154">
        <v>15</v>
      </c>
      <c r="B7154">
        <v>98</v>
      </c>
      <c r="C7154">
        <v>4.8</v>
      </c>
      <c r="D7154">
        <v>2</v>
      </c>
      <c r="E7154">
        <v>174</v>
      </c>
      <c r="F7154">
        <v>6.6959963464758703</v>
      </c>
      <c r="G7154">
        <v>5.9300794601440403</v>
      </c>
      <c r="H7154" s="1">
        <f>Table1[[#This Row],[target]]-Table1[[#This Row],[output]]</f>
        <v>0.76591688633182997</v>
      </c>
      <c r="I7154" s="1">
        <f>Table1[[#This Row],[tar-out]]*Table1[[#This Row],[tar-out]]</f>
        <v>0.58662867676824537</v>
      </c>
      <c r="J7154" s="1" t="b">
        <f>AND(ABS(Table1[[#This Row],[tar-out]])&gt;=$J$1,ABS(Table1[[#This Row],[tar-out]])&lt;$K$1)</f>
        <v>1</v>
      </c>
      <c r="K7154" s="1" t="b">
        <f>AND(ABS(Table1[[#This Row],[tar-out]])&gt;=$K$1,ABS(Table1[[#This Row],[tar-out]])&lt;$L$1)</f>
        <v>0</v>
      </c>
      <c r="L7154" s="1" t="b">
        <f>AND(ABS(Table1[[#This Row],[tar-out]])&gt;=$L$1,ABS(Table1[[#This Row],[tar-out]])&lt;$M$1)</f>
        <v>0</v>
      </c>
      <c r="M7154" s="1" t="b">
        <f>AND(ABS(Table1[[#This Row],[tar-out]])&gt;=$M$1,ABS(Table1[[#This Row],[tar-out]])&lt;$N$1)</f>
        <v>0</v>
      </c>
      <c r="N7154" s="1" t="b">
        <f>AND(ABS(Table1[[#This Row],[tar-out]])&gt;=$N$1,ABS(Table1[[#This Row],[tar-out]])&lt;$O$1)</f>
        <v>0</v>
      </c>
      <c r="O7154" s="1" t="b">
        <f>AND(ABS(Table1[[#This Row],[tar-out]])&gt;=$O$1,ABS(Table1[[#This Row],[tar-out]])&lt;$P$1)</f>
        <v>0</v>
      </c>
      <c r="P7154" s="1">
        <f>ROUND(Table1[[#This Row],[tar-out]],0)</f>
        <v>1</v>
      </c>
      <c r="Q7154" s="3">
        <v>7152</v>
      </c>
    </row>
    <row r="7155" spans="1:17" x14ac:dyDescent="0.25">
      <c r="A7155">
        <v>15</v>
      </c>
      <c r="B7155">
        <v>98</v>
      </c>
      <c r="C7155">
        <v>4.8</v>
      </c>
      <c r="D7155">
        <v>2</v>
      </c>
      <c r="E7155">
        <v>86</v>
      </c>
      <c r="F7155">
        <v>6.0458488032133202</v>
      </c>
      <c r="G7155">
        <v>6.0141696929931596</v>
      </c>
      <c r="H7155" s="1">
        <f>Table1[[#This Row],[target]]-Table1[[#This Row],[output]]</f>
        <v>3.1679110220160567E-2</v>
      </c>
      <c r="I7155" s="1">
        <f>Table1[[#This Row],[tar-out]]*Table1[[#This Row],[tar-out]]</f>
        <v>1.0035660243410817E-3</v>
      </c>
      <c r="J7155" s="1" t="b">
        <f>AND(ABS(Table1[[#This Row],[tar-out]])&gt;=$J$1,ABS(Table1[[#This Row],[tar-out]])&lt;$K$1)</f>
        <v>1</v>
      </c>
      <c r="K7155" s="1" t="b">
        <f>AND(ABS(Table1[[#This Row],[tar-out]])&gt;=$K$1,ABS(Table1[[#This Row],[tar-out]])&lt;$L$1)</f>
        <v>0</v>
      </c>
      <c r="L7155" s="1" t="b">
        <f>AND(ABS(Table1[[#This Row],[tar-out]])&gt;=$L$1,ABS(Table1[[#This Row],[tar-out]])&lt;$M$1)</f>
        <v>0</v>
      </c>
      <c r="M7155" s="1" t="b">
        <f>AND(ABS(Table1[[#This Row],[tar-out]])&gt;=$M$1,ABS(Table1[[#This Row],[tar-out]])&lt;$N$1)</f>
        <v>0</v>
      </c>
      <c r="N7155" s="1" t="b">
        <f>AND(ABS(Table1[[#This Row],[tar-out]])&gt;=$N$1,ABS(Table1[[#This Row],[tar-out]])&lt;$O$1)</f>
        <v>0</v>
      </c>
      <c r="O7155" s="1" t="b">
        <f>AND(ABS(Table1[[#This Row],[tar-out]])&gt;=$O$1,ABS(Table1[[#This Row],[tar-out]])&lt;$P$1)</f>
        <v>0</v>
      </c>
      <c r="P7155" s="1">
        <f>ROUND(Table1[[#This Row],[tar-out]],0)</f>
        <v>0</v>
      </c>
      <c r="Q7155" s="2">
        <v>7153</v>
      </c>
    </row>
    <row r="7156" spans="1:17" x14ac:dyDescent="0.25">
      <c r="A7156">
        <v>15</v>
      </c>
      <c r="B7156">
        <v>98</v>
      </c>
      <c r="C7156">
        <v>4.8</v>
      </c>
      <c r="D7156">
        <v>2</v>
      </c>
      <c r="E7156">
        <v>201</v>
      </c>
      <c r="F7156">
        <v>5.8216163583252198</v>
      </c>
      <c r="G7156">
        <v>5.9302506446838397</v>
      </c>
      <c r="H7156" s="1">
        <f>Table1[[#This Row],[target]]-Table1[[#This Row],[output]]</f>
        <v>-0.10863428635861982</v>
      </c>
      <c r="I7156" s="1">
        <f>Table1[[#This Row],[tar-out]]*Table1[[#This Row],[tar-out]]</f>
        <v>1.1801408172646613E-2</v>
      </c>
      <c r="J7156" s="1" t="b">
        <f>AND(ABS(Table1[[#This Row],[tar-out]])&gt;=$J$1,ABS(Table1[[#This Row],[tar-out]])&lt;$K$1)</f>
        <v>1</v>
      </c>
      <c r="K7156" s="1" t="b">
        <f>AND(ABS(Table1[[#This Row],[tar-out]])&gt;=$K$1,ABS(Table1[[#This Row],[tar-out]])&lt;$L$1)</f>
        <v>0</v>
      </c>
      <c r="L7156" s="1" t="b">
        <f>AND(ABS(Table1[[#This Row],[tar-out]])&gt;=$L$1,ABS(Table1[[#This Row],[tar-out]])&lt;$M$1)</f>
        <v>0</v>
      </c>
      <c r="M7156" s="1" t="b">
        <f>AND(ABS(Table1[[#This Row],[tar-out]])&gt;=$M$1,ABS(Table1[[#This Row],[tar-out]])&lt;$N$1)</f>
        <v>0</v>
      </c>
      <c r="N7156" s="1" t="b">
        <f>AND(ABS(Table1[[#This Row],[tar-out]])&gt;=$N$1,ABS(Table1[[#This Row],[tar-out]])&lt;$O$1)</f>
        <v>0</v>
      </c>
      <c r="O7156" s="1" t="b">
        <f>AND(ABS(Table1[[#This Row],[tar-out]])&gt;=$O$1,ABS(Table1[[#This Row],[tar-out]])&lt;$P$1)</f>
        <v>0</v>
      </c>
      <c r="P7156" s="1">
        <f>ROUND(Table1[[#This Row],[tar-out]],0)</f>
        <v>0</v>
      </c>
      <c r="Q7156" s="3">
        <v>7154</v>
      </c>
    </row>
    <row r="7157" spans="1:17" x14ac:dyDescent="0.25">
      <c r="A7157">
        <v>15</v>
      </c>
      <c r="B7157">
        <v>98</v>
      </c>
      <c r="C7157">
        <v>4.8</v>
      </c>
      <c r="D7157">
        <v>2</v>
      </c>
      <c r="E7157">
        <v>36</v>
      </c>
      <c r="F7157">
        <v>6.93494278100016</v>
      </c>
      <c r="G7157">
        <v>5.9826068878173801</v>
      </c>
      <c r="H7157" s="1">
        <f>Table1[[#This Row],[target]]-Table1[[#This Row],[output]]</f>
        <v>0.95233589318277989</v>
      </c>
      <c r="I7157" s="1">
        <f>Table1[[#This Row],[tar-out]]*Table1[[#This Row],[tar-out]]</f>
        <v>0.9069436534442431</v>
      </c>
      <c r="J7157" s="1" t="b">
        <f>AND(ABS(Table1[[#This Row],[tar-out]])&gt;=$J$1,ABS(Table1[[#This Row],[tar-out]])&lt;$K$1)</f>
        <v>1</v>
      </c>
      <c r="K7157" s="1" t="b">
        <f>AND(ABS(Table1[[#This Row],[tar-out]])&gt;=$K$1,ABS(Table1[[#This Row],[tar-out]])&lt;$L$1)</f>
        <v>0</v>
      </c>
      <c r="L7157" s="1" t="b">
        <f>AND(ABS(Table1[[#This Row],[tar-out]])&gt;=$L$1,ABS(Table1[[#This Row],[tar-out]])&lt;$M$1)</f>
        <v>0</v>
      </c>
      <c r="M7157" s="1" t="b">
        <f>AND(ABS(Table1[[#This Row],[tar-out]])&gt;=$M$1,ABS(Table1[[#This Row],[tar-out]])&lt;$N$1)</f>
        <v>0</v>
      </c>
      <c r="N7157" s="1" t="b">
        <f>AND(ABS(Table1[[#This Row],[tar-out]])&gt;=$N$1,ABS(Table1[[#This Row],[tar-out]])&lt;$O$1)</f>
        <v>0</v>
      </c>
      <c r="O7157" s="1" t="b">
        <f>AND(ABS(Table1[[#This Row],[tar-out]])&gt;=$O$1,ABS(Table1[[#This Row],[tar-out]])&lt;$P$1)</f>
        <v>0</v>
      </c>
      <c r="P7157" s="1">
        <f>ROUND(Table1[[#This Row],[tar-out]],0)</f>
        <v>1</v>
      </c>
      <c r="Q7157" s="2">
        <v>7155</v>
      </c>
    </row>
    <row r="7158" spans="1:17" x14ac:dyDescent="0.25">
      <c r="A7158">
        <v>15</v>
      </c>
      <c r="B7158">
        <v>98</v>
      </c>
      <c r="C7158">
        <v>4.8</v>
      </c>
      <c r="D7158">
        <v>2</v>
      </c>
      <c r="E7158">
        <v>45</v>
      </c>
      <c r="F7158">
        <v>7.7323603231402096</v>
      </c>
      <c r="G7158">
        <v>5.9894042015075701</v>
      </c>
      <c r="H7158" s="1">
        <f>Table1[[#This Row],[target]]-Table1[[#This Row],[output]]</f>
        <v>1.7429561216326395</v>
      </c>
      <c r="I7158" s="1">
        <f>Table1[[#This Row],[tar-out]]*Table1[[#This Row],[tar-out]]</f>
        <v>3.0378960419366923</v>
      </c>
      <c r="J7158" s="1" t="b">
        <f>AND(ABS(Table1[[#This Row],[tar-out]])&gt;=$J$1,ABS(Table1[[#This Row],[tar-out]])&lt;$K$1)</f>
        <v>0</v>
      </c>
      <c r="K7158" s="1" t="b">
        <f>AND(ABS(Table1[[#This Row],[tar-out]])&gt;=$K$1,ABS(Table1[[#This Row],[tar-out]])&lt;$L$1)</f>
        <v>1</v>
      </c>
      <c r="L7158" s="1" t="b">
        <f>AND(ABS(Table1[[#This Row],[tar-out]])&gt;=$L$1,ABS(Table1[[#This Row],[tar-out]])&lt;$M$1)</f>
        <v>0</v>
      </c>
      <c r="M7158" s="1" t="b">
        <f>AND(ABS(Table1[[#This Row],[tar-out]])&gt;=$M$1,ABS(Table1[[#This Row],[tar-out]])&lt;$N$1)</f>
        <v>0</v>
      </c>
      <c r="N7158" s="1" t="b">
        <f>AND(ABS(Table1[[#This Row],[tar-out]])&gt;=$N$1,ABS(Table1[[#This Row],[tar-out]])&lt;$O$1)</f>
        <v>0</v>
      </c>
      <c r="O7158" s="1" t="b">
        <f>AND(ABS(Table1[[#This Row],[tar-out]])&gt;=$O$1,ABS(Table1[[#This Row],[tar-out]])&lt;$P$1)</f>
        <v>0</v>
      </c>
      <c r="P7158" s="1">
        <f>ROUND(Table1[[#This Row],[tar-out]],0)</f>
        <v>2</v>
      </c>
      <c r="Q7158" s="3">
        <v>7156</v>
      </c>
    </row>
    <row r="7159" spans="1:17" x14ac:dyDescent="0.25">
      <c r="A7159">
        <v>15</v>
      </c>
      <c r="B7159">
        <v>98</v>
      </c>
      <c r="C7159">
        <v>4.8</v>
      </c>
      <c r="D7159">
        <v>2</v>
      </c>
      <c r="E7159">
        <v>141</v>
      </c>
      <c r="F7159">
        <v>5.4266886326194399</v>
      </c>
      <c r="G7159">
        <v>5.9579730033874503</v>
      </c>
      <c r="H7159" s="1">
        <f>Table1[[#This Row],[target]]-Table1[[#This Row],[output]]</f>
        <v>-0.53128437076801038</v>
      </c>
      <c r="I7159" s="1">
        <f>Table1[[#This Row],[tar-out]]*Table1[[#This Row],[tar-out]]</f>
        <v>0.28226308262236072</v>
      </c>
      <c r="J7159" s="1" t="b">
        <f>AND(ABS(Table1[[#This Row],[tar-out]])&gt;=$J$1,ABS(Table1[[#This Row],[tar-out]])&lt;$K$1)</f>
        <v>1</v>
      </c>
      <c r="K7159" s="1" t="b">
        <f>AND(ABS(Table1[[#This Row],[tar-out]])&gt;=$K$1,ABS(Table1[[#This Row],[tar-out]])&lt;$L$1)</f>
        <v>0</v>
      </c>
      <c r="L7159" s="1" t="b">
        <f>AND(ABS(Table1[[#This Row],[tar-out]])&gt;=$L$1,ABS(Table1[[#This Row],[tar-out]])&lt;$M$1)</f>
        <v>0</v>
      </c>
      <c r="M7159" s="1" t="b">
        <f>AND(ABS(Table1[[#This Row],[tar-out]])&gt;=$M$1,ABS(Table1[[#This Row],[tar-out]])&lt;$N$1)</f>
        <v>0</v>
      </c>
      <c r="N7159" s="1" t="b">
        <f>AND(ABS(Table1[[#This Row],[tar-out]])&gt;=$N$1,ABS(Table1[[#This Row],[tar-out]])&lt;$O$1)</f>
        <v>0</v>
      </c>
      <c r="O7159" s="1" t="b">
        <f>AND(ABS(Table1[[#This Row],[tar-out]])&gt;=$O$1,ABS(Table1[[#This Row],[tar-out]])&lt;$P$1)</f>
        <v>0</v>
      </c>
      <c r="P7159" s="1">
        <f>ROUND(Table1[[#This Row],[tar-out]],0)</f>
        <v>-1</v>
      </c>
      <c r="Q7159" s="2">
        <v>7157</v>
      </c>
    </row>
    <row r="7160" spans="1:17" x14ac:dyDescent="0.25">
      <c r="A7160">
        <v>15</v>
      </c>
      <c r="B7160">
        <v>98</v>
      </c>
      <c r="C7160">
        <v>4.8</v>
      </c>
      <c r="D7160">
        <v>2</v>
      </c>
      <c r="E7160">
        <v>164</v>
      </c>
      <c r="F7160">
        <v>7.2215014968910696</v>
      </c>
      <c r="G7160">
        <v>5.9374918937683097</v>
      </c>
      <c r="H7160" s="1">
        <f>Table1[[#This Row],[target]]-Table1[[#This Row],[output]]</f>
        <v>1.2840096031227599</v>
      </c>
      <c r="I7160" s="1">
        <f>Table1[[#This Row],[tar-out]]*Table1[[#This Row],[tar-out]]</f>
        <v>1.6486806609114675</v>
      </c>
      <c r="J7160" s="1" t="b">
        <f>AND(ABS(Table1[[#This Row],[tar-out]])&gt;=$J$1,ABS(Table1[[#This Row],[tar-out]])&lt;$K$1)</f>
        <v>0</v>
      </c>
      <c r="K7160" s="1" t="b">
        <f>AND(ABS(Table1[[#This Row],[tar-out]])&gt;=$K$1,ABS(Table1[[#This Row],[tar-out]])&lt;$L$1)</f>
        <v>1</v>
      </c>
      <c r="L7160" s="1" t="b">
        <f>AND(ABS(Table1[[#This Row],[tar-out]])&gt;=$L$1,ABS(Table1[[#This Row],[tar-out]])&lt;$M$1)</f>
        <v>0</v>
      </c>
      <c r="M7160" s="1" t="b">
        <f>AND(ABS(Table1[[#This Row],[tar-out]])&gt;=$M$1,ABS(Table1[[#This Row],[tar-out]])&lt;$N$1)</f>
        <v>0</v>
      </c>
      <c r="N7160" s="1" t="b">
        <f>AND(ABS(Table1[[#This Row],[tar-out]])&gt;=$N$1,ABS(Table1[[#This Row],[tar-out]])&lt;$O$1)</f>
        <v>0</v>
      </c>
      <c r="O7160" s="1" t="b">
        <f>AND(ABS(Table1[[#This Row],[tar-out]])&gt;=$O$1,ABS(Table1[[#This Row],[tar-out]])&lt;$P$1)</f>
        <v>0</v>
      </c>
      <c r="P7160" s="1">
        <f>ROUND(Table1[[#This Row],[tar-out]],0)</f>
        <v>1</v>
      </c>
      <c r="Q7160" s="3">
        <v>7158</v>
      </c>
    </row>
    <row r="7161" spans="1:17" x14ac:dyDescent="0.25">
      <c r="A7161">
        <v>15</v>
      </c>
      <c r="B7161">
        <v>98</v>
      </c>
      <c r="C7161">
        <v>4.8</v>
      </c>
      <c r="D7161">
        <v>2</v>
      </c>
      <c r="E7161">
        <v>142</v>
      </c>
      <c r="F7161">
        <v>6.3683640303358597</v>
      </c>
      <c r="G7161">
        <v>5.9569582939147896</v>
      </c>
      <c r="H7161" s="1">
        <f>Table1[[#This Row],[target]]-Table1[[#This Row],[output]]</f>
        <v>0.41140573642107015</v>
      </c>
      <c r="I7161" s="1">
        <f>Table1[[#This Row],[tar-out]]*Table1[[#This Row],[tar-out]]</f>
        <v>0.16925467996016305</v>
      </c>
      <c r="J7161" s="1" t="b">
        <f>AND(ABS(Table1[[#This Row],[tar-out]])&gt;=$J$1,ABS(Table1[[#This Row],[tar-out]])&lt;$K$1)</f>
        <v>1</v>
      </c>
      <c r="K7161" s="1" t="b">
        <f>AND(ABS(Table1[[#This Row],[tar-out]])&gt;=$K$1,ABS(Table1[[#This Row],[tar-out]])&lt;$L$1)</f>
        <v>0</v>
      </c>
      <c r="L7161" s="1" t="b">
        <f>AND(ABS(Table1[[#This Row],[tar-out]])&gt;=$L$1,ABS(Table1[[#This Row],[tar-out]])&lt;$M$1)</f>
        <v>0</v>
      </c>
      <c r="M7161" s="1" t="b">
        <f>AND(ABS(Table1[[#This Row],[tar-out]])&gt;=$M$1,ABS(Table1[[#This Row],[tar-out]])&lt;$N$1)</f>
        <v>0</v>
      </c>
      <c r="N7161" s="1" t="b">
        <f>AND(ABS(Table1[[#This Row],[tar-out]])&gt;=$N$1,ABS(Table1[[#This Row],[tar-out]])&lt;$O$1)</f>
        <v>0</v>
      </c>
      <c r="O7161" s="1" t="b">
        <f>AND(ABS(Table1[[#This Row],[tar-out]])&gt;=$O$1,ABS(Table1[[#This Row],[tar-out]])&lt;$P$1)</f>
        <v>0</v>
      </c>
      <c r="P7161" s="1">
        <f>ROUND(Table1[[#This Row],[tar-out]],0)</f>
        <v>0</v>
      </c>
      <c r="Q7161" s="2">
        <v>7159</v>
      </c>
    </row>
    <row r="7162" spans="1:17" x14ac:dyDescent="0.25">
      <c r="A7162">
        <v>15</v>
      </c>
      <c r="B7162">
        <v>98</v>
      </c>
      <c r="C7162">
        <v>4.8</v>
      </c>
      <c r="D7162">
        <v>2</v>
      </c>
      <c r="E7162">
        <v>180</v>
      </c>
      <c r="F7162">
        <v>5.8251928020565602</v>
      </c>
      <c r="G7162">
        <v>5.92716407775879</v>
      </c>
      <c r="H7162" s="1">
        <f>Table1[[#This Row],[target]]-Table1[[#This Row],[output]]</f>
        <v>-0.10197127570222975</v>
      </c>
      <c r="I7162" s="1">
        <f>Table1[[#This Row],[tar-out]]*Table1[[#This Row],[tar-out]]</f>
        <v>1.0398141068340151E-2</v>
      </c>
      <c r="J7162" s="1" t="b">
        <f>AND(ABS(Table1[[#This Row],[tar-out]])&gt;=$J$1,ABS(Table1[[#This Row],[tar-out]])&lt;$K$1)</f>
        <v>1</v>
      </c>
      <c r="K7162" s="1" t="b">
        <f>AND(ABS(Table1[[#This Row],[tar-out]])&gt;=$K$1,ABS(Table1[[#This Row],[tar-out]])&lt;$L$1)</f>
        <v>0</v>
      </c>
      <c r="L7162" s="1" t="b">
        <f>AND(ABS(Table1[[#This Row],[tar-out]])&gt;=$L$1,ABS(Table1[[#This Row],[tar-out]])&lt;$M$1)</f>
        <v>0</v>
      </c>
      <c r="M7162" s="1" t="b">
        <f>AND(ABS(Table1[[#This Row],[tar-out]])&gt;=$M$1,ABS(Table1[[#This Row],[tar-out]])&lt;$N$1)</f>
        <v>0</v>
      </c>
      <c r="N7162" s="1" t="b">
        <f>AND(ABS(Table1[[#This Row],[tar-out]])&gt;=$N$1,ABS(Table1[[#This Row],[tar-out]])&lt;$O$1)</f>
        <v>0</v>
      </c>
      <c r="O7162" s="1" t="b">
        <f>AND(ABS(Table1[[#This Row],[tar-out]])&gt;=$O$1,ABS(Table1[[#This Row],[tar-out]])&lt;$P$1)</f>
        <v>0</v>
      </c>
      <c r="P7162" s="1">
        <f>ROUND(Table1[[#This Row],[tar-out]],0)</f>
        <v>0</v>
      </c>
      <c r="Q7162" s="3">
        <v>7160</v>
      </c>
    </row>
    <row r="7163" spans="1:17" x14ac:dyDescent="0.25">
      <c r="A7163">
        <v>15</v>
      </c>
      <c r="B7163">
        <v>98</v>
      </c>
      <c r="C7163">
        <v>4.8</v>
      </c>
      <c r="D7163">
        <v>2</v>
      </c>
      <c r="E7163">
        <v>69</v>
      </c>
      <c r="F7163">
        <v>6.8336674215427999</v>
      </c>
      <c r="G7163">
        <v>6.0054302215576199</v>
      </c>
      <c r="H7163" s="1">
        <f>Table1[[#This Row],[target]]-Table1[[#This Row],[output]]</f>
        <v>0.82823719998518008</v>
      </c>
      <c r="I7163" s="1">
        <f>Table1[[#This Row],[tar-out]]*Table1[[#This Row],[tar-out]]</f>
        <v>0.68597685943929121</v>
      </c>
      <c r="J7163" s="1" t="b">
        <f>AND(ABS(Table1[[#This Row],[tar-out]])&gt;=$J$1,ABS(Table1[[#This Row],[tar-out]])&lt;$K$1)</f>
        <v>1</v>
      </c>
      <c r="K7163" s="1" t="b">
        <f>AND(ABS(Table1[[#This Row],[tar-out]])&gt;=$K$1,ABS(Table1[[#This Row],[tar-out]])&lt;$L$1)</f>
        <v>0</v>
      </c>
      <c r="L7163" s="1" t="b">
        <f>AND(ABS(Table1[[#This Row],[tar-out]])&gt;=$L$1,ABS(Table1[[#This Row],[tar-out]])&lt;$M$1)</f>
        <v>0</v>
      </c>
      <c r="M7163" s="1" t="b">
        <f>AND(ABS(Table1[[#This Row],[tar-out]])&gt;=$M$1,ABS(Table1[[#This Row],[tar-out]])&lt;$N$1)</f>
        <v>0</v>
      </c>
      <c r="N7163" s="1" t="b">
        <f>AND(ABS(Table1[[#This Row],[tar-out]])&gt;=$N$1,ABS(Table1[[#This Row],[tar-out]])&lt;$O$1)</f>
        <v>0</v>
      </c>
      <c r="O7163" s="1" t="b">
        <f>AND(ABS(Table1[[#This Row],[tar-out]])&gt;=$O$1,ABS(Table1[[#This Row],[tar-out]])&lt;$P$1)</f>
        <v>0</v>
      </c>
      <c r="P7163" s="1">
        <f>ROUND(Table1[[#This Row],[tar-out]],0)</f>
        <v>1</v>
      </c>
      <c r="Q7163" s="2">
        <v>7161</v>
      </c>
    </row>
    <row r="7164" spans="1:17" x14ac:dyDescent="0.25">
      <c r="A7164">
        <v>15</v>
      </c>
      <c r="B7164">
        <v>98</v>
      </c>
      <c r="C7164">
        <v>4.8</v>
      </c>
      <c r="D7164">
        <v>2</v>
      </c>
      <c r="E7164">
        <v>70</v>
      </c>
      <c r="F7164">
        <v>6.9251330766810204</v>
      </c>
      <c r="G7164">
        <v>6.0060977935790998</v>
      </c>
      <c r="H7164" s="1">
        <f>Table1[[#This Row],[target]]-Table1[[#This Row],[output]]</f>
        <v>0.91903528310192062</v>
      </c>
      <c r="I7164" s="1">
        <f>Table1[[#This Row],[tar-out]]*Table1[[#This Row],[tar-out]]</f>
        <v>0.84462585158622738</v>
      </c>
      <c r="J7164" s="1" t="b">
        <f>AND(ABS(Table1[[#This Row],[tar-out]])&gt;=$J$1,ABS(Table1[[#This Row],[tar-out]])&lt;$K$1)</f>
        <v>1</v>
      </c>
      <c r="K7164" s="1" t="b">
        <f>AND(ABS(Table1[[#This Row],[tar-out]])&gt;=$K$1,ABS(Table1[[#This Row],[tar-out]])&lt;$L$1)</f>
        <v>0</v>
      </c>
      <c r="L7164" s="1" t="b">
        <f>AND(ABS(Table1[[#This Row],[tar-out]])&gt;=$L$1,ABS(Table1[[#This Row],[tar-out]])&lt;$M$1)</f>
        <v>0</v>
      </c>
      <c r="M7164" s="1" t="b">
        <f>AND(ABS(Table1[[#This Row],[tar-out]])&gt;=$M$1,ABS(Table1[[#This Row],[tar-out]])&lt;$N$1)</f>
        <v>0</v>
      </c>
      <c r="N7164" s="1" t="b">
        <f>AND(ABS(Table1[[#This Row],[tar-out]])&gt;=$N$1,ABS(Table1[[#This Row],[tar-out]])&lt;$O$1)</f>
        <v>0</v>
      </c>
      <c r="O7164" s="1" t="b">
        <f>AND(ABS(Table1[[#This Row],[tar-out]])&gt;=$O$1,ABS(Table1[[#This Row],[tar-out]])&lt;$P$1)</f>
        <v>0</v>
      </c>
      <c r="P7164" s="1">
        <f>ROUND(Table1[[#This Row],[tar-out]],0)</f>
        <v>1</v>
      </c>
      <c r="Q7164" s="3">
        <v>7162</v>
      </c>
    </row>
    <row r="7165" spans="1:17" x14ac:dyDescent="0.25">
      <c r="A7165">
        <v>15</v>
      </c>
      <c r="B7165">
        <v>98</v>
      </c>
      <c r="C7165">
        <v>4.8</v>
      </c>
      <c r="D7165">
        <v>2</v>
      </c>
      <c r="E7165">
        <v>72</v>
      </c>
      <c r="F7165">
        <v>7.8902195453305204</v>
      </c>
      <c r="G7165">
        <v>6.0074334144592303</v>
      </c>
      <c r="H7165" s="1">
        <f>Table1[[#This Row],[target]]-Table1[[#This Row],[output]]</f>
        <v>1.8827861308712901</v>
      </c>
      <c r="I7165" s="1">
        <f>Table1[[#This Row],[tar-out]]*Table1[[#This Row],[tar-out]]</f>
        <v>3.5448836146012828</v>
      </c>
      <c r="J7165" s="1" t="b">
        <f>AND(ABS(Table1[[#This Row],[tar-out]])&gt;=$J$1,ABS(Table1[[#This Row],[tar-out]])&lt;$K$1)</f>
        <v>0</v>
      </c>
      <c r="K7165" s="1" t="b">
        <f>AND(ABS(Table1[[#This Row],[tar-out]])&gt;=$K$1,ABS(Table1[[#This Row],[tar-out]])&lt;$L$1)</f>
        <v>1</v>
      </c>
      <c r="L7165" s="1" t="b">
        <f>AND(ABS(Table1[[#This Row],[tar-out]])&gt;=$L$1,ABS(Table1[[#This Row],[tar-out]])&lt;$M$1)</f>
        <v>0</v>
      </c>
      <c r="M7165" s="1" t="b">
        <f>AND(ABS(Table1[[#This Row],[tar-out]])&gt;=$M$1,ABS(Table1[[#This Row],[tar-out]])&lt;$N$1)</f>
        <v>0</v>
      </c>
      <c r="N7165" s="1" t="b">
        <f>AND(ABS(Table1[[#This Row],[tar-out]])&gt;=$N$1,ABS(Table1[[#This Row],[tar-out]])&lt;$O$1)</f>
        <v>0</v>
      </c>
      <c r="O7165" s="1" t="b">
        <f>AND(ABS(Table1[[#This Row],[tar-out]])&gt;=$O$1,ABS(Table1[[#This Row],[tar-out]])&lt;$P$1)</f>
        <v>0</v>
      </c>
      <c r="P7165" s="1">
        <f>ROUND(Table1[[#This Row],[tar-out]],0)</f>
        <v>2</v>
      </c>
      <c r="Q7165" s="2">
        <v>7163</v>
      </c>
    </row>
    <row r="7166" spans="1:17" x14ac:dyDescent="0.25">
      <c r="A7166">
        <v>15</v>
      </c>
      <c r="B7166">
        <v>98</v>
      </c>
      <c r="C7166">
        <v>4.8</v>
      </c>
      <c r="D7166">
        <v>2</v>
      </c>
      <c r="E7166">
        <v>24</v>
      </c>
      <c r="F7166">
        <v>7.0892764015645398</v>
      </c>
      <c r="G7166">
        <v>5.9647269248962402</v>
      </c>
      <c r="H7166" s="1">
        <f>Table1[[#This Row],[target]]-Table1[[#This Row],[output]]</f>
        <v>1.1245494766682995</v>
      </c>
      <c r="I7166" s="1">
        <f>Table1[[#This Row],[tar-out]]*Table1[[#This Row],[tar-out]]</f>
        <v>1.2646115254749464</v>
      </c>
      <c r="J7166" s="1" t="b">
        <f>AND(ABS(Table1[[#This Row],[tar-out]])&gt;=$J$1,ABS(Table1[[#This Row],[tar-out]])&lt;$K$1)</f>
        <v>0</v>
      </c>
      <c r="K7166" s="1" t="b">
        <f>AND(ABS(Table1[[#This Row],[tar-out]])&gt;=$K$1,ABS(Table1[[#This Row],[tar-out]])&lt;$L$1)</f>
        <v>1</v>
      </c>
      <c r="L7166" s="1" t="b">
        <f>AND(ABS(Table1[[#This Row],[tar-out]])&gt;=$L$1,ABS(Table1[[#This Row],[tar-out]])&lt;$M$1)</f>
        <v>0</v>
      </c>
      <c r="M7166" s="1" t="b">
        <f>AND(ABS(Table1[[#This Row],[tar-out]])&gt;=$M$1,ABS(Table1[[#This Row],[tar-out]])&lt;$N$1)</f>
        <v>0</v>
      </c>
      <c r="N7166" s="1" t="b">
        <f>AND(ABS(Table1[[#This Row],[tar-out]])&gt;=$N$1,ABS(Table1[[#This Row],[tar-out]])&lt;$O$1)</f>
        <v>0</v>
      </c>
      <c r="O7166" s="1" t="b">
        <f>AND(ABS(Table1[[#This Row],[tar-out]])&gt;=$O$1,ABS(Table1[[#This Row],[tar-out]])&lt;$P$1)</f>
        <v>0</v>
      </c>
      <c r="P7166" s="1">
        <f>ROUND(Table1[[#This Row],[tar-out]],0)</f>
        <v>1</v>
      </c>
      <c r="Q7166" s="3">
        <v>7164</v>
      </c>
    </row>
    <row r="7167" spans="1:17" x14ac:dyDescent="0.25">
      <c r="A7167">
        <v>15</v>
      </c>
      <c r="B7167">
        <v>98</v>
      </c>
      <c r="C7167">
        <v>4.8</v>
      </c>
      <c r="D7167">
        <v>2</v>
      </c>
      <c r="E7167">
        <v>49</v>
      </c>
      <c r="F7167">
        <v>7.1396343283197599</v>
      </c>
      <c r="G7167">
        <v>5.9920749664306596</v>
      </c>
      <c r="H7167" s="1">
        <f>Table1[[#This Row],[target]]-Table1[[#This Row],[output]]</f>
        <v>1.1475593618891002</v>
      </c>
      <c r="I7167" s="1">
        <f>Table1[[#This Row],[tar-out]]*Table1[[#This Row],[tar-out]]</f>
        <v>1.316892489059319</v>
      </c>
      <c r="J7167" s="1" t="b">
        <f>AND(ABS(Table1[[#This Row],[tar-out]])&gt;=$J$1,ABS(Table1[[#This Row],[tar-out]])&lt;$K$1)</f>
        <v>0</v>
      </c>
      <c r="K7167" s="1" t="b">
        <f>AND(ABS(Table1[[#This Row],[tar-out]])&gt;=$K$1,ABS(Table1[[#This Row],[tar-out]])&lt;$L$1)</f>
        <v>1</v>
      </c>
      <c r="L7167" s="1" t="b">
        <f>AND(ABS(Table1[[#This Row],[tar-out]])&gt;=$L$1,ABS(Table1[[#This Row],[tar-out]])&lt;$M$1)</f>
        <v>0</v>
      </c>
      <c r="M7167" s="1" t="b">
        <f>AND(ABS(Table1[[#This Row],[tar-out]])&gt;=$M$1,ABS(Table1[[#This Row],[tar-out]])&lt;$N$1)</f>
        <v>0</v>
      </c>
      <c r="N7167" s="1" t="b">
        <f>AND(ABS(Table1[[#This Row],[tar-out]])&gt;=$N$1,ABS(Table1[[#This Row],[tar-out]])&lt;$O$1)</f>
        <v>0</v>
      </c>
      <c r="O7167" s="1" t="b">
        <f>AND(ABS(Table1[[#This Row],[tar-out]])&gt;=$O$1,ABS(Table1[[#This Row],[tar-out]])&lt;$P$1)</f>
        <v>0</v>
      </c>
      <c r="P7167" s="1">
        <f>ROUND(Table1[[#This Row],[tar-out]],0)</f>
        <v>1</v>
      </c>
      <c r="Q7167" s="2">
        <v>7165</v>
      </c>
    </row>
    <row r="7168" spans="1:17" x14ac:dyDescent="0.25">
      <c r="A7168">
        <v>15</v>
      </c>
      <c r="B7168">
        <v>98</v>
      </c>
      <c r="C7168">
        <v>4.8</v>
      </c>
      <c r="D7168">
        <v>2</v>
      </c>
      <c r="E7168">
        <v>219</v>
      </c>
      <c r="F7168">
        <v>6.31395348837209</v>
      </c>
      <c r="G7168">
        <v>5.9328956604003897</v>
      </c>
      <c r="H7168" s="1">
        <f>Table1[[#This Row],[target]]-Table1[[#This Row],[output]]</f>
        <v>0.38105782797170029</v>
      </c>
      <c r="I7168" s="1">
        <f>Table1[[#This Row],[tar-out]]*Table1[[#This Row],[tar-out]]</f>
        <v>0.14520506825850993</v>
      </c>
      <c r="J7168" s="1" t="b">
        <f>AND(ABS(Table1[[#This Row],[tar-out]])&gt;=$J$1,ABS(Table1[[#This Row],[tar-out]])&lt;$K$1)</f>
        <v>1</v>
      </c>
      <c r="K7168" s="1" t="b">
        <f>AND(ABS(Table1[[#This Row],[tar-out]])&gt;=$K$1,ABS(Table1[[#This Row],[tar-out]])&lt;$L$1)</f>
        <v>0</v>
      </c>
      <c r="L7168" s="1" t="b">
        <f>AND(ABS(Table1[[#This Row],[tar-out]])&gt;=$L$1,ABS(Table1[[#This Row],[tar-out]])&lt;$M$1)</f>
        <v>0</v>
      </c>
      <c r="M7168" s="1" t="b">
        <f>AND(ABS(Table1[[#This Row],[tar-out]])&gt;=$M$1,ABS(Table1[[#This Row],[tar-out]])&lt;$N$1)</f>
        <v>0</v>
      </c>
      <c r="N7168" s="1" t="b">
        <f>AND(ABS(Table1[[#This Row],[tar-out]])&gt;=$N$1,ABS(Table1[[#This Row],[tar-out]])&lt;$O$1)</f>
        <v>0</v>
      </c>
      <c r="O7168" s="1" t="b">
        <f>AND(ABS(Table1[[#This Row],[tar-out]])&gt;=$O$1,ABS(Table1[[#This Row],[tar-out]])&lt;$P$1)</f>
        <v>0</v>
      </c>
      <c r="P7168" s="1">
        <f>ROUND(Table1[[#This Row],[tar-out]],0)</f>
        <v>0</v>
      </c>
      <c r="Q7168" s="3">
        <v>7166</v>
      </c>
    </row>
    <row r="7169" spans="1:17" x14ac:dyDescent="0.25">
      <c r="A7169">
        <v>15</v>
      </c>
      <c r="B7169">
        <v>98</v>
      </c>
      <c r="C7169">
        <v>4.8</v>
      </c>
      <c r="D7169">
        <v>2</v>
      </c>
      <c r="E7169">
        <v>153</v>
      </c>
      <c r="F7169">
        <v>7.9696317083251804</v>
      </c>
      <c r="G7169">
        <v>5.9450192451477104</v>
      </c>
      <c r="H7169" s="1">
        <f>Table1[[#This Row],[target]]-Table1[[#This Row],[output]]</f>
        <v>2.02461246317747</v>
      </c>
      <c r="I7169" s="1">
        <f>Table1[[#This Row],[tar-out]]*Table1[[#This Row],[tar-out]]</f>
        <v>4.0990556260535422</v>
      </c>
      <c r="J7169" s="1" t="b">
        <f>AND(ABS(Table1[[#This Row],[tar-out]])&gt;=$J$1,ABS(Table1[[#This Row],[tar-out]])&lt;$K$1)</f>
        <v>0</v>
      </c>
      <c r="K7169" s="1" t="b">
        <f>AND(ABS(Table1[[#This Row],[tar-out]])&gt;=$K$1,ABS(Table1[[#This Row],[tar-out]])&lt;$L$1)</f>
        <v>0</v>
      </c>
      <c r="L7169" s="1" t="b">
        <f>AND(ABS(Table1[[#This Row],[tar-out]])&gt;=$L$1,ABS(Table1[[#This Row],[tar-out]])&lt;$M$1)</f>
        <v>1</v>
      </c>
      <c r="M7169" s="1" t="b">
        <f>AND(ABS(Table1[[#This Row],[tar-out]])&gt;=$M$1,ABS(Table1[[#This Row],[tar-out]])&lt;$N$1)</f>
        <v>0</v>
      </c>
      <c r="N7169" s="1" t="b">
        <f>AND(ABS(Table1[[#This Row],[tar-out]])&gt;=$N$1,ABS(Table1[[#This Row],[tar-out]])&lt;$O$1)</f>
        <v>0</v>
      </c>
      <c r="O7169" s="1" t="b">
        <f>AND(ABS(Table1[[#This Row],[tar-out]])&gt;=$O$1,ABS(Table1[[#This Row],[tar-out]])&lt;$P$1)</f>
        <v>0</v>
      </c>
      <c r="P7169" s="1">
        <f>ROUND(Table1[[#This Row],[tar-out]],0)</f>
        <v>2</v>
      </c>
      <c r="Q7169" s="2">
        <v>7167</v>
      </c>
    </row>
    <row r="7170" spans="1:17" x14ac:dyDescent="0.25">
      <c r="A7170">
        <v>15</v>
      </c>
      <c r="B7170">
        <v>98</v>
      </c>
      <c r="C7170">
        <v>4.8</v>
      </c>
      <c r="D7170">
        <v>2</v>
      </c>
      <c r="E7170">
        <v>55</v>
      </c>
      <c r="F7170">
        <v>6.0985539693662201</v>
      </c>
      <c r="G7170">
        <v>5.9960818290710396</v>
      </c>
      <c r="H7170" s="1">
        <f>Table1[[#This Row],[target]]-Table1[[#This Row],[output]]</f>
        <v>0.10247214029518048</v>
      </c>
      <c r="I7170" s="1">
        <f>Table1[[#This Row],[tar-out]]*Table1[[#This Row],[tar-out]]</f>
        <v>1.0500539536675152E-2</v>
      </c>
      <c r="J7170" s="1" t="b">
        <f>AND(ABS(Table1[[#This Row],[tar-out]])&gt;=$J$1,ABS(Table1[[#This Row],[tar-out]])&lt;$K$1)</f>
        <v>1</v>
      </c>
      <c r="K7170" s="1" t="b">
        <f>AND(ABS(Table1[[#This Row],[tar-out]])&gt;=$K$1,ABS(Table1[[#This Row],[tar-out]])&lt;$L$1)</f>
        <v>0</v>
      </c>
      <c r="L7170" s="1" t="b">
        <f>AND(ABS(Table1[[#This Row],[tar-out]])&gt;=$L$1,ABS(Table1[[#This Row],[tar-out]])&lt;$M$1)</f>
        <v>0</v>
      </c>
      <c r="M7170" s="1" t="b">
        <f>AND(ABS(Table1[[#This Row],[tar-out]])&gt;=$M$1,ABS(Table1[[#This Row],[tar-out]])&lt;$N$1)</f>
        <v>0</v>
      </c>
      <c r="N7170" s="1" t="b">
        <f>AND(ABS(Table1[[#This Row],[tar-out]])&gt;=$N$1,ABS(Table1[[#This Row],[tar-out]])&lt;$O$1)</f>
        <v>0</v>
      </c>
      <c r="O7170" s="1" t="b">
        <f>AND(ABS(Table1[[#This Row],[tar-out]])&gt;=$O$1,ABS(Table1[[#This Row],[tar-out]])&lt;$P$1)</f>
        <v>0</v>
      </c>
      <c r="P7170" s="1">
        <f>ROUND(Table1[[#This Row],[tar-out]],0)</f>
        <v>0</v>
      </c>
      <c r="Q7170" s="3">
        <v>7168</v>
      </c>
    </row>
    <row r="7171" spans="1:17" x14ac:dyDescent="0.25">
      <c r="A7171">
        <v>15</v>
      </c>
      <c r="B7171">
        <v>98</v>
      </c>
      <c r="C7171">
        <v>4.8</v>
      </c>
      <c r="D7171">
        <v>2</v>
      </c>
      <c r="E7171">
        <v>58</v>
      </c>
      <c r="F7171">
        <v>7.5455738622406203</v>
      </c>
      <c r="G7171">
        <v>5.9980850219726598</v>
      </c>
      <c r="H7171" s="1">
        <f>Table1[[#This Row],[target]]-Table1[[#This Row],[output]]</f>
        <v>1.5474888402679605</v>
      </c>
      <c r="I7171" s="1">
        <f>Table1[[#This Row],[tar-out]]*Table1[[#This Row],[tar-out]]</f>
        <v>2.3947217107538776</v>
      </c>
      <c r="J7171" s="1" t="b">
        <f>AND(ABS(Table1[[#This Row],[tar-out]])&gt;=$J$1,ABS(Table1[[#This Row],[tar-out]])&lt;$K$1)</f>
        <v>0</v>
      </c>
      <c r="K7171" s="1" t="b">
        <f>AND(ABS(Table1[[#This Row],[tar-out]])&gt;=$K$1,ABS(Table1[[#This Row],[tar-out]])&lt;$L$1)</f>
        <v>1</v>
      </c>
      <c r="L7171" s="1" t="b">
        <f>AND(ABS(Table1[[#This Row],[tar-out]])&gt;=$L$1,ABS(Table1[[#This Row],[tar-out]])&lt;$M$1)</f>
        <v>0</v>
      </c>
      <c r="M7171" s="1" t="b">
        <f>AND(ABS(Table1[[#This Row],[tar-out]])&gt;=$M$1,ABS(Table1[[#This Row],[tar-out]])&lt;$N$1)</f>
        <v>0</v>
      </c>
      <c r="N7171" s="1" t="b">
        <f>AND(ABS(Table1[[#This Row],[tar-out]])&gt;=$N$1,ABS(Table1[[#This Row],[tar-out]])&lt;$O$1)</f>
        <v>0</v>
      </c>
      <c r="O7171" s="1" t="b">
        <f>AND(ABS(Table1[[#This Row],[tar-out]])&gt;=$O$1,ABS(Table1[[#This Row],[tar-out]])&lt;$P$1)</f>
        <v>0</v>
      </c>
      <c r="P7171" s="1">
        <f>ROUND(Table1[[#This Row],[tar-out]],0)</f>
        <v>2</v>
      </c>
      <c r="Q7171" s="2">
        <v>7169</v>
      </c>
    </row>
    <row r="7172" spans="1:17" x14ac:dyDescent="0.25">
      <c r="A7172">
        <v>15</v>
      </c>
      <c r="B7172">
        <v>98</v>
      </c>
      <c r="C7172">
        <v>4.8</v>
      </c>
      <c r="D7172">
        <v>2</v>
      </c>
      <c r="E7172">
        <v>99</v>
      </c>
      <c r="F7172">
        <v>6.8375000000000004</v>
      </c>
      <c r="G7172">
        <v>6.0109906196594203</v>
      </c>
      <c r="H7172" s="1">
        <f>Table1[[#This Row],[target]]-Table1[[#This Row],[output]]</f>
        <v>0.82650938034058008</v>
      </c>
      <c r="I7172" s="1">
        <f>Table1[[#This Row],[tar-out]]*Table1[[#This Row],[tar-out]]</f>
        <v>0.68311775579096967</v>
      </c>
      <c r="J7172" s="1" t="b">
        <f>AND(ABS(Table1[[#This Row],[tar-out]])&gt;=$J$1,ABS(Table1[[#This Row],[tar-out]])&lt;$K$1)</f>
        <v>1</v>
      </c>
      <c r="K7172" s="1" t="b">
        <f>AND(ABS(Table1[[#This Row],[tar-out]])&gt;=$K$1,ABS(Table1[[#This Row],[tar-out]])&lt;$L$1)</f>
        <v>0</v>
      </c>
      <c r="L7172" s="1" t="b">
        <f>AND(ABS(Table1[[#This Row],[tar-out]])&gt;=$L$1,ABS(Table1[[#This Row],[tar-out]])&lt;$M$1)</f>
        <v>0</v>
      </c>
      <c r="M7172" s="1" t="b">
        <f>AND(ABS(Table1[[#This Row],[tar-out]])&gt;=$M$1,ABS(Table1[[#This Row],[tar-out]])&lt;$N$1)</f>
        <v>0</v>
      </c>
      <c r="N7172" s="1" t="b">
        <f>AND(ABS(Table1[[#This Row],[tar-out]])&gt;=$N$1,ABS(Table1[[#This Row],[tar-out]])&lt;$O$1)</f>
        <v>0</v>
      </c>
      <c r="O7172" s="1" t="b">
        <f>AND(ABS(Table1[[#This Row],[tar-out]])&gt;=$O$1,ABS(Table1[[#This Row],[tar-out]])&lt;$P$1)</f>
        <v>0</v>
      </c>
      <c r="P7172" s="1">
        <f>ROUND(Table1[[#This Row],[tar-out]],0)</f>
        <v>1</v>
      </c>
      <c r="Q7172" s="3">
        <v>7170</v>
      </c>
    </row>
    <row r="7173" spans="1:17" x14ac:dyDescent="0.25">
      <c r="A7173">
        <v>15</v>
      </c>
      <c r="B7173">
        <v>98</v>
      </c>
      <c r="C7173">
        <v>4.8</v>
      </c>
      <c r="D7173">
        <v>2</v>
      </c>
      <c r="E7173">
        <v>121</v>
      </c>
      <c r="F7173">
        <v>7.7780996523754302</v>
      </c>
      <c r="G7173">
        <v>5.9870805740356401</v>
      </c>
      <c r="H7173" s="1">
        <f>Table1[[#This Row],[target]]-Table1[[#This Row],[output]]</f>
        <v>1.7910190783397901</v>
      </c>
      <c r="I7173" s="1">
        <f>Table1[[#This Row],[tar-out]]*Table1[[#This Row],[tar-out]]</f>
        <v>3.2077493389771115</v>
      </c>
      <c r="J7173" s="1" t="b">
        <f>AND(ABS(Table1[[#This Row],[tar-out]])&gt;=$J$1,ABS(Table1[[#This Row],[tar-out]])&lt;$K$1)</f>
        <v>0</v>
      </c>
      <c r="K7173" s="1" t="b">
        <f>AND(ABS(Table1[[#This Row],[tar-out]])&gt;=$K$1,ABS(Table1[[#This Row],[tar-out]])&lt;$L$1)</f>
        <v>1</v>
      </c>
      <c r="L7173" s="1" t="b">
        <f>AND(ABS(Table1[[#This Row],[tar-out]])&gt;=$L$1,ABS(Table1[[#This Row],[tar-out]])&lt;$M$1)</f>
        <v>0</v>
      </c>
      <c r="M7173" s="1" t="b">
        <f>AND(ABS(Table1[[#This Row],[tar-out]])&gt;=$M$1,ABS(Table1[[#This Row],[tar-out]])&lt;$N$1)</f>
        <v>0</v>
      </c>
      <c r="N7173" s="1" t="b">
        <f>AND(ABS(Table1[[#This Row],[tar-out]])&gt;=$N$1,ABS(Table1[[#This Row],[tar-out]])&lt;$O$1)</f>
        <v>0</v>
      </c>
      <c r="O7173" s="1" t="b">
        <f>AND(ABS(Table1[[#This Row],[tar-out]])&gt;=$O$1,ABS(Table1[[#This Row],[tar-out]])&lt;$P$1)</f>
        <v>0</v>
      </c>
      <c r="P7173" s="1">
        <f>ROUND(Table1[[#This Row],[tar-out]],0)</f>
        <v>2</v>
      </c>
      <c r="Q7173" s="2">
        <v>7171</v>
      </c>
    </row>
    <row r="7174" spans="1:17" x14ac:dyDescent="0.25">
      <c r="A7174">
        <v>15</v>
      </c>
      <c r="B7174">
        <v>98</v>
      </c>
      <c r="C7174">
        <v>4.8</v>
      </c>
      <c r="D7174">
        <v>2</v>
      </c>
      <c r="E7174">
        <v>157</v>
      </c>
      <c r="F7174">
        <v>7.4323355440043004</v>
      </c>
      <c r="G7174">
        <v>5.94280958175659</v>
      </c>
      <c r="H7174" s="1">
        <f>Table1[[#This Row],[target]]-Table1[[#This Row],[output]]</f>
        <v>1.4895259622477104</v>
      </c>
      <c r="I7174" s="1">
        <f>Table1[[#This Row],[tar-out]]*Table1[[#This Row],[tar-out]]</f>
        <v>2.2186875922099674</v>
      </c>
      <c r="J7174" s="1" t="b">
        <f>AND(ABS(Table1[[#This Row],[tar-out]])&gt;=$J$1,ABS(Table1[[#This Row],[tar-out]])&lt;$K$1)</f>
        <v>0</v>
      </c>
      <c r="K7174" s="1" t="b">
        <f>AND(ABS(Table1[[#This Row],[tar-out]])&gt;=$K$1,ABS(Table1[[#This Row],[tar-out]])&lt;$L$1)</f>
        <v>1</v>
      </c>
      <c r="L7174" s="1" t="b">
        <f>AND(ABS(Table1[[#This Row],[tar-out]])&gt;=$L$1,ABS(Table1[[#This Row],[tar-out]])&lt;$M$1)</f>
        <v>0</v>
      </c>
      <c r="M7174" s="1" t="b">
        <f>AND(ABS(Table1[[#This Row],[tar-out]])&gt;=$M$1,ABS(Table1[[#This Row],[tar-out]])&lt;$N$1)</f>
        <v>0</v>
      </c>
      <c r="N7174" s="1" t="b">
        <f>AND(ABS(Table1[[#This Row],[tar-out]])&gt;=$N$1,ABS(Table1[[#This Row],[tar-out]])&lt;$O$1)</f>
        <v>0</v>
      </c>
      <c r="O7174" s="1" t="b">
        <f>AND(ABS(Table1[[#This Row],[tar-out]])&gt;=$O$1,ABS(Table1[[#This Row],[tar-out]])&lt;$P$1)</f>
        <v>0</v>
      </c>
      <c r="P7174" s="1">
        <f>ROUND(Table1[[#This Row],[tar-out]],0)</f>
        <v>1</v>
      </c>
      <c r="Q7174" s="3">
        <v>7172</v>
      </c>
    </row>
    <row r="7175" spans="1:17" x14ac:dyDescent="0.25">
      <c r="A7175">
        <v>15</v>
      </c>
      <c r="B7175">
        <v>98</v>
      </c>
      <c r="C7175">
        <v>4.8</v>
      </c>
      <c r="D7175">
        <v>2</v>
      </c>
      <c r="E7175">
        <v>56</v>
      </c>
      <c r="F7175">
        <v>6.9773329929963497</v>
      </c>
      <c r="G7175">
        <v>5.9967494010925302</v>
      </c>
      <c r="H7175" s="1">
        <f>Table1[[#This Row],[target]]-Table1[[#This Row],[output]]</f>
        <v>0.9805835919038195</v>
      </c>
      <c r="I7175" s="1">
        <f>Table1[[#This Row],[tar-out]]*Table1[[#This Row],[tar-out]]</f>
        <v>0.96154418071099645</v>
      </c>
      <c r="J7175" s="1" t="b">
        <f>AND(ABS(Table1[[#This Row],[tar-out]])&gt;=$J$1,ABS(Table1[[#This Row],[tar-out]])&lt;$K$1)</f>
        <v>1</v>
      </c>
      <c r="K7175" s="1" t="b">
        <f>AND(ABS(Table1[[#This Row],[tar-out]])&gt;=$K$1,ABS(Table1[[#This Row],[tar-out]])&lt;$L$1)</f>
        <v>0</v>
      </c>
      <c r="L7175" s="1" t="b">
        <f>AND(ABS(Table1[[#This Row],[tar-out]])&gt;=$L$1,ABS(Table1[[#This Row],[tar-out]])&lt;$M$1)</f>
        <v>0</v>
      </c>
      <c r="M7175" s="1" t="b">
        <f>AND(ABS(Table1[[#This Row],[tar-out]])&gt;=$M$1,ABS(Table1[[#This Row],[tar-out]])&lt;$N$1)</f>
        <v>0</v>
      </c>
      <c r="N7175" s="1" t="b">
        <f>AND(ABS(Table1[[#This Row],[tar-out]])&gt;=$N$1,ABS(Table1[[#This Row],[tar-out]])&lt;$O$1)</f>
        <v>0</v>
      </c>
      <c r="O7175" s="1" t="b">
        <f>AND(ABS(Table1[[#This Row],[tar-out]])&gt;=$O$1,ABS(Table1[[#This Row],[tar-out]])&lt;$P$1)</f>
        <v>0</v>
      </c>
      <c r="P7175" s="1">
        <f>ROUND(Table1[[#This Row],[tar-out]],0)</f>
        <v>1</v>
      </c>
      <c r="Q7175" s="2">
        <v>7173</v>
      </c>
    </row>
    <row r="7176" spans="1:17" x14ac:dyDescent="0.25">
      <c r="A7176">
        <v>15</v>
      </c>
      <c r="B7176">
        <v>98</v>
      </c>
      <c r="C7176">
        <v>4.8</v>
      </c>
      <c r="D7176">
        <v>2</v>
      </c>
      <c r="E7176">
        <v>73</v>
      </c>
      <c r="F7176">
        <v>7.7853301711696803</v>
      </c>
      <c r="G7176">
        <v>6.0081009864807102</v>
      </c>
      <c r="H7176" s="1">
        <f>Table1[[#This Row],[target]]-Table1[[#This Row],[output]]</f>
        <v>1.7772291846889701</v>
      </c>
      <c r="I7176" s="1">
        <f>Table1[[#This Row],[tar-out]]*Table1[[#This Row],[tar-out]]</f>
        <v>3.1585435749102211</v>
      </c>
      <c r="J7176" s="1" t="b">
        <f>AND(ABS(Table1[[#This Row],[tar-out]])&gt;=$J$1,ABS(Table1[[#This Row],[tar-out]])&lt;$K$1)</f>
        <v>0</v>
      </c>
      <c r="K7176" s="1" t="b">
        <f>AND(ABS(Table1[[#This Row],[tar-out]])&gt;=$K$1,ABS(Table1[[#This Row],[tar-out]])&lt;$L$1)</f>
        <v>1</v>
      </c>
      <c r="L7176" s="1" t="b">
        <f>AND(ABS(Table1[[#This Row],[tar-out]])&gt;=$L$1,ABS(Table1[[#This Row],[tar-out]])&lt;$M$1)</f>
        <v>0</v>
      </c>
      <c r="M7176" s="1" t="b">
        <f>AND(ABS(Table1[[#This Row],[tar-out]])&gt;=$M$1,ABS(Table1[[#This Row],[tar-out]])&lt;$N$1)</f>
        <v>0</v>
      </c>
      <c r="N7176" s="1" t="b">
        <f>AND(ABS(Table1[[#This Row],[tar-out]])&gt;=$N$1,ABS(Table1[[#This Row],[tar-out]])&lt;$O$1)</f>
        <v>0</v>
      </c>
      <c r="O7176" s="1" t="b">
        <f>AND(ABS(Table1[[#This Row],[tar-out]])&gt;=$O$1,ABS(Table1[[#This Row],[tar-out]])&lt;$P$1)</f>
        <v>0</v>
      </c>
      <c r="P7176" s="1">
        <f>ROUND(Table1[[#This Row],[tar-out]],0)</f>
        <v>2</v>
      </c>
      <c r="Q7176" s="3">
        <v>7174</v>
      </c>
    </row>
    <row r="7177" spans="1:17" x14ac:dyDescent="0.25">
      <c r="A7177">
        <v>15</v>
      </c>
      <c r="B7177">
        <v>98</v>
      </c>
      <c r="C7177">
        <v>4.8</v>
      </c>
      <c r="D7177">
        <v>2</v>
      </c>
      <c r="E7177">
        <v>46</v>
      </c>
      <c r="F7177">
        <v>6.8952158693115502</v>
      </c>
      <c r="G7177">
        <v>5.9900717735290501</v>
      </c>
      <c r="H7177" s="1">
        <f>Table1[[#This Row],[target]]-Table1[[#This Row],[output]]</f>
        <v>0.9051440957825001</v>
      </c>
      <c r="I7177" s="1">
        <f>Table1[[#This Row],[tar-out]]*Table1[[#This Row],[tar-out]]</f>
        <v>0.81928583412991973</v>
      </c>
      <c r="J7177" s="1" t="b">
        <f>AND(ABS(Table1[[#This Row],[tar-out]])&gt;=$J$1,ABS(Table1[[#This Row],[tar-out]])&lt;$K$1)</f>
        <v>1</v>
      </c>
      <c r="K7177" s="1" t="b">
        <f>AND(ABS(Table1[[#This Row],[tar-out]])&gt;=$K$1,ABS(Table1[[#This Row],[tar-out]])&lt;$L$1)</f>
        <v>0</v>
      </c>
      <c r="L7177" s="1" t="b">
        <f>AND(ABS(Table1[[#This Row],[tar-out]])&gt;=$L$1,ABS(Table1[[#This Row],[tar-out]])&lt;$M$1)</f>
        <v>0</v>
      </c>
      <c r="M7177" s="1" t="b">
        <f>AND(ABS(Table1[[#This Row],[tar-out]])&gt;=$M$1,ABS(Table1[[#This Row],[tar-out]])&lt;$N$1)</f>
        <v>0</v>
      </c>
      <c r="N7177" s="1" t="b">
        <f>AND(ABS(Table1[[#This Row],[tar-out]])&gt;=$N$1,ABS(Table1[[#This Row],[tar-out]])&lt;$O$1)</f>
        <v>0</v>
      </c>
      <c r="O7177" s="1" t="b">
        <f>AND(ABS(Table1[[#This Row],[tar-out]])&gt;=$O$1,ABS(Table1[[#This Row],[tar-out]])&lt;$P$1)</f>
        <v>0</v>
      </c>
      <c r="P7177" s="1">
        <f>ROUND(Table1[[#This Row],[tar-out]],0)</f>
        <v>1</v>
      </c>
      <c r="Q7177" s="2">
        <v>7175</v>
      </c>
    </row>
    <row r="7178" spans="1:17" x14ac:dyDescent="0.25">
      <c r="A7178">
        <v>15</v>
      </c>
      <c r="B7178">
        <v>98</v>
      </c>
      <c r="C7178">
        <v>4.8</v>
      </c>
      <c r="D7178">
        <v>2</v>
      </c>
      <c r="E7178">
        <v>90</v>
      </c>
      <c r="F7178">
        <v>7.2548487267413204</v>
      </c>
      <c r="G7178">
        <v>6.0149712562561</v>
      </c>
      <c r="H7178" s="1">
        <f>Table1[[#This Row],[target]]-Table1[[#This Row],[output]]</f>
        <v>1.2398774704852205</v>
      </c>
      <c r="I7178" s="1">
        <f>Table1[[#This Row],[tar-out]]*Table1[[#This Row],[tar-out]]</f>
        <v>1.5372961418168287</v>
      </c>
      <c r="J7178" s="1" t="b">
        <f>AND(ABS(Table1[[#This Row],[tar-out]])&gt;=$J$1,ABS(Table1[[#This Row],[tar-out]])&lt;$K$1)</f>
        <v>0</v>
      </c>
      <c r="K7178" s="1" t="b">
        <f>AND(ABS(Table1[[#This Row],[tar-out]])&gt;=$K$1,ABS(Table1[[#This Row],[tar-out]])&lt;$L$1)</f>
        <v>1</v>
      </c>
      <c r="L7178" s="1" t="b">
        <f>AND(ABS(Table1[[#This Row],[tar-out]])&gt;=$L$1,ABS(Table1[[#This Row],[tar-out]])&lt;$M$1)</f>
        <v>0</v>
      </c>
      <c r="M7178" s="1" t="b">
        <f>AND(ABS(Table1[[#This Row],[tar-out]])&gt;=$M$1,ABS(Table1[[#This Row],[tar-out]])&lt;$N$1)</f>
        <v>0</v>
      </c>
      <c r="N7178" s="1" t="b">
        <f>AND(ABS(Table1[[#This Row],[tar-out]])&gt;=$N$1,ABS(Table1[[#This Row],[tar-out]])&lt;$O$1)</f>
        <v>0</v>
      </c>
      <c r="O7178" s="1" t="b">
        <f>AND(ABS(Table1[[#This Row],[tar-out]])&gt;=$O$1,ABS(Table1[[#This Row],[tar-out]])&lt;$P$1)</f>
        <v>0</v>
      </c>
      <c r="P7178" s="1">
        <f>ROUND(Table1[[#This Row],[tar-out]],0)</f>
        <v>1</v>
      </c>
      <c r="Q7178" s="3">
        <v>7176</v>
      </c>
    </row>
    <row r="7179" spans="1:17" x14ac:dyDescent="0.25">
      <c r="A7179">
        <v>15</v>
      </c>
      <c r="B7179">
        <v>98</v>
      </c>
      <c r="C7179">
        <v>4.8</v>
      </c>
      <c r="D7179">
        <v>2</v>
      </c>
      <c r="E7179">
        <v>79</v>
      </c>
      <c r="F7179">
        <v>7.0483034781599398</v>
      </c>
      <c r="G7179">
        <v>6.0111813545227104</v>
      </c>
      <c r="H7179" s="1">
        <f>Table1[[#This Row],[target]]-Table1[[#This Row],[output]]</f>
        <v>1.0371221236372294</v>
      </c>
      <c r="I7179" s="1">
        <f>Table1[[#This Row],[tar-out]]*Table1[[#This Row],[tar-out]]</f>
        <v>1.0756222993377966</v>
      </c>
      <c r="J7179" s="1" t="b">
        <f>AND(ABS(Table1[[#This Row],[tar-out]])&gt;=$J$1,ABS(Table1[[#This Row],[tar-out]])&lt;$K$1)</f>
        <v>0</v>
      </c>
      <c r="K7179" s="1" t="b">
        <f>AND(ABS(Table1[[#This Row],[tar-out]])&gt;=$K$1,ABS(Table1[[#This Row],[tar-out]])&lt;$L$1)</f>
        <v>1</v>
      </c>
      <c r="L7179" s="1" t="b">
        <f>AND(ABS(Table1[[#This Row],[tar-out]])&gt;=$L$1,ABS(Table1[[#This Row],[tar-out]])&lt;$M$1)</f>
        <v>0</v>
      </c>
      <c r="M7179" s="1" t="b">
        <f>AND(ABS(Table1[[#This Row],[tar-out]])&gt;=$M$1,ABS(Table1[[#This Row],[tar-out]])&lt;$N$1)</f>
        <v>0</v>
      </c>
      <c r="N7179" s="1" t="b">
        <f>AND(ABS(Table1[[#This Row],[tar-out]])&gt;=$N$1,ABS(Table1[[#This Row],[tar-out]])&lt;$O$1)</f>
        <v>0</v>
      </c>
      <c r="O7179" s="1" t="b">
        <f>AND(ABS(Table1[[#This Row],[tar-out]])&gt;=$O$1,ABS(Table1[[#This Row],[tar-out]])&lt;$P$1)</f>
        <v>0</v>
      </c>
      <c r="P7179" s="1">
        <f>ROUND(Table1[[#This Row],[tar-out]],0)</f>
        <v>1</v>
      </c>
      <c r="Q7179" s="2">
        <v>7177</v>
      </c>
    </row>
    <row r="7180" spans="1:17" x14ac:dyDescent="0.25">
      <c r="A7180">
        <v>15</v>
      </c>
      <c r="B7180">
        <v>98</v>
      </c>
      <c r="C7180">
        <v>4.8</v>
      </c>
      <c r="D7180">
        <v>2</v>
      </c>
      <c r="E7180">
        <v>61</v>
      </c>
      <c r="F7180">
        <v>7.5013621544370501</v>
      </c>
      <c r="G7180">
        <v>6.0000882148742702</v>
      </c>
      <c r="H7180" s="1">
        <f>Table1[[#This Row],[target]]-Table1[[#This Row],[output]]</f>
        <v>1.5012739395627799</v>
      </c>
      <c r="I7180" s="1">
        <f>Table1[[#This Row],[tar-out]]*Table1[[#This Row],[tar-out]]</f>
        <v>2.2538234416103493</v>
      </c>
      <c r="J7180" s="1" t="b">
        <f>AND(ABS(Table1[[#This Row],[tar-out]])&gt;=$J$1,ABS(Table1[[#This Row],[tar-out]])&lt;$K$1)</f>
        <v>0</v>
      </c>
      <c r="K7180" s="1" t="b">
        <f>AND(ABS(Table1[[#This Row],[tar-out]])&gt;=$K$1,ABS(Table1[[#This Row],[tar-out]])&lt;$L$1)</f>
        <v>1</v>
      </c>
      <c r="L7180" s="1" t="b">
        <f>AND(ABS(Table1[[#This Row],[tar-out]])&gt;=$L$1,ABS(Table1[[#This Row],[tar-out]])&lt;$M$1)</f>
        <v>0</v>
      </c>
      <c r="M7180" s="1" t="b">
        <f>AND(ABS(Table1[[#This Row],[tar-out]])&gt;=$M$1,ABS(Table1[[#This Row],[tar-out]])&lt;$N$1)</f>
        <v>0</v>
      </c>
      <c r="N7180" s="1" t="b">
        <f>AND(ABS(Table1[[#This Row],[tar-out]])&gt;=$N$1,ABS(Table1[[#This Row],[tar-out]])&lt;$O$1)</f>
        <v>0</v>
      </c>
      <c r="O7180" s="1" t="b">
        <f>AND(ABS(Table1[[#This Row],[tar-out]])&gt;=$O$1,ABS(Table1[[#This Row],[tar-out]])&lt;$P$1)</f>
        <v>0</v>
      </c>
      <c r="P7180" s="1">
        <f>ROUND(Table1[[#This Row],[tar-out]],0)</f>
        <v>2</v>
      </c>
      <c r="Q7180" s="3">
        <v>7178</v>
      </c>
    </row>
    <row r="7181" spans="1:17" x14ac:dyDescent="0.25">
      <c r="A7181">
        <v>15</v>
      </c>
      <c r="B7181">
        <v>98</v>
      </c>
      <c r="C7181">
        <v>4.8</v>
      </c>
      <c r="D7181">
        <v>2</v>
      </c>
      <c r="E7181">
        <v>57</v>
      </c>
      <c r="F7181">
        <v>7.6949879397459897</v>
      </c>
      <c r="G7181">
        <v>5.9974169731140101</v>
      </c>
      <c r="H7181" s="1">
        <f>Table1[[#This Row],[target]]-Table1[[#This Row],[output]]</f>
        <v>1.6975709666319796</v>
      </c>
      <c r="I7181" s="1">
        <f>Table1[[#This Row],[tar-out]]*Table1[[#This Row],[tar-out]]</f>
        <v>2.8817471867518334</v>
      </c>
      <c r="J7181" s="1" t="b">
        <f>AND(ABS(Table1[[#This Row],[tar-out]])&gt;=$J$1,ABS(Table1[[#This Row],[tar-out]])&lt;$K$1)</f>
        <v>0</v>
      </c>
      <c r="K7181" s="1" t="b">
        <f>AND(ABS(Table1[[#This Row],[tar-out]])&gt;=$K$1,ABS(Table1[[#This Row],[tar-out]])&lt;$L$1)</f>
        <v>1</v>
      </c>
      <c r="L7181" s="1" t="b">
        <f>AND(ABS(Table1[[#This Row],[tar-out]])&gt;=$L$1,ABS(Table1[[#This Row],[tar-out]])&lt;$M$1)</f>
        <v>0</v>
      </c>
      <c r="M7181" s="1" t="b">
        <f>AND(ABS(Table1[[#This Row],[tar-out]])&gt;=$M$1,ABS(Table1[[#This Row],[tar-out]])&lt;$N$1)</f>
        <v>0</v>
      </c>
      <c r="N7181" s="1" t="b">
        <f>AND(ABS(Table1[[#This Row],[tar-out]])&gt;=$N$1,ABS(Table1[[#This Row],[tar-out]])&lt;$O$1)</f>
        <v>0</v>
      </c>
      <c r="O7181" s="1" t="b">
        <f>AND(ABS(Table1[[#This Row],[tar-out]])&gt;=$O$1,ABS(Table1[[#This Row],[tar-out]])&lt;$P$1)</f>
        <v>0</v>
      </c>
      <c r="P7181" s="1">
        <f>ROUND(Table1[[#This Row],[tar-out]],0)</f>
        <v>2</v>
      </c>
      <c r="Q7181" s="2">
        <v>7179</v>
      </c>
    </row>
    <row r="7182" spans="1:17" x14ac:dyDescent="0.25">
      <c r="A7182">
        <v>15</v>
      </c>
      <c r="B7182">
        <v>98</v>
      </c>
      <c r="C7182">
        <v>4.8</v>
      </c>
      <c r="D7182">
        <v>2</v>
      </c>
      <c r="E7182">
        <v>120</v>
      </c>
      <c r="F7182">
        <v>6.6806722689075597</v>
      </c>
      <c r="G7182">
        <v>5.98856544494629</v>
      </c>
      <c r="H7182" s="1">
        <f>Table1[[#This Row],[target]]-Table1[[#This Row],[output]]</f>
        <v>0.69210682396126977</v>
      </c>
      <c r="I7182" s="1">
        <f>Table1[[#This Row],[tar-out]]*Table1[[#This Row],[tar-out]]</f>
        <v>0.47901185577375605</v>
      </c>
      <c r="J7182" s="1" t="b">
        <f>AND(ABS(Table1[[#This Row],[tar-out]])&gt;=$J$1,ABS(Table1[[#This Row],[tar-out]])&lt;$K$1)</f>
        <v>1</v>
      </c>
      <c r="K7182" s="1" t="b">
        <f>AND(ABS(Table1[[#This Row],[tar-out]])&gt;=$K$1,ABS(Table1[[#This Row],[tar-out]])&lt;$L$1)</f>
        <v>0</v>
      </c>
      <c r="L7182" s="1" t="b">
        <f>AND(ABS(Table1[[#This Row],[tar-out]])&gt;=$L$1,ABS(Table1[[#This Row],[tar-out]])&lt;$M$1)</f>
        <v>0</v>
      </c>
      <c r="M7182" s="1" t="b">
        <f>AND(ABS(Table1[[#This Row],[tar-out]])&gt;=$M$1,ABS(Table1[[#This Row],[tar-out]])&lt;$N$1)</f>
        <v>0</v>
      </c>
      <c r="N7182" s="1" t="b">
        <f>AND(ABS(Table1[[#This Row],[tar-out]])&gt;=$N$1,ABS(Table1[[#This Row],[tar-out]])&lt;$O$1)</f>
        <v>0</v>
      </c>
      <c r="O7182" s="1" t="b">
        <f>AND(ABS(Table1[[#This Row],[tar-out]])&gt;=$O$1,ABS(Table1[[#This Row],[tar-out]])&lt;$P$1)</f>
        <v>0</v>
      </c>
      <c r="P7182" s="1">
        <f>ROUND(Table1[[#This Row],[tar-out]],0)</f>
        <v>1</v>
      </c>
      <c r="Q7182" s="3">
        <v>7180</v>
      </c>
    </row>
    <row r="7183" spans="1:17" x14ac:dyDescent="0.25">
      <c r="A7183">
        <v>15</v>
      </c>
      <c r="B7183">
        <v>98</v>
      </c>
      <c r="C7183">
        <v>4.8</v>
      </c>
      <c r="D7183">
        <v>2</v>
      </c>
      <c r="E7183">
        <v>22</v>
      </c>
      <c r="F7183">
        <v>6.3074469949185197</v>
      </c>
      <c r="G7183">
        <v>5.9612016677856401</v>
      </c>
      <c r="H7183" s="1">
        <f>Table1[[#This Row],[target]]-Table1[[#This Row],[output]]</f>
        <v>0.34624532713287959</v>
      </c>
      <c r="I7183" s="1">
        <f>Table1[[#This Row],[tar-out]]*Table1[[#This Row],[tar-out]]</f>
        <v>0.1198858265613548</v>
      </c>
      <c r="J7183" s="1" t="b">
        <f>AND(ABS(Table1[[#This Row],[tar-out]])&gt;=$J$1,ABS(Table1[[#This Row],[tar-out]])&lt;$K$1)</f>
        <v>1</v>
      </c>
      <c r="K7183" s="1" t="b">
        <f>AND(ABS(Table1[[#This Row],[tar-out]])&gt;=$K$1,ABS(Table1[[#This Row],[tar-out]])&lt;$L$1)</f>
        <v>0</v>
      </c>
      <c r="L7183" s="1" t="b">
        <f>AND(ABS(Table1[[#This Row],[tar-out]])&gt;=$L$1,ABS(Table1[[#This Row],[tar-out]])&lt;$M$1)</f>
        <v>0</v>
      </c>
      <c r="M7183" s="1" t="b">
        <f>AND(ABS(Table1[[#This Row],[tar-out]])&gt;=$M$1,ABS(Table1[[#This Row],[tar-out]])&lt;$N$1)</f>
        <v>0</v>
      </c>
      <c r="N7183" s="1" t="b">
        <f>AND(ABS(Table1[[#This Row],[tar-out]])&gt;=$N$1,ABS(Table1[[#This Row],[tar-out]])&lt;$O$1)</f>
        <v>0</v>
      </c>
      <c r="O7183" s="1" t="b">
        <f>AND(ABS(Table1[[#This Row],[tar-out]])&gt;=$O$1,ABS(Table1[[#This Row],[tar-out]])&lt;$P$1)</f>
        <v>0</v>
      </c>
      <c r="P7183" s="1">
        <f>ROUND(Table1[[#This Row],[tar-out]],0)</f>
        <v>0</v>
      </c>
      <c r="Q7183" s="2">
        <v>7181</v>
      </c>
    </row>
    <row r="7184" spans="1:17" x14ac:dyDescent="0.25">
      <c r="A7184">
        <v>15</v>
      </c>
      <c r="B7184">
        <v>98</v>
      </c>
      <c r="C7184">
        <v>4.8</v>
      </c>
      <c r="D7184">
        <v>2</v>
      </c>
      <c r="E7184">
        <v>14</v>
      </c>
      <c r="F7184">
        <v>7.3749467990448396</v>
      </c>
      <c r="G7184">
        <v>5.9563851356506303</v>
      </c>
      <c r="H7184" s="1">
        <f>Table1[[#This Row],[target]]-Table1[[#This Row],[output]]</f>
        <v>1.4185616633942093</v>
      </c>
      <c r="I7184" s="1">
        <f>Table1[[#This Row],[tar-out]]*Table1[[#This Row],[tar-out]]</f>
        <v>2.012317192851746</v>
      </c>
      <c r="J7184" s="1" t="b">
        <f>AND(ABS(Table1[[#This Row],[tar-out]])&gt;=$J$1,ABS(Table1[[#This Row],[tar-out]])&lt;$K$1)</f>
        <v>0</v>
      </c>
      <c r="K7184" s="1" t="b">
        <f>AND(ABS(Table1[[#This Row],[tar-out]])&gt;=$K$1,ABS(Table1[[#This Row],[tar-out]])&lt;$L$1)</f>
        <v>1</v>
      </c>
      <c r="L7184" s="1" t="b">
        <f>AND(ABS(Table1[[#This Row],[tar-out]])&gt;=$L$1,ABS(Table1[[#This Row],[tar-out]])&lt;$M$1)</f>
        <v>0</v>
      </c>
      <c r="M7184" s="1" t="b">
        <f>AND(ABS(Table1[[#This Row],[tar-out]])&gt;=$M$1,ABS(Table1[[#This Row],[tar-out]])&lt;$N$1)</f>
        <v>0</v>
      </c>
      <c r="N7184" s="1" t="b">
        <f>AND(ABS(Table1[[#This Row],[tar-out]])&gt;=$N$1,ABS(Table1[[#This Row],[tar-out]])&lt;$O$1)</f>
        <v>0</v>
      </c>
      <c r="O7184" s="1" t="b">
        <f>AND(ABS(Table1[[#This Row],[tar-out]])&gt;=$O$1,ABS(Table1[[#This Row],[tar-out]])&lt;$P$1)</f>
        <v>0</v>
      </c>
      <c r="P7184" s="1">
        <f>ROUND(Table1[[#This Row],[tar-out]],0)</f>
        <v>1</v>
      </c>
      <c r="Q7184" s="3">
        <v>7182</v>
      </c>
    </row>
    <row r="7185" spans="1:17" x14ac:dyDescent="0.25">
      <c r="A7185">
        <v>15</v>
      </c>
      <c r="B7185">
        <v>98</v>
      </c>
      <c r="C7185">
        <v>4.8</v>
      </c>
      <c r="D7185">
        <v>2</v>
      </c>
      <c r="E7185">
        <v>95</v>
      </c>
      <c r="F7185">
        <v>6.5174825174825202</v>
      </c>
      <c r="G7185">
        <v>6.0139427185058603</v>
      </c>
      <c r="H7185" s="1">
        <f>Table1[[#This Row],[target]]-Table1[[#This Row],[output]]</f>
        <v>0.5035397989766599</v>
      </c>
      <c r="I7185" s="1">
        <f>Table1[[#This Row],[tar-out]]*Table1[[#This Row],[tar-out]]</f>
        <v>0.25355232915345505</v>
      </c>
      <c r="J7185" s="1" t="b">
        <f>AND(ABS(Table1[[#This Row],[tar-out]])&gt;=$J$1,ABS(Table1[[#This Row],[tar-out]])&lt;$K$1)</f>
        <v>1</v>
      </c>
      <c r="K7185" s="1" t="b">
        <f>AND(ABS(Table1[[#This Row],[tar-out]])&gt;=$K$1,ABS(Table1[[#This Row],[tar-out]])&lt;$L$1)</f>
        <v>0</v>
      </c>
      <c r="L7185" s="1" t="b">
        <f>AND(ABS(Table1[[#This Row],[tar-out]])&gt;=$L$1,ABS(Table1[[#This Row],[tar-out]])&lt;$M$1)</f>
        <v>0</v>
      </c>
      <c r="M7185" s="1" t="b">
        <f>AND(ABS(Table1[[#This Row],[tar-out]])&gt;=$M$1,ABS(Table1[[#This Row],[tar-out]])&lt;$N$1)</f>
        <v>0</v>
      </c>
      <c r="N7185" s="1" t="b">
        <f>AND(ABS(Table1[[#This Row],[tar-out]])&gt;=$N$1,ABS(Table1[[#This Row],[tar-out]])&lt;$O$1)</f>
        <v>0</v>
      </c>
      <c r="O7185" s="1" t="b">
        <f>AND(ABS(Table1[[#This Row],[tar-out]])&gt;=$O$1,ABS(Table1[[#This Row],[tar-out]])&lt;$P$1)</f>
        <v>0</v>
      </c>
      <c r="P7185" s="1">
        <f>ROUND(Table1[[#This Row],[tar-out]],0)</f>
        <v>1</v>
      </c>
      <c r="Q7185" s="2">
        <v>7183</v>
      </c>
    </row>
    <row r="7186" spans="1:17" x14ac:dyDescent="0.25">
      <c r="A7186">
        <v>15</v>
      </c>
      <c r="B7186">
        <v>98</v>
      </c>
      <c r="C7186">
        <v>4.8</v>
      </c>
      <c r="D7186">
        <v>2</v>
      </c>
      <c r="E7186">
        <v>94</v>
      </c>
      <c r="F7186">
        <v>7.9213715877539901</v>
      </c>
      <c r="G7186">
        <v>6.0141482353210396</v>
      </c>
      <c r="H7186" s="1">
        <f>Table1[[#This Row],[target]]-Table1[[#This Row],[output]]</f>
        <v>1.9072233524329505</v>
      </c>
      <c r="I7186" s="1">
        <f>Table1[[#This Row],[tar-out]]*Table1[[#This Row],[tar-out]]</f>
        <v>3.6375009160655827</v>
      </c>
      <c r="J7186" s="1" t="b">
        <f>AND(ABS(Table1[[#This Row],[tar-out]])&gt;=$J$1,ABS(Table1[[#This Row],[tar-out]])&lt;$K$1)</f>
        <v>0</v>
      </c>
      <c r="K7186" s="1" t="b">
        <f>AND(ABS(Table1[[#This Row],[tar-out]])&gt;=$K$1,ABS(Table1[[#This Row],[tar-out]])&lt;$L$1)</f>
        <v>1</v>
      </c>
      <c r="L7186" s="1" t="b">
        <f>AND(ABS(Table1[[#This Row],[tar-out]])&gt;=$L$1,ABS(Table1[[#This Row],[tar-out]])&lt;$M$1)</f>
        <v>0</v>
      </c>
      <c r="M7186" s="1" t="b">
        <f>AND(ABS(Table1[[#This Row],[tar-out]])&gt;=$M$1,ABS(Table1[[#This Row],[tar-out]])&lt;$N$1)</f>
        <v>0</v>
      </c>
      <c r="N7186" s="1" t="b">
        <f>AND(ABS(Table1[[#This Row],[tar-out]])&gt;=$N$1,ABS(Table1[[#This Row],[tar-out]])&lt;$O$1)</f>
        <v>0</v>
      </c>
      <c r="O7186" s="1" t="b">
        <f>AND(ABS(Table1[[#This Row],[tar-out]])&gt;=$O$1,ABS(Table1[[#This Row],[tar-out]])&lt;$P$1)</f>
        <v>0</v>
      </c>
      <c r="P7186" s="1">
        <f>ROUND(Table1[[#This Row],[tar-out]],0)</f>
        <v>2</v>
      </c>
      <c r="Q7186" s="3">
        <v>7184</v>
      </c>
    </row>
    <row r="7187" spans="1:17" x14ac:dyDescent="0.25">
      <c r="A7187">
        <v>15</v>
      </c>
      <c r="B7187">
        <v>98</v>
      </c>
      <c r="C7187">
        <v>4.8</v>
      </c>
      <c r="D7187">
        <v>2</v>
      </c>
      <c r="E7187">
        <v>77</v>
      </c>
      <c r="F7187">
        <v>5.4397913043478301</v>
      </c>
      <c r="G7187">
        <v>6.0105319023132298</v>
      </c>
      <c r="H7187" s="1">
        <f>Table1[[#This Row],[target]]-Table1[[#This Row],[output]]</f>
        <v>-0.57074059796539967</v>
      </c>
      <c r="I7187" s="1">
        <f>Table1[[#This Row],[tar-out]]*Table1[[#This Row],[tar-out]]</f>
        <v>0.325744830165902</v>
      </c>
      <c r="J7187" s="1" t="b">
        <f>AND(ABS(Table1[[#This Row],[tar-out]])&gt;=$J$1,ABS(Table1[[#This Row],[tar-out]])&lt;$K$1)</f>
        <v>1</v>
      </c>
      <c r="K7187" s="1" t="b">
        <f>AND(ABS(Table1[[#This Row],[tar-out]])&gt;=$K$1,ABS(Table1[[#This Row],[tar-out]])&lt;$L$1)</f>
        <v>0</v>
      </c>
      <c r="L7187" s="1" t="b">
        <f>AND(ABS(Table1[[#This Row],[tar-out]])&gt;=$L$1,ABS(Table1[[#This Row],[tar-out]])&lt;$M$1)</f>
        <v>0</v>
      </c>
      <c r="M7187" s="1" t="b">
        <f>AND(ABS(Table1[[#This Row],[tar-out]])&gt;=$M$1,ABS(Table1[[#This Row],[tar-out]])&lt;$N$1)</f>
        <v>0</v>
      </c>
      <c r="N7187" s="1" t="b">
        <f>AND(ABS(Table1[[#This Row],[tar-out]])&gt;=$N$1,ABS(Table1[[#This Row],[tar-out]])&lt;$O$1)</f>
        <v>0</v>
      </c>
      <c r="O7187" s="1" t="b">
        <f>AND(ABS(Table1[[#This Row],[tar-out]])&gt;=$O$1,ABS(Table1[[#This Row],[tar-out]])&lt;$P$1)</f>
        <v>0</v>
      </c>
      <c r="P7187" s="1">
        <f>ROUND(Table1[[#This Row],[tar-out]],0)</f>
        <v>-1</v>
      </c>
      <c r="Q7187" s="2">
        <v>7185</v>
      </c>
    </row>
    <row r="7188" spans="1:17" x14ac:dyDescent="0.25">
      <c r="A7188">
        <v>15</v>
      </c>
      <c r="B7188">
        <v>98</v>
      </c>
      <c r="C7188">
        <v>4.8</v>
      </c>
      <c r="D7188">
        <v>2</v>
      </c>
      <c r="E7188">
        <v>31</v>
      </c>
      <c r="F7188">
        <v>6.3639022688545701</v>
      </c>
      <c r="G7188">
        <v>5.9770641326904297</v>
      </c>
      <c r="H7188" s="1">
        <f>Table1[[#This Row],[target]]-Table1[[#This Row],[output]]</f>
        <v>0.38683813616414042</v>
      </c>
      <c r="I7188" s="1">
        <f>Table1[[#This Row],[tar-out]]*Table1[[#This Row],[tar-out]]</f>
        <v>0.14964374359094604</v>
      </c>
      <c r="J7188" s="1" t="b">
        <f>AND(ABS(Table1[[#This Row],[tar-out]])&gt;=$J$1,ABS(Table1[[#This Row],[tar-out]])&lt;$K$1)</f>
        <v>1</v>
      </c>
      <c r="K7188" s="1" t="b">
        <f>AND(ABS(Table1[[#This Row],[tar-out]])&gt;=$K$1,ABS(Table1[[#This Row],[tar-out]])&lt;$L$1)</f>
        <v>0</v>
      </c>
      <c r="L7188" s="1" t="b">
        <f>AND(ABS(Table1[[#This Row],[tar-out]])&gt;=$L$1,ABS(Table1[[#This Row],[tar-out]])&lt;$M$1)</f>
        <v>0</v>
      </c>
      <c r="M7188" s="1" t="b">
        <f>AND(ABS(Table1[[#This Row],[tar-out]])&gt;=$M$1,ABS(Table1[[#This Row],[tar-out]])&lt;$N$1)</f>
        <v>0</v>
      </c>
      <c r="N7188" s="1" t="b">
        <f>AND(ABS(Table1[[#This Row],[tar-out]])&gt;=$N$1,ABS(Table1[[#This Row],[tar-out]])&lt;$O$1)</f>
        <v>0</v>
      </c>
      <c r="O7188" s="1" t="b">
        <f>AND(ABS(Table1[[#This Row],[tar-out]])&gt;=$O$1,ABS(Table1[[#This Row],[tar-out]])&lt;$P$1)</f>
        <v>0</v>
      </c>
      <c r="P7188" s="1">
        <f>ROUND(Table1[[#This Row],[tar-out]],0)</f>
        <v>0</v>
      </c>
      <c r="Q7188" s="3">
        <v>7186</v>
      </c>
    </row>
    <row r="7189" spans="1:17" x14ac:dyDescent="0.25">
      <c r="A7189">
        <v>15</v>
      </c>
      <c r="B7189">
        <v>98</v>
      </c>
      <c r="C7189">
        <v>4.8</v>
      </c>
      <c r="D7189">
        <v>2</v>
      </c>
      <c r="E7189">
        <v>15</v>
      </c>
      <c r="F7189">
        <v>6.2745680718728396</v>
      </c>
      <c r="G7189">
        <v>5.9566798210143999</v>
      </c>
      <c r="H7189" s="1">
        <f>Table1[[#This Row],[target]]-Table1[[#This Row],[output]]</f>
        <v>0.31788825085843975</v>
      </c>
      <c r="I7189" s="1">
        <f>Table1[[#This Row],[tar-out]]*Table1[[#This Row],[tar-out]]</f>
        <v>0.10105294003383831</v>
      </c>
      <c r="J7189" s="1" t="b">
        <f>AND(ABS(Table1[[#This Row],[tar-out]])&gt;=$J$1,ABS(Table1[[#This Row],[tar-out]])&lt;$K$1)</f>
        <v>1</v>
      </c>
      <c r="K7189" s="1" t="b">
        <f>AND(ABS(Table1[[#This Row],[tar-out]])&gt;=$K$1,ABS(Table1[[#This Row],[tar-out]])&lt;$L$1)</f>
        <v>0</v>
      </c>
      <c r="L7189" s="1" t="b">
        <f>AND(ABS(Table1[[#This Row],[tar-out]])&gt;=$L$1,ABS(Table1[[#This Row],[tar-out]])&lt;$M$1)</f>
        <v>0</v>
      </c>
      <c r="M7189" s="1" t="b">
        <f>AND(ABS(Table1[[#This Row],[tar-out]])&gt;=$M$1,ABS(Table1[[#This Row],[tar-out]])&lt;$N$1)</f>
        <v>0</v>
      </c>
      <c r="N7189" s="1" t="b">
        <f>AND(ABS(Table1[[#This Row],[tar-out]])&gt;=$N$1,ABS(Table1[[#This Row],[tar-out]])&lt;$O$1)</f>
        <v>0</v>
      </c>
      <c r="O7189" s="1" t="b">
        <f>AND(ABS(Table1[[#This Row],[tar-out]])&gt;=$O$1,ABS(Table1[[#This Row],[tar-out]])&lt;$P$1)</f>
        <v>0</v>
      </c>
      <c r="P7189" s="1">
        <f>ROUND(Table1[[#This Row],[tar-out]],0)</f>
        <v>0</v>
      </c>
      <c r="Q7189" s="2">
        <v>7187</v>
      </c>
    </row>
    <row r="7190" spans="1:17" x14ac:dyDescent="0.25">
      <c r="A7190">
        <v>15</v>
      </c>
      <c r="B7190">
        <v>98</v>
      </c>
      <c r="C7190">
        <v>4.8</v>
      </c>
      <c r="D7190">
        <v>2</v>
      </c>
      <c r="E7190">
        <v>9</v>
      </c>
      <c r="F7190">
        <v>7.7257164087916896</v>
      </c>
      <c r="G7190">
        <v>5.9549121856689498</v>
      </c>
      <c r="H7190" s="1">
        <f>Table1[[#This Row],[target]]-Table1[[#This Row],[output]]</f>
        <v>1.7708042231227399</v>
      </c>
      <c r="I7190" s="1">
        <f>Table1[[#This Row],[tar-out]]*Table1[[#This Row],[tar-out]]</f>
        <v>3.1357475966293302</v>
      </c>
      <c r="J7190" s="1" t="b">
        <f>AND(ABS(Table1[[#This Row],[tar-out]])&gt;=$J$1,ABS(Table1[[#This Row],[tar-out]])&lt;$K$1)</f>
        <v>0</v>
      </c>
      <c r="K7190" s="1" t="b">
        <f>AND(ABS(Table1[[#This Row],[tar-out]])&gt;=$K$1,ABS(Table1[[#This Row],[tar-out]])&lt;$L$1)</f>
        <v>1</v>
      </c>
      <c r="L7190" s="1" t="b">
        <f>AND(ABS(Table1[[#This Row],[tar-out]])&gt;=$L$1,ABS(Table1[[#This Row],[tar-out]])&lt;$M$1)</f>
        <v>0</v>
      </c>
      <c r="M7190" s="1" t="b">
        <f>AND(ABS(Table1[[#This Row],[tar-out]])&gt;=$M$1,ABS(Table1[[#This Row],[tar-out]])&lt;$N$1)</f>
        <v>0</v>
      </c>
      <c r="N7190" s="1" t="b">
        <f>AND(ABS(Table1[[#This Row],[tar-out]])&gt;=$N$1,ABS(Table1[[#This Row],[tar-out]])&lt;$O$1)</f>
        <v>0</v>
      </c>
      <c r="O7190" s="1" t="b">
        <f>AND(ABS(Table1[[#This Row],[tar-out]])&gt;=$O$1,ABS(Table1[[#This Row],[tar-out]])&lt;$P$1)</f>
        <v>0</v>
      </c>
      <c r="P7190" s="1">
        <f>ROUND(Table1[[#This Row],[tar-out]],0)</f>
        <v>2</v>
      </c>
      <c r="Q7190" s="3">
        <v>7188</v>
      </c>
    </row>
    <row r="7191" spans="1:17" x14ac:dyDescent="0.25">
      <c r="A7191">
        <v>15</v>
      </c>
      <c r="B7191">
        <v>98</v>
      </c>
      <c r="C7191">
        <v>4.8</v>
      </c>
      <c r="D7191">
        <v>2</v>
      </c>
      <c r="E7191">
        <v>789</v>
      </c>
      <c r="F7191">
        <v>5</v>
      </c>
      <c r="G7191">
        <v>6.0052137374877903</v>
      </c>
      <c r="H7191" s="1">
        <f>Table1[[#This Row],[target]]-Table1[[#This Row],[output]]</f>
        <v>-1.0052137374877903</v>
      </c>
      <c r="I7191" s="1">
        <f>Table1[[#This Row],[tar-out]]*Table1[[#This Row],[tar-out]]</f>
        <v>1.0104546580341722</v>
      </c>
      <c r="J7191" s="1" t="b">
        <f>AND(ABS(Table1[[#This Row],[tar-out]])&gt;=$J$1,ABS(Table1[[#This Row],[tar-out]])&lt;$K$1)</f>
        <v>0</v>
      </c>
      <c r="K7191" s="1" t="b">
        <f>AND(ABS(Table1[[#This Row],[tar-out]])&gt;=$K$1,ABS(Table1[[#This Row],[tar-out]])&lt;$L$1)</f>
        <v>1</v>
      </c>
      <c r="L7191" s="1" t="b">
        <f>AND(ABS(Table1[[#This Row],[tar-out]])&gt;=$L$1,ABS(Table1[[#This Row],[tar-out]])&lt;$M$1)</f>
        <v>0</v>
      </c>
      <c r="M7191" s="1" t="b">
        <f>AND(ABS(Table1[[#This Row],[tar-out]])&gt;=$M$1,ABS(Table1[[#This Row],[tar-out]])&lt;$N$1)</f>
        <v>0</v>
      </c>
      <c r="N7191" s="1" t="b">
        <f>AND(ABS(Table1[[#This Row],[tar-out]])&gt;=$N$1,ABS(Table1[[#This Row],[tar-out]])&lt;$O$1)</f>
        <v>0</v>
      </c>
      <c r="O7191" s="1" t="b">
        <f>AND(ABS(Table1[[#This Row],[tar-out]])&gt;=$O$1,ABS(Table1[[#This Row],[tar-out]])&lt;$P$1)</f>
        <v>0</v>
      </c>
      <c r="P7191" s="1">
        <f>ROUND(Table1[[#This Row],[tar-out]],0)</f>
        <v>-1</v>
      </c>
      <c r="Q7191" s="2">
        <v>7189</v>
      </c>
    </row>
    <row r="7192" spans="1:17" x14ac:dyDescent="0.25">
      <c r="A7192">
        <v>15</v>
      </c>
      <c r="B7192">
        <v>98</v>
      </c>
      <c r="C7192">
        <v>4.8</v>
      </c>
      <c r="D7192">
        <v>2</v>
      </c>
      <c r="E7192">
        <v>679</v>
      </c>
      <c r="F7192">
        <v>5.2716507977371796</v>
      </c>
      <c r="G7192">
        <v>5.9939293861389196</v>
      </c>
      <c r="H7192" s="1">
        <f>Table1[[#This Row],[target]]-Table1[[#This Row],[output]]</f>
        <v>-0.72227858840173997</v>
      </c>
      <c r="I7192" s="1">
        <f>Table1[[#This Row],[tar-out]]*Table1[[#This Row],[tar-out]]</f>
        <v>0.52168635926361007</v>
      </c>
      <c r="J7192" s="1" t="b">
        <f>AND(ABS(Table1[[#This Row],[tar-out]])&gt;=$J$1,ABS(Table1[[#This Row],[tar-out]])&lt;$K$1)</f>
        <v>1</v>
      </c>
      <c r="K7192" s="1" t="b">
        <f>AND(ABS(Table1[[#This Row],[tar-out]])&gt;=$K$1,ABS(Table1[[#This Row],[tar-out]])&lt;$L$1)</f>
        <v>0</v>
      </c>
      <c r="L7192" s="1" t="b">
        <f>AND(ABS(Table1[[#This Row],[tar-out]])&gt;=$L$1,ABS(Table1[[#This Row],[tar-out]])&lt;$M$1)</f>
        <v>0</v>
      </c>
      <c r="M7192" s="1" t="b">
        <f>AND(ABS(Table1[[#This Row],[tar-out]])&gt;=$M$1,ABS(Table1[[#This Row],[tar-out]])&lt;$N$1)</f>
        <v>0</v>
      </c>
      <c r="N7192" s="1" t="b">
        <f>AND(ABS(Table1[[#This Row],[tar-out]])&gt;=$N$1,ABS(Table1[[#This Row],[tar-out]])&lt;$O$1)</f>
        <v>0</v>
      </c>
      <c r="O7192" s="1" t="b">
        <f>AND(ABS(Table1[[#This Row],[tar-out]])&gt;=$O$1,ABS(Table1[[#This Row],[tar-out]])&lt;$P$1)</f>
        <v>0</v>
      </c>
      <c r="P7192" s="1">
        <f>ROUND(Table1[[#This Row],[tar-out]],0)</f>
        <v>-1</v>
      </c>
      <c r="Q7192" s="3">
        <v>7190</v>
      </c>
    </row>
    <row r="7193" spans="1:17" x14ac:dyDescent="0.25">
      <c r="A7193">
        <v>15</v>
      </c>
      <c r="B7193">
        <v>98</v>
      </c>
      <c r="C7193">
        <v>4.8</v>
      </c>
      <c r="D7193">
        <v>2</v>
      </c>
      <c r="E7193">
        <v>630</v>
      </c>
      <c r="F7193">
        <v>5</v>
      </c>
      <c r="G7193">
        <v>5.9889025688171396</v>
      </c>
      <c r="H7193" s="1">
        <f>Table1[[#This Row],[target]]-Table1[[#This Row],[output]]</f>
        <v>-0.98890256881713956</v>
      </c>
      <c r="I7193" s="1">
        <f>Table1[[#This Row],[tar-out]]*Table1[[#This Row],[tar-out]]</f>
        <v>0.97792829061313746</v>
      </c>
      <c r="J7193" s="1" t="b">
        <f>AND(ABS(Table1[[#This Row],[tar-out]])&gt;=$J$1,ABS(Table1[[#This Row],[tar-out]])&lt;$K$1)</f>
        <v>1</v>
      </c>
      <c r="K7193" s="1" t="b">
        <f>AND(ABS(Table1[[#This Row],[tar-out]])&gt;=$K$1,ABS(Table1[[#This Row],[tar-out]])&lt;$L$1)</f>
        <v>0</v>
      </c>
      <c r="L7193" s="1" t="b">
        <f>AND(ABS(Table1[[#This Row],[tar-out]])&gt;=$L$1,ABS(Table1[[#This Row],[tar-out]])&lt;$M$1)</f>
        <v>0</v>
      </c>
      <c r="M7193" s="1" t="b">
        <f>AND(ABS(Table1[[#This Row],[tar-out]])&gt;=$M$1,ABS(Table1[[#This Row],[tar-out]])&lt;$N$1)</f>
        <v>0</v>
      </c>
      <c r="N7193" s="1" t="b">
        <f>AND(ABS(Table1[[#This Row],[tar-out]])&gt;=$N$1,ABS(Table1[[#This Row],[tar-out]])&lt;$O$1)</f>
        <v>0</v>
      </c>
      <c r="O7193" s="1" t="b">
        <f>AND(ABS(Table1[[#This Row],[tar-out]])&gt;=$O$1,ABS(Table1[[#This Row],[tar-out]])&lt;$P$1)</f>
        <v>0</v>
      </c>
      <c r="P7193" s="1">
        <f>ROUND(Table1[[#This Row],[tar-out]],0)</f>
        <v>-1</v>
      </c>
      <c r="Q7193" s="2">
        <v>7191</v>
      </c>
    </row>
    <row r="7194" spans="1:17" x14ac:dyDescent="0.25">
      <c r="A7194">
        <v>15</v>
      </c>
      <c r="B7194">
        <v>98</v>
      </c>
      <c r="C7194">
        <v>4.8</v>
      </c>
      <c r="D7194">
        <v>2</v>
      </c>
      <c r="E7194">
        <v>223</v>
      </c>
      <c r="F7194">
        <v>7.0693779904306204</v>
      </c>
      <c r="G7194">
        <v>5.9334836006164604</v>
      </c>
      <c r="H7194" s="1">
        <f>Table1[[#This Row],[target]]-Table1[[#This Row],[output]]</f>
        <v>1.13589438981416</v>
      </c>
      <c r="I7194" s="1">
        <f>Table1[[#This Row],[tar-out]]*Table1[[#This Row],[tar-out]]</f>
        <v>1.2902560648112829</v>
      </c>
      <c r="J7194" s="1" t="b">
        <f>AND(ABS(Table1[[#This Row],[tar-out]])&gt;=$J$1,ABS(Table1[[#This Row],[tar-out]])&lt;$K$1)</f>
        <v>0</v>
      </c>
      <c r="K7194" s="1" t="b">
        <f>AND(ABS(Table1[[#This Row],[tar-out]])&gt;=$K$1,ABS(Table1[[#This Row],[tar-out]])&lt;$L$1)</f>
        <v>1</v>
      </c>
      <c r="L7194" s="1" t="b">
        <f>AND(ABS(Table1[[#This Row],[tar-out]])&gt;=$L$1,ABS(Table1[[#This Row],[tar-out]])&lt;$M$1)</f>
        <v>0</v>
      </c>
      <c r="M7194" s="1" t="b">
        <f>AND(ABS(Table1[[#This Row],[tar-out]])&gt;=$M$1,ABS(Table1[[#This Row],[tar-out]])&lt;$N$1)</f>
        <v>0</v>
      </c>
      <c r="N7194" s="1" t="b">
        <f>AND(ABS(Table1[[#This Row],[tar-out]])&gt;=$N$1,ABS(Table1[[#This Row],[tar-out]])&lt;$O$1)</f>
        <v>0</v>
      </c>
      <c r="O7194" s="1" t="b">
        <f>AND(ABS(Table1[[#This Row],[tar-out]])&gt;=$O$1,ABS(Table1[[#This Row],[tar-out]])&lt;$P$1)</f>
        <v>0</v>
      </c>
      <c r="P7194" s="1">
        <f>ROUND(Table1[[#This Row],[tar-out]],0)</f>
        <v>1</v>
      </c>
      <c r="Q7194" s="3">
        <v>7192</v>
      </c>
    </row>
    <row r="7195" spans="1:17" x14ac:dyDescent="0.25">
      <c r="A7195">
        <v>15</v>
      </c>
      <c r="B7195">
        <v>98</v>
      </c>
      <c r="C7195">
        <v>4.8</v>
      </c>
      <c r="D7195">
        <v>2</v>
      </c>
      <c r="E7195">
        <v>446</v>
      </c>
      <c r="F7195">
        <v>5.0103448275862101</v>
      </c>
      <c r="G7195">
        <v>5.9662561416626003</v>
      </c>
      <c r="H7195" s="1">
        <f>Table1[[#This Row],[target]]-Table1[[#This Row],[output]]</f>
        <v>-0.95591131407639018</v>
      </c>
      <c r="I7195" s="1">
        <f>Table1[[#This Row],[tar-out]]*Table1[[#This Row],[tar-out]]</f>
        <v>0.91376644037925103</v>
      </c>
      <c r="J7195" s="1" t="b">
        <f>AND(ABS(Table1[[#This Row],[tar-out]])&gt;=$J$1,ABS(Table1[[#This Row],[tar-out]])&lt;$K$1)</f>
        <v>1</v>
      </c>
      <c r="K7195" s="1" t="b">
        <f>AND(ABS(Table1[[#This Row],[tar-out]])&gt;=$K$1,ABS(Table1[[#This Row],[tar-out]])&lt;$L$1)</f>
        <v>0</v>
      </c>
      <c r="L7195" s="1" t="b">
        <f>AND(ABS(Table1[[#This Row],[tar-out]])&gt;=$L$1,ABS(Table1[[#This Row],[tar-out]])&lt;$M$1)</f>
        <v>0</v>
      </c>
      <c r="M7195" s="1" t="b">
        <f>AND(ABS(Table1[[#This Row],[tar-out]])&gt;=$M$1,ABS(Table1[[#This Row],[tar-out]])&lt;$N$1)</f>
        <v>0</v>
      </c>
      <c r="N7195" s="1" t="b">
        <f>AND(ABS(Table1[[#This Row],[tar-out]])&gt;=$N$1,ABS(Table1[[#This Row],[tar-out]])&lt;$O$1)</f>
        <v>0</v>
      </c>
      <c r="O7195" s="1" t="b">
        <f>AND(ABS(Table1[[#This Row],[tar-out]])&gt;=$O$1,ABS(Table1[[#This Row],[tar-out]])&lt;$P$1)</f>
        <v>0</v>
      </c>
      <c r="P7195" s="1">
        <f>ROUND(Table1[[#This Row],[tar-out]],0)</f>
        <v>-1</v>
      </c>
      <c r="Q7195" s="2">
        <v>7193</v>
      </c>
    </row>
    <row r="7196" spans="1:17" x14ac:dyDescent="0.25">
      <c r="A7196">
        <v>15</v>
      </c>
      <c r="B7196">
        <v>98</v>
      </c>
      <c r="C7196">
        <v>4.8</v>
      </c>
      <c r="D7196">
        <v>2</v>
      </c>
      <c r="E7196">
        <v>415</v>
      </c>
      <c r="F7196">
        <v>5.1969401008963203</v>
      </c>
      <c r="G7196">
        <v>5.9617004394531303</v>
      </c>
      <c r="H7196" s="1">
        <f>Table1[[#This Row],[target]]-Table1[[#This Row],[output]]</f>
        <v>-0.76476033855681003</v>
      </c>
      <c r="I7196" s="1">
        <f>Table1[[#This Row],[tar-out]]*Table1[[#This Row],[tar-out]]</f>
        <v>0.58485837542952668</v>
      </c>
      <c r="J7196" s="1" t="b">
        <f>AND(ABS(Table1[[#This Row],[tar-out]])&gt;=$J$1,ABS(Table1[[#This Row],[tar-out]])&lt;$K$1)</f>
        <v>1</v>
      </c>
      <c r="K7196" s="1" t="b">
        <f>AND(ABS(Table1[[#This Row],[tar-out]])&gt;=$K$1,ABS(Table1[[#This Row],[tar-out]])&lt;$L$1)</f>
        <v>0</v>
      </c>
      <c r="L7196" s="1" t="b">
        <f>AND(ABS(Table1[[#This Row],[tar-out]])&gt;=$L$1,ABS(Table1[[#This Row],[tar-out]])&lt;$M$1)</f>
        <v>0</v>
      </c>
      <c r="M7196" s="1" t="b">
        <f>AND(ABS(Table1[[#This Row],[tar-out]])&gt;=$M$1,ABS(Table1[[#This Row],[tar-out]])&lt;$N$1)</f>
        <v>0</v>
      </c>
      <c r="N7196" s="1" t="b">
        <f>AND(ABS(Table1[[#This Row],[tar-out]])&gt;=$N$1,ABS(Table1[[#This Row],[tar-out]])&lt;$O$1)</f>
        <v>0</v>
      </c>
      <c r="O7196" s="1" t="b">
        <f>AND(ABS(Table1[[#This Row],[tar-out]])&gt;=$O$1,ABS(Table1[[#This Row],[tar-out]])&lt;$P$1)</f>
        <v>0</v>
      </c>
      <c r="P7196" s="1">
        <f>ROUND(Table1[[#This Row],[tar-out]],0)</f>
        <v>-1</v>
      </c>
      <c r="Q7196" s="3">
        <v>7194</v>
      </c>
    </row>
    <row r="7197" spans="1:17" x14ac:dyDescent="0.25">
      <c r="A7197">
        <v>15</v>
      </c>
      <c r="B7197">
        <v>98</v>
      </c>
      <c r="C7197">
        <v>4.8</v>
      </c>
      <c r="D7197">
        <v>2</v>
      </c>
      <c r="E7197">
        <v>366</v>
      </c>
      <c r="F7197">
        <v>5.0450511188219096</v>
      </c>
      <c r="G7197">
        <v>5.9544992446899396</v>
      </c>
      <c r="H7197" s="1">
        <f>Table1[[#This Row],[target]]-Table1[[#This Row],[output]]</f>
        <v>-0.90944812586803003</v>
      </c>
      <c r="I7197" s="1">
        <f>Table1[[#This Row],[tar-out]]*Table1[[#This Row],[tar-out]]</f>
        <v>0.82709589364487224</v>
      </c>
      <c r="J7197" s="1" t="b">
        <f>AND(ABS(Table1[[#This Row],[tar-out]])&gt;=$J$1,ABS(Table1[[#This Row],[tar-out]])&lt;$K$1)</f>
        <v>1</v>
      </c>
      <c r="K7197" s="1" t="b">
        <f>AND(ABS(Table1[[#This Row],[tar-out]])&gt;=$K$1,ABS(Table1[[#This Row],[tar-out]])&lt;$L$1)</f>
        <v>0</v>
      </c>
      <c r="L7197" s="1" t="b">
        <f>AND(ABS(Table1[[#This Row],[tar-out]])&gt;=$L$1,ABS(Table1[[#This Row],[tar-out]])&lt;$M$1)</f>
        <v>0</v>
      </c>
      <c r="M7197" s="1" t="b">
        <f>AND(ABS(Table1[[#This Row],[tar-out]])&gt;=$M$1,ABS(Table1[[#This Row],[tar-out]])&lt;$N$1)</f>
        <v>0</v>
      </c>
      <c r="N7197" s="1" t="b">
        <f>AND(ABS(Table1[[#This Row],[tar-out]])&gt;=$N$1,ABS(Table1[[#This Row],[tar-out]])&lt;$O$1)</f>
        <v>0</v>
      </c>
      <c r="O7197" s="1" t="b">
        <f>AND(ABS(Table1[[#This Row],[tar-out]])&gt;=$O$1,ABS(Table1[[#This Row],[tar-out]])&lt;$P$1)</f>
        <v>0</v>
      </c>
      <c r="P7197" s="1">
        <f>ROUND(Table1[[#This Row],[tar-out]],0)</f>
        <v>-1</v>
      </c>
      <c r="Q7197" s="2">
        <v>7195</v>
      </c>
    </row>
    <row r="7198" spans="1:17" x14ac:dyDescent="0.25">
      <c r="A7198">
        <v>15</v>
      </c>
      <c r="B7198">
        <v>98</v>
      </c>
      <c r="C7198">
        <v>4.8</v>
      </c>
      <c r="D7198">
        <v>2</v>
      </c>
      <c r="E7198">
        <v>80</v>
      </c>
      <c r="F7198">
        <v>7.3776391055642199</v>
      </c>
      <c r="G7198">
        <v>6.0115065574645996</v>
      </c>
      <c r="H7198" s="1">
        <f>Table1[[#This Row],[target]]-Table1[[#This Row],[output]]</f>
        <v>1.3661325480996203</v>
      </c>
      <c r="I7198" s="1">
        <f>Table1[[#This Row],[tar-out]]*Table1[[#This Row],[tar-out]]</f>
        <v>1.8663181389771613</v>
      </c>
      <c r="J7198" s="1" t="b">
        <f>AND(ABS(Table1[[#This Row],[tar-out]])&gt;=$J$1,ABS(Table1[[#This Row],[tar-out]])&lt;$K$1)</f>
        <v>0</v>
      </c>
      <c r="K7198" s="1" t="b">
        <f>AND(ABS(Table1[[#This Row],[tar-out]])&gt;=$K$1,ABS(Table1[[#This Row],[tar-out]])&lt;$L$1)</f>
        <v>1</v>
      </c>
      <c r="L7198" s="1" t="b">
        <f>AND(ABS(Table1[[#This Row],[tar-out]])&gt;=$L$1,ABS(Table1[[#This Row],[tar-out]])&lt;$M$1)</f>
        <v>0</v>
      </c>
      <c r="M7198" s="1" t="b">
        <f>AND(ABS(Table1[[#This Row],[tar-out]])&gt;=$M$1,ABS(Table1[[#This Row],[tar-out]])&lt;$N$1)</f>
        <v>0</v>
      </c>
      <c r="N7198" s="1" t="b">
        <f>AND(ABS(Table1[[#This Row],[tar-out]])&gt;=$N$1,ABS(Table1[[#This Row],[tar-out]])&lt;$O$1)</f>
        <v>0</v>
      </c>
      <c r="O7198" s="1" t="b">
        <f>AND(ABS(Table1[[#This Row],[tar-out]])&gt;=$O$1,ABS(Table1[[#This Row],[tar-out]])&lt;$P$1)</f>
        <v>0</v>
      </c>
      <c r="P7198" s="1">
        <f>ROUND(Table1[[#This Row],[tar-out]],0)</f>
        <v>1</v>
      </c>
      <c r="Q7198" s="3">
        <v>7196</v>
      </c>
    </row>
    <row r="7199" spans="1:17" x14ac:dyDescent="0.25">
      <c r="A7199">
        <v>15</v>
      </c>
      <c r="B7199">
        <v>98</v>
      </c>
      <c r="C7199">
        <v>4.8</v>
      </c>
      <c r="D7199">
        <v>2</v>
      </c>
      <c r="E7199">
        <v>42</v>
      </c>
      <c r="F7199">
        <v>6.4151390853749497</v>
      </c>
      <c r="G7199">
        <v>5.9874010086059597</v>
      </c>
      <c r="H7199" s="1">
        <f>Table1[[#This Row],[target]]-Table1[[#This Row],[output]]</f>
        <v>0.42773807676899001</v>
      </c>
      <c r="I7199" s="1">
        <f>Table1[[#This Row],[tar-out]]*Table1[[#This Row],[tar-out]]</f>
        <v>0.18295986231803438</v>
      </c>
      <c r="J7199" s="1" t="b">
        <f>AND(ABS(Table1[[#This Row],[tar-out]])&gt;=$J$1,ABS(Table1[[#This Row],[tar-out]])&lt;$K$1)</f>
        <v>1</v>
      </c>
      <c r="K7199" s="1" t="b">
        <f>AND(ABS(Table1[[#This Row],[tar-out]])&gt;=$K$1,ABS(Table1[[#This Row],[tar-out]])&lt;$L$1)</f>
        <v>0</v>
      </c>
      <c r="L7199" s="1" t="b">
        <f>AND(ABS(Table1[[#This Row],[tar-out]])&gt;=$L$1,ABS(Table1[[#This Row],[tar-out]])&lt;$M$1)</f>
        <v>0</v>
      </c>
      <c r="M7199" s="1" t="b">
        <f>AND(ABS(Table1[[#This Row],[tar-out]])&gt;=$M$1,ABS(Table1[[#This Row],[tar-out]])&lt;$N$1)</f>
        <v>0</v>
      </c>
      <c r="N7199" s="1" t="b">
        <f>AND(ABS(Table1[[#This Row],[tar-out]])&gt;=$N$1,ABS(Table1[[#This Row],[tar-out]])&lt;$O$1)</f>
        <v>0</v>
      </c>
      <c r="O7199" s="1" t="b">
        <f>AND(ABS(Table1[[#This Row],[tar-out]])&gt;=$O$1,ABS(Table1[[#This Row],[tar-out]])&lt;$P$1)</f>
        <v>0</v>
      </c>
      <c r="P7199" s="1">
        <f>ROUND(Table1[[#This Row],[tar-out]],0)</f>
        <v>0</v>
      </c>
      <c r="Q7199" s="2">
        <v>7197</v>
      </c>
    </row>
    <row r="7200" spans="1:17" x14ac:dyDescent="0.25">
      <c r="A7200">
        <v>15</v>
      </c>
      <c r="B7200">
        <v>98</v>
      </c>
      <c r="C7200">
        <v>4.8</v>
      </c>
      <c r="D7200">
        <v>2</v>
      </c>
      <c r="E7200">
        <v>561</v>
      </c>
      <c r="F7200">
        <v>5.56666666666667</v>
      </c>
      <c r="G7200">
        <v>5.9818239212036097</v>
      </c>
      <c r="H7200" s="1">
        <f>Table1[[#This Row],[target]]-Table1[[#This Row],[output]]</f>
        <v>-0.41515725453693975</v>
      </c>
      <c r="I7200" s="1">
        <f>Table1[[#This Row],[tar-out]]*Table1[[#This Row],[tar-out]]</f>
        <v>0.17235554599464939</v>
      </c>
      <c r="J7200" s="1" t="b">
        <f>AND(ABS(Table1[[#This Row],[tar-out]])&gt;=$J$1,ABS(Table1[[#This Row],[tar-out]])&lt;$K$1)</f>
        <v>1</v>
      </c>
      <c r="K7200" s="1" t="b">
        <f>AND(ABS(Table1[[#This Row],[tar-out]])&gt;=$K$1,ABS(Table1[[#This Row],[tar-out]])&lt;$L$1)</f>
        <v>0</v>
      </c>
      <c r="L7200" s="1" t="b">
        <f>AND(ABS(Table1[[#This Row],[tar-out]])&gt;=$L$1,ABS(Table1[[#This Row],[tar-out]])&lt;$M$1)</f>
        <v>0</v>
      </c>
      <c r="M7200" s="1" t="b">
        <f>AND(ABS(Table1[[#This Row],[tar-out]])&gt;=$M$1,ABS(Table1[[#This Row],[tar-out]])&lt;$N$1)</f>
        <v>0</v>
      </c>
      <c r="N7200" s="1" t="b">
        <f>AND(ABS(Table1[[#This Row],[tar-out]])&gt;=$N$1,ABS(Table1[[#This Row],[tar-out]])&lt;$O$1)</f>
        <v>0</v>
      </c>
      <c r="O7200" s="1" t="b">
        <f>AND(ABS(Table1[[#This Row],[tar-out]])&gt;=$O$1,ABS(Table1[[#This Row],[tar-out]])&lt;$P$1)</f>
        <v>0</v>
      </c>
      <c r="P7200" s="1">
        <f>ROUND(Table1[[#This Row],[tar-out]],0)</f>
        <v>0</v>
      </c>
      <c r="Q7200" s="3">
        <v>7198</v>
      </c>
    </row>
    <row r="7201" spans="1:17" x14ac:dyDescent="0.25">
      <c r="A7201">
        <v>15</v>
      </c>
      <c r="B7201">
        <v>98</v>
      </c>
      <c r="C7201">
        <v>4.8</v>
      </c>
      <c r="D7201">
        <v>2</v>
      </c>
      <c r="E7201">
        <v>581</v>
      </c>
      <c r="F7201">
        <v>5.0461538461538504</v>
      </c>
      <c r="G7201">
        <v>5.9838757514953604</v>
      </c>
      <c r="H7201" s="1">
        <f>Table1[[#This Row],[target]]-Table1[[#This Row],[output]]</f>
        <v>-0.93772190534151001</v>
      </c>
      <c r="I7201" s="1">
        <f>Table1[[#This Row],[tar-out]]*Table1[[#This Row],[tar-out]]</f>
        <v>0.87932237175731187</v>
      </c>
      <c r="J7201" s="1" t="b">
        <f>AND(ABS(Table1[[#This Row],[tar-out]])&gt;=$J$1,ABS(Table1[[#This Row],[tar-out]])&lt;$K$1)</f>
        <v>1</v>
      </c>
      <c r="K7201" s="1" t="b">
        <f>AND(ABS(Table1[[#This Row],[tar-out]])&gt;=$K$1,ABS(Table1[[#This Row],[tar-out]])&lt;$L$1)</f>
        <v>0</v>
      </c>
      <c r="L7201" s="1" t="b">
        <f>AND(ABS(Table1[[#This Row],[tar-out]])&gt;=$L$1,ABS(Table1[[#This Row],[tar-out]])&lt;$M$1)</f>
        <v>0</v>
      </c>
      <c r="M7201" s="1" t="b">
        <f>AND(ABS(Table1[[#This Row],[tar-out]])&gt;=$M$1,ABS(Table1[[#This Row],[tar-out]])&lt;$N$1)</f>
        <v>0</v>
      </c>
      <c r="N7201" s="1" t="b">
        <f>AND(ABS(Table1[[#This Row],[tar-out]])&gt;=$N$1,ABS(Table1[[#This Row],[tar-out]])&lt;$O$1)</f>
        <v>0</v>
      </c>
      <c r="O7201" s="1" t="b">
        <f>AND(ABS(Table1[[#This Row],[tar-out]])&gt;=$O$1,ABS(Table1[[#This Row],[tar-out]])&lt;$P$1)</f>
        <v>0</v>
      </c>
      <c r="P7201" s="1">
        <f>ROUND(Table1[[#This Row],[tar-out]],0)</f>
        <v>-1</v>
      </c>
      <c r="Q7201" s="2">
        <v>7199</v>
      </c>
    </row>
    <row r="7202" spans="1:17" x14ac:dyDescent="0.25">
      <c r="A7202">
        <v>15</v>
      </c>
      <c r="B7202">
        <v>98</v>
      </c>
      <c r="C7202">
        <v>4.8</v>
      </c>
      <c r="D7202">
        <v>2</v>
      </c>
      <c r="E7202">
        <v>482</v>
      </c>
      <c r="F7202">
        <v>5.2818181818181804</v>
      </c>
      <c r="G7202">
        <v>5.9715466499328604</v>
      </c>
      <c r="H7202" s="1">
        <f>Table1[[#This Row],[target]]-Table1[[#This Row],[output]]</f>
        <v>-0.68972846811468003</v>
      </c>
      <c r="I7202" s="1">
        <f>Table1[[#This Row],[tar-out]]*Table1[[#This Row],[tar-out]]</f>
        <v>0.4757253597278232</v>
      </c>
      <c r="J7202" s="1" t="b">
        <f>AND(ABS(Table1[[#This Row],[tar-out]])&gt;=$J$1,ABS(Table1[[#This Row],[tar-out]])&lt;$K$1)</f>
        <v>1</v>
      </c>
      <c r="K7202" s="1" t="b">
        <f>AND(ABS(Table1[[#This Row],[tar-out]])&gt;=$K$1,ABS(Table1[[#This Row],[tar-out]])&lt;$L$1)</f>
        <v>0</v>
      </c>
      <c r="L7202" s="1" t="b">
        <f>AND(ABS(Table1[[#This Row],[tar-out]])&gt;=$L$1,ABS(Table1[[#This Row],[tar-out]])&lt;$M$1)</f>
        <v>0</v>
      </c>
      <c r="M7202" s="1" t="b">
        <f>AND(ABS(Table1[[#This Row],[tar-out]])&gt;=$M$1,ABS(Table1[[#This Row],[tar-out]])&lt;$N$1)</f>
        <v>0</v>
      </c>
      <c r="N7202" s="1" t="b">
        <f>AND(ABS(Table1[[#This Row],[tar-out]])&gt;=$N$1,ABS(Table1[[#This Row],[tar-out]])&lt;$O$1)</f>
        <v>0</v>
      </c>
      <c r="O7202" s="1" t="b">
        <f>AND(ABS(Table1[[#This Row],[tar-out]])&gt;=$O$1,ABS(Table1[[#This Row],[tar-out]])&lt;$P$1)</f>
        <v>0</v>
      </c>
      <c r="P7202" s="1">
        <f>ROUND(Table1[[#This Row],[tar-out]],0)</f>
        <v>-1</v>
      </c>
      <c r="Q7202" s="3">
        <v>7200</v>
      </c>
    </row>
    <row r="7203" spans="1:17" x14ac:dyDescent="0.25">
      <c r="A7203">
        <v>15</v>
      </c>
      <c r="B7203">
        <v>98</v>
      </c>
      <c r="C7203">
        <v>4.8</v>
      </c>
      <c r="D7203">
        <v>2</v>
      </c>
      <c r="E7203">
        <v>525</v>
      </c>
      <c r="F7203">
        <v>5.2761904761904797</v>
      </c>
      <c r="G7203">
        <v>5.97786617279053</v>
      </c>
      <c r="H7203" s="1">
        <f>Table1[[#This Row],[target]]-Table1[[#This Row],[output]]</f>
        <v>-0.70167569660005036</v>
      </c>
      <c r="I7203" s="1">
        <f>Table1[[#This Row],[tar-out]]*Table1[[#This Row],[tar-out]]</f>
        <v>0.49234878319916592</v>
      </c>
      <c r="J7203" s="1" t="b">
        <f>AND(ABS(Table1[[#This Row],[tar-out]])&gt;=$J$1,ABS(Table1[[#This Row],[tar-out]])&lt;$K$1)</f>
        <v>1</v>
      </c>
      <c r="K7203" s="1" t="b">
        <f>AND(ABS(Table1[[#This Row],[tar-out]])&gt;=$K$1,ABS(Table1[[#This Row],[tar-out]])&lt;$L$1)</f>
        <v>0</v>
      </c>
      <c r="L7203" s="1" t="b">
        <f>AND(ABS(Table1[[#This Row],[tar-out]])&gt;=$L$1,ABS(Table1[[#This Row],[tar-out]])&lt;$M$1)</f>
        <v>0</v>
      </c>
      <c r="M7203" s="1" t="b">
        <f>AND(ABS(Table1[[#This Row],[tar-out]])&gt;=$M$1,ABS(Table1[[#This Row],[tar-out]])&lt;$N$1)</f>
        <v>0</v>
      </c>
      <c r="N7203" s="1" t="b">
        <f>AND(ABS(Table1[[#This Row],[tar-out]])&gt;=$N$1,ABS(Table1[[#This Row],[tar-out]])&lt;$O$1)</f>
        <v>0</v>
      </c>
      <c r="O7203" s="1" t="b">
        <f>AND(ABS(Table1[[#This Row],[tar-out]])&gt;=$O$1,ABS(Table1[[#This Row],[tar-out]])&lt;$P$1)</f>
        <v>0</v>
      </c>
      <c r="P7203" s="1">
        <f>ROUND(Table1[[#This Row],[tar-out]],0)</f>
        <v>-1</v>
      </c>
      <c r="Q7203" s="2">
        <v>7201</v>
      </c>
    </row>
    <row r="7204" spans="1:17" x14ac:dyDescent="0.25">
      <c r="A7204">
        <v>15</v>
      </c>
      <c r="B7204">
        <v>98</v>
      </c>
      <c r="C7204">
        <v>4.8</v>
      </c>
      <c r="D7204">
        <v>2</v>
      </c>
      <c r="E7204">
        <v>489</v>
      </c>
      <c r="F7204">
        <v>6.8170865279299004</v>
      </c>
      <c r="G7204">
        <v>5.9725756645202601</v>
      </c>
      <c r="H7204" s="1">
        <f>Table1[[#This Row],[target]]-Table1[[#This Row],[output]]</f>
        <v>0.84451086340964032</v>
      </c>
      <c r="I7204" s="1">
        <f>Table1[[#This Row],[tar-out]]*Table1[[#This Row],[tar-out]]</f>
        <v>0.71319859841689615</v>
      </c>
      <c r="J7204" s="1" t="b">
        <f>AND(ABS(Table1[[#This Row],[tar-out]])&gt;=$J$1,ABS(Table1[[#This Row],[tar-out]])&lt;$K$1)</f>
        <v>1</v>
      </c>
      <c r="K7204" s="1" t="b">
        <f>AND(ABS(Table1[[#This Row],[tar-out]])&gt;=$K$1,ABS(Table1[[#This Row],[tar-out]])&lt;$L$1)</f>
        <v>0</v>
      </c>
      <c r="L7204" s="1" t="b">
        <f>AND(ABS(Table1[[#This Row],[tar-out]])&gt;=$L$1,ABS(Table1[[#This Row],[tar-out]])&lt;$M$1)</f>
        <v>0</v>
      </c>
      <c r="M7204" s="1" t="b">
        <f>AND(ABS(Table1[[#This Row],[tar-out]])&gt;=$M$1,ABS(Table1[[#This Row],[tar-out]])&lt;$N$1)</f>
        <v>0</v>
      </c>
      <c r="N7204" s="1" t="b">
        <f>AND(ABS(Table1[[#This Row],[tar-out]])&gt;=$N$1,ABS(Table1[[#This Row],[tar-out]])&lt;$O$1)</f>
        <v>0</v>
      </c>
      <c r="O7204" s="1" t="b">
        <f>AND(ABS(Table1[[#This Row],[tar-out]])&gt;=$O$1,ABS(Table1[[#This Row],[tar-out]])&lt;$P$1)</f>
        <v>0</v>
      </c>
      <c r="P7204" s="1">
        <f>ROUND(Table1[[#This Row],[tar-out]],0)</f>
        <v>1</v>
      </c>
      <c r="Q7204" s="3">
        <v>7202</v>
      </c>
    </row>
    <row r="7205" spans="1:17" x14ac:dyDescent="0.25">
      <c r="A7205">
        <v>15</v>
      </c>
      <c r="B7205">
        <v>98</v>
      </c>
      <c r="C7205">
        <v>4.8</v>
      </c>
      <c r="D7205">
        <v>2</v>
      </c>
      <c r="E7205">
        <v>166</v>
      </c>
      <c r="F7205">
        <v>7.94350676220136</v>
      </c>
      <c r="G7205">
        <v>5.9357743263244602</v>
      </c>
      <c r="H7205" s="1">
        <f>Table1[[#This Row],[target]]-Table1[[#This Row],[output]]</f>
        <v>2.0077324358768998</v>
      </c>
      <c r="I7205" s="1">
        <f>Table1[[#This Row],[tar-out]]*Table1[[#This Row],[tar-out]]</f>
        <v>4.0309895340721891</v>
      </c>
      <c r="J7205" s="1" t="b">
        <f>AND(ABS(Table1[[#This Row],[tar-out]])&gt;=$J$1,ABS(Table1[[#This Row],[tar-out]])&lt;$K$1)</f>
        <v>0</v>
      </c>
      <c r="K7205" s="1" t="b">
        <f>AND(ABS(Table1[[#This Row],[tar-out]])&gt;=$K$1,ABS(Table1[[#This Row],[tar-out]])&lt;$L$1)</f>
        <v>0</v>
      </c>
      <c r="L7205" s="1" t="b">
        <f>AND(ABS(Table1[[#This Row],[tar-out]])&gt;=$L$1,ABS(Table1[[#This Row],[tar-out]])&lt;$M$1)</f>
        <v>1</v>
      </c>
      <c r="M7205" s="1" t="b">
        <f>AND(ABS(Table1[[#This Row],[tar-out]])&gt;=$M$1,ABS(Table1[[#This Row],[tar-out]])&lt;$N$1)</f>
        <v>0</v>
      </c>
      <c r="N7205" s="1" t="b">
        <f>AND(ABS(Table1[[#This Row],[tar-out]])&gt;=$N$1,ABS(Table1[[#This Row],[tar-out]])&lt;$O$1)</f>
        <v>0</v>
      </c>
      <c r="O7205" s="1" t="b">
        <f>AND(ABS(Table1[[#This Row],[tar-out]])&gt;=$O$1,ABS(Table1[[#This Row],[tar-out]])&lt;$P$1)</f>
        <v>0</v>
      </c>
      <c r="P7205" s="1">
        <f>ROUND(Table1[[#This Row],[tar-out]],0)</f>
        <v>2</v>
      </c>
      <c r="Q7205" s="2">
        <v>7203</v>
      </c>
    </row>
    <row r="7206" spans="1:17" x14ac:dyDescent="0.25">
      <c r="A7206">
        <v>15</v>
      </c>
      <c r="B7206">
        <v>98</v>
      </c>
      <c r="C7206">
        <v>4.8</v>
      </c>
      <c r="D7206">
        <v>2</v>
      </c>
      <c r="E7206">
        <v>185</v>
      </c>
      <c r="F7206">
        <v>6.0676546391752604</v>
      </c>
      <c r="G7206">
        <v>5.9278993606567401</v>
      </c>
      <c r="H7206" s="1">
        <f>Table1[[#This Row],[target]]-Table1[[#This Row],[output]]</f>
        <v>0.13975527851852032</v>
      </c>
      <c r="I7206" s="1">
        <f>Table1[[#This Row],[tar-out]]*Table1[[#This Row],[tar-out]]</f>
        <v>1.9531537873789188E-2</v>
      </c>
      <c r="J7206" s="1" t="b">
        <f>AND(ABS(Table1[[#This Row],[tar-out]])&gt;=$J$1,ABS(Table1[[#This Row],[tar-out]])&lt;$K$1)</f>
        <v>1</v>
      </c>
      <c r="K7206" s="1" t="b">
        <f>AND(ABS(Table1[[#This Row],[tar-out]])&gt;=$K$1,ABS(Table1[[#This Row],[tar-out]])&lt;$L$1)</f>
        <v>0</v>
      </c>
      <c r="L7206" s="1" t="b">
        <f>AND(ABS(Table1[[#This Row],[tar-out]])&gt;=$L$1,ABS(Table1[[#This Row],[tar-out]])&lt;$M$1)</f>
        <v>0</v>
      </c>
      <c r="M7206" s="1" t="b">
        <f>AND(ABS(Table1[[#This Row],[tar-out]])&gt;=$M$1,ABS(Table1[[#This Row],[tar-out]])&lt;$N$1)</f>
        <v>0</v>
      </c>
      <c r="N7206" s="1" t="b">
        <f>AND(ABS(Table1[[#This Row],[tar-out]])&gt;=$N$1,ABS(Table1[[#This Row],[tar-out]])&lt;$O$1)</f>
        <v>0</v>
      </c>
      <c r="O7206" s="1" t="b">
        <f>AND(ABS(Table1[[#This Row],[tar-out]])&gt;=$O$1,ABS(Table1[[#This Row],[tar-out]])&lt;$P$1)</f>
        <v>0</v>
      </c>
      <c r="P7206" s="1">
        <f>ROUND(Table1[[#This Row],[tar-out]],0)</f>
        <v>0</v>
      </c>
      <c r="Q7206" s="3">
        <v>7204</v>
      </c>
    </row>
    <row r="7207" spans="1:17" x14ac:dyDescent="0.25">
      <c r="A7207">
        <v>15</v>
      </c>
      <c r="B7207">
        <v>98</v>
      </c>
      <c r="C7207">
        <v>4.8</v>
      </c>
      <c r="D7207">
        <v>2</v>
      </c>
      <c r="E7207">
        <v>330</v>
      </c>
      <c r="F7207">
        <v>5.55144032921811</v>
      </c>
      <c r="G7207">
        <v>5.9492087364196804</v>
      </c>
      <c r="H7207" s="1">
        <f>Table1[[#This Row],[target]]-Table1[[#This Row],[output]]</f>
        <v>-0.39776840720157036</v>
      </c>
      <c r="I7207" s="1">
        <f>Table1[[#This Row],[tar-out]]*Table1[[#This Row],[tar-out]]</f>
        <v>0.1582197057676743</v>
      </c>
      <c r="J7207" s="1" t="b">
        <f>AND(ABS(Table1[[#This Row],[tar-out]])&gt;=$J$1,ABS(Table1[[#This Row],[tar-out]])&lt;$K$1)</f>
        <v>1</v>
      </c>
      <c r="K7207" s="1" t="b">
        <f>AND(ABS(Table1[[#This Row],[tar-out]])&gt;=$K$1,ABS(Table1[[#This Row],[tar-out]])&lt;$L$1)</f>
        <v>0</v>
      </c>
      <c r="L7207" s="1" t="b">
        <f>AND(ABS(Table1[[#This Row],[tar-out]])&gt;=$L$1,ABS(Table1[[#This Row],[tar-out]])&lt;$M$1)</f>
        <v>0</v>
      </c>
      <c r="M7207" s="1" t="b">
        <f>AND(ABS(Table1[[#This Row],[tar-out]])&gt;=$M$1,ABS(Table1[[#This Row],[tar-out]])&lt;$N$1)</f>
        <v>0</v>
      </c>
      <c r="N7207" s="1" t="b">
        <f>AND(ABS(Table1[[#This Row],[tar-out]])&gt;=$N$1,ABS(Table1[[#This Row],[tar-out]])&lt;$O$1)</f>
        <v>0</v>
      </c>
      <c r="O7207" s="1" t="b">
        <f>AND(ABS(Table1[[#This Row],[tar-out]])&gt;=$O$1,ABS(Table1[[#This Row],[tar-out]])&lt;$P$1)</f>
        <v>0</v>
      </c>
      <c r="P7207" s="1">
        <f>ROUND(Table1[[#This Row],[tar-out]],0)</f>
        <v>0</v>
      </c>
      <c r="Q7207" s="2">
        <v>7205</v>
      </c>
    </row>
    <row r="7208" spans="1:17" x14ac:dyDescent="0.25">
      <c r="A7208">
        <v>15</v>
      </c>
      <c r="B7208">
        <v>98</v>
      </c>
      <c r="C7208">
        <v>4.8</v>
      </c>
      <c r="D7208">
        <v>2</v>
      </c>
      <c r="E7208">
        <v>294</v>
      </c>
      <c r="F7208">
        <v>5.251953125</v>
      </c>
      <c r="G7208">
        <v>5.9439177513122603</v>
      </c>
      <c r="H7208" s="1">
        <f>Table1[[#This Row],[target]]-Table1[[#This Row],[output]]</f>
        <v>-0.6919646263122603</v>
      </c>
      <c r="I7208" s="1">
        <f>Table1[[#This Row],[tar-out]]*Table1[[#This Row],[tar-out]]</f>
        <v>0.47881504406746606</v>
      </c>
      <c r="J7208" s="1" t="b">
        <f>AND(ABS(Table1[[#This Row],[tar-out]])&gt;=$J$1,ABS(Table1[[#This Row],[tar-out]])&lt;$K$1)</f>
        <v>1</v>
      </c>
      <c r="K7208" s="1" t="b">
        <f>AND(ABS(Table1[[#This Row],[tar-out]])&gt;=$K$1,ABS(Table1[[#This Row],[tar-out]])&lt;$L$1)</f>
        <v>0</v>
      </c>
      <c r="L7208" s="1" t="b">
        <f>AND(ABS(Table1[[#This Row],[tar-out]])&gt;=$L$1,ABS(Table1[[#This Row],[tar-out]])&lt;$M$1)</f>
        <v>0</v>
      </c>
      <c r="M7208" s="1" t="b">
        <f>AND(ABS(Table1[[#This Row],[tar-out]])&gt;=$M$1,ABS(Table1[[#This Row],[tar-out]])&lt;$N$1)</f>
        <v>0</v>
      </c>
      <c r="N7208" s="1" t="b">
        <f>AND(ABS(Table1[[#This Row],[tar-out]])&gt;=$N$1,ABS(Table1[[#This Row],[tar-out]])&lt;$O$1)</f>
        <v>0</v>
      </c>
      <c r="O7208" s="1" t="b">
        <f>AND(ABS(Table1[[#This Row],[tar-out]])&gt;=$O$1,ABS(Table1[[#This Row],[tar-out]])&lt;$P$1)</f>
        <v>0</v>
      </c>
      <c r="P7208" s="1">
        <f>ROUND(Table1[[#This Row],[tar-out]],0)</f>
        <v>-1</v>
      </c>
      <c r="Q7208" s="3">
        <v>7206</v>
      </c>
    </row>
    <row r="7209" spans="1:17" x14ac:dyDescent="0.25">
      <c r="A7209">
        <v>15</v>
      </c>
      <c r="B7209">
        <v>98</v>
      </c>
      <c r="C7209">
        <v>4.8</v>
      </c>
      <c r="D7209">
        <v>2</v>
      </c>
      <c r="E7209">
        <v>81</v>
      </c>
      <c r="F7209">
        <v>6.9087683730359899</v>
      </c>
      <c r="G7209">
        <v>6.0118312835693404</v>
      </c>
      <c r="H7209" s="1">
        <f>Table1[[#This Row],[target]]-Table1[[#This Row],[output]]</f>
        <v>0.89693708946664952</v>
      </c>
      <c r="I7209" s="1">
        <f>Table1[[#This Row],[tar-out]]*Table1[[#This Row],[tar-out]]</f>
        <v>0.8044961424609044</v>
      </c>
      <c r="J7209" s="1" t="b">
        <f>AND(ABS(Table1[[#This Row],[tar-out]])&gt;=$J$1,ABS(Table1[[#This Row],[tar-out]])&lt;$K$1)</f>
        <v>1</v>
      </c>
      <c r="K7209" s="1" t="b">
        <f>AND(ABS(Table1[[#This Row],[tar-out]])&gt;=$K$1,ABS(Table1[[#This Row],[tar-out]])&lt;$L$1)</f>
        <v>0</v>
      </c>
      <c r="L7209" s="1" t="b">
        <f>AND(ABS(Table1[[#This Row],[tar-out]])&gt;=$L$1,ABS(Table1[[#This Row],[tar-out]])&lt;$M$1)</f>
        <v>0</v>
      </c>
      <c r="M7209" s="1" t="b">
        <f>AND(ABS(Table1[[#This Row],[tar-out]])&gt;=$M$1,ABS(Table1[[#This Row],[tar-out]])&lt;$N$1)</f>
        <v>0</v>
      </c>
      <c r="N7209" s="1" t="b">
        <f>AND(ABS(Table1[[#This Row],[tar-out]])&gt;=$N$1,ABS(Table1[[#This Row],[tar-out]])&lt;$O$1)</f>
        <v>0</v>
      </c>
      <c r="O7209" s="1" t="b">
        <f>AND(ABS(Table1[[#This Row],[tar-out]])&gt;=$O$1,ABS(Table1[[#This Row],[tar-out]])&lt;$P$1)</f>
        <v>0</v>
      </c>
      <c r="P7209" s="1">
        <f>ROUND(Table1[[#This Row],[tar-out]],0)</f>
        <v>1</v>
      </c>
      <c r="Q7209" s="2">
        <v>7207</v>
      </c>
    </row>
    <row r="7210" spans="1:17" x14ac:dyDescent="0.25">
      <c r="A7210">
        <v>15</v>
      </c>
      <c r="B7210">
        <v>98</v>
      </c>
      <c r="C7210">
        <v>4.8</v>
      </c>
      <c r="D7210">
        <v>2</v>
      </c>
      <c r="E7210">
        <v>582</v>
      </c>
      <c r="F7210">
        <v>6.1</v>
      </c>
      <c r="G7210">
        <v>5.9839782714843803</v>
      </c>
      <c r="H7210" s="1">
        <f>Table1[[#This Row],[target]]-Table1[[#This Row],[output]]</f>
        <v>0.11602172851561932</v>
      </c>
      <c r="I7210" s="1">
        <f>Table1[[#This Row],[tar-out]]*Table1[[#This Row],[tar-out]]</f>
        <v>1.3461041487752073E-2</v>
      </c>
      <c r="J7210" s="1" t="b">
        <f>AND(ABS(Table1[[#This Row],[tar-out]])&gt;=$J$1,ABS(Table1[[#This Row],[tar-out]])&lt;$K$1)</f>
        <v>1</v>
      </c>
      <c r="K7210" s="1" t="b">
        <f>AND(ABS(Table1[[#This Row],[tar-out]])&gt;=$K$1,ABS(Table1[[#This Row],[tar-out]])&lt;$L$1)</f>
        <v>0</v>
      </c>
      <c r="L7210" s="1" t="b">
        <f>AND(ABS(Table1[[#This Row],[tar-out]])&gt;=$L$1,ABS(Table1[[#This Row],[tar-out]])&lt;$M$1)</f>
        <v>0</v>
      </c>
      <c r="M7210" s="1" t="b">
        <f>AND(ABS(Table1[[#This Row],[tar-out]])&gt;=$M$1,ABS(Table1[[#This Row],[tar-out]])&lt;$N$1)</f>
        <v>0</v>
      </c>
      <c r="N7210" s="1" t="b">
        <f>AND(ABS(Table1[[#This Row],[tar-out]])&gt;=$N$1,ABS(Table1[[#This Row],[tar-out]])&lt;$O$1)</f>
        <v>0</v>
      </c>
      <c r="O7210" s="1" t="b">
        <f>AND(ABS(Table1[[#This Row],[tar-out]])&gt;=$O$1,ABS(Table1[[#This Row],[tar-out]])&lt;$P$1)</f>
        <v>0</v>
      </c>
      <c r="P7210" s="1">
        <f>ROUND(Table1[[#This Row],[tar-out]],0)</f>
        <v>0</v>
      </c>
      <c r="Q7210" s="3">
        <v>7208</v>
      </c>
    </row>
    <row r="7211" spans="1:17" x14ac:dyDescent="0.25">
      <c r="A7211">
        <v>15</v>
      </c>
      <c r="B7211">
        <v>98</v>
      </c>
      <c r="C7211">
        <v>4.8</v>
      </c>
      <c r="D7211">
        <v>2</v>
      </c>
      <c r="E7211">
        <v>483</v>
      </c>
      <c r="F7211">
        <v>6.1825442099258403</v>
      </c>
      <c r="G7211">
        <v>5.9716939926147496</v>
      </c>
      <c r="H7211" s="1">
        <f>Table1[[#This Row],[target]]-Table1[[#This Row],[output]]</f>
        <v>0.21085021731109066</v>
      </c>
      <c r="I7211" s="1">
        <f>Table1[[#This Row],[tar-out]]*Table1[[#This Row],[tar-out]]</f>
        <v>4.4457814140134153E-2</v>
      </c>
      <c r="J7211" s="1" t="b">
        <f>AND(ABS(Table1[[#This Row],[tar-out]])&gt;=$J$1,ABS(Table1[[#This Row],[tar-out]])&lt;$K$1)</f>
        <v>1</v>
      </c>
      <c r="K7211" s="1" t="b">
        <f>AND(ABS(Table1[[#This Row],[tar-out]])&gt;=$K$1,ABS(Table1[[#This Row],[tar-out]])&lt;$L$1)</f>
        <v>0</v>
      </c>
      <c r="L7211" s="1" t="b">
        <f>AND(ABS(Table1[[#This Row],[tar-out]])&gt;=$L$1,ABS(Table1[[#This Row],[tar-out]])&lt;$M$1)</f>
        <v>0</v>
      </c>
      <c r="M7211" s="1" t="b">
        <f>AND(ABS(Table1[[#This Row],[tar-out]])&gt;=$M$1,ABS(Table1[[#This Row],[tar-out]])&lt;$N$1)</f>
        <v>0</v>
      </c>
      <c r="N7211" s="1" t="b">
        <f>AND(ABS(Table1[[#This Row],[tar-out]])&gt;=$N$1,ABS(Table1[[#This Row],[tar-out]])&lt;$O$1)</f>
        <v>0</v>
      </c>
      <c r="O7211" s="1" t="b">
        <f>AND(ABS(Table1[[#This Row],[tar-out]])&gt;=$O$1,ABS(Table1[[#This Row],[tar-out]])&lt;$P$1)</f>
        <v>0</v>
      </c>
      <c r="P7211" s="1">
        <f>ROUND(Table1[[#This Row],[tar-out]],0)</f>
        <v>0</v>
      </c>
      <c r="Q7211" s="2">
        <v>7209</v>
      </c>
    </row>
    <row r="7212" spans="1:17" x14ac:dyDescent="0.25">
      <c r="A7212">
        <v>15</v>
      </c>
      <c r="B7212">
        <v>98</v>
      </c>
      <c r="C7212">
        <v>4.8</v>
      </c>
      <c r="D7212">
        <v>2</v>
      </c>
      <c r="E7212">
        <v>150</v>
      </c>
      <c r="F7212">
        <v>6.1310547358737599</v>
      </c>
      <c r="G7212">
        <v>5.94667673110962</v>
      </c>
      <c r="H7212" s="1">
        <f>Table1[[#This Row],[target]]-Table1[[#This Row],[output]]</f>
        <v>0.1843780047641399</v>
      </c>
      <c r="I7212" s="1">
        <f>Table1[[#This Row],[tar-out]]*Table1[[#This Row],[tar-out]]</f>
        <v>3.3995248640805199E-2</v>
      </c>
      <c r="J7212" s="1" t="b">
        <f>AND(ABS(Table1[[#This Row],[tar-out]])&gt;=$J$1,ABS(Table1[[#This Row],[tar-out]])&lt;$K$1)</f>
        <v>1</v>
      </c>
      <c r="K7212" s="1" t="b">
        <f>AND(ABS(Table1[[#This Row],[tar-out]])&gt;=$K$1,ABS(Table1[[#This Row],[tar-out]])&lt;$L$1)</f>
        <v>0</v>
      </c>
      <c r="L7212" s="1" t="b">
        <f>AND(ABS(Table1[[#This Row],[tar-out]])&gt;=$L$1,ABS(Table1[[#This Row],[tar-out]])&lt;$M$1)</f>
        <v>0</v>
      </c>
      <c r="M7212" s="1" t="b">
        <f>AND(ABS(Table1[[#This Row],[tar-out]])&gt;=$M$1,ABS(Table1[[#This Row],[tar-out]])&lt;$N$1)</f>
        <v>0</v>
      </c>
      <c r="N7212" s="1" t="b">
        <f>AND(ABS(Table1[[#This Row],[tar-out]])&gt;=$N$1,ABS(Table1[[#This Row],[tar-out]])&lt;$O$1)</f>
        <v>0</v>
      </c>
      <c r="O7212" s="1" t="b">
        <f>AND(ABS(Table1[[#This Row],[tar-out]])&gt;=$O$1,ABS(Table1[[#This Row],[tar-out]])&lt;$P$1)</f>
        <v>0</v>
      </c>
      <c r="P7212" s="1">
        <f>ROUND(Table1[[#This Row],[tar-out]],0)</f>
        <v>0</v>
      </c>
      <c r="Q7212" s="3">
        <v>7210</v>
      </c>
    </row>
    <row r="7213" spans="1:17" x14ac:dyDescent="0.25">
      <c r="A7213">
        <v>15</v>
      </c>
      <c r="B7213">
        <v>98</v>
      </c>
      <c r="C7213">
        <v>4.8</v>
      </c>
      <c r="D7213">
        <v>2</v>
      </c>
      <c r="E7213">
        <v>127</v>
      </c>
      <c r="F7213">
        <v>6.1695773483517602</v>
      </c>
      <c r="G7213">
        <v>5.9781122207641602</v>
      </c>
      <c r="H7213" s="1">
        <f>Table1[[#This Row],[target]]-Table1[[#This Row],[output]]</f>
        <v>0.19146512758760004</v>
      </c>
      <c r="I7213" s="1">
        <f>Table1[[#This Row],[tar-out]]*Table1[[#This Row],[tar-out]]</f>
        <v>3.6658895082135962E-2</v>
      </c>
      <c r="J7213" s="1" t="b">
        <f>AND(ABS(Table1[[#This Row],[tar-out]])&gt;=$J$1,ABS(Table1[[#This Row],[tar-out]])&lt;$K$1)</f>
        <v>1</v>
      </c>
      <c r="K7213" s="1" t="b">
        <f>AND(ABS(Table1[[#This Row],[tar-out]])&gt;=$K$1,ABS(Table1[[#This Row],[tar-out]])&lt;$L$1)</f>
        <v>0</v>
      </c>
      <c r="L7213" s="1" t="b">
        <f>AND(ABS(Table1[[#This Row],[tar-out]])&gt;=$L$1,ABS(Table1[[#This Row],[tar-out]])&lt;$M$1)</f>
        <v>0</v>
      </c>
      <c r="M7213" s="1" t="b">
        <f>AND(ABS(Table1[[#This Row],[tar-out]])&gt;=$M$1,ABS(Table1[[#This Row],[tar-out]])&lt;$N$1)</f>
        <v>0</v>
      </c>
      <c r="N7213" s="1" t="b">
        <f>AND(ABS(Table1[[#This Row],[tar-out]])&gt;=$N$1,ABS(Table1[[#This Row],[tar-out]])&lt;$O$1)</f>
        <v>0</v>
      </c>
      <c r="O7213" s="1" t="b">
        <f>AND(ABS(Table1[[#This Row],[tar-out]])&gt;=$O$1,ABS(Table1[[#This Row],[tar-out]])&lt;$P$1)</f>
        <v>0</v>
      </c>
      <c r="P7213" s="1">
        <f>ROUND(Table1[[#This Row],[tar-out]],0)</f>
        <v>0</v>
      </c>
      <c r="Q7213" s="2">
        <v>7211</v>
      </c>
    </row>
    <row r="7214" spans="1:17" x14ac:dyDescent="0.25">
      <c r="A7214">
        <v>15</v>
      </c>
      <c r="B7214">
        <v>98</v>
      </c>
      <c r="C7214">
        <v>4.8</v>
      </c>
      <c r="D7214">
        <v>2</v>
      </c>
      <c r="E7214">
        <v>163</v>
      </c>
      <c r="F7214">
        <v>6.2867546989369902</v>
      </c>
      <c r="G7214">
        <v>5.9383506774902299</v>
      </c>
      <c r="H7214" s="1">
        <f>Table1[[#This Row],[target]]-Table1[[#This Row],[output]]</f>
        <v>0.3484040214467603</v>
      </c>
      <c r="I7214" s="1">
        <f>Table1[[#This Row],[tar-out]]*Table1[[#This Row],[tar-out]]</f>
        <v>0.12138536216027461</v>
      </c>
      <c r="J7214" s="1" t="b">
        <f>AND(ABS(Table1[[#This Row],[tar-out]])&gt;=$J$1,ABS(Table1[[#This Row],[tar-out]])&lt;$K$1)</f>
        <v>1</v>
      </c>
      <c r="K7214" s="1" t="b">
        <f>AND(ABS(Table1[[#This Row],[tar-out]])&gt;=$K$1,ABS(Table1[[#This Row],[tar-out]])&lt;$L$1)</f>
        <v>0</v>
      </c>
      <c r="L7214" s="1" t="b">
        <f>AND(ABS(Table1[[#This Row],[tar-out]])&gt;=$L$1,ABS(Table1[[#This Row],[tar-out]])&lt;$M$1)</f>
        <v>0</v>
      </c>
      <c r="M7214" s="1" t="b">
        <f>AND(ABS(Table1[[#This Row],[tar-out]])&gt;=$M$1,ABS(Table1[[#This Row],[tar-out]])&lt;$N$1)</f>
        <v>0</v>
      </c>
      <c r="N7214" s="1" t="b">
        <f>AND(ABS(Table1[[#This Row],[tar-out]])&gt;=$N$1,ABS(Table1[[#This Row],[tar-out]])&lt;$O$1)</f>
        <v>0</v>
      </c>
      <c r="O7214" s="1" t="b">
        <f>AND(ABS(Table1[[#This Row],[tar-out]])&gt;=$O$1,ABS(Table1[[#This Row],[tar-out]])&lt;$P$1)</f>
        <v>0</v>
      </c>
      <c r="P7214" s="1">
        <f>ROUND(Table1[[#This Row],[tar-out]],0)</f>
        <v>0</v>
      </c>
      <c r="Q7214" s="3">
        <v>7212</v>
      </c>
    </row>
    <row r="7215" spans="1:17" x14ac:dyDescent="0.25">
      <c r="A7215">
        <v>15</v>
      </c>
      <c r="B7215">
        <v>98</v>
      </c>
      <c r="C7215">
        <v>4.8</v>
      </c>
      <c r="D7215">
        <v>2</v>
      </c>
      <c r="E7215">
        <v>298</v>
      </c>
      <c r="F7215">
        <v>6.4145122125410703</v>
      </c>
      <c r="G7215">
        <v>5.9445056915283203</v>
      </c>
      <c r="H7215" s="1">
        <f>Table1[[#This Row],[target]]-Table1[[#This Row],[output]]</f>
        <v>0.47000652101274998</v>
      </c>
      <c r="I7215" s="1">
        <f>Table1[[#This Row],[tar-out]]*Table1[[#This Row],[tar-out]]</f>
        <v>0.22090612979450858</v>
      </c>
      <c r="J7215" s="1" t="b">
        <f>AND(ABS(Table1[[#This Row],[tar-out]])&gt;=$J$1,ABS(Table1[[#This Row],[tar-out]])&lt;$K$1)</f>
        <v>1</v>
      </c>
      <c r="K7215" s="1" t="b">
        <f>AND(ABS(Table1[[#This Row],[tar-out]])&gt;=$K$1,ABS(Table1[[#This Row],[tar-out]])&lt;$L$1)</f>
        <v>0</v>
      </c>
      <c r="L7215" s="1" t="b">
        <f>AND(ABS(Table1[[#This Row],[tar-out]])&gt;=$L$1,ABS(Table1[[#This Row],[tar-out]])&lt;$M$1)</f>
        <v>0</v>
      </c>
      <c r="M7215" s="1" t="b">
        <f>AND(ABS(Table1[[#This Row],[tar-out]])&gt;=$M$1,ABS(Table1[[#This Row],[tar-out]])&lt;$N$1)</f>
        <v>0</v>
      </c>
      <c r="N7215" s="1" t="b">
        <f>AND(ABS(Table1[[#This Row],[tar-out]])&gt;=$N$1,ABS(Table1[[#This Row],[tar-out]])&lt;$O$1)</f>
        <v>0</v>
      </c>
      <c r="O7215" s="1" t="b">
        <f>AND(ABS(Table1[[#This Row],[tar-out]])&gt;=$O$1,ABS(Table1[[#This Row],[tar-out]])&lt;$P$1)</f>
        <v>0</v>
      </c>
      <c r="P7215" s="1">
        <f>ROUND(Table1[[#This Row],[tar-out]],0)</f>
        <v>0</v>
      </c>
      <c r="Q7215" s="2">
        <v>7213</v>
      </c>
    </row>
    <row r="7216" spans="1:17" x14ac:dyDescent="0.25">
      <c r="A7216">
        <v>15</v>
      </c>
      <c r="B7216">
        <v>98</v>
      </c>
      <c r="C7216">
        <v>4.8</v>
      </c>
      <c r="D7216">
        <v>2</v>
      </c>
      <c r="E7216">
        <v>333</v>
      </c>
      <c r="F7216">
        <v>7.9726695949243496</v>
      </c>
      <c r="G7216">
        <v>5.9496493339538601</v>
      </c>
      <c r="H7216" s="1">
        <f>Table1[[#This Row],[target]]-Table1[[#This Row],[output]]</f>
        <v>2.0230202609704895</v>
      </c>
      <c r="I7216" s="1">
        <f>Table1[[#This Row],[tar-out]]*Table1[[#This Row],[tar-out]]</f>
        <v>4.0926109762971077</v>
      </c>
      <c r="J7216" s="1" t="b">
        <f>AND(ABS(Table1[[#This Row],[tar-out]])&gt;=$J$1,ABS(Table1[[#This Row],[tar-out]])&lt;$K$1)</f>
        <v>0</v>
      </c>
      <c r="K7216" s="1" t="b">
        <f>AND(ABS(Table1[[#This Row],[tar-out]])&gt;=$K$1,ABS(Table1[[#This Row],[tar-out]])&lt;$L$1)</f>
        <v>0</v>
      </c>
      <c r="L7216" s="1" t="b">
        <f>AND(ABS(Table1[[#This Row],[tar-out]])&gt;=$L$1,ABS(Table1[[#This Row],[tar-out]])&lt;$M$1)</f>
        <v>1</v>
      </c>
      <c r="M7216" s="1" t="b">
        <f>AND(ABS(Table1[[#This Row],[tar-out]])&gt;=$M$1,ABS(Table1[[#This Row],[tar-out]])&lt;$N$1)</f>
        <v>0</v>
      </c>
      <c r="N7216" s="1" t="b">
        <f>AND(ABS(Table1[[#This Row],[tar-out]])&gt;=$N$1,ABS(Table1[[#This Row],[tar-out]])&lt;$O$1)</f>
        <v>0</v>
      </c>
      <c r="O7216" s="1" t="b">
        <f>AND(ABS(Table1[[#This Row],[tar-out]])&gt;=$O$1,ABS(Table1[[#This Row],[tar-out]])&lt;$P$1)</f>
        <v>0</v>
      </c>
      <c r="P7216" s="1">
        <f>ROUND(Table1[[#This Row],[tar-out]],0)</f>
        <v>2</v>
      </c>
      <c r="Q7216" s="3">
        <v>7214</v>
      </c>
    </row>
    <row r="7217" spans="1:17" x14ac:dyDescent="0.25">
      <c r="A7217">
        <v>15</v>
      </c>
      <c r="B7217">
        <v>98</v>
      </c>
      <c r="C7217">
        <v>4.8</v>
      </c>
      <c r="D7217">
        <v>2</v>
      </c>
      <c r="E7217">
        <v>301</v>
      </c>
      <c r="F7217">
        <v>7.9202797202797202</v>
      </c>
      <c r="G7217">
        <v>5.94494676589966</v>
      </c>
      <c r="H7217" s="1">
        <f>Table1[[#This Row],[target]]-Table1[[#This Row],[output]]</f>
        <v>1.9753329543800602</v>
      </c>
      <c r="I7217" s="1">
        <f>Table1[[#This Row],[tar-out]]*Table1[[#This Row],[tar-out]]</f>
        <v>3.9019402806598569</v>
      </c>
      <c r="J7217" s="1" t="b">
        <f>AND(ABS(Table1[[#This Row],[tar-out]])&gt;=$J$1,ABS(Table1[[#This Row],[tar-out]])&lt;$K$1)</f>
        <v>0</v>
      </c>
      <c r="K7217" s="1" t="b">
        <f>AND(ABS(Table1[[#This Row],[tar-out]])&gt;=$K$1,ABS(Table1[[#This Row],[tar-out]])&lt;$L$1)</f>
        <v>1</v>
      </c>
      <c r="L7217" s="1" t="b">
        <f>AND(ABS(Table1[[#This Row],[tar-out]])&gt;=$L$1,ABS(Table1[[#This Row],[tar-out]])&lt;$M$1)</f>
        <v>0</v>
      </c>
      <c r="M7217" s="1" t="b">
        <f>AND(ABS(Table1[[#This Row],[tar-out]])&gt;=$M$1,ABS(Table1[[#This Row],[tar-out]])&lt;$N$1)</f>
        <v>0</v>
      </c>
      <c r="N7217" s="1" t="b">
        <f>AND(ABS(Table1[[#This Row],[tar-out]])&gt;=$N$1,ABS(Table1[[#This Row],[tar-out]])&lt;$O$1)</f>
        <v>0</v>
      </c>
      <c r="O7217" s="1" t="b">
        <f>AND(ABS(Table1[[#This Row],[tar-out]])&gt;=$O$1,ABS(Table1[[#This Row],[tar-out]])&lt;$P$1)</f>
        <v>0</v>
      </c>
      <c r="P7217" s="1">
        <f>ROUND(Table1[[#This Row],[tar-out]],0)</f>
        <v>2</v>
      </c>
      <c r="Q7217" s="2">
        <v>7215</v>
      </c>
    </row>
    <row r="7218" spans="1:17" x14ac:dyDescent="0.25">
      <c r="A7218">
        <v>15</v>
      </c>
      <c r="B7218">
        <v>98</v>
      </c>
      <c r="C7218">
        <v>4.8</v>
      </c>
      <c r="D7218">
        <v>2</v>
      </c>
      <c r="E7218">
        <v>91</v>
      </c>
      <c r="F7218">
        <v>6.8738306725532397</v>
      </c>
      <c r="G7218">
        <v>6.0147652626037598</v>
      </c>
      <c r="H7218" s="1">
        <f>Table1[[#This Row],[target]]-Table1[[#This Row],[output]]</f>
        <v>0.85906540994947989</v>
      </c>
      <c r="I7218" s="1">
        <f>Table1[[#This Row],[tar-out]]*Table1[[#This Row],[tar-out]]</f>
        <v>0.73799337857166791</v>
      </c>
      <c r="J7218" s="1" t="b">
        <f>AND(ABS(Table1[[#This Row],[tar-out]])&gt;=$J$1,ABS(Table1[[#This Row],[tar-out]])&lt;$K$1)</f>
        <v>1</v>
      </c>
      <c r="K7218" s="1" t="b">
        <f>AND(ABS(Table1[[#This Row],[tar-out]])&gt;=$K$1,ABS(Table1[[#This Row],[tar-out]])&lt;$L$1)</f>
        <v>0</v>
      </c>
      <c r="L7218" s="1" t="b">
        <f>AND(ABS(Table1[[#This Row],[tar-out]])&gt;=$L$1,ABS(Table1[[#This Row],[tar-out]])&lt;$M$1)</f>
        <v>0</v>
      </c>
      <c r="M7218" s="1" t="b">
        <f>AND(ABS(Table1[[#This Row],[tar-out]])&gt;=$M$1,ABS(Table1[[#This Row],[tar-out]])&lt;$N$1)</f>
        <v>0</v>
      </c>
      <c r="N7218" s="1" t="b">
        <f>AND(ABS(Table1[[#This Row],[tar-out]])&gt;=$N$1,ABS(Table1[[#This Row],[tar-out]])&lt;$O$1)</f>
        <v>0</v>
      </c>
      <c r="O7218" s="1" t="b">
        <f>AND(ABS(Table1[[#This Row],[tar-out]])&gt;=$O$1,ABS(Table1[[#This Row],[tar-out]])&lt;$P$1)</f>
        <v>0</v>
      </c>
      <c r="P7218" s="1">
        <f>ROUND(Table1[[#This Row],[tar-out]],0)</f>
        <v>1</v>
      </c>
      <c r="Q7218" s="3">
        <v>7216</v>
      </c>
    </row>
    <row r="7219" spans="1:17" x14ac:dyDescent="0.25">
      <c r="A7219">
        <v>15</v>
      </c>
      <c r="B7219">
        <v>98</v>
      </c>
      <c r="C7219">
        <v>4.8</v>
      </c>
      <c r="D7219">
        <v>2</v>
      </c>
      <c r="E7219">
        <v>441</v>
      </c>
      <c r="F7219">
        <v>5.7777777777777803</v>
      </c>
      <c r="G7219">
        <v>5.9655213356018102</v>
      </c>
      <c r="H7219" s="1">
        <f>Table1[[#This Row],[target]]-Table1[[#This Row],[output]]</f>
        <v>-0.18774355782402985</v>
      </c>
      <c r="I7219" s="1">
        <f>Table1[[#This Row],[tar-out]]*Table1[[#This Row],[tar-out]]</f>
        <v>3.5247643504424837E-2</v>
      </c>
      <c r="J7219" s="1" t="b">
        <f>AND(ABS(Table1[[#This Row],[tar-out]])&gt;=$J$1,ABS(Table1[[#This Row],[tar-out]])&lt;$K$1)</f>
        <v>1</v>
      </c>
      <c r="K7219" s="1" t="b">
        <f>AND(ABS(Table1[[#This Row],[tar-out]])&gt;=$K$1,ABS(Table1[[#This Row],[tar-out]])&lt;$L$1)</f>
        <v>0</v>
      </c>
      <c r="L7219" s="1" t="b">
        <f>AND(ABS(Table1[[#This Row],[tar-out]])&gt;=$L$1,ABS(Table1[[#This Row],[tar-out]])&lt;$M$1)</f>
        <v>0</v>
      </c>
      <c r="M7219" s="1" t="b">
        <f>AND(ABS(Table1[[#This Row],[tar-out]])&gt;=$M$1,ABS(Table1[[#This Row],[tar-out]])&lt;$N$1)</f>
        <v>0</v>
      </c>
      <c r="N7219" s="1" t="b">
        <f>AND(ABS(Table1[[#This Row],[tar-out]])&gt;=$N$1,ABS(Table1[[#This Row],[tar-out]])&lt;$O$1)</f>
        <v>0</v>
      </c>
      <c r="O7219" s="1" t="b">
        <f>AND(ABS(Table1[[#This Row],[tar-out]])&gt;=$O$1,ABS(Table1[[#This Row],[tar-out]])&lt;$P$1)</f>
        <v>0</v>
      </c>
      <c r="P7219" s="1">
        <f>ROUND(Table1[[#This Row],[tar-out]],0)</f>
        <v>0</v>
      </c>
      <c r="Q7219" s="2">
        <v>7217</v>
      </c>
    </row>
    <row r="7220" spans="1:17" x14ac:dyDescent="0.25">
      <c r="A7220">
        <v>15</v>
      </c>
      <c r="B7220">
        <v>98</v>
      </c>
      <c r="C7220">
        <v>4.8</v>
      </c>
      <c r="D7220">
        <v>2</v>
      </c>
      <c r="E7220">
        <v>379</v>
      </c>
      <c r="F7220">
        <v>5.7280130293159601</v>
      </c>
      <c r="G7220">
        <v>5.9564099311828604</v>
      </c>
      <c r="H7220" s="1">
        <f>Table1[[#This Row],[target]]-Table1[[#This Row],[output]]</f>
        <v>-0.22839690186690031</v>
      </c>
      <c r="I7220" s="1">
        <f>Table1[[#This Row],[tar-out]]*Table1[[#This Row],[tar-out]]</f>
        <v>5.216514478239849E-2</v>
      </c>
      <c r="J7220" s="1" t="b">
        <f>AND(ABS(Table1[[#This Row],[tar-out]])&gt;=$J$1,ABS(Table1[[#This Row],[tar-out]])&lt;$K$1)</f>
        <v>1</v>
      </c>
      <c r="K7220" s="1" t="b">
        <f>AND(ABS(Table1[[#This Row],[tar-out]])&gt;=$K$1,ABS(Table1[[#This Row],[tar-out]])&lt;$L$1)</f>
        <v>0</v>
      </c>
      <c r="L7220" s="1" t="b">
        <f>AND(ABS(Table1[[#This Row],[tar-out]])&gt;=$L$1,ABS(Table1[[#This Row],[tar-out]])&lt;$M$1)</f>
        <v>0</v>
      </c>
      <c r="M7220" s="1" t="b">
        <f>AND(ABS(Table1[[#This Row],[tar-out]])&gt;=$M$1,ABS(Table1[[#This Row],[tar-out]])&lt;$N$1)</f>
        <v>0</v>
      </c>
      <c r="N7220" s="1" t="b">
        <f>AND(ABS(Table1[[#This Row],[tar-out]])&gt;=$N$1,ABS(Table1[[#This Row],[tar-out]])&lt;$O$1)</f>
        <v>0</v>
      </c>
      <c r="O7220" s="1" t="b">
        <f>AND(ABS(Table1[[#This Row],[tar-out]])&gt;=$O$1,ABS(Table1[[#This Row],[tar-out]])&lt;$P$1)</f>
        <v>0</v>
      </c>
      <c r="P7220" s="1">
        <f>ROUND(Table1[[#This Row],[tar-out]],0)</f>
        <v>0</v>
      </c>
      <c r="Q7220" s="3">
        <v>7218</v>
      </c>
    </row>
    <row r="7221" spans="1:17" x14ac:dyDescent="0.25">
      <c r="A7221">
        <v>15</v>
      </c>
      <c r="B7221">
        <v>98</v>
      </c>
      <c r="C7221">
        <v>4.8</v>
      </c>
      <c r="D7221">
        <v>2</v>
      </c>
      <c r="E7221">
        <v>354</v>
      </c>
      <c r="F7221">
        <v>5.3055555555555598</v>
      </c>
      <c r="G7221">
        <v>5.9527359008789098</v>
      </c>
      <c r="H7221" s="1">
        <f>Table1[[#This Row],[target]]-Table1[[#This Row],[output]]</f>
        <v>-0.64718034532335</v>
      </c>
      <c r="I7221" s="1">
        <f>Table1[[#This Row],[tar-out]]*Table1[[#This Row],[tar-out]]</f>
        <v>0.41884239937285056</v>
      </c>
      <c r="J7221" s="1" t="b">
        <f>AND(ABS(Table1[[#This Row],[tar-out]])&gt;=$J$1,ABS(Table1[[#This Row],[tar-out]])&lt;$K$1)</f>
        <v>1</v>
      </c>
      <c r="K7221" s="1" t="b">
        <f>AND(ABS(Table1[[#This Row],[tar-out]])&gt;=$K$1,ABS(Table1[[#This Row],[tar-out]])&lt;$L$1)</f>
        <v>0</v>
      </c>
      <c r="L7221" s="1" t="b">
        <f>AND(ABS(Table1[[#This Row],[tar-out]])&gt;=$L$1,ABS(Table1[[#This Row],[tar-out]])&lt;$M$1)</f>
        <v>0</v>
      </c>
      <c r="M7221" s="1" t="b">
        <f>AND(ABS(Table1[[#This Row],[tar-out]])&gt;=$M$1,ABS(Table1[[#This Row],[tar-out]])&lt;$N$1)</f>
        <v>0</v>
      </c>
      <c r="N7221" s="1" t="b">
        <f>AND(ABS(Table1[[#This Row],[tar-out]])&gt;=$N$1,ABS(Table1[[#This Row],[tar-out]])&lt;$O$1)</f>
        <v>0</v>
      </c>
      <c r="O7221" s="1" t="b">
        <f>AND(ABS(Table1[[#This Row],[tar-out]])&gt;=$O$1,ABS(Table1[[#This Row],[tar-out]])&lt;$P$1)</f>
        <v>0</v>
      </c>
      <c r="P7221" s="1">
        <f>ROUND(Table1[[#This Row],[tar-out]],0)</f>
        <v>-1</v>
      </c>
      <c r="Q7221" s="2">
        <v>7219</v>
      </c>
    </row>
    <row r="7222" spans="1:17" x14ac:dyDescent="0.25">
      <c r="A7222">
        <v>15</v>
      </c>
      <c r="B7222">
        <v>98</v>
      </c>
      <c r="C7222">
        <v>4.8</v>
      </c>
      <c r="D7222">
        <v>2</v>
      </c>
      <c r="E7222">
        <v>416</v>
      </c>
      <c r="F7222">
        <v>6.4024776721405896</v>
      </c>
      <c r="G7222">
        <v>5.9618473052978498</v>
      </c>
      <c r="H7222" s="1">
        <f>Table1[[#This Row],[target]]-Table1[[#This Row],[output]]</f>
        <v>0.44063036684273982</v>
      </c>
      <c r="I7222" s="1">
        <f>Table1[[#This Row],[tar-out]]*Table1[[#This Row],[tar-out]]</f>
        <v>0.19415512018396747</v>
      </c>
      <c r="J7222" s="1" t="b">
        <f>AND(ABS(Table1[[#This Row],[tar-out]])&gt;=$J$1,ABS(Table1[[#This Row],[tar-out]])&lt;$K$1)</f>
        <v>1</v>
      </c>
      <c r="K7222" s="1" t="b">
        <f>AND(ABS(Table1[[#This Row],[tar-out]])&gt;=$K$1,ABS(Table1[[#This Row],[tar-out]])&lt;$L$1)</f>
        <v>0</v>
      </c>
      <c r="L7222" s="1" t="b">
        <f>AND(ABS(Table1[[#This Row],[tar-out]])&gt;=$L$1,ABS(Table1[[#This Row],[tar-out]])&lt;$M$1)</f>
        <v>0</v>
      </c>
      <c r="M7222" s="1" t="b">
        <f>AND(ABS(Table1[[#This Row],[tar-out]])&gt;=$M$1,ABS(Table1[[#This Row],[tar-out]])&lt;$N$1)</f>
        <v>0</v>
      </c>
      <c r="N7222" s="1" t="b">
        <f>AND(ABS(Table1[[#This Row],[tar-out]])&gt;=$N$1,ABS(Table1[[#This Row],[tar-out]])&lt;$O$1)</f>
        <v>0</v>
      </c>
      <c r="O7222" s="1" t="b">
        <f>AND(ABS(Table1[[#This Row],[tar-out]])&gt;=$O$1,ABS(Table1[[#This Row],[tar-out]])&lt;$P$1)</f>
        <v>0</v>
      </c>
      <c r="P7222" s="1">
        <f>ROUND(Table1[[#This Row],[tar-out]],0)</f>
        <v>0</v>
      </c>
      <c r="Q7222" s="3">
        <v>7220</v>
      </c>
    </row>
    <row r="7223" spans="1:17" x14ac:dyDescent="0.25">
      <c r="A7223">
        <v>15</v>
      </c>
      <c r="B7223">
        <v>98</v>
      </c>
      <c r="C7223">
        <v>4.8</v>
      </c>
      <c r="D7223">
        <v>2</v>
      </c>
      <c r="E7223">
        <v>391</v>
      </c>
      <c r="F7223">
        <v>5.2871960491766101</v>
      </c>
      <c r="G7223">
        <v>5.9581732749939</v>
      </c>
      <c r="H7223" s="1">
        <f>Table1[[#This Row],[target]]-Table1[[#This Row],[output]]</f>
        <v>-0.67097722581728991</v>
      </c>
      <c r="I7223" s="1">
        <f>Table1[[#This Row],[tar-out]]*Table1[[#This Row],[tar-out]]</f>
        <v>0.45021043756546647</v>
      </c>
      <c r="J7223" s="1" t="b">
        <f>AND(ABS(Table1[[#This Row],[tar-out]])&gt;=$J$1,ABS(Table1[[#This Row],[tar-out]])&lt;$K$1)</f>
        <v>1</v>
      </c>
      <c r="K7223" s="1" t="b">
        <f>AND(ABS(Table1[[#This Row],[tar-out]])&gt;=$K$1,ABS(Table1[[#This Row],[tar-out]])&lt;$L$1)</f>
        <v>0</v>
      </c>
      <c r="L7223" s="1" t="b">
        <f>AND(ABS(Table1[[#This Row],[tar-out]])&gt;=$L$1,ABS(Table1[[#This Row],[tar-out]])&lt;$M$1)</f>
        <v>0</v>
      </c>
      <c r="M7223" s="1" t="b">
        <f>AND(ABS(Table1[[#This Row],[tar-out]])&gt;=$M$1,ABS(Table1[[#This Row],[tar-out]])&lt;$N$1)</f>
        <v>0</v>
      </c>
      <c r="N7223" s="1" t="b">
        <f>AND(ABS(Table1[[#This Row],[tar-out]])&gt;=$N$1,ABS(Table1[[#This Row],[tar-out]])&lt;$O$1)</f>
        <v>0</v>
      </c>
      <c r="O7223" s="1" t="b">
        <f>AND(ABS(Table1[[#This Row],[tar-out]])&gt;=$O$1,ABS(Table1[[#This Row],[tar-out]])&lt;$P$1)</f>
        <v>0</v>
      </c>
      <c r="P7223" s="1">
        <f>ROUND(Table1[[#This Row],[tar-out]],0)</f>
        <v>-1</v>
      </c>
      <c r="Q7223" s="2">
        <v>7221</v>
      </c>
    </row>
    <row r="7224" spans="1:17" x14ac:dyDescent="0.25">
      <c r="A7224">
        <v>15</v>
      </c>
      <c r="B7224">
        <v>98</v>
      </c>
      <c r="C7224">
        <v>4.8</v>
      </c>
      <c r="D7224">
        <v>2</v>
      </c>
      <c r="E7224">
        <v>380</v>
      </c>
      <c r="F7224">
        <v>6.22938144329897</v>
      </c>
      <c r="G7224">
        <v>5.9565567970275897</v>
      </c>
      <c r="H7224" s="1">
        <f>Table1[[#This Row],[target]]-Table1[[#This Row],[output]]</f>
        <v>0.27282464627138037</v>
      </c>
      <c r="I7224" s="1">
        <f>Table1[[#This Row],[tar-out]]*Table1[[#This Row],[tar-out]]</f>
        <v>7.4433287613103818E-2</v>
      </c>
      <c r="J7224" s="1" t="b">
        <f>AND(ABS(Table1[[#This Row],[tar-out]])&gt;=$J$1,ABS(Table1[[#This Row],[tar-out]])&lt;$K$1)</f>
        <v>1</v>
      </c>
      <c r="K7224" s="1" t="b">
        <f>AND(ABS(Table1[[#This Row],[tar-out]])&gt;=$K$1,ABS(Table1[[#This Row],[tar-out]])&lt;$L$1)</f>
        <v>0</v>
      </c>
      <c r="L7224" s="1" t="b">
        <f>AND(ABS(Table1[[#This Row],[tar-out]])&gt;=$L$1,ABS(Table1[[#This Row],[tar-out]])&lt;$M$1)</f>
        <v>0</v>
      </c>
      <c r="M7224" s="1" t="b">
        <f>AND(ABS(Table1[[#This Row],[tar-out]])&gt;=$M$1,ABS(Table1[[#This Row],[tar-out]])&lt;$N$1)</f>
        <v>0</v>
      </c>
      <c r="N7224" s="1" t="b">
        <f>AND(ABS(Table1[[#This Row],[tar-out]])&gt;=$N$1,ABS(Table1[[#This Row],[tar-out]])&lt;$O$1)</f>
        <v>0</v>
      </c>
      <c r="O7224" s="1" t="b">
        <f>AND(ABS(Table1[[#This Row],[tar-out]])&gt;=$O$1,ABS(Table1[[#This Row],[tar-out]])&lt;$P$1)</f>
        <v>0</v>
      </c>
      <c r="P7224" s="1">
        <f>ROUND(Table1[[#This Row],[tar-out]],0)</f>
        <v>0</v>
      </c>
      <c r="Q7224" s="3">
        <v>7222</v>
      </c>
    </row>
    <row r="7225" spans="1:17" x14ac:dyDescent="0.25">
      <c r="A7225">
        <v>15</v>
      </c>
      <c r="B7225">
        <v>98</v>
      </c>
      <c r="C7225">
        <v>4.8</v>
      </c>
      <c r="D7225">
        <v>2</v>
      </c>
      <c r="E7225">
        <v>106</v>
      </c>
      <c r="F7225">
        <v>6.9604569907381704</v>
      </c>
      <c r="G7225">
        <v>6.0058064460754403</v>
      </c>
      <c r="H7225" s="1">
        <f>Table1[[#This Row],[target]]-Table1[[#This Row],[output]]</f>
        <v>0.95465054466273003</v>
      </c>
      <c r="I7225" s="1">
        <f>Table1[[#This Row],[tar-out]]*Table1[[#This Row],[tar-out]]</f>
        <v>0.91135766242484706</v>
      </c>
      <c r="J7225" s="1" t="b">
        <f>AND(ABS(Table1[[#This Row],[tar-out]])&gt;=$J$1,ABS(Table1[[#This Row],[tar-out]])&lt;$K$1)</f>
        <v>1</v>
      </c>
      <c r="K7225" s="1" t="b">
        <f>AND(ABS(Table1[[#This Row],[tar-out]])&gt;=$K$1,ABS(Table1[[#This Row],[tar-out]])&lt;$L$1)</f>
        <v>0</v>
      </c>
      <c r="L7225" s="1" t="b">
        <f>AND(ABS(Table1[[#This Row],[tar-out]])&gt;=$L$1,ABS(Table1[[#This Row],[tar-out]])&lt;$M$1)</f>
        <v>0</v>
      </c>
      <c r="M7225" s="1" t="b">
        <f>AND(ABS(Table1[[#This Row],[tar-out]])&gt;=$M$1,ABS(Table1[[#This Row],[tar-out]])&lt;$N$1)</f>
        <v>0</v>
      </c>
      <c r="N7225" s="1" t="b">
        <f>AND(ABS(Table1[[#This Row],[tar-out]])&gt;=$N$1,ABS(Table1[[#This Row],[tar-out]])&lt;$O$1)</f>
        <v>0</v>
      </c>
      <c r="O7225" s="1" t="b">
        <f>AND(ABS(Table1[[#This Row],[tar-out]])&gt;=$O$1,ABS(Table1[[#This Row],[tar-out]])&lt;$P$1)</f>
        <v>0</v>
      </c>
      <c r="P7225" s="1">
        <f>ROUND(Table1[[#This Row],[tar-out]],0)</f>
        <v>1</v>
      </c>
      <c r="Q7225" s="2">
        <v>7223</v>
      </c>
    </row>
    <row r="7226" spans="1:17" x14ac:dyDescent="0.25">
      <c r="A7226">
        <v>15</v>
      </c>
      <c r="B7226">
        <v>98</v>
      </c>
      <c r="C7226">
        <v>4.8</v>
      </c>
      <c r="D7226">
        <v>2</v>
      </c>
      <c r="E7226">
        <v>112</v>
      </c>
      <c r="F7226">
        <v>6.6532456861133902</v>
      </c>
      <c r="G7226">
        <v>5.9990553855895996</v>
      </c>
      <c r="H7226" s="1">
        <f>Table1[[#This Row],[target]]-Table1[[#This Row],[output]]</f>
        <v>0.65419030052379057</v>
      </c>
      <c r="I7226" s="1">
        <f>Table1[[#This Row],[tar-out]]*Table1[[#This Row],[tar-out]]</f>
        <v>0.42796494929940743</v>
      </c>
      <c r="J7226" s="1" t="b">
        <f>AND(ABS(Table1[[#This Row],[tar-out]])&gt;=$J$1,ABS(Table1[[#This Row],[tar-out]])&lt;$K$1)</f>
        <v>1</v>
      </c>
      <c r="K7226" s="1" t="b">
        <f>AND(ABS(Table1[[#This Row],[tar-out]])&gt;=$K$1,ABS(Table1[[#This Row],[tar-out]])&lt;$L$1)</f>
        <v>0</v>
      </c>
      <c r="L7226" s="1" t="b">
        <f>AND(ABS(Table1[[#This Row],[tar-out]])&gt;=$L$1,ABS(Table1[[#This Row],[tar-out]])&lt;$M$1)</f>
        <v>0</v>
      </c>
      <c r="M7226" s="1" t="b">
        <f>AND(ABS(Table1[[#This Row],[tar-out]])&gt;=$M$1,ABS(Table1[[#This Row],[tar-out]])&lt;$N$1)</f>
        <v>0</v>
      </c>
      <c r="N7226" s="1" t="b">
        <f>AND(ABS(Table1[[#This Row],[tar-out]])&gt;=$N$1,ABS(Table1[[#This Row],[tar-out]])&lt;$O$1)</f>
        <v>0</v>
      </c>
      <c r="O7226" s="1" t="b">
        <f>AND(ABS(Table1[[#This Row],[tar-out]])&gt;=$O$1,ABS(Table1[[#This Row],[tar-out]])&lt;$P$1)</f>
        <v>0</v>
      </c>
      <c r="P7226" s="1">
        <f>ROUND(Table1[[#This Row],[tar-out]],0)</f>
        <v>1</v>
      </c>
      <c r="Q7226" s="3">
        <v>7224</v>
      </c>
    </row>
    <row r="7227" spans="1:17" x14ac:dyDescent="0.25">
      <c r="A7227">
        <v>15</v>
      </c>
      <c r="B7227">
        <v>98</v>
      </c>
      <c r="C7227">
        <v>4.8</v>
      </c>
      <c r="D7227">
        <v>2</v>
      </c>
      <c r="E7227">
        <v>87</v>
      </c>
      <c r="F7227">
        <v>6.5110963581183601</v>
      </c>
      <c r="G7227">
        <v>6.0146503448486301</v>
      </c>
      <c r="H7227" s="1">
        <f>Table1[[#This Row],[target]]-Table1[[#This Row],[output]]</f>
        <v>0.49644601326972992</v>
      </c>
      <c r="I7227" s="1">
        <f>Table1[[#This Row],[tar-out]]*Table1[[#This Row],[tar-out]]</f>
        <v>0.24645864409140886</v>
      </c>
      <c r="J7227" s="1" t="b">
        <f>AND(ABS(Table1[[#This Row],[tar-out]])&gt;=$J$1,ABS(Table1[[#This Row],[tar-out]])&lt;$K$1)</f>
        <v>1</v>
      </c>
      <c r="K7227" s="1" t="b">
        <f>AND(ABS(Table1[[#This Row],[tar-out]])&gt;=$K$1,ABS(Table1[[#This Row],[tar-out]])&lt;$L$1)</f>
        <v>0</v>
      </c>
      <c r="L7227" s="1" t="b">
        <f>AND(ABS(Table1[[#This Row],[tar-out]])&gt;=$L$1,ABS(Table1[[#This Row],[tar-out]])&lt;$M$1)</f>
        <v>0</v>
      </c>
      <c r="M7227" s="1" t="b">
        <f>AND(ABS(Table1[[#This Row],[tar-out]])&gt;=$M$1,ABS(Table1[[#This Row],[tar-out]])&lt;$N$1)</f>
        <v>0</v>
      </c>
      <c r="N7227" s="1" t="b">
        <f>AND(ABS(Table1[[#This Row],[tar-out]])&gt;=$N$1,ABS(Table1[[#This Row],[tar-out]])&lt;$O$1)</f>
        <v>0</v>
      </c>
      <c r="O7227" s="1" t="b">
        <f>AND(ABS(Table1[[#This Row],[tar-out]])&gt;=$O$1,ABS(Table1[[#This Row],[tar-out]])&lt;$P$1)</f>
        <v>0</v>
      </c>
      <c r="P7227" s="1">
        <f>ROUND(Table1[[#This Row],[tar-out]],0)</f>
        <v>0</v>
      </c>
      <c r="Q7227" s="2">
        <v>7225</v>
      </c>
    </row>
    <row r="7228" spans="1:17" x14ac:dyDescent="0.25">
      <c r="A7228">
        <v>15</v>
      </c>
      <c r="B7228">
        <v>98</v>
      </c>
      <c r="C7228">
        <v>4.8</v>
      </c>
      <c r="D7228">
        <v>2</v>
      </c>
      <c r="E7228">
        <v>131</v>
      </c>
      <c r="F7228">
        <v>6.43593767514853</v>
      </c>
      <c r="G7228">
        <v>5.9710121154785201</v>
      </c>
      <c r="H7228" s="1">
        <f>Table1[[#This Row],[target]]-Table1[[#This Row],[output]]</f>
        <v>0.46492555967000992</v>
      </c>
      <c r="I7228" s="1">
        <f>Table1[[#This Row],[tar-out]]*Table1[[#This Row],[tar-out]]</f>
        <v>0.21615577603447195</v>
      </c>
      <c r="J7228" s="1" t="b">
        <f>AND(ABS(Table1[[#This Row],[tar-out]])&gt;=$J$1,ABS(Table1[[#This Row],[tar-out]])&lt;$K$1)</f>
        <v>1</v>
      </c>
      <c r="K7228" s="1" t="b">
        <f>AND(ABS(Table1[[#This Row],[tar-out]])&gt;=$K$1,ABS(Table1[[#This Row],[tar-out]])&lt;$L$1)</f>
        <v>0</v>
      </c>
      <c r="L7228" s="1" t="b">
        <f>AND(ABS(Table1[[#This Row],[tar-out]])&gt;=$L$1,ABS(Table1[[#This Row],[tar-out]])&lt;$M$1)</f>
        <v>0</v>
      </c>
      <c r="M7228" s="1" t="b">
        <f>AND(ABS(Table1[[#This Row],[tar-out]])&gt;=$M$1,ABS(Table1[[#This Row],[tar-out]])&lt;$N$1)</f>
        <v>0</v>
      </c>
      <c r="N7228" s="1" t="b">
        <f>AND(ABS(Table1[[#This Row],[tar-out]])&gt;=$N$1,ABS(Table1[[#This Row],[tar-out]])&lt;$O$1)</f>
        <v>0</v>
      </c>
      <c r="O7228" s="1" t="b">
        <f>AND(ABS(Table1[[#This Row],[tar-out]])&gt;=$O$1,ABS(Table1[[#This Row],[tar-out]])&lt;$P$1)</f>
        <v>0</v>
      </c>
      <c r="P7228" s="1">
        <f>ROUND(Table1[[#This Row],[tar-out]],0)</f>
        <v>0</v>
      </c>
      <c r="Q7228" s="3">
        <v>7226</v>
      </c>
    </row>
    <row r="7229" spans="1:17" x14ac:dyDescent="0.25">
      <c r="A7229">
        <v>15</v>
      </c>
      <c r="B7229">
        <v>98</v>
      </c>
      <c r="C7229">
        <v>4.8</v>
      </c>
      <c r="D7229">
        <v>2</v>
      </c>
      <c r="E7229">
        <v>115</v>
      </c>
      <c r="F7229">
        <v>7.8352606635071096</v>
      </c>
      <c r="G7229">
        <v>5.9955182075500497</v>
      </c>
      <c r="H7229" s="1">
        <f>Table1[[#This Row],[target]]-Table1[[#This Row],[output]]</f>
        <v>1.8397424559570599</v>
      </c>
      <c r="I7229" s="1">
        <f>Table1[[#This Row],[tar-out]]*Table1[[#This Row],[tar-out]]</f>
        <v>3.3846523042509142</v>
      </c>
      <c r="J7229" s="1" t="b">
        <f>AND(ABS(Table1[[#This Row],[tar-out]])&gt;=$J$1,ABS(Table1[[#This Row],[tar-out]])&lt;$K$1)</f>
        <v>0</v>
      </c>
      <c r="K7229" s="1" t="b">
        <f>AND(ABS(Table1[[#This Row],[tar-out]])&gt;=$K$1,ABS(Table1[[#This Row],[tar-out]])&lt;$L$1)</f>
        <v>1</v>
      </c>
      <c r="L7229" s="1" t="b">
        <f>AND(ABS(Table1[[#This Row],[tar-out]])&gt;=$L$1,ABS(Table1[[#This Row],[tar-out]])&lt;$M$1)</f>
        <v>0</v>
      </c>
      <c r="M7229" s="1" t="b">
        <f>AND(ABS(Table1[[#This Row],[tar-out]])&gt;=$M$1,ABS(Table1[[#This Row],[tar-out]])&lt;$N$1)</f>
        <v>0</v>
      </c>
      <c r="N7229" s="1" t="b">
        <f>AND(ABS(Table1[[#This Row],[tar-out]])&gt;=$N$1,ABS(Table1[[#This Row],[tar-out]])&lt;$O$1)</f>
        <v>0</v>
      </c>
      <c r="O7229" s="1" t="b">
        <f>AND(ABS(Table1[[#This Row],[tar-out]])&gt;=$O$1,ABS(Table1[[#This Row],[tar-out]])&lt;$P$1)</f>
        <v>0</v>
      </c>
      <c r="P7229" s="1">
        <f>ROUND(Table1[[#This Row],[tar-out]],0)</f>
        <v>2</v>
      </c>
      <c r="Q7229" s="2">
        <v>7227</v>
      </c>
    </row>
    <row r="7230" spans="1:17" x14ac:dyDescent="0.25">
      <c r="A7230">
        <v>15</v>
      </c>
      <c r="B7230">
        <v>98</v>
      </c>
      <c r="C7230">
        <v>4.8</v>
      </c>
      <c r="D7230">
        <v>2</v>
      </c>
      <c r="E7230">
        <v>134</v>
      </c>
      <c r="F7230">
        <v>7.9605263157894699</v>
      </c>
      <c r="G7230">
        <v>5.9656872749328604</v>
      </c>
      <c r="H7230" s="1">
        <f>Table1[[#This Row],[target]]-Table1[[#This Row],[output]]</f>
        <v>1.9948390408566095</v>
      </c>
      <c r="I7230" s="1">
        <f>Table1[[#This Row],[tar-out]]*Table1[[#This Row],[tar-out]]</f>
        <v>3.9793827989257178</v>
      </c>
      <c r="J7230" s="1" t="b">
        <f>AND(ABS(Table1[[#This Row],[tar-out]])&gt;=$J$1,ABS(Table1[[#This Row],[tar-out]])&lt;$K$1)</f>
        <v>0</v>
      </c>
      <c r="K7230" s="1" t="b">
        <f>AND(ABS(Table1[[#This Row],[tar-out]])&gt;=$K$1,ABS(Table1[[#This Row],[tar-out]])&lt;$L$1)</f>
        <v>1</v>
      </c>
      <c r="L7230" s="1" t="b">
        <f>AND(ABS(Table1[[#This Row],[tar-out]])&gt;=$L$1,ABS(Table1[[#This Row],[tar-out]])&lt;$M$1)</f>
        <v>0</v>
      </c>
      <c r="M7230" s="1" t="b">
        <f>AND(ABS(Table1[[#This Row],[tar-out]])&gt;=$M$1,ABS(Table1[[#This Row],[tar-out]])&lt;$N$1)</f>
        <v>0</v>
      </c>
      <c r="N7230" s="1" t="b">
        <f>AND(ABS(Table1[[#This Row],[tar-out]])&gt;=$N$1,ABS(Table1[[#This Row],[tar-out]])&lt;$O$1)</f>
        <v>0</v>
      </c>
      <c r="O7230" s="1" t="b">
        <f>AND(ABS(Table1[[#This Row],[tar-out]])&gt;=$O$1,ABS(Table1[[#This Row],[tar-out]])&lt;$P$1)</f>
        <v>0</v>
      </c>
      <c r="P7230" s="1">
        <f>ROUND(Table1[[#This Row],[tar-out]],0)</f>
        <v>2</v>
      </c>
      <c r="Q7230" s="3">
        <v>7228</v>
      </c>
    </row>
    <row r="7231" spans="1:17" x14ac:dyDescent="0.25">
      <c r="A7231">
        <v>15</v>
      </c>
      <c r="B7231">
        <v>98</v>
      </c>
      <c r="C7231">
        <v>4.8</v>
      </c>
      <c r="D7231">
        <v>2</v>
      </c>
      <c r="E7231">
        <v>305</v>
      </c>
      <c r="F7231">
        <v>5.0069947428405603</v>
      </c>
      <c r="G7231">
        <v>5.94553470611572</v>
      </c>
      <c r="H7231" s="1">
        <f>Table1[[#This Row],[target]]-Table1[[#This Row],[output]]</f>
        <v>-0.93853996327515965</v>
      </c>
      <c r="I7231" s="1">
        <f>Table1[[#This Row],[tar-out]]*Table1[[#This Row],[tar-out]]</f>
        <v>0.88085726266453801</v>
      </c>
      <c r="J7231" s="1" t="b">
        <f>AND(ABS(Table1[[#This Row],[tar-out]])&gt;=$J$1,ABS(Table1[[#This Row],[tar-out]])&lt;$K$1)</f>
        <v>1</v>
      </c>
      <c r="K7231" s="1" t="b">
        <f>AND(ABS(Table1[[#This Row],[tar-out]])&gt;=$K$1,ABS(Table1[[#This Row],[tar-out]])&lt;$L$1)</f>
        <v>0</v>
      </c>
      <c r="L7231" s="1" t="b">
        <f>AND(ABS(Table1[[#This Row],[tar-out]])&gt;=$L$1,ABS(Table1[[#This Row],[tar-out]])&lt;$M$1)</f>
        <v>0</v>
      </c>
      <c r="M7231" s="1" t="b">
        <f>AND(ABS(Table1[[#This Row],[tar-out]])&gt;=$M$1,ABS(Table1[[#This Row],[tar-out]])&lt;$N$1)</f>
        <v>0</v>
      </c>
      <c r="N7231" s="1" t="b">
        <f>AND(ABS(Table1[[#This Row],[tar-out]])&gt;=$N$1,ABS(Table1[[#This Row],[tar-out]])&lt;$O$1)</f>
        <v>0</v>
      </c>
      <c r="O7231" s="1" t="b">
        <f>AND(ABS(Table1[[#This Row],[tar-out]])&gt;=$O$1,ABS(Table1[[#This Row],[tar-out]])&lt;$P$1)</f>
        <v>0</v>
      </c>
      <c r="P7231" s="1">
        <f>ROUND(Table1[[#This Row],[tar-out]],0)</f>
        <v>-1</v>
      </c>
      <c r="Q7231" s="2">
        <v>7229</v>
      </c>
    </row>
    <row r="7232" spans="1:17" x14ac:dyDescent="0.25">
      <c r="A7232">
        <v>15</v>
      </c>
      <c r="B7232">
        <v>98</v>
      </c>
      <c r="C7232">
        <v>4.8</v>
      </c>
      <c r="D7232">
        <v>2</v>
      </c>
      <c r="E7232">
        <v>251</v>
      </c>
      <c r="F7232">
        <v>5.2770780856423203</v>
      </c>
      <c r="G7232">
        <v>5.9375987052917498</v>
      </c>
      <c r="H7232" s="1">
        <f>Table1[[#This Row],[target]]-Table1[[#This Row],[output]]</f>
        <v>-0.66052061964942954</v>
      </c>
      <c r="I7232" s="1">
        <f>Table1[[#This Row],[tar-out]]*Table1[[#This Row],[tar-out]]</f>
        <v>0.43628748898206637</v>
      </c>
      <c r="J7232" s="1" t="b">
        <f>AND(ABS(Table1[[#This Row],[tar-out]])&gt;=$J$1,ABS(Table1[[#This Row],[tar-out]])&lt;$K$1)</f>
        <v>1</v>
      </c>
      <c r="K7232" s="1" t="b">
        <f>AND(ABS(Table1[[#This Row],[tar-out]])&gt;=$K$1,ABS(Table1[[#This Row],[tar-out]])&lt;$L$1)</f>
        <v>0</v>
      </c>
      <c r="L7232" s="1" t="b">
        <f>AND(ABS(Table1[[#This Row],[tar-out]])&gt;=$L$1,ABS(Table1[[#This Row],[tar-out]])&lt;$M$1)</f>
        <v>0</v>
      </c>
      <c r="M7232" s="1" t="b">
        <f>AND(ABS(Table1[[#This Row],[tar-out]])&gt;=$M$1,ABS(Table1[[#This Row],[tar-out]])&lt;$N$1)</f>
        <v>0</v>
      </c>
      <c r="N7232" s="1" t="b">
        <f>AND(ABS(Table1[[#This Row],[tar-out]])&gt;=$N$1,ABS(Table1[[#This Row],[tar-out]])&lt;$O$1)</f>
        <v>0</v>
      </c>
      <c r="O7232" s="1" t="b">
        <f>AND(ABS(Table1[[#This Row],[tar-out]])&gt;=$O$1,ABS(Table1[[#This Row],[tar-out]])&lt;$P$1)</f>
        <v>0</v>
      </c>
      <c r="P7232" s="1">
        <f>ROUND(Table1[[#This Row],[tar-out]],0)</f>
        <v>-1</v>
      </c>
      <c r="Q7232" s="3">
        <v>7230</v>
      </c>
    </row>
    <row r="7233" spans="1:17" x14ac:dyDescent="0.25">
      <c r="A7233">
        <v>15</v>
      </c>
      <c r="B7233">
        <v>98</v>
      </c>
      <c r="C7233">
        <v>4.8</v>
      </c>
      <c r="D7233">
        <v>2</v>
      </c>
      <c r="E7233">
        <v>280</v>
      </c>
      <c r="F7233">
        <v>5.8128760529482504</v>
      </c>
      <c r="G7233">
        <v>5.9418606758117702</v>
      </c>
      <c r="H7233" s="1">
        <f>Table1[[#This Row],[target]]-Table1[[#This Row],[output]]</f>
        <v>-0.12898462286351986</v>
      </c>
      <c r="I7233" s="1">
        <f>Table1[[#This Row],[tar-out]]*Table1[[#This Row],[tar-out]]</f>
        <v>1.6637032935244451E-2</v>
      </c>
      <c r="J7233" s="1" t="b">
        <f>AND(ABS(Table1[[#This Row],[tar-out]])&gt;=$J$1,ABS(Table1[[#This Row],[tar-out]])&lt;$K$1)</f>
        <v>1</v>
      </c>
      <c r="K7233" s="1" t="b">
        <f>AND(ABS(Table1[[#This Row],[tar-out]])&gt;=$K$1,ABS(Table1[[#This Row],[tar-out]])&lt;$L$1)</f>
        <v>0</v>
      </c>
      <c r="L7233" s="1" t="b">
        <f>AND(ABS(Table1[[#This Row],[tar-out]])&gt;=$L$1,ABS(Table1[[#This Row],[tar-out]])&lt;$M$1)</f>
        <v>0</v>
      </c>
      <c r="M7233" s="1" t="b">
        <f>AND(ABS(Table1[[#This Row],[tar-out]])&gt;=$M$1,ABS(Table1[[#This Row],[tar-out]])&lt;$N$1)</f>
        <v>0</v>
      </c>
      <c r="N7233" s="1" t="b">
        <f>AND(ABS(Table1[[#This Row],[tar-out]])&gt;=$N$1,ABS(Table1[[#This Row],[tar-out]])&lt;$O$1)</f>
        <v>0</v>
      </c>
      <c r="O7233" s="1" t="b">
        <f>AND(ABS(Table1[[#This Row],[tar-out]])&gt;=$O$1,ABS(Table1[[#This Row],[tar-out]])&lt;$P$1)</f>
        <v>0</v>
      </c>
      <c r="P7233" s="1">
        <f>ROUND(Table1[[#This Row],[tar-out]],0)</f>
        <v>0</v>
      </c>
      <c r="Q7233" s="2">
        <v>7231</v>
      </c>
    </row>
    <row r="7234" spans="1:17" x14ac:dyDescent="0.25">
      <c r="A7234">
        <v>15</v>
      </c>
      <c r="B7234">
        <v>98</v>
      </c>
      <c r="C7234">
        <v>4.8</v>
      </c>
      <c r="D7234">
        <v>2</v>
      </c>
      <c r="E7234">
        <v>255</v>
      </c>
      <c r="F7234">
        <v>6.7589989715461103</v>
      </c>
      <c r="G7234">
        <v>5.9381866455078098</v>
      </c>
      <c r="H7234" s="1">
        <f>Table1[[#This Row],[target]]-Table1[[#This Row],[output]]</f>
        <v>0.82081232603830045</v>
      </c>
      <c r="I7234" s="1">
        <f>Table1[[#This Row],[tar-out]]*Table1[[#This Row],[tar-out]]</f>
        <v>0.67373287457640529</v>
      </c>
      <c r="J7234" s="1" t="b">
        <f>AND(ABS(Table1[[#This Row],[tar-out]])&gt;=$J$1,ABS(Table1[[#This Row],[tar-out]])&lt;$K$1)</f>
        <v>1</v>
      </c>
      <c r="K7234" s="1" t="b">
        <f>AND(ABS(Table1[[#This Row],[tar-out]])&gt;=$K$1,ABS(Table1[[#This Row],[tar-out]])&lt;$L$1)</f>
        <v>0</v>
      </c>
      <c r="L7234" s="1" t="b">
        <f>AND(ABS(Table1[[#This Row],[tar-out]])&gt;=$L$1,ABS(Table1[[#This Row],[tar-out]])&lt;$M$1)</f>
        <v>0</v>
      </c>
      <c r="M7234" s="1" t="b">
        <f>AND(ABS(Table1[[#This Row],[tar-out]])&gt;=$M$1,ABS(Table1[[#This Row],[tar-out]])&lt;$N$1)</f>
        <v>0</v>
      </c>
      <c r="N7234" s="1" t="b">
        <f>AND(ABS(Table1[[#This Row],[tar-out]])&gt;=$N$1,ABS(Table1[[#This Row],[tar-out]])&lt;$O$1)</f>
        <v>0</v>
      </c>
      <c r="O7234" s="1" t="b">
        <f>AND(ABS(Table1[[#This Row],[tar-out]])&gt;=$O$1,ABS(Table1[[#This Row],[tar-out]])&lt;$P$1)</f>
        <v>0</v>
      </c>
      <c r="P7234" s="1">
        <f>ROUND(Table1[[#This Row],[tar-out]],0)</f>
        <v>1</v>
      </c>
      <c r="Q7234" s="3">
        <v>7232</v>
      </c>
    </row>
    <row r="7235" spans="1:17" x14ac:dyDescent="0.25">
      <c r="A7235">
        <v>15</v>
      </c>
      <c r="B7235">
        <v>98</v>
      </c>
      <c r="C7235">
        <v>4.8</v>
      </c>
      <c r="D7235">
        <v>2</v>
      </c>
      <c r="E7235">
        <v>252</v>
      </c>
      <c r="F7235">
        <v>6.6636921360847703</v>
      </c>
      <c r="G7235">
        <v>5.9377455711364702</v>
      </c>
      <c r="H7235" s="1">
        <f>Table1[[#This Row],[target]]-Table1[[#This Row],[output]]</f>
        <v>0.72594656494830012</v>
      </c>
      <c r="I7235" s="1">
        <f>Table1[[#This Row],[tar-out]]*Table1[[#This Row],[tar-out]]</f>
        <v>0.52699841516023649</v>
      </c>
      <c r="J7235" s="1" t="b">
        <f>AND(ABS(Table1[[#This Row],[tar-out]])&gt;=$J$1,ABS(Table1[[#This Row],[tar-out]])&lt;$K$1)</f>
        <v>1</v>
      </c>
      <c r="K7235" s="1" t="b">
        <f>AND(ABS(Table1[[#This Row],[tar-out]])&gt;=$K$1,ABS(Table1[[#This Row],[tar-out]])&lt;$L$1)</f>
        <v>0</v>
      </c>
      <c r="L7235" s="1" t="b">
        <f>AND(ABS(Table1[[#This Row],[tar-out]])&gt;=$L$1,ABS(Table1[[#This Row],[tar-out]])&lt;$M$1)</f>
        <v>0</v>
      </c>
      <c r="M7235" s="1" t="b">
        <f>AND(ABS(Table1[[#This Row],[tar-out]])&gt;=$M$1,ABS(Table1[[#This Row],[tar-out]])&lt;$N$1)</f>
        <v>0</v>
      </c>
      <c r="N7235" s="1" t="b">
        <f>AND(ABS(Table1[[#This Row],[tar-out]])&gt;=$N$1,ABS(Table1[[#This Row],[tar-out]])&lt;$O$1)</f>
        <v>0</v>
      </c>
      <c r="O7235" s="1" t="b">
        <f>AND(ABS(Table1[[#This Row],[tar-out]])&gt;=$O$1,ABS(Table1[[#This Row],[tar-out]])&lt;$P$1)</f>
        <v>0</v>
      </c>
      <c r="P7235" s="1">
        <f>ROUND(Table1[[#This Row],[tar-out]],0)</f>
        <v>1</v>
      </c>
      <c r="Q7235" s="2">
        <v>7233</v>
      </c>
    </row>
    <row r="7236" spans="1:17" x14ac:dyDescent="0.25">
      <c r="A7236">
        <v>15</v>
      </c>
      <c r="B7236">
        <v>98</v>
      </c>
      <c r="C7236">
        <v>4.8</v>
      </c>
      <c r="D7236">
        <v>2</v>
      </c>
      <c r="E7236">
        <v>59</v>
      </c>
      <c r="F7236">
        <v>7.3730095990965596</v>
      </c>
      <c r="G7236">
        <v>5.9987525939941397</v>
      </c>
      <c r="H7236" s="1">
        <f>Table1[[#This Row],[target]]-Table1[[#This Row],[output]]</f>
        <v>1.3742570051024199</v>
      </c>
      <c r="I7236" s="1">
        <f>Table1[[#This Row],[tar-out]]*Table1[[#This Row],[tar-out]]</f>
        <v>1.8885823160730726</v>
      </c>
      <c r="J7236" s="1" t="b">
        <f>AND(ABS(Table1[[#This Row],[tar-out]])&gt;=$J$1,ABS(Table1[[#This Row],[tar-out]])&lt;$K$1)</f>
        <v>0</v>
      </c>
      <c r="K7236" s="1" t="b">
        <f>AND(ABS(Table1[[#This Row],[tar-out]])&gt;=$K$1,ABS(Table1[[#This Row],[tar-out]])&lt;$L$1)</f>
        <v>1</v>
      </c>
      <c r="L7236" s="1" t="b">
        <f>AND(ABS(Table1[[#This Row],[tar-out]])&gt;=$L$1,ABS(Table1[[#This Row],[tar-out]])&lt;$M$1)</f>
        <v>0</v>
      </c>
      <c r="M7236" s="1" t="b">
        <f>AND(ABS(Table1[[#This Row],[tar-out]])&gt;=$M$1,ABS(Table1[[#This Row],[tar-out]])&lt;$N$1)</f>
        <v>0</v>
      </c>
      <c r="N7236" s="1" t="b">
        <f>AND(ABS(Table1[[#This Row],[tar-out]])&gt;=$N$1,ABS(Table1[[#This Row],[tar-out]])&lt;$O$1)</f>
        <v>0</v>
      </c>
      <c r="O7236" s="1" t="b">
        <f>AND(ABS(Table1[[#This Row],[tar-out]])&gt;=$O$1,ABS(Table1[[#This Row],[tar-out]])&lt;$P$1)</f>
        <v>0</v>
      </c>
      <c r="P7236" s="1">
        <f>ROUND(Table1[[#This Row],[tar-out]],0)</f>
        <v>1</v>
      </c>
      <c r="Q7236" s="3">
        <v>7234</v>
      </c>
    </row>
    <row r="7237" spans="1:17" x14ac:dyDescent="0.25">
      <c r="A7237">
        <v>15</v>
      </c>
      <c r="B7237">
        <v>98</v>
      </c>
      <c r="C7237">
        <v>4.8</v>
      </c>
      <c r="D7237">
        <v>2</v>
      </c>
      <c r="E7237">
        <v>447</v>
      </c>
      <c r="F7237">
        <v>6.0512422360248497</v>
      </c>
      <c r="G7237">
        <v>5.9664030075073198</v>
      </c>
      <c r="H7237" s="1">
        <f>Table1[[#This Row],[target]]-Table1[[#This Row],[output]]</f>
        <v>8.4839228517529897E-2</v>
      </c>
      <c r="I7237" s="1">
        <f>Table1[[#This Row],[tar-out]]*Table1[[#This Row],[tar-out]]</f>
        <v>7.1976946954496581E-3</v>
      </c>
      <c r="J7237" s="1" t="b">
        <f>AND(ABS(Table1[[#This Row],[tar-out]])&gt;=$J$1,ABS(Table1[[#This Row],[tar-out]])&lt;$K$1)</f>
        <v>1</v>
      </c>
      <c r="K7237" s="1" t="b">
        <f>AND(ABS(Table1[[#This Row],[tar-out]])&gt;=$K$1,ABS(Table1[[#This Row],[tar-out]])&lt;$L$1)</f>
        <v>0</v>
      </c>
      <c r="L7237" s="1" t="b">
        <f>AND(ABS(Table1[[#This Row],[tar-out]])&gt;=$L$1,ABS(Table1[[#This Row],[tar-out]])&lt;$M$1)</f>
        <v>0</v>
      </c>
      <c r="M7237" s="1" t="b">
        <f>AND(ABS(Table1[[#This Row],[tar-out]])&gt;=$M$1,ABS(Table1[[#This Row],[tar-out]])&lt;$N$1)</f>
        <v>0</v>
      </c>
      <c r="N7237" s="1" t="b">
        <f>AND(ABS(Table1[[#This Row],[tar-out]])&gt;=$N$1,ABS(Table1[[#This Row],[tar-out]])&lt;$O$1)</f>
        <v>0</v>
      </c>
      <c r="O7237" s="1" t="b">
        <f>AND(ABS(Table1[[#This Row],[tar-out]])&gt;=$O$1,ABS(Table1[[#This Row],[tar-out]])&lt;$P$1)</f>
        <v>0</v>
      </c>
      <c r="P7237" s="1">
        <f>ROUND(Table1[[#This Row],[tar-out]],0)</f>
        <v>0</v>
      </c>
      <c r="Q7237" s="2">
        <v>7235</v>
      </c>
    </row>
    <row r="7238" spans="1:17" x14ac:dyDescent="0.25">
      <c r="A7238">
        <v>15</v>
      </c>
      <c r="B7238">
        <v>98</v>
      </c>
      <c r="C7238">
        <v>4.8</v>
      </c>
      <c r="D7238">
        <v>2</v>
      </c>
      <c r="E7238">
        <v>262</v>
      </c>
      <c r="F7238">
        <v>6.1410079392475003</v>
      </c>
      <c r="G7238">
        <v>5.9392151832580602</v>
      </c>
      <c r="H7238" s="1">
        <f>Table1[[#This Row],[target]]-Table1[[#This Row],[output]]</f>
        <v>0.20179275598944013</v>
      </c>
      <c r="I7238" s="1">
        <f>Table1[[#This Row],[tar-out]]*Table1[[#This Row],[tar-out]]</f>
        <v>4.0720316369813728E-2</v>
      </c>
      <c r="J7238" s="1" t="b">
        <f>AND(ABS(Table1[[#This Row],[tar-out]])&gt;=$J$1,ABS(Table1[[#This Row],[tar-out]])&lt;$K$1)</f>
        <v>1</v>
      </c>
      <c r="K7238" s="1" t="b">
        <f>AND(ABS(Table1[[#This Row],[tar-out]])&gt;=$K$1,ABS(Table1[[#This Row],[tar-out]])&lt;$L$1)</f>
        <v>0</v>
      </c>
      <c r="L7238" s="1" t="b">
        <f>AND(ABS(Table1[[#This Row],[tar-out]])&gt;=$L$1,ABS(Table1[[#This Row],[tar-out]])&lt;$M$1)</f>
        <v>0</v>
      </c>
      <c r="M7238" s="1" t="b">
        <f>AND(ABS(Table1[[#This Row],[tar-out]])&gt;=$M$1,ABS(Table1[[#This Row],[tar-out]])&lt;$N$1)</f>
        <v>0</v>
      </c>
      <c r="N7238" s="1" t="b">
        <f>AND(ABS(Table1[[#This Row],[tar-out]])&gt;=$N$1,ABS(Table1[[#This Row],[tar-out]])&lt;$O$1)</f>
        <v>0</v>
      </c>
      <c r="O7238" s="1" t="b">
        <f>AND(ABS(Table1[[#This Row],[tar-out]])&gt;=$O$1,ABS(Table1[[#This Row],[tar-out]])&lt;$P$1)</f>
        <v>0</v>
      </c>
      <c r="P7238" s="1">
        <f>ROUND(Table1[[#This Row],[tar-out]],0)</f>
        <v>0</v>
      </c>
      <c r="Q7238" s="3">
        <v>7236</v>
      </c>
    </row>
    <row r="7239" spans="1:17" x14ac:dyDescent="0.25">
      <c r="A7239">
        <v>15</v>
      </c>
      <c r="B7239">
        <v>98</v>
      </c>
      <c r="C7239">
        <v>4.8</v>
      </c>
      <c r="D7239">
        <v>2</v>
      </c>
      <c r="E7239">
        <v>265</v>
      </c>
      <c r="F7239">
        <v>7.8183268344558696</v>
      </c>
      <c r="G7239">
        <v>5.9396562576293901</v>
      </c>
      <c r="H7239" s="1">
        <f>Table1[[#This Row],[target]]-Table1[[#This Row],[output]]</f>
        <v>1.8786705768264795</v>
      </c>
      <c r="I7239" s="1">
        <f>Table1[[#This Row],[tar-out]]*Table1[[#This Row],[tar-out]]</f>
        <v>3.5294031362335372</v>
      </c>
      <c r="J7239" s="1" t="b">
        <f>AND(ABS(Table1[[#This Row],[tar-out]])&gt;=$J$1,ABS(Table1[[#This Row],[tar-out]])&lt;$K$1)</f>
        <v>0</v>
      </c>
      <c r="K7239" s="1" t="b">
        <f>AND(ABS(Table1[[#This Row],[tar-out]])&gt;=$K$1,ABS(Table1[[#This Row],[tar-out]])&lt;$L$1)</f>
        <v>1</v>
      </c>
      <c r="L7239" s="1" t="b">
        <f>AND(ABS(Table1[[#This Row],[tar-out]])&gt;=$L$1,ABS(Table1[[#This Row],[tar-out]])&lt;$M$1)</f>
        <v>0</v>
      </c>
      <c r="M7239" s="1" t="b">
        <f>AND(ABS(Table1[[#This Row],[tar-out]])&gt;=$M$1,ABS(Table1[[#This Row],[tar-out]])&lt;$N$1)</f>
        <v>0</v>
      </c>
      <c r="N7239" s="1" t="b">
        <f>AND(ABS(Table1[[#This Row],[tar-out]])&gt;=$N$1,ABS(Table1[[#This Row],[tar-out]])&lt;$O$1)</f>
        <v>0</v>
      </c>
      <c r="O7239" s="1" t="b">
        <f>AND(ABS(Table1[[#This Row],[tar-out]])&gt;=$O$1,ABS(Table1[[#This Row],[tar-out]])&lt;$P$1)</f>
        <v>0</v>
      </c>
      <c r="P7239" s="1">
        <f>ROUND(Table1[[#This Row],[tar-out]],0)</f>
        <v>2</v>
      </c>
      <c r="Q7239" s="2">
        <v>7237</v>
      </c>
    </row>
    <row r="7240" spans="1:17" x14ac:dyDescent="0.25">
      <c r="A7240">
        <v>15</v>
      </c>
      <c r="B7240">
        <v>98</v>
      </c>
      <c r="C7240">
        <v>4.8</v>
      </c>
      <c r="D7240">
        <v>2</v>
      </c>
      <c r="E7240">
        <v>304</v>
      </c>
      <c r="F7240">
        <v>7.9931113662457003</v>
      </c>
      <c r="G7240">
        <v>5.9453878402709996</v>
      </c>
      <c r="H7240" s="1">
        <f>Table1[[#This Row],[target]]-Table1[[#This Row],[output]]</f>
        <v>2.0477235259747006</v>
      </c>
      <c r="I7240" s="1">
        <f>Table1[[#This Row],[tar-out]]*Table1[[#This Row],[tar-out]]</f>
        <v>4.1931716388302602</v>
      </c>
      <c r="J7240" s="1" t="b">
        <f>AND(ABS(Table1[[#This Row],[tar-out]])&gt;=$J$1,ABS(Table1[[#This Row],[tar-out]])&lt;$K$1)</f>
        <v>0</v>
      </c>
      <c r="K7240" s="1" t="b">
        <f>AND(ABS(Table1[[#This Row],[tar-out]])&gt;=$K$1,ABS(Table1[[#This Row],[tar-out]])&lt;$L$1)</f>
        <v>0</v>
      </c>
      <c r="L7240" s="1" t="b">
        <f>AND(ABS(Table1[[#This Row],[tar-out]])&gt;=$L$1,ABS(Table1[[#This Row],[tar-out]])&lt;$M$1)</f>
        <v>1</v>
      </c>
      <c r="M7240" s="1" t="b">
        <f>AND(ABS(Table1[[#This Row],[tar-out]])&gt;=$M$1,ABS(Table1[[#This Row],[tar-out]])&lt;$N$1)</f>
        <v>0</v>
      </c>
      <c r="N7240" s="1" t="b">
        <f>AND(ABS(Table1[[#This Row],[tar-out]])&gt;=$N$1,ABS(Table1[[#This Row],[tar-out]])&lt;$O$1)</f>
        <v>0</v>
      </c>
      <c r="O7240" s="1" t="b">
        <f>AND(ABS(Table1[[#This Row],[tar-out]])&gt;=$O$1,ABS(Table1[[#This Row],[tar-out]])&lt;$P$1)</f>
        <v>0</v>
      </c>
      <c r="P7240" s="1">
        <f>ROUND(Table1[[#This Row],[tar-out]],0)</f>
        <v>2</v>
      </c>
      <c r="Q7240" s="3">
        <v>7238</v>
      </c>
    </row>
    <row r="7241" spans="1:17" x14ac:dyDescent="0.25">
      <c r="A7241">
        <v>15</v>
      </c>
      <c r="B7241">
        <v>98</v>
      </c>
      <c r="C7241">
        <v>4.8</v>
      </c>
      <c r="D7241">
        <v>2</v>
      </c>
      <c r="E7241">
        <v>406</v>
      </c>
      <c r="F7241">
        <v>6.1176470588235299</v>
      </c>
      <c r="G7241">
        <v>5.9603776931762704</v>
      </c>
      <c r="H7241" s="1">
        <f>Table1[[#This Row],[target]]-Table1[[#This Row],[output]]</f>
        <v>0.15726936564725946</v>
      </c>
      <c r="I7241" s="1">
        <f>Table1[[#This Row],[tar-out]]*Table1[[#This Row],[tar-out]]</f>
        <v>2.4733653371091395E-2</v>
      </c>
      <c r="J7241" s="1" t="b">
        <f>AND(ABS(Table1[[#This Row],[tar-out]])&gt;=$J$1,ABS(Table1[[#This Row],[tar-out]])&lt;$K$1)</f>
        <v>1</v>
      </c>
      <c r="K7241" s="1" t="b">
        <f>AND(ABS(Table1[[#This Row],[tar-out]])&gt;=$K$1,ABS(Table1[[#This Row],[tar-out]])&lt;$L$1)</f>
        <v>0</v>
      </c>
      <c r="L7241" s="1" t="b">
        <f>AND(ABS(Table1[[#This Row],[tar-out]])&gt;=$L$1,ABS(Table1[[#This Row],[tar-out]])&lt;$M$1)</f>
        <v>0</v>
      </c>
      <c r="M7241" s="1" t="b">
        <f>AND(ABS(Table1[[#This Row],[tar-out]])&gt;=$M$1,ABS(Table1[[#This Row],[tar-out]])&lt;$N$1)</f>
        <v>0</v>
      </c>
      <c r="N7241" s="1" t="b">
        <f>AND(ABS(Table1[[#This Row],[tar-out]])&gt;=$N$1,ABS(Table1[[#This Row],[tar-out]])&lt;$O$1)</f>
        <v>0</v>
      </c>
      <c r="O7241" s="1" t="b">
        <f>AND(ABS(Table1[[#This Row],[tar-out]])&gt;=$O$1,ABS(Table1[[#This Row],[tar-out]])&lt;$P$1)</f>
        <v>0</v>
      </c>
      <c r="P7241" s="1">
        <f>ROUND(Table1[[#This Row],[tar-out]],0)</f>
        <v>0</v>
      </c>
      <c r="Q7241" s="2">
        <v>7239</v>
      </c>
    </row>
    <row r="7242" spans="1:17" x14ac:dyDescent="0.25">
      <c r="A7242">
        <v>15</v>
      </c>
      <c r="B7242">
        <v>98</v>
      </c>
      <c r="C7242">
        <v>4.8</v>
      </c>
      <c r="D7242">
        <v>2</v>
      </c>
      <c r="E7242">
        <v>295</v>
      </c>
      <c r="F7242">
        <v>6.4038461538461497</v>
      </c>
      <c r="G7242">
        <v>5.9440650939941397</v>
      </c>
      <c r="H7242" s="1">
        <f>Table1[[#This Row],[target]]-Table1[[#This Row],[output]]</f>
        <v>0.45978105985201001</v>
      </c>
      <c r="I7242" s="1">
        <f>Table1[[#This Row],[tar-out]]*Table1[[#This Row],[tar-out]]</f>
        <v>0.2113986229986376</v>
      </c>
      <c r="J7242" s="1" t="b">
        <f>AND(ABS(Table1[[#This Row],[tar-out]])&gt;=$J$1,ABS(Table1[[#This Row],[tar-out]])&lt;$K$1)</f>
        <v>1</v>
      </c>
      <c r="K7242" s="1" t="b">
        <f>AND(ABS(Table1[[#This Row],[tar-out]])&gt;=$K$1,ABS(Table1[[#This Row],[tar-out]])&lt;$L$1)</f>
        <v>0</v>
      </c>
      <c r="L7242" s="1" t="b">
        <f>AND(ABS(Table1[[#This Row],[tar-out]])&gt;=$L$1,ABS(Table1[[#This Row],[tar-out]])&lt;$M$1)</f>
        <v>0</v>
      </c>
      <c r="M7242" s="1" t="b">
        <f>AND(ABS(Table1[[#This Row],[tar-out]])&gt;=$M$1,ABS(Table1[[#This Row],[tar-out]])&lt;$N$1)</f>
        <v>0</v>
      </c>
      <c r="N7242" s="1" t="b">
        <f>AND(ABS(Table1[[#This Row],[tar-out]])&gt;=$N$1,ABS(Table1[[#This Row],[tar-out]])&lt;$O$1)</f>
        <v>0</v>
      </c>
      <c r="O7242" s="1" t="b">
        <f>AND(ABS(Table1[[#This Row],[tar-out]])&gt;=$O$1,ABS(Table1[[#This Row],[tar-out]])&lt;$P$1)</f>
        <v>0</v>
      </c>
      <c r="P7242" s="1">
        <f>ROUND(Table1[[#This Row],[tar-out]],0)</f>
        <v>0</v>
      </c>
      <c r="Q7242" s="3">
        <v>7240</v>
      </c>
    </row>
    <row r="7243" spans="1:17" x14ac:dyDescent="0.25">
      <c r="A7243">
        <v>15</v>
      </c>
      <c r="B7243">
        <v>98</v>
      </c>
      <c r="C7243">
        <v>4.8</v>
      </c>
      <c r="D7243">
        <v>2</v>
      </c>
      <c r="E7243">
        <v>355</v>
      </c>
      <c r="F7243">
        <v>6.2362254591513597</v>
      </c>
      <c r="G7243">
        <v>5.9528827667236301</v>
      </c>
      <c r="H7243" s="1">
        <f>Table1[[#This Row],[target]]-Table1[[#This Row],[output]]</f>
        <v>0.28334269242772958</v>
      </c>
      <c r="I7243" s="1">
        <f>Table1[[#This Row],[tar-out]]*Table1[[#This Row],[tar-out]]</f>
        <v>8.028308135219496E-2</v>
      </c>
      <c r="J7243" s="1" t="b">
        <f>AND(ABS(Table1[[#This Row],[tar-out]])&gt;=$J$1,ABS(Table1[[#This Row],[tar-out]])&lt;$K$1)</f>
        <v>1</v>
      </c>
      <c r="K7243" s="1" t="b">
        <f>AND(ABS(Table1[[#This Row],[tar-out]])&gt;=$K$1,ABS(Table1[[#This Row],[tar-out]])&lt;$L$1)</f>
        <v>0</v>
      </c>
      <c r="L7243" s="1" t="b">
        <f>AND(ABS(Table1[[#This Row],[tar-out]])&gt;=$L$1,ABS(Table1[[#This Row],[tar-out]])&lt;$M$1)</f>
        <v>0</v>
      </c>
      <c r="M7243" s="1" t="b">
        <f>AND(ABS(Table1[[#This Row],[tar-out]])&gt;=$M$1,ABS(Table1[[#This Row],[tar-out]])&lt;$N$1)</f>
        <v>0</v>
      </c>
      <c r="N7243" s="1" t="b">
        <f>AND(ABS(Table1[[#This Row],[tar-out]])&gt;=$N$1,ABS(Table1[[#This Row],[tar-out]])&lt;$O$1)</f>
        <v>0</v>
      </c>
      <c r="O7243" s="1" t="b">
        <f>AND(ABS(Table1[[#This Row],[tar-out]])&gt;=$O$1,ABS(Table1[[#This Row],[tar-out]])&lt;$P$1)</f>
        <v>0</v>
      </c>
      <c r="P7243" s="1">
        <f>ROUND(Table1[[#This Row],[tar-out]],0)</f>
        <v>0</v>
      </c>
      <c r="Q7243" s="2">
        <v>7241</v>
      </c>
    </row>
    <row r="7244" spans="1:17" x14ac:dyDescent="0.25">
      <c r="A7244">
        <v>15</v>
      </c>
      <c r="B7244">
        <v>98</v>
      </c>
      <c r="C7244">
        <v>4.8</v>
      </c>
      <c r="D7244">
        <v>2</v>
      </c>
      <c r="E7244">
        <v>158</v>
      </c>
      <c r="F7244">
        <v>7.6528251520094903</v>
      </c>
      <c r="G7244">
        <v>5.9422574043273899</v>
      </c>
      <c r="H7244" s="1">
        <f>Table1[[#This Row],[target]]-Table1[[#This Row],[output]]</f>
        <v>1.7105677476821004</v>
      </c>
      <c r="I7244" s="1">
        <f>Table1[[#This Row],[tar-out]]*Table1[[#This Row],[tar-out]]</f>
        <v>2.9260420194102137</v>
      </c>
      <c r="J7244" s="1" t="b">
        <f>AND(ABS(Table1[[#This Row],[tar-out]])&gt;=$J$1,ABS(Table1[[#This Row],[tar-out]])&lt;$K$1)</f>
        <v>0</v>
      </c>
      <c r="K7244" s="1" t="b">
        <f>AND(ABS(Table1[[#This Row],[tar-out]])&gt;=$K$1,ABS(Table1[[#This Row],[tar-out]])&lt;$L$1)</f>
        <v>1</v>
      </c>
      <c r="L7244" s="1" t="b">
        <f>AND(ABS(Table1[[#This Row],[tar-out]])&gt;=$L$1,ABS(Table1[[#This Row],[tar-out]])&lt;$M$1)</f>
        <v>0</v>
      </c>
      <c r="M7244" s="1" t="b">
        <f>AND(ABS(Table1[[#This Row],[tar-out]])&gt;=$M$1,ABS(Table1[[#This Row],[tar-out]])&lt;$N$1)</f>
        <v>0</v>
      </c>
      <c r="N7244" s="1" t="b">
        <f>AND(ABS(Table1[[#This Row],[tar-out]])&gt;=$N$1,ABS(Table1[[#This Row],[tar-out]])&lt;$O$1)</f>
        <v>0</v>
      </c>
      <c r="O7244" s="1" t="b">
        <f>AND(ABS(Table1[[#This Row],[tar-out]])&gt;=$O$1,ABS(Table1[[#This Row],[tar-out]])&lt;$P$1)</f>
        <v>0</v>
      </c>
      <c r="P7244" s="1">
        <f>ROUND(Table1[[#This Row],[tar-out]],0)</f>
        <v>2</v>
      </c>
      <c r="Q7244" s="3">
        <v>7242</v>
      </c>
    </row>
    <row r="7245" spans="1:17" x14ac:dyDescent="0.25">
      <c r="A7245">
        <v>15</v>
      </c>
      <c r="B7245">
        <v>98</v>
      </c>
      <c r="C7245">
        <v>4.8</v>
      </c>
      <c r="D7245">
        <v>2</v>
      </c>
      <c r="E7245">
        <v>155</v>
      </c>
      <c r="F7245">
        <v>7.1284639746635001</v>
      </c>
      <c r="G7245">
        <v>5.9439144134521502</v>
      </c>
      <c r="H7245" s="1">
        <f>Table1[[#This Row],[target]]-Table1[[#This Row],[output]]</f>
        <v>1.1845495612113499</v>
      </c>
      <c r="I7245" s="1">
        <f>Table1[[#This Row],[tar-out]]*Table1[[#This Row],[tar-out]]</f>
        <v>1.4031576629660016</v>
      </c>
      <c r="J7245" s="1" t="b">
        <f>AND(ABS(Table1[[#This Row],[tar-out]])&gt;=$J$1,ABS(Table1[[#This Row],[tar-out]])&lt;$K$1)</f>
        <v>0</v>
      </c>
      <c r="K7245" s="1" t="b">
        <f>AND(ABS(Table1[[#This Row],[tar-out]])&gt;=$K$1,ABS(Table1[[#This Row],[tar-out]])&lt;$L$1)</f>
        <v>1</v>
      </c>
      <c r="L7245" s="1" t="b">
        <f>AND(ABS(Table1[[#This Row],[tar-out]])&gt;=$L$1,ABS(Table1[[#This Row],[tar-out]])&lt;$M$1)</f>
        <v>0</v>
      </c>
      <c r="M7245" s="1" t="b">
        <f>AND(ABS(Table1[[#This Row],[tar-out]])&gt;=$M$1,ABS(Table1[[#This Row],[tar-out]])&lt;$N$1)</f>
        <v>0</v>
      </c>
      <c r="N7245" s="1" t="b">
        <f>AND(ABS(Table1[[#This Row],[tar-out]])&gt;=$N$1,ABS(Table1[[#This Row],[tar-out]])&lt;$O$1)</f>
        <v>0</v>
      </c>
      <c r="O7245" s="1" t="b">
        <f>AND(ABS(Table1[[#This Row],[tar-out]])&gt;=$O$1,ABS(Table1[[#This Row],[tar-out]])&lt;$P$1)</f>
        <v>0</v>
      </c>
      <c r="P7245" s="1">
        <f>ROUND(Table1[[#This Row],[tar-out]],0)</f>
        <v>1</v>
      </c>
      <c r="Q7245" s="2">
        <v>7243</v>
      </c>
    </row>
    <row r="7246" spans="1:17" x14ac:dyDescent="0.25">
      <c r="A7246">
        <v>15</v>
      </c>
      <c r="B7246">
        <v>98</v>
      </c>
      <c r="C7246">
        <v>4.8</v>
      </c>
      <c r="D7246">
        <v>2</v>
      </c>
      <c r="E7246">
        <v>231</v>
      </c>
      <c r="F7246">
        <v>6.25262697022767</v>
      </c>
      <c r="G7246">
        <v>5.9346594810485804</v>
      </c>
      <c r="H7246" s="1">
        <f>Table1[[#This Row],[target]]-Table1[[#This Row],[output]]</f>
        <v>0.31796748917908957</v>
      </c>
      <c r="I7246" s="1">
        <f>Table1[[#This Row],[tar-out]]*Table1[[#This Row],[tar-out]]</f>
        <v>0.10110332417485444</v>
      </c>
      <c r="J7246" s="1" t="b">
        <f>AND(ABS(Table1[[#This Row],[tar-out]])&gt;=$J$1,ABS(Table1[[#This Row],[tar-out]])&lt;$K$1)</f>
        <v>1</v>
      </c>
      <c r="K7246" s="1" t="b">
        <f>AND(ABS(Table1[[#This Row],[tar-out]])&gt;=$K$1,ABS(Table1[[#This Row],[tar-out]])&lt;$L$1)</f>
        <v>0</v>
      </c>
      <c r="L7246" s="1" t="b">
        <f>AND(ABS(Table1[[#This Row],[tar-out]])&gt;=$L$1,ABS(Table1[[#This Row],[tar-out]])&lt;$M$1)</f>
        <v>0</v>
      </c>
      <c r="M7246" s="1" t="b">
        <f>AND(ABS(Table1[[#This Row],[tar-out]])&gt;=$M$1,ABS(Table1[[#This Row],[tar-out]])&lt;$N$1)</f>
        <v>0</v>
      </c>
      <c r="N7246" s="1" t="b">
        <f>AND(ABS(Table1[[#This Row],[tar-out]])&gt;=$N$1,ABS(Table1[[#This Row],[tar-out]])&lt;$O$1)</f>
        <v>0</v>
      </c>
      <c r="O7246" s="1" t="b">
        <f>AND(ABS(Table1[[#This Row],[tar-out]])&gt;=$O$1,ABS(Table1[[#This Row],[tar-out]])&lt;$P$1)</f>
        <v>0</v>
      </c>
      <c r="P7246" s="1">
        <f>ROUND(Table1[[#This Row],[tar-out]],0)</f>
        <v>0</v>
      </c>
      <c r="Q7246" s="3">
        <v>7244</v>
      </c>
    </row>
    <row r="7247" spans="1:17" x14ac:dyDescent="0.25">
      <c r="A7247">
        <v>15</v>
      </c>
      <c r="B7247">
        <v>98</v>
      </c>
      <c r="C7247">
        <v>4.8</v>
      </c>
      <c r="D7247">
        <v>2</v>
      </c>
      <c r="E7247">
        <v>175</v>
      </c>
      <c r="F7247">
        <v>6.0640811609092102</v>
      </c>
      <c r="G7247">
        <v>5.9294662475585902</v>
      </c>
      <c r="H7247" s="1">
        <f>Table1[[#This Row],[target]]-Table1[[#This Row],[output]]</f>
        <v>0.13461491335062004</v>
      </c>
      <c r="I7247" s="1">
        <f>Table1[[#This Row],[tar-out]]*Table1[[#This Row],[tar-out]]</f>
        <v>1.8121174896394941E-2</v>
      </c>
      <c r="J7247" s="1" t="b">
        <f>AND(ABS(Table1[[#This Row],[tar-out]])&gt;=$J$1,ABS(Table1[[#This Row],[tar-out]])&lt;$K$1)</f>
        <v>1</v>
      </c>
      <c r="K7247" s="1" t="b">
        <f>AND(ABS(Table1[[#This Row],[tar-out]])&gt;=$K$1,ABS(Table1[[#This Row],[tar-out]])&lt;$L$1)</f>
        <v>0</v>
      </c>
      <c r="L7247" s="1" t="b">
        <f>AND(ABS(Table1[[#This Row],[tar-out]])&gt;=$L$1,ABS(Table1[[#This Row],[tar-out]])&lt;$M$1)</f>
        <v>0</v>
      </c>
      <c r="M7247" s="1" t="b">
        <f>AND(ABS(Table1[[#This Row],[tar-out]])&gt;=$M$1,ABS(Table1[[#This Row],[tar-out]])&lt;$N$1)</f>
        <v>0</v>
      </c>
      <c r="N7247" s="1" t="b">
        <f>AND(ABS(Table1[[#This Row],[tar-out]])&gt;=$N$1,ABS(Table1[[#This Row],[tar-out]])&lt;$O$1)</f>
        <v>0</v>
      </c>
      <c r="O7247" s="1" t="b">
        <f>AND(ABS(Table1[[#This Row],[tar-out]])&gt;=$O$1,ABS(Table1[[#This Row],[tar-out]])&lt;$P$1)</f>
        <v>0</v>
      </c>
      <c r="P7247" s="1">
        <f>ROUND(Table1[[#This Row],[tar-out]],0)</f>
        <v>0</v>
      </c>
      <c r="Q7247" s="2">
        <v>7245</v>
      </c>
    </row>
    <row r="7248" spans="1:17" x14ac:dyDescent="0.25">
      <c r="A7248">
        <v>15</v>
      </c>
      <c r="B7248">
        <v>98</v>
      </c>
      <c r="C7248">
        <v>4.8</v>
      </c>
      <c r="D7248">
        <v>2</v>
      </c>
      <c r="E7248">
        <v>227</v>
      </c>
      <c r="F7248">
        <v>6.4297082228116702</v>
      </c>
      <c r="G7248">
        <v>5.9340715408325204</v>
      </c>
      <c r="H7248" s="1">
        <f>Table1[[#This Row],[target]]-Table1[[#This Row],[output]]</f>
        <v>0.49563668197914978</v>
      </c>
      <c r="I7248" s="1">
        <f>Table1[[#This Row],[tar-out]]*Table1[[#This Row],[tar-out]]</f>
        <v>0.24565572052330087</v>
      </c>
      <c r="J7248" s="1" t="b">
        <f>AND(ABS(Table1[[#This Row],[tar-out]])&gt;=$J$1,ABS(Table1[[#This Row],[tar-out]])&lt;$K$1)</f>
        <v>1</v>
      </c>
      <c r="K7248" s="1" t="b">
        <f>AND(ABS(Table1[[#This Row],[tar-out]])&gt;=$K$1,ABS(Table1[[#This Row],[tar-out]])&lt;$L$1)</f>
        <v>0</v>
      </c>
      <c r="L7248" s="1" t="b">
        <f>AND(ABS(Table1[[#This Row],[tar-out]])&gt;=$L$1,ABS(Table1[[#This Row],[tar-out]])&lt;$M$1)</f>
        <v>0</v>
      </c>
      <c r="M7248" s="1" t="b">
        <f>AND(ABS(Table1[[#This Row],[tar-out]])&gt;=$M$1,ABS(Table1[[#This Row],[tar-out]])&lt;$N$1)</f>
        <v>0</v>
      </c>
      <c r="N7248" s="1" t="b">
        <f>AND(ABS(Table1[[#This Row],[tar-out]])&gt;=$N$1,ABS(Table1[[#This Row],[tar-out]])&lt;$O$1)</f>
        <v>0</v>
      </c>
      <c r="O7248" s="1" t="b">
        <f>AND(ABS(Table1[[#This Row],[tar-out]])&gt;=$O$1,ABS(Table1[[#This Row],[tar-out]])&lt;$P$1)</f>
        <v>0</v>
      </c>
      <c r="P7248" s="1">
        <f>ROUND(Table1[[#This Row],[tar-out]],0)</f>
        <v>0</v>
      </c>
      <c r="Q7248" s="3">
        <v>7246</v>
      </c>
    </row>
    <row r="7249" spans="1:17" x14ac:dyDescent="0.25">
      <c r="A7249">
        <v>15</v>
      </c>
      <c r="B7249">
        <v>98</v>
      </c>
      <c r="C7249">
        <v>4.8</v>
      </c>
      <c r="D7249">
        <v>2</v>
      </c>
      <c r="E7249">
        <v>202</v>
      </c>
      <c r="F7249">
        <v>6.2192513368983997</v>
      </c>
      <c r="G7249">
        <v>5.93039751052856</v>
      </c>
      <c r="H7249" s="1">
        <f>Table1[[#This Row],[target]]-Table1[[#This Row],[output]]</f>
        <v>0.28885382636983969</v>
      </c>
      <c r="I7249" s="1">
        <f>Table1[[#This Row],[tar-out]]*Table1[[#This Row],[tar-out]]</f>
        <v>8.3436533008497502E-2</v>
      </c>
      <c r="J7249" s="1" t="b">
        <f>AND(ABS(Table1[[#This Row],[tar-out]])&gt;=$J$1,ABS(Table1[[#This Row],[tar-out]])&lt;$K$1)</f>
        <v>1</v>
      </c>
      <c r="K7249" s="1" t="b">
        <f>AND(ABS(Table1[[#This Row],[tar-out]])&gt;=$K$1,ABS(Table1[[#This Row],[tar-out]])&lt;$L$1)</f>
        <v>0</v>
      </c>
      <c r="L7249" s="1" t="b">
        <f>AND(ABS(Table1[[#This Row],[tar-out]])&gt;=$L$1,ABS(Table1[[#This Row],[tar-out]])&lt;$M$1)</f>
        <v>0</v>
      </c>
      <c r="M7249" s="1" t="b">
        <f>AND(ABS(Table1[[#This Row],[tar-out]])&gt;=$M$1,ABS(Table1[[#This Row],[tar-out]])&lt;$N$1)</f>
        <v>0</v>
      </c>
      <c r="N7249" s="1" t="b">
        <f>AND(ABS(Table1[[#This Row],[tar-out]])&gt;=$N$1,ABS(Table1[[#This Row],[tar-out]])&lt;$O$1)</f>
        <v>0</v>
      </c>
      <c r="O7249" s="1" t="b">
        <f>AND(ABS(Table1[[#This Row],[tar-out]])&gt;=$O$1,ABS(Table1[[#This Row],[tar-out]])&lt;$P$1)</f>
        <v>0</v>
      </c>
      <c r="P7249" s="1">
        <f>ROUND(Table1[[#This Row],[tar-out]],0)</f>
        <v>0</v>
      </c>
      <c r="Q7249" s="2">
        <v>7247</v>
      </c>
    </row>
    <row r="7250" spans="1:17" x14ac:dyDescent="0.25">
      <c r="A7250">
        <v>15</v>
      </c>
      <c r="B7250">
        <v>98</v>
      </c>
      <c r="C7250">
        <v>4.8</v>
      </c>
      <c r="D7250">
        <v>2</v>
      </c>
      <c r="E7250">
        <v>234</v>
      </c>
      <c r="F7250">
        <v>7.2290780141843998</v>
      </c>
      <c r="G7250">
        <v>5.9351000785827601</v>
      </c>
      <c r="H7250" s="1">
        <f>Table1[[#This Row],[target]]-Table1[[#This Row],[output]]</f>
        <v>1.2939779356016397</v>
      </c>
      <c r="I7250" s="1">
        <f>Table1[[#This Row],[tar-out]]*Table1[[#This Row],[tar-out]]</f>
        <v>1.6743788978238812</v>
      </c>
      <c r="J7250" s="1" t="b">
        <f>AND(ABS(Table1[[#This Row],[tar-out]])&gt;=$J$1,ABS(Table1[[#This Row],[tar-out]])&lt;$K$1)</f>
        <v>0</v>
      </c>
      <c r="K7250" s="1" t="b">
        <f>AND(ABS(Table1[[#This Row],[tar-out]])&gt;=$K$1,ABS(Table1[[#This Row],[tar-out]])&lt;$L$1)</f>
        <v>1</v>
      </c>
      <c r="L7250" s="1" t="b">
        <f>AND(ABS(Table1[[#This Row],[tar-out]])&gt;=$L$1,ABS(Table1[[#This Row],[tar-out]])&lt;$M$1)</f>
        <v>0</v>
      </c>
      <c r="M7250" s="1" t="b">
        <f>AND(ABS(Table1[[#This Row],[tar-out]])&gt;=$M$1,ABS(Table1[[#This Row],[tar-out]])&lt;$N$1)</f>
        <v>0</v>
      </c>
      <c r="N7250" s="1" t="b">
        <f>AND(ABS(Table1[[#This Row],[tar-out]])&gt;=$N$1,ABS(Table1[[#This Row],[tar-out]])&lt;$O$1)</f>
        <v>0</v>
      </c>
      <c r="O7250" s="1" t="b">
        <f>AND(ABS(Table1[[#This Row],[tar-out]])&gt;=$O$1,ABS(Table1[[#This Row],[tar-out]])&lt;$P$1)</f>
        <v>0</v>
      </c>
      <c r="P7250" s="1">
        <f>ROUND(Table1[[#This Row],[tar-out]],0)</f>
        <v>1</v>
      </c>
      <c r="Q7250" s="3">
        <v>7248</v>
      </c>
    </row>
    <row r="7251" spans="1:17" x14ac:dyDescent="0.25">
      <c r="A7251">
        <v>15</v>
      </c>
      <c r="B7251">
        <v>98</v>
      </c>
      <c r="C7251">
        <v>4.8</v>
      </c>
      <c r="D7251">
        <v>2</v>
      </c>
      <c r="E7251">
        <v>178</v>
      </c>
      <c r="F7251">
        <v>7.03368794326241</v>
      </c>
      <c r="G7251">
        <v>5.9276256561279297</v>
      </c>
      <c r="H7251" s="1">
        <f>Table1[[#This Row],[target]]-Table1[[#This Row],[output]]</f>
        <v>1.1060622871344803</v>
      </c>
      <c r="I7251" s="1">
        <f>Table1[[#This Row],[tar-out]]*Table1[[#This Row],[tar-out]]</f>
        <v>1.2233737830211575</v>
      </c>
      <c r="J7251" s="1" t="b">
        <f>AND(ABS(Table1[[#This Row],[tar-out]])&gt;=$J$1,ABS(Table1[[#This Row],[tar-out]])&lt;$K$1)</f>
        <v>0</v>
      </c>
      <c r="K7251" s="1" t="b">
        <f>AND(ABS(Table1[[#This Row],[tar-out]])&gt;=$K$1,ABS(Table1[[#This Row],[tar-out]])&lt;$L$1)</f>
        <v>1</v>
      </c>
      <c r="L7251" s="1" t="b">
        <f>AND(ABS(Table1[[#This Row],[tar-out]])&gt;=$L$1,ABS(Table1[[#This Row],[tar-out]])&lt;$M$1)</f>
        <v>0</v>
      </c>
      <c r="M7251" s="1" t="b">
        <f>AND(ABS(Table1[[#This Row],[tar-out]])&gt;=$M$1,ABS(Table1[[#This Row],[tar-out]])&lt;$N$1)</f>
        <v>0</v>
      </c>
      <c r="N7251" s="1" t="b">
        <f>AND(ABS(Table1[[#This Row],[tar-out]])&gt;=$N$1,ABS(Table1[[#This Row],[tar-out]])&lt;$O$1)</f>
        <v>0</v>
      </c>
      <c r="O7251" s="1" t="b">
        <f>AND(ABS(Table1[[#This Row],[tar-out]])&gt;=$O$1,ABS(Table1[[#This Row],[tar-out]])&lt;$P$1)</f>
        <v>0</v>
      </c>
      <c r="P7251" s="1">
        <f>ROUND(Table1[[#This Row],[tar-out]],0)</f>
        <v>1</v>
      </c>
      <c r="Q7251" s="2">
        <v>7249</v>
      </c>
    </row>
    <row r="7252" spans="1:17" x14ac:dyDescent="0.25">
      <c r="A7252">
        <v>15</v>
      </c>
      <c r="B7252">
        <v>98</v>
      </c>
      <c r="C7252">
        <v>4.8</v>
      </c>
      <c r="D7252">
        <v>2</v>
      </c>
      <c r="E7252">
        <v>181</v>
      </c>
      <c r="F7252">
        <v>5.7605854678515396</v>
      </c>
      <c r="G7252">
        <v>5.9273114204406703</v>
      </c>
      <c r="H7252" s="1">
        <f>Table1[[#This Row],[target]]-Table1[[#This Row],[output]]</f>
        <v>-0.1667259525891307</v>
      </c>
      <c r="I7252" s="1">
        <f>Table1[[#This Row],[tar-out]]*Table1[[#This Row],[tar-out]]</f>
        <v>2.7797543266753058E-2</v>
      </c>
      <c r="J7252" s="1" t="b">
        <f>AND(ABS(Table1[[#This Row],[tar-out]])&gt;=$J$1,ABS(Table1[[#This Row],[tar-out]])&lt;$K$1)</f>
        <v>1</v>
      </c>
      <c r="K7252" s="1" t="b">
        <f>AND(ABS(Table1[[#This Row],[tar-out]])&gt;=$K$1,ABS(Table1[[#This Row],[tar-out]])&lt;$L$1)</f>
        <v>0</v>
      </c>
      <c r="L7252" s="1" t="b">
        <f>AND(ABS(Table1[[#This Row],[tar-out]])&gt;=$L$1,ABS(Table1[[#This Row],[tar-out]])&lt;$M$1)</f>
        <v>0</v>
      </c>
      <c r="M7252" s="1" t="b">
        <f>AND(ABS(Table1[[#This Row],[tar-out]])&gt;=$M$1,ABS(Table1[[#This Row],[tar-out]])&lt;$N$1)</f>
        <v>0</v>
      </c>
      <c r="N7252" s="1" t="b">
        <f>AND(ABS(Table1[[#This Row],[tar-out]])&gt;=$N$1,ABS(Table1[[#This Row],[tar-out]])&lt;$O$1)</f>
        <v>0</v>
      </c>
      <c r="O7252" s="1" t="b">
        <f>AND(ABS(Table1[[#This Row],[tar-out]])&gt;=$O$1,ABS(Table1[[#This Row],[tar-out]])&lt;$P$1)</f>
        <v>0</v>
      </c>
      <c r="P7252" s="1">
        <f>ROUND(Table1[[#This Row],[tar-out]],0)</f>
        <v>0</v>
      </c>
      <c r="Q7252" s="3">
        <v>7250</v>
      </c>
    </row>
    <row r="7253" spans="1:17" x14ac:dyDescent="0.25">
      <c r="A7253">
        <v>15</v>
      </c>
      <c r="B7253">
        <v>98</v>
      </c>
      <c r="C7253">
        <v>4.8</v>
      </c>
      <c r="D7253">
        <v>2</v>
      </c>
      <c r="E7253">
        <v>405</v>
      </c>
      <c r="F7253">
        <v>5.1875</v>
      </c>
      <c r="G7253">
        <v>5.9602308273315403</v>
      </c>
      <c r="H7253" s="1">
        <f>Table1[[#This Row],[target]]-Table1[[#This Row],[output]]</f>
        <v>-0.7727308273315403</v>
      </c>
      <c r="I7253" s="1">
        <f>Table1[[#This Row],[tar-out]]*Table1[[#This Row],[tar-out]]</f>
        <v>0.59711293150848677</v>
      </c>
      <c r="J7253" s="1" t="b">
        <f>AND(ABS(Table1[[#This Row],[tar-out]])&gt;=$J$1,ABS(Table1[[#This Row],[tar-out]])&lt;$K$1)</f>
        <v>1</v>
      </c>
      <c r="K7253" s="1" t="b">
        <f>AND(ABS(Table1[[#This Row],[tar-out]])&gt;=$K$1,ABS(Table1[[#This Row],[tar-out]])&lt;$L$1)</f>
        <v>0</v>
      </c>
      <c r="L7253" s="1" t="b">
        <f>AND(ABS(Table1[[#This Row],[tar-out]])&gt;=$L$1,ABS(Table1[[#This Row],[tar-out]])&lt;$M$1)</f>
        <v>0</v>
      </c>
      <c r="M7253" s="1" t="b">
        <f>AND(ABS(Table1[[#This Row],[tar-out]])&gt;=$M$1,ABS(Table1[[#This Row],[tar-out]])&lt;$N$1)</f>
        <v>0</v>
      </c>
      <c r="N7253" s="1" t="b">
        <f>AND(ABS(Table1[[#This Row],[tar-out]])&gt;=$N$1,ABS(Table1[[#This Row],[tar-out]])&lt;$O$1)</f>
        <v>0</v>
      </c>
      <c r="O7253" s="1" t="b">
        <f>AND(ABS(Table1[[#This Row],[tar-out]])&gt;=$O$1,ABS(Table1[[#This Row],[tar-out]])&lt;$P$1)</f>
        <v>0</v>
      </c>
      <c r="P7253" s="1">
        <f>ROUND(Table1[[#This Row],[tar-out]],0)</f>
        <v>-1</v>
      </c>
      <c r="Q7253" s="2">
        <v>7251</v>
      </c>
    </row>
    <row r="7254" spans="1:17" x14ac:dyDescent="0.25">
      <c r="A7254">
        <v>15</v>
      </c>
      <c r="B7254">
        <v>98</v>
      </c>
      <c r="C7254">
        <v>4.8</v>
      </c>
      <c r="D7254">
        <v>2</v>
      </c>
      <c r="E7254">
        <v>319</v>
      </c>
      <c r="F7254">
        <v>5.3965788286964704</v>
      </c>
      <c r="G7254">
        <v>5.94759178161621</v>
      </c>
      <c r="H7254" s="1">
        <f>Table1[[#This Row],[target]]-Table1[[#This Row],[output]]</f>
        <v>-0.55101295291973962</v>
      </c>
      <c r="I7254" s="1">
        <f>Table1[[#This Row],[tar-out]]*Table1[[#This Row],[tar-out]]</f>
        <v>0.30361527428533119</v>
      </c>
      <c r="J7254" s="1" t="b">
        <f>AND(ABS(Table1[[#This Row],[tar-out]])&gt;=$J$1,ABS(Table1[[#This Row],[tar-out]])&lt;$K$1)</f>
        <v>1</v>
      </c>
      <c r="K7254" s="1" t="b">
        <f>AND(ABS(Table1[[#This Row],[tar-out]])&gt;=$K$1,ABS(Table1[[#This Row],[tar-out]])&lt;$L$1)</f>
        <v>0</v>
      </c>
      <c r="L7254" s="1" t="b">
        <f>AND(ABS(Table1[[#This Row],[tar-out]])&gt;=$L$1,ABS(Table1[[#This Row],[tar-out]])&lt;$M$1)</f>
        <v>0</v>
      </c>
      <c r="M7254" s="1" t="b">
        <f>AND(ABS(Table1[[#This Row],[tar-out]])&gt;=$M$1,ABS(Table1[[#This Row],[tar-out]])&lt;$N$1)</f>
        <v>0</v>
      </c>
      <c r="N7254" s="1" t="b">
        <f>AND(ABS(Table1[[#This Row],[tar-out]])&gt;=$N$1,ABS(Table1[[#This Row],[tar-out]])&lt;$O$1)</f>
        <v>0</v>
      </c>
      <c r="O7254" s="1" t="b">
        <f>AND(ABS(Table1[[#This Row],[tar-out]])&gt;=$O$1,ABS(Table1[[#This Row],[tar-out]])&lt;$P$1)</f>
        <v>0</v>
      </c>
      <c r="P7254" s="1">
        <f>ROUND(Table1[[#This Row],[tar-out]],0)</f>
        <v>-1</v>
      </c>
      <c r="Q7254" s="3">
        <v>7252</v>
      </c>
    </row>
    <row r="7255" spans="1:17" x14ac:dyDescent="0.25">
      <c r="A7255">
        <v>15</v>
      </c>
      <c r="B7255">
        <v>98</v>
      </c>
      <c r="C7255">
        <v>4.8</v>
      </c>
      <c r="D7255">
        <v>2</v>
      </c>
      <c r="E7255">
        <v>205</v>
      </c>
      <c r="F7255">
        <v>7.3022700119474298</v>
      </c>
      <c r="G7255">
        <v>5.9308385848998997</v>
      </c>
      <c r="H7255" s="1">
        <f>Table1[[#This Row],[target]]-Table1[[#This Row],[output]]</f>
        <v>1.3714314270475301</v>
      </c>
      <c r="I7255" s="1">
        <f>Table1[[#This Row],[tar-out]]*Table1[[#This Row],[tar-out]]</f>
        <v>1.8808241590936248</v>
      </c>
      <c r="J7255" s="1" t="b">
        <f>AND(ABS(Table1[[#This Row],[tar-out]])&gt;=$J$1,ABS(Table1[[#This Row],[tar-out]])&lt;$K$1)</f>
        <v>0</v>
      </c>
      <c r="K7255" s="1" t="b">
        <f>AND(ABS(Table1[[#This Row],[tar-out]])&gt;=$K$1,ABS(Table1[[#This Row],[tar-out]])&lt;$L$1)</f>
        <v>1</v>
      </c>
      <c r="L7255" s="1" t="b">
        <f>AND(ABS(Table1[[#This Row],[tar-out]])&gt;=$L$1,ABS(Table1[[#This Row],[tar-out]])&lt;$M$1)</f>
        <v>0</v>
      </c>
      <c r="M7255" s="1" t="b">
        <f>AND(ABS(Table1[[#This Row],[tar-out]])&gt;=$M$1,ABS(Table1[[#This Row],[tar-out]])&lt;$N$1)</f>
        <v>0</v>
      </c>
      <c r="N7255" s="1" t="b">
        <f>AND(ABS(Table1[[#This Row],[tar-out]])&gt;=$N$1,ABS(Table1[[#This Row],[tar-out]])&lt;$O$1)</f>
        <v>0</v>
      </c>
      <c r="O7255" s="1" t="b">
        <f>AND(ABS(Table1[[#This Row],[tar-out]])&gt;=$O$1,ABS(Table1[[#This Row],[tar-out]])&lt;$P$1)</f>
        <v>0</v>
      </c>
      <c r="P7255" s="1">
        <f>ROUND(Table1[[#This Row],[tar-out]],0)</f>
        <v>1</v>
      </c>
      <c r="Q7255" s="2">
        <v>7253</v>
      </c>
    </row>
    <row r="7256" spans="1:17" x14ac:dyDescent="0.25">
      <c r="A7256">
        <v>15</v>
      </c>
      <c r="B7256">
        <v>98</v>
      </c>
      <c r="C7256">
        <v>4.8</v>
      </c>
      <c r="D7256">
        <v>2</v>
      </c>
      <c r="E7256">
        <v>196</v>
      </c>
      <c r="F7256">
        <v>5</v>
      </c>
      <c r="G7256">
        <v>5.9295158386230504</v>
      </c>
      <c r="H7256" s="1">
        <f>Table1[[#This Row],[target]]-Table1[[#This Row],[output]]</f>
        <v>-0.92951583862305043</v>
      </c>
      <c r="I7256" s="1">
        <f>Table1[[#This Row],[tar-out]]*Table1[[#This Row],[tar-out]]</f>
        <v>0.86399969425111267</v>
      </c>
      <c r="J7256" s="1" t="b">
        <f>AND(ABS(Table1[[#This Row],[tar-out]])&gt;=$J$1,ABS(Table1[[#This Row],[tar-out]])&lt;$K$1)</f>
        <v>1</v>
      </c>
      <c r="K7256" s="1" t="b">
        <f>AND(ABS(Table1[[#This Row],[tar-out]])&gt;=$K$1,ABS(Table1[[#This Row],[tar-out]])&lt;$L$1)</f>
        <v>0</v>
      </c>
      <c r="L7256" s="1" t="b">
        <f>AND(ABS(Table1[[#This Row],[tar-out]])&gt;=$L$1,ABS(Table1[[#This Row],[tar-out]])&lt;$M$1)</f>
        <v>0</v>
      </c>
      <c r="M7256" s="1" t="b">
        <f>AND(ABS(Table1[[#This Row],[tar-out]])&gt;=$M$1,ABS(Table1[[#This Row],[tar-out]])&lt;$N$1)</f>
        <v>0</v>
      </c>
      <c r="N7256" s="1" t="b">
        <f>AND(ABS(Table1[[#This Row],[tar-out]])&gt;=$N$1,ABS(Table1[[#This Row],[tar-out]])&lt;$O$1)</f>
        <v>0</v>
      </c>
      <c r="O7256" s="1" t="b">
        <f>AND(ABS(Table1[[#This Row],[tar-out]])&gt;=$O$1,ABS(Table1[[#This Row],[tar-out]])&lt;$P$1)</f>
        <v>0</v>
      </c>
      <c r="P7256" s="1">
        <f>ROUND(Table1[[#This Row],[tar-out]],0)</f>
        <v>-1</v>
      </c>
      <c r="Q7256" s="3">
        <v>7254</v>
      </c>
    </row>
    <row r="7257" spans="1:17" x14ac:dyDescent="0.25">
      <c r="A7257">
        <v>15</v>
      </c>
      <c r="B7257">
        <v>98</v>
      </c>
      <c r="C7257">
        <v>4.8</v>
      </c>
      <c r="D7257">
        <v>2</v>
      </c>
      <c r="E7257">
        <v>25</v>
      </c>
      <c r="F7257">
        <v>6.9793670431416404</v>
      </c>
      <c r="G7257">
        <v>5.9664893150329599</v>
      </c>
      <c r="H7257" s="1">
        <f>Table1[[#This Row],[target]]-Table1[[#This Row],[output]]</f>
        <v>1.0128777281086805</v>
      </c>
      <c r="I7257" s="1">
        <f>Table1[[#This Row],[tar-out]]*Table1[[#This Row],[tar-out]]</f>
        <v>1.0259212920986021</v>
      </c>
      <c r="J7257" s="1" t="b">
        <f>AND(ABS(Table1[[#This Row],[tar-out]])&gt;=$J$1,ABS(Table1[[#This Row],[tar-out]])&lt;$K$1)</f>
        <v>0</v>
      </c>
      <c r="K7257" s="1" t="b">
        <f>AND(ABS(Table1[[#This Row],[tar-out]])&gt;=$K$1,ABS(Table1[[#This Row],[tar-out]])&lt;$L$1)</f>
        <v>1</v>
      </c>
      <c r="L7257" s="1" t="b">
        <f>AND(ABS(Table1[[#This Row],[tar-out]])&gt;=$L$1,ABS(Table1[[#This Row],[tar-out]])&lt;$M$1)</f>
        <v>0</v>
      </c>
      <c r="M7257" s="1" t="b">
        <f>AND(ABS(Table1[[#This Row],[tar-out]])&gt;=$M$1,ABS(Table1[[#This Row],[tar-out]])&lt;$N$1)</f>
        <v>0</v>
      </c>
      <c r="N7257" s="1" t="b">
        <f>AND(ABS(Table1[[#This Row],[tar-out]])&gt;=$N$1,ABS(Table1[[#This Row],[tar-out]])&lt;$O$1)</f>
        <v>0</v>
      </c>
      <c r="O7257" s="1" t="b">
        <f>AND(ABS(Table1[[#This Row],[tar-out]])&gt;=$O$1,ABS(Table1[[#This Row],[tar-out]])&lt;$P$1)</f>
        <v>0</v>
      </c>
      <c r="P7257" s="1">
        <f>ROUND(Table1[[#This Row],[tar-out]],0)</f>
        <v>1</v>
      </c>
      <c r="Q7257" s="2">
        <v>7255</v>
      </c>
    </row>
    <row r="7258" spans="1:17" x14ac:dyDescent="0.25">
      <c r="A7258">
        <v>15</v>
      </c>
      <c r="B7258">
        <v>98</v>
      </c>
      <c r="C7258">
        <v>4.8</v>
      </c>
      <c r="D7258">
        <v>2</v>
      </c>
      <c r="E7258">
        <v>320</v>
      </c>
      <c r="F7258">
        <v>6.25663716814159</v>
      </c>
      <c r="G7258">
        <v>5.9477391242981001</v>
      </c>
      <c r="H7258" s="1">
        <f>Table1[[#This Row],[target]]-Table1[[#This Row],[output]]</f>
        <v>0.30889804384348984</v>
      </c>
      <c r="I7258" s="1">
        <f>Table1[[#This Row],[tar-out]]*Table1[[#This Row],[tar-out]]</f>
        <v>9.5418001490334581E-2</v>
      </c>
      <c r="J7258" s="1" t="b">
        <f>AND(ABS(Table1[[#This Row],[tar-out]])&gt;=$J$1,ABS(Table1[[#This Row],[tar-out]])&lt;$K$1)</f>
        <v>1</v>
      </c>
      <c r="K7258" s="1" t="b">
        <f>AND(ABS(Table1[[#This Row],[tar-out]])&gt;=$K$1,ABS(Table1[[#This Row],[tar-out]])&lt;$L$1)</f>
        <v>0</v>
      </c>
      <c r="L7258" s="1" t="b">
        <f>AND(ABS(Table1[[#This Row],[tar-out]])&gt;=$L$1,ABS(Table1[[#This Row],[tar-out]])&lt;$M$1)</f>
        <v>0</v>
      </c>
      <c r="M7258" s="1" t="b">
        <f>AND(ABS(Table1[[#This Row],[tar-out]])&gt;=$M$1,ABS(Table1[[#This Row],[tar-out]])&lt;$N$1)</f>
        <v>0</v>
      </c>
      <c r="N7258" s="1" t="b">
        <f>AND(ABS(Table1[[#This Row],[tar-out]])&gt;=$N$1,ABS(Table1[[#This Row],[tar-out]])&lt;$O$1)</f>
        <v>0</v>
      </c>
      <c r="O7258" s="1" t="b">
        <f>AND(ABS(Table1[[#This Row],[tar-out]])&gt;=$O$1,ABS(Table1[[#This Row],[tar-out]])&lt;$P$1)</f>
        <v>0</v>
      </c>
      <c r="P7258" s="1">
        <f>ROUND(Table1[[#This Row],[tar-out]],0)</f>
        <v>0</v>
      </c>
      <c r="Q7258" s="3">
        <v>7256</v>
      </c>
    </row>
    <row r="7259" spans="1:17" x14ac:dyDescent="0.25">
      <c r="A7259">
        <v>15</v>
      </c>
      <c r="B7259">
        <v>98</v>
      </c>
      <c r="C7259">
        <v>4.8</v>
      </c>
      <c r="D7259">
        <v>2</v>
      </c>
      <c r="E7259">
        <v>218</v>
      </c>
      <c r="F7259">
        <v>6.0336134453781503</v>
      </c>
      <c r="G7259">
        <v>5.9327487945556596</v>
      </c>
      <c r="H7259" s="1">
        <f>Table1[[#This Row],[target]]-Table1[[#This Row],[output]]</f>
        <v>0.10086465082249063</v>
      </c>
      <c r="I7259" s="1">
        <f>Table1[[#This Row],[tar-out]]*Table1[[#This Row],[tar-out]]</f>
        <v>1.017367778554296E-2</v>
      </c>
      <c r="J7259" s="1" t="b">
        <f>AND(ABS(Table1[[#This Row],[tar-out]])&gt;=$J$1,ABS(Table1[[#This Row],[tar-out]])&lt;$K$1)</f>
        <v>1</v>
      </c>
      <c r="K7259" s="1" t="b">
        <f>AND(ABS(Table1[[#This Row],[tar-out]])&gt;=$K$1,ABS(Table1[[#This Row],[tar-out]])&lt;$L$1)</f>
        <v>0</v>
      </c>
      <c r="L7259" s="1" t="b">
        <f>AND(ABS(Table1[[#This Row],[tar-out]])&gt;=$L$1,ABS(Table1[[#This Row],[tar-out]])&lt;$M$1)</f>
        <v>0</v>
      </c>
      <c r="M7259" s="1" t="b">
        <f>AND(ABS(Table1[[#This Row],[tar-out]])&gt;=$M$1,ABS(Table1[[#This Row],[tar-out]])&lt;$N$1)</f>
        <v>0</v>
      </c>
      <c r="N7259" s="1" t="b">
        <f>AND(ABS(Table1[[#This Row],[tar-out]])&gt;=$N$1,ABS(Table1[[#This Row],[tar-out]])&lt;$O$1)</f>
        <v>0</v>
      </c>
      <c r="O7259" s="1" t="b">
        <f>AND(ABS(Table1[[#This Row],[tar-out]])&gt;=$O$1,ABS(Table1[[#This Row],[tar-out]])&lt;$P$1)</f>
        <v>0</v>
      </c>
      <c r="P7259" s="1">
        <f>ROUND(Table1[[#This Row],[tar-out]],0)</f>
        <v>0</v>
      </c>
      <c r="Q7259" s="2">
        <v>7257</v>
      </c>
    </row>
    <row r="7260" spans="1:17" x14ac:dyDescent="0.25">
      <c r="A7260">
        <v>15</v>
      </c>
      <c r="B7260">
        <v>98</v>
      </c>
      <c r="C7260">
        <v>4.8</v>
      </c>
      <c r="D7260">
        <v>2</v>
      </c>
      <c r="E7260">
        <v>247</v>
      </c>
      <c r="F7260">
        <v>6.39393939393939</v>
      </c>
      <c r="G7260">
        <v>5.93701076507568</v>
      </c>
      <c r="H7260" s="1">
        <f>Table1[[#This Row],[target]]-Table1[[#This Row],[output]]</f>
        <v>0.45692862886371</v>
      </c>
      <c r="I7260" s="1">
        <f>Table1[[#This Row],[tar-out]]*Table1[[#This Row],[tar-out]]</f>
        <v>0.20878377187527003</v>
      </c>
      <c r="J7260" s="1" t="b">
        <f>AND(ABS(Table1[[#This Row],[tar-out]])&gt;=$J$1,ABS(Table1[[#This Row],[tar-out]])&lt;$K$1)</f>
        <v>1</v>
      </c>
      <c r="K7260" s="1" t="b">
        <f>AND(ABS(Table1[[#This Row],[tar-out]])&gt;=$K$1,ABS(Table1[[#This Row],[tar-out]])&lt;$L$1)</f>
        <v>0</v>
      </c>
      <c r="L7260" s="1" t="b">
        <f>AND(ABS(Table1[[#This Row],[tar-out]])&gt;=$L$1,ABS(Table1[[#This Row],[tar-out]])&lt;$M$1)</f>
        <v>0</v>
      </c>
      <c r="M7260" s="1" t="b">
        <f>AND(ABS(Table1[[#This Row],[tar-out]])&gt;=$M$1,ABS(Table1[[#This Row],[tar-out]])&lt;$N$1)</f>
        <v>0</v>
      </c>
      <c r="N7260" s="1" t="b">
        <f>AND(ABS(Table1[[#This Row],[tar-out]])&gt;=$N$1,ABS(Table1[[#This Row],[tar-out]])&lt;$O$1)</f>
        <v>0</v>
      </c>
      <c r="O7260" s="1" t="b">
        <f>AND(ABS(Table1[[#This Row],[tar-out]])&gt;=$O$1,ABS(Table1[[#This Row],[tar-out]])&lt;$P$1)</f>
        <v>0</v>
      </c>
      <c r="P7260" s="1">
        <f>ROUND(Table1[[#This Row],[tar-out]],0)</f>
        <v>0</v>
      </c>
      <c r="Q7260" s="3">
        <v>7258</v>
      </c>
    </row>
    <row r="7261" spans="1:17" x14ac:dyDescent="0.25">
      <c r="A7261">
        <v>15</v>
      </c>
      <c r="B7261">
        <v>98</v>
      </c>
      <c r="C7261">
        <v>4.8</v>
      </c>
      <c r="D7261">
        <v>2</v>
      </c>
      <c r="E7261">
        <v>62</v>
      </c>
      <c r="F7261">
        <v>7.5520455095618502</v>
      </c>
      <c r="G7261">
        <v>6.0007557868957502</v>
      </c>
      <c r="H7261" s="1">
        <f>Table1[[#This Row],[target]]-Table1[[#This Row],[output]]</f>
        <v>1.5512897226661</v>
      </c>
      <c r="I7261" s="1">
        <f>Table1[[#This Row],[tar-out]]*Table1[[#This Row],[tar-out]]</f>
        <v>2.4064998036494654</v>
      </c>
      <c r="J7261" s="1" t="b">
        <f>AND(ABS(Table1[[#This Row],[tar-out]])&gt;=$J$1,ABS(Table1[[#This Row],[tar-out]])&lt;$K$1)</f>
        <v>0</v>
      </c>
      <c r="K7261" s="1" t="b">
        <f>AND(ABS(Table1[[#This Row],[tar-out]])&gt;=$K$1,ABS(Table1[[#This Row],[tar-out]])&lt;$L$1)</f>
        <v>1</v>
      </c>
      <c r="L7261" s="1" t="b">
        <f>AND(ABS(Table1[[#This Row],[tar-out]])&gt;=$L$1,ABS(Table1[[#This Row],[tar-out]])&lt;$M$1)</f>
        <v>0</v>
      </c>
      <c r="M7261" s="1" t="b">
        <f>AND(ABS(Table1[[#This Row],[tar-out]])&gt;=$M$1,ABS(Table1[[#This Row],[tar-out]])&lt;$N$1)</f>
        <v>0</v>
      </c>
      <c r="N7261" s="1" t="b">
        <f>AND(ABS(Table1[[#This Row],[tar-out]])&gt;=$N$1,ABS(Table1[[#This Row],[tar-out]])&lt;$O$1)</f>
        <v>0</v>
      </c>
      <c r="O7261" s="1" t="b">
        <f>AND(ABS(Table1[[#This Row],[tar-out]])&gt;=$O$1,ABS(Table1[[#This Row],[tar-out]])&lt;$P$1)</f>
        <v>0</v>
      </c>
      <c r="P7261" s="1">
        <f>ROUND(Table1[[#This Row],[tar-out]],0)</f>
        <v>2</v>
      </c>
      <c r="Q7261" s="2">
        <v>7259</v>
      </c>
    </row>
    <row r="7262" spans="1:17" x14ac:dyDescent="0.25">
      <c r="A7262">
        <v>15</v>
      </c>
      <c r="B7262">
        <v>98</v>
      </c>
      <c r="C7262">
        <v>4.8</v>
      </c>
      <c r="D7262">
        <v>2</v>
      </c>
      <c r="E7262">
        <v>309</v>
      </c>
      <c r="F7262">
        <v>7.1764705882352899</v>
      </c>
      <c r="G7262">
        <v>5.9461221694946298</v>
      </c>
      <c r="H7262" s="1">
        <f>Table1[[#This Row],[target]]-Table1[[#This Row],[output]]</f>
        <v>1.2303484187406601</v>
      </c>
      <c r="I7262" s="1">
        <f>Table1[[#This Row],[tar-out]]*Table1[[#This Row],[tar-out]]</f>
        <v>1.5137572314976429</v>
      </c>
      <c r="J7262" s="1" t="b">
        <f>AND(ABS(Table1[[#This Row],[tar-out]])&gt;=$J$1,ABS(Table1[[#This Row],[tar-out]])&lt;$K$1)</f>
        <v>0</v>
      </c>
      <c r="K7262" s="1" t="b">
        <f>AND(ABS(Table1[[#This Row],[tar-out]])&gt;=$K$1,ABS(Table1[[#This Row],[tar-out]])&lt;$L$1)</f>
        <v>1</v>
      </c>
      <c r="L7262" s="1" t="b">
        <f>AND(ABS(Table1[[#This Row],[tar-out]])&gt;=$L$1,ABS(Table1[[#This Row],[tar-out]])&lt;$M$1)</f>
        <v>0</v>
      </c>
      <c r="M7262" s="1" t="b">
        <f>AND(ABS(Table1[[#This Row],[tar-out]])&gt;=$M$1,ABS(Table1[[#This Row],[tar-out]])&lt;$N$1)</f>
        <v>0</v>
      </c>
      <c r="N7262" s="1" t="b">
        <f>AND(ABS(Table1[[#This Row],[tar-out]])&gt;=$N$1,ABS(Table1[[#This Row],[tar-out]])&lt;$O$1)</f>
        <v>0</v>
      </c>
      <c r="O7262" s="1" t="b">
        <f>AND(ABS(Table1[[#This Row],[tar-out]])&gt;=$O$1,ABS(Table1[[#This Row],[tar-out]])&lt;$P$1)</f>
        <v>0</v>
      </c>
      <c r="P7262" s="1">
        <f>ROUND(Table1[[#This Row],[tar-out]],0)</f>
        <v>1</v>
      </c>
      <c r="Q7262" s="3">
        <v>7260</v>
      </c>
    </row>
    <row r="7263" spans="1:17" x14ac:dyDescent="0.25">
      <c r="A7263">
        <v>15</v>
      </c>
      <c r="B7263">
        <v>98</v>
      </c>
      <c r="C7263">
        <v>4.8</v>
      </c>
      <c r="D7263">
        <v>2</v>
      </c>
      <c r="E7263">
        <v>246</v>
      </c>
      <c r="F7263">
        <v>5.3643410852713203</v>
      </c>
      <c r="G7263">
        <v>5.9368638992309597</v>
      </c>
      <c r="H7263" s="1">
        <f>Table1[[#This Row],[target]]-Table1[[#This Row],[output]]</f>
        <v>-0.57252281395963944</v>
      </c>
      <c r="I7263" s="1">
        <f>Table1[[#This Row],[tar-out]]*Table1[[#This Row],[tar-out]]</f>
        <v>0.3277823725042639</v>
      </c>
      <c r="J7263" s="1" t="b">
        <f>AND(ABS(Table1[[#This Row],[tar-out]])&gt;=$J$1,ABS(Table1[[#This Row],[tar-out]])&lt;$K$1)</f>
        <v>1</v>
      </c>
      <c r="K7263" s="1" t="b">
        <f>AND(ABS(Table1[[#This Row],[tar-out]])&gt;=$K$1,ABS(Table1[[#This Row],[tar-out]])&lt;$L$1)</f>
        <v>0</v>
      </c>
      <c r="L7263" s="1" t="b">
        <f>AND(ABS(Table1[[#This Row],[tar-out]])&gt;=$L$1,ABS(Table1[[#This Row],[tar-out]])&lt;$M$1)</f>
        <v>0</v>
      </c>
      <c r="M7263" s="1" t="b">
        <f>AND(ABS(Table1[[#This Row],[tar-out]])&gt;=$M$1,ABS(Table1[[#This Row],[tar-out]])&lt;$N$1)</f>
        <v>0</v>
      </c>
      <c r="N7263" s="1" t="b">
        <f>AND(ABS(Table1[[#This Row],[tar-out]])&gt;=$N$1,ABS(Table1[[#This Row],[tar-out]])&lt;$O$1)</f>
        <v>0</v>
      </c>
      <c r="O7263" s="1" t="b">
        <f>AND(ABS(Table1[[#This Row],[tar-out]])&gt;=$O$1,ABS(Table1[[#This Row],[tar-out]])&lt;$P$1)</f>
        <v>0</v>
      </c>
      <c r="P7263" s="1">
        <f>ROUND(Table1[[#This Row],[tar-out]],0)</f>
        <v>-1</v>
      </c>
      <c r="Q7263" s="2">
        <v>7261</v>
      </c>
    </row>
    <row r="7264" spans="1:17" x14ac:dyDescent="0.25">
      <c r="A7264">
        <v>15</v>
      </c>
      <c r="B7264">
        <v>98</v>
      </c>
      <c r="C7264">
        <v>4.8</v>
      </c>
      <c r="D7264">
        <v>2</v>
      </c>
      <c r="E7264">
        <v>263</v>
      </c>
      <c r="F7264">
        <v>6.69901386308418</v>
      </c>
      <c r="G7264">
        <v>5.9393620491027797</v>
      </c>
      <c r="H7264" s="1">
        <f>Table1[[#This Row],[target]]-Table1[[#This Row],[output]]</f>
        <v>0.75965181398140036</v>
      </c>
      <c r="I7264" s="1">
        <f>Table1[[#This Row],[tar-out]]*Table1[[#This Row],[tar-out]]</f>
        <v>0.57707087848523209</v>
      </c>
      <c r="J7264" s="1" t="b">
        <f>AND(ABS(Table1[[#This Row],[tar-out]])&gt;=$J$1,ABS(Table1[[#This Row],[tar-out]])&lt;$K$1)</f>
        <v>1</v>
      </c>
      <c r="K7264" s="1" t="b">
        <f>AND(ABS(Table1[[#This Row],[tar-out]])&gt;=$K$1,ABS(Table1[[#This Row],[tar-out]])&lt;$L$1)</f>
        <v>0</v>
      </c>
      <c r="L7264" s="1" t="b">
        <f>AND(ABS(Table1[[#This Row],[tar-out]])&gt;=$L$1,ABS(Table1[[#This Row],[tar-out]])&lt;$M$1)</f>
        <v>0</v>
      </c>
      <c r="M7264" s="1" t="b">
        <f>AND(ABS(Table1[[#This Row],[tar-out]])&gt;=$M$1,ABS(Table1[[#This Row],[tar-out]])&lt;$N$1)</f>
        <v>0</v>
      </c>
      <c r="N7264" s="1" t="b">
        <f>AND(ABS(Table1[[#This Row],[tar-out]])&gt;=$N$1,ABS(Table1[[#This Row],[tar-out]])&lt;$O$1)</f>
        <v>0</v>
      </c>
      <c r="O7264" s="1" t="b">
        <f>AND(ABS(Table1[[#This Row],[tar-out]])&gt;=$O$1,ABS(Table1[[#This Row],[tar-out]])&lt;$P$1)</f>
        <v>0</v>
      </c>
      <c r="P7264" s="1">
        <f>ROUND(Table1[[#This Row],[tar-out]],0)</f>
        <v>1</v>
      </c>
      <c r="Q7264" s="3">
        <v>7262</v>
      </c>
    </row>
    <row r="7265" spans="1:17" x14ac:dyDescent="0.25">
      <c r="A7265">
        <v>15</v>
      </c>
      <c r="B7265">
        <v>98</v>
      </c>
      <c r="C7265">
        <v>4.8</v>
      </c>
      <c r="D7265">
        <v>2</v>
      </c>
      <c r="E7265">
        <v>277</v>
      </c>
      <c r="F7265">
        <v>6.0416666666666696</v>
      </c>
      <c r="G7265">
        <v>5.9414196014404297</v>
      </c>
      <c r="H7265" s="1">
        <f>Table1[[#This Row],[target]]-Table1[[#This Row],[output]]</f>
        <v>0.10024706522623994</v>
      </c>
      <c r="I7265" s="1">
        <f>Table1[[#This Row],[tar-out]]*Table1[[#This Row],[tar-out]]</f>
        <v>1.0049474086474004E-2</v>
      </c>
      <c r="J7265" s="1" t="b">
        <f>AND(ABS(Table1[[#This Row],[tar-out]])&gt;=$J$1,ABS(Table1[[#This Row],[tar-out]])&lt;$K$1)</f>
        <v>1</v>
      </c>
      <c r="K7265" s="1" t="b">
        <f>AND(ABS(Table1[[#This Row],[tar-out]])&gt;=$K$1,ABS(Table1[[#This Row],[tar-out]])&lt;$L$1)</f>
        <v>0</v>
      </c>
      <c r="L7265" s="1" t="b">
        <f>AND(ABS(Table1[[#This Row],[tar-out]])&gt;=$L$1,ABS(Table1[[#This Row],[tar-out]])&lt;$M$1)</f>
        <v>0</v>
      </c>
      <c r="M7265" s="1" t="b">
        <f>AND(ABS(Table1[[#This Row],[tar-out]])&gt;=$M$1,ABS(Table1[[#This Row],[tar-out]])&lt;$N$1)</f>
        <v>0</v>
      </c>
      <c r="N7265" s="1" t="b">
        <f>AND(ABS(Table1[[#This Row],[tar-out]])&gt;=$N$1,ABS(Table1[[#This Row],[tar-out]])&lt;$O$1)</f>
        <v>0</v>
      </c>
      <c r="O7265" s="1" t="b">
        <f>AND(ABS(Table1[[#This Row],[tar-out]])&gt;=$O$1,ABS(Table1[[#This Row],[tar-out]])&lt;$P$1)</f>
        <v>0</v>
      </c>
      <c r="P7265" s="1">
        <f>ROUND(Table1[[#This Row],[tar-out]],0)</f>
        <v>0</v>
      </c>
      <c r="Q7265" s="2">
        <v>7263</v>
      </c>
    </row>
    <row r="7266" spans="1:17" x14ac:dyDescent="0.25">
      <c r="A7266">
        <v>15</v>
      </c>
      <c r="B7266">
        <v>98</v>
      </c>
      <c r="C7266">
        <v>4.8</v>
      </c>
      <c r="D7266">
        <v>2</v>
      </c>
      <c r="E7266">
        <v>71</v>
      </c>
      <c r="F7266">
        <v>6.9741668632898701</v>
      </c>
      <c r="G7266">
        <v>6.0067653656005904</v>
      </c>
      <c r="H7266" s="1">
        <f>Table1[[#This Row],[target]]-Table1[[#This Row],[output]]</f>
        <v>0.96740149768927974</v>
      </c>
      <c r="I7266" s="1">
        <f>Table1[[#This Row],[tar-out]]*Table1[[#This Row],[tar-out]]</f>
        <v>0.93586565773146158</v>
      </c>
      <c r="J7266" s="1" t="b">
        <f>AND(ABS(Table1[[#This Row],[tar-out]])&gt;=$J$1,ABS(Table1[[#This Row],[tar-out]])&lt;$K$1)</f>
        <v>1</v>
      </c>
      <c r="K7266" s="1" t="b">
        <f>AND(ABS(Table1[[#This Row],[tar-out]])&gt;=$K$1,ABS(Table1[[#This Row],[tar-out]])&lt;$L$1)</f>
        <v>0</v>
      </c>
      <c r="L7266" s="1" t="b">
        <f>AND(ABS(Table1[[#This Row],[tar-out]])&gt;=$L$1,ABS(Table1[[#This Row],[tar-out]])&lt;$M$1)</f>
        <v>0</v>
      </c>
      <c r="M7266" s="1" t="b">
        <f>AND(ABS(Table1[[#This Row],[tar-out]])&gt;=$M$1,ABS(Table1[[#This Row],[tar-out]])&lt;$N$1)</f>
        <v>0</v>
      </c>
      <c r="N7266" s="1" t="b">
        <f>AND(ABS(Table1[[#This Row],[tar-out]])&gt;=$N$1,ABS(Table1[[#This Row],[tar-out]])&lt;$O$1)</f>
        <v>0</v>
      </c>
      <c r="O7266" s="1" t="b">
        <f>AND(ABS(Table1[[#This Row],[tar-out]])&gt;=$O$1,ABS(Table1[[#This Row],[tar-out]])&lt;$P$1)</f>
        <v>0</v>
      </c>
      <c r="P7266" s="1">
        <f>ROUND(Table1[[#This Row],[tar-out]],0)</f>
        <v>1</v>
      </c>
      <c r="Q7266" s="3">
        <v>7264</v>
      </c>
    </row>
    <row r="7267" spans="1:17" x14ac:dyDescent="0.25">
      <c r="A7267">
        <v>15</v>
      </c>
      <c r="B7267">
        <v>98</v>
      </c>
      <c r="C7267">
        <v>4.8</v>
      </c>
      <c r="D7267">
        <v>2</v>
      </c>
      <c r="E7267">
        <v>233</v>
      </c>
      <c r="F7267">
        <v>7.1838604788649096</v>
      </c>
      <c r="G7267">
        <v>5.9349532127380398</v>
      </c>
      <c r="H7267" s="1">
        <f>Table1[[#This Row],[target]]-Table1[[#This Row],[output]]</f>
        <v>1.2489072661268699</v>
      </c>
      <c r="I7267" s="1">
        <f>Table1[[#This Row],[tar-out]]*Table1[[#This Row],[tar-out]]</f>
        <v>1.5597693593844921</v>
      </c>
      <c r="J7267" s="1" t="b">
        <f>AND(ABS(Table1[[#This Row],[tar-out]])&gt;=$J$1,ABS(Table1[[#This Row],[tar-out]])&lt;$K$1)</f>
        <v>0</v>
      </c>
      <c r="K7267" s="1" t="b">
        <f>AND(ABS(Table1[[#This Row],[tar-out]])&gt;=$K$1,ABS(Table1[[#This Row],[tar-out]])&lt;$L$1)</f>
        <v>1</v>
      </c>
      <c r="L7267" s="1" t="b">
        <f>AND(ABS(Table1[[#This Row],[tar-out]])&gt;=$L$1,ABS(Table1[[#This Row],[tar-out]])&lt;$M$1)</f>
        <v>0</v>
      </c>
      <c r="M7267" s="1" t="b">
        <f>AND(ABS(Table1[[#This Row],[tar-out]])&gt;=$M$1,ABS(Table1[[#This Row],[tar-out]])&lt;$N$1)</f>
        <v>0</v>
      </c>
      <c r="N7267" s="1" t="b">
        <f>AND(ABS(Table1[[#This Row],[tar-out]])&gt;=$N$1,ABS(Table1[[#This Row],[tar-out]])&lt;$O$1)</f>
        <v>0</v>
      </c>
      <c r="O7267" s="1" t="b">
        <f>AND(ABS(Table1[[#This Row],[tar-out]])&gt;=$O$1,ABS(Table1[[#This Row],[tar-out]])&lt;$P$1)</f>
        <v>0</v>
      </c>
      <c r="P7267" s="1">
        <f>ROUND(Table1[[#This Row],[tar-out]],0)</f>
        <v>1</v>
      </c>
      <c r="Q7267" s="2">
        <v>7265</v>
      </c>
    </row>
    <row r="7268" spans="1:17" x14ac:dyDescent="0.25">
      <c r="A7268">
        <v>15</v>
      </c>
      <c r="B7268">
        <v>98</v>
      </c>
      <c r="C7268">
        <v>4.8</v>
      </c>
      <c r="D7268">
        <v>2</v>
      </c>
      <c r="E7268">
        <v>278</v>
      </c>
      <c r="F7268">
        <v>5.8128654970760198</v>
      </c>
      <c r="G7268">
        <v>5.9415664672851598</v>
      </c>
      <c r="H7268" s="1">
        <f>Table1[[#This Row],[target]]-Table1[[#This Row],[output]]</f>
        <v>-0.12870097020913995</v>
      </c>
      <c r="I7268" s="1">
        <f>Table1[[#This Row],[tar-out]]*Table1[[#This Row],[tar-out]]</f>
        <v>1.6563939732773928E-2</v>
      </c>
      <c r="J7268" s="1" t="b">
        <f>AND(ABS(Table1[[#This Row],[tar-out]])&gt;=$J$1,ABS(Table1[[#This Row],[tar-out]])&lt;$K$1)</f>
        <v>1</v>
      </c>
      <c r="K7268" s="1" t="b">
        <f>AND(ABS(Table1[[#This Row],[tar-out]])&gt;=$K$1,ABS(Table1[[#This Row],[tar-out]])&lt;$L$1)</f>
        <v>0</v>
      </c>
      <c r="L7268" s="1" t="b">
        <f>AND(ABS(Table1[[#This Row],[tar-out]])&gt;=$L$1,ABS(Table1[[#This Row],[tar-out]])&lt;$M$1)</f>
        <v>0</v>
      </c>
      <c r="M7268" s="1" t="b">
        <f>AND(ABS(Table1[[#This Row],[tar-out]])&gt;=$M$1,ABS(Table1[[#This Row],[tar-out]])&lt;$N$1)</f>
        <v>0</v>
      </c>
      <c r="N7268" s="1" t="b">
        <f>AND(ABS(Table1[[#This Row],[tar-out]])&gt;=$N$1,ABS(Table1[[#This Row],[tar-out]])&lt;$O$1)</f>
        <v>0</v>
      </c>
      <c r="O7268" s="1" t="b">
        <f>AND(ABS(Table1[[#This Row],[tar-out]])&gt;=$O$1,ABS(Table1[[#This Row],[tar-out]])&lt;$P$1)</f>
        <v>0</v>
      </c>
      <c r="P7268" s="1">
        <f>ROUND(Table1[[#This Row],[tar-out]],0)</f>
        <v>0</v>
      </c>
      <c r="Q7268" s="3">
        <v>7266</v>
      </c>
    </row>
    <row r="7269" spans="1:17" x14ac:dyDescent="0.25">
      <c r="A7269">
        <v>15</v>
      </c>
      <c r="B7269">
        <v>98</v>
      </c>
      <c r="C7269">
        <v>4.8</v>
      </c>
      <c r="D7269">
        <v>2</v>
      </c>
      <c r="E7269">
        <v>217</v>
      </c>
      <c r="F7269">
        <v>5.4761904761904798</v>
      </c>
      <c r="G7269">
        <v>5.9326019287109402</v>
      </c>
      <c r="H7269" s="1">
        <f>Table1[[#This Row],[target]]-Table1[[#This Row],[output]]</f>
        <v>-0.45641145252046034</v>
      </c>
      <c r="I7269" s="1">
        <f>Table1[[#This Row],[tar-out]]*Table1[[#This Row],[tar-out]]</f>
        <v>0.20831141399183642</v>
      </c>
      <c r="J7269" s="1" t="b">
        <f>AND(ABS(Table1[[#This Row],[tar-out]])&gt;=$J$1,ABS(Table1[[#This Row],[tar-out]])&lt;$K$1)</f>
        <v>1</v>
      </c>
      <c r="K7269" s="1" t="b">
        <f>AND(ABS(Table1[[#This Row],[tar-out]])&gt;=$K$1,ABS(Table1[[#This Row],[tar-out]])&lt;$L$1)</f>
        <v>0</v>
      </c>
      <c r="L7269" s="1" t="b">
        <f>AND(ABS(Table1[[#This Row],[tar-out]])&gt;=$L$1,ABS(Table1[[#This Row],[tar-out]])&lt;$M$1)</f>
        <v>0</v>
      </c>
      <c r="M7269" s="1" t="b">
        <f>AND(ABS(Table1[[#This Row],[tar-out]])&gt;=$M$1,ABS(Table1[[#This Row],[tar-out]])&lt;$N$1)</f>
        <v>0</v>
      </c>
      <c r="N7269" s="1" t="b">
        <f>AND(ABS(Table1[[#This Row],[tar-out]])&gt;=$N$1,ABS(Table1[[#This Row],[tar-out]])&lt;$O$1)</f>
        <v>0</v>
      </c>
      <c r="O7269" s="1" t="b">
        <f>AND(ABS(Table1[[#This Row],[tar-out]])&gt;=$O$1,ABS(Table1[[#This Row],[tar-out]])&lt;$P$1)</f>
        <v>0</v>
      </c>
      <c r="P7269" s="1">
        <f>ROUND(Table1[[#This Row],[tar-out]],0)</f>
        <v>0</v>
      </c>
      <c r="Q7269" s="2">
        <v>7267</v>
      </c>
    </row>
    <row r="7270" spans="1:17" x14ac:dyDescent="0.25">
      <c r="A7270">
        <v>15</v>
      </c>
      <c r="B7270">
        <v>98</v>
      </c>
      <c r="C7270">
        <v>4.8</v>
      </c>
      <c r="D7270">
        <v>2</v>
      </c>
      <c r="E7270">
        <v>47</v>
      </c>
      <c r="F7270">
        <v>7.0408052165494599</v>
      </c>
      <c r="G7270">
        <v>5.9907398223876998</v>
      </c>
      <c r="H7270" s="1">
        <f>Table1[[#This Row],[target]]-Table1[[#This Row],[output]]</f>
        <v>1.0500653941617601</v>
      </c>
      <c r="I7270" s="1">
        <f>Table1[[#This Row],[tar-out]]*Table1[[#This Row],[tar-out]]</f>
        <v>1.1026373320160927</v>
      </c>
      <c r="J7270" s="1" t="b">
        <f>AND(ABS(Table1[[#This Row],[tar-out]])&gt;=$J$1,ABS(Table1[[#This Row],[tar-out]])&lt;$K$1)</f>
        <v>0</v>
      </c>
      <c r="K7270" s="1" t="b">
        <f>AND(ABS(Table1[[#This Row],[tar-out]])&gt;=$K$1,ABS(Table1[[#This Row],[tar-out]])&lt;$L$1)</f>
        <v>1</v>
      </c>
      <c r="L7270" s="1" t="b">
        <f>AND(ABS(Table1[[#This Row],[tar-out]])&gt;=$L$1,ABS(Table1[[#This Row],[tar-out]])&lt;$M$1)</f>
        <v>0</v>
      </c>
      <c r="M7270" s="1" t="b">
        <f>AND(ABS(Table1[[#This Row],[tar-out]])&gt;=$M$1,ABS(Table1[[#This Row],[tar-out]])&lt;$N$1)</f>
        <v>0</v>
      </c>
      <c r="N7270" s="1" t="b">
        <f>AND(ABS(Table1[[#This Row],[tar-out]])&gt;=$N$1,ABS(Table1[[#This Row],[tar-out]])&lt;$O$1)</f>
        <v>0</v>
      </c>
      <c r="O7270" s="1" t="b">
        <f>AND(ABS(Table1[[#This Row],[tar-out]])&gt;=$O$1,ABS(Table1[[#This Row],[tar-out]])&lt;$P$1)</f>
        <v>0</v>
      </c>
      <c r="P7270" s="1">
        <f>ROUND(Table1[[#This Row],[tar-out]],0)</f>
        <v>1</v>
      </c>
      <c r="Q7270" s="3">
        <v>7268</v>
      </c>
    </row>
    <row r="7271" spans="1:17" x14ac:dyDescent="0.25">
      <c r="A7271">
        <v>15</v>
      </c>
      <c r="B7271">
        <v>98</v>
      </c>
      <c r="C7271">
        <v>4.8</v>
      </c>
      <c r="D7271">
        <v>2</v>
      </c>
      <c r="E7271">
        <v>143</v>
      </c>
      <c r="F7271">
        <v>6.2397905759162304</v>
      </c>
      <c r="G7271">
        <v>5.9559435844421396</v>
      </c>
      <c r="H7271" s="1">
        <f>Table1[[#This Row],[target]]-Table1[[#This Row],[output]]</f>
        <v>0.28384699147409087</v>
      </c>
      <c r="I7271" s="1">
        <f>Table1[[#This Row],[tar-out]]*Table1[[#This Row],[tar-out]]</f>
        <v>8.0569114568892611E-2</v>
      </c>
      <c r="J7271" s="1" t="b">
        <f>AND(ABS(Table1[[#This Row],[tar-out]])&gt;=$J$1,ABS(Table1[[#This Row],[tar-out]])&lt;$K$1)</f>
        <v>1</v>
      </c>
      <c r="K7271" s="1" t="b">
        <f>AND(ABS(Table1[[#This Row],[tar-out]])&gt;=$K$1,ABS(Table1[[#This Row],[tar-out]])&lt;$L$1)</f>
        <v>0</v>
      </c>
      <c r="L7271" s="1" t="b">
        <f>AND(ABS(Table1[[#This Row],[tar-out]])&gt;=$L$1,ABS(Table1[[#This Row],[tar-out]])&lt;$M$1)</f>
        <v>0</v>
      </c>
      <c r="M7271" s="1" t="b">
        <f>AND(ABS(Table1[[#This Row],[tar-out]])&gt;=$M$1,ABS(Table1[[#This Row],[tar-out]])&lt;$N$1)</f>
        <v>0</v>
      </c>
      <c r="N7271" s="1" t="b">
        <f>AND(ABS(Table1[[#This Row],[tar-out]])&gt;=$N$1,ABS(Table1[[#This Row],[tar-out]])&lt;$O$1)</f>
        <v>0</v>
      </c>
      <c r="O7271" s="1" t="b">
        <f>AND(ABS(Table1[[#This Row],[tar-out]])&gt;=$O$1,ABS(Table1[[#This Row],[tar-out]])&lt;$P$1)</f>
        <v>0</v>
      </c>
      <c r="P7271" s="1">
        <f>ROUND(Table1[[#This Row],[tar-out]],0)</f>
        <v>0</v>
      </c>
      <c r="Q7271" s="2">
        <v>7269</v>
      </c>
    </row>
    <row r="7272" spans="1:17" x14ac:dyDescent="0.25">
      <c r="A7272">
        <v>15</v>
      </c>
      <c r="B7272">
        <v>98</v>
      </c>
      <c r="C7272">
        <v>4.8</v>
      </c>
      <c r="D7272">
        <v>2</v>
      </c>
      <c r="E7272">
        <v>197</v>
      </c>
      <c r="F7272">
        <v>5.0465116279069804</v>
      </c>
      <c r="G7272">
        <v>5.9296627044677699</v>
      </c>
      <c r="H7272" s="1">
        <f>Table1[[#This Row],[target]]-Table1[[#This Row],[output]]</f>
        <v>-0.88315107656078951</v>
      </c>
      <c r="I7272" s="1">
        <f>Table1[[#This Row],[tar-out]]*Table1[[#This Row],[tar-out]]</f>
        <v>0.77995582403048147</v>
      </c>
      <c r="J7272" s="1" t="b">
        <f>AND(ABS(Table1[[#This Row],[tar-out]])&gt;=$J$1,ABS(Table1[[#This Row],[tar-out]])&lt;$K$1)</f>
        <v>1</v>
      </c>
      <c r="K7272" s="1" t="b">
        <f>AND(ABS(Table1[[#This Row],[tar-out]])&gt;=$K$1,ABS(Table1[[#This Row],[tar-out]])&lt;$L$1)</f>
        <v>0</v>
      </c>
      <c r="L7272" s="1" t="b">
        <f>AND(ABS(Table1[[#This Row],[tar-out]])&gt;=$L$1,ABS(Table1[[#This Row],[tar-out]])&lt;$M$1)</f>
        <v>0</v>
      </c>
      <c r="M7272" s="1" t="b">
        <f>AND(ABS(Table1[[#This Row],[tar-out]])&gt;=$M$1,ABS(Table1[[#This Row],[tar-out]])&lt;$N$1)</f>
        <v>0</v>
      </c>
      <c r="N7272" s="1" t="b">
        <f>AND(ABS(Table1[[#This Row],[tar-out]])&gt;=$N$1,ABS(Table1[[#This Row],[tar-out]])&lt;$O$1)</f>
        <v>0</v>
      </c>
      <c r="O7272" s="1" t="b">
        <f>AND(ABS(Table1[[#This Row],[tar-out]])&gt;=$O$1,ABS(Table1[[#This Row],[tar-out]])&lt;$P$1)</f>
        <v>0</v>
      </c>
      <c r="P7272" s="1">
        <f>ROUND(Table1[[#This Row],[tar-out]],0)</f>
        <v>-1</v>
      </c>
      <c r="Q7272" s="3">
        <v>7270</v>
      </c>
    </row>
    <row r="7273" spans="1:17" x14ac:dyDescent="0.25">
      <c r="A7273">
        <v>15</v>
      </c>
      <c r="B7273">
        <v>98</v>
      </c>
      <c r="C7273">
        <v>4.8</v>
      </c>
      <c r="D7273">
        <v>2</v>
      </c>
      <c r="E7273">
        <v>159</v>
      </c>
      <c r="F7273">
        <v>7.7248138723965702</v>
      </c>
      <c r="G7273">
        <v>5.9417047500610396</v>
      </c>
      <c r="H7273" s="1">
        <f>Table1[[#This Row],[target]]-Table1[[#This Row],[output]]</f>
        <v>1.7831091223355306</v>
      </c>
      <c r="I7273" s="1">
        <f>Table1[[#This Row],[tar-out]]*Table1[[#This Row],[tar-out]]</f>
        <v>3.1794781421561864</v>
      </c>
      <c r="J7273" s="1" t="b">
        <f>AND(ABS(Table1[[#This Row],[tar-out]])&gt;=$J$1,ABS(Table1[[#This Row],[tar-out]])&lt;$K$1)</f>
        <v>0</v>
      </c>
      <c r="K7273" s="1" t="b">
        <f>AND(ABS(Table1[[#This Row],[tar-out]])&gt;=$K$1,ABS(Table1[[#This Row],[tar-out]])&lt;$L$1)</f>
        <v>1</v>
      </c>
      <c r="L7273" s="1" t="b">
        <f>AND(ABS(Table1[[#This Row],[tar-out]])&gt;=$L$1,ABS(Table1[[#This Row],[tar-out]])&lt;$M$1)</f>
        <v>0</v>
      </c>
      <c r="M7273" s="1" t="b">
        <f>AND(ABS(Table1[[#This Row],[tar-out]])&gt;=$M$1,ABS(Table1[[#This Row],[tar-out]])&lt;$N$1)</f>
        <v>0</v>
      </c>
      <c r="N7273" s="1" t="b">
        <f>AND(ABS(Table1[[#This Row],[tar-out]])&gt;=$N$1,ABS(Table1[[#This Row],[tar-out]])&lt;$O$1)</f>
        <v>0</v>
      </c>
      <c r="O7273" s="1" t="b">
        <f>AND(ABS(Table1[[#This Row],[tar-out]])&gt;=$O$1,ABS(Table1[[#This Row],[tar-out]])&lt;$P$1)</f>
        <v>0</v>
      </c>
      <c r="P7273" s="1">
        <f>ROUND(Table1[[#This Row],[tar-out]],0)</f>
        <v>2</v>
      </c>
      <c r="Q7273" s="2">
        <v>7271</v>
      </c>
    </row>
    <row r="7274" spans="1:17" x14ac:dyDescent="0.25">
      <c r="A7274">
        <v>15</v>
      </c>
      <c r="B7274">
        <v>98</v>
      </c>
      <c r="C7274">
        <v>4.8</v>
      </c>
      <c r="D7274">
        <v>2</v>
      </c>
      <c r="E7274">
        <v>169</v>
      </c>
      <c r="F7274">
        <v>7.9868151744490499</v>
      </c>
      <c r="G7274">
        <v>5.9331979751586896</v>
      </c>
      <c r="H7274" s="1">
        <f>Table1[[#This Row],[target]]-Table1[[#This Row],[output]]</f>
        <v>2.0536171992903602</v>
      </c>
      <c r="I7274" s="1">
        <f>Table1[[#This Row],[tar-out]]*Table1[[#This Row],[tar-out]]</f>
        <v>4.2173436012211836</v>
      </c>
      <c r="J7274" s="1" t="b">
        <f>AND(ABS(Table1[[#This Row],[tar-out]])&gt;=$J$1,ABS(Table1[[#This Row],[tar-out]])&lt;$K$1)</f>
        <v>0</v>
      </c>
      <c r="K7274" s="1" t="b">
        <f>AND(ABS(Table1[[#This Row],[tar-out]])&gt;=$K$1,ABS(Table1[[#This Row],[tar-out]])&lt;$L$1)</f>
        <v>0</v>
      </c>
      <c r="L7274" s="1" t="b">
        <f>AND(ABS(Table1[[#This Row],[tar-out]])&gt;=$L$1,ABS(Table1[[#This Row],[tar-out]])&lt;$M$1)</f>
        <v>1</v>
      </c>
      <c r="M7274" s="1" t="b">
        <f>AND(ABS(Table1[[#This Row],[tar-out]])&gt;=$M$1,ABS(Table1[[#This Row],[tar-out]])&lt;$N$1)</f>
        <v>0</v>
      </c>
      <c r="N7274" s="1" t="b">
        <f>AND(ABS(Table1[[#This Row],[tar-out]])&gt;=$N$1,ABS(Table1[[#This Row],[tar-out]])&lt;$O$1)</f>
        <v>0</v>
      </c>
      <c r="O7274" s="1" t="b">
        <f>AND(ABS(Table1[[#This Row],[tar-out]])&gt;=$O$1,ABS(Table1[[#This Row],[tar-out]])&lt;$P$1)</f>
        <v>0</v>
      </c>
      <c r="P7274" s="1">
        <f>ROUND(Table1[[#This Row],[tar-out]],0)</f>
        <v>2</v>
      </c>
      <c r="Q7274" s="3">
        <v>7272</v>
      </c>
    </row>
    <row r="7275" spans="1:17" x14ac:dyDescent="0.25">
      <c r="A7275">
        <v>15</v>
      </c>
      <c r="B7275">
        <v>98</v>
      </c>
      <c r="C7275">
        <v>4.8</v>
      </c>
      <c r="D7275">
        <v>2</v>
      </c>
      <c r="E7275">
        <v>203</v>
      </c>
      <c r="F7275">
        <v>7.2297680064742398</v>
      </c>
      <c r="G7275">
        <v>5.9305443763732901</v>
      </c>
      <c r="H7275" s="1">
        <f>Table1[[#This Row],[target]]-Table1[[#This Row],[output]]</f>
        <v>1.2992236301009497</v>
      </c>
      <c r="I7275" s="1">
        <f>Table1[[#This Row],[tar-out]]*Table1[[#This Row],[tar-out]]</f>
        <v>1.6879820410126893</v>
      </c>
      <c r="J7275" s="1" t="b">
        <f>AND(ABS(Table1[[#This Row],[tar-out]])&gt;=$J$1,ABS(Table1[[#This Row],[tar-out]])&lt;$K$1)</f>
        <v>0</v>
      </c>
      <c r="K7275" s="1" t="b">
        <f>AND(ABS(Table1[[#This Row],[tar-out]])&gt;=$K$1,ABS(Table1[[#This Row],[tar-out]])&lt;$L$1)</f>
        <v>1</v>
      </c>
      <c r="L7275" s="1" t="b">
        <f>AND(ABS(Table1[[#This Row],[tar-out]])&gt;=$L$1,ABS(Table1[[#This Row],[tar-out]])&lt;$M$1)</f>
        <v>0</v>
      </c>
      <c r="M7275" s="1" t="b">
        <f>AND(ABS(Table1[[#This Row],[tar-out]])&gt;=$M$1,ABS(Table1[[#This Row],[tar-out]])&lt;$N$1)</f>
        <v>0</v>
      </c>
      <c r="N7275" s="1" t="b">
        <f>AND(ABS(Table1[[#This Row],[tar-out]])&gt;=$N$1,ABS(Table1[[#This Row],[tar-out]])&lt;$O$1)</f>
        <v>0</v>
      </c>
      <c r="O7275" s="1" t="b">
        <f>AND(ABS(Table1[[#This Row],[tar-out]])&gt;=$O$1,ABS(Table1[[#This Row],[tar-out]])&lt;$P$1)</f>
        <v>0</v>
      </c>
      <c r="P7275" s="1">
        <f>ROUND(Table1[[#This Row],[tar-out]],0)</f>
        <v>1</v>
      </c>
      <c r="Q7275" s="2">
        <v>7273</v>
      </c>
    </row>
    <row r="7276" spans="1:17" x14ac:dyDescent="0.25">
      <c r="A7276">
        <v>15</v>
      </c>
      <c r="B7276">
        <v>98</v>
      </c>
      <c r="C7276">
        <v>4.8</v>
      </c>
      <c r="D7276">
        <v>2</v>
      </c>
      <c r="E7276">
        <v>146</v>
      </c>
      <c r="F7276">
        <v>6.9693069306930697</v>
      </c>
      <c r="G7276">
        <v>5.9525523185729998</v>
      </c>
      <c r="H7276" s="1">
        <f>Table1[[#This Row],[target]]-Table1[[#This Row],[output]]</f>
        <v>1.0167546121200699</v>
      </c>
      <c r="I7276" s="1">
        <f>Table1[[#This Row],[tar-out]]*Table1[[#This Row],[tar-out]]</f>
        <v>1.0337899412674338</v>
      </c>
      <c r="J7276" s="1" t="b">
        <f>AND(ABS(Table1[[#This Row],[tar-out]])&gt;=$J$1,ABS(Table1[[#This Row],[tar-out]])&lt;$K$1)</f>
        <v>0</v>
      </c>
      <c r="K7276" s="1" t="b">
        <f>AND(ABS(Table1[[#This Row],[tar-out]])&gt;=$K$1,ABS(Table1[[#This Row],[tar-out]])&lt;$L$1)</f>
        <v>1</v>
      </c>
      <c r="L7276" s="1" t="b">
        <f>AND(ABS(Table1[[#This Row],[tar-out]])&gt;=$L$1,ABS(Table1[[#This Row],[tar-out]])&lt;$M$1)</f>
        <v>0</v>
      </c>
      <c r="M7276" s="1" t="b">
        <f>AND(ABS(Table1[[#This Row],[tar-out]])&gt;=$M$1,ABS(Table1[[#This Row],[tar-out]])&lt;$N$1)</f>
        <v>0</v>
      </c>
      <c r="N7276" s="1" t="b">
        <f>AND(ABS(Table1[[#This Row],[tar-out]])&gt;=$N$1,ABS(Table1[[#This Row],[tar-out]])&lt;$O$1)</f>
        <v>0</v>
      </c>
      <c r="O7276" s="1" t="b">
        <f>AND(ABS(Table1[[#This Row],[tar-out]])&gt;=$O$1,ABS(Table1[[#This Row],[tar-out]])&lt;$P$1)</f>
        <v>0</v>
      </c>
      <c r="P7276" s="1">
        <f>ROUND(Table1[[#This Row],[tar-out]],0)</f>
        <v>1</v>
      </c>
      <c r="Q7276" s="3">
        <v>7274</v>
      </c>
    </row>
    <row r="7277" spans="1:17" x14ac:dyDescent="0.25">
      <c r="A7277">
        <v>15</v>
      </c>
      <c r="B7277">
        <v>98</v>
      </c>
      <c r="C7277">
        <v>4.8</v>
      </c>
      <c r="D7277">
        <v>2</v>
      </c>
      <c r="E7277">
        <v>182</v>
      </c>
      <c r="F7277">
        <v>6.7347440944881898</v>
      </c>
      <c r="G7277">
        <v>5.9274582862854004</v>
      </c>
      <c r="H7277" s="1">
        <f>Table1[[#This Row],[target]]-Table1[[#This Row],[output]]</f>
        <v>0.80728580820278939</v>
      </c>
      <c r="I7277" s="1">
        <f>Table1[[#This Row],[tar-out]]*Table1[[#This Row],[tar-out]]</f>
        <v>0.65171037612563087</v>
      </c>
      <c r="J7277" s="1" t="b">
        <f>AND(ABS(Table1[[#This Row],[tar-out]])&gt;=$J$1,ABS(Table1[[#This Row],[tar-out]])&lt;$K$1)</f>
        <v>1</v>
      </c>
      <c r="K7277" s="1" t="b">
        <f>AND(ABS(Table1[[#This Row],[tar-out]])&gt;=$K$1,ABS(Table1[[#This Row],[tar-out]])&lt;$L$1)</f>
        <v>0</v>
      </c>
      <c r="L7277" s="1" t="b">
        <f>AND(ABS(Table1[[#This Row],[tar-out]])&gt;=$L$1,ABS(Table1[[#This Row],[tar-out]])&lt;$M$1)</f>
        <v>0</v>
      </c>
      <c r="M7277" s="1" t="b">
        <f>AND(ABS(Table1[[#This Row],[tar-out]])&gt;=$M$1,ABS(Table1[[#This Row],[tar-out]])&lt;$N$1)</f>
        <v>0</v>
      </c>
      <c r="N7277" s="1" t="b">
        <f>AND(ABS(Table1[[#This Row],[tar-out]])&gt;=$N$1,ABS(Table1[[#This Row],[tar-out]])&lt;$O$1)</f>
        <v>0</v>
      </c>
      <c r="O7277" s="1" t="b">
        <f>AND(ABS(Table1[[#This Row],[tar-out]])&gt;=$O$1,ABS(Table1[[#This Row],[tar-out]])&lt;$P$1)</f>
        <v>0</v>
      </c>
      <c r="P7277" s="1">
        <f>ROUND(Table1[[#This Row],[tar-out]],0)</f>
        <v>1</v>
      </c>
      <c r="Q7277" s="2">
        <v>7275</v>
      </c>
    </row>
    <row r="7278" spans="1:17" x14ac:dyDescent="0.25">
      <c r="A7278">
        <v>15</v>
      </c>
      <c r="B7278">
        <v>98</v>
      </c>
      <c r="C7278">
        <v>4.8</v>
      </c>
      <c r="D7278">
        <v>2</v>
      </c>
      <c r="E7278">
        <v>122</v>
      </c>
      <c r="F7278">
        <v>6.6632390745501304</v>
      </c>
      <c r="G7278">
        <v>5.985595703125</v>
      </c>
      <c r="H7278" s="1">
        <f>Table1[[#This Row],[target]]-Table1[[#This Row],[output]]</f>
        <v>0.67764337142513043</v>
      </c>
      <c r="I7278" s="1">
        <f>Table1[[#This Row],[tar-out]]*Table1[[#This Row],[tar-out]]</f>
        <v>0.45920053883641726</v>
      </c>
      <c r="J7278" s="1" t="b">
        <f>AND(ABS(Table1[[#This Row],[tar-out]])&gt;=$J$1,ABS(Table1[[#This Row],[tar-out]])&lt;$K$1)</f>
        <v>1</v>
      </c>
      <c r="K7278" s="1" t="b">
        <f>AND(ABS(Table1[[#This Row],[tar-out]])&gt;=$K$1,ABS(Table1[[#This Row],[tar-out]])&lt;$L$1)</f>
        <v>0</v>
      </c>
      <c r="L7278" s="1" t="b">
        <f>AND(ABS(Table1[[#This Row],[tar-out]])&gt;=$L$1,ABS(Table1[[#This Row],[tar-out]])&lt;$M$1)</f>
        <v>0</v>
      </c>
      <c r="M7278" s="1" t="b">
        <f>AND(ABS(Table1[[#This Row],[tar-out]])&gt;=$M$1,ABS(Table1[[#This Row],[tar-out]])&lt;$N$1)</f>
        <v>0</v>
      </c>
      <c r="N7278" s="1" t="b">
        <f>AND(ABS(Table1[[#This Row],[tar-out]])&gt;=$N$1,ABS(Table1[[#This Row],[tar-out]])&lt;$O$1)</f>
        <v>0</v>
      </c>
      <c r="O7278" s="1" t="b">
        <f>AND(ABS(Table1[[#This Row],[tar-out]])&gt;=$O$1,ABS(Table1[[#This Row],[tar-out]])&lt;$P$1)</f>
        <v>0</v>
      </c>
      <c r="P7278" s="1">
        <f>ROUND(Table1[[#This Row],[tar-out]],0)</f>
        <v>1</v>
      </c>
      <c r="Q7278" s="3">
        <v>7276</v>
      </c>
    </row>
    <row r="7279" spans="1:17" x14ac:dyDescent="0.25">
      <c r="A7279">
        <v>15</v>
      </c>
      <c r="B7279">
        <v>98</v>
      </c>
      <c r="C7279">
        <v>4.8</v>
      </c>
      <c r="D7279">
        <v>2</v>
      </c>
      <c r="E7279">
        <v>176</v>
      </c>
      <c r="F7279">
        <v>7.2250744047619104</v>
      </c>
      <c r="G7279">
        <v>5.9288525581359899</v>
      </c>
      <c r="H7279" s="1">
        <f>Table1[[#This Row],[target]]-Table1[[#This Row],[output]]</f>
        <v>1.2962218466259205</v>
      </c>
      <c r="I7279" s="1">
        <f>Table1[[#This Row],[tar-out]]*Table1[[#This Row],[tar-out]]</f>
        <v>1.6801910756703116</v>
      </c>
      <c r="J7279" s="1" t="b">
        <f>AND(ABS(Table1[[#This Row],[tar-out]])&gt;=$J$1,ABS(Table1[[#This Row],[tar-out]])&lt;$K$1)</f>
        <v>0</v>
      </c>
      <c r="K7279" s="1" t="b">
        <f>AND(ABS(Table1[[#This Row],[tar-out]])&gt;=$K$1,ABS(Table1[[#This Row],[tar-out]])&lt;$L$1)</f>
        <v>1</v>
      </c>
      <c r="L7279" s="1" t="b">
        <f>AND(ABS(Table1[[#This Row],[tar-out]])&gt;=$L$1,ABS(Table1[[#This Row],[tar-out]])&lt;$M$1)</f>
        <v>0</v>
      </c>
      <c r="M7279" s="1" t="b">
        <f>AND(ABS(Table1[[#This Row],[tar-out]])&gt;=$M$1,ABS(Table1[[#This Row],[tar-out]])&lt;$N$1)</f>
        <v>0</v>
      </c>
      <c r="N7279" s="1" t="b">
        <f>AND(ABS(Table1[[#This Row],[tar-out]])&gt;=$N$1,ABS(Table1[[#This Row],[tar-out]])&lt;$O$1)</f>
        <v>0</v>
      </c>
      <c r="O7279" s="1" t="b">
        <f>AND(ABS(Table1[[#This Row],[tar-out]])&gt;=$O$1,ABS(Table1[[#This Row],[tar-out]])&lt;$P$1)</f>
        <v>0</v>
      </c>
      <c r="P7279" s="1">
        <f>ROUND(Table1[[#This Row],[tar-out]],0)</f>
        <v>1</v>
      </c>
      <c r="Q7279" s="2">
        <v>7277</v>
      </c>
    </row>
    <row r="7280" spans="1:17" x14ac:dyDescent="0.25">
      <c r="A7280">
        <v>15</v>
      </c>
      <c r="B7280">
        <v>98</v>
      </c>
      <c r="C7280">
        <v>4.8</v>
      </c>
      <c r="D7280">
        <v>2</v>
      </c>
      <c r="E7280">
        <v>145</v>
      </c>
      <c r="F7280">
        <v>6.9826315789473696</v>
      </c>
      <c r="G7280">
        <v>5.9539136886596697</v>
      </c>
      <c r="H7280" s="1">
        <f>Table1[[#This Row],[target]]-Table1[[#This Row],[output]]</f>
        <v>1.0287178902876999</v>
      </c>
      <c r="I7280" s="1">
        <f>Table1[[#This Row],[tar-out]]*Table1[[#This Row],[tar-out]]</f>
        <v>1.0582604977979762</v>
      </c>
      <c r="J7280" s="1" t="b">
        <f>AND(ABS(Table1[[#This Row],[tar-out]])&gt;=$J$1,ABS(Table1[[#This Row],[tar-out]])&lt;$K$1)</f>
        <v>0</v>
      </c>
      <c r="K7280" s="1" t="b">
        <f>AND(ABS(Table1[[#This Row],[tar-out]])&gt;=$K$1,ABS(Table1[[#This Row],[tar-out]])&lt;$L$1)</f>
        <v>1</v>
      </c>
      <c r="L7280" s="1" t="b">
        <f>AND(ABS(Table1[[#This Row],[tar-out]])&gt;=$L$1,ABS(Table1[[#This Row],[tar-out]])&lt;$M$1)</f>
        <v>0</v>
      </c>
      <c r="M7280" s="1" t="b">
        <f>AND(ABS(Table1[[#This Row],[tar-out]])&gt;=$M$1,ABS(Table1[[#This Row],[tar-out]])&lt;$N$1)</f>
        <v>0</v>
      </c>
      <c r="N7280" s="1" t="b">
        <f>AND(ABS(Table1[[#This Row],[tar-out]])&gt;=$N$1,ABS(Table1[[#This Row],[tar-out]])&lt;$O$1)</f>
        <v>0</v>
      </c>
      <c r="O7280" s="1" t="b">
        <f>AND(ABS(Table1[[#This Row],[tar-out]])&gt;=$O$1,ABS(Table1[[#This Row],[tar-out]])&lt;$P$1)</f>
        <v>0</v>
      </c>
      <c r="P7280" s="1">
        <f>ROUND(Table1[[#This Row],[tar-out]],0)</f>
        <v>1</v>
      </c>
      <c r="Q7280" s="3">
        <v>7278</v>
      </c>
    </row>
    <row r="7281" spans="1:17" x14ac:dyDescent="0.25">
      <c r="A7281">
        <v>15</v>
      </c>
      <c r="B7281">
        <v>98</v>
      </c>
      <c r="C7281">
        <v>4.8</v>
      </c>
      <c r="D7281">
        <v>2</v>
      </c>
      <c r="E7281">
        <v>168</v>
      </c>
      <c r="F7281">
        <v>7.5662811387900399</v>
      </c>
      <c r="G7281">
        <v>5.9340567588806197</v>
      </c>
      <c r="H7281" s="1">
        <f>Table1[[#This Row],[target]]-Table1[[#This Row],[output]]</f>
        <v>1.6322243799094203</v>
      </c>
      <c r="I7281" s="1">
        <f>Table1[[#This Row],[tar-out]]*Table1[[#This Row],[tar-out]]</f>
        <v>2.6641564263706914</v>
      </c>
      <c r="J7281" s="1" t="b">
        <f>AND(ABS(Table1[[#This Row],[tar-out]])&gt;=$J$1,ABS(Table1[[#This Row],[tar-out]])&lt;$K$1)</f>
        <v>0</v>
      </c>
      <c r="K7281" s="1" t="b">
        <f>AND(ABS(Table1[[#This Row],[tar-out]])&gt;=$K$1,ABS(Table1[[#This Row],[tar-out]])&lt;$L$1)</f>
        <v>1</v>
      </c>
      <c r="L7281" s="1" t="b">
        <f>AND(ABS(Table1[[#This Row],[tar-out]])&gt;=$L$1,ABS(Table1[[#This Row],[tar-out]])&lt;$M$1)</f>
        <v>0</v>
      </c>
      <c r="M7281" s="1" t="b">
        <f>AND(ABS(Table1[[#This Row],[tar-out]])&gt;=$M$1,ABS(Table1[[#This Row],[tar-out]])&lt;$N$1)</f>
        <v>0</v>
      </c>
      <c r="N7281" s="1" t="b">
        <f>AND(ABS(Table1[[#This Row],[tar-out]])&gt;=$N$1,ABS(Table1[[#This Row],[tar-out]])&lt;$O$1)</f>
        <v>0</v>
      </c>
      <c r="O7281" s="1" t="b">
        <f>AND(ABS(Table1[[#This Row],[tar-out]])&gt;=$O$1,ABS(Table1[[#This Row],[tar-out]])&lt;$P$1)</f>
        <v>0</v>
      </c>
      <c r="P7281" s="1">
        <f>ROUND(Table1[[#This Row],[tar-out]],0)</f>
        <v>2</v>
      </c>
      <c r="Q7281" s="2">
        <v>7279</v>
      </c>
    </row>
    <row r="7282" spans="1:17" x14ac:dyDescent="0.25">
      <c r="A7282">
        <v>15</v>
      </c>
      <c r="B7282">
        <v>98</v>
      </c>
      <c r="C7282">
        <v>4.8</v>
      </c>
      <c r="D7282">
        <v>2</v>
      </c>
      <c r="E7282">
        <v>167</v>
      </c>
      <c r="F7282">
        <v>6.8200348665683199</v>
      </c>
      <c r="G7282">
        <v>5.93491554260254</v>
      </c>
      <c r="H7282" s="1">
        <f>Table1[[#This Row],[target]]-Table1[[#This Row],[output]]</f>
        <v>0.88511932396577997</v>
      </c>
      <c r="I7282" s="1">
        <f>Table1[[#This Row],[tar-out]]*Table1[[#This Row],[tar-out]]</f>
        <v>0.78343621765763938</v>
      </c>
      <c r="J7282" s="1" t="b">
        <f>AND(ABS(Table1[[#This Row],[tar-out]])&gt;=$J$1,ABS(Table1[[#This Row],[tar-out]])&lt;$K$1)</f>
        <v>1</v>
      </c>
      <c r="K7282" s="1" t="b">
        <f>AND(ABS(Table1[[#This Row],[tar-out]])&gt;=$K$1,ABS(Table1[[#This Row],[tar-out]])&lt;$L$1)</f>
        <v>0</v>
      </c>
      <c r="L7282" s="1" t="b">
        <f>AND(ABS(Table1[[#This Row],[tar-out]])&gt;=$L$1,ABS(Table1[[#This Row],[tar-out]])&lt;$M$1)</f>
        <v>0</v>
      </c>
      <c r="M7282" s="1" t="b">
        <f>AND(ABS(Table1[[#This Row],[tar-out]])&gt;=$M$1,ABS(Table1[[#This Row],[tar-out]])&lt;$N$1)</f>
        <v>0</v>
      </c>
      <c r="N7282" s="1" t="b">
        <f>AND(ABS(Table1[[#This Row],[tar-out]])&gt;=$N$1,ABS(Table1[[#This Row],[tar-out]])&lt;$O$1)</f>
        <v>0</v>
      </c>
      <c r="O7282" s="1" t="b">
        <f>AND(ABS(Table1[[#This Row],[tar-out]])&gt;=$O$1,ABS(Table1[[#This Row],[tar-out]])&lt;$P$1)</f>
        <v>0</v>
      </c>
      <c r="P7282" s="1">
        <f>ROUND(Table1[[#This Row],[tar-out]],0)</f>
        <v>1</v>
      </c>
      <c r="Q7282" s="3">
        <v>7280</v>
      </c>
    </row>
    <row r="7283" spans="1:17" x14ac:dyDescent="0.25">
      <c r="A7283">
        <v>15</v>
      </c>
      <c r="B7283">
        <v>98</v>
      </c>
      <c r="C7283">
        <v>4.8</v>
      </c>
      <c r="D7283">
        <v>2</v>
      </c>
      <c r="E7283">
        <v>144</v>
      </c>
      <c r="F7283">
        <v>6.7181008902077197</v>
      </c>
      <c r="G7283">
        <v>5.9549283981323198</v>
      </c>
      <c r="H7283" s="1">
        <f>Table1[[#This Row],[target]]-Table1[[#This Row],[output]]</f>
        <v>0.76317249207539994</v>
      </c>
      <c r="I7283" s="1">
        <f>Table1[[#This Row],[tar-out]]*Table1[[#This Row],[tar-out]]</f>
        <v>0.58243225266057641</v>
      </c>
      <c r="J7283" s="1" t="b">
        <f>AND(ABS(Table1[[#This Row],[tar-out]])&gt;=$J$1,ABS(Table1[[#This Row],[tar-out]])&lt;$K$1)</f>
        <v>1</v>
      </c>
      <c r="K7283" s="1" t="b">
        <f>AND(ABS(Table1[[#This Row],[tar-out]])&gt;=$K$1,ABS(Table1[[#This Row],[tar-out]])&lt;$L$1)</f>
        <v>0</v>
      </c>
      <c r="L7283" s="1" t="b">
        <f>AND(ABS(Table1[[#This Row],[tar-out]])&gt;=$L$1,ABS(Table1[[#This Row],[tar-out]])&lt;$M$1)</f>
        <v>0</v>
      </c>
      <c r="M7283" s="1" t="b">
        <f>AND(ABS(Table1[[#This Row],[tar-out]])&gt;=$M$1,ABS(Table1[[#This Row],[tar-out]])&lt;$N$1)</f>
        <v>0</v>
      </c>
      <c r="N7283" s="1" t="b">
        <f>AND(ABS(Table1[[#This Row],[tar-out]])&gt;=$N$1,ABS(Table1[[#This Row],[tar-out]])&lt;$O$1)</f>
        <v>0</v>
      </c>
      <c r="O7283" s="1" t="b">
        <f>AND(ABS(Table1[[#This Row],[tar-out]])&gt;=$O$1,ABS(Table1[[#This Row],[tar-out]])&lt;$P$1)</f>
        <v>0</v>
      </c>
      <c r="P7283" s="1">
        <f>ROUND(Table1[[#This Row],[tar-out]],0)</f>
        <v>1</v>
      </c>
      <c r="Q7283" s="2">
        <v>7281</v>
      </c>
    </row>
    <row r="7284" spans="1:17" x14ac:dyDescent="0.25">
      <c r="A7284">
        <v>15</v>
      </c>
      <c r="B7284">
        <v>98</v>
      </c>
      <c r="C7284">
        <v>4.8</v>
      </c>
      <c r="D7284">
        <v>2</v>
      </c>
      <c r="E7284">
        <v>113</v>
      </c>
      <c r="F7284">
        <v>7.0670217970321199</v>
      </c>
      <c r="G7284">
        <v>5.9978761672973597</v>
      </c>
      <c r="H7284" s="1">
        <f>Table1[[#This Row],[target]]-Table1[[#This Row],[output]]</f>
        <v>1.0691456297347601</v>
      </c>
      <c r="I7284" s="1">
        <f>Table1[[#This Row],[tar-out]]*Table1[[#This Row],[tar-out]]</f>
        <v>1.1430723775809368</v>
      </c>
      <c r="J7284" s="1" t="b">
        <f>AND(ABS(Table1[[#This Row],[tar-out]])&gt;=$J$1,ABS(Table1[[#This Row],[tar-out]])&lt;$K$1)</f>
        <v>0</v>
      </c>
      <c r="K7284" s="1" t="b">
        <f>AND(ABS(Table1[[#This Row],[tar-out]])&gt;=$K$1,ABS(Table1[[#This Row],[tar-out]])&lt;$L$1)</f>
        <v>1</v>
      </c>
      <c r="L7284" s="1" t="b">
        <f>AND(ABS(Table1[[#This Row],[tar-out]])&gt;=$L$1,ABS(Table1[[#This Row],[tar-out]])&lt;$M$1)</f>
        <v>0</v>
      </c>
      <c r="M7284" s="1" t="b">
        <f>AND(ABS(Table1[[#This Row],[tar-out]])&gt;=$M$1,ABS(Table1[[#This Row],[tar-out]])&lt;$N$1)</f>
        <v>0</v>
      </c>
      <c r="N7284" s="1" t="b">
        <f>AND(ABS(Table1[[#This Row],[tar-out]])&gt;=$N$1,ABS(Table1[[#This Row],[tar-out]])&lt;$O$1)</f>
        <v>0</v>
      </c>
      <c r="O7284" s="1" t="b">
        <f>AND(ABS(Table1[[#This Row],[tar-out]])&gt;=$O$1,ABS(Table1[[#This Row],[tar-out]])&lt;$P$1)</f>
        <v>0</v>
      </c>
      <c r="P7284" s="1">
        <f>ROUND(Table1[[#This Row],[tar-out]],0)</f>
        <v>1</v>
      </c>
      <c r="Q7284" s="3">
        <v>7282</v>
      </c>
    </row>
    <row r="7285" spans="1:17" x14ac:dyDescent="0.25">
      <c r="A7285">
        <v>15</v>
      </c>
      <c r="B7285">
        <v>98</v>
      </c>
      <c r="C7285">
        <v>4.8</v>
      </c>
      <c r="D7285">
        <v>2</v>
      </c>
      <c r="E7285">
        <v>96</v>
      </c>
      <c r="F7285">
        <v>6.4707520891364902</v>
      </c>
      <c r="G7285">
        <v>6.0132122039794904</v>
      </c>
      <c r="H7285" s="1">
        <f>Table1[[#This Row],[target]]-Table1[[#This Row],[output]]</f>
        <v>0.45753988515699984</v>
      </c>
      <c r="I7285" s="1">
        <f>Table1[[#This Row],[tar-out]]*Table1[[#This Row],[tar-out]]</f>
        <v>0.20934274650948059</v>
      </c>
      <c r="J7285" s="1" t="b">
        <f>AND(ABS(Table1[[#This Row],[tar-out]])&gt;=$J$1,ABS(Table1[[#This Row],[tar-out]])&lt;$K$1)</f>
        <v>1</v>
      </c>
      <c r="K7285" s="1" t="b">
        <f>AND(ABS(Table1[[#This Row],[tar-out]])&gt;=$K$1,ABS(Table1[[#This Row],[tar-out]])&lt;$L$1)</f>
        <v>0</v>
      </c>
      <c r="L7285" s="1" t="b">
        <f>AND(ABS(Table1[[#This Row],[tar-out]])&gt;=$L$1,ABS(Table1[[#This Row],[tar-out]])&lt;$M$1)</f>
        <v>0</v>
      </c>
      <c r="M7285" s="1" t="b">
        <f>AND(ABS(Table1[[#This Row],[tar-out]])&gt;=$M$1,ABS(Table1[[#This Row],[tar-out]])&lt;$N$1)</f>
        <v>0</v>
      </c>
      <c r="N7285" s="1" t="b">
        <f>AND(ABS(Table1[[#This Row],[tar-out]])&gt;=$N$1,ABS(Table1[[#This Row],[tar-out]])&lt;$O$1)</f>
        <v>0</v>
      </c>
      <c r="O7285" s="1" t="b">
        <f>AND(ABS(Table1[[#This Row],[tar-out]])&gt;=$O$1,ABS(Table1[[#This Row],[tar-out]])&lt;$P$1)</f>
        <v>0</v>
      </c>
      <c r="P7285" s="1">
        <f>ROUND(Table1[[#This Row],[tar-out]],0)</f>
        <v>0</v>
      </c>
      <c r="Q7285" s="2">
        <v>7283</v>
      </c>
    </row>
    <row r="7286" spans="1:17" x14ac:dyDescent="0.25">
      <c r="A7286">
        <v>15</v>
      </c>
      <c r="B7286">
        <v>98</v>
      </c>
      <c r="C7286">
        <v>4.8</v>
      </c>
      <c r="D7286">
        <v>2</v>
      </c>
      <c r="E7286">
        <v>63</v>
      </c>
      <c r="F7286">
        <v>6.3808025177026</v>
      </c>
      <c r="G7286">
        <v>6.0014233589172399</v>
      </c>
      <c r="H7286" s="1">
        <f>Table1[[#This Row],[target]]-Table1[[#This Row],[output]]</f>
        <v>0.3793791587853601</v>
      </c>
      <c r="I7286" s="1">
        <f>Table1[[#This Row],[tar-out]]*Table1[[#This Row],[tar-out]]</f>
        <v>0.14392854612068748</v>
      </c>
      <c r="J7286" s="1" t="b">
        <f>AND(ABS(Table1[[#This Row],[tar-out]])&gt;=$J$1,ABS(Table1[[#This Row],[tar-out]])&lt;$K$1)</f>
        <v>1</v>
      </c>
      <c r="K7286" s="1" t="b">
        <f>AND(ABS(Table1[[#This Row],[tar-out]])&gt;=$K$1,ABS(Table1[[#This Row],[tar-out]])&lt;$L$1)</f>
        <v>0</v>
      </c>
      <c r="L7286" s="1" t="b">
        <f>AND(ABS(Table1[[#This Row],[tar-out]])&gt;=$L$1,ABS(Table1[[#This Row],[tar-out]])&lt;$M$1)</f>
        <v>0</v>
      </c>
      <c r="M7286" s="1" t="b">
        <f>AND(ABS(Table1[[#This Row],[tar-out]])&gt;=$M$1,ABS(Table1[[#This Row],[tar-out]])&lt;$N$1)</f>
        <v>0</v>
      </c>
      <c r="N7286" s="1" t="b">
        <f>AND(ABS(Table1[[#This Row],[tar-out]])&gt;=$N$1,ABS(Table1[[#This Row],[tar-out]])&lt;$O$1)</f>
        <v>0</v>
      </c>
      <c r="O7286" s="1" t="b">
        <f>AND(ABS(Table1[[#This Row],[tar-out]])&gt;=$O$1,ABS(Table1[[#This Row],[tar-out]])&lt;$P$1)</f>
        <v>0</v>
      </c>
      <c r="P7286" s="1">
        <f>ROUND(Table1[[#This Row],[tar-out]],0)</f>
        <v>0</v>
      </c>
      <c r="Q7286" s="3">
        <v>7284</v>
      </c>
    </row>
    <row r="7287" spans="1:17" x14ac:dyDescent="0.25">
      <c r="A7287">
        <v>15</v>
      </c>
      <c r="B7287">
        <v>98</v>
      </c>
      <c r="C7287">
        <v>4.8</v>
      </c>
      <c r="D7287">
        <v>2</v>
      </c>
      <c r="E7287">
        <v>136</v>
      </c>
      <c r="F7287">
        <v>7.5299425758818703</v>
      </c>
      <c r="G7287">
        <v>5.9630475044250497</v>
      </c>
      <c r="H7287" s="1">
        <f>Table1[[#This Row],[target]]-Table1[[#This Row],[output]]</f>
        <v>1.5668950714568206</v>
      </c>
      <c r="I7287" s="1">
        <f>Table1[[#This Row],[tar-out]]*Table1[[#This Row],[tar-out]]</f>
        <v>2.4551601649556751</v>
      </c>
      <c r="J7287" s="1" t="b">
        <f>AND(ABS(Table1[[#This Row],[tar-out]])&gt;=$J$1,ABS(Table1[[#This Row],[tar-out]])&lt;$K$1)</f>
        <v>0</v>
      </c>
      <c r="K7287" s="1" t="b">
        <f>AND(ABS(Table1[[#This Row],[tar-out]])&gt;=$K$1,ABS(Table1[[#This Row],[tar-out]])&lt;$L$1)</f>
        <v>1</v>
      </c>
      <c r="L7287" s="1" t="b">
        <f>AND(ABS(Table1[[#This Row],[tar-out]])&gt;=$L$1,ABS(Table1[[#This Row],[tar-out]])&lt;$M$1)</f>
        <v>0</v>
      </c>
      <c r="M7287" s="1" t="b">
        <f>AND(ABS(Table1[[#This Row],[tar-out]])&gt;=$M$1,ABS(Table1[[#This Row],[tar-out]])&lt;$N$1)</f>
        <v>0</v>
      </c>
      <c r="N7287" s="1" t="b">
        <f>AND(ABS(Table1[[#This Row],[tar-out]])&gt;=$N$1,ABS(Table1[[#This Row],[tar-out]])&lt;$O$1)</f>
        <v>0</v>
      </c>
      <c r="O7287" s="1" t="b">
        <f>AND(ABS(Table1[[#This Row],[tar-out]])&gt;=$O$1,ABS(Table1[[#This Row],[tar-out]])&lt;$P$1)</f>
        <v>0</v>
      </c>
      <c r="P7287" s="1">
        <f>ROUND(Table1[[#This Row],[tar-out]],0)</f>
        <v>2</v>
      </c>
      <c r="Q7287" s="2">
        <v>7285</v>
      </c>
    </row>
    <row r="7288" spans="1:17" x14ac:dyDescent="0.25">
      <c r="A7288">
        <v>15</v>
      </c>
      <c r="B7288">
        <v>98</v>
      </c>
      <c r="C7288">
        <v>4.8</v>
      </c>
      <c r="D7288">
        <v>2</v>
      </c>
      <c r="E7288">
        <v>1231</v>
      </c>
      <c r="F7288">
        <v>6</v>
      </c>
      <c r="G7288">
        <v>5.9153113365173304</v>
      </c>
      <c r="H7288" s="1">
        <f>Table1[[#This Row],[target]]-Table1[[#This Row],[output]]</f>
        <v>8.4688663482669568E-2</v>
      </c>
      <c r="I7288" s="1">
        <f>Table1[[#This Row],[tar-out]]*Table1[[#This Row],[tar-out]]</f>
        <v>7.1721697224808503E-3</v>
      </c>
      <c r="J7288" s="1" t="b">
        <f>AND(ABS(Table1[[#This Row],[tar-out]])&gt;=$J$1,ABS(Table1[[#This Row],[tar-out]])&lt;$K$1)</f>
        <v>1</v>
      </c>
      <c r="K7288" s="1" t="b">
        <f>AND(ABS(Table1[[#This Row],[tar-out]])&gt;=$K$1,ABS(Table1[[#This Row],[tar-out]])&lt;$L$1)</f>
        <v>0</v>
      </c>
      <c r="L7288" s="1" t="b">
        <f>AND(ABS(Table1[[#This Row],[tar-out]])&gt;=$L$1,ABS(Table1[[#This Row],[tar-out]])&lt;$M$1)</f>
        <v>0</v>
      </c>
      <c r="M7288" s="1" t="b">
        <f>AND(ABS(Table1[[#This Row],[tar-out]])&gt;=$M$1,ABS(Table1[[#This Row],[tar-out]])&lt;$N$1)</f>
        <v>0</v>
      </c>
      <c r="N7288" s="1" t="b">
        <f>AND(ABS(Table1[[#This Row],[tar-out]])&gt;=$N$1,ABS(Table1[[#This Row],[tar-out]])&lt;$O$1)</f>
        <v>0</v>
      </c>
      <c r="O7288" s="1" t="b">
        <f>AND(ABS(Table1[[#This Row],[tar-out]])&gt;=$O$1,ABS(Table1[[#This Row],[tar-out]])&lt;$P$1)</f>
        <v>0</v>
      </c>
      <c r="P7288" s="1">
        <f>ROUND(Table1[[#This Row],[tar-out]],0)</f>
        <v>0</v>
      </c>
      <c r="Q7288" s="3">
        <v>7286</v>
      </c>
    </row>
    <row r="7289" spans="1:17" x14ac:dyDescent="0.25">
      <c r="A7289">
        <v>15</v>
      </c>
      <c r="B7289">
        <v>98</v>
      </c>
      <c r="C7289">
        <v>4.8</v>
      </c>
      <c r="D7289">
        <v>2</v>
      </c>
      <c r="E7289">
        <v>1016</v>
      </c>
      <c r="F7289">
        <v>6.2151769646299604</v>
      </c>
      <c r="G7289">
        <v>5.9460363388061497</v>
      </c>
      <c r="H7289" s="1">
        <f>Table1[[#This Row],[target]]-Table1[[#This Row],[output]]</f>
        <v>0.26914062582381071</v>
      </c>
      <c r="I7289" s="1">
        <f>Table1[[#This Row],[tar-out]]*Table1[[#This Row],[tar-out]]</f>
        <v>7.2436676468832478E-2</v>
      </c>
      <c r="J7289" s="1" t="b">
        <f>AND(ABS(Table1[[#This Row],[tar-out]])&gt;=$J$1,ABS(Table1[[#This Row],[tar-out]])&lt;$K$1)</f>
        <v>1</v>
      </c>
      <c r="K7289" s="1" t="b">
        <f>AND(ABS(Table1[[#This Row],[tar-out]])&gt;=$K$1,ABS(Table1[[#This Row],[tar-out]])&lt;$L$1)</f>
        <v>0</v>
      </c>
      <c r="L7289" s="1" t="b">
        <f>AND(ABS(Table1[[#This Row],[tar-out]])&gt;=$L$1,ABS(Table1[[#This Row],[tar-out]])&lt;$M$1)</f>
        <v>0</v>
      </c>
      <c r="M7289" s="1" t="b">
        <f>AND(ABS(Table1[[#This Row],[tar-out]])&gt;=$M$1,ABS(Table1[[#This Row],[tar-out]])&lt;$N$1)</f>
        <v>0</v>
      </c>
      <c r="N7289" s="1" t="b">
        <f>AND(ABS(Table1[[#This Row],[tar-out]])&gt;=$N$1,ABS(Table1[[#This Row],[tar-out]])&lt;$O$1)</f>
        <v>0</v>
      </c>
      <c r="O7289" s="1" t="b">
        <f>AND(ABS(Table1[[#This Row],[tar-out]])&gt;=$O$1,ABS(Table1[[#This Row],[tar-out]])&lt;$P$1)</f>
        <v>0</v>
      </c>
      <c r="P7289" s="1">
        <f>ROUND(Table1[[#This Row],[tar-out]],0)</f>
        <v>0</v>
      </c>
      <c r="Q7289" s="2">
        <v>7287</v>
      </c>
    </row>
    <row r="7290" spans="1:17" x14ac:dyDescent="0.25">
      <c r="A7290">
        <v>15</v>
      </c>
      <c r="B7290">
        <v>98</v>
      </c>
      <c r="C7290">
        <v>4.8</v>
      </c>
      <c r="D7290">
        <v>2</v>
      </c>
      <c r="E7290">
        <v>967</v>
      </c>
      <c r="F7290">
        <v>6</v>
      </c>
      <c r="G7290">
        <v>5.9859123229980504</v>
      </c>
      <c r="H7290" s="1">
        <f>Table1[[#This Row],[target]]-Table1[[#This Row],[output]]</f>
        <v>1.4087677001949572E-2</v>
      </c>
      <c r="I7290" s="1">
        <f>Table1[[#This Row],[tar-out]]*Table1[[#This Row],[tar-out]]</f>
        <v>1.9846264331125889E-4</v>
      </c>
      <c r="J7290" s="1" t="b">
        <f>AND(ABS(Table1[[#This Row],[tar-out]])&gt;=$J$1,ABS(Table1[[#This Row],[tar-out]])&lt;$K$1)</f>
        <v>1</v>
      </c>
      <c r="K7290" s="1" t="b">
        <f>AND(ABS(Table1[[#This Row],[tar-out]])&gt;=$K$1,ABS(Table1[[#This Row],[tar-out]])&lt;$L$1)</f>
        <v>0</v>
      </c>
      <c r="L7290" s="1" t="b">
        <f>AND(ABS(Table1[[#This Row],[tar-out]])&gt;=$L$1,ABS(Table1[[#This Row],[tar-out]])&lt;$M$1)</f>
        <v>0</v>
      </c>
      <c r="M7290" s="1" t="b">
        <f>AND(ABS(Table1[[#This Row],[tar-out]])&gt;=$M$1,ABS(Table1[[#This Row],[tar-out]])&lt;$N$1)</f>
        <v>0</v>
      </c>
      <c r="N7290" s="1" t="b">
        <f>AND(ABS(Table1[[#This Row],[tar-out]])&gt;=$N$1,ABS(Table1[[#This Row],[tar-out]])&lt;$O$1)</f>
        <v>0</v>
      </c>
      <c r="O7290" s="1" t="b">
        <f>AND(ABS(Table1[[#This Row],[tar-out]])&gt;=$O$1,ABS(Table1[[#This Row],[tar-out]])&lt;$P$1)</f>
        <v>0</v>
      </c>
      <c r="P7290" s="1">
        <f>ROUND(Table1[[#This Row],[tar-out]],0)</f>
        <v>0</v>
      </c>
      <c r="Q7290" s="3">
        <v>7288</v>
      </c>
    </row>
    <row r="7291" spans="1:17" x14ac:dyDescent="0.25">
      <c r="A7291">
        <v>15</v>
      </c>
      <c r="B7291">
        <v>98</v>
      </c>
      <c r="C7291">
        <v>4.8</v>
      </c>
      <c r="D7291">
        <v>2</v>
      </c>
      <c r="E7291">
        <v>367</v>
      </c>
      <c r="F7291">
        <v>6.2994791666666696</v>
      </c>
      <c r="G7291">
        <v>5.9546461105346697</v>
      </c>
      <c r="H7291" s="1">
        <f>Table1[[#This Row],[target]]-Table1[[#This Row],[output]]</f>
        <v>0.34483305613199988</v>
      </c>
      <c r="I7291" s="1">
        <f>Table1[[#This Row],[tar-out]]*Table1[[#This Row],[tar-out]]</f>
        <v>0.11890983660133499</v>
      </c>
      <c r="J7291" s="1" t="b">
        <f>AND(ABS(Table1[[#This Row],[tar-out]])&gt;=$J$1,ABS(Table1[[#This Row],[tar-out]])&lt;$K$1)</f>
        <v>1</v>
      </c>
      <c r="K7291" s="1" t="b">
        <f>AND(ABS(Table1[[#This Row],[tar-out]])&gt;=$K$1,ABS(Table1[[#This Row],[tar-out]])&lt;$L$1)</f>
        <v>0</v>
      </c>
      <c r="L7291" s="1" t="b">
        <f>AND(ABS(Table1[[#This Row],[tar-out]])&gt;=$L$1,ABS(Table1[[#This Row],[tar-out]])&lt;$M$1)</f>
        <v>0</v>
      </c>
      <c r="M7291" s="1" t="b">
        <f>AND(ABS(Table1[[#This Row],[tar-out]])&gt;=$M$1,ABS(Table1[[#This Row],[tar-out]])&lt;$N$1)</f>
        <v>0</v>
      </c>
      <c r="N7291" s="1" t="b">
        <f>AND(ABS(Table1[[#This Row],[tar-out]])&gt;=$N$1,ABS(Table1[[#This Row],[tar-out]])&lt;$O$1)</f>
        <v>0</v>
      </c>
      <c r="O7291" s="1" t="b">
        <f>AND(ABS(Table1[[#This Row],[tar-out]])&gt;=$O$1,ABS(Table1[[#This Row],[tar-out]])&lt;$P$1)</f>
        <v>0</v>
      </c>
      <c r="P7291" s="1">
        <f>ROUND(Table1[[#This Row],[tar-out]],0)</f>
        <v>0</v>
      </c>
      <c r="Q7291" s="2">
        <v>7289</v>
      </c>
    </row>
    <row r="7292" spans="1:17" x14ac:dyDescent="0.25">
      <c r="A7292">
        <v>15</v>
      </c>
      <c r="B7292">
        <v>98</v>
      </c>
      <c r="C7292">
        <v>4.8</v>
      </c>
      <c r="D7292">
        <v>2</v>
      </c>
      <c r="E7292">
        <v>790</v>
      </c>
      <c r="F7292">
        <v>6</v>
      </c>
      <c r="G7292">
        <v>6.0053162574768102</v>
      </c>
      <c r="H7292" s="1">
        <f>Table1[[#This Row],[target]]-Table1[[#This Row],[output]]</f>
        <v>-5.3162574768101933E-3</v>
      </c>
      <c r="I7292" s="1">
        <f>Table1[[#This Row],[tar-out]]*Table1[[#This Row],[tar-out]]</f>
        <v>2.8262593559740283E-5</v>
      </c>
      <c r="J7292" s="1" t="b">
        <f>AND(ABS(Table1[[#This Row],[tar-out]])&gt;=$J$1,ABS(Table1[[#This Row],[tar-out]])&lt;$K$1)</f>
        <v>1</v>
      </c>
      <c r="K7292" s="1" t="b">
        <f>AND(ABS(Table1[[#This Row],[tar-out]])&gt;=$K$1,ABS(Table1[[#This Row],[tar-out]])&lt;$L$1)</f>
        <v>0</v>
      </c>
      <c r="L7292" s="1" t="b">
        <f>AND(ABS(Table1[[#This Row],[tar-out]])&gt;=$L$1,ABS(Table1[[#This Row],[tar-out]])&lt;$M$1)</f>
        <v>0</v>
      </c>
      <c r="M7292" s="1" t="b">
        <f>AND(ABS(Table1[[#This Row],[tar-out]])&gt;=$M$1,ABS(Table1[[#This Row],[tar-out]])&lt;$N$1)</f>
        <v>0</v>
      </c>
      <c r="N7292" s="1" t="b">
        <f>AND(ABS(Table1[[#This Row],[tar-out]])&gt;=$N$1,ABS(Table1[[#This Row],[tar-out]])&lt;$O$1)</f>
        <v>0</v>
      </c>
      <c r="O7292" s="1" t="b">
        <f>AND(ABS(Table1[[#This Row],[tar-out]])&gt;=$O$1,ABS(Table1[[#This Row],[tar-out]])&lt;$P$1)</f>
        <v>0</v>
      </c>
      <c r="P7292" s="1">
        <f>ROUND(Table1[[#This Row],[tar-out]],0)</f>
        <v>0</v>
      </c>
      <c r="Q7292" s="3">
        <v>7290</v>
      </c>
    </row>
    <row r="7293" spans="1:17" x14ac:dyDescent="0.25">
      <c r="A7293">
        <v>15</v>
      </c>
      <c r="B7293">
        <v>98</v>
      </c>
      <c r="C7293">
        <v>4.8</v>
      </c>
      <c r="D7293">
        <v>2</v>
      </c>
      <c r="E7293">
        <v>680</v>
      </c>
      <c r="F7293">
        <v>6</v>
      </c>
      <c r="G7293">
        <v>5.9940319061279297</v>
      </c>
      <c r="H7293" s="1">
        <f>Table1[[#This Row],[target]]-Table1[[#This Row],[output]]</f>
        <v>5.9680938720703125E-3</v>
      </c>
      <c r="I7293" s="1">
        <f>Table1[[#This Row],[tar-out]]*Table1[[#This Row],[tar-out]]</f>
        <v>3.5618144465843216E-5</v>
      </c>
      <c r="J7293" s="1" t="b">
        <f>AND(ABS(Table1[[#This Row],[tar-out]])&gt;=$J$1,ABS(Table1[[#This Row],[tar-out]])&lt;$K$1)</f>
        <v>1</v>
      </c>
      <c r="K7293" s="1" t="b">
        <f>AND(ABS(Table1[[#This Row],[tar-out]])&gt;=$K$1,ABS(Table1[[#This Row],[tar-out]])&lt;$L$1)</f>
        <v>0</v>
      </c>
      <c r="L7293" s="1" t="b">
        <f>AND(ABS(Table1[[#This Row],[tar-out]])&gt;=$L$1,ABS(Table1[[#This Row],[tar-out]])&lt;$M$1)</f>
        <v>0</v>
      </c>
      <c r="M7293" s="1" t="b">
        <f>AND(ABS(Table1[[#This Row],[tar-out]])&gt;=$M$1,ABS(Table1[[#This Row],[tar-out]])&lt;$N$1)</f>
        <v>0</v>
      </c>
      <c r="N7293" s="1" t="b">
        <f>AND(ABS(Table1[[#This Row],[tar-out]])&gt;=$N$1,ABS(Table1[[#This Row],[tar-out]])&lt;$O$1)</f>
        <v>0</v>
      </c>
      <c r="O7293" s="1" t="b">
        <f>AND(ABS(Table1[[#This Row],[tar-out]])&gt;=$O$1,ABS(Table1[[#This Row],[tar-out]])&lt;$P$1)</f>
        <v>0</v>
      </c>
      <c r="P7293" s="1">
        <f>ROUND(Table1[[#This Row],[tar-out]],0)</f>
        <v>0</v>
      </c>
      <c r="Q7293" s="2">
        <v>7291</v>
      </c>
    </row>
    <row r="7294" spans="1:17" x14ac:dyDescent="0.25">
      <c r="A7294">
        <v>15</v>
      </c>
      <c r="B7294">
        <v>98</v>
      </c>
      <c r="C7294">
        <v>4.8</v>
      </c>
      <c r="D7294">
        <v>2</v>
      </c>
      <c r="E7294">
        <v>631</v>
      </c>
      <c r="F7294">
        <v>6</v>
      </c>
      <c r="G7294">
        <v>5.9890050888061497</v>
      </c>
      <c r="H7294" s="1">
        <f>Table1[[#This Row],[target]]-Table1[[#This Row],[output]]</f>
        <v>1.0994911193850321E-2</v>
      </c>
      <c r="I7294" s="1">
        <f>Table1[[#This Row],[tar-out]]*Table1[[#This Row],[tar-out]]</f>
        <v>1.2088807216065508E-4</v>
      </c>
      <c r="J7294" s="1" t="b">
        <f>AND(ABS(Table1[[#This Row],[tar-out]])&gt;=$J$1,ABS(Table1[[#This Row],[tar-out]])&lt;$K$1)</f>
        <v>1</v>
      </c>
      <c r="K7294" s="1" t="b">
        <f>AND(ABS(Table1[[#This Row],[tar-out]])&gt;=$K$1,ABS(Table1[[#This Row],[tar-out]])&lt;$L$1)</f>
        <v>0</v>
      </c>
      <c r="L7294" s="1" t="b">
        <f>AND(ABS(Table1[[#This Row],[tar-out]])&gt;=$L$1,ABS(Table1[[#This Row],[tar-out]])&lt;$M$1)</f>
        <v>0</v>
      </c>
      <c r="M7294" s="1" t="b">
        <f>AND(ABS(Table1[[#This Row],[tar-out]])&gt;=$M$1,ABS(Table1[[#This Row],[tar-out]])&lt;$N$1)</f>
        <v>0</v>
      </c>
      <c r="N7294" s="1" t="b">
        <f>AND(ABS(Table1[[#This Row],[tar-out]])&gt;=$N$1,ABS(Table1[[#This Row],[tar-out]])&lt;$O$1)</f>
        <v>0</v>
      </c>
      <c r="O7294" s="1" t="b">
        <f>AND(ABS(Table1[[#This Row],[tar-out]])&gt;=$O$1,ABS(Table1[[#This Row],[tar-out]])&lt;$P$1)</f>
        <v>0</v>
      </c>
      <c r="P7294" s="1">
        <f>ROUND(Table1[[#This Row],[tar-out]],0)</f>
        <v>0</v>
      </c>
      <c r="Q7294" s="3">
        <v>7292</v>
      </c>
    </row>
    <row r="7295" spans="1:17" x14ac:dyDescent="0.25">
      <c r="A7295">
        <v>15</v>
      </c>
      <c r="B7295">
        <v>98</v>
      </c>
      <c r="C7295">
        <v>4.8</v>
      </c>
      <c r="D7295">
        <v>2</v>
      </c>
      <c r="E7295">
        <v>224</v>
      </c>
      <c r="F7295">
        <v>7.0278303161307702</v>
      </c>
      <c r="G7295">
        <v>5.9336304664611799</v>
      </c>
      <c r="H7295" s="1">
        <f>Table1[[#This Row],[target]]-Table1[[#This Row],[output]]</f>
        <v>1.0941998496695904</v>
      </c>
      <c r="I7295" s="1">
        <f>Table1[[#This Row],[tar-out]]*Table1[[#This Row],[tar-out]]</f>
        <v>1.1972733110169542</v>
      </c>
      <c r="J7295" s="1" t="b">
        <f>AND(ABS(Table1[[#This Row],[tar-out]])&gt;=$J$1,ABS(Table1[[#This Row],[tar-out]])&lt;$K$1)</f>
        <v>0</v>
      </c>
      <c r="K7295" s="1" t="b">
        <f>AND(ABS(Table1[[#This Row],[tar-out]])&gt;=$K$1,ABS(Table1[[#This Row],[tar-out]])&lt;$L$1)</f>
        <v>1</v>
      </c>
      <c r="L7295" s="1" t="b">
        <f>AND(ABS(Table1[[#This Row],[tar-out]])&gt;=$L$1,ABS(Table1[[#This Row],[tar-out]])&lt;$M$1)</f>
        <v>0</v>
      </c>
      <c r="M7295" s="1" t="b">
        <f>AND(ABS(Table1[[#This Row],[tar-out]])&gt;=$M$1,ABS(Table1[[#This Row],[tar-out]])&lt;$N$1)</f>
        <v>0</v>
      </c>
      <c r="N7295" s="1" t="b">
        <f>AND(ABS(Table1[[#This Row],[tar-out]])&gt;=$N$1,ABS(Table1[[#This Row],[tar-out]])&lt;$O$1)</f>
        <v>0</v>
      </c>
      <c r="O7295" s="1" t="b">
        <f>AND(ABS(Table1[[#This Row],[tar-out]])&gt;=$O$1,ABS(Table1[[#This Row],[tar-out]])&lt;$P$1)</f>
        <v>0</v>
      </c>
      <c r="P7295" s="1">
        <f>ROUND(Table1[[#This Row],[tar-out]],0)</f>
        <v>1</v>
      </c>
      <c r="Q7295" s="2">
        <v>7293</v>
      </c>
    </row>
    <row r="7296" spans="1:17" x14ac:dyDescent="0.25">
      <c r="A7296">
        <v>15</v>
      </c>
      <c r="B7296">
        <v>98</v>
      </c>
      <c r="C7296">
        <v>4.8</v>
      </c>
      <c r="D7296">
        <v>2</v>
      </c>
      <c r="E7296">
        <v>807</v>
      </c>
      <c r="F7296">
        <v>6.4068627450980404</v>
      </c>
      <c r="G7296">
        <v>6.0070600509643599</v>
      </c>
      <c r="H7296" s="1">
        <f>Table1[[#This Row],[target]]-Table1[[#This Row],[output]]</f>
        <v>0.39980269413368053</v>
      </c>
      <c r="I7296" s="1">
        <f>Table1[[#This Row],[tar-out]]*Table1[[#This Row],[tar-out]]</f>
        <v>0.1598421942365493</v>
      </c>
      <c r="J7296" s="1" t="b">
        <f>AND(ABS(Table1[[#This Row],[tar-out]])&gt;=$J$1,ABS(Table1[[#This Row],[tar-out]])&lt;$K$1)</f>
        <v>1</v>
      </c>
      <c r="K7296" s="1" t="b">
        <f>AND(ABS(Table1[[#This Row],[tar-out]])&gt;=$K$1,ABS(Table1[[#This Row],[tar-out]])&lt;$L$1)</f>
        <v>0</v>
      </c>
      <c r="L7296" s="1" t="b">
        <f>AND(ABS(Table1[[#This Row],[tar-out]])&gt;=$L$1,ABS(Table1[[#This Row],[tar-out]])&lt;$M$1)</f>
        <v>0</v>
      </c>
      <c r="M7296" s="1" t="b">
        <f>AND(ABS(Table1[[#This Row],[tar-out]])&gt;=$M$1,ABS(Table1[[#This Row],[tar-out]])&lt;$N$1)</f>
        <v>0</v>
      </c>
      <c r="N7296" s="1" t="b">
        <f>AND(ABS(Table1[[#This Row],[tar-out]])&gt;=$N$1,ABS(Table1[[#This Row],[tar-out]])&lt;$O$1)</f>
        <v>0</v>
      </c>
      <c r="O7296" s="1" t="b">
        <f>AND(ABS(Table1[[#This Row],[tar-out]])&gt;=$O$1,ABS(Table1[[#This Row],[tar-out]])&lt;$P$1)</f>
        <v>0</v>
      </c>
      <c r="P7296" s="1">
        <f>ROUND(Table1[[#This Row],[tar-out]],0)</f>
        <v>0</v>
      </c>
      <c r="Q7296" s="3">
        <v>7294</v>
      </c>
    </row>
    <row r="7297" spans="1:17" x14ac:dyDescent="0.25">
      <c r="A7297">
        <v>15</v>
      </c>
      <c r="B7297">
        <v>98</v>
      </c>
      <c r="C7297">
        <v>4.8</v>
      </c>
      <c r="D7297">
        <v>2</v>
      </c>
      <c r="E7297">
        <v>771</v>
      </c>
      <c r="F7297">
        <v>6.2117117117117102</v>
      </c>
      <c r="G7297">
        <v>6.0033674240112296</v>
      </c>
      <c r="H7297" s="1">
        <f>Table1[[#This Row],[target]]-Table1[[#This Row],[output]]</f>
        <v>0.20834428770048063</v>
      </c>
      <c r="I7297" s="1">
        <f>Table1[[#This Row],[tar-out]]*Table1[[#This Row],[tar-out]]</f>
        <v>4.3407342217420646E-2</v>
      </c>
      <c r="J7297" s="1" t="b">
        <f>AND(ABS(Table1[[#This Row],[tar-out]])&gt;=$J$1,ABS(Table1[[#This Row],[tar-out]])&lt;$K$1)</f>
        <v>1</v>
      </c>
      <c r="K7297" s="1" t="b">
        <f>AND(ABS(Table1[[#This Row],[tar-out]])&gt;=$K$1,ABS(Table1[[#This Row],[tar-out]])&lt;$L$1)</f>
        <v>0</v>
      </c>
      <c r="L7297" s="1" t="b">
        <f>AND(ABS(Table1[[#This Row],[tar-out]])&gt;=$L$1,ABS(Table1[[#This Row],[tar-out]])&lt;$M$1)</f>
        <v>0</v>
      </c>
      <c r="M7297" s="1" t="b">
        <f>AND(ABS(Table1[[#This Row],[tar-out]])&gt;=$M$1,ABS(Table1[[#This Row],[tar-out]])&lt;$N$1)</f>
        <v>0</v>
      </c>
      <c r="N7297" s="1" t="b">
        <f>AND(ABS(Table1[[#This Row],[tar-out]])&gt;=$N$1,ABS(Table1[[#This Row],[tar-out]])&lt;$O$1)</f>
        <v>0</v>
      </c>
      <c r="O7297" s="1" t="b">
        <f>AND(ABS(Table1[[#This Row],[tar-out]])&gt;=$O$1,ABS(Table1[[#This Row],[tar-out]])&lt;$P$1)</f>
        <v>0</v>
      </c>
      <c r="P7297" s="1">
        <f>ROUND(Table1[[#This Row],[tar-out]],0)</f>
        <v>0</v>
      </c>
      <c r="Q7297" s="2">
        <v>7295</v>
      </c>
    </row>
    <row r="7298" spans="1:17" x14ac:dyDescent="0.25">
      <c r="A7298">
        <v>15</v>
      </c>
      <c r="B7298">
        <v>98</v>
      </c>
      <c r="C7298">
        <v>4.8</v>
      </c>
      <c r="D7298">
        <v>2</v>
      </c>
      <c r="E7298">
        <v>735</v>
      </c>
      <c r="F7298">
        <v>6</v>
      </c>
      <c r="G7298">
        <v>5.9996743202209499</v>
      </c>
      <c r="H7298" s="1">
        <f>Table1[[#This Row],[target]]-Table1[[#This Row],[output]]</f>
        <v>3.2567977905006984E-4</v>
      </c>
      <c r="I7298" s="1">
        <f>Table1[[#This Row],[tar-out]]*Table1[[#This Row],[tar-out]]</f>
        <v>1.0606731848210231E-7</v>
      </c>
      <c r="J7298" s="1" t="b">
        <f>AND(ABS(Table1[[#This Row],[tar-out]])&gt;=$J$1,ABS(Table1[[#This Row],[tar-out]])&lt;$K$1)</f>
        <v>1</v>
      </c>
      <c r="K7298" s="1" t="b">
        <f>AND(ABS(Table1[[#This Row],[tar-out]])&gt;=$K$1,ABS(Table1[[#This Row],[tar-out]])&lt;$L$1)</f>
        <v>0</v>
      </c>
      <c r="L7298" s="1" t="b">
        <f>AND(ABS(Table1[[#This Row],[tar-out]])&gt;=$L$1,ABS(Table1[[#This Row],[tar-out]])&lt;$M$1)</f>
        <v>0</v>
      </c>
      <c r="M7298" s="1" t="b">
        <f>AND(ABS(Table1[[#This Row],[tar-out]])&gt;=$M$1,ABS(Table1[[#This Row],[tar-out]])&lt;$N$1)</f>
        <v>0</v>
      </c>
      <c r="N7298" s="1" t="b">
        <f>AND(ABS(Table1[[#This Row],[tar-out]])&gt;=$N$1,ABS(Table1[[#This Row],[tar-out]])&lt;$O$1)</f>
        <v>0</v>
      </c>
      <c r="O7298" s="1" t="b">
        <f>AND(ABS(Table1[[#This Row],[tar-out]])&gt;=$O$1,ABS(Table1[[#This Row],[tar-out]])&lt;$P$1)</f>
        <v>0</v>
      </c>
      <c r="P7298" s="1">
        <f>ROUND(Table1[[#This Row],[tar-out]],0)</f>
        <v>0</v>
      </c>
      <c r="Q7298" s="3">
        <v>7296</v>
      </c>
    </row>
    <row r="7299" spans="1:17" x14ac:dyDescent="0.25">
      <c r="A7299">
        <v>15</v>
      </c>
      <c r="B7299">
        <v>98</v>
      </c>
      <c r="C7299">
        <v>4.8</v>
      </c>
      <c r="D7299">
        <v>2</v>
      </c>
      <c r="E7299">
        <v>331</v>
      </c>
      <c r="F7299">
        <v>6.72850122850123</v>
      </c>
      <c r="G7299">
        <v>5.9493556022643999</v>
      </c>
      <c r="H7299" s="1">
        <f>Table1[[#This Row],[target]]-Table1[[#This Row],[output]]</f>
        <v>0.77914562623683015</v>
      </c>
      <c r="I7299" s="1">
        <f>Table1[[#This Row],[tar-out]]*Table1[[#This Row],[tar-out]]</f>
        <v>0.60706790688398227</v>
      </c>
      <c r="J7299" s="1" t="b">
        <f>AND(ABS(Table1[[#This Row],[tar-out]])&gt;=$J$1,ABS(Table1[[#This Row],[tar-out]])&lt;$K$1)</f>
        <v>1</v>
      </c>
      <c r="K7299" s="1" t="b">
        <f>AND(ABS(Table1[[#This Row],[tar-out]])&gt;=$K$1,ABS(Table1[[#This Row],[tar-out]])&lt;$L$1)</f>
        <v>0</v>
      </c>
      <c r="L7299" s="1" t="b">
        <f>AND(ABS(Table1[[#This Row],[tar-out]])&gt;=$L$1,ABS(Table1[[#This Row],[tar-out]])&lt;$M$1)</f>
        <v>0</v>
      </c>
      <c r="M7299" s="1" t="b">
        <f>AND(ABS(Table1[[#This Row],[tar-out]])&gt;=$M$1,ABS(Table1[[#This Row],[tar-out]])&lt;$N$1)</f>
        <v>0</v>
      </c>
      <c r="N7299" s="1" t="b">
        <f>AND(ABS(Table1[[#This Row],[tar-out]])&gt;=$N$1,ABS(Table1[[#This Row],[tar-out]])&lt;$O$1)</f>
        <v>0</v>
      </c>
      <c r="O7299" s="1" t="b">
        <f>AND(ABS(Table1[[#This Row],[tar-out]])&gt;=$O$1,ABS(Table1[[#This Row],[tar-out]])&lt;$P$1)</f>
        <v>0</v>
      </c>
      <c r="P7299" s="1">
        <f>ROUND(Table1[[#This Row],[tar-out]],0)</f>
        <v>1</v>
      </c>
      <c r="Q7299" s="2">
        <v>7297</v>
      </c>
    </row>
    <row r="7300" spans="1:17" x14ac:dyDescent="0.25">
      <c r="A7300">
        <v>15</v>
      </c>
      <c r="B7300">
        <v>98</v>
      </c>
      <c r="C7300">
        <v>4.8</v>
      </c>
      <c r="D7300">
        <v>2</v>
      </c>
      <c r="E7300">
        <v>334</v>
      </c>
      <c r="F7300">
        <v>6.0559440559440603</v>
      </c>
      <c r="G7300">
        <v>5.9497966766357404</v>
      </c>
      <c r="H7300" s="1">
        <f>Table1[[#This Row],[target]]-Table1[[#This Row],[output]]</f>
        <v>0.10614737930831986</v>
      </c>
      <c r="I7300" s="1">
        <f>Table1[[#This Row],[tar-out]]*Table1[[#This Row],[tar-out]]</f>
        <v>1.126726613402433E-2</v>
      </c>
      <c r="J7300" s="1" t="b">
        <f>AND(ABS(Table1[[#This Row],[tar-out]])&gt;=$J$1,ABS(Table1[[#This Row],[tar-out]])&lt;$K$1)</f>
        <v>1</v>
      </c>
      <c r="K7300" s="1" t="b">
        <f>AND(ABS(Table1[[#This Row],[tar-out]])&gt;=$K$1,ABS(Table1[[#This Row],[tar-out]])&lt;$L$1)</f>
        <v>0</v>
      </c>
      <c r="L7300" s="1" t="b">
        <f>AND(ABS(Table1[[#This Row],[tar-out]])&gt;=$L$1,ABS(Table1[[#This Row],[tar-out]])&lt;$M$1)</f>
        <v>0</v>
      </c>
      <c r="M7300" s="1" t="b">
        <f>AND(ABS(Table1[[#This Row],[tar-out]])&gt;=$M$1,ABS(Table1[[#This Row],[tar-out]])&lt;$N$1)</f>
        <v>0</v>
      </c>
      <c r="N7300" s="1" t="b">
        <f>AND(ABS(Table1[[#This Row],[tar-out]])&gt;=$N$1,ABS(Table1[[#This Row],[tar-out]])&lt;$O$1)</f>
        <v>0</v>
      </c>
      <c r="O7300" s="1" t="b">
        <f>AND(ABS(Table1[[#This Row],[tar-out]])&gt;=$O$1,ABS(Table1[[#This Row],[tar-out]])&lt;$P$1)</f>
        <v>0</v>
      </c>
      <c r="P7300" s="1">
        <f>ROUND(Table1[[#This Row],[tar-out]],0)</f>
        <v>0</v>
      </c>
      <c r="Q7300" s="3">
        <v>7298</v>
      </c>
    </row>
    <row r="7301" spans="1:17" x14ac:dyDescent="0.25">
      <c r="A7301">
        <v>15</v>
      </c>
      <c r="B7301">
        <v>98</v>
      </c>
      <c r="C7301">
        <v>4.8</v>
      </c>
      <c r="D7301">
        <v>2</v>
      </c>
      <c r="E7301">
        <v>302</v>
      </c>
      <c r="F7301">
        <v>6.4485294117647101</v>
      </c>
      <c r="G7301">
        <v>5.9450936317443803</v>
      </c>
      <c r="H7301" s="1">
        <f>Table1[[#This Row],[target]]-Table1[[#This Row],[output]]</f>
        <v>0.50343578002032974</v>
      </c>
      <c r="I7301" s="1">
        <f>Table1[[#This Row],[tar-out]]*Table1[[#This Row],[tar-out]]</f>
        <v>0.25344758460467781</v>
      </c>
      <c r="J7301" s="1" t="b">
        <f>AND(ABS(Table1[[#This Row],[tar-out]])&gt;=$J$1,ABS(Table1[[#This Row],[tar-out]])&lt;$K$1)</f>
        <v>1</v>
      </c>
      <c r="K7301" s="1" t="b">
        <f>AND(ABS(Table1[[#This Row],[tar-out]])&gt;=$K$1,ABS(Table1[[#This Row],[tar-out]])&lt;$L$1)</f>
        <v>0</v>
      </c>
      <c r="L7301" s="1" t="b">
        <f>AND(ABS(Table1[[#This Row],[tar-out]])&gt;=$L$1,ABS(Table1[[#This Row],[tar-out]])&lt;$M$1)</f>
        <v>0</v>
      </c>
      <c r="M7301" s="1" t="b">
        <f>AND(ABS(Table1[[#This Row],[tar-out]])&gt;=$M$1,ABS(Table1[[#This Row],[tar-out]])&lt;$N$1)</f>
        <v>0</v>
      </c>
      <c r="N7301" s="1" t="b">
        <f>AND(ABS(Table1[[#This Row],[tar-out]])&gt;=$N$1,ABS(Table1[[#This Row],[tar-out]])&lt;$O$1)</f>
        <v>0</v>
      </c>
      <c r="O7301" s="1" t="b">
        <f>AND(ABS(Table1[[#This Row],[tar-out]])&gt;=$O$1,ABS(Table1[[#This Row],[tar-out]])&lt;$P$1)</f>
        <v>0</v>
      </c>
      <c r="P7301" s="1">
        <f>ROUND(Table1[[#This Row],[tar-out]],0)</f>
        <v>1</v>
      </c>
      <c r="Q7301" s="2">
        <v>7299</v>
      </c>
    </row>
    <row r="7302" spans="1:17" x14ac:dyDescent="0.25">
      <c r="A7302">
        <v>15</v>
      </c>
      <c r="B7302">
        <v>98</v>
      </c>
      <c r="C7302">
        <v>4.8</v>
      </c>
      <c r="D7302">
        <v>2</v>
      </c>
      <c r="E7302">
        <v>266</v>
      </c>
      <c r="F7302">
        <v>7.3441860465116298</v>
      </c>
      <c r="G7302">
        <v>5.9398031234741202</v>
      </c>
      <c r="H7302" s="1">
        <f>Table1[[#This Row],[target]]-Table1[[#This Row],[output]]</f>
        <v>1.4043829230375096</v>
      </c>
      <c r="I7302" s="1">
        <f>Table1[[#This Row],[tar-out]]*Table1[[#This Row],[tar-out]]</f>
        <v>1.9722913945193794</v>
      </c>
      <c r="J7302" s="1" t="b">
        <f>AND(ABS(Table1[[#This Row],[tar-out]])&gt;=$J$1,ABS(Table1[[#This Row],[tar-out]])&lt;$K$1)</f>
        <v>0</v>
      </c>
      <c r="K7302" s="1" t="b">
        <f>AND(ABS(Table1[[#This Row],[tar-out]])&gt;=$K$1,ABS(Table1[[#This Row],[tar-out]])&lt;$L$1)</f>
        <v>1</v>
      </c>
      <c r="L7302" s="1" t="b">
        <f>AND(ABS(Table1[[#This Row],[tar-out]])&gt;=$L$1,ABS(Table1[[#This Row],[tar-out]])&lt;$M$1)</f>
        <v>0</v>
      </c>
      <c r="M7302" s="1" t="b">
        <f>AND(ABS(Table1[[#This Row],[tar-out]])&gt;=$M$1,ABS(Table1[[#This Row],[tar-out]])&lt;$N$1)</f>
        <v>0</v>
      </c>
      <c r="N7302" s="1" t="b">
        <f>AND(ABS(Table1[[#This Row],[tar-out]])&gt;=$N$1,ABS(Table1[[#This Row],[tar-out]])&lt;$O$1)</f>
        <v>0</v>
      </c>
      <c r="O7302" s="1" t="b">
        <f>AND(ABS(Table1[[#This Row],[tar-out]])&gt;=$O$1,ABS(Table1[[#This Row],[tar-out]])&lt;$P$1)</f>
        <v>0</v>
      </c>
      <c r="P7302" s="1">
        <f>ROUND(Table1[[#This Row],[tar-out]],0)</f>
        <v>1</v>
      </c>
      <c r="Q7302" s="3">
        <v>7300</v>
      </c>
    </row>
    <row r="7303" spans="1:17" x14ac:dyDescent="0.25">
      <c r="A7303">
        <v>15</v>
      </c>
      <c r="B7303">
        <v>98</v>
      </c>
      <c r="C7303">
        <v>4.8</v>
      </c>
      <c r="D7303">
        <v>2</v>
      </c>
      <c r="E7303">
        <v>299</v>
      </c>
      <c r="F7303">
        <v>7.00034442377902</v>
      </c>
      <c r="G7303">
        <v>5.9446525573730504</v>
      </c>
      <c r="H7303" s="1">
        <f>Table1[[#This Row],[target]]-Table1[[#This Row],[output]]</f>
        <v>1.0556918664059696</v>
      </c>
      <c r="I7303" s="1">
        <f>Table1[[#This Row],[tar-out]]*Table1[[#This Row],[tar-out]]</f>
        <v>1.1144853167957196</v>
      </c>
      <c r="J7303" s="1" t="b">
        <f>AND(ABS(Table1[[#This Row],[tar-out]])&gt;=$J$1,ABS(Table1[[#This Row],[tar-out]])&lt;$K$1)</f>
        <v>0</v>
      </c>
      <c r="K7303" s="1" t="b">
        <f>AND(ABS(Table1[[#This Row],[tar-out]])&gt;=$K$1,ABS(Table1[[#This Row],[tar-out]])&lt;$L$1)</f>
        <v>1</v>
      </c>
      <c r="L7303" s="1" t="b">
        <f>AND(ABS(Table1[[#This Row],[tar-out]])&gt;=$L$1,ABS(Table1[[#This Row],[tar-out]])&lt;$M$1)</f>
        <v>0</v>
      </c>
      <c r="M7303" s="1" t="b">
        <f>AND(ABS(Table1[[#This Row],[tar-out]])&gt;=$M$1,ABS(Table1[[#This Row],[tar-out]])&lt;$N$1)</f>
        <v>0</v>
      </c>
      <c r="N7303" s="1" t="b">
        <f>AND(ABS(Table1[[#This Row],[tar-out]])&gt;=$N$1,ABS(Table1[[#This Row],[tar-out]])&lt;$O$1)</f>
        <v>0</v>
      </c>
      <c r="O7303" s="1" t="b">
        <f>AND(ABS(Table1[[#This Row],[tar-out]])&gt;=$O$1,ABS(Table1[[#This Row],[tar-out]])&lt;$P$1)</f>
        <v>0</v>
      </c>
      <c r="P7303" s="1">
        <f>ROUND(Table1[[#This Row],[tar-out]],0)</f>
        <v>1</v>
      </c>
      <c r="Q7303" s="2">
        <v>7301</v>
      </c>
    </row>
    <row r="7304" spans="1:17" x14ac:dyDescent="0.25">
      <c r="A7304">
        <v>15</v>
      </c>
      <c r="B7304">
        <v>98</v>
      </c>
      <c r="C7304">
        <v>4.8</v>
      </c>
      <c r="D7304">
        <v>2</v>
      </c>
      <c r="E7304">
        <v>562</v>
      </c>
      <c r="F7304">
        <v>6</v>
      </c>
      <c r="G7304">
        <v>5.9819269180297896</v>
      </c>
      <c r="H7304" s="1">
        <f>Table1[[#This Row],[target]]-Table1[[#This Row],[output]]</f>
        <v>1.8073081970210403E-2</v>
      </c>
      <c r="I7304" s="1">
        <f>Table1[[#This Row],[tar-out]]*Table1[[#This Row],[tar-out]]</f>
        <v>3.2663629190194434E-4</v>
      </c>
      <c r="J7304" s="1" t="b">
        <f>AND(ABS(Table1[[#This Row],[tar-out]])&gt;=$J$1,ABS(Table1[[#This Row],[tar-out]])&lt;$K$1)</f>
        <v>1</v>
      </c>
      <c r="K7304" s="1" t="b">
        <f>AND(ABS(Table1[[#This Row],[tar-out]])&gt;=$K$1,ABS(Table1[[#This Row],[tar-out]])&lt;$L$1)</f>
        <v>0</v>
      </c>
      <c r="L7304" s="1" t="b">
        <f>AND(ABS(Table1[[#This Row],[tar-out]])&gt;=$L$1,ABS(Table1[[#This Row],[tar-out]])&lt;$M$1)</f>
        <v>0</v>
      </c>
      <c r="M7304" s="1" t="b">
        <f>AND(ABS(Table1[[#This Row],[tar-out]])&gt;=$M$1,ABS(Table1[[#This Row],[tar-out]])&lt;$N$1)</f>
        <v>0</v>
      </c>
      <c r="N7304" s="1" t="b">
        <f>AND(ABS(Table1[[#This Row],[tar-out]])&gt;=$N$1,ABS(Table1[[#This Row],[tar-out]])&lt;$O$1)</f>
        <v>0</v>
      </c>
      <c r="O7304" s="1" t="b">
        <f>AND(ABS(Table1[[#This Row],[tar-out]])&gt;=$O$1,ABS(Table1[[#This Row],[tar-out]])&lt;$P$1)</f>
        <v>0</v>
      </c>
      <c r="P7304" s="1">
        <f>ROUND(Table1[[#This Row],[tar-out]],0)</f>
        <v>0</v>
      </c>
      <c r="Q7304" s="3">
        <v>7302</v>
      </c>
    </row>
    <row r="7305" spans="1:17" x14ac:dyDescent="0.25">
      <c r="A7305">
        <v>15</v>
      </c>
      <c r="B7305">
        <v>98</v>
      </c>
      <c r="C7305">
        <v>4.8</v>
      </c>
      <c r="D7305">
        <v>2</v>
      </c>
      <c r="E7305">
        <v>526</v>
      </c>
      <c r="F7305">
        <v>6</v>
      </c>
      <c r="G7305">
        <v>5.9780130386352504</v>
      </c>
      <c r="H7305" s="1">
        <f>Table1[[#This Row],[target]]-Table1[[#This Row],[output]]</f>
        <v>2.1986961364749646E-2</v>
      </c>
      <c r="I7305" s="1">
        <f>Table1[[#This Row],[tar-out]]*Table1[[#This Row],[tar-out]]</f>
        <v>4.8342647005499364E-4</v>
      </c>
      <c r="J7305" s="1" t="b">
        <f>AND(ABS(Table1[[#This Row],[tar-out]])&gt;=$J$1,ABS(Table1[[#This Row],[tar-out]])&lt;$K$1)</f>
        <v>1</v>
      </c>
      <c r="K7305" s="1" t="b">
        <f>AND(ABS(Table1[[#This Row],[tar-out]])&gt;=$K$1,ABS(Table1[[#This Row],[tar-out]])&lt;$L$1)</f>
        <v>0</v>
      </c>
      <c r="L7305" s="1" t="b">
        <f>AND(ABS(Table1[[#This Row],[tar-out]])&gt;=$L$1,ABS(Table1[[#This Row],[tar-out]])&lt;$M$1)</f>
        <v>0</v>
      </c>
      <c r="M7305" s="1" t="b">
        <f>AND(ABS(Table1[[#This Row],[tar-out]])&gt;=$M$1,ABS(Table1[[#This Row],[tar-out]])&lt;$N$1)</f>
        <v>0</v>
      </c>
      <c r="N7305" s="1" t="b">
        <f>AND(ABS(Table1[[#This Row],[tar-out]])&gt;=$N$1,ABS(Table1[[#This Row],[tar-out]])&lt;$O$1)</f>
        <v>0</v>
      </c>
      <c r="O7305" s="1" t="b">
        <f>AND(ABS(Table1[[#This Row],[tar-out]])&gt;=$O$1,ABS(Table1[[#This Row],[tar-out]])&lt;$P$1)</f>
        <v>0</v>
      </c>
      <c r="P7305" s="1">
        <f>ROUND(Table1[[#This Row],[tar-out]],0)</f>
        <v>0</v>
      </c>
      <c r="Q7305" s="2">
        <v>7303</v>
      </c>
    </row>
    <row r="7306" spans="1:17" x14ac:dyDescent="0.25">
      <c r="A7306">
        <v>15</v>
      </c>
      <c r="B7306">
        <v>98</v>
      </c>
      <c r="C7306">
        <v>4.8</v>
      </c>
      <c r="D7306">
        <v>2</v>
      </c>
      <c r="E7306">
        <v>490</v>
      </c>
      <c r="F7306">
        <v>6.0078740157480297</v>
      </c>
      <c r="G7306">
        <v>5.9727225303649902</v>
      </c>
      <c r="H7306" s="1">
        <f>Table1[[#This Row],[target]]-Table1[[#This Row],[output]]</f>
        <v>3.5151485383039471E-2</v>
      </c>
      <c r="I7306" s="1">
        <f>Table1[[#This Row],[tar-out]]*Table1[[#This Row],[tar-out]]</f>
        <v>1.2356269246340376E-3</v>
      </c>
      <c r="J7306" s="1" t="b">
        <f>AND(ABS(Table1[[#This Row],[tar-out]])&gt;=$J$1,ABS(Table1[[#This Row],[tar-out]])&lt;$K$1)</f>
        <v>1</v>
      </c>
      <c r="K7306" s="1" t="b">
        <f>AND(ABS(Table1[[#This Row],[tar-out]])&gt;=$K$1,ABS(Table1[[#This Row],[tar-out]])&lt;$L$1)</f>
        <v>0</v>
      </c>
      <c r="L7306" s="1" t="b">
        <f>AND(ABS(Table1[[#This Row],[tar-out]])&gt;=$L$1,ABS(Table1[[#This Row],[tar-out]])&lt;$M$1)</f>
        <v>0</v>
      </c>
      <c r="M7306" s="1" t="b">
        <f>AND(ABS(Table1[[#This Row],[tar-out]])&gt;=$M$1,ABS(Table1[[#This Row],[tar-out]])&lt;$N$1)</f>
        <v>0</v>
      </c>
      <c r="N7306" s="1" t="b">
        <f>AND(ABS(Table1[[#This Row],[tar-out]])&gt;=$N$1,ABS(Table1[[#This Row],[tar-out]])&lt;$O$1)</f>
        <v>0</v>
      </c>
      <c r="O7306" s="1" t="b">
        <f>AND(ABS(Table1[[#This Row],[tar-out]])&gt;=$O$1,ABS(Table1[[#This Row],[tar-out]])&lt;$P$1)</f>
        <v>0</v>
      </c>
      <c r="P7306" s="1">
        <f>ROUND(Table1[[#This Row],[tar-out]],0)</f>
        <v>0</v>
      </c>
      <c r="Q7306" s="3">
        <v>7304</v>
      </c>
    </row>
    <row r="7307" spans="1:17" x14ac:dyDescent="0.25">
      <c r="A7307">
        <v>15</v>
      </c>
      <c r="B7307">
        <v>98</v>
      </c>
      <c r="C7307">
        <v>4.8</v>
      </c>
      <c r="D7307">
        <v>2</v>
      </c>
      <c r="E7307">
        <v>186</v>
      </c>
      <c r="F7307">
        <v>6.2736519332884599</v>
      </c>
      <c r="G7307">
        <v>5.9280462265014604</v>
      </c>
      <c r="H7307" s="1">
        <f>Table1[[#This Row],[target]]-Table1[[#This Row],[output]]</f>
        <v>0.34560570678699953</v>
      </c>
      <c r="I7307" s="1">
        <f>Table1[[#This Row],[tar-out]]*Table1[[#This Row],[tar-out]]</f>
        <v>0.1194433045637415</v>
      </c>
      <c r="J7307" s="1" t="b">
        <f>AND(ABS(Table1[[#This Row],[tar-out]])&gt;=$J$1,ABS(Table1[[#This Row],[tar-out]])&lt;$K$1)</f>
        <v>1</v>
      </c>
      <c r="K7307" s="1" t="b">
        <f>AND(ABS(Table1[[#This Row],[tar-out]])&gt;=$K$1,ABS(Table1[[#This Row],[tar-out]])&lt;$L$1)</f>
        <v>0</v>
      </c>
      <c r="L7307" s="1" t="b">
        <f>AND(ABS(Table1[[#This Row],[tar-out]])&gt;=$L$1,ABS(Table1[[#This Row],[tar-out]])&lt;$M$1)</f>
        <v>0</v>
      </c>
      <c r="M7307" s="1" t="b">
        <f>AND(ABS(Table1[[#This Row],[tar-out]])&gt;=$M$1,ABS(Table1[[#This Row],[tar-out]])&lt;$N$1)</f>
        <v>0</v>
      </c>
      <c r="N7307" s="1" t="b">
        <f>AND(ABS(Table1[[#This Row],[tar-out]])&gt;=$N$1,ABS(Table1[[#This Row],[tar-out]])&lt;$O$1)</f>
        <v>0</v>
      </c>
      <c r="O7307" s="1" t="b">
        <f>AND(ABS(Table1[[#This Row],[tar-out]])&gt;=$O$1,ABS(Table1[[#This Row],[tar-out]])&lt;$P$1)</f>
        <v>0</v>
      </c>
      <c r="P7307" s="1">
        <f>ROUND(Table1[[#This Row],[tar-out]],0)</f>
        <v>0</v>
      </c>
      <c r="Q7307" s="2">
        <v>7305</v>
      </c>
    </row>
    <row r="7308" spans="1:17" x14ac:dyDescent="0.25">
      <c r="A7308">
        <v>15</v>
      </c>
      <c r="B7308">
        <v>98</v>
      </c>
      <c r="C7308">
        <v>4.8</v>
      </c>
      <c r="D7308">
        <v>2</v>
      </c>
      <c r="E7308">
        <v>151</v>
      </c>
      <c r="F7308">
        <v>7.0658452196017496</v>
      </c>
      <c r="G7308">
        <v>5.9461240768432599</v>
      </c>
      <c r="H7308" s="1">
        <f>Table1[[#This Row],[target]]-Table1[[#This Row],[output]]</f>
        <v>1.1197211427584897</v>
      </c>
      <c r="I7308" s="1">
        <f>Table1[[#This Row],[tar-out]]*Table1[[#This Row],[tar-out]]</f>
        <v>1.253775437540378</v>
      </c>
      <c r="J7308" s="1" t="b">
        <f>AND(ABS(Table1[[#This Row],[tar-out]])&gt;=$J$1,ABS(Table1[[#This Row],[tar-out]])&lt;$K$1)</f>
        <v>0</v>
      </c>
      <c r="K7308" s="1" t="b">
        <f>AND(ABS(Table1[[#This Row],[tar-out]])&gt;=$K$1,ABS(Table1[[#This Row],[tar-out]])&lt;$L$1)</f>
        <v>1</v>
      </c>
      <c r="L7308" s="1" t="b">
        <f>AND(ABS(Table1[[#This Row],[tar-out]])&gt;=$L$1,ABS(Table1[[#This Row],[tar-out]])&lt;$M$1)</f>
        <v>0</v>
      </c>
      <c r="M7308" s="1" t="b">
        <f>AND(ABS(Table1[[#This Row],[tar-out]])&gt;=$M$1,ABS(Table1[[#This Row],[tar-out]])&lt;$N$1)</f>
        <v>0</v>
      </c>
      <c r="N7308" s="1" t="b">
        <f>AND(ABS(Table1[[#This Row],[tar-out]])&gt;=$N$1,ABS(Table1[[#This Row],[tar-out]])&lt;$O$1)</f>
        <v>0</v>
      </c>
      <c r="O7308" s="1" t="b">
        <f>AND(ABS(Table1[[#This Row],[tar-out]])&gt;=$O$1,ABS(Table1[[#This Row],[tar-out]])&lt;$P$1)</f>
        <v>0</v>
      </c>
      <c r="P7308" s="1">
        <f>ROUND(Table1[[#This Row],[tar-out]],0)</f>
        <v>1</v>
      </c>
      <c r="Q7308" s="3">
        <v>7306</v>
      </c>
    </row>
    <row r="7309" spans="1:17" x14ac:dyDescent="0.25">
      <c r="A7309">
        <v>15</v>
      </c>
      <c r="B7309">
        <v>98</v>
      </c>
      <c r="C7309">
        <v>4.8</v>
      </c>
      <c r="D7309">
        <v>2</v>
      </c>
      <c r="E7309">
        <v>119</v>
      </c>
      <c r="F7309">
        <v>7.9704154883619696</v>
      </c>
      <c r="G7309">
        <v>5.99005079269409</v>
      </c>
      <c r="H7309" s="1">
        <f>Table1[[#This Row],[target]]-Table1[[#This Row],[output]]</f>
        <v>1.9803646956678795</v>
      </c>
      <c r="I7309" s="1">
        <f>Table1[[#This Row],[tar-out]]*Table1[[#This Row],[tar-out]]</f>
        <v>3.9218443278477331</v>
      </c>
      <c r="J7309" s="1" t="b">
        <f>AND(ABS(Table1[[#This Row],[tar-out]])&gt;=$J$1,ABS(Table1[[#This Row],[tar-out]])&lt;$K$1)</f>
        <v>0</v>
      </c>
      <c r="K7309" s="1" t="b">
        <f>AND(ABS(Table1[[#This Row],[tar-out]])&gt;=$K$1,ABS(Table1[[#This Row],[tar-out]])&lt;$L$1)</f>
        <v>1</v>
      </c>
      <c r="L7309" s="1" t="b">
        <f>AND(ABS(Table1[[#This Row],[tar-out]])&gt;=$L$1,ABS(Table1[[#This Row],[tar-out]])&lt;$M$1)</f>
        <v>0</v>
      </c>
      <c r="M7309" s="1" t="b">
        <f>AND(ABS(Table1[[#This Row],[tar-out]])&gt;=$M$1,ABS(Table1[[#This Row],[tar-out]])&lt;$N$1)</f>
        <v>0</v>
      </c>
      <c r="N7309" s="1" t="b">
        <f>AND(ABS(Table1[[#This Row],[tar-out]])&gt;=$N$1,ABS(Table1[[#This Row],[tar-out]])&lt;$O$1)</f>
        <v>0</v>
      </c>
      <c r="O7309" s="1" t="b">
        <f>AND(ABS(Table1[[#This Row],[tar-out]])&gt;=$O$1,ABS(Table1[[#This Row],[tar-out]])&lt;$P$1)</f>
        <v>0</v>
      </c>
      <c r="P7309" s="1">
        <f>ROUND(Table1[[#This Row],[tar-out]],0)</f>
        <v>2</v>
      </c>
      <c r="Q7309" s="2">
        <v>7307</v>
      </c>
    </row>
    <row r="7310" spans="1:17" x14ac:dyDescent="0.25">
      <c r="A7310">
        <v>15</v>
      </c>
      <c r="B7310">
        <v>98</v>
      </c>
      <c r="C7310">
        <v>4.8</v>
      </c>
      <c r="D7310">
        <v>2</v>
      </c>
      <c r="E7310">
        <v>156</v>
      </c>
      <c r="F7310">
        <v>7.5475391498881397</v>
      </c>
      <c r="G7310">
        <v>5.9433622360229501</v>
      </c>
      <c r="H7310" s="1">
        <f>Table1[[#This Row],[target]]-Table1[[#This Row],[output]]</f>
        <v>1.6041769138651896</v>
      </c>
      <c r="I7310" s="1">
        <f>Table1[[#This Row],[tar-out]]*Table1[[#This Row],[tar-out]]</f>
        <v>2.5733835709780437</v>
      </c>
      <c r="J7310" s="1" t="b">
        <f>AND(ABS(Table1[[#This Row],[tar-out]])&gt;=$J$1,ABS(Table1[[#This Row],[tar-out]])&lt;$K$1)</f>
        <v>0</v>
      </c>
      <c r="K7310" s="1" t="b">
        <f>AND(ABS(Table1[[#This Row],[tar-out]])&gt;=$K$1,ABS(Table1[[#This Row],[tar-out]])&lt;$L$1)</f>
        <v>1</v>
      </c>
      <c r="L7310" s="1" t="b">
        <f>AND(ABS(Table1[[#This Row],[tar-out]])&gt;=$L$1,ABS(Table1[[#This Row],[tar-out]])&lt;$M$1)</f>
        <v>0</v>
      </c>
      <c r="M7310" s="1" t="b">
        <f>AND(ABS(Table1[[#This Row],[tar-out]])&gt;=$M$1,ABS(Table1[[#This Row],[tar-out]])&lt;$N$1)</f>
        <v>0</v>
      </c>
      <c r="N7310" s="1" t="b">
        <f>AND(ABS(Table1[[#This Row],[tar-out]])&gt;=$N$1,ABS(Table1[[#This Row],[tar-out]])&lt;$O$1)</f>
        <v>0</v>
      </c>
      <c r="O7310" s="1" t="b">
        <f>AND(ABS(Table1[[#This Row],[tar-out]])&gt;=$O$1,ABS(Table1[[#This Row],[tar-out]])&lt;$P$1)</f>
        <v>0</v>
      </c>
      <c r="P7310" s="1">
        <f>ROUND(Table1[[#This Row],[tar-out]],0)</f>
        <v>2</v>
      </c>
      <c r="Q7310" s="3">
        <v>7308</v>
      </c>
    </row>
    <row r="7311" spans="1:17" x14ac:dyDescent="0.25">
      <c r="A7311">
        <v>15</v>
      </c>
      <c r="B7311">
        <v>98</v>
      </c>
      <c r="C7311">
        <v>4.8</v>
      </c>
      <c r="D7311">
        <v>2</v>
      </c>
      <c r="E7311">
        <v>107</v>
      </c>
      <c r="F7311">
        <v>6.8291510431689302</v>
      </c>
      <c r="G7311">
        <v>6.0049505233764604</v>
      </c>
      <c r="H7311" s="1">
        <f>Table1[[#This Row],[target]]-Table1[[#This Row],[output]]</f>
        <v>0.82420051979246978</v>
      </c>
      <c r="I7311" s="1">
        <f>Table1[[#This Row],[tar-out]]*Table1[[#This Row],[tar-out]]</f>
        <v>0.67930649682617739</v>
      </c>
      <c r="J7311" s="1" t="b">
        <f>AND(ABS(Table1[[#This Row],[tar-out]])&gt;=$J$1,ABS(Table1[[#This Row],[tar-out]])&lt;$K$1)</f>
        <v>1</v>
      </c>
      <c r="K7311" s="1" t="b">
        <f>AND(ABS(Table1[[#This Row],[tar-out]])&gt;=$K$1,ABS(Table1[[#This Row],[tar-out]])&lt;$L$1)</f>
        <v>0</v>
      </c>
      <c r="L7311" s="1" t="b">
        <f>AND(ABS(Table1[[#This Row],[tar-out]])&gt;=$L$1,ABS(Table1[[#This Row],[tar-out]])&lt;$M$1)</f>
        <v>0</v>
      </c>
      <c r="M7311" s="1" t="b">
        <f>AND(ABS(Table1[[#This Row],[tar-out]])&gt;=$M$1,ABS(Table1[[#This Row],[tar-out]])&lt;$N$1)</f>
        <v>0</v>
      </c>
      <c r="N7311" s="1" t="b">
        <f>AND(ABS(Table1[[#This Row],[tar-out]])&gt;=$N$1,ABS(Table1[[#This Row],[tar-out]])&lt;$O$1)</f>
        <v>0</v>
      </c>
      <c r="O7311" s="1" t="b">
        <f>AND(ABS(Table1[[#This Row],[tar-out]])&gt;=$O$1,ABS(Table1[[#This Row],[tar-out]])&lt;$P$1)</f>
        <v>0</v>
      </c>
      <c r="P7311" s="1">
        <f>ROUND(Table1[[#This Row],[tar-out]],0)</f>
        <v>1</v>
      </c>
      <c r="Q7311" s="2">
        <v>7309</v>
      </c>
    </row>
    <row r="7312" spans="1:17" x14ac:dyDescent="0.25">
      <c r="A7312">
        <v>15</v>
      </c>
      <c r="B7312">
        <v>98</v>
      </c>
      <c r="C7312">
        <v>4.8</v>
      </c>
      <c r="D7312">
        <v>2</v>
      </c>
      <c r="E7312">
        <v>610</v>
      </c>
      <c r="F7312">
        <v>6.6346153846153904</v>
      </c>
      <c r="G7312">
        <v>5.9868507385253897</v>
      </c>
      <c r="H7312" s="1">
        <f>Table1[[#This Row],[target]]-Table1[[#This Row],[output]]</f>
        <v>0.64776464609000062</v>
      </c>
      <c r="I7312" s="1">
        <f>Table1[[#This Row],[tar-out]]*Table1[[#This Row],[tar-out]]</f>
        <v>0.41959903672410376</v>
      </c>
      <c r="J7312" s="1" t="b">
        <f>AND(ABS(Table1[[#This Row],[tar-out]])&gt;=$J$1,ABS(Table1[[#This Row],[tar-out]])&lt;$K$1)</f>
        <v>1</v>
      </c>
      <c r="K7312" s="1" t="b">
        <f>AND(ABS(Table1[[#This Row],[tar-out]])&gt;=$K$1,ABS(Table1[[#This Row],[tar-out]])&lt;$L$1)</f>
        <v>0</v>
      </c>
      <c r="L7312" s="1" t="b">
        <f>AND(ABS(Table1[[#This Row],[tar-out]])&gt;=$L$1,ABS(Table1[[#This Row],[tar-out]])&lt;$M$1)</f>
        <v>0</v>
      </c>
      <c r="M7312" s="1" t="b">
        <f>AND(ABS(Table1[[#This Row],[tar-out]])&gt;=$M$1,ABS(Table1[[#This Row],[tar-out]])&lt;$N$1)</f>
        <v>0</v>
      </c>
      <c r="N7312" s="1" t="b">
        <f>AND(ABS(Table1[[#This Row],[tar-out]])&gt;=$N$1,ABS(Table1[[#This Row],[tar-out]])&lt;$O$1)</f>
        <v>0</v>
      </c>
      <c r="O7312" s="1" t="b">
        <f>AND(ABS(Table1[[#This Row],[tar-out]])&gt;=$O$1,ABS(Table1[[#This Row],[tar-out]])&lt;$P$1)</f>
        <v>0</v>
      </c>
      <c r="P7312" s="1">
        <f>ROUND(Table1[[#This Row],[tar-out]],0)</f>
        <v>1</v>
      </c>
      <c r="Q7312" s="3">
        <v>7310</v>
      </c>
    </row>
    <row r="7313" spans="1:17" x14ac:dyDescent="0.25">
      <c r="A7313">
        <v>15</v>
      </c>
      <c r="B7313">
        <v>98</v>
      </c>
      <c r="C7313">
        <v>4.8</v>
      </c>
      <c r="D7313">
        <v>2</v>
      </c>
      <c r="E7313">
        <v>585</v>
      </c>
      <c r="F7313">
        <v>7.4019572308807504</v>
      </c>
      <c r="G7313">
        <v>5.9842863082885698</v>
      </c>
      <c r="H7313" s="1">
        <f>Table1[[#This Row],[target]]-Table1[[#This Row],[output]]</f>
        <v>1.4176709225921806</v>
      </c>
      <c r="I7313" s="1">
        <f>Table1[[#This Row],[tar-out]]*Table1[[#This Row],[tar-out]]</f>
        <v>2.0097908447633648</v>
      </c>
      <c r="J7313" s="1" t="b">
        <f>AND(ABS(Table1[[#This Row],[tar-out]])&gt;=$J$1,ABS(Table1[[#This Row],[tar-out]])&lt;$K$1)</f>
        <v>0</v>
      </c>
      <c r="K7313" s="1" t="b">
        <f>AND(ABS(Table1[[#This Row],[tar-out]])&gt;=$K$1,ABS(Table1[[#This Row],[tar-out]])&lt;$L$1)</f>
        <v>1</v>
      </c>
      <c r="L7313" s="1" t="b">
        <f>AND(ABS(Table1[[#This Row],[tar-out]])&gt;=$L$1,ABS(Table1[[#This Row],[tar-out]])&lt;$M$1)</f>
        <v>0</v>
      </c>
      <c r="M7313" s="1" t="b">
        <f>AND(ABS(Table1[[#This Row],[tar-out]])&gt;=$M$1,ABS(Table1[[#This Row],[tar-out]])&lt;$N$1)</f>
        <v>0</v>
      </c>
      <c r="N7313" s="1" t="b">
        <f>AND(ABS(Table1[[#This Row],[tar-out]])&gt;=$N$1,ABS(Table1[[#This Row],[tar-out]])&lt;$O$1)</f>
        <v>0</v>
      </c>
      <c r="O7313" s="1" t="b">
        <f>AND(ABS(Table1[[#This Row],[tar-out]])&gt;=$O$1,ABS(Table1[[#This Row],[tar-out]])&lt;$P$1)</f>
        <v>0</v>
      </c>
      <c r="P7313" s="1">
        <f>ROUND(Table1[[#This Row],[tar-out]],0)</f>
        <v>1</v>
      </c>
      <c r="Q7313" s="2">
        <v>7311</v>
      </c>
    </row>
    <row r="7314" spans="1:17" x14ac:dyDescent="0.25">
      <c r="A7314">
        <v>15</v>
      </c>
      <c r="B7314">
        <v>98</v>
      </c>
      <c r="C7314">
        <v>4.8</v>
      </c>
      <c r="D7314">
        <v>2</v>
      </c>
      <c r="E7314">
        <v>560</v>
      </c>
      <c r="F7314">
        <v>6.21875</v>
      </c>
      <c r="G7314">
        <v>5.9817214012145996</v>
      </c>
      <c r="H7314" s="1">
        <f>Table1[[#This Row],[target]]-Table1[[#This Row],[output]]</f>
        <v>0.23702859878540039</v>
      </c>
      <c r="I7314" s="1">
        <f>Table1[[#This Row],[tar-out]]*Table1[[#This Row],[tar-out]]</f>
        <v>5.6182556642170312E-2</v>
      </c>
      <c r="J7314" s="1" t="b">
        <f>AND(ABS(Table1[[#This Row],[tar-out]])&gt;=$J$1,ABS(Table1[[#This Row],[tar-out]])&lt;$K$1)</f>
        <v>1</v>
      </c>
      <c r="K7314" s="1" t="b">
        <f>AND(ABS(Table1[[#This Row],[tar-out]])&gt;=$K$1,ABS(Table1[[#This Row],[tar-out]])&lt;$L$1)</f>
        <v>0</v>
      </c>
      <c r="L7314" s="1" t="b">
        <f>AND(ABS(Table1[[#This Row],[tar-out]])&gt;=$L$1,ABS(Table1[[#This Row],[tar-out]])&lt;$M$1)</f>
        <v>0</v>
      </c>
      <c r="M7314" s="1" t="b">
        <f>AND(ABS(Table1[[#This Row],[tar-out]])&gt;=$M$1,ABS(Table1[[#This Row],[tar-out]])&lt;$N$1)</f>
        <v>0</v>
      </c>
      <c r="N7314" s="1" t="b">
        <f>AND(ABS(Table1[[#This Row],[tar-out]])&gt;=$N$1,ABS(Table1[[#This Row],[tar-out]])&lt;$O$1)</f>
        <v>0</v>
      </c>
      <c r="O7314" s="1" t="b">
        <f>AND(ABS(Table1[[#This Row],[tar-out]])&gt;=$O$1,ABS(Table1[[#This Row],[tar-out]])&lt;$P$1)</f>
        <v>0</v>
      </c>
      <c r="P7314" s="1">
        <f>ROUND(Table1[[#This Row],[tar-out]],0)</f>
        <v>0</v>
      </c>
      <c r="Q7314" s="3">
        <v>7312</v>
      </c>
    </row>
    <row r="7315" spans="1:17" x14ac:dyDescent="0.25">
      <c r="A7315">
        <v>15</v>
      </c>
      <c r="B7315">
        <v>98</v>
      </c>
      <c r="C7315">
        <v>4.8</v>
      </c>
      <c r="D7315">
        <v>2</v>
      </c>
      <c r="E7315">
        <v>60</v>
      </c>
      <c r="F7315">
        <v>7.0107876871570696</v>
      </c>
      <c r="G7315">
        <v>5.9994201660156303</v>
      </c>
      <c r="H7315" s="1">
        <f>Table1[[#This Row],[target]]-Table1[[#This Row],[output]]</f>
        <v>1.0113675211414392</v>
      </c>
      <c r="I7315" s="1">
        <f>Table1[[#This Row],[tar-out]]*Table1[[#This Row],[tar-out]]</f>
        <v>1.0228642628197795</v>
      </c>
      <c r="J7315" s="1" t="b">
        <f>AND(ABS(Table1[[#This Row],[tar-out]])&gt;=$J$1,ABS(Table1[[#This Row],[tar-out]])&lt;$K$1)</f>
        <v>0</v>
      </c>
      <c r="K7315" s="1" t="b">
        <f>AND(ABS(Table1[[#This Row],[tar-out]])&gt;=$K$1,ABS(Table1[[#This Row],[tar-out]])&lt;$L$1)</f>
        <v>1</v>
      </c>
      <c r="L7315" s="1" t="b">
        <f>AND(ABS(Table1[[#This Row],[tar-out]])&gt;=$L$1,ABS(Table1[[#This Row],[tar-out]])&lt;$M$1)</f>
        <v>0</v>
      </c>
      <c r="M7315" s="1" t="b">
        <f>AND(ABS(Table1[[#This Row],[tar-out]])&gt;=$M$1,ABS(Table1[[#This Row],[tar-out]])&lt;$N$1)</f>
        <v>0</v>
      </c>
      <c r="N7315" s="1" t="b">
        <f>AND(ABS(Table1[[#This Row],[tar-out]])&gt;=$N$1,ABS(Table1[[#This Row],[tar-out]])&lt;$O$1)</f>
        <v>0</v>
      </c>
      <c r="O7315" s="1" t="b">
        <f>AND(ABS(Table1[[#This Row],[tar-out]])&gt;=$O$1,ABS(Table1[[#This Row],[tar-out]])&lt;$P$1)</f>
        <v>0</v>
      </c>
      <c r="P7315" s="1">
        <f>ROUND(Table1[[#This Row],[tar-out]],0)</f>
        <v>1</v>
      </c>
      <c r="Q7315" s="2">
        <v>7313</v>
      </c>
    </row>
    <row r="7316" spans="1:17" x14ac:dyDescent="0.25">
      <c r="A7316">
        <v>15</v>
      </c>
      <c r="B7316">
        <v>98</v>
      </c>
      <c r="C7316">
        <v>4.8</v>
      </c>
      <c r="D7316">
        <v>2</v>
      </c>
      <c r="E7316">
        <v>232</v>
      </c>
      <c r="F7316">
        <v>6.8530386740331499</v>
      </c>
      <c r="G7316">
        <v>5.9348063468933097</v>
      </c>
      <c r="H7316" s="1">
        <f>Table1[[#This Row],[target]]-Table1[[#This Row],[output]]</f>
        <v>0.91823232713984027</v>
      </c>
      <c r="I7316" s="1">
        <f>Table1[[#This Row],[tar-out]]*Table1[[#This Row],[tar-out]]</f>
        <v>0.84315060660464658</v>
      </c>
      <c r="J7316" s="1" t="b">
        <f>AND(ABS(Table1[[#This Row],[tar-out]])&gt;=$J$1,ABS(Table1[[#This Row],[tar-out]])&lt;$K$1)</f>
        <v>1</v>
      </c>
      <c r="K7316" s="1" t="b">
        <f>AND(ABS(Table1[[#This Row],[tar-out]])&gt;=$K$1,ABS(Table1[[#This Row],[tar-out]])&lt;$L$1)</f>
        <v>0</v>
      </c>
      <c r="L7316" s="1" t="b">
        <f>AND(ABS(Table1[[#This Row],[tar-out]])&gt;=$L$1,ABS(Table1[[#This Row],[tar-out]])&lt;$M$1)</f>
        <v>0</v>
      </c>
      <c r="M7316" s="1" t="b">
        <f>AND(ABS(Table1[[#This Row],[tar-out]])&gt;=$M$1,ABS(Table1[[#This Row],[tar-out]])&lt;$N$1)</f>
        <v>0</v>
      </c>
      <c r="N7316" s="1" t="b">
        <f>AND(ABS(Table1[[#This Row],[tar-out]])&gt;=$N$1,ABS(Table1[[#This Row],[tar-out]])&lt;$O$1)</f>
        <v>0</v>
      </c>
      <c r="O7316" s="1" t="b">
        <f>AND(ABS(Table1[[#This Row],[tar-out]])&gt;=$O$1,ABS(Table1[[#This Row],[tar-out]])&lt;$P$1)</f>
        <v>0</v>
      </c>
      <c r="P7316" s="1">
        <f>ROUND(Table1[[#This Row],[tar-out]],0)</f>
        <v>1</v>
      </c>
      <c r="Q7316" s="3">
        <v>7314</v>
      </c>
    </row>
    <row r="7317" spans="1:17" x14ac:dyDescent="0.25">
      <c r="A7317">
        <v>15</v>
      </c>
      <c r="B7317">
        <v>98</v>
      </c>
      <c r="C7317">
        <v>4.8</v>
      </c>
      <c r="D7317">
        <v>2</v>
      </c>
      <c r="E7317">
        <v>253</v>
      </c>
      <c r="F7317">
        <v>7.0117525060490804</v>
      </c>
      <c r="G7317">
        <v>5.9378924369812003</v>
      </c>
      <c r="H7317" s="1">
        <f>Table1[[#This Row],[target]]-Table1[[#This Row],[output]]</f>
        <v>1.0738600690678801</v>
      </c>
      <c r="I7317" s="1">
        <f>Table1[[#This Row],[tar-out]]*Table1[[#This Row],[tar-out]]</f>
        <v>1.1531754479384722</v>
      </c>
      <c r="J7317" s="1" t="b">
        <f>AND(ABS(Table1[[#This Row],[tar-out]])&gt;=$J$1,ABS(Table1[[#This Row],[tar-out]])&lt;$K$1)</f>
        <v>0</v>
      </c>
      <c r="K7317" s="1" t="b">
        <f>AND(ABS(Table1[[#This Row],[tar-out]])&gt;=$K$1,ABS(Table1[[#This Row],[tar-out]])&lt;$L$1)</f>
        <v>1</v>
      </c>
      <c r="L7317" s="1" t="b">
        <f>AND(ABS(Table1[[#This Row],[tar-out]])&gt;=$L$1,ABS(Table1[[#This Row],[tar-out]])&lt;$M$1)</f>
        <v>0</v>
      </c>
      <c r="M7317" s="1" t="b">
        <f>AND(ABS(Table1[[#This Row],[tar-out]])&gt;=$M$1,ABS(Table1[[#This Row],[tar-out]])&lt;$N$1)</f>
        <v>0</v>
      </c>
      <c r="N7317" s="1" t="b">
        <f>AND(ABS(Table1[[#This Row],[tar-out]])&gt;=$N$1,ABS(Table1[[#This Row],[tar-out]])&lt;$O$1)</f>
        <v>0</v>
      </c>
      <c r="O7317" s="1" t="b">
        <f>AND(ABS(Table1[[#This Row],[tar-out]])&gt;=$O$1,ABS(Table1[[#This Row],[tar-out]])&lt;$P$1)</f>
        <v>0</v>
      </c>
      <c r="P7317" s="1">
        <f>ROUND(Table1[[#This Row],[tar-out]],0)</f>
        <v>1</v>
      </c>
      <c r="Q7317" s="2">
        <v>7315</v>
      </c>
    </row>
    <row r="7318" spans="1:17" x14ac:dyDescent="0.25">
      <c r="A7318">
        <v>15</v>
      </c>
      <c r="B7318">
        <v>98</v>
      </c>
      <c r="C7318">
        <v>4.8</v>
      </c>
      <c r="D7318">
        <v>2</v>
      </c>
      <c r="E7318">
        <v>281</v>
      </c>
      <c r="F7318">
        <v>6.9617803580067701</v>
      </c>
      <c r="G7318">
        <v>5.9420075416564897</v>
      </c>
      <c r="H7318" s="1">
        <f>Table1[[#This Row],[target]]-Table1[[#This Row],[output]]</f>
        <v>1.0197728163502804</v>
      </c>
      <c r="I7318" s="1">
        <f>Table1[[#This Row],[tar-out]]*Table1[[#This Row],[tar-out]]</f>
        <v>1.0399365969669827</v>
      </c>
      <c r="J7318" s="1" t="b">
        <f>AND(ABS(Table1[[#This Row],[tar-out]])&gt;=$J$1,ABS(Table1[[#This Row],[tar-out]])&lt;$K$1)</f>
        <v>0</v>
      </c>
      <c r="K7318" s="1" t="b">
        <f>AND(ABS(Table1[[#This Row],[tar-out]])&gt;=$K$1,ABS(Table1[[#This Row],[tar-out]])&lt;$L$1)</f>
        <v>1</v>
      </c>
      <c r="L7318" s="1" t="b">
        <f>AND(ABS(Table1[[#This Row],[tar-out]])&gt;=$L$1,ABS(Table1[[#This Row],[tar-out]])&lt;$M$1)</f>
        <v>0</v>
      </c>
      <c r="M7318" s="1" t="b">
        <f>AND(ABS(Table1[[#This Row],[tar-out]])&gt;=$M$1,ABS(Table1[[#This Row],[tar-out]])&lt;$N$1)</f>
        <v>0</v>
      </c>
      <c r="N7318" s="1" t="b">
        <f>AND(ABS(Table1[[#This Row],[tar-out]])&gt;=$N$1,ABS(Table1[[#This Row],[tar-out]])&lt;$O$1)</f>
        <v>0</v>
      </c>
      <c r="O7318" s="1" t="b">
        <f>AND(ABS(Table1[[#This Row],[tar-out]])&gt;=$O$1,ABS(Table1[[#This Row],[tar-out]])&lt;$P$1)</f>
        <v>0</v>
      </c>
      <c r="P7318" s="1">
        <f>ROUND(Table1[[#This Row],[tar-out]],0)</f>
        <v>1</v>
      </c>
      <c r="Q7318" s="3">
        <v>7316</v>
      </c>
    </row>
    <row r="7319" spans="1:17" x14ac:dyDescent="0.25">
      <c r="A7319">
        <v>15</v>
      </c>
      <c r="B7319">
        <v>98</v>
      </c>
      <c r="C7319">
        <v>4.8</v>
      </c>
      <c r="D7319">
        <v>2</v>
      </c>
      <c r="E7319">
        <v>228</v>
      </c>
      <c r="F7319">
        <v>6.9395426792769097</v>
      </c>
      <c r="G7319">
        <v>5.9342184066772496</v>
      </c>
      <c r="H7319" s="1">
        <f>Table1[[#This Row],[target]]-Table1[[#This Row],[output]]</f>
        <v>1.0053242725996601</v>
      </c>
      <c r="I7319" s="1">
        <f>Table1[[#This Row],[tar-out]]*Table1[[#This Row],[tar-out]]</f>
        <v>1.0106768930780357</v>
      </c>
      <c r="J7319" s="1" t="b">
        <f>AND(ABS(Table1[[#This Row],[tar-out]])&gt;=$J$1,ABS(Table1[[#This Row],[tar-out]])&lt;$K$1)</f>
        <v>0</v>
      </c>
      <c r="K7319" s="1" t="b">
        <f>AND(ABS(Table1[[#This Row],[tar-out]])&gt;=$K$1,ABS(Table1[[#This Row],[tar-out]])&lt;$L$1)</f>
        <v>1</v>
      </c>
      <c r="L7319" s="1" t="b">
        <f>AND(ABS(Table1[[#This Row],[tar-out]])&gt;=$L$1,ABS(Table1[[#This Row],[tar-out]])&lt;$M$1)</f>
        <v>0</v>
      </c>
      <c r="M7319" s="1" t="b">
        <f>AND(ABS(Table1[[#This Row],[tar-out]])&gt;=$M$1,ABS(Table1[[#This Row],[tar-out]])&lt;$N$1)</f>
        <v>0</v>
      </c>
      <c r="N7319" s="1" t="b">
        <f>AND(ABS(Table1[[#This Row],[tar-out]])&gt;=$N$1,ABS(Table1[[#This Row],[tar-out]])&lt;$O$1)</f>
        <v>0</v>
      </c>
      <c r="O7319" s="1" t="b">
        <f>AND(ABS(Table1[[#This Row],[tar-out]])&gt;=$O$1,ABS(Table1[[#This Row],[tar-out]])&lt;$P$1)</f>
        <v>0</v>
      </c>
      <c r="P7319" s="1">
        <f>ROUND(Table1[[#This Row],[tar-out]],0)</f>
        <v>1</v>
      </c>
      <c r="Q7319" s="2">
        <v>7317</v>
      </c>
    </row>
    <row r="7320" spans="1:17" x14ac:dyDescent="0.25">
      <c r="A7320">
        <v>15</v>
      </c>
      <c r="B7320">
        <v>98</v>
      </c>
      <c r="C7320">
        <v>4.8</v>
      </c>
      <c r="D7320">
        <v>2</v>
      </c>
      <c r="E7320">
        <v>256</v>
      </c>
      <c r="F7320">
        <v>6.6052948255114297</v>
      </c>
      <c r="G7320">
        <v>5.93833351135254</v>
      </c>
      <c r="H7320" s="1">
        <f>Table1[[#This Row],[target]]-Table1[[#This Row],[output]]</f>
        <v>0.66696131415888971</v>
      </c>
      <c r="I7320" s="1">
        <f>Table1[[#This Row],[tar-out]]*Table1[[#This Row],[tar-out]]</f>
        <v>0.44483739458455318</v>
      </c>
      <c r="J7320" s="1" t="b">
        <f>AND(ABS(Table1[[#This Row],[tar-out]])&gt;=$J$1,ABS(Table1[[#This Row],[tar-out]])&lt;$K$1)</f>
        <v>1</v>
      </c>
      <c r="K7320" s="1" t="b">
        <f>AND(ABS(Table1[[#This Row],[tar-out]])&gt;=$K$1,ABS(Table1[[#This Row],[tar-out]])&lt;$L$1)</f>
        <v>0</v>
      </c>
      <c r="L7320" s="1" t="b">
        <f>AND(ABS(Table1[[#This Row],[tar-out]])&gt;=$L$1,ABS(Table1[[#This Row],[tar-out]])&lt;$M$1)</f>
        <v>0</v>
      </c>
      <c r="M7320" s="1" t="b">
        <f>AND(ABS(Table1[[#This Row],[tar-out]])&gt;=$M$1,ABS(Table1[[#This Row],[tar-out]])&lt;$N$1)</f>
        <v>0</v>
      </c>
      <c r="N7320" s="1" t="b">
        <f>AND(ABS(Table1[[#This Row],[tar-out]])&gt;=$N$1,ABS(Table1[[#This Row],[tar-out]])&lt;$O$1)</f>
        <v>0</v>
      </c>
      <c r="O7320" s="1" t="b">
        <f>AND(ABS(Table1[[#This Row],[tar-out]])&gt;=$O$1,ABS(Table1[[#This Row],[tar-out]])&lt;$P$1)</f>
        <v>0</v>
      </c>
      <c r="P7320" s="1">
        <f>ROUND(Table1[[#This Row],[tar-out]],0)</f>
        <v>1</v>
      </c>
      <c r="Q7320" s="3">
        <v>7318</v>
      </c>
    </row>
    <row r="7321" spans="1:17" x14ac:dyDescent="0.25">
      <c r="A7321">
        <v>15</v>
      </c>
      <c r="B7321">
        <v>98</v>
      </c>
      <c r="C7321">
        <v>4.8</v>
      </c>
      <c r="D7321">
        <v>2</v>
      </c>
      <c r="E7321">
        <v>206</v>
      </c>
      <c r="F7321">
        <v>7.0769230769230802</v>
      </c>
      <c r="G7321">
        <v>5.9309854507446298</v>
      </c>
      <c r="H7321" s="1">
        <f>Table1[[#This Row],[target]]-Table1[[#This Row],[output]]</f>
        <v>1.1459376261784504</v>
      </c>
      <c r="I7321" s="1">
        <f>Table1[[#This Row],[tar-out]]*Table1[[#This Row],[tar-out]]</f>
        <v>1.3131730430915018</v>
      </c>
      <c r="J7321" s="1" t="b">
        <f>AND(ABS(Table1[[#This Row],[tar-out]])&gt;=$J$1,ABS(Table1[[#This Row],[tar-out]])&lt;$K$1)</f>
        <v>0</v>
      </c>
      <c r="K7321" s="1" t="b">
        <f>AND(ABS(Table1[[#This Row],[tar-out]])&gt;=$K$1,ABS(Table1[[#This Row],[tar-out]])&lt;$L$1)</f>
        <v>1</v>
      </c>
      <c r="L7321" s="1" t="b">
        <f>AND(ABS(Table1[[#This Row],[tar-out]])&gt;=$L$1,ABS(Table1[[#This Row],[tar-out]])&lt;$M$1)</f>
        <v>0</v>
      </c>
      <c r="M7321" s="1" t="b">
        <f>AND(ABS(Table1[[#This Row],[tar-out]])&gt;=$M$1,ABS(Table1[[#This Row],[tar-out]])&lt;$N$1)</f>
        <v>0</v>
      </c>
      <c r="N7321" s="1" t="b">
        <f>AND(ABS(Table1[[#This Row],[tar-out]])&gt;=$N$1,ABS(Table1[[#This Row],[tar-out]])&lt;$O$1)</f>
        <v>0</v>
      </c>
      <c r="O7321" s="1" t="b">
        <f>AND(ABS(Table1[[#This Row],[tar-out]])&gt;=$O$1,ABS(Table1[[#This Row],[tar-out]])&lt;$P$1)</f>
        <v>0</v>
      </c>
      <c r="P7321" s="1">
        <f>ROUND(Table1[[#This Row],[tar-out]],0)</f>
        <v>1</v>
      </c>
      <c r="Q7321" s="2">
        <v>7319</v>
      </c>
    </row>
    <row r="7322" spans="1:17" x14ac:dyDescent="0.25">
      <c r="A7322">
        <v>15</v>
      </c>
      <c r="B7322">
        <v>98</v>
      </c>
      <c r="C7322">
        <v>4.8</v>
      </c>
      <c r="D7322">
        <v>2</v>
      </c>
      <c r="E7322">
        <v>442</v>
      </c>
      <c r="F7322">
        <v>6.0443037974683502</v>
      </c>
      <c r="G7322">
        <v>5.9656682014465297</v>
      </c>
      <c r="H7322" s="1">
        <f>Table1[[#This Row],[target]]-Table1[[#This Row],[output]]</f>
        <v>7.8635596021820575E-2</v>
      </c>
      <c r="I7322" s="1">
        <f>Table1[[#This Row],[tar-out]]*Table1[[#This Row],[tar-out]]</f>
        <v>6.1835569617069638E-3</v>
      </c>
      <c r="J7322" s="1" t="b">
        <f>AND(ABS(Table1[[#This Row],[tar-out]])&gt;=$J$1,ABS(Table1[[#This Row],[tar-out]])&lt;$K$1)</f>
        <v>1</v>
      </c>
      <c r="K7322" s="1" t="b">
        <f>AND(ABS(Table1[[#This Row],[tar-out]])&gt;=$K$1,ABS(Table1[[#This Row],[tar-out]])&lt;$L$1)</f>
        <v>0</v>
      </c>
      <c r="L7322" s="1" t="b">
        <f>AND(ABS(Table1[[#This Row],[tar-out]])&gt;=$L$1,ABS(Table1[[#This Row],[tar-out]])&lt;$M$1)</f>
        <v>0</v>
      </c>
      <c r="M7322" s="1" t="b">
        <f>AND(ABS(Table1[[#This Row],[tar-out]])&gt;=$M$1,ABS(Table1[[#This Row],[tar-out]])&lt;$N$1)</f>
        <v>0</v>
      </c>
      <c r="N7322" s="1" t="b">
        <f>AND(ABS(Table1[[#This Row],[tar-out]])&gt;=$N$1,ABS(Table1[[#This Row],[tar-out]])&lt;$O$1)</f>
        <v>0</v>
      </c>
      <c r="O7322" s="1" t="b">
        <f>AND(ABS(Table1[[#This Row],[tar-out]])&gt;=$O$1,ABS(Table1[[#This Row],[tar-out]])&lt;$P$1)</f>
        <v>0</v>
      </c>
      <c r="P7322" s="1">
        <f>ROUND(Table1[[#This Row],[tar-out]],0)</f>
        <v>0</v>
      </c>
      <c r="Q7322" s="3">
        <v>7320</v>
      </c>
    </row>
    <row r="7323" spans="1:17" x14ac:dyDescent="0.25">
      <c r="A7323">
        <v>15</v>
      </c>
      <c r="B7323">
        <v>98</v>
      </c>
      <c r="C7323">
        <v>4.8</v>
      </c>
      <c r="D7323">
        <v>2</v>
      </c>
      <c r="E7323">
        <v>417</v>
      </c>
      <c r="F7323">
        <v>6.9139493311964504</v>
      </c>
      <c r="G7323">
        <v>5.9619941711425799</v>
      </c>
      <c r="H7323" s="1">
        <f>Table1[[#This Row],[target]]-Table1[[#This Row],[output]]</f>
        <v>0.95195516005387049</v>
      </c>
      <c r="I7323" s="1">
        <f>Table1[[#This Row],[tar-out]]*Table1[[#This Row],[tar-out]]</f>
        <v>0.9062186267531902</v>
      </c>
      <c r="J7323" s="1" t="b">
        <f>AND(ABS(Table1[[#This Row],[tar-out]])&gt;=$J$1,ABS(Table1[[#This Row],[tar-out]])&lt;$K$1)</f>
        <v>1</v>
      </c>
      <c r="K7323" s="1" t="b">
        <f>AND(ABS(Table1[[#This Row],[tar-out]])&gt;=$K$1,ABS(Table1[[#This Row],[tar-out]])&lt;$L$1)</f>
        <v>0</v>
      </c>
      <c r="L7323" s="1" t="b">
        <f>AND(ABS(Table1[[#This Row],[tar-out]])&gt;=$L$1,ABS(Table1[[#This Row],[tar-out]])&lt;$M$1)</f>
        <v>0</v>
      </c>
      <c r="M7323" s="1" t="b">
        <f>AND(ABS(Table1[[#This Row],[tar-out]])&gt;=$M$1,ABS(Table1[[#This Row],[tar-out]])&lt;$N$1)</f>
        <v>0</v>
      </c>
      <c r="N7323" s="1" t="b">
        <f>AND(ABS(Table1[[#This Row],[tar-out]])&gt;=$N$1,ABS(Table1[[#This Row],[tar-out]])&lt;$O$1)</f>
        <v>0</v>
      </c>
      <c r="O7323" s="1" t="b">
        <f>AND(ABS(Table1[[#This Row],[tar-out]])&gt;=$O$1,ABS(Table1[[#This Row],[tar-out]])&lt;$P$1)</f>
        <v>0</v>
      </c>
      <c r="P7323" s="1">
        <f>ROUND(Table1[[#This Row],[tar-out]],0)</f>
        <v>1</v>
      </c>
      <c r="Q7323" s="2">
        <v>7321</v>
      </c>
    </row>
    <row r="7324" spans="1:17" x14ac:dyDescent="0.25">
      <c r="A7324">
        <v>15</v>
      </c>
      <c r="B7324">
        <v>98</v>
      </c>
      <c r="C7324">
        <v>4.8</v>
      </c>
      <c r="D7324">
        <v>2</v>
      </c>
      <c r="E7324">
        <v>392</v>
      </c>
      <c r="F7324">
        <v>6</v>
      </c>
      <c r="G7324">
        <v>5.9583201408386204</v>
      </c>
      <c r="H7324" s="1">
        <f>Table1[[#This Row],[target]]-Table1[[#This Row],[output]]</f>
        <v>4.1679859161379618E-2</v>
      </c>
      <c r="I7324" s="1">
        <f>Table1[[#This Row],[tar-out]]*Table1[[#This Row],[tar-out]]</f>
        <v>1.7372106597124404E-3</v>
      </c>
      <c r="J7324" s="1" t="b">
        <f>AND(ABS(Table1[[#This Row],[tar-out]])&gt;=$J$1,ABS(Table1[[#This Row],[tar-out]])&lt;$K$1)</f>
        <v>1</v>
      </c>
      <c r="K7324" s="1" t="b">
        <f>AND(ABS(Table1[[#This Row],[tar-out]])&gt;=$K$1,ABS(Table1[[#This Row],[tar-out]])&lt;$L$1)</f>
        <v>0</v>
      </c>
      <c r="L7324" s="1" t="b">
        <f>AND(ABS(Table1[[#This Row],[tar-out]])&gt;=$L$1,ABS(Table1[[#This Row],[tar-out]])&lt;$M$1)</f>
        <v>0</v>
      </c>
      <c r="M7324" s="1" t="b">
        <f>AND(ABS(Table1[[#This Row],[tar-out]])&gt;=$M$1,ABS(Table1[[#This Row],[tar-out]])&lt;$N$1)</f>
        <v>0</v>
      </c>
      <c r="N7324" s="1" t="b">
        <f>AND(ABS(Table1[[#This Row],[tar-out]])&gt;=$N$1,ABS(Table1[[#This Row],[tar-out]])&lt;$O$1)</f>
        <v>0</v>
      </c>
      <c r="O7324" s="1" t="b">
        <f>AND(ABS(Table1[[#This Row],[tar-out]])&gt;=$O$1,ABS(Table1[[#This Row],[tar-out]])&lt;$P$1)</f>
        <v>0</v>
      </c>
      <c r="P7324" s="1">
        <f>ROUND(Table1[[#This Row],[tar-out]],0)</f>
        <v>0</v>
      </c>
      <c r="Q7324" s="3">
        <v>7322</v>
      </c>
    </row>
    <row r="7325" spans="1:17" x14ac:dyDescent="0.25">
      <c r="A7325">
        <v>15</v>
      </c>
      <c r="B7325">
        <v>98</v>
      </c>
      <c r="C7325">
        <v>4.8</v>
      </c>
      <c r="D7325">
        <v>2</v>
      </c>
      <c r="E7325">
        <v>116</v>
      </c>
      <c r="F7325">
        <v>7.6095462294017402</v>
      </c>
      <c r="G7325">
        <v>5.9943389892578098</v>
      </c>
      <c r="H7325" s="1">
        <f>Table1[[#This Row],[target]]-Table1[[#This Row],[output]]</f>
        <v>1.6152072401439304</v>
      </c>
      <c r="I7325" s="1">
        <f>Table1[[#This Row],[tar-out]]*Table1[[#This Row],[tar-out]]</f>
        <v>2.6088944286133722</v>
      </c>
      <c r="J7325" s="1" t="b">
        <f>AND(ABS(Table1[[#This Row],[tar-out]])&gt;=$J$1,ABS(Table1[[#This Row],[tar-out]])&lt;$K$1)</f>
        <v>0</v>
      </c>
      <c r="K7325" s="1" t="b">
        <f>AND(ABS(Table1[[#This Row],[tar-out]])&gt;=$K$1,ABS(Table1[[#This Row],[tar-out]])&lt;$L$1)</f>
        <v>1</v>
      </c>
      <c r="L7325" s="1" t="b">
        <f>AND(ABS(Table1[[#This Row],[tar-out]])&gt;=$L$1,ABS(Table1[[#This Row],[tar-out]])&lt;$M$1)</f>
        <v>0</v>
      </c>
      <c r="M7325" s="1" t="b">
        <f>AND(ABS(Table1[[#This Row],[tar-out]])&gt;=$M$1,ABS(Table1[[#This Row],[tar-out]])&lt;$N$1)</f>
        <v>0</v>
      </c>
      <c r="N7325" s="1" t="b">
        <f>AND(ABS(Table1[[#This Row],[tar-out]])&gt;=$N$1,ABS(Table1[[#This Row],[tar-out]])&lt;$O$1)</f>
        <v>0</v>
      </c>
      <c r="O7325" s="1" t="b">
        <f>AND(ABS(Table1[[#This Row],[tar-out]])&gt;=$O$1,ABS(Table1[[#This Row],[tar-out]])&lt;$P$1)</f>
        <v>0</v>
      </c>
      <c r="P7325" s="1">
        <f>ROUND(Table1[[#This Row],[tar-out]],0)</f>
        <v>2</v>
      </c>
      <c r="Q7325" s="2">
        <v>7323</v>
      </c>
    </row>
    <row r="7326" spans="1:17" x14ac:dyDescent="0.25">
      <c r="A7326">
        <v>15</v>
      </c>
      <c r="B7326">
        <v>98</v>
      </c>
      <c r="C7326">
        <v>4.8</v>
      </c>
      <c r="D7326">
        <v>2</v>
      </c>
      <c r="E7326">
        <v>135</v>
      </c>
      <c r="F7326">
        <v>6.7039254823686001</v>
      </c>
      <c r="G7326">
        <v>5.9640626907348597</v>
      </c>
      <c r="H7326" s="1">
        <f>Table1[[#This Row],[target]]-Table1[[#This Row],[output]]</f>
        <v>0.73986279163374036</v>
      </c>
      <c r="I7326" s="1">
        <f>Table1[[#This Row],[tar-out]]*Table1[[#This Row],[tar-out]]</f>
        <v>0.54739695044407155</v>
      </c>
      <c r="J7326" s="1" t="b">
        <f>AND(ABS(Table1[[#This Row],[tar-out]])&gt;=$J$1,ABS(Table1[[#This Row],[tar-out]])&lt;$K$1)</f>
        <v>1</v>
      </c>
      <c r="K7326" s="1" t="b">
        <f>AND(ABS(Table1[[#This Row],[tar-out]])&gt;=$K$1,ABS(Table1[[#This Row],[tar-out]])&lt;$L$1)</f>
        <v>0</v>
      </c>
      <c r="L7326" s="1" t="b">
        <f>AND(ABS(Table1[[#This Row],[tar-out]])&gt;=$L$1,ABS(Table1[[#This Row],[tar-out]])&lt;$M$1)</f>
        <v>0</v>
      </c>
      <c r="M7326" s="1" t="b">
        <f>AND(ABS(Table1[[#This Row],[tar-out]])&gt;=$M$1,ABS(Table1[[#This Row],[tar-out]])&lt;$N$1)</f>
        <v>0</v>
      </c>
      <c r="N7326" s="1" t="b">
        <f>AND(ABS(Table1[[#This Row],[tar-out]])&gt;=$N$1,ABS(Table1[[#This Row],[tar-out]])&lt;$O$1)</f>
        <v>0</v>
      </c>
      <c r="O7326" s="1" t="b">
        <f>AND(ABS(Table1[[#This Row],[tar-out]])&gt;=$O$1,ABS(Table1[[#This Row],[tar-out]])&lt;$P$1)</f>
        <v>0</v>
      </c>
      <c r="P7326" s="1">
        <f>ROUND(Table1[[#This Row],[tar-out]],0)</f>
        <v>1</v>
      </c>
      <c r="Q7326" s="3">
        <v>7324</v>
      </c>
    </row>
    <row r="7327" spans="1:17" x14ac:dyDescent="0.25">
      <c r="A7327">
        <v>15</v>
      </c>
      <c r="B7327">
        <v>98</v>
      </c>
      <c r="C7327">
        <v>4.8</v>
      </c>
      <c r="D7327">
        <v>2</v>
      </c>
      <c r="E7327">
        <v>132</v>
      </c>
      <c r="F7327">
        <v>7.2251297881296503</v>
      </c>
      <c r="G7327">
        <v>5.96923732757568</v>
      </c>
      <c r="H7327" s="1">
        <f>Table1[[#This Row],[target]]-Table1[[#This Row],[output]]</f>
        <v>1.2558924605539703</v>
      </c>
      <c r="I7327" s="1">
        <f>Table1[[#This Row],[tar-out]]*Table1[[#This Row],[tar-out]]</f>
        <v>1.5772658724763058</v>
      </c>
      <c r="J7327" s="1" t="b">
        <f>AND(ABS(Table1[[#This Row],[tar-out]])&gt;=$J$1,ABS(Table1[[#This Row],[tar-out]])&lt;$K$1)</f>
        <v>0</v>
      </c>
      <c r="K7327" s="1" t="b">
        <f>AND(ABS(Table1[[#This Row],[tar-out]])&gt;=$K$1,ABS(Table1[[#This Row],[tar-out]])&lt;$L$1)</f>
        <v>1</v>
      </c>
      <c r="L7327" s="1" t="b">
        <f>AND(ABS(Table1[[#This Row],[tar-out]])&gt;=$L$1,ABS(Table1[[#This Row],[tar-out]])&lt;$M$1)</f>
        <v>0</v>
      </c>
      <c r="M7327" s="1" t="b">
        <f>AND(ABS(Table1[[#This Row],[tar-out]])&gt;=$M$1,ABS(Table1[[#This Row],[tar-out]])&lt;$N$1)</f>
        <v>0</v>
      </c>
      <c r="N7327" s="1" t="b">
        <f>AND(ABS(Table1[[#This Row],[tar-out]])&gt;=$N$1,ABS(Table1[[#This Row],[tar-out]])&lt;$O$1)</f>
        <v>0</v>
      </c>
      <c r="O7327" s="1" t="b">
        <f>AND(ABS(Table1[[#This Row],[tar-out]])&gt;=$O$1,ABS(Table1[[#This Row],[tar-out]])&lt;$P$1)</f>
        <v>0</v>
      </c>
      <c r="P7327" s="1">
        <f>ROUND(Table1[[#This Row],[tar-out]],0)</f>
        <v>1</v>
      </c>
      <c r="Q7327" s="2">
        <v>7325</v>
      </c>
    </row>
    <row r="7328" spans="1:17" x14ac:dyDescent="0.25">
      <c r="A7328">
        <v>15</v>
      </c>
      <c r="B7328">
        <v>98</v>
      </c>
      <c r="C7328">
        <v>4.8</v>
      </c>
      <c r="D7328">
        <v>2</v>
      </c>
      <c r="E7328">
        <v>123</v>
      </c>
      <c r="F7328">
        <v>6.8346456692913398</v>
      </c>
      <c r="G7328">
        <v>5.9841108322143599</v>
      </c>
      <c r="H7328" s="1">
        <f>Table1[[#This Row],[target]]-Table1[[#This Row],[output]]</f>
        <v>0.85053483707697985</v>
      </c>
      <c r="I7328" s="1">
        <f>Table1[[#This Row],[tar-out]]*Table1[[#This Row],[tar-out]]</f>
        <v>0.72340950908156465</v>
      </c>
      <c r="J7328" s="1" t="b">
        <f>AND(ABS(Table1[[#This Row],[tar-out]])&gt;=$J$1,ABS(Table1[[#This Row],[tar-out]])&lt;$K$1)</f>
        <v>1</v>
      </c>
      <c r="K7328" s="1" t="b">
        <f>AND(ABS(Table1[[#This Row],[tar-out]])&gt;=$K$1,ABS(Table1[[#This Row],[tar-out]])&lt;$L$1)</f>
        <v>0</v>
      </c>
      <c r="L7328" s="1" t="b">
        <f>AND(ABS(Table1[[#This Row],[tar-out]])&gt;=$L$1,ABS(Table1[[#This Row],[tar-out]])&lt;$M$1)</f>
        <v>0</v>
      </c>
      <c r="M7328" s="1" t="b">
        <f>AND(ABS(Table1[[#This Row],[tar-out]])&gt;=$M$1,ABS(Table1[[#This Row],[tar-out]])&lt;$N$1)</f>
        <v>0</v>
      </c>
      <c r="N7328" s="1" t="b">
        <f>AND(ABS(Table1[[#This Row],[tar-out]])&gt;=$N$1,ABS(Table1[[#This Row],[tar-out]])&lt;$O$1)</f>
        <v>0</v>
      </c>
      <c r="O7328" s="1" t="b">
        <f>AND(ABS(Table1[[#This Row],[tar-out]])&gt;=$O$1,ABS(Table1[[#This Row],[tar-out]])&lt;$P$1)</f>
        <v>0</v>
      </c>
      <c r="P7328" s="1">
        <f>ROUND(Table1[[#This Row],[tar-out]],0)</f>
        <v>1</v>
      </c>
      <c r="Q7328" s="3">
        <v>7326</v>
      </c>
    </row>
    <row r="7329" spans="1:17" x14ac:dyDescent="0.25">
      <c r="A7329">
        <v>15</v>
      </c>
      <c r="B7329">
        <v>98</v>
      </c>
      <c r="C7329">
        <v>4.8</v>
      </c>
      <c r="D7329">
        <v>2</v>
      </c>
      <c r="E7329">
        <v>140</v>
      </c>
      <c r="F7329">
        <v>6.2330508474576298</v>
      </c>
      <c r="G7329">
        <v>5.9589881896972701</v>
      </c>
      <c r="H7329" s="1">
        <f>Table1[[#This Row],[target]]-Table1[[#This Row],[output]]</f>
        <v>0.27406265776035976</v>
      </c>
      <c r="I7329" s="1">
        <f>Table1[[#This Row],[tar-out]]*Table1[[#This Row],[tar-out]]</f>
        <v>7.5110340378672077E-2</v>
      </c>
      <c r="J7329" s="1" t="b">
        <f>AND(ABS(Table1[[#This Row],[tar-out]])&gt;=$J$1,ABS(Table1[[#This Row],[tar-out]])&lt;$K$1)</f>
        <v>1</v>
      </c>
      <c r="K7329" s="1" t="b">
        <f>AND(ABS(Table1[[#This Row],[tar-out]])&gt;=$K$1,ABS(Table1[[#This Row],[tar-out]])&lt;$L$1)</f>
        <v>0</v>
      </c>
      <c r="L7329" s="1" t="b">
        <f>AND(ABS(Table1[[#This Row],[tar-out]])&gt;=$L$1,ABS(Table1[[#This Row],[tar-out]])&lt;$M$1)</f>
        <v>0</v>
      </c>
      <c r="M7329" s="1" t="b">
        <f>AND(ABS(Table1[[#This Row],[tar-out]])&gt;=$M$1,ABS(Table1[[#This Row],[tar-out]])&lt;$N$1)</f>
        <v>0</v>
      </c>
      <c r="N7329" s="1" t="b">
        <f>AND(ABS(Table1[[#This Row],[tar-out]])&gt;=$N$1,ABS(Table1[[#This Row],[tar-out]])&lt;$O$1)</f>
        <v>0</v>
      </c>
      <c r="O7329" s="1" t="b">
        <f>AND(ABS(Table1[[#This Row],[tar-out]])&gt;=$O$1,ABS(Table1[[#This Row],[tar-out]])&lt;$P$1)</f>
        <v>0</v>
      </c>
      <c r="P7329" s="1">
        <f>ROUND(Table1[[#This Row],[tar-out]],0)</f>
        <v>0</v>
      </c>
      <c r="Q7329" s="2">
        <v>7327</v>
      </c>
    </row>
    <row r="7330" spans="1:17" x14ac:dyDescent="0.25">
      <c r="A7330">
        <v>15</v>
      </c>
      <c r="B7330">
        <v>98</v>
      </c>
      <c r="C7330">
        <v>4.8</v>
      </c>
      <c r="D7330">
        <v>2</v>
      </c>
      <c r="E7330">
        <v>92</v>
      </c>
      <c r="F7330">
        <v>7.12772724381401</v>
      </c>
      <c r="G7330">
        <v>6.0145597457885698</v>
      </c>
      <c r="H7330" s="1">
        <f>Table1[[#This Row],[target]]-Table1[[#This Row],[output]]</f>
        <v>1.1131674980254402</v>
      </c>
      <c r="I7330" s="1">
        <f>Table1[[#This Row],[tar-out]]*Table1[[#This Row],[tar-out]]</f>
        <v>1.2391418786602184</v>
      </c>
      <c r="J7330" s="1" t="b">
        <f>AND(ABS(Table1[[#This Row],[tar-out]])&gt;=$J$1,ABS(Table1[[#This Row],[tar-out]])&lt;$K$1)</f>
        <v>0</v>
      </c>
      <c r="K7330" s="1" t="b">
        <f>AND(ABS(Table1[[#This Row],[tar-out]])&gt;=$K$1,ABS(Table1[[#This Row],[tar-out]])&lt;$L$1)</f>
        <v>1</v>
      </c>
      <c r="L7330" s="1" t="b">
        <f>AND(ABS(Table1[[#This Row],[tar-out]])&gt;=$L$1,ABS(Table1[[#This Row],[tar-out]])&lt;$M$1)</f>
        <v>0</v>
      </c>
      <c r="M7330" s="1" t="b">
        <f>AND(ABS(Table1[[#This Row],[tar-out]])&gt;=$M$1,ABS(Table1[[#This Row],[tar-out]])&lt;$N$1)</f>
        <v>0</v>
      </c>
      <c r="N7330" s="1" t="b">
        <f>AND(ABS(Table1[[#This Row],[tar-out]])&gt;=$N$1,ABS(Table1[[#This Row],[tar-out]])&lt;$O$1)</f>
        <v>0</v>
      </c>
      <c r="O7330" s="1" t="b">
        <f>AND(ABS(Table1[[#This Row],[tar-out]])&gt;=$O$1,ABS(Table1[[#This Row],[tar-out]])&lt;$P$1)</f>
        <v>0</v>
      </c>
      <c r="P7330" s="1">
        <f>ROUND(Table1[[#This Row],[tar-out]],0)</f>
        <v>1</v>
      </c>
      <c r="Q7330" s="3">
        <v>7328</v>
      </c>
    </row>
    <row r="7331" spans="1:17" x14ac:dyDescent="0.25">
      <c r="A7331">
        <v>15</v>
      </c>
      <c r="B7331">
        <v>98</v>
      </c>
      <c r="C7331">
        <v>4.8</v>
      </c>
      <c r="D7331">
        <v>2</v>
      </c>
      <c r="E7331">
        <v>907</v>
      </c>
      <c r="F7331">
        <v>7.2</v>
      </c>
      <c r="G7331">
        <v>6.0087838172912598</v>
      </c>
      <c r="H7331" s="1">
        <f>Table1[[#This Row],[target]]-Table1[[#This Row],[output]]</f>
        <v>1.1912161827087404</v>
      </c>
      <c r="I7331" s="1">
        <f>Table1[[#This Row],[tar-out]]*Table1[[#This Row],[tar-out]]</f>
        <v>1.4189959939471832</v>
      </c>
      <c r="J7331" s="1" t="b">
        <f>AND(ABS(Table1[[#This Row],[tar-out]])&gt;=$J$1,ABS(Table1[[#This Row],[tar-out]])&lt;$K$1)</f>
        <v>0</v>
      </c>
      <c r="K7331" s="1" t="b">
        <f>AND(ABS(Table1[[#This Row],[tar-out]])&gt;=$K$1,ABS(Table1[[#This Row],[tar-out]])&lt;$L$1)</f>
        <v>1</v>
      </c>
      <c r="L7331" s="1" t="b">
        <f>AND(ABS(Table1[[#This Row],[tar-out]])&gt;=$L$1,ABS(Table1[[#This Row],[tar-out]])&lt;$M$1)</f>
        <v>0</v>
      </c>
      <c r="M7331" s="1" t="b">
        <f>AND(ABS(Table1[[#This Row],[tar-out]])&gt;=$M$1,ABS(Table1[[#This Row],[tar-out]])&lt;$N$1)</f>
        <v>0</v>
      </c>
      <c r="N7331" s="1" t="b">
        <f>AND(ABS(Table1[[#This Row],[tar-out]])&gt;=$N$1,ABS(Table1[[#This Row],[tar-out]])&lt;$O$1)</f>
        <v>0</v>
      </c>
      <c r="O7331" s="1" t="b">
        <f>AND(ABS(Table1[[#This Row],[tar-out]])&gt;=$O$1,ABS(Table1[[#This Row],[tar-out]])&lt;$P$1)</f>
        <v>0</v>
      </c>
      <c r="P7331" s="1">
        <f>ROUND(Table1[[#This Row],[tar-out]],0)</f>
        <v>1</v>
      </c>
      <c r="Q7331" s="2">
        <v>7329</v>
      </c>
    </row>
    <row r="7332" spans="1:17" x14ac:dyDescent="0.25">
      <c r="A7332">
        <v>15</v>
      </c>
      <c r="B7332">
        <v>98</v>
      </c>
      <c r="C7332">
        <v>4.8</v>
      </c>
      <c r="D7332">
        <v>2</v>
      </c>
      <c r="E7332">
        <v>683</v>
      </c>
      <c r="F7332">
        <v>6.8571428571428603</v>
      </c>
      <c r="G7332">
        <v>5.9943394660949698</v>
      </c>
      <c r="H7332" s="1">
        <f>Table1[[#This Row],[target]]-Table1[[#This Row],[output]]</f>
        <v>0.8628033910478905</v>
      </c>
      <c r="I7332" s="1">
        <f>Table1[[#This Row],[tar-out]]*Table1[[#This Row],[tar-out]]</f>
        <v>0.74442969160373906</v>
      </c>
      <c r="J7332" s="1" t="b">
        <f>AND(ABS(Table1[[#This Row],[tar-out]])&gt;=$J$1,ABS(Table1[[#This Row],[tar-out]])&lt;$K$1)</f>
        <v>1</v>
      </c>
      <c r="K7332" s="1" t="b">
        <f>AND(ABS(Table1[[#This Row],[tar-out]])&gt;=$K$1,ABS(Table1[[#This Row],[tar-out]])&lt;$L$1)</f>
        <v>0</v>
      </c>
      <c r="L7332" s="1" t="b">
        <f>AND(ABS(Table1[[#This Row],[tar-out]])&gt;=$L$1,ABS(Table1[[#This Row],[tar-out]])&lt;$M$1)</f>
        <v>0</v>
      </c>
      <c r="M7332" s="1" t="b">
        <f>AND(ABS(Table1[[#This Row],[tar-out]])&gt;=$M$1,ABS(Table1[[#This Row],[tar-out]])&lt;$N$1)</f>
        <v>0</v>
      </c>
      <c r="N7332" s="1" t="b">
        <f>AND(ABS(Table1[[#This Row],[tar-out]])&gt;=$N$1,ABS(Table1[[#This Row],[tar-out]])&lt;$O$1)</f>
        <v>0</v>
      </c>
      <c r="O7332" s="1" t="b">
        <f>AND(ABS(Table1[[#This Row],[tar-out]])&gt;=$O$1,ABS(Table1[[#This Row],[tar-out]])&lt;$P$1)</f>
        <v>0</v>
      </c>
      <c r="P7332" s="1">
        <f>ROUND(Table1[[#This Row],[tar-out]],0)</f>
        <v>1</v>
      </c>
      <c r="Q7332" s="3">
        <v>7330</v>
      </c>
    </row>
    <row r="7333" spans="1:17" x14ac:dyDescent="0.25">
      <c r="A7333">
        <v>15</v>
      </c>
      <c r="B7333">
        <v>98</v>
      </c>
      <c r="C7333">
        <v>4.8</v>
      </c>
      <c r="D7333">
        <v>2</v>
      </c>
      <c r="E7333">
        <v>906</v>
      </c>
      <c r="F7333">
        <v>6.1142857142857103</v>
      </c>
      <c r="G7333">
        <v>6.0091648101806596</v>
      </c>
      <c r="H7333" s="1">
        <f>Table1[[#This Row],[target]]-Table1[[#This Row],[output]]</f>
        <v>0.10512090410505071</v>
      </c>
      <c r="I7333" s="1">
        <f>Table1[[#This Row],[tar-out]]*Table1[[#This Row],[tar-out]]</f>
        <v>1.1050404479863267E-2</v>
      </c>
      <c r="J7333" s="1" t="b">
        <f>AND(ABS(Table1[[#This Row],[tar-out]])&gt;=$J$1,ABS(Table1[[#This Row],[tar-out]])&lt;$K$1)</f>
        <v>1</v>
      </c>
      <c r="K7333" s="1" t="b">
        <f>AND(ABS(Table1[[#This Row],[tar-out]])&gt;=$K$1,ABS(Table1[[#This Row],[tar-out]])&lt;$L$1)</f>
        <v>0</v>
      </c>
      <c r="L7333" s="1" t="b">
        <f>AND(ABS(Table1[[#This Row],[tar-out]])&gt;=$L$1,ABS(Table1[[#This Row],[tar-out]])&lt;$M$1)</f>
        <v>0</v>
      </c>
      <c r="M7333" s="1" t="b">
        <f>AND(ABS(Table1[[#This Row],[tar-out]])&gt;=$M$1,ABS(Table1[[#This Row],[tar-out]])&lt;$N$1)</f>
        <v>0</v>
      </c>
      <c r="N7333" s="1" t="b">
        <f>AND(ABS(Table1[[#This Row],[tar-out]])&gt;=$N$1,ABS(Table1[[#This Row],[tar-out]])&lt;$O$1)</f>
        <v>0</v>
      </c>
      <c r="O7333" s="1" t="b">
        <f>AND(ABS(Table1[[#This Row],[tar-out]])&gt;=$O$1,ABS(Table1[[#This Row],[tar-out]])&lt;$P$1)</f>
        <v>0</v>
      </c>
      <c r="P7333" s="1">
        <f>ROUND(Table1[[#This Row],[tar-out]],0)</f>
        <v>0</v>
      </c>
      <c r="Q7333" s="2">
        <v>7331</v>
      </c>
    </row>
    <row r="7334" spans="1:17" x14ac:dyDescent="0.25">
      <c r="A7334">
        <v>15</v>
      </c>
      <c r="B7334">
        <v>98</v>
      </c>
      <c r="C7334">
        <v>4.8</v>
      </c>
      <c r="D7334">
        <v>2</v>
      </c>
      <c r="E7334">
        <v>718</v>
      </c>
      <c r="F7334">
        <v>6.3107057610522697</v>
      </c>
      <c r="G7334">
        <v>5.9979300498962402</v>
      </c>
      <c r="H7334" s="1">
        <f>Table1[[#This Row],[target]]-Table1[[#This Row],[output]]</f>
        <v>0.31277571115602942</v>
      </c>
      <c r="I7334" s="1">
        <f>Table1[[#This Row],[tar-out]]*Table1[[#This Row],[tar-out]]</f>
        <v>9.7828645489159954E-2</v>
      </c>
      <c r="J7334" s="1" t="b">
        <f>AND(ABS(Table1[[#This Row],[tar-out]])&gt;=$J$1,ABS(Table1[[#This Row],[tar-out]])&lt;$K$1)</f>
        <v>1</v>
      </c>
      <c r="K7334" s="1" t="b">
        <f>AND(ABS(Table1[[#This Row],[tar-out]])&gt;=$K$1,ABS(Table1[[#This Row],[tar-out]])&lt;$L$1)</f>
        <v>0</v>
      </c>
      <c r="L7334" s="1" t="b">
        <f>AND(ABS(Table1[[#This Row],[tar-out]])&gt;=$L$1,ABS(Table1[[#This Row],[tar-out]])&lt;$M$1)</f>
        <v>0</v>
      </c>
      <c r="M7334" s="1" t="b">
        <f>AND(ABS(Table1[[#This Row],[tar-out]])&gt;=$M$1,ABS(Table1[[#This Row],[tar-out]])&lt;$N$1)</f>
        <v>0</v>
      </c>
      <c r="N7334" s="1" t="b">
        <f>AND(ABS(Table1[[#This Row],[tar-out]])&gt;=$N$1,ABS(Table1[[#This Row],[tar-out]])&lt;$O$1)</f>
        <v>0</v>
      </c>
      <c r="O7334" s="1" t="b">
        <f>AND(ABS(Table1[[#This Row],[tar-out]])&gt;=$O$1,ABS(Table1[[#This Row],[tar-out]])&lt;$P$1)</f>
        <v>0</v>
      </c>
      <c r="P7334" s="1">
        <f>ROUND(Table1[[#This Row],[tar-out]],0)</f>
        <v>0</v>
      </c>
      <c r="Q7334" s="3">
        <v>7332</v>
      </c>
    </row>
    <row r="7335" spans="1:17" x14ac:dyDescent="0.25">
      <c r="A7335">
        <v>15</v>
      </c>
      <c r="B7335">
        <v>98</v>
      </c>
      <c r="C7335">
        <v>4.8</v>
      </c>
      <c r="D7335">
        <v>2</v>
      </c>
      <c r="E7335">
        <v>682</v>
      </c>
      <c r="F7335">
        <v>7.9943508327651696</v>
      </c>
      <c r="G7335">
        <v>5.9942369461059597</v>
      </c>
      <c r="H7335" s="1">
        <f>Table1[[#This Row],[target]]-Table1[[#This Row],[output]]</f>
        <v>2.0001138866592099</v>
      </c>
      <c r="I7335" s="1">
        <f>Table1[[#This Row],[tar-out]]*Table1[[#This Row],[tar-out]]</f>
        <v>4.0004555596070102</v>
      </c>
      <c r="J7335" s="1" t="b">
        <f>AND(ABS(Table1[[#This Row],[tar-out]])&gt;=$J$1,ABS(Table1[[#This Row],[tar-out]])&lt;$K$1)</f>
        <v>0</v>
      </c>
      <c r="K7335" s="1" t="b">
        <f>AND(ABS(Table1[[#This Row],[tar-out]])&gt;=$K$1,ABS(Table1[[#This Row],[tar-out]])&lt;$L$1)</f>
        <v>0</v>
      </c>
      <c r="L7335" s="1" t="b">
        <f>AND(ABS(Table1[[#This Row],[tar-out]])&gt;=$L$1,ABS(Table1[[#This Row],[tar-out]])&lt;$M$1)</f>
        <v>1</v>
      </c>
      <c r="M7335" s="1" t="b">
        <f>AND(ABS(Table1[[#This Row],[tar-out]])&gt;=$M$1,ABS(Table1[[#This Row],[tar-out]])&lt;$N$1)</f>
        <v>0</v>
      </c>
      <c r="N7335" s="1" t="b">
        <f>AND(ABS(Table1[[#This Row],[tar-out]])&gt;=$N$1,ABS(Table1[[#This Row],[tar-out]])&lt;$O$1)</f>
        <v>0</v>
      </c>
      <c r="O7335" s="1" t="b">
        <f>AND(ABS(Table1[[#This Row],[tar-out]])&gt;=$O$1,ABS(Table1[[#This Row],[tar-out]])&lt;$P$1)</f>
        <v>0</v>
      </c>
      <c r="P7335" s="1">
        <f>ROUND(Table1[[#This Row],[tar-out]],0)</f>
        <v>2</v>
      </c>
      <c r="Q7335" s="2">
        <v>7333</v>
      </c>
    </row>
    <row r="7336" spans="1:17" x14ac:dyDescent="0.25">
      <c r="A7336">
        <v>15</v>
      </c>
      <c r="B7336">
        <v>98</v>
      </c>
      <c r="C7336">
        <v>4.8</v>
      </c>
      <c r="D7336">
        <v>2</v>
      </c>
      <c r="E7336">
        <v>583</v>
      </c>
      <c r="F7336">
        <v>7.0953271028037399</v>
      </c>
      <c r="G7336">
        <v>5.9840812683105504</v>
      </c>
      <c r="H7336" s="1">
        <f>Table1[[#This Row],[target]]-Table1[[#This Row],[output]]</f>
        <v>1.1112458344931895</v>
      </c>
      <c r="I7336" s="1">
        <f>Table1[[#This Row],[tar-out]]*Table1[[#This Row],[tar-out]]</f>
        <v>1.2348673046784651</v>
      </c>
      <c r="J7336" s="1" t="b">
        <f>AND(ABS(Table1[[#This Row],[tar-out]])&gt;=$J$1,ABS(Table1[[#This Row],[tar-out]])&lt;$K$1)</f>
        <v>0</v>
      </c>
      <c r="K7336" s="1" t="b">
        <f>AND(ABS(Table1[[#This Row],[tar-out]])&gt;=$K$1,ABS(Table1[[#This Row],[tar-out]])&lt;$L$1)</f>
        <v>1</v>
      </c>
      <c r="L7336" s="1" t="b">
        <f>AND(ABS(Table1[[#This Row],[tar-out]])&gt;=$L$1,ABS(Table1[[#This Row],[tar-out]])&lt;$M$1)</f>
        <v>0</v>
      </c>
      <c r="M7336" s="1" t="b">
        <f>AND(ABS(Table1[[#This Row],[tar-out]])&gt;=$M$1,ABS(Table1[[#This Row],[tar-out]])&lt;$N$1)</f>
        <v>0</v>
      </c>
      <c r="N7336" s="1" t="b">
        <f>AND(ABS(Table1[[#This Row],[tar-out]])&gt;=$N$1,ABS(Table1[[#This Row],[tar-out]])&lt;$O$1)</f>
        <v>0</v>
      </c>
      <c r="O7336" s="1" t="b">
        <f>AND(ABS(Table1[[#This Row],[tar-out]])&gt;=$O$1,ABS(Table1[[#This Row],[tar-out]])&lt;$P$1)</f>
        <v>0</v>
      </c>
      <c r="P7336" s="1">
        <f>ROUND(Table1[[#This Row],[tar-out]],0)</f>
        <v>1</v>
      </c>
      <c r="Q7336" s="3">
        <v>7334</v>
      </c>
    </row>
    <row r="7337" spans="1:17" x14ac:dyDescent="0.25">
      <c r="A7337">
        <v>15</v>
      </c>
      <c r="B7337">
        <v>98</v>
      </c>
      <c r="C7337">
        <v>4.8</v>
      </c>
      <c r="D7337">
        <v>2</v>
      </c>
      <c r="E7337">
        <v>448</v>
      </c>
      <c r="F7337">
        <v>7.0042519102785299</v>
      </c>
      <c r="G7337">
        <v>5.9665503501892099</v>
      </c>
      <c r="H7337" s="1">
        <f>Table1[[#This Row],[target]]-Table1[[#This Row],[output]]</f>
        <v>1.03770156008932</v>
      </c>
      <c r="I7337" s="1">
        <f>Table1[[#This Row],[tar-out]]*Table1[[#This Row],[tar-out]]</f>
        <v>1.0768245278118087</v>
      </c>
      <c r="J7337" s="1" t="b">
        <f>AND(ABS(Table1[[#This Row],[tar-out]])&gt;=$J$1,ABS(Table1[[#This Row],[tar-out]])&lt;$K$1)</f>
        <v>0</v>
      </c>
      <c r="K7337" s="1" t="b">
        <f>AND(ABS(Table1[[#This Row],[tar-out]])&gt;=$K$1,ABS(Table1[[#This Row],[tar-out]])&lt;$L$1)</f>
        <v>1</v>
      </c>
      <c r="L7337" s="1" t="b">
        <f>AND(ABS(Table1[[#This Row],[tar-out]])&gt;=$L$1,ABS(Table1[[#This Row],[tar-out]])&lt;$M$1)</f>
        <v>0</v>
      </c>
      <c r="M7337" s="1" t="b">
        <f>AND(ABS(Table1[[#This Row],[tar-out]])&gt;=$M$1,ABS(Table1[[#This Row],[tar-out]])&lt;$N$1)</f>
        <v>0</v>
      </c>
      <c r="N7337" s="1" t="b">
        <f>AND(ABS(Table1[[#This Row],[tar-out]])&gt;=$N$1,ABS(Table1[[#This Row],[tar-out]])&lt;$O$1)</f>
        <v>0</v>
      </c>
      <c r="O7337" s="1" t="b">
        <f>AND(ABS(Table1[[#This Row],[tar-out]])&gt;=$O$1,ABS(Table1[[#This Row],[tar-out]])&lt;$P$1)</f>
        <v>0</v>
      </c>
      <c r="P7337" s="1">
        <f>ROUND(Table1[[#This Row],[tar-out]],0)</f>
        <v>1</v>
      </c>
      <c r="Q7337" s="2">
        <v>7335</v>
      </c>
    </row>
    <row r="7338" spans="1:17" x14ac:dyDescent="0.25">
      <c r="A7338">
        <v>15</v>
      </c>
      <c r="B7338">
        <v>98</v>
      </c>
      <c r="C7338">
        <v>4.8</v>
      </c>
      <c r="D7338">
        <v>2</v>
      </c>
      <c r="E7338">
        <v>484</v>
      </c>
      <c r="F7338">
        <v>7.0677141788252902</v>
      </c>
      <c r="G7338">
        <v>5.97184085845947</v>
      </c>
      <c r="H7338" s="1">
        <f>Table1[[#This Row],[target]]-Table1[[#This Row],[output]]</f>
        <v>1.0958733203658202</v>
      </c>
      <c r="I7338" s="1">
        <f>Table1[[#This Row],[tar-out]]*Table1[[#This Row],[tar-out]]</f>
        <v>1.2009383342896076</v>
      </c>
      <c r="J7338" s="1" t="b">
        <f>AND(ABS(Table1[[#This Row],[tar-out]])&gt;=$J$1,ABS(Table1[[#This Row],[tar-out]])&lt;$K$1)</f>
        <v>0</v>
      </c>
      <c r="K7338" s="1" t="b">
        <f>AND(ABS(Table1[[#This Row],[tar-out]])&gt;=$K$1,ABS(Table1[[#This Row],[tar-out]])&lt;$L$1)</f>
        <v>1</v>
      </c>
      <c r="L7338" s="1" t="b">
        <f>AND(ABS(Table1[[#This Row],[tar-out]])&gt;=$L$1,ABS(Table1[[#This Row],[tar-out]])&lt;$M$1)</f>
        <v>0</v>
      </c>
      <c r="M7338" s="1" t="b">
        <f>AND(ABS(Table1[[#This Row],[tar-out]])&gt;=$M$1,ABS(Table1[[#This Row],[tar-out]])&lt;$N$1)</f>
        <v>0</v>
      </c>
      <c r="N7338" s="1" t="b">
        <f>AND(ABS(Table1[[#This Row],[tar-out]])&gt;=$N$1,ABS(Table1[[#This Row],[tar-out]])&lt;$O$1)</f>
        <v>0</v>
      </c>
      <c r="O7338" s="1" t="b">
        <f>AND(ABS(Table1[[#This Row],[tar-out]])&gt;=$O$1,ABS(Table1[[#This Row],[tar-out]])&lt;$P$1)</f>
        <v>0</v>
      </c>
      <c r="P7338" s="1">
        <f>ROUND(Table1[[#This Row],[tar-out]],0)</f>
        <v>1</v>
      </c>
      <c r="Q7338" s="3">
        <v>7336</v>
      </c>
    </row>
    <row r="7339" spans="1:17" x14ac:dyDescent="0.25">
      <c r="A7339">
        <v>15</v>
      </c>
      <c r="B7339">
        <v>98</v>
      </c>
      <c r="C7339">
        <v>4.8</v>
      </c>
      <c r="D7339">
        <v>2</v>
      </c>
      <c r="E7339">
        <v>586</v>
      </c>
      <c r="F7339">
        <v>7.0045801526717604</v>
      </c>
      <c r="G7339">
        <v>5.9843888282775897</v>
      </c>
      <c r="H7339" s="1">
        <f>Table1[[#This Row],[target]]-Table1[[#This Row],[output]]</f>
        <v>1.0201913243941707</v>
      </c>
      <c r="I7339" s="1">
        <f>Table1[[#This Row],[tar-out]]*Table1[[#This Row],[tar-out]]</f>
        <v>1.0407903383691322</v>
      </c>
      <c r="J7339" s="1" t="b">
        <f>AND(ABS(Table1[[#This Row],[tar-out]])&gt;=$J$1,ABS(Table1[[#This Row],[tar-out]])&lt;$K$1)</f>
        <v>0</v>
      </c>
      <c r="K7339" s="1" t="b">
        <f>AND(ABS(Table1[[#This Row],[tar-out]])&gt;=$K$1,ABS(Table1[[#This Row],[tar-out]])&lt;$L$1)</f>
        <v>1</v>
      </c>
      <c r="L7339" s="1" t="b">
        <f>AND(ABS(Table1[[#This Row],[tar-out]])&gt;=$L$1,ABS(Table1[[#This Row],[tar-out]])&lt;$M$1)</f>
        <v>0</v>
      </c>
      <c r="M7339" s="1" t="b">
        <f>AND(ABS(Table1[[#This Row],[tar-out]])&gt;=$M$1,ABS(Table1[[#This Row],[tar-out]])&lt;$N$1)</f>
        <v>0</v>
      </c>
      <c r="N7339" s="1" t="b">
        <f>AND(ABS(Table1[[#This Row],[tar-out]])&gt;=$N$1,ABS(Table1[[#This Row],[tar-out]])&lt;$O$1)</f>
        <v>0</v>
      </c>
      <c r="O7339" s="1" t="b">
        <f>AND(ABS(Table1[[#This Row],[tar-out]])&gt;=$O$1,ABS(Table1[[#This Row],[tar-out]])&lt;$P$1)</f>
        <v>0</v>
      </c>
      <c r="P7339" s="1">
        <f>ROUND(Table1[[#This Row],[tar-out]],0)</f>
        <v>1</v>
      </c>
      <c r="Q7339" s="2">
        <v>7337</v>
      </c>
    </row>
    <row r="7340" spans="1:17" x14ac:dyDescent="0.25">
      <c r="A7340">
        <v>15</v>
      </c>
      <c r="B7340">
        <v>98</v>
      </c>
      <c r="C7340">
        <v>4.8</v>
      </c>
      <c r="D7340">
        <v>2</v>
      </c>
      <c r="E7340">
        <v>451</v>
      </c>
      <c r="F7340">
        <v>6.8653846153846203</v>
      </c>
      <c r="G7340">
        <v>5.9669909477233896</v>
      </c>
      <c r="H7340" s="1">
        <f>Table1[[#This Row],[target]]-Table1[[#This Row],[output]]</f>
        <v>0.89839366766123074</v>
      </c>
      <c r="I7340" s="1">
        <f>Table1[[#This Row],[tar-out]]*Table1[[#This Row],[tar-out]]</f>
        <v>0.80711118209379795</v>
      </c>
      <c r="J7340" s="1" t="b">
        <f>AND(ABS(Table1[[#This Row],[tar-out]])&gt;=$J$1,ABS(Table1[[#This Row],[tar-out]])&lt;$K$1)</f>
        <v>1</v>
      </c>
      <c r="K7340" s="1" t="b">
        <f>AND(ABS(Table1[[#This Row],[tar-out]])&gt;=$K$1,ABS(Table1[[#This Row],[tar-out]])&lt;$L$1)</f>
        <v>0</v>
      </c>
      <c r="L7340" s="1" t="b">
        <f>AND(ABS(Table1[[#This Row],[tar-out]])&gt;=$L$1,ABS(Table1[[#This Row],[tar-out]])&lt;$M$1)</f>
        <v>0</v>
      </c>
      <c r="M7340" s="1" t="b">
        <f>AND(ABS(Table1[[#This Row],[tar-out]])&gt;=$M$1,ABS(Table1[[#This Row],[tar-out]])&lt;$N$1)</f>
        <v>0</v>
      </c>
      <c r="N7340" s="1" t="b">
        <f>AND(ABS(Table1[[#This Row],[tar-out]])&gt;=$N$1,ABS(Table1[[#This Row],[tar-out]])&lt;$O$1)</f>
        <v>0</v>
      </c>
      <c r="O7340" s="1" t="b">
        <f>AND(ABS(Table1[[#This Row],[tar-out]])&gt;=$O$1,ABS(Table1[[#This Row],[tar-out]])&lt;$P$1)</f>
        <v>0</v>
      </c>
      <c r="P7340" s="1">
        <f>ROUND(Table1[[#This Row],[tar-out]],0)</f>
        <v>1</v>
      </c>
      <c r="Q7340" s="3">
        <v>7338</v>
      </c>
    </row>
    <row r="7341" spans="1:17" x14ac:dyDescent="0.25">
      <c r="A7341">
        <v>15</v>
      </c>
      <c r="B7341">
        <v>98</v>
      </c>
      <c r="C7341">
        <v>4.8</v>
      </c>
      <c r="D7341">
        <v>2</v>
      </c>
      <c r="E7341">
        <v>719</v>
      </c>
      <c r="F7341">
        <v>7.1780821917808204</v>
      </c>
      <c r="G7341">
        <v>5.9980325698852504</v>
      </c>
      <c r="H7341" s="1">
        <f>Table1[[#This Row],[target]]-Table1[[#This Row],[output]]</f>
        <v>1.1800496218955701</v>
      </c>
      <c r="I7341" s="1">
        <f>Table1[[#This Row],[tar-out]]*Table1[[#This Row],[tar-out]]</f>
        <v>1.3925171101358778</v>
      </c>
      <c r="J7341" s="1" t="b">
        <f>AND(ABS(Table1[[#This Row],[tar-out]])&gt;=$J$1,ABS(Table1[[#This Row],[tar-out]])&lt;$K$1)</f>
        <v>0</v>
      </c>
      <c r="K7341" s="1" t="b">
        <f>AND(ABS(Table1[[#This Row],[tar-out]])&gt;=$K$1,ABS(Table1[[#This Row],[tar-out]])&lt;$L$1)</f>
        <v>1</v>
      </c>
      <c r="L7341" s="1" t="b">
        <f>AND(ABS(Table1[[#This Row],[tar-out]])&gt;=$L$1,ABS(Table1[[#This Row],[tar-out]])&lt;$M$1)</f>
        <v>0</v>
      </c>
      <c r="M7341" s="1" t="b">
        <f>AND(ABS(Table1[[#This Row],[tar-out]])&gt;=$M$1,ABS(Table1[[#This Row],[tar-out]])&lt;$N$1)</f>
        <v>0</v>
      </c>
      <c r="N7341" s="1" t="b">
        <f>AND(ABS(Table1[[#This Row],[tar-out]])&gt;=$N$1,ABS(Table1[[#This Row],[tar-out]])&lt;$O$1)</f>
        <v>0</v>
      </c>
      <c r="O7341" s="1" t="b">
        <f>AND(ABS(Table1[[#This Row],[tar-out]])&gt;=$O$1,ABS(Table1[[#This Row],[tar-out]])&lt;$P$1)</f>
        <v>0</v>
      </c>
      <c r="P7341" s="1">
        <f>ROUND(Table1[[#This Row],[tar-out]],0)</f>
        <v>1</v>
      </c>
      <c r="Q7341" s="2">
        <v>7339</v>
      </c>
    </row>
    <row r="7342" spans="1:17" x14ac:dyDescent="0.25">
      <c r="A7342">
        <v>15</v>
      </c>
      <c r="B7342">
        <v>98</v>
      </c>
      <c r="C7342">
        <v>4.8</v>
      </c>
      <c r="D7342">
        <v>2</v>
      </c>
      <c r="E7342">
        <v>516</v>
      </c>
      <c r="F7342">
        <v>6.8343949044586001</v>
      </c>
      <c r="G7342">
        <v>5.9765434265136701</v>
      </c>
      <c r="H7342" s="1">
        <f>Table1[[#This Row],[target]]-Table1[[#This Row],[output]]</f>
        <v>0.85785147794493</v>
      </c>
      <c r="I7342" s="1">
        <f>Table1[[#This Row],[tar-out]]*Table1[[#This Row],[tar-out]]</f>
        <v>0.73590915821230074</v>
      </c>
      <c r="J7342" s="1" t="b">
        <f>AND(ABS(Table1[[#This Row],[tar-out]])&gt;=$J$1,ABS(Table1[[#This Row],[tar-out]])&lt;$K$1)</f>
        <v>1</v>
      </c>
      <c r="K7342" s="1" t="b">
        <f>AND(ABS(Table1[[#This Row],[tar-out]])&gt;=$K$1,ABS(Table1[[#This Row],[tar-out]])&lt;$L$1)</f>
        <v>0</v>
      </c>
      <c r="L7342" s="1" t="b">
        <f>AND(ABS(Table1[[#This Row],[tar-out]])&gt;=$L$1,ABS(Table1[[#This Row],[tar-out]])&lt;$M$1)</f>
        <v>0</v>
      </c>
      <c r="M7342" s="1" t="b">
        <f>AND(ABS(Table1[[#This Row],[tar-out]])&gt;=$M$1,ABS(Table1[[#This Row],[tar-out]])&lt;$N$1)</f>
        <v>0</v>
      </c>
      <c r="N7342" s="1" t="b">
        <f>AND(ABS(Table1[[#This Row],[tar-out]])&gt;=$N$1,ABS(Table1[[#This Row],[tar-out]])&lt;$O$1)</f>
        <v>0</v>
      </c>
      <c r="O7342" s="1" t="b">
        <f>AND(ABS(Table1[[#This Row],[tar-out]])&gt;=$O$1,ABS(Table1[[#This Row],[tar-out]])&lt;$P$1)</f>
        <v>0</v>
      </c>
      <c r="P7342" s="1">
        <f>ROUND(Table1[[#This Row],[tar-out]],0)</f>
        <v>1</v>
      </c>
      <c r="Q7342" s="3">
        <v>7340</v>
      </c>
    </row>
    <row r="7343" spans="1:17" x14ac:dyDescent="0.25">
      <c r="A7343">
        <v>15</v>
      </c>
      <c r="B7343">
        <v>98</v>
      </c>
      <c r="C7343">
        <v>4.8</v>
      </c>
      <c r="D7343">
        <v>2</v>
      </c>
      <c r="E7343">
        <v>540</v>
      </c>
      <c r="F7343">
        <v>6.4313760118327199</v>
      </c>
      <c r="G7343">
        <v>5.9796700477600098</v>
      </c>
      <c r="H7343" s="1">
        <f>Table1[[#This Row],[target]]-Table1[[#This Row],[output]]</f>
        <v>0.45170596407271013</v>
      </c>
      <c r="I7343" s="1">
        <f>Table1[[#This Row],[tar-out]]*Table1[[#This Row],[tar-out]]</f>
        <v>0.20403827797885649</v>
      </c>
      <c r="J7343" s="1" t="b">
        <f>AND(ABS(Table1[[#This Row],[tar-out]])&gt;=$J$1,ABS(Table1[[#This Row],[tar-out]])&lt;$K$1)</f>
        <v>1</v>
      </c>
      <c r="K7343" s="1" t="b">
        <f>AND(ABS(Table1[[#This Row],[tar-out]])&gt;=$K$1,ABS(Table1[[#This Row],[tar-out]])&lt;$L$1)</f>
        <v>0</v>
      </c>
      <c r="L7343" s="1" t="b">
        <f>AND(ABS(Table1[[#This Row],[tar-out]])&gt;=$L$1,ABS(Table1[[#This Row],[tar-out]])&lt;$M$1)</f>
        <v>0</v>
      </c>
      <c r="M7343" s="1" t="b">
        <f>AND(ABS(Table1[[#This Row],[tar-out]])&gt;=$M$1,ABS(Table1[[#This Row],[tar-out]])&lt;$N$1)</f>
        <v>0</v>
      </c>
      <c r="N7343" s="1" t="b">
        <f>AND(ABS(Table1[[#This Row],[tar-out]])&gt;=$N$1,ABS(Table1[[#This Row],[tar-out]])&lt;$O$1)</f>
        <v>0</v>
      </c>
      <c r="O7343" s="1" t="b">
        <f>AND(ABS(Table1[[#This Row],[tar-out]])&gt;=$O$1,ABS(Table1[[#This Row],[tar-out]])&lt;$P$1)</f>
        <v>0</v>
      </c>
      <c r="P7343" s="1">
        <f>ROUND(Table1[[#This Row],[tar-out]],0)</f>
        <v>0</v>
      </c>
      <c r="Q7343" s="2">
        <v>7341</v>
      </c>
    </row>
    <row r="7344" spans="1:17" x14ac:dyDescent="0.25">
      <c r="A7344">
        <v>15</v>
      </c>
      <c r="B7344">
        <v>98</v>
      </c>
      <c r="C7344">
        <v>4.8</v>
      </c>
      <c r="D7344">
        <v>2</v>
      </c>
      <c r="E7344">
        <v>515</v>
      </c>
      <c r="F7344">
        <v>6.3695748051095702</v>
      </c>
      <c r="G7344">
        <v>5.9763965606689498</v>
      </c>
      <c r="H7344" s="1">
        <f>Table1[[#This Row],[target]]-Table1[[#This Row],[output]]</f>
        <v>0.39317824444062044</v>
      </c>
      <c r="I7344" s="1">
        <f>Table1[[#This Row],[tar-out]]*Table1[[#This Row],[tar-out]]</f>
        <v>0.15458913190140827</v>
      </c>
      <c r="J7344" s="1" t="b">
        <f>AND(ABS(Table1[[#This Row],[tar-out]])&gt;=$J$1,ABS(Table1[[#This Row],[tar-out]])&lt;$K$1)</f>
        <v>1</v>
      </c>
      <c r="K7344" s="1" t="b">
        <f>AND(ABS(Table1[[#This Row],[tar-out]])&gt;=$K$1,ABS(Table1[[#This Row],[tar-out]])&lt;$L$1)</f>
        <v>0</v>
      </c>
      <c r="L7344" s="1" t="b">
        <f>AND(ABS(Table1[[#This Row],[tar-out]])&gt;=$L$1,ABS(Table1[[#This Row],[tar-out]])&lt;$M$1)</f>
        <v>0</v>
      </c>
      <c r="M7344" s="1" t="b">
        <f>AND(ABS(Table1[[#This Row],[tar-out]])&gt;=$M$1,ABS(Table1[[#This Row],[tar-out]])&lt;$N$1)</f>
        <v>0</v>
      </c>
      <c r="N7344" s="1" t="b">
        <f>AND(ABS(Table1[[#This Row],[tar-out]])&gt;=$N$1,ABS(Table1[[#This Row],[tar-out]])&lt;$O$1)</f>
        <v>0</v>
      </c>
      <c r="O7344" s="1" t="b">
        <f>AND(ABS(Table1[[#This Row],[tar-out]])&gt;=$O$1,ABS(Table1[[#This Row],[tar-out]])&lt;$P$1)</f>
        <v>0</v>
      </c>
      <c r="P7344" s="1">
        <f>ROUND(Table1[[#This Row],[tar-out]],0)</f>
        <v>0</v>
      </c>
      <c r="Q7344" s="3">
        <v>7342</v>
      </c>
    </row>
    <row r="7345" spans="1:17" x14ac:dyDescent="0.25">
      <c r="A7345">
        <v>15</v>
      </c>
      <c r="B7345">
        <v>98</v>
      </c>
      <c r="C7345">
        <v>4.8</v>
      </c>
      <c r="D7345">
        <v>2</v>
      </c>
      <c r="E7345">
        <v>235</v>
      </c>
      <c r="F7345">
        <v>7.5862815884476502</v>
      </c>
      <c r="G7345">
        <v>5.9352474212646502</v>
      </c>
      <c r="H7345" s="1">
        <f>Table1[[#This Row],[target]]-Table1[[#This Row],[output]]</f>
        <v>1.651034167183</v>
      </c>
      <c r="I7345" s="1">
        <f>Table1[[#This Row],[tar-out]]*Table1[[#This Row],[tar-out]]</f>
        <v>2.7259138212056624</v>
      </c>
      <c r="J7345" s="1" t="b">
        <f>AND(ABS(Table1[[#This Row],[tar-out]])&gt;=$J$1,ABS(Table1[[#This Row],[tar-out]])&lt;$K$1)</f>
        <v>0</v>
      </c>
      <c r="K7345" s="1" t="b">
        <f>AND(ABS(Table1[[#This Row],[tar-out]])&gt;=$K$1,ABS(Table1[[#This Row],[tar-out]])&lt;$L$1)</f>
        <v>1</v>
      </c>
      <c r="L7345" s="1" t="b">
        <f>AND(ABS(Table1[[#This Row],[tar-out]])&gt;=$L$1,ABS(Table1[[#This Row],[tar-out]])&lt;$M$1)</f>
        <v>0</v>
      </c>
      <c r="M7345" s="1" t="b">
        <f>AND(ABS(Table1[[#This Row],[tar-out]])&gt;=$M$1,ABS(Table1[[#This Row],[tar-out]])&lt;$N$1)</f>
        <v>0</v>
      </c>
      <c r="N7345" s="1" t="b">
        <f>AND(ABS(Table1[[#This Row],[tar-out]])&gt;=$N$1,ABS(Table1[[#This Row],[tar-out]])&lt;$O$1)</f>
        <v>0</v>
      </c>
      <c r="O7345" s="1" t="b">
        <f>AND(ABS(Table1[[#This Row],[tar-out]])&gt;=$O$1,ABS(Table1[[#This Row],[tar-out]])&lt;$P$1)</f>
        <v>0</v>
      </c>
      <c r="P7345" s="1">
        <f>ROUND(Table1[[#This Row],[tar-out]],0)</f>
        <v>2</v>
      </c>
      <c r="Q7345" s="2">
        <v>7343</v>
      </c>
    </row>
    <row r="7346" spans="1:17" x14ac:dyDescent="0.25">
      <c r="A7346">
        <v>15</v>
      </c>
      <c r="B7346">
        <v>98</v>
      </c>
      <c r="C7346">
        <v>4.8</v>
      </c>
      <c r="D7346">
        <v>2</v>
      </c>
      <c r="E7346">
        <v>204</v>
      </c>
      <c r="F7346">
        <v>7.9695699628902004</v>
      </c>
      <c r="G7346">
        <v>5.9306912422180202</v>
      </c>
      <c r="H7346" s="1">
        <f>Table1[[#This Row],[target]]-Table1[[#This Row],[output]]</f>
        <v>2.0388787206721801</v>
      </c>
      <c r="I7346" s="1">
        <f>Table1[[#This Row],[tar-out]]*Table1[[#This Row],[tar-out]]</f>
        <v>4.1570264376098258</v>
      </c>
      <c r="J7346" s="1" t="b">
        <f>AND(ABS(Table1[[#This Row],[tar-out]])&gt;=$J$1,ABS(Table1[[#This Row],[tar-out]])&lt;$K$1)</f>
        <v>0</v>
      </c>
      <c r="K7346" s="1" t="b">
        <f>AND(ABS(Table1[[#This Row],[tar-out]])&gt;=$K$1,ABS(Table1[[#This Row],[tar-out]])&lt;$L$1)</f>
        <v>0</v>
      </c>
      <c r="L7346" s="1" t="b">
        <f>AND(ABS(Table1[[#This Row],[tar-out]])&gt;=$L$1,ABS(Table1[[#This Row],[tar-out]])&lt;$M$1)</f>
        <v>1</v>
      </c>
      <c r="M7346" s="1" t="b">
        <f>AND(ABS(Table1[[#This Row],[tar-out]])&gt;=$M$1,ABS(Table1[[#This Row],[tar-out]])&lt;$N$1)</f>
        <v>0</v>
      </c>
      <c r="N7346" s="1" t="b">
        <f>AND(ABS(Table1[[#This Row],[tar-out]])&gt;=$N$1,ABS(Table1[[#This Row],[tar-out]])&lt;$O$1)</f>
        <v>0</v>
      </c>
      <c r="O7346" s="1" t="b">
        <f>AND(ABS(Table1[[#This Row],[tar-out]])&gt;=$O$1,ABS(Table1[[#This Row],[tar-out]])&lt;$P$1)</f>
        <v>0</v>
      </c>
      <c r="P7346" s="1">
        <f>ROUND(Table1[[#This Row],[tar-out]],0)</f>
        <v>2</v>
      </c>
      <c r="Q7346" s="3">
        <v>7344</v>
      </c>
    </row>
    <row r="7347" spans="1:17" x14ac:dyDescent="0.25">
      <c r="A7347">
        <v>15</v>
      </c>
      <c r="B7347">
        <v>98</v>
      </c>
      <c r="C7347">
        <v>4.8</v>
      </c>
      <c r="D7347">
        <v>2</v>
      </c>
      <c r="E7347">
        <v>179</v>
      </c>
      <c r="F7347">
        <v>7.7506393861892597</v>
      </c>
      <c r="G7347">
        <v>5.9273509979248002</v>
      </c>
      <c r="H7347" s="1">
        <f>Table1[[#This Row],[target]]-Table1[[#This Row],[output]]</f>
        <v>1.8232883882644595</v>
      </c>
      <c r="I7347" s="1">
        <f>Table1[[#This Row],[tar-out]]*Table1[[#This Row],[tar-out]]</f>
        <v>3.3243805467800103</v>
      </c>
      <c r="J7347" s="1" t="b">
        <f>AND(ABS(Table1[[#This Row],[tar-out]])&gt;=$J$1,ABS(Table1[[#This Row],[tar-out]])&lt;$K$1)</f>
        <v>0</v>
      </c>
      <c r="K7347" s="1" t="b">
        <f>AND(ABS(Table1[[#This Row],[tar-out]])&gt;=$K$1,ABS(Table1[[#This Row],[tar-out]])&lt;$L$1)</f>
        <v>1</v>
      </c>
      <c r="L7347" s="1" t="b">
        <f>AND(ABS(Table1[[#This Row],[tar-out]])&gt;=$L$1,ABS(Table1[[#This Row],[tar-out]])&lt;$M$1)</f>
        <v>0</v>
      </c>
      <c r="M7347" s="1" t="b">
        <f>AND(ABS(Table1[[#This Row],[tar-out]])&gt;=$M$1,ABS(Table1[[#This Row],[tar-out]])&lt;$N$1)</f>
        <v>0</v>
      </c>
      <c r="N7347" s="1" t="b">
        <f>AND(ABS(Table1[[#This Row],[tar-out]])&gt;=$N$1,ABS(Table1[[#This Row],[tar-out]])&lt;$O$1)</f>
        <v>0</v>
      </c>
      <c r="O7347" s="1" t="b">
        <f>AND(ABS(Table1[[#This Row],[tar-out]])&gt;=$O$1,ABS(Table1[[#This Row],[tar-out]])&lt;$P$1)</f>
        <v>0</v>
      </c>
      <c r="P7347" s="1">
        <f>ROUND(Table1[[#This Row],[tar-out]],0)</f>
        <v>2</v>
      </c>
      <c r="Q7347" s="2">
        <v>7345</v>
      </c>
    </row>
    <row r="7348" spans="1:17" x14ac:dyDescent="0.25">
      <c r="A7348">
        <v>15</v>
      </c>
      <c r="B7348">
        <v>98</v>
      </c>
      <c r="C7348">
        <v>4.8</v>
      </c>
      <c r="D7348">
        <v>2</v>
      </c>
      <c r="E7348">
        <v>306</v>
      </c>
      <c r="F7348">
        <v>6.8919753086419799</v>
      </c>
      <c r="G7348">
        <v>5.9456815719604501</v>
      </c>
      <c r="H7348" s="1">
        <f>Table1[[#This Row],[target]]-Table1[[#This Row],[output]]</f>
        <v>0.94629373668152983</v>
      </c>
      <c r="I7348" s="1">
        <f>Table1[[#This Row],[tar-out]]*Table1[[#This Row],[tar-out]]</f>
        <v>0.89547183608269254</v>
      </c>
      <c r="J7348" s="1" t="b">
        <f>AND(ABS(Table1[[#This Row],[tar-out]])&gt;=$J$1,ABS(Table1[[#This Row],[tar-out]])&lt;$K$1)</f>
        <v>1</v>
      </c>
      <c r="K7348" s="1" t="b">
        <f>AND(ABS(Table1[[#This Row],[tar-out]])&gt;=$K$1,ABS(Table1[[#This Row],[tar-out]])&lt;$L$1)</f>
        <v>0</v>
      </c>
      <c r="L7348" s="1" t="b">
        <f>AND(ABS(Table1[[#This Row],[tar-out]])&gt;=$L$1,ABS(Table1[[#This Row],[tar-out]])&lt;$M$1)</f>
        <v>0</v>
      </c>
      <c r="M7348" s="1" t="b">
        <f>AND(ABS(Table1[[#This Row],[tar-out]])&gt;=$M$1,ABS(Table1[[#This Row],[tar-out]])&lt;$N$1)</f>
        <v>0</v>
      </c>
      <c r="N7348" s="1" t="b">
        <f>AND(ABS(Table1[[#This Row],[tar-out]])&gt;=$N$1,ABS(Table1[[#This Row],[tar-out]])&lt;$O$1)</f>
        <v>0</v>
      </c>
      <c r="O7348" s="1" t="b">
        <f>AND(ABS(Table1[[#This Row],[tar-out]])&gt;=$O$1,ABS(Table1[[#This Row],[tar-out]])&lt;$P$1)</f>
        <v>0</v>
      </c>
      <c r="P7348" s="1">
        <f>ROUND(Table1[[#This Row],[tar-out]],0)</f>
        <v>1</v>
      </c>
      <c r="Q7348" s="3">
        <v>7346</v>
      </c>
    </row>
    <row r="7349" spans="1:17" x14ac:dyDescent="0.25">
      <c r="A7349">
        <v>15</v>
      </c>
      <c r="B7349">
        <v>98</v>
      </c>
      <c r="C7349">
        <v>4.8</v>
      </c>
      <c r="D7349">
        <v>2</v>
      </c>
      <c r="E7349">
        <v>356</v>
      </c>
      <c r="F7349">
        <v>6.9806368330464696</v>
      </c>
      <c r="G7349">
        <v>5.9530296325683603</v>
      </c>
      <c r="H7349" s="1">
        <f>Table1[[#This Row],[target]]-Table1[[#This Row],[output]]</f>
        <v>1.0276072004781094</v>
      </c>
      <c r="I7349" s="1">
        <f>Table1[[#This Row],[tar-out]]*Table1[[#This Row],[tar-out]]</f>
        <v>1.0559765584744574</v>
      </c>
      <c r="J7349" s="1" t="b">
        <f>AND(ABS(Table1[[#This Row],[tar-out]])&gt;=$J$1,ABS(Table1[[#This Row],[tar-out]])&lt;$K$1)</f>
        <v>0</v>
      </c>
      <c r="K7349" s="1" t="b">
        <f>AND(ABS(Table1[[#This Row],[tar-out]])&gt;=$K$1,ABS(Table1[[#This Row],[tar-out]])&lt;$L$1)</f>
        <v>1</v>
      </c>
      <c r="L7349" s="1" t="b">
        <f>AND(ABS(Table1[[#This Row],[tar-out]])&gt;=$L$1,ABS(Table1[[#This Row],[tar-out]])&lt;$M$1)</f>
        <v>0</v>
      </c>
      <c r="M7349" s="1" t="b">
        <f>AND(ABS(Table1[[#This Row],[tar-out]])&gt;=$M$1,ABS(Table1[[#This Row],[tar-out]])&lt;$N$1)</f>
        <v>0</v>
      </c>
      <c r="N7349" s="1" t="b">
        <f>AND(ABS(Table1[[#This Row],[tar-out]])&gt;=$N$1,ABS(Table1[[#This Row],[tar-out]])&lt;$O$1)</f>
        <v>0</v>
      </c>
      <c r="O7349" s="1" t="b">
        <f>AND(ABS(Table1[[#This Row],[tar-out]])&gt;=$O$1,ABS(Table1[[#This Row],[tar-out]])&lt;$P$1)</f>
        <v>0</v>
      </c>
      <c r="P7349" s="1">
        <f>ROUND(Table1[[#This Row],[tar-out]],0)</f>
        <v>1</v>
      </c>
      <c r="Q7349" s="2">
        <v>7347</v>
      </c>
    </row>
    <row r="7350" spans="1:17" x14ac:dyDescent="0.25">
      <c r="A7350">
        <v>15</v>
      </c>
      <c r="B7350">
        <v>98</v>
      </c>
      <c r="C7350">
        <v>4.8</v>
      </c>
      <c r="D7350">
        <v>2</v>
      </c>
      <c r="E7350">
        <v>381</v>
      </c>
      <c r="F7350">
        <v>7.1356624319419204</v>
      </c>
      <c r="G7350">
        <v>5.95670366287231</v>
      </c>
      <c r="H7350" s="1">
        <f>Table1[[#This Row],[target]]-Table1[[#This Row],[output]]</f>
        <v>1.1789587690696104</v>
      </c>
      <c r="I7350" s="1">
        <f>Table1[[#This Row],[tar-out]]*Table1[[#This Row],[tar-out]]</f>
        <v>1.3899437791661309</v>
      </c>
      <c r="J7350" s="1" t="b">
        <f>AND(ABS(Table1[[#This Row],[tar-out]])&gt;=$J$1,ABS(Table1[[#This Row],[tar-out]])&lt;$K$1)</f>
        <v>0</v>
      </c>
      <c r="K7350" s="1" t="b">
        <f>AND(ABS(Table1[[#This Row],[tar-out]])&gt;=$K$1,ABS(Table1[[#This Row],[tar-out]])&lt;$L$1)</f>
        <v>1</v>
      </c>
      <c r="L7350" s="1" t="b">
        <f>AND(ABS(Table1[[#This Row],[tar-out]])&gt;=$L$1,ABS(Table1[[#This Row],[tar-out]])&lt;$M$1)</f>
        <v>0</v>
      </c>
      <c r="M7350" s="1" t="b">
        <f>AND(ABS(Table1[[#This Row],[tar-out]])&gt;=$M$1,ABS(Table1[[#This Row],[tar-out]])&lt;$N$1)</f>
        <v>0</v>
      </c>
      <c r="N7350" s="1" t="b">
        <f>AND(ABS(Table1[[#This Row],[tar-out]])&gt;=$N$1,ABS(Table1[[#This Row],[tar-out]])&lt;$O$1)</f>
        <v>0</v>
      </c>
      <c r="O7350" s="1" t="b">
        <f>AND(ABS(Table1[[#This Row],[tar-out]])&gt;=$O$1,ABS(Table1[[#This Row],[tar-out]])&lt;$P$1)</f>
        <v>0</v>
      </c>
      <c r="P7350" s="1">
        <f>ROUND(Table1[[#This Row],[tar-out]],0)</f>
        <v>1</v>
      </c>
      <c r="Q7350" s="3">
        <v>7348</v>
      </c>
    </row>
    <row r="7351" spans="1:17" x14ac:dyDescent="0.25">
      <c r="A7351">
        <v>15</v>
      </c>
      <c r="B7351">
        <v>98</v>
      </c>
      <c r="C7351">
        <v>4.8</v>
      </c>
      <c r="D7351">
        <v>2</v>
      </c>
      <c r="E7351">
        <v>117</v>
      </c>
      <c r="F7351">
        <v>7.4340410720501202</v>
      </c>
      <c r="G7351">
        <v>5.99302053451538</v>
      </c>
      <c r="H7351" s="1">
        <f>Table1[[#This Row],[target]]-Table1[[#This Row],[output]]</f>
        <v>1.4410205375347402</v>
      </c>
      <c r="I7351" s="1">
        <f>Table1[[#This Row],[tar-out]]*Table1[[#This Row],[tar-out]]</f>
        <v>2.0765401895969116</v>
      </c>
      <c r="J7351" s="1" t="b">
        <f>AND(ABS(Table1[[#This Row],[tar-out]])&gt;=$J$1,ABS(Table1[[#This Row],[tar-out]])&lt;$K$1)</f>
        <v>0</v>
      </c>
      <c r="K7351" s="1" t="b">
        <f>AND(ABS(Table1[[#This Row],[tar-out]])&gt;=$K$1,ABS(Table1[[#This Row],[tar-out]])&lt;$L$1)</f>
        <v>1</v>
      </c>
      <c r="L7351" s="1" t="b">
        <f>AND(ABS(Table1[[#This Row],[tar-out]])&gt;=$L$1,ABS(Table1[[#This Row],[tar-out]])&lt;$M$1)</f>
        <v>0</v>
      </c>
      <c r="M7351" s="1" t="b">
        <f>AND(ABS(Table1[[#This Row],[tar-out]])&gt;=$M$1,ABS(Table1[[#This Row],[tar-out]])&lt;$N$1)</f>
        <v>0</v>
      </c>
      <c r="N7351" s="1" t="b">
        <f>AND(ABS(Table1[[#This Row],[tar-out]])&gt;=$N$1,ABS(Table1[[#This Row],[tar-out]])&lt;$O$1)</f>
        <v>0</v>
      </c>
      <c r="O7351" s="1" t="b">
        <f>AND(ABS(Table1[[#This Row],[tar-out]])&gt;=$O$1,ABS(Table1[[#This Row],[tar-out]])&lt;$P$1)</f>
        <v>0</v>
      </c>
      <c r="P7351" s="1">
        <f>ROUND(Table1[[#This Row],[tar-out]],0)</f>
        <v>1</v>
      </c>
      <c r="Q7351" s="2">
        <v>7349</v>
      </c>
    </row>
    <row r="7352" spans="1:17" x14ac:dyDescent="0.25">
      <c r="A7352">
        <v>15</v>
      </c>
      <c r="B7352">
        <v>98</v>
      </c>
      <c r="C7352">
        <v>4.8</v>
      </c>
      <c r="D7352">
        <v>2</v>
      </c>
      <c r="E7352">
        <v>487</v>
      </c>
      <c r="F7352">
        <v>7.1931034482758598</v>
      </c>
      <c r="G7352">
        <v>5.9722814559936497</v>
      </c>
      <c r="H7352" s="1">
        <f>Table1[[#This Row],[target]]-Table1[[#This Row],[output]]</f>
        <v>1.2208219922822101</v>
      </c>
      <c r="I7352" s="1">
        <f>Table1[[#This Row],[tar-out]]*Table1[[#This Row],[tar-out]]</f>
        <v>1.4904063368399048</v>
      </c>
      <c r="J7352" s="1" t="b">
        <f>AND(ABS(Table1[[#This Row],[tar-out]])&gt;=$J$1,ABS(Table1[[#This Row],[tar-out]])&lt;$K$1)</f>
        <v>0</v>
      </c>
      <c r="K7352" s="1" t="b">
        <f>AND(ABS(Table1[[#This Row],[tar-out]])&gt;=$K$1,ABS(Table1[[#This Row],[tar-out]])&lt;$L$1)</f>
        <v>1</v>
      </c>
      <c r="L7352" s="1" t="b">
        <f>AND(ABS(Table1[[#This Row],[tar-out]])&gt;=$L$1,ABS(Table1[[#This Row],[tar-out]])&lt;$M$1)</f>
        <v>0</v>
      </c>
      <c r="M7352" s="1" t="b">
        <f>AND(ABS(Table1[[#This Row],[tar-out]])&gt;=$M$1,ABS(Table1[[#This Row],[tar-out]])&lt;$N$1)</f>
        <v>0</v>
      </c>
      <c r="N7352" s="1" t="b">
        <f>AND(ABS(Table1[[#This Row],[tar-out]])&gt;=$N$1,ABS(Table1[[#This Row],[tar-out]])&lt;$O$1)</f>
        <v>0</v>
      </c>
      <c r="O7352" s="1" t="b">
        <f>AND(ABS(Table1[[#This Row],[tar-out]])&gt;=$O$1,ABS(Table1[[#This Row],[tar-out]])&lt;$P$1)</f>
        <v>0</v>
      </c>
      <c r="P7352" s="1">
        <f>ROUND(Table1[[#This Row],[tar-out]],0)</f>
        <v>1</v>
      </c>
      <c r="Q7352" s="3">
        <v>7350</v>
      </c>
    </row>
    <row r="7353" spans="1:17" x14ac:dyDescent="0.25">
      <c r="A7353">
        <v>15</v>
      </c>
      <c r="B7353">
        <v>98</v>
      </c>
      <c r="C7353">
        <v>4.8</v>
      </c>
      <c r="D7353">
        <v>2</v>
      </c>
      <c r="E7353">
        <v>359</v>
      </c>
      <c r="F7353">
        <v>6.9555555555555602</v>
      </c>
      <c r="G7353">
        <v>5.9534707069396999</v>
      </c>
      <c r="H7353" s="1">
        <f>Table1[[#This Row],[target]]-Table1[[#This Row],[output]]</f>
        <v>1.0020848486158602</v>
      </c>
      <c r="I7353" s="1">
        <f>Table1[[#This Row],[tar-out]]*Table1[[#This Row],[tar-out]]</f>
        <v>1.0041740438254716</v>
      </c>
      <c r="J7353" s="1" t="b">
        <f>AND(ABS(Table1[[#This Row],[tar-out]])&gt;=$J$1,ABS(Table1[[#This Row],[tar-out]])&lt;$K$1)</f>
        <v>0</v>
      </c>
      <c r="K7353" s="1" t="b">
        <f>AND(ABS(Table1[[#This Row],[tar-out]])&gt;=$K$1,ABS(Table1[[#This Row],[tar-out]])&lt;$L$1)</f>
        <v>1</v>
      </c>
      <c r="L7353" s="1" t="b">
        <f>AND(ABS(Table1[[#This Row],[tar-out]])&gt;=$L$1,ABS(Table1[[#This Row],[tar-out]])&lt;$M$1)</f>
        <v>0</v>
      </c>
      <c r="M7353" s="1" t="b">
        <f>AND(ABS(Table1[[#This Row],[tar-out]])&gt;=$M$1,ABS(Table1[[#This Row],[tar-out]])&lt;$N$1)</f>
        <v>0</v>
      </c>
      <c r="N7353" s="1" t="b">
        <f>AND(ABS(Table1[[#This Row],[tar-out]])&gt;=$N$1,ABS(Table1[[#This Row],[tar-out]])&lt;$O$1)</f>
        <v>0</v>
      </c>
      <c r="O7353" s="1" t="b">
        <f>AND(ABS(Table1[[#This Row],[tar-out]])&gt;=$O$1,ABS(Table1[[#This Row],[tar-out]])&lt;$P$1)</f>
        <v>0</v>
      </c>
      <c r="P7353" s="1">
        <f>ROUND(Table1[[#This Row],[tar-out]],0)</f>
        <v>1</v>
      </c>
      <c r="Q7353" s="2">
        <v>7351</v>
      </c>
    </row>
    <row r="7354" spans="1:17" x14ac:dyDescent="0.25">
      <c r="A7354">
        <v>15</v>
      </c>
      <c r="B7354">
        <v>98</v>
      </c>
      <c r="C7354">
        <v>4.8</v>
      </c>
      <c r="D7354">
        <v>2</v>
      </c>
      <c r="E7354">
        <v>325</v>
      </c>
      <c r="F7354">
        <v>6</v>
      </c>
      <c r="G7354">
        <v>5.9484739303588903</v>
      </c>
      <c r="H7354" s="1">
        <f>Table1[[#This Row],[target]]-Table1[[#This Row],[output]]</f>
        <v>5.1526069641109729E-2</v>
      </c>
      <c r="I7354" s="1">
        <f>Table1[[#This Row],[tar-out]]*Table1[[#This Row],[tar-out]]</f>
        <v>2.6549358526604897E-3</v>
      </c>
      <c r="J7354" s="1" t="b">
        <f>AND(ABS(Table1[[#This Row],[tar-out]])&gt;=$J$1,ABS(Table1[[#This Row],[tar-out]])&lt;$K$1)</f>
        <v>1</v>
      </c>
      <c r="K7354" s="1" t="b">
        <f>AND(ABS(Table1[[#This Row],[tar-out]])&gt;=$K$1,ABS(Table1[[#This Row],[tar-out]])&lt;$L$1)</f>
        <v>0</v>
      </c>
      <c r="L7354" s="1" t="b">
        <f>AND(ABS(Table1[[#This Row],[tar-out]])&gt;=$L$1,ABS(Table1[[#This Row],[tar-out]])&lt;$M$1)</f>
        <v>0</v>
      </c>
      <c r="M7354" s="1" t="b">
        <f>AND(ABS(Table1[[#This Row],[tar-out]])&gt;=$M$1,ABS(Table1[[#This Row],[tar-out]])&lt;$N$1)</f>
        <v>0</v>
      </c>
      <c r="N7354" s="1" t="b">
        <f>AND(ABS(Table1[[#This Row],[tar-out]])&gt;=$N$1,ABS(Table1[[#This Row],[tar-out]])&lt;$O$1)</f>
        <v>0</v>
      </c>
      <c r="O7354" s="1" t="b">
        <f>AND(ABS(Table1[[#This Row],[tar-out]])&gt;=$O$1,ABS(Table1[[#This Row],[tar-out]])&lt;$P$1)</f>
        <v>0</v>
      </c>
      <c r="P7354" s="1">
        <f>ROUND(Table1[[#This Row],[tar-out]],0)</f>
        <v>0</v>
      </c>
      <c r="Q7354" s="3">
        <v>7352</v>
      </c>
    </row>
    <row r="7355" spans="1:17" x14ac:dyDescent="0.25">
      <c r="A7355">
        <v>15</v>
      </c>
      <c r="B7355">
        <v>98</v>
      </c>
      <c r="C7355">
        <v>4.8</v>
      </c>
      <c r="D7355">
        <v>2</v>
      </c>
      <c r="E7355">
        <v>491</v>
      </c>
      <c r="F7355">
        <v>6.9818181818181797</v>
      </c>
      <c r="G7355">
        <v>5.9728693962097203</v>
      </c>
      <c r="H7355" s="1">
        <f>Table1[[#This Row],[target]]-Table1[[#This Row],[output]]</f>
        <v>1.0089487856084594</v>
      </c>
      <c r="I7355" s="1">
        <f>Table1[[#This Row],[tar-out]]*Table1[[#This Row],[tar-out]]</f>
        <v>1.0179776519807848</v>
      </c>
      <c r="J7355" s="1" t="b">
        <f>AND(ABS(Table1[[#This Row],[tar-out]])&gt;=$J$1,ABS(Table1[[#This Row],[tar-out]])&lt;$K$1)</f>
        <v>0</v>
      </c>
      <c r="K7355" s="1" t="b">
        <f>AND(ABS(Table1[[#This Row],[tar-out]])&gt;=$K$1,ABS(Table1[[#This Row],[tar-out]])&lt;$L$1)</f>
        <v>1</v>
      </c>
      <c r="L7355" s="1" t="b">
        <f>AND(ABS(Table1[[#This Row],[tar-out]])&gt;=$L$1,ABS(Table1[[#This Row],[tar-out]])&lt;$M$1)</f>
        <v>0</v>
      </c>
      <c r="M7355" s="1" t="b">
        <f>AND(ABS(Table1[[#This Row],[tar-out]])&gt;=$M$1,ABS(Table1[[#This Row],[tar-out]])&lt;$N$1)</f>
        <v>0</v>
      </c>
      <c r="N7355" s="1" t="b">
        <f>AND(ABS(Table1[[#This Row],[tar-out]])&gt;=$N$1,ABS(Table1[[#This Row],[tar-out]])&lt;$O$1)</f>
        <v>0</v>
      </c>
      <c r="O7355" s="1" t="b">
        <f>AND(ABS(Table1[[#This Row],[tar-out]])&gt;=$O$1,ABS(Table1[[#This Row],[tar-out]])&lt;$P$1)</f>
        <v>0</v>
      </c>
      <c r="P7355" s="1">
        <f>ROUND(Table1[[#This Row],[tar-out]],0)</f>
        <v>1</v>
      </c>
      <c r="Q7355" s="2">
        <v>7353</v>
      </c>
    </row>
    <row r="7356" spans="1:17" x14ac:dyDescent="0.25">
      <c r="A7356">
        <v>15</v>
      </c>
      <c r="B7356">
        <v>98</v>
      </c>
      <c r="C7356">
        <v>4.8</v>
      </c>
      <c r="D7356">
        <v>2</v>
      </c>
      <c r="E7356">
        <v>236</v>
      </c>
      <c r="F7356">
        <v>7.1777301927194896</v>
      </c>
      <c r="G7356">
        <v>5.9353942871093803</v>
      </c>
      <c r="H7356" s="1">
        <f>Table1[[#This Row],[target]]-Table1[[#This Row],[output]]</f>
        <v>1.2423359056101093</v>
      </c>
      <c r="I7356" s="1">
        <f>Table1[[#This Row],[tar-out]]*Table1[[#This Row],[tar-out]]</f>
        <v>1.5433985023680905</v>
      </c>
      <c r="J7356" s="1" t="b">
        <f>AND(ABS(Table1[[#This Row],[tar-out]])&gt;=$J$1,ABS(Table1[[#This Row],[tar-out]])&lt;$K$1)</f>
        <v>0</v>
      </c>
      <c r="K7356" s="1" t="b">
        <f>AND(ABS(Table1[[#This Row],[tar-out]])&gt;=$K$1,ABS(Table1[[#This Row],[tar-out]])&lt;$L$1)</f>
        <v>1</v>
      </c>
      <c r="L7356" s="1" t="b">
        <f>AND(ABS(Table1[[#This Row],[tar-out]])&gt;=$L$1,ABS(Table1[[#This Row],[tar-out]])&lt;$M$1)</f>
        <v>0</v>
      </c>
      <c r="M7356" s="1" t="b">
        <f>AND(ABS(Table1[[#This Row],[tar-out]])&gt;=$M$1,ABS(Table1[[#This Row],[tar-out]])&lt;$N$1)</f>
        <v>0</v>
      </c>
      <c r="N7356" s="1" t="b">
        <f>AND(ABS(Table1[[#This Row],[tar-out]])&gt;=$N$1,ABS(Table1[[#This Row],[tar-out]])&lt;$O$1)</f>
        <v>0</v>
      </c>
      <c r="O7356" s="1" t="b">
        <f>AND(ABS(Table1[[#This Row],[tar-out]])&gt;=$O$1,ABS(Table1[[#This Row],[tar-out]])&lt;$P$1)</f>
        <v>0</v>
      </c>
      <c r="P7356" s="1">
        <f>ROUND(Table1[[#This Row],[tar-out]],0)</f>
        <v>1</v>
      </c>
      <c r="Q7356" s="3">
        <v>7354</v>
      </c>
    </row>
    <row r="7357" spans="1:17" x14ac:dyDescent="0.25">
      <c r="A7357">
        <v>15</v>
      </c>
      <c r="B7357">
        <v>98</v>
      </c>
      <c r="C7357">
        <v>4.8</v>
      </c>
      <c r="D7357">
        <v>2</v>
      </c>
      <c r="E7357">
        <v>177</v>
      </c>
      <c r="F7357">
        <v>7.9489442168295001</v>
      </c>
      <c r="G7357">
        <v>5.9282393455505398</v>
      </c>
      <c r="H7357" s="1">
        <f>Table1[[#This Row],[target]]-Table1[[#This Row],[output]]</f>
        <v>2.0207048712789604</v>
      </c>
      <c r="I7357" s="1">
        <f>Table1[[#This Row],[tar-out]]*Table1[[#This Row],[tar-out]]</f>
        <v>4.0832481768105202</v>
      </c>
      <c r="J7357" s="1" t="b">
        <f>AND(ABS(Table1[[#This Row],[tar-out]])&gt;=$J$1,ABS(Table1[[#This Row],[tar-out]])&lt;$K$1)</f>
        <v>0</v>
      </c>
      <c r="K7357" s="1" t="b">
        <f>AND(ABS(Table1[[#This Row],[tar-out]])&gt;=$K$1,ABS(Table1[[#This Row],[tar-out]])&lt;$L$1)</f>
        <v>0</v>
      </c>
      <c r="L7357" s="1" t="b">
        <f>AND(ABS(Table1[[#This Row],[tar-out]])&gt;=$L$1,ABS(Table1[[#This Row],[tar-out]])&lt;$M$1)</f>
        <v>1</v>
      </c>
      <c r="M7357" s="1" t="b">
        <f>AND(ABS(Table1[[#This Row],[tar-out]])&gt;=$M$1,ABS(Table1[[#This Row],[tar-out]])&lt;$N$1)</f>
        <v>0</v>
      </c>
      <c r="N7357" s="1" t="b">
        <f>AND(ABS(Table1[[#This Row],[tar-out]])&gt;=$N$1,ABS(Table1[[#This Row],[tar-out]])&lt;$O$1)</f>
        <v>0</v>
      </c>
      <c r="O7357" s="1" t="b">
        <f>AND(ABS(Table1[[#This Row],[tar-out]])&gt;=$O$1,ABS(Table1[[#This Row],[tar-out]])&lt;$P$1)</f>
        <v>0</v>
      </c>
      <c r="P7357" s="1">
        <f>ROUND(Table1[[#This Row],[tar-out]],0)</f>
        <v>2</v>
      </c>
      <c r="Q7357" s="2">
        <v>7355</v>
      </c>
    </row>
    <row r="7358" spans="1:17" x14ac:dyDescent="0.25">
      <c r="A7358">
        <v>15</v>
      </c>
      <c r="B7358">
        <v>98</v>
      </c>
      <c r="C7358">
        <v>4.8</v>
      </c>
      <c r="D7358">
        <v>2</v>
      </c>
      <c r="E7358">
        <v>97</v>
      </c>
      <c r="F7358">
        <v>7.1862068965517203</v>
      </c>
      <c r="G7358">
        <v>6.0124716758728001</v>
      </c>
      <c r="H7358" s="1">
        <f>Table1[[#This Row],[target]]-Table1[[#This Row],[output]]</f>
        <v>1.1737352206789202</v>
      </c>
      <c r="I7358" s="1">
        <f>Table1[[#This Row],[tar-out]]*Table1[[#This Row],[tar-out]]</f>
        <v>1.3776543682621936</v>
      </c>
      <c r="J7358" s="1" t="b">
        <f>AND(ABS(Table1[[#This Row],[tar-out]])&gt;=$J$1,ABS(Table1[[#This Row],[tar-out]])&lt;$K$1)</f>
        <v>0</v>
      </c>
      <c r="K7358" s="1" t="b">
        <f>AND(ABS(Table1[[#This Row],[tar-out]])&gt;=$K$1,ABS(Table1[[#This Row],[tar-out]])&lt;$L$1)</f>
        <v>1</v>
      </c>
      <c r="L7358" s="1" t="b">
        <f>AND(ABS(Table1[[#This Row],[tar-out]])&gt;=$L$1,ABS(Table1[[#This Row],[tar-out]])&lt;$M$1)</f>
        <v>0</v>
      </c>
      <c r="M7358" s="1" t="b">
        <f>AND(ABS(Table1[[#This Row],[tar-out]])&gt;=$M$1,ABS(Table1[[#This Row],[tar-out]])&lt;$N$1)</f>
        <v>0</v>
      </c>
      <c r="N7358" s="1" t="b">
        <f>AND(ABS(Table1[[#This Row],[tar-out]])&gt;=$N$1,ABS(Table1[[#This Row],[tar-out]])&lt;$O$1)</f>
        <v>0</v>
      </c>
      <c r="O7358" s="1" t="b">
        <f>AND(ABS(Table1[[#This Row],[tar-out]])&gt;=$O$1,ABS(Table1[[#This Row],[tar-out]])&lt;$P$1)</f>
        <v>0</v>
      </c>
      <c r="P7358" s="1">
        <f>ROUND(Table1[[#This Row],[tar-out]],0)</f>
        <v>1</v>
      </c>
      <c r="Q7358" s="3">
        <v>7356</v>
      </c>
    </row>
    <row r="7359" spans="1:17" x14ac:dyDescent="0.25">
      <c r="A7359">
        <v>15</v>
      </c>
      <c r="B7359">
        <v>98</v>
      </c>
      <c r="C7359">
        <v>4.8</v>
      </c>
      <c r="D7359">
        <v>2</v>
      </c>
      <c r="E7359">
        <v>541</v>
      </c>
      <c r="F7359">
        <v>7.16326530612245</v>
      </c>
      <c r="G7359">
        <v>5.9797725677490199</v>
      </c>
      <c r="H7359" s="1">
        <f>Table1[[#This Row],[target]]-Table1[[#This Row],[output]]</f>
        <v>1.1834927383734302</v>
      </c>
      <c r="I7359" s="1">
        <f>Table1[[#This Row],[tar-out]]*Table1[[#This Row],[tar-out]]</f>
        <v>1.4006550617826403</v>
      </c>
      <c r="J7359" s="1" t="b">
        <f>AND(ABS(Table1[[#This Row],[tar-out]])&gt;=$J$1,ABS(Table1[[#This Row],[tar-out]])&lt;$K$1)</f>
        <v>0</v>
      </c>
      <c r="K7359" s="1" t="b">
        <f>AND(ABS(Table1[[#This Row],[tar-out]])&gt;=$K$1,ABS(Table1[[#This Row],[tar-out]])&lt;$L$1)</f>
        <v>1</v>
      </c>
      <c r="L7359" s="1" t="b">
        <f>AND(ABS(Table1[[#This Row],[tar-out]])&gt;=$L$1,ABS(Table1[[#This Row],[tar-out]])&lt;$M$1)</f>
        <v>0</v>
      </c>
      <c r="M7359" s="1" t="b">
        <f>AND(ABS(Table1[[#This Row],[tar-out]])&gt;=$M$1,ABS(Table1[[#This Row],[tar-out]])&lt;$N$1)</f>
        <v>0</v>
      </c>
      <c r="N7359" s="1" t="b">
        <f>AND(ABS(Table1[[#This Row],[tar-out]])&gt;=$N$1,ABS(Table1[[#This Row],[tar-out]])&lt;$O$1)</f>
        <v>0</v>
      </c>
      <c r="O7359" s="1" t="b">
        <f>AND(ABS(Table1[[#This Row],[tar-out]])&gt;=$O$1,ABS(Table1[[#This Row],[tar-out]])&lt;$P$1)</f>
        <v>0</v>
      </c>
      <c r="P7359" s="1">
        <f>ROUND(Table1[[#This Row],[tar-out]],0)</f>
        <v>1</v>
      </c>
      <c r="Q7359" s="2">
        <v>7357</v>
      </c>
    </row>
    <row r="7360" spans="1:17" x14ac:dyDescent="0.25">
      <c r="A7360">
        <v>15</v>
      </c>
      <c r="B7360">
        <v>98</v>
      </c>
      <c r="C7360">
        <v>4.8</v>
      </c>
      <c r="D7360">
        <v>2</v>
      </c>
      <c r="E7360">
        <v>399</v>
      </c>
      <c r="F7360">
        <v>6.4375</v>
      </c>
      <c r="G7360">
        <v>5.9593491554260298</v>
      </c>
      <c r="H7360" s="1">
        <f>Table1[[#This Row],[target]]-Table1[[#This Row],[output]]</f>
        <v>0.47815084457397017</v>
      </c>
      <c r="I7360" s="1">
        <f>Table1[[#This Row],[tar-out]]*Table1[[#This Row],[tar-out]]</f>
        <v>0.22862823016680098</v>
      </c>
      <c r="J7360" s="1" t="b">
        <f>AND(ABS(Table1[[#This Row],[tar-out]])&gt;=$J$1,ABS(Table1[[#This Row],[tar-out]])&lt;$K$1)</f>
        <v>1</v>
      </c>
      <c r="K7360" s="1" t="b">
        <f>AND(ABS(Table1[[#This Row],[tar-out]])&gt;=$K$1,ABS(Table1[[#This Row],[tar-out]])&lt;$L$1)</f>
        <v>0</v>
      </c>
      <c r="L7360" s="1" t="b">
        <f>AND(ABS(Table1[[#This Row],[tar-out]])&gt;=$L$1,ABS(Table1[[#This Row],[tar-out]])&lt;$M$1)</f>
        <v>0</v>
      </c>
      <c r="M7360" s="1" t="b">
        <f>AND(ABS(Table1[[#This Row],[tar-out]])&gt;=$M$1,ABS(Table1[[#This Row],[tar-out]])&lt;$N$1)</f>
        <v>0</v>
      </c>
      <c r="N7360" s="1" t="b">
        <f>AND(ABS(Table1[[#This Row],[tar-out]])&gt;=$N$1,ABS(Table1[[#This Row],[tar-out]])&lt;$O$1)</f>
        <v>0</v>
      </c>
      <c r="O7360" s="1" t="b">
        <f>AND(ABS(Table1[[#This Row],[tar-out]])&gt;=$O$1,ABS(Table1[[#This Row],[tar-out]])&lt;$P$1)</f>
        <v>0</v>
      </c>
      <c r="P7360" s="1">
        <f>ROUND(Table1[[#This Row],[tar-out]],0)</f>
        <v>0</v>
      </c>
      <c r="Q7360" s="3">
        <v>7358</v>
      </c>
    </row>
    <row r="7361" spans="1:17" x14ac:dyDescent="0.25">
      <c r="A7361">
        <v>15</v>
      </c>
      <c r="B7361">
        <v>98</v>
      </c>
      <c r="C7361">
        <v>4.8</v>
      </c>
      <c r="D7361">
        <v>2</v>
      </c>
      <c r="E7361">
        <v>363</v>
      </c>
      <c r="F7361">
        <v>6.8445945945945903</v>
      </c>
      <c r="G7361">
        <v>5.9540581703186</v>
      </c>
      <c r="H7361" s="1">
        <f>Table1[[#This Row],[target]]-Table1[[#This Row],[output]]</f>
        <v>0.89053642427599033</v>
      </c>
      <c r="I7361" s="1">
        <f>Table1[[#This Row],[tar-out]]*Table1[[#This Row],[tar-out]]</f>
        <v>0.79305512296226666</v>
      </c>
      <c r="J7361" s="1" t="b">
        <f>AND(ABS(Table1[[#This Row],[tar-out]])&gt;=$J$1,ABS(Table1[[#This Row],[tar-out]])&lt;$K$1)</f>
        <v>1</v>
      </c>
      <c r="K7361" s="1" t="b">
        <f>AND(ABS(Table1[[#This Row],[tar-out]])&gt;=$K$1,ABS(Table1[[#This Row],[tar-out]])&lt;$L$1)</f>
        <v>0</v>
      </c>
      <c r="L7361" s="1" t="b">
        <f>AND(ABS(Table1[[#This Row],[tar-out]])&gt;=$L$1,ABS(Table1[[#This Row],[tar-out]])&lt;$M$1)</f>
        <v>0</v>
      </c>
      <c r="M7361" s="1" t="b">
        <f>AND(ABS(Table1[[#This Row],[tar-out]])&gt;=$M$1,ABS(Table1[[#This Row],[tar-out]])&lt;$N$1)</f>
        <v>0</v>
      </c>
      <c r="N7361" s="1" t="b">
        <f>AND(ABS(Table1[[#This Row],[tar-out]])&gt;=$N$1,ABS(Table1[[#This Row],[tar-out]])&lt;$O$1)</f>
        <v>0</v>
      </c>
      <c r="O7361" s="1" t="b">
        <f>AND(ABS(Table1[[#This Row],[tar-out]])&gt;=$O$1,ABS(Table1[[#This Row],[tar-out]])&lt;$P$1)</f>
        <v>0</v>
      </c>
      <c r="P7361" s="1">
        <f>ROUND(Table1[[#This Row],[tar-out]],0)</f>
        <v>1</v>
      </c>
      <c r="Q7361" s="2">
        <v>7359</v>
      </c>
    </row>
    <row r="7362" spans="1:17" x14ac:dyDescent="0.25">
      <c r="A7362">
        <v>15</v>
      </c>
      <c r="B7362">
        <v>98</v>
      </c>
      <c r="C7362">
        <v>4.8</v>
      </c>
      <c r="D7362">
        <v>2</v>
      </c>
      <c r="E7362">
        <v>347</v>
      </c>
      <c r="F7362">
        <v>6.25</v>
      </c>
      <c r="G7362">
        <v>5.9517068862915004</v>
      </c>
      <c r="H7362" s="1">
        <f>Table1[[#This Row],[target]]-Table1[[#This Row],[output]]</f>
        <v>0.29829311370849965</v>
      </c>
      <c r="I7362" s="1">
        <f>Table1[[#This Row],[tar-out]]*Table1[[#This Row],[tar-out]]</f>
        <v>8.8978781685911904E-2</v>
      </c>
      <c r="J7362" s="1" t="b">
        <f>AND(ABS(Table1[[#This Row],[tar-out]])&gt;=$J$1,ABS(Table1[[#This Row],[tar-out]])&lt;$K$1)</f>
        <v>1</v>
      </c>
      <c r="K7362" s="1" t="b">
        <f>AND(ABS(Table1[[#This Row],[tar-out]])&gt;=$K$1,ABS(Table1[[#This Row],[tar-out]])&lt;$L$1)</f>
        <v>0</v>
      </c>
      <c r="L7362" s="1" t="b">
        <f>AND(ABS(Table1[[#This Row],[tar-out]])&gt;=$L$1,ABS(Table1[[#This Row],[tar-out]])&lt;$M$1)</f>
        <v>0</v>
      </c>
      <c r="M7362" s="1" t="b">
        <f>AND(ABS(Table1[[#This Row],[tar-out]])&gt;=$M$1,ABS(Table1[[#This Row],[tar-out]])&lt;$N$1)</f>
        <v>0</v>
      </c>
      <c r="N7362" s="1" t="b">
        <f>AND(ABS(Table1[[#This Row],[tar-out]])&gt;=$N$1,ABS(Table1[[#This Row],[tar-out]])&lt;$O$1)</f>
        <v>0</v>
      </c>
      <c r="O7362" s="1" t="b">
        <f>AND(ABS(Table1[[#This Row],[tar-out]])&gt;=$O$1,ABS(Table1[[#This Row],[tar-out]])&lt;$P$1)</f>
        <v>0</v>
      </c>
      <c r="P7362" s="1">
        <f>ROUND(Table1[[#This Row],[tar-out]],0)</f>
        <v>0</v>
      </c>
      <c r="Q7362" s="3">
        <v>7360</v>
      </c>
    </row>
    <row r="7363" spans="1:17" x14ac:dyDescent="0.25">
      <c r="A7363">
        <v>15</v>
      </c>
      <c r="B7363">
        <v>98</v>
      </c>
      <c r="C7363">
        <v>4.8</v>
      </c>
      <c r="D7363">
        <v>2</v>
      </c>
      <c r="E7363">
        <v>170</v>
      </c>
      <c r="F7363">
        <v>7.2571428571428598</v>
      </c>
      <c r="G7363">
        <v>5.9325332641601598</v>
      </c>
      <c r="H7363" s="1">
        <f>Table1[[#This Row],[target]]-Table1[[#This Row],[output]]</f>
        <v>1.3246095929827</v>
      </c>
      <c r="I7363" s="1">
        <f>Table1[[#This Row],[tar-out]]*Table1[[#This Row],[tar-out]]</f>
        <v>1.7545905738217942</v>
      </c>
      <c r="J7363" s="1" t="b">
        <f>AND(ABS(Table1[[#This Row],[tar-out]])&gt;=$J$1,ABS(Table1[[#This Row],[tar-out]])&lt;$K$1)</f>
        <v>0</v>
      </c>
      <c r="K7363" s="1" t="b">
        <f>AND(ABS(Table1[[#This Row],[tar-out]])&gt;=$K$1,ABS(Table1[[#This Row],[tar-out]])&lt;$L$1)</f>
        <v>1</v>
      </c>
      <c r="L7363" s="1" t="b">
        <f>AND(ABS(Table1[[#This Row],[tar-out]])&gt;=$L$1,ABS(Table1[[#This Row],[tar-out]])&lt;$M$1)</f>
        <v>0</v>
      </c>
      <c r="M7363" s="1" t="b">
        <f>AND(ABS(Table1[[#This Row],[tar-out]])&gt;=$M$1,ABS(Table1[[#This Row],[tar-out]])&lt;$N$1)</f>
        <v>0</v>
      </c>
      <c r="N7363" s="1" t="b">
        <f>AND(ABS(Table1[[#This Row],[tar-out]])&gt;=$N$1,ABS(Table1[[#This Row],[tar-out]])&lt;$O$1)</f>
        <v>0</v>
      </c>
      <c r="O7363" s="1" t="b">
        <f>AND(ABS(Table1[[#This Row],[tar-out]])&gt;=$O$1,ABS(Table1[[#This Row],[tar-out]])&lt;$P$1)</f>
        <v>0</v>
      </c>
      <c r="P7363" s="1">
        <f>ROUND(Table1[[#This Row],[tar-out]],0)</f>
        <v>1</v>
      </c>
      <c r="Q7363" s="2">
        <v>7361</v>
      </c>
    </row>
    <row r="7364" spans="1:17" x14ac:dyDescent="0.25">
      <c r="A7364">
        <v>15</v>
      </c>
      <c r="B7364">
        <v>98</v>
      </c>
      <c r="C7364">
        <v>4.8</v>
      </c>
      <c r="D7364">
        <v>2</v>
      </c>
      <c r="E7364">
        <v>310</v>
      </c>
      <c r="F7364">
        <v>6.0686274509803901</v>
      </c>
      <c r="G7364">
        <v>5.9462695121765101</v>
      </c>
      <c r="H7364" s="1">
        <f>Table1[[#This Row],[target]]-Table1[[#This Row],[output]]</f>
        <v>0.12235793880388002</v>
      </c>
      <c r="I7364" s="1">
        <f>Table1[[#This Row],[tar-out]]*Table1[[#This Row],[tar-out]]</f>
        <v>1.4971465188334048E-2</v>
      </c>
      <c r="J7364" s="1" t="b">
        <f>AND(ABS(Table1[[#This Row],[tar-out]])&gt;=$J$1,ABS(Table1[[#This Row],[tar-out]])&lt;$K$1)</f>
        <v>1</v>
      </c>
      <c r="K7364" s="1" t="b">
        <f>AND(ABS(Table1[[#This Row],[tar-out]])&gt;=$K$1,ABS(Table1[[#This Row],[tar-out]])&lt;$L$1)</f>
        <v>0</v>
      </c>
      <c r="L7364" s="1" t="b">
        <f>AND(ABS(Table1[[#This Row],[tar-out]])&gt;=$L$1,ABS(Table1[[#This Row],[tar-out]])&lt;$M$1)</f>
        <v>0</v>
      </c>
      <c r="M7364" s="1" t="b">
        <f>AND(ABS(Table1[[#This Row],[tar-out]])&gt;=$M$1,ABS(Table1[[#This Row],[tar-out]])&lt;$N$1)</f>
        <v>0</v>
      </c>
      <c r="N7364" s="1" t="b">
        <f>AND(ABS(Table1[[#This Row],[tar-out]])&gt;=$N$1,ABS(Table1[[#This Row],[tar-out]])&lt;$O$1)</f>
        <v>0</v>
      </c>
      <c r="O7364" s="1" t="b">
        <f>AND(ABS(Table1[[#This Row],[tar-out]])&gt;=$O$1,ABS(Table1[[#This Row],[tar-out]])&lt;$P$1)</f>
        <v>0</v>
      </c>
      <c r="P7364" s="1">
        <f>ROUND(Table1[[#This Row],[tar-out]],0)</f>
        <v>0</v>
      </c>
      <c r="Q7364" s="3">
        <v>7362</v>
      </c>
    </row>
    <row r="7365" spans="1:17" x14ac:dyDescent="0.25">
      <c r="A7365">
        <v>15</v>
      </c>
      <c r="B7365">
        <v>98</v>
      </c>
      <c r="C7365">
        <v>4.8</v>
      </c>
      <c r="D7365">
        <v>2</v>
      </c>
      <c r="E7365">
        <v>264</v>
      </c>
      <c r="F7365">
        <v>7.0856057007125903</v>
      </c>
      <c r="G7365">
        <v>5.9395089149475098</v>
      </c>
      <c r="H7365" s="1">
        <f>Table1[[#This Row],[target]]-Table1[[#This Row],[output]]</f>
        <v>1.1460967857650806</v>
      </c>
      <c r="I7365" s="1">
        <f>Table1[[#This Row],[tar-out]]*Table1[[#This Row],[tar-out]]</f>
        <v>1.3135378423410489</v>
      </c>
      <c r="J7365" s="1" t="b">
        <f>AND(ABS(Table1[[#This Row],[tar-out]])&gt;=$J$1,ABS(Table1[[#This Row],[tar-out]])&lt;$K$1)</f>
        <v>0</v>
      </c>
      <c r="K7365" s="1" t="b">
        <f>AND(ABS(Table1[[#This Row],[tar-out]])&gt;=$K$1,ABS(Table1[[#This Row],[tar-out]])&lt;$L$1)</f>
        <v>1</v>
      </c>
      <c r="L7365" s="1" t="b">
        <f>AND(ABS(Table1[[#This Row],[tar-out]])&gt;=$L$1,ABS(Table1[[#This Row],[tar-out]])&lt;$M$1)</f>
        <v>0</v>
      </c>
      <c r="M7365" s="1" t="b">
        <f>AND(ABS(Table1[[#This Row],[tar-out]])&gt;=$M$1,ABS(Table1[[#This Row],[tar-out]])&lt;$N$1)</f>
        <v>0</v>
      </c>
      <c r="N7365" s="1" t="b">
        <f>AND(ABS(Table1[[#This Row],[tar-out]])&gt;=$N$1,ABS(Table1[[#This Row],[tar-out]])&lt;$O$1)</f>
        <v>0</v>
      </c>
      <c r="O7365" s="1" t="b">
        <f>AND(ABS(Table1[[#This Row],[tar-out]])&gt;=$O$1,ABS(Table1[[#This Row],[tar-out]])&lt;$P$1)</f>
        <v>0</v>
      </c>
      <c r="P7365" s="1">
        <f>ROUND(Table1[[#This Row],[tar-out]],0)</f>
        <v>1</v>
      </c>
      <c r="Q7365" s="2">
        <v>7363</v>
      </c>
    </row>
    <row r="7366" spans="1:17" x14ac:dyDescent="0.25">
      <c r="A7366">
        <v>15</v>
      </c>
      <c r="B7366">
        <v>98</v>
      </c>
      <c r="C7366">
        <v>4.8</v>
      </c>
      <c r="D7366">
        <v>2</v>
      </c>
      <c r="E7366">
        <v>248</v>
      </c>
      <c r="F7366">
        <v>6.7568922305764403</v>
      </c>
      <c r="G7366">
        <v>5.9371576309204102</v>
      </c>
      <c r="H7366" s="1">
        <f>Table1[[#This Row],[target]]-Table1[[#This Row],[output]]</f>
        <v>0.81973459965603013</v>
      </c>
      <c r="I7366" s="1">
        <f>Table1[[#This Row],[tar-out]]*Table1[[#This Row],[tar-out]]</f>
        <v>0.67196481387323204</v>
      </c>
      <c r="J7366" s="1" t="b">
        <f>AND(ABS(Table1[[#This Row],[tar-out]])&gt;=$J$1,ABS(Table1[[#This Row],[tar-out]])&lt;$K$1)</f>
        <v>1</v>
      </c>
      <c r="K7366" s="1" t="b">
        <f>AND(ABS(Table1[[#This Row],[tar-out]])&gt;=$K$1,ABS(Table1[[#This Row],[tar-out]])&lt;$L$1)</f>
        <v>0</v>
      </c>
      <c r="L7366" s="1" t="b">
        <f>AND(ABS(Table1[[#This Row],[tar-out]])&gt;=$L$1,ABS(Table1[[#This Row],[tar-out]])&lt;$M$1)</f>
        <v>0</v>
      </c>
      <c r="M7366" s="1" t="b">
        <f>AND(ABS(Table1[[#This Row],[tar-out]])&gt;=$M$1,ABS(Table1[[#This Row],[tar-out]])&lt;$N$1)</f>
        <v>0</v>
      </c>
      <c r="N7366" s="1" t="b">
        <f>AND(ABS(Table1[[#This Row],[tar-out]])&gt;=$N$1,ABS(Table1[[#This Row],[tar-out]])&lt;$O$1)</f>
        <v>0</v>
      </c>
      <c r="O7366" s="1" t="b">
        <f>AND(ABS(Table1[[#This Row],[tar-out]])&gt;=$O$1,ABS(Table1[[#This Row],[tar-out]])&lt;$P$1)</f>
        <v>0</v>
      </c>
      <c r="P7366" s="1">
        <f>ROUND(Table1[[#This Row],[tar-out]],0)</f>
        <v>1</v>
      </c>
      <c r="Q7366" s="3">
        <v>7364</v>
      </c>
    </row>
    <row r="7367" spans="1:17" x14ac:dyDescent="0.25">
      <c r="A7367">
        <v>15</v>
      </c>
      <c r="B7367">
        <v>98</v>
      </c>
      <c r="C7367">
        <v>4.8</v>
      </c>
      <c r="D7367">
        <v>2</v>
      </c>
      <c r="E7367">
        <v>384</v>
      </c>
      <c r="F7367">
        <v>7.3157894736842097</v>
      </c>
      <c r="G7367">
        <v>5.9571447372436497</v>
      </c>
      <c r="H7367" s="1">
        <f>Table1[[#This Row],[target]]-Table1[[#This Row],[output]]</f>
        <v>1.3586447364405601</v>
      </c>
      <c r="I7367" s="1">
        <f>Table1[[#This Row],[tar-out]]*Table1[[#This Row],[tar-out]]</f>
        <v>1.8459155198576389</v>
      </c>
      <c r="J7367" s="1" t="b">
        <f>AND(ABS(Table1[[#This Row],[tar-out]])&gt;=$J$1,ABS(Table1[[#This Row],[tar-out]])&lt;$K$1)</f>
        <v>0</v>
      </c>
      <c r="K7367" s="1" t="b">
        <f>AND(ABS(Table1[[#This Row],[tar-out]])&gt;=$K$1,ABS(Table1[[#This Row],[tar-out]])&lt;$L$1)</f>
        <v>1</v>
      </c>
      <c r="L7367" s="1" t="b">
        <f>AND(ABS(Table1[[#This Row],[tar-out]])&gt;=$L$1,ABS(Table1[[#This Row],[tar-out]])&lt;$M$1)</f>
        <v>0</v>
      </c>
      <c r="M7367" s="1" t="b">
        <f>AND(ABS(Table1[[#This Row],[tar-out]])&gt;=$M$1,ABS(Table1[[#This Row],[tar-out]])&lt;$N$1)</f>
        <v>0</v>
      </c>
      <c r="N7367" s="1" t="b">
        <f>AND(ABS(Table1[[#This Row],[tar-out]])&gt;=$N$1,ABS(Table1[[#This Row],[tar-out]])&lt;$O$1)</f>
        <v>0</v>
      </c>
      <c r="O7367" s="1" t="b">
        <f>AND(ABS(Table1[[#This Row],[tar-out]])&gt;=$O$1,ABS(Table1[[#This Row],[tar-out]])&lt;$P$1)</f>
        <v>0</v>
      </c>
      <c r="P7367" s="1">
        <f>ROUND(Table1[[#This Row],[tar-out]],0)</f>
        <v>1</v>
      </c>
      <c r="Q7367" s="2">
        <v>7365</v>
      </c>
    </row>
    <row r="7368" spans="1:17" x14ac:dyDescent="0.25">
      <c r="A7368">
        <v>15</v>
      </c>
      <c r="B7368">
        <v>98</v>
      </c>
      <c r="C7368">
        <v>4.8</v>
      </c>
      <c r="D7368">
        <v>2</v>
      </c>
      <c r="E7368">
        <v>267</v>
      </c>
      <c r="F7368">
        <v>7.0505415162454899</v>
      </c>
      <c r="G7368">
        <v>5.9399499893188503</v>
      </c>
      <c r="H7368" s="1">
        <f>Table1[[#This Row],[target]]-Table1[[#This Row],[output]]</f>
        <v>1.1105915269266395</v>
      </c>
      <c r="I7368" s="1">
        <f>Table1[[#This Row],[tar-out]]*Table1[[#This Row],[tar-out]]</f>
        <v>1.2334135396812447</v>
      </c>
      <c r="J7368" s="1" t="b">
        <f>AND(ABS(Table1[[#This Row],[tar-out]])&gt;=$J$1,ABS(Table1[[#This Row],[tar-out]])&lt;$K$1)</f>
        <v>0</v>
      </c>
      <c r="K7368" s="1" t="b">
        <f>AND(ABS(Table1[[#This Row],[tar-out]])&gt;=$K$1,ABS(Table1[[#This Row],[tar-out]])&lt;$L$1)</f>
        <v>1</v>
      </c>
      <c r="L7368" s="1" t="b">
        <f>AND(ABS(Table1[[#This Row],[tar-out]])&gt;=$L$1,ABS(Table1[[#This Row],[tar-out]])&lt;$M$1)</f>
        <v>0</v>
      </c>
      <c r="M7368" s="1" t="b">
        <f>AND(ABS(Table1[[#This Row],[tar-out]])&gt;=$M$1,ABS(Table1[[#This Row],[tar-out]])&lt;$N$1)</f>
        <v>0</v>
      </c>
      <c r="N7368" s="1" t="b">
        <f>AND(ABS(Table1[[#This Row],[tar-out]])&gt;=$N$1,ABS(Table1[[#This Row],[tar-out]])&lt;$O$1)</f>
        <v>0</v>
      </c>
      <c r="O7368" s="1" t="b">
        <f>AND(ABS(Table1[[#This Row],[tar-out]])&gt;=$O$1,ABS(Table1[[#This Row],[tar-out]])&lt;$P$1)</f>
        <v>0</v>
      </c>
      <c r="P7368" s="1">
        <f>ROUND(Table1[[#This Row],[tar-out]],0)</f>
        <v>1</v>
      </c>
      <c r="Q7368" s="3">
        <v>7366</v>
      </c>
    </row>
    <row r="7369" spans="1:17" x14ac:dyDescent="0.25">
      <c r="A7369">
        <v>15</v>
      </c>
      <c r="B7369">
        <v>98</v>
      </c>
      <c r="C7369">
        <v>4.8</v>
      </c>
      <c r="D7369">
        <v>2</v>
      </c>
      <c r="E7369">
        <v>431</v>
      </c>
      <c r="F7369">
        <v>6.8055555555555598</v>
      </c>
      <c r="G7369">
        <v>5.9640517234802202</v>
      </c>
      <c r="H7369" s="1">
        <f>Table1[[#This Row],[target]]-Table1[[#This Row],[output]]</f>
        <v>0.84150383207533963</v>
      </c>
      <c r="I7369" s="1">
        <f>Table1[[#This Row],[tar-out]]*Table1[[#This Row],[tar-out]]</f>
        <v>0.70812869939748135</v>
      </c>
      <c r="J7369" s="1" t="b">
        <f>AND(ABS(Table1[[#This Row],[tar-out]])&gt;=$J$1,ABS(Table1[[#This Row],[tar-out]])&lt;$K$1)</f>
        <v>1</v>
      </c>
      <c r="K7369" s="1" t="b">
        <f>AND(ABS(Table1[[#This Row],[tar-out]])&gt;=$K$1,ABS(Table1[[#This Row],[tar-out]])&lt;$L$1)</f>
        <v>0</v>
      </c>
      <c r="L7369" s="1" t="b">
        <f>AND(ABS(Table1[[#This Row],[tar-out]])&gt;=$L$1,ABS(Table1[[#This Row],[tar-out]])&lt;$M$1)</f>
        <v>0</v>
      </c>
      <c r="M7369" s="1" t="b">
        <f>AND(ABS(Table1[[#This Row],[tar-out]])&gt;=$M$1,ABS(Table1[[#This Row],[tar-out]])&lt;$N$1)</f>
        <v>0</v>
      </c>
      <c r="N7369" s="1" t="b">
        <f>AND(ABS(Table1[[#This Row],[tar-out]])&gt;=$N$1,ABS(Table1[[#This Row],[tar-out]])&lt;$O$1)</f>
        <v>0</v>
      </c>
      <c r="O7369" s="1" t="b">
        <f>AND(ABS(Table1[[#This Row],[tar-out]])&gt;=$O$1,ABS(Table1[[#This Row],[tar-out]])&lt;$P$1)</f>
        <v>0</v>
      </c>
      <c r="P7369" s="1">
        <f>ROUND(Table1[[#This Row],[tar-out]],0)</f>
        <v>1</v>
      </c>
      <c r="Q7369" s="2">
        <v>7367</v>
      </c>
    </row>
    <row r="7370" spans="1:17" x14ac:dyDescent="0.25">
      <c r="A7370">
        <v>15</v>
      </c>
      <c r="B7370">
        <v>98</v>
      </c>
      <c r="C7370">
        <v>4.8</v>
      </c>
      <c r="D7370">
        <v>2</v>
      </c>
      <c r="E7370">
        <v>326</v>
      </c>
      <c r="F7370">
        <v>6</v>
      </c>
      <c r="G7370">
        <v>5.9486207962036097</v>
      </c>
      <c r="H7370" s="1">
        <f>Table1[[#This Row],[target]]-Table1[[#This Row],[output]]</f>
        <v>5.1379203796390271E-2</v>
      </c>
      <c r="I7370" s="1">
        <f>Table1[[#This Row],[tar-out]]*Table1[[#This Row],[tar-out]]</f>
        <v>2.6398225827510046E-3</v>
      </c>
      <c r="J7370" s="1" t="b">
        <f>AND(ABS(Table1[[#This Row],[tar-out]])&gt;=$J$1,ABS(Table1[[#This Row],[tar-out]])&lt;$K$1)</f>
        <v>1</v>
      </c>
      <c r="K7370" s="1" t="b">
        <f>AND(ABS(Table1[[#This Row],[tar-out]])&gt;=$K$1,ABS(Table1[[#This Row],[tar-out]])&lt;$L$1)</f>
        <v>0</v>
      </c>
      <c r="L7370" s="1" t="b">
        <f>AND(ABS(Table1[[#This Row],[tar-out]])&gt;=$L$1,ABS(Table1[[#This Row],[tar-out]])&lt;$M$1)</f>
        <v>0</v>
      </c>
      <c r="M7370" s="1" t="b">
        <f>AND(ABS(Table1[[#This Row],[tar-out]])&gt;=$M$1,ABS(Table1[[#This Row],[tar-out]])&lt;$N$1)</f>
        <v>0</v>
      </c>
      <c r="N7370" s="1" t="b">
        <f>AND(ABS(Table1[[#This Row],[tar-out]])&gt;=$N$1,ABS(Table1[[#This Row],[tar-out]])&lt;$O$1)</f>
        <v>0</v>
      </c>
      <c r="O7370" s="1" t="b">
        <f>AND(ABS(Table1[[#This Row],[tar-out]])&gt;=$O$1,ABS(Table1[[#This Row],[tar-out]])&lt;$P$1)</f>
        <v>0</v>
      </c>
      <c r="P7370" s="1">
        <f>ROUND(Table1[[#This Row],[tar-out]],0)</f>
        <v>0</v>
      </c>
      <c r="Q7370" s="3">
        <v>7368</v>
      </c>
    </row>
    <row r="7371" spans="1:17" x14ac:dyDescent="0.25">
      <c r="A7371">
        <v>15</v>
      </c>
      <c r="B7371">
        <v>98</v>
      </c>
      <c r="C7371">
        <v>4.8</v>
      </c>
      <c r="D7371">
        <v>2</v>
      </c>
      <c r="E7371">
        <v>283</v>
      </c>
      <c r="F7371">
        <v>7.9787849566055904</v>
      </c>
      <c r="G7371">
        <v>5.9423012733459499</v>
      </c>
      <c r="H7371" s="1">
        <f>Table1[[#This Row],[target]]-Table1[[#This Row],[output]]</f>
        <v>2.0364836832596405</v>
      </c>
      <c r="I7371" s="1">
        <f>Table1[[#This Row],[tar-out]]*Table1[[#This Row],[tar-out]]</f>
        <v>4.1472657921827514</v>
      </c>
      <c r="J7371" s="1" t="b">
        <f>AND(ABS(Table1[[#This Row],[tar-out]])&gt;=$J$1,ABS(Table1[[#This Row],[tar-out]])&lt;$K$1)</f>
        <v>0</v>
      </c>
      <c r="K7371" s="1" t="b">
        <f>AND(ABS(Table1[[#This Row],[tar-out]])&gt;=$K$1,ABS(Table1[[#This Row],[tar-out]])&lt;$L$1)</f>
        <v>0</v>
      </c>
      <c r="L7371" s="1" t="b">
        <f>AND(ABS(Table1[[#This Row],[tar-out]])&gt;=$L$1,ABS(Table1[[#This Row],[tar-out]])&lt;$M$1)</f>
        <v>1</v>
      </c>
      <c r="M7371" s="1" t="b">
        <f>AND(ABS(Table1[[#This Row],[tar-out]])&gt;=$M$1,ABS(Table1[[#This Row],[tar-out]])&lt;$N$1)</f>
        <v>0</v>
      </c>
      <c r="N7371" s="1" t="b">
        <f>AND(ABS(Table1[[#This Row],[tar-out]])&gt;=$N$1,ABS(Table1[[#This Row],[tar-out]])&lt;$O$1)</f>
        <v>0</v>
      </c>
      <c r="O7371" s="1" t="b">
        <f>AND(ABS(Table1[[#This Row],[tar-out]])&gt;=$O$1,ABS(Table1[[#This Row],[tar-out]])&lt;$P$1)</f>
        <v>0</v>
      </c>
      <c r="P7371" s="1">
        <f>ROUND(Table1[[#This Row],[tar-out]],0)</f>
        <v>2</v>
      </c>
      <c r="Q7371" s="2">
        <v>7369</v>
      </c>
    </row>
    <row r="7372" spans="1:17" x14ac:dyDescent="0.25">
      <c r="A7372">
        <v>15</v>
      </c>
      <c r="B7372">
        <v>98</v>
      </c>
      <c r="C7372">
        <v>4.8</v>
      </c>
      <c r="D7372">
        <v>2</v>
      </c>
      <c r="E7372">
        <v>407</v>
      </c>
      <c r="F7372">
        <v>6.35135135135135</v>
      </c>
      <c r="G7372">
        <v>5.9605245590209996</v>
      </c>
      <c r="H7372" s="1">
        <f>Table1[[#This Row],[target]]-Table1[[#This Row],[output]]</f>
        <v>0.39082679233035034</v>
      </c>
      <c r="I7372" s="1">
        <f>Table1[[#This Row],[tar-out]]*Table1[[#This Row],[tar-out]]</f>
        <v>0.15274558160323079</v>
      </c>
      <c r="J7372" s="1" t="b">
        <f>AND(ABS(Table1[[#This Row],[tar-out]])&gt;=$J$1,ABS(Table1[[#This Row],[tar-out]])&lt;$K$1)</f>
        <v>1</v>
      </c>
      <c r="K7372" s="1" t="b">
        <f>AND(ABS(Table1[[#This Row],[tar-out]])&gt;=$K$1,ABS(Table1[[#This Row],[tar-out]])&lt;$L$1)</f>
        <v>0</v>
      </c>
      <c r="L7372" s="1" t="b">
        <f>AND(ABS(Table1[[#This Row],[tar-out]])&gt;=$L$1,ABS(Table1[[#This Row],[tar-out]])&lt;$M$1)</f>
        <v>0</v>
      </c>
      <c r="M7372" s="1" t="b">
        <f>AND(ABS(Table1[[#This Row],[tar-out]])&gt;=$M$1,ABS(Table1[[#This Row],[tar-out]])&lt;$N$1)</f>
        <v>0</v>
      </c>
      <c r="N7372" s="1" t="b">
        <f>AND(ABS(Table1[[#This Row],[tar-out]])&gt;=$N$1,ABS(Table1[[#This Row],[tar-out]])&lt;$O$1)</f>
        <v>0</v>
      </c>
      <c r="O7372" s="1" t="b">
        <f>AND(ABS(Table1[[#This Row],[tar-out]])&gt;=$O$1,ABS(Table1[[#This Row],[tar-out]])&lt;$P$1)</f>
        <v>0</v>
      </c>
      <c r="P7372" s="1">
        <f>ROUND(Table1[[#This Row],[tar-out]],0)</f>
        <v>0</v>
      </c>
      <c r="Q7372" s="3">
        <v>7370</v>
      </c>
    </row>
    <row r="7373" spans="1:17" x14ac:dyDescent="0.25">
      <c r="A7373">
        <v>15</v>
      </c>
      <c r="B7373">
        <v>98</v>
      </c>
      <c r="C7373">
        <v>4.8</v>
      </c>
      <c r="D7373">
        <v>2</v>
      </c>
      <c r="E7373">
        <v>321</v>
      </c>
      <c r="F7373">
        <v>6.3022222222222197</v>
      </c>
      <c r="G7373">
        <v>5.9478859901428196</v>
      </c>
      <c r="H7373" s="1">
        <f>Table1[[#This Row],[target]]-Table1[[#This Row],[output]]</f>
        <v>0.35433623207940013</v>
      </c>
      <c r="I7373" s="1">
        <f>Table1[[#This Row],[tar-out]]*Table1[[#This Row],[tar-out]]</f>
        <v>0.12555416536422651</v>
      </c>
      <c r="J7373" s="1" t="b">
        <f>AND(ABS(Table1[[#This Row],[tar-out]])&gt;=$J$1,ABS(Table1[[#This Row],[tar-out]])&lt;$K$1)</f>
        <v>1</v>
      </c>
      <c r="K7373" s="1" t="b">
        <f>AND(ABS(Table1[[#This Row],[tar-out]])&gt;=$K$1,ABS(Table1[[#This Row],[tar-out]])&lt;$L$1)</f>
        <v>0</v>
      </c>
      <c r="L7373" s="1" t="b">
        <f>AND(ABS(Table1[[#This Row],[tar-out]])&gt;=$L$1,ABS(Table1[[#This Row],[tar-out]])&lt;$M$1)</f>
        <v>0</v>
      </c>
      <c r="M7373" s="1" t="b">
        <f>AND(ABS(Table1[[#This Row],[tar-out]])&gt;=$M$1,ABS(Table1[[#This Row],[tar-out]])&lt;$N$1)</f>
        <v>0</v>
      </c>
      <c r="N7373" s="1" t="b">
        <f>AND(ABS(Table1[[#This Row],[tar-out]])&gt;=$N$1,ABS(Table1[[#This Row],[tar-out]])&lt;$O$1)</f>
        <v>0</v>
      </c>
      <c r="O7373" s="1" t="b">
        <f>AND(ABS(Table1[[#This Row],[tar-out]])&gt;=$O$1,ABS(Table1[[#This Row],[tar-out]])&lt;$P$1)</f>
        <v>0</v>
      </c>
      <c r="P7373" s="1">
        <f>ROUND(Table1[[#This Row],[tar-out]],0)</f>
        <v>0</v>
      </c>
      <c r="Q7373" s="2">
        <v>7371</v>
      </c>
    </row>
    <row r="7374" spans="1:17" x14ac:dyDescent="0.25">
      <c r="A7374">
        <v>15</v>
      </c>
      <c r="B7374">
        <v>98</v>
      </c>
      <c r="C7374">
        <v>4.8</v>
      </c>
      <c r="D7374">
        <v>2</v>
      </c>
      <c r="E7374">
        <v>362</v>
      </c>
      <c r="F7374">
        <v>6.5</v>
      </c>
      <c r="G7374">
        <v>5.9539113044738796</v>
      </c>
      <c r="H7374" s="1">
        <f>Table1[[#This Row],[target]]-Table1[[#This Row],[output]]</f>
        <v>0.54608869552612038</v>
      </c>
      <c r="I7374" s="1">
        <f>Table1[[#This Row],[tar-out]]*Table1[[#This Row],[tar-out]]</f>
        <v>0.29821286338141983</v>
      </c>
      <c r="J7374" s="1" t="b">
        <f>AND(ABS(Table1[[#This Row],[tar-out]])&gt;=$J$1,ABS(Table1[[#This Row],[tar-out]])&lt;$K$1)</f>
        <v>1</v>
      </c>
      <c r="K7374" s="1" t="b">
        <f>AND(ABS(Table1[[#This Row],[tar-out]])&gt;=$K$1,ABS(Table1[[#This Row],[tar-out]])&lt;$L$1)</f>
        <v>0</v>
      </c>
      <c r="L7374" s="1" t="b">
        <f>AND(ABS(Table1[[#This Row],[tar-out]])&gt;=$L$1,ABS(Table1[[#This Row],[tar-out]])&lt;$M$1)</f>
        <v>0</v>
      </c>
      <c r="M7374" s="1" t="b">
        <f>AND(ABS(Table1[[#This Row],[tar-out]])&gt;=$M$1,ABS(Table1[[#This Row],[tar-out]])&lt;$N$1)</f>
        <v>0</v>
      </c>
      <c r="N7374" s="1" t="b">
        <f>AND(ABS(Table1[[#This Row],[tar-out]])&gt;=$N$1,ABS(Table1[[#This Row],[tar-out]])&lt;$O$1)</f>
        <v>0</v>
      </c>
      <c r="O7374" s="1" t="b">
        <f>AND(ABS(Table1[[#This Row],[tar-out]])&gt;=$O$1,ABS(Table1[[#This Row],[tar-out]])&lt;$P$1)</f>
        <v>0</v>
      </c>
      <c r="P7374" s="1">
        <f>ROUND(Table1[[#This Row],[tar-out]],0)</f>
        <v>1</v>
      </c>
      <c r="Q7374" s="3">
        <v>7372</v>
      </c>
    </row>
    <row r="7375" spans="1:17" x14ac:dyDescent="0.25">
      <c r="A7375">
        <v>15</v>
      </c>
      <c r="B7375">
        <v>98</v>
      </c>
      <c r="C7375">
        <v>4.8</v>
      </c>
      <c r="D7375">
        <v>2</v>
      </c>
      <c r="E7375">
        <v>378</v>
      </c>
      <c r="F7375">
        <v>6.6375000000000002</v>
      </c>
      <c r="G7375">
        <v>5.9562625885009801</v>
      </c>
      <c r="H7375" s="1">
        <f>Table1[[#This Row],[target]]-Table1[[#This Row],[output]]</f>
        <v>0.68123741149902006</v>
      </c>
      <c r="I7375" s="1">
        <f>Table1[[#This Row],[tar-out]]*Table1[[#This Row],[tar-out]]</f>
        <v>0.4640844108258852</v>
      </c>
      <c r="J7375" s="1" t="b">
        <f>AND(ABS(Table1[[#This Row],[tar-out]])&gt;=$J$1,ABS(Table1[[#This Row],[tar-out]])&lt;$K$1)</f>
        <v>1</v>
      </c>
      <c r="K7375" s="1" t="b">
        <f>AND(ABS(Table1[[#This Row],[tar-out]])&gt;=$K$1,ABS(Table1[[#This Row],[tar-out]])&lt;$L$1)</f>
        <v>0</v>
      </c>
      <c r="L7375" s="1" t="b">
        <f>AND(ABS(Table1[[#This Row],[tar-out]])&gt;=$L$1,ABS(Table1[[#This Row],[tar-out]])&lt;$M$1)</f>
        <v>0</v>
      </c>
      <c r="M7375" s="1" t="b">
        <f>AND(ABS(Table1[[#This Row],[tar-out]])&gt;=$M$1,ABS(Table1[[#This Row],[tar-out]])&lt;$N$1)</f>
        <v>0</v>
      </c>
      <c r="N7375" s="1" t="b">
        <f>AND(ABS(Table1[[#This Row],[tar-out]])&gt;=$N$1,ABS(Table1[[#This Row],[tar-out]])&lt;$O$1)</f>
        <v>0</v>
      </c>
      <c r="O7375" s="1" t="b">
        <f>AND(ABS(Table1[[#This Row],[tar-out]])&gt;=$O$1,ABS(Table1[[#This Row],[tar-out]])&lt;$P$1)</f>
        <v>0</v>
      </c>
      <c r="P7375" s="1">
        <f>ROUND(Table1[[#This Row],[tar-out]],0)</f>
        <v>1</v>
      </c>
      <c r="Q7375" s="2">
        <v>7373</v>
      </c>
    </row>
    <row r="7376" spans="1:17" x14ac:dyDescent="0.25">
      <c r="A7376">
        <v>15</v>
      </c>
      <c r="B7376">
        <v>98</v>
      </c>
      <c r="C7376">
        <v>4.8</v>
      </c>
      <c r="D7376">
        <v>2</v>
      </c>
      <c r="E7376">
        <v>258</v>
      </c>
      <c r="F7376">
        <v>7.9052132701421796</v>
      </c>
      <c r="G7376">
        <v>5.9386272430419904</v>
      </c>
      <c r="H7376" s="1">
        <f>Table1[[#This Row],[target]]-Table1[[#This Row],[output]]</f>
        <v>1.9665860271001891</v>
      </c>
      <c r="I7376" s="1">
        <f>Table1[[#This Row],[tar-out]]*Table1[[#This Row],[tar-out]]</f>
        <v>3.8674606019857061</v>
      </c>
      <c r="J7376" s="1" t="b">
        <f>AND(ABS(Table1[[#This Row],[tar-out]])&gt;=$J$1,ABS(Table1[[#This Row],[tar-out]])&lt;$K$1)</f>
        <v>0</v>
      </c>
      <c r="K7376" s="1" t="b">
        <f>AND(ABS(Table1[[#This Row],[tar-out]])&gt;=$K$1,ABS(Table1[[#This Row],[tar-out]])&lt;$L$1)</f>
        <v>1</v>
      </c>
      <c r="L7376" s="1" t="b">
        <f>AND(ABS(Table1[[#This Row],[tar-out]])&gt;=$L$1,ABS(Table1[[#This Row],[tar-out]])&lt;$M$1)</f>
        <v>0</v>
      </c>
      <c r="M7376" s="1" t="b">
        <f>AND(ABS(Table1[[#This Row],[tar-out]])&gt;=$M$1,ABS(Table1[[#This Row],[tar-out]])&lt;$N$1)</f>
        <v>0</v>
      </c>
      <c r="N7376" s="1" t="b">
        <f>AND(ABS(Table1[[#This Row],[tar-out]])&gt;=$N$1,ABS(Table1[[#This Row],[tar-out]])&lt;$O$1)</f>
        <v>0</v>
      </c>
      <c r="O7376" s="1" t="b">
        <f>AND(ABS(Table1[[#This Row],[tar-out]])&gt;=$O$1,ABS(Table1[[#This Row],[tar-out]])&lt;$P$1)</f>
        <v>0</v>
      </c>
      <c r="P7376" s="1">
        <f>ROUND(Table1[[#This Row],[tar-out]],0)</f>
        <v>2</v>
      </c>
      <c r="Q7376" s="3">
        <v>7374</v>
      </c>
    </row>
    <row r="7377" spans="1:17" x14ac:dyDescent="0.25">
      <c r="A7377">
        <v>15</v>
      </c>
      <c r="B7377">
        <v>98</v>
      </c>
      <c r="C7377">
        <v>4.8</v>
      </c>
      <c r="D7377">
        <v>2</v>
      </c>
      <c r="E7377">
        <v>98</v>
      </c>
      <c r="F7377">
        <v>7.4128440366972503</v>
      </c>
      <c r="G7377">
        <v>6.0117311477661097</v>
      </c>
      <c r="H7377" s="1">
        <f>Table1[[#This Row],[target]]-Table1[[#This Row],[output]]</f>
        <v>1.4011128889311406</v>
      </c>
      <c r="I7377" s="1">
        <f>Table1[[#This Row],[tar-out]]*Table1[[#This Row],[tar-out]]</f>
        <v>1.9631173275289668</v>
      </c>
      <c r="J7377" s="1" t="b">
        <f>AND(ABS(Table1[[#This Row],[tar-out]])&gt;=$J$1,ABS(Table1[[#This Row],[tar-out]])&lt;$K$1)</f>
        <v>0</v>
      </c>
      <c r="K7377" s="1" t="b">
        <f>AND(ABS(Table1[[#This Row],[tar-out]])&gt;=$K$1,ABS(Table1[[#This Row],[tar-out]])&lt;$L$1)</f>
        <v>1</v>
      </c>
      <c r="L7377" s="1" t="b">
        <f>AND(ABS(Table1[[#This Row],[tar-out]])&gt;=$L$1,ABS(Table1[[#This Row],[tar-out]])&lt;$M$1)</f>
        <v>0</v>
      </c>
      <c r="M7377" s="1" t="b">
        <f>AND(ABS(Table1[[#This Row],[tar-out]])&gt;=$M$1,ABS(Table1[[#This Row],[tar-out]])&lt;$N$1)</f>
        <v>0</v>
      </c>
      <c r="N7377" s="1" t="b">
        <f>AND(ABS(Table1[[#This Row],[tar-out]])&gt;=$N$1,ABS(Table1[[#This Row],[tar-out]])&lt;$O$1)</f>
        <v>0</v>
      </c>
      <c r="O7377" s="1" t="b">
        <f>AND(ABS(Table1[[#This Row],[tar-out]])&gt;=$O$1,ABS(Table1[[#This Row],[tar-out]])&lt;$P$1)</f>
        <v>0</v>
      </c>
      <c r="P7377" s="1">
        <f>ROUND(Table1[[#This Row],[tar-out]],0)</f>
        <v>1</v>
      </c>
      <c r="Q7377" s="2">
        <v>7375</v>
      </c>
    </row>
    <row r="7378" spans="1:17" x14ac:dyDescent="0.25">
      <c r="A7378">
        <v>15</v>
      </c>
      <c r="B7378">
        <v>98</v>
      </c>
      <c r="C7378">
        <v>4.8</v>
      </c>
      <c r="D7378">
        <v>2</v>
      </c>
      <c r="E7378">
        <v>82</v>
      </c>
      <c r="F7378">
        <v>7.3477342099084302</v>
      </c>
      <c r="G7378">
        <v>6.01224708557129</v>
      </c>
      <c r="H7378" s="1">
        <f>Table1[[#This Row],[target]]-Table1[[#This Row],[output]]</f>
        <v>1.3354871243371402</v>
      </c>
      <c r="I7378" s="1">
        <f>Table1[[#This Row],[tar-out]]*Table1[[#This Row],[tar-out]]</f>
        <v>1.7835258592702843</v>
      </c>
      <c r="J7378" s="1" t="b">
        <f>AND(ABS(Table1[[#This Row],[tar-out]])&gt;=$J$1,ABS(Table1[[#This Row],[tar-out]])&lt;$K$1)</f>
        <v>0</v>
      </c>
      <c r="K7378" s="1" t="b">
        <f>AND(ABS(Table1[[#This Row],[tar-out]])&gt;=$K$1,ABS(Table1[[#This Row],[tar-out]])&lt;$L$1)</f>
        <v>1</v>
      </c>
      <c r="L7378" s="1" t="b">
        <f>AND(ABS(Table1[[#This Row],[tar-out]])&gt;=$L$1,ABS(Table1[[#This Row],[tar-out]])&lt;$M$1)</f>
        <v>0</v>
      </c>
      <c r="M7378" s="1" t="b">
        <f>AND(ABS(Table1[[#This Row],[tar-out]])&gt;=$M$1,ABS(Table1[[#This Row],[tar-out]])&lt;$N$1)</f>
        <v>0</v>
      </c>
      <c r="N7378" s="1" t="b">
        <f>AND(ABS(Table1[[#This Row],[tar-out]])&gt;=$N$1,ABS(Table1[[#This Row],[tar-out]])&lt;$O$1)</f>
        <v>0</v>
      </c>
      <c r="O7378" s="1" t="b">
        <f>AND(ABS(Table1[[#This Row],[tar-out]])&gt;=$O$1,ABS(Table1[[#This Row],[tar-out]])&lt;$P$1)</f>
        <v>0</v>
      </c>
      <c r="P7378" s="1">
        <f>ROUND(Table1[[#This Row],[tar-out]],0)</f>
        <v>1</v>
      </c>
      <c r="Q7378" s="3">
        <v>7376</v>
      </c>
    </row>
    <row r="7379" spans="1:17" x14ac:dyDescent="0.25">
      <c r="A7379">
        <v>15</v>
      </c>
      <c r="B7379">
        <v>98</v>
      </c>
      <c r="C7379">
        <v>4.8</v>
      </c>
      <c r="D7379">
        <v>2</v>
      </c>
      <c r="E7379">
        <v>238</v>
      </c>
      <c r="F7379">
        <v>7.8514150943396199</v>
      </c>
      <c r="G7379">
        <v>5.9356880187988299</v>
      </c>
      <c r="H7379" s="1">
        <f>Table1[[#This Row],[target]]-Table1[[#This Row],[output]]</f>
        <v>1.91572707554079</v>
      </c>
      <c r="I7379" s="1">
        <f>Table1[[#This Row],[tar-out]]*Table1[[#This Row],[tar-out]]</f>
        <v>3.6700102279600677</v>
      </c>
      <c r="J7379" s="1" t="b">
        <f>AND(ABS(Table1[[#This Row],[tar-out]])&gt;=$J$1,ABS(Table1[[#This Row],[tar-out]])&lt;$K$1)</f>
        <v>0</v>
      </c>
      <c r="K7379" s="1" t="b">
        <f>AND(ABS(Table1[[#This Row],[tar-out]])&gt;=$K$1,ABS(Table1[[#This Row],[tar-out]])&lt;$L$1)</f>
        <v>1</v>
      </c>
      <c r="L7379" s="1" t="b">
        <f>AND(ABS(Table1[[#This Row],[tar-out]])&gt;=$L$1,ABS(Table1[[#This Row],[tar-out]])&lt;$M$1)</f>
        <v>0</v>
      </c>
      <c r="M7379" s="1" t="b">
        <f>AND(ABS(Table1[[#This Row],[tar-out]])&gt;=$M$1,ABS(Table1[[#This Row],[tar-out]])&lt;$N$1)</f>
        <v>0</v>
      </c>
      <c r="N7379" s="1" t="b">
        <f>AND(ABS(Table1[[#This Row],[tar-out]])&gt;=$N$1,ABS(Table1[[#This Row],[tar-out]])&lt;$O$1)</f>
        <v>0</v>
      </c>
      <c r="O7379" s="1" t="b">
        <f>AND(ABS(Table1[[#This Row],[tar-out]])&gt;=$O$1,ABS(Table1[[#This Row],[tar-out]])&lt;$P$1)</f>
        <v>0</v>
      </c>
      <c r="P7379" s="1">
        <f>ROUND(Table1[[#This Row],[tar-out]],0)</f>
        <v>2</v>
      </c>
      <c r="Q7379" s="2">
        <v>7377</v>
      </c>
    </row>
    <row r="7380" spans="1:17" x14ac:dyDescent="0.25">
      <c r="A7380">
        <v>15</v>
      </c>
      <c r="B7380">
        <v>98</v>
      </c>
      <c r="C7380">
        <v>4.8</v>
      </c>
      <c r="D7380">
        <v>2</v>
      </c>
      <c r="E7380">
        <v>118</v>
      </c>
      <c r="F7380">
        <v>7.8871258564731299</v>
      </c>
      <c r="G7380">
        <v>5.9915356636047399</v>
      </c>
      <c r="H7380" s="1">
        <f>Table1[[#This Row],[target]]-Table1[[#This Row],[output]]</f>
        <v>1.89559019286839</v>
      </c>
      <c r="I7380" s="1">
        <f>Table1[[#This Row],[tar-out]]*Table1[[#This Row],[tar-out]]</f>
        <v>3.59326217929882</v>
      </c>
      <c r="J7380" s="1" t="b">
        <f>AND(ABS(Table1[[#This Row],[tar-out]])&gt;=$J$1,ABS(Table1[[#This Row],[tar-out]])&lt;$K$1)</f>
        <v>0</v>
      </c>
      <c r="K7380" s="1" t="b">
        <f>AND(ABS(Table1[[#This Row],[tar-out]])&gt;=$K$1,ABS(Table1[[#This Row],[tar-out]])&lt;$L$1)</f>
        <v>1</v>
      </c>
      <c r="L7380" s="1" t="b">
        <f>AND(ABS(Table1[[#This Row],[tar-out]])&gt;=$L$1,ABS(Table1[[#This Row],[tar-out]])&lt;$M$1)</f>
        <v>0</v>
      </c>
      <c r="M7380" s="1" t="b">
        <f>AND(ABS(Table1[[#This Row],[tar-out]])&gt;=$M$1,ABS(Table1[[#This Row],[tar-out]])&lt;$N$1)</f>
        <v>0</v>
      </c>
      <c r="N7380" s="1" t="b">
        <f>AND(ABS(Table1[[#This Row],[tar-out]])&gt;=$N$1,ABS(Table1[[#This Row],[tar-out]])&lt;$O$1)</f>
        <v>0</v>
      </c>
      <c r="O7380" s="1" t="b">
        <f>AND(ABS(Table1[[#This Row],[tar-out]])&gt;=$O$1,ABS(Table1[[#This Row],[tar-out]])&lt;$P$1)</f>
        <v>0</v>
      </c>
      <c r="P7380" s="1">
        <f>ROUND(Table1[[#This Row],[tar-out]],0)</f>
        <v>2</v>
      </c>
      <c r="Q7380" s="3">
        <v>7378</v>
      </c>
    </row>
    <row r="7381" spans="1:17" x14ac:dyDescent="0.25">
      <c r="A7381">
        <v>15</v>
      </c>
      <c r="B7381">
        <v>98</v>
      </c>
      <c r="C7381">
        <v>4.8</v>
      </c>
      <c r="D7381">
        <v>2</v>
      </c>
      <c r="E7381">
        <v>1771</v>
      </c>
      <c r="F7381">
        <v>7</v>
      </c>
      <c r="G7381">
        <v>5.8591623306274396</v>
      </c>
      <c r="H7381" s="1">
        <f>Table1[[#This Row],[target]]-Table1[[#This Row],[output]]</f>
        <v>1.1408376693725604</v>
      </c>
      <c r="I7381" s="1">
        <f>Table1[[#This Row],[tar-out]]*Table1[[#This Row],[tar-out]]</f>
        <v>1.3015105878594153</v>
      </c>
      <c r="J7381" s="1" t="b">
        <f>AND(ABS(Table1[[#This Row],[tar-out]])&gt;=$J$1,ABS(Table1[[#This Row],[tar-out]])&lt;$K$1)</f>
        <v>0</v>
      </c>
      <c r="K7381" s="1" t="b">
        <f>AND(ABS(Table1[[#This Row],[tar-out]])&gt;=$K$1,ABS(Table1[[#This Row],[tar-out]])&lt;$L$1)</f>
        <v>1</v>
      </c>
      <c r="L7381" s="1" t="b">
        <f>AND(ABS(Table1[[#This Row],[tar-out]])&gt;=$L$1,ABS(Table1[[#This Row],[tar-out]])&lt;$M$1)</f>
        <v>0</v>
      </c>
      <c r="M7381" s="1" t="b">
        <f>AND(ABS(Table1[[#This Row],[tar-out]])&gt;=$M$1,ABS(Table1[[#This Row],[tar-out]])&lt;$N$1)</f>
        <v>0</v>
      </c>
      <c r="N7381" s="1" t="b">
        <f>AND(ABS(Table1[[#This Row],[tar-out]])&gt;=$N$1,ABS(Table1[[#This Row],[tar-out]])&lt;$O$1)</f>
        <v>0</v>
      </c>
      <c r="O7381" s="1" t="b">
        <f>AND(ABS(Table1[[#This Row],[tar-out]])&gt;=$O$1,ABS(Table1[[#This Row],[tar-out]])&lt;$P$1)</f>
        <v>0</v>
      </c>
      <c r="P7381" s="1">
        <f>ROUND(Table1[[#This Row],[tar-out]],0)</f>
        <v>1</v>
      </c>
      <c r="Q7381" s="2">
        <v>7379</v>
      </c>
    </row>
    <row r="7382" spans="1:17" x14ac:dyDescent="0.25">
      <c r="A7382">
        <v>15</v>
      </c>
      <c r="B7382">
        <v>98</v>
      </c>
      <c r="C7382">
        <v>4.8</v>
      </c>
      <c r="D7382">
        <v>2</v>
      </c>
      <c r="E7382">
        <v>1425</v>
      </c>
      <c r="F7382">
        <v>7.1913484857457401</v>
      </c>
      <c r="G7382">
        <v>5.8921794891357404</v>
      </c>
      <c r="H7382" s="1">
        <f>Table1[[#This Row],[target]]-Table1[[#This Row],[output]]</f>
        <v>1.2991689966099997</v>
      </c>
      <c r="I7382" s="1">
        <f>Table1[[#This Row],[tar-out]]*Table1[[#This Row],[tar-out]]</f>
        <v>1.6878400817526336</v>
      </c>
      <c r="J7382" s="1" t="b">
        <f>AND(ABS(Table1[[#This Row],[tar-out]])&gt;=$J$1,ABS(Table1[[#This Row],[tar-out]])&lt;$K$1)</f>
        <v>0</v>
      </c>
      <c r="K7382" s="1" t="b">
        <f>AND(ABS(Table1[[#This Row],[tar-out]])&gt;=$K$1,ABS(Table1[[#This Row],[tar-out]])&lt;$L$1)</f>
        <v>1</v>
      </c>
      <c r="L7382" s="1" t="b">
        <f>AND(ABS(Table1[[#This Row],[tar-out]])&gt;=$L$1,ABS(Table1[[#This Row],[tar-out]])&lt;$M$1)</f>
        <v>0</v>
      </c>
      <c r="M7382" s="1" t="b">
        <f>AND(ABS(Table1[[#This Row],[tar-out]])&gt;=$M$1,ABS(Table1[[#This Row],[tar-out]])&lt;$N$1)</f>
        <v>0</v>
      </c>
      <c r="N7382" s="1" t="b">
        <f>AND(ABS(Table1[[#This Row],[tar-out]])&gt;=$N$1,ABS(Table1[[#This Row],[tar-out]])&lt;$O$1)</f>
        <v>0</v>
      </c>
      <c r="O7382" s="1" t="b">
        <f>AND(ABS(Table1[[#This Row],[tar-out]])&gt;=$O$1,ABS(Table1[[#This Row],[tar-out]])&lt;$P$1)</f>
        <v>0</v>
      </c>
      <c r="P7382" s="1">
        <f>ROUND(Table1[[#This Row],[tar-out]],0)</f>
        <v>1</v>
      </c>
      <c r="Q7382" s="3">
        <v>7380</v>
      </c>
    </row>
    <row r="7383" spans="1:17" x14ac:dyDescent="0.25">
      <c r="A7383">
        <v>15</v>
      </c>
      <c r="B7383">
        <v>98</v>
      </c>
      <c r="C7383">
        <v>4.8</v>
      </c>
      <c r="D7383">
        <v>2</v>
      </c>
      <c r="E7383">
        <v>791</v>
      </c>
      <c r="F7383">
        <v>7</v>
      </c>
      <c r="G7383">
        <v>6.0054187774658203</v>
      </c>
      <c r="H7383" s="1">
        <f>Table1[[#This Row],[target]]-Table1[[#This Row],[output]]</f>
        <v>0.99458122253417969</v>
      </c>
      <c r="I7383" s="1">
        <f>Table1[[#This Row],[tar-out]]*Table1[[#This Row],[tar-out]]</f>
        <v>0.98919180821758346</v>
      </c>
      <c r="J7383" s="1" t="b">
        <f>AND(ABS(Table1[[#This Row],[tar-out]])&gt;=$J$1,ABS(Table1[[#This Row],[tar-out]])&lt;$K$1)</f>
        <v>1</v>
      </c>
      <c r="K7383" s="1" t="b">
        <f>AND(ABS(Table1[[#This Row],[tar-out]])&gt;=$K$1,ABS(Table1[[#This Row],[tar-out]])&lt;$L$1)</f>
        <v>0</v>
      </c>
      <c r="L7383" s="1" t="b">
        <f>AND(ABS(Table1[[#This Row],[tar-out]])&gt;=$L$1,ABS(Table1[[#This Row],[tar-out]])&lt;$M$1)</f>
        <v>0</v>
      </c>
      <c r="M7383" s="1" t="b">
        <f>AND(ABS(Table1[[#This Row],[tar-out]])&gt;=$M$1,ABS(Table1[[#This Row],[tar-out]])&lt;$N$1)</f>
        <v>0</v>
      </c>
      <c r="N7383" s="1" t="b">
        <f>AND(ABS(Table1[[#This Row],[tar-out]])&gt;=$N$1,ABS(Table1[[#This Row],[tar-out]])&lt;$O$1)</f>
        <v>0</v>
      </c>
      <c r="O7383" s="1" t="b">
        <f>AND(ABS(Table1[[#This Row],[tar-out]])&gt;=$O$1,ABS(Table1[[#This Row],[tar-out]])&lt;$P$1)</f>
        <v>0</v>
      </c>
      <c r="P7383" s="1">
        <f>ROUND(Table1[[#This Row],[tar-out]],0)</f>
        <v>1</v>
      </c>
      <c r="Q7383" s="2">
        <v>7381</v>
      </c>
    </row>
    <row r="7384" spans="1:17" x14ac:dyDescent="0.25">
      <c r="A7384">
        <v>15</v>
      </c>
      <c r="B7384">
        <v>98</v>
      </c>
      <c r="C7384">
        <v>4.8</v>
      </c>
      <c r="D7384">
        <v>2</v>
      </c>
      <c r="E7384">
        <v>681</v>
      </c>
      <c r="F7384">
        <v>7.2199310188926002</v>
      </c>
      <c r="G7384">
        <v>5.9941344261169398</v>
      </c>
      <c r="H7384" s="1">
        <f>Table1[[#This Row],[target]]-Table1[[#This Row],[output]]</f>
        <v>1.2257965927756604</v>
      </c>
      <c r="I7384" s="1">
        <f>Table1[[#This Row],[tar-out]]*Table1[[#This Row],[tar-out]]</f>
        <v>1.5025772868604184</v>
      </c>
      <c r="J7384" s="1" t="b">
        <f>AND(ABS(Table1[[#This Row],[tar-out]])&gt;=$J$1,ABS(Table1[[#This Row],[tar-out]])&lt;$K$1)</f>
        <v>0</v>
      </c>
      <c r="K7384" s="1" t="b">
        <f>AND(ABS(Table1[[#This Row],[tar-out]])&gt;=$K$1,ABS(Table1[[#This Row],[tar-out]])&lt;$L$1)</f>
        <v>1</v>
      </c>
      <c r="L7384" s="1" t="b">
        <f>AND(ABS(Table1[[#This Row],[tar-out]])&gt;=$L$1,ABS(Table1[[#This Row],[tar-out]])&lt;$M$1)</f>
        <v>0</v>
      </c>
      <c r="M7384" s="1" t="b">
        <f>AND(ABS(Table1[[#This Row],[tar-out]])&gt;=$M$1,ABS(Table1[[#This Row],[tar-out]])&lt;$N$1)</f>
        <v>0</v>
      </c>
      <c r="N7384" s="1" t="b">
        <f>AND(ABS(Table1[[#This Row],[tar-out]])&gt;=$N$1,ABS(Table1[[#This Row],[tar-out]])&lt;$O$1)</f>
        <v>0</v>
      </c>
      <c r="O7384" s="1" t="b">
        <f>AND(ABS(Table1[[#This Row],[tar-out]])&gt;=$O$1,ABS(Table1[[#This Row],[tar-out]])&lt;$P$1)</f>
        <v>0</v>
      </c>
      <c r="P7384" s="1">
        <f>ROUND(Table1[[#This Row],[tar-out]],0)</f>
        <v>1</v>
      </c>
      <c r="Q7384" s="3">
        <v>7382</v>
      </c>
    </row>
    <row r="7385" spans="1:17" x14ac:dyDescent="0.25">
      <c r="A7385">
        <v>15</v>
      </c>
      <c r="B7385">
        <v>98</v>
      </c>
      <c r="C7385">
        <v>4.8</v>
      </c>
      <c r="D7385">
        <v>2</v>
      </c>
      <c r="E7385">
        <v>632</v>
      </c>
      <c r="F7385">
        <v>7</v>
      </c>
      <c r="G7385">
        <v>5.9891076087951696</v>
      </c>
      <c r="H7385" s="1">
        <f>Table1[[#This Row],[target]]-Table1[[#This Row],[output]]</f>
        <v>1.0108923912048304</v>
      </c>
      <c r="I7385" s="1">
        <f>Table1[[#This Row],[tar-out]]*Table1[[#This Row],[tar-out]]</f>
        <v>1.02190342659582</v>
      </c>
      <c r="J7385" s="1" t="b">
        <f>AND(ABS(Table1[[#This Row],[tar-out]])&gt;=$J$1,ABS(Table1[[#This Row],[tar-out]])&lt;$K$1)</f>
        <v>0</v>
      </c>
      <c r="K7385" s="1" t="b">
        <f>AND(ABS(Table1[[#This Row],[tar-out]])&gt;=$K$1,ABS(Table1[[#This Row],[tar-out]])&lt;$L$1)</f>
        <v>1</v>
      </c>
      <c r="L7385" s="1" t="b">
        <f>AND(ABS(Table1[[#This Row],[tar-out]])&gt;=$L$1,ABS(Table1[[#This Row],[tar-out]])&lt;$M$1)</f>
        <v>0</v>
      </c>
      <c r="M7385" s="1" t="b">
        <f>AND(ABS(Table1[[#This Row],[tar-out]])&gt;=$M$1,ABS(Table1[[#This Row],[tar-out]])&lt;$N$1)</f>
        <v>0</v>
      </c>
      <c r="N7385" s="1" t="b">
        <f>AND(ABS(Table1[[#This Row],[tar-out]])&gt;=$N$1,ABS(Table1[[#This Row],[tar-out]])&lt;$O$1)</f>
        <v>0</v>
      </c>
      <c r="O7385" s="1" t="b">
        <f>AND(ABS(Table1[[#This Row],[tar-out]])&gt;=$O$1,ABS(Table1[[#This Row],[tar-out]])&lt;$P$1)</f>
        <v>0</v>
      </c>
      <c r="P7385" s="1">
        <f>ROUND(Table1[[#This Row],[tar-out]],0)</f>
        <v>1</v>
      </c>
      <c r="Q7385" s="2">
        <v>7383</v>
      </c>
    </row>
    <row r="7386" spans="1:17" x14ac:dyDescent="0.25">
      <c r="A7386">
        <v>15</v>
      </c>
      <c r="B7386">
        <v>98</v>
      </c>
      <c r="C7386">
        <v>4.8</v>
      </c>
      <c r="D7386">
        <v>2</v>
      </c>
      <c r="E7386">
        <v>1232</v>
      </c>
      <c r="F7386">
        <v>7</v>
      </c>
      <c r="G7386">
        <v>5.91518354415894</v>
      </c>
      <c r="H7386" s="1">
        <f>Table1[[#This Row],[target]]-Table1[[#This Row],[output]]</f>
        <v>1.08481645584106</v>
      </c>
      <c r="I7386" s="1">
        <f>Table1[[#This Row],[tar-out]]*Table1[[#This Row],[tar-out]]</f>
        <v>1.1768267428635586</v>
      </c>
      <c r="J7386" s="1" t="b">
        <f>AND(ABS(Table1[[#This Row],[tar-out]])&gt;=$J$1,ABS(Table1[[#This Row],[tar-out]])&lt;$K$1)</f>
        <v>0</v>
      </c>
      <c r="K7386" s="1" t="b">
        <f>AND(ABS(Table1[[#This Row],[tar-out]])&gt;=$K$1,ABS(Table1[[#This Row],[tar-out]])&lt;$L$1)</f>
        <v>1</v>
      </c>
      <c r="L7386" s="1" t="b">
        <f>AND(ABS(Table1[[#This Row],[tar-out]])&gt;=$L$1,ABS(Table1[[#This Row],[tar-out]])&lt;$M$1)</f>
        <v>0</v>
      </c>
      <c r="M7386" s="1" t="b">
        <f>AND(ABS(Table1[[#This Row],[tar-out]])&gt;=$M$1,ABS(Table1[[#This Row],[tar-out]])&lt;$N$1)</f>
        <v>0</v>
      </c>
      <c r="N7386" s="1" t="b">
        <f>AND(ABS(Table1[[#This Row],[tar-out]])&gt;=$N$1,ABS(Table1[[#This Row],[tar-out]])&lt;$O$1)</f>
        <v>0</v>
      </c>
      <c r="O7386" s="1" t="b">
        <f>AND(ABS(Table1[[#This Row],[tar-out]])&gt;=$O$1,ABS(Table1[[#This Row],[tar-out]])&lt;$P$1)</f>
        <v>0</v>
      </c>
      <c r="P7386" s="1">
        <f>ROUND(Table1[[#This Row],[tar-out]],0)</f>
        <v>1</v>
      </c>
      <c r="Q7386" s="3">
        <v>7384</v>
      </c>
    </row>
    <row r="7387" spans="1:17" x14ac:dyDescent="0.25">
      <c r="A7387">
        <v>15</v>
      </c>
      <c r="B7387">
        <v>98</v>
      </c>
      <c r="C7387">
        <v>4.8</v>
      </c>
      <c r="D7387">
        <v>2</v>
      </c>
      <c r="E7387">
        <v>1017</v>
      </c>
      <c r="F7387">
        <v>7</v>
      </c>
      <c r="G7387">
        <v>5.9451432228088397</v>
      </c>
      <c r="H7387" s="1">
        <f>Table1[[#This Row],[target]]-Table1[[#This Row],[output]]</f>
        <v>1.0548567771911603</v>
      </c>
      <c r="I7387" s="1">
        <f>Table1[[#This Row],[tar-out]]*Table1[[#This Row],[tar-out]]</f>
        <v>1.1127228203861212</v>
      </c>
      <c r="J7387" s="1" t="b">
        <f>AND(ABS(Table1[[#This Row],[tar-out]])&gt;=$J$1,ABS(Table1[[#This Row],[tar-out]])&lt;$K$1)</f>
        <v>0</v>
      </c>
      <c r="K7387" s="1" t="b">
        <f>AND(ABS(Table1[[#This Row],[tar-out]])&gt;=$K$1,ABS(Table1[[#This Row],[tar-out]])&lt;$L$1)</f>
        <v>1</v>
      </c>
      <c r="L7387" s="1" t="b">
        <f>AND(ABS(Table1[[#This Row],[tar-out]])&gt;=$L$1,ABS(Table1[[#This Row],[tar-out]])&lt;$M$1)</f>
        <v>0</v>
      </c>
      <c r="M7387" s="1" t="b">
        <f>AND(ABS(Table1[[#This Row],[tar-out]])&gt;=$M$1,ABS(Table1[[#This Row],[tar-out]])&lt;$N$1)</f>
        <v>0</v>
      </c>
      <c r="N7387" s="1" t="b">
        <f>AND(ABS(Table1[[#This Row],[tar-out]])&gt;=$N$1,ABS(Table1[[#This Row],[tar-out]])&lt;$O$1)</f>
        <v>0</v>
      </c>
      <c r="O7387" s="1" t="b">
        <f>AND(ABS(Table1[[#This Row],[tar-out]])&gt;=$O$1,ABS(Table1[[#This Row],[tar-out]])&lt;$P$1)</f>
        <v>0</v>
      </c>
      <c r="P7387" s="1">
        <f>ROUND(Table1[[#This Row],[tar-out]],0)</f>
        <v>1</v>
      </c>
      <c r="Q7387" s="2">
        <v>7385</v>
      </c>
    </row>
    <row r="7388" spans="1:17" x14ac:dyDescent="0.25">
      <c r="A7388">
        <v>15</v>
      </c>
      <c r="B7388">
        <v>98</v>
      </c>
      <c r="C7388">
        <v>4.8</v>
      </c>
      <c r="D7388">
        <v>2</v>
      </c>
      <c r="E7388">
        <v>368</v>
      </c>
      <c r="F7388">
        <v>7.0030255740628702</v>
      </c>
      <c r="G7388">
        <v>5.9547929763793901</v>
      </c>
      <c r="H7388" s="1">
        <f>Table1[[#This Row],[target]]-Table1[[#This Row],[output]]</f>
        <v>1.0482325976834801</v>
      </c>
      <c r="I7388" s="1">
        <f>Table1[[#This Row],[tar-out]]*Table1[[#This Row],[tar-out]]</f>
        <v>1.0987915788462566</v>
      </c>
      <c r="J7388" s="1" t="b">
        <f>AND(ABS(Table1[[#This Row],[tar-out]])&gt;=$J$1,ABS(Table1[[#This Row],[tar-out]])&lt;$K$1)</f>
        <v>0</v>
      </c>
      <c r="K7388" s="1" t="b">
        <f>AND(ABS(Table1[[#This Row],[tar-out]])&gt;=$K$1,ABS(Table1[[#This Row],[tar-out]])&lt;$L$1)</f>
        <v>1</v>
      </c>
      <c r="L7388" s="1" t="b">
        <f>AND(ABS(Table1[[#This Row],[tar-out]])&gt;=$L$1,ABS(Table1[[#This Row],[tar-out]])&lt;$M$1)</f>
        <v>0</v>
      </c>
      <c r="M7388" s="1" t="b">
        <f>AND(ABS(Table1[[#This Row],[tar-out]])&gt;=$M$1,ABS(Table1[[#This Row],[tar-out]])&lt;$N$1)</f>
        <v>0</v>
      </c>
      <c r="N7388" s="1" t="b">
        <f>AND(ABS(Table1[[#This Row],[tar-out]])&gt;=$N$1,ABS(Table1[[#This Row],[tar-out]])&lt;$O$1)</f>
        <v>0</v>
      </c>
      <c r="O7388" s="1" t="b">
        <f>AND(ABS(Table1[[#This Row],[tar-out]])&gt;=$O$1,ABS(Table1[[#This Row],[tar-out]])&lt;$P$1)</f>
        <v>0</v>
      </c>
      <c r="P7388" s="1">
        <f>ROUND(Table1[[#This Row],[tar-out]],0)</f>
        <v>1</v>
      </c>
      <c r="Q7388" s="3">
        <v>7386</v>
      </c>
    </row>
    <row r="7389" spans="1:17" x14ac:dyDescent="0.25">
      <c r="A7389">
        <v>15</v>
      </c>
      <c r="B7389">
        <v>98</v>
      </c>
      <c r="C7389">
        <v>4.8</v>
      </c>
      <c r="D7389">
        <v>2</v>
      </c>
      <c r="E7389">
        <v>1103</v>
      </c>
      <c r="F7389">
        <v>7.3149606299212602</v>
      </c>
      <c r="G7389">
        <v>5.9222936630248997</v>
      </c>
      <c r="H7389" s="1">
        <f>Table1[[#This Row],[target]]-Table1[[#This Row],[output]]</f>
        <v>1.3926669668963605</v>
      </c>
      <c r="I7389" s="1">
        <f>Table1[[#This Row],[tar-out]]*Table1[[#This Row],[tar-out]]</f>
        <v>1.9395212806843085</v>
      </c>
      <c r="J7389" s="1" t="b">
        <f>AND(ABS(Table1[[#This Row],[tar-out]])&gt;=$J$1,ABS(Table1[[#This Row],[tar-out]])&lt;$K$1)</f>
        <v>0</v>
      </c>
      <c r="K7389" s="1" t="b">
        <f>AND(ABS(Table1[[#This Row],[tar-out]])&gt;=$K$1,ABS(Table1[[#This Row],[tar-out]])&lt;$L$1)</f>
        <v>1</v>
      </c>
      <c r="L7389" s="1" t="b">
        <f>AND(ABS(Table1[[#This Row],[tar-out]])&gt;=$L$1,ABS(Table1[[#This Row],[tar-out]])&lt;$M$1)</f>
        <v>0</v>
      </c>
      <c r="M7389" s="1" t="b">
        <f>AND(ABS(Table1[[#This Row],[tar-out]])&gt;=$M$1,ABS(Table1[[#This Row],[tar-out]])&lt;$N$1)</f>
        <v>0</v>
      </c>
      <c r="N7389" s="1" t="b">
        <f>AND(ABS(Table1[[#This Row],[tar-out]])&gt;=$N$1,ABS(Table1[[#This Row],[tar-out]])&lt;$O$1)</f>
        <v>0</v>
      </c>
      <c r="O7389" s="1" t="b">
        <f>AND(ABS(Table1[[#This Row],[tar-out]])&gt;=$O$1,ABS(Table1[[#This Row],[tar-out]])&lt;$P$1)</f>
        <v>0</v>
      </c>
      <c r="P7389" s="1">
        <f>ROUND(Table1[[#This Row],[tar-out]],0)</f>
        <v>1</v>
      </c>
      <c r="Q7389" s="2">
        <v>7387</v>
      </c>
    </row>
    <row r="7390" spans="1:17" x14ac:dyDescent="0.25">
      <c r="A7390">
        <v>15</v>
      </c>
      <c r="B7390">
        <v>98</v>
      </c>
      <c r="C7390">
        <v>4.8</v>
      </c>
      <c r="D7390">
        <v>2</v>
      </c>
      <c r="E7390">
        <v>1376</v>
      </c>
      <c r="F7390">
        <v>7</v>
      </c>
      <c r="G7390">
        <v>5.8967819213867196</v>
      </c>
      <c r="H7390" s="1">
        <f>Table1[[#This Row],[target]]-Table1[[#This Row],[output]]</f>
        <v>1.1032180786132804</v>
      </c>
      <c r="I7390" s="1">
        <f>Table1[[#This Row],[tar-out]]*Table1[[#This Row],[tar-out]]</f>
        <v>1.217090128979178</v>
      </c>
      <c r="J7390" s="1" t="b">
        <f>AND(ABS(Table1[[#This Row],[tar-out]])&gt;=$J$1,ABS(Table1[[#This Row],[tar-out]])&lt;$K$1)</f>
        <v>0</v>
      </c>
      <c r="K7390" s="1" t="b">
        <f>AND(ABS(Table1[[#This Row],[tar-out]])&gt;=$K$1,ABS(Table1[[#This Row],[tar-out]])&lt;$L$1)</f>
        <v>1</v>
      </c>
      <c r="L7390" s="1" t="b">
        <f>AND(ABS(Table1[[#This Row],[tar-out]])&gt;=$L$1,ABS(Table1[[#This Row],[tar-out]])&lt;$M$1)</f>
        <v>0</v>
      </c>
      <c r="M7390" s="1" t="b">
        <f>AND(ABS(Table1[[#This Row],[tar-out]])&gt;=$M$1,ABS(Table1[[#This Row],[tar-out]])&lt;$N$1)</f>
        <v>0</v>
      </c>
      <c r="N7390" s="1" t="b">
        <f>AND(ABS(Table1[[#This Row],[tar-out]])&gt;=$N$1,ABS(Table1[[#This Row],[tar-out]])&lt;$O$1)</f>
        <v>0</v>
      </c>
      <c r="O7390" s="1" t="b">
        <f>AND(ABS(Table1[[#This Row],[tar-out]])&gt;=$O$1,ABS(Table1[[#This Row],[tar-out]])&lt;$P$1)</f>
        <v>0</v>
      </c>
      <c r="P7390" s="1">
        <f>ROUND(Table1[[#This Row],[tar-out]],0)</f>
        <v>1</v>
      </c>
      <c r="Q7390" s="3">
        <v>7388</v>
      </c>
    </row>
    <row r="7391" spans="1:17" x14ac:dyDescent="0.25">
      <c r="A7391">
        <v>15</v>
      </c>
      <c r="B7391">
        <v>98</v>
      </c>
      <c r="C7391">
        <v>4.8</v>
      </c>
      <c r="D7391">
        <v>2</v>
      </c>
      <c r="E7391">
        <v>1067</v>
      </c>
      <c r="F7391">
        <v>7.1733333333333302</v>
      </c>
      <c r="G7391">
        <v>5.9240574836731001</v>
      </c>
      <c r="H7391" s="1">
        <f>Table1[[#This Row],[target]]-Table1[[#This Row],[output]]</f>
        <v>1.2492758496602301</v>
      </c>
      <c r="I7391" s="1">
        <f>Table1[[#This Row],[tar-out]]*Table1[[#This Row],[tar-out]]</f>
        <v>1.5606901485442899</v>
      </c>
      <c r="J7391" s="1" t="b">
        <f>AND(ABS(Table1[[#This Row],[tar-out]])&gt;=$J$1,ABS(Table1[[#This Row],[tar-out]])&lt;$K$1)</f>
        <v>0</v>
      </c>
      <c r="K7391" s="1" t="b">
        <f>AND(ABS(Table1[[#This Row],[tar-out]])&gt;=$K$1,ABS(Table1[[#This Row],[tar-out]])&lt;$L$1)</f>
        <v>1</v>
      </c>
      <c r="L7391" s="1" t="b">
        <f>AND(ABS(Table1[[#This Row],[tar-out]])&gt;=$L$1,ABS(Table1[[#This Row],[tar-out]])&lt;$M$1)</f>
        <v>0</v>
      </c>
      <c r="M7391" s="1" t="b">
        <f>AND(ABS(Table1[[#This Row],[tar-out]])&gt;=$M$1,ABS(Table1[[#This Row],[tar-out]])&lt;$N$1)</f>
        <v>0</v>
      </c>
      <c r="N7391" s="1" t="b">
        <f>AND(ABS(Table1[[#This Row],[tar-out]])&gt;=$N$1,ABS(Table1[[#This Row],[tar-out]])&lt;$O$1)</f>
        <v>0</v>
      </c>
      <c r="O7391" s="1" t="b">
        <f>AND(ABS(Table1[[#This Row],[tar-out]])&gt;=$O$1,ABS(Table1[[#This Row],[tar-out]])&lt;$P$1)</f>
        <v>0</v>
      </c>
      <c r="P7391" s="1">
        <f>ROUND(Table1[[#This Row],[tar-out]],0)</f>
        <v>1</v>
      </c>
      <c r="Q7391" s="2">
        <v>7389</v>
      </c>
    </row>
    <row r="7392" spans="1:17" x14ac:dyDescent="0.25">
      <c r="A7392">
        <v>15</v>
      </c>
      <c r="B7392">
        <v>98</v>
      </c>
      <c r="C7392">
        <v>4.8</v>
      </c>
      <c r="D7392">
        <v>2</v>
      </c>
      <c r="E7392">
        <v>563</v>
      </c>
      <c r="F7392">
        <v>7.4377585558480597</v>
      </c>
      <c r="G7392">
        <v>5.9820294380187997</v>
      </c>
      <c r="H7392" s="1">
        <f>Table1[[#This Row],[target]]-Table1[[#This Row],[output]]</f>
        <v>1.45572911782926</v>
      </c>
      <c r="I7392" s="1">
        <f>Table1[[#This Row],[tar-out]]*Table1[[#This Row],[tar-out]]</f>
        <v>2.1191472644959553</v>
      </c>
      <c r="J7392" s="1" t="b">
        <f>AND(ABS(Table1[[#This Row],[tar-out]])&gt;=$J$1,ABS(Table1[[#This Row],[tar-out]])&lt;$K$1)</f>
        <v>0</v>
      </c>
      <c r="K7392" s="1" t="b">
        <f>AND(ABS(Table1[[#This Row],[tar-out]])&gt;=$K$1,ABS(Table1[[#This Row],[tar-out]])&lt;$L$1)</f>
        <v>1</v>
      </c>
      <c r="L7392" s="1" t="b">
        <f>AND(ABS(Table1[[#This Row],[tar-out]])&gt;=$L$1,ABS(Table1[[#This Row],[tar-out]])&lt;$M$1)</f>
        <v>0</v>
      </c>
      <c r="M7392" s="1" t="b">
        <f>AND(ABS(Table1[[#This Row],[tar-out]])&gt;=$M$1,ABS(Table1[[#This Row],[tar-out]])&lt;$N$1)</f>
        <v>0</v>
      </c>
      <c r="N7392" s="1" t="b">
        <f>AND(ABS(Table1[[#This Row],[tar-out]])&gt;=$N$1,ABS(Table1[[#This Row],[tar-out]])&lt;$O$1)</f>
        <v>0</v>
      </c>
      <c r="O7392" s="1" t="b">
        <f>AND(ABS(Table1[[#This Row],[tar-out]])&gt;=$O$1,ABS(Table1[[#This Row],[tar-out]])&lt;$P$1)</f>
        <v>0</v>
      </c>
      <c r="P7392" s="1">
        <f>ROUND(Table1[[#This Row],[tar-out]],0)</f>
        <v>1</v>
      </c>
      <c r="Q7392" s="3">
        <v>7390</v>
      </c>
    </row>
    <row r="7393" spans="1:17" x14ac:dyDescent="0.25">
      <c r="A7393">
        <v>15</v>
      </c>
      <c r="B7393">
        <v>98</v>
      </c>
      <c r="C7393">
        <v>4.8</v>
      </c>
      <c r="D7393">
        <v>2</v>
      </c>
      <c r="E7393">
        <v>527</v>
      </c>
      <c r="F7393">
        <v>7.2362926498047901</v>
      </c>
      <c r="G7393">
        <v>5.9781599044799796</v>
      </c>
      <c r="H7393" s="1">
        <f>Table1[[#This Row],[target]]-Table1[[#This Row],[output]]</f>
        <v>1.2581327453248106</v>
      </c>
      <c r="I7393" s="1">
        <f>Table1[[#This Row],[tar-out]]*Table1[[#This Row],[tar-out]]</f>
        <v>1.5828980048585446</v>
      </c>
      <c r="J7393" s="1" t="b">
        <f>AND(ABS(Table1[[#This Row],[tar-out]])&gt;=$J$1,ABS(Table1[[#This Row],[tar-out]])&lt;$K$1)</f>
        <v>0</v>
      </c>
      <c r="K7393" s="1" t="b">
        <f>AND(ABS(Table1[[#This Row],[tar-out]])&gt;=$K$1,ABS(Table1[[#This Row],[tar-out]])&lt;$L$1)</f>
        <v>1</v>
      </c>
      <c r="L7393" s="1" t="b">
        <f>AND(ABS(Table1[[#This Row],[tar-out]])&gt;=$L$1,ABS(Table1[[#This Row],[tar-out]])&lt;$M$1)</f>
        <v>0</v>
      </c>
      <c r="M7393" s="1" t="b">
        <f>AND(ABS(Table1[[#This Row],[tar-out]])&gt;=$M$1,ABS(Table1[[#This Row],[tar-out]])&lt;$N$1)</f>
        <v>0</v>
      </c>
      <c r="N7393" s="1" t="b">
        <f>AND(ABS(Table1[[#This Row],[tar-out]])&gt;=$N$1,ABS(Table1[[#This Row],[tar-out]])&lt;$O$1)</f>
        <v>0</v>
      </c>
      <c r="O7393" s="1" t="b">
        <f>AND(ABS(Table1[[#This Row],[tar-out]])&gt;=$O$1,ABS(Table1[[#This Row],[tar-out]])&lt;$P$1)</f>
        <v>0</v>
      </c>
      <c r="P7393" s="1">
        <f>ROUND(Table1[[#This Row],[tar-out]],0)</f>
        <v>1</v>
      </c>
      <c r="Q7393" s="2">
        <v>7391</v>
      </c>
    </row>
    <row r="7394" spans="1:17" x14ac:dyDescent="0.25">
      <c r="A7394">
        <v>15</v>
      </c>
      <c r="B7394">
        <v>98</v>
      </c>
      <c r="C7394">
        <v>4.8</v>
      </c>
      <c r="D7394">
        <v>2</v>
      </c>
      <c r="E7394">
        <v>584</v>
      </c>
      <c r="F7394">
        <v>7.0266666666666699</v>
      </c>
      <c r="G7394">
        <v>5.9841837882995597</v>
      </c>
      <c r="H7394" s="1">
        <f>Table1[[#This Row],[target]]-Table1[[#This Row],[output]]</f>
        <v>1.0424828783671103</v>
      </c>
      <c r="I7394" s="1">
        <f>Table1[[#This Row],[tar-out]]*Table1[[#This Row],[tar-out]]</f>
        <v>1.0867705516885753</v>
      </c>
      <c r="J7394" s="1" t="b">
        <f>AND(ABS(Table1[[#This Row],[tar-out]])&gt;=$J$1,ABS(Table1[[#This Row],[tar-out]])&lt;$K$1)</f>
        <v>0</v>
      </c>
      <c r="K7394" s="1" t="b">
        <f>AND(ABS(Table1[[#This Row],[tar-out]])&gt;=$K$1,ABS(Table1[[#This Row],[tar-out]])&lt;$L$1)</f>
        <v>1</v>
      </c>
      <c r="L7394" s="1" t="b">
        <f>AND(ABS(Table1[[#This Row],[tar-out]])&gt;=$L$1,ABS(Table1[[#This Row],[tar-out]])&lt;$M$1)</f>
        <v>0</v>
      </c>
      <c r="M7394" s="1" t="b">
        <f>AND(ABS(Table1[[#This Row],[tar-out]])&gt;=$M$1,ABS(Table1[[#This Row],[tar-out]])&lt;$N$1)</f>
        <v>0</v>
      </c>
      <c r="N7394" s="1" t="b">
        <f>AND(ABS(Table1[[#This Row],[tar-out]])&gt;=$N$1,ABS(Table1[[#This Row],[tar-out]])&lt;$O$1)</f>
        <v>0</v>
      </c>
      <c r="O7394" s="1" t="b">
        <f>AND(ABS(Table1[[#This Row],[tar-out]])&gt;=$O$1,ABS(Table1[[#This Row],[tar-out]])&lt;$P$1)</f>
        <v>0</v>
      </c>
      <c r="P7394" s="1">
        <f>ROUND(Table1[[#This Row],[tar-out]],0)</f>
        <v>1</v>
      </c>
      <c r="Q7394" s="3">
        <v>7392</v>
      </c>
    </row>
    <row r="7395" spans="1:17" x14ac:dyDescent="0.25">
      <c r="A7395">
        <v>15</v>
      </c>
      <c r="B7395">
        <v>98</v>
      </c>
      <c r="C7395">
        <v>4.8</v>
      </c>
      <c r="D7395">
        <v>2</v>
      </c>
      <c r="E7395">
        <v>485</v>
      </c>
      <c r="F7395">
        <v>7.3049773755656098</v>
      </c>
      <c r="G7395">
        <v>5.9719877243042001</v>
      </c>
      <c r="H7395" s="1">
        <f>Table1[[#This Row],[target]]-Table1[[#This Row],[output]]</f>
        <v>1.3329896512614097</v>
      </c>
      <c r="I7395" s="1">
        <f>Table1[[#This Row],[tar-out]]*Table1[[#This Row],[tar-out]]</f>
        <v>1.7768614103700147</v>
      </c>
      <c r="J7395" s="1" t="b">
        <f>AND(ABS(Table1[[#This Row],[tar-out]])&gt;=$J$1,ABS(Table1[[#This Row],[tar-out]])&lt;$K$1)</f>
        <v>0</v>
      </c>
      <c r="K7395" s="1" t="b">
        <f>AND(ABS(Table1[[#This Row],[tar-out]])&gt;=$K$1,ABS(Table1[[#This Row],[tar-out]])&lt;$L$1)</f>
        <v>1</v>
      </c>
      <c r="L7395" s="1" t="b">
        <f>AND(ABS(Table1[[#This Row],[tar-out]])&gt;=$L$1,ABS(Table1[[#This Row],[tar-out]])&lt;$M$1)</f>
        <v>0</v>
      </c>
      <c r="M7395" s="1" t="b">
        <f>AND(ABS(Table1[[#This Row],[tar-out]])&gt;=$M$1,ABS(Table1[[#This Row],[tar-out]])&lt;$N$1)</f>
        <v>0</v>
      </c>
      <c r="N7395" s="1" t="b">
        <f>AND(ABS(Table1[[#This Row],[tar-out]])&gt;=$N$1,ABS(Table1[[#This Row],[tar-out]])&lt;$O$1)</f>
        <v>0</v>
      </c>
      <c r="O7395" s="1" t="b">
        <f>AND(ABS(Table1[[#This Row],[tar-out]])&gt;=$O$1,ABS(Table1[[#This Row],[tar-out]])&lt;$P$1)</f>
        <v>0</v>
      </c>
      <c r="P7395" s="1">
        <f>ROUND(Table1[[#This Row],[tar-out]],0)</f>
        <v>1</v>
      </c>
      <c r="Q7395" s="2">
        <v>7393</v>
      </c>
    </row>
    <row r="7396" spans="1:17" x14ac:dyDescent="0.25">
      <c r="A7396">
        <v>15</v>
      </c>
      <c r="B7396">
        <v>98</v>
      </c>
      <c r="C7396">
        <v>4.8</v>
      </c>
      <c r="D7396">
        <v>2</v>
      </c>
      <c r="E7396">
        <v>449</v>
      </c>
      <c r="F7396">
        <v>7.8984294178500898</v>
      </c>
      <c r="G7396">
        <v>5.96669721603394</v>
      </c>
      <c r="H7396" s="1">
        <f>Table1[[#This Row],[target]]-Table1[[#This Row],[output]]</f>
        <v>1.9317322018161498</v>
      </c>
      <c r="I7396" s="1">
        <f>Table1[[#This Row],[tar-out]]*Table1[[#This Row],[tar-out]]</f>
        <v>3.7315892995334701</v>
      </c>
      <c r="J7396" s="1" t="b">
        <f>AND(ABS(Table1[[#This Row],[tar-out]])&gt;=$J$1,ABS(Table1[[#This Row],[tar-out]])&lt;$K$1)</f>
        <v>0</v>
      </c>
      <c r="K7396" s="1" t="b">
        <f>AND(ABS(Table1[[#This Row],[tar-out]])&gt;=$K$1,ABS(Table1[[#This Row],[tar-out]])&lt;$L$1)</f>
        <v>1</v>
      </c>
      <c r="L7396" s="1" t="b">
        <f>AND(ABS(Table1[[#This Row],[tar-out]])&gt;=$L$1,ABS(Table1[[#This Row],[tar-out]])&lt;$M$1)</f>
        <v>0</v>
      </c>
      <c r="M7396" s="1" t="b">
        <f>AND(ABS(Table1[[#This Row],[tar-out]])&gt;=$M$1,ABS(Table1[[#This Row],[tar-out]])&lt;$N$1)</f>
        <v>0</v>
      </c>
      <c r="N7396" s="1" t="b">
        <f>AND(ABS(Table1[[#This Row],[tar-out]])&gt;=$N$1,ABS(Table1[[#This Row],[tar-out]])&lt;$O$1)</f>
        <v>0</v>
      </c>
      <c r="O7396" s="1" t="b">
        <f>AND(ABS(Table1[[#This Row],[tar-out]])&gt;=$O$1,ABS(Table1[[#This Row],[tar-out]])&lt;$P$1)</f>
        <v>0</v>
      </c>
      <c r="P7396" s="1">
        <f>ROUND(Table1[[#This Row],[tar-out]],0)</f>
        <v>2</v>
      </c>
      <c r="Q7396" s="3">
        <v>7394</v>
      </c>
    </row>
    <row r="7397" spans="1:17" x14ac:dyDescent="0.25">
      <c r="A7397">
        <v>15</v>
      </c>
      <c r="B7397">
        <v>98</v>
      </c>
      <c r="C7397">
        <v>4.8</v>
      </c>
      <c r="D7397">
        <v>2</v>
      </c>
      <c r="E7397">
        <v>587</v>
      </c>
      <c r="F7397">
        <v>7.8247914183551801</v>
      </c>
      <c r="G7397">
        <v>5.9844913482665998</v>
      </c>
      <c r="H7397" s="1">
        <f>Table1[[#This Row],[target]]-Table1[[#This Row],[output]]</f>
        <v>1.8403000700885803</v>
      </c>
      <c r="I7397" s="1">
        <f>Table1[[#This Row],[tar-out]]*Table1[[#This Row],[tar-out]]</f>
        <v>3.3867043479680334</v>
      </c>
      <c r="J7397" s="1" t="b">
        <f>AND(ABS(Table1[[#This Row],[tar-out]])&gt;=$J$1,ABS(Table1[[#This Row],[tar-out]])&lt;$K$1)</f>
        <v>0</v>
      </c>
      <c r="K7397" s="1" t="b">
        <f>AND(ABS(Table1[[#This Row],[tar-out]])&gt;=$K$1,ABS(Table1[[#This Row],[tar-out]])&lt;$L$1)</f>
        <v>1</v>
      </c>
      <c r="L7397" s="1" t="b">
        <f>AND(ABS(Table1[[#This Row],[tar-out]])&gt;=$L$1,ABS(Table1[[#This Row],[tar-out]])&lt;$M$1)</f>
        <v>0</v>
      </c>
      <c r="M7397" s="1" t="b">
        <f>AND(ABS(Table1[[#This Row],[tar-out]])&gt;=$M$1,ABS(Table1[[#This Row],[tar-out]])&lt;$N$1)</f>
        <v>0</v>
      </c>
      <c r="N7397" s="1" t="b">
        <f>AND(ABS(Table1[[#This Row],[tar-out]])&gt;=$N$1,ABS(Table1[[#This Row],[tar-out]])&lt;$O$1)</f>
        <v>0</v>
      </c>
      <c r="O7397" s="1" t="b">
        <f>AND(ABS(Table1[[#This Row],[tar-out]])&gt;=$O$1,ABS(Table1[[#This Row],[tar-out]])&lt;$P$1)</f>
        <v>0</v>
      </c>
      <c r="P7397" s="1">
        <f>ROUND(Table1[[#This Row],[tar-out]],0)</f>
        <v>2</v>
      </c>
      <c r="Q7397" s="2">
        <v>7395</v>
      </c>
    </row>
    <row r="7398" spans="1:17" x14ac:dyDescent="0.25">
      <c r="A7398">
        <v>15</v>
      </c>
      <c r="B7398">
        <v>98</v>
      </c>
      <c r="C7398">
        <v>4.8</v>
      </c>
      <c r="D7398">
        <v>2</v>
      </c>
      <c r="E7398">
        <v>488</v>
      </c>
      <c r="F7398">
        <v>7.2854209445585196</v>
      </c>
      <c r="G7398">
        <v>5.9724287986755398</v>
      </c>
      <c r="H7398" s="1">
        <f>Table1[[#This Row],[target]]-Table1[[#This Row],[output]]</f>
        <v>1.3129921458829799</v>
      </c>
      <c r="I7398" s="1">
        <f>Table1[[#This Row],[tar-out]]*Table1[[#This Row],[tar-out]]</f>
        <v>1.7239483751503923</v>
      </c>
      <c r="J7398" s="1" t="b">
        <f>AND(ABS(Table1[[#This Row],[tar-out]])&gt;=$J$1,ABS(Table1[[#This Row],[tar-out]])&lt;$K$1)</f>
        <v>0</v>
      </c>
      <c r="K7398" s="1" t="b">
        <f>AND(ABS(Table1[[#This Row],[tar-out]])&gt;=$K$1,ABS(Table1[[#This Row],[tar-out]])&lt;$L$1)</f>
        <v>1</v>
      </c>
      <c r="L7398" s="1" t="b">
        <f>AND(ABS(Table1[[#This Row],[tar-out]])&gt;=$L$1,ABS(Table1[[#This Row],[tar-out]])&lt;$M$1)</f>
        <v>0</v>
      </c>
      <c r="M7398" s="1" t="b">
        <f>AND(ABS(Table1[[#This Row],[tar-out]])&gt;=$M$1,ABS(Table1[[#This Row],[tar-out]])&lt;$N$1)</f>
        <v>0</v>
      </c>
      <c r="N7398" s="1" t="b">
        <f>AND(ABS(Table1[[#This Row],[tar-out]])&gt;=$N$1,ABS(Table1[[#This Row],[tar-out]])&lt;$O$1)</f>
        <v>0</v>
      </c>
      <c r="O7398" s="1" t="b">
        <f>AND(ABS(Table1[[#This Row],[tar-out]])&gt;=$O$1,ABS(Table1[[#This Row],[tar-out]])&lt;$P$1)</f>
        <v>0</v>
      </c>
      <c r="P7398" s="1">
        <f>ROUND(Table1[[#This Row],[tar-out]],0)</f>
        <v>1</v>
      </c>
      <c r="Q7398" s="3">
        <v>7396</v>
      </c>
    </row>
    <row r="7399" spans="1:17" x14ac:dyDescent="0.25">
      <c r="A7399">
        <v>15</v>
      </c>
      <c r="B7399">
        <v>98</v>
      </c>
      <c r="C7399">
        <v>4.8</v>
      </c>
      <c r="D7399">
        <v>2</v>
      </c>
      <c r="E7399">
        <v>187</v>
      </c>
      <c r="F7399">
        <v>7.6032585990809096</v>
      </c>
      <c r="G7399">
        <v>5.9281930923461896</v>
      </c>
      <c r="H7399" s="1">
        <f>Table1[[#This Row],[target]]-Table1[[#This Row],[output]]</f>
        <v>1.67506550673472</v>
      </c>
      <c r="I7399" s="1">
        <f>Table1[[#This Row],[tar-out]]*Table1[[#This Row],[tar-out]]</f>
        <v>2.8058444518524444</v>
      </c>
      <c r="J7399" s="1" t="b">
        <f>AND(ABS(Table1[[#This Row],[tar-out]])&gt;=$J$1,ABS(Table1[[#This Row],[tar-out]])&lt;$K$1)</f>
        <v>0</v>
      </c>
      <c r="K7399" s="1" t="b">
        <f>AND(ABS(Table1[[#This Row],[tar-out]])&gt;=$K$1,ABS(Table1[[#This Row],[tar-out]])&lt;$L$1)</f>
        <v>1</v>
      </c>
      <c r="L7399" s="1" t="b">
        <f>AND(ABS(Table1[[#This Row],[tar-out]])&gt;=$L$1,ABS(Table1[[#This Row],[tar-out]])&lt;$M$1)</f>
        <v>0</v>
      </c>
      <c r="M7399" s="1" t="b">
        <f>AND(ABS(Table1[[#This Row],[tar-out]])&gt;=$M$1,ABS(Table1[[#This Row],[tar-out]])&lt;$N$1)</f>
        <v>0</v>
      </c>
      <c r="N7399" s="1" t="b">
        <f>AND(ABS(Table1[[#This Row],[tar-out]])&gt;=$N$1,ABS(Table1[[#This Row],[tar-out]])&lt;$O$1)</f>
        <v>0</v>
      </c>
      <c r="O7399" s="1" t="b">
        <f>AND(ABS(Table1[[#This Row],[tar-out]])&gt;=$O$1,ABS(Table1[[#This Row],[tar-out]])&lt;$P$1)</f>
        <v>0</v>
      </c>
      <c r="P7399" s="1">
        <f>ROUND(Table1[[#This Row],[tar-out]],0)</f>
        <v>2</v>
      </c>
      <c r="Q7399" s="2">
        <v>7397</v>
      </c>
    </row>
    <row r="7400" spans="1:17" x14ac:dyDescent="0.25">
      <c r="A7400">
        <v>15</v>
      </c>
      <c r="B7400">
        <v>98</v>
      </c>
      <c r="C7400">
        <v>4.8</v>
      </c>
      <c r="D7400">
        <v>2</v>
      </c>
      <c r="E7400">
        <v>808</v>
      </c>
      <c r="F7400">
        <v>7</v>
      </c>
      <c r="G7400">
        <v>6.00716304779053</v>
      </c>
      <c r="H7400" s="1">
        <f>Table1[[#This Row],[target]]-Table1[[#This Row],[output]]</f>
        <v>0.99283695220946999</v>
      </c>
      <c r="I7400" s="1">
        <f>Table1[[#This Row],[tar-out]]*Table1[[#This Row],[tar-out]]</f>
        <v>0.98572521367258936</v>
      </c>
      <c r="J7400" s="1" t="b">
        <f>AND(ABS(Table1[[#This Row],[tar-out]])&gt;=$J$1,ABS(Table1[[#This Row],[tar-out]])&lt;$K$1)</f>
        <v>1</v>
      </c>
      <c r="K7400" s="1" t="b">
        <f>AND(ABS(Table1[[#This Row],[tar-out]])&gt;=$K$1,ABS(Table1[[#This Row],[tar-out]])&lt;$L$1)</f>
        <v>0</v>
      </c>
      <c r="L7400" s="1" t="b">
        <f>AND(ABS(Table1[[#This Row],[tar-out]])&gt;=$L$1,ABS(Table1[[#This Row],[tar-out]])&lt;$M$1)</f>
        <v>0</v>
      </c>
      <c r="M7400" s="1" t="b">
        <f>AND(ABS(Table1[[#This Row],[tar-out]])&gt;=$M$1,ABS(Table1[[#This Row],[tar-out]])&lt;$N$1)</f>
        <v>0</v>
      </c>
      <c r="N7400" s="1" t="b">
        <f>AND(ABS(Table1[[#This Row],[tar-out]])&gt;=$N$1,ABS(Table1[[#This Row],[tar-out]])&lt;$O$1)</f>
        <v>0</v>
      </c>
      <c r="O7400" s="1" t="b">
        <f>AND(ABS(Table1[[#This Row],[tar-out]])&gt;=$O$1,ABS(Table1[[#This Row],[tar-out]])&lt;$P$1)</f>
        <v>0</v>
      </c>
      <c r="P7400" s="1">
        <f>ROUND(Table1[[#This Row],[tar-out]],0)</f>
        <v>1</v>
      </c>
      <c r="Q7400" s="3">
        <v>7398</v>
      </c>
    </row>
    <row r="7401" spans="1:17" x14ac:dyDescent="0.25">
      <c r="A7401">
        <v>15</v>
      </c>
      <c r="B7401">
        <v>98</v>
      </c>
      <c r="C7401">
        <v>4.8</v>
      </c>
      <c r="D7401">
        <v>2</v>
      </c>
      <c r="E7401">
        <v>968</v>
      </c>
      <c r="F7401">
        <v>7</v>
      </c>
      <c r="G7401">
        <v>5.9855313301086399</v>
      </c>
      <c r="H7401" s="1">
        <f>Table1[[#This Row],[target]]-Table1[[#This Row],[output]]</f>
        <v>1.0144686698913601</v>
      </c>
      <c r="I7401" s="1">
        <f>Table1[[#This Row],[tar-out]]*Table1[[#This Row],[tar-out]]</f>
        <v>1.0291466821911452</v>
      </c>
      <c r="J7401" s="1" t="b">
        <f>AND(ABS(Table1[[#This Row],[tar-out]])&gt;=$J$1,ABS(Table1[[#This Row],[tar-out]])&lt;$K$1)</f>
        <v>0</v>
      </c>
      <c r="K7401" s="1" t="b">
        <f>AND(ABS(Table1[[#This Row],[tar-out]])&gt;=$K$1,ABS(Table1[[#This Row],[tar-out]])&lt;$L$1)</f>
        <v>1</v>
      </c>
      <c r="L7401" s="1" t="b">
        <f>AND(ABS(Table1[[#This Row],[tar-out]])&gt;=$L$1,ABS(Table1[[#This Row],[tar-out]])&lt;$M$1)</f>
        <v>0</v>
      </c>
      <c r="M7401" s="1" t="b">
        <f>AND(ABS(Table1[[#This Row],[tar-out]])&gt;=$M$1,ABS(Table1[[#This Row],[tar-out]])&lt;$N$1)</f>
        <v>0</v>
      </c>
      <c r="N7401" s="1" t="b">
        <f>AND(ABS(Table1[[#This Row],[tar-out]])&gt;=$N$1,ABS(Table1[[#This Row],[tar-out]])&lt;$O$1)</f>
        <v>0</v>
      </c>
      <c r="O7401" s="1" t="b">
        <f>AND(ABS(Table1[[#This Row],[tar-out]])&gt;=$O$1,ABS(Table1[[#This Row],[tar-out]])&lt;$P$1)</f>
        <v>0</v>
      </c>
      <c r="P7401" s="1">
        <f>ROUND(Table1[[#This Row],[tar-out]],0)</f>
        <v>1</v>
      </c>
      <c r="Q7401" s="2">
        <v>7399</v>
      </c>
    </row>
    <row r="7402" spans="1:17" x14ac:dyDescent="0.25">
      <c r="A7402">
        <v>15</v>
      </c>
      <c r="B7402">
        <v>98</v>
      </c>
      <c r="C7402">
        <v>4.8</v>
      </c>
      <c r="D7402">
        <v>2</v>
      </c>
      <c r="E7402">
        <v>772</v>
      </c>
      <c r="F7402">
        <v>7</v>
      </c>
      <c r="G7402">
        <v>6.0034699440002397</v>
      </c>
      <c r="H7402" s="1">
        <f>Table1[[#This Row],[target]]-Table1[[#This Row],[output]]</f>
        <v>0.9965300559997603</v>
      </c>
      <c r="I7402" s="1">
        <f>Table1[[#This Row],[tar-out]]*Table1[[#This Row],[tar-out]]</f>
        <v>0.99307215251088543</v>
      </c>
      <c r="J7402" s="1" t="b">
        <f>AND(ABS(Table1[[#This Row],[tar-out]])&gt;=$J$1,ABS(Table1[[#This Row],[tar-out]])&lt;$K$1)</f>
        <v>1</v>
      </c>
      <c r="K7402" s="1" t="b">
        <f>AND(ABS(Table1[[#This Row],[tar-out]])&gt;=$K$1,ABS(Table1[[#This Row],[tar-out]])&lt;$L$1)</f>
        <v>0</v>
      </c>
      <c r="L7402" s="1" t="b">
        <f>AND(ABS(Table1[[#This Row],[tar-out]])&gt;=$L$1,ABS(Table1[[#This Row],[tar-out]])&lt;$M$1)</f>
        <v>0</v>
      </c>
      <c r="M7402" s="1" t="b">
        <f>AND(ABS(Table1[[#This Row],[tar-out]])&gt;=$M$1,ABS(Table1[[#This Row],[tar-out]])&lt;$N$1)</f>
        <v>0</v>
      </c>
      <c r="N7402" s="1" t="b">
        <f>AND(ABS(Table1[[#This Row],[tar-out]])&gt;=$N$1,ABS(Table1[[#This Row],[tar-out]])&lt;$O$1)</f>
        <v>0</v>
      </c>
      <c r="O7402" s="1" t="b">
        <f>AND(ABS(Table1[[#This Row],[tar-out]])&gt;=$O$1,ABS(Table1[[#This Row],[tar-out]])&lt;$P$1)</f>
        <v>0</v>
      </c>
      <c r="P7402" s="1">
        <f>ROUND(Table1[[#This Row],[tar-out]],0)</f>
        <v>1</v>
      </c>
      <c r="Q7402" s="3">
        <v>7400</v>
      </c>
    </row>
    <row r="7403" spans="1:17" x14ac:dyDescent="0.25">
      <c r="A7403">
        <v>15</v>
      </c>
      <c r="B7403">
        <v>98</v>
      </c>
      <c r="C7403">
        <v>4.8</v>
      </c>
      <c r="D7403">
        <v>2</v>
      </c>
      <c r="E7403">
        <v>332</v>
      </c>
      <c r="F7403">
        <v>7.0539875436730997</v>
      </c>
      <c r="G7403">
        <v>5.94950246810913</v>
      </c>
      <c r="H7403" s="1">
        <f>Table1[[#This Row],[target]]-Table1[[#This Row],[output]]</f>
        <v>1.1044850755639697</v>
      </c>
      <c r="I7403" s="1">
        <f>Table1[[#This Row],[tar-out]]*Table1[[#This Row],[tar-out]]</f>
        <v>1.2198872821435478</v>
      </c>
      <c r="J7403" s="1" t="b">
        <f>AND(ABS(Table1[[#This Row],[tar-out]])&gt;=$J$1,ABS(Table1[[#This Row],[tar-out]])&lt;$K$1)</f>
        <v>0</v>
      </c>
      <c r="K7403" s="1" t="b">
        <f>AND(ABS(Table1[[#This Row],[tar-out]])&gt;=$K$1,ABS(Table1[[#This Row],[tar-out]])&lt;$L$1)</f>
        <v>1</v>
      </c>
      <c r="L7403" s="1" t="b">
        <f>AND(ABS(Table1[[#This Row],[tar-out]])&gt;=$L$1,ABS(Table1[[#This Row],[tar-out]])&lt;$M$1)</f>
        <v>0</v>
      </c>
      <c r="M7403" s="1" t="b">
        <f>AND(ABS(Table1[[#This Row],[tar-out]])&gt;=$M$1,ABS(Table1[[#This Row],[tar-out]])&lt;$N$1)</f>
        <v>0</v>
      </c>
      <c r="N7403" s="1" t="b">
        <f>AND(ABS(Table1[[#This Row],[tar-out]])&gt;=$N$1,ABS(Table1[[#This Row],[tar-out]])&lt;$O$1)</f>
        <v>0</v>
      </c>
      <c r="O7403" s="1" t="b">
        <f>AND(ABS(Table1[[#This Row],[tar-out]])&gt;=$O$1,ABS(Table1[[#This Row],[tar-out]])&lt;$P$1)</f>
        <v>0</v>
      </c>
      <c r="P7403" s="1">
        <f>ROUND(Table1[[#This Row],[tar-out]],0)</f>
        <v>1</v>
      </c>
      <c r="Q7403" s="2">
        <v>7401</v>
      </c>
    </row>
    <row r="7404" spans="1:17" x14ac:dyDescent="0.25">
      <c r="A7404">
        <v>15</v>
      </c>
      <c r="B7404">
        <v>98</v>
      </c>
      <c r="C7404">
        <v>4.8</v>
      </c>
      <c r="D7404">
        <v>2</v>
      </c>
      <c r="E7404">
        <v>335</v>
      </c>
      <c r="F7404">
        <v>7.07572172266919</v>
      </c>
      <c r="G7404">
        <v>5.9499435424804696</v>
      </c>
      <c r="H7404" s="1">
        <f>Table1[[#This Row],[target]]-Table1[[#This Row],[output]]</f>
        <v>1.1257781801887203</v>
      </c>
      <c r="I7404" s="1">
        <f>Table1[[#This Row],[tar-out]]*Table1[[#This Row],[tar-out]]</f>
        <v>1.2673765109890269</v>
      </c>
      <c r="J7404" s="1" t="b">
        <f>AND(ABS(Table1[[#This Row],[tar-out]])&gt;=$J$1,ABS(Table1[[#This Row],[tar-out]])&lt;$K$1)</f>
        <v>0</v>
      </c>
      <c r="K7404" s="1" t="b">
        <f>AND(ABS(Table1[[#This Row],[tar-out]])&gt;=$K$1,ABS(Table1[[#This Row],[tar-out]])&lt;$L$1)</f>
        <v>1</v>
      </c>
      <c r="L7404" s="1" t="b">
        <f>AND(ABS(Table1[[#This Row],[tar-out]])&gt;=$L$1,ABS(Table1[[#This Row],[tar-out]])&lt;$M$1)</f>
        <v>0</v>
      </c>
      <c r="M7404" s="1" t="b">
        <f>AND(ABS(Table1[[#This Row],[tar-out]])&gt;=$M$1,ABS(Table1[[#This Row],[tar-out]])&lt;$N$1)</f>
        <v>0</v>
      </c>
      <c r="N7404" s="1" t="b">
        <f>AND(ABS(Table1[[#This Row],[tar-out]])&gt;=$N$1,ABS(Table1[[#This Row],[tar-out]])&lt;$O$1)</f>
        <v>0</v>
      </c>
      <c r="O7404" s="1" t="b">
        <f>AND(ABS(Table1[[#This Row],[tar-out]])&gt;=$O$1,ABS(Table1[[#This Row],[tar-out]])&lt;$P$1)</f>
        <v>0</v>
      </c>
      <c r="P7404" s="1">
        <f>ROUND(Table1[[#This Row],[tar-out]],0)</f>
        <v>1</v>
      </c>
      <c r="Q7404" s="3">
        <v>7402</v>
      </c>
    </row>
    <row r="7405" spans="1:17" x14ac:dyDescent="0.25">
      <c r="A7405">
        <v>15</v>
      </c>
      <c r="B7405">
        <v>98</v>
      </c>
      <c r="C7405">
        <v>4.8</v>
      </c>
      <c r="D7405">
        <v>2</v>
      </c>
      <c r="E7405">
        <v>303</v>
      </c>
      <c r="F7405">
        <v>7.0724852071005904</v>
      </c>
      <c r="G7405">
        <v>5.9452404975891104</v>
      </c>
      <c r="H7405" s="1">
        <f>Table1[[#This Row],[target]]-Table1[[#This Row],[output]]</f>
        <v>1.1272447095114799</v>
      </c>
      <c r="I7405" s="1">
        <f>Table1[[#This Row],[tar-out]]*Table1[[#This Row],[tar-out]]</f>
        <v>1.2706806351216207</v>
      </c>
      <c r="J7405" s="1" t="b">
        <f>AND(ABS(Table1[[#This Row],[tar-out]])&gt;=$J$1,ABS(Table1[[#This Row],[tar-out]])&lt;$K$1)</f>
        <v>0</v>
      </c>
      <c r="K7405" s="1" t="b">
        <f>AND(ABS(Table1[[#This Row],[tar-out]])&gt;=$K$1,ABS(Table1[[#This Row],[tar-out]])&lt;$L$1)</f>
        <v>1</v>
      </c>
      <c r="L7405" s="1" t="b">
        <f>AND(ABS(Table1[[#This Row],[tar-out]])&gt;=$L$1,ABS(Table1[[#This Row],[tar-out]])&lt;$M$1)</f>
        <v>0</v>
      </c>
      <c r="M7405" s="1" t="b">
        <f>AND(ABS(Table1[[#This Row],[tar-out]])&gt;=$M$1,ABS(Table1[[#This Row],[tar-out]])&lt;$N$1)</f>
        <v>0</v>
      </c>
      <c r="N7405" s="1" t="b">
        <f>AND(ABS(Table1[[#This Row],[tar-out]])&gt;=$N$1,ABS(Table1[[#This Row],[tar-out]])&lt;$O$1)</f>
        <v>0</v>
      </c>
      <c r="O7405" s="1" t="b">
        <f>AND(ABS(Table1[[#This Row],[tar-out]])&gt;=$O$1,ABS(Table1[[#This Row],[tar-out]])&lt;$P$1)</f>
        <v>0</v>
      </c>
      <c r="P7405" s="1">
        <f>ROUND(Table1[[#This Row],[tar-out]],0)</f>
        <v>1</v>
      </c>
      <c r="Q7405" s="2">
        <v>7403</v>
      </c>
    </row>
    <row r="7406" spans="1:17" x14ac:dyDescent="0.25">
      <c r="A7406">
        <v>15</v>
      </c>
      <c r="B7406">
        <v>98</v>
      </c>
      <c r="C7406">
        <v>4.8</v>
      </c>
      <c r="D7406">
        <v>2</v>
      </c>
      <c r="E7406">
        <v>300</v>
      </c>
      <c r="F7406">
        <v>7.1562340316811399</v>
      </c>
      <c r="G7406">
        <v>5.9447999000549299</v>
      </c>
      <c r="H7406" s="1">
        <f>Table1[[#This Row],[target]]-Table1[[#This Row],[output]]</f>
        <v>1.2114341316262101</v>
      </c>
      <c r="I7406" s="1">
        <f>Table1[[#This Row],[tar-out]]*Table1[[#This Row],[tar-out]]</f>
        <v>1.4675726552689496</v>
      </c>
      <c r="J7406" s="1" t="b">
        <f>AND(ABS(Table1[[#This Row],[tar-out]])&gt;=$J$1,ABS(Table1[[#This Row],[tar-out]])&lt;$K$1)</f>
        <v>0</v>
      </c>
      <c r="K7406" s="1" t="b">
        <f>AND(ABS(Table1[[#This Row],[tar-out]])&gt;=$K$1,ABS(Table1[[#This Row],[tar-out]])&lt;$L$1)</f>
        <v>1</v>
      </c>
      <c r="L7406" s="1" t="b">
        <f>AND(ABS(Table1[[#This Row],[tar-out]])&gt;=$L$1,ABS(Table1[[#This Row],[tar-out]])&lt;$M$1)</f>
        <v>0</v>
      </c>
      <c r="M7406" s="1" t="b">
        <f>AND(ABS(Table1[[#This Row],[tar-out]])&gt;=$M$1,ABS(Table1[[#This Row],[tar-out]])&lt;$N$1)</f>
        <v>0</v>
      </c>
      <c r="N7406" s="1" t="b">
        <f>AND(ABS(Table1[[#This Row],[tar-out]])&gt;=$N$1,ABS(Table1[[#This Row],[tar-out]])&lt;$O$1)</f>
        <v>0</v>
      </c>
      <c r="O7406" s="1" t="b">
        <f>AND(ABS(Table1[[#This Row],[tar-out]])&gt;=$O$1,ABS(Table1[[#This Row],[tar-out]])&lt;$P$1)</f>
        <v>0</v>
      </c>
      <c r="P7406" s="1">
        <f>ROUND(Table1[[#This Row],[tar-out]],0)</f>
        <v>1</v>
      </c>
      <c r="Q7406" s="3">
        <v>7404</v>
      </c>
    </row>
    <row r="7407" spans="1:17" x14ac:dyDescent="0.25">
      <c r="A7407">
        <v>15</v>
      </c>
      <c r="B7407">
        <v>98</v>
      </c>
      <c r="C7407">
        <v>4.8</v>
      </c>
      <c r="D7407">
        <v>2</v>
      </c>
      <c r="E7407">
        <v>340</v>
      </c>
      <c r="F7407">
        <v>7</v>
      </c>
      <c r="G7407">
        <v>5.9506783485412598</v>
      </c>
      <c r="H7407" s="1">
        <f>Table1[[#This Row],[target]]-Table1[[#This Row],[output]]</f>
        <v>1.0493216514587402</v>
      </c>
      <c r="I7407" s="1">
        <f>Table1[[#This Row],[tar-out]]*Table1[[#This Row],[tar-out]]</f>
        <v>1.1010759282200979</v>
      </c>
      <c r="J7407" s="1" t="b">
        <f>AND(ABS(Table1[[#This Row],[tar-out]])&gt;=$J$1,ABS(Table1[[#This Row],[tar-out]])&lt;$K$1)</f>
        <v>0</v>
      </c>
      <c r="K7407" s="1" t="b">
        <f>AND(ABS(Table1[[#This Row],[tar-out]])&gt;=$K$1,ABS(Table1[[#This Row],[tar-out]])&lt;$L$1)</f>
        <v>1</v>
      </c>
      <c r="L7407" s="1" t="b">
        <f>AND(ABS(Table1[[#This Row],[tar-out]])&gt;=$L$1,ABS(Table1[[#This Row],[tar-out]])&lt;$M$1)</f>
        <v>0</v>
      </c>
      <c r="M7407" s="1" t="b">
        <f>AND(ABS(Table1[[#This Row],[tar-out]])&gt;=$M$1,ABS(Table1[[#This Row],[tar-out]])&lt;$N$1)</f>
        <v>0</v>
      </c>
      <c r="N7407" s="1" t="b">
        <f>AND(ABS(Table1[[#This Row],[tar-out]])&gt;=$N$1,ABS(Table1[[#This Row],[tar-out]])&lt;$O$1)</f>
        <v>0</v>
      </c>
      <c r="O7407" s="1" t="b">
        <f>AND(ABS(Table1[[#This Row],[tar-out]])&gt;=$O$1,ABS(Table1[[#This Row],[tar-out]])&lt;$P$1)</f>
        <v>0</v>
      </c>
      <c r="P7407" s="1">
        <f>ROUND(Table1[[#This Row],[tar-out]],0)</f>
        <v>1</v>
      </c>
      <c r="Q7407" s="2">
        <v>7405</v>
      </c>
    </row>
    <row r="7408" spans="1:17" x14ac:dyDescent="0.25">
      <c r="A7408">
        <v>15</v>
      </c>
      <c r="B7408">
        <v>98</v>
      </c>
      <c r="C7408">
        <v>4.8</v>
      </c>
      <c r="D7408">
        <v>2</v>
      </c>
      <c r="E7408">
        <v>308</v>
      </c>
      <c r="F7408">
        <v>7.4969696969696997</v>
      </c>
      <c r="G7408">
        <v>5.9459753036498997</v>
      </c>
      <c r="H7408" s="1">
        <f>Table1[[#This Row],[target]]-Table1[[#This Row],[output]]</f>
        <v>1.5509943933198</v>
      </c>
      <c r="I7408" s="1">
        <f>Table1[[#This Row],[tar-out]]*Table1[[#This Row],[tar-out]]</f>
        <v>2.4055836081094548</v>
      </c>
      <c r="J7408" s="1" t="b">
        <f>AND(ABS(Table1[[#This Row],[tar-out]])&gt;=$J$1,ABS(Table1[[#This Row],[tar-out]])&lt;$K$1)</f>
        <v>0</v>
      </c>
      <c r="K7408" s="1" t="b">
        <f>AND(ABS(Table1[[#This Row],[tar-out]])&gt;=$K$1,ABS(Table1[[#This Row],[tar-out]])&lt;$L$1)</f>
        <v>1</v>
      </c>
      <c r="L7408" s="1" t="b">
        <f>AND(ABS(Table1[[#This Row],[tar-out]])&gt;=$L$1,ABS(Table1[[#This Row],[tar-out]])&lt;$M$1)</f>
        <v>0</v>
      </c>
      <c r="M7408" s="1" t="b">
        <f>AND(ABS(Table1[[#This Row],[tar-out]])&gt;=$M$1,ABS(Table1[[#This Row],[tar-out]])&lt;$N$1)</f>
        <v>0</v>
      </c>
      <c r="N7408" s="1" t="b">
        <f>AND(ABS(Table1[[#This Row],[tar-out]])&gt;=$N$1,ABS(Table1[[#This Row],[tar-out]])&lt;$O$1)</f>
        <v>0</v>
      </c>
      <c r="O7408" s="1" t="b">
        <f>AND(ABS(Table1[[#This Row],[tar-out]])&gt;=$O$1,ABS(Table1[[#This Row],[tar-out]])&lt;$P$1)</f>
        <v>0</v>
      </c>
      <c r="P7408" s="1">
        <f>ROUND(Table1[[#This Row],[tar-out]],0)</f>
        <v>2</v>
      </c>
      <c r="Q7408" s="3">
        <v>7406</v>
      </c>
    </row>
    <row r="7409" spans="1:17" x14ac:dyDescent="0.25">
      <c r="A7409">
        <v>15</v>
      </c>
      <c r="B7409">
        <v>98</v>
      </c>
      <c r="C7409">
        <v>4.8</v>
      </c>
      <c r="D7409">
        <v>2</v>
      </c>
      <c r="E7409">
        <v>452</v>
      </c>
      <c r="F7409">
        <v>7.0555555555555598</v>
      </c>
      <c r="G7409">
        <v>5.9671378135681197</v>
      </c>
      <c r="H7409" s="1">
        <f>Table1[[#This Row],[target]]-Table1[[#This Row],[output]]</f>
        <v>1.0884177419874401</v>
      </c>
      <c r="I7409" s="1">
        <f>Table1[[#This Row],[tar-out]]*Table1[[#This Row],[tar-out]]</f>
        <v>1.1846531810730379</v>
      </c>
      <c r="J7409" s="1" t="b">
        <f>AND(ABS(Table1[[#This Row],[tar-out]])&gt;=$J$1,ABS(Table1[[#This Row],[tar-out]])&lt;$K$1)</f>
        <v>0</v>
      </c>
      <c r="K7409" s="1" t="b">
        <f>AND(ABS(Table1[[#This Row],[tar-out]])&gt;=$K$1,ABS(Table1[[#This Row],[tar-out]])&lt;$L$1)</f>
        <v>1</v>
      </c>
      <c r="L7409" s="1" t="b">
        <f>AND(ABS(Table1[[#This Row],[tar-out]])&gt;=$L$1,ABS(Table1[[#This Row],[tar-out]])&lt;$M$1)</f>
        <v>0</v>
      </c>
      <c r="M7409" s="1" t="b">
        <f>AND(ABS(Table1[[#This Row],[tar-out]])&gt;=$M$1,ABS(Table1[[#This Row],[tar-out]])&lt;$N$1)</f>
        <v>0</v>
      </c>
      <c r="N7409" s="1" t="b">
        <f>AND(ABS(Table1[[#This Row],[tar-out]])&gt;=$N$1,ABS(Table1[[#This Row],[tar-out]])&lt;$O$1)</f>
        <v>0</v>
      </c>
      <c r="O7409" s="1" t="b">
        <f>AND(ABS(Table1[[#This Row],[tar-out]])&gt;=$O$1,ABS(Table1[[#This Row],[tar-out]])&lt;$P$1)</f>
        <v>0</v>
      </c>
      <c r="P7409" s="1">
        <f>ROUND(Table1[[#This Row],[tar-out]],0)</f>
        <v>1</v>
      </c>
      <c r="Q7409" s="2">
        <v>7407</v>
      </c>
    </row>
    <row r="7410" spans="1:17" x14ac:dyDescent="0.25">
      <c r="A7410">
        <v>15</v>
      </c>
      <c r="B7410">
        <v>98</v>
      </c>
      <c r="C7410">
        <v>4.8</v>
      </c>
      <c r="D7410">
        <v>2</v>
      </c>
      <c r="E7410">
        <v>272</v>
      </c>
      <c r="F7410">
        <v>7</v>
      </c>
      <c r="G7410">
        <v>5.9406847953796396</v>
      </c>
      <c r="H7410" s="1">
        <f>Table1[[#This Row],[target]]-Table1[[#This Row],[output]]</f>
        <v>1.0593152046203604</v>
      </c>
      <c r="I7410" s="1">
        <f>Table1[[#This Row],[tar-out]]*Table1[[#This Row],[tar-out]]</f>
        <v>1.1221487027398762</v>
      </c>
      <c r="J7410" s="1" t="b">
        <f>AND(ABS(Table1[[#This Row],[tar-out]])&gt;=$J$1,ABS(Table1[[#This Row],[tar-out]])&lt;$K$1)</f>
        <v>0</v>
      </c>
      <c r="K7410" s="1" t="b">
        <f>AND(ABS(Table1[[#This Row],[tar-out]])&gt;=$K$1,ABS(Table1[[#This Row],[tar-out]])&lt;$L$1)</f>
        <v>1</v>
      </c>
      <c r="L7410" s="1" t="b">
        <f>AND(ABS(Table1[[#This Row],[tar-out]])&gt;=$L$1,ABS(Table1[[#This Row],[tar-out]])&lt;$M$1)</f>
        <v>0</v>
      </c>
      <c r="M7410" s="1" t="b">
        <f>AND(ABS(Table1[[#This Row],[tar-out]])&gt;=$M$1,ABS(Table1[[#This Row],[tar-out]])&lt;$N$1)</f>
        <v>0</v>
      </c>
      <c r="N7410" s="1" t="b">
        <f>AND(ABS(Table1[[#This Row],[tar-out]])&gt;=$N$1,ABS(Table1[[#This Row],[tar-out]])&lt;$O$1)</f>
        <v>0</v>
      </c>
      <c r="O7410" s="1" t="b">
        <f>AND(ABS(Table1[[#This Row],[tar-out]])&gt;=$O$1,ABS(Table1[[#This Row],[tar-out]])&lt;$P$1)</f>
        <v>0</v>
      </c>
      <c r="P7410" s="1">
        <f>ROUND(Table1[[#This Row],[tar-out]],0)</f>
        <v>1</v>
      </c>
      <c r="Q7410" s="3">
        <v>7408</v>
      </c>
    </row>
    <row r="7411" spans="1:17" x14ac:dyDescent="0.25">
      <c r="A7411">
        <v>15</v>
      </c>
      <c r="B7411">
        <v>98</v>
      </c>
      <c r="C7411">
        <v>4.8</v>
      </c>
      <c r="D7411">
        <v>2</v>
      </c>
      <c r="E7411">
        <v>93</v>
      </c>
      <c r="F7411">
        <v>7.8882431105265898</v>
      </c>
      <c r="G7411">
        <v>6.0143542289733896</v>
      </c>
      <c r="H7411" s="1">
        <f>Table1[[#This Row],[target]]-Table1[[#This Row],[output]]</f>
        <v>1.8738888815532002</v>
      </c>
      <c r="I7411" s="1">
        <f>Table1[[#This Row],[tar-out]]*Table1[[#This Row],[tar-out]]</f>
        <v>3.5114595404087035</v>
      </c>
      <c r="J7411" s="1" t="b">
        <f>AND(ABS(Table1[[#This Row],[tar-out]])&gt;=$J$1,ABS(Table1[[#This Row],[tar-out]])&lt;$K$1)</f>
        <v>0</v>
      </c>
      <c r="K7411" s="1" t="b">
        <f>AND(ABS(Table1[[#This Row],[tar-out]])&gt;=$K$1,ABS(Table1[[#This Row],[tar-out]])&lt;$L$1)</f>
        <v>1</v>
      </c>
      <c r="L7411" s="1" t="b">
        <f>AND(ABS(Table1[[#This Row],[tar-out]])&gt;=$L$1,ABS(Table1[[#This Row],[tar-out]])&lt;$M$1)</f>
        <v>0</v>
      </c>
      <c r="M7411" s="1" t="b">
        <f>AND(ABS(Table1[[#This Row],[tar-out]])&gt;=$M$1,ABS(Table1[[#This Row],[tar-out]])&lt;$N$1)</f>
        <v>0</v>
      </c>
      <c r="N7411" s="1" t="b">
        <f>AND(ABS(Table1[[#This Row],[tar-out]])&gt;=$N$1,ABS(Table1[[#This Row],[tar-out]])&lt;$O$1)</f>
        <v>0</v>
      </c>
      <c r="O7411" s="1" t="b">
        <f>AND(ABS(Table1[[#This Row],[tar-out]])&gt;=$O$1,ABS(Table1[[#This Row],[tar-out]])&lt;$P$1)</f>
        <v>0</v>
      </c>
      <c r="P7411" s="1">
        <f>ROUND(Table1[[#This Row],[tar-out]],0)</f>
        <v>2</v>
      </c>
      <c r="Q7411" s="2">
        <v>7409</v>
      </c>
    </row>
    <row r="7412" spans="1:17" x14ac:dyDescent="0.25">
      <c r="A7412">
        <v>15</v>
      </c>
      <c r="B7412">
        <v>98</v>
      </c>
      <c r="C7412">
        <v>4.8</v>
      </c>
      <c r="D7412">
        <v>2</v>
      </c>
      <c r="E7412">
        <v>811</v>
      </c>
      <c r="F7412">
        <v>7.4184782608695699</v>
      </c>
      <c r="G7412">
        <v>6.0074706077575701</v>
      </c>
      <c r="H7412" s="1">
        <f>Table1[[#This Row],[target]]-Table1[[#This Row],[output]]</f>
        <v>1.4110076531119997</v>
      </c>
      <c r="I7412" s="1">
        <f>Table1[[#This Row],[tar-out]]*Table1[[#This Row],[tar-out]]</f>
        <v>1.9909425971406334</v>
      </c>
      <c r="J7412" s="1" t="b">
        <f>AND(ABS(Table1[[#This Row],[tar-out]])&gt;=$J$1,ABS(Table1[[#This Row],[tar-out]])&lt;$K$1)</f>
        <v>0</v>
      </c>
      <c r="K7412" s="1" t="b">
        <f>AND(ABS(Table1[[#This Row],[tar-out]])&gt;=$K$1,ABS(Table1[[#This Row],[tar-out]])&lt;$L$1)</f>
        <v>1</v>
      </c>
      <c r="L7412" s="1" t="b">
        <f>AND(ABS(Table1[[#This Row],[tar-out]])&gt;=$L$1,ABS(Table1[[#This Row],[tar-out]])&lt;$M$1)</f>
        <v>0</v>
      </c>
      <c r="M7412" s="1" t="b">
        <f>AND(ABS(Table1[[#This Row],[tar-out]])&gt;=$M$1,ABS(Table1[[#This Row],[tar-out]])&lt;$N$1)</f>
        <v>0</v>
      </c>
      <c r="N7412" s="1" t="b">
        <f>AND(ABS(Table1[[#This Row],[tar-out]])&gt;=$N$1,ABS(Table1[[#This Row],[tar-out]])&lt;$O$1)</f>
        <v>0</v>
      </c>
      <c r="O7412" s="1" t="b">
        <f>AND(ABS(Table1[[#This Row],[tar-out]])&gt;=$O$1,ABS(Table1[[#This Row],[tar-out]])&lt;$P$1)</f>
        <v>0</v>
      </c>
      <c r="P7412" s="1">
        <f>ROUND(Table1[[#This Row],[tar-out]],0)</f>
        <v>1</v>
      </c>
      <c r="Q7412" s="3">
        <v>7410</v>
      </c>
    </row>
    <row r="7413" spans="1:17" x14ac:dyDescent="0.25">
      <c r="A7413">
        <v>15</v>
      </c>
      <c r="B7413">
        <v>98</v>
      </c>
      <c r="C7413">
        <v>4.8</v>
      </c>
      <c r="D7413">
        <v>2</v>
      </c>
      <c r="E7413">
        <v>786</v>
      </c>
      <c r="F7413">
        <v>7.3264604810996596</v>
      </c>
      <c r="G7413">
        <v>6.0049061775207502</v>
      </c>
      <c r="H7413" s="1">
        <f>Table1[[#This Row],[target]]-Table1[[#This Row],[output]]</f>
        <v>1.3215543035789095</v>
      </c>
      <c r="I7413" s="1">
        <f>Table1[[#This Row],[tar-out]]*Table1[[#This Row],[tar-out]]</f>
        <v>1.7465057773079364</v>
      </c>
      <c r="J7413" s="1" t="b">
        <f>AND(ABS(Table1[[#This Row],[tar-out]])&gt;=$J$1,ABS(Table1[[#This Row],[tar-out]])&lt;$K$1)</f>
        <v>0</v>
      </c>
      <c r="K7413" s="1" t="b">
        <f>AND(ABS(Table1[[#This Row],[tar-out]])&gt;=$K$1,ABS(Table1[[#This Row],[tar-out]])&lt;$L$1)</f>
        <v>1</v>
      </c>
      <c r="L7413" s="1" t="b">
        <f>AND(ABS(Table1[[#This Row],[tar-out]])&gt;=$L$1,ABS(Table1[[#This Row],[tar-out]])&lt;$M$1)</f>
        <v>0</v>
      </c>
      <c r="M7413" s="1" t="b">
        <f>AND(ABS(Table1[[#This Row],[tar-out]])&gt;=$M$1,ABS(Table1[[#This Row],[tar-out]])&lt;$N$1)</f>
        <v>0</v>
      </c>
      <c r="N7413" s="1" t="b">
        <f>AND(ABS(Table1[[#This Row],[tar-out]])&gt;=$N$1,ABS(Table1[[#This Row],[tar-out]])&lt;$O$1)</f>
        <v>0</v>
      </c>
      <c r="O7413" s="1" t="b">
        <f>AND(ABS(Table1[[#This Row],[tar-out]])&gt;=$O$1,ABS(Table1[[#This Row],[tar-out]])&lt;$P$1)</f>
        <v>0</v>
      </c>
      <c r="P7413" s="1">
        <f>ROUND(Table1[[#This Row],[tar-out]],0)</f>
        <v>1</v>
      </c>
      <c r="Q7413" s="2">
        <v>7411</v>
      </c>
    </row>
    <row r="7414" spans="1:17" x14ac:dyDescent="0.25">
      <c r="A7414">
        <v>15</v>
      </c>
      <c r="B7414">
        <v>98</v>
      </c>
      <c r="C7414">
        <v>4.8</v>
      </c>
      <c r="D7414">
        <v>2</v>
      </c>
      <c r="E7414">
        <v>443</v>
      </c>
      <c r="F7414">
        <v>7.6189127972819897</v>
      </c>
      <c r="G7414">
        <v>5.9658150672912598</v>
      </c>
      <c r="H7414" s="1">
        <f>Table1[[#This Row],[target]]-Table1[[#This Row],[output]]</f>
        <v>1.6530977299907299</v>
      </c>
      <c r="I7414" s="1">
        <f>Table1[[#This Row],[tar-out]]*Table1[[#This Row],[tar-out]]</f>
        <v>2.7327321049005042</v>
      </c>
      <c r="J7414" s="1" t="b">
        <f>AND(ABS(Table1[[#This Row],[tar-out]])&gt;=$J$1,ABS(Table1[[#This Row],[tar-out]])&lt;$K$1)</f>
        <v>0</v>
      </c>
      <c r="K7414" s="1" t="b">
        <f>AND(ABS(Table1[[#This Row],[tar-out]])&gt;=$K$1,ABS(Table1[[#This Row],[tar-out]])&lt;$L$1)</f>
        <v>1</v>
      </c>
      <c r="L7414" s="1" t="b">
        <f>AND(ABS(Table1[[#This Row],[tar-out]])&gt;=$L$1,ABS(Table1[[#This Row],[tar-out]])&lt;$M$1)</f>
        <v>0</v>
      </c>
      <c r="M7414" s="1" t="b">
        <f>AND(ABS(Table1[[#This Row],[tar-out]])&gt;=$M$1,ABS(Table1[[#This Row],[tar-out]])&lt;$N$1)</f>
        <v>0</v>
      </c>
      <c r="N7414" s="1" t="b">
        <f>AND(ABS(Table1[[#This Row],[tar-out]])&gt;=$N$1,ABS(Table1[[#This Row],[tar-out]])&lt;$O$1)</f>
        <v>0</v>
      </c>
      <c r="O7414" s="1" t="b">
        <f>AND(ABS(Table1[[#This Row],[tar-out]])&gt;=$O$1,ABS(Table1[[#This Row],[tar-out]])&lt;$P$1)</f>
        <v>0</v>
      </c>
      <c r="P7414" s="1">
        <f>ROUND(Table1[[#This Row],[tar-out]],0)</f>
        <v>2</v>
      </c>
      <c r="Q7414" s="3">
        <v>7412</v>
      </c>
    </row>
    <row r="7415" spans="1:17" x14ac:dyDescent="0.25">
      <c r="A7415">
        <v>15</v>
      </c>
      <c r="B7415">
        <v>98</v>
      </c>
      <c r="C7415">
        <v>4.8</v>
      </c>
      <c r="D7415">
        <v>2</v>
      </c>
      <c r="E7415">
        <v>418</v>
      </c>
      <c r="F7415">
        <v>7.8737048946052202</v>
      </c>
      <c r="G7415">
        <v>5.9621410369873002</v>
      </c>
      <c r="H7415" s="1">
        <f>Table1[[#This Row],[target]]-Table1[[#This Row],[output]]</f>
        <v>1.9115638576179199</v>
      </c>
      <c r="I7415" s="1">
        <f>Table1[[#This Row],[tar-out]]*Table1[[#This Row],[tar-out]]</f>
        <v>3.6540763817511031</v>
      </c>
      <c r="J7415" s="1" t="b">
        <f>AND(ABS(Table1[[#This Row],[tar-out]])&gt;=$J$1,ABS(Table1[[#This Row],[tar-out]])&lt;$K$1)</f>
        <v>0</v>
      </c>
      <c r="K7415" s="1" t="b">
        <f>AND(ABS(Table1[[#This Row],[tar-out]])&gt;=$K$1,ABS(Table1[[#This Row],[tar-out]])&lt;$L$1)</f>
        <v>1</v>
      </c>
      <c r="L7415" s="1" t="b">
        <f>AND(ABS(Table1[[#This Row],[tar-out]])&gt;=$L$1,ABS(Table1[[#This Row],[tar-out]])&lt;$M$1)</f>
        <v>0</v>
      </c>
      <c r="M7415" s="1" t="b">
        <f>AND(ABS(Table1[[#This Row],[tar-out]])&gt;=$M$1,ABS(Table1[[#This Row],[tar-out]])&lt;$N$1)</f>
        <v>0</v>
      </c>
      <c r="N7415" s="1" t="b">
        <f>AND(ABS(Table1[[#This Row],[tar-out]])&gt;=$N$1,ABS(Table1[[#This Row],[tar-out]])&lt;$O$1)</f>
        <v>0</v>
      </c>
      <c r="O7415" s="1" t="b">
        <f>AND(ABS(Table1[[#This Row],[tar-out]])&gt;=$O$1,ABS(Table1[[#This Row],[tar-out]])&lt;$P$1)</f>
        <v>0</v>
      </c>
      <c r="P7415" s="1">
        <f>ROUND(Table1[[#This Row],[tar-out]],0)</f>
        <v>2</v>
      </c>
      <c r="Q7415" s="2">
        <v>7413</v>
      </c>
    </row>
    <row r="7416" spans="1:17" x14ac:dyDescent="0.25">
      <c r="A7416">
        <v>15</v>
      </c>
      <c r="B7416">
        <v>98</v>
      </c>
      <c r="C7416">
        <v>4.8</v>
      </c>
      <c r="D7416">
        <v>2</v>
      </c>
      <c r="E7416">
        <v>382</v>
      </c>
      <c r="F7416">
        <v>7.5529344073647904</v>
      </c>
      <c r="G7416">
        <v>5.9568505287170401</v>
      </c>
      <c r="H7416" s="1">
        <f>Table1[[#This Row],[target]]-Table1[[#This Row],[output]]</f>
        <v>1.5960838786477503</v>
      </c>
      <c r="I7416" s="1">
        <f>Table1[[#This Row],[tar-out]]*Table1[[#This Row],[tar-out]]</f>
        <v>2.5474837476792462</v>
      </c>
      <c r="J7416" s="1" t="b">
        <f>AND(ABS(Table1[[#This Row],[tar-out]])&gt;=$J$1,ABS(Table1[[#This Row],[tar-out]])&lt;$K$1)</f>
        <v>0</v>
      </c>
      <c r="K7416" s="1" t="b">
        <f>AND(ABS(Table1[[#This Row],[tar-out]])&gt;=$K$1,ABS(Table1[[#This Row],[tar-out]])&lt;$L$1)</f>
        <v>1</v>
      </c>
      <c r="L7416" s="1" t="b">
        <f>AND(ABS(Table1[[#This Row],[tar-out]])&gt;=$L$1,ABS(Table1[[#This Row],[tar-out]])&lt;$M$1)</f>
        <v>0</v>
      </c>
      <c r="M7416" s="1" t="b">
        <f>AND(ABS(Table1[[#This Row],[tar-out]])&gt;=$M$1,ABS(Table1[[#This Row],[tar-out]])&lt;$N$1)</f>
        <v>0</v>
      </c>
      <c r="N7416" s="1" t="b">
        <f>AND(ABS(Table1[[#This Row],[tar-out]])&gt;=$N$1,ABS(Table1[[#This Row],[tar-out]])&lt;$O$1)</f>
        <v>0</v>
      </c>
      <c r="O7416" s="1" t="b">
        <f>AND(ABS(Table1[[#This Row],[tar-out]])&gt;=$O$1,ABS(Table1[[#This Row],[tar-out]])&lt;$P$1)</f>
        <v>0</v>
      </c>
      <c r="P7416" s="1">
        <f>ROUND(Table1[[#This Row],[tar-out]],0)</f>
        <v>2</v>
      </c>
      <c r="Q7416" s="3">
        <v>7414</v>
      </c>
    </row>
    <row r="7417" spans="1:17" x14ac:dyDescent="0.25">
      <c r="A7417">
        <v>15</v>
      </c>
      <c r="B7417">
        <v>98</v>
      </c>
      <c r="C7417">
        <v>4.8</v>
      </c>
      <c r="D7417">
        <v>2</v>
      </c>
      <c r="E7417">
        <v>357</v>
      </c>
      <c r="F7417">
        <v>7.3511904761904798</v>
      </c>
      <c r="G7417">
        <v>5.9531764984130904</v>
      </c>
      <c r="H7417" s="1">
        <f>Table1[[#This Row],[target]]-Table1[[#This Row],[output]]</f>
        <v>1.3980139777773894</v>
      </c>
      <c r="I7417" s="1">
        <f>Table1[[#This Row],[tar-out]]*Table1[[#This Row],[tar-out]]</f>
        <v>1.9544430820609591</v>
      </c>
      <c r="J7417" s="1" t="b">
        <f>AND(ABS(Table1[[#This Row],[tar-out]])&gt;=$J$1,ABS(Table1[[#This Row],[tar-out]])&lt;$K$1)</f>
        <v>0</v>
      </c>
      <c r="K7417" s="1" t="b">
        <f>AND(ABS(Table1[[#This Row],[tar-out]])&gt;=$K$1,ABS(Table1[[#This Row],[tar-out]])&lt;$L$1)</f>
        <v>1</v>
      </c>
      <c r="L7417" s="1" t="b">
        <f>AND(ABS(Table1[[#This Row],[tar-out]])&gt;=$L$1,ABS(Table1[[#This Row],[tar-out]])&lt;$M$1)</f>
        <v>0</v>
      </c>
      <c r="M7417" s="1" t="b">
        <f>AND(ABS(Table1[[#This Row],[tar-out]])&gt;=$M$1,ABS(Table1[[#This Row],[tar-out]])&lt;$N$1)</f>
        <v>0</v>
      </c>
      <c r="N7417" s="1" t="b">
        <f>AND(ABS(Table1[[#This Row],[tar-out]])&gt;=$N$1,ABS(Table1[[#This Row],[tar-out]])&lt;$O$1)</f>
        <v>0</v>
      </c>
      <c r="O7417" s="1" t="b">
        <f>AND(ABS(Table1[[#This Row],[tar-out]])&gt;=$O$1,ABS(Table1[[#This Row],[tar-out]])&lt;$P$1)</f>
        <v>0</v>
      </c>
      <c r="P7417" s="1">
        <f>ROUND(Table1[[#This Row],[tar-out]],0)</f>
        <v>1</v>
      </c>
      <c r="Q7417" s="2">
        <v>7415</v>
      </c>
    </row>
    <row r="7418" spans="1:17" x14ac:dyDescent="0.25">
      <c r="A7418">
        <v>15</v>
      </c>
      <c r="B7418">
        <v>98</v>
      </c>
      <c r="C7418">
        <v>4.8</v>
      </c>
      <c r="D7418">
        <v>2</v>
      </c>
      <c r="E7418">
        <v>393</v>
      </c>
      <c r="F7418">
        <v>7.2658008658008697</v>
      </c>
      <c r="G7418">
        <v>5.9584670066833496</v>
      </c>
      <c r="H7418" s="1">
        <f>Table1[[#This Row],[target]]-Table1[[#This Row],[output]]</f>
        <v>1.3073338591175201</v>
      </c>
      <c r="I7418" s="1">
        <f>Table1[[#This Row],[tar-out]]*Table1[[#This Row],[tar-out]]</f>
        <v>1.7091218191951079</v>
      </c>
      <c r="J7418" s="1" t="b">
        <f>AND(ABS(Table1[[#This Row],[tar-out]])&gt;=$J$1,ABS(Table1[[#This Row],[tar-out]])&lt;$K$1)</f>
        <v>0</v>
      </c>
      <c r="K7418" s="1" t="b">
        <f>AND(ABS(Table1[[#This Row],[tar-out]])&gt;=$K$1,ABS(Table1[[#This Row],[tar-out]])&lt;$L$1)</f>
        <v>1</v>
      </c>
      <c r="L7418" s="1" t="b">
        <f>AND(ABS(Table1[[#This Row],[tar-out]])&gt;=$L$1,ABS(Table1[[#This Row],[tar-out]])&lt;$M$1)</f>
        <v>0</v>
      </c>
      <c r="M7418" s="1" t="b">
        <f>AND(ABS(Table1[[#This Row],[tar-out]])&gt;=$M$1,ABS(Table1[[#This Row],[tar-out]])&lt;$N$1)</f>
        <v>0</v>
      </c>
      <c r="N7418" s="1" t="b">
        <f>AND(ABS(Table1[[#This Row],[tar-out]])&gt;=$N$1,ABS(Table1[[#This Row],[tar-out]])&lt;$O$1)</f>
        <v>0</v>
      </c>
      <c r="O7418" s="1" t="b">
        <f>AND(ABS(Table1[[#This Row],[tar-out]])&gt;=$O$1,ABS(Table1[[#This Row],[tar-out]])&lt;$P$1)</f>
        <v>0</v>
      </c>
      <c r="P7418" s="1">
        <f>ROUND(Table1[[#This Row],[tar-out]],0)</f>
        <v>1</v>
      </c>
      <c r="Q7418" s="3">
        <v>7416</v>
      </c>
    </row>
    <row r="7419" spans="1:17" x14ac:dyDescent="0.25">
      <c r="A7419">
        <v>15</v>
      </c>
      <c r="B7419">
        <v>98</v>
      </c>
      <c r="C7419">
        <v>4.8</v>
      </c>
      <c r="D7419">
        <v>2</v>
      </c>
      <c r="E7419">
        <v>385</v>
      </c>
      <c r="F7419">
        <v>7.5251396648044704</v>
      </c>
      <c r="G7419">
        <v>5.9572916030883798</v>
      </c>
      <c r="H7419" s="1">
        <f>Table1[[#This Row],[target]]-Table1[[#This Row],[output]]</f>
        <v>1.5678480617160906</v>
      </c>
      <c r="I7419" s="1">
        <f>Table1[[#This Row],[tar-out]]*Table1[[#This Row],[tar-out]]</f>
        <v>2.4581475446269021</v>
      </c>
      <c r="J7419" s="1" t="b">
        <f>AND(ABS(Table1[[#This Row],[tar-out]])&gt;=$J$1,ABS(Table1[[#This Row],[tar-out]])&lt;$K$1)</f>
        <v>0</v>
      </c>
      <c r="K7419" s="1" t="b">
        <f>AND(ABS(Table1[[#This Row],[tar-out]])&gt;=$K$1,ABS(Table1[[#This Row],[tar-out]])&lt;$L$1)</f>
        <v>1</v>
      </c>
      <c r="L7419" s="1" t="b">
        <f>AND(ABS(Table1[[#This Row],[tar-out]])&gt;=$L$1,ABS(Table1[[#This Row],[tar-out]])&lt;$M$1)</f>
        <v>0</v>
      </c>
      <c r="M7419" s="1" t="b">
        <f>AND(ABS(Table1[[#This Row],[tar-out]])&gt;=$M$1,ABS(Table1[[#This Row],[tar-out]])&lt;$N$1)</f>
        <v>0</v>
      </c>
      <c r="N7419" s="1" t="b">
        <f>AND(ABS(Table1[[#This Row],[tar-out]])&gt;=$N$1,ABS(Table1[[#This Row],[tar-out]])&lt;$O$1)</f>
        <v>0</v>
      </c>
      <c r="O7419" s="1" t="b">
        <f>AND(ABS(Table1[[#This Row],[tar-out]])&gt;=$O$1,ABS(Table1[[#This Row],[tar-out]])&lt;$P$1)</f>
        <v>0</v>
      </c>
      <c r="P7419" s="1">
        <f>ROUND(Table1[[#This Row],[tar-out]],0)</f>
        <v>2</v>
      </c>
      <c r="Q7419" s="2">
        <v>7417</v>
      </c>
    </row>
    <row r="7420" spans="1:17" x14ac:dyDescent="0.25">
      <c r="A7420">
        <v>15</v>
      </c>
      <c r="B7420">
        <v>98</v>
      </c>
      <c r="C7420">
        <v>4.8</v>
      </c>
      <c r="D7420">
        <v>2</v>
      </c>
      <c r="E7420">
        <v>360</v>
      </c>
      <c r="F7420">
        <v>7.36</v>
      </c>
      <c r="G7420">
        <v>5.9536175727844203</v>
      </c>
      <c r="H7420" s="1">
        <f>Table1[[#This Row],[target]]-Table1[[#This Row],[output]]</f>
        <v>1.40638242721558</v>
      </c>
      <c r="I7420" s="1">
        <f>Table1[[#This Row],[tar-out]]*Table1[[#This Row],[tar-out]]</f>
        <v>1.9779115315807863</v>
      </c>
      <c r="J7420" s="1" t="b">
        <f>AND(ABS(Table1[[#This Row],[tar-out]])&gt;=$J$1,ABS(Table1[[#This Row],[tar-out]])&lt;$K$1)</f>
        <v>0</v>
      </c>
      <c r="K7420" s="1" t="b">
        <f>AND(ABS(Table1[[#This Row],[tar-out]])&gt;=$K$1,ABS(Table1[[#This Row],[tar-out]])&lt;$L$1)</f>
        <v>1</v>
      </c>
      <c r="L7420" s="1" t="b">
        <f>AND(ABS(Table1[[#This Row],[tar-out]])&gt;=$L$1,ABS(Table1[[#This Row],[tar-out]])&lt;$M$1)</f>
        <v>0</v>
      </c>
      <c r="M7420" s="1" t="b">
        <f>AND(ABS(Table1[[#This Row],[tar-out]])&gt;=$M$1,ABS(Table1[[#This Row],[tar-out]])&lt;$N$1)</f>
        <v>0</v>
      </c>
      <c r="N7420" s="1" t="b">
        <f>AND(ABS(Table1[[#This Row],[tar-out]])&gt;=$N$1,ABS(Table1[[#This Row],[tar-out]])&lt;$O$1)</f>
        <v>0</v>
      </c>
      <c r="O7420" s="1" t="b">
        <f>AND(ABS(Table1[[#This Row],[tar-out]])&gt;=$O$1,ABS(Table1[[#This Row],[tar-out]])&lt;$P$1)</f>
        <v>0</v>
      </c>
      <c r="P7420" s="1">
        <f>ROUND(Table1[[#This Row],[tar-out]],0)</f>
        <v>1</v>
      </c>
      <c r="Q7420" s="3">
        <v>7418</v>
      </c>
    </row>
    <row r="7421" spans="1:17" x14ac:dyDescent="0.25">
      <c r="A7421">
        <v>15</v>
      </c>
      <c r="B7421">
        <v>98</v>
      </c>
      <c r="C7421">
        <v>4.8</v>
      </c>
      <c r="D7421">
        <v>2</v>
      </c>
      <c r="E7421">
        <v>137</v>
      </c>
      <c r="F7421">
        <v>7.9761634506242904</v>
      </c>
      <c r="G7421">
        <v>5.9620327949523899</v>
      </c>
      <c r="H7421" s="1">
        <f>Table1[[#This Row],[target]]-Table1[[#This Row],[output]]</f>
        <v>2.0141306556719005</v>
      </c>
      <c r="I7421" s="1">
        <f>Table1[[#This Row],[tar-out]]*Table1[[#This Row],[tar-out]]</f>
        <v>4.0567222981173199</v>
      </c>
      <c r="J7421" s="1" t="b">
        <f>AND(ABS(Table1[[#This Row],[tar-out]])&gt;=$J$1,ABS(Table1[[#This Row],[tar-out]])&lt;$K$1)</f>
        <v>0</v>
      </c>
      <c r="K7421" s="1" t="b">
        <f>AND(ABS(Table1[[#This Row],[tar-out]])&gt;=$K$1,ABS(Table1[[#This Row],[tar-out]])&lt;$L$1)</f>
        <v>0</v>
      </c>
      <c r="L7421" s="1" t="b">
        <f>AND(ABS(Table1[[#This Row],[tar-out]])&gt;=$L$1,ABS(Table1[[#This Row],[tar-out]])&lt;$M$1)</f>
        <v>1</v>
      </c>
      <c r="M7421" s="1" t="b">
        <f>AND(ABS(Table1[[#This Row],[tar-out]])&gt;=$M$1,ABS(Table1[[#This Row],[tar-out]])&lt;$N$1)</f>
        <v>0</v>
      </c>
      <c r="N7421" s="1" t="b">
        <f>AND(ABS(Table1[[#This Row],[tar-out]])&gt;=$N$1,ABS(Table1[[#This Row],[tar-out]])&lt;$O$1)</f>
        <v>0</v>
      </c>
      <c r="O7421" s="1" t="b">
        <f>AND(ABS(Table1[[#This Row],[tar-out]])&gt;=$O$1,ABS(Table1[[#This Row],[tar-out]])&lt;$P$1)</f>
        <v>0</v>
      </c>
      <c r="P7421" s="1">
        <f>ROUND(Table1[[#This Row],[tar-out]],0)</f>
        <v>2</v>
      </c>
      <c r="Q7421" s="2">
        <v>7419</v>
      </c>
    </row>
    <row r="7422" spans="1:17" x14ac:dyDescent="0.25">
      <c r="A7422">
        <v>15</v>
      </c>
      <c r="B7422">
        <v>98</v>
      </c>
      <c r="C7422">
        <v>4.8</v>
      </c>
      <c r="D7422">
        <v>2</v>
      </c>
      <c r="E7422">
        <v>611</v>
      </c>
      <c r="F7422">
        <v>7</v>
      </c>
      <c r="G7422">
        <v>5.9869532585143999</v>
      </c>
      <c r="H7422" s="1">
        <f>Table1[[#This Row],[target]]-Table1[[#This Row],[output]]</f>
        <v>1.0130467414856001</v>
      </c>
      <c r="I7422" s="1">
        <f>Table1[[#This Row],[tar-out]]*Table1[[#This Row],[tar-out]]</f>
        <v>1.0262637004345925</v>
      </c>
      <c r="J7422" s="1" t="b">
        <f>AND(ABS(Table1[[#This Row],[tar-out]])&gt;=$J$1,ABS(Table1[[#This Row],[tar-out]])&lt;$K$1)</f>
        <v>0</v>
      </c>
      <c r="K7422" s="1" t="b">
        <f>AND(ABS(Table1[[#This Row],[tar-out]])&gt;=$K$1,ABS(Table1[[#This Row],[tar-out]])&lt;$L$1)</f>
        <v>1</v>
      </c>
      <c r="L7422" s="1" t="b">
        <f>AND(ABS(Table1[[#This Row],[tar-out]])&gt;=$L$1,ABS(Table1[[#This Row],[tar-out]])&lt;$M$1)</f>
        <v>0</v>
      </c>
      <c r="M7422" s="1" t="b">
        <f>AND(ABS(Table1[[#This Row],[tar-out]])&gt;=$M$1,ABS(Table1[[#This Row],[tar-out]])&lt;$N$1)</f>
        <v>0</v>
      </c>
      <c r="N7422" s="1" t="b">
        <f>AND(ABS(Table1[[#This Row],[tar-out]])&gt;=$N$1,ABS(Table1[[#This Row],[tar-out]])&lt;$O$1)</f>
        <v>0</v>
      </c>
      <c r="O7422" s="1" t="b">
        <f>AND(ABS(Table1[[#This Row],[tar-out]])&gt;=$O$1,ABS(Table1[[#This Row],[tar-out]])&lt;$P$1)</f>
        <v>0</v>
      </c>
      <c r="P7422" s="1">
        <f>ROUND(Table1[[#This Row],[tar-out]],0)</f>
        <v>1</v>
      </c>
      <c r="Q7422" s="3">
        <v>7420</v>
      </c>
    </row>
    <row r="7423" spans="1:17" x14ac:dyDescent="0.25">
      <c r="A7423">
        <v>15</v>
      </c>
      <c r="B7423">
        <v>98</v>
      </c>
      <c r="C7423">
        <v>4.8</v>
      </c>
      <c r="D7423">
        <v>2</v>
      </c>
      <c r="E7423">
        <v>307</v>
      </c>
      <c r="F7423">
        <v>7.0072436141822303</v>
      </c>
      <c r="G7423">
        <v>5.9458284378051802</v>
      </c>
      <c r="H7423" s="1">
        <f>Table1[[#This Row],[target]]-Table1[[#This Row],[output]]</f>
        <v>1.0614151763770501</v>
      </c>
      <c r="I7423" s="1">
        <f>Table1[[#This Row],[tar-out]]*Table1[[#This Row],[tar-out]]</f>
        <v>1.1266021766435244</v>
      </c>
      <c r="J7423" s="1" t="b">
        <f>AND(ABS(Table1[[#This Row],[tar-out]])&gt;=$J$1,ABS(Table1[[#This Row],[tar-out]])&lt;$K$1)</f>
        <v>0</v>
      </c>
      <c r="K7423" s="1" t="b">
        <f>AND(ABS(Table1[[#This Row],[tar-out]])&gt;=$K$1,ABS(Table1[[#This Row],[tar-out]])&lt;$L$1)</f>
        <v>1</v>
      </c>
      <c r="L7423" s="1" t="b">
        <f>AND(ABS(Table1[[#This Row],[tar-out]])&gt;=$L$1,ABS(Table1[[#This Row],[tar-out]])&lt;$M$1)</f>
        <v>0</v>
      </c>
      <c r="M7423" s="1" t="b">
        <f>AND(ABS(Table1[[#This Row],[tar-out]])&gt;=$M$1,ABS(Table1[[#This Row],[tar-out]])&lt;$N$1)</f>
        <v>0</v>
      </c>
      <c r="N7423" s="1" t="b">
        <f>AND(ABS(Table1[[#This Row],[tar-out]])&gt;=$N$1,ABS(Table1[[#This Row],[tar-out]])&lt;$O$1)</f>
        <v>0</v>
      </c>
      <c r="O7423" s="1" t="b">
        <f>AND(ABS(Table1[[#This Row],[tar-out]])&gt;=$O$1,ABS(Table1[[#This Row],[tar-out]])&lt;$P$1)</f>
        <v>0</v>
      </c>
      <c r="P7423" s="1">
        <f>ROUND(Table1[[#This Row],[tar-out]],0)</f>
        <v>1</v>
      </c>
      <c r="Q7423" s="2">
        <v>7421</v>
      </c>
    </row>
    <row r="7424" spans="1:17" x14ac:dyDescent="0.25">
      <c r="A7424">
        <v>15</v>
      </c>
      <c r="B7424">
        <v>98</v>
      </c>
      <c r="C7424">
        <v>4.8</v>
      </c>
      <c r="D7424">
        <v>2</v>
      </c>
      <c r="E7424">
        <v>282</v>
      </c>
      <c r="F7424">
        <v>7.11158292050012</v>
      </c>
      <c r="G7424">
        <v>5.9421544075012198</v>
      </c>
      <c r="H7424" s="1">
        <f>Table1[[#This Row],[target]]-Table1[[#This Row],[output]]</f>
        <v>1.1694285129989002</v>
      </c>
      <c r="I7424" s="1">
        <f>Table1[[#This Row],[tar-out]]*Table1[[#This Row],[tar-out]]</f>
        <v>1.3675630470148188</v>
      </c>
      <c r="J7424" s="1" t="b">
        <f>AND(ABS(Table1[[#This Row],[tar-out]])&gt;=$J$1,ABS(Table1[[#This Row],[tar-out]])&lt;$K$1)</f>
        <v>0</v>
      </c>
      <c r="K7424" s="1" t="b">
        <f>AND(ABS(Table1[[#This Row],[tar-out]])&gt;=$K$1,ABS(Table1[[#This Row],[tar-out]])&lt;$L$1)</f>
        <v>1</v>
      </c>
      <c r="L7424" s="1" t="b">
        <f>AND(ABS(Table1[[#This Row],[tar-out]])&gt;=$L$1,ABS(Table1[[#This Row],[tar-out]])&lt;$M$1)</f>
        <v>0</v>
      </c>
      <c r="M7424" s="1" t="b">
        <f>AND(ABS(Table1[[#This Row],[tar-out]])&gt;=$M$1,ABS(Table1[[#This Row],[tar-out]])&lt;$N$1)</f>
        <v>0</v>
      </c>
      <c r="N7424" s="1" t="b">
        <f>AND(ABS(Table1[[#This Row],[tar-out]])&gt;=$N$1,ABS(Table1[[#This Row],[tar-out]])&lt;$O$1)</f>
        <v>0</v>
      </c>
      <c r="O7424" s="1" t="b">
        <f>AND(ABS(Table1[[#This Row],[tar-out]])&gt;=$O$1,ABS(Table1[[#This Row],[tar-out]])&lt;$P$1)</f>
        <v>0</v>
      </c>
      <c r="P7424" s="1">
        <f>ROUND(Table1[[#This Row],[tar-out]],0)</f>
        <v>1</v>
      </c>
      <c r="Q7424" s="3">
        <v>7422</v>
      </c>
    </row>
    <row r="7425" spans="1:17" x14ac:dyDescent="0.25">
      <c r="A7425">
        <v>15</v>
      </c>
      <c r="B7425">
        <v>98</v>
      </c>
      <c r="C7425">
        <v>4.8</v>
      </c>
      <c r="D7425">
        <v>2</v>
      </c>
      <c r="E7425">
        <v>257</v>
      </c>
      <c r="F7425">
        <v>7.0346544513045197</v>
      </c>
      <c r="G7425">
        <v>5.9384803771972701</v>
      </c>
      <c r="H7425" s="1">
        <f>Table1[[#This Row],[target]]-Table1[[#This Row],[output]]</f>
        <v>1.0961740741072497</v>
      </c>
      <c r="I7425" s="1">
        <f>Table1[[#This Row],[tar-out]]*Table1[[#This Row],[tar-out]]</f>
        <v>1.2015976007448861</v>
      </c>
      <c r="J7425" s="1" t="b">
        <f>AND(ABS(Table1[[#This Row],[tar-out]])&gt;=$J$1,ABS(Table1[[#This Row],[tar-out]])&lt;$K$1)</f>
        <v>0</v>
      </c>
      <c r="K7425" s="1" t="b">
        <f>AND(ABS(Table1[[#This Row],[tar-out]])&gt;=$K$1,ABS(Table1[[#This Row],[tar-out]])&lt;$L$1)</f>
        <v>1</v>
      </c>
      <c r="L7425" s="1" t="b">
        <f>AND(ABS(Table1[[#This Row],[tar-out]])&gt;=$L$1,ABS(Table1[[#This Row],[tar-out]])&lt;$M$1)</f>
        <v>0</v>
      </c>
      <c r="M7425" s="1" t="b">
        <f>AND(ABS(Table1[[#This Row],[tar-out]])&gt;=$M$1,ABS(Table1[[#This Row],[tar-out]])&lt;$N$1)</f>
        <v>0</v>
      </c>
      <c r="N7425" s="1" t="b">
        <f>AND(ABS(Table1[[#This Row],[tar-out]])&gt;=$N$1,ABS(Table1[[#This Row],[tar-out]])&lt;$O$1)</f>
        <v>0</v>
      </c>
      <c r="O7425" s="1" t="b">
        <f>AND(ABS(Table1[[#This Row],[tar-out]])&gt;=$O$1,ABS(Table1[[#This Row],[tar-out]])&lt;$P$1)</f>
        <v>0</v>
      </c>
      <c r="P7425" s="1">
        <f>ROUND(Table1[[#This Row],[tar-out]],0)</f>
        <v>1</v>
      </c>
      <c r="Q7425" s="2">
        <v>7423</v>
      </c>
    </row>
    <row r="7426" spans="1:17" x14ac:dyDescent="0.25">
      <c r="A7426">
        <v>15</v>
      </c>
      <c r="B7426">
        <v>98</v>
      </c>
      <c r="C7426">
        <v>4.8</v>
      </c>
      <c r="D7426">
        <v>2</v>
      </c>
      <c r="E7426">
        <v>207</v>
      </c>
      <c r="F7426">
        <v>7.4352941176470599</v>
      </c>
      <c r="G7426">
        <v>5.9311323165893599</v>
      </c>
      <c r="H7426" s="1">
        <f>Table1[[#This Row],[target]]-Table1[[#This Row],[output]]</f>
        <v>1.5041618010577</v>
      </c>
      <c r="I7426" s="1">
        <f>Table1[[#This Row],[tar-out]]*Table1[[#This Row],[tar-out]]</f>
        <v>2.2625027237611439</v>
      </c>
      <c r="J7426" s="1" t="b">
        <f>AND(ABS(Table1[[#This Row],[tar-out]])&gt;=$J$1,ABS(Table1[[#This Row],[tar-out]])&lt;$K$1)</f>
        <v>0</v>
      </c>
      <c r="K7426" s="1" t="b">
        <f>AND(ABS(Table1[[#This Row],[tar-out]])&gt;=$K$1,ABS(Table1[[#This Row],[tar-out]])&lt;$L$1)</f>
        <v>1</v>
      </c>
      <c r="L7426" s="1" t="b">
        <f>AND(ABS(Table1[[#This Row],[tar-out]])&gt;=$L$1,ABS(Table1[[#This Row],[tar-out]])&lt;$M$1)</f>
        <v>0</v>
      </c>
      <c r="M7426" s="1" t="b">
        <f>AND(ABS(Table1[[#This Row],[tar-out]])&gt;=$M$1,ABS(Table1[[#This Row],[tar-out]])&lt;$N$1)</f>
        <v>0</v>
      </c>
      <c r="N7426" s="1" t="b">
        <f>AND(ABS(Table1[[#This Row],[tar-out]])&gt;=$N$1,ABS(Table1[[#This Row],[tar-out]])&lt;$O$1)</f>
        <v>0</v>
      </c>
      <c r="O7426" s="1" t="b">
        <f>AND(ABS(Table1[[#This Row],[tar-out]])&gt;=$O$1,ABS(Table1[[#This Row],[tar-out]])&lt;$P$1)</f>
        <v>0</v>
      </c>
      <c r="P7426" s="1">
        <f>ROUND(Table1[[#This Row],[tar-out]],0)</f>
        <v>2</v>
      </c>
      <c r="Q7426" s="3">
        <v>7424</v>
      </c>
    </row>
    <row r="7427" spans="1:17" x14ac:dyDescent="0.25">
      <c r="A7427">
        <v>15</v>
      </c>
      <c r="B7427">
        <v>98</v>
      </c>
      <c r="C7427">
        <v>4.8</v>
      </c>
      <c r="D7427">
        <v>2</v>
      </c>
      <c r="E7427">
        <v>237</v>
      </c>
      <c r="F7427">
        <v>7.2951127819548898</v>
      </c>
      <c r="G7427">
        <v>5.9355411529540998</v>
      </c>
      <c r="H7427" s="1">
        <f>Table1[[#This Row],[target]]-Table1[[#This Row],[output]]</f>
        <v>1.35957162900079</v>
      </c>
      <c r="I7427" s="1">
        <f>Table1[[#This Row],[tar-out]]*Table1[[#This Row],[tar-out]]</f>
        <v>1.8484350143838617</v>
      </c>
      <c r="J7427" s="1" t="b">
        <f>AND(ABS(Table1[[#This Row],[tar-out]])&gt;=$J$1,ABS(Table1[[#This Row],[tar-out]])&lt;$K$1)</f>
        <v>0</v>
      </c>
      <c r="K7427" s="1" t="b">
        <f>AND(ABS(Table1[[#This Row],[tar-out]])&gt;=$K$1,ABS(Table1[[#This Row],[tar-out]])&lt;$L$1)</f>
        <v>1</v>
      </c>
      <c r="L7427" s="1" t="b">
        <f>AND(ABS(Table1[[#This Row],[tar-out]])&gt;=$L$1,ABS(Table1[[#This Row],[tar-out]])&lt;$M$1)</f>
        <v>0</v>
      </c>
      <c r="M7427" s="1" t="b">
        <f>AND(ABS(Table1[[#This Row],[tar-out]])&gt;=$M$1,ABS(Table1[[#This Row],[tar-out]])&lt;$N$1)</f>
        <v>0</v>
      </c>
      <c r="N7427" s="1" t="b">
        <f>AND(ABS(Table1[[#This Row],[tar-out]])&gt;=$N$1,ABS(Table1[[#This Row],[tar-out]])&lt;$O$1)</f>
        <v>0</v>
      </c>
      <c r="O7427" s="1" t="b">
        <f>AND(ABS(Table1[[#This Row],[tar-out]])&gt;=$O$1,ABS(Table1[[#This Row],[tar-out]])&lt;$P$1)</f>
        <v>0</v>
      </c>
      <c r="P7427" s="1">
        <f>ROUND(Table1[[#This Row],[tar-out]],0)</f>
        <v>1</v>
      </c>
      <c r="Q7427" s="2">
        <v>7425</v>
      </c>
    </row>
    <row r="7428" spans="1:17" x14ac:dyDescent="0.25">
      <c r="A7428">
        <v>15</v>
      </c>
      <c r="B7428">
        <v>98</v>
      </c>
      <c r="C7428">
        <v>4.8</v>
      </c>
      <c r="D7428">
        <v>2</v>
      </c>
      <c r="E7428">
        <v>908</v>
      </c>
      <c r="F7428">
        <v>7.125</v>
      </c>
      <c r="G7428">
        <v>6.0084028244018599</v>
      </c>
      <c r="H7428" s="1">
        <f>Table1[[#This Row],[target]]-Table1[[#This Row],[output]]</f>
        <v>1.1165971755981401</v>
      </c>
      <c r="I7428" s="1">
        <f>Table1[[#This Row],[tar-out]]*Table1[[#This Row],[tar-out]]</f>
        <v>1.2467892525537436</v>
      </c>
      <c r="J7428" s="1" t="b">
        <f>AND(ABS(Table1[[#This Row],[tar-out]])&gt;=$J$1,ABS(Table1[[#This Row],[tar-out]])&lt;$K$1)</f>
        <v>0</v>
      </c>
      <c r="K7428" s="1" t="b">
        <f>AND(ABS(Table1[[#This Row],[tar-out]])&gt;=$K$1,ABS(Table1[[#This Row],[tar-out]])&lt;$L$1)</f>
        <v>1</v>
      </c>
      <c r="L7428" s="1" t="b">
        <f>AND(ABS(Table1[[#This Row],[tar-out]])&gt;=$L$1,ABS(Table1[[#This Row],[tar-out]])&lt;$M$1)</f>
        <v>0</v>
      </c>
      <c r="M7428" s="1" t="b">
        <f>AND(ABS(Table1[[#This Row],[tar-out]])&gt;=$M$1,ABS(Table1[[#This Row],[tar-out]])&lt;$N$1)</f>
        <v>0</v>
      </c>
      <c r="N7428" s="1" t="b">
        <f>AND(ABS(Table1[[#This Row],[tar-out]])&gt;=$N$1,ABS(Table1[[#This Row],[tar-out]])&lt;$O$1)</f>
        <v>0</v>
      </c>
      <c r="O7428" s="1" t="b">
        <f>AND(ABS(Table1[[#This Row],[tar-out]])&gt;=$O$1,ABS(Table1[[#This Row],[tar-out]])&lt;$P$1)</f>
        <v>0</v>
      </c>
      <c r="P7428" s="1">
        <f>ROUND(Table1[[#This Row],[tar-out]],0)</f>
        <v>1</v>
      </c>
      <c r="Q7428" s="3">
        <v>7426</v>
      </c>
    </row>
    <row r="7429" spans="1:17" x14ac:dyDescent="0.25">
      <c r="A7429">
        <v>15</v>
      </c>
      <c r="B7429">
        <v>98</v>
      </c>
      <c r="C7429">
        <v>4.8</v>
      </c>
      <c r="D7429">
        <v>2</v>
      </c>
      <c r="E7429">
        <v>720</v>
      </c>
      <c r="F7429">
        <v>7.1144578313253</v>
      </c>
      <c r="G7429">
        <v>5.9981350898742702</v>
      </c>
      <c r="H7429" s="1">
        <f>Table1[[#This Row],[target]]-Table1[[#This Row],[output]]</f>
        <v>1.1163227414510297</v>
      </c>
      <c r="I7429" s="1">
        <f>Table1[[#This Row],[tar-out]]*Table1[[#This Row],[tar-out]]</f>
        <v>1.2461764630807426</v>
      </c>
      <c r="J7429" s="1" t="b">
        <f>AND(ABS(Table1[[#This Row],[tar-out]])&gt;=$J$1,ABS(Table1[[#This Row],[tar-out]])&lt;$K$1)</f>
        <v>0</v>
      </c>
      <c r="K7429" s="1" t="b">
        <f>AND(ABS(Table1[[#This Row],[tar-out]])&gt;=$K$1,ABS(Table1[[#This Row],[tar-out]])&lt;$L$1)</f>
        <v>1</v>
      </c>
      <c r="L7429" s="1" t="b">
        <f>AND(ABS(Table1[[#This Row],[tar-out]])&gt;=$L$1,ABS(Table1[[#This Row],[tar-out]])&lt;$M$1)</f>
        <v>0</v>
      </c>
      <c r="M7429" s="1" t="b">
        <f>AND(ABS(Table1[[#This Row],[tar-out]])&gt;=$M$1,ABS(Table1[[#This Row],[tar-out]])&lt;$N$1)</f>
        <v>0</v>
      </c>
      <c r="N7429" s="1" t="b">
        <f>AND(ABS(Table1[[#This Row],[tar-out]])&gt;=$N$1,ABS(Table1[[#This Row],[tar-out]])&lt;$O$1)</f>
        <v>0</v>
      </c>
      <c r="O7429" s="1" t="b">
        <f>AND(ABS(Table1[[#This Row],[tar-out]])&gt;=$O$1,ABS(Table1[[#This Row],[tar-out]])&lt;$P$1)</f>
        <v>0</v>
      </c>
      <c r="P7429" s="1">
        <f>ROUND(Table1[[#This Row],[tar-out]],0)</f>
        <v>1</v>
      </c>
      <c r="Q7429" s="2">
        <v>7427</v>
      </c>
    </row>
    <row r="7430" spans="1:17" x14ac:dyDescent="0.25">
      <c r="A7430">
        <v>15</v>
      </c>
      <c r="B7430">
        <v>98</v>
      </c>
      <c r="C7430">
        <v>4.8</v>
      </c>
      <c r="D7430">
        <v>2</v>
      </c>
      <c r="E7430">
        <v>684</v>
      </c>
      <c r="F7430">
        <v>7.125</v>
      </c>
      <c r="G7430">
        <v>5.9944419860839799</v>
      </c>
      <c r="H7430" s="1">
        <f>Table1[[#This Row],[target]]-Table1[[#This Row],[output]]</f>
        <v>1.1305580139160201</v>
      </c>
      <c r="I7430" s="1">
        <f>Table1[[#This Row],[tar-out]]*Table1[[#This Row],[tar-out]]</f>
        <v>1.2781614228297358</v>
      </c>
      <c r="J7430" s="1" t="b">
        <f>AND(ABS(Table1[[#This Row],[tar-out]])&gt;=$J$1,ABS(Table1[[#This Row],[tar-out]])&lt;$K$1)</f>
        <v>0</v>
      </c>
      <c r="K7430" s="1" t="b">
        <f>AND(ABS(Table1[[#This Row],[tar-out]])&gt;=$K$1,ABS(Table1[[#This Row],[tar-out]])&lt;$L$1)</f>
        <v>1</v>
      </c>
      <c r="L7430" s="1" t="b">
        <f>AND(ABS(Table1[[#This Row],[tar-out]])&gt;=$L$1,ABS(Table1[[#This Row],[tar-out]])&lt;$M$1)</f>
        <v>0</v>
      </c>
      <c r="M7430" s="1" t="b">
        <f>AND(ABS(Table1[[#This Row],[tar-out]])&gt;=$M$1,ABS(Table1[[#This Row],[tar-out]])&lt;$N$1)</f>
        <v>0</v>
      </c>
      <c r="N7430" s="1" t="b">
        <f>AND(ABS(Table1[[#This Row],[tar-out]])&gt;=$N$1,ABS(Table1[[#This Row],[tar-out]])&lt;$O$1)</f>
        <v>0</v>
      </c>
      <c r="O7430" s="1" t="b">
        <f>AND(ABS(Table1[[#This Row],[tar-out]])&gt;=$O$1,ABS(Table1[[#This Row],[tar-out]])&lt;$P$1)</f>
        <v>0</v>
      </c>
      <c r="P7430" s="1">
        <f>ROUND(Table1[[#This Row],[tar-out]],0)</f>
        <v>1</v>
      </c>
      <c r="Q7430" s="3">
        <v>7428</v>
      </c>
    </row>
    <row r="7431" spans="1:17" x14ac:dyDescent="0.25">
      <c r="A7431">
        <v>15</v>
      </c>
      <c r="B7431">
        <v>98</v>
      </c>
      <c r="C7431">
        <v>4.8</v>
      </c>
      <c r="D7431">
        <v>2</v>
      </c>
      <c r="E7431">
        <v>408</v>
      </c>
      <c r="F7431">
        <v>7.3312101910827998</v>
      </c>
      <c r="G7431">
        <v>5.96067142486572</v>
      </c>
      <c r="H7431" s="1">
        <f>Table1[[#This Row],[target]]-Table1[[#This Row],[output]]</f>
        <v>1.3705387662170798</v>
      </c>
      <c r="I7431" s="1">
        <f>Table1[[#This Row],[tar-out]]*Table1[[#This Row],[tar-out]]</f>
        <v>1.8783765097038354</v>
      </c>
      <c r="J7431" s="1" t="b">
        <f>AND(ABS(Table1[[#This Row],[tar-out]])&gt;=$J$1,ABS(Table1[[#This Row],[tar-out]])&lt;$K$1)</f>
        <v>0</v>
      </c>
      <c r="K7431" s="1" t="b">
        <f>AND(ABS(Table1[[#This Row],[tar-out]])&gt;=$K$1,ABS(Table1[[#This Row],[tar-out]])&lt;$L$1)</f>
        <v>1</v>
      </c>
      <c r="L7431" s="1" t="b">
        <f>AND(ABS(Table1[[#This Row],[tar-out]])&gt;=$L$1,ABS(Table1[[#This Row],[tar-out]])&lt;$M$1)</f>
        <v>0</v>
      </c>
      <c r="M7431" s="1" t="b">
        <f>AND(ABS(Table1[[#This Row],[tar-out]])&gt;=$M$1,ABS(Table1[[#This Row],[tar-out]])&lt;$N$1)</f>
        <v>0</v>
      </c>
      <c r="N7431" s="1" t="b">
        <f>AND(ABS(Table1[[#This Row],[tar-out]])&gt;=$N$1,ABS(Table1[[#This Row],[tar-out]])&lt;$O$1)</f>
        <v>0</v>
      </c>
      <c r="O7431" s="1" t="b">
        <f>AND(ABS(Table1[[#This Row],[tar-out]])&gt;=$O$1,ABS(Table1[[#This Row],[tar-out]])&lt;$P$1)</f>
        <v>0</v>
      </c>
      <c r="P7431" s="1">
        <f>ROUND(Table1[[#This Row],[tar-out]],0)</f>
        <v>1</v>
      </c>
      <c r="Q7431" s="2">
        <v>7429</v>
      </c>
    </row>
    <row r="7432" spans="1:17" x14ac:dyDescent="0.25">
      <c r="A7432">
        <v>15</v>
      </c>
      <c r="B7432">
        <v>98</v>
      </c>
      <c r="C7432">
        <v>4.8</v>
      </c>
      <c r="D7432">
        <v>2</v>
      </c>
      <c r="E7432">
        <v>322</v>
      </c>
      <c r="F7432">
        <v>7.3136094674556196</v>
      </c>
      <c r="G7432">
        <v>5.9480328559875497</v>
      </c>
      <c r="H7432" s="1">
        <f>Table1[[#This Row],[target]]-Table1[[#This Row],[output]]</f>
        <v>1.3655766114680699</v>
      </c>
      <c r="I7432" s="1">
        <f>Table1[[#This Row],[tar-out]]*Table1[[#This Row],[tar-out]]</f>
        <v>1.8647994817886158</v>
      </c>
      <c r="J7432" s="1" t="b">
        <f>AND(ABS(Table1[[#This Row],[tar-out]])&gt;=$J$1,ABS(Table1[[#This Row],[tar-out]])&lt;$K$1)</f>
        <v>0</v>
      </c>
      <c r="K7432" s="1" t="b">
        <f>AND(ABS(Table1[[#This Row],[tar-out]])&gt;=$K$1,ABS(Table1[[#This Row],[tar-out]])&lt;$L$1)</f>
        <v>1</v>
      </c>
      <c r="L7432" s="1" t="b">
        <f>AND(ABS(Table1[[#This Row],[tar-out]])&gt;=$L$1,ABS(Table1[[#This Row],[tar-out]])&lt;$M$1)</f>
        <v>0</v>
      </c>
      <c r="M7432" s="1" t="b">
        <f>AND(ABS(Table1[[#This Row],[tar-out]])&gt;=$M$1,ABS(Table1[[#This Row],[tar-out]])&lt;$N$1)</f>
        <v>0</v>
      </c>
      <c r="N7432" s="1" t="b">
        <f>AND(ABS(Table1[[#This Row],[tar-out]])&gt;=$N$1,ABS(Table1[[#This Row],[tar-out]])&lt;$O$1)</f>
        <v>0</v>
      </c>
      <c r="O7432" s="1" t="b">
        <f>AND(ABS(Table1[[#This Row],[tar-out]])&gt;=$O$1,ABS(Table1[[#This Row],[tar-out]])&lt;$P$1)</f>
        <v>0</v>
      </c>
      <c r="P7432" s="1">
        <f>ROUND(Table1[[#This Row],[tar-out]],0)</f>
        <v>1</v>
      </c>
      <c r="Q7432" s="3">
        <v>7430</v>
      </c>
    </row>
    <row r="7433" spans="1:17" x14ac:dyDescent="0.25">
      <c r="A7433">
        <v>15</v>
      </c>
      <c r="B7433">
        <v>98</v>
      </c>
      <c r="C7433">
        <v>4.8</v>
      </c>
      <c r="D7433">
        <v>2</v>
      </c>
      <c r="E7433">
        <v>409</v>
      </c>
      <c r="F7433">
        <v>7.1111111111111098</v>
      </c>
      <c r="G7433">
        <v>5.9608187675476101</v>
      </c>
      <c r="H7433" s="1">
        <f>Table1[[#This Row],[target]]-Table1[[#This Row],[output]]</f>
        <v>1.1502923435634997</v>
      </c>
      <c r="I7433" s="1">
        <f>Table1[[#This Row],[tar-out]]*Table1[[#This Row],[tar-out]]</f>
        <v>1.3231724756608085</v>
      </c>
      <c r="J7433" s="1" t="b">
        <f>AND(ABS(Table1[[#This Row],[tar-out]])&gt;=$J$1,ABS(Table1[[#This Row],[tar-out]])&lt;$K$1)</f>
        <v>0</v>
      </c>
      <c r="K7433" s="1" t="b">
        <f>AND(ABS(Table1[[#This Row],[tar-out]])&gt;=$K$1,ABS(Table1[[#This Row],[tar-out]])&lt;$L$1)</f>
        <v>1</v>
      </c>
      <c r="L7433" s="1" t="b">
        <f>AND(ABS(Table1[[#This Row],[tar-out]])&gt;=$L$1,ABS(Table1[[#This Row],[tar-out]])&lt;$M$1)</f>
        <v>0</v>
      </c>
      <c r="M7433" s="1" t="b">
        <f>AND(ABS(Table1[[#This Row],[tar-out]])&gt;=$M$1,ABS(Table1[[#This Row],[tar-out]])&lt;$N$1)</f>
        <v>0</v>
      </c>
      <c r="N7433" s="1" t="b">
        <f>AND(ABS(Table1[[#This Row],[tar-out]])&gt;=$N$1,ABS(Table1[[#This Row],[tar-out]])&lt;$O$1)</f>
        <v>0</v>
      </c>
      <c r="O7433" s="1" t="b">
        <f>AND(ABS(Table1[[#This Row],[tar-out]])&gt;=$O$1,ABS(Table1[[#This Row],[tar-out]])&lt;$P$1)</f>
        <v>0</v>
      </c>
      <c r="P7433" s="1">
        <f>ROUND(Table1[[#This Row],[tar-out]],0)</f>
        <v>1</v>
      </c>
      <c r="Q7433" s="2">
        <v>7431</v>
      </c>
    </row>
    <row r="7434" spans="1:17" x14ac:dyDescent="0.25">
      <c r="A7434">
        <v>15</v>
      </c>
      <c r="B7434">
        <v>98</v>
      </c>
      <c r="C7434">
        <v>4.8</v>
      </c>
      <c r="D7434">
        <v>2</v>
      </c>
      <c r="E7434">
        <v>542</v>
      </c>
      <c r="F7434">
        <v>7.0846153846153896</v>
      </c>
      <c r="G7434">
        <v>5.9798750877380398</v>
      </c>
      <c r="H7434" s="1">
        <f>Table1[[#This Row],[target]]-Table1[[#This Row],[output]]</f>
        <v>1.1047402968773499</v>
      </c>
      <c r="I7434" s="1">
        <f>Table1[[#This Row],[tar-out]]*Table1[[#This Row],[tar-out]]</f>
        <v>1.2204511235446551</v>
      </c>
      <c r="J7434" s="1" t="b">
        <f>AND(ABS(Table1[[#This Row],[tar-out]])&gt;=$J$1,ABS(Table1[[#This Row],[tar-out]])&lt;$K$1)</f>
        <v>0</v>
      </c>
      <c r="K7434" s="1" t="b">
        <f>AND(ABS(Table1[[#This Row],[tar-out]])&gt;=$K$1,ABS(Table1[[#This Row],[tar-out]])&lt;$L$1)</f>
        <v>1</v>
      </c>
      <c r="L7434" s="1" t="b">
        <f>AND(ABS(Table1[[#This Row],[tar-out]])&gt;=$L$1,ABS(Table1[[#This Row],[tar-out]])&lt;$M$1)</f>
        <v>0</v>
      </c>
      <c r="M7434" s="1" t="b">
        <f>AND(ABS(Table1[[#This Row],[tar-out]])&gt;=$M$1,ABS(Table1[[#This Row],[tar-out]])&lt;$N$1)</f>
        <v>0</v>
      </c>
      <c r="N7434" s="1" t="b">
        <f>AND(ABS(Table1[[#This Row],[tar-out]])&gt;=$N$1,ABS(Table1[[#This Row],[tar-out]])&lt;$O$1)</f>
        <v>0</v>
      </c>
      <c r="O7434" s="1" t="b">
        <f>AND(ABS(Table1[[#This Row],[tar-out]])&gt;=$O$1,ABS(Table1[[#This Row],[tar-out]])&lt;$P$1)</f>
        <v>0</v>
      </c>
      <c r="P7434" s="1">
        <f>ROUND(Table1[[#This Row],[tar-out]],0)</f>
        <v>1</v>
      </c>
      <c r="Q7434" s="3">
        <v>7432</v>
      </c>
    </row>
    <row r="7435" spans="1:17" x14ac:dyDescent="0.25">
      <c r="A7435">
        <v>15</v>
      </c>
      <c r="B7435">
        <v>98</v>
      </c>
      <c r="C7435">
        <v>4.8</v>
      </c>
      <c r="D7435">
        <v>2</v>
      </c>
      <c r="E7435">
        <v>517</v>
      </c>
      <c r="F7435">
        <v>7.1111111111111098</v>
      </c>
      <c r="G7435">
        <v>5.9766902923584002</v>
      </c>
      <c r="H7435" s="1">
        <f>Table1[[#This Row],[target]]-Table1[[#This Row],[output]]</f>
        <v>1.1344208187527096</v>
      </c>
      <c r="I7435" s="1">
        <f>Table1[[#This Row],[tar-out]]*Table1[[#This Row],[tar-out]]</f>
        <v>1.286910594019568</v>
      </c>
      <c r="J7435" s="1" t="b">
        <f>AND(ABS(Table1[[#This Row],[tar-out]])&gt;=$J$1,ABS(Table1[[#This Row],[tar-out]])&lt;$K$1)</f>
        <v>0</v>
      </c>
      <c r="K7435" s="1" t="b">
        <f>AND(ABS(Table1[[#This Row],[tar-out]])&gt;=$K$1,ABS(Table1[[#This Row],[tar-out]])&lt;$L$1)</f>
        <v>1</v>
      </c>
      <c r="L7435" s="1" t="b">
        <f>AND(ABS(Table1[[#This Row],[tar-out]])&gt;=$L$1,ABS(Table1[[#This Row],[tar-out]])&lt;$M$1)</f>
        <v>0</v>
      </c>
      <c r="M7435" s="1" t="b">
        <f>AND(ABS(Table1[[#This Row],[tar-out]])&gt;=$M$1,ABS(Table1[[#This Row],[tar-out]])&lt;$N$1)</f>
        <v>0</v>
      </c>
      <c r="N7435" s="1" t="b">
        <f>AND(ABS(Table1[[#This Row],[tar-out]])&gt;=$N$1,ABS(Table1[[#This Row],[tar-out]])&lt;$O$1)</f>
        <v>0</v>
      </c>
      <c r="O7435" s="1" t="b">
        <f>AND(ABS(Table1[[#This Row],[tar-out]])&gt;=$O$1,ABS(Table1[[#This Row],[tar-out]])&lt;$P$1)</f>
        <v>0</v>
      </c>
      <c r="P7435" s="1">
        <f>ROUND(Table1[[#This Row],[tar-out]],0)</f>
        <v>1</v>
      </c>
      <c r="Q7435" s="2">
        <v>7433</v>
      </c>
    </row>
    <row r="7436" spans="1:17" x14ac:dyDescent="0.25">
      <c r="A7436">
        <v>15</v>
      </c>
      <c r="B7436">
        <v>98</v>
      </c>
      <c r="C7436">
        <v>4.8</v>
      </c>
      <c r="D7436">
        <v>2</v>
      </c>
      <c r="E7436">
        <v>346</v>
      </c>
      <c r="F7436">
        <v>7</v>
      </c>
      <c r="G7436">
        <v>5.95156002044678</v>
      </c>
      <c r="H7436" s="1">
        <f>Table1[[#This Row],[target]]-Table1[[#This Row],[output]]</f>
        <v>1.04843997955322</v>
      </c>
      <c r="I7436" s="1">
        <f>Table1[[#This Row],[tar-out]]*Table1[[#This Row],[tar-out]]</f>
        <v>1.0992263907255564</v>
      </c>
      <c r="J7436" s="1" t="b">
        <f>AND(ABS(Table1[[#This Row],[tar-out]])&gt;=$J$1,ABS(Table1[[#This Row],[tar-out]])&lt;$K$1)</f>
        <v>0</v>
      </c>
      <c r="K7436" s="1" t="b">
        <f>AND(ABS(Table1[[#This Row],[tar-out]])&gt;=$K$1,ABS(Table1[[#This Row],[tar-out]])&lt;$L$1)</f>
        <v>1</v>
      </c>
      <c r="L7436" s="1" t="b">
        <f>AND(ABS(Table1[[#This Row],[tar-out]])&gt;=$L$1,ABS(Table1[[#This Row],[tar-out]])&lt;$M$1)</f>
        <v>0</v>
      </c>
      <c r="M7436" s="1" t="b">
        <f>AND(ABS(Table1[[#This Row],[tar-out]])&gt;=$M$1,ABS(Table1[[#This Row],[tar-out]])&lt;$N$1)</f>
        <v>0</v>
      </c>
      <c r="N7436" s="1" t="b">
        <f>AND(ABS(Table1[[#This Row],[tar-out]])&gt;=$N$1,ABS(Table1[[#This Row],[tar-out]])&lt;$O$1)</f>
        <v>0</v>
      </c>
      <c r="O7436" s="1" t="b">
        <f>AND(ABS(Table1[[#This Row],[tar-out]])&gt;=$O$1,ABS(Table1[[#This Row],[tar-out]])&lt;$P$1)</f>
        <v>0</v>
      </c>
      <c r="P7436" s="1">
        <f>ROUND(Table1[[#This Row],[tar-out]],0)</f>
        <v>1</v>
      </c>
      <c r="Q7436" s="3">
        <v>7434</v>
      </c>
    </row>
    <row r="7437" spans="1:17" x14ac:dyDescent="0.25">
      <c r="A7437">
        <v>15</v>
      </c>
      <c r="B7437">
        <v>98</v>
      </c>
      <c r="C7437">
        <v>4.8</v>
      </c>
      <c r="D7437">
        <v>2</v>
      </c>
      <c r="E7437">
        <v>323</v>
      </c>
      <c r="F7437">
        <v>7.4625850340136104</v>
      </c>
      <c r="G7437">
        <v>5.9481797218322798</v>
      </c>
      <c r="H7437" s="1">
        <f>Table1[[#This Row],[target]]-Table1[[#This Row],[output]]</f>
        <v>1.5144053121813306</v>
      </c>
      <c r="I7437" s="1">
        <f>Table1[[#This Row],[tar-out]]*Table1[[#This Row],[tar-out]]</f>
        <v>2.2934234495630332</v>
      </c>
      <c r="J7437" s="1" t="b">
        <f>AND(ABS(Table1[[#This Row],[tar-out]])&gt;=$J$1,ABS(Table1[[#This Row],[tar-out]])&lt;$K$1)</f>
        <v>0</v>
      </c>
      <c r="K7437" s="1" t="b">
        <f>AND(ABS(Table1[[#This Row],[tar-out]])&gt;=$K$1,ABS(Table1[[#This Row],[tar-out]])&lt;$L$1)</f>
        <v>1</v>
      </c>
      <c r="L7437" s="1" t="b">
        <f>AND(ABS(Table1[[#This Row],[tar-out]])&gt;=$L$1,ABS(Table1[[#This Row],[tar-out]])&lt;$M$1)</f>
        <v>0</v>
      </c>
      <c r="M7437" s="1" t="b">
        <f>AND(ABS(Table1[[#This Row],[tar-out]])&gt;=$M$1,ABS(Table1[[#This Row],[tar-out]])&lt;$N$1)</f>
        <v>0</v>
      </c>
      <c r="N7437" s="1" t="b">
        <f>AND(ABS(Table1[[#This Row],[tar-out]])&gt;=$N$1,ABS(Table1[[#This Row],[tar-out]])&lt;$O$1)</f>
        <v>0</v>
      </c>
      <c r="O7437" s="1" t="b">
        <f>AND(ABS(Table1[[#This Row],[tar-out]])&gt;=$O$1,ABS(Table1[[#This Row],[tar-out]])&lt;$P$1)</f>
        <v>0</v>
      </c>
      <c r="P7437" s="1">
        <f>ROUND(Table1[[#This Row],[tar-out]],0)</f>
        <v>2</v>
      </c>
      <c r="Q7437" s="2">
        <v>7435</v>
      </c>
    </row>
    <row r="7438" spans="1:17" x14ac:dyDescent="0.25">
      <c r="A7438">
        <v>15</v>
      </c>
      <c r="B7438">
        <v>98</v>
      </c>
      <c r="C7438">
        <v>4.8</v>
      </c>
      <c r="D7438">
        <v>2</v>
      </c>
      <c r="E7438">
        <v>555</v>
      </c>
      <c r="F7438">
        <v>7.5096774193548397</v>
      </c>
      <c r="G7438">
        <v>5.9812088012695304</v>
      </c>
      <c r="H7438" s="1">
        <f>Table1[[#This Row],[target]]-Table1[[#This Row],[output]]</f>
        <v>1.5284686180853093</v>
      </c>
      <c r="I7438" s="1">
        <f>Table1[[#This Row],[tar-out]]*Table1[[#This Row],[tar-out]]</f>
        <v>2.336216316471615</v>
      </c>
      <c r="J7438" s="1" t="b">
        <f>AND(ABS(Table1[[#This Row],[tar-out]])&gt;=$J$1,ABS(Table1[[#This Row],[tar-out]])&lt;$K$1)</f>
        <v>0</v>
      </c>
      <c r="K7438" s="1" t="b">
        <f>AND(ABS(Table1[[#This Row],[tar-out]])&gt;=$K$1,ABS(Table1[[#This Row],[tar-out]])&lt;$L$1)</f>
        <v>1</v>
      </c>
      <c r="L7438" s="1" t="b">
        <f>AND(ABS(Table1[[#This Row],[tar-out]])&gt;=$L$1,ABS(Table1[[#This Row],[tar-out]])&lt;$M$1)</f>
        <v>0</v>
      </c>
      <c r="M7438" s="1" t="b">
        <f>AND(ABS(Table1[[#This Row],[tar-out]])&gt;=$M$1,ABS(Table1[[#This Row],[tar-out]])&lt;$N$1)</f>
        <v>0</v>
      </c>
      <c r="N7438" s="1" t="b">
        <f>AND(ABS(Table1[[#This Row],[tar-out]])&gt;=$N$1,ABS(Table1[[#This Row],[tar-out]])&lt;$O$1)</f>
        <v>0</v>
      </c>
      <c r="O7438" s="1" t="b">
        <f>AND(ABS(Table1[[#This Row],[tar-out]])&gt;=$O$1,ABS(Table1[[#This Row],[tar-out]])&lt;$P$1)</f>
        <v>0</v>
      </c>
      <c r="P7438" s="1">
        <f>ROUND(Table1[[#This Row],[tar-out]],0)</f>
        <v>2</v>
      </c>
      <c r="Q7438" s="3">
        <v>7436</v>
      </c>
    </row>
    <row r="7439" spans="1:17" x14ac:dyDescent="0.25">
      <c r="A7439">
        <v>15</v>
      </c>
      <c r="B7439">
        <v>98</v>
      </c>
      <c r="C7439">
        <v>4.8</v>
      </c>
      <c r="D7439">
        <v>2</v>
      </c>
      <c r="E7439">
        <v>539</v>
      </c>
      <c r="F7439">
        <v>7.4262948207171302</v>
      </c>
      <c r="G7439">
        <v>5.9795670509338397</v>
      </c>
      <c r="H7439" s="1">
        <f>Table1[[#This Row],[target]]-Table1[[#This Row],[output]]</f>
        <v>1.4467277697832905</v>
      </c>
      <c r="I7439" s="1">
        <f>Table1[[#This Row],[tar-out]]*Table1[[#This Row],[tar-out]]</f>
        <v>2.0930212398621335</v>
      </c>
      <c r="J7439" s="1" t="b">
        <f>AND(ABS(Table1[[#This Row],[tar-out]])&gt;=$J$1,ABS(Table1[[#This Row],[tar-out]])&lt;$K$1)</f>
        <v>0</v>
      </c>
      <c r="K7439" s="1" t="b">
        <f>AND(ABS(Table1[[#This Row],[tar-out]])&gt;=$K$1,ABS(Table1[[#This Row],[tar-out]])&lt;$L$1)</f>
        <v>1</v>
      </c>
      <c r="L7439" s="1" t="b">
        <f>AND(ABS(Table1[[#This Row],[tar-out]])&gt;=$L$1,ABS(Table1[[#This Row],[tar-out]])&lt;$M$1)</f>
        <v>0</v>
      </c>
      <c r="M7439" s="1" t="b">
        <f>AND(ABS(Table1[[#This Row],[tar-out]])&gt;=$M$1,ABS(Table1[[#This Row],[tar-out]])&lt;$N$1)</f>
        <v>0</v>
      </c>
      <c r="N7439" s="1" t="b">
        <f>AND(ABS(Table1[[#This Row],[tar-out]])&gt;=$N$1,ABS(Table1[[#This Row],[tar-out]])&lt;$O$1)</f>
        <v>0</v>
      </c>
      <c r="O7439" s="1" t="b">
        <f>AND(ABS(Table1[[#This Row],[tar-out]])&gt;=$O$1,ABS(Table1[[#This Row],[tar-out]])&lt;$P$1)</f>
        <v>0</v>
      </c>
      <c r="P7439" s="1">
        <f>ROUND(Table1[[#This Row],[tar-out]],0)</f>
        <v>1</v>
      </c>
      <c r="Q7439" s="2">
        <v>7437</v>
      </c>
    </row>
    <row r="7440" spans="1:17" x14ac:dyDescent="0.25">
      <c r="A7440">
        <v>15</v>
      </c>
      <c r="B7440">
        <v>98</v>
      </c>
      <c r="C7440">
        <v>4.8</v>
      </c>
      <c r="D7440">
        <v>2</v>
      </c>
      <c r="E7440">
        <v>327</v>
      </c>
      <c r="F7440">
        <v>7.8159509202453998</v>
      </c>
      <c r="G7440">
        <v>5.9487676620483398</v>
      </c>
      <c r="H7440" s="1">
        <f>Table1[[#This Row],[target]]-Table1[[#This Row],[output]]</f>
        <v>1.86718325819706</v>
      </c>
      <c r="I7440" s="1">
        <f>Table1[[#This Row],[tar-out]]*Table1[[#This Row],[tar-out]]</f>
        <v>3.4863733196913889</v>
      </c>
      <c r="J7440" s="1" t="b">
        <f>AND(ABS(Table1[[#This Row],[tar-out]])&gt;=$J$1,ABS(Table1[[#This Row],[tar-out]])&lt;$K$1)</f>
        <v>0</v>
      </c>
      <c r="K7440" s="1" t="b">
        <f>AND(ABS(Table1[[#This Row],[tar-out]])&gt;=$K$1,ABS(Table1[[#This Row],[tar-out]])&lt;$L$1)</f>
        <v>1</v>
      </c>
      <c r="L7440" s="1" t="b">
        <f>AND(ABS(Table1[[#This Row],[tar-out]])&gt;=$L$1,ABS(Table1[[#This Row],[tar-out]])&lt;$M$1)</f>
        <v>0</v>
      </c>
      <c r="M7440" s="1" t="b">
        <f>AND(ABS(Table1[[#This Row],[tar-out]])&gt;=$M$1,ABS(Table1[[#This Row],[tar-out]])&lt;$N$1)</f>
        <v>0</v>
      </c>
      <c r="N7440" s="1" t="b">
        <f>AND(ABS(Table1[[#This Row],[tar-out]])&gt;=$N$1,ABS(Table1[[#This Row],[tar-out]])&lt;$O$1)</f>
        <v>0</v>
      </c>
      <c r="O7440" s="1" t="b">
        <f>AND(ABS(Table1[[#This Row],[tar-out]])&gt;=$O$1,ABS(Table1[[#This Row],[tar-out]])&lt;$P$1)</f>
        <v>0</v>
      </c>
      <c r="P7440" s="1">
        <f>ROUND(Table1[[#This Row],[tar-out]],0)</f>
        <v>2</v>
      </c>
      <c r="Q7440" s="3">
        <v>7438</v>
      </c>
    </row>
    <row r="7441" spans="1:17" x14ac:dyDescent="0.25">
      <c r="A7441">
        <v>15</v>
      </c>
      <c r="B7441">
        <v>98</v>
      </c>
      <c r="C7441">
        <v>4.8</v>
      </c>
      <c r="D7441">
        <v>2</v>
      </c>
      <c r="E7441">
        <v>311</v>
      </c>
      <c r="F7441">
        <v>7.6852085967130197</v>
      </c>
      <c r="G7441">
        <v>5.9464163780212402</v>
      </c>
      <c r="H7441" s="1">
        <f>Table1[[#This Row],[target]]-Table1[[#This Row],[output]]</f>
        <v>1.7387922186917795</v>
      </c>
      <c r="I7441" s="1">
        <f>Table1[[#This Row],[tar-out]]*Table1[[#This Row],[tar-out]]</f>
        <v>3.0233983797830812</v>
      </c>
      <c r="J7441" s="1" t="b">
        <f>AND(ABS(Table1[[#This Row],[tar-out]])&gt;=$J$1,ABS(Table1[[#This Row],[tar-out]])&lt;$K$1)</f>
        <v>0</v>
      </c>
      <c r="K7441" s="1" t="b">
        <f>AND(ABS(Table1[[#This Row],[tar-out]])&gt;=$K$1,ABS(Table1[[#This Row],[tar-out]])&lt;$L$1)</f>
        <v>1</v>
      </c>
      <c r="L7441" s="1" t="b">
        <f>AND(ABS(Table1[[#This Row],[tar-out]])&gt;=$L$1,ABS(Table1[[#This Row],[tar-out]])&lt;$M$1)</f>
        <v>0</v>
      </c>
      <c r="M7441" s="1" t="b">
        <f>AND(ABS(Table1[[#This Row],[tar-out]])&gt;=$M$1,ABS(Table1[[#This Row],[tar-out]])&lt;$N$1)</f>
        <v>0</v>
      </c>
      <c r="N7441" s="1" t="b">
        <f>AND(ABS(Table1[[#This Row],[tar-out]])&gt;=$N$1,ABS(Table1[[#This Row],[tar-out]])&lt;$O$1)</f>
        <v>0</v>
      </c>
      <c r="O7441" s="1" t="b">
        <f>AND(ABS(Table1[[#This Row],[tar-out]])&gt;=$O$1,ABS(Table1[[#This Row],[tar-out]])&lt;$P$1)</f>
        <v>0</v>
      </c>
      <c r="P7441" s="1">
        <f>ROUND(Table1[[#This Row],[tar-out]],0)</f>
        <v>2</v>
      </c>
      <c r="Q7441" s="2">
        <v>7439</v>
      </c>
    </row>
    <row r="7442" spans="1:17" x14ac:dyDescent="0.25">
      <c r="A7442">
        <v>15</v>
      </c>
      <c r="B7442">
        <v>98</v>
      </c>
      <c r="C7442">
        <v>4.8</v>
      </c>
      <c r="D7442">
        <v>2</v>
      </c>
      <c r="E7442">
        <v>284</v>
      </c>
      <c r="F7442">
        <v>7.7101449275362297</v>
      </c>
      <c r="G7442">
        <v>5.9424481391906703</v>
      </c>
      <c r="H7442" s="1">
        <f>Table1[[#This Row],[target]]-Table1[[#This Row],[output]]</f>
        <v>1.7676967883455594</v>
      </c>
      <c r="I7442" s="1">
        <f>Table1[[#This Row],[tar-out]]*Table1[[#This Row],[tar-out]]</f>
        <v>3.1247519355272058</v>
      </c>
      <c r="J7442" s="1" t="b">
        <f>AND(ABS(Table1[[#This Row],[tar-out]])&gt;=$J$1,ABS(Table1[[#This Row],[tar-out]])&lt;$K$1)</f>
        <v>0</v>
      </c>
      <c r="K7442" s="1" t="b">
        <f>AND(ABS(Table1[[#This Row],[tar-out]])&gt;=$K$1,ABS(Table1[[#This Row],[tar-out]])&lt;$L$1)</f>
        <v>1</v>
      </c>
      <c r="L7442" s="1" t="b">
        <f>AND(ABS(Table1[[#This Row],[tar-out]])&gt;=$L$1,ABS(Table1[[#This Row],[tar-out]])&lt;$M$1)</f>
        <v>0</v>
      </c>
      <c r="M7442" s="1" t="b">
        <f>AND(ABS(Table1[[#This Row],[tar-out]])&gt;=$M$1,ABS(Table1[[#This Row],[tar-out]])&lt;$N$1)</f>
        <v>0</v>
      </c>
      <c r="N7442" s="1" t="b">
        <f>AND(ABS(Table1[[#This Row],[tar-out]])&gt;=$N$1,ABS(Table1[[#This Row],[tar-out]])&lt;$O$1)</f>
        <v>0</v>
      </c>
      <c r="O7442" s="1" t="b">
        <f>AND(ABS(Table1[[#This Row],[tar-out]])&gt;=$O$1,ABS(Table1[[#This Row],[tar-out]])&lt;$P$1)</f>
        <v>0</v>
      </c>
      <c r="P7442" s="1">
        <f>ROUND(Table1[[#This Row],[tar-out]],0)</f>
        <v>2</v>
      </c>
      <c r="Q7442" s="3">
        <v>7440</v>
      </c>
    </row>
    <row r="7443" spans="1:17" x14ac:dyDescent="0.25">
      <c r="A7443">
        <v>15</v>
      </c>
      <c r="B7443">
        <v>98</v>
      </c>
      <c r="C7443">
        <v>4.8</v>
      </c>
      <c r="D7443">
        <v>2</v>
      </c>
      <c r="E7443">
        <v>268</v>
      </c>
      <c r="F7443">
        <v>7.7938144329896897</v>
      </c>
      <c r="G7443">
        <v>5.9400968551635698</v>
      </c>
      <c r="H7443" s="1">
        <f>Table1[[#This Row],[target]]-Table1[[#This Row],[output]]</f>
        <v>1.8537175778261199</v>
      </c>
      <c r="I7443" s="1">
        <f>Table1[[#This Row],[tar-out]]*Table1[[#This Row],[tar-out]]</f>
        <v>3.4362688583415371</v>
      </c>
      <c r="J7443" s="1" t="b">
        <f>AND(ABS(Table1[[#This Row],[tar-out]])&gt;=$J$1,ABS(Table1[[#This Row],[tar-out]])&lt;$K$1)</f>
        <v>0</v>
      </c>
      <c r="K7443" s="1" t="b">
        <f>AND(ABS(Table1[[#This Row],[tar-out]])&gt;=$K$1,ABS(Table1[[#This Row],[tar-out]])&lt;$L$1)</f>
        <v>1</v>
      </c>
      <c r="L7443" s="1" t="b">
        <f>AND(ABS(Table1[[#This Row],[tar-out]])&gt;=$L$1,ABS(Table1[[#This Row],[tar-out]])&lt;$M$1)</f>
        <v>0</v>
      </c>
      <c r="M7443" s="1" t="b">
        <f>AND(ABS(Table1[[#This Row],[tar-out]])&gt;=$M$1,ABS(Table1[[#This Row],[tar-out]])&lt;$N$1)</f>
        <v>0</v>
      </c>
      <c r="N7443" s="1" t="b">
        <f>AND(ABS(Table1[[#This Row],[tar-out]])&gt;=$N$1,ABS(Table1[[#This Row],[tar-out]])&lt;$O$1)</f>
        <v>0</v>
      </c>
      <c r="O7443" s="1" t="b">
        <f>AND(ABS(Table1[[#This Row],[tar-out]])&gt;=$O$1,ABS(Table1[[#This Row],[tar-out]])&lt;$P$1)</f>
        <v>0</v>
      </c>
      <c r="P7443" s="1">
        <f>ROUND(Table1[[#This Row],[tar-out]],0)</f>
        <v>2</v>
      </c>
      <c r="Q7443" s="2">
        <v>7441</v>
      </c>
    </row>
    <row r="7444" spans="1:17" x14ac:dyDescent="0.25">
      <c r="A7444">
        <v>15</v>
      </c>
      <c r="B7444">
        <v>98</v>
      </c>
      <c r="C7444">
        <v>4.8</v>
      </c>
      <c r="D7444">
        <v>2</v>
      </c>
      <c r="E7444">
        <v>249</v>
      </c>
      <c r="F7444">
        <v>7.48017621145374</v>
      </c>
      <c r="G7444">
        <v>5.9373044967651403</v>
      </c>
      <c r="H7444" s="1">
        <f>Table1[[#This Row],[target]]-Table1[[#This Row],[output]]</f>
        <v>1.5428717146885997</v>
      </c>
      <c r="I7444" s="1">
        <f>Table1[[#This Row],[tar-out]]*Table1[[#This Row],[tar-out]]</f>
        <v>2.3804531279861401</v>
      </c>
      <c r="J7444" s="1" t="b">
        <f>AND(ABS(Table1[[#This Row],[tar-out]])&gt;=$J$1,ABS(Table1[[#This Row],[tar-out]])&lt;$K$1)</f>
        <v>0</v>
      </c>
      <c r="K7444" s="1" t="b">
        <f>AND(ABS(Table1[[#This Row],[tar-out]])&gt;=$K$1,ABS(Table1[[#This Row],[tar-out]])&lt;$L$1)</f>
        <v>1</v>
      </c>
      <c r="L7444" s="1" t="b">
        <f>AND(ABS(Table1[[#This Row],[tar-out]])&gt;=$L$1,ABS(Table1[[#This Row],[tar-out]])&lt;$M$1)</f>
        <v>0</v>
      </c>
      <c r="M7444" s="1" t="b">
        <f>AND(ABS(Table1[[#This Row],[tar-out]])&gt;=$M$1,ABS(Table1[[#This Row],[tar-out]])&lt;$N$1)</f>
        <v>0</v>
      </c>
      <c r="N7444" s="1" t="b">
        <f>AND(ABS(Table1[[#This Row],[tar-out]])&gt;=$N$1,ABS(Table1[[#This Row],[tar-out]])&lt;$O$1)</f>
        <v>0</v>
      </c>
      <c r="O7444" s="1" t="b">
        <f>AND(ABS(Table1[[#This Row],[tar-out]])&gt;=$O$1,ABS(Table1[[#This Row],[tar-out]])&lt;$P$1)</f>
        <v>0</v>
      </c>
      <c r="P7444" s="1">
        <f>ROUND(Table1[[#This Row],[tar-out]],0)</f>
        <v>2</v>
      </c>
      <c r="Q7444" s="3">
        <v>7442</v>
      </c>
    </row>
    <row r="7445" spans="1:17" x14ac:dyDescent="0.25">
      <c r="A7445">
        <v>15</v>
      </c>
      <c r="B7445">
        <v>98</v>
      </c>
      <c r="C7445">
        <v>4.8</v>
      </c>
      <c r="D7445">
        <v>2</v>
      </c>
      <c r="E7445">
        <v>432</v>
      </c>
      <c r="F7445">
        <v>7</v>
      </c>
      <c r="G7445">
        <v>5.9641985893249503</v>
      </c>
      <c r="H7445" s="1">
        <f>Table1[[#This Row],[target]]-Table1[[#This Row],[output]]</f>
        <v>1.0358014106750497</v>
      </c>
      <c r="I7445" s="1">
        <f>Table1[[#This Row],[tar-out]]*Table1[[#This Row],[tar-out]]</f>
        <v>1.0728845623564229</v>
      </c>
      <c r="J7445" s="1" t="b">
        <f>AND(ABS(Table1[[#This Row],[tar-out]])&gt;=$J$1,ABS(Table1[[#This Row],[tar-out]])&lt;$K$1)</f>
        <v>0</v>
      </c>
      <c r="K7445" s="1" t="b">
        <f>AND(ABS(Table1[[#This Row],[tar-out]])&gt;=$K$1,ABS(Table1[[#This Row],[tar-out]])&lt;$L$1)</f>
        <v>1</v>
      </c>
      <c r="L7445" s="1" t="b">
        <f>AND(ABS(Table1[[#This Row],[tar-out]])&gt;=$L$1,ABS(Table1[[#This Row],[tar-out]])&lt;$M$1)</f>
        <v>0</v>
      </c>
      <c r="M7445" s="1" t="b">
        <f>AND(ABS(Table1[[#This Row],[tar-out]])&gt;=$M$1,ABS(Table1[[#This Row],[tar-out]])&lt;$N$1)</f>
        <v>0</v>
      </c>
      <c r="N7445" s="1" t="b">
        <f>AND(ABS(Table1[[#This Row],[tar-out]])&gt;=$N$1,ABS(Table1[[#This Row],[tar-out]])&lt;$O$1)</f>
        <v>0</v>
      </c>
      <c r="O7445" s="1" t="b">
        <f>AND(ABS(Table1[[#This Row],[tar-out]])&gt;=$O$1,ABS(Table1[[#This Row],[tar-out]])&lt;$P$1)</f>
        <v>0</v>
      </c>
      <c r="P7445" s="1">
        <f>ROUND(Table1[[#This Row],[tar-out]],0)</f>
        <v>1</v>
      </c>
      <c r="Q7445" s="2">
        <v>7443</v>
      </c>
    </row>
    <row r="7446" spans="1:17" x14ac:dyDescent="0.25">
      <c r="A7446">
        <v>15</v>
      </c>
      <c r="B7446">
        <v>98</v>
      </c>
      <c r="C7446">
        <v>4.8</v>
      </c>
      <c r="D7446">
        <v>2</v>
      </c>
      <c r="E7446">
        <v>364</v>
      </c>
      <c r="F7446">
        <v>7.0718232044198901</v>
      </c>
      <c r="G7446">
        <v>5.9542055130004901</v>
      </c>
      <c r="H7446" s="1">
        <f>Table1[[#This Row],[target]]-Table1[[#This Row],[output]]</f>
        <v>1.1176176914194</v>
      </c>
      <c r="I7446" s="1">
        <f>Table1[[#This Row],[tar-out]]*Table1[[#This Row],[tar-out]]</f>
        <v>1.2490693041736294</v>
      </c>
      <c r="J7446" s="1" t="b">
        <f>AND(ABS(Table1[[#This Row],[tar-out]])&gt;=$J$1,ABS(Table1[[#This Row],[tar-out]])&lt;$K$1)</f>
        <v>0</v>
      </c>
      <c r="K7446" s="1" t="b">
        <f>AND(ABS(Table1[[#This Row],[tar-out]])&gt;=$K$1,ABS(Table1[[#This Row],[tar-out]])&lt;$L$1)</f>
        <v>1</v>
      </c>
      <c r="L7446" s="1" t="b">
        <f>AND(ABS(Table1[[#This Row],[tar-out]])&gt;=$L$1,ABS(Table1[[#This Row],[tar-out]])&lt;$M$1)</f>
        <v>0</v>
      </c>
      <c r="M7446" s="1" t="b">
        <f>AND(ABS(Table1[[#This Row],[tar-out]])&gt;=$M$1,ABS(Table1[[#This Row],[tar-out]])&lt;$N$1)</f>
        <v>0</v>
      </c>
      <c r="N7446" s="1" t="b">
        <f>AND(ABS(Table1[[#This Row],[tar-out]])&gt;=$N$1,ABS(Table1[[#This Row],[tar-out]])&lt;$O$1)</f>
        <v>0</v>
      </c>
      <c r="O7446" s="1" t="b">
        <f>AND(ABS(Table1[[#This Row],[tar-out]])&gt;=$O$1,ABS(Table1[[#This Row],[tar-out]])&lt;$P$1)</f>
        <v>0</v>
      </c>
      <c r="P7446" s="1">
        <f>ROUND(Table1[[#This Row],[tar-out]],0)</f>
        <v>1</v>
      </c>
      <c r="Q7446" s="3">
        <v>7444</v>
      </c>
    </row>
    <row r="7447" spans="1:17" x14ac:dyDescent="0.25">
      <c r="A7447">
        <v>15</v>
      </c>
      <c r="B7447">
        <v>98</v>
      </c>
      <c r="C7447">
        <v>4.8</v>
      </c>
      <c r="D7447">
        <v>2</v>
      </c>
      <c r="E7447">
        <v>208</v>
      </c>
      <c r="F7447">
        <v>7.4285714285714297</v>
      </c>
      <c r="G7447">
        <v>5.9312791824340803</v>
      </c>
      <c r="H7447" s="1">
        <f>Table1[[#This Row],[target]]-Table1[[#This Row],[output]]</f>
        <v>1.4972922461373495</v>
      </c>
      <c r="I7447" s="1">
        <f>Table1[[#This Row],[tar-out]]*Table1[[#This Row],[tar-out]]</f>
        <v>2.2418840703430289</v>
      </c>
      <c r="J7447" s="1" t="b">
        <f>AND(ABS(Table1[[#This Row],[tar-out]])&gt;=$J$1,ABS(Table1[[#This Row],[tar-out]])&lt;$K$1)</f>
        <v>0</v>
      </c>
      <c r="K7447" s="1" t="b">
        <f>AND(ABS(Table1[[#This Row],[tar-out]])&gt;=$K$1,ABS(Table1[[#This Row],[tar-out]])&lt;$L$1)</f>
        <v>1</v>
      </c>
      <c r="L7447" s="1" t="b">
        <f>AND(ABS(Table1[[#This Row],[tar-out]])&gt;=$L$1,ABS(Table1[[#This Row],[tar-out]])&lt;$M$1)</f>
        <v>0</v>
      </c>
      <c r="M7447" s="1" t="b">
        <f>AND(ABS(Table1[[#This Row],[tar-out]])&gt;=$M$1,ABS(Table1[[#This Row],[tar-out]])&lt;$N$1)</f>
        <v>0</v>
      </c>
      <c r="N7447" s="1" t="b">
        <f>AND(ABS(Table1[[#This Row],[tar-out]])&gt;=$N$1,ABS(Table1[[#This Row],[tar-out]])&lt;$O$1)</f>
        <v>0</v>
      </c>
      <c r="O7447" s="1" t="b">
        <f>AND(ABS(Table1[[#This Row],[tar-out]])&gt;=$O$1,ABS(Table1[[#This Row],[tar-out]])&lt;$P$1)</f>
        <v>0</v>
      </c>
      <c r="P7447" s="1">
        <f>ROUND(Table1[[#This Row],[tar-out]],0)</f>
        <v>1</v>
      </c>
      <c r="Q7447" s="2">
        <v>7445</v>
      </c>
    </row>
    <row r="7448" spans="1:17" x14ac:dyDescent="0.25">
      <c r="A7448">
        <v>15</v>
      </c>
      <c r="B7448">
        <v>98</v>
      </c>
      <c r="C7448">
        <v>4.8</v>
      </c>
      <c r="D7448">
        <v>2</v>
      </c>
      <c r="E7448">
        <v>192</v>
      </c>
      <c r="F7448">
        <v>7.0632911392405102</v>
      </c>
      <c r="G7448">
        <v>5.9289278984069798</v>
      </c>
      <c r="H7448" s="1">
        <f>Table1[[#This Row],[target]]-Table1[[#This Row],[output]]</f>
        <v>1.1343632408335305</v>
      </c>
      <c r="I7448" s="1">
        <f>Table1[[#This Row],[tar-out]]*Table1[[#This Row],[tar-out]]</f>
        <v>1.2867799621543503</v>
      </c>
      <c r="J7448" s="1" t="b">
        <f>AND(ABS(Table1[[#This Row],[tar-out]])&gt;=$J$1,ABS(Table1[[#This Row],[tar-out]])&lt;$K$1)</f>
        <v>0</v>
      </c>
      <c r="K7448" s="1" t="b">
        <f>AND(ABS(Table1[[#This Row],[tar-out]])&gt;=$K$1,ABS(Table1[[#This Row],[tar-out]])&lt;$L$1)</f>
        <v>1</v>
      </c>
      <c r="L7448" s="1" t="b">
        <f>AND(ABS(Table1[[#This Row],[tar-out]])&gt;=$L$1,ABS(Table1[[#This Row],[tar-out]])&lt;$M$1)</f>
        <v>0</v>
      </c>
      <c r="M7448" s="1" t="b">
        <f>AND(ABS(Table1[[#This Row],[tar-out]])&gt;=$M$1,ABS(Table1[[#This Row],[tar-out]])&lt;$N$1)</f>
        <v>0</v>
      </c>
      <c r="N7448" s="1" t="b">
        <f>AND(ABS(Table1[[#This Row],[tar-out]])&gt;=$N$1,ABS(Table1[[#This Row],[tar-out]])&lt;$O$1)</f>
        <v>0</v>
      </c>
      <c r="O7448" s="1" t="b">
        <f>AND(ABS(Table1[[#This Row],[tar-out]])&gt;=$O$1,ABS(Table1[[#This Row],[tar-out]])&lt;$P$1)</f>
        <v>0</v>
      </c>
      <c r="P7448" s="1">
        <f>ROUND(Table1[[#This Row],[tar-out]],0)</f>
        <v>1</v>
      </c>
      <c r="Q7448" s="3">
        <v>7446</v>
      </c>
    </row>
    <row r="7449" spans="1:17" x14ac:dyDescent="0.25">
      <c r="A7449">
        <v>15</v>
      </c>
      <c r="B7449">
        <v>98</v>
      </c>
      <c r="C7449">
        <v>4.8</v>
      </c>
      <c r="D7449">
        <v>2</v>
      </c>
      <c r="E7449">
        <v>171</v>
      </c>
      <c r="F7449">
        <v>7.0413793103448299</v>
      </c>
      <c r="G7449">
        <v>5.9319195747375497</v>
      </c>
      <c r="H7449" s="1">
        <f>Table1[[#This Row],[target]]-Table1[[#This Row],[output]]</f>
        <v>1.1094597356072802</v>
      </c>
      <c r="I7449" s="1">
        <f>Table1[[#This Row],[tar-out]]*Table1[[#This Row],[tar-out]]</f>
        <v>1.230900904933776</v>
      </c>
      <c r="J7449" s="1" t="b">
        <f>AND(ABS(Table1[[#This Row],[tar-out]])&gt;=$J$1,ABS(Table1[[#This Row],[tar-out]])&lt;$K$1)</f>
        <v>0</v>
      </c>
      <c r="K7449" s="1" t="b">
        <f>AND(ABS(Table1[[#This Row],[tar-out]])&gt;=$K$1,ABS(Table1[[#This Row],[tar-out]])&lt;$L$1)</f>
        <v>1</v>
      </c>
      <c r="L7449" s="1" t="b">
        <f>AND(ABS(Table1[[#This Row],[tar-out]])&gt;=$L$1,ABS(Table1[[#This Row],[tar-out]])&lt;$M$1)</f>
        <v>0</v>
      </c>
      <c r="M7449" s="1" t="b">
        <f>AND(ABS(Table1[[#This Row],[tar-out]])&gt;=$M$1,ABS(Table1[[#This Row],[tar-out]])&lt;$N$1)</f>
        <v>0</v>
      </c>
      <c r="N7449" s="1" t="b">
        <f>AND(ABS(Table1[[#This Row],[tar-out]])&gt;=$N$1,ABS(Table1[[#This Row],[tar-out]])&lt;$O$1)</f>
        <v>0</v>
      </c>
      <c r="O7449" s="1" t="b">
        <f>AND(ABS(Table1[[#This Row],[tar-out]])&gt;=$O$1,ABS(Table1[[#This Row],[tar-out]])&lt;$P$1)</f>
        <v>0</v>
      </c>
      <c r="P7449" s="1">
        <f>ROUND(Table1[[#This Row],[tar-out]],0)</f>
        <v>1</v>
      </c>
      <c r="Q7449" s="2">
        <v>7447</v>
      </c>
    </row>
    <row r="7450" spans="1:17" x14ac:dyDescent="0.25">
      <c r="A7450">
        <v>15</v>
      </c>
      <c r="B7450">
        <v>98</v>
      </c>
      <c r="C7450">
        <v>4.8</v>
      </c>
      <c r="D7450">
        <v>2</v>
      </c>
      <c r="E7450">
        <v>212</v>
      </c>
      <c r="F7450">
        <v>7</v>
      </c>
      <c r="G7450">
        <v>5.93186712265015</v>
      </c>
      <c r="H7450" s="1">
        <f>Table1[[#This Row],[target]]-Table1[[#This Row],[output]]</f>
        <v>1.06813287734985</v>
      </c>
      <c r="I7450" s="1">
        <f>Table1[[#This Row],[tar-out]]*Table1[[#This Row],[tar-out]]</f>
        <v>1.1409078436756697</v>
      </c>
      <c r="J7450" s="1" t="b">
        <f>AND(ABS(Table1[[#This Row],[tar-out]])&gt;=$J$1,ABS(Table1[[#This Row],[tar-out]])&lt;$K$1)</f>
        <v>0</v>
      </c>
      <c r="K7450" s="1" t="b">
        <f>AND(ABS(Table1[[#This Row],[tar-out]])&gt;=$K$1,ABS(Table1[[#This Row],[tar-out]])&lt;$L$1)</f>
        <v>1</v>
      </c>
      <c r="L7450" s="1" t="b">
        <f>AND(ABS(Table1[[#This Row],[tar-out]])&gt;=$L$1,ABS(Table1[[#This Row],[tar-out]])&lt;$M$1)</f>
        <v>0</v>
      </c>
      <c r="M7450" s="1" t="b">
        <f>AND(ABS(Table1[[#This Row],[tar-out]])&gt;=$M$1,ABS(Table1[[#This Row],[tar-out]])&lt;$N$1)</f>
        <v>0</v>
      </c>
      <c r="N7450" s="1" t="b">
        <f>AND(ABS(Table1[[#This Row],[tar-out]])&gt;=$N$1,ABS(Table1[[#This Row],[tar-out]])&lt;$O$1)</f>
        <v>0</v>
      </c>
      <c r="O7450" s="1" t="b">
        <f>AND(ABS(Table1[[#This Row],[tar-out]])&gt;=$O$1,ABS(Table1[[#This Row],[tar-out]])&lt;$P$1)</f>
        <v>0</v>
      </c>
      <c r="P7450" s="1">
        <f>ROUND(Table1[[#This Row],[tar-out]],0)</f>
        <v>1</v>
      </c>
      <c r="Q7450" s="3">
        <v>7448</v>
      </c>
    </row>
    <row r="7451" spans="1:17" x14ac:dyDescent="0.25">
      <c r="A7451">
        <v>15</v>
      </c>
      <c r="B7451">
        <v>98</v>
      </c>
      <c r="C7451">
        <v>4.8</v>
      </c>
      <c r="D7451">
        <v>2</v>
      </c>
      <c r="E7451">
        <v>341</v>
      </c>
      <c r="F7451">
        <v>7.9354838709677402</v>
      </c>
      <c r="G7451">
        <v>5.9508252143859899</v>
      </c>
      <c r="H7451" s="1">
        <f>Table1[[#This Row],[target]]-Table1[[#This Row],[output]]</f>
        <v>1.9846586565817503</v>
      </c>
      <c r="I7451" s="1">
        <f>Table1[[#This Row],[tar-out]]*Table1[[#This Row],[tar-out]]</f>
        <v>3.9388699831448779</v>
      </c>
      <c r="J7451" s="1" t="b">
        <f>AND(ABS(Table1[[#This Row],[tar-out]])&gt;=$J$1,ABS(Table1[[#This Row],[tar-out]])&lt;$K$1)</f>
        <v>0</v>
      </c>
      <c r="K7451" s="1" t="b">
        <f>AND(ABS(Table1[[#This Row],[tar-out]])&gt;=$K$1,ABS(Table1[[#This Row],[tar-out]])&lt;$L$1)</f>
        <v>1</v>
      </c>
      <c r="L7451" s="1" t="b">
        <f>AND(ABS(Table1[[#This Row],[tar-out]])&gt;=$L$1,ABS(Table1[[#This Row],[tar-out]])&lt;$M$1)</f>
        <v>0</v>
      </c>
      <c r="M7451" s="1" t="b">
        <f>AND(ABS(Table1[[#This Row],[tar-out]])&gt;=$M$1,ABS(Table1[[#This Row],[tar-out]])&lt;$N$1)</f>
        <v>0</v>
      </c>
      <c r="N7451" s="1" t="b">
        <f>AND(ABS(Table1[[#This Row],[tar-out]])&gt;=$N$1,ABS(Table1[[#This Row],[tar-out]])&lt;$O$1)</f>
        <v>0</v>
      </c>
      <c r="O7451" s="1" t="b">
        <f>AND(ABS(Table1[[#This Row],[tar-out]])&gt;=$O$1,ABS(Table1[[#This Row],[tar-out]])&lt;$P$1)</f>
        <v>0</v>
      </c>
      <c r="P7451" s="1">
        <f>ROUND(Table1[[#This Row],[tar-out]],0)</f>
        <v>2</v>
      </c>
      <c r="Q7451" s="2">
        <v>7449</v>
      </c>
    </row>
    <row r="7452" spans="1:17" x14ac:dyDescent="0.25">
      <c r="A7452">
        <v>15</v>
      </c>
      <c r="B7452">
        <v>98</v>
      </c>
      <c r="C7452">
        <v>4.8</v>
      </c>
      <c r="D7452">
        <v>2</v>
      </c>
      <c r="E7452">
        <v>139</v>
      </c>
      <c r="F7452">
        <v>7.7894736842105301</v>
      </c>
      <c r="G7452">
        <v>5.9600028991699201</v>
      </c>
      <c r="H7452" s="1">
        <f>Table1[[#This Row],[target]]-Table1[[#This Row],[output]]</f>
        <v>1.82947078504061</v>
      </c>
      <c r="I7452" s="1">
        <f>Table1[[#This Row],[tar-out]]*Table1[[#This Row],[tar-out]]</f>
        <v>3.3469633533171059</v>
      </c>
      <c r="J7452" s="1" t="b">
        <f>AND(ABS(Table1[[#This Row],[tar-out]])&gt;=$J$1,ABS(Table1[[#This Row],[tar-out]])&lt;$K$1)</f>
        <v>0</v>
      </c>
      <c r="K7452" s="1" t="b">
        <f>AND(ABS(Table1[[#This Row],[tar-out]])&gt;=$K$1,ABS(Table1[[#This Row],[tar-out]])&lt;$L$1)</f>
        <v>1</v>
      </c>
      <c r="L7452" s="1" t="b">
        <f>AND(ABS(Table1[[#This Row],[tar-out]])&gt;=$L$1,ABS(Table1[[#This Row],[tar-out]])&lt;$M$1)</f>
        <v>0</v>
      </c>
      <c r="M7452" s="1" t="b">
        <f>AND(ABS(Table1[[#This Row],[tar-out]])&gt;=$M$1,ABS(Table1[[#This Row],[tar-out]])&lt;$N$1)</f>
        <v>0</v>
      </c>
      <c r="N7452" s="1" t="b">
        <f>AND(ABS(Table1[[#This Row],[tar-out]])&gt;=$N$1,ABS(Table1[[#This Row],[tar-out]])&lt;$O$1)</f>
        <v>0</v>
      </c>
      <c r="O7452" s="1" t="b">
        <f>AND(ABS(Table1[[#This Row],[tar-out]])&gt;=$O$1,ABS(Table1[[#This Row],[tar-out]])&lt;$P$1)</f>
        <v>0</v>
      </c>
      <c r="P7452" s="1">
        <f>ROUND(Table1[[#This Row],[tar-out]],0)</f>
        <v>2</v>
      </c>
      <c r="Q7452" s="3">
        <v>7450</v>
      </c>
    </row>
    <row r="7453" spans="1:17" x14ac:dyDescent="0.25">
      <c r="A7453">
        <v>15</v>
      </c>
      <c r="B7453">
        <v>98</v>
      </c>
      <c r="C7453">
        <v>4.8</v>
      </c>
      <c r="D7453">
        <v>2</v>
      </c>
      <c r="E7453">
        <v>240</v>
      </c>
      <c r="F7453">
        <v>7</v>
      </c>
      <c r="G7453">
        <v>5.9359822273254403</v>
      </c>
      <c r="H7453" s="1">
        <f>Table1[[#This Row],[target]]-Table1[[#This Row],[output]]</f>
        <v>1.0640177726745597</v>
      </c>
      <c r="I7453" s="1">
        <f>Table1[[#This Row],[tar-out]]*Table1[[#This Row],[tar-out]]</f>
        <v>1.1321338205673308</v>
      </c>
      <c r="J7453" s="1" t="b">
        <f>AND(ABS(Table1[[#This Row],[tar-out]])&gt;=$J$1,ABS(Table1[[#This Row],[tar-out]])&lt;$K$1)</f>
        <v>0</v>
      </c>
      <c r="K7453" s="1" t="b">
        <f>AND(ABS(Table1[[#This Row],[tar-out]])&gt;=$K$1,ABS(Table1[[#This Row],[tar-out]])&lt;$L$1)</f>
        <v>1</v>
      </c>
      <c r="L7453" s="1" t="b">
        <f>AND(ABS(Table1[[#This Row],[tar-out]])&gt;=$L$1,ABS(Table1[[#This Row],[tar-out]])&lt;$M$1)</f>
        <v>0</v>
      </c>
      <c r="M7453" s="1" t="b">
        <f>AND(ABS(Table1[[#This Row],[tar-out]])&gt;=$M$1,ABS(Table1[[#This Row],[tar-out]])&lt;$N$1)</f>
        <v>0</v>
      </c>
      <c r="N7453" s="1" t="b">
        <f>AND(ABS(Table1[[#This Row],[tar-out]])&gt;=$N$1,ABS(Table1[[#This Row],[tar-out]])&lt;$O$1)</f>
        <v>0</v>
      </c>
      <c r="O7453" s="1" t="b">
        <f>AND(ABS(Table1[[#This Row],[tar-out]])&gt;=$O$1,ABS(Table1[[#This Row],[tar-out]])&lt;$P$1)</f>
        <v>0</v>
      </c>
      <c r="P7453" s="1">
        <f>ROUND(Table1[[#This Row],[tar-out]],0)</f>
        <v>1</v>
      </c>
      <c r="Q7453" s="2">
        <v>7451</v>
      </c>
    </row>
    <row r="7454" spans="1:17" x14ac:dyDescent="0.25">
      <c r="A7454">
        <v>15</v>
      </c>
      <c r="B7454">
        <v>98</v>
      </c>
      <c r="C7454">
        <v>4.8</v>
      </c>
      <c r="D7454">
        <v>2</v>
      </c>
      <c r="E7454">
        <v>239</v>
      </c>
      <c r="F7454">
        <v>7</v>
      </c>
      <c r="G7454">
        <v>5.9358348846435502</v>
      </c>
      <c r="H7454" s="1">
        <f>Table1[[#This Row],[target]]-Table1[[#This Row],[output]]</f>
        <v>1.0641651153564498</v>
      </c>
      <c r="I7454" s="1">
        <f>Table1[[#This Row],[tar-out]]*Table1[[#This Row],[tar-out]]</f>
        <v>1.1324473927416061</v>
      </c>
      <c r="J7454" s="1" t="b">
        <f>AND(ABS(Table1[[#This Row],[tar-out]])&gt;=$J$1,ABS(Table1[[#This Row],[tar-out]])&lt;$K$1)</f>
        <v>0</v>
      </c>
      <c r="K7454" s="1" t="b">
        <f>AND(ABS(Table1[[#This Row],[tar-out]])&gt;=$K$1,ABS(Table1[[#This Row],[tar-out]])&lt;$L$1)</f>
        <v>1</v>
      </c>
      <c r="L7454" s="1" t="b">
        <f>AND(ABS(Table1[[#This Row],[tar-out]])&gt;=$L$1,ABS(Table1[[#This Row],[tar-out]])&lt;$M$1)</f>
        <v>0</v>
      </c>
      <c r="M7454" s="1" t="b">
        <f>AND(ABS(Table1[[#This Row],[tar-out]])&gt;=$M$1,ABS(Table1[[#This Row],[tar-out]])&lt;$N$1)</f>
        <v>0</v>
      </c>
      <c r="N7454" s="1" t="b">
        <f>AND(ABS(Table1[[#This Row],[tar-out]])&gt;=$N$1,ABS(Table1[[#This Row],[tar-out]])&lt;$O$1)</f>
        <v>0</v>
      </c>
      <c r="O7454" s="1" t="b">
        <f>AND(ABS(Table1[[#This Row],[tar-out]])&gt;=$O$1,ABS(Table1[[#This Row],[tar-out]])&lt;$P$1)</f>
        <v>0</v>
      </c>
      <c r="P7454" s="1">
        <f>ROUND(Table1[[#This Row],[tar-out]],0)</f>
        <v>1</v>
      </c>
      <c r="Q7454" s="3">
        <v>7452</v>
      </c>
    </row>
    <row r="7455" spans="1:17" x14ac:dyDescent="0.25">
      <c r="A7455">
        <v>15</v>
      </c>
      <c r="B7455">
        <v>98</v>
      </c>
      <c r="C7455">
        <v>4.8</v>
      </c>
      <c r="D7455">
        <v>2</v>
      </c>
      <c r="E7455">
        <v>276</v>
      </c>
      <c r="F7455">
        <v>7</v>
      </c>
      <c r="G7455">
        <v>5.9412727355956996</v>
      </c>
      <c r="H7455" s="1">
        <f>Table1[[#This Row],[target]]-Table1[[#This Row],[output]]</f>
        <v>1.0587272644043004</v>
      </c>
      <c r="I7455" s="1">
        <f>Table1[[#This Row],[tar-out]]*Table1[[#This Row],[tar-out]]</f>
        <v>1.1209034203930135</v>
      </c>
      <c r="J7455" s="1" t="b">
        <f>AND(ABS(Table1[[#This Row],[tar-out]])&gt;=$J$1,ABS(Table1[[#This Row],[tar-out]])&lt;$K$1)</f>
        <v>0</v>
      </c>
      <c r="K7455" s="1" t="b">
        <f>AND(ABS(Table1[[#This Row],[tar-out]])&gt;=$K$1,ABS(Table1[[#This Row],[tar-out]])&lt;$L$1)</f>
        <v>1</v>
      </c>
      <c r="L7455" s="1" t="b">
        <f>AND(ABS(Table1[[#This Row],[tar-out]])&gt;=$L$1,ABS(Table1[[#This Row],[tar-out]])&lt;$M$1)</f>
        <v>0</v>
      </c>
      <c r="M7455" s="1" t="b">
        <f>AND(ABS(Table1[[#This Row],[tar-out]])&gt;=$M$1,ABS(Table1[[#This Row],[tar-out]])&lt;$N$1)</f>
        <v>0</v>
      </c>
      <c r="N7455" s="1" t="b">
        <f>AND(ABS(Table1[[#This Row],[tar-out]])&gt;=$N$1,ABS(Table1[[#This Row],[tar-out]])&lt;$O$1)</f>
        <v>0</v>
      </c>
      <c r="O7455" s="1" t="b">
        <f>AND(ABS(Table1[[#This Row],[tar-out]])&gt;=$O$1,ABS(Table1[[#This Row],[tar-out]])&lt;$P$1)</f>
        <v>0</v>
      </c>
      <c r="P7455" s="1">
        <f>ROUND(Table1[[#This Row],[tar-out]],0)</f>
        <v>1</v>
      </c>
      <c r="Q7455" s="2">
        <v>7453</v>
      </c>
    </row>
    <row r="7456" spans="1:17" x14ac:dyDescent="0.25">
      <c r="A7456">
        <v>15</v>
      </c>
      <c r="B7456">
        <v>98</v>
      </c>
      <c r="C7456">
        <v>4.8</v>
      </c>
      <c r="D7456">
        <v>2</v>
      </c>
      <c r="E7456">
        <v>188</v>
      </c>
      <c r="F7456">
        <v>7.9999214824120601</v>
      </c>
      <c r="G7456">
        <v>5.9283399581909197</v>
      </c>
      <c r="H7456" s="1">
        <f>Table1[[#This Row],[target]]-Table1[[#This Row],[output]]</f>
        <v>2.0715815242211404</v>
      </c>
      <c r="I7456" s="1">
        <f>Table1[[#This Row],[tar-out]]*Table1[[#This Row],[tar-out]]</f>
        <v>4.2914500114943834</v>
      </c>
      <c r="J7456" s="1" t="b">
        <f>AND(ABS(Table1[[#This Row],[tar-out]])&gt;=$J$1,ABS(Table1[[#This Row],[tar-out]])&lt;$K$1)</f>
        <v>0</v>
      </c>
      <c r="K7456" s="1" t="b">
        <f>AND(ABS(Table1[[#This Row],[tar-out]])&gt;=$K$1,ABS(Table1[[#This Row],[tar-out]])&lt;$L$1)</f>
        <v>0</v>
      </c>
      <c r="L7456" s="1" t="b">
        <f>AND(ABS(Table1[[#This Row],[tar-out]])&gt;=$L$1,ABS(Table1[[#This Row],[tar-out]])&lt;$M$1)</f>
        <v>1</v>
      </c>
      <c r="M7456" s="1" t="b">
        <f>AND(ABS(Table1[[#This Row],[tar-out]])&gt;=$M$1,ABS(Table1[[#This Row],[tar-out]])&lt;$N$1)</f>
        <v>0</v>
      </c>
      <c r="N7456" s="1" t="b">
        <f>AND(ABS(Table1[[#This Row],[tar-out]])&gt;=$N$1,ABS(Table1[[#This Row],[tar-out]])&lt;$O$1)</f>
        <v>0</v>
      </c>
      <c r="O7456" s="1" t="b">
        <f>AND(ABS(Table1[[#This Row],[tar-out]])&gt;=$O$1,ABS(Table1[[#This Row],[tar-out]])&lt;$P$1)</f>
        <v>0</v>
      </c>
      <c r="P7456" s="1">
        <f>ROUND(Table1[[#This Row],[tar-out]],0)</f>
        <v>2</v>
      </c>
      <c r="Q7456" s="3">
        <v>7454</v>
      </c>
    </row>
    <row r="7457" spans="1:17" x14ac:dyDescent="0.25">
      <c r="A7457">
        <v>15</v>
      </c>
      <c r="B7457">
        <v>98</v>
      </c>
      <c r="C7457">
        <v>4.8</v>
      </c>
      <c r="D7457">
        <v>2</v>
      </c>
      <c r="E7457">
        <v>191</v>
      </c>
      <c r="F7457">
        <v>7.8947368421052602</v>
      </c>
      <c r="G7457">
        <v>5.9287810325622603</v>
      </c>
      <c r="H7457" s="1">
        <f>Table1[[#This Row],[target]]-Table1[[#This Row],[output]]</f>
        <v>1.9659558095429999</v>
      </c>
      <c r="I7457" s="1">
        <f>Table1[[#This Row],[tar-out]]*Table1[[#This Row],[tar-out]]</f>
        <v>3.864982245075872</v>
      </c>
      <c r="J7457" s="1" t="b">
        <f>AND(ABS(Table1[[#This Row],[tar-out]])&gt;=$J$1,ABS(Table1[[#This Row],[tar-out]])&lt;$K$1)</f>
        <v>0</v>
      </c>
      <c r="K7457" s="1" t="b">
        <f>AND(ABS(Table1[[#This Row],[tar-out]])&gt;=$K$1,ABS(Table1[[#This Row],[tar-out]])&lt;$L$1)</f>
        <v>1</v>
      </c>
      <c r="L7457" s="1" t="b">
        <f>AND(ABS(Table1[[#This Row],[tar-out]])&gt;=$L$1,ABS(Table1[[#This Row],[tar-out]])&lt;$M$1)</f>
        <v>0</v>
      </c>
      <c r="M7457" s="1" t="b">
        <f>AND(ABS(Table1[[#This Row],[tar-out]])&gt;=$M$1,ABS(Table1[[#This Row],[tar-out]])&lt;$N$1)</f>
        <v>0</v>
      </c>
      <c r="N7457" s="1" t="b">
        <f>AND(ABS(Table1[[#This Row],[tar-out]])&gt;=$N$1,ABS(Table1[[#This Row],[tar-out]])&lt;$O$1)</f>
        <v>0</v>
      </c>
      <c r="O7457" s="1" t="b">
        <f>AND(ABS(Table1[[#This Row],[tar-out]])&gt;=$O$1,ABS(Table1[[#This Row],[tar-out]])&lt;$P$1)</f>
        <v>0</v>
      </c>
      <c r="P7457" s="1">
        <f>ROUND(Table1[[#This Row],[tar-out]],0)</f>
        <v>2</v>
      </c>
      <c r="Q7457" s="2">
        <v>7455</v>
      </c>
    </row>
    <row r="7458" spans="1:17" x14ac:dyDescent="0.25">
      <c r="A7458">
        <v>15</v>
      </c>
      <c r="B7458">
        <v>98</v>
      </c>
      <c r="C7458">
        <v>4.8</v>
      </c>
      <c r="D7458">
        <v>2</v>
      </c>
      <c r="E7458">
        <v>1233</v>
      </c>
      <c r="F7458">
        <v>8</v>
      </c>
      <c r="G7458">
        <v>5.9150557518005398</v>
      </c>
      <c r="H7458" s="1">
        <f>Table1[[#This Row],[target]]-Table1[[#This Row],[output]]</f>
        <v>2.0849442481994602</v>
      </c>
      <c r="I7458" s="1">
        <f>Table1[[#This Row],[tar-out]]*Table1[[#This Row],[tar-out]]</f>
        <v>4.346992518100012</v>
      </c>
      <c r="J7458" s="1" t="b">
        <f>AND(ABS(Table1[[#This Row],[tar-out]])&gt;=$J$1,ABS(Table1[[#This Row],[tar-out]])&lt;$K$1)</f>
        <v>0</v>
      </c>
      <c r="K7458" s="1" t="b">
        <f>AND(ABS(Table1[[#This Row],[tar-out]])&gt;=$K$1,ABS(Table1[[#This Row],[tar-out]])&lt;$L$1)</f>
        <v>0</v>
      </c>
      <c r="L7458" s="1" t="b">
        <f>AND(ABS(Table1[[#This Row],[tar-out]])&gt;=$L$1,ABS(Table1[[#This Row],[tar-out]])&lt;$M$1)</f>
        <v>1</v>
      </c>
      <c r="M7458" s="1" t="b">
        <f>AND(ABS(Table1[[#This Row],[tar-out]])&gt;=$M$1,ABS(Table1[[#This Row],[tar-out]])&lt;$N$1)</f>
        <v>0</v>
      </c>
      <c r="N7458" s="1" t="b">
        <f>AND(ABS(Table1[[#This Row],[tar-out]])&gt;=$N$1,ABS(Table1[[#This Row],[tar-out]])&lt;$O$1)</f>
        <v>0</v>
      </c>
      <c r="O7458" s="1" t="b">
        <f>AND(ABS(Table1[[#This Row],[tar-out]])&gt;=$O$1,ABS(Table1[[#This Row],[tar-out]])&lt;$P$1)</f>
        <v>0</v>
      </c>
      <c r="P7458" s="1">
        <f>ROUND(Table1[[#This Row],[tar-out]],0)</f>
        <v>2</v>
      </c>
      <c r="Q7458" s="3">
        <v>7456</v>
      </c>
    </row>
    <row r="7459" spans="1:17" x14ac:dyDescent="0.25">
      <c r="A7459">
        <v>15</v>
      </c>
      <c r="B7459">
        <v>98</v>
      </c>
      <c r="C7459">
        <v>4.8</v>
      </c>
      <c r="D7459">
        <v>2</v>
      </c>
      <c r="E7459">
        <v>1018</v>
      </c>
      <c r="F7459">
        <v>8.0023183945251706</v>
      </c>
      <c r="G7459">
        <v>5.9442501068115199</v>
      </c>
      <c r="H7459" s="1">
        <f>Table1[[#This Row],[target]]-Table1[[#This Row],[output]]</f>
        <v>2.0580682877136507</v>
      </c>
      <c r="I7459" s="1">
        <f>Table1[[#This Row],[tar-out]]*Table1[[#This Row],[tar-out]]</f>
        <v>4.2356450768925979</v>
      </c>
      <c r="J7459" s="1" t="b">
        <f>AND(ABS(Table1[[#This Row],[tar-out]])&gt;=$J$1,ABS(Table1[[#This Row],[tar-out]])&lt;$K$1)</f>
        <v>0</v>
      </c>
      <c r="K7459" s="1" t="b">
        <f>AND(ABS(Table1[[#This Row],[tar-out]])&gt;=$K$1,ABS(Table1[[#This Row],[tar-out]])&lt;$L$1)</f>
        <v>0</v>
      </c>
      <c r="L7459" s="1" t="b">
        <f>AND(ABS(Table1[[#This Row],[tar-out]])&gt;=$L$1,ABS(Table1[[#This Row],[tar-out]])&lt;$M$1)</f>
        <v>1</v>
      </c>
      <c r="M7459" s="1" t="b">
        <f>AND(ABS(Table1[[#This Row],[tar-out]])&gt;=$M$1,ABS(Table1[[#This Row],[tar-out]])&lt;$N$1)</f>
        <v>0</v>
      </c>
      <c r="N7459" s="1" t="b">
        <f>AND(ABS(Table1[[#This Row],[tar-out]])&gt;=$N$1,ABS(Table1[[#This Row],[tar-out]])&lt;$O$1)</f>
        <v>0</v>
      </c>
      <c r="O7459" s="1" t="b">
        <f>AND(ABS(Table1[[#This Row],[tar-out]])&gt;=$O$1,ABS(Table1[[#This Row],[tar-out]])&lt;$P$1)</f>
        <v>0</v>
      </c>
      <c r="P7459" s="1">
        <f>ROUND(Table1[[#This Row],[tar-out]],0)</f>
        <v>2</v>
      </c>
      <c r="Q7459" s="2">
        <v>7457</v>
      </c>
    </row>
    <row r="7460" spans="1:17" x14ac:dyDescent="0.25">
      <c r="A7460">
        <v>15</v>
      </c>
      <c r="B7460">
        <v>98</v>
      </c>
      <c r="C7460">
        <v>4.8</v>
      </c>
      <c r="D7460">
        <v>2</v>
      </c>
      <c r="E7460">
        <v>969</v>
      </c>
      <c r="F7460">
        <v>8</v>
      </c>
      <c r="G7460">
        <v>5.9851498603820801</v>
      </c>
      <c r="H7460" s="1">
        <f>Table1[[#This Row],[target]]-Table1[[#This Row],[output]]</f>
        <v>2.0148501396179199</v>
      </c>
      <c r="I7460" s="1">
        <f>Table1[[#This Row],[tar-out]]*Table1[[#This Row],[tar-out]]</f>
        <v>4.0596210851183514</v>
      </c>
      <c r="J7460" s="1" t="b">
        <f>AND(ABS(Table1[[#This Row],[tar-out]])&gt;=$J$1,ABS(Table1[[#This Row],[tar-out]])&lt;$K$1)</f>
        <v>0</v>
      </c>
      <c r="K7460" s="1" t="b">
        <f>AND(ABS(Table1[[#This Row],[tar-out]])&gt;=$K$1,ABS(Table1[[#This Row],[tar-out]])&lt;$L$1)</f>
        <v>0</v>
      </c>
      <c r="L7460" s="1" t="b">
        <f>AND(ABS(Table1[[#This Row],[tar-out]])&gt;=$L$1,ABS(Table1[[#This Row],[tar-out]])&lt;$M$1)</f>
        <v>1</v>
      </c>
      <c r="M7460" s="1" t="b">
        <f>AND(ABS(Table1[[#This Row],[tar-out]])&gt;=$M$1,ABS(Table1[[#This Row],[tar-out]])&lt;$N$1)</f>
        <v>0</v>
      </c>
      <c r="N7460" s="1" t="b">
        <f>AND(ABS(Table1[[#This Row],[tar-out]])&gt;=$N$1,ABS(Table1[[#This Row],[tar-out]])&lt;$O$1)</f>
        <v>0</v>
      </c>
      <c r="O7460" s="1" t="b">
        <f>AND(ABS(Table1[[#This Row],[tar-out]])&gt;=$O$1,ABS(Table1[[#This Row],[tar-out]])&lt;$P$1)</f>
        <v>0</v>
      </c>
      <c r="P7460" s="1">
        <f>ROUND(Table1[[#This Row],[tar-out]],0)</f>
        <v>2</v>
      </c>
      <c r="Q7460" s="3">
        <v>7458</v>
      </c>
    </row>
    <row r="7461" spans="1:17" x14ac:dyDescent="0.25">
      <c r="A7461">
        <v>15</v>
      </c>
      <c r="B7461">
        <v>98</v>
      </c>
      <c r="C7461">
        <v>4.8</v>
      </c>
      <c r="D7461">
        <v>2</v>
      </c>
      <c r="E7461">
        <v>369</v>
      </c>
      <c r="F7461">
        <v>8</v>
      </c>
      <c r="G7461">
        <v>5.9549403190612802</v>
      </c>
      <c r="H7461" s="1">
        <f>Table1[[#This Row],[target]]-Table1[[#This Row],[output]]</f>
        <v>2.0450596809387198</v>
      </c>
      <c r="I7461" s="1">
        <f>Table1[[#This Row],[tar-out]]*Table1[[#This Row],[tar-out]]</f>
        <v>4.1822690986011786</v>
      </c>
      <c r="J7461" s="1" t="b">
        <f>AND(ABS(Table1[[#This Row],[tar-out]])&gt;=$J$1,ABS(Table1[[#This Row],[tar-out]])&lt;$K$1)</f>
        <v>0</v>
      </c>
      <c r="K7461" s="1" t="b">
        <f>AND(ABS(Table1[[#This Row],[tar-out]])&gt;=$K$1,ABS(Table1[[#This Row],[tar-out]])&lt;$L$1)</f>
        <v>0</v>
      </c>
      <c r="L7461" s="1" t="b">
        <f>AND(ABS(Table1[[#This Row],[tar-out]])&gt;=$L$1,ABS(Table1[[#This Row],[tar-out]])&lt;$M$1)</f>
        <v>1</v>
      </c>
      <c r="M7461" s="1" t="b">
        <f>AND(ABS(Table1[[#This Row],[tar-out]])&gt;=$M$1,ABS(Table1[[#This Row],[tar-out]])&lt;$N$1)</f>
        <v>0</v>
      </c>
      <c r="N7461" s="1" t="b">
        <f>AND(ABS(Table1[[#This Row],[tar-out]])&gt;=$N$1,ABS(Table1[[#This Row],[tar-out]])&lt;$O$1)</f>
        <v>0</v>
      </c>
      <c r="O7461" s="1" t="b">
        <f>AND(ABS(Table1[[#This Row],[tar-out]])&gt;=$O$1,ABS(Table1[[#This Row],[tar-out]])&lt;$P$1)</f>
        <v>0</v>
      </c>
      <c r="P7461" s="1">
        <f>ROUND(Table1[[#This Row],[tar-out]],0)</f>
        <v>2</v>
      </c>
      <c r="Q7461" s="2">
        <v>7459</v>
      </c>
    </row>
    <row r="7462" spans="1:17" x14ac:dyDescent="0.25">
      <c r="A7462">
        <v>15</v>
      </c>
      <c r="B7462">
        <v>98</v>
      </c>
      <c r="C7462">
        <v>4.8</v>
      </c>
      <c r="D7462">
        <v>2</v>
      </c>
      <c r="E7462">
        <v>792</v>
      </c>
      <c r="F7462">
        <v>8</v>
      </c>
      <c r="G7462">
        <v>6.0055212974548304</v>
      </c>
      <c r="H7462" s="1">
        <f>Table1[[#This Row],[target]]-Table1[[#This Row],[output]]</f>
        <v>1.9944787025451696</v>
      </c>
      <c r="I7462" s="1">
        <f>Table1[[#This Row],[tar-out]]*Table1[[#This Row],[tar-out]]</f>
        <v>3.977945294906263</v>
      </c>
      <c r="J7462" s="1" t="b">
        <f>AND(ABS(Table1[[#This Row],[tar-out]])&gt;=$J$1,ABS(Table1[[#This Row],[tar-out]])&lt;$K$1)</f>
        <v>0</v>
      </c>
      <c r="K7462" s="1" t="b">
        <f>AND(ABS(Table1[[#This Row],[tar-out]])&gt;=$K$1,ABS(Table1[[#This Row],[tar-out]])&lt;$L$1)</f>
        <v>1</v>
      </c>
      <c r="L7462" s="1" t="b">
        <f>AND(ABS(Table1[[#This Row],[tar-out]])&gt;=$L$1,ABS(Table1[[#This Row],[tar-out]])&lt;$M$1)</f>
        <v>0</v>
      </c>
      <c r="M7462" s="1" t="b">
        <f>AND(ABS(Table1[[#This Row],[tar-out]])&gt;=$M$1,ABS(Table1[[#This Row],[tar-out]])&lt;$N$1)</f>
        <v>0</v>
      </c>
      <c r="N7462" s="1" t="b">
        <f>AND(ABS(Table1[[#This Row],[tar-out]])&gt;=$N$1,ABS(Table1[[#This Row],[tar-out]])&lt;$O$1)</f>
        <v>0</v>
      </c>
      <c r="O7462" s="1" t="b">
        <f>AND(ABS(Table1[[#This Row],[tar-out]])&gt;=$O$1,ABS(Table1[[#This Row],[tar-out]])&lt;$P$1)</f>
        <v>0</v>
      </c>
      <c r="P7462" s="1">
        <f>ROUND(Table1[[#This Row],[tar-out]],0)</f>
        <v>2</v>
      </c>
      <c r="Q7462" s="3">
        <v>7460</v>
      </c>
    </row>
    <row r="7463" spans="1:17" x14ac:dyDescent="0.25">
      <c r="A7463">
        <v>15</v>
      </c>
      <c r="B7463">
        <v>98</v>
      </c>
      <c r="C7463">
        <v>4.8</v>
      </c>
      <c r="D7463">
        <v>2</v>
      </c>
      <c r="E7463">
        <v>633</v>
      </c>
      <c r="F7463">
        <v>8</v>
      </c>
      <c r="G7463">
        <v>5.9892101287841797</v>
      </c>
      <c r="H7463" s="1">
        <f>Table1[[#This Row],[target]]-Table1[[#This Row],[output]]</f>
        <v>2.0107898712158203</v>
      </c>
      <c r="I7463" s="1">
        <f>Table1[[#This Row],[tar-out]]*Table1[[#This Row],[tar-out]]</f>
        <v>4.0432759061841352</v>
      </c>
      <c r="J7463" s="1" t="b">
        <f>AND(ABS(Table1[[#This Row],[tar-out]])&gt;=$J$1,ABS(Table1[[#This Row],[tar-out]])&lt;$K$1)</f>
        <v>0</v>
      </c>
      <c r="K7463" s="1" t="b">
        <f>AND(ABS(Table1[[#This Row],[tar-out]])&gt;=$K$1,ABS(Table1[[#This Row],[tar-out]])&lt;$L$1)</f>
        <v>0</v>
      </c>
      <c r="L7463" s="1" t="b">
        <f>AND(ABS(Table1[[#This Row],[tar-out]])&gt;=$L$1,ABS(Table1[[#This Row],[tar-out]])&lt;$M$1)</f>
        <v>1</v>
      </c>
      <c r="M7463" s="1" t="b">
        <f>AND(ABS(Table1[[#This Row],[tar-out]])&gt;=$M$1,ABS(Table1[[#This Row],[tar-out]])&lt;$N$1)</f>
        <v>0</v>
      </c>
      <c r="N7463" s="1" t="b">
        <f>AND(ABS(Table1[[#This Row],[tar-out]])&gt;=$N$1,ABS(Table1[[#This Row],[tar-out]])&lt;$O$1)</f>
        <v>0</v>
      </c>
      <c r="O7463" s="1" t="b">
        <f>AND(ABS(Table1[[#This Row],[tar-out]])&gt;=$O$1,ABS(Table1[[#This Row],[tar-out]])&lt;$P$1)</f>
        <v>0</v>
      </c>
      <c r="P7463" s="1">
        <f>ROUND(Table1[[#This Row],[tar-out]],0)</f>
        <v>2</v>
      </c>
      <c r="Q7463" s="2">
        <v>7461</v>
      </c>
    </row>
    <row r="7464" spans="1:17" x14ac:dyDescent="0.25">
      <c r="A7464">
        <v>15</v>
      </c>
      <c r="B7464">
        <v>98</v>
      </c>
      <c r="C7464">
        <v>4.8</v>
      </c>
      <c r="D7464">
        <v>2</v>
      </c>
      <c r="E7464">
        <v>809</v>
      </c>
      <c r="F7464">
        <v>8</v>
      </c>
      <c r="G7464">
        <v>6.0072655677795401</v>
      </c>
      <c r="H7464" s="1">
        <f>Table1[[#This Row],[target]]-Table1[[#This Row],[output]]</f>
        <v>1.9927344322204599</v>
      </c>
      <c r="I7464" s="1">
        <f>Table1[[#This Row],[tar-out]]*Table1[[#This Row],[tar-out]]</f>
        <v>3.9709905173569986</v>
      </c>
      <c r="J7464" s="1" t="b">
        <f>AND(ABS(Table1[[#This Row],[tar-out]])&gt;=$J$1,ABS(Table1[[#This Row],[tar-out]])&lt;$K$1)</f>
        <v>0</v>
      </c>
      <c r="K7464" s="1" t="b">
        <f>AND(ABS(Table1[[#This Row],[tar-out]])&gt;=$K$1,ABS(Table1[[#This Row],[tar-out]])&lt;$L$1)</f>
        <v>1</v>
      </c>
      <c r="L7464" s="1" t="b">
        <f>AND(ABS(Table1[[#This Row],[tar-out]])&gt;=$L$1,ABS(Table1[[#This Row],[tar-out]])&lt;$M$1)</f>
        <v>0</v>
      </c>
      <c r="M7464" s="1" t="b">
        <f>AND(ABS(Table1[[#This Row],[tar-out]])&gt;=$M$1,ABS(Table1[[#This Row],[tar-out]])&lt;$N$1)</f>
        <v>0</v>
      </c>
      <c r="N7464" s="1" t="b">
        <f>AND(ABS(Table1[[#This Row],[tar-out]])&gt;=$N$1,ABS(Table1[[#This Row],[tar-out]])&lt;$O$1)</f>
        <v>0</v>
      </c>
      <c r="O7464" s="1" t="b">
        <f>AND(ABS(Table1[[#This Row],[tar-out]])&gt;=$O$1,ABS(Table1[[#This Row],[tar-out]])&lt;$P$1)</f>
        <v>0</v>
      </c>
      <c r="P7464" s="1">
        <f>ROUND(Table1[[#This Row],[tar-out]],0)</f>
        <v>2</v>
      </c>
      <c r="Q7464" s="3">
        <v>7462</v>
      </c>
    </row>
    <row r="7465" spans="1:17" x14ac:dyDescent="0.25">
      <c r="A7465">
        <v>15</v>
      </c>
      <c r="B7465">
        <v>98</v>
      </c>
      <c r="C7465">
        <v>4.8</v>
      </c>
      <c r="D7465">
        <v>2</v>
      </c>
      <c r="E7465">
        <v>909</v>
      </c>
      <c r="F7465">
        <v>8</v>
      </c>
      <c r="G7465">
        <v>6.0080213546752903</v>
      </c>
      <c r="H7465" s="1">
        <f>Table1[[#This Row],[target]]-Table1[[#This Row],[output]]</f>
        <v>1.9919786453247097</v>
      </c>
      <c r="I7465" s="1">
        <f>Table1[[#This Row],[tar-out]]*Table1[[#This Row],[tar-out]]</f>
        <v>3.9679789234296656</v>
      </c>
      <c r="J7465" s="1" t="b">
        <f>AND(ABS(Table1[[#This Row],[tar-out]])&gt;=$J$1,ABS(Table1[[#This Row],[tar-out]])&lt;$K$1)</f>
        <v>0</v>
      </c>
      <c r="K7465" s="1" t="b">
        <f>AND(ABS(Table1[[#This Row],[tar-out]])&gt;=$K$1,ABS(Table1[[#This Row],[tar-out]])&lt;$L$1)</f>
        <v>1</v>
      </c>
      <c r="L7465" s="1" t="b">
        <f>AND(ABS(Table1[[#This Row],[tar-out]])&gt;=$L$1,ABS(Table1[[#This Row],[tar-out]])&lt;$M$1)</f>
        <v>0</v>
      </c>
      <c r="M7465" s="1" t="b">
        <f>AND(ABS(Table1[[#This Row],[tar-out]])&gt;=$M$1,ABS(Table1[[#This Row],[tar-out]])&lt;$N$1)</f>
        <v>0</v>
      </c>
      <c r="N7465" s="1" t="b">
        <f>AND(ABS(Table1[[#This Row],[tar-out]])&gt;=$N$1,ABS(Table1[[#This Row],[tar-out]])&lt;$O$1)</f>
        <v>0</v>
      </c>
      <c r="O7465" s="1" t="b">
        <f>AND(ABS(Table1[[#This Row],[tar-out]])&gt;=$O$1,ABS(Table1[[#This Row],[tar-out]])&lt;$P$1)</f>
        <v>0</v>
      </c>
      <c r="P7465" s="1">
        <f>ROUND(Table1[[#This Row],[tar-out]],0)</f>
        <v>2</v>
      </c>
      <c r="Q7465" s="2">
        <v>7463</v>
      </c>
    </row>
    <row r="7466" spans="1:17" x14ac:dyDescent="0.25">
      <c r="A7466">
        <v>15</v>
      </c>
      <c r="B7466">
        <v>98</v>
      </c>
      <c r="C7466">
        <v>4.8</v>
      </c>
      <c r="D7466">
        <v>2</v>
      </c>
      <c r="E7466">
        <v>721</v>
      </c>
      <c r="F7466">
        <v>8</v>
      </c>
      <c r="G7466">
        <v>5.9982380867004403</v>
      </c>
      <c r="H7466" s="1">
        <f>Table1[[#This Row],[target]]-Table1[[#This Row],[output]]</f>
        <v>2.0017619132995597</v>
      </c>
      <c r="I7466" s="1">
        <f>Table1[[#This Row],[tar-out]]*Table1[[#This Row],[tar-out]]</f>
        <v>4.0070507575367138</v>
      </c>
      <c r="J7466" s="1" t="b">
        <f>AND(ABS(Table1[[#This Row],[tar-out]])&gt;=$J$1,ABS(Table1[[#This Row],[tar-out]])&lt;$K$1)</f>
        <v>0</v>
      </c>
      <c r="K7466" s="1" t="b">
        <f>AND(ABS(Table1[[#This Row],[tar-out]])&gt;=$K$1,ABS(Table1[[#This Row],[tar-out]])&lt;$L$1)</f>
        <v>0</v>
      </c>
      <c r="L7466" s="1" t="b">
        <f>AND(ABS(Table1[[#This Row],[tar-out]])&gt;=$L$1,ABS(Table1[[#This Row],[tar-out]])&lt;$M$1)</f>
        <v>1</v>
      </c>
      <c r="M7466" s="1" t="b">
        <f>AND(ABS(Table1[[#This Row],[tar-out]])&gt;=$M$1,ABS(Table1[[#This Row],[tar-out]])&lt;$N$1)</f>
        <v>0</v>
      </c>
      <c r="N7466" s="1" t="b">
        <f>AND(ABS(Table1[[#This Row],[tar-out]])&gt;=$N$1,ABS(Table1[[#This Row],[tar-out]])&lt;$O$1)</f>
        <v>0</v>
      </c>
      <c r="O7466" s="1" t="b">
        <f>AND(ABS(Table1[[#This Row],[tar-out]])&gt;=$O$1,ABS(Table1[[#This Row],[tar-out]])&lt;$P$1)</f>
        <v>0</v>
      </c>
      <c r="P7466" s="1">
        <f>ROUND(Table1[[#This Row],[tar-out]],0)</f>
        <v>2</v>
      </c>
      <c r="Q7466" s="3">
        <v>7464</v>
      </c>
    </row>
    <row r="7467" spans="1:17" x14ac:dyDescent="0.25">
      <c r="A7467">
        <v>15</v>
      </c>
      <c r="B7467">
        <v>98</v>
      </c>
      <c r="C7467">
        <v>4.8</v>
      </c>
      <c r="D7467">
        <v>2</v>
      </c>
      <c r="E7467">
        <v>773</v>
      </c>
      <c r="F7467">
        <v>8</v>
      </c>
      <c r="G7467">
        <v>6.0035724639892596</v>
      </c>
      <c r="H7467" s="1">
        <f>Table1[[#This Row],[target]]-Table1[[#This Row],[output]]</f>
        <v>1.9964275360107404</v>
      </c>
      <c r="I7467" s="1">
        <f>Table1[[#This Row],[tar-out]]*Table1[[#This Row],[tar-out]]</f>
        <v>3.9857229065419162</v>
      </c>
      <c r="J7467" s="1" t="b">
        <f>AND(ABS(Table1[[#This Row],[tar-out]])&gt;=$J$1,ABS(Table1[[#This Row],[tar-out]])&lt;$K$1)</f>
        <v>0</v>
      </c>
      <c r="K7467" s="1" t="b">
        <f>AND(ABS(Table1[[#This Row],[tar-out]])&gt;=$K$1,ABS(Table1[[#This Row],[tar-out]])&lt;$L$1)</f>
        <v>1</v>
      </c>
      <c r="L7467" s="1" t="b">
        <f>AND(ABS(Table1[[#This Row],[tar-out]])&gt;=$L$1,ABS(Table1[[#This Row],[tar-out]])&lt;$M$1)</f>
        <v>0</v>
      </c>
      <c r="M7467" s="1" t="b">
        <f>AND(ABS(Table1[[#This Row],[tar-out]])&gt;=$M$1,ABS(Table1[[#This Row],[tar-out]])&lt;$N$1)</f>
        <v>0</v>
      </c>
      <c r="N7467" s="1" t="b">
        <f>AND(ABS(Table1[[#This Row],[tar-out]])&gt;=$N$1,ABS(Table1[[#This Row],[tar-out]])&lt;$O$1)</f>
        <v>0</v>
      </c>
      <c r="O7467" s="1" t="b">
        <f>AND(ABS(Table1[[#This Row],[tar-out]])&gt;=$O$1,ABS(Table1[[#This Row],[tar-out]])&lt;$P$1)</f>
        <v>0</v>
      </c>
      <c r="P7467" s="1">
        <f>ROUND(Table1[[#This Row],[tar-out]],0)</f>
        <v>2</v>
      </c>
      <c r="Q7467" s="2">
        <v>7465</v>
      </c>
    </row>
    <row r="7468" spans="1:17" x14ac:dyDescent="0.25">
      <c r="A7468">
        <v>15</v>
      </c>
      <c r="B7468">
        <v>98</v>
      </c>
      <c r="C7468">
        <v>4.8</v>
      </c>
      <c r="D7468">
        <v>2</v>
      </c>
      <c r="E7468">
        <v>685</v>
      </c>
      <c r="F7468">
        <v>8</v>
      </c>
      <c r="G7468">
        <v>5.9945449829101598</v>
      </c>
      <c r="H7468" s="1">
        <f>Table1[[#This Row],[target]]-Table1[[#This Row],[output]]</f>
        <v>2.0054550170898402</v>
      </c>
      <c r="I7468" s="1">
        <f>Table1[[#This Row],[tar-out]]*Table1[[#This Row],[tar-out]]</f>
        <v>4.0218498255708113</v>
      </c>
      <c r="J7468" s="1" t="b">
        <f>AND(ABS(Table1[[#This Row],[tar-out]])&gt;=$J$1,ABS(Table1[[#This Row],[tar-out]])&lt;$K$1)</f>
        <v>0</v>
      </c>
      <c r="K7468" s="1" t="b">
        <f>AND(ABS(Table1[[#This Row],[tar-out]])&gt;=$K$1,ABS(Table1[[#This Row],[tar-out]])&lt;$L$1)</f>
        <v>0</v>
      </c>
      <c r="L7468" s="1" t="b">
        <f>AND(ABS(Table1[[#This Row],[tar-out]])&gt;=$L$1,ABS(Table1[[#This Row],[tar-out]])&lt;$M$1)</f>
        <v>1</v>
      </c>
      <c r="M7468" s="1" t="b">
        <f>AND(ABS(Table1[[#This Row],[tar-out]])&gt;=$M$1,ABS(Table1[[#This Row],[tar-out]])&lt;$N$1)</f>
        <v>0</v>
      </c>
      <c r="N7468" s="1" t="b">
        <f>AND(ABS(Table1[[#This Row],[tar-out]])&gt;=$N$1,ABS(Table1[[#This Row],[tar-out]])&lt;$O$1)</f>
        <v>0</v>
      </c>
      <c r="O7468" s="1" t="b">
        <f>AND(ABS(Table1[[#This Row],[tar-out]])&gt;=$O$1,ABS(Table1[[#This Row],[tar-out]])&lt;$P$1)</f>
        <v>0</v>
      </c>
      <c r="P7468" s="1">
        <f>ROUND(Table1[[#This Row],[tar-out]],0)</f>
        <v>2</v>
      </c>
      <c r="Q7468" s="3">
        <v>7466</v>
      </c>
    </row>
    <row r="7469" spans="1:17" x14ac:dyDescent="0.25">
      <c r="A7469">
        <v>15</v>
      </c>
      <c r="B7469">
        <v>98</v>
      </c>
      <c r="C7469">
        <v>4.8</v>
      </c>
      <c r="D7469">
        <v>2</v>
      </c>
      <c r="E7469">
        <v>336</v>
      </c>
      <c r="F7469">
        <v>8</v>
      </c>
      <c r="G7469">
        <v>5.9500904083251998</v>
      </c>
      <c r="H7469" s="1">
        <f>Table1[[#This Row],[target]]-Table1[[#This Row],[output]]</f>
        <v>2.0499095916748002</v>
      </c>
      <c r="I7469" s="1">
        <f>Table1[[#This Row],[tar-out]]*Table1[[#This Row],[tar-out]]</f>
        <v>4.2021293340403467</v>
      </c>
      <c r="J7469" s="1" t="b">
        <f>AND(ABS(Table1[[#This Row],[tar-out]])&gt;=$J$1,ABS(Table1[[#This Row],[tar-out]])&lt;$K$1)</f>
        <v>0</v>
      </c>
      <c r="K7469" s="1" t="b">
        <f>AND(ABS(Table1[[#This Row],[tar-out]])&gt;=$K$1,ABS(Table1[[#This Row],[tar-out]])&lt;$L$1)</f>
        <v>0</v>
      </c>
      <c r="L7469" s="1" t="b">
        <f>AND(ABS(Table1[[#This Row],[tar-out]])&gt;=$L$1,ABS(Table1[[#This Row],[tar-out]])&lt;$M$1)</f>
        <v>1</v>
      </c>
      <c r="M7469" s="1" t="b">
        <f>AND(ABS(Table1[[#This Row],[tar-out]])&gt;=$M$1,ABS(Table1[[#This Row],[tar-out]])&lt;$N$1)</f>
        <v>0</v>
      </c>
      <c r="N7469" s="1" t="b">
        <f>AND(ABS(Table1[[#This Row],[tar-out]])&gt;=$N$1,ABS(Table1[[#This Row],[tar-out]])&lt;$O$1)</f>
        <v>0</v>
      </c>
      <c r="O7469" s="1" t="b">
        <f>AND(ABS(Table1[[#This Row],[tar-out]])&gt;=$O$1,ABS(Table1[[#This Row],[tar-out]])&lt;$P$1)</f>
        <v>0</v>
      </c>
      <c r="P7469" s="1">
        <f>ROUND(Table1[[#This Row],[tar-out]],0)</f>
        <v>2</v>
      </c>
      <c r="Q7469" s="2">
        <v>7467</v>
      </c>
    </row>
    <row r="7470" spans="1:17" x14ac:dyDescent="0.25">
      <c r="A7470">
        <v>15</v>
      </c>
      <c r="B7470">
        <v>98</v>
      </c>
      <c r="C7470">
        <v>4.8</v>
      </c>
      <c r="D7470">
        <v>2</v>
      </c>
      <c r="E7470">
        <v>564</v>
      </c>
      <c r="F7470">
        <v>8</v>
      </c>
      <c r="G7470">
        <v>5.9821319580078098</v>
      </c>
      <c r="H7470" s="1">
        <f>Table1[[#This Row],[target]]-Table1[[#This Row],[output]]</f>
        <v>2.0178680419921902</v>
      </c>
      <c r="I7470" s="1">
        <f>Table1[[#This Row],[tar-out]]*Table1[[#This Row],[tar-out]]</f>
        <v>4.0717914348933952</v>
      </c>
      <c r="J7470" s="1" t="b">
        <f>AND(ABS(Table1[[#This Row],[tar-out]])&gt;=$J$1,ABS(Table1[[#This Row],[tar-out]])&lt;$K$1)</f>
        <v>0</v>
      </c>
      <c r="K7470" s="1" t="b">
        <f>AND(ABS(Table1[[#This Row],[tar-out]])&gt;=$K$1,ABS(Table1[[#This Row],[tar-out]])&lt;$L$1)</f>
        <v>0</v>
      </c>
      <c r="L7470" s="1" t="b">
        <f>AND(ABS(Table1[[#This Row],[tar-out]])&gt;=$L$1,ABS(Table1[[#This Row],[tar-out]])&lt;$M$1)</f>
        <v>1</v>
      </c>
      <c r="M7470" s="1" t="b">
        <f>AND(ABS(Table1[[#This Row],[tar-out]])&gt;=$M$1,ABS(Table1[[#This Row],[tar-out]])&lt;$N$1)</f>
        <v>0</v>
      </c>
      <c r="N7470" s="1" t="b">
        <f>AND(ABS(Table1[[#This Row],[tar-out]])&gt;=$N$1,ABS(Table1[[#This Row],[tar-out]])&lt;$O$1)</f>
        <v>0</v>
      </c>
      <c r="O7470" s="1" t="b">
        <f>AND(ABS(Table1[[#This Row],[tar-out]])&gt;=$O$1,ABS(Table1[[#This Row],[tar-out]])&lt;$P$1)</f>
        <v>0</v>
      </c>
      <c r="P7470" s="1">
        <f>ROUND(Table1[[#This Row],[tar-out]],0)</f>
        <v>2</v>
      </c>
      <c r="Q7470" s="3">
        <v>7468</v>
      </c>
    </row>
    <row r="7471" spans="1:17" x14ac:dyDescent="0.25">
      <c r="A7471">
        <v>15</v>
      </c>
      <c r="B7471">
        <v>98</v>
      </c>
      <c r="C7471">
        <v>4.8</v>
      </c>
      <c r="D7471">
        <v>2</v>
      </c>
      <c r="E7471">
        <v>588</v>
      </c>
      <c r="F7471">
        <v>8</v>
      </c>
      <c r="G7471">
        <v>5.9845938682556197</v>
      </c>
      <c r="H7471" s="1">
        <f>Table1[[#This Row],[target]]-Table1[[#This Row],[output]]</f>
        <v>2.0154061317443803</v>
      </c>
      <c r="I7471" s="1">
        <f>Table1[[#This Row],[tar-out]]*Table1[[#This Row],[tar-out]]</f>
        <v>4.0618618758728466</v>
      </c>
      <c r="J7471" s="1" t="b">
        <f>AND(ABS(Table1[[#This Row],[tar-out]])&gt;=$J$1,ABS(Table1[[#This Row],[tar-out]])&lt;$K$1)</f>
        <v>0</v>
      </c>
      <c r="K7471" s="1" t="b">
        <f>AND(ABS(Table1[[#This Row],[tar-out]])&gt;=$K$1,ABS(Table1[[#This Row],[tar-out]])&lt;$L$1)</f>
        <v>0</v>
      </c>
      <c r="L7471" s="1" t="b">
        <f>AND(ABS(Table1[[#This Row],[tar-out]])&gt;=$L$1,ABS(Table1[[#This Row],[tar-out]])&lt;$M$1)</f>
        <v>1</v>
      </c>
      <c r="M7471" s="1" t="b">
        <f>AND(ABS(Table1[[#This Row],[tar-out]])&gt;=$M$1,ABS(Table1[[#This Row],[tar-out]])&lt;$N$1)</f>
        <v>0</v>
      </c>
      <c r="N7471" s="1" t="b">
        <f>AND(ABS(Table1[[#This Row],[tar-out]])&gt;=$N$1,ABS(Table1[[#This Row],[tar-out]])&lt;$O$1)</f>
        <v>0</v>
      </c>
      <c r="O7471" s="1" t="b">
        <f>AND(ABS(Table1[[#This Row],[tar-out]])&gt;=$O$1,ABS(Table1[[#This Row],[tar-out]])&lt;$P$1)</f>
        <v>0</v>
      </c>
      <c r="P7471" s="1">
        <f>ROUND(Table1[[#This Row],[tar-out]],0)</f>
        <v>2</v>
      </c>
      <c r="Q7471" s="2">
        <v>7469</v>
      </c>
    </row>
    <row r="7472" spans="1:17" x14ac:dyDescent="0.25">
      <c r="A7472">
        <v>15</v>
      </c>
      <c r="B7472">
        <v>98</v>
      </c>
      <c r="C7472">
        <v>4.8</v>
      </c>
      <c r="D7472">
        <v>2</v>
      </c>
      <c r="E7472">
        <v>528</v>
      </c>
      <c r="F7472">
        <v>8</v>
      </c>
      <c r="G7472">
        <v>5.9783072471618697</v>
      </c>
      <c r="H7472" s="1">
        <f>Table1[[#This Row],[target]]-Table1[[#This Row],[output]]</f>
        <v>2.0216927528381303</v>
      </c>
      <c r="I7472" s="1">
        <f>Table1[[#This Row],[tar-out]]*Table1[[#This Row],[tar-out]]</f>
        <v>4.0872415868782177</v>
      </c>
      <c r="J7472" s="1" t="b">
        <f>AND(ABS(Table1[[#This Row],[tar-out]])&gt;=$J$1,ABS(Table1[[#This Row],[tar-out]])&lt;$K$1)</f>
        <v>0</v>
      </c>
      <c r="K7472" s="1" t="b">
        <f>AND(ABS(Table1[[#This Row],[tar-out]])&gt;=$K$1,ABS(Table1[[#This Row],[tar-out]])&lt;$L$1)</f>
        <v>0</v>
      </c>
      <c r="L7472" s="1" t="b">
        <f>AND(ABS(Table1[[#This Row],[tar-out]])&gt;=$L$1,ABS(Table1[[#This Row],[tar-out]])&lt;$M$1)</f>
        <v>1</v>
      </c>
      <c r="M7472" s="1" t="b">
        <f>AND(ABS(Table1[[#This Row],[tar-out]])&gt;=$M$1,ABS(Table1[[#This Row],[tar-out]])&lt;$N$1)</f>
        <v>0</v>
      </c>
      <c r="N7472" s="1" t="b">
        <f>AND(ABS(Table1[[#This Row],[tar-out]])&gt;=$N$1,ABS(Table1[[#This Row],[tar-out]])&lt;$O$1)</f>
        <v>0</v>
      </c>
      <c r="O7472" s="1" t="b">
        <f>AND(ABS(Table1[[#This Row],[tar-out]])&gt;=$O$1,ABS(Table1[[#This Row],[tar-out]])&lt;$P$1)</f>
        <v>0</v>
      </c>
      <c r="P7472" s="1">
        <f>ROUND(Table1[[#This Row],[tar-out]],0)</f>
        <v>2</v>
      </c>
      <c r="Q7472" s="3">
        <v>7470</v>
      </c>
    </row>
    <row r="7473" spans="1:17" x14ac:dyDescent="0.25">
      <c r="A7473">
        <v>15</v>
      </c>
      <c r="B7473">
        <v>98</v>
      </c>
      <c r="C7473">
        <v>4.8</v>
      </c>
      <c r="D7473">
        <v>2</v>
      </c>
      <c r="E7473">
        <v>486</v>
      </c>
      <c r="F7473">
        <v>8</v>
      </c>
      <c r="G7473">
        <v>5.9721345901489302</v>
      </c>
      <c r="H7473" s="1">
        <f>Table1[[#This Row],[target]]-Table1[[#This Row],[output]]</f>
        <v>2.0278654098510698</v>
      </c>
      <c r="I7473" s="1">
        <f>Table1[[#This Row],[tar-out]]*Table1[[#This Row],[tar-out]]</f>
        <v>4.1122381204704475</v>
      </c>
      <c r="J7473" s="1" t="b">
        <f>AND(ABS(Table1[[#This Row],[tar-out]])&gt;=$J$1,ABS(Table1[[#This Row],[tar-out]])&lt;$K$1)</f>
        <v>0</v>
      </c>
      <c r="K7473" s="1" t="b">
        <f>AND(ABS(Table1[[#This Row],[tar-out]])&gt;=$K$1,ABS(Table1[[#This Row],[tar-out]])&lt;$L$1)</f>
        <v>0</v>
      </c>
      <c r="L7473" s="1" t="b">
        <f>AND(ABS(Table1[[#This Row],[tar-out]])&gt;=$L$1,ABS(Table1[[#This Row],[tar-out]])&lt;$M$1)</f>
        <v>1</v>
      </c>
      <c r="M7473" s="1" t="b">
        <f>AND(ABS(Table1[[#This Row],[tar-out]])&gt;=$M$1,ABS(Table1[[#This Row],[tar-out]])&lt;$N$1)</f>
        <v>0</v>
      </c>
      <c r="N7473" s="1" t="b">
        <f>AND(ABS(Table1[[#This Row],[tar-out]])&gt;=$N$1,ABS(Table1[[#This Row],[tar-out]])&lt;$O$1)</f>
        <v>0</v>
      </c>
      <c r="O7473" s="1" t="b">
        <f>AND(ABS(Table1[[#This Row],[tar-out]])&gt;=$O$1,ABS(Table1[[#This Row],[tar-out]])&lt;$P$1)</f>
        <v>0</v>
      </c>
      <c r="P7473" s="1">
        <f>ROUND(Table1[[#This Row],[tar-out]],0)</f>
        <v>2</v>
      </c>
      <c r="Q7473" s="2">
        <v>7471</v>
      </c>
    </row>
    <row r="7474" spans="1:17" x14ac:dyDescent="0.25">
      <c r="A7474">
        <v>15</v>
      </c>
      <c r="B7474">
        <v>98</v>
      </c>
      <c r="C7474">
        <v>4.8</v>
      </c>
      <c r="D7474">
        <v>2</v>
      </c>
      <c r="E7474">
        <v>453</v>
      </c>
      <c r="F7474">
        <v>8</v>
      </c>
      <c r="G7474">
        <v>5.96728515625</v>
      </c>
      <c r="H7474" s="1">
        <f>Table1[[#This Row],[target]]-Table1[[#This Row],[output]]</f>
        <v>2.03271484375</v>
      </c>
      <c r="I7474" s="1">
        <f>Table1[[#This Row],[tar-out]]*Table1[[#This Row],[tar-out]]</f>
        <v>4.1319296360015869</v>
      </c>
      <c r="J7474" s="1" t="b">
        <f>AND(ABS(Table1[[#This Row],[tar-out]])&gt;=$J$1,ABS(Table1[[#This Row],[tar-out]])&lt;$K$1)</f>
        <v>0</v>
      </c>
      <c r="K7474" s="1" t="b">
        <f>AND(ABS(Table1[[#This Row],[tar-out]])&gt;=$K$1,ABS(Table1[[#This Row],[tar-out]])&lt;$L$1)</f>
        <v>0</v>
      </c>
      <c r="L7474" s="1" t="b">
        <f>AND(ABS(Table1[[#This Row],[tar-out]])&gt;=$L$1,ABS(Table1[[#This Row],[tar-out]])&lt;$M$1)</f>
        <v>1</v>
      </c>
      <c r="M7474" s="1" t="b">
        <f>AND(ABS(Table1[[#This Row],[tar-out]])&gt;=$M$1,ABS(Table1[[#This Row],[tar-out]])&lt;$N$1)</f>
        <v>0</v>
      </c>
      <c r="N7474" s="1" t="b">
        <f>AND(ABS(Table1[[#This Row],[tar-out]])&gt;=$N$1,ABS(Table1[[#This Row],[tar-out]])&lt;$O$1)</f>
        <v>0</v>
      </c>
      <c r="O7474" s="1" t="b">
        <f>AND(ABS(Table1[[#This Row],[tar-out]])&gt;=$O$1,ABS(Table1[[#This Row],[tar-out]])&lt;$P$1)</f>
        <v>0</v>
      </c>
      <c r="P7474" s="1">
        <f>ROUND(Table1[[#This Row],[tar-out]],0)</f>
        <v>2</v>
      </c>
      <c r="Q7474" s="3">
        <v>7472</v>
      </c>
    </row>
    <row r="7475" spans="1:17" x14ac:dyDescent="0.25">
      <c r="A7475">
        <v>15</v>
      </c>
      <c r="B7475">
        <v>98</v>
      </c>
      <c r="C7475">
        <v>4.8</v>
      </c>
      <c r="D7475">
        <v>2</v>
      </c>
      <c r="E7475">
        <v>450</v>
      </c>
      <c r="F7475">
        <v>8</v>
      </c>
      <c r="G7475">
        <v>5.9668440818786603</v>
      </c>
      <c r="H7475" s="1">
        <f>Table1[[#This Row],[target]]-Table1[[#This Row],[output]]</f>
        <v>2.0331559181213397</v>
      </c>
      <c r="I7475" s="1">
        <f>Table1[[#This Row],[tar-out]]*Table1[[#This Row],[tar-out]]</f>
        <v>4.1337229873918275</v>
      </c>
      <c r="J7475" s="1" t="b">
        <f>AND(ABS(Table1[[#This Row],[tar-out]])&gt;=$J$1,ABS(Table1[[#This Row],[tar-out]])&lt;$K$1)</f>
        <v>0</v>
      </c>
      <c r="K7475" s="1" t="b">
        <f>AND(ABS(Table1[[#This Row],[tar-out]])&gt;=$K$1,ABS(Table1[[#This Row],[tar-out]])&lt;$L$1)</f>
        <v>0</v>
      </c>
      <c r="L7475" s="1" t="b">
        <f>AND(ABS(Table1[[#This Row],[tar-out]])&gt;=$L$1,ABS(Table1[[#This Row],[tar-out]])&lt;$M$1)</f>
        <v>1</v>
      </c>
      <c r="M7475" s="1" t="b">
        <f>AND(ABS(Table1[[#This Row],[tar-out]])&gt;=$M$1,ABS(Table1[[#This Row],[tar-out]])&lt;$N$1)</f>
        <v>0</v>
      </c>
      <c r="N7475" s="1" t="b">
        <f>AND(ABS(Table1[[#This Row],[tar-out]])&gt;=$N$1,ABS(Table1[[#This Row],[tar-out]])&lt;$O$1)</f>
        <v>0</v>
      </c>
      <c r="O7475" s="1" t="b">
        <f>AND(ABS(Table1[[#This Row],[tar-out]])&gt;=$O$1,ABS(Table1[[#This Row],[tar-out]])&lt;$P$1)</f>
        <v>0</v>
      </c>
      <c r="P7475" s="1">
        <f>ROUND(Table1[[#This Row],[tar-out]],0)</f>
        <v>2</v>
      </c>
      <c r="Q7475" s="2">
        <v>7473</v>
      </c>
    </row>
    <row r="7476" spans="1:17" x14ac:dyDescent="0.25">
      <c r="A7476">
        <v>15</v>
      </c>
      <c r="B7476">
        <v>98</v>
      </c>
      <c r="C7476">
        <v>4.8</v>
      </c>
      <c r="D7476">
        <v>2</v>
      </c>
      <c r="E7476">
        <v>138</v>
      </c>
      <c r="F7476">
        <v>8</v>
      </c>
      <c r="G7476">
        <v>5.9610180854797399</v>
      </c>
      <c r="H7476" s="1">
        <f>Table1[[#This Row],[target]]-Table1[[#This Row],[output]]</f>
        <v>2.0389819145202601</v>
      </c>
      <c r="I7476" s="1">
        <f>Table1[[#This Row],[tar-out]]*Table1[[#This Row],[tar-out]]</f>
        <v>4.1574472477407056</v>
      </c>
      <c r="J7476" s="1" t="b">
        <f>AND(ABS(Table1[[#This Row],[tar-out]])&gt;=$J$1,ABS(Table1[[#This Row],[tar-out]])&lt;$K$1)</f>
        <v>0</v>
      </c>
      <c r="K7476" s="1" t="b">
        <f>AND(ABS(Table1[[#This Row],[tar-out]])&gt;=$K$1,ABS(Table1[[#This Row],[tar-out]])&lt;$L$1)</f>
        <v>0</v>
      </c>
      <c r="L7476" s="1" t="b">
        <f>AND(ABS(Table1[[#This Row],[tar-out]])&gt;=$L$1,ABS(Table1[[#This Row],[tar-out]])&lt;$M$1)</f>
        <v>1</v>
      </c>
      <c r="M7476" s="1" t="b">
        <f>AND(ABS(Table1[[#This Row],[tar-out]])&gt;=$M$1,ABS(Table1[[#This Row],[tar-out]])&lt;$N$1)</f>
        <v>0</v>
      </c>
      <c r="N7476" s="1" t="b">
        <f>AND(ABS(Table1[[#This Row],[tar-out]])&gt;=$N$1,ABS(Table1[[#This Row],[tar-out]])&lt;$O$1)</f>
        <v>0</v>
      </c>
      <c r="O7476" s="1" t="b">
        <f>AND(ABS(Table1[[#This Row],[tar-out]])&gt;=$O$1,ABS(Table1[[#This Row],[tar-out]])&lt;$P$1)</f>
        <v>0</v>
      </c>
      <c r="P7476" s="1">
        <f>ROUND(Table1[[#This Row],[tar-out]],0)</f>
        <v>2</v>
      </c>
      <c r="Q7476" s="3">
        <v>7474</v>
      </c>
    </row>
    <row r="7477" spans="1:17" x14ac:dyDescent="0.25">
      <c r="A7477">
        <v>15</v>
      </c>
      <c r="B7477">
        <v>98</v>
      </c>
      <c r="C7477">
        <v>4.8</v>
      </c>
      <c r="D7477">
        <v>2</v>
      </c>
      <c r="E7477">
        <v>612</v>
      </c>
      <c r="F7477">
        <v>8</v>
      </c>
      <c r="G7477">
        <v>5.9870562553405797</v>
      </c>
      <c r="H7477" s="1">
        <f>Table1[[#This Row],[target]]-Table1[[#This Row],[output]]</f>
        <v>2.0129437446594203</v>
      </c>
      <c r="I7477" s="1">
        <f>Table1[[#This Row],[tar-out]]*Table1[[#This Row],[tar-out]]</f>
        <v>4.0519425191634895</v>
      </c>
      <c r="J7477" s="1" t="b">
        <f>AND(ABS(Table1[[#This Row],[tar-out]])&gt;=$J$1,ABS(Table1[[#This Row],[tar-out]])&lt;$K$1)</f>
        <v>0</v>
      </c>
      <c r="K7477" s="1" t="b">
        <f>AND(ABS(Table1[[#This Row],[tar-out]])&gt;=$K$1,ABS(Table1[[#This Row],[tar-out]])&lt;$L$1)</f>
        <v>0</v>
      </c>
      <c r="L7477" s="1" t="b">
        <f>AND(ABS(Table1[[#This Row],[tar-out]])&gt;=$L$1,ABS(Table1[[#This Row],[tar-out]])&lt;$M$1)</f>
        <v>1</v>
      </c>
      <c r="M7477" s="1" t="b">
        <f>AND(ABS(Table1[[#This Row],[tar-out]])&gt;=$M$1,ABS(Table1[[#This Row],[tar-out]])&lt;$N$1)</f>
        <v>0</v>
      </c>
      <c r="N7477" s="1" t="b">
        <f>AND(ABS(Table1[[#This Row],[tar-out]])&gt;=$N$1,ABS(Table1[[#This Row],[tar-out]])&lt;$O$1)</f>
        <v>0</v>
      </c>
      <c r="O7477" s="1" t="b">
        <f>AND(ABS(Table1[[#This Row],[tar-out]])&gt;=$O$1,ABS(Table1[[#This Row],[tar-out]])&lt;$P$1)</f>
        <v>0</v>
      </c>
      <c r="P7477" s="1">
        <f>ROUND(Table1[[#This Row],[tar-out]],0)</f>
        <v>2</v>
      </c>
      <c r="Q7477" s="2">
        <v>7475</v>
      </c>
    </row>
    <row r="7478" spans="1:17" x14ac:dyDescent="0.25">
      <c r="A7478">
        <v>15</v>
      </c>
      <c r="B7478">
        <v>98</v>
      </c>
      <c r="C7478">
        <v>4.8</v>
      </c>
      <c r="D7478">
        <v>2</v>
      </c>
      <c r="E7478">
        <v>543</v>
      </c>
      <c r="F7478">
        <v>8</v>
      </c>
      <c r="G7478">
        <v>5.9799776077270499</v>
      </c>
      <c r="H7478" s="1">
        <f>Table1[[#This Row],[target]]-Table1[[#This Row],[output]]</f>
        <v>2.0200223922729501</v>
      </c>
      <c r="I7478" s="1">
        <f>Table1[[#This Row],[tar-out]]*Table1[[#This Row],[tar-out]]</f>
        <v>4.0804904652841323</v>
      </c>
      <c r="J7478" s="1" t="b">
        <f>AND(ABS(Table1[[#This Row],[tar-out]])&gt;=$J$1,ABS(Table1[[#This Row],[tar-out]])&lt;$K$1)</f>
        <v>0</v>
      </c>
      <c r="K7478" s="1" t="b">
        <f>AND(ABS(Table1[[#This Row],[tar-out]])&gt;=$K$1,ABS(Table1[[#This Row],[tar-out]])&lt;$L$1)</f>
        <v>0</v>
      </c>
      <c r="L7478" s="1" t="b">
        <f>AND(ABS(Table1[[#This Row],[tar-out]])&gt;=$L$1,ABS(Table1[[#This Row],[tar-out]])&lt;$M$1)</f>
        <v>1</v>
      </c>
      <c r="M7478" s="1" t="b">
        <f>AND(ABS(Table1[[#This Row],[tar-out]])&gt;=$M$1,ABS(Table1[[#This Row],[tar-out]])&lt;$N$1)</f>
        <v>0</v>
      </c>
      <c r="N7478" s="1" t="b">
        <f>AND(ABS(Table1[[#This Row],[tar-out]])&gt;=$N$1,ABS(Table1[[#This Row],[tar-out]])&lt;$O$1)</f>
        <v>0</v>
      </c>
      <c r="O7478" s="1" t="b">
        <f>AND(ABS(Table1[[#This Row],[tar-out]])&gt;=$O$1,ABS(Table1[[#This Row],[tar-out]])&lt;$P$1)</f>
        <v>0</v>
      </c>
      <c r="P7478" s="1">
        <f>ROUND(Table1[[#This Row],[tar-out]],0)</f>
        <v>2</v>
      </c>
      <c r="Q7478" s="3">
        <v>7476</v>
      </c>
    </row>
    <row r="7479" spans="1:17" x14ac:dyDescent="0.25">
      <c r="A7479">
        <v>15</v>
      </c>
      <c r="B7479">
        <v>98</v>
      </c>
      <c r="C7479">
        <v>4.8</v>
      </c>
      <c r="D7479">
        <v>2</v>
      </c>
      <c r="E7479">
        <v>518</v>
      </c>
      <c r="F7479">
        <v>8</v>
      </c>
      <c r="G7479">
        <v>5.9768376350402797</v>
      </c>
      <c r="H7479" s="1">
        <f>Table1[[#This Row],[target]]-Table1[[#This Row],[output]]</f>
        <v>2.0231623649597203</v>
      </c>
      <c r="I7479" s="1">
        <f>Table1[[#This Row],[tar-out]]*Table1[[#This Row],[tar-out]]</f>
        <v>4.0931859549894085</v>
      </c>
      <c r="J7479" s="1" t="b">
        <f>AND(ABS(Table1[[#This Row],[tar-out]])&gt;=$J$1,ABS(Table1[[#This Row],[tar-out]])&lt;$K$1)</f>
        <v>0</v>
      </c>
      <c r="K7479" s="1" t="b">
        <f>AND(ABS(Table1[[#This Row],[tar-out]])&gt;=$K$1,ABS(Table1[[#This Row],[tar-out]])&lt;$L$1)</f>
        <v>0</v>
      </c>
      <c r="L7479" s="1" t="b">
        <f>AND(ABS(Table1[[#This Row],[tar-out]])&gt;=$L$1,ABS(Table1[[#This Row],[tar-out]])&lt;$M$1)</f>
        <v>1</v>
      </c>
      <c r="M7479" s="1" t="b">
        <f>AND(ABS(Table1[[#This Row],[tar-out]])&gt;=$M$1,ABS(Table1[[#This Row],[tar-out]])&lt;$N$1)</f>
        <v>0</v>
      </c>
      <c r="N7479" s="1" t="b">
        <f>AND(ABS(Table1[[#This Row],[tar-out]])&gt;=$N$1,ABS(Table1[[#This Row],[tar-out]])&lt;$O$1)</f>
        <v>0</v>
      </c>
      <c r="O7479" s="1" t="b">
        <f>AND(ABS(Table1[[#This Row],[tar-out]])&gt;=$O$1,ABS(Table1[[#This Row],[tar-out]])&lt;$P$1)</f>
        <v>0</v>
      </c>
      <c r="P7479" s="1">
        <f>ROUND(Table1[[#This Row],[tar-out]],0)</f>
        <v>2</v>
      </c>
      <c r="Q7479" s="2">
        <v>7477</v>
      </c>
    </row>
    <row r="7480" spans="1:17" x14ac:dyDescent="0.25">
      <c r="A7480">
        <v>15</v>
      </c>
      <c r="B7480">
        <v>98</v>
      </c>
      <c r="C7480">
        <v>4.8</v>
      </c>
      <c r="D7480">
        <v>2</v>
      </c>
      <c r="E7480">
        <v>273</v>
      </c>
      <c r="F7480">
        <v>8</v>
      </c>
      <c r="G7480">
        <v>5.9408316612243697</v>
      </c>
      <c r="H7480" s="1">
        <f>Table1[[#This Row],[target]]-Table1[[#This Row],[output]]</f>
        <v>2.0591683387756303</v>
      </c>
      <c r="I7480" s="1">
        <f>Table1[[#This Row],[tar-out]]*Table1[[#This Row],[tar-out]]</f>
        <v>4.2401742474159887</v>
      </c>
      <c r="J7480" s="1" t="b">
        <f>AND(ABS(Table1[[#This Row],[tar-out]])&gt;=$J$1,ABS(Table1[[#This Row],[tar-out]])&lt;$K$1)</f>
        <v>0</v>
      </c>
      <c r="K7480" s="1" t="b">
        <f>AND(ABS(Table1[[#This Row],[tar-out]])&gt;=$K$1,ABS(Table1[[#This Row],[tar-out]])&lt;$L$1)</f>
        <v>0</v>
      </c>
      <c r="L7480" s="1" t="b">
        <f>AND(ABS(Table1[[#This Row],[tar-out]])&gt;=$L$1,ABS(Table1[[#This Row],[tar-out]])&lt;$M$1)</f>
        <v>1</v>
      </c>
      <c r="M7480" s="1" t="b">
        <f>AND(ABS(Table1[[#This Row],[tar-out]])&gt;=$M$1,ABS(Table1[[#This Row],[tar-out]])&lt;$N$1)</f>
        <v>0</v>
      </c>
      <c r="N7480" s="1" t="b">
        <f>AND(ABS(Table1[[#This Row],[tar-out]])&gt;=$N$1,ABS(Table1[[#This Row],[tar-out]])&lt;$O$1)</f>
        <v>0</v>
      </c>
      <c r="O7480" s="1" t="b">
        <f>AND(ABS(Table1[[#This Row],[tar-out]])&gt;=$O$1,ABS(Table1[[#This Row],[tar-out]])&lt;$P$1)</f>
        <v>0</v>
      </c>
      <c r="P7480" s="1">
        <f>ROUND(Table1[[#This Row],[tar-out]],0)</f>
        <v>2</v>
      </c>
      <c r="Q7480" s="3">
        <v>7478</v>
      </c>
    </row>
    <row r="7481" spans="1:17" x14ac:dyDescent="0.25">
      <c r="A7481">
        <v>15</v>
      </c>
      <c r="B7481">
        <v>98</v>
      </c>
      <c r="C7481">
        <v>4.8</v>
      </c>
      <c r="D7481">
        <v>2</v>
      </c>
      <c r="E7481">
        <v>444</v>
      </c>
      <c r="F7481">
        <v>8</v>
      </c>
      <c r="G7481">
        <v>5.9659624099731401</v>
      </c>
      <c r="H7481" s="1">
        <f>Table1[[#This Row],[target]]-Table1[[#This Row],[output]]</f>
        <v>2.0340375900268599</v>
      </c>
      <c r="I7481" s="1">
        <f>Table1[[#This Row],[tar-out]]*Table1[[#This Row],[tar-out]]</f>
        <v>4.1373089176422759</v>
      </c>
      <c r="J7481" s="1" t="b">
        <f>AND(ABS(Table1[[#This Row],[tar-out]])&gt;=$J$1,ABS(Table1[[#This Row],[tar-out]])&lt;$K$1)</f>
        <v>0</v>
      </c>
      <c r="K7481" s="1" t="b">
        <f>AND(ABS(Table1[[#This Row],[tar-out]])&gt;=$K$1,ABS(Table1[[#This Row],[tar-out]])&lt;$L$1)</f>
        <v>0</v>
      </c>
      <c r="L7481" s="1" t="b">
        <f>AND(ABS(Table1[[#This Row],[tar-out]])&gt;=$L$1,ABS(Table1[[#This Row],[tar-out]])&lt;$M$1)</f>
        <v>1</v>
      </c>
      <c r="M7481" s="1" t="b">
        <f>AND(ABS(Table1[[#This Row],[tar-out]])&gt;=$M$1,ABS(Table1[[#This Row],[tar-out]])&lt;$N$1)</f>
        <v>0</v>
      </c>
      <c r="N7481" s="1" t="b">
        <f>AND(ABS(Table1[[#This Row],[tar-out]])&gt;=$N$1,ABS(Table1[[#This Row],[tar-out]])&lt;$O$1)</f>
        <v>0</v>
      </c>
      <c r="O7481" s="1" t="b">
        <f>AND(ABS(Table1[[#This Row],[tar-out]])&gt;=$O$1,ABS(Table1[[#This Row],[tar-out]])&lt;$P$1)</f>
        <v>0</v>
      </c>
      <c r="P7481" s="1">
        <f>ROUND(Table1[[#This Row],[tar-out]],0)</f>
        <v>2</v>
      </c>
      <c r="Q7481" s="2">
        <v>7479</v>
      </c>
    </row>
    <row r="7482" spans="1:17" x14ac:dyDescent="0.25">
      <c r="A7482">
        <v>15</v>
      </c>
      <c r="B7482">
        <v>98</v>
      </c>
      <c r="C7482">
        <v>4.8</v>
      </c>
      <c r="D7482">
        <v>2</v>
      </c>
      <c r="E7482">
        <v>386</v>
      </c>
      <c r="F7482">
        <v>8</v>
      </c>
      <c r="G7482">
        <v>5.9574384689331099</v>
      </c>
      <c r="H7482" s="1">
        <f>Table1[[#This Row],[target]]-Table1[[#This Row],[output]]</f>
        <v>2.0425615310668901</v>
      </c>
      <c r="I7482" s="1">
        <f>Table1[[#This Row],[tar-out]]*Table1[[#This Row],[tar-out]]</f>
        <v>4.1720576081943186</v>
      </c>
      <c r="J7482" s="1" t="b">
        <f>AND(ABS(Table1[[#This Row],[tar-out]])&gt;=$J$1,ABS(Table1[[#This Row],[tar-out]])&lt;$K$1)</f>
        <v>0</v>
      </c>
      <c r="K7482" s="1" t="b">
        <f>AND(ABS(Table1[[#This Row],[tar-out]])&gt;=$K$1,ABS(Table1[[#This Row],[tar-out]])&lt;$L$1)</f>
        <v>0</v>
      </c>
      <c r="L7482" s="1" t="b">
        <f>AND(ABS(Table1[[#This Row],[tar-out]])&gt;=$L$1,ABS(Table1[[#This Row],[tar-out]])&lt;$M$1)</f>
        <v>1</v>
      </c>
      <c r="M7482" s="1" t="b">
        <f>AND(ABS(Table1[[#This Row],[tar-out]])&gt;=$M$1,ABS(Table1[[#This Row],[tar-out]])&lt;$N$1)</f>
        <v>0</v>
      </c>
      <c r="N7482" s="1" t="b">
        <f>AND(ABS(Table1[[#This Row],[tar-out]])&gt;=$N$1,ABS(Table1[[#This Row],[tar-out]])&lt;$O$1)</f>
        <v>0</v>
      </c>
      <c r="O7482" s="1" t="b">
        <f>AND(ABS(Table1[[#This Row],[tar-out]])&gt;=$O$1,ABS(Table1[[#This Row],[tar-out]])&lt;$P$1)</f>
        <v>0</v>
      </c>
      <c r="P7482" s="1">
        <f>ROUND(Table1[[#This Row],[tar-out]],0)</f>
        <v>2</v>
      </c>
      <c r="Q7482" s="3">
        <v>7480</v>
      </c>
    </row>
    <row r="7483" spans="1:17" x14ac:dyDescent="0.25">
      <c r="A7483">
        <v>15</v>
      </c>
      <c r="B7483">
        <v>98</v>
      </c>
      <c r="C7483">
        <v>4.8</v>
      </c>
      <c r="D7483">
        <v>2</v>
      </c>
      <c r="E7483">
        <v>419</v>
      </c>
      <c r="F7483">
        <v>8</v>
      </c>
      <c r="G7483">
        <v>5.9622883796691903</v>
      </c>
      <c r="H7483" s="1">
        <f>Table1[[#This Row],[target]]-Table1[[#This Row],[output]]</f>
        <v>2.0377116203308097</v>
      </c>
      <c r="I7483" s="1">
        <f>Table1[[#This Row],[tar-out]]*Table1[[#This Row],[tar-out]]</f>
        <v>4.1522686476312138</v>
      </c>
      <c r="J7483" s="1" t="b">
        <f>AND(ABS(Table1[[#This Row],[tar-out]])&gt;=$J$1,ABS(Table1[[#This Row],[tar-out]])&lt;$K$1)</f>
        <v>0</v>
      </c>
      <c r="K7483" s="1" t="b">
        <f>AND(ABS(Table1[[#This Row],[tar-out]])&gt;=$K$1,ABS(Table1[[#This Row],[tar-out]])&lt;$L$1)</f>
        <v>0</v>
      </c>
      <c r="L7483" s="1" t="b">
        <f>AND(ABS(Table1[[#This Row],[tar-out]])&gt;=$L$1,ABS(Table1[[#This Row],[tar-out]])&lt;$M$1)</f>
        <v>1</v>
      </c>
      <c r="M7483" s="1" t="b">
        <f>AND(ABS(Table1[[#This Row],[tar-out]])&gt;=$M$1,ABS(Table1[[#This Row],[tar-out]])&lt;$N$1)</f>
        <v>0</v>
      </c>
      <c r="N7483" s="1" t="b">
        <f>AND(ABS(Table1[[#This Row],[tar-out]])&gt;=$N$1,ABS(Table1[[#This Row],[tar-out]])&lt;$O$1)</f>
        <v>0</v>
      </c>
      <c r="O7483" s="1" t="b">
        <f>AND(ABS(Table1[[#This Row],[tar-out]])&gt;=$O$1,ABS(Table1[[#This Row],[tar-out]])&lt;$P$1)</f>
        <v>0</v>
      </c>
      <c r="P7483" s="1">
        <f>ROUND(Table1[[#This Row],[tar-out]],0)</f>
        <v>2</v>
      </c>
      <c r="Q7483" s="2">
        <v>7481</v>
      </c>
    </row>
    <row r="7484" spans="1:17" x14ac:dyDescent="0.25">
      <c r="A7484">
        <v>15</v>
      </c>
      <c r="B7484">
        <v>98</v>
      </c>
      <c r="C7484">
        <v>4.8</v>
      </c>
      <c r="D7484">
        <v>2</v>
      </c>
      <c r="E7484">
        <v>361</v>
      </c>
      <c r="F7484">
        <v>8</v>
      </c>
      <c r="G7484">
        <v>5.9537644386291504</v>
      </c>
      <c r="H7484" s="1">
        <f>Table1[[#This Row],[target]]-Table1[[#This Row],[output]]</f>
        <v>2.0462355613708496</v>
      </c>
      <c r="I7484" s="1">
        <f>Table1[[#This Row],[tar-out]]*Table1[[#This Row],[tar-out]]</f>
        <v>4.187079972618676</v>
      </c>
      <c r="J7484" s="1" t="b">
        <f>AND(ABS(Table1[[#This Row],[tar-out]])&gt;=$J$1,ABS(Table1[[#This Row],[tar-out]])&lt;$K$1)</f>
        <v>0</v>
      </c>
      <c r="K7484" s="1" t="b">
        <f>AND(ABS(Table1[[#This Row],[tar-out]])&gt;=$K$1,ABS(Table1[[#This Row],[tar-out]])&lt;$L$1)</f>
        <v>0</v>
      </c>
      <c r="L7484" s="1" t="b">
        <f>AND(ABS(Table1[[#This Row],[tar-out]])&gt;=$L$1,ABS(Table1[[#This Row],[tar-out]])&lt;$M$1)</f>
        <v>1</v>
      </c>
      <c r="M7484" s="1" t="b">
        <f>AND(ABS(Table1[[#This Row],[tar-out]])&gt;=$M$1,ABS(Table1[[#This Row],[tar-out]])&lt;$N$1)</f>
        <v>0</v>
      </c>
      <c r="N7484" s="1" t="b">
        <f>AND(ABS(Table1[[#This Row],[tar-out]])&gt;=$N$1,ABS(Table1[[#This Row],[tar-out]])&lt;$O$1)</f>
        <v>0</v>
      </c>
      <c r="O7484" s="1" t="b">
        <f>AND(ABS(Table1[[#This Row],[tar-out]])&gt;=$O$1,ABS(Table1[[#This Row],[tar-out]])&lt;$P$1)</f>
        <v>0</v>
      </c>
      <c r="P7484" s="1">
        <f>ROUND(Table1[[#This Row],[tar-out]],0)</f>
        <v>2</v>
      </c>
      <c r="Q7484" s="3">
        <v>7482</v>
      </c>
    </row>
    <row r="7485" spans="1:17" x14ac:dyDescent="0.25">
      <c r="A7485">
        <v>15</v>
      </c>
      <c r="B7485">
        <v>98</v>
      </c>
      <c r="C7485">
        <v>4.8</v>
      </c>
      <c r="D7485">
        <v>2</v>
      </c>
      <c r="E7485">
        <v>358</v>
      </c>
      <c r="F7485">
        <v>8</v>
      </c>
      <c r="G7485">
        <v>5.9533233642578098</v>
      </c>
      <c r="H7485" s="1">
        <f>Table1[[#This Row],[target]]-Table1[[#This Row],[output]]</f>
        <v>2.0466766357421902</v>
      </c>
      <c r="I7485" s="1">
        <f>Table1[[#This Row],[tar-out]]*Table1[[#This Row],[tar-out]]</f>
        <v>4.1888852512929695</v>
      </c>
      <c r="J7485" s="1" t="b">
        <f>AND(ABS(Table1[[#This Row],[tar-out]])&gt;=$J$1,ABS(Table1[[#This Row],[tar-out]])&lt;$K$1)</f>
        <v>0</v>
      </c>
      <c r="K7485" s="1" t="b">
        <f>AND(ABS(Table1[[#This Row],[tar-out]])&gt;=$K$1,ABS(Table1[[#This Row],[tar-out]])&lt;$L$1)</f>
        <v>0</v>
      </c>
      <c r="L7485" s="1" t="b">
        <f>AND(ABS(Table1[[#This Row],[tar-out]])&gt;=$L$1,ABS(Table1[[#This Row],[tar-out]])&lt;$M$1)</f>
        <v>1</v>
      </c>
      <c r="M7485" s="1" t="b">
        <f>AND(ABS(Table1[[#This Row],[tar-out]])&gt;=$M$1,ABS(Table1[[#This Row],[tar-out]])&lt;$N$1)</f>
        <v>0</v>
      </c>
      <c r="N7485" s="1" t="b">
        <f>AND(ABS(Table1[[#This Row],[tar-out]])&gt;=$N$1,ABS(Table1[[#This Row],[tar-out]])&lt;$O$1)</f>
        <v>0</v>
      </c>
      <c r="O7485" s="1" t="b">
        <f>AND(ABS(Table1[[#This Row],[tar-out]])&gt;=$O$1,ABS(Table1[[#This Row],[tar-out]])&lt;$P$1)</f>
        <v>0</v>
      </c>
      <c r="P7485" s="1">
        <f>ROUND(Table1[[#This Row],[tar-out]],0)</f>
        <v>2</v>
      </c>
      <c r="Q7485" s="2">
        <v>7483</v>
      </c>
    </row>
    <row r="7486" spans="1:17" x14ac:dyDescent="0.25">
      <c r="A7486">
        <v>15</v>
      </c>
      <c r="B7486">
        <v>98</v>
      </c>
      <c r="C7486">
        <v>4.8</v>
      </c>
      <c r="D7486">
        <v>2</v>
      </c>
      <c r="E7486">
        <v>383</v>
      </c>
      <c r="F7486">
        <v>8</v>
      </c>
      <c r="G7486">
        <v>5.9569973945617702</v>
      </c>
      <c r="H7486" s="1">
        <f>Table1[[#This Row],[target]]-Table1[[#This Row],[output]]</f>
        <v>2.0430026054382298</v>
      </c>
      <c r="I7486" s="1">
        <f>Table1[[#This Row],[tar-out]]*Table1[[#This Row],[tar-out]]</f>
        <v>4.1738596458273953</v>
      </c>
      <c r="J7486" s="1" t="b">
        <f>AND(ABS(Table1[[#This Row],[tar-out]])&gt;=$J$1,ABS(Table1[[#This Row],[tar-out]])&lt;$K$1)</f>
        <v>0</v>
      </c>
      <c r="K7486" s="1" t="b">
        <f>AND(ABS(Table1[[#This Row],[tar-out]])&gt;=$K$1,ABS(Table1[[#This Row],[tar-out]])&lt;$L$1)</f>
        <v>0</v>
      </c>
      <c r="L7486" s="1" t="b">
        <f>AND(ABS(Table1[[#This Row],[tar-out]])&gt;=$L$1,ABS(Table1[[#This Row],[tar-out]])&lt;$M$1)</f>
        <v>1</v>
      </c>
      <c r="M7486" s="1" t="b">
        <f>AND(ABS(Table1[[#This Row],[tar-out]])&gt;=$M$1,ABS(Table1[[#This Row],[tar-out]])&lt;$N$1)</f>
        <v>0</v>
      </c>
      <c r="N7486" s="1" t="b">
        <f>AND(ABS(Table1[[#This Row],[tar-out]])&gt;=$N$1,ABS(Table1[[#This Row],[tar-out]])&lt;$O$1)</f>
        <v>0</v>
      </c>
      <c r="O7486" s="1" t="b">
        <f>AND(ABS(Table1[[#This Row],[tar-out]])&gt;=$O$1,ABS(Table1[[#This Row],[tar-out]])&lt;$P$1)</f>
        <v>0</v>
      </c>
      <c r="P7486" s="1">
        <f>ROUND(Table1[[#This Row],[tar-out]],0)</f>
        <v>2</v>
      </c>
      <c r="Q7486" s="3">
        <v>7484</v>
      </c>
    </row>
    <row r="7487" spans="1:17" x14ac:dyDescent="0.25">
      <c r="A7487">
        <v>15</v>
      </c>
      <c r="B7487">
        <v>98</v>
      </c>
      <c r="C7487">
        <v>4.8</v>
      </c>
      <c r="D7487">
        <v>2</v>
      </c>
      <c r="E7487">
        <v>410</v>
      </c>
      <c r="F7487">
        <v>8</v>
      </c>
      <c r="G7487">
        <v>5.9609656333923304</v>
      </c>
      <c r="H7487" s="1">
        <f>Table1[[#This Row],[target]]-Table1[[#This Row],[output]]</f>
        <v>2.0390343666076696</v>
      </c>
      <c r="I7487" s="1">
        <f>Table1[[#This Row],[tar-out]]*Table1[[#This Row],[tar-out]]</f>
        <v>4.1576611482071399</v>
      </c>
      <c r="J7487" s="1" t="b">
        <f>AND(ABS(Table1[[#This Row],[tar-out]])&gt;=$J$1,ABS(Table1[[#This Row],[tar-out]])&lt;$K$1)</f>
        <v>0</v>
      </c>
      <c r="K7487" s="1" t="b">
        <f>AND(ABS(Table1[[#This Row],[tar-out]])&gt;=$K$1,ABS(Table1[[#This Row],[tar-out]])&lt;$L$1)</f>
        <v>0</v>
      </c>
      <c r="L7487" s="1" t="b">
        <f>AND(ABS(Table1[[#This Row],[tar-out]])&gt;=$L$1,ABS(Table1[[#This Row],[tar-out]])&lt;$M$1)</f>
        <v>1</v>
      </c>
      <c r="M7487" s="1" t="b">
        <f>AND(ABS(Table1[[#This Row],[tar-out]])&gt;=$M$1,ABS(Table1[[#This Row],[tar-out]])&lt;$N$1)</f>
        <v>0</v>
      </c>
      <c r="N7487" s="1" t="b">
        <f>AND(ABS(Table1[[#This Row],[tar-out]])&gt;=$N$1,ABS(Table1[[#This Row],[tar-out]])&lt;$O$1)</f>
        <v>0</v>
      </c>
      <c r="O7487" s="1" t="b">
        <f>AND(ABS(Table1[[#This Row],[tar-out]])&gt;=$O$1,ABS(Table1[[#This Row],[tar-out]])&lt;$P$1)</f>
        <v>0</v>
      </c>
      <c r="P7487" s="1">
        <f>ROUND(Table1[[#This Row],[tar-out]],0)</f>
        <v>2</v>
      </c>
      <c r="Q7487" s="2">
        <v>7485</v>
      </c>
    </row>
    <row r="7488" spans="1:17" x14ac:dyDescent="0.25">
      <c r="A7488">
        <v>15</v>
      </c>
      <c r="B7488">
        <v>98</v>
      </c>
      <c r="C7488">
        <v>4.8</v>
      </c>
      <c r="D7488">
        <v>2</v>
      </c>
      <c r="E7488">
        <v>324</v>
      </c>
      <c r="F7488">
        <v>8</v>
      </c>
      <c r="G7488">
        <v>5.9483270645141602</v>
      </c>
      <c r="H7488" s="1">
        <f>Table1[[#This Row],[target]]-Table1[[#This Row],[output]]</f>
        <v>2.0516729354858398</v>
      </c>
      <c r="I7488" s="1">
        <f>Table1[[#This Row],[tar-out]]*Table1[[#This Row],[tar-out]]</f>
        <v>4.2093618342050831</v>
      </c>
      <c r="J7488" s="1" t="b">
        <f>AND(ABS(Table1[[#This Row],[tar-out]])&gt;=$J$1,ABS(Table1[[#This Row],[tar-out]])&lt;$K$1)</f>
        <v>0</v>
      </c>
      <c r="K7488" s="1" t="b">
        <f>AND(ABS(Table1[[#This Row],[tar-out]])&gt;=$K$1,ABS(Table1[[#This Row],[tar-out]])&lt;$L$1)</f>
        <v>0</v>
      </c>
      <c r="L7488" s="1" t="b">
        <f>AND(ABS(Table1[[#This Row],[tar-out]])&gt;=$L$1,ABS(Table1[[#This Row],[tar-out]])&lt;$M$1)</f>
        <v>1</v>
      </c>
      <c r="M7488" s="1" t="b">
        <f>AND(ABS(Table1[[#This Row],[tar-out]])&gt;=$M$1,ABS(Table1[[#This Row],[tar-out]])&lt;$N$1)</f>
        <v>0</v>
      </c>
      <c r="N7488" s="1" t="b">
        <f>AND(ABS(Table1[[#This Row],[tar-out]])&gt;=$N$1,ABS(Table1[[#This Row],[tar-out]])&lt;$O$1)</f>
        <v>0</v>
      </c>
      <c r="O7488" s="1" t="b">
        <f>AND(ABS(Table1[[#This Row],[tar-out]])&gt;=$O$1,ABS(Table1[[#This Row],[tar-out]])&lt;$P$1)</f>
        <v>0</v>
      </c>
      <c r="P7488" s="1">
        <f>ROUND(Table1[[#This Row],[tar-out]],0)</f>
        <v>2</v>
      </c>
      <c r="Q7488" s="3">
        <v>7486</v>
      </c>
    </row>
    <row r="7489" spans="1:17" x14ac:dyDescent="0.25">
      <c r="A7489">
        <v>15</v>
      </c>
      <c r="B7489">
        <v>98</v>
      </c>
      <c r="C7489">
        <v>4.8</v>
      </c>
      <c r="D7489">
        <v>2</v>
      </c>
      <c r="E7489">
        <v>433</v>
      </c>
      <c r="F7489">
        <v>8</v>
      </c>
      <c r="G7489">
        <v>5.9643459320068404</v>
      </c>
      <c r="H7489" s="1">
        <f>Table1[[#This Row],[target]]-Table1[[#This Row],[output]]</f>
        <v>2.0356540679931596</v>
      </c>
      <c r="I7489" s="1">
        <f>Table1[[#This Row],[tar-out]]*Table1[[#This Row],[tar-out]]</f>
        <v>4.1438874845370997</v>
      </c>
      <c r="J7489" s="1" t="b">
        <f>AND(ABS(Table1[[#This Row],[tar-out]])&gt;=$J$1,ABS(Table1[[#This Row],[tar-out]])&lt;$K$1)</f>
        <v>0</v>
      </c>
      <c r="K7489" s="1" t="b">
        <f>AND(ABS(Table1[[#This Row],[tar-out]])&gt;=$K$1,ABS(Table1[[#This Row],[tar-out]])&lt;$L$1)</f>
        <v>0</v>
      </c>
      <c r="L7489" s="1" t="b">
        <f>AND(ABS(Table1[[#This Row],[tar-out]])&gt;=$L$1,ABS(Table1[[#This Row],[tar-out]])&lt;$M$1)</f>
        <v>1</v>
      </c>
      <c r="M7489" s="1" t="b">
        <f>AND(ABS(Table1[[#This Row],[tar-out]])&gt;=$M$1,ABS(Table1[[#This Row],[tar-out]])&lt;$N$1)</f>
        <v>0</v>
      </c>
      <c r="N7489" s="1" t="b">
        <f>AND(ABS(Table1[[#This Row],[tar-out]])&gt;=$N$1,ABS(Table1[[#This Row],[tar-out]])&lt;$O$1)</f>
        <v>0</v>
      </c>
      <c r="O7489" s="1" t="b">
        <f>AND(ABS(Table1[[#This Row],[tar-out]])&gt;=$O$1,ABS(Table1[[#This Row],[tar-out]])&lt;$P$1)</f>
        <v>0</v>
      </c>
      <c r="P7489" s="1">
        <f>ROUND(Table1[[#This Row],[tar-out]],0)</f>
        <v>2</v>
      </c>
      <c r="Q7489" s="2">
        <v>7487</v>
      </c>
    </row>
    <row r="7490" spans="1:17" x14ac:dyDescent="0.25">
      <c r="A7490">
        <v>15</v>
      </c>
      <c r="B7490">
        <v>98</v>
      </c>
      <c r="C7490">
        <v>4.8</v>
      </c>
      <c r="D7490">
        <v>2</v>
      </c>
      <c r="E7490">
        <v>285</v>
      </c>
      <c r="F7490">
        <v>8</v>
      </c>
      <c r="G7490">
        <v>5.9425954818725604</v>
      </c>
      <c r="H7490" s="1">
        <f>Table1[[#This Row],[target]]-Table1[[#This Row],[output]]</f>
        <v>2.0574045181274396</v>
      </c>
      <c r="I7490" s="1">
        <f>Table1[[#This Row],[tar-out]]*Table1[[#This Row],[tar-out]]</f>
        <v>4.2329133512112023</v>
      </c>
      <c r="J7490" s="1" t="b">
        <f>AND(ABS(Table1[[#This Row],[tar-out]])&gt;=$J$1,ABS(Table1[[#This Row],[tar-out]])&lt;$K$1)</f>
        <v>0</v>
      </c>
      <c r="K7490" s="1" t="b">
        <f>AND(ABS(Table1[[#This Row],[tar-out]])&gt;=$K$1,ABS(Table1[[#This Row],[tar-out]])&lt;$L$1)</f>
        <v>0</v>
      </c>
      <c r="L7490" s="1" t="b">
        <f>AND(ABS(Table1[[#This Row],[tar-out]])&gt;=$L$1,ABS(Table1[[#This Row],[tar-out]])&lt;$M$1)</f>
        <v>1</v>
      </c>
      <c r="M7490" s="1" t="b">
        <f>AND(ABS(Table1[[#This Row],[tar-out]])&gt;=$M$1,ABS(Table1[[#This Row],[tar-out]])&lt;$N$1)</f>
        <v>0</v>
      </c>
      <c r="N7490" s="1" t="b">
        <f>AND(ABS(Table1[[#This Row],[tar-out]])&gt;=$N$1,ABS(Table1[[#This Row],[tar-out]])&lt;$O$1)</f>
        <v>0</v>
      </c>
      <c r="O7490" s="1" t="b">
        <f>AND(ABS(Table1[[#This Row],[tar-out]])&gt;=$O$1,ABS(Table1[[#This Row],[tar-out]])&lt;$P$1)</f>
        <v>0</v>
      </c>
      <c r="P7490" s="1">
        <f>ROUND(Table1[[#This Row],[tar-out]],0)</f>
        <v>2</v>
      </c>
      <c r="Q7490" s="3">
        <v>7488</v>
      </c>
    </row>
    <row r="7491" spans="1:17" x14ac:dyDescent="0.25">
      <c r="A7491">
        <v>15</v>
      </c>
      <c r="B7491">
        <v>98</v>
      </c>
      <c r="C7491">
        <v>4.8</v>
      </c>
      <c r="D7491">
        <v>2</v>
      </c>
      <c r="E7491">
        <v>312</v>
      </c>
      <c r="F7491">
        <v>8</v>
      </c>
      <c r="G7491">
        <v>5.9465632438659703</v>
      </c>
      <c r="H7491" s="1">
        <f>Table1[[#This Row],[target]]-Table1[[#This Row],[output]]</f>
        <v>2.0534367561340297</v>
      </c>
      <c r="I7491" s="1">
        <f>Table1[[#This Row],[tar-out]]*Table1[[#This Row],[tar-out]]</f>
        <v>4.2166025114422467</v>
      </c>
      <c r="J7491" s="1" t="b">
        <f>AND(ABS(Table1[[#This Row],[tar-out]])&gt;=$J$1,ABS(Table1[[#This Row],[tar-out]])&lt;$K$1)</f>
        <v>0</v>
      </c>
      <c r="K7491" s="1" t="b">
        <f>AND(ABS(Table1[[#This Row],[tar-out]])&gt;=$K$1,ABS(Table1[[#This Row],[tar-out]])&lt;$L$1)</f>
        <v>0</v>
      </c>
      <c r="L7491" s="1" t="b">
        <f>AND(ABS(Table1[[#This Row],[tar-out]])&gt;=$L$1,ABS(Table1[[#This Row],[tar-out]])&lt;$M$1)</f>
        <v>1</v>
      </c>
      <c r="M7491" s="1" t="b">
        <f>AND(ABS(Table1[[#This Row],[tar-out]])&gt;=$M$1,ABS(Table1[[#This Row],[tar-out]])&lt;$N$1)</f>
        <v>0</v>
      </c>
      <c r="N7491" s="1" t="b">
        <f>AND(ABS(Table1[[#This Row],[tar-out]])&gt;=$N$1,ABS(Table1[[#This Row],[tar-out]])&lt;$O$1)</f>
        <v>0</v>
      </c>
      <c r="O7491" s="1" t="b">
        <f>AND(ABS(Table1[[#This Row],[tar-out]])&gt;=$O$1,ABS(Table1[[#This Row],[tar-out]])&lt;$P$1)</f>
        <v>0</v>
      </c>
      <c r="P7491" s="1">
        <f>ROUND(Table1[[#This Row],[tar-out]],0)</f>
        <v>2</v>
      </c>
      <c r="Q7491" s="2">
        <v>7489</v>
      </c>
    </row>
    <row r="7492" spans="1:17" x14ac:dyDescent="0.25">
      <c r="A7492">
        <v>15</v>
      </c>
      <c r="B7492">
        <v>98</v>
      </c>
      <c r="C7492">
        <v>4.8</v>
      </c>
      <c r="D7492">
        <v>2</v>
      </c>
      <c r="E7492">
        <v>269</v>
      </c>
      <c r="F7492">
        <v>8</v>
      </c>
      <c r="G7492">
        <v>5.9402437210082999</v>
      </c>
      <c r="H7492" s="1">
        <f>Table1[[#This Row],[target]]-Table1[[#This Row],[output]]</f>
        <v>2.0597562789917001</v>
      </c>
      <c r="I7492" s="1">
        <f>Table1[[#This Row],[tar-out]]*Table1[[#This Row],[tar-out]]</f>
        <v>4.2425959288457342</v>
      </c>
      <c r="J7492" s="1" t="b">
        <f>AND(ABS(Table1[[#This Row],[tar-out]])&gt;=$J$1,ABS(Table1[[#This Row],[tar-out]])&lt;$K$1)</f>
        <v>0</v>
      </c>
      <c r="K7492" s="1" t="b">
        <f>AND(ABS(Table1[[#This Row],[tar-out]])&gt;=$K$1,ABS(Table1[[#This Row],[tar-out]])&lt;$L$1)</f>
        <v>0</v>
      </c>
      <c r="L7492" s="1" t="b">
        <f>AND(ABS(Table1[[#This Row],[tar-out]])&gt;=$L$1,ABS(Table1[[#This Row],[tar-out]])&lt;$M$1)</f>
        <v>1</v>
      </c>
      <c r="M7492" s="1" t="b">
        <f>AND(ABS(Table1[[#This Row],[tar-out]])&gt;=$M$1,ABS(Table1[[#This Row],[tar-out]])&lt;$N$1)</f>
        <v>0</v>
      </c>
      <c r="N7492" s="1" t="b">
        <f>AND(ABS(Table1[[#This Row],[tar-out]])&gt;=$N$1,ABS(Table1[[#This Row],[tar-out]])&lt;$O$1)</f>
        <v>0</v>
      </c>
      <c r="O7492" s="1" t="b">
        <f>AND(ABS(Table1[[#This Row],[tar-out]])&gt;=$O$1,ABS(Table1[[#This Row],[tar-out]])&lt;$P$1)</f>
        <v>0</v>
      </c>
      <c r="P7492" s="1">
        <f>ROUND(Table1[[#This Row],[tar-out]],0)</f>
        <v>2</v>
      </c>
      <c r="Q7492" s="3">
        <v>7490</v>
      </c>
    </row>
    <row r="7493" spans="1:17" x14ac:dyDescent="0.25">
      <c r="A7493">
        <v>15</v>
      </c>
      <c r="B7493">
        <v>98</v>
      </c>
      <c r="C7493">
        <v>4.8</v>
      </c>
      <c r="D7493">
        <v>2</v>
      </c>
      <c r="E7493">
        <v>241</v>
      </c>
      <c r="F7493">
        <v>8</v>
      </c>
      <c r="G7493">
        <v>5.9361290931701696</v>
      </c>
      <c r="H7493" s="1">
        <f>Table1[[#This Row],[target]]-Table1[[#This Row],[output]]</f>
        <v>2.0638709068298304</v>
      </c>
      <c r="I7493" s="1">
        <f>Table1[[#This Row],[tar-out]]*Table1[[#This Row],[tar-out]]</f>
        <v>4.2595631200585862</v>
      </c>
      <c r="J7493" s="1" t="b">
        <f>AND(ABS(Table1[[#This Row],[tar-out]])&gt;=$J$1,ABS(Table1[[#This Row],[tar-out]])&lt;$K$1)</f>
        <v>0</v>
      </c>
      <c r="K7493" s="1" t="b">
        <f>AND(ABS(Table1[[#This Row],[tar-out]])&gt;=$K$1,ABS(Table1[[#This Row],[tar-out]])&lt;$L$1)</f>
        <v>0</v>
      </c>
      <c r="L7493" s="1" t="b">
        <f>AND(ABS(Table1[[#This Row],[tar-out]])&gt;=$L$1,ABS(Table1[[#This Row],[tar-out]])&lt;$M$1)</f>
        <v>1</v>
      </c>
      <c r="M7493" s="1" t="b">
        <f>AND(ABS(Table1[[#This Row],[tar-out]])&gt;=$M$1,ABS(Table1[[#This Row],[tar-out]])&lt;$N$1)</f>
        <v>0</v>
      </c>
      <c r="N7493" s="1" t="b">
        <f>AND(ABS(Table1[[#This Row],[tar-out]])&gt;=$N$1,ABS(Table1[[#This Row],[tar-out]])&lt;$O$1)</f>
        <v>0</v>
      </c>
      <c r="O7493" s="1" t="b">
        <f>AND(ABS(Table1[[#This Row],[tar-out]])&gt;=$O$1,ABS(Table1[[#This Row],[tar-out]])&lt;$P$1)</f>
        <v>0</v>
      </c>
      <c r="P7493" s="1">
        <f>ROUND(Table1[[#This Row],[tar-out]],0)</f>
        <v>2</v>
      </c>
      <c r="Q7493" s="2">
        <v>7491</v>
      </c>
    </row>
    <row r="7494" spans="1:17" x14ac:dyDescent="0.25">
      <c r="A7494">
        <v>15</v>
      </c>
      <c r="B7494">
        <v>98</v>
      </c>
      <c r="C7494">
        <v>4.8</v>
      </c>
      <c r="D7494">
        <v>2</v>
      </c>
      <c r="E7494">
        <v>189</v>
      </c>
      <c r="F7494">
        <v>8</v>
      </c>
      <c r="G7494">
        <v>5.9284868240356401</v>
      </c>
      <c r="H7494" s="1">
        <f>Table1[[#This Row],[target]]-Table1[[#This Row],[output]]</f>
        <v>2.0715131759643599</v>
      </c>
      <c r="I7494" s="1">
        <f>Table1[[#This Row],[tar-out]]*Table1[[#This Row],[tar-out]]</f>
        <v>4.2911668381939494</v>
      </c>
      <c r="J7494" s="1" t="b">
        <f>AND(ABS(Table1[[#This Row],[tar-out]])&gt;=$J$1,ABS(Table1[[#This Row],[tar-out]])&lt;$K$1)</f>
        <v>0</v>
      </c>
      <c r="K7494" s="1" t="b">
        <f>AND(ABS(Table1[[#This Row],[tar-out]])&gt;=$K$1,ABS(Table1[[#This Row],[tar-out]])&lt;$L$1)</f>
        <v>0</v>
      </c>
      <c r="L7494" s="1" t="b">
        <f>AND(ABS(Table1[[#This Row],[tar-out]])&gt;=$L$1,ABS(Table1[[#This Row],[tar-out]])&lt;$M$1)</f>
        <v>1</v>
      </c>
      <c r="M7494" s="1" t="b">
        <f>AND(ABS(Table1[[#This Row],[tar-out]])&gt;=$M$1,ABS(Table1[[#This Row],[tar-out]])&lt;$N$1)</f>
        <v>0</v>
      </c>
      <c r="N7494" s="1" t="b">
        <f>AND(ABS(Table1[[#This Row],[tar-out]])&gt;=$N$1,ABS(Table1[[#This Row],[tar-out]])&lt;$O$1)</f>
        <v>0</v>
      </c>
      <c r="O7494" s="1" t="b">
        <f>AND(ABS(Table1[[#This Row],[tar-out]])&gt;=$O$1,ABS(Table1[[#This Row],[tar-out]])&lt;$P$1)</f>
        <v>0</v>
      </c>
      <c r="P7494" s="1">
        <f>ROUND(Table1[[#This Row],[tar-out]],0)</f>
        <v>2</v>
      </c>
      <c r="Q7494" s="3">
        <v>7492</v>
      </c>
    </row>
    <row r="7495" spans="1:17" x14ac:dyDescent="0.25">
      <c r="A7495">
        <v>15</v>
      </c>
      <c r="B7495">
        <v>98</v>
      </c>
      <c r="C7495">
        <v>4.8</v>
      </c>
      <c r="D7495">
        <v>2</v>
      </c>
      <c r="E7495">
        <v>0</v>
      </c>
      <c r="F7495">
        <v>0</v>
      </c>
      <c r="G7495">
        <v>4.8936290740966797</v>
      </c>
      <c r="H7495" s="1">
        <f>Table1[[#This Row],[target]]-Table1[[#This Row],[output]]</f>
        <v>-4.8936290740966797</v>
      </c>
      <c r="I7495" s="1">
        <f>Table1[[#This Row],[tar-out]]*Table1[[#This Row],[tar-out]]</f>
        <v>23.947605514844327</v>
      </c>
      <c r="J7495" s="1" t="b">
        <f>AND(ABS(Table1[[#This Row],[tar-out]])&gt;=$J$1,ABS(Table1[[#This Row],[tar-out]])&lt;$K$1)</f>
        <v>0</v>
      </c>
      <c r="K7495" s="1" t="b">
        <f>AND(ABS(Table1[[#This Row],[tar-out]])&gt;=$K$1,ABS(Table1[[#This Row],[tar-out]])&lt;$L$1)</f>
        <v>0</v>
      </c>
      <c r="L7495" s="1" t="b">
        <f>AND(ABS(Table1[[#This Row],[tar-out]])&gt;=$L$1,ABS(Table1[[#This Row],[tar-out]])&lt;$M$1)</f>
        <v>1</v>
      </c>
      <c r="M7495" s="1" t="b">
        <f>AND(ABS(Table1[[#This Row],[tar-out]])&gt;=$M$1,ABS(Table1[[#This Row],[tar-out]])&lt;$N$1)</f>
        <v>0</v>
      </c>
      <c r="N7495" s="1" t="b">
        <f>AND(ABS(Table1[[#This Row],[tar-out]])&gt;=$N$1,ABS(Table1[[#This Row],[tar-out]])&lt;$O$1)</f>
        <v>0</v>
      </c>
      <c r="O7495" s="1" t="b">
        <f>AND(ABS(Table1[[#This Row],[tar-out]])&gt;=$O$1,ABS(Table1[[#This Row],[tar-out]])&lt;$P$1)</f>
        <v>0</v>
      </c>
      <c r="P7495" s="1">
        <f>ROUND(Table1[[#This Row],[tar-out]],0)</f>
        <v>-5</v>
      </c>
      <c r="Q7495" s="2">
        <v>7493</v>
      </c>
    </row>
    <row r="7496" spans="1:17" x14ac:dyDescent="0.25">
      <c r="A7496">
        <v>15</v>
      </c>
      <c r="B7496">
        <v>98</v>
      </c>
      <c r="C7496">
        <v>4.8</v>
      </c>
      <c r="D7496">
        <v>2</v>
      </c>
      <c r="E7496">
        <v>1</v>
      </c>
      <c r="F7496">
        <v>1</v>
      </c>
      <c r="G7496">
        <v>5.0816316604614302</v>
      </c>
      <c r="H7496" s="1">
        <f>Table1[[#This Row],[target]]-Table1[[#This Row],[output]]</f>
        <v>-4.0816316604614302</v>
      </c>
      <c r="I7496" s="1">
        <f>Table1[[#This Row],[tar-out]]*Table1[[#This Row],[tar-out]]</f>
        <v>16.659717011681131</v>
      </c>
      <c r="J7496" s="1" t="b">
        <f>AND(ABS(Table1[[#This Row],[tar-out]])&gt;=$J$1,ABS(Table1[[#This Row],[tar-out]])&lt;$K$1)</f>
        <v>0</v>
      </c>
      <c r="K7496" s="1" t="b">
        <f>AND(ABS(Table1[[#This Row],[tar-out]])&gt;=$K$1,ABS(Table1[[#This Row],[tar-out]])&lt;$L$1)</f>
        <v>0</v>
      </c>
      <c r="L7496" s="1" t="b">
        <f>AND(ABS(Table1[[#This Row],[tar-out]])&gt;=$L$1,ABS(Table1[[#This Row],[tar-out]])&lt;$M$1)</f>
        <v>1</v>
      </c>
      <c r="M7496" s="1" t="b">
        <f>AND(ABS(Table1[[#This Row],[tar-out]])&gt;=$M$1,ABS(Table1[[#This Row],[tar-out]])&lt;$N$1)</f>
        <v>0</v>
      </c>
      <c r="N7496" s="1" t="b">
        <f>AND(ABS(Table1[[#This Row],[tar-out]])&gt;=$N$1,ABS(Table1[[#This Row],[tar-out]])&lt;$O$1)</f>
        <v>0</v>
      </c>
      <c r="O7496" s="1" t="b">
        <f>AND(ABS(Table1[[#This Row],[tar-out]])&gt;=$O$1,ABS(Table1[[#This Row],[tar-out]])&lt;$P$1)</f>
        <v>0</v>
      </c>
      <c r="P7496" s="1">
        <f>ROUND(Table1[[#This Row],[tar-out]],0)</f>
        <v>-4</v>
      </c>
      <c r="Q7496" s="3">
        <v>7494</v>
      </c>
    </row>
    <row r="7497" spans="1:17" x14ac:dyDescent="0.25">
      <c r="A7497">
        <v>15</v>
      </c>
      <c r="B7497">
        <v>98</v>
      </c>
      <c r="C7497">
        <v>4.8</v>
      </c>
      <c r="D7497">
        <v>2</v>
      </c>
      <c r="E7497">
        <v>2</v>
      </c>
      <c r="F7497">
        <v>2.0081617781327701</v>
      </c>
      <c r="G7497">
        <v>5.2696347236633301</v>
      </c>
      <c r="H7497" s="1">
        <f>Table1[[#This Row],[target]]-Table1[[#This Row],[output]]</f>
        <v>-3.26147294553056</v>
      </c>
      <c r="I7497" s="1">
        <f>Table1[[#This Row],[tar-out]]*Table1[[#This Row],[tar-out]]</f>
        <v>10.637205774427787</v>
      </c>
      <c r="J7497" s="1" t="b">
        <f>AND(ABS(Table1[[#This Row],[tar-out]])&gt;=$J$1,ABS(Table1[[#This Row],[tar-out]])&lt;$K$1)</f>
        <v>0</v>
      </c>
      <c r="K7497" s="1" t="b">
        <f>AND(ABS(Table1[[#This Row],[tar-out]])&gt;=$K$1,ABS(Table1[[#This Row],[tar-out]])&lt;$L$1)</f>
        <v>0</v>
      </c>
      <c r="L7497" s="1" t="b">
        <f>AND(ABS(Table1[[#This Row],[tar-out]])&gt;=$L$1,ABS(Table1[[#This Row],[tar-out]])&lt;$M$1)</f>
        <v>1</v>
      </c>
      <c r="M7497" s="1" t="b">
        <f>AND(ABS(Table1[[#This Row],[tar-out]])&gt;=$M$1,ABS(Table1[[#This Row],[tar-out]])&lt;$N$1)</f>
        <v>0</v>
      </c>
      <c r="N7497" s="1" t="b">
        <f>AND(ABS(Table1[[#This Row],[tar-out]])&gt;=$N$1,ABS(Table1[[#This Row],[tar-out]])&lt;$O$1)</f>
        <v>0</v>
      </c>
      <c r="O7497" s="1" t="b">
        <f>AND(ABS(Table1[[#This Row],[tar-out]])&gt;=$O$1,ABS(Table1[[#This Row],[tar-out]])&lt;$P$1)</f>
        <v>0</v>
      </c>
      <c r="P7497" s="1">
        <f>ROUND(Table1[[#This Row],[tar-out]],0)</f>
        <v>-3</v>
      </c>
      <c r="Q7497" s="2">
        <v>7495</v>
      </c>
    </row>
    <row r="7498" spans="1:17" x14ac:dyDescent="0.25">
      <c r="A7498">
        <v>15</v>
      </c>
      <c r="B7498">
        <v>98</v>
      </c>
      <c r="C7498">
        <v>4.8</v>
      </c>
      <c r="D7498">
        <v>2</v>
      </c>
      <c r="E7498">
        <v>50</v>
      </c>
      <c r="F7498">
        <v>7.4214621494569597</v>
      </c>
      <c r="G7498">
        <v>5.9927430152893102</v>
      </c>
      <c r="H7498" s="1">
        <f>Table1[[#This Row],[target]]-Table1[[#This Row],[output]]</f>
        <v>1.4287191341676495</v>
      </c>
      <c r="I7498" s="1">
        <f>Table1[[#This Row],[tar-out]]*Table1[[#This Row],[tar-out]]</f>
        <v>2.041238364336758</v>
      </c>
      <c r="J7498" s="1" t="b">
        <f>AND(ABS(Table1[[#This Row],[tar-out]])&gt;=$J$1,ABS(Table1[[#This Row],[tar-out]])&lt;$K$1)</f>
        <v>0</v>
      </c>
      <c r="K7498" s="1" t="b">
        <f>AND(ABS(Table1[[#This Row],[tar-out]])&gt;=$K$1,ABS(Table1[[#This Row],[tar-out]])&lt;$L$1)</f>
        <v>1</v>
      </c>
      <c r="L7498" s="1" t="b">
        <f>AND(ABS(Table1[[#This Row],[tar-out]])&gt;=$L$1,ABS(Table1[[#This Row],[tar-out]])&lt;$M$1)</f>
        <v>0</v>
      </c>
      <c r="M7498" s="1" t="b">
        <f>AND(ABS(Table1[[#This Row],[tar-out]])&gt;=$M$1,ABS(Table1[[#This Row],[tar-out]])&lt;$N$1)</f>
        <v>0</v>
      </c>
      <c r="N7498" s="1" t="b">
        <f>AND(ABS(Table1[[#This Row],[tar-out]])&gt;=$N$1,ABS(Table1[[#This Row],[tar-out]])&lt;$O$1)</f>
        <v>0</v>
      </c>
      <c r="O7498" s="1" t="b">
        <f>AND(ABS(Table1[[#This Row],[tar-out]])&gt;=$O$1,ABS(Table1[[#This Row],[tar-out]])&lt;$P$1)</f>
        <v>0</v>
      </c>
      <c r="P7498" s="1">
        <f>ROUND(Table1[[#This Row],[tar-out]],0)</f>
        <v>1</v>
      </c>
      <c r="Q7498" s="3">
        <v>7496</v>
      </c>
    </row>
    <row r="7499" spans="1:17" x14ac:dyDescent="0.25">
      <c r="A7499">
        <v>15</v>
      </c>
      <c r="B7499">
        <v>98</v>
      </c>
      <c r="C7499">
        <v>4.8</v>
      </c>
      <c r="D7499">
        <v>2</v>
      </c>
      <c r="E7499">
        <v>37</v>
      </c>
      <c r="F7499">
        <v>7.1512019083735998</v>
      </c>
      <c r="G7499">
        <v>5.9836931228637704</v>
      </c>
      <c r="H7499" s="1">
        <f>Table1[[#This Row],[target]]-Table1[[#This Row],[output]]</f>
        <v>1.1675087855098294</v>
      </c>
      <c r="I7499" s="1">
        <f>Table1[[#This Row],[tar-out]]*Table1[[#This Row],[tar-out]]</f>
        <v>1.3630767642426369</v>
      </c>
      <c r="J7499" s="1" t="b">
        <f>AND(ABS(Table1[[#This Row],[tar-out]])&gt;=$J$1,ABS(Table1[[#This Row],[tar-out]])&lt;$K$1)</f>
        <v>0</v>
      </c>
      <c r="K7499" s="1" t="b">
        <f>AND(ABS(Table1[[#This Row],[tar-out]])&gt;=$K$1,ABS(Table1[[#This Row],[tar-out]])&lt;$L$1)</f>
        <v>1</v>
      </c>
      <c r="L7499" s="1" t="b">
        <f>AND(ABS(Table1[[#This Row],[tar-out]])&gt;=$L$1,ABS(Table1[[#This Row],[tar-out]])&lt;$M$1)</f>
        <v>0</v>
      </c>
      <c r="M7499" s="1" t="b">
        <f>AND(ABS(Table1[[#This Row],[tar-out]])&gt;=$M$1,ABS(Table1[[#This Row],[tar-out]])&lt;$N$1)</f>
        <v>0</v>
      </c>
      <c r="N7499" s="1" t="b">
        <f>AND(ABS(Table1[[#This Row],[tar-out]])&gt;=$N$1,ABS(Table1[[#This Row],[tar-out]])&lt;$O$1)</f>
        <v>0</v>
      </c>
      <c r="O7499" s="1" t="b">
        <f>AND(ABS(Table1[[#This Row],[tar-out]])&gt;=$O$1,ABS(Table1[[#This Row],[tar-out]])&lt;$P$1)</f>
        <v>0</v>
      </c>
      <c r="P7499" s="1">
        <f>ROUND(Table1[[#This Row],[tar-out]],0)</f>
        <v>1</v>
      </c>
      <c r="Q7499" s="2">
        <v>7497</v>
      </c>
    </row>
    <row r="7500" spans="1:17" x14ac:dyDescent="0.25">
      <c r="A7500">
        <v>15</v>
      </c>
      <c r="B7500">
        <v>98</v>
      </c>
      <c r="C7500">
        <v>4.8</v>
      </c>
      <c r="D7500">
        <v>2</v>
      </c>
      <c r="E7500">
        <v>26</v>
      </c>
      <c r="F7500">
        <v>7.4626766517695398</v>
      </c>
      <c r="G7500">
        <v>5.9682517051696804</v>
      </c>
      <c r="H7500" s="1">
        <f>Table1[[#This Row],[target]]-Table1[[#This Row],[output]]</f>
        <v>1.4944249465998594</v>
      </c>
      <c r="I7500" s="1">
        <f>Table1[[#This Row],[tar-out]]*Table1[[#This Row],[tar-out]]</f>
        <v>2.2333059210199924</v>
      </c>
      <c r="J7500" s="1" t="b">
        <f>AND(ABS(Table1[[#This Row],[tar-out]])&gt;=$J$1,ABS(Table1[[#This Row],[tar-out]])&lt;$K$1)</f>
        <v>0</v>
      </c>
      <c r="K7500" s="1" t="b">
        <f>AND(ABS(Table1[[#This Row],[tar-out]])&gt;=$K$1,ABS(Table1[[#This Row],[tar-out]])&lt;$L$1)</f>
        <v>1</v>
      </c>
      <c r="L7500" s="1" t="b">
        <f>AND(ABS(Table1[[#This Row],[tar-out]])&gt;=$L$1,ABS(Table1[[#This Row],[tar-out]])&lt;$M$1)</f>
        <v>0</v>
      </c>
      <c r="M7500" s="1" t="b">
        <f>AND(ABS(Table1[[#This Row],[tar-out]])&gt;=$M$1,ABS(Table1[[#This Row],[tar-out]])&lt;$N$1)</f>
        <v>0</v>
      </c>
      <c r="N7500" s="1" t="b">
        <f>AND(ABS(Table1[[#This Row],[tar-out]])&gt;=$N$1,ABS(Table1[[#This Row],[tar-out]])&lt;$O$1)</f>
        <v>0</v>
      </c>
      <c r="O7500" s="1" t="b">
        <f>AND(ABS(Table1[[#This Row],[tar-out]])&gt;=$O$1,ABS(Table1[[#This Row],[tar-out]])&lt;$P$1)</f>
        <v>0</v>
      </c>
      <c r="P7500" s="1">
        <f>ROUND(Table1[[#This Row],[tar-out]],0)</f>
        <v>1</v>
      </c>
      <c r="Q7500" s="3">
        <v>7498</v>
      </c>
    </row>
    <row r="7501" spans="1:17" x14ac:dyDescent="0.25">
      <c r="A7501">
        <v>15</v>
      </c>
      <c r="B7501">
        <v>98</v>
      </c>
      <c r="C7501">
        <v>4.8</v>
      </c>
      <c r="D7501">
        <v>2</v>
      </c>
      <c r="E7501">
        <v>17</v>
      </c>
      <c r="F7501">
        <v>7.8663895061285896</v>
      </c>
      <c r="G7501">
        <v>5.9572687149047896</v>
      </c>
      <c r="H7501" s="1">
        <f>Table1[[#This Row],[target]]-Table1[[#This Row],[output]]</f>
        <v>1.9091207912238</v>
      </c>
      <c r="I7501" s="1">
        <f>Table1[[#This Row],[tar-out]]*Table1[[#This Row],[tar-out]]</f>
        <v>3.6447421954829879</v>
      </c>
      <c r="J7501" s="1" t="b">
        <f>AND(ABS(Table1[[#This Row],[tar-out]])&gt;=$J$1,ABS(Table1[[#This Row],[tar-out]])&lt;$K$1)</f>
        <v>0</v>
      </c>
      <c r="K7501" s="1" t="b">
        <f>AND(ABS(Table1[[#This Row],[tar-out]])&gt;=$K$1,ABS(Table1[[#This Row],[tar-out]])&lt;$L$1)</f>
        <v>1</v>
      </c>
      <c r="L7501" s="1" t="b">
        <f>AND(ABS(Table1[[#This Row],[tar-out]])&gt;=$L$1,ABS(Table1[[#This Row],[tar-out]])&lt;$M$1)</f>
        <v>0</v>
      </c>
      <c r="M7501" s="1" t="b">
        <f>AND(ABS(Table1[[#This Row],[tar-out]])&gt;=$M$1,ABS(Table1[[#This Row],[tar-out]])&lt;$N$1)</f>
        <v>0</v>
      </c>
      <c r="N7501" s="1" t="b">
        <f>AND(ABS(Table1[[#This Row],[tar-out]])&gt;=$N$1,ABS(Table1[[#This Row],[tar-out]])&lt;$O$1)</f>
        <v>0</v>
      </c>
      <c r="O7501" s="1" t="b">
        <f>AND(ABS(Table1[[#This Row],[tar-out]])&gt;=$O$1,ABS(Table1[[#This Row],[tar-out]])&lt;$P$1)</f>
        <v>0</v>
      </c>
      <c r="P7501" s="1">
        <f>ROUND(Table1[[#This Row],[tar-out]],0)</f>
        <v>2</v>
      </c>
      <c r="Q7501" s="2">
        <v>7499</v>
      </c>
    </row>
    <row r="7502" spans="1:17" x14ac:dyDescent="0.25">
      <c r="A7502">
        <v>15</v>
      </c>
      <c r="B7502">
        <v>98</v>
      </c>
      <c r="C7502">
        <v>4.8</v>
      </c>
      <c r="D7502">
        <v>2</v>
      </c>
      <c r="E7502">
        <v>51</v>
      </c>
      <c r="F7502">
        <v>6.8785909712722297</v>
      </c>
      <c r="G7502">
        <v>5.9934105873107901</v>
      </c>
      <c r="H7502" s="1">
        <f>Table1[[#This Row],[target]]-Table1[[#This Row],[output]]</f>
        <v>0.88518038396143961</v>
      </c>
      <c r="I7502" s="1">
        <f>Table1[[#This Row],[tar-out]]*Table1[[#This Row],[tar-out]]</f>
        <v>0.78354431215012166</v>
      </c>
      <c r="J7502" s="1" t="b">
        <f>AND(ABS(Table1[[#This Row],[tar-out]])&gt;=$J$1,ABS(Table1[[#This Row],[tar-out]])&lt;$K$1)</f>
        <v>1</v>
      </c>
      <c r="K7502" s="1" t="b">
        <f>AND(ABS(Table1[[#This Row],[tar-out]])&gt;=$K$1,ABS(Table1[[#This Row],[tar-out]])&lt;$L$1)</f>
        <v>0</v>
      </c>
      <c r="L7502" s="1" t="b">
        <f>AND(ABS(Table1[[#This Row],[tar-out]])&gt;=$L$1,ABS(Table1[[#This Row],[tar-out]])&lt;$M$1)</f>
        <v>0</v>
      </c>
      <c r="M7502" s="1" t="b">
        <f>AND(ABS(Table1[[#This Row],[tar-out]])&gt;=$M$1,ABS(Table1[[#This Row],[tar-out]])&lt;$N$1)</f>
        <v>0</v>
      </c>
      <c r="N7502" s="1" t="b">
        <f>AND(ABS(Table1[[#This Row],[tar-out]])&gt;=$N$1,ABS(Table1[[#This Row],[tar-out]])&lt;$O$1)</f>
        <v>0</v>
      </c>
      <c r="O7502" s="1" t="b">
        <f>AND(ABS(Table1[[#This Row],[tar-out]])&gt;=$O$1,ABS(Table1[[#This Row],[tar-out]])&lt;$P$1)</f>
        <v>0</v>
      </c>
      <c r="P7502" s="1">
        <f>ROUND(Table1[[#This Row],[tar-out]],0)</f>
        <v>1</v>
      </c>
      <c r="Q7502" s="3">
        <v>7500</v>
      </c>
    </row>
    <row r="7503" spans="1:17" x14ac:dyDescent="0.25">
      <c r="A7503">
        <v>15</v>
      </c>
      <c r="B7503">
        <v>98</v>
      </c>
      <c r="C7503">
        <v>4.8</v>
      </c>
      <c r="D7503">
        <v>2</v>
      </c>
      <c r="E7503">
        <v>38</v>
      </c>
      <c r="F7503">
        <v>6.9102885821831901</v>
      </c>
      <c r="G7503">
        <v>5.9847297668456996</v>
      </c>
      <c r="H7503" s="1">
        <f>Table1[[#This Row],[target]]-Table1[[#This Row],[output]]</f>
        <v>0.92555881533749051</v>
      </c>
      <c r="I7503" s="1">
        <f>Table1[[#This Row],[tar-out]]*Table1[[#This Row],[tar-out]]</f>
        <v>0.8566591206489389</v>
      </c>
      <c r="J7503" s="1" t="b">
        <f>AND(ABS(Table1[[#This Row],[tar-out]])&gt;=$J$1,ABS(Table1[[#This Row],[tar-out]])&lt;$K$1)</f>
        <v>1</v>
      </c>
      <c r="K7503" s="1" t="b">
        <f>AND(ABS(Table1[[#This Row],[tar-out]])&gt;=$K$1,ABS(Table1[[#This Row],[tar-out]])&lt;$L$1)</f>
        <v>0</v>
      </c>
      <c r="L7503" s="1" t="b">
        <f>AND(ABS(Table1[[#This Row],[tar-out]])&gt;=$L$1,ABS(Table1[[#This Row],[tar-out]])&lt;$M$1)</f>
        <v>0</v>
      </c>
      <c r="M7503" s="1" t="b">
        <f>AND(ABS(Table1[[#This Row],[tar-out]])&gt;=$M$1,ABS(Table1[[#This Row],[tar-out]])&lt;$N$1)</f>
        <v>0</v>
      </c>
      <c r="N7503" s="1" t="b">
        <f>AND(ABS(Table1[[#This Row],[tar-out]])&gt;=$N$1,ABS(Table1[[#This Row],[tar-out]])&lt;$O$1)</f>
        <v>0</v>
      </c>
      <c r="O7503" s="1" t="b">
        <f>AND(ABS(Table1[[#This Row],[tar-out]])&gt;=$O$1,ABS(Table1[[#This Row],[tar-out]])&lt;$P$1)</f>
        <v>0</v>
      </c>
      <c r="P7503" s="1">
        <f>ROUND(Table1[[#This Row],[tar-out]],0)</f>
        <v>1</v>
      </c>
      <c r="Q7503" s="2">
        <v>7501</v>
      </c>
    </row>
    <row r="7504" spans="1:17" x14ac:dyDescent="0.25">
      <c r="A7504">
        <v>15</v>
      </c>
      <c r="B7504">
        <v>98</v>
      </c>
      <c r="C7504">
        <v>4.8</v>
      </c>
      <c r="D7504">
        <v>2</v>
      </c>
      <c r="E7504">
        <v>66</v>
      </c>
      <c r="F7504">
        <v>6.6631426202321702</v>
      </c>
      <c r="G7504">
        <v>6.0034270286560103</v>
      </c>
      <c r="H7504" s="1">
        <f>Table1[[#This Row],[target]]-Table1[[#This Row],[output]]</f>
        <v>0.65971559157615989</v>
      </c>
      <c r="I7504" s="1">
        <f>Table1[[#This Row],[tar-out]]*Table1[[#This Row],[tar-out]]</f>
        <v>0.43522466176868263</v>
      </c>
      <c r="J7504" s="1" t="b">
        <f>AND(ABS(Table1[[#This Row],[tar-out]])&gt;=$J$1,ABS(Table1[[#This Row],[tar-out]])&lt;$K$1)</f>
        <v>1</v>
      </c>
      <c r="K7504" s="1" t="b">
        <f>AND(ABS(Table1[[#This Row],[tar-out]])&gt;=$K$1,ABS(Table1[[#This Row],[tar-out]])&lt;$L$1)</f>
        <v>0</v>
      </c>
      <c r="L7504" s="1" t="b">
        <f>AND(ABS(Table1[[#This Row],[tar-out]])&gt;=$L$1,ABS(Table1[[#This Row],[tar-out]])&lt;$M$1)</f>
        <v>0</v>
      </c>
      <c r="M7504" s="1" t="b">
        <f>AND(ABS(Table1[[#This Row],[tar-out]])&gt;=$M$1,ABS(Table1[[#This Row],[tar-out]])&lt;$N$1)</f>
        <v>0</v>
      </c>
      <c r="N7504" s="1" t="b">
        <f>AND(ABS(Table1[[#This Row],[tar-out]])&gt;=$N$1,ABS(Table1[[#This Row],[tar-out]])&lt;$O$1)</f>
        <v>0</v>
      </c>
      <c r="O7504" s="1" t="b">
        <f>AND(ABS(Table1[[#This Row],[tar-out]])&gt;=$O$1,ABS(Table1[[#This Row],[tar-out]])&lt;$P$1)</f>
        <v>0</v>
      </c>
      <c r="P7504" s="1">
        <f>ROUND(Table1[[#This Row],[tar-out]],0)</f>
        <v>1</v>
      </c>
      <c r="Q7504" s="3">
        <v>7502</v>
      </c>
    </row>
    <row r="7505" spans="1:17" x14ac:dyDescent="0.25">
      <c r="A7505">
        <v>15</v>
      </c>
      <c r="B7505">
        <v>98</v>
      </c>
      <c r="C7505">
        <v>4.8</v>
      </c>
      <c r="D7505">
        <v>2</v>
      </c>
      <c r="E7505">
        <v>27</v>
      </c>
      <c r="F7505">
        <v>6.4948510685416903</v>
      </c>
      <c r="G7505">
        <v>5.9700140953064</v>
      </c>
      <c r="H7505" s="1">
        <f>Table1[[#This Row],[target]]-Table1[[#This Row],[output]]</f>
        <v>0.52483697323529022</v>
      </c>
      <c r="I7505" s="1">
        <f>Table1[[#This Row],[tar-out]]*Table1[[#This Row],[tar-out]]</f>
        <v>0.27545384847478072</v>
      </c>
      <c r="J7505" s="1" t="b">
        <f>AND(ABS(Table1[[#This Row],[tar-out]])&gt;=$J$1,ABS(Table1[[#This Row],[tar-out]])&lt;$K$1)</f>
        <v>1</v>
      </c>
      <c r="K7505" s="1" t="b">
        <f>AND(ABS(Table1[[#This Row],[tar-out]])&gt;=$K$1,ABS(Table1[[#This Row],[tar-out]])&lt;$L$1)</f>
        <v>0</v>
      </c>
      <c r="L7505" s="1" t="b">
        <f>AND(ABS(Table1[[#This Row],[tar-out]])&gt;=$L$1,ABS(Table1[[#This Row],[tar-out]])&lt;$M$1)</f>
        <v>0</v>
      </c>
      <c r="M7505" s="1" t="b">
        <f>AND(ABS(Table1[[#This Row],[tar-out]])&gt;=$M$1,ABS(Table1[[#This Row],[tar-out]])&lt;$N$1)</f>
        <v>0</v>
      </c>
      <c r="N7505" s="1" t="b">
        <f>AND(ABS(Table1[[#This Row],[tar-out]])&gt;=$N$1,ABS(Table1[[#This Row],[tar-out]])&lt;$O$1)</f>
        <v>0</v>
      </c>
      <c r="O7505" s="1" t="b">
        <f>AND(ABS(Table1[[#This Row],[tar-out]])&gt;=$O$1,ABS(Table1[[#This Row],[tar-out]])&lt;$P$1)</f>
        <v>0</v>
      </c>
      <c r="P7505" s="1">
        <f>ROUND(Table1[[#This Row],[tar-out]],0)</f>
        <v>1</v>
      </c>
      <c r="Q7505" s="2">
        <v>7503</v>
      </c>
    </row>
    <row r="7506" spans="1:17" x14ac:dyDescent="0.25">
      <c r="A7506">
        <v>15</v>
      </c>
      <c r="B7506">
        <v>98</v>
      </c>
      <c r="C7506">
        <v>4.8</v>
      </c>
      <c r="D7506">
        <v>2</v>
      </c>
      <c r="E7506">
        <v>18</v>
      </c>
      <c r="F7506">
        <v>7.3700985389058804</v>
      </c>
      <c r="G7506">
        <v>5.9575634002685502</v>
      </c>
      <c r="H7506" s="1">
        <f>Table1[[#This Row],[target]]-Table1[[#This Row],[output]]</f>
        <v>1.4125351386373302</v>
      </c>
      <c r="I7506" s="1">
        <f>Table1[[#This Row],[tar-out]]*Table1[[#This Row],[tar-out]]</f>
        <v>1.9952555178851816</v>
      </c>
      <c r="J7506" s="1" t="b">
        <f>AND(ABS(Table1[[#This Row],[tar-out]])&gt;=$J$1,ABS(Table1[[#This Row],[tar-out]])&lt;$K$1)</f>
        <v>0</v>
      </c>
      <c r="K7506" s="1" t="b">
        <f>AND(ABS(Table1[[#This Row],[tar-out]])&gt;=$K$1,ABS(Table1[[#This Row],[tar-out]])&lt;$L$1)</f>
        <v>1</v>
      </c>
      <c r="L7506" s="1" t="b">
        <f>AND(ABS(Table1[[#This Row],[tar-out]])&gt;=$L$1,ABS(Table1[[#This Row],[tar-out]])&lt;$M$1)</f>
        <v>0</v>
      </c>
      <c r="M7506" s="1" t="b">
        <f>AND(ABS(Table1[[#This Row],[tar-out]])&gt;=$M$1,ABS(Table1[[#This Row],[tar-out]])&lt;$N$1)</f>
        <v>0</v>
      </c>
      <c r="N7506" s="1" t="b">
        <f>AND(ABS(Table1[[#This Row],[tar-out]])&gt;=$N$1,ABS(Table1[[#This Row],[tar-out]])&lt;$O$1)</f>
        <v>0</v>
      </c>
      <c r="O7506" s="1" t="b">
        <f>AND(ABS(Table1[[#This Row],[tar-out]])&gt;=$O$1,ABS(Table1[[#This Row],[tar-out]])&lt;$P$1)</f>
        <v>0</v>
      </c>
      <c r="P7506" s="1">
        <f>ROUND(Table1[[#This Row],[tar-out]],0)</f>
        <v>1</v>
      </c>
      <c r="Q7506" s="3">
        <v>7504</v>
      </c>
    </row>
    <row r="7507" spans="1:17" x14ac:dyDescent="0.25">
      <c r="A7507">
        <v>15</v>
      </c>
      <c r="B7507">
        <v>98</v>
      </c>
      <c r="C7507">
        <v>4.8</v>
      </c>
      <c r="D7507">
        <v>2</v>
      </c>
      <c r="E7507">
        <v>10</v>
      </c>
      <c r="F7507">
        <v>7.3334430486599</v>
      </c>
      <c r="G7507">
        <v>5.9552068710327104</v>
      </c>
      <c r="H7507" s="1">
        <f>Table1[[#This Row],[target]]-Table1[[#This Row],[output]]</f>
        <v>1.3782361776271896</v>
      </c>
      <c r="I7507" s="1">
        <f>Table1[[#This Row],[tar-out]]*Table1[[#This Row],[tar-out]]</f>
        <v>1.8995349613204062</v>
      </c>
      <c r="J7507" s="1" t="b">
        <f>AND(ABS(Table1[[#This Row],[tar-out]])&gt;=$J$1,ABS(Table1[[#This Row],[tar-out]])&lt;$K$1)</f>
        <v>0</v>
      </c>
      <c r="K7507" s="1" t="b">
        <f>AND(ABS(Table1[[#This Row],[tar-out]])&gt;=$K$1,ABS(Table1[[#This Row],[tar-out]])&lt;$L$1)</f>
        <v>1</v>
      </c>
      <c r="L7507" s="1" t="b">
        <f>AND(ABS(Table1[[#This Row],[tar-out]])&gt;=$L$1,ABS(Table1[[#This Row],[tar-out]])&lt;$M$1)</f>
        <v>0</v>
      </c>
      <c r="M7507" s="1" t="b">
        <f>AND(ABS(Table1[[#This Row],[tar-out]])&gt;=$M$1,ABS(Table1[[#This Row],[tar-out]])&lt;$N$1)</f>
        <v>0</v>
      </c>
      <c r="N7507" s="1" t="b">
        <f>AND(ABS(Table1[[#This Row],[tar-out]])&gt;=$N$1,ABS(Table1[[#This Row],[tar-out]])&lt;$O$1)</f>
        <v>0</v>
      </c>
      <c r="O7507" s="1" t="b">
        <f>AND(ABS(Table1[[#This Row],[tar-out]])&gt;=$O$1,ABS(Table1[[#This Row],[tar-out]])&lt;$P$1)</f>
        <v>0</v>
      </c>
      <c r="P7507" s="1">
        <f>ROUND(Table1[[#This Row],[tar-out]],0)</f>
        <v>1</v>
      </c>
      <c r="Q7507" s="2">
        <v>7505</v>
      </c>
    </row>
    <row r="7508" spans="1:17" x14ac:dyDescent="0.25">
      <c r="A7508">
        <v>15</v>
      </c>
      <c r="B7508">
        <v>98</v>
      </c>
      <c r="C7508">
        <v>4.8</v>
      </c>
      <c r="D7508">
        <v>2</v>
      </c>
      <c r="E7508">
        <v>11</v>
      </c>
      <c r="F7508">
        <v>7.1005431243557</v>
      </c>
      <c r="G7508">
        <v>5.9555015563964799</v>
      </c>
      <c r="H7508" s="1">
        <f>Table1[[#This Row],[target]]-Table1[[#This Row],[output]]</f>
        <v>1.1450415679592201</v>
      </c>
      <c r="I7508" s="1">
        <f>Table1[[#This Row],[tar-out]]*Table1[[#This Row],[tar-out]]</f>
        <v>1.3111201923545093</v>
      </c>
      <c r="J7508" s="1" t="b">
        <f>AND(ABS(Table1[[#This Row],[tar-out]])&gt;=$J$1,ABS(Table1[[#This Row],[tar-out]])&lt;$K$1)</f>
        <v>0</v>
      </c>
      <c r="K7508" s="1" t="b">
        <f>AND(ABS(Table1[[#This Row],[tar-out]])&gt;=$K$1,ABS(Table1[[#This Row],[tar-out]])&lt;$L$1)</f>
        <v>1</v>
      </c>
      <c r="L7508" s="1" t="b">
        <f>AND(ABS(Table1[[#This Row],[tar-out]])&gt;=$L$1,ABS(Table1[[#This Row],[tar-out]])&lt;$M$1)</f>
        <v>0</v>
      </c>
      <c r="M7508" s="1" t="b">
        <f>AND(ABS(Table1[[#This Row],[tar-out]])&gt;=$M$1,ABS(Table1[[#This Row],[tar-out]])&lt;$N$1)</f>
        <v>0</v>
      </c>
      <c r="N7508" s="1" t="b">
        <f>AND(ABS(Table1[[#This Row],[tar-out]])&gt;=$N$1,ABS(Table1[[#This Row],[tar-out]])&lt;$O$1)</f>
        <v>0</v>
      </c>
      <c r="O7508" s="1" t="b">
        <f>AND(ABS(Table1[[#This Row],[tar-out]])&gt;=$O$1,ABS(Table1[[#This Row],[tar-out]])&lt;$P$1)</f>
        <v>0</v>
      </c>
      <c r="P7508" s="1">
        <f>ROUND(Table1[[#This Row],[tar-out]],0)</f>
        <v>1</v>
      </c>
      <c r="Q7508" s="3">
        <v>7506</v>
      </c>
    </row>
    <row r="7509" spans="1:17" x14ac:dyDescent="0.25">
      <c r="A7509">
        <v>15</v>
      </c>
      <c r="B7509">
        <v>98</v>
      </c>
      <c r="C7509">
        <v>4.8</v>
      </c>
      <c r="D7509">
        <v>2</v>
      </c>
      <c r="E7509">
        <v>5</v>
      </c>
      <c r="F7509">
        <v>5.2634286075826404</v>
      </c>
      <c r="G7509">
        <v>5.7904829978942898</v>
      </c>
      <c r="H7509" s="1">
        <f>Table1[[#This Row],[target]]-Table1[[#This Row],[output]]</f>
        <v>-0.52705439031164936</v>
      </c>
      <c r="I7509" s="1">
        <f>Table1[[#This Row],[tar-out]]*Table1[[#This Row],[tar-out]]</f>
        <v>0.2777863303467844</v>
      </c>
      <c r="J7509" s="1" t="b">
        <f>AND(ABS(Table1[[#This Row],[tar-out]])&gt;=$J$1,ABS(Table1[[#This Row],[tar-out]])&lt;$K$1)</f>
        <v>1</v>
      </c>
      <c r="K7509" s="1" t="b">
        <f>AND(ABS(Table1[[#This Row],[tar-out]])&gt;=$K$1,ABS(Table1[[#This Row],[tar-out]])&lt;$L$1)</f>
        <v>0</v>
      </c>
      <c r="L7509" s="1" t="b">
        <f>AND(ABS(Table1[[#This Row],[tar-out]])&gt;=$L$1,ABS(Table1[[#This Row],[tar-out]])&lt;$M$1)</f>
        <v>0</v>
      </c>
      <c r="M7509" s="1" t="b">
        <f>AND(ABS(Table1[[#This Row],[tar-out]])&gt;=$M$1,ABS(Table1[[#This Row],[tar-out]])&lt;$N$1)</f>
        <v>0</v>
      </c>
      <c r="N7509" s="1" t="b">
        <f>AND(ABS(Table1[[#This Row],[tar-out]])&gt;=$N$1,ABS(Table1[[#This Row],[tar-out]])&lt;$O$1)</f>
        <v>0</v>
      </c>
      <c r="O7509" s="1" t="b">
        <f>AND(ABS(Table1[[#This Row],[tar-out]])&gt;=$O$1,ABS(Table1[[#This Row],[tar-out]])&lt;$P$1)</f>
        <v>0</v>
      </c>
      <c r="P7509" s="1">
        <f>ROUND(Table1[[#This Row],[tar-out]],0)</f>
        <v>-1</v>
      </c>
      <c r="Q7509" s="2">
        <v>7507</v>
      </c>
    </row>
    <row r="7510" spans="1:17" x14ac:dyDescent="0.25">
      <c r="A7510">
        <v>15</v>
      </c>
      <c r="B7510">
        <v>98</v>
      </c>
      <c r="C7510">
        <v>4.8</v>
      </c>
      <c r="D7510">
        <v>2</v>
      </c>
      <c r="E7510">
        <v>6</v>
      </c>
      <c r="F7510">
        <v>6.0342712582004996</v>
      </c>
      <c r="G7510">
        <v>5.8677625656127903</v>
      </c>
      <c r="H7510" s="1">
        <f>Table1[[#This Row],[target]]-Table1[[#This Row],[output]]</f>
        <v>0.16650869258770928</v>
      </c>
      <c r="I7510" s="1">
        <f>Table1[[#This Row],[tar-out]]*Table1[[#This Row],[tar-out]]</f>
        <v>2.7725144707268272E-2</v>
      </c>
      <c r="J7510" s="1" t="b">
        <f>AND(ABS(Table1[[#This Row],[tar-out]])&gt;=$J$1,ABS(Table1[[#This Row],[tar-out]])&lt;$K$1)</f>
        <v>1</v>
      </c>
      <c r="K7510" s="1" t="b">
        <f>AND(ABS(Table1[[#This Row],[tar-out]])&gt;=$K$1,ABS(Table1[[#This Row],[tar-out]])&lt;$L$1)</f>
        <v>0</v>
      </c>
      <c r="L7510" s="1" t="b">
        <f>AND(ABS(Table1[[#This Row],[tar-out]])&gt;=$L$1,ABS(Table1[[#This Row],[tar-out]])&lt;$M$1)</f>
        <v>0</v>
      </c>
      <c r="M7510" s="1" t="b">
        <f>AND(ABS(Table1[[#This Row],[tar-out]])&gt;=$M$1,ABS(Table1[[#This Row],[tar-out]])&lt;$N$1)</f>
        <v>0</v>
      </c>
      <c r="N7510" s="1" t="b">
        <f>AND(ABS(Table1[[#This Row],[tar-out]])&gt;=$N$1,ABS(Table1[[#This Row],[tar-out]])&lt;$O$1)</f>
        <v>0</v>
      </c>
      <c r="O7510" s="1" t="b">
        <f>AND(ABS(Table1[[#This Row],[tar-out]])&gt;=$O$1,ABS(Table1[[#This Row],[tar-out]])&lt;$P$1)</f>
        <v>0</v>
      </c>
      <c r="P7510" s="1">
        <f>ROUND(Table1[[#This Row],[tar-out]],0)</f>
        <v>0</v>
      </c>
      <c r="Q7510" s="3">
        <v>7508</v>
      </c>
    </row>
    <row r="7511" spans="1:17" x14ac:dyDescent="0.25">
      <c r="A7511">
        <v>15</v>
      </c>
      <c r="B7511">
        <v>98</v>
      </c>
      <c r="C7511">
        <v>4.8</v>
      </c>
      <c r="D7511">
        <v>2</v>
      </c>
      <c r="E7511">
        <v>3</v>
      </c>
      <c r="F7511">
        <v>3.3191642894776701</v>
      </c>
      <c r="G7511">
        <v>5.4576373100280797</v>
      </c>
      <c r="H7511" s="1">
        <f>Table1[[#This Row],[target]]-Table1[[#This Row],[output]]</f>
        <v>-2.1384730205504097</v>
      </c>
      <c r="I7511" s="1">
        <f>Table1[[#This Row],[tar-out]]*Table1[[#This Row],[tar-out]]</f>
        <v>4.573066859621993</v>
      </c>
      <c r="J7511" s="1" t="b">
        <f>AND(ABS(Table1[[#This Row],[tar-out]])&gt;=$J$1,ABS(Table1[[#This Row],[tar-out]])&lt;$K$1)</f>
        <v>0</v>
      </c>
      <c r="K7511" s="1" t="b">
        <f>AND(ABS(Table1[[#This Row],[tar-out]])&gt;=$K$1,ABS(Table1[[#This Row],[tar-out]])&lt;$L$1)</f>
        <v>0</v>
      </c>
      <c r="L7511" s="1" t="b">
        <f>AND(ABS(Table1[[#This Row],[tar-out]])&gt;=$L$1,ABS(Table1[[#This Row],[tar-out]])&lt;$M$1)</f>
        <v>1</v>
      </c>
      <c r="M7511" s="1" t="b">
        <f>AND(ABS(Table1[[#This Row],[tar-out]])&gt;=$M$1,ABS(Table1[[#This Row],[tar-out]])&lt;$N$1)</f>
        <v>0</v>
      </c>
      <c r="N7511" s="1" t="b">
        <f>AND(ABS(Table1[[#This Row],[tar-out]])&gt;=$N$1,ABS(Table1[[#This Row],[tar-out]])&lt;$O$1)</f>
        <v>0</v>
      </c>
      <c r="O7511" s="1" t="b">
        <f>AND(ABS(Table1[[#This Row],[tar-out]])&gt;=$O$1,ABS(Table1[[#This Row],[tar-out]])&lt;$P$1)</f>
        <v>0</v>
      </c>
      <c r="P7511" s="1">
        <f>ROUND(Table1[[#This Row],[tar-out]],0)</f>
        <v>-2</v>
      </c>
      <c r="Q7511" s="2">
        <v>7509</v>
      </c>
    </row>
    <row r="7512" spans="1:17" x14ac:dyDescent="0.25">
      <c r="A7512">
        <v>15</v>
      </c>
      <c r="B7512">
        <v>98</v>
      </c>
      <c r="C7512">
        <v>4.8</v>
      </c>
      <c r="D7512">
        <v>2</v>
      </c>
      <c r="E7512">
        <v>67</v>
      </c>
      <c r="F7512">
        <v>6.23319799391213</v>
      </c>
      <c r="G7512">
        <v>6.0040946006774902</v>
      </c>
      <c r="H7512" s="1">
        <f>Table1[[#This Row],[target]]-Table1[[#This Row],[output]]</f>
        <v>0.2291033932346398</v>
      </c>
      <c r="I7512" s="1">
        <f>Table1[[#This Row],[tar-out]]*Table1[[#This Row],[tar-out]]</f>
        <v>5.2488364791625997E-2</v>
      </c>
      <c r="J7512" s="1" t="b">
        <f>AND(ABS(Table1[[#This Row],[tar-out]])&gt;=$J$1,ABS(Table1[[#This Row],[tar-out]])&lt;$K$1)</f>
        <v>1</v>
      </c>
      <c r="K7512" s="1" t="b">
        <f>AND(ABS(Table1[[#This Row],[tar-out]])&gt;=$K$1,ABS(Table1[[#This Row],[tar-out]])&lt;$L$1)</f>
        <v>0</v>
      </c>
      <c r="L7512" s="1" t="b">
        <f>AND(ABS(Table1[[#This Row],[tar-out]])&gt;=$L$1,ABS(Table1[[#This Row],[tar-out]])&lt;$M$1)</f>
        <v>0</v>
      </c>
      <c r="M7512" s="1" t="b">
        <f>AND(ABS(Table1[[#This Row],[tar-out]])&gt;=$M$1,ABS(Table1[[#This Row],[tar-out]])&lt;$N$1)</f>
        <v>0</v>
      </c>
      <c r="N7512" s="1" t="b">
        <f>AND(ABS(Table1[[#This Row],[tar-out]])&gt;=$N$1,ABS(Table1[[#This Row],[tar-out]])&lt;$O$1)</f>
        <v>0</v>
      </c>
      <c r="O7512" s="1" t="b">
        <f>AND(ABS(Table1[[#This Row],[tar-out]])&gt;=$O$1,ABS(Table1[[#This Row],[tar-out]])&lt;$P$1)</f>
        <v>0</v>
      </c>
      <c r="P7512" s="1">
        <f>ROUND(Table1[[#This Row],[tar-out]],0)</f>
        <v>0</v>
      </c>
      <c r="Q7512" s="3">
        <v>7510</v>
      </c>
    </row>
    <row r="7513" spans="1:17" x14ac:dyDescent="0.25">
      <c r="A7513">
        <v>15</v>
      </c>
      <c r="B7513">
        <v>98</v>
      </c>
      <c r="C7513">
        <v>4.8</v>
      </c>
      <c r="D7513">
        <v>2</v>
      </c>
      <c r="E7513">
        <v>199</v>
      </c>
      <c r="F7513">
        <v>6.0284943011397703</v>
      </c>
      <c r="G7513">
        <v>5.9299564361572301</v>
      </c>
      <c r="H7513" s="1">
        <f>Table1[[#This Row],[target]]-Table1[[#This Row],[output]]</f>
        <v>9.8537864982540135E-2</v>
      </c>
      <c r="I7513" s="1">
        <f>Table1[[#This Row],[tar-out]]*Table1[[#This Row],[tar-out]]</f>
        <v>9.70971083531731E-3</v>
      </c>
      <c r="J7513" s="1" t="b">
        <f>AND(ABS(Table1[[#This Row],[tar-out]])&gt;=$J$1,ABS(Table1[[#This Row],[tar-out]])&lt;$K$1)</f>
        <v>1</v>
      </c>
      <c r="K7513" s="1" t="b">
        <f>AND(ABS(Table1[[#This Row],[tar-out]])&gt;=$K$1,ABS(Table1[[#This Row],[tar-out]])&lt;$L$1)</f>
        <v>0</v>
      </c>
      <c r="L7513" s="1" t="b">
        <f>AND(ABS(Table1[[#This Row],[tar-out]])&gt;=$L$1,ABS(Table1[[#This Row],[tar-out]])&lt;$M$1)</f>
        <v>0</v>
      </c>
      <c r="M7513" s="1" t="b">
        <f>AND(ABS(Table1[[#This Row],[tar-out]])&gt;=$M$1,ABS(Table1[[#This Row],[tar-out]])&lt;$N$1)</f>
        <v>0</v>
      </c>
      <c r="N7513" s="1" t="b">
        <f>AND(ABS(Table1[[#This Row],[tar-out]])&gt;=$N$1,ABS(Table1[[#This Row],[tar-out]])&lt;$O$1)</f>
        <v>0</v>
      </c>
      <c r="O7513" s="1" t="b">
        <f>AND(ABS(Table1[[#This Row],[tar-out]])&gt;=$O$1,ABS(Table1[[#This Row],[tar-out]])&lt;$P$1)</f>
        <v>0</v>
      </c>
      <c r="P7513" s="1">
        <f>ROUND(Table1[[#This Row],[tar-out]],0)</f>
        <v>0</v>
      </c>
      <c r="Q7513" s="2">
        <v>7511</v>
      </c>
    </row>
    <row r="7514" spans="1:17" x14ac:dyDescent="0.25">
      <c r="A7514">
        <v>15</v>
      </c>
      <c r="B7514">
        <v>98</v>
      </c>
      <c r="C7514">
        <v>4.8</v>
      </c>
      <c r="D7514">
        <v>2</v>
      </c>
      <c r="E7514">
        <v>172</v>
      </c>
      <c r="F7514">
        <v>5.1775456919060101</v>
      </c>
      <c r="G7514">
        <v>5.9313063621520996</v>
      </c>
      <c r="H7514" s="1">
        <f>Table1[[#This Row],[target]]-Table1[[#This Row],[output]]</f>
        <v>-0.7537606702460895</v>
      </c>
      <c r="I7514" s="1">
        <f>Table1[[#This Row],[tar-out]]*Table1[[#This Row],[tar-out]]</f>
        <v>0.56815514800983413</v>
      </c>
      <c r="J7514" s="1" t="b">
        <f>AND(ABS(Table1[[#This Row],[tar-out]])&gt;=$J$1,ABS(Table1[[#This Row],[tar-out]])&lt;$K$1)</f>
        <v>1</v>
      </c>
      <c r="K7514" s="1" t="b">
        <f>AND(ABS(Table1[[#This Row],[tar-out]])&gt;=$K$1,ABS(Table1[[#This Row],[tar-out]])&lt;$L$1)</f>
        <v>0</v>
      </c>
      <c r="L7514" s="1" t="b">
        <f>AND(ABS(Table1[[#This Row],[tar-out]])&gt;=$L$1,ABS(Table1[[#This Row],[tar-out]])&lt;$M$1)</f>
        <v>0</v>
      </c>
      <c r="M7514" s="1" t="b">
        <f>AND(ABS(Table1[[#This Row],[tar-out]])&gt;=$M$1,ABS(Table1[[#This Row],[tar-out]])&lt;$N$1)</f>
        <v>0</v>
      </c>
      <c r="N7514" s="1" t="b">
        <f>AND(ABS(Table1[[#This Row],[tar-out]])&gt;=$N$1,ABS(Table1[[#This Row],[tar-out]])&lt;$O$1)</f>
        <v>0</v>
      </c>
      <c r="O7514" s="1" t="b">
        <f>AND(ABS(Table1[[#This Row],[tar-out]])&gt;=$O$1,ABS(Table1[[#This Row],[tar-out]])&lt;$P$1)</f>
        <v>0</v>
      </c>
      <c r="P7514" s="1">
        <f>ROUND(Table1[[#This Row],[tar-out]],0)</f>
        <v>-1</v>
      </c>
      <c r="Q7514" s="3">
        <v>7512</v>
      </c>
    </row>
    <row r="7515" spans="1:17" x14ac:dyDescent="0.25">
      <c r="A7515">
        <v>15</v>
      </c>
      <c r="B7515">
        <v>98</v>
      </c>
      <c r="C7515">
        <v>4.8</v>
      </c>
      <c r="D7515">
        <v>2</v>
      </c>
      <c r="E7515">
        <v>4</v>
      </c>
      <c r="F7515">
        <v>4.1648108368443504</v>
      </c>
      <c r="G7515">
        <v>5.6456403732299796</v>
      </c>
      <c r="H7515" s="1">
        <f>Table1[[#This Row],[target]]-Table1[[#This Row],[output]]</f>
        <v>-1.4808295363856292</v>
      </c>
      <c r="I7515" s="1">
        <f>Table1[[#This Row],[tar-out]]*Table1[[#This Row],[tar-out]]</f>
        <v>2.1928561158320776</v>
      </c>
      <c r="J7515" s="1" t="b">
        <f>AND(ABS(Table1[[#This Row],[tar-out]])&gt;=$J$1,ABS(Table1[[#This Row],[tar-out]])&lt;$K$1)</f>
        <v>0</v>
      </c>
      <c r="K7515" s="1" t="b">
        <f>AND(ABS(Table1[[#This Row],[tar-out]])&gt;=$K$1,ABS(Table1[[#This Row],[tar-out]])&lt;$L$1)</f>
        <v>1</v>
      </c>
      <c r="L7515" s="1" t="b">
        <f>AND(ABS(Table1[[#This Row],[tar-out]])&gt;=$L$1,ABS(Table1[[#This Row],[tar-out]])&lt;$M$1)</f>
        <v>0</v>
      </c>
      <c r="M7515" s="1" t="b">
        <f>AND(ABS(Table1[[#This Row],[tar-out]])&gt;=$M$1,ABS(Table1[[#This Row],[tar-out]])&lt;$N$1)</f>
        <v>0</v>
      </c>
      <c r="N7515" s="1" t="b">
        <f>AND(ABS(Table1[[#This Row],[tar-out]])&gt;=$N$1,ABS(Table1[[#This Row],[tar-out]])&lt;$O$1)</f>
        <v>0</v>
      </c>
      <c r="O7515" s="1" t="b">
        <f>AND(ABS(Table1[[#This Row],[tar-out]])&gt;=$O$1,ABS(Table1[[#This Row],[tar-out]])&lt;$P$1)</f>
        <v>0</v>
      </c>
      <c r="P7515" s="1">
        <f>ROUND(Table1[[#This Row],[tar-out]],0)</f>
        <v>-1</v>
      </c>
      <c r="Q7515" s="2">
        <v>7513</v>
      </c>
    </row>
    <row r="7516" spans="1:17" x14ac:dyDescent="0.25">
      <c r="A7516">
        <v>15</v>
      </c>
      <c r="B7516">
        <v>98</v>
      </c>
      <c r="C7516">
        <v>4.8</v>
      </c>
      <c r="D7516">
        <v>2</v>
      </c>
      <c r="E7516">
        <v>52</v>
      </c>
      <c r="F7516">
        <v>6.1387773532647598</v>
      </c>
      <c r="G7516">
        <v>5.9940781593322798</v>
      </c>
      <c r="H7516" s="1">
        <f>Table1[[#This Row],[target]]-Table1[[#This Row],[output]]</f>
        <v>0.14469919393247999</v>
      </c>
      <c r="I7516" s="1">
        <f>Table1[[#This Row],[tar-out]]*Table1[[#This Row],[tar-out]]</f>
        <v>2.0937856724709453E-2</v>
      </c>
      <c r="J7516" s="1" t="b">
        <f>AND(ABS(Table1[[#This Row],[tar-out]])&gt;=$J$1,ABS(Table1[[#This Row],[tar-out]])&lt;$K$1)</f>
        <v>1</v>
      </c>
      <c r="K7516" s="1" t="b">
        <f>AND(ABS(Table1[[#This Row],[tar-out]])&gt;=$K$1,ABS(Table1[[#This Row],[tar-out]])&lt;$L$1)</f>
        <v>0</v>
      </c>
      <c r="L7516" s="1" t="b">
        <f>AND(ABS(Table1[[#This Row],[tar-out]])&gt;=$L$1,ABS(Table1[[#This Row],[tar-out]])&lt;$M$1)</f>
        <v>0</v>
      </c>
      <c r="M7516" s="1" t="b">
        <f>AND(ABS(Table1[[#This Row],[tar-out]])&gt;=$M$1,ABS(Table1[[#This Row],[tar-out]])&lt;$N$1)</f>
        <v>0</v>
      </c>
      <c r="N7516" s="1" t="b">
        <f>AND(ABS(Table1[[#This Row],[tar-out]])&gt;=$N$1,ABS(Table1[[#This Row],[tar-out]])&lt;$O$1)</f>
        <v>0</v>
      </c>
      <c r="O7516" s="1" t="b">
        <f>AND(ABS(Table1[[#This Row],[tar-out]])&gt;=$O$1,ABS(Table1[[#This Row],[tar-out]])&lt;$P$1)</f>
        <v>0</v>
      </c>
      <c r="P7516" s="1">
        <f>ROUND(Table1[[#This Row],[tar-out]],0)</f>
        <v>0</v>
      </c>
      <c r="Q7516" s="3">
        <v>7514</v>
      </c>
    </row>
    <row r="7517" spans="1:17" x14ac:dyDescent="0.25">
      <c r="A7517">
        <v>15</v>
      </c>
      <c r="B7517">
        <v>98</v>
      </c>
      <c r="C7517">
        <v>4.8</v>
      </c>
      <c r="D7517">
        <v>2</v>
      </c>
      <c r="E7517">
        <v>100</v>
      </c>
      <c r="F7517">
        <v>4.1293900184842904</v>
      </c>
      <c r="G7517">
        <v>6.0102500915527299</v>
      </c>
      <c r="H7517" s="1">
        <f>Table1[[#This Row],[target]]-Table1[[#This Row],[output]]</f>
        <v>-1.8808600730684395</v>
      </c>
      <c r="I7517" s="1">
        <f>Table1[[#This Row],[tar-out]]*Table1[[#This Row],[tar-out]]</f>
        <v>3.5376346144630157</v>
      </c>
      <c r="J7517" s="1" t="b">
        <f>AND(ABS(Table1[[#This Row],[tar-out]])&gt;=$J$1,ABS(Table1[[#This Row],[tar-out]])&lt;$K$1)</f>
        <v>0</v>
      </c>
      <c r="K7517" s="1" t="b">
        <f>AND(ABS(Table1[[#This Row],[tar-out]])&gt;=$K$1,ABS(Table1[[#This Row],[tar-out]])&lt;$L$1)</f>
        <v>1</v>
      </c>
      <c r="L7517" s="1" t="b">
        <f>AND(ABS(Table1[[#This Row],[tar-out]])&gt;=$L$1,ABS(Table1[[#This Row],[tar-out]])&lt;$M$1)</f>
        <v>0</v>
      </c>
      <c r="M7517" s="1" t="b">
        <f>AND(ABS(Table1[[#This Row],[tar-out]])&gt;=$M$1,ABS(Table1[[#This Row],[tar-out]])&lt;$N$1)</f>
        <v>0</v>
      </c>
      <c r="N7517" s="1" t="b">
        <f>AND(ABS(Table1[[#This Row],[tar-out]])&gt;=$N$1,ABS(Table1[[#This Row],[tar-out]])&lt;$O$1)</f>
        <v>0</v>
      </c>
      <c r="O7517" s="1" t="b">
        <f>AND(ABS(Table1[[#This Row],[tar-out]])&gt;=$O$1,ABS(Table1[[#This Row],[tar-out]])&lt;$P$1)</f>
        <v>0</v>
      </c>
      <c r="P7517" s="1">
        <f>ROUND(Table1[[#This Row],[tar-out]],0)</f>
        <v>-2</v>
      </c>
      <c r="Q7517" s="2">
        <v>7515</v>
      </c>
    </row>
    <row r="7518" spans="1:17" x14ac:dyDescent="0.25">
      <c r="A7518">
        <v>15</v>
      </c>
      <c r="B7518">
        <v>98</v>
      </c>
      <c r="C7518">
        <v>4.8</v>
      </c>
      <c r="D7518">
        <v>2</v>
      </c>
      <c r="E7518">
        <v>74</v>
      </c>
      <c r="F7518">
        <v>7.73365095331578</v>
      </c>
      <c r="G7518">
        <v>6.0087685585021999</v>
      </c>
      <c r="H7518" s="1">
        <f>Table1[[#This Row],[target]]-Table1[[#This Row],[output]]</f>
        <v>1.7248823948135801</v>
      </c>
      <c r="I7518" s="1">
        <f>Table1[[#This Row],[tar-out]]*Table1[[#This Row],[tar-out]]</f>
        <v>2.9752192759378313</v>
      </c>
      <c r="J7518" s="1" t="b">
        <f>AND(ABS(Table1[[#This Row],[tar-out]])&gt;=$J$1,ABS(Table1[[#This Row],[tar-out]])&lt;$K$1)</f>
        <v>0</v>
      </c>
      <c r="K7518" s="1" t="b">
        <f>AND(ABS(Table1[[#This Row],[tar-out]])&gt;=$K$1,ABS(Table1[[#This Row],[tar-out]])&lt;$L$1)</f>
        <v>1</v>
      </c>
      <c r="L7518" s="1" t="b">
        <f>AND(ABS(Table1[[#This Row],[tar-out]])&gt;=$L$1,ABS(Table1[[#This Row],[tar-out]])&lt;$M$1)</f>
        <v>0</v>
      </c>
      <c r="M7518" s="1" t="b">
        <f>AND(ABS(Table1[[#This Row],[tar-out]])&gt;=$M$1,ABS(Table1[[#This Row],[tar-out]])&lt;$N$1)</f>
        <v>0</v>
      </c>
      <c r="N7518" s="1" t="b">
        <f>AND(ABS(Table1[[#This Row],[tar-out]])&gt;=$N$1,ABS(Table1[[#This Row],[tar-out]])&lt;$O$1)</f>
        <v>0</v>
      </c>
      <c r="O7518" s="1" t="b">
        <f>AND(ABS(Table1[[#This Row],[tar-out]])&gt;=$O$1,ABS(Table1[[#This Row],[tar-out]])&lt;$P$1)</f>
        <v>0</v>
      </c>
      <c r="P7518" s="1">
        <f>ROUND(Table1[[#This Row],[tar-out]],0)</f>
        <v>2</v>
      </c>
      <c r="Q7518" s="3">
        <v>7516</v>
      </c>
    </row>
    <row r="7519" spans="1:17" x14ac:dyDescent="0.25">
      <c r="A7519">
        <v>15</v>
      </c>
      <c r="B7519">
        <v>98</v>
      </c>
      <c r="C7519">
        <v>4.8</v>
      </c>
      <c r="D7519">
        <v>2</v>
      </c>
      <c r="E7519">
        <v>221</v>
      </c>
      <c r="F7519">
        <v>5.9852670349907902</v>
      </c>
      <c r="G7519">
        <v>5.9331898689270002</v>
      </c>
      <c r="H7519" s="1">
        <f>Table1[[#This Row],[target]]-Table1[[#This Row],[output]]</f>
        <v>5.2077166063789981E-2</v>
      </c>
      <c r="I7519" s="1">
        <f>Table1[[#This Row],[tar-out]]*Table1[[#This Row],[tar-out]]</f>
        <v>2.7120312252355591E-3</v>
      </c>
      <c r="J7519" s="1" t="b">
        <f>AND(ABS(Table1[[#This Row],[tar-out]])&gt;=$J$1,ABS(Table1[[#This Row],[tar-out]])&lt;$K$1)</f>
        <v>1</v>
      </c>
      <c r="K7519" s="1" t="b">
        <f>AND(ABS(Table1[[#This Row],[tar-out]])&gt;=$K$1,ABS(Table1[[#This Row],[tar-out]])&lt;$L$1)</f>
        <v>0</v>
      </c>
      <c r="L7519" s="1" t="b">
        <f>AND(ABS(Table1[[#This Row],[tar-out]])&gt;=$L$1,ABS(Table1[[#This Row],[tar-out]])&lt;$M$1)</f>
        <v>0</v>
      </c>
      <c r="M7519" s="1" t="b">
        <f>AND(ABS(Table1[[#This Row],[tar-out]])&gt;=$M$1,ABS(Table1[[#This Row],[tar-out]])&lt;$N$1)</f>
        <v>0</v>
      </c>
      <c r="N7519" s="1" t="b">
        <f>AND(ABS(Table1[[#This Row],[tar-out]])&gt;=$N$1,ABS(Table1[[#This Row],[tar-out]])&lt;$O$1)</f>
        <v>0</v>
      </c>
      <c r="O7519" s="1" t="b">
        <f>AND(ABS(Table1[[#This Row],[tar-out]])&gt;=$O$1,ABS(Table1[[#This Row],[tar-out]])&lt;$P$1)</f>
        <v>0</v>
      </c>
      <c r="P7519" s="1">
        <f>ROUND(Table1[[#This Row],[tar-out]],0)</f>
        <v>0</v>
      </c>
      <c r="Q7519" s="2">
        <v>7517</v>
      </c>
    </row>
    <row r="7520" spans="1:17" x14ac:dyDescent="0.25">
      <c r="A7520">
        <v>15</v>
      </c>
      <c r="B7520">
        <v>98</v>
      </c>
      <c r="C7520">
        <v>4.8</v>
      </c>
      <c r="D7520">
        <v>2</v>
      </c>
      <c r="E7520">
        <v>101</v>
      </c>
      <c r="F7520">
        <v>5.5163704396632403</v>
      </c>
      <c r="G7520">
        <v>6.0095090866088903</v>
      </c>
      <c r="H7520" s="1">
        <f>Table1[[#This Row],[target]]-Table1[[#This Row],[output]]</f>
        <v>-0.49313864694565002</v>
      </c>
      <c r="I7520" s="1">
        <f>Table1[[#This Row],[tar-out]]*Table1[[#This Row],[tar-out]]</f>
        <v>0.24318572511138645</v>
      </c>
      <c r="J7520" s="1" t="b">
        <f>AND(ABS(Table1[[#This Row],[tar-out]])&gt;=$J$1,ABS(Table1[[#This Row],[tar-out]])&lt;$K$1)</f>
        <v>1</v>
      </c>
      <c r="K7520" s="1" t="b">
        <f>AND(ABS(Table1[[#This Row],[tar-out]])&gt;=$K$1,ABS(Table1[[#This Row],[tar-out]])&lt;$L$1)</f>
        <v>0</v>
      </c>
      <c r="L7520" s="1" t="b">
        <f>AND(ABS(Table1[[#This Row],[tar-out]])&gt;=$L$1,ABS(Table1[[#This Row],[tar-out]])&lt;$M$1)</f>
        <v>0</v>
      </c>
      <c r="M7520" s="1" t="b">
        <f>AND(ABS(Table1[[#This Row],[tar-out]])&gt;=$M$1,ABS(Table1[[#This Row],[tar-out]])&lt;$N$1)</f>
        <v>0</v>
      </c>
      <c r="N7520" s="1" t="b">
        <f>AND(ABS(Table1[[#This Row],[tar-out]])&gt;=$N$1,ABS(Table1[[#This Row],[tar-out]])&lt;$O$1)</f>
        <v>0</v>
      </c>
      <c r="O7520" s="1" t="b">
        <f>AND(ABS(Table1[[#This Row],[tar-out]])&gt;=$O$1,ABS(Table1[[#This Row],[tar-out]])&lt;$P$1)</f>
        <v>0</v>
      </c>
      <c r="P7520" s="1">
        <f>ROUND(Table1[[#This Row],[tar-out]],0)</f>
        <v>0</v>
      </c>
      <c r="Q7520" s="3">
        <v>7518</v>
      </c>
    </row>
    <row r="7521" spans="1:17" x14ac:dyDescent="0.25">
      <c r="A7521">
        <v>15</v>
      </c>
      <c r="B7521">
        <v>98</v>
      </c>
      <c r="C7521">
        <v>4.8</v>
      </c>
      <c r="D7521">
        <v>2</v>
      </c>
      <c r="E7521">
        <v>7</v>
      </c>
      <c r="F7521">
        <v>6.8374474691461096</v>
      </c>
      <c r="G7521">
        <v>5.9543929100036603</v>
      </c>
      <c r="H7521" s="1">
        <f>Table1[[#This Row],[target]]-Table1[[#This Row],[output]]</f>
        <v>0.88305455914244924</v>
      </c>
      <c r="I7521" s="1">
        <f>Table1[[#This Row],[tar-out]]*Table1[[#This Row],[tar-out]]</f>
        <v>0.77978535442226538</v>
      </c>
      <c r="J7521" s="1" t="b">
        <f>AND(ABS(Table1[[#This Row],[tar-out]])&gt;=$J$1,ABS(Table1[[#This Row],[tar-out]])&lt;$K$1)</f>
        <v>1</v>
      </c>
      <c r="K7521" s="1" t="b">
        <f>AND(ABS(Table1[[#This Row],[tar-out]])&gt;=$K$1,ABS(Table1[[#This Row],[tar-out]])&lt;$L$1)</f>
        <v>0</v>
      </c>
      <c r="L7521" s="1" t="b">
        <f>AND(ABS(Table1[[#This Row],[tar-out]])&gt;=$L$1,ABS(Table1[[#This Row],[tar-out]])&lt;$M$1)</f>
        <v>0</v>
      </c>
      <c r="M7521" s="1" t="b">
        <f>AND(ABS(Table1[[#This Row],[tar-out]])&gt;=$M$1,ABS(Table1[[#This Row],[tar-out]])&lt;$N$1)</f>
        <v>0</v>
      </c>
      <c r="N7521" s="1" t="b">
        <f>AND(ABS(Table1[[#This Row],[tar-out]])&gt;=$N$1,ABS(Table1[[#This Row],[tar-out]])&lt;$O$1)</f>
        <v>0</v>
      </c>
      <c r="O7521" s="1" t="b">
        <f>AND(ABS(Table1[[#This Row],[tar-out]])&gt;=$O$1,ABS(Table1[[#This Row],[tar-out]])&lt;$P$1)</f>
        <v>0</v>
      </c>
      <c r="P7521" s="1">
        <f>ROUND(Table1[[#This Row],[tar-out]],0)</f>
        <v>1</v>
      </c>
      <c r="Q7521" s="2">
        <v>7519</v>
      </c>
    </row>
    <row r="7522" spans="1:17" x14ac:dyDescent="0.25">
      <c r="A7522">
        <v>15</v>
      </c>
      <c r="B7522">
        <v>98</v>
      </c>
      <c r="C7522">
        <v>4.8</v>
      </c>
      <c r="D7522">
        <v>2</v>
      </c>
      <c r="E7522">
        <v>147</v>
      </c>
      <c r="F7522">
        <v>5.10056390977444</v>
      </c>
      <c r="G7522">
        <v>5.9510350227356001</v>
      </c>
      <c r="H7522" s="1">
        <f>Table1[[#This Row],[target]]-Table1[[#This Row],[output]]</f>
        <v>-0.85047111296116018</v>
      </c>
      <c r="I7522" s="1">
        <f>Table1[[#This Row],[tar-out]]*Table1[[#This Row],[tar-out]]</f>
        <v>0.72330111398139452</v>
      </c>
      <c r="J7522" s="1" t="b">
        <f>AND(ABS(Table1[[#This Row],[tar-out]])&gt;=$J$1,ABS(Table1[[#This Row],[tar-out]])&lt;$K$1)</f>
        <v>1</v>
      </c>
      <c r="K7522" s="1" t="b">
        <f>AND(ABS(Table1[[#This Row],[tar-out]])&gt;=$K$1,ABS(Table1[[#This Row],[tar-out]])&lt;$L$1)</f>
        <v>0</v>
      </c>
      <c r="L7522" s="1" t="b">
        <f>AND(ABS(Table1[[#This Row],[tar-out]])&gt;=$L$1,ABS(Table1[[#This Row],[tar-out]])&lt;$M$1)</f>
        <v>0</v>
      </c>
      <c r="M7522" s="1" t="b">
        <f>AND(ABS(Table1[[#This Row],[tar-out]])&gt;=$M$1,ABS(Table1[[#This Row],[tar-out]])&lt;$N$1)</f>
        <v>0</v>
      </c>
      <c r="N7522" s="1" t="b">
        <f>AND(ABS(Table1[[#This Row],[tar-out]])&gt;=$N$1,ABS(Table1[[#This Row],[tar-out]])&lt;$O$1)</f>
        <v>0</v>
      </c>
      <c r="O7522" s="1" t="b">
        <f>AND(ABS(Table1[[#This Row],[tar-out]])&gt;=$O$1,ABS(Table1[[#This Row],[tar-out]])&lt;$P$1)</f>
        <v>0</v>
      </c>
      <c r="P7522" s="1">
        <f>ROUND(Table1[[#This Row],[tar-out]],0)</f>
        <v>-1</v>
      </c>
      <c r="Q7522" s="3">
        <v>7520</v>
      </c>
    </row>
    <row r="7523" spans="1:17" x14ac:dyDescent="0.25">
      <c r="A7523">
        <v>15</v>
      </c>
      <c r="B7523">
        <v>98</v>
      </c>
      <c r="C7523">
        <v>4.8</v>
      </c>
      <c r="D7523">
        <v>2</v>
      </c>
      <c r="E7523">
        <v>124</v>
      </c>
      <c r="F7523">
        <v>4.9190600522193204</v>
      </c>
      <c r="G7523">
        <v>5.98262596130371</v>
      </c>
      <c r="H7523" s="1">
        <f>Table1[[#This Row],[target]]-Table1[[#This Row],[output]]</f>
        <v>-1.0635659090843896</v>
      </c>
      <c r="I7523" s="1">
        <f>Table1[[#This Row],[tar-out]]*Table1[[#This Row],[tar-out]]</f>
        <v>1.1311724429665042</v>
      </c>
      <c r="J7523" s="1" t="b">
        <f>AND(ABS(Table1[[#This Row],[tar-out]])&gt;=$J$1,ABS(Table1[[#This Row],[tar-out]])&lt;$K$1)</f>
        <v>0</v>
      </c>
      <c r="K7523" s="1" t="b">
        <f>AND(ABS(Table1[[#This Row],[tar-out]])&gt;=$K$1,ABS(Table1[[#This Row],[tar-out]])&lt;$L$1)</f>
        <v>1</v>
      </c>
      <c r="L7523" s="1" t="b">
        <f>AND(ABS(Table1[[#This Row],[tar-out]])&gt;=$L$1,ABS(Table1[[#This Row],[tar-out]])&lt;$M$1)</f>
        <v>0</v>
      </c>
      <c r="M7523" s="1" t="b">
        <f>AND(ABS(Table1[[#This Row],[tar-out]])&gt;=$M$1,ABS(Table1[[#This Row],[tar-out]])&lt;$N$1)</f>
        <v>0</v>
      </c>
      <c r="N7523" s="1" t="b">
        <f>AND(ABS(Table1[[#This Row],[tar-out]])&gt;=$N$1,ABS(Table1[[#This Row],[tar-out]])&lt;$O$1)</f>
        <v>0</v>
      </c>
      <c r="O7523" s="1" t="b">
        <f>AND(ABS(Table1[[#This Row],[tar-out]])&gt;=$O$1,ABS(Table1[[#This Row],[tar-out]])&lt;$P$1)</f>
        <v>0</v>
      </c>
      <c r="P7523" s="1">
        <f>ROUND(Table1[[#This Row],[tar-out]],0)</f>
        <v>-1</v>
      </c>
      <c r="Q7523" s="2">
        <v>7521</v>
      </c>
    </row>
    <row r="7524" spans="1:17" x14ac:dyDescent="0.25">
      <c r="A7524">
        <v>15</v>
      </c>
      <c r="B7524">
        <v>98</v>
      </c>
      <c r="C7524">
        <v>4.8</v>
      </c>
      <c r="D7524">
        <v>2</v>
      </c>
      <c r="E7524">
        <v>39</v>
      </c>
      <c r="F7524">
        <v>5.0924962795539397</v>
      </c>
      <c r="G7524">
        <v>5.9853978157043501</v>
      </c>
      <c r="H7524" s="1">
        <f>Table1[[#This Row],[target]]-Table1[[#This Row],[output]]</f>
        <v>-0.89290153615041046</v>
      </c>
      <c r="I7524" s="1">
        <f>Table1[[#This Row],[tar-out]]*Table1[[#This Row],[tar-out]]</f>
        <v>0.79727315325976278</v>
      </c>
      <c r="J7524" s="1" t="b">
        <f>AND(ABS(Table1[[#This Row],[tar-out]])&gt;=$J$1,ABS(Table1[[#This Row],[tar-out]])&lt;$K$1)</f>
        <v>1</v>
      </c>
      <c r="K7524" s="1" t="b">
        <f>AND(ABS(Table1[[#This Row],[tar-out]])&gt;=$K$1,ABS(Table1[[#This Row],[tar-out]])&lt;$L$1)</f>
        <v>0</v>
      </c>
      <c r="L7524" s="1" t="b">
        <f>AND(ABS(Table1[[#This Row],[tar-out]])&gt;=$L$1,ABS(Table1[[#This Row],[tar-out]])&lt;$M$1)</f>
        <v>0</v>
      </c>
      <c r="M7524" s="1" t="b">
        <f>AND(ABS(Table1[[#This Row],[tar-out]])&gt;=$M$1,ABS(Table1[[#This Row],[tar-out]])&lt;$N$1)</f>
        <v>0</v>
      </c>
      <c r="N7524" s="1" t="b">
        <f>AND(ABS(Table1[[#This Row],[tar-out]])&gt;=$N$1,ABS(Table1[[#This Row],[tar-out]])&lt;$O$1)</f>
        <v>0</v>
      </c>
      <c r="O7524" s="1" t="b">
        <f>AND(ABS(Table1[[#This Row],[tar-out]])&gt;=$O$1,ABS(Table1[[#This Row],[tar-out]])&lt;$P$1)</f>
        <v>0</v>
      </c>
      <c r="P7524" s="1">
        <f>ROUND(Table1[[#This Row],[tar-out]],0)</f>
        <v>-1</v>
      </c>
      <c r="Q7524" s="3">
        <v>7522</v>
      </c>
    </row>
    <row r="7525" spans="1:17" x14ac:dyDescent="0.25">
      <c r="A7525">
        <v>15</v>
      </c>
      <c r="B7525">
        <v>98</v>
      </c>
      <c r="C7525">
        <v>4.8</v>
      </c>
      <c r="D7525">
        <v>2</v>
      </c>
      <c r="E7525">
        <v>183</v>
      </c>
      <c r="F7525">
        <v>6.9022418228592404</v>
      </c>
      <c r="G7525">
        <v>5.9276051521301296</v>
      </c>
      <c r="H7525" s="1">
        <f>Table1[[#This Row],[target]]-Table1[[#This Row],[output]]</f>
        <v>0.97463667072911075</v>
      </c>
      <c r="I7525" s="1">
        <f>Table1[[#This Row],[tar-out]]*Table1[[#This Row],[tar-out]]</f>
        <v>0.94991663992992503</v>
      </c>
      <c r="J7525" s="1" t="b">
        <f>AND(ABS(Table1[[#This Row],[tar-out]])&gt;=$J$1,ABS(Table1[[#This Row],[tar-out]])&lt;$K$1)</f>
        <v>1</v>
      </c>
      <c r="K7525" s="1" t="b">
        <f>AND(ABS(Table1[[#This Row],[tar-out]])&gt;=$K$1,ABS(Table1[[#This Row],[tar-out]])&lt;$L$1)</f>
        <v>0</v>
      </c>
      <c r="L7525" s="1" t="b">
        <f>AND(ABS(Table1[[#This Row],[tar-out]])&gt;=$L$1,ABS(Table1[[#This Row],[tar-out]])&lt;$M$1)</f>
        <v>0</v>
      </c>
      <c r="M7525" s="1" t="b">
        <f>AND(ABS(Table1[[#This Row],[tar-out]])&gt;=$M$1,ABS(Table1[[#This Row],[tar-out]])&lt;$N$1)</f>
        <v>0</v>
      </c>
      <c r="N7525" s="1" t="b">
        <f>AND(ABS(Table1[[#This Row],[tar-out]])&gt;=$N$1,ABS(Table1[[#This Row],[tar-out]])&lt;$O$1)</f>
        <v>0</v>
      </c>
      <c r="O7525" s="1" t="b">
        <f>AND(ABS(Table1[[#This Row],[tar-out]])&gt;=$O$1,ABS(Table1[[#This Row],[tar-out]])&lt;$P$1)</f>
        <v>0</v>
      </c>
      <c r="P7525" s="1">
        <f>ROUND(Table1[[#This Row],[tar-out]],0)</f>
        <v>1</v>
      </c>
      <c r="Q7525" s="2">
        <v>7523</v>
      </c>
    </row>
    <row r="7526" spans="1:17" x14ac:dyDescent="0.25">
      <c r="A7526">
        <v>15</v>
      </c>
      <c r="B7526">
        <v>98</v>
      </c>
      <c r="C7526">
        <v>4.8</v>
      </c>
      <c r="D7526">
        <v>2</v>
      </c>
      <c r="E7526">
        <v>75</v>
      </c>
      <c r="F7526">
        <v>6.4874831763122502</v>
      </c>
      <c r="G7526">
        <v>6.0094366073608398</v>
      </c>
      <c r="H7526" s="1">
        <f>Table1[[#This Row],[target]]-Table1[[#This Row],[output]]</f>
        <v>0.4780465689514104</v>
      </c>
      <c r="I7526" s="1">
        <f>Table1[[#This Row],[tar-out]]*Table1[[#This Row],[tar-out]]</f>
        <v>0.22852852208621557</v>
      </c>
      <c r="J7526" s="1" t="b">
        <f>AND(ABS(Table1[[#This Row],[tar-out]])&gt;=$J$1,ABS(Table1[[#This Row],[tar-out]])&lt;$K$1)</f>
        <v>1</v>
      </c>
      <c r="K7526" s="1" t="b">
        <f>AND(ABS(Table1[[#This Row],[tar-out]])&gt;=$K$1,ABS(Table1[[#This Row],[tar-out]])&lt;$L$1)</f>
        <v>0</v>
      </c>
      <c r="L7526" s="1" t="b">
        <f>AND(ABS(Table1[[#This Row],[tar-out]])&gt;=$L$1,ABS(Table1[[#This Row],[tar-out]])&lt;$M$1)</f>
        <v>0</v>
      </c>
      <c r="M7526" s="1" t="b">
        <f>AND(ABS(Table1[[#This Row],[tar-out]])&gt;=$M$1,ABS(Table1[[#This Row],[tar-out]])&lt;$N$1)</f>
        <v>0</v>
      </c>
      <c r="N7526" s="1" t="b">
        <f>AND(ABS(Table1[[#This Row],[tar-out]])&gt;=$N$1,ABS(Table1[[#This Row],[tar-out]])&lt;$O$1)</f>
        <v>0</v>
      </c>
      <c r="O7526" s="1" t="b">
        <f>AND(ABS(Table1[[#This Row],[tar-out]])&gt;=$O$1,ABS(Table1[[#This Row],[tar-out]])&lt;$P$1)</f>
        <v>0</v>
      </c>
      <c r="P7526" s="1">
        <f>ROUND(Table1[[#This Row],[tar-out]],0)</f>
        <v>0</v>
      </c>
      <c r="Q7526" s="3">
        <v>7524</v>
      </c>
    </row>
    <row r="7527" spans="1:17" x14ac:dyDescent="0.25">
      <c r="A7527">
        <v>15</v>
      </c>
      <c r="B7527">
        <v>98</v>
      </c>
      <c r="C7527">
        <v>4.8</v>
      </c>
      <c r="D7527">
        <v>2</v>
      </c>
      <c r="E7527">
        <v>160</v>
      </c>
      <c r="F7527">
        <v>6.5563286944996699</v>
      </c>
      <c r="G7527">
        <v>5.9409270286560103</v>
      </c>
      <c r="H7527" s="1">
        <f>Table1[[#This Row],[target]]-Table1[[#This Row],[output]]</f>
        <v>0.61540166584365963</v>
      </c>
      <c r="I7527" s="1">
        <f>Table1[[#This Row],[tar-out]]*Table1[[#This Row],[tar-out]]</f>
        <v>0.37871921032315131</v>
      </c>
      <c r="J7527" s="1" t="b">
        <f>AND(ABS(Table1[[#This Row],[tar-out]])&gt;=$J$1,ABS(Table1[[#This Row],[tar-out]])&lt;$K$1)</f>
        <v>1</v>
      </c>
      <c r="K7527" s="1" t="b">
        <f>AND(ABS(Table1[[#This Row],[tar-out]])&gt;=$K$1,ABS(Table1[[#This Row],[tar-out]])&lt;$L$1)</f>
        <v>0</v>
      </c>
      <c r="L7527" s="1" t="b">
        <f>AND(ABS(Table1[[#This Row],[tar-out]])&gt;=$L$1,ABS(Table1[[#This Row],[tar-out]])&lt;$M$1)</f>
        <v>0</v>
      </c>
      <c r="M7527" s="1" t="b">
        <f>AND(ABS(Table1[[#This Row],[tar-out]])&gt;=$M$1,ABS(Table1[[#This Row],[tar-out]])&lt;$N$1)</f>
        <v>0</v>
      </c>
      <c r="N7527" s="1" t="b">
        <f>AND(ABS(Table1[[#This Row],[tar-out]])&gt;=$N$1,ABS(Table1[[#This Row],[tar-out]])&lt;$O$1)</f>
        <v>0</v>
      </c>
      <c r="O7527" s="1" t="b">
        <f>AND(ABS(Table1[[#This Row],[tar-out]])&gt;=$O$1,ABS(Table1[[#This Row],[tar-out]])&lt;$P$1)</f>
        <v>0</v>
      </c>
      <c r="P7527" s="1">
        <f>ROUND(Table1[[#This Row],[tar-out]],0)</f>
        <v>1</v>
      </c>
      <c r="Q7527" s="2">
        <v>7525</v>
      </c>
    </row>
    <row r="7528" spans="1:17" x14ac:dyDescent="0.25">
      <c r="A7528">
        <v>15</v>
      </c>
      <c r="B7528">
        <v>98</v>
      </c>
      <c r="C7528">
        <v>4.8</v>
      </c>
      <c r="D7528">
        <v>2</v>
      </c>
      <c r="E7528">
        <v>103</v>
      </c>
      <c r="F7528">
        <v>5.75839862616722</v>
      </c>
      <c r="G7528">
        <v>6.0080280303955096</v>
      </c>
      <c r="H7528" s="1">
        <f>Table1[[#This Row],[target]]-Table1[[#This Row],[output]]</f>
        <v>-0.24962940422828961</v>
      </c>
      <c r="I7528" s="1">
        <f>Table1[[#This Row],[tar-out]]*Table1[[#This Row],[tar-out]]</f>
        <v>6.2314839455370814E-2</v>
      </c>
      <c r="J7528" s="1" t="b">
        <f>AND(ABS(Table1[[#This Row],[tar-out]])&gt;=$J$1,ABS(Table1[[#This Row],[tar-out]])&lt;$K$1)</f>
        <v>1</v>
      </c>
      <c r="K7528" s="1" t="b">
        <f>AND(ABS(Table1[[#This Row],[tar-out]])&gt;=$K$1,ABS(Table1[[#This Row],[tar-out]])&lt;$L$1)</f>
        <v>0</v>
      </c>
      <c r="L7528" s="1" t="b">
        <f>AND(ABS(Table1[[#This Row],[tar-out]])&gt;=$L$1,ABS(Table1[[#This Row],[tar-out]])&lt;$M$1)</f>
        <v>0</v>
      </c>
      <c r="M7528" s="1" t="b">
        <f>AND(ABS(Table1[[#This Row],[tar-out]])&gt;=$M$1,ABS(Table1[[#This Row],[tar-out]])&lt;$N$1)</f>
        <v>0</v>
      </c>
      <c r="N7528" s="1" t="b">
        <f>AND(ABS(Table1[[#This Row],[tar-out]])&gt;=$N$1,ABS(Table1[[#This Row],[tar-out]])&lt;$O$1)</f>
        <v>0</v>
      </c>
      <c r="O7528" s="1" t="b">
        <f>AND(ABS(Table1[[#This Row],[tar-out]])&gt;=$O$1,ABS(Table1[[#This Row],[tar-out]])&lt;$P$1)</f>
        <v>0</v>
      </c>
      <c r="P7528" s="1">
        <f>ROUND(Table1[[#This Row],[tar-out]],0)</f>
        <v>0</v>
      </c>
      <c r="Q7528" s="3">
        <v>7526</v>
      </c>
    </row>
    <row r="7529" spans="1:17" x14ac:dyDescent="0.25">
      <c r="A7529">
        <v>15</v>
      </c>
      <c r="B7529">
        <v>98</v>
      </c>
      <c r="C7529">
        <v>4.8</v>
      </c>
      <c r="D7529">
        <v>2</v>
      </c>
      <c r="E7529">
        <v>84</v>
      </c>
      <c r="F7529">
        <v>4.7279084551811801</v>
      </c>
      <c r="G7529">
        <v>6.0132083892822301</v>
      </c>
      <c r="H7529" s="1">
        <f>Table1[[#This Row],[target]]-Table1[[#This Row],[output]]</f>
        <v>-1.28529993410105</v>
      </c>
      <c r="I7529" s="1">
        <f>Table1[[#This Row],[tar-out]]*Table1[[#This Row],[tar-out]]</f>
        <v>1.6519959206001635</v>
      </c>
      <c r="J7529" s="1" t="b">
        <f>AND(ABS(Table1[[#This Row],[tar-out]])&gt;=$J$1,ABS(Table1[[#This Row],[tar-out]])&lt;$K$1)</f>
        <v>0</v>
      </c>
      <c r="K7529" s="1" t="b">
        <f>AND(ABS(Table1[[#This Row],[tar-out]])&gt;=$K$1,ABS(Table1[[#This Row],[tar-out]])&lt;$L$1)</f>
        <v>1</v>
      </c>
      <c r="L7529" s="1" t="b">
        <f>AND(ABS(Table1[[#This Row],[tar-out]])&gt;=$L$1,ABS(Table1[[#This Row],[tar-out]])&lt;$M$1)</f>
        <v>0</v>
      </c>
      <c r="M7529" s="1" t="b">
        <f>AND(ABS(Table1[[#This Row],[tar-out]])&gt;=$M$1,ABS(Table1[[#This Row],[tar-out]])&lt;$N$1)</f>
        <v>0</v>
      </c>
      <c r="N7529" s="1" t="b">
        <f>AND(ABS(Table1[[#This Row],[tar-out]])&gt;=$N$1,ABS(Table1[[#This Row],[tar-out]])&lt;$O$1)</f>
        <v>0</v>
      </c>
      <c r="O7529" s="1" t="b">
        <f>AND(ABS(Table1[[#This Row],[tar-out]])&gt;=$O$1,ABS(Table1[[#This Row],[tar-out]])&lt;$P$1)</f>
        <v>0</v>
      </c>
      <c r="P7529" s="1">
        <f>ROUND(Table1[[#This Row],[tar-out]],0)</f>
        <v>-1</v>
      </c>
      <c r="Q7529" s="2">
        <v>7527</v>
      </c>
    </row>
    <row r="7530" spans="1:17" x14ac:dyDescent="0.25">
      <c r="A7530">
        <v>15</v>
      </c>
      <c r="B7530">
        <v>98</v>
      </c>
      <c r="C7530">
        <v>4.8</v>
      </c>
      <c r="D7530">
        <v>2</v>
      </c>
      <c r="E7530">
        <v>28</v>
      </c>
      <c r="F7530">
        <v>4.8280296724625797</v>
      </c>
      <c r="G7530">
        <v>5.9717764854431197</v>
      </c>
      <c r="H7530" s="1">
        <f>Table1[[#This Row],[target]]-Table1[[#This Row],[output]]</f>
        <v>-1.1437468129805399</v>
      </c>
      <c r="I7530" s="1">
        <f>Table1[[#This Row],[tar-out]]*Table1[[#This Row],[tar-out]]</f>
        <v>1.3081567722031422</v>
      </c>
      <c r="J7530" s="1" t="b">
        <f>AND(ABS(Table1[[#This Row],[tar-out]])&gt;=$J$1,ABS(Table1[[#This Row],[tar-out]])&lt;$K$1)</f>
        <v>0</v>
      </c>
      <c r="K7530" s="1" t="b">
        <f>AND(ABS(Table1[[#This Row],[tar-out]])&gt;=$K$1,ABS(Table1[[#This Row],[tar-out]])&lt;$L$1)</f>
        <v>1</v>
      </c>
      <c r="L7530" s="1" t="b">
        <f>AND(ABS(Table1[[#This Row],[tar-out]])&gt;=$L$1,ABS(Table1[[#This Row],[tar-out]])&lt;$M$1)</f>
        <v>0</v>
      </c>
      <c r="M7530" s="1" t="b">
        <f>AND(ABS(Table1[[#This Row],[tar-out]])&gt;=$M$1,ABS(Table1[[#This Row],[tar-out]])&lt;$N$1)</f>
        <v>0</v>
      </c>
      <c r="N7530" s="1" t="b">
        <f>AND(ABS(Table1[[#This Row],[tar-out]])&gt;=$N$1,ABS(Table1[[#This Row],[tar-out]])&lt;$O$1)</f>
        <v>0</v>
      </c>
      <c r="O7530" s="1" t="b">
        <f>AND(ABS(Table1[[#This Row],[tar-out]])&gt;=$O$1,ABS(Table1[[#This Row],[tar-out]])&lt;$P$1)</f>
        <v>0</v>
      </c>
      <c r="P7530" s="1">
        <f>ROUND(Table1[[#This Row],[tar-out]],0)</f>
        <v>-1</v>
      </c>
      <c r="Q7530" s="3">
        <v>7528</v>
      </c>
    </row>
    <row r="7531" spans="1:17" x14ac:dyDescent="0.25">
      <c r="A7531">
        <v>15</v>
      </c>
      <c r="B7531">
        <v>98</v>
      </c>
      <c r="C7531">
        <v>4.8</v>
      </c>
      <c r="D7531">
        <v>2</v>
      </c>
      <c r="E7531">
        <v>128</v>
      </c>
      <c r="F7531">
        <v>7.0037200153931698</v>
      </c>
      <c r="G7531">
        <v>5.9763369560241699</v>
      </c>
      <c r="H7531" s="1">
        <f>Table1[[#This Row],[target]]-Table1[[#This Row],[output]]</f>
        <v>1.0273830593689999</v>
      </c>
      <c r="I7531" s="1">
        <f>Table1[[#This Row],[tar-out]]*Table1[[#This Row],[tar-out]]</f>
        <v>1.055515950678406</v>
      </c>
      <c r="J7531" s="1" t="b">
        <f>AND(ABS(Table1[[#This Row],[tar-out]])&gt;=$J$1,ABS(Table1[[#This Row],[tar-out]])&lt;$K$1)</f>
        <v>0</v>
      </c>
      <c r="K7531" s="1" t="b">
        <f>AND(ABS(Table1[[#This Row],[tar-out]])&gt;=$K$1,ABS(Table1[[#This Row],[tar-out]])&lt;$L$1)</f>
        <v>1</v>
      </c>
      <c r="L7531" s="1" t="b">
        <f>AND(ABS(Table1[[#This Row],[tar-out]])&gt;=$L$1,ABS(Table1[[#This Row],[tar-out]])&lt;$M$1)</f>
        <v>0</v>
      </c>
      <c r="M7531" s="1" t="b">
        <f>AND(ABS(Table1[[#This Row],[tar-out]])&gt;=$M$1,ABS(Table1[[#This Row],[tar-out]])&lt;$N$1)</f>
        <v>0</v>
      </c>
      <c r="N7531" s="1" t="b">
        <f>AND(ABS(Table1[[#This Row],[tar-out]])&gt;=$N$1,ABS(Table1[[#This Row],[tar-out]])&lt;$O$1)</f>
        <v>0</v>
      </c>
      <c r="O7531" s="1" t="b">
        <f>AND(ABS(Table1[[#This Row],[tar-out]])&gt;=$O$1,ABS(Table1[[#This Row],[tar-out]])&lt;$P$1)</f>
        <v>0</v>
      </c>
      <c r="P7531" s="1">
        <f>ROUND(Table1[[#This Row],[tar-out]],0)</f>
        <v>1</v>
      </c>
      <c r="Q7531" s="2">
        <v>7529</v>
      </c>
    </row>
    <row r="7532" spans="1:17" x14ac:dyDescent="0.25">
      <c r="A7532">
        <v>15</v>
      </c>
      <c r="B7532">
        <v>98</v>
      </c>
      <c r="C7532">
        <v>4.8</v>
      </c>
      <c r="D7532">
        <v>2</v>
      </c>
      <c r="E7532">
        <v>53</v>
      </c>
      <c r="F7532">
        <v>5.7258840212779001</v>
      </c>
      <c r="G7532">
        <v>5.9947462081909197</v>
      </c>
      <c r="H7532" s="1">
        <f>Table1[[#This Row],[target]]-Table1[[#This Row],[output]]</f>
        <v>-0.26886218691301966</v>
      </c>
      <c r="I7532" s="1">
        <f>Table1[[#This Row],[tar-out]]*Table1[[#This Row],[tar-out]]</f>
        <v>7.2286875551651517E-2</v>
      </c>
      <c r="J7532" s="1" t="b">
        <f>AND(ABS(Table1[[#This Row],[tar-out]])&gt;=$J$1,ABS(Table1[[#This Row],[tar-out]])&lt;$K$1)</f>
        <v>1</v>
      </c>
      <c r="K7532" s="1" t="b">
        <f>AND(ABS(Table1[[#This Row],[tar-out]])&gt;=$K$1,ABS(Table1[[#This Row],[tar-out]])&lt;$L$1)</f>
        <v>0</v>
      </c>
      <c r="L7532" s="1" t="b">
        <f>AND(ABS(Table1[[#This Row],[tar-out]])&gt;=$L$1,ABS(Table1[[#This Row],[tar-out]])&lt;$M$1)</f>
        <v>0</v>
      </c>
      <c r="M7532" s="1" t="b">
        <f>AND(ABS(Table1[[#This Row],[tar-out]])&gt;=$M$1,ABS(Table1[[#This Row],[tar-out]])&lt;$N$1)</f>
        <v>0</v>
      </c>
      <c r="N7532" s="1" t="b">
        <f>AND(ABS(Table1[[#This Row],[tar-out]])&gt;=$N$1,ABS(Table1[[#This Row],[tar-out]])&lt;$O$1)</f>
        <v>0</v>
      </c>
      <c r="O7532" s="1" t="b">
        <f>AND(ABS(Table1[[#This Row],[tar-out]])&gt;=$O$1,ABS(Table1[[#This Row],[tar-out]])&lt;$P$1)</f>
        <v>0</v>
      </c>
      <c r="P7532" s="1">
        <f>ROUND(Table1[[#This Row],[tar-out]],0)</f>
        <v>0</v>
      </c>
      <c r="Q7532" s="3">
        <v>7530</v>
      </c>
    </row>
    <row r="7533" spans="1:17" x14ac:dyDescent="0.25">
      <c r="A7533">
        <v>15</v>
      </c>
      <c r="B7533">
        <v>98</v>
      </c>
      <c r="C7533">
        <v>4.8</v>
      </c>
      <c r="D7533">
        <v>2</v>
      </c>
      <c r="E7533">
        <v>34</v>
      </c>
      <c r="F7533">
        <v>7.4081238407429204</v>
      </c>
      <c r="G7533">
        <v>5.9804344177246103</v>
      </c>
      <c r="H7533" s="1">
        <f>Table1[[#This Row],[target]]-Table1[[#This Row],[output]]</f>
        <v>1.4276894230183101</v>
      </c>
      <c r="I7533" s="1">
        <f>Table1[[#This Row],[tar-out]]*Table1[[#This Row],[tar-out]]</f>
        <v>2.0382970885983553</v>
      </c>
      <c r="J7533" s="1" t="b">
        <f>AND(ABS(Table1[[#This Row],[tar-out]])&gt;=$J$1,ABS(Table1[[#This Row],[tar-out]])&lt;$K$1)</f>
        <v>0</v>
      </c>
      <c r="K7533" s="1" t="b">
        <f>AND(ABS(Table1[[#This Row],[tar-out]])&gt;=$K$1,ABS(Table1[[#This Row],[tar-out]])&lt;$L$1)</f>
        <v>1</v>
      </c>
      <c r="L7533" s="1" t="b">
        <f>AND(ABS(Table1[[#This Row],[tar-out]])&gt;=$L$1,ABS(Table1[[#This Row],[tar-out]])&lt;$M$1)</f>
        <v>0</v>
      </c>
      <c r="M7533" s="1" t="b">
        <f>AND(ABS(Table1[[#This Row],[tar-out]])&gt;=$M$1,ABS(Table1[[#This Row],[tar-out]])&lt;$N$1)</f>
        <v>0</v>
      </c>
      <c r="N7533" s="1" t="b">
        <f>AND(ABS(Table1[[#This Row],[tar-out]])&gt;=$N$1,ABS(Table1[[#This Row],[tar-out]])&lt;$O$1)</f>
        <v>0</v>
      </c>
      <c r="O7533" s="1" t="b">
        <f>AND(ABS(Table1[[#This Row],[tar-out]])&gt;=$O$1,ABS(Table1[[#This Row],[tar-out]])&lt;$P$1)</f>
        <v>0</v>
      </c>
      <c r="P7533" s="1">
        <f>ROUND(Table1[[#This Row],[tar-out]],0)</f>
        <v>1</v>
      </c>
      <c r="Q7533" s="2">
        <v>7531</v>
      </c>
    </row>
    <row r="7534" spans="1:17" x14ac:dyDescent="0.25">
      <c r="A7534">
        <v>15</v>
      </c>
      <c r="B7534">
        <v>98</v>
      </c>
      <c r="C7534">
        <v>4.8</v>
      </c>
      <c r="D7534">
        <v>2</v>
      </c>
      <c r="E7534">
        <v>40</v>
      </c>
      <c r="F7534">
        <v>5.9839834986180902</v>
      </c>
      <c r="G7534">
        <v>5.9860653877258301</v>
      </c>
      <c r="H7534" s="1">
        <f>Table1[[#This Row],[target]]-Table1[[#This Row],[output]]</f>
        <v>-2.081889107739876E-3</v>
      </c>
      <c r="I7534" s="1">
        <f>Table1[[#This Row],[tar-out]]*Table1[[#This Row],[tar-out]]</f>
        <v>4.3342622569259371E-6</v>
      </c>
      <c r="J7534" s="1" t="b">
        <f>AND(ABS(Table1[[#This Row],[tar-out]])&gt;=$J$1,ABS(Table1[[#This Row],[tar-out]])&lt;$K$1)</f>
        <v>1</v>
      </c>
      <c r="K7534" s="1" t="b">
        <f>AND(ABS(Table1[[#This Row],[tar-out]])&gt;=$K$1,ABS(Table1[[#This Row],[tar-out]])&lt;$L$1)</f>
        <v>0</v>
      </c>
      <c r="L7534" s="1" t="b">
        <f>AND(ABS(Table1[[#This Row],[tar-out]])&gt;=$L$1,ABS(Table1[[#This Row],[tar-out]])&lt;$M$1)</f>
        <v>0</v>
      </c>
      <c r="M7534" s="1" t="b">
        <f>AND(ABS(Table1[[#This Row],[tar-out]])&gt;=$M$1,ABS(Table1[[#This Row],[tar-out]])&lt;$N$1)</f>
        <v>0</v>
      </c>
      <c r="N7534" s="1" t="b">
        <f>AND(ABS(Table1[[#This Row],[tar-out]])&gt;=$N$1,ABS(Table1[[#This Row],[tar-out]])&lt;$O$1)</f>
        <v>0</v>
      </c>
      <c r="O7534" s="1" t="b">
        <f>AND(ABS(Table1[[#This Row],[tar-out]])&gt;=$O$1,ABS(Table1[[#This Row],[tar-out]])&lt;$P$1)</f>
        <v>0</v>
      </c>
      <c r="P7534" s="1">
        <f>ROUND(Table1[[#This Row],[tar-out]],0)</f>
        <v>0</v>
      </c>
      <c r="Q7534" s="3">
        <v>7532</v>
      </c>
    </row>
    <row r="7535" spans="1:17" x14ac:dyDescent="0.25">
      <c r="A7535">
        <v>15</v>
      </c>
      <c r="B7535">
        <v>98</v>
      </c>
      <c r="C7535">
        <v>4.8</v>
      </c>
      <c r="D7535">
        <v>2</v>
      </c>
      <c r="E7535">
        <v>43</v>
      </c>
      <c r="F7535">
        <v>7.0232994325555396</v>
      </c>
      <c r="G7535">
        <v>5.9880685806274396</v>
      </c>
      <c r="H7535" s="1">
        <f>Table1[[#This Row],[target]]-Table1[[#This Row],[output]]</f>
        <v>1.0352308519280999</v>
      </c>
      <c r="I7535" s="1">
        <f>Table1[[#This Row],[tar-out]]*Table1[[#This Row],[tar-out]]</f>
        <v>1.0717029167837795</v>
      </c>
      <c r="J7535" s="1" t="b">
        <f>AND(ABS(Table1[[#This Row],[tar-out]])&gt;=$J$1,ABS(Table1[[#This Row],[tar-out]])&lt;$K$1)</f>
        <v>0</v>
      </c>
      <c r="K7535" s="1" t="b">
        <f>AND(ABS(Table1[[#This Row],[tar-out]])&gt;=$K$1,ABS(Table1[[#This Row],[tar-out]])&lt;$L$1)</f>
        <v>1</v>
      </c>
      <c r="L7535" s="1" t="b">
        <f>AND(ABS(Table1[[#This Row],[tar-out]])&gt;=$L$1,ABS(Table1[[#This Row],[tar-out]])&lt;$M$1)</f>
        <v>0</v>
      </c>
      <c r="M7535" s="1" t="b">
        <f>AND(ABS(Table1[[#This Row],[tar-out]])&gt;=$M$1,ABS(Table1[[#This Row],[tar-out]])&lt;$N$1)</f>
        <v>0</v>
      </c>
      <c r="N7535" s="1" t="b">
        <f>AND(ABS(Table1[[#This Row],[tar-out]])&gt;=$N$1,ABS(Table1[[#This Row],[tar-out]])&lt;$O$1)</f>
        <v>0</v>
      </c>
      <c r="O7535" s="1" t="b">
        <f>AND(ABS(Table1[[#This Row],[tar-out]])&gt;=$O$1,ABS(Table1[[#This Row],[tar-out]])&lt;$P$1)</f>
        <v>0</v>
      </c>
      <c r="P7535" s="1">
        <f>ROUND(Table1[[#This Row],[tar-out]],0)</f>
        <v>1</v>
      </c>
      <c r="Q7535" s="2">
        <v>7533</v>
      </c>
    </row>
    <row r="7536" spans="1:17" x14ac:dyDescent="0.25">
      <c r="A7536">
        <v>15</v>
      </c>
      <c r="B7536">
        <v>98</v>
      </c>
      <c r="C7536">
        <v>4.8</v>
      </c>
      <c r="D7536">
        <v>2</v>
      </c>
      <c r="E7536">
        <v>29</v>
      </c>
      <c r="F7536">
        <v>5.4410587385784801</v>
      </c>
      <c r="G7536">
        <v>5.9735388755798304</v>
      </c>
      <c r="H7536" s="1">
        <f>Table1[[#This Row],[target]]-Table1[[#This Row],[output]]</f>
        <v>-0.53248013700135033</v>
      </c>
      <c r="I7536" s="1">
        <f>Table1[[#This Row],[tar-out]]*Table1[[#This Row],[tar-out]]</f>
        <v>0.28353509630097684</v>
      </c>
      <c r="J7536" s="1" t="b">
        <f>AND(ABS(Table1[[#This Row],[tar-out]])&gt;=$J$1,ABS(Table1[[#This Row],[tar-out]])&lt;$K$1)</f>
        <v>1</v>
      </c>
      <c r="K7536" s="1" t="b">
        <f>AND(ABS(Table1[[#This Row],[tar-out]])&gt;=$K$1,ABS(Table1[[#This Row],[tar-out]])&lt;$L$1)</f>
        <v>0</v>
      </c>
      <c r="L7536" s="1" t="b">
        <f>AND(ABS(Table1[[#This Row],[tar-out]])&gt;=$L$1,ABS(Table1[[#This Row],[tar-out]])&lt;$M$1)</f>
        <v>0</v>
      </c>
      <c r="M7536" s="1" t="b">
        <f>AND(ABS(Table1[[#This Row],[tar-out]])&gt;=$M$1,ABS(Table1[[#This Row],[tar-out]])&lt;$N$1)</f>
        <v>0</v>
      </c>
      <c r="N7536" s="1" t="b">
        <f>AND(ABS(Table1[[#This Row],[tar-out]])&gt;=$N$1,ABS(Table1[[#This Row],[tar-out]])&lt;$O$1)</f>
        <v>0</v>
      </c>
      <c r="O7536" s="1" t="b">
        <f>AND(ABS(Table1[[#This Row],[tar-out]])&gt;=$O$1,ABS(Table1[[#This Row],[tar-out]])&lt;$P$1)</f>
        <v>0</v>
      </c>
      <c r="P7536" s="1">
        <f>ROUND(Table1[[#This Row],[tar-out]],0)</f>
        <v>-1</v>
      </c>
      <c r="Q7536" s="3">
        <v>7534</v>
      </c>
    </row>
    <row r="7537" spans="1:17" x14ac:dyDescent="0.25">
      <c r="A7537">
        <v>15</v>
      </c>
      <c r="B7537">
        <v>98</v>
      </c>
      <c r="C7537">
        <v>4.8</v>
      </c>
      <c r="D7537">
        <v>2</v>
      </c>
      <c r="E7537">
        <v>109</v>
      </c>
      <c r="F7537">
        <v>7.7987746173260399</v>
      </c>
      <c r="G7537">
        <v>6.0025925636291504</v>
      </c>
      <c r="H7537" s="1">
        <f>Table1[[#This Row],[target]]-Table1[[#This Row],[output]]</f>
        <v>1.7961820536968895</v>
      </c>
      <c r="I7537" s="1">
        <f>Table1[[#This Row],[tar-out]]*Table1[[#This Row],[tar-out]]</f>
        <v>3.2262699700227757</v>
      </c>
      <c r="J7537" s="1" t="b">
        <f>AND(ABS(Table1[[#This Row],[tar-out]])&gt;=$J$1,ABS(Table1[[#This Row],[tar-out]])&lt;$K$1)</f>
        <v>0</v>
      </c>
      <c r="K7537" s="1" t="b">
        <f>AND(ABS(Table1[[#This Row],[tar-out]])&gt;=$K$1,ABS(Table1[[#This Row],[tar-out]])&lt;$L$1)</f>
        <v>1</v>
      </c>
      <c r="L7537" s="1" t="b">
        <f>AND(ABS(Table1[[#This Row],[tar-out]])&gt;=$L$1,ABS(Table1[[#This Row],[tar-out]])&lt;$M$1)</f>
        <v>0</v>
      </c>
      <c r="M7537" s="1" t="b">
        <f>AND(ABS(Table1[[#This Row],[tar-out]])&gt;=$M$1,ABS(Table1[[#This Row],[tar-out]])&lt;$N$1)</f>
        <v>0</v>
      </c>
      <c r="N7537" s="1" t="b">
        <f>AND(ABS(Table1[[#This Row],[tar-out]])&gt;=$N$1,ABS(Table1[[#This Row],[tar-out]])&lt;$O$1)</f>
        <v>0</v>
      </c>
      <c r="O7537" s="1" t="b">
        <f>AND(ABS(Table1[[#This Row],[tar-out]])&gt;=$O$1,ABS(Table1[[#This Row],[tar-out]])&lt;$P$1)</f>
        <v>0</v>
      </c>
      <c r="P7537" s="1">
        <f>ROUND(Table1[[#This Row],[tar-out]],0)</f>
        <v>2</v>
      </c>
      <c r="Q7537" s="2">
        <v>7535</v>
      </c>
    </row>
    <row r="7538" spans="1:17" x14ac:dyDescent="0.25">
      <c r="A7538">
        <v>15</v>
      </c>
      <c r="B7538">
        <v>98</v>
      </c>
      <c r="C7538">
        <v>4.8</v>
      </c>
      <c r="D7538">
        <v>2</v>
      </c>
      <c r="E7538">
        <v>32</v>
      </c>
      <c r="F7538">
        <v>6.8408516560657304</v>
      </c>
      <c r="G7538">
        <v>5.9782619476318404</v>
      </c>
      <c r="H7538" s="1">
        <f>Table1[[#This Row],[target]]-Table1[[#This Row],[output]]</f>
        <v>0.86258970843389005</v>
      </c>
      <c r="I7538" s="1">
        <f>Table1[[#This Row],[tar-out]]*Table1[[#This Row],[tar-out]]</f>
        <v>0.74406100509606343</v>
      </c>
      <c r="J7538" s="1" t="b">
        <f>AND(ABS(Table1[[#This Row],[tar-out]])&gt;=$J$1,ABS(Table1[[#This Row],[tar-out]])&lt;$K$1)</f>
        <v>1</v>
      </c>
      <c r="K7538" s="1" t="b">
        <f>AND(ABS(Table1[[#This Row],[tar-out]])&gt;=$K$1,ABS(Table1[[#This Row],[tar-out]])&lt;$L$1)</f>
        <v>0</v>
      </c>
      <c r="L7538" s="1" t="b">
        <f>AND(ABS(Table1[[#This Row],[tar-out]])&gt;=$L$1,ABS(Table1[[#This Row],[tar-out]])&lt;$M$1)</f>
        <v>0</v>
      </c>
      <c r="M7538" s="1" t="b">
        <f>AND(ABS(Table1[[#This Row],[tar-out]])&gt;=$M$1,ABS(Table1[[#This Row],[tar-out]])&lt;$N$1)</f>
        <v>0</v>
      </c>
      <c r="N7538" s="1" t="b">
        <f>AND(ABS(Table1[[#This Row],[tar-out]])&gt;=$N$1,ABS(Table1[[#This Row],[tar-out]])&lt;$O$1)</f>
        <v>0</v>
      </c>
      <c r="O7538" s="1" t="b">
        <f>AND(ABS(Table1[[#This Row],[tar-out]])&gt;=$O$1,ABS(Table1[[#This Row],[tar-out]])&lt;$P$1)</f>
        <v>0</v>
      </c>
      <c r="P7538" s="1">
        <f>ROUND(Table1[[#This Row],[tar-out]],0)</f>
        <v>1</v>
      </c>
      <c r="Q7538" s="3">
        <v>7536</v>
      </c>
    </row>
    <row r="7539" spans="1:17" x14ac:dyDescent="0.25">
      <c r="A7539">
        <v>15</v>
      </c>
      <c r="B7539">
        <v>98</v>
      </c>
      <c r="C7539">
        <v>4.8</v>
      </c>
      <c r="D7539">
        <v>2</v>
      </c>
      <c r="E7539">
        <v>19</v>
      </c>
      <c r="F7539">
        <v>4.2431053939196097</v>
      </c>
      <c r="G7539">
        <v>5.9578580856323198</v>
      </c>
      <c r="H7539" s="1">
        <f>Table1[[#This Row],[target]]-Table1[[#This Row],[output]]</f>
        <v>-1.7147526917127101</v>
      </c>
      <c r="I7539" s="1">
        <f>Table1[[#This Row],[tar-out]]*Table1[[#This Row],[tar-out]]</f>
        <v>2.9403767937359846</v>
      </c>
      <c r="J7539" s="1" t="b">
        <f>AND(ABS(Table1[[#This Row],[tar-out]])&gt;=$J$1,ABS(Table1[[#This Row],[tar-out]])&lt;$K$1)</f>
        <v>0</v>
      </c>
      <c r="K7539" s="1" t="b">
        <f>AND(ABS(Table1[[#This Row],[tar-out]])&gt;=$K$1,ABS(Table1[[#This Row],[tar-out]])&lt;$L$1)</f>
        <v>1</v>
      </c>
      <c r="L7539" s="1" t="b">
        <f>AND(ABS(Table1[[#This Row],[tar-out]])&gt;=$L$1,ABS(Table1[[#This Row],[tar-out]])&lt;$M$1)</f>
        <v>0</v>
      </c>
      <c r="M7539" s="1" t="b">
        <f>AND(ABS(Table1[[#This Row],[tar-out]])&gt;=$M$1,ABS(Table1[[#This Row],[tar-out]])&lt;$N$1)</f>
        <v>0</v>
      </c>
      <c r="N7539" s="1" t="b">
        <f>AND(ABS(Table1[[#This Row],[tar-out]])&gt;=$N$1,ABS(Table1[[#This Row],[tar-out]])&lt;$O$1)</f>
        <v>0</v>
      </c>
      <c r="O7539" s="1" t="b">
        <f>AND(ABS(Table1[[#This Row],[tar-out]])&gt;=$O$1,ABS(Table1[[#This Row],[tar-out]])&lt;$P$1)</f>
        <v>0</v>
      </c>
      <c r="P7539" s="1">
        <f>ROUND(Table1[[#This Row],[tar-out]],0)</f>
        <v>-2</v>
      </c>
      <c r="Q7539" s="2">
        <v>7537</v>
      </c>
    </row>
    <row r="7540" spans="1:17" x14ac:dyDescent="0.25">
      <c r="A7540">
        <v>15</v>
      </c>
      <c r="B7540">
        <v>98</v>
      </c>
      <c r="C7540">
        <v>4.8</v>
      </c>
      <c r="D7540">
        <v>2</v>
      </c>
      <c r="E7540">
        <v>20</v>
      </c>
      <c r="F7540">
        <v>5.3494885291488696</v>
      </c>
      <c r="G7540">
        <v>5.9581527709960902</v>
      </c>
      <c r="H7540" s="1">
        <f>Table1[[#This Row],[target]]-Table1[[#This Row],[output]]</f>
        <v>-0.60866424184722057</v>
      </c>
      <c r="I7540" s="1">
        <f>Table1[[#This Row],[tar-out]]*Table1[[#This Row],[tar-out]]</f>
        <v>0.37047215930345179</v>
      </c>
      <c r="J7540" s="1" t="b">
        <f>AND(ABS(Table1[[#This Row],[tar-out]])&gt;=$J$1,ABS(Table1[[#This Row],[tar-out]])&lt;$K$1)</f>
        <v>1</v>
      </c>
      <c r="K7540" s="1" t="b">
        <f>AND(ABS(Table1[[#This Row],[tar-out]])&gt;=$K$1,ABS(Table1[[#This Row],[tar-out]])&lt;$L$1)</f>
        <v>0</v>
      </c>
      <c r="L7540" s="1" t="b">
        <f>AND(ABS(Table1[[#This Row],[tar-out]])&gt;=$L$1,ABS(Table1[[#This Row],[tar-out]])&lt;$M$1)</f>
        <v>0</v>
      </c>
      <c r="M7540" s="1" t="b">
        <f>AND(ABS(Table1[[#This Row],[tar-out]])&gt;=$M$1,ABS(Table1[[#This Row],[tar-out]])&lt;$N$1)</f>
        <v>0</v>
      </c>
      <c r="N7540" s="1" t="b">
        <f>AND(ABS(Table1[[#This Row],[tar-out]])&gt;=$N$1,ABS(Table1[[#This Row],[tar-out]])&lt;$O$1)</f>
        <v>0</v>
      </c>
      <c r="O7540" s="1" t="b">
        <f>AND(ABS(Table1[[#This Row],[tar-out]])&gt;=$O$1,ABS(Table1[[#This Row],[tar-out]])&lt;$P$1)</f>
        <v>0</v>
      </c>
      <c r="P7540" s="1">
        <f>ROUND(Table1[[#This Row],[tar-out]],0)</f>
        <v>-1</v>
      </c>
      <c r="Q7540" s="3">
        <v>7538</v>
      </c>
    </row>
    <row r="7541" spans="1:17" x14ac:dyDescent="0.25">
      <c r="A7541">
        <v>15</v>
      </c>
      <c r="B7541">
        <v>98</v>
      </c>
      <c r="C7541">
        <v>4.8</v>
      </c>
      <c r="D7541">
        <v>2</v>
      </c>
      <c r="E7541">
        <v>83</v>
      </c>
      <c r="F7541">
        <v>7.0469351291918603</v>
      </c>
      <c r="G7541">
        <v>6.0127277374267596</v>
      </c>
      <c r="H7541" s="1">
        <f>Table1[[#This Row],[target]]-Table1[[#This Row],[output]]</f>
        <v>1.0342073917651007</v>
      </c>
      <c r="I7541" s="1">
        <f>Table1[[#This Row],[tar-out]]*Table1[[#This Row],[tar-out]]</f>
        <v>1.0695849291815724</v>
      </c>
      <c r="J7541" s="1" t="b">
        <f>AND(ABS(Table1[[#This Row],[tar-out]])&gt;=$J$1,ABS(Table1[[#This Row],[tar-out]])&lt;$K$1)</f>
        <v>0</v>
      </c>
      <c r="K7541" s="1" t="b">
        <f>AND(ABS(Table1[[#This Row],[tar-out]])&gt;=$K$1,ABS(Table1[[#This Row],[tar-out]])&lt;$L$1)</f>
        <v>1</v>
      </c>
      <c r="L7541" s="1" t="b">
        <f>AND(ABS(Table1[[#This Row],[tar-out]])&gt;=$L$1,ABS(Table1[[#This Row],[tar-out]])&lt;$M$1)</f>
        <v>0</v>
      </c>
      <c r="M7541" s="1" t="b">
        <f>AND(ABS(Table1[[#This Row],[tar-out]])&gt;=$M$1,ABS(Table1[[#This Row],[tar-out]])&lt;$N$1)</f>
        <v>0</v>
      </c>
      <c r="N7541" s="1" t="b">
        <f>AND(ABS(Table1[[#This Row],[tar-out]])&gt;=$N$1,ABS(Table1[[#This Row],[tar-out]])&lt;$O$1)</f>
        <v>0</v>
      </c>
      <c r="O7541" s="1" t="b">
        <f>AND(ABS(Table1[[#This Row],[tar-out]])&gt;=$O$1,ABS(Table1[[#This Row],[tar-out]])&lt;$P$1)</f>
        <v>0</v>
      </c>
      <c r="P7541" s="1">
        <f>ROUND(Table1[[#This Row],[tar-out]],0)</f>
        <v>1</v>
      </c>
      <c r="Q7541" s="2">
        <v>7539</v>
      </c>
    </row>
    <row r="7542" spans="1:17" x14ac:dyDescent="0.25">
      <c r="A7542">
        <v>15</v>
      </c>
      <c r="B7542">
        <v>98</v>
      </c>
      <c r="C7542">
        <v>4.8</v>
      </c>
      <c r="D7542">
        <v>2</v>
      </c>
      <c r="E7542">
        <v>35</v>
      </c>
      <c r="F7542">
        <v>7.2454687722293398</v>
      </c>
      <c r="G7542">
        <v>5.9815206527709996</v>
      </c>
      <c r="H7542" s="1">
        <f>Table1[[#This Row],[target]]-Table1[[#This Row],[output]]</f>
        <v>1.2639481194583402</v>
      </c>
      <c r="I7542" s="1">
        <f>Table1[[#This Row],[tar-out]]*Table1[[#This Row],[tar-out]]</f>
        <v>1.5975648486822747</v>
      </c>
      <c r="J7542" s="1" t="b">
        <f>AND(ABS(Table1[[#This Row],[tar-out]])&gt;=$J$1,ABS(Table1[[#This Row],[tar-out]])&lt;$K$1)</f>
        <v>0</v>
      </c>
      <c r="K7542" s="1" t="b">
        <f>AND(ABS(Table1[[#This Row],[tar-out]])&gt;=$K$1,ABS(Table1[[#This Row],[tar-out]])&lt;$L$1)</f>
        <v>1</v>
      </c>
      <c r="L7542" s="1" t="b">
        <f>AND(ABS(Table1[[#This Row],[tar-out]])&gt;=$L$1,ABS(Table1[[#This Row],[tar-out]])&lt;$M$1)</f>
        <v>0</v>
      </c>
      <c r="M7542" s="1" t="b">
        <f>AND(ABS(Table1[[#This Row],[tar-out]])&gt;=$M$1,ABS(Table1[[#This Row],[tar-out]])&lt;$N$1)</f>
        <v>0</v>
      </c>
      <c r="N7542" s="1" t="b">
        <f>AND(ABS(Table1[[#This Row],[tar-out]])&gt;=$N$1,ABS(Table1[[#This Row],[tar-out]])&lt;$O$1)</f>
        <v>0</v>
      </c>
      <c r="O7542" s="1" t="b">
        <f>AND(ABS(Table1[[#This Row],[tar-out]])&gt;=$O$1,ABS(Table1[[#This Row],[tar-out]])&lt;$P$1)</f>
        <v>0</v>
      </c>
      <c r="P7542" s="1">
        <f>ROUND(Table1[[#This Row],[tar-out]],0)</f>
        <v>1</v>
      </c>
      <c r="Q7542" s="3">
        <v>7540</v>
      </c>
    </row>
    <row r="7543" spans="1:17" x14ac:dyDescent="0.25">
      <c r="A7543">
        <v>15</v>
      </c>
      <c r="B7543">
        <v>98</v>
      </c>
      <c r="C7543">
        <v>4.8</v>
      </c>
      <c r="D7543">
        <v>2</v>
      </c>
      <c r="E7543">
        <v>88</v>
      </c>
      <c r="F7543">
        <v>7.0397198373248999</v>
      </c>
      <c r="G7543">
        <v>6.0151309967040998</v>
      </c>
      <c r="H7543" s="1">
        <f>Table1[[#This Row],[target]]-Table1[[#This Row],[output]]</f>
        <v>1.0245888406208001</v>
      </c>
      <c r="I7543" s="1">
        <f>Table1[[#This Row],[tar-out]]*Table1[[#This Row],[tar-out]]</f>
        <v>1.0497822923246753</v>
      </c>
      <c r="J7543" s="1" t="b">
        <f>AND(ABS(Table1[[#This Row],[tar-out]])&gt;=$J$1,ABS(Table1[[#This Row],[tar-out]])&lt;$K$1)</f>
        <v>0</v>
      </c>
      <c r="K7543" s="1" t="b">
        <f>AND(ABS(Table1[[#This Row],[tar-out]])&gt;=$K$1,ABS(Table1[[#This Row],[tar-out]])&lt;$L$1)</f>
        <v>1</v>
      </c>
      <c r="L7543" s="1" t="b">
        <f>AND(ABS(Table1[[#This Row],[tar-out]])&gt;=$L$1,ABS(Table1[[#This Row],[tar-out]])&lt;$M$1)</f>
        <v>0</v>
      </c>
      <c r="M7543" s="1" t="b">
        <f>AND(ABS(Table1[[#This Row],[tar-out]])&gt;=$M$1,ABS(Table1[[#This Row],[tar-out]])&lt;$N$1)</f>
        <v>0</v>
      </c>
      <c r="N7543" s="1" t="b">
        <f>AND(ABS(Table1[[#This Row],[tar-out]])&gt;=$N$1,ABS(Table1[[#This Row],[tar-out]])&lt;$O$1)</f>
        <v>0</v>
      </c>
      <c r="O7543" s="1" t="b">
        <f>AND(ABS(Table1[[#This Row],[tar-out]])&gt;=$O$1,ABS(Table1[[#This Row],[tar-out]])&lt;$P$1)</f>
        <v>0</v>
      </c>
      <c r="P7543" s="1">
        <f>ROUND(Table1[[#This Row],[tar-out]],0)</f>
        <v>1</v>
      </c>
      <c r="Q7543" s="2">
        <v>7541</v>
      </c>
    </row>
    <row r="7544" spans="1:17" x14ac:dyDescent="0.25">
      <c r="A7544">
        <v>15</v>
      </c>
      <c r="B7544">
        <v>98</v>
      </c>
      <c r="C7544">
        <v>4.8</v>
      </c>
      <c r="D7544">
        <v>2</v>
      </c>
      <c r="E7544">
        <v>64</v>
      </c>
      <c r="F7544">
        <v>7.0796555348545898</v>
      </c>
      <c r="G7544">
        <v>6.0020914077758798</v>
      </c>
      <c r="H7544" s="1">
        <f>Table1[[#This Row],[target]]-Table1[[#This Row],[output]]</f>
        <v>1.07756412707871</v>
      </c>
      <c r="I7544" s="1">
        <f>Table1[[#This Row],[tar-out]]*Table1[[#This Row],[tar-out]]</f>
        <v>1.1611444479669022</v>
      </c>
      <c r="J7544" s="1" t="b">
        <f>AND(ABS(Table1[[#This Row],[tar-out]])&gt;=$J$1,ABS(Table1[[#This Row],[tar-out]])&lt;$K$1)</f>
        <v>0</v>
      </c>
      <c r="K7544" s="1" t="b">
        <f>AND(ABS(Table1[[#This Row],[tar-out]])&gt;=$K$1,ABS(Table1[[#This Row],[tar-out]])&lt;$L$1)</f>
        <v>1</v>
      </c>
      <c r="L7544" s="1" t="b">
        <f>AND(ABS(Table1[[#This Row],[tar-out]])&gt;=$L$1,ABS(Table1[[#This Row],[tar-out]])&lt;$M$1)</f>
        <v>0</v>
      </c>
      <c r="M7544" s="1" t="b">
        <f>AND(ABS(Table1[[#This Row],[tar-out]])&gt;=$M$1,ABS(Table1[[#This Row],[tar-out]])&lt;$N$1)</f>
        <v>0</v>
      </c>
      <c r="N7544" s="1" t="b">
        <f>AND(ABS(Table1[[#This Row],[tar-out]])&gt;=$N$1,ABS(Table1[[#This Row],[tar-out]])&lt;$O$1)</f>
        <v>0</v>
      </c>
      <c r="O7544" s="1" t="b">
        <f>AND(ABS(Table1[[#This Row],[tar-out]])&gt;=$O$1,ABS(Table1[[#This Row],[tar-out]])&lt;$P$1)</f>
        <v>0</v>
      </c>
      <c r="P7544" s="1">
        <f>ROUND(Table1[[#This Row],[tar-out]],0)</f>
        <v>1</v>
      </c>
      <c r="Q7544" s="3">
        <v>7542</v>
      </c>
    </row>
    <row r="7545" spans="1:17" x14ac:dyDescent="0.25">
      <c r="A7545">
        <v>15</v>
      </c>
      <c r="B7545">
        <v>98</v>
      </c>
      <c r="C7545">
        <v>4.8</v>
      </c>
      <c r="D7545">
        <v>2</v>
      </c>
      <c r="E7545">
        <v>44</v>
      </c>
      <c r="F7545">
        <v>7.3530515815723803</v>
      </c>
      <c r="G7545">
        <v>5.9887366294860804</v>
      </c>
      <c r="H7545" s="1">
        <f>Table1[[#This Row],[target]]-Table1[[#This Row],[output]]</f>
        <v>1.3643149520862998</v>
      </c>
      <c r="I7545" s="1">
        <f>Table1[[#This Row],[tar-out]]*Table1[[#This Row],[tar-out]]</f>
        <v>1.8613552884862425</v>
      </c>
      <c r="J7545" s="1" t="b">
        <f>AND(ABS(Table1[[#This Row],[tar-out]])&gt;=$J$1,ABS(Table1[[#This Row],[tar-out]])&lt;$K$1)</f>
        <v>0</v>
      </c>
      <c r="K7545" s="1" t="b">
        <f>AND(ABS(Table1[[#This Row],[tar-out]])&gt;=$K$1,ABS(Table1[[#This Row],[tar-out]])&lt;$L$1)</f>
        <v>1</v>
      </c>
      <c r="L7545" s="1" t="b">
        <f>AND(ABS(Table1[[#This Row],[tar-out]])&gt;=$L$1,ABS(Table1[[#This Row],[tar-out]])&lt;$M$1)</f>
        <v>0</v>
      </c>
      <c r="M7545" s="1" t="b">
        <f>AND(ABS(Table1[[#This Row],[tar-out]])&gt;=$M$1,ABS(Table1[[#This Row],[tar-out]])&lt;$N$1)</f>
        <v>0</v>
      </c>
      <c r="N7545" s="1" t="b">
        <f>AND(ABS(Table1[[#This Row],[tar-out]])&gt;=$N$1,ABS(Table1[[#This Row],[tar-out]])&lt;$O$1)</f>
        <v>0</v>
      </c>
      <c r="O7545" s="1" t="b">
        <f>AND(ABS(Table1[[#This Row],[tar-out]])&gt;=$O$1,ABS(Table1[[#This Row],[tar-out]])&lt;$P$1)</f>
        <v>0</v>
      </c>
      <c r="P7545" s="1">
        <f>ROUND(Table1[[#This Row],[tar-out]],0)</f>
        <v>1</v>
      </c>
      <c r="Q7545" s="2">
        <v>7543</v>
      </c>
    </row>
    <row r="7546" spans="1:17" x14ac:dyDescent="0.25">
      <c r="A7546">
        <v>15</v>
      </c>
      <c r="B7546">
        <v>98</v>
      </c>
      <c r="C7546">
        <v>4.8</v>
      </c>
      <c r="D7546">
        <v>2</v>
      </c>
      <c r="E7546">
        <v>68</v>
      </c>
      <c r="F7546">
        <v>6.7751217630601497</v>
      </c>
      <c r="G7546">
        <v>6.0047621726989702</v>
      </c>
      <c r="H7546" s="1">
        <f>Table1[[#This Row],[target]]-Table1[[#This Row],[output]]</f>
        <v>0.77035959036117951</v>
      </c>
      <c r="I7546" s="1">
        <f>Table1[[#This Row],[tar-out]]*Table1[[#This Row],[tar-out]]</f>
        <v>0.59345389846144425</v>
      </c>
      <c r="J7546" s="1" t="b">
        <f>AND(ABS(Table1[[#This Row],[tar-out]])&gt;=$J$1,ABS(Table1[[#This Row],[tar-out]])&lt;$K$1)</f>
        <v>1</v>
      </c>
      <c r="K7546" s="1" t="b">
        <f>AND(ABS(Table1[[#This Row],[tar-out]])&gt;=$K$1,ABS(Table1[[#This Row],[tar-out]])&lt;$L$1)</f>
        <v>0</v>
      </c>
      <c r="L7546" s="1" t="b">
        <f>AND(ABS(Table1[[#This Row],[tar-out]])&gt;=$L$1,ABS(Table1[[#This Row],[tar-out]])&lt;$M$1)</f>
        <v>0</v>
      </c>
      <c r="M7546" s="1" t="b">
        <f>AND(ABS(Table1[[#This Row],[tar-out]])&gt;=$M$1,ABS(Table1[[#This Row],[tar-out]])&lt;$N$1)</f>
        <v>0</v>
      </c>
      <c r="N7546" s="1" t="b">
        <f>AND(ABS(Table1[[#This Row],[tar-out]])&gt;=$N$1,ABS(Table1[[#This Row],[tar-out]])&lt;$O$1)</f>
        <v>0</v>
      </c>
      <c r="O7546" s="1" t="b">
        <f>AND(ABS(Table1[[#This Row],[tar-out]])&gt;=$O$1,ABS(Table1[[#This Row],[tar-out]])&lt;$P$1)</f>
        <v>0</v>
      </c>
      <c r="P7546" s="1">
        <f>ROUND(Table1[[#This Row],[tar-out]],0)</f>
        <v>1</v>
      </c>
      <c r="Q7546" s="3">
        <v>7544</v>
      </c>
    </row>
    <row r="7547" spans="1:17" x14ac:dyDescent="0.25">
      <c r="A7547">
        <v>15</v>
      </c>
      <c r="B7547">
        <v>98</v>
      </c>
      <c r="C7547">
        <v>4.8</v>
      </c>
      <c r="D7547">
        <v>2</v>
      </c>
      <c r="E7547">
        <v>23</v>
      </c>
      <c r="F7547">
        <v>6.5635909250654096</v>
      </c>
      <c r="G7547">
        <v>5.9629640579223597</v>
      </c>
      <c r="H7547" s="1">
        <f>Table1[[#This Row],[target]]-Table1[[#This Row],[output]]</f>
        <v>0.60062686714304991</v>
      </c>
      <c r="I7547" s="1">
        <f>Table1[[#This Row],[tar-out]]*Table1[[#This Row],[tar-out]]</f>
        <v>0.36075263353407494</v>
      </c>
      <c r="J7547" s="1" t="b">
        <f>AND(ABS(Table1[[#This Row],[tar-out]])&gt;=$J$1,ABS(Table1[[#This Row],[tar-out]])&lt;$K$1)</f>
        <v>1</v>
      </c>
      <c r="K7547" s="1" t="b">
        <f>AND(ABS(Table1[[#This Row],[tar-out]])&gt;=$K$1,ABS(Table1[[#This Row],[tar-out]])&lt;$L$1)</f>
        <v>0</v>
      </c>
      <c r="L7547" s="1" t="b">
        <f>AND(ABS(Table1[[#This Row],[tar-out]])&gt;=$L$1,ABS(Table1[[#This Row],[tar-out]])&lt;$M$1)</f>
        <v>0</v>
      </c>
      <c r="M7547" s="1" t="b">
        <f>AND(ABS(Table1[[#This Row],[tar-out]])&gt;=$M$1,ABS(Table1[[#This Row],[tar-out]])&lt;$N$1)</f>
        <v>0</v>
      </c>
      <c r="N7547" s="1" t="b">
        <f>AND(ABS(Table1[[#This Row],[tar-out]])&gt;=$N$1,ABS(Table1[[#This Row],[tar-out]])&lt;$O$1)</f>
        <v>0</v>
      </c>
      <c r="O7547" s="1" t="b">
        <f>AND(ABS(Table1[[#This Row],[tar-out]])&gt;=$O$1,ABS(Table1[[#This Row],[tar-out]])&lt;$P$1)</f>
        <v>0</v>
      </c>
      <c r="P7547" s="1">
        <f>ROUND(Table1[[#This Row],[tar-out]],0)</f>
        <v>1</v>
      </c>
      <c r="Q7547" s="2">
        <v>7545</v>
      </c>
    </row>
    <row r="7548" spans="1:17" x14ac:dyDescent="0.25">
      <c r="A7548">
        <v>15</v>
      </c>
      <c r="B7548">
        <v>98</v>
      </c>
      <c r="C7548">
        <v>4.8</v>
      </c>
      <c r="D7548">
        <v>2</v>
      </c>
      <c r="E7548">
        <v>12</v>
      </c>
      <c r="F7548">
        <v>7.8162107238478198</v>
      </c>
      <c r="G7548">
        <v>5.9557957649231001</v>
      </c>
      <c r="H7548" s="1">
        <f>Table1[[#This Row],[target]]-Table1[[#This Row],[output]]</f>
        <v>1.8604149589247196</v>
      </c>
      <c r="I7548" s="1">
        <f>Table1[[#This Row],[tar-out]]*Table1[[#This Row],[tar-out]]</f>
        <v>3.4611438193908661</v>
      </c>
      <c r="J7548" s="1" t="b">
        <f>AND(ABS(Table1[[#This Row],[tar-out]])&gt;=$J$1,ABS(Table1[[#This Row],[tar-out]])&lt;$K$1)</f>
        <v>0</v>
      </c>
      <c r="K7548" s="1" t="b">
        <f>AND(ABS(Table1[[#This Row],[tar-out]])&gt;=$K$1,ABS(Table1[[#This Row],[tar-out]])&lt;$L$1)</f>
        <v>1</v>
      </c>
      <c r="L7548" s="1" t="b">
        <f>AND(ABS(Table1[[#This Row],[tar-out]])&gt;=$L$1,ABS(Table1[[#This Row],[tar-out]])&lt;$M$1)</f>
        <v>0</v>
      </c>
      <c r="M7548" s="1" t="b">
        <f>AND(ABS(Table1[[#This Row],[tar-out]])&gt;=$M$1,ABS(Table1[[#This Row],[tar-out]])&lt;$N$1)</f>
        <v>0</v>
      </c>
      <c r="N7548" s="1" t="b">
        <f>AND(ABS(Table1[[#This Row],[tar-out]])&gt;=$N$1,ABS(Table1[[#This Row],[tar-out]])&lt;$O$1)</f>
        <v>0</v>
      </c>
      <c r="O7548" s="1" t="b">
        <f>AND(ABS(Table1[[#This Row],[tar-out]])&gt;=$O$1,ABS(Table1[[#This Row],[tar-out]])&lt;$P$1)</f>
        <v>0</v>
      </c>
      <c r="P7548" s="1">
        <f>ROUND(Table1[[#This Row],[tar-out]],0)</f>
        <v>2</v>
      </c>
      <c r="Q7548" s="3">
        <v>7546</v>
      </c>
    </row>
    <row r="7549" spans="1:17" x14ac:dyDescent="0.25">
      <c r="A7549">
        <v>15</v>
      </c>
      <c r="B7549">
        <v>98</v>
      </c>
      <c r="C7549">
        <v>4.8</v>
      </c>
      <c r="D7549">
        <v>2</v>
      </c>
      <c r="E7549">
        <v>13</v>
      </c>
      <c r="F7549">
        <v>7.8940759486546703</v>
      </c>
      <c r="G7549">
        <v>5.9560904502868697</v>
      </c>
      <c r="H7549" s="1">
        <f>Table1[[#This Row],[target]]-Table1[[#This Row],[output]]</f>
        <v>1.9379854983678007</v>
      </c>
      <c r="I7549" s="1">
        <f>Table1[[#This Row],[tar-out]]*Table1[[#This Row],[tar-out]]</f>
        <v>3.7557877918838924</v>
      </c>
      <c r="J7549" s="1" t="b">
        <f>AND(ABS(Table1[[#This Row],[tar-out]])&gt;=$J$1,ABS(Table1[[#This Row],[tar-out]])&lt;$K$1)</f>
        <v>0</v>
      </c>
      <c r="K7549" s="1" t="b">
        <f>AND(ABS(Table1[[#This Row],[tar-out]])&gt;=$K$1,ABS(Table1[[#This Row],[tar-out]])&lt;$L$1)</f>
        <v>1</v>
      </c>
      <c r="L7549" s="1" t="b">
        <f>AND(ABS(Table1[[#This Row],[tar-out]])&gt;=$L$1,ABS(Table1[[#This Row],[tar-out]])&lt;$M$1)</f>
        <v>0</v>
      </c>
      <c r="M7549" s="1" t="b">
        <f>AND(ABS(Table1[[#This Row],[tar-out]])&gt;=$M$1,ABS(Table1[[#This Row],[tar-out]])&lt;$N$1)</f>
        <v>0</v>
      </c>
      <c r="N7549" s="1" t="b">
        <f>AND(ABS(Table1[[#This Row],[tar-out]])&gt;=$N$1,ABS(Table1[[#This Row],[tar-out]])&lt;$O$1)</f>
        <v>0</v>
      </c>
      <c r="O7549" s="1" t="b">
        <f>AND(ABS(Table1[[#This Row],[tar-out]])&gt;=$O$1,ABS(Table1[[#This Row],[tar-out]])&lt;$P$1)</f>
        <v>0</v>
      </c>
      <c r="P7549" s="1">
        <f>ROUND(Table1[[#This Row],[tar-out]],0)</f>
        <v>2</v>
      </c>
      <c r="Q7549" s="2">
        <v>7547</v>
      </c>
    </row>
    <row r="7550" spans="1:17" x14ac:dyDescent="0.25">
      <c r="A7550">
        <v>15</v>
      </c>
      <c r="B7550">
        <v>98</v>
      </c>
      <c r="C7550">
        <v>4.8</v>
      </c>
      <c r="D7550">
        <v>2</v>
      </c>
      <c r="E7550">
        <v>48</v>
      </c>
      <c r="F7550">
        <v>7.8189552946756802</v>
      </c>
      <c r="G7550">
        <v>5.9914073944091797</v>
      </c>
      <c r="H7550" s="1">
        <f>Table1[[#This Row],[target]]-Table1[[#This Row],[output]]</f>
        <v>1.8275479002665005</v>
      </c>
      <c r="I7550" s="1">
        <f>Table1[[#This Row],[tar-out]]*Table1[[#This Row],[tar-out]]</f>
        <v>3.339931327768495</v>
      </c>
      <c r="J7550" s="1" t="b">
        <f>AND(ABS(Table1[[#This Row],[tar-out]])&gt;=$J$1,ABS(Table1[[#This Row],[tar-out]])&lt;$K$1)</f>
        <v>0</v>
      </c>
      <c r="K7550" s="1" t="b">
        <f>AND(ABS(Table1[[#This Row],[tar-out]])&gt;=$K$1,ABS(Table1[[#This Row],[tar-out]])&lt;$L$1)</f>
        <v>1</v>
      </c>
      <c r="L7550" s="1" t="b">
        <f>AND(ABS(Table1[[#This Row],[tar-out]])&gt;=$L$1,ABS(Table1[[#This Row],[tar-out]])&lt;$M$1)</f>
        <v>0</v>
      </c>
      <c r="M7550" s="1" t="b">
        <f>AND(ABS(Table1[[#This Row],[tar-out]])&gt;=$M$1,ABS(Table1[[#This Row],[tar-out]])&lt;$N$1)</f>
        <v>0</v>
      </c>
      <c r="N7550" s="1" t="b">
        <f>AND(ABS(Table1[[#This Row],[tar-out]])&gt;=$N$1,ABS(Table1[[#This Row],[tar-out]])&lt;$O$1)</f>
        <v>0</v>
      </c>
      <c r="O7550" s="1" t="b">
        <f>AND(ABS(Table1[[#This Row],[tar-out]])&gt;=$O$1,ABS(Table1[[#This Row],[tar-out]])&lt;$P$1)</f>
        <v>0</v>
      </c>
      <c r="P7550" s="1">
        <f>ROUND(Table1[[#This Row],[tar-out]],0)</f>
        <v>2</v>
      </c>
      <c r="Q7550" s="3">
        <v>7548</v>
      </c>
    </row>
    <row r="7551" spans="1:17" x14ac:dyDescent="0.25">
      <c r="A7551">
        <v>15</v>
      </c>
      <c r="B7551">
        <v>98</v>
      </c>
      <c r="C7551">
        <v>4.8</v>
      </c>
      <c r="D7551">
        <v>2</v>
      </c>
      <c r="E7551">
        <v>21</v>
      </c>
      <c r="F7551">
        <v>5.7699593143466998</v>
      </c>
      <c r="G7551">
        <v>5.9594392776489302</v>
      </c>
      <c r="H7551" s="1">
        <f>Table1[[#This Row],[target]]-Table1[[#This Row],[output]]</f>
        <v>-0.18947996330223038</v>
      </c>
      <c r="I7551" s="1">
        <f>Table1[[#This Row],[tar-out]]*Table1[[#This Row],[tar-out]]</f>
        <v>3.5902656493014572E-2</v>
      </c>
      <c r="J7551" s="1" t="b">
        <f>AND(ABS(Table1[[#This Row],[tar-out]])&gt;=$J$1,ABS(Table1[[#This Row],[tar-out]])&lt;$K$1)</f>
        <v>1</v>
      </c>
      <c r="K7551" s="1" t="b">
        <f>AND(ABS(Table1[[#This Row],[tar-out]])&gt;=$K$1,ABS(Table1[[#This Row],[tar-out]])&lt;$L$1)</f>
        <v>0</v>
      </c>
      <c r="L7551" s="1" t="b">
        <f>AND(ABS(Table1[[#This Row],[tar-out]])&gt;=$L$1,ABS(Table1[[#This Row],[tar-out]])&lt;$M$1)</f>
        <v>0</v>
      </c>
      <c r="M7551" s="1" t="b">
        <f>AND(ABS(Table1[[#This Row],[tar-out]])&gt;=$M$1,ABS(Table1[[#This Row],[tar-out]])&lt;$N$1)</f>
        <v>0</v>
      </c>
      <c r="N7551" s="1" t="b">
        <f>AND(ABS(Table1[[#This Row],[tar-out]])&gt;=$N$1,ABS(Table1[[#This Row],[tar-out]])&lt;$O$1)</f>
        <v>0</v>
      </c>
      <c r="O7551" s="1" t="b">
        <f>AND(ABS(Table1[[#This Row],[tar-out]])&gt;=$O$1,ABS(Table1[[#This Row],[tar-out]])&lt;$P$1)</f>
        <v>0</v>
      </c>
      <c r="P7551" s="1">
        <f>ROUND(Table1[[#This Row],[tar-out]],0)</f>
        <v>0</v>
      </c>
      <c r="Q7551" s="2">
        <v>7549</v>
      </c>
    </row>
    <row r="7552" spans="1:17" x14ac:dyDescent="0.25">
      <c r="A7552">
        <v>15</v>
      </c>
      <c r="B7552">
        <v>98</v>
      </c>
      <c r="C7552">
        <v>4.8</v>
      </c>
      <c r="D7552">
        <v>2</v>
      </c>
      <c r="E7552">
        <v>16</v>
      </c>
      <c r="F7552">
        <v>7.2516754053960204</v>
      </c>
      <c r="G7552">
        <v>5.9569740295410201</v>
      </c>
      <c r="H7552" s="1">
        <f>Table1[[#This Row],[target]]-Table1[[#This Row],[output]]</f>
        <v>1.2947013758550003</v>
      </c>
      <c r="I7552" s="1">
        <f>Table1[[#This Row],[tar-out]]*Table1[[#This Row],[tar-out]]</f>
        <v>1.6762516526408309</v>
      </c>
      <c r="J7552" s="1" t="b">
        <f>AND(ABS(Table1[[#This Row],[tar-out]])&gt;=$J$1,ABS(Table1[[#This Row],[tar-out]])&lt;$K$1)</f>
        <v>0</v>
      </c>
      <c r="K7552" s="1" t="b">
        <f>AND(ABS(Table1[[#This Row],[tar-out]])&gt;=$K$1,ABS(Table1[[#This Row],[tar-out]])&lt;$L$1)</f>
        <v>1</v>
      </c>
      <c r="L7552" s="1" t="b">
        <f>AND(ABS(Table1[[#This Row],[tar-out]])&gt;=$L$1,ABS(Table1[[#This Row],[tar-out]])&lt;$M$1)</f>
        <v>0</v>
      </c>
      <c r="M7552" s="1" t="b">
        <f>AND(ABS(Table1[[#This Row],[tar-out]])&gt;=$M$1,ABS(Table1[[#This Row],[tar-out]])&lt;$N$1)</f>
        <v>0</v>
      </c>
      <c r="N7552" s="1" t="b">
        <f>AND(ABS(Table1[[#This Row],[tar-out]])&gt;=$N$1,ABS(Table1[[#This Row],[tar-out]])&lt;$O$1)</f>
        <v>0</v>
      </c>
      <c r="O7552" s="1" t="b">
        <f>AND(ABS(Table1[[#This Row],[tar-out]])&gt;=$O$1,ABS(Table1[[#This Row],[tar-out]])&lt;$P$1)</f>
        <v>0</v>
      </c>
      <c r="P7552" s="1">
        <f>ROUND(Table1[[#This Row],[tar-out]],0)</f>
        <v>1</v>
      </c>
      <c r="Q7552" s="3">
        <v>7550</v>
      </c>
    </row>
    <row r="7553" spans="1:17" x14ac:dyDescent="0.25">
      <c r="A7553">
        <v>15</v>
      </c>
      <c r="B7553">
        <v>98</v>
      </c>
      <c r="C7553">
        <v>4.8</v>
      </c>
      <c r="D7553">
        <v>2</v>
      </c>
      <c r="E7553">
        <v>8</v>
      </c>
      <c r="F7553">
        <v>7.5314932635563698</v>
      </c>
      <c r="G7553">
        <v>5.9546175003051802</v>
      </c>
      <c r="H7553" s="1">
        <f>Table1[[#This Row],[target]]-Table1[[#This Row],[output]]</f>
        <v>1.5768757632511896</v>
      </c>
      <c r="I7553" s="1">
        <f>Table1[[#This Row],[tar-out]]*Table1[[#This Row],[tar-out]]</f>
        <v>2.486537172729022</v>
      </c>
      <c r="J7553" s="1" t="b">
        <f>AND(ABS(Table1[[#This Row],[tar-out]])&gt;=$J$1,ABS(Table1[[#This Row],[tar-out]])&lt;$K$1)</f>
        <v>0</v>
      </c>
      <c r="K7553" s="1" t="b">
        <f>AND(ABS(Table1[[#This Row],[tar-out]])&gt;=$K$1,ABS(Table1[[#This Row],[tar-out]])&lt;$L$1)</f>
        <v>1</v>
      </c>
      <c r="L7553" s="1" t="b">
        <f>AND(ABS(Table1[[#This Row],[tar-out]])&gt;=$L$1,ABS(Table1[[#This Row],[tar-out]])&lt;$M$1)</f>
        <v>0</v>
      </c>
      <c r="M7553" s="1" t="b">
        <f>AND(ABS(Table1[[#This Row],[tar-out]])&gt;=$M$1,ABS(Table1[[#This Row],[tar-out]])&lt;$N$1)</f>
        <v>0</v>
      </c>
      <c r="N7553" s="1" t="b">
        <f>AND(ABS(Table1[[#This Row],[tar-out]])&gt;=$N$1,ABS(Table1[[#This Row],[tar-out]])&lt;$O$1)</f>
        <v>0</v>
      </c>
      <c r="O7553" s="1" t="b">
        <f>AND(ABS(Table1[[#This Row],[tar-out]])&gt;=$O$1,ABS(Table1[[#This Row],[tar-out]])&lt;$P$1)</f>
        <v>0</v>
      </c>
      <c r="P7553" s="1">
        <f>ROUND(Table1[[#This Row],[tar-out]],0)</f>
        <v>2</v>
      </c>
      <c r="Q7553" s="2">
        <v>7551</v>
      </c>
    </row>
    <row r="7554" spans="1:17" x14ac:dyDescent="0.25">
      <c r="A7554">
        <v>15</v>
      </c>
      <c r="B7554">
        <v>98</v>
      </c>
      <c r="C7554">
        <v>4.8</v>
      </c>
      <c r="D7554">
        <v>2</v>
      </c>
      <c r="E7554">
        <v>445</v>
      </c>
      <c r="F7554">
        <v>4</v>
      </c>
      <c r="G7554">
        <v>5.9661092758178702</v>
      </c>
      <c r="H7554" s="1">
        <f>Table1[[#This Row],[target]]-Table1[[#This Row],[output]]</f>
        <v>-1.9661092758178702</v>
      </c>
      <c r="I7554" s="1">
        <f>Table1[[#This Row],[tar-out]]*Table1[[#This Row],[tar-out]]</f>
        <v>3.86558568445707</v>
      </c>
      <c r="J7554" s="1" t="b">
        <f>AND(ABS(Table1[[#This Row],[tar-out]])&gt;=$J$1,ABS(Table1[[#This Row],[tar-out]])&lt;$K$1)</f>
        <v>0</v>
      </c>
      <c r="K7554" s="1" t="b">
        <f>AND(ABS(Table1[[#This Row],[tar-out]])&gt;=$K$1,ABS(Table1[[#This Row],[tar-out]])&lt;$L$1)</f>
        <v>1</v>
      </c>
      <c r="L7554" s="1" t="b">
        <f>AND(ABS(Table1[[#This Row],[tar-out]])&gt;=$L$1,ABS(Table1[[#This Row],[tar-out]])&lt;$M$1)</f>
        <v>0</v>
      </c>
      <c r="M7554" s="1" t="b">
        <f>AND(ABS(Table1[[#This Row],[tar-out]])&gt;=$M$1,ABS(Table1[[#This Row],[tar-out]])&lt;$N$1)</f>
        <v>0</v>
      </c>
      <c r="N7554" s="1" t="b">
        <f>AND(ABS(Table1[[#This Row],[tar-out]])&gt;=$N$1,ABS(Table1[[#This Row],[tar-out]])&lt;$O$1)</f>
        <v>0</v>
      </c>
      <c r="O7554" s="1" t="b">
        <f>AND(ABS(Table1[[#This Row],[tar-out]])&gt;=$O$1,ABS(Table1[[#This Row],[tar-out]])&lt;$P$1)</f>
        <v>0</v>
      </c>
      <c r="P7554" s="1">
        <f>ROUND(Table1[[#This Row],[tar-out]],0)</f>
        <v>-2</v>
      </c>
      <c r="Q7554" s="3">
        <v>7552</v>
      </c>
    </row>
    <row r="7555" spans="1:17" x14ac:dyDescent="0.25">
      <c r="A7555">
        <v>15</v>
      </c>
      <c r="B7555">
        <v>98</v>
      </c>
      <c r="C7555">
        <v>4.8</v>
      </c>
      <c r="D7555">
        <v>2</v>
      </c>
      <c r="E7555">
        <v>365</v>
      </c>
      <c r="F7555">
        <v>4.4935725318828599</v>
      </c>
      <c r="G7555">
        <v>5.9543523788452104</v>
      </c>
      <c r="H7555" s="1">
        <f>Table1[[#This Row],[target]]-Table1[[#This Row],[output]]</f>
        <v>-1.4607798469623505</v>
      </c>
      <c r="I7555" s="1">
        <f>Table1[[#This Row],[tar-out]]*Table1[[#This Row],[tar-out]]</f>
        <v>2.1338777612913482</v>
      </c>
      <c r="J7555" s="1" t="b">
        <f>AND(ABS(Table1[[#This Row],[tar-out]])&gt;=$J$1,ABS(Table1[[#This Row],[tar-out]])&lt;$K$1)</f>
        <v>0</v>
      </c>
      <c r="K7555" s="1" t="b">
        <f>AND(ABS(Table1[[#This Row],[tar-out]])&gt;=$K$1,ABS(Table1[[#This Row],[tar-out]])&lt;$L$1)</f>
        <v>1</v>
      </c>
      <c r="L7555" s="1" t="b">
        <f>AND(ABS(Table1[[#This Row],[tar-out]])&gt;=$L$1,ABS(Table1[[#This Row],[tar-out]])&lt;$M$1)</f>
        <v>0</v>
      </c>
      <c r="M7555" s="1" t="b">
        <f>AND(ABS(Table1[[#This Row],[tar-out]])&gt;=$M$1,ABS(Table1[[#This Row],[tar-out]])&lt;$N$1)</f>
        <v>0</v>
      </c>
      <c r="N7555" s="1" t="b">
        <f>AND(ABS(Table1[[#This Row],[tar-out]])&gt;=$N$1,ABS(Table1[[#This Row],[tar-out]])&lt;$O$1)</f>
        <v>0</v>
      </c>
      <c r="O7555" s="1" t="b">
        <f>AND(ABS(Table1[[#This Row],[tar-out]])&gt;=$O$1,ABS(Table1[[#This Row],[tar-out]])&lt;$P$1)</f>
        <v>0</v>
      </c>
      <c r="P7555" s="1">
        <f>ROUND(Table1[[#This Row],[tar-out]],0)</f>
        <v>-1</v>
      </c>
      <c r="Q7555" s="2">
        <v>7553</v>
      </c>
    </row>
    <row r="7556" spans="1:17" x14ac:dyDescent="0.25">
      <c r="A7556">
        <v>15</v>
      </c>
      <c r="B7556">
        <v>98</v>
      </c>
      <c r="C7556">
        <v>4.8</v>
      </c>
      <c r="D7556">
        <v>2</v>
      </c>
      <c r="E7556">
        <v>200</v>
      </c>
      <c r="F7556">
        <v>5.3358876117496798</v>
      </c>
      <c r="G7556">
        <v>5.9301037788391104</v>
      </c>
      <c r="H7556" s="1">
        <f>Table1[[#This Row],[target]]-Table1[[#This Row],[output]]</f>
        <v>-0.59421616708943059</v>
      </c>
      <c r="I7556" s="1">
        <f>Table1[[#This Row],[tar-out]]*Table1[[#This Row],[tar-out]]</f>
        <v>0.35309285323045408</v>
      </c>
      <c r="J7556" s="1" t="b">
        <f>AND(ABS(Table1[[#This Row],[tar-out]])&gt;=$J$1,ABS(Table1[[#This Row],[tar-out]])&lt;$K$1)</f>
        <v>1</v>
      </c>
      <c r="K7556" s="1" t="b">
        <f>AND(ABS(Table1[[#This Row],[tar-out]])&gt;=$K$1,ABS(Table1[[#This Row],[tar-out]])&lt;$L$1)</f>
        <v>0</v>
      </c>
      <c r="L7556" s="1" t="b">
        <f>AND(ABS(Table1[[#This Row],[tar-out]])&gt;=$L$1,ABS(Table1[[#This Row],[tar-out]])&lt;$M$1)</f>
        <v>0</v>
      </c>
      <c r="M7556" s="1" t="b">
        <f>AND(ABS(Table1[[#This Row],[tar-out]])&gt;=$M$1,ABS(Table1[[#This Row],[tar-out]])&lt;$N$1)</f>
        <v>0</v>
      </c>
      <c r="N7556" s="1" t="b">
        <f>AND(ABS(Table1[[#This Row],[tar-out]])&gt;=$N$1,ABS(Table1[[#This Row],[tar-out]])&lt;$O$1)</f>
        <v>0</v>
      </c>
      <c r="O7556" s="1" t="b">
        <f>AND(ABS(Table1[[#This Row],[tar-out]])&gt;=$O$1,ABS(Table1[[#This Row],[tar-out]])&lt;$P$1)</f>
        <v>0</v>
      </c>
      <c r="P7556" s="1">
        <f>ROUND(Table1[[#This Row],[tar-out]],0)</f>
        <v>-1</v>
      </c>
      <c r="Q7556" s="3">
        <v>7554</v>
      </c>
    </row>
    <row r="7557" spans="1:17" x14ac:dyDescent="0.25">
      <c r="A7557">
        <v>15</v>
      </c>
      <c r="B7557">
        <v>98</v>
      </c>
      <c r="C7557">
        <v>4.8</v>
      </c>
      <c r="D7557">
        <v>2</v>
      </c>
      <c r="E7557">
        <v>173</v>
      </c>
      <c r="F7557">
        <v>4.4059715868047196</v>
      </c>
      <c r="G7557">
        <v>5.9306926727294904</v>
      </c>
      <c r="H7557" s="1">
        <f>Table1[[#This Row],[target]]-Table1[[#This Row],[output]]</f>
        <v>-1.5247210859247708</v>
      </c>
      <c r="I7557" s="1">
        <f>Table1[[#This Row],[tar-out]]*Table1[[#This Row],[tar-out]]</f>
        <v>2.3247743898636126</v>
      </c>
      <c r="J7557" s="1" t="b">
        <f>AND(ABS(Table1[[#This Row],[tar-out]])&gt;=$J$1,ABS(Table1[[#This Row],[tar-out]])&lt;$K$1)</f>
        <v>0</v>
      </c>
      <c r="K7557" s="1" t="b">
        <f>AND(ABS(Table1[[#This Row],[tar-out]])&gt;=$K$1,ABS(Table1[[#This Row],[tar-out]])&lt;$L$1)</f>
        <v>1</v>
      </c>
      <c r="L7557" s="1" t="b">
        <f>AND(ABS(Table1[[#This Row],[tar-out]])&gt;=$L$1,ABS(Table1[[#This Row],[tar-out]])&lt;$M$1)</f>
        <v>0</v>
      </c>
      <c r="M7557" s="1" t="b">
        <f>AND(ABS(Table1[[#This Row],[tar-out]])&gt;=$M$1,ABS(Table1[[#This Row],[tar-out]])&lt;$N$1)</f>
        <v>0</v>
      </c>
      <c r="N7557" s="1" t="b">
        <f>AND(ABS(Table1[[#This Row],[tar-out]])&gt;=$N$1,ABS(Table1[[#This Row],[tar-out]])&lt;$O$1)</f>
        <v>0</v>
      </c>
      <c r="O7557" s="1" t="b">
        <f>AND(ABS(Table1[[#This Row],[tar-out]])&gt;=$O$1,ABS(Table1[[#This Row],[tar-out]])&lt;$P$1)</f>
        <v>0</v>
      </c>
      <c r="P7557" s="1">
        <f>ROUND(Table1[[#This Row],[tar-out]],0)</f>
        <v>-2</v>
      </c>
      <c r="Q7557" s="2">
        <v>7555</v>
      </c>
    </row>
    <row r="7558" spans="1:17" x14ac:dyDescent="0.25">
      <c r="A7558">
        <v>15</v>
      </c>
      <c r="B7558">
        <v>98</v>
      </c>
      <c r="C7558">
        <v>4.8</v>
      </c>
      <c r="D7558">
        <v>2</v>
      </c>
      <c r="E7558">
        <v>85</v>
      </c>
      <c r="F7558">
        <v>4.8908647140864696</v>
      </c>
      <c r="G7558">
        <v>6.0136890411376998</v>
      </c>
      <c r="H7558" s="1">
        <f>Table1[[#This Row],[target]]-Table1[[#This Row],[output]]</f>
        <v>-1.1228243270512301</v>
      </c>
      <c r="I7558" s="1">
        <f>Table1[[#This Row],[tar-out]]*Table1[[#This Row],[tar-out]]</f>
        <v>1.2607344694180478</v>
      </c>
      <c r="J7558" s="1" t="b">
        <f>AND(ABS(Table1[[#This Row],[tar-out]])&gt;=$J$1,ABS(Table1[[#This Row],[tar-out]])&lt;$K$1)</f>
        <v>0</v>
      </c>
      <c r="K7558" s="1" t="b">
        <f>AND(ABS(Table1[[#This Row],[tar-out]])&gt;=$K$1,ABS(Table1[[#This Row],[tar-out]])&lt;$L$1)</f>
        <v>1</v>
      </c>
      <c r="L7558" s="1" t="b">
        <f>AND(ABS(Table1[[#This Row],[tar-out]])&gt;=$L$1,ABS(Table1[[#This Row],[tar-out]])&lt;$M$1)</f>
        <v>0</v>
      </c>
      <c r="M7558" s="1" t="b">
        <f>AND(ABS(Table1[[#This Row],[tar-out]])&gt;=$M$1,ABS(Table1[[#This Row],[tar-out]])&lt;$N$1)</f>
        <v>0</v>
      </c>
      <c r="N7558" s="1" t="b">
        <f>AND(ABS(Table1[[#This Row],[tar-out]])&gt;=$N$1,ABS(Table1[[#This Row],[tar-out]])&lt;$O$1)</f>
        <v>0</v>
      </c>
      <c r="O7558" s="1" t="b">
        <f>AND(ABS(Table1[[#This Row],[tar-out]])&gt;=$O$1,ABS(Table1[[#This Row],[tar-out]])&lt;$P$1)</f>
        <v>0</v>
      </c>
      <c r="P7558" s="1">
        <f>ROUND(Table1[[#This Row],[tar-out]],0)</f>
        <v>-1</v>
      </c>
      <c r="Q7558" s="3">
        <v>7556</v>
      </c>
    </row>
    <row r="7559" spans="1:17" x14ac:dyDescent="0.25">
      <c r="A7559">
        <v>15</v>
      </c>
      <c r="B7559">
        <v>98</v>
      </c>
      <c r="C7559">
        <v>4.8</v>
      </c>
      <c r="D7559">
        <v>2</v>
      </c>
      <c r="E7559">
        <v>414</v>
      </c>
      <c r="F7559">
        <v>4.4476190476190496</v>
      </c>
      <c r="G7559">
        <v>5.9615535736084002</v>
      </c>
      <c r="H7559" s="1">
        <f>Table1[[#This Row],[target]]-Table1[[#This Row],[output]]</f>
        <v>-1.5139345259893506</v>
      </c>
      <c r="I7559" s="1">
        <f>Table1[[#This Row],[tar-out]]*Table1[[#This Row],[tar-out]]</f>
        <v>2.2919977489825998</v>
      </c>
      <c r="J7559" s="1" t="b">
        <f>AND(ABS(Table1[[#This Row],[tar-out]])&gt;=$J$1,ABS(Table1[[#This Row],[tar-out]])&lt;$K$1)</f>
        <v>0</v>
      </c>
      <c r="K7559" s="1" t="b">
        <f>AND(ABS(Table1[[#This Row],[tar-out]])&gt;=$K$1,ABS(Table1[[#This Row],[tar-out]])&lt;$L$1)</f>
        <v>1</v>
      </c>
      <c r="L7559" s="1" t="b">
        <f>AND(ABS(Table1[[#This Row],[tar-out]])&gt;=$L$1,ABS(Table1[[#This Row],[tar-out]])&lt;$M$1)</f>
        <v>0</v>
      </c>
      <c r="M7559" s="1" t="b">
        <f>AND(ABS(Table1[[#This Row],[tar-out]])&gt;=$M$1,ABS(Table1[[#This Row],[tar-out]])&lt;$N$1)</f>
        <v>0</v>
      </c>
      <c r="N7559" s="1" t="b">
        <f>AND(ABS(Table1[[#This Row],[tar-out]])&gt;=$N$1,ABS(Table1[[#This Row],[tar-out]])&lt;$O$1)</f>
        <v>0</v>
      </c>
      <c r="O7559" s="1" t="b">
        <f>AND(ABS(Table1[[#This Row],[tar-out]])&gt;=$O$1,ABS(Table1[[#This Row],[tar-out]])&lt;$P$1)</f>
        <v>0</v>
      </c>
      <c r="P7559" s="1">
        <f>ROUND(Table1[[#This Row],[tar-out]],0)</f>
        <v>-2</v>
      </c>
      <c r="Q7559" s="2">
        <v>7557</v>
      </c>
    </row>
    <row r="7560" spans="1:17" x14ac:dyDescent="0.25">
      <c r="A7560">
        <v>15</v>
      </c>
      <c r="B7560">
        <v>98</v>
      </c>
      <c r="C7560">
        <v>4.8</v>
      </c>
      <c r="D7560">
        <v>2</v>
      </c>
      <c r="E7560">
        <v>222</v>
      </c>
      <c r="F7560">
        <v>5.6152304609218398</v>
      </c>
      <c r="G7560">
        <v>5.9333367347717303</v>
      </c>
      <c r="H7560" s="1">
        <f>Table1[[#This Row],[target]]-Table1[[#This Row],[output]]</f>
        <v>-0.31810627384989054</v>
      </c>
      <c r="I7560" s="1">
        <f>Table1[[#This Row],[tar-out]]*Table1[[#This Row],[tar-out]]</f>
        <v>0.10119160146266155</v>
      </c>
      <c r="J7560" s="1" t="b">
        <f>AND(ABS(Table1[[#This Row],[tar-out]])&gt;=$J$1,ABS(Table1[[#This Row],[tar-out]])&lt;$K$1)</f>
        <v>1</v>
      </c>
      <c r="K7560" s="1" t="b">
        <f>AND(ABS(Table1[[#This Row],[tar-out]])&gt;=$K$1,ABS(Table1[[#This Row],[tar-out]])&lt;$L$1)</f>
        <v>0</v>
      </c>
      <c r="L7560" s="1" t="b">
        <f>AND(ABS(Table1[[#This Row],[tar-out]])&gt;=$L$1,ABS(Table1[[#This Row],[tar-out]])&lt;$M$1)</f>
        <v>0</v>
      </c>
      <c r="M7560" s="1" t="b">
        <f>AND(ABS(Table1[[#This Row],[tar-out]])&gt;=$M$1,ABS(Table1[[#This Row],[tar-out]])&lt;$N$1)</f>
        <v>0</v>
      </c>
      <c r="N7560" s="1" t="b">
        <f>AND(ABS(Table1[[#This Row],[tar-out]])&gt;=$N$1,ABS(Table1[[#This Row],[tar-out]])&lt;$O$1)</f>
        <v>0</v>
      </c>
      <c r="O7560" s="1" t="b">
        <f>AND(ABS(Table1[[#This Row],[tar-out]])&gt;=$O$1,ABS(Table1[[#This Row],[tar-out]])&lt;$P$1)</f>
        <v>0</v>
      </c>
      <c r="P7560" s="1">
        <f>ROUND(Table1[[#This Row],[tar-out]],0)</f>
        <v>0</v>
      </c>
      <c r="Q7560" s="3">
        <v>7558</v>
      </c>
    </row>
    <row r="7561" spans="1:17" x14ac:dyDescent="0.25">
      <c r="A7561">
        <v>15</v>
      </c>
      <c r="B7561">
        <v>98</v>
      </c>
      <c r="C7561">
        <v>4.8</v>
      </c>
      <c r="D7561">
        <v>2</v>
      </c>
      <c r="E7561">
        <v>148</v>
      </c>
      <c r="F7561">
        <v>4.1550208236927304</v>
      </c>
      <c r="G7561">
        <v>5.9495177268981898</v>
      </c>
      <c r="H7561" s="1">
        <f>Table1[[#This Row],[target]]-Table1[[#This Row],[output]]</f>
        <v>-1.7944969032054594</v>
      </c>
      <c r="I7561" s="1">
        <f>Table1[[#This Row],[tar-out]]*Table1[[#This Row],[tar-out]]</f>
        <v>3.2202191356139838</v>
      </c>
      <c r="J7561" s="1" t="b">
        <f>AND(ABS(Table1[[#This Row],[tar-out]])&gt;=$J$1,ABS(Table1[[#This Row],[tar-out]])&lt;$K$1)</f>
        <v>0</v>
      </c>
      <c r="K7561" s="1" t="b">
        <f>AND(ABS(Table1[[#This Row],[tar-out]])&gt;=$K$1,ABS(Table1[[#This Row],[tar-out]])&lt;$L$1)</f>
        <v>1</v>
      </c>
      <c r="L7561" s="1" t="b">
        <f>AND(ABS(Table1[[#This Row],[tar-out]])&gt;=$L$1,ABS(Table1[[#This Row],[tar-out]])&lt;$M$1)</f>
        <v>0</v>
      </c>
      <c r="M7561" s="1" t="b">
        <f>AND(ABS(Table1[[#This Row],[tar-out]])&gt;=$M$1,ABS(Table1[[#This Row],[tar-out]])&lt;$N$1)</f>
        <v>0</v>
      </c>
      <c r="N7561" s="1" t="b">
        <f>AND(ABS(Table1[[#This Row],[tar-out]])&gt;=$N$1,ABS(Table1[[#This Row],[tar-out]])&lt;$O$1)</f>
        <v>0</v>
      </c>
      <c r="O7561" s="1" t="b">
        <f>AND(ABS(Table1[[#This Row],[tar-out]])&gt;=$O$1,ABS(Table1[[#This Row],[tar-out]])&lt;$P$1)</f>
        <v>0</v>
      </c>
      <c r="P7561" s="1">
        <f>ROUND(Table1[[#This Row],[tar-out]],0)</f>
        <v>-2</v>
      </c>
      <c r="Q7561" s="2">
        <v>7559</v>
      </c>
    </row>
    <row r="7562" spans="1:17" x14ac:dyDescent="0.25">
      <c r="A7562">
        <v>15</v>
      </c>
      <c r="B7562">
        <v>98</v>
      </c>
      <c r="C7562">
        <v>4.8</v>
      </c>
      <c r="D7562">
        <v>2</v>
      </c>
      <c r="E7562">
        <v>125</v>
      </c>
      <c r="F7562">
        <v>4.3278401633367398</v>
      </c>
      <c r="G7562">
        <v>5.98114109039307</v>
      </c>
      <c r="H7562" s="1">
        <f>Table1[[#This Row],[target]]-Table1[[#This Row],[output]]</f>
        <v>-1.6533009270563301</v>
      </c>
      <c r="I7562" s="1">
        <f>Table1[[#This Row],[tar-out]]*Table1[[#This Row],[tar-out]]</f>
        <v>2.7334039554053207</v>
      </c>
      <c r="J7562" s="1" t="b">
        <f>AND(ABS(Table1[[#This Row],[tar-out]])&gt;=$J$1,ABS(Table1[[#This Row],[tar-out]])&lt;$K$1)</f>
        <v>0</v>
      </c>
      <c r="K7562" s="1" t="b">
        <f>AND(ABS(Table1[[#This Row],[tar-out]])&gt;=$K$1,ABS(Table1[[#This Row],[tar-out]])&lt;$L$1)</f>
        <v>1</v>
      </c>
      <c r="L7562" s="1" t="b">
        <f>AND(ABS(Table1[[#This Row],[tar-out]])&gt;=$L$1,ABS(Table1[[#This Row],[tar-out]])&lt;$M$1)</f>
        <v>0</v>
      </c>
      <c r="M7562" s="1" t="b">
        <f>AND(ABS(Table1[[#This Row],[tar-out]])&gt;=$M$1,ABS(Table1[[#This Row],[tar-out]])&lt;$N$1)</f>
        <v>0</v>
      </c>
      <c r="N7562" s="1" t="b">
        <f>AND(ABS(Table1[[#This Row],[tar-out]])&gt;=$N$1,ABS(Table1[[#This Row],[tar-out]])&lt;$O$1)</f>
        <v>0</v>
      </c>
      <c r="O7562" s="1" t="b">
        <f>AND(ABS(Table1[[#This Row],[tar-out]])&gt;=$O$1,ABS(Table1[[#This Row],[tar-out]])&lt;$P$1)</f>
        <v>0</v>
      </c>
      <c r="P7562" s="1">
        <f>ROUND(Table1[[#This Row],[tar-out]],0)</f>
        <v>-2</v>
      </c>
      <c r="Q7562" s="3">
        <v>7560</v>
      </c>
    </row>
    <row r="7563" spans="1:17" x14ac:dyDescent="0.25">
      <c r="A7563">
        <v>15</v>
      </c>
      <c r="B7563">
        <v>98</v>
      </c>
      <c r="C7563">
        <v>4.8</v>
      </c>
      <c r="D7563">
        <v>2</v>
      </c>
      <c r="E7563">
        <v>293</v>
      </c>
      <c r="F7563">
        <v>4.5824372759856598</v>
      </c>
      <c r="G7563">
        <v>5.9437708854675302</v>
      </c>
      <c r="H7563" s="1">
        <f>Table1[[#This Row],[target]]-Table1[[#This Row],[output]]</f>
        <v>-1.3613336094818704</v>
      </c>
      <c r="I7563" s="1">
        <f>Table1[[#This Row],[tar-out]]*Table1[[#This Row],[tar-out]]</f>
        <v>1.8532291963049377</v>
      </c>
      <c r="J7563" s="1" t="b">
        <f>AND(ABS(Table1[[#This Row],[tar-out]])&gt;=$J$1,ABS(Table1[[#This Row],[tar-out]])&lt;$K$1)</f>
        <v>0</v>
      </c>
      <c r="K7563" s="1" t="b">
        <f>AND(ABS(Table1[[#This Row],[tar-out]])&gt;=$K$1,ABS(Table1[[#This Row],[tar-out]])&lt;$L$1)</f>
        <v>1</v>
      </c>
      <c r="L7563" s="1" t="b">
        <f>AND(ABS(Table1[[#This Row],[tar-out]])&gt;=$L$1,ABS(Table1[[#This Row],[tar-out]])&lt;$M$1)</f>
        <v>0</v>
      </c>
      <c r="M7563" s="1" t="b">
        <f>AND(ABS(Table1[[#This Row],[tar-out]])&gt;=$M$1,ABS(Table1[[#This Row],[tar-out]])&lt;$N$1)</f>
        <v>0</v>
      </c>
      <c r="N7563" s="1" t="b">
        <f>AND(ABS(Table1[[#This Row],[tar-out]])&gt;=$N$1,ABS(Table1[[#This Row],[tar-out]])&lt;$O$1)</f>
        <v>0</v>
      </c>
      <c r="O7563" s="1" t="b">
        <f>AND(ABS(Table1[[#This Row],[tar-out]])&gt;=$O$1,ABS(Table1[[#This Row],[tar-out]])&lt;$P$1)</f>
        <v>0</v>
      </c>
      <c r="P7563" s="1">
        <f>ROUND(Table1[[#This Row],[tar-out]],0)</f>
        <v>-1</v>
      </c>
      <c r="Q7563" s="2">
        <v>7561</v>
      </c>
    </row>
    <row r="7564" spans="1:17" x14ac:dyDescent="0.25">
      <c r="A7564">
        <v>15</v>
      </c>
      <c r="B7564">
        <v>98</v>
      </c>
      <c r="C7564">
        <v>4.8</v>
      </c>
      <c r="D7564">
        <v>2</v>
      </c>
      <c r="E7564">
        <v>328</v>
      </c>
      <c r="F7564">
        <v>5.3473684210526304</v>
      </c>
      <c r="G7564">
        <v>5.94891452789307</v>
      </c>
      <c r="H7564" s="1">
        <f>Table1[[#This Row],[target]]-Table1[[#This Row],[output]]</f>
        <v>-0.60154610684043952</v>
      </c>
      <c r="I7564" s="1">
        <f>Table1[[#This Row],[tar-out]]*Table1[[#This Row],[tar-out]]</f>
        <v>0.36185771865488947</v>
      </c>
      <c r="J7564" s="1" t="b">
        <f>AND(ABS(Table1[[#This Row],[tar-out]])&gt;=$J$1,ABS(Table1[[#This Row],[tar-out]])&lt;$K$1)</f>
        <v>1</v>
      </c>
      <c r="K7564" s="1" t="b">
        <f>AND(ABS(Table1[[#This Row],[tar-out]])&gt;=$K$1,ABS(Table1[[#This Row],[tar-out]])&lt;$L$1)</f>
        <v>0</v>
      </c>
      <c r="L7564" s="1" t="b">
        <f>AND(ABS(Table1[[#This Row],[tar-out]])&gt;=$L$1,ABS(Table1[[#This Row],[tar-out]])&lt;$M$1)</f>
        <v>0</v>
      </c>
      <c r="M7564" s="1" t="b">
        <f>AND(ABS(Table1[[#This Row],[tar-out]])&gt;=$M$1,ABS(Table1[[#This Row],[tar-out]])&lt;$N$1)</f>
        <v>0</v>
      </c>
      <c r="N7564" s="1" t="b">
        <f>AND(ABS(Table1[[#This Row],[tar-out]])&gt;=$N$1,ABS(Table1[[#This Row],[tar-out]])&lt;$O$1)</f>
        <v>0</v>
      </c>
      <c r="O7564" s="1" t="b">
        <f>AND(ABS(Table1[[#This Row],[tar-out]])&gt;=$O$1,ABS(Table1[[#This Row],[tar-out]])&lt;$P$1)</f>
        <v>0</v>
      </c>
      <c r="P7564" s="1">
        <f>ROUND(Table1[[#This Row],[tar-out]],0)</f>
        <v>-1</v>
      </c>
      <c r="Q7564" s="3">
        <v>7562</v>
      </c>
    </row>
    <row r="7565" spans="1:17" x14ac:dyDescent="0.25">
      <c r="A7565">
        <v>15</v>
      </c>
      <c r="B7565">
        <v>98</v>
      </c>
      <c r="C7565">
        <v>4.8</v>
      </c>
      <c r="D7565">
        <v>2</v>
      </c>
      <c r="E7565">
        <v>260</v>
      </c>
      <c r="F7565">
        <v>4.0322580645161299</v>
      </c>
      <c r="G7565">
        <v>5.9389214515686</v>
      </c>
      <c r="H7565" s="1">
        <f>Table1[[#This Row],[target]]-Table1[[#This Row],[output]]</f>
        <v>-1.9066633870524701</v>
      </c>
      <c r="I7565" s="1">
        <f>Table1[[#This Row],[tar-out]]*Table1[[#This Row],[tar-out]]</f>
        <v>3.6353652715263971</v>
      </c>
      <c r="J7565" s="1" t="b">
        <f>AND(ABS(Table1[[#This Row],[tar-out]])&gt;=$J$1,ABS(Table1[[#This Row],[tar-out]])&lt;$K$1)</f>
        <v>0</v>
      </c>
      <c r="K7565" s="1" t="b">
        <f>AND(ABS(Table1[[#This Row],[tar-out]])&gt;=$K$1,ABS(Table1[[#This Row],[tar-out]])&lt;$L$1)</f>
        <v>1</v>
      </c>
      <c r="L7565" s="1" t="b">
        <f>AND(ABS(Table1[[#This Row],[tar-out]])&gt;=$L$1,ABS(Table1[[#This Row],[tar-out]])&lt;$M$1)</f>
        <v>0</v>
      </c>
      <c r="M7565" s="1" t="b">
        <f>AND(ABS(Table1[[#This Row],[tar-out]])&gt;=$M$1,ABS(Table1[[#This Row],[tar-out]])&lt;$N$1)</f>
        <v>0</v>
      </c>
      <c r="N7565" s="1" t="b">
        <f>AND(ABS(Table1[[#This Row],[tar-out]])&gt;=$N$1,ABS(Table1[[#This Row],[tar-out]])&lt;$O$1)</f>
        <v>0</v>
      </c>
      <c r="O7565" s="1" t="b">
        <f>AND(ABS(Table1[[#This Row],[tar-out]])&gt;=$O$1,ABS(Table1[[#This Row],[tar-out]])&lt;$P$1)</f>
        <v>0</v>
      </c>
      <c r="P7565" s="1">
        <f>ROUND(Table1[[#This Row],[tar-out]],0)</f>
        <v>-2</v>
      </c>
      <c r="Q7565" s="2">
        <v>7563</v>
      </c>
    </row>
    <row r="7566" spans="1:17" x14ac:dyDescent="0.25">
      <c r="A7566">
        <v>15</v>
      </c>
      <c r="B7566">
        <v>98</v>
      </c>
      <c r="C7566">
        <v>4.8</v>
      </c>
      <c r="D7566">
        <v>2</v>
      </c>
      <c r="E7566">
        <v>329</v>
      </c>
      <c r="F7566">
        <v>4.9751286449399696</v>
      </c>
      <c r="G7566">
        <v>5.9490618705749503</v>
      </c>
      <c r="H7566" s="1">
        <f>Table1[[#This Row],[target]]-Table1[[#This Row],[output]]</f>
        <v>-0.97393322563498064</v>
      </c>
      <c r="I7566" s="1">
        <f>Table1[[#This Row],[tar-out]]*Table1[[#This Row],[tar-out]]</f>
        <v>0.9485459279957581</v>
      </c>
      <c r="J7566" s="1" t="b">
        <f>AND(ABS(Table1[[#This Row],[tar-out]])&gt;=$J$1,ABS(Table1[[#This Row],[tar-out]])&lt;$K$1)</f>
        <v>1</v>
      </c>
      <c r="K7566" s="1" t="b">
        <f>AND(ABS(Table1[[#This Row],[tar-out]])&gt;=$K$1,ABS(Table1[[#This Row],[tar-out]])&lt;$L$1)</f>
        <v>0</v>
      </c>
      <c r="L7566" s="1" t="b">
        <f>AND(ABS(Table1[[#This Row],[tar-out]])&gt;=$L$1,ABS(Table1[[#This Row],[tar-out]])&lt;$M$1)</f>
        <v>0</v>
      </c>
      <c r="M7566" s="1" t="b">
        <f>AND(ABS(Table1[[#This Row],[tar-out]])&gt;=$M$1,ABS(Table1[[#This Row],[tar-out]])&lt;$N$1)</f>
        <v>0</v>
      </c>
      <c r="N7566" s="1" t="b">
        <f>AND(ABS(Table1[[#This Row],[tar-out]])&gt;=$N$1,ABS(Table1[[#This Row],[tar-out]])&lt;$O$1)</f>
        <v>0</v>
      </c>
      <c r="O7566" s="1" t="b">
        <f>AND(ABS(Table1[[#This Row],[tar-out]])&gt;=$O$1,ABS(Table1[[#This Row],[tar-out]])&lt;$P$1)</f>
        <v>0</v>
      </c>
      <c r="P7566" s="1">
        <f>ROUND(Table1[[#This Row],[tar-out]],0)</f>
        <v>-1</v>
      </c>
      <c r="Q7566" s="3">
        <v>7564</v>
      </c>
    </row>
    <row r="7567" spans="1:17" x14ac:dyDescent="0.25">
      <c r="A7567">
        <v>15</v>
      </c>
      <c r="B7567">
        <v>98</v>
      </c>
      <c r="C7567">
        <v>4.8</v>
      </c>
      <c r="D7567">
        <v>2</v>
      </c>
      <c r="E7567">
        <v>261</v>
      </c>
      <c r="F7567">
        <v>5.09965034965035</v>
      </c>
      <c r="G7567">
        <v>5.9390683174133301</v>
      </c>
      <c r="H7567" s="1">
        <f>Table1[[#This Row],[target]]-Table1[[#This Row],[output]]</f>
        <v>-0.83941796776298006</v>
      </c>
      <c r="I7567" s="1">
        <f>Table1[[#This Row],[tar-out]]*Table1[[#This Row],[tar-out]]</f>
        <v>0.70462252460333141</v>
      </c>
      <c r="J7567" s="1" t="b">
        <f>AND(ABS(Table1[[#This Row],[tar-out]])&gt;=$J$1,ABS(Table1[[#This Row],[tar-out]])&lt;$K$1)</f>
        <v>1</v>
      </c>
      <c r="K7567" s="1" t="b">
        <f>AND(ABS(Table1[[#This Row],[tar-out]])&gt;=$K$1,ABS(Table1[[#This Row],[tar-out]])&lt;$L$1)</f>
        <v>0</v>
      </c>
      <c r="L7567" s="1" t="b">
        <f>AND(ABS(Table1[[#This Row],[tar-out]])&gt;=$L$1,ABS(Table1[[#This Row],[tar-out]])&lt;$M$1)</f>
        <v>0</v>
      </c>
      <c r="M7567" s="1" t="b">
        <f>AND(ABS(Table1[[#This Row],[tar-out]])&gt;=$M$1,ABS(Table1[[#This Row],[tar-out]])&lt;$N$1)</f>
        <v>0</v>
      </c>
      <c r="N7567" s="1" t="b">
        <f>AND(ABS(Table1[[#This Row],[tar-out]])&gt;=$N$1,ABS(Table1[[#This Row],[tar-out]])&lt;$O$1)</f>
        <v>0</v>
      </c>
      <c r="O7567" s="1" t="b">
        <f>AND(ABS(Table1[[#This Row],[tar-out]])&gt;=$O$1,ABS(Table1[[#This Row],[tar-out]])&lt;$P$1)</f>
        <v>0</v>
      </c>
      <c r="P7567" s="1">
        <f>ROUND(Table1[[#This Row],[tar-out]],0)</f>
        <v>-1</v>
      </c>
      <c r="Q7567" s="2">
        <v>7565</v>
      </c>
    </row>
    <row r="7568" spans="1:17" x14ac:dyDescent="0.25">
      <c r="A7568">
        <v>15</v>
      </c>
      <c r="B7568">
        <v>98</v>
      </c>
      <c r="C7568">
        <v>4.8</v>
      </c>
      <c r="D7568">
        <v>2</v>
      </c>
      <c r="E7568">
        <v>184</v>
      </c>
      <c r="F7568">
        <v>6.19367497691597</v>
      </c>
      <c r="G7568">
        <v>5.92775201797485</v>
      </c>
      <c r="H7568" s="1">
        <f>Table1[[#This Row],[target]]-Table1[[#This Row],[output]]</f>
        <v>0.26592295894112006</v>
      </c>
      <c r="I7568" s="1">
        <f>Table1[[#This Row],[tar-out]]*Table1[[#This Row],[tar-out]]</f>
        <v>7.0715020092000619E-2</v>
      </c>
      <c r="J7568" s="1" t="b">
        <f>AND(ABS(Table1[[#This Row],[tar-out]])&gt;=$J$1,ABS(Table1[[#This Row],[tar-out]])&lt;$K$1)</f>
        <v>1</v>
      </c>
      <c r="K7568" s="1" t="b">
        <f>AND(ABS(Table1[[#This Row],[tar-out]])&gt;=$K$1,ABS(Table1[[#This Row],[tar-out]])&lt;$L$1)</f>
        <v>0</v>
      </c>
      <c r="L7568" s="1" t="b">
        <f>AND(ABS(Table1[[#This Row],[tar-out]])&gt;=$L$1,ABS(Table1[[#This Row],[tar-out]])&lt;$M$1)</f>
        <v>0</v>
      </c>
      <c r="M7568" s="1" t="b">
        <f>AND(ABS(Table1[[#This Row],[tar-out]])&gt;=$M$1,ABS(Table1[[#This Row],[tar-out]])&lt;$N$1)</f>
        <v>0</v>
      </c>
      <c r="N7568" s="1" t="b">
        <f>AND(ABS(Table1[[#This Row],[tar-out]])&gt;=$N$1,ABS(Table1[[#This Row],[tar-out]])&lt;$O$1)</f>
        <v>0</v>
      </c>
      <c r="O7568" s="1" t="b">
        <f>AND(ABS(Table1[[#This Row],[tar-out]])&gt;=$O$1,ABS(Table1[[#This Row],[tar-out]])&lt;$P$1)</f>
        <v>0</v>
      </c>
      <c r="P7568" s="1">
        <f>ROUND(Table1[[#This Row],[tar-out]],0)</f>
        <v>0</v>
      </c>
      <c r="Q7568" s="3">
        <v>7566</v>
      </c>
    </row>
    <row r="7569" spans="1:17" x14ac:dyDescent="0.25">
      <c r="A7569">
        <v>15</v>
      </c>
      <c r="B7569">
        <v>98</v>
      </c>
      <c r="C7569">
        <v>4.8</v>
      </c>
      <c r="D7569">
        <v>2</v>
      </c>
      <c r="E7569">
        <v>149</v>
      </c>
      <c r="F7569">
        <v>5.6083771301162599</v>
      </c>
      <c r="G7569">
        <v>5.9479999542236301</v>
      </c>
      <c r="H7569" s="1">
        <f>Table1[[#This Row],[target]]-Table1[[#This Row],[output]]</f>
        <v>-0.33962282410737021</v>
      </c>
      <c r="I7569" s="1">
        <f>Table1[[#This Row],[tar-out]]*Table1[[#This Row],[tar-out]]</f>
        <v>0.11534366265466572</v>
      </c>
      <c r="J7569" s="1" t="b">
        <f>AND(ABS(Table1[[#This Row],[tar-out]])&gt;=$J$1,ABS(Table1[[#This Row],[tar-out]])&lt;$K$1)</f>
        <v>1</v>
      </c>
      <c r="K7569" s="1" t="b">
        <f>AND(ABS(Table1[[#This Row],[tar-out]])&gt;=$K$1,ABS(Table1[[#This Row],[tar-out]])&lt;$L$1)</f>
        <v>0</v>
      </c>
      <c r="L7569" s="1" t="b">
        <f>AND(ABS(Table1[[#This Row],[tar-out]])&gt;=$L$1,ABS(Table1[[#This Row],[tar-out]])&lt;$M$1)</f>
        <v>0</v>
      </c>
      <c r="M7569" s="1" t="b">
        <f>AND(ABS(Table1[[#This Row],[tar-out]])&gt;=$M$1,ABS(Table1[[#This Row],[tar-out]])&lt;$N$1)</f>
        <v>0</v>
      </c>
      <c r="N7569" s="1" t="b">
        <f>AND(ABS(Table1[[#This Row],[tar-out]])&gt;=$N$1,ABS(Table1[[#This Row],[tar-out]])&lt;$O$1)</f>
        <v>0</v>
      </c>
      <c r="O7569" s="1" t="b">
        <f>AND(ABS(Table1[[#This Row],[tar-out]])&gt;=$O$1,ABS(Table1[[#This Row],[tar-out]])&lt;$P$1)</f>
        <v>0</v>
      </c>
      <c r="P7569" s="1">
        <f>ROUND(Table1[[#This Row],[tar-out]],0)</f>
        <v>0</v>
      </c>
      <c r="Q7569" s="2">
        <v>7567</v>
      </c>
    </row>
    <row r="7570" spans="1:17" x14ac:dyDescent="0.25">
      <c r="A7570">
        <v>15</v>
      </c>
      <c r="B7570">
        <v>98</v>
      </c>
      <c r="C7570">
        <v>4.8</v>
      </c>
      <c r="D7570">
        <v>2</v>
      </c>
      <c r="E7570">
        <v>126</v>
      </c>
      <c r="F7570">
        <v>5.7142396907216497</v>
      </c>
      <c r="G7570">
        <v>5.9796562194824201</v>
      </c>
      <c r="H7570" s="1">
        <f>Table1[[#This Row],[target]]-Table1[[#This Row],[output]]</f>
        <v>-0.26541652876077038</v>
      </c>
      <c r="I7570" s="1">
        <f>Table1[[#This Row],[tar-out]]*Table1[[#This Row],[tar-out]]</f>
        <v>7.0445933739416849E-2</v>
      </c>
      <c r="J7570" s="1" t="b">
        <f>AND(ABS(Table1[[#This Row],[tar-out]])&gt;=$J$1,ABS(Table1[[#This Row],[tar-out]])&lt;$K$1)</f>
        <v>1</v>
      </c>
      <c r="K7570" s="1" t="b">
        <f>AND(ABS(Table1[[#This Row],[tar-out]])&gt;=$K$1,ABS(Table1[[#This Row],[tar-out]])&lt;$L$1)</f>
        <v>0</v>
      </c>
      <c r="L7570" s="1" t="b">
        <f>AND(ABS(Table1[[#This Row],[tar-out]])&gt;=$L$1,ABS(Table1[[#This Row],[tar-out]])&lt;$M$1)</f>
        <v>0</v>
      </c>
      <c r="M7570" s="1" t="b">
        <f>AND(ABS(Table1[[#This Row],[tar-out]])&gt;=$M$1,ABS(Table1[[#This Row],[tar-out]])&lt;$N$1)</f>
        <v>0</v>
      </c>
      <c r="N7570" s="1" t="b">
        <f>AND(ABS(Table1[[#This Row],[tar-out]])&gt;=$N$1,ABS(Table1[[#This Row],[tar-out]])&lt;$O$1)</f>
        <v>0</v>
      </c>
      <c r="O7570" s="1" t="b">
        <f>AND(ABS(Table1[[#This Row],[tar-out]])&gt;=$O$1,ABS(Table1[[#This Row],[tar-out]])&lt;$P$1)</f>
        <v>0</v>
      </c>
      <c r="P7570" s="1">
        <f>ROUND(Table1[[#This Row],[tar-out]],0)</f>
        <v>0</v>
      </c>
      <c r="Q7570" s="3">
        <v>7568</v>
      </c>
    </row>
    <row r="7571" spans="1:17" x14ac:dyDescent="0.25">
      <c r="A7571">
        <v>15</v>
      </c>
      <c r="B7571">
        <v>98</v>
      </c>
      <c r="C7571">
        <v>4.8</v>
      </c>
      <c r="D7571">
        <v>2</v>
      </c>
      <c r="E7571">
        <v>161</v>
      </c>
      <c r="F7571">
        <v>6.3846084689382403</v>
      </c>
      <c r="G7571">
        <v>5.9400682449340803</v>
      </c>
      <c r="H7571" s="1">
        <f>Table1[[#This Row],[target]]-Table1[[#This Row],[output]]</f>
        <v>0.44454022400416005</v>
      </c>
      <c r="I7571" s="1">
        <f>Table1[[#This Row],[tar-out]]*Table1[[#This Row],[tar-out]]</f>
        <v>0.1976160107576688</v>
      </c>
      <c r="J7571" s="1" t="b">
        <f>AND(ABS(Table1[[#This Row],[tar-out]])&gt;=$J$1,ABS(Table1[[#This Row],[tar-out]])&lt;$K$1)</f>
        <v>1</v>
      </c>
      <c r="K7571" s="1" t="b">
        <f>AND(ABS(Table1[[#This Row],[tar-out]])&gt;=$K$1,ABS(Table1[[#This Row],[tar-out]])&lt;$L$1)</f>
        <v>0</v>
      </c>
      <c r="L7571" s="1" t="b">
        <f>AND(ABS(Table1[[#This Row],[tar-out]])&gt;=$L$1,ABS(Table1[[#This Row],[tar-out]])&lt;$M$1)</f>
        <v>0</v>
      </c>
      <c r="M7571" s="1" t="b">
        <f>AND(ABS(Table1[[#This Row],[tar-out]])&gt;=$M$1,ABS(Table1[[#This Row],[tar-out]])&lt;$N$1)</f>
        <v>0</v>
      </c>
      <c r="N7571" s="1" t="b">
        <f>AND(ABS(Table1[[#This Row],[tar-out]])&gt;=$N$1,ABS(Table1[[#This Row],[tar-out]])&lt;$O$1)</f>
        <v>0</v>
      </c>
      <c r="O7571" s="1" t="b">
        <f>AND(ABS(Table1[[#This Row],[tar-out]])&gt;=$O$1,ABS(Table1[[#This Row],[tar-out]])&lt;$P$1)</f>
        <v>0</v>
      </c>
      <c r="P7571" s="1">
        <f>ROUND(Table1[[#This Row],[tar-out]],0)</f>
        <v>0</v>
      </c>
      <c r="Q7571" s="2">
        <v>7569</v>
      </c>
    </row>
    <row r="7572" spans="1:17" x14ac:dyDescent="0.25">
      <c r="A7572">
        <v>15</v>
      </c>
      <c r="B7572">
        <v>98</v>
      </c>
      <c r="C7572">
        <v>4.8</v>
      </c>
      <c r="D7572">
        <v>2</v>
      </c>
      <c r="E7572">
        <v>152</v>
      </c>
      <c r="F7572">
        <v>7.8525778732545604</v>
      </c>
      <c r="G7572">
        <v>5.9455718994140598</v>
      </c>
      <c r="H7572" s="1">
        <f>Table1[[#This Row],[target]]-Table1[[#This Row],[output]]</f>
        <v>1.9070059738405005</v>
      </c>
      <c r="I7572" s="1">
        <f>Table1[[#This Row],[tar-out]]*Table1[[#This Row],[tar-out]]</f>
        <v>3.6366717842633558</v>
      </c>
      <c r="J7572" s="1" t="b">
        <f>AND(ABS(Table1[[#This Row],[tar-out]])&gt;=$J$1,ABS(Table1[[#This Row],[tar-out]])&lt;$K$1)</f>
        <v>0</v>
      </c>
      <c r="K7572" s="1" t="b">
        <f>AND(ABS(Table1[[#This Row],[tar-out]])&gt;=$K$1,ABS(Table1[[#This Row],[tar-out]])&lt;$L$1)</f>
        <v>1</v>
      </c>
      <c r="L7572" s="1" t="b">
        <f>AND(ABS(Table1[[#This Row],[tar-out]])&gt;=$L$1,ABS(Table1[[#This Row],[tar-out]])&lt;$M$1)</f>
        <v>0</v>
      </c>
      <c r="M7572" s="1" t="b">
        <f>AND(ABS(Table1[[#This Row],[tar-out]])&gt;=$M$1,ABS(Table1[[#This Row],[tar-out]])&lt;$N$1)</f>
        <v>0</v>
      </c>
      <c r="N7572" s="1" t="b">
        <f>AND(ABS(Table1[[#This Row],[tar-out]])&gt;=$N$1,ABS(Table1[[#This Row],[tar-out]])&lt;$O$1)</f>
        <v>0</v>
      </c>
      <c r="O7572" s="1" t="b">
        <f>AND(ABS(Table1[[#This Row],[tar-out]])&gt;=$O$1,ABS(Table1[[#This Row],[tar-out]])&lt;$P$1)</f>
        <v>0</v>
      </c>
      <c r="P7572" s="1">
        <f>ROUND(Table1[[#This Row],[tar-out]],0)</f>
        <v>2</v>
      </c>
      <c r="Q7572" s="3">
        <v>7570</v>
      </c>
    </row>
    <row r="7573" spans="1:17" x14ac:dyDescent="0.25">
      <c r="A7573">
        <v>15</v>
      </c>
      <c r="B7573">
        <v>98</v>
      </c>
      <c r="C7573">
        <v>4.8</v>
      </c>
      <c r="D7573">
        <v>2</v>
      </c>
      <c r="E7573">
        <v>129</v>
      </c>
      <c r="F7573">
        <v>7.0706552349959297</v>
      </c>
      <c r="G7573">
        <v>5.9745621681213397</v>
      </c>
      <c r="H7573" s="1">
        <f>Table1[[#This Row],[target]]-Table1[[#This Row],[output]]</f>
        <v>1.0960930668745901</v>
      </c>
      <c r="I7573" s="1">
        <f>Table1[[#This Row],[tar-out]]*Table1[[#This Row],[tar-out]]</f>
        <v>1.2014200112505447</v>
      </c>
      <c r="J7573" s="1" t="b">
        <f>AND(ABS(Table1[[#This Row],[tar-out]])&gt;=$J$1,ABS(Table1[[#This Row],[tar-out]])&lt;$K$1)</f>
        <v>0</v>
      </c>
      <c r="K7573" s="1" t="b">
        <f>AND(ABS(Table1[[#This Row],[tar-out]])&gt;=$K$1,ABS(Table1[[#This Row],[tar-out]])&lt;$L$1)</f>
        <v>1</v>
      </c>
      <c r="L7573" s="1" t="b">
        <f>AND(ABS(Table1[[#This Row],[tar-out]])&gt;=$L$1,ABS(Table1[[#This Row],[tar-out]])&lt;$M$1)</f>
        <v>0</v>
      </c>
      <c r="M7573" s="1" t="b">
        <f>AND(ABS(Table1[[#This Row],[tar-out]])&gt;=$M$1,ABS(Table1[[#This Row],[tar-out]])&lt;$N$1)</f>
        <v>0</v>
      </c>
      <c r="N7573" s="1" t="b">
        <f>AND(ABS(Table1[[#This Row],[tar-out]])&gt;=$N$1,ABS(Table1[[#This Row],[tar-out]])&lt;$O$1)</f>
        <v>0</v>
      </c>
      <c r="O7573" s="1" t="b">
        <f>AND(ABS(Table1[[#This Row],[tar-out]])&gt;=$O$1,ABS(Table1[[#This Row],[tar-out]])&lt;$P$1)</f>
        <v>0</v>
      </c>
      <c r="P7573" s="1">
        <f>ROUND(Table1[[#This Row],[tar-out]],0)</f>
        <v>1</v>
      </c>
      <c r="Q7573" s="2">
        <v>7571</v>
      </c>
    </row>
    <row r="7574" spans="1:17" x14ac:dyDescent="0.25">
      <c r="A7574">
        <v>15</v>
      </c>
      <c r="B7574">
        <v>98</v>
      </c>
      <c r="C7574">
        <v>4.8</v>
      </c>
      <c r="D7574">
        <v>2</v>
      </c>
      <c r="E7574">
        <v>296</v>
      </c>
      <c r="F7574">
        <v>6.4880185519196099</v>
      </c>
      <c r="G7574">
        <v>5.9442119598388699</v>
      </c>
      <c r="H7574" s="1">
        <f>Table1[[#This Row],[target]]-Table1[[#This Row],[output]]</f>
        <v>0.54380659208074</v>
      </c>
      <c r="I7574" s="1">
        <f>Table1[[#This Row],[tar-out]]*Table1[[#This Row],[tar-out]]</f>
        <v>0.29572560959046834</v>
      </c>
      <c r="J7574" s="1" t="b">
        <f>AND(ABS(Table1[[#This Row],[tar-out]])&gt;=$J$1,ABS(Table1[[#This Row],[tar-out]])&lt;$K$1)</f>
        <v>1</v>
      </c>
      <c r="K7574" s="1" t="b">
        <f>AND(ABS(Table1[[#This Row],[tar-out]])&gt;=$K$1,ABS(Table1[[#This Row],[tar-out]])&lt;$L$1)</f>
        <v>0</v>
      </c>
      <c r="L7574" s="1" t="b">
        <f>AND(ABS(Table1[[#This Row],[tar-out]])&gt;=$L$1,ABS(Table1[[#This Row],[tar-out]])&lt;$M$1)</f>
        <v>0</v>
      </c>
      <c r="M7574" s="1" t="b">
        <f>AND(ABS(Table1[[#This Row],[tar-out]])&gt;=$M$1,ABS(Table1[[#This Row],[tar-out]])&lt;$N$1)</f>
        <v>0</v>
      </c>
      <c r="N7574" s="1" t="b">
        <f>AND(ABS(Table1[[#This Row],[tar-out]])&gt;=$N$1,ABS(Table1[[#This Row],[tar-out]])&lt;$O$1)</f>
        <v>0</v>
      </c>
      <c r="O7574" s="1" t="b">
        <f>AND(ABS(Table1[[#This Row],[tar-out]])&gt;=$O$1,ABS(Table1[[#This Row],[tar-out]])&lt;$P$1)</f>
        <v>0</v>
      </c>
      <c r="P7574" s="1">
        <f>ROUND(Table1[[#This Row],[tar-out]],0)</f>
        <v>1</v>
      </c>
      <c r="Q7574" s="3">
        <v>7572</v>
      </c>
    </row>
    <row r="7575" spans="1:17" x14ac:dyDescent="0.25">
      <c r="A7575">
        <v>15</v>
      </c>
      <c r="B7575">
        <v>98</v>
      </c>
      <c r="C7575">
        <v>4.8</v>
      </c>
      <c r="D7575">
        <v>2</v>
      </c>
      <c r="E7575">
        <v>229</v>
      </c>
      <c r="F7575">
        <v>7.0255907190992097</v>
      </c>
      <c r="G7575">
        <v>5.93436527252197</v>
      </c>
      <c r="H7575" s="1">
        <f>Table1[[#This Row],[target]]-Table1[[#This Row],[output]]</f>
        <v>1.0912254465772397</v>
      </c>
      <c r="I7575" s="1">
        <f>Table1[[#This Row],[tar-out]]*Table1[[#This Row],[tar-out]]</f>
        <v>1.1907729752576963</v>
      </c>
      <c r="J7575" s="1" t="b">
        <f>AND(ABS(Table1[[#This Row],[tar-out]])&gt;=$J$1,ABS(Table1[[#This Row],[tar-out]])&lt;$K$1)</f>
        <v>0</v>
      </c>
      <c r="K7575" s="1" t="b">
        <f>AND(ABS(Table1[[#This Row],[tar-out]])&gt;=$K$1,ABS(Table1[[#This Row],[tar-out]])&lt;$L$1)</f>
        <v>1</v>
      </c>
      <c r="L7575" s="1" t="b">
        <f>AND(ABS(Table1[[#This Row],[tar-out]])&gt;=$L$1,ABS(Table1[[#This Row],[tar-out]])&lt;$M$1)</f>
        <v>0</v>
      </c>
      <c r="M7575" s="1" t="b">
        <f>AND(ABS(Table1[[#This Row],[tar-out]])&gt;=$M$1,ABS(Table1[[#This Row],[tar-out]])&lt;$N$1)</f>
        <v>0</v>
      </c>
      <c r="N7575" s="1" t="b">
        <f>AND(ABS(Table1[[#This Row],[tar-out]])&gt;=$N$1,ABS(Table1[[#This Row],[tar-out]])&lt;$O$1)</f>
        <v>0</v>
      </c>
      <c r="O7575" s="1" t="b">
        <f>AND(ABS(Table1[[#This Row],[tar-out]])&gt;=$O$1,ABS(Table1[[#This Row],[tar-out]])&lt;$P$1)</f>
        <v>0</v>
      </c>
      <c r="P7575" s="1">
        <f>ROUND(Table1[[#This Row],[tar-out]],0)</f>
        <v>1</v>
      </c>
      <c r="Q7575" s="2">
        <v>7573</v>
      </c>
    </row>
    <row r="7576" spans="1:17" x14ac:dyDescent="0.25">
      <c r="A7576">
        <v>15</v>
      </c>
      <c r="B7576">
        <v>98</v>
      </c>
      <c r="C7576">
        <v>4.8</v>
      </c>
      <c r="D7576">
        <v>2</v>
      </c>
      <c r="E7576">
        <v>225</v>
      </c>
      <c r="F7576">
        <v>7.3821642871922197</v>
      </c>
      <c r="G7576">
        <v>5.93377780914307</v>
      </c>
      <c r="H7576" s="1">
        <f>Table1[[#This Row],[target]]-Table1[[#This Row],[output]]</f>
        <v>1.4483864780491498</v>
      </c>
      <c r="I7576" s="1">
        <f>Table1[[#This Row],[tar-out]]*Table1[[#This Row],[tar-out]]</f>
        <v>2.0978233897956202</v>
      </c>
      <c r="J7576" s="1" t="b">
        <f>AND(ABS(Table1[[#This Row],[tar-out]])&gt;=$J$1,ABS(Table1[[#This Row],[tar-out]])&lt;$K$1)</f>
        <v>0</v>
      </c>
      <c r="K7576" s="1" t="b">
        <f>AND(ABS(Table1[[#This Row],[tar-out]])&gt;=$K$1,ABS(Table1[[#This Row],[tar-out]])&lt;$L$1)</f>
        <v>1</v>
      </c>
      <c r="L7576" s="1" t="b">
        <f>AND(ABS(Table1[[#This Row],[tar-out]])&gt;=$L$1,ABS(Table1[[#This Row],[tar-out]])&lt;$M$1)</f>
        <v>0</v>
      </c>
      <c r="M7576" s="1" t="b">
        <f>AND(ABS(Table1[[#This Row],[tar-out]])&gt;=$M$1,ABS(Table1[[#This Row],[tar-out]])&lt;$N$1)</f>
        <v>0</v>
      </c>
      <c r="N7576" s="1" t="b">
        <f>AND(ABS(Table1[[#This Row],[tar-out]])&gt;=$N$1,ABS(Table1[[#This Row],[tar-out]])&lt;$O$1)</f>
        <v>0</v>
      </c>
      <c r="O7576" s="1" t="b">
        <f>AND(ABS(Table1[[#This Row],[tar-out]])&gt;=$O$1,ABS(Table1[[#This Row],[tar-out]])&lt;$P$1)</f>
        <v>0</v>
      </c>
      <c r="P7576" s="1">
        <f>ROUND(Table1[[#This Row],[tar-out]],0)</f>
        <v>1</v>
      </c>
      <c r="Q7576" s="3">
        <v>7574</v>
      </c>
    </row>
    <row r="7577" spans="1:17" x14ac:dyDescent="0.25">
      <c r="A7577">
        <v>15</v>
      </c>
      <c r="B7577">
        <v>98</v>
      </c>
      <c r="C7577">
        <v>4.8</v>
      </c>
      <c r="D7577">
        <v>2</v>
      </c>
      <c r="E7577">
        <v>104</v>
      </c>
      <c r="F7577">
        <v>5.8442099663060798</v>
      </c>
      <c r="G7577">
        <v>6.0072875022888201</v>
      </c>
      <c r="H7577" s="1">
        <f>Table1[[#This Row],[target]]-Table1[[#This Row],[output]]</f>
        <v>-0.16307753598274033</v>
      </c>
      <c r="I7577" s="1">
        <f>Table1[[#This Row],[tar-out]]*Table1[[#This Row],[tar-out]]</f>
        <v>2.6594282742201967E-2</v>
      </c>
      <c r="J7577" s="1" t="b">
        <f>AND(ABS(Table1[[#This Row],[tar-out]])&gt;=$J$1,ABS(Table1[[#This Row],[tar-out]])&lt;$K$1)</f>
        <v>1</v>
      </c>
      <c r="K7577" s="1" t="b">
        <f>AND(ABS(Table1[[#This Row],[tar-out]])&gt;=$K$1,ABS(Table1[[#This Row],[tar-out]])&lt;$L$1)</f>
        <v>0</v>
      </c>
      <c r="L7577" s="1" t="b">
        <f>AND(ABS(Table1[[#This Row],[tar-out]])&gt;=$L$1,ABS(Table1[[#This Row],[tar-out]])&lt;$M$1)</f>
        <v>0</v>
      </c>
      <c r="M7577" s="1" t="b">
        <f>AND(ABS(Table1[[#This Row],[tar-out]])&gt;=$M$1,ABS(Table1[[#This Row],[tar-out]])&lt;$N$1)</f>
        <v>0</v>
      </c>
      <c r="N7577" s="1" t="b">
        <f>AND(ABS(Table1[[#This Row],[tar-out]])&gt;=$N$1,ABS(Table1[[#This Row],[tar-out]])&lt;$O$1)</f>
        <v>0</v>
      </c>
      <c r="O7577" s="1" t="b">
        <f>AND(ABS(Table1[[#This Row],[tar-out]])&gt;=$O$1,ABS(Table1[[#This Row],[tar-out]])&lt;$P$1)</f>
        <v>0</v>
      </c>
      <c r="P7577" s="1">
        <f>ROUND(Table1[[#This Row],[tar-out]],0)</f>
        <v>0</v>
      </c>
      <c r="Q7577" s="2">
        <v>7575</v>
      </c>
    </row>
    <row r="7578" spans="1:17" x14ac:dyDescent="0.25">
      <c r="A7578">
        <v>15</v>
      </c>
      <c r="B7578">
        <v>98</v>
      </c>
      <c r="C7578">
        <v>4.8</v>
      </c>
      <c r="D7578">
        <v>2</v>
      </c>
      <c r="E7578">
        <v>105</v>
      </c>
      <c r="F7578">
        <v>6.9327613987719401</v>
      </c>
      <c r="G7578">
        <v>6.0065469741821298</v>
      </c>
      <c r="H7578" s="1">
        <f>Table1[[#This Row],[target]]-Table1[[#This Row],[output]]</f>
        <v>0.92621442458981029</v>
      </c>
      <c r="I7578" s="1">
        <f>Table1[[#This Row],[tar-out]]*Table1[[#This Row],[tar-out]]</f>
        <v>0.85787316031823335</v>
      </c>
      <c r="J7578" s="1" t="b">
        <f>AND(ABS(Table1[[#This Row],[tar-out]])&gt;=$J$1,ABS(Table1[[#This Row],[tar-out]])&lt;$K$1)</f>
        <v>1</v>
      </c>
      <c r="K7578" s="1" t="b">
        <f>AND(ABS(Table1[[#This Row],[tar-out]])&gt;=$K$1,ABS(Table1[[#This Row],[tar-out]])&lt;$L$1)</f>
        <v>0</v>
      </c>
      <c r="L7578" s="1" t="b">
        <f>AND(ABS(Table1[[#This Row],[tar-out]])&gt;=$L$1,ABS(Table1[[#This Row],[tar-out]])&lt;$M$1)</f>
        <v>0</v>
      </c>
      <c r="M7578" s="1" t="b">
        <f>AND(ABS(Table1[[#This Row],[tar-out]])&gt;=$M$1,ABS(Table1[[#This Row],[tar-out]])&lt;$N$1)</f>
        <v>0</v>
      </c>
      <c r="N7578" s="1" t="b">
        <f>AND(ABS(Table1[[#This Row],[tar-out]])&gt;=$N$1,ABS(Table1[[#This Row],[tar-out]])&lt;$O$1)</f>
        <v>0</v>
      </c>
      <c r="O7578" s="1" t="b">
        <f>AND(ABS(Table1[[#This Row],[tar-out]])&gt;=$O$1,ABS(Table1[[#This Row],[tar-out]])&lt;$P$1)</f>
        <v>0</v>
      </c>
      <c r="P7578" s="1">
        <f>ROUND(Table1[[#This Row],[tar-out]],0)</f>
        <v>1</v>
      </c>
      <c r="Q7578" s="3">
        <v>7576</v>
      </c>
    </row>
    <row r="7579" spans="1:17" x14ac:dyDescent="0.25">
      <c r="A7579">
        <v>15</v>
      </c>
      <c r="B7579">
        <v>98</v>
      </c>
      <c r="C7579">
        <v>4.8</v>
      </c>
      <c r="D7579">
        <v>2</v>
      </c>
      <c r="E7579">
        <v>86</v>
      </c>
      <c r="F7579">
        <v>6.1217687967458296</v>
      </c>
      <c r="G7579">
        <v>6.0141696929931596</v>
      </c>
      <c r="H7579" s="1">
        <f>Table1[[#This Row],[target]]-Table1[[#This Row],[output]]</f>
        <v>0.10759910375267001</v>
      </c>
      <c r="I7579" s="1">
        <f>Table1[[#This Row],[tar-out]]*Table1[[#This Row],[tar-out]]</f>
        <v>1.1577567128377845E-2</v>
      </c>
      <c r="J7579" s="1" t="b">
        <f>AND(ABS(Table1[[#This Row],[tar-out]])&gt;=$J$1,ABS(Table1[[#This Row],[tar-out]])&lt;$K$1)</f>
        <v>1</v>
      </c>
      <c r="K7579" s="1" t="b">
        <f>AND(ABS(Table1[[#This Row],[tar-out]])&gt;=$K$1,ABS(Table1[[#This Row],[tar-out]])&lt;$L$1)</f>
        <v>0</v>
      </c>
      <c r="L7579" s="1" t="b">
        <f>AND(ABS(Table1[[#This Row],[tar-out]])&gt;=$L$1,ABS(Table1[[#This Row],[tar-out]])&lt;$M$1)</f>
        <v>0</v>
      </c>
      <c r="M7579" s="1" t="b">
        <f>AND(ABS(Table1[[#This Row],[tar-out]])&gt;=$M$1,ABS(Table1[[#This Row],[tar-out]])&lt;$N$1)</f>
        <v>0</v>
      </c>
      <c r="N7579" s="1" t="b">
        <f>AND(ABS(Table1[[#This Row],[tar-out]])&gt;=$N$1,ABS(Table1[[#This Row],[tar-out]])&lt;$O$1)</f>
        <v>0</v>
      </c>
      <c r="O7579" s="1" t="b">
        <f>AND(ABS(Table1[[#This Row],[tar-out]])&gt;=$O$1,ABS(Table1[[#This Row],[tar-out]])&lt;$P$1)</f>
        <v>0</v>
      </c>
      <c r="P7579" s="1">
        <f>ROUND(Table1[[#This Row],[tar-out]],0)</f>
        <v>0</v>
      </c>
      <c r="Q7579" s="2">
        <v>7577</v>
      </c>
    </row>
    <row r="7580" spans="1:17" x14ac:dyDescent="0.25">
      <c r="A7580">
        <v>15</v>
      </c>
      <c r="B7580">
        <v>98</v>
      </c>
      <c r="C7580">
        <v>4.8</v>
      </c>
      <c r="D7580">
        <v>2</v>
      </c>
      <c r="E7580">
        <v>110</v>
      </c>
      <c r="F7580">
        <v>6.8817106894082798</v>
      </c>
      <c r="G7580">
        <v>6.0014133453369096</v>
      </c>
      <c r="H7580" s="1">
        <f>Table1[[#This Row],[target]]-Table1[[#This Row],[output]]</f>
        <v>0.88029734407137017</v>
      </c>
      <c r="I7580" s="1">
        <f>Table1[[#This Row],[tar-out]]*Table1[[#This Row],[tar-out]]</f>
        <v>0.77492341397910824</v>
      </c>
      <c r="J7580" s="1" t="b">
        <f>AND(ABS(Table1[[#This Row],[tar-out]])&gt;=$J$1,ABS(Table1[[#This Row],[tar-out]])&lt;$K$1)</f>
        <v>1</v>
      </c>
      <c r="K7580" s="1" t="b">
        <f>AND(ABS(Table1[[#This Row],[tar-out]])&gt;=$K$1,ABS(Table1[[#This Row],[tar-out]])&lt;$L$1)</f>
        <v>0</v>
      </c>
      <c r="L7580" s="1" t="b">
        <f>AND(ABS(Table1[[#This Row],[tar-out]])&gt;=$L$1,ABS(Table1[[#This Row],[tar-out]])&lt;$M$1)</f>
        <v>0</v>
      </c>
      <c r="M7580" s="1" t="b">
        <f>AND(ABS(Table1[[#This Row],[tar-out]])&gt;=$M$1,ABS(Table1[[#This Row],[tar-out]])&lt;$N$1)</f>
        <v>0</v>
      </c>
      <c r="N7580" s="1" t="b">
        <f>AND(ABS(Table1[[#This Row],[tar-out]])&gt;=$N$1,ABS(Table1[[#This Row],[tar-out]])&lt;$O$1)</f>
        <v>0</v>
      </c>
      <c r="O7580" s="1" t="b">
        <f>AND(ABS(Table1[[#This Row],[tar-out]])&gt;=$O$1,ABS(Table1[[#This Row],[tar-out]])&lt;$P$1)</f>
        <v>0</v>
      </c>
      <c r="P7580" s="1">
        <f>ROUND(Table1[[#This Row],[tar-out]],0)</f>
        <v>1</v>
      </c>
      <c r="Q7580" s="3">
        <v>7578</v>
      </c>
    </row>
    <row r="7581" spans="1:17" x14ac:dyDescent="0.25">
      <c r="A7581">
        <v>15</v>
      </c>
      <c r="B7581">
        <v>98</v>
      </c>
      <c r="C7581">
        <v>4.8</v>
      </c>
      <c r="D7581">
        <v>2</v>
      </c>
      <c r="E7581">
        <v>41</v>
      </c>
      <c r="F7581">
        <v>5.7476120967964803</v>
      </c>
      <c r="G7581">
        <v>5.98673343658447</v>
      </c>
      <c r="H7581" s="1">
        <f>Table1[[#This Row],[target]]-Table1[[#This Row],[output]]</f>
        <v>-0.23912133978798966</v>
      </c>
      <c r="I7581" s="1">
        <f>Table1[[#This Row],[tar-out]]*Table1[[#This Row],[tar-out]]</f>
        <v>5.7179015142003208E-2</v>
      </c>
      <c r="J7581" s="1" t="b">
        <f>AND(ABS(Table1[[#This Row],[tar-out]])&gt;=$J$1,ABS(Table1[[#This Row],[tar-out]])&lt;$K$1)</f>
        <v>1</v>
      </c>
      <c r="K7581" s="1" t="b">
        <f>AND(ABS(Table1[[#This Row],[tar-out]])&gt;=$K$1,ABS(Table1[[#This Row],[tar-out]])&lt;$L$1)</f>
        <v>0</v>
      </c>
      <c r="L7581" s="1" t="b">
        <f>AND(ABS(Table1[[#This Row],[tar-out]])&gt;=$L$1,ABS(Table1[[#This Row],[tar-out]])&lt;$M$1)</f>
        <v>0</v>
      </c>
      <c r="M7581" s="1" t="b">
        <f>AND(ABS(Table1[[#This Row],[tar-out]])&gt;=$M$1,ABS(Table1[[#This Row],[tar-out]])&lt;$N$1)</f>
        <v>0</v>
      </c>
      <c r="N7581" s="1" t="b">
        <f>AND(ABS(Table1[[#This Row],[tar-out]])&gt;=$N$1,ABS(Table1[[#This Row],[tar-out]])&lt;$O$1)</f>
        <v>0</v>
      </c>
      <c r="O7581" s="1" t="b">
        <f>AND(ABS(Table1[[#This Row],[tar-out]])&gt;=$O$1,ABS(Table1[[#This Row],[tar-out]])&lt;$P$1)</f>
        <v>0</v>
      </c>
      <c r="P7581" s="1">
        <f>ROUND(Table1[[#This Row],[tar-out]],0)</f>
        <v>0</v>
      </c>
      <c r="Q7581" s="2">
        <v>7579</v>
      </c>
    </row>
    <row r="7582" spans="1:17" x14ac:dyDescent="0.25">
      <c r="A7582">
        <v>15</v>
      </c>
      <c r="B7582">
        <v>98</v>
      </c>
      <c r="C7582">
        <v>4.8</v>
      </c>
      <c r="D7582">
        <v>2</v>
      </c>
      <c r="E7582">
        <v>76</v>
      </c>
      <c r="F7582">
        <v>6.50844600342392</v>
      </c>
      <c r="G7582">
        <v>6.0101041793823198</v>
      </c>
      <c r="H7582" s="1">
        <f>Table1[[#This Row],[target]]-Table1[[#This Row],[output]]</f>
        <v>0.49834182404160021</v>
      </c>
      <c r="I7582" s="1">
        <f>Table1[[#This Row],[tar-out]]*Table1[[#This Row],[tar-out]]</f>
        <v>0.24834457358910922</v>
      </c>
      <c r="J7582" s="1" t="b">
        <f>AND(ABS(Table1[[#This Row],[tar-out]])&gt;=$J$1,ABS(Table1[[#This Row],[tar-out]])&lt;$K$1)</f>
        <v>1</v>
      </c>
      <c r="K7582" s="1" t="b">
        <f>AND(ABS(Table1[[#This Row],[tar-out]])&gt;=$K$1,ABS(Table1[[#This Row],[tar-out]])&lt;$L$1)</f>
        <v>0</v>
      </c>
      <c r="L7582" s="1" t="b">
        <f>AND(ABS(Table1[[#This Row],[tar-out]])&gt;=$L$1,ABS(Table1[[#This Row],[tar-out]])&lt;$M$1)</f>
        <v>0</v>
      </c>
      <c r="M7582" s="1" t="b">
        <f>AND(ABS(Table1[[#This Row],[tar-out]])&gt;=$M$1,ABS(Table1[[#This Row],[tar-out]])&lt;$N$1)</f>
        <v>0</v>
      </c>
      <c r="N7582" s="1" t="b">
        <f>AND(ABS(Table1[[#This Row],[tar-out]])&gt;=$N$1,ABS(Table1[[#This Row],[tar-out]])&lt;$O$1)</f>
        <v>0</v>
      </c>
      <c r="O7582" s="1" t="b">
        <f>AND(ABS(Table1[[#This Row],[tar-out]])&gt;=$O$1,ABS(Table1[[#This Row],[tar-out]])&lt;$P$1)</f>
        <v>0</v>
      </c>
      <c r="P7582" s="1">
        <f>ROUND(Table1[[#This Row],[tar-out]],0)</f>
        <v>0</v>
      </c>
      <c r="Q7582" s="3">
        <v>7580</v>
      </c>
    </row>
    <row r="7583" spans="1:17" x14ac:dyDescent="0.25">
      <c r="A7583">
        <v>15</v>
      </c>
      <c r="B7583">
        <v>98</v>
      </c>
      <c r="C7583">
        <v>4.8</v>
      </c>
      <c r="D7583">
        <v>2</v>
      </c>
      <c r="E7583">
        <v>220</v>
      </c>
      <c r="F7583">
        <v>6.0502512562814097</v>
      </c>
      <c r="G7583">
        <v>5.9330430030822798</v>
      </c>
      <c r="H7583" s="1">
        <f>Table1[[#This Row],[target]]-Table1[[#This Row],[output]]</f>
        <v>0.11720825319912986</v>
      </c>
      <c r="I7583" s="1">
        <f>Table1[[#This Row],[tar-out]]*Table1[[#This Row],[tar-out]]</f>
        <v>1.3737774617991336E-2</v>
      </c>
      <c r="J7583" s="1" t="b">
        <f>AND(ABS(Table1[[#This Row],[tar-out]])&gt;=$J$1,ABS(Table1[[#This Row],[tar-out]])&lt;$K$1)</f>
        <v>1</v>
      </c>
      <c r="K7583" s="1" t="b">
        <f>AND(ABS(Table1[[#This Row],[tar-out]])&gt;=$K$1,ABS(Table1[[#This Row],[tar-out]])&lt;$L$1)</f>
        <v>0</v>
      </c>
      <c r="L7583" s="1" t="b">
        <f>AND(ABS(Table1[[#This Row],[tar-out]])&gt;=$L$1,ABS(Table1[[#This Row],[tar-out]])&lt;$M$1)</f>
        <v>0</v>
      </c>
      <c r="M7583" s="1" t="b">
        <f>AND(ABS(Table1[[#This Row],[tar-out]])&gt;=$M$1,ABS(Table1[[#This Row],[tar-out]])&lt;$N$1)</f>
        <v>0</v>
      </c>
      <c r="N7583" s="1" t="b">
        <f>AND(ABS(Table1[[#This Row],[tar-out]])&gt;=$N$1,ABS(Table1[[#This Row],[tar-out]])&lt;$O$1)</f>
        <v>0</v>
      </c>
      <c r="O7583" s="1" t="b">
        <f>AND(ABS(Table1[[#This Row],[tar-out]])&gt;=$O$1,ABS(Table1[[#This Row],[tar-out]])&lt;$P$1)</f>
        <v>0</v>
      </c>
      <c r="P7583" s="1">
        <f>ROUND(Table1[[#This Row],[tar-out]],0)</f>
        <v>0</v>
      </c>
      <c r="Q7583" s="2">
        <v>7581</v>
      </c>
    </row>
    <row r="7584" spans="1:17" x14ac:dyDescent="0.25">
      <c r="A7584">
        <v>15</v>
      </c>
      <c r="B7584">
        <v>98</v>
      </c>
      <c r="C7584">
        <v>4.8</v>
      </c>
      <c r="D7584">
        <v>2</v>
      </c>
      <c r="E7584">
        <v>89</v>
      </c>
      <c r="F7584">
        <v>7.7801716131151002</v>
      </c>
      <c r="G7584">
        <v>6.01517677307129</v>
      </c>
      <c r="H7584" s="1">
        <f>Table1[[#This Row],[target]]-Table1[[#This Row],[output]]</f>
        <v>1.7649948400438102</v>
      </c>
      <c r="I7584" s="1">
        <f>Table1[[#This Row],[tar-out]]*Table1[[#This Row],[tar-out]]</f>
        <v>3.1152067853812753</v>
      </c>
      <c r="J7584" s="1" t="b">
        <f>AND(ABS(Table1[[#This Row],[tar-out]])&gt;=$J$1,ABS(Table1[[#This Row],[tar-out]])&lt;$K$1)</f>
        <v>0</v>
      </c>
      <c r="K7584" s="1" t="b">
        <f>AND(ABS(Table1[[#This Row],[tar-out]])&gt;=$K$1,ABS(Table1[[#This Row],[tar-out]])&lt;$L$1)</f>
        <v>1</v>
      </c>
      <c r="L7584" s="1" t="b">
        <f>AND(ABS(Table1[[#This Row],[tar-out]])&gt;=$L$1,ABS(Table1[[#This Row],[tar-out]])&lt;$M$1)</f>
        <v>0</v>
      </c>
      <c r="M7584" s="1" t="b">
        <f>AND(ABS(Table1[[#This Row],[tar-out]])&gt;=$M$1,ABS(Table1[[#This Row],[tar-out]])&lt;$N$1)</f>
        <v>0</v>
      </c>
      <c r="N7584" s="1" t="b">
        <f>AND(ABS(Table1[[#This Row],[tar-out]])&gt;=$N$1,ABS(Table1[[#This Row],[tar-out]])&lt;$O$1)</f>
        <v>0</v>
      </c>
      <c r="O7584" s="1" t="b">
        <f>AND(ABS(Table1[[#This Row],[tar-out]])&gt;=$O$1,ABS(Table1[[#This Row],[tar-out]])&lt;$P$1)</f>
        <v>0</v>
      </c>
      <c r="P7584" s="1">
        <f>ROUND(Table1[[#This Row],[tar-out]],0)</f>
        <v>2</v>
      </c>
      <c r="Q7584" s="3">
        <v>7582</v>
      </c>
    </row>
    <row r="7585" spans="1:17" x14ac:dyDescent="0.25">
      <c r="A7585">
        <v>15</v>
      </c>
      <c r="B7585">
        <v>98</v>
      </c>
      <c r="C7585">
        <v>4.8</v>
      </c>
      <c r="D7585">
        <v>2</v>
      </c>
      <c r="E7585">
        <v>54</v>
      </c>
      <c r="F7585">
        <v>5.4603767608523501</v>
      </c>
      <c r="G7585">
        <v>5.9954137802123997</v>
      </c>
      <c r="H7585" s="1">
        <f>Table1[[#This Row],[target]]-Table1[[#This Row],[output]]</f>
        <v>-0.53503701936004955</v>
      </c>
      <c r="I7585" s="1">
        <f>Table1[[#This Row],[tar-out]]*Table1[[#This Row],[tar-out]]</f>
        <v>0.28626461208568604</v>
      </c>
      <c r="J7585" s="1" t="b">
        <f>AND(ABS(Table1[[#This Row],[tar-out]])&gt;=$J$1,ABS(Table1[[#This Row],[tar-out]])&lt;$K$1)</f>
        <v>1</v>
      </c>
      <c r="K7585" s="1" t="b">
        <f>AND(ABS(Table1[[#This Row],[tar-out]])&gt;=$K$1,ABS(Table1[[#This Row],[tar-out]])&lt;$L$1)</f>
        <v>0</v>
      </c>
      <c r="L7585" s="1" t="b">
        <f>AND(ABS(Table1[[#This Row],[tar-out]])&gt;=$L$1,ABS(Table1[[#This Row],[tar-out]])&lt;$M$1)</f>
        <v>0</v>
      </c>
      <c r="M7585" s="1" t="b">
        <f>AND(ABS(Table1[[#This Row],[tar-out]])&gt;=$M$1,ABS(Table1[[#This Row],[tar-out]])&lt;$N$1)</f>
        <v>0</v>
      </c>
      <c r="N7585" s="1" t="b">
        <f>AND(ABS(Table1[[#This Row],[tar-out]])&gt;=$N$1,ABS(Table1[[#This Row],[tar-out]])&lt;$O$1)</f>
        <v>0</v>
      </c>
      <c r="O7585" s="1" t="b">
        <f>AND(ABS(Table1[[#This Row],[tar-out]])&gt;=$O$1,ABS(Table1[[#This Row],[tar-out]])&lt;$P$1)</f>
        <v>0</v>
      </c>
      <c r="P7585" s="1">
        <f>ROUND(Table1[[#This Row],[tar-out]],0)</f>
        <v>-1</v>
      </c>
      <c r="Q7585" s="2">
        <v>7583</v>
      </c>
    </row>
    <row r="7586" spans="1:17" x14ac:dyDescent="0.25">
      <c r="A7586">
        <v>15</v>
      </c>
      <c r="B7586">
        <v>98</v>
      </c>
      <c r="C7586">
        <v>4.8</v>
      </c>
      <c r="D7586">
        <v>2</v>
      </c>
      <c r="E7586">
        <v>30</v>
      </c>
      <c r="F7586">
        <v>5.6380968896076604</v>
      </c>
      <c r="G7586">
        <v>5.9753012657165501</v>
      </c>
      <c r="H7586" s="1">
        <f>Table1[[#This Row],[target]]-Table1[[#This Row],[output]]</f>
        <v>-0.33720437610888965</v>
      </c>
      <c r="I7586" s="1">
        <f>Table1[[#This Row],[tar-out]]*Table1[[#This Row],[tar-out]]</f>
        <v>0.1137067912669855</v>
      </c>
      <c r="J7586" s="1" t="b">
        <f>AND(ABS(Table1[[#This Row],[tar-out]])&gt;=$J$1,ABS(Table1[[#This Row],[tar-out]])&lt;$K$1)</f>
        <v>1</v>
      </c>
      <c r="K7586" s="1" t="b">
        <f>AND(ABS(Table1[[#This Row],[tar-out]])&gt;=$K$1,ABS(Table1[[#This Row],[tar-out]])&lt;$L$1)</f>
        <v>0</v>
      </c>
      <c r="L7586" s="1" t="b">
        <f>AND(ABS(Table1[[#This Row],[tar-out]])&gt;=$L$1,ABS(Table1[[#This Row],[tar-out]])&lt;$M$1)</f>
        <v>0</v>
      </c>
      <c r="M7586" s="1" t="b">
        <f>AND(ABS(Table1[[#This Row],[tar-out]])&gt;=$M$1,ABS(Table1[[#This Row],[tar-out]])&lt;$N$1)</f>
        <v>0</v>
      </c>
      <c r="N7586" s="1" t="b">
        <f>AND(ABS(Table1[[#This Row],[tar-out]])&gt;=$N$1,ABS(Table1[[#This Row],[tar-out]])&lt;$O$1)</f>
        <v>0</v>
      </c>
      <c r="O7586" s="1" t="b">
        <f>AND(ABS(Table1[[#This Row],[tar-out]])&gt;=$O$1,ABS(Table1[[#This Row],[tar-out]])&lt;$P$1)</f>
        <v>0</v>
      </c>
      <c r="P7586" s="1">
        <f>ROUND(Table1[[#This Row],[tar-out]],0)</f>
        <v>0</v>
      </c>
      <c r="Q7586" s="3">
        <v>7584</v>
      </c>
    </row>
    <row r="7587" spans="1:17" x14ac:dyDescent="0.25">
      <c r="A7587">
        <v>15</v>
      </c>
      <c r="B7587">
        <v>98</v>
      </c>
      <c r="C7587">
        <v>4.8</v>
      </c>
      <c r="D7587">
        <v>2</v>
      </c>
      <c r="E7587">
        <v>65</v>
      </c>
      <c r="F7587">
        <v>6.8176268599771097</v>
      </c>
      <c r="G7587">
        <v>6.0027589797973597</v>
      </c>
      <c r="H7587" s="1">
        <f>Table1[[#This Row],[target]]-Table1[[#This Row],[output]]</f>
        <v>0.81486788017974998</v>
      </c>
      <c r="I7587" s="1">
        <f>Table1[[#This Row],[tar-out]]*Table1[[#This Row],[tar-out]]</f>
        <v>0.66400966214863932</v>
      </c>
      <c r="J7587" s="1" t="b">
        <f>AND(ABS(Table1[[#This Row],[tar-out]])&gt;=$J$1,ABS(Table1[[#This Row],[tar-out]])&lt;$K$1)</f>
        <v>1</v>
      </c>
      <c r="K7587" s="1" t="b">
        <f>AND(ABS(Table1[[#This Row],[tar-out]])&gt;=$K$1,ABS(Table1[[#This Row],[tar-out]])&lt;$L$1)</f>
        <v>0</v>
      </c>
      <c r="L7587" s="1" t="b">
        <f>AND(ABS(Table1[[#This Row],[tar-out]])&gt;=$L$1,ABS(Table1[[#This Row],[tar-out]])&lt;$M$1)</f>
        <v>0</v>
      </c>
      <c r="M7587" s="1" t="b">
        <f>AND(ABS(Table1[[#This Row],[tar-out]])&gt;=$M$1,ABS(Table1[[#This Row],[tar-out]])&lt;$N$1)</f>
        <v>0</v>
      </c>
      <c r="N7587" s="1" t="b">
        <f>AND(ABS(Table1[[#This Row],[tar-out]])&gt;=$N$1,ABS(Table1[[#This Row],[tar-out]])&lt;$O$1)</f>
        <v>0</v>
      </c>
      <c r="O7587" s="1" t="b">
        <f>AND(ABS(Table1[[#This Row],[tar-out]])&gt;=$O$1,ABS(Table1[[#This Row],[tar-out]])&lt;$P$1)</f>
        <v>0</v>
      </c>
      <c r="P7587" s="1">
        <f>ROUND(Table1[[#This Row],[tar-out]],0)</f>
        <v>1</v>
      </c>
      <c r="Q7587" s="2">
        <v>7585</v>
      </c>
    </row>
    <row r="7588" spans="1:17" x14ac:dyDescent="0.25">
      <c r="A7588">
        <v>15</v>
      </c>
      <c r="B7588">
        <v>98</v>
      </c>
      <c r="C7588">
        <v>4.8</v>
      </c>
      <c r="D7588">
        <v>2</v>
      </c>
      <c r="E7588">
        <v>279</v>
      </c>
      <c r="F7588">
        <v>5.9644268774703599</v>
      </c>
      <c r="G7588">
        <v>5.9417133331298801</v>
      </c>
      <c r="H7588" s="1">
        <f>Table1[[#This Row],[target]]-Table1[[#This Row],[output]]</f>
        <v>2.2713544340479785E-2</v>
      </c>
      <c r="I7588" s="1">
        <f>Table1[[#This Row],[tar-out]]*Table1[[#This Row],[tar-out]]</f>
        <v>5.1590509650694131E-4</v>
      </c>
      <c r="J7588" s="1" t="b">
        <f>AND(ABS(Table1[[#This Row],[tar-out]])&gt;=$J$1,ABS(Table1[[#This Row],[tar-out]])&lt;$K$1)</f>
        <v>1</v>
      </c>
      <c r="K7588" s="1" t="b">
        <f>AND(ABS(Table1[[#This Row],[tar-out]])&gt;=$K$1,ABS(Table1[[#This Row],[tar-out]])&lt;$L$1)</f>
        <v>0</v>
      </c>
      <c r="L7588" s="1" t="b">
        <f>AND(ABS(Table1[[#This Row],[tar-out]])&gt;=$L$1,ABS(Table1[[#This Row],[tar-out]])&lt;$M$1)</f>
        <v>0</v>
      </c>
      <c r="M7588" s="1" t="b">
        <f>AND(ABS(Table1[[#This Row],[tar-out]])&gt;=$M$1,ABS(Table1[[#This Row],[tar-out]])&lt;$N$1)</f>
        <v>0</v>
      </c>
      <c r="N7588" s="1" t="b">
        <f>AND(ABS(Table1[[#This Row],[tar-out]])&gt;=$N$1,ABS(Table1[[#This Row],[tar-out]])&lt;$O$1)</f>
        <v>0</v>
      </c>
      <c r="O7588" s="1" t="b">
        <f>AND(ABS(Table1[[#This Row],[tar-out]])&gt;=$O$1,ABS(Table1[[#This Row],[tar-out]])&lt;$P$1)</f>
        <v>0</v>
      </c>
      <c r="P7588" s="1">
        <f>ROUND(Table1[[#This Row],[tar-out]],0)</f>
        <v>0</v>
      </c>
      <c r="Q7588" s="3">
        <v>7586</v>
      </c>
    </row>
    <row r="7589" spans="1:17" x14ac:dyDescent="0.25">
      <c r="A7589">
        <v>15</v>
      </c>
      <c r="B7589">
        <v>98</v>
      </c>
      <c r="C7589">
        <v>4.8</v>
      </c>
      <c r="D7589">
        <v>2</v>
      </c>
      <c r="E7589">
        <v>230</v>
      </c>
      <c r="F7589">
        <v>7.1734833928081301</v>
      </c>
      <c r="G7589">
        <v>5.9345126152038601</v>
      </c>
      <c r="H7589" s="1">
        <f>Table1[[#This Row],[target]]-Table1[[#This Row],[output]]</f>
        <v>1.23897077760427</v>
      </c>
      <c r="I7589" s="1">
        <f>Table1[[#This Row],[tar-out]]*Table1[[#This Row],[tar-out]]</f>
        <v>1.5350485877573294</v>
      </c>
      <c r="J7589" s="1" t="b">
        <f>AND(ABS(Table1[[#This Row],[tar-out]])&gt;=$J$1,ABS(Table1[[#This Row],[tar-out]])&lt;$K$1)</f>
        <v>0</v>
      </c>
      <c r="K7589" s="1" t="b">
        <f>AND(ABS(Table1[[#This Row],[tar-out]])&gt;=$K$1,ABS(Table1[[#This Row],[tar-out]])&lt;$L$1)</f>
        <v>1</v>
      </c>
      <c r="L7589" s="1" t="b">
        <f>AND(ABS(Table1[[#This Row],[tar-out]])&gt;=$L$1,ABS(Table1[[#This Row],[tar-out]])&lt;$M$1)</f>
        <v>0</v>
      </c>
      <c r="M7589" s="1" t="b">
        <f>AND(ABS(Table1[[#This Row],[tar-out]])&gt;=$M$1,ABS(Table1[[#This Row],[tar-out]])&lt;$N$1)</f>
        <v>0</v>
      </c>
      <c r="N7589" s="1" t="b">
        <f>AND(ABS(Table1[[#This Row],[tar-out]])&gt;=$N$1,ABS(Table1[[#This Row],[tar-out]])&lt;$O$1)</f>
        <v>0</v>
      </c>
      <c r="O7589" s="1" t="b">
        <f>AND(ABS(Table1[[#This Row],[tar-out]])&gt;=$O$1,ABS(Table1[[#This Row],[tar-out]])&lt;$P$1)</f>
        <v>0</v>
      </c>
      <c r="P7589" s="1">
        <f>ROUND(Table1[[#This Row],[tar-out]],0)</f>
        <v>1</v>
      </c>
      <c r="Q7589" s="2">
        <v>7587</v>
      </c>
    </row>
    <row r="7590" spans="1:17" x14ac:dyDescent="0.25">
      <c r="A7590">
        <v>15</v>
      </c>
      <c r="B7590">
        <v>98</v>
      </c>
      <c r="C7590">
        <v>4.8</v>
      </c>
      <c r="D7590">
        <v>2</v>
      </c>
      <c r="E7590">
        <v>174</v>
      </c>
      <c r="F7590">
        <v>6.6795128718976402</v>
      </c>
      <c r="G7590">
        <v>5.9300794601440403</v>
      </c>
      <c r="H7590" s="1">
        <f>Table1[[#This Row],[target]]-Table1[[#This Row],[output]]</f>
        <v>0.7494334117535999</v>
      </c>
      <c r="I7590" s="1">
        <f>Table1[[#This Row],[tar-out]]*Table1[[#This Row],[tar-out]]</f>
        <v>0.56165043865264086</v>
      </c>
      <c r="J7590" s="1" t="b">
        <f>AND(ABS(Table1[[#This Row],[tar-out]])&gt;=$J$1,ABS(Table1[[#This Row],[tar-out]])&lt;$K$1)</f>
        <v>1</v>
      </c>
      <c r="K7590" s="1" t="b">
        <f>AND(ABS(Table1[[#This Row],[tar-out]])&gt;=$K$1,ABS(Table1[[#This Row],[tar-out]])&lt;$L$1)</f>
        <v>0</v>
      </c>
      <c r="L7590" s="1" t="b">
        <f>AND(ABS(Table1[[#This Row],[tar-out]])&gt;=$L$1,ABS(Table1[[#This Row],[tar-out]])&lt;$M$1)</f>
        <v>0</v>
      </c>
      <c r="M7590" s="1" t="b">
        <f>AND(ABS(Table1[[#This Row],[tar-out]])&gt;=$M$1,ABS(Table1[[#This Row],[tar-out]])&lt;$N$1)</f>
        <v>0</v>
      </c>
      <c r="N7590" s="1" t="b">
        <f>AND(ABS(Table1[[#This Row],[tar-out]])&gt;=$N$1,ABS(Table1[[#This Row],[tar-out]])&lt;$O$1)</f>
        <v>0</v>
      </c>
      <c r="O7590" s="1" t="b">
        <f>AND(ABS(Table1[[#This Row],[tar-out]])&gt;=$O$1,ABS(Table1[[#This Row],[tar-out]])&lt;$P$1)</f>
        <v>0</v>
      </c>
      <c r="P7590" s="1">
        <f>ROUND(Table1[[#This Row],[tar-out]],0)</f>
        <v>1</v>
      </c>
      <c r="Q7590" s="3">
        <v>7588</v>
      </c>
    </row>
    <row r="7591" spans="1:17" x14ac:dyDescent="0.25">
      <c r="A7591">
        <v>15</v>
      </c>
      <c r="B7591">
        <v>98</v>
      </c>
      <c r="C7591">
        <v>4.8</v>
      </c>
      <c r="D7591">
        <v>2</v>
      </c>
      <c r="E7591">
        <v>254</v>
      </c>
      <c r="F7591">
        <v>7.1573396203002897</v>
      </c>
      <c r="G7591">
        <v>5.9380393028259304</v>
      </c>
      <c r="H7591" s="1">
        <f>Table1[[#This Row],[target]]-Table1[[#This Row],[output]]</f>
        <v>1.2193003174743593</v>
      </c>
      <c r="I7591" s="1">
        <f>Table1[[#This Row],[tar-out]]*Table1[[#This Row],[tar-out]]</f>
        <v>1.4866932641930735</v>
      </c>
      <c r="J7591" s="1" t="b">
        <f>AND(ABS(Table1[[#This Row],[tar-out]])&gt;=$J$1,ABS(Table1[[#This Row],[tar-out]])&lt;$K$1)</f>
        <v>0</v>
      </c>
      <c r="K7591" s="1" t="b">
        <f>AND(ABS(Table1[[#This Row],[tar-out]])&gt;=$K$1,ABS(Table1[[#This Row],[tar-out]])&lt;$L$1)</f>
        <v>1</v>
      </c>
      <c r="L7591" s="1" t="b">
        <f>AND(ABS(Table1[[#This Row],[tar-out]])&gt;=$L$1,ABS(Table1[[#This Row],[tar-out]])&lt;$M$1)</f>
        <v>0</v>
      </c>
      <c r="M7591" s="1" t="b">
        <f>AND(ABS(Table1[[#This Row],[tar-out]])&gt;=$M$1,ABS(Table1[[#This Row],[tar-out]])&lt;$N$1)</f>
        <v>0</v>
      </c>
      <c r="N7591" s="1" t="b">
        <f>AND(ABS(Table1[[#This Row],[tar-out]])&gt;=$N$1,ABS(Table1[[#This Row],[tar-out]])&lt;$O$1)</f>
        <v>0</v>
      </c>
      <c r="O7591" s="1" t="b">
        <f>AND(ABS(Table1[[#This Row],[tar-out]])&gt;=$O$1,ABS(Table1[[#This Row],[tar-out]])&lt;$P$1)</f>
        <v>0</v>
      </c>
      <c r="P7591" s="1">
        <f>ROUND(Table1[[#This Row],[tar-out]],0)</f>
        <v>1</v>
      </c>
      <c r="Q7591" s="2">
        <v>7589</v>
      </c>
    </row>
    <row r="7592" spans="1:17" x14ac:dyDescent="0.25">
      <c r="A7592">
        <v>15</v>
      </c>
      <c r="B7592">
        <v>98</v>
      </c>
      <c r="C7592">
        <v>4.8</v>
      </c>
      <c r="D7592">
        <v>2</v>
      </c>
      <c r="E7592">
        <v>297</v>
      </c>
      <c r="F7592">
        <v>5.5309242529534401</v>
      </c>
      <c r="G7592">
        <v>5.9443588256835902</v>
      </c>
      <c r="H7592" s="1">
        <f>Table1[[#This Row],[target]]-Table1[[#This Row],[output]]</f>
        <v>-0.41343457273015005</v>
      </c>
      <c r="I7592" s="1">
        <f>Table1[[#This Row],[tar-out]]*Table1[[#This Row],[tar-out]]</f>
        <v>0.17092814592856173</v>
      </c>
      <c r="J7592" s="1" t="b">
        <f>AND(ABS(Table1[[#This Row],[tar-out]])&gt;=$J$1,ABS(Table1[[#This Row],[tar-out]])&lt;$K$1)</f>
        <v>1</v>
      </c>
      <c r="K7592" s="1" t="b">
        <f>AND(ABS(Table1[[#This Row],[tar-out]])&gt;=$K$1,ABS(Table1[[#This Row],[tar-out]])&lt;$L$1)</f>
        <v>0</v>
      </c>
      <c r="L7592" s="1" t="b">
        <f>AND(ABS(Table1[[#This Row],[tar-out]])&gt;=$L$1,ABS(Table1[[#This Row],[tar-out]])&lt;$M$1)</f>
        <v>0</v>
      </c>
      <c r="M7592" s="1" t="b">
        <f>AND(ABS(Table1[[#This Row],[tar-out]])&gt;=$M$1,ABS(Table1[[#This Row],[tar-out]])&lt;$N$1)</f>
        <v>0</v>
      </c>
      <c r="N7592" s="1" t="b">
        <f>AND(ABS(Table1[[#This Row],[tar-out]])&gt;=$N$1,ABS(Table1[[#This Row],[tar-out]])&lt;$O$1)</f>
        <v>0</v>
      </c>
      <c r="O7592" s="1" t="b">
        <f>AND(ABS(Table1[[#This Row],[tar-out]])&gt;=$O$1,ABS(Table1[[#This Row],[tar-out]])&lt;$P$1)</f>
        <v>0</v>
      </c>
      <c r="P7592" s="1">
        <f>ROUND(Table1[[#This Row],[tar-out]],0)</f>
        <v>0</v>
      </c>
      <c r="Q7592" s="3">
        <v>7590</v>
      </c>
    </row>
    <row r="7593" spans="1:17" x14ac:dyDescent="0.25">
      <c r="A7593">
        <v>15</v>
      </c>
      <c r="B7593">
        <v>98</v>
      </c>
      <c r="C7593">
        <v>4.8</v>
      </c>
      <c r="D7593">
        <v>2</v>
      </c>
      <c r="E7593">
        <v>226</v>
      </c>
      <c r="F7593">
        <v>7.8090273616936301</v>
      </c>
      <c r="G7593">
        <v>5.9339246749877903</v>
      </c>
      <c r="H7593" s="1">
        <f>Table1[[#This Row],[target]]-Table1[[#This Row],[output]]</f>
        <v>1.8751026867058398</v>
      </c>
      <c r="I7593" s="1">
        <f>Table1[[#This Row],[tar-out]]*Table1[[#This Row],[tar-out]]</f>
        <v>3.5160100856914589</v>
      </c>
      <c r="J7593" s="1" t="b">
        <f>AND(ABS(Table1[[#This Row],[tar-out]])&gt;=$J$1,ABS(Table1[[#This Row],[tar-out]])&lt;$K$1)</f>
        <v>0</v>
      </c>
      <c r="K7593" s="1" t="b">
        <f>AND(ABS(Table1[[#This Row],[tar-out]])&gt;=$K$1,ABS(Table1[[#This Row],[tar-out]])&lt;$L$1)</f>
        <v>1</v>
      </c>
      <c r="L7593" s="1" t="b">
        <f>AND(ABS(Table1[[#This Row],[tar-out]])&gt;=$L$1,ABS(Table1[[#This Row],[tar-out]])&lt;$M$1)</f>
        <v>0</v>
      </c>
      <c r="M7593" s="1" t="b">
        <f>AND(ABS(Table1[[#This Row],[tar-out]])&gt;=$M$1,ABS(Table1[[#This Row],[tar-out]])&lt;$N$1)</f>
        <v>0</v>
      </c>
      <c r="N7593" s="1" t="b">
        <f>AND(ABS(Table1[[#This Row],[tar-out]])&gt;=$N$1,ABS(Table1[[#This Row],[tar-out]])&lt;$O$1)</f>
        <v>0</v>
      </c>
      <c r="O7593" s="1" t="b">
        <f>AND(ABS(Table1[[#This Row],[tar-out]])&gt;=$O$1,ABS(Table1[[#This Row],[tar-out]])&lt;$P$1)</f>
        <v>0</v>
      </c>
      <c r="P7593" s="1">
        <f>ROUND(Table1[[#This Row],[tar-out]],0)</f>
        <v>2</v>
      </c>
      <c r="Q7593" s="2">
        <v>7591</v>
      </c>
    </row>
    <row r="7594" spans="1:17" x14ac:dyDescent="0.25">
      <c r="A7594">
        <v>15</v>
      </c>
      <c r="B7594">
        <v>98</v>
      </c>
      <c r="C7594">
        <v>4.8</v>
      </c>
      <c r="D7594">
        <v>2</v>
      </c>
      <c r="E7594">
        <v>162</v>
      </c>
      <c r="F7594">
        <v>6.9347399411187398</v>
      </c>
      <c r="G7594">
        <v>5.93920946121216</v>
      </c>
      <c r="H7594" s="1">
        <f>Table1[[#This Row],[target]]-Table1[[#This Row],[output]]</f>
        <v>0.99553047990657983</v>
      </c>
      <c r="I7594" s="1">
        <f>Table1[[#This Row],[tar-out]]*Table1[[#This Row],[tar-out]]</f>
        <v>0.99108093642302519</v>
      </c>
      <c r="J7594" s="1" t="b">
        <f>AND(ABS(Table1[[#This Row],[tar-out]])&gt;=$J$1,ABS(Table1[[#This Row],[tar-out]])&lt;$K$1)</f>
        <v>1</v>
      </c>
      <c r="K7594" s="1" t="b">
        <f>AND(ABS(Table1[[#This Row],[tar-out]])&gt;=$K$1,ABS(Table1[[#This Row],[tar-out]])&lt;$L$1)</f>
        <v>0</v>
      </c>
      <c r="L7594" s="1" t="b">
        <f>AND(ABS(Table1[[#This Row],[tar-out]])&gt;=$L$1,ABS(Table1[[#This Row],[tar-out]])&lt;$M$1)</f>
        <v>0</v>
      </c>
      <c r="M7594" s="1" t="b">
        <f>AND(ABS(Table1[[#This Row],[tar-out]])&gt;=$M$1,ABS(Table1[[#This Row],[tar-out]])&lt;$N$1)</f>
        <v>0</v>
      </c>
      <c r="N7594" s="1" t="b">
        <f>AND(ABS(Table1[[#This Row],[tar-out]])&gt;=$N$1,ABS(Table1[[#This Row],[tar-out]])&lt;$O$1)</f>
        <v>0</v>
      </c>
      <c r="O7594" s="1" t="b">
        <f>AND(ABS(Table1[[#This Row],[tar-out]])&gt;=$O$1,ABS(Table1[[#This Row],[tar-out]])&lt;$P$1)</f>
        <v>0</v>
      </c>
      <c r="P7594" s="1">
        <f>ROUND(Table1[[#This Row],[tar-out]],0)</f>
        <v>1</v>
      </c>
      <c r="Q7594" s="3">
        <v>7592</v>
      </c>
    </row>
    <row r="7595" spans="1:17" x14ac:dyDescent="0.25">
      <c r="A7595">
        <v>15</v>
      </c>
      <c r="B7595">
        <v>98</v>
      </c>
      <c r="C7595">
        <v>4.8</v>
      </c>
      <c r="D7595">
        <v>2</v>
      </c>
      <c r="E7595">
        <v>130</v>
      </c>
      <c r="F7595">
        <v>7.7179664975730802</v>
      </c>
      <c r="G7595">
        <v>5.9727873802185103</v>
      </c>
      <c r="H7595" s="1">
        <f>Table1[[#This Row],[target]]-Table1[[#This Row],[output]]</f>
        <v>1.7451791173545699</v>
      </c>
      <c r="I7595" s="1">
        <f>Table1[[#This Row],[tar-out]]*Table1[[#This Row],[tar-out]]</f>
        <v>3.0456501516504755</v>
      </c>
      <c r="J7595" s="1" t="b">
        <f>AND(ABS(Table1[[#This Row],[tar-out]])&gt;=$J$1,ABS(Table1[[#This Row],[tar-out]])&lt;$K$1)</f>
        <v>0</v>
      </c>
      <c r="K7595" s="1" t="b">
        <f>AND(ABS(Table1[[#This Row],[tar-out]])&gt;=$K$1,ABS(Table1[[#This Row],[tar-out]])&lt;$L$1)</f>
        <v>1</v>
      </c>
      <c r="L7595" s="1" t="b">
        <f>AND(ABS(Table1[[#This Row],[tar-out]])&gt;=$L$1,ABS(Table1[[#This Row],[tar-out]])&lt;$M$1)</f>
        <v>0</v>
      </c>
      <c r="M7595" s="1" t="b">
        <f>AND(ABS(Table1[[#This Row],[tar-out]])&gt;=$M$1,ABS(Table1[[#This Row],[tar-out]])&lt;$N$1)</f>
        <v>0</v>
      </c>
      <c r="N7595" s="1" t="b">
        <f>AND(ABS(Table1[[#This Row],[tar-out]])&gt;=$N$1,ABS(Table1[[#This Row],[tar-out]])&lt;$O$1)</f>
        <v>0</v>
      </c>
      <c r="O7595" s="1" t="b">
        <f>AND(ABS(Table1[[#This Row],[tar-out]])&gt;=$O$1,ABS(Table1[[#This Row],[tar-out]])&lt;$P$1)</f>
        <v>0</v>
      </c>
      <c r="P7595" s="1">
        <f>ROUND(Table1[[#This Row],[tar-out]],0)</f>
        <v>2</v>
      </c>
      <c r="Q7595" s="2">
        <v>7593</v>
      </c>
    </row>
    <row r="7596" spans="1:17" x14ac:dyDescent="0.25">
      <c r="A7596">
        <v>15</v>
      </c>
      <c r="B7596">
        <v>98</v>
      </c>
      <c r="C7596">
        <v>4.8</v>
      </c>
      <c r="D7596">
        <v>2</v>
      </c>
      <c r="E7596">
        <v>154</v>
      </c>
      <c r="F7596">
        <v>6.4169724038921698</v>
      </c>
      <c r="G7596">
        <v>5.9444670677185103</v>
      </c>
      <c r="H7596" s="1">
        <f>Table1[[#This Row],[target]]-Table1[[#This Row],[output]]</f>
        <v>0.47250533617365953</v>
      </c>
      <c r="I7596" s="1">
        <f>Table1[[#This Row],[tar-out]]*Table1[[#This Row],[tar-out]]</f>
        <v>0.22326129271258299</v>
      </c>
      <c r="J7596" s="1" t="b">
        <f>AND(ABS(Table1[[#This Row],[tar-out]])&gt;=$J$1,ABS(Table1[[#This Row],[tar-out]])&lt;$K$1)</f>
        <v>1</v>
      </c>
      <c r="K7596" s="1" t="b">
        <f>AND(ABS(Table1[[#This Row],[tar-out]])&gt;=$K$1,ABS(Table1[[#This Row],[tar-out]])&lt;$L$1)</f>
        <v>0</v>
      </c>
      <c r="L7596" s="1" t="b">
        <f>AND(ABS(Table1[[#This Row],[tar-out]])&gt;=$L$1,ABS(Table1[[#This Row],[tar-out]])&lt;$M$1)</f>
        <v>0</v>
      </c>
      <c r="M7596" s="1" t="b">
        <f>AND(ABS(Table1[[#This Row],[tar-out]])&gt;=$M$1,ABS(Table1[[#This Row],[tar-out]])&lt;$N$1)</f>
        <v>0</v>
      </c>
      <c r="N7596" s="1" t="b">
        <f>AND(ABS(Table1[[#This Row],[tar-out]])&gt;=$N$1,ABS(Table1[[#This Row],[tar-out]])&lt;$O$1)</f>
        <v>0</v>
      </c>
      <c r="O7596" s="1" t="b">
        <f>AND(ABS(Table1[[#This Row],[tar-out]])&gt;=$O$1,ABS(Table1[[#This Row],[tar-out]])&lt;$P$1)</f>
        <v>0</v>
      </c>
      <c r="P7596" s="1">
        <f>ROUND(Table1[[#This Row],[tar-out]],0)</f>
        <v>0</v>
      </c>
      <c r="Q7596" s="3">
        <v>7594</v>
      </c>
    </row>
    <row r="7597" spans="1:17" x14ac:dyDescent="0.25">
      <c r="A7597">
        <v>15</v>
      </c>
      <c r="B7597">
        <v>98</v>
      </c>
      <c r="C7597">
        <v>4.8</v>
      </c>
      <c r="D7597">
        <v>2</v>
      </c>
      <c r="E7597">
        <v>33</v>
      </c>
      <c r="F7597">
        <v>7.1320666911284301</v>
      </c>
      <c r="G7597">
        <v>5.97934818267822</v>
      </c>
      <c r="H7597" s="1">
        <f>Table1[[#This Row],[target]]-Table1[[#This Row],[output]]</f>
        <v>1.1527185084502101</v>
      </c>
      <c r="I7597" s="1">
        <f>Table1[[#This Row],[tar-out]]*Table1[[#This Row],[tar-out]]</f>
        <v>1.328759959723677</v>
      </c>
      <c r="J7597" s="1" t="b">
        <f>AND(ABS(Table1[[#This Row],[tar-out]])&gt;=$J$1,ABS(Table1[[#This Row],[tar-out]])&lt;$K$1)</f>
        <v>0</v>
      </c>
      <c r="K7597" s="1" t="b">
        <f>AND(ABS(Table1[[#This Row],[tar-out]])&gt;=$K$1,ABS(Table1[[#This Row],[tar-out]])&lt;$L$1)</f>
        <v>1</v>
      </c>
      <c r="L7597" s="1" t="b">
        <f>AND(ABS(Table1[[#This Row],[tar-out]])&gt;=$L$1,ABS(Table1[[#This Row],[tar-out]])&lt;$M$1)</f>
        <v>0</v>
      </c>
      <c r="M7597" s="1" t="b">
        <f>AND(ABS(Table1[[#This Row],[tar-out]])&gt;=$M$1,ABS(Table1[[#This Row],[tar-out]])&lt;$N$1)</f>
        <v>0</v>
      </c>
      <c r="N7597" s="1" t="b">
        <f>AND(ABS(Table1[[#This Row],[tar-out]])&gt;=$N$1,ABS(Table1[[#This Row],[tar-out]])&lt;$O$1)</f>
        <v>0</v>
      </c>
      <c r="O7597" s="1" t="b">
        <f>AND(ABS(Table1[[#This Row],[tar-out]])&gt;=$O$1,ABS(Table1[[#This Row],[tar-out]])&lt;$P$1)</f>
        <v>0</v>
      </c>
      <c r="P7597" s="1">
        <f>ROUND(Table1[[#This Row],[tar-out]],0)</f>
        <v>1</v>
      </c>
      <c r="Q7597" s="2">
        <v>7595</v>
      </c>
    </row>
    <row r="7598" spans="1:17" x14ac:dyDescent="0.25">
      <c r="A7598">
        <v>15</v>
      </c>
      <c r="B7598">
        <v>98</v>
      </c>
      <c r="C7598">
        <v>4.8</v>
      </c>
      <c r="D7598">
        <v>2</v>
      </c>
      <c r="E7598">
        <v>165</v>
      </c>
      <c r="F7598">
        <v>7.8382790629143999</v>
      </c>
      <c r="G7598">
        <v>5.9366331100463903</v>
      </c>
      <c r="H7598" s="1">
        <f>Table1[[#This Row],[target]]-Table1[[#This Row],[output]]</f>
        <v>1.9016459528680096</v>
      </c>
      <c r="I7598" s="1">
        <f>Table1[[#This Row],[tar-out]]*Table1[[#This Row],[tar-out]]</f>
        <v>3.6162573300592804</v>
      </c>
      <c r="J7598" s="1" t="b">
        <f>AND(ABS(Table1[[#This Row],[tar-out]])&gt;=$J$1,ABS(Table1[[#This Row],[tar-out]])&lt;$K$1)</f>
        <v>0</v>
      </c>
      <c r="K7598" s="1" t="b">
        <f>AND(ABS(Table1[[#This Row],[tar-out]])&gt;=$K$1,ABS(Table1[[#This Row],[tar-out]])&lt;$L$1)</f>
        <v>1</v>
      </c>
      <c r="L7598" s="1" t="b">
        <f>AND(ABS(Table1[[#This Row],[tar-out]])&gt;=$L$1,ABS(Table1[[#This Row],[tar-out]])&lt;$M$1)</f>
        <v>0</v>
      </c>
      <c r="M7598" s="1" t="b">
        <f>AND(ABS(Table1[[#This Row],[tar-out]])&gt;=$M$1,ABS(Table1[[#This Row],[tar-out]])&lt;$N$1)</f>
        <v>0</v>
      </c>
      <c r="N7598" s="1" t="b">
        <f>AND(ABS(Table1[[#This Row],[tar-out]])&gt;=$N$1,ABS(Table1[[#This Row],[tar-out]])&lt;$O$1)</f>
        <v>0</v>
      </c>
      <c r="O7598" s="1" t="b">
        <f>AND(ABS(Table1[[#This Row],[tar-out]])&gt;=$O$1,ABS(Table1[[#This Row],[tar-out]])&lt;$P$1)</f>
        <v>0</v>
      </c>
      <c r="P7598" s="1">
        <f>ROUND(Table1[[#This Row],[tar-out]],0)</f>
        <v>2</v>
      </c>
      <c r="Q7598" s="3">
        <v>7596</v>
      </c>
    </row>
    <row r="7599" spans="1:17" x14ac:dyDescent="0.25">
      <c r="A7599">
        <v>15</v>
      </c>
      <c r="B7599">
        <v>98</v>
      </c>
      <c r="C7599">
        <v>4.8</v>
      </c>
      <c r="D7599">
        <v>2</v>
      </c>
      <c r="E7599">
        <v>133</v>
      </c>
      <c r="F7599">
        <v>7.92305772230889</v>
      </c>
      <c r="G7599">
        <v>5.9674620628356898</v>
      </c>
      <c r="H7599" s="1">
        <f>Table1[[#This Row],[target]]-Table1[[#This Row],[output]]</f>
        <v>1.9555956594732002</v>
      </c>
      <c r="I7599" s="1">
        <f>Table1[[#This Row],[tar-out]]*Table1[[#This Row],[tar-out]]</f>
        <v>3.8243543833504208</v>
      </c>
      <c r="J7599" s="1" t="b">
        <f>AND(ABS(Table1[[#This Row],[tar-out]])&gt;=$J$1,ABS(Table1[[#This Row],[tar-out]])&lt;$K$1)</f>
        <v>0</v>
      </c>
      <c r="K7599" s="1" t="b">
        <f>AND(ABS(Table1[[#This Row],[tar-out]])&gt;=$K$1,ABS(Table1[[#This Row],[tar-out]])&lt;$L$1)</f>
        <v>1</v>
      </c>
      <c r="L7599" s="1" t="b">
        <f>AND(ABS(Table1[[#This Row],[tar-out]])&gt;=$L$1,ABS(Table1[[#This Row],[tar-out]])&lt;$M$1)</f>
        <v>0</v>
      </c>
      <c r="M7599" s="1" t="b">
        <f>AND(ABS(Table1[[#This Row],[tar-out]])&gt;=$M$1,ABS(Table1[[#This Row],[tar-out]])&lt;$N$1)</f>
        <v>0</v>
      </c>
      <c r="N7599" s="1" t="b">
        <f>AND(ABS(Table1[[#This Row],[tar-out]])&gt;=$N$1,ABS(Table1[[#This Row],[tar-out]])&lt;$O$1)</f>
        <v>0</v>
      </c>
      <c r="O7599" s="1" t="b">
        <f>AND(ABS(Table1[[#This Row],[tar-out]])&gt;=$O$1,ABS(Table1[[#This Row],[tar-out]])&lt;$P$1)</f>
        <v>0</v>
      </c>
      <c r="P7599" s="1">
        <f>ROUND(Table1[[#This Row],[tar-out]],0)</f>
        <v>2</v>
      </c>
      <c r="Q7599" s="2">
        <v>7597</v>
      </c>
    </row>
    <row r="7600" spans="1:17" x14ac:dyDescent="0.25">
      <c r="A7600">
        <v>15</v>
      </c>
      <c r="B7600">
        <v>98</v>
      </c>
      <c r="C7600">
        <v>4.8</v>
      </c>
      <c r="D7600">
        <v>2</v>
      </c>
      <c r="E7600">
        <v>108</v>
      </c>
      <c r="F7600">
        <v>7.6783968719452602</v>
      </c>
      <c r="G7600">
        <v>6.0037713050842303</v>
      </c>
      <c r="H7600" s="1">
        <f>Table1[[#This Row],[target]]-Table1[[#This Row],[output]]</f>
        <v>1.6746255668610299</v>
      </c>
      <c r="I7600" s="1">
        <f>Table1[[#This Row],[tar-out]]*Table1[[#This Row],[tar-out]]</f>
        <v>2.8043707891846257</v>
      </c>
      <c r="J7600" s="1" t="b">
        <f>AND(ABS(Table1[[#This Row],[tar-out]])&gt;=$J$1,ABS(Table1[[#This Row],[tar-out]])&lt;$K$1)</f>
        <v>0</v>
      </c>
      <c r="K7600" s="1" t="b">
        <f>AND(ABS(Table1[[#This Row],[tar-out]])&gt;=$K$1,ABS(Table1[[#This Row],[tar-out]])&lt;$L$1)</f>
        <v>1</v>
      </c>
      <c r="L7600" s="1" t="b">
        <f>AND(ABS(Table1[[#This Row],[tar-out]])&gt;=$L$1,ABS(Table1[[#This Row],[tar-out]])&lt;$M$1)</f>
        <v>0</v>
      </c>
      <c r="M7600" s="1" t="b">
        <f>AND(ABS(Table1[[#This Row],[tar-out]])&gt;=$M$1,ABS(Table1[[#This Row],[tar-out]])&lt;$N$1)</f>
        <v>0</v>
      </c>
      <c r="N7600" s="1" t="b">
        <f>AND(ABS(Table1[[#This Row],[tar-out]])&gt;=$N$1,ABS(Table1[[#This Row],[tar-out]])&lt;$O$1)</f>
        <v>0</v>
      </c>
      <c r="O7600" s="1" t="b">
        <f>AND(ABS(Table1[[#This Row],[tar-out]])&gt;=$O$1,ABS(Table1[[#This Row],[tar-out]])&lt;$P$1)</f>
        <v>0</v>
      </c>
      <c r="P7600" s="1">
        <f>ROUND(Table1[[#This Row],[tar-out]],0)</f>
        <v>2</v>
      </c>
      <c r="Q7600" s="3">
        <v>7598</v>
      </c>
    </row>
    <row r="7601" spans="1:17" x14ac:dyDescent="0.25">
      <c r="A7601">
        <v>15</v>
      </c>
      <c r="B7601">
        <v>98</v>
      </c>
      <c r="C7601">
        <v>4.8</v>
      </c>
      <c r="D7601">
        <v>2</v>
      </c>
      <c r="E7601">
        <v>250</v>
      </c>
      <c r="F7601">
        <v>4.75824175824176</v>
      </c>
      <c r="G7601">
        <v>5.9374518394470197</v>
      </c>
      <c r="H7601" s="1">
        <f>Table1[[#This Row],[target]]-Table1[[#This Row],[output]]</f>
        <v>-1.1792100812052597</v>
      </c>
      <c r="I7601" s="1">
        <f>Table1[[#This Row],[tar-out]]*Table1[[#This Row],[tar-out]]</f>
        <v>1.3905364156161153</v>
      </c>
      <c r="J7601" s="1" t="b">
        <f>AND(ABS(Table1[[#This Row],[tar-out]])&gt;=$J$1,ABS(Table1[[#This Row],[tar-out]])&lt;$K$1)</f>
        <v>0</v>
      </c>
      <c r="K7601" s="1" t="b">
        <f>AND(ABS(Table1[[#This Row],[tar-out]])&gt;=$K$1,ABS(Table1[[#This Row],[tar-out]])&lt;$L$1)</f>
        <v>1</v>
      </c>
      <c r="L7601" s="1" t="b">
        <f>AND(ABS(Table1[[#This Row],[tar-out]])&gt;=$L$1,ABS(Table1[[#This Row],[tar-out]])&lt;$M$1)</f>
        <v>0</v>
      </c>
      <c r="M7601" s="1" t="b">
        <f>AND(ABS(Table1[[#This Row],[tar-out]])&gt;=$M$1,ABS(Table1[[#This Row],[tar-out]])&lt;$N$1)</f>
        <v>0</v>
      </c>
      <c r="N7601" s="1" t="b">
        <f>AND(ABS(Table1[[#This Row],[tar-out]])&gt;=$N$1,ABS(Table1[[#This Row],[tar-out]])&lt;$O$1)</f>
        <v>0</v>
      </c>
      <c r="O7601" s="1" t="b">
        <f>AND(ABS(Table1[[#This Row],[tar-out]])&gt;=$O$1,ABS(Table1[[#This Row],[tar-out]])&lt;$P$1)</f>
        <v>0</v>
      </c>
      <c r="P7601" s="1">
        <f>ROUND(Table1[[#This Row],[tar-out]],0)</f>
        <v>-1</v>
      </c>
      <c r="Q7601" s="2">
        <v>7599</v>
      </c>
    </row>
    <row r="7602" spans="1:17" x14ac:dyDescent="0.25">
      <c r="A7602">
        <v>15</v>
      </c>
      <c r="B7602">
        <v>98</v>
      </c>
      <c r="C7602">
        <v>4.8</v>
      </c>
      <c r="D7602">
        <v>2</v>
      </c>
      <c r="E7602">
        <v>198</v>
      </c>
      <c r="F7602">
        <v>5.8783068783068799</v>
      </c>
      <c r="G7602">
        <v>5.9298095703125</v>
      </c>
      <c r="H7602" s="1">
        <f>Table1[[#This Row],[target]]-Table1[[#This Row],[output]]</f>
        <v>-5.1502692005620077E-2</v>
      </c>
      <c r="I7602" s="1">
        <f>Table1[[#This Row],[tar-out]]*Table1[[#This Row],[tar-out]]</f>
        <v>2.6525272838257619E-3</v>
      </c>
      <c r="J7602" s="1" t="b">
        <f>AND(ABS(Table1[[#This Row],[tar-out]])&gt;=$J$1,ABS(Table1[[#This Row],[tar-out]])&lt;$K$1)</f>
        <v>1</v>
      </c>
      <c r="K7602" s="1" t="b">
        <f>AND(ABS(Table1[[#This Row],[tar-out]])&gt;=$K$1,ABS(Table1[[#This Row],[tar-out]])&lt;$L$1)</f>
        <v>0</v>
      </c>
      <c r="L7602" s="1" t="b">
        <f>AND(ABS(Table1[[#This Row],[tar-out]])&gt;=$L$1,ABS(Table1[[#This Row],[tar-out]])&lt;$M$1)</f>
        <v>0</v>
      </c>
      <c r="M7602" s="1" t="b">
        <f>AND(ABS(Table1[[#This Row],[tar-out]])&gt;=$M$1,ABS(Table1[[#This Row],[tar-out]])&lt;$N$1)</f>
        <v>0</v>
      </c>
      <c r="N7602" s="1" t="b">
        <f>AND(ABS(Table1[[#This Row],[tar-out]])&gt;=$N$1,ABS(Table1[[#This Row],[tar-out]])&lt;$O$1)</f>
        <v>0</v>
      </c>
      <c r="O7602" s="1" t="b">
        <f>AND(ABS(Table1[[#This Row],[tar-out]])&gt;=$O$1,ABS(Table1[[#This Row],[tar-out]])&lt;$P$1)</f>
        <v>0</v>
      </c>
      <c r="P7602" s="1">
        <f>ROUND(Table1[[#This Row],[tar-out]],0)</f>
        <v>0</v>
      </c>
      <c r="Q7602" s="3">
        <v>7600</v>
      </c>
    </row>
    <row r="7603" spans="1:17" x14ac:dyDescent="0.25">
      <c r="A7603">
        <v>15</v>
      </c>
      <c r="B7603">
        <v>98</v>
      </c>
      <c r="C7603">
        <v>4.8</v>
      </c>
      <c r="D7603">
        <v>2</v>
      </c>
      <c r="E7603">
        <v>45</v>
      </c>
      <c r="F7603">
        <v>7.7285401851731503</v>
      </c>
      <c r="G7603">
        <v>5.9894042015075701</v>
      </c>
      <c r="H7603" s="1">
        <f>Table1[[#This Row],[target]]-Table1[[#This Row],[output]]</f>
        <v>1.7391359836655802</v>
      </c>
      <c r="I7603" s="1">
        <f>Table1[[#This Row],[tar-out]]*Table1[[#This Row],[tar-out]]</f>
        <v>3.0245939696804451</v>
      </c>
      <c r="J7603" s="1" t="b">
        <f>AND(ABS(Table1[[#This Row],[tar-out]])&gt;=$J$1,ABS(Table1[[#This Row],[tar-out]])&lt;$K$1)</f>
        <v>0</v>
      </c>
      <c r="K7603" s="1" t="b">
        <f>AND(ABS(Table1[[#This Row],[tar-out]])&gt;=$K$1,ABS(Table1[[#This Row],[tar-out]])&lt;$L$1)</f>
        <v>1</v>
      </c>
      <c r="L7603" s="1" t="b">
        <f>AND(ABS(Table1[[#This Row],[tar-out]])&gt;=$L$1,ABS(Table1[[#This Row],[tar-out]])&lt;$M$1)</f>
        <v>0</v>
      </c>
      <c r="M7603" s="1" t="b">
        <f>AND(ABS(Table1[[#This Row],[tar-out]])&gt;=$M$1,ABS(Table1[[#This Row],[tar-out]])&lt;$N$1)</f>
        <v>0</v>
      </c>
      <c r="N7603" s="1" t="b">
        <f>AND(ABS(Table1[[#This Row],[tar-out]])&gt;=$N$1,ABS(Table1[[#This Row],[tar-out]])&lt;$O$1)</f>
        <v>0</v>
      </c>
      <c r="O7603" s="1" t="b">
        <f>AND(ABS(Table1[[#This Row],[tar-out]])&gt;=$O$1,ABS(Table1[[#This Row],[tar-out]])&lt;$P$1)</f>
        <v>0</v>
      </c>
      <c r="P7603" s="1">
        <f>ROUND(Table1[[#This Row],[tar-out]],0)</f>
        <v>2</v>
      </c>
      <c r="Q7603" s="2">
        <v>7601</v>
      </c>
    </row>
    <row r="7604" spans="1:17" x14ac:dyDescent="0.25">
      <c r="A7604">
        <v>15</v>
      </c>
      <c r="B7604">
        <v>98</v>
      </c>
      <c r="C7604">
        <v>4.8</v>
      </c>
      <c r="D7604">
        <v>2</v>
      </c>
      <c r="E7604">
        <v>141</v>
      </c>
      <c r="F7604">
        <v>5.3659359190556497</v>
      </c>
      <c r="G7604">
        <v>5.9579730033874503</v>
      </c>
      <c r="H7604" s="1">
        <f>Table1[[#This Row],[target]]-Table1[[#This Row],[output]]</f>
        <v>-0.59203708433180058</v>
      </c>
      <c r="I7604" s="1">
        <f>Table1[[#This Row],[tar-out]]*Table1[[#This Row],[tar-out]]</f>
        <v>0.35050790922409952</v>
      </c>
      <c r="J7604" s="1" t="b">
        <f>AND(ABS(Table1[[#This Row],[tar-out]])&gt;=$J$1,ABS(Table1[[#This Row],[tar-out]])&lt;$K$1)</f>
        <v>1</v>
      </c>
      <c r="K7604" s="1" t="b">
        <f>AND(ABS(Table1[[#This Row],[tar-out]])&gt;=$K$1,ABS(Table1[[#This Row],[tar-out]])&lt;$L$1)</f>
        <v>0</v>
      </c>
      <c r="L7604" s="1" t="b">
        <f>AND(ABS(Table1[[#This Row],[tar-out]])&gt;=$L$1,ABS(Table1[[#This Row],[tar-out]])&lt;$M$1)</f>
        <v>0</v>
      </c>
      <c r="M7604" s="1" t="b">
        <f>AND(ABS(Table1[[#This Row],[tar-out]])&gt;=$M$1,ABS(Table1[[#This Row],[tar-out]])&lt;$N$1)</f>
        <v>0</v>
      </c>
      <c r="N7604" s="1" t="b">
        <f>AND(ABS(Table1[[#This Row],[tar-out]])&gt;=$N$1,ABS(Table1[[#This Row],[tar-out]])&lt;$O$1)</f>
        <v>0</v>
      </c>
      <c r="O7604" s="1" t="b">
        <f>AND(ABS(Table1[[#This Row],[tar-out]])&gt;=$O$1,ABS(Table1[[#This Row],[tar-out]])&lt;$P$1)</f>
        <v>0</v>
      </c>
      <c r="P7604" s="1">
        <f>ROUND(Table1[[#This Row],[tar-out]],0)</f>
        <v>-1</v>
      </c>
      <c r="Q7604" s="3">
        <v>7602</v>
      </c>
    </row>
    <row r="7605" spans="1:17" x14ac:dyDescent="0.25">
      <c r="A7605">
        <v>15</v>
      </c>
      <c r="B7605">
        <v>98</v>
      </c>
      <c r="C7605">
        <v>4.8</v>
      </c>
      <c r="D7605">
        <v>2</v>
      </c>
      <c r="E7605">
        <v>180</v>
      </c>
      <c r="F7605">
        <v>5.9515738498789403</v>
      </c>
      <c r="G7605">
        <v>5.92716407775879</v>
      </c>
      <c r="H7605" s="1">
        <f>Table1[[#This Row],[target]]-Table1[[#This Row],[output]]</f>
        <v>2.4409772120150386E-2</v>
      </c>
      <c r="I7605" s="1">
        <f>Table1[[#This Row],[tar-out]]*Table1[[#This Row],[tar-out]]</f>
        <v>5.9583697495767111E-4</v>
      </c>
      <c r="J7605" s="1" t="b">
        <f>AND(ABS(Table1[[#This Row],[tar-out]])&gt;=$J$1,ABS(Table1[[#This Row],[tar-out]])&lt;$K$1)</f>
        <v>1</v>
      </c>
      <c r="K7605" s="1" t="b">
        <f>AND(ABS(Table1[[#This Row],[tar-out]])&gt;=$K$1,ABS(Table1[[#This Row],[tar-out]])&lt;$L$1)</f>
        <v>0</v>
      </c>
      <c r="L7605" s="1" t="b">
        <f>AND(ABS(Table1[[#This Row],[tar-out]])&gt;=$L$1,ABS(Table1[[#This Row],[tar-out]])&lt;$M$1)</f>
        <v>0</v>
      </c>
      <c r="M7605" s="1" t="b">
        <f>AND(ABS(Table1[[#This Row],[tar-out]])&gt;=$M$1,ABS(Table1[[#This Row],[tar-out]])&lt;$N$1)</f>
        <v>0</v>
      </c>
      <c r="N7605" s="1" t="b">
        <f>AND(ABS(Table1[[#This Row],[tar-out]])&gt;=$N$1,ABS(Table1[[#This Row],[tar-out]])&lt;$O$1)</f>
        <v>0</v>
      </c>
      <c r="O7605" s="1" t="b">
        <f>AND(ABS(Table1[[#This Row],[tar-out]])&gt;=$O$1,ABS(Table1[[#This Row],[tar-out]])&lt;$P$1)</f>
        <v>0</v>
      </c>
      <c r="P7605" s="1">
        <f>ROUND(Table1[[#This Row],[tar-out]],0)</f>
        <v>0</v>
      </c>
      <c r="Q7605" s="2">
        <v>7603</v>
      </c>
    </row>
    <row r="7606" spans="1:17" x14ac:dyDescent="0.25">
      <c r="A7606">
        <v>15</v>
      </c>
      <c r="B7606">
        <v>98</v>
      </c>
      <c r="C7606">
        <v>4.8</v>
      </c>
      <c r="D7606">
        <v>2</v>
      </c>
      <c r="E7606">
        <v>36</v>
      </c>
      <c r="F7606">
        <v>6.9520822622107996</v>
      </c>
      <c r="G7606">
        <v>5.9826068878173801</v>
      </c>
      <c r="H7606" s="1">
        <f>Table1[[#This Row],[target]]-Table1[[#This Row],[output]]</f>
        <v>0.96947537439341946</v>
      </c>
      <c r="I7606" s="1">
        <f>Table1[[#This Row],[tar-out]]*Table1[[#This Row],[tar-out]]</f>
        <v>0.93988250155526087</v>
      </c>
      <c r="J7606" s="1" t="b">
        <f>AND(ABS(Table1[[#This Row],[tar-out]])&gt;=$J$1,ABS(Table1[[#This Row],[tar-out]])&lt;$K$1)</f>
        <v>1</v>
      </c>
      <c r="K7606" s="1" t="b">
        <f>AND(ABS(Table1[[#This Row],[tar-out]])&gt;=$K$1,ABS(Table1[[#This Row],[tar-out]])&lt;$L$1)</f>
        <v>0</v>
      </c>
      <c r="L7606" s="1" t="b">
        <f>AND(ABS(Table1[[#This Row],[tar-out]])&gt;=$L$1,ABS(Table1[[#This Row],[tar-out]])&lt;$M$1)</f>
        <v>0</v>
      </c>
      <c r="M7606" s="1" t="b">
        <f>AND(ABS(Table1[[#This Row],[tar-out]])&gt;=$M$1,ABS(Table1[[#This Row],[tar-out]])&lt;$N$1)</f>
        <v>0</v>
      </c>
      <c r="N7606" s="1" t="b">
        <f>AND(ABS(Table1[[#This Row],[tar-out]])&gt;=$N$1,ABS(Table1[[#This Row],[tar-out]])&lt;$O$1)</f>
        <v>0</v>
      </c>
      <c r="O7606" s="1" t="b">
        <f>AND(ABS(Table1[[#This Row],[tar-out]])&gt;=$O$1,ABS(Table1[[#This Row],[tar-out]])&lt;$P$1)</f>
        <v>0</v>
      </c>
      <c r="P7606" s="1">
        <f>ROUND(Table1[[#This Row],[tar-out]],0)</f>
        <v>1</v>
      </c>
      <c r="Q7606" s="3">
        <v>7604</v>
      </c>
    </row>
    <row r="7607" spans="1:17" x14ac:dyDescent="0.25">
      <c r="A7607">
        <v>15</v>
      </c>
      <c r="B7607">
        <v>98</v>
      </c>
      <c r="C7607">
        <v>4.8</v>
      </c>
      <c r="D7607">
        <v>2</v>
      </c>
      <c r="E7607">
        <v>164</v>
      </c>
      <c r="F7607">
        <v>7.2710774096169102</v>
      </c>
      <c r="G7607">
        <v>5.9374918937683097</v>
      </c>
      <c r="H7607" s="1">
        <f>Table1[[#This Row],[target]]-Table1[[#This Row],[output]]</f>
        <v>1.3335855158486005</v>
      </c>
      <c r="I7607" s="1">
        <f>Table1[[#This Row],[tar-out]]*Table1[[#This Row],[tar-out]]</f>
        <v>1.7784503280811779</v>
      </c>
      <c r="J7607" s="1" t="b">
        <f>AND(ABS(Table1[[#This Row],[tar-out]])&gt;=$J$1,ABS(Table1[[#This Row],[tar-out]])&lt;$K$1)</f>
        <v>0</v>
      </c>
      <c r="K7607" s="1" t="b">
        <f>AND(ABS(Table1[[#This Row],[tar-out]])&gt;=$K$1,ABS(Table1[[#This Row],[tar-out]])&lt;$L$1)</f>
        <v>1</v>
      </c>
      <c r="L7607" s="1" t="b">
        <f>AND(ABS(Table1[[#This Row],[tar-out]])&gt;=$L$1,ABS(Table1[[#This Row],[tar-out]])&lt;$M$1)</f>
        <v>0</v>
      </c>
      <c r="M7607" s="1" t="b">
        <f>AND(ABS(Table1[[#This Row],[tar-out]])&gt;=$M$1,ABS(Table1[[#This Row],[tar-out]])&lt;$N$1)</f>
        <v>0</v>
      </c>
      <c r="N7607" s="1" t="b">
        <f>AND(ABS(Table1[[#This Row],[tar-out]])&gt;=$N$1,ABS(Table1[[#This Row],[tar-out]])&lt;$O$1)</f>
        <v>0</v>
      </c>
      <c r="O7607" s="1" t="b">
        <f>AND(ABS(Table1[[#This Row],[tar-out]])&gt;=$O$1,ABS(Table1[[#This Row],[tar-out]])&lt;$P$1)</f>
        <v>0</v>
      </c>
      <c r="P7607" s="1">
        <f>ROUND(Table1[[#This Row],[tar-out]],0)</f>
        <v>1</v>
      </c>
      <c r="Q7607" s="2">
        <v>7605</v>
      </c>
    </row>
    <row r="7608" spans="1:17" x14ac:dyDescent="0.25">
      <c r="A7608">
        <v>15</v>
      </c>
      <c r="B7608">
        <v>98</v>
      </c>
      <c r="C7608">
        <v>4.8</v>
      </c>
      <c r="D7608">
        <v>2</v>
      </c>
      <c r="E7608">
        <v>142</v>
      </c>
      <c r="F7608">
        <v>6.2145820983995304</v>
      </c>
      <c r="G7608">
        <v>5.9569582939147896</v>
      </c>
      <c r="H7608" s="1">
        <f>Table1[[#This Row],[target]]-Table1[[#This Row],[output]]</f>
        <v>0.25762380448474076</v>
      </c>
      <c r="I7608" s="1">
        <f>Table1[[#This Row],[tar-out]]*Table1[[#This Row],[tar-out]]</f>
        <v>6.6370024637191938E-2</v>
      </c>
      <c r="J7608" s="1" t="b">
        <f>AND(ABS(Table1[[#This Row],[tar-out]])&gt;=$J$1,ABS(Table1[[#This Row],[tar-out]])&lt;$K$1)</f>
        <v>1</v>
      </c>
      <c r="K7608" s="1" t="b">
        <f>AND(ABS(Table1[[#This Row],[tar-out]])&gt;=$K$1,ABS(Table1[[#This Row],[tar-out]])&lt;$L$1)</f>
        <v>0</v>
      </c>
      <c r="L7608" s="1" t="b">
        <f>AND(ABS(Table1[[#This Row],[tar-out]])&gt;=$L$1,ABS(Table1[[#This Row],[tar-out]])&lt;$M$1)</f>
        <v>0</v>
      </c>
      <c r="M7608" s="1" t="b">
        <f>AND(ABS(Table1[[#This Row],[tar-out]])&gt;=$M$1,ABS(Table1[[#This Row],[tar-out]])&lt;$N$1)</f>
        <v>0</v>
      </c>
      <c r="N7608" s="1" t="b">
        <f>AND(ABS(Table1[[#This Row],[tar-out]])&gt;=$N$1,ABS(Table1[[#This Row],[tar-out]])&lt;$O$1)</f>
        <v>0</v>
      </c>
      <c r="O7608" s="1" t="b">
        <f>AND(ABS(Table1[[#This Row],[tar-out]])&gt;=$O$1,ABS(Table1[[#This Row],[tar-out]])&lt;$P$1)</f>
        <v>0</v>
      </c>
      <c r="P7608" s="1">
        <f>ROUND(Table1[[#This Row],[tar-out]],0)</f>
        <v>0</v>
      </c>
      <c r="Q7608" s="3">
        <v>7606</v>
      </c>
    </row>
    <row r="7609" spans="1:17" x14ac:dyDescent="0.25">
      <c r="A7609">
        <v>15</v>
      </c>
      <c r="B7609">
        <v>98</v>
      </c>
      <c r="C7609">
        <v>4.8</v>
      </c>
      <c r="D7609">
        <v>2</v>
      </c>
      <c r="E7609">
        <v>111</v>
      </c>
      <c r="F7609">
        <v>6.5254142877036596</v>
      </c>
      <c r="G7609">
        <v>6.0002341270446804</v>
      </c>
      <c r="H7609" s="1">
        <f>Table1[[#This Row],[target]]-Table1[[#This Row],[output]]</f>
        <v>0.52518016065897921</v>
      </c>
      <c r="I7609" s="1">
        <f>Table1[[#This Row],[tar-out]]*Table1[[#This Row],[tar-out]]</f>
        <v>0.27581420114979122</v>
      </c>
      <c r="J7609" s="1" t="b">
        <f>AND(ABS(Table1[[#This Row],[tar-out]])&gt;=$J$1,ABS(Table1[[#This Row],[tar-out]])&lt;$K$1)</f>
        <v>1</v>
      </c>
      <c r="K7609" s="1" t="b">
        <f>AND(ABS(Table1[[#This Row],[tar-out]])&gt;=$K$1,ABS(Table1[[#This Row],[tar-out]])&lt;$L$1)</f>
        <v>0</v>
      </c>
      <c r="L7609" s="1" t="b">
        <f>AND(ABS(Table1[[#This Row],[tar-out]])&gt;=$L$1,ABS(Table1[[#This Row],[tar-out]])&lt;$M$1)</f>
        <v>0</v>
      </c>
      <c r="M7609" s="1" t="b">
        <f>AND(ABS(Table1[[#This Row],[tar-out]])&gt;=$M$1,ABS(Table1[[#This Row],[tar-out]])&lt;$N$1)</f>
        <v>0</v>
      </c>
      <c r="N7609" s="1" t="b">
        <f>AND(ABS(Table1[[#This Row],[tar-out]])&gt;=$N$1,ABS(Table1[[#This Row],[tar-out]])&lt;$O$1)</f>
        <v>0</v>
      </c>
      <c r="O7609" s="1" t="b">
        <f>AND(ABS(Table1[[#This Row],[tar-out]])&gt;=$O$1,ABS(Table1[[#This Row],[tar-out]])&lt;$P$1)</f>
        <v>0</v>
      </c>
      <c r="P7609" s="1">
        <f>ROUND(Table1[[#This Row],[tar-out]],0)</f>
        <v>1</v>
      </c>
      <c r="Q7609" s="2">
        <v>7607</v>
      </c>
    </row>
    <row r="7610" spans="1:17" x14ac:dyDescent="0.25">
      <c r="A7610">
        <v>15</v>
      </c>
      <c r="B7610">
        <v>98</v>
      </c>
      <c r="C7610">
        <v>4.8</v>
      </c>
      <c r="D7610">
        <v>2</v>
      </c>
      <c r="E7610">
        <v>69</v>
      </c>
      <c r="F7610">
        <v>6.9633684549203396</v>
      </c>
      <c r="G7610">
        <v>6.0054302215576199</v>
      </c>
      <c r="H7610" s="1">
        <f>Table1[[#This Row],[target]]-Table1[[#This Row],[output]]</f>
        <v>0.95793823336271977</v>
      </c>
      <c r="I7610" s="1">
        <f>Table1[[#This Row],[tar-out]]*Table1[[#This Row],[tar-out]]</f>
        <v>0.91764565893808858</v>
      </c>
      <c r="J7610" s="1" t="b">
        <f>AND(ABS(Table1[[#This Row],[tar-out]])&gt;=$J$1,ABS(Table1[[#This Row],[tar-out]])&lt;$K$1)</f>
        <v>1</v>
      </c>
      <c r="K7610" s="1" t="b">
        <f>AND(ABS(Table1[[#This Row],[tar-out]])&gt;=$K$1,ABS(Table1[[#This Row],[tar-out]])&lt;$L$1)</f>
        <v>0</v>
      </c>
      <c r="L7610" s="1" t="b">
        <f>AND(ABS(Table1[[#This Row],[tar-out]])&gt;=$L$1,ABS(Table1[[#This Row],[tar-out]])&lt;$M$1)</f>
        <v>0</v>
      </c>
      <c r="M7610" s="1" t="b">
        <f>AND(ABS(Table1[[#This Row],[tar-out]])&gt;=$M$1,ABS(Table1[[#This Row],[tar-out]])&lt;$N$1)</f>
        <v>0</v>
      </c>
      <c r="N7610" s="1" t="b">
        <f>AND(ABS(Table1[[#This Row],[tar-out]])&gt;=$N$1,ABS(Table1[[#This Row],[tar-out]])&lt;$O$1)</f>
        <v>0</v>
      </c>
      <c r="O7610" s="1" t="b">
        <f>AND(ABS(Table1[[#This Row],[tar-out]])&gt;=$O$1,ABS(Table1[[#This Row],[tar-out]])&lt;$P$1)</f>
        <v>0</v>
      </c>
      <c r="P7610" s="1">
        <f>ROUND(Table1[[#This Row],[tar-out]],0)</f>
        <v>1</v>
      </c>
      <c r="Q7610" s="3">
        <v>7608</v>
      </c>
    </row>
    <row r="7611" spans="1:17" x14ac:dyDescent="0.25">
      <c r="A7611">
        <v>15</v>
      </c>
      <c r="B7611">
        <v>98</v>
      </c>
      <c r="C7611">
        <v>4.8</v>
      </c>
      <c r="D7611">
        <v>2</v>
      </c>
      <c r="E7611">
        <v>24</v>
      </c>
      <c r="F7611">
        <v>7.1475684910610804</v>
      </c>
      <c r="G7611">
        <v>5.9647269248962402</v>
      </c>
      <c r="H7611" s="1">
        <f>Table1[[#This Row],[target]]-Table1[[#This Row],[output]]</f>
        <v>1.1828415661648402</v>
      </c>
      <c r="I7611" s="1">
        <f>Table1[[#This Row],[tar-out]]*Table1[[#This Row],[tar-out]]</f>
        <v>1.3991141706472918</v>
      </c>
      <c r="J7611" s="1" t="b">
        <f>AND(ABS(Table1[[#This Row],[tar-out]])&gt;=$J$1,ABS(Table1[[#This Row],[tar-out]])&lt;$K$1)</f>
        <v>0</v>
      </c>
      <c r="K7611" s="1" t="b">
        <f>AND(ABS(Table1[[#This Row],[tar-out]])&gt;=$K$1,ABS(Table1[[#This Row],[tar-out]])&lt;$L$1)</f>
        <v>1</v>
      </c>
      <c r="L7611" s="1" t="b">
        <f>AND(ABS(Table1[[#This Row],[tar-out]])&gt;=$L$1,ABS(Table1[[#This Row],[tar-out]])&lt;$M$1)</f>
        <v>0</v>
      </c>
      <c r="M7611" s="1" t="b">
        <f>AND(ABS(Table1[[#This Row],[tar-out]])&gt;=$M$1,ABS(Table1[[#This Row],[tar-out]])&lt;$N$1)</f>
        <v>0</v>
      </c>
      <c r="N7611" s="1" t="b">
        <f>AND(ABS(Table1[[#This Row],[tar-out]])&gt;=$N$1,ABS(Table1[[#This Row],[tar-out]])&lt;$O$1)</f>
        <v>0</v>
      </c>
      <c r="O7611" s="1" t="b">
        <f>AND(ABS(Table1[[#This Row],[tar-out]])&gt;=$O$1,ABS(Table1[[#This Row],[tar-out]])&lt;$P$1)</f>
        <v>0</v>
      </c>
      <c r="P7611" s="1">
        <f>ROUND(Table1[[#This Row],[tar-out]],0)</f>
        <v>1</v>
      </c>
      <c r="Q7611" s="2">
        <v>7609</v>
      </c>
    </row>
    <row r="7612" spans="1:17" x14ac:dyDescent="0.25">
      <c r="A7612">
        <v>15</v>
      </c>
      <c r="B7612">
        <v>98</v>
      </c>
      <c r="C7612">
        <v>4.8</v>
      </c>
      <c r="D7612">
        <v>2</v>
      </c>
      <c r="E7612">
        <v>114</v>
      </c>
      <c r="F7612">
        <v>7.6246374008895801</v>
      </c>
      <c r="G7612">
        <v>5.9966969490051296</v>
      </c>
      <c r="H7612" s="1">
        <f>Table1[[#This Row],[target]]-Table1[[#This Row],[output]]</f>
        <v>1.6279404518844505</v>
      </c>
      <c r="I7612" s="1">
        <f>Table1[[#This Row],[tar-out]]*Table1[[#This Row],[tar-out]]</f>
        <v>2.6501901148817488</v>
      </c>
      <c r="J7612" s="1" t="b">
        <f>AND(ABS(Table1[[#This Row],[tar-out]])&gt;=$J$1,ABS(Table1[[#This Row],[tar-out]])&lt;$K$1)</f>
        <v>0</v>
      </c>
      <c r="K7612" s="1" t="b">
        <f>AND(ABS(Table1[[#This Row],[tar-out]])&gt;=$K$1,ABS(Table1[[#This Row],[tar-out]])&lt;$L$1)</f>
        <v>1</v>
      </c>
      <c r="L7612" s="1" t="b">
        <f>AND(ABS(Table1[[#This Row],[tar-out]])&gt;=$L$1,ABS(Table1[[#This Row],[tar-out]])&lt;$M$1)</f>
        <v>0</v>
      </c>
      <c r="M7612" s="1" t="b">
        <f>AND(ABS(Table1[[#This Row],[tar-out]])&gt;=$M$1,ABS(Table1[[#This Row],[tar-out]])&lt;$N$1)</f>
        <v>0</v>
      </c>
      <c r="N7612" s="1" t="b">
        <f>AND(ABS(Table1[[#This Row],[tar-out]])&gt;=$N$1,ABS(Table1[[#This Row],[tar-out]])&lt;$O$1)</f>
        <v>0</v>
      </c>
      <c r="O7612" s="1" t="b">
        <f>AND(ABS(Table1[[#This Row],[tar-out]])&gt;=$O$1,ABS(Table1[[#This Row],[tar-out]])&lt;$P$1)</f>
        <v>0</v>
      </c>
      <c r="P7612" s="1">
        <f>ROUND(Table1[[#This Row],[tar-out]],0)</f>
        <v>2</v>
      </c>
      <c r="Q7612" s="3">
        <v>7610</v>
      </c>
    </row>
    <row r="7613" spans="1:17" x14ac:dyDescent="0.25">
      <c r="A7613">
        <v>15</v>
      </c>
      <c r="B7613">
        <v>98</v>
      </c>
      <c r="C7613">
        <v>4.8</v>
      </c>
      <c r="D7613">
        <v>2</v>
      </c>
      <c r="E7613">
        <v>49</v>
      </c>
      <c r="F7613">
        <v>7.1530741369179802</v>
      </c>
      <c r="G7613">
        <v>5.9920749664306596</v>
      </c>
      <c r="H7613" s="1">
        <f>Table1[[#This Row],[target]]-Table1[[#This Row],[output]]</f>
        <v>1.1609991704873206</v>
      </c>
      <c r="I7613" s="1">
        <f>Table1[[#This Row],[tar-out]]*Table1[[#This Row],[tar-out]]</f>
        <v>1.3479190738722464</v>
      </c>
      <c r="J7613" s="1" t="b">
        <f>AND(ABS(Table1[[#This Row],[tar-out]])&gt;=$J$1,ABS(Table1[[#This Row],[tar-out]])&lt;$K$1)</f>
        <v>0</v>
      </c>
      <c r="K7613" s="1" t="b">
        <f>AND(ABS(Table1[[#This Row],[tar-out]])&gt;=$K$1,ABS(Table1[[#This Row],[tar-out]])&lt;$L$1)</f>
        <v>1</v>
      </c>
      <c r="L7613" s="1" t="b">
        <f>AND(ABS(Table1[[#This Row],[tar-out]])&gt;=$L$1,ABS(Table1[[#This Row],[tar-out]])&lt;$M$1)</f>
        <v>0</v>
      </c>
      <c r="M7613" s="1" t="b">
        <f>AND(ABS(Table1[[#This Row],[tar-out]])&gt;=$M$1,ABS(Table1[[#This Row],[tar-out]])&lt;$N$1)</f>
        <v>0</v>
      </c>
      <c r="N7613" s="1" t="b">
        <f>AND(ABS(Table1[[#This Row],[tar-out]])&gt;=$N$1,ABS(Table1[[#This Row],[tar-out]])&lt;$O$1)</f>
        <v>0</v>
      </c>
      <c r="O7613" s="1" t="b">
        <f>AND(ABS(Table1[[#This Row],[tar-out]])&gt;=$O$1,ABS(Table1[[#This Row],[tar-out]])&lt;$P$1)</f>
        <v>0</v>
      </c>
      <c r="P7613" s="1">
        <f>ROUND(Table1[[#This Row],[tar-out]],0)</f>
        <v>1</v>
      </c>
      <c r="Q7613" s="2">
        <v>7611</v>
      </c>
    </row>
    <row r="7614" spans="1:17" x14ac:dyDescent="0.25">
      <c r="A7614">
        <v>15</v>
      </c>
      <c r="B7614">
        <v>98</v>
      </c>
      <c r="C7614">
        <v>4.8</v>
      </c>
      <c r="D7614">
        <v>2</v>
      </c>
      <c r="E7614">
        <v>219</v>
      </c>
      <c r="F7614">
        <v>6.63849765258216</v>
      </c>
      <c r="G7614">
        <v>5.9328956604003897</v>
      </c>
      <c r="H7614" s="1">
        <f>Table1[[#This Row],[target]]-Table1[[#This Row],[output]]</f>
        <v>0.70560199218177022</v>
      </c>
      <c r="I7614" s="1">
        <f>Table1[[#This Row],[tar-out]]*Table1[[#This Row],[tar-out]]</f>
        <v>0.49787417137088291</v>
      </c>
      <c r="J7614" s="1" t="b">
        <f>AND(ABS(Table1[[#This Row],[tar-out]])&gt;=$J$1,ABS(Table1[[#This Row],[tar-out]])&lt;$K$1)</f>
        <v>1</v>
      </c>
      <c r="K7614" s="1" t="b">
        <f>AND(ABS(Table1[[#This Row],[tar-out]])&gt;=$K$1,ABS(Table1[[#This Row],[tar-out]])&lt;$L$1)</f>
        <v>0</v>
      </c>
      <c r="L7614" s="1" t="b">
        <f>AND(ABS(Table1[[#This Row],[tar-out]])&gt;=$L$1,ABS(Table1[[#This Row],[tar-out]])&lt;$M$1)</f>
        <v>0</v>
      </c>
      <c r="M7614" s="1" t="b">
        <f>AND(ABS(Table1[[#This Row],[tar-out]])&gt;=$M$1,ABS(Table1[[#This Row],[tar-out]])&lt;$N$1)</f>
        <v>0</v>
      </c>
      <c r="N7614" s="1" t="b">
        <f>AND(ABS(Table1[[#This Row],[tar-out]])&gt;=$N$1,ABS(Table1[[#This Row],[tar-out]])&lt;$O$1)</f>
        <v>0</v>
      </c>
      <c r="O7614" s="1" t="b">
        <f>AND(ABS(Table1[[#This Row],[tar-out]])&gt;=$O$1,ABS(Table1[[#This Row],[tar-out]])&lt;$P$1)</f>
        <v>0</v>
      </c>
      <c r="P7614" s="1">
        <f>ROUND(Table1[[#This Row],[tar-out]],0)</f>
        <v>1</v>
      </c>
      <c r="Q7614" s="3">
        <v>7612</v>
      </c>
    </row>
    <row r="7615" spans="1:17" x14ac:dyDescent="0.25">
      <c r="A7615">
        <v>15</v>
      </c>
      <c r="B7615">
        <v>98</v>
      </c>
      <c r="C7615">
        <v>4.8</v>
      </c>
      <c r="D7615">
        <v>2</v>
      </c>
      <c r="E7615">
        <v>153</v>
      </c>
      <c r="F7615">
        <v>7.9679911952858102</v>
      </c>
      <c r="G7615">
        <v>5.9450192451477104</v>
      </c>
      <c r="H7615" s="1">
        <f>Table1[[#This Row],[target]]-Table1[[#This Row],[output]]</f>
        <v>2.0229719501380998</v>
      </c>
      <c r="I7615" s="1">
        <f>Table1[[#This Row],[tar-out]]*Table1[[#This Row],[tar-out]]</f>
        <v>4.0924155110455462</v>
      </c>
      <c r="J7615" s="1" t="b">
        <f>AND(ABS(Table1[[#This Row],[tar-out]])&gt;=$J$1,ABS(Table1[[#This Row],[tar-out]])&lt;$K$1)</f>
        <v>0</v>
      </c>
      <c r="K7615" s="1" t="b">
        <f>AND(ABS(Table1[[#This Row],[tar-out]])&gt;=$K$1,ABS(Table1[[#This Row],[tar-out]])&lt;$L$1)</f>
        <v>0</v>
      </c>
      <c r="L7615" s="1" t="b">
        <f>AND(ABS(Table1[[#This Row],[tar-out]])&gt;=$L$1,ABS(Table1[[#This Row],[tar-out]])&lt;$M$1)</f>
        <v>1</v>
      </c>
      <c r="M7615" s="1" t="b">
        <f>AND(ABS(Table1[[#This Row],[tar-out]])&gt;=$M$1,ABS(Table1[[#This Row],[tar-out]])&lt;$N$1)</f>
        <v>0</v>
      </c>
      <c r="N7615" s="1" t="b">
        <f>AND(ABS(Table1[[#This Row],[tar-out]])&gt;=$N$1,ABS(Table1[[#This Row],[tar-out]])&lt;$O$1)</f>
        <v>0</v>
      </c>
      <c r="O7615" s="1" t="b">
        <f>AND(ABS(Table1[[#This Row],[tar-out]])&gt;=$O$1,ABS(Table1[[#This Row],[tar-out]])&lt;$P$1)</f>
        <v>0</v>
      </c>
      <c r="P7615" s="1">
        <f>ROUND(Table1[[#This Row],[tar-out]],0)</f>
        <v>2</v>
      </c>
      <c r="Q7615" s="2">
        <v>7613</v>
      </c>
    </row>
    <row r="7616" spans="1:17" x14ac:dyDescent="0.25">
      <c r="A7616">
        <v>15</v>
      </c>
      <c r="B7616">
        <v>98</v>
      </c>
      <c r="C7616">
        <v>4.8</v>
      </c>
      <c r="D7616">
        <v>2</v>
      </c>
      <c r="E7616">
        <v>201</v>
      </c>
      <c r="F7616">
        <v>5.8993427230047004</v>
      </c>
      <c r="G7616">
        <v>5.9302506446838397</v>
      </c>
      <c r="H7616" s="1">
        <f>Table1[[#This Row],[target]]-Table1[[#This Row],[output]]</f>
        <v>-3.090792167913925E-2</v>
      </c>
      <c r="I7616" s="1">
        <f>Table1[[#This Row],[tar-out]]*Table1[[#This Row],[tar-out]]</f>
        <v>9.55299622523806E-4</v>
      </c>
      <c r="J7616" s="1" t="b">
        <f>AND(ABS(Table1[[#This Row],[tar-out]])&gt;=$J$1,ABS(Table1[[#This Row],[tar-out]])&lt;$K$1)</f>
        <v>1</v>
      </c>
      <c r="K7616" s="1" t="b">
        <f>AND(ABS(Table1[[#This Row],[tar-out]])&gt;=$K$1,ABS(Table1[[#This Row],[tar-out]])&lt;$L$1)</f>
        <v>0</v>
      </c>
      <c r="L7616" s="1" t="b">
        <f>AND(ABS(Table1[[#This Row],[tar-out]])&gt;=$L$1,ABS(Table1[[#This Row],[tar-out]])&lt;$M$1)</f>
        <v>0</v>
      </c>
      <c r="M7616" s="1" t="b">
        <f>AND(ABS(Table1[[#This Row],[tar-out]])&gt;=$M$1,ABS(Table1[[#This Row],[tar-out]])&lt;$N$1)</f>
        <v>0</v>
      </c>
      <c r="N7616" s="1" t="b">
        <f>AND(ABS(Table1[[#This Row],[tar-out]])&gt;=$N$1,ABS(Table1[[#This Row],[tar-out]])&lt;$O$1)</f>
        <v>0</v>
      </c>
      <c r="O7616" s="1" t="b">
        <f>AND(ABS(Table1[[#This Row],[tar-out]])&gt;=$O$1,ABS(Table1[[#This Row],[tar-out]])&lt;$P$1)</f>
        <v>0</v>
      </c>
      <c r="P7616" s="1">
        <f>ROUND(Table1[[#This Row],[tar-out]],0)</f>
        <v>0</v>
      </c>
      <c r="Q7616" s="3">
        <v>7614</v>
      </c>
    </row>
    <row r="7617" spans="1:17" x14ac:dyDescent="0.25">
      <c r="A7617">
        <v>15</v>
      </c>
      <c r="B7617">
        <v>98</v>
      </c>
      <c r="C7617">
        <v>4.8</v>
      </c>
      <c r="D7617">
        <v>2</v>
      </c>
      <c r="E7617">
        <v>99</v>
      </c>
      <c r="F7617">
        <v>6.9608938547486003</v>
      </c>
      <c r="G7617">
        <v>6.0109906196594203</v>
      </c>
      <c r="H7617" s="1">
        <f>Table1[[#This Row],[target]]-Table1[[#This Row],[output]]</f>
        <v>0.94990323508918006</v>
      </c>
      <c r="I7617" s="1">
        <f>Table1[[#This Row],[tar-out]]*Table1[[#This Row],[tar-out]]</f>
        <v>0.90231615603289006</v>
      </c>
      <c r="J7617" s="1" t="b">
        <f>AND(ABS(Table1[[#This Row],[tar-out]])&gt;=$J$1,ABS(Table1[[#This Row],[tar-out]])&lt;$K$1)</f>
        <v>1</v>
      </c>
      <c r="K7617" s="1" t="b">
        <f>AND(ABS(Table1[[#This Row],[tar-out]])&gt;=$K$1,ABS(Table1[[#This Row],[tar-out]])&lt;$L$1)</f>
        <v>0</v>
      </c>
      <c r="L7617" s="1" t="b">
        <f>AND(ABS(Table1[[#This Row],[tar-out]])&gt;=$L$1,ABS(Table1[[#This Row],[tar-out]])&lt;$M$1)</f>
        <v>0</v>
      </c>
      <c r="M7617" s="1" t="b">
        <f>AND(ABS(Table1[[#This Row],[tar-out]])&gt;=$M$1,ABS(Table1[[#This Row],[tar-out]])&lt;$N$1)</f>
        <v>0</v>
      </c>
      <c r="N7617" s="1" t="b">
        <f>AND(ABS(Table1[[#This Row],[tar-out]])&gt;=$N$1,ABS(Table1[[#This Row],[tar-out]])&lt;$O$1)</f>
        <v>0</v>
      </c>
      <c r="O7617" s="1" t="b">
        <f>AND(ABS(Table1[[#This Row],[tar-out]])&gt;=$O$1,ABS(Table1[[#This Row],[tar-out]])&lt;$P$1)</f>
        <v>0</v>
      </c>
      <c r="P7617" s="1">
        <f>ROUND(Table1[[#This Row],[tar-out]],0)</f>
        <v>1</v>
      </c>
      <c r="Q7617" s="2">
        <v>7615</v>
      </c>
    </row>
    <row r="7618" spans="1:17" x14ac:dyDescent="0.25">
      <c r="A7618">
        <v>15</v>
      </c>
      <c r="B7618">
        <v>98</v>
      </c>
      <c r="C7618">
        <v>4.8</v>
      </c>
      <c r="D7618">
        <v>2</v>
      </c>
      <c r="E7618">
        <v>120</v>
      </c>
      <c r="F7618">
        <v>6.6843575418994403</v>
      </c>
      <c r="G7618">
        <v>5.98856544494629</v>
      </c>
      <c r="H7618" s="1">
        <f>Table1[[#This Row],[target]]-Table1[[#This Row],[output]]</f>
        <v>0.69579209695315036</v>
      </c>
      <c r="I7618" s="1">
        <f>Table1[[#This Row],[tar-out]]*Table1[[#This Row],[tar-out]]</f>
        <v>0.48412664218246221</v>
      </c>
      <c r="J7618" s="1" t="b">
        <f>AND(ABS(Table1[[#This Row],[tar-out]])&gt;=$J$1,ABS(Table1[[#This Row],[tar-out]])&lt;$K$1)</f>
        <v>1</v>
      </c>
      <c r="K7618" s="1" t="b">
        <f>AND(ABS(Table1[[#This Row],[tar-out]])&gt;=$K$1,ABS(Table1[[#This Row],[tar-out]])&lt;$L$1)</f>
        <v>0</v>
      </c>
      <c r="L7618" s="1" t="b">
        <f>AND(ABS(Table1[[#This Row],[tar-out]])&gt;=$L$1,ABS(Table1[[#This Row],[tar-out]])&lt;$M$1)</f>
        <v>0</v>
      </c>
      <c r="M7618" s="1" t="b">
        <f>AND(ABS(Table1[[#This Row],[tar-out]])&gt;=$M$1,ABS(Table1[[#This Row],[tar-out]])&lt;$N$1)</f>
        <v>0</v>
      </c>
      <c r="N7618" s="1" t="b">
        <f>AND(ABS(Table1[[#This Row],[tar-out]])&gt;=$N$1,ABS(Table1[[#This Row],[tar-out]])&lt;$O$1)</f>
        <v>0</v>
      </c>
      <c r="O7618" s="1" t="b">
        <f>AND(ABS(Table1[[#This Row],[tar-out]])&gt;=$O$1,ABS(Table1[[#This Row],[tar-out]])&lt;$P$1)</f>
        <v>0</v>
      </c>
      <c r="P7618" s="1">
        <f>ROUND(Table1[[#This Row],[tar-out]],0)</f>
        <v>1</v>
      </c>
      <c r="Q7618" s="3">
        <v>7616</v>
      </c>
    </row>
    <row r="7619" spans="1:17" x14ac:dyDescent="0.25">
      <c r="A7619">
        <v>15</v>
      </c>
      <c r="B7619">
        <v>98</v>
      </c>
      <c r="C7619">
        <v>4.8</v>
      </c>
      <c r="D7619">
        <v>2</v>
      </c>
      <c r="E7619">
        <v>57</v>
      </c>
      <c r="F7619">
        <v>7.6995376714951496</v>
      </c>
      <c r="G7619">
        <v>5.9974169731140101</v>
      </c>
      <c r="H7619" s="1">
        <f>Table1[[#This Row],[target]]-Table1[[#This Row],[output]]</f>
        <v>1.7021206983811394</v>
      </c>
      <c r="I7619" s="1">
        <f>Table1[[#This Row],[tar-out]]*Table1[[#This Row],[tar-out]]</f>
        <v>2.8972148718574977</v>
      </c>
      <c r="J7619" s="1" t="b">
        <f>AND(ABS(Table1[[#This Row],[tar-out]])&gt;=$J$1,ABS(Table1[[#This Row],[tar-out]])&lt;$K$1)</f>
        <v>0</v>
      </c>
      <c r="K7619" s="1" t="b">
        <f>AND(ABS(Table1[[#This Row],[tar-out]])&gt;=$K$1,ABS(Table1[[#This Row],[tar-out]])&lt;$L$1)</f>
        <v>1</v>
      </c>
      <c r="L7619" s="1" t="b">
        <f>AND(ABS(Table1[[#This Row],[tar-out]])&gt;=$L$1,ABS(Table1[[#This Row],[tar-out]])&lt;$M$1)</f>
        <v>0</v>
      </c>
      <c r="M7619" s="1" t="b">
        <f>AND(ABS(Table1[[#This Row],[tar-out]])&gt;=$M$1,ABS(Table1[[#This Row],[tar-out]])&lt;$N$1)</f>
        <v>0</v>
      </c>
      <c r="N7619" s="1" t="b">
        <f>AND(ABS(Table1[[#This Row],[tar-out]])&gt;=$N$1,ABS(Table1[[#This Row],[tar-out]])&lt;$O$1)</f>
        <v>0</v>
      </c>
      <c r="O7619" s="1" t="b">
        <f>AND(ABS(Table1[[#This Row],[tar-out]])&gt;=$O$1,ABS(Table1[[#This Row],[tar-out]])&lt;$P$1)</f>
        <v>0</v>
      </c>
      <c r="P7619" s="1">
        <f>ROUND(Table1[[#This Row],[tar-out]],0)</f>
        <v>2</v>
      </c>
      <c r="Q7619" s="2">
        <v>7617</v>
      </c>
    </row>
    <row r="7620" spans="1:17" x14ac:dyDescent="0.25">
      <c r="A7620">
        <v>15</v>
      </c>
      <c r="B7620">
        <v>98</v>
      </c>
      <c r="C7620">
        <v>4.8</v>
      </c>
      <c r="D7620">
        <v>2</v>
      </c>
      <c r="E7620">
        <v>102</v>
      </c>
      <c r="F7620">
        <v>6.2532894736842097</v>
      </c>
      <c r="G7620">
        <v>6.0087685585021999</v>
      </c>
      <c r="H7620" s="1">
        <f>Table1[[#This Row],[target]]-Table1[[#This Row],[output]]</f>
        <v>0.2445209151820098</v>
      </c>
      <c r="I7620" s="1">
        <f>Table1[[#This Row],[tar-out]]*Table1[[#This Row],[tar-out]]</f>
        <v>5.9790477961447631E-2</v>
      </c>
      <c r="J7620" s="1" t="b">
        <f>AND(ABS(Table1[[#This Row],[tar-out]])&gt;=$J$1,ABS(Table1[[#This Row],[tar-out]])&lt;$K$1)</f>
        <v>1</v>
      </c>
      <c r="K7620" s="1" t="b">
        <f>AND(ABS(Table1[[#This Row],[tar-out]])&gt;=$K$1,ABS(Table1[[#This Row],[tar-out]])&lt;$L$1)</f>
        <v>0</v>
      </c>
      <c r="L7620" s="1" t="b">
        <f>AND(ABS(Table1[[#This Row],[tar-out]])&gt;=$L$1,ABS(Table1[[#This Row],[tar-out]])&lt;$M$1)</f>
        <v>0</v>
      </c>
      <c r="M7620" s="1" t="b">
        <f>AND(ABS(Table1[[#This Row],[tar-out]])&gt;=$M$1,ABS(Table1[[#This Row],[tar-out]])&lt;$N$1)</f>
        <v>0</v>
      </c>
      <c r="N7620" s="1" t="b">
        <f>AND(ABS(Table1[[#This Row],[tar-out]])&gt;=$N$1,ABS(Table1[[#This Row],[tar-out]])&lt;$O$1)</f>
        <v>0</v>
      </c>
      <c r="O7620" s="1" t="b">
        <f>AND(ABS(Table1[[#This Row],[tar-out]])&gt;=$O$1,ABS(Table1[[#This Row],[tar-out]])&lt;$P$1)</f>
        <v>0</v>
      </c>
      <c r="P7620" s="1">
        <f>ROUND(Table1[[#This Row],[tar-out]],0)</f>
        <v>0</v>
      </c>
      <c r="Q7620" s="3">
        <v>7618</v>
      </c>
    </row>
    <row r="7621" spans="1:17" x14ac:dyDescent="0.25">
      <c r="A7621">
        <v>15</v>
      </c>
      <c r="B7621">
        <v>98</v>
      </c>
      <c r="C7621">
        <v>4.8</v>
      </c>
      <c r="D7621">
        <v>2</v>
      </c>
      <c r="E7621">
        <v>78</v>
      </c>
      <c r="F7621">
        <v>6.5403026559604696</v>
      </c>
      <c r="G7621">
        <v>6.0108566284179696</v>
      </c>
      <c r="H7621" s="1">
        <f>Table1[[#This Row],[target]]-Table1[[#This Row],[output]]</f>
        <v>0.52944602754249992</v>
      </c>
      <c r="I7621" s="1">
        <f>Table1[[#This Row],[tar-out]]*Table1[[#This Row],[tar-out]]</f>
        <v>0.28031309608053356</v>
      </c>
      <c r="J7621" s="1" t="b">
        <f>AND(ABS(Table1[[#This Row],[tar-out]])&gt;=$J$1,ABS(Table1[[#This Row],[tar-out]])&lt;$K$1)</f>
        <v>1</v>
      </c>
      <c r="K7621" s="1" t="b">
        <f>AND(ABS(Table1[[#This Row],[tar-out]])&gt;=$K$1,ABS(Table1[[#This Row],[tar-out]])&lt;$L$1)</f>
        <v>0</v>
      </c>
      <c r="L7621" s="1" t="b">
        <f>AND(ABS(Table1[[#This Row],[tar-out]])&gt;=$L$1,ABS(Table1[[#This Row],[tar-out]])&lt;$M$1)</f>
        <v>0</v>
      </c>
      <c r="M7621" s="1" t="b">
        <f>AND(ABS(Table1[[#This Row],[tar-out]])&gt;=$M$1,ABS(Table1[[#This Row],[tar-out]])&lt;$N$1)</f>
        <v>0</v>
      </c>
      <c r="N7621" s="1" t="b">
        <f>AND(ABS(Table1[[#This Row],[tar-out]])&gt;=$N$1,ABS(Table1[[#This Row],[tar-out]])&lt;$O$1)</f>
        <v>0</v>
      </c>
      <c r="O7621" s="1" t="b">
        <f>AND(ABS(Table1[[#This Row],[tar-out]])&gt;=$O$1,ABS(Table1[[#This Row],[tar-out]])&lt;$P$1)</f>
        <v>0</v>
      </c>
      <c r="P7621" s="1">
        <f>ROUND(Table1[[#This Row],[tar-out]],0)</f>
        <v>1</v>
      </c>
      <c r="Q7621" s="2">
        <v>7619</v>
      </c>
    </row>
    <row r="7622" spans="1:17" x14ac:dyDescent="0.25">
      <c r="A7622">
        <v>15</v>
      </c>
      <c r="B7622">
        <v>98</v>
      </c>
      <c r="C7622">
        <v>4.8</v>
      </c>
      <c r="D7622">
        <v>2</v>
      </c>
      <c r="E7622">
        <v>70</v>
      </c>
      <c r="F7622">
        <v>6.8827958852466002</v>
      </c>
      <c r="G7622">
        <v>6.0060977935790998</v>
      </c>
      <c r="H7622" s="1">
        <f>Table1[[#This Row],[target]]-Table1[[#This Row],[output]]</f>
        <v>0.87669809166750046</v>
      </c>
      <c r="I7622" s="1">
        <f>Table1[[#This Row],[tar-out]]*Table1[[#This Row],[tar-out]]</f>
        <v>0.76859954393343699</v>
      </c>
      <c r="J7622" s="1" t="b">
        <f>AND(ABS(Table1[[#This Row],[tar-out]])&gt;=$J$1,ABS(Table1[[#This Row],[tar-out]])&lt;$K$1)</f>
        <v>1</v>
      </c>
      <c r="K7622" s="1" t="b">
        <f>AND(ABS(Table1[[#This Row],[tar-out]])&gt;=$K$1,ABS(Table1[[#This Row],[tar-out]])&lt;$L$1)</f>
        <v>0</v>
      </c>
      <c r="L7622" s="1" t="b">
        <f>AND(ABS(Table1[[#This Row],[tar-out]])&gt;=$L$1,ABS(Table1[[#This Row],[tar-out]])&lt;$M$1)</f>
        <v>0</v>
      </c>
      <c r="M7622" s="1" t="b">
        <f>AND(ABS(Table1[[#This Row],[tar-out]])&gt;=$M$1,ABS(Table1[[#This Row],[tar-out]])&lt;$N$1)</f>
        <v>0</v>
      </c>
      <c r="N7622" s="1" t="b">
        <f>AND(ABS(Table1[[#This Row],[tar-out]])&gt;=$N$1,ABS(Table1[[#This Row],[tar-out]])&lt;$O$1)</f>
        <v>0</v>
      </c>
      <c r="O7622" s="1" t="b">
        <f>AND(ABS(Table1[[#This Row],[tar-out]])&gt;=$O$1,ABS(Table1[[#This Row],[tar-out]])&lt;$P$1)</f>
        <v>0</v>
      </c>
      <c r="P7622" s="1">
        <f>ROUND(Table1[[#This Row],[tar-out]],0)</f>
        <v>1</v>
      </c>
      <c r="Q7622" s="3">
        <v>7620</v>
      </c>
    </row>
    <row r="7623" spans="1:17" x14ac:dyDescent="0.25">
      <c r="A7623">
        <v>15</v>
      </c>
      <c r="B7623">
        <v>98</v>
      </c>
      <c r="C7623">
        <v>4.8</v>
      </c>
      <c r="D7623">
        <v>2</v>
      </c>
      <c r="E7623">
        <v>157</v>
      </c>
      <c r="F7623">
        <v>7.4533057137925098</v>
      </c>
      <c r="G7623">
        <v>5.94280958175659</v>
      </c>
      <c r="H7623" s="1">
        <f>Table1[[#This Row],[target]]-Table1[[#This Row],[output]]</f>
        <v>1.5104961320359198</v>
      </c>
      <c r="I7623" s="1">
        <f>Table1[[#This Row],[tar-out]]*Table1[[#This Row],[tar-out]]</f>
        <v>2.2815985648954751</v>
      </c>
      <c r="J7623" s="1" t="b">
        <f>AND(ABS(Table1[[#This Row],[tar-out]])&gt;=$J$1,ABS(Table1[[#This Row],[tar-out]])&lt;$K$1)</f>
        <v>0</v>
      </c>
      <c r="K7623" s="1" t="b">
        <f>AND(ABS(Table1[[#This Row],[tar-out]])&gt;=$K$1,ABS(Table1[[#This Row],[tar-out]])&lt;$L$1)</f>
        <v>1</v>
      </c>
      <c r="L7623" s="1" t="b">
        <f>AND(ABS(Table1[[#This Row],[tar-out]])&gt;=$L$1,ABS(Table1[[#This Row],[tar-out]])&lt;$M$1)</f>
        <v>0</v>
      </c>
      <c r="M7623" s="1" t="b">
        <f>AND(ABS(Table1[[#This Row],[tar-out]])&gt;=$M$1,ABS(Table1[[#This Row],[tar-out]])&lt;$N$1)</f>
        <v>0</v>
      </c>
      <c r="N7623" s="1" t="b">
        <f>AND(ABS(Table1[[#This Row],[tar-out]])&gt;=$N$1,ABS(Table1[[#This Row],[tar-out]])&lt;$O$1)</f>
        <v>0</v>
      </c>
      <c r="O7623" s="1" t="b">
        <f>AND(ABS(Table1[[#This Row],[tar-out]])&gt;=$O$1,ABS(Table1[[#This Row],[tar-out]])&lt;$P$1)</f>
        <v>0</v>
      </c>
      <c r="P7623" s="1">
        <f>ROUND(Table1[[#This Row],[tar-out]],0)</f>
        <v>2</v>
      </c>
      <c r="Q7623" s="2">
        <v>7621</v>
      </c>
    </row>
    <row r="7624" spans="1:17" x14ac:dyDescent="0.25">
      <c r="A7624">
        <v>15</v>
      </c>
      <c r="B7624">
        <v>98</v>
      </c>
      <c r="C7624">
        <v>4.8</v>
      </c>
      <c r="D7624">
        <v>2</v>
      </c>
      <c r="E7624">
        <v>121</v>
      </c>
      <c r="F7624">
        <v>7.7784846732215103</v>
      </c>
      <c r="G7624">
        <v>5.9870805740356401</v>
      </c>
      <c r="H7624" s="1">
        <f>Table1[[#This Row],[target]]-Table1[[#This Row],[output]]</f>
        <v>1.7914040991858702</v>
      </c>
      <c r="I7624" s="1">
        <f>Table1[[#This Row],[tar-out]]*Table1[[#This Row],[tar-out]]</f>
        <v>3.2091286465799391</v>
      </c>
      <c r="J7624" s="1" t="b">
        <f>AND(ABS(Table1[[#This Row],[tar-out]])&gt;=$J$1,ABS(Table1[[#This Row],[tar-out]])&lt;$K$1)</f>
        <v>0</v>
      </c>
      <c r="K7624" s="1" t="b">
        <f>AND(ABS(Table1[[#This Row],[tar-out]])&gt;=$K$1,ABS(Table1[[#This Row],[tar-out]])&lt;$L$1)</f>
        <v>1</v>
      </c>
      <c r="L7624" s="1" t="b">
        <f>AND(ABS(Table1[[#This Row],[tar-out]])&gt;=$L$1,ABS(Table1[[#This Row],[tar-out]])&lt;$M$1)</f>
        <v>0</v>
      </c>
      <c r="M7624" s="1" t="b">
        <f>AND(ABS(Table1[[#This Row],[tar-out]])&gt;=$M$1,ABS(Table1[[#This Row],[tar-out]])&lt;$N$1)</f>
        <v>0</v>
      </c>
      <c r="N7624" s="1" t="b">
        <f>AND(ABS(Table1[[#This Row],[tar-out]])&gt;=$N$1,ABS(Table1[[#This Row],[tar-out]])&lt;$O$1)</f>
        <v>0</v>
      </c>
      <c r="O7624" s="1" t="b">
        <f>AND(ABS(Table1[[#This Row],[tar-out]])&gt;=$O$1,ABS(Table1[[#This Row],[tar-out]])&lt;$P$1)</f>
        <v>0</v>
      </c>
      <c r="P7624" s="1">
        <f>ROUND(Table1[[#This Row],[tar-out]],0)</f>
        <v>2</v>
      </c>
      <c r="Q7624" s="3">
        <v>7622</v>
      </c>
    </row>
    <row r="7625" spans="1:17" x14ac:dyDescent="0.25">
      <c r="A7625">
        <v>15</v>
      </c>
      <c r="B7625">
        <v>98</v>
      </c>
      <c r="C7625">
        <v>4.8</v>
      </c>
      <c r="D7625">
        <v>2</v>
      </c>
      <c r="E7625">
        <v>22</v>
      </c>
      <c r="F7625">
        <v>6.3262172933633698</v>
      </c>
      <c r="G7625">
        <v>5.9612016677856401</v>
      </c>
      <c r="H7625" s="1">
        <f>Table1[[#This Row],[target]]-Table1[[#This Row],[output]]</f>
        <v>0.36501562557772971</v>
      </c>
      <c r="I7625" s="1">
        <f>Table1[[#This Row],[tar-out]]*Table1[[#This Row],[tar-out]]</f>
        <v>0.13323640691590136</v>
      </c>
      <c r="J7625" s="1" t="b">
        <f>AND(ABS(Table1[[#This Row],[tar-out]])&gt;=$J$1,ABS(Table1[[#This Row],[tar-out]])&lt;$K$1)</f>
        <v>1</v>
      </c>
      <c r="K7625" s="1" t="b">
        <f>AND(ABS(Table1[[#This Row],[tar-out]])&gt;=$K$1,ABS(Table1[[#This Row],[tar-out]])&lt;$L$1)</f>
        <v>0</v>
      </c>
      <c r="L7625" s="1" t="b">
        <f>AND(ABS(Table1[[#This Row],[tar-out]])&gt;=$L$1,ABS(Table1[[#This Row],[tar-out]])&lt;$M$1)</f>
        <v>0</v>
      </c>
      <c r="M7625" s="1" t="b">
        <f>AND(ABS(Table1[[#This Row],[tar-out]])&gt;=$M$1,ABS(Table1[[#This Row],[tar-out]])&lt;$N$1)</f>
        <v>0</v>
      </c>
      <c r="N7625" s="1" t="b">
        <f>AND(ABS(Table1[[#This Row],[tar-out]])&gt;=$N$1,ABS(Table1[[#This Row],[tar-out]])&lt;$O$1)</f>
        <v>0</v>
      </c>
      <c r="O7625" s="1" t="b">
        <f>AND(ABS(Table1[[#This Row],[tar-out]])&gt;=$O$1,ABS(Table1[[#This Row],[tar-out]])&lt;$P$1)</f>
        <v>0</v>
      </c>
      <c r="P7625" s="1">
        <f>ROUND(Table1[[#This Row],[tar-out]],0)</f>
        <v>0</v>
      </c>
      <c r="Q7625" s="2">
        <v>7623</v>
      </c>
    </row>
    <row r="7626" spans="1:17" x14ac:dyDescent="0.25">
      <c r="A7626">
        <v>15</v>
      </c>
      <c r="B7626">
        <v>98</v>
      </c>
      <c r="C7626">
        <v>4.8</v>
      </c>
      <c r="D7626">
        <v>2</v>
      </c>
      <c r="E7626">
        <v>14</v>
      </c>
      <c r="F7626">
        <v>7.31323859738814</v>
      </c>
      <c r="G7626">
        <v>5.9563851356506303</v>
      </c>
      <c r="H7626" s="1">
        <f>Table1[[#This Row],[target]]-Table1[[#This Row],[output]]</f>
        <v>1.3568534617375096</v>
      </c>
      <c r="I7626" s="1">
        <f>Table1[[#This Row],[tar-out]]*Table1[[#This Row],[tar-out]]</f>
        <v>1.8410513166290636</v>
      </c>
      <c r="J7626" s="1" t="b">
        <f>AND(ABS(Table1[[#This Row],[tar-out]])&gt;=$J$1,ABS(Table1[[#This Row],[tar-out]])&lt;$K$1)</f>
        <v>0</v>
      </c>
      <c r="K7626" s="1" t="b">
        <f>AND(ABS(Table1[[#This Row],[tar-out]])&gt;=$K$1,ABS(Table1[[#This Row],[tar-out]])&lt;$L$1)</f>
        <v>1</v>
      </c>
      <c r="L7626" s="1" t="b">
        <f>AND(ABS(Table1[[#This Row],[tar-out]])&gt;=$L$1,ABS(Table1[[#This Row],[tar-out]])&lt;$M$1)</f>
        <v>0</v>
      </c>
      <c r="M7626" s="1" t="b">
        <f>AND(ABS(Table1[[#This Row],[tar-out]])&gt;=$M$1,ABS(Table1[[#This Row],[tar-out]])&lt;$N$1)</f>
        <v>0</v>
      </c>
      <c r="N7626" s="1" t="b">
        <f>AND(ABS(Table1[[#This Row],[tar-out]])&gt;=$N$1,ABS(Table1[[#This Row],[tar-out]])&lt;$O$1)</f>
        <v>0</v>
      </c>
      <c r="O7626" s="1" t="b">
        <f>AND(ABS(Table1[[#This Row],[tar-out]])&gt;=$O$1,ABS(Table1[[#This Row],[tar-out]])&lt;$P$1)</f>
        <v>0</v>
      </c>
      <c r="P7626" s="1">
        <f>ROUND(Table1[[#This Row],[tar-out]],0)</f>
        <v>1</v>
      </c>
      <c r="Q7626" s="3">
        <v>7624</v>
      </c>
    </row>
    <row r="7627" spans="1:17" x14ac:dyDescent="0.25">
      <c r="A7627">
        <v>15</v>
      </c>
      <c r="B7627">
        <v>98</v>
      </c>
      <c r="C7627">
        <v>4.8</v>
      </c>
      <c r="D7627">
        <v>2</v>
      </c>
      <c r="E7627">
        <v>95</v>
      </c>
      <c r="F7627">
        <v>6.5675675675675702</v>
      </c>
      <c r="G7627">
        <v>6.0139427185058603</v>
      </c>
      <c r="H7627" s="1">
        <f>Table1[[#This Row],[target]]-Table1[[#This Row],[output]]</f>
        <v>0.55362484906170994</v>
      </c>
      <c r="I7627" s="1">
        <f>Table1[[#This Row],[tar-out]]*Table1[[#This Row],[tar-out]]</f>
        <v>0.3065004734986011</v>
      </c>
      <c r="J7627" s="1" t="b">
        <f>AND(ABS(Table1[[#This Row],[tar-out]])&gt;=$J$1,ABS(Table1[[#This Row],[tar-out]])&lt;$K$1)</f>
        <v>1</v>
      </c>
      <c r="K7627" s="1" t="b">
        <f>AND(ABS(Table1[[#This Row],[tar-out]])&gt;=$K$1,ABS(Table1[[#This Row],[tar-out]])&lt;$L$1)</f>
        <v>0</v>
      </c>
      <c r="L7627" s="1" t="b">
        <f>AND(ABS(Table1[[#This Row],[tar-out]])&gt;=$L$1,ABS(Table1[[#This Row],[tar-out]])&lt;$M$1)</f>
        <v>0</v>
      </c>
      <c r="M7627" s="1" t="b">
        <f>AND(ABS(Table1[[#This Row],[tar-out]])&gt;=$M$1,ABS(Table1[[#This Row],[tar-out]])&lt;$N$1)</f>
        <v>0</v>
      </c>
      <c r="N7627" s="1" t="b">
        <f>AND(ABS(Table1[[#This Row],[tar-out]])&gt;=$N$1,ABS(Table1[[#This Row],[tar-out]])&lt;$O$1)</f>
        <v>0</v>
      </c>
      <c r="O7627" s="1" t="b">
        <f>AND(ABS(Table1[[#This Row],[tar-out]])&gt;=$O$1,ABS(Table1[[#This Row],[tar-out]])&lt;$P$1)</f>
        <v>0</v>
      </c>
      <c r="P7627" s="1">
        <f>ROUND(Table1[[#This Row],[tar-out]],0)</f>
        <v>1</v>
      </c>
      <c r="Q7627" s="2">
        <v>7625</v>
      </c>
    </row>
    <row r="7628" spans="1:17" x14ac:dyDescent="0.25">
      <c r="A7628">
        <v>15</v>
      </c>
      <c r="B7628">
        <v>98</v>
      </c>
      <c r="C7628">
        <v>4.8</v>
      </c>
      <c r="D7628">
        <v>2</v>
      </c>
      <c r="E7628">
        <v>94</v>
      </c>
      <c r="F7628">
        <v>7.9161510833818003</v>
      </c>
      <c r="G7628">
        <v>6.0141482353210396</v>
      </c>
      <c r="H7628" s="1">
        <f>Table1[[#This Row],[target]]-Table1[[#This Row],[output]]</f>
        <v>1.9020028480607607</v>
      </c>
      <c r="I7628" s="1">
        <f>Table1[[#This Row],[tar-out]]*Table1[[#This Row],[tar-out]]</f>
        <v>3.6176148340312451</v>
      </c>
      <c r="J7628" s="1" t="b">
        <f>AND(ABS(Table1[[#This Row],[tar-out]])&gt;=$J$1,ABS(Table1[[#This Row],[tar-out]])&lt;$K$1)</f>
        <v>0</v>
      </c>
      <c r="K7628" s="1" t="b">
        <f>AND(ABS(Table1[[#This Row],[tar-out]])&gt;=$K$1,ABS(Table1[[#This Row],[tar-out]])&lt;$L$1)</f>
        <v>1</v>
      </c>
      <c r="L7628" s="1" t="b">
        <f>AND(ABS(Table1[[#This Row],[tar-out]])&gt;=$L$1,ABS(Table1[[#This Row],[tar-out]])&lt;$M$1)</f>
        <v>0</v>
      </c>
      <c r="M7628" s="1" t="b">
        <f>AND(ABS(Table1[[#This Row],[tar-out]])&gt;=$M$1,ABS(Table1[[#This Row],[tar-out]])&lt;$N$1)</f>
        <v>0</v>
      </c>
      <c r="N7628" s="1" t="b">
        <f>AND(ABS(Table1[[#This Row],[tar-out]])&gt;=$N$1,ABS(Table1[[#This Row],[tar-out]])&lt;$O$1)</f>
        <v>0</v>
      </c>
      <c r="O7628" s="1" t="b">
        <f>AND(ABS(Table1[[#This Row],[tar-out]])&gt;=$O$1,ABS(Table1[[#This Row],[tar-out]])&lt;$P$1)</f>
        <v>0</v>
      </c>
      <c r="P7628" s="1">
        <f>ROUND(Table1[[#This Row],[tar-out]],0)</f>
        <v>2</v>
      </c>
      <c r="Q7628" s="3">
        <v>7626</v>
      </c>
    </row>
    <row r="7629" spans="1:17" x14ac:dyDescent="0.25">
      <c r="A7629">
        <v>15</v>
      </c>
      <c r="B7629">
        <v>98</v>
      </c>
      <c r="C7629">
        <v>4.8</v>
      </c>
      <c r="D7629">
        <v>2</v>
      </c>
      <c r="E7629">
        <v>58</v>
      </c>
      <c r="F7629">
        <v>7.5345489314635401</v>
      </c>
      <c r="G7629">
        <v>5.9980850219726598</v>
      </c>
      <c r="H7629" s="1">
        <f>Table1[[#This Row],[target]]-Table1[[#This Row],[output]]</f>
        <v>1.5364639094908803</v>
      </c>
      <c r="I7629" s="1">
        <f>Table1[[#This Row],[tar-out]]*Table1[[#This Row],[tar-out]]</f>
        <v>2.3607213451679998</v>
      </c>
      <c r="J7629" s="1" t="b">
        <f>AND(ABS(Table1[[#This Row],[tar-out]])&gt;=$J$1,ABS(Table1[[#This Row],[tar-out]])&lt;$K$1)</f>
        <v>0</v>
      </c>
      <c r="K7629" s="1" t="b">
        <f>AND(ABS(Table1[[#This Row],[tar-out]])&gt;=$K$1,ABS(Table1[[#This Row],[tar-out]])&lt;$L$1)</f>
        <v>1</v>
      </c>
      <c r="L7629" s="1" t="b">
        <f>AND(ABS(Table1[[#This Row],[tar-out]])&gt;=$L$1,ABS(Table1[[#This Row],[tar-out]])&lt;$M$1)</f>
        <v>0</v>
      </c>
      <c r="M7629" s="1" t="b">
        <f>AND(ABS(Table1[[#This Row],[tar-out]])&gt;=$M$1,ABS(Table1[[#This Row],[tar-out]])&lt;$N$1)</f>
        <v>0</v>
      </c>
      <c r="N7629" s="1" t="b">
        <f>AND(ABS(Table1[[#This Row],[tar-out]])&gt;=$N$1,ABS(Table1[[#This Row],[tar-out]])&lt;$O$1)</f>
        <v>0</v>
      </c>
      <c r="O7629" s="1" t="b">
        <f>AND(ABS(Table1[[#This Row],[tar-out]])&gt;=$O$1,ABS(Table1[[#This Row],[tar-out]])&lt;$P$1)</f>
        <v>0</v>
      </c>
      <c r="P7629" s="1">
        <f>ROUND(Table1[[#This Row],[tar-out]],0)</f>
        <v>2</v>
      </c>
      <c r="Q7629" s="2">
        <v>7627</v>
      </c>
    </row>
    <row r="7630" spans="1:17" x14ac:dyDescent="0.25">
      <c r="A7630">
        <v>15</v>
      </c>
      <c r="B7630">
        <v>98</v>
      </c>
      <c r="C7630">
        <v>4.8</v>
      </c>
      <c r="D7630">
        <v>2</v>
      </c>
      <c r="E7630">
        <v>72</v>
      </c>
      <c r="F7630">
        <v>7.8923890897147597</v>
      </c>
      <c r="G7630">
        <v>6.0074334144592303</v>
      </c>
      <c r="H7630" s="1">
        <f>Table1[[#This Row],[target]]-Table1[[#This Row],[output]]</f>
        <v>1.8849556752555294</v>
      </c>
      <c r="I7630" s="1">
        <f>Table1[[#This Row],[tar-out]]*Table1[[#This Row],[tar-out]]</f>
        <v>3.5530578976780287</v>
      </c>
      <c r="J7630" s="1" t="b">
        <f>AND(ABS(Table1[[#This Row],[tar-out]])&gt;=$J$1,ABS(Table1[[#This Row],[tar-out]])&lt;$K$1)</f>
        <v>0</v>
      </c>
      <c r="K7630" s="1" t="b">
        <f>AND(ABS(Table1[[#This Row],[tar-out]])&gt;=$K$1,ABS(Table1[[#This Row],[tar-out]])&lt;$L$1)</f>
        <v>1</v>
      </c>
      <c r="L7630" s="1" t="b">
        <f>AND(ABS(Table1[[#This Row],[tar-out]])&gt;=$L$1,ABS(Table1[[#This Row],[tar-out]])&lt;$M$1)</f>
        <v>0</v>
      </c>
      <c r="M7630" s="1" t="b">
        <f>AND(ABS(Table1[[#This Row],[tar-out]])&gt;=$M$1,ABS(Table1[[#This Row],[tar-out]])&lt;$N$1)</f>
        <v>0</v>
      </c>
      <c r="N7630" s="1" t="b">
        <f>AND(ABS(Table1[[#This Row],[tar-out]])&gt;=$N$1,ABS(Table1[[#This Row],[tar-out]])&lt;$O$1)</f>
        <v>0</v>
      </c>
      <c r="O7630" s="1" t="b">
        <f>AND(ABS(Table1[[#This Row],[tar-out]])&gt;=$O$1,ABS(Table1[[#This Row],[tar-out]])&lt;$P$1)</f>
        <v>0</v>
      </c>
      <c r="P7630" s="1">
        <f>ROUND(Table1[[#This Row],[tar-out]],0)</f>
        <v>2</v>
      </c>
      <c r="Q7630" s="3">
        <v>7628</v>
      </c>
    </row>
    <row r="7631" spans="1:17" x14ac:dyDescent="0.25">
      <c r="A7631">
        <v>15</v>
      </c>
      <c r="B7631">
        <v>98</v>
      </c>
      <c r="C7631">
        <v>4.8</v>
      </c>
      <c r="D7631">
        <v>2</v>
      </c>
      <c r="E7631">
        <v>73</v>
      </c>
      <c r="F7631">
        <v>7.8073631196768796</v>
      </c>
      <c r="G7631">
        <v>6.0081009864807102</v>
      </c>
      <c r="H7631" s="1">
        <f>Table1[[#This Row],[target]]-Table1[[#This Row],[output]]</f>
        <v>1.7992621331961693</v>
      </c>
      <c r="I7631" s="1">
        <f>Table1[[#This Row],[tar-out]]*Table1[[#This Row],[tar-out]]</f>
        <v>3.2373442239536296</v>
      </c>
      <c r="J7631" s="1" t="b">
        <f>AND(ABS(Table1[[#This Row],[tar-out]])&gt;=$J$1,ABS(Table1[[#This Row],[tar-out]])&lt;$K$1)</f>
        <v>0</v>
      </c>
      <c r="K7631" s="1" t="b">
        <f>AND(ABS(Table1[[#This Row],[tar-out]])&gt;=$K$1,ABS(Table1[[#This Row],[tar-out]])&lt;$L$1)</f>
        <v>1</v>
      </c>
      <c r="L7631" s="1" t="b">
        <f>AND(ABS(Table1[[#This Row],[tar-out]])&gt;=$L$1,ABS(Table1[[#This Row],[tar-out]])&lt;$M$1)</f>
        <v>0</v>
      </c>
      <c r="M7631" s="1" t="b">
        <f>AND(ABS(Table1[[#This Row],[tar-out]])&gt;=$M$1,ABS(Table1[[#This Row],[tar-out]])&lt;$N$1)</f>
        <v>0</v>
      </c>
      <c r="N7631" s="1" t="b">
        <f>AND(ABS(Table1[[#This Row],[tar-out]])&gt;=$N$1,ABS(Table1[[#This Row],[tar-out]])&lt;$O$1)</f>
        <v>0</v>
      </c>
      <c r="O7631" s="1" t="b">
        <f>AND(ABS(Table1[[#This Row],[tar-out]])&gt;=$O$1,ABS(Table1[[#This Row],[tar-out]])&lt;$P$1)</f>
        <v>0</v>
      </c>
      <c r="P7631" s="1">
        <f>ROUND(Table1[[#This Row],[tar-out]],0)</f>
        <v>2</v>
      </c>
      <c r="Q7631" s="2">
        <v>7629</v>
      </c>
    </row>
    <row r="7632" spans="1:17" x14ac:dyDescent="0.25">
      <c r="A7632">
        <v>15</v>
      </c>
      <c r="B7632">
        <v>98</v>
      </c>
      <c r="C7632">
        <v>4.8</v>
      </c>
      <c r="D7632">
        <v>2</v>
      </c>
      <c r="E7632">
        <v>55</v>
      </c>
      <c r="F7632">
        <v>6.1024543795774502</v>
      </c>
      <c r="G7632">
        <v>5.9960818290710396</v>
      </c>
      <c r="H7632" s="1">
        <f>Table1[[#This Row],[target]]-Table1[[#This Row],[output]]</f>
        <v>0.10637255050641059</v>
      </c>
      <c r="I7632" s="1">
        <f>Table1[[#This Row],[tar-out]]*Table1[[#This Row],[tar-out]]</f>
        <v>1.1315119501238872E-2</v>
      </c>
      <c r="J7632" s="1" t="b">
        <f>AND(ABS(Table1[[#This Row],[tar-out]])&gt;=$J$1,ABS(Table1[[#This Row],[tar-out]])&lt;$K$1)</f>
        <v>1</v>
      </c>
      <c r="K7632" s="1" t="b">
        <f>AND(ABS(Table1[[#This Row],[tar-out]])&gt;=$K$1,ABS(Table1[[#This Row],[tar-out]])&lt;$L$1)</f>
        <v>0</v>
      </c>
      <c r="L7632" s="1" t="b">
        <f>AND(ABS(Table1[[#This Row],[tar-out]])&gt;=$L$1,ABS(Table1[[#This Row],[tar-out]])&lt;$M$1)</f>
        <v>0</v>
      </c>
      <c r="M7632" s="1" t="b">
        <f>AND(ABS(Table1[[#This Row],[tar-out]])&gt;=$M$1,ABS(Table1[[#This Row],[tar-out]])&lt;$N$1)</f>
        <v>0</v>
      </c>
      <c r="N7632" s="1" t="b">
        <f>AND(ABS(Table1[[#This Row],[tar-out]])&gt;=$N$1,ABS(Table1[[#This Row],[tar-out]])&lt;$O$1)</f>
        <v>0</v>
      </c>
      <c r="O7632" s="1" t="b">
        <f>AND(ABS(Table1[[#This Row],[tar-out]])&gt;=$O$1,ABS(Table1[[#This Row],[tar-out]])&lt;$P$1)</f>
        <v>0</v>
      </c>
      <c r="P7632" s="1">
        <f>ROUND(Table1[[#This Row],[tar-out]],0)</f>
        <v>0</v>
      </c>
      <c r="Q7632" s="3">
        <v>7630</v>
      </c>
    </row>
    <row r="7633" spans="1:17" x14ac:dyDescent="0.25">
      <c r="A7633">
        <v>15</v>
      </c>
      <c r="B7633">
        <v>98</v>
      </c>
      <c r="C7633">
        <v>4.8</v>
      </c>
      <c r="D7633">
        <v>2</v>
      </c>
      <c r="E7633">
        <v>46</v>
      </c>
      <c r="F7633">
        <v>6.8664895497075404</v>
      </c>
      <c r="G7633">
        <v>5.9900717735290501</v>
      </c>
      <c r="H7633" s="1">
        <f>Table1[[#This Row],[target]]-Table1[[#This Row],[output]]</f>
        <v>0.87641777617849037</v>
      </c>
      <c r="I7633" s="1">
        <f>Table1[[#This Row],[tar-out]]*Table1[[#This Row],[tar-out]]</f>
        <v>0.7681081184016505</v>
      </c>
      <c r="J7633" s="1" t="b">
        <f>AND(ABS(Table1[[#This Row],[tar-out]])&gt;=$J$1,ABS(Table1[[#This Row],[tar-out]])&lt;$K$1)</f>
        <v>1</v>
      </c>
      <c r="K7633" s="1" t="b">
        <f>AND(ABS(Table1[[#This Row],[tar-out]])&gt;=$K$1,ABS(Table1[[#This Row],[tar-out]])&lt;$L$1)</f>
        <v>0</v>
      </c>
      <c r="L7633" s="1" t="b">
        <f>AND(ABS(Table1[[#This Row],[tar-out]])&gt;=$L$1,ABS(Table1[[#This Row],[tar-out]])&lt;$M$1)</f>
        <v>0</v>
      </c>
      <c r="M7633" s="1" t="b">
        <f>AND(ABS(Table1[[#This Row],[tar-out]])&gt;=$M$1,ABS(Table1[[#This Row],[tar-out]])&lt;$N$1)</f>
        <v>0</v>
      </c>
      <c r="N7633" s="1" t="b">
        <f>AND(ABS(Table1[[#This Row],[tar-out]])&gt;=$N$1,ABS(Table1[[#This Row],[tar-out]])&lt;$O$1)</f>
        <v>0</v>
      </c>
      <c r="O7633" s="1" t="b">
        <f>AND(ABS(Table1[[#This Row],[tar-out]])&gt;=$O$1,ABS(Table1[[#This Row],[tar-out]])&lt;$P$1)</f>
        <v>0</v>
      </c>
      <c r="P7633" s="1">
        <f>ROUND(Table1[[#This Row],[tar-out]],0)</f>
        <v>1</v>
      </c>
      <c r="Q7633" s="2">
        <v>7631</v>
      </c>
    </row>
    <row r="7634" spans="1:17" x14ac:dyDescent="0.25">
      <c r="A7634">
        <v>15</v>
      </c>
      <c r="B7634">
        <v>98</v>
      </c>
      <c r="C7634">
        <v>4.8</v>
      </c>
      <c r="D7634">
        <v>2</v>
      </c>
      <c r="E7634">
        <v>56</v>
      </c>
      <c r="F7634">
        <v>6.9765061387343996</v>
      </c>
      <c r="G7634">
        <v>5.9967494010925302</v>
      </c>
      <c r="H7634" s="1">
        <f>Table1[[#This Row],[target]]-Table1[[#This Row],[output]]</f>
        <v>0.97975673764186944</v>
      </c>
      <c r="I7634" s="1">
        <f>Table1[[#This Row],[tar-out]]*Table1[[#This Row],[tar-out]]</f>
        <v>0.95992326495463898</v>
      </c>
      <c r="J7634" s="1" t="b">
        <f>AND(ABS(Table1[[#This Row],[tar-out]])&gt;=$J$1,ABS(Table1[[#This Row],[tar-out]])&lt;$K$1)</f>
        <v>1</v>
      </c>
      <c r="K7634" s="1" t="b">
        <f>AND(ABS(Table1[[#This Row],[tar-out]])&gt;=$K$1,ABS(Table1[[#This Row],[tar-out]])&lt;$L$1)</f>
        <v>0</v>
      </c>
      <c r="L7634" s="1" t="b">
        <f>AND(ABS(Table1[[#This Row],[tar-out]])&gt;=$L$1,ABS(Table1[[#This Row],[tar-out]])&lt;$M$1)</f>
        <v>0</v>
      </c>
      <c r="M7634" s="1" t="b">
        <f>AND(ABS(Table1[[#This Row],[tar-out]])&gt;=$M$1,ABS(Table1[[#This Row],[tar-out]])&lt;$N$1)</f>
        <v>0</v>
      </c>
      <c r="N7634" s="1" t="b">
        <f>AND(ABS(Table1[[#This Row],[tar-out]])&gt;=$N$1,ABS(Table1[[#This Row],[tar-out]])&lt;$O$1)</f>
        <v>0</v>
      </c>
      <c r="O7634" s="1" t="b">
        <f>AND(ABS(Table1[[#This Row],[tar-out]])&gt;=$O$1,ABS(Table1[[#This Row],[tar-out]])&lt;$P$1)</f>
        <v>0</v>
      </c>
      <c r="P7634" s="1">
        <f>ROUND(Table1[[#This Row],[tar-out]],0)</f>
        <v>1</v>
      </c>
      <c r="Q7634" s="3">
        <v>7632</v>
      </c>
    </row>
    <row r="7635" spans="1:17" x14ac:dyDescent="0.25">
      <c r="A7635">
        <v>15</v>
      </c>
      <c r="B7635">
        <v>98</v>
      </c>
      <c r="C7635">
        <v>4.8</v>
      </c>
      <c r="D7635">
        <v>2</v>
      </c>
      <c r="E7635">
        <v>77</v>
      </c>
      <c r="F7635">
        <v>5.4731891520769</v>
      </c>
      <c r="G7635">
        <v>6.0105319023132298</v>
      </c>
      <c r="H7635" s="1">
        <f>Table1[[#This Row],[target]]-Table1[[#This Row],[output]]</f>
        <v>-0.53734275023632971</v>
      </c>
      <c r="I7635" s="1">
        <f>Table1[[#This Row],[tar-out]]*Table1[[#This Row],[tar-out]]</f>
        <v>0.2887372312315426</v>
      </c>
      <c r="J7635" s="1" t="b">
        <f>AND(ABS(Table1[[#This Row],[tar-out]])&gt;=$J$1,ABS(Table1[[#This Row],[tar-out]])&lt;$K$1)</f>
        <v>1</v>
      </c>
      <c r="K7635" s="1" t="b">
        <f>AND(ABS(Table1[[#This Row],[tar-out]])&gt;=$K$1,ABS(Table1[[#This Row],[tar-out]])&lt;$L$1)</f>
        <v>0</v>
      </c>
      <c r="L7635" s="1" t="b">
        <f>AND(ABS(Table1[[#This Row],[tar-out]])&gt;=$L$1,ABS(Table1[[#This Row],[tar-out]])&lt;$M$1)</f>
        <v>0</v>
      </c>
      <c r="M7635" s="1" t="b">
        <f>AND(ABS(Table1[[#This Row],[tar-out]])&gt;=$M$1,ABS(Table1[[#This Row],[tar-out]])&lt;$N$1)</f>
        <v>0</v>
      </c>
      <c r="N7635" s="1" t="b">
        <f>AND(ABS(Table1[[#This Row],[tar-out]])&gt;=$N$1,ABS(Table1[[#This Row],[tar-out]])&lt;$O$1)</f>
        <v>0</v>
      </c>
      <c r="O7635" s="1" t="b">
        <f>AND(ABS(Table1[[#This Row],[tar-out]])&gt;=$O$1,ABS(Table1[[#This Row],[tar-out]])&lt;$P$1)</f>
        <v>0</v>
      </c>
      <c r="P7635" s="1">
        <f>ROUND(Table1[[#This Row],[tar-out]],0)</f>
        <v>-1</v>
      </c>
      <c r="Q7635" s="2">
        <v>7633</v>
      </c>
    </row>
    <row r="7636" spans="1:17" x14ac:dyDescent="0.25">
      <c r="A7636">
        <v>15</v>
      </c>
      <c r="B7636">
        <v>98</v>
      </c>
      <c r="C7636">
        <v>4.8</v>
      </c>
      <c r="D7636">
        <v>2</v>
      </c>
      <c r="E7636">
        <v>90</v>
      </c>
      <c r="F7636">
        <v>7.34626143874954</v>
      </c>
      <c r="G7636">
        <v>6.0149712562561</v>
      </c>
      <c r="H7636" s="1">
        <f>Table1[[#This Row],[target]]-Table1[[#This Row],[output]]</f>
        <v>1.33129018249344</v>
      </c>
      <c r="I7636" s="1">
        <f>Table1[[#This Row],[tar-out]]*Table1[[#This Row],[tar-out]]</f>
        <v>1.7723335500034167</v>
      </c>
      <c r="J7636" s="1" t="b">
        <f>AND(ABS(Table1[[#This Row],[tar-out]])&gt;=$J$1,ABS(Table1[[#This Row],[tar-out]])&lt;$K$1)</f>
        <v>0</v>
      </c>
      <c r="K7636" s="1" t="b">
        <f>AND(ABS(Table1[[#This Row],[tar-out]])&gt;=$K$1,ABS(Table1[[#This Row],[tar-out]])&lt;$L$1)</f>
        <v>1</v>
      </c>
      <c r="L7636" s="1" t="b">
        <f>AND(ABS(Table1[[#This Row],[tar-out]])&gt;=$L$1,ABS(Table1[[#This Row],[tar-out]])&lt;$M$1)</f>
        <v>0</v>
      </c>
      <c r="M7636" s="1" t="b">
        <f>AND(ABS(Table1[[#This Row],[tar-out]])&gt;=$M$1,ABS(Table1[[#This Row],[tar-out]])&lt;$N$1)</f>
        <v>0</v>
      </c>
      <c r="N7636" s="1" t="b">
        <f>AND(ABS(Table1[[#This Row],[tar-out]])&gt;=$N$1,ABS(Table1[[#This Row],[tar-out]])&lt;$O$1)</f>
        <v>0</v>
      </c>
      <c r="O7636" s="1" t="b">
        <f>AND(ABS(Table1[[#This Row],[tar-out]])&gt;=$O$1,ABS(Table1[[#This Row],[tar-out]])&lt;$P$1)</f>
        <v>0</v>
      </c>
      <c r="P7636" s="1">
        <f>ROUND(Table1[[#This Row],[tar-out]],0)</f>
        <v>1</v>
      </c>
      <c r="Q7636" s="3">
        <v>7634</v>
      </c>
    </row>
    <row r="7637" spans="1:17" x14ac:dyDescent="0.25">
      <c r="A7637">
        <v>15</v>
      </c>
      <c r="B7637">
        <v>98</v>
      </c>
      <c r="C7637">
        <v>4.8</v>
      </c>
      <c r="D7637">
        <v>2</v>
      </c>
      <c r="E7637">
        <v>61</v>
      </c>
      <c r="F7637">
        <v>7.5023400936037401</v>
      </c>
      <c r="G7637">
        <v>6.0000882148742702</v>
      </c>
      <c r="H7637" s="1">
        <f>Table1[[#This Row],[target]]-Table1[[#This Row],[output]]</f>
        <v>1.5022518787294699</v>
      </c>
      <c r="I7637" s="1">
        <f>Table1[[#This Row],[tar-out]]*Table1[[#This Row],[tar-out]]</f>
        <v>2.2567607071462219</v>
      </c>
      <c r="J7637" s="1" t="b">
        <f>AND(ABS(Table1[[#This Row],[tar-out]])&gt;=$J$1,ABS(Table1[[#This Row],[tar-out]])&lt;$K$1)</f>
        <v>0</v>
      </c>
      <c r="K7637" s="1" t="b">
        <f>AND(ABS(Table1[[#This Row],[tar-out]])&gt;=$K$1,ABS(Table1[[#This Row],[tar-out]])&lt;$L$1)</f>
        <v>1</v>
      </c>
      <c r="L7637" s="1" t="b">
        <f>AND(ABS(Table1[[#This Row],[tar-out]])&gt;=$L$1,ABS(Table1[[#This Row],[tar-out]])&lt;$M$1)</f>
        <v>0</v>
      </c>
      <c r="M7637" s="1" t="b">
        <f>AND(ABS(Table1[[#This Row],[tar-out]])&gt;=$M$1,ABS(Table1[[#This Row],[tar-out]])&lt;$N$1)</f>
        <v>0</v>
      </c>
      <c r="N7637" s="1" t="b">
        <f>AND(ABS(Table1[[#This Row],[tar-out]])&gt;=$N$1,ABS(Table1[[#This Row],[tar-out]])&lt;$O$1)</f>
        <v>0</v>
      </c>
      <c r="O7637" s="1" t="b">
        <f>AND(ABS(Table1[[#This Row],[tar-out]])&gt;=$O$1,ABS(Table1[[#This Row],[tar-out]])&lt;$P$1)</f>
        <v>0</v>
      </c>
      <c r="P7637" s="1">
        <f>ROUND(Table1[[#This Row],[tar-out]],0)</f>
        <v>2</v>
      </c>
      <c r="Q7637" s="2">
        <v>7635</v>
      </c>
    </row>
    <row r="7638" spans="1:17" x14ac:dyDescent="0.25">
      <c r="A7638">
        <v>15</v>
      </c>
      <c r="B7638">
        <v>98</v>
      </c>
      <c r="C7638">
        <v>4.8</v>
      </c>
      <c r="D7638">
        <v>2</v>
      </c>
      <c r="E7638">
        <v>15</v>
      </c>
      <c r="F7638">
        <v>6.3148623110151201</v>
      </c>
      <c r="G7638">
        <v>5.9566798210143999</v>
      </c>
      <c r="H7638" s="1">
        <f>Table1[[#This Row],[target]]-Table1[[#This Row],[output]]</f>
        <v>0.35818249000072022</v>
      </c>
      <c r="I7638" s="1">
        <f>Table1[[#This Row],[tar-out]]*Table1[[#This Row],[tar-out]]</f>
        <v>0.12829469614311603</v>
      </c>
      <c r="J7638" s="1" t="b">
        <f>AND(ABS(Table1[[#This Row],[tar-out]])&gt;=$J$1,ABS(Table1[[#This Row],[tar-out]])&lt;$K$1)</f>
        <v>1</v>
      </c>
      <c r="K7638" s="1" t="b">
        <f>AND(ABS(Table1[[#This Row],[tar-out]])&gt;=$K$1,ABS(Table1[[#This Row],[tar-out]])&lt;$L$1)</f>
        <v>0</v>
      </c>
      <c r="L7638" s="1" t="b">
        <f>AND(ABS(Table1[[#This Row],[tar-out]])&gt;=$L$1,ABS(Table1[[#This Row],[tar-out]])&lt;$M$1)</f>
        <v>0</v>
      </c>
      <c r="M7638" s="1" t="b">
        <f>AND(ABS(Table1[[#This Row],[tar-out]])&gt;=$M$1,ABS(Table1[[#This Row],[tar-out]])&lt;$N$1)</f>
        <v>0</v>
      </c>
      <c r="N7638" s="1" t="b">
        <f>AND(ABS(Table1[[#This Row],[tar-out]])&gt;=$N$1,ABS(Table1[[#This Row],[tar-out]])&lt;$O$1)</f>
        <v>0</v>
      </c>
      <c r="O7638" s="1" t="b">
        <f>AND(ABS(Table1[[#This Row],[tar-out]])&gt;=$O$1,ABS(Table1[[#This Row],[tar-out]])&lt;$P$1)</f>
        <v>0</v>
      </c>
      <c r="P7638" s="1">
        <f>ROUND(Table1[[#This Row],[tar-out]],0)</f>
        <v>0</v>
      </c>
      <c r="Q7638" s="3">
        <v>7636</v>
      </c>
    </row>
    <row r="7639" spans="1:17" x14ac:dyDescent="0.25">
      <c r="A7639">
        <v>15</v>
      </c>
      <c r="B7639">
        <v>98</v>
      </c>
      <c r="C7639">
        <v>4.8</v>
      </c>
      <c r="D7639">
        <v>2</v>
      </c>
      <c r="E7639">
        <v>79</v>
      </c>
      <c r="F7639">
        <v>7.0479136959860398</v>
      </c>
      <c r="G7639">
        <v>6.0111813545227104</v>
      </c>
      <c r="H7639" s="1">
        <f>Table1[[#This Row],[target]]-Table1[[#This Row],[output]]</f>
        <v>1.0367323414633294</v>
      </c>
      <c r="I7639" s="1">
        <f>Table1[[#This Row],[tar-out]]*Table1[[#This Row],[tar-out]]</f>
        <v>1.0748139478360375</v>
      </c>
      <c r="J7639" s="1" t="b">
        <f>AND(ABS(Table1[[#This Row],[tar-out]])&gt;=$J$1,ABS(Table1[[#This Row],[tar-out]])&lt;$K$1)</f>
        <v>0</v>
      </c>
      <c r="K7639" s="1" t="b">
        <f>AND(ABS(Table1[[#This Row],[tar-out]])&gt;=$K$1,ABS(Table1[[#This Row],[tar-out]])&lt;$L$1)</f>
        <v>1</v>
      </c>
      <c r="L7639" s="1" t="b">
        <f>AND(ABS(Table1[[#This Row],[tar-out]])&gt;=$L$1,ABS(Table1[[#This Row],[tar-out]])&lt;$M$1)</f>
        <v>0</v>
      </c>
      <c r="M7639" s="1" t="b">
        <f>AND(ABS(Table1[[#This Row],[tar-out]])&gt;=$M$1,ABS(Table1[[#This Row],[tar-out]])&lt;$N$1)</f>
        <v>0</v>
      </c>
      <c r="N7639" s="1" t="b">
        <f>AND(ABS(Table1[[#This Row],[tar-out]])&gt;=$N$1,ABS(Table1[[#This Row],[tar-out]])&lt;$O$1)</f>
        <v>0</v>
      </c>
      <c r="O7639" s="1" t="b">
        <f>AND(ABS(Table1[[#This Row],[tar-out]])&gt;=$O$1,ABS(Table1[[#This Row],[tar-out]])&lt;$P$1)</f>
        <v>0</v>
      </c>
      <c r="P7639" s="1">
        <f>ROUND(Table1[[#This Row],[tar-out]],0)</f>
        <v>1</v>
      </c>
      <c r="Q7639" s="2">
        <v>7637</v>
      </c>
    </row>
    <row r="7640" spans="1:17" x14ac:dyDescent="0.25">
      <c r="A7640">
        <v>15</v>
      </c>
      <c r="B7640">
        <v>98</v>
      </c>
      <c r="C7640">
        <v>4.8</v>
      </c>
      <c r="D7640">
        <v>2</v>
      </c>
      <c r="E7640">
        <v>31</v>
      </c>
      <c r="F7640">
        <v>6.3691756272401401</v>
      </c>
      <c r="G7640">
        <v>5.9770641326904297</v>
      </c>
      <c r="H7640" s="1">
        <f>Table1[[#This Row],[target]]-Table1[[#This Row],[output]]</f>
        <v>0.39211149454971039</v>
      </c>
      <c r="I7640" s="1">
        <f>Table1[[#This Row],[tar-out]]*Table1[[#This Row],[tar-out]]</f>
        <v>0.15375142415800758</v>
      </c>
      <c r="J7640" s="1" t="b">
        <f>AND(ABS(Table1[[#This Row],[tar-out]])&gt;=$J$1,ABS(Table1[[#This Row],[tar-out]])&lt;$K$1)</f>
        <v>1</v>
      </c>
      <c r="K7640" s="1" t="b">
        <f>AND(ABS(Table1[[#This Row],[tar-out]])&gt;=$K$1,ABS(Table1[[#This Row],[tar-out]])&lt;$L$1)</f>
        <v>0</v>
      </c>
      <c r="L7640" s="1" t="b">
        <f>AND(ABS(Table1[[#This Row],[tar-out]])&gt;=$L$1,ABS(Table1[[#This Row],[tar-out]])&lt;$M$1)</f>
        <v>0</v>
      </c>
      <c r="M7640" s="1" t="b">
        <f>AND(ABS(Table1[[#This Row],[tar-out]])&gt;=$M$1,ABS(Table1[[#This Row],[tar-out]])&lt;$N$1)</f>
        <v>0</v>
      </c>
      <c r="N7640" s="1" t="b">
        <f>AND(ABS(Table1[[#This Row],[tar-out]])&gt;=$N$1,ABS(Table1[[#This Row],[tar-out]])&lt;$O$1)</f>
        <v>0</v>
      </c>
      <c r="O7640" s="1" t="b">
        <f>AND(ABS(Table1[[#This Row],[tar-out]])&gt;=$O$1,ABS(Table1[[#This Row],[tar-out]])&lt;$P$1)</f>
        <v>0</v>
      </c>
      <c r="P7640" s="1">
        <f>ROUND(Table1[[#This Row],[tar-out]],0)</f>
        <v>0</v>
      </c>
      <c r="Q7640" s="3">
        <v>7638</v>
      </c>
    </row>
    <row r="7641" spans="1:17" x14ac:dyDescent="0.25">
      <c r="A7641">
        <v>15</v>
      </c>
      <c r="B7641">
        <v>98</v>
      </c>
      <c r="C7641">
        <v>4.8</v>
      </c>
      <c r="D7641">
        <v>2</v>
      </c>
      <c r="E7641">
        <v>9</v>
      </c>
      <c r="F7641">
        <v>7.7352805697158198</v>
      </c>
      <c r="G7641">
        <v>5.9549121856689498</v>
      </c>
      <c r="H7641" s="1">
        <f>Table1[[#This Row],[target]]-Table1[[#This Row],[output]]</f>
        <v>1.78036838404687</v>
      </c>
      <c r="I7641" s="1">
        <f>Table1[[#This Row],[tar-out]]*Table1[[#This Row],[tar-out]]</f>
        <v>3.1697115829136635</v>
      </c>
      <c r="J7641" s="1" t="b">
        <f>AND(ABS(Table1[[#This Row],[tar-out]])&gt;=$J$1,ABS(Table1[[#This Row],[tar-out]])&lt;$K$1)</f>
        <v>0</v>
      </c>
      <c r="K7641" s="1" t="b">
        <f>AND(ABS(Table1[[#This Row],[tar-out]])&gt;=$K$1,ABS(Table1[[#This Row],[tar-out]])&lt;$L$1)</f>
        <v>1</v>
      </c>
      <c r="L7641" s="1" t="b">
        <f>AND(ABS(Table1[[#This Row],[tar-out]])&gt;=$L$1,ABS(Table1[[#This Row],[tar-out]])&lt;$M$1)</f>
        <v>0</v>
      </c>
      <c r="M7641" s="1" t="b">
        <f>AND(ABS(Table1[[#This Row],[tar-out]])&gt;=$M$1,ABS(Table1[[#This Row],[tar-out]])&lt;$N$1)</f>
        <v>0</v>
      </c>
      <c r="N7641" s="1" t="b">
        <f>AND(ABS(Table1[[#This Row],[tar-out]])&gt;=$N$1,ABS(Table1[[#This Row],[tar-out]])&lt;$O$1)</f>
        <v>0</v>
      </c>
      <c r="O7641" s="1" t="b">
        <f>AND(ABS(Table1[[#This Row],[tar-out]])&gt;=$O$1,ABS(Table1[[#This Row],[tar-out]])&lt;$P$1)</f>
        <v>0</v>
      </c>
      <c r="P7641" s="1">
        <f>ROUND(Table1[[#This Row],[tar-out]],0)</f>
        <v>2</v>
      </c>
      <c r="Q7641" s="2">
        <v>7639</v>
      </c>
    </row>
    <row r="7642" spans="1:17" x14ac:dyDescent="0.25">
      <c r="A7642">
        <v>15</v>
      </c>
      <c r="B7642">
        <v>98</v>
      </c>
      <c r="C7642">
        <v>4.8</v>
      </c>
      <c r="D7642">
        <v>2</v>
      </c>
      <c r="E7642">
        <v>789</v>
      </c>
      <c r="F7642">
        <v>5</v>
      </c>
      <c r="G7642">
        <v>6.0052137374877903</v>
      </c>
      <c r="H7642" s="1">
        <f>Table1[[#This Row],[target]]-Table1[[#This Row],[output]]</f>
        <v>-1.0052137374877903</v>
      </c>
      <c r="I7642" s="1">
        <f>Table1[[#This Row],[tar-out]]*Table1[[#This Row],[tar-out]]</f>
        <v>1.0104546580341722</v>
      </c>
      <c r="J7642" s="1" t="b">
        <f>AND(ABS(Table1[[#This Row],[tar-out]])&gt;=$J$1,ABS(Table1[[#This Row],[tar-out]])&lt;$K$1)</f>
        <v>0</v>
      </c>
      <c r="K7642" s="1" t="b">
        <f>AND(ABS(Table1[[#This Row],[tar-out]])&gt;=$K$1,ABS(Table1[[#This Row],[tar-out]])&lt;$L$1)</f>
        <v>1</v>
      </c>
      <c r="L7642" s="1" t="b">
        <f>AND(ABS(Table1[[#This Row],[tar-out]])&gt;=$L$1,ABS(Table1[[#This Row],[tar-out]])&lt;$M$1)</f>
        <v>0</v>
      </c>
      <c r="M7642" s="1" t="b">
        <f>AND(ABS(Table1[[#This Row],[tar-out]])&gt;=$M$1,ABS(Table1[[#This Row],[tar-out]])&lt;$N$1)</f>
        <v>0</v>
      </c>
      <c r="N7642" s="1" t="b">
        <f>AND(ABS(Table1[[#This Row],[tar-out]])&gt;=$N$1,ABS(Table1[[#This Row],[tar-out]])&lt;$O$1)</f>
        <v>0</v>
      </c>
      <c r="O7642" s="1" t="b">
        <f>AND(ABS(Table1[[#This Row],[tar-out]])&gt;=$O$1,ABS(Table1[[#This Row],[tar-out]])&lt;$P$1)</f>
        <v>0</v>
      </c>
      <c r="P7642" s="1">
        <f>ROUND(Table1[[#This Row],[tar-out]],0)</f>
        <v>-1</v>
      </c>
      <c r="Q7642" s="3">
        <v>7640</v>
      </c>
    </row>
    <row r="7643" spans="1:17" x14ac:dyDescent="0.25">
      <c r="A7643">
        <v>15</v>
      </c>
      <c r="B7643">
        <v>98</v>
      </c>
      <c r="C7643">
        <v>4.8</v>
      </c>
      <c r="D7643">
        <v>2</v>
      </c>
      <c r="E7643">
        <v>630</v>
      </c>
      <c r="F7643">
        <v>5.0044180334416</v>
      </c>
      <c r="G7643">
        <v>5.9889025688171396</v>
      </c>
      <c r="H7643" s="1">
        <f>Table1[[#This Row],[target]]-Table1[[#This Row],[output]]</f>
        <v>-0.98448453537553959</v>
      </c>
      <c r="I7643" s="1">
        <f>Table1[[#This Row],[tar-out]]*Table1[[#This Row],[tar-out]]</f>
        <v>0.96920980039359206</v>
      </c>
      <c r="J7643" s="1" t="b">
        <f>AND(ABS(Table1[[#This Row],[tar-out]])&gt;=$J$1,ABS(Table1[[#This Row],[tar-out]])&lt;$K$1)</f>
        <v>1</v>
      </c>
      <c r="K7643" s="1" t="b">
        <f>AND(ABS(Table1[[#This Row],[tar-out]])&gt;=$K$1,ABS(Table1[[#This Row],[tar-out]])&lt;$L$1)</f>
        <v>0</v>
      </c>
      <c r="L7643" s="1" t="b">
        <f>AND(ABS(Table1[[#This Row],[tar-out]])&gt;=$L$1,ABS(Table1[[#This Row],[tar-out]])&lt;$M$1)</f>
        <v>0</v>
      </c>
      <c r="M7643" s="1" t="b">
        <f>AND(ABS(Table1[[#This Row],[tar-out]])&gt;=$M$1,ABS(Table1[[#This Row],[tar-out]])&lt;$N$1)</f>
        <v>0</v>
      </c>
      <c r="N7643" s="1" t="b">
        <f>AND(ABS(Table1[[#This Row],[tar-out]])&gt;=$N$1,ABS(Table1[[#This Row],[tar-out]])&lt;$O$1)</f>
        <v>0</v>
      </c>
      <c r="O7643" s="1" t="b">
        <f>AND(ABS(Table1[[#This Row],[tar-out]])&gt;=$O$1,ABS(Table1[[#This Row],[tar-out]])&lt;$P$1)</f>
        <v>0</v>
      </c>
      <c r="P7643" s="1">
        <f>ROUND(Table1[[#This Row],[tar-out]],0)</f>
        <v>-1</v>
      </c>
      <c r="Q7643" s="2">
        <v>7641</v>
      </c>
    </row>
    <row r="7644" spans="1:17" x14ac:dyDescent="0.25">
      <c r="A7644">
        <v>15</v>
      </c>
      <c r="B7644">
        <v>98</v>
      </c>
      <c r="C7644">
        <v>4.8</v>
      </c>
      <c r="D7644">
        <v>2</v>
      </c>
      <c r="E7644">
        <v>223</v>
      </c>
      <c r="F7644">
        <v>7.0816446980129797</v>
      </c>
      <c r="G7644">
        <v>5.9334836006164604</v>
      </c>
      <c r="H7644" s="1">
        <f>Table1[[#This Row],[target]]-Table1[[#This Row],[output]]</f>
        <v>1.1481610973965193</v>
      </c>
      <c r="I7644" s="1">
        <f>Table1[[#This Row],[tar-out]]*Table1[[#This Row],[tar-out]]</f>
        <v>1.3182739055747794</v>
      </c>
      <c r="J7644" s="1" t="b">
        <f>AND(ABS(Table1[[#This Row],[tar-out]])&gt;=$J$1,ABS(Table1[[#This Row],[tar-out]])&lt;$K$1)</f>
        <v>0</v>
      </c>
      <c r="K7644" s="1" t="b">
        <f>AND(ABS(Table1[[#This Row],[tar-out]])&gt;=$K$1,ABS(Table1[[#This Row],[tar-out]])&lt;$L$1)</f>
        <v>1</v>
      </c>
      <c r="L7644" s="1" t="b">
        <f>AND(ABS(Table1[[#This Row],[tar-out]])&gt;=$L$1,ABS(Table1[[#This Row],[tar-out]])&lt;$M$1)</f>
        <v>0</v>
      </c>
      <c r="M7644" s="1" t="b">
        <f>AND(ABS(Table1[[#This Row],[tar-out]])&gt;=$M$1,ABS(Table1[[#This Row],[tar-out]])&lt;$N$1)</f>
        <v>0</v>
      </c>
      <c r="N7644" s="1" t="b">
        <f>AND(ABS(Table1[[#This Row],[tar-out]])&gt;=$N$1,ABS(Table1[[#This Row],[tar-out]])&lt;$O$1)</f>
        <v>0</v>
      </c>
      <c r="O7644" s="1" t="b">
        <f>AND(ABS(Table1[[#This Row],[tar-out]])&gt;=$O$1,ABS(Table1[[#This Row],[tar-out]])&lt;$P$1)</f>
        <v>0</v>
      </c>
      <c r="P7644" s="1">
        <f>ROUND(Table1[[#This Row],[tar-out]],0)</f>
        <v>1</v>
      </c>
      <c r="Q7644" s="3">
        <v>7642</v>
      </c>
    </row>
    <row r="7645" spans="1:17" x14ac:dyDescent="0.25">
      <c r="A7645">
        <v>15</v>
      </c>
      <c r="B7645">
        <v>98</v>
      </c>
      <c r="C7645">
        <v>4.8</v>
      </c>
      <c r="D7645">
        <v>2</v>
      </c>
      <c r="E7645">
        <v>446</v>
      </c>
      <c r="F7645">
        <v>5.0103448275862101</v>
      </c>
      <c r="G7645">
        <v>5.9662561416626003</v>
      </c>
      <c r="H7645" s="1">
        <f>Table1[[#This Row],[target]]-Table1[[#This Row],[output]]</f>
        <v>-0.95591131407639018</v>
      </c>
      <c r="I7645" s="1">
        <f>Table1[[#This Row],[tar-out]]*Table1[[#This Row],[tar-out]]</f>
        <v>0.91376644037925103</v>
      </c>
      <c r="J7645" s="1" t="b">
        <f>AND(ABS(Table1[[#This Row],[tar-out]])&gt;=$J$1,ABS(Table1[[#This Row],[tar-out]])&lt;$K$1)</f>
        <v>1</v>
      </c>
      <c r="K7645" s="1" t="b">
        <f>AND(ABS(Table1[[#This Row],[tar-out]])&gt;=$K$1,ABS(Table1[[#This Row],[tar-out]])&lt;$L$1)</f>
        <v>0</v>
      </c>
      <c r="L7645" s="1" t="b">
        <f>AND(ABS(Table1[[#This Row],[tar-out]])&gt;=$L$1,ABS(Table1[[#This Row],[tar-out]])&lt;$M$1)</f>
        <v>0</v>
      </c>
      <c r="M7645" s="1" t="b">
        <f>AND(ABS(Table1[[#This Row],[tar-out]])&gt;=$M$1,ABS(Table1[[#This Row],[tar-out]])&lt;$N$1)</f>
        <v>0</v>
      </c>
      <c r="N7645" s="1" t="b">
        <f>AND(ABS(Table1[[#This Row],[tar-out]])&gt;=$N$1,ABS(Table1[[#This Row],[tar-out]])&lt;$O$1)</f>
        <v>0</v>
      </c>
      <c r="O7645" s="1" t="b">
        <f>AND(ABS(Table1[[#This Row],[tar-out]])&gt;=$O$1,ABS(Table1[[#This Row],[tar-out]])&lt;$P$1)</f>
        <v>0</v>
      </c>
      <c r="P7645" s="1">
        <f>ROUND(Table1[[#This Row],[tar-out]],0)</f>
        <v>-1</v>
      </c>
      <c r="Q7645" s="2">
        <v>7643</v>
      </c>
    </row>
    <row r="7646" spans="1:17" x14ac:dyDescent="0.25">
      <c r="A7646">
        <v>15</v>
      </c>
      <c r="B7646">
        <v>98</v>
      </c>
      <c r="C7646">
        <v>4.8</v>
      </c>
      <c r="D7646">
        <v>2</v>
      </c>
      <c r="E7646">
        <v>366</v>
      </c>
      <c r="F7646">
        <v>5.0450608266464698</v>
      </c>
      <c r="G7646">
        <v>5.9544992446899396</v>
      </c>
      <c r="H7646" s="1">
        <f>Table1[[#This Row],[target]]-Table1[[#This Row],[output]]</f>
        <v>-0.90943841804346981</v>
      </c>
      <c r="I7646" s="1">
        <f>Table1[[#This Row],[tar-out]]*Table1[[#This Row],[tar-out]]</f>
        <v>0.82707823621340892</v>
      </c>
      <c r="J7646" s="1" t="b">
        <f>AND(ABS(Table1[[#This Row],[tar-out]])&gt;=$J$1,ABS(Table1[[#This Row],[tar-out]])&lt;$K$1)</f>
        <v>1</v>
      </c>
      <c r="K7646" s="1" t="b">
        <f>AND(ABS(Table1[[#This Row],[tar-out]])&gt;=$K$1,ABS(Table1[[#This Row],[tar-out]])&lt;$L$1)</f>
        <v>0</v>
      </c>
      <c r="L7646" s="1" t="b">
        <f>AND(ABS(Table1[[#This Row],[tar-out]])&gt;=$L$1,ABS(Table1[[#This Row],[tar-out]])&lt;$M$1)</f>
        <v>0</v>
      </c>
      <c r="M7646" s="1" t="b">
        <f>AND(ABS(Table1[[#This Row],[tar-out]])&gt;=$M$1,ABS(Table1[[#This Row],[tar-out]])&lt;$N$1)</f>
        <v>0</v>
      </c>
      <c r="N7646" s="1" t="b">
        <f>AND(ABS(Table1[[#This Row],[tar-out]])&gt;=$N$1,ABS(Table1[[#This Row],[tar-out]])&lt;$O$1)</f>
        <v>0</v>
      </c>
      <c r="O7646" s="1" t="b">
        <f>AND(ABS(Table1[[#This Row],[tar-out]])&gt;=$O$1,ABS(Table1[[#This Row],[tar-out]])&lt;$P$1)</f>
        <v>0</v>
      </c>
      <c r="P7646" s="1">
        <f>ROUND(Table1[[#This Row],[tar-out]],0)</f>
        <v>-1</v>
      </c>
      <c r="Q7646" s="3">
        <v>7644</v>
      </c>
    </row>
    <row r="7647" spans="1:17" x14ac:dyDescent="0.25">
      <c r="A7647">
        <v>15</v>
      </c>
      <c r="B7647">
        <v>98</v>
      </c>
      <c r="C7647">
        <v>4.8</v>
      </c>
      <c r="D7647">
        <v>2</v>
      </c>
      <c r="E7647">
        <v>80</v>
      </c>
      <c r="F7647">
        <v>7.3573653123321998</v>
      </c>
      <c r="G7647">
        <v>6.0115065574645996</v>
      </c>
      <c r="H7647" s="1">
        <f>Table1[[#This Row],[target]]-Table1[[#This Row],[output]]</f>
        <v>1.3458587548676002</v>
      </c>
      <c r="I7647" s="1">
        <f>Table1[[#This Row],[tar-out]]*Table1[[#This Row],[tar-out]]</f>
        <v>1.8113357880537673</v>
      </c>
      <c r="J7647" s="1" t="b">
        <f>AND(ABS(Table1[[#This Row],[tar-out]])&gt;=$J$1,ABS(Table1[[#This Row],[tar-out]])&lt;$K$1)</f>
        <v>0</v>
      </c>
      <c r="K7647" s="1" t="b">
        <f>AND(ABS(Table1[[#This Row],[tar-out]])&gt;=$K$1,ABS(Table1[[#This Row],[tar-out]])&lt;$L$1)</f>
        <v>1</v>
      </c>
      <c r="L7647" s="1" t="b">
        <f>AND(ABS(Table1[[#This Row],[tar-out]])&gt;=$L$1,ABS(Table1[[#This Row],[tar-out]])&lt;$M$1)</f>
        <v>0</v>
      </c>
      <c r="M7647" s="1" t="b">
        <f>AND(ABS(Table1[[#This Row],[tar-out]])&gt;=$M$1,ABS(Table1[[#This Row],[tar-out]])&lt;$N$1)</f>
        <v>0</v>
      </c>
      <c r="N7647" s="1" t="b">
        <f>AND(ABS(Table1[[#This Row],[tar-out]])&gt;=$N$1,ABS(Table1[[#This Row],[tar-out]])&lt;$O$1)</f>
        <v>0</v>
      </c>
      <c r="O7647" s="1" t="b">
        <f>AND(ABS(Table1[[#This Row],[tar-out]])&gt;=$O$1,ABS(Table1[[#This Row],[tar-out]])&lt;$P$1)</f>
        <v>0</v>
      </c>
      <c r="P7647" s="1">
        <f>ROUND(Table1[[#This Row],[tar-out]],0)</f>
        <v>1</v>
      </c>
      <c r="Q7647" s="2">
        <v>7645</v>
      </c>
    </row>
    <row r="7648" spans="1:17" x14ac:dyDescent="0.25">
      <c r="A7648">
        <v>15</v>
      </c>
      <c r="B7648">
        <v>98</v>
      </c>
      <c r="C7648">
        <v>4.8</v>
      </c>
      <c r="D7648">
        <v>2</v>
      </c>
      <c r="E7648">
        <v>679</v>
      </c>
      <c r="F7648">
        <v>5.2692307692307701</v>
      </c>
      <c r="G7648">
        <v>5.9939293861389196</v>
      </c>
      <c r="H7648" s="1">
        <f>Table1[[#This Row],[target]]-Table1[[#This Row],[output]]</f>
        <v>-0.72469861690814952</v>
      </c>
      <c r="I7648" s="1">
        <f>Table1[[#This Row],[tar-out]]*Table1[[#This Row],[tar-out]]</f>
        <v>0.52518808534858485</v>
      </c>
      <c r="J7648" s="1" t="b">
        <f>AND(ABS(Table1[[#This Row],[tar-out]])&gt;=$J$1,ABS(Table1[[#This Row],[tar-out]])&lt;$K$1)</f>
        <v>1</v>
      </c>
      <c r="K7648" s="1" t="b">
        <f>AND(ABS(Table1[[#This Row],[tar-out]])&gt;=$K$1,ABS(Table1[[#This Row],[tar-out]])&lt;$L$1)</f>
        <v>0</v>
      </c>
      <c r="L7648" s="1" t="b">
        <f>AND(ABS(Table1[[#This Row],[tar-out]])&gt;=$L$1,ABS(Table1[[#This Row],[tar-out]])&lt;$M$1)</f>
        <v>0</v>
      </c>
      <c r="M7648" s="1" t="b">
        <f>AND(ABS(Table1[[#This Row],[tar-out]])&gt;=$M$1,ABS(Table1[[#This Row],[tar-out]])&lt;$N$1)</f>
        <v>0</v>
      </c>
      <c r="N7648" s="1" t="b">
        <f>AND(ABS(Table1[[#This Row],[tar-out]])&gt;=$N$1,ABS(Table1[[#This Row],[tar-out]])&lt;$O$1)</f>
        <v>0</v>
      </c>
      <c r="O7648" s="1" t="b">
        <f>AND(ABS(Table1[[#This Row],[tar-out]])&gt;=$O$1,ABS(Table1[[#This Row],[tar-out]])&lt;$P$1)</f>
        <v>0</v>
      </c>
      <c r="P7648" s="1">
        <f>ROUND(Table1[[#This Row],[tar-out]],0)</f>
        <v>-1</v>
      </c>
      <c r="Q7648" s="3">
        <v>7646</v>
      </c>
    </row>
    <row r="7649" spans="1:17" x14ac:dyDescent="0.25">
      <c r="A7649">
        <v>15</v>
      </c>
      <c r="B7649">
        <v>98</v>
      </c>
      <c r="C7649">
        <v>4.8</v>
      </c>
      <c r="D7649">
        <v>2</v>
      </c>
      <c r="E7649">
        <v>415</v>
      </c>
      <c r="F7649">
        <v>5.1969522147208096</v>
      </c>
      <c r="G7649">
        <v>5.9617004394531303</v>
      </c>
      <c r="H7649" s="1">
        <f>Table1[[#This Row],[target]]-Table1[[#This Row],[output]]</f>
        <v>-0.76474822473232074</v>
      </c>
      <c r="I7649" s="1">
        <f>Table1[[#This Row],[tar-out]]*Table1[[#This Row],[tar-out]]</f>
        <v>0.58483984723123617</v>
      </c>
      <c r="J7649" s="1" t="b">
        <f>AND(ABS(Table1[[#This Row],[tar-out]])&gt;=$J$1,ABS(Table1[[#This Row],[tar-out]])&lt;$K$1)</f>
        <v>1</v>
      </c>
      <c r="K7649" s="1" t="b">
        <f>AND(ABS(Table1[[#This Row],[tar-out]])&gt;=$K$1,ABS(Table1[[#This Row],[tar-out]])&lt;$L$1)</f>
        <v>0</v>
      </c>
      <c r="L7649" s="1" t="b">
        <f>AND(ABS(Table1[[#This Row],[tar-out]])&gt;=$L$1,ABS(Table1[[#This Row],[tar-out]])&lt;$M$1)</f>
        <v>0</v>
      </c>
      <c r="M7649" s="1" t="b">
        <f>AND(ABS(Table1[[#This Row],[tar-out]])&gt;=$M$1,ABS(Table1[[#This Row],[tar-out]])&lt;$N$1)</f>
        <v>0</v>
      </c>
      <c r="N7649" s="1" t="b">
        <f>AND(ABS(Table1[[#This Row],[tar-out]])&gt;=$N$1,ABS(Table1[[#This Row],[tar-out]])&lt;$O$1)</f>
        <v>0</v>
      </c>
      <c r="O7649" s="1" t="b">
        <f>AND(ABS(Table1[[#This Row],[tar-out]])&gt;=$O$1,ABS(Table1[[#This Row],[tar-out]])&lt;$P$1)</f>
        <v>0</v>
      </c>
      <c r="P7649" s="1">
        <f>ROUND(Table1[[#This Row],[tar-out]],0)</f>
        <v>-1</v>
      </c>
      <c r="Q7649" s="2">
        <v>7647</v>
      </c>
    </row>
    <row r="7650" spans="1:17" x14ac:dyDescent="0.25">
      <c r="A7650">
        <v>15</v>
      </c>
      <c r="B7650">
        <v>98</v>
      </c>
      <c r="C7650">
        <v>4.8</v>
      </c>
      <c r="D7650">
        <v>2</v>
      </c>
      <c r="E7650">
        <v>581</v>
      </c>
      <c r="F7650">
        <v>5.0461538461538504</v>
      </c>
      <c r="G7650">
        <v>5.9838757514953604</v>
      </c>
      <c r="H7650" s="1">
        <f>Table1[[#This Row],[target]]-Table1[[#This Row],[output]]</f>
        <v>-0.93772190534151001</v>
      </c>
      <c r="I7650" s="1">
        <f>Table1[[#This Row],[tar-out]]*Table1[[#This Row],[tar-out]]</f>
        <v>0.87932237175731187</v>
      </c>
      <c r="J7650" s="1" t="b">
        <f>AND(ABS(Table1[[#This Row],[tar-out]])&gt;=$J$1,ABS(Table1[[#This Row],[tar-out]])&lt;$K$1)</f>
        <v>1</v>
      </c>
      <c r="K7650" s="1" t="b">
        <f>AND(ABS(Table1[[#This Row],[tar-out]])&gt;=$K$1,ABS(Table1[[#This Row],[tar-out]])&lt;$L$1)</f>
        <v>0</v>
      </c>
      <c r="L7650" s="1" t="b">
        <f>AND(ABS(Table1[[#This Row],[tar-out]])&gt;=$L$1,ABS(Table1[[#This Row],[tar-out]])&lt;$M$1)</f>
        <v>0</v>
      </c>
      <c r="M7650" s="1" t="b">
        <f>AND(ABS(Table1[[#This Row],[tar-out]])&gt;=$M$1,ABS(Table1[[#This Row],[tar-out]])&lt;$N$1)</f>
        <v>0</v>
      </c>
      <c r="N7650" s="1" t="b">
        <f>AND(ABS(Table1[[#This Row],[tar-out]])&gt;=$N$1,ABS(Table1[[#This Row],[tar-out]])&lt;$O$1)</f>
        <v>0</v>
      </c>
      <c r="O7650" s="1" t="b">
        <f>AND(ABS(Table1[[#This Row],[tar-out]])&gt;=$O$1,ABS(Table1[[#This Row],[tar-out]])&lt;$P$1)</f>
        <v>0</v>
      </c>
      <c r="P7650" s="1">
        <f>ROUND(Table1[[#This Row],[tar-out]],0)</f>
        <v>-1</v>
      </c>
      <c r="Q7650" s="3">
        <v>7648</v>
      </c>
    </row>
    <row r="7651" spans="1:17" x14ac:dyDescent="0.25">
      <c r="A7651">
        <v>15</v>
      </c>
      <c r="B7651">
        <v>98</v>
      </c>
      <c r="C7651">
        <v>4.8</v>
      </c>
      <c r="D7651">
        <v>2</v>
      </c>
      <c r="E7651">
        <v>525</v>
      </c>
      <c r="F7651">
        <v>5.2761904761904797</v>
      </c>
      <c r="G7651">
        <v>5.97786617279053</v>
      </c>
      <c r="H7651" s="1">
        <f>Table1[[#This Row],[target]]-Table1[[#This Row],[output]]</f>
        <v>-0.70167569660005036</v>
      </c>
      <c r="I7651" s="1">
        <f>Table1[[#This Row],[tar-out]]*Table1[[#This Row],[tar-out]]</f>
        <v>0.49234878319916592</v>
      </c>
      <c r="J7651" s="1" t="b">
        <f>AND(ABS(Table1[[#This Row],[tar-out]])&gt;=$J$1,ABS(Table1[[#This Row],[tar-out]])&lt;$K$1)</f>
        <v>1</v>
      </c>
      <c r="K7651" s="1" t="b">
        <f>AND(ABS(Table1[[#This Row],[tar-out]])&gt;=$K$1,ABS(Table1[[#This Row],[tar-out]])&lt;$L$1)</f>
        <v>0</v>
      </c>
      <c r="L7651" s="1" t="b">
        <f>AND(ABS(Table1[[#This Row],[tar-out]])&gt;=$L$1,ABS(Table1[[#This Row],[tar-out]])&lt;$M$1)</f>
        <v>0</v>
      </c>
      <c r="M7651" s="1" t="b">
        <f>AND(ABS(Table1[[#This Row],[tar-out]])&gt;=$M$1,ABS(Table1[[#This Row],[tar-out]])&lt;$N$1)</f>
        <v>0</v>
      </c>
      <c r="N7651" s="1" t="b">
        <f>AND(ABS(Table1[[#This Row],[tar-out]])&gt;=$N$1,ABS(Table1[[#This Row],[tar-out]])&lt;$O$1)</f>
        <v>0</v>
      </c>
      <c r="O7651" s="1" t="b">
        <f>AND(ABS(Table1[[#This Row],[tar-out]])&gt;=$O$1,ABS(Table1[[#This Row],[tar-out]])&lt;$P$1)</f>
        <v>0</v>
      </c>
      <c r="P7651" s="1">
        <f>ROUND(Table1[[#This Row],[tar-out]],0)</f>
        <v>-1</v>
      </c>
      <c r="Q7651" s="2">
        <v>7649</v>
      </c>
    </row>
    <row r="7652" spans="1:17" x14ac:dyDescent="0.25">
      <c r="A7652">
        <v>15</v>
      </c>
      <c r="B7652">
        <v>98</v>
      </c>
      <c r="C7652">
        <v>4.8</v>
      </c>
      <c r="D7652">
        <v>2</v>
      </c>
      <c r="E7652">
        <v>582</v>
      </c>
      <c r="F7652">
        <v>6.1</v>
      </c>
      <c r="G7652">
        <v>5.9839782714843803</v>
      </c>
      <c r="H7652" s="1">
        <f>Table1[[#This Row],[target]]-Table1[[#This Row],[output]]</f>
        <v>0.11602172851561932</v>
      </c>
      <c r="I7652" s="1">
        <f>Table1[[#This Row],[tar-out]]*Table1[[#This Row],[tar-out]]</f>
        <v>1.3461041487752073E-2</v>
      </c>
      <c r="J7652" s="1" t="b">
        <f>AND(ABS(Table1[[#This Row],[tar-out]])&gt;=$J$1,ABS(Table1[[#This Row],[tar-out]])&lt;$K$1)</f>
        <v>1</v>
      </c>
      <c r="K7652" s="1" t="b">
        <f>AND(ABS(Table1[[#This Row],[tar-out]])&gt;=$K$1,ABS(Table1[[#This Row],[tar-out]])&lt;$L$1)</f>
        <v>0</v>
      </c>
      <c r="L7652" s="1" t="b">
        <f>AND(ABS(Table1[[#This Row],[tar-out]])&gt;=$L$1,ABS(Table1[[#This Row],[tar-out]])&lt;$M$1)</f>
        <v>0</v>
      </c>
      <c r="M7652" s="1" t="b">
        <f>AND(ABS(Table1[[#This Row],[tar-out]])&gt;=$M$1,ABS(Table1[[#This Row],[tar-out]])&lt;$N$1)</f>
        <v>0</v>
      </c>
      <c r="N7652" s="1" t="b">
        <f>AND(ABS(Table1[[#This Row],[tar-out]])&gt;=$N$1,ABS(Table1[[#This Row],[tar-out]])&lt;$O$1)</f>
        <v>0</v>
      </c>
      <c r="O7652" s="1" t="b">
        <f>AND(ABS(Table1[[#This Row],[tar-out]])&gt;=$O$1,ABS(Table1[[#This Row],[tar-out]])&lt;$P$1)</f>
        <v>0</v>
      </c>
      <c r="P7652" s="1">
        <f>ROUND(Table1[[#This Row],[tar-out]],0)</f>
        <v>0</v>
      </c>
      <c r="Q7652" s="3">
        <v>7650</v>
      </c>
    </row>
    <row r="7653" spans="1:17" x14ac:dyDescent="0.25">
      <c r="A7653">
        <v>15</v>
      </c>
      <c r="B7653">
        <v>98</v>
      </c>
      <c r="C7653">
        <v>4.8</v>
      </c>
      <c r="D7653">
        <v>2</v>
      </c>
      <c r="E7653">
        <v>447</v>
      </c>
      <c r="F7653">
        <v>6.0512422360248497</v>
      </c>
      <c r="G7653">
        <v>5.9664030075073198</v>
      </c>
      <c r="H7653" s="1">
        <f>Table1[[#This Row],[target]]-Table1[[#This Row],[output]]</f>
        <v>8.4839228517529897E-2</v>
      </c>
      <c r="I7653" s="1">
        <f>Table1[[#This Row],[tar-out]]*Table1[[#This Row],[tar-out]]</f>
        <v>7.1976946954496581E-3</v>
      </c>
      <c r="J7653" s="1" t="b">
        <f>AND(ABS(Table1[[#This Row],[tar-out]])&gt;=$J$1,ABS(Table1[[#This Row],[tar-out]])&lt;$K$1)</f>
        <v>1</v>
      </c>
      <c r="K7653" s="1" t="b">
        <f>AND(ABS(Table1[[#This Row],[tar-out]])&gt;=$K$1,ABS(Table1[[#This Row],[tar-out]])&lt;$L$1)</f>
        <v>0</v>
      </c>
      <c r="L7653" s="1" t="b">
        <f>AND(ABS(Table1[[#This Row],[tar-out]])&gt;=$L$1,ABS(Table1[[#This Row],[tar-out]])&lt;$M$1)</f>
        <v>0</v>
      </c>
      <c r="M7653" s="1" t="b">
        <f>AND(ABS(Table1[[#This Row],[tar-out]])&gt;=$M$1,ABS(Table1[[#This Row],[tar-out]])&lt;$N$1)</f>
        <v>0</v>
      </c>
      <c r="N7653" s="1" t="b">
        <f>AND(ABS(Table1[[#This Row],[tar-out]])&gt;=$N$1,ABS(Table1[[#This Row],[tar-out]])&lt;$O$1)</f>
        <v>0</v>
      </c>
      <c r="O7653" s="1" t="b">
        <f>AND(ABS(Table1[[#This Row],[tar-out]])&gt;=$O$1,ABS(Table1[[#This Row],[tar-out]])&lt;$P$1)</f>
        <v>0</v>
      </c>
      <c r="P7653" s="1">
        <f>ROUND(Table1[[#This Row],[tar-out]],0)</f>
        <v>0</v>
      </c>
      <c r="Q7653" s="2">
        <v>7651</v>
      </c>
    </row>
    <row r="7654" spans="1:17" x14ac:dyDescent="0.25">
      <c r="A7654">
        <v>15</v>
      </c>
      <c r="B7654">
        <v>98</v>
      </c>
      <c r="C7654">
        <v>4.8</v>
      </c>
      <c r="D7654">
        <v>2</v>
      </c>
      <c r="E7654">
        <v>489</v>
      </c>
      <c r="F7654">
        <v>6.7586206896551699</v>
      </c>
      <c r="G7654">
        <v>5.9725756645202601</v>
      </c>
      <c r="H7654" s="1">
        <f>Table1[[#This Row],[target]]-Table1[[#This Row],[output]]</f>
        <v>0.78604502513490981</v>
      </c>
      <c r="I7654" s="1">
        <f>Table1[[#This Row],[tar-out]]*Table1[[#This Row],[tar-out]]</f>
        <v>0.61786678153934105</v>
      </c>
      <c r="J7654" s="1" t="b">
        <f>AND(ABS(Table1[[#This Row],[tar-out]])&gt;=$J$1,ABS(Table1[[#This Row],[tar-out]])&lt;$K$1)</f>
        <v>1</v>
      </c>
      <c r="K7654" s="1" t="b">
        <f>AND(ABS(Table1[[#This Row],[tar-out]])&gt;=$K$1,ABS(Table1[[#This Row],[tar-out]])&lt;$L$1)</f>
        <v>0</v>
      </c>
      <c r="L7654" s="1" t="b">
        <f>AND(ABS(Table1[[#This Row],[tar-out]])&gt;=$L$1,ABS(Table1[[#This Row],[tar-out]])&lt;$M$1)</f>
        <v>0</v>
      </c>
      <c r="M7654" s="1" t="b">
        <f>AND(ABS(Table1[[#This Row],[tar-out]])&gt;=$M$1,ABS(Table1[[#This Row],[tar-out]])&lt;$N$1)</f>
        <v>0</v>
      </c>
      <c r="N7654" s="1" t="b">
        <f>AND(ABS(Table1[[#This Row],[tar-out]])&gt;=$N$1,ABS(Table1[[#This Row],[tar-out]])&lt;$O$1)</f>
        <v>0</v>
      </c>
      <c r="O7654" s="1" t="b">
        <f>AND(ABS(Table1[[#This Row],[tar-out]])&gt;=$O$1,ABS(Table1[[#This Row],[tar-out]])&lt;$P$1)</f>
        <v>0</v>
      </c>
      <c r="P7654" s="1">
        <f>ROUND(Table1[[#This Row],[tar-out]],0)</f>
        <v>1</v>
      </c>
      <c r="Q7654" s="3">
        <v>7652</v>
      </c>
    </row>
    <row r="7655" spans="1:17" x14ac:dyDescent="0.25">
      <c r="A7655">
        <v>15</v>
      </c>
      <c r="B7655">
        <v>98</v>
      </c>
      <c r="C7655">
        <v>4.8</v>
      </c>
      <c r="D7655">
        <v>2</v>
      </c>
      <c r="E7655">
        <v>150</v>
      </c>
      <c r="F7655">
        <v>6.1591914967764403</v>
      </c>
      <c r="G7655">
        <v>5.94667673110962</v>
      </c>
      <c r="H7655" s="1">
        <f>Table1[[#This Row],[target]]-Table1[[#This Row],[output]]</f>
        <v>0.21251476566682026</v>
      </c>
      <c r="I7655" s="1">
        <f>Table1[[#This Row],[tar-out]]*Table1[[#This Row],[tar-out]]</f>
        <v>4.5162525626423526E-2</v>
      </c>
      <c r="J7655" s="1" t="b">
        <f>AND(ABS(Table1[[#This Row],[tar-out]])&gt;=$J$1,ABS(Table1[[#This Row],[tar-out]])&lt;$K$1)</f>
        <v>1</v>
      </c>
      <c r="K7655" s="1" t="b">
        <f>AND(ABS(Table1[[#This Row],[tar-out]])&gt;=$K$1,ABS(Table1[[#This Row],[tar-out]])&lt;$L$1)</f>
        <v>0</v>
      </c>
      <c r="L7655" s="1" t="b">
        <f>AND(ABS(Table1[[#This Row],[tar-out]])&gt;=$L$1,ABS(Table1[[#This Row],[tar-out]])&lt;$M$1)</f>
        <v>0</v>
      </c>
      <c r="M7655" s="1" t="b">
        <f>AND(ABS(Table1[[#This Row],[tar-out]])&gt;=$M$1,ABS(Table1[[#This Row],[tar-out]])&lt;$N$1)</f>
        <v>0</v>
      </c>
      <c r="N7655" s="1" t="b">
        <f>AND(ABS(Table1[[#This Row],[tar-out]])&gt;=$N$1,ABS(Table1[[#This Row],[tar-out]])&lt;$O$1)</f>
        <v>0</v>
      </c>
      <c r="O7655" s="1" t="b">
        <f>AND(ABS(Table1[[#This Row],[tar-out]])&gt;=$O$1,ABS(Table1[[#This Row],[tar-out]])&lt;$P$1)</f>
        <v>0</v>
      </c>
      <c r="P7655" s="1">
        <f>ROUND(Table1[[#This Row],[tar-out]],0)</f>
        <v>0</v>
      </c>
      <c r="Q7655" s="2">
        <v>7653</v>
      </c>
    </row>
    <row r="7656" spans="1:17" x14ac:dyDescent="0.25">
      <c r="A7656">
        <v>15</v>
      </c>
      <c r="B7656">
        <v>98</v>
      </c>
      <c r="C7656">
        <v>4.8</v>
      </c>
      <c r="D7656">
        <v>2</v>
      </c>
      <c r="E7656">
        <v>127</v>
      </c>
      <c r="F7656">
        <v>6.2097230644835202</v>
      </c>
      <c r="G7656">
        <v>5.9781122207641602</v>
      </c>
      <c r="H7656" s="1">
        <f>Table1[[#This Row],[target]]-Table1[[#This Row],[output]]</f>
        <v>0.23161084371936003</v>
      </c>
      <c r="I7656" s="1">
        <f>Table1[[#This Row],[tar-out]]*Table1[[#This Row],[tar-out]]</f>
        <v>5.3643582928393815E-2</v>
      </c>
      <c r="J7656" s="1" t="b">
        <f>AND(ABS(Table1[[#This Row],[tar-out]])&gt;=$J$1,ABS(Table1[[#This Row],[tar-out]])&lt;$K$1)</f>
        <v>1</v>
      </c>
      <c r="K7656" s="1" t="b">
        <f>AND(ABS(Table1[[#This Row],[tar-out]])&gt;=$K$1,ABS(Table1[[#This Row],[tar-out]])&lt;$L$1)</f>
        <v>0</v>
      </c>
      <c r="L7656" s="1" t="b">
        <f>AND(ABS(Table1[[#This Row],[tar-out]])&gt;=$L$1,ABS(Table1[[#This Row],[tar-out]])&lt;$M$1)</f>
        <v>0</v>
      </c>
      <c r="M7656" s="1" t="b">
        <f>AND(ABS(Table1[[#This Row],[tar-out]])&gt;=$M$1,ABS(Table1[[#This Row],[tar-out]])&lt;$N$1)</f>
        <v>0</v>
      </c>
      <c r="N7656" s="1" t="b">
        <f>AND(ABS(Table1[[#This Row],[tar-out]])&gt;=$N$1,ABS(Table1[[#This Row],[tar-out]])&lt;$O$1)</f>
        <v>0</v>
      </c>
      <c r="O7656" s="1" t="b">
        <f>AND(ABS(Table1[[#This Row],[tar-out]])&gt;=$O$1,ABS(Table1[[#This Row],[tar-out]])&lt;$P$1)</f>
        <v>0</v>
      </c>
      <c r="P7656" s="1">
        <f>ROUND(Table1[[#This Row],[tar-out]],0)</f>
        <v>0</v>
      </c>
      <c r="Q7656" s="3">
        <v>7654</v>
      </c>
    </row>
    <row r="7657" spans="1:17" x14ac:dyDescent="0.25">
      <c r="A7657">
        <v>15</v>
      </c>
      <c r="B7657">
        <v>98</v>
      </c>
      <c r="C7657">
        <v>4.8</v>
      </c>
      <c r="D7657">
        <v>2</v>
      </c>
      <c r="E7657">
        <v>185</v>
      </c>
      <c r="F7657">
        <v>6.0898089171974501</v>
      </c>
      <c r="G7657">
        <v>5.9278993606567401</v>
      </c>
      <c r="H7657" s="1">
        <f>Table1[[#This Row],[target]]-Table1[[#This Row],[output]]</f>
        <v>0.16190955654071004</v>
      </c>
      <c r="I7657" s="1">
        <f>Table1[[#This Row],[tar-out]]*Table1[[#This Row],[tar-out]]</f>
        <v>2.6214704499209381E-2</v>
      </c>
      <c r="J7657" s="1" t="b">
        <f>AND(ABS(Table1[[#This Row],[tar-out]])&gt;=$J$1,ABS(Table1[[#This Row],[tar-out]])&lt;$K$1)</f>
        <v>1</v>
      </c>
      <c r="K7657" s="1" t="b">
        <f>AND(ABS(Table1[[#This Row],[tar-out]])&gt;=$K$1,ABS(Table1[[#This Row],[tar-out]])&lt;$L$1)</f>
        <v>0</v>
      </c>
      <c r="L7657" s="1" t="b">
        <f>AND(ABS(Table1[[#This Row],[tar-out]])&gt;=$L$1,ABS(Table1[[#This Row],[tar-out]])&lt;$M$1)</f>
        <v>0</v>
      </c>
      <c r="M7657" s="1" t="b">
        <f>AND(ABS(Table1[[#This Row],[tar-out]])&gt;=$M$1,ABS(Table1[[#This Row],[tar-out]])&lt;$N$1)</f>
        <v>0</v>
      </c>
      <c r="N7657" s="1" t="b">
        <f>AND(ABS(Table1[[#This Row],[tar-out]])&gt;=$N$1,ABS(Table1[[#This Row],[tar-out]])&lt;$O$1)</f>
        <v>0</v>
      </c>
      <c r="O7657" s="1" t="b">
        <f>AND(ABS(Table1[[#This Row],[tar-out]])&gt;=$O$1,ABS(Table1[[#This Row],[tar-out]])&lt;$P$1)</f>
        <v>0</v>
      </c>
      <c r="P7657" s="1">
        <f>ROUND(Table1[[#This Row],[tar-out]],0)</f>
        <v>0</v>
      </c>
      <c r="Q7657" s="2">
        <v>7655</v>
      </c>
    </row>
    <row r="7658" spans="1:17" x14ac:dyDescent="0.25">
      <c r="A7658">
        <v>15</v>
      </c>
      <c r="B7658">
        <v>98</v>
      </c>
      <c r="C7658">
        <v>4.8</v>
      </c>
      <c r="D7658">
        <v>2</v>
      </c>
      <c r="E7658">
        <v>166</v>
      </c>
      <c r="F7658">
        <v>7.9386384065856097</v>
      </c>
      <c r="G7658">
        <v>5.9357743263244602</v>
      </c>
      <c r="H7658" s="1">
        <f>Table1[[#This Row],[target]]-Table1[[#This Row],[output]]</f>
        <v>2.0028640802611495</v>
      </c>
      <c r="I7658" s="1">
        <f>Table1[[#This Row],[tar-out]]*Table1[[#This Row],[tar-out]]</f>
        <v>4.0114645240003401</v>
      </c>
      <c r="J7658" s="1" t="b">
        <f>AND(ABS(Table1[[#This Row],[tar-out]])&gt;=$J$1,ABS(Table1[[#This Row],[tar-out]])&lt;$K$1)</f>
        <v>0</v>
      </c>
      <c r="K7658" s="1" t="b">
        <f>AND(ABS(Table1[[#This Row],[tar-out]])&gt;=$K$1,ABS(Table1[[#This Row],[tar-out]])&lt;$L$1)</f>
        <v>0</v>
      </c>
      <c r="L7658" s="1" t="b">
        <f>AND(ABS(Table1[[#This Row],[tar-out]])&gt;=$L$1,ABS(Table1[[#This Row],[tar-out]])&lt;$M$1)</f>
        <v>1</v>
      </c>
      <c r="M7658" s="1" t="b">
        <f>AND(ABS(Table1[[#This Row],[tar-out]])&gt;=$M$1,ABS(Table1[[#This Row],[tar-out]])&lt;$N$1)</f>
        <v>0</v>
      </c>
      <c r="N7658" s="1" t="b">
        <f>AND(ABS(Table1[[#This Row],[tar-out]])&gt;=$N$1,ABS(Table1[[#This Row],[tar-out]])&lt;$O$1)</f>
        <v>0</v>
      </c>
      <c r="O7658" s="1" t="b">
        <f>AND(ABS(Table1[[#This Row],[tar-out]])&gt;=$O$1,ABS(Table1[[#This Row],[tar-out]])&lt;$P$1)</f>
        <v>0</v>
      </c>
      <c r="P7658" s="1">
        <f>ROUND(Table1[[#This Row],[tar-out]],0)</f>
        <v>2</v>
      </c>
      <c r="Q7658" s="3">
        <v>7656</v>
      </c>
    </row>
    <row r="7659" spans="1:17" x14ac:dyDescent="0.25">
      <c r="A7659">
        <v>15</v>
      </c>
      <c r="B7659">
        <v>98</v>
      </c>
      <c r="C7659">
        <v>4.8</v>
      </c>
      <c r="D7659">
        <v>2</v>
      </c>
      <c r="E7659">
        <v>163</v>
      </c>
      <c r="F7659">
        <v>6.2587663551401898</v>
      </c>
      <c r="G7659">
        <v>5.9383506774902299</v>
      </c>
      <c r="H7659" s="1">
        <f>Table1[[#This Row],[target]]-Table1[[#This Row],[output]]</f>
        <v>0.32041567764995982</v>
      </c>
      <c r="I7659" s="1">
        <f>Table1[[#This Row],[tar-out]]*Table1[[#This Row],[tar-out]]</f>
        <v>0.10266620648388296</v>
      </c>
      <c r="J7659" s="1" t="b">
        <f>AND(ABS(Table1[[#This Row],[tar-out]])&gt;=$J$1,ABS(Table1[[#This Row],[tar-out]])&lt;$K$1)</f>
        <v>1</v>
      </c>
      <c r="K7659" s="1" t="b">
        <f>AND(ABS(Table1[[#This Row],[tar-out]])&gt;=$K$1,ABS(Table1[[#This Row],[tar-out]])&lt;$L$1)</f>
        <v>0</v>
      </c>
      <c r="L7659" s="1" t="b">
        <f>AND(ABS(Table1[[#This Row],[tar-out]])&gt;=$L$1,ABS(Table1[[#This Row],[tar-out]])&lt;$M$1)</f>
        <v>0</v>
      </c>
      <c r="M7659" s="1" t="b">
        <f>AND(ABS(Table1[[#This Row],[tar-out]])&gt;=$M$1,ABS(Table1[[#This Row],[tar-out]])&lt;$N$1)</f>
        <v>0</v>
      </c>
      <c r="N7659" s="1" t="b">
        <f>AND(ABS(Table1[[#This Row],[tar-out]])&gt;=$N$1,ABS(Table1[[#This Row],[tar-out]])&lt;$O$1)</f>
        <v>0</v>
      </c>
      <c r="O7659" s="1" t="b">
        <f>AND(ABS(Table1[[#This Row],[tar-out]])&gt;=$O$1,ABS(Table1[[#This Row],[tar-out]])&lt;$P$1)</f>
        <v>0</v>
      </c>
      <c r="P7659" s="1">
        <f>ROUND(Table1[[#This Row],[tar-out]],0)</f>
        <v>0</v>
      </c>
      <c r="Q7659" s="2">
        <v>7657</v>
      </c>
    </row>
    <row r="7660" spans="1:17" x14ac:dyDescent="0.25">
      <c r="A7660">
        <v>15</v>
      </c>
      <c r="B7660">
        <v>98</v>
      </c>
      <c r="C7660">
        <v>4.8</v>
      </c>
      <c r="D7660">
        <v>2</v>
      </c>
      <c r="E7660">
        <v>330</v>
      </c>
      <c r="F7660">
        <v>5.55144032921811</v>
      </c>
      <c r="G7660">
        <v>5.9492087364196804</v>
      </c>
      <c r="H7660" s="1">
        <f>Table1[[#This Row],[target]]-Table1[[#This Row],[output]]</f>
        <v>-0.39776840720157036</v>
      </c>
      <c r="I7660" s="1">
        <f>Table1[[#This Row],[tar-out]]*Table1[[#This Row],[tar-out]]</f>
        <v>0.1582197057676743</v>
      </c>
      <c r="J7660" s="1" t="b">
        <f>AND(ABS(Table1[[#This Row],[tar-out]])&gt;=$J$1,ABS(Table1[[#This Row],[tar-out]])&lt;$K$1)</f>
        <v>1</v>
      </c>
      <c r="K7660" s="1" t="b">
        <f>AND(ABS(Table1[[#This Row],[tar-out]])&gt;=$K$1,ABS(Table1[[#This Row],[tar-out]])&lt;$L$1)</f>
        <v>0</v>
      </c>
      <c r="L7660" s="1" t="b">
        <f>AND(ABS(Table1[[#This Row],[tar-out]])&gt;=$L$1,ABS(Table1[[#This Row],[tar-out]])&lt;$M$1)</f>
        <v>0</v>
      </c>
      <c r="M7660" s="1" t="b">
        <f>AND(ABS(Table1[[#This Row],[tar-out]])&gt;=$M$1,ABS(Table1[[#This Row],[tar-out]])&lt;$N$1)</f>
        <v>0</v>
      </c>
      <c r="N7660" s="1" t="b">
        <f>AND(ABS(Table1[[#This Row],[tar-out]])&gt;=$N$1,ABS(Table1[[#This Row],[tar-out]])&lt;$O$1)</f>
        <v>0</v>
      </c>
      <c r="O7660" s="1" t="b">
        <f>AND(ABS(Table1[[#This Row],[tar-out]])&gt;=$O$1,ABS(Table1[[#This Row],[tar-out]])&lt;$P$1)</f>
        <v>0</v>
      </c>
      <c r="P7660" s="1">
        <f>ROUND(Table1[[#This Row],[tar-out]],0)</f>
        <v>0</v>
      </c>
      <c r="Q7660" s="3">
        <v>7658</v>
      </c>
    </row>
    <row r="7661" spans="1:17" x14ac:dyDescent="0.25">
      <c r="A7661">
        <v>15</v>
      </c>
      <c r="B7661">
        <v>98</v>
      </c>
      <c r="C7661">
        <v>4.8</v>
      </c>
      <c r="D7661">
        <v>2</v>
      </c>
      <c r="E7661">
        <v>262</v>
      </c>
      <c r="F7661">
        <v>6.1429310344827597</v>
      </c>
      <c r="G7661">
        <v>5.9392151832580602</v>
      </c>
      <c r="H7661" s="1">
        <f>Table1[[#This Row],[target]]-Table1[[#This Row],[output]]</f>
        <v>0.20371585122469948</v>
      </c>
      <c r="I7661" s="1">
        <f>Table1[[#This Row],[tar-out]]*Table1[[#This Row],[tar-out]]</f>
        <v>4.1500148040203896E-2</v>
      </c>
      <c r="J7661" s="1" t="b">
        <f>AND(ABS(Table1[[#This Row],[tar-out]])&gt;=$J$1,ABS(Table1[[#This Row],[tar-out]])&lt;$K$1)</f>
        <v>1</v>
      </c>
      <c r="K7661" s="1" t="b">
        <f>AND(ABS(Table1[[#This Row],[tar-out]])&gt;=$K$1,ABS(Table1[[#This Row],[tar-out]])&lt;$L$1)</f>
        <v>0</v>
      </c>
      <c r="L7661" s="1" t="b">
        <f>AND(ABS(Table1[[#This Row],[tar-out]])&gt;=$L$1,ABS(Table1[[#This Row],[tar-out]])&lt;$M$1)</f>
        <v>0</v>
      </c>
      <c r="M7661" s="1" t="b">
        <f>AND(ABS(Table1[[#This Row],[tar-out]])&gt;=$M$1,ABS(Table1[[#This Row],[tar-out]])&lt;$N$1)</f>
        <v>0</v>
      </c>
      <c r="N7661" s="1" t="b">
        <f>AND(ABS(Table1[[#This Row],[tar-out]])&gt;=$N$1,ABS(Table1[[#This Row],[tar-out]])&lt;$O$1)</f>
        <v>0</v>
      </c>
      <c r="O7661" s="1" t="b">
        <f>AND(ABS(Table1[[#This Row],[tar-out]])&gt;=$O$1,ABS(Table1[[#This Row],[tar-out]])&lt;$P$1)</f>
        <v>0</v>
      </c>
      <c r="P7661" s="1">
        <f>ROUND(Table1[[#This Row],[tar-out]],0)</f>
        <v>0</v>
      </c>
      <c r="Q7661" s="2">
        <v>7659</v>
      </c>
    </row>
    <row r="7662" spans="1:17" x14ac:dyDescent="0.25">
      <c r="A7662">
        <v>15</v>
      </c>
      <c r="B7662">
        <v>98</v>
      </c>
      <c r="C7662">
        <v>4.8</v>
      </c>
      <c r="D7662">
        <v>2</v>
      </c>
      <c r="E7662">
        <v>294</v>
      </c>
      <c r="F7662">
        <v>5.251953125</v>
      </c>
      <c r="G7662">
        <v>5.9439177513122603</v>
      </c>
      <c r="H7662" s="1">
        <f>Table1[[#This Row],[target]]-Table1[[#This Row],[output]]</f>
        <v>-0.6919646263122603</v>
      </c>
      <c r="I7662" s="1">
        <f>Table1[[#This Row],[tar-out]]*Table1[[#This Row],[tar-out]]</f>
        <v>0.47881504406746606</v>
      </c>
      <c r="J7662" s="1" t="b">
        <f>AND(ABS(Table1[[#This Row],[tar-out]])&gt;=$J$1,ABS(Table1[[#This Row],[tar-out]])&lt;$K$1)</f>
        <v>1</v>
      </c>
      <c r="K7662" s="1" t="b">
        <f>AND(ABS(Table1[[#This Row],[tar-out]])&gt;=$K$1,ABS(Table1[[#This Row],[tar-out]])&lt;$L$1)</f>
        <v>0</v>
      </c>
      <c r="L7662" s="1" t="b">
        <f>AND(ABS(Table1[[#This Row],[tar-out]])&gt;=$L$1,ABS(Table1[[#This Row],[tar-out]])&lt;$M$1)</f>
        <v>0</v>
      </c>
      <c r="M7662" s="1" t="b">
        <f>AND(ABS(Table1[[#This Row],[tar-out]])&gt;=$M$1,ABS(Table1[[#This Row],[tar-out]])&lt;$N$1)</f>
        <v>0</v>
      </c>
      <c r="N7662" s="1" t="b">
        <f>AND(ABS(Table1[[#This Row],[tar-out]])&gt;=$N$1,ABS(Table1[[#This Row],[tar-out]])&lt;$O$1)</f>
        <v>0</v>
      </c>
      <c r="O7662" s="1" t="b">
        <f>AND(ABS(Table1[[#This Row],[tar-out]])&gt;=$O$1,ABS(Table1[[#This Row],[tar-out]])&lt;$P$1)</f>
        <v>0</v>
      </c>
      <c r="P7662" s="1">
        <f>ROUND(Table1[[#This Row],[tar-out]],0)</f>
        <v>-1</v>
      </c>
      <c r="Q7662" s="3">
        <v>7660</v>
      </c>
    </row>
    <row r="7663" spans="1:17" x14ac:dyDescent="0.25">
      <c r="A7663">
        <v>15</v>
      </c>
      <c r="B7663">
        <v>98</v>
      </c>
      <c r="C7663">
        <v>4.8</v>
      </c>
      <c r="D7663">
        <v>2</v>
      </c>
      <c r="E7663">
        <v>42</v>
      </c>
      <c r="F7663">
        <v>6.4151947158372504</v>
      </c>
      <c r="G7663">
        <v>5.9874010086059597</v>
      </c>
      <c r="H7663" s="1">
        <f>Table1[[#This Row],[target]]-Table1[[#This Row],[output]]</f>
        <v>0.42779370723129073</v>
      </c>
      <c r="I7663" s="1">
        <f>Table1[[#This Row],[tar-out]]*Table1[[#This Row],[tar-out]]</f>
        <v>0.18300745594669129</v>
      </c>
      <c r="J7663" s="1" t="b">
        <f>AND(ABS(Table1[[#This Row],[tar-out]])&gt;=$J$1,ABS(Table1[[#This Row],[tar-out]])&lt;$K$1)</f>
        <v>1</v>
      </c>
      <c r="K7663" s="1" t="b">
        <f>AND(ABS(Table1[[#This Row],[tar-out]])&gt;=$K$1,ABS(Table1[[#This Row],[tar-out]])&lt;$L$1)</f>
        <v>0</v>
      </c>
      <c r="L7663" s="1" t="b">
        <f>AND(ABS(Table1[[#This Row],[tar-out]])&gt;=$L$1,ABS(Table1[[#This Row],[tar-out]])&lt;$M$1)</f>
        <v>0</v>
      </c>
      <c r="M7663" s="1" t="b">
        <f>AND(ABS(Table1[[#This Row],[tar-out]])&gt;=$M$1,ABS(Table1[[#This Row],[tar-out]])&lt;$N$1)</f>
        <v>0</v>
      </c>
      <c r="N7663" s="1" t="b">
        <f>AND(ABS(Table1[[#This Row],[tar-out]])&gt;=$N$1,ABS(Table1[[#This Row],[tar-out]])&lt;$O$1)</f>
        <v>0</v>
      </c>
      <c r="O7663" s="1" t="b">
        <f>AND(ABS(Table1[[#This Row],[tar-out]])&gt;=$O$1,ABS(Table1[[#This Row],[tar-out]])&lt;$P$1)</f>
        <v>0</v>
      </c>
      <c r="P7663" s="1">
        <f>ROUND(Table1[[#This Row],[tar-out]],0)</f>
        <v>0</v>
      </c>
      <c r="Q7663" s="2">
        <v>7661</v>
      </c>
    </row>
    <row r="7664" spans="1:17" x14ac:dyDescent="0.25">
      <c r="A7664">
        <v>15</v>
      </c>
      <c r="B7664">
        <v>98</v>
      </c>
      <c r="C7664">
        <v>4.8</v>
      </c>
      <c r="D7664">
        <v>2</v>
      </c>
      <c r="E7664">
        <v>81</v>
      </c>
      <c r="F7664">
        <v>6.8905874270010301</v>
      </c>
      <c r="G7664">
        <v>6.0118312835693404</v>
      </c>
      <c r="H7664" s="1">
        <f>Table1[[#This Row],[target]]-Table1[[#This Row],[output]]</f>
        <v>0.87875614343168973</v>
      </c>
      <c r="I7664" s="1">
        <f>Table1[[#This Row],[tar-out]]*Table1[[#This Row],[tar-out]]</f>
        <v>0.77221235961893642</v>
      </c>
      <c r="J7664" s="1" t="b">
        <f>AND(ABS(Table1[[#This Row],[tar-out]])&gt;=$J$1,ABS(Table1[[#This Row],[tar-out]])&lt;$K$1)</f>
        <v>1</v>
      </c>
      <c r="K7664" s="1" t="b">
        <f>AND(ABS(Table1[[#This Row],[tar-out]])&gt;=$K$1,ABS(Table1[[#This Row],[tar-out]])&lt;$L$1)</f>
        <v>0</v>
      </c>
      <c r="L7664" s="1" t="b">
        <f>AND(ABS(Table1[[#This Row],[tar-out]])&gt;=$L$1,ABS(Table1[[#This Row],[tar-out]])&lt;$M$1)</f>
        <v>0</v>
      </c>
      <c r="M7664" s="1" t="b">
        <f>AND(ABS(Table1[[#This Row],[tar-out]])&gt;=$M$1,ABS(Table1[[#This Row],[tar-out]])&lt;$N$1)</f>
        <v>0</v>
      </c>
      <c r="N7664" s="1" t="b">
        <f>AND(ABS(Table1[[#This Row],[tar-out]])&gt;=$N$1,ABS(Table1[[#This Row],[tar-out]])&lt;$O$1)</f>
        <v>0</v>
      </c>
      <c r="O7664" s="1" t="b">
        <f>AND(ABS(Table1[[#This Row],[tar-out]])&gt;=$O$1,ABS(Table1[[#This Row],[tar-out]])&lt;$P$1)</f>
        <v>0</v>
      </c>
      <c r="P7664" s="1">
        <f>ROUND(Table1[[#This Row],[tar-out]],0)</f>
        <v>1</v>
      </c>
      <c r="Q7664" s="3">
        <v>7662</v>
      </c>
    </row>
    <row r="7665" spans="1:17" x14ac:dyDescent="0.25">
      <c r="A7665">
        <v>15</v>
      </c>
      <c r="B7665">
        <v>98</v>
      </c>
      <c r="C7665">
        <v>4.8</v>
      </c>
      <c r="D7665">
        <v>2</v>
      </c>
      <c r="E7665">
        <v>333</v>
      </c>
      <c r="F7665">
        <v>7.9701969132517299</v>
      </c>
      <c r="G7665">
        <v>5.9496493339538601</v>
      </c>
      <c r="H7665" s="1">
        <f>Table1[[#This Row],[target]]-Table1[[#This Row],[output]]</f>
        <v>2.0205475792978698</v>
      </c>
      <c r="I7665" s="1">
        <f>Table1[[#This Row],[tar-out]]*Table1[[#This Row],[tar-out]]</f>
        <v>4.0826125202064816</v>
      </c>
      <c r="J7665" s="1" t="b">
        <f>AND(ABS(Table1[[#This Row],[tar-out]])&gt;=$J$1,ABS(Table1[[#This Row],[tar-out]])&lt;$K$1)</f>
        <v>0</v>
      </c>
      <c r="K7665" s="1" t="b">
        <f>AND(ABS(Table1[[#This Row],[tar-out]])&gt;=$K$1,ABS(Table1[[#This Row],[tar-out]])&lt;$L$1)</f>
        <v>0</v>
      </c>
      <c r="L7665" s="1" t="b">
        <f>AND(ABS(Table1[[#This Row],[tar-out]])&gt;=$L$1,ABS(Table1[[#This Row],[tar-out]])&lt;$M$1)</f>
        <v>1</v>
      </c>
      <c r="M7665" s="1" t="b">
        <f>AND(ABS(Table1[[#This Row],[tar-out]])&gt;=$M$1,ABS(Table1[[#This Row],[tar-out]])&lt;$N$1)</f>
        <v>0</v>
      </c>
      <c r="N7665" s="1" t="b">
        <f>AND(ABS(Table1[[#This Row],[tar-out]])&gt;=$N$1,ABS(Table1[[#This Row],[tar-out]])&lt;$O$1)</f>
        <v>0</v>
      </c>
      <c r="O7665" s="1" t="b">
        <f>AND(ABS(Table1[[#This Row],[tar-out]])&gt;=$O$1,ABS(Table1[[#This Row],[tar-out]])&lt;$P$1)</f>
        <v>0</v>
      </c>
      <c r="P7665" s="1">
        <f>ROUND(Table1[[#This Row],[tar-out]],0)</f>
        <v>2</v>
      </c>
      <c r="Q7665" s="2">
        <v>7663</v>
      </c>
    </row>
    <row r="7666" spans="1:17" x14ac:dyDescent="0.25">
      <c r="A7666">
        <v>15</v>
      </c>
      <c r="B7666">
        <v>98</v>
      </c>
      <c r="C7666">
        <v>4.8</v>
      </c>
      <c r="D7666">
        <v>2</v>
      </c>
      <c r="E7666">
        <v>265</v>
      </c>
      <c r="F7666">
        <v>7.7989801921945503</v>
      </c>
      <c r="G7666">
        <v>5.9396562576293901</v>
      </c>
      <c r="H7666" s="1">
        <f>Table1[[#This Row],[target]]-Table1[[#This Row],[output]]</f>
        <v>1.8593239345651602</v>
      </c>
      <c r="I7666" s="1">
        <f>Table1[[#This Row],[tar-out]]*Table1[[#This Row],[tar-out]]</f>
        <v>3.457085493646868</v>
      </c>
      <c r="J7666" s="1" t="b">
        <f>AND(ABS(Table1[[#This Row],[tar-out]])&gt;=$J$1,ABS(Table1[[#This Row],[tar-out]])&lt;$K$1)</f>
        <v>0</v>
      </c>
      <c r="K7666" s="1" t="b">
        <f>AND(ABS(Table1[[#This Row],[tar-out]])&gt;=$K$1,ABS(Table1[[#This Row],[tar-out]])&lt;$L$1)</f>
        <v>1</v>
      </c>
      <c r="L7666" s="1" t="b">
        <f>AND(ABS(Table1[[#This Row],[tar-out]])&gt;=$L$1,ABS(Table1[[#This Row],[tar-out]])&lt;$M$1)</f>
        <v>0</v>
      </c>
      <c r="M7666" s="1" t="b">
        <f>AND(ABS(Table1[[#This Row],[tar-out]])&gt;=$M$1,ABS(Table1[[#This Row],[tar-out]])&lt;$N$1)</f>
        <v>0</v>
      </c>
      <c r="N7666" s="1" t="b">
        <f>AND(ABS(Table1[[#This Row],[tar-out]])&gt;=$N$1,ABS(Table1[[#This Row],[tar-out]])&lt;$O$1)</f>
        <v>0</v>
      </c>
      <c r="O7666" s="1" t="b">
        <f>AND(ABS(Table1[[#This Row],[tar-out]])&gt;=$O$1,ABS(Table1[[#This Row],[tar-out]])&lt;$P$1)</f>
        <v>0</v>
      </c>
      <c r="P7666" s="1">
        <f>ROUND(Table1[[#This Row],[tar-out]],0)</f>
        <v>2</v>
      </c>
      <c r="Q7666" s="3">
        <v>7664</v>
      </c>
    </row>
    <row r="7667" spans="1:17" x14ac:dyDescent="0.25">
      <c r="A7667">
        <v>15</v>
      </c>
      <c r="B7667">
        <v>98</v>
      </c>
      <c r="C7667">
        <v>4.8</v>
      </c>
      <c r="D7667">
        <v>2</v>
      </c>
      <c r="E7667">
        <v>482</v>
      </c>
      <c r="F7667">
        <v>5.2877954484274703</v>
      </c>
      <c r="G7667">
        <v>5.9715466499328604</v>
      </c>
      <c r="H7667" s="1">
        <f>Table1[[#This Row],[target]]-Table1[[#This Row],[output]]</f>
        <v>-0.68375120150539015</v>
      </c>
      <c r="I7667" s="1">
        <f>Table1[[#This Row],[tar-out]]*Table1[[#This Row],[tar-out]]</f>
        <v>0.46751570556006466</v>
      </c>
      <c r="J7667" s="1" t="b">
        <f>AND(ABS(Table1[[#This Row],[tar-out]])&gt;=$J$1,ABS(Table1[[#This Row],[tar-out]])&lt;$K$1)</f>
        <v>1</v>
      </c>
      <c r="K7667" s="1" t="b">
        <f>AND(ABS(Table1[[#This Row],[tar-out]])&gt;=$K$1,ABS(Table1[[#This Row],[tar-out]])&lt;$L$1)</f>
        <v>0</v>
      </c>
      <c r="L7667" s="1" t="b">
        <f>AND(ABS(Table1[[#This Row],[tar-out]])&gt;=$L$1,ABS(Table1[[#This Row],[tar-out]])&lt;$M$1)</f>
        <v>0</v>
      </c>
      <c r="M7667" s="1" t="b">
        <f>AND(ABS(Table1[[#This Row],[tar-out]])&gt;=$M$1,ABS(Table1[[#This Row],[tar-out]])&lt;$N$1)</f>
        <v>0</v>
      </c>
      <c r="N7667" s="1" t="b">
        <f>AND(ABS(Table1[[#This Row],[tar-out]])&gt;=$N$1,ABS(Table1[[#This Row],[tar-out]])&lt;$O$1)</f>
        <v>0</v>
      </c>
      <c r="O7667" s="1" t="b">
        <f>AND(ABS(Table1[[#This Row],[tar-out]])&gt;=$O$1,ABS(Table1[[#This Row],[tar-out]])&lt;$P$1)</f>
        <v>0</v>
      </c>
      <c r="P7667" s="1">
        <f>ROUND(Table1[[#This Row],[tar-out]],0)</f>
        <v>-1</v>
      </c>
      <c r="Q7667" s="2">
        <v>7665</v>
      </c>
    </row>
    <row r="7668" spans="1:17" x14ac:dyDescent="0.25">
      <c r="A7668">
        <v>15</v>
      </c>
      <c r="B7668">
        <v>98</v>
      </c>
      <c r="C7668">
        <v>4.8</v>
      </c>
      <c r="D7668">
        <v>2</v>
      </c>
      <c r="E7668">
        <v>354</v>
      </c>
      <c r="F7668">
        <v>5.3055555555555598</v>
      </c>
      <c r="G7668">
        <v>5.9527359008789098</v>
      </c>
      <c r="H7668" s="1">
        <f>Table1[[#This Row],[target]]-Table1[[#This Row],[output]]</f>
        <v>-0.64718034532335</v>
      </c>
      <c r="I7668" s="1">
        <f>Table1[[#This Row],[tar-out]]*Table1[[#This Row],[tar-out]]</f>
        <v>0.41884239937285056</v>
      </c>
      <c r="J7668" s="1" t="b">
        <f>AND(ABS(Table1[[#This Row],[tar-out]])&gt;=$J$1,ABS(Table1[[#This Row],[tar-out]])&lt;$K$1)</f>
        <v>1</v>
      </c>
      <c r="K7668" s="1" t="b">
        <f>AND(ABS(Table1[[#This Row],[tar-out]])&gt;=$K$1,ABS(Table1[[#This Row],[tar-out]])&lt;$L$1)</f>
        <v>0</v>
      </c>
      <c r="L7668" s="1" t="b">
        <f>AND(ABS(Table1[[#This Row],[tar-out]])&gt;=$L$1,ABS(Table1[[#This Row],[tar-out]])&lt;$M$1)</f>
        <v>0</v>
      </c>
      <c r="M7668" s="1" t="b">
        <f>AND(ABS(Table1[[#This Row],[tar-out]])&gt;=$M$1,ABS(Table1[[#This Row],[tar-out]])&lt;$N$1)</f>
        <v>0</v>
      </c>
      <c r="N7668" s="1" t="b">
        <f>AND(ABS(Table1[[#This Row],[tar-out]])&gt;=$N$1,ABS(Table1[[#This Row],[tar-out]])&lt;$O$1)</f>
        <v>0</v>
      </c>
      <c r="O7668" s="1" t="b">
        <f>AND(ABS(Table1[[#This Row],[tar-out]])&gt;=$O$1,ABS(Table1[[#This Row],[tar-out]])&lt;$P$1)</f>
        <v>0</v>
      </c>
      <c r="P7668" s="1">
        <f>ROUND(Table1[[#This Row],[tar-out]],0)</f>
        <v>-1</v>
      </c>
      <c r="Q7668" s="3">
        <v>7666</v>
      </c>
    </row>
    <row r="7669" spans="1:17" x14ac:dyDescent="0.25">
      <c r="A7669">
        <v>15</v>
      </c>
      <c r="B7669">
        <v>98</v>
      </c>
      <c r="C7669">
        <v>4.8</v>
      </c>
      <c r="D7669">
        <v>2</v>
      </c>
      <c r="E7669">
        <v>106</v>
      </c>
      <c r="F7669">
        <v>6.9808058289380703</v>
      </c>
      <c r="G7669">
        <v>6.0058064460754403</v>
      </c>
      <c r="H7669" s="1">
        <f>Table1[[#This Row],[target]]-Table1[[#This Row],[output]]</f>
        <v>0.97499938286262999</v>
      </c>
      <c r="I7669" s="1">
        <f>Table1[[#This Row],[tar-out]]*Table1[[#This Row],[tar-out]]</f>
        <v>0.95062379658250939</v>
      </c>
      <c r="J7669" s="1" t="b">
        <f>AND(ABS(Table1[[#This Row],[tar-out]])&gt;=$J$1,ABS(Table1[[#This Row],[tar-out]])&lt;$K$1)</f>
        <v>1</v>
      </c>
      <c r="K7669" s="1" t="b">
        <f>AND(ABS(Table1[[#This Row],[tar-out]])&gt;=$K$1,ABS(Table1[[#This Row],[tar-out]])&lt;$L$1)</f>
        <v>0</v>
      </c>
      <c r="L7669" s="1" t="b">
        <f>AND(ABS(Table1[[#This Row],[tar-out]])&gt;=$L$1,ABS(Table1[[#This Row],[tar-out]])&lt;$M$1)</f>
        <v>0</v>
      </c>
      <c r="M7669" s="1" t="b">
        <f>AND(ABS(Table1[[#This Row],[tar-out]])&gt;=$M$1,ABS(Table1[[#This Row],[tar-out]])&lt;$N$1)</f>
        <v>0</v>
      </c>
      <c r="N7669" s="1" t="b">
        <f>AND(ABS(Table1[[#This Row],[tar-out]])&gt;=$N$1,ABS(Table1[[#This Row],[tar-out]])&lt;$O$1)</f>
        <v>0</v>
      </c>
      <c r="O7669" s="1" t="b">
        <f>AND(ABS(Table1[[#This Row],[tar-out]])&gt;=$O$1,ABS(Table1[[#This Row],[tar-out]])&lt;$P$1)</f>
        <v>0</v>
      </c>
      <c r="P7669" s="1">
        <f>ROUND(Table1[[#This Row],[tar-out]],0)</f>
        <v>1</v>
      </c>
      <c r="Q7669" s="2">
        <v>7667</v>
      </c>
    </row>
    <row r="7670" spans="1:17" x14ac:dyDescent="0.25">
      <c r="A7670">
        <v>15</v>
      </c>
      <c r="B7670">
        <v>98</v>
      </c>
      <c r="C7670">
        <v>4.8</v>
      </c>
      <c r="D7670">
        <v>2</v>
      </c>
      <c r="E7670">
        <v>87</v>
      </c>
      <c r="F7670">
        <v>6.6304632295210704</v>
      </c>
      <c r="G7670">
        <v>6.0146503448486301</v>
      </c>
      <c r="H7670" s="1">
        <f>Table1[[#This Row],[target]]-Table1[[#This Row],[output]]</f>
        <v>0.61581288467244022</v>
      </c>
      <c r="I7670" s="1">
        <f>Table1[[#This Row],[tar-out]]*Table1[[#This Row],[tar-out]]</f>
        <v>0.37922550892859214</v>
      </c>
      <c r="J7670" s="1" t="b">
        <f>AND(ABS(Table1[[#This Row],[tar-out]])&gt;=$J$1,ABS(Table1[[#This Row],[tar-out]])&lt;$K$1)</f>
        <v>1</v>
      </c>
      <c r="K7670" s="1" t="b">
        <f>AND(ABS(Table1[[#This Row],[tar-out]])&gt;=$K$1,ABS(Table1[[#This Row],[tar-out]])&lt;$L$1)</f>
        <v>0</v>
      </c>
      <c r="L7670" s="1" t="b">
        <f>AND(ABS(Table1[[#This Row],[tar-out]])&gt;=$L$1,ABS(Table1[[#This Row],[tar-out]])&lt;$M$1)</f>
        <v>0</v>
      </c>
      <c r="M7670" s="1" t="b">
        <f>AND(ABS(Table1[[#This Row],[tar-out]])&gt;=$M$1,ABS(Table1[[#This Row],[tar-out]])&lt;$N$1)</f>
        <v>0</v>
      </c>
      <c r="N7670" s="1" t="b">
        <f>AND(ABS(Table1[[#This Row],[tar-out]])&gt;=$N$1,ABS(Table1[[#This Row],[tar-out]])&lt;$O$1)</f>
        <v>0</v>
      </c>
      <c r="O7670" s="1" t="b">
        <f>AND(ABS(Table1[[#This Row],[tar-out]])&gt;=$O$1,ABS(Table1[[#This Row],[tar-out]])&lt;$P$1)</f>
        <v>0</v>
      </c>
      <c r="P7670" s="1">
        <f>ROUND(Table1[[#This Row],[tar-out]],0)</f>
        <v>1</v>
      </c>
      <c r="Q7670" s="3">
        <v>7668</v>
      </c>
    </row>
    <row r="7671" spans="1:17" x14ac:dyDescent="0.25">
      <c r="A7671">
        <v>15</v>
      </c>
      <c r="B7671">
        <v>98</v>
      </c>
      <c r="C7671">
        <v>4.8</v>
      </c>
      <c r="D7671">
        <v>2</v>
      </c>
      <c r="E7671">
        <v>112</v>
      </c>
      <c r="F7671">
        <v>6.7838990910777204</v>
      </c>
      <c r="G7671">
        <v>5.9990553855895996</v>
      </c>
      <c r="H7671" s="1">
        <f>Table1[[#This Row],[target]]-Table1[[#This Row],[output]]</f>
        <v>0.78484370548812077</v>
      </c>
      <c r="I7671" s="1">
        <f>Table1[[#This Row],[tar-out]]*Table1[[#This Row],[tar-out]]</f>
        <v>0.61597964204432409</v>
      </c>
      <c r="J7671" s="1" t="b">
        <f>AND(ABS(Table1[[#This Row],[tar-out]])&gt;=$J$1,ABS(Table1[[#This Row],[tar-out]])&lt;$K$1)</f>
        <v>1</v>
      </c>
      <c r="K7671" s="1" t="b">
        <f>AND(ABS(Table1[[#This Row],[tar-out]])&gt;=$K$1,ABS(Table1[[#This Row],[tar-out]])&lt;$L$1)</f>
        <v>0</v>
      </c>
      <c r="L7671" s="1" t="b">
        <f>AND(ABS(Table1[[#This Row],[tar-out]])&gt;=$L$1,ABS(Table1[[#This Row],[tar-out]])&lt;$M$1)</f>
        <v>0</v>
      </c>
      <c r="M7671" s="1" t="b">
        <f>AND(ABS(Table1[[#This Row],[tar-out]])&gt;=$M$1,ABS(Table1[[#This Row],[tar-out]])&lt;$N$1)</f>
        <v>0</v>
      </c>
      <c r="N7671" s="1" t="b">
        <f>AND(ABS(Table1[[#This Row],[tar-out]])&gt;=$N$1,ABS(Table1[[#This Row],[tar-out]])&lt;$O$1)</f>
        <v>0</v>
      </c>
      <c r="O7671" s="1" t="b">
        <f>AND(ABS(Table1[[#This Row],[tar-out]])&gt;=$O$1,ABS(Table1[[#This Row],[tar-out]])&lt;$P$1)</f>
        <v>0</v>
      </c>
      <c r="P7671" s="1">
        <f>ROUND(Table1[[#This Row],[tar-out]],0)</f>
        <v>1</v>
      </c>
      <c r="Q7671" s="2">
        <v>7669</v>
      </c>
    </row>
    <row r="7672" spans="1:17" x14ac:dyDescent="0.25">
      <c r="A7672">
        <v>15</v>
      </c>
      <c r="B7672">
        <v>98</v>
      </c>
      <c r="C7672">
        <v>4.8</v>
      </c>
      <c r="D7672">
        <v>2</v>
      </c>
      <c r="E7672">
        <v>115</v>
      </c>
      <c r="F7672">
        <v>7.88988151808908</v>
      </c>
      <c r="G7672">
        <v>5.9955182075500497</v>
      </c>
      <c r="H7672" s="1">
        <f>Table1[[#This Row],[target]]-Table1[[#This Row],[output]]</f>
        <v>1.8943633105390303</v>
      </c>
      <c r="I7672" s="1">
        <f>Table1[[#This Row],[tar-out]]*Table1[[#This Row],[tar-out]]</f>
        <v>3.5886123523163946</v>
      </c>
      <c r="J7672" s="1" t="b">
        <f>AND(ABS(Table1[[#This Row],[tar-out]])&gt;=$J$1,ABS(Table1[[#This Row],[tar-out]])&lt;$K$1)</f>
        <v>0</v>
      </c>
      <c r="K7672" s="1" t="b">
        <f>AND(ABS(Table1[[#This Row],[tar-out]])&gt;=$K$1,ABS(Table1[[#This Row],[tar-out]])&lt;$L$1)</f>
        <v>1</v>
      </c>
      <c r="L7672" s="1" t="b">
        <f>AND(ABS(Table1[[#This Row],[tar-out]])&gt;=$L$1,ABS(Table1[[#This Row],[tar-out]])&lt;$M$1)</f>
        <v>0</v>
      </c>
      <c r="M7672" s="1" t="b">
        <f>AND(ABS(Table1[[#This Row],[tar-out]])&gt;=$M$1,ABS(Table1[[#This Row],[tar-out]])&lt;$N$1)</f>
        <v>0</v>
      </c>
      <c r="N7672" s="1" t="b">
        <f>AND(ABS(Table1[[#This Row],[tar-out]])&gt;=$N$1,ABS(Table1[[#This Row],[tar-out]])&lt;$O$1)</f>
        <v>0</v>
      </c>
      <c r="O7672" s="1" t="b">
        <f>AND(ABS(Table1[[#This Row],[tar-out]])&gt;=$O$1,ABS(Table1[[#This Row],[tar-out]])&lt;$P$1)</f>
        <v>0</v>
      </c>
      <c r="P7672" s="1">
        <f>ROUND(Table1[[#This Row],[tar-out]],0)</f>
        <v>2</v>
      </c>
      <c r="Q7672" s="3">
        <v>7670</v>
      </c>
    </row>
    <row r="7673" spans="1:17" x14ac:dyDescent="0.25">
      <c r="A7673">
        <v>15</v>
      </c>
      <c r="B7673">
        <v>98</v>
      </c>
      <c r="C7673">
        <v>4.8</v>
      </c>
      <c r="D7673">
        <v>2</v>
      </c>
      <c r="E7673">
        <v>155</v>
      </c>
      <c r="F7673">
        <v>7.1534320323014802</v>
      </c>
      <c r="G7673">
        <v>5.9439144134521502</v>
      </c>
      <c r="H7673" s="1">
        <f>Table1[[#This Row],[target]]-Table1[[#This Row],[output]]</f>
        <v>1.20951761884933</v>
      </c>
      <c r="I7673" s="1">
        <f>Table1[[#This Row],[tar-out]]*Table1[[#This Row],[tar-out]]</f>
        <v>1.4629328703069531</v>
      </c>
      <c r="J7673" s="1" t="b">
        <f>AND(ABS(Table1[[#This Row],[tar-out]])&gt;=$J$1,ABS(Table1[[#This Row],[tar-out]])&lt;$K$1)</f>
        <v>0</v>
      </c>
      <c r="K7673" s="1" t="b">
        <f>AND(ABS(Table1[[#This Row],[tar-out]])&gt;=$K$1,ABS(Table1[[#This Row],[tar-out]])&lt;$L$1)</f>
        <v>1</v>
      </c>
      <c r="L7673" s="1" t="b">
        <f>AND(ABS(Table1[[#This Row],[tar-out]])&gt;=$L$1,ABS(Table1[[#This Row],[tar-out]])&lt;$M$1)</f>
        <v>0</v>
      </c>
      <c r="M7673" s="1" t="b">
        <f>AND(ABS(Table1[[#This Row],[tar-out]])&gt;=$M$1,ABS(Table1[[#This Row],[tar-out]])&lt;$N$1)</f>
        <v>0</v>
      </c>
      <c r="N7673" s="1" t="b">
        <f>AND(ABS(Table1[[#This Row],[tar-out]])&gt;=$N$1,ABS(Table1[[#This Row],[tar-out]])&lt;$O$1)</f>
        <v>0</v>
      </c>
      <c r="O7673" s="1" t="b">
        <f>AND(ABS(Table1[[#This Row],[tar-out]])&gt;=$O$1,ABS(Table1[[#This Row],[tar-out]])&lt;$P$1)</f>
        <v>0</v>
      </c>
      <c r="P7673" s="1">
        <f>ROUND(Table1[[#This Row],[tar-out]],0)</f>
        <v>1</v>
      </c>
      <c r="Q7673" s="2">
        <v>7671</v>
      </c>
    </row>
    <row r="7674" spans="1:17" x14ac:dyDescent="0.25">
      <c r="A7674">
        <v>15</v>
      </c>
      <c r="B7674">
        <v>98</v>
      </c>
      <c r="C7674">
        <v>4.8</v>
      </c>
      <c r="D7674">
        <v>2</v>
      </c>
      <c r="E7674">
        <v>231</v>
      </c>
      <c r="F7674">
        <v>6.2518615856329403</v>
      </c>
      <c r="G7674">
        <v>5.9346594810485804</v>
      </c>
      <c r="H7674" s="1">
        <f>Table1[[#This Row],[target]]-Table1[[#This Row],[output]]</f>
        <v>0.31720210458435982</v>
      </c>
      <c r="I7674" s="1">
        <f>Table1[[#This Row],[tar-out]]*Table1[[#This Row],[tar-out]]</f>
        <v>0.10061717515274715</v>
      </c>
      <c r="J7674" s="1" t="b">
        <f>AND(ABS(Table1[[#This Row],[tar-out]])&gt;=$J$1,ABS(Table1[[#This Row],[tar-out]])&lt;$K$1)</f>
        <v>1</v>
      </c>
      <c r="K7674" s="1" t="b">
        <f>AND(ABS(Table1[[#This Row],[tar-out]])&gt;=$K$1,ABS(Table1[[#This Row],[tar-out]])&lt;$L$1)</f>
        <v>0</v>
      </c>
      <c r="L7674" s="1" t="b">
        <f>AND(ABS(Table1[[#This Row],[tar-out]])&gt;=$L$1,ABS(Table1[[#This Row],[tar-out]])&lt;$M$1)</f>
        <v>0</v>
      </c>
      <c r="M7674" s="1" t="b">
        <f>AND(ABS(Table1[[#This Row],[tar-out]])&gt;=$M$1,ABS(Table1[[#This Row],[tar-out]])&lt;$N$1)</f>
        <v>0</v>
      </c>
      <c r="N7674" s="1" t="b">
        <f>AND(ABS(Table1[[#This Row],[tar-out]])&gt;=$N$1,ABS(Table1[[#This Row],[tar-out]])&lt;$O$1)</f>
        <v>0</v>
      </c>
      <c r="O7674" s="1" t="b">
        <f>AND(ABS(Table1[[#This Row],[tar-out]])&gt;=$O$1,ABS(Table1[[#This Row],[tar-out]])&lt;$P$1)</f>
        <v>0</v>
      </c>
      <c r="P7674" s="1">
        <f>ROUND(Table1[[#This Row],[tar-out]],0)</f>
        <v>0</v>
      </c>
      <c r="Q7674" s="3">
        <v>7672</v>
      </c>
    </row>
    <row r="7675" spans="1:17" x14ac:dyDescent="0.25">
      <c r="A7675">
        <v>15</v>
      </c>
      <c r="B7675">
        <v>98</v>
      </c>
      <c r="C7675">
        <v>4.8</v>
      </c>
      <c r="D7675">
        <v>2</v>
      </c>
      <c r="E7675">
        <v>175</v>
      </c>
      <c r="F7675">
        <v>6.0966710155296502</v>
      </c>
      <c r="G7675">
        <v>5.9294662475585902</v>
      </c>
      <c r="H7675" s="1">
        <f>Table1[[#This Row],[target]]-Table1[[#This Row],[output]]</f>
        <v>0.16720476797105999</v>
      </c>
      <c r="I7675" s="1">
        <f>Table1[[#This Row],[tar-out]]*Table1[[#This Row],[tar-out]]</f>
        <v>2.7957434432256009E-2</v>
      </c>
      <c r="J7675" s="1" t="b">
        <f>AND(ABS(Table1[[#This Row],[tar-out]])&gt;=$J$1,ABS(Table1[[#This Row],[tar-out]])&lt;$K$1)</f>
        <v>1</v>
      </c>
      <c r="K7675" s="1" t="b">
        <f>AND(ABS(Table1[[#This Row],[tar-out]])&gt;=$K$1,ABS(Table1[[#This Row],[tar-out]])&lt;$L$1)</f>
        <v>0</v>
      </c>
      <c r="L7675" s="1" t="b">
        <f>AND(ABS(Table1[[#This Row],[tar-out]])&gt;=$L$1,ABS(Table1[[#This Row],[tar-out]])&lt;$M$1)</f>
        <v>0</v>
      </c>
      <c r="M7675" s="1" t="b">
        <f>AND(ABS(Table1[[#This Row],[tar-out]])&gt;=$M$1,ABS(Table1[[#This Row],[tar-out]])&lt;$N$1)</f>
        <v>0</v>
      </c>
      <c r="N7675" s="1" t="b">
        <f>AND(ABS(Table1[[#This Row],[tar-out]])&gt;=$N$1,ABS(Table1[[#This Row],[tar-out]])&lt;$O$1)</f>
        <v>0</v>
      </c>
      <c r="O7675" s="1" t="b">
        <f>AND(ABS(Table1[[#This Row],[tar-out]])&gt;=$O$1,ABS(Table1[[#This Row],[tar-out]])&lt;$P$1)</f>
        <v>0</v>
      </c>
      <c r="P7675" s="1">
        <f>ROUND(Table1[[#This Row],[tar-out]],0)</f>
        <v>0</v>
      </c>
      <c r="Q7675" s="2">
        <v>7673</v>
      </c>
    </row>
    <row r="7676" spans="1:17" x14ac:dyDescent="0.25">
      <c r="A7676">
        <v>15</v>
      </c>
      <c r="B7676">
        <v>98</v>
      </c>
      <c r="C7676">
        <v>4.8</v>
      </c>
      <c r="D7676">
        <v>2</v>
      </c>
      <c r="E7676">
        <v>59</v>
      </c>
      <c r="F7676">
        <v>7.3332897250617499</v>
      </c>
      <c r="G7676">
        <v>5.9987525939941397</v>
      </c>
      <c r="H7676" s="1">
        <f>Table1[[#This Row],[target]]-Table1[[#This Row],[output]]</f>
        <v>1.3345371310676102</v>
      </c>
      <c r="I7676" s="1">
        <f>Table1[[#This Row],[tar-out]]*Table1[[#This Row],[tar-out]]</f>
        <v>1.7809893541981678</v>
      </c>
      <c r="J7676" s="1" t="b">
        <f>AND(ABS(Table1[[#This Row],[tar-out]])&gt;=$J$1,ABS(Table1[[#This Row],[tar-out]])&lt;$K$1)</f>
        <v>0</v>
      </c>
      <c r="K7676" s="1" t="b">
        <f>AND(ABS(Table1[[#This Row],[tar-out]])&gt;=$K$1,ABS(Table1[[#This Row],[tar-out]])&lt;$L$1)</f>
        <v>1</v>
      </c>
      <c r="L7676" s="1" t="b">
        <f>AND(ABS(Table1[[#This Row],[tar-out]])&gt;=$L$1,ABS(Table1[[#This Row],[tar-out]])&lt;$M$1)</f>
        <v>0</v>
      </c>
      <c r="M7676" s="1" t="b">
        <f>AND(ABS(Table1[[#This Row],[tar-out]])&gt;=$M$1,ABS(Table1[[#This Row],[tar-out]])&lt;$N$1)</f>
        <v>0</v>
      </c>
      <c r="N7676" s="1" t="b">
        <f>AND(ABS(Table1[[#This Row],[tar-out]])&gt;=$N$1,ABS(Table1[[#This Row],[tar-out]])&lt;$O$1)</f>
        <v>0</v>
      </c>
      <c r="O7676" s="1" t="b">
        <f>AND(ABS(Table1[[#This Row],[tar-out]])&gt;=$O$1,ABS(Table1[[#This Row],[tar-out]])&lt;$P$1)</f>
        <v>0</v>
      </c>
      <c r="P7676" s="1">
        <f>ROUND(Table1[[#This Row],[tar-out]],0)</f>
        <v>1</v>
      </c>
      <c r="Q7676" s="3">
        <v>7674</v>
      </c>
    </row>
    <row r="7677" spans="1:17" x14ac:dyDescent="0.25">
      <c r="A7677">
        <v>15</v>
      </c>
      <c r="B7677">
        <v>98</v>
      </c>
      <c r="C7677">
        <v>4.8</v>
      </c>
      <c r="D7677">
        <v>2</v>
      </c>
      <c r="E7677">
        <v>25</v>
      </c>
      <c r="F7677">
        <v>7.0390410701536803</v>
      </c>
      <c r="G7677">
        <v>5.9664893150329599</v>
      </c>
      <c r="H7677" s="1">
        <f>Table1[[#This Row],[target]]-Table1[[#This Row],[output]]</f>
        <v>1.0725517551207204</v>
      </c>
      <c r="I7677" s="1">
        <f>Table1[[#This Row],[tar-out]]*Table1[[#This Row],[tar-out]]</f>
        <v>1.1503672674125378</v>
      </c>
      <c r="J7677" s="1" t="b">
        <f>AND(ABS(Table1[[#This Row],[tar-out]])&gt;=$J$1,ABS(Table1[[#This Row],[tar-out]])&lt;$K$1)</f>
        <v>0</v>
      </c>
      <c r="K7677" s="1" t="b">
        <f>AND(ABS(Table1[[#This Row],[tar-out]])&gt;=$K$1,ABS(Table1[[#This Row],[tar-out]])&lt;$L$1)</f>
        <v>1</v>
      </c>
      <c r="L7677" s="1" t="b">
        <f>AND(ABS(Table1[[#This Row],[tar-out]])&gt;=$L$1,ABS(Table1[[#This Row],[tar-out]])&lt;$M$1)</f>
        <v>0</v>
      </c>
      <c r="M7677" s="1" t="b">
        <f>AND(ABS(Table1[[#This Row],[tar-out]])&gt;=$M$1,ABS(Table1[[#This Row],[tar-out]])&lt;$N$1)</f>
        <v>0</v>
      </c>
      <c r="N7677" s="1" t="b">
        <f>AND(ABS(Table1[[#This Row],[tar-out]])&gt;=$N$1,ABS(Table1[[#This Row],[tar-out]])&lt;$O$1)</f>
        <v>0</v>
      </c>
      <c r="O7677" s="1" t="b">
        <f>AND(ABS(Table1[[#This Row],[tar-out]])&gt;=$O$1,ABS(Table1[[#This Row],[tar-out]])&lt;$P$1)</f>
        <v>0</v>
      </c>
      <c r="P7677" s="1">
        <f>ROUND(Table1[[#This Row],[tar-out]],0)</f>
        <v>1</v>
      </c>
      <c r="Q7677" s="2">
        <v>7675</v>
      </c>
    </row>
    <row r="7678" spans="1:17" x14ac:dyDescent="0.25">
      <c r="A7678">
        <v>15</v>
      </c>
      <c r="B7678">
        <v>98</v>
      </c>
      <c r="C7678">
        <v>4.8</v>
      </c>
      <c r="D7678">
        <v>2</v>
      </c>
      <c r="E7678">
        <v>561</v>
      </c>
      <c r="F7678">
        <v>5.56666666666667</v>
      </c>
      <c r="G7678">
        <v>5.9818239212036097</v>
      </c>
      <c r="H7678" s="1">
        <f>Table1[[#This Row],[target]]-Table1[[#This Row],[output]]</f>
        <v>-0.41515725453693975</v>
      </c>
      <c r="I7678" s="1">
        <f>Table1[[#This Row],[tar-out]]*Table1[[#This Row],[tar-out]]</f>
        <v>0.17235554599464939</v>
      </c>
      <c r="J7678" s="1" t="b">
        <f>AND(ABS(Table1[[#This Row],[tar-out]])&gt;=$J$1,ABS(Table1[[#This Row],[tar-out]])&lt;$K$1)</f>
        <v>1</v>
      </c>
      <c r="K7678" s="1" t="b">
        <f>AND(ABS(Table1[[#This Row],[tar-out]])&gt;=$K$1,ABS(Table1[[#This Row],[tar-out]])&lt;$L$1)</f>
        <v>0</v>
      </c>
      <c r="L7678" s="1" t="b">
        <f>AND(ABS(Table1[[#This Row],[tar-out]])&gt;=$L$1,ABS(Table1[[#This Row],[tar-out]])&lt;$M$1)</f>
        <v>0</v>
      </c>
      <c r="M7678" s="1" t="b">
        <f>AND(ABS(Table1[[#This Row],[tar-out]])&gt;=$M$1,ABS(Table1[[#This Row],[tar-out]])&lt;$N$1)</f>
        <v>0</v>
      </c>
      <c r="N7678" s="1" t="b">
        <f>AND(ABS(Table1[[#This Row],[tar-out]])&gt;=$N$1,ABS(Table1[[#This Row],[tar-out]])&lt;$O$1)</f>
        <v>0</v>
      </c>
      <c r="O7678" s="1" t="b">
        <f>AND(ABS(Table1[[#This Row],[tar-out]])&gt;=$O$1,ABS(Table1[[#This Row],[tar-out]])&lt;$P$1)</f>
        <v>0</v>
      </c>
      <c r="P7678" s="1">
        <f>ROUND(Table1[[#This Row],[tar-out]],0)</f>
        <v>0</v>
      </c>
      <c r="Q7678" s="3">
        <v>7676</v>
      </c>
    </row>
    <row r="7679" spans="1:17" x14ac:dyDescent="0.25">
      <c r="A7679">
        <v>15</v>
      </c>
      <c r="B7679">
        <v>98</v>
      </c>
      <c r="C7679">
        <v>4.8</v>
      </c>
      <c r="D7679">
        <v>2</v>
      </c>
      <c r="E7679">
        <v>298</v>
      </c>
      <c r="F7679">
        <v>6.41564373394234</v>
      </c>
      <c r="G7679">
        <v>5.9445056915283203</v>
      </c>
      <c r="H7679" s="1">
        <f>Table1[[#This Row],[target]]-Table1[[#This Row],[output]]</f>
        <v>0.47113804241401969</v>
      </c>
      <c r="I7679" s="1">
        <f>Table1[[#This Row],[tar-out]]*Table1[[#This Row],[tar-out]]</f>
        <v>0.22197105500971462</v>
      </c>
      <c r="J7679" s="1" t="b">
        <f>AND(ABS(Table1[[#This Row],[tar-out]])&gt;=$J$1,ABS(Table1[[#This Row],[tar-out]])&lt;$K$1)</f>
        <v>1</v>
      </c>
      <c r="K7679" s="1" t="b">
        <f>AND(ABS(Table1[[#This Row],[tar-out]])&gt;=$K$1,ABS(Table1[[#This Row],[tar-out]])&lt;$L$1)</f>
        <v>0</v>
      </c>
      <c r="L7679" s="1" t="b">
        <f>AND(ABS(Table1[[#This Row],[tar-out]])&gt;=$L$1,ABS(Table1[[#This Row],[tar-out]])&lt;$M$1)</f>
        <v>0</v>
      </c>
      <c r="M7679" s="1" t="b">
        <f>AND(ABS(Table1[[#This Row],[tar-out]])&gt;=$M$1,ABS(Table1[[#This Row],[tar-out]])&lt;$N$1)</f>
        <v>0</v>
      </c>
      <c r="N7679" s="1" t="b">
        <f>AND(ABS(Table1[[#This Row],[tar-out]])&gt;=$N$1,ABS(Table1[[#This Row],[tar-out]])&lt;$O$1)</f>
        <v>0</v>
      </c>
      <c r="O7679" s="1" t="b">
        <f>AND(ABS(Table1[[#This Row],[tar-out]])&gt;=$O$1,ABS(Table1[[#This Row],[tar-out]])&lt;$P$1)</f>
        <v>0</v>
      </c>
      <c r="P7679" s="1">
        <f>ROUND(Table1[[#This Row],[tar-out]],0)</f>
        <v>0</v>
      </c>
      <c r="Q7679" s="2">
        <v>7677</v>
      </c>
    </row>
    <row r="7680" spans="1:17" x14ac:dyDescent="0.25">
      <c r="A7680">
        <v>15</v>
      </c>
      <c r="B7680">
        <v>98</v>
      </c>
      <c r="C7680">
        <v>4.8</v>
      </c>
      <c r="D7680">
        <v>2</v>
      </c>
      <c r="E7680">
        <v>406</v>
      </c>
      <c r="F7680">
        <v>6.1538461538461497</v>
      </c>
      <c r="G7680">
        <v>5.9603776931762704</v>
      </c>
      <c r="H7680" s="1">
        <f>Table1[[#This Row],[target]]-Table1[[#This Row],[output]]</f>
        <v>0.19346846066987933</v>
      </c>
      <c r="I7680" s="1">
        <f>Table1[[#This Row],[tar-out]]*Table1[[#This Row],[tar-out]]</f>
        <v>3.7430045273972645E-2</v>
      </c>
      <c r="J7680" s="1" t="b">
        <f>AND(ABS(Table1[[#This Row],[tar-out]])&gt;=$J$1,ABS(Table1[[#This Row],[tar-out]])&lt;$K$1)</f>
        <v>1</v>
      </c>
      <c r="K7680" s="1" t="b">
        <f>AND(ABS(Table1[[#This Row],[tar-out]])&gt;=$K$1,ABS(Table1[[#This Row],[tar-out]])&lt;$L$1)</f>
        <v>0</v>
      </c>
      <c r="L7680" s="1" t="b">
        <f>AND(ABS(Table1[[#This Row],[tar-out]])&gt;=$L$1,ABS(Table1[[#This Row],[tar-out]])&lt;$M$1)</f>
        <v>0</v>
      </c>
      <c r="M7680" s="1" t="b">
        <f>AND(ABS(Table1[[#This Row],[tar-out]])&gt;=$M$1,ABS(Table1[[#This Row],[tar-out]])&lt;$N$1)</f>
        <v>0</v>
      </c>
      <c r="N7680" s="1" t="b">
        <f>AND(ABS(Table1[[#This Row],[tar-out]])&gt;=$N$1,ABS(Table1[[#This Row],[tar-out]])&lt;$O$1)</f>
        <v>0</v>
      </c>
      <c r="O7680" s="1" t="b">
        <f>AND(ABS(Table1[[#This Row],[tar-out]])&gt;=$O$1,ABS(Table1[[#This Row],[tar-out]])&lt;$P$1)</f>
        <v>0</v>
      </c>
      <c r="P7680" s="1">
        <f>ROUND(Table1[[#This Row],[tar-out]],0)</f>
        <v>0</v>
      </c>
      <c r="Q7680" s="3">
        <v>7678</v>
      </c>
    </row>
    <row r="7681" spans="1:17" x14ac:dyDescent="0.25">
      <c r="A7681">
        <v>15</v>
      </c>
      <c r="B7681">
        <v>98</v>
      </c>
      <c r="C7681">
        <v>4.8</v>
      </c>
      <c r="D7681">
        <v>2</v>
      </c>
      <c r="E7681">
        <v>295</v>
      </c>
      <c r="F7681">
        <v>6.3750643997939198</v>
      </c>
      <c r="G7681">
        <v>5.9440650939941397</v>
      </c>
      <c r="H7681" s="1">
        <f>Table1[[#This Row],[target]]-Table1[[#This Row],[output]]</f>
        <v>0.43099930579978007</v>
      </c>
      <c r="I7681" s="1">
        <f>Table1[[#This Row],[tar-out]]*Table1[[#This Row],[tar-out]]</f>
        <v>0.18576040159989235</v>
      </c>
      <c r="J7681" s="1" t="b">
        <f>AND(ABS(Table1[[#This Row],[tar-out]])&gt;=$J$1,ABS(Table1[[#This Row],[tar-out]])&lt;$K$1)</f>
        <v>1</v>
      </c>
      <c r="K7681" s="1" t="b">
        <f>AND(ABS(Table1[[#This Row],[tar-out]])&gt;=$K$1,ABS(Table1[[#This Row],[tar-out]])&lt;$L$1)</f>
        <v>0</v>
      </c>
      <c r="L7681" s="1" t="b">
        <f>AND(ABS(Table1[[#This Row],[tar-out]])&gt;=$L$1,ABS(Table1[[#This Row],[tar-out]])&lt;$M$1)</f>
        <v>0</v>
      </c>
      <c r="M7681" s="1" t="b">
        <f>AND(ABS(Table1[[#This Row],[tar-out]])&gt;=$M$1,ABS(Table1[[#This Row],[tar-out]])&lt;$N$1)</f>
        <v>0</v>
      </c>
      <c r="N7681" s="1" t="b">
        <f>AND(ABS(Table1[[#This Row],[tar-out]])&gt;=$N$1,ABS(Table1[[#This Row],[tar-out]])&lt;$O$1)</f>
        <v>0</v>
      </c>
      <c r="O7681" s="1" t="b">
        <f>AND(ABS(Table1[[#This Row],[tar-out]])&gt;=$O$1,ABS(Table1[[#This Row],[tar-out]])&lt;$P$1)</f>
        <v>0</v>
      </c>
      <c r="P7681" s="1">
        <f>ROUND(Table1[[#This Row],[tar-out]],0)</f>
        <v>0</v>
      </c>
      <c r="Q7681" s="2">
        <v>7679</v>
      </c>
    </row>
    <row r="7682" spans="1:17" x14ac:dyDescent="0.25">
      <c r="A7682">
        <v>15</v>
      </c>
      <c r="B7682">
        <v>98</v>
      </c>
      <c r="C7682">
        <v>4.8</v>
      </c>
      <c r="D7682">
        <v>2</v>
      </c>
      <c r="E7682">
        <v>416</v>
      </c>
      <c r="F7682">
        <v>6.4024776721405896</v>
      </c>
      <c r="G7682">
        <v>5.9618473052978498</v>
      </c>
      <c r="H7682" s="1">
        <f>Table1[[#This Row],[target]]-Table1[[#This Row],[output]]</f>
        <v>0.44063036684273982</v>
      </c>
      <c r="I7682" s="1">
        <f>Table1[[#This Row],[tar-out]]*Table1[[#This Row],[tar-out]]</f>
        <v>0.19415512018396747</v>
      </c>
      <c r="J7682" s="1" t="b">
        <f>AND(ABS(Table1[[#This Row],[tar-out]])&gt;=$J$1,ABS(Table1[[#This Row],[tar-out]])&lt;$K$1)</f>
        <v>1</v>
      </c>
      <c r="K7682" s="1" t="b">
        <f>AND(ABS(Table1[[#This Row],[tar-out]])&gt;=$K$1,ABS(Table1[[#This Row],[tar-out]])&lt;$L$1)</f>
        <v>0</v>
      </c>
      <c r="L7682" s="1" t="b">
        <f>AND(ABS(Table1[[#This Row],[tar-out]])&gt;=$L$1,ABS(Table1[[#This Row],[tar-out]])&lt;$M$1)</f>
        <v>0</v>
      </c>
      <c r="M7682" s="1" t="b">
        <f>AND(ABS(Table1[[#This Row],[tar-out]])&gt;=$M$1,ABS(Table1[[#This Row],[tar-out]])&lt;$N$1)</f>
        <v>0</v>
      </c>
      <c r="N7682" s="1" t="b">
        <f>AND(ABS(Table1[[#This Row],[tar-out]])&gt;=$N$1,ABS(Table1[[#This Row],[tar-out]])&lt;$O$1)</f>
        <v>0</v>
      </c>
      <c r="O7682" s="1" t="b">
        <f>AND(ABS(Table1[[#This Row],[tar-out]])&gt;=$O$1,ABS(Table1[[#This Row],[tar-out]])&lt;$P$1)</f>
        <v>0</v>
      </c>
      <c r="P7682" s="1">
        <f>ROUND(Table1[[#This Row],[tar-out]],0)</f>
        <v>0</v>
      </c>
      <c r="Q7682" s="3">
        <v>7680</v>
      </c>
    </row>
    <row r="7683" spans="1:17" x14ac:dyDescent="0.25">
      <c r="A7683">
        <v>15</v>
      </c>
      <c r="B7683">
        <v>98</v>
      </c>
      <c r="C7683">
        <v>4.8</v>
      </c>
      <c r="D7683">
        <v>2</v>
      </c>
      <c r="E7683">
        <v>483</v>
      </c>
      <c r="F7683">
        <v>6.1575724085283703</v>
      </c>
      <c r="G7683">
        <v>5.9716939926147496</v>
      </c>
      <c r="H7683" s="1">
        <f>Table1[[#This Row],[target]]-Table1[[#This Row],[output]]</f>
        <v>0.18587841591362064</v>
      </c>
      <c r="I7683" s="1">
        <f>Table1[[#This Row],[tar-out]]*Table1[[#This Row],[tar-out]]</f>
        <v>3.4550785502556941E-2</v>
      </c>
      <c r="J7683" s="1" t="b">
        <f>AND(ABS(Table1[[#This Row],[tar-out]])&gt;=$J$1,ABS(Table1[[#This Row],[tar-out]])&lt;$K$1)</f>
        <v>1</v>
      </c>
      <c r="K7683" s="1" t="b">
        <f>AND(ABS(Table1[[#This Row],[tar-out]])&gt;=$K$1,ABS(Table1[[#This Row],[tar-out]])&lt;$L$1)</f>
        <v>0</v>
      </c>
      <c r="L7683" s="1" t="b">
        <f>AND(ABS(Table1[[#This Row],[tar-out]])&gt;=$L$1,ABS(Table1[[#This Row],[tar-out]])&lt;$M$1)</f>
        <v>0</v>
      </c>
      <c r="M7683" s="1" t="b">
        <f>AND(ABS(Table1[[#This Row],[tar-out]])&gt;=$M$1,ABS(Table1[[#This Row],[tar-out]])&lt;$N$1)</f>
        <v>0</v>
      </c>
      <c r="N7683" s="1" t="b">
        <f>AND(ABS(Table1[[#This Row],[tar-out]])&gt;=$N$1,ABS(Table1[[#This Row],[tar-out]])&lt;$O$1)</f>
        <v>0</v>
      </c>
      <c r="O7683" s="1" t="b">
        <f>AND(ABS(Table1[[#This Row],[tar-out]])&gt;=$O$1,ABS(Table1[[#This Row],[tar-out]])&lt;$P$1)</f>
        <v>0</v>
      </c>
      <c r="P7683" s="1">
        <f>ROUND(Table1[[#This Row],[tar-out]],0)</f>
        <v>0</v>
      </c>
      <c r="Q7683" s="2">
        <v>7681</v>
      </c>
    </row>
    <row r="7684" spans="1:17" x14ac:dyDescent="0.25">
      <c r="A7684">
        <v>15</v>
      </c>
      <c r="B7684">
        <v>98</v>
      </c>
      <c r="C7684">
        <v>4.8</v>
      </c>
      <c r="D7684">
        <v>2</v>
      </c>
      <c r="E7684">
        <v>355</v>
      </c>
      <c r="F7684">
        <v>6.1880286271958402</v>
      </c>
      <c r="G7684">
        <v>5.9528827667236301</v>
      </c>
      <c r="H7684" s="1">
        <f>Table1[[#This Row],[target]]-Table1[[#This Row],[output]]</f>
        <v>0.23514586047221009</v>
      </c>
      <c r="I7684" s="1">
        <f>Table1[[#This Row],[tar-out]]*Table1[[#This Row],[tar-out]]</f>
        <v>5.5293575697216095E-2</v>
      </c>
      <c r="J7684" s="1" t="b">
        <f>AND(ABS(Table1[[#This Row],[tar-out]])&gt;=$J$1,ABS(Table1[[#This Row],[tar-out]])&lt;$K$1)</f>
        <v>1</v>
      </c>
      <c r="K7684" s="1" t="b">
        <f>AND(ABS(Table1[[#This Row],[tar-out]])&gt;=$K$1,ABS(Table1[[#This Row],[tar-out]])&lt;$L$1)</f>
        <v>0</v>
      </c>
      <c r="L7684" s="1" t="b">
        <f>AND(ABS(Table1[[#This Row],[tar-out]])&gt;=$L$1,ABS(Table1[[#This Row],[tar-out]])&lt;$M$1)</f>
        <v>0</v>
      </c>
      <c r="M7684" s="1" t="b">
        <f>AND(ABS(Table1[[#This Row],[tar-out]])&gt;=$M$1,ABS(Table1[[#This Row],[tar-out]])&lt;$N$1)</f>
        <v>0</v>
      </c>
      <c r="N7684" s="1" t="b">
        <f>AND(ABS(Table1[[#This Row],[tar-out]])&gt;=$N$1,ABS(Table1[[#This Row],[tar-out]])&lt;$O$1)</f>
        <v>0</v>
      </c>
      <c r="O7684" s="1" t="b">
        <f>AND(ABS(Table1[[#This Row],[tar-out]])&gt;=$O$1,ABS(Table1[[#This Row],[tar-out]])&lt;$P$1)</f>
        <v>0</v>
      </c>
      <c r="P7684" s="1">
        <f>ROUND(Table1[[#This Row],[tar-out]],0)</f>
        <v>0</v>
      </c>
      <c r="Q7684" s="3">
        <v>7682</v>
      </c>
    </row>
    <row r="7685" spans="1:17" x14ac:dyDescent="0.25">
      <c r="A7685">
        <v>15</v>
      </c>
      <c r="B7685">
        <v>98</v>
      </c>
      <c r="C7685">
        <v>4.8</v>
      </c>
      <c r="D7685">
        <v>2</v>
      </c>
      <c r="E7685">
        <v>391</v>
      </c>
      <c r="F7685">
        <v>5.28494623655914</v>
      </c>
      <c r="G7685">
        <v>5.9581732749939</v>
      </c>
      <c r="H7685" s="1">
        <f>Table1[[#This Row],[target]]-Table1[[#This Row],[output]]</f>
        <v>-0.67322703843476006</v>
      </c>
      <c r="I7685" s="1">
        <f>Table1[[#This Row],[tar-out]]*Table1[[#This Row],[tar-out]]</f>
        <v>0.45323464527963792</v>
      </c>
      <c r="J7685" s="1" t="b">
        <f>AND(ABS(Table1[[#This Row],[tar-out]])&gt;=$J$1,ABS(Table1[[#This Row],[tar-out]])&lt;$K$1)</f>
        <v>1</v>
      </c>
      <c r="K7685" s="1" t="b">
        <f>AND(ABS(Table1[[#This Row],[tar-out]])&gt;=$K$1,ABS(Table1[[#This Row],[tar-out]])&lt;$L$1)</f>
        <v>0</v>
      </c>
      <c r="L7685" s="1" t="b">
        <f>AND(ABS(Table1[[#This Row],[tar-out]])&gt;=$L$1,ABS(Table1[[#This Row],[tar-out]])&lt;$M$1)</f>
        <v>0</v>
      </c>
      <c r="M7685" s="1" t="b">
        <f>AND(ABS(Table1[[#This Row],[tar-out]])&gt;=$M$1,ABS(Table1[[#This Row],[tar-out]])&lt;$N$1)</f>
        <v>0</v>
      </c>
      <c r="N7685" s="1" t="b">
        <f>AND(ABS(Table1[[#This Row],[tar-out]])&gt;=$N$1,ABS(Table1[[#This Row],[tar-out]])&lt;$O$1)</f>
        <v>0</v>
      </c>
      <c r="O7685" s="1" t="b">
        <f>AND(ABS(Table1[[#This Row],[tar-out]])&gt;=$O$1,ABS(Table1[[#This Row],[tar-out]])&lt;$P$1)</f>
        <v>0</v>
      </c>
      <c r="P7685" s="1">
        <f>ROUND(Table1[[#This Row],[tar-out]],0)</f>
        <v>-1</v>
      </c>
      <c r="Q7685" s="2">
        <v>7683</v>
      </c>
    </row>
    <row r="7686" spans="1:17" x14ac:dyDescent="0.25">
      <c r="A7686">
        <v>15</v>
      </c>
      <c r="B7686">
        <v>98</v>
      </c>
      <c r="C7686">
        <v>4.8</v>
      </c>
      <c r="D7686">
        <v>2</v>
      </c>
      <c r="E7686">
        <v>134</v>
      </c>
      <c r="F7686">
        <v>7.9544513457556896</v>
      </c>
      <c r="G7686">
        <v>5.9656872749328604</v>
      </c>
      <c r="H7686" s="1">
        <f>Table1[[#This Row],[target]]-Table1[[#This Row],[output]]</f>
        <v>1.9887640708228291</v>
      </c>
      <c r="I7686" s="1">
        <f>Table1[[#This Row],[tar-out]]*Table1[[#This Row],[tar-out]]</f>
        <v>3.955182529395791</v>
      </c>
      <c r="J7686" s="1" t="b">
        <f>AND(ABS(Table1[[#This Row],[tar-out]])&gt;=$J$1,ABS(Table1[[#This Row],[tar-out]])&lt;$K$1)</f>
        <v>0</v>
      </c>
      <c r="K7686" s="1" t="b">
        <f>AND(ABS(Table1[[#This Row],[tar-out]])&gt;=$K$1,ABS(Table1[[#This Row],[tar-out]])&lt;$L$1)</f>
        <v>1</v>
      </c>
      <c r="L7686" s="1" t="b">
        <f>AND(ABS(Table1[[#This Row],[tar-out]])&gt;=$L$1,ABS(Table1[[#This Row],[tar-out]])&lt;$M$1)</f>
        <v>0</v>
      </c>
      <c r="M7686" s="1" t="b">
        <f>AND(ABS(Table1[[#This Row],[tar-out]])&gt;=$M$1,ABS(Table1[[#This Row],[tar-out]])&lt;$N$1)</f>
        <v>0</v>
      </c>
      <c r="N7686" s="1" t="b">
        <f>AND(ABS(Table1[[#This Row],[tar-out]])&gt;=$N$1,ABS(Table1[[#This Row],[tar-out]])&lt;$O$1)</f>
        <v>0</v>
      </c>
      <c r="O7686" s="1" t="b">
        <f>AND(ABS(Table1[[#This Row],[tar-out]])&gt;=$O$1,ABS(Table1[[#This Row],[tar-out]])&lt;$P$1)</f>
        <v>0</v>
      </c>
      <c r="P7686" s="1">
        <f>ROUND(Table1[[#This Row],[tar-out]],0)</f>
        <v>2</v>
      </c>
      <c r="Q7686" s="3">
        <v>7684</v>
      </c>
    </row>
    <row r="7687" spans="1:17" x14ac:dyDescent="0.25">
      <c r="A7687">
        <v>15</v>
      </c>
      <c r="B7687">
        <v>98</v>
      </c>
      <c r="C7687">
        <v>4.8</v>
      </c>
      <c r="D7687">
        <v>2</v>
      </c>
      <c r="E7687">
        <v>158</v>
      </c>
      <c r="F7687">
        <v>7.7630806598522399</v>
      </c>
      <c r="G7687">
        <v>5.9422574043273899</v>
      </c>
      <c r="H7687" s="1">
        <f>Table1[[#This Row],[target]]-Table1[[#This Row],[output]]</f>
        <v>1.82082325552485</v>
      </c>
      <c r="I7687" s="1">
        <f>Table1[[#This Row],[tar-out]]*Table1[[#This Row],[tar-out]]</f>
        <v>3.3153973278601132</v>
      </c>
      <c r="J7687" s="1" t="b">
        <f>AND(ABS(Table1[[#This Row],[tar-out]])&gt;=$J$1,ABS(Table1[[#This Row],[tar-out]])&lt;$K$1)</f>
        <v>0</v>
      </c>
      <c r="K7687" s="1" t="b">
        <f>AND(ABS(Table1[[#This Row],[tar-out]])&gt;=$K$1,ABS(Table1[[#This Row],[tar-out]])&lt;$L$1)</f>
        <v>1</v>
      </c>
      <c r="L7687" s="1" t="b">
        <f>AND(ABS(Table1[[#This Row],[tar-out]])&gt;=$L$1,ABS(Table1[[#This Row],[tar-out]])&lt;$M$1)</f>
        <v>0</v>
      </c>
      <c r="M7687" s="1" t="b">
        <f>AND(ABS(Table1[[#This Row],[tar-out]])&gt;=$M$1,ABS(Table1[[#This Row],[tar-out]])&lt;$N$1)</f>
        <v>0</v>
      </c>
      <c r="N7687" s="1" t="b">
        <f>AND(ABS(Table1[[#This Row],[tar-out]])&gt;=$N$1,ABS(Table1[[#This Row],[tar-out]])&lt;$O$1)</f>
        <v>0</v>
      </c>
      <c r="O7687" s="1" t="b">
        <f>AND(ABS(Table1[[#This Row],[tar-out]])&gt;=$O$1,ABS(Table1[[#This Row],[tar-out]])&lt;$P$1)</f>
        <v>0</v>
      </c>
      <c r="P7687" s="1">
        <f>ROUND(Table1[[#This Row],[tar-out]],0)</f>
        <v>2</v>
      </c>
      <c r="Q7687" s="2">
        <v>7685</v>
      </c>
    </row>
    <row r="7688" spans="1:17" x14ac:dyDescent="0.25">
      <c r="A7688">
        <v>15</v>
      </c>
      <c r="B7688">
        <v>98</v>
      </c>
      <c r="C7688">
        <v>4.8</v>
      </c>
      <c r="D7688">
        <v>2</v>
      </c>
      <c r="E7688">
        <v>227</v>
      </c>
      <c r="F7688">
        <v>6.4306876656790903</v>
      </c>
      <c r="G7688">
        <v>5.9340715408325204</v>
      </c>
      <c r="H7688" s="1">
        <f>Table1[[#This Row],[target]]-Table1[[#This Row],[output]]</f>
        <v>0.49661612484656992</v>
      </c>
      <c r="I7688" s="1">
        <f>Table1[[#This Row],[tar-out]]*Table1[[#This Row],[tar-out]]</f>
        <v>0.24662757545762393</v>
      </c>
      <c r="J7688" s="1" t="b">
        <f>AND(ABS(Table1[[#This Row],[tar-out]])&gt;=$J$1,ABS(Table1[[#This Row],[tar-out]])&lt;$K$1)</f>
        <v>1</v>
      </c>
      <c r="K7688" s="1" t="b">
        <f>AND(ABS(Table1[[#This Row],[tar-out]])&gt;=$K$1,ABS(Table1[[#This Row],[tar-out]])&lt;$L$1)</f>
        <v>0</v>
      </c>
      <c r="L7688" s="1" t="b">
        <f>AND(ABS(Table1[[#This Row],[tar-out]])&gt;=$L$1,ABS(Table1[[#This Row],[tar-out]])&lt;$M$1)</f>
        <v>0</v>
      </c>
      <c r="M7688" s="1" t="b">
        <f>AND(ABS(Table1[[#This Row],[tar-out]])&gt;=$M$1,ABS(Table1[[#This Row],[tar-out]])&lt;$N$1)</f>
        <v>0</v>
      </c>
      <c r="N7688" s="1" t="b">
        <f>AND(ABS(Table1[[#This Row],[tar-out]])&gt;=$N$1,ABS(Table1[[#This Row],[tar-out]])&lt;$O$1)</f>
        <v>0</v>
      </c>
      <c r="O7688" s="1" t="b">
        <f>AND(ABS(Table1[[#This Row],[tar-out]])&gt;=$O$1,ABS(Table1[[#This Row],[tar-out]])&lt;$P$1)</f>
        <v>0</v>
      </c>
      <c r="P7688" s="1">
        <f>ROUND(Table1[[#This Row],[tar-out]],0)</f>
        <v>0</v>
      </c>
      <c r="Q7688" s="3">
        <v>7686</v>
      </c>
    </row>
    <row r="7689" spans="1:17" x14ac:dyDescent="0.25">
      <c r="A7689">
        <v>15</v>
      </c>
      <c r="B7689">
        <v>98</v>
      </c>
      <c r="C7689">
        <v>4.8</v>
      </c>
      <c r="D7689">
        <v>2</v>
      </c>
      <c r="E7689">
        <v>280</v>
      </c>
      <c r="F7689">
        <v>6.1047966631908199</v>
      </c>
      <c r="G7689">
        <v>5.9418606758117702</v>
      </c>
      <c r="H7689" s="1">
        <f>Table1[[#This Row],[target]]-Table1[[#This Row],[output]]</f>
        <v>0.16293598737904968</v>
      </c>
      <c r="I7689" s="1">
        <f>Table1[[#This Row],[tar-out]]*Table1[[#This Row],[tar-out]]</f>
        <v>2.6548135983185839E-2</v>
      </c>
      <c r="J7689" s="1" t="b">
        <f>AND(ABS(Table1[[#This Row],[tar-out]])&gt;=$J$1,ABS(Table1[[#This Row],[tar-out]])&lt;$K$1)</f>
        <v>1</v>
      </c>
      <c r="K7689" s="1" t="b">
        <f>AND(ABS(Table1[[#This Row],[tar-out]])&gt;=$K$1,ABS(Table1[[#This Row],[tar-out]])&lt;$L$1)</f>
        <v>0</v>
      </c>
      <c r="L7689" s="1" t="b">
        <f>AND(ABS(Table1[[#This Row],[tar-out]])&gt;=$L$1,ABS(Table1[[#This Row],[tar-out]])&lt;$M$1)</f>
        <v>0</v>
      </c>
      <c r="M7689" s="1" t="b">
        <f>AND(ABS(Table1[[#This Row],[tar-out]])&gt;=$M$1,ABS(Table1[[#This Row],[tar-out]])&lt;$N$1)</f>
        <v>0</v>
      </c>
      <c r="N7689" s="1" t="b">
        <f>AND(ABS(Table1[[#This Row],[tar-out]])&gt;=$N$1,ABS(Table1[[#This Row],[tar-out]])&lt;$O$1)</f>
        <v>0</v>
      </c>
      <c r="O7689" s="1" t="b">
        <f>AND(ABS(Table1[[#This Row],[tar-out]])&gt;=$O$1,ABS(Table1[[#This Row],[tar-out]])&lt;$P$1)</f>
        <v>0</v>
      </c>
      <c r="P7689" s="1">
        <f>ROUND(Table1[[#This Row],[tar-out]],0)</f>
        <v>0</v>
      </c>
      <c r="Q7689" s="2">
        <v>7687</v>
      </c>
    </row>
    <row r="7690" spans="1:17" x14ac:dyDescent="0.25">
      <c r="A7690">
        <v>15</v>
      </c>
      <c r="B7690">
        <v>98</v>
      </c>
      <c r="C7690">
        <v>4.8</v>
      </c>
      <c r="D7690">
        <v>2</v>
      </c>
      <c r="E7690">
        <v>255</v>
      </c>
      <c r="F7690">
        <v>6.63550697323784</v>
      </c>
      <c r="G7690">
        <v>5.9381866455078098</v>
      </c>
      <c r="H7690" s="1">
        <f>Table1[[#This Row],[target]]-Table1[[#This Row],[output]]</f>
        <v>0.69732032773003017</v>
      </c>
      <c r="I7690" s="1">
        <f>Table1[[#This Row],[tar-out]]*Table1[[#This Row],[tar-out]]</f>
        <v>0.4862556394655167</v>
      </c>
      <c r="J7690" s="1" t="b">
        <f>AND(ABS(Table1[[#This Row],[tar-out]])&gt;=$J$1,ABS(Table1[[#This Row],[tar-out]])&lt;$K$1)</f>
        <v>1</v>
      </c>
      <c r="K7690" s="1" t="b">
        <f>AND(ABS(Table1[[#This Row],[tar-out]])&gt;=$K$1,ABS(Table1[[#This Row],[tar-out]])&lt;$L$1)</f>
        <v>0</v>
      </c>
      <c r="L7690" s="1" t="b">
        <f>AND(ABS(Table1[[#This Row],[tar-out]])&gt;=$L$1,ABS(Table1[[#This Row],[tar-out]])&lt;$M$1)</f>
        <v>0</v>
      </c>
      <c r="M7690" s="1" t="b">
        <f>AND(ABS(Table1[[#This Row],[tar-out]])&gt;=$M$1,ABS(Table1[[#This Row],[tar-out]])&lt;$N$1)</f>
        <v>0</v>
      </c>
      <c r="N7690" s="1" t="b">
        <f>AND(ABS(Table1[[#This Row],[tar-out]])&gt;=$N$1,ABS(Table1[[#This Row],[tar-out]])&lt;$O$1)</f>
        <v>0</v>
      </c>
      <c r="O7690" s="1" t="b">
        <f>AND(ABS(Table1[[#This Row],[tar-out]])&gt;=$O$1,ABS(Table1[[#This Row],[tar-out]])&lt;$P$1)</f>
        <v>0</v>
      </c>
      <c r="P7690" s="1">
        <f>ROUND(Table1[[#This Row],[tar-out]],0)</f>
        <v>1</v>
      </c>
      <c r="Q7690" s="3">
        <v>7688</v>
      </c>
    </row>
    <row r="7691" spans="1:17" x14ac:dyDescent="0.25">
      <c r="A7691">
        <v>15</v>
      </c>
      <c r="B7691">
        <v>98</v>
      </c>
      <c r="C7691">
        <v>4.8</v>
      </c>
      <c r="D7691">
        <v>2</v>
      </c>
      <c r="E7691">
        <v>202</v>
      </c>
      <c r="F7691">
        <v>6.2399212353611802</v>
      </c>
      <c r="G7691">
        <v>5.93039751052856</v>
      </c>
      <c r="H7691" s="1">
        <f>Table1[[#This Row],[target]]-Table1[[#This Row],[output]]</f>
        <v>0.30952372483262014</v>
      </c>
      <c r="I7691" s="1">
        <f>Table1[[#This Row],[tar-out]]*Table1[[#This Row],[tar-out]]</f>
        <v>9.580493623425955E-2</v>
      </c>
      <c r="J7691" s="1" t="b">
        <f>AND(ABS(Table1[[#This Row],[tar-out]])&gt;=$J$1,ABS(Table1[[#This Row],[tar-out]])&lt;$K$1)</f>
        <v>1</v>
      </c>
      <c r="K7691" s="1" t="b">
        <f>AND(ABS(Table1[[#This Row],[tar-out]])&gt;=$K$1,ABS(Table1[[#This Row],[tar-out]])&lt;$L$1)</f>
        <v>0</v>
      </c>
      <c r="L7691" s="1" t="b">
        <f>AND(ABS(Table1[[#This Row],[tar-out]])&gt;=$L$1,ABS(Table1[[#This Row],[tar-out]])&lt;$M$1)</f>
        <v>0</v>
      </c>
      <c r="M7691" s="1" t="b">
        <f>AND(ABS(Table1[[#This Row],[tar-out]])&gt;=$M$1,ABS(Table1[[#This Row],[tar-out]])&lt;$N$1)</f>
        <v>0</v>
      </c>
      <c r="N7691" s="1" t="b">
        <f>AND(ABS(Table1[[#This Row],[tar-out]])&gt;=$N$1,ABS(Table1[[#This Row],[tar-out]])&lt;$O$1)</f>
        <v>0</v>
      </c>
      <c r="O7691" s="1" t="b">
        <f>AND(ABS(Table1[[#This Row],[tar-out]])&gt;=$O$1,ABS(Table1[[#This Row],[tar-out]])&lt;$P$1)</f>
        <v>0</v>
      </c>
      <c r="P7691" s="1">
        <f>ROUND(Table1[[#This Row],[tar-out]],0)</f>
        <v>0</v>
      </c>
      <c r="Q7691" s="2">
        <v>7689</v>
      </c>
    </row>
    <row r="7692" spans="1:17" x14ac:dyDescent="0.25">
      <c r="A7692">
        <v>15</v>
      </c>
      <c r="B7692">
        <v>98</v>
      </c>
      <c r="C7692">
        <v>4.8</v>
      </c>
      <c r="D7692">
        <v>2</v>
      </c>
      <c r="E7692">
        <v>251</v>
      </c>
      <c r="F7692">
        <v>5.2770780856423203</v>
      </c>
      <c r="G7692">
        <v>5.9375987052917498</v>
      </c>
      <c r="H7692" s="1">
        <f>Table1[[#This Row],[target]]-Table1[[#This Row],[output]]</f>
        <v>-0.66052061964942954</v>
      </c>
      <c r="I7692" s="1">
        <f>Table1[[#This Row],[tar-out]]*Table1[[#This Row],[tar-out]]</f>
        <v>0.43628748898206637</v>
      </c>
      <c r="J7692" s="1" t="b">
        <f>AND(ABS(Table1[[#This Row],[tar-out]])&gt;=$J$1,ABS(Table1[[#This Row],[tar-out]])&lt;$K$1)</f>
        <v>1</v>
      </c>
      <c r="K7692" s="1" t="b">
        <f>AND(ABS(Table1[[#This Row],[tar-out]])&gt;=$K$1,ABS(Table1[[#This Row],[tar-out]])&lt;$L$1)</f>
        <v>0</v>
      </c>
      <c r="L7692" s="1" t="b">
        <f>AND(ABS(Table1[[#This Row],[tar-out]])&gt;=$L$1,ABS(Table1[[#This Row],[tar-out]])&lt;$M$1)</f>
        <v>0</v>
      </c>
      <c r="M7692" s="1" t="b">
        <f>AND(ABS(Table1[[#This Row],[tar-out]])&gt;=$M$1,ABS(Table1[[#This Row],[tar-out]])&lt;$N$1)</f>
        <v>0</v>
      </c>
      <c r="N7692" s="1" t="b">
        <f>AND(ABS(Table1[[#This Row],[tar-out]])&gt;=$N$1,ABS(Table1[[#This Row],[tar-out]])&lt;$O$1)</f>
        <v>0</v>
      </c>
      <c r="O7692" s="1" t="b">
        <f>AND(ABS(Table1[[#This Row],[tar-out]])&gt;=$O$1,ABS(Table1[[#This Row],[tar-out]])&lt;$P$1)</f>
        <v>0</v>
      </c>
      <c r="P7692" s="1">
        <f>ROUND(Table1[[#This Row],[tar-out]],0)</f>
        <v>-1</v>
      </c>
      <c r="Q7692" s="3">
        <v>7690</v>
      </c>
    </row>
    <row r="7693" spans="1:17" x14ac:dyDescent="0.25">
      <c r="A7693">
        <v>15</v>
      </c>
      <c r="B7693">
        <v>98</v>
      </c>
      <c r="C7693">
        <v>4.8</v>
      </c>
      <c r="D7693">
        <v>2</v>
      </c>
      <c r="E7693">
        <v>301</v>
      </c>
      <c r="F7693">
        <v>7.9114906832298102</v>
      </c>
      <c r="G7693">
        <v>5.94494676589966</v>
      </c>
      <c r="H7693" s="1">
        <f>Table1[[#This Row],[target]]-Table1[[#This Row],[output]]</f>
        <v>1.9665439173301502</v>
      </c>
      <c r="I7693" s="1">
        <f>Table1[[#This Row],[tar-out]]*Table1[[#This Row],[tar-out]]</f>
        <v>3.8672949787882125</v>
      </c>
      <c r="J7693" s="1" t="b">
        <f>AND(ABS(Table1[[#This Row],[tar-out]])&gt;=$J$1,ABS(Table1[[#This Row],[tar-out]])&lt;$K$1)</f>
        <v>0</v>
      </c>
      <c r="K7693" s="1" t="b">
        <f>AND(ABS(Table1[[#This Row],[tar-out]])&gt;=$K$1,ABS(Table1[[#This Row],[tar-out]])&lt;$L$1)</f>
        <v>1</v>
      </c>
      <c r="L7693" s="1" t="b">
        <f>AND(ABS(Table1[[#This Row],[tar-out]])&gt;=$L$1,ABS(Table1[[#This Row],[tar-out]])&lt;$M$1)</f>
        <v>0</v>
      </c>
      <c r="M7693" s="1" t="b">
        <f>AND(ABS(Table1[[#This Row],[tar-out]])&gt;=$M$1,ABS(Table1[[#This Row],[tar-out]])&lt;$N$1)</f>
        <v>0</v>
      </c>
      <c r="N7693" s="1" t="b">
        <f>AND(ABS(Table1[[#This Row],[tar-out]])&gt;=$N$1,ABS(Table1[[#This Row],[tar-out]])&lt;$O$1)</f>
        <v>0</v>
      </c>
      <c r="O7693" s="1" t="b">
        <f>AND(ABS(Table1[[#This Row],[tar-out]])&gt;=$O$1,ABS(Table1[[#This Row],[tar-out]])&lt;$P$1)</f>
        <v>0</v>
      </c>
      <c r="P7693" s="1">
        <f>ROUND(Table1[[#This Row],[tar-out]],0)</f>
        <v>2</v>
      </c>
      <c r="Q7693" s="2">
        <v>7691</v>
      </c>
    </row>
    <row r="7694" spans="1:17" x14ac:dyDescent="0.25">
      <c r="A7694">
        <v>15</v>
      </c>
      <c r="B7694">
        <v>98</v>
      </c>
      <c r="C7694">
        <v>4.8</v>
      </c>
      <c r="D7694">
        <v>2</v>
      </c>
      <c r="E7694">
        <v>234</v>
      </c>
      <c r="F7694">
        <v>7.4534942182000998</v>
      </c>
      <c r="G7694">
        <v>5.9351000785827601</v>
      </c>
      <c r="H7694" s="1">
        <f>Table1[[#This Row],[target]]-Table1[[#This Row],[output]]</f>
        <v>1.5183941396173397</v>
      </c>
      <c r="I7694" s="1">
        <f>Table1[[#This Row],[tar-out]]*Table1[[#This Row],[tar-out]]</f>
        <v>2.3055207632242811</v>
      </c>
      <c r="J7694" s="1" t="b">
        <f>AND(ABS(Table1[[#This Row],[tar-out]])&gt;=$J$1,ABS(Table1[[#This Row],[tar-out]])&lt;$K$1)</f>
        <v>0</v>
      </c>
      <c r="K7694" s="1" t="b">
        <f>AND(ABS(Table1[[#This Row],[tar-out]])&gt;=$K$1,ABS(Table1[[#This Row],[tar-out]])&lt;$L$1)</f>
        <v>1</v>
      </c>
      <c r="L7694" s="1" t="b">
        <f>AND(ABS(Table1[[#This Row],[tar-out]])&gt;=$L$1,ABS(Table1[[#This Row],[tar-out]])&lt;$M$1)</f>
        <v>0</v>
      </c>
      <c r="M7694" s="1" t="b">
        <f>AND(ABS(Table1[[#This Row],[tar-out]])&gt;=$M$1,ABS(Table1[[#This Row],[tar-out]])&lt;$N$1)</f>
        <v>0</v>
      </c>
      <c r="N7694" s="1" t="b">
        <f>AND(ABS(Table1[[#This Row],[tar-out]])&gt;=$N$1,ABS(Table1[[#This Row],[tar-out]])&lt;$O$1)</f>
        <v>0</v>
      </c>
      <c r="O7694" s="1" t="b">
        <f>AND(ABS(Table1[[#This Row],[tar-out]])&gt;=$O$1,ABS(Table1[[#This Row],[tar-out]])&lt;$P$1)</f>
        <v>0</v>
      </c>
      <c r="P7694" s="1">
        <f>ROUND(Table1[[#This Row],[tar-out]],0)</f>
        <v>2</v>
      </c>
      <c r="Q7694" s="3">
        <v>7692</v>
      </c>
    </row>
    <row r="7695" spans="1:17" x14ac:dyDescent="0.25">
      <c r="A7695">
        <v>15</v>
      </c>
      <c r="B7695">
        <v>98</v>
      </c>
      <c r="C7695">
        <v>4.8</v>
      </c>
      <c r="D7695">
        <v>2</v>
      </c>
      <c r="E7695">
        <v>178</v>
      </c>
      <c r="F7695">
        <v>7.1457680250783699</v>
      </c>
      <c r="G7695">
        <v>5.9276256561279297</v>
      </c>
      <c r="H7695" s="1">
        <f>Table1[[#This Row],[target]]-Table1[[#This Row],[output]]</f>
        <v>1.2181423689504403</v>
      </c>
      <c r="I7695" s="1">
        <f>Table1[[#This Row],[tar-out]]*Table1[[#This Row],[tar-out]]</f>
        <v>1.4838708310321904</v>
      </c>
      <c r="J7695" s="1" t="b">
        <f>AND(ABS(Table1[[#This Row],[tar-out]])&gt;=$J$1,ABS(Table1[[#This Row],[tar-out]])&lt;$K$1)</f>
        <v>0</v>
      </c>
      <c r="K7695" s="1" t="b">
        <f>AND(ABS(Table1[[#This Row],[tar-out]])&gt;=$K$1,ABS(Table1[[#This Row],[tar-out]])&lt;$L$1)</f>
        <v>1</v>
      </c>
      <c r="L7695" s="1" t="b">
        <f>AND(ABS(Table1[[#This Row],[tar-out]])&gt;=$L$1,ABS(Table1[[#This Row],[tar-out]])&lt;$M$1)</f>
        <v>0</v>
      </c>
      <c r="M7695" s="1" t="b">
        <f>AND(ABS(Table1[[#This Row],[tar-out]])&gt;=$M$1,ABS(Table1[[#This Row],[tar-out]])&lt;$N$1)</f>
        <v>0</v>
      </c>
      <c r="N7695" s="1" t="b">
        <f>AND(ABS(Table1[[#This Row],[tar-out]])&gt;=$N$1,ABS(Table1[[#This Row],[tar-out]])&lt;$O$1)</f>
        <v>0</v>
      </c>
      <c r="O7695" s="1" t="b">
        <f>AND(ABS(Table1[[#This Row],[tar-out]])&gt;=$O$1,ABS(Table1[[#This Row],[tar-out]])&lt;$P$1)</f>
        <v>0</v>
      </c>
      <c r="P7695" s="1">
        <f>ROUND(Table1[[#This Row],[tar-out]],0)</f>
        <v>1</v>
      </c>
      <c r="Q7695" s="2">
        <v>7693</v>
      </c>
    </row>
    <row r="7696" spans="1:17" x14ac:dyDescent="0.25">
      <c r="A7696">
        <v>15</v>
      </c>
      <c r="B7696">
        <v>98</v>
      </c>
      <c r="C7696">
        <v>4.8</v>
      </c>
      <c r="D7696">
        <v>2</v>
      </c>
      <c r="E7696">
        <v>181</v>
      </c>
      <c r="F7696">
        <v>5.7710718002081203</v>
      </c>
      <c r="G7696">
        <v>5.9273114204406703</v>
      </c>
      <c r="H7696" s="1">
        <f>Table1[[#This Row],[target]]-Table1[[#This Row],[output]]</f>
        <v>-0.15623962023255</v>
      </c>
      <c r="I7696" s="1">
        <f>Table1[[#This Row],[tar-out]]*Table1[[#This Row],[tar-out]]</f>
        <v>2.4410818930411447E-2</v>
      </c>
      <c r="J7696" s="1" t="b">
        <f>AND(ABS(Table1[[#This Row],[tar-out]])&gt;=$J$1,ABS(Table1[[#This Row],[tar-out]])&lt;$K$1)</f>
        <v>1</v>
      </c>
      <c r="K7696" s="1" t="b">
        <f>AND(ABS(Table1[[#This Row],[tar-out]])&gt;=$K$1,ABS(Table1[[#This Row],[tar-out]])&lt;$L$1)</f>
        <v>0</v>
      </c>
      <c r="L7696" s="1" t="b">
        <f>AND(ABS(Table1[[#This Row],[tar-out]])&gt;=$L$1,ABS(Table1[[#This Row],[tar-out]])&lt;$M$1)</f>
        <v>0</v>
      </c>
      <c r="M7696" s="1" t="b">
        <f>AND(ABS(Table1[[#This Row],[tar-out]])&gt;=$M$1,ABS(Table1[[#This Row],[tar-out]])&lt;$N$1)</f>
        <v>0</v>
      </c>
      <c r="N7696" s="1" t="b">
        <f>AND(ABS(Table1[[#This Row],[tar-out]])&gt;=$N$1,ABS(Table1[[#This Row],[tar-out]])&lt;$O$1)</f>
        <v>0</v>
      </c>
      <c r="O7696" s="1" t="b">
        <f>AND(ABS(Table1[[#This Row],[tar-out]])&gt;=$O$1,ABS(Table1[[#This Row],[tar-out]])&lt;$P$1)</f>
        <v>0</v>
      </c>
      <c r="P7696" s="1">
        <f>ROUND(Table1[[#This Row],[tar-out]],0)</f>
        <v>0</v>
      </c>
      <c r="Q7696" s="3">
        <v>7694</v>
      </c>
    </row>
    <row r="7697" spans="1:17" x14ac:dyDescent="0.25">
      <c r="A7697">
        <v>15</v>
      </c>
      <c r="B7697">
        <v>98</v>
      </c>
      <c r="C7697">
        <v>4.8</v>
      </c>
      <c r="D7697">
        <v>2</v>
      </c>
      <c r="E7697">
        <v>405</v>
      </c>
      <c r="F7697">
        <v>5.1875</v>
      </c>
      <c r="G7697">
        <v>5.9602308273315403</v>
      </c>
      <c r="H7697" s="1">
        <f>Table1[[#This Row],[target]]-Table1[[#This Row],[output]]</f>
        <v>-0.7727308273315403</v>
      </c>
      <c r="I7697" s="1">
        <f>Table1[[#This Row],[tar-out]]*Table1[[#This Row],[tar-out]]</f>
        <v>0.59711293150848677</v>
      </c>
      <c r="J7697" s="1" t="b">
        <f>AND(ABS(Table1[[#This Row],[tar-out]])&gt;=$J$1,ABS(Table1[[#This Row],[tar-out]])&lt;$K$1)</f>
        <v>1</v>
      </c>
      <c r="K7697" s="1" t="b">
        <f>AND(ABS(Table1[[#This Row],[tar-out]])&gt;=$K$1,ABS(Table1[[#This Row],[tar-out]])&lt;$L$1)</f>
        <v>0</v>
      </c>
      <c r="L7697" s="1" t="b">
        <f>AND(ABS(Table1[[#This Row],[tar-out]])&gt;=$L$1,ABS(Table1[[#This Row],[tar-out]])&lt;$M$1)</f>
        <v>0</v>
      </c>
      <c r="M7697" s="1" t="b">
        <f>AND(ABS(Table1[[#This Row],[tar-out]])&gt;=$M$1,ABS(Table1[[#This Row],[tar-out]])&lt;$N$1)</f>
        <v>0</v>
      </c>
      <c r="N7697" s="1" t="b">
        <f>AND(ABS(Table1[[#This Row],[tar-out]])&gt;=$N$1,ABS(Table1[[#This Row],[tar-out]])&lt;$O$1)</f>
        <v>0</v>
      </c>
      <c r="O7697" s="1" t="b">
        <f>AND(ABS(Table1[[#This Row],[tar-out]])&gt;=$O$1,ABS(Table1[[#This Row],[tar-out]])&lt;$P$1)</f>
        <v>0</v>
      </c>
      <c r="P7697" s="1">
        <f>ROUND(Table1[[#This Row],[tar-out]],0)</f>
        <v>-1</v>
      </c>
      <c r="Q7697" s="2">
        <v>7695</v>
      </c>
    </row>
    <row r="7698" spans="1:17" x14ac:dyDescent="0.25">
      <c r="A7698">
        <v>15</v>
      </c>
      <c r="B7698">
        <v>98</v>
      </c>
      <c r="C7698">
        <v>4.8</v>
      </c>
      <c r="D7698">
        <v>2</v>
      </c>
      <c r="E7698">
        <v>319</v>
      </c>
      <c r="F7698">
        <v>5.3703125784010197</v>
      </c>
      <c r="G7698">
        <v>5.94759178161621</v>
      </c>
      <c r="H7698" s="1">
        <f>Table1[[#This Row],[target]]-Table1[[#This Row],[output]]</f>
        <v>-0.57727920321519033</v>
      </c>
      <c r="I7698" s="1">
        <f>Table1[[#This Row],[tar-out]]*Table1[[#This Row],[tar-out]]</f>
        <v>0.33325127846476499</v>
      </c>
      <c r="J7698" s="1" t="b">
        <f>AND(ABS(Table1[[#This Row],[tar-out]])&gt;=$J$1,ABS(Table1[[#This Row],[tar-out]])&lt;$K$1)</f>
        <v>1</v>
      </c>
      <c r="K7698" s="1" t="b">
        <f>AND(ABS(Table1[[#This Row],[tar-out]])&gt;=$K$1,ABS(Table1[[#This Row],[tar-out]])&lt;$L$1)</f>
        <v>0</v>
      </c>
      <c r="L7698" s="1" t="b">
        <f>AND(ABS(Table1[[#This Row],[tar-out]])&gt;=$L$1,ABS(Table1[[#This Row],[tar-out]])&lt;$M$1)</f>
        <v>0</v>
      </c>
      <c r="M7698" s="1" t="b">
        <f>AND(ABS(Table1[[#This Row],[tar-out]])&gt;=$M$1,ABS(Table1[[#This Row],[tar-out]])&lt;$N$1)</f>
        <v>0</v>
      </c>
      <c r="N7698" s="1" t="b">
        <f>AND(ABS(Table1[[#This Row],[tar-out]])&gt;=$N$1,ABS(Table1[[#This Row],[tar-out]])&lt;$O$1)</f>
        <v>0</v>
      </c>
      <c r="O7698" s="1" t="b">
        <f>AND(ABS(Table1[[#This Row],[tar-out]])&gt;=$O$1,ABS(Table1[[#This Row],[tar-out]])&lt;$P$1)</f>
        <v>0</v>
      </c>
      <c r="P7698" s="1">
        <f>ROUND(Table1[[#This Row],[tar-out]],0)</f>
        <v>-1</v>
      </c>
      <c r="Q7698" s="3">
        <v>7696</v>
      </c>
    </row>
    <row r="7699" spans="1:17" x14ac:dyDescent="0.25">
      <c r="A7699">
        <v>15</v>
      </c>
      <c r="B7699">
        <v>98</v>
      </c>
      <c r="C7699">
        <v>4.8</v>
      </c>
      <c r="D7699">
        <v>2</v>
      </c>
      <c r="E7699">
        <v>379</v>
      </c>
      <c r="F7699">
        <v>5.7280130293159601</v>
      </c>
      <c r="G7699">
        <v>5.9564099311828604</v>
      </c>
      <c r="H7699" s="1">
        <f>Table1[[#This Row],[target]]-Table1[[#This Row],[output]]</f>
        <v>-0.22839690186690031</v>
      </c>
      <c r="I7699" s="1">
        <f>Table1[[#This Row],[tar-out]]*Table1[[#This Row],[tar-out]]</f>
        <v>5.216514478239849E-2</v>
      </c>
      <c r="J7699" s="1" t="b">
        <f>AND(ABS(Table1[[#This Row],[tar-out]])&gt;=$J$1,ABS(Table1[[#This Row],[tar-out]])&lt;$K$1)</f>
        <v>1</v>
      </c>
      <c r="K7699" s="1" t="b">
        <f>AND(ABS(Table1[[#This Row],[tar-out]])&gt;=$K$1,ABS(Table1[[#This Row],[tar-out]])&lt;$L$1)</f>
        <v>0</v>
      </c>
      <c r="L7699" s="1" t="b">
        <f>AND(ABS(Table1[[#This Row],[tar-out]])&gt;=$L$1,ABS(Table1[[#This Row],[tar-out]])&lt;$M$1)</f>
        <v>0</v>
      </c>
      <c r="M7699" s="1" t="b">
        <f>AND(ABS(Table1[[#This Row],[tar-out]])&gt;=$M$1,ABS(Table1[[#This Row],[tar-out]])&lt;$N$1)</f>
        <v>0</v>
      </c>
      <c r="N7699" s="1" t="b">
        <f>AND(ABS(Table1[[#This Row],[tar-out]])&gt;=$N$1,ABS(Table1[[#This Row],[tar-out]])&lt;$O$1)</f>
        <v>0</v>
      </c>
      <c r="O7699" s="1" t="b">
        <f>AND(ABS(Table1[[#This Row],[tar-out]])&gt;=$O$1,ABS(Table1[[#This Row],[tar-out]])&lt;$P$1)</f>
        <v>0</v>
      </c>
      <c r="P7699" s="1">
        <f>ROUND(Table1[[#This Row],[tar-out]],0)</f>
        <v>0</v>
      </c>
      <c r="Q7699" s="2">
        <v>7697</v>
      </c>
    </row>
    <row r="7700" spans="1:17" x14ac:dyDescent="0.25">
      <c r="A7700">
        <v>15</v>
      </c>
      <c r="B7700">
        <v>98</v>
      </c>
      <c r="C7700">
        <v>4.8</v>
      </c>
      <c r="D7700">
        <v>2</v>
      </c>
      <c r="E7700">
        <v>320</v>
      </c>
      <c r="F7700">
        <v>6.4488188976377998</v>
      </c>
      <c r="G7700">
        <v>5.9477391242981001</v>
      </c>
      <c r="H7700" s="1">
        <f>Table1[[#This Row],[target]]-Table1[[#This Row],[output]]</f>
        <v>0.50107977333969966</v>
      </c>
      <c r="I7700" s="1">
        <f>Table1[[#This Row],[tar-out]]*Table1[[#This Row],[tar-out]]</f>
        <v>0.25108093925016478</v>
      </c>
      <c r="J7700" s="1" t="b">
        <f>AND(ABS(Table1[[#This Row],[tar-out]])&gt;=$J$1,ABS(Table1[[#This Row],[tar-out]])&lt;$K$1)</f>
        <v>1</v>
      </c>
      <c r="K7700" s="1" t="b">
        <f>AND(ABS(Table1[[#This Row],[tar-out]])&gt;=$K$1,ABS(Table1[[#This Row],[tar-out]])&lt;$L$1)</f>
        <v>0</v>
      </c>
      <c r="L7700" s="1" t="b">
        <f>AND(ABS(Table1[[#This Row],[tar-out]])&gt;=$L$1,ABS(Table1[[#This Row],[tar-out]])&lt;$M$1)</f>
        <v>0</v>
      </c>
      <c r="M7700" s="1" t="b">
        <f>AND(ABS(Table1[[#This Row],[tar-out]])&gt;=$M$1,ABS(Table1[[#This Row],[tar-out]])&lt;$N$1)</f>
        <v>0</v>
      </c>
      <c r="N7700" s="1" t="b">
        <f>AND(ABS(Table1[[#This Row],[tar-out]])&gt;=$N$1,ABS(Table1[[#This Row],[tar-out]])&lt;$O$1)</f>
        <v>0</v>
      </c>
      <c r="O7700" s="1" t="b">
        <f>AND(ABS(Table1[[#This Row],[tar-out]])&gt;=$O$1,ABS(Table1[[#This Row],[tar-out]])&lt;$P$1)</f>
        <v>0</v>
      </c>
      <c r="P7700" s="1">
        <f>ROUND(Table1[[#This Row],[tar-out]],0)</f>
        <v>1</v>
      </c>
      <c r="Q7700" s="3">
        <v>7698</v>
      </c>
    </row>
    <row r="7701" spans="1:17" x14ac:dyDescent="0.25">
      <c r="A7701">
        <v>15</v>
      </c>
      <c r="B7701">
        <v>98</v>
      </c>
      <c r="C7701">
        <v>4.8</v>
      </c>
      <c r="D7701">
        <v>2</v>
      </c>
      <c r="E7701">
        <v>218</v>
      </c>
      <c r="F7701">
        <v>6.18604651162791</v>
      </c>
      <c r="G7701">
        <v>5.9327487945556596</v>
      </c>
      <c r="H7701" s="1">
        <f>Table1[[#This Row],[target]]-Table1[[#This Row],[output]]</f>
        <v>0.25329771707225035</v>
      </c>
      <c r="I7701" s="1">
        <f>Table1[[#This Row],[tar-out]]*Table1[[#This Row],[tar-out]]</f>
        <v>6.4159733474013783E-2</v>
      </c>
      <c r="J7701" s="1" t="b">
        <f>AND(ABS(Table1[[#This Row],[tar-out]])&gt;=$J$1,ABS(Table1[[#This Row],[tar-out]])&lt;$K$1)</f>
        <v>1</v>
      </c>
      <c r="K7701" s="1" t="b">
        <f>AND(ABS(Table1[[#This Row],[tar-out]])&gt;=$K$1,ABS(Table1[[#This Row],[tar-out]])&lt;$L$1)</f>
        <v>0</v>
      </c>
      <c r="L7701" s="1" t="b">
        <f>AND(ABS(Table1[[#This Row],[tar-out]])&gt;=$L$1,ABS(Table1[[#This Row],[tar-out]])&lt;$M$1)</f>
        <v>0</v>
      </c>
      <c r="M7701" s="1" t="b">
        <f>AND(ABS(Table1[[#This Row],[tar-out]])&gt;=$M$1,ABS(Table1[[#This Row],[tar-out]])&lt;$N$1)</f>
        <v>0</v>
      </c>
      <c r="N7701" s="1" t="b">
        <f>AND(ABS(Table1[[#This Row],[tar-out]])&gt;=$N$1,ABS(Table1[[#This Row],[tar-out]])&lt;$O$1)</f>
        <v>0</v>
      </c>
      <c r="O7701" s="1" t="b">
        <f>AND(ABS(Table1[[#This Row],[tar-out]])&gt;=$O$1,ABS(Table1[[#This Row],[tar-out]])&lt;$P$1)</f>
        <v>0</v>
      </c>
      <c r="P7701" s="1">
        <f>ROUND(Table1[[#This Row],[tar-out]],0)</f>
        <v>0</v>
      </c>
      <c r="Q7701" s="2">
        <v>7699</v>
      </c>
    </row>
    <row r="7702" spans="1:17" x14ac:dyDescent="0.25">
      <c r="A7702">
        <v>15</v>
      </c>
      <c r="B7702">
        <v>98</v>
      </c>
      <c r="C7702">
        <v>4.8</v>
      </c>
      <c r="D7702">
        <v>2</v>
      </c>
      <c r="E7702">
        <v>246</v>
      </c>
      <c r="F7702">
        <v>5.3643410852713203</v>
      </c>
      <c r="G7702">
        <v>5.9368638992309597</v>
      </c>
      <c r="H7702" s="1">
        <f>Table1[[#This Row],[target]]-Table1[[#This Row],[output]]</f>
        <v>-0.57252281395963944</v>
      </c>
      <c r="I7702" s="1">
        <f>Table1[[#This Row],[tar-out]]*Table1[[#This Row],[tar-out]]</f>
        <v>0.3277823725042639</v>
      </c>
      <c r="J7702" s="1" t="b">
        <f>AND(ABS(Table1[[#This Row],[tar-out]])&gt;=$J$1,ABS(Table1[[#This Row],[tar-out]])&lt;$K$1)</f>
        <v>1</v>
      </c>
      <c r="K7702" s="1" t="b">
        <f>AND(ABS(Table1[[#This Row],[tar-out]])&gt;=$K$1,ABS(Table1[[#This Row],[tar-out]])&lt;$L$1)</f>
        <v>0</v>
      </c>
      <c r="L7702" s="1" t="b">
        <f>AND(ABS(Table1[[#This Row],[tar-out]])&gt;=$L$1,ABS(Table1[[#This Row],[tar-out]])&lt;$M$1)</f>
        <v>0</v>
      </c>
      <c r="M7702" s="1" t="b">
        <f>AND(ABS(Table1[[#This Row],[tar-out]])&gt;=$M$1,ABS(Table1[[#This Row],[tar-out]])&lt;$N$1)</f>
        <v>0</v>
      </c>
      <c r="N7702" s="1" t="b">
        <f>AND(ABS(Table1[[#This Row],[tar-out]])&gt;=$N$1,ABS(Table1[[#This Row],[tar-out]])&lt;$O$1)</f>
        <v>0</v>
      </c>
      <c r="O7702" s="1" t="b">
        <f>AND(ABS(Table1[[#This Row],[tar-out]])&gt;=$O$1,ABS(Table1[[#This Row],[tar-out]])&lt;$P$1)</f>
        <v>0</v>
      </c>
      <c r="P7702" s="1">
        <f>ROUND(Table1[[#This Row],[tar-out]],0)</f>
        <v>-1</v>
      </c>
      <c r="Q7702" s="3">
        <v>7700</v>
      </c>
    </row>
    <row r="7703" spans="1:17" x14ac:dyDescent="0.25">
      <c r="A7703">
        <v>15</v>
      </c>
      <c r="B7703">
        <v>98</v>
      </c>
      <c r="C7703">
        <v>4.8</v>
      </c>
      <c r="D7703">
        <v>2</v>
      </c>
      <c r="E7703">
        <v>47</v>
      </c>
      <c r="F7703">
        <v>7.0425095947440299</v>
      </c>
      <c r="G7703">
        <v>5.9907398223876998</v>
      </c>
      <c r="H7703" s="1">
        <f>Table1[[#This Row],[target]]-Table1[[#This Row],[output]]</f>
        <v>1.0517697723563302</v>
      </c>
      <c r="I7703" s="1">
        <f>Table1[[#This Row],[tar-out]]*Table1[[#This Row],[tar-out]]</f>
        <v>1.1062196540424867</v>
      </c>
      <c r="J7703" s="1" t="b">
        <f>AND(ABS(Table1[[#This Row],[tar-out]])&gt;=$J$1,ABS(Table1[[#This Row],[tar-out]])&lt;$K$1)</f>
        <v>0</v>
      </c>
      <c r="K7703" s="1" t="b">
        <f>AND(ABS(Table1[[#This Row],[tar-out]])&gt;=$K$1,ABS(Table1[[#This Row],[tar-out]])&lt;$L$1)</f>
        <v>1</v>
      </c>
      <c r="L7703" s="1" t="b">
        <f>AND(ABS(Table1[[#This Row],[tar-out]])&gt;=$L$1,ABS(Table1[[#This Row],[tar-out]])&lt;$M$1)</f>
        <v>0</v>
      </c>
      <c r="M7703" s="1" t="b">
        <f>AND(ABS(Table1[[#This Row],[tar-out]])&gt;=$M$1,ABS(Table1[[#This Row],[tar-out]])&lt;$N$1)</f>
        <v>0</v>
      </c>
      <c r="N7703" s="1" t="b">
        <f>AND(ABS(Table1[[#This Row],[tar-out]])&gt;=$N$1,ABS(Table1[[#This Row],[tar-out]])&lt;$O$1)</f>
        <v>0</v>
      </c>
      <c r="O7703" s="1" t="b">
        <f>AND(ABS(Table1[[#This Row],[tar-out]])&gt;=$O$1,ABS(Table1[[#This Row],[tar-out]])&lt;$P$1)</f>
        <v>0</v>
      </c>
      <c r="P7703" s="1">
        <f>ROUND(Table1[[#This Row],[tar-out]],0)</f>
        <v>1</v>
      </c>
      <c r="Q7703" s="2">
        <v>7701</v>
      </c>
    </row>
    <row r="7704" spans="1:17" x14ac:dyDescent="0.25">
      <c r="A7704">
        <v>15</v>
      </c>
      <c r="B7704">
        <v>98</v>
      </c>
      <c r="C7704">
        <v>4.8</v>
      </c>
      <c r="D7704">
        <v>2</v>
      </c>
      <c r="E7704">
        <v>71</v>
      </c>
      <c r="F7704">
        <v>6.9894807850100804</v>
      </c>
      <c r="G7704">
        <v>6.0067653656005904</v>
      </c>
      <c r="H7704" s="1">
        <f>Table1[[#This Row],[target]]-Table1[[#This Row],[output]]</f>
        <v>0.98271541940949003</v>
      </c>
      <c r="I7704" s="1">
        <f>Table1[[#This Row],[tar-out]]*Table1[[#This Row],[tar-out]]</f>
        <v>0.96572959554516991</v>
      </c>
      <c r="J7704" s="1" t="b">
        <f>AND(ABS(Table1[[#This Row],[tar-out]])&gt;=$J$1,ABS(Table1[[#This Row],[tar-out]])&lt;$K$1)</f>
        <v>1</v>
      </c>
      <c r="K7704" s="1" t="b">
        <f>AND(ABS(Table1[[#This Row],[tar-out]])&gt;=$K$1,ABS(Table1[[#This Row],[tar-out]])&lt;$L$1)</f>
        <v>0</v>
      </c>
      <c r="L7704" s="1" t="b">
        <f>AND(ABS(Table1[[#This Row],[tar-out]])&gt;=$L$1,ABS(Table1[[#This Row],[tar-out]])&lt;$M$1)</f>
        <v>0</v>
      </c>
      <c r="M7704" s="1" t="b">
        <f>AND(ABS(Table1[[#This Row],[tar-out]])&gt;=$M$1,ABS(Table1[[#This Row],[tar-out]])&lt;$N$1)</f>
        <v>0</v>
      </c>
      <c r="N7704" s="1" t="b">
        <f>AND(ABS(Table1[[#This Row],[tar-out]])&gt;=$N$1,ABS(Table1[[#This Row],[tar-out]])&lt;$O$1)</f>
        <v>0</v>
      </c>
      <c r="O7704" s="1" t="b">
        <f>AND(ABS(Table1[[#This Row],[tar-out]])&gt;=$O$1,ABS(Table1[[#This Row],[tar-out]])&lt;$P$1)</f>
        <v>0</v>
      </c>
      <c r="P7704" s="1">
        <f>ROUND(Table1[[#This Row],[tar-out]],0)</f>
        <v>1</v>
      </c>
      <c r="Q7704" s="3">
        <v>7702</v>
      </c>
    </row>
    <row r="7705" spans="1:17" x14ac:dyDescent="0.25">
      <c r="A7705">
        <v>15</v>
      </c>
      <c r="B7705">
        <v>98</v>
      </c>
      <c r="C7705">
        <v>4.8</v>
      </c>
      <c r="D7705">
        <v>2</v>
      </c>
      <c r="E7705">
        <v>143</v>
      </c>
      <c r="F7705">
        <v>6.2462180490349501</v>
      </c>
      <c r="G7705">
        <v>5.9559435844421396</v>
      </c>
      <c r="H7705" s="1">
        <f>Table1[[#This Row],[target]]-Table1[[#This Row],[output]]</f>
        <v>0.29027446459281059</v>
      </c>
      <c r="I7705" s="1">
        <f>Table1[[#This Row],[tar-out]]*Table1[[#This Row],[tar-out]]</f>
        <v>8.4259264794642852E-2</v>
      </c>
      <c r="J7705" s="1" t="b">
        <f>AND(ABS(Table1[[#This Row],[tar-out]])&gt;=$J$1,ABS(Table1[[#This Row],[tar-out]])&lt;$K$1)</f>
        <v>1</v>
      </c>
      <c r="K7705" s="1" t="b">
        <f>AND(ABS(Table1[[#This Row],[tar-out]])&gt;=$K$1,ABS(Table1[[#This Row],[tar-out]])&lt;$L$1)</f>
        <v>0</v>
      </c>
      <c r="L7705" s="1" t="b">
        <f>AND(ABS(Table1[[#This Row],[tar-out]])&gt;=$L$1,ABS(Table1[[#This Row],[tar-out]])&lt;$M$1)</f>
        <v>0</v>
      </c>
      <c r="M7705" s="1" t="b">
        <f>AND(ABS(Table1[[#This Row],[tar-out]])&gt;=$M$1,ABS(Table1[[#This Row],[tar-out]])&lt;$N$1)</f>
        <v>0</v>
      </c>
      <c r="N7705" s="1" t="b">
        <f>AND(ABS(Table1[[#This Row],[tar-out]])&gt;=$N$1,ABS(Table1[[#This Row],[tar-out]])&lt;$O$1)</f>
        <v>0</v>
      </c>
      <c r="O7705" s="1" t="b">
        <f>AND(ABS(Table1[[#This Row],[tar-out]])&gt;=$O$1,ABS(Table1[[#This Row],[tar-out]])&lt;$P$1)</f>
        <v>0</v>
      </c>
      <c r="P7705" s="1">
        <f>ROUND(Table1[[#This Row],[tar-out]],0)</f>
        <v>0</v>
      </c>
      <c r="Q7705" s="2">
        <v>7703</v>
      </c>
    </row>
    <row r="7706" spans="1:17" x14ac:dyDescent="0.25">
      <c r="A7706">
        <v>15</v>
      </c>
      <c r="B7706">
        <v>98</v>
      </c>
      <c r="C7706">
        <v>4.8</v>
      </c>
      <c r="D7706">
        <v>2</v>
      </c>
      <c r="E7706">
        <v>203</v>
      </c>
      <c r="F7706">
        <v>7.2698970785654904</v>
      </c>
      <c r="G7706">
        <v>5.9305443763732901</v>
      </c>
      <c r="H7706" s="1">
        <f>Table1[[#This Row],[target]]-Table1[[#This Row],[output]]</f>
        <v>1.3393527021922003</v>
      </c>
      <c r="I7706" s="1">
        <f>Table1[[#This Row],[tar-out]]*Table1[[#This Row],[tar-out]]</f>
        <v>1.7938656608695487</v>
      </c>
      <c r="J7706" s="1" t="b">
        <f>AND(ABS(Table1[[#This Row],[tar-out]])&gt;=$J$1,ABS(Table1[[#This Row],[tar-out]])&lt;$K$1)</f>
        <v>0</v>
      </c>
      <c r="K7706" s="1" t="b">
        <f>AND(ABS(Table1[[#This Row],[tar-out]])&gt;=$K$1,ABS(Table1[[#This Row],[tar-out]])&lt;$L$1)</f>
        <v>1</v>
      </c>
      <c r="L7706" s="1" t="b">
        <f>AND(ABS(Table1[[#This Row],[tar-out]])&gt;=$L$1,ABS(Table1[[#This Row],[tar-out]])&lt;$M$1)</f>
        <v>0</v>
      </c>
      <c r="M7706" s="1" t="b">
        <f>AND(ABS(Table1[[#This Row],[tar-out]])&gt;=$M$1,ABS(Table1[[#This Row],[tar-out]])&lt;$N$1)</f>
        <v>0</v>
      </c>
      <c r="N7706" s="1" t="b">
        <f>AND(ABS(Table1[[#This Row],[tar-out]])&gt;=$N$1,ABS(Table1[[#This Row],[tar-out]])&lt;$O$1)</f>
        <v>0</v>
      </c>
      <c r="O7706" s="1" t="b">
        <f>AND(ABS(Table1[[#This Row],[tar-out]])&gt;=$O$1,ABS(Table1[[#This Row],[tar-out]])&lt;$P$1)</f>
        <v>0</v>
      </c>
      <c r="P7706" s="1">
        <f>ROUND(Table1[[#This Row],[tar-out]],0)</f>
        <v>1</v>
      </c>
      <c r="Q7706" s="3">
        <v>7704</v>
      </c>
    </row>
    <row r="7707" spans="1:17" x14ac:dyDescent="0.25">
      <c r="A7707">
        <v>15</v>
      </c>
      <c r="B7707">
        <v>98</v>
      </c>
      <c r="C7707">
        <v>4.8</v>
      </c>
      <c r="D7707">
        <v>2</v>
      </c>
      <c r="E7707">
        <v>146</v>
      </c>
      <c r="F7707">
        <v>7.0596205962059599</v>
      </c>
      <c r="G7707">
        <v>5.9525523185729998</v>
      </c>
      <c r="H7707" s="1">
        <f>Table1[[#This Row],[target]]-Table1[[#This Row],[output]]</f>
        <v>1.1070682776329601</v>
      </c>
      <c r="I7707" s="1">
        <f>Table1[[#This Row],[tar-out]]*Table1[[#This Row],[tar-out]]</f>
        <v>1.2256001713412088</v>
      </c>
      <c r="J7707" s="1" t="b">
        <f>AND(ABS(Table1[[#This Row],[tar-out]])&gt;=$J$1,ABS(Table1[[#This Row],[tar-out]])&lt;$K$1)</f>
        <v>0</v>
      </c>
      <c r="K7707" s="1" t="b">
        <f>AND(ABS(Table1[[#This Row],[tar-out]])&gt;=$K$1,ABS(Table1[[#This Row],[tar-out]])&lt;$L$1)</f>
        <v>1</v>
      </c>
      <c r="L7707" s="1" t="b">
        <f>AND(ABS(Table1[[#This Row],[tar-out]])&gt;=$L$1,ABS(Table1[[#This Row],[tar-out]])&lt;$M$1)</f>
        <v>0</v>
      </c>
      <c r="M7707" s="1" t="b">
        <f>AND(ABS(Table1[[#This Row],[tar-out]])&gt;=$M$1,ABS(Table1[[#This Row],[tar-out]])&lt;$N$1)</f>
        <v>0</v>
      </c>
      <c r="N7707" s="1" t="b">
        <f>AND(ABS(Table1[[#This Row],[tar-out]])&gt;=$N$1,ABS(Table1[[#This Row],[tar-out]])&lt;$O$1)</f>
        <v>0</v>
      </c>
      <c r="O7707" s="1" t="b">
        <f>AND(ABS(Table1[[#This Row],[tar-out]])&gt;=$O$1,ABS(Table1[[#This Row],[tar-out]])&lt;$P$1)</f>
        <v>0</v>
      </c>
      <c r="P7707" s="1">
        <f>ROUND(Table1[[#This Row],[tar-out]],0)</f>
        <v>1</v>
      </c>
      <c r="Q7707" s="2">
        <v>7705</v>
      </c>
    </row>
    <row r="7708" spans="1:17" x14ac:dyDescent="0.25">
      <c r="A7708">
        <v>15</v>
      </c>
      <c r="B7708">
        <v>98</v>
      </c>
      <c r="C7708">
        <v>4.8</v>
      </c>
      <c r="D7708">
        <v>2</v>
      </c>
      <c r="E7708">
        <v>131</v>
      </c>
      <c r="F7708">
        <v>6.4050980168028797</v>
      </c>
      <c r="G7708">
        <v>5.9710121154785201</v>
      </c>
      <c r="H7708" s="1">
        <f>Table1[[#This Row],[target]]-Table1[[#This Row],[output]]</f>
        <v>0.43408590132435965</v>
      </c>
      <c r="I7708" s="1">
        <f>Table1[[#This Row],[tar-out]]*Table1[[#This Row],[tar-out]]</f>
        <v>0.18843056972858169</v>
      </c>
      <c r="J7708" s="1" t="b">
        <f>AND(ABS(Table1[[#This Row],[tar-out]])&gt;=$J$1,ABS(Table1[[#This Row],[tar-out]])&lt;$K$1)</f>
        <v>1</v>
      </c>
      <c r="K7708" s="1" t="b">
        <f>AND(ABS(Table1[[#This Row],[tar-out]])&gt;=$K$1,ABS(Table1[[#This Row],[tar-out]])&lt;$L$1)</f>
        <v>0</v>
      </c>
      <c r="L7708" s="1" t="b">
        <f>AND(ABS(Table1[[#This Row],[tar-out]])&gt;=$L$1,ABS(Table1[[#This Row],[tar-out]])&lt;$M$1)</f>
        <v>0</v>
      </c>
      <c r="M7708" s="1" t="b">
        <f>AND(ABS(Table1[[#This Row],[tar-out]])&gt;=$M$1,ABS(Table1[[#This Row],[tar-out]])&lt;$N$1)</f>
        <v>0</v>
      </c>
      <c r="N7708" s="1" t="b">
        <f>AND(ABS(Table1[[#This Row],[tar-out]])&gt;=$N$1,ABS(Table1[[#This Row],[tar-out]])&lt;$O$1)</f>
        <v>0</v>
      </c>
      <c r="O7708" s="1" t="b">
        <f>AND(ABS(Table1[[#This Row],[tar-out]])&gt;=$O$1,ABS(Table1[[#This Row],[tar-out]])&lt;$P$1)</f>
        <v>0</v>
      </c>
      <c r="P7708" s="1">
        <f>ROUND(Table1[[#This Row],[tar-out]],0)</f>
        <v>0</v>
      </c>
      <c r="Q7708" s="3">
        <v>7706</v>
      </c>
    </row>
    <row r="7709" spans="1:17" x14ac:dyDescent="0.25">
      <c r="A7709">
        <v>15</v>
      </c>
      <c r="B7709">
        <v>98</v>
      </c>
      <c r="C7709">
        <v>4.8</v>
      </c>
      <c r="D7709">
        <v>2</v>
      </c>
      <c r="E7709">
        <v>205</v>
      </c>
      <c r="F7709">
        <v>7.3185530921820297</v>
      </c>
      <c r="G7709">
        <v>5.9308385848998997</v>
      </c>
      <c r="H7709" s="1">
        <f>Table1[[#This Row],[target]]-Table1[[#This Row],[output]]</f>
        <v>1.38771450728213</v>
      </c>
      <c r="I7709" s="1">
        <f>Table1[[#This Row],[tar-out]]*Table1[[#This Row],[tar-out]]</f>
        <v>1.9257515537212848</v>
      </c>
      <c r="J7709" s="1" t="b">
        <f>AND(ABS(Table1[[#This Row],[tar-out]])&gt;=$J$1,ABS(Table1[[#This Row],[tar-out]])&lt;$K$1)</f>
        <v>0</v>
      </c>
      <c r="K7709" s="1" t="b">
        <f>AND(ABS(Table1[[#This Row],[tar-out]])&gt;=$K$1,ABS(Table1[[#This Row],[tar-out]])&lt;$L$1)</f>
        <v>1</v>
      </c>
      <c r="L7709" s="1" t="b">
        <f>AND(ABS(Table1[[#This Row],[tar-out]])&gt;=$L$1,ABS(Table1[[#This Row],[tar-out]])&lt;$M$1)</f>
        <v>0</v>
      </c>
      <c r="M7709" s="1" t="b">
        <f>AND(ABS(Table1[[#This Row],[tar-out]])&gt;=$M$1,ABS(Table1[[#This Row],[tar-out]])&lt;$N$1)</f>
        <v>0</v>
      </c>
      <c r="N7709" s="1" t="b">
        <f>AND(ABS(Table1[[#This Row],[tar-out]])&gt;=$N$1,ABS(Table1[[#This Row],[tar-out]])&lt;$O$1)</f>
        <v>0</v>
      </c>
      <c r="O7709" s="1" t="b">
        <f>AND(ABS(Table1[[#This Row],[tar-out]])&gt;=$O$1,ABS(Table1[[#This Row],[tar-out]])&lt;$P$1)</f>
        <v>0</v>
      </c>
      <c r="P7709" s="1">
        <f>ROUND(Table1[[#This Row],[tar-out]],0)</f>
        <v>1</v>
      </c>
      <c r="Q7709" s="2">
        <v>7707</v>
      </c>
    </row>
    <row r="7710" spans="1:17" x14ac:dyDescent="0.25">
      <c r="A7710">
        <v>15</v>
      </c>
      <c r="B7710">
        <v>98</v>
      </c>
      <c r="C7710">
        <v>4.8</v>
      </c>
      <c r="D7710">
        <v>2</v>
      </c>
      <c r="E7710">
        <v>217</v>
      </c>
      <c r="F7710">
        <v>5.4761904761904798</v>
      </c>
      <c r="G7710">
        <v>5.9326019287109402</v>
      </c>
      <c r="H7710" s="1">
        <f>Table1[[#This Row],[target]]-Table1[[#This Row],[output]]</f>
        <v>-0.45641145252046034</v>
      </c>
      <c r="I7710" s="1">
        <f>Table1[[#This Row],[tar-out]]*Table1[[#This Row],[tar-out]]</f>
        <v>0.20831141399183642</v>
      </c>
      <c r="J7710" s="1" t="b">
        <f>AND(ABS(Table1[[#This Row],[tar-out]])&gt;=$J$1,ABS(Table1[[#This Row],[tar-out]])&lt;$K$1)</f>
        <v>1</v>
      </c>
      <c r="K7710" s="1" t="b">
        <f>AND(ABS(Table1[[#This Row],[tar-out]])&gt;=$K$1,ABS(Table1[[#This Row],[tar-out]])&lt;$L$1)</f>
        <v>0</v>
      </c>
      <c r="L7710" s="1" t="b">
        <f>AND(ABS(Table1[[#This Row],[tar-out]])&gt;=$L$1,ABS(Table1[[#This Row],[tar-out]])&lt;$M$1)</f>
        <v>0</v>
      </c>
      <c r="M7710" s="1" t="b">
        <f>AND(ABS(Table1[[#This Row],[tar-out]])&gt;=$M$1,ABS(Table1[[#This Row],[tar-out]])&lt;$N$1)</f>
        <v>0</v>
      </c>
      <c r="N7710" s="1" t="b">
        <f>AND(ABS(Table1[[#This Row],[tar-out]])&gt;=$N$1,ABS(Table1[[#This Row],[tar-out]])&lt;$O$1)</f>
        <v>0</v>
      </c>
      <c r="O7710" s="1" t="b">
        <f>AND(ABS(Table1[[#This Row],[tar-out]])&gt;=$O$1,ABS(Table1[[#This Row],[tar-out]])&lt;$P$1)</f>
        <v>0</v>
      </c>
      <c r="P7710" s="1">
        <f>ROUND(Table1[[#This Row],[tar-out]],0)</f>
        <v>0</v>
      </c>
      <c r="Q7710" s="3">
        <v>7708</v>
      </c>
    </row>
    <row r="7711" spans="1:17" x14ac:dyDescent="0.25">
      <c r="A7711">
        <v>15</v>
      </c>
      <c r="B7711">
        <v>98</v>
      </c>
      <c r="C7711">
        <v>4.8</v>
      </c>
      <c r="D7711">
        <v>2</v>
      </c>
      <c r="E7711">
        <v>122</v>
      </c>
      <c r="F7711">
        <v>6.8546255506607903</v>
      </c>
      <c r="G7711">
        <v>5.985595703125</v>
      </c>
      <c r="H7711" s="1">
        <f>Table1[[#This Row],[target]]-Table1[[#This Row],[output]]</f>
        <v>0.86902984753579027</v>
      </c>
      <c r="I7711" s="1">
        <f>Table1[[#This Row],[tar-out]]*Table1[[#This Row],[tar-out]]</f>
        <v>0.75521287590807884</v>
      </c>
      <c r="J7711" s="1" t="b">
        <f>AND(ABS(Table1[[#This Row],[tar-out]])&gt;=$J$1,ABS(Table1[[#This Row],[tar-out]])&lt;$K$1)</f>
        <v>1</v>
      </c>
      <c r="K7711" s="1" t="b">
        <f>AND(ABS(Table1[[#This Row],[tar-out]])&gt;=$K$1,ABS(Table1[[#This Row],[tar-out]])&lt;$L$1)</f>
        <v>0</v>
      </c>
      <c r="L7711" s="1" t="b">
        <f>AND(ABS(Table1[[#This Row],[tar-out]])&gt;=$L$1,ABS(Table1[[#This Row],[tar-out]])&lt;$M$1)</f>
        <v>0</v>
      </c>
      <c r="M7711" s="1" t="b">
        <f>AND(ABS(Table1[[#This Row],[tar-out]])&gt;=$M$1,ABS(Table1[[#This Row],[tar-out]])&lt;$N$1)</f>
        <v>0</v>
      </c>
      <c r="N7711" s="1" t="b">
        <f>AND(ABS(Table1[[#This Row],[tar-out]])&gt;=$N$1,ABS(Table1[[#This Row],[tar-out]])&lt;$O$1)</f>
        <v>0</v>
      </c>
      <c r="O7711" s="1" t="b">
        <f>AND(ABS(Table1[[#This Row],[tar-out]])&gt;=$O$1,ABS(Table1[[#This Row],[tar-out]])&lt;$P$1)</f>
        <v>0</v>
      </c>
      <c r="P7711" s="1">
        <f>ROUND(Table1[[#This Row],[tar-out]],0)</f>
        <v>1</v>
      </c>
      <c r="Q7711" s="2">
        <v>7709</v>
      </c>
    </row>
    <row r="7712" spans="1:17" x14ac:dyDescent="0.25">
      <c r="A7712">
        <v>15</v>
      </c>
      <c r="B7712">
        <v>98</v>
      </c>
      <c r="C7712">
        <v>4.8</v>
      </c>
      <c r="D7712">
        <v>2</v>
      </c>
      <c r="E7712">
        <v>91</v>
      </c>
      <c r="F7712">
        <v>6.8970021409737399</v>
      </c>
      <c r="G7712">
        <v>6.0147652626037598</v>
      </c>
      <c r="H7712" s="1">
        <f>Table1[[#This Row],[target]]-Table1[[#This Row],[output]]</f>
        <v>0.8822368783699801</v>
      </c>
      <c r="I7712" s="1">
        <f>Table1[[#This Row],[tar-out]]*Table1[[#This Row],[tar-out]]</f>
        <v>0.77834190955600702</v>
      </c>
      <c r="J7712" s="1" t="b">
        <f>AND(ABS(Table1[[#This Row],[tar-out]])&gt;=$J$1,ABS(Table1[[#This Row],[tar-out]])&lt;$K$1)</f>
        <v>1</v>
      </c>
      <c r="K7712" s="1" t="b">
        <f>AND(ABS(Table1[[#This Row],[tar-out]])&gt;=$K$1,ABS(Table1[[#This Row],[tar-out]])&lt;$L$1)</f>
        <v>0</v>
      </c>
      <c r="L7712" s="1" t="b">
        <f>AND(ABS(Table1[[#This Row],[tar-out]])&gt;=$L$1,ABS(Table1[[#This Row],[tar-out]])&lt;$M$1)</f>
        <v>0</v>
      </c>
      <c r="M7712" s="1" t="b">
        <f>AND(ABS(Table1[[#This Row],[tar-out]])&gt;=$M$1,ABS(Table1[[#This Row],[tar-out]])&lt;$N$1)</f>
        <v>0</v>
      </c>
      <c r="N7712" s="1" t="b">
        <f>AND(ABS(Table1[[#This Row],[tar-out]])&gt;=$N$1,ABS(Table1[[#This Row],[tar-out]])&lt;$O$1)</f>
        <v>0</v>
      </c>
      <c r="O7712" s="1" t="b">
        <f>AND(ABS(Table1[[#This Row],[tar-out]])&gt;=$O$1,ABS(Table1[[#This Row],[tar-out]])&lt;$P$1)</f>
        <v>0</v>
      </c>
      <c r="P7712" s="1">
        <f>ROUND(Table1[[#This Row],[tar-out]],0)</f>
        <v>1</v>
      </c>
      <c r="Q7712" s="3">
        <v>7710</v>
      </c>
    </row>
    <row r="7713" spans="1:17" x14ac:dyDescent="0.25">
      <c r="A7713">
        <v>15</v>
      </c>
      <c r="B7713">
        <v>98</v>
      </c>
      <c r="C7713">
        <v>4.8</v>
      </c>
      <c r="D7713">
        <v>2</v>
      </c>
      <c r="E7713">
        <v>441</v>
      </c>
      <c r="F7713">
        <v>5.7777777777777803</v>
      </c>
      <c r="G7713">
        <v>5.9655213356018102</v>
      </c>
      <c r="H7713" s="1">
        <f>Table1[[#This Row],[target]]-Table1[[#This Row],[output]]</f>
        <v>-0.18774355782402985</v>
      </c>
      <c r="I7713" s="1">
        <f>Table1[[#This Row],[tar-out]]*Table1[[#This Row],[tar-out]]</f>
        <v>3.5247643504424837E-2</v>
      </c>
      <c r="J7713" s="1" t="b">
        <f>AND(ABS(Table1[[#This Row],[tar-out]])&gt;=$J$1,ABS(Table1[[#This Row],[tar-out]])&lt;$K$1)</f>
        <v>1</v>
      </c>
      <c r="K7713" s="1" t="b">
        <f>AND(ABS(Table1[[#This Row],[tar-out]])&gt;=$K$1,ABS(Table1[[#This Row],[tar-out]])&lt;$L$1)</f>
        <v>0</v>
      </c>
      <c r="L7713" s="1" t="b">
        <f>AND(ABS(Table1[[#This Row],[tar-out]])&gt;=$L$1,ABS(Table1[[#This Row],[tar-out]])&lt;$M$1)</f>
        <v>0</v>
      </c>
      <c r="M7713" s="1" t="b">
        <f>AND(ABS(Table1[[#This Row],[tar-out]])&gt;=$M$1,ABS(Table1[[#This Row],[tar-out]])&lt;$N$1)</f>
        <v>0</v>
      </c>
      <c r="N7713" s="1" t="b">
        <f>AND(ABS(Table1[[#This Row],[tar-out]])&gt;=$N$1,ABS(Table1[[#This Row],[tar-out]])&lt;$O$1)</f>
        <v>0</v>
      </c>
      <c r="O7713" s="1" t="b">
        <f>AND(ABS(Table1[[#This Row],[tar-out]])&gt;=$O$1,ABS(Table1[[#This Row],[tar-out]])&lt;$P$1)</f>
        <v>0</v>
      </c>
      <c r="P7713" s="1">
        <f>ROUND(Table1[[#This Row],[tar-out]],0)</f>
        <v>0</v>
      </c>
      <c r="Q7713" s="2">
        <v>7711</v>
      </c>
    </row>
    <row r="7714" spans="1:17" x14ac:dyDescent="0.25">
      <c r="A7714">
        <v>15</v>
      </c>
      <c r="B7714">
        <v>98</v>
      </c>
      <c r="C7714">
        <v>4.8</v>
      </c>
      <c r="D7714">
        <v>2</v>
      </c>
      <c r="E7714">
        <v>252</v>
      </c>
      <c r="F7714">
        <v>6.6569506726457401</v>
      </c>
      <c r="G7714">
        <v>5.9377455711364702</v>
      </c>
      <c r="H7714" s="1">
        <f>Table1[[#This Row],[target]]-Table1[[#This Row],[output]]</f>
        <v>0.71920510150926997</v>
      </c>
      <c r="I7714" s="1">
        <f>Table1[[#This Row],[tar-out]]*Table1[[#This Row],[tar-out]]</f>
        <v>0.51725597803695933</v>
      </c>
      <c r="J7714" s="1" t="b">
        <f>AND(ABS(Table1[[#This Row],[tar-out]])&gt;=$J$1,ABS(Table1[[#This Row],[tar-out]])&lt;$K$1)</f>
        <v>1</v>
      </c>
      <c r="K7714" s="1" t="b">
        <f>AND(ABS(Table1[[#This Row],[tar-out]])&gt;=$K$1,ABS(Table1[[#This Row],[tar-out]])&lt;$L$1)</f>
        <v>0</v>
      </c>
      <c r="L7714" s="1" t="b">
        <f>AND(ABS(Table1[[#This Row],[tar-out]])&gt;=$L$1,ABS(Table1[[#This Row],[tar-out]])&lt;$M$1)</f>
        <v>0</v>
      </c>
      <c r="M7714" s="1" t="b">
        <f>AND(ABS(Table1[[#This Row],[tar-out]])&gt;=$M$1,ABS(Table1[[#This Row],[tar-out]])&lt;$N$1)</f>
        <v>0</v>
      </c>
      <c r="N7714" s="1" t="b">
        <f>AND(ABS(Table1[[#This Row],[tar-out]])&gt;=$N$1,ABS(Table1[[#This Row],[tar-out]])&lt;$O$1)</f>
        <v>0</v>
      </c>
      <c r="O7714" s="1" t="b">
        <f>AND(ABS(Table1[[#This Row],[tar-out]])&gt;=$O$1,ABS(Table1[[#This Row],[tar-out]])&lt;$P$1)</f>
        <v>0</v>
      </c>
      <c r="P7714" s="1">
        <f>ROUND(Table1[[#This Row],[tar-out]],0)</f>
        <v>1</v>
      </c>
      <c r="Q7714" s="3">
        <v>7712</v>
      </c>
    </row>
    <row r="7715" spans="1:17" x14ac:dyDescent="0.25">
      <c r="A7715">
        <v>15</v>
      </c>
      <c r="B7715">
        <v>98</v>
      </c>
      <c r="C7715">
        <v>4.8</v>
      </c>
      <c r="D7715">
        <v>2</v>
      </c>
      <c r="E7715">
        <v>305</v>
      </c>
      <c r="F7715">
        <v>5</v>
      </c>
      <c r="G7715">
        <v>5.94553470611572</v>
      </c>
      <c r="H7715" s="1">
        <f>Table1[[#This Row],[target]]-Table1[[#This Row],[output]]</f>
        <v>-0.94553470611571999</v>
      </c>
      <c r="I7715" s="1">
        <f>Table1[[#This Row],[tar-out]]*Table1[[#This Row],[tar-out]]</f>
        <v>0.89403588046934102</v>
      </c>
      <c r="J7715" s="1" t="b">
        <f>AND(ABS(Table1[[#This Row],[tar-out]])&gt;=$J$1,ABS(Table1[[#This Row],[tar-out]])&lt;$K$1)</f>
        <v>1</v>
      </c>
      <c r="K7715" s="1" t="b">
        <f>AND(ABS(Table1[[#This Row],[tar-out]])&gt;=$K$1,ABS(Table1[[#This Row],[tar-out]])&lt;$L$1)</f>
        <v>0</v>
      </c>
      <c r="L7715" s="1" t="b">
        <f>AND(ABS(Table1[[#This Row],[tar-out]])&gt;=$L$1,ABS(Table1[[#This Row],[tar-out]])&lt;$M$1)</f>
        <v>0</v>
      </c>
      <c r="M7715" s="1" t="b">
        <f>AND(ABS(Table1[[#This Row],[tar-out]])&gt;=$M$1,ABS(Table1[[#This Row],[tar-out]])&lt;$N$1)</f>
        <v>0</v>
      </c>
      <c r="N7715" s="1" t="b">
        <f>AND(ABS(Table1[[#This Row],[tar-out]])&gt;=$N$1,ABS(Table1[[#This Row],[tar-out]])&lt;$O$1)</f>
        <v>0</v>
      </c>
      <c r="O7715" s="1" t="b">
        <f>AND(ABS(Table1[[#This Row],[tar-out]])&gt;=$O$1,ABS(Table1[[#This Row],[tar-out]])&lt;$P$1)</f>
        <v>0</v>
      </c>
      <c r="P7715" s="1">
        <f>ROUND(Table1[[#This Row],[tar-out]],0)</f>
        <v>-1</v>
      </c>
      <c r="Q7715" s="2">
        <v>7713</v>
      </c>
    </row>
    <row r="7716" spans="1:17" x14ac:dyDescent="0.25">
      <c r="A7716">
        <v>15</v>
      </c>
      <c r="B7716">
        <v>98</v>
      </c>
      <c r="C7716">
        <v>4.8</v>
      </c>
      <c r="D7716">
        <v>2</v>
      </c>
      <c r="E7716">
        <v>380</v>
      </c>
      <c r="F7716">
        <v>6.2211289487312298</v>
      </c>
      <c r="G7716">
        <v>5.9565567970275897</v>
      </c>
      <c r="H7716" s="1">
        <f>Table1[[#This Row],[target]]-Table1[[#This Row],[output]]</f>
        <v>0.26457215170364012</v>
      </c>
      <c r="I7716" s="1">
        <f>Table1[[#This Row],[tar-out]]*Table1[[#This Row],[tar-out]]</f>
        <v>6.9998423457093964E-2</v>
      </c>
      <c r="J7716" s="1" t="b">
        <f>AND(ABS(Table1[[#This Row],[tar-out]])&gt;=$J$1,ABS(Table1[[#This Row],[tar-out]])&lt;$K$1)</f>
        <v>1</v>
      </c>
      <c r="K7716" s="1" t="b">
        <f>AND(ABS(Table1[[#This Row],[tar-out]])&gt;=$K$1,ABS(Table1[[#This Row],[tar-out]])&lt;$L$1)</f>
        <v>0</v>
      </c>
      <c r="L7716" s="1" t="b">
        <f>AND(ABS(Table1[[#This Row],[tar-out]])&gt;=$L$1,ABS(Table1[[#This Row],[tar-out]])&lt;$M$1)</f>
        <v>0</v>
      </c>
      <c r="M7716" s="1" t="b">
        <f>AND(ABS(Table1[[#This Row],[tar-out]])&gt;=$M$1,ABS(Table1[[#This Row],[tar-out]])&lt;$N$1)</f>
        <v>0</v>
      </c>
      <c r="N7716" s="1" t="b">
        <f>AND(ABS(Table1[[#This Row],[tar-out]])&gt;=$N$1,ABS(Table1[[#This Row],[tar-out]])&lt;$O$1)</f>
        <v>0</v>
      </c>
      <c r="O7716" s="1" t="b">
        <f>AND(ABS(Table1[[#This Row],[tar-out]])&gt;=$O$1,ABS(Table1[[#This Row],[tar-out]])&lt;$P$1)</f>
        <v>0</v>
      </c>
      <c r="P7716" s="1">
        <f>ROUND(Table1[[#This Row],[tar-out]],0)</f>
        <v>0</v>
      </c>
      <c r="Q7716" s="3">
        <v>7714</v>
      </c>
    </row>
    <row r="7717" spans="1:17" x14ac:dyDescent="0.25">
      <c r="A7717">
        <v>15</v>
      </c>
      <c r="B7717">
        <v>98</v>
      </c>
      <c r="C7717">
        <v>4.8</v>
      </c>
      <c r="D7717">
        <v>2</v>
      </c>
      <c r="E7717">
        <v>62</v>
      </c>
      <c r="F7717">
        <v>7.52624167946749</v>
      </c>
      <c r="G7717">
        <v>6.0007557868957502</v>
      </c>
      <c r="H7717" s="1">
        <f>Table1[[#This Row],[target]]-Table1[[#This Row],[output]]</f>
        <v>1.5254858925717398</v>
      </c>
      <c r="I7717" s="1">
        <f>Table1[[#This Row],[tar-out]]*Table1[[#This Row],[tar-out]]</f>
        <v>2.3271072084353976</v>
      </c>
      <c r="J7717" s="1" t="b">
        <f>AND(ABS(Table1[[#This Row],[tar-out]])&gt;=$J$1,ABS(Table1[[#This Row],[tar-out]])&lt;$K$1)</f>
        <v>0</v>
      </c>
      <c r="K7717" s="1" t="b">
        <f>AND(ABS(Table1[[#This Row],[tar-out]])&gt;=$K$1,ABS(Table1[[#This Row],[tar-out]])&lt;$L$1)</f>
        <v>1</v>
      </c>
      <c r="L7717" s="1" t="b">
        <f>AND(ABS(Table1[[#This Row],[tar-out]])&gt;=$L$1,ABS(Table1[[#This Row],[tar-out]])&lt;$M$1)</f>
        <v>0</v>
      </c>
      <c r="M7717" s="1" t="b">
        <f>AND(ABS(Table1[[#This Row],[tar-out]])&gt;=$M$1,ABS(Table1[[#This Row],[tar-out]])&lt;$N$1)</f>
        <v>0</v>
      </c>
      <c r="N7717" s="1" t="b">
        <f>AND(ABS(Table1[[#This Row],[tar-out]])&gt;=$N$1,ABS(Table1[[#This Row],[tar-out]])&lt;$O$1)</f>
        <v>0</v>
      </c>
      <c r="O7717" s="1" t="b">
        <f>AND(ABS(Table1[[#This Row],[tar-out]])&gt;=$O$1,ABS(Table1[[#This Row],[tar-out]])&lt;$P$1)</f>
        <v>0</v>
      </c>
      <c r="P7717" s="1">
        <f>ROUND(Table1[[#This Row],[tar-out]],0)</f>
        <v>2</v>
      </c>
      <c r="Q7717" s="2">
        <v>7715</v>
      </c>
    </row>
    <row r="7718" spans="1:17" x14ac:dyDescent="0.25">
      <c r="A7718">
        <v>15</v>
      </c>
      <c r="B7718">
        <v>98</v>
      </c>
      <c r="C7718">
        <v>4.8</v>
      </c>
      <c r="D7718">
        <v>2</v>
      </c>
      <c r="E7718">
        <v>309</v>
      </c>
      <c r="F7718">
        <v>7.1884057971014501</v>
      </c>
      <c r="G7718">
        <v>5.9461221694946298</v>
      </c>
      <c r="H7718" s="1">
        <f>Table1[[#This Row],[target]]-Table1[[#This Row],[output]]</f>
        <v>1.2422836276068203</v>
      </c>
      <c r="I7718" s="1">
        <f>Table1[[#This Row],[tar-out]]*Table1[[#This Row],[tar-out]]</f>
        <v>1.543268611419961</v>
      </c>
      <c r="J7718" s="1" t="b">
        <f>AND(ABS(Table1[[#This Row],[tar-out]])&gt;=$J$1,ABS(Table1[[#This Row],[tar-out]])&lt;$K$1)</f>
        <v>0</v>
      </c>
      <c r="K7718" s="1" t="b">
        <f>AND(ABS(Table1[[#This Row],[tar-out]])&gt;=$K$1,ABS(Table1[[#This Row],[tar-out]])&lt;$L$1)</f>
        <v>1</v>
      </c>
      <c r="L7718" s="1" t="b">
        <f>AND(ABS(Table1[[#This Row],[tar-out]])&gt;=$L$1,ABS(Table1[[#This Row],[tar-out]])&lt;$M$1)</f>
        <v>0</v>
      </c>
      <c r="M7718" s="1" t="b">
        <f>AND(ABS(Table1[[#This Row],[tar-out]])&gt;=$M$1,ABS(Table1[[#This Row],[tar-out]])&lt;$N$1)</f>
        <v>0</v>
      </c>
      <c r="N7718" s="1" t="b">
        <f>AND(ABS(Table1[[#This Row],[tar-out]])&gt;=$N$1,ABS(Table1[[#This Row],[tar-out]])&lt;$O$1)</f>
        <v>0</v>
      </c>
      <c r="O7718" s="1" t="b">
        <f>AND(ABS(Table1[[#This Row],[tar-out]])&gt;=$O$1,ABS(Table1[[#This Row],[tar-out]])&lt;$P$1)</f>
        <v>0</v>
      </c>
      <c r="P7718" s="1">
        <f>ROUND(Table1[[#This Row],[tar-out]],0)</f>
        <v>1</v>
      </c>
      <c r="Q7718" s="3">
        <v>7716</v>
      </c>
    </row>
    <row r="7719" spans="1:17" x14ac:dyDescent="0.25">
      <c r="A7719">
        <v>15</v>
      </c>
      <c r="B7719">
        <v>98</v>
      </c>
      <c r="C7719">
        <v>4.8</v>
      </c>
      <c r="D7719">
        <v>2</v>
      </c>
      <c r="E7719">
        <v>247</v>
      </c>
      <c r="F7719">
        <v>6.2333333333333298</v>
      </c>
      <c r="G7719">
        <v>5.93701076507568</v>
      </c>
      <c r="H7719" s="1">
        <f>Table1[[#This Row],[target]]-Table1[[#This Row],[output]]</f>
        <v>0.2963225682576498</v>
      </c>
      <c r="I7719" s="1">
        <f>Table1[[#This Row],[tar-out]]*Table1[[#This Row],[tar-out]]</f>
        <v>8.7807064458809522E-2</v>
      </c>
      <c r="J7719" s="1" t="b">
        <f>AND(ABS(Table1[[#This Row],[tar-out]])&gt;=$J$1,ABS(Table1[[#This Row],[tar-out]])&lt;$K$1)</f>
        <v>1</v>
      </c>
      <c r="K7719" s="1" t="b">
        <f>AND(ABS(Table1[[#This Row],[tar-out]])&gt;=$K$1,ABS(Table1[[#This Row],[tar-out]])&lt;$L$1)</f>
        <v>0</v>
      </c>
      <c r="L7719" s="1" t="b">
        <f>AND(ABS(Table1[[#This Row],[tar-out]])&gt;=$L$1,ABS(Table1[[#This Row],[tar-out]])&lt;$M$1)</f>
        <v>0</v>
      </c>
      <c r="M7719" s="1" t="b">
        <f>AND(ABS(Table1[[#This Row],[tar-out]])&gt;=$M$1,ABS(Table1[[#This Row],[tar-out]])&lt;$N$1)</f>
        <v>0</v>
      </c>
      <c r="N7719" s="1" t="b">
        <f>AND(ABS(Table1[[#This Row],[tar-out]])&gt;=$N$1,ABS(Table1[[#This Row],[tar-out]])&lt;$O$1)</f>
        <v>0</v>
      </c>
      <c r="O7719" s="1" t="b">
        <f>AND(ABS(Table1[[#This Row],[tar-out]])&gt;=$O$1,ABS(Table1[[#This Row],[tar-out]])&lt;$P$1)</f>
        <v>0</v>
      </c>
      <c r="P7719" s="1">
        <f>ROUND(Table1[[#This Row],[tar-out]],0)</f>
        <v>0</v>
      </c>
      <c r="Q7719" s="2">
        <v>7717</v>
      </c>
    </row>
    <row r="7720" spans="1:17" x14ac:dyDescent="0.25">
      <c r="A7720">
        <v>15</v>
      </c>
      <c r="B7720">
        <v>98</v>
      </c>
      <c r="C7720">
        <v>4.8</v>
      </c>
      <c r="D7720">
        <v>2</v>
      </c>
      <c r="E7720">
        <v>263</v>
      </c>
      <c r="F7720">
        <v>6.7115357395612198</v>
      </c>
      <c r="G7720">
        <v>5.9393620491027797</v>
      </c>
      <c r="H7720" s="1">
        <f>Table1[[#This Row],[target]]-Table1[[#This Row],[output]]</f>
        <v>0.7721736904584402</v>
      </c>
      <c r="I7720" s="1">
        <f>Table1[[#This Row],[tar-out]]*Table1[[#This Row],[tar-out]]</f>
        <v>0.59625220823620706</v>
      </c>
      <c r="J7720" s="1" t="b">
        <f>AND(ABS(Table1[[#This Row],[tar-out]])&gt;=$J$1,ABS(Table1[[#This Row],[tar-out]])&lt;$K$1)</f>
        <v>1</v>
      </c>
      <c r="K7720" s="1" t="b">
        <f>AND(ABS(Table1[[#This Row],[tar-out]])&gt;=$K$1,ABS(Table1[[#This Row],[tar-out]])&lt;$L$1)</f>
        <v>0</v>
      </c>
      <c r="L7720" s="1" t="b">
        <f>AND(ABS(Table1[[#This Row],[tar-out]])&gt;=$L$1,ABS(Table1[[#This Row],[tar-out]])&lt;$M$1)</f>
        <v>0</v>
      </c>
      <c r="M7720" s="1" t="b">
        <f>AND(ABS(Table1[[#This Row],[tar-out]])&gt;=$M$1,ABS(Table1[[#This Row],[tar-out]])&lt;$N$1)</f>
        <v>0</v>
      </c>
      <c r="N7720" s="1" t="b">
        <f>AND(ABS(Table1[[#This Row],[tar-out]])&gt;=$N$1,ABS(Table1[[#This Row],[tar-out]])&lt;$O$1)</f>
        <v>0</v>
      </c>
      <c r="O7720" s="1" t="b">
        <f>AND(ABS(Table1[[#This Row],[tar-out]])&gt;=$O$1,ABS(Table1[[#This Row],[tar-out]])&lt;$P$1)</f>
        <v>0</v>
      </c>
      <c r="P7720" s="1">
        <f>ROUND(Table1[[#This Row],[tar-out]],0)</f>
        <v>1</v>
      </c>
      <c r="Q7720" s="3">
        <v>7718</v>
      </c>
    </row>
    <row r="7721" spans="1:17" x14ac:dyDescent="0.25">
      <c r="A7721">
        <v>15</v>
      </c>
      <c r="B7721">
        <v>98</v>
      </c>
      <c r="C7721">
        <v>4.8</v>
      </c>
      <c r="D7721">
        <v>2</v>
      </c>
      <c r="E7721">
        <v>277</v>
      </c>
      <c r="F7721">
        <v>6.0416666666666696</v>
      </c>
      <c r="G7721">
        <v>5.9414196014404297</v>
      </c>
      <c r="H7721" s="1">
        <f>Table1[[#This Row],[target]]-Table1[[#This Row],[output]]</f>
        <v>0.10024706522623994</v>
      </c>
      <c r="I7721" s="1">
        <f>Table1[[#This Row],[tar-out]]*Table1[[#This Row],[tar-out]]</f>
        <v>1.0049474086474004E-2</v>
      </c>
      <c r="J7721" s="1" t="b">
        <f>AND(ABS(Table1[[#This Row],[tar-out]])&gt;=$J$1,ABS(Table1[[#This Row],[tar-out]])&lt;$K$1)</f>
        <v>1</v>
      </c>
      <c r="K7721" s="1" t="b">
        <f>AND(ABS(Table1[[#This Row],[tar-out]])&gt;=$K$1,ABS(Table1[[#This Row],[tar-out]])&lt;$L$1)</f>
        <v>0</v>
      </c>
      <c r="L7721" s="1" t="b">
        <f>AND(ABS(Table1[[#This Row],[tar-out]])&gt;=$L$1,ABS(Table1[[#This Row],[tar-out]])&lt;$M$1)</f>
        <v>0</v>
      </c>
      <c r="M7721" s="1" t="b">
        <f>AND(ABS(Table1[[#This Row],[tar-out]])&gt;=$M$1,ABS(Table1[[#This Row],[tar-out]])&lt;$N$1)</f>
        <v>0</v>
      </c>
      <c r="N7721" s="1" t="b">
        <f>AND(ABS(Table1[[#This Row],[tar-out]])&gt;=$N$1,ABS(Table1[[#This Row],[tar-out]])&lt;$O$1)</f>
        <v>0</v>
      </c>
      <c r="O7721" s="1" t="b">
        <f>AND(ABS(Table1[[#This Row],[tar-out]])&gt;=$O$1,ABS(Table1[[#This Row],[tar-out]])&lt;$P$1)</f>
        <v>0</v>
      </c>
      <c r="P7721" s="1">
        <f>ROUND(Table1[[#This Row],[tar-out]],0)</f>
        <v>0</v>
      </c>
      <c r="Q7721" s="2">
        <v>7719</v>
      </c>
    </row>
    <row r="7722" spans="1:17" x14ac:dyDescent="0.25">
      <c r="A7722">
        <v>15</v>
      </c>
      <c r="B7722">
        <v>98</v>
      </c>
      <c r="C7722">
        <v>4.8</v>
      </c>
      <c r="D7722">
        <v>2</v>
      </c>
      <c r="E7722">
        <v>182</v>
      </c>
      <c r="F7722">
        <v>6.72659732540862</v>
      </c>
      <c r="G7722">
        <v>5.9274582862854004</v>
      </c>
      <c r="H7722" s="1">
        <f>Table1[[#This Row],[target]]-Table1[[#This Row],[output]]</f>
        <v>0.7991390391232196</v>
      </c>
      <c r="I7722" s="1">
        <f>Table1[[#This Row],[tar-out]]*Table1[[#This Row],[tar-out]]</f>
        <v>0.63862320385078275</v>
      </c>
      <c r="J7722" s="1" t="b">
        <f>AND(ABS(Table1[[#This Row],[tar-out]])&gt;=$J$1,ABS(Table1[[#This Row],[tar-out]])&lt;$K$1)</f>
        <v>1</v>
      </c>
      <c r="K7722" s="1" t="b">
        <f>AND(ABS(Table1[[#This Row],[tar-out]])&gt;=$K$1,ABS(Table1[[#This Row],[tar-out]])&lt;$L$1)</f>
        <v>0</v>
      </c>
      <c r="L7722" s="1" t="b">
        <f>AND(ABS(Table1[[#This Row],[tar-out]])&gt;=$L$1,ABS(Table1[[#This Row],[tar-out]])&lt;$M$1)</f>
        <v>0</v>
      </c>
      <c r="M7722" s="1" t="b">
        <f>AND(ABS(Table1[[#This Row],[tar-out]])&gt;=$M$1,ABS(Table1[[#This Row],[tar-out]])&lt;$N$1)</f>
        <v>0</v>
      </c>
      <c r="N7722" s="1" t="b">
        <f>AND(ABS(Table1[[#This Row],[tar-out]])&gt;=$N$1,ABS(Table1[[#This Row],[tar-out]])&lt;$O$1)</f>
        <v>0</v>
      </c>
      <c r="O7722" s="1" t="b">
        <f>AND(ABS(Table1[[#This Row],[tar-out]])&gt;=$O$1,ABS(Table1[[#This Row],[tar-out]])&lt;$P$1)</f>
        <v>0</v>
      </c>
      <c r="P7722" s="1">
        <f>ROUND(Table1[[#This Row],[tar-out]],0)</f>
        <v>1</v>
      </c>
      <c r="Q7722" s="3">
        <v>7720</v>
      </c>
    </row>
    <row r="7723" spans="1:17" x14ac:dyDescent="0.25">
      <c r="A7723">
        <v>15</v>
      </c>
      <c r="B7723">
        <v>98</v>
      </c>
      <c r="C7723">
        <v>4.8</v>
      </c>
      <c r="D7723">
        <v>2</v>
      </c>
      <c r="E7723">
        <v>159</v>
      </c>
      <c r="F7723">
        <v>7.7153163693087601</v>
      </c>
      <c r="G7723">
        <v>5.9417047500610396</v>
      </c>
      <c r="H7723" s="1">
        <f>Table1[[#This Row],[target]]-Table1[[#This Row],[output]]</f>
        <v>1.7736116192477205</v>
      </c>
      <c r="I7723" s="1">
        <f>Table1[[#This Row],[tar-out]]*Table1[[#This Row],[tar-out]]</f>
        <v>3.1456981759305211</v>
      </c>
      <c r="J7723" s="1" t="b">
        <f>AND(ABS(Table1[[#This Row],[tar-out]])&gt;=$J$1,ABS(Table1[[#This Row],[tar-out]])&lt;$K$1)</f>
        <v>0</v>
      </c>
      <c r="K7723" s="1" t="b">
        <f>AND(ABS(Table1[[#This Row],[tar-out]])&gt;=$K$1,ABS(Table1[[#This Row],[tar-out]])&lt;$L$1)</f>
        <v>1</v>
      </c>
      <c r="L7723" s="1" t="b">
        <f>AND(ABS(Table1[[#This Row],[tar-out]])&gt;=$L$1,ABS(Table1[[#This Row],[tar-out]])&lt;$M$1)</f>
        <v>0</v>
      </c>
      <c r="M7723" s="1" t="b">
        <f>AND(ABS(Table1[[#This Row],[tar-out]])&gt;=$M$1,ABS(Table1[[#This Row],[tar-out]])&lt;$N$1)</f>
        <v>0</v>
      </c>
      <c r="N7723" s="1" t="b">
        <f>AND(ABS(Table1[[#This Row],[tar-out]])&gt;=$N$1,ABS(Table1[[#This Row],[tar-out]])&lt;$O$1)</f>
        <v>0</v>
      </c>
      <c r="O7723" s="1" t="b">
        <f>AND(ABS(Table1[[#This Row],[tar-out]])&gt;=$O$1,ABS(Table1[[#This Row],[tar-out]])&lt;$P$1)</f>
        <v>0</v>
      </c>
      <c r="P7723" s="1">
        <f>ROUND(Table1[[#This Row],[tar-out]],0)</f>
        <v>2</v>
      </c>
      <c r="Q7723" s="2">
        <v>7721</v>
      </c>
    </row>
    <row r="7724" spans="1:17" x14ac:dyDescent="0.25">
      <c r="A7724">
        <v>15</v>
      </c>
      <c r="B7724">
        <v>98</v>
      </c>
      <c r="C7724">
        <v>4.8</v>
      </c>
      <c r="D7724">
        <v>2</v>
      </c>
      <c r="E7724">
        <v>197</v>
      </c>
      <c r="F7724">
        <v>5.0465116279069804</v>
      </c>
      <c r="G7724">
        <v>5.9296627044677699</v>
      </c>
      <c r="H7724" s="1">
        <f>Table1[[#This Row],[target]]-Table1[[#This Row],[output]]</f>
        <v>-0.88315107656078951</v>
      </c>
      <c r="I7724" s="1">
        <f>Table1[[#This Row],[tar-out]]*Table1[[#This Row],[tar-out]]</f>
        <v>0.77995582403048147</v>
      </c>
      <c r="J7724" s="1" t="b">
        <f>AND(ABS(Table1[[#This Row],[tar-out]])&gt;=$J$1,ABS(Table1[[#This Row],[tar-out]])&lt;$K$1)</f>
        <v>1</v>
      </c>
      <c r="K7724" s="1" t="b">
        <f>AND(ABS(Table1[[#This Row],[tar-out]])&gt;=$K$1,ABS(Table1[[#This Row],[tar-out]])&lt;$L$1)</f>
        <v>0</v>
      </c>
      <c r="L7724" s="1" t="b">
        <f>AND(ABS(Table1[[#This Row],[tar-out]])&gt;=$L$1,ABS(Table1[[#This Row],[tar-out]])&lt;$M$1)</f>
        <v>0</v>
      </c>
      <c r="M7724" s="1" t="b">
        <f>AND(ABS(Table1[[#This Row],[tar-out]])&gt;=$M$1,ABS(Table1[[#This Row],[tar-out]])&lt;$N$1)</f>
        <v>0</v>
      </c>
      <c r="N7724" s="1" t="b">
        <f>AND(ABS(Table1[[#This Row],[tar-out]])&gt;=$N$1,ABS(Table1[[#This Row],[tar-out]])&lt;$O$1)</f>
        <v>0</v>
      </c>
      <c r="O7724" s="1" t="b">
        <f>AND(ABS(Table1[[#This Row],[tar-out]])&gt;=$O$1,ABS(Table1[[#This Row],[tar-out]])&lt;$P$1)</f>
        <v>0</v>
      </c>
      <c r="P7724" s="1">
        <f>ROUND(Table1[[#This Row],[tar-out]],0)</f>
        <v>-1</v>
      </c>
      <c r="Q7724" s="3">
        <v>7722</v>
      </c>
    </row>
    <row r="7725" spans="1:17" x14ac:dyDescent="0.25">
      <c r="A7725">
        <v>15</v>
      </c>
      <c r="B7725">
        <v>98</v>
      </c>
      <c r="C7725">
        <v>4.8</v>
      </c>
      <c r="D7725">
        <v>2</v>
      </c>
      <c r="E7725">
        <v>233</v>
      </c>
      <c r="F7725">
        <v>7.1765583059946296</v>
      </c>
      <c r="G7725">
        <v>5.9349532127380398</v>
      </c>
      <c r="H7725" s="1">
        <f>Table1[[#This Row],[target]]-Table1[[#This Row],[output]]</f>
        <v>1.2416050932565899</v>
      </c>
      <c r="I7725" s="1">
        <f>Table1[[#This Row],[tar-out]]*Table1[[#This Row],[tar-out]]</f>
        <v>1.5415832076007052</v>
      </c>
      <c r="J7725" s="1" t="b">
        <f>AND(ABS(Table1[[#This Row],[tar-out]])&gt;=$J$1,ABS(Table1[[#This Row],[tar-out]])&lt;$K$1)</f>
        <v>0</v>
      </c>
      <c r="K7725" s="1" t="b">
        <f>AND(ABS(Table1[[#This Row],[tar-out]])&gt;=$K$1,ABS(Table1[[#This Row],[tar-out]])&lt;$L$1)</f>
        <v>1</v>
      </c>
      <c r="L7725" s="1" t="b">
        <f>AND(ABS(Table1[[#This Row],[tar-out]])&gt;=$L$1,ABS(Table1[[#This Row],[tar-out]])&lt;$M$1)</f>
        <v>0</v>
      </c>
      <c r="M7725" s="1" t="b">
        <f>AND(ABS(Table1[[#This Row],[tar-out]])&gt;=$M$1,ABS(Table1[[#This Row],[tar-out]])&lt;$N$1)</f>
        <v>0</v>
      </c>
      <c r="N7725" s="1" t="b">
        <f>AND(ABS(Table1[[#This Row],[tar-out]])&gt;=$N$1,ABS(Table1[[#This Row],[tar-out]])&lt;$O$1)</f>
        <v>0</v>
      </c>
      <c r="O7725" s="1" t="b">
        <f>AND(ABS(Table1[[#This Row],[tar-out]])&gt;=$O$1,ABS(Table1[[#This Row],[tar-out]])&lt;$P$1)</f>
        <v>0</v>
      </c>
      <c r="P7725" s="1">
        <f>ROUND(Table1[[#This Row],[tar-out]],0)</f>
        <v>1</v>
      </c>
      <c r="Q7725" s="2">
        <v>7723</v>
      </c>
    </row>
    <row r="7726" spans="1:17" x14ac:dyDescent="0.25">
      <c r="A7726">
        <v>15</v>
      </c>
      <c r="B7726">
        <v>98</v>
      </c>
      <c r="C7726">
        <v>4.8</v>
      </c>
      <c r="D7726">
        <v>2</v>
      </c>
      <c r="E7726">
        <v>278</v>
      </c>
      <c r="F7726">
        <v>5.8128654970760198</v>
      </c>
      <c r="G7726">
        <v>5.9415664672851598</v>
      </c>
      <c r="H7726" s="1">
        <f>Table1[[#This Row],[target]]-Table1[[#This Row],[output]]</f>
        <v>-0.12870097020913995</v>
      </c>
      <c r="I7726" s="1">
        <f>Table1[[#This Row],[tar-out]]*Table1[[#This Row],[tar-out]]</f>
        <v>1.6563939732773928E-2</v>
      </c>
      <c r="J7726" s="1" t="b">
        <f>AND(ABS(Table1[[#This Row],[tar-out]])&gt;=$J$1,ABS(Table1[[#This Row],[tar-out]])&lt;$K$1)</f>
        <v>1</v>
      </c>
      <c r="K7726" s="1" t="b">
        <f>AND(ABS(Table1[[#This Row],[tar-out]])&gt;=$K$1,ABS(Table1[[#This Row],[tar-out]])&lt;$L$1)</f>
        <v>0</v>
      </c>
      <c r="L7726" s="1" t="b">
        <f>AND(ABS(Table1[[#This Row],[tar-out]])&gt;=$L$1,ABS(Table1[[#This Row],[tar-out]])&lt;$M$1)</f>
        <v>0</v>
      </c>
      <c r="M7726" s="1" t="b">
        <f>AND(ABS(Table1[[#This Row],[tar-out]])&gt;=$M$1,ABS(Table1[[#This Row],[tar-out]])&lt;$N$1)</f>
        <v>0</v>
      </c>
      <c r="N7726" s="1" t="b">
        <f>AND(ABS(Table1[[#This Row],[tar-out]])&gt;=$N$1,ABS(Table1[[#This Row],[tar-out]])&lt;$O$1)</f>
        <v>0</v>
      </c>
      <c r="O7726" s="1" t="b">
        <f>AND(ABS(Table1[[#This Row],[tar-out]])&gt;=$O$1,ABS(Table1[[#This Row],[tar-out]])&lt;$P$1)</f>
        <v>0</v>
      </c>
      <c r="P7726" s="1">
        <f>ROUND(Table1[[#This Row],[tar-out]],0)</f>
        <v>0</v>
      </c>
      <c r="Q7726" s="3">
        <v>7724</v>
      </c>
    </row>
    <row r="7727" spans="1:17" x14ac:dyDescent="0.25">
      <c r="A7727">
        <v>15</v>
      </c>
      <c r="B7727">
        <v>98</v>
      </c>
      <c r="C7727">
        <v>4.8</v>
      </c>
      <c r="D7727">
        <v>2</v>
      </c>
      <c r="E7727">
        <v>176</v>
      </c>
      <c r="F7727">
        <v>7.2004606083869103</v>
      </c>
      <c r="G7727">
        <v>5.9288525581359899</v>
      </c>
      <c r="H7727" s="1">
        <f>Table1[[#This Row],[target]]-Table1[[#This Row],[output]]</f>
        <v>1.2716080502509204</v>
      </c>
      <c r="I7727" s="1">
        <f>Table1[[#This Row],[tar-out]]*Table1[[#This Row],[tar-out]]</f>
        <v>1.6169870334629473</v>
      </c>
      <c r="J7727" s="1" t="b">
        <f>AND(ABS(Table1[[#This Row],[tar-out]])&gt;=$J$1,ABS(Table1[[#This Row],[tar-out]])&lt;$K$1)</f>
        <v>0</v>
      </c>
      <c r="K7727" s="1" t="b">
        <f>AND(ABS(Table1[[#This Row],[tar-out]])&gt;=$K$1,ABS(Table1[[#This Row],[tar-out]])&lt;$L$1)</f>
        <v>1</v>
      </c>
      <c r="L7727" s="1" t="b">
        <f>AND(ABS(Table1[[#This Row],[tar-out]])&gt;=$L$1,ABS(Table1[[#This Row],[tar-out]])&lt;$M$1)</f>
        <v>0</v>
      </c>
      <c r="M7727" s="1" t="b">
        <f>AND(ABS(Table1[[#This Row],[tar-out]])&gt;=$M$1,ABS(Table1[[#This Row],[tar-out]])&lt;$N$1)</f>
        <v>0</v>
      </c>
      <c r="N7727" s="1" t="b">
        <f>AND(ABS(Table1[[#This Row],[tar-out]])&gt;=$N$1,ABS(Table1[[#This Row],[tar-out]])&lt;$O$1)</f>
        <v>0</v>
      </c>
      <c r="O7727" s="1" t="b">
        <f>AND(ABS(Table1[[#This Row],[tar-out]])&gt;=$O$1,ABS(Table1[[#This Row],[tar-out]])&lt;$P$1)</f>
        <v>0</v>
      </c>
      <c r="P7727" s="1">
        <f>ROUND(Table1[[#This Row],[tar-out]],0)</f>
        <v>1</v>
      </c>
      <c r="Q7727" s="2">
        <v>7725</v>
      </c>
    </row>
    <row r="7728" spans="1:17" x14ac:dyDescent="0.25">
      <c r="A7728">
        <v>15</v>
      </c>
      <c r="B7728">
        <v>98</v>
      </c>
      <c r="C7728">
        <v>4.8</v>
      </c>
      <c r="D7728">
        <v>2</v>
      </c>
      <c r="E7728">
        <v>145</v>
      </c>
      <c r="F7728">
        <v>7.0097336065573801</v>
      </c>
      <c r="G7728">
        <v>5.9539136886596697</v>
      </c>
      <c r="H7728" s="1">
        <f>Table1[[#This Row],[target]]-Table1[[#This Row],[output]]</f>
        <v>1.0558199178977103</v>
      </c>
      <c r="I7728" s="1">
        <f>Table1[[#This Row],[tar-out]]*Table1[[#This Row],[tar-out]]</f>
        <v>1.1147556990295278</v>
      </c>
      <c r="J7728" s="1" t="b">
        <f>AND(ABS(Table1[[#This Row],[tar-out]])&gt;=$J$1,ABS(Table1[[#This Row],[tar-out]])&lt;$K$1)</f>
        <v>0</v>
      </c>
      <c r="K7728" s="1" t="b">
        <f>AND(ABS(Table1[[#This Row],[tar-out]])&gt;=$K$1,ABS(Table1[[#This Row],[tar-out]])&lt;$L$1)</f>
        <v>1</v>
      </c>
      <c r="L7728" s="1" t="b">
        <f>AND(ABS(Table1[[#This Row],[tar-out]])&gt;=$L$1,ABS(Table1[[#This Row],[tar-out]])&lt;$M$1)</f>
        <v>0</v>
      </c>
      <c r="M7728" s="1" t="b">
        <f>AND(ABS(Table1[[#This Row],[tar-out]])&gt;=$M$1,ABS(Table1[[#This Row],[tar-out]])&lt;$N$1)</f>
        <v>0</v>
      </c>
      <c r="N7728" s="1" t="b">
        <f>AND(ABS(Table1[[#This Row],[tar-out]])&gt;=$N$1,ABS(Table1[[#This Row],[tar-out]])&lt;$O$1)</f>
        <v>0</v>
      </c>
      <c r="O7728" s="1" t="b">
        <f>AND(ABS(Table1[[#This Row],[tar-out]])&gt;=$O$1,ABS(Table1[[#This Row],[tar-out]])&lt;$P$1)</f>
        <v>0</v>
      </c>
      <c r="P7728" s="1">
        <f>ROUND(Table1[[#This Row],[tar-out]],0)</f>
        <v>1</v>
      </c>
      <c r="Q7728" s="3">
        <v>7726</v>
      </c>
    </row>
    <row r="7729" spans="1:17" x14ac:dyDescent="0.25">
      <c r="A7729">
        <v>15</v>
      </c>
      <c r="B7729">
        <v>98</v>
      </c>
      <c r="C7729">
        <v>4.8</v>
      </c>
      <c r="D7729">
        <v>2</v>
      </c>
      <c r="E7729">
        <v>136</v>
      </c>
      <c r="F7729">
        <v>7.5062473071951796</v>
      </c>
      <c r="G7729">
        <v>5.9630475044250497</v>
      </c>
      <c r="H7729" s="1">
        <f>Table1[[#This Row],[target]]-Table1[[#This Row],[output]]</f>
        <v>1.5431998027701299</v>
      </c>
      <c r="I7729" s="1">
        <f>Table1[[#This Row],[tar-out]]*Table1[[#This Row],[tar-out]]</f>
        <v>2.381465631269768</v>
      </c>
      <c r="J7729" s="1" t="b">
        <f>AND(ABS(Table1[[#This Row],[tar-out]])&gt;=$J$1,ABS(Table1[[#This Row],[tar-out]])&lt;$K$1)</f>
        <v>0</v>
      </c>
      <c r="K7729" s="1" t="b">
        <f>AND(ABS(Table1[[#This Row],[tar-out]])&gt;=$K$1,ABS(Table1[[#This Row],[tar-out]])&lt;$L$1)</f>
        <v>1</v>
      </c>
      <c r="L7729" s="1" t="b">
        <f>AND(ABS(Table1[[#This Row],[tar-out]])&gt;=$L$1,ABS(Table1[[#This Row],[tar-out]])&lt;$M$1)</f>
        <v>0</v>
      </c>
      <c r="M7729" s="1" t="b">
        <f>AND(ABS(Table1[[#This Row],[tar-out]])&gt;=$M$1,ABS(Table1[[#This Row],[tar-out]])&lt;$N$1)</f>
        <v>0</v>
      </c>
      <c r="N7729" s="1" t="b">
        <f>AND(ABS(Table1[[#This Row],[tar-out]])&gt;=$N$1,ABS(Table1[[#This Row],[tar-out]])&lt;$O$1)</f>
        <v>0</v>
      </c>
      <c r="O7729" s="1" t="b">
        <f>AND(ABS(Table1[[#This Row],[tar-out]])&gt;=$O$1,ABS(Table1[[#This Row],[tar-out]])&lt;$P$1)</f>
        <v>0</v>
      </c>
      <c r="P7729" s="1">
        <f>ROUND(Table1[[#This Row],[tar-out]],0)</f>
        <v>2</v>
      </c>
      <c r="Q7729" s="2">
        <v>7727</v>
      </c>
    </row>
    <row r="7730" spans="1:17" x14ac:dyDescent="0.25">
      <c r="A7730">
        <v>15</v>
      </c>
      <c r="B7730">
        <v>98</v>
      </c>
      <c r="C7730">
        <v>4.8</v>
      </c>
      <c r="D7730">
        <v>2</v>
      </c>
      <c r="E7730">
        <v>144</v>
      </c>
      <c r="F7730">
        <v>6.7241582988777298</v>
      </c>
      <c r="G7730">
        <v>5.9549283981323198</v>
      </c>
      <c r="H7730" s="1">
        <f>Table1[[#This Row],[target]]-Table1[[#This Row],[output]]</f>
        <v>0.76922990074540998</v>
      </c>
      <c r="I7730" s="1">
        <f>Table1[[#This Row],[tar-out]]*Table1[[#This Row],[tar-out]]</f>
        <v>0.59171464020079334</v>
      </c>
      <c r="J7730" s="1" t="b">
        <f>AND(ABS(Table1[[#This Row],[tar-out]])&gt;=$J$1,ABS(Table1[[#This Row],[tar-out]])&lt;$K$1)</f>
        <v>1</v>
      </c>
      <c r="K7730" s="1" t="b">
        <f>AND(ABS(Table1[[#This Row],[tar-out]])&gt;=$K$1,ABS(Table1[[#This Row],[tar-out]])&lt;$L$1)</f>
        <v>0</v>
      </c>
      <c r="L7730" s="1" t="b">
        <f>AND(ABS(Table1[[#This Row],[tar-out]])&gt;=$L$1,ABS(Table1[[#This Row],[tar-out]])&lt;$M$1)</f>
        <v>0</v>
      </c>
      <c r="M7730" s="1" t="b">
        <f>AND(ABS(Table1[[#This Row],[tar-out]])&gt;=$M$1,ABS(Table1[[#This Row],[tar-out]])&lt;$N$1)</f>
        <v>0</v>
      </c>
      <c r="N7730" s="1" t="b">
        <f>AND(ABS(Table1[[#This Row],[tar-out]])&gt;=$N$1,ABS(Table1[[#This Row],[tar-out]])&lt;$O$1)</f>
        <v>0</v>
      </c>
      <c r="O7730" s="1" t="b">
        <f>AND(ABS(Table1[[#This Row],[tar-out]])&gt;=$O$1,ABS(Table1[[#This Row],[tar-out]])&lt;$P$1)</f>
        <v>0</v>
      </c>
      <c r="P7730" s="1">
        <f>ROUND(Table1[[#This Row],[tar-out]],0)</f>
        <v>1</v>
      </c>
      <c r="Q7730" s="3">
        <v>7728</v>
      </c>
    </row>
    <row r="7731" spans="1:17" x14ac:dyDescent="0.25">
      <c r="A7731">
        <v>15</v>
      </c>
      <c r="B7731">
        <v>98</v>
      </c>
      <c r="C7731">
        <v>4.8</v>
      </c>
      <c r="D7731">
        <v>2</v>
      </c>
      <c r="E7731">
        <v>167</v>
      </c>
      <c r="F7731">
        <v>6.8341062673910198</v>
      </c>
      <c r="G7731">
        <v>5.93491554260254</v>
      </c>
      <c r="H7731" s="1">
        <f>Table1[[#This Row],[target]]-Table1[[#This Row],[output]]</f>
        <v>0.89919072478847983</v>
      </c>
      <c r="I7731" s="1">
        <f>Table1[[#This Row],[tar-out]]*Table1[[#This Row],[tar-out]]</f>
        <v>0.80854395954563163</v>
      </c>
      <c r="J7731" s="1" t="b">
        <f>AND(ABS(Table1[[#This Row],[tar-out]])&gt;=$J$1,ABS(Table1[[#This Row],[tar-out]])&lt;$K$1)</f>
        <v>1</v>
      </c>
      <c r="K7731" s="1" t="b">
        <f>AND(ABS(Table1[[#This Row],[tar-out]])&gt;=$K$1,ABS(Table1[[#This Row],[tar-out]])&lt;$L$1)</f>
        <v>0</v>
      </c>
      <c r="L7731" s="1" t="b">
        <f>AND(ABS(Table1[[#This Row],[tar-out]])&gt;=$L$1,ABS(Table1[[#This Row],[tar-out]])&lt;$M$1)</f>
        <v>0</v>
      </c>
      <c r="M7731" s="1" t="b">
        <f>AND(ABS(Table1[[#This Row],[tar-out]])&gt;=$M$1,ABS(Table1[[#This Row],[tar-out]])&lt;$N$1)</f>
        <v>0</v>
      </c>
      <c r="N7731" s="1" t="b">
        <f>AND(ABS(Table1[[#This Row],[tar-out]])&gt;=$N$1,ABS(Table1[[#This Row],[tar-out]])&lt;$O$1)</f>
        <v>0</v>
      </c>
      <c r="O7731" s="1" t="b">
        <f>AND(ABS(Table1[[#This Row],[tar-out]])&gt;=$O$1,ABS(Table1[[#This Row],[tar-out]])&lt;$P$1)</f>
        <v>0</v>
      </c>
      <c r="P7731" s="1">
        <f>ROUND(Table1[[#This Row],[tar-out]],0)</f>
        <v>1</v>
      </c>
      <c r="Q7731" s="2">
        <v>7729</v>
      </c>
    </row>
    <row r="7732" spans="1:17" x14ac:dyDescent="0.25">
      <c r="A7732">
        <v>15</v>
      </c>
      <c r="B7732">
        <v>98</v>
      </c>
      <c r="C7732">
        <v>4.8</v>
      </c>
      <c r="D7732">
        <v>2</v>
      </c>
      <c r="E7732">
        <v>113</v>
      </c>
      <c r="F7732">
        <v>7.1547325913523103</v>
      </c>
      <c r="G7732">
        <v>5.9978761672973597</v>
      </c>
      <c r="H7732" s="1">
        <f>Table1[[#This Row],[target]]-Table1[[#This Row],[output]]</f>
        <v>1.1568564240549506</v>
      </c>
      <c r="I7732" s="1">
        <f>Table1[[#This Row],[tar-out]]*Table1[[#This Row],[tar-out]]</f>
        <v>1.3383167858772076</v>
      </c>
      <c r="J7732" s="1" t="b">
        <f>AND(ABS(Table1[[#This Row],[tar-out]])&gt;=$J$1,ABS(Table1[[#This Row],[tar-out]])&lt;$K$1)</f>
        <v>0</v>
      </c>
      <c r="K7732" s="1" t="b">
        <f>AND(ABS(Table1[[#This Row],[tar-out]])&gt;=$K$1,ABS(Table1[[#This Row],[tar-out]])&lt;$L$1)</f>
        <v>1</v>
      </c>
      <c r="L7732" s="1" t="b">
        <f>AND(ABS(Table1[[#This Row],[tar-out]])&gt;=$L$1,ABS(Table1[[#This Row],[tar-out]])&lt;$M$1)</f>
        <v>0</v>
      </c>
      <c r="M7732" s="1" t="b">
        <f>AND(ABS(Table1[[#This Row],[tar-out]])&gt;=$M$1,ABS(Table1[[#This Row],[tar-out]])&lt;$N$1)</f>
        <v>0</v>
      </c>
      <c r="N7732" s="1" t="b">
        <f>AND(ABS(Table1[[#This Row],[tar-out]])&gt;=$N$1,ABS(Table1[[#This Row],[tar-out]])&lt;$O$1)</f>
        <v>0</v>
      </c>
      <c r="O7732" s="1" t="b">
        <f>AND(ABS(Table1[[#This Row],[tar-out]])&gt;=$O$1,ABS(Table1[[#This Row],[tar-out]])&lt;$P$1)</f>
        <v>0</v>
      </c>
      <c r="P7732" s="1">
        <f>ROUND(Table1[[#This Row],[tar-out]],0)</f>
        <v>1</v>
      </c>
      <c r="Q7732" s="3">
        <v>7730</v>
      </c>
    </row>
    <row r="7733" spans="1:17" x14ac:dyDescent="0.25">
      <c r="A7733">
        <v>15</v>
      </c>
      <c r="B7733">
        <v>98</v>
      </c>
      <c r="C7733">
        <v>4.8</v>
      </c>
      <c r="D7733">
        <v>2</v>
      </c>
      <c r="E7733">
        <v>169</v>
      </c>
      <c r="F7733">
        <v>7.9859455071287204</v>
      </c>
      <c r="G7733">
        <v>5.9331979751586896</v>
      </c>
      <c r="H7733" s="1">
        <f>Table1[[#This Row],[target]]-Table1[[#This Row],[output]]</f>
        <v>2.0527475319700308</v>
      </c>
      <c r="I7733" s="1">
        <f>Table1[[#This Row],[tar-out]]*Table1[[#This Row],[tar-out]]</f>
        <v>4.2137724300090529</v>
      </c>
      <c r="J7733" s="1" t="b">
        <f>AND(ABS(Table1[[#This Row],[tar-out]])&gt;=$J$1,ABS(Table1[[#This Row],[tar-out]])&lt;$K$1)</f>
        <v>0</v>
      </c>
      <c r="K7733" s="1" t="b">
        <f>AND(ABS(Table1[[#This Row],[tar-out]])&gt;=$K$1,ABS(Table1[[#This Row],[tar-out]])&lt;$L$1)</f>
        <v>0</v>
      </c>
      <c r="L7733" s="1" t="b">
        <f>AND(ABS(Table1[[#This Row],[tar-out]])&gt;=$L$1,ABS(Table1[[#This Row],[tar-out]])&lt;$M$1)</f>
        <v>1</v>
      </c>
      <c r="M7733" s="1" t="b">
        <f>AND(ABS(Table1[[#This Row],[tar-out]])&gt;=$M$1,ABS(Table1[[#This Row],[tar-out]])&lt;$N$1)</f>
        <v>0</v>
      </c>
      <c r="N7733" s="1" t="b">
        <f>AND(ABS(Table1[[#This Row],[tar-out]])&gt;=$N$1,ABS(Table1[[#This Row],[tar-out]])&lt;$O$1)</f>
        <v>0</v>
      </c>
      <c r="O7733" s="1" t="b">
        <f>AND(ABS(Table1[[#This Row],[tar-out]])&gt;=$O$1,ABS(Table1[[#This Row],[tar-out]])&lt;$P$1)</f>
        <v>0</v>
      </c>
      <c r="P7733" s="1">
        <f>ROUND(Table1[[#This Row],[tar-out]],0)</f>
        <v>2</v>
      </c>
      <c r="Q7733" s="2">
        <v>7731</v>
      </c>
    </row>
    <row r="7734" spans="1:17" x14ac:dyDescent="0.25">
      <c r="A7734">
        <v>15</v>
      </c>
      <c r="B7734">
        <v>98</v>
      </c>
      <c r="C7734">
        <v>4.8</v>
      </c>
      <c r="D7734">
        <v>2</v>
      </c>
      <c r="E7734">
        <v>168</v>
      </c>
      <c r="F7734">
        <v>7.5596205962059599</v>
      </c>
      <c r="G7734">
        <v>5.9340567588806197</v>
      </c>
      <c r="H7734" s="1">
        <f>Table1[[#This Row],[target]]-Table1[[#This Row],[output]]</f>
        <v>1.6255638373253403</v>
      </c>
      <c r="I7734" s="1">
        <f>Table1[[#This Row],[tar-out]]*Table1[[#This Row],[tar-out]]</f>
        <v>2.6424577892198853</v>
      </c>
      <c r="J7734" s="1" t="b">
        <f>AND(ABS(Table1[[#This Row],[tar-out]])&gt;=$J$1,ABS(Table1[[#This Row],[tar-out]])&lt;$K$1)</f>
        <v>0</v>
      </c>
      <c r="K7734" s="1" t="b">
        <f>AND(ABS(Table1[[#This Row],[tar-out]])&gt;=$K$1,ABS(Table1[[#This Row],[tar-out]])&lt;$L$1)</f>
        <v>1</v>
      </c>
      <c r="L7734" s="1" t="b">
        <f>AND(ABS(Table1[[#This Row],[tar-out]])&gt;=$L$1,ABS(Table1[[#This Row],[tar-out]])&lt;$M$1)</f>
        <v>0</v>
      </c>
      <c r="M7734" s="1" t="b">
        <f>AND(ABS(Table1[[#This Row],[tar-out]])&gt;=$M$1,ABS(Table1[[#This Row],[tar-out]])&lt;$N$1)</f>
        <v>0</v>
      </c>
      <c r="N7734" s="1" t="b">
        <f>AND(ABS(Table1[[#This Row],[tar-out]])&gt;=$N$1,ABS(Table1[[#This Row],[tar-out]])&lt;$O$1)</f>
        <v>0</v>
      </c>
      <c r="O7734" s="1" t="b">
        <f>AND(ABS(Table1[[#This Row],[tar-out]])&gt;=$O$1,ABS(Table1[[#This Row],[tar-out]])&lt;$P$1)</f>
        <v>0</v>
      </c>
      <c r="P7734" s="1">
        <f>ROUND(Table1[[#This Row],[tar-out]],0)</f>
        <v>2</v>
      </c>
      <c r="Q7734" s="3">
        <v>7732</v>
      </c>
    </row>
    <row r="7735" spans="1:17" x14ac:dyDescent="0.25">
      <c r="A7735">
        <v>15</v>
      </c>
      <c r="B7735">
        <v>98</v>
      </c>
      <c r="C7735">
        <v>4.8</v>
      </c>
      <c r="D7735">
        <v>2</v>
      </c>
      <c r="E7735">
        <v>96</v>
      </c>
      <c r="F7735">
        <v>6.5320855614973299</v>
      </c>
      <c r="G7735">
        <v>6.0132122039794904</v>
      </c>
      <c r="H7735" s="1">
        <f>Table1[[#This Row],[target]]-Table1[[#This Row],[output]]</f>
        <v>0.51887335751783947</v>
      </c>
      <c r="I7735" s="1">
        <f>Table1[[#This Row],[tar-out]]*Table1[[#This Row],[tar-out]]</f>
        <v>0.26922956114183566</v>
      </c>
      <c r="J7735" s="1" t="b">
        <f>AND(ABS(Table1[[#This Row],[tar-out]])&gt;=$J$1,ABS(Table1[[#This Row],[tar-out]])&lt;$K$1)</f>
        <v>1</v>
      </c>
      <c r="K7735" s="1" t="b">
        <f>AND(ABS(Table1[[#This Row],[tar-out]])&gt;=$K$1,ABS(Table1[[#This Row],[tar-out]])&lt;$L$1)</f>
        <v>0</v>
      </c>
      <c r="L7735" s="1" t="b">
        <f>AND(ABS(Table1[[#This Row],[tar-out]])&gt;=$L$1,ABS(Table1[[#This Row],[tar-out]])&lt;$M$1)</f>
        <v>0</v>
      </c>
      <c r="M7735" s="1" t="b">
        <f>AND(ABS(Table1[[#This Row],[tar-out]])&gt;=$M$1,ABS(Table1[[#This Row],[tar-out]])&lt;$N$1)</f>
        <v>0</v>
      </c>
      <c r="N7735" s="1" t="b">
        <f>AND(ABS(Table1[[#This Row],[tar-out]])&gt;=$N$1,ABS(Table1[[#This Row],[tar-out]])&lt;$O$1)</f>
        <v>0</v>
      </c>
      <c r="O7735" s="1" t="b">
        <f>AND(ABS(Table1[[#This Row],[tar-out]])&gt;=$O$1,ABS(Table1[[#This Row],[tar-out]])&lt;$P$1)</f>
        <v>0</v>
      </c>
      <c r="P7735" s="1">
        <f>ROUND(Table1[[#This Row],[tar-out]],0)</f>
        <v>1</v>
      </c>
      <c r="Q7735" s="2">
        <v>7733</v>
      </c>
    </row>
    <row r="7736" spans="1:17" x14ac:dyDescent="0.25">
      <c r="A7736">
        <v>15</v>
      </c>
      <c r="B7736">
        <v>98</v>
      </c>
      <c r="C7736">
        <v>4.8</v>
      </c>
      <c r="D7736">
        <v>2</v>
      </c>
      <c r="E7736">
        <v>304</v>
      </c>
      <c r="F7736">
        <v>7.99284294234592</v>
      </c>
      <c r="G7736">
        <v>5.9453878402709996</v>
      </c>
      <c r="H7736" s="1">
        <f>Table1[[#This Row],[target]]-Table1[[#This Row],[output]]</f>
        <v>2.0474551020749203</v>
      </c>
      <c r="I7736" s="1">
        <f>Table1[[#This Row],[tar-out]]*Table1[[#This Row],[tar-out]]</f>
        <v>4.1920723950126222</v>
      </c>
      <c r="J7736" s="1" t="b">
        <f>AND(ABS(Table1[[#This Row],[tar-out]])&gt;=$J$1,ABS(Table1[[#This Row],[tar-out]])&lt;$K$1)</f>
        <v>0</v>
      </c>
      <c r="K7736" s="1" t="b">
        <f>AND(ABS(Table1[[#This Row],[tar-out]])&gt;=$K$1,ABS(Table1[[#This Row],[tar-out]])&lt;$L$1)</f>
        <v>0</v>
      </c>
      <c r="L7736" s="1" t="b">
        <f>AND(ABS(Table1[[#This Row],[tar-out]])&gt;=$L$1,ABS(Table1[[#This Row],[tar-out]])&lt;$M$1)</f>
        <v>1</v>
      </c>
      <c r="M7736" s="1" t="b">
        <f>AND(ABS(Table1[[#This Row],[tar-out]])&gt;=$M$1,ABS(Table1[[#This Row],[tar-out]])&lt;$N$1)</f>
        <v>0</v>
      </c>
      <c r="N7736" s="1" t="b">
        <f>AND(ABS(Table1[[#This Row],[tar-out]])&gt;=$N$1,ABS(Table1[[#This Row],[tar-out]])&lt;$O$1)</f>
        <v>0</v>
      </c>
      <c r="O7736" s="1" t="b">
        <f>AND(ABS(Table1[[#This Row],[tar-out]])&gt;=$O$1,ABS(Table1[[#This Row],[tar-out]])&lt;$P$1)</f>
        <v>0</v>
      </c>
      <c r="P7736" s="1">
        <f>ROUND(Table1[[#This Row],[tar-out]],0)</f>
        <v>2</v>
      </c>
      <c r="Q7736" s="3">
        <v>7734</v>
      </c>
    </row>
    <row r="7737" spans="1:17" x14ac:dyDescent="0.25">
      <c r="A7737">
        <v>15</v>
      </c>
      <c r="B7737">
        <v>98</v>
      </c>
      <c r="C7737">
        <v>4.8</v>
      </c>
      <c r="D7737">
        <v>2</v>
      </c>
      <c r="E7737">
        <v>196</v>
      </c>
      <c r="F7737">
        <v>5</v>
      </c>
      <c r="G7737">
        <v>5.9295158386230504</v>
      </c>
      <c r="H7737" s="1">
        <f>Table1[[#This Row],[target]]-Table1[[#This Row],[output]]</f>
        <v>-0.92951583862305043</v>
      </c>
      <c r="I7737" s="1">
        <f>Table1[[#This Row],[tar-out]]*Table1[[#This Row],[tar-out]]</f>
        <v>0.86399969425111267</v>
      </c>
      <c r="J7737" s="1" t="b">
        <f>AND(ABS(Table1[[#This Row],[tar-out]])&gt;=$J$1,ABS(Table1[[#This Row],[tar-out]])&lt;$K$1)</f>
        <v>1</v>
      </c>
      <c r="K7737" s="1" t="b">
        <f>AND(ABS(Table1[[#This Row],[tar-out]])&gt;=$K$1,ABS(Table1[[#This Row],[tar-out]])&lt;$L$1)</f>
        <v>0</v>
      </c>
      <c r="L7737" s="1" t="b">
        <f>AND(ABS(Table1[[#This Row],[tar-out]])&gt;=$L$1,ABS(Table1[[#This Row],[tar-out]])&lt;$M$1)</f>
        <v>0</v>
      </c>
      <c r="M7737" s="1" t="b">
        <f>AND(ABS(Table1[[#This Row],[tar-out]])&gt;=$M$1,ABS(Table1[[#This Row],[tar-out]])&lt;$N$1)</f>
        <v>0</v>
      </c>
      <c r="N7737" s="1" t="b">
        <f>AND(ABS(Table1[[#This Row],[tar-out]])&gt;=$N$1,ABS(Table1[[#This Row],[tar-out]])&lt;$O$1)</f>
        <v>0</v>
      </c>
      <c r="O7737" s="1" t="b">
        <f>AND(ABS(Table1[[#This Row],[tar-out]])&gt;=$O$1,ABS(Table1[[#This Row],[tar-out]])&lt;$P$1)</f>
        <v>0</v>
      </c>
      <c r="P7737" s="1">
        <f>ROUND(Table1[[#This Row],[tar-out]],0)</f>
        <v>-1</v>
      </c>
      <c r="Q7737" s="2">
        <v>7735</v>
      </c>
    </row>
    <row r="7738" spans="1:17" x14ac:dyDescent="0.25">
      <c r="A7738">
        <v>15</v>
      </c>
      <c r="B7738">
        <v>98</v>
      </c>
      <c r="C7738">
        <v>4.8</v>
      </c>
      <c r="D7738">
        <v>2</v>
      </c>
      <c r="E7738">
        <v>63</v>
      </c>
      <c r="F7738">
        <v>6.6415841584158404</v>
      </c>
      <c r="G7738">
        <v>6.0014233589172399</v>
      </c>
      <c r="H7738" s="1">
        <f>Table1[[#This Row],[target]]-Table1[[#This Row],[output]]</f>
        <v>0.6401607994986005</v>
      </c>
      <c r="I7738" s="1">
        <f>Table1[[#This Row],[tar-out]]*Table1[[#This Row],[tar-out]]</f>
        <v>0.40980584921468738</v>
      </c>
      <c r="J7738" s="1" t="b">
        <f>AND(ABS(Table1[[#This Row],[tar-out]])&gt;=$J$1,ABS(Table1[[#This Row],[tar-out]])&lt;$K$1)</f>
        <v>1</v>
      </c>
      <c r="K7738" s="1" t="b">
        <f>AND(ABS(Table1[[#This Row],[tar-out]])&gt;=$K$1,ABS(Table1[[#This Row],[tar-out]])&lt;$L$1)</f>
        <v>0</v>
      </c>
      <c r="L7738" s="1" t="b">
        <f>AND(ABS(Table1[[#This Row],[tar-out]])&gt;=$L$1,ABS(Table1[[#This Row],[tar-out]])&lt;$M$1)</f>
        <v>0</v>
      </c>
      <c r="M7738" s="1" t="b">
        <f>AND(ABS(Table1[[#This Row],[tar-out]])&gt;=$M$1,ABS(Table1[[#This Row],[tar-out]])&lt;$N$1)</f>
        <v>0</v>
      </c>
      <c r="N7738" s="1" t="b">
        <f>AND(ABS(Table1[[#This Row],[tar-out]])&gt;=$N$1,ABS(Table1[[#This Row],[tar-out]])&lt;$O$1)</f>
        <v>0</v>
      </c>
      <c r="O7738" s="1" t="b">
        <f>AND(ABS(Table1[[#This Row],[tar-out]])&gt;=$O$1,ABS(Table1[[#This Row],[tar-out]])&lt;$P$1)</f>
        <v>0</v>
      </c>
      <c r="P7738" s="1">
        <f>ROUND(Table1[[#This Row],[tar-out]],0)</f>
        <v>1</v>
      </c>
      <c r="Q7738" s="3">
        <v>7736</v>
      </c>
    </row>
    <row r="7739" spans="1:17" x14ac:dyDescent="0.25">
      <c r="A7739">
        <v>15</v>
      </c>
      <c r="B7739">
        <v>98</v>
      </c>
      <c r="C7739">
        <v>4.8</v>
      </c>
      <c r="D7739">
        <v>2</v>
      </c>
      <c r="E7739">
        <v>1231</v>
      </c>
      <c r="F7739">
        <v>6</v>
      </c>
      <c r="G7739">
        <v>5.9153113365173304</v>
      </c>
      <c r="H7739" s="1">
        <f>Table1[[#This Row],[target]]-Table1[[#This Row],[output]]</f>
        <v>8.4688663482669568E-2</v>
      </c>
      <c r="I7739" s="1">
        <f>Table1[[#This Row],[tar-out]]*Table1[[#This Row],[tar-out]]</f>
        <v>7.1721697224808503E-3</v>
      </c>
      <c r="J7739" s="1" t="b">
        <f>AND(ABS(Table1[[#This Row],[tar-out]])&gt;=$J$1,ABS(Table1[[#This Row],[tar-out]])&lt;$K$1)</f>
        <v>1</v>
      </c>
      <c r="K7739" s="1" t="b">
        <f>AND(ABS(Table1[[#This Row],[tar-out]])&gt;=$K$1,ABS(Table1[[#This Row],[tar-out]])&lt;$L$1)</f>
        <v>0</v>
      </c>
      <c r="L7739" s="1" t="b">
        <f>AND(ABS(Table1[[#This Row],[tar-out]])&gt;=$L$1,ABS(Table1[[#This Row],[tar-out]])&lt;$M$1)</f>
        <v>0</v>
      </c>
      <c r="M7739" s="1" t="b">
        <f>AND(ABS(Table1[[#This Row],[tar-out]])&gt;=$M$1,ABS(Table1[[#This Row],[tar-out]])&lt;$N$1)</f>
        <v>0</v>
      </c>
      <c r="N7739" s="1" t="b">
        <f>AND(ABS(Table1[[#This Row],[tar-out]])&gt;=$N$1,ABS(Table1[[#This Row],[tar-out]])&lt;$O$1)</f>
        <v>0</v>
      </c>
      <c r="O7739" s="1" t="b">
        <f>AND(ABS(Table1[[#This Row],[tar-out]])&gt;=$O$1,ABS(Table1[[#This Row],[tar-out]])&lt;$P$1)</f>
        <v>0</v>
      </c>
      <c r="P7739" s="1">
        <f>ROUND(Table1[[#This Row],[tar-out]],0)</f>
        <v>0</v>
      </c>
      <c r="Q7739" s="2">
        <v>7737</v>
      </c>
    </row>
    <row r="7740" spans="1:17" x14ac:dyDescent="0.25">
      <c r="A7740">
        <v>15</v>
      </c>
      <c r="B7740">
        <v>98</v>
      </c>
      <c r="C7740">
        <v>4.8</v>
      </c>
      <c r="D7740">
        <v>2</v>
      </c>
      <c r="E7740">
        <v>967</v>
      </c>
      <c r="F7740">
        <v>6.0046505292601102</v>
      </c>
      <c r="G7740">
        <v>5.9859123229980504</v>
      </c>
      <c r="H7740" s="1">
        <f>Table1[[#This Row],[target]]-Table1[[#This Row],[output]]</f>
        <v>1.8738206262059798E-2</v>
      </c>
      <c r="I7740" s="1">
        <f>Table1[[#This Row],[tar-out]]*Table1[[#This Row],[tar-out]]</f>
        <v>3.5112037391949699E-4</v>
      </c>
      <c r="J7740" s="1" t="b">
        <f>AND(ABS(Table1[[#This Row],[tar-out]])&gt;=$J$1,ABS(Table1[[#This Row],[tar-out]])&lt;$K$1)</f>
        <v>1</v>
      </c>
      <c r="K7740" s="1" t="b">
        <f>AND(ABS(Table1[[#This Row],[tar-out]])&gt;=$K$1,ABS(Table1[[#This Row],[tar-out]])&lt;$L$1)</f>
        <v>0</v>
      </c>
      <c r="L7740" s="1" t="b">
        <f>AND(ABS(Table1[[#This Row],[tar-out]])&gt;=$L$1,ABS(Table1[[#This Row],[tar-out]])&lt;$M$1)</f>
        <v>0</v>
      </c>
      <c r="M7740" s="1" t="b">
        <f>AND(ABS(Table1[[#This Row],[tar-out]])&gt;=$M$1,ABS(Table1[[#This Row],[tar-out]])&lt;$N$1)</f>
        <v>0</v>
      </c>
      <c r="N7740" s="1" t="b">
        <f>AND(ABS(Table1[[#This Row],[tar-out]])&gt;=$N$1,ABS(Table1[[#This Row],[tar-out]])&lt;$O$1)</f>
        <v>0</v>
      </c>
      <c r="O7740" s="1" t="b">
        <f>AND(ABS(Table1[[#This Row],[tar-out]])&gt;=$O$1,ABS(Table1[[#This Row],[tar-out]])&lt;$P$1)</f>
        <v>0</v>
      </c>
      <c r="P7740" s="1">
        <f>ROUND(Table1[[#This Row],[tar-out]],0)</f>
        <v>0</v>
      </c>
      <c r="Q7740" s="3">
        <v>7738</v>
      </c>
    </row>
    <row r="7741" spans="1:17" x14ac:dyDescent="0.25">
      <c r="A7741">
        <v>15</v>
      </c>
      <c r="B7741">
        <v>98</v>
      </c>
      <c r="C7741">
        <v>4.8</v>
      </c>
      <c r="D7741">
        <v>2</v>
      </c>
      <c r="E7741">
        <v>367</v>
      </c>
      <c r="F7741">
        <v>6.2994791666666696</v>
      </c>
      <c r="G7741">
        <v>5.9546461105346697</v>
      </c>
      <c r="H7741" s="1">
        <f>Table1[[#This Row],[target]]-Table1[[#This Row],[output]]</f>
        <v>0.34483305613199988</v>
      </c>
      <c r="I7741" s="1">
        <f>Table1[[#This Row],[tar-out]]*Table1[[#This Row],[tar-out]]</f>
        <v>0.11890983660133499</v>
      </c>
      <c r="J7741" s="1" t="b">
        <f>AND(ABS(Table1[[#This Row],[tar-out]])&gt;=$J$1,ABS(Table1[[#This Row],[tar-out]])&lt;$K$1)</f>
        <v>1</v>
      </c>
      <c r="K7741" s="1" t="b">
        <f>AND(ABS(Table1[[#This Row],[tar-out]])&gt;=$K$1,ABS(Table1[[#This Row],[tar-out]])&lt;$L$1)</f>
        <v>0</v>
      </c>
      <c r="L7741" s="1" t="b">
        <f>AND(ABS(Table1[[#This Row],[tar-out]])&gt;=$L$1,ABS(Table1[[#This Row],[tar-out]])&lt;$M$1)</f>
        <v>0</v>
      </c>
      <c r="M7741" s="1" t="b">
        <f>AND(ABS(Table1[[#This Row],[tar-out]])&gt;=$M$1,ABS(Table1[[#This Row],[tar-out]])&lt;$N$1)</f>
        <v>0</v>
      </c>
      <c r="N7741" s="1" t="b">
        <f>AND(ABS(Table1[[#This Row],[tar-out]])&gt;=$N$1,ABS(Table1[[#This Row],[tar-out]])&lt;$O$1)</f>
        <v>0</v>
      </c>
      <c r="O7741" s="1" t="b">
        <f>AND(ABS(Table1[[#This Row],[tar-out]])&gt;=$O$1,ABS(Table1[[#This Row],[tar-out]])&lt;$P$1)</f>
        <v>0</v>
      </c>
      <c r="P7741" s="1">
        <f>ROUND(Table1[[#This Row],[tar-out]],0)</f>
        <v>0</v>
      </c>
      <c r="Q7741" s="2">
        <v>7739</v>
      </c>
    </row>
    <row r="7742" spans="1:17" x14ac:dyDescent="0.25">
      <c r="A7742">
        <v>15</v>
      </c>
      <c r="B7742">
        <v>98</v>
      </c>
      <c r="C7742">
        <v>4.8</v>
      </c>
      <c r="D7742">
        <v>2</v>
      </c>
      <c r="E7742">
        <v>790</v>
      </c>
      <c r="F7742">
        <v>6</v>
      </c>
      <c r="G7742">
        <v>6.0053162574768102</v>
      </c>
      <c r="H7742" s="1">
        <f>Table1[[#This Row],[target]]-Table1[[#This Row],[output]]</f>
        <v>-5.3162574768101933E-3</v>
      </c>
      <c r="I7742" s="1">
        <f>Table1[[#This Row],[tar-out]]*Table1[[#This Row],[tar-out]]</f>
        <v>2.8262593559740283E-5</v>
      </c>
      <c r="J7742" s="1" t="b">
        <f>AND(ABS(Table1[[#This Row],[tar-out]])&gt;=$J$1,ABS(Table1[[#This Row],[tar-out]])&lt;$K$1)</f>
        <v>1</v>
      </c>
      <c r="K7742" s="1" t="b">
        <f>AND(ABS(Table1[[#This Row],[tar-out]])&gt;=$K$1,ABS(Table1[[#This Row],[tar-out]])&lt;$L$1)</f>
        <v>0</v>
      </c>
      <c r="L7742" s="1" t="b">
        <f>AND(ABS(Table1[[#This Row],[tar-out]])&gt;=$L$1,ABS(Table1[[#This Row],[tar-out]])&lt;$M$1)</f>
        <v>0</v>
      </c>
      <c r="M7742" s="1" t="b">
        <f>AND(ABS(Table1[[#This Row],[tar-out]])&gt;=$M$1,ABS(Table1[[#This Row],[tar-out]])&lt;$N$1)</f>
        <v>0</v>
      </c>
      <c r="N7742" s="1" t="b">
        <f>AND(ABS(Table1[[#This Row],[tar-out]])&gt;=$N$1,ABS(Table1[[#This Row],[tar-out]])&lt;$O$1)</f>
        <v>0</v>
      </c>
      <c r="O7742" s="1" t="b">
        <f>AND(ABS(Table1[[#This Row],[tar-out]])&gt;=$O$1,ABS(Table1[[#This Row],[tar-out]])&lt;$P$1)</f>
        <v>0</v>
      </c>
      <c r="P7742" s="1">
        <f>ROUND(Table1[[#This Row],[tar-out]],0)</f>
        <v>0</v>
      </c>
      <c r="Q7742" s="3">
        <v>7740</v>
      </c>
    </row>
    <row r="7743" spans="1:17" x14ac:dyDescent="0.25">
      <c r="A7743">
        <v>15</v>
      </c>
      <c r="B7743">
        <v>98</v>
      </c>
      <c r="C7743">
        <v>4.8</v>
      </c>
      <c r="D7743">
        <v>2</v>
      </c>
      <c r="E7743">
        <v>631</v>
      </c>
      <c r="F7743">
        <v>6.0011423677007096</v>
      </c>
      <c r="G7743">
        <v>5.9890050888061497</v>
      </c>
      <c r="H7743" s="1">
        <f>Table1[[#This Row],[target]]-Table1[[#This Row],[output]]</f>
        <v>1.2137278894559955E-2</v>
      </c>
      <c r="I7743" s="1">
        <f>Table1[[#This Row],[tar-out]]*Table1[[#This Row],[tar-out]]</f>
        <v>1.4731353896433054E-4</v>
      </c>
      <c r="J7743" s="1" t="b">
        <f>AND(ABS(Table1[[#This Row],[tar-out]])&gt;=$J$1,ABS(Table1[[#This Row],[tar-out]])&lt;$K$1)</f>
        <v>1</v>
      </c>
      <c r="K7743" s="1" t="b">
        <f>AND(ABS(Table1[[#This Row],[tar-out]])&gt;=$K$1,ABS(Table1[[#This Row],[tar-out]])&lt;$L$1)</f>
        <v>0</v>
      </c>
      <c r="L7743" s="1" t="b">
        <f>AND(ABS(Table1[[#This Row],[tar-out]])&gt;=$L$1,ABS(Table1[[#This Row],[tar-out]])&lt;$M$1)</f>
        <v>0</v>
      </c>
      <c r="M7743" s="1" t="b">
        <f>AND(ABS(Table1[[#This Row],[tar-out]])&gt;=$M$1,ABS(Table1[[#This Row],[tar-out]])&lt;$N$1)</f>
        <v>0</v>
      </c>
      <c r="N7743" s="1" t="b">
        <f>AND(ABS(Table1[[#This Row],[tar-out]])&gt;=$N$1,ABS(Table1[[#This Row],[tar-out]])&lt;$O$1)</f>
        <v>0</v>
      </c>
      <c r="O7743" s="1" t="b">
        <f>AND(ABS(Table1[[#This Row],[tar-out]])&gt;=$O$1,ABS(Table1[[#This Row],[tar-out]])&lt;$P$1)</f>
        <v>0</v>
      </c>
      <c r="P7743" s="1">
        <f>ROUND(Table1[[#This Row],[tar-out]],0)</f>
        <v>0</v>
      </c>
      <c r="Q7743" s="2">
        <v>7741</v>
      </c>
    </row>
    <row r="7744" spans="1:17" x14ac:dyDescent="0.25">
      <c r="A7744">
        <v>15</v>
      </c>
      <c r="B7744">
        <v>98</v>
      </c>
      <c r="C7744">
        <v>4.8</v>
      </c>
      <c r="D7744">
        <v>2</v>
      </c>
      <c r="E7744">
        <v>224</v>
      </c>
      <c r="F7744">
        <v>6.9963228767783301</v>
      </c>
      <c r="G7744">
        <v>5.9336304664611799</v>
      </c>
      <c r="H7744" s="1">
        <f>Table1[[#This Row],[target]]-Table1[[#This Row],[output]]</f>
        <v>1.0626924103171502</v>
      </c>
      <c r="I7744" s="1">
        <f>Table1[[#This Row],[tar-out]]*Table1[[#This Row],[tar-out]]</f>
        <v>1.1293151589456745</v>
      </c>
      <c r="J7744" s="1" t="b">
        <f>AND(ABS(Table1[[#This Row],[tar-out]])&gt;=$J$1,ABS(Table1[[#This Row],[tar-out]])&lt;$K$1)</f>
        <v>0</v>
      </c>
      <c r="K7744" s="1" t="b">
        <f>AND(ABS(Table1[[#This Row],[tar-out]])&gt;=$K$1,ABS(Table1[[#This Row],[tar-out]])&lt;$L$1)</f>
        <v>1</v>
      </c>
      <c r="L7744" s="1" t="b">
        <f>AND(ABS(Table1[[#This Row],[tar-out]])&gt;=$L$1,ABS(Table1[[#This Row],[tar-out]])&lt;$M$1)</f>
        <v>0</v>
      </c>
      <c r="M7744" s="1" t="b">
        <f>AND(ABS(Table1[[#This Row],[tar-out]])&gt;=$M$1,ABS(Table1[[#This Row],[tar-out]])&lt;$N$1)</f>
        <v>0</v>
      </c>
      <c r="N7744" s="1" t="b">
        <f>AND(ABS(Table1[[#This Row],[tar-out]])&gt;=$N$1,ABS(Table1[[#This Row],[tar-out]])&lt;$O$1)</f>
        <v>0</v>
      </c>
      <c r="O7744" s="1" t="b">
        <f>AND(ABS(Table1[[#This Row],[tar-out]])&gt;=$O$1,ABS(Table1[[#This Row],[tar-out]])&lt;$P$1)</f>
        <v>0</v>
      </c>
      <c r="P7744" s="1">
        <f>ROUND(Table1[[#This Row],[tar-out]],0)</f>
        <v>1</v>
      </c>
      <c r="Q7744" s="3">
        <v>7742</v>
      </c>
    </row>
    <row r="7745" spans="1:17" x14ac:dyDescent="0.25">
      <c r="A7745">
        <v>15</v>
      </c>
      <c r="B7745">
        <v>98</v>
      </c>
      <c r="C7745">
        <v>4.8</v>
      </c>
      <c r="D7745">
        <v>2</v>
      </c>
      <c r="E7745">
        <v>1016</v>
      </c>
      <c r="F7745">
        <v>6.2063492063492101</v>
      </c>
      <c r="G7745">
        <v>5.9460363388061497</v>
      </c>
      <c r="H7745" s="1">
        <f>Table1[[#This Row],[target]]-Table1[[#This Row],[output]]</f>
        <v>0.26031286754306038</v>
      </c>
      <c r="I7745" s="1">
        <f>Table1[[#This Row],[tar-out]]*Table1[[#This Row],[tar-out]]</f>
        <v>6.7762789008490892E-2</v>
      </c>
      <c r="J7745" s="1" t="b">
        <f>AND(ABS(Table1[[#This Row],[tar-out]])&gt;=$J$1,ABS(Table1[[#This Row],[tar-out]])&lt;$K$1)</f>
        <v>1</v>
      </c>
      <c r="K7745" s="1" t="b">
        <f>AND(ABS(Table1[[#This Row],[tar-out]])&gt;=$K$1,ABS(Table1[[#This Row],[tar-out]])&lt;$L$1)</f>
        <v>0</v>
      </c>
      <c r="L7745" s="1" t="b">
        <f>AND(ABS(Table1[[#This Row],[tar-out]])&gt;=$L$1,ABS(Table1[[#This Row],[tar-out]])&lt;$M$1)</f>
        <v>0</v>
      </c>
      <c r="M7745" s="1" t="b">
        <f>AND(ABS(Table1[[#This Row],[tar-out]])&gt;=$M$1,ABS(Table1[[#This Row],[tar-out]])&lt;$N$1)</f>
        <v>0</v>
      </c>
      <c r="N7745" s="1" t="b">
        <f>AND(ABS(Table1[[#This Row],[tar-out]])&gt;=$N$1,ABS(Table1[[#This Row],[tar-out]])&lt;$O$1)</f>
        <v>0</v>
      </c>
      <c r="O7745" s="1" t="b">
        <f>AND(ABS(Table1[[#This Row],[tar-out]])&gt;=$O$1,ABS(Table1[[#This Row],[tar-out]])&lt;$P$1)</f>
        <v>0</v>
      </c>
      <c r="P7745" s="1">
        <f>ROUND(Table1[[#This Row],[tar-out]],0)</f>
        <v>0</v>
      </c>
      <c r="Q7745" s="2">
        <v>7743</v>
      </c>
    </row>
    <row r="7746" spans="1:17" x14ac:dyDescent="0.25">
      <c r="A7746">
        <v>15</v>
      </c>
      <c r="B7746">
        <v>98</v>
      </c>
      <c r="C7746">
        <v>4.8</v>
      </c>
      <c r="D7746">
        <v>2</v>
      </c>
      <c r="E7746">
        <v>680</v>
      </c>
      <c r="F7746">
        <v>6</v>
      </c>
      <c r="G7746">
        <v>5.9940319061279297</v>
      </c>
      <c r="H7746" s="1">
        <f>Table1[[#This Row],[target]]-Table1[[#This Row],[output]]</f>
        <v>5.9680938720703125E-3</v>
      </c>
      <c r="I7746" s="1">
        <f>Table1[[#This Row],[tar-out]]*Table1[[#This Row],[tar-out]]</f>
        <v>3.5618144465843216E-5</v>
      </c>
      <c r="J7746" s="1" t="b">
        <f>AND(ABS(Table1[[#This Row],[tar-out]])&gt;=$J$1,ABS(Table1[[#This Row],[tar-out]])&lt;$K$1)</f>
        <v>1</v>
      </c>
      <c r="K7746" s="1" t="b">
        <f>AND(ABS(Table1[[#This Row],[tar-out]])&gt;=$K$1,ABS(Table1[[#This Row],[tar-out]])&lt;$L$1)</f>
        <v>0</v>
      </c>
      <c r="L7746" s="1" t="b">
        <f>AND(ABS(Table1[[#This Row],[tar-out]])&gt;=$L$1,ABS(Table1[[#This Row],[tar-out]])&lt;$M$1)</f>
        <v>0</v>
      </c>
      <c r="M7746" s="1" t="b">
        <f>AND(ABS(Table1[[#This Row],[tar-out]])&gt;=$M$1,ABS(Table1[[#This Row],[tar-out]])&lt;$N$1)</f>
        <v>0</v>
      </c>
      <c r="N7746" s="1" t="b">
        <f>AND(ABS(Table1[[#This Row],[tar-out]])&gt;=$N$1,ABS(Table1[[#This Row],[tar-out]])&lt;$O$1)</f>
        <v>0</v>
      </c>
      <c r="O7746" s="1" t="b">
        <f>AND(ABS(Table1[[#This Row],[tar-out]])&gt;=$O$1,ABS(Table1[[#This Row],[tar-out]])&lt;$P$1)</f>
        <v>0</v>
      </c>
      <c r="P7746" s="1">
        <f>ROUND(Table1[[#This Row],[tar-out]],0)</f>
        <v>0</v>
      </c>
      <c r="Q7746" s="3">
        <v>7744</v>
      </c>
    </row>
    <row r="7747" spans="1:17" x14ac:dyDescent="0.25">
      <c r="A7747">
        <v>15</v>
      </c>
      <c r="B7747">
        <v>98</v>
      </c>
      <c r="C7747">
        <v>4.8</v>
      </c>
      <c r="D7747">
        <v>2</v>
      </c>
      <c r="E7747">
        <v>807</v>
      </c>
      <c r="F7747">
        <v>6.4068627450980404</v>
      </c>
      <c r="G7747">
        <v>6.0070600509643599</v>
      </c>
      <c r="H7747" s="1">
        <f>Table1[[#This Row],[target]]-Table1[[#This Row],[output]]</f>
        <v>0.39980269413368053</v>
      </c>
      <c r="I7747" s="1">
        <f>Table1[[#This Row],[tar-out]]*Table1[[#This Row],[tar-out]]</f>
        <v>0.1598421942365493</v>
      </c>
      <c r="J7747" s="1" t="b">
        <f>AND(ABS(Table1[[#This Row],[tar-out]])&gt;=$J$1,ABS(Table1[[#This Row],[tar-out]])&lt;$K$1)</f>
        <v>1</v>
      </c>
      <c r="K7747" s="1" t="b">
        <f>AND(ABS(Table1[[#This Row],[tar-out]])&gt;=$K$1,ABS(Table1[[#This Row],[tar-out]])&lt;$L$1)</f>
        <v>0</v>
      </c>
      <c r="L7747" s="1" t="b">
        <f>AND(ABS(Table1[[#This Row],[tar-out]])&gt;=$L$1,ABS(Table1[[#This Row],[tar-out]])&lt;$M$1)</f>
        <v>0</v>
      </c>
      <c r="M7747" s="1" t="b">
        <f>AND(ABS(Table1[[#This Row],[tar-out]])&gt;=$M$1,ABS(Table1[[#This Row],[tar-out]])&lt;$N$1)</f>
        <v>0</v>
      </c>
      <c r="N7747" s="1" t="b">
        <f>AND(ABS(Table1[[#This Row],[tar-out]])&gt;=$N$1,ABS(Table1[[#This Row],[tar-out]])&lt;$O$1)</f>
        <v>0</v>
      </c>
      <c r="O7747" s="1" t="b">
        <f>AND(ABS(Table1[[#This Row],[tar-out]])&gt;=$O$1,ABS(Table1[[#This Row],[tar-out]])&lt;$P$1)</f>
        <v>0</v>
      </c>
      <c r="P7747" s="1">
        <f>ROUND(Table1[[#This Row],[tar-out]],0)</f>
        <v>0</v>
      </c>
      <c r="Q7747" s="2">
        <v>7745</v>
      </c>
    </row>
    <row r="7748" spans="1:17" x14ac:dyDescent="0.25">
      <c r="A7748">
        <v>15</v>
      </c>
      <c r="B7748">
        <v>98</v>
      </c>
      <c r="C7748">
        <v>4.8</v>
      </c>
      <c r="D7748">
        <v>2</v>
      </c>
      <c r="E7748">
        <v>906</v>
      </c>
      <c r="F7748">
        <v>6.1142857142857103</v>
      </c>
      <c r="G7748">
        <v>6.0091648101806596</v>
      </c>
      <c r="H7748" s="1">
        <f>Table1[[#This Row],[target]]-Table1[[#This Row],[output]]</f>
        <v>0.10512090410505071</v>
      </c>
      <c r="I7748" s="1">
        <f>Table1[[#This Row],[tar-out]]*Table1[[#This Row],[tar-out]]</f>
        <v>1.1050404479863267E-2</v>
      </c>
      <c r="J7748" s="1" t="b">
        <f>AND(ABS(Table1[[#This Row],[tar-out]])&gt;=$J$1,ABS(Table1[[#This Row],[tar-out]])&lt;$K$1)</f>
        <v>1</v>
      </c>
      <c r="K7748" s="1" t="b">
        <f>AND(ABS(Table1[[#This Row],[tar-out]])&gt;=$K$1,ABS(Table1[[#This Row],[tar-out]])&lt;$L$1)</f>
        <v>0</v>
      </c>
      <c r="L7748" s="1" t="b">
        <f>AND(ABS(Table1[[#This Row],[tar-out]])&gt;=$L$1,ABS(Table1[[#This Row],[tar-out]])&lt;$M$1)</f>
        <v>0</v>
      </c>
      <c r="M7748" s="1" t="b">
        <f>AND(ABS(Table1[[#This Row],[tar-out]])&gt;=$M$1,ABS(Table1[[#This Row],[tar-out]])&lt;$N$1)</f>
        <v>0</v>
      </c>
      <c r="N7748" s="1" t="b">
        <f>AND(ABS(Table1[[#This Row],[tar-out]])&gt;=$N$1,ABS(Table1[[#This Row],[tar-out]])&lt;$O$1)</f>
        <v>0</v>
      </c>
      <c r="O7748" s="1" t="b">
        <f>AND(ABS(Table1[[#This Row],[tar-out]])&gt;=$O$1,ABS(Table1[[#This Row],[tar-out]])&lt;$P$1)</f>
        <v>0</v>
      </c>
      <c r="P7748" s="1">
        <f>ROUND(Table1[[#This Row],[tar-out]],0)</f>
        <v>0</v>
      </c>
      <c r="Q7748" s="3">
        <v>7746</v>
      </c>
    </row>
    <row r="7749" spans="1:17" x14ac:dyDescent="0.25">
      <c r="A7749">
        <v>15</v>
      </c>
      <c r="B7749">
        <v>98</v>
      </c>
      <c r="C7749">
        <v>4.8</v>
      </c>
      <c r="D7749">
        <v>2</v>
      </c>
      <c r="E7749">
        <v>718</v>
      </c>
      <c r="F7749">
        <v>6.2676056338028197</v>
      </c>
      <c r="G7749">
        <v>5.9979300498962402</v>
      </c>
      <c r="H7749" s="1">
        <f>Table1[[#This Row],[target]]-Table1[[#This Row],[output]]</f>
        <v>0.26967558390657942</v>
      </c>
      <c r="I7749" s="1">
        <f>Table1[[#This Row],[tar-out]]*Table1[[#This Row],[tar-out]]</f>
        <v>7.2724920555354552E-2</v>
      </c>
      <c r="J7749" s="1" t="b">
        <f>AND(ABS(Table1[[#This Row],[tar-out]])&gt;=$J$1,ABS(Table1[[#This Row],[tar-out]])&lt;$K$1)</f>
        <v>1</v>
      </c>
      <c r="K7749" s="1" t="b">
        <f>AND(ABS(Table1[[#This Row],[tar-out]])&gt;=$K$1,ABS(Table1[[#This Row],[tar-out]])&lt;$L$1)</f>
        <v>0</v>
      </c>
      <c r="L7749" s="1" t="b">
        <f>AND(ABS(Table1[[#This Row],[tar-out]])&gt;=$L$1,ABS(Table1[[#This Row],[tar-out]])&lt;$M$1)</f>
        <v>0</v>
      </c>
      <c r="M7749" s="1" t="b">
        <f>AND(ABS(Table1[[#This Row],[tar-out]])&gt;=$M$1,ABS(Table1[[#This Row],[tar-out]])&lt;$N$1)</f>
        <v>0</v>
      </c>
      <c r="N7749" s="1" t="b">
        <f>AND(ABS(Table1[[#This Row],[tar-out]])&gt;=$N$1,ABS(Table1[[#This Row],[tar-out]])&lt;$O$1)</f>
        <v>0</v>
      </c>
      <c r="O7749" s="1" t="b">
        <f>AND(ABS(Table1[[#This Row],[tar-out]])&gt;=$O$1,ABS(Table1[[#This Row],[tar-out]])&lt;$P$1)</f>
        <v>0</v>
      </c>
      <c r="P7749" s="1">
        <f>ROUND(Table1[[#This Row],[tar-out]],0)</f>
        <v>0</v>
      </c>
      <c r="Q7749" s="2">
        <v>7747</v>
      </c>
    </row>
    <row r="7750" spans="1:17" x14ac:dyDescent="0.25">
      <c r="A7750">
        <v>15</v>
      </c>
      <c r="B7750">
        <v>98</v>
      </c>
      <c r="C7750">
        <v>4.8</v>
      </c>
      <c r="D7750">
        <v>2</v>
      </c>
      <c r="E7750">
        <v>771</v>
      </c>
      <c r="F7750">
        <v>6.2117117117117102</v>
      </c>
      <c r="G7750">
        <v>6.0033674240112296</v>
      </c>
      <c r="H7750" s="1">
        <f>Table1[[#This Row],[target]]-Table1[[#This Row],[output]]</f>
        <v>0.20834428770048063</v>
      </c>
      <c r="I7750" s="1">
        <f>Table1[[#This Row],[tar-out]]*Table1[[#This Row],[tar-out]]</f>
        <v>4.3407342217420646E-2</v>
      </c>
      <c r="J7750" s="1" t="b">
        <f>AND(ABS(Table1[[#This Row],[tar-out]])&gt;=$J$1,ABS(Table1[[#This Row],[tar-out]])&lt;$K$1)</f>
        <v>1</v>
      </c>
      <c r="K7750" s="1" t="b">
        <f>AND(ABS(Table1[[#This Row],[tar-out]])&gt;=$K$1,ABS(Table1[[#This Row],[tar-out]])&lt;$L$1)</f>
        <v>0</v>
      </c>
      <c r="L7750" s="1" t="b">
        <f>AND(ABS(Table1[[#This Row],[tar-out]])&gt;=$L$1,ABS(Table1[[#This Row],[tar-out]])&lt;$M$1)</f>
        <v>0</v>
      </c>
      <c r="M7750" s="1" t="b">
        <f>AND(ABS(Table1[[#This Row],[tar-out]])&gt;=$M$1,ABS(Table1[[#This Row],[tar-out]])&lt;$N$1)</f>
        <v>0</v>
      </c>
      <c r="N7750" s="1" t="b">
        <f>AND(ABS(Table1[[#This Row],[tar-out]])&gt;=$N$1,ABS(Table1[[#This Row],[tar-out]])&lt;$O$1)</f>
        <v>0</v>
      </c>
      <c r="O7750" s="1" t="b">
        <f>AND(ABS(Table1[[#This Row],[tar-out]])&gt;=$O$1,ABS(Table1[[#This Row],[tar-out]])&lt;$P$1)</f>
        <v>0</v>
      </c>
      <c r="P7750" s="1">
        <f>ROUND(Table1[[#This Row],[tar-out]],0)</f>
        <v>0</v>
      </c>
      <c r="Q7750" s="3">
        <v>7748</v>
      </c>
    </row>
    <row r="7751" spans="1:17" x14ac:dyDescent="0.25">
      <c r="A7751">
        <v>15</v>
      </c>
      <c r="B7751">
        <v>98</v>
      </c>
      <c r="C7751">
        <v>4.8</v>
      </c>
      <c r="D7751">
        <v>2</v>
      </c>
      <c r="E7751">
        <v>907</v>
      </c>
      <c r="F7751">
        <v>7.2</v>
      </c>
      <c r="G7751">
        <v>6.0087838172912598</v>
      </c>
      <c r="H7751" s="1">
        <f>Table1[[#This Row],[target]]-Table1[[#This Row],[output]]</f>
        <v>1.1912161827087404</v>
      </c>
      <c r="I7751" s="1">
        <f>Table1[[#This Row],[tar-out]]*Table1[[#This Row],[tar-out]]</f>
        <v>1.4189959939471832</v>
      </c>
      <c r="J7751" s="1" t="b">
        <f>AND(ABS(Table1[[#This Row],[tar-out]])&gt;=$J$1,ABS(Table1[[#This Row],[tar-out]])&lt;$K$1)</f>
        <v>0</v>
      </c>
      <c r="K7751" s="1" t="b">
        <f>AND(ABS(Table1[[#This Row],[tar-out]])&gt;=$K$1,ABS(Table1[[#This Row],[tar-out]])&lt;$L$1)</f>
        <v>1</v>
      </c>
      <c r="L7751" s="1" t="b">
        <f>AND(ABS(Table1[[#This Row],[tar-out]])&gt;=$L$1,ABS(Table1[[#This Row],[tar-out]])&lt;$M$1)</f>
        <v>0</v>
      </c>
      <c r="M7751" s="1" t="b">
        <f>AND(ABS(Table1[[#This Row],[tar-out]])&gt;=$M$1,ABS(Table1[[#This Row],[tar-out]])&lt;$N$1)</f>
        <v>0</v>
      </c>
      <c r="N7751" s="1" t="b">
        <f>AND(ABS(Table1[[#This Row],[tar-out]])&gt;=$N$1,ABS(Table1[[#This Row],[tar-out]])&lt;$O$1)</f>
        <v>0</v>
      </c>
      <c r="O7751" s="1" t="b">
        <f>AND(ABS(Table1[[#This Row],[tar-out]])&gt;=$O$1,ABS(Table1[[#This Row],[tar-out]])&lt;$P$1)</f>
        <v>0</v>
      </c>
      <c r="P7751" s="1">
        <f>ROUND(Table1[[#This Row],[tar-out]],0)</f>
        <v>1</v>
      </c>
      <c r="Q7751" s="2">
        <v>7749</v>
      </c>
    </row>
    <row r="7752" spans="1:17" x14ac:dyDescent="0.25">
      <c r="A7752">
        <v>15</v>
      </c>
      <c r="B7752">
        <v>98</v>
      </c>
      <c r="C7752">
        <v>4.8</v>
      </c>
      <c r="D7752">
        <v>2</v>
      </c>
      <c r="E7752">
        <v>683</v>
      </c>
      <c r="F7752">
        <v>6.8571428571428603</v>
      </c>
      <c r="G7752">
        <v>5.9943394660949698</v>
      </c>
      <c r="H7752" s="1">
        <f>Table1[[#This Row],[target]]-Table1[[#This Row],[output]]</f>
        <v>0.8628033910478905</v>
      </c>
      <c r="I7752" s="1">
        <f>Table1[[#This Row],[tar-out]]*Table1[[#This Row],[tar-out]]</f>
        <v>0.74442969160373906</v>
      </c>
      <c r="J7752" s="1" t="b">
        <f>AND(ABS(Table1[[#This Row],[tar-out]])&gt;=$J$1,ABS(Table1[[#This Row],[tar-out]])&lt;$K$1)</f>
        <v>1</v>
      </c>
      <c r="K7752" s="1" t="b">
        <f>AND(ABS(Table1[[#This Row],[tar-out]])&gt;=$K$1,ABS(Table1[[#This Row],[tar-out]])&lt;$L$1)</f>
        <v>0</v>
      </c>
      <c r="L7752" s="1" t="b">
        <f>AND(ABS(Table1[[#This Row],[tar-out]])&gt;=$L$1,ABS(Table1[[#This Row],[tar-out]])&lt;$M$1)</f>
        <v>0</v>
      </c>
      <c r="M7752" s="1" t="b">
        <f>AND(ABS(Table1[[#This Row],[tar-out]])&gt;=$M$1,ABS(Table1[[#This Row],[tar-out]])&lt;$N$1)</f>
        <v>0</v>
      </c>
      <c r="N7752" s="1" t="b">
        <f>AND(ABS(Table1[[#This Row],[tar-out]])&gt;=$N$1,ABS(Table1[[#This Row],[tar-out]])&lt;$O$1)</f>
        <v>0</v>
      </c>
      <c r="O7752" s="1" t="b">
        <f>AND(ABS(Table1[[#This Row],[tar-out]])&gt;=$O$1,ABS(Table1[[#This Row],[tar-out]])&lt;$P$1)</f>
        <v>0</v>
      </c>
      <c r="P7752" s="1">
        <f>ROUND(Table1[[#This Row],[tar-out]],0)</f>
        <v>1</v>
      </c>
      <c r="Q7752" s="3">
        <v>7750</v>
      </c>
    </row>
    <row r="7753" spans="1:17" x14ac:dyDescent="0.25">
      <c r="A7753">
        <v>15</v>
      </c>
      <c r="B7753">
        <v>98</v>
      </c>
      <c r="C7753">
        <v>4.8</v>
      </c>
      <c r="D7753">
        <v>2</v>
      </c>
      <c r="E7753">
        <v>334</v>
      </c>
      <c r="F7753">
        <v>6.0559440559440603</v>
      </c>
      <c r="G7753">
        <v>5.9497966766357404</v>
      </c>
      <c r="H7753" s="1">
        <f>Table1[[#This Row],[target]]-Table1[[#This Row],[output]]</f>
        <v>0.10614737930831986</v>
      </c>
      <c r="I7753" s="1">
        <f>Table1[[#This Row],[tar-out]]*Table1[[#This Row],[tar-out]]</f>
        <v>1.126726613402433E-2</v>
      </c>
      <c r="J7753" s="1" t="b">
        <f>AND(ABS(Table1[[#This Row],[tar-out]])&gt;=$J$1,ABS(Table1[[#This Row],[tar-out]])&lt;$K$1)</f>
        <v>1</v>
      </c>
      <c r="K7753" s="1" t="b">
        <f>AND(ABS(Table1[[#This Row],[tar-out]])&gt;=$K$1,ABS(Table1[[#This Row],[tar-out]])&lt;$L$1)</f>
        <v>0</v>
      </c>
      <c r="L7753" s="1" t="b">
        <f>AND(ABS(Table1[[#This Row],[tar-out]])&gt;=$L$1,ABS(Table1[[#This Row],[tar-out]])&lt;$M$1)</f>
        <v>0</v>
      </c>
      <c r="M7753" s="1" t="b">
        <f>AND(ABS(Table1[[#This Row],[tar-out]])&gt;=$M$1,ABS(Table1[[#This Row],[tar-out]])&lt;$N$1)</f>
        <v>0</v>
      </c>
      <c r="N7753" s="1" t="b">
        <f>AND(ABS(Table1[[#This Row],[tar-out]])&gt;=$N$1,ABS(Table1[[#This Row],[tar-out]])&lt;$O$1)</f>
        <v>0</v>
      </c>
      <c r="O7753" s="1" t="b">
        <f>AND(ABS(Table1[[#This Row],[tar-out]])&gt;=$O$1,ABS(Table1[[#This Row],[tar-out]])&lt;$P$1)</f>
        <v>0</v>
      </c>
      <c r="P7753" s="1">
        <f>ROUND(Table1[[#This Row],[tar-out]],0)</f>
        <v>0</v>
      </c>
      <c r="Q7753" s="2">
        <v>7751</v>
      </c>
    </row>
    <row r="7754" spans="1:17" x14ac:dyDescent="0.25">
      <c r="A7754">
        <v>15</v>
      </c>
      <c r="B7754">
        <v>98</v>
      </c>
      <c r="C7754">
        <v>4.8</v>
      </c>
      <c r="D7754">
        <v>2</v>
      </c>
      <c r="E7754">
        <v>302</v>
      </c>
      <c r="F7754">
        <v>6.4485294117647101</v>
      </c>
      <c r="G7754">
        <v>5.9450936317443803</v>
      </c>
      <c r="H7754" s="1">
        <f>Table1[[#This Row],[target]]-Table1[[#This Row],[output]]</f>
        <v>0.50343578002032974</v>
      </c>
      <c r="I7754" s="1">
        <f>Table1[[#This Row],[tar-out]]*Table1[[#This Row],[tar-out]]</f>
        <v>0.25344758460467781</v>
      </c>
      <c r="J7754" s="1" t="b">
        <f>AND(ABS(Table1[[#This Row],[tar-out]])&gt;=$J$1,ABS(Table1[[#This Row],[tar-out]])&lt;$K$1)</f>
        <v>1</v>
      </c>
      <c r="K7754" s="1" t="b">
        <f>AND(ABS(Table1[[#This Row],[tar-out]])&gt;=$K$1,ABS(Table1[[#This Row],[tar-out]])&lt;$L$1)</f>
        <v>0</v>
      </c>
      <c r="L7754" s="1" t="b">
        <f>AND(ABS(Table1[[#This Row],[tar-out]])&gt;=$L$1,ABS(Table1[[#This Row],[tar-out]])&lt;$M$1)</f>
        <v>0</v>
      </c>
      <c r="M7754" s="1" t="b">
        <f>AND(ABS(Table1[[#This Row],[tar-out]])&gt;=$M$1,ABS(Table1[[#This Row],[tar-out]])&lt;$N$1)</f>
        <v>0</v>
      </c>
      <c r="N7754" s="1" t="b">
        <f>AND(ABS(Table1[[#This Row],[tar-out]])&gt;=$N$1,ABS(Table1[[#This Row],[tar-out]])&lt;$O$1)</f>
        <v>0</v>
      </c>
      <c r="O7754" s="1" t="b">
        <f>AND(ABS(Table1[[#This Row],[tar-out]])&gt;=$O$1,ABS(Table1[[#This Row],[tar-out]])&lt;$P$1)</f>
        <v>0</v>
      </c>
      <c r="P7754" s="1">
        <f>ROUND(Table1[[#This Row],[tar-out]],0)</f>
        <v>1</v>
      </c>
      <c r="Q7754" s="3">
        <v>7752</v>
      </c>
    </row>
    <row r="7755" spans="1:17" x14ac:dyDescent="0.25">
      <c r="A7755">
        <v>15</v>
      </c>
      <c r="B7755">
        <v>98</v>
      </c>
      <c r="C7755">
        <v>4.8</v>
      </c>
      <c r="D7755">
        <v>2</v>
      </c>
      <c r="E7755">
        <v>331</v>
      </c>
      <c r="F7755">
        <v>6.7362637362637399</v>
      </c>
      <c r="G7755">
        <v>5.9493556022643999</v>
      </c>
      <c r="H7755" s="1">
        <f>Table1[[#This Row],[target]]-Table1[[#This Row],[output]]</f>
        <v>0.78690813399934001</v>
      </c>
      <c r="I7755" s="1">
        <f>Table1[[#This Row],[tar-out]]*Table1[[#This Row],[tar-out]]</f>
        <v>0.61922441135432327</v>
      </c>
      <c r="J7755" s="1" t="b">
        <f>AND(ABS(Table1[[#This Row],[tar-out]])&gt;=$J$1,ABS(Table1[[#This Row],[tar-out]])&lt;$K$1)</f>
        <v>1</v>
      </c>
      <c r="K7755" s="1" t="b">
        <f>AND(ABS(Table1[[#This Row],[tar-out]])&gt;=$K$1,ABS(Table1[[#This Row],[tar-out]])&lt;$L$1)</f>
        <v>0</v>
      </c>
      <c r="L7755" s="1" t="b">
        <f>AND(ABS(Table1[[#This Row],[tar-out]])&gt;=$L$1,ABS(Table1[[#This Row],[tar-out]])&lt;$M$1)</f>
        <v>0</v>
      </c>
      <c r="M7755" s="1" t="b">
        <f>AND(ABS(Table1[[#This Row],[tar-out]])&gt;=$M$1,ABS(Table1[[#This Row],[tar-out]])&lt;$N$1)</f>
        <v>0</v>
      </c>
      <c r="N7755" s="1" t="b">
        <f>AND(ABS(Table1[[#This Row],[tar-out]])&gt;=$N$1,ABS(Table1[[#This Row],[tar-out]])&lt;$O$1)</f>
        <v>0</v>
      </c>
      <c r="O7755" s="1" t="b">
        <f>AND(ABS(Table1[[#This Row],[tar-out]])&gt;=$O$1,ABS(Table1[[#This Row],[tar-out]])&lt;$P$1)</f>
        <v>0</v>
      </c>
      <c r="P7755" s="1">
        <f>ROUND(Table1[[#This Row],[tar-out]],0)</f>
        <v>1</v>
      </c>
      <c r="Q7755" s="2">
        <v>7753</v>
      </c>
    </row>
    <row r="7756" spans="1:17" x14ac:dyDescent="0.25">
      <c r="A7756">
        <v>15</v>
      </c>
      <c r="B7756">
        <v>98</v>
      </c>
      <c r="C7756">
        <v>4.8</v>
      </c>
      <c r="D7756">
        <v>2</v>
      </c>
      <c r="E7756">
        <v>299</v>
      </c>
      <c r="F7756">
        <v>7.0030912962835803</v>
      </c>
      <c r="G7756">
        <v>5.9446525573730504</v>
      </c>
      <c r="H7756" s="1">
        <f>Table1[[#This Row],[target]]-Table1[[#This Row],[output]]</f>
        <v>1.0584387389105299</v>
      </c>
      <c r="I7756" s="1">
        <f>Table1[[#This Row],[tar-out]]*Table1[[#This Row],[tar-out]]</f>
        <v>1.1202925640265129</v>
      </c>
      <c r="J7756" s="1" t="b">
        <f>AND(ABS(Table1[[#This Row],[tar-out]])&gt;=$J$1,ABS(Table1[[#This Row],[tar-out]])&lt;$K$1)</f>
        <v>0</v>
      </c>
      <c r="K7756" s="1" t="b">
        <f>AND(ABS(Table1[[#This Row],[tar-out]])&gt;=$K$1,ABS(Table1[[#This Row],[tar-out]])&lt;$L$1)</f>
        <v>1</v>
      </c>
      <c r="L7756" s="1" t="b">
        <f>AND(ABS(Table1[[#This Row],[tar-out]])&gt;=$L$1,ABS(Table1[[#This Row],[tar-out]])&lt;$M$1)</f>
        <v>0</v>
      </c>
      <c r="M7756" s="1" t="b">
        <f>AND(ABS(Table1[[#This Row],[tar-out]])&gt;=$M$1,ABS(Table1[[#This Row],[tar-out]])&lt;$N$1)</f>
        <v>0</v>
      </c>
      <c r="N7756" s="1" t="b">
        <f>AND(ABS(Table1[[#This Row],[tar-out]])&gt;=$N$1,ABS(Table1[[#This Row],[tar-out]])&lt;$O$1)</f>
        <v>0</v>
      </c>
      <c r="O7756" s="1" t="b">
        <f>AND(ABS(Table1[[#This Row],[tar-out]])&gt;=$O$1,ABS(Table1[[#This Row],[tar-out]])&lt;$P$1)</f>
        <v>0</v>
      </c>
      <c r="P7756" s="1">
        <f>ROUND(Table1[[#This Row],[tar-out]],0)</f>
        <v>1</v>
      </c>
      <c r="Q7756" s="3">
        <v>7754</v>
      </c>
    </row>
    <row r="7757" spans="1:17" x14ac:dyDescent="0.25">
      <c r="A7757">
        <v>15</v>
      </c>
      <c r="B7757">
        <v>98</v>
      </c>
      <c r="C7757">
        <v>4.8</v>
      </c>
      <c r="D7757">
        <v>2</v>
      </c>
      <c r="E7757">
        <v>266</v>
      </c>
      <c r="F7757">
        <v>7.3242811501597398</v>
      </c>
      <c r="G7757">
        <v>5.9398031234741202</v>
      </c>
      <c r="H7757" s="1">
        <f>Table1[[#This Row],[target]]-Table1[[#This Row],[output]]</f>
        <v>1.3844780266856196</v>
      </c>
      <c r="I7757" s="1">
        <f>Table1[[#This Row],[tar-out]]*Table1[[#This Row],[tar-out]]</f>
        <v>1.9167794063753072</v>
      </c>
      <c r="J7757" s="1" t="b">
        <f>AND(ABS(Table1[[#This Row],[tar-out]])&gt;=$J$1,ABS(Table1[[#This Row],[tar-out]])&lt;$K$1)</f>
        <v>0</v>
      </c>
      <c r="K7757" s="1" t="b">
        <f>AND(ABS(Table1[[#This Row],[tar-out]])&gt;=$K$1,ABS(Table1[[#This Row],[tar-out]])&lt;$L$1)</f>
        <v>1</v>
      </c>
      <c r="L7757" s="1" t="b">
        <f>AND(ABS(Table1[[#This Row],[tar-out]])&gt;=$L$1,ABS(Table1[[#This Row],[tar-out]])&lt;$M$1)</f>
        <v>0</v>
      </c>
      <c r="M7757" s="1" t="b">
        <f>AND(ABS(Table1[[#This Row],[tar-out]])&gt;=$M$1,ABS(Table1[[#This Row],[tar-out]])&lt;$N$1)</f>
        <v>0</v>
      </c>
      <c r="N7757" s="1" t="b">
        <f>AND(ABS(Table1[[#This Row],[tar-out]])&gt;=$N$1,ABS(Table1[[#This Row],[tar-out]])&lt;$O$1)</f>
        <v>0</v>
      </c>
      <c r="O7757" s="1" t="b">
        <f>AND(ABS(Table1[[#This Row],[tar-out]])&gt;=$O$1,ABS(Table1[[#This Row],[tar-out]])&lt;$P$1)</f>
        <v>0</v>
      </c>
      <c r="P7757" s="1">
        <f>ROUND(Table1[[#This Row],[tar-out]],0)</f>
        <v>1</v>
      </c>
      <c r="Q7757" s="2">
        <v>7755</v>
      </c>
    </row>
    <row r="7758" spans="1:17" x14ac:dyDescent="0.25">
      <c r="A7758">
        <v>15</v>
      </c>
      <c r="B7758">
        <v>98</v>
      </c>
      <c r="C7758">
        <v>4.8</v>
      </c>
      <c r="D7758">
        <v>2</v>
      </c>
      <c r="E7758">
        <v>562</v>
      </c>
      <c r="F7758">
        <v>6</v>
      </c>
      <c r="G7758">
        <v>5.9819269180297896</v>
      </c>
      <c r="H7758" s="1">
        <f>Table1[[#This Row],[target]]-Table1[[#This Row],[output]]</f>
        <v>1.8073081970210403E-2</v>
      </c>
      <c r="I7758" s="1">
        <f>Table1[[#This Row],[tar-out]]*Table1[[#This Row],[tar-out]]</f>
        <v>3.2663629190194434E-4</v>
      </c>
      <c r="J7758" s="1" t="b">
        <f>AND(ABS(Table1[[#This Row],[tar-out]])&gt;=$J$1,ABS(Table1[[#This Row],[tar-out]])&lt;$K$1)</f>
        <v>1</v>
      </c>
      <c r="K7758" s="1" t="b">
        <f>AND(ABS(Table1[[#This Row],[tar-out]])&gt;=$K$1,ABS(Table1[[#This Row],[tar-out]])&lt;$L$1)</f>
        <v>0</v>
      </c>
      <c r="L7758" s="1" t="b">
        <f>AND(ABS(Table1[[#This Row],[tar-out]])&gt;=$L$1,ABS(Table1[[#This Row],[tar-out]])&lt;$M$1)</f>
        <v>0</v>
      </c>
      <c r="M7758" s="1" t="b">
        <f>AND(ABS(Table1[[#This Row],[tar-out]])&gt;=$M$1,ABS(Table1[[#This Row],[tar-out]])&lt;$N$1)</f>
        <v>0</v>
      </c>
      <c r="N7758" s="1" t="b">
        <f>AND(ABS(Table1[[#This Row],[tar-out]])&gt;=$N$1,ABS(Table1[[#This Row],[tar-out]])&lt;$O$1)</f>
        <v>0</v>
      </c>
      <c r="O7758" s="1" t="b">
        <f>AND(ABS(Table1[[#This Row],[tar-out]])&gt;=$O$1,ABS(Table1[[#This Row],[tar-out]])&lt;$P$1)</f>
        <v>0</v>
      </c>
      <c r="P7758" s="1">
        <f>ROUND(Table1[[#This Row],[tar-out]],0)</f>
        <v>0</v>
      </c>
      <c r="Q7758" s="3">
        <v>7756</v>
      </c>
    </row>
    <row r="7759" spans="1:17" x14ac:dyDescent="0.25">
      <c r="A7759">
        <v>15</v>
      </c>
      <c r="B7759">
        <v>98</v>
      </c>
      <c r="C7759">
        <v>4.8</v>
      </c>
      <c r="D7759">
        <v>2</v>
      </c>
      <c r="E7759">
        <v>583</v>
      </c>
      <c r="F7759">
        <v>7.0867924528301902</v>
      </c>
      <c r="G7759">
        <v>5.9840812683105504</v>
      </c>
      <c r="H7759" s="1">
        <f>Table1[[#This Row],[target]]-Table1[[#This Row],[output]]</f>
        <v>1.1027111845196398</v>
      </c>
      <c r="I7759" s="1">
        <f>Table1[[#This Row],[tar-out]]*Table1[[#This Row],[tar-out]]</f>
        <v>1.2159719564647071</v>
      </c>
      <c r="J7759" s="1" t="b">
        <f>AND(ABS(Table1[[#This Row],[tar-out]])&gt;=$J$1,ABS(Table1[[#This Row],[tar-out]])&lt;$K$1)</f>
        <v>0</v>
      </c>
      <c r="K7759" s="1" t="b">
        <f>AND(ABS(Table1[[#This Row],[tar-out]])&gt;=$K$1,ABS(Table1[[#This Row],[tar-out]])&lt;$L$1)</f>
        <v>1</v>
      </c>
      <c r="L7759" s="1" t="b">
        <f>AND(ABS(Table1[[#This Row],[tar-out]])&gt;=$L$1,ABS(Table1[[#This Row],[tar-out]])&lt;$M$1)</f>
        <v>0</v>
      </c>
      <c r="M7759" s="1" t="b">
        <f>AND(ABS(Table1[[#This Row],[tar-out]])&gt;=$M$1,ABS(Table1[[#This Row],[tar-out]])&lt;$N$1)</f>
        <v>0</v>
      </c>
      <c r="N7759" s="1" t="b">
        <f>AND(ABS(Table1[[#This Row],[tar-out]])&gt;=$N$1,ABS(Table1[[#This Row],[tar-out]])&lt;$O$1)</f>
        <v>0</v>
      </c>
      <c r="O7759" s="1" t="b">
        <f>AND(ABS(Table1[[#This Row],[tar-out]])&gt;=$O$1,ABS(Table1[[#This Row],[tar-out]])&lt;$P$1)</f>
        <v>0</v>
      </c>
      <c r="P7759" s="1">
        <f>ROUND(Table1[[#This Row],[tar-out]],0)</f>
        <v>1</v>
      </c>
      <c r="Q7759" s="2">
        <v>7757</v>
      </c>
    </row>
    <row r="7760" spans="1:17" x14ac:dyDescent="0.25">
      <c r="A7760">
        <v>15</v>
      </c>
      <c r="B7760">
        <v>98</v>
      </c>
      <c r="C7760">
        <v>4.8</v>
      </c>
      <c r="D7760">
        <v>2</v>
      </c>
      <c r="E7760">
        <v>484</v>
      </c>
      <c r="F7760">
        <v>7.1141130465694999</v>
      </c>
      <c r="G7760">
        <v>5.97184085845947</v>
      </c>
      <c r="H7760" s="1">
        <f>Table1[[#This Row],[target]]-Table1[[#This Row],[output]]</f>
        <v>1.14227218811003</v>
      </c>
      <c r="I7760" s="1">
        <f>Table1[[#This Row],[tar-out]]*Table1[[#This Row],[tar-out]]</f>
        <v>1.3047857517296757</v>
      </c>
      <c r="J7760" s="1" t="b">
        <f>AND(ABS(Table1[[#This Row],[tar-out]])&gt;=$J$1,ABS(Table1[[#This Row],[tar-out]])&lt;$K$1)</f>
        <v>0</v>
      </c>
      <c r="K7760" s="1" t="b">
        <f>AND(ABS(Table1[[#This Row],[tar-out]])&gt;=$K$1,ABS(Table1[[#This Row],[tar-out]])&lt;$L$1)</f>
        <v>1</v>
      </c>
      <c r="L7760" s="1" t="b">
        <f>AND(ABS(Table1[[#This Row],[tar-out]])&gt;=$L$1,ABS(Table1[[#This Row],[tar-out]])&lt;$M$1)</f>
        <v>0</v>
      </c>
      <c r="M7760" s="1" t="b">
        <f>AND(ABS(Table1[[#This Row],[tar-out]])&gt;=$M$1,ABS(Table1[[#This Row],[tar-out]])&lt;$N$1)</f>
        <v>0</v>
      </c>
      <c r="N7760" s="1" t="b">
        <f>AND(ABS(Table1[[#This Row],[tar-out]])&gt;=$N$1,ABS(Table1[[#This Row],[tar-out]])&lt;$O$1)</f>
        <v>0</v>
      </c>
      <c r="O7760" s="1" t="b">
        <f>AND(ABS(Table1[[#This Row],[tar-out]])&gt;=$O$1,ABS(Table1[[#This Row],[tar-out]])&lt;$P$1)</f>
        <v>0</v>
      </c>
      <c r="P7760" s="1">
        <f>ROUND(Table1[[#This Row],[tar-out]],0)</f>
        <v>1</v>
      </c>
      <c r="Q7760" s="3">
        <v>7758</v>
      </c>
    </row>
    <row r="7761" spans="1:17" x14ac:dyDescent="0.25">
      <c r="A7761">
        <v>15</v>
      </c>
      <c r="B7761">
        <v>98</v>
      </c>
      <c r="C7761">
        <v>4.8</v>
      </c>
      <c r="D7761">
        <v>2</v>
      </c>
      <c r="E7761">
        <v>526</v>
      </c>
      <c r="F7761">
        <v>6</v>
      </c>
      <c r="G7761">
        <v>5.9780130386352504</v>
      </c>
      <c r="H7761" s="1">
        <f>Table1[[#This Row],[target]]-Table1[[#This Row],[output]]</f>
        <v>2.1986961364749646E-2</v>
      </c>
      <c r="I7761" s="1">
        <f>Table1[[#This Row],[tar-out]]*Table1[[#This Row],[tar-out]]</f>
        <v>4.8342647005499364E-4</v>
      </c>
      <c r="J7761" s="1" t="b">
        <f>AND(ABS(Table1[[#This Row],[tar-out]])&gt;=$J$1,ABS(Table1[[#This Row],[tar-out]])&lt;$K$1)</f>
        <v>1</v>
      </c>
      <c r="K7761" s="1" t="b">
        <f>AND(ABS(Table1[[#This Row],[tar-out]])&gt;=$K$1,ABS(Table1[[#This Row],[tar-out]])&lt;$L$1)</f>
        <v>0</v>
      </c>
      <c r="L7761" s="1" t="b">
        <f>AND(ABS(Table1[[#This Row],[tar-out]])&gt;=$L$1,ABS(Table1[[#This Row],[tar-out]])&lt;$M$1)</f>
        <v>0</v>
      </c>
      <c r="M7761" s="1" t="b">
        <f>AND(ABS(Table1[[#This Row],[tar-out]])&gt;=$M$1,ABS(Table1[[#This Row],[tar-out]])&lt;$N$1)</f>
        <v>0</v>
      </c>
      <c r="N7761" s="1" t="b">
        <f>AND(ABS(Table1[[#This Row],[tar-out]])&gt;=$N$1,ABS(Table1[[#This Row],[tar-out]])&lt;$O$1)</f>
        <v>0</v>
      </c>
      <c r="O7761" s="1" t="b">
        <f>AND(ABS(Table1[[#This Row],[tar-out]])&gt;=$O$1,ABS(Table1[[#This Row],[tar-out]])&lt;$P$1)</f>
        <v>0</v>
      </c>
      <c r="P7761" s="1">
        <f>ROUND(Table1[[#This Row],[tar-out]],0)</f>
        <v>0</v>
      </c>
      <c r="Q7761" s="2">
        <v>7759</v>
      </c>
    </row>
    <row r="7762" spans="1:17" x14ac:dyDescent="0.25">
      <c r="A7762">
        <v>15</v>
      </c>
      <c r="B7762">
        <v>98</v>
      </c>
      <c r="C7762">
        <v>4.8</v>
      </c>
      <c r="D7762">
        <v>2</v>
      </c>
      <c r="E7762">
        <v>448</v>
      </c>
      <c r="F7762">
        <v>7.0030231984205296</v>
      </c>
      <c r="G7762">
        <v>5.9665503501892099</v>
      </c>
      <c r="H7762" s="1">
        <f>Table1[[#This Row],[target]]-Table1[[#This Row],[output]]</f>
        <v>1.0364728482313197</v>
      </c>
      <c r="I7762" s="1">
        <f>Table1[[#This Row],[tar-out]]*Table1[[#This Row],[tar-out]]</f>
        <v>1.0742759651207443</v>
      </c>
      <c r="J7762" s="1" t="b">
        <f>AND(ABS(Table1[[#This Row],[tar-out]])&gt;=$J$1,ABS(Table1[[#This Row],[tar-out]])&lt;$K$1)</f>
        <v>0</v>
      </c>
      <c r="K7762" s="1" t="b">
        <f>AND(ABS(Table1[[#This Row],[tar-out]])&gt;=$K$1,ABS(Table1[[#This Row],[tar-out]])&lt;$L$1)</f>
        <v>1</v>
      </c>
      <c r="L7762" s="1" t="b">
        <f>AND(ABS(Table1[[#This Row],[tar-out]])&gt;=$L$1,ABS(Table1[[#This Row],[tar-out]])&lt;$M$1)</f>
        <v>0</v>
      </c>
      <c r="M7762" s="1" t="b">
        <f>AND(ABS(Table1[[#This Row],[tar-out]])&gt;=$M$1,ABS(Table1[[#This Row],[tar-out]])&lt;$N$1)</f>
        <v>0</v>
      </c>
      <c r="N7762" s="1" t="b">
        <f>AND(ABS(Table1[[#This Row],[tar-out]])&gt;=$N$1,ABS(Table1[[#This Row],[tar-out]])&lt;$O$1)</f>
        <v>0</v>
      </c>
      <c r="O7762" s="1" t="b">
        <f>AND(ABS(Table1[[#This Row],[tar-out]])&gt;=$O$1,ABS(Table1[[#This Row],[tar-out]])&lt;$P$1)</f>
        <v>0</v>
      </c>
      <c r="P7762" s="1">
        <f>ROUND(Table1[[#This Row],[tar-out]],0)</f>
        <v>1</v>
      </c>
      <c r="Q7762" s="3">
        <v>7760</v>
      </c>
    </row>
    <row r="7763" spans="1:17" x14ac:dyDescent="0.25">
      <c r="A7763">
        <v>15</v>
      </c>
      <c r="B7763">
        <v>98</v>
      </c>
      <c r="C7763">
        <v>4.8</v>
      </c>
      <c r="D7763">
        <v>2</v>
      </c>
      <c r="E7763">
        <v>119</v>
      </c>
      <c r="F7763">
        <v>7.9669501822600202</v>
      </c>
      <c r="G7763">
        <v>5.99005079269409</v>
      </c>
      <c r="H7763" s="1">
        <f>Table1[[#This Row],[target]]-Table1[[#This Row],[output]]</f>
        <v>1.9768993895659301</v>
      </c>
      <c r="I7763" s="1">
        <f>Table1[[#This Row],[tar-out]]*Table1[[#This Row],[tar-out]]</f>
        <v>3.9081311964661474</v>
      </c>
      <c r="J7763" s="1" t="b">
        <f>AND(ABS(Table1[[#This Row],[tar-out]])&gt;=$J$1,ABS(Table1[[#This Row],[tar-out]])&lt;$K$1)</f>
        <v>0</v>
      </c>
      <c r="K7763" s="1" t="b">
        <f>AND(ABS(Table1[[#This Row],[tar-out]])&gt;=$K$1,ABS(Table1[[#This Row],[tar-out]])&lt;$L$1)</f>
        <v>1</v>
      </c>
      <c r="L7763" s="1" t="b">
        <f>AND(ABS(Table1[[#This Row],[tar-out]])&gt;=$L$1,ABS(Table1[[#This Row],[tar-out]])&lt;$M$1)</f>
        <v>0</v>
      </c>
      <c r="M7763" s="1" t="b">
        <f>AND(ABS(Table1[[#This Row],[tar-out]])&gt;=$M$1,ABS(Table1[[#This Row],[tar-out]])&lt;$N$1)</f>
        <v>0</v>
      </c>
      <c r="N7763" s="1" t="b">
        <f>AND(ABS(Table1[[#This Row],[tar-out]])&gt;=$N$1,ABS(Table1[[#This Row],[tar-out]])&lt;$O$1)</f>
        <v>0</v>
      </c>
      <c r="O7763" s="1" t="b">
        <f>AND(ABS(Table1[[#This Row],[tar-out]])&gt;=$O$1,ABS(Table1[[#This Row],[tar-out]])&lt;$P$1)</f>
        <v>0</v>
      </c>
      <c r="P7763" s="1">
        <f>ROUND(Table1[[#This Row],[tar-out]],0)</f>
        <v>2</v>
      </c>
      <c r="Q7763" s="2">
        <v>7761</v>
      </c>
    </row>
    <row r="7764" spans="1:17" x14ac:dyDescent="0.25">
      <c r="A7764">
        <v>15</v>
      </c>
      <c r="B7764">
        <v>98</v>
      </c>
      <c r="C7764">
        <v>4.8</v>
      </c>
      <c r="D7764">
        <v>2</v>
      </c>
      <c r="E7764">
        <v>151</v>
      </c>
      <c r="F7764">
        <v>7.0939629490120897</v>
      </c>
      <c r="G7764">
        <v>5.9461240768432599</v>
      </c>
      <c r="H7764" s="1">
        <f>Table1[[#This Row],[target]]-Table1[[#This Row],[output]]</f>
        <v>1.1478388721688297</v>
      </c>
      <c r="I7764" s="1">
        <f>Table1[[#This Row],[tar-out]]*Table1[[#This Row],[tar-out]]</f>
        <v>1.3175340764618111</v>
      </c>
      <c r="J7764" s="1" t="b">
        <f>AND(ABS(Table1[[#This Row],[tar-out]])&gt;=$J$1,ABS(Table1[[#This Row],[tar-out]])&lt;$K$1)</f>
        <v>0</v>
      </c>
      <c r="K7764" s="1" t="b">
        <f>AND(ABS(Table1[[#This Row],[tar-out]])&gt;=$K$1,ABS(Table1[[#This Row],[tar-out]])&lt;$L$1)</f>
        <v>1</v>
      </c>
      <c r="L7764" s="1" t="b">
        <f>AND(ABS(Table1[[#This Row],[tar-out]])&gt;=$L$1,ABS(Table1[[#This Row],[tar-out]])&lt;$M$1)</f>
        <v>0</v>
      </c>
      <c r="M7764" s="1" t="b">
        <f>AND(ABS(Table1[[#This Row],[tar-out]])&gt;=$M$1,ABS(Table1[[#This Row],[tar-out]])&lt;$N$1)</f>
        <v>0</v>
      </c>
      <c r="N7764" s="1" t="b">
        <f>AND(ABS(Table1[[#This Row],[tar-out]])&gt;=$N$1,ABS(Table1[[#This Row],[tar-out]])&lt;$O$1)</f>
        <v>0</v>
      </c>
      <c r="O7764" s="1" t="b">
        <f>AND(ABS(Table1[[#This Row],[tar-out]])&gt;=$O$1,ABS(Table1[[#This Row],[tar-out]])&lt;$P$1)</f>
        <v>0</v>
      </c>
      <c r="P7764" s="1">
        <f>ROUND(Table1[[#This Row],[tar-out]],0)</f>
        <v>1</v>
      </c>
      <c r="Q7764" s="3">
        <v>7762</v>
      </c>
    </row>
    <row r="7765" spans="1:17" x14ac:dyDescent="0.25">
      <c r="A7765">
        <v>15</v>
      </c>
      <c r="B7765">
        <v>98</v>
      </c>
      <c r="C7765">
        <v>4.8</v>
      </c>
      <c r="D7765">
        <v>2</v>
      </c>
      <c r="E7765">
        <v>186</v>
      </c>
      <c r="F7765">
        <v>6.2230177059276404</v>
      </c>
      <c r="G7765">
        <v>5.9280462265014604</v>
      </c>
      <c r="H7765" s="1">
        <f>Table1[[#This Row],[target]]-Table1[[#This Row],[output]]</f>
        <v>0.29497147942617996</v>
      </c>
      <c r="I7765" s="1">
        <f>Table1[[#This Row],[tar-out]]*Table1[[#This Row],[tar-out]]</f>
        <v>8.7008173674869307E-2</v>
      </c>
      <c r="J7765" s="1" t="b">
        <f>AND(ABS(Table1[[#This Row],[tar-out]])&gt;=$J$1,ABS(Table1[[#This Row],[tar-out]])&lt;$K$1)</f>
        <v>1</v>
      </c>
      <c r="K7765" s="1" t="b">
        <f>AND(ABS(Table1[[#This Row],[tar-out]])&gt;=$K$1,ABS(Table1[[#This Row],[tar-out]])&lt;$L$1)</f>
        <v>0</v>
      </c>
      <c r="L7765" s="1" t="b">
        <f>AND(ABS(Table1[[#This Row],[tar-out]])&gt;=$L$1,ABS(Table1[[#This Row],[tar-out]])&lt;$M$1)</f>
        <v>0</v>
      </c>
      <c r="M7765" s="1" t="b">
        <f>AND(ABS(Table1[[#This Row],[tar-out]])&gt;=$M$1,ABS(Table1[[#This Row],[tar-out]])&lt;$N$1)</f>
        <v>0</v>
      </c>
      <c r="N7765" s="1" t="b">
        <f>AND(ABS(Table1[[#This Row],[tar-out]])&gt;=$N$1,ABS(Table1[[#This Row],[tar-out]])&lt;$O$1)</f>
        <v>0</v>
      </c>
      <c r="O7765" s="1" t="b">
        <f>AND(ABS(Table1[[#This Row],[tar-out]])&gt;=$O$1,ABS(Table1[[#This Row],[tar-out]])&lt;$P$1)</f>
        <v>0</v>
      </c>
      <c r="P7765" s="1">
        <f>ROUND(Table1[[#This Row],[tar-out]],0)</f>
        <v>0</v>
      </c>
      <c r="Q7765" s="2">
        <v>7763</v>
      </c>
    </row>
    <row r="7766" spans="1:17" x14ac:dyDescent="0.25">
      <c r="A7766">
        <v>15</v>
      </c>
      <c r="B7766">
        <v>98</v>
      </c>
      <c r="C7766">
        <v>4.8</v>
      </c>
      <c r="D7766">
        <v>2</v>
      </c>
      <c r="E7766">
        <v>586</v>
      </c>
      <c r="F7766">
        <v>7.0045801526717604</v>
      </c>
      <c r="G7766">
        <v>5.9843888282775897</v>
      </c>
      <c r="H7766" s="1">
        <f>Table1[[#This Row],[target]]-Table1[[#This Row],[output]]</f>
        <v>1.0201913243941707</v>
      </c>
      <c r="I7766" s="1">
        <f>Table1[[#This Row],[tar-out]]*Table1[[#This Row],[tar-out]]</f>
        <v>1.0407903383691322</v>
      </c>
      <c r="J7766" s="1" t="b">
        <f>AND(ABS(Table1[[#This Row],[tar-out]])&gt;=$J$1,ABS(Table1[[#This Row],[tar-out]])&lt;$K$1)</f>
        <v>0</v>
      </c>
      <c r="K7766" s="1" t="b">
        <f>AND(ABS(Table1[[#This Row],[tar-out]])&gt;=$K$1,ABS(Table1[[#This Row],[tar-out]])&lt;$L$1)</f>
        <v>1</v>
      </c>
      <c r="L7766" s="1" t="b">
        <f>AND(ABS(Table1[[#This Row],[tar-out]])&gt;=$L$1,ABS(Table1[[#This Row],[tar-out]])&lt;$M$1)</f>
        <v>0</v>
      </c>
      <c r="M7766" s="1" t="b">
        <f>AND(ABS(Table1[[#This Row],[tar-out]])&gt;=$M$1,ABS(Table1[[#This Row],[tar-out]])&lt;$N$1)</f>
        <v>0</v>
      </c>
      <c r="N7766" s="1" t="b">
        <f>AND(ABS(Table1[[#This Row],[tar-out]])&gt;=$N$1,ABS(Table1[[#This Row],[tar-out]])&lt;$O$1)</f>
        <v>0</v>
      </c>
      <c r="O7766" s="1" t="b">
        <f>AND(ABS(Table1[[#This Row],[tar-out]])&gt;=$O$1,ABS(Table1[[#This Row],[tar-out]])&lt;$P$1)</f>
        <v>0</v>
      </c>
      <c r="P7766" s="1">
        <f>ROUND(Table1[[#This Row],[tar-out]],0)</f>
        <v>1</v>
      </c>
      <c r="Q7766" s="3">
        <v>7764</v>
      </c>
    </row>
    <row r="7767" spans="1:17" x14ac:dyDescent="0.25">
      <c r="A7767">
        <v>15</v>
      </c>
      <c r="B7767">
        <v>98</v>
      </c>
      <c r="C7767">
        <v>4.8</v>
      </c>
      <c r="D7767">
        <v>2</v>
      </c>
      <c r="E7767">
        <v>451</v>
      </c>
      <c r="F7767">
        <v>6.8653846153846203</v>
      </c>
      <c r="G7767">
        <v>5.9669909477233896</v>
      </c>
      <c r="H7767" s="1">
        <f>Table1[[#This Row],[target]]-Table1[[#This Row],[output]]</f>
        <v>0.89839366766123074</v>
      </c>
      <c r="I7767" s="1">
        <f>Table1[[#This Row],[tar-out]]*Table1[[#This Row],[tar-out]]</f>
        <v>0.80711118209379795</v>
      </c>
      <c r="J7767" s="1" t="b">
        <f>AND(ABS(Table1[[#This Row],[tar-out]])&gt;=$J$1,ABS(Table1[[#This Row],[tar-out]])&lt;$K$1)</f>
        <v>1</v>
      </c>
      <c r="K7767" s="1" t="b">
        <f>AND(ABS(Table1[[#This Row],[tar-out]])&gt;=$K$1,ABS(Table1[[#This Row],[tar-out]])&lt;$L$1)</f>
        <v>0</v>
      </c>
      <c r="L7767" s="1" t="b">
        <f>AND(ABS(Table1[[#This Row],[tar-out]])&gt;=$L$1,ABS(Table1[[#This Row],[tar-out]])&lt;$M$1)</f>
        <v>0</v>
      </c>
      <c r="M7767" s="1" t="b">
        <f>AND(ABS(Table1[[#This Row],[tar-out]])&gt;=$M$1,ABS(Table1[[#This Row],[tar-out]])&lt;$N$1)</f>
        <v>0</v>
      </c>
      <c r="N7767" s="1" t="b">
        <f>AND(ABS(Table1[[#This Row],[tar-out]])&gt;=$N$1,ABS(Table1[[#This Row],[tar-out]])&lt;$O$1)</f>
        <v>0</v>
      </c>
      <c r="O7767" s="1" t="b">
        <f>AND(ABS(Table1[[#This Row],[tar-out]])&gt;=$O$1,ABS(Table1[[#This Row],[tar-out]])&lt;$P$1)</f>
        <v>0</v>
      </c>
      <c r="P7767" s="1">
        <f>ROUND(Table1[[#This Row],[tar-out]],0)</f>
        <v>1</v>
      </c>
      <c r="Q7767" s="2">
        <v>7765</v>
      </c>
    </row>
    <row r="7768" spans="1:17" x14ac:dyDescent="0.25">
      <c r="A7768">
        <v>15</v>
      </c>
      <c r="B7768">
        <v>98</v>
      </c>
      <c r="C7768">
        <v>4.8</v>
      </c>
      <c r="D7768">
        <v>2</v>
      </c>
      <c r="E7768">
        <v>116</v>
      </c>
      <c r="F7768">
        <v>7.5667057021889903</v>
      </c>
      <c r="G7768">
        <v>5.9943389892578098</v>
      </c>
      <c r="H7768" s="1">
        <f>Table1[[#This Row],[target]]-Table1[[#This Row],[output]]</f>
        <v>1.5723667129311805</v>
      </c>
      <c r="I7768" s="1">
        <f>Table1[[#This Row],[tar-out]]*Table1[[#This Row],[tar-out]]</f>
        <v>2.4723370799340052</v>
      </c>
      <c r="J7768" s="1" t="b">
        <f>AND(ABS(Table1[[#This Row],[tar-out]])&gt;=$J$1,ABS(Table1[[#This Row],[tar-out]])&lt;$K$1)</f>
        <v>0</v>
      </c>
      <c r="K7768" s="1" t="b">
        <f>AND(ABS(Table1[[#This Row],[tar-out]])&gt;=$K$1,ABS(Table1[[#This Row],[tar-out]])&lt;$L$1)</f>
        <v>1</v>
      </c>
      <c r="L7768" s="1" t="b">
        <f>AND(ABS(Table1[[#This Row],[tar-out]])&gt;=$L$1,ABS(Table1[[#This Row],[tar-out]])&lt;$M$1)</f>
        <v>0</v>
      </c>
      <c r="M7768" s="1" t="b">
        <f>AND(ABS(Table1[[#This Row],[tar-out]])&gt;=$M$1,ABS(Table1[[#This Row],[tar-out]])&lt;$N$1)</f>
        <v>0</v>
      </c>
      <c r="N7768" s="1" t="b">
        <f>AND(ABS(Table1[[#This Row],[tar-out]])&gt;=$N$1,ABS(Table1[[#This Row],[tar-out]])&lt;$O$1)</f>
        <v>0</v>
      </c>
      <c r="O7768" s="1" t="b">
        <f>AND(ABS(Table1[[#This Row],[tar-out]])&gt;=$O$1,ABS(Table1[[#This Row],[tar-out]])&lt;$P$1)</f>
        <v>0</v>
      </c>
      <c r="P7768" s="1">
        <f>ROUND(Table1[[#This Row],[tar-out]],0)</f>
        <v>2</v>
      </c>
      <c r="Q7768" s="3">
        <v>7766</v>
      </c>
    </row>
    <row r="7769" spans="1:17" x14ac:dyDescent="0.25">
      <c r="A7769">
        <v>15</v>
      </c>
      <c r="B7769">
        <v>98</v>
      </c>
      <c r="C7769">
        <v>4.8</v>
      </c>
      <c r="D7769">
        <v>2</v>
      </c>
      <c r="E7769">
        <v>156</v>
      </c>
      <c r="F7769">
        <v>7.5382608341147197</v>
      </c>
      <c r="G7769">
        <v>5.9433622360229501</v>
      </c>
      <c r="H7769" s="1">
        <f>Table1[[#This Row],[target]]-Table1[[#This Row],[output]]</f>
        <v>1.5948985980917696</v>
      </c>
      <c r="I7769" s="1">
        <f>Table1[[#This Row],[tar-out]]*Table1[[#This Row],[tar-out]]</f>
        <v>2.543701538195092</v>
      </c>
      <c r="J7769" s="1" t="b">
        <f>AND(ABS(Table1[[#This Row],[tar-out]])&gt;=$J$1,ABS(Table1[[#This Row],[tar-out]])&lt;$K$1)</f>
        <v>0</v>
      </c>
      <c r="K7769" s="1" t="b">
        <f>AND(ABS(Table1[[#This Row],[tar-out]])&gt;=$K$1,ABS(Table1[[#This Row],[tar-out]])&lt;$L$1)</f>
        <v>1</v>
      </c>
      <c r="L7769" s="1" t="b">
        <f>AND(ABS(Table1[[#This Row],[tar-out]])&gt;=$L$1,ABS(Table1[[#This Row],[tar-out]])&lt;$M$1)</f>
        <v>0</v>
      </c>
      <c r="M7769" s="1" t="b">
        <f>AND(ABS(Table1[[#This Row],[tar-out]])&gt;=$M$1,ABS(Table1[[#This Row],[tar-out]])&lt;$N$1)</f>
        <v>0</v>
      </c>
      <c r="N7769" s="1" t="b">
        <f>AND(ABS(Table1[[#This Row],[tar-out]])&gt;=$N$1,ABS(Table1[[#This Row],[tar-out]])&lt;$O$1)</f>
        <v>0</v>
      </c>
      <c r="O7769" s="1" t="b">
        <f>AND(ABS(Table1[[#This Row],[tar-out]])&gt;=$O$1,ABS(Table1[[#This Row],[tar-out]])&lt;$P$1)</f>
        <v>0</v>
      </c>
      <c r="P7769" s="1">
        <f>ROUND(Table1[[#This Row],[tar-out]],0)</f>
        <v>2</v>
      </c>
      <c r="Q7769" s="2">
        <v>7767</v>
      </c>
    </row>
    <row r="7770" spans="1:17" x14ac:dyDescent="0.25">
      <c r="A7770">
        <v>15</v>
      </c>
      <c r="B7770">
        <v>98</v>
      </c>
      <c r="C7770">
        <v>4.8</v>
      </c>
      <c r="D7770">
        <v>2</v>
      </c>
      <c r="E7770">
        <v>107</v>
      </c>
      <c r="F7770">
        <v>6.9532854871287997</v>
      </c>
      <c r="G7770">
        <v>6.0049505233764604</v>
      </c>
      <c r="H7770" s="1">
        <f>Table1[[#This Row],[target]]-Table1[[#This Row],[output]]</f>
        <v>0.94833496375233928</v>
      </c>
      <c r="I7770" s="1">
        <f>Table1[[#This Row],[tar-out]]*Table1[[#This Row],[tar-out]]</f>
        <v>0.89933920347515062</v>
      </c>
      <c r="J7770" s="1" t="b">
        <f>AND(ABS(Table1[[#This Row],[tar-out]])&gt;=$J$1,ABS(Table1[[#This Row],[tar-out]])&lt;$K$1)</f>
        <v>1</v>
      </c>
      <c r="K7770" s="1" t="b">
        <f>AND(ABS(Table1[[#This Row],[tar-out]])&gt;=$K$1,ABS(Table1[[#This Row],[tar-out]])&lt;$L$1)</f>
        <v>0</v>
      </c>
      <c r="L7770" s="1" t="b">
        <f>AND(ABS(Table1[[#This Row],[tar-out]])&gt;=$L$1,ABS(Table1[[#This Row],[tar-out]])&lt;$M$1)</f>
        <v>0</v>
      </c>
      <c r="M7770" s="1" t="b">
        <f>AND(ABS(Table1[[#This Row],[tar-out]])&gt;=$M$1,ABS(Table1[[#This Row],[tar-out]])&lt;$N$1)</f>
        <v>0</v>
      </c>
      <c r="N7770" s="1" t="b">
        <f>AND(ABS(Table1[[#This Row],[tar-out]])&gt;=$N$1,ABS(Table1[[#This Row],[tar-out]])&lt;$O$1)</f>
        <v>0</v>
      </c>
      <c r="O7770" s="1" t="b">
        <f>AND(ABS(Table1[[#This Row],[tar-out]])&gt;=$O$1,ABS(Table1[[#This Row],[tar-out]])&lt;$P$1)</f>
        <v>0</v>
      </c>
      <c r="P7770" s="1">
        <f>ROUND(Table1[[#This Row],[tar-out]],0)</f>
        <v>1</v>
      </c>
      <c r="Q7770" s="3">
        <v>7768</v>
      </c>
    </row>
    <row r="7771" spans="1:17" x14ac:dyDescent="0.25">
      <c r="A7771">
        <v>15</v>
      </c>
      <c r="B7771">
        <v>98</v>
      </c>
      <c r="C7771">
        <v>4.8</v>
      </c>
      <c r="D7771">
        <v>2</v>
      </c>
      <c r="E7771">
        <v>540</v>
      </c>
      <c r="F7771">
        <v>6.4279279279279304</v>
      </c>
      <c r="G7771">
        <v>5.9796700477600098</v>
      </c>
      <c r="H7771" s="1">
        <f>Table1[[#This Row],[target]]-Table1[[#This Row],[output]]</f>
        <v>0.44825788016792067</v>
      </c>
      <c r="I7771" s="1">
        <f>Table1[[#This Row],[tar-out]]*Table1[[#This Row],[tar-out]]</f>
        <v>0.20093512713263792</v>
      </c>
      <c r="J7771" s="1" t="b">
        <f>AND(ABS(Table1[[#This Row],[tar-out]])&gt;=$J$1,ABS(Table1[[#This Row],[tar-out]])&lt;$K$1)</f>
        <v>1</v>
      </c>
      <c r="K7771" s="1" t="b">
        <f>AND(ABS(Table1[[#This Row],[tar-out]])&gt;=$K$1,ABS(Table1[[#This Row],[tar-out]])&lt;$L$1)</f>
        <v>0</v>
      </c>
      <c r="L7771" s="1" t="b">
        <f>AND(ABS(Table1[[#This Row],[tar-out]])&gt;=$L$1,ABS(Table1[[#This Row],[tar-out]])&lt;$M$1)</f>
        <v>0</v>
      </c>
      <c r="M7771" s="1" t="b">
        <f>AND(ABS(Table1[[#This Row],[tar-out]])&gt;=$M$1,ABS(Table1[[#This Row],[tar-out]])&lt;$N$1)</f>
        <v>0</v>
      </c>
      <c r="N7771" s="1" t="b">
        <f>AND(ABS(Table1[[#This Row],[tar-out]])&gt;=$N$1,ABS(Table1[[#This Row],[tar-out]])&lt;$O$1)</f>
        <v>0</v>
      </c>
      <c r="O7771" s="1" t="b">
        <f>AND(ABS(Table1[[#This Row],[tar-out]])&gt;=$O$1,ABS(Table1[[#This Row],[tar-out]])&lt;$P$1)</f>
        <v>0</v>
      </c>
      <c r="P7771" s="1">
        <f>ROUND(Table1[[#This Row],[tar-out]],0)</f>
        <v>0</v>
      </c>
      <c r="Q7771" s="2">
        <v>7769</v>
      </c>
    </row>
    <row r="7772" spans="1:17" x14ac:dyDescent="0.25">
      <c r="A7772">
        <v>15</v>
      </c>
      <c r="B7772">
        <v>98</v>
      </c>
      <c r="C7772">
        <v>4.8</v>
      </c>
      <c r="D7772">
        <v>2</v>
      </c>
      <c r="E7772">
        <v>235</v>
      </c>
      <c r="F7772">
        <v>7.5672205438066502</v>
      </c>
      <c r="G7772">
        <v>5.9352474212646502</v>
      </c>
      <c r="H7772" s="1">
        <f>Table1[[#This Row],[target]]-Table1[[#This Row],[output]]</f>
        <v>1.631973122542</v>
      </c>
      <c r="I7772" s="1">
        <f>Table1[[#This Row],[tar-out]]*Table1[[#This Row],[tar-out]]</f>
        <v>2.6633362726994858</v>
      </c>
      <c r="J7772" s="1" t="b">
        <f>AND(ABS(Table1[[#This Row],[tar-out]])&gt;=$J$1,ABS(Table1[[#This Row],[tar-out]])&lt;$K$1)</f>
        <v>0</v>
      </c>
      <c r="K7772" s="1" t="b">
        <f>AND(ABS(Table1[[#This Row],[tar-out]])&gt;=$K$1,ABS(Table1[[#This Row],[tar-out]])&lt;$L$1)</f>
        <v>1</v>
      </c>
      <c r="L7772" s="1" t="b">
        <f>AND(ABS(Table1[[#This Row],[tar-out]])&gt;=$L$1,ABS(Table1[[#This Row],[tar-out]])&lt;$M$1)</f>
        <v>0</v>
      </c>
      <c r="M7772" s="1" t="b">
        <f>AND(ABS(Table1[[#This Row],[tar-out]])&gt;=$M$1,ABS(Table1[[#This Row],[tar-out]])&lt;$N$1)</f>
        <v>0</v>
      </c>
      <c r="N7772" s="1" t="b">
        <f>AND(ABS(Table1[[#This Row],[tar-out]])&gt;=$N$1,ABS(Table1[[#This Row],[tar-out]])&lt;$O$1)</f>
        <v>0</v>
      </c>
      <c r="O7772" s="1" t="b">
        <f>AND(ABS(Table1[[#This Row],[tar-out]])&gt;=$O$1,ABS(Table1[[#This Row],[tar-out]])&lt;$P$1)</f>
        <v>0</v>
      </c>
      <c r="P7772" s="1">
        <f>ROUND(Table1[[#This Row],[tar-out]],0)</f>
        <v>2</v>
      </c>
      <c r="Q7772" s="3">
        <v>7770</v>
      </c>
    </row>
    <row r="7773" spans="1:17" x14ac:dyDescent="0.25">
      <c r="A7773">
        <v>15</v>
      </c>
      <c r="B7773">
        <v>98</v>
      </c>
      <c r="C7773">
        <v>4.8</v>
      </c>
      <c r="D7773">
        <v>2</v>
      </c>
      <c r="E7773">
        <v>204</v>
      </c>
      <c r="F7773">
        <v>7.9685771820149096</v>
      </c>
      <c r="G7773">
        <v>5.9306912422180202</v>
      </c>
      <c r="H7773" s="1">
        <f>Table1[[#This Row],[target]]-Table1[[#This Row],[output]]</f>
        <v>2.0378859397968894</v>
      </c>
      <c r="I7773" s="1">
        <f>Table1[[#This Row],[tar-out]]*Table1[[#This Row],[tar-out]]</f>
        <v>4.1529791036218509</v>
      </c>
      <c r="J7773" s="1" t="b">
        <f>AND(ABS(Table1[[#This Row],[tar-out]])&gt;=$J$1,ABS(Table1[[#This Row],[tar-out]])&lt;$K$1)</f>
        <v>0</v>
      </c>
      <c r="K7773" s="1" t="b">
        <f>AND(ABS(Table1[[#This Row],[tar-out]])&gt;=$K$1,ABS(Table1[[#This Row],[tar-out]])&lt;$L$1)</f>
        <v>0</v>
      </c>
      <c r="L7773" s="1" t="b">
        <f>AND(ABS(Table1[[#This Row],[tar-out]])&gt;=$L$1,ABS(Table1[[#This Row],[tar-out]])&lt;$M$1)</f>
        <v>1</v>
      </c>
      <c r="M7773" s="1" t="b">
        <f>AND(ABS(Table1[[#This Row],[tar-out]])&gt;=$M$1,ABS(Table1[[#This Row],[tar-out]])&lt;$N$1)</f>
        <v>0</v>
      </c>
      <c r="N7773" s="1" t="b">
        <f>AND(ABS(Table1[[#This Row],[tar-out]])&gt;=$N$1,ABS(Table1[[#This Row],[tar-out]])&lt;$O$1)</f>
        <v>0</v>
      </c>
      <c r="O7773" s="1" t="b">
        <f>AND(ABS(Table1[[#This Row],[tar-out]])&gt;=$O$1,ABS(Table1[[#This Row],[tar-out]])&lt;$P$1)</f>
        <v>0</v>
      </c>
      <c r="P7773" s="1">
        <f>ROUND(Table1[[#This Row],[tar-out]],0)</f>
        <v>2</v>
      </c>
      <c r="Q7773" s="2">
        <v>7771</v>
      </c>
    </row>
    <row r="7774" spans="1:17" x14ac:dyDescent="0.25">
      <c r="A7774">
        <v>15</v>
      </c>
      <c r="B7774">
        <v>98</v>
      </c>
      <c r="C7774">
        <v>4.8</v>
      </c>
      <c r="D7774">
        <v>2</v>
      </c>
      <c r="E7774">
        <v>232</v>
      </c>
      <c r="F7774">
        <v>6.8856682769726199</v>
      </c>
      <c r="G7774">
        <v>5.9348063468933097</v>
      </c>
      <c r="H7774" s="1">
        <f>Table1[[#This Row],[target]]-Table1[[#This Row],[output]]</f>
        <v>0.95086193007931019</v>
      </c>
      <c r="I7774" s="1">
        <f>Table1[[#This Row],[tar-out]]*Table1[[#This Row],[tar-out]]</f>
        <v>0.90413841007415097</v>
      </c>
      <c r="J7774" s="1" t="b">
        <f>AND(ABS(Table1[[#This Row],[tar-out]])&gt;=$J$1,ABS(Table1[[#This Row],[tar-out]])&lt;$K$1)</f>
        <v>1</v>
      </c>
      <c r="K7774" s="1" t="b">
        <f>AND(ABS(Table1[[#This Row],[tar-out]])&gt;=$K$1,ABS(Table1[[#This Row],[tar-out]])&lt;$L$1)</f>
        <v>0</v>
      </c>
      <c r="L7774" s="1" t="b">
        <f>AND(ABS(Table1[[#This Row],[tar-out]])&gt;=$L$1,ABS(Table1[[#This Row],[tar-out]])&lt;$M$1)</f>
        <v>0</v>
      </c>
      <c r="M7774" s="1" t="b">
        <f>AND(ABS(Table1[[#This Row],[tar-out]])&gt;=$M$1,ABS(Table1[[#This Row],[tar-out]])&lt;$N$1)</f>
        <v>0</v>
      </c>
      <c r="N7774" s="1" t="b">
        <f>AND(ABS(Table1[[#This Row],[tar-out]])&gt;=$N$1,ABS(Table1[[#This Row],[tar-out]])&lt;$O$1)</f>
        <v>0</v>
      </c>
      <c r="O7774" s="1" t="b">
        <f>AND(ABS(Table1[[#This Row],[tar-out]])&gt;=$O$1,ABS(Table1[[#This Row],[tar-out]])&lt;$P$1)</f>
        <v>0</v>
      </c>
      <c r="P7774" s="1">
        <f>ROUND(Table1[[#This Row],[tar-out]],0)</f>
        <v>1</v>
      </c>
      <c r="Q7774" s="3">
        <v>7772</v>
      </c>
    </row>
    <row r="7775" spans="1:17" x14ac:dyDescent="0.25">
      <c r="A7775">
        <v>15</v>
      </c>
      <c r="B7775">
        <v>98</v>
      </c>
      <c r="C7775">
        <v>4.8</v>
      </c>
      <c r="D7775">
        <v>2</v>
      </c>
      <c r="E7775">
        <v>179</v>
      </c>
      <c r="F7775">
        <v>7.71532846715328</v>
      </c>
      <c r="G7775">
        <v>5.9273509979248002</v>
      </c>
      <c r="H7775" s="1">
        <f>Table1[[#This Row],[target]]-Table1[[#This Row],[output]]</f>
        <v>1.7879774692284798</v>
      </c>
      <c r="I7775" s="1">
        <f>Table1[[#This Row],[tar-out]]*Table1[[#This Row],[tar-out]]</f>
        <v>3.1968634304686794</v>
      </c>
      <c r="J7775" s="1" t="b">
        <f>AND(ABS(Table1[[#This Row],[tar-out]])&gt;=$J$1,ABS(Table1[[#This Row],[tar-out]])&lt;$K$1)</f>
        <v>0</v>
      </c>
      <c r="K7775" s="1" t="b">
        <f>AND(ABS(Table1[[#This Row],[tar-out]])&gt;=$K$1,ABS(Table1[[#This Row],[tar-out]])&lt;$L$1)</f>
        <v>1</v>
      </c>
      <c r="L7775" s="1" t="b">
        <f>AND(ABS(Table1[[#This Row],[tar-out]])&gt;=$L$1,ABS(Table1[[#This Row],[tar-out]])&lt;$M$1)</f>
        <v>0</v>
      </c>
      <c r="M7775" s="1" t="b">
        <f>AND(ABS(Table1[[#This Row],[tar-out]])&gt;=$M$1,ABS(Table1[[#This Row],[tar-out]])&lt;$N$1)</f>
        <v>0</v>
      </c>
      <c r="N7775" s="1" t="b">
        <f>AND(ABS(Table1[[#This Row],[tar-out]])&gt;=$N$1,ABS(Table1[[#This Row],[tar-out]])&lt;$O$1)</f>
        <v>0</v>
      </c>
      <c r="O7775" s="1" t="b">
        <f>AND(ABS(Table1[[#This Row],[tar-out]])&gt;=$O$1,ABS(Table1[[#This Row],[tar-out]])&lt;$P$1)</f>
        <v>0</v>
      </c>
      <c r="P7775" s="1">
        <f>ROUND(Table1[[#This Row],[tar-out]],0)</f>
        <v>2</v>
      </c>
      <c r="Q7775" s="2">
        <v>7773</v>
      </c>
    </row>
    <row r="7776" spans="1:17" x14ac:dyDescent="0.25">
      <c r="A7776">
        <v>15</v>
      </c>
      <c r="B7776">
        <v>98</v>
      </c>
      <c r="C7776">
        <v>4.8</v>
      </c>
      <c r="D7776">
        <v>2</v>
      </c>
      <c r="E7776">
        <v>407</v>
      </c>
      <c r="F7776">
        <v>6.7157894736842101</v>
      </c>
      <c r="G7776">
        <v>5.9605245590209996</v>
      </c>
      <c r="H7776" s="1">
        <f>Table1[[#This Row],[target]]-Table1[[#This Row],[output]]</f>
        <v>0.75526491466321044</v>
      </c>
      <c r="I7776" s="1">
        <f>Table1[[#This Row],[tar-out]]*Table1[[#This Row],[tar-out]]</f>
        <v>0.57042509132122654</v>
      </c>
      <c r="J7776" s="1" t="b">
        <f>AND(ABS(Table1[[#This Row],[tar-out]])&gt;=$J$1,ABS(Table1[[#This Row],[tar-out]])&lt;$K$1)</f>
        <v>1</v>
      </c>
      <c r="K7776" s="1" t="b">
        <f>AND(ABS(Table1[[#This Row],[tar-out]])&gt;=$K$1,ABS(Table1[[#This Row],[tar-out]])&lt;$L$1)</f>
        <v>0</v>
      </c>
      <c r="L7776" s="1" t="b">
        <f>AND(ABS(Table1[[#This Row],[tar-out]])&gt;=$L$1,ABS(Table1[[#This Row],[tar-out]])&lt;$M$1)</f>
        <v>0</v>
      </c>
      <c r="M7776" s="1" t="b">
        <f>AND(ABS(Table1[[#This Row],[tar-out]])&gt;=$M$1,ABS(Table1[[#This Row],[tar-out]])&lt;$N$1)</f>
        <v>0</v>
      </c>
      <c r="N7776" s="1" t="b">
        <f>AND(ABS(Table1[[#This Row],[tar-out]])&gt;=$N$1,ABS(Table1[[#This Row],[tar-out]])&lt;$O$1)</f>
        <v>0</v>
      </c>
      <c r="O7776" s="1" t="b">
        <f>AND(ABS(Table1[[#This Row],[tar-out]])&gt;=$O$1,ABS(Table1[[#This Row],[tar-out]])&lt;$P$1)</f>
        <v>0</v>
      </c>
      <c r="P7776" s="1">
        <f>ROUND(Table1[[#This Row],[tar-out]],0)</f>
        <v>1</v>
      </c>
      <c r="Q7776" s="3">
        <v>7774</v>
      </c>
    </row>
    <row r="7777" spans="1:17" x14ac:dyDescent="0.25">
      <c r="A7777">
        <v>15</v>
      </c>
      <c r="B7777">
        <v>98</v>
      </c>
      <c r="C7777">
        <v>4.8</v>
      </c>
      <c r="D7777">
        <v>2</v>
      </c>
      <c r="E7777">
        <v>321</v>
      </c>
      <c r="F7777">
        <v>6.6643356643356704</v>
      </c>
      <c r="G7777">
        <v>5.9478859901428196</v>
      </c>
      <c r="H7777" s="1">
        <f>Table1[[#This Row],[target]]-Table1[[#This Row],[output]]</f>
        <v>0.71644967419285077</v>
      </c>
      <c r="I7777" s="1">
        <f>Table1[[#This Row],[tar-out]]*Table1[[#This Row],[tar-out]]</f>
        <v>0.51330013565104204</v>
      </c>
      <c r="J7777" s="1" t="b">
        <f>AND(ABS(Table1[[#This Row],[tar-out]])&gt;=$J$1,ABS(Table1[[#This Row],[tar-out]])&lt;$K$1)</f>
        <v>1</v>
      </c>
      <c r="K7777" s="1" t="b">
        <f>AND(ABS(Table1[[#This Row],[tar-out]])&gt;=$K$1,ABS(Table1[[#This Row],[tar-out]])&lt;$L$1)</f>
        <v>0</v>
      </c>
      <c r="L7777" s="1" t="b">
        <f>AND(ABS(Table1[[#This Row],[tar-out]])&gt;=$L$1,ABS(Table1[[#This Row],[tar-out]])&lt;$M$1)</f>
        <v>0</v>
      </c>
      <c r="M7777" s="1" t="b">
        <f>AND(ABS(Table1[[#This Row],[tar-out]])&gt;=$M$1,ABS(Table1[[#This Row],[tar-out]])&lt;$N$1)</f>
        <v>0</v>
      </c>
      <c r="N7777" s="1" t="b">
        <f>AND(ABS(Table1[[#This Row],[tar-out]])&gt;=$N$1,ABS(Table1[[#This Row],[tar-out]])&lt;$O$1)</f>
        <v>0</v>
      </c>
      <c r="O7777" s="1" t="b">
        <f>AND(ABS(Table1[[#This Row],[tar-out]])&gt;=$O$1,ABS(Table1[[#This Row],[tar-out]])&lt;$P$1)</f>
        <v>0</v>
      </c>
      <c r="P7777" s="1">
        <f>ROUND(Table1[[#This Row],[tar-out]],0)</f>
        <v>1</v>
      </c>
      <c r="Q7777" s="2">
        <v>7775</v>
      </c>
    </row>
    <row r="7778" spans="1:17" x14ac:dyDescent="0.25">
      <c r="A7778">
        <v>15</v>
      </c>
      <c r="B7778">
        <v>98</v>
      </c>
      <c r="C7778">
        <v>4.8</v>
      </c>
      <c r="D7778">
        <v>2</v>
      </c>
      <c r="E7778">
        <v>735</v>
      </c>
      <c r="F7778">
        <v>6</v>
      </c>
      <c r="G7778">
        <v>5.9996743202209499</v>
      </c>
      <c r="H7778" s="1">
        <f>Table1[[#This Row],[target]]-Table1[[#This Row],[output]]</f>
        <v>3.2567977905006984E-4</v>
      </c>
      <c r="I7778" s="1">
        <f>Table1[[#This Row],[tar-out]]*Table1[[#This Row],[tar-out]]</f>
        <v>1.0606731848210231E-7</v>
      </c>
      <c r="J7778" s="1" t="b">
        <f>AND(ABS(Table1[[#This Row],[tar-out]])&gt;=$J$1,ABS(Table1[[#This Row],[tar-out]])&lt;$K$1)</f>
        <v>1</v>
      </c>
      <c r="K7778" s="1" t="b">
        <f>AND(ABS(Table1[[#This Row],[tar-out]])&gt;=$K$1,ABS(Table1[[#This Row],[tar-out]])&lt;$L$1)</f>
        <v>0</v>
      </c>
      <c r="L7778" s="1" t="b">
        <f>AND(ABS(Table1[[#This Row],[tar-out]])&gt;=$L$1,ABS(Table1[[#This Row],[tar-out]])&lt;$M$1)</f>
        <v>0</v>
      </c>
      <c r="M7778" s="1" t="b">
        <f>AND(ABS(Table1[[#This Row],[tar-out]])&gt;=$M$1,ABS(Table1[[#This Row],[tar-out]])&lt;$N$1)</f>
        <v>0</v>
      </c>
      <c r="N7778" s="1" t="b">
        <f>AND(ABS(Table1[[#This Row],[tar-out]])&gt;=$N$1,ABS(Table1[[#This Row],[tar-out]])&lt;$O$1)</f>
        <v>0</v>
      </c>
      <c r="O7778" s="1" t="b">
        <f>AND(ABS(Table1[[#This Row],[tar-out]])&gt;=$O$1,ABS(Table1[[#This Row],[tar-out]])&lt;$P$1)</f>
        <v>0</v>
      </c>
      <c r="P7778" s="1">
        <f>ROUND(Table1[[#This Row],[tar-out]],0)</f>
        <v>0</v>
      </c>
      <c r="Q7778" s="3">
        <v>7776</v>
      </c>
    </row>
    <row r="7779" spans="1:17" x14ac:dyDescent="0.25">
      <c r="A7779">
        <v>15</v>
      </c>
      <c r="B7779">
        <v>98</v>
      </c>
      <c r="C7779">
        <v>4.8</v>
      </c>
      <c r="D7779">
        <v>2</v>
      </c>
      <c r="E7779">
        <v>682</v>
      </c>
      <c r="F7779">
        <v>7.9943019943019902</v>
      </c>
      <c r="G7779">
        <v>5.9942369461059597</v>
      </c>
      <c r="H7779" s="1">
        <f>Table1[[#This Row],[target]]-Table1[[#This Row],[output]]</f>
        <v>2.0000650481960305</v>
      </c>
      <c r="I7779" s="1">
        <f>Table1[[#This Row],[tar-out]]*Table1[[#This Row],[tar-out]]</f>
        <v>4.0002601970153897</v>
      </c>
      <c r="J7779" s="1" t="b">
        <f>AND(ABS(Table1[[#This Row],[tar-out]])&gt;=$J$1,ABS(Table1[[#This Row],[tar-out]])&lt;$K$1)</f>
        <v>0</v>
      </c>
      <c r="K7779" s="1" t="b">
        <f>AND(ABS(Table1[[#This Row],[tar-out]])&gt;=$K$1,ABS(Table1[[#This Row],[tar-out]])&lt;$L$1)</f>
        <v>0</v>
      </c>
      <c r="L7779" s="1" t="b">
        <f>AND(ABS(Table1[[#This Row],[tar-out]])&gt;=$L$1,ABS(Table1[[#This Row],[tar-out]])&lt;$M$1)</f>
        <v>1</v>
      </c>
      <c r="M7779" s="1" t="b">
        <f>AND(ABS(Table1[[#This Row],[tar-out]])&gt;=$M$1,ABS(Table1[[#This Row],[tar-out]])&lt;$N$1)</f>
        <v>0</v>
      </c>
      <c r="N7779" s="1" t="b">
        <f>AND(ABS(Table1[[#This Row],[tar-out]])&gt;=$N$1,ABS(Table1[[#This Row],[tar-out]])&lt;$O$1)</f>
        <v>0</v>
      </c>
      <c r="O7779" s="1" t="b">
        <f>AND(ABS(Table1[[#This Row],[tar-out]])&gt;=$O$1,ABS(Table1[[#This Row],[tar-out]])&lt;$P$1)</f>
        <v>0</v>
      </c>
      <c r="P7779" s="1">
        <f>ROUND(Table1[[#This Row],[tar-out]],0)</f>
        <v>2</v>
      </c>
      <c r="Q7779" s="2">
        <v>7777</v>
      </c>
    </row>
    <row r="7780" spans="1:17" x14ac:dyDescent="0.25">
      <c r="A7780">
        <v>15</v>
      </c>
      <c r="B7780">
        <v>98</v>
      </c>
      <c r="C7780">
        <v>4.8</v>
      </c>
      <c r="D7780">
        <v>2</v>
      </c>
      <c r="E7780">
        <v>490</v>
      </c>
      <c r="F7780">
        <v>6.0078740157480297</v>
      </c>
      <c r="G7780">
        <v>5.9727225303649902</v>
      </c>
      <c r="H7780" s="1">
        <f>Table1[[#This Row],[target]]-Table1[[#This Row],[output]]</f>
        <v>3.5151485383039471E-2</v>
      </c>
      <c r="I7780" s="1">
        <f>Table1[[#This Row],[tar-out]]*Table1[[#This Row],[tar-out]]</f>
        <v>1.2356269246340376E-3</v>
      </c>
      <c r="J7780" s="1" t="b">
        <f>AND(ABS(Table1[[#This Row],[tar-out]])&gt;=$J$1,ABS(Table1[[#This Row],[tar-out]])&lt;$K$1)</f>
        <v>1</v>
      </c>
      <c r="K7780" s="1" t="b">
        <f>AND(ABS(Table1[[#This Row],[tar-out]])&gt;=$K$1,ABS(Table1[[#This Row],[tar-out]])&lt;$L$1)</f>
        <v>0</v>
      </c>
      <c r="L7780" s="1" t="b">
        <f>AND(ABS(Table1[[#This Row],[tar-out]])&gt;=$L$1,ABS(Table1[[#This Row],[tar-out]])&lt;$M$1)</f>
        <v>0</v>
      </c>
      <c r="M7780" s="1" t="b">
        <f>AND(ABS(Table1[[#This Row],[tar-out]])&gt;=$M$1,ABS(Table1[[#This Row],[tar-out]])&lt;$N$1)</f>
        <v>0</v>
      </c>
      <c r="N7780" s="1" t="b">
        <f>AND(ABS(Table1[[#This Row],[tar-out]])&gt;=$N$1,ABS(Table1[[#This Row],[tar-out]])&lt;$O$1)</f>
        <v>0</v>
      </c>
      <c r="O7780" s="1" t="b">
        <f>AND(ABS(Table1[[#This Row],[tar-out]])&gt;=$O$1,ABS(Table1[[#This Row],[tar-out]])&lt;$P$1)</f>
        <v>0</v>
      </c>
      <c r="P7780" s="1">
        <f>ROUND(Table1[[#This Row],[tar-out]],0)</f>
        <v>0</v>
      </c>
      <c r="Q7780" s="3">
        <v>7778</v>
      </c>
    </row>
    <row r="7781" spans="1:17" x14ac:dyDescent="0.25">
      <c r="A7781">
        <v>15</v>
      </c>
      <c r="B7781">
        <v>98</v>
      </c>
      <c r="C7781">
        <v>4.8</v>
      </c>
      <c r="D7781">
        <v>2</v>
      </c>
      <c r="E7781">
        <v>585</v>
      </c>
      <c r="F7781">
        <v>7.3863889921904002</v>
      </c>
      <c r="G7781">
        <v>5.9842863082885698</v>
      </c>
      <c r="H7781" s="1">
        <f>Table1[[#This Row],[target]]-Table1[[#This Row],[output]]</f>
        <v>1.4021026839018305</v>
      </c>
      <c r="I7781" s="1">
        <f>Table1[[#This Row],[tar-out]]*Table1[[#This Row],[tar-out]]</f>
        <v>1.9658919362047163</v>
      </c>
      <c r="J7781" s="1" t="b">
        <f>AND(ABS(Table1[[#This Row],[tar-out]])&gt;=$J$1,ABS(Table1[[#This Row],[tar-out]])&lt;$K$1)</f>
        <v>0</v>
      </c>
      <c r="K7781" s="1" t="b">
        <f>AND(ABS(Table1[[#This Row],[tar-out]])&gt;=$K$1,ABS(Table1[[#This Row],[tar-out]])&lt;$L$1)</f>
        <v>1</v>
      </c>
      <c r="L7781" s="1" t="b">
        <f>AND(ABS(Table1[[#This Row],[tar-out]])&gt;=$L$1,ABS(Table1[[#This Row],[tar-out]])&lt;$M$1)</f>
        <v>0</v>
      </c>
      <c r="M7781" s="1" t="b">
        <f>AND(ABS(Table1[[#This Row],[tar-out]])&gt;=$M$1,ABS(Table1[[#This Row],[tar-out]])&lt;$N$1)</f>
        <v>0</v>
      </c>
      <c r="N7781" s="1" t="b">
        <f>AND(ABS(Table1[[#This Row],[tar-out]])&gt;=$N$1,ABS(Table1[[#This Row],[tar-out]])&lt;$O$1)</f>
        <v>0</v>
      </c>
      <c r="O7781" s="1" t="b">
        <f>AND(ABS(Table1[[#This Row],[tar-out]])&gt;=$O$1,ABS(Table1[[#This Row],[tar-out]])&lt;$P$1)</f>
        <v>0</v>
      </c>
      <c r="P7781" s="1">
        <f>ROUND(Table1[[#This Row],[tar-out]],0)</f>
        <v>1</v>
      </c>
      <c r="Q7781" s="2">
        <v>7779</v>
      </c>
    </row>
    <row r="7782" spans="1:17" x14ac:dyDescent="0.25">
      <c r="A7782">
        <v>15</v>
      </c>
      <c r="B7782">
        <v>98</v>
      </c>
      <c r="C7782">
        <v>4.8</v>
      </c>
      <c r="D7782">
        <v>2</v>
      </c>
      <c r="E7782">
        <v>92</v>
      </c>
      <c r="F7782">
        <v>7.1266717615590398</v>
      </c>
      <c r="G7782">
        <v>6.0145597457885698</v>
      </c>
      <c r="H7782" s="1">
        <f>Table1[[#This Row],[target]]-Table1[[#This Row],[output]]</f>
        <v>1.11211201577047</v>
      </c>
      <c r="I7782" s="1">
        <f>Table1[[#This Row],[tar-out]]*Table1[[#This Row],[tar-out]]</f>
        <v>1.2367931356210582</v>
      </c>
      <c r="J7782" s="1" t="b">
        <f>AND(ABS(Table1[[#This Row],[tar-out]])&gt;=$J$1,ABS(Table1[[#This Row],[tar-out]])&lt;$K$1)</f>
        <v>0</v>
      </c>
      <c r="K7782" s="1" t="b">
        <f>AND(ABS(Table1[[#This Row],[tar-out]])&gt;=$K$1,ABS(Table1[[#This Row],[tar-out]])&lt;$L$1)</f>
        <v>1</v>
      </c>
      <c r="L7782" s="1" t="b">
        <f>AND(ABS(Table1[[#This Row],[tar-out]])&gt;=$L$1,ABS(Table1[[#This Row],[tar-out]])&lt;$M$1)</f>
        <v>0</v>
      </c>
      <c r="M7782" s="1" t="b">
        <f>AND(ABS(Table1[[#This Row],[tar-out]])&gt;=$M$1,ABS(Table1[[#This Row],[tar-out]])&lt;$N$1)</f>
        <v>0</v>
      </c>
      <c r="N7782" s="1" t="b">
        <f>AND(ABS(Table1[[#This Row],[tar-out]])&gt;=$N$1,ABS(Table1[[#This Row],[tar-out]])&lt;$O$1)</f>
        <v>0</v>
      </c>
      <c r="O7782" s="1" t="b">
        <f>AND(ABS(Table1[[#This Row],[tar-out]])&gt;=$O$1,ABS(Table1[[#This Row],[tar-out]])&lt;$P$1)</f>
        <v>0</v>
      </c>
      <c r="P7782" s="1">
        <f>ROUND(Table1[[#This Row],[tar-out]],0)</f>
        <v>1</v>
      </c>
      <c r="Q7782" s="3">
        <v>7780</v>
      </c>
    </row>
    <row r="7783" spans="1:17" x14ac:dyDescent="0.25">
      <c r="A7783">
        <v>15</v>
      </c>
      <c r="B7783">
        <v>98</v>
      </c>
      <c r="C7783">
        <v>4.8</v>
      </c>
      <c r="D7783">
        <v>2</v>
      </c>
      <c r="E7783">
        <v>719</v>
      </c>
      <c r="F7783">
        <v>7.0839694656488597</v>
      </c>
      <c r="G7783">
        <v>5.9980325698852504</v>
      </c>
      <c r="H7783" s="1">
        <f>Table1[[#This Row],[target]]-Table1[[#This Row],[output]]</f>
        <v>1.0859368957636093</v>
      </c>
      <c r="I7783" s="1">
        <f>Table1[[#This Row],[tar-out]]*Table1[[#This Row],[tar-out]]</f>
        <v>1.179258941580704</v>
      </c>
      <c r="J7783" s="1" t="b">
        <f>AND(ABS(Table1[[#This Row],[tar-out]])&gt;=$J$1,ABS(Table1[[#This Row],[tar-out]])&lt;$K$1)</f>
        <v>0</v>
      </c>
      <c r="K7783" s="1" t="b">
        <f>AND(ABS(Table1[[#This Row],[tar-out]])&gt;=$K$1,ABS(Table1[[#This Row],[tar-out]])&lt;$L$1)</f>
        <v>1</v>
      </c>
      <c r="L7783" s="1" t="b">
        <f>AND(ABS(Table1[[#This Row],[tar-out]])&gt;=$L$1,ABS(Table1[[#This Row],[tar-out]])&lt;$M$1)</f>
        <v>0</v>
      </c>
      <c r="M7783" s="1" t="b">
        <f>AND(ABS(Table1[[#This Row],[tar-out]])&gt;=$M$1,ABS(Table1[[#This Row],[tar-out]])&lt;$N$1)</f>
        <v>0</v>
      </c>
      <c r="N7783" s="1" t="b">
        <f>AND(ABS(Table1[[#This Row],[tar-out]])&gt;=$N$1,ABS(Table1[[#This Row],[tar-out]])&lt;$O$1)</f>
        <v>0</v>
      </c>
      <c r="O7783" s="1" t="b">
        <f>AND(ABS(Table1[[#This Row],[tar-out]])&gt;=$O$1,ABS(Table1[[#This Row],[tar-out]])&lt;$P$1)</f>
        <v>0</v>
      </c>
      <c r="P7783" s="1">
        <f>ROUND(Table1[[#This Row],[tar-out]],0)</f>
        <v>1</v>
      </c>
      <c r="Q7783" s="2">
        <v>7781</v>
      </c>
    </row>
    <row r="7784" spans="1:17" x14ac:dyDescent="0.25">
      <c r="A7784">
        <v>15</v>
      </c>
      <c r="B7784">
        <v>98</v>
      </c>
      <c r="C7784">
        <v>4.8</v>
      </c>
      <c r="D7784">
        <v>2</v>
      </c>
      <c r="E7784">
        <v>516</v>
      </c>
      <c r="F7784">
        <v>6.7551020408163298</v>
      </c>
      <c r="G7784">
        <v>5.9765434265136701</v>
      </c>
      <c r="H7784" s="1">
        <f>Table1[[#This Row],[target]]-Table1[[#This Row],[output]]</f>
        <v>0.77855861430265971</v>
      </c>
      <c r="I7784" s="1">
        <f>Table1[[#This Row],[tar-out]]*Table1[[#This Row],[tar-out]]</f>
        <v>0.60615351590487765</v>
      </c>
      <c r="J7784" s="1" t="b">
        <f>AND(ABS(Table1[[#This Row],[tar-out]])&gt;=$J$1,ABS(Table1[[#This Row],[tar-out]])&lt;$K$1)</f>
        <v>1</v>
      </c>
      <c r="K7784" s="1" t="b">
        <f>AND(ABS(Table1[[#This Row],[tar-out]])&gt;=$K$1,ABS(Table1[[#This Row],[tar-out]])&lt;$L$1)</f>
        <v>0</v>
      </c>
      <c r="L7784" s="1" t="b">
        <f>AND(ABS(Table1[[#This Row],[tar-out]])&gt;=$L$1,ABS(Table1[[#This Row],[tar-out]])&lt;$M$1)</f>
        <v>0</v>
      </c>
      <c r="M7784" s="1" t="b">
        <f>AND(ABS(Table1[[#This Row],[tar-out]])&gt;=$M$1,ABS(Table1[[#This Row],[tar-out]])&lt;$N$1)</f>
        <v>0</v>
      </c>
      <c r="N7784" s="1" t="b">
        <f>AND(ABS(Table1[[#This Row],[tar-out]])&gt;=$N$1,ABS(Table1[[#This Row],[tar-out]])&lt;$O$1)</f>
        <v>0</v>
      </c>
      <c r="O7784" s="1" t="b">
        <f>AND(ABS(Table1[[#This Row],[tar-out]])&gt;=$O$1,ABS(Table1[[#This Row],[tar-out]])&lt;$P$1)</f>
        <v>0</v>
      </c>
      <c r="P7784" s="1">
        <f>ROUND(Table1[[#This Row],[tar-out]],0)</f>
        <v>1</v>
      </c>
      <c r="Q7784" s="3">
        <v>7782</v>
      </c>
    </row>
    <row r="7785" spans="1:17" x14ac:dyDescent="0.25">
      <c r="A7785">
        <v>15</v>
      </c>
      <c r="B7785">
        <v>98</v>
      </c>
      <c r="C7785">
        <v>4.8</v>
      </c>
      <c r="D7785">
        <v>2</v>
      </c>
      <c r="E7785">
        <v>610</v>
      </c>
      <c r="F7785">
        <v>6.6346153846153904</v>
      </c>
      <c r="G7785">
        <v>5.9868507385253897</v>
      </c>
      <c r="H7785" s="1">
        <f>Table1[[#This Row],[target]]-Table1[[#This Row],[output]]</f>
        <v>0.64776464609000062</v>
      </c>
      <c r="I7785" s="1">
        <f>Table1[[#This Row],[tar-out]]*Table1[[#This Row],[tar-out]]</f>
        <v>0.41959903672410376</v>
      </c>
      <c r="J7785" s="1" t="b">
        <f>AND(ABS(Table1[[#This Row],[tar-out]])&gt;=$J$1,ABS(Table1[[#This Row],[tar-out]])&lt;$K$1)</f>
        <v>1</v>
      </c>
      <c r="K7785" s="1" t="b">
        <f>AND(ABS(Table1[[#This Row],[tar-out]])&gt;=$K$1,ABS(Table1[[#This Row],[tar-out]])&lt;$L$1)</f>
        <v>0</v>
      </c>
      <c r="L7785" s="1" t="b">
        <f>AND(ABS(Table1[[#This Row],[tar-out]])&gt;=$L$1,ABS(Table1[[#This Row],[tar-out]])&lt;$M$1)</f>
        <v>0</v>
      </c>
      <c r="M7785" s="1" t="b">
        <f>AND(ABS(Table1[[#This Row],[tar-out]])&gt;=$M$1,ABS(Table1[[#This Row],[tar-out]])&lt;$N$1)</f>
        <v>0</v>
      </c>
      <c r="N7785" s="1" t="b">
        <f>AND(ABS(Table1[[#This Row],[tar-out]])&gt;=$N$1,ABS(Table1[[#This Row],[tar-out]])&lt;$O$1)</f>
        <v>0</v>
      </c>
      <c r="O7785" s="1" t="b">
        <f>AND(ABS(Table1[[#This Row],[tar-out]])&gt;=$O$1,ABS(Table1[[#This Row],[tar-out]])&lt;$P$1)</f>
        <v>0</v>
      </c>
      <c r="P7785" s="1">
        <f>ROUND(Table1[[#This Row],[tar-out]],0)</f>
        <v>1</v>
      </c>
      <c r="Q7785" s="2">
        <v>7783</v>
      </c>
    </row>
    <row r="7786" spans="1:17" x14ac:dyDescent="0.25">
      <c r="A7786">
        <v>15</v>
      </c>
      <c r="B7786">
        <v>98</v>
      </c>
      <c r="C7786">
        <v>4.8</v>
      </c>
      <c r="D7786">
        <v>2</v>
      </c>
      <c r="E7786">
        <v>560</v>
      </c>
      <c r="F7786">
        <v>6.21875</v>
      </c>
      <c r="G7786">
        <v>5.9817214012145996</v>
      </c>
      <c r="H7786" s="1">
        <f>Table1[[#This Row],[target]]-Table1[[#This Row],[output]]</f>
        <v>0.23702859878540039</v>
      </c>
      <c r="I7786" s="1">
        <f>Table1[[#This Row],[tar-out]]*Table1[[#This Row],[tar-out]]</f>
        <v>5.6182556642170312E-2</v>
      </c>
      <c r="J7786" s="1" t="b">
        <f>AND(ABS(Table1[[#This Row],[tar-out]])&gt;=$J$1,ABS(Table1[[#This Row],[tar-out]])&lt;$K$1)</f>
        <v>1</v>
      </c>
      <c r="K7786" s="1" t="b">
        <f>AND(ABS(Table1[[#This Row],[tar-out]])&gt;=$K$1,ABS(Table1[[#This Row],[tar-out]])&lt;$L$1)</f>
        <v>0</v>
      </c>
      <c r="L7786" s="1" t="b">
        <f>AND(ABS(Table1[[#This Row],[tar-out]])&gt;=$L$1,ABS(Table1[[#This Row],[tar-out]])&lt;$M$1)</f>
        <v>0</v>
      </c>
      <c r="M7786" s="1" t="b">
        <f>AND(ABS(Table1[[#This Row],[tar-out]])&gt;=$M$1,ABS(Table1[[#This Row],[tar-out]])&lt;$N$1)</f>
        <v>0</v>
      </c>
      <c r="N7786" s="1" t="b">
        <f>AND(ABS(Table1[[#This Row],[tar-out]])&gt;=$N$1,ABS(Table1[[#This Row],[tar-out]])&lt;$O$1)</f>
        <v>0</v>
      </c>
      <c r="O7786" s="1" t="b">
        <f>AND(ABS(Table1[[#This Row],[tar-out]])&gt;=$O$1,ABS(Table1[[#This Row],[tar-out]])&lt;$P$1)</f>
        <v>0</v>
      </c>
      <c r="P7786" s="1">
        <f>ROUND(Table1[[#This Row],[tar-out]],0)</f>
        <v>0</v>
      </c>
      <c r="Q7786" s="3">
        <v>7784</v>
      </c>
    </row>
    <row r="7787" spans="1:17" x14ac:dyDescent="0.25">
      <c r="A7787">
        <v>15</v>
      </c>
      <c r="B7787">
        <v>98</v>
      </c>
      <c r="C7787">
        <v>4.8</v>
      </c>
      <c r="D7787">
        <v>2</v>
      </c>
      <c r="E7787">
        <v>515</v>
      </c>
      <c r="F7787">
        <v>6.3629032258064502</v>
      </c>
      <c r="G7787">
        <v>5.9763965606689498</v>
      </c>
      <c r="H7787" s="1">
        <f>Table1[[#This Row],[target]]-Table1[[#This Row],[output]]</f>
        <v>0.38650666513750043</v>
      </c>
      <c r="I7787" s="1">
        <f>Table1[[#This Row],[tar-out]]*Table1[[#This Row],[tar-out]]</f>
        <v>0.14938740219571189</v>
      </c>
      <c r="J7787" s="1" t="b">
        <f>AND(ABS(Table1[[#This Row],[tar-out]])&gt;=$J$1,ABS(Table1[[#This Row],[tar-out]])&lt;$K$1)</f>
        <v>1</v>
      </c>
      <c r="K7787" s="1" t="b">
        <f>AND(ABS(Table1[[#This Row],[tar-out]])&gt;=$K$1,ABS(Table1[[#This Row],[tar-out]])&lt;$L$1)</f>
        <v>0</v>
      </c>
      <c r="L7787" s="1" t="b">
        <f>AND(ABS(Table1[[#This Row],[tar-out]])&gt;=$L$1,ABS(Table1[[#This Row],[tar-out]])&lt;$M$1)</f>
        <v>0</v>
      </c>
      <c r="M7787" s="1" t="b">
        <f>AND(ABS(Table1[[#This Row],[tar-out]])&gt;=$M$1,ABS(Table1[[#This Row],[tar-out]])&lt;$N$1)</f>
        <v>0</v>
      </c>
      <c r="N7787" s="1" t="b">
        <f>AND(ABS(Table1[[#This Row],[tar-out]])&gt;=$N$1,ABS(Table1[[#This Row],[tar-out]])&lt;$O$1)</f>
        <v>0</v>
      </c>
      <c r="O7787" s="1" t="b">
        <f>AND(ABS(Table1[[#This Row],[tar-out]])&gt;=$O$1,ABS(Table1[[#This Row],[tar-out]])&lt;$P$1)</f>
        <v>0</v>
      </c>
      <c r="P7787" s="1">
        <f>ROUND(Table1[[#This Row],[tar-out]],0)</f>
        <v>0</v>
      </c>
      <c r="Q7787" s="2">
        <v>7785</v>
      </c>
    </row>
    <row r="7788" spans="1:17" x14ac:dyDescent="0.25">
      <c r="A7788">
        <v>15</v>
      </c>
      <c r="B7788">
        <v>98</v>
      </c>
      <c r="C7788">
        <v>4.8</v>
      </c>
      <c r="D7788">
        <v>2</v>
      </c>
      <c r="E7788">
        <v>60</v>
      </c>
      <c r="F7788">
        <v>7.0206782444476303</v>
      </c>
      <c r="G7788">
        <v>5.9994201660156303</v>
      </c>
      <c r="H7788" s="1">
        <f>Table1[[#This Row],[target]]-Table1[[#This Row],[output]]</f>
        <v>1.021258078432</v>
      </c>
      <c r="I7788" s="1">
        <f>Table1[[#This Row],[tar-out]]*Table1[[#This Row],[tar-out]]</f>
        <v>1.042968062762621</v>
      </c>
      <c r="J7788" s="1" t="b">
        <f>AND(ABS(Table1[[#This Row],[tar-out]])&gt;=$J$1,ABS(Table1[[#This Row],[tar-out]])&lt;$K$1)</f>
        <v>0</v>
      </c>
      <c r="K7788" s="1" t="b">
        <f>AND(ABS(Table1[[#This Row],[tar-out]])&gt;=$K$1,ABS(Table1[[#This Row],[tar-out]])&lt;$L$1)</f>
        <v>1</v>
      </c>
      <c r="L7788" s="1" t="b">
        <f>AND(ABS(Table1[[#This Row],[tar-out]])&gt;=$L$1,ABS(Table1[[#This Row],[tar-out]])&lt;$M$1)</f>
        <v>0</v>
      </c>
      <c r="M7788" s="1" t="b">
        <f>AND(ABS(Table1[[#This Row],[tar-out]])&gt;=$M$1,ABS(Table1[[#This Row],[tar-out]])&lt;$N$1)</f>
        <v>0</v>
      </c>
      <c r="N7788" s="1" t="b">
        <f>AND(ABS(Table1[[#This Row],[tar-out]])&gt;=$N$1,ABS(Table1[[#This Row],[tar-out]])&lt;$O$1)</f>
        <v>0</v>
      </c>
      <c r="O7788" s="1" t="b">
        <f>AND(ABS(Table1[[#This Row],[tar-out]])&gt;=$O$1,ABS(Table1[[#This Row],[tar-out]])&lt;$P$1)</f>
        <v>0</v>
      </c>
      <c r="P7788" s="1">
        <f>ROUND(Table1[[#This Row],[tar-out]],0)</f>
        <v>1</v>
      </c>
      <c r="Q7788" s="3">
        <v>7786</v>
      </c>
    </row>
    <row r="7789" spans="1:17" x14ac:dyDescent="0.25">
      <c r="A7789">
        <v>15</v>
      </c>
      <c r="B7789">
        <v>98</v>
      </c>
      <c r="C7789">
        <v>4.8</v>
      </c>
      <c r="D7789">
        <v>2</v>
      </c>
      <c r="E7789">
        <v>256</v>
      </c>
      <c r="F7789">
        <v>6.6052948255114297</v>
      </c>
      <c r="G7789">
        <v>5.93833351135254</v>
      </c>
      <c r="H7789" s="1">
        <f>Table1[[#This Row],[target]]-Table1[[#This Row],[output]]</f>
        <v>0.66696131415888971</v>
      </c>
      <c r="I7789" s="1">
        <f>Table1[[#This Row],[tar-out]]*Table1[[#This Row],[tar-out]]</f>
        <v>0.44483739458455318</v>
      </c>
      <c r="J7789" s="1" t="b">
        <f>AND(ABS(Table1[[#This Row],[tar-out]])&gt;=$J$1,ABS(Table1[[#This Row],[tar-out]])&lt;$K$1)</f>
        <v>1</v>
      </c>
      <c r="K7789" s="1" t="b">
        <f>AND(ABS(Table1[[#This Row],[tar-out]])&gt;=$K$1,ABS(Table1[[#This Row],[tar-out]])&lt;$L$1)</f>
        <v>0</v>
      </c>
      <c r="L7789" s="1" t="b">
        <f>AND(ABS(Table1[[#This Row],[tar-out]])&gt;=$L$1,ABS(Table1[[#This Row],[tar-out]])&lt;$M$1)</f>
        <v>0</v>
      </c>
      <c r="M7789" s="1" t="b">
        <f>AND(ABS(Table1[[#This Row],[tar-out]])&gt;=$M$1,ABS(Table1[[#This Row],[tar-out]])&lt;$N$1)</f>
        <v>0</v>
      </c>
      <c r="N7789" s="1" t="b">
        <f>AND(ABS(Table1[[#This Row],[tar-out]])&gt;=$N$1,ABS(Table1[[#This Row],[tar-out]])&lt;$O$1)</f>
        <v>0</v>
      </c>
      <c r="O7789" s="1" t="b">
        <f>AND(ABS(Table1[[#This Row],[tar-out]])&gt;=$O$1,ABS(Table1[[#This Row],[tar-out]])&lt;$P$1)</f>
        <v>0</v>
      </c>
      <c r="P7789" s="1">
        <f>ROUND(Table1[[#This Row],[tar-out]],0)</f>
        <v>1</v>
      </c>
      <c r="Q7789" s="2">
        <v>7787</v>
      </c>
    </row>
    <row r="7790" spans="1:17" x14ac:dyDescent="0.25">
      <c r="A7790">
        <v>15</v>
      </c>
      <c r="B7790">
        <v>98</v>
      </c>
      <c r="C7790">
        <v>4.8</v>
      </c>
      <c r="D7790">
        <v>2</v>
      </c>
      <c r="E7790">
        <v>281</v>
      </c>
      <c r="F7790">
        <v>6.9349875930521101</v>
      </c>
      <c r="G7790">
        <v>5.9420075416564897</v>
      </c>
      <c r="H7790" s="1">
        <f>Table1[[#This Row],[target]]-Table1[[#This Row],[output]]</f>
        <v>0.9929800513956204</v>
      </c>
      <c r="I7790" s="1">
        <f>Table1[[#This Row],[tar-out]]*Table1[[#This Row],[tar-out]]</f>
        <v>0.98600938246964898</v>
      </c>
      <c r="J7790" s="1" t="b">
        <f>AND(ABS(Table1[[#This Row],[tar-out]])&gt;=$J$1,ABS(Table1[[#This Row],[tar-out]])&lt;$K$1)</f>
        <v>1</v>
      </c>
      <c r="K7790" s="1" t="b">
        <f>AND(ABS(Table1[[#This Row],[tar-out]])&gt;=$K$1,ABS(Table1[[#This Row],[tar-out]])&lt;$L$1)</f>
        <v>0</v>
      </c>
      <c r="L7790" s="1" t="b">
        <f>AND(ABS(Table1[[#This Row],[tar-out]])&gt;=$L$1,ABS(Table1[[#This Row],[tar-out]])&lt;$M$1)</f>
        <v>0</v>
      </c>
      <c r="M7790" s="1" t="b">
        <f>AND(ABS(Table1[[#This Row],[tar-out]])&gt;=$M$1,ABS(Table1[[#This Row],[tar-out]])&lt;$N$1)</f>
        <v>0</v>
      </c>
      <c r="N7790" s="1" t="b">
        <f>AND(ABS(Table1[[#This Row],[tar-out]])&gt;=$N$1,ABS(Table1[[#This Row],[tar-out]])&lt;$O$1)</f>
        <v>0</v>
      </c>
      <c r="O7790" s="1" t="b">
        <f>AND(ABS(Table1[[#This Row],[tar-out]])&gt;=$O$1,ABS(Table1[[#This Row],[tar-out]])&lt;$P$1)</f>
        <v>0</v>
      </c>
      <c r="P7790" s="1">
        <f>ROUND(Table1[[#This Row],[tar-out]],0)</f>
        <v>1</v>
      </c>
      <c r="Q7790" s="3">
        <v>7788</v>
      </c>
    </row>
    <row r="7791" spans="1:17" x14ac:dyDescent="0.25">
      <c r="A7791">
        <v>15</v>
      </c>
      <c r="B7791">
        <v>98</v>
      </c>
      <c r="C7791">
        <v>4.8</v>
      </c>
      <c r="D7791">
        <v>2</v>
      </c>
      <c r="E7791">
        <v>306</v>
      </c>
      <c r="F7791">
        <v>6.8919753086419799</v>
      </c>
      <c r="G7791">
        <v>5.9456815719604501</v>
      </c>
      <c r="H7791" s="1">
        <f>Table1[[#This Row],[target]]-Table1[[#This Row],[output]]</f>
        <v>0.94629373668152983</v>
      </c>
      <c r="I7791" s="1">
        <f>Table1[[#This Row],[tar-out]]*Table1[[#This Row],[tar-out]]</f>
        <v>0.89547183608269254</v>
      </c>
      <c r="J7791" s="1" t="b">
        <f>AND(ABS(Table1[[#This Row],[tar-out]])&gt;=$J$1,ABS(Table1[[#This Row],[tar-out]])&lt;$K$1)</f>
        <v>1</v>
      </c>
      <c r="K7791" s="1" t="b">
        <f>AND(ABS(Table1[[#This Row],[tar-out]])&gt;=$K$1,ABS(Table1[[#This Row],[tar-out]])&lt;$L$1)</f>
        <v>0</v>
      </c>
      <c r="L7791" s="1" t="b">
        <f>AND(ABS(Table1[[#This Row],[tar-out]])&gt;=$L$1,ABS(Table1[[#This Row],[tar-out]])&lt;$M$1)</f>
        <v>0</v>
      </c>
      <c r="M7791" s="1" t="b">
        <f>AND(ABS(Table1[[#This Row],[tar-out]])&gt;=$M$1,ABS(Table1[[#This Row],[tar-out]])&lt;$N$1)</f>
        <v>0</v>
      </c>
      <c r="N7791" s="1" t="b">
        <f>AND(ABS(Table1[[#This Row],[tar-out]])&gt;=$N$1,ABS(Table1[[#This Row],[tar-out]])&lt;$O$1)</f>
        <v>0</v>
      </c>
      <c r="O7791" s="1" t="b">
        <f>AND(ABS(Table1[[#This Row],[tar-out]])&gt;=$O$1,ABS(Table1[[#This Row],[tar-out]])&lt;$P$1)</f>
        <v>0</v>
      </c>
      <c r="P7791" s="1">
        <f>ROUND(Table1[[#This Row],[tar-out]],0)</f>
        <v>1</v>
      </c>
      <c r="Q7791" s="2">
        <v>7789</v>
      </c>
    </row>
    <row r="7792" spans="1:17" x14ac:dyDescent="0.25">
      <c r="A7792">
        <v>15</v>
      </c>
      <c r="B7792">
        <v>98</v>
      </c>
      <c r="C7792">
        <v>4.8</v>
      </c>
      <c r="D7792">
        <v>2</v>
      </c>
      <c r="E7792">
        <v>228</v>
      </c>
      <c r="F7792">
        <v>6.9454761904761897</v>
      </c>
      <c r="G7792">
        <v>5.9342184066772496</v>
      </c>
      <c r="H7792" s="1">
        <f>Table1[[#This Row],[target]]-Table1[[#This Row],[output]]</f>
        <v>1.01125778379894</v>
      </c>
      <c r="I7792" s="1">
        <f>Table1[[#This Row],[tar-out]]*Table1[[#This Row],[tar-out]]</f>
        <v>1.0226423052939437</v>
      </c>
      <c r="J7792" s="1" t="b">
        <f>AND(ABS(Table1[[#This Row],[tar-out]])&gt;=$J$1,ABS(Table1[[#This Row],[tar-out]])&lt;$K$1)</f>
        <v>0</v>
      </c>
      <c r="K7792" s="1" t="b">
        <f>AND(ABS(Table1[[#This Row],[tar-out]])&gt;=$K$1,ABS(Table1[[#This Row],[tar-out]])&lt;$L$1)</f>
        <v>1</v>
      </c>
      <c r="L7792" s="1" t="b">
        <f>AND(ABS(Table1[[#This Row],[tar-out]])&gt;=$L$1,ABS(Table1[[#This Row],[tar-out]])&lt;$M$1)</f>
        <v>0</v>
      </c>
      <c r="M7792" s="1" t="b">
        <f>AND(ABS(Table1[[#This Row],[tar-out]])&gt;=$M$1,ABS(Table1[[#This Row],[tar-out]])&lt;$N$1)</f>
        <v>0</v>
      </c>
      <c r="N7792" s="1" t="b">
        <f>AND(ABS(Table1[[#This Row],[tar-out]])&gt;=$N$1,ABS(Table1[[#This Row],[tar-out]])&lt;$O$1)</f>
        <v>0</v>
      </c>
      <c r="O7792" s="1" t="b">
        <f>AND(ABS(Table1[[#This Row],[tar-out]])&gt;=$O$1,ABS(Table1[[#This Row],[tar-out]])&lt;$P$1)</f>
        <v>0</v>
      </c>
      <c r="P7792" s="1">
        <f>ROUND(Table1[[#This Row],[tar-out]],0)</f>
        <v>1</v>
      </c>
      <c r="Q7792" s="3">
        <v>7790</v>
      </c>
    </row>
    <row r="7793" spans="1:17" x14ac:dyDescent="0.25">
      <c r="A7793">
        <v>15</v>
      </c>
      <c r="B7793">
        <v>98</v>
      </c>
      <c r="C7793">
        <v>4.8</v>
      </c>
      <c r="D7793">
        <v>2</v>
      </c>
      <c r="E7793">
        <v>253</v>
      </c>
      <c r="F7793">
        <v>7.0140246005288001</v>
      </c>
      <c r="G7793">
        <v>5.9378924369812003</v>
      </c>
      <c r="H7793" s="1">
        <f>Table1[[#This Row],[target]]-Table1[[#This Row],[output]]</f>
        <v>1.0761321635475998</v>
      </c>
      <c r="I7793" s="1">
        <f>Table1[[#This Row],[tar-out]]*Table1[[#This Row],[tar-out]]</f>
        <v>1.158060433421638</v>
      </c>
      <c r="J7793" s="1" t="b">
        <f>AND(ABS(Table1[[#This Row],[tar-out]])&gt;=$J$1,ABS(Table1[[#This Row],[tar-out]])&lt;$K$1)</f>
        <v>0</v>
      </c>
      <c r="K7793" s="1" t="b">
        <f>AND(ABS(Table1[[#This Row],[tar-out]])&gt;=$K$1,ABS(Table1[[#This Row],[tar-out]])&lt;$L$1)</f>
        <v>1</v>
      </c>
      <c r="L7793" s="1" t="b">
        <f>AND(ABS(Table1[[#This Row],[tar-out]])&gt;=$L$1,ABS(Table1[[#This Row],[tar-out]])&lt;$M$1)</f>
        <v>0</v>
      </c>
      <c r="M7793" s="1" t="b">
        <f>AND(ABS(Table1[[#This Row],[tar-out]])&gt;=$M$1,ABS(Table1[[#This Row],[tar-out]])&lt;$N$1)</f>
        <v>0</v>
      </c>
      <c r="N7793" s="1" t="b">
        <f>AND(ABS(Table1[[#This Row],[tar-out]])&gt;=$N$1,ABS(Table1[[#This Row],[tar-out]])&lt;$O$1)</f>
        <v>0</v>
      </c>
      <c r="O7793" s="1" t="b">
        <f>AND(ABS(Table1[[#This Row],[tar-out]])&gt;=$O$1,ABS(Table1[[#This Row],[tar-out]])&lt;$P$1)</f>
        <v>0</v>
      </c>
      <c r="P7793" s="1">
        <f>ROUND(Table1[[#This Row],[tar-out]],0)</f>
        <v>1</v>
      </c>
      <c r="Q7793" s="2">
        <v>7791</v>
      </c>
    </row>
    <row r="7794" spans="1:17" x14ac:dyDescent="0.25">
      <c r="A7794">
        <v>15</v>
      </c>
      <c r="B7794">
        <v>98</v>
      </c>
      <c r="C7794">
        <v>4.8</v>
      </c>
      <c r="D7794">
        <v>2</v>
      </c>
      <c r="E7794">
        <v>236</v>
      </c>
      <c r="F7794">
        <v>7.3694581280788203</v>
      </c>
      <c r="G7794">
        <v>5.9353942871093803</v>
      </c>
      <c r="H7794" s="1">
        <f>Table1[[#This Row],[target]]-Table1[[#This Row],[output]]</f>
        <v>1.43406384096944</v>
      </c>
      <c r="I7794" s="1">
        <f>Table1[[#This Row],[tar-out]]*Table1[[#This Row],[tar-out]]</f>
        <v>2.0565390999760234</v>
      </c>
      <c r="J7794" s="1" t="b">
        <f>AND(ABS(Table1[[#This Row],[tar-out]])&gt;=$J$1,ABS(Table1[[#This Row],[tar-out]])&lt;$K$1)</f>
        <v>0</v>
      </c>
      <c r="K7794" s="1" t="b">
        <f>AND(ABS(Table1[[#This Row],[tar-out]])&gt;=$K$1,ABS(Table1[[#This Row],[tar-out]])&lt;$L$1)</f>
        <v>1</v>
      </c>
      <c r="L7794" s="1" t="b">
        <f>AND(ABS(Table1[[#This Row],[tar-out]])&gt;=$L$1,ABS(Table1[[#This Row],[tar-out]])&lt;$M$1)</f>
        <v>0</v>
      </c>
      <c r="M7794" s="1" t="b">
        <f>AND(ABS(Table1[[#This Row],[tar-out]])&gt;=$M$1,ABS(Table1[[#This Row],[tar-out]])&lt;$N$1)</f>
        <v>0</v>
      </c>
      <c r="N7794" s="1" t="b">
        <f>AND(ABS(Table1[[#This Row],[tar-out]])&gt;=$N$1,ABS(Table1[[#This Row],[tar-out]])&lt;$O$1)</f>
        <v>0</v>
      </c>
      <c r="O7794" s="1" t="b">
        <f>AND(ABS(Table1[[#This Row],[tar-out]])&gt;=$O$1,ABS(Table1[[#This Row],[tar-out]])&lt;$P$1)</f>
        <v>0</v>
      </c>
      <c r="P7794" s="1">
        <f>ROUND(Table1[[#This Row],[tar-out]],0)</f>
        <v>1</v>
      </c>
      <c r="Q7794" s="3">
        <v>7792</v>
      </c>
    </row>
    <row r="7795" spans="1:17" x14ac:dyDescent="0.25">
      <c r="A7795">
        <v>15</v>
      </c>
      <c r="B7795">
        <v>98</v>
      </c>
      <c r="C7795">
        <v>4.8</v>
      </c>
      <c r="D7795">
        <v>2</v>
      </c>
      <c r="E7795">
        <v>417</v>
      </c>
      <c r="F7795">
        <v>6.9132494600203103</v>
      </c>
      <c r="G7795">
        <v>5.9619941711425799</v>
      </c>
      <c r="H7795" s="1">
        <f>Table1[[#This Row],[target]]-Table1[[#This Row],[output]]</f>
        <v>0.95125528887773037</v>
      </c>
      <c r="I7795" s="1">
        <f>Table1[[#This Row],[tar-out]]*Table1[[#This Row],[tar-out]]</f>
        <v>0.9048866246178543</v>
      </c>
      <c r="J7795" s="1" t="b">
        <f>AND(ABS(Table1[[#This Row],[tar-out]])&gt;=$J$1,ABS(Table1[[#This Row],[tar-out]])&lt;$K$1)</f>
        <v>1</v>
      </c>
      <c r="K7795" s="1" t="b">
        <f>AND(ABS(Table1[[#This Row],[tar-out]])&gt;=$K$1,ABS(Table1[[#This Row],[tar-out]])&lt;$L$1)</f>
        <v>0</v>
      </c>
      <c r="L7795" s="1" t="b">
        <f>AND(ABS(Table1[[#This Row],[tar-out]])&gt;=$L$1,ABS(Table1[[#This Row],[tar-out]])&lt;$M$1)</f>
        <v>0</v>
      </c>
      <c r="M7795" s="1" t="b">
        <f>AND(ABS(Table1[[#This Row],[tar-out]])&gt;=$M$1,ABS(Table1[[#This Row],[tar-out]])&lt;$N$1)</f>
        <v>0</v>
      </c>
      <c r="N7795" s="1" t="b">
        <f>AND(ABS(Table1[[#This Row],[tar-out]])&gt;=$N$1,ABS(Table1[[#This Row],[tar-out]])&lt;$O$1)</f>
        <v>0</v>
      </c>
      <c r="O7795" s="1" t="b">
        <f>AND(ABS(Table1[[#This Row],[tar-out]])&gt;=$O$1,ABS(Table1[[#This Row],[tar-out]])&lt;$P$1)</f>
        <v>0</v>
      </c>
      <c r="P7795" s="1">
        <f>ROUND(Table1[[#This Row],[tar-out]],0)</f>
        <v>1</v>
      </c>
      <c r="Q7795" s="2">
        <v>7793</v>
      </c>
    </row>
    <row r="7796" spans="1:17" x14ac:dyDescent="0.25">
      <c r="A7796">
        <v>15</v>
      </c>
      <c r="B7796">
        <v>98</v>
      </c>
      <c r="C7796">
        <v>4.8</v>
      </c>
      <c r="D7796">
        <v>2</v>
      </c>
      <c r="E7796">
        <v>356</v>
      </c>
      <c r="F7796">
        <v>7.0247015232605996</v>
      </c>
      <c r="G7796">
        <v>5.9530296325683603</v>
      </c>
      <c r="H7796" s="1">
        <f>Table1[[#This Row],[target]]-Table1[[#This Row],[output]]</f>
        <v>1.0716718906922393</v>
      </c>
      <c r="I7796" s="1">
        <f>Table1[[#This Row],[tar-out]]*Table1[[#This Row],[tar-out]]</f>
        <v>1.1484806412998789</v>
      </c>
      <c r="J7796" s="1" t="b">
        <f>AND(ABS(Table1[[#This Row],[tar-out]])&gt;=$J$1,ABS(Table1[[#This Row],[tar-out]])&lt;$K$1)</f>
        <v>0</v>
      </c>
      <c r="K7796" s="1" t="b">
        <f>AND(ABS(Table1[[#This Row],[tar-out]])&gt;=$K$1,ABS(Table1[[#This Row],[tar-out]])&lt;$L$1)</f>
        <v>1</v>
      </c>
      <c r="L7796" s="1" t="b">
        <f>AND(ABS(Table1[[#This Row],[tar-out]])&gt;=$L$1,ABS(Table1[[#This Row],[tar-out]])&lt;$M$1)</f>
        <v>0</v>
      </c>
      <c r="M7796" s="1" t="b">
        <f>AND(ABS(Table1[[#This Row],[tar-out]])&gt;=$M$1,ABS(Table1[[#This Row],[tar-out]])&lt;$N$1)</f>
        <v>0</v>
      </c>
      <c r="N7796" s="1" t="b">
        <f>AND(ABS(Table1[[#This Row],[tar-out]])&gt;=$N$1,ABS(Table1[[#This Row],[tar-out]])&lt;$O$1)</f>
        <v>0</v>
      </c>
      <c r="O7796" s="1" t="b">
        <f>AND(ABS(Table1[[#This Row],[tar-out]])&gt;=$O$1,ABS(Table1[[#This Row],[tar-out]])&lt;$P$1)</f>
        <v>0</v>
      </c>
      <c r="P7796" s="1">
        <f>ROUND(Table1[[#This Row],[tar-out]],0)</f>
        <v>1</v>
      </c>
      <c r="Q7796" s="3">
        <v>7794</v>
      </c>
    </row>
    <row r="7797" spans="1:17" x14ac:dyDescent="0.25">
      <c r="A7797">
        <v>15</v>
      </c>
      <c r="B7797">
        <v>98</v>
      </c>
      <c r="C7797">
        <v>4.8</v>
      </c>
      <c r="D7797">
        <v>2</v>
      </c>
      <c r="E7797">
        <v>442</v>
      </c>
      <c r="F7797">
        <v>6.0401691331923901</v>
      </c>
      <c r="G7797">
        <v>5.9656682014465297</v>
      </c>
      <c r="H7797" s="1">
        <f>Table1[[#This Row],[target]]-Table1[[#This Row],[output]]</f>
        <v>7.4500931745860477E-2</v>
      </c>
      <c r="I7797" s="1">
        <f>Table1[[#This Row],[tar-out]]*Table1[[#This Row],[tar-out]]</f>
        <v>5.5503888310013613E-3</v>
      </c>
      <c r="J7797" s="1" t="b">
        <f>AND(ABS(Table1[[#This Row],[tar-out]])&gt;=$J$1,ABS(Table1[[#This Row],[tar-out]])&lt;$K$1)</f>
        <v>1</v>
      </c>
      <c r="K7797" s="1" t="b">
        <f>AND(ABS(Table1[[#This Row],[tar-out]])&gt;=$K$1,ABS(Table1[[#This Row],[tar-out]])&lt;$L$1)</f>
        <v>0</v>
      </c>
      <c r="L7797" s="1" t="b">
        <f>AND(ABS(Table1[[#This Row],[tar-out]])&gt;=$L$1,ABS(Table1[[#This Row],[tar-out]])&lt;$M$1)</f>
        <v>0</v>
      </c>
      <c r="M7797" s="1" t="b">
        <f>AND(ABS(Table1[[#This Row],[tar-out]])&gt;=$M$1,ABS(Table1[[#This Row],[tar-out]])&lt;$N$1)</f>
        <v>0</v>
      </c>
      <c r="N7797" s="1" t="b">
        <f>AND(ABS(Table1[[#This Row],[tar-out]])&gt;=$N$1,ABS(Table1[[#This Row],[tar-out]])&lt;$O$1)</f>
        <v>0</v>
      </c>
      <c r="O7797" s="1" t="b">
        <f>AND(ABS(Table1[[#This Row],[tar-out]])&gt;=$O$1,ABS(Table1[[#This Row],[tar-out]])&lt;$P$1)</f>
        <v>0</v>
      </c>
      <c r="P7797" s="1">
        <f>ROUND(Table1[[#This Row],[tar-out]],0)</f>
        <v>0</v>
      </c>
      <c r="Q7797" s="2">
        <v>7795</v>
      </c>
    </row>
    <row r="7798" spans="1:17" x14ac:dyDescent="0.25">
      <c r="A7798">
        <v>15</v>
      </c>
      <c r="B7798">
        <v>98</v>
      </c>
      <c r="C7798">
        <v>4.8</v>
      </c>
      <c r="D7798">
        <v>2</v>
      </c>
      <c r="E7798">
        <v>381</v>
      </c>
      <c r="F7798">
        <v>7.2398244213886702</v>
      </c>
      <c r="G7798">
        <v>5.95670366287231</v>
      </c>
      <c r="H7798" s="1">
        <f>Table1[[#This Row],[target]]-Table1[[#This Row],[output]]</f>
        <v>1.2831207585163602</v>
      </c>
      <c r="I7798" s="1">
        <f>Table1[[#This Row],[tar-out]]*Table1[[#This Row],[tar-out]]</f>
        <v>1.6463988809355996</v>
      </c>
      <c r="J7798" s="1" t="b">
        <f>AND(ABS(Table1[[#This Row],[tar-out]])&gt;=$J$1,ABS(Table1[[#This Row],[tar-out]])&lt;$K$1)</f>
        <v>0</v>
      </c>
      <c r="K7798" s="1" t="b">
        <f>AND(ABS(Table1[[#This Row],[tar-out]])&gt;=$K$1,ABS(Table1[[#This Row],[tar-out]])&lt;$L$1)</f>
        <v>1</v>
      </c>
      <c r="L7798" s="1" t="b">
        <f>AND(ABS(Table1[[#This Row],[tar-out]])&gt;=$L$1,ABS(Table1[[#This Row],[tar-out]])&lt;$M$1)</f>
        <v>0</v>
      </c>
      <c r="M7798" s="1" t="b">
        <f>AND(ABS(Table1[[#This Row],[tar-out]])&gt;=$M$1,ABS(Table1[[#This Row],[tar-out]])&lt;$N$1)</f>
        <v>0</v>
      </c>
      <c r="N7798" s="1" t="b">
        <f>AND(ABS(Table1[[#This Row],[tar-out]])&gt;=$N$1,ABS(Table1[[#This Row],[tar-out]])&lt;$O$1)</f>
        <v>0</v>
      </c>
      <c r="O7798" s="1" t="b">
        <f>AND(ABS(Table1[[#This Row],[tar-out]])&gt;=$O$1,ABS(Table1[[#This Row],[tar-out]])&lt;$P$1)</f>
        <v>0</v>
      </c>
      <c r="P7798" s="1">
        <f>ROUND(Table1[[#This Row],[tar-out]],0)</f>
        <v>1</v>
      </c>
      <c r="Q7798" s="3">
        <v>7796</v>
      </c>
    </row>
    <row r="7799" spans="1:17" x14ac:dyDescent="0.25">
      <c r="A7799">
        <v>15</v>
      </c>
      <c r="B7799">
        <v>98</v>
      </c>
      <c r="C7799">
        <v>4.8</v>
      </c>
      <c r="D7799">
        <v>2</v>
      </c>
      <c r="E7799">
        <v>392</v>
      </c>
      <c r="F7799">
        <v>6</v>
      </c>
      <c r="G7799">
        <v>5.9583201408386204</v>
      </c>
      <c r="H7799" s="1">
        <f>Table1[[#This Row],[target]]-Table1[[#This Row],[output]]</f>
        <v>4.1679859161379618E-2</v>
      </c>
      <c r="I7799" s="1">
        <f>Table1[[#This Row],[tar-out]]*Table1[[#This Row],[tar-out]]</f>
        <v>1.7372106597124404E-3</v>
      </c>
      <c r="J7799" s="1" t="b">
        <f>AND(ABS(Table1[[#This Row],[tar-out]])&gt;=$J$1,ABS(Table1[[#This Row],[tar-out]])&lt;$K$1)</f>
        <v>1</v>
      </c>
      <c r="K7799" s="1" t="b">
        <f>AND(ABS(Table1[[#This Row],[tar-out]])&gt;=$K$1,ABS(Table1[[#This Row],[tar-out]])&lt;$L$1)</f>
        <v>0</v>
      </c>
      <c r="L7799" s="1" t="b">
        <f>AND(ABS(Table1[[#This Row],[tar-out]])&gt;=$L$1,ABS(Table1[[#This Row],[tar-out]])&lt;$M$1)</f>
        <v>0</v>
      </c>
      <c r="M7799" s="1" t="b">
        <f>AND(ABS(Table1[[#This Row],[tar-out]])&gt;=$M$1,ABS(Table1[[#This Row],[tar-out]])&lt;$N$1)</f>
        <v>0</v>
      </c>
      <c r="N7799" s="1" t="b">
        <f>AND(ABS(Table1[[#This Row],[tar-out]])&gt;=$N$1,ABS(Table1[[#This Row],[tar-out]])&lt;$O$1)</f>
        <v>0</v>
      </c>
      <c r="O7799" s="1" t="b">
        <f>AND(ABS(Table1[[#This Row],[tar-out]])&gt;=$O$1,ABS(Table1[[#This Row],[tar-out]])&lt;$P$1)</f>
        <v>0</v>
      </c>
      <c r="P7799" s="1">
        <f>ROUND(Table1[[#This Row],[tar-out]],0)</f>
        <v>0</v>
      </c>
      <c r="Q7799" s="2">
        <v>7797</v>
      </c>
    </row>
    <row r="7800" spans="1:17" x14ac:dyDescent="0.25">
      <c r="A7800">
        <v>15</v>
      </c>
      <c r="B7800">
        <v>98</v>
      </c>
      <c r="C7800">
        <v>4.8</v>
      </c>
      <c r="D7800">
        <v>2</v>
      </c>
      <c r="E7800">
        <v>135</v>
      </c>
      <c r="F7800">
        <v>6.7280444009141398</v>
      </c>
      <c r="G7800">
        <v>5.9640626907348597</v>
      </c>
      <c r="H7800" s="1">
        <f>Table1[[#This Row],[target]]-Table1[[#This Row],[output]]</f>
        <v>0.76398171017928007</v>
      </c>
      <c r="I7800" s="1">
        <f>Table1[[#This Row],[tar-out]]*Table1[[#This Row],[tar-out]]</f>
        <v>0.58366805348845752</v>
      </c>
      <c r="J7800" s="1" t="b">
        <f>AND(ABS(Table1[[#This Row],[tar-out]])&gt;=$J$1,ABS(Table1[[#This Row],[tar-out]])&lt;$K$1)</f>
        <v>1</v>
      </c>
      <c r="K7800" s="1" t="b">
        <f>AND(ABS(Table1[[#This Row],[tar-out]])&gt;=$K$1,ABS(Table1[[#This Row],[tar-out]])&lt;$L$1)</f>
        <v>0</v>
      </c>
      <c r="L7800" s="1" t="b">
        <f>AND(ABS(Table1[[#This Row],[tar-out]])&gt;=$L$1,ABS(Table1[[#This Row],[tar-out]])&lt;$M$1)</f>
        <v>0</v>
      </c>
      <c r="M7800" s="1" t="b">
        <f>AND(ABS(Table1[[#This Row],[tar-out]])&gt;=$M$1,ABS(Table1[[#This Row],[tar-out]])&lt;$N$1)</f>
        <v>0</v>
      </c>
      <c r="N7800" s="1" t="b">
        <f>AND(ABS(Table1[[#This Row],[tar-out]])&gt;=$N$1,ABS(Table1[[#This Row],[tar-out]])&lt;$O$1)</f>
        <v>0</v>
      </c>
      <c r="O7800" s="1" t="b">
        <f>AND(ABS(Table1[[#This Row],[tar-out]])&gt;=$O$1,ABS(Table1[[#This Row],[tar-out]])&lt;$P$1)</f>
        <v>0</v>
      </c>
      <c r="P7800" s="1">
        <f>ROUND(Table1[[#This Row],[tar-out]],0)</f>
        <v>1</v>
      </c>
      <c r="Q7800" s="3">
        <v>7798</v>
      </c>
    </row>
    <row r="7801" spans="1:17" x14ac:dyDescent="0.25">
      <c r="A7801">
        <v>15</v>
      </c>
      <c r="B7801">
        <v>98</v>
      </c>
      <c r="C7801">
        <v>4.8</v>
      </c>
      <c r="D7801">
        <v>2</v>
      </c>
      <c r="E7801">
        <v>132</v>
      </c>
      <c r="F7801">
        <v>7.2658690594881996</v>
      </c>
      <c r="G7801">
        <v>5.96923732757568</v>
      </c>
      <c r="H7801" s="1">
        <f>Table1[[#This Row],[target]]-Table1[[#This Row],[output]]</f>
        <v>1.2966317319125196</v>
      </c>
      <c r="I7801" s="1">
        <f>Table1[[#This Row],[tar-out]]*Table1[[#This Row],[tar-out]]</f>
        <v>1.6812538482024599</v>
      </c>
      <c r="J7801" s="1" t="b">
        <f>AND(ABS(Table1[[#This Row],[tar-out]])&gt;=$J$1,ABS(Table1[[#This Row],[tar-out]])&lt;$K$1)</f>
        <v>0</v>
      </c>
      <c r="K7801" s="1" t="b">
        <f>AND(ABS(Table1[[#This Row],[tar-out]])&gt;=$K$1,ABS(Table1[[#This Row],[tar-out]])&lt;$L$1)</f>
        <v>1</v>
      </c>
      <c r="L7801" s="1" t="b">
        <f>AND(ABS(Table1[[#This Row],[tar-out]])&gt;=$L$1,ABS(Table1[[#This Row],[tar-out]])&lt;$M$1)</f>
        <v>0</v>
      </c>
      <c r="M7801" s="1" t="b">
        <f>AND(ABS(Table1[[#This Row],[tar-out]])&gt;=$M$1,ABS(Table1[[#This Row],[tar-out]])&lt;$N$1)</f>
        <v>0</v>
      </c>
      <c r="N7801" s="1" t="b">
        <f>AND(ABS(Table1[[#This Row],[tar-out]])&gt;=$N$1,ABS(Table1[[#This Row],[tar-out]])&lt;$O$1)</f>
        <v>0</v>
      </c>
      <c r="O7801" s="1" t="b">
        <f>AND(ABS(Table1[[#This Row],[tar-out]])&gt;=$O$1,ABS(Table1[[#This Row],[tar-out]])&lt;$P$1)</f>
        <v>0</v>
      </c>
      <c r="P7801" s="1">
        <f>ROUND(Table1[[#This Row],[tar-out]],0)</f>
        <v>1</v>
      </c>
      <c r="Q7801" s="2">
        <v>7799</v>
      </c>
    </row>
    <row r="7802" spans="1:17" x14ac:dyDescent="0.25">
      <c r="A7802">
        <v>15</v>
      </c>
      <c r="B7802">
        <v>98</v>
      </c>
      <c r="C7802">
        <v>4.8</v>
      </c>
      <c r="D7802">
        <v>2</v>
      </c>
      <c r="E7802">
        <v>117</v>
      </c>
      <c r="F7802">
        <v>7.55218947948224</v>
      </c>
      <c r="G7802">
        <v>5.99302053451538</v>
      </c>
      <c r="H7802" s="1">
        <f>Table1[[#This Row],[target]]-Table1[[#This Row],[output]]</f>
        <v>1.55916894496686</v>
      </c>
      <c r="I7802" s="1">
        <f>Table1[[#This Row],[tar-out]]*Table1[[#This Row],[tar-out]]</f>
        <v>2.431007798949071</v>
      </c>
      <c r="J7802" s="1" t="b">
        <f>AND(ABS(Table1[[#This Row],[tar-out]])&gt;=$J$1,ABS(Table1[[#This Row],[tar-out]])&lt;$K$1)</f>
        <v>0</v>
      </c>
      <c r="K7802" s="1" t="b">
        <f>AND(ABS(Table1[[#This Row],[tar-out]])&gt;=$K$1,ABS(Table1[[#This Row],[tar-out]])&lt;$L$1)</f>
        <v>1</v>
      </c>
      <c r="L7802" s="1" t="b">
        <f>AND(ABS(Table1[[#This Row],[tar-out]])&gt;=$L$1,ABS(Table1[[#This Row],[tar-out]])&lt;$M$1)</f>
        <v>0</v>
      </c>
      <c r="M7802" s="1" t="b">
        <f>AND(ABS(Table1[[#This Row],[tar-out]])&gt;=$M$1,ABS(Table1[[#This Row],[tar-out]])&lt;$N$1)</f>
        <v>0</v>
      </c>
      <c r="N7802" s="1" t="b">
        <f>AND(ABS(Table1[[#This Row],[tar-out]])&gt;=$N$1,ABS(Table1[[#This Row],[tar-out]])&lt;$O$1)</f>
        <v>0</v>
      </c>
      <c r="O7802" s="1" t="b">
        <f>AND(ABS(Table1[[#This Row],[tar-out]])&gt;=$O$1,ABS(Table1[[#This Row],[tar-out]])&lt;$P$1)</f>
        <v>0</v>
      </c>
      <c r="P7802" s="1">
        <f>ROUND(Table1[[#This Row],[tar-out]],0)</f>
        <v>2</v>
      </c>
      <c r="Q7802" s="3">
        <v>7800</v>
      </c>
    </row>
    <row r="7803" spans="1:17" x14ac:dyDescent="0.25">
      <c r="A7803">
        <v>15</v>
      </c>
      <c r="B7803">
        <v>98</v>
      </c>
      <c r="C7803">
        <v>4.8</v>
      </c>
      <c r="D7803">
        <v>2</v>
      </c>
      <c r="E7803">
        <v>140</v>
      </c>
      <c r="F7803">
        <v>6.2979591836734699</v>
      </c>
      <c r="G7803">
        <v>5.9589881896972701</v>
      </c>
      <c r="H7803" s="1">
        <f>Table1[[#This Row],[target]]-Table1[[#This Row],[output]]</f>
        <v>0.33897099397619979</v>
      </c>
      <c r="I7803" s="1">
        <f>Table1[[#This Row],[tar-out]]*Table1[[#This Row],[tar-out]]</f>
        <v>0.11490133475721287</v>
      </c>
      <c r="J7803" s="1" t="b">
        <f>AND(ABS(Table1[[#This Row],[tar-out]])&gt;=$J$1,ABS(Table1[[#This Row],[tar-out]])&lt;$K$1)</f>
        <v>1</v>
      </c>
      <c r="K7803" s="1" t="b">
        <f>AND(ABS(Table1[[#This Row],[tar-out]])&gt;=$K$1,ABS(Table1[[#This Row],[tar-out]])&lt;$L$1)</f>
        <v>0</v>
      </c>
      <c r="L7803" s="1" t="b">
        <f>AND(ABS(Table1[[#This Row],[tar-out]])&gt;=$L$1,ABS(Table1[[#This Row],[tar-out]])&lt;$M$1)</f>
        <v>0</v>
      </c>
      <c r="M7803" s="1" t="b">
        <f>AND(ABS(Table1[[#This Row],[tar-out]])&gt;=$M$1,ABS(Table1[[#This Row],[tar-out]])&lt;$N$1)</f>
        <v>0</v>
      </c>
      <c r="N7803" s="1" t="b">
        <f>AND(ABS(Table1[[#This Row],[tar-out]])&gt;=$N$1,ABS(Table1[[#This Row],[tar-out]])&lt;$O$1)</f>
        <v>0</v>
      </c>
      <c r="O7803" s="1" t="b">
        <f>AND(ABS(Table1[[#This Row],[tar-out]])&gt;=$O$1,ABS(Table1[[#This Row],[tar-out]])&lt;$P$1)</f>
        <v>0</v>
      </c>
      <c r="P7803" s="1">
        <f>ROUND(Table1[[#This Row],[tar-out]],0)</f>
        <v>0</v>
      </c>
      <c r="Q7803" s="2">
        <v>7801</v>
      </c>
    </row>
    <row r="7804" spans="1:17" x14ac:dyDescent="0.25">
      <c r="A7804">
        <v>15</v>
      </c>
      <c r="B7804">
        <v>98</v>
      </c>
      <c r="C7804">
        <v>4.8</v>
      </c>
      <c r="D7804">
        <v>2</v>
      </c>
      <c r="E7804">
        <v>97</v>
      </c>
      <c r="F7804">
        <v>7.3531702006270203</v>
      </c>
      <c r="G7804">
        <v>6.0124716758728001</v>
      </c>
      <c r="H7804" s="1">
        <f>Table1[[#This Row],[target]]-Table1[[#This Row],[output]]</f>
        <v>1.3406985247542202</v>
      </c>
      <c r="I7804" s="1">
        <f>Table1[[#This Row],[tar-out]]*Table1[[#This Row],[tar-out]]</f>
        <v>1.7974725342781426</v>
      </c>
      <c r="J7804" s="1" t="b">
        <f>AND(ABS(Table1[[#This Row],[tar-out]])&gt;=$J$1,ABS(Table1[[#This Row],[tar-out]])&lt;$K$1)</f>
        <v>0</v>
      </c>
      <c r="K7804" s="1" t="b">
        <f>AND(ABS(Table1[[#This Row],[tar-out]])&gt;=$K$1,ABS(Table1[[#This Row],[tar-out]])&lt;$L$1)</f>
        <v>1</v>
      </c>
      <c r="L7804" s="1" t="b">
        <f>AND(ABS(Table1[[#This Row],[tar-out]])&gt;=$L$1,ABS(Table1[[#This Row],[tar-out]])&lt;$M$1)</f>
        <v>0</v>
      </c>
      <c r="M7804" s="1" t="b">
        <f>AND(ABS(Table1[[#This Row],[tar-out]])&gt;=$M$1,ABS(Table1[[#This Row],[tar-out]])&lt;$N$1)</f>
        <v>0</v>
      </c>
      <c r="N7804" s="1" t="b">
        <f>AND(ABS(Table1[[#This Row],[tar-out]])&gt;=$N$1,ABS(Table1[[#This Row],[tar-out]])&lt;$O$1)</f>
        <v>0</v>
      </c>
      <c r="O7804" s="1" t="b">
        <f>AND(ABS(Table1[[#This Row],[tar-out]])&gt;=$O$1,ABS(Table1[[#This Row],[tar-out]])&lt;$P$1)</f>
        <v>0</v>
      </c>
      <c r="P7804" s="1">
        <f>ROUND(Table1[[#This Row],[tar-out]],0)</f>
        <v>1</v>
      </c>
      <c r="Q7804" s="3">
        <v>7802</v>
      </c>
    </row>
    <row r="7805" spans="1:17" x14ac:dyDescent="0.25">
      <c r="A7805">
        <v>15</v>
      </c>
      <c r="B7805">
        <v>98</v>
      </c>
      <c r="C7805">
        <v>4.8</v>
      </c>
      <c r="D7805">
        <v>2</v>
      </c>
      <c r="E7805">
        <v>487</v>
      </c>
      <c r="F7805">
        <v>7.1702127659574497</v>
      </c>
      <c r="G7805">
        <v>5.9722814559936497</v>
      </c>
      <c r="H7805" s="1">
        <f>Table1[[#This Row],[target]]-Table1[[#This Row],[output]]</f>
        <v>1.1979313099638</v>
      </c>
      <c r="I7805" s="1">
        <f>Table1[[#This Row],[tar-out]]*Table1[[#This Row],[tar-out]]</f>
        <v>1.435039423391586</v>
      </c>
      <c r="J7805" s="1" t="b">
        <f>AND(ABS(Table1[[#This Row],[tar-out]])&gt;=$J$1,ABS(Table1[[#This Row],[tar-out]])&lt;$K$1)</f>
        <v>0</v>
      </c>
      <c r="K7805" s="1" t="b">
        <f>AND(ABS(Table1[[#This Row],[tar-out]])&gt;=$K$1,ABS(Table1[[#This Row],[tar-out]])&lt;$L$1)</f>
        <v>1</v>
      </c>
      <c r="L7805" s="1" t="b">
        <f>AND(ABS(Table1[[#This Row],[tar-out]])&gt;=$L$1,ABS(Table1[[#This Row],[tar-out]])&lt;$M$1)</f>
        <v>0</v>
      </c>
      <c r="M7805" s="1" t="b">
        <f>AND(ABS(Table1[[#This Row],[tar-out]])&gt;=$M$1,ABS(Table1[[#This Row],[tar-out]])&lt;$N$1)</f>
        <v>0</v>
      </c>
      <c r="N7805" s="1" t="b">
        <f>AND(ABS(Table1[[#This Row],[tar-out]])&gt;=$N$1,ABS(Table1[[#This Row],[tar-out]])&lt;$O$1)</f>
        <v>0</v>
      </c>
      <c r="O7805" s="1" t="b">
        <f>AND(ABS(Table1[[#This Row],[tar-out]])&gt;=$O$1,ABS(Table1[[#This Row],[tar-out]])&lt;$P$1)</f>
        <v>0</v>
      </c>
      <c r="P7805" s="1">
        <f>ROUND(Table1[[#This Row],[tar-out]],0)</f>
        <v>1</v>
      </c>
      <c r="Q7805" s="2">
        <v>7803</v>
      </c>
    </row>
    <row r="7806" spans="1:17" x14ac:dyDescent="0.25">
      <c r="A7806">
        <v>15</v>
      </c>
      <c r="B7806">
        <v>98</v>
      </c>
      <c r="C7806">
        <v>4.8</v>
      </c>
      <c r="D7806">
        <v>2</v>
      </c>
      <c r="E7806">
        <v>359</v>
      </c>
      <c r="F7806">
        <v>6.9236641221374002</v>
      </c>
      <c r="G7806">
        <v>5.9534707069396999</v>
      </c>
      <c r="H7806" s="1">
        <f>Table1[[#This Row],[target]]-Table1[[#This Row],[output]]</f>
        <v>0.9701934151977003</v>
      </c>
      <c r="I7806" s="1">
        <f>Table1[[#This Row],[tar-out]]*Table1[[#This Row],[tar-out]]</f>
        <v>0.94127526289297725</v>
      </c>
      <c r="J7806" s="1" t="b">
        <f>AND(ABS(Table1[[#This Row],[tar-out]])&gt;=$J$1,ABS(Table1[[#This Row],[tar-out]])&lt;$K$1)</f>
        <v>1</v>
      </c>
      <c r="K7806" s="1" t="b">
        <f>AND(ABS(Table1[[#This Row],[tar-out]])&gt;=$K$1,ABS(Table1[[#This Row],[tar-out]])&lt;$L$1)</f>
        <v>0</v>
      </c>
      <c r="L7806" s="1" t="b">
        <f>AND(ABS(Table1[[#This Row],[tar-out]])&gt;=$L$1,ABS(Table1[[#This Row],[tar-out]])&lt;$M$1)</f>
        <v>0</v>
      </c>
      <c r="M7806" s="1" t="b">
        <f>AND(ABS(Table1[[#This Row],[tar-out]])&gt;=$M$1,ABS(Table1[[#This Row],[tar-out]])&lt;$N$1)</f>
        <v>0</v>
      </c>
      <c r="N7806" s="1" t="b">
        <f>AND(ABS(Table1[[#This Row],[tar-out]])&gt;=$N$1,ABS(Table1[[#This Row],[tar-out]])&lt;$O$1)</f>
        <v>0</v>
      </c>
      <c r="O7806" s="1" t="b">
        <f>AND(ABS(Table1[[#This Row],[tar-out]])&gt;=$O$1,ABS(Table1[[#This Row],[tar-out]])&lt;$P$1)</f>
        <v>0</v>
      </c>
      <c r="P7806" s="1">
        <f>ROUND(Table1[[#This Row],[tar-out]],0)</f>
        <v>1</v>
      </c>
      <c r="Q7806" s="3">
        <v>7804</v>
      </c>
    </row>
    <row r="7807" spans="1:17" x14ac:dyDescent="0.25">
      <c r="A7807">
        <v>15</v>
      </c>
      <c r="B7807">
        <v>98</v>
      </c>
      <c r="C7807">
        <v>4.8</v>
      </c>
      <c r="D7807">
        <v>2</v>
      </c>
      <c r="E7807">
        <v>378</v>
      </c>
      <c r="F7807">
        <v>6.6375000000000002</v>
      </c>
      <c r="G7807">
        <v>5.9562625885009801</v>
      </c>
      <c r="H7807" s="1">
        <f>Table1[[#This Row],[target]]-Table1[[#This Row],[output]]</f>
        <v>0.68123741149902006</v>
      </c>
      <c r="I7807" s="1">
        <f>Table1[[#This Row],[tar-out]]*Table1[[#This Row],[tar-out]]</f>
        <v>0.4640844108258852</v>
      </c>
      <c r="J7807" s="1" t="b">
        <f>AND(ABS(Table1[[#This Row],[tar-out]])&gt;=$J$1,ABS(Table1[[#This Row],[tar-out]])&lt;$K$1)</f>
        <v>1</v>
      </c>
      <c r="K7807" s="1" t="b">
        <f>AND(ABS(Table1[[#This Row],[tar-out]])&gt;=$K$1,ABS(Table1[[#This Row],[tar-out]])&lt;$L$1)</f>
        <v>0</v>
      </c>
      <c r="L7807" s="1" t="b">
        <f>AND(ABS(Table1[[#This Row],[tar-out]])&gt;=$L$1,ABS(Table1[[#This Row],[tar-out]])&lt;$M$1)</f>
        <v>0</v>
      </c>
      <c r="M7807" s="1" t="b">
        <f>AND(ABS(Table1[[#This Row],[tar-out]])&gt;=$M$1,ABS(Table1[[#This Row],[tar-out]])&lt;$N$1)</f>
        <v>0</v>
      </c>
      <c r="N7807" s="1" t="b">
        <f>AND(ABS(Table1[[#This Row],[tar-out]])&gt;=$N$1,ABS(Table1[[#This Row],[tar-out]])&lt;$O$1)</f>
        <v>0</v>
      </c>
      <c r="O7807" s="1" t="b">
        <f>AND(ABS(Table1[[#This Row],[tar-out]])&gt;=$O$1,ABS(Table1[[#This Row],[tar-out]])&lt;$P$1)</f>
        <v>0</v>
      </c>
      <c r="P7807" s="1">
        <f>ROUND(Table1[[#This Row],[tar-out]],0)</f>
        <v>1</v>
      </c>
      <c r="Q7807" s="2">
        <v>7805</v>
      </c>
    </row>
    <row r="7808" spans="1:17" x14ac:dyDescent="0.25">
      <c r="A7808">
        <v>15</v>
      </c>
      <c r="B7808">
        <v>98</v>
      </c>
      <c r="C7808">
        <v>4.8</v>
      </c>
      <c r="D7808">
        <v>2</v>
      </c>
      <c r="E7808">
        <v>362</v>
      </c>
      <c r="F7808">
        <v>6.5</v>
      </c>
      <c r="G7808">
        <v>5.9539113044738796</v>
      </c>
      <c r="H7808" s="1">
        <f>Table1[[#This Row],[target]]-Table1[[#This Row],[output]]</f>
        <v>0.54608869552612038</v>
      </c>
      <c r="I7808" s="1">
        <f>Table1[[#This Row],[tar-out]]*Table1[[#This Row],[tar-out]]</f>
        <v>0.29821286338141983</v>
      </c>
      <c r="J7808" s="1" t="b">
        <f>AND(ABS(Table1[[#This Row],[tar-out]])&gt;=$J$1,ABS(Table1[[#This Row],[tar-out]])&lt;$K$1)</f>
        <v>1</v>
      </c>
      <c r="K7808" s="1" t="b">
        <f>AND(ABS(Table1[[#This Row],[tar-out]])&gt;=$K$1,ABS(Table1[[#This Row],[tar-out]])&lt;$L$1)</f>
        <v>0</v>
      </c>
      <c r="L7808" s="1" t="b">
        <f>AND(ABS(Table1[[#This Row],[tar-out]])&gt;=$L$1,ABS(Table1[[#This Row],[tar-out]])&lt;$M$1)</f>
        <v>0</v>
      </c>
      <c r="M7808" s="1" t="b">
        <f>AND(ABS(Table1[[#This Row],[tar-out]])&gt;=$M$1,ABS(Table1[[#This Row],[tar-out]])&lt;$N$1)</f>
        <v>0</v>
      </c>
      <c r="N7808" s="1" t="b">
        <f>AND(ABS(Table1[[#This Row],[tar-out]])&gt;=$N$1,ABS(Table1[[#This Row],[tar-out]])&lt;$O$1)</f>
        <v>0</v>
      </c>
      <c r="O7808" s="1" t="b">
        <f>AND(ABS(Table1[[#This Row],[tar-out]])&gt;=$O$1,ABS(Table1[[#This Row],[tar-out]])&lt;$P$1)</f>
        <v>0</v>
      </c>
      <c r="P7808" s="1">
        <f>ROUND(Table1[[#This Row],[tar-out]],0)</f>
        <v>1</v>
      </c>
      <c r="Q7808" s="3">
        <v>7806</v>
      </c>
    </row>
    <row r="7809" spans="1:17" x14ac:dyDescent="0.25">
      <c r="A7809">
        <v>15</v>
      </c>
      <c r="B7809">
        <v>98</v>
      </c>
      <c r="C7809">
        <v>4.8</v>
      </c>
      <c r="D7809">
        <v>2</v>
      </c>
      <c r="E7809">
        <v>491</v>
      </c>
      <c r="F7809">
        <v>6.9818181818181797</v>
      </c>
      <c r="G7809">
        <v>5.9728693962097203</v>
      </c>
      <c r="H7809" s="1">
        <f>Table1[[#This Row],[target]]-Table1[[#This Row],[output]]</f>
        <v>1.0089487856084594</v>
      </c>
      <c r="I7809" s="1">
        <f>Table1[[#This Row],[tar-out]]*Table1[[#This Row],[tar-out]]</f>
        <v>1.0179776519807848</v>
      </c>
      <c r="J7809" s="1" t="b">
        <f>AND(ABS(Table1[[#This Row],[tar-out]])&gt;=$J$1,ABS(Table1[[#This Row],[tar-out]])&lt;$K$1)</f>
        <v>0</v>
      </c>
      <c r="K7809" s="1" t="b">
        <f>AND(ABS(Table1[[#This Row],[tar-out]])&gt;=$K$1,ABS(Table1[[#This Row],[tar-out]])&lt;$L$1)</f>
        <v>1</v>
      </c>
      <c r="L7809" s="1" t="b">
        <f>AND(ABS(Table1[[#This Row],[tar-out]])&gt;=$L$1,ABS(Table1[[#This Row],[tar-out]])&lt;$M$1)</f>
        <v>0</v>
      </c>
      <c r="M7809" s="1" t="b">
        <f>AND(ABS(Table1[[#This Row],[tar-out]])&gt;=$M$1,ABS(Table1[[#This Row],[tar-out]])&lt;$N$1)</f>
        <v>0</v>
      </c>
      <c r="N7809" s="1" t="b">
        <f>AND(ABS(Table1[[#This Row],[tar-out]])&gt;=$N$1,ABS(Table1[[#This Row],[tar-out]])&lt;$O$1)</f>
        <v>0</v>
      </c>
      <c r="O7809" s="1" t="b">
        <f>AND(ABS(Table1[[#This Row],[tar-out]])&gt;=$O$1,ABS(Table1[[#This Row],[tar-out]])&lt;$P$1)</f>
        <v>0</v>
      </c>
      <c r="P7809" s="1">
        <f>ROUND(Table1[[#This Row],[tar-out]],0)</f>
        <v>1</v>
      </c>
      <c r="Q7809" s="2">
        <v>7807</v>
      </c>
    </row>
    <row r="7810" spans="1:17" x14ac:dyDescent="0.25">
      <c r="A7810">
        <v>15</v>
      </c>
      <c r="B7810">
        <v>98</v>
      </c>
      <c r="C7810">
        <v>4.8</v>
      </c>
      <c r="D7810">
        <v>2</v>
      </c>
      <c r="E7810">
        <v>206</v>
      </c>
      <c r="F7810">
        <v>7.1836734693877604</v>
      </c>
      <c r="G7810">
        <v>5.9309854507446298</v>
      </c>
      <c r="H7810" s="1">
        <f>Table1[[#This Row],[target]]-Table1[[#This Row],[output]]</f>
        <v>1.2526880186431306</v>
      </c>
      <c r="I7810" s="1">
        <f>Table1[[#This Row],[tar-out]]*Table1[[#This Row],[tar-out]]</f>
        <v>1.5692272720520524</v>
      </c>
      <c r="J7810" s="1" t="b">
        <f>AND(ABS(Table1[[#This Row],[tar-out]])&gt;=$J$1,ABS(Table1[[#This Row],[tar-out]])&lt;$K$1)</f>
        <v>0</v>
      </c>
      <c r="K7810" s="1" t="b">
        <f>AND(ABS(Table1[[#This Row],[tar-out]])&gt;=$K$1,ABS(Table1[[#This Row],[tar-out]])&lt;$L$1)</f>
        <v>1</v>
      </c>
      <c r="L7810" s="1" t="b">
        <f>AND(ABS(Table1[[#This Row],[tar-out]])&gt;=$L$1,ABS(Table1[[#This Row],[tar-out]])&lt;$M$1)</f>
        <v>0</v>
      </c>
      <c r="M7810" s="1" t="b">
        <f>AND(ABS(Table1[[#This Row],[tar-out]])&gt;=$M$1,ABS(Table1[[#This Row],[tar-out]])&lt;$N$1)</f>
        <v>0</v>
      </c>
      <c r="N7810" s="1" t="b">
        <f>AND(ABS(Table1[[#This Row],[tar-out]])&gt;=$N$1,ABS(Table1[[#This Row],[tar-out]])&lt;$O$1)</f>
        <v>0</v>
      </c>
      <c r="O7810" s="1" t="b">
        <f>AND(ABS(Table1[[#This Row],[tar-out]])&gt;=$O$1,ABS(Table1[[#This Row],[tar-out]])&lt;$P$1)</f>
        <v>0</v>
      </c>
      <c r="P7810" s="1">
        <f>ROUND(Table1[[#This Row],[tar-out]],0)</f>
        <v>1</v>
      </c>
      <c r="Q7810" s="3">
        <v>7808</v>
      </c>
    </row>
    <row r="7811" spans="1:17" x14ac:dyDescent="0.25">
      <c r="A7811">
        <v>15</v>
      </c>
      <c r="B7811">
        <v>98</v>
      </c>
      <c r="C7811">
        <v>4.8</v>
      </c>
      <c r="D7811">
        <v>2</v>
      </c>
      <c r="E7811">
        <v>123</v>
      </c>
      <c r="F7811">
        <v>7.1030303030302999</v>
      </c>
      <c r="G7811">
        <v>5.9841108322143599</v>
      </c>
      <c r="H7811" s="1">
        <f>Table1[[#This Row],[target]]-Table1[[#This Row],[output]]</f>
        <v>1.11891947081594</v>
      </c>
      <c r="I7811" s="1">
        <f>Table1[[#This Row],[tar-out]]*Table1[[#This Row],[tar-out]]</f>
        <v>1.2519807821710232</v>
      </c>
      <c r="J7811" s="1" t="b">
        <f>AND(ABS(Table1[[#This Row],[tar-out]])&gt;=$J$1,ABS(Table1[[#This Row],[tar-out]])&lt;$K$1)</f>
        <v>0</v>
      </c>
      <c r="K7811" s="1" t="b">
        <f>AND(ABS(Table1[[#This Row],[tar-out]])&gt;=$K$1,ABS(Table1[[#This Row],[tar-out]])&lt;$L$1)</f>
        <v>1</v>
      </c>
      <c r="L7811" s="1" t="b">
        <f>AND(ABS(Table1[[#This Row],[tar-out]])&gt;=$L$1,ABS(Table1[[#This Row],[tar-out]])&lt;$M$1)</f>
        <v>0</v>
      </c>
      <c r="M7811" s="1" t="b">
        <f>AND(ABS(Table1[[#This Row],[tar-out]])&gt;=$M$1,ABS(Table1[[#This Row],[tar-out]])&lt;$N$1)</f>
        <v>0</v>
      </c>
      <c r="N7811" s="1" t="b">
        <f>AND(ABS(Table1[[#This Row],[tar-out]])&gt;=$N$1,ABS(Table1[[#This Row],[tar-out]])&lt;$O$1)</f>
        <v>0</v>
      </c>
      <c r="O7811" s="1" t="b">
        <f>AND(ABS(Table1[[#This Row],[tar-out]])&gt;=$O$1,ABS(Table1[[#This Row],[tar-out]])&lt;$P$1)</f>
        <v>0</v>
      </c>
      <c r="P7811" s="1">
        <f>ROUND(Table1[[#This Row],[tar-out]],0)</f>
        <v>1</v>
      </c>
      <c r="Q7811" s="2">
        <v>7809</v>
      </c>
    </row>
    <row r="7812" spans="1:17" x14ac:dyDescent="0.25">
      <c r="A7812">
        <v>15</v>
      </c>
      <c r="B7812">
        <v>98</v>
      </c>
      <c r="C7812">
        <v>4.8</v>
      </c>
      <c r="D7812">
        <v>2</v>
      </c>
      <c r="E7812">
        <v>177</v>
      </c>
      <c r="F7812">
        <v>7.9456095041322303</v>
      </c>
      <c r="G7812">
        <v>5.9282393455505398</v>
      </c>
      <c r="H7812" s="1">
        <f>Table1[[#This Row],[target]]-Table1[[#This Row],[output]]</f>
        <v>2.0173701585816906</v>
      </c>
      <c r="I7812" s="1">
        <f>Table1[[#This Row],[tar-out]]*Table1[[#This Row],[tar-out]]</f>
        <v>4.0697823567359155</v>
      </c>
      <c r="J7812" s="1" t="b">
        <f>AND(ABS(Table1[[#This Row],[tar-out]])&gt;=$J$1,ABS(Table1[[#This Row],[tar-out]])&lt;$K$1)</f>
        <v>0</v>
      </c>
      <c r="K7812" s="1" t="b">
        <f>AND(ABS(Table1[[#This Row],[tar-out]])&gt;=$K$1,ABS(Table1[[#This Row],[tar-out]])&lt;$L$1)</f>
        <v>0</v>
      </c>
      <c r="L7812" s="1" t="b">
        <f>AND(ABS(Table1[[#This Row],[tar-out]])&gt;=$L$1,ABS(Table1[[#This Row],[tar-out]])&lt;$M$1)</f>
        <v>1</v>
      </c>
      <c r="M7812" s="1" t="b">
        <f>AND(ABS(Table1[[#This Row],[tar-out]])&gt;=$M$1,ABS(Table1[[#This Row],[tar-out]])&lt;$N$1)</f>
        <v>0</v>
      </c>
      <c r="N7812" s="1" t="b">
        <f>AND(ABS(Table1[[#This Row],[tar-out]])&gt;=$N$1,ABS(Table1[[#This Row],[tar-out]])&lt;$O$1)</f>
        <v>0</v>
      </c>
      <c r="O7812" s="1" t="b">
        <f>AND(ABS(Table1[[#This Row],[tar-out]])&gt;=$O$1,ABS(Table1[[#This Row],[tar-out]])&lt;$P$1)</f>
        <v>0</v>
      </c>
      <c r="P7812" s="1">
        <f>ROUND(Table1[[#This Row],[tar-out]],0)</f>
        <v>2</v>
      </c>
      <c r="Q7812" s="3">
        <v>7810</v>
      </c>
    </row>
    <row r="7813" spans="1:17" x14ac:dyDescent="0.25">
      <c r="A7813">
        <v>15</v>
      </c>
      <c r="B7813">
        <v>98</v>
      </c>
      <c r="C7813">
        <v>4.8</v>
      </c>
      <c r="D7813">
        <v>2</v>
      </c>
      <c r="E7813">
        <v>325</v>
      </c>
      <c r="F7813">
        <v>6</v>
      </c>
      <c r="G7813">
        <v>5.9484739303588903</v>
      </c>
      <c r="H7813" s="1">
        <f>Table1[[#This Row],[target]]-Table1[[#This Row],[output]]</f>
        <v>5.1526069641109729E-2</v>
      </c>
      <c r="I7813" s="1">
        <f>Table1[[#This Row],[tar-out]]*Table1[[#This Row],[tar-out]]</f>
        <v>2.6549358526604897E-3</v>
      </c>
      <c r="J7813" s="1" t="b">
        <f>AND(ABS(Table1[[#This Row],[tar-out]])&gt;=$J$1,ABS(Table1[[#This Row],[tar-out]])&lt;$K$1)</f>
        <v>1</v>
      </c>
      <c r="K7813" s="1" t="b">
        <f>AND(ABS(Table1[[#This Row],[tar-out]])&gt;=$K$1,ABS(Table1[[#This Row],[tar-out]])&lt;$L$1)</f>
        <v>0</v>
      </c>
      <c r="L7813" s="1" t="b">
        <f>AND(ABS(Table1[[#This Row],[tar-out]])&gt;=$L$1,ABS(Table1[[#This Row],[tar-out]])&lt;$M$1)</f>
        <v>0</v>
      </c>
      <c r="M7813" s="1" t="b">
        <f>AND(ABS(Table1[[#This Row],[tar-out]])&gt;=$M$1,ABS(Table1[[#This Row],[tar-out]])&lt;$N$1)</f>
        <v>0</v>
      </c>
      <c r="N7813" s="1" t="b">
        <f>AND(ABS(Table1[[#This Row],[tar-out]])&gt;=$N$1,ABS(Table1[[#This Row],[tar-out]])&lt;$O$1)</f>
        <v>0</v>
      </c>
      <c r="O7813" s="1" t="b">
        <f>AND(ABS(Table1[[#This Row],[tar-out]])&gt;=$O$1,ABS(Table1[[#This Row],[tar-out]])&lt;$P$1)</f>
        <v>0</v>
      </c>
      <c r="P7813" s="1">
        <f>ROUND(Table1[[#This Row],[tar-out]],0)</f>
        <v>0</v>
      </c>
      <c r="Q7813" s="2">
        <v>7811</v>
      </c>
    </row>
    <row r="7814" spans="1:17" x14ac:dyDescent="0.25">
      <c r="A7814">
        <v>15</v>
      </c>
      <c r="B7814">
        <v>98</v>
      </c>
      <c r="C7814">
        <v>4.8</v>
      </c>
      <c r="D7814">
        <v>2</v>
      </c>
      <c r="E7814">
        <v>541</v>
      </c>
      <c r="F7814">
        <v>7.0238095238095202</v>
      </c>
      <c r="G7814">
        <v>5.9797725677490199</v>
      </c>
      <c r="H7814" s="1">
        <f>Table1[[#This Row],[target]]-Table1[[#This Row],[output]]</f>
        <v>1.0440369560605003</v>
      </c>
      <c r="I7814" s="1">
        <f>Table1[[#This Row],[tar-out]]*Table1[[#This Row],[tar-out]]</f>
        <v>1.0900131656200751</v>
      </c>
      <c r="J7814" s="1" t="b">
        <f>AND(ABS(Table1[[#This Row],[tar-out]])&gt;=$J$1,ABS(Table1[[#This Row],[tar-out]])&lt;$K$1)</f>
        <v>0</v>
      </c>
      <c r="K7814" s="1" t="b">
        <f>AND(ABS(Table1[[#This Row],[tar-out]])&gt;=$K$1,ABS(Table1[[#This Row],[tar-out]])&lt;$L$1)</f>
        <v>1</v>
      </c>
      <c r="L7814" s="1" t="b">
        <f>AND(ABS(Table1[[#This Row],[tar-out]])&gt;=$L$1,ABS(Table1[[#This Row],[tar-out]])&lt;$M$1)</f>
        <v>0</v>
      </c>
      <c r="M7814" s="1" t="b">
        <f>AND(ABS(Table1[[#This Row],[tar-out]])&gt;=$M$1,ABS(Table1[[#This Row],[tar-out]])&lt;$N$1)</f>
        <v>0</v>
      </c>
      <c r="N7814" s="1" t="b">
        <f>AND(ABS(Table1[[#This Row],[tar-out]])&gt;=$N$1,ABS(Table1[[#This Row],[tar-out]])&lt;$O$1)</f>
        <v>0</v>
      </c>
      <c r="O7814" s="1" t="b">
        <f>AND(ABS(Table1[[#This Row],[tar-out]])&gt;=$O$1,ABS(Table1[[#This Row],[tar-out]])&lt;$P$1)</f>
        <v>0</v>
      </c>
      <c r="P7814" s="1">
        <f>ROUND(Table1[[#This Row],[tar-out]],0)</f>
        <v>1</v>
      </c>
      <c r="Q7814" s="3">
        <v>7812</v>
      </c>
    </row>
    <row r="7815" spans="1:17" x14ac:dyDescent="0.25">
      <c r="A7815">
        <v>15</v>
      </c>
      <c r="B7815">
        <v>98</v>
      </c>
      <c r="C7815">
        <v>4.8</v>
      </c>
      <c r="D7815">
        <v>2</v>
      </c>
      <c r="E7815">
        <v>384</v>
      </c>
      <c r="F7815">
        <v>7.2720000000000002</v>
      </c>
      <c r="G7815">
        <v>5.9571447372436497</v>
      </c>
      <c r="H7815" s="1">
        <f>Table1[[#This Row],[target]]-Table1[[#This Row],[output]]</f>
        <v>1.3148552627563506</v>
      </c>
      <c r="I7815" s="1">
        <f>Table1[[#This Row],[tar-out]]*Table1[[#This Row],[tar-out]]</f>
        <v>1.7288443619980718</v>
      </c>
      <c r="J7815" s="1" t="b">
        <f>AND(ABS(Table1[[#This Row],[tar-out]])&gt;=$J$1,ABS(Table1[[#This Row],[tar-out]])&lt;$K$1)</f>
        <v>0</v>
      </c>
      <c r="K7815" s="1" t="b">
        <f>AND(ABS(Table1[[#This Row],[tar-out]])&gt;=$K$1,ABS(Table1[[#This Row],[tar-out]])&lt;$L$1)</f>
        <v>1</v>
      </c>
      <c r="L7815" s="1" t="b">
        <f>AND(ABS(Table1[[#This Row],[tar-out]])&gt;=$L$1,ABS(Table1[[#This Row],[tar-out]])&lt;$M$1)</f>
        <v>0</v>
      </c>
      <c r="M7815" s="1" t="b">
        <f>AND(ABS(Table1[[#This Row],[tar-out]])&gt;=$M$1,ABS(Table1[[#This Row],[tar-out]])&lt;$N$1)</f>
        <v>0</v>
      </c>
      <c r="N7815" s="1" t="b">
        <f>AND(ABS(Table1[[#This Row],[tar-out]])&gt;=$N$1,ABS(Table1[[#This Row],[tar-out]])&lt;$O$1)</f>
        <v>0</v>
      </c>
      <c r="O7815" s="1" t="b">
        <f>AND(ABS(Table1[[#This Row],[tar-out]])&gt;=$O$1,ABS(Table1[[#This Row],[tar-out]])&lt;$P$1)</f>
        <v>0</v>
      </c>
      <c r="P7815" s="1">
        <f>ROUND(Table1[[#This Row],[tar-out]],0)</f>
        <v>1</v>
      </c>
      <c r="Q7815" s="2">
        <v>7813</v>
      </c>
    </row>
    <row r="7816" spans="1:17" x14ac:dyDescent="0.25">
      <c r="A7816">
        <v>15</v>
      </c>
      <c r="B7816">
        <v>98</v>
      </c>
      <c r="C7816">
        <v>4.8</v>
      </c>
      <c r="D7816">
        <v>2</v>
      </c>
      <c r="E7816">
        <v>399</v>
      </c>
      <c r="F7816">
        <v>6.4375</v>
      </c>
      <c r="G7816">
        <v>5.9593491554260298</v>
      </c>
      <c r="H7816" s="1">
        <f>Table1[[#This Row],[target]]-Table1[[#This Row],[output]]</f>
        <v>0.47815084457397017</v>
      </c>
      <c r="I7816" s="1">
        <f>Table1[[#This Row],[tar-out]]*Table1[[#This Row],[tar-out]]</f>
        <v>0.22862823016680098</v>
      </c>
      <c r="J7816" s="1" t="b">
        <f>AND(ABS(Table1[[#This Row],[tar-out]])&gt;=$J$1,ABS(Table1[[#This Row],[tar-out]])&lt;$K$1)</f>
        <v>1</v>
      </c>
      <c r="K7816" s="1" t="b">
        <f>AND(ABS(Table1[[#This Row],[tar-out]])&gt;=$K$1,ABS(Table1[[#This Row],[tar-out]])&lt;$L$1)</f>
        <v>0</v>
      </c>
      <c r="L7816" s="1" t="b">
        <f>AND(ABS(Table1[[#This Row],[tar-out]])&gt;=$L$1,ABS(Table1[[#This Row],[tar-out]])&lt;$M$1)</f>
        <v>0</v>
      </c>
      <c r="M7816" s="1" t="b">
        <f>AND(ABS(Table1[[#This Row],[tar-out]])&gt;=$M$1,ABS(Table1[[#This Row],[tar-out]])&lt;$N$1)</f>
        <v>0</v>
      </c>
      <c r="N7816" s="1" t="b">
        <f>AND(ABS(Table1[[#This Row],[tar-out]])&gt;=$N$1,ABS(Table1[[#This Row],[tar-out]])&lt;$O$1)</f>
        <v>0</v>
      </c>
      <c r="O7816" s="1" t="b">
        <f>AND(ABS(Table1[[#This Row],[tar-out]])&gt;=$O$1,ABS(Table1[[#This Row],[tar-out]])&lt;$P$1)</f>
        <v>0</v>
      </c>
      <c r="P7816" s="1">
        <f>ROUND(Table1[[#This Row],[tar-out]],0)</f>
        <v>0</v>
      </c>
      <c r="Q7816" s="3">
        <v>7814</v>
      </c>
    </row>
    <row r="7817" spans="1:17" x14ac:dyDescent="0.25">
      <c r="A7817">
        <v>15</v>
      </c>
      <c r="B7817">
        <v>98</v>
      </c>
      <c r="C7817">
        <v>4.8</v>
      </c>
      <c r="D7817">
        <v>2</v>
      </c>
      <c r="E7817">
        <v>363</v>
      </c>
      <c r="F7817">
        <v>6.7608695652173898</v>
      </c>
      <c r="G7817">
        <v>5.9540581703186</v>
      </c>
      <c r="H7817" s="1">
        <f>Table1[[#This Row],[target]]-Table1[[#This Row],[output]]</f>
        <v>0.80681139489878984</v>
      </c>
      <c r="I7817" s="1">
        <f>Table1[[#This Row],[tar-out]]*Table1[[#This Row],[tar-out]]</f>
        <v>0.65094462693853095</v>
      </c>
      <c r="J7817" s="1" t="b">
        <f>AND(ABS(Table1[[#This Row],[tar-out]])&gt;=$J$1,ABS(Table1[[#This Row],[tar-out]])&lt;$K$1)</f>
        <v>1</v>
      </c>
      <c r="K7817" s="1" t="b">
        <f>AND(ABS(Table1[[#This Row],[tar-out]])&gt;=$K$1,ABS(Table1[[#This Row],[tar-out]])&lt;$L$1)</f>
        <v>0</v>
      </c>
      <c r="L7817" s="1" t="b">
        <f>AND(ABS(Table1[[#This Row],[tar-out]])&gt;=$L$1,ABS(Table1[[#This Row],[tar-out]])&lt;$M$1)</f>
        <v>0</v>
      </c>
      <c r="M7817" s="1" t="b">
        <f>AND(ABS(Table1[[#This Row],[tar-out]])&gt;=$M$1,ABS(Table1[[#This Row],[tar-out]])&lt;$N$1)</f>
        <v>0</v>
      </c>
      <c r="N7817" s="1" t="b">
        <f>AND(ABS(Table1[[#This Row],[tar-out]])&gt;=$N$1,ABS(Table1[[#This Row],[tar-out]])&lt;$O$1)</f>
        <v>0</v>
      </c>
      <c r="O7817" s="1" t="b">
        <f>AND(ABS(Table1[[#This Row],[tar-out]])&gt;=$O$1,ABS(Table1[[#This Row],[tar-out]])&lt;$P$1)</f>
        <v>0</v>
      </c>
      <c r="P7817" s="1">
        <f>ROUND(Table1[[#This Row],[tar-out]],0)</f>
        <v>1</v>
      </c>
      <c r="Q7817" s="2">
        <v>7815</v>
      </c>
    </row>
    <row r="7818" spans="1:17" x14ac:dyDescent="0.25">
      <c r="A7818">
        <v>15</v>
      </c>
      <c r="B7818">
        <v>98</v>
      </c>
      <c r="C7818">
        <v>4.8</v>
      </c>
      <c r="D7818">
        <v>2</v>
      </c>
      <c r="E7818">
        <v>431</v>
      </c>
      <c r="F7818">
        <v>6.8055555555555598</v>
      </c>
      <c r="G7818">
        <v>5.9640517234802202</v>
      </c>
      <c r="H7818" s="1">
        <f>Table1[[#This Row],[target]]-Table1[[#This Row],[output]]</f>
        <v>0.84150383207533963</v>
      </c>
      <c r="I7818" s="1">
        <f>Table1[[#This Row],[tar-out]]*Table1[[#This Row],[tar-out]]</f>
        <v>0.70812869939748135</v>
      </c>
      <c r="J7818" s="1" t="b">
        <f>AND(ABS(Table1[[#This Row],[tar-out]])&gt;=$J$1,ABS(Table1[[#This Row],[tar-out]])&lt;$K$1)</f>
        <v>1</v>
      </c>
      <c r="K7818" s="1" t="b">
        <f>AND(ABS(Table1[[#This Row],[tar-out]])&gt;=$K$1,ABS(Table1[[#This Row],[tar-out]])&lt;$L$1)</f>
        <v>0</v>
      </c>
      <c r="L7818" s="1" t="b">
        <f>AND(ABS(Table1[[#This Row],[tar-out]])&gt;=$L$1,ABS(Table1[[#This Row],[tar-out]])&lt;$M$1)</f>
        <v>0</v>
      </c>
      <c r="M7818" s="1" t="b">
        <f>AND(ABS(Table1[[#This Row],[tar-out]])&gt;=$M$1,ABS(Table1[[#This Row],[tar-out]])&lt;$N$1)</f>
        <v>0</v>
      </c>
      <c r="N7818" s="1" t="b">
        <f>AND(ABS(Table1[[#This Row],[tar-out]])&gt;=$N$1,ABS(Table1[[#This Row],[tar-out]])&lt;$O$1)</f>
        <v>0</v>
      </c>
      <c r="O7818" s="1" t="b">
        <f>AND(ABS(Table1[[#This Row],[tar-out]])&gt;=$O$1,ABS(Table1[[#This Row],[tar-out]])&lt;$P$1)</f>
        <v>0</v>
      </c>
      <c r="P7818" s="1">
        <f>ROUND(Table1[[#This Row],[tar-out]],0)</f>
        <v>1</v>
      </c>
      <c r="Q7818" s="3">
        <v>7816</v>
      </c>
    </row>
    <row r="7819" spans="1:17" x14ac:dyDescent="0.25">
      <c r="A7819">
        <v>15</v>
      </c>
      <c r="B7819">
        <v>98</v>
      </c>
      <c r="C7819">
        <v>4.8</v>
      </c>
      <c r="D7819">
        <v>2</v>
      </c>
      <c r="E7819">
        <v>347</v>
      </c>
      <c r="F7819">
        <v>6.25</v>
      </c>
      <c r="G7819">
        <v>5.9517068862915004</v>
      </c>
      <c r="H7819" s="1">
        <f>Table1[[#This Row],[target]]-Table1[[#This Row],[output]]</f>
        <v>0.29829311370849965</v>
      </c>
      <c r="I7819" s="1">
        <f>Table1[[#This Row],[tar-out]]*Table1[[#This Row],[tar-out]]</f>
        <v>8.8978781685911904E-2</v>
      </c>
      <c r="J7819" s="1" t="b">
        <f>AND(ABS(Table1[[#This Row],[tar-out]])&gt;=$J$1,ABS(Table1[[#This Row],[tar-out]])&lt;$K$1)</f>
        <v>1</v>
      </c>
      <c r="K7819" s="1" t="b">
        <f>AND(ABS(Table1[[#This Row],[tar-out]])&gt;=$K$1,ABS(Table1[[#This Row],[tar-out]])&lt;$L$1)</f>
        <v>0</v>
      </c>
      <c r="L7819" s="1" t="b">
        <f>AND(ABS(Table1[[#This Row],[tar-out]])&gt;=$L$1,ABS(Table1[[#This Row],[tar-out]])&lt;$M$1)</f>
        <v>0</v>
      </c>
      <c r="M7819" s="1" t="b">
        <f>AND(ABS(Table1[[#This Row],[tar-out]])&gt;=$M$1,ABS(Table1[[#This Row],[tar-out]])&lt;$N$1)</f>
        <v>0</v>
      </c>
      <c r="N7819" s="1" t="b">
        <f>AND(ABS(Table1[[#This Row],[tar-out]])&gt;=$N$1,ABS(Table1[[#This Row],[tar-out]])&lt;$O$1)</f>
        <v>0</v>
      </c>
      <c r="O7819" s="1" t="b">
        <f>AND(ABS(Table1[[#This Row],[tar-out]])&gt;=$O$1,ABS(Table1[[#This Row],[tar-out]])&lt;$P$1)</f>
        <v>0</v>
      </c>
      <c r="P7819" s="1">
        <f>ROUND(Table1[[#This Row],[tar-out]],0)</f>
        <v>0</v>
      </c>
      <c r="Q7819" s="2">
        <v>7817</v>
      </c>
    </row>
    <row r="7820" spans="1:17" x14ac:dyDescent="0.25">
      <c r="A7820">
        <v>15</v>
      </c>
      <c r="B7820">
        <v>98</v>
      </c>
      <c r="C7820">
        <v>4.8</v>
      </c>
      <c r="D7820">
        <v>2</v>
      </c>
      <c r="E7820">
        <v>170</v>
      </c>
      <c r="F7820">
        <v>7.2</v>
      </c>
      <c r="G7820">
        <v>5.9325332641601598</v>
      </c>
      <c r="H7820" s="1">
        <f>Table1[[#This Row],[target]]-Table1[[#This Row],[output]]</f>
        <v>1.2674667358398404</v>
      </c>
      <c r="I7820" s="1">
        <f>Table1[[#This Row],[tar-out]]*Table1[[#This Row],[tar-out]]</f>
        <v>1.6064719264604996</v>
      </c>
      <c r="J7820" s="1" t="b">
        <f>AND(ABS(Table1[[#This Row],[tar-out]])&gt;=$J$1,ABS(Table1[[#This Row],[tar-out]])&lt;$K$1)</f>
        <v>0</v>
      </c>
      <c r="K7820" s="1" t="b">
        <f>AND(ABS(Table1[[#This Row],[tar-out]])&gt;=$K$1,ABS(Table1[[#This Row],[tar-out]])&lt;$L$1)</f>
        <v>1</v>
      </c>
      <c r="L7820" s="1" t="b">
        <f>AND(ABS(Table1[[#This Row],[tar-out]])&gt;=$L$1,ABS(Table1[[#This Row],[tar-out]])&lt;$M$1)</f>
        <v>0</v>
      </c>
      <c r="M7820" s="1" t="b">
        <f>AND(ABS(Table1[[#This Row],[tar-out]])&gt;=$M$1,ABS(Table1[[#This Row],[tar-out]])&lt;$N$1)</f>
        <v>0</v>
      </c>
      <c r="N7820" s="1" t="b">
        <f>AND(ABS(Table1[[#This Row],[tar-out]])&gt;=$N$1,ABS(Table1[[#This Row],[tar-out]])&lt;$O$1)</f>
        <v>0</v>
      </c>
      <c r="O7820" s="1" t="b">
        <f>AND(ABS(Table1[[#This Row],[tar-out]])&gt;=$O$1,ABS(Table1[[#This Row],[tar-out]])&lt;$P$1)</f>
        <v>0</v>
      </c>
      <c r="P7820" s="1">
        <f>ROUND(Table1[[#This Row],[tar-out]],0)</f>
        <v>1</v>
      </c>
      <c r="Q7820" s="3">
        <v>7818</v>
      </c>
    </row>
    <row r="7821" spans="1:17" x14ac:dyDescent="0.25">
      <c r="A7821">
        <v>15</v>
      </c>
      <c r="B7821">
        <v>98</v>
      </c>
      <c r="C7821">
        <v>4.8</v>
      </c>
      <c r="D7821">
        <v>2</v>
      </c>
      <c r="E7821">
        <v>310</v>
      </c>
      <c r="F7821">
        <v>6.0591133004926103</v>
      </c>
      <c r="G7821">
        <v>5.9462695121765101</v>
      </c>
      <c r="H7821" s="1">
        <f>Table1[[#This Row],[target]]-Table1[[#This Row],[output]]</f>
        <v>0.1128437883161002</v>
      </c>
      <c r="I7821" s="1">
        <f>Table1[[#This Row],[tar-out]]*Table1[[#This Row],[tar-out]]</f>
        <v>1.2733720561528833E-2</v>
      </c>
      <c r="J7821" s="1" t="b">
        <f>AND(ABS(Table1[[#This Row],[tar-out]])&gt;=$J$1,ABS(Table1[[#This Row],[tar-out]])&lt;$K$1)</f>
        <v>1</v>
      </c>
      <c r="K7821" s="1" t="b">
        <f>AND(ABS(Table1[[#This Row],[tar-out]])&gt;=$K$1,ABS(Table1[[#This Row],[tar-out]])&lt;$L$1)</f>
        <v>0</v>
      </c>
      <c r="L7821" s="1" t="b">
        <f>AND(ABS(Table1[[#This Row],[tar-out]])&gt;=$L$1,ABS(Table1[[#This Row],[tar-out]])&lt;$M$1)</f>
        <v>0</v>
      </c>
      <c r="M7821" s="1" t="b">
        <f>AND(ABS(Table1[[#This Row],[tar-out]])&gt;=$M$1,ABS(Table1[[#This Row],[tar-out]])&lt;$N$1)</f>
        <v>0</v>
      </c>
      <c r="N7821" s="1" t="b">
        <f>AND(ABS(Table1[[#This Row],[tar-out]])&gt;=$N$1,ABS(Table1[[#This Row],[tar-out]])&lt;$O$1)</f>
        <v>0</v>
      </c>
      <c r="O7821" s="1" t="b">
        <f>AND(ABS(Table1[[#This Row],[tar-out]])&gt;=$O$1,ABS(Table1[[#This Row],[tar-out]])&lt;$P$1)</f>
        <v>0</v>
      </c>
      <c r="P7821" s="1">
        <f>ROUND(Table1[[#This Row],[tar-out]],0)</f>
        <v>0</v>
      </c>
      <c r="Q7821" s="2">
        <v>7819</v>
      </c>
    </row>
    <row r="7822" spans="1:17" x14ac:dyDescent="0.25">
      <c r="A7822">
        <v>15</v>
      </c>
      <c r="B7822">
        <v>98</v>
      </c>
      <c r="C7822">
        <v>4.8</v>
      </c>
      <c r="D7822">
        <v>2</v>
      </c>
      <c r="E7822">
        <v>264</v>
      </c>
      <c r="F7822">
        <v>7.1182775996335304</v>
      </c>
      <c r="G7822">
        <v>5.9395089149475098</v>
      </c>
      <c r="H7822" s="1">
        <f>Table1[[#This Row],[target]]-Table1[[#This Row],[output]]</f>
        <v>1.1787686846860206</v>
      </c>
      <c r="I7822" s="1">
        <f>Table1[[#This Row],[tar-out]]*Table1[[#This Row],[tar-out]]</f>
        <v>1.389495611996411</v>
      </c>
      <c r="J7822" s="1" t="b">
        <f>AND(ABS(Table1[[#This Row],[tar-out]])&gt;=$J$1,ABS(Table1[[#This Row],[tar-out]])&lt;$K$1)</f>
        <v>0</v>
      </c>
      <c r="K7822" s="1" t="b">
        <f>AND(ABS(Table1[[#This Row],[tar-out]])&gt;=$K$1,ABS(Table1[[#This Row],[tar-out]])&lt;$L$1)</f>
        <v>1</v>
      </c>
      <c r="L7822" s="1" t="b">
        <f>AND(ABS(Table1[[#This Row],[tar-out]])&gt;=$L$1,ABS(Table1[[#This Row],[tar-out]])&lt;$M$1)</f>
        <v>0</v>
      </c>
      <c r="M7822" s="1" t="b">
        <f>AND(ABS(Table1[[#This Row],[tar-out]])&gt;=$M$1,ABS(Table1[[#This Row],[tar-out]])&lt;$N$1)</f>
        <v>0</v>
      </c>
      <c r="N7822" s="1" t="b">
        <f>AND(ABS(Table1[[#This Row],[tar-out]])&gt;=$N$1,ABS(Table1[[#This Row],[tar-out]])&lt;$O$1)</f>
        <v>0</v>
      </c>
      <c r="O7822" s="1" t="b">
        <f>AND(ABS(Table1[[#This Row],[tar-out]])&gt;=$O$1,ABS(Table1[[#This Row],[tar-out]])&lt;$P$1)</f>
        <v>0</v>
      </c>
      <c r="P7822" s="1">
        <f>ROUND(Table1[[#This Row],[tar-out]],0)</f>
        <v>1</v>
      </c>
      <c r="Q7822" s="3">
        <v>7820</v>
      </c>
    </row>
    <row r="7823" spans="1:17" x14ac:dyDescent="0.25">
      <c r="A7823">
        <v>15</v>
      </c>
      <c r="B7823">
        <v>98</v>
      </c>
      <c r="C7823">
        <v>4.8</v>
      </c>
      <c r="D7823">
        <v>2</v>
      </c>
      <c r="E7823">
        <v>248</v>
      </c>
      <c r="F7823">
        <v>6.7813267813267801</v>
      </c>
      <c r="G7823">
        <v>5.9371576309204102</v>
      </c>
      <c r="H7823" s="1">
        <f>Table1[[#This Row],[target]]-Table1[[#This Row],[output]]</f>
        <v>0.84416915040636997</v>
      </c>
      <c r="I7823" s="1">
        <f>Table1[[#This Row],[tar-out]]*Table1[[#This Row],[tar-out]]</f>
        <v>0.7126215544978125</v>
      </c>
      <c r="J7823" s="1" t="b">
        <f>AND(ABS(Table1[[#This Row],[tar-out]])&gt;=$J$1,ABS(Table1[[#This Row],[tar-out]])&lt;$K$1)</f>
        <v>1</v>
      </c>
      <c r="K7823" s="1" t="b">
        <f>AND(ABS(Table1[[#This Row],[tar-out]])&gt;=$K$1,ABS(Table1[[#This Row],[tar-out]])&lt;$L$1)</f>
        <v>0</v>
      </c>
      <c r="L7823" s="1" t="b">
        <f>AND(ABS(Table1[[#This Row],[tar-out]])&gt;=$L$1,ABS(Table1[[#This Row],[tar-out]])&lt;$M$1)</f>
        <v>0</v>
      </c>
      <c r="M7823" s="1" t="b">
        <f>AND(ABS(Table1[[#This Row],[tar-out]])&gt;=$M$1,ABS(Table1[[#This Row],[tar-out]])&lt;$N$1)</f>
        <v>0</v>
      </c>
      <c r="N7823" s="1" t="b">
        <f>AND(ABS(Table1[[#This Row],[tar-out]])&gt;=$N$1,ABS(Table1[[#This Row],[tar-out]])&lt;$O$1)</f>
        <v>0</v>
      </c>
      <c r="O7823" s="1" t="b">
        <f>AND(ABS(Table1[[#This Row],[tar-out]])&gt;=$O$1,ABS(Table1[[#This Row],[tar-out]])&lt;$P$1)</f>
        <v>0</v>
      </c>
      <c r="P7823" s="1">
        <f>ROUND(Table1[[#This Row],[tar-out]],0)</f>
        <v>1</v>
      </c>
      <c r="Q7823" s="2">
        <v>7821</v>
      </c>
    </row>
    <row r="7824" spans="1:17" x14ac:dyDescent="0.25">
      <c r="A7824">
        <v>15</v>
      </c>
      <c r="B7824">
        <v>98</v>
      </c>
      <c r="C7824">
        <v>4.8</v>
      </c>
      <c r="D7824">
        <v>2</v>
      </c>
      <c r="E7824">
        <v>326</v>
      </c>
      <c r="F7824">
        <v>6</v>
      </c>
      <c r="G7824">
        <v>5.9486207962036097</v>
      </c>
      <c r="H7824" s="1">
        <f>Table1[[#This Row],[target]]-Table1[[#This Row],[output]]</f>
        <v>5.1379203796390271E-2</v>
      </c>
      <c r="I7824" s="1">
        <f>Table1[[#This Row],[tar-out]]*Table1[[#This Row],[tar-out]]</f>
        <v>2.6398225827510046E-3</v>
      </c>
      <c r="J7824" s="1" t="b">
        <f>AND(ABS(Table1[[#This Row],[tar-out]])&gt;=$J$1,ABS(Table1[[#This Row],[tar-out]])&lt;$K$1)</f>
        <v>1</v>
      </c>
      <c r="K7824" s="1" t="b">
        <f>AND(ABS(Table1[[#This Row],[tar-out]])&gt;=$K$1,ABS(Table1[[#This Row],[tar-out]])&lt;$L$1)</f>
        <v>0</v>
      </c>
      <c r="L7824" s="1" t="b">
        <f>AND(ABS(Table1[[#This Row],[tar-out]])&gt;=$L$1,ABS(Table1[[#This Row],[tar-out]])&lt;$M$1)</f>
        <v>0</v>
      </c>
      <c r="M7824" s="1" t="b">
        <f>AND(ABS(Table1[[#This Row],[tar-out]])&gt;=$M$1,ABS(Table1[[#This Row],[tar-out]])&lt;$N$1)</f>
        <v>0</v>
      </c>
      <c r="N7824" s="1" t="b">
        <f>AND(ABS(Table1[[#This Row],[tar-out]])&gt;=$N$1,ABS(Table1[[#This Row],[tar-out]])&lt;$O$1)</f>
        <v>0</v>
      </c>
      <c r="O7824" s="1" t="b">
        <f>AND(ABS(Table1[[#This Row],[tar-out]])&gt;=$O$1,ABS(Table1[[#This Row],[tar-out]])&lt;$P$1)</f>
        <v>0</v>
      </c>
      <c r="P7824" s="1">
        <f>ROUND(Table1[[#This Row],[tar-out]],0)</f>
        <v>0</v>
      </c>
      <c r="Q7824" s="3">
        <v>7822</v>
      </c>
    </row>
    <row r="7825" spans="1:17" x14ac:dyDescent="0.25">
      <c r="A7825">
        <v>15</v>
      </c>
      <c r="B7825">
        <v>98</v>
      </c>
      <c r="C7825">
        <v>4.8</v>
      </c>
      <c r="D7825">
        <v>2</v>
      </c>
      <c r="E7825">
        <v>267</v>
      </c>
      <c r="F7825">
        <v>7.0431392931392898</v>
      </c>
      <c r="G7825">
        <v>5.9399499893188503</v>
      </c>
      <c r="H7825" s="1">
        <f>Table1[[#This Row],[target]]-Table1[[#This Row],[output]]</f>
        <v>1.1031893038204394</v>
      </c>
      <c r="I7825" s="1">
        <f>Table1[[#This Row],[tar-out]]*Table1[[#This Row],[tar-out]]</f>
        <v>1.2170266400638259</v>
      </c>
      <c r="J7825" s="1" t="b">
        <f>AND(ABS(Table1[[#This Row],[tar-out]])&gt;=$J$1,ABS(Table1[[#This Row],[tar-out]])&lt;$K$1)</f>
        <v>0</v>
      </c>
      <c r="K7825" s="1" t="b">
        <f>AND(ABS(Table1[[#This Row],[tar-out]])&gt;=$K$1,ABS(Table1[[#This Row],[tar-out]])&lt;$L$1)</f>
        <v>1</v>
      </c>
      <c r="L7825" s="1" t="b">
        <f>AND(ABS(Table1[[#This Row],[tar-out]])&gt;=$L$1,ABS(Table1[[#This Row],[tar-out]])&lt;$M$1)</f>
        <v>0</v>
      </c>
      <c r="M7825" s="1" t="b">
        <f>AND(ABS(Table1[[#This Row],[tar-out]])&gt;=$M$1,ABS(Table1[[#This Row],[tar-out]])&lt;$N$1)</f>
        <v>0</v>
      </c>
      <c r="N7825" s="1" t="b">
        <f>AND(ABS(Table1[[#This Row],[tar-out]])&gt;=$N$1,ABS(Table1[[#This Row],[tar-out]])&lt;$O$1)</f>
        <v>0</v>
      </c>
      <c r="O7825" s="1" t="b">
        <f>AND(ABS(Table1[[#This Row],[tar-out]])&gt;=$O$1,ABS(Table1[[#This Row],[tar-out]])&lt;$P$1)</f>
        <v>0</v>
      </c>
      <c r="P7825" s="1">
        <f>ROUND(Table1[[#This Row],[tar-out]],0)</f>
        <v>1</v>
      </c>
      <c r="Q7825" s="2">
        <v>7823</v>
      </c>
    </row>
    <row r="7826" spans="1:17" x14ac:dyDescent="0.25">
      <c r="A7826">
        <v>15</v>
      </c>
      <c r="B7826">
        <v>98</v>
      </c>
      <c r="C7826">
        <v>4.8</v>
      </c>
      <c r="D7826">
        <v>2</v>
      </c>
      <c r="E7826">
        <v>238</v>
      </c>
      <c r="F7826">
        <v>7.8355091383811999</v>
      </c>
      <c r="G7826">
        <v>5.9356880187988299</v>
      </c>
      <c r="H7826" s="1">
        <f>Table1[[#This Row],[target]]-Table1[[#This Row],[output]]</f>
        <v>1.89982111958237</v>
      </c>
      <c r="I7826" s="1">
        <f>Table1[[#This Row],[tar-out]]*Table1[[#This Row],[tar-out]]</f>
        <v>3.6093202864112097</v>
      </c>
      <c r="J7826" s="1" t="b">
        <f>AND(ABS(Table1[[#This Row],[tar-out]])&gt;=$J$1,ABS(Table1[[#This Row],[tar-out]])&lt;$K$1)</f>
        <v>0</v>
      </c>
      <c r="K7826" s="1" t="b">
        <f>AND(ABS(Table1[[#This Row],[tar-out]])&gt;=$K$1,ABS(Table1[[#This Row],[tar-out]])&lt;$L$1)</f>
        <v>1</v>
      </c>
      <c r="L7826" s="1" t="b">
        <f>AND(ABS(Table1[[#This Row],[tar-out]])&gt;=$L$1,ABS(Table1[[#This Row],[tar-out]])&lt;$M$1)</f>
        <v>0</v>
      </c>
      <c r="M7826" s="1" t="b">
        <f>AND(ABS(Table1[[#This Row],[tar-out]])&gt;=$M$1,ABS(Table1[[#This Row],[tar-out]])&lt;$N$1)</f>
        <v>0</v>
      </c>
      <c r="N7826" s="1" t="b">
        <f>AND(ABS(Table1[[#This Row],[tar-out]])&gt;=$N$1,ABS(Table1[[#This Row],[tar-out]])&lt;$O$1)</f>
        <v>0</v>
      </c>
      <c r="O7826" s="1" t="b">
        <f>AND(ABS(Table1[[#This Row],[tar-out]])&gt;=$O$1,ABS(Table1[[#This Row],[tar-out]])&lt;$P$1)</f>
        <v>0</v>
      </c>
      <c r="P7826" s="1">
        <f>ROUND(Table1[[#This Row],[tar-out]],0)</f>
        <v>2</v>
      </c>
      <c r="Q7826" s="3">
        <v>7824</v>
      </c>
    </row>
    <row r="7827" spans="1:17" x14ac:dyDescent="0.25">
      <c r="A7827">
        <v>15</v>
      </c>
      <c r="B7827">
        <v>98</v>
      </c>
      <c r="C7827">
        <v>4.8</v>
      </c>
      <c r="D7827">
        <v>2</v>
      </c>
      <c r="E7827">
        <v>118</v>
      </c>
      <c r="F7827">
        <v>7.9185955786736004</v>
      </c>
      <c r="G7827">
        <v>5.9915356636047399</v>
      </c>
      <c r="H7827" s="1">
        <f>Table1[[#This Row],[target]]-Table1[[#This Row],[output]]</f>
        <v>1.9270599150688605</v>
      </c>
      <c r="I7827" s="1">
        <f>Table1[[#This Row],[tar-out]]*Table1[[#This Row],[tar-out]]</f>
        <v>3.7135599162652042</v>
      </c>
      <c r="J7827" s="1" t="b">
        <f>AND(ABS(Table1[[#This Row],[tar-out]])&gt;=$J$1,ABS(Table1[[#This Row],[tar-out]])&lt;$K$1)</f>
        <v>0</v>
      </c>
      <c r="K7827" s="1" t="b">
        <f>AND(ABS(Table1[[#This Row],[tar-out]])&gt;=$K$1,ABS(Table1[[#This Row],[tar-out]])&lt;$L$1)</f>
        <v>1</v>
      </c>
      <c r="L7827" s="1" t="b">
        <f>AND(ABS(Table1[[#This Row],[tar-out]])&gt;=$L$1,ABS(Table1[[#This Row],[tar-out]])&lt;$M$1)</f>
        <v>0</v>
      </c>
      <c r="M7827" s="1" t="b">
        <f>AND(ABS(Table1[[#This Row],[tar-out]])&gt;=$M$1,ABS(Table1[[#This Row],[tar-out]])&lt;$N$1)</f>
        <v>0</v>
      </c>
      <c r="N7827" s="1" t="b">
        <f>AND(ABS(Table1[[#This Row],[tar-out]])&gt;=$N$1,ABS(Table1[[#This Row],[tar-out]])&lt;$O$1)</f>
        <v>0</v>
      </c>
      <c r="O7827" s="1" t="b">
        <f>AND(ABS(Table1[[#This Row],[tar-out]])&gt;=$O$1,ABS(Table1[[#This Row],[tar-out]])&lt;$P$1)</f>
        <v>0</v>
      </c>
      <c r="P7827" s="1">
        <f>ROUND(Table1[[#This Row],[tar-out]],0)</f>
        <v>2</v>
      </c>
      <c r="Q7827" s="2">
        <v>7825</v>
      </c>
    </row>
    <row r="7828" spans="1:17" x14ac:dyDescent="0.25">
      <c r="A7828">
        <v>15</v>
      </c>
      <c r="B7828">
        <v>98</v>
      </c>
      <c r="C7828">
        <v>4.8</v>
      </c>
      <c r="D7828">
        <v>2</v>
      </c>
      <c r="E7828">
        <v>82</v>
      </c>
      <c r="F7828">
        <v>7.4325980392156898</v>
      </c>
      <c r="G7828">
        <v>6.01224708557129</v>
      </c>
      <c r="H7828" s="1">
        <f>Table1[[#This Row],[target]]-Table1[[#This Row],[output]]</f>
        <v>1.4203509536443999</v>
      </c>
      <c r="I7828" s="1">
        <f>Table1[[#This Row],[tar-out]]*Table1[[#This Row],[tar-out]]</f>
        <v>2.0173968315185564</v>
      </c>
      <c r="J7828" s="1" t="b">
        <f>AND(ABS(Table1[[#This Row],[tar-out]])&gt;=$J$1,ABS(Table1[[#This Row],[tar-out]])&lt;$K$1)</f>
        <v>0</v>
      </c>
      <c r="K7828" s="1" t="b">
        <f>AND(ABS(Table1[[#This Row],[tar-out]])&gt;=$K$1,ABS(Table1[[#This Row],[tar-out]])&lt;$L$1)</f>
        <v>1</v>
      </c>
      <c r="L7828" s="1" t="b">
        <f>AND(ABS(Table1[[#This Row],[tar-out]])&gt;=$L$1,ABS(Table1[[#This Row],[tar-out]])&lt;$M$1)</f>
        <v>0</v>
      </c>
      <c r="M7828" s="1" t="b">
        <f>AND(ABS(Table1[[#This Row],[tar-out]])&gt;=$M$1,ABS(Table1[[#This Row],[tar-out]])&lt;$N$1)</f>
        <v>0</v>
      </c>
      <c r="N7828" s="1" t="b">
        <f>AND(ABS(Table1[[#This Row],[tar-out]])&gt;=$N$1,ABS(Table1[[#This Row],[tar-out]])&lt;$O$1)</f>
        <v>0</v>
      </c>
      <c r="O7828" s="1" t="b">
        <f>AND(ABS(Table1[[#This Row],[tar-out]])&gt;=$O$1,ABS(Table1[[#This Row],[tar-out]])&lt;$P$1)</f>
        <v>0</v>
      </c>
      <c r="P7828" s="1">
        <f>ROUND(Table1[[#This Row],[tar-out]],0)</f>
        <v>1</v>
      </c>
      <c r="Q7828" s="3">
        <v>7826</v>
      </c>
    </row>
    <row r="7829" spans="1:17" x14ac:dyDescent="0.25">
      <c r="A7829">
        <v>15</v>
      </c>
      <c r="B7829">
        <v>98</v>
      </c>
      <c r="C7829">
        <v>4.8</v>
      </c>
      <c r="D7829">
        <v>2</v>
      </c>
      <c r="E7829">
        <v>283</v>
      </c>
      <c r="F7829">
        <v>7.9773195876288696</v>
      </c>
      <c r="G7829">
        <v>5.9423012733459499</v>
      </c>
      <c r="H7829" s="1">
        <f>Table1[[#This Row],[target]]-Table1[[#This Row],[output]]</f>
        <v>2.0350183142829197</v>
      </c>
      <c r="I7829" s="1">
        <f>Table1[[#This Row],[tar-out]]*Table1[[#This Row],[tar-out]]</f>
        <v>4.1412995394668961</v>
      </c>
      <c r="J7829" s="1" t="b">
        <f>AND(ABS(Table1[[#This Row],[tar-out]])&gt;=$J$1,ABS(Table1[[#This Row],[tar-out]])&lt;$K$1)</f>
        <v>0</v>
      </c>
      <c r="K7829" s="1" t="b">
        <f>AND(ABS(Table1[[#This Row],[tar-out]])&gt;=$K$1,ABS(Table1[[#This Row],[tar-out]])&lt;$L$1)</f>
        <v>0</v>
      </c>
      <c r="L7829" s="1" t="b">
        <f>AND(ABS(Table1[[#This Row],[tar-out]])&gt;=$L$1,ABS(Table1[[#This Row],[tar-out]])&lt;$M$1)</f>
        <v>1</v>
      </c>
      <c r="M7829" s="1" t="b">
        <f>AND(ABS(Table1[[#This Row],[tar-out]])&gt;=$M$1,ABS(Table1[[#This Row],[tar-out]])&lt;$N$1)</f>
        <v>0</v>
      </c>
      <c r="N7829" s="1" t="b">
        <f>AND(ABS(Table1[[#This Row],[tar-out]])&gt;=$N$1,ABS(Table1[[#This Row],[tar-out]])&lt;$O$1)</f>
        <v>0</v>
      </c>
      <c r="O7829" s="1" t="b">
        <f>AND(ABS(Table1[[#This Row],[tar-out]])&gt;=$O$1,ABS(Table1[[#This Row],[tar-out]])&lt;$P$1)</f>
        <v>0</v>
      </c>
      <c r="P7829" s="1">
        <f>ROUND(Table1[[#This Row],[tar-out]],0)</f>
        <v>2</v>
      </c>
      <c r="Q7829" s="2">
        <v>7827</v>
      </c>
    </row>
    <row r="7830" spans="1:17" x14ac:dyDescent="0.25">
      <c r="A7830">
        <v>15</v>
      </c>
      <c r="B7830">
        <v>98</v>
      </c>
      <c r="C7830">
        <v>4.8</v>
      </c>
      <c r="D7830">
        <v>2</v>
      </c>
      <c r="E7830">
        <v>258</v>
      </c>
      <c r="F7830">
        <v>7.9039231385108097</v>
      </c>
      <c r="G7830">
        <v>5.9386272430419904</v>
      </c>
      <c r="H7830" s="1">
        <f>Table1[[#This Row],[target]]-Table1[[#This Row],[output]]</f>
        <v>1.9652958954688193</v>
      </c>
      <c r="I7830" s="1">
        <f>Table1[[#This Row],[tar-out]]*Table1[[#This Row],[tar-out]]</f>
        <v>3.8623879567465886</v>
      </c>
      <c r="J7830" s="1" t="b">
        <f>AND(ABS(Table1[[#This Row],[tar-out]])&gt;=$J$1,ABS(Table1[[#This Row],[tar-out]])&lt;$K$1)</f>
        <v>0</v>
      </c>
      <c r="K7830" s="1" t="b">
        <f>AND(ABS(Table1[[#This Row],[tar-out]])&gt;=$K$1,ABS(Table1[[#This Row],[tar-out]])&lt;$L$1)</f>
        <v>1</v>
      </c>
      <c r="L7830" s="1" t="b">
        <f>AND(ABS(Table1[[#This Row],[tar-out]])&gt;=$L$1,ABS(Table1[[#This Row],[tar-out]])&lt;$M$1)</f>
        <v>0</v>
      </c>
      <c r="M7830" s="1" t="b">
        <f>AND(ABS(Table1[[#This Row],[tar-out]])&gt;=$M$1,ABS(Table1[[#This Row],[tar-out]])&lt;$N$1)</f>
        <v>0</v>
      </c>
      <c r="N7830" s="1" t="b">
        <f>AND(ABS(Table1[[#This Row],[tar-out]])&gt;=$N$1,ABS(Table1[[#This Row],[tar-out]])&lt;$O$1)</f>
        <v>0</v>
      </c>
      <c r="O7830" s="1" t="b">
        <f>AND(ABS(Table1[[#This Row],[tar-out]])&gt;=$O$1,ABS(Table1[[#This Row],[tar-out]])&lt;$P$1)</f>
        <v>0</v>
      </c>
      <c r="P7830" s="1">
        <f>ROUND(Table1[[#This Row],[tar-out]],0)</f>
        <v>2</v>
      </c>
      <c r="Q7830" s="3">
        <v>7828</v>
      </c>
    </row>
    <row r="7831" spans="1:17" x14ac:dyDescent="0.25">
      <c r="A7831">
        <v>15</v>
      </c>
      <c r="B7831">
        <v>98</v>
      </c>
      <c r="C7831">
        <v>4.8</v>
      </c>
      <c r="D7831">
        <v>2</v>
      </c>
      <c r="E7831">
        <v>98</v>
      </c>
      <c r="F7831">
        <v>7.47967479674797</v>
      </c>
      <c r="G7831">
        <v>6.0117311477661097</v>
      </c>
      <c r="H7831" s="1">
        <f>Table1[[#This Row],[target]]-Table1[[#This Row],[output]]</f>
        <v>1.4679436489818602</v>
      </c>
      <c r="I7831" s="1">
        <f>Table1[[#This Row],[tar-out]]*Table1[[#This Row],[tar-out]]</f>
        <v>2.1548585565861789</v>
      </c>
      <c r="J7831" s="1" t="b">
        <f>AND(ABS(Table1[[#This Row],[tar-out]])&gt;=$J$1,ABS(Table1[[#This Row],[tar-out]])&lt;$K$1)</f>
        <v>0</v>
      </c>
      <c r="K7831" s="1" t="b">
        <f>AND(ABS(Table1[[#This Row],[tar-out]])&gt;=$K$1,ABS(Table1[[#This Row],[tar-out]])&lt;$L$1)</f>
        <v>1</v>
      </c>
      <c r="L7831" s="1" t="b">
        <f>AND(ABS(Table1[[#This Row],[tar-out]])&gt;=$L$1,ABS(Table1[[#This Row],[tar-out]])&lt;$M$1)</f>
        <v>0</v>
      </c>
      <c r="M7831" s="1" t="b">
        <f>AND(ABS(Table1[[#This Row],[tar-out]])&gt;=$M$1,ABS(Table1[[#This Row],[tar-out]])&lt;$N$1)</f>
        <v>0</v>
      </c>
      <c r="N7831" s="1" t="b">
        <f>AND(ABS(Table1[[#This Row],[tar-out]])&gt;=$N$1,ABS(Table1[[#This Row],[tar-out]])&lt;$O$1)</f>
        <v>0</v>
      </c>
      <c r="O7831" s="1" t="b">
        <f>AND(ABS(Table1[[#This Row],[tar-out]])&gt;=$O$1,ABS(Table1[[#This Row],[tar-out]])&lt;$P$1)</f>
        <v>0</v>
      </c>
      <c r="P7831" s="1">
        <f>ROUND(Table1[[#This Row],[tar-out]],0)</f>
        <v>1</v>
      </c>
      <c r="Q7831" s="2">
        <v>7829</v>
      </c>
    </row>
    <row r="7832" spans="1:17" x14ac:dyDescent="0.25">
      <c r="A7832">
        <v>15</v>
      </c>
      <c r="B7832">
        <v>98</v>
      </c>
      <c r="C7832">
        <v>4.8</v>
      </c>
      <c r="D7832">
        <v>2</v>
      </c>
      <c r="E7832">
        <v>791</v>
      </c>
      <c r="F7832">
        <v>7</v>
      </c>
      <c r="G7832">
        <v>6.0054187774658203</v>
      </c>
      <c r="H7832" s="1">
        <f>Table1[[#This Row],[target]]-Table1[[#This Row],[output]]</f>
        <v>0.99458122253417969</v>
      </c>
      <c r="I7832" s="1">
        <f>Table1[[#This Row],[tar-out]]*Table1[[#This Row],[tar-out]]</f>
        <v>0.98919180821758346</v>
      </c>
      <c r="J7832" s="1" t="b">
        <f>AND(ABS(Table1[[#This Row],[tar-out]])&gt;=$J$1,ABS(Table1[[#This Row],[tar-out]])&lt;$K$1)</f>
        <v>1</v>
      </c>
      <c r="K7832" s="1" t="b">
        <f>AND(ABS(Table1[[#This Row],[tar-out]])&gt;=$K$1,ABS(Table1[[#This Row],[tar-out]])&lt;$L$1)</f>
        <v>0</v>
      </c>
      <c r="L7832" s="1" t="b">
        <f>AND(ABS(Table1[[#This Row],[tar-out]])&gt;=$L$1,ABS(Table1[[#This Row],[tar-out]])&lt;$M$1)</f>
        <v>0</v>
      </c>
      <c r="M7832" s="1" t="b">
        <f>AND(ABS(Table1[[#This Row],[tar-out]])&gt;=$M$1,ABS(Table1[[#This Row],[tar-out]])&lt;$N$1)</f>
        <v>0</v>
      </c>
      <c r="N7832" s="1" t="b">
        <f>AND(ABS(Table1[[#This Row],[tar-out]])&gt;=$N$1,ABS(Table1[[#This Row],[tar-out]])&lt;$O$1)</f>
        <v>0</v>
      </c>
      <c r="O7832" s="1" t="b">
        <f>AND(ABS(Table1[[#This Row],[tar-out]])&gt;=$O$1,ABS(Table1[[#This Row],[tar-out]])&lt;$P$1)</f>
        <v>0</v>
      </c>
      <c r="P7832" s="1">
        <f>ROUND(Table1[[#This Row],[tar-out]],0)</f>
        <v>1</v>
      </c>
      <c r="Q7832" s="3">
        <v>7830</v>
      </c>
    </row>
    <row r="7833" spans="1:17" x14ac:dyDescent="0.25">
      <c r="A7833">
        <v>15</v>
      </c>
      <c r="B7833">
        <v>98</v>
      </c>
      <c r="C7833">
        <v>4.8</v>
      </c>
      <c r="D7833">
        <v>2</v>
      </c>
      <c r="E7833">
        <v>632</v>
      </c>
      <c r="F7833">
        <v>7</v>
      </c>
      <c r="G7833">
        <v>5.9891076087951696</v>
      </c>
      <c r="H7833" s="1">
        <f>Table1[[#This Row],[target]]-Table1[[#This Row],[output]]</f>
        <v>1.0108923912048304</v>
      </c>
      <c r="I7833" s="1">
        <f>Table1[[#This Row],[tar-out]]*Table1[[#This Row],[tar-out]]</f>
        <v>1.02190342659582</v>
      </c>
      <c r="J7833" s="1" t="b">
        <f>AND(ABS(Table1[[#This Row],[tar-out]])&gt;=$J$1,ABS(Table1[[#This Row],[tar-out]])&lt;$K$1)</f>
        <v>0</v>
      </c>
      <c r="K7833" s="1" t="b">
        <f>AND(ABS(Table1[[#This Row],[tar-out]])&gt;=$K$1,ABS(Table1[[#This Row],[tar-out]])&lt;$L$1)</f>
        <v>1</v>
      </c>
      <c r="L7833" s="1" t="b">
        <f>AND(ABS(Table1[[#This Row],[tar-out]])&gt;=$L$1,ABS(Table1[[#This Row],[tar-out]])&lt;$M$1)</f>
        <v>0</v>
      </c>
      <c r="M7833" s="1" t="b">
        <f>AND(ABS(Table1[[#This Row],[tar-out]])&gt;=$M$1,ABS(Table1[[#This Row],[tar-out]])&lt;$N$1)</f>
        <v>0</v>
      </c>
      <c r="N7833" s="1" t="b">
        <f>AND(ABS(Table1[[#This Row],[tar-out]])&gt;=$N$1,ABS(Table1[[#This Row],[tar-out]])&lt;$O$1)</f>
        <v>0</v>
      </c>
      <c r="O7833" s="1" t="b">
        <f>AND(ABS(Table1[[#This Row],[tar-out]])&gt;=$O$1,ABS(Table1[[#This Row],[tar-out]])&lt;$P$1)</f>
        <v>0</v>
      </c>
      <c r="P7833" s="1">
        <f>ROUND(Table1[[#This Row],[tar-out]],0)</f>
        <v>1</v>
      </c>
      <c r="Q7833" s="2">
        <v>7831</v>
      </c>
    </row>
    <row r="7834" spans="1:17" x14ac:dyDescent="0.25">
      <c r="A7834">
        <v>15</v>
      </c>
      <c r="B7834">
        <v>98</v>
      </c>
      <c r="C7834">
        <v>4.8</v>
      </c>
      <c r="D7834">
        <v>2</v>
      </c>
      <c r="E7834">
        <v>681</v>
      </c>
      <c r="F7834">
        <v>7.2229606361199297</v>
      </c>
      <c r="G7834">
        <v>5.9941344261169398</v>
      </c>
      <c r="H7834" s="1">
        <f>Table1[[#This Row],[target]]-Table1[[#This Row],[output]]</f>
        <v>1.2288262100029899</v>
      </c>
      <c r="I7834" s="1">
        <f>Table1[[#This Row],[tar-out]]*Table1[[#This Row],[tar-out]]</f>
        <v>1.5100138543903121</v>
      </c>
      <c r="J7834" s="1" t="b">
        <f>AND(ABS(Table1[[#This Row],[tar-out]])&gt;=$J$1,ABS(Table1[[#This Row],[tar-out]])&lt;$K$1)</f>
        <v>0</v>
      </c>
      <c r="K7834" s="1" t="b">
        <f>AND(ABS(Table1[[#This Row],[tar-out]])&gt;=$K$1,ABS(Table1[[#This Row],[tar-out]])&lt;$L$1)</f>
        <v>1</v>
      </c>
      <c r="L7834" s="1" t="b">
        <f>AND(ABS(Table1[[#This Row],[tar-out]])&gt;=$L$1,ABS(Table1[[#This Row],[tar-out]])&lt;$M$1)</f>
        <v>0</v>
      </c>
      <c r="M7834" s="1" t="b">
        <f>AND(ABS(Table1[[#This Row],[tar-out]])&gt;=$M$1,ABS(Table1[[#This Row],[tar-out]])&lt;$N$1)</f>
        <v>0</v>
      </c>
      <c r="N7834" s="1" t="b">
        <f>AND(ABS(Table1[[#This Row],[tar-out]])&gt;=$N$1,ABS(Table1[[#This Row],[tar-out]])&lt;$O$1)</f>
        <v>0</v>
      </c>
      <c r="O7834" s="1" t="b">
        <f>AND(ABS(Table1[[#This Row],[tar-out]])&gt;=$O$1,ABS(Table1[[#This Row],[tar-out]])&lt;$P$1)</f>
        <v>0</v>
      </c>
      <c r="P7834" s="1">
        <f>ROUND(Table1[[#This Row],[tar-out]],0)</f>
        <v>1</v>
      </c>
      <c r="Q7834" s="3">
        <v>7832</v>
      </c>
    </row>
    <row r="7835" spans="1:17" x14ac:dyDescent="0.25">
      <c r="A7835">
        <v>15</v>
      </c>
      <c r="B7835">
        <v>98</v>
      </c>
      <c r="C7835">
        <v>4.8</v>
      </c>
      <c r="D7835">
        <v>2</v>
      </c>
      <c r="E7835">
        <v>368</v>
      </c>
      <c r="F7835">
        <v>7.00397721849248</v>
      </c>
      <c r="G7835">
        <v>5.9547929763793901</v>
      </c>
      <c r="H7835" s="1">
        <f>Table1[[#This Row],[target]]-Table1[[#This Row],[output]]</f>
        <v>1.0491842421130899</v>
      </c>
      <c r="I7835" s="1">
        <f>Table1[[#This Row],[tar-out]]*Table1[[#This Row],[tar-out]]</f>
        <v>1.100787573898419</v>
      </c>
      <c r="J7835" s="1" t="b">
        <f>AND(ABS(Table1[[#This Row],[tar-out]])&gt;=$J$1,ABS(Table1[[#This Row],[tar-out]])&lt;$K$1)</f>
        <v>0</v>
      </c>
      <c r="K7835" s="1" t="b">
        <f>AND(ABS(Table1[[#This Row],[tar-out]])&gt;=$K$1,ABS(Table1[[#This Row],[tar-out]])&lt;$L$1)</f>
        <v>1</v>
      </c>
      <c r="L7835" s="1" t="b">
        <f>AND(ABS(Table1[[#This Row],[tar-out]])&gt;=$L$1,ABS(Table1[[#This Row],[tar-out]])&lt;$M$1)</f>
        <v>0</v>
      </c>
      <c r="M7835" s="1" t="b">
        <f>AND(ABS(Table1[[#This Row],[tar-out]])&gt;=$M$1,ABS(Table1[[#This Row],[tar-out]])&lt;$N$1)</f>
        <v>0</v>
      </c>
      <c r="N7835" s="1" t="b">
        <f>AND(ABS(Table1[[#This Row],[tar-out]])&gt;=$N$1,ABS(Table1[[#This Row],[tar-out]])&lt;$O$1)</f>
        <v>0</v>
      </c>
      <c r="O7835" s="1" t="b">
        <f>AND(ABS(Table1[[#This Row],[tar-out]])&gt;=$O$1,ABS(Table1[[#This Row],[tar-out]])&lt;$P$1)</f>
        <v>0</v>
      </c>
      <c r="P7835" s="1">
        <f>ROUND(Table1[[#This Row],[tar-out]],0)</f>
        <v>1</v>
      </c>
      <c r="Q7835" s="2">
        <v>7833</v>
      </c>
    </row>
    <row r="7836" spans="1:17" x14ac:dyDescent="0.25">
      <c r="A7836">
        <v>15</v>
      </c>
      <c r="B7836">
        <v>98</v>
      </c>
      <c r="C7836">
        <v>4.8</v>
      </c>
      <c r="D7836">
        <v>2</v>
      </c>
      <c r="E7836">
        <v>1771</v>
      </c>
      <c r="F7836">
        <v>7</v>
      </c>
      <c r="G7836">
        <v>5.8591623306274396</v>
      </c>
      <c r="H7836" s="1">
        <f>Table1[[#This Row],[target]]-Table1[[#This Row],[output]]</f>
        <v>1.1408376693725604</v>
      </c>
      <c r="I7836" s="1">
        <f>Table1[[#This Row],[tar-out]]*Table1[[#This Row],[tar-out]]</f>
        <v>1.3015105878594153</v>
      </c>
      <c r="J7836" s="1" t="b">
        <f>AND(ABS(Table1[[#This Row],[tar-out]])&gt;=$J$1,ABS(Table1[[#This Row],[tar-out]])&lt;$K$1)</f>
        <v>0</v>
      </c>
      <c r="K7836" s="1" t="b">
        <f>AND(ABS(Table1[[#This Row],[tar-out]])&gt;=$K$1,ABS(Table1[[#This Row],[tar-out]])&lt;$L$1)</f>
        <v>1</v>
      </c>
      <c r="L7836" s="1" t="b">
        <f>AND(ABS(Table1[[#This Row],[tar-out]])&gt;=$L$1,ABS(Table1[[#This Row],[tar-out]])&lt;$M$1)</f>
        <v>0</v>
      </c>
      <c r="M7836" s="1" t="b">
        <f>AND(ABS(Table1[[#This Row],[tar-out]])&gt;=$M$1,ABS(Table1[[#This Row],[tar-out]])&lt;$N$1)</f>
        <v>0</v>
      </c>
      <c r="N7836" s="1" t="b">
        <f>AND(ABS(Table1[[#This Row],[tar-out]])&gt;=$N$1,ABS(Table1[[#This Row],[tar-out]])&lt;$O$1)</f>
        <v>0</v>
      </c>
      <c r="O7836" s="1" t="b">
        <f>AND(ABS(Table1[[#This Row],[tar-out]])&gt;=$O$1,ABS(Table1[[#This Row],[tar-out]])&lt;$P$1)</f>
        <v>0</v>
      </c>
      <c r="P7836" s="1">
        <f>ROUND(Table1[[#This Row],[tar-out]],0)</f>
        <v>1</v>
      </c>
      <c r="Q7836" s="3">
        <v>7834</v>
      </c>
    </row>
    <row r="7837" spans="1:17" x14ac:dyDescent="0.25">
      <c r="A7837">
        <v>15</v>
      </c>
      <c r="B7837">
        <v>98</v>
      </c>
      <c r="C7837">
        <v>4.8</v>
      </c>
      <c r="D7837">
        <v>2</v>
      </c>
      <c r="E7837">
        <v>1425</v>
      </c>
      <c r="F7837">
        <v>7.1706968989566802</v>
      </c>
      <c r="G7837">
        <v>5.8921794891357404</v>
      </c>
      <c r="H7837" s="1">
        <f>Table1[[#This Row],[target]]-Table1[[#This Row],[output]]</f>
        <v>1.2785174098209398</v>
      </c>
      <c r="I7837" s="1">
        <f>Table1[[#This Row],[tar-out]]*Table1[[#This Row],[tar-out]]</f>
        <v>1.6346067672152449</v>
      </c>
      <c r="J7837" s="1" t="b">
        <f>AND(ABS(Table1[[#This Row],[tar-out]])&gt;=$J$1,ABS(Table1[[#This Row],[tar-out]])&lt;$K$1)</f>
        <v>0</v>
      </c>
      <c r="K7837" s="1" t="b">
        <f>AND(ABS(Table1[[#This Row],[tar-out]])&gt;=$K$1,ABS(Table1[[#This Row],[tar-out]])&lt;$L$1)</f>
        <v>1</v>
      </c>
      <c r="L7837" s="1" t="b">
        <f>AND(ABS(Table1[[#This Row],[tar-out]])&gt;=$L$1,ABS(Table1[[#This Row],[tar-out]])&lt;$M$1)</f>
        <v>0</v>
      </c>
      <c r="M7837" s="1" t="b">
        <f>AND(ABS(Table1[[#This Row],[tar-out]])&gt;=$M$1,ABS(Table1[[#This Row],[tar-out]])&lt;$N$1)</f>
        <v>0</v>
      </c>
      <c r="N7837" s="1" t="b">
        <f>AND(ABS(Table1[[#This Row],[tar-out]])&gt;=$N$1,ABS(Table1[[#This Row],[tar-out]])&lt;$O$1)</f>
        <v>0</v>
      </c>
      <c r="O7837" s="1" t="b">
        <f>AND(ABS(Table1[[#This Row],[tar-out]])&gt;=$O$1,ABS(Table1[[#This Row],[tar-out]])&lt;$P$1)</f>
        <v>0</v>
      </c>
      <c r="P7837" s="1">
        <f>ROUND(Table1[[#This Row],[tar-out]],0)</f>
        <v>1</v>
      </c>
      <c r="Q7837" s="2">
        <v>7835</v>
      </c>
    </row>
    <row r="7838" spans="1:17" x14ac:dyDescent="0.25">
      <c r="A7838">
        <v>15</v>
      </c>
      <c r="B7838">
        <v>98</v>
      </c>
      <c r="C7838">
        <v>4.8</v>
      </c>
      <c r="D7838">
        <v>2</v>
      </c>
      <c r="E7838">
        <v>1232</v>
      </c>
      <c r="F7838">
        <v>7</v>
      </c>
      <c r="G7838">
        <v>5.91518354415894</v>
      </c>
      <c r="H7838" s="1">
        <f>Table1[[#This Row],[target]]-Table1[[#This Row],[output]]</f>
        <v>1.08481645584106</v>
      </c>
      <c r="I7838" s="1">
        <f>Table1[[#This Row],[tar-out]]*Table1[[#This Row],[tar-out]]</f>
        <v>1.1768267428635586</v>
      </c>
      <c r="J7838" s="1" t="b">
        <f>AND(ABS(Table1[[#This Row],[tar-out]])&gt;=$J$1,ABS(Table1[[#This Row],[tar-out]])&lt;$K$1)</f>
        <v>0</v>
      </c>
      <c r="K7838" s="1" t="b">
        <f>AND(ABS(Table1[[#This Row],[tar-out]])&gt;=$K$1,ABS(Table1[[#This Row],[tar-out]])&lt;$L$1)</f>
        <v>1</v>
      </c>
      <c r="L7838" s="1" t="b">
        <f>AND(ABS(Table1[[#This Row],[tar-out]])&gt;=$L$1,ABS(Table1[[#This Row],[tar-out]])&lt;$M$1)</f>
        <v>0</v>
      </c>
      <c r="M7838" s="1" t="b">
        <f>AND(ABS(Table1[[#This Row],[tar-out]])&gt;=$M$1,ABS(Table1[[#This Row],[tar-out]])&lt;$N$1)</f>
        <v>0</v>
      </c>
      <c r="N7838" s="1" t="b">
        <f>AND(ABS(Table1[[#This Row],[tar-out]])&gt;=$N$1,ABS(Table1[[#This Row],[tar-out]])&lt;$O$1)</f>
        <v>0</v>
      </c>
      <c r="O7838" s="1" t="b">
        <f>AND(ABS(Table1[[#This Row],[tar-out]])&gt;=$O$1,ABS(Table1[[#This Row],[tar-out]])&lt;$P$1)</f>
        <v>0</v>
      </c>
      <c r="P7838" s="1">
        <f>ROUND(Table1[[#This Row],[tar-out]],0)</f>
        <v>1</v>
      </c>
      <c r="Q7838" s="3">
        <v>7836</v>
      </c>
    </row>
    <row r="7839" spans="1:17" x14ac:dyDescent="0.25">
      <c r="A7839">
        <v>15</v>
      </c>
      <c r="B7839">
        <v>98</v>
      </c>
      <c r="C7839">
        <v>4.8</v>
      </c>
      <c r="D7839">
        <v>2</v>
      </c>
      <c r="E7839">
        <v>1017</v>
      </c>
      <c r="F7839">
        <v>7</v>
      </c>
      <c r="G7839">
        <v>5.9451432228088397</v>
      </c>
      <c r="H7839" s="1">
        <f>Table1[[#This Row],[target]]-Table1[[#This Row],[output]]</f>
        <v>1.0548567771911603</v>
      </c>
      <c r="I7839" s="1">
        <f>Table1[[#This Row],[tar-out]]*Table1[[#This Row],[tar-out]]</f>
        <v>1.1127228203861212</v>
      </c>
      <c r="J7839" s="1" t="b">
        <f>AND(ABS(Table1[[#This Row],[tar-out]])&gt;=$J$1,ABS(Table1[[#This Row],[tar-out]])&lt;$K$1)</f>
        <v>0</v>
      </c>
      <c r="K7839" s="1" t="b">
        <f>AND(ABS(Table1[[#This Row],[tar-out]])&gt;=$K$1,ABS(Table1[[#This Row],[tar-out]])&lt;$L$1)</f>
        <v>1</v>
      </c>
      <c r="L7839" s="1" t="b">
        <f>AND(ABS(Table1[[#This Row],[tar-out]])&gt;=$L$1,ABS(Table1[[#This Row],[tar-out]])&lt;$M$1)</f>
        <v>0</v>
      </c>
      <c r="M7839" s="1" t="b">
        <f>AND(ABS(Table1[[#This Row],[tar-out]])&gt;=$M$1,ABS(Table1[[#This Row],[tar-out]])&lt;$N$1)</f>
        <v>0</v>
      </c>
      <c r="N7839" s="1" t="b">
        <f>AND(ABS(Table1[[#This Row],[tar-out]])&gt;=$N$1,ABS(Table1[[#This Row],[tar-out]])&lt;$O$1)</f>
        <v>0</v>
      </c>
      <c r="O7839" s="1" t="b">
        <f>AND(ABS(Table1[[#This Row],[tar-out]])&gt;=$O$1,ABS(Table1[[#This Row],[tar-out]])&lt;$P$1)</f>
        <v>0</v>
      </c>
      <c r="P7839" s="1">
        <f>ROUND(Table1[[#This Row],[tar-out]],0)</f>
        <v>1</v>
      </c>
      <c r="Q7839" s="2">
        <v>7837</v>
      </c>
    </row>
    <row r="7840" spans="1:17" x14ac:dyDescent="0.25">
      <c r="A7840">
        <v>15</v>
      </c>
      <c r="B7840">
        <v>98</v>
      </c>
      <c r="C7840">
        <v>4.8</v>
      </c>
      <c r="D7840">
        <v>2</v>
      </c>
      <c r="E7840">
        <v>1376</v>
      </c>
      <c r="F7840">
        <v>7</v>
      </c>
      <c r="G7840">
        <v>5.8967819213867196</v>
      </c>
      <c r="H7840" s="1">
        <f>Table1[[#This Row],[target]]-Table1[[#This Row],[output]]</f>
        <v>1.1032180786132804</v>
      </c>
      <c r="I7840" s="1">
        <f>Table1[[#This Row],[tar-out]]*Table1[[#This Row],[tar-out]]</f>
        <v>1.217090128979178</v>
      </c>
      <c r="J7840" s="1" t="b">
        <f>AND(ABS(Table1[[#This Row],[tar-out]])&gt;=$J$1,ABS(Table1[[#This Row],[tar-out]])&lt;$K$1)</f>
        <v>0</v>
      </c>
      <c r="K7840" s="1" t="b">
        <f>AND(ABS(Table1[[#This Row],[tar-out]])&gt;=$K$1,ABS(Table1[[#This Row],[tar-out]])&lt;$L$1)</f>
        <v>1</v>
      </c>
      <c r="L7840" s="1" t="b">
        <f>AND(ABS(Table1[[#This Row],[tar-out]])&gt;=$L$1,ABS(Table1[[#This Row],[tar-out]])&lt;$M$1)</f>
        <v>0</v>
      </c>
      <c r="M7840" s="1" t="b">
        <f>AND(ABS(Table1[[#This Row],[tar-out]])&gt;=$M$1,ABS(Table1[[#This Row],[tar-out]])&lt;$N$1)</f>
        <v>0</v>
      </c>
      <c r="N7840" s="1" t="b">
        <f>AND(ABS(Table1[[#This Row],[tar-out]])&gt;=$N$1,ABS(Table1[[#This Row],[tar-out]])&lt;$O$1)</f>
        <v>0</v>
      </c>
      <c r="O7840" s="1" t="b">
        <f>AND(ABS(Table1[[#This Row],[tar-out]])&gt;=$O$1,ABS(Table1[[#This Row],[tar-out]])&lt;$P$1)</f>
        <v>0</v>
      </c>
      <c r="P7840" s="1">
        <f>ROUND(Table1[[#This Row],[tar-out]],0)</f>
        <v>1</v>
      </c>
      <c r="Q7840" s="3">
        <v>7838</v>
      </c>
    </row>
    <row r="7841" spans="1:17" x14ac:dyDescent="0.25">
      <c r="A7841">
        <v>15</v>
      </c>
      <c r="B7841">
        <v>98</v>
      </c>
      <c r="C7841">
        <v>4.8</v>
      </c>
      <c r="D7841">
        <v>2</v>
      </c>
      <c r="E7841">
        <v>1103</v>
      </c>
      <c r="F7841">
        <v>7.31675392670157</v>
      </c>
      <c r="G7841">
        <v>5.9222936630248997</v>
      </c>
      <c r="H7841" s="1">
        <f>Table1[[#This Row],[target]]-Table1[[#This Row],[output]]</f>
        <v>1.3944602636766703</v>
      </c>
      <c r="I7841" s="1">
        <f>Table1[[#This Row],[tar-out]]*Table1[[#This Row],[tar-out]]</f>
        <v>1.9445194269732089</v>
      </c>
      <c r="J7841" s="1" t="b">
        <f>AND(ABS(Table1[[#This Row],[tar-out]])&gt;=$J$1,ABS(Table1[[#This Row],[tar-out]])&lt;$K$1)</f>
        <v>0</v>
      </c>
      <c r="K7841" s="1" t="b">
        <f>AND(ABS(Table1[[#This Row],[tar-out]])&gt;=$K$1,ABS(Table1[[#This Row],[tar-out]])&lt;$L$1)</f>
        <v>1</v>
      </c>
      <c r="L7841" s="1" t="b">
        <f>AND(ABS(Table1[[#This Row],[tar-out]])&gt;=$L$1,ABS(Table1[[#This Row],[tar-out]])&lt;$M$1)</f>
        <v>0</v>
      </c>
      <c r="M7841" s="1" t="b">
        <f>AND(ABS(Table1[[#This Row],[tar-out]])&gt;=$M$1,ABS(Table1[[#This Row],[tar-out]])&lt;$N$1)</f>
        <v>0</v>
      </c>
      <c r="N7841" s="1" t="b">
        <f>AND(ABS(Table1[[#This Row],[tar-out]])&gt;=$N$1,ABS(Table1[[#This Row],[tar-out]])&lt;$O$1)</f>
        <v>0</v>
      </c>
      <c r="O7841" s="1" t="b">
        <f>AND(ABS(Table1[[#This Row],[tar-out]])&gt;=$O$1,ABS(Table1[[#This Row],[tar-out]])&lt;$P$1)</f>
        <v>0</v>
      </c>
      <c r="P7841" s="1">
        <f>ROUND(Table1[[#This Row],[tar-out]],0)</f>
        <v>1</v>
      </c>
      <c r="Q7841" s="2">
        <v>7839</v>
      </c>
    </row>
    <row r="7842" spans="1:17" x14ac:dyDescent="0.25">
      <c r="A7842">
        <v>15</v>
      </c>
      <c r="B7842">
        <v>98</v>
      </c>
      <c r="C7842">
        <v>4.8</v>
      </c>
      <c r="D7842">
        <v>2</v>
      </c>
      <c r="E7842">
        <v>1067</v>
      </c>
      <c r="F7842">
        <v>7.1733333333333302</v>
      </c>
      <c r="G7842">
        <v>5.9240574836731001</v>
      </c>
      <c r="H7842" s="1">
        <f>Table1[[#This Row],[target]]-Table1[[#This Row],[output]]</f>
        <v>1.2492758496602301</v>
      </c>
      <c r="I7842" s="1">
        <f>Table1[[#This Row],[tar-out]]*Table1[[#This Row],[tar-out]]</f>
        <v>1.5606901485442899</v>
      </c>
      <c r="J7842" s="1" t="b">
        <f>AND(ABS(Table1[[#This Row],[tar-out]])&gt;=$J$1,ABS(Table1[[#This Row],[tar-out]])&lt;$K$1)</f>
        <v>0</v>
      </c>
      <c r="K7842" s="1" t="b">
        <f>AND(ABS(Table1[[#This Row],[tar-out]])&gt;=$K$1,ABS(Table1[[#This Row],[tar-out]])&lt;$L$1)</f>
        <v>1</v>
      </c>
      <c r="L7842" s="1" t="b">
        <f>AND(ABS(Table1[[#This Row],[tar-out]])&gt;=$L$1,ABS(Table1[[#This Row],[tar-out]])&lt;$M$1)</f>
        <v>0</v>
      </c>
      <c r="M7842" s="1" t="b">
        <f>AND(ABS(Table1[[#This Row],[tar-out]])&gt;=$M$1,ABS(Table1[[#This Row],[tar-out]])&lt;$N$1)</f>
        <v>0</v>
      </c>
      <c r="N7842" s="1" t="b">
        <f>AND(ABS(Table1[[#This Row],[tar-out]])&gt;=$N$1,ABS(Table1[[#This Row],[tar-out]])&lt;$O$1)</f>
        <v>0</v>
      </c>
      <c r="O7842" s="1" t="b">
        <f>AND(ABS(Table1[[#This Row],[tar-out]])&gt;=$O$1,ABS(Table1[[#This Row],[tar-out]])&lt;$P$1)</f>
        <v>0</v>
      </c>
      <c r="P7842" s="1">
        <f>ROUND(Table1[[#This Row],[tar-out]],0)</f>
        <v>1</v>
      </c>
      <c r="Q7842" s="3">
        <v>7840</v>
      </c>
    </row>
    <row r="7843" spans="1:17" x14ac:dyDescent="0.25">
      <c r="A7843">
        <v>15</v>
      </c>
      <c r="B7843">
        <v>98</v>
      </c>
      <c r="C7843">
        <v>4.8</v>
      </c>
      <c r="D7843">
        <v>2</v>
      </c>
      <c r="E7843">
        <v>587</v>
      </c>
      <c r="F7843">
        <v>7.8098318240621003</v>
      </c>
      <c r="G7843">
        <v>5.9844913482665998</v>
      </c>
      <c r="H7843" s="1">
        <f>Table1[[#This Row],[target]]-Table1[[#This Row],[output]]</f>
        <v>1.8253404757955005</v>
      </c>
      <c r="I7843" s="1">
        <f>Table1[[#This Row],[tar-out]]*Table1[[#This Row],[tar-out]]</f>
        <v>3.3318678525773442</v>
      </c>
      <c r="J7843" s="1" t="b">
        <f>AND(ABS(Table1[[#This Row],[tar-out]])&gt;=$J$1,ABS(Table1[[#This Row],[tar-out]])&lt;$K$1)</f>
        <v>0</v>
      </c>
      <c r="K7843" s="1" t="b">
        <f>AND(ABS(Table1[[#This Row],[tar-out]])&gt;=$K$1,ABS(Table1[[#This Row],[tar-out]])&lt;$L$1)</f>
        <v>1</v>
      </c>
      <c r="L7843" s="1" t="b">
        <f>AND(ABS(Table1[[#This Row],[tar-out]])&gt;=$L$1,ABS(Table1[[#This Row],[tar-out]])&lt;$M$1)</f>
        <v>0</v>
      </c>
      <c r="M7843" s="1" t="b">
        <f>AND(ABS(Table1[[#This Row],[tar-out]])&gt;=$M$1,ABS(Table1[[#This Row],[tar-out]])&lt;$N$1)</f>
        <v>0</v>
      </c>
      <c r="N7843" s="1" t="b">
        <f>AND(ABS(Table1[[#This Row],[tar-out]])&gt;=$N$1,ABS(Table1[[#This Row],[tar-out]])&lt;$O$1)</f>
        <v>0</v>
      </c>
      <c r="O7843" s="1" t="b">
        <f>AND(ABS(Table1[[#This Row],[tar-out]])&gt;=$O$1,ABS(Table1[[#This Row],[tar-out]])&lt;$P$1)</f>
        <v>0</v>
      </c>
      <c r="P7843" s="1">
        <f>ROUND(Table1[[#This Row],[tar-out]],0)</f>
        <v>2</v>
      </c>
      <c r="Q7843" s="2">
        <v>7841</v>
      </c>
    </row>
    <row r="7844" spans="1:17" x14ac:dyDescent="0.25">
      <c r="A7844">
        <v>15</v>
      </c>
      <c r="B7844">
        <v>98</v>
      </c>
      <c r="C7844">
        <v>4.8</v>
      </c>
      <c r="D7844">
        <v>2</v>
      </c>
      <c r="E7844">
        <v>488</v>
      </c>
      <c r="F7844">
        <v>7.2750000000000004</v>
      </c>
      <c r="G7844">
        <v>5.9724287986755398</v>
      </c>
      <c r="H7844" s="1">
        <f>Table1[[#This Row],[target]]-Table1[[#This Row],[output]]</f>
        <v>1.3025712013244606</v>
      </c>
      <c r="I7844" s="1">
        <f>Table1[[#This Row],[tar-out]]*Table1[[#This Row],[tar-out]]</f>
        <v>1.6966917345198484</v>
      </c>
      <c r="J7844" s="1" t="b">
        <f>AND(ABS(Table1[[#This Row],[tar-out]])&gt;=$J$1,ABS(Table1[[#This Row],[tar-out]])&lt;$K$1)</f>
        <v>0</v>
      </c>
      <c r="K7844" s="1" t="b">
        <f>AND(ABS(Table1[[#This Row],[tar-out]])&gt;=$K$1,ABS(Table1[[#This Row],[tar-out]])&lt;$L$1)</f>
        <v>1</v>
      </c>
      <c r="L7844" s="1" t="b">
        <f>AND(ABS(Table1[[#This Row],[tar-out]])&gt;=$L$1,ABS(Table1[[#This Row],[tar-out]])&lt;$M$1)</f>
        <v>0</v>
      </c>
      <c r="M7844" s="1" t="b">
        <f>AND(ABS(Table1[[#This Row],[tar-out]])&gt;=$M$1,ABS(Table1[[#This Row],[tar-out]])&lt;$N$1)</f>
        <v>0</v>
      </c>
      <c r="N7844" s="1" t="b">
        <f>AND(ABS(Table1[[#This Row],[tar-out]])&gt;=$N$1,ABS(Table1[[#This Row],[tar-out]])&lt;$O$1)</f>
        <v>0</v>
      </c>
      <c r="O7844" s="1" t="b">
        <f>AND(ABS(Table1[[#This Row],[tar-out]])&gt;=$O$1,ABS(Table1[[#This Row],[tar-out]])&lt;$P$1)</f>
        <v>0</v>
      </c>
      <c r="P7844" s="1">
        <f>ROUND(Table1[[#This Row],[tar-out]],0)</f>
        <v>1</v>
      </c>
      <c r="Q7844" s="3">
        <v>7842</v>
      </c>
    </row>
    <row r="7845" spans="1:17" x14ac:dyDescent="0.25">
      <c r="A7845">
        <v>15</v>
      </c>
      <c r="B7845">
        <v>98</v>
      </c>
      <c r="C7845">
        <v>4.8</v>
      </c>
      <c r="D7845">
        <v>2</v>
      </c>
      <c r="E7845">
        <v>563</v>
      </c>
      <c r="F7845">
        <v>7.4324221716021297</v>
      </c>
      <c r="G7845">
        <v>5.9820294380187997</v>
      </c>
      <c r="H7845" s="1">
        <f>Table1[[#This Row],[target]]-Table1[[#This Row],[output]]</f>
        <v>1.45039273358333</v>
      </c>
      <c r="I7845" s="1">
        <f>Table1[[#This Row],[tar-out]]*Table1[[#This Row],[tar-out]]</f>
        <v>2.1036390816313246</v>
      </c>
      <c r="J7845" s="1" t="b">
        <f>AND(ABS(Table1[[#This Row],[tar-out]])&gt;=$J$1,ABS(Table1[[#This Row],[tar-out]])&lt;$K$1)</f>
        <v>0</v>
      </c>
      <c r="K7845" s="1" t="b">
        <f>AND(ABS(Table1[[#This Row],[tar-out]])&gt;=$K$1,ABS(Table1[[#This Row],[tar-out]])&lt;$L$1)</f>
        <v>1</v>
      </c>
      <c r="L7845" s="1" t="b">
        <f>AND(ABS(Table1[[#This Row],[tar-out]])&gt;=$L$1,ABS(Table1[[#This Row],[tar-out]])&lt;$M$1)</f>
        <v>0</v>
      </c>
      <c r="M7845" s="1" t="b">
        <f>AND(ABS(Table1[[#This Row],[tar-out]])&gt;=$M$1,ABS(Table1[[#This Row],[tar-out]])&lt;$N$1)</f>
        <v>0</v>
      </c>
      <c r="N7845" s="1" t="b">
        <f>AND(ABS(Table1[[#This Row],[tar-out]])&gt;=$N$1,ABS(Table1[[#This Row],[tar-out]])&lt;$O$1)</f>
        <v>0</v>
      </c>
      <c r="O7845" s="1" t="b">
        <f>AND(ABS(Table1[[#This Row],[tar-out]])&gt;=$O$1,ABS(Table1[[#This Row],[tar-out]])&lt;$P$1)</f>
        <v>0</v>
      </c>
      <c r="P7845" s="1">
        <f>ROUND(Table1[[#This Row],[tar-out]],0)</f>
        <v>1</v>
      </c>
      <c r="Q7845" s="2">
        <v>7843</v>
      </c>
    </row>
    <row r="7846" spans="1:17" x14ac:dyDescent="0.25">
      <c r="A7846">
        <v>15</v>
      </c>
      <c r="B7846">
        <v>98</v>
      </c>
      <c r="C7846">
        <v>4.8</v>
      </c>
      <c r="D7846">
        <v>2</v>
      </c>
      <c r="E7846">
        <v>527</v>
      </c>
      <c r="F7846">
        <v>7.2365518411674898</v>
      </c>
      <c r="G7846">
        <v>5.9781599044799796</v>
      </c>
      <c r="H7846" s="1">
        <f>Table1[[#This Row],[target]]-Table1[[#This Row],[output]]</f>
        <v>1.2583919366875103</v>
      </c>
      <c r="I7846" s="1">
        <f>Table1[[#This Row],[tar-out]]*Table1[[#This Row],[tar-out]]</f>
        <v>1.5835502663201428</v>
      </c>
      <c r="J7846" s="1" t="b">
        <f>AND(ABS(Table1[[#This Row],[tar-out]])&gt;=$J$1,ABS(Table1[[#This Row],[tar-out]])&lt;$K$1)</f>
        <v>0</v>
      </c>
      <c r="K7846" s="1" t="b">
        <f>AND(ABS(Table1[[#This Row],[tar-out]])&gt;=$K$1,ABS(Table1[[#This Row],[tar-out]])&lt;$L$1)</f>
        <v>1</v>
      </c>
      <c r="L7846" s="1" t="b">
        <f>AND(ABS(Table1[[#This Row],[tar-out]])&gt;=$L$1,ABS(Table1[[#This Row],[tar-out]])&lt;$M$1)</f>
        <v>0</v>
      </c>
      <c r="M7846" s="1" t="b">
        <f>AND(ABS(Table1[[#This Row],[tar-out]])&gt;=$M$1,ABS(Table1[[#This Row],[tar-out]])&lt;$N$1)</f>
        <v>0</v>
      </c>
      <c r="N7846" s="1" t="b">
        <f>AND(ABS(Table1[[#This Row],[tar-out]])&gt;=$N$1,ABS(Table1[[#This Row],[tar-out]])&lt;$O$1)</f>
        <v>0</v>
      </c>
      <c r="O7846" s="1" t="b">
        <f>AND(ABS(Table1[[#This Row],[tar-out]])&gt;=$O$1,ABS(Table1[[#This Row],[tar-out]])&lt;$P$1)</f>
        <v>0</v>
      </c>
      <c r="P7846" s="1">
        <f>ROUND(Table1[[#This Row],[tar-out]],0)</f>
        <v>1</v>
      </c>
      <c r="Q7846" s="3">
        <v>7844</v>
      </c>
    </row>
    <row r="7847" spans="1:17" x14ac:dyDescent="0.25">
      <c r="A7847">
        <v>15</v>
      </c>
      <c r="B7847">
        <v>98</v>
      </c>
      <c r="C7847">
        <v>4.8</v>
      </c>
      <c r="D7847">
        <v>2</v>
      </c>
      <c r="E7847">
        <v>452</v>
      </c>
      <c r="F7847">
        <v>7.0555555555555598</v>
      </c>
      <c r="G7847">
        <v>5.9671378135681197</v>
      </c>
      <c r="H7847" s="1">
        <f>Table1[[#This Row],[target]]-Table1[[#This Row],[output]]</f>
        <v>1.0884177419874401</v>
      </c>
      <c r="I7847" s="1">
        <f>Table1[[#This Row],[tar-out]]*Table1[[#This Row],[tar-out]]</f>
        <v>1.1846531810730379</v>
      </c>
      <c r="J7847" s="1" t="b">
        <f>AND(ABS(Table1[[#This Row],[tar-out]])&gt;=$J$1,ABS(Table1[[#This Row],[tar-out]])&lt;$K$1)</f>
        <v>0</v>
      </c>
      <c r="K7847" s="1" t="b">
        <f>AND(ABS(Table1[[#This Row],[tar-out]])&gt;=$K$1,ABS(Table1[[#This Row],[tar-out]])&lt;$L$1)</f>
        <v>1</v>
      </c>
      <c r="L7847" s="1" t="b">
        <f>AND(ABS(Table1[[#This Row],[tar-out]])&gt;=$L$1,ABS(Table1[[#This Row],[tar-out]])&lt;$M$1)</f>
        <v>0</v>
      </c>
      <c r="M7847" s="1" t="b">
        <f>AND(ABS(Table1[[#This Row],[tar-out]])&gt;=$M$1,ABS(Table1[[#This Row],[tar-out]])&lt;$N$1)</f>
        <v>0</v>
      </c>
      <c r="N7847" s="1" t="b">
        <f>AND(ABS(Table1[[#This Row],[tar-out]])&gt;=$N$1,ABS(Table1[[#This Row],[tar-out]])&lt;$O$1)</f>
        <v>0</v>
      </c>
      <c r="O7847" s="1" t="b">
        <f>AND(ABS(Table1[[#This Row],[tar-out]])&gt;=$O$1,ABS(Table1[[#This Row],[tar-out]])&lt;$P$1)</f>
        <v>0</v>
      </c>
      <c r="P7847" s="1">
        <f>ROUND(Table1[[#This Row],[tar-out]],0)</f>
        <v>1</v>
      </c>
      <c r="Q7847" s="2">
        <v>7845</v>
      </c>
    </row>
    <row r="7848" spans="1:17" x14ac:dyDescent="0.25">
      <c r="A7848">
        <v>15</v>
      </c>
      <c r="B7848">
        <v>98</v>
      </c>
      <c r="C7848">
        <v>4.8</v>
      </c>
      <c r="D7848">
        <v>2</v>
      </c>
      <c r="E7848">
        <v>584</v>
      </c>
      <c r="F7848">
        <v>7.0266666666666699</v>
      </c>
      <c r="G7848">
        <v>5.9841837882995597</v>
      </c>
      <c r="H7848" s="1">
        <f>Table1[[#This Row],[target]]-Table1[[#This Row],[output]]</f>
        <v>1.0424828783671103</v>
      </c>
      <c r="I7848" s="1">
        <f>Table1[[#This Row],[tar-out]]*Table1[[#This Row],[tar-out]]</f>
        <v>1.0867705516885753</v>
      </c>
      <c r="J7848" s="1" t="b">
        <f>AND(ABS(Table1[[#This Row],[tar-out]])&gt;=$J$1,ABS(Table1[[#This Row],[tar-out]])&lt;$K$1)</f>
        <v>0</v>
      </c>
      <c r="K7848" s="1" t="b">
        <f>AND(ABS(Table1[[#This Row],[tar-out]])&gt;=$K$1,ABS(Table1[[#This Row],[tar-out]])&lt;$L$1)</f>
        <v>1</v>
      </c>
      <c r="L7848" s="1" t="b">
        <f>AND(ABS(Table1[[#This Row],[tar-out]])&gt;=$L$1,ABS(Table1[[#This Row],[tar-out]])&lt;$M$1)</f>
        <v>0</v>
      </c>
      <c r="M7848" s="1" t="b">
        <f>AND(ABS(Table1[[#This Row],[tar-out]])&gt;=$M$1,ABS(Table1[[#This Row],[tar-out]])&lt;$N$1)</f>
        <v>0</v>
      </c>
      <c r="N7848" s="1" t="b">
        <f>AND(ABS(Table1[[#This Row],[tar-out]])&gt;=$N$1,ABS(Table1[[#This Row],[tar-out]])&lt;$O$1)</f>
        <v>0</v>
      </c>
      <c r="O7848" s="1" t="b">
        <f>AND(ABS(Table1[[#This Row],[tar-out]])&gt;=$O$1,ABS(Table1[[#This Row],[tar-out]])&lt;$P$1)</f>
        <v>0</v>
      </c>
      <c r="P7848" s="1">
        <f>ROUND(Table1[[#This Row],[tar-out]],0)</f>
        <v>1</v>
      </c>
      <c r="Q7848" s="3">
        <v>7846</v>
      </c>
    </row>
    <row r="7849" spans="1:17" x14ac:dyDescent="0.25">
      <c r="A7849">
        <v>15</v>
      </c>
      <c r="B7849">
        <v>98</v>
      </c>
      <c r="C7849">
        <v>4.8</v>
      </c>
      <c r="D7849">
        <v>2</v>
      </c>
      <c r="E7849">
        <v>449</v>
      </c>
      <c r="F7849">
        <v>7.8949518529325902</v>
      </c>
      <c r="G7849">
        <v>5.96669721603394</v>
      </c>
      <c r="H7849" s="1">
        <f>Table1[[#This Row],[target]]-Table1[[#This Row],[output]]</f>
        <v>1.9282546368986502</v>
      </c>
      <c r="I7849" s="1">
        <f>Table1[[#This Row],[tar-out]]*Table1[[#This Row],[tar-out]]</f>
        <v>3.7181659447211453</v>
      </c>
      <c r="J7849" s="1" t="b">
        <f>AND(ABS(Table1[[#This Row],[tar-out]])&gt;=$J$1,ABS(Table1[[#This Row],[tar-out]])&lt;$K$1)</f>
        <v>0</v>
      </c>
      <c r="K7849" s="1" t="b">
        <f>AND(ABS(Table1[[#This Row],[tar-out]])&gt;=$K$1,ABS(Table1[[#This Row],[tar-out]])&lt;$L$1)</f>
        <v>1</v>
      </c>
      <c r="L7849" s="1" t="b">
        <f>AND(ABS(Table1[[#This Row],[tar-out]])&gt;=$L$1,ABS(Table1[[#This Row],[tar-out]])&lt;$M$1)</f>
        <v>0</v>
      </c>
      <c r="M7849" s="1" t="b">
        <f>AND(ABS(Table1[[#This Row],[tar-out]])&gt;=$M$1,ABS(Table1[[#This Row],[tar-out]])&lt;$N$1)</f>
        <v>0</v>
      </c>
      <c r="N7849" s="1" t="b">
        <f>AND(ABS(Table1[[#This Row],[tar-out]])&gt;=$N$1,ABS(Table1[[#This Row],[tar-out]])&lt;$O$1)</f>
        <v>0</v>
      </c>
      <c r="O7849" s="1" t="b">
        <f>AND(ABS(Table1[[#This Row],[tar-out]])&gt;=$O$1,ABS(Table1[[#This Row],[tar-out]])&lt;$P$1)</f>
        <v>0</v>
      </c>
      <c r="P7849" s="1">
        <f>ROUND(Table1[[#This Row],[tar-out]],0)</f>
        <v>2</v>
      </c>
      <c r="Q7849" s="2">
        <v>7847</v>
      </c>
    </row>
    <row r="7850" spans="1:17" x14ac:dyDescent="0.25">
      <c r="A7850">
        <v>15</v>
      </c>
      <c r="B7850">
        <v>98</v>
      </c>
      <c r="C7850">
        <v>4.8</v>
      </c>
      <c r="D7850">
        <v>2</v>
      </c>
      <c r="E7850">
        <v>485</v>
      </c>
      <c r="F7850">
        <v>7.3027689514298704</v>
      </c>
      <c r="G7850">
        <v>5.9719877243042001</v>
      </c>
      <c r="H7850" s="1">
        <f>Table1[[#This Row],[target]]-Table1[[#This Row],[output]]</f>
        <v>1.3307812271256703</v>
      </c>
      <c r="I7850" s="1">
        <f>Table1[[#This Row],[tar-out]]*Table1[[#This Row],[tar-out]]</f>
        <v>1.7709786744701048</v>
      </c>
      <c r="J7850" s="1" t="b">
        <f>AND(ABS(Table1[[#This Row],[tar-out]])&gt;=$J$1,ABS(Table1[[#This Row],[tar-out]])&lt;$K$1)</f>
        <v>0</v>
      </c>
      <c r="K7850" s="1" t="b">
        <f>AND(ABS(Table1[[#This Row],[tar-out]])&gt;=$K$1,ABS(Table1[[#This Row],[tar-out]])&lt;$L$1)</f>
        <v>1</v>
      </c>
      <c r="L7850" s="1" t="b">
        <f>AND(ABS(Table1[[#This Row],[tar-out]])&gt;=$L$1,ABS(Table1[[#This Row],[tar-out]])&lt;$M$1)</f>
        <v>0</v>
      </c>
      <c r="M7850" s="1" t="b">
        <f>AND(ABS(Table1[[#This Row],[tar-out]])&gt;=$M$1,ABS(Table1[[#This Row],[tar-out]])&lt;$N$1)</f>
        <v>0</v>
      </c>
      <c r="N7850" s="1" t="b">
        <f>AND(ABS(Table1[[#This Row],[tar-out]])&gt;=$N$1,ABS(Table1[[#This Row],[tar-out]])&lt;$O$1)</f>
        <v>0</v>
      </c>
      <c r="O7850" s="1" t="b">
        <f>AND(ABS(Table1[[#This Row],[tar-out]])&gt;=$O$1,ABS(Table1[[#This Row],[tar-out]])&lt;$P$1)</f>
        <v>0</v>
      </c>
      <c r="P7850" s="1">
        <f>ROUND(Table1[[#This Row],[tar-out]],0)</f>
        <v>1</v>
      </c>
      <c r="Q7850" s="3">
        <v>7848</v>
      </c>
    </row>
    <row r="7851" spans="1:17" x14ac:dyDescent="0.25">
      <c r="A7851">
        <v>15</v>
      </c>
      <c r="B7851">
        <v>98</v>
      </c>
      <c r="C7851">
        <v>4.8</v>
      </c>
      <c r="D7851">
        <v>2</v>
      </c>
      <c r="E7851">
        <v>187</v>
      </c>
      <c r="F7851">
        <v>7.5940438871473397</v>
      </c>
      <c r="G7851">
        <v>5.9281930923461896</v>
      </c>
      <c r="H7851" s="1">
        <f>Table1[[#This Row],[target]]-Table1[[#This Row],[output]]</f>
        <v>1.6658507948011501</v>
      </c>
      <c r="I7851" s="1">
        <f>Table1[[#This Row],[tar-out]]*Table1[[#This Row],[tar-out]]</f>
        <v>2.7750588705396235</v>
      </c>
      <c r="J7851" s="1" t="b">
        <f>AND(ABS(Table1[[#This Row],[tar-out]])&gt;=$J$1,ABS(Table1[[#This Row],[tar-out]])&lt;$K$1)</f>
        <v>0</v>
      </c>
      <c r="K7851" s="1" t="b">
        <f>AND(ABS(Table1[[#This Row],[tar-out]])&gt;=$K$1,ABS(Table1[[#This Row],[tar-out]])&lt;$L$1)</f>
        <v>1</v>
      </c>
      <c r="L7851" s="1" t="b">
        <f>AND(ABS(Table1[[#This Row],[tar-out]])&gt;=$L$1,ABS(Table1[[#This Row],[tar-out]])&lt;$M$1)</f>
        <v>0</v>
      </c>
      <c r="M7851" s="1" t="b">
        <f>AND(ABS(Table1[[#This Row],[tar-out]])&gt;=$M$1,ABS(Table1[[#This Row],[tar-out]])&lt;$N$1)</f>
        <v>0</v>
      </c>
      <c r="N7851" s="1" t="b">
        <f>AND(ABS(Table1[[#This Row],[tar-out]])&gt;=$N$1,ABS(Table1[[#This Row],[tar-out]])&lt;$O$1)</f>
        <v>0</v>
      </c>
      <c r="O7851" s="1" t="b">
        <f>AND(ABS(Table1[[#This Row],[tar-out]])&gt;=$O$1,ABS(Table1[[#This Row],[tar-out]])&lt;$P$1)</f>
        <v>0</v>
      </c>
      <c r="P7851" s="1">
        <f>ROUND(Table1[[#This Row],[tar-out]],0)</f>
        <v>2</v>
      </c>
      <c r="Q7851" s="2">
        <v>7849</v>
      </c>
    </row>
    <row r="7852" spans="1:17" x14ac:dyDescent="0.25">
      <c r="A7852">
        <v>15</v>
      </c>
      <c r="B7852">
        <v>98</v>
      </c>
      <c r="C7852">
        <v>4.8</v>
      </c>
      <c r="D7852">
        <v>2</v>
      </c>
      <c r="E7852">
        <v>968</v>
      </c>
      <c r="F7852">
        <v>7</v>
      </c>
      <c r="G7852">
        <v>5.9855313301086399</v>
      </c>
      <c r="H7852" s="1">
        <f>Table1[[#This Row],[target]]-Table1[[#This Row],[output]]</f>
        <v>1.0144686698913601</v>
      </c>
      <c r="I7852" s="1">
        <f>Table1[[#This Row],[tar-out]]*Table1[[#This Row],[tar-out]]</f>
        <v>1.0291466821911452</v>
      </c>
      <c r="J7852" s="1" t="b">
        <f>AND(ABS(Table1[[#This Row],[tar-out]])&gt;=$J$1,ABS(Table1[[#This Row],[tar-out]])&lt;$K$1)</f>
        <v>0</v>
      </c>
      <c r="K7852" s="1" t="b">
        <f>AND(ABS(Table1[[#This Row],[tar-out]])&gt;=$K$1,ABS(Table1[[#This Row],[tar-out]])&lt;$L$1)</f>
        <v>1</v>
      </c>
      <c r="L7852" s="1" t="b">
        <f>AND(ABS(Table1[[#This Row],[tar-out]])&gt;=$L$1,ABS(Table1[[#This Row],[tar-out]])&lt;$M$1)</f>
        <v>0</v>
      </c>
      <c r="M7852" s="1" t="b">
        <f>AND(ABS(Table1[[#This Row],[tar-out]])&gt;=$M$1,ABS(Table1[[#This Row],[tar-out]])&lt;$N$1)</f>
        <v>0</v>
      </c>
      <c r="N7852" s="1" t="b">
        <f>AND(ABS(Table1[[#This Row],[tar-out]])&gt;=$N$1,ABS(Table1[[#This Row],[tar-out]])&lt;$O$1)</f>
        <v>0</v>
      </c>
      <c r="O7852" s="1" t="b">
        <f>AND(ABS(Table1[[#This Row],[tar-out]])&gt;=$O$1,ABS(Table1[[#This Row],[tar-out]])&lt;$P$1)</f>
        <v>0</v>
      </c>
      <c r="P7852" s="1">
        <f>ROUND(Table1[[#This Row],[tar-out]],0)</f>
        <v>1</v>
      </c>
      <c r="Q7852" s="3">
        <v>7850</v>
      </c>
    </row>
    <row r="7853" spans="1:17" x14ac:dyDescent="0.25">
      <c r="A7853">
        <v>15</v>
      </c>
      <c r="B7853">
        <v>98</v>
      </c>
      <c r="C7853">
        <v>4.8</v>
      </c>
      <c r="D7853">
        <v>2</v>
      </c>
      <c r="E7853">
        <v>808</v>
      </c>
      <c r="F7853">
        <v>7</v>
      </c>
      <c r="G7853">
        <v>6.00716304779053</v>
      </c>
      <c r="H7853" s="1">
        <f>Table1[[#This Row],[target]]-Table1[[#This Row],[output]]</f>
        <v>0.99283695220946999</v>
      </c>
      <c r="I7853" s="1">
        <f>Table1[[#This Row],[tar-out]]*Table1[[#This Row],[tar-out]]</f>
        <v>0.98572521367258936</v>
      </c>
      <c r="J7853" s="1" t="b">
        <f>AND(ABS(Table1[[#This Row],[tar-out]])&gt;=$J$1,ABS(Table1[[#This Row],[tar-out]])&lt;$K$1)</f>
        <v>1</v>
      </c>
      <c r="K7853" s="1" t="b">
        <f>AND(ABS(Table1[[#This Row],[tar-out]])&gt;=$K$1,ABS(Table1[[#This Row],[tar-out]])&lt;$L$1)</f>
        <v>0</v>
      </c>
      <c r="L7853" s="1" t="b">
        <f>AND(ABS(Table1[[#This Row],[tar-out]])&gt;=$L$1,ABS(Table1[[#This Row],[tar-out]])&lt;$M$1)</f>
        <v>0</v>
      </c>
      <c r="M7853" s="1" t="b">
        <f>AND(ABS(Table1[[#This Row],[tar-out]])&gt;=$M$1,ABS(Table1[[#This Row],[tar-out]])&lt;$N$1)</f>
        <v>0</v>
      </c>
      <c r="N7853" s="1" t="b">
        <f>AND(ABS(Table1[[#This Row],[tar-out]])&gt;=$N$1,ABS(Table1[[#This Row],[tar-out]])&lt;$O$1)</f>
        <v>0</v>
      </c>
      <c r="O7853" s="1" t="b">
        <f>AND(ABS(Table1[[#This Row],[tar-out]])&gt;=$O$1,ABS(Table1[[#This Row],[tar-out]])&lt;$P$1)</f>
        <v>0</v>
      </c>
      <c r="P7853" s="1">
        <f>ROUND(Table1[[#This Row],[tar-out]],0)</f>
        <v>1</v>
      </c>
      <c r="Q7853" s="2">
        <v>7851</v>
      </c>
    </row>
    <row r="7854" spans="1:17" x14ac:dyDescent="0.25">
      <c r="A7854">
        <v>15</v>
      </c>
      <c r="B7854">
        <v>98</v>
      </c>
      <c r="C7854">
        <v>4.8</v>
      </c>
      <c r="D7854">
        <v>2</v>
      </c>
      <c r="E7854">
        <v>908</v>
      </c>
      <c r="F7854">
        <v>7.125</v>
      </c>
      <c r="G7854">
        <v>6.0084028244018599</v>
      </c>
      <c r="H7854" s="1">
        <f>Table1[[#This Row],[target]]-Table1[[#This Row],[output]]</f>
        <v>1.1165971755981401</v>
      </c>
      <c r="I7854" s="1">
        <f>Table1[[#This Row],[tar-out]]*Table1[[#This Row],[tar-out]]</f>
        <v>1.2467892525537436</v>
      </c>
      <c r="J7854" s="1" t="b">
        <f>AND(ABS(Table1[[#This Row],[tar-out]])&gt;=$J$1,ABS(Table1[[#This Row],[tar-out]])&lt;$K$1)</f>
        <v>0</v>
      </c>
      <c r="K7854" s="1" t="b">
        <f>AND(ABS(Table1[[#This Row],[tar-out]])&gt;=$K$1,ABS(Table1[[#This Row],[tar-out]])&lt;$L$1)</f>
        <v>1</v>
      </c>
      <c r="L7854" s="1" t="b">
        <f>AND(ABS(Table1[[#This Row],[tar-out]])&gt;=$L$1,ABS(Table1[[#This Row],[tar-out]])&lt;$M$1)</f>
        <v>0</v>
      </c>
      <c r="M7854" s="1" t="b">
        <f>AND(ABS(Table1[[#This Row],[tar-out]])&gt;=$M$1,ABS(Table1[[#This Row],[tar-out]])&lt;$N$1)</f>
        <v>0</v>
      </c>
      <c r="N7854" s="1" t="b">
        <f>AND(ABS(Table1[[#This Row],[tar-out]])&gt;=$N$1,ABS(Table1[[#This Row],[tar-out]])&lt;$O$1)</f>
        <v>0</v>
      </c>
      <c r="O7854" s="1" t="b">
        <f>AND(ABS(Table1[[#This Row],[tar-out]])&gt;=$O$1,ABS(Table1[[#This Row],[tar-out]])&lt;$P$1)</f>
        <v>0</v>
      </c>
      <c r="P7854" s="1">
        <f>ROUND(Table1[[#This Row],[tar-out]],0)</f>
        <v>1</v>
      </c>
      <c r="Q7854" s="3">
        <v>7852</v>
      </c>
    </row>
    <row r="7855" spans="1:17" x14ac:dyDescent="0.25">
      <c r="A7855">
        <v>15</v>
      </c>
      <c r="B7855">
        <v>98</v>
      </c>
      <c r="C7855">
        <v>4.8</v>
      </c>
      <c r="D7855">
        <v>2</v>
      </c>
      <c r="E7855">
        <v>720</v>
      </c>
      <c r="F7855">
        <v>7.1144578313253</v>
      </c>
      <c r="G7855">
        <v>5.9981350898742702</v>
      </c>
      <c r="H7855" s="1">
        <f>Table1[[#This Row],[target]]-Table1[[#This Row],[output]]</f>
        <v>1.1163227414510297</v>
      </c>
      <c r="I7855" s="1">
        <f>Table1[[#This Row],[tar-out]]*Table1[[#This Row],[tar-out]]</f>
        <v>1.2461764630807426</v>
      </c>
      <c r="J7855" s="1" t="b">
        <f>AND(ABS(Table1[[#This Row],[tar-out]])&gt;=$J$1,ABS(Table1[[#This Row],[tar-out]])&lt;$K$1)</f>
        <v>0</v>
      </c>
      <c r="K7855" s="1" t="b">
        <f>AND(ABS(Table1[[#This Row],[tar-out]])&gt;=$K$1,ABS(Table1[[#This Row],[tar-out]])&lt;$L$1)</f>
        <v>1</v>
      </c>
      <c r="L7855" s="1" t="b">
        <f>AND(ABS(Table1[[#This Row],[tar-out]])&gt;=$L$1,ABS(Table1[[#This Row],[tar-out]])&lt;$M$1)</f>
        <v>0</v>
      </c>
      <c r="M7855" s="1" t="b">
        <f>AND(ABS(Table1[[#This Row],[tar-out]])&gt;=$M$1,ABS(Table1[[#This Row],[tar-out]])&lt;$N$1)</f>
        <v>0</v>
      </c>
      <c r="N7855" s="1" t="b">
        <f>AND(ABS(Table1[[#This Row],[tar-out]])&gt;=$N$1,ABS(Table1[[#This Row],[tar-out]])&lt;$O$1)</f>
        <v>0</v>
      </c>
      <c r="O7855" s="1" t="b">
        <f>AND(ABS(Table1[[#This Row],[tar-out]])&gt;=$O$1,ABS(Table1[[#This Row],[tar-out]])&lt;$P$1)</f>
        <v>0</v>
      </c>
      <c r="P7855" s="1">
        <f>ROUND(Table1[[#This Row],[tar-out]],0)</f>
        <v>1</v>
      </c>
      <c r="Q7855" s="2">
        <v>7853</v>
      </c>
    </row>
    <row r="7856" spans="1:17" x14ac:dyDescent="0.25">
      <c r="A7856">
        <v>15</v>
      </c>
      <c r="B7856">
        <v>98</v>
      </c>
      <c r="C7856">
        <v>4.8</v>
      </c>
      <c r="D7856">
        <v>2</v>
      </c>
      <c r="E7856">
        <v>772</v>
      </c>
      <c r="F7856">
        <v>7</v>
      </c>
      <c r="G7856">
        <v>6.0034699440002397</v>
      </c>
      <c r="H7856" s="1">
        <f>Table1[[#This Row],[target]]-Table1[[#This Row],[output]]</f>
        <v>0.9965300559997603</v>
      </c>
      <c r="I7856" s="1">
        <f>Table1[[#This Row],[tar-out]]*Table1[[#This Row],[tar-out]]</f>
        <v>0.99307215251088543</v>
      </c>
      <c r="J7856" s="1" t="b">
        <f>AND(ABS(Table1[[#This Row],[tar-out]])&gt;=$J$1,ABS(Table1[[#This Row],[tar-out]])&lt;$K$1)</f>
        <v>1</v>
      </c>
      <c r="K7856" s="1" t="b">
        <f>AND(ABS(Table1[[#This Row],[tar-out]])&gt;=$K$1,ABS(Table1[[#This Row],[tar-out]])&lt;$L$1)</f>
        <v>0</v>
      </c>
      <c r="L7856" s="1" t="b">
        <f>AND(ABS(Table1[[#This Row],[tar-out]])&gt;=$L$1,ABS(Table1[[#This Row],[tar-out]])&lt;$M$1)</f>
        <v>0</v>
      </c>
      <c r="M7856" s="1" t="b">
        <f>AND(ABS(Table1[[#This Row],[tar-out]])&gt;=$M$1,ABS(Table1[[#This Row],[tar-out]])&lt;$N$1)</f>
        <v>0</v>
      </c>
      <c r="N7856" s="1" t="b">
        <f>AND(ABS(Table1[[#This Row],[tar-out]])&gt;=$N$1,ABS(Table1[[#This Row],[tar-out]])&lt;$O$1)</f>
        <v>0</v>
      </c>
      <c r="O7856" s="1" t="b">
        <f>AND(ABS(Table1[[#This Row],[tar-out]])&gt;=$O$1,ABS(Table1[[#This Row],[tar-out]])&lt;$P$1)</f>
        <v>0</v>
      </c>
      <c r="P7856" s="1">
        <f>ROUND(Table1[[#This Row],[tar-out]],0)</f>
        <v>1</v>
      </c>
      <c r="Q7856" s="3">
        <v>7854</v>
      </c>
    </row>
    <row r="7857" spans="1:17" x14ac:dyDescent="0.25">
      <c r="A7857">
        <v>15</v>
      </c>
      <c r="B7857">
        <v>98</v>
      </c>
      <c r="C7857">
        <v>4.8</v>
      </c>
      <c r="D7857">
        <v>2</v>
      </c>
      <c r="E7857">
        <v>684</v>
      </c>
      <c r="F7857">
        <v>7.125</v>
      </c>
      <c r="G7857">
        <v>5.9944419860839799</v>
      </c>
      <c r="H7857" s="1">
        <f>Table1[[#This Row],[target]]-Table1[[#This Row],[output]]</f>
        <v>1.1305580139160201</v>
      </c>
      <c r="I7857" s="1">
        <f>Table1[[#This Row],[tar-out]]*Table1[[#This Row],[tar-out]]</f>
        <v>1.2781614228297358</v>
      </c>
      <c r="J7857" s="1" t="b">
        <f>AND(ABS(Table1[[#This Row],[tar-out]])&gt;=$J$1,ABS(Table1[[#This Row],[tar-out]])&lt;$K$1)</f>
        <v>0</v>
      </c>
      <c r="K7857" s="1" t="b">
        <f>AND(ABS(Table1[[#This Row],[tar-out]])&gt;=$K$1,ABS(Table1[[#This Row],[tar-out]])&lt;$L$1)</f>
        <v>1</v>
      </c>
      <c r="L7857" s="1" t="b">
        <f>AND(ABS(Table1[[#This Row],[tar-out]])&gt;=$L$1,ABS(Table1[[#This Row],[tar-out]])&lt;$M$1)</f>
        <v>0</v>
      </c>
      <c r="M7857" s="1" t="b">
        <f>AND(ABS(Table1[[#This Row],[tar-out]])&gt;=$M$1,ABS(Table1[[#This Row],[tar-out]])&lt;$N$1)</f>
        <v>0</v>
      </c>
      <c r="N7857" s="1" t="b">
        <f>AND(ABS(Table1[[#This Row],[tar-out]])&gt;=$N$1,ABS(Table1[[#This Row],[tar-out]])&lt;$O$1)</f>
        <v>0</v>
      </c>
      <c r="O7857" s="1" t="b">
        <f>AND(ABS(Table1[[#This Row],[tar-out]])&gt;=$O$1,ABS(Table1[[#This Row],[tar-out]])&lt;$P$1)</f>
        <v>0</v>
      </c>
      <c r="P7857" s="1">
        <f>ROUND(Table1[[#This Row],[tar-out]],0)</f>
        <v>1</v>
      </c>
      <c r="Q7857" s="2">
        <v>7855</v>
      </c>
    </row>
    <row r="7858" spans="1:17" x14ac:dyDescent="0.25">
      <c r="A7858">
        <v>15</v>
      </c>
      <c r="B7858">
        <v>98</v>
      </c>
      <c r="C7858">
        <v>4.8</v>
      </c>
      <c r="D7858">
        <v>2</v>
      </c>
      <c r="E7858">
        <v>340</v>
      </c>
      <c r="F7858">
        <v>7</v>
      </c>
      <c r="G7858">
        <v>5.9506783485412598</v>
      </c>
      <c r="H7858" s="1">
        <f>Table1[[#This Row],[target]]-Table1[[#This Row],[output]]</f>
        <v>1.0493216514587402</v>
      </c>
      <c r="I7858" s="1">
        <f>Table1[[#This Row],[tar-out]]*Table1[[#This Row],[tar-out]]</f>
        <v>1.1010759282200979</v>
      </c>
      <c r="J7858" s="1" t="b">
        <f>AND(ABS(Table1[[#This Row],[tar-out]])&gt;=$J$1,ABS(Table1[[#This Row],[tar-out]])&lt;$K$1)</f>
        <v>0</v>
      </c>
      <c r="K7858" s="1" t="b">
        <f>AND(ABS(Table1[[#This Row],[tar-out]])&gt;=$K$1,ABS(Table1[[#This Row],[tar-out]])&lt;$L$1)</f>
        <v>1</v>
      </c>
      <c r="L7858" s="1" t="b">
        <f>AND(ABS(Table1[[#This Row],[tar-out]])&gt;=$L$1,ABS(Table1[[#This Row],[tar-out]])&lt;$M$1)</f>
        <v>0</v>
      </c>
      <c r="M7858" s="1" t="b">
        <f>AND(ABS(Table1[[#This Row],[tar-out]])&gt;=$M$1,ABS(Table1[[#This Row],[tar-out]])&lt;$N$1)</f>
        <v>0</v>
      </c>
      <c r="N7858" s="1" t="b">
        <f>AND(ABS(Table1[[#This Row],[tar-out]])&gt;=$N$1,ABS(Table1[[#This Row],[tar-out]])&lt;$O$1)</f>
        <v>0</v>
      </c>
      <c r="O7858" s="1" t="b">
        <f>AND(ABS(Table1[[#This Row],[tar-out]])&gt;=$O$1,ABS(Table1[[#This Row],[tar-out]])&lt;$P$1)</f>
        <v>0</v>
      </c>
      <c r="P7858" s="1">
        <f>ROUND(Table1[[#This Row],[tar-out]],0)</f>
        <v>1</v>
      </c>
      <c r="Q7858" s="3">
        <v>7856</v>
      </c>
    </row>
    <row r="7859" spans="1:17" x14ac:dyDescent="0.25">
      <c r="A7859">
        <v>15</v>
      </c>
      <c r="B7859">
        <v>98</v>
      </c>
      <c r="C7859">
        <v>4.8</v>
      </c>
      <c r="D7859">
        <v>2</v>
      </c>
      <c r="E7859">
        <v>308</v>
      </c>
      <c r="F7859">
        <v>7.55013550135501</v>
      </c>
      <c r="G7859">
        <v>5.9459753036498997</v>
      </c>
      <c r="H7859" s="1">
        <f>Table1[[#This Row],[target]]-Table1[[#This Row],[output]]</f>
        <v>1.6041601977051103</v>
      </c>
      <c r="I7859" s="1">
        <f>Table1[[#This Row],[tar-out]]*Table1[[#This Row],[tar-out]]</f>
        <v>2.5733299399012988</v>
      </c>
      <c r="J7859" s="1" t="b">
        <f>AND(ABS(Table1[[#This Row],[tar-out]])&gt;=$J$1,ABS(Table1[[#This Row],[tar-out]])&lt;$K$1)</f>
        <v>0</v>
      </c>
      <c r="K7859" s="1" t="b">
        <f>AND(ABS(Table1[[#This Row],[tar-out]])&gt;=$K$1,ABS(Table1[[#This Row],[tar-out]])&lt;$L$1)</f>
        <v>1</v>
      </c>
      <c r="L7859" s="1" t="b">
        <f>AND(ABS(Table1[[#This Row],[tar-out]])&gt;=$L$1,ABS(Table1[[#This Row],[tar-out]])&lt;$M$1)</f>
        <v>0</v>
      </c>
      <c r="M7859" s="1" t="b">
        <f>AND(ABS(Table1[[#This Row],[tar-out]])&gt;=$M$1,ABS(Table1[[#This Row],[tar-out]])&lt;$N$1)</f>
        <v>0</v>
      </c>
      <c r="N7859" s="1" t="b">
        <f>AND(ABS(Table1[[#This Row],[tar-out]])&gt;=$N$1,ABS(Table1[[#This Row],[tar-out]])&lt;$O$1)</f>
        <v>0</v>
      </c>
      <c r="O7859" s="1" t="b">
        <f>AND(ABS(Table1[[#This Row],[tar-out]])&gt;=$O$1,ABS(Table1[[#This Row],[tar-out]])&lt;$P$1)</f>
        <v>0</v>
      </c>
      <c r="P7859" s="1">
        <f>ROUND(Table1[[#This Row],[tar-out]],0)</f>
        <v>2</v>
      </c>
      <c r="Q7859" s="2">
        <v>7857</v>
      </c>
    </row>
    <row r="7860" spans="1:17" x14ac:dyDescent="0.25">
      <c r="A7860">
        <v>15</v>
      </c>
      <c r="B7860">
        <v>98</v>
      </c>
      <c r="C7860">
        <v>4.8</v>
      </c>
      <c r="D7860">
        <v>2</v>
      </c>
      <c r="E7860">
        <v>332</v>
      </c>
      <c r="F7860">
        <v>7.0818541015509799</v>
      </c>
      <c r="G7860">
        <v>5.94950246810913</v>
      </c>
      <c r="H7860" s="1">
        <f>Table1[[#This Row],[target]]-Table1[[#This Row],[output]]</f>
        <v>1.13235163344185</v>
      </c>
      <c r="I7860" s="1">
        <f>Table1[[#This Row],[tar-out]]*Table1[[#This Row],[tar-out]]</f>
        <v>1.2822202217584258</v>
      </c>
      <c r="J7860" s="1" t="b">
        <f>AND(ABS(Table1[[#This Row],[tar-out]])&gt;=$J$1,ABS(Table1[[#This Row],[tar-out]])&lt;$K$1)</f>
        <v>0</v>
      </c>
      <c r="K7860" s="1" t="b">
        <f>AND(ABS(Table1[[#This Row],[tar-out]])&gt;=$K$1,ABS(Table1[[#This Row],[tar-out]])&lt;$L$1)</f>
        <v>1</v>
      </c>
      <c r="L7860" s="1" t="b">
        <f>AND(ABS(Table1[[#This Row],[tar-out]])&gt;=$L$1,ABS(Table1[[#This Row],[tar-out]])&lt;$M$1)</f>
        <v>0</v>
      </c>
      <c r="M7860" s="1" t="b">
        <f>AND(ABS(Table1[[#This Row],[tar-out]])&gt;=$M$1,ABS(Table1[[#This Row],[tar-out]])&lt;$N$1)</f>
        <v>0</v>
      </c>
      <c r="N7860" s="1" t="b">
        <f>AND(ABS(Table1[[#This Row],[tar-out]])&gt;=$N$1,ABS(Table1[[#This Row],[tar-out]])&lt;$O$1)</f>
        <v>0</v>
      </c>
      <c r="O7860" s="1" t="b">
        <f>AND(ABS(Table1[[#This Row],[tar-out]])&gt;=$O$1,ABS(Table1[[#This Row],[tar-out]])&lt;$P$1)</f>
        <v>0</v>
      </c>
      <c r="P7860" s="1">
        <f>ROUND(Table1[[#This Row],[tar-out]],0)</f>
        <v>1</v>
      </c>
      <c r="Q7860" s="3">
        <v>7858</v>
      </c>
    </row>
    <row r="7861" spans="1:17" x14ac:dyDescent="0.25">
      <c r="A7861">
        <v>15</v>
      </c>
      <c r="B7861">
        <v>98</v>
      </c>
      <c r="C7861">
        <v>4.8</v>
      </c>
      <c r="D7861">
        <v>2</v>
      </c>
      <c r="E7861">
        <v>300</v>
      </c>
      <c r="F7861">
        <v>7.2361512663351499</v>
      </c>
      <c r="G7861">
        <v>5.9447999000549299</v>
      </c>
      <c r="H7861" s="1">
        <f>Table1[[#This Row],[target]]-Table1[[#This Row],[output]]</f>
        <v>1.2913513662802201</v>
      </c>
      <c r="I7861" s="1">
        <f>Table1[[#This Row],[tar-out]]*Table1[[#This Row],[tar-out]]</f>
        <v>1.667588351193791</v>
      </c>
      <c r="J7861" s="1" t="b">
        <f>AND(ABS(Table1[[#This Row],[tar-out]])&gt;=$J$1,ABS(Table1[[#This Row],[tar-out]])&lt;$K$1)</f>
        <v>0</v>
      </c>
      <c r="K7861" s="1" t="b">
        <f>AND(ABS(Table1[[#This Row],[tar-out]])&gt;=$K$1,ABS(Table1[[#This Row],[tar-out]])&lt;$L$1)</f>
        <v>1</v>
      </c>
      <c r="L7861" s="1" t="b">
        <f>AND(ABS(Table1[[#This Row],[tar-out]])&gt;=$L$1,ABS(Table1[[#This Row],[tar-out]])&lt;$M$1)</f>
        <v>0</v>
      </c>
      <c r="M7861" s="1" t="b">
        <f>AND(ABS(Table1[[#This Row],[tar-out]])&gt;=$M$1,ABS(Table1[[#This Row],[tar-out]])&lt;$N$1)</f>
        <v>0</v>
      </c>
      <c r="N7861" s="1" t="b">
        <f>AND(ABS(Table1[[#This Row],[tar-out]])&gt;=$N$1,ABS(Table1[[#This Row],[tar-out]])&lt;$O$1)</f>
        <v>0</v>
      </c>
      <c r="O7861" s="1" t="b">
        <f>AND(ABS(Table1[[#This Row],[tar-out]])&gt;=$O$1,ABS(Table1[[#This Row],[tar-out]])&lt;$P$1)</f>
        <v>0</v>
      </c>
      <c r="P7861" s="1">
        <f>ROUND(Table1[[#This Row],[tar-out]],0)</f>
        <v>1</v>
      </c>
      <c r="Q7861" s="2">
        <v>7859</v>
      </c>
    </row>
    <row r="7862" spans="1:17" x14ac:dyDescent="0.25">
      <c r="A7862">
        <v>15</v>
      </c>
      <c r="B7862">
        <v>98</v>
      </c>
      <c r="C7862">
        <v>4.8</v>
      </c>
      <c r="D7862">
        <v>2</v>
      </c>
      <c r="E7862">
        <v>272</v>
      </c>
      <c r="F7862">
        <v>7</v>
      </c>
      <c r="G7862">
        <v>5.9406847953796396</v>
      </c>
      <c r="H7862" s="1">
        <f>Table1[[#This Row],[target]]-Table1[[#This Row],[output]]</f>
        <v>1.0593152046203604</v>
      </c>
      <c r="I7862" s="1">
        <f>Table1[[#This Row],[tar-out]]*Table1[[#This Row],[tar-out]]</f>
        <v>1.1221487027398762</v>
      </c>
      <c r="J7862" s="1" t="b">
        <f>AND(ABS(Table1[[#This Row],[tar-out]])&gt;=$J$1,ABS(Table1[[#This Row],[tar-out]])&lt;$K$1)</f>
        <v>0</v>
      </c>
      <c r="K7862" s="1" t="b">
        <f>AND(ABS(Table1[[#This Row],[tar-out]])&gt;=$K$1,ABS(Table1[[#This Row],[tar-out]])&lt;$L$1)</f>
        <v>1</v>
      </c>
      <c r="L7862" s="1" t="b">
        <f>AND(ABS(Table1[[#This Row],[tar-out]])&gt;=$L$1,ABS(Table1[[#This Row],[tar-out]])&lt;$M$1)</f>
        <v>0</v>
      </c>
      <c r="M7862" s="1" t="b">
        <f>AND(ABS(Table1[[#This Row],[tar-out]])&gt;=$M$1,ABS(Table1[[#This Row],[tar-out]])&lt;$N$1)</f>
        <v>0</v>
      </c>
      <c r="N7862" s="1" t="b">
        <f>AND(ABS(Table1[[#This Row],[tar-out]])&gt;=$N$1,ABS(Table1[[#This Row],[tar-out]])&lt;$O$1)</f>
        <v>0</v>
      </c>
      <c r="O7862" s="1" t="b">
        <f>AND(ABS(Table1[[#This Row],[tar-out]])&gt;=$O$1,ABS(Table1[[#This Row],[tar-out]])&lt;$P$1)</f>
        <v>0</v>
      </c>
      <c r="P7862" s="1">
        <f>ROUND(Table1[[#This Row],[tar-out]],0)</f>
        <v>1</v>
      </c>
      <c r="Q7862" s="3">
        <v>7860</v>
      </c>
    </row>
    <row r="7863" spans="1:17" x14ac:dyDescent="0.25">
      <c r="A7863">
        <v>15</v>
      </c>
      <c r="B7863">
        <v>98</v>
      </c>
      <c r="C7863">
        <v>4.8</v>
      </c>
      <c r="D7863">
        <v>2</v>
      </c>
      <c r="E7863">
        <v>335</v>
      </c>
      <c r="F7863">
        <v>7.0752840909090899</v>
      </c>
      <c r="G7863">
        <v>5.9499435424804696</v>
      </c>
      <c r="H7863" s="1">
        <f>Table1[[#This Row],[target]]-Table1[[#This Row],[output]]</f>
        <v>1.1253405484286203</v>
      </c>
      <c r="I7863" s="1">
        <f>Table1[[#This Row],[tar-out]]*Table1[[#This Row],[tar-out]]</f>
        <v>1.2663913499376278</v>
      </c>
      <c r="J7863" s="1" t="b">
        <f>AND(ABS(Table1[[#This Row],[tar-out]])&gt;=$J$1,ABS(Table1[[#This Row],[tar-out]])&lt;$K$1)</f>
        <v>0</v>
      </c>
      <c r="K7863" s="1" t="b">
        <f>AND(ABS(Table1[[#This Row],[tar-out]])&gt;=$K$1,ABS(Table1[[#This Row],[tar-out]])&lt;$L$1)</f>
        <v>1</v>
      </c>
      <c r="L7863" s="1" t="b">
        <f>AND(ABS(Table1[[#This Row],[tar-out]])&gt;=$L$1,ABS(Table1[[#This Row],[tar-out]])&lt;$M$1)</f>
        <v>0</v>
      </c>
      <c r="M7863" s="1" t="b">
        <f>AND(ABS(Table1[[#This Row],[tar-out]])&gt;=$M$1,ABS(Table1[[#This Row],[tar-out]])&lt;$N$1)</f>
        <v>0</v>
      </c>
      <c r="N7863" s="1" t="b">
        <f>AND(ABS(Table1[[#This Row],[tar-out]])&gt;=$N$1,ABS(Table1[[#This Row],[tar-out]])&lt;$O$1)</f>
        <v>0</v>
      </c>
      <c r="O7863" s="1" t="b">
        <f>AND(ABS(Table1[[#This Row],[tar-out]])&gt;=$O$1,ABS(Table1[[#This Row],[tar-out]])&lt;$P$1)</f>
        <v>0</v>
      </c>
      <c r="P7863" s="1">
        <f>ROUND(Table1[[#This Row],[tar-out]],0)</f>
        <v>1</v>
      </c>
      <c r="Q7863" s="2">
        <v>7861</v>
      </c>
    </row>
    <row r="7864" spans="1:17" x14ac:dyDescent="0.25">
      <c r="A7864">
        <v>15</v>
      </c>
      <c r="B7864">
        <v>98</v>
      </c>
      <c r="C7864">
        <v>4.8</v>
      </c>
      <c r="D7864">
        <v>2</v>
      </c>
      <c r="E7864">
        <v>303</v>
      </c>
      <c r="F7864">
        <v>7.0731707317073198</v>
      </c>
      <c r="G7864">
        <v>5.9452404975891104</v>
      </c>
      <c r="H7864" s="1">
        <f>Table1[[#This Row],[target]]-Table1[[#This Row],[output]]</f>
        <v>1.1279302341182094</v>
      </c>
      <c r="I7864" s="1">
        <f>Table1[[#This Row],[tar-out]]*Table1[[#This Row],[tar-out]]</f>
        <v>1.2722266130379585</v>
      </c>
      <c r="J7864" s="1" t="b">
        <f>AND(ABS(Table1[[#This Row],[tar-out]])&gt;=$J$1,ABS(Table1[[#This Row],[tar-out]])&lt;$K$1)</f>
        <v>0</v>
      </c>
      <c r="K7864" s="1" t="b">
        <f>AND(ABS(Table1[[#This Row],[tar-out]])&gt;=$K$1,ABS(Table1[[#This Row],[tar-out]])&lt;$L$1)</f>
        <v>1</v>
      </c>
      <c r="L7864" s="1" t="b">
        <f>AND(ABS(Table1[[#This Row],[tar-out]])&gt;=$L$1,ABS(Table1[[#This Row],[tar-out]])&lt;$M$1)</f>
        <v>0</v>
      </c>
      <c r="M7864" s="1" t="b">
        <f>AND(ABS(Table1[[#This Row],[tar-out]])&gt;=$M$1,ABS(Table1[[#This Row],[tar-out]])&lt;$N$1)</f>
        <v>0</v>
      </c>
      <c r="N7864" s="1" t="b">
        <f>AND(ABS(Table1[[#This Row],[tar-out]])&gt;=$N$1,ABS(Table1[[#This Row],[tar-out]])&lt;$O$1)</f>
        <v>0</v>
      </c>
      <c r="O7864" s="1" t="b">
        <f>AND(ABS(Table1[[#This Row],[tar-out]])&gt;=$O$1,ABS(Table1[[#This Row],[tar-out]])&lt;$P$1)</f>
        <v>0</v>
      </c>
      <c r="P7864" s="1">
        <f>ROUND(Table1[[#This Row],[tar-out]],0)</f>
        <v>1</v>
      </c>
      <c r="Q7864" s="3">
        <v>7862</v>
      </c>
    </row>
    <row r="7865" spans="1:17" x14ac:dyDescent="0.25">
      <c r="A7865">
        <v>15</v>
      </c>
      <c r="B7865">
        <v>98</v>
      </c>
      <c r="C7865">
        <v>4.8</v>
      </c>
      <c r="D7865">
        <v>2</v>
      </c>
      <c r="E7865">
        <v>408</v>
      </c>
      <c r="F7865">
        <v>7.3396226415094299</v>
      </c>
      <c r="G7865">
        <v>5.96067142486572</v>
      </c>
      <c r="H7865" s="1">
        <f>Table1[[#This Row],[target]]-Table1[[#This Row],[output]]</f>
        <v>1.3789512166437099</v>
      </c>
      <c r="I7865" s="1">
        <f>Table1[[#This Row],[tar-out]]*Table1[[#This Row],[tar-out]]</f>
        <v>1.9015064578831677</v>
      </c>
      <c r="J7865" s="1" t="b">
        <f>AND(ABS(Table1[[#This Row],[tar-out]])&gt;=$J$1,ABS(Table1[[#This Row],[tar-out]])&lt;$K$1)</f>
        <v>0</v>
      </c>
      <c r="K7865" s="1" t="b">
        <f>AND(ABS(Table1[[#This Row],[tar-out]])&gt;=$K$1,ABS(Table1[[#This Row],[tar-out]])&lt;$L$1)</f>
        <v>1</v>
      </c>
      <c r="L7865" s="1" t="b">
        <f>AND(ABS(Table1[[#This Row],[tar-out]])&gt;=$L$1,ABS(Table1[[#This Row],[tar-out]])&lt;$M$1)</f>
        <v>0</v>
      </c>
      <c r="M7865" s="1" t="b">
        <f>AND(ABS(Table1[[#This Row],[tar-out]])&gt;=$M$1,ABS(Table1[[#This Row],[tar-out]])&lt;$N$1)</f>
        <v>0</v>
      </c>
      <c r="N7865" s="1" t="b">
        <f>AND(ABS(Table1[[#This Row],[tar-out]])&gt;=$N$1,ABS(Table1[[#This Row],[tar-out]])&lt;$O$1)</f>
        <v>0</v>
      </c>
      <c r="O7865" s="1" t="b">
        <f>AND(ABS(Table1[[#This Row],[tar-out]])&gt;=$O$1,ABS(Table1[[#This Row],[tar-out]])&lt;$P$1)</f>
        <v>0</v>
      </c>
      <c r="P7865" s="1">
        <f>ROUND(Table1[[#This Row],[tar-out]],0)</f>
        <v>1</v>
      </c>
      <c r="Q7865" s="2">
        <v>7863</v>
      </c>
    </row>
    <row r="7866" spans="1:17" x14ac:dyDescent="0.25">
      <c r="A7866">
        <v>15</v>
      </c>
      <c r="B7866">
        <v>98</v>
      </c>
      <c r="C7866">
        <v>4.8</v>
      </c>
      <c r="D7866">
        <v>2</v>
      </c>
      <c r="E7866">
        <v>322</v>
      </c>
      <c r="F7866">
        <v>7.4355231143552301</v>
      </c>
      <c r="G7866">
        <v>5.9480328559875497</v>
      </c>
      <c r="H7866" s="1">
        <f>Table1[[#This Row],[target]]-Table1[[#This Row],[output]]</f>
        <v>1.4874902583676803</v>
      </c>
      <c r="I7866" s="1">
        <f>Table1[[#This Row],[tar-out]]*Table1[[#This Row],[tar-out]]</f>
        <v>2.2126272687387485</v>
      </c>
      <c r="J7866" s="1" t="b">
        <f>AND(ABS(Table1[[#This Row],[tar-out]])&gt;=$J$1,ABS(Table1[[#This Row],[tar-out]])&lt;$K$1)</f>
        <v>0</v>
      </c>
      <c r="K7866" s="1" t="b">
        <f>AND(ABS(Table1[[#This Row],[tar-out]])&gt;=$K$1,ABS(Table1[[#This Row],[tar-out]])&lt;$L$1)</f>
        <v>1</v>
      </c>
      <c r="L7866" s="1" t="b">
        <f>AND(ABS(Table1[[#This Row],[tar-out]])&gt;=$L$1,ABS(Table1[[#This Row],[tar-out]])&lt;$M$1)</f>
        <v>0</v>
      </c>
      <c r="M7866" s="1" t="b">
        <f>AND(ABS(Table1[[#This Row],[tar-out]])&gt;=$M$1,ABS(Table1[[#This Row],[tar-out]])&lt;$N$1)</f>
        <v>0</v>
      </c>
      <c r="N7866" s="1" t="b">
        <f>AND(ABS(Table1[[#This Row],[tar-out]])&gt;=$N$1,ABS(Table1[[#This Row],[tar-out]])&lt;$O$1)</f>
        <v>0</v>
      </c>
      <c r="O7866" s="1" t="b">
        <f>AND(ABS(Table1[[#This Row],[tar-out]])&gt;=$O$1,ABS(Table1[[#This Row],[tar-out]])&lt;$P$1)</f>
        <v>0</v>
      </c>
      <c r="P7866" s="1">
        <f>ROUND(Table1[[#This Row],[tar-out]],0)</f>
        <v>1</v>
      </c>
      <c r="Q7866" s="3">
        <v>7864</v>
      </c>
    </row>
    <row r="7867" spans="1:17" x14ac:dyDescent="0.25">
      <c r="A7867">
        <v>15</v>
      </c>
      <c r="B7867">
        <v>98</v>
      </c>
      <c r="C7867">
        <v>4.8</v>
      </c>
      <c r="D7867">
        <v>2</v>
      </c>
      <c r="E7867">
        <v>93</v>
      </c>
      <c r="F7867">
        <v>7.8839783746674703</v>
      </c>
      <c r="G7867">
        <v>6.0143542289733896</v>
      </c>
      <c r="H7867" s="1">
        <f>Table1[[#This Row],[target]]-Table1[[#This Row],[output]]</f>
        <v>1.8696241456940808</v>
      </c>
      <c r="I7867" s="1">
        <f>Table1[[#This Row],[tar-out]]*Table1[[#This Row],[tar-out]]</f>
        <v>3.4954944461623212</v>
      </c>
      <c r="J7867" s="1" t="b">
        <f>AND(ABS(Table1[[#This Row],[tar-out]])&gt;=$J$1,ABS(Table1[[#This Row],[tar-out]])&lt;$K$1)</f>
        <v>0</v>
      </c>
      <c r="K7867" s="1" t="b">
        <f>AND(ABS(Table1[[#This Row],[tar-out]])&gt;=$K$1,ABS(Table1[[#This Row],[tar-out]])&lt;$L$1)</f>
        <v>1</v>
      </c>
      <c r="L7867" s="1" t="b">
        <f>AND(ABS(Table1[[#This Row],[tar-out]])&gt;=$L$1,ABS(Table1[[#This Row],[tar-out]])&lt;$M$1)</f>
        <v>0</v>
      </c>
      <c r="M7867" s="1" t="b">
        <f>AND(ABS(Table1[[#This Row],[tar-out]])&gt;=$M$1,ABS(Table1[[#This Row],[tar-out]])&lt;$N$1)</f>
        <v>0</v>
      </c>
      <c r="N7867" s="1" t="b">
        <f>AND(ABS(Table1[[#This Row],[tar-out]])&gt;=$N$1,ABS(Table1[[#This Row],[tar-out]])&lt;$O$1)</f>
        <v>0</v>
      </c>
      <c r="O7867" s="1" t="b">
        <f>AND(ABS(Table1[[#This Row],[tar-out]])&gt;=$O$1,ABS(Table1[[#This Row],[tar-out]])&lt;$P$1)</f>
        <v>0</v>
      </c>
      <c r="P7867" s="1">
        <f>ROUND(Table1[[#This Row],[tar-out]],0)</f>
        <v>2</v>
      </c>
      <c r="Q7867" s="2">
        <v>7865</v>
      </c>
    </row>
    <row r="7868" spans="1:17" x14ac:dyDescent="0.25">
      <c r="A7868">
        <v>15</v>
      </c>
      <c r="B7868">
        <v>98</v>
      </c>
      <c r="C7868">
        <v>4.8</v>
      </c>
      <c r="D7868">
        <v>2</v>
      </c>
      <c r="E7868">
        <v>811</v>
      </c>
      <c r="F7868">
        <v>7.4104683195592296</v>
      </c>
      <c r="G7868">
        <v>6.0074706077575701</v>
      </c>
      <c r="H7868" s="1">
        <f>Table1[[#This Row],[target]]-Table1[[#This Row],[output]]</f>
        <v>1.4029977118016594</v>
      </c>
      <c r="I7868" s="1">
        <f>Table1[[#This Row],[tar-out]]*Table1[[#This Row],[tar-out]]</f>
        <v>1.9684025793206923</v>
      </c>
      <c r="J7868" s="1" t="b">
        <f>AND(ABS(Table1[[#This Row],[tar-out]])&gt;=$J$1,ABS(Table1[[#This Row],[tar-out]])&lt;$K$1)</f>
        <v>0</v>
      </c>
      <c r="K7868" s="1" t="b">
        <f>AND(ABS(Table1[[#This Row],[tar-out]])&gt;=$K$1,ABS(Table1[[#This Row],[tar-out]])&lt;$L$1)</f>
        <v>1</v>
      </c>
      <c r="L7868" s="1" t="b">
        <f>AND(ABS(Table1[[#This Row],[tar-out]])&gt;=$L$1,ABS(Table1[[#This Row],[tar-out]])&lt;$M$1)</f>
        <v>0</v>
      </c>
      <c r="M7868" s="1" t="b">
        <f>AND(ABS(Table1[[#This Row],[tar-out]])&gt;=$M$1,ABS(Table1[[#This Row],[tar-out]])&lt;$N$1)</f>
        <v>0</v>
      </c>
      <c r="N7868" s="1" t="b">
        <f>AND(ABS(Table1[[#This Row],[tar-out]])&gt;=$N$1,ABS(Table1[[#This Row],[tar-out]])&lt;$O$1)</f>
        <v>0</v>
      </c>
      <c r="O7868" s="1" t="b">
        <f>AND(ABS(Table1[[#This Row],[tar-out]])&gt;=$O$1,ABS(Table1[[#This Row],[tar-out]])&lt;$P$1)</f>
        <v>0</v>
      </c>
      <c r="P7868" s="1">
        <f>ROUND(Table1[[#This Row],[tar-out]],0)</f>
        <v>1</v>
      </c>
      <c r="Q7868" s="3">
        <v>7866</v>
      </c>
    </row>
    <row r="7869" spans="1:17" x14ac:dyDescent="0.25">
      <c r="A7869">
        <v>15</v>
      </c>
      <c r="B7869">
        <v>98</v>
      </c>
      <c r="C7869">
        <v>4.8</v>
      </c>
      <c r="D7869">
        <v>2</v>
      </c>
      <c r="E7869">
        <v>786</v>
      </c>
      <c r="F7869">
        <v>7.3287671232876699</v>
      </c>
      <c r="G7869">
        <v>6.0049061775207502</v>
      </c>
      <c r="H7869" s="1">
        <f>Table1[[#This Row],[target]]-Table1[[#This Row],[output]]</f>
        <v>1.3238609457669197</v>
      </c>
      <c r="I7869" s="1">
        <f>Table1[[#This Row],[tar-out]]*Table1[[#This Row],[tar-out]]</f>
        <v>1.7526078037268831</v>
      </c>
      <c r="J7869" s="1" t="b">
        <f>AND(ABS(Table1[[#This Row],[tar-out]])&gt;=$J$1,ABS(Table1[[#This Row],[tar-out]])&lt;$K$1)</f>
        <v>0</v>
      </c>
      <c r="K7869" s="1" t="b">
        <f>AND(ABS(Table1[[#This Row],[tar-out]])&gt;=$K$1,ABS(Table1[[#This Row],[tar-out]])&lt;$L$1)</f>
        <v>1</v>
      </c>
      <c r="L7869" s="1" t="b">
        <f>AND(ABS(Table1[[#This Row],[tar-out]])&gt;=$L$1,ABS(Table1[[#This Row],[tar-out]])&lt;$M$1)</f>
        <v>0</v>
      </c>
      <c r="M7869" s="1" t="b">
        <f>AND(ABS(Table1[[#This Row],[tar-out]])&gt;=$M$1,ABS(Table1[[#This Row],[tar-out]])&lt;$N$1)</f>
        <v>0</v>
      </c>
      <c r="N7869" s="1" t="b">
        <f>AND(ABS(Table1[[#This Row],[tar-out]])&gt;=$N$1,ABS(Table1[[#This Row],[tar-out]])&lt;$O$1)</f>
        <v>0</v>
      </c>
      <c r="O7869" s="1" t="b">
        <f>AND(ABS(Table1[[#This Row],[tar-out]])&gt;=$O$1,ABS(Table1[[#This Row],[tar-out]])&lt;$P$1)</f>
        <v>0</v>
      </c>
      <c r="P7869" s="1">
        <f>ROUND(Table1[[#This Row],[tar-out]],0)</f>
        <v>1</v>
      </c>
      <c r="Q7869" s="2">
        <v>7867</v>
      </c>
    </row>
    <row r="7870" spans="1:17" x14ac:dyDescent="0.25">
      <c r="A7870">
        <v>15</v>
      </c>
      <c r="B7870">
        <v>98</v>
      </c>
      <c r="C7870">
        <v>4.8</v>
      </c>
      <c r="D7870">
        <v>2</v>
      </c>
      <c r="E7870">
        <v>385</v>
      </c>
      <c r="F7870">
        <v>7.5048543689320404</v>
      </c>
      <c r="G7870">
        <v>5.9572916030883798</v>
      </c>
      <c r="H7870" s="1">
        <f>Table1[[#This Row],[target]]-Table1[[#This Row],[output]]</f>
        <v>1.5475627658436606</v>
      </c>
      <c r="I7870" s="1">
        <f>Table1[[#This Row],[tar-out]]*Table1[[#This Row],[tar-out]]</f>
        <v>2.3949505142256808</v>
      </c>
      <c r="J7870" s="1" t="b">
        <f>AND(ABS(Table1[[#This Row],[tar-out]])&gt;=$J$1,ABS(Table1[[#This Row],[tar-out]])&lt;$K$1)</f>
        <v>0</v>
      </c>
      <c r="K7870" s="1" t="b">
        <f>AND(ABS(Table1[[#This Row],[tar-out]])&gt;=$K$1,ABS(Table1[[#This Row],[tar-out]])&lt;$L$1)</f>
        <v>1</v>
      </c>
      <c r="L7870" s="1" t="b">
        <f>AND(ABS(Table1[[#This Row],[tar-out]])&gt;=$L$1,ABS(Table1[[#This Row],[tar-out]])&lt;$M$1)</f>
        <v>0</v>
      </c>
      <c r="M7870" s="1" t="b">
        <f>AND(ABS(Table1[[#This Row],[tar-out]])&gt;=$M$1,ABS(Table1[[#This Row],[tar-out]])&lt;$N$1)</f>
        <v>0</v>
      </c>
      <c r="N7870" s="1" t="b">
        <f>AND(ABS(Table1[[#This Row],[tar-out]])&gt;=$N$1,ABS(Table1[[#This Row],[tar-out]])&lt;$O$1)</f>
        <v>0</v>
      </c>
      <c r="O7870" s="1" t="b">
        <f>AND(ABS(Table1[[#This Row],[tar-out]])&gt;=$O$1,ABS(Table1[[#This Row],[tar-out]])&lt;$P$1)</f>
        <v>0</v>
      </c>
      <c r="P7870" s="1">
        <f>ROUND(Table1[[#This Row],[tar-out]],0)</f>
        <v>2</v>
      </c>
      <c r="Q7870" s="3">
        <v>7868</v>
      </c>
    </row>
    <row r="7871" spans="1:17" x14ac:dyDescent="0.25">
      <c r="A7871">
        <v>15</v>
      </c>
      <c r="B7871">
        <v>98</v>
      </c>
      <c r="C7871">
        <v>4.8</v>
      </c>
      <c r="D7871">
        <v>2</v>
      </c>
      <c r="E7871">
        <v>443</v>
      </c>
      <c r="F7871">
        <v>7.6068925233644897</v>
      </c>
      <c r="G7871">
        <v>5.9658150672912598</v>
      </c>
      <c r="H7871" s="1">
        <f>Table1[[#This Row],[target]]-Table1[[#This Row],[output]]</f>
        <v>1.64107745607323</v>
      </c>
      <c r="I7871" s="1">
        <f>Table1[[#This Row],[tar-out]]*Table1[[#This Row],[tar-out]]</f>
        <v>2.6931352168317839</v>
      </c>
      <c r="J7871" s="1" t="b">
        <f>AND(ABS(Table1[[#This Row],[tar-out]])&gt;=$J$1,ABS(Table1[[#This Row],[tar-out]])&lt;$K$1)</f>
        <v>0</v>
      </c>
      <c r="K7871" s="1" t="b">
        <f>AND(ABS(Table1[[#This Row],[tar-out]])&gt;=$K$1,ABS(Table1[[#This Row],[tar-out]])&lt;$L$1)</f>
        <v>1</v>
      </c>
      <c r="L7871" s="1" t="b">
        <f>AND(ABS(Table1[[#This Row],[tar-out]])&gt;=$L$1,ABS(Table1[[#This Row],[tar-out]])&lt;$M$1)</f>
        <v>0</v>
      </c>
      <c r="M7871" s="1" t="b">
        <f>AND(ABS(Table1[[#This Row],[tar-out]])&gt;=$M$1,ABS(Table1[[#This Row],[tar-out]])&lt;$N$1)</f>
        <v>0</v>
      </c>
      <c r="N7871" s="1" t="b">
        <f>AND(ABS(Table1[[#This Row],[tar-out]])&gt;=$N$1,ABS(Table1[[#This Row],[tar-out]])&lt;$O$1)</f>
        <v>0</v>
      </c>
      <c r="O7871" s="1" t="b">
        <f>AND(ABS(Table1[[#This Row],[tar-out]])&gt;=$O$1,ABS(Table1[[#This Row],[tar-out]])&lt;$P$1)</f>
        <v>0</v>
      </c>
      <c r="P7871" s="1">
        <f>ROUND(Table1[[#This Row],[tar-out]],0)</f>
        <v>2</v>
      </c>
      <c r="Q7871" s="2">
        <v>7869</v>
      </c>
    </row>
    <row r="7872" spans="1:17" x14ac:dyDescent="0.25">
      <c r="A7872">
        <v>15</v>
      </c>
      <c r="B7872">
        <v>98</v>
      </c>
      <c r="C7872">
        <v>4.8</v>
      </c>
      <c r="D7872">
        <v>2</v>
      </c>
      <c r="E7872">
        <v>418</v>
      </c>
      <c r="F7872">
        <v>7.8668967681204904</v>
      </c>
      <c r="G7872">
        <v>5.9621410369873002</v>
      </c>
      <c r="H7872" s="1">
        <f>Table1[[#This Row],[target]]-Table1[[#This Row],[output]]</f>
        <v>1.9047557311331902</v>
      </c>
      <c r="I7872" s="1">
        <f>Table1[[#This Row],[tar-out]]*Table1[[#This Row],[tar-out]]</f>
        <v>3.6280943952847338</v>
      </c>
      <c r="J7872" s="1" t="b">
        <f>AND(ABS(Table1[[#This Row],[tar-out]])&gt;=$J$1,ABS(Table1[[#This Row],[tar-out]])&lt;$K$1)</f>
        <v>0</v>
      </c>
      <c r="K7872" s="1" t="b">
        <f>AND(ABS(Table1[[#This Row],[tar-out]])&gt;=$K$1,ABS(Table1[[#This Row],[tar-out]])&lt;$L$1)</f>
        <v>1</v>
      </c>
      <c r="L7872" s="1" t="b">
        <f>AND(ABS(Table1[[#This Row],[tar-out]])&gt;=$L$1,ABS(Table1[[#This Row],[tar-out]])&lt;$M$1)</f>
        <v>0</v>
      </c>
      <c r="M7872" s="1" t="b">
        <f>AND(ABS(Table1[[#This Row],[tar-out]])&gt;=$M$1,ABS(Table1[[#This Row],[tar-out]])&lt;$N$1)</f>
        <v>0</v>
      </c>
      <c r="N7872" s="1" t="b">
        <f>AND(ABS(Table1[[#This Row],[tar-out]])&gt;=$N$1,ABS(Table1[[#This Row],[tar-out]])&lt;$O$1)</f>
        <v>0</v>
      </c>
      <c r="O7872" s="1" t="b">
        <f>AND(ABS(Table1[[#This Row],[tar-out]])&gt;=$O$1,ABS(Table1[[#This Row],[tar-out]])&lt;$P$1)</f>
        <v>0</v>
      </c>
      <c r="P7872" s="1">
        <f>ROUND(Table1[[#This Row],[tar-out]],0)</f>
        <v>2</v>
      </c>
      <c r="Q7872" s="3">
        <v>7870</v>
      </c>
    </row>
    <row r="7873" spans="1:17" x14ac:dyDescent="0.25">
      <c r="A7873">
        <v>15</v>
      </c>
      <c r="B7873">
        <v>98</v>
      </c>
      <c r="C7873">
        <v>4.8</v>
      </c>
      <c r="D7873">
        <v>2</v>
      </c>
      <c r="E7873">
        <v>360</v>
      </c>
      <c r="F7873">
        <v>7.3356401384083103</v>
      </c>
      <c r="G7873">
        <v>5.9536175727844203</v>
      </c>
      <c r="H7873" s="1">
        <f>Table1[[#This Row],[target]]-Table1[[#This Row],[output]]</f>
        <v>1.38202256562389</v>
      </c>
      <c r="I7873" s="1">
        <f>Table1[[#This Row],[tar-out]]*Table1[[#This Row],[tar-out]]</f>
        <v>1.9099863718936394</v>
      </c>
      <c r="J7873" s="1" t="b">
        <f>AND(ABS(Table1[[#This Row],[tar-out]])&gt;=$J$1,ABS(Table1[[#This Row],[tar-out]])&lt;$K$1)</f>
        <v>0</v>
      </c>
      <c r="K7873" s="1" t="b">
        <f>AND(ABS(Table1[[#This Row],[tar-out]])&gt;=$K$1,ABS(Table1[[#This Row],[tar-out]])&lt;$L$1)</f>
        <v>1</v>
      </c>
      <c r="L7873" s="1" t="b">
        <f>AND(ABS(Table1[[#This Row],[tar-out]])&gt;=$L$1,ABS(Table1[[#This Row],[tar-out]])&lt;$M$1)</f>
        <v>0</v>
      </c>
      <c r="M7873" s="1" t="b">
        <f>AND(ABS(Table1[[#This Row],[tar-out]])&gt;=$M$1,ABS(Table1[[#This Row],[tar-out]])&lt;$N$1)</f>
        <v>0</v>
      </c>
      <c r="N7873" s="1" t="b">
        <f>AND(ABS(Table1[[#This Row],[tar-out]])&gt;=$N$1,ABS(Table1[[#This Row],[tar-out]])&lt;$O$1)</f>
        <v>0</v>
      </c>
      <c r="O7873" s="1" t="b">
        <f>AND(ABS(Table1[[#This Row],[tar-out]])&gt;=$O$1,ABS(Table1[[#This Row],[tar-out]])&lt;$P$1)</f>
        <v>0</v>
      </c>
      <c r="P7873" s="1">
        <f>ROUND(Table1[[#This Row],[tar-out]],0)</f>
        <v>1</v>
      </c>
      <c r="Q7873" s="2">
        <v>7871</v>
      </c>
    </row>
    <row r="7874" spans="1:17" x14ac:dyDescent="0.25">
      <c r="A7874">
        <v>15</v>
      </c>
      <c r="B7874">
        <v>98</v>
      </c>
      <c r="C7874">
        <v>4.8</v>
      </c>
      <c r="D7874">
        <v>2</v>
      </c>
      <c r="E7874">
        <v>393</v>
      </c>
      <c r="F7874">
        <v>7.2574430823117302</v>
      </c>
      <c r="G7874">
        <v>5.9584670066833496</v>
      </c>
      <c r="H7874" s="1">
        <f>Table1[[#This Row],[target]]-Table1[[#This Row],[output]]</f>
        <v>1.2989760756283806</v>
      </c>
      <c r="I7874" s="1">
        <f>Table1[[#This Row],[tar-out]]*Table1[[#This Row],[tar-out]]</f>
        <v>1.6873388450549083</v>
      </c>
      <c r="J7874" s="1" t="b">
        <f>AND(ABS(Table1[[#This Row],[tar-out]])&gt;=$J$1,ABS(Table1[[#This Row],[tar-out]])&lt;$K$1)</f>
        <v>0</v>
      </c>
      <c r="K7874" s="1" t="b">
        <f>AND(ABS(Table1[[#This Row],[tar-out]])&gt;=$K$1,ABS(Table1[[#This Row],[tar-out]])&lt;$L$1)</f>
        <v>1</v>
      </c>
      <c r="L7874" s="1" t="b">
        <f>AND(ABS(Table1[[#This Row],[tar-out]])&gt;=$L$1,ABS(Table1[[#This Row],[tar-out]])&lt;$M$1)</f>
        <v>0</v>
      </c>
      <c r="M7874" s="1" t="b">
        <f>AND(ABS(Table1[[#This Row],[tar-out]])&gt;=$M$1,ABS(Table1[[#This Row],[tar-out]])&lt;$N$1)</f>
        <v>0</v>
      </c>
      <c r="N7874" s="1" t="b">
        <f>AND(ABS(Table1[[#This Row],[tar-out]])&gt;=$N$1,ABS(Table1[[#This Row],[tar-out]])&lt;$O$1)</f>
        <v>0</v>
      </c>
      <c r="O7874" s="1" t="b">
        <f>AND(ABS(Table1[[#This Row],[tar-out]])&gt;=$O$1,ABS(Table1[[#This Row],[tar-out]])&lt;$P$1)</f>
        <v>0</v>
      </c>
      <c r="P7874" s="1">
        <f>ROUND(Table1[[#This Row],[tar-out]],0)</f>
        <v>1</v>
      </c>
      <c r="Q7874" s="3">
        <v>7872</v>
      </c>
    </row>
    <row r="7875" spans="1:17" x14ac:dyDescent="0.25">
      <c r="A7875">
        <v>15</v>
      </c>
      <c r="B7875">
        <v>98</v>
      </c>
      <c r="C7875">
        <v>4.8</v>
      </c>
      <c r="D7875">
        <v>2</v>
      </c>
      <c r="E7875">
        <v>382</v>
      </c>
      <c r="F7875">
        <v>7.5330528846153797</v>
      </c>
      <c r="G7875">
        <v>5.9568505287170401</v>
      </c>
      <c r="H7875" s="1">
        <f>Table1[[#This Row],[target]]-Table1[[#This Row],[output]]</f>
        <v>1.5762023558983396</v>
      </c>
      <c r="I7875" s="1">
        <f>Table1[[#This Row],[tar-out]]*Table1[[#This Row],[tar-out]]</f>
        <v>2.4844138667394757</v>
      </c>
      <c r="J7875" s="1" t="b">
        <f>AND(ABS(Table1[[#This Row],[tar-out]])&gt;=$J$1,ABS(Table1[[#This Row],[tar-out]])&lt;$K$1)</f>
        <v>0</v>
      </c>
      <c r="K7875" s="1" t="b">
        <f>AND(ABS(Table1[[#This Row],[tar-out]])&gt;=$K$1,ABS(Table1[[#This Row],[tar-out]])&lt;$L$1)</f>
        <v>1</v>
      </c>
      <c r="L7875" s="1" t="b">
        <f>AND(ABS(Table1[[#This Row],[tar-out]])&gt;=$L$1,ABS(Table1[[#This Row],[tar-out]])&lt;$M$1)</f>
        <v>0</v>
      </c>
      <c r="M7875" s="1" t="b">
        <f>AND(ABS(Table1[[#This Row],[tar-out]])&gt;=$M$1,ABS(Table1[[#This Row],[tar-out]])&lt;$N$1)</f>
        <v>0</v>
      </c>
      <c r="N7875" s="1" t="b">
        <f>AND(ABS(Table1[[#This Row],[tar-out]])&gt;=$N$1,ABS(Table1[[#This Row],[tar-out]])&lt;$O$1)</f>
        <v>0</v>
      </c>
      <c r="O7875" s="1" t="b">
        <f>AND(ABS(Table1[[#This Row],[tar-out]])&gt;=$O$1,ABS(Table1[[#This Row],[tar-out]])&lt;$P$1)</f>
        <v>0</v>
      </c>
      <c r="P7875" s="1">
        <f>ROUND(Table1[[#This Row],[tar-out]],0)</f>
        <v>2</v>
      </c>
      <c r="Q7875" s="2">
        <v>7873</v>
      </c>
    </row>
    <row r="7876" spans="1:17" x14ac:dyDescent="0.25">
      <c r="A7876">
        <v>15</v>
      </c>
      <c r="B7876">
        <v>98</v>
      </c>
      <c r="C7876">
        <v>4.8</v>
      </c>
      <c r="D7876">
        <v>2</v>
      </c>
      <c r="E7876">
        <v>357</v>
      </c>
      <c r="F7876">
        <v>7.33478639930253</v>
      </c>
      <c r="G7876">
        <v>5.9531764984130904</v>
      </c>
      <c r="H7876" s="1">
        <f>Table1[[#This Row],[target]]-Table1[[#This Row],[output]]</f>
        <v>1.3816099008894396</v>
      </c>
      <c r="I7876" s="1">
        <f>Table1[[#This Row],[tar-out]]*Table1[[#This Row],[tar-out]]</f>
        <v>1.9088459182357271</v>
      </c>
      <c r="J7876" s="1" t="b">
        <f>AND(ABS(Table1[[#This Row],[tar-out]])&gt;=$J$1,ABS(Table1[[#This Row],[tar-out]])&lt;$K$1)</f>
        <v>0</v>
      </c>
      <c r="K7876" s="1" t="b">
        <f>AND(ABS(Table1[[#This Row],[tar-out]])&gt;=$K$1,ABS(Table1[[#This Row],[tar-out]])&lt;$L$1)</f>
        <v>1</v>
      </c>
      <c r="L7876" s="1" t="b">
        <f>AND(ABS(Table1[[#This Row],[tar-out]])&gt;=$L$1,ABS(Table1[[#This Row],[tar-out]])&lt;$M$1)</f>
        <v>0</v>
      </c>
      <c r="M7876" s="1" t="b">
        <f>AND(ABS(Table1[[#This Row],[tar-out]])&gt;=$M$1,ABS(Table1[[#This Row],[tar-out]])&lt;$N$1)</f>
        <v>0</v>
      </c>
      <c r="N7876" s="1" t="b">
        <f>AND(ABS(Table1[[#This Row],[tar-out]])&gt;=$N$1,ABS(Table1[[#This Row],[tar-out]])&lt;$O$1)</f>
        <v>0</v>
      </c>
      <c r="O7876" s="1" t="b">
        <f>AND(ABS(Table1[[#This Row],[tar-out]])&gt;=$O$1,ABS(Table1[[#This Row],[tar-out]])&lt;$P$1)</f>
        <v>0</v>
      </c>
      <c r="P7876" s="1">
        <f>ROUND(Table1[[#This Row],[tar-out]],0)</f>
        <v>1</v>
      </c>
      <c r="Q7876" s="3">
        <v>7874</v>
      </c>
    </row>
    <row r="7877" spans="1:17" x14ac:dyDescent="0.25">
      <c r="A7877">
        <v>15</v>
      </c>
      <c r="B7877">
        <v>98</v>
      </c>
      <c r="C7877">
        <v>4.8</v>
      </c>
      <c r="D7877">
        <v>2</v>
      </c>
      <c r="E7877">
        <v>409</v>
      </c>
      <c r="F7877">
        <v>7.1384615384615397</v>
      </c>
      <c r="G7877">
        <v>5.9608187675476101</v>
      </c>
      <c r="H7877" s="1">
        <f>Table1[[#This Row],[target]]-Table1[[#This Row],[output]]</f>
        <v>1.1776427709139297</v>
      </c>
      <c r="I7877" s="1">
        <f>Table1[[#This Row],[tar-out]]*Table1[[#This Row],[tar-out]]</f>
        <v>1.3868424958858383</v>
      </c>
      <c r="J7877" s="1" t="b">
        <f>AND(ABS(Table1[[#This Row],[tar-out]])&gt;=$J$1,ABS(Table1[[#This Row],[tar-out]])&lt;$K$1)</f>
        <v>0</v>
      </c>
      <c r="K7877" s="1" t="b">
        <f>AND(ABS(Table1[[#This Row],[tar-out]])&gt;=$K$1,ABS(Table1[[#This Row],[tar-out]])&lt;$L$1)</f>
        <v>1</v>
      </c>
      <c r="L7877" s="1" t="b">
        <f>AND(ABS(Table1[[#This Row],[tar-out]])&gt;=$L$1,ABS(Table1[[#This Row],[tar-out]])&lt;$M$1)</f>
        <v>0</v>
      </c>
      <c r="M7877" s="1" t="b">
        <f>AND(ABS(Table1[[#This Row],[tar-out]])&gt;=$M$1,ABS(Table1[[#This Row],[tar-out]])&lt;$N$1)</f>
        <v>0</v>
      </c>
      <c r="N7877" s="1" t="b">
        <f>AND(ABS(Table1[[#This Row],[tar-out]])&gt;=$N$1,ABS(Table1[[#This Row],[tar-out]])&lt;$O$1)</f>
        <v>0</v>
      </c>
      <c r="O7877" s="1" t="b">
        <f>AND(ABS(Table1[[#This Row],[tar-out]])&gt;=$O$1,ABS(Table1[[#This Row],[tar-out]])&lt;$P$1)</f>
        <v>0</v>
      </c>
      <c r="P7877" s="1">
        <f>ROUND(Table1[[#This Row],[tar-out]],0)</f>
        <v>1</v>
      </c>
      <c r="Q7877" s="2">
        <v>7875</v>
      </c>
    </row>
    <row r="7878" spans="1:17" x14ac:dyDescent="0.25">
      <c r="A7878">
        <v>15</v>
      </c>
      <c r="B7878">
        <v>98</v>
      </c>
      <c r="C7878">
        <v>4.8</v>
      </c>
      <c r="D7878">
        <v>2</v>
      </c>
      <c r="E7878">
        <v>137</v>
      </c>
      <c r="F7878">
        <v>7.9711207884483199</v>
      </c>
      <c r="G7878">
        <v>5.9620327949523899</v>
      </c>
      <c r="H7878" s="1">
        <f>Table1[[#This Row],[target]]-Table1[[#This Row],[output]]</f>
        <v>2.00908799349593</v>
      </c>
      <c r="I7878" s="1">
        <f>Table1[[#This Row],[tar-out]]*Table1[[#This Row],[tar-out]]</f>
        <v>4.0364345656095022</v>
      </c>
      <c r="J7878" s="1" t="b">
        <f>AND(ABS(Table1[[#This Row],[tar-out]])&gt;=$J$1,ABS(Table1[[#This Row],[tar-out]])&lt;$K$1)</f>
        <v>0</v>
      </c>
      <c r="K7878" s="1" t="b">
        <f>AND(ABS(Table1[[#This Row],[tar-out]])&gt;=$K$1,ABS(Table1[[#This Row],[tar-out]])&lt;$L$1)</f>
        <v>0</v>
      </c>
      <c r="L7878" s="1" t="b">
        <f>AND(ABS(Table1[[#This Row],[tar-out]])&gt;=$L$1,ABS(Table1[[#This Row],[tar-out]])&lt;$M$1)</f>
        <v>1</v>
      </c>
      <c r="M7878" s="1" t="b">
        <f>AND(ABS(Table1[[#This Row],[tar-out]])&gt;=$M$1,ABS(Table1[[#This Row],[tar-out]])&lt;$N$1)</f>
        <v>0</v>
      </c>
      <c r="N7878" s="1" t="b">
        <f>AND(ABS(Table1[[#This Row],[tar-out]])&gt;=$N$1,ABS(Table1[[#This Row],[tar-out]])&lt;$O$1)</f>
        <v>0</v>
      </c>
      <c r="O7878" s="1" t="b">
        <f>AND(ABS(Table1[[#This Row],[tar-out]])&gt;=$O$1,ABS(Table1[[#This Row],[tar-out]])&lt;$P$1)</f>
        <v>0</v>
      </c>
      <c r="P7878" s="1">
        <f>ROUND(Table1[[#This Row],[tar-out]],0)</f>
        <v>2</v>
      </c>
      <c r="Q7878" s="3">
        <v>7876</v>
      </c>
    </row>
    <row r="7879" spans="1:17" x14ac:dyDescent="0.25">
      <c r="A7879">
        <v>15</v>
      </c>
      <c r="B7879">
        <v>98</v>
      </c>
      <c r="C7879">
        <v>4.8</v>
      </c>
      <c r="D7879">
        <v>2</v>
      </c>
      <c r="E7879">
        <v>611</v>
      </c>
      <c r="F7879">
        <v>7</v>
      </c>
      <c r="G7879">
        <v>5.9869532585143999</v>
      </c>
      <c r="H7879" s="1">
        <f>Table1[[#This Row],[target]]-Table1[[#This Row],[output]]</f>
        <v>1.0130467414856001</v>
      </c>
      <c r="I7879" s="1">
        <f>Table1[[#This Row],[tar-out]]*Table1[[#This Row],[tar-out]]</f>
        <v>1.0262637004345925</v>
      </c>
      <c r="J7879" s="1" t="b">
        <f>AND(ABS(Table1[[#This Row],[tar-out]])&gt;=$J$1,ABS(Table1[[#This Row],[tar-out]])&lt;$K$1)</f>
        <v>0</v>
      </c>
      <c r="K7879" s="1" t="b">
        <f>AND(ABS(Table1[[#This Row],[tar-out]])&gt;=$K$1,ABS(Table1[[#This Row],[tar-out]])&lt;$L$1)</f>
        <v>1</v>
      </c>
      <c r="L7879" s="1" t="b">
        <f>AND(ABS(Table1[[#This Row],[tar-out]])&gt;=$L$1,ABS(Table1[[#This Row],[tar-out]])&lt;$M$1)</f>
        <v>0</v>
      </c>
      <c r="M7879" s="1" t="b">
        <f>AND(ABS(Table1[[#This Row],[tar-out]])&gt;=$M$1,ABS(Table1[[#This Row],[tar-out]])&lt;$N$1)</f>
        <v>0</v>
      </c>
      <c r="N7879" s="1" t="b">
        <f>AND(ABS(Table1[[#This Row],[tar-out]])&gt;=$N$1,ABS(Table1[[#This Row],[tar-out]])&lt;$O$1)</f>
        <v>0</v>
      </c>
      <c r="O7879" s="1" t="b">
        <f>AND(ABS(Table1[[#This Row],[tar-out]])&gt;=$O$1,ABS(Table1[[#This Row],[tar-out]])&lt;$P$1)</f>
        <v>0</v>
      </c>
      <c r="P7879" s="1">
        <f>ROUND(Table1[[#This Row],[tar-out]],0)</f>
        <v>1</v>
      </c>
      <c r="Q7879" s="2">
        <v>7877</v>
      </c>
    </row>
    <row r="7880" spans="1:17" x14ac:dyDescent="0.25">
      <c r="A7880">
        <v>15</v>
      </c>
      <c r="B7880">
        <v>98</v>
      </c>
      <c r="C7880">
        <v>4.8</v>
      </c>
      <c r="D7880">
        <v>2</v>
      </c>
      <c r="E7880">
        <v>542</v>
      </c>
      <c r="F7880">
        <v>7.06666666666667</v>
      </c>
      <c r="G7880">
        <v>5.9798750877380398</v>
      </c>
      <c r="H7880" s="1">
        <f>Table1[[#This Row],[target]]-Table1[[#This Row],[output]]</f>
        <v>1.0867915789286302</v>
      </c>
      <c r="I7880" s="1">
        <f>Table1[[#This Row],[tar-out]]*Table1[[#This Row],[tar-out]]</f>
        <v>1.1811159360301851</v>
      </c>
      <c r="J7880" s="1" t="b">
        <f>AND(ABS(Table1[[#This Row],[tar-out]])&gt;=$J$1,ABS(Table1[[#This Row],[tar-out]])&lt;$K$1)</f>
        <v>0</v>
      </c>
      <c r="K7880" s="1" t="b">
        <f>AND(ABS(Table1[[#This Row],[tar-out]])&gt;=$K$1,ABS(Table1[[#This Row],[tar-out]])&lt;$L$1)</f>
        <v>1</v>
      </c>
      <c r="L7880" s="1" t="b">
        <f>AND(ABS(Table1[[#This Row],[tar-out]])&gt;=$L$1,ABS(Table1[[#This Row],[tar-out]])&lt;$M$1)</f>
        <v>0</v>
      </c>
      <c r="M7880" s="1" t="b">
        <f>AND(ABS(Table1[[#This Row],[tar-out]])&gt;=$M$1,ABS(Table1[[#This Row],[tar-out]])&lt;$N$1)</f>
        <v>0</v>
      </c>
      <c r="N7880" s="1" t="b">
        <f>AND(ABS(Table1[[#This Row],[tar-out]])&gt;=$N$1,ABS(Table1[[#This Row],[tar-out]])&lt;$O$1)</f>
        <v>0</v>
      </c>
      <c r="O7880" s="1" t="b">
        <f>AND(ABS(Table1[[#This Row],[tar-out]])&gt;=$O$1,ABS(Table1[[#This Row],[tar-out]])&lt;$P$1)</f>
        <v>0</v>
      </c>
      <c r="P7880" s="1">
        <f>ROUND(Table1[[#This Row],[tar-out]],0)</f>
        <v>1</v>
      </c>
      <c r="Q7880" s="3">
        <v>7878</v>
      </c>
    </row>
    <row r="7881" spans="1:17" x14ac:dyDescent="0.25">
      <c r="A7881">
        <v>15</v>
      </c>
      <c r="B7881">
        <v>98</v>
      </c>
      <c r="C7881">
        <v>4.8</v>
      </c>
      <c r="D7881">
        <v>2</v>
      </c>
      <c r="E7881">
        <v>517</v>
      </c>
      <c r="F7881">
        <v>7.1111111111111098</v>
      </c>
      <c r="G7881">
        <v>5.9766902923584002</v>
      </c>
      <c r="H7881" s="1">
        <f>Table1[[#This Row],[target]]-Table1[[#This Row],[output]]</f>
        <v>1.1344208187527096</v>
      </c>
      <c r="I7881" s="1">
        <f>Table1[[#This Row],[tar-out]]*Table1[[#This Row],[tar-out]]</f>
        <v>1.286910594019568</v>
      </c>
      <c r="J7881" s="1" t="b">
        <f>AND(ABS(Table1[[#This Row],[tar-out]])&gt;=$J$1,ABS(Table1[[#This Row],[tar-out]])&lt;$K$1)</f>
        <v>0</v>
      </c>
      <c r="K7881" s="1" t="b">
        <f>AND(ABS(Table1[[#This Row],[tar-out]])&gt;=$K$1,ABS(Table1[[#This Row],[tar-out]])&lt;$L$1)</f>
        <v>1</v>
      </c>
      <c r="L7881" s="1" t="b">
        <f>AND(ABS(Table1[[#This Row],[tar-out]])&gt;=$L$1,ABS(Table1[[#This Row],[tar-out]])&lt;$M$1)</f>
        <v>0</v>
      </c>
      <c r="M7881" s="1" t="b">
        <f>AND(ABS(Table1[[#This Row],[tar-out]])&gt;=$M$1,ABS(Table1[[#This Row],[tar-out]])&lt;$N$1)</f>
        <v>0</v>
      </c>
      <c r="N7881" s="1" t="b">
        <f>AND(ABS(Table1[[#This Row],[tar-out]])&gt;=$N$1,ABS(Table1[[#This Row],[tar-out]])&lt;$O$1)</f>
        <v>0</v>
      </c>
      <c r="O7881" s="1" t="b">
        <f>AND(ABS(Table1[[#This Row],[tar-out]])&gt;=$O$1,ABS(Table1[[#This Row],[tar-out]])&lt;$P$1)</f>
        <v>0</v>
      </c>
      <c r="P7881" s="1">
        <f>ROUND(Table1[[#This Row],[tar-out]],0)</f>
        <v>1</v>
      </c>
      <c r="Q7881" s="2">
        <v>7879</v>
      </c>
    </row>
    <row r="7882" spans="1:17" x14ac:dyDescent="0.25">
      <c r="A7882">
        <v>15</v>
      </c>
      <c r="B7882">
        <v>98</v>
      </c>
      <c r="C7882">
        <v>4.8</v>
      </c>
      <c r="D7882">
        <v>2</v>
      </c>
      <c r="E7882">
        <v>237</v>
      </c>
      <c r="F7882">
        <v>7.35121107266436</v>
      </c>
      <c r="G7882">
        <v>5.9355411529540998</v>
      </c>
      <c r="H7882" s="1">
        <f>Table1[[#This Row],[target]]-Table1[[#This Row],[output]]</f>
        <v>1.4156699197102602</v>
      </c>
      <c r="I7882" s="1">
        <f>Table1[[#This Row],[tar-out]]*Table1[[#This Row],[tar-out]]</f>
        <v>2.0041213215724545</v>
      </c>
      <c r="J7882" s="1" t="b">
        <f>AND(ABS(Table1[[#This Row],[tar-out]])&gt;=$J$1,ABS(Table1[[#This Row],[tar-out]])&lt;$K$1)</f>
        <v>0</v>
      </c>
      <c r="K7882" s="1" t="b">
        <f>AND(ABS(Table1[[#This Row],[tar-out]])&gt;=$K$1,ABS(Table1[[#This Row],[tar-out]])&lt;$L$1)</f>
        <v>1</v>
      </c>
      <c r="L7882" s="1" t="b">
        <f>AND(ABS(Table1[[#This Row],[tar-out]])&gt;=$L$1,ABS(Table1[[#This Row],[tar-out]])&lt;$M$1)</f>
        <v>0</v>
      </c>
      <c r="M7882" s="1" t="b">
        <f>AND(ABS(Table1[[#This Row],[tar-out]])&gt;=$M$1,ABS(Table1[[#This Row],[tar-out]])&lt;$N$1)</f>
        <v>0</v>
      </c>
      <c r="N7882" s="1" t="b">
        <f>AND(ABS(Table1[[#This Row],[tar-out]])&gt;=$N$1,ABS(Table1[[#This Row],[tar-out]])&lt;$O$1)</f>
        <v>0</v>
      </c>
      <c r="O7882" s="1" t="b">
        <f>AND(ABS(Table1[[#This Row],[tar-out]])&gt;=$O$1,ABS(Table1[[#This Row],[tar-out]])&lt;$P$1)</f>
        <v>0</v>
      </c>
      <c r="P7882" s="1">
        <f>ROUND(Table1[[#This Row],[tar-out]],0)</f>
        <v>1</v>
      </c>
      <c r="Q7882" s="3">
        <v>7880</v>
      </c>
    </row>
    <row r="7883" spans="1:17" x14ac:dyDescent="0.25">
      <c r="A7883">
        <v>15</v>
      </c>
      <c r="B7883">
        <v>98</v>
      </c>
      <c r="C7883">
        <v>4.8</v>
      </c>
      <c r="D7883">
        <v>2</v>
      </c>
      <c r="E7883">
        <v>282</v>
      </c>
      <c r="F7883">
        <v>7.1020505484024801</v>
      </c>
      <c r="G7883">
        <v>5.9421544075012198</v>
      </c>
      <c r="H7883" s="1">
        <f>Table1[[#This Row],[target]]-Table1[[#This Row],[output]]</f>
        <v>1.1598961409012603</v>
      </c>
      <c r="I7883" s="1">
        <f>Table1[[#This Row],[tar-out]]*Table1[[#This Row],[tar-out]]</f>
        <v>1.3453590576776362</v>
      </c>
      <c r="J7883" s="1" t="b">
        <f>AND(ABS(Table1[[#This Row],[tar-out]])&gt;=$J$1,ABS(Table1[[#This Row],[tar-out]])&lt;$K$1)</f>
        <v>0</v>
      </c>
      <c r="K7883" s="1" t="b">
        <f>AND(ABS(Table1[[#This Row],[tar-out]])&gt;=$K$1,ABS(Table1[[#This Row],[tar-out]])&lt;$L$1)</f>
        <v>1</v>
      </c>
      <c r="L7883" s="1" t="b">
        <f>AND(ABS(Table1[[#This Row],[tar-out]])&gt;=$L$1,ABS(Table1[[#This Row],[tar-out]])&lt;$M$1)</f>
        <v>0</v>
      </c>
      <c r="M7883" s="1" t="b">
        <f>AND(ABS(Table1[[#This Row],[tar-out]])&gt;=$M$1,ABS(Table1[[#This Row],[tar-out]])&lt;$N$1)</f>
        <v>0</v>
      </c>
      <c r="N7883" s="1" t="b">
        <f>AND(ABS(Table1[[#This Row],[tar-out]])&gt;=$N$1,ABS(Table1[[#This Row],[tar-out]])&lt;$O$1)</f>
        <v>0</v>
      </c>
      <c r="O7883" s="1" t="b">
        <f>AND(ABS(Table1[[#This Row],[tar-out]])&gt;=$O$1,ABS(Table1[[#This Row],[tar-out]])&lt;$P$1)</f>
        <v>0</v>
      </c>
      <c r="P7883" s="1">
        <f>ROUND(Table1[[#This Row],[tar-out]],0)</f>
        <v>1</v>
      </c>
      <c r="Q7883" s="2">
        <v>7881</v>
      </c>
    </row>
    <row r="7884" spans="1:17" x14ac:dyDescent="0.25">
      <c r="A7884">
        <v>15</v>
      </c>
      <c r="B7884">
        <v>98</v>
      </c>
      <c r="C7884">
        <v>4.8</v>
      </c>
      <c r="D7884">
        <v>2</v>
      </c>
      <c r="E7884">
        <v>257</v>
      </c>
      <c r="F7884">
        <v>7.0348466746316198</v>
      </c>
      <c r="G7884">
        <v>5.9384803771972701</v>
      </c>
      <c r="H7884" s="1">
        <f>Table1[[#This Row],[target]]-Table1[[#This Row],[output]]</f>
        <v>1.0963662974343498</v>
      </c>
      <c r="I7884" s="1">
        <f>Table1[[#This Row],[tar-out]]*Table1[[#This Row],[tar-out]]</f>
        <v>1.2020190581499051</v>
      </c>
      <c r="J7884" s="1" t="b">
        <f>AND(ABS(Table1[[#This Row],[tar-out]])&gt;=$J$1,ABS(Table1[[#This Row],[tar-out]])&lt;$K$1)</f>
        <v>0</v>
      </c>
      <c r="K7884" s="1" t="b">
        <f>AND(ABS(Table1[[#This Row],[tar-out]])&gt;=$K$1,ABS(Table1[[#This Row],[tar-out]])&lt;$L$1)</f>
        <v>1</v>
      </c>
      <c r="L7884" s="1" t="b">
        <f>AND(ABS(Table1[[#This Row],[tar-out]])&gt;=$L$1,ABS(Table1[[#This Row],[tar-out]])&lt;$M$1)</f>
        <v>0</v>
      </c>
      <c r="M7884" s="1" t="b">
        <f>AND(ABS(Table1[[#This Row],[tar-out]])&gt;=$M$1,ABS(Table1[[#This Row],[tar-out]])&lt;$N$1)</f>
        <v>0</v>
      </c>
      <c r="N7884" s="1" t="b">
        <f>AND(ABS(Table1[[#This Row],[tar-out]])&gt;=$N$1,ABS(Table1[[#This Row],[tar-out]])&lt;$O$1)</f>
        <v>0</v>
      </c>
      <c r="O7884" s="1" t="b">
        <f>AND(ABS(Table1[[#This Row],[tar-out]])&gt;=$O$1,ABS(Table1[[#This Row],[tar-out]])&lt;$P$1)</f>
        <v>0</v>
      </c>
      <c r="P7884" s="1">
        <f>ROUND(Table1[[#This Row],[tar-out]],0)</f>
        <v>1</v>
      </c>
      <c r="Q7884" s="3">
        <v>7882</v>
      </c>
    </row>
    <row r="7885" spans="1:17" x14ac:dyDescent="0.25">
      <c r="A7885">
        <v>15</v>
      </c>
      <c r="B7885">
        <v>98</v>
      </c>
      <c r="C7885">
        <v>4.8</v>
      </c>
      <c r="D7885">
        <v>2</v>
      </c>
      <c r="E7885">
        <v>307</v>
      </c>
      <c r="F7885">
        <v>7.0136363636363601</v>
      </c>
      <c r="G7885">
        <v>5.9458284378051802</v>
      </c>
      <c r="H7885" s="1">
        <f>Table1[[#This Row],[target]]-Table1[[#This Row],[output]]</f>
        <v>1.0678079258311799</v>
      </c>
      <c r="I7885" s="1">
        <f>Table1[[#This Row],[tar-out]]*Table1[[#This Row],[tar-out]]</f>
        <v>1.1402137664678866</v>
      </c>
      <c r="J7885" s="1" t="b">
        <f>AND(ABS(Table1[[#This Row],[tar-out]])&gt;=$J$1,ABS(Table1[[#This Row],[tar-out]])&lt;$K$1)</f>
        <v>0</v>
      </c>
      <c r="K7885" s="1" t="b">
        <f>AND(ABS(Table1[[#This Row],[tar-out]])&gt;=$K$1,ABS(Table1[[#This Row],[tar-out]])&lt;$L$1)</f>
        <v>1</v>
      </c>
      <c r="L7885" s="1" t="b">
        <f>AND(ABS(Table1[[#This Row],[tar-out]])&gt;=$L$1,ABS(Table1[[#This Row],[tar-out]])&lt;$M$1)</f>
        <v>0</v>
      </c>
      <c r="M7885" s="1" t="b">
        <f>AND(ABS(Table1[[#This Row],[tar-out]])&gt;=$M$1,ABS(Table1[[#This Row],[tar-out]])&lt;$N$1)</f>
        <v>0</v>
      </c>
      <c r="N7885" s="1" t="b">
        <f>AND(ABS(Table1[[#This Row],[tar-out]])&gt;=$N$1,ABS(Table1[[#This Row],[tar-out]])&lt;$O$1)</f>
        <v>0</v>
      </c>
      <c r="O7885" s="1" t="b">
        <f>AND(ABS(Table1[[#This Row],[tar-out]])&gt;=$O$1,ABS(Table1[[#This Row],[tar-out]])&lt;$P$1)</f>
        <v>0</v>
      </c>
      <c r="P7885" s="1">
        <f>ROUND(Table1[[#This Row],[tar-out]],0)</f>
        <v>1</v>
      </c>
      <c r="Q7885" s="2">
        <v>7883</v>
      </c>
    </row>
    <row r="7886" spans="1:17" x14ac:dyDescent="0.25">
      <c r="A7886">
        <v>15</v>
      </c>
      <c r="B7886">
        <v>98</v>
      </c>
      <c r="C7886">
        <v>4.8</v>
      </c>
      <c r="D7886">
        <v>2</v>
      </c>
      <c r="E7886">
        <v>207</v>
      </c>
      <c r="F7886">
        <v>7.4272076372314997</v>
      </c>
      <c r="G7886">
        <v>5.9311323165893599</v>
      </c>
      <c r="H7886" s="1">
        <f>Table1[[#This Row],[target]]-Table1[[#This Row],[output]]</f>
        <v>1.4960753206421398</v>
      </c>
      <c r="I7886" s="1">
        <f>Table1[[#This Row],[tar-out]]*Table1[[#This Row],[tar-out]]</f>
        <v>2.2382413650344812</v>
      </c>
      <c r="J7886" s="1" t="b">
        <f>AND(ABS(Table1[[#This Row],[tar-out]])&gt;=$J$1,ABS(Table1[[#This Row],[tar-out]])&lt;$K$1)</f>
        <v>0</v>
      </c>
      <c r="K7886" s="1" t="b">
        <f>AND(ABS(Table1[[#This Row],[tar-out]])&gt;=$K$1,ABS(Table1[[#This Row],[tar-out]])&lt;$L$1)</f>
        <v>1</v>
      </c>
      <c r="L7886" s="1" t="b">
        <f>AND(ABS(Table1[[#This Row],[tar-out]])&gt;=$L$1,ABS(Table1[[#This Row],[tar-out]])&lt;$M$1)</f>
        <v>0</v>
      </c>
      <c r="M7886" s="1" t="b">
        <f>AND(ABS(Table1[[#This Row],[tar-out]])&gt;=$M$1,ABS(Table1[[#This Row],[tar-out]])&lt;$N$1)</f>
        <v>0</v>
      </c>
      <c r="N7886" s="1" t="b">
        <f>AND(ABS(Table1[[#This Row],[tar-out]])&gt;=$N$1,ABS(Table1[[#This Row],[tar-out]])&lt;$O$1)</f>
        <v>0</v>
      </c>
      <c r="O7886" s="1" t="b">
        <f>AND(ABS(Table1[[#This Row],[tar-out]])&gt;=$O$1,ABS(Table1[[#This Row],[tar-out]])&lt;$P$1)</f>
        <v>0</v>
      </c>
      <c r="P7886" s="1">
        <f>ROUND(Table1[[#This Row],[tar-out]],0)</f>
        <v>1</v>
      </c>
      <c r="Q7886" s="3">
        <v>7884</v>
      </c>
    </row>
    <row r="7887" spans="1:17" x14ac:dyDescent="0.25">
      <c r="A7887">
        <v>15</v>
      </c>
      <c r="B7887">
        <v>98</v>
      </c>
      <c r="C7887">
        <v>4.8</v>
      </c>
      <c r="D7887">
        <v>2</v>
      </c>
      <c r="E7887">
        <v>346</v>
      </c>
      <c r="F7887">
        <v>7</v>
      </c>
      <c r="G7887">
        <v>5.95156002044678</v>
      </c>
      <c r="H7887" s="1">
        <f>Table1[[#This Row],[target]]-Table1[[#This Row],[output]]</f>
        <v>1.04843997955322</v>
      </c>
      <c r="I7887" s="1">
        <f>Table1[[#This Row],[tar-out]]*Table1[[#This Row],[tar-out]]</f>
        <v>1.0992263907255564</v>
      </c>
      <c r="J7887" s="1" t="b">
        <f>AND(ABS(Table1[[#This Row],[tar-out]])&gt;=$J$1,ABS(Table1[[#This Row],[tar-out]])&lt;$K$1)</f>
        <v>0</v>
      </c>
      <c r="K7887" s="1" t="b">
        <f>AND(ABS(Table1[[#This Row],[tar-out]])&gt;=$K$1,ABS(Table1[[#This Row],[tar-out]])&lt;$L$1)</f>
        <v>1</v>
      </c>
      <c r="L7887" s="1" t="b">
        <f>AND(ABS(Table1[[#This Row],[tar-out]])&gt;=$L$1,ABS(Table1[[#This Row],[tar-out]])&lt;$M$1)</f>
        <v>0</v>
      </c>
      <c r="M7887" s="1" t="b">
        <f>AND(ABS(Table1[[#This Row],[tar-out]])&gt;=$M$1,ABS(Table1[[#This Row],[tar-out]])&lt;$N$1)</f>
        <v>0</v>
      </c>
      <c r="N7887" s="1" t="b">
        <f>AND(ABS(Table1[[#This Row],[tar-out]])&gt;=$N$1,ABS(Table1[[#This Row],[tar-out]])&lt;$O$1)</f>
        <v>0</v>
      </c>
      <c r="O7887" s="1" t="b">
        <f>AND(ABS(Table1[[#This Row],[tar-out]])&gt;=$O$1,ABS(Table1[[#This Row],[tar-out]])&lt;$P$1)</f>
        <v>0</v>
      </c>
      <c r="P7887" s="1">
        <f>ROUND(Table1[[#This Row],[tar-out]],0)</f>
        <v>1</v>
      </c>
      <c r="Q7887" s="2">
        <v>7885</v>
      </c>
    </row>
    <row r="7888" spans="1:17" x14ac:dyDescent="0.25">
      <c r="A7888">
        <v>15</v>
      </c>
      <c r="B7888">
        <v>98</v>
      </c>
      <c r="C7888">
        <v>4.8</v>
      </c>
      <c r="D7888">
        <v>2</v>
      </c>
      <c r="E7888">
        <v>323</v>
      </c>
      <c r="F7888">
        <v>7.4513888888888902</v>
      </c>
      <c r="G7888">
        <v>5.9481797218322798</v>
      </c>
      <c r="H7888" s="1">
        <f>Table1[[#This Row],[target]]-Table1[[#This Row],[output]]</f>
        <v>1.5032091670566103</v>
      </c>
      <c r="I7888" s="1">
        <f>Table1[[#This Row],[tar-out]]*Table1[[#This Row],[tar-out]]</f>
        <v>2.2596377999230284</v>
      </c>
      <c r="J7888" s="1" t="b">
        <f>AND(ABS(Table1[[#This Row],[tar-out]])&gt;=$J$1,ABS(Table1[[#This Row],[tar-out]])&lt;$K$1)</f>
        <v>0</v>
      </c>
      <c r="K7888" s="1" t="b">
        <f>AND(ABS(Table1[[#This Row],[tar-out]])&gt;=$K$1,ABS(Table1[[#This Row],[tar-out]])&lt;$L$1)</f>
        <v>1</v>
      </c>
      <c r="L7888" s="1" t="b">
        <f>AND(ABS(Table1[[#This Row],[tar-out]])&gt;=$L$1,ABS(Table1[[#This Row],[tar-out]])&lt;$M$1)</f>
        <v>0</v>
      </c>
      <c r="M7888" s="1" t="b">
        <f>AND(ABS(Table1[[#This Row],[tar-out]])&gt;=$M$1,ABS(Table1[[#This Row],[tar-out]])&lt;$N$1)</f>
        <v>0</v>
      </c>
      <c r="N7888" s="1" t="b">
        <f>AND(ABS(Table1[[#This Row],[tar-out]])&gt;=$N$1,ABS(Table1[[#This Row],[tar-out]])&lt;$O$1)</f>
        <v>0</v>
      </c>
      <c r="O7888" s="1" t="b">
        <f>AND(ABS(Table1[[#This Row],[tar-out]])&gt;=$O$1,ABS(Table1[[#This Row],[tar-out]])&lt;$P$1)</f>
        <v>0</v>
      </c>
      <c r="P7888" s="1">
        <f>ROUND(Table1[[#This Row],[tar-out]],0)</f>
        <v>2</v>
      </c>
      <c r="Q7888" s="3">
        <v>7886</v>
      </c>
    </row>
    <row r="7889" spans="1:17" x14ac:dyDescent="0.25">
      <c r="A7889">
        <v>15</v>
      </c>
      <c r="B7889">
        <v>98</v>
      </c>
      <c r="C7889">
        <v>4.8</v>
      </c>
      <c r="D7889">
        <v>2</v>
      </c>
      <c r="E7889">
        <v>539</v>
      </c>
      <c r="F7889">
        <v>7.4170040485830002</v>
      </c>
      <c r="G7889">
        <v>5.9795670509338397</v>
      </c>
      <c r="H7889" s="1">
        <f>Table1[[#This Row],[target]]-Table1[[#This Row],[output]]</f>
        <v>1.4374369976491606</v>
      </c>
      <c r="I7889" s="1">
        <f>Table1[[#This Row],[tar-out]]*Table1[[#This Row],[tar-out]]</f>
        <v>2.0662251222106329</v>
      </c>
      <c r="J7889" s="1" t="b">
        <f>AND(ABS(Table1[[#This Row],[tar-out]])&gt;=$J$1,ABS(Table1[[#This Row],[tar-out]])&lt;$K$1)</f>
        <v>0</v>
      </c>
      <c r="K7889" s="1" t="b">
        <f>AND(ABS(Table1[[#This Row],[tar-out]])&gt;=$K$1,ABS(Table1[[#This Row],[tar-out]])&lt;$L$1)</f>
        <v>1</v>
      </c>
      <c r="L7889" s="1" t="b">
        <f>AND(ABS(Table1[[#This Row],[tar-out]])&gt;=$L$1,ABS(Table1[[#This Row],[tar-out]])&lt;$M$1)</f>
        <v>0</v>
      </c>
      <c r="M7889" s="1" t="b">
        <f>AND(ABS(Table1[[#This Row],[tar-out]])&gt;=$M$1,ABS(Table1[[#This Row],[tar-out]])&lt;$N$1)</f>
        <v>0</v>
      </c>
      <c r="N7889" s="1" t="b">
        <f>AND(ABS(Table1[[#This Row],[tar-out]])&gt;=$N$1,ABS(Table1[[#This Row],[tar-out]])&lt;$O$1)</f>
        <v>0</v>
      </c>
      <c r="O7889" s="1" t="b">
        <f>AND(ABS(Table1[[#This Row],[tar-out]])&gt;=$O$1,ABS(Table1[[#This Row],[tar-out]])&lt;$P$1)</f>
        <v>0</v>
      </c>
      <c r="P7889" s="1">
        <f>ROUND(Table1[[#This Row],[tar-out]],0)</f>
        <v>1</v>
      </c>
      <c r="Q7889" s="2">
        <v>7887</v>
      </c>
    </row>
    <row r="7890" spans="1:17" x14ac:dyDescent="0.25">
      <c r="A7890">
        <v>15</v>
      </c>
      <c r="B7890">
        <v>98</v>
      </c>
      <c r="C7890">
        <v>4.8</v>
      </c>
      <c r="D7890">
        <v>2</v>
      </c>
      <c r="E7890">
        <v>555</v>
      </c>
      <c r="F7890">
        <v>7.4864864864864904</v>
      </c>
      <c r="G7890">
        <v>5.9812088012695304</v>
      </c>
      <c r="H7890" s="1">
        <f>Table1[[#This Row],[target]]-Table1[[#This Row],[output]]</f>
        <v>1.50527768521696</v>
      </c>
      <c r="I7890" s="1">
        <f>Table1[[#This Row],[tar-out]]*Table1[[#This Row],[tar-out]]</f>
        <v>2.2658609096121296</v>
      </c>
      <c r="J7890" s="1" t="b">
        <f>AND(ABS(Table1[[#This Row],[tar-out]])&gt;=$J$1,ABS(Table1[[#This Row],[tar-out]])&lt;$K$1)</f>
        <v>0</v>
      </c>
      <c r="K7890" s="1" t="b">
        <f>AND(ABS(Table1[[#This Row],[tar-out]])&gt;=$K$1,ABS(Table1[[#This Row],[tar-out]])&lt;$L$1)</f>
        <v>1</v>
      </c>
      <c r="L7890" s="1" t="b">
        <f>AND(ABS(Table1[[#This Row],[tar-out]])&gt;=$L$1,ABS(Table1[[#This Row],[tar-out]])&lt;$M$1)</f>
        <v>0</v>
      </c>
      <c r="M7890" s="1" t="b">
        <f>AND(ABS(Table1[[#This Row],[tar-out]])&gt;=$M$1,ABS(Table1[[#This Row],[tar-out]])&lt;$N$1)</f>
        <v>0</v>
      </c>
      <c r="N7890" s="1" t="b">
        <f>AND(ABS(Table1[[#This Row],[tar-out]])&gt;=$N$1,ABS(Table1[[#This Row],[tar-out]])&lt;$O$1)</f>
        <v>0</v>
      </c>
      <c r="O7890" s="1" t="b">
        <f>AND(ABS(Table1[[#This Row],[tar-out]])&gt;=$O$1,ABS(Table1[[#This Row],[tar-out]])&lt;$P$1)</f>
        <v>0</v>
      </c>
      <c r="P7890" s="1">
        <f>ROUND(Table1[[#This Row],[tar-out]],0)</f>
        <v>2</v>
      </c>
      <c r="Q7890" s="3">
        <v>7888</v>
      </c>
    </row>
    <row r="7891" spans="1:17" x14ac:dyDescent="0.25">
      <c r="A7891">
        <v>15</v>
      </c>
      <c r="B7891">
        <v>98</v>
      </c>
      <c r="C7891">
        <v>4.8</v>
      </c>
      <c r="D7891">
        <v>2</v>
      </c>
      <c r="E7891">
        <v>268</v>
      </c>
      <c r="F7891">
        <v>7.7899838449111503</v>
      </c>
      <c r="G7891">
        <v>5.9400968551635698</v>
      </c>
      <c r="H7891" s="1">
        <f>Table1[[#This Row],[target]]-Table1[[#This Row],[output]]</f>
        <v>1.8498869897475805</v>
      </c>
      <c r="I7891" s="1">
        <f>Table1[[#This Row],[tar-out]]*Table1[[#This Row],[tar-out]]</f>
        <v>3.4220818748373651</v>
      </c>
      <c r="J7891" s="1" t="b">
        <f>AND(ABS(Table1[[#This Row],[tar-out]])&gt;=$J$1,ABS(Table1[[#This Row],[tar-out]])&lt;$K$1)</f>
        <v>0</v>
      </c>
      <c r="K7891" s="1" t="b">
        <f>AND(ABS(Table1[[#This Row],[tar-out]])&gt;=$K$1,ABS(Table1[[#This Row],[tar-out]])&lt;$L$1)</f>
        <v>1</v>
      </c>
      <c r="L7891" s="1" t="b">
        <f>AND(ABS(Table1[[#This Row],[tar-out]])&gt;=$L$1,ABS(Table1[[#This Row],[tar-out]])&lt;$M$1)</f>
        <v>0</v>
      </c>
      <c r="M7891" s="1" t="b">
        <f>AND(ABS(Table1[[#This Row],[tar-out]])&gt;=$M$1,ABS(Table1[[#This Row],[tar-out]])&lt;$N$1)</f>
        <v>0</v>
      </c>
      <c r="N7891" s="1" t="b">
        <f>AND(ABS(Table1[[#This Row],[tar-out]])&gt;=$N$1,ABS(Table1[[#This Row],[tar-out]])&lt;$O$1)</f>
        <v>0</v>
      </c>
      <c r="O7891" s="1" t="b">
        <f>AND(ABS(Table1[[#This Row],[tar-out]])&gt;=$O$1,ABS(Table1[[#This Row],[tar-out]])&lt;$P$1)</f>
        <v>0</v>
      </c>
      <c r="P7891" s="1">
        <f>ROUND(Table1[[#This Row],[tar-out]],0)</f>
        <v>2</v>
      </c>
      <c r="Q7891" s="2">
        <v>7889</v>
      </c>
    </row>
    <row r="7892" spans="1:17" x14ac:dyDescent="0.25">
      <c r="A7892">
        <v>15</v>
      </c>
      <c r="B7892">
        <v>98</v>
      </c>
      <c r="C7892">
        <v>4.8</v>
      </c>
      <c r="D7892">
        <v>2</v>
      </c>
      <c r="E7892">
        <v>311</v>
      </c>
      <c r="F7892">
        <v>7.6422413793103496</v>
      </c>
      <c r="G7892">
        <v>5.9464163780212402</v>
      </c>
      <c r="H7892" s="1">
        <f>Table1[[#This Row],[target]]-Table1[[#This Row],[output]]</f>
        <v>1.6958250012891094</v>
      </c>
      <c r="I7892" s="1">
        <f>Table1[[#This Row],[tar-out]]*Table1[[#This Row],[tar-out]]</f>
        <v>2.8758224349972079</v>
      </c>
      <c r="J7892" s="1" t="b">
        <f>AND(ABS(Table1[[#This Row],[tar-out]])&gt;=$J$1,ABS(Table1[[#This Row],[tar-out]])&lt;$K$1)</f>
        <v>0</v>
      </c>
      <c r="K7892" s="1" t="b">
        <f>AND(ABS(Table1[[#This Row],[tar-out]])&gt;=$K$1,ABS(Table1[[#This Row],[tar-out]])&lt;$L$1)</f>
        <v>1</v>
      </c>
      <c r="L7892" s="1" t="b">
        <f>AND(ABS(Table1[[#This Row],[tar-out]])&gt;=$L$1,ABS(Table1[[#This Row],[tar-out]])&lt;$M$1)</f>
        <v>0</v>
      </c>
      <c r="M7892" s="1" t="b">
        <f>AND(ABS(Table1[[#This Row],[tar-out]])&gt;=$M$1,ABS(Table1[[#This Row],[tar-out]])&lt;$N$1)</f>
        <v>0</v>
      </c>
      <c r="N7892" s="1" t="b">
        <f>AND(ABS(Table1[[#This Row],[tar-out]])&gt;=$N$1,ABS(Table1[[#This Row],[tar-out]])&lt;$O$1)</f>
        <v>0</v>
      </c>
      <c r="O7892" s="1" t="b">
        <f>AND(ABS(Table1[[#This Row],[tar-out]])&gt;=$O$1,ABS(Table1[[#This Row],[tar-out]])&lt;$P$1)</f>
        <v>0</v>
      </c>
      <c r="P7892" s="1">
        <f>ROUND(Table1[[#This Row],[tar-out]],0)</f>
        <v>2</v>
      </c>
      <c r="Q7892" s="3">
        <v>7890</v>
      </c>
    </row>
    <row r="7893" spans="1:17" x14ac:dyDescent="0.25">
      <c r="A7893">
        <v>15</v>
      </c>
      <c r="B7893">
        <v>98</v>
      </c>
      <c r="C7893">
        <v>4.8</v>
      </c>
      <c r="D7893">
        <v>2</v>
      </c>
      <c r="E7893">
        <v>284</v>
      </c>
      <c r="F7893">
        <v>7.7</v>
      </c>
      <c r="G7893">
        <v>5.9424481391906703</v>
      </c>
      <c r="H7893" s="1">
        <f>Table1[[#This Row],[target]]-Table1[[#This Row],[output]]</f>
        <v>1.7575518608093299</v>
      </c>
      <c r="I7893" s="1">
        <f>Table1[[#This Row],[tar-out]]*Table1[[#This Row],[tar-out]]</f>
        <v>3.088988543434338</v>
      </c>
      <c r="J7893" s="1" t="b">
        <f>AND(ABS(Table1[[#This Row],[tar-out]])&gt;=$J$1,ABS(Table1[[#This Row],[tar-out]])&lt;$K$1)</f>
        <v>0</v>
      </c>
      <c r="K7893" s="1" t="b">
        <f>AND(ABS(Table1[[#This Row],[tar-out]])&gt;=$K$1,ABS(Table1[[#This Row],[tar-out]])&lt;$L$1)</f>
        <v>1</v>
      </c>
      <c r="L7893" s="1" t="b">
        <f>AND(ABS(Table1[[#This Row],[tar-out]])&gt;=$L$1,ABS(Table1[[#This Row],[tar-out]])&lt;$M$1)</f>
        <v>0</v>
      </c>
      <c r="M7893" s="1" t="b">
        <f>AND(ABS(Table1[[#This Row],[tar-out]])&gt;=$M$1,ABS(Table1[[#This Row],[tar-out]])&lt;$N$1)</f>
        <v>0</v>
      </c>
      <c r="N7893" s="1" t="b">
        <f>AND(ABS(Table1[[#This Row],[tar-out]])&gt;=$N$1,ABS(Table1[[#This Row],[tar-out]])&lt;$O$1)</f>
        <v>0</v>
      </c>
      <c r="O7893" s="1" t="b">
        <f>AND(ABS(Table1[[#This Row],[tar-out]])&gt;=$O$1,ABS(Table1[[#This Row],[tar-out]])&lt;$P$1)</f>
        <v>0</v>
      </c>
      <c r="P7893" s="1">
        <f>ROUND(Table1[[#This Row],[tar-out]],0)</f>
        <v>2</v>
      </c>
      <c r="Q7893" s="2">
        <v>7891</v>
      </c>
    </row>
    <row r="7894" spans="1:17" x14ac:dyDescent="0.25">
      <c r="A7894">
        <v>15</v>
      </c>
      <c r="B7894">
        <v>98</v>
      </c>
      <c r="C7894">
        <v>4.8</v>
      </c>
      <c r="D7894">
        <v>2</v>
      </c>
      <c r="E7894">
        <v>327</v>
      </c>
      <c r="F7894">
        <v>7.8170731707317103</v>
      </c>
      <c r="G7894">
        <v>5.9487676620483398</v>
      </c>
      <c r="H7894" s="1">
        <f>Table1[[#This Row],[target]]-Table1[[#This Row],[output]]</f>
        <v>1.8683055086833704</v>
      </c>
      <c r="I7894" s="1">
        <f>Table1[[#This Row],[tar-out]]*Table1[[#This Row],[tar-out]]</f>
        <v>3.4905654737766274</v>
      </c>
      <c r="J7894" s="1" t="b">
        <f>AND(ABS(Table1[[#This Row],[tar-out]])&gt;=$J$1,ABS(Table1[[#This Row],[tar-out]])&lt;$K$1)</f>
        <v>0</v>
      </c>
      <c r="K7894" s="1" t="b">
        <f>AND(ABS(Table1[[#This Row],[tar-out]])&gt;=$K$1,ABS(Table1[[#This Row],[tar-out]])&lt;$L$1)</f>
        <v>1</v>
      </c>
      <c r="L7894" s="1" t="b">
        <f>AND(ABS(Table1[[#This Row],[tar-out]])&gt;=$L$1,ABS(Table1[[#This Row],[tar-out]])&lt;$M$1)</f>
        <v>0</v>
      </c>
      <c r="M7894" s="1" t="b">
        <f>AND(ABS(Table1[[#This Row],[tar-out]])&gt;=$M$1,ABS(Table1[[#This Row],[tar-out]])&lt;$N$1)</f>
        <v>0</v>
      </c>
      <c r="N7894" s="1" t="b">
        <f>AND(ABS(Table1[[#This Row],[tar-out]])&gt;=$N$1,ABS(Table1[[#This Row],[tar-out]])&lt;$O$1)</f>
        <v>0</v>
      </c>
      <c r="O7894" s="1" t="b">
        <f>AND(ABS(Table1[[#This Row],[tar-out]])&gt;=$O$1,ABS(Table1[[#This Row],[tar-out]])&lt;$P$1)</f>
        <v>0</v>
      </c>
      <c r="P7894" s="1">
        <f>ROUND(Table1[[#This Row],[tar-out]],0)</f>
        <v>2</v>
      </c>
      <c r="Q7894" s="3">
        <v>7892</v>
      </c>
    </row>
    <row r="7895" spans="1:17" x14ac:dyDescent="0.25">
      <c r="A7895">
        <v>15</v>
      </c>
      <c r="B7895">
        <v>98</v>
      </c>
      <c r="C7895">
        <v>4.8</v>
      </c>
      <c r="D7895">
        <v>2</v>
      </c>
      <c r="E7895">
        <v>249</v>
      </c>
      <c r="F7895">
        <v>7.4313253012048204</v>
      </c>
      <c r="G7895">
        <v>5.9373044967651403</v>
      </c>
      <c r="H7895" s="1">
        <f>Table1[[#This Row],[target]]-Table1[[#This Row],[output]]</f>
        <v>1.4940208044396801</v>
      </c>
      <c r="I7895" s="1">
        <f>Table1[[#This Row],[tar-out]]*Table1[[#This Row],[tar-out]]</f>
        <v>2.2320981640985891</v>
      </c>
      <c r="J7895" s="1" t="b">
        <f>AND(ABS(Table1[[#This Row],[tar-out]])&gt;=$J$1,ABS(Table1[[#This Row],[tar-out]])&lt;$K$1)</f>
        <v>0</v>
      </c>
      <c r="K7895" s="1" t="b">
        <f>AND(ABS(Table1[[#This Row],[tar-out]])&gt;=$K$1,ABS(Table1[[#This Row],[tar-out]])&lt;$L$1)</f>
        <v>1</v>
      </c>
      <c r="L7895" s="1" t="b">
        <f>AND(ABS(Table1[[#This Row],[tar-out]])&gt;=$L$1,ABS(Table1[[#This Row],[tar-out]])&lt;$M$1)</f>
        <v>0</v>
      </c>
      <c r="M7895" s="1" t="b">
        <f>AND(ABS(Table1[[#This Row],[tar-out]])&gt;=$M$1,ABS(Table1[[#This Row],[tar-out]])&lt;$N$1)</f>
        <v>0</v>
      </c>
      <c r="N7895" s="1" t="b">
        <f>AND(ABS(Table1[[#This Row],[tar-out]])&gt;=$N$1,ABS(Table1[[#This Row],[tar-out]])&lt;$O$1)</f>
        <v>0</v>
      </c>
      <c r="O7895" s="1" t="b">
        <f>AND(ABS(Table1[[#This Row],[tar-out]])&gt;=$O$1,ABS(Table1[[#This Row],[tar-out]])&lt;$P$1)</f>
        <v>0</v>
      </c>
      <c r="P7895" s="1">
        <f>ROUND(Table1[[#This Row],[tar-out]],0)</f>
        <v>1</v>
      </c>
      <c r="Q7895" s="2">
        <v>7893</v>
      </c>
    </row>
    <row r="7896" spans="1:17" x14ac:dyDescent="0.25">
      <c r="A7896">
        <v>15</v>
      </c>
      <c r="B7896">
        <v>98</v>
      </c>
      <c r="C7896">
        <v>4.8</v>
      </c>
      <c r="D7896">
        <v>2</v>
      </c>
      <c r="E7896">
        <v>364</v>
      </c>
      <c r="F7896">
        <v>7.0508474576271203</v>
      </c>
      <c r="G7896">
        <v>5.9542055130004901</v>
      </c>
      <c r="H7896" s="1">
        <f>Table1[[#This Row],[target]]-Table1[[#This Row],[output]]</f>
        <v>1.0966419446266302</v>
      </c>
      <c r="I7896" s="1">
        <f>Table1[[#This Row],[tar-out]]*Table1[[#This Row],[tar-out]]</f>
        <v>1.202623554714477</v>
      </c>
      <c r="J7896" s="1" t="b">
        <f>AND(ABS(Table1[[#This Row],[tar-out]])&gt;=$J$1,ABS(Table1[[#This Row],[tar-out]])&lt;$K$1)</f>
        <v>0</v>
      </c>
      <c r="K7896" s="1" t="b">
        <f>AND(ABS(Table1[[#This Row],[tar-out]])&gt;=$K$1,ABS(Table1[[#This Row],[tar-out]])&lt;$L$1)</f>
        <v>1</v>
      </c>
      <c r="L7896" s="1" t="b">
        <f>AND(ABS(Table1[[#This Row],[tar-out]])&gt;=$L$1,ABS(Table1[[#This Row],[tar-out]])&lt;$M$1)</f>
        <v>0</v>
      </c>
      <c r="M7896" s="1" t="b">
        <f>AND(ABS(Table1[[#This Row],[tar-out]])&gt;=$M$1,ABS(Table1[[#This Row],[tar-out]])&lt;$N$1)</f>
        <v>0</v>
      </c>
      <c r="N7896" s="1" t="b">
        <f>AND(ABS(Table1[[#This Row],[tar-out]])&gt;=$N$1,ABS(Table1[[#This Row],[tar-out]])&lt;$O$1)</f>
        <v>0</v>
      </c>
      <c r="O7896" s="1" t="b">
        <f>AND(ABS(Table1[[#This Row],[tar-out]])&gt;=$O$1,ABS(Table1[[#This Row],[tar-out]])&lt;$P$1)</f>
        <v>0</v>
      </c>
      <c r="P7896" s="1">
        <f>ROUND(Table1[[#This Row],[tar-out]],0)</f>
        <v>1</v>
      </c>
      <c r="Q7896" s="3">
        <v>7894</v>
      </c>
    </row>
    <row r="7897" spans="1:17" x14ac:dyDescent="0.25">
      <c r="A7897">
        <v>15</v>
      </c>
      <c r="B7897">
        <v>98</v>
      </c>
      <c r="C7897">
        <v>4.8</v>
      </c>
      <c r="D7897">
        <v>2</v>
      </c>
      <c r="E7897">
        <v>432</v>
      </c>
      <c r="F7897">
        <v>7</v>
      </c>
      <c r="G7897">
        <v>5.9641985893249503</v>
      </c>
      <c r="H7897" s="1">
        <f>Table1[[#This Row],[target]]-Table1[[#This Row],[output]]</f>
        <v>1.0358014106750497</v>
      </c>
      <c r="I7897" s="1">
        <f>Table1[[#This Row],[tar-out]]*Table1[[#This Row],[tar-out]]</f>
        <v>1.0728845623564229</v>
      </c>
      <c r="J7897" s="1" t="b">
        <f>AND(ABS(Table1[[#This Row],[tar-out]])&gt;=$J$1,ABS(Table1[[#This Row],[tar-out]])&lt;$K$1)</f>
        <v>0</v>
      </c>
      <c r="K7897" s="1" t="b">
        <f>AND(ABS(Table1[[#This Row],[tar-out]])&gt;=$K$1,ABS(Table1[[#This Row],[tar-out]])&lt;$L$1)</f>
        <v>1</v>
      </c>
      <c r="L7897" s="1" t="b">
        <f>AND(ABS(Table1[[#This Row],[tar-out]])&gt;=$L$1,ABS(Table1[[#This Row],[tar-out]])&lt;$M$1)</f>
        <v>0</v>
      </c>
      <c r="M7897" s="1" t="b">
        <f>AND(ABS(Table1[[#This Row],[tar-out]])&gt;=$M$1,ABS(Table1[[#This Row],[tar-out]])&lt;$N$1)</f>
        <v>0</v>
      </c>
      <c r="N7897" s="1" t="b">
        <f>AND(ABS(Table1[[#This Row],[tar-out]])&gt;=$N$1,ABS(Table1[[#This Row],[tar-out]])&lt;$O$1)</f>
        <v>0</v>
      </c>
      <c r="O7897" s="1" t="b">
        <f>AND(ABS(Table1[[#This Row],[tar-out]])&gt;=$O$1,ABS(Table1[[#This Row],[tar-out]])&lt;$P$1)</f>
        <v>0</v>
      </c>
      <c r="P7897" s="1">
        <f>ROUND(Table1[[#This Row],[tar-out]],0)</f>
        <v>1</v>
      </c>
      <c r="Q7897" s="2">
        <v>7895</v>
      </c>
    </row>
    <row r="7898" spans="1:17" x14ac:dyDescent="0.25">
      <c r="A7898">
        <v>15</v>
      </c>
      <c r="B7898">
        <v>98</v>
      </c>
      <c r="C7898">
        <v>4.8</v>
      </c>
      <c r="D7898">
        <v>2</v>
      </c>
      <c r="E7898">
        <v>192</v>
      </c>
      <c r="F7898">
        <v>7.0632911392405102</v>
      </c>
      <c r="G7898">
        <v>5.9289278984069798</v>
      </c>
      <c r="H7898" s="1">
        <f>Table1[[#This Row],[target]]-Table1[[#This Row],[output]]</f>
        <v>1.1343632408335305</v>
      </c>
      <c r="I7898" s="1">
        <f>Table1[[#This Row],[tar-out]]*Table1[[#This Row],[tar-out]]</f>
        <v>1.2867799621543503</v>
      </c>
      <c r="J7898" s="1" t="b">
        <f>AND(ABS(Table1[[#This Row],[tar-out]])&gt;=$J$1,ABS(Table1[[#This Row],[tar-out]])&lt;$K$1)</f>
        <v>0</v>
      </c>
      <c r="K7898" s="1" t="b">
        <f>AND(ABS(Table1[[#This Row],[tar-out]])&gt;=$K$1,ABS(Table1[[#This Row],[tar-out]])&lt;$L$1)</f>
        <v>1</v>
      </c>
      <c r="L7898" s="1" t="b">
        <f>AND(ABS(Table1[[#This Row],[tar-out]])&gt;=$L$1,ABS(Table1[[#This Row],[tar-out]])&lt;$M$1)</f>
        <v>0</v>
      </c>
      <c r="M7898" s="1" t="b">
        <f>AND(ABS(Table1[[#This Row],[tar-out]])&gt;=$M$1,ABS(Table1[[#This Row],[tar-out]])&lt;$N$1)</f>
        <v>0</v>
      </c>
      <c r="N7898" s="1" t="b">
        <f>AND(ABS(Table1[[#This Row],[tar-out]])&gt;=$N$1,ABS(Table1[[#This Row],[tar-out]])&lt;$O$1)</f>
        <v>0</v>
      </c>
      <c r="O7898" s="1" t="b">
        <f>AND(ABS(Table1[[#This Row],[tar-out]])&gt;=$O$1,ABS(Table1[[#This Row],[tar-out]])&lt;$P$1)</f>
        <v>0</v>
      </c>
      <c r="P7898" s="1">
        <f>ROUND(Table1[[#This Row],[tar-out]],0)</f>
        <v>1</v>
      </c>
      <c r="Q7898" s="3">
        <v>7896</v>
      </c>
    </row>
    <row r="7899" spans="1:17" x14ac:dyDescent="0.25">
      <c r="A7899">
        <v>15</v>
      </c>
      <c r="B7899">
        <v>98</v>
      </c>
      <c r="C7899">
        <v>4.8</v>
      </c>
      <c r="D7899">
        <v>2</v>
      </c>
      <c r="E7899">
        <v>208</v>
      </c>
      <c r="F7899">
        <v>7.4133333333333304</v>
      </c>
      <c r="G7899">
        <v>5.9312791824340803</v>
      </c>
      <c r="H7899" s="1">
        <f>Table1[[#This Row],[target]]-Table1[[#This Row],[output]]</f>
        <v>1.4820541508992502</v>
      </c>
      <c r="I7899" s="1">
        <f>Table1[[#This Row],[tar-out]]*Table1[[#This Row],[tar-out]]</f>
        <v>2.1964845061976974</v>
      </c>
      <c r="J7899" s="1" t="b">
        <f>AND(ABS(Table1[[#This Row],[tar-out]])&gt;=$J$1,ABS(Table1[[#This Row],[tar-out]])&lt;$K$1)</f>
        <v>0</v>
      </c>
      <c r="K7899" s="1" t="b">
        <f>AND(ABS(Table1[[#This Row],[tar-out]])&gt;=$K$1,ABS(Table1[[#This Row],[tar-out]])&lt;$L$1)</f>
        <v>1</v>
      </c>
      <c r="L7899" s="1" t="b">
        <f>AND(ABS(Table1[[#This Row],[tar-out]])&gt;=$L$1,ABS(Table1[[#This Row],[tar-out]])&lt;$M$1)</f>
        <v>0</v>
      </c>
      <c r="M7899" s="1" t="b">
        <f>AND(ABS(Table1[[#This Row],[tar-out]])&gt;=$M$1,ABS(Table1[[#This Row],[tar-out]])&lt;$N$1)</f>
        <v>0</v>
      </c>
      <c r="N7899" s="1" t="b">
        <f>AND(ABS(Table1[[#This Row],[tar-out]])&gt;=$N$1,ABS(Table1[[#This Row],[tar-out]])&lt;$O$1)</f>
        <v>0</v>
      </c>
      <c r="O7899" s="1" t="b">
        <f>AND(ABS(Table1[[#This Row],[tar-out]])&gt;=$O$1,ABS(Table1[[#This Row],[tar-out]])&lt;$P$1)</f>
        <v>0</v>
      </c>
      <c r="P7899" s="1">
        <f>ROUND(Table1[[#This Row],[tar-out]],0)</f>
        <v>1</v>
      </c>
      <c r="Q7899" s="2">
        <v>7897</v>
      </c>
    </row>
    <row r="7900" spans="1:17" x14ac:dyDescent="0.25">
      <c r="A7900">
        <v>15</v>
      </c>
      <c r="B7900">
        <v>98</v>
      </c>
      <c r="C7900">
        <v>4.8</v>
      </c>
      <c r="D7900">
        <v>2</v>
      </c>
      <c r="E7900">
        <v>171</v>
      </c>
      <c r="F7900">
        <v>7.0347222222222197</v>
      </c>
      <c r="G7900">
        <v>5.9319195747375497</v>
      </c>
      <c r="H7900" s="1">
        <f>Table1[[#This Row],[target]]-Table1[[#This Row],[output]]</f>
        <v>1.1028026474846699</v>
      </c>
      <c r="I7900" s="1">
        <f>Table1[[#This Row],[tar-out]]*Table1[[#This Row],[tar-out]]</f>
        <v>1.2161736792991973</v>
      </c>
      <c r="J7900" s="1" t="b">
        <f>AND(ABS(Table1[[#This Row],[tar-out]])&gt;=$J$1,ABS(Table1[[#This Row],[tar-out]])&lt;$K$1)</f>
        <v>0</v>
      </c>
      <c r="K7900" s="1" t="b">
        <f>AND(ABS(Table1[[#This Row],[tar-out]])&gt;=$K$1,ABS(Table1[[#This Row],[tar-out]])&lt;$L$1)</f>
        <v>1</v>
      </c>
      <c r="L7900" s="1" t="b">
        <f>AND(ABS(Table1[[#This Row],[tar-out]])&gt;=$L$1,ABS(Table1[[#This Row],[tar-out]])&lt;$M$1)</f>
        <v>0</v>
      </c>
      <c r="M7900" s="1" t="b">
        <f>AND(ABS(Table1[[#This Row],[tar-out]])&gt;=$M$1,ABS(Table1[[#This Row],[tar-out]])&lt;$N$1)</f>
        <v>0</v>
      </c>
      <c r="N7900" s="1" t="b">
        <f>AND(ABS(Table1[[#This Row],[tar-out]])&gt;=$N$1,ABS(Table1[[#This Row],[tar-out]])&lt;$O$1)</f>
        <v>0</v>
      </c>
      <c r="O7900" s="1" t="b">
        <f>AND(ABS(Table1[[#This Row],[tar-out]])&gt;=$O$1,ABS(Table1[[#This Row],[tar-out]])&lt;$P$1)</f>
        <v>0</v>
      </c>
      <c r="P7900" s="1">
        <f>ROUND(Table1[[#This Row],[tar-out]],0)</f>
        <v>1</v>
      </c>
      <c r="Q7900" s="3">
        <v>7898</v>
      </c>
    </row>
    <row r="7901" spans="1:17" x14ac:dyDescent="0.25">
      <c r="A7901">
        <v>15</v>
      </c>
      <c r="B7901">
        <v>98</v>
      </c>
      <c r="C7901">
        <v>4.8</v>
      </c>
      <c r="D7901">
        <v>2</v>
      </c>
      <c r="E7901">
        <v>276</v>
      </c>
      <c r="F7901">
        <v>7</v>
      </c>
      <c r="G7901">
        <v>5.9412727355956996</v>
      </c>
      <c r="H7901" s="1">
        <f>Table1[[#This Row],[target]]-Table1[[#This Row],[output]]</f>
        <v>1.0587272644043004</v>
      </c>
      <c r="I7901" s="1">
        <f>Table1[[#This Row],[tar-out]]*Table1[[#This Row],[tar-out]]</f>
        <v>1.1209034203930135</v>
      </c>
      <c r="J7901" s="1" t="b">
        <f>AND(ABS(Table1[[#This Row],[tar-out]])&gt;=$J$1,ABS(Table1[[#This Row],[tar-out]])&lt;$K$1)</f>
        <v>0</v>
      </c>
      <c r="K7901" s="1" t="b">
        <f>AND(ABS(Table1[[#This Row],[tar-out]])&gt;=$K$1,ABS(Table1[[#This Row],[tar-out]])&lt;$L$1)</f>
        <v>1</v>
      </c>
      <c r="L7901" s="1" t="b">
        <f>AND(ABS(Table1[[#This Row],[tar-out]])&gt;=$L$1,ABS(Table1[[#This Row],[tar-out]])&lt;$M$1)</f>
        <v>0</v>
      </c>
      <c r="M7901" s="1" t="b">
        <f>AND(ABS(Table1[[#This Row],[tar-out]])&gt;=$M$1,ABS(Table1[[#This Row],[tar-out]])&lt;$N$1)</f>
        <v>0</v>
      </c>
      <c r="N7901" s="1" t="b">
        <f>AND(ABS(Table1[[#This Row],[tar-out]])&gt;=$N$1,ABS(Table1[[#This Row],[tar-out]])&lt;$O$1)</f>
        <v>0</v>
      </c>
      <c r="O7901" s="1" t="b">
        <f>AND(ABS(Table1[[#This Row],[tar-out]])&gt;=$O$1,ABS(Table1[[#This Row],[tar-out]])&lt;$P$1)</f>
        <v>0</v>
      </c>
      <c r="P7901" s="1">
        <f>ROUND(Table1[[#This Row],[tar-out]],0)</f>
        <v>1</v>
      </c>
      <c r="Q7901" s="2">
        <v>7899</v>
      </c>
    </row>
    <row r="7902" spans="1:17" x14ac:dyDescent="0.25">
      <c r="A7902">
        <v>15</v>
      </c>
      <c r="B7902">
        <v>98</v>
      </c>
      <c r="C7902">
        <v>4.8</v>
      </c>
      <c r="D7902">
        <v>2</v>
      </c>
      <c r="E7902">
        <v>212</v>
      </c>
      <c r="F7902">
        <v>7</v>
      </c>
      <c r="G7902">
        <v>5.93186712265015</v>
      </c>
      <c r="H7902" s="1">
        <f>Table1[[#This Row],[target]]-Table1[[#This Row],[output]]</f>
        <v>1.06813287734985</v>
      </c>
      <c r="I7902" s="1">
        <f>Table1[[#This Row],[tar-out]]*Table1[[#This Row],[tar-out]]</f>
        <v>1.1409078436756697</v>
      </c>
      <c r="J7902" s="1" t="b">
        <f>AND(ABS(Table1[[#This Row],[tar-out]])&gt;=$J$1,ABS(Table1[[#This Row],[tar-out]])&lt;$K$1)</f>
        <v>0</v>
      </c>
      <c r="K7902" s="1" t="b">
        <f>AND(ABS(Table1[[#This Row],[tar-out]])&gt;=$K$1,ABS(Table1[[#This Row],[tar-out]])&lt;$L$1)</f>
        <v>1</v>
      </c>
      <c r="L7902" s="1" t="b">
        <f>AND(ABS(Table1[[#This Row],[tar-out]])&gt;=$L$1,ABS(Table1[[#This Row],[tar-out]])&lt;$M$1)</f>
        <v>0</v>
      </c>
      <c r="M7902" s="1" t="b">
        <f>AND(ABS(Table1[[#This Row],[tar-out]])&gt;=$M$1,ABS(Table1[[#This Row],[tar-out]])&lt;$N$1)</f>
        <v>0</v>
      </c>
      <c r="N7902" s="1" t="b">
        <f>AND(ABS(Table1[[#This Row],[tar-out]])&gt;=$N$1,ABS(Table1[[#This Row],[tar-out]])&lt;$O$1)</f>
        <v>0</v>
      </c>
      <c r="O7902" s="1" t="b">
        <f>AND(ABS(Table1[[#This Row],[tar-out]])&gt;=$O$1,ABS(Table1[[#This Row],[tar-out]])&lt;$P$1)</f>
        <v>0</v>
      </c>
      <c r="P7902" s="1">
        <f>ROUND(Table1[[#This Row],[tar-out]],0)</f>
        <v>1</v>
      </c>
      <c r="Q7902" s="3">
        <v>7900</v>
      </c>
    </row>
    <row r="7903" spans="1:17" x14ac:dyDescent="0.25">
      <c r="A7903">
        <v>15</v>
      </c>
      <c r="B7903">
        <v>98</v>
      </c>
      <c r="C7903">
        <v>4.8</v>
      </c>
      <c r="D7903">
        <v>2</v>
      </c>
      <c r="E7903">
        <v>341</v>
      </c>
      <c r="F7903">
        <v>7.9393939393939403</v>
      </c>
      <c r="G7903">
        <v>5.9508252143859899</v>
      </c>
      <c r="H7903" s="1">
        <f>Table1[[#This Row],[target]]-Table1[[#This Row],[output]]</f>
        <v>1.9885687250079505</v>
      </c>
      <c r="I7903" s="1">
        <f>Table1[[#This Row],[tar-out]]*Table1[[#This Row],[tar-out]]</f>
        <v>3.9544055740797455</v>
      </c>
      <c r="J7903" s="1" t="b">
        <f>AND(ABS(Table1[[#This Row],[tar-out]])&gt;=$J$1,ABS(Table1[[#This Row],[tar-out]])&lt;$K$1)</f>
        <v>0</v>
      </c>
      <c r="K7903" s="1" t="b">
        <f>AND(ABS(Table1[[#This Row],[tar-out]])&gt;=$K$1,ABS(Table1[[#This Row],[tar-out]])&lt;$L$1)</f>
        <v>1</v>
      </c>
      <c r="L7903" s="1" t="b">
        <f>AND(ABS(Table1[[#This Row],[tar-out]])&gt;=$L$1,ABS(Table1[[#This Row],[tar-out]])&lt;$M$1)</f>
        <v>0</v>
      </c>
      <c r="M7903" s="1" t="b">
        <f>AND(ABS(Table1[[#This Row],[tar-out]])&gt;=$M$1,ABS(Table1[[#This Row],[tar-out]])&lt;$N$1)</f>
        <v>0</v>
      </c>
      <c r="N7903" s="1" t="b">
        <f>AND(ABS(Table1[[#This Row],[tar-out]])&gt;=$N$1,ABS(Table1[[#This Row],[tar-out]])&lt;$O$1)</f>
        <v>0</v>
      </c>
      <c r="O7903" s="1" t="b">
        <f>AND(ABS(Table1[[#This Row],[tar-out]])&gt;=$O$1,ABS(Table1[[#This Row],[tar-out]])&lt;$P$1)</f>
        <v>0</v>
      </c>
      <c r="P7903" s="1">
        <f>ROUND(Table1[[#This Row],[tar-out]],0)</f>
        <v>2</v>
      </c>
      <c r="Q7903" s="2">
        <v>7901</v>
      </c>
    </row>
    <row r="7904" spans="1:17" x14ac:dyDescent="0.25">
      <c r="A7904">
        <v>15</v>
      </c>
      <c r="B7904">
        <v>98</v>
      </c>
      <c r="C7904">
        <v>4.8</v>
      </c>
      <c r="D7904">
        <v>2</v>
      </c>
      <c r="E7904">
        <v>191</v>
      </c>
      <c r="F7904">
        <v>7.9</v>
      </c>
      <c r="G7904">
        <v>5.9287810325622603</v>
      </c>
      <c r="H7904" s="1">
        <f>Table1[[#This Row],[target]]-Table1[[#This Row],[output]]</f>
        <v>1.9712189674377401</v>
      </c>
      <c r="I7904" s="1">
        <f>Table1[[#This Row],[tar-out]]*Table1[[#This Row],[tar-out]]</f>
        <v>3.8857042175863099</v>
      </c>
      <c r="J7904" s="1" t="b">
        <f>AND(ABS(Table1[[#This Row],[tar-out]])&gt;=$J$1,ABS(Table1[[#This Row],[tar-out]])&lt;$K$1)</f>
        <v>0</v>
      </c>
      <c r="K7904" s="1" t="b">
        <f>AND(ABS(Table1[[#This Row],[tar-out]])&gt;=$K$1,ABS(Table1[[#This Row],[tar-out]])&lt;$L$1)</f>
        <v>1</v>
      </c>
      <c r="L7904" s="1" t="b">
        <f>AND(ABS(Table1[[#This Row],[tar-out]])&gt;=$L$1,ABS(Table1[[#This Row],[tar-out]])&lt;$M$1)</f>
        <v>0</v>
      </c>
      <c r="M7904" s="1" t="b">
        <f>AND(ABS(Table1[[#This Row],[tar-out]])&gt;=$M$1,ABS(Table1[[#This Row],[tar-out]])&lt;$N$1)</f>
        <v>0</v>
      </c>
      <c r="N7904" s="1" t="b">
        <f>AND(ABS(Table1[[#This Row],[tar-out]])&gt;=$N$1,ABS(Table1[[#This Row],[tar-out]])&lt;$O$1)</f>
        <v>0</v>
      </c>
      <c r="O7904" s="1" t="b">
        <f>AND(ABS(Table1[[#This Row],[tar-out]])&gt;=$O$1,ABS(Table1[[#This Row],[tar-out]])&lt;$P$1)</f>
        <v>0</v>
      </c>
      <c r="P7904" s="1">
        <f>ROUND(Table1[[#This Row],[tar-out]],0)</f>
        <v>2</v>
      </c>
      <c r="Q7904" s="3">
        <v>7902</v>
      </c>
    </row>
    <row r="7905" spans="1:17" x14ac:dyDescent="0.25">
      <c r="A7905">
        <v>15</v>
      </c>
      <c r="B7905">
        <v>98</v>
      </c>
      <c r="C7905">
        <v>4.8</v>
      </c>
      <c r="D7905">
        <v>2</v>
      </c>
      <c r="E7905">
        <v>188</v>
      </c>
      <c r="F7905">
        <v>7.9999082442537999</v>
      </c>
      <c r="G7905">
        <v>5.9283399581909197</v>
      </c>
      <c r="H7905" s="1">
        <f>Table1[[#This Row],[target]]-Table1[[#This Row],[output]]</f>
        <v>2.0715682860628801</v>
      </c>
      <c r="I7905" s="1">
        <f>Table1[[#This Row],[tar-out]]*Table1[[#This Row],[tar-out]]</f>
        <v>4.2913951638214991</v>
      </c>
      <c r="J7905" s="1" t="b">
        <f>AND(ABS(Table1[[#This Row],[tar-out]])&gt;=$J$1,ABS(Table1[[#This Row],[tar-out]])&lt;$K$1)</f>
        <v>0</v>
      </c>
      <c r="K7905" s="1" t="b">
        <f>AND(ABS(Table1[[#This Row],[tar-out]])&gt;=$K$1,ABS(Table1[[#This Row],[tar-out]])&lt;$L$1)</f>
        <v>0</v>
      </c>
      <c r="L7905" s="1" t="b">
        <f>AND(ABS(Table1[[#This Row],[tar-out]])&gt;=$L$1,ABS(Table1[[#This Row],[tar-out]])&lt;$M$1)</f>
        <v>1</v>
      </c>
      <c r="M7905" s="1" t="b">
        <f>AND(ABS(Table1[[#This Row],[tar-out]])&gt;=$M$1,ABS(Table1[[#This Row],[tar-out]])&lt;$N$1)</f>
        <v>0</v>
      </c>
      <c r="N7905" s="1" t="b">
        <f>AND(ABS(Table1[[#This Row],[tar-out]])&gt;=$N$1,ABS(Table1[[#This Row],[tar-out]])&lt;$O$1)</f>
        <v>0</v>
      </c>
      <c r="O7905" s="1" t="b">
        <f>AND(ABS(Table1[[#This Row],[tar-out]])&gt;=$O$1,ABS(Table1[[#This Row],[tar-out]])&lt;$P$1)</f>
        <v>0</v>
      </c>
      <c r="P7905" s="1">
        <f>ROUND(Table1[[#This Row],[tar-out]],0)</f>
        <v>2</v>
      </c>
      <c r="Q7905" s="2">
        <v>7903</v>
      </c>
    </row>
    <row r="7906" spans="1:17" x14ac:dyDescent="0.25">
      <c r="A7906">
        <v>15</v>
      </c>
      <c r="B7906">
        <v>98</v>
      </c>
      <c r="C7906">
        <v>4.8</v>
      </c>
      <c r="D7906">
        <v>2</v>
      </c>
      <c r="E7906">
        <v>139</v>
      </c>
      <c r="F7906">
        <v>7.7333333333333298</v>
      </c>
      <c r="G7906">
        <v>5.9600028991699201</v>
      </c>
      <c r="H7906" s="1">
        <f>Table1[[#This Row],[target]]-Table1[[#This Row],[output]]</f>
        <v>1.7733304341634097</v>
      </c>
      <c r="I7906" s="1">
        <f>Table1[[#This Row],[tar-out]]*Table1[[#This Row],[tar-out]]</f>
        <v>3.1447008287301874</v>
      </c>
      <c r="J7906" s="1" t="b">
        <f>AND(ABS(Table1[[#This Row],[tar-out]])&gt;=$J$1,ABS(Table1[[#This Row],[tar-out]])&lt;$K$1)</f>
        <v>0</v>
      </c>
      <c r="K7906" s="1" t="b">
        <f>AND(ABS(Table1[[#This Row],[tar-out]])&gt;=$K$1,ABS(Table1[[#This Row],[tar-out]])&lt;$L$1)</f>
        <v>1</v>
      </c>
      <c r="L7906" s="1" t="b">
        <f>AND(ABS(Table1[[#This Row],[tar-out]])&gt;=$L$1,ABS(Table1[[#This Row],[tar-out]])&lt;$M$1)</f>
        <v>0</v>
      </c>
      <c r="M7906" s="1" t="b">
        <f>AND(ABS(Table1[[#This Row],[tar-out]])&gt;=$M$1,ABS(Table1[[#This Row],[tar-out]])&lt;$N$1)</f>
        <v>0</v>
      </c>
      <c r="N7906" s="1" t="b">
        <f>AND(ABS(Table1[[#This Row],[tar-out]])&gt;=$N$1,ABS(Table1[[#This Row],[tar-out]])&lt;$O$1)</f>
        <v>0</v>
      </c>
      <c r="O7906" s="1" t="b">
        <f>AND(ABS(Table1[[#This Row],[tar-out]])&gt;=$O$1,ABS(Table1[[#This Row],[tar-out]])&lt;$P$1)</f>
        <v>0</v>
      </c>
      <c r="P7906" s="1">
        <f>ROUND(Table1[[#This Row],[tar-out]],0)</f>
        <v>2</v>
      </c>
      <c r="Q7906" s="3">
        <v>7904</v>
      </c>
    </row>
    <row r="7907" spans="1:17" x14ac:dyDescent="0.25">
      <c r="A7907">
        <v>15</v>
      </c>
      <c r="B7907">
        <v>98</v>
      </c>
      <c r="C7907">
        <v>4.8</v>
      </c>
      <c r="D7907">
        <v>2</v>
      </c>
      <c r="E7907">
        <v>239</v>
      </c>
      <c r="F7907">
        <v>7.2</v>
      </c>
      <c r="G7907">
        <v>5.9358348846435502</v>
      </c>
      <c r="H7907" s="1">
        <f>Table1[[#This Row],[target]]-Table1[[#This Row],[output]]</f>
        <v>1.2641651153564499</v>
      </c>
      <c r="I7907" s="1">
        <f>Table1[[#This Row],[tar-out]]*Table1[[#This Row],[tar-out]]</f>
        <v>1.5981134388841864</v>
      </c>
      <c r="J7907" s="1" t="b">
        <f>AND(ABS(Table1[[#This Row],[tar-out]])&gt;=$J$1,ABS(Table1[[#This Row],[tar-out]])&lt;$K$1)</f>
        <v>0</v>
      </c>
      <c r="K7907" s="1" t="b">
        <f>AND(ABS(Table1[[#This Row],[tar-out]])&gt;=$K$1,ABS(Table1[[#This Row],[tar-out]])&lt;$L$1)</f>
        <v>1</v>
      </c>
      <c r="L7907" s="1" t="b">
        <f>AND(ABS(Table1[[#This Row],[tar-out]])&gt;=$L$1,ABS(Table1[[#This Row],[tar-out]])&lt;$M$1)</f>
        <v>0</v>
      </c>
      <c r="M7907" s="1" t="b">
        <f>AND(ABS(Table1[[#This Row],[tar-out]])&gt;=$M$1,ABS(Table1[[#This Row],[tar-out]])&lt;$N$1)</f>
        <v>0</v>
      </c>
      <c r="N7907" s="1" t="b">
        <f>AND(ABS(Table1[[#This Row],[tar-out]])&gt;=$N$1,ABS(Table1[[#This Row],[tar-out]])&lt;$O$1)</f>
        <v>0</v>
      </c>
      <c r="O7907" s="1" t="b">
        <f>AND(ABS(Table1[[#This Row],[tar-out]])&gt;=$O$1,ABS(Table1[[#This Row],[tar-out]])&lt;$P$1)</f>
        <v>0</v>
      </c>
      <c r="P7907" s="1">
        <f>ROUND(Table1[[#This Row],[tar-out]],0)</f>
        <v>1</v>
      </c>
      <c r="Q7907" s="2">
        <v>7905</v>
      </c>
    </row>
    <row r="7908" spans="1:17" x14ac:dyDescent="0.25">
      <c r="A7908">
        <v>15</v>
      </c>
      <c r="B7908">
        <v>98</v>
      </c>
      <c r="C7908">
        <v>4.8</v>
      </c>
      <c r="D7908">
        <v>2</v>
      </c>
      <c r="E7908">
        <v>240</v>
      </c>
      <c r="F7908">
        <v>7.0344827586206904</v>
      </c>
      <c r="G7908">
        <v>5.9359822273254403</v>
      </c>
      <c r="H7908" s="1">
        <f>Table1[[#This Row],[target]]-Table1[[#This Row],[output]]</f>
        <v>1.09850053129525</v>
      </c>
      <c r="I7908" s="1">
        <f>Table1[[#This Row],[tar-out]]*Table1[[#This Row],[tar-out]]</f>
        <v>1.2067034172559465</v>
      </c>
      <c r="J7908" s="1" t="b">
        <f>AND(ABS(Table1[[#This Row],[tar-out]])&gt;=$J$1,ABS(Table1[[#This Row],[tar-out]])&lt;$K$1)</f>
        <v>0</v>
      </c>
      <c r="K7908" s="1" t="b">
        <f>AND(ABS(Table1[[#This Row],[tar-out]])&gt;=$K$1,ABS(Table1[[#This Row],[tar-out]])&lt;$L$1)</f>
        <v>1</v>
      </c>
      <c r="L7908" s="1" t="b">
        <f>AND(ABS(Table1[[#This Row],[tar-out]])&gt;=$L$1,ABS(Table1[[#This Row],[tar-out]])&lt;$M$1)</f>
        <v>0</v>
      </c>
      <c r="M7908" s="1" t="b">
        <f>AND(ABS(Table1[[#This Row],[tar-out]])&gt;=$M$1,ABS(Table1[[#This Row],[tar-out]])&lt;$N$1)</f>
        <v>0</v>
      </c>
      <c r="N7908" s="1" t="b">
        <f>AND(ABS(Table1[[#This Row],[tar-out]])&gt;=$N$1,ABS(Table1[[#This Row],[tar-out]])&lt;$O$1)</f>
        <v>0</v>
      </c>
      <c r="O7908" s="1" t="b">
        <f>AND(ABS(Table1[[#This Row],[tar-out]])&gt;=$O$1,ABS(Table1[[#This Row],[tar-out]])&lt;$P$1)</f>
        <v>0</v>
      </c>
      <c r="P7908" s="1">
        <f>ROUND(Table1[[#This Row],[tar-out]],0)</f>
        <v>1</v>
      </c>
      <c r="Q7908" s="3">
        <v>7906</v>
      </c>
    </row>
    <row r="7909" spans="1:17" x14ac:dyDescent="0.25">
      <c r="A7909">
        <v>15</v>
      </c>
      <c r="B7909">
        <v>98</v>
      </c>
      <c r="C7909">
        <v>4.8</v>
      </c>
      <c r="D7909">
        <v>2</v>
      </c>
      <c r="E7909">
        <v>1233</v>
      </c>
      <c r="F7909">
        <v>8</v>
      </c>
      <c r="G7909">
        <v>5.9150557518005398</v>
      </c>
      <c r="H7909" s="1">
        <f>Table1[[#This Row],[target]]-Table1[[#This Row],[output]]</f>
        <v>2.0849442481994602</v>
      </c>
      <c r="I7909" s="1">
        <f>Table1[[#This Row],[tar-out]]*Table1[[#This Row],[tar-out]]</f>
        <v>4.346992518100012</v>
      </c>
      <c r="J7909" s="1" t="b">
        <f>AND(ABS(Table1[[#This Row],[tar-out]])&gt;=$J$1,ABS(Table1[[#This Row],[tar-out]])&lt;$K$1)</f>
        <v>0</v>
      </c>
      <c r="K7909" s="1" t="b">
        <f>AND(ABS(Table1[[#This Row],[tar-out]])&gt;=$K$1,ABS(Table1[[#This Row],[tar-out]])&lt;$L$1)</f>
        <v>0</v>
      </c>
      <c r="L7909" s="1" t="b">
        <f>AND(ABS(Table1[[#This Row],[tar-out]])&gt;=$L$1,ABS(Table1[[#This Row],[tar-out]])&lt;$M$1)</f>
        <v>1</v>
      </c>
      <c r="M7909" s="1" t="b">
        <f>AND(ABS(Table1[[#This Row],[tar-out]])&gt;=$M$1,ABS(Table1[[#This Row],[tar-out]])&lt;$N$1)</f>
        <v>0</v>
      </c>
      <c r="N7909" s="1" t="b">
        <f>AND(ABS(Table1[[#This Row],[tar-out]])&gt;=$N$1,ABS(Table1[[#This Row],[tar-out]])&lt;$O$1)</f>
        <v>0</v>
      </c>
      <c r="O7909" s="1" t="b">
        <f>AND(ABS(Table1[[#This Row],[tar-out]])&gt;=$O$1,ABS(Table1[[#This Row],[tar-out]])&lt;$P$1)</f>
        <v>0</v>
      </c>
      <c r="P7909" s="1">
        <f>ROUND(Table1[[#This Row],[tar-out]],0)</f>
        <v>2</v>
      </c>
      <c r="Q7909" s="2">
        <v>7907</v>
      </c>
    </row>
    <row r="7910" spans="1:17" x14ac:dyDescent="0.25">
      <c r="A7910">
        <v>15</v>
      </c>
      <c r="B7910">
        <v>98</v>
      </c>
      <c r="C7910">
        <v>4.8</v>
      </c>
      <c r="D7910">
        <v>2</v>
      </c>
      <c r="E7910">
        <v>1018</v>
      </c>
      <c r="F7910">
        <v>8.0036289267347591</v>
      </c>
      <c r="G7910">
        <v>5.9442501068115199</v>
      </c>
      <c r="H7910" s="1">
        <f>Table1[[#This Row],[target]]-Table1[[#This Row],[output]]</f>
        <v>2.0593788199232392</v>
      </c>
      <c r="I7910" s="1">
        <f>Table1[[#This Row],[tar-out]]*Table1[[#This Row],[tar-out]]</f>
        <v>4.2410411239484338</v>
      </c>
      <c r="J7910" s="1" t="b">
        <f>AND(ABS(Table1[[#This Row],[tar-out]])&gt;=$J$1,ABS(Table1[[#This Row],[tar-out]])&lt;$K$1)</f>
        <v>0</v>
      </c>
      <c r="K7910" s="1" t="b">
        <f>AND(ABS(Table1[[#This Row],[tar-out]])&gt;=$K$1,ABS(Table1[[#This Row],[tar-out]])&lt;$L$1)</f>
        <v>0</v>
      </c>
      <c r="L7910" s="1" t="b">
        <f>AND(ABS(Table1[[#This Row],[tar-out]])&gt;=$L$1,ABS(Table1[[#This Row],[tar-out]])&lt;$M$1)</f>
        <v>1</v>
      </c>
      <c r="M7910" s="1" t="b">
        <f>AND(ABS(Table1[[#This Row],[tar-out]])&gt;=$M$1,ABS(Table1[[#This Row],[tar-out]])&lt;$N$1)</f>
        <v>0</v>
      </c>
      <c r="N7910" s="1" t="b">
        <f>AND(ABS(Table1[[#This Row],[tar-out]])&gt;=$N$1,ABS(Table1[[#This Row],[tar-out]])&lt;$O$1)</f>
        <v>0</v>
      </c>
      <c r="O7910" s="1" t="b">
        <f>AND(ABS(Table1[[#This Row],[tar-out]])&gt;=$O$1,ABS(Table1[[#This Row],[tar-out]])&lt;$P$1)</f>
        <v>0</v>
      </c>
      <c r="P7910" s="1">
        <f>ROUND(Table1[[#This Row],[tar-out]],0)</f>
        <v>2</v>
      </c>
      <c r="Q7910" s="3">
        <v>7908</v>
      </c>
    </row>
    <row r="7911" spans="1:17" x14ac:dyDescent="0.25">
      <c r="A7911">
        <v>15</v>
      </c>
      <c r="B7911">
        <v>98</v>
      </c>
      <c r="C7911">
        <v>4.8</v>
      </c>
      <c r="D7911">
        <v>2</v>
      </c>
      <c r="E7911">
        <v>369</v>
      </c>
      <c r="F7911">
        <v>8</v>
      </c>
      <c r="G7911">
        <v>5.9549403190612802</v>
      </c>
      <c r="H7911" s="1">
        <f>Table1[[#This Row],[target]]-Table1[[#This Row],[output]]</f>
        <v>2.0450596809387198</v>
      </c>
      <c r="I7911" s="1">
        <f>Table1[[#This Row],[tar-out]]*Table1[[#This Row],[tar-out]]</f>
        <v>4.1822690986011786</v>
      </c>
      <c r="J7911" s="1" t="b">
        <f>AND(ABS(Table1[[#This Row],[tar-out]])&gt;=$J$1,ABS(Table1[[#This Row],[tar-out]])&lt;$K$1)</f>
        <v>0</v>
      </c>
      <c r="K7911" s="1" t="b">
        <f>AND(ABS(Table1[[#This Row],[tar-out]])&gt;=$K$1,ABS(Table1[[#This Row],[tar-out]])&lt;$L$1)</f>
        <v>0</v>
      </c>
      <c r="L7911" s="1" t="b">
        <f>AND(ABS(Table1[[#This Row],[tar-out]])&gt;=$L$1,ABS(Table1[[#This Row],[tar-out]])&lt;$M$1)</f>
        <v>1</v>
      </c>
      <c r="M7911" s="1" t="b">
        <f>AND(ABS(Table1[[#This Row],[tar-out]])&gt;=$M$1,ABS(Table1[[#This Row],[tar-out]])&lt;$N$1)</f>
        <v>0</v>
      </c>
      <c r="N7911" s="1" t="b">
        <f>AND(ABS(Table1[[#This Row],[tar-out]])&gt;=$N$1,ABS(Table1[[#This Row],[tar-out]])&lt;$O$1)</f>
        <v>0</v>
      </c>
      <c r="O7911" s="1" t="b">
        <f>AND(ABS(Table1[[#This Row],[tar-out]])&gt;=$O$1,ABS(Table1[[#This Row],[tar-out]])&lt;$P$1)</f>
        <v>0</v>
      </c>
      <c r="P7911" s="1">
        <f>ROUND(Table1[[#This Row],[tar-out]],0)</f>
        <v>2</v>
      </c>
      <c r="Q7911" s="2">
        <v>7909</v>
      </c>
    </row>
    <row r="7912" spans="1:17" x14ac:dyDescent="0.25">
      <c r="A7912">
        <v>15</v>
      </c>
      <c r="B7912">
        <v>98</v>
      </c>
      <c r="C7912">
        <v>4.8</v>
      </c>
      <c r="D7912">
        <v>2</v>
      </c>
      <c r="E7912">
        <v>792</v>
      </c>
      <c r="F7912">
        <v>8</v>
      </c>
      <c r="G7912">
        <v>6.0055212974548304</v>
      </c>
      <c r="H7912" s="1">
        <f>Table1[[#This Row],[target]]-Table1[[#This Row],[output]]</f>
        <v>1.9944787025451696</v>
      </c>
      <c r="I7912" s="1">
        <f>Table1[[#This Row],[tar-out]]*Table1[[#This Row],[tar-out]]</f>
        <v>3.977945294906263</v>
      </c>
      <c r="J7912" s="1" t="b">
        <f>AND(ABS(Table1[[#This Row],[tar-out]])&gt;=$J$1,ABS(Table1[[#This Row],[tar-out]])&lt;$K$1)</f>
        <v>0</v>
      </c>
      <c r="K7912" s="1" t="b">
        <f>AND(ABS(Table1[[#This Row],[tar-out]])&gt;=$K$1,ABS(Table1[[#This Row],[tar-out]])&lt;$L$1)</f>
        <v>1</v>
      </c>
      <c r="L7912" s="1" t="b">
        <f>AND(ABS(Table1[[#This Row],[tar-out]])&gt;=$L$1,ABS(Table1[[#This Row],[tar-out]])&lt;$M$1)</f>
        <v>0</v>
      </c>
      <c r="M7912" s="1" t="b">
        <f>AND(ABS(Table1[[#This Row],[tar-out]])&gt;=$M$1,ABS(Table1[[#This Row],[tar-out]])&lt;$N$1)</f>
        <v>0</v>
      </c>
      <c r="N7912" s="1" t="b">
        <f>AND(ABS(Table1[[#This Row],[tar-out]])&gt;=$N$1,ABS(Table1[[#This Row],[tar-out]])&lt;$O$1)</f>
        <v>0</v>
      </c>
      <c r="O7912" s="1" t="b">
        <f>AND(ABS(Table1[[#This Row],[tar-out]])&gt;=$O$1,ABS(Table1[[#This Row],[tar-out]])&lt;$P$1)</f>
        <v>0</v>
      </c>
      <c r="P7912" s="1">
        <f>ROUND(Table1[[#This Row],[tar-out]],0)</f>
        <v>2</v>
      </c>
      <c r="Q7912" s="3">
        <v>7910</v>
      </c>
    </row>
    <row r="7913" spans="1:17" x14ac:dyDescent="0.25">
      <c r="A7913">
        <v>15</v>
      </c>
      <c r="B7913">
        <v>98</v>
      </c>
      <c r="C7913">
        <v>4.8</v>
      </c>
      <c r="D7913">
        <v>2</v>
      </c>
      <c r="E7913">
        <v>969</v>
      </c>
      <c r="F7913">
        <v>8</v>
      </c>
      <c r="G7913">
        <v>5.9851498603820801</v>
      </c>
      <c r="H7913" s="1">
        <f>Table1[[#This Row],[target]]-Table1[[#This Row],[output]]</f>
        <v>2.0148501396179199</v>
      </c>
      <c r="I7913" s="1">
        <f>Table1[[#This Row],[tar-out]]*Table1[[#This Row],[tar-out]]</f>
        <v>4.0596210851183514</v>
      </c>
      <c r="J7913" s="1" t="b">
        <f>AND(ABS(Table1[[#This Row],[tar-out]])&gt;=$J$1,ABS(Table1[[#This Row],[tar-out]])&lt;$K$1)</f>
        <v>0</v>
      </c>
      <c r="K7913" s="1" t="b">
        <f>AND(ABS(Table1[[#This Row],[tar-out]])&gt;=$K$1,ABS(Table1[[#This Row],[tar-out]])&lt;$L$1)</f>
        <v>0</v>
      </c>
      <c r="L7913" s="1" t="b">
        <f>AND(ABS(Table1[[#This Row],[tar-out]])&gt;=$L$1,ABS(Table1[[#This Row],[tar-out]])&lt;$M$1)</f>
        <v>1</v>
      </c>
      <c r="M7913" s="1" t="b">
        <f>AND(ABS(Table1[[#This Row],[tar-out]])&gt;=$M$1,ABS(Table1[[#This Row],[tar-out]])&lt;$N$1)</f>
        <v>0</v>
      </c>
      <c r="N7913" s="1" t="b">
        <f>AND(ABS(Table1[[#This Row],[tar-out]])&gt;=$N$1,ABS(Table1[[#This Row],[tar-out]])&lt;$O$1)</f>
        <v>0</v>
      </c>
      <c r="O7913" s="1" t="b">
        <f>AND(ABS(Table1[[#This Row],[tar-out]])&gt;=$O$1,ABS(Table1[[#This Row],[tar-out]])&lt;$P$1)</f>
        <v>0</v>
      </c>
      <c r="P7913" s="1">
        <f>ROUND(Table1[[#This Row],[tar-out]],0)</f>
        <v>2</v>
      </c>
      <c r="Q7913" s="2">
        <v>7911</v>
      </c>
    </row>
    <row r="7914" spans="1:17" x14ac:dyDescent="0.25">
      <c r="A7914">
        <v>15</v>
      </c>
      <c r="B7914">
        <v>98</v>
      </c>
      <c r="C7914">
        <v>4.8</v>
      </c>
      <c r="D7914">
        <v>2</v>
      </c>
      <c r="E7914">
        <v>633</v>
      </c>
      <c r="F7914">
        <v>8</v>
      </c>
      <c r="G7914">
        <v>5.9892101287841797</v>
      </c>
      <c r="H7914" s="1">
        <f>Table1[[#This Row],[target]]-Table1[[#This Row],[output]]</f>
        <v>2.0107898712158203</v>
      </c>
      <c r="I7914" s="1">
        <f>Table1[[#This Row],[tar-out]]*Table1[[#This Row],[tar-out]]</f>
        <v>4.0432759061841352</v>
      </c>
      <c r="J7914" s="1" t="b">
        <f>AND(ABS(Table1[[#This Row],[tar-out]])&gt;=$J$1,ABS(Table1[[#This Row],[tar-out]])&lt;$K$1)</f>
        <v>0</v>
      </c>
      <c r="K7914" s="1" t="b">
        <f>AND(ABS(Table1[[#This Row],[tar-out]])&gt;=$K$1,ABS(Table1[[#This Row],[tar-out]])&lt;$L$1)</f>
        <v>0</v>
      </c>
      <c r="L7914" s="1" t="b">
        <f>AND(ABS(Table1[[#This Row],[tar-out]])&gt;=$L$1,ABS(Table1[[#This Row],[tar-out]])&lt;$M$1)</f>
        <v>1</v>
      </c>
      <c r="M7914" s="1" t="b">
        <f>AND(ABS(Table1[[#This Row],[tar-out]])&gt;=$M$1,ABS(Table1[[#This Row],[tar-out]])&lt;$N$1)</f>
        <v>0</v>
      </c>
      <c r="N7914" s="1" t="b">
        <f>AND(ABS(Table1[[#This Row],[tar-out]])&gt;=$N$1,ABS(Table1[[#This Row],[tar-out]])&lt;$O$1)</f>
        <v>0</v>
      </c>
      <c r="O7914" s="1" t="b">
        <f>AND(ABS(Table1[[#This Row],[tar-out]])&gt;=$O$1,ABS(Table1[[#This Row],[tar-out]])&lt;$P$1)</f>
        <v>0</v>
      </c>
      <c r="P7914" s="1">
        <f>ROUND(Table1[[#This Row],[tar-out]],0)</f>
        <v>2</v>
      </c>
      <c r="Q7914" s="3">
        <v>7912</v>
      </c>
    </row>
    <row r="7915" spans="1:17" x14ac:dyDescent="0.25">
      <c r="A7915">
        <v>15</v>
      </c>
      <c r="B7915">
        <v>98</v>
      </c>
      <c r="C7915">
        <v>4.8</v>
      </c>
      <c r="D7915">
        <v>2</v>
      </c>
      <c r="E7915">
        <v>773</v>
      </c>
      <c r="F7915">
        <v>8</v>
      </c>
      <c r="G7915">
        <v>6.0035724639892596</v>
      </c>
      <c r="H7915" s="1">
        <f>Table1[[#This Row],[target]]-Table1[[#This Row],[output]]</f>
        <v>1.9964275360107404</v>
      </c>
      <c r="I7915" s="1">
        <f>Table1[[#This Row],[tar-out]]*Table1[[#This Row],[tar-out]]</f>
        <v>3.9857229065419162</v>
      </c>
      <c r="J7915" s="1" t="b">
        <f>AND(ABS(Table1[[#This Row],[tar-out]])&gt;=$J$1,ABS(Table1[[#This Row],[tar-out]])&lt;$K$1)</f>
        <v>0</v>
      </c>
      <c r="K7915" s="1" t="b">
        <f>AND(ABS(Table1[[#This Row],[tar-out]])&gt;=$K$1,ABS(Table1[[#This Row],[tar-out]])&lt;$L$1)</f>
        <v>1</v>
      </c>
      <c r="L7915" s="1" t="b">
        <f>AND(ABS(Table1[[#This Row],[tar-out]])&gt;=$L$1,ABS(Table1[[#This Row],[tar-out]])&lt;$M$1)</f>
        <v>0</v>
      </c>
      <c r="M7915" s="1" t="b">
        <f>AND(ABS(Table1[[#This Row],[tar-out]])&gt;=$M$1,ABS(Table1[[#This Row],[tar-out]])&lt;$N$1)</f>
        <v>0</v>
      </c>
      <c r="N7915" s="1" t="b">
        <f>AND(ABS(Table1[[#This Row],[tar-out]])&gt;=$N$1,ABS(Table1[[#This Row],[tar-out]])&lt;$O$1)</f>
        <v>0</v>
      </c>
      <c r="O7915" s="1" t="b">
        <f>AND(ABS(Table1[[#This Row],[tar-out]])&gt;=$O$1,ABS(Table1[[#This Row],[tar-out]])&lt;$P$1)</f>
        <v>0</v>
      </c>
      <c r="P7915" s="1">
        <f>ROUND(Table1[[#This Row],[tar-out]],0)</f>
        <v>2</v>
      </c>
      <c r="Q7915" s="2">
        <v>7913</v>
      </c>
    </row>
    <row r="7916" spans="1:17" x14ac:dyDescent="0.25">
      <c r="A7916">
        <v>15</v>
      </c>
      <c r="B7916">
        <v>98</v>
      </c>
      <c r="C7916">
        <v>4.8</v>
      </c>
      <c r="D7916">
        <v>2</v>
      </c>
      <c r="E7916">
        <v>809</v>
      </c>
      <c r="F7916">
        <v>8</v>
      </c>
      <c r="G7916">
        <v>6.0072655677795401</v>
      </c>
      <c r="H7916" s="1">
        <f>Table1[[#This Row],[target]]-Table1[[#This Row],[output]]</f>
        <v>1.9927344322204599</v>
      </c>
      <c r="I7916" s="1">
        <f>Table1[[#This Row],[tar-out]]*Table1[[#This Row],[tar-out]]</f>
        <v>3.9709905173569986</v>
      </c>
      <c r="J7916" s="1" t="b">
        <f>AND(ABS(Table1[[#This Row],[tar-out]])&gt;=$J$1,ABS(Table1[[#This Row],[tar-out]])&lt;$K$1)</f>
        <v>0</v>
      </c>
      <c r="K7916" s="1" t="b">
        <f>AND(ABS(Table1[[#This Row],[tar-out]])&gt;=$K$1,ABS(Table1[[#This Row],[tar-out]])&lt;$L$1)</f>
        <v>1</v>
      </c>
      <c r="L7916" s="1" t="b">
        <f>AND(ABS(Table1[[#This Row],[tar-out]])&gt;=$L$1,ABS(Table1[[#This Row],[tar-out]])&lt;$M$1)</f>
        <v>0</v>
      </c>
      <c r="M7916" s="1" t="b">
        <f>AND(ABS(Table1[[#This Row],[tar-out]])&gt;=$M$1,ABS(Table1[[#This Row],[tar-out]])&lt;$N$1)</f>
        <v>0</v>
      </c>
      <c r="N7916" s="1" t="b">
        <f>AND(ABS(Table1[[#This Row],[tar-out]])&gt;=$N$1,ABS(Table1[[#This Row],[tar-out]])&lt;$O$1)</f>
        <v>0</v>
      </c>
      <c r="O7916" s="1" t="b">
        <f>AND(ABS(Table1[[#This Row],[tar-out]])&gt;=$O$1,ABS(Table1[[#This Row],[tar-out]])&lt;$P$1)</f>
        <v>0</v>
      </c>
      <c r="P7916" s="1">
        <f>ROUND(Table1[[#This Row],[tar-out]],0)</f>
        <v>2</v>
      </c>
      <c r="Q7916" s="3">
        <v>7914</v>
      </c>
    </row>
    <row r="7917" spans="1:17" x14ac:dyDescent="0.25">
      <c r="A7917">
        <v>15</v>
      </c>
      <c r="B7917">
        <v>98</v>
      </c>
      <c r="C7917">
        <v>4.8</v>
      </c>
      <c r="D7917">
        <v>2</v>
      </c>
      <c r="E7917">
        <v>909</v>
      </c>
      <c r="F7917">
        <v>8</v>
      </c>
      <c r="G7917">
        <v>6.0080213546752903</v>
      </c>
      <c r="H7917" s="1">
        <f>Table1[[#This Row],[target]]-Table1[[#This Row],[output]]</f>
        <v>1.9919786453247097</v>
      </c>
      <c r="I7917" s="1">
        <f>Table1[[#This Row],[tar-out]]*Table1[[#This Row],[tar-out]]</f>
        <v>3.9679789234296656</v>
      </c>
      <c r="J7917" s="1" t="b">
        <f>AND(ABS(Table1[[#This Row],[tar-out]])&gt;=$J$1,ABS(Table1[[#This Row],[tar-out]])&lt;$K$1)</f>
        <v>0</v>
      </c>
      <c r="K7917" s="1" t="b">
        <f>AND(ABS(Table1[[#This Row],[tar-out]])&gt;=$K$1,ABS(Table1[[#This Row],[tar-out]])&lt;$L$1)</f>
        <v>1</v>
      </c>
      <c r="L7917" s="1" t="b">
        <f>AND(ABS(Table1[[#This Row],[tar-out]])&gt;=$L$1,ABS(Table1[[#This Row],[tar-out]])&lt;$M$1)</f>
        <v>0</v>
      </c>
      <c r="M7917" s="1" t="b">
        <f>AND(ABS(Table1[[#This Row],[tar-out]])&gt;=$M$1,ABS(Table1[[#This Row],[tar-out]])&lt;$N$1)</f>
        <v>0</v>
      </c>
      <c r="N7917" s="1" t="b">
        <f>AND(ABS(Table1[[#This Row],[tar-out]])&gt;=$N$1,ABS(Table1[[#This Row],[tar-out]])&lt;$O$1)</f>
        <v>0</v>
      </c>
      <c r="O7917" s="1" t="b">
        <f>AND(ABS(Table1[[#This Row],[tar-out]])&gt;=$O$1,ABS(Table1[[#This Row],[tar-out]])&lt;$P$1)</f>
        <v>0</v>
      </c>
      <c r="P7917" s="1">
        <f>ROUND(Table1[[#This Row],[tar-out]],0)</f>
        <v>2</v>
      </c>
      <c r="Q7917" s="2">
        <v>7915</v>
      </c>
    </row>
    <row r="7918" spans="1:17" x14ac:dyDescent="0.25">
      <c r="A7918">
        <v>15</v>
      </c>
      <c r="B7918">
        <v>98</v>
      </c>
      <c r="C7918">
        <v>4.8</v>
      </c>
      <c r="D7918">
        <v>2</v>
      </c>
      <c r="E7918">
        <v>721</v>
      </c>
      <c r="F7918">
        <v>8</v>
      </c>
      <c r="G7918">
        <v>5.9982380867004403</v>
      </c>
      <c r="H7918" s="1">
        <f>Table1[[#This Row],[target]]-Table1[[#This Row],[output]]</f>
        <v>2.0017619132995597</v>
      </c>
      <c r="I7918" s="1">
        <f>Table1[[#This Row],[tar-out]]*Table1[[#This Row],[tar-out]]</f>
        <v>4.0070507575367138</v>
      </c>
      <c r="J7918" s="1" t="b">
        <f>AND(ABS(Table1[[#This Row],[tar-out]])&gt;=$J$1,ABS(Table1[[#This Row],[tar-out]])&lt;$K$1)</f>
        <v>0</v>
      </c>
      <c r="K7918" s="1" t="b">
        <f>AND(ABS(Table1[[#This Row],[tar-out]])&gt;=$K$1,ABS(Table1[[#This Row],[tar-out]])&lt;$L$1)</f>
        <v>0</v>
      </c>
      <c r="L7918" s="1" t="b">
        <f>AND(ABS(Table1[[#This Row],[tar-out]])&gt;=$L$1,ABS(Table1[[#This Row],[tar-out]])&lt;$M$1)</f>
        <v>1</v>
      </c>
      <c r="M7918" s="1" t="b">
        <f>AND(ABS(Table1[[#This Row],[tar-out]])&gt;=$M$1,ABS(Table1[[#This Row],[tar-out]])&lt;$N$1)</f>
        <v>0</v>
      </c>
      <c r="N7918" s="1" t="b">
        <f>AND(ABS(Table1[[#This Row],[tar-out]])&gt;=$N$1,ABS(Table1[[#This Row],[tar-out]])&lt;$O$1)</f>
        <v>0</v>
      </c>
      <c r="O7918" s="1" t="b">
        <f>AND(ABS(Table1[[#This Row],[tar-out]])&gt;=$O$1,ABS(Table1[[#This Row],[tar-out]])&lt;$P$1)</f>
        <v>0</v>
      </c>
      <c r="P7918" s="1">
        <f>ROUND(Table1[[#This Row],[tar-out]],0)</f>
        <v>2</v>
      </c>
      <c r="Q7918" s="3">
        <v>7916</v>
      </c>
    </row>
    <row r="7919" spans="1:17" x14ac:dyDescent="0.25">
      <c r="A7919">
        <v>15</v>
      </c>
      <c r="B7919">
        <v>98</v>
      </c>
      <c r="C7919">
        <v>4.8</v>
      </c>
      <c r="D7919">
        <v>2</v>
      </c>
      <c r="E7919">
        <v>336</v>
      </c>
      <c r="F7919">
        <v>8</v>
      </c>
      <c r="G7919">
        <v>5.9500904083251998</v>
      </c>
      <c r="H7919" s="1">
        <f>Table1[[#This Row],[target]]-Table1[[#This Row],[output]]</f>
        <v>2.0499095916748002</v>
      </c>
      <c r="I7919" s="1">
        <f>Table1[[#This Row],[tar-out]]*Table1[[#This Row],[tar-out]]</f>
        <v>4.2021293340403467</v>
      </c>
      <c r="J7919" s="1" t="b">
        <f>AND(ABS(Table1[[#This Row],[tar-out]])&gt;=$J$1,ABS(Table1[[#This Row],[tar-out]])&lt;$K$1)</f>
        <v>0</v>
      </c>
      <c r="K7919" s="1" t="b">
        <f>AND(ABS(Table1[[#This Row],[tar-out]])&gt;=$K$1,ABS(Table1[[#This Row],[tar-out]])&lt;$L$1)</f>
        <v>0</v>
      </c>
      <c r="L7919" s="1" t="b">
        <f>AND(ABS(Table1[[#This Row],[tar-out]])&gt;=$L$1,ABS(Table1[[#This Row],[tar-out]])&lt;$M$1)</f>
        <v>1</v>
      </c>
      <c r="M7919" s="1" t="b">
        <f>AND(ABS(Table1[[#This Row],[tar-out]])&gt;=$M$1,ABS(Table1[[#This Row],[tar-out]])&lt;$N$1)</f>
        <v>0</v>
      </c>
      <c r="N7919" s="1" t="b">
        <f>AND(ABS(Table1[[#This Row],[tar-out]])&gt;=$N$1,ABS(Table1[[#This Row],[tar-out]])&lt;$O$1)</f>
        <v>0</v>
      </c>
      <c r="O7919" s="1" t="b">
        <f>AND(ABS(Table1[[#This Row],[tar-out]])&gt;=$O$1,ABS(Table1[[#This Row],[tar-out]])&lt;$P$1)</f>
        <v>0</v>
      </c>
      <c r="P7919" s="1">
        <f>ROUND(Table1[[#This Row],[tar-out]],0)</f>
        <v>2</v>
      </c>
      <c r="Q7919" s="2">
        <v>7917</v>
      </c>
    </row>
    <row r="7920" spans="1:17" x14ac:dyDescent="0.25">
      <c r="A7920">
        <v>15</v>
      </c>
      <c r="B7920">
        <v>98</v>
      </c>
      <c r="C7920">
        <v>4.8</v>
      </c>
      <c r="D7920">
        <v>2</v>
      </c>
      <c r="E7920">
        <v>528</v>
      </c>
      <c r="F7920">
        <v>8</v>
      </c>
      <c r="G7920">
        <v>5.9783072471618697</v>
      </c>
      <c r="H7920" s="1">
        <f>Table1[[#This Row],[target]]-Table1[[#This Row],[output]]</f>
        <v>2.0216927528381303</v>
      </c>
      <c r="I7920" s="1">
        <f>Table1[[#This Row],[tar-out]]*Table1[[#This Row],[tar-out]]</f>
        <v>4.0872415868782177</v>
      </c>
      <c r="J7920" s="1" t="b">
        <f>AND(ABS(Table1[[#This Row],[tar-out]])&gt;=$J$1,ABS(Table1[[#This Row],[tar-out]])&lt;$K$1)</f>
        <v>0</v>
      </c>
      <c r="K7920" s="1" t="b">
        <f>AND(ABS(Table1[[#This Row],[tar-out]])&gt;=$K$1,ABS(Table1[[#This Row],[tar-out]])&lt;$L$1)</f>
        <v>0</v>
      </c>
      <c r="L7920" s="1" t="b">
        <f>AND(ABS(Table1[[#This Row],[tar-out]])&gt;=$L$1,ABS(Table1[[#This Row],[tar-out]])&lt;$M$1)</f>
        <v>1</v>
      </c>
      <c r="M7920" s="1" t="b">
        <f>AND(ABS(Table1[[#This Row],[tar-out]])&gt;=$M$1,ABS(Table1[[#This Row],[tar-out]])&lt;$N$1)</f>
        <v>0</v>
      </c>
      <c r="N7920" s="1" t="b">
        <f>AND(ABS(Table1[[#This Row],[tar-out]])&gt;=$N$1,ABS(Table1[[#This Row],[tar-out]])&lt;$O$1)</f>
        <v>0</v>
      </c>
      <c r="O7920" s="1" t="b">
        <f>AND(ABS(Table1[[#This Row],[tar-out]])&gt;=$O$1,ABS(Table1[[#This Row],[tar-out]])&lt;$P$1)</f>
        <v>0</v>
      </c>
      <c r="P7920" s="1">
        <f>ROUND(Table1[[#This Row],[tar-out]],0)</f>
        <v>2</v>
      </c>
      <c r="Q7920" s="3">
        <v>7918</v>
      </c>
    </row>
    <row r="7921" spans="1:17" x14ac:dyDescent="0.25">
      <c r="A7921">
        <v>15</v>
      </c>
      <c r="B7921">
        <v>98</v>
      </c>
      <c r="C7921">
        <v>4.8</v>
      </c>
      <c r="D7921">
        <v>2</v>
      </c>
      <c r="E7921">
        <v>450</v>
      </c>
      <c r="F7921">
        <v>8</v>
      </c>
      <c r="G7921">
        <v>5.9668440818786603</v>
      </c>
      <c r="H7921" s="1">
        <f>Table1[[#This Row],[target]]-Table1[[#This Row],[output]]</f>
        <v>2.0331559181213397</v>
      </c>
      <c r="I7921" s="1">
        <f>Table1[[#This Row],[tar-out]]*Table1[[#This Row],[tar-out]]</f>
        <v>4.1337229873918275</v>
      </c>
      <c r="J7921" s="1" t="b">
        <f>AND(ABS(Table1[[#This Row],[tar-out]])&gt;=$J$1,ABS(Table1[[#This Row],[tar-out]])&lt;$K$1)</f>
        <v>0</v>
      </c>
      <c r="K7921" s="1" t="b">
        <f>AND(ABS(Table1[[#This Row],[tar-out]])&gt;=$K$1,ABS(Table1[[#This Row],[tar-out]])&lt;$L$1)</f>
        <v>0</v>
      </c>
      <c r="L7921" s="1" t="b">
        <f>AND(ABS(Table1[[#This Row],[tar-out]])&gt;=$L$1,ABS(Table1[[#This Row],[tar-out]])&lt;$M$1)</f>
        <v>1</v>
      </c>
      <c r="M7921" s="1" t="b">
        <f>AND(ABS(Table1[[#This Row],[tar-out]])&gt;=$M$1,ABS(Table1[[#This Row],[tar-out]])&lt;$N$1)</f>
        <v>0</v>
      </c>
      <c r="N7921" s="1" t="b">
        <f>AND(ABS(Table1[[#This Row],[tar-out]])&gt;=$N$1,ABS(Table1[[#This Row],[tar-out]])&lt;$O$1)</f>
        <v>0</v>
      </c>
      <c r="O7921" s="1" t="b">
        <f>AND(ABS(Table1[[#This Row],[tar-out]])&gt;=$O$1,ABS(Table1[[#This Row],[tar-out]])&lt;$P$1)</f>
        <v>0</v>
      </c>
      <c r="P7921" s="1">
        <f>ROUND(Table1[[#This Row],[tar-out]],0)</f>
        <v>2</v>
      </c>
      <c r="Q7921" s="2">
        <v>7919</v>
      </c>
    </row>
    <row r="7922" spans="1:17" x14ac:dyDescent="0.25">
      <c r="A7922">
        <v>15</v>
      </c>
      <c r="B7922">
        <v>98</v>
      </c>
      <c r="C7922">
        <v>4.8</v>
      </c>
      <c r="D7922">
        <v>2</v>
      </c>
      <c r="E7922">
        <v>564</v>
      </c>
      <c r="F7922">
        <v>8</v>
      </c>
      <c r="G7922">
        <v>5.9821319580078098</v>
      </c>
      <c r="H7922" s="1">
        <f>Table1[[#This Row],[target]]-Table1[[#This Row],[output]]</f>
        <v>2.0178680419921902</v>
      </c>
      <c r="I7922" s="1">
        <f>Table1[[#This Row],[tar-out]]*Table1[[#This Row],[tar-out]]</f>
        <v>4.0717914348933952</v>
      </c>
      <c r="J7922" s="1" t="b">
        <f>AND(ABS(Table1[[#This Row],[tar-out]])&gt;=$J$1,ABS(Table1[[#This Row],[tar-out]])&lt;$K$1)</f>
        <v>0</v>
      </c>
      <c r="K7922" s="1" t="b">
        <f>AND(ABS(Table1[[#This Row],[tar-out]])&gt;=$K$1,ABS(Table1[[#This Row],[tar-out]])&lt;$L$1)</f>
        <v>0</v>
      </c>
      <c r="L7922" s="1" t="b">
        <f>AND(ABS(Table1[[#This Row],[tar-out]])&gt;=$L$1,ABS(Table1[[#This Row],[tar-out]])&lt;$M$1)</f>
        <v>1</v>
      </c>
      <c r="M7922" s="1" t="b">
        <f>AND(ABS(Table1[[#This Row],[tar-out]])&gt;=$M$1,ABS(Table1[[#This Row],[tar-out]])&lt;$N$1)</f>
        <v>0</v>
      </c>
      <c r="N7922" s="1" t="b">
        <f>AND(ABS(Table1[[#This Row],[tar-out]])&gt;=$N$1,ABS(Table1[[#This Row],[tar-out]])&lt;$O$1)</f>
        <v>0</v>
      </c>
      <c r="O7922" s="1" t="b">
        <f>AND(ABS(Table1[[#This Row],[tar-out]])&gt;=$O$1,ABS(Table1[[#This Row],[tar-out]])&lt;$P$1)</f>
        <v>0</v>
      </c>
      <c r="P7922" s="1">
        <f>ROUND(Table1[[#This Row],[tar-out]],0)</f>
        <v>2</v>
      </c>
      <c r="Q7922" s="3">
        <v>7920</v>
      </c>
    </row>
    <row r="7923" spans="1:17" x14ac:dyDescent="0.25">
      <c r="A7923">
        <v>15</v>
      </c>
      <c r="B7923">
        <v>98</v>
      </c>
      <c r="C7923">
        <v>4.8</v>
      </c>
      <c r="D7923">
        <v>2</v>
      </c>
      <c r="E7923">
        <v>486</v>
      </c>
      <c r="F7923">
        <v>8</v>
      </c>
      <c r="G7923">
        <v>5.9721345901489302</v>
      </c>
      <c r="H7923" s="1">
        <f>Table1[[#This Row],[target]]-Table1[[#This Row],[output]]</f>
        <v>2.0278654098510698</v>
      </c>
      <c r="I7923" s="1">
        <f>Table1[[#This Row],[tar-out]]*Table1[[#This Row],[tar-out]]</f>
        <v>4.1122381204704475</v>
      </c>
      <c r="J7923" s="1" t="b">
        <f>AND(ABS(Table1[[#This Row],[tar-out]])&gt;=$J$1,ABS(Table1[[#This Row],[tar-out]])&lt;$K$1)</f>
        <v>0</v>
      </c>
      <c r="K7923" s="1" t="b">
        <f>AND(ABS(Table1[[#This Row],[tar-out]])&gt;=$K$1,ABS(Table1[[#This Row],[tar-out]])&lt;$L$1)</f>
        <v>0</v>
      </c>
      <c r="L7923" s="1" t="b">
        <f>AND(ABS(Table1[[#This Row],[tar-out]])&gt;=$L$1,ABS(Table1[[#This Row],[tar-out]])&lt;$M$1)</f>
        <v>1</v>
      </c>
      <c r="M7923" s="1" t="b">
        <f>AND(ABS(Table1[[#This Row],[tar-out]])&gt;=$M$1,ABS(Table1[[#This Row],[tar-out]])&lt;$N$1)</f>
        <v>0</v>
      </c>
      <c r="N7923" s="1" t="b">
        <f>AND(ABS(Table1[[#This Row],[tar-out]])&gt;=$N$1,ABS(Table1[[#This Row],[tar-out]])&lt;$O$1)</f>
        <v>0</v>
      </c>
      <c r="O7923" s="1" t="b">
        <f>AND(ABS(Table1[[#This Row],[tar-out]])&gt;=$O$1,ABS(Table1[[#This Row],[tar-out]])&lt;$P$1)</f>
        <v>0</v>
      </c>
      <c r="P7923" s="1">
        <f>ROUND(Table1[[#This Row],[tar-out]],0)</f>
        <v>2</v>
      </c>
      <c r="Q7923" s="2">
        <v>7921</v>
      </c>
    </row>
    <row r="7924" spans="1:17" x14ac:dyDescent="0.25">
      <c r="A7924">
        <v>15</v>
      </c>
      <c r="B7924">
        <v>98</v>
      </c>
      <c r="C7924">
        <v>4.8</v>
      </c>
      <c r="D7924">
        <v>2</v>
      </c>
      <c r="E7924">
        <v>138</v>
      </c>
      <c r="F7924">
        <v>8</v>
      </c>
      <c r="G7924">
        <v>5.9610180854797399</v>
      </c>
      <c r="H7924" s="1">
        <f>Table1[[#This Row],[target]]-Table1[[#This Row],[output]]</f>
        <v>2.0389819145202601</v>
      </c>
      <c r="I7924" s="1">
        <f>Table1[[#This Row],[tar-out]]*Table1[[#This Row],[tar-out]]</f>
        <v>4.1574472477407056</v>
      </c>
      <c r="J7924" s="1" t="b">
        <f>AND(ABS(Table1[[#This Row],[tar-out]])&gt;=$J$1,ABS(Table1[[#This Row],[tar-out]])&lt;$K$1)</f>
        <v>0</v>
      </c>
      <c r="K7924" s="1" t="b">
        <f>AND(ABS(Table1[[#This Row],[tar-out]])&gt;=$K$1,ABS(Table1[[#This Row],[tar-out]])&lt;$L$1)</f>
        <v>0</v>
      </c>
      <c r="L7924" s="1" t="b">
        <f>AND(ABS(Table1[[#This Row],[tar-out]])&gt;=$L$1,ABS(Table1[[#This Row],[tar-out]])&lt;$M$1)</f>
        <v>1</v>
      </c>
      <c r="M7924" s="1" t="b">
        <f>AND(ABS(Table1[[#This Row],[tar-out]])&gt;=$M$1,ABS(Table1[[#This Row],[tar-out]])&lt;$N$1)</f>
        <v>0</v>
      </c>
      <c r="N7924" s="1" t="b">
        <f>AND(ABS(Table1[[#This Row],[tar-out]])&gt;=$N$1,ABS(Table1[[#This Row],[tar-out]])&lt;$O$1)</f>
        <v>0</v>
      </c>
      <c r="O7924" s="1" t="b">
        <f>AND(ABS(Table1[[#This Row],[tar-out]])&gt;=$O$1,ABS(Table1[[#This Row],[tar-out]])&lt;$P$1)</f>
        <v>0</v>
      </c>
      <c r="P7924" s="1">
        <f>ROUND(Table1[[#This Row],[tar-out]],0)</f>
        <v>2</v>
      </c>
      <c r="Q7924" s="3">
        <v>7922</v>
      </c>
    </row>
    <row r="7925" spans="1:17" x14ac:dyDescent="0.25">
      <c r="A7925">
        <v>15</v>
      </c>
      <c r="B7925">
        <v>98</v>
      </c>
      <c r="C7925">
        <v>4.8</v>
      </c>
      <c r="D7925">
        <v>2</v>
      </c>
      <c r="E7925">
        <v>588</v>
      </c>
      <c r="F7925">
        <v>8</v>
      </c>
      <c r="G7925">
        <v>5.9845938682556197</v>
      </c>
      <c r="H7925" s="1">
        <f>Table1[[#This Row],[target]]-Table1[[#This Row],[output]]</f>
        <v>2.0154061317443803</v>
      </c>
      <c r="I7925" s="1">
        <f>Table1[[#This Row],[tar-out]]*Table1[[#This Row],[tar-out]]</f>
        <v>4.0618618758728466</v>
      </c>
      <c r="J7925" s="1" t="b">
        <f>AND(ABS(Table1[[#This Row],[tar-out]])&gt;=$J$1,ABS(Table1[[#This Row],[tar-out]])&lt;$K$1)</f>
        <v>0</v>
      </c>
      <c r="K7925" s="1" t="b">
        <f>AND(ABS(Table1[[#This Row],[tar-out]])&gt;=$K$1,ABS(Table1[[#This Row],[tar-out]])&lt;$L$1)</f>
        <v>0</v>
      </c>
      <c r="L7925" s="1" t="b">
        <f>AND(ABS(Table1[[#This Row],[tar-out]])&gt;=$L$1,ABS(Table1[[#This Row],[tar-out]])&lt;$M$1)</f>
        <v>1</v>
      </c>
      <c r="M7925" s="1" t="b">
        <f>AND(ABS(Table1[[#This Row],[tar-out]])&gt;=$M$1,ABS(Table1[[#This Row],[tar-out]])&lt;$N$1)</f>
        <v>0</v>
      </c>
      <c r="N7925" s="1" t="b">
        <f>AND(ABS(Table1[[#This Row],[tar-out]])&gt;=$N$1,ABS(Table1[[#This Row],[tar-out]])&lt;$O$1)</f>
        <v>0</v>
      </c>
      <c r="O7925" s="1" t="b">
        <f>AND(ABS(Table1[[#This Row],[tar-out]])&gt;=$O$1,ABS(Table1[[#This Row],[tar-out]])&lt;$P$1)</f>
        <v>0</v>
      </c>
      <c r="P7925" s="1">
        <f>ROUND(Table1[[#This Row],[tar-out]],0)</f>
        <v>2</v>
      </c>
      <c r="Q7925" s="2">
        <v>7923</v>
      </c>
    </row>
    <row r="7926" spans="1:17" x14ac:dyDescent="0.25">
      <c r="A7926">
        <v>15</v>
      </c>
      <c r="B7926">
        <v>98</v>
      </c>
      <c r="C7926">
        <v>4.8</v>
      </c>
      <c r="D7926">
        <v>2</v>
      </c>
      <c r="E7926">
        <v>685</v>
      </c>
      <c r="F7926">
        <v>8</v>
      </c>
      <c r="G7926">
        <v>5.9945449829101598</v>
      </c>
      <c r="H7926" s="1">
        <f>Table1[[#This Row],[target]]-Table1[[#This Row],[output]]</f>
        <v>2.0054550170898402</v>
      </c>
      <c r="I7926" s="1">
        <f>Table1[[#This Row],[tar-out]]*Table1[[#This Row],[tar-out]]</f>
        <v>4.0218498255708113</v>
      </c>
      <c r="J7926" s="1" t="b">
        <f>AND(ABS(Table1[[#This Row],[tar-out]])&gt;=$J$1,ABS(Table1[[#This Row],[tar-out]])&lt;$K$1)</f>
        <v>0</v>
      </c>
      <c r="K7926" s="1" t="b">
        <f>AND(ABS(Table1[[#This Row],[tar-out]])&gt;=$K$1,ABS(Table1[[#This Row],[tar-out]])&lt;$L$1)</f>
        <v>0</v>
      </c>
      <c r="L7926" s="1" t="b">
        <f>AND(ABS(Table1[[#This Row],[tar-out]])&gt;=$L$1,ABS(Table1[[#This Row],[tar-out]])&lt;$M$1)</f>
        <v>1</v>
      </c>
      <c r="M7926" s="1" t="b">
        <f>AND(ABS(Table1[[#This Row],[tar-out]])&gt;=$M$1,ABS(Table1[[#This Row],[tar-out]])&lt;$N$1)</f>
        <v>0</v>
      </c>
      <c r="N7926" s="1" t="b">
        <f>AND(ABS(Table1[[#This Row],[tar-out]])&gt;=$N$1,ABS(Table1[[#This Row],[tar-out]])&lt;$O$1)</f>
        <v>0</v>
      </c>
      <c r="O7926" s="1" t="b">
        <f>AND(ABS(Table1[[#This Row],[tar-out]])&gt;=$O$1,ABS(Table1[[#This Row],[tar-out]])&lt;$P$1)</f>
        <v>0</v>
      </c>
      <c r="P7926" s="1">
        <f>ROUND(Table1[[#This Row],[tar-out]],0)</f>
        <v>2</v>
      </c>
      <c r="Q7926" s="3">
        <v>7924</v>
      </c>
    </row>
    <row r="7927" spans="1:17" x14ac:dyDescent="0.25">
      <c r="A7927">
        <v>15</v>
      </c>
      <c r="B7927">
        <v>98</v>
      </c>
      <c r="C7927">
        <v>4.8</v>
      </c>
      <c r="D7927">
        <v>2</v>
      </c>
      <c r="E7927">
        <v>453</v>
      </c>
      <c r="F7927">
        <v>8</v>
      </c>
      <c r="G7927">
        <v>5.96728515625</v>
      </c>
      <c r="H7927" s="1">
        <f>Table1[[#This Row],[target]]-Table1[[#This Row],[output]]</f>
        <v>2.03271484375</v>
      </c>
      <c r="I7927" s="1">
        <f>Table1[[#This Row],[tar-out]]*Table1[[#This Row],[tar-out]]</f>
        <v>4.1319296360015869</v>
      </c>
      <c r="J7927" s="1" t="b">
        <f>AND(ABS(Table1[[#This Row],[tar-out]])&gt;=$J$1,ABS(Table1[[#This Row],[tar-out]])&lt;$K$1)</f>
        <v>0</v>
      </c>
      <c r="K7927" s="1" t="b">
        <f>AND(ABS(Table1[[#This Row],[tar-out]])&gt;=$K$1,ABS(Table1[[#This Row],[tar-out]])&lt;$L$1)</f>
        <v>0</v>
      </c>
      <c r="L7927" s="1" t="b">
        <f>AND(ABS(Table1[[#This Row],[tar-out]])&gt;=$L$1,ABS(Table1[[#This Row],[tar-out]])&lt;$M$1)</f>
        <v>1</v>
      </c>
      <c r="M7927" s="1" t="b">
        <f>AND(ABS(Table1[[#This Row],[tar-out]])&gt;=$M$1,ABS(Table1[[#This Row],[tar-out]])&lt;$N$1)</f>
        <v>0</v>
      </c>
      <c r="N7927" s="1" t="b">
        <f>AND(ABS(Table1[[#This Row],[tar-out]])&gt;=$N$1,ABS(Table1[[#This Row],[tar-out]])&lt;$O$1)</f>
        <v>0</v>
      </c>
      <c r="O7927" s="1" t="b">
        <f>AND(ABS(Table1[[#This Row],[tar-out]])&gt;=$O$1,ABS(Table1[[#This Row],[tar-out]])&lt;$P$1)</f>
        <v>0</v>
      </c>
      <c r="P7927" s="1">
        <f>ROUND(Table1[[#This Row],[tar-out]],0)</f>
        <v>2</v>
      </c>
      <c r="Q7927" s="2">
        <v>7925</v>
      </c>
    </row>
    <row r="7928" spans="1:17" x14ac:dyDescent="0.25">
      <c r="A7928">
        <v>15</v>
      </c>
      <c r="B7928">
        <v>98</v>
      </c>
      <c r="C7928">
        <v>4.8</v>
      </c>
      <c r="D7928">
        <v>2</v>
      </c>
      <c r="E7928">
        <v>612</v>
      </c>
      <c r="F7928">
        <v>8</v>
      </c>
      <c r="G7928">
        <v>5.9870562553405797</v>
      </c>
      <c r="H7928" s="1">
        <f>Table1[[#This Row],[target]]-Table1[[#This Row],[output]]</f>
        <v>2.0129437446594203</v>
      </c>
      <c r="I7928" s="1">
        <f>Table1[[#This Row],[tar-out]]*Table1[[#This Row],[tar-out]]</f>
        <v>4.0519425191634895</v>
      </c>
      <c r="J7928" s="1" t="b">
        <f>AND(ABS(Table1[[#This Row],[tar-out]])&gt;=$J$1,ABS(Table1[[#This Row],[tar-out]])&lt;$K$1)</f>
        <v>0</v>
      </c>
      <c r="K7928" s="1" t="b">
        <f>AND(ABS(Table1[[#This Row],[tar-out]])&gt;=$K$1,ABS(Table1[[#This Row],[tar-out]])&lt;$L$1)</f>
        <v>0</v>
      </c>
      <c r="L7928" s="1" t="b">
        <f>AND(ABS(Table1[[#This Row],[tar-out]])&gt;=$L$1,ABS(Table1[[#This Row],[tar-out]])&lt;$M$1)</f>
        <v>1</v>
      </c>
      <c r="M7928" s="1" t="b">
        <f>AND(ABS(Table1[[#This Row],[tar-out]])&gt;=$M$1,ABS(Table1[[#This Row],[tar-out]])&lt;$N$1)</f>
        <v>0</v>
      </c>
      <c r="N7928" s="1" t="b">
        <f>AND(ABS(Table1[[#This Row],[tar-out]])&gt;=$N$1,ABS(Table1[[#This Row],[tar-out]])&lt;$O$1)</f>
        <v>0</v>
      </c>
      <c r="O7928" s="1" t="b">
        <f>AND(ABS(Table1[[#This Row],[tar-out]])&gt;=$O$1,ABS(Table1[[#This Row],[tar-out]])&lt;$P$1)</f>
        <v>0</v>
      </c>
      <c r="P7928" s="1">
        <f>ROUND(Table1[[#This Row],[tar-out]],0)</f>
        <v>2</v>
      </c>
      <c r="Q7928" s="3">
        <v>7926</v>
      </c>
    </row>
    <row r="7929" spans="1:17" x14ac:dyDescent="0.25">
      <c r="A7929">
        <v>15</v>
      </c>
      <c r="B7929">
        <v>98</v>
      </c>
      <c r="C7929">
        <v>4.8</v>
      </c>
      <c r="D7929">
        <v>2</v>
      </c>
      <c r="E7929">
        <v>543</v>
      </c>
      <c r="F7929">
        <v>8</v>
      </c>
      <c r="G7929">
        <v>5.9799776077270499</v>
      </c>
      <c r="H7929" s="1">
        <f>Table1[[#This Row],[target]]-Table1[[#This Row],[output]]</f>
        <v>2.0200223922729501</v>
      </c>
      <c r="I7929" s="1">
        <f>Table1[[#This Row],[tar-out]]*Table1[[#This Row],[tar-out]]</f>
        <v>4.0804904652841323</v>
      </c>
      <c r="J7929" s="1" t="b">
        <f>AND(ABS(Table1[[#This Row],[tar-out]])&gt;=$J$1,ABS(Table1[[#This Row],[tar-out]])&lt;$K$1)</f>
        <v>0</v>
      </c>
      <c r="K7929" s="1" t="b">
        <f>AND(ABS(Table1[[#This Row],[tar-out]])&gt;=$K$1,ABS(Table1[[#This Row],[tar-out]])&lt;$L$1)</f>
        <v>0</v>
      </c>
      <c r="L7929" s="1" t="b">
        <f>AND(ABS(Table1[[#This Row],[tar-out]])&gt;=$L$1,ABS(Table1[[#This Row],[tar-out]])&lt;$M$1)</f>
        <v>1</v>
      </c>
      <c r="M7929" s="1" t="b">
        <f>AND(ABS(Table1[[#This Row],[tar-out]])&gt;=$M$1,ABS(Table1[[#This Row],[tar-out]])&lt;$N$1)</f>
        <v>0</v>
      </c>
      <c r="N7929" s="1" t="b">
        <f>AND(ABS(Table1[[#This Row],[tar-out]])&gt;=$N$1,ABS(Table1[[#This Row],[tar-out]])&lt;$O$1)</f>
        <v>0</v>
      </c>
      <c r="O7929" s="1" t="b">
        <f>AND(ABS(Table1[[#This Row],[tar-out]])&gt;=$O$1,ABS(Table1[[#This Row],[tar-out]])&lt;$P$1)</f>
        <v>0</v>
      </c>
      <c r="P7929" s="1">
        <f>ROUND(Table1[[#This Row],[tar-out]],0)</f>
        <v>2</v>
      </c>
      <c r="Q7929" s="2">
        <v>7927</v>
      </c>
    </row>
    <row r="7930" spans="1:17" x14ac:dyDescent="0.25">
      <c r="A7930">
        <v>15</v>
      </c>
      <c r="B7930">
        <v>98</v>
      </c>
      <c r="C7930">
        <v>4.8</v>
      </c>
      <c r="D7930">
        <v>2</v>
      </c>
      <c r="E7930">
        <v>518</v>
      </c>
      <c r="F7930">
        <v>8</v>
      </c>
      <c r="G7930">
        <v>5.9768376350402797</v>
      </c>
      <c r="H7930" s="1">
        <f>Table1[[#This Row],[target]]-Table1[[#This Row],[output]]</f>
        <v>2.0231623649597203</v>
      </c>
      <c r="I7930" s="1">
        <f>Table1[[#This Row],[tar-out]]*Table1[[#This Row],[tar-out]]</f>
        <v>4.0931859549894085</v>
      </c>
      <c r="J7930" s="1" t="b">
        <f>AND(ABS(Table1[[#This Row],[tar-out]])&gt;=$J$1,ABS(Table1[[#This Row],[tar-out]])&lt;$K$1)</f>
        <v>0</v>
      </c>
      <c r="K7930" s="1" t="b">
        <f>AND(ABS(Table1[[#This Row],[tar-out]])&gt;=$K$1,ABS(Table1[[#This Row],[tar-out]])&lt;$L$1)</f>
        <v>0</v>
      </c>
      <c r="L7930" s="1" t="b">
        <f>AND(ABS(Table1[[#This Row],[tar-out]])&gt;=$L$1,ABS(Table1[[#This Row],[tar-out]])&lt;$M$1)</f>
        <v>1</v>
      </c>
      <c r="M7930" s="1" t="b">
        <f>AND(ABS(Table1[[#This Row],[tar-out]])&gt;=$M$1,ABS(Table1[[#This Row],[tar-out]])&lt;$N$1)</f>
        <v>0</v>
      </c>
      <c r="N7930" s="1" t="b">
        <f>AND(ABS(Table1[[#This Row],[tar-out]])&gt;=$N$1,ABS(Table1[[#This Row],[tar-out]])&lt;$O$1)</f>
        <v>0</v>
      </c>
      <c r="O7930" s="1" t="b">
        <f>AND(ABS(Table1[[#This Row],[tar-out]])&gt;=$O$1,ABS(Table1[[#This Row],[tar-out]])&lt;$P$1)</f>
        <v>0</v>
      </c>
      <c r="P7930" s="1">
        <f>ROUND(Table1[[#This Row],[tar-out]],0)</f>
        <v>2</v>
      </c>
      <c r="Q7930" s="3">
        <v>7928</v>
      </c>
    </row>
    <row r="7931" spans="1:17" x14ac:dyDescent="0.25">
      <c r="A7931">
        <v>15</v>
      </c>
      <c r="B7931">
        <v>98</v>
      </c>
      <c r="C7931">
        <v>4.8</v>
      </c>
      <c r="D7931">
        <v>2</v>
      </c>
      <c r="E7931">
        <v>273</v>
      </c>
      <c r="F7931">
        <v>8</v>
      </c>
      <c r="G7931">
        <v>5.9408316612243697</v>
      </c>
      <c r="H7931" s="1">
        <f>Table1[[#This Row],[target]]-Table1[[#This Row],[output]]</f>
        <v>2.0591683387756303</v>
      </c>
      <c r="I7931" s="1">
        <f>Table1[[#This Row],[tar-out]]*Table1[[#This Row],[tar-out]]</f>
        <v>4.2401742474159887</v>
      </c>
      <c r="J7931" s="1" t="b">
        <f>AND(ABS(Table1[[#This Row],[tar-out]])&gt;=$J$1,ABS(Table1[[#This Row],[tar-out]])&lt;$K$1)</f>
        <v>0</v>
      </c>
      <c r="K7931" s="1" t="b">
        <f>AND(ABS(Table1[[#This Row],[tar-out]])&gt;=$K$1,ABS(Table1[[#This Row],[tar-out]])&lt;$L$1)</f>
        <v>0</v>
      </c>
      <c r="L7931" s="1" t="b">
        <f>AND(ABS(Table1[[#This Row],[tar-out]])&gt;=$L$1,ABS(Table1[[#This Row],[tar-out]])&lt;$M$1)</f>
        <v>1</v>
      </c>
      <c r="M7931" s="1" t="b">
        <f>AND(ABS(Table1[[#This Row],[tar-out]])&gt;=$M$1,ABS(Table1[[#This Row],[tar-out]])&lt;$N$1)</f>
        <v>0</v>
      </c>
      <c r="N7931" s="1" t="b">
        <f>AND(ABS(Table1[[#This Row],[tar-out]])&gt;=$N$1,ABS(Table1[[#This Row],[tar-out]])&lt;$O$1)</f>
        <v>0</v>
      </c>
      <c r="O7931" s="1" t="b">
        <f>AND(ABS(Table1[[#This Row],[tar-out]])&gt;=$O$1,ABS(Table1[[#This Row],[tar-out]])&lt;$P$1)</f>
        <v>0</v>
      </c>
      <c r="P7931" s="1">
        <f>ROUND(Table1[[#This Row],[tar-out]],0)</f>
        <v>2</v>
      </c>
      <c r="Q7931" s="2">
        <v>7929</v>
      </c>
    </row>
    <row r="7932" spans="1:17" x14ac:dyDescent="0.25">
      <c r="A7932">
        <v>15</v>
      </c>
      <c r="B7932">
        <v>98</v>
      </c>
      <c r="C7932">
        <v>4.8</v>
      </c>
      <c r="D7932">
        <v>2</v>
      </c>
      <c r="E7932">
        <v>419</v>
      </c>
      <c r="F7932">
        <v>8</v>
      </c>
      <c r="G7932">
        <v>5.9622883796691903</v>
      </c>
      <c r="H7932" s="1">
        <f>Table1[[#This Row],[target]]-Table1[[#This Row],[output]]</f>
        <v>2.0377116203308097</v>
      </c>
      <c r="I7932" s="1">
        <f>Table1[[#This Row],[tar-out]]*Table1[[#This Row],[tar-out]]</f>
        <v>4.1522686476312138</v>
      </c>
      <c r="J7932" s="1" t="b">
        <f>AND(ABS(Table1[[#This Row],[tar-out]])&gt;=$J$1,ABS(Table1[[#This Row],[tar-out]])&lt;$K$1)</f>
        <v>0</v>
      </c>
      <c r="K7932" s="1" t="b">
        <f>AND(ABS(Table1[[#This Row],[tar-out]])&gt;=$K$1,ABS(Table1[[#This Row],[tar-out]])&lt;$L$1)</f>
        <v>0</v>
      </c>
      <c r="L7932" s="1" t="b">
        <f>AND(ABS(Table1[[#This Row],[tar-out]])&gt;=$L$1,ABS(Table1[[#This Row],[tar-out]])&lt;$M$1)</f>
        <v>1</v>
      </c>
      <c r="M7932" s="1" t="b">
        <f>AND(ABS(Table1[[#This Row],[tar-out]])&gt;=$M$1,ABS(Table1[[#This Row],[tar-out]])&lt;$N$1)</f>
        <v>0</v>
      </c>
      <c r="N7932" s="1" t="b">
        <f>AND(ABS(Table1[[#This Row],[tar-out]])&gt;=$N$1,ABS(Table1[[#This Row],[tar-out]])&lt;$O$1)</f>
        <v>0</v>
      </c>
      <c r="O7932" s="1" t="b">
        <f>AND(ABS(Table1[[#This Row],[tar-out]])&gt;=$O$1,ABS(Table1[[#This Row],[tar-out]])&lt;$P$1)</f>
        <v>0</v>
      </c>
      <c r="P7932" s="1">
        <f>ROUND(Table1[[#This Row],[tar-out]],0)</f>
        <v>2</v>
      </c>
      <c r="Q7932" s="3">
        <v>7930</v>
      </c>
    </row>
    <row r="7933" spans="1:17" x14ac:dyDescent="0.25">
      <c r="A7933">
        <v>15</v>
      </c>
      <c r="B7933">
        <v>98</v>
      </c>
      <c r="C7933">
        <v>4.8</v>
      </c>
      <c r="D7933">
        <v>2</v>
      </c>
      <c r="E7933">
        <v>444</v>
      </c>
      <c r="F7933">
        <v>8</v>
      </c>
      <c r="G7933">
        <v>5.9659624099731401</v>
      </c>
      <c r="H7933" s="1">
        <f>Table1[[#This Row],[target]]-Table1[[#This Row],[output]]</f>
        <v>2.0340375900268599</v>
      </c>
      <c r="I7933" s="1">
        <f>Table1[[#This Row],[tar-out]]*Table1[[#This Row],[tar-out]]</f>
        <v>4.1373089176422759</v>
      </c>
      <c r="J7933" s="1" t="b">
        <f>AND(ABS(Table1[[#This Row],[tar-out]])&gt;=$J$1,ABS(Table1[[#This Row],[tar-out]])&lt;$K$1)</f>
        <v>0</v>
      </c>
      <c r="K7933" s="1" t="b">
        <f>AND(ABS(Table1[[#This Row],[tar-out]])&gt;=$K$1,ABS(Table1[[#This Row],[tar-out]])&lt;$L$1)</f>
        <v>0</v>
      </c>
      <c r="L7933" s="1" t="b">
        <f>AND(ABS(Table1[[#This Row],[tar-out]])&gt;=$L$1,ABS(Table1[[#This Row],[tar-out]])&lt;$M$1)</f>
        <v>1</v>
      </c>
      <c r="M7933" s="1" t="b">
        <f>AND(ABS(Table1[[#This Row],[tar-out]])&gt;=$M$1,ABS(Table1[[#This Row],[tar-out]])&lt;$N$1)</f>
        <v>0</v>
      </c>
      <c r="N7933" s="1" t="b">
        <f>AND(ABS(Table1[[#This Row],[tar-out]])&gt;=$N$1,ABS(Table1[[#This Row],[tar-out]])&lt;$O$1)</f>
        <v>0</v>
      </c>
      <c r="O7933" s="1" t="b">
        <f>AND(ABS(Table1[[#This Row],[tar-out]])&gt;=$O$1,ABS(Table1[[#This Row],[tar-out]])&lt;$P$1)</f>
        <v>0</v>
      </c>
      <c r="P7933" s="1">
        <f>ROUND(Table1[[#This Row],[tar-out]],0)</f>
        <v>2</v>
      </c>
      <c r="Q7933" s="2">
        <v>7931</v>
      </c>
    </row>
    <row r="7934" spans="1:17" x14ac:dyDescent="0.25">
      <c r="A7934">
        <v>15</v>
      </c>
      <c r="B7934">
        <v>98</v>
      </c>
      <c r="C7934">
        <v>4.8</v>
      </c>
      <c r="D7934">
        <v>2</v>
      </c>
      <c r="E7934">
        <v>383</v>
      </c>
      <c r="F7934">
        <v>8</v>
      </c>
      <c r="G7934">
        <v>5.9569973945617702</v>
      </c>
      <c r="H7934" s="1">
        <f>Table1[[#This Row],[target]]-Table1[[#This Row],[output]]</f>
        <v>2.0430026054382298</v>
      </c>
      <c r="I7934" s="1">
        <f>Table1[[#This Row],[tar-out]]*Table1[[#This Row],[tar-out]]</f>
        <v>4.1738596458273953</v>
      </c>
      <c r="J7934" s="1" t="b">
        <f>AND(ABS(Table1[[#This Row],[tar-out]])&gt;=$J$1,ABS(Table1[[#This Row],[tar-out]])&lt;$K$1)</f>
        <v>0</v>
      </c>
      <c r="K7934" s="1" t="b">
        <f>AND(ABS(Table1[[#This Row],[tar-out]])&gt;=$K$1,ABS(Table1[[#This Row],[tar-out]])&lt;$L$1)</f>
        <v>0</v>
      </c>
      <c r="L7934" s="1" t="b">
        <f>AND(ABS(Table1[[#This Row],[tar-out]])&gt;=$L$1,ABS(Table1[[#This Row],[tar-out]])&lt;$M$1)</f>
        <v>1</v>
      </c>
      <c r="M7934" s="1" t="b">
        <f>AND(ABS(Table1[[#This Row],[tar-out]])&gt;=$M$1,ABS(Table1[[#This Row],[tar-out]])&lt;$N$1)</f>
        <v>0</v>
      </c>
      <c r="N7934" s="1" t="b">
        <f>AND(ABS(Table1[[#This Row],[tar-out]])&gt;=$N$1,ABS(Table1[[#This Row],[tar-out]])&lt;$O$1)</f>
        <v>0</v>
      </c>
      <c r="O7934" s="1" t="b">
        <f>AND(ABS(Table1[[#This Row],[tar-out]])&gt;=$O$1,ABS(Table1[[#This Row],[tar-out]])&lt;$P$1)</f>
        <v>0</v>
      </c>
      <c r="P7934" s="1">
        <f>ROUND(Table1[[#This Row],[tar-out]],0)</f>
        <v>2</v>
      </c>
      <c r="Q7934" s="3">
        <v>7932</v>
      </c>
    </row>
    <row r="7935" spans="1:17" x14ac:dyDescent="0.25">
      <c r="A7935">
        <v>15</v>
      </c>
      <c r="B7935">
        <v>98</v>
      </c>
      <c r="C7935">
        <v>4.8</v>
      </c>
      <c r="D7935">
        <v>2</v>
      </c>
      <c r="E7935">
        <v>358</v>
      </c>
      <c r="F7935">
        <v>8</v>
      </c>
      <c r="G7935">
        <v>5.9533233642578098</v>
      </c>
      <c r="H7935" s="1">
        <f>Table1[[#This Row],[target]]-Table1[[#This Row],[output]]</f>
        <v>2.0466766357421902</v>
      </c>
      <c r="I7935" s="1">
        <f>Table1[[#This Row],[tar-out]]*Table1[[#This Row],[tar-out]]</f>
        <v>4.1888852512929695</v>
      </c>
      <c r="J7935" s="1" t="b">
        <f>AND(ABS(Table1[[#This Row],[tar-out]])&gt;=$J$1,ABS(Table1[[#This Row],[tar-out]])&lt;$K$1)</f>
        <v>0</v>
      </c>
      <c r="K7935" s="1" t="b">
        <f>AND(ABS(Table1[[#This Row],[tar-out]])&gt;=$K$1,ABS(Table1[[#This Row],[tar-out]])&lt;$L$1)</f>
        <v>0</v>
      </c>
      <c r="L7935" s="1" t="b">
        <f>AND(ABS(Table1[[#This Row],[tar-out]])&gt;=$L$1,ABS(Table1[[#This Row],[tar-out]])&lt;$M$1)</f>
        <v>1</v>
      </c>
      <c r="M7935" s="1" t="b">
        <f>AND(ABS(Table1[[#This Row],[tar-out]])&gt;=$M$1,ABS(Table1[[#This Row],[tar-out]])&lt;$N$1)</f>
        <v>0</v>
      </c>
      <c r="N7935" s="1" t="b">
        <f>AND(ABS(Table1[[#This Row],[tar-out]])&gt;=$N$1,ABS(Table1[[#This Row],[tar-out]])&lt;$O$1)</f>
        <v>0</v>
      </c>
      <c r="O7935" s="1" t="b">
        <f>AND(ABS(Table1[[#This Row],[tar-out]])&gt;=$O$1,ABS(Table1[[#This Row],[tar-out]])&lt;$P$1)</f>
        <v>0</v>
      </c>
      <c r="P7935" s="1">
        <f>ROUND(Table1[[#This Row],[tar-out]],0)</f>
        <v>2</v>
      </c>
      <c r="Q7935" s="2">
        <v>7933</v>
      </c>
    </row>
    <row r="7936" spans="1:17" x14ac:dyDescent="0.25">
      <c r="A7936">
        <v>15</v>
      </c>
      <c r="B7936">
        <v>98</v>
      </c>
      <c r="C7936">
        <v>4.8</v>
      </c>
      <c r="D7936">
        <v>2</v>
      </c>
      <c r="E7936">
        <v>410</v>
      </c>
      <c r="F7936">
        <v>8</v>
      </c>
      <c r="G7936">
        <v>5.9609656333923304</v>
      </c>
      <c r="H7936" s="1">
        <f>Table1[[#This Row],[target]]-Table1[[#This Row],[output]]</f>
        <v>2.0390343666076696</v>
      </c>
      <c r="I7936" s="1">
        <f>Table1[[#This Row],[tar-out]]*Table1[[#This Row],[tar-out]]</f>
        <v>4.1576611482071399</v>
      </c>
      <c r="J7936" s="1" t="b">
        <f>AND(ABS(Table1[[#This Row],[tar-out]])&gt;=$J$1,ABS(Table1[[#This Row],[tar-out]])&lt;$K$1)</f>
        <v>0</v>
      </c>
      <c r="K7936" s="1" t="b">
        <f>AND(ABS(Table1[[#This Row],[tar-out]])&gt;=$K$1,ABS(Table1[[#This Row],[tar-out]])&lt;$L$1)</f>
        <v>0</v>
      </c>
      <c r="L7936" s="1" t="b">
        <f>AND(ABS(Table1[[#This Row],[tar-out]])&gt;=$L$1,ABS(Table1[[#This Row],[tar-out]])&lt;$M$1)</f>
        <v>1</v>
      </c>
      <c r="M7936" s="1" t="b">
        <f>AND(ABS(Table1[[#This Row],[tar-out]])&gt;=$M$1,ABS(Table1[[#This Row],[tar-out]])&lt;$N$1)</f>
        <v>0</v>
      </c>
      <c r="N7936" s="1" t="b">
        <f>AND(ABS(Table1[[#This Row],[tar-out]])&gt;=$N$1,ABS(Table1[[#This Row],[tar-out]])&lt;$O$1)</f>
        <v>0</v>
      </c>
      <c r="O7936" s="1" t="b">
        <f>AND(ABS(Table1[[#This Row],[tar-out]])&gt;=$O$1,ABS(Table1[[#This Row],[tar-out]])&lt;$P$1)</f>
        <v>0</v>
      </c>
      <c r="P7936" s="1">
        <f>ROUND(Table1[[#This Row],[tar-out]],0)</f>
        <v>2</v>
      </c>
      <c r="Q7936" s="3">
        <v>7934</v>
      </c>
    </row>
    <row r="7937" spans="1:17" x14ac:dyDescent="0.25">
      <c r="A7937">
        <v>15</v>
      </c>
      <c r="B7937">
        <v>98</v>
      </c>
      <c r="C7937">
        <v>4.8</v>
      </c>
      <c r="D7937">
        <v>2</v>
      </c>
      <c r="E7937">
        <v>324</v>
      </c>
      <c r="F7937">
        <v>8</v>
      </c>
      <c r="G7937">
        <v>5.9483270645141602</v>
      </c>
      <c r="H7937" s="1">
        <f>Table1[[#This Row],[target]]-Table1[[#This Row],[output]]</f>
        <v>2.0516729354858398</v>
      </c>
      <c r="I7937" s="1">
        <f>Table1[[#This Row],[tar-out]]*Table1[[#This Row],[tar-out]]</f>
        <v>4.2093618342050831</v>
      </c>
      <c r="J7937" s="1" t="b">
        <f>AND(ABS(Table1[[#This Row],[tar-out]])&gt;=$J$1,ABS(Table1[[#This Row],[tar-out]])&lt;$K$1)</f>
        <v>0</v>
      </c>
      <c r="K7937" s="1" t="b">
        <f>AND(ABS(Table1[[#This Row],[tar-out]])&gt;=$K$1,ABS(Table1[[#This Row],[tar-out]])&lt;$L$1)</f>
        <v>0</v>
      </c>
      <c r="L7937" s="1" t="b">
        <f>AND(ABS(Table1[[#This Row],[tar-out]])&gt;=$L$1,ABS(Table1[[#This Row],[tar-out]])&lt;$M$1)</f>
        <v>1</v>
      </c>
      <c r="M7937" s="1" t="b">
        <f>AND(ABS(Table1[[#This Row],[tar-out]])&gt;=$M$1,ABS(Table1[[#This Row],[tar-out]])&lt;$N$1)</f>
        <v>0</v>
      </c>
      <c r="N7937" s="1" t="b">
        <f>AND(ABS(Table1[[#This Row],[tar-out]])&gt;=$N$1,ABS(Table1[[#This Row],[tar-out]])&lt;$O$1)</f>
        <v>0</v>
      </c>
      <c r="O7937" s="1" t="b">
        <f>AND(ABS(Table1[[#This Row],[tar-out]])&gt;=$O$1,ABS(Table1[[#This Row],[tar-out]])&lt;$P$1)</f>
        <v>0</v>
      </c>
      <c r="P7937" s="1">
        <f>ROUND(Table1[[#This Row],[tar-out]],0)</f>
        <v>2</v>
      </c>
      <c r="Q7937" s="2">
        <v>7935</v>
      </c>
    </row>
    <row r="7938" spans="1:17" x14ac:dyDescent="0.25">
      <c r="A7938">
        <v>15</v>
      </c>
      <c r="B7938">
        <v>98</v>
      </c>
      <c r="C7938">
        <v>4.8</v>
      </c>
      <c r="D7938">
        <v>2</v>
      </c>
      <c r="E7938">
        <v>386</v>
      </c>
      <c r="F7938">
        <v>8</v>
      </c>
      <c r="G7938">
        <v>5.9574384689331099</v>
      </c>
      <c r="H7938" s="1">
        <f>Table1[[#This Row],[target]]-Table1[[#This Row],[output]]</f>
        <v>2.0425615310668901</v>
      </c>
      <c r="I7938" s="1">
        <f>Table1[[#This Row],[tar-out]]*Table1[[#This Row],[tar-out]]</f>
        <v>4.1720576081943186</v>
      </c>
      <c r="J7938" s="1" t="b">
        <f>AND(ABS(Table1[[#This Row],[tar-out]])&gt;=$J$1,ABS(Table1[[#This Row],[tar-out]])&lt;$K$1)</f>
        <v>0</v>
      </c>
      <c r="K7938" s="1" t="b">
        <f>AND(ABS(Table1[[#This Row],[tar-out]])&gt;=$K$1,ABS(Table1[[#This Row],[tar-out]])&lt;$L$1)</f>
        <v>0</v>
      </c>
      <c r="L7938" s="1" t="b">
        <f>AND(ABS(Table1[[#This Row],[tar-out]])&gt;=$L$1,ABS(Table1[[#This Row],[tar-out]])&lt;$M$1)</f>
        <v>1</v>
      </c>
      <c r="M7938" s="1" t="b">
        <f>AND(ABS(Table1[[#This Row],[tar-out]])&gt;=$M$1,ABS(Table1[[#This Row],[tar-out]])&lt;$N$1)</f>
        <v>0</v>
      </c>
      <c r="N7938" s="1" t="b">
        <f>AND(ABS(Table1[[#This Row],[tar-out]])&gt;=$N$1,ABS(Table1[[#This Row],[tar-out]])&lt;$O$1)</f>
        <v>0</v>
      </c>
      <c r="O7938" s="1" t="b">
        <f>AND(ABS(Table1[[#This Row],[tar-out]])&gt;=$O$1,ABS(Table1[[#This Row],[tar-out]])&lt;$P$1)</f>
        <v>0</v>
      </c>
      <c r="P7938" s="1">
        <f>ROUND(Table1[[#This Row],[tar-out]],0)</f>
        <v>2</v>
      </c>
      <c r="Q7938" s="3">
        <v>7936</v>
      </c>
    </row>
    <row r="7939" spans="1:17" x14ac:dyDescent="0.25">
      <c r="A7939">
        <v>15</v>
      </c>
      <c r="B7939">
        <v>98</v>
      </c>
      <c r="C7939">
        <v>4.8</v>
      </c>
      <c r="D7939">
        <v>2</v>
      </c>
      <c r="E7939">
        <v>361</v>
      </c>
      <c r="F7939">
        <v>8</v>
      </c>
      <c r="G7939">
        <v>5.9537644386291504</v>
      </c>
      <c r="H7939" s="1">
        <f>Table1[[#This Row],[target]]-Table1[[#This Row],[output]]</f>
        <v>2.0462355613708496</v>
      </c>
      <c r="I7939" s="1">
        <f>Table1[[#This Row],[tar-out]]*Table1[[#This Row],[tar-out]]</f>
        <v>4.187079972618676</v>
      </c>
      <c r="J7939" s="1" t="b">
        <f>AND(ABS(Table1[[#This Row],[tar-out]])&gt;=$J$1,ABS(Table1[[#This Row],[tar-out]])&lt;$K$1)</f>
        <v>0</v>
      </c>
      <c r="K7939" s="1" t="b">
        <f>AND(ABS(Table1[[#This Row],[tar-out]])&gt;=$K$1,ABS(Table1[[#This Row],[tar-out]])&lt;$L$1)</f>
        <v>0</v>
      </c>
      <c r="L7939" s="1" t="b">
        <f>AND(ABS(Table1[[#This Row],[tar-out]])&gt;=$L$1,ABS(Table1[[#This Row],[tar-out]])&lt;$M$1)</f>
        <v>1</v>
      </c>
      <c r="M7939" s="1" t="b">
        <f>AND(ABS(Table1[[#This Row],[tar-out]])&gt;=$M$1,ABS(Table1[[#This Row],[tar-out]])&lt;$N$1)</f>
        <v>0</v>
      </c>
      <c r="N7939" s="1" t="b">
        <f>AND(ABS(Table1[[#This Row],[tar-out]])&gt;=$N$1,ABS(Table1[[#This Row],[tar-out]])&lt;$O$1)</f>
        <v>0</v>
      </c>
      <c r="O7939" s="1" t="b">
        <f>AND(ABS(Table1[[#This Row],[tar-out]])&gt;=$O$1,ABS(Table1[[#This Row],[tar-out]])&lt;$P$1)</f>
        <v>0</v>
      </c>
      <c r="P7939" s="1">
        <f>ROUND(Table1[[#This Row],[tar-out]],0)</f>
        <v>2</v>
      </c>
      <c r="Q7939" s="2">
        <v>7937</v>
      </c>
    </row>
    <row r="7940" spans="1:17" x14ac:dyDescent="0.25">
      <c r="A7940">
        <v>15</v>
      </c>
      <c r="B7940">
        <v>98</v>
      </c>
      <c r="C7940">
        <v>4.8</v>
      </c>
      <c r="D7940">
        <v>2</v>
      </c>
      <c r="E7940">
        <v>433</v>
      </c>
      <c r="F7940">
        <v>8</v>
      </c>
      <c r="G7940">
        <v>5.9643459320068404</v>
      </c>
      <c r="H7940" s="1">
        <f>Table1[[#This Row],[target]]-Table1[[#This Row],[output]]</f>
        <v>2.0356540679931596</v>
      </c>
      <c r="I7940" s="1">
        <f>Table1[[#This Row],[tar-out]]*Table1[[#This Row],[tar-out]]</f>
        <v>4.1438874845370997</v>
      </c>
      <c r="J7940" s="1" t="b">
        <f>AND(ABS(Table1[[#This Row],[tar-out]])&gt;=$J$1,ABS(Table1[[#This Row],[tar-out]])&lt;$K$1)</f>
        <v>0</v>
      </c>
      <c r="K7940" s="1" t="b">
        <f>AND(ABS(Table1[[#This Row],[tar-out]])&gt;=$K$1,ABS(Table1[[#This Row],[tar-out]])&lt;$L$1)</f>
        <v>0</v>
      </c>
      <c r="L7940" s="1" t="b">
        <f>AND(ABS(Table1[[#This Row],[tar-out]])&gt;=$L$1,ABS(Table1[[#This Row],[tar-out]])&lt;$M$1)</f>
        <v>1</v>
      </c>
      <c r="M7940" s="1" t="b">
        <f>AND(ABS(Table1[[#This Row],[tar-out]])&gt;=$M$1,ABS(Table1[[#This Row],[tar-out]])&lt;$N$1)</f>
        <v>0</v>
      </c>
      <c r="N7940" s="1" t="b">
        <f>AND(ABS(Table1[[#This Row],[tar-out]])&gt;=$N$1,ABS(Table1[[#This Row],[tar-out]])&lt;$O$1)</f>
        <v>0</v>
      </c>
      <c r="O7940" s="1" t="b">
        <f>AND(ABS(Table1[[#This Row],[tar-out]])&gt;=$O$1,ABS(Table1[[#This Row],[tar-out]])&lt;$P$1)</f>
        <v>0</v>
      </c>
      <c r="P7940" s="1">
        <f>ROUND(Table1[[#This Row],[tar-out]],0)</f>
        <v>2</v>
      </c>
      <c r="Q7940" s="3">
        <v>7938</v>
      </c>
    </row>
    <row r="7941" spans="1:17" x14ac:dyDescent="0.25">
      <c r="A7941">
        <v>15</v>
      </c>
      <c r="B7941">
        <v>98</v>
      </c>
      <c r="C7941">
        <v>4.8</v>
      </c>
      <c r="D7941">
        <v>2</v>
      </c>
      <c r="E7941">
        <v>312</v>
      </c>
      <c r="F7941">
        <v>8</v>
      </c>
      <c r="G7941">
        <v>5.9465632438659703</v>
      </c>
      <c r="H7941" s="1">
        <f>Table1[[#This Row],[target]]-Table1[[#This Row],[output]]</f>
        <v>2.0534367561340297</v>
      </c>
      <c r="I7941" s="1">
        <f>Table1[[#This Row],[tar-out]]*Table1[[#This Row],[tar-out]]</f>
        <v>4.2166025114422467</v>
      </c>
      <c r="J7941" s="1" t="b">
        <f>AND(ABS(Table1[[#This Row],[tar-out]])&gt;=$J$1,ABS(Table1[[#This Row],[tar-out]])&lt;$K$1)</f>
        <v>0</v>
      </c>
      <c r="K7941" s="1" t="b">
        <f>AND(ABS(Table1[[#This Row],[tar-out]])&gt;=$K$1,ABS(Table1[[#This Row],[tar-out]])&lt;$L$1)</f>
        <v>0</v>
      </c>
      <c r="L7941" s="1" t="b">
        <f>AND(ABS(Table1[[#This Row],[tar-out]])&gt;=$L$1,ABS(Table1[[#This Row],[tar-out]])&lt;$M$1)</f>
        <v>1</v>
      </c>
      <c r="M7941" s="1" t="b">
        <f>AND(ABS(Table1[[#This Row],[tar-out]])&gt;=$M$1,ABS(Table1[[#This Row],[tar-out]])&lt;$N$1)</f>
        <v>0</v>
      </c>
      <c r="N7941" s="1" t="b">
        <f>AND(ABS(Table1[[#This Row],[tar-out]])&gt;=$N$1,ABS(Table1[[#This Row],[tar-out]])&lt;$O$1)</f>
        <v>0</v>
      </c>
      <c r="O7941" s="1" t="b">
        <f>AND(ABS(Table1[[#This Row],[tar-out]])&gt;=$O$1,ABS(Table1[[#This Row],[tar-out]])&lt;$P$1)</f>
        <v>0</v>
      </c>
      <c r="P7941" s="1">
        <f>ROUND(Table1[[#This Row],[tar-out]],0)</f>
        <v>2</v>
      </c>
      <c r="Q7941" s="2">
        <v>7939</v>
      </c>
    </row>
    <row r="7942" spans="1:17" x14ac:dyDescent="0.25">
      <c r="A7942">
        <v>15</v>
      </c>
      <c r="B7942">
        <v>98</v>
      </c>
      <c r="C7942">
        <v>4.8</v>
      </c>
      <c r="D7942">
        <v>2</v>
      </c>
      <c r="E7942">
        <v>269</v>
      </c>
      <c r="F7942">
        <v>8</v>
      </c>
      <c r="G7942">
        <v>5.9402437210082999</v>
      </c>
      <c r="H7942" s="1">
        <f>Table1[[#This Row],[target]]-Table1[[#This Row],[output]]</f>
        <v>2.0597562789917001</v>
      </c>
      <c r="I7942" s="1">
        <f>Table1[[#This Row],[tar-out]]*Table1[[#This Row],[tar-out]]</f>
        <v>4.2425959288457342</v>
      </c>
      <c r="J7942" s="1" t="b">
        <f>AND(ABS(Table1[[#This Row],[tar-out]])&gt;=$J$1,ABS(Table1[[#This Row],[tar-out]])&lt;$K$1)</f>
        <v>0</v>
      </c>
      <c r="K7942" s="1" t="b">
        <f>AND(ABS(Table1[[#This Row],[tar-out]])&gt;=$K$1,ABS(Table1[[#This Row],[tar-out]])&lt;$L$1)</f>
        <v>0</v>
      </c>
      <c r="L7942" s="1" t="b">
        <f>AND(ABS(Table1[[#This Row],[tar-out]])&gt;=$L$1,ABS(Table1[[#This Row],[tar-out]])&lt;$M$1)</f>
        <v>1</v>
      </c>
      <c r="M7942" s="1" t="b">
        <f>AND(ABS(Table1[[#This Row],[tar-out]])&gt;=$M$1,ABS(Table1[[#This Row],[tar-out]])&lt;$N$1)</f>
        <v>0</v>
      </c>
      <c r="N7942" s="1" t="b">
        <f>AND(ABS(Table1[[#This Row],[tar-out]])&gt;=$N$1,ABS(Table1[[#This Row],[tar-out]])&lt;$O$1)</f>
        <v>0</v>
      </c>
      <c r="O7942" s="1" t="b">
        <f>AND(ABS(Table1[[#This Row],[tar-out]])&gt;=$O$1,ABS(Table1[[#This Row],[tar-out]])&lt;$P$1)</f>
        <v>0</v>
      </c>
      <c r="P7942" s="1">
        <f>ROUND(Table1[[#This Row],[tar-out]],0)</f>
        <v>2</v>
      </c>
      <c r="Q7942" s="3">
        <v>7940</v>
      </c>
    </row>
    <row r="7943" spans="1:17" x14ac:dyDescent="0.25">
      <c r="A7943">
        <v>15</v>
      </c>
      <c r="B7943">
        <v>98</v>
      </c>
      <c r="C7943">
        <v>4.8</v>
      </c>
      <c r="D7943">
        <v>2</v>
      </c>
      <c r="E7943">
        <v>285</v>
      </c>
      <c r="F7943">
        <v>8</v>
      </c>
      <c r="G7943">
        <v>5.9425954818725604</v>
      </c>
      <c r="H7943" s="1">
        <f>Table1[[#This Row],[target]]-Table1[[#This Row],[output]]</f>
        <v>2.0574045181274396</v>
      </c>
      <c r="I7943" s="1">
        <f>Table1[[#This Row],[tar-out]]*Table1[[#This Row],[tar-out]]</f>
        <v>4.2329133512112023</v>
      </c>
      <c r="J7943" s="1" t="b">
        <f>AND(ABS(Table1[[#This Row],[tar-out]])&gt;=$J$1,ABS(Table1[[#This Row],[tar-out]])&lt;$K$1)</f>
        <v>0</v>
      </c>
      <c r="K7943" s="1" t="b">
        <f>AND(ABS(Table1[[#This Row],[tar-out]])&gt;=$K$1,ABS(Table1[[#This Row],[tar-out]])&lt;$L$1)</f>
        <v>0</v>
      </c>
      <c r="L7943" s="1" t="b">
        <f>AND(ABS(Table1[[#This Row],[tar-out]])&gt;=$L$1,ABS(Table1[[#This Row],[tar-out]])&lt;$M$1)</f>
        <v>1</v>
      </c>
      <c r="M7943" s="1" t="b">
        <f>AND(ABS(Table1[[#This Row],[tar-out]])&gt;=$M$1,ABS(Table1[[#This Row],[tar-out]])&lt;$N$1)</f>
        <v>0</v>
      </c>
      <c r="N7943" s="1" t="b">
        <f>AND(ABS(Table1[[#This Row],[tar-out]])&gt;=$N$1,ABS(Table1[[#This Row],[tar-out]])&lt;$O$1)</f>
        <v>0</v>
      </c>
      <c r="O7943" s="1" t="b">
        <f>AND(ABS(Table1[[#This Row],[tar-out]])&gt;=$O$1,ABS(Table1[[#This Row],[tar-out]])&lt;$P$1)</f>
        <v>0</v>
      </c>
      <c r="P7943" s="1">
        <f>ROUND(Table1[[#This Row],[tar-out]],0)</f>
        <v>2</v>
      </c>
      <c r="Q7943" s="2">
        <v>7941</v>
      </c>
    </row>
    <row r="7944" spans="1:17" x14ac:dyDescent="0.25">
      <c r="A7944">
        <v>15</v>
      </c>
      <c r="B7944">
        <v>98</v>
      </c>
      <c r="C7944">
        <v>4.8</v>
      </c>
      <c r="D7944">
        <v>2</v>
      </c>
      <c r="E7944">
        <v>193</v>
      </c>
      <c r="F7944">
        <v>8</v>
      </c>
      <c r="G7944">
        <v>5.9290747642517099</v>
      </c>
      <c r="H7944" s="1">
        <f>Table1[[#This Row],[target]]-Table1[[#This Row],[output]]</f>
        <v>2.0709252357482901</v>
      </c>
      <c r="I7944" s="1">
        <f>Table1[[#This Row],[tar-out]]*Table1[[#This Row],[tar-out]]</f>
        <v>4.2887313320591112</v>
      </c>
      <c r="J7944" s="1" t="b">
        <f>AND(ABS(Table1[[#This Row],[tar-out]])&gt;=$J$1,ABS(Table1[[#This Row],[tar-out]])&lt;$K$1)</f>
        <v>0</v>
      </c>
      <c r="K7944" s="1" t="b">
        <f>AND(ABS(Table1[[#This Row],[tar-out]])&gt;=$K$1,ABS(Table1[[#This Row],[tar-out]])&lt;$L$1)</f>
        <v>0</v>
      </c>
      <c r="L7944" s="1" t="b">
        <f>AND(ABS(Table1[[#This Row],[tar-out]])&gt;=$L$1,ABS(Table1[[#This Row],[tar-out]])&lt;$M$1)</f>
        <v>1</v>
      </c>
      <c r="M7944" s="1" t="b">
        <f>AND(ABS(Table1[[#This Row],[tar-out]])&gt;=$M$1,ABS(Table1[[#This Row],[tar-out]])&lt;$N$1)</f>
        <v>0</v>
      </c>
      <c r="N7944" s="1" t="b">
        <f>AND(ABS(Table1[[#This Row],[tar-out]])&gt;=$N$1,ABS(Table1[[#This Row],[tar-out]])&lt;$O$1)</f>
        <v>0</v>
      </c>
      <c r="O7944" s="1" t="b">
        <f>AND(ABS(Table1[[#This Row],[tar-out]])&gt;=$O$1,ABS(Table1[[#This Row],[tar-out]])&lt;$P$1)</f>
        <v>0</v>
      </c>
      <c r="P7944" s="1">
        <f>ROUND(Table1[[#This Row],[tar-out]],0)</f>
        <v>2</v>
      </c>
      <c r="Q7944" s="3">
        <v>7942</v>
      </c>
    </row>
    <row r="7945" spans="1:17" x14ac:dyDescent="0.25">
      <c r="A7945">
        <v>15</v>
      </c>
      <c r="B7945">
        <v>98</v>
      </c>
      <c r="C7945">
        <v>4.8</v>
      </c>
      <c r="D7945">
        <v>2</v>
      </c>
      <c r="E7945">
        <v>209</v>
      </c>
      <c r="F7945">
        <v>8</v>
      </c>
      <c r="G7945">
        <v>5.9314260482788104</v>
      </c>
      <c r="H7945" s="1">
        <f>Table1[[#This Row],[target]]-Table1[[#This Row],[output]]</f>
        <v>2.0685739517211896</v>
      </c>
      <c r="I7945" s="1">
        <f>Table1[[#This Row],[tar-out]]*Table1[[#This Row],[tar-out]]</f>
        <v>4.2789981937394188</v>
      </c>
      <c r="J7945" s="1" t="b">
        <f>AND(ABS(Table1[[#This Row],[tar-out]])&gt;=$J$1,ABS(Table1[[#This Row],[tar-out]])&lt;$K$1)</f>
        <v>0</v>
      </c>
      <c r="K7945" s="1" t="b">
        <f>AND(ABS(Table1[[#This Row],[tar-out]])&gt;=$K$1,ABS(Table1[[#This Row],[tar-out]])&lt;$L$1)</f>
        <v>0</v>
      </c>
      <c r="L7945" s="1" t="b">
        <f>AND(ABS(Table1[[#This Row],[tar-out]])&gt;=$L$1,ABS(Table1[[#This Row],[tar-out]])&lt;$M$1)</f>
        <v>1</v>
      </c>
      <c r="M7945" s="1" t="b">
        <f>AND(ABS(Table1[[#This Row],[tar-out]])&gt;=$M$1,ABS(Table1[[#This Row],[tar-out]])&lt;$N$1)</f>
        <v>0</v>
      </c>
      <c r="N7945" s="1" t="b">
        <f>AND(ABS(Table1[[#This Row],[tar-out]])&gt;=$N$1,ABS(Table1[[#This Row],[tar-out]])&lt;$O$1)</f>
        <v>0</v>
      </c>
      <c r="O7945" s="1" t="b">
        <f>AND(ABS(Table1[[#This Row],[tar-out]])&gt;=$O$1,ABS(Table1[[#This Row],[tar-out]])&lt;$P$1)</f>
        <v>0</v>
      </c>
      <c r="P7945" s="1">
        <f>ROUND(Table1[[#This Row],[tar-out]],0)</f>
        <v>2</v>
      </c>
      <c r="Q7945" s="2">
        <v>7943</v>
      </c>
    </row>
    <row r="7946" spans="1:17" x14ac:dyDescent="0.25">
      <c r="A7946">
        <v>15</v>
      </c>
      <c r="B7946">
        <v>98</v>
      </c>
      <c r="C7946">
        <v>4.8</v>
      </c>
      <c r="D7946">
        <v>2</v>
      </c>
      <c r="E7946">
        <v>241</v>
      </c>
      <c r="F7946">
        <v>8</v>
      </c>
      <c r="G7946">
        <v>5.9361290931701696</v>
      </c>
      <c r="H7946" s="1">
        <f>Table1[[#This Row],[target]]-Table1[[#This Row],[output]]</f>
        <v>2.0638709068298304</v>
      </c>
      <c r="I7946" s="1">
        <f>Table1[[#This Row],[tar-out]]*Table1[[#This Row],[tar-out]]</f>
        <v>4.2595631200585862</v>
      </c>
      <c r="J7946" s="1" t="b">
        <f>AND(ABS(Table1[[#This Row],[tar-out]])&gt;=$J$1,ABS(Table1[[#This Row],[tar-out]])&lt;$K$1)</f>
        <v>0</v>
      </c>
      <c r="K7946" s="1" t="b">
        <f>AND(ABS(Table1[[#This Row],[tar-out]])&gt;=$K$1,ABS(Table1[[#This Row],[tar-out]])&lt;$L$1)</f>
        <v>0</v>
      </c>
      <c r="L7946" s="1" t="b">
        <f>AND(ABS(Table1[[#This Row],[tar-out]])&gt;=$L$1,ABS(Table1[[#This Row],[tar-out]])&lt;$M$1)</f>
        <v>1</v>
      </c>
      <c r="M7946" s="1" t="b">
        <f>AND(ABS(Table1[[#This Row],[tar-out]])&gt;=$M$1,ABS(Table1[[#This Row],[tar-out]])&lt;$N$1)</f>
        <v>0</v>
      </c>
      <c r="N7946" s="1" t="b">
        <f>AND(ABS(Table1[[#This Row],[tar-out]])&gt;=$N$1,ABS(Table1[[#This Row],[tar-out]])&lt;$O$1)</f>
        <v>0</v>
      </c>
      <c r="O7946" s="1" t="b">
        <f>AND(ABS(Table1[[#This Row],[tar-out]])&gt;=$O$1,ABS(Table1[[#This Row],[tar-out]])&lt;$P$1)</f>
        <v>0</v>
      </c>
      <c r="P7946" s="1">
        <f>ROUND(Table1[[#This Row],[tar-out]],0)</f>
        <v>2</v>
      </c>
      <c r="Q7946" s="3">
        <v>7944</v>
      </c>
    </row>
    <row r="7947" spans="1:17" x14ac:dyDescent="0.25">
      <c r="A7947">
        <v>15</v>
      </c>
      <c r="B7947">
        <v>98</v>
      </c>
      <c r="C7947">
        <v>4.8</v>
      </c>
      <c r="D7947">
        <v>2</v>
      </c>
      <c r="E7947">
        <v>189</v>
      </c>
      <c r="F7947">
        <v>8</v>
      </c>
      <c r="G7947">
        <v>5.9284868240356401</v>
      </c>
      <c r="H7947" s="1">
        <f>Table1[[#This Row],[target]]-Table1[[#This Row],[output]]</f>
        <v>2.0715131759643599</v>
      </c>
      <c r="I7947" s="1">
        <f>Table1[[#This Row],[tar-out]]*Table1[[#This Row],[tar-out]]</f>
        <v>4.2911668381939494</v>
      </c>
      <c r="J7947" s="1" t="b">
        <f>AND(ABS(Table1[[#This Row],[tar-out]])&gt;=$J$1,ABS(Table1[[#This Row],[tar-out]])&lt;$K$1)</f>
        <v>0</v>
      </c>
      <c r="K7947" s="1" t="b">
        <f>AND(ABS(Table1[[#This Row],[tar-out]])&gt;=$K$1,ABS(Table1[[#This Row],[tar-out]])&lt;$L$1)</f>
        <v>0</v>
      </c>
      <c r="L7947" s="1" t="b">
        <f>AND(ABS(Table1[[#This Row],[tar-out]])&gt;=$L$1,ABS(Table1[[#This Row],[tar-out]])&lt;$M$1)</f>
        <v>1</v>
      </c>
      <c r="M7947" s="1" t="b">
        <f>AND(ABS(Table1[[#This Row],[tar-out]])&gt;=$M$1,ABS(Table1[[#This Row],[tar-out]])&lt;$N$1)</f>
        <v>0</v>
      </c>
      <c r="N7947" s="1" t="b">
        <f>AND(ABS(Table1[[#This Row],[tar-out]])&gt;=$N$1,ABS(Table1[[#This Row],[tar-out]])&lt;$O$1)</f>
        <v>0</v>
      </c>
      <c r="O7947" s="1" t="b">
        <f>AND(ABS(Table1[[#This Row],[tar-out]])&gt;=$O$1,ABS(Table1[[#This Row],[tar-out]])&lt;$P$1)</f>
        <v>0</v>
      </c>
      <c r="P7947" s="1">
        <f>ROUND(Table1[[#This Row],[tar-out]],0)</f>
        <v>2</v>
      </c>
      <c r="Q7947" s="2">
        <v>7945</v>
      </c>
    </row>
    <row r="7948" spans="1:17" x14ac:dyDescent="0.25">
      <c r="A7948">
        <v>15</v>
      </c>
      <c r="B7948">
        <v>98</v>
      </c>
      <c r="C7948">
        <v>4.8</v>
      </c>
      <c r="D7948">
        <v>2</v>
      </c>
      <c r="E7948">
        <v>190</v>
      </c>
      <c r="F7948">
        <v>8</v>
      </c>
      <c r="G7948">
        <v>5.9286341667175302</v>
      </c>
      <c r="H7948" s="1">
        <f>Table1[[#This Row],[target]]-Table1[[#This Row],[output]]</f>
        <v>2.0713658332824698</v>
      </c>
      <c r="I7948" s="1">
        <f>Table1[[#This Row],[tar-out]]*Table1[[#This Row],[tar-out]]</f>
        <v>4.2905564152899807</v>
      </c>
      <c r="J7948" s="1" t="b">
        <f>AND(ABS(Table1[[#This Row],[tar-out]])&gt;=$J$1,ABS(Table1[[#This Row],[tar-out]])&lt;$K$1)</f>
        <v>0</v>
      </c>
      <c r="K7948" s="1" t="b">
        <f>AND(ABS(Table1[[#This Row],[tar-out]])&gt;=$K$1,ABS(Table1[[#This Row],[tar-out]])&lt;$L$1)</f>
        <v>0</v>
      </c>
      <c r="L7948" s="1" t="b">
        <f>AND(ABS(Table1[[#This Row],[tar-out]])&gt;=$L$1,ABS(Table1[[#This Row],[tar-out]])&lt;$M$1)</f>
        <v>1</v>
      </c>
      <c r="M7948" s="1" t="b">
        <f>AND(ABS(Table1[[#This Row],[tar-out]])&gt;=$M$1,ABS(Table1[[#This Row],[tar-out]])&lt;$N$1)</f>
        <v>0</v>
      </c>
      <c r="N7948" s="1" t="b">
        <f>AND(ABS(Table1[[#This Row],[tar-out]])&gt;=$N$1,ABS(Table1[[#This Row],[tar-out]])&lt;$O$1)</f>
        <v>0</v>
      </c>
      <c r="O7948" s="1" t="b">
        <f>AND(ABS(Table1[[#This Row],[tar-out]])&gt;=$O$1,ABS(Table1[[#This Row],[tar-out]])&lt;$P$1)</f>
        <v>0</v>
      </c>
      <c r="P7948" s="1">
        <f>ROUND(Table1[[#This Row],[tar-out]],0)</f>
        <v>2</v>
      </c>
      <c r="Q7948" s="3">
        <v>7946</v>
      </c>
    </row>
    <row r="7949" spans="1:17" x14ac:dyDescent="0.25">
      <c r="A7949">
        <v>17</v>
      </c>
      <c r="B7949">
        <v>128</v>
      </c>
      <c r="C7949">
        <v>5.2941176470588198</v>
      </c>
      <c r="D7949">
        <v>2</v>
      </c>
      <c r="E7949">
        <v>0</v>
      </c>
      <c r="F7949">
        <v>1.67270578447986E-3</v>
      </c>
      <c r="G7949">
        <v>4.9086003303527797</v>
      </c>
      <c r="H7949" s="1">
        <f>Table1[[#This Row],[target]]-Table1[[#This Row],[output]]</f>
        <v>-4.9069276245682998</v>
      </c>
      <c r="I7949" s="1">
        <f>Table1[[#This Row],[tar-out]]*Table1[[#This Row],[tar-out]]</f>
        <v>24.077938712751497</v>
      </c>
      <c r="J7949" s="1" t="b">
        <f>AND(ABS(Table1[[#This Row],[tar-out]])&gt;=$J$1,ABS(Table1[[#This Row],[tar-out]])&lt;$K$1)</f>
        <v>0</v>
      </c>
      <c r="K7949" s="1" t="b">
        <f>AND(ABS(Table1[[#This Row],[tar-out]])&gt;=$K$1,ABS(Table1[[#This Row],[tar-out]])&lt;$L$1)</f>
        <v>0</v>
      </c>
      <c r="L7949" s="1" t="b">
        <f>AND(ABS(Table1[[#This Row],[tar-out]])&gt;=$L$1,ABS(Table1[[#This Row],[tar-out]])&lt;$M$1)</f>
        <v>1</v>
      </c>
      <c r="M7949" s="1" t="b">
        <f>AND(ABS(Table1[[#This Row],[tar-out]])&gt;=$M$1,ABS(Table1[[#This Row],[tar-out]])&lt;$N$1)</f>
        <v>0</v>
      </c>
      <c r="N7949" s="1" t="b">
        <f>AND(ABS(Table1[[#This Row],[tar-out]])&gt;=$N$1,ABS(Table1[[#This Row],[tar-out]])&lt;$O$1)</f>
        <v>0</v>
      </c>
      <c r="O7949" s="1" t="b">
        <f>AND(ABS(Table1[[#This Row],[tar-out]])&gt;=$O$1,ABS(Table1[[#This Row],[tar-out]])&lt;$P$1)</f>
        <v>0</v>
      </c>
      <c r="P7949" s="1">
        <f>ROUND(Table1[[#This Row],[tar-out]],0)</f>
        <v>-5</v>
      </c>
      <c r="Q7949" s="2">
        <v>7947</v>
      </c>
    </row>
    <row r="7950" spans="1:17" x14ac:dyDescent="0.25">
      <c r="A7950">
        <v>17</v>
      </c>
      <c r="B7950">
        <v>128</v>
      </c>
      <c r="C7950">
        <v>5.2941176470588198</v>
      </c>
      <c r="D7950">
        <v>2</v>
      </c>
      <c r="E7950">
        <v>1</v>
      </c>
      <c r="F7950">
        <v>1.00105541233021</v>
      </c>
      <c r="G7950">
        <v>5.0977869033813503</v>
      </c>
      <c r="H7950" s="1">
        <f>Table1[[#This Row],[target]]-Table1[[#This Row],[output]]</f>
        <v>-4.0967314910511403</v>
      </c>
      <c r="I7950" s="1">
        <f>Table1[[#This Row],[tar-out]]*Table1[[#This Row],[tar-out]]</f>
        <v>16.783208909770099</v>
      </c>
      <c r="J7950" s="1" t="b">
        <f>AND(ABS(Table1[[#This Row],[tar-out]])&gt;=$J$1,ABS(Table1[[#This Row],[tar-out]])&lt;$K$1)</f>
        <v>0</v>
      </c>
      <c r="K7950" s="1" t="b">
        <f>AND(ABS(Table1[[#This Row],[tar-out]])&gt;=$K$1,ABS(Table1[[#This Row],[tar-out]])&lt;$L$1)</f>
        <v>0</v>
      </c>
      <c r="L7950" s="1" t="b">
        <f>AND(ABS(Table1[[#This Row],[tar-out]])&gt;=$L$1,ABS(Table1[[#This Row],[tar-out]])&lt;$M$1)</f>
        <v>1</v>
      </c>
      <c r="M7950" s="1" t="b">
        <f>AND(ABS(Table1[[#This Row],[tar-out]])&gt;=$M$1,ABS(Table1[[#This Row],[tar-out]])&lt;$N$1)</f>
        <v>0</v>
      </c>
      <c r="N7950" s="1" t="b">
        <f>AND(ABS(Table1[[#This Row],[tar-out]])&gt;=$N$1,ABS(Table1[[#This Row],[tar-out]])&lt;$O$1)</f>
        <v>0</v>
      </c>
      <c r="O7950" s="1" t="b">
        <f>AND(ABS(Table1[[#This Row],[tar-out]])&gt;=$O$1,ABS(Table1[[#This Row],[tar-out]])&lt;$P$1)</f>
        <v>0</v>
      </c>
      <c r="P7950" s="1">
        <f>ROUND(Table1[[#This Row],[tar-out]],0)</f>
        <v>-4</v>
      </c>
      <c r="Q7950" s="3">
        <v>7948</v>
      </c>
    </row>
    <row r="7951" spans="1:17" x14ac:dyDescent="0.25">
      <c r="A7951">
        <v>17</v>
      </c>
      <c r="B7951">
        <v>128</v>
      </c>
      <c r="C7951">
        <v>5.2941176470588198</v>
      </c>
      <c r="D7951">
        <v>2</v>
      </c>
      <c r="E7951">
        <v>2</v>
      </c>
      <c r="F7951">
        <v>2.0019893631391699</v>
      </c>
      <c r="G7951">
        <v>5.2869739532470703</v>
      </c>
      <c r="H7951" s="1">
        <f>Table1[[#This Row],[target]]-Table1[[#This Row],[output]]</f>
        <v>-3.2849845901079004</v>
      </c>
      <c r="I7951" s="1">
        <f>Table1[[#This Row],[tar-out]]*Table1[[#This Row],[tar-out]]</f>
        <v>10.791123757246371</v>
      </c>
      <c r="J7951" s="1" t="b">
        <f>AND(ABS(Table1[[#This Row],[tar-out]])&gt;=$J$1,ABS(Table1[[#This Row],[tar-out]])&lt;$K$1)</f>
        <v>0</v>
      </c>
      <c r="K7951" s="1" t="b">
        <f>AND(ABS(Table1[[#This Row],[tar-out]])&gt;=$K$1,ABS(Table1[[#This Row],[tar-out]])&lt;$L$1)</f>
        <v>0</v>
      </c>
      <c r="L7951" s="1" t="b">
        <f>AND(ABS(Table1[[#This Row],[tar-out]])&gt;=$L$1,ABS(Table1[[#This Row],[tar-out]])&lt;$M$1)</f>
        <v>1</v>
      </c>
      <c r="M7951" s="1" t="b">
        <f>AND(ABS(Table1[[#This Row],[tar-out]])&gt;=$M$1,ABS(Table1[[#This Row],[tar-out]])&lt;$N$1)</f>
        <v>0</v>
      </c>
      <c r="N7951" s="1" t="b">
        <f>AND(ABS(Table1[[#This Row],[tar-out]])&gt;=$N$1,ABS(Table1[[#This Row],[tar-out]])&lt;$O$1)</f>
        <v>0</v>
      </c>
      <c r="O7951" s="1" t="b">
        <f>AND(ABS(Table1[[#This Row],[tar-out]])&gt;=$O$1,ABS(Table1[[#This Row],[tar-out]])&lt;$P$1)</f>
        <v>0</v>
      </c>
      <c r="P7951" s="1">
        <f>ROUND(Table1[[#This Row],[tar-out]],0)</f>
        <v>-3</v>
      </c>
      <c r="Q7951" s="2">
        <v>7949</v>
      </c>
    </row>
    <row r="7952" spans="1:17" x14ac:dyDescent="0.25">
      <c r="A7952">
        <v>17</v>
      </c>
      <c r="B7952">
        <v>128</v>
      </c>
      <c r="C7952">
        <v>5.2941176470588198</v>
      </c>
      <c r="D7952">
        <v>2</v>
      </c>
      <c r="E7952">
        <v>66</v>
      </c>
      <c r="F7952">
        <v>4.8785582633626898</v>
      </c>
      <c r="G7952">
        <v>5.7165255546569798</v>
      </c>
      <c r="H7952" s="1">
        <f>Table1[[#This Row],[target]]-Table1[[#This Row],[output]]</f>
        <v>-0.83796729129428993</v>
      </c>
      <c r="I7952" s="1">
        <f>Table1[[#This Row],[tar-out]]*Table1[[#This Row],[tar-out]]</f>
        <v>0.70218918127908936</v>
      </c>
      <c r="J7952" s="1" t="b">
        <f>AND(ABS(Table1[[#This Row],[tar-out]])&gt;=$J$1,ABS(Table1[[#This Row],[tar-out]])&lt;$K$1)</f>
        <v>1</v>
      </c>
      <c r="K7952" s="1" t="b">
        <f>AND(ABS(Table1[[#This Row],[tar-out]])&gt;=$K$1,ABS(Table1[[#This Row],[tar-out]])&lt;$L$1)</f>
        <v>0</v>
      </c>
      <c r="L7952" s="1" t="b">
        <f>AND(ABS(Table1[[#This Row],[tar-out]])&gt;=$L$1,ABS(Table1[[#This Row],[tar-out]])&lt;$M$1)</f>
        <v>0</v>
      </c>
      <c r="M7952" s="1" t="b">
        <f>AND(ABS(Table1[[#This Row],[tar-out]])&gt;=$M$1,ABS(Table1[[#This Row],[tar-out]])&lt;$N$1)</f>
        <v>0</v>
      </c>
      <c r="N7952" s="1" t="b">
        <f>AND(ABS(Table1[[#This Row],[tar-out]])&gt;=$N$1,ABS(Table1[[#This Row],[tar-out]])&lt;$O$1)</f>
        <v>0</v>
      </c>
      <c r="O7952" s="1" t="b">
        <f>AND(ABS(Table1[[#This Row],[tar-out]])&gt;=$O$1,ABS(Table1[[#This Row],[tar-out]])&lt;$P$1)</f>
        <v>0</v>
      </c>
      <c r="P7952" s="1">
        <f>ROUND(Table1[[#This Row],[tar-out]],0)</f>
        <v>-1</v>
      </c>
      <c r="Q7952" s="3">
        <v>7950</v>
      </c>
    </row>
    <row r="7953" spans="1:17" x14ac:dyDescent="0.25">
      <c r="A7953">
        <v>17</v>
      </c>
      <c r="B7953">
        <v>128</v>
      </c>
      <c r="C7953">
        <v>5.2941176470588198</v>
      </c>
      <c r="D7953">
        <v>2</v>
      </c>
      <c r="E7953">
        <v>51</v>
      </c>
      <c r="F7953">
        <v>3.44983277591973</v>
      </c>
      <c r="G7953">
        <v>5.6895985603332502</v>
      </c>
      <c r="H7953" s="1">
        <f>Table1[[#This Row],[target]]-Table1[[#This Row],[output]]</f>
        <v>-2.2397657844135201</v>
      </c>
      <c r="I7953" s="1">
        <f>Table1[[#This Row],[tar-out]]*Table1[[#This Row],[tar-out]]</f>
        <v>5.0165507690295108</v>
      </c>
      <c r="J7953" s="1" t="b">
        <f>AND(ABS(Table1[[#This Row],[tar-out]])&gt;=$J$1,ABS(Table1[[#This Row],[tar-out]])&lt;$K$1)</f>
        <v>0</v>
      </c>
      <c r="K7953" s="1" t="b">
        <f>AND(ABS(Table1[[#This Row],[tar-out]])&gt;=$K$1,ABS(Table1[[#This Row],[tar-out]])&lt;$L$1)</f>
        <v>0</v>
      </c>
      <c r="L7953" s="1" t="b">
        <f>AND(ABS(Table1[[#This Row],[tar-out]])&gt;=$L$1,ABS(Table1[[#This Row],[tar-out]])&lt;$M$1)</f>
        <v>1</v>
      </c>
      <c r="M7953" s="1" t="b">
        <f>AND(ABS(Table1[[#This Row],[tar-out]])&gt;=$M$1,ABS(Table1[[#This Row],[tar-out]])&lt;$N$1)</f>
        <v>0</v>
      </c>
      <c r="N7953" s="1" t="b">
        <f>AND(ABS(Table1[[#This Row],[tar-out]])&gt;=$N$1,ABS(Table1[[#This Row],[tar-out]])&lt;$O$1)</f>
        <v>0</v>
      </c>
      <c r="O7953" s="1" t="b">
        <f>AND(ABS(Table1[[#This Row],[tar-out]])&gt;=$O$1,ABS(Table1[[#This Row],[tar-out]])&lt;$P$1)</f>
        <v>0</v>
      </c>
      <c r="P7953" s="1">
        <f>ROUND(Table1[[#This Row],[tar-out]],0)</f>
        <v>-2</v>
      </c>
      <c r="Q7953" s="2">
        <v>7951</v>
      </c>
    </row>
    <row r="7954" spans="1:17" x14ac:dyDescent="0.25">
      <c r="A7954">
        <v>17</v>
      </c>
      <c r="B7954">
        <v>128</v>
      </c>
      <c r="C7954">
        <v>5.2941176470588198</v>
      </c>
      <c r="D7954">
        <v>2</v>
      </c>
      <c r="E7954">
        <v>83</v>
      </c>
      <c r="F7954">
        <v>3.7680608365018999</v>
      </c>
      <c r="G7954">
        <v>5.7474799156189</v>
      </c>
      <c r="H7954" s="1">
        <f>Table1[[#This Row],[target]]-Table1[[#This Row],[output]]</f>
        <v>-1.9794190791170001</v>
      </c>
      <c r="I7954" s="1">
        <f>Table1[[#This Row],[tar-out]]*Table1[[#This Row],[tar-out]]</f>
        <v>3.9180998907723925</v>
      </c>
      <c r="J7954" s="1" t="b">
        <f>AND(ABS(Table1[[#This Row],[tar-out]])&gt;=$J$1,ABS(Table1[[#This Row],[tar-out]])&lt;$K$1)</f>
        <v>0</v>
      </c>
      <c r="K7954" s="1" t="b">
        <f>AND(ABS(Table1[[#This Row],[tar-out]])&gt;=$K$1,ABS(Table1[[#This Row],[tar-out]])&lt;$L$1)</f>
        <v>1</v>
      </c>
      <c r="L7954" s="1" t="b">
        <f>AND(ABS(Table1[[#This Row],[tar-out]])&gt;=$L$1,ABS(Table1[[#This Row],[tar-out]])&lt;$M$1)</f>
        <v>0</v>
      </c>
      <c r="M7954" s="1" t="b">
        <f>AND(ABS(Table1[[#This Row],[tar-out]])&gt;=$M$1,ABS(Table1[[#This Row],[tar-out]])&lt;$N$1)</f>
        <v>0</v>
      </c>
      <c r="N7954" s="1" t="b">
        <f>AND(ABS(Table1[[#This Row],[tar-out]])&gt;=$N$1,ABS(Table1[[#This Row],[tar-out]])&lt;$O$1)</f>
        <v>0</v>
      </c>
      <c r="O7954" s="1" t="b">
        <f>AND(ABS(Table1[[#This Row],[tar-out]])&gt;=$O$1,ABS(Table1[[#This Row],[tar-out]])&lt;$P$1)</f>
        <v>0</v>
      </c>
      <c r="P7954" s="1">
        <f>ROUND(Table1[[#This Row],[tar-out]],0)</f>
        <v>-2</v>
      </c>
      <c r="Q7954" s="3">
        <v>7952</v>
      </c>
    </row>
    <row r="7955" spans="1:17" x14ac:dyDescent="0.25">
      <c r="A7955">
        <v>17</v>
      </c>
      <c r="B7955">
        <v>128</v>
      </c>
      <c r="C7955">
        <v>5.2941176470588198</v>
      </c>
      <c r="D7955">
        <v>2</v>
      </c>
      <c r="E7955">
        <v>38</v>
      </c>
      <c r="F7955">
        <v>4.1940445350436102</v>
      </c>
      <c r="G7955">
        <v>5.6663441658020002</v>
      </c>
      <c r="H7955" s="1">
        <f>Table1[[#This Row],[target]]-Table1[[#This Row],[output]]</f>
        <v>-1.47229963075839</v>
      </c>
      <c r="I7955" s="1">
        <f>Table1[[#This Row],[tar-out]]*Table1[[#This Row],[tar-out]]</f>
        <v>2.1676662027312914</v>
      </c>
      <c r="J7955" s="1" t="b">
        <f>AND(ABS(Table1[[#This Row],[tar-out]])&gt;=$J$1,ABS(Table1[[#This Row],[tar-out]])&lt;$K$1)</f>
        <v>0</v>
      </c>
      <c r="K7955" s="1" t="b">
        <f>AND(ABS(Table1[[#This Row],[tar-out]])&gt;=$K$1,ABS(Table1[[#This Row],[tar-out]])&lt;$L$1)</f>
        <v>1</v>
      </c>
      <c r="L7955" s="1" t="b">
        <f>AND(ABS(Table1[[#This Row],[tar-out]])&gt;=$L$1,ABS(Table1[[#This Row],[tar-out]])&lt;$M$1)</f>
        <v>0</v>
      </c>
      <c r="M7955" s="1" t="b">
        <f>AND(ABS(Table1[[#This Row],[tar-out]])&gt;=$M$1,ABS(Table1[[#This Row],[tar-out]])&lt;$N$1)</f>
        <v>0</v>
      </c>
      <c r="N7955" s="1" t="b">
        <f>AND(ABS(Table1[[#This Row],[tar-out]])&gt;=$N$1,ABS(Table1[[#This Row],[tar-out]])&lt;$O$1)</f>
        <v>0</v>
      </c>
      <c r="O7955" s="1" t="b">
        <f>AND(ABS(Table1[[#This Row],[tar-out]])&gt;=$O$1,ABS(Table1[[#This Row],[tar-out]])&lt;$P$1)</f>
        <v>0</v>
      </c>
      <c r="P7955" s="1">
        <f>ROUND(Table1[[#This Row],[tar-out]],0)</f>
        <v>-1</v>
      </c>
      <c r="Q7955" s="2">
        <v>7953</v>
      </c>
    </row>
    <row r="7956" spans="1:17" x14ac:dyDescent="0.25">
      <c r="A7956">
        <v>17</v>
      </c>
      <c r="B7956">
        <v>128</v>
      </c>
      <c r="C7956">
        <v>5.2941176470588198</v>
      </c>
      <c r="D7956">
        <v>2</v>
      </c>
      <c r="E7956">
        <v>27</v>
      </c>
      <c r="F7956">
        <v>2.5410013531799698</v>
      </c>
      <c r="G7956">
        <v>5.6485710144043004</v>
      </c>
      <c r="H7956" s="1">
        <f>Table1[[#This Row],[target]]-Table1[[#This Row],[output]]</f>
        <v>-3.1075696612243306</v>
      </c>
      <c r="I7956" s="1">
        <f>Table1[[#This Row],[tar-out]]*Table1[[#This Row],[tar-out]]</f>
        <v>9.6569891993619006</v>
      </c>
      <c r="J7956" s="1" t="b">
        <f>AND(ABS(Table1[[#This Row],[tar-out]])&gt;=$J$1,ABS(Table1[[#This Row],[tar-out]])&lt;$K$1)</f>
        <v>0</v>
      </c>
      <c r="K7956" s="1" t="b">
        <f>AND(ABS(Table1[[#This Row],[tar-out]])&gt;=$K$1,ABS(Table1[[#This Row],[tar-out]])&lt;$L$1)</f>
        <v>0</v>
      </c>
      <c r="L7956" s="1" t="b">
        <f>AND(ABS(Table1[[#This Row],[tar-out]])&gt;=$L$1,ABS(Table1[[#This Row],[tar-out]])&lt;$M$1)</f>
        <v>1</v>
      </c>
      <c r="M7956" s="1" t="b">
        <f>AND(ABS(Table1[[#This Row],[tar-out]])&gt;=$M$1,ABS(Table1[[#This Row],[tar-out]])&lt;$N$1)</f>
        <v>0</v>
      </c>
      <c r="N7956" s="1" t="b">
        <f>AND(ABS(Table1[[#This Row],[tar-out]])&gt;=$N$1,ABS(Table1[[#This Row],[tar-out]])&lt;$O$1)</f>
        <v>0</v>
      </c>
      <c r="O7956" s="1" t="b">
        <f>AND(ABS(Table1[[#This Row],[tar-out]])&gt;=$O$1,ABS(Table1[[#This Row],[tar-out]])&lt;$P$1)</f>
        <v>0</v>
      </c>
      <c r="P7956" s="1">
        <f>ROUND(Table1[[#This Row],[tar-out]],0)</f>
        <v>-3</v>
      </c>
      <c r="Q7956" s="3">
        <v>7954</v>
      </c>
    </row>
    <row r="7957" spans="1:17" x14ac:dyDescent="0.25">
      <c r="A7957">
        <v>17</v>
      </c>
      <c r="B7957">
        <v>128</v>
      </c>
      <c r="C7957">
        <v>5.2941176470588198</v>
      </c>
      <c r="D7957">
        <v>2</v>
      </c>
      <c r="E7957">
        <v>18</v>
      </c>
      <c r="F7957">
        <v>2.6641643877504202</v>
      </c>
      <c r="G7957">
        <v>5.6387486457824698</v>
      </c>
      <c r="H7957" s="1">
        <f>Table1[[#This Row],[target]]-Table1[[#This Row],[output]]</f>
        <v>-2.9745842580320496</v>
      </c>
      <c r="I7957" s="1">
        <f>Table1[[#This Row],[tar-out]]*Table1[[#This Row],[tar-out]]</f>
        <v>8.8481515081320783</v>
      </c>
      <c r="J7957" s="1" t="b">
        <f>AND(ABS(Table1[[#This Row],[tar-out]])&gt;=$J$1,ABS(Table1[[#This Row],[tar-out]])&lt;$K$1)</f>
        <v>0</v>
      </c>
      <c r="K7957" s="1" t="b">
        <f>AND(ABS(Table1[[#This Row],[tar-out]])&gt;=$K$1,ABS(Table1[[#This Row],[tar-out]])&lt;$L$1)</f>
        <v>0</v>
      </c>
      <c r="L7957" s="1" t="b">
        <f>AND(ABS(Table1[[#This Row],[tar-out]])&gt;=$L$1,ABS(Table1[[#This Row],[tar-out]])&lt;$M$1)</f>
        <v>1</v>
      </c>
      <c r="M7957" s="1" t="b">
        <f>AND(ABS(Table1[[#This Row],[tar-out]])&gt;=$M$1,ABS(Table1[[#This Row],[tar-out]])&lt;$N$1)</f>
        <v>0</v>
      </c>
      <c r="N7957" s="1" t="b">
        <f>AND(ABS(Table1[[#This Row],[tar-out]])&gt;=$N$1,ABS(Table1[[#This Row],[tar-out]])&lt;$O$1)</f>
        <v>0</v>
      </c>
      <c r="O7957" s="1" t="b">
        <f>AND(ABS(Table1[[#This Row],[tar-out]])&gt;=$O$1,ABS(Table1[[#This Row],[tar-out]])&lt;$P$1)</f>
        <v>0</v>
      </c>
      <c r="P7957" s="1">
        <f>ROUND(Table1[[#This Row],[tar-out]],0)</f>
        <v>-3</v>
      </c>
      <c r="Q7957" s="2">
        <v>7955</v>
      </c>
    </row>
    <row r="7958" spans="1:17" x14ac:dyDescent="0.25">
      <c r="A7958">
        <v>17</v>
      </c>
      <c r="B7958">
        <v>128</v>
      </c>
      <c r="C7958">
        <v>5.2941176470588198</v>
      </c>
      <c r="D7958">
        <v>2</v>
      </c>
      <c r="E7958">
        <v>65</v>
      </c>
      <c r="F7958">
        <v>4.1387024608501104</v>
      </c>
      <c r="G7958">
        <v>5.7147049903869602</v>
      </c>
      <c r="H7958" s="1">
        <f>Table1[[#This Row],[target]]-Table1[[#This Row],[output]]</f>
        <v>-1.5760025295368498</v>
      </c>
      <c r="I7958" s="1">
        <f>Table1[[#This Row],[tar-out]]*Table1[[#This Row],[tar-out]]</f>
        <v>2.4837839731065494</v>
      </c>
      <c r="J7958" s="1" t="b">
        <f>AND(ABS(Table1[[#This Row],[tar-out]])&gt;=$J$1,ABS(Table1[[#This Row],[tar-out]])&lt;$K$1)</f>
        <v>0</v>
      </c>
      <c r="K7958" s="1" t="b">
        <f>AND(ABS(Table1[[#This Row],[tar-out]])&gt;=$K$1,ABS(Table1[[#This Row],[tar-out]])&lt;$L$1)</f>
        <v>1</v>
      </c>
      <c r="L7958" s="1" t="b">
        <f>AND(ABS(Table1[[#This Row],[tar-out]])&gt;=$L$1,ABS(Table1[[#This Row],[tar-out]])&lt;$M$1)</f>
        <v>0</v>
      </c>
      <c r="M7958" s="1" t="b">
        <f>AND(ABS(Table1[[#This Row],[tar-out]])&gt;=$M$1,ABS(Table1[[#This Row],[tar-out]])&lt;$N$1)</f>
        <v>0</v>
      </c>
      <c r="N7958" s="1" t="b">
        <f>AND(ABS(Table1[[#This Row],[tar-out]])&gt;=$N$1,ABS(Table1[[#This Row],[tar-out]])&lt;$O$1)</f>
        <v>0</v>
      </c>
      <c r="O7958" s="1" t="b">
        <f>AND(ABS(Table1[[#This Row],[tar-out]])&gt;=$O$1,ABS(Table1[[#This Row],[tar-out]])&lt;$P$1)</f>
        <v>0</v>
      </c>
      <c r="P7958" s="1">
        <f>ROUND(Table1[[#This Row],[tar-out]],0)</f>
        <v>-2</v>
      </c>
      <c r="Q7958" s="3">
        <v>7956</v>
      </c>
    </row>
    <row r="7959" spans="1:17" x14ac:dyDescent="0.25">
      <c r="A7959">
        <v>17</v>
      </c>
      <c r="B7959">
        <v>128</v>
      </c>
      <c r="C7959">
        <v>5.2941176470588198</v>
      </c>
      <c r="D7959">
        <v>2</v>
      </c>
      <c r="E7959">
        <v>50</v>
      </c>
      <c r="F7959">
        <v>4.8594003241491102</v>
      </c>
      <c r="G7959">
        <v>5.6878094673156703</v>
      </c>
      <c r="H7959" s="1">
        <f>Table1[[#This Row],[target]]-Table1[[#This Row],[output]]</f>
        <v>-0.82840914316656011</v>
      </c>
      <c r="I7959" s="1">
        <f>Table1[[#This Row],[tar-out]]*Table1[[#This Row],[tar-out]]</f>
        <v>0.68626170848195434</v>
      </c>
      <c r="J7959" s="1" t="b">
        <f>AND(ABS(Table1[[#This Row],[tar-out]])&gt;=$J$1,ABS(Table1[[#This Row],[tar-out]])&lt;$K$1)</f>
        <v>1</v>
      </c>
      <c r="K7959" s="1" t="b">
        <f>AND(ABS(Table1[[#This Row],[tar-out]])&gt;=$K$1,ABS(Table1[[#This Row],[tar-out]])&lt;$L$1)</f>
        <v>0</v>
      </c>
      <c r="L7959" s="1" t="b">
        <f>AND(ABS(Table1[[#This Row],[tar-out]])&gt;=$L$1,ABS(Table1[[#This Row],[tar-out]])&lt;$M$1)</f>
        <v>0</v>
      </c>
      <c r="M7959" s="1" t="b">
        <f>AND(ABS(Table1[[#This Row],[tar-out]])&gt;=$M$1,ABS(Table1[[#This Row],[tar-out]])&lt;$N$1)</f>
        <v>0</v>
      </c>
      <c r="N7959" s="1" t="b">
        <f>AND(ABS(Table1[[#This Row],[tar-out]])&gt;=$N$1,ABS(Table1[[#This Row],[tar-out]])&lt;$O$1)</f>
        <v>0</v>
      </c>
      <c r="O7959" s="1" t="b">
        <f>AND(ABS(Table1[[#This Row],[tar-out]])&gt;=$O$1,ABS(Table1[[#This Row],[tar-out]])&lt;$P$1)</f>
        <v>0</v>
      </c>
      <c r="P7959" s="1">
        <f>ROUND(Table1[[#This Row],[tar-out]],0)</f>
        <v>-1</v>
      </c>
      <c r="Q7959" s="2">
        <v>7957</v>
      </c>
    </row>
    <row r="7960" spans="1:17" x14ac:dyDescent="0.25">
      <c r="A7960">
        <v>17</v>
      </c>
      <c r="B7960">
        <v>128</v>
      </c>
      <c r="C7960">
        <v>5.2941176470588198</v>
      </c>
      <c r="D7960">
        <v>2</v>
      </c>
      <c r="E7960">
        <v>37</v>
      </c>
      <c r="F7960">
        <v>4.95907987515894</v>
      </c>
      <c r="G7960">
        <v>5.6645550727844203</v>
      </c>
      <c r="H7960" s="1">
        <f>Table1[[#This Row],[target]]-Table1[[#This Row],[output]]</f>
        <v>-0.70547519762548028</v>
      </c>
      <c r="I7960" s="1">
        <f>Table1[[#This Row],[tar-out]]*Table1[[#This Row],[tar-out]]</f>
        <v>0.49769525446471047</v>
      </c>
      <c r="J7960" s="1" t="b">
        <f>AND(ABS(Table1[[#This Row],[tar-out]])&gt;=$J$1,ABS(Table1[[#This Row],[tar-out]])&lt;$K$1)</f>
        <v>1</v>
      </c>
      <c r="K7960" s="1" t="b">
        <f>AND(ABS(Table1[[#This Row],[tar-out]])&gt;=$K$1,ABS(Table1[[#This Row],[tar-out]])&lt;$L$1)</f>
        <v>0</v>
      </c>
      <c r="L7960" s="1" t="b">
        <f>AND(ABS(Table1[[#This Row],[tar-out]])&gt;=$L$1,ABS(Table1[[#This Row],[tar-out]])&lt;$M$1)</f>
        <v>0</v>
      </c>
      <c r="M7960" s="1" t="b">
        <f>AND(ABS(Table1[[#This Row],[tar-out]])&gt;=$M$1,ABS(Table1[[#This Row],[tar-out]])&lt;$N$1)</f>
        <v>0</v>
      </c>
      <c r="N7960" s="1" t="b">
        <f>AND(ABS(Table1[[#This Row],[tar-out]])&gt;=$N$1,ABS(Table1[[#This Row],[tar-out]])&lt;$O$1)</f>
        <v>0</v>
      </c>
      <c r="O7960" s="1" t="b">
        <f>AND(ABS(Table1[[#This Row],[tar-out]])&gt;=$O$1,ABS(Table1[[#This Row],[tar-out]])&lt;$P$1)</f>
        <v>0</v>
      </c>
      <c r="P7960" s="1">
        <f>ROUND(Table1[[#This Row],[tar-out]],0)</f>
        <v>-1</v>
      </c>
      <c r="Q7960" s="3">
        <v>7958</v>
      </c>
    </row>
    <row r="7961" spans="1:17" x14ac:dyDescent="0.25">
      <c r="A7961">
        <v>17</v>
      </c>
      <c r="B7961">
        <v>128</v>
      </c>
      <c r="C7961">
        <v>5.2941176470588198</v>
      </c>
      <c r="D7961">
        <v>2</v>
      </c>
      <c r="E7961">
        <v>26</v>
      </c>
      <c r="F7961">
        <v>4.8853288364249599</v>
      </c>
      <c r="G7961">
        <v>5.6483016014099103</v>
      </c>
      <c r="H7961" s="1">
        <f>Table1[[#This Row],[target]]-Table1[[#This Row],[output]]</f>
        <v>-0.76297276498495048</v>
      </c>
      <c r="I7961" s="1">
        <f>Table1[[#This Row],[tar-out]]*Table1[[#This Row],[tar-out]]</f>
        <v>0.58212744010878048</v>
      </c>
      <c r="J7961" s="1" t="b">
        <f>AND(ABS(Table1[[#This Row],[tar-out]])&gt;=$J$1,ABS(Table1[[#This Row],[tar-out]])&lt;$K$1)</f>
        <v>1</v>
      </c>
      <c r="K7961" s="1" t="b">
        <f>AND(ABS(Table1[[#This Row],[tar-out]])&gt;=$K$1,ABS(Table1[[#This Row],[tar-out]])&lt;$L$1)</f>
        <v>0</v>
      </c>
      <c r="L7961" s="1" t="b">
        <f>AND(ABS(Table1[[#This Row],[tar-out]])&gt;=$L$1,ABS(Table1[[#This Row],[tar-out]])&lt;$M$1)</f>
        <v>0</v>
      </c>
      <c r="M7961" s="1" t="b">
        <f>AND(ABS(Table1[[#This Row],[tar-out]])&gt;=$M$1,ABS(Table1[[#This Row],[tar-out]])&lt;$N$1)</f>
        <v>0</v>
      </c>
      <c r="N7961" s="1" t="b">
        <f>AND(ABS(Table1[[#This Row],[tar-out]])&gt;=$N$1,ABS(Table1[[#This Row],[tar-out]])&lt;$O$1)</f>
        <v>0</v>
      </c>
      <c r="O7961" s="1" t="b">
        <f>AND(ABS(Table1[[#This Row],[tar-out]])&gt;=$O$1,ABS(Table1[[#This Row],[tar-out]])&lt;$P$1)</f>
        <v>0</v>
      </c>
      <c r="P7961" s="1">
        <f>ROUND(Table1[[#This Row],[tar-out]],0)</f>
        <v>-1</v>
      </c>
      <c r="Q7961" s="2">
        <v>7959</v>
      </c>
    </row>
    <row r="7962" spans="1:17" x14ac:dyDescent="0.25">
      <c r="A7962">
        <v>17</v>
      </c>
      <c r="B7962">
        <v>128</v>
      </c>
      <c r="C7962">
        <v>5.2941176470588198</v>
      </c>
      <c r="D7962">
        <v>2</v>
      </c>
      <c r="E7962">
        <v>17</v>
      </c>
      <c r="F7962">
        <v>3.1944621881061899</v>
      </c>
      <c r="G7962">
        <v>5.6354618072509801</v>
      </c>
      <c r="H7962" s="1">
        <f>Table1[[#This Row],[target]]-Table1[[#This Row],[output]]</f>
        <v>-2.4409996191447902</v>
      </c>
      <c r="I7962" s="1">
        <f>Table1[[#This Row],[tar-out]]*Table1[[#This Row],[tar-out]]</f>
        <v>5.9584791406650108</v>
      </c>
      <c r="J7962" s="1" t="b">
        <f>AND(ABS(Table1[[#This Row],[tar-out]])&gt;=$J$1,ABS(Table1[[#This Row],[tar-out]])&lt;$K$1)</f>
        <v>0</v>
      </c>
      <c r="K7962" s="1" t="b">
        <f>AND(ABS(Table1[[#This Row],[tar-out]])&gt;=$K$1,ABS(Table1[[#This Row],[tar-out]])&lt;$L$1)</f>
        <v>0</v>
      </c>
      <c r="L7962" s="1" t="b">
        <f>AND(ABS(Table1[[#This Row],[tar-out]])&gt;=$L$1,ABS(Table1[[#This Row],[tar-out]])&lt;$M$1)</f>
        <v>1</v>
      </c>
      <c r="M7962" s="1" t="b">
        <f>AND(ABS(Table1[[#This Row],[tar-out]])&gt;=$M$1,ABS(Table1[[#This Row],[tar-out]])&lt;$N$1)</f>
        <v>0</v>
      </c>
      <c r="N7962" s="1" t="b">
        <f>AND(ABS(Table1[[#This Row],[tar-out]])&gt;=$N$1,ABS(Table1[[#This Row],[tar-out]])&lt;$O$1)</f>
        <v>0</v>
      </c>
      <c r="O7962" s="1" t="b">
        <f>AND(ABS(Table1[[#This Row],[tar-out]])&gt;=$O$1,ABS(Table1[[#This Row],[tar-out]])&lt;$P$1)</f>
        <v>0</v>
      </c>
      <c r="P7962" s="1">
        <f>ROUND(Table1[[#This Row],[tar-out]],0)</f>
        <v>-2</v>
      </c>
      <c r="Q7962" s="3">
        <v>7960</v>
      </c>
    </row>
    <row r="7963" spans="1:17" x14ac:dyDescent="0.25">
      <c r="A7963">
        <v>17</v>
      </c>
      <c r="B7963">
        <v>128</v>
      </c>
      <c r="C7963">
        <v>5.2941176470588198</v>
      </c>
      <c r="D7963">
        <v>2</v>
      </c>
      <c r="E7963">
        <v>10</v>
      </c>
      <c r="F7963">
        <v>5.9275277065662904</v>
      </c>
      <c r="G7963">
        <v>5.6072931289672896</v>
      </c>
      <c r="H7963" s="1">
        <f>Table1[[#This Row],[target]]-Table1[[#This Row],[output]]</f>
        <v>0.32023457759900076</v>
      </c>
      <c r="I7963" s="1">
        <f>Table1[[#This Row],[tar-out]]*Table1[[#This Row],[tar-out]]</f>
        <v>0.10255018469001044</v>
      </c>
      <c r="J7963" s="1" t="b">
        <f>AND(ABS(Table1[[#This Row],[tar-out]])&gt;=$J$1,ABS(Table1[[#This Row],[tar-out]])&lt;$K$1)</f>
        <v>1</v>
      </c>
      <c r="K7963" s="1" t="b">
        <f>AND(ABS(Table1[[#This Row],[tar-out]])&gt;=$K$1,ABS(Table1[[#This Row],[tar-out]])&lt;$L$1)</f>
        <v>0</v>
      </c>
      <c r="L7963" s="1" t="b">
        <f>AND(ABS(Table1[[#This Row],[tar-out]])&gt;=$L$1,ABS(Table1[[#This Row],[tar-out]])&lt;$M$1)</f>
        <v>0</v>
      </c>
      <c r="M7963" s="1" t="b">
        <f>AND(ABS(Table1[[#This Row],[tar-out]])&gt;=$M$1,ABS(Table1[[#This Row],[tar-out]])&lt;$N$1)</f>
        <v>0</v>
      </c>
      <c r="N7963" s="1" t="b">
        <f>AND(ABS(Table1[[#This Row],[tar-out]])&gt;=$N$1,ABS(Table1[[#This Row],[tar-out]])&lt;$O$1)</f>
        <v>0</v>
      </c>
      <c r="O7963" s="1" t="b">
        <f>AND(ABS(Table1[[#This Row],[tar-out]])&gt;=$O$1,ABS(Table1[[#This Row],[tar-out]])&lt;$P$1)</f>
        <v>0</v>
      </c>
      <c r="P7963" s="1">
        <f>ROUND(Table1[[#This Row],[tar-out]],0)</f>
        <v>0</v>
      </c>
      <c r="Q7963" s="2">
        <v>7961</v>
      </c>
    </row>
    <row r="7964" spans="1:17" x14ac:dyDescent="0.25">
      <c r="A7964">
        <v>17</v>
      </c>
      <c r="B7964">
        <v>128</v>
      </c>
      <c r="C7964">
        <v>5.2941176470588198</v>
      </c>
      <c r="D7964">
        <v>2</v>
      </c>
      <c r="E7964">
        <v>11</v>
      </c>
      <c r="F7964">
        <v>5.8160398586539301</v>
      </c>
      <c r="G7964">
        <v>5.6122016906738299</v>
      </c>
      <c r="H7964" s="1">
        <f>Table1[[#This Row],[target]]-Table1[[#This Row],[output]]</f>
        <v>0.20383816798010024</v>
      </c>
      <c r="I7964" s="1">
        <f>Table1[[#This Row],[tar-out]]*Table1[[#This Row],[tar-out]]</f>
        <v>4.154999872548356E-2</v>
      </c>
      <c r="J7964" s="1" t="b">
        <f>AND(ABS(Table1[[#This Row],[tar-out]])&gt;=$J$1,ABS(Table1[[#This Row],[tar-out]])&lt;$K$1)</f>
        <v>1</v>
      </c>
      <c r="K7964" s="1" t="b">
        <f>AND(ABS(Table1[[#This Row],[tar-out]])&gt;=$K$1,ABS(Table1[[#This Row],[tar-out]])&lt;$L$1)</f>
        <v>0</v>
      </c>
      <c r="L7964" s="1" t="b">
        <f>AND(ABS(Table1[[#This Row],[tar-out]])&gt;=$L$1,ABS(Table1[[#This Row],[tar-out]])&lt;$M$1)</f>
        <v>0</v>
      </c>
      <c r="M7964" s="1" t="b">
        <f>AND(ABS(Table1[[#This Row],[tar-out]])&gt;=$M$1,ABS(Table1[[#This Row],[tar-out]])&lt;$N$1)</f>
        <v>0</v>
      </c>
      <c r="N7964" s="1" t="b">
        <f>AND(ABS(Table1[[#This Row],[tar-out]])&gt;=$N$1,ABS(Table1[[#This Row],[tar-out]])&lt;$O$1)</f>
        <v>0</v>
      </c>
      <c r="O7964" s="1" t="b">
        <f>AND(ABS(Table1[[#This Row],[tar-out]])&gt;=$O$1,ABS(Table1[[#This Row],[tar-out]])&lt;$P$1)</f>
        <v>0</v>
      </c>
      <c r="P7964" s="1">
        <f>ROUND(Table1[[#This Row],[tar-out]],0)</f>
        <v>0</v>
      </c>
      <c r="Q7964" s="3">
        <v>7962</v>
      </c>
    </row>
    <row r="7965" spans="1:17" x14ac:dyDescent="0.25">
      <c r="A7965">
        <v>17</v>
      </c>
      <c r="B7965">
        <v>128</v>
      </c>
      <c r="C7965">
        <v>5.2941176470588198</v>
      </c>
      <c r="D7965">
        <v>2</v>
      </c>
      <c r="E7965">
        <v>5</v>
      </c>
      <c r="F7965">
        <v>4.9365032793642296</v>
      </c>
      <c r="G7965">
        <v>5.7908844947814897</v>
      </c>
      <c r="H7965" s="1">
        <f>Table1[[#This Row],[target]]-Table1[[#This Row],[output]]</f>
        <v>-0.85438121541726009</v>
      </c>
      <c r="I7965" s="1">
        <f>Table1[[#This Row],[tar-out]]*Table1[[#This Row],[tar-out]]</f>
        <v>0.72996726125787459</v>
      </c>
      <c r="J7965" s="1" t="b">
        <f>AND(ABS(Table1[[#This Row],[tar-out]])&gt;=$J$1,ABS(Table1[[#This Row],[tar-out]])&lt;$K$1)</f>
        <v>1</v>
      </c>
      <c r="K7965" s="1" t="b">
        <f>AND(ABS(Table1[[#This Row],[tar-out]])&gt;=$K$1,ABS(Table1[[#This Row],[tar-out]])&lt;$L$1)</f>
        <v>0</v>
      </c>
      <c r="L7965" s="1" t="b">
        <f>AND(ABS(Table1[[#This Row],[tar-out]])&gt;=$L$1,ABS(Table1[[#This Row],[tar-out]])&lt;$M$1)</f>
        <v>0</v>
      </c>
      <c r="M7965" s="1" t="b">
        <f>AND(ABS(Table1[[#This Row],[tar-out]])&gt;=$M$1,ABS(Table1[[#This Row],[tar-out]])&lt;$N$1)</f>
        <v>0</v>
      </c>
      <c r="N7965" s="1" t="b">
        <f>AND(ABS(Table1[[#This Row],[tar-out]])&gt;=$N$1,ABS(Table1[[#This Row],[tar-out]])&lt;$O$1)</f>
        <v>0</v>
      </c>
      <c r="O7965" s="1" t="b">
        <f>AND(ABS(Table1[[#This Row],[tar-out]])&gt;=$O$1,ABS(Table1[[#This Row],[tar-out]])&lt;$P$1)</f>
        <v>0</v>
      </c>
      <c r="P7965" s="1">
        <f>ROUND(Table1[[#This Row],[tar-out]],0)</f>
        <v>-1</v>
      </c>
      <c r="Q7965" s="2">
        <v>7963</v>
      </c>
    </row>
    <row r="7966" spans="1:17" x14ac:dyDescent="0.25">
      <c r="A7966">
        <v>17</v>
      </c>
      <c r="B7966">
        <v>128</v>
      </c>
      <c r="C7966">
        <v>5.2941176470588198</v>
      </c>
      <c r="D7966">
        <v>2</v>
      </c>
      <c r="E7966">
        <v>6</v>
      </c>
      <c r="F7966">
        <v>5.6425641517205696</v>
      </c>
      <c r="G7966">
        <v>5.8035407066345197</v>
      </c>
      <c r="H7966" s="1">
        <f>Table1[[#This Row],[target]]-Table1[[#This Row],[output]]</f>
        <v>-0.16097655491395013</v>
      </c>
      <c r="I7966" s="1">
        <f>Table1[[#This Row],[tar-out]]*Table1[[#This Row],[tar-out]]</f>
        <v>2.5913451231964001E-2</v>
      </c>
      <c r="J7966" s="1" t="b">
        <f>AND(ABS(Table1[[#This Row],[tar-out]])&gt;=$J$1,ABS(Table1[[#This Row],[tar-out]])&lt;$K$1)</f>
        <v>1</v>
      </c>
      <c r="K7966" s="1" t="b">
        <f>AND(ABS(Table1[[#This Row],[tar-out]])&gt;=$K$1,ABS(Table1[[#This Row],[tar-out]])&lt;$L$1)</f>
        <v>0</v>
      </c>
      <c r="L7966" s="1" t="b">
        <f>AND(ABS(Table1[[#This Row],[tar-out]])&gt;=$L$1,ABS(Table1[[#This Row],[tar-out]])&lt;$M$1)</f>
        <v>0</v>
      </c>
      <c r="M7966" s="1" t="b">
        <f>AND(ABS(Table1[[#This Row],[tar-out]])&gt;=$M$1,ABS(Table1[[#This Row],[tar-out]])&lt;$N$1)</f>
        <v>0</v>
      </c>
      <c r="N7966" s="1" t="b">
        <f>AND(ABS(Table1[[#This Row],[tar-out]])&gt;=$N$1,ABS(Table1[[#This Row],[tar-out]])&lt;$O$1)</f>
        <v>0</v>
      </c>
      <c r="O7966" s="1" t="b">
        <f>AND(ABS(Table1[[#This Row],[tar-out]])&gt;=$O$1,ABS(Table1[[#This Row],[tar-out]])&lt;$P$1)</f>
        <v>0</v>
      </c>
      <c r="P7966" s="1">
        <f>ROUND(Table1[[#This Row],[tar-out]],0)</f>
        <v>0</v>
      </c>
      <c r="Q7966" s="3">
        <v>7964</v>
      </c>
    </row>
    <row r="7967" spans="1:17" x14ac:dyDescent="0.25">
      <c r="A7967">
        <v>17</v>
      </c>
      <c r="B7967">
        <v>128</v>
      </c>
      <c r="C7967">
        <v>5.2941176470588198</v>
      </c>
      <c r="D7967">
        <v>2</v>
      </c>
      <c r="E7967">
        <v>3</v>
      </c>
      <c r="F7967">
        <v>3.0881230952759902</v>
      </c>
      <c r="G7967">
        <v>5.4761605262756303</v>
      </c>
      <c r="H7967" s="1">
        <f>Table1[[#This Row],[target]]-Table1[[#This Row],[output]]</f>
        <v>-2.3880374309996402</v>
      </c>
      <c r="I7967" s="1">
        <f>Table1[[#This Row],[tar-out]]*Table1[[#This Row],[tar-out]]</f>
        <v>5.7027227718553615</v>
      </c>
      <c r="J7967" s="1" t="b">
        <f>AND(ABS(Table1[[#This Row],[tar-out]])&gt;=$J$1,ABS(Table1[[#This Row],[tar-out]])&lt;$K$1)</f>
        <v>0</v>
      </c>
      <c r="K7967" s="1" t="b">
        <f>AND(ABS(Table1[[#This Row],[tar-out]])&gt;=$K$1,ABS(Table1[[#This Row],[tar-out]])&lt;$L$1)</f>
        <v>0</v>
      </c>
      <c r="L7967" s="1" t="b">
        <f>AND(ABS(Table1[[#This Row],[tar-out]])&gt;=$L$1,ABS(Table1[[#This Row],[tar-out]])&lt;$M$1)</f>
        <v>1</v>
      </c>
      <c r="M7967" s="1" t="b">
        <f>AND(ABS(Table1[[#This Row],[tar-out]])&gt;=$M$1,ABS(Table1[[#This Row],[tar-out]])&lt;$N$1)</f>
        <v>0</v>
      </c>
      <c r="N7967" s="1" t="b">
        <f>AND(ABS(Table1[[#This Row],[tar-out]])&gt;=$N$1,ABS(Table1[[#This Row],[tar-out]])&lt;$O$1)</f>
        <v>0</v>
      </c>
      <c r="O7967" s="1" t="b">
        <f>AND(ABS(Table1[[#This Row],[tar-out]])&gt;=$O$1,ABS(Table1[[#This Row],[tar-out]])&lt;$P$1)</f>
        <v>0</v>
      </c>
      <c r="P7967" s="1">
        <f>ROUND(Table1[[#This Row],[tar-out]],0)</f>
        <v>-2</v>
      </c>
      <c r="Q7967" s="2">
        <v>7965</v>
      </c>
    </row>
    <row r="7968" spans="1:17" x14ac:dyDescent="0.25">
      <c r="A7968">
        <v>17</v>
      </c>
      <c r="B7968">
        <v>128</v>
      </c>
      <c r="C7968">
        <v>5.2941176470588198</v>
      </c>
      <c r="D7968">
        <v>2</v>
      </c>
      <c r="E7968">
        <v>4</v>
      </c>
      <c r="F7968">
        <v>4.0557423993552097</v>
      </c>
      <c r="G7968">
        <v>5.6641407012939498</v>
      </c>
      <c r="H7968" s="1">
        <f>Table1[[#This Row],[target]]-Table1[[#This Row],[output]]</f>
        <v>-1.60839830193874</v>
      </c>
      <c r="I7968" s="1">
        <f>Table1[[#This Row],[tar-out]]*Table1[[#This Row],[tar-out]]</f>
        <v>2.5869450976794224</v>
      </c>
      <c r="J7968" s="1" t="b">
        <f>AND(ABS(Table1[[#This Row],[tar-out]])&gt;=$J$1,ABS(Table1[[#This Row],[tar-out]])&lt;$K$1)</f>
        <v>0</v>
      </c>
      <c r="K7968" s="1" t="b">
        <f>AND(ABS(Table1[[#This Row],[tar-out]])&gt;=$K$1,ABS(Table1[[#This Row],[tar-out]])&lt;$L$1)</f>
        <v>1</v>
      </c>
      <c r="L7968" s="1" t="b">
        <f>AND(ABS(Table1[[#This Row],[tar-out]])&gt;=$L$1,ABS(Table1[[#This Row],[tar-out]])&lt;$M$1)</f>
        <v>0</v>
      </c>
      <c r="M7968" s="1" t="b">
        <f>AND(ABS(Table1[[#This Row],[tar-out]])&gt;=$M$1,ABS(Table1[[#This Row],[tar-out]])&lt;$N$1)</f>
        <v>0</v>
      </c>
      <c r="N7968" s="1" t="b">
        <f>AND(ABS(Table1[[#This Row],[tar-out]])&gt;=$N$1,ABS(Table1[[#This Row],[tar-out]])&lt;$O$1)</f>
        <v>0</v>
      </c>
      <c r="O7968" s="1" t="b">
        <f>AND(ABS(Table1[[#This Row],[tar-out]])&gt;=$O$1,ABS(Table1[[#This Row],[tar-out]])&lt;$P$1)</f>
        <v>0</v>
      </c>
      <c r="P7968" s="1">
        <f>ROUND(Table1[[#This Row],[tar-out]],0)</f>
        <v>-2</v>
      </c>
      <c r="Q7968" s="3">
        <v>7966</v>
      </c>
    </row>
    <row r="7969" spans="1:17" x14ac:dyDescent="0.25">
      <c r="A7969">
        <v>17</v>
      </c>
      <c r="B7969">
        <v>128</v>
      </c>
      <c r="C7969">
        <v>5.2941176470588198</v>
      </c>
      <c r="D7969">
        <v>2</v>
      </c>
      <c r="E7969">
        <v>259</v>
      </c>
      <c r="F7969">
        <v>3.5763157894736799</v>
      </c>
      <c r="G7969">
        <v>5.8008842468261701</v>
      </c>
      <c r="H7969" s="1">
        <f>Table1[[#This Row],[target]]-Table1[[#This Row],[output]]</f>
        <v>-2.2245684573524902</v>
      </c>
      <c r="I7969" s="1">
        <f>Table1[[#This Row],[tar-out]]*Table1[[#This Row],[tar-out]]</f>
        <v>4.9487048214476381</v>
      </c>
      <c r="J7969" s="1" t="b">
        <f>AND(ABS(Table1[[#This Row],[tar-out]])&gt;=$J$1,ABS(Table1[[#This Row],[tar-out]])&lt;$K$1)</f>
        <v>0</v>
      </c>
      <c r="K7969" s="1" t="b">
        <f>AND(ABS(Table1[[#This Row],[tar-out]])&gt;=$K$1,ABS(Table1[[#This Row],[tar-out]])&lt;$L$1)</f>
        <v>0</v>
      </c>
      <c r="L7969" s="1" t="b">
        <f>AND(ABS(Table1[[#This Row],[tar-out]])&gt;=$L$1,ABS(Table1[[#This Row],[tar-out]])&lt;$M$1)</f>
        <v>1</v>
      </c>
      <c r="M7969" s="1" t="b">
        <f>AND(ABS(Table1[[#This Row],[tar-out]])&gt;=$M$1,ABS(Table1[[#This Row],[tar-out]])&lt;$N$1)</f>
        <v>0</v>
      </c>
      <c r="N7969" s="1" t="b">
        <f>AND(ABS(Table1[[#This Row],[tar-out]])&gt;=$N$1,ABS(Table1[[#This Row],[tar-out]])&lt;$O$1)</f>
        <v>0</v>
      </c>
      <c r="O7969" s="1" t="b">
        <f>AND(ABS(Table1[[#This Row],[tar-out]])&gt;=$O$1,ABS(Table1[[#This Row],[tar-out]])&lt;$P$1)</f>
        <v>0</v>
      </c>
      <c r="P7969" s="1">
        <f>ROUND(Table1[[#This Row],[tar-out]],0)</f>
        <v>-2</v>
      </c>
      <c r="Q7969" s="2">
        <v>7967</v>
      </c>
    </row>
    <row r="7970" spans="1:17" x14ac:dyDescent="0.25">
      <c r="A7970">
        <v>17</v>
      </c>
      <c r="B7970">
        <v>128</v>
      </c>
      <c r="C7970">
        <v>5.2941176470588198</v>
      </c>
      <c r="D7970">
        <v>2</v>
      </c>
      <c r="E7970">
        <v>228</v>
      </c>
      <c r="F7970">
        <v>5.6915645617342099</v>
      </c>
      <c r="G7970">
        <v>5.7940840721130398</v>
      </c>
      <c r="H7970" s="1">
        <f>Table1[[#This Row],[target]]-Table1[[#This Row],[output]]</f>
        <v>-0.10251951037882989</v>
      </c>
      <c r="I7970" s="1">
        <f>Table1[[#This Row],[tar-out]]*Table1[[#This Row],[tar-out]]</f>
        <v>1.0510250008315011E-2</v>
      </c>
      <c r="J7970" s="1" t="b">
        <f>AND(ABS(Table1[[#This Row],[tar-out]])&gt;=$J$1,ABS(Table1[[#This Row],[tar-out]])&lt;$K$1)</f>
        <v>1</v>
      </c>
      <c r="K7970" s="1" t="b">
        <f>AND(ABS(Table1[[#This Row],[tar-out]])&gt;=$K$1,ABS(Table1[[#This Row],[tar-out]])&lt;$L$1)</f>
        <v>0</v>
      </c>
      <c r="L7970" s="1" t="b">
        <f>AND(ABS(Table1[[#This Row],[tar-out]])&gt;=$L$1,ABS(Table1[[#This Row],[tar-out]])&lt;$M$1)</f>
        <v>0</v>
      </c>
      <c r="M7970" s="1" t="b">
        <f>AND(ABS(Table1[[#This Row],[tar-out]])&gt;=$M$1,ABS(Table1[[#This Row],[tar-out]])&lt;$N$1)</f>
        <v>0</v>
      </c>
      <c r="N7970" s="1" t="b">
        <f>AND(ABS(Table1[[#This Row],[tar-out]])&gt;=$N$1,ABS(Table1[[#This Row],[tar-out]])&lt;$O$1)</f>
        <v>0</v>
      </c>
      <c r="O7970" s="1" t="b">
        <f>AND(ABS(Table1[[#This Row],[tar-out]])&gt;=$O$1,ABS(Table1[[#This Row],[tar-out]])&lt;$P$1)</f>
        <v>0</v>
      </c>
      <c r="P7970" s="1">
        <f>ROUND(Table1[[#This Row],[tar-out]],0)</f>
        <v>0</v>
      </c>
      <c r="Q7970" s="3">
        <v>7968</v>
      </c>
    </row>
    <row r="7971" spans="1:17" x14ac:dyDescent="0.25">
      <c r="A7971">
        <v>17</v>
      </c>
      <c r="B7971">
        <v>128</v>
      </c>
      <c r="C7971">
        <v>5.2941176470588198</v>
      </c>
      <c r="D7971">
        <v>2</v>
      </c>
      <c r="E7971">
        <v>67</v>
      </c>
      <c r="F7971">
        <v>3.7371995651662502</v>
      </c>
      <c r="G7971">
        <v>5.7183465957641602</v>
      </c>
      <c r="H7971" s="1">
        <f>Table1[[#This Row],[target]]-Table1[[#This Row],[output]]</f>
        <v>-1.98114703059791</v>
      </c>
      <c r="I7971" s="1">
        <f>Table1[[#This Row],[tar-out]]*Table1[[#This Row],[tar-out]]</f>
        <v>3.924943556846916</v>
      </c>
      <c r="J7971" s="1" t="b">
        <f>AND(ABS(Table1[[#This Row],[tar-out]])&gt;=$J$1,ABS(Table1[[#This Row],[tar-out]])&lt;$K$1)</f>
        <v>0</v>
      </c>
      <c r="K7971" s="1" t="b">
        <f>AND(ABS(Table1[[#This Row],[tar-out]])&gt;=$K$1,ABS(Table1[[#This Row],[tar-out]])&lt;$L$1)</f>
        <v>1</v>
      </c>
      <c r="L7971" s="1" t="b">
        <f>AND(ABS(Table1[[#This Row],[tar-out]])&gt;=$L$1,ABS(Table1[[#This Row],[tar-out]])&lt;$M$1)</f>
        <v>0</v>
      </c>
      <c r="M7971" s="1" t="b">
        <f>AND(ABS(Table1[[#This Row],[tar-out]])&gt;=$M$1,ABS(Table1[[#This Row],[tar-out]])&lt;$N$1)</f>
        <v>0</v>
      </c>
      <c r="N7971" s="1" t="b">
        <f>AND(ABS(Table1[[#This Row],[tar-out]])&gt;=$N$1,ABS(Table1[[#This Row],[tar-out]])&lt;$O$1)</f>
        <v>0</v>
      </c>
      <c r="O7971" s="1" t="b">
        <f>AND(ABS(Table1[[#This Row],[tar-out]])&gt;=$O$1,ABS(Table1[[#This Row],[tar-out]])&lt;$P$1)</f>
        <v>0</v>
      </c>
      <c r="P7971" s="1">
        <f>ROUND(Table1[[#This Row],[tar-out]],0)</f>
        <v>-2</v>
      </c>
      <c r="Q7971" s="2">
        <v>7969</v>
      </c>
    </row>
    <row r="7972" spans="1:17" x14ac:dyDescent="0.25">
      <c r="A7972">
        <v>17</v>
      </c>
      <c r="B7972">
        <v>128</v>
      </c>
      <c r="C7972">
        <v>5.2941176470588198</v>
      </c>
      <c r="D7972">
        <v>2</v>
      </c>
      <c r="E7972">
        <v>292</v>
      </c>
      <c r="F7972">
        <v>3.6666666666666701</v>
      </c>
      <c r="G7972">
        <v>5.8082041740417498</v>
      </c>
      <c r="H7972" s="1">
        <f>Table1[[#This Row],[target]]-Table1[[#This Row],[output]]</f>
        <v>-2.1415375073750798</v>
      </c>
      <c r="I7972" s="1">
        <f>Table1[[#This Row],[tar-out]]*Table1[[#This Row],[tar-out]]</f>
        <v>4.5861828954942698</v>
      </c>
      <c r="J7972" s="1" t="b">
        <f>AND(ABS(Table1[[#This Row],[tar-out]])&gt;=$J$1,ABS(Table1[[#This Row],[tar-out]])&lt;$K$1)</f>
        <v>0</v>
      </c>
      <c r="K7972" s="1" t="b">
        <f>AND(ABS(Table1[[#This Row],[tar-out]])&gt;=$K$1,ABS(Table1[[#This Row],[tar-out]])&lt;$L$1)</f>
        <v>0</v>
      </c>
      <c r="L7972" s="1" t="b">
        <f>AND(ABS(Table1[[#This Row],[tar-out]])&gt;=$L$1,ABS(Table1[[#This Row],[tar-out]])&lt;$M$1)</f>
        <v>1</v>
      </c>
      <c r="M7972" s="1" t="b">
        <f>AND(ABS(Table1[[#This Row],[tar-out]])&gt;=$M$1,ABS(Table1[[#This Row],[tar-out]])&lt;$N$1)</f>
        <v>0</v>
      </c>
      <c r="N7972" s="1" t="b">
        <f>AND(ABS(Table1[[#This Row],[tar-out]])&gt;=$N$1,ABS(Table1[[#This Row],[tar-out]])&lt;$O$1)</f>
        <v>0</v>
      </c>
      <c r="O7972" s="1" t="b">
        <f>AND(ABS(Table1[[#This Row],[tar-out]])&gt;=$O$1,ABS(Table1[[#This Row],[tar-out]])&lt;$P$1)</f>
        <v>0</v>
      </c>
      <c r="P7972" s="1">
        <f>ROUND(Table1[[#This Row],[tar-out]],0)</f>
        <v>-2</v>
      </c>
      <c r="Q7972" s="3">
        <v>7970</v>
      </c>
    </row>
    <row r="7973" spans="1:17" x14ac:dyDescent="0.25">
      <c r="A7973">
        <v>17</v>
      </c>
      <c r="B7973">
        <v>128</v>
      </c>
      <c r="C7973">
        <v>5.2941176470588198</v>
      </c>
      <c r="D7973">
        <v>2</v>
      </c>
      <c r="E7973">
        <v>131</v>
      </c>
      <c r="F7973">
        <v>5.7449147883452403</v>
      </c>
      <c r="G7973">
        <v>5.7995882034301802</v>
      </c>
      <c r="H7973" s="1">
        <f>Table1[[#This Row],[target]]-Table1[[#This Row],[output]]</f>
        <v>-5.4673415084939947E-2</v>
      </c>
      <c r="I7973" s="1">
        <f>Table1[[#This Row],[tar-out]]*Table1[[#This Row],[tar-out]]</f>
        <v>2.9891823170501391E-3</v>
      </c>
      <c r="J7973" s="1" t="b">
        <f>AND(ABS(Table1[[#This Row],[tar-out]])&gt;=$J$1,ABS(Table1[[#This Row],[tar-out]])&lt;$K$1)</f>
        <v>1</v>
      </c>
      <c r="K7973" s="1" t="b">
        <f>AND(ABS(Table1[[#This Row],[tar-out]])&gt;=$K$1,ABS(Table1[[#This Row],[tar-out]])&lt;$L$1)</f>
        <v>0</v>
      </c>
      <c r="L7973" s="1" t="b">
        <f>AND(ABS(Table1[[#This Row],[tar-out]])&gt;=$L$1,ABS(Table1[[#This Row],[tar-out]])&lt;$M$1)</f>
        <v>0</v>
      </c>
      <c r="M7973" s="1" t="b">
        <f>AND(ABS(Table1[[#This Row],[tar-out]])&gt;=$M$1,ABS(Table1[[#This Row],[tar-out]])&lt;$N$1)</f>
        <v>0</v>
      </c>
      <c r="N7973" s="1" t="b">
        <f>AND(ABS(Table1[[#This Row],[tar-out]])&gt;=$N$1,ABS(Table1[[#This Row],[tar-out]])&lt;$O$1)</f>
        <v>0</v>
      </c>
      <c r="O7973" s="1" t="b">
        <f>AND(ABS(Table1[[#This Row],[tar-out]])&gt;=$O$1,ABS(Table1[[#This Row],[tar-out]])&lt;$P$1)</f>
        <v>0</v>
      </c>
      <c r="P7973" s="1">
        <f>ROUND(Table1[[#This Row],[tar-out]],0)</f>
        <v>0</v>
      </c>
      <c r="Q7973" s="2">
        <v>7971</v>
      </c>
    </row>
    <row r="7974" spans="1:17" x14ac:dyDescent="0.25">
      <c r="A7974">
        <v>17</v>
      </c>
      <c r="B7974">
        <v>128</v>
      </c>
      <c r="C7974">
        <v>5.2941176470588198</v>
      </c>
      <c r="D7974">
        <v>2</v>
      </c>
      <c r="E7974">
        <v>7</v>
      </c>
      <c r="F7974">
        <v>5.89463467741699</v>
      </c>
      <c r="G7974">
        <v>5.6717619895935103</v>
      </c>
      <c r="H7974" s="1">
        <f>Table1[[#This Row],[target]]-Table1[[#This Row],[output]]</f>
        <v>0.22287268782347969</v>
      </c>
      <c r="I7974" s="1">
        <f>Table1[[#This Row],[tar-out]]*Table1[[#This Row],[tar-out]]</f>
        <v>4.9672234977662232E-2</v>
      </c>
      <c r="J7974" s="1" t="b">
        <f>AND(ABS(Table1[[#This Row],[tar-out]])&gt;=$J$1,ABS(Table1[[#This Row],[tar-out]])&lt;$K$1)</f>
        <v>1</v>
      </c>
      <c r="K7974" s="1" t="b">
        <f>AND(ABS(Table1[[#This Row],[tar-out]])&gt;=$K$1,ABS(Table1[[#This Row],[tar-out]])&lt;$L$1)</f>
        <v>0</v>
      </c>
      <c r="L7974" s="1" t="b">
        <f>AND(ABS(Table1[[#This Row],[tar-out]])&gt;=$L$1,ABS(Table1[[#This Row],[tar-out]])&lt;$M$1)</f>
        <v>0</v>
      </c>
      <c r="M7974" s="1" t="b">
        <f>AND(ABS(Table1[[#This Row],[tar-out]])&gt;=$M$1,ABS(Table1[[#This Row],[tar-out]])&lt;$N$1)</f>
        <v>0</v>
      </c>
      <c r="N7974" s="1" t="b">
        <f>AND(ABS(Table1[[#This Row],[tar-out]])&gt;=$N$1,ABS(Table1[[#This Row],[tar-out]])&lt;$O$1)</f>
        <v>0</v>
      </c>
      <c r="O7974" s="1" t="b">
        <f>AND(ABS(Table1[[#This Row],[tar-out]])&gt;=$O$1,ABS(Table1[[#This Row],[tar-out]])&lt;$P$1)</f>
        <v>0</v>
      </c>
      <c r="P7974" s="1">
        <f>ROUND(Table1[[#This Row],[tar-out]],0)</f>
        <v>0</v>
      </c>
      <c r="Q7974" s="3">
        <v>7972</v>
      </c>
    </row>
    <row r="7975" spans="1:17" x14ac:dyDescent="0.25">
      <c r="A7975">
        <v>17</v>
      </c>
      <c r="B7975">
        <v>128</v>
      </c>
      <c r="C7975">
        <v>5.2941176470588198</v>
      </c>
      <c r="D7975">
        <v>2</v>
      </c>
      <c r="E7975">
        <v>84</v>
      </c>
      <c r="F7975">
        <v>3.8367371885214201</v>
      </c>
      <c r="G7975">
        <v>5.7493004798889196</v>
      </c>
      <c r="H7975" s="1">
        <f>Table1[[#This Row],[target]]-Table1[[#This Row],[output]]</f>
        <v>-1.9125632913674995</v>
      </c>
      <c r="I7975" s="1">
        <f>Table1[[#This Row],[tar-out]]*Table1[[#This Row],[tar-out]]</f>
        <v>3.6578983434864827</v>
      </c>
      <c r="J7975" s="1" t="b">
        <f>AND(ABS(Table1[[#This Row],[tar-out]])&gt;=$J$1,ABS(Table1[[#This Row],[tar-out]])&lt;$K$1)</f>
        <v>0</v>
      </c>
      <c r="K7975" s="1" t="b">
        <f>AND(ABS(Table1[[#This Row],[tar-out]])&gt;=$K$1,ABS(Table1[[#This Row],[tar-out]])&lt;$L$1)</f>
        <v>1</v>
      </c>
      <c r="L7975" s="1" t="b">
        <f>AND(ABS(Table1[[#This Row],[tar-out]])&gt;=$L$1,ABS(Table1[[#This Row],[tar-out]])&lt;$M$1)</f>
        <v>0</v>
      </c>
      <c r="M7975" s="1" t="b">
        <f>AND(ABS(Table1[[#This Row],[tar-out]])&gt;=$M$1,ABS(Table1[[#This Row],[tar-out]])&lt;$N$1)</f>
        <v>0</v>
      </c>
      <c r="N7975" s="1" t="b">
        <f>AND(ABS(Table1[[#This Row],[tar-out]])&gt;=$N$1,ABS(Table1[[#This Row],[tar-out]])&lt;$O$1)</f>
        <v>0</v>
      </c>
      <c r="O7975" s="1" t="b">
        <f>AND(ABS(Table1[[#This Row],[tar-out]])&gt;=$O$1,ABS(Table1[[#This Row],[tar-out]])&lt;$P$1)</f>
        <v>0</v>
      </c>
      <c r="P7975" s="1">
        <f>ROUND(Table1[[#This Row],[tar-out]],0)</f>
        <v>-2</v>
      </c>
      <c r="Q7975" s="2">
        <v>7973</v>
      </c>
    </row>
    <row r="7976" spans="1:17" x14ac:dyDescent="0.25">
      <c r="A7976">
        <v>17</v>
      </c>
      <c r="B7976">
        <v>128</v>
      </c>
      <c r="C7976">
        <v>5.2941176470588198</v>
      </c>
      <c r="D7976">
        <v>2</v>
      </c>
      <c r="E7976">
        <v>199</v>
      </c>
      <c r="F7976">
        <v>4.3263066705168898</v>
      </c>
      <c r="G7976">
        <v>5.78552341461182</v>
      </c>
      <c r="H7976" s="1">
        <f>Table1[[#This Row],[target]]-Table1[[#This Row],[output]]</f>
        <v>-1.4592167440949302</v>
      </c>
      <c r="I7976" s="1">
        <f>Table1[[#This Row],[tar-out]]*Table1[[#This Row],[tar-out]]</f>
        <v>2.129313506247009</v>
      </c>
      <c r="J7976" s="1" t="b">
        <f>AND(ABS(Table1[[#This Row],[tar-out]])&gt;=$J$1,ABS(Table1[[#This Row],[tar-out]])&lt;$K$1)</f>
        <v>0</v>
      </c>
      <c r="K7976" s="1" t="b">
        <f>AND(ABS(Table1[[#This Row],[tar-out]])&gt;=$K$1,ABS(Table1[[#This Row],[tar-out]])&lt;$L$1)</f>
        <v>1</v>
      </c>
      <c r="L7976" s="1" t="b">
        <f>AND(ABS(Table1[[#This Row],[tar-out]])&gt;=$L$1,ABS(Table1[[#This Row],[tar-out]])&lt;$M$1)</f>
        <v>0</v>
      </c>
      <c r="M7976" s="1" t="b">
        <f>AND(ABS(Table1[[#This Row],[tar-out]])&gt;=$M$1,ABS(Table1[[#This Row],[tar-out]])&lt;$N$1)</f>
        <v>0</v>
      </c>
      <c r="N7976" s="1" t="b">
        <f>AND(ABS(Table1[[#This Row],[tar-out]])&gt;=$N$1,ABS(Table1[[#This Row],[tar-out]])&lt;$O$1)</f>
        <v>0</v>
      </c>
      <c r="O7976" s="1" t="b">
        <f>AND(ABS(Table1[[#This Row],[tar-out]])&gt;=$O$1,ABS(Table1[[#This Row],[tar-out]])&lt;$P$1)</f>
        <v>0</v>
      </c>
      <c r="P7976" s="1">
        <f>ROUND(Table1[[#This Row],[tar-out]],0)</f>
        <v>-1</v>
      </c>
      <c r="Q7976" s="3">
        <v>7974</v>
      </c>
    </row>
    <row r="7977" spans="1:17" x14ac:dyDescent="0.25">
      <c r="A7977">
        <v>17</v>
      </c>
      <c r="B7977">
        <v>128</v>
      </c>
      <c r="C7977">
        <v>5.2941176470588198</v>
      </c>
      <c r="D7977">
        <v>2</v>
      </c>
      <c r="E7977">
        <v>52</v>
      </c>
      <c r="F7977">
        <v>3.33172353809818</v>
      </c>
      <c r="G7977">
        <v>5.6913871765136701</v>
      </c>
      <c r="H7977" s="1">
        <f>Table1[[#This Row],[target]]-Table1[[#This Row],[output]]</f>
        <v>-2.3596636384154901</v>
      </c>
      <c r="I7977" s="1">
        <f>Table1[[#This Row],[tar-out]]*Table1[[#This Row],[tar-out]]</f>
        <v>5.5680124864602289</v>
      </c>
      <c r="J7977" s="1" t="b">
        <f>AND(ABS(Table1[[#This Row],[tar-out]])&gt;=$J$1,ABS(Table1[[#This Row],[tar-out]])&lt;$K$1)</f>
        <v>0</v>
      </c>
      <c r="K7977" s="1" t="b">
        <f>AND(ABS(Table1[[#This Row],[tar-out]])&gt;=$K$1,ABS(Table1[[#This Row],[tar-out]])&lt;$L$1)</f>
        <v>0</v>
      </c>
      <c r="L7977" s="1" t="b">
        <f>AND(ABS(Table1[[#This Row],[tar-out]])&gt;=$L$1,ABS(Table1[[#This Row],[tar-out]])&lt;$M$1)</f>
        <v>1</v>
      </c>
      <c r="M7977" s="1" t="b">
        <f>AND(ABS(Table1[[#This Row],[tar-out]])&gt;=$M$1,ABS(Table1[[#This Row],[tar-out]])&lt;$N$1)</f>
        <v>0</v>
      </c>
      <c r="N7977" s="1" t="b">
        <f>AND(ABS(Table1[[#This Row],[tar-out]])&gt;=$N$1,ABS(Table1[[#This Row],[tar-out]])&lt;$O$1)</f>
        <v>0</v>
      </c>
      <c r="O7977" s="1" t="b">
        <f>AND(ABS(Table1[[#This Row],[tar-out]])&gt;=$O$1,ABS(Table1[[#This Row],[tar-out]])&lt;$P$1)</f>
        <v>0</v>
      </c>
      <c r="P7977" s="1">
        <f>ROUND(Table1[[#This Row],[tar-out]],0)</f>
        <v>-2</v>
      </c>
      <c r="Q7977" s="2">
        <v>7975</v>
      </c>
    </row>
    <row r="7978" spans="1:17" x14ac:dyDescent="0.25">
      <c r="A7978">
        <v>17</v>
      </c>
      <c r="B7978">
        <v>128</v>
      </c>
      <c r="C7978">
        <v>5.2941176470588198</v>
      </c>
      <c r="D7978">
        <v>2</v>
      </c>
      <c r="E7978">
        <v>221</v>
      </c>
      <c r="F7978">
        <v>4.6894841269841301</v>
      </c>
      <c r="G7978">
        <v>5.7925701141357404</v>
      </c>
      <c r="H7978" s="1">
        <f>Table1[[#This Row],[target]]-Table1[[#This Row],[output]]</f>
        <v>-1.1030859871516103</v>
      </c>
      <c r="I7978" s="1">
        <f>Table1[[#This Row],[tar-out]]*Table1[[#This Row],[tar-out]]</f>
        <v>1.2167986950502425</v>
      </c>
      <c r="J7978" s="1" t="b">
        <f>AND(ABS(Table1[[#This Row],[tar-out]])&gt;=$J$1,ABS(Table1[[#This Row],[tar-out]])&lt;$K$1)</f>
        <v>0</v>
      </c>
      <c r="K7978" s="1" t="b">
        <f>AND(ABS(Table1[[#This Row],[tar-out]])&gt;=$K$1,ABS(Table1[[#This Row],[tar-out]])&lt;$L$1)</f>
        <v>1</v>
      </c>
      <c r="L7978" s="1" t="b">
        <f>AND(ABS(Table1[[#This Row],[tar-out]])&gt;=$L$1,ABS(Table1[[#This Row],[tar-out]])&lt;$M$1)</f>
        <v>0</v>
      </c>
      <c r="M7978" s="1" t="b">
        <f>AND(ABS(Table1[[#This Row],[tar-out]])&gt;=$M$1,ABS(Table1[[#This Row],[tar-out]])&lt;$N$1)</f>
        <v>0</v>
      </c>
      <c r="N7978" s="1" t="b">
        <f>AND(ABS(Table1[[#This Row],[tar-out]])&gt;=$N$1,ABS(Table1[[#This Row],[tar-out]])&lt;$O$1)</f>
        <v>0</v>
      </c>
      <c r="O7978" s="1" t="b">
        <f>AND(ABS(Table1[[#This Row],[tar-out]])&gt;=$O$1,ABS(Table1[[#This Row],[tar-out]])&lt;$P$1)</f>
        <v>0</v>
      </c>
      <c r="P7978" s="1">
        <f>ROUND(Table1[[#This Row],[tar-out]],0)</f>
        <v>-1</v>
      </c>
      <c r="Q7978" s="3">
        <v>7976</v>
      </c>
    </row>
    <row r="7979" spans="1:17" x14ac:dyDescent="0.25">
      <c r="A7979">
        <v>17</v>
      </c>
      <c r="B7979">
        <v>128</v>
      </c>
      <c r="C7979">
        <v>5.2941176470588198</v>
      </c>
      <c r="D7979">
        <v>2</v>
      </c>
      <c r="E7979">
        <v>172</v>
      </c>
      <c r="F7979">
        <v>3.4234693877550999</v>
      </c>
      <c r="G7979">
        <v>5.7776579856872603</v>
      </c>
      <c r="H7979" s="1">
        <f>Table1[[#This Row],[target]]-Table1[[#This Row],[output]]</f>
        <v>-2.3541885979321604</v>
      </c>
      <c r="I7979" s="1">
        <f>Table1[[#This Row],[tar-out]]*Table1[[#This Row],[tar-out]]</f>
        <v>5.5422039546337913</v>
      </c>
      <c r="J7979" s="1" t="b">
        <f>AND(ABS(Table1[[#This Row],[tar-out]])&gt;=$J$1,ABS(Table1[[#This Row],[tar-out]])&lt;$K$1)</f>
        <v>0</v>
      </c>
      <c r="K7979" s="1" t="b">
        <f>AND(ABS(Table1[[#This Row],[tar-out]])&gt;=$K$1,ABS(Table1[[#This Row],[tar-out]])&lt;$L$1)</f>
        <v>0</v>
      </c>
      <c r="L7979" s="1" t="b">
        <f>AND(ABS(Table1[[#This Row],[tar-out]])&gt;=$L$1,ABS(Table1[[#This Row],[tar-out]])&lt;$M$1)</f>
        <v>1</v>
      </c>
      <c r="M7979" s="1" t="b">
        <f>AND(ABS(Table1[[#This Row],[tar-out]])&gt;=$M$1,ABS(Table1[[#This Row],[tar-out]])&lt;$N$1)</f>
        <v>0</v>
      </c>
      <c r="N7979" s="1" t="b">
        <f>AND(ABS(Table1[[#This Row],[tar-out]])&gt;=$N$1,ABS(Table1[[#This Row],[tar-out]])&lt;$O$1)</f>
        <v>0</v>
      </c>
      <c r="O7979" s="1" t="b">
        <f>AND(ABS(Table1[[#This Row],[tar-out]])&gt;=$O$1,ABS(Table1[[#This Row],[tar-out]])&lt;$P$1)</f>
        <v>0</v>
      </c>
      <c r="P7979" s="1">
        <f>ROUND(Table1[[#This Row],[tar-out]],0)</f>
        <v>-2</v>
      </c>
      <c r="Q7979" s="2">
        <v>7977</v>
      </c>
    </row>
    <row r="7980" spans="1:17" x14ac:dyDescent="0.25">
      <c r="A7980">
        <v>17</v>
      </c>
      <c r="B7980">
        <v>128</v>
      </c>
      <c r="C7980">
        <v>5.2941176470588198</v>
      </c>
      <c r="D7980">
        <v>2</v>
      </c>
      <c r="E7980">
        <v>101</v>
      </c>
      <c r="F7980">
        <v>3.2555668016194299</v>
      </c>
      <c r="G7980">
        <v>5.7750320434570304</v>
      </c>
      <c r="H7980" s="1">
        <f>Table1[[#This Row],[target]]-Table1[[#This Row],[output]]</f>
        <v>-2.5194652418376005</v>
      </c>
      <c r="I7980" s="1">
        <f>Table1[[#This Row],[tar-out]]*Table1[[#This Row],[tar-out]]</f>
        <v>6.3477051048277984</v>
      </c>
      <c r="J7980" s="1" t="b">
        <f>AND(ABS(Table1[[#This Row],[tar-out]])&gt;=$J$1,ABS(Table1[[#This Row],[tar-out]])&lt;$K$1)</f>
        <v>0</v>
      </c>
      <c r="K7980" s="1" t="b">
        <f>AND(ABS(Table1[[#This Row],[tar-out]])&gt;=$K$1,ABS(Table1[[#This Row],[tar-out]])&lt;$L$1)</f>
        <v>0</v>
      </c>
      <c r="L7980" s="1" t="b">
        <f>AND(ABS(Table1[[#This Row],[tar-out]])&gt;=$L$1,ABS(Table1[[#This Row],[tar-out]])&lt;$M$1)</f>
        <v>1</v>
      </c>
      <c r="M7980" s="1" t="b">
        <f>AND(ABS(Table1[[#This Row],[tar-out]])&gt;=$M$1,ABS(Table1[[#This Row],[tar-out]])&lt;$N$1)</f>
        <v>0</v>
      </c>
      <c r="N7980" s="1" t="b">
        <f>AND(ABS(Table1[[#This Row],[tar-out]])&gt;=$N$1,ABS(Table1[[#This Row],[tar-out]])&lt;$O$1)</f>
        <v>0</v>
      </c>
      <c r="O7980" s="1" t="b">
        <f>AND(ABS(Table1[[#This Row],[tar-out]])&gt;=$O$1,ABS(Table1[[#This Row],[tar-out]])&lt;$P$1)</f>
        <v>0</v>
      </c>
      <c r="P7980" s="1">
        <f>ROUND(Table1[[#This Row],[tar-out]],0)</f>
        <v>-3</v>
      </c>
      <c r="Q7980" s="3">
        <v>7978</v>
      </c>
    </row>
    <row r="7981" spans="1:17" x14ac:dyDescent="0.25">
      <c r="A7981">
        <v>17</v>
      </c>
      <c r="B7981">
        <v>128</v>
      </c>
      <c r="C7981">
        <v>5.2941176470588198</v>
      </c>
      <c r="D7981">
        <v>2</v>
      </c>
      <c r="E7981">
        <v>147</v>
      </c>
      <c r="F7981">
        <v>3.2120038722168398</v>
      </c>
      <c r="G7981">
        <v>5.7904391288757298</v>
      </c>
      <c r="H7981" s="1">
        <f>Table1[[#This Row],[target]]-Table1[[#This Row],[output]]</f>
        <v>-2.57843525665889</v>
      </c>
      <c r="I7981" s="1">
        <f>Table1[[#This Row],[tar-out]]*Table1[[#This Row],[tar-out]]</f>
        <v>6.6483283727815961</v>
      </c>
      <c r="J7981" s="1" t="b">
        <f>AND(ABS(Table1[[#This Row],[tar-out]])&gt;=$J$1,ABS(Table1[[#This Row],[tar-out]])&lt;$K$1)</f>
        <v>0</v>
      </c>
      <c r="K7981" s="1" t="b">
        <f>AND(ABS(Table1[[#This Row],[tar-out]])&gt;=$K$1,ABS(Table1[[#This Row],[tar-out]])&lt;$L$1)</f>
        <v>0</v>
      </c>
      <c r="L7981" s="1" t="b">
        <f>AND(ABS(Table1[[#This Row],[tar-out]])&gt;=$L$1,ABS(Table1[[#This Row],[tar-out]])&lt;$M$1)</f>
        <v>1</v>
      </c>
      <c r="M7981" s="1" t="b">
        <f>AND(ABS(Table1[[#This Row],[tar-out]])&gt;=$M$1,ABS(Table1[[#This Row],[tar-out]])&lt;$N$1)</f>
        <v>0</v>
      </c>
      <c r="N7981" s="1" t="b">
        <f>AND(ABS(Table1[[#This Row],[tar-out]])&gt;=$N$1,ABS(Table1[[#This Row],[tar-out]])&lt;$O$1)</f>
        <v>0</v>
      </c>
      <c r="O7981" s="1" t="b">
        <f>AND(ABS(Table1[[#This Row],[tar-out]])&gt;=$O$1,ABS(Table1[[#This Row],[tar-out]])&lt;$P$1)</f>
        <v>0</v>
      </c>
      <c r="P7981" s="1">
        <f>ROUND(Table1[[#This Row],[tar-out]],0)</f>
        <v>-3</v>
      </c>
      <c r="Q7981" s="2">
        <v>7979</v>
      </c>
    </row>
    <row r="7982" spans="1:17" x14ac:dyDescent="0.25">
      <c r="A7982">
        <v>17</v>
      </c>
      <c r="B7982">
        <v>128</v>
      </c>
      <c r="C7982">
        <v>5.2941176470588198</v>
      </c>
      <c r="D7982">
        <v>2</v>
      </c>
      <c r="E7982">
        <v>39</v>
      </c>
      <c r="F7982">
        <v>3.4243516703012098</v>
      </c>
      <c r="G7982">
        <v>5.6681327819824201</v>
      </c>
      <c r="H7982" s="1">
        <f>Table1[[#This Row],[target]]-Table1[[#This Row],[output]]</f>
        <v>-2.2437811116812103</v>
      </c>
      <c r="I7982" s="1">
        <f>Table1[[#This Row],[tar-out]]*Table1[[#This Row],[tar-out]]</f>
        <v>5.0345536771373682</v>
      </c>
      <c r="J7982" s="1" t="b">
        <f>AND(ABS(Table1[[#This Row],[tar-out]])&gt;=$J$1,ABS(Table1[[#This Row],[tar-out]])&lt;$K$1)</f>
        <v>0</v>
      </c>
      <c r="K7982" s="1" t="b">
        <f>AND(ABS(Table1[[#This Row],[tar-out]])&gt;=$K$1,ABS(Table1[[#This Row],[tar-out]])&lt;$L$1)</f>
        <v>0</v>
      </c>
      <c r="L7982" s="1" t="b">
        <f>AND(ABS(Table1[[#This Row],[tar-out]])&gt;=$L$1,ABS(Table1[[#This Row],[tar-out]])&lt;$M$1)</f>
        <v>1</v>
      </c>
      <c r="M7982" s="1" t="b">
        <f>AND(ABS(Table1[[#This Row],[tar-out]])&gt;=$M$1,ABS(Table1[[#This Row],[tar-out]])&lt;$N$1)</f>
        <v>0</v>
      </c>
      <c r="N7982" s="1" t="b">
        <f>AND(ABS(Table1[[#This Row],[tar-out]])&gt;=$N$1,ABS(Table1[[#This Row],[tar-out]])&lt;$O$1)</f>
        <v>0</v>
      </c>
      <c r="O7982" s="1" t="b">
        <f>AND(ABS(Table1[[#This Row],[tar-out]])&gt;=$O$1,ABS(Table1[[#This Row],[tar-out]])&lt;$P$1)</f>
        <v>0</v>
      </c>
      <c r="P7982" s="1">
        <f>ROUND(Table1[[#This Row],[tar-out]],0)</f>
        <v>-2</v>
      </c>
      <c r="Q7982" s="3">
        <v>7980</v>
      </c>
    </row>
    <row r="7983" spans="1:17" x14ac:dyDescent="0.25">
      <c r="A7983">
        <v>17</v>
      </c>
      <c r="B7983">
        <v>128</v>
      </c>
      <c r="C7983">
        <v>5.2941176470588198</v>
      </c>
      <c r="D7983">
        <v>2</v>
      </c>
      <c r="E7983">
        <v>160</v>
      </c>
      <c r="F7983">
        <v>4.3876221498371297</v>
      </c>
      <c r="G7983">
        <v>5.7804756164550799</v>
      </c>
      <c r="H7983" s="1">
        <f>Table1[[#This Row],[target]]-Table1[[#This Row],[output]]</f>
        <v>-1.3928534666179502</v>
      </c>
      <c r="I7983" s="1">
        <f>Table1[[#This Row],[tar-out]]*Table1[[#This Row],[tar-out]]</f>
        <v>1.9400407794696413</v>
      </c>
      <c r="J7983" s="1" t="b">
        <f>AND(ABS(Table1[[#This Row],[tar-out]])&gt;=$J$1,ABS(Table1[[#This Row],[tar-out]])&lt;$K$1)</f>
        <v>0</v>
      </c>
      <c r="K7983" s="1" t="b">
        <f>AND(ABS(Table1[[#This Row],[tar-out]])&gt;=$K$1,ABS(Table1[[#This Row],[tar-out]])&lt;$L$1)</f>
        <v>1</v>
      </c>
      <c r="L7983" s="1" t="b">
        <f>AND(ABS(Table1[[#This Row],[tar-out]])&gt;=$L$1,ABS(Table1[[#This Row],[tar-out]])&lt;$M$1)</f>
        <v>0</v>
      </c>
      <c r="M7983" s="1" t="b">
        <f>AND(ABS(Table1[[#This Row],[tar-out]])&gt;=$M$1,ABS(Table1[[#This Row],[tar-out]])&lt;$N$1)</f>
        <v>0</v>
      </c>
      <c r="N7983" s="1" t="b">
        <f>AND(ABS(Table1[[#This Row],[tar-out]])&gt;=$N$1,ABS(Table1[[#This Row],[tar-out]])&lt;$O$1)</f>
        <v>0</v>
      </c>
      <c r="O7983" s="1" t="b">
        <f>AND(ABS(Table1[[#This Row],[tar-out]])&gt;=$O$1,ABS(Table1[[#This Row],[tar-out]])&lt;$P$1)</f>
        <v>0</v>
      </c>
      <c r="P7983" s="1">
        <f>ROUND(Table1[[#This Row],[tar-out]],0)</f>
        <v>-1</v>
      </c>
      <c r="Q7983" s="2">
        <v>7981</v>
      </c>
    </row>
    <row r="7984" spans="1:17" x14ac:dyDescent="0.25">
      <c r="A7984">
        <v>17</v>
      </c>
      <c r="B7984">
        <v>128</v>
      </c>
      <c r="C7984">
        <v>5.2941176470588198</v>
      </c>
      <c r="D7984">
        <v>2</v>
      </c>
      <c r="E7984">
        <v>124</v>
      </c>
      <c r="F7984">
        <v>3.23990498812352</v>
      </c>
      <c r="G7984">
        <v>5.7968001365661603</v>
      </c>
      <c r="H7984" s="1">
        <f>Table1[[#This Row],[target]]-Table1[[#This Row],[output]]</f>
        <v>-2.5568951484426403</v>
      </c>
      <c r="I7984" s="1">
        <f>Table1[[#This Row],[tar-out]]*Table1[[#This Row],[tar-out]]</f>
        <v>6.5377128001295119</v>
      </c>
      <c r="J7984" s="1" t="b">
        <f>AND(ABS(Table1[[#This Row],[tar-out]])&gt;=$J$1,ABS(Table1[[#This Row],[tar-out]])&lt;$K$1)</f>
        <v>0</v>
      </c>
      <c r="K7984" s="1" t="b">
        <f>AND(ABS(Table1[[#This Row],[tar-out]])&gt;=$K$1,ABS(Table1[[#This Row],[tar-out]])&lt;$L$1)</f>
        <v>0</v>
      </c>
      <c r="L7984" s="1" t="b">
        <f>AND(ABS(Table1[[#This Row],[tar-out]])&gt;=$L$1,ABS(Table1[[#This Row],[tar-out]])&lt;$M$1)</f>
        <v>1</v>
      </c>
      <c r="M7984" s="1" t="b">
        <f>AND(ABS(Table1[[#This Row],[tar-out]])&gt;=$M$1,ABS(Table1[[#This Row],[tar-out]])&lt;$N$1)</f>
        <v>0</v>
      </c>
      <c r="N7984" s="1" t="b">
        <f>AND(ABS(Table1[[#This Row],[tar-out]])&gt;=$N$1,ABS(Table1[[#This Row],[tar-out]])&lt;$O$1)</f>
        <v>0</v>
      </c>
      <c r="O7984" s="1" t="b">
        <f>AND(ABS(Table1[[#This Row],[tar-out]])&gt;=$O$1,ABS(Table1[[#This Row],[tar-out]])&lt;$P$1)</f>
        <v>0</v>
      </c>
      <c r="P7984" s="1">
        <f>ROUND(Table1[[#This Row],[tar-out]],0)</f>
        <v>-3</v>
      </c>
      <c r="Q7984" s="3">
        <v>7982</v>
      </c>
    </row>
    <row r="7985" spans="1:17" x14ac:dyDescent="0.25">
      <c r="A7985">
        <v>17</v>
      </c>
      <c r="B7985">
        <v>128</v>
      </c>
      <c r="C7985">
        <v>5.2941176470588198</v>
      </c>
      <c r="D7985">
        <v>2</v>
      </c>
      <c r="E7985">
        <v>75</v>
      </c>
      <c r="F7985">
        <v>3.03928562475912</v>
      </c>
      <c r="G7985">
        <v>5.7329130172729501</v>
      </c>
      <c r="H7985" s="1">
        <f>Table1[[#This Row],[target]]-Table1[[#This Row],[output]]</f>
        <v>-2.6936273925138301</v>
      </c>
      <c r="I7985" s="1">
        <f>Table1[[#This Row],[tar-out]]*Table1[[#This Row],[tar-out]]</f>
        <v>7.2556285297008554</v>
      </c>
      <c r="J7985" s="1" t="b">
        <f>AND(ABS(Table1[[#This Row],[tar-out]])&gt;=$J$1,ABS(Table1[[#This Row],[tar-out]])&lt;$K$1)</f>
        <v>0</v>
      </c>
      <c r="K7985" s="1" t="b">
        <f>AND(ABS(Table1[[#This Row],[tar-out]])&gt;=$K$1,ABS(Table1[[#This Row],[tar-out]])&lt;$L$1)</f>
        <v>0</v>
      </c>
      <c r="L7985" s="1" t="b">
        <f>AND(ABS(Table1[[#This Row],[tar-out]])&gt;=$L$1,ABS(Table1[[#This Row],[tar-out]])&lt;$M$1)</f>
        <v>1</v>
      </c>
      <c r="M7985" s="1" t="b">
        <f>AND(ABS(Table1[[#This Row],[tar-out]])&gt;=$M$1,ABS(Table1[[#This Row],[tar-out]])&lt;$N$1)</f>
        <v>0</v>
      </c>
      <c r="N7985" s="1" t="b">
        <f>AND(ABS(Table1[[#This Row],[tar-out]])&gt;=$N$1,ABS(Table1[[#This Row],[tar-out]])&lt;$O$1)</f>
        <v>0</v>
      </c>
      <c r="O7985" s="1" t="b">
        <f>AND(ABS(Table1[[#This Row],[tar-out]])&gt;=$O$1,ABS(Table1[[#This Row],[tar-out]])&lt;$P$1)</f>
        <v>0</v>
      </c>
      <c r="P7985" s="1">
        <f>ROUND(Table1[[#This Row],[tar-out]],0)</f>
        <v>-3</v>
      </c>
      <c r="Q7985" s="2">
        <v>7983</v>
      </c>
    </row>
    <row r="7986" spans="1:17" x14ac:dyDescent="0.25">
      <c r="A7986">
        <v>17</v>
      </c>
      <c r="B7986">
        <v>128</v>
      </c>
      <c r="C7986">
        <v>5.2941176470588198</v>
      </c>
      <c r="D7986">
        <v>2</v>
      </c>
      <c r="E7986">
        <v>53</v>
      </c>
      <c r="F7986">
        <v>4.1884266885377501</v>
      </c>
      <c r="G7986">
        <v>5.69317579269409</v>
      </c>
      <c r="H7986" s="1">
        <f>Table1[[#This Row],[target]]-Table1[[#This Row],[output]]</f>
        <v>-1.5047491041563399</v>
      </c>
      <c r="I7986" s="1">
        <f>Table1[[#This Row],[tar-out]]*Table1[[#This Row],[tar-out]]</f>
        <v>2.2642698664593075</v>
      </c>
      <c r="J7986" s="1" t="b">
        <f>AND(ABS(Table1[[#This Row],[tar-out]])&gt;=$J$1,ABS(Table1[[#This Row],[tar-out]])&lt;$K$1)</f>
        <v>0</v>
      </c>
      <c r="K7986" s="1" t="b">
        <f>AND(ABS(Table1[[#This Row],[tar-out]])&gt;=$K$1,ABS(Table1[[#This Row],[tar-out]])&lt;$L$1)</f>
        <v>1</v>
      </c>
      <c r="L7986" s="1" t="b">
        <f>AND(ABS(Table1[[#This Row],[tar-out]])&gt;=$L$1,ABS(Table1[[#This Row],[tar-out]])&lt;$M$1)</f>
        <v>0</v>
      </c>
      <c r="M7986" s="1" t="b">
        <f>AND(ABS(Table1[[#This Row],[tar-out]])&gt;=$M$1,ABS(Table1[[#This Row],[tar-out]])&lt;$N$1)</f>
        <v>0</v>
      </c>
      <c r="N7986" s="1" t="b">
        <f>AND(ABS(Table1[[#This Row],[tar-out]])&gt;=$N$1,ABS(Table1[[#This Row],[tar-out]])&lt;$O$1)</f>
        <v>0</v>
      </c>
      <c r="O7986" s="1" t="b">
        <f>AND(ABS(Table1[[#This Row],[tar-out]])&gt;=$O$1,ABS(Table1[[#This Row],[tar-out]])&lt;$P$1)</f>
        <v>0</v>
      </c>
      <c r="P7986" s="1">
        <f>ROUND(Table1[[#This Row],[tar-out]],0)</f>
        <v>-2</v>
      </c>
      <c r="Q7986" s="3">
        <v>7984</v>
      </c>
    </row>
    <row r="7987" spans="1:17" x14ac:dyDescent="0.25">
      <c r="A7987">
        <v>17</v>
      </c>
      <c r="B7987">
        <v>128</v>
      </c>
      <c r="C7987">
        <v>5.2941176470588198</v>
      </c>
      <c r="D7987">
        <v>2</v>
      </c>
      <c r="E7987">
        <v>248</v>
      </c>
      <c r="F7987">
        <v>3.6875</v>
      </c>
      <c r="G7987">
        <v>5.79844427108765</v>
      </c>
      <c r="H7987" s="1">
        <f>Table1[[#This Row],[target]]-Table1[[#This Row],[output]]</f>
        <v>-2.11094427108765</v>
      </c>
      <c r="I7987" s="1">
        <f>Table1[[#This Row],[tar-out]]*Table1[[#This Row],[tar-out]]</f>
        <v>4.4560857156377702</v>
      </c>
      <c r="J7987" s="1" t="b">
        <f>AND(ABS(Table1[[#This Row],[tar-out]])&gt;=$J$1,ABS(Table1[[#This Row],[tar-out]])&lt;$K$1)</f>
        <v>0</v>
      </c>
      <c r="K7987" s="1" t="b">
        <f>AND(ABS(Table1[[#This Row],[tar-out]])&gt;=$K$1,ABS(Table1[[#This Row],[tar-out]])&lt;$L$1)</f>
        <v>0</v>
      </c>
      <c r="L7987" s="1" t="b">
        <f>AND(ABS(Table1[[#This Row],[tar-out]])&gt;=$L$1,ABS(Table1[[#This Row],[tar-out]])&lt;$M$1)</f>
        <v>1</v>
      </c>
      <c r="M7987" s="1" t="b">
        <f>AND(ABS(Table1[[#This Row],[tar-out]])&gt;=$M$1,ABS(Table1[[#This Row],[tar-out]])&lt;$N$1)</f>
        <v>0</v>
      </c>
      <c r="N7987" s="1" t="b">
        <f>AND(ABS(Table1[[#This Row],[tar-out]])&gt;=$N$1,ABS(Table1[[#This Row],[tar-out]])&lt;$O$1)</f>
        <v>0</v>
      </c>
      <c r="O7987" s="1" t="b">
        <f>AND(ABS(Table1[[#This Row],[tar-out]])&gt;=$O$1,ABS(Table1[[#This Row],[tar-out]])&lt;$P$1)</f>
        <v>0</v>
      </c>
      <c r="P7987" s="1">
        <f>ROUND(Table1[[#This Row],[tar-out]],0)</f>
        <v>-2</v>
      </c>
      <c r="Q7987" s="2">
        <v>7985</v>
      </c>
    </row>
    <row r="7988" spans="1:17" x14ac:dyDescent="0.25">
      <c r="A7988">
        <v>17</v>
      </c>
      <c r="B7988">
        <v>128</v>
      </c>
      <c r="C7988">
        <v>5.2941176470588198</v>
      </c>
      <c r="D7988">
        <v>2</v>
      </c>
      <c r="E7988">
        <v>68</v>
      </c>
      <c r="F7988">
        <v>4.2894632415131202</v>
      </c>
      <c r="G7988">
        <v>5.7201671600341797</v>
      </c>
      <c r="H7988" s="1">
        <f>Table1[[#This Row],[target]]-Table1[[#This Row],[output]]</f>
        <v>-1.4307039185210595</v>
      </c>
      <c r="I7988" s="1">
        <f>Table1[[#This Row],[tar-out]]*Table1[[#This Row],[tar-out]]</f>
        <v>2.0469137024715143</v>
      </c>
      <c r="J7988" s="1" t="b">
        <f>AND(ABS(Table1[[#This Row],[tar-out]])&gt;=$J$1,ABS(Table1[[#This Row],[tar-out]])&lt;$K$1)</f>
        <v>0</v>
      </c>
      <c r="K7988" s="1" t="b">
        <f>AND(ABS(Table1[[#This Row],[tar-out]])&gt;=$K$1,ABS(Table1[[#This Row],[tar-out]])&lt;$L$1)</f>
        <v>1</v>
      </c>
      <c r="L7988" s="1" t="b">
        <f>AND(ABS(Table1[[#This Row],[tar-out]])&gt;=$L$1,ABS(Table1[[#This Row],[tar-out]])&lt;$M$1)</f>
        <v>0</v>
      </c>
      <c r="M7988" s="1" t="b">
        <f>AND(ABS(Table1[[#This Row],[tar-out]])&gt;=$M$1,ABS(Table1[[#This Row],[tar-out]])&lt;$N$1)</f>
        <v>0</v>
      </c>
      <c r="N7988" s="1" t="b">
        <f>AND(ABS(Table1[[#This Row],[tar-out]])&gt;=$N$1,ABS(Table1[[#This Row],[tar-out]])&lt;$O$1)</f>
        <v>0</v>
      </c>
      <c r="O7988" s="1" t="b">
        <f>AND(ABS(Table1[[#This Row],[tar-out]])&gt;=$O$1,ABS(Table1[[#This Row],[tar-out]])&lt;$P$1)</f>
        <v>0</v>
      </c>
      <c r="P7988" s="1">
        <f>ROUND(Table1[[#This Row],[tar-out]],0)</f>
        <v>-1</v>
      </c>
      <c r="Q7988" s="3">
        <v>7986</v>
      </c>
    </row>
    <row r="7989" spans="1:17" x14ac:dyDescent="0.25">
      <c r="A7989">
        <v>17</v>
      </c>
      <c r="B7989">
        <v>128</v>
      </c>
      <c r="C7989">
        <v>5.2941176470588198</v>
      </c>
      <c r="D7989">
        <v>2</v>
      </c>
      <c r="E7989">
        <v>56</v>
      </c>
      <c r="F7989">
        <v>5.5823595373802197</v>
      </c>
      <c r="G7989">
        <v>5.6985425949096697</v>
      </c>
      <c r="H7989" s="1">
        <f>Table1[[#This Row],[target]]-Table1[[#This Row],[output]]</f>
        <v>-0.11618305752945002</v>
      </c>
      <c r="I7989" s="1">
        <f>Table1[[#This Row],[tar-out]]*Table1[[#This Row],[tar-out]]</f>
        <v>1.3498502856891493E-2</v>
      </c>
      <c r="J7989" s="1" t="b">
        <f>AND(ABS(Table1[[#This Row],[tar-out]])&gt;=$J$1,ABS(Table1[[#This Row],[tar-out]])&lt;$K$1)</f>
        <v>1</v>
      </c>
      <c r="K7989" s="1" t="b">
        <f>AND(ABS(Table1[[#This Row],[tar-out]])&gt;=$K$1,ABS(Table1[[#This Row],[tar-out]])&lt;$L$1)</f>
        <v>0</v>
      </c>
      <c r="L7989" s="1" t="b">
        <f>AND(ABS(Table1[[#This Row],[tar-out]])&gt;=$L$1,ABS(Table1[[#This Row],[tar-out]])&lt;$M$1)</f>
        <v>0</v>
      </c>
      <c r="M7989" s="1" t="b">
        <f>AND(ABS(Table1[[#This Row],[tar-out]])&gt;=$M$1,ABS(Table1[[#This Row],[tar-out]])&lt;$N$1)</f>
        <v>0</v>
      </c>
      <c r="N7989" s="1" t="b">
        <f>AND(ABS(Table1[[#This Row],[tar-out]])&gt;=$N$1,ABS(Table1[[#This Row],[tar-out]])&lt;$O$1)</f>
        <v>0</v>
      </c>
      <c r="O7989" s="1" t="b">
        <f>AND(ABS(Table1[[#This Row],[tar-out]])&gt;=$O$1,ABS(Table1[[#This Row],[tar-out]])&lt;$P$1)</f>
        <v>0</v>
      </c>
      <c r="P7989" s="1">
        <f>ROUND(Table1[[#This Row],[tar-out]],0)</f>
        <v>0</v>
      </c>
      <c r="Q7989" s="2">
        <v>7987</v>
      </c>
    </row>
    <row r="7990" spans="1:17" x14ac:dyDescent="0.25">
      <c r="A7990">
        <v>17</v>
      </c>
      <c r="B7990">
        <v>128</v>
      </c>
      <c r="C7990">
        <v>5.2941176470588198</v>
      </c>
      <c r="D7990">
        <v>2</v>
      </c>
      <c r="E7990">
        <v>40</v>
      </c>
      <c r="F7990">
        <v>4.3429063205371996</v>
      </c>
      <c r="G7990">
        <v>5.66992139816284</v>
      </c>
      <c r="H7990" s="1">
        <f>Table1[[#This Row],[target]]-Table1[[#This Row],[output]]</f>
        <v>-1.3270150776256404</v>
      </c>
      <c r="I7990" s="1">
        <f>Table1[[#This Row],[tar-out]]*Table1[[#This Row],[tar-out]]</f>
        <v>1.7609690162457845</v>
      </c>
      <c r="J7990" s="1" t="b">
        <f>AND(ABS(Table1[[#This Row],[tar-out]])&gt;=$J$1,ABS(Table1[[#This Row],[tar-out]])&lt;$K$1)</f>
        <v>0</v>
      </c>
      <c r="K7990" s="1" t="b">
        <f>AND(ABS(Table1[[#This Row],[tar-out]])&gt;=$K$1,ABS(Table1[[#This Row],[tar-out]])&lt;$L$1)</f>
        <v>1</v>
      </c>
      <c r="L7990" s="1" t="b">
        <f>AND(ABS(Table1[[#This Row],[tar-out]])&gt;=$L$1,ABS(Table1[[#This Row],[tar-out]])&lt;$M$1)</f>
        <v>0</v>
      </c>
      <c r="M7990" s="1" t="b">
        <f>AND(ABS(Table1[[#This Row],[tar-out]])&gt;=$M$1,ABS(Table1[[#This Row],[tar-out]])&lt;$N$1)</f>
        <v>0</v>
      </c>
      <c r="N7990" s="1" t="b">
        <f>AND(ABS(Table1[[#This Row],[tar-out]])&gt;=$N$1,ABS(Table1[[#This Row],[tar-out]])&lt;$O$1)</f>
        <v>0</v>
      </c>
      <c r="O7990" s="1" t="b">
        <f>AND(ABS(Table1[[#This Row],[tar-out]])&gt;=$O$1,ABS(Table1[[#This Row],[tar-out]])&lt;$P$1)</f>
        <v>0</v>
      </c>
      <c r="P7990" s="1">
        <f>ROUND(Table1[[#This Row],[tar-out]],0)</f>
        <v>-1</v>
      </c>
      <c r="Q7990" s="3">
        <v>7988</v>
      </c>
    </row>
    <row r="7991" spans="1:17" x14ac:dyDescent="0.25">
      <c r="A7991">
        <v>17</v>
      </c>
      <c r="B7991">
        <v>128</v>
      </c>
      <c r="C7991">
        <v>5.2941176470588198</v>
      </c>
      <c r="D7991">
        <v>2</v>
      </c>
      <c r="E7991">
        <v>183</v>
      </c>
      <c r="F7991">
        <v>3.7408993576017102</v>
      </c>
      <c r="G7991">
        <v>5.7801651954650897</v>
      </c>
      <c r="H7991" s="1">
        <f>Table1[[#This Row],[target]]-Table1[[#This Row],[output]]</f>
        <v>-2.0392658378633794</v>
      </c>
      <c r="I7991" s="1">
        <f>Table1[[#This Row],[tar-out]]*Table1[[#This Row],[tar-out]]</f>
        <v>4.1586051574766314</v>
      </c>
      <c r="J7991" s="1" t="b">
        <f>AND(ABS(Table1[[#This Row],[tar-out]])&gt;=$J$1,ABS(Table1[[#This Row],[tar-out]])&lt;$K$1)</f>
        <v>0</v>
      </c>
      <c r="K7991" s="1" t="b">
        <f>AND(ABS(Table1[[#This Row],[tar-out]])&gt;=$K$1,ABS(Table1[[#This Row],[tar-out]])&lt;$L$1)</f>
        <v>0</v>
      </c>
      <c r="L7991" s="1" t="b">
        <f>AND(ABS(Table1[[#This Row],[tar-out]])&gt;=$L$1,ABS(Table1[[#This Row],[tar-out]])&lt;$M$1)</f>
        <v>1</v>
      </c>
      <c r="M7991" s="1" t="b">
        <f>AND(ABS(Table1[[#This Row],[tar-out]])&gt;=$M$1,ABS(Table1[[#This Row],[tar-out]])&lt;$N$1)</f>
        <v>0</v>
      </c>
      <c r="N7991" s="1" t="b">
        <f>AND(ABS(Table1[[#This Row],[tar-out]])&gt;=$N$1,ABS(Table1[[#This Row],[tar-out]])&lt;$O$1)</f>
        <v>0</v>
      </c>
      <c r="O7991" s="1" t="b">
        <f>AND(ABS(Table1[[#This Row],[tar-out]])&gt;=$O$1,ABS(Table1[[#This Row],[tar-out]])&lt;$P$1)</f>
        <v>0</v>
      </c>
      <c r="P7991" s="1">
        <f>ROUND(Table1[[#This Row],[tar-out]],0)</f>
        <v>-2</v>
      </c>
      <c r="Q7991" s="2">
        <v>7989</v>
      </c>
    </row>
    <row r="7992" spans="1:17" x14ac:dyDescent="0.25">
      <c r="A7992">
        <v>17</v>
      </c>
      <c r="B7992">
        <v>128</v>
      </c>
      <c r="C7992">
        <v>5.2941176470588198</v>
      </c>
      <c r="D7992">
        <v>2</v>
      </c>
      <c r="E7992">
        <v>43</v>
      </c>
      <c r="F7992">
        <v>5.9045387871828696</v>
      </c>
      <c r="G7992">
        <v>5.6752882003784197</v>
      </c>
      <c r="H7992" s="1">
        <f>Table1[[#This Row],[target]]-Table1[[#This Row],[output]]</f>
        <v>0.22925058680444987</v>
      </c>
      <c r="I7992" s="1">
        <f>Table1[[#This Row],[tar-out]]*Table1[[#This Row],[tar-out]]</f>
        <v>5.2555831550184604E-2</v>
      </c>
      <c r="J7992" s="1" t="b">
        <f>AND(ABS(Table1[[#This Row],[tar-out]])&gt;=$J$1,ABS(Table1[[#This Row],[tar-out]])&lt;$K$1)</f>
        <v>1</v>
      </c>
      <c r="K7992" s="1" t="b">
        <f>AND(ABS(Table1[[#This Row],[tar-out]])&gt;=$K$1,ABS(Table1[[#This Row],[tar-out]])&lt;$L$1)</f>
        <v>0</v>
      </c>
      <c r="L7992" s="1" t="b">
        <f>AND(ABS(Table1[[#This Row],[tar-out]])&gt;=$L$1,ABS(Table1[[#This Row],[tar-out]])&lt;$M$1)</f>
        <v>0</v>
      </c>
      <c r="M7992" s="1" t="b">
        <f>AND(ABS(Table1[[#This Row],[tar-out]])&gt;=$M$1,ABS(Table1[[#This Row],[tar-out]])&lt;$N$1)</f>
        <v>0</v>
      </c>
      <c r="N7992" s="1" t="b">
        <f>AND(ABS(Table1[[#This Row],[tar-out]])&gt;=$N$1,ABS(Table1[[#This Row],[tar-out]])&lt;$O$1)</f>
        <v>0</v>
      </c>
      <c r="O7992" s="1" t="b">
        <f>AND(ABS(Table1[[#This Row],[tar-out]])&gt;=$O$1,ABS(Table1[[#This Row],[tar-out]])&lt;$P$1)</f>
        <v>0</v>
      </c>
      <c r="P7992" s="1">
        <f>ROUND(Table1[[#This Row],[tar-out]],0)</f>
        <v>0</v>
      </c>
      <c r="Q7992" s="3">
        <v>7990</v>
      </c>
    </row>
    <row r="7993" spans="1:17" x14ac:dyDescent="0.25">
      <c r="A7993">
        <v>17</v>
      </c>
      <c r="B7993">
        <v>128</v>
      </c>
      <c r="C7993">
        <v>5.2941176470588198</v>
      </c>
      <c r="D7993">
        <v>2</v>
      </c>
      <c r="E7993">
        <v>116</v>
      </c>
      <c r="F7993">
        <v>5.8445945945945903</v>
      </c>
      <c r="G7993">
        <v>5.7917523384094203</v>
      </c>
      <c r="H7993" s="1">
        <f>Table1[[#This Row],[target]]-Table1[[#This Row],[output]]</f>
        <v>5.2842256185170022E-2</v>
      </c>
      <c r="I7993" s="1">
        <f>Table1[[#This Row],[tar-out]]*Table1[[#This Row],[tar-out]]</f>
        <v>2.7923040387391393E-3</v>
      </c>
      <c r="J7993" s="1" t="b">
        <f>AND(ABS(Table1[[#This Row],[tar-out]])&gt;=$J$1,ABS(Table1[[#This Row],[tar-out]])&lt;$K$1)</f>
        <v>1</v>
      </c>
      <c r="K7993" s="1" t="b">
        <f>AND(ABS(Table1[[#This Row],[tar-out]])&gt;=$K$1,ABS(Table1[[#This Row],[tar-out]])&lt;$L$1)</f>
        <v>0</v>
      </c>
      <c r="L7993" s="1" t="b">
        <f>AND(ABS(Table1[[#This Row],[tar-out]])&gt;=$L$1,ABS(Table1[[#This Row],[tar-out]])&lt;$M$1)</f>
        <v>0</v>
      </c>
      <c r="M7993" s="1" t="b">
        <f>AND(ABS(Table1[[#This Row],[tar-out]])&gt;=$M$1,ABS(Table1[[#This Row],[tar-out]])&lt;$N$1)</f>
        <v>0</v>
      </c>
      <c r="N7993" s="1" t="b">
        <f>AND(ABS(Table1[[#This Row],[tar-out]])&gt;=$N$1,ABS(Table1[[#This Row],[tar-out]])&lt;$O$1)</f>
        <v>0</v>
      </c>
      <c r="O7993" s="1" t="b">
        <f>AND(ABS(Table1[[#This Row],[tar-out]])&gt;=$O$1,ABS(Table1[[#This Row],[tar-out]])&lt;$P$1)</f>
        <v>0</v>
      </c>
      <c r="P7993" s="1">
        <f>ROUND(Table1[[#This Row],[tar-out]],0)</f>
        <v>0</v>
      </c>
      <c r="Q7993" s="2">
        <v>7991</v>
      </c>
    </row>
    <row r="7994" spans="1:17" x14ac:dyDescent="0.25">
      <c r="A7994">
        <v>17</v>
      </c>
      <c r="B7994">
        <v>128</v>
      </c>
      <c r="C7994">
        <v>5.2941176470588198</v>
      </c>
      <c r="D7994">
        <v>2</v>
      </c>
      <c r="E7994">
        <v>88</v>
      </c>
      <c r="F7994">
        <v>6.1591009236192997</v>
      </c>
      <c r="G7994">
        <v>5.7559485435485804</v>
      </c>
      <c r="H7994" s="1">
        <f>Table1[[#This Row],[target]]-Table1[[#This Row],[output]]</f>
        <v>0.4031523800707193</v>
      </c>
      <c r="I7994" s="1">
        <f>Table1[[#This Row],[tar-out]]*Table1[[#This Row],[tar-out]]</f>
        <v>0.16253184155668571</v>
      </c>
      <c r="J7994" s="1" t="b">
        <f>AND(ABS(Table1[[#This Row],[tar-out]])&gt;=$J$1,ABS(Table1[[#This Row],[tar-out]])&lt;$K$1)</f>
        <v>1</v>
      </c>
      <c r="K7994" s="1" t="b">
        <f>AND(ABS(Table1[[#This Row],[tar-out]])&gt;=$K$1,ABS(Table1[[#This Row],[tar-out]])&lt;$L$1)</f>
        <v>0</v>
      </c>
      <c r="L7994" s="1" t="b">
        <f>AND(ABS(Table1[[#This Row],[tar-out]])&gt;=$L$1,ABS(Table1[[#This Row],[tar-out]])&lt;$M$1)</f>
        <v>0</v>
      </c>
      <c r="M7994" s="1" t="b">
        <f>AND(ABS(Table1[[#This Row],[tar-out]])&gt;=$M$1,ABS(Table1[[#This Row],[tar-out]])&lt;$N$1)</f>
        <v>0</v>
      </c>
      <c r="N7994" s="1" t="b">
        <f>AND(ABS(Table1[[#This Row],[tar-out]])&gt;=$N$1,ABS(Table1[[#This Row],[tar-out]])&lt;$O$1)</f>
        <v>0</v>
      </c>
      <c r="O7994" s="1" t="b">
        <f>AND(ABS(Table1[[#This Row],[tar-out]])&gt;=$O$1,ABS(Table1[[#This Row],[tar-out]])&lt;$P$1)</f>
        <v>0</v>
      </c>
      <c r="P7994" s="1">
        <f>ROUND(Table1[[#This Row],[tar-out]],0)</f>
        <v>0</v>
      </c>
      <c r="Q7994" s="3">
        <v>7992</v>
      </c>
    </row>
    <row r="7995" spans="1:17" x14ac:dyDescent="0.25">
      <c r="A7995">
        <v>17</v>
      </c>
      <c r="B7995">
        <v>128</v>
      </c>
      <c r="C7995">
        <v>5.2941176470588198</v>
      </c>
      <c r="D7995">
        <v>2</v>
      </c>
      <c r="E7995">
        <v>28</v>
      </c>
      <c r="F7995">
        <v>3.4364959467262701</v>
      </c>
      <c r="G7995">
        <v>5.64965915679932</v>
      </c>
      <c r="H7995" s="1">
        <f>Table1[[#This Row],[target]]-Table1[[#This Row],[output]]</f>
        <v>-2.2131632100730498</v>
      </c>
      <c r="I7995" s="1">
        <f>Table1[[#This Row],[tar-out]]*Table1[[#This Row],[tar-out]]</f>
        <v>4.8980913944208462</v>
      </c>
      <c r="J7995" s="1" t="b">
        <f>AND(ABS(Table1[[#This Row],[tar-out]])&gt;=$J$1,ABS(Table1[[#This Row],[tar-out]])&lt;$K$1)</f>
        <v>0</v>
      </c>
      <c r="K7995" s="1" t="b">
        <f>AND(ABS(Table1[[#This Row],[tar-out]])&gt;=$K$1,ABS(Table1[[#This Row],[tar-out]])&lt;$L$1)</f>
        <v>0</v>
      </c>
      <c r="L7995" s="1" t="b">
        <f>AND(ABS(Table1[[#This Row],[tar-out]])&gt;=$L$1,ABS(Table1[[#This Row],[tar-out]])&lt;$M$1)</f>
        <v>1</v>
      </c>
      <c r="M7995" s="1" t="b">
        <f>AND(ABS(Table1[[#This Row],[tar-out]])&gt;=$M$1,ABS(Table1[[#This Row],[tar-out]])&lt;$N$1)</f>
        <v>0</v>
      </c>
      <c r="N7995" s="1" t="b">
        <f>AND(ABS(Table1[[#This Row],[tar-out]])&gt;=$N$1,ABS(Table1[[#This Row],[tar-out]])&lt;$O$1)</f>
        <v>0</v>
      </c>
      <c r="O7995" s="1" t="b">
        <f>AND(ABS(Table1[[#This Row],[tar-out]])&gt;=$O$1,ABS(Table1[[#This Row],[tar-out]])&lt;$P$1)</f>
        <v>0</v>
      </c>
      <c r="P7995" s="1">
        <f>ROUND(Table1[[#This Row],[tar-out]],0)</f>
        <v>-2</v>
      </c>
      <c r="Q7995" s="2">
        <v>7993</v>
      </c>
    </row>
    <row r="7996" spans="1:17" x14ac:dyDescent="0.25">
      <c r="A7996">
        <v>17</v>
      </c>
      <c r="B7996">
        <v>128</v>
      </c>
      <c r="C7996">
        <v>5.2941176470588198</v>
      </c>
      <c r="D7996">
        <v>2</v>
      </c>
      <c r="E7996">
        <v>103</v>
      </c>
      <c r="F7996">
        <v>4.9358140020376302</v>
      </c>
      <c r="G7996">
        <v>5.7779679298400897</v>
      </c>
      <c r="H7996" s="1">
        <f>Table1[[#This Row],[target]]-Table1[[#This Row],[output]]</f>
        <v>-0.84215392780245946</v>
      </c>
      <c r="I7996" s="1">
        <f>Table1[[#This Row],[tar-out]]*Table1[[#This Row],[tar-out]]</f>
        <v>0.70922323811311005</v>
      </c>
      <c r="J7996" s="1" t="b">
        <f>AND(ABS(Table1[[#This Row],[tar-out]])&gt;=$J$1,ABS(Table1[[#This Row],[tar-out]])&lt;$K$1)</f>
        <v>1</v>
      </c>
      <c r="K7996" s="1" t="b">
        <f>AND(ABS(Table1[[#This Row],[tar-out]])&gt;=$K$1,ABS(Table1[[#This Row],[tar-out]])&lt;$L$1)</f>
        <v>0</v>
      </c>
      <c r="L7996" s="1" t="b">
        <f>AND(ABS(Table1[[#This Row],[tar-out]])&gt;=$L$1,ABS(Table1[[#This Row],[tar-out]])&lt;$M$1)</f>
        <v>0</v>
      </c>
      <c r="M7996" s="1" t="b">
        <f>AND(ABS(Table1[[#This Row],[tar-out]])&gt;=$M$1,ABS(Table1[[#This Row],[tar-out]])&lt;$N$1)</f>
        <v>0</v>
      </c>
      <c r="N7996" s="1" t="b">
        <f>AND(ABS(Table1[[#This Row],[tar-out]])&gt;=$N$1,ABS(Table1[[#This Row],[tar-out]])&lt;$O$1)</f>
        <v>0</v>
      </c>
      <c r="O7996" s="1" t="b">
        <f>AND(ABS(Table1[[#This Row],[tar-out]])&gt;=$O$1,ABS(Table1[[#This Row],[tar-out]])&lt;$P$1)</f>
        <v>0</v>
      </c>
      <c r="P7996" s="1">
        <f>ROUND(Table1[[#This Row],[tar-out]],0)</f>
        <v>-1</v>
      </c>
      <c r="Q7996" s="3">
        <v>7994</v>
      </c>
    </row>
    <row r="7997" spans="1:17" x14ac:dyDescent="0.25">
      <c r="A7997">
        <v>17</v>
      </c>
      <c r="B7997">
        <v>128</v>
      </c>
      <c r="C7997">
        <v>5.2941176470588198</v>
      </c>
      <c r="D7997">
        <v>2</v>
      </c>
      <c r="E7997">
        <v>109</v>
      </c>
      <c r="F7997">
        <v>4.50834492350487</v>
      </c>
      <c r="G7997">
        <v>5.7867760658264196</v>
      </c>
      <c r="H7997" s="1">
        <f>Table1[[#This Row],[target]]-Table1[[#This Row],[output]]</f>
        <v>-1.2784311423215495</v>
      </c>
      <c r="I7997" s="1">
        <f>Table1[[#This Row],[tar-out]]*Table1[[#This Row],[tar-out]]</f>
        <v>1.6343861856575821</v>
      </c>
      <c r="J7997" s="1" t="b">
        <f>AND(ABS(Table1[[#This Row],[tar-out]])&gt;=$J$1,ABS(Table1[[#This Row],[tar-out]])&lt;$K$1)</f>
        <v>0</v>
      </c>
      <c r="K7997" s="1" t="b">
        <f>AND(ABS(Table1[[#This Row],[tar-out]])&gt;=$K$1,ABS(Table1[[#This Row],[tar-out]])&lt;$L$1)</f>
        <v>1</v>
      </c>
      <c r="L7997" s="1" t="b">
        <f>AND(ABS(Table1[[#This Row],[tar-out]])&gt;=$L$1,ABS(Table1[[#This Row],[tar-out]])&lt;$M$1)</f>
        <v>0</v>
      </c>
      <c r="M7997" s="1" t="b">
        <f>AND(ABS(Table1[[#This Row],[tar-out]])&gt;=$M$1,ABS(Table1[[#This Row],[tar-out]])&lt;$N$1)</f>
        <v>0</v>
      </c>
      <c r="N7997" s="1" t="b">
        <f>AND(ABS(Table1[[#This Row],[tar-out]])&gt;=$N$1,ABS(Table1[[#This Row],[tar-out]])&lt;$O$1)</f>
        <v>0</v>
      </c>
      <c r="O7997" s="1" t="b">
        <f>AND(ABS(Table1[[#This Row],[tar-out]])&gt;=$O$1,ABS(Table1[[#This Row],[tar-out]])&lt;$P$1)</f>
        <v>0</v>
      </c>
      <c r="P7997" s="1">
        <f>ROUND(Table1[[#This Row],[tar-out]],0)</f>
        <v>-1</v>
      </c>
      <c r="Q7997" s="2">
        <v>7995</v>
      </c>
    </row>
    <row r="7998" spans="1:17" x14ac:dyDescent="0.25">
      <c r="A7998">
        <v>17</v>
      </c>
      <c r="B7998">
        <v>128</v>
      </c>
      <c r="C7998">
        <v>5.2941176470588198</v>
      </c>
      <c r="D7998">
        <v>2</v>
      </c>
      <c r="E7998">
        <v>29</v>
      </c>
      <c r="F7998">
        <v>4.3627169880430898</v>
      </c>
      <c r="G7998">
        <v>5.6507472991943404</v>
      </c>
      <c r="H7998" s="1">
        <f>Table1[[#This Row],[target]]-Table1[[#This Row],[output]]</f>
        <v>-1.2880303111512506</v>
      </c>
      <c r="I7998" s="1">
        <f>Table1[[#This Row],[tar-out]]*Table1[[#This Row],[tar-out]]</f>
        <v>1.6590220824443873</v>
      </c>
      <c r="J7998" s="1" t="b">
        <f>AND(ABS(Table1[[#This Row],[tar-out]])&gt;=$J$1,ABS(Table1[[#This Row],[tar-out]])&lt;$K$1)</f>
        <v>0</v>
      </c>
      <c r="K7998" s="1" t="b">
        <f>AND(ABS(Table1[[#This Row],[tar-out]])&gt;=$K$1,ABS(Table1[[#This Row],[tar-out]])&lt;$L$1)</f>
        <v>1</v>
      </c>
      <c r="L7998" s="1" t="b">
        <f>AND(ABS(Table1[[#This Row],[tar-out]])&gt;=$L$1,ABS(Table1[[#This Row],[tar-out]])&lt;$M$1)</f>
        <v>0</v>
      </c>
      <c r="M7998" s="1" t="b">
        <f>AND(ABS(Table1[[#This Row],[tar-out]])&gt;=$M$1,ABS(Table1[[#This Row],[tar-out]])&lt;$N$1)</f>
        <v>0</v>
      </c>
      <c r="N7998" s="1" t="b">
        <f>AND(ABS(Table1[[#This Row],[tar-out]])&gt;=$N$1,ABS(Table1[[#This Row],[tar-out]])&lt;$O$1)</f>
        <v>0</v>
      </c>
      <c r="O7998" s="1" t="b">
        <f>AND(ABS(Table1[[#This Row],[tar-out]])&gt;=$O$1,ABS(Table1[[#This Row],[tar-out]])&lt;$P$1)</f>
        <v>0</v>
      </c>
      <c r="P7998" s="1">
        <f>ROUND(Table1[[#This Row],[tar-out]],0)</f>
        <v>-1</v>
      </c>
      <c r="Q7998" s="3">
        <v>7996</v>
      </c>
    </row>
    <row r="7999" spans="1:17" x14ac:dyDescent="0.25">
      <c r="A7999">
        <v>17</v>
      </c>
      <c r="B7999">
        <v>128</v>
      </c>
      <c r="C7999">
        <v>5.2941176470588198</v>
      </c>
      <c r="D7999">
        <v>2</v>
      </c>
      <c r="E7999">
        <v>128</v>
      </c>
      <c r="F7999">
        <v>5.7505007317201402</v>
      </c>
      <c r="G7999">
        <v>5.7993001937866202</v>
      </c>
      <c r="H7999" s="1">
        <f>Table1[[#This Row],[target]]-Table1[[#This Row],[output]]</f>
        <v>-4.8799462066480004E-2</v>
      </c>
      <c r="I7999" s="1">
        <f>Table1[[#This Row],[tar-out]]*Table1[[#This Row],[tar-out]]</f>
        <v>2.3813874979778209E-3</v>
      </c>
      <c r="J7999" s="1" t="b">
        <f>AND(ABS(Table1[[#This Row],[tar-out]])&gt;=$J$1,ABS(Table1[[#This Row],[tar-out]])&lt;$K$1)</f>
        <v>1</v>
      </c>
      <c r="K7999" s="1" t="b">
        <f>AND(ABS(Table1[[#This Row],[tar-out]])&gt;=$K$1,ABS(Table1[[#This Row],[tar-out]])&lt;$L$1)</f>
        <v>0</v>
      </c>
      <c r="L7999" s="1" t="b">
        <f>AND(ABS(Table1[[#This Row],[tar-out]])&gt;=$L$1,ABS(Table1[[#This Row],[tar-out]])&lt;$M$1)</f>
        <v>0</v>
      </c>
      <c r="M7999" s="1" t="b">
        <f>AND(ABS(Table1[[#This Row],[tar-out]])&gt;=$M$1,ABS(Table1[[#This Row],[tar-out]])&lt;$N$1)</f>
        <v>0</v>
      </c>
      <c r="N7999" s="1" t="b">
        <f>AND(ABS(Table1[[#This Row],[tar-out]])&gt;=$N$1,ABS(Table1[[#This Row],[tar-out]])&lt;$O$1)</f>
        <v>0</v>
      </c>
      <c r="O7999" s="1" t="b">
        <f>AND(ABS(Table1[[#This Row],[tar-out]])&gt;=$O$1,ABS(Table1[[#This Row],[tar-out]])&lt;$P$1)</f>
        <v>0</v>
      </c>
      <c r="P7999" s="1">
        <f>ROUND(Table1[[#This Row],[tar-out]],0)</f>
        <v>0</v>
      </c>
      <c r="Q7999" s="2">
        <v>7997</v>
      </c>
    </row>
    <row r="8000" spans="1:17" x14ac:dyDescent="0.25">
      <c r="A8000">
        <v>17</v>
      </c>
      <c r="B8000">
        <v>128</v>
      </c>
      <c r="C8000">
        <v>5.2941176470588198</v>
      </c>
      <c r="D8000">
        <v>2</v>
      </c>
      <c r="E8000">
        <v>64</v>
      </c>
      <c r="F8000">
        <v>5.3875862068965503</v>
      </c>
      <c r="G8000">
        <v>5.7128839492797896</v>
      </c>
      <c r="H8000" s="1">
        <f>Table1[[#This Row],[target]]-Table1[[#This Row],[output]]</f>
        <v>-0.32529774238323927</v>
      </c>
      <c r="I8000" s="1">
        <f>Table1[[#This Row],[tar-out]]*Table1[[#This Row],[tar-out]]</f>
        <v>0.10581862119963231</v>
      </c>
      <c r="J8000" s="1" t="b">
        <f>AND(ABS(Table1[[#This Row],[tar-out]])&gt;=$J$1,ABS(Table1[[#This Row],[tar-out]])&lt;$K$1)</f>
        <v>1</v>
      </c>
      <c r="K8000" s="1" t="b">
        <f>AND(ABS(Table1[[#This Row],[tar-out]])&gt;=$K$1,ABS(Table1[[#This Row],[tar-out]])&lt;$L$1)</f>
        <v>0</v>
      </c>
      <c r="L8000" s="1" t="b">
        <f>AND(ABS(Table1[[#This Row],[tar-out]])&gt;=$L$1,ABS(Table1[[#This Row],[tar-out]])&lt;$M$1)</f>
        <v>0</v>
      </c>
      <c r="M8000" s="1" t="b">
        <f>AND(ABS(Table1[[#This Row],[tar-out]])&gt;=$M$1,ABS(Table1[[#This Row],[tar-out]])&lt;$N$1)</f>
        <v>0</v>
      </c>
      <c r="N8000" s="1" t="b">
        <f>AND(ABS(Table1[[#This Row],[tar-out]])&gt;=$N$1,ABS(Table1[[#This Row],[tar-out]])&lt;$O$1)</f>
        <v>0</v>
      </c>
      <c r="O8000" s="1" t="b">
        <f>AND(ABS(Table1[[#This Row],[tar-out]])&gt;=$O$1,ABS(Table1[[#This Row],[tar-out]])&lt;$P$1)</f>
        <v>0</v>
      </c>
      <c r="P8000" s="1">
        <f>ROUND(Table1[[#This Row],[tar-out]],0)</f>
        <v>0</v>
      </c>
      <c r="Q8000" s="3">
        <v>7998</v>
      </c>
    </row>
    <row r="8001" spans="1:17" x14ac:dyDescent="0.25">
      <c r="A8001">
        <v>17</v>
      </c>
      <c r="B8001">
        <v>128</v>
      </c>
      <c r="C8001">
        <v>5.2941176470588198</v>
      </c>
      <c r="D8001">
        <v>2</v>
      </c>
      <c r="E8001">
        <v>32</v>
      </c>
      <c r="F8001">
        <v>5.6816403295529199</v>
      </c>
      <c r="G8001">
        <v>5.6556110382080096</v>
      </c>
      <c r="H8001" s="1">
        <f>Table1[[#This Row],[target]]-Table1[[#This Row],[output]]</f>
        <v>2.6029291344910277E-2</v>
      </c>
      <c r="I8001" s="1">
        <f>Table1[[#This Row],[tar-out]]*Table1[[#This Row],[tar-out]]</f>
        <v>6.7752400791822108E-4</v>
      </c>
      <c r="J8001" s="1" t="b">
        <f>AND(ABS(Table1[[#This Row],[tar-out]])&gt;=$J$1,ABS(Table1[[#This Row],[tar-out]])&lt;$K$1)</f>
        <v>1</v>
      </c>
      <c r="K8001" s="1" t="b">
        <f>AND(ABS(Table1[[#This Row],[tar-out]])&gt;=$K$1,ABS(Table1[[#This Row],[tar-out]])&lt;$L$1)</f>
        <v>0</v>
      </c>
      <c r="L8001" s="1" t="b">
        <f>AND(ABS(Table1[[#This Row],[tar-out]])&gt;=$L$1,ABS(Table1[[#This Row],[tar-out]])&lt;$M$1)</f>
        <v>0</v>
      </c>
      <c r="M8001" s="1" t="b">
        <f>AND(ABS(Table1[[#This Row],[tar-out]])&gt;=$M$1,ABS(Table1[[#This Row],[tar-out]])&lt;$N$1)</f>
        <v>0</v>
      </c>
      <c r="N8001" s="1" t="b">
        <f>AND(ABS(Table1[[#This Row],[tar-out]])&gt;=$N$1,ABS(Table1[[#This Row],[tar-out]])&lt;$O$1)</f>
        <v>0</v>
      </c>
      <c r="O8001" s="1" t="b">
        <f>AND(ABS(Table1[[#This Row],[tar-out]])&gt;=$O$1,ABS(Table1[[#This Row],[tar-out]])&lt;$P$1)</f>
        <v>0</v>
      </c>
      <c r="P8001" s="1">
        <f>ROUND(Table1[[#This Row],[tar-out]],0)</f>
        <v>0</v>
      </c>
      <c r="Q8001" s="2">
        <v>7999</v>
      </c>
    </row>
    <row r="8002" spans="1:17" x14ac:dyDescent="0.25">
      <c r="A8002">
        <v>17</v>
      </c>
      <c r="B8002">
        <v>128</v>
      </c>
      <c r="C8002">
        <v>5.2941176470588198</v>
      </c>
      <c r="D8002">
        <v>2</v>
      </c>
      <c r="E8002">
        <v>19</v>
      </c>
      <c r="F8002">
        <v>3.5541189586039401</v>
      </c>
      <c r="G8002">
        <v>5.6418828964233398</v>
      </c>
      <c r="H8002" s="1">
        <f>Table1[[#This Row],[target]]-Table1[[#This Row],[output]]</f>
        <v>-2.0877639378193997</v>
      </c>
      <c r="I8002" s="1">
        <f>Table1[[#This Row],[tar-out]]*Table1[[#This Row],[tar-out]]</f>
        <v>4.3587582600591661</v>
      </c>
      <c r="J8002" s="1" t="b">
        <f>AND(ABS(Table1[[#This Row],[tar-out]])&gt;=$J$1,ABS(Table1[[#This Row],[tar-out]])&lt;$K$1)</f>
        <v>0</v>
      </c>
      <c r="K8002" s="1" t="b">
        <f>AND(ABS(Table1[[#This Row],[tar-out]])&gt;=$K$1,ABS(Table1[[#This Row],[tar-out]])&lt;$L$1)</f>
        <v>0</v>
      </c>
      <c r="L8002" s="1" t="b">
        <f>AND(ABS(Table1[[#This Row],[tar-out]])&gt;=$L$1,ABS(Table1[[#This Row],[tar-out]])&lt;$M$1)</f>
        <v>1</v>
      </c>
      <c r="M8002" s="1" t="b">
        <f>AND(ABS(Table1[[#This Row],[tar-out]])&gt;=$M$1,ABS(Table1[[#This Row],[tar-out]])&lt;$N$1)</f>
        <v>0</v>
      </c>
      <c r="N8002" s="1" t="b">
        <f>AND(ABS(Table1[[#This Row],[tar-out]])&gt;=$N$1,ABS(Table1[[#This Row],[tar-out]])&lt;$O$1)</f>
        <v>0</v>
      </c>
      <c r="O8002" s="1" t="b">
        <f>AND(ABS(Table1[[#This Row],[tar-out]])&gt;=$O$1,ABS(Table1[[#This Row],[tar-out]])&lt;$P$1)</f>
        <v>0</v>
      </c>
      <c r="P8002" s="1">
        <f>ROUND(Table1[[#This Row],[tar-out]],0)</f>
        <v>-2</v>
      </c>
      <c r="Q8002" s="3">
        <v>8000</v>
      </c>
    </row>
    <row r="8003" spans="1:17" x14ac:dyDescent="0.25">
      <c r="A8003">
        <v>17</v>
      </c>
      <c r="B8003">
        <v>128</v>
      </c>
      <c r="C8003">
        <v>5.2941176470588198</v>
      </c>
      <c r="D8003">
        <v>2</v>
      </c>
      <c r="E8003">
        <v>35</v>
      </c>
      <c r="F8003">
        <v>4.2838453914767101</v>
      </c>
      <c r="G8003">
        <v>5.6609773635864302</v>
      </c>
      <c r="H8003" s="1">
        <f>Table1[[#This Row],[target]]-Table1[[#This Row],[output]]</f>
        <v>-1.3771319721097202</v>
      </c>
      <c r="I8003" s="1">
        <f>Table1[[#This Row],[tar-out]]*Table1[[#This Row],[tar-out]]</f>
        <v>1.896492468606807</v>
      </c>
      <c r="J8003" s="1" t="b">
        <f>AND(ABS(Table1[[#This Row],[tar-out]])&gt;=$J$1,ABS(Table1[[#This Row],[tar-out]])&lt;$K$1)</f>
        <v>0</v>
      </c>
      <c r="K8003" s="1" t="b">
        <f>AND(ABS(Table1[[#This Row],[tar-out]])&gt;=$K$1,ABS(Table1[[#This Row],[tar-out]])&lt;$L$1)</f>
        <v>1</v>
      </c>
      <c r="L8003" s="1" t="b">
        <f>AND(ABS(Table1[[#This Row],[tar-out]])&gt;=$L$1,ABS(Table1[[#This Row],[tar-out]])&lt;$M$1)</f>
        <v>0</v>
      </c>
      <c r="M8003" s="1" t="b">
        <f>AND(ABS(Table1[[#This Row],[tar-out]])&gt;=$M$1,ABS(Table1[[#This Row],[tar-out]])&lt;$N$1)</f>
        <v>0</v>
      </c>
      <c r="N8003" s="1" t="b">
        <f>AND(ABS(Table1[[#This Row],[tar-out]])&gt;=$N$1,ABS(Table1[[#This Row],[tar-out]])&lt;$O$1)</f>
        <v>0</v>
      </c>
      <c r="O8003" s="1" t="b">
        <f>AND(ABS(Table1[[#This Row],[tar-out]])&gt;=$O$1,ABS(Table1[[#This Row],[tar-out]])&lt;$P$1)</f>
        <v>0</v>
      </c>
      <c r="P8003" s="1">
        <f>ROUND(Table1[[#This Row],[tar-out]],0)</f>
        <v>-1</v>
      </c>
      <c r="Q8003" s="2">
        <v>8001</v>
      </c>
    </row>
    <row r="8004" spans="1:17" x14ac:dyDescent="0.25">
      <c r="A8004">
        <v>17</v>
      </c>
      <c r="B8004">
        <v>128</v>
      </c>
      <c r="C8004">
        <v>5.2941176470588198</v>
      </c>
      <c r="D8004">
        <v>2</v>
      </c>
      <c r="E8004">
        <v>20</v>
      </c>
      <c r="F8004">
        <v>4.3978329306684198</v>
      </c>
      <c r="G8004">
        <v>5.6435108184814498</v>
      </c>
      <c r="H8004" s="1">
        <f>Table1[[#This Row],[target]]-Table1[[#This Row],[output]]</f>
        <v>-1.2456778878130299</v>
      </c>
      <c r="I8004" s="1">
        <f>Table1[[#This Row],[tar-out]]*Table1[[#This Row],[tar-out]]</f>
        <v>1.5517134001863315</v>
      </c>
      <c r="J8004" s="1" t="b">
        <f>AND(ABS(Table1[[#This Row],[tar-out]])&gt;=$J$1,ABS(Table1[[#This Row],[tar-out]])&lt;$K$1)</f>
        <v>0</v>
      </c>
      <c r="K8004" s="1" t="b">
        <f>AND(ABS(Table1[[#This Row],[tar-out]])&gt;=$K$1,ABS(Table1[[#This Row],[tar-out]])&lt;$L$1)</f>
        <v>1</v>
      </c>
      <c r="L8004" s="1" t="b">
        <f>AND(ABS(Table1[[#This Row],[tar-out]])&gt;=$L$1,ABS(Table1[[#This Row],[tar-out]])&lt;$M$1)</f>
        <v>0</v>
      </c>
      <c r="M8004" s="1" t="b">
        <f>AND(ABS(Table1[[#This Row],[tar-out]])&gt;=$M$1,ABS(Table1[[#This Row],[tar-out]])&lt;$N$1)</f>
        <v>0</v>
      </c>
      <c r="N8004" s="1" t="b">
        <f>AND(ABS(Table1[[#This Row],[tar-out]])&gt;=$N$1,ABS(Table1[[#This Row],[tar-out]])&lt;$O$1)</f>
        <v>0</v>
      </c>
      <c r="O8004" s="1" t="b">
        <f>AND(ABS(Table1[[#This Row],[tar-out]])&gt;=$O$1,ABS(Table1[[#This Row],[tar-out]])&lt;$P$1)</f>
        <v>0</v>
      </c>
      <c r="P8004" s="1">
        <f>ROUND(Table1[[#This Row],[tar-out]],0)</f>
        <v>-1</v>
      </c>
      <c r="Q8004" s="3">
        <v>8002</v>
      </c>
    </row>
    <row r="8005" spans="1:17" x14ac:dyDescent="0.25">
      <c r="A8005">
        <v>17</v>
      </c>
      <c r="B8005">
        <v>128</v>
      </c>
      <c r="C8005">
        <v>5.2941176470588198</v>
      </c>
      <c r="D8005">
        <v>2</v>
      </c>
      <c r="E8005">
        <v>44</v>
      </c>
      <c r="F8005">
        <v>5.1815276681580604</v>
      </c>
      <c r="G8005">
        <v>5.6770768165588397</v>
      </c>
      <c r="H8005" s="1">
        <f>Table1[[#This Row],[target]]-Table1[[#This Row],[output]]</f>
        <v>-0.49554914840077924</v>
      </c>
      <c r="I8005" s="1">
        <f>Table1[[#This Row],[tar-out]]*Table1[[#This Row],[tar-out]]</f>
        <v>0.24556895848073754</v>
      </c>
      <c r="J8005" s="1" t="b">
        <f>AND(ABS(Table1[[#This Row],[tar-out]])&gt;=$J$1,ABS(Table1[[#This Row],[tar-out]])&lt;$K$1)</f>
        <v>1</v>
      </c>
      <c r="K8005" s="1" t="b">
        <f>AND(ABS(Table1[[#This Row],[tar-out]])&gt;=$K$1,ABS(Table1[[#This Row],[tar-out]])&lt;$L$1)</f>
        <v>0</v>
      </c>
      <c r="L8005" s="1" t="b">
        <f>AND(ABS(Table1[[#This Row],[tar-out]])&gt;=$L$1,ABS(Table1[[#This Row],[tar-out]])&lt;$M$1)</f>
        <v>0</v>
      </c>
      <c r="M8005" s="1" t="b">
        <f>AND(ABS(Table1[[#This Row],[tar-out]])&gt;=$M$1,ABS(Table1[[#This Row],[tar-out]])&lt;$N$1)</f>
        <v>0</v>
      </c>
      <c r="N8005" s="1" t="b">
        <f>AND(ABS(Table1[[#This Row],[tar-out]])&gt;=$N$1,ABS(Table1[[#This Row],[tar-out]])&lt;$O$1)</f>
        <v>0</v>
      </c>
      <c r="O8005" s="1" t="b">
        <f>AND(ABS(Table1[[#This Row],[tar-out]])&gt;=$O$1,ABS(Table1[[#This Row],[tar-out]])&lt;$P$1)</f>
        <v>0</v>
      </c>
      <c r="P8005" s="1">
        <f>ROUND(Table1[[#This Row],[tar-out]],0)</f>
        <v>0</v>
      </c>
      <c r="Q8005" s="2">
        <v>8003</v>
      </c>
    </row>
    <row r="8006" spans="1:17" x14ac:dyDescent="0.25">
      <c r="A8006">
        <v>17</v>
      </c>
      <c r="B8006">
        <v>128</v>
      </c>
      <c r="C8006">
        <v>5.2941176470588198</v>
      </c>
      <c r="D8006">
        <v>2</v>
      </c>
      <c r="E8006">
        <v>23</v>
      </c>
      <c r="F8006">
        <v>5.1624692874692899</v>
      </c>
      <c r="G8006">
        <v>5.6483955383300799</v>
      </c>
      <c r="H8006" s="1">
        <f>Table1[[#This Row],[target]]-Table1[[#This Row],[output]]</f>
        <v>-0.48592625086079</v>
      </c>
      <c r="I8006" s="1">
        <f>Table1[[#This Row],[tar-out]]*Table1[[#This Row],[tar-out]]</f>
        <v>0.23612432127562341</v>
      </c>
      <c r="J8006" s="1" t="b">
        <f>AND(ABS(Table1[[#This Row],[tar-out]])&gt;=$J$1,ABS(Table1[[#This Row],[tar-out]])&lt;$K$1)</f>
        <v>1</v>
      </c>
      <c r="K8006" s="1" t="b">
        <f>AND(ABS(Table1[[#This Row],[tar-out]])&gt;=$K$1,ABS(Table1[[#This Row],[tar-out]])&lt;$L$1)</f>
        <v>0</v>
      </c>
      <c r="L8006" s="1" t="b">
        <f>AND(ABS(Table1[[#This Row],[tar-out]])&gt;=$L$1,ABS(Table1[[#This Row],[tar-out]])&lt;$M$1)</f>
        <v>0</v>
      </c>
      <c r="M8006" s="1" t="b">
        <f>AND(ABS(Table1[[#This Row],[tar-out]])&gt;=$M$1,ABS(Table1[[#This Row],[tar-out]])&lt;$N$1)</f>
        <v>0</v>
      </c>
      <c r="N8006" s="1" t="b">
        <f>AND(ABS(Table1[[#This Row],[tar-out]])&gt;=$N$1,ABS(Table1[[#This Row],[tar-out]])&lt;$O$1)</f>
        <v>0</v>
      </c>
      <c r="O8006" s="1" t="b">
        <f>AND(ABS(Table1[[#This Row],[tar-out]])&gt;=$O$1,ABS(Table1[[#This Row],[tar-out]])&lt;$P$1)</f>
        <v>0</v>
      </c>
      <c r="P8006" s="1">
        <f>ROUND(Table1[[#This Row],[tar-out]],0)</f>
        <v>0</v>
      </c>
      <c r="Q8006" s="3">
        <v>8004</v>
      </c>
    </row>
    <row r="8007" spans="1:17" x14ac:dyDescent="0.25">
      <c r="A8007">
        <v>17</v>
      </c>
      <c r="B8007">
        <v>128</v>
      </c>
      <c r="C8007">
        <v>5.2941176470588198</v>
      </c>
      <c r="D8007">
        <v>2</v>
      </c>
      <c r="E8007">
        <v>12</v>
      </c>
      <c r="F8007">
        <v>4.3075727119715799</v>
      </c>
      <c r="G8007">
        <v>5.6171107292175302</v>
      </c>
      <c r="H8007" s="1">
        <f>Table1[[#This Row],[target]]-Table1[[#This Row],[output]]</f>
        <v>-1.3095380172459503</v>
      </c>
      <c r="I8007" s="1">
        <f>Table1[[#This Row],[tar-out]]*Table1[[#This Row],[tar-out]]</f>
        <v>1.7148898186124548</v>
      </c>
      <c r="J8007" s="1" t="b">
        <f>AND(ABS(Table1[[#This Row],[tar-out]])&gt;=$J$1,ABS(Table1[[#This Row],[tar-out]])&lt;$K$1)</f>
        <v>0</v>
      </c>
      <c r="K8007" s="1" t="b">
        <f>AND(ABS(Table1[[#This Row],[tar-out]])&gt;=$K$1,ABS(Table1[[#This Row],[tar-out]])&lt;$L$1)</f>
        <v>1</v>
      </c>
      <c r="L8007" s="1" t="b">
        <f>AND(ABS(Table1[[#This Row],[tar-out]])&gt;=$L$1,ABS(Table1[[#This Row],[tar-out]])&lt;$M$1)</f>
        <v>0</v>
      </c>
      <c r="M8007" s="1" t="b">
        <f>AND(ABS(Table1[[#This Row],[tar-out]])&gt;=$M$1,ABS(Table1[[#This Row],[tar-out]])&lt;$N$1)</f>
        <v>0</v>
      </c>
      <c r="N8007" s="1" t="b">
        <f>AND(ABS(Table1[[#This Row],[tar-out]])&gt;=$N$1,ABS(Table1[[#This Row],[tar-out]])&lt;$O$1)</f>
        <v>0</v>
      </c>
      <c r="O8007" s="1" t="b">
        <f>AND(ABS(Table1[[#This Row],[tar-out]])&gt;=$O$1,ABS(Table1[[#This Row],[tar-out]])&lt;$P$1)</f>
        <v>0</v>
      </c>
      <c r="P8007" s="1">
        <f>ROUND(Table1[[#This Row],[tar-out]],0)</f>
        <v>-1</v>
      </c>
      <c r="Q8007" s="2">
        <v>8005</v>
      </c>
    </row>
    <row r="8008" spans="1:17" x14ac:dyDescent="0.25">
      <c r="A8008">
        <v>17</v>
      </c>
      <c r="B8008">
        <v>128</v>
      </c>
      <c r="C8008">
        <v>5.2941176470588198</v>
      </c>
      <c r="D8008">
        <v>2</v>
      </c>
      <c r="E8008">
        <v>21</v>
      </c>
      <c r="F8008">
        <v>4.7368126399601902</v>
      </c>
      <c r="G8008">
        <v>5.6451392173767099</v>
      </c>
      <c r="H8008" s="1">
        <f>Table1[[#This Row],[target]]-Table1[[#This Row],[output]]</f>
        <v>-0.90832657741651968</v>
      </c>
      <c r="I8008" s="1">
        <f>Table1[[#This Row],[tar-out]]*Table1[[#This Row],[tar-out]]</f>
        <v>0.8250571712412087</v>
      </c>
      <c r="J8008" s="1" t="b">
        <f>AND(ABS(Table1[[#This Row],[tar-out]])&gt;=$J$1,ABS(Table1[[#This Row],[tar-out]])&lt;$K$1)</f>
        <v>1</v>
      </c>
      <c r="K8008" s="1" t="b">
        <f>AND(ABS(Table1[[#This Row],[tar-out]])&gt;=$K$1,ABS(Table1[[#This Row],[tar-out]])&lt;$L$1)</f>
        <v>0</v>
      </c>
      <c r="L8008" s="1" t="b">
        <f>AND(ABS(Table1[[#This Row],[tar-out]])&gt;=$L$1,ABS(Table1[[#This Row],[tar-out]])&lt;$M$1)</f>
        <v>0</v>
      </c>
      <c r="M8008" s="1" t="b">
        <f>AND(ABS(Table1[[#This Row],[tar-out]])&gt;=$M$1,ABS(Table1[[#This Row],[tar-out]])&lt;$N$1)</f>
        <v>0</v>
      </c>
      <c r="N8008" s="1" t="b">
        <f>AND(ABS(Table1[[#This Row],[tar-out]])&gt;=$N$1,ABS(Table1[[#This Row],[tar-out]])&lt;$O$1)</f>
        <v>0</v>
      </c>
      <c r="O8008" s="1" t="b">
        <f>AND(ABS(Table1[[#This Row],[tar-out]])&gt;=$O$1,ABS(Table1[[#This Row],[tar-out]])&lt;$P$1)</f>
        <v>0</v>
      </c>
      <c r="P8008" s="1">
        <f>ROUND(Table1[[#This Row],[tar-out]],0)</f>
        <v>-1</v>
      </c>
      <c r="Q8008" s="3">
        <v>8006</v>
      </c>
    </row>
    <row r="8009" spans="1:17" x14ac:dyDescent="0.25">
      <c r="A8009">
        <v>17</v>
      </c>
      <c r="B8009">
        <v>128</v>
      </c>
      <c r="C8009">
        <v>5.2941176470588198</v>
      </c>
      <c r="D8009">
        <v>2</v>
      </c>
      <c r="E8009">
        <v>130</v>
      </c>
      <c r="F8009">
        <v>5.0289156626505997</v>
      </c>
      <c r="G8009">
        <v>5.7994923591613796</v>
      </c>
      <c r="H8009" s="1">
        <f>Table1[[#This Row],[target]]-Table1[[#This Row],[output]]</f>
        <v>-0.77057669651077987</v>
      </c>
      <c r="I8009" s="1">
        <f>Table1[[#This Row],[tar-out]]*Table1[[#This Row],[tar-out]]</f>
        <v>0.59378844520546659</v>
      </c>
      <c r="J8009" s="1" t="b">
        <f>AND(ABS(Table1[[#This Row],[tar-out]])&gt;=$J$1,ABS(Table1[[#This Row],[tar-out]])&lt;$K$1)</f>
        <v>1</v>
      </c>
      <c r="K8009" s="1" t="b">
        <f>AND(ABS(Table1[[#This Row],[tar-out]])&gt;=$K$1,ABS(Table1[[#This Row],[tar-out]])&lt;$L$1)</f>
        <v>0</v>
      </c>
      <c r="L8009" s="1" t="b">
        <f>AND(ABS(Table1[[#This Row],[tar-out]])&gt;=$L$1,ABS(Table1[[#This Row],[tar-out]])&lt;$M$1)</f>
        <v>0</v>
      </c>
      <c r="M8009" s="1" t="b">
        <f>AND(ABS(Table1[[#This Row],[tar-out]])&gt;=$M$1,ABS(Table1[[#This Row],[tar-out]])&lt;$N$1)</f>
        <v>0</v>
      </c>
      <c r="N8009" s="1" t="b">
        <f>AND(ABS(Table1[[#This Row],[tar-out]])&gt;=$N$1,ABS(Table1[[#This Row],[tar-out]])&lt;$O$1)</f>
        <v>0</v>
      </c>
      <c r="O8009" s="1" t="b">
        <f>AND(ABS(Table1[[#This Row],[tar-out]])&gt;=$O$1,ABS(Table1[[#This Row],[tar-out]])&lt;$P$1)</f>
        <v>0</v>
      </c>
      <c r="P8009" s="1">
        <f>ROUND(Table1[[#This Row],[tar-out]],0)</f>
        <v>-1</v>
      </c>
      <c r="Q8009" s="2">
        <v>8007</v>
      </c>
    </row>
    <row r="8010" spans="1:17" x14ac:dyDescent="0.25">
      <c r="A8010">
        <v>17</v>
      </c>
      <c r="B8010">
        <v>128</v>
      </c>
      <c r="C8010">
        <v>5.2941176470588198</v>
      </c>
      <c r="D8010">
        <v>2</v>
      </c>
      <c r="E8010">
        <v>100</v>
      </c>
      <c r="F8010">
        <v>3.9621993127147799</v>
      </c>
      <c r="G8010">
        <v>5.7735643386840803</v>
      </c>
      <c r="H8010" s="1">
        <f>Table1[[#This Row],[target]]-Table1[[#This Row],[output]]</f>
        <v>-1.8113650259693004</v>
      </c>
      <c r="I8010" s="1">
        <f>Table1[[#This Row],[tar-out]]*Table1[[#This Row],[tar-out]]</f>
        <v>3.2810432573047641</v>
      </c>
      <c r="J8010" s="1" t="b">
        <f>AND(ABS(Table1[[#This Row],[tar-out]])&gt;=$J$1,ABS(Table1[[#This Row],[tar-out]])&lt;$K$1)</f>
        <v>0</v>
      </c>
      <c r="K8010" s="1" t="b">
        <f>AND(ABS(Table1[[#This Row],[tar-out]])&gt;=$K$1,ABS(Table1[[#This Row],[tar-out]])&lt;$L$1)</f>
        <v>1</v>
      </c>
      <c r="L8010" s="1" t="b">
        <f>AND(ABS(Table1[[#This Row],[tar-out]])&gt;=$L$1,ABS(Table1[[#This Row],[tar-out]])&lt;$M$1)</f>
        <v>0</v>
      </c>
      <c r="M8010" s="1" t="b">
        <f>AND(ABS(Table1[[#This Row],[tar-out]])&gt;=$M$1,ABS(Table1[[#This Row],[tar-out]])&lt;$N$1)</f>
        <v>0</v>
      </c>
      <c r="N8010" s="1" t="b">
        <f>AND(ABS(Table1[[#This Row],[tar-out]])&gt;=$N$1,ABS(Table1[[#This Row],[tar-out]])&lt;$O$1)</f>
        <v>0</v>
      </c>
      <c r="O8010" s="1" t="b">
        <f>AND(ABS(Table1[[#This Row],[tar-out]])&gt;=$O$1,ABS(Table1[[#This Row],[tar-out]])&lt;$P$1)</f>
        <v>0</v>
      </c>
      <c r="P8010" s="1">
        <f>ROUND(Table1[[#This Row],[tar-out]],0)</f>
        <v>-2</v>
      </c>
      <c r="Q8010" s="3">
        <v>8008</v>
      </c>
    </row>
    <row r="8011" spans="1:17" x14ac:dyDescent="0.25">
      <c r="A8011">
        <v>17</v>
      </c>
      <c r="B8011">
        <v>128</v>
      </c>
      <c r="C8011">
        <v>5.2941176470588198</v>
      </c>
      <c r="D8011">
        <v>2</v>
      </c>
      <c r="E8011">
        <v>74</v>
      </c>
      <c r="F8011">
        <v>5.5207547169811297</v>
      </c>
      <c r="G8011">
        <v>5.7310924530029297</v>
      </c>
      <c r="H8011" s="1">
        <f>Table1[[#This Row],[target]]-Table1[[#This Row],[output]]</f>
        <v>-0.21033773602179995</v>
      </c>
      <c r="I8011" s="1">
        <f>Table1[[#This Row],[tar-out]]*Table1[[#This Row],[tar-out]]</f>
        <v>4.4241963194776399E-2</v>
      </c>
      <c r="J8011" s="1" t="b">
        <f>AND(ABS(Table1[[#This Row],[tar-out]])&gt;=$J$1,ABS(Table1[[#This Row],[tar-out]])&lt;$K$1)</f>
        <v>1</v>
      </c>
      <c r="K8011" s="1" t="b">
        <f>AND(ABS(Table1[[#This Row],[tar-out]])&gt;=$K$1,ABS(Table1[[#This Row],[tar-out]])&lt;$L$1)</f>
        <v>0</v>
      </c>
      <c r="L8011" s="1" t="b">
        <f>AND(ABS(Table1[[#This Row],[tar-out]])&gt;=$L$1,ABS(Table1[[#This Row],[tar-out]])&lt;$M$1)</f>
        <v>0</v>
      </c>
      <c r="M8011" s="1" t="b">
        <f>AND(ABS(Table1[[#This Row],[tar-out]])&gt;=$M$1,ABS(Table1[[#This Row],[tar-out]])&lt;$N$1)</f>
        <v>0</v>
      </c>
      <c r="N8011" s="1" t="b">
        <f>AND(ABS(Table1[[#This Row],[tar-out]])&gt;=$N$1,ABS(Table1[[#This Row],[tar-out]])&lt;$O$1)</f>
        <v>0</v>
      </c>
      <c r="O8011" s="1" t="b">
        <f>AND(ABS(Table1[[#This Row],[tar-out]])&gt;=$O$1,ABS(Table1[[#This Row],[tar-out]])&lt;$P$1)</f>
        <v>0</v>
      </c>
      <c r="P8011" s="1">
        <f>ROUND(Table1[[#This Row],[tar-out]],0)</f>
        <v>0</v>
      </c>
      <c r="Q8011" s="2">
        <v>8009</v>
      </c>
    </row>
    <row r="8012" spans="1:17" x14ac:dyDescent="0.25">
      <c r="A8012">
        <v>17</v>
      </c>
      <c r="B8012">
        <v>128</v>
      </c>
      <c r="C8012">
        <v>5.2941176470588198</v>
      </c>
      <c r="D8012">
        <v>2</v>
      </c>
      <c r="E8012">
        <v>34</v>
      </c>
      <c r="F8012">
        <v>4.9883973632390397</v>
      </c>
      <c r="G8012">
        <v>5.6591887474060103</v>
      </c>
      <c r="H8012" s="1">
        <f>Table1[[#This Row],[target]]-Table1[[#This Row],[output]]</f>
        <v>-0.67079138416697059</v>
      </c>
      <c r="I8012" s="1">
        <f>Table1[[#This Row],[tar-out]]*Table1[[#This Row],[tar-out]]</f>
        <v>0.44996108107264032</v>
      </c>
      <c r="J8012" s="1" t="b">
        <f>AND(ABS(Table1[[#This Row],[tar-out]])&gt;=$J$1,ABS(Table1[[#This Row],[tar-out]])&lt;$K$1)</f>
        <v>1</v>
      </c>
      <c r="K8012" s="1" t="b">
        <f>AND(ABS(Table1[[#This Row],[tar-out]])&gt;=$K$1,ABS(Table1[[#This Row],[tar-out]])&lt;$L$1)</f>
        <v>0</v>
      </c>
      <c r="L8012" s="1" t="b">
        <f>AND(ABS(Table1[[#This Row],[tar-out]])&gt;=$L$1,ABS(Table1[[#This Row],[tar-out]])&lt;$M$1)</f>
        <v>0</v>
      </c>
      <c r="M8012" s="1" t="b">
        <f>AND(ABS(Table1[[#This Row],[tar-out]])&gt;=$M$1,ABS(Table1[[#This Row],[tar-out]])&lt;$N$1)</f>
        <v>0</v>
      </c>
      <c r="N8012" s="1" t="b">
        <f>AND(ABS(Table1[[#This Row],[tar-out]])&gt;=$N$1,ABS(Table1[[#This Row],[tar-out]])&lt;$O$1)</f>
        <v>0</v>
      </c>
      <c r="O8012" s="1" t="b">
        <f>AND(ABS(Table1[[#This Row],[tar-out]])&gt;=$O$1,ABS(Table1[[#This Row],[tar-out]])&lt;$P$1)</f>
        <v>0</v>
      </c>
      <c r="P8012" s="1">
        <f>ROUND(Table1[[#This Row],[tar-out]],0)</f>
        <v>-1</v>
      </c>
      <c r="Q8012" s="3">
        <v>8010</v>
      </c>
    </row>
    <row r="8013" spans="1:17" x14ac:dyDescent="0.25">
      <c r="A8013">
        <v>17</v>
      </c>
      <c r="B8013">
        <v>128</v>
      </c>
      <c r="C8013">
        <v>5.2941176470588198</v>
      </c>
      <c r="D8013">
        <v>2</v>
      </c>
      <c r="E8013">
        <v>13</v>
      </c>
      <c r="F8013">
        <v>4.3201014362880503</v>
      </c>
      <c r="G8013">
        <v>5.6216549873352104</v>
      </c>
      <c r="H8013" s="1">
        <f>Table1[[#This Row],[target]]-Table1[[#This Row],[output]]</f>
        <v>-1.3015535510471601</v>
      </c>
      <c r="I8013" s="1">
        <f>Table1[[#This Row],[tar-out]]*Table1[[#This Row],[tar-out]]</f>
        <v>1.6940416462434724</v>
      </c>
      <c r="J8013" s="1" t="b">
        <f>AND(ABS(Table1[[#This Row],[tar-out]])&gt;=$J$1,ABS(Table1[[#This Row],[tar-out]])&lt;$K$1)</f>
        <v>0</v>
      </c>
      <c r="K8013" s="1" t="b">
        <f>AND(ABS(Table1[[#This Row],[tar-out]])&gt;=$K$1,ABS(Table1[[#This Row],[tar-out]])&lt;$L$1)</f>
        <v>1</v>
      </c>
      <c r="L8013" s="1" t="b">
        <f>AND(ABS(Table1[[#This Row],[tar-out]])&gt;=$L$1,ABS(Table1[[#This Row],[tar-out]])&lt;$M$1)</f>
        <v>0</v>
      </c>
      <c r="M8013" s="1" t="b">
        <f>AND(ABS(Table1[[#This Row],[tar-out]])&gt;=$M$1,ABS(Table1[[#This Row],[tar-out]])&lt;$N$1)</f>
        <v>0</v>
      </c>
      <c r="N8013" s="1" t="b">
        <f>AND(ABS(Table1[[#This Row],[tar-out]])&gt;=$N$1,ABS(Table1[[#This Row],[tar-out]])&lt;$O$1)</f>
        <v>0</v>
      </c>
      <c r="O8013" s="1" t="b">
        <f>AND(ABS(Table1[[#This Row],[tar-out]])&gt;=$O$1,ABS(Table1[[#This Row],[tar-out]])&lt;$P$1)</f>
        <v>0</v>
      </c>
      <c r="P8013" s="1">
        <f>ROUND(Table1[[#This Row],[tar-out]],0)</f>
        <v>-1</v>
      </c>
      <c r="Q8013" s="2">
        <v>8011</v>
      </c>
    </row>
    <row r="8014" spans="1:17" x14ac:dyDescent="0.25">
      <c r="A8014">
        <v>17</v>
      </c>
      <c r="B8014">
        <v>128</v>
      </c>
      <c r="C8014">
        <v>5.2941176470588198</v>
      </c>
      <c r="D8014">
        <v>2</v>
      </c>
      <c r="E8014">
        <v>48</v>
      </c>
      <c r="F8014">
        <v>4.68771929824561</v>
      </c>
      <c r="G8014">
        <v>5.6842317581176802</v>
      </c>
      <c r="H8014" s="1">
        <f>Table1[[#This Row],[target]]-Table1[[#This Row],[output]]</f>
        <v>-0.99651245987207027</v>
      </c>
      <c r="I8014" s="1">
        <f>Table1[[#This Row],[tar-out]]*Table1[[#This Row],[tar-out]]</f>
        <v>0.99303708268028446</v>
      </c>
      <c r="J8014" s="1" t="b">
        <f>AND(ABS(Table1[[#This Row],[tar-out]])&gt;=$J$1,ABS(Table1[[#This Row],[tar-out]])&lt;$K$1)</f>
        <v>1</v>
      </c>
      <c r="K8014" s="1" t="b">
        <f>AND(ABS(Table1[[#This Row],[tar-out]])&gt;=$K$1,ABS(Table1[[#This Row],[tar-out]])&lt;$L$1)</f>
        <v>0</v>
      </c>
      <c r="L8014" s="1" t="b">
        <f>AND(ABS(Table1[[#This Row],[tar-out]])&gt;=$L$1,ABS(Table1[[#This Row],[tar-out]])&lt;$M$1)</f>
        <v>0</v>
      </c>
      <c r="M8014" s="1" t="b">
        <f>AND(ABS(Table1[[#This Row],[tar-out]])&gt;=$M$1,ABS(Table1[[#This Row],[tar-out]])&lt;$N$1)</f>
        <v>0</v>
      </c>
      <c r="N8014" s="1" t="b">
        <f>AND(ABS(Table1[[#This Row],[tar-out]])&gt;=$N$1,ABS(Table1[[#This Row],[tar-out]])&lt;$O$1)</f>
        <v>0</v>
      </c>
      <c r="O8014" s="1" t="b">
        <f>AND(ABS(Table1[[#This Row],[tar-out]])&gt;=$O$1,ABS(Table1[[#This Row],[tar-out]])&lt;$P$1)</f>
        <v>0</v>
      </c>
      <c r="P8014" s="1">
        <f>ROUND(Table1[[#This Row],[tar-out]],0)</f>
        <v>-1</v>
      </c>
      <c r="Q8014" s="3">
        <v>8012</v>
      </c>
    </row>
    <row r="8015" spans="1:17" x14ac:dyDescent="0.25">
      <c r="A8015">
        <v>17</v>
      </c>
      <c r="B8015">
        <v>128</v>
      </c>
      <c r="C8015">
        <v>5.2941176470588198</v>
      </c>
      <c r="D8015">
        <v>2</v>
      </c>
      <c r="E8015">
        <v>16</v>
      </c>
      <c r="F8015">
        <v>5.6898552716993303</v>
      </c>
      <c r="G8015">
        <v>5.6321744918823198</v>
      </c>
      <c r="H8015" s="1">
        <f>Table1[[#This Row],[target]]-Table1[[#This Row],[output]]</f>
        <v>5.7680779817010475E-2</v>
      </c>
      <c r="I8015" s="1">
        <f>Table1[[#This Row],[tar-out]]*Table1[[#This Row],[tar-out]]</f>
        <v>3.3270723602984429E-3</v>
      </c>
      <c r="J8015" s="1" t="b">
        <f>AND(ABS(Table1[[#This Row],[tar-out]])&gt;=$J$1,ABS(Table1[[#This Row],[tar-out]])&lt;$K$1)</f>
        <v>1</v>
      </c>
      <c r="K8015" s="1" t="b">
        <f>AND(ABS(Table1[[#This Row],[tar-out]])&gt;=$K$1,ABS(Table1[[#This Row],[tar-out]])&lt;$L$1)</f>
        <v>0</v>
      </c>
      <c r="L8015" s="1" t="b">
        <f>AND(ABS(Table1[[#This Row],[tar-out]])&gt;=$L$1,ABS(Table1[[#This Row],[tar-out]])&lt;$M$1)</f>
        <v>0</v>
      </c>
      <c r="M8015" s="1" t="b">
        <f>AND(ABS(Table1[[#This Row],[tar-out]])&gt;=$M$1,ABS(Table1[[#This Row],[tar-out]])&lt;$N$1)</f>
        <v>0</v>
      </c>
      <c r="N8015" s="1" t="b">
        <f>AND(ABS(Table1[[#This Row],[tar-out]])&gt;=$N$1,ABS(Table1[[#This Row],[tar-out]])&lt;$O$1)</f>
        <v>0</v>
      </c>
      <c r="O8015" s="1" t="b">
        <f>AND(ABS(Table1[[#This Row],[tar-out]])&gt;=$O$1,ABS(Table1[[#This Row],[tar-out]])&lt;$P$1)</f>
        <v>0</v>
      </c>
      <c r="P8015" s="1">
        <f>ROUND(Table1[[#This Row],[tar-out]],0)</f>
        <v>0</v>
      </c>
      <c r="Q8015" s="2">
        <v>8013</v>
      </c>
    </row>
    <row r="8016" spans="1:17" x14ac:dyDescent="0.25">
      <c r="A8016">
        <v>17</v>
      </c>
      <c r="B8016">
        <v>128</v>
      </c>
      <c r="C8016">
        <v>5.2941176470588198</v>
      </c>
      <c r="D8016">
        <v>2</v>
      </c>
      <c r="E8016">
        <v>8</v>
      </c>
      <c r="F8016">
        <v>5.0616264001777704</v>
      </c>
      <c r="G8016">
        <v>5.6000943183898899</v>
      </c>
      <c r="H8016" s="1">
        <f>Table1[[#This Row],[target]]-Table1[[#This Row],[output]]</f>
        <v>-0.53846791821211948</v>
      </c>
      <c r="I8016" s="1">
        <f>Table1[[#This Row],[tar-out]]*Table1[[#This Row],[tar-out]]</f>
        <v>0.28994769894369377</v>
      </c>
      <c r="J8016" s="1" t="b">
        <f>AND(ABS(Table1[[#This Row],[tar-out]])&gt;=$J$1,ABS(Table1[[#This Row],[tar-out]])&lt;$K$1)</f>
        <v>1</v>
      </c>
      <c r="K8016" s="1" t="b">
        <f>AND(ABS(Table1[[#This Row],[tar-out]])&gt;=$K$1,ABS(Table1[[#This Row],[tar-out]])&lt;$L$1)</f>
        <v>0</v>
      </c>
      <c r="L8016" s="1" t="b">
        <f>AND(ABS(Table1[[#This Row],[tar-out]])&gt;=$L$1,ABS(Table1[[#This Row],[tar-out]])&lt;$M$1)</f>
        <v>0</v>
      </c>
      <c r="M8016" s="1" t="b">
        <f>AND(ABS(Table1[[#This Row],[tar-out]])&gt;=$M$1,ABS(Table1[[#This Row],[tar-out]])&lt;$N$1)</f>
        <v>0</v>
      </c>
      <c r="N8016" s="1" t="b">
        <f>AND(ABS(Table1[[#This Row],[tar-out]])&gt;=$N$1,ABS(Table1[[#This Row],[tar-out]])&lt;$O$1)</f>
        <v>0</v>
      </c>
      <c r="O8016" s="1" t="b">
        <f>AND(ABS(Table1[[#This Row],[tar-out]])&gt;=$O$1,ABS(Table1[[#This Row],[tar-out]])&lt;$P$1)</f>
        <v>0</v>
      </c>
      <c r="P8016" s="1">
        <f>ROUND(Table1[[#This Row],[tar-out]],0)</f>
        <v>-1</v>
      </c>
      <c r="Q8016" s="3">
        <v>8014</v>
      </c>
    </row>
    <row r="8017" spans="1:17" x14ac:dyDescent="0.25">
      <c r="A8017">
        <v>17</v>
      </c>
      <c r="B8017">
        <v>128</v>
      </c>
      <c r="C8017">
        <v>5.2941176470588198</v>
      </c>
      <c r="D8017">
        <v>2</v>
      </c>
      <c r="E8017">
        <v>85</v>
      </c>
      <c r="F8017">
        <v>4.1306857260420902</v>
      </c>
      <c r="G8017">
        <v>5.7511215209960902</v>
      </c>
      <c r="H8017" s="1">
        <f>Table1[[#This Row],[target]]-Table1[[#This Row],[output]]</f>
        <v>-1.620435794954</v>
      </c>
      <c r="I8017" s="1">
        <f>Table1[[#This Row],[tar-out]]*Table1[[#This Row],[tar-out]]</f>
        <v>2.6258121655682021</v>
      </c>
      <c r="J8017" s="1" t="b">
        <f>AND(ABS(Table1[[#This Row],[tar-out]])&gt;=$J$1,ABS(Table1[[#This Row],[tar-out]])&lt;$K$1)</f>
        <v>0</v>
      </c>
      <c r="K8017" s="1" t="b">
        <f>AND(ABS(Table1[[#This Row],[tar-out]])&gt;=$K$1,ABS(Table1[[#This Row],[tar-out]])&lt;$L$1)</f>
        <v>1</v>
      </c>
      <c r="L8017" s="1" t="b">
        <f>AND(ABS(Table1[[#This Row],[tar-out]])&gt;=$L$1,ABS(Table1[[#This Row],[tar-out]])&lt;$M$1)</f>
        <v>0</v>
      </c>
      <c r="M8017" s="1" t="b">
        <f>AND(ABS(Table1[[#This Row],[tar-out]])&gt;=$M$1,ABS(Table1[[#This Row],[tar-out]])&lt;$N$1)</f>
        <v>0</v>
      </c>
      <c r="N8017" s="1" t="b">
        <f>AND(ABS(Table1[[#This Row],[tar-out]])&gt;=$N$1,ABS(Table1[[#This Row],[tar-out]])&lt;$O$1)</f>
        <v>0</v>
      </c>
      <c r="O8017" s="1" t="b">
        <f>AND(ABS(Table1[[#This Row],[tar-out]])&gt;=$O$1,ABS(Table1[[#This Row],[tar-out]])&lt;$P$1)</f>
        <v>0</v>
      </c>
      <c r="P8017" s="1">
        <f>ROUND(Table1[[#This Row],[tar-out]],0)</f>
        <v>-2</v>
      </c>
      <c r="Q8017" s="2">
        <v>8015</v>
      </c>
    </row>
    <row r="8018" spans="1:17" x14ac:dyDescent="0.25">
      <c r="A8018">
        <v>17</v>
      </c>
      <c r="B8018">
        <v>128</v>
      </c>
      <c r="C8018">
        <v>5.2941176470588198</v>
      </c>
      <c r="D8018">
        <v>2</v>
      </c>
      <c r="E8018">
        <v>580</v>
      </c>
      <c r="F8018">
        <v>4</v>
      </c>
      <c r="G8018">
        <v>5.8941059112548801</v>
      </c>
      <c r="H8018" s="1">
        <f>Table1[[#This Row],[target]]-Table1[[#This Row],[output]]</f>
        <v>-1.8941059112548801</v>
      </c>
      <c r="I8018" s="1">
        <f>Table1[[#This Row],[tar-out]]*Table1[[#This Row],[tar-out]]</f>
        <v>3.5876372030506798</v>
      </c>
      <c r="J8018" s="1" t="b">
        <f>AND(ABS(Table1[[#This Row],[tar-out]])&gt;=$J$1,ABS(Table1[[#This Row],[tar-out]])&lt;$K$1)</f>
        <v>0</v>
      </c>
      <c r="K8018" s="1" t="b">
        <f>AND(ABS(Table1[[#This Row],[tar-out]])&gt;=$K$1,ABS(Table1[[#This Row],[tar-out]])&lt;$L$1)</f>
        <v>1</v>
      </c>
      <c r="L8018" s="1" t="b">
        <f>AND(ABS(Table1[[#This Row],[tar-out]])&gt;=$L$1,ABS(Table1[[#This Row],[tar-out]])&lt;$M$1)</f>
        <v>0</v>
      </c>
      <c r="M8018" s="1" t="b">
        <f>AND(ABS(Table1[[#This Row],[tar-out]])&gt;=$M$1,ABS(Table1[[#This Row],[tar-out]])&lt;$N$1)</f>
        <v>0</v>
      </c>
      <c r="N8018" s="1" t="b">
        <f>AND(ABS(Table1[[#This Row],[tar-out]])&gt;=$N$1,ABS(Table1[[#This Row],[tar-out]])&lt;$O$1)</f>
        <v>0</v>
      </c>
      <c r="O8018" s="1" t="b">
        <f>AND(ABS(Table1[[#This Row],[tar-out]])&gt;=$O$1,ABS(Table1[[#This Row],[tar-out]])&lt;$P$1)</f>
        <v>0</v>
      </c>
      <c r="P8018" s="1">
        <f>ROUND(Table1[[#This Row],[tar-out]],0)</f>
        <v>-2</v>
      </c>
      <c r="Q8018" s="3">
        <v>8016</v>
      </c>
    </row>
    <row r="8019" spans="1:17" x14ac:dyDescent="0.25">
      <c r="A8019">
        <v>17</v>
      </c>
      <c r="B8019">
        <v>128</v>
      </c>
      <c r="C8019">
        <v>5.2941176470588198</v>
      </c>
      <c r="D8019">
        <v>2</v>
      </c>
      <c r="E8019">
        <v>488</v>
      </c>
      <c r="F8019">
        <v>4</v>
      </c>
      <c r="G8019">
        <v>5.8485770225524902</v>
      </c>
      <c r="H8019" s="1">
        <f>Table1[[#This Row],[target]]-Table1[[#This Row],[output]]</f>
        <v>-1.8485770225524902</v>
      </c>
      <c r="I8019" s="1">
        <f>Table1[[#This Row],[tar-out]]*Table1[[#This Row],[tar-out]]</f>
        <v>3.41723700830903</v>
      </c>
      <c r="J8019" s="1" t="b">
        <f>AND(ABS(Table1[[#This Row],[tar-out]])&gt;=$J$1,ABS(Table1[[#This Row],[tar-out]])&lt;$K$1)</f>
        <v>0</v>
      </c>
      <c r="K8019" s="1" t="b">
        <f>AND(ABS(Table1[[#This Row],[tar-out]])&gt;=$K$1,ABS(Table1[[#This Row],[tar-out]])&lt;$L$1)</f>
        <v>1</v>
      </c>
      <c r="L8019" s="1" t="b">
        <f>AND(ABS(Table1[[#This Row],[tar-out]])&gt;=$L$1,ABS(Table1[[#This Row],[tar-out]])&lt;$M$1)</f>
        <v>0</v>
      </c>
      <c r="M8019" s="1" t="b">
        <f>AND(ABS(Table1[[#This Row],[tar-out]])&gt;=$M$1,ABS(Table1[[#This Row],[tar-out]])&lt;$N$1)</f>
        <v>0</v>
      </c>
      <c r="N8019" s="1" t="b">
        <f>AND(ABS(Table1[[#This Row],[tar-out]])&gt;=$N$1,ABS(Table1[[#This Row],[tar-out]])&lt;$O$1)</f>
        <v>0</v>
      </c>
      <c r="O8019" s="1" t="b">
        <f>AND(ABS(Table1[[#This Row],[tar-out]])&gt;=$O$1,ABS(Table1[[#This Row],[tar-out]])&lt;$P$1)</f>
        <v>0</v>
      </c>
      <c r="P8019" s="1">
        <f>ROUND(Table1[[#This Row],[tar-out]],0)</f>
        <v>-2</v>
      </c>
      <c r="Q8019" s="2">
        <v>8017</v>
      </c>
    </row>
    <row r="8020" spans="1:17" x14ac:dyDescent="0.25">
      <c r="A8020">
        <v>17</v>
      </c>
      <c r="B8020">
        <v>128</v>
      </c>
      <c r="C8020">
        <v>5.2941176470588198</v>
      </c>
      <c r="D8020">
        <v>2</v>
      </c>
      <c r="E8020">
        <v>552</v>
      </c>
      <c r="F8020">
        <v>4.4421768707483</v>
      </c>
      <c r="G8020">
        <v>5.88165330886841</v>
      </c>
      <c r="H8020" s="1">
        <f>Table1[[#This Row],[target]]-Table1[[#This Row],[output]]</f>
        <v>-1.4394764381201099</v>
      </c>
      <c r="I8020" s="1">
        <f>Table1[[#This Row],[tar-out]]*Table1[[#This Row],[tar-out]]</f>
        <v>2.0720924159029588</v>
      </c>
      <c r="J8020" s="1" t="b">
        <f>AND(ABS(Table1[[#This Row],[tar-out]])&gt;=$J$1,ABS(Table1[[#This Row],[tar-out]])&lt;$K$1)</f>
        <v>0</v>
      </c>
      <c r="K8020" s="1" t="b">
        <f>AND(ABS(Table1[[#This Row],[tar-out]])&gt;=$K$1,ABS(Table1[[#This Row],[tar-out]])&lt;$L$1)</f>
        <v>1</v>
      </c>
      <c r="L8020" s="1" t="b">
        <f>AND(ABS(Table1[[#This Row],[tar-out]])&gt;=$L$1,ABS(Table1[[#This Row],[tar-out]])&lt;$M$1)</f>
        <v>0</v>
      </c>
      <c r="M8020" s="1" t="b">
        <f>AND(ABS(Table1[[#This Row],[tar-out]])&gt;=$M$1,ABS(Table1[[#This Row],[tar-out]])&lt;$N$1)</f>
        <v>0</v>
      </c>
      <c r="N8020" s="1" t="b">
        <f>AND(ABS(Table1[[#This Row],[tar-out]])&gt;=$N$1,ABS(Table1[[#This Row],[tar-out]])&lt;$O$1)</f>
        <v>0</v>
      </c>
      <c r="O8020" s="1" t="b">
        <f>AND(ABS(Table1[[#This Row],[tar-out]])&gt;=$O$1,ABS(Table1[[#This Row],[tar-out]])&lt;$P$1)</f>
        <v>0</v>
      </c>
      <c r="P8020" s="1">
        <f>ROUND(Table1[[#This Row],[tar-out]],0)</f>
        <v>-1</v>
      </c>
      <c r="Q8020" s="3">
        <v>8018</v>
      </c>
    </row>
    <row r="8021" spans="1:17" x14ac:dyDescent="0.25">
      <c r="A8021">
        <v>17</v>
      </c>
      <c r="B8021">
        <v>128</v>
      </c>
      <c r="C8021">
        <v>5.2941176470588198</v>
      </c>
      <c r="D8021">
        <v>2</v>
      </c>
      <c r="E8021">
        <v>260</v>
      </c>
      <c r="F8021">
        <v>4.0183486238532096</v>
      </c>
      <c r="G8021">
        <v>5.8011059761047399</v>
      </c>
      <c r="H8021" s="1">
        <f>Table1[[#This Row],[target]]-Table1[[#This Row],[output]]</f>
        <v>-1.7827573522515303</v>
      </c>
      <c r="I8021" s="1">
        <f>Table1[[#This Row],[tar-out]]*Table1[[#This Row],[tar-out]]</f>
        <v>3.1782237770068869</v>
      </c>
      <c r="J8021" s="1" t="b">
        <f>AND(ABS(Table1[[#This Row],[tar-out]])&gt;=$J$1,ABS(Table1[[#This Row],[tar-out]])&lt;$K$1)</f>
        <v>0</v>
      </c>
      <c r="K8021" s="1" t="b">
        <f>AND(ABS(Table1[[#This Row],[tar-out]])&gt;=$K$1,ABS(Table1[[#This Row],[tar-out]])&lt;$L$1)</f>
        <v>1</v>
      </c>
      <c r="L8021" s="1" t="b">
        <f>AND(ABS(Table1[[#This Row],[tar-out]])&gt;=$L$1,ABS(Table1[[#This Row],[tar-out]])&lt;$M$1)</f>
        <v>0</v>
      </c>
      <c r="M8021" s="1" t="b">
        <f>AND(ABS(Table1[[#This Row],[tar-out]])&gt;=$M$1,ABS(Table1[[#This Row],[tar-out]])&lt;$N$1)</f>
        <v>0</v>
      </c>
      <c r="N8021" s="1" t="b">
        <f>AND(ABS(Table1[[#This Row],[tar-out]])&gt;=$N$1,ABS(Table1[[#This Row],[tar-out]])&lt;$O$1)</f>
        <v>0</v>
      </c>
      <c r="O8021" s="1" t="b">
        <f>AND(ABS(Table1[[#This Row],[tar-out]])&gt;=$O$1,ABS(Table1[[#This Row],[tar-out]])&lt;$P$1)</f>
        <v>0</v>
      </c>
      <c r="P8021" s="1">
        <f>ROUND(Table1[[#This Row],[tar-out]],0)</f>
        <v>-2</v>
      </c>
      <c r="Q8021" s="2">
        <v>8019</v>
      </c>
    </row>
    <row r="8022" spans="1:17" x14ac:dyDescent="0.25">
      <c r="A8022">
        <v>17</v>
      </c>
      <c r="B8022">
        <v>128</v>
      </c>
      <c r="C8022">
        <v>5.2941176470588198</v>
      </c>
      <c r="D8022">
        <v>2</v>
      </c>
      <c r="E8022">
        <v>229</v>
      </c>
      <c r="F8022">
        <v>4.0105401844532302</v>
      </c>
      <c r="G8022">
        <v>5.7943005561828604</v>
      </c>
      <c r="H8022" s="1">
        <f>Table1[[#This Row],[target]]-Table1[[#This Row],[output]]</f>
        <v>-1.7837603717296302</v>
      </c>
      <c r="I8022" s="1">
        <f>Table1[[#This Row],[tar-out]]*Table1[[#This Row],[tar-out]]</f>
        <v>3.1818010637530287</v>
      </c>
      <c r="J8022" s="1" t="b">
        <f>AND(ABS(Table1[[#This Row],[tar-out]])&gt;=$J$1,ABS(Table1[[#This Row],[tar-out]])&lt;$K$1)</f>
        <v>0</v>
      </c>
      <c r="K8022" s="1" t="b">
        <f>AND(ABS(Table1[[#This Row],[tar-out]])&gt;=$K$1,ABS(Table1[[#This Row],[tar-out]])&lt;$L$1)</f>
        <v>1</v>
      </c>
      <c r="L8022" s="1" t="b">
        <f>AND(ABS(Table1[[#This Row],[tar-out]])&gt;=$L$1,ABS(Table1[[#This Row],[tar-out]])&lt;$M$1)</f>
        <v>0</v>
      </c>
      <c r="M8022" s="1" t="b">
        <f>AND(ABS(Table1[[#This Row],[tar-out]])&gt;=$M$1,ABS(Table1[[#This Row],[tar-out]])&lt;$N$1)</f>
        <v>0</v>
      </c>
      <c r="N8022" s="1" t="b">
        <f>AND(ABS(Table1[[#This Row],[tar-out]])&gt;=$N$1,ABS(Table1[[#This Row],[tar-out]])&lt;$O$1)</f>
        <v>0</v>
      </c>
      <c r="O8022" s="1" t="b">
        <f>AND(ABS(Table1[[#This Row],[tar-out]])&gt;=$O$1,ABS(Table1[[#This Row],[tar-out]])&lt;$P$1)</f>
        <v>0</v>
      </c>
      <c r="P8022" s="1">
        <f>ROUND(Table1[[#This Row],[tar-out]],0)</f>
        <v>-2</v>
      </c>
      <c r="Q8022" s="3">
        <v>8020</v>
      </c>
    </row>
    <row r="8023" spans="1:17" x14ac:dyDescent="0.25">
      <c r="A8023">
        <v>17</v>
      </c>
      <c r="B8023">
        <v>128</v>
      </c>
      <c r="C8023">
        <v>5.2941176470588198</v>
      </c>
      <c r="D8023">
        <v>2</v>
      </c>
      <c r="E8023">
        <v>293</v>
      </c>
      <c r="F8023">
        <v>4.1096677236144004</v>
      </c>
      <c r="G8023">
        <v>5.8084259033203098</v>
      </c>
      <c r="H8023" s="1">
        <f>Table1[[#This Row],[target]]-Table1[[#This Row],[output]]</f>
        <v>-1.6987581797059095</v>
      </c>
      <c r="I8023" s="1">
        <f>Table1[[#This Row],[tar-out]]*Table1[[#This Row],[tar-out]]</f>
        <v>2.8857793531177349</v>
      </c>
      <c r="J8023" s="1" t="b">
        <f>AND(ABS(Table1[[#This Row],[tar-out]])&gt;=$J$1,ABS(Table1[[#This Row],[tar-out]])&lt;$K$1)</f>
        <v>0</v>
      </c>
      <c r="K8023" s="1" t="b">
        <f>AND(ABS(Table1[[#This Row],[tar-out]])&gt;=$K$1,ABS(Table1[[#This Row],[tar-out]])&lt;$L$1)</f>
        <v>1</v>
      </c>
      <c r="L8023" s="1" t="b">
        <f>AND(ABS(Table1[[#This Row],[tar-out]])&gt;=$L$1,ABS(Table1[[#This Row],[tar-out]])&lt;$M$1)</f>
        <v>0</v>
      </c>
      <c r="M8023" s="1" t="b">
        <f>AND(ABS(Table1[[#This Row],[tar-out]])&gt;=$M$1,ABS(Table1[[#This Row],[tar-out]])&lt;$N$1)</f>
        <v>0</v>
      </c>
      <c r="N8023" s="1" t="b">
        <f>AND(ABS(Table1[[#This Row],[tar-out]])&gt;=$N$1,ABS(Table1[[#This Row],[tar-out]])&lt;$O$1)</f>
        <v>0</v>
      </c>
      <c r="O8023" s="1" t="b">
        <f>AND(ABS(Table1[[#This Row],[tar-out]])&gt;=$O$1,ABS(Table1[[#This Row],[tar-out]])&lt;$P$1)</f>
        <v>0</v>
      </c>
      <c r="P8023" s="1">
        <f>ROUND(Table1[[#This Row],[tar-out]],0)</f>
        <v>-2</v>
      </c>
      <c r="Q8023" s="2">
        <v>8021</v>
      </c>
    </row>
    <row r="8024" spans="1:17" x14ac:dyDescent="0.25">
      <c r="A8024">
        <v>17</v>
      </c>
      <c r="B8024">
        <v>128</v>
      </c>
      <c r="C8024">
        <v>5.2941176470588198</v>
      </c>
      <c r="D8024">
        <v>2</v>
      </c>
      <c r="E8024">
        <v>104</v>
      </c>
      <c r="F8024">
        <v>4.5554207511977101</v>
      </c>
      <c r="G8024">
        <v>5.7794361114501998</v>
      </c>
      <c r="H8024" s="1">
        <f>Table1[[#This Row],[target]]-Table1[[#This Row],[output]]</f>
        <v>-1.2240153602524897</v>
      </c>
      <c r="I8024" s="1">
        <f>Table1[[#This Row],[tar-out]]*Table1[[#This Row],[tar-out]]</f>
        <v>1.4982136021340322</v>
      </c>
      <c r="J8024" s="1" t="b">
        <f>AND(ABS(Table1[[#This Row],[tar-out]])&gt;=$J$1,ABS(Table1[[#This Row],[tar-out]])&lt;$K$1)</f>
        <v>0</v>
      </c>
      <c r="K8024" s="1" t="b">
        <f>AND(ABS(Table1[[#This Row],[tar-out]])&gt;=$K$1,ABS(Table1[[#This Row],[tar-out]])&lt;$L$1)</f>
        <v>1</v>
      </c>
      <c r="L8024" s="1" t="b">
        <f>AND(ABS(Table1[[#This Row],[tar-out]])&gt;=$L$1,ABS(Table1[[#This Row],[tar-out]])&lt;$M$1)</f>
        <v>0</v>
      </c>
      <c r="M8024" s="1" t="b">
        <f>AND(ABS(Table1[[#This Row],[tar-out]])&gt;=$M$1,ABS(Table1[[#This Row],[tar-out]])&lt;$N$1)</f>
        <v>0</v>
      </c>
      <c r="N8024" s="1" t="b">
        <f>AND(ABS(Table1[[#This Row],[tar-out]])&gt;=$N$1,ABS(Table1[[#This Row],[tar-out]])&lt;$O$1)</f>
        <v>0</v>
      </c>
      <c r="O8024" s="1" t="b">
        <f>AND(ABS(Table1[[#This Row],[tar-out]])&gt;=$O$1,ABS(Table1[[#This Row],[tar-out]])&lt;$P$1)</f>
        <v>0</v>
      </c>
      <c r="P8024" s="1">
        <f>ROUND(Table1[[#This Row],[tar-out]],0)</f>
        <v>-1</v>
      </c>
      <c r="Q8024" s="3">
        <v>8022</v>
      </c>
    </row>
    <row r="8025" spans="1:17" x14ac:dyDescent="0.25">
      <c r="A8025">
        <v>17</v>
      </c>
      <c r="B8025">
        <v>128</v>
      </c>
      <c r="C8025">
        <v>5.2941176470588198</v>
      </c>
      <c r="D8025">
        <v>2</v>
      </c>
      <c r="E8025">
        <v>200</v>
      </c>
      <c r="F8025">
        <v>4.0856071093645303</v>
      </c>
      <c r="G8025">
        <v>5.7858581542968803</v>
      </c>
      <c r="H8025" s="1">
        <f>Table1[[#This Row],[target]]-Table1[[#This Row],[output]]</f>
        <v>-1.70025104493235</v>
      </c>
      <c r="I8025" s="1">
        <f>Table1[[#This Row],[tar-out]]*Table1[[#This Row],[tar-out]]</f>
        <v>2.890853615793548</v>
      </c>
      <c r="J8025" s="1" t="b">
        <f>AND(ABS(Table1[[#This Row],[tar-out]])&gt;=$J$1,ABS(Table1[[#This Row],[tar-out]])&lt;$K$1)</f>
        <v>0</v>
      </c>
      <c r="K8025" s="1" t="b">
        <f>AND(ABS(Table1[[#This Row],[tar-out]])&gt;=$K$1,ABS(Table1[[#This Row],[tar-out]])&lt;$L$1)</f>
        <v>1</v>
      </c>
      <c r="L8025" s="1" t="b">
        <f>AND(ABS(Table1[[#This Row],[tar-out]])&gt;=$L$1,ABS(Table1[[#This Row],[tar-out]])&lt;$M$1)</f>
        <v>0</v>
      </c>
      <c r="M8025" s="1" t="b">
        <f>AND(ABS(Table1[[#This Row],[tar-out]])&gt;=$M$1,ABS(Table1[[#This Row],[tar-out]])&lt;$N$1)</f>
        <v>0</v>
      </c>
      <c r="N8025" s="1" t="b">
        <f>AND(ABS(Table1[[#This Row],[tar-out]])&gt;=$N$1,ABS(Table1[[#This Row],[tar-out]])&lt;$O$1)</f>
        <v>0</v>
      </c>
      <c r="O8025" s="1" t="b">
        <f>AND(ABS(Table1[[#This Row],[tar-out]])&gt;=$O$1,ABS(Table1[[#This Row],[tar-out]])&lt;$P$1)</f>
        <v>0</v>
      </c>
      <c r="P8025" s="1">
        <f>ROUND(Table1[[#This Row],[tar-out]],0)</f>
        <v>-2</v>
      </c>
      <c r="Q8025" s="2">
        <v>8023</v>
      </c>
    </row>
    <row r="8026" spans="1:17" x14ac:dyDescent="0.25">
      <c r="A8026">
        <v>17</v>
      </c>
      <c r="B8026">
        <v>128</v>
      </c>
      <c r="C8026">
        <v>5.2941176470588198</v>
      </c>
      <c r="D8026">
        <v>2</v>
      </c>
      <c r="E8026">
        <v>173</v>
      </c>
      <c r="F8026">
        <v>4.0165774477637699</v>
      </c>
      <c r="G8026">
        <v>5.7778053283691397</v>
      </c>
      <c r="H8026" s="1">
        <f>Table1[[#This Row],[target]]-Table1[[#This Row],[output]]</f>
        <v>-1.7612278806053698</v>
      </c>
      <c r="I8026" s="1">
        <f>Table1[[#This Row],[tar-out]]*Table1[[#This Row],[tar-out]]</f>
        <v>3.1019236474216827</v>
      </c>
      <c r="J8026" s="1" t="b">
        <f>AND(ABS(Table1[[#This Row],[tar-out]])&gt;=$J$1,ABS(Table1[[#This Row],[tar-out]])&lt;$K$1)</f>
        <v>0</v>
      </c>
      <c r="K8026" s="1" t="b">
        <f>AND(ABS(Table1[[#This Row],[tar-out]])&gt;=$K$1,ABS(Table1[[#This Row],[tar-out]])&lt;$L$1)</f>
        <v>1</v>
      </c>
      <c r="L8026" s="1" t="b">
        <f>AND(ABS(Table1[[#This Row],[tar-out]])&gt;=$L$1,ABS(Table1[[#This Row],[tar-out]])&lt;$M$1)</f>
        <v>0</v>
      </c>
      <c r="M8026" s="1" t="b">
        <f>AND(ABS(Table1[[#This Row],[tar-out]])&gt;=$M$1,ABS(Table1[[#This Row],[tar-out]])&lt;$N$1)</f>
        <v>0</v>
      </c>
      <c r="N8026" s="1" t="b">
        <f>AND(ABS(Table1[[#This Row],[tar-out]])&gt;=$N$1,ABS(Table1[[#This Row],[tar-out]])&lt;$O$1)</f>
        <v>0</v>
      </c>
      <c r="O8026" s="1" t="b">
        <f>AND(ABS(Table1[[#This Row],[tar-out]])&gt;=$O$1,ABS(Table1[[#This Row],[tar-out]])&lt;$P$1)</f>
        <v>0</v>
      </c>
      <c r="P8026" s="1">
        <f>ROUND(Table1[[#This Row],[tar-out]],0)</f>
        <v>-2</v>
      </c>
      <c r="Q8026" s="3">
        <v>8024</v>
      </c>
    </row>
    <row r="8027" spans="1:17" x14ac:dyDescent="0.25">
      <c r="A8027">
        <v>17</v>
      </c>
      <c r="B8027">
        <v>128</v>
      </c>
      <c r="C8027">
        <v>5.2941176470588198</v>
      </c>
      <c r="D8027">
        <v>2</v>
      </c>
      <c r="E8027">
        <v>297</v>
      </c>
      <c r="F8027">
        <v>4.99774302756731</v>
      </c>
      <c r="G8027">
        <v>5.8093132972717303</v>
      </c>
      <c r="H8027" s="1">
        <f>Table1[[#This Row],[target]]-Table1[[#This Row],[output]]</f>
        <v>-0.81157026970442026</v>
      </c>
      <c r="I8027" s="1">
        <f>Table1[[#This Row],[tar-out]]*Table1[[#This Row],[tar-out]]</f>
        <v>0.65864630266810542</v>
      </c>
      <c r="J8027" s="1" t="b">
        <f>AND(ABS(Table1[[#This Row],[tar-out]])&gt;=$J$1,ABS(Table1[[#This Row],[tar-out]])&lt;$K$1)</f>
        <v>1</v>
      </c>
      <c r="K8027" s="1" t="b">
        <f>AND(ABS(Table1[[#This Row],[tar-out]])&gt;=$K$1,ABS(Table1[[#This Row],[tar-out]])&lt;$L$1)</f>
        <v>0</v>
      </c>
      <c r="L8027" s="1" t="b">
        <f>AND(ABS(Table1[[#This Row],[tar-out]])&gt;=$L$1,ABS(Table1[[#This Row],[tar-out]])&lt;$M$1)</f>
        <v>0</v>
      </c>
      <c r="M8027" s="1" t="b">
        <f>AND(ABS(Table1[[#This Row],[tar-out]])&gt;=$M$1,ABS(Table1[[#This Row],[tar-out]])&lt;$N$1)</f>
        <v>0</v>
      </c>
      <c r="N8027" s="1" t="b">
        <f>AND(ABS(Table1[[#This Row],[tar-out]])&gt;=$N$1,ABS(Table1[[#This Row],[tar-out]])&lt;$O$1)</f>
        <v>0</v>
      </c>
      <c r="O8027" s="1" t="b">
        <f>AND(ABS(Table1[[#This Row],[tar-out]])&gt;=$O$1,ABS(Table1[[#This Row],[tar-out]])&lt;$P$1)</f>
        <v>0</v>
      </c>
      <c r="P8027" s="1">
        <f>ROUND(Table1[[#This Row],[tar-out]],0)</f>
        <v>-1</v>
      </c>
      <c r="Q8027" s="2">
        <v>8025</v>
      </c>
    </row>
    <row r="8028" spans="1:17" x14ac:dyDescent="0.25">
      <c r="A8028">
        <v>17</v>
      </c>
      <c r="B8028">
        <v>128</v>
      </c>
      <c r="C8028">
        <v>5.2941176470588198</v>
      </c>
      <c r="D8028">
        <v>2</v>
      </c>
      <c r="E8028">
        <v>404</v>
      </c>
      <c r="F8028">
        <v>4</v>
      </c>
      <c r="G8028">
        <v>5.8313484191894496</v>
      </c>
      <c r="H8028" s="1">
        <f>Table1[[#This Row],[target]]-Table1[[#This Row],[output]]</f>
        <v>-1.8313484191894496</v>
      </c>
      <c r="I8028" s="1">
        <f>Table1[[#This Row],[tar-out]]*Table1[[#This Row],[tar-out]]</f>
        <v>3.353837032467696</v>
      </c>
      <c r="J8028" s="1" t="b">
        <f>AND(ABS(Table1[[#This Row],[tar-out]])&gt;=$J$1,ABS(Table1[[#This Row],[tar-out]])&lt;$K$1)</f>
        <v>0</v>
      </c>
      <c r="K8028" s="1" t="b">
        <f>AND(ABS(Table1[[#This Row],[tar-out]])&gt;=$K$1,ABS(Table1[[#This Row],[tar-out]])&lt;$L$1)</f>
        <v>1</v>
      </c>
      <c r="L8028" s="1" t="b">
        <f>AND(ABS(Table1[[#This Row],[tar-out]])&gt;=$L$1,ABS(Table1[[#This Row],[tar-out]])&lt;$M$1)</f>
        <v>0</v>
      </c>
      <c r="M8028" s="1" t="b">
        <f>AND(ABS(Table1[[#This Row],[tar-out]])&gt;=$M$1,ABS(Table1[[#This Row],[tar-out]])&lt;$N$1)</f>
        <v>0</v>
      </c>
      <c r="N8028" s="1" t="b">
        <f>AND(ABS(Table1[[#This Row],[tar-out]])&gt;=$N$1,ABS(Table1[[#This Row],[tar-out]])&lt;$O$1)</f>
        <v>0</v>
      </c>
      <c r="O8028" s="1" t="b">
        <f>AND(ABS(Table1[[#This Row],[tar-out]])&gt;=$O$1,ABS(Table1[[#This Row],[tar-out]])&lt;$P$1)</f>
        <v>0</v>
      </c>
      <c r="P8028" s="1">
        <f>ROUND(Table1[[#This Row],[tar-out]],0)</f>
        <v>-2</v>
      </c>
      <c r="Q8028" s="3">
        <v>8026</v>
      </c>
    </row>
    <row r="8029" spans="1:17" x14ac:dyDescent="0.25">
      <c r="A8029">
        <v>17</v>
      </c>
      <c r="B8029">
        <v>128</v>
      </c>
      <c r="C8029">
        <v>5.2941176470588198</v>
      </c>
      <c r="D8029">
        <v>2</v>
      </c>
      <c r="E8029">
        <v>445</v>
      </c>
      <c r="F8029">
        <v>4.0114942528735602</v>
      </c>
      <c r="G8029">
        <v>5.8397579193115199</v>
      </c>
      <c r="H8029" s="1">
        <f>Table1[[#This Row],[target]]-Table1[[#This Row],[output]]</f>
        <v>-1.8282636664379597</v>
      </c>
      <c r="I8029" s="1">
        <f>Table1[[#This Row],[tar-out]]*Table1[[#This Row],[tar-out]]</f>
        <v>3.3425480340171712</v>
      </c>
      <c r="J8029" s="1" t="b">
        <f>AND(ABS(Table1[[#This Row],[tar-out]])&gt;=$J$1,ABS(Table1[[#This Row],[tar-out]])&lt;$K$1)</f>
        <v>0</v>
      </c>
      <c r="K8029" s="1" t="b">
        <f>AND(ABS(Table1[[#This Row],[tar-out]])&gt;=$K$1,ABS(Table1[[#This Row],[tar-out]])&lt;$L$1)</f>
        <v>1</v>
      </c>
      <c r="L8029" s="1" t="b">
        <f>AND(ABS(Table1[[#This Row],[tar-out]])&gt;=$L$1,ABS(Table1[[#This Row],[tar-out]])&lt;$M$1)</f>
        <v>0</v>
      </c>
      <c r="M8029" s="1" t="b">
        <f>AND(ABS(Table1[[#This Row],[tar-out]])&gt;=$M$1,ABS(Table1[[#This Row],[tar-out]])&lt;$N$1)</f>
        <v>0</v>
      </c>
      <c r="N8029" s="1" t="b">
        <f>AND(ABS(Table1[[#This Row],[tar-out]])&gt;=$N$1,ABS(Table1[[#This Row],[tar-out]])&lt;$O$1)</f>
        <v>0</v>
      </c>
      <c r="O8029" s="1" t="b">
        <f>AND(ABS(Table1[[#This Row],[tar-out]])&gt;=$O$1,ABS(Table1[[#This Row],[tar-out]])&lt;$P$1)</f>
        <v>0</v>
      </c>
      <c r="P8029" s="1">
        <f>ROUND(Table1[[#This Row],[tar-out]],0)</f>
        <v>-2</v>
      </c>
      <c r="Q8029" s="2">
        <v>8027</v>
      </c>
    </row>
    <row r="8030" spans="1:17" x14ac:dyDescent="0.25">
      <c r="A8030">
        <v>17</v>
      </c>
      <c r="B8030">
        <v>128</v>
      </c>
      <c r="C8030">
        <v>5.2941176470588198</v>
      </c>
      <c r="D8030">
        <v>2</v>
      </c>
      <c r="E8030">
        <v>414</v>
      </c>
      <c r="F8030">
        <v>4.4457831325301198</v>
      </c>
      <c r="G8030">
        <v>5.8333992958068803</v>
      </c>
      <c r="H8030" s="1">
        <f>Table1[[#This Row],[target]]-Table1[[#This Row],[output]]</f>
        <v>-1.3876161632767605</v>
      </c>
      <c r="I8030" s="1">
        <f>Table1[[#This Row],[tar-out]]*Table1[[#This Row],[tar-out]]</f>
        <v>1.9254786165869173</v>
      </c>
      <c r="J8030" s="1" t="b">
        <f>AND(ABS(Table1[[#This Row],[tar-out]])&gt;=$J$1,ABS(Table1[[#This Row],[tar-out]])&lt;$K$1)</f>
        <v>0</v>
      </c>
      <c r="K8030" s="1" t="b">
        <f>AND(ABS(Table1[[#This Row],[tar-out]])&gt;=$K$1,ABS(Table1[[#This Row],[tar-out]])&lt;$L$1)</f>
        <v>1</v>
      </c>
      <c r="L8030" s="1" t="b">
        <f>AND(ABS(Table1[[#This Row],[tar-out]])&gt;=$L$1,ABS(Table1[[#This Row],[tar-out]])&lt;$M$1)</f>
        <v>0</v>
      </c>
      <c r="M8030" s="1" t="b">
        <f>AND(ABS(Table1[[#This Row],[tar-out]])&gt;=$M$1,ABS(Table1[[#This Row],[tar-out]])&lt;$N$1)</f>
        <v>0</v>
      </c>
      <c r="N8030" s="1" t="b">
        <f>AND(ABS(Table1[[#This Row],[tar-out]])&gt;=$N$1,ABS(Table1[[#This Row],[tar-out]])&lt;$O$1)</f>
        <v>0</v>
      </c>
      <c r="O8030" s="1" t="b">
        <f>AND(ABS(Table1[[#This Row],[tar-out]])&gt;=$O$1,ABS(Table1[[#This Row],[tar-out]])&lt;$P$1)</f>
        <v>0</v>
      </c>
      <c r="P8030" s="1">
        <f>ROUND(Table1[[#This Row],[tar-out]],0)</f>
        <v>-1</v>
      </c>
      <c r="Q8030" s="3">
        <v>8028</v>
      </c>
    </row>
    <row r="8031" spans="1:17" x14ac:dyDescent="0.25">
      <c r="A8031">
        <v>17</v>
      </c>
      <c r="B8031">
        <v>128</v>
      </c>
      <c r="C8031">
        <v>5.2941176470588198</v>
      </c>
      <c r="D8031">
        <v>2</v>
      </c>
      <c r="E8031">
        <v>365</v>
      </c>
      <c r="F8031">
        <v>4.5765488991295404</v>
      </c>
      <c r="G8031">
        <v>5.8233494758606001</v>
      </c>
      <c r="H8031" s="1">
        <f>Table1[[#This Row],[target]]-Table1[[#This Row],[output]]</f>
        <v>-1.2468005767310597</v>
      </c>
      <c r="I8031" s="1">
        <f>Table1[[#This Row],[tar-out]]*Table1[[#This Row],[tar-out]]</f>
        <v>1.5545116781369031</v>
      </c>
      <c r="J8031" s="1" t="b">
        <f>AND(ABS(Table1[[#This Row],[tar-out]])&gt;=$J$1,ABS(Table1[[#This Row],[tar-out]])&lt;$K$1)</f>
        <v>0</v>
      </c>
      <c r="K8031" s="1" t="b">
        <f>AND(ABS(Table1[[#This Row],[tar-out]])&gt;=$K$1,ABS(Table1[[#This Row],[tar-out]])&lt;$L$1)</f>
        <v>1</v>
      </c>
      <c r="L8031" s="1" t="b">
        <f>AND(ABS(Table1[[#This Row],[tar-out]])&gt;=$L$1,ABS(Table1[[#This Row],[tar-out]])&lt;$M$1)</f>
        <v>0</v>
      </c>
      <c r="M8031" s="1" t="b">
        <f>AND(ABS(Table1[[#This Row],[tar-out]])&gt;=$M$1,ABS(Table1[[#This Row],[tar-out]])&lt;$N$1)</f>
        <v>0</v>
      </c>
      <c r="N8031" s="1" t="b">
        <f>AND(ABS(Table1[[#This Row],[tar-out]])&gt;=$N$1,ABS(Table1[[#This Row],[tar-out]])&lt;$O$1)</f>
        <v>0</v>
      </c>
      <c r="O8031" s="1" t="b">
        <f>AND(ABS(Table1[[#This Row],[tar-out]])&gt;=$O$1,ABS(Table1[[#This Row],[tar-out]])&lt;$P$1)</f>
        <v>0</v>
      </c>
      <c r="P8031" s="1">
        <f>ROUND(Table1[[#This Row],[tar-out]],0)</f>
        <v>-1</v>
      </c>
      <c r="Q8031" s="2">
        <v>8029</v>
      </c>
    </row>
    <row r="8032" spans="1:17" x14ac:dyDescent="0.25">
      <c r="A8032">
        <v>17</v>
      </c>
      <c r="B8032">
        <v>128</v>
      </c>
      <c r="C8032">
        <v>5.2941176470588198</v>
      </c>
      <c r="D8032">
        <v>2</v>
      </c>
      <c r="E8032">
        <v>446</v>
      </c>
      <c r="F8032">
        <v>4.9990894445611804</v>
      </c>
      <c r="G8032">
        <v>5.8399629592895499</v>
      </c>
      <c r="H8032" s="1">
        <f>Table1[[#This Row],[target]]-Table1[[#This Row],[output]]</f>
        <v>-0.84087351472836946</v>
      </c>
      <c r="I8032" s="1">
        <f>Table1[[#This Row],[tar-out]]*Table1[[#This Row],[tar-out]]</f>
        <v>0.70706826777164133</v>
      </c>
      <c r="J8032" s="1" t="b">
        <f>AND(ABS(Table1[[#This Row],[tar-out]])&gt;=$J$1,ABS(Table1[[#This Row],[tar-out]])&lt;$K$1)</f>
        <v>1</v>
      </c>
      <c r="K8032" s="1" t="b">
        <f>AND(ABS(Table1[[#This Row],[tar-out]])&gt;=$K$1,ABS(Table1[[#This Row],[tar-out]])&lt;$L$1)</f>
        <v>0</v>
      </c>
      <c r="L8032" s="1" t="b">
        <f>AND(ABS(Table1[[#This Row],[tar-out]])&gt;=$L$1,ABS(Table1[[#This Row],[tar-out]])&lt;$M$1)</f>
        <v>0</v>
      </c>
      <c r="M8032" s="1" t="b">
        <f>AND(ABS(Table1[[#This Row],[tar-out]])&gt;=$M$1,ABS(Table1[[#This Row],[tar-out]])&lt;$N$1)</f>
        <v>0</v>
      </c>
      <c r="N8032" s="1" t="b">
        <f>AND(ABS(Table1[[#This Row],[tar-out]])&gt;=$N$1,ABS(Table1[[#This Row],[tar-out]])&lt;$O$1)</f>
        <v>0</v>
      </c>
      <c r="O8032" s="1" t="b">
        <f>AND(ABS(Table1[[#This Row],[tar-out]])&gt;=$O$1,ABS(Table1[[#This Row],[tar-out]])&lt;$P$1)</f>
        <v>0</v>
      </c>
      <c r="P8032" s="1">
        <f>ROUND(Table1[[#This Row],[tar-out]],0)</f>
        <v>-1</v>
      </c>
      <c r="Q8032" s="3">
        <v>8030</v>
      </c>
    </row>
    <row r="8033" spans="1:17" x14ac:dyDescent="0.25">
      <c r="A8033">
        <v>17</v>
      </c>
      <c r="B8033">
        <v>128</v>
      </c>
      <c r="C8033">
        <v>5.2941176470588198</v>
      </c>
      <c r="D8033">
        <v>2</v>
      </c>
      <c r="E8033">
        <v>366</v>
      </c>
      <c r="F8033">
        <v>5.0077317776059598</v>
      </c>
      <c r="G8033">
        <v>5.8235545158386204</v>
      </c>
      <c r="H8033" s="1">
        <f>Table1[[#This Row],[target]]-Table1[[#This Row],[output]]</f>
        <v>-0.8158227382326606</v>
      </c>
      <c r="I8033" s="1">
        <f>Table1[[#This Row],[tar-out]]*Table1[[#This Row],[tar-out]]</f>
        <v>0.66556674021743623</v>
      </c>
      <c r="J8033" s="1" t="b">
        <f>AND(ABS(Table1[[#This Row],[tar-out]])&gt;=$J$1,ABS(Table1[[#This Row],[tar-out]])&lt;$K$1)</f>
        <v>1</v>
      </c>
      <c r="K8033" s="1" t="b">
        <f>AND(ABS(Table1[[#This Row],[tar-out]])&gt;=$K$1,ABS(Table1[[#This Row],[tar-out]])&lt;$L$1)</f>
        <v>0</v>
      </c>
      <c r="L8033" s="1" t="b">
        <f>AND(ABS(Table1[[#This Row],[tar-out]])&gt;=$L$1,ABS(Table1[[#This Row],[tar-out]])&lt;$M$1)</f>
        <v>0</v>
      </c>
      <c r="M8033" s="1" t="b">
        <f>AND(ABS(Table1[[#This Row],[tar-out]])&gt;=$M$1,ABS(Table1[[#This Row],[tar-out]])&lt;$N$1)</f>
        <v>0</v>
      </c>
      <c r="N8033" s="1" t="b">
        <f>AND(ABS(Table1[[#This Row],[tar-out]])&gt;=$N$1,ABS(Table1[[#This Row],[tar-out]])&lt;$O$1)</f>
        <v>0</v>
      </c>
      <c r="O8033" s="1" t="b">
        <f>AND(ABS(Table1[[#This Row],[tar-out]])&gt;=$O$1,ABS(Table1[[#This Row],[tar-out]])&lt;$P$1)</f>
        <v>0</v>
      </c>
      <c r="P8033" s="1">
        <f>ROUND(Table1[[#This Row],[tar-out]],0)</f>
        <v>-1</v>
      </c>
      <c r="Q8033" s="2">
        <v>8031</v>
      </c>
    </row>
    <row r="8034" spans="1:17" x14ac:dyDescent="0.25">
      <c r="A8034">
        <v>17</v>
      </c>
      <c r="B8034">
        <v>128</v>
      </c>
      <c r="C8034">
        <v>5.2941176470588198</v>
      </c>
      <c r="D8034">
        <v>2</v>
      </c>
      <c r="E8034">
        <v>453</v>
      </c>
      <c r="F8034">
        <v>4.4616071428571402</v>
      </c>
      <c r="G8034">
        <v>5.8413987159729004</v>
      </c>
      <c r="H8034" s="1">
        <f>Table1[[#This Row],[target]]-Table1[[#This Row],[output]]</f>
        <v>-1.3797915731157602</v>
      </c>
      <c r="I8034" s="1">
        <f>Table1[[#This Row],[tar-out]]*Table1[[#This Row],[tar-out]]</f>
        <v>1.9038247852412642</v>
      </c>
      <c r="J8034" s="1" t="b">
        <f>AND(ABS(Table1[[#This Row],[tar-out]])&gt;=$J$1,ABS(Table1[[#This Row],[tar-out]])&lt;$K$1)</f>
        <v>0</v>
      </c>
      <c r="K8034" s="1" t="b">
        <f>AND(ABS(Table1[[#This Row],[tar-out]])&gt;=$K$1,ABS(Table1[[#This Row],[tar-out]])&lt;$L$1)</f>
        <v>1</v>
      </c>
      <c r="L8034" s="1" t="b">
        <f>AND(ABS(Table1[[#This Row],[tar-out]])&gt;=$L$1,ABS(Table1[[#This Row],[tar-out]])&lt;$M$1)</f>
        <v>0</v>
      </c>
      <c r="M8034" s="1" t="b">
        <f>AND(ABS(Table1[[#This Row],[tar-out]])&gt;=$M$1,ABS(Table1[[#This Row],[tar-out]])&lt;$N$1)</f>
        <v>0</v>
      </c>
      <c r="N8034" s="1" t="b">
        <f>AND(ABS(Table1[[#This Row],[tar-out]])&gt;=$N$1,ABS(Table1[[#This Row],[tar-out]])&lt;$O$1)</f>
        <v>0</v>
      </c>
      <c r="O8034" s="1" t="b">
        <f>AND(ABS(Table1[[#This Row],[tar-out]])&gt;=$O$1,ABS(Table1[[#This Row],[tar-out]])&lt;$P$1)</f>
        <v>0</v>
      </c>
      <c r="P8034" s="1">
        <f>ROUND(Table1[[#This Row],[tar-out]],0)</f>
        <v>-1</v>
      </c>
      <c r="Q8034" s="3">
        <v>8032</v>
      </c>
    </row>
    <row r="8035" spans="1:17" x14ac:dyDescent="0.25">
      <c r="A8035">
        <v>17</v>
      </c>
      <c r="B8035">
        <v>128</v>
      </c>
      <c r="C8035">
        <v>5.2941176470588198</v>
      </c>
      <c r="D8035">
        <v>2</v>
      </c>
      <c r="E8035">
        <v>222</v>
      </c>
      <c r="F8035">
        <v>4.6969326731399903</v>
      </c>
      <c r="G8035">
        <v>5.79278659820557</v>
      </c>
      <c r="H8035" s="1">
        <f>Table1[[#This Row],[target]]-Table1[[#This Row],[output]]</f>
        <v>-1.0958539250655797</v>
      </c>
      <c r="I8035" s="1">
        <f>Table1[[#This Row],[tar-out]]*Table1[[#This Row],[tar-out]]</f>
        <v>1.2008958250816371</v>
      </c>
      <c r="J8035" s="1" t="b">
        <f>AND(ABS(Table1[[#This Row],[tar-out]])&gt;=$J$1,ABS(Table1[[#This Row],[tar-out]])&lt;$K$1)</f>
        <v>0</v>
      </c>
      <c r="K8035" s="1" t="b">
        <f>AND(ABS(Table1[[#This Row],[tar-out]])&gt;=$K$1,ABS(Table1[[#This Row],[tar-out]])&lt;$L$1)</f>
        <v>1</v>
      </c>
      <c r="L8035" s="1" t="b">
        <f>AND(ABS(Table1[[#This Row],[tar-out]])&gt;=$L$1,ABS(Table1[[#This Row],[tar-out]])&lt;$M$1)</f>
        <v>0</v>
      </c>
      <c r="M8035" s="1" t="b">
        <f>AND(ABS(Table1[[#This Row],[tar-out]])&gt;=$M$1,ABS(Table1[[#This Row],[tar-out]])&lt;$N$1)</f>
        <v>0</v>
      </c>
      <c r="N8035" s="1" t="b">
        <f>AND(ABS(Table1[[#This Row],[tar-out]])&gt;=$N$1,ABS(Table1[[#This Row],[tar-out]])&lt;$O$1)</f>
        <v>0</v>
      </c>
      <c r="O8035" s="1" t="b">
        <f>AND(ABS(Table1[[#This Row],[tar-out]])&gt;=$O$1,ABS(Table1[[#This Row],[tar-out]])&lt;$P$1)</f>
        <v>0</v>
      </c>
      <c r="P8035" s="1">
        <f>ROUND(Table1[[#This Row],[tar-out]],0)</f>
        <v>-1</v>
      </c>
      <c r="Q8035" s="2">
        <v>8033</v>
      </c>
    </row>
    <row r="8036" spans="1:17" x14ac:dyDescent="0.25">
      <c r="A8036">
        <v>17</v>
      </c>
      <c r="B8036">
        <v>128</v>
      </c>
      <c r="C8036">
        <v>5.2941176470588198</v>
      </c>
      <c r="D8036">
        <v>2</v>
      </c>
      <c r="E8036">
        <v>201</v>
      </c>
      <c r="F8036">
        <v>5.0844744575751903</v>
      </c>
      <c r="G8036">
        <v>5.78619289398193</v>
      </c>
      <c r="H8036" s="1">
        <f>Table1[[#This Row],[target]]-Table1[[#This Row],[output]]</f>
        <v>-0.7017184364067397</v>
      </c>
      <c r="I8036" s="1">
        <f>Table1[[#This Row],[tar-out]]*Table1[[#This Row],[tar-out]]</f>
        <v>0.49240876399311961</v>
      </c>
      <c r="J8036" s="1" t="b">
        <f>AND(ABS(Table1[[#This Row],[tar-out]])&gt;=$J$1,ABS(Table1[[#This Row],[tar-out]])&lt;$K$1)</f>
        <v>1</v>
      </c>
      <c r="K8036" s="1" t="b">
        <f>AND(ABS(Table1[[#This Row],[tar-out]])&gt;=$K$1,ABS(Table1[[#This Row],[tar-out]])&lt;$L$1)</f>
        <v>0</v>
      </c>
      <c r="L8036" s="1" t="b">
        <f>AND(ABS(Table1[[#This Row],[tar-out]])&gt;=$L$1,ABS(Table1[[#This Row],[tar-out]])&lt;$M$1)</f>
        <v>0</v>
      </c>
      <c r="M8036" s="1" t="b">
        <f>AND(ABS(Table1[[#This Row],[tar-out]])&gt;=$M$1,ABS(Table1[[#This Row],[tar-out]])&lt;$N$1)</f>
        <v>0</v>
      </c>
      <c r="N8036" s="1" t="b">
        <f>AND(ABS(Table1[[#This Row],[tar-out]])&gt;=$N$1,ABS(Table1[[#This Row],[tar-out]])&lt;$O$1)</f>
        <v>0</v>
      </c>
      <c r="O8036" s="1" t="b">
        <f>AND(ABS(Table1[[#This Row],[tar-out]])&gt;=$O$1,ABS(Table1[[#This Row],[tar-out]])&lt;$P$1)</f>
        <v>0</v>
      </c>
      <c r="P8036" s="1">
        <f>ROUND(Table1[[#This Row],[tar-out]],0)</f>
        <v>-1</v>
      </c>
      <c r="Q8036" s="3">
        <v>8034</v>
      </c>
    </row>
    <row r="8037" spans="1:17" x14ac:dyDescent="0.25">
      <c r="A8037">
        <v>17</v>
      </c>
      <c r="B8037">
        <v>128</v>
      </c>
      <c r="C8037">
        <v>5.2941176470588198</v>
      </c>
      <c r="D8037">
        <v>2</v>
      </c>
      <c r="E8037">
        <v>174</v>
      </c>
      <c r="F8037">
        <v>5.0852223044326399</v>
      </c>
      <c r="G8037">
        <v>5.7779526710510298</v>
      </c>
      <c r="H8037" s="1">
        <f>Table1[[#This Row],[target]]-Table1[[#This Row],[output]]</f>
        <v>-0.69273036661838994</v>
      </c>
      <c r="I8037" s="1">
        <f>Table1[[#This Row],[tar-out]]*Table1[[#This Row],[tar-out]]</f>
        <v>0.47987536083524895</v>
      </c>
      <c r="J8037" s="1" t="b">
        <f>AND(ABS(Table1[[#This Row],[tar-out]])&gt;=$J$1,ABS(Table1[[#This Row],[tar-out]])&lt;$K$1)</f>
        <v>1</v>
      </c>
      <c r="K8037" s="1" t="b">
        <f>AND(ABS(Table1[[#This Row],[tar-out]])&gt;=$K$1,ABS(Table1[[#This Row],[tar-out]])&lt;$L$1)</f>
        <v>0</v>
      </c>
      <c r="L8037" s="1" t="b">
        <f>AND(ABS(Table1[[#This Row],[tar-out]])&gt;=$L$1,ABS(Table1[[#This Row],[tar-out]])&lt;$M$1)</f>
        <v>0</v>
      </c>
      <c r="M8037" s="1" t="b">
        <f>AND(ABS(Table1[[#This Row],[tar-out]])&gt;=$M$1,ABS(Table1[[#This Row],[tar-out]])&lt;$N$1)</f>
        <v>0</v>
      </c>
      <c r="N8037" s="1" t="b">
        <f>AND(ABS(Table1[[#This Row],[tar-out]])&gt;=$N$1,ABS(Table1[[#This Row],[tar-out]])&lt;$O$1)</f>
        <v>0</v>
      </c>
      <c r="O8037" s="1" t="b">
        <f>AND(ABS(Table1[[#This Row],[tar-out]])&gt;=$O$1,ABS(Table1[[#This Row],[tar-out]])&lt;$P$1)</f>
        <v>0</v>
      </c>
      <c r="P8037" s="1">
        <f>ROUND(Table1[[#This Row],[tar-out]],0)</f>
        <v>-1</v>
      </c>
      <c r="Q8037" s="2">
        <v>8035</v>
      </c>
    </row>
    <row r="8038" spans="1:17" x14ac:dyDescent="0.25">
      <c r="A8038">
        <v>17</v>
      </c>
      <c r="B8038">
        <v>128</v>
      </c>
      <c r="C8038">
        <v>5.2941176470588198</v>
      </c>
      <c r="D8038">
        <v>2</v>
      </c>
      <c r="E8038">
        <v>249</v>
      </c>
      <c r="F8038">
        <v>4.0904295403165003</v>
      </c>
      <c r="G8038">
        <v>5.79866600036621</v>
      </c>
      <c r="H8038" s="1">
        <f>Table1[[#This Row],[target]]-Table1[[#This Row],[output]]</f>
        <v>-1.7082364600497097</v>
      </c>
      <c r="I8038" s="1">
        <f>Table1[[#This Row],[tar-out]]*Table1[[#This Row],[tar-out]]</f>
        <v>2.9180718034431634</v>
      </c>
      <c r="J8038" s="1" t="b">
        <f>AND(ABS(Table1[[#This Row],[tar-out]])&gt;=$J$1,ABS(Table1[[#This Row],[tar-out]])&lt;$K$1)</f>
        <v>0</v>
      </c>
      <c r="K8038" s="1" t="b">
        <f>AND(ABS(Table1[[#This Row],[tar-out]])&gt;=$K$1,ABS(Table1[[#This Row],[tar-out]])&lt;$L$1)</f>
        <v>1</v>
      </c>
      <c r="L8038" s="1" t="b">
        <f>AND(ABS(Table1[[#This Row],[tar-out]])&gt;=$L$1,ABS(Table1[[#This Row],[tar-out]])&lt;$M$1)</f>
        <v>0</v>
      </c>
      <c r="M8038" s="1" t="b">
        <f>AND(ABS(Table1[[#This Row],[tar-out]])&gt;=$M$1,ABS(Table1[[#This Row],[tar-out]])&lt;$N$1)</f>
        <v>0</v>
      </c>
      <c r="N8038" s="1" t="b">
        <f>AND(ABS(Table1[[#This Row],[tar-out]])&gt;=$N$1,ABS(Table1[[#This Row],[tar-out]])&lt;$O$1)</f>
        <v>0</v>
      </c>
      <c r="O8038" s="1" t="b">
        <f>AND(ABS(Table1[[#This Row],[tar-out]])&gt;=$O$1,ABS(Table1[[#This Row],[tar-out]])&lt;$P$1)</f>
        <v>0</v>
      </c>
      <c r="P8038" s="1">
        <f>ROUND(Table1[[#This Row],[tar-out]],0)</f>
        <v>-2</v>
      </c>
      <c r="Q8038" s="3">
        <v>8036</v>
      </c>
    </row>
    <row r="8039" spans="1:17" x14ac:dyDescent="0.25">
      <c r="A8039">
        <v>17</v>
      </c>
      <c r="B8039">
        <v>128</v>
      </c>
      <c r="C8039">
        <v>5.2941176470588198</v>
      </c>
      <c r="D8039">
        <v>2</v>
      </c>
      <c r="E8039">
        <v>204</v>
      </c>
      <c r="F8039">
        <v>4.9724310776942398</v>
      </c>
      <c r="G8039">
        <v>5.7871975898742702</v>
      </c>
      <c r="H8039" s="1">
        <f>Table1[[#This Row],[target]]-Table1[[#This Row],[output]]</f>
        <v>-0.81476651218003049</v>
      </c>
      <c r="I8039" s="1">
        <f>Table1[[#This Row],[tar-out]]*Table1[[#This Row],[tar-out]]</f>
        <v>0.66384446937001174</v>
      </c>
      <c r="J8039" s="1" t="b">
        <f>AND(ABS(Table1[[#This Row],[tar-out]])&gt;=$J$1,ABS(Table1[[#This Row],[tar-out]])&lt;$K$1)</f>
        <v>1</v>
      </c>
      <c r="K8039" s="1" t="b">
        <f>AND(ABS(Table1[[#This Row],[tar-out]])&gt;=$K$1,ABS(Table1[[#This Row],[tar-out]])&lt;$L$1)</f>
        <v>0</v>
      </c>
      <c r="L8039" s="1" t="b">
        <f>AND(ABS(Table1[[#This Row],[tar-out]])&gt;=$L$1,ABS(Table1[[#This Row],[tar-out]])&lt;$M$1)</f>
        <v>0</v>
      </c>
      <c r="M8039" s="1" t="b">
        <f>AND(ABS(Table1[[#This Row],[tar-out]])&gt;=$M$1,ABS(Table1[[#This Row],[tar-out]])&lt;$N$1)</f>
        <v>0</v>
      </c>
      <c r="N8039" s="1" t="b">
        <f>AND(ABS(Table1[[#This Row],[tar-out]])&gt;=$N$1,ABS(Table1[[#This Row],[tar-out]])&lt;$O$1)</f>
        <v>0</v>
      </c>
      <c r="O8039" s="1" t="b">
        <f>AND(ABS(Table1[[#This Row],[tar-out]])&gt;=$O$1,ABS(Table1[[#This Row],[tar-out]])&lt;$P$1)</f>
        <v>0</v>
      </c>
      <c r="P8039" s="1">
        <f>ROUND(Table1[[#This Row],[tar-out]],0)</f>
        <v>-1</v>
      </c>
      <c r="Q8039" s="2">
        <v>8037</v>
      </c>
    </row>
    <row r="8040" spans="1:17" x14ac:dyDescent="0.25">
      <c r="A8040">
        <v>17</v>
      </c>
      <c r="B8040">
        <v>128</v>
      </c>
      <c r="C8040">
        <v>5.2941176470588198</v>
      </c>
      <c r="D8040">
        <v>2</v>
      </c>
      <c r="E8040">
        <v>177</v>
      </c>
      <c r="F8040">
        <v>4.9349112426035502</v>
      </c>
      <c r="G8040">
        <v>5.7783951759338397</v>
      </c>
      <c r="H8040" s="1">
        <f>Table1[[#This Row],[target]]-Table1[[#This Row],[output]]</f>
        <v>-0.84348393333028948</v>
      </c>
      <c r="I8040" s="1">
        <f>Table1[[#This Row],[tar-out]]*Table1[[#This Row],[tar-out]]</f>
        <v>0.71146514578633624</v>
      </c>
      <c r="J8040" s="1" t="b">
        <f>AND(ABS(Table1[[#This Row],[tar-out]])&gt;=$J$1,ABS(Table1[[#This Row],[tar-out]])&lt;$K$1)</f>
        <v>1</v>
      </c>
      <c r="K8040" s="1" t="b">
        <f>AND(ABS(Table1[[#This Row],[tar-out]])&gt;=$K$1,ABS(Table1[[#This Row],[tar-out]])&lt;$L$1)</f>
        <v>0</v>
      </c>
      <c r="L8040" s="1" t="b">
        <f>AND(ABS(Table1[[#This Row],[tar-out]])&gt;=$L$1,ABS(Table1[[#This Row],[tar-out]])&lt;$M$1)</f>
        <v>0</v>
      </c>
      <c r="M8040" s="1" t="b">
        <f>AND(ABS(Table1[[#This Row],[tar-out]])&gt;=$M$1,ABS(Table1[[#This Row],[tar-out]])&lt;$N$1)</f>
        <v>0</v>
      </c>
      <c r="N8040" s="1" t="b">
        <f>AND(ABS(Table1[[#This Row],[tar-out]])&gt;=$N$1,ABS(Table1[[#This Row],[tar-out]])&lt;$O$1)</f>
        <v>0</v>
      </c>
      <c r="O8040" s="1" t="b">
        <f>AND(ABS(Table1[[#This Row],[tar-out]])&gt;=$O$1,ABS(Table1[[#This Row],[tar-out]])&lt;$P$1)</f>
        <v>0</v>
      </c>
      <c r="P8040" s="1">
        <f>ROUND(Table1[[#This Row],[tar-out]],0)</f>
        <v>-1</v>
      </c>
      <c r="Q8040" s="3">
        <v>8038</v>
      </c>
    </row>
    <row r="8041" spans="1:17" x14ac:dyDescent="0.25">
      <c r="A8041">
        <v>17</v>
      </c>
      <c r="B8041">
        <v>128</v>
      </c>
      <c r="C8041">
        <v>5.2941176470588198</v>
      </c>
      <c r="D8041">
        <v>2</v>
      </c>
      <c r="E8041">
        <v>148</v>
      </c>
      <c r="F8041">
        <v>4.0169307756463697</v>
      </c>
      <c r="G8041">
        <v>5.7895755767822301</v>
      </c>
      <c r="H8041" s="1">
        <f>Table1[[#This Row],[target]]-Table1[[#This Row],[output]]</f>
        <v>-1.7726448011358604</v>
      </c>
      <c r="I8041" s="1">
        <f>Table1[[#This Row],[tar-out]]*Table1[[#This Row],[tar-out]]</f>
        <v>3.1422695909939939</v>
      </c>
      <c r="J8041" s="1" t="b">
        <f>AND(ABS(Table1[[#This Row],[tar-out]])&gt;=$J$1,ABS(Table1[[#This Row],[tar-out]])&lt;$K$1)</f>
        <v>0</v>
      </c>
      <c r="K8041" s="1" t="b">
        <f>AND(ABS(Table1[[#This Row],[tar-out]])&gt;=$K$1,ABS(Table1[[#This Row],[tar-out]])&lt;$L$1)</f>
        <v>1</v>
      </c>
      <c r="L8041" s="1" t="b">
        <f>AND(ABS(Table1[[#This Row],[tar-out]])&gt;=$L$1,ABS(Table1[[#This Row],[tar-out]])&lt;$M$1)</f>
        <v>0</v>
      </c>
      <c r="M8041" s="1" t="b">
        <f>AND(ABS(Table1[[#This Row],[tar-out]])&gt;=$M$1,ABS(Table1[[#This Row],[tar-out]])&lt;$N$1)</f>
        <v>0</v>
      </c>
      <c r="N8041" s="1" t="b">
        <f>AND(ABS(Table1[[#This Row],[tar-out]])&gt;=$N$1,ABS(Table1[[#This Row],[tar-out]])&lt;$O$1)</f>
        <v>0</v>
      </c>
      <c r="O8041" s="1" t="b">
        <f>AND(ABS(Table1[[#This Row],[tar-out]])&gt;=$O$1,ABS(Table1[[#This Row],[tar-out]])&lt;$P$1)</f>
        <v>0</v>
      </c>
      <c r="P8041" s="1">
        <f>ROUND(Table1[[#This Row],[tar-out]],0)</f>
        <v>-2</v>
      </c>
      <c r="Q8041" s="2">
        <v>8039</v>
      </c>
    </row>
    <row r="8042" spans="1:17" x14ac:dyDescent="0.25">
      <c r="A8042">
        <v>17</v>
      </c>
      <c r="B8042">
        <v>128</v>
      </c>
      <c r="C8042">
        <v>5.2941176470588198</v>
      </c>
      <c r="D8042">
        <v>2</v>
      </c>
      <c r="E8042">
        <v>125</v>
      </c>
      <c r="F8042">
        <v>4.0233825089191004</v>
      </c>
      <c r="G8042">
        <v>5.7974367141723597</v>
      </c>
      <c r="H8042" s="1">
        <f>Table1[[#This Row],[target]]-Table1[[#This Row],[output]]</f>
        <v>-1.7740542052532593</v>
      </c>
      <c r="I8042" s="1">
        <f>Table1[[#This Row],[tar-out]]*Table1[[#This Row],[tar-out]]</f>
        <v>3.1472683231767733</v>
      </c>
      <c r="J8042" s="1" t="b">
        <f>AND(ABS(Table1[[#This Row],[tar-out]])&gt;=$J$1,ABS(Table1[[#This Row],[tar-out]])&lt;$K$1)</f>
        <v>0</v>
      </c>
      <c r="K8042" s="1" t="b">
        <f>AND(ABS(Table1[[#This Row],[tar-out]])&gt;=$K$1,ABS(Table1[[#This Row],[tar-out]])&lt;$L$1)</f>
        <v>1</v>
      </c>
      <c r="L8042" s="1" t="b">
        <f>AND(ABS(Table1[[#This Row],[tar-out]])&gt;=$L$1,ABS(Table1[[#This Row],[tar-out]])&lt;$M$1)</f>
        <v>0</v>
      </c>
      <c r="M8042" s="1" t="b">
        <f>AND(ABS(Table1[[#This Row],[tar-out]])&gt;=$M$1,ABS(Table1[[#This Row],[tar-out]])&lt;$N$1)</f>
        <v>0</v>
      </c>
      <c r="N8042" s="1" t="b">
        <f>AND(ABS(Table1[[#This Row],[tar-out]])&gt;=$N$1,ABS(Table1[[#This Row],[tar-out]])&lt;$O$1)</f>
        <v>0</v>
      </c>
      <c r="O8042" s="1" t="b">
        <f>AND(ABS(Table1[[#This Row],[tar-out]])&gt;=$O$1,ABS(Table1[[#This Row],[tar-out]])&lt;$P$1)</f>
        <v>0</v>
      </c>
      <c r="P8042" s="1">
        <f>ROUND(Table1[[#This Row],[tar-out]],0)</f>
        <v>-2</v>
      </c>
      <c r="Q8042" s="3">
        <v>8040</v>
      </c>
    </row>
    <row r="8043" spans="1:17" x14ac:dyDescent="0.25">
      <c r="A8043">
        <v>17</v>
      </c>
      <c r="B8043">
        <v>128</v>
      </c>
      <c r="C8043">
        <v>5.2941176470588198</v>
      </c>
      <c r="D8043">
        <v>2</v>
      </c>
      <c r="E8043">
        <v>219</v>
      </c>
      <c r="F8043">
        <v>4</v>
      </c>
      <c r="G8043">
        <v>5.7921376228332502</v>
      </c>
      <c r="H8043" s="1">
        <f>Table1[[#This Row],[target]]-Table1[[#This Row],[output]]</f>
        <v>-1.7921376228332502</v>
      </c>
      <c r="I8043" s="1">
        <f>Table1[[#This Row],[tar-out]]*Table1[[#This Row],[tar-out]]</f>
        <v>3.211757259174413</v>
      </c>
      <c r="J8043" s="1" t="b">
        <f>AND(ABS(Table1[[#This Row],[tar-out]])&gt;=$J$1,ABS(Table1[[#This Row],[tar-out]])&lt;$K$1)</f>
        <v>0</v>
      </c>
      <c r="K8043" s="1" t="b">
        <f>AND(ABS(Table1[[#This Row],[tar-out]])&gt;=$K$1,ABS(Table1[[#This Row],[tar-out]])&lt;$L$1)</f>
        <v>1</v>
      </c>
      <c r="L8043" s="1" t="b">
        <f>AND(ABS(Table1[[#This Row],[tar-out]])&gt;=$L$1,ABS(Table1[[#This Row],[tar-out]])&lt;$M$1)</f>
        <v>0</v>
      </c>
      <c r="M8043" s="1" t="b">
        <f>AND(ABS(Table1[[#This Row],[tar-out]])&gt;=$M$1,ABS(Table1[[#This Row],[tar-out]])&lt;$N$1)</f>
        <v>0</v>
      </c>
      <c r="N8043" s="1" t="b">
        <f>AND(ABS(Table1[[#This Row],[tar-out]])&gt;=$N$1,ABS(Table1[[#This Row],[tar-out]])&lt;$O$1)</f>
        <v>0</v>
      </c>
      <c r="O8043" s="1" t="b">
        <f>AND(ABS(Table1[[#This Row],[tar-out]])&gt;=$O$1,ABS(Table1[[#This Row],[tar-out]])&lt;$P$1)</f>
        <v>0</v>
      </c>
      <c r="P8043" s="1">
        <f>ROUND(Table1[[#This Row],[tar-out]],0)</f>
        <v>-2</v>
      </c>
      <c r="Q8043" s="2">
        <v>8041</v>
      </c>
    </row>
    <row r="8044" spans="1:17" x14ac:dyDescent="0.25">
      <c r="A8044">
        <v>17</v>
      </c>
      <c r="B8044">
        <v>128</v>
      </c>
      <c r="C8044">
        <v>5.2941176470588198</v>
      </c>
      <c r="D8044">
        <v>2</v>
      </c>
      <c r="E8044">
        <v>117</v>
      </c>
      <c r="F8044">
        <v>4.5537190082644603</v>
      </c>
      <c r="G8044">
        <v>5.7923445701599103</v>
      </c>
      <c r="H8044" s="1">
        <f>Table1[[#This Row],[target]]-Table1[[#This Row],[output]]</f>
        <v>-1.23862556189545</v>
      </c>
      <c r="I8044" s="1">
        <f>Table1[[#This Row],[tar-out]]*Table1[[#This Row],[tar-out]]</f>
        <v>1.5341932825808193</v>
      </c>
      <c r="J8044" s="1" t="b">
        <f>AND(ABS(Table1[[#This Row],[tar-out]])&gt;=$J$1,ABS(Table1[[#This Row],[tar-out]])&lt;$K$1)</f>
        <v>0</v>
      </c>
      <c r="K8044" s="1" t="b">
        <f>AND(ABS(Table1[[#This Row],[tar-out]])&gt;=$K$1,ABS(Table1[[#This Row],[tar-out]])&lt;$L$1)</f>
        <v>1</v>
      </c>
      <c r="L8044" s="1" t="b">
        <f>AND(ABS(Table1[[#This Row],[tar-out]])&gt;=$L$1,ABS(Table1[[#This Row],[tar-out]])&lt;$M$1)</f>
        <v>0</v>
      </c>
      <c r="M8044" s="1" t="b">
        <f>AND(ABS(Table1[[#This Row],[tar-out]])&gt;=$M$1,ABS(Table1[[#This Row],[tar-out]])&lt;$N$1)</f>
        <v>0</v>
      </c>
      <c r="N8044" s="1" t="b">
        <f>AND(ABS(Table1[[#This Row],[tar-out]])&gt;=$N$1,ABS(Table1[[#This Row],[tar-out]])&lt;$O$1)</f>
        <v>0</v>
      </c>
      <c r="O8044" s="1" t="b">
        <f>AND(ABS(Table1[[#This Row],[tar-out]])&gt;=$O$1,ABS(Table1[[#This Row],[tar-out]])&lt;$P$1)</f>
        <v>0</v>
      </c>
      <c r="P8044" s="1">
        <f>ROUND(Table1[[#This Row],[tar-out]],0)</f>
        <v>-1</v>
      </c>
      <c r="Q8044" s="3">
        <v>8042</v>
      </c>
    </row>
    <row r="8045" spans="1:17" x14ac:dyDescent="0.25">
      <c r="A8045">
        <v>17</v>
      </c>
      <c r="B8045">
        <v>128</v>
      </c>
      <c r="C8045">
        <v>5.2941176470588198</v>
      </c>
      <c r="D8045">
        <v>2</v>
      </c>
      <c r="E8045">
        <v>54</v>
      </c>
      <c r="F8045">
        <v>4.9856917697222398</v>
      </c>
      <c r="G8045">
        <v>5.6949648857116699</v>
      </c>
      <c r="H8045" s="1">
        <f>Table1[[#This Row],[target]]-Table1[[#This Row],[output]]</f>
        <v>-0.7092731159894301</v>
      </c>
      <c r="I8045" s="1">
        <f>Table1[[#This Row],[tar-out]]*Table1[[#This Row],[tar-out]]</f>
        <v>0.50306835306535558</v>
      </c>
      <c r="J8045" s="1" t="b">
        <f>AND(ABS(Table1[[#This Row],[tar-out]])&gt;=$J$1,ABS(Table1[[#This Row],[tar-out]])&lt;$K$1)</f>
        <v>1</v>
      </c>
      <c r="K8045" s="1" t="b">
        <f>AND(ABS(Table1[[#This Row],[tar-out]])&gt;=$K$1,ABS(Table1[[#This Row],[tar-out]])&lt;$L$1)</f>
        <v>0</v>
      </c>
      <c r="L8045" s="1" t="b">
        <f>AND(ABS(Table1[[#This Row],[tar-out]])&gt;=$L$1,ABS(Table1[[#This Row],[tar-out]])&lt;$M$1)</f>
        <v>0</v>
      </c>
      <c r="M8045" s="1" t="b">
        <f>AND(ABS(Table1[[#This Row],[tar-out]])&gt;=$M$1,ABS(Table1[[#This Row],[tar-out]])&lt;$N$1)</f>
        <v>0</v>
      </c>
      <c r="N8045" s="1" t="b">
        <f>AND(ABS(Table1[[#This Row],[tar-out]])&gt;=$N$1,ABS(Table1[[#This Row],[tar-out]])&lt;$O$1)</f>
        <v>0</v>
      </c>
      <c r="O8045" s="1" t="b">
        <f>AND(ABS(Table1[[#This Row],[tar-out]])&gt;=$O$1,ABS(Table1[[#This Row],[tar-out]])&lt;$P$1)</f>
        <v>0</v>
      </c>
      <c r="P8045" s="1">
        <f>ROUND(Table1[[#This Row],[tar-out]],0)</f>
        <v>-1</v>
      </c>
      <c r="Q8045" s="2">
        <v>8043</v>
      </c>
    </row>
    <row r="8046" spans="1:17" x14ac:dyDescent="0.25">
      <c r="A8046">
        <v>17</v>
      </c>
      <c r="B8046">
        <v>128</v>
      </c>
      <c r="C8046">
        <v>5.2941176470588198</v>
      </c>
      <c r="D8046">
        <v>2</v>
      </c>
      <c r="E8046">
        <v>415</v>
      </c>
      <c r="F8046">
        <v>5.0012302544166101</v>
      </c>
      <c r="G8046">
        <v>5.8336043357849103</v>
      </c>
      <c r="H8046" s="1">
        <f>Table1[[#This Row],[target]]-Table1[[#This Row],[output]]</f>
        <v>-0.83237408136830027</v>
      </c>
      <c r="I8046" s="1">
        <f>Table1[[#This Row],[tar-out]]*Table1[[#This Row],[tar-out]]</f>
        <v>0.69284661133372172</v>
      </c>
      <c r="J8046" s="1" t="b">
        <f>AND(ABS(Table1[[#This Row],[tar-out]])&gt;=$J$1,ABS(Table1[[#This Row],[tar-out]])&lt;$K$1)</f>
        <v>1</v>
      </c>
      <c r="K8046" s="1" t="b">
        <f>AND(ABS(Table1[[#This Row],[tar-out]])&gt;=$K$1,ABS(Table1[[#This Row],[tar-out]])&lt;$L$1)</f>
        <v>0</v>
      </c>
      <c r="L8046" s="1" t="b">
        <f>AND(ABS(Table1[[#This Row],[tar-out]])&gt;=$L$1,ABS(Table1[[#This Row],[tar-out]])&lt;$M$1)</f>
        <v>0</v>
      </c>
      <c r="M8046" s="1" t="b">
        <f>AND(ABS(Table1[[#This Row],[tar-out]])&gt;=$M$1,ABS(Table1[[#This Row],[tar-out]])&lt;$N$1)</f>
        <v>0</v>
      </c>
      <c r="N8046" s="1" t="b">
        <f>AND(ABS(Table1[[#This Row],[tar-out]])&gt;=$N$1,ABS(Table1[[#This Row],[tar-out]])&lt;$O$1)</f>
        <v>0</v>
      </c>
      <c r="O8046" s="1" t="b">
        <f>AND(ABS(Table1[[#This Row],[tar-out]])&gt;=$O$1,ABS(Table1[[#This Row],[tar-out]])&lt;$P$1)</f>
        <v>0</v>
      </c>
      <c r="P8046" s="1">
        <f>ROUND(Table1[[#This Row],[tar-out]],0)</f>
        <v>-1</v>
      </c>
      <c r="Q8046" s="3">
        <v>8044</v>
      </c>
    </row>
    <row r="8047" spans="1:17" x14ac:dyDescent="0.25">
      <c r="A8047">
        <v>17</v>
      </c>
      <c r="B8047">
        <v>128</v>
      </c>
      <c r="C8047">
        <v>5.2941176470588198</v>
      </c>
      <c r="D8047">
        <v>2</v>
      </c>
      <c r="E8047">
        <v>502</v>
      </c>
      <c r="F8047">
        <v>4.74857142857143</v>
      </c>
      <c r="G8047">
        <v>5.8548750877380398</v>
      </c>
      <c r="H8047" s="1">
        <f>Table1[[#This Row],[target]]-Table1[[#This Row],[output]]</f>
        <v>-1.1063036591666098</v>
      </c>
      <c r="I8047" s="1">
        <f>Table1[[#This Row],[tar-out]]*Table1[[#This Row],[tar-out]]</f>
        <v>1.2239077862854304</v>
      </c>
      <c r="J8047" s="1" t="b">
        <f>AND(ABS(Table1[[#This Row],[tar-out]])&gt;=$J$1,ABS(Table1[[#This Row],[tar-out]])&lt;$K$1)</f>
        <v>0</v>
      </c>
      <c r="K8047" s="1" t="b">
        <f>AND(ABS(Table1[[#This Row],[tar-out]])&gt;=$K$1,ABS(Table1[[#This Row],[tar-out]])&lt;$L$1)</f>
        <v>1</v>
      </c>
      <c r="L8047" s="1" t="b">
        <f>AND(ABS(Table1[[#This Row],[tar-out]])&gt;=$L$1,ABS(Table1[[#This Row],[tar-out]])&lt;$M$1)</f>
        <v>0</v>
      </c>
      <c r="M8047" s="1" t="b">
        <f>AND(ABS(Table1[[#This Row],[tar-out]])&gt;=$M$1,ABS(Table1[[#This Row],[tar-out]])&lt;$N$1)</f>
        <v>0</v>
      </c>
      <c r="N8047" s="1" t="b">
        <f>AND(ABS(Table1[[#This Row],[tar-out]])&gt;=$N$1,ABS(Table1[[#This Row],[tar-out]])&lt;$O$1)</f>
        <v>0</v>
      </c>
      <c r="O8047" s="1" t="b">
        <f>AND(ABS(Table1[[#This Row],[tar-out]])&gt;=$O$1,ABS(Table1[[#This Row],[tar-out]])&lt;$P$1)</f>
        <v>0</v>
      </c>
      <c r="P8047" s="1">
        <f>ROUND(Table1[[#This Row],[tar-out]],0)</f>
        <v>-1</v>
      </c>
      <c r="Q8047" s="2">
        <v>8045</v>
      </c>
    </row>
    <row r="8048" spans="1:17" x14ac:dyDescent="0.25">
      <c r="A8048">
        <v>17</v>
      </c>
      <c r="B8048">
        <v>128</v>
      </c>
      <c r="C8048">
        <v>5.2941176470588198</v>
      </c>
      <c r="D8048">
        <v>2</v>
      </c>
      <c r="E8048">
        <v>223</v>
      </c>
      <c r="F8048">
        <v>5.3235338687680001</v>
      </c>
      <c r="G8048">
        <v>5.7930026054382298</v>
      </c>
      <c r="H8048" s="1">
        <f>Table1[[#This Row],[target]]-Table1[[#This Row],[output]]</f>
        <v>-0.4694687366702297</v>
      </c>
      <c r="I8048" s="1">
        <f>Table1[[#This Row],[tar-out]]*Table1[[#This Row],[tar-out]]</f>
        <v>0.22040089471074148</v>
      </c>
      <c r="J8048" s="1" t="b">
        <f>AND(ABS(Table1[[#This Row],[tar-out]])&gt;=$J$1,ABS(Table1[[#This Row],[tar-out]])&lt;$K$1)</f>
        <v>1</v>
      </c>
      <c r="K8048" s="1" t="b">
        <f>AND(ABS(Table1[[#This Row],[tar-out]])&gt;=$K$1,ABS(Table1[[#This Row],[tar-out]])&lt;$L$1)</f>
        <v>0</v>
      </c>
      <c r="L8048" s="1" t="b">
        <f>AND(ABS(Table1[[#This Row],[tar-out]])&gt;=$L$1,ABS(Table1[[#This Row],[tar-out]])&lt;$M$1)</f>
        <v>0</v>
      </c>
      <c r="M8048" s="1" t="b">
        <f>AND(ABS(Table1[[#This Row],[tar-out]])&gt;=$M$1,ABS(Table1[[#This Row],[tar-out]])&lt;$N$1)</f>
        <v>0</v>
      </c>
      <c r="N8048" s="1" t="b">
        <f>AND(ABS(Table1[[#This Row],[tar-out]])&gt;=$N$1,ABS(Table1[[#This Row],[tar-out]])&lt;$O$1)</f>
        <v>0</v>
      </c>
      <c r="O8048" s="1" t="b">
        <f>AND(ABS(Table1[[#This Row],[tar-out]])&gt;=$O$1,ABS(Table1[[#This Row],[tar-out]])&lt;$P$1)</f>
        <v>0</v>
      </c>
      <c r="P8048" s="1">
        <f>ROUND(Table1[[#This Row],[tar-out]],0)</f>
        <v>0</v>
      </c>
      <c r="Q8048" s="3">
        <v>8046</v>
      </c>
    </row>
    <row r="8049" spans="1:17" x14ac:dyDescent="0.25">
      <c r="A8049">
        <v>17</v>
      </c>
      <c r="B8049">
        <v>128</v>
      </c>
      <c r="C8049">
        <v>5.2941176470588198</v>
      </c>
      <c r="D8049">
        <v>2</v>
      </c>
      <c r="E8049">
        <v>298</v>
      </c>
      <c r="F8049">
        <v>5.1114087966063897</v>
      </c>
      <c r="G8049">
        <v>5.8095350265502903</v>
      </c>
      <c r="H8049" s="1">
        <f>Table1[[#This Row],[target]]-Table1[[#This Row],[output]]</f>
        <v>-0.69812622994390061</v>
      </c>
      <c r="I8049" s="1">
        <f>Table1[[#This Row],[tar-out]]*Table1[[#This Row],[tar-out]]</f>
        <v>0.487380232935684</v>
      </c>
      <c r="J8049" s="1" t="b">
        <f>AND(ABS(Table1[[#This Row],[tar-out]])&gt;=$J$1,ABS(Table1[[#This Row],[tar-out]])&lt;$K$1)</f>
        <v>1</v>
      </c>
      <c r="K8049" s="1" t="b">
        <f>AND(ABS(Table1[[#This Row],[tar-out]])&gt;=$K$1,ABS(Table1[[#This Row],[tar-out]])&lt;$L$1)</f>
        <v>0</v>
      </c>
      <c r="L8049" s="1" t="b">
        <f>AND(ABS(Table1[[#This Row],[tar-out]])&gt;=$L$1,ABS(Table1[[#This Row],[tar-out]])&lt;$M$1)</f>
        <v>0</v>
      </c>
      <c r="M8049" s="1" t="b">
        <f>AND(ABS(Table1[[#This Row],[tar-out]])&gt;=$M$1,ABS(Table1[[#This Row],[tar-out]])&lt;$N$1)</f>
        <v>0</v>
      </c>
      <c r="N8049" s="1" t="b">
        <f>AND(ABS(Table1[[#This Row],[tar-out]])&gt;=$N$1,ABS(Table1[[#This Row],[tar-out]])&lt;$O$1)</f>
        <v>0</v>
      </c>
      <c r="O8049" s="1" t="b">
        <f>AND(ABS(Table1[[#This Row],[tar-out]])&gt;=$O$1,ABS(Table1[[#This Row],[tar-out]])&lt;$P$1)</f>
        <v>0</v>
      </c>
      <c r="P8049" s="1">
        <f>ROUND(Table1[[#This Row],[tar-out]],0)</f>
        <v>-1</v>
      </c>
      <c r="Q8049" s="2">
        <v>8047</v>
      </c>
    </row>
    <row r="8050" spans="1:17" x14ac:dyDescent="0.25">
      <c r="A8050">
        <v>17</v>
      </c>
      <c r="B8050">
        <v>128</v>
      </c>
      <c r="C8050">
        <v>5.2941176470588198</v>
      </c>
      <c r="D8050">
        <v>2</v>
      </c>
      <c r="E8050">
        <v>134</v>
      </c>
      <c r="F8050">
        <v>5.6694444444444398</v>
      </c>
      <c r="G8050">
        <v>5.7998762130737296</v>
      </c>
      <c r="H8050" s="1">
        <f>Table1[[#This Row],[target]]-Table1[[#This Row],[output]]</f>
        <v>-0.13043176862928973</v>
      </c>
      <c r="I8050" s="1">
        <f>Table1[[#This Row],[tar-out]]*Table1[[#This Row],[tar-out]]</f>
        <v>1.7012446267764571E-2</v>
      </c>
      <c r="J8050" s="1" t="b">
        <f>AND(ABS(Table1[[#This Row],[tar-out]])&gt;=$J$1,ABS(Table1[[#This Row],[tar-out]])&lt;$K$1)</f>
        <v>1</v>
      </c>
      <c r="K8050" s="1" t="b">
        <f>AND(ABS(Table1[[#This Row],[tar-out]])&gt;=$K$1,ABS(Table1[[#This Row],[tar-out]])&lt;$L$1)</f>
        <v>0</v>
      </c>
      <c r="L8050" s="1" t="b">
        <f>AND(ABS(Table1[[#This Row],[tar-out]])&gt;=$L$1,ABS(Table1[[#This Row],[tar-out]])&lt;$M$1)</f>
        <v>0</v>
      </c>
      <c r="M8050" s="1" t="b">
        <f>AND(ABS(Table1[[#This Row],[tar-out]])&gt;=$M$1,ABS(Table1[[#This Row],[tar-out]])&lt;$N$1)</f>
        <v>0</v>
      </c>
      <c r="N8050" s="1" t="b">
        <f>AND(ABS(Table1[[#This Row],[tar-out]])&gt;=$N$1,ABS(Table1[[#This Row],[tar-out]])&lt;$O$1)</f>
        <v>0</v>
      </c>
      <c r="O8050" s="1" t="b">
        <f>AND(ABS(Table1[[#This Row],[tar-out]])&gt;=$O$1,ABS(Table1[[#This Row],[tar-out]])&lt;$P$1)</f>
        <v>0</v>
      </c>
      <c r="P8050" s="1">
        <f>ROUND(Table1[[#This Row],[tar-out]],0)</f>
        <v>0</v>
      </c>
      <c r="Q8050" s="3">
        <v>8048</v>
      </c>
    </row>
    <row r="8051" spans="1:17" x14ac:dyDescent="0.25">
      <c r="A8051">
        <v>17</v>
      </c>
      <c r="B8051">
        <v>128</v>
      </c>
      <c r="C8051">
        <v>5.2941176470588198</v>
      </c>
      <c r="D8051">
        <v>2</v>
      </c>
      <c r="E8051">
        <v>132</v>
      </c>
      <c r="F8051">
        <v>5.8862701084923303</v>
      </c>
      <c r="G8051">
        <v>5.7996845245361301</v>
      </c>
      <c r="H8051" s="1">
        <f>Table1[[#This Row],[target]]-Table1[[#This Row],[output]]</f>
        <v>8.6585583956200196E-2</v>
      </c>
      <c r="I8051" s="1">
        <f>Table1[[#This Row],[tar-out]]*Table1[[#This Row],[tar-out]]</f>
        <v>7.4970633490361932E-3</v>
      </c>
      <c r="J8051" s="1" t="b">
        <f>AND(ABS(Table1[[#This Row],[tar-out]])&gt;=$J$1,ABS(Table1[[#This Row],[tar-out]])&lt;$K$1)</f>
        <v>1</v>
      </c>
      <c r="K8051" s="1" t="b">
        <f>AND(ABS(Table1[[#This Row],[tar-out]])&gt;=$K$1,ABS(Table1[[#This Row],[tar-out]])&lt;$L$1)</f>
        <v>0</v>
      </c>
      <c r="L8051" s="1" t="b">
        <f>AND(ABS(Table1[[#This Row],[tar-out]])&gt;=$L$1,ABS(Table1[[#This Row],[tar-out]])&lt;$M$1)</f>
        <v>0</v>
      </c>
      <c r="M8051" s="1" t="b">
        <f>AND(ABS(Table1[[#This Row],[tar-out]])&gt;=$M$1,ABS(Table1[[#This Row],[tar-out]])&lt;$N$1)</f>
        <v>0</v>
      </c>
      <c r="N8051" s="1" t="b">
        <f>AND(ABS(Table1[[#This Row],[tar-out]])&gt;=$N$1,ABS(Table1[[#This Row],[tar-out]])&lt;$O$1)</f>
        <v>0</v>
      </c>
      <c r="O8051" s="1" t="b">
        <f>AND(ABS(Table1[[#This Row],[tar-out]])&gt;=$O$1,ABS(Table1[[#This Row],[tar-out]])&lt;$P$1)</f>
        <v>0</v>
      </c>
      <c r="P8051" s="1">
        <f>ROUND(Table1[[#This Row],[tar-out]],0)</f>
        <v>0</v>
      </c>
      <c r="Q8051" s="2">
        <v>8049</v>
      </c>
    </row>
    <row r="8052" spans="1:17" x14ac:dyDescent="0.25">
      <c r="A8052">
        <v>17</v>
      </c>
      <c r="B8052">
        <v>128</v>
      </c>
      <c r="C8052">
        <v>5.2941176470588198</v>
      </c>
      <c r="D8052">
        <v>2</v>
      </c>
      <c r="E8052">
        <v>69</v>
      </c>
      <c r="F8052">
        <v>4.9896497044752701</v>
      </c>
      <c r="G8052">
        <v>5.7219882011413601</v>
      </c>
      <c r="H8052" s="1">
        <f>Table1[[#This Row],[target]]-Table1[[#This Row],[output]]</f>
        <v>-0.73233849666608997</v>
      </c>
      <c r="I8052" s="1">
        <f>Table1[[#This Row],[tar-out]]*Table1[[#This Row],[tar-out]]</f>
        <v>0.53631967369914868</v>
      </c>
      <c r="J8052" s="1" t="b">
        <f>AND(ABS(Table1[[#This Row],[tar-out]])&gt;=$J$1,ABS(Table1[[#This Row],[tar-out]])&lt;$K$1)</f>
        <v>1</v>
      </c>
      <c r="K8052" s="1" t="b">
        <f>AND(ABS(Table1[[#This Row],[tar-out]])&gt;=$K$1,ABS(Table1[[#This Row],[tar-out]])&lt;$L$1)</f>
        <v>0</v>
      </c>
      <c r="L8052" s="1" t="b">
        <f>AND(ABS(Table1[[#This Row],[tar-out]])&gt;=$L$1,ABS(Table1[[#This Row],[tar-out]])&lt;$M$1)</f>
        <v>0</v>
      </c>
      <c r="M8052" s="1" t="b">
        <f>AND(ABS(Table1[[#This Row],[tar-out]])&gt;=$M$1,ABS(Table1[[#This Row],[tar-out]])&lt;$N$1)</f>
        <v>0</v>
      </c>
      <c r="N8052" s="1" t="b">
        <f>AND(ABS(Table1[[#This Row],[tar-out]])&gt;=$N$1,ABS(Table1[[#This Row],[tar-out]])&lt;$O$1)</f>
        <v>0</v>
      </c>
      <c r="O8052" s="1" t="b">
        <f>AND(ABS(Table1[[#This Row],[tar-out]])&gt;=$O$1,ABS(Table1[[#This Row],[tar-out]])&lt;$P$1)</f>
        <v>0</v>
      </c>
      <c r="P8052" s="1">
        <f>ROUND(Table1[[#This Row],[tar-out]],0)</f>
        <v>-1</v>
      </c>
      <c r="Q8052" s="3">
        <v>8050</v>
      </c>
    </row>
    <row r="8053" spans="1:17" x14ac:dyDescent="0.25">
      <c r="A8053">
        <v>17</v>
      </c>
      <c r="B8053">
        <v>128</v>
      </c>
      <c r="C8053">
        <v>5.2941176470588198</v>
      </c>
      <c r="D8053">
        <v>2</v>
      </c>
      <c r="E8053">
        <v>57</v>
      </c>
      <c r="F8053">
        <v>5.5889127019287104</v>
      </c>
      <c r="G8053">
        <v>5.7003312110900897</v>
      </c>
      <c r="H8053" s="1">
        <f>Table1[[#This Row],[target]]-Table1[[#This Row],[output]]</f>
        <v>-0.1114185091613793</v>
      </c>
      <c r="I8053" s="1">
        <f>Table1[[#This Row],[tar-out]]*Table1[[#This Row],[tar-out]]</f>
        <v>1.2414084183744362E-2</v>
      </c>
      <c r="J8053" s="1" t="b">
        <f>AND(ABS(Table1[[#This Row],[tar-out]])&gt;=$J$1,ABS(Table1[[#This Row],[tar-out]])&lt;$K$1)</f>
        <v>1</v>
      </c>
      <c r="K8053" s="1" t="b">
        <f>AND(ABS(Table1[[#This Row],[tar-out]])&gt;=$K$1,ABS(Table1[[#This Row],[tar-out]])&lt;$L$1)</f>
        <v>0</v>
      </c>
      <c r="L8053" s="1" t="b">
        <f>AND(ABS(Table1[[#This Row],[tar-out]])&gt;=$L$1,ABS(Table1[[#This Row],[tar-out]])&lt;$M$1)</f>
        <v>0</v>
      </c>
      <c r="M8053" s="1" t="b">
        <f>AND(ABS(Table1[[#This Row],[tar-out]])&gt;=$M$1,ABS(Table1[[#This Row],[tar-out]])&lt;$N$1)</f>
        <v>0</v>
      </c>
      <c r="N8053" s="1" t="b">
        <f>AND(ABS(Table1[[#This Row],[tar-out]])&gt;=$N$1,ABS(Table1[[#This Row],[tar-out]])&lt;$O$1)</f>
        <v>0</v>
      </c>
      <c r="O8053" s="1" t="b">
        <f>AND(ABS(Table1[[#This Row],[tar-out]])&gt;=$O$1,ABS(Table1[[#This Row],[tar-out]])&lt;$P$1)</f>
        <v>0</v>
      </c>
      <c r="P8053" s="1">
        <f>ROUND(Table1[[#This Row],[tar-out]],0)</f>
        <v>0</v>
      </c>
      <c r="Q8053" s="2">
        <v>8051</v>
      </c>
    </row>
    <row r="8054" spans="1:17" x14ac:dyDescent="0.25">
      <c r="A8054">
        <v>17</v>
      </c>
      <c r="B8054">
        <v>128</v>
      </c>
      <c r="C8054">
        <v>5.2941176470588198</v>
      </c>
      <c r="D8054">
        <v>2</v>
      </c>
      <c r="E8054">
        <v>226</v>
      </c>
      <c r="F8054">
        <v>5.0236268327888798</v>
      </c>
      <c r="G8054">
        <v>5.7936515808105504</v>
      </c>
      <c r="H8054" s="1">
        <f>Table1[[#This Row],[target]]-Table1[[#This Row],[output]]</f>
        <v>-0.77002474802167065</v>
      </c>
      <c r="I8054" s="1">
        <f>Table1[[#This Row],[tar-out]]*Table1[[#This Row],[tar-out]]</f>
        <v>0.59293811256583739</v>
      </c>
      <c r="J8054" s="1" t="b">
        <f>AND(ABS(Table1[[#This Row],[tar-out]])&gt;=$J$1,ABS(Table1[[#This Row],[tar-out]])&lt;$K$1)</f>
        <v>1</v>
      </c>
      <c r="K8054" s="1" t="b">
        <f>AND(ABS(Table1[[#This Row],[tar-out]])&gt;=$K$1,ABS(Table1[[#This Row],[tar-out]])&lt;$L$1)</f>
        <v>0</v>
      </c>
      <c r="L8054" s="1" t="b">
        <f>AND(ABS(Table1[[#This Row],[tar-out]])&gt;=$L$1,ABS(Table1[[#This Row],[tar-out]])&lt;$M$1)</f>
        <v>0</v>
      </c>
      <c r="M8054" s="1" t="b">
        <f>AND(ABS(Table1[[#This Row],[tar-out]])&gt;=$M$1,ABS(Table1[[#This Row],[tar-out]])&lt;$N$1)</f>
        <v>0</v>
      </c>
      <c r="N8054" s="1" t="b">
        <f>AND(ABS(Table1[[#This Row],[tar-out]])&gt;=$N$1,ABS(Table1[[#This Row],[tar-out]])&lt;$O$1)</f>
        <v>0</v>
      </c>
      <c r="O8054" s="1" t="b">
        <f>AND(ABS(Table1[[#This Row],[tar-out]])&gt;=$O$1,ABS(Table1[[#This Row],[tar-out]])&lt;$P$1)</f>
        <v>0</v>
      </c>
      <c r="P8054" s="1">
        <f>ROUND(Table1[[#This Row],[tar-out]],0)</f>
        <v>-1</v>
      </c>
      <c r="Q8054" s="3">
        <v>8052</v>
      </c>
    </row>
    <row r="8055" spans="1:17" x14ac:dyDescent="0.25">
      <c r="A8055">
        <v>17</v>
      </c>
      <c r="B8055">
        <v>128</v>
      </c>
      <c r="C8055">
        <v>5.2941176470588198</v>
      </c>
      <c r="D8055">
        <v>2</v>
      </c>
      <c r="E8055">
        <v>328</v>
      </c>
      <c r="F8055">
        <v>4.0310077519379801</v>
      </c>
      <c r="G8055">
        <v>5.8158459663391104</v>
      </c>
      <c r="H8055" s="1">
        <f>Table1[[#This Row],[target]]-Table1[[#This Row],[output]]</f>
        <v>-1.7848382144011303</v>
      </c>
      <c r="I8055" s="1">
        <f>Table1[[#This Row],[tar-out]]*Table1[[#This Row],[tar-out]]</f>
        <v>3.1856474515866151</v>
      </c>
      <c r="J8055" s="1" t="b">
        <f>AND(ABS(Table1[[#This Row],[tar-out]])&gt;=$J$1,ABS(Table1[[#This Row],[tar-out]])&lt;$K$1)</f>
        <v>0</v>
      </c>
      <c r="K8055" s="1" t="b">
        <f>AND(ABS(Table1[[#This Row],[tar-out]])&gt;=$K$1,ABS(Table1[[#This Row],[tar-out]])&lt;$L$1)</f>
        <v>1</v>
      </c>
      <c r="L8055" s="1" t="b">
        <f>AND(ABS(Table1[[#This Row],[tar-out]])&gt;=$L$1,ABS(Table1[[#This Row],[tar-out]])&lt;$M$1)</f>
        <v>0</v>
      </c>
      <c r="M8055" s="1" t="b">
        <f>AND(ABS(Table1[[#This Row],[tar-out]])&gt;=$M$1,ABS(Table1[[#This Row],[tar-out]])&lt;$N$1)</f>
        <v>0</v>
      </c>
      <c r="N8055" s="1" t="b">
        <f>AND(ABS(Table1[[#This Row],[tar-out]])&gt;=$N$1,ABS(Table1[[#This Row],[tar-out]])&lt;$O$1)</f>
        <v>0</v>
      </c>
      <c r="O8055" s="1" t="b">
        <f>AND(ABS(Table1[[#This Row],[tar-out]])&gt;=$O$1,ABS(Table1[[#This Row],[tar-out]])&lt;$P$1)</f>
        <v>0</v>
      </c>
      <c r="P8055" s="1">
        <f>ROUND(Table1[[#This Row],[tar-out]],0)</f>
        <v>-2</v>
      </c>
      <c r="Q8055" s="2">
        <v>8053</v>
      </c>
    </row>
    <row r="8056" spans="1:17" x14ac:dyDescent="0.25">
      <c r="A8056">
        <v>17</v>
      </c>
      <c r="B8056">
        <v>128</v>
      </c>
      <c r="C8056">
        <v>5.2941176470588198</v>
      </c>
      <c r="D8056">
        <v>2</v>
      </c>
      <c r="E8056">
        <v>296</v>
      </c>
      <c r="F8056">
        <v>4.7846153846153801</v>
      </c>
      <c r="G8056">
        <v>5.8090915679931596</v>
      </c>
      <c r="H8056" s="1">
        <f>Table1[[#This Row],[target]]-Table1[[#This Row],[output]]</f>
        <v>-1.0244761833777796</v>
      </c>
      <c r="I8056" s="1">
        <f>Table1[[#This Row],[tar-out]]*Table1[[#This Row],[tar-out]]</f>
        <v>1.0495514503083019</v>
      </c>
      <c r="J8056" s="1" t="b">
        <f>AND(ABS(Table1[[#This Row],[tar-out]])&gt;=$J$1,ABS(Table1[[#This Row],[tar-out]])&lt;$K$1)</f>
        <v>0</v>
      </c>
      <c r="K8056" s="1" t="b">
        <f>AND(ABS(Table1[[#This Row],[tar-out]])&gt;=$K$1,ABS(Table1[[#This Row],[tar-out]])&lt;$L$1)</f>
        <v>1</v>
      </c>
      <c r="L8056" s="1" t="b">
        <f>AND(ABS(Table1[[#This Row],[tar-out]])&gt;=$L$1,ABS(Table1[[#This Row],[tar-out]])&lt;$M$1)</f>
        <v>0</v>
      </c>
      <c r="M8056" s="1" t="b">
        <f>AND(ABS(Table1[[#This Row],[tar-out]])&gt;=$M$1,ABS(Table1[[#This Row],[tar-out]])&lt;$N$1)</f>
        <v>0</v>
      </c>
      <c r="N8056" s="1" t="b">
        <f>AND(ABS(Table1[[#This Row],[tar-out]])&gt;=$N$1,ABS(Table1[[#This Row],[tar-out]])&lt;$O$1)</f>
        <v>0</v>
      </c>
      <c r="O8056" s="1" t="b">
        <f>AND(ABS(Table1[[#This Row],[tar-out]])&gt;=$O$1,ABS(Table1[[#This Row],[tar-out]])&lt;$P$1)</f>
        <v>0</v>
      </c>
      <c r="P8056" s="1">
        <f>ROUND(Table1[[#This Row],[tar-out]],0)</f>
        <v>-1</v>
      </c>
      <c r="Q8056" s="3">
        <v>8054</v>
      </c>
    </row>
    <row r="8057" spans="1:17" x14ac:dyDescent="0.25">
      <c r="A8057">
        <v>17</v>
      </c>
      <c r="B8057">
        <v>128</v>
      </c>
      <c r="C8057">
        <v>5.2941176470588198</v>
      </c>
      <c r="D8057">
        <v>2</v>
      </c>
      <c r="E8057">
        <v>329</v>
      </c>
      <c r="F8057">
        <v>4.8512013105205698</v>
      </c>
      <c r="G8057">
        <v>5.8160471916198704</v>
      </c>
      <c r="H8057" s="1">
        <f>Table1[[#This Row],[target]]-Table1[[#This Row],[output]]</f>
        <v>-0.96484588109930058</v>
      </c>
      <c r="I8057" s="1">
        <f>Table1[[#This Row],[tar-out]]*Table1[[#This Row],[tar-out]]</f>
        <v>0.93092757427428563</v>
      </c>
      <c r="J8057" s="1" t="b">
        <f>AND(ABS(Table1[[#This Row],[tar-out]])&gt;=$J$1,ABS(Table1[[#This Row],[tar-out]])&lt;$K$1)</f>
        <v>1</v>
      </c>
      <c r="K8057" s="1" t="b">
        <f>AND(ABS(Table1[[#This Row],[tar-out]])&gt;=$K$1,ABS(Table1[[#This Row],[tar-out]])&lt;$L$1)</f>
        <v>0</v>
      </c>
      <c r="L8057" s="1" t="b">
        <f>AND(ABS(Table1[[#This Row],[tar-out]])&gt;=$L$1,ABS(Table1[[#This Row],[tar-out]])&lt;$M$1)</f>
        <v>0</v>
      </c>
      <c r="M8057" s="1" t="b">
        <f>AND(ABS(Table1[[#This Row],[tar-out]])&gt;=$M$1,ABS(Table1[[#This Row],[tar-out]])&lt;$N$1)</f>
        <v>0</v>
      </c>
      <c r="N8057" s="1" t="b">
        <f>AND(ABS(Table1[[#This Row],[tar-out]])&gt;=$N$1,ABS(Table1[[#This Row],[tar-out]])&lt;$O$1)</f>
        <v>0</v>
      </c>
      <c r="O8057" s="1" t="b">
        <f>AND(ABS(Table1[[#This Row],[tar-out]])&gt;=$O$1,ABS(Table1[[#This Row],[tar-out]])&lt;$P$1)</f>
        <v>0</v>
      </c>
      <c r="P8057" s="1">
        <f>ROUND(Table1[[#This Row],[tar-out]],0)</f>
        <v>-1</v>
      </c>
      <c r="Q8057" s="2">
        <v>8055</v>
      </c>
    </row>
    <row r="8058" spans="1:17" x14ac:dyDescent="0.25">
      <c r="A8058">
        <v>17</v>
      </c>
      <c r="B8058">
        <v>128</v>
      </c>
      <c r="C8058">
        <v>5.2941176470588198</v>
      </c>
      <c r="D8058">
        <v>2</v>
      </c>
      <c r="E8058">
        <v>261</v>
      </c>
      <c r="F8058">
        <v>5.0219486081370501</v>
      </c>
      <c r="G8058">
        <v>5.8013281822204599</v>
      </c>
      <c r="H8058" s="1">
        <f>Table1[[#This Row],[target]]-Table1[[#This Row],[output]]</f>
        <v>-0.77937957408340974</v>
      </c>
      <c r="I8058" s="1">
        <f>Table1[[#This Row],[tar-out]]*Table1[[#This Row],[tar-out]]</f>
        <v>0.60743252049843721</v>
      </c>
      <c r="J8058" s="1" t="b">
        <f>AND(ABS(Table1[[#This Row],[tar-out]])&gt;=$J$1,ABS(Table1[[#This Row],[tar-out]])&lt;$K$1)</f>
        <v>1</v>
      </c>
      <c r="K8058" s="1" t="b">
        <f>AND(ABS(Table1[[#This Row],[tar-out]])&gt;=$K$1,ABS(Table1[[#This Row],[tar-out]])&lt;$L$1)</f>
        <v>0</v>
      </c>
      <c r="L8058" s="1" t="b">
        <f>AND(ABS(Table1[[#This Row],[tar-out]])&gt;=$L$1,ABS(Table1[[#This Row],[tar-out]])&lt;$M$1)</f>
        <v>0</v>
      </c>
      <c r="M8058" s="1" t="b">
        <f>AND(ABS(Table1[[#This Row],[tar-out]])&gt;=$M$1,ABS(Table1[[#This Row],[tar-out]])&lt;$N$1)</f>
        <v>0</v>
      </c>
      <c r="N8058" s="1" t="b">
        <f>AND(ABS(Table1[[#This Row],[tar-out]])&gt;=$N$1,ABS(Table1[[#This Row],[tar-out]])&lt;$O$1)</f>
        <v>0</v>
      </c>
      <c r="O8058" s="1" t="b">
        <f>AND(ABS(Table1[[#This Row],[tar-out]])&gt;=$O$1,ABS(Table1[[#This Row],[tar-out]])&lt;$P$1)</f>
        <v>0</v>
      </c>
      <c r="P8058" s="1">
        <f>ROUND(Table1[[#This Row],[tar-out]],0)</f>
        <v>-1</v>
      </c>
      <c r="Q8058" s="3">
        <v>8056</v>
      </c>
    </row>
    <row r="8059" spans="1:17" x14ac:dyDescent="0.25">
      <c r="A8059">
        <v>17</v>
      </c>
      <c r="B8059">
        <v>128</v>
      </c>
      <c r="C8059">
        <v>5.2941176470588198</v>
      </c>
      <c r="D8059">
        <v>2</v>
      </c>
      <c r="E8059">
        <v>294</v>
      </c>
      <c r="F8059">
        <v>5.0847742779698999</v>
      </c>
      <c r="G8059">
        <v>5.8086481094360396</v>
      </c>
      <c r="H8059" s="1">
        <f>Table1[[#This Row],[target]]-Table1[[#This Row],[output]]</f>
        <v>-0.72387383146613971</v>
      </c>
      <c r="I8059" s="1">
        <f>Table1[[#This Row],[tar-out]]*Table1[[#This Row],[tar-out]]</f>
        <v>0.52399332388146924</v>
      </c>
      <c r="J8059" s="1" t="b">
        <f>AND(ABS(Table1[[#This Row],[tar-out]])&gt;=$J$1,ABS(Table1[[#This Row],[tar-out]])&lt;$K$1)</f>
        <v>1</v>
      </c>
      <c r="K8059" s="1" t="b">
        <f>AND(ABS(Table1[[#This Row],[tar-out]])&gt;=$K$1,ABS(Table1[[#This Row],[tar-out]])&lt;$L$1)</f>
        <v>0</v>
      </c>
      <c r="L8059" s="1" t="b">
        <f>AND(ABS(Table1[[#This Row],[tar-out]])&gt;=$L$1,ABS(Table1[[#This Row],[tar-out]])&lt;$M$1)</f>
        <v>0</v>
      </c>
      <c r="M8059" s="1" t="b">
        <f>AND(ABS(Table1[[#This Row],[tar-out]])&gt;=$M$1,ABS(Table1[[#This Row],[tar-out]])&lt;$N$1)</f>
        <v>0</v>
      </c>
      <c r="N8059" s="1" t="b">
        <f>AND(ABS(Table1[[#This Row],[tar-out]])&gt;=$N$1,ABS(Table1[[#This Row],[tar-out]])&lt;$O$1)</f>
        <v>0</v>
      </c>
      <c r="O8059" s="1" t="b">
        <f>AND(ABS(Table1[[#This Row],[tar-out]])&gt;=$O$1,ABS(Table1[[#This Row],[tar-out]])&lt;$P$1)</f>
        <v>0</v>
      </c>
      <c r="P8059" s="1">
        <f>ROUND(Table1[[#This Row],[tar-out]],0)</f>
        <v>-1</v>
      </c>
      <c r="Q8059" s="2">
        <v>8057</v>
      </c>
    </row>
    <row r="8060" spans="1:17" x14ac:dyDescent="0.25">
      <c r="A8060">
        <v>17</v>
      </c>
      <c r="B8060">
        <v>128</v>
      </c>
      <c r="C8060">
        <v>5.2941176470588198</v>
      </c>
      <c r="D8060">
        <v>2</v>
      </c>
      <c r="E8060">
        <v>89</v>
      </c>
      <c r="F8060">
        <v>5.3347137714264701</v>
      </c>
      <c r="G8060">
        <v>5.7574167251586896</v>
      </c>
      <c r="H8060" s="1">
        <f>Table1[[#This Row],[target]]-Table1[[#This Row],[output]]</f>
        <v>-0.42270295373221956</v>
      </c>
      <c r="I8060" s="1">
        <f>Table1[[#This Row],[tar-out]]*Table1[[#This Row],[tar-out]]</f>
        <v>0.17867778709394294</v>
      </c>
      <c r="J8060" s="1" t="b">
        <f>AND(ABS(Table1[[#This Row],[tar-out]])&gt;=$J$1,ABS(Table1[[#This Row],[tar-out]])&lt;$K$1)</f>
        <v>1</v>
      </c>
      <c r="K8060" s="1" t="b">
        <f>AND(ABS(Table1[[#This Row],[tar-out]])&gt;=$K$1,ABS(Table1[[#This Row],[tar-out]])&lt;$L$1)</f>
        <v>0</v>
      </c>
      <c r="L8060" s="1" t="b">
        <f>AND(ABS(Table1[[#This Row],[tar-out]])&gt;=$L$1,ABS(Table1[[#This Row],[tar-out]])&lt;$M$1)</f>
        <v>0</v>
      </c>
      <c r="M8060" s="1" t="b">
        <f>AND(ABS(Table1[[#This Row],[tar-out]])&gt;=$M$1,ABS(Table1[[#This Row],[tar-out]])&lt;$N$1)</f>
        <v>0</v>
      </c>
      <c r="N8060" s="1" t="b">
        <f>AND(ABS(Table1[[#This Row],[tar-out]])&gt;=$N$1,ABS(Table1[[#This Row],[tar-out]])&lt;$O$1)</f>
        <v>0</v>
      </c>
      <c r="O8060" s="1" t="b">
        <f>AND(ABS(Table1[[#This Row],[tar-out]])&gt;=$O$1,ABS(Table1[[#This Row],[tar-out]])&lt;$P$1)</f>
        <v>0</v>
      </c>
      <c r="P8060" s="1">
        <f>ROUND(Table1[[#This Row],[tar-out]],0)</f>
        <v>0</v>
      </c>
      <c r="Q8060" s="3">
        <v>8058</v>
      </c>
    </row>
    <row r="8061" spans="1:17" x14ac:dyDescent="0.25">
      <c r="A8061">
        <v>17</v>
      </c>
      <c r="B8061">
        <v>128</v>
      </c>
      <c r="C8061">
        <v>5.2941176470588198</v>
      </c>
      <c r="D8061">
        <v>2</v>
      </c>
      <c r="E8061">
        <v>41</v>
      </c>
      <c r="F8061">
        <v>4.9973203212772503</v>
      </c>
      <c r="G8061">
        <v>5.6717104911804199</v>
      </c>
      <c r="H8061" s="1">
        <f>Table1[[#This Row],[target]]-Table1[[#This Row],[output]]</f>
        <v>-0.67439016990316958</v>
      </c>
      <c r="I8061" s="1">
        <f>Table1[[#This Row],[tar-out]]*Table1[[#This Row],[tar-out]]</f>
        <v>0.45480210126202592</v>
      </c>
      <c r="J8061" s="1" t="b">
        <f>AND(ABS(Table1[[#This Row],[tar-out]])&gt;=$J$1,ABS(Table1[[#This Row],[tar-out]])&lt;$K$1)</f>
        <v>1</v>
      </c>
      <c r="K8061" s="1" t="b">
        <f>AND(ABS(Table1[[#This Row],[tar-out]])&gt;=$K$1,ABS(Table1[[#This Row],[tar-out]])&lt;$L$1)</f>
        <v>0</v>
      </c>
      <c r="L8061" s="1" t="b">
        <f>AND(ABS(Table1[[#This Row],[tar-out]])&gt;=$L$1,ABS(Table1[[#This Row],[tar-out]])&lt;$M$1)</f>
        <v>0</v>
      </c>
      <c r="M8061" s="1" t="b">
        <f>AND(ABS(Table1[[#This Row],[tar-out]])&gt;=$M$1,ABS(Table1[[#This Row],[tar-out]])&lt;$N$1)</f>
        <v>0</v>
      </c>
      <c r="N8061" s="1" t="b">
        <f>AND(ABS(Table1[[#This Row],[tar-out]])&gt;=$N$1,ABS(Table1[[#This Row],[tar-out]])&lt;$O$1)</f>
        <v>0</v>
      </c>
      <c r="O8061" s="1" t="b">
        <f>AND(ABS(Table1[[#This Row],[tar-out]])&gt;=$O$1,ABS(Table1[[#This Row],[tar-out]])&lt;$P$1)</f>
        <v>0</v>
      </c>
      <c r="P8061" s="1">
        <f>ROUND(Table1[[#This Row],[tar-out]],0)</f>
        <v>-1</v>
      </c>
      <c r="Q8061" s="2">
        <v>8059</v>
      </c>
    </row>
    <row r="8062" spans="1:17" x14ac:dyDescent="0.25">
      <c r="A8062">
        <v>17</v>
      </c>
      <c r="B8062">
        <v>128</v>
      </c>
      <c r="C8062">
        <v>5.2941176470588198</v>
      </c>
      <c r="D8062">
        <v>2</v>
      </c>
      <c r="E8062">
        <v>161</v>
      </c>
      <c r="F8062">
        <v>4.0429681044455501</v>
      </c>
      <c r="G8062">
        <v>5.77925682067871</v>
      </c>
      <c r="H8062" s="1">
        <f>Table1[[#This Row],[target]]-Table1[[#This Row],[output]]</f>
        <v>-1.7362887162331599</v>
      </c>
      <c r="I8062" s="1">
        <f>Table1[[#This Row],[tar-out]]*Table1[[#This Row],[tar-out]]</f>
        <v>3.0146985061185947</v>
      </c>
      <c r="J8062" s="1" t="b">
        <f>AND(ABS(Table1[[#This Row],[tar-out]])&gt;=$J$1,ABS(Table1[[#This Row],[tar-out]])&lt;$K$1)</f>
        <v>0</v>
      </c>
      <c r="K8062" s="1" t="b">
        <f>AND(ABS(Table1[[#This Row],[tar-out]])&gt;=$K$1,ABS(Table1[[#This Row],[tar-out]])&lt;$L$1)</f>
        <v>1</v>
      </c>
      <c r="L8062" s="1" t="b">
        <f>AND(ABS(Table1[[#This Row],[tar-out]])&gt;=$L$1,ABS(Table1[[#This Row],[tar-out]])&lt;$M$1)</f>
        <v>0</v>
      </c>
      <c r="M8062" s="1" t="b">
        <f>AND(ABS(Table1[[#This Row],[tar-out]])&gt;=$M$1,ABS(Table1[[#This Row],[tar-out]])&lt;$N$1)</f>
        <v>0</v>
      </c>
      <c r="N8062" s="1" t="b">
        <f>AND(ABS(Table1[[#This Row],[tar-out]])&gt;=$N$1,ABS(Table1[[#This Row],[tar-out]])&lt;$O$1)</f>
        <v>0</v>
      </c>
      <c r="O8062" s="1" t="b">
        <f>AND(ABS(Table1[[#This Row],[tar-out]])&gt;=$O$1,ABS(Table1[[#This Row],[tar-out]])&lt;$P$1)</f>
        <v>0</v>
      </c>
      <c r="P8062" s="1">
        <f>ROUND(Table1[[#This Row],[tar-out]],0)</f>
        <v>-2</v>
      </c>
      <c r="Q8062" s="3">
        <v>8060</v>
      </c>
    </row>
    <row r="8063" spans="1:17" x14ac:dyDescent="0.25">
      <c r="A8063">
        <v>17</v>
      </c>
      <c r="B8063">
        <v>128</v>
      </c>
      <c r="C8063">
        <v>5.2941176470588198</v>
      </c>
      <c r="D8063">
        <v>2</v>
      </c>
      <c r="E8063">
        <v>149</v>
      </c>
      <c r="F8063">
        <v>4.9854906195168001</v>
      </c>
      <c r="G8063">
        <v>5.7892704010009801</v>
      </c>
      <c r="H8063" s="1">
        <f>Table1[[#This Row],[target]]-Table1[[#This Row],[output]]</f>
        <v>-0.80377978148418006</v>
      </c>
      <c r="I8063" s="1">
        <f>Table1[[#This Row],[tar-out]]*Table1[[#This Row],[tar-out]]</f>
        <v>0.64606193712275628</v>
      </c>
      <c r="J8063" s="1" t="b">
        <f>AND(ABS(Table1[[#This Row],[tar-out]])&gt;=$J$1,ABS(Table1[[#This Row],[tar-out]])&lt;$K$1)</f>
        <v>1</v>
      </c>
      <c r="K8063" s="1" t="b">
        <f>AND(ABS(Table1[[#This Row],[tar-out]])&gt;=$K$1,ABS(Table1[[#This Row],[tar-out]])&lt;$L$1)</f>
        <v>0</v>
      </c>
      <c r="L8063" s="1" t="b">
        <f>AND(ABS(Table1[[#This Row],[tar-out]])&gt;=$L$1,ABS(Table1[[#This Row],[tar-out]])&lt;$M$1)</f>
        <v>0</v>
      </c>
      <c r="M8063" s="1" t="b">
        <f>AND(ABS(Table1[[#This Row],[tar-out]])&gt;=$M$1,ABS(Table1[[#This Row],[tar-out]])&lt;$N$1)</f>
        <v>0</v>
      </c>
      <c r="N8063" s="1" t="b">
        <f>AND(ABS(Table1[[#This Row],[tar-out]])&gt;=$N$1,ABS(Table1[[#This Row],[tar-out]])&lt;$O$1)</f>
        <v>0</v>
      </c>
      <c r="O8063" s="1" t="b">
        <f>AND(ABS(Table1[[#This Row],[tar-out]])&gt;=$O$1,ABS(Table1[[#This Row],[tar-out]])&lt;$P$1)</f>
        <v>0</v>
      </c>
      <c r="P8063" s="1">
        <f>ROUND(Table1[[#This Row],[tar-out]],0)</f>
        <v>-1</v>
      </c>
      <c r="Q8063" s="2">
        <v>8061</v>
      </c>
    </row>
    <row r="8064" spans="1:17" x14ac:dyDescent="0.25">
      <c r="A8064">
        <v>17</v>
      </c>
      <c r="B8064">
        <v>128</v>
      </c>
      <c r="C8064">
        <v>5.2941176470588198</v>
      </c>
      <c r="D8064">
        <v>2</v>
      </c>
      <c r="E8064">
        <v>126</v>
      </c>
      <c r="F8064">
        <v>4.8984921236627104</v>
      </c>
      <c r="G8064">
        <v>5.79807329177856</v>
      </c>
      <c r="H8064" s="1">
        <f>Table1[[#This Row],[target]]-Table1[[#This Row],[output]]</f>
        <v>-0.89958116811584965</v>
      </c>
      <c r="I8064" s="1">
        <f>Table1[[#This Row],[tar-out]]*Table1[[#This Row],[tar-out]]</f>
        <v>0.80924627802867655</v>
      </c>
      <c r="J8064" s="1" t="b">
        <f>AND(ABS(Table1[[#This Row],[tar-out]])&gt;=$J$1,ABS(Table1[[#This Row],[tar-out]])&lt;$K$1)</f>
        <v>1</v>
      </c>
      <c r="K8064" s="1" t="b">
        <f>AND(ABS(Table1[[#This Row],[tar-out]])&gt;=$K$1,ABS(Table1[[#This Row],[tar-out]])&lt;$L$1)</f>
        <v>0</v>
      </c>
      <c r="L8064" s="1" t="b">
        <f>AND(ABS(Table1[[#This Row],[tar-out]])&gt;=$L$1,ABS(Table1[[#This Row],[tar-out]])&lt;$M$1)</f>
        <v>0</v>
      </c>
      <c r="M8064" s="1" t="b">
        <f>AND(ABS(Table1[[#This Row],[tar-out]])&gt;=$M$1,ABS(Table1[[#This Row],[tar-out]])&lt;$N$1)</f>
        <v>0</v>
      </c>
      <c r="N8064" s="1" t="b">
        <f>AND(ABS(Table1[[#This Row],[tar-out]])&gt;=$N$1,ABS(Table1[[#This Row],[tar-out]])&lt;$O$1)</f>
        <v>0</v>
      </c>
      <c r="O8064" s="1" t="b">
        <f>AND(ABS(Table1[[#This Row],[tar-out]])&gt;=$O$1,ABS(Table1[[#This Row],[tar-out]])&lt;$P$1)</f>
        <v>0</v>
      </c>
      <c r="P8064" s="1">
        <f>ROUND(Table1[[#This Row],[tar-out]],0)</f>
        <v>-1</v>
      </c>
      <c r="Q8064" s="3">
        <v>8062</v>
      </c>
    </row>
    <row r="8065" spans="1:17" x14ac:dyDescent="0.25">
      <c r="A8065">
        <v>17</v>
      </c>
      <c r="B8065">
        <v>128</v>
      </c>
      <c r="C8065">
        <v>5.2941176470588198</v>
      </c>
      <c r="D8065">
        <v>2</v>
      </c>
      <c r="E8065">
        <v>184</v>
      </c>
      <c r="F8065">
        <v>4.1720903300521099</v>
      </c>
      <c r="G8065">
        <v>5.78049993515015</v>
      </c>
      <c r="H8065" s="1">
        <f>Table1[[#This Row],[target]]-Table1[[#This Row],[output]]</f>
        <v>-1.6084096050980401</v>
      </c>
      <c r="I8065" s="1">
        <f>Table1[[#This Row],[tar-out]]*Table1[[#This Row],[tar-out]]</f>
        <v>2.5869814577716332</v>
      </c>
      <c r="J8065" s="1" t="b">
        <f>AND(ABS(Table1[[#This Row],[tar-out]])&gt;=$J$1,ABS(Table1[[#This Row],[tar-out]])&lt;$K$1)</f>
        <v>0</v>
      </c>
      <c r="K8065" s="1" t="b">
        <f>AND(ABS(Table1[[#This Row],[tar-out]])&gt;=$K$1,ABS(Table1[[#This Row],[tar-out]])&lt;$L$1)</f>
        <v>1</v>
      </c>
      <c r="L8065" s="1" t="b">
        <f>AND(ABS(Table1[[#This Row],[tar-out]])&gt;=$L$1,ABS(Table1[[#This Row],[tar-out]])&lt;$M$1)</f>
        <v>0</v>
      </c>
      <c r="M8065" s="1" t="b">
        <f>AND(ABS(Table1[[#This Row],[tar-out]])&gt;=$M$1,ABS(Table1[[#This Row],[tar-out]])&lt;$N$1)</f>
        <v>0</v>
      </c>
      <c r="N8065" s="1" t="b">
        <f>AND(ABS(Table1[[#This Row],[tar-out]])&gt;=$N$1,ABS(Table1[[#This Row],[tar-out]])&lt;$O$1)</f>
        <v>0</v>
      </c>
      <c r="O8065" s="1" t="b">
        <f>AND(ABS(Table1[[#This Row],[tar-out]])&gt;=$O$1,ABS(Table1[[#This Row],[tar-out]])&lt;$P$1)</f>
        <v>0</v>
      </c>
      <c r="P8065" s="1">
        <f>ROUND(Table1[[#This Row],[tar-out]],0)</f>
        <v>-2</v>
      </c>
      <c r="Q8065" s="2">
        <v>8063</v>
      </c>
    </row>
    <row r="8066" spans="1:17" x14ac:dyDescent="0.25">
      <c r="A8066">
        <v>17</v>
      </c>
      <c r="B8066">
        <v>128</v>
      </c>
      <c r="C8066">
        <v>5.2941176470588198</v>
      </c>
      <c r="D8066">
        <v>2</v>
      </c>
      <c r="E8066">
        <v>162</v>
      </c>
      <c r="F8066">
        <v>5.0738212414669004</v>
      </c>
      <c r="G8066">
        <v>5.7783308029174796</v>
      </c>
      <c r="H8066" s="1">
        <f>Table1[[#This Row],[target]]-Table1[[#This Row],[output]]</f>
        <v>-0.70450956145057919</v>
      </c>
      <c r="I8066" s="1">
        <f>Table1[[#This Row],[tar-out]]*Table1[[#This Row],[tar-out]]</f>
        <v>0.49633372217528743</v>
      </c>
      <c r="J8066" s="1" t="b">
        <f>AND(ABS(Table1[[#This Row],[tar-out]])&gt;=$J$1,ABS(Table1[[#This Row],[tar-out]])&lt;$K$1)</f>
        <v>1</v>
      </c>
      <c r="K8066" s="1" t="b">
        <f>AND(ABS(Table1[[#This Row],[tar-out]])&gt;=$K$1,ABS(Table1[[#This Row],[tar-out]])&lt;$L$1)</f>
        <v>0</v>
      </c>
      <c r="L8066" s="1" t="b">
        <f>AND(ABS(Table1[[#This Row],[tar-out]])&gt;=$L$1,ABS(Table1[[#This Row],[tar-out]])&lt;$M$1)</f>
        <v>0</v>
      </c>
      <c r="M8066" s="1" t="b">
        <f>AND(ABS(Table1[[#This Row],[tar-out]])&gt;=$M$1,ABS(Table1[[#This Row],[tar-out]])&lt;$N$1)</f>
        <v>0</v>
      </c>
      <c r="N8066" s="1" t="b">
        <f>AND(ABS(Table1[[#This Row],[tar-out]])&gt;=$N$1,ABS(Table1[[#This Row],[tar-out]])&lt;$O$1)</f>
        <v>0</v>
      </c>
      <c r="O8066" s="1" t="b">
        <f>AND(ABS(Table1[[#This Row],[tar-out]])&gt;=$O$1,ABS(Table1[[#This Row],[tar-out]])&lt;$P$1)</f>
        <v>0</v>
      </c>
      <c r="P8066" s="1">
        <f>ROUND(Table1[[#This Row],[tar-out]],0)</f>
        <v>-1</v>
      </c>
      <c r="Q8066" s="3">
        <v>8064</v>
      </c>
    </row>
    <row r="8067" spans="1:17" x14ac:dyDescent="0.25">
      <c r="A8067">
        <v>17</v>
      </c>
      <c r="B8067">
        <v>128</v>
      </c>
      <c r="C8067">
        <v>5.2941176470588198</v>
      </c>
      <c r="D8067">
        <v>2</v>
      </c>
      <c r="E8067">
        <v>220</v>
      </c>
      <c r="F8067">
        <v>4</v>
      </c>
      <c r="G8067">
        <v>5.7923541069030797</v>
      </c>
      <c r="H8067" s="1">
        <f>Table1[[#This Row],[target]]-Table1[[#This Row],[output]]</f>
        <v>-1.7923541069030797</v>
      </c>
      <c r="I8067" s="1">
        <f>Table1[[#This Row],[tar-out]]*Table1[[#This Row],[tar-out]]</f>
        <v>3.2125332445323367</v>
      </c>
      <c r="J8067" s="1" t="b">
        <f>AND(ABS(Table1[[#This Row],[tar-out]])&gt;=$J$1,ABS(Table1[[#This Row],[tar-out]])&lt;$K$1)</f>
        <v>0</v>
      </c>
      <c r="K8067" s="1" t="b">
        <f>AND(ABS(Table1[[#This Row],[tar-out]])&gt;=$K$1,ABS(Table1[[#This Row],[tar-out]])&lt;$L$1)</f>
        <v>1</v>
      </c>
      <c r="L8067" s="1" t="b">
        <f>AND(ABS(Table1[[#This Row],[tar-out]])&gt;=$L$1,ABS(Table1[[#This Row],[tar-out]])&lt;$M$1)</f>
        <v>0</v>
      </c>
      <c r="M8067" s="1" t="b">
        <f>AND(ABS(Table1[[#This Row],[tar-out]])&gt;=$M$1,ABS(Table1[[#This Row],[tar-out]])&lt;$N$1)</f>
        <v>0</v>
      </c>
      <c r="N8067" s="1" t="b">
        <f>AND(ABS(Table1[[#This Row],[tar-out]])&gt;=$N$1,ABS(Table1[[#This Row],[tar-out]])&lt;$O$1)</f>
        <v>0</v>
      </c>
      <c r="O8067" s="1" t="b">
        <f>AND(ABS(Table1[[#This Row],[tar-out]])&gt;=$O$1,ABS(Table1[[#This Row],[tar-out]])&lt;$P$1)</f>
        <v>0</v>
      </c>
      <c r="P8067" s="1">
        <f>ROUND(Table1[[#This Row],[tar-out]],0)</f>
        <v>-2</v>
      </c>
      <c r="Q8067" s="2">
        <v>8065</v>
      </c>
    </row>
    <row r="8068" spans="1:17" x14ac:dyDescent="0.25">
      <c r="A8068">
        <v>17</v>
      </c>
      <c r="B8068">
        <v>128</v>
      </c>
      <c r="C8068">
        <v>5.2941176470588198</v>
      </c>
      <c r="D8068">
        <v>2</v>
      </c>
      <c r="E8068">
        <v>152</v>
      </c>
      <c r="F8068">
        <v>5.3291139240506302</v>
      </c>
      <c r="G8068">
        <v>5.78802537918091</v>
      </c>
      <c r="H8068" s="1">
        <f>Table1[[#This Row],[target]]-Table1[[#This Row],[output]]</f>
        <v>-0.45891145513027976</v>
      </c>
      <c r="I8068" s="1">
        <f>Table1[[#This Row],[tar-out]]*Table1[[#This Row],[tar-out]]</f>
        <v>0.21059972364979077</v>
      </c>
      <c r="J8068" s="1" t="b">
        <f>AND(ABS(Table1[[#This Row],[tar-out]])&gt;=$J$1,ABS(Table1[[#This Row],[tar-out]])&lt;$K$1)</f>
        <v>1</v>
      </c>
      <c r="K8068" s="1" t="b">
        <f>AND(ABS(Table1[[#This Row],[tar-out]])&gt;=$K$1,ABS(Table1[[#This Row],[tar-out]])&lt;$L$1)</f>
        <v>0</v>
      </c>
      <c r="L8068" s="1" t="b">
        <f>AND(ABS(Table1[[#This Row],[tar-out]])&gt;=$L$1,ABS(Table1[[#This Row],[tar-out]])&lt;$M$1)</f>
        <v>0</v>
      </c>
      <c r="M8068" s="1" t="b">
        <f>AND(ABS(Table1[[#This Row],[tar-out]])&gt;=$M$1,ABS(Table1[[#This Row],[tar-out]])&lt;$N$1)</f>
        <v>0</v>
      </c>
      <c r="N8068" s="1" t="b">
        <f>AND(ABS(Table1[[#This Row],[tar-out]])&gt;=$N$1,ABS(Table1[[#This Row],[tar-out]])&lt;$O$1)</f>
        <v>0</v>
      </c>
      <c r="O8068" s="1" t="b">
        <f>AND(ABS(Table1[[#This Row],[tar-out]])&gt;=$O$1,ABS(Table1[[#This Row],[tar-out]])&lt;$P$1)</f>
        <v>0</v>
      </c>
      <c r="P8068" s="1">
        <f>ROUND(Table1[[#This Row],[tar-out]],0)</f>
        <v>0</v>
      </c>
      <c r="Q8068" s="3">
        <v>8066</v>
      </c>
    </row>
    <row r="8069" spans="1:17" x14ac:dyDescent="0.25">
      <c r="A8069">
        <v>17</v>
      </c>
      <c r="B8069">
        <v>128</v>
      </c>
      <c r="C8069">
        <v>5.2941176470588198</v>
      </c>
      <c r="D8069">
        <v>2</v>
      </c>
      <c r="E8069">
        <v>102</v>
      </c>
      <c r="F8069">
        <v>4.7554489973844802</v>
      </c>
      <c r="G8069">
        <v>5.7765002250671396</v>
      </c>
      <c r="H8069" s="1">
        <f>Table1[[#This Row],[target]]-Table1[[#This Row],[output]]</f>
        <v>-1.0210512276826593</v>
      </c>
      <c r="I8069" s="1">
        <f>Table1[[#This Row],[tar-out]]*Table1[[#This Row],[tar-out]]</f>
        <v>1.0425456095522658</v>
      </c>
      <c r="J8069" s="1" t="b">
        <f>AND(ABS(Table1[[#This Row],[tar-out]])&gt;=$J$1,ABS(Table1[[#This Row],[tar-out]])&lt;$K$1)</f>
        <v>0</v>
      </c>
      <c r="K8069" s="1" t="b">
        <f>AND(ABS(Table1[[#This Row],[tar-out]])&gt;=$K$1,ABS(Table1[[#This Row],[tar-out]])&lt;$L$1)</f>
        <v>1</v>
      </c>
      <c r="L8069" s="1" t="b">
        <f>AND(ABS(Table1[[#This Row],[tar-out]])&gt;=$L$1,ABS(Table1[[#This Row],[tar-out]])&lt;$M$1)</f>
        <v>0</v>
      </c>
      <c r="M8069" s="1" t="b">
        <f>AND(ABS(Table1[[#This Row],[tar-out]])&gt;=$M$1,ABS(Table1[[#This Row],[tar-out]])&lt;$N$1)</f>
        <v>0</v>
      </c>
      <c r="N8069" s="1" t="b">
        <f>AND(ABS(Table1[[#This Row],[tar-out]])&gt;=$N$1,ABS(Table1[[#This Row],[tar-out]])&lt;$O$1)</f>
        <v>0</v>
      </c>
      <c r="O8069" s="1" t="b">
        <f>AND(ABS(Table1[[#This Row],[tar-out]])&gt;=$O$1,ABS(Table1[[#This Row],[tar-out]])&lt;$P$1)</f>
        <v>0</v>
      </c>
      <c r="P8069" s="1">
        <f>ROUND(Table1[[#This Row],[tar-out]],0)</f>
        <v>-1</v>
      </c>
      <c r="Q8069" s="2">
        <v>8067</v>
      </c>
    </row>
    <row r="8070" spans="1:17" x14ac:dyDescent="0.25">
      <c r="A8070">
        <v>17</v>
      </c>
      <c r="B8070">
        <v>128</v>
      </c>
      <c r="C8070">
        <v>5.2941176470588198</v>
      </c>
      <c r="D8070">
        <v>2</v>
      </c>
      <c r="E8070">
        <v>129</v>
      </c>
      <c r="F8070">
        <v>4.1935271458368097</v>
      </c>
      <c r="G8070">
        <v>5.7993965148925799</v>
      </c>
      <c r="H8070" s="1">
        <f>Table1[[#This Row],[target]]-Table1[[#This Row],[output]]</f>
        <v>-1.6058693690557702</v>
      </c>
      <c r="I8070" s="1">
        <f>Table1[[#This Row],[tar-out]]*Table1[[#This Row],[tar-out]]</f>
        <v>2.5788164304715773</v>
      </c>
      <c r="J8070" s="1" t="b">
        <f>AND(ABS(Table1[[#This Row],[tar-out]])&gt;=$J$1,ABS(Table1[[#This Row],[tar-out]])&lt;$K$1)</f>
        <v>0</v>
      </c>
      <c r="K8070" s="1" t="b">
        <f>AND(ABS(Table1[[#This Row],[tar-out]])&gt;=$K$1,ABS(Table1[[#This Row],[tar-out]])&lt;$L$1)</f>
        <v>1</v>
      </c>
      <c r="L8070" s="1" t="b">
        <f>AND(ABS(Table1[[#This Row],[tar-out]])&gt;=$L$1,ABS(Table1[[#This Row],[tar-out]])&lt;$M$1)</f>
        <v>0</v>
      </c>
      <c r="M8070" s="1" t="b">
        <f>AND(ABS(Table1[[#This Row],[tar-out]])&gt;=$M$1,ABS(Table1[[#This Row],[tar-out]])&lt;$N$1)</f>
        <v>0</v>
      </c>
      <c r="N8070" s="1" t="b">
        <f>AND(ABS(Table1[[#This Row],[tar-out]])&gt;=$N$1,ABS(Table1[[#This Row],[tar-out]])&lt;$O$1)</f>
        <v>0</v>
      </c>
      <c r="O8070" s="1" t="b">
        <f>AND(ABS(Table1[[#This Row],[tar-out]])&gt;=$O$1,ABS(Table1[[#This Row],[tar-out]])&lt;$P$1)</f>
        <v>0</v>
      </c>
      <c r="P8070" s="1">
        <f>ROUND(Table1[[#This Row],[tar-out]],0)</f>
        <v>-2</v>
      </c>
      <c r="Q8070" s="3">
        <v>8068</v>
      </c>
    </row>
    <row r="8071" spans="1:17" x14ac:dyDescent="0.25">
      <c r="A8071">
        <v>17</v>
      </c>
      <c r="B8071">
        <v>128</v>
      </c>
      <c r="C8071">
        <v>5.2941176470588198</v>
      </c>
      <c r="D8071">
        <v>2</v>
      </c>
      <c r="E8071">
        <v>165</v>
      </c>
      <c r="F8071">
        <v>5.0667613636363598</v>
      </c>
      <c r="G8071">
        <v>5.7774300575256303</v>
      </c>
      <c r="H8071" s="1">
        <f>Table1[[#This Row],[target]]-Table1[[#This Row],[output]]</f>
        <v>-0.71066869388927056</v>
      </c>
      <c r="I8071" s="1">
        <f>Table1[[#This Row],[tar-out]]*Table1[[#This Row],[tar-out]]</f>
        <v>0.50504999247428173</v>
      </c>
      <c r="J8071" s="1" t="b">
        <f>AND(ABS(Table1[[#This Row],[tar-out]])&gt;=$J$1,ABS(Table1[[#This Row],[tar-out]])&lt;$K$1)</f>
        <v>1</v>
      </c>
      <c r="K8071" s="1" t="b">
        <f>AND(ABS(Table1[[#This Row],[tar-out]])&gt;=$K$1,ABS(Table1[[#This Row],[tar-out]])&lt;$L$1)</f>
        <v>0</v>
      </c>
      <c r="L8071" s="1" t="b">
        <f>AND(ABS(Table1[[#This Row],[tar-out]])&gt;=$L$1,ABS(Table1[[#This Row],[tar-out]])&lt;$M$1)</f>
        <v>0</v>
      </c>
      <c r="M8071" s="1" t="b">
        <f>AND(ABS(Table1[[#This Row],[tar-out]])&gt;=$M$1,ABS(Table1[[#This Row],[tar-out]])&lt;$N$1)</f>
        <v>0</v>
      </c>
      <c r="N8071" s="1" t="b">
        <f>AND(ABS(Table1[[#This Row],[tar-out]])&gt;=$N$1,ABS(Table1[[#This Row],[tar-out]])&lt;$O$1)</f>
        <v>0</v>
      </c>
      <c r="O8071" s="1" t="b">
        <f>AND(ABS(Table1[[#This Row],[tar-out]])&gt;=$O$1,ABS(Table1[[#This Row],[tar-out]])&lt;$P$1)</f>
        <v>0</v>
      </c>
      <c r="P8071" s="1">
        <f>ROUND(Table1[[#This Row],[tar-out]],0)</f>
        <v>-1</v>
      </c>
      <c r="Q8071" s="2">
        <v>8069</v>
      </c>
    </row>
    <row r="8072" spans="1:17" x14ac:dyDescent="0.25">
      <c r="A8072">
        <v>17</v>
      </c>
      <c r="B8072">
        <v>128</v>
      </c>
      <c r="C8072">
        <v>5.2941176470588198</v>
      </c>
      <c r="D8072">
        <v>2</v>
      </c>
      <c r="E8072">
        <v>153</v>
      </c>
      <c r="F8072">
        <v>5.0871794871794904</v>
      </c>
      <c r="G8072">
        <v>5.78784275054932</v>
      </c>
      <c r="H8072" s="1">
        <f>Table1[[#This Row],[target]]-Table1[[#This Row],[output]]</f>
        <v>-0.70066326336982954</v>
      </c>
      <c r="I8072" s="1">
        <f>Table1[[#This Row],[tar-out]]*Table1[[#This Row],[tar-out]]</f>
        <v>0.49092900863605909</v>
      </c>
      <c r="J8072" s="1" t="b">
        <f>AND(ABS(Table1[[#This Row],[tar-out]])&gt;=$J$1,ABS(Table1[[#This Row],[tar-out]])&lt;$K$1)</f>
        <v>1</v>
      </c>
      <c r="K8072" s="1" t="b">
        <f>AND(ABS(Table1[[#This Row],[tar-out]])&gt;=$K$1,ABS(Table1[[#This Row],[tar-out]])&lt;$L$1)</f>
        <v>0</v>
      </c>
      <c r="L8072" s="1" t="b">
        <f>AND(ABS(Table1[[#This Row],[tar-out]])&gt;=$L$1,ABS(Table1[[#This Row],[tar-out]])&lt;$M$1)</f>
        <v>0</v>
      </c>
      <c r="M8072" s="1" t="b">
        <f>AND(ABS(Table1[[#This Row],[tar-out]])&gt;=$M$1,ABS(Table1[[#This Row],[tar-out]])&lt;$N$1)</f>
        <v>0</v>
      </c>
      <c r="N8072" s="1" t="b">
        <f>AND(ABS(Table1[[#This Row],[tar-out]])&gt;=$N$1,ABS(Table1[[#This Row],[tar-out]])&lt;$O$1)</f>
        <v>0</v>
      </c>
      <c r="O8072" s="1" t="b">
        <f>AND(ABS(Table1[[#This Row],[tar-out]])&gt;=$O$1,ABS(Table1[[#This Row],[tar-out]])&lt;$P$1)</f>
        <v>0</v>
      </c>
      <c r="P8072" s="1">
        <f>ROUND(Table1[[#This Row],[tar-out]],0)</f>
        <v>-1</v>
      </c>
      <c r="Q8072" s="3">
        <v>8070</v>
      </c>
    </row>
    <row r="8073" spans="1:17" x14ac:dyDescent="0.25">
      <c r="A8073">
        <v>17</v>
      </c>
      <c r="B8073">
        <v>128</v>
      </c>
      <c r="C8073">
        <v>5.2941176470588198</v>
      </c>
      <c r="D8073">
        <v>2</v>
      </c>
      <c r="E8073">
        <v>364</v>
      </c>
      <c r="F8073">
        <v>4.48768472906404</v>
      </c>
      <c r="G8073">
        <v>5.8231444358825701</v>
      </c>
      <c r="H8073" s="1">
        <f>Table1[[#This Row],[target]]-Table1[[#This Row],[output]]</f>
        <v>-1.3354597068185301</v>
      </c>
      <c r="I8073" s="1">
        <f>Table1[[#This Row],[tar-out]]*Table1[[#This Row],[tar-out]]</f>
        <v>1.7834526285358343</v>
      </c>
      <c r="J8073" s="1" t="b">
        <f>AND(ABS(Table1[[#This Row],[tar-out]])&gt;=$J$1,ABS(Table1[[#This Row],[tar-out]])&lt;$K$1)</f>
        <v>0</v>
      </c>
      <c r="K8073" s="1" t="b">
        <f>AND(ABS(Table1[[#This Row],[tar-out]])&gt;=$K$1,ABS(Table1[[#This Row],[tar-out]])&lt;$L$1)</f>
        <v>1</v>
      </c>
      <c r="L8073" s="1" t="b">
        <f>AND(ABS(Table1[[#This Row],[tar-out]])&gt;=$L$1,ABS(Table1[[#This Row],[tar-out]])&lt;$M$1)</f>
        <v>0</v>
      </c>
      <c r="M8073" s="1" t="b">
        <f>AND(ABS(Table1[[#This Row],[tar-out]])&gt;=$M$1,ABS(Table1[[#This Row],[tar-out]])&lt;$N$1)</f>
        <v>0</v>
      </c>
      <c r="N8073" s="1" t="b">
        <f>AND(ABS(Table1[[#This Row],[tar-out]])&gt;=$N$1,ABS(Table1[[#This Row],[tar-out]])&lt;$O$1)</f>
        <v>0</v>
      </c>
      <c r="O8073" s="1" t="b">
        <f>AND(ABS(Table1[[#This Row],[tar-out]])&gt;=$O$1,ABS(Table1[[#This Row],[tar-out]])&lt;$P$1)</f>
        <v>0</v>
      </c>
      <c r="P8073" s="1">
        <f>ROUND(Table1[[#This Row],[tar-out]],0)</f>
        <v>-1</v>
      </c>
      <c r="Q8073" s="2">
        <v>8071</v>
      </c>
    </row>
    <row r="8074" spans="1:17" x14ac:dyDescent="0.25">
      <c r="A8074">
        <v>17</v>
      </c>
      <c r="B8074">
        <v>128</v>
      </c>
      <c r="C8074">
        <v>5.2941176470588198</v>
      </c>
      <c r="D8074">
        <v>2</v>
      </c>
      <c r="E8074">
        <v>330</v>
      </c>
      <c r="F8074">
        <v>5.0304663947508397</v>
      </c>
      <c r="G8074">
        <v>5.8162484169006303</v>
      </c>
      <c r="H8074" s="1">
        <f>Table1[[#This Row],[target]]-Table1[[#This Row],[output]]</f>
        <v>-0.78578202214979065</v>
      </c>
      <c r="I8074" s="1">
        <f>Table1[[#This Row],[tar-out]]*Table1[[#This Row],[tar-out]]</f>
        <v>0.61745338633381408</v>
      </c>
      <c r="J8074" s="1" t="b">
        <f>AND(ABS(Table1[[#This Row],[tar-out]])&gt;=$J$1,ABS(Table1[[#This Row],[tar-out]])&lt;$K$1)</f>
        <v>1</v>
      </c>
      <c r="K8074" s="1" t="b">
        <f>AND(ABS(Table1[[#This Row],[tar-out]])&gt;=$K$1,ABS(Table1[[#This Row],[tar-out]])&lt;$L$1)</f>
        <v>0</v>
      </c>
      <c r="L8074" s="1" t="b">
        <f>AND(ABS(Table1[[#This Row],[tar-out]])&gt;=$L$1,ABS(Table1[[#This Row],[tar-out]])&lt;$M$1)</f>
        <v>0</v>
      </c>
      <c r="M8074" s="1" t="b">
        <f>AND(ABS(Table1[[#This Row],[tar-out]])&gt;=$M$1,ABS(Table1[[#This Row],[tar-out]])&lt;$N$1)</f>
        <v>0</v>
      </c>
      <c r="N8074" s="1" t="b">
        <f>AND(ABS(Table1[[#This Row],[tar-out]])&gt;=$N$1,ABS(Table1[[#This Row],[tar-out]])&lt;$O$1)</f>
        <v>0</v>
      </c>
      <c r="O8074" s="1" t="b">
        <f>AND(ABS(Table1[[#This Row],[tar-out]])&gt;=$O$1,ABS(Table1[[#This Row],[tar-out]])&lt;$P$1)</f>
        <v>0</v>
      </c>
      <c r="P8074" s="1">
        <f>ROUND(Table1[[#This Row],[tar-out]],0)</f>
        <v>-1</v>
      </c>
      <c r="Q8074" s="3">
        <v>8072</v>
      </c>
    </row>
    <row r="8075" spans="1:17" x14ac:dyDescent="0.25">
      <c r="A8075">
        <v>17</v>
      </c>
      <c r="B8075">
        <v>128</v>
      </c>
      <c r="C8075">
        <v>5.2941176470588198</v>
      </c>
      <c r="D8075">
        <v>2</v>
      </c>
      <c r="E8075">
        <v>76</v>
      </c>
      <c r="F8075">
        <v>4.4879356568364601</v>
      </c>
      <c r="G8075">
        <v>5.7347340583801296</v>
      </c>
      <c r="H8075" s="1">
        <f>Table1[[#This Row],[target]]-Table1[[#This Row],[output]]</f>
        <v>-1.2467984015436695</v>
      </c>
      <c r="I8075" s="1">
        <f>Table1[[#This Row],[tar-out]]*Table1[[#This Row],[tar-out]]</f>
        <v>1.5545062540918493</v>
      </c>
      <c r="J8075" s="1" t="b">
        <f>AND(ABS(Table1[[#This Row],[tar-out]])&gt;=$J$1,ABS(Table1[[#This Row],[tar-out]])&lt;$K$1)</f>
        <v>0</v>
      </c>
      <c r="K8075" s="1" t="b">
        <f>AND(ABS(Table1[[#This Row],[tar-out]])&gt;=$K$1,ABS(Table1[[#This Row],[tar-out]])&lt;$L$1)</f>
        <v>1</v>
      </c>
      <c r="L8075" s="1" t="b">
        <f>AND(ABS(Table1[[#This Row],[tar-out]])&gt;=$L$1,ABS(Table1[[#This Row],[tar-out]])&lt;$M$1)</f>
        <v>0</v>
      </c>
      <c r="M8075" s="1" t="b">
        <f>AND(ABS(Table1[[#This Row],[tar-out]])&gt;=$M$1,ABS(Table1[[#This Row],[tar-out]])&lt;$N$1)</f>
        <v>0</v>
      </c>
      <c r="N8075" s="1" t="b">
        <f>AND(ABS(Table1[[#This Row],[tar-out]])&gt;=$N$1,ABS(Table1[[#This Row],[tar-out]])&lt;$O$1)</f>
        <v>0</v>
      </c>
      <c r="O8075" s="1" t="b">
        <f>AND(ABS(Table1[[#This Row],[tar-out]])&gt;=$O$1,ABS(Table1[[#This Row],[tar-out]])&lt;$P$1)</f>
        <v>0</v>
      </c>
      <c r="P8075" s="1">
        <f>ROUND(Table1[[#This Row],[tar-out]],0)</f>
        <v>-1</v>
      </c>
      <c r="Q8075" s="2">
        <v>8073</v>
      </c>
    </row>
    <row r="8076" spans="1:17" x14ac:dyDescent="0.25">
      <c r="A8076">
        <v>17</v>
      </c>
      <c r="B8076">
        <v>128</v>
      </c>
      <c r="C8076">
        <v>5.2941176470588198</v>
      </c>
      <c r="D8076">
        <v>2</v>
      </c>
      <c r="E8076">
        <v>185</v>
      </c>
      <c r="F8076">
        <v>5.2492925135065596</v>
      </c>
      <c r="G8076">
        <v>5.7808351516723597</v>
      </c>
      <c r="H8076" s="1">
        <f>Table1[[#This Row],[target]]-Table1[[#This Row],[output]]</f>
        <v>-0.53154263816580016</v>
      </c>
      <c r="I8076" s="1">
        <f>Table1[[#This Row],[tar-out]]*Table1[[#This Row],[tar-out]]</f>
        <v>0.28253757618825875</v>
      </c>
      <c r="J8076" s="1" t="b">
        <f>AND(ABS(Table1[[#This Row],[tar-out]])&gt;=$J$1,ABS(Table1[[#This Row],[tar-out]])&lt;$K$1)</f>
        <v>1</v>
      </c>
      <c r="K8076" s="1" t="b">
        <f>AND(ABS(Table1[[#This Row],[tar-out]])&gt;=$K$1,ABS(Table1[[#This Row],[tar-out]])&lt;$L$1)</f>
        <v>0</v>
      </c>
      <c r="L8076" s="1" t="b">
        <f>AND(ABS(Table1[[#This Row],[tar-out]])&gt;=$L$1,ABS(Table1[[#This Row],[tar-out]])&lt;$M$1)</f>
        <v>0</v>
      </c>
      <c r="M8076" s="1" t="b">
        <f>AND(ABS(Table1[[#This Row],[tar-out]])&gt;=$M$1,ABS(Table1[[#This Row],[tar-out]])&lt;$N$1)</f>
        <v>0</v>
      </c>
      <c r="N8076" s="1" t="b">
        <f>AND(ABS(Table1[[#This Row],[tar-out]])&gt;=$N$1,ABS(Table1[[#This Row],[tar-out]])&lt;$O$1)</f>
        <v>0</v>
      </c>
      <c r="O8076" s="1" t="b">
        <f>AND(ABS(Table1[[#This Row],[tar-out]])&gt;=$O$1,ABS(Table1[[#This Row],[tar-out]])&lt;$P$1)</f>
        <v>0</v>
      </c>
      <c r="P8076" s="1">
        <f>ROUND(Table1[[#This Row],[tar-out]],0)</f>
        <v>-1</v>
      </c>
      <c r="Q8076" s="3">
        <v>8074</v>
      </c>
    </row>
    <row r="8077" spans="1:17" x14ac:dyDescent="0.25">
      <c r="A8077">
        <v>17</v>
      </c>
      <c r="B8077">
        <v>128</v>
      </c>
      <c r="C8077">
        <v>5.2941176470588198</v>
      </c>
      <c r="D8077">
        <v>2</v>
      </c>
      <c r="E8077">
        <v>188</v>
      </c>
      <c r="F8077">
        <v>5.0104166666666696</v>
      </c>
      <c r="G8077">
        <v>5.78183937072754</v>
      </c>
      <c r="H8077" s="1">
        <f>Table1[[#This Row],[target]]-Table1[[#This Row],[output]]</f>
        <v>-0.77142270406087032</v>
      </c>
      <c r="I8077" s="1">
        <f>Table1[[#This Row],[tar-out]]*Table1[[#This Row],[tar-out]]</f>
        <v>0.59509298834058511</v>
      </c>
      <c r="J8077" s="1" t="b">
        <f>AND(ABS(Table1[[#This Row],[tar-out]])&gt;=$J$1,ABS(Table1[[#This Row],[tar-out]])&lt;$K$1)</f>
        <v>1</v>
      </c>
      <c r="K8077" s="1" t="b">
        <f>AND(ABS(Table1[[#This Row],[tar-out]])&gt;=$K$1,ABS(Table1[[#This Row],[tar-out]])&lt;$L$1)</f>
        <v>0</v>
      </c>
      <c r="L8077" s="1" t="b">
        <f>AND(ABS(Table1[[#This Row],[tar-out]])&gt;=$L$1,ABS(Table1[[#This Row],[tar-out]])&lt;$M$1)</f>
        <v>0</v>
      </c>
      <c r="M8077" s="1" t="b">
        <f>AND(ABS(Table1[[#This Row],[tar-out]])&gt;=$M$1,ABS(Table1[[#This Row],[tar-out]])&lt;$N$1)</f>
        <v>0</v>
      </c>
      <c r="N8077" s="1" t="b">
        <f>AND(ABS(Table1[[#This Row],[tar-out]])&gt;=$N$1,ABS(Table1[[#This Row],[tar-out]])&lt;$O$1)</f>
        <v>0</v>
      </c>
      <c r="O8077" s="1" t="b">
        <f>AND(ABS(Table1[[#This Row],[tar-out]])&gt;=$O$1,ABS(Table1[[#This Row],[tar-out]])&lt;$P$1)</f>
        <v>0</v>
      </c>
      <c r="P8077" s="1">
        <f>ROUND(Table1[[#This Row],[tar-out]],0)</f>
        <v>-1</v>
      </c>
      <c r="Q8077" s="2">
        <v>8075</v>
      </c>
    </row>
    <row r="8078" spans="1:17" x14ac:dyDescent="0.25">
      <c r="A8078">
        <v>17</v>
      </c>
      <c r="B8078">
        <v>128</v>
      </c>
      <c r="C8078">
        <v>5.2941176470588198</v>
      </c>
      <c r="D8078">
        <v>2</v>
      </c>
      <c r="E8078">
        <v>77</v>
      </c>
      <c r="F8078">
        <v>5.0053489086996601</v>
      </c>
      <c r="G8078">
        <v>5.73655462265015</v>
      </c>
      <c r="H8078" s="1">
        <f>Table1[[#This Row],[target]]-Table1[[#This Row],[output]]</f>
        <v>-0.73120571395048994</v>
      </c>
      <c r="I8078" s="1">
        <f>Table1[[#This Row],[tar-out]]*Table1[[#This Row],[tar-out]]</f>
        <v>0.53466179611384568</v>
      </c>
      <c r="J8078" s="1" t="b">
        <f>AND(ABS(Table1[[#This Row],[tar-out]])&gt;=$J$1,ABS(Table1[[#This Row],[tar-out]])&lt;$K$1)</f>
        <v>1</v>
      </c>
      <c r="K8078" s="1" t="b">
        <f>AND(ABS(Table1[[#This Row],[tar-out]])&gt;=$K$1,ABS(Table1[[#This Row],[tar-out]])&lt;$L$1)</f>
        <v>0</v>
      </c>
      <c r="L8078" s="1" t="b">
        <f>AND(ABS(Table1[[#This Row],[tar-out]])&gt;=$L$1,ABS(Table1[[#This Row],[tar-out]])&lt;$M$1)</f>
        <v>0</v>
      </c>
      <c r="M8078" s="1" t="b">
        <f>AND(ABS(Table1[[#This Row],[tar-out]])&gt;=$M$1,ABS(Table1[[#This Row],[tar-out]])&lt;$N$1)</f>
        <v>0</v>
      </c>
      <c r="N8078" s="1" t="b">
        <f>AND(ABS(Table1[[#This Row],[tar-out]])&gt;=$N$1,ABS(Table1[[#This Row],[tar-out]])&lt;$O$1)</f>
        <v>0</v>
      </c>
      <c r="O8078" s="1" t="b">
        <f>AND(ABS(Table1[[#This Row],[tar-out]])&gt;=$O$1,ABS(Table1[[#This Row],[tar-out]])&lt;$P$1)</f>
        <v>0</v>
      </c>
      <c r="P8078" s="1">
        <f>ROUND(Table1[[#This Row],[tar-out]],0)</f>
        <v>-1</v>
      </c>
      <c r="Q8078" s="3">
        <v>8076</v>
      </c>
    </row>
    <row r="8079" spans="1:17" x14ac:dyDescent="0.25">
      <c r="A8079">
        <v>17</v>
      </c>
      <c r="B8079">
        <v>128</v>
      </c>
      <c r="C8079">
        <v>5.2941176470588198</v>
      </c>
      <c r="D8079">
        <v>2</v>
      </c>
      <c r="E8079">
        <v>400</v>
      </c>
      <c r="F8079">
        <v>4.7974683544303804</v>
      </c>
      <c r="G8079">
        <v>5.83052778244019</v>
      </c>
      <c r="H8079" s="1">
        <f>Table1[[#This Row],[target]]-Table1[[#This Row],[output]]</f>
        <v>-1.0330594280098095</v>
      </c>
      <c r="I8079" s="1">
        <f>Table1[[#This Row],[tar-out]]*Table1[[#This Row],[tar-out]]</f>
        <v>1.0672117817999549</v>
      </c>
      <c r="J8079" s="1" t="b">
        <f>AND(ABS(Table1[[#This Row],[tar-out]])&gt;=$J$1,ABS(Table1[[#This Row],[tar-out]])&lt;$K$1)</f>
        <v>0</v>
      </c>
      <c r="K8079" s="1" t="b">
        <f>AND(ABS(Table1[[#This Row],[tar-out]])&gt;=$K$1,ABS(Table1[[#This Row],[tar-out]])&lt;$L$1)</f>
        <v>1</v>
      </c>
      <c r="L8079" s="1" t="b">
        <f>AND(ABS(Table1[[#This Row],[tar-out]])&gt;=$L$1,ABS(Table1[[#This Row],[tar-out]])&lt;$M$1)</f>
        <v>0</v>
      </c>
      <c r="M8079" s="1" t="b">
        <f>AND(ABS(Table1[[#This Row],[tar-out]])&gt;=$M$1,ABS(Table1[[#This Row],[tar-out]])&lt;$N$1)</f>
        <v>0</v>
      </c>
      <c r="N8079" s="1" t="b">
        <f>AND(ABS(Table1[[#This Row],[tar-out]])&gt;=$N$1,ABS(Table1[[#This Row],[tar-out]])&lt;$O$1)</f>
        <v>0</v>
      </c>
      <c r="O8079" s="1" t="b">
        <f>AND(ABS(Table1[[#This Row],[tar-out]])&gt;=$O$1,ABS(Table1[[#This Row],[tar-out]])&lt;$P$1)</f>
        <v>0</v>
      </c>
      <c r="P8079" s="1">
        <f>ROUND(Table1[[#This Row],[tar-out]],0)</f>
        <v>-1</v>
      </c>
      <c r="Q8079" s="2">
        <v>8077</v>
      </c>
    </row>
    <row r="8080" spans="1:17" x14ac:dyDescent="0.25">
      <c r="A8080">
        <v>17</v>
      </c>
      <c r="B8080">
        <v>128</v>
      </c>
      <c r="C8080">
        <v>5.2941176470588198</v>
      </c>
      <c r="D8080">
        <v>2</v>
      </c>
      <c r="E8080">
        <v>90</v>
      </c>
      <c r="F8080">
        <v>5.1797514430942702</v>
      </c>
      <c r="G8080">
        <v>5.7588844299316397</v>
      </c>
      <c r="H8080" s="1">
        <f>Table1[[#This Row],[target]]-Table1[[#This Row],[output]]</f>
        <v>-0.57913298683736958</v>
      </c>
      <c r="I8080" s="1">
        <f>Table1[[#This Row],[tar-out]]*Table1[[#This Row],[tar-out]]</f>
        <v>0.33539501644317288</v>
      </c>
      <c r="J8080" s="1" t="b">
        <f>AND(ABS(Table1[[#This Row],[tar-out]])&gt;=$J$1,ABS(Table1[[#This Row],[tar-out]])&lt;$K$1)</f>
        <v>1</v>
      </c>
      <c r="K8080" s="1" t="b">
        <f>AND(ABS(Table1[[#This Row],[tar-out]])&gt;=$K$1,ABS(Table1[[#This Row],[tar-out]])&lt;$L$1)</f>
        <v>0</v>
      </c>
      <c r="L8080" s="1" t="b">
        <f>AND(ABS(Table1[[#This Row],[tar-out]])&gt;=$L$1,ABS(Table1[[#This Row],[tar-out]])&lt;$M$1)</f>
        <v>0</v>
      </c>
      <c r="M8080" s="1" t="b">
        <f>AND(ABS(Table1[[#This Row],[tar-out]])&gt;=$M$1,ABS(Table1[[#This Row],[tar-out]])&lt;$N$1)</f>
        <v>0</v>
      </c>
      <c r="N8080" s="1" t="b">
        <f>AND(ABS(Table1[[#This Row],[tar-out]])&gt;=$N$1,ABS(Table1[[#This Row],[tar-out]])&lt;$O$1)</f>
        <v>0</v>
      </c>
      <c r="O8080" s="1" t="b">
        <f>AND(ABS(Table1[[#This Row],[tar-out]])&gt;=$O$1,ABS(Table1[[#This Row],[tar-out]])&lt;$P$1)</f>
        <v>0</v>
      </c>
      <c r="P8080" s="1">
        <f>ROUND(Table1[[#This Row],[tar-out]],0)</f>
        <v>-1</v>
      </c>
      <c r="Q8080" s="3">
        <v>8078</v>
      </c>
    </row>
    <row r="8081" spans="1:17" x14ac:dyDescent="0.25">
      <c r="A8081">
        <v>17</v>
      </c>
      <c r="B8081">
        <v>128</v>
      </c>
      <c r="C8081">
        <v>5.2941176470588198</v>
      </c>
      <c r="D8081">
        <v>2</v>
      </c>
      <c r="E8081">
        <v>80</v>
      </c>
      <c r="F8081">
        <v>5.0623490609594697</v>
      </c>
      <c r="G8081">
        <v>5.7420172691345197</v>
      </c>
      <c r="H8081" s="1">
        <f>Table1[[#This Row],[target]]-Table1[[#This Row],[output]]</f>
        <v>-0.67966820817505003</v>
      </c>
      <c r="I8081" s="1">
        <f>Table1[[#This Row],[tar-out]]*Table1[[#This Row],[tar-out]]</f>
        <v>0.46194887320388311</v>
      </c>
      <c r="J8081" s="1" t="b">
        <f>AND(ABS(Table1[[#This Row],[tar-out]])&gt;=$J$1,ABS(Table1[[#This Row],[tar-out]])&lt;$K$1)</f>
        <v>1</v>
      </c>
      <c r="K8081" s="1" t="b">
        <f>AND(ABS(Table1[[#This Row],[tar-out]])&gt;=$K$1,ABS(Table1[[#This Row],[tar-out]])&lt;$L$1)</f>
        <v>0</v>
      </c>
      <c r="L8081" s="1" t="b">
        <f>AND(ABS(Table1[[#This Row],[tar-out]])&gt;=$L$1,ABS(Table1[[#This Row],[tar-out]])&lt;$M$1)</f>
        <v>0</v>
      </c>
      <c r="M8081" s="1" t="b">
        <f>AND(ABS(Table1[[#This Row],[tar-out]])&gt;=$M$1,ABS(Table1[[#This Row],[tar-out]])&lt;$N$1)</f>
        <v>0</v>
      </c>
      <c r="N8081" s="1" t="b">
        <f>AND(ABS(Table1[[#This Row],[tar-out]])&gt;=$N$1,ABS(Table1[[#This Row],[tar-out]])&lt;$O$1)</f>
        <v>0</v>
      </c>
      <c r="O8081" s="1" t="b">
        <f>AND(ABS(Table1[[#This Row],[tar-out]])&gt;=$O$1,ABS(Table1[[#This Row],[tar-out]])&lt;$P$1)</f>
        <v>0</v>
      </c>
      <c r="P8081" s="1">
        <f>ROUND(Table1[[#This Row],[tar-out]],0)</f>
        <v>-1</v>
      </c>
      <c r="Q8081" s="2">
        <v>8079</v>
      </c>
    </row>
    <row r="8082" spans="1:17" x14ac:dyDescent="0.25">
      <c r="A8082">
        <v>17</v>
      </c>
      <c r="B8082">
        <v>128</v>
      </c>
      <c r="C8082">
        <v>5.2941176470588198</v>
      </c>
      <c r="D8082">
        <v>2</v>
      </c>
      <c r="E8082">
        <v>198</v>
      </c>
      <c r="F8082">
        <v>4.46875</v>
      </c>
      <c r="G8082">
        <v>5.7851881980895996</v>
      </c>
      <c r="H8082" s="1">
        <f>Table1[[#This Row],[target]]-Table1[[#This Row],[output]]</f>
        <v>-1.3164381980895996</v>
      </c>
      <c r="I8082" s="1">
        <f>Table1[[#This Row],[tar-out]]*Table1[[#This Row],[tar-out]]</f>
        <v>1.7330095293893919</v>
      </c>
      <c r="J8082" s="1" t="b">
        <f>AND(ABS(Table1[[#This Row],[tar-out]])&gt;=$J$1,ABS(Table1[[#This Row],[tar-out]])&lt;$K$1)</f>
        <v>0</v>
      </c>
      <c r="K8082" s="1" t="b">
        <f>AND(ABS(Table1[[#This Row],[tar-out]])&gt;=$K$1,ABS(Table1[[#This Row],[tar-out]])&lt;$L$1)</f>
        <v>1</v>
      </c>
      <c r="L8082" s="1" t="b">
        <f>AND(ABS(Table1[[#This Row],[tar-out]])&gt;=$L$1,ABS(Table1[[#This Row],[tar-out]])&lt;$M$1)</f>
        <v>0</v>
      </c>
      <c r="M8082" s="1" t="b">
        <f>AND(ABS(Table1[[#This Row],[tar-out]])&gt;=$M$1,ABS(Table1[[#This Row],[tar-out]])&lt;$N$1)</f>
        <v>0</v>
      </c>
      <c r="N8082" s="1" t="b">
        <f>AND(ABS(Table1[[#This Row],[tar-out]])&gt;=$N$1,ABS(Table1[[#This Row],[tar-out]])&lt;$O$1)</f>
        <v>0</v>
      </c>
      <c r="O8082" s="1" t="b">
        <f>AND(ABS(Table1[[#This Row],[tar-out]])&gt;=$O$1,ABS(Table1[[#This Row],[tar-out]])&lt;$P$1)</f>
        <v>0</v>
      </c>
      <c r="P8082" s="1">
        <f>ROUND(Table1[[#This Row],[tar-out]],0)</f>
        <v>-1</v>
      </c>
      <c r="Q8082" s="3">
        <v>8080</v>
      </c>
    </row>
    <row r="8083" spans="1:17" x14ac:dyDescent="0.25">
      <c r="A8083">
        <v>17</v>
      </c>
      <c r="B8083">
        <v>128</v>
      </c>
      <c r="C8083">
        <v>5.2941176470588198</v>
      </c>
      <c r="D8083">
        <v>2</v>
      </c>
      <c r="E8083">
        <v>230</v>
      </c>
      <c r="F8083">
        <v>5.10044525929806</v>
      </c>
      <c r="G8083">
        <v>5.79451656341553</v>
      </c>
      <c r="H8083" s="1">
        <f>Table1[[#This Row],[target]]-Table1[[#This Row],[output]]</f>
        <v>-0.69407130411746998</v>
      </c>
      <c r="I8083" s="1">
        <f>Table1[[#This Row],[tar-out]]*Table1[[#This Row],[tar-out]]</f>
        <v>0.48173497519932551</v>
      </c>
      <c r="J8083" s="1" t="b">
        <f>AND(ABS(Table1[[#This Row],[tar-out]])&gt;=$J$1,ABS(Table1[[#This Row],[tar-out]])&lt;$K$1)</f>
        <v>1</v>
      </c>
      <c r="K8083" s="1" t="b">
        <f>AND(ABS(Table1[[#This Row],[tar-out]])&gt;=$K$1,ABS(Table1[[#This Row],[tar-out]])&lt;$L$1)</f>
        <v>0</v>
      </c>
      <c r="L8083" s="1" t="b">
        <f>AND(ABS(Table1[[#This Row],[tar-out]])&gt;=$L$1,ABS(Table1[[#This Row],[tar-out]])&lt;$M$1)</f>
        <v>0</v>
      </c>
      <c r="M8083" s="1" t="b">
        <f>AND(ABS(Table1[[#This Row],[tar-out]])&gt;=$M$1,ABS(Table1[[#This Row],[tar-out]])&lt;$N$1)</f>
        <v>0</v>
      </c>
      <c r="N8083" s="1" t="b">
        <f>AND(ABS(Table1[[#This Row],[tar-out]])&gt;=$N$1,ABS(Table1[[#This Row],[tar-out]])&lt;$O$1)</f>
        <v>0</v>
      </c>
      <c r="O8083" s="1" t="b">
        <f>AND(ABS(Table1[[#This Row],[tar-out]])&gt;=$O$1,ABS(Table1[[#This Row],[tar-out]])&lt;$P$1)</f>
        <v>0</v>
      </c>
      <c r="P8083" s="1">
        <f>ROUND(Table1[[#This Row],[tar-out]],0)</f>
        <v>-1</v>
      </c>
      <c r="Q8083" s="2">
        <v>8081</v>
      </c>
    </row>
    <row r="8084" spans="1:17" x14ac:dyDescent="0.25">
      <c r="A8084">
        <v>17</v>
      </c>
      <c r="B8084">
        <v>128</v>
      </c>
      <c r="C8084">
        <v>5.2941176470588198</v>
      </c>
      <c r="D8084">
        <v>2</v>
      </c>
      <c r="E8084">
        <v>30</v>
      </c>
      <c r="F8084">
        <v>4.9662401590202601</v>
      </c>
      <c r="G8084">
        <v>5.6520333290100098</v>
      </c>
      <c r="H8084" s="1">
        <f>Table1[[#This Row],[target]]-Table1[[#This Row],[output]]</f>
        <v>-0.68579316998974971</v>
      </c>
      <c r="I8084" s="1">
        <f>Table1[[#This Row],[tar-out]]*Table1[[#This Row],[tar-out]]</f>
        <v>0.47031227200458975</v>
      </c>
      <c r="J8084" s="1" t="b">
        <f>AND(ABS(Table1[[#This Row],[tar-out]])&gt;=$J$1,ABS(Table1[[#This Row],[tar-out]])&lt;$K$1)</f>
        <v>1</v>
      </c>
      <c r="K8084" s="1" t="b">
        <f>AND(ABS(Table1[[#This Row],[tar-out]])&gt;=$K$1,ABS(Table1[[#This Row],[tar-out]])&lt;$L$1)</f>
        <v>0</v>
      </c>
      <c r="L8084" s="1" t="b">
        <f>AND(ABS(Table1[[#This Row],[tar-out]])&gt;=$L$1,ABS(Table1[[#This Row],[tar-out]])&lt;$M$1)</f>
        <v>0</v>
      </c>
      <c r="M8084" s="1" t="b">
        <f>AND(ABS(Table1[[#This Row],[tar-out]])&gt;=$M$1,ABS(Table1[[#This Row],[tar-out]])&lt;$N$1)</f>
        <v>0</v>
      </c>
      <c r="N8084" s="1" t="b">
        <f>AND(ABS(Table1[[#This Row],[tar-out]])&gt;=$N$1,ABS(Table1[[#This Row],[tar-out]])&lt;$O$1)</f>
        <v>0</v>
      </c>
      <c r="O8084" s="1" t="b">
        <f>AND(ABS(Table1[[#This Row],[tar-out]])&gt;=$O$1,ABS(Table1[[#This Row],[tar-out]])&lt;$P$1)</f>
        <v>0</v>
      </c>
      <c r="P8084" s="1">
        <f>ROUND(Table1[[#This Row],[tar-out]],0)</f>
        <v>-1</v>
      </c>
      <c r="Q8084" s="3">
        <v>8082</v>
      </c>
    </row>
    <row r="8085" spans="1:17" x14ac:dyDescent="0.25">
      <c r="A8085">
        <v>17</v>
      </c>
      <c r="B8085">
        <v>128</v>
      </c>
      <c r="C8085">
        <v>5.2941176470588198</v>
      </c>
      <c r="D8085">
        <v>2</v>
      </c>
      <c r="E8085">
        <v>254</v>
      </c>
      <c r="F8085">
        <v>4.50790305584826</v>
      </c>
      <c r="G8085">
        <v>5.7997751235961896</v>
      </c>
      <c r="H8085" s="1">
        <f>Table1[[#This Row],[target]]-Table1[[#This Row],[output]]</f>
        <v>-1.2918720677479296</v>
      </c>
      <c r="I8085" s="1">
        <f>Table1[[#This Row],[tar-out]]*Table1[[#This Row],[tar-out]]</f>
        <v>1.6689334394273112</v>
      </c>
      <c r="J8085" s="1" t="b">
        <f>AND(ABS(Table1[[#This Row],[tar-out]])&gt;=$J$1,ABS(Table1[[#This Row],[tar-out]])&lt;$K$1)</f>
        <v>0</v>
      </c>
      <c r="K8085" s="1" t="b">
        <f>AND(ABS(Table1[[#This Row],[tar-out]])&gt;=$K$1,ABS(Table1[[#This Row],[tar-out]])&lt;$L$1)</f>
        <v>1</v>
      </c>
      <c r="L8085" s="1" t="b">
        <f>AND(ABS(Table1[[#This Row],[tar-out]])&gt;=$L$1,ABS(Table1[[#This Row],[tar-out]])&lt;$M$1)</f>
        <v>0</v>
      </c>
      <c r="M8085" s="1" t="b">
        <f>AND(ABS(Table1[[#This Row],[tar-out]])&gt;=$M$1,ABS(Table1[[#This Row],[tar-out]])&lt;$N$1)</f>
        <v>0</v>
      </c>
      <c r="N8085" s="1" t="b">
        <f>AND(ABS(Table1[[#This Row],[tar-out]])&gt;=$N$1,ABS(Table1[[#This Row],[tar-out]])&lt;$O$1)</f>
        <v>0</v>
      </c>
      <c r="O8085" s="1" t="b">
        <f>AND(ABS(Table1[[#This Row],[tar-out]])&gt;=$O$1,ABS(Table1[[#This Row],[tar-out]])&lt;$P$1)</f>
        <v>0</v>
      </c>
      <c r="P8085" s="1">
        <f>ROUND(Table1[[#This Row],[tar-out]],0)</f>
        <v>-1</v>
      </c>
      <c r="Q8085" s="2">
        <v>8083</v>
      </c>
    </row>
    <row r="8086" spans="1:17" x14ac:dyDescent="0.25">
      <c r="A8086">
        <v>17</v>
      </c>
      <c r="B8086">
        <v>128</v>
      </c>
      <c r="C8086">
        <v>5.2941176470588198</v>
      </c>
      <c r="D8086">
        <v>2</v>
      </c>
      <c r="E8086">
        <v>225</v>
      </c>
      <c r="F8086">
        <v>5.5537740503206701</v>
      </c>
      <c r="G8086">
        <v>5.79343557357788</v>
      </c>
      <c r="H8086" s="1">
        <f>Table1[[#This Row],[target]]-Table1[[#This Row],[output]]</f>
        <v>-0.23966152325720991</v>
      </c>
      <c r="I8086" s="1">
        <f>Table1[[#This Row],[tar-out]]*Table1[[#This Row],[tar-out]]</f>
        <v>5.7437645729966166E-2</v>
      </c>
      <c r="J8086" s="1" t="b">
        <f>AND(ABS(Table1[[#This Row],[tar-out]])&gt;=$J$1,ABS(Table1[[#This Row],[tar-out]])&lt;$K$1)</f>
        <v>1</v>
      </c>
      <c r="K8086" s="1" t="b">
        <f>AND(ABS(Table1[[#This Row],[tar-out]])&gt;=$K$1,ABS(Table1[[#This Row],[tar-out]])&lt;$L$1)</f>
        <v>0</v>
      </c>
      <c r="L8086" s="1" t="b">
        <f>AND(ABS(Table1[[#This Row],[tar-out]])&gt;=$L$1,ABS(Table1[[#This Row],[tar-out]])&lt;$M$1)</f>
        <v>0</v>
      </c>
      <c r="M8086" s="1" t="b">
        <f>AND(ABS(Table1[[#This Row],[tar-out]])&gt;=$M$1,ABS(Table1[[#This Row],[tar-out]])&lt;$N$1)</f>
        <v>0</v>
      </c>
      <c r="N8086" s="1" t="b">
        <f>AND(ABS(Table1[[#This Row],[tar-out]])&gt;=$N$1,ABS(Table1[[#This Row],[tar-out]])&lt;$O$1)</f>
        <v>0</v>
      </c>
      <c r="O8086" s="1" t="b">
        <f>AND(ABS(Table1[[#This Row],[tar-out]])&gt;=$O$1,ABS(Table1[[#This Row],[tar-out]])&lt;$P$1)</f>
        <v>0</v>
      </c>
      <c r="P8086" s="1">
        <f>ROUND(Table1[[#This Row],[tar-out]],0)</f>
        <v>0</v>
      </c>
      <c r="Q8086" s="3">
        <v>8084</v>
      </c>
    </row>
    <row r="8087" spans="1:17" x14ac:dyDescent="0.25">
      <c r="A8087">
        <v>17</v>
      </c>
      <c r="B8087">
        <v>128</v>
      </c>
      <c r="C8087">
        <v>5.2941176470588198</v>
      </c>
      <c r="D8087">
        <v>2</v>
      </c>
      <c r="E8087">
        <v>55</v>
      </c>
      <c r="F8087">
        <v>5.5240375801527799</v>
      </c>
      <c r="G8087">
        <v>5.6967535018920898</v>
      </c>
      <c r="H8087" s="1">
        <f>Table1[[#This Row],[target]]-Table1[[#This Row],[output]]</f>
        <v>-0.17271592173930994</v>
      </c>
      <c r="I8087" s="1">
        <f>Table1[[#This Row],[tar-out]]*Table1[[#This Row],[tar-out]]</f>
        <v>2.9830789622259435E-2</v>
      </c>
      <c r="J8087" s="1" t="b">
        <f>AND(ABS(Table1[[#This Row],[tar-out]])&gt;=$J$1,ABS(Table1[[#This Row],[tar-out]])&lt;$K$1)</f>
        <v>1</v>
      </c>
      <c r="K8087" s="1" t="b">
        <f>AND(ABS(Table1[[#This Row],[tar-out]])&gt;=$K$1,ABS(Table1[[#This Row],[tar-out]])&lt;$L$1)</f>
        <v>0</v>
      </c>
      <c r="L8087" s="1" t="b">
        <f>AND(ABS(Table1[[#This Row],[tar-out]])&gt;=$L$1,ABS(Table1[[#This Row],[tar-out]])&lt;$M$1)</f>
        <v>0</v>
      </c>
      <c r="M8087" s="1" t="b">
        <f>AND(ABS(Table1[[#This Row],[tar-out]])&gt;=$M$1,ABS(Table1[[#This Row],[tar-out]])&lt;$N$1)</f>
        <v>0</v>
      </c>
      <c r="N8087" s="1" t="b">
        <f>AND(ABS(Table1[[#This Row],[tar-out]])&gt;=$N$1,ABS(Table1[[#This Row],[tar-out]])&lt;$O$1)</f>
        <v>0</v>
      </c>
      <c r="O8087" s="1" t="b">
        <f>AND(ABS(Table1[[#This Row],[tar-out]])&gt;=$O$1,ABS(Table1[[#This Row],[tar-out]])&lt;$P$1)</f>
        <v>0</v>
      </c>
      <c r="P8087" s="1">
        <f>ROUND(Table1[[#This Row],[tar-out]],0)</f>
        <v>0</v>
      </c>
      <c r="Q8087" s="2">
        <v>8085</v>
      </c>
    </row>
    <row r="8088" spans="1:17" x14ac:dyDescent="0.25">
      <c r="A8088">
        <v>17</v>
      </c>
      <c r="B8088">
        <v>128</v>
      </c>
      <c r="C8088">
        <v>5.2941176470588198</v>
      </c>
      <c r="D8088">
        <v>2</v>
      </c>
      <c r="E8088">
        <v>250</v>
      </c>
      <c r="F8088">
        <v>5.2399457749661096</v>
      </c>
      <c r="G8088">
        <v>5.79888820648193</v>
      </c>
      <c r="H8088" s="1">
        <f>Table1[[#This Row],[target]]-Table1[[#This Row],[output]]</f>
        <v>-0.55894243151582046</v>
      </c>
      <c r="I8088" s="1">
        <f>Table1[[#This Row],[tar-out]]*Table1[[#This Row],[tar-out]]</f>
        <v>0.31241664174881767</v>
      </c>
      <c r="J8088" s="1" t="b">
        <f>AND(ABS(Table1[[#This Row],[tar-out]])&gt;=$J$1,ABS(Table1[[#This Row],[tar-out]])&lt;$K$1)</f>
        <v>1</v>
      </c>
      <c r="K8088" s="1" t="b">
        <f>AND(ABS(Table1[[#This Row],[tar-out]])&gt;=$K$1,ABS(Table1[[#This Row],[tar-out]])&lt;$L$1)</f>
        <v>0</v>
      </c>
      <c r="L8088" s="1" t="b">
        <f>AND(ABS(Table1[[#This Row],[tar-out]])&gt;=$L$1,ABS(Table1[[#This Row],[tar-out]])&lt;$M$1)</f>
        <v>0</v>
      </c>
      <c r="M8088" s="1" t="b">
        <f>AND(ABS(Table1[[#This Row],[tar-out]])&gt;=$M$1,ABS(Table1[[#This Row],[tar-out]])&lt;$N$1)</f>
        <v>0</v>
      </c>
      <c r="N8088" s="1" t="b">
        <f>AND(ABS(Table1[[#This Row],[tar-out]])&gt;=$N$1,ABS(Table1[[#This Row],[tar-out]])&lt;$O$1)</f>
        <v>0</v>
      </c>
      <c r="O8088" s="1" t="b">
        <f>AND(ABS(Table1[[#This Row],[tar-out]])&gt;=$O$1,ABS(Table1[[#This Row],[tar-out]])&lt;$P$1)</f>
        <v>0</v>
      </c>
      <c r="P8088" s="1">
        <f>ROUND(Table1[[#This Row],[tar-out]],0)</f>
        <v>-1</v>
      </c>
      <c r="Q8088" s="3">
        <v>8086</v>
      </c>
    </row>
    <row r="8089" spans="1:17" x14ac:dyDescent="0.25">
      <c r="A8089">
        <v>17</v>
      </c>
      <c r="B8089">
        <v>128</v>
      </c>
      <c r="C8089">
        <v>5.2941176470588198</v>
      </c>
      <c r="D8089">
        <v>2</v>
      </c>
      <c r="E8089">
        <v>279</v>
      </c>
      <c r="F8089">
        <v>4.8154158215010101</v>
      </c>
      <c r="G8089">
        <v>5.8053207397460902</v>
      </c>
      <c r="H8089" s="1">
        <f>Table1[[#This Row],[target]]-Table1[[#This Row],[output]]</f>
        <v>-0.98990491824508009</v>
      </c>
      <c r="I8089" s="1">
        <f>Table1[[#This Row],[tar-out]]*Table1[[#This Row],[tar-out]]</f>
        <v>0.97991174716579865</v>
      </c>
      <c r="J8089" s="1" t="b">
        <f>AND(ABS(Table1[[#This Row],[tar-out]])&gt;=$J$1,ABS(Table1[[#This Row],[tar-out]])&lt;$K$1)</f>
        <v>1</v>
      </c>
      <c r="K8089" s="1" t="b">
        <f>AND(ABS(Table1[[#This Row],[tar-out]])&gt;=$K$1,ABS(Table1[[#This Row],[tar-out]])&lt;$L$1)</f>
        <v>0</v>
      </c>
      <c r="L8089" s="1" t="b">
        <f>AND(ABS(Table1[[#This Row],[tar-out]])&gt;=$L$1,ABS(Table1[[#This Row],[tar-out]])&lt;$M$1)</f>
        <v>0</v>
      </c>
      <c r="M8089" s="1" t="b">
        <f>AND(ABS(Table1[[#This Row],[tar-out]])&gt;=$M$1,ABS(Table1[[#This Row],[tar-out]])&lt;$N$1)</f>
        <v>0</v>
      </c>
      <c r="N8089" s="1" t="b">
        <f>AND(ABS(Table1[[#This Row],[tar-out]])&gt;=$N$1,ABS(Table1[[#This Row],[tar-out]])&lt;$O$1)</f>
        <v>0</v>
      </c>
      <c r="O8089" s="1" t="b">
        <f>AND(ABS(Table1[[#This Row],[tar-out]])&gt;=$O$1,ABS(Table1[[#This Row],[tar-out]])&lt;$P$1)</f>
        <v>0</v>
      </c>
      <c r="P8089" s="1">
        <f>ROUND(Table1[[#This Row],[tar-out]],0)</f>
        <v>-1</v>
      </c>
      <c r="Q8089" s="2">
        <v>8087</v>
      </c>
    </row>
    <row r="8090" spans="1:17" x14ac:dyDescent="0.25">
      <c r="A8090">
        <v>17</v>
      </c>
      <c r="B8090">
        <v>128</v>
      </c>
      <c r="C8090">
        <v>5.2941176470588198</v>
      </c>
      <c r="D8090">
        <v>2</v>
      </c>
      <c r="E8090">
        <v>110</v>
      </c>
      <c r="F8090">
        <v>4.1586889501866002</v>
      </c>
      <c r="G8090">
        <v>5.7881383895873997</v>
      </c>
      <c r="H8090" s="1">
        <f>Table1[[#This Row],[target]]-Table1[[#This Row],[output]]</f>
        <v>-1.6294494394007994</v>
      </c>
      <c r="I8090" s="1">
        <f>Table1[[#This Row],[tar-out]]*Table1[[#This Row],[tar-out]]</f>
        <v>2.6551054755635795</v>
      </c>
      <c r="J8090" s="1" t="b">
        <f>AND(ABS(Table1[[#This Row],[tar-out]])&gt;=$J$1,ABS(Table1[[#This Row],[tar-out]])&lt;$K$1)</f>
        <v>0</v>
      </c>
      <c r="K8090" s="1" t="b">
        <f>AND(ABS(Table1[[#This Row],[tar-out]])&gt;=$K$1,ABS(Table1[[#This Row],[tar-out]])&lt;$L$1)</f>
        <v>1</v>
      </c>
      <c r="L8090" s="1" t="b">
        <f>AND(ABS(Table1[[#This Row],[tar-out]])&gt;=$L$1,ABS(Table1[[#This Row],[tar-out]])&lt;$M$1)</f>
        <v>0</v>
      </c>
      <c r="M8090" s="1" t="b">
        <f>AND(ABS(Table1[[#This Row],[tar-out]])&gt;=$M$1,ABS(Table1[[#This Row],[tar-out]])&lt;$N$1)</f>
        <v>0</v>
      </c>
      <c r="N8090" s="1" t="b">
        <f>AND(ABS(Table1[[#This Row],[tar-out]])&gt;=$N$1,ABS(Table1[[#This Row],[tar-out]])&lt;$O$1)</f>
        <v>0</v>
      </c>
      <c r="O8090" s="1" t="b">
        <f>AND(ABS(Table1[[#This Row],[tar-out]])&gt;=$O$1,ABS(Table1[[#This Row],[tar-out]])&lt;$P$1)</f>
        <v>0</v>
      </c>
      <c r="P8090" s="1">
        <f>ROUND(Table1[[#This Row],[tar-out]],0)</f>
        <v>-2</v>
      </c>
      <c r="Q8090" s="3">
        <v>8088</v>
      </c>
    </row>
    <row r="8091" spans="1:17" x14ac:dyDescent="0.25">
      <c r="A8091">
        <v>17</v>
      </c>
      <c r="B8091">
        <v>128</v>
      </c>
      <c r="C8091">
        <v>5.2941176470588198</v>
      </c>
      <c r="D8091">
        <v>2</v>
      </c>
      <c r="E8091">
        <v>105</v>
      </c>
      <c r="F8091">
        <v>4.7716360950387804</v>
      </c>
      <c r="G8091">
        <v>5.7809038162231401</v>
      </c>
      <c r="H8091" s="1">
        <f>Table1[[#This Row],[target]]-Table1[[#This Row],[output]]</f>
        <v>-1.0092677211843597</v>
      </c>
      <c r="I8091" s="1">
        <f>Table1[[#This Row],[tar-out]]*Table1[[#This Row],[tar-out]]</f>
        <v>1.0186213330246705</v>
      </c>
      <c r="J8091" s="1" t="b">
        <f>AND(ABS(Table1[[#This Row],[tar-out]])&gt;=$J$1,ABS(Table1[[#This Row],[tar-out]])&lt;$K$1)</f>
        <v>0</v>
      </c>
      <c r="K8091" s="1" t="b">
        <f>AND(ABS(Table1[[#This Row],[tar-out]])&gt;=$K$1,ABS(Table1[[#This Row],[tar-out]])&lt;$L$1)</f>
        <v>1</v>
      </c>
      <c r="L8091" s="1" t="b">
        <f>AND(ABS(Table1[[#This Row],[tar-out]])&gt;=$L$1,ABS(Table1[[#This Row],[tar-out]])&lt;$M$1)</f>
        <v>0</v>
      </c>
      <c r="M8091" s="1" t="b">
        <f>AND(ABS(Table1[[#This Row],[tar-out]])&gt;=$M$1,ABS(Table1[[#This Row],[tar-out]])&lt;$N$1)</f>
        <v>0</v>
      </c>
      <c r="N8091" s="1" t="b">
        <f>AND(ABS(Table1[[#This Row],[tar-out]])&gt;=$N$1,ABS(Table1[[#This Row],[tar-out]])&lt;$O$1)</f>
        <v>0</v>
      </c>
      <c r="O8091" s="1" t="b">
        <f>AND(ABS(Table1[[#This Row],[tar-out]])&gt;=$O$1,ABS(Table1[[#This Row],[tar-out]])&lt;$P$1)</f>
        <v>0</v>
      </c>
      <c r="P8091" s="1">
        <f>ROUND(Table1[[#This Row],[tar-out]],0)</f>
        <v>-1</v>
      </c>
      <c r="Q8091" s="2">
        <v>8089</v>
      </c>
    </row>
    <row r="8092" spans="1:17" x14ac:dyDescent="0.25">
      <c r="A8092">
        <v>17</v>
      </c>
      <c r="B8092">
        <v>128</v>
      </c>
      <c r="C8092">
        <v>5.2941176470588198</v>
      </c>
      <c r="D8092">
        <v>2</v>
      </c>
      <c r="E8092">
        <v>86</v>
      </c>
      <c r="F8092">
        <v>4.8685422136185901</v>
      </c>
      <c r="G8092">
        <v>5.7529420852661097</v>
      </c>
      <c r="H8092" s="1">
        <f>Table1[[#This Row],[target]]-Table1[[#This Row],[output]]</f>
        <v>-0.88439987164751965</v>
      </c>
      <c r="I8092" s="1">
        <f>Table1[[#This Row],[tar-out]]*Table1[[#This Row],[tar-out]]</f>
        <v>0.78216313297014928</v>
      </c>
      <c r="J8092" s="1" t="b">
        <f>AND(ABS(Table1[[#This Row],[tar-out]])&gt;=$J$1,ABS(Table1[[#This Row],[tar-out]])&lt;$K$1)</f>
        <v>1</v>
      </c>
      <c r="K8092" s="1" t="b">
        <f>AND(ABS(Table1[[#This Row],[tar-out]])&gt;=$K$1,ABS(Table1[[#This Row],[tar-out]])&lt;$L$1)</f>
        <v>0</v>
      </c>
      <c r="L8092" s="1" t="b">
        <f>AND(ABS(Table1[[#This Row],[tar-out]])&gt;=$L$1,ABS(Table1[[#This Row],[tar-out]])&lt;$M$1)</f>
        <v>0</v>
      </c>
      <c r="M8092" s="1" t="b">
        <f>AND(ABS(Table1[[#This Row],[tar-out]])&gt;=$M$1,ABS(Table1[[#This Row],[tar-out]])&lt;$N$1)</f>
        <v>0</v>
      </c>
      <c r="N8092" s="1" t="b">
        <f>AND(ABS(Table1[[#This Row],[tar-out]])&gt;=$N$1,ABS(Table1[[#This Row],[tar-out]])&lt;$O$1)</f>
        <v>0</v>
      </c>
      <c r="O8092" s="1" t="b">
        <f>AND(ABS(Table1[[#This Row],[tar-out]])&gt;=$O$1,ABS(Table1[[#This Row],[tar-out]])&lt;$P$1)</f>
        <v>0</v>
      </c>
      <c r="P8092" s="1">
        <f>ROUND(Table1[[#This Row],[tar-out]],0)</f>
        <v>-1</v>
      </c>
      <c r="Q8092" s="3">
        <v>8090</v>
      </c>
    </row>
    <row r="8093" spans="1:17" x14ac:dyDescent="0.25">
      <c r="A8093">
        <v>17</v>
      </c>
      <c r="B8093">
        <v>128</v>
      </c>
      <c r="C8093">
        <v>5.2941176470588198</v>
      </c>
      <c r="D8093">
        <v>2</v>
      </c>
      <c r="E8093">
        <v>154</v>
      </c>
      <c r="F8093">
        <v>5.3519768563163002</v>
      </c>
      <c r="G8093">
        <v>5.7878575325012198</v>
      </c>
      <c r="H8093" s="1">
        <f>Table1[[#This Row],[target]]-Table1[[#This Row],[output]]</f>
        <v>-0.43588067618491966</v>
      </c>
      <c r="I8093" s="1">
        <f>Table1[[#This Row],[tar-out]]*Table1[[#This Row],[tar-out]]</f>
        <v>0.18999196387142278</v>
      </c>
      <c r="J8093" s="1" t="b">
        <f>AND(ABS(Table1[[#This Row],[tar-out]])&gt;=$J$1,ABS(Table1[[#This Row],[tar-out]])&lt;$K$1)</f>
        <v>1</v>
      </c>
      <c r="K8093" s="1" t="b">
        <f>AND(ABS(Table1[[#This Row],[tar-out]])&gt;=$K$1,ABS(Table1[[#This Row],[tar-out]])&lt;$L$1)</f>
        <v>0</v>
      </c>
      <c r="L8093" s="1" t="b">
        <f>AND(ABS(Table1[[#This Row],[tar-out]])&gt;=$L$1,ABS(Table1[[#This Row],[tar-out]])&lt;$M$1)</f>
        <v>0</v>
      </c>
      <c r="M8093" s="1" t="b">
        <f>AND(ABS(Table1[[#This Row],[tar-out]])&gt;=$M$1,ABS(Table1[[#This Row],[tar-out]])&lt;$N$1)</f>
        <v>0</v>
      </c>
      <c r="N8093" s="1" t="b">
        <f>AND(ABS(Table1[[#This Row],[tar-out]])&gt;=$N$1,ABS(Table1[[#This Row],[tar-out]])&lt;$O$1)</f>
        <v>0</v>
      </c>
      <c r="O8093" s="1" t="b">
        <f>AND(ABS(Table1[[#This Row],[tar-out]])&gt;=$O$1,ABS(Table1[[#This Row],[tar-out]])&lt;$P$1)</f>
        <v>0</v>
      </c>
      <c r="P8093" s="1">
        <f>ROUND(Table1[[#This Row],[tar-out]],0)</f>
        <v>0</v>
      </c>
      <c r="Q8093" s="2">
        <v>8091</v>
      </c>
    </row>
    <row r="8094" spans="1:17" x14ac:dyDescent="0.25">
      <c r="A8094">
        <v>17</v>
      </c>
      <c r="B8094">
        <v>128</v>
      </c>
      <c r="C8094">
        <v>5.2941176470588198</v>
      </c>
      <c r="D8094">
        <v>2</v>
      </c>
      <c r="E8094">
        <v>33</v>
      </c>
      <c r="F8094">
        <v>5.2452992747251601</v>
      </c>
      <c r="G8094">
        <v>5.6574001312255904</v>
      </c>
      <c r="H8094" s="1">
        <f>Table1[[#This Row],[target]]-Table1[[#This Row],[output]]</f>
        <v>-0.41210085650043027</v>
      </c>
      <c r="I8094" s="1">
        <f>Table1[[#This Row],[tar-out]]*Table1[[#This Row],[tar-out]]</f>
        <v>0.16982711592838823</v>
      </c>
      <c r="J8094" s="1" t="b">
        <f>AND(ABS(Table1[[#This Row],[tar-out]])&gt;=$J$1,ABS(Table1[[#This Row],[tar-out]])&lt;$K$1)</f>
        <v>1</v>
      </c>
      <c r="K8094" s="1" t="b">
        <f>AND(ABS(Table1[[#This Row],[tar-out]])&gt;=$K$1,ABS(Table1[[#This Row],[tar-out]])&lt;$L$1)</f>
        <v>0</v>
      </c>
      <c r="L8094" s="1" t="b">
        <f>AND(ABS(Table1[[#This Row],[tar-out]])&gt;=$L$1,ABS(Table1[[#This Row],[tar-out]])&lt;$M$1)</f>
        <v>0</v>
      </c>
      <c r="M8094" s="1" t="b">
        <f>AND(ABS(Table1[[#This Row],[tar-out]])&gt;=$M$1,ABS(Table1[[#This Row],[tar-out]])&lt;$N$1)</f>
        <v>0</v>
      </c>
      <c r="N8094" s="1" t="b">
        <f>AND(ABS(Table1[[#This Row],[tar-out]])&gt;=$N$1,ABS(Table1[[#This Row],[tar-out]])&lt;$O$1)</f>
        <v>0</v>
      </c>
      <c r="O8094" s="1" t="b">
        <f>AND(ABS(Table1[[#This Row],[tar-out]])&gt;=$O$1,ABS(Table1[[#This Row],[tar-out]])&lt;$P$1)</f>
        <v>0</v>
      </c>
      <c r="P8094" s="1">
        <f>ROUND(Table1[[#This Row],[tar-out]],0)</f>
        <v>0</v>
      </c>
      <c r="Q8094" s="3">
        <v>8092</v>
      </c>
    </row>
    <row r="8095" spans="1:17" x14ac:dyDescent="0.25">
      <c r="A8095">
        <v>17</v>
      </c>
      <c r="B8095">
        <v>128</v>
      </c>
      <c r="C8095">
        <v>5.2941176470588198</v>
      </c>
      <c r="D8095">
        <v>2</v>
      </c>
      <c r="E8095">
        <v>133</v>
      </c>
      <c r="F8095">
        <v>5.01122641509434</v>
      </c>
      <c r="G8095">
        <v>5.7997803688049299</v>
      </c>
      <c r="H8095" s="1">
        <f>Table1[[#This Row],[target]]-Table1[[#This Row],[output]]</f>
        <v>-0.78855395371058989</v>
      </c>
      <c r="I8095" s="1">
        <f>Table1[[#This Row],[tar-out]]*Table1[[#This Row],[tar-out]]</f>
        <v>0.62181733791260319</v>
      </c>
      <c r="J8095" s="1" t="b">
        <f>AND(ABS(Table1[[#This Row],[tar-out]])&gt;=$J$1,ABS(Table1[[#This Row],[tar-out]])&lt;$K$1)</f>
        <v>1</v>
      </c>
      <c r="K8095" s="1" t="b">
        <f>AND(ABS(Table1[[#This Row],[tar-out]])&gt;=$K$1,ABS(Table1[[#This Row],[tar-out]])&lt;$L$1)</f>
        <v>0</v>
      </c>
      <c r="L8095" s="1" t="b">
        <f>AND(ABS(Table1[[#This Row],[tar-out]])&gt;=$L$1,ABS(Table1[[#This Row],[tar-out]])&lt;$M$1)</f>
        <v>0</v>
      </c>
      <c r="M8095" s="1" t="b">
        <f>AND(ABS(Table1[[#This Row],[tar-out]])&gt;=$M$1,ABS(Table1[[#This Row],[tar-out]])&lt;$N$1)</f>
        <v>0</v>
      </c>
      <c r="N8095" s="1" t="b">
        <f>AND(ABS(Table1[[#This Row],[tar-out]])&gt;=$N$1,ABS(Table1[[#This Row],[tar-out]])&lt;$O$1)</f>
        <v>0</v>
      </c>
      <c r="O8095" s="1" t="b">
        <f>AND(ABS(Table1[[#This Row],[tar-out]])&gt;=$O$1,ABS(Table1[[#This Row],[tar-out]])&lt;$P$1)</f>
        <v>0</v>
      </c>
      <c r="P8095" s="1">
        <f>ROUND(Table1[[#This Row],[tar-out]],0)</f>
        <v>-1</v>
      </c>
      <c r="Q8095" s="2">
        <v>8093</v>
      </c>
    </row>
    <row r="8096" spans="1:17" x14ac:dyDescent="0.25">
      <c r="A8096">
        <v>17</v>
      </c>
      <c r="B8096">
        <v>128</v>
      </c>
      <c r="C8096">
        <v>5.2941176470588198</v>
      </c>
      <c r="D8096">
        <v>2</v>
      </c>
      <c r="E8096">
        <v>108</v>
      </c>
      <c r="F8096">
        <v>5.2611873225561903</v>
      </c>
      <c r="G8096">
        <v>5.7853078842163104</v>
      </c>
      <c r="H8096" s="1">
        <f>Table1[[#This Row],[target]]-Table1[[#This Row],[output]]</f>
        <v>-0.52412056166012011</v>
      </c>
      <c r="I8096" s="1">
        <f>Table1[[#This Row],[tar-out]]*Table1[[#This Row],[tar-out]]</f>
        <v>0.27470236315491975</v>
      </c>
      <c r="J8096" s="1" t="b">
        <f>AND(ABS(Table1[[#This Row],[tar-out]])&gt;=$J$1,ABS(Table1[[#This Row],[tar-out]])&lt;$K$1)</f>
        <v>1</v>
      </c>
      <c r="K8096" s="1" t="b">
        <f>AND(ABS(Table1[[#This Row],[tar-out]])&gt;=$K$1,ABS(Table1[[#This Row],[tar-out]])&lt;$L$1)</f>
        <v>0</v>
      </c>
      <c r="L8096" s="1" t="b">
        <f>AND(ABS(Table1[[#This Row],[tar-out]])&gt;=$L$1,ABS(Table1[[#This Row],[tar-out]])&lt;$M$1)</f>
        <v>0</v>
      </c>
      <c r="M8096" s="1" t="b">
        <f>AND(ABS(Table1[[#This Row],[tar-out]])&gt;=$M$1,ABS(Table1[[#This Row],[tar-out]])&lt;$N$1)</f>
        <v>0</v>
      </c>
      <c r="N8096" s="1" t="b">
        <f>AND(ABS(Table1[[#This Row],[tar-out]])&gt;=$N$1,ABS(Table1[[#This Row],[tar-out]])&lt;$O$1)</f>
        <v>0</v>
      </c>
      <c r="O8096" s="1" t="b">
        <f>AND(ABS(Table1[[#This Row],[tar-out]])&gt;=$O$1,ABS(Table1[[#This Row],[tar-out]])&lt;$P$1)</f>
        <v>0</v>
      </c>
      <c r="P8096" s="1">
        <f>ROUND(Table1[[#This Row],[tar-out]],0)</f>
        <v>-1</v>
      </c>
      <c r="Q8096" s="3">
        <v>8094</v>
      </c>
    </row>
    <row r="8097" spans="1:17" x14ac:dyDescent="0.25">
      <c r="A8097">
        <v>17</v>
      </c>
      <c r="B8097">
        <v>128</v>
      </c>
      <c r="C8097">
        <v>5.2941176470588198</v>
      </c>
      <c r="D8097">
        <v>2</v>
      </c>
      <c r="E8097">
        <v>58</v>
      </c>
      <c r="F8097">
        <v>5.0088970917201303</v>
      </c>
      <c r="G8097">
        <v>5.7021231651306197</v>
      </c>
      <c r="H8097" s="1">
        <f>Table1[[#This Row],[target]]-Table1[[#This Row],[output]]</f>
        <v>-0.69322607341048936</v>
      </c>
      <c r="I8097" s="1">
        <f>Table1[[#This Row],[tar-out]]*Table1[[#This Row],[tar-out]]</f>
        <v>0.48056238885612518</v>
      </c>
      <c r="J8097" s="1" t="b">
        <f>AND(ABS(Table1[[#This Row],[tar-out]])&gt;=$J$1,ABS(Table1[[#This Row],[tar-out]])&lt;$K$1)</f>
        <v>1</v>
      </c>
      <c r="K8097" s="1" t="b">
        <f>AND(ABS(Table1[[#This Row],[tar-out]])&gt;=$K$1,ABS(Table1[[#This Row],[tar-out]])&lt;$L$1)</f>
        <v>0</v>
      </c>
      <c r="L8097" s="1" t="b">
        <f>AND(ABS(Table1[[#This Row],[tar-out]])&gt;=$L$1,ABS(Table1[[#This Row],[tar-out]])&lt;$M$1)</f>
        <v>0</v>
      </c>
      <c r="M8097" s="1" t="b">
        <f>AND(ABS(Table1[[#This Row],[tar-out]])&gt;=$M$1,ABS(Table1[[#This Row],[tar-out]])&lt;$N$1)</f>
        <v>0</v>
      </c>
      <c r="N8097" s="1" t="b">
        <f>AND(ABS(Table1[[#This Row],[tar-out]])&gt;=$N$1,ABS(Table1[[#This Row],[tar-out]])&lt;$O$1)</f>
        <v>0</v>
      </c>
      <c r="O8097" s="1" t="b">
        <f>AND(ABS(Table1[[#This Row],[tar-out]])&gt;=$O$1,ABS(Table1[[#This Row],[tar-out]])&lt;$P$1)</f>
        <v>0</v>
      </c>
      <c r="P8097" s="1">
        <f>ROUND(Table1[[#This Row],[tar-out]],0)</f>
        <v>-1</v>
      </c>
      <c r="Q8097" s="2">
        <v>8095</v>
      </c>
    </row>
    <row r="8098" spans="1:17" x14ac:dyDescent="0.25">
      <c r="A8098">
        <v>17</v>
      </c>
      <c r="B8098">
        <v>128</v>
      </c>
      <c r="C8098">
        <v>5.2941176470588198</v>
      </c>
      <c r="D8098">
        <v>2</v>
      </c>
      <c r="E8098">
        <v>99</v>
      </c>
      <c r="F8098">
        <v>4.0789473684210504</v>
      </c>
      <c r="G8098">
        <v>5.7720961570739702</v>
      </c>
      <c r="H8098" s="1">
        <f>Table1[[#This Row],[target]]-Table1[[#This Row],[output]]</f>
        <v>-1.6931487886529197</v>
      </c>
      <c r="I8098" s="1">
        <f>Table1[[#This Row],[tar-out]]*Table1[[#This Row],[tar-out]]</f>
        <v>2.8667528205168495</v>
      </c>
      <c r="J8098" s="1" t="b">
        <f>AND(ABS(Table1[[#This Row],[tar-out]])&gt;=$J$1,ABS(Table1[[#This Row],[tar-out]])&lt;$K$1)</f>
        <v>0</v>
      </c>
      <c r="K8098" s="1" t="b">
        <f>AND(ABS(Table1[[#This Row],[tar-out]])&gt;=$K$1,ABS(Table1[[#This Row],[tar-out]])&lt;$L$1)</f>
        <v>1</v>
      </c>
      <c r="L8098" s="1" t="b">
        <f>AND(ABS(Table1[[#This Row],[tar-out]])&gt;=$L$1,ABS(Table1[[#This Row],[tar-out]])&lt;$M$1)</f>
        <v>0</v>
      </c>
      <c r="M8098" s="1" t="b">
        <f>AND(ABS(Table1[[#This Row],[tar-out]])&gt;=$M$1,ABS(Table1[[#This Row],[tar-out]])&lt;$N$1)</f>
        <v>0</v>
      </c>
      <c r="N8098" s="1" t="b">
        <f>AND(ABS(Table1[[#This Row],[tar-out]])&gt;=$N$1,ABS(Table1[[#This Row],[tar-out]])&lt;$O$1)</f>
        <v>0</v>
      </c>
      <c r="O8098" s="1" t="b">
        <f>AND(ABS(Table1[[#This Row],[tar-out]])&gt;=$O$1,ABS(Table1[[#This Row],[tar-out]])&lt;$P$1)</f>
        <v>0</v>
      </c>
      <c r="P8098" s="1">
        <f>ROUND(Table1[[#This Row],[tar-out]],0)</f>
        <v>-2</v>
      </c>
      <c r="Q8098" s="3">
        <v>8096</v>
      </c>
    </row>
    <row r="8099" spans="1:17" x14ac:dyDescent="0.25">
      <c r="A8099">
        <v>17</v>
      </c>
      <c r="B8099">
        <v>128</v>
      </c>
      <c r="C8099">
        <v>5.2941176470588198</v>
      </c>
      <c r="D8099">
        <v>2</v>
      </c>
      <c r="E8099">
        <v>120</v>
      </c>
      <c r="F8099">
        <v>5.2213078118557696</v>
      </c>
      <c r="G8099">
        <v>5.7942543029785201</v>
      </c>
      <c r="H8099" s="1">
        <f>Table1[[#This Row],[target]]-Table1[[#This Row],[output]]</f>
        <v>-0.57294649112275042</v>
      </c>
      <c r="I8099" s="1">
        <f>Table1[[#This Row],[tar-out]]*Table1[[#This Row],[tar-out]]</f>
        <v>0.32826768168987192</v>
      </c>
      <c r="J8099" s="1" t="b">
        <f>AND(ABS(Table1[[#This Row],[tar-out]])&gt;=$J$1,ABS(Table1[[#This Row],[tar-out]])&lt;$K$1)</f>
        <v>1</v>
      </c>
      <c r="K8099" s="1" t="b">
        <f>AND(ABS(Table1[[#This Row],[tar-out]])&gt;=$K$1,ABS(Table1[[#This Row],[tar-out]])&lt;$L$1)</f>
        <v>0</v>
      </c>
      <c r="L8099" s="1" t="b">
        <f>AND(ABS(Table1[[#This Row],[tar-out]])&gt;=$L$1,ABS(Table1[[#This Row],[tar-out]])&lt;$M$1)</f>
        <v>0</v>
      </c>
      <c r="M8099" s="1" t="b">
        <f>AND(ABS(Table1[[#This Row],[tar-out]])&gt;=$M$1,ABS(Table1[[#This Row],[tar-out]])&lt;$N$1)</f>
        <v>0</v>
      </c>
      <c r="N8099" s="1" t="b">
        <f>AND(ABS(Table1[[#This Row],[tar-out]])&gt;=$N$1,ABS(Table1[[#This Row],[tar-out]])&lt;$O$1)</f>
        <v>0</v>
      </c>
      <c r="O8099" s="1" t="b">
        <f>AND(ABS(Table1[[#This Row],[tar-out]])&gt;=$O$1,ABS(Table1[[#This Row],[tar-out]])&lt;$P$1)</f>
        <v>0</v>
      </c>
      <c r="P8099" s="1">
        <f>ROUND(Table1[[#This Row],[tar-out]],0)</f>
        <v>-1</v>
      </c>
      <c r="Q8099" s="2">
        <v>8097</v>
      </c>
    </row>
    <row r="8100" spans="1:17" x14ac:dyDescent="0.25">
      <c r="A8100">
        <v>17</v>
      </c>
      <c r="B8100">
        <v>128</v>
      </c>
      <c r="C8100">
        <v>5.2941176470588198</v>
      </c>
      <c r="D8100">
        <v>2</v>
      </c>
      <c r="E8100">
        <v>111</v>
      </c>
      <c r="F8100">
        <v>4.8016714882674396</v>
      </c>
      <c r="G8100">
        <v>5.7890753746032697</v>
      </c>
      <c r="H8100" s="1">
        <f>Table1[[#This Row],[target]]-Table1[[#This Row],[output]]</f>
        <v>-0.98740388633583009</v>
      </c>
      <c r="I8100" s="1">
        <f>Table1[[#This Row],[tar-out]]*Table1[[#This Row],[tar-out]]</f>
        <v>0.9749664347511009</v>
      </c>
      <c r="J8100" s="1" t="b">
        <f>AND(ABS(Table1[[#This Row],[tar-out]])&gt;=$J$1,ABS(Table1[[#This Row],[tar-out]])&lt;$K$1)</f>
        <v>1</v>
      </c>
      <c r="K8100" s="1" t="b">
        <f>AND(ABS(Table1[[#This Row],[tar-out]])&gt;=$K$1,ABS(Table1[[#This Row],[tar-out]])&lt;$L$1)</f>
        <v>0</v>
      </c>
      <c r="L8100" s="1" t="b">
        <f>AND(ABS(Table1[[#This Row],[tar-out]])&gt;=$L$1,ABS(Table1[[#This Row],[tar-out]])&lt;$M$1)</f>
        <v>0</v>
      </c>
      <c r="M8100" s="1" t="b">
        <f>AND(ABS(Table1[[#This Row],[tar-out]])&gt;=$M$1,ABS(Table1[[#This Row],[tar-out]])&lt;$N$1)</f>
        <v>0</v>
      </c>
      <c r="N8100" s="1" t="b">
        <f>AND(ABS(Table1[[#This Row],[tar-out]])&gt;=$N$1,ABS(Table1[[#This Row],[tar-out]])&lt;$O$1)</f>
        <v>0</v>
      </c>
      <c r="O8100" s="1" t="b">
        <f>AND(ABS(Table1[[#This Row],[tar-out]])&gt;=$O$1,ABS(Table1[[#This Row],[tar-out]])&lt;$P$1)</f>
        <v>0</v>
      </c>
      <c r="P8100" s="1">
        <f>ROUND(Table1[[#This Row],[tar-out]],0)</f>
        <v>-1</v>
      </c>
      <c r="Q8100" s="3">
        <v>8098</v>
      </c>
    </row>
    <row r="8101" spans="1:17" x14ac:dyDescent="0.25">
      <c r="A8101">
        <v>17</v>
      </c>
      <c r="B8101">
        <v>128</v>
      </c>
      <c r="C8101">
        <v>5.2941176470588198</v>
      </c>
      <c r="D8101">
        <v>2</v>
      </c>
      <c r="E8101">
        <v>78</v>
      </c>
      <c r="F8101">
        <v>5.4542322664162404</v>
      </c>
      <c r="G8101">
        <v>5.7383756637573198</v>
      </c>
      <c r="H8101" s="1">
        <f>Table1[[#This Row],[target]]-Table1[[#This Row],[output]]</f>
        <v>-0.28414339734107941</v>
      </c>
      <c r="I8101" s="1">
        <f>Table1[[#This Row],[tar-out]]*Table1[[#This Row],[tar-out]]</f>
        <v>8.073747025253053E-2</v>
      </c>
      <c r="J8101" s="1" t="b">
        <f>AND(ABS(Table1[[#This Row],[tar-out]])&gt;=$J$1,ABS(Table1[[#This Row],[tar-out]])&lt;$K$1)</f>
        <v>1</v>
      </c>
      <c r="K8101" s="1" t="b">
        <f>AND(ABS(Table1[[#This Row],[tar-out]])&gt;=$K$1,ABS(Table1[[#This Row],[tar-out]])&lt;$L$1)</f>
        <v>0</v>
      </c>
      <c r="L8101" s="1" t="b">
        <f>AND(ABS(Table1[[#This Row],[tar-out]])&gt;=$L$1,ABS(Table1[[#This Row],[tar-out]])&lt;$M$1)</f>
        <v>0</v>
      </c>
      <c r="M8101" s="1" t="b">
        <f>AND(ABS(Table1[[#This Row],[tar-out]])&gt;=$M$1,ABS(Table1[[#This Row],[tar-out]])&lt;$N$1)</f>
        <v>0</v>
      </c>
      <c r="N8101" s="1" t="b">
        <f>AND(ABS(Table1[[#This Row],[tar-out]])&gt;=$N$1,ABS(Table1[[#This Row],[tar-out]])&lt;$O$1)</f>
        <v>0</v>
      </c>
      <c r="O8101" s="1" t="b">
        <f>AND(ABS(Table1[[#This Row],[tar-out]])&gt;=$O$1,ABS(Table1[[#This Row],[tar-out]])&lt;$P$1)</f>
        <v>0</v>
      </c>
      <c r="P8101" s="1">
        <f>ROUND(Table1[[#This Row],[tar-out]],0)</f>
        <v>0</v>
      </c>
      <c r="Q8101" s="2">
        <v>8099</v>
      </c>
    </row>
    <row r="8102" spans="1:17" x14ac:dyDescent="0.25">
      <c r="A8102">
        <v>17</v>
      </c>
      <c r="B8102">
        <v>128</v>
      </c>
      <c r="C8102">
        <v>5.2941176470588198</v>
      </c>
      <c r="D8102">
        <v>2</v>
      </c>
      <c r="E8102">
        <v>114</v>
      </c>
      <c r="F8102">
        <v>5.6263736263736304</v>
      </c>
      <c r="G8102">
        <v>5.7906813621520996</v>
      </c>
      <c r="H8102" s="1">
        <f>Table1[[#This Row],[target]]-Table1[[#This Row],[output]]</f>
        <v>-0.16430773577846924</v>
      </c>
      <c r="I8102" s="1">
        <f>Table1[[#This Row],[tar-out]]*Table1[[#This Row],[tar-out]]</f>
        <v>2.6997032036647262E-2</v>
      </c>
      <c r="J8102" s="1" t="b">
        <f>AND(ABS(Table1[[#This Row],[tar-out]])&gt;=$J$1,ABS(Table1[[#This Row],[tar-out]])&lt;$K$1)</f>
        <v>1</v>
      </c>
      <c r="K8102" s="1" t="b">
        <f>AND(ABS(Table1[[#This Row],[tar-out]])&gt;=$K$1,ABS(Table1[[#This Row],[tar-out]])&lt;$L$1)</f>
        <v>0</v>
      </c>
      <c r="L8102" s="1" t="b">
        <f>AND(ABS(Table1[[#This Row],[tar-out]])&gt;=$L$1,ABS(Table1[[#This Row],[tar-out]])&lt;$M$1)</f>
        <v>0</v>
      </c>
      <c r="M8102" s="1" t="b">
        <f>AND(ABS(Table1[[#This Row],[tar-out]])&gt;=$M$1,ABS(Table1[[#This Row],[tar-out]])&lt;$N$1)</f>
        <v>0</v>
      </c>
      <c r="N8102" s="1" t="b">
        <f>AND(ABS(Table1[[#This Row],[tar-out]])&gt;=$N$1,ABS(Table1[[#This Row],[tar-out]])&lt;$O$1)</f>
        <v>0</v>
      </c>
      <c r="O8102" s="1" t="b">
        <f>AND(ABS(Table1[[#This Row],[tar-out]])&gt;=$O$1,ABS(Table1[[#This Row],[tar-out]])&lt;$P$1)</f>
        <v>0</v>
      </c>
      <c r="P8102" s="1">
        <f>ROUND(Table1[[#This Row],[tar-out]],0)</f>
        <v>0</v>
      </c>
      <c r="Q8102" s="3">
        <v>8100</v>
      </c>
    </row>
    <row r="8103" spans="1:17" x14ac:dyDescent="0.25">
      <c r="A8103">
        <v>17</v>
      </c>
      <c r="B8103">
        <v>128</v>
      </c>
      <c r="C8103">
        <v>5.2941176470588198</v>
      </c>
      <c r="D8103">
        <v>2</v>
      </c>
      <c r="E8103">
        <v>112</v>
      </c>
      <c r="F8103">
        <v>5.40679886685552</v>
      </c>
      <c r="G8103">
        <v>5.78961086273193</v>
      </c>
      <c r="H8103" s="1">
        <f>Table1[[#This Row],[target]]-Table1[[#This Row],[output]]</f>
        <v>-0.38281199587641002</v>
      </c>
      <c r="I8103" s="1">
        <f>Table1[[#This Row],[tar-out]]*Table1[[#This Row],[tar-out]]</f>
        <v>0.14654502418688056</v>
      </c>
      <c r="J8103" s="1" t="b">
        <f>AND(ABS(Table1[[#This Row],[tar-out]])&gt;=$J$1,ABS(Table1[[#This Row],[tar-out]])&lt;$K$1)</f>
        <v>1</v>
      </c>
      <c r="K8103" s="1" t="b">
        <f>AND(ABS(Table1[[#This Row],[tar-out]])&gt;=$K$1,ABS(Table1[[#This Row],[tar-out]])&lt;$L$1)</f>
        <v>0</v>
      </c>
      <c r="L8103" s="1" t="b">
        <f>AND(ABS(Table1[[#This Row],[tar-out]])&gt;=$L$1,ABS(Table1[[#This Row],[tar-out]])&lt;$M$1)</f>
        <v>0</v>
      </c>
      <c r="M8103" s="1" t="b">
        <f>AND(ABS(Table1[[#This Row],[tar-out]])&gt;=$M$1,ABS(Table1[[#This Row],[tar-out]])&lt;$N$1)</f>
        <v>0</v>
      </c>
      <c r="N8103" s="1" t="b">
        <f>AND(ABS(Table1[[#This Row],[tar-out]])&gt;=$N$1,ABS(Table1[[#This Row],[tar-out]])&lt;$O$1)</f>
        <v>0</v>
      </c>
      <c r="O8103" s="1" t="b">
        <f>AND(ABS(Table1[[#This Row],[tar-out]])&gt;=$O$1,ABS(Table1[[#This Row],[tar-out]])&lt;$P$1)</f>
        <v>0</v>
      </c>
      <c r="P8103" s="1">
        <f>ROUND(Table1[[#This Row],[tar-out]],0)</f>
        <v>0</v>
      </c>
      <c r="Q8103" s="2">
        <v>8101</v>
      </c>
    </row>
    <row r="8104" spans="1:17" x14ac:dyDescent="0.25">
      <c r="A8104">
        <v>17</v>
      </c>
      <c r="B8104">
        <v>128</v>
      </c>
      <c r="C8104">
        <v>5.2941176470588198</v>
      </c>
      <c r="D8104">
        <v>2</v>
      </c>
      <c r="E8104">
        <v>79</v>
      </c>
      <c r="F8104">
        <v>5.4106773212684498</v>
      </c>
      <c r="G8104">
        <v>5.7401962280273402</v>
      </c>
      <c r="H8104" s="1">
        <f>Table1[[#This Row],[target]]-Table1[[#This Row],[output]]</f>
        <v>-0.3295189067588904</v>
      </c>
      <c r="I8104" s="1">
        <f>Table1[[#This Row],[tar-out]]*Table1[[#This Row],[tar-out]]</f>
        <v>0.1085827099115743</v>
      </c>
      <c r="J8104" s="1" t="b">
        <f>AND(ABS(Table1[[#This Row],[tar-out]])&gt;=$J$1,ABS(Table1[[#This Row],[tar-out]])&lt;$K$1)</f>
        <v>1</v>
      </c>
      <c r="K8104" s="1" t="b">
        <f>AND(ABS(Table1[[#This Row],[tar-out]])&gt;=$K$1,ABS(Table1[[#This Row],[tar-out]])&lt;$L$1)</f>
        <v>0</v>
      </c>
      <c r="L8104" s="1" t="b">
        <f>AND(ABS(Table1[[#This Row],[tar-out]])&gt;=$L$1,ABS(Table1[[#This Row],[tar-out]])&lt;$M$1)</f>
        <v>0</v>
      </c>
      <c r="M8104" s="1" t="b">
        <f>AND(ABS(Table1[[#This Row],[tar-out]])&gt;=$M$1,ABS(Table1[[#This Row],[tar-out]])&lt;$N$1)</f>
        <v>0</v>
      </c>
      <c r="N8104" s="1" t="b">
        <f>AND(ABS(Table1[[#This Row],[tar-out]])&gt;=$N$1,ABS(Table1[[#This Row],[tar-out]])&lt;$O$1)</f>
        <v>0</v>
      </c>
      <c r="O8104" s="1" t="b">
        <f>AND(ABS(Table1[[#This Row],[tar-out]])&gt;=$O$1,ABS(Table1[[#This Row],[tar-out]])&lt;$P$1)</f>
        <v>0</v>
      </c>
      <c r="P8104" s="1">
        <f>ROUND(Table1[[#This Row],[tar-out]],0)</f>
        <v>0</v>
      </c>
      <c r="Q8104" s="3">
        <v>8102</v>
      </c>
    </row>
    <row r="8105" spans="1:17" x14ac:dyDescent="0.25">
      <c r="A8105">
        <v>17</v>
      </c>
      <c r="B8105">
        <v>128</v>
      </c>
      <c r="C8105">
        <v>5.2941176470588198</v>
      </c>
      <c r="D8105">
        <v>2</v>
      </c>
      <c r="E8105">
        <v>36</v>
      </c>
      <c r="F8105">
        <v>4.4189048722466104</v>
      </c>
      <c r="G8105">
        <v>5.6627664566040004</v>
      </c>
      <c r="H8105" s="1">
        <f>Table1[[#This Row],[target]]-Table1[[#This Row],[output]]</f>
        <v>-1.2438615843573899</v>
      </c>
      <c r="I8105" s="1">
        <f>Table1[[#This Row],[tar-out]]*Table1[[#This Row],[tar-out]]</f>
        <v>1.5471916410400763</v>
      </c>
      <c r="J8105" s="1" t="b">
        <f>AND(ABS(Table1[[#This Row],[tar-out]])&gt;=$J$1,ABS(Table1[[#This Row],[tar-out]])&lt;$K$1)</f>
        <v>0</v>
      </c>
      <c r="K8105" s="1" t="b">
        <f>AND(ABS(Table1[[#This Row],[tar-out]])&gt;=$K$1,ABS(Table1[[#This Row],[tar-out]])&lt;$L$1)</f>
        <v>1</v>
      </c>
      <c r="L8105" s="1" t="b">
        <f>AND(ABS(Table1[[#This Row],[tar-out]])&gt;=$L$1,ABS(Table1[[#This Row],[tar-out]])&lt;$M$1)</f>
        <v>0</v>
      </c>
      <c r="M8105" s="1" t="b">
        <f>AND(ABS(Table1[[#This Row],[tar-out]])&gt;=$M$1,ABS(Table1[[#This Row],[tar-out]])&lt;$N$1)</f>
        <v>0</v>
      </c>
      <c r="N8105" s="1" t="b">
        <f>AND(ABS(Table1[[#This Row],[tar-out]])&gt;=$N$1,ABS(Table1[[#This Row],[tar-out]])&lt;$O$1)</f>
        <v>0</v>
      </c>
      <c r="O8105" s="1" t="b">
        <f>AND(ABS(Table1[[#This Row],[tar-out]])&gt;=$O$1,ABS(Table1[[#This Row],[tar-out]])&lt;$P$1)</f>
        <v>0</v>
      </c>
      <c r="P8105" s="1">
        <f>ROUND(Table1[[#This Row],[tar-out]],0)</f>
        <v>-1</v>
      </c>
      <c r="Q8105" s="2">
        <v>8103</v>
      </c>
    </row>
    <row r="8106" spans="1:17" x14ac:dyDescent="0.25">
      <c r="A8106">
        <v>17</v>
      </c>
      <c r="B8106">
        <v>128</v>
      </c>
      <c r="C8106">
        <v>5.2941176470588198</v>
      </c>
      <c r="D8106">
        <v>2</v>
      </c>
      <c r="E8106">
        <v>164</v>
      </c>
      <c r="F8106">
        <v>5.8446815186695904</v>
      </c>
      <c r="G8106">
        <v>5.7776422500610396</v>
      </c>
      <c r="H8106" s="1">
        <f>Table1[[#This Row],[target]]-Table1[[#This Row],[output]]</f>
        <v>6.7039268608550806E-2</v>
      </c>
      <c r="I8106" s="1">
        <f>Table1[[#This Row],[tar-out]]*Table1[[#This Row],[tar-out]]</f>
        <v>4.4942635355694257E-3</v>
      </c>
      <c r="J8106" s="1" t="b">
        <f>AND(ABS(Table1[[#This Row],[tar-out]])&gt;=$J$1,ABS(Table1[[#This Row],[tar-out]])&lt;$K$1)</f>
        <v>1</v>
      </c>
      <c r="K8106" s="1" t="b">
        <f>AND(ABS(Table1[[#This Row],[tar-out]])&gt;=$K$1,ABS(Table1[[#This Row],[tar-out]])&lt;$L$1)</f>
        <v>0</v>
      </c>
      <c r="L8106" s="1" t="b">
        <f>AND(ABS(Table1[[#This Row],[tar-out]])&gt;=$L$1,ABS(Table1[[#This Row],[tar-out]])&lt;$M$1)</f>
        <v>0</v>
      </c>
      <c r="M8106" s="1" t="b">
        <f>AND(ABS(Table1[[#This Row],[tar-out]])&gt;=$M$1,ABS(Table1[[#This Row],[tar-out]])&lt;$N$1)</f>
        <v>0</v>
      </c>
      <c r="N8106" s="1" t="b">
        <f>AND(ABS(Table1[[#This Row],[tar-out]])&gt;=$N$1,ABS(Table1[[#This Row],[tar-out]])&lt;$O$1)</f>
        <v>0</v>
      </c>
      <c r="O8106" s="1" t="b">
        <f>AND(ABS(Table1[[#This Row],[tar-out]])&gt;=$O$1,ABS(Table1[[#This Row],[tar-out]])&lt;$P$1)</f>
        <v>0</v>
      </c>
      <c r="P8106" s="1">
        <f>ROUND(Table1[[#This Row],[tar-out]],0)</f>
        <v>0</v>
      </c>
      <c r="Q8106" s="3">
        <v>8104</v>
      </c>
    </row>
    <row r="8107" spans="1:17" x14ac:dyDescent="0.25">
      <c r="A8107">
        <v>17</v>
      </c>
      <c r="B8107">
        <v>128</v>
      </c>
      <c r="C8107">
        <v>5.2941176470588198</v>
      </c>
      <c r="D8107">
        <v>2</v>
      </c>
      <c r="E8107">
        <v>141</v>
      </c>
      <c r="F8107">
        <v>4.5361702127659598</v>
      </c>
      <c r="G8107">
        <v>5.7958412170410201</v>
      </c>
      <c r="H8107" s="1">
        <f>Table1[[#This Row],[target]]-Table1[[#This Row],[output]]</f>
        <v>-1.2596710042750603</v>
      </c>
      <c r="I8107" s="1">
        <f>Table1[[#This Row],[tar-out]]*Table1[[#This Row],[tar-out]]</f>
        <v>1.586771039011339</v>
      </c>
      <c r="J8107" s="1" t="b">
        <f>AND(ABS(Table1[[#This Row],[tar-out]])&gt;=$J$1,ABS(Table1[[#This Row],[tar-out]])&lt;$K$1)</f>
        <v>0</v>
      </c>
      <c r="K8107" s="1" t="b">
        <f>AND(ABS(Table1[[#This Row],[tar-out]])&gt;=$K$1,ABS(Table1[[#This Row],[tar-out]])&lt;$L$1)</f>
        <v>1</v>
      </c>
      <c r="L8107" s="1" t="b">
        <f>AND(ABS(Table1[[#This Row],[tar-out]])&gt;=$L$1,ABS(Table1[[#This Row],[tar-out]])&lt;$M$1)</f>
        <v>0</v>
      </c>
      <c r="M8107" s="1" t="b">
        <f>AND(ABS(Table1[[#This Row],[tar-out]])&gt;=$M$1,ABS(Table1[[#This Row],[tar-out]])&lt;$N$1)</f>
        <v>0</v>
      </c>
      <c r="N8107" s="1" t="b">
        <f>AND(ABS(Table1[[#This Row],[tar-out]])&gt;=$N$1,ABS(Table1[[#This Row],[tar-out]])&lt;$O$1)</f>
        <v>0</v>
      </c>
      <c r="O8107" s="1" t="b">
        <f>AND(ABS(Table1[[#This Row],[tar-out]])&gt;=$O$1,ABS(Table1[[#This Row],[tar-out]])&lt;$P$1)</f>
        <v>0</v>
      </c>
      <c r="P8107" s="1">
        <f>ROUND(Table1[[#This Row],[tar-out]],0)</f>
        <v>-1</v>
      </c>
      <c r="Q8107" s="2">
        <v>8105</v>
      </c>
    </row>
    <row r="8108" spans="1:17" x14ac:dyDescent="0.25">
      <c r="A8108">
        <v>17</v>
      </c>
      <c r="B8108">
        <v>128</v>
      </c>
      <c r="C8108">
        <v>5.2941176470588198</v>
      </c>
      <c r="D8108">
        <v>2</v>
      </c>
      <c r="E8108">
        <v>142</v>
      </c>
      <c r="F8108">
        <v>4.9645042839657298</v>
      </c>
      <c r="G8108">
        <v>5.7952017784118697</v>
      </c>
      <c r="H8108" s="1">
        <f>Table1[[#This Row],[target]]-Table1[[#This Row],[output]]</f>
        <v>-0.83069749444613983</v>
      </c>
      <c r="I8108" s="1">
        <f>Table1[[#This Row],[tar-out]]*Table1[[#This Row],[tar-out]]</f>
        <v>0.69005832727909455</v>
      </c>
      <c r="J8108" s="1" t="b">
        <f>AND(ABS(Table1[[#This Row],[tar-out]])&gt;=$J$1,ABS(Table1[[#This Row],[tar-out]])&lt;$K$1)</f>
        <v>1</v>
      </c>
      <c r="K8108" s="1" t="b">
        <f>AND(ABS(Table1[[#This Row],[tar-out]])&gt;=$K$1,ABS(Table1[[#This Row],[tar-out]])&lt;$L$1)</f>
        <v>0</v>
      </c>
      <c r="L8108" s="1" t="b">
        <f>AND(ABS(Table1[[#This Row],[tar-out]])&gt;=$L$1,ABS(Table1[[#This Row],[tar-out]])&lt;$M$1)</f>
        <v>0</v>
      </c>
      <c r="M8108" s="1" t="b">
        <f>AND(ABS(Table1[[#This Row],[tar-out]])&gt;=$M$1,ABS(Table1[[#This Row],[tar-out]])&lt;$N$1)</f>
        <v>0</v>
      </c>
      <c r="N8108" s="1" t="b">
        <f>AND(ABS(Table1[[#This Row],[tar-out]])&gt;=$N$1,ABS(Table1[[#This Row],[tar-out]])&lt;$O$1)</f>
        <v>0</v>
      </c>
      <c r="O8108" s="1" t="b">
        <f>AND(ABS(Table1[[#This Row],[tar-out]])&gt;=$O$1,ABS(Table1[[#This Row],[tar-out]])&lt;$P$1)</f>
        <v>0</v>
      </c>
      <c r="P8108" s="1">
        <f>ROUND(Table1[[#This Row],[tar-out]],0)</f>
        <v>-1</v>
      </c>
      <c r="Q8108" s="3">
        <v>8106</v>
      </c>
    </row>
    <row r="8109" spans="1:17" x14ac:dyDescent="0.25">
      <c r="A8109">
        <v>17</v>
      </c>
      <c r="B8109">
        <v>128</v>
      </c>
      <c r="C8109">
        <v>5.2941176470588198</v>
      </c>
      <c r="D8109">
        <v>2</v>
      </c>
      <c r="E8109">
        <v>157</v>
      </c>
      <c r="F8109">
        <v>5.6416065911431499</v>
      </c>
      <c r="G8109">
        <v>5.7853364944457999</v>
      </c>
      <c r="H8109" s="1">
        <f>Table1[[#This Row],[target]]-Table1[[#This Row],[output]]</f>
        <v>-0.14372990330265001</v>
      </c>
      <c r="I8109" s="1">
        <f>Table1[[#This Row],[tar-out]]*Table1[[#This Row],[tar-out]]</f>
        <v>2.0658285103389122E-2</v>
      </c>
      <c r="J8109" s="1" t="b">
        <f>AND(ABS(Table1[[#This Row],[tar-out]])&gt;=$J$1,ABS(Table1[[#This Row],[tar-out]])&lt;$K$1)</f>
        <v>1</v>
      </c>
      <c r="K8109" s="1" t="b">
        <f>AND(ABS(Table1[[#This Row],[tar-out]])&gt;=$K$1,ABS(Table1[[#This Row],[tar-out]])&lt;$L$1)</f>
        <v>0</v>
      </c>
      <c r="L8109" s="1" t="b">
        <f>AND(ABS(Table1[[#This Row],[tar-out]])&gt;=$L$1,ABS(Table1[[#This Row],[tar-out]])&lt;$M$1)</f>
        <v>0</v>
      </c>
      <c r="M8109" s="1" t="b">
        <f>AND(ABS(Table1[[#This Row],[tar-out]])&gt;=$M$1,ABS(Table1[[#This Row],[tar-out]])&lt;$N$1)</f>
        <v>0</v>
      </c>
      <c r="N8109" s="1" t="b">
        <f>AND(ABS(Table1[[#This Row],[tar-out]])&gt;=$N$1,ABS(Table1[[#This Row],[tar-out]])&lt;$O$1)</f>
        <v>0</v>
      </c>
      <c r="O8109" s="1" t="b">
        <f>AND(ABS(Table1[[#This Row],[tar-out]])&gt;=$O$1,ABS(Table1[[#This Row],[tar-out]])&lt;$P$1)</f>
        <v>0</v>
      </c>
      <c r="P8109" s="1">
        <f>ROUND(Table1[[#This Row],[tar-out]],0)</f>
        <v>0</v>
      </c>
      <c r="Q8109" s="2">
        <v>8107</v>
      </c>
    </row>
    <row r="8110" spans="1:17" x14ac:dyDescent="0.25">
      <c r="A8110">
        <v>17</v>
      </c>
      <c r="B8110">
        <v>128</v>
      </c>
      <c r="C8110">
        <v>5.2941176470588198</v>
      </c>
      <c r="D8110">
        <v>2</v>
      </c>
      <c r="E8110">
        <v>180</v>
      </c>
      <c r="F8110">
        <v>4.7881188118811897</v>
      </c>
      <c r="G8110">
        <v>5.7791604995727504</v>
      </c>
      <c r="H8110" s="1">
        <f>Table1[[#This Row],[target]]-Table1[[#This Row],[output]]</f>
        <v>-0.99104168769156065</v>
      </c>
      <c r="I8110" s="1">
        <f>Table1[[#This Row],[tar-out]]*Table1[[#This Row],[tar-out]]</f>
        <v>0.98216362674253688</v>
      </c>
      <c r="J8110" s="1" t="b">
        <f>AND(ABS(Table1[[#This Row],[tar-out]])&gt;=$J$1,ABS(Table1[[#This Row],[tar-out]])&lt;$K$1)</f>
        <v>1</v>
      </c>
      <c r="K8110" s="1" t="b">
        <f>AND(ABS(Table1[[#This Row],[tar-out]])&gt;=$K$1,ABS(Table1[[#This Row],[tar-out]])&lt;$L$1)</f>
        <v>0</v>
      </c>
      <c r="L8110" s="1" t="b">
        <f>AND(ABS(Table1[[#This Row],[tar-out]])&gt;=$L$1,ABS(Table1[[#This Row],[tar-out]])&lt;$M$1)</f>
        <v>0</v>
      </c>
      <c r="M8110" s="1" t="b">
        <f>AND(ABS(Table1[[#This Row],[tar-out]])&gt;=$M$1,ABS(Table1[[#This Row],[tar-out]])&lt;$N$1)</f>
        <v>0</v>
      </c>
      <c r="N8110" s="1" t="b">
        <f>AND(ABS(Table1[[#This Row],[tar-out]])&gt;=$N$1,ABS(Table1[[#This Row],[tar-out]])&lt;$O$1)</f>
        <v>0</v>
      </c>
      <c r="O8110" s="1" t="b">
        <f>AND(ABS(Table1[[#This Row],[tar-out]])&gt;=$O$1,ABS(Table1[[#This Row],[tar-out]])&lt;$P$1)</f>
        <v>0</v>
      </c>
      <c r="P8110" s="1">
        <f>ROUND(Table1[[#This Row],[tar-out]],0)</f>
        <v>-1</v>
      </c>
      <c r="Q8110" s="3">
        <v>8108</v>
      </c>
    </row>
    <row r="8111" spans="1:17" x14ac:dyDescent="0.25">
      <c r="A8111">
        <v>17</v>
      </c>
      <c r="B8111">
        <v>128</v>
      </c>
      <c r="C8111">
        <v>5.2941176470588198</v>
      </c>
      <c r="D8111">
        <v>2</v>
      </c>
      <c r="E8111">
        <v>45</v>
      </c>
      <c r="F8111">
        <v>4.99708419236255</v>
      </c>
      <c r="G8111">
        <v>5.6788654327392596</v>
      </c>
      <c r="H8111" s="1">
        <f>Table1[[#This Row],[target]]-Table1[[#This Row],[output]]</f>
        <v>-0.68178124037670962</v>
      </c>
      <c r="I8111" s="1">
        <f>Table1[[#This Row],[tar-out]]*Table1[[#This Row],[tar-out]]</f>
        <v>0.46482565972960471</v>
      </c>
      <c r="J8111" s="1" t="b">
        <f>AND(ABS(Table1[[#This Row],[tar-out]])&gt;=$J$1,ABS(Table1[[#This Row],[tar-out]])&lt;$K$1)</f>
        <v>1</v>
      </c>
      <c r="K8111" s="1" t="b">
        <f>AND(ABS(Table1[[#This Row],[tar-out]])&gt;=$K$1,ABS(Table1[[#This Row],[tar-out]])&lt;$L$1)</f>
        <v>0</v>
      </c>
      <c r="L8111" s="1" t="b">
        <f>AND(ABS(Table1[[#This Row],[tar-out]])&gt;=$L$1,ABS(Table1[[#This Row],[tar-out]])&lt;$M$1)</f>
        <v>0</v>
      </c>
      <c r="M8111" s="1" t="b">
        <f>AND(ABS(Table1[[#This Row],[tar-out]])&gt;=$M$1,ABS(Table1[[#This Row],[tar-out]])&lt;$N$1)</f>
        <v>0</v>
      </c>
      <c r="N8111" s="1" t="b">
        <f>AND(ABS(Table1[[#This Row],[tar-out]])&gt;=$N$1,ABS(Table1[[#This Row],[tar-out]])&lt;$O$1)</f>
        <v>0</v>
      </c>
      <c r="O8111" s="1" t="b">
        <f>AND(ABS(Table1[[#This Row],[tar-out]])&gt;=$O$1,ABS(Table1[[#This Row],[tar-out]])&lt;$P$1)</f>
        <v>0</v>
      </c>
      <c r="P8111" s="1">
        <f>ROUND(Table1[[#This Row],[tar-out]],0)</f>
        <v>-1</v>
      </c>
      <c r="Q8111" s="2">
        <v>8109</v>
      </c>
    </row>
    <row r="8112" spans="1:17" x14ac:dyDescent="0.25">
      <c r="A8112">
        <v>17</v>
      </c>
      <c r="B8112">
        <v>128</v>
      </c>
      <c r="C8112">
        <v>5.2941176470588198</v>
      </c>
      <c r="D8112">
        <v>2</v>
      </c>
      <c r="E8112">
        <v>24</v>
      </c>
      <c r="F8112">
        <v>5.0210238746898899</v>
      </c>
      <c r="G8112">
        <v>5.6487765312194798</v>
      </c>
      <c r="H8112" s="1">
        <f>Table1[[#This Row],[target]]-Table1[[#This Row],[output]]</f>
        <v>-0.62775265652958989</v>
      </c>
      <c r="I8112" s="1">
        <f>Table1[[#This Row],[tar-out]]*Table1[[#This Row],[tar-out]]</f>
        <v>0.39407339777995726</v>
      </c>
      <c r="J8112" s="1" t="b">
        <f>AND(ABS(Table1[[#This Row],[tar-out]])&gt;=$J$1,ABS(Table1[[#This Row],[tar-out]])&lt;$K$1)</f>
        <v>1</v>
      </c>
      <c r="K8112" s="1" t="b">
        <f>AND(ABS(Table1[[#This Row],[tar-out]])&gt;=$K$1,ABS(Table1[[#This Row],[tar-out]])&lt;$L$1)</f>
        <v>0</v>
      </c>
      <c r="L8112" s="1" t="b">
        <f>AND(ABS(Table1[[#This Row],[tar-out]])&gt;=$L$1,ABS(Table1[[#This Row],[tar-out]])&lt;$M$1)</f>
        <v>0</v>
      </c>
      <c r="M8112" s="1" t="b">
        <f>AND(ABS(Table1[[#This Row],[tar-out]])&gt;=$M$1,ABS(Table1[[#This Row],[tar-out]])&lt;$N$1)</f>
        <v>0</v>
      </c>
      <c r="N8112" s="1" t="b">
        <f>AND(ABS(Table1[[#This Row],[tar-out]])&gt;=$N$1,ABS(Table1[[#This Row],[tar-out]])&lt;$O$1)</f>
        <v>0</v>
      </c>
      <c r="O8112" s="1" t="b">
        <f>AND(ABS(Table1[[#This Row],[tar-out]])&gt;=$O$1,ABS(Table1[[#This Row],[tar-out]])&lt;$P$1)</f>
        <v>0</v>
      </c>
      <c r="P8112" s="1">
        <f>ROUND(Table1[[#This Row],[tar-out]],0)</f>
        <v>-1</v>
      </c>
      <c r="Q8112" s="3">
        <v>8110</v>
      </c>
    </row>
    <row r="8113" spans="1:17" x14ac:dyDescent="0.25">
      <c r="A8113">
        <v>17</v>
      </c>
      <c r="B8113">
        <v>128</v>
      </c>
      <c r="C8113">
        <v>5.2941176470588198</v>
      </c>
      <c r="D8113">
        <v>2</v>
      </c>
      <c r="E8113">
        <v>61</v>
      </c>
      <c r="F8113">
        <v>4.5599999999999996</v>
      </c>
      <c r="G8113">
        <v>5.7075209617614702</v>
      </c>
      <c r="H8113" s="1">
        <f>Table1[[#This Row],[target]]-Table1[[#This Row],[output]]</f>
        <v>-1.1475209617614706</v>
      </c>
      <c r="I8113" s="1">
        <f>Table1[[#This Row],[tar-out]]*Table1[[#This Row],[tar-out]]</f>
        <v>1.3168043576819703</v>
      </c>
      <c r="J8113" s="1" t="b">
        <f>AND(ABS(Table1[[#This Row],[tar-out]])&gt;=$J$1,ABS(Table1[[#This Row],[tar-out]])&lt;$K$1)</f>
        <v>0</v>
      </c>
      <c r="K8113" s="1" t="b">
        <f>AND(ABS(Table1[[#This Row],[tar-out]])&gt;=$K$1,ABS(Table1[[#This Row],[tar-out]])&lt;$L$1)</f>
        <v>1</v>
      </c>
      <c r="L8113" s="1" t="b">
        <f>AND(ABS(Table1[[#This Row],[tar-out]])&gt;=$L$1,ABS(Table1[[#This Row],[tar-out]])&lt;$M$1)</f>
        <v>0</v>
      </c>
      <c r="M8113" s="1" t="b">
        <f>AND(ABS(Table1[[#This Row],[tar-out]])&gt;=$M$1,ABS(Table1[[#This Row],[tar-out]])&lt;$N$1)</f>
        <v>0</v>
      </c>
      <c r="N8113" s="1" t="b">
        <f>AND(ABS(Table1[[#This Row],[tar-out]])&gt;=$N$1,ABS(Table1[[#This Row],[tar-out]])&lt;$O$1)</f>
        <v>0</v>
      </c>
      <c r="O8113" s="1" t="b">
        <f>AND(ABS(Table1[[#This Row],[tar-out]])&gt;=$O$1,ABS(Table1[[#This Row],[tar-out]])&lt;$P$1)</f>
        <v>0</v>
      </c>
      <c r="P8113" s="1">
        <f>ROUND(Table1[[#This Row],[tar-out]],0)</f>
        <v>-1</v>
      </c>
      <c r="Q8113" s="2">
        <v>8111</v>
      </c>
    </row>
    <row r="8114" spans="1:17" x14ac:dyDescent="0.25">
      <c r="A8114">
        <v>17</v>
      </c>
      <c r="B8114">
        <v>128</v>
      </c>
      <c r="C8114">
        <v>5.2941176470588198</v>
      </c>
      <c r="D8114">
        <v>2</v>
      </c>
      <c r="E8114">
        <v>46</v>
      </c>
      <c r="F8114">
        <v>5.7198348173957898</v>
      </c>
      <c r="G8114">
        <v>5.6806545257568404</v>
      </c>
      <c r="H8114" s="1">
        <f>Table1[[#This Row],[target]]-Table1[[#This Row],[output]]</f>
        <v>3.9180291638949427E-2</v>
      </c>
      <c r="I8114" s="1">
        <f>Table1[[#This Row],[tar-out]]*Table1[[#This Row],[tar-out]]</f>
        <v>1.5350952529131303E-3</v>
      </c>
      <c r="J8114" s="1" t="b">
        <f>AND(ABS(Table1[[#This Row],[tar-out]])&gt;=$J$1,ABS(Table1[[#This Row],[tar-out]])&lt;$K$1)</f>
        <v>1</v>
      </c>
      <c r="K8114" s="1" t="b">
        <f>AND(ABS(Table1[[#This Row],[tar-out]])&gt;=$K$1,ABS(Table1[[#This Row],[tar-out]])&lt;$L$1)</f>
        <v>0</v>
      </c>
      <c r="L8114" s="1" t="b">
        <f>AND(ABS(Table1[[#This Row],[tar-out]])&gt;=$L$1,ABS(Table1[[#This Row],[tar-out]])&lt;$M$1)</f>
        <v>0</v>
      </c>
      <c r="M8114" s="1" t="b">
        <f>AND(ABS(Table1[[#This Row],[tar-out]])&gt;=$M$1,ABS(Table1[[#This Row],[tar-out]])&lt;$N$1)</f>
        <v>0</v>
      </c>
      <c r="N8114" s="1" t="b">
        <f>AND(ABS(Table1[[#This Row],[tar-out]])&gt;=$N$1,ABS(Table1[[#This Row],[tar-out]])&lt;$O$1)</f>
        <v>0</v>
      </c>
      <c r="O8114" s="1" t="b">
        <f>AND(ABS(Table1[[#This Row],[tar-out]])&gt;=$O$1,ABS(Table1[[#This Row],[tar-out]])&lt;$P$1)</f>
        <v>0</v>
      </c>
      <c r="P8114" s="1">
        <f>ROUND(Table1[[#This Row],[tar-out]],0)</f>
        <v>0</v>
      </c>
      <c r="Q8114" s="3">
        <v>8112</v>
      </c>
    </row>
    <row r="8115" spans="1:17" x14ac:dyDescent="0.25">
      <c r="A8115">
        <v>17</v>
      </c>
      <c r="B8115">
        <v>128</v>
      </c>
      <c r="C8115">
        <v>5.2941176470588198</v>
      </c>
      <c r="D8115">
        <v>2</v>
      </c>
      <c r="E8115">
        <v>49</v>
      </c>
      <c r="F8115">
        <v>4.13105413105413</v>
      </c>
      <c r="G8115">
        <v>5.6860208511352504</v>
      </c>
      <c r="H8115" s="1">
        <f>Table1[[#This Row],[target]]-Table1[[#This Row],[output]]</f>
        <v>-1.5549667200811204</v>
      </c>
      <c r="I8115" s="1">
        <f>Table1[[#This Row],[tar-out]]*Table1[[#This Row],[tar-out]]</f>
        <v>2.4179215005598373</v>
      </c>
      <c r="J8115" s="1" t="b">
        <f>AND(ABS(Table1[[#This Row],[tar-out]])&gt;=$J$1,ABS(Table1[[#This Row],[tar-out]])&lt;$K$1)</f>
        <v>0</v>
      </c>
      <c r="K8115" s="1" t="b">
        <f>AND(ABS(Table1[[#This Row],[tar-out]])&gt;=$K$1,ABS(Table1[[#This Row],[tar-out]])&lt;$L$1)</f>
        <v>1</v>
      </c>
      <c r="L8115" s="1" t="b">
        <f>AND(ABS(Table1[[#This Row],[tar-out]])&gt;=$L$1,ABS(Table1[[#This Row],[tar-out]])&lt;$M$1)</f>
        <v>0</v>
      </c>
      <c r="M8115" s="1" t="b">
        <f>AND(ABS(Table1[[#This Row],[tar-out]])&gt;=$M$1,ABS(Table1[[#This Row],[tar-out]])&lt;$N$1)</f>
        <v>0</v>
      </c>
      <c r="N8115" s="1" t="b">
        <f>AND(ABS(Table1[[#This Row],[tar-out]])&gt;=$N$1,ABS(Table1[[#This Row],[tar-out]])&lt;$O$1)</f>
        <v>0</v>
      </c>
      <c r="O8115" s="1" t="b">
        <f>AND(ABS(Table1[[#This Row],[tar-out]])&gt;=$O$1,ABS(Table1[[#This Row],[tar-out]])&lt;$P$1)</f>
        <v>0</v>
      </c>
      <c r="P8115" s="1">
        <f>ROUND(Table1[[#This Row],[tar-out]],0)</f>
        <v>-2</v>
      </c>
      <c r="Q8115" s="2">
        <v>8113</v>
      </c>
    </row>
    <row r="8116" spans="1:17" x14ac:dyDescent="0.25">
      <c r="A8116">
        <v>17</v>
      </c>
      <c r="B8116">
        <v>128</v>
      </c>
      <c r="C8116">
        <v>5.2941176470588198</v>
      </c>
      <c r="D8116">
        <v>2</v>
      </c>
      <c r="E8116">
        <v>121</v>
      </c>
      <c r="F8116">
        <v>5.7088207564903604</v>
      </c>
      <c r="G8116">
        <v>5.7948908805847203</v>
      </c>
      <c r="H8116" s="1">
        <f>Table1[[#This Row],[target]]-Table1[[#This Row],[output]]</f>
        <v>-8.607012409435999E-2</v>
      </c>
      <c r="I8116" s="1">
        <f>Table1[[#This Row],[tar-out]]*Table1[[#This Row],[tar-out]]</f>
        <v>7.4080662616185277E-3</v>
      </c>
      <c r="J8116" s="1" t="b">
        <f>AND(ABS(Table1[[#This Row],[tar-out]])&gt;=$J$1,ABS(Table1[[#This Row],[tar-out]])&lt;$K$1)</f>
        <v>1</v>
      </c>
      <c r="K8116" s="1" t="b">
        <f>AND(ABS(Table1[[#This Row],[tar-out]])&gt;=$K$1,ABS(Table1[[#This Row],[tar-out]])&lt;$L$1)</f>
        <v>0</v>
      </c>
      <c r="L8116" s="1" t="b">
        <f>AND(ABS(Table1[[#This Row],[tar-out]])&gt;=$L$1,ABS(Table1[[#This Row],[tar-out]])&lt;$M$1)</f>
        <v>0</v>
      </c>
      <c r="M8116" s="1" t="b">
        <f>AND(ABS(Table1[[#This Row],[tar-out]])&gt;=$M$1,ABS(Table1[[#This Row],[tar-out]])&lt;$N$1)</f>
        <v>0</v>
      </c>
      <c r="N8116" s="1" t="b">
        <f>AND(ABS(Table1[[#This Row],[tar-out]])&gt;=$N$1,ABS(Table1[[#This Row],[tar-out]])&lt;$O$1)</f>
        <v>0</v>
      </c>
      <c r="O8116" s="1" t="b">
        <f>AND(ABS(Table1[[#This Row],[tar-out]])&gt;=$O$1,ABS(Table1[[#This Row],[tar-out]])&lt;$P$1)</f>
        <v>0</v>
      </c>
      <c r="P8116" s="1">
        <f>ROUND(Table1[[#This Row],[tar-out]],0)</f>
        <v>0</v>
      </c>
      <c r="Q8116" s="3">
        <v>8114</v>
      </c>
    </row>
    <row r="8117" spans="1:17" x14ac:dyDescent="0.25">
      <c r="A8117">
        <v>17</v>
      </c>
      <c r="B8117">
        <v>128</v>
      </c>
      <c r="C8117">
        <v>5.2941176470588198</v>
      </c>
      <c r="D8117">
        <v>2</v>
      </c>
      <c r="E8117">
        <v>70</v>
      </c>
      <c r="F8117">
        <v>5.9453817547734698</v>
      </c>
      <c r="G8117">
        <v>5.7238087654113796</v>
      </c>
      <c r="H8117" s="1">
        <f>Table1[[#This Row],[target]]-Table1[[#This Row],[output]]</f>
        <v>0.22157298936209013</v>
      </c>
      <c r="I8117" s="1">
        <f>Table1[[#This Row],[tar-out]]*Table1[[#This Row],[tar-out]]</f>
        <v>4.9094589614852906E-2</v>
      </c>
      <c r="J8117" s="1" t="b">
        <f>AND(ABS(Table1[[#This Row],[tar-out]])&gt;=$J$1,ABS(Table1[[#This Row],[tar-out]])&lt;$K$1)</f>
        <v>1</v>
      </c>
      <c r="K8117" s="1" t="b">
        <f>AND(ABS(Table1[[#This Row],[tar-out]])&gt;=$K$1,ABS(Table1[[#This Row],[tar-out]])&lt;$L$1)</f>
        <v>0</v>
      </c>
      <c r="L8117" s="1" t="b">
        <f>AND(ABS(Table1[[#This Row],[tar-out]])&gt;=$L$1,ABS(Table1[[#This Row],[tar-out]])&lt;$M$1)</f>
        <v>0</v>
      </c>
      <c r="M8117" s="1" t="b">
        <f>AND(ABS(Table1[[#This Row],[tar-out]])&gt;=$M$1,ABS(Table1[[#This Row],[tar-out]])&lt;$N$1)</f>
        <v>0</v>
      </c>
      <c r="N8117" s="1" t="b">
        <f>AND(ABS(Table1[[#This Row],[tar-out]])&gt;=$N$1,ABS(Table1[[#This Row],[tar-out]])&lt;$O$1)</f>
        <v>0</v>
      </c>
      <c r="O8117" s="1" t="b">
        <f>AND(ABS(Table1[[#This Row],[tar-out]])&gt;=$O$1,ABS(Table1[[#This Row],[tar-out]])&lt;$P$1)</f>
        <v>0</v>
      </c>
      <c r="P8117" s="1">
        <f>ROUND(Table1[[#This Row],[tar-out]],0)</f>
        <v>0</v>
      </c>
      <c r="Q8117" s="2">
        <v>8115</v>
      </c>
    </row>
    <row r="8118" spans="1:17" x14ac:dyDescent="0.25">
      <c r="A8118">
        <v>17</v>
      </c>
      <c r="B8118">
        <v>128</v>
      </c>
      <c r="C8118">
        <v>5.2941176470588198</v>
      </c>
      <c r="D8118">
        <v>2</v>
      </c>
      <c r="E8118">
        <v>72</v>
      </c>
      <c r="F8118">
        <v>6.6232219320287298</v>
      </c>
      <c r="G8118">
        <v>5.7274503707885698</v>
      </c>
      <c r="H8118" s="1">
        <f>Table1[[#This Row],[target]]-Table1[[#This Row],[output]]</f>
        <v>0.89577156124016</v>
      </c>
      <c r="I8118" s="1">
        <f>Table1[[#This Row],[tar-out]]*Table1[[#This Row],[tar-out]]</f>
        <v>0.80240668992663366</v>
      </c>
      <c r="J8118" s="1" t="b">
        <f>AND(ABS(Table1[[#This Row],[tar-out]])&gt;=$J$1,ABS(Table1[[#This Row],[tar-out]])&lt;$K$1)</f>
        <v>1</v>
      </c>
      <c r="K8118" s="1" t="b">
        <f>AND(ABS(Table1[[#This Row],[tar-out]])&gt;=$K$1,ABS(Table1[[#This Row],[tar-out]])&lt;$L$1)</f>
        <v>0</v>
      </c>
      <c r="L8118" s="1" t="b">
        <f>AND(ABS(Table1[[#This Row],[tar-out]])&gt;=$L$1,ABS(Table1[[#This Row],[tar-out]])&lt;$M$1)</f>
        <v>0</v>
      </c>
      <c r="M8118" s="1" t="b">
        <f>AND(ABS(Table1[[#This Row],[tar-out]])&gt;=$M$1,ABS(Table1[[#This Row],[tar-out]])&lt;$N$1)</f>
        <v>0</v>
      </c>
      <c r="N8118" s="1" t="b">
        <f>AND(ABS(Table1[[#This Row],[tar-out]])&gt;=$N$1,ABS(Table1[[#This Row],[tar-out]])&lt;$O$1)</f>
        <v>0</v>
      </c>
      <c r="O8118" s="1" t="b">
        <f>AND(ABS(Table1[[#This Row],[tar-out]])&gt;=$O$1,ABS(Table1[[#This Row],[tar-out]])&lt;$P$1)</f>
        <v>0</v>
      </c>
      <c r="P8118" s="1">
        <f>ROUND(Table1[[#This Row],[tar-out]],0)</f>
        <v>1</v>
      </c>
      <c r="Q8118" s="3">
        <v>8116</v>
      </c>
    </row>
    <row r="8119" spans="1:17" x14ac:dyDescent="0.25">
      <c r="A8119">
        <v>17</v>
      </c>
      <c r="B8119">
        <v>128</v>
      </c>
      <c r="C8119">
        <v>5.2941176470588198</v>
      </c>
      <c r="D8119">
        <v>2</v>
      </c>
      <c r="E8119">
        <v>73</v>
      </c>
      <c r="F8119">
        <v>5.2222256320172997</v>
      </c>
      <c r="G8119">
        <v>5.7292714118957502</v>
      </c>
      <c r="H8119" s="1">
        <f>Table1[[#This Row],[target]]-Table1[[#This Row],[output]]</f>
        <v>-0.50704577987845045</v>
      </c>
      <c r="I8119" s="1">
        <f>Table1[[#This Row],[tar-out]]*Table1[[#This Row],[tar-out]]</f>
        <v>0.25709542289254605</v>
      </c>
      <c r="J8119" s="1" t="b">
        <f>AND(ABS(Table1[[#This Row],[tar-out]])&gt;=$J$1,ABS(Table1[[#This Row],[tar-out]])&lt;$K$1)</f>
        <v>1</v>
      </c>
      <c r="K8119" s="1" t="b">
        <f>AND(ABS(Table1[[#This Row],[tar-out]])&gt;=$K$1,ABS(Table1[[#This Row],[tar-out]])&lt;$L$1)</f>
        <v>0</v>
      </c>
      <c r="L8119" s="1" t="b">
        <f>AND(ABS(Table1[[#This Row],[tar-out]])&gt;=$L$1,ABS(Table1[[#This Row],[tar-out]])&lt;$M$1)</f>
        <v>0</v>
      </c>
      <c r="M8119" s="1" t="b">
        <f>AND(ABS(Table1[[#This Row],[tar-out]])&gt;=$M$1,ABS(Table1[[#This Row],[tar-out]])&lt;$N$1)</f>
        <v>0</v>
      </c>
      <c r="N8119" s="1" t="b">
        <f>AND(ABS(Table1[[#This Row],[tar-out]])&gt;=$N$1,ABS(Table1[[#This Row],[tar-out]])&lt;$O$1)</f>
        <v>0</v>
      </c>
      <c r="O8119" s="1" t="b">
        <f>AND(ABS(Table1[[#This Row],[tar-out]])&gt;=$O$1,ABS(Table1[[#This Row],[tar-out]])&lt;$P$1)</f>
        <v>0</v>
      </c>
      <c r="P8119" s="1">
        <f>ROUND(Table1[[#This Row],[tar-out]],0)</f>
        <v>-1</v>
      </c>
      <c r="Q8119" s="2">
        <v>8117</v>
      </c>
    </row>
    <row r="8120" spans="1:17" x14ac:dyDescent="0.25">
      <c r="A8120">
        <v>17</v>
      </c>
      <c r="B8120">
        <v>128</v>
      </c>
      <c r="C8120">
        <v>5.2941176470588198</v>
      </c>
      <c r="D8120">
        <v>2</v>
      </c>
      <c r="E8120">
        <v>255</v>
      </c>
      <c r="F8120">
        <v>4.9967637540453103</v>
      </c>
      <c r="G8120">
        <v>5.7999968528747603</v>
      </c>
      <c r="H8120" s="1">
        <f>Table1[[#This Row],[target]]-Table1[[#This Row],[output]]</f>
        <v>-0.80323309882945004</v>
      </c>
      <c r="I8120" s="1">
        <f>Table1[[#This Row],[tar-out]]*Table1[[#This Row],[tar-out]]</f>
        <v>0.64518341105516108</v>
      </c>
      <c r="J8120" s="1" t="b">
        <f>AND(ABS(Table1[[#This Row],[tar-out]])&gt;=$J$1,ABS(Table1[[#This Row],[tar-out]])&lt;$K$1)</f>
        <v>1</v>
      </c>
      <c r="K8120" s="1" t="b">
        <f>AND(ABS(Table1[[#This Row],[tar-out]])&gt;=$K$1,ABS(Table1[[#This Row],[tar-out]])&lt;$L$1)</f>
        <v>0</v>
      </c>
      <c r="L8120" s="1" t="b">
        <f>AND(ABS(Table1[[#This Row],[tar-out]])&gt;=$L$1,ABS(Table1[[#This Row],[tar-out]])&lt;$M$1)</f>
        <v>0</v>
      </c>
      <c r="M8120" s="1" t="b">
        <f>AND(ABS(Table1[[#This Row],[tar-out]])&gt;=$M$1,ABS(Table1[[#This Row],[tar-out]])&lt;$N$1)</f>
        <v>0</v>
      </c>
      <c r="N8120" s="1" t="b">
        <f>AND(ABS(Table1[[#This Row],[tar-out]])&gt;=$N$1,ABS(Table1[[#This Row],[tar-out]])&lt;$O$1)</f>
        <v>0</v>
      </c>
      <c r="O8120" s="1" t="b">
        <f>AND(ABS(Table1[[#This Row],[tar-out]])&gt;=$O$1,ABS(Table1[[#This Row],[tar-out]])&lt;$P$1)</f>
        <v>0</v>
      </c>
      <c r="P8120" s="1">
        <f>ROUND(Table1[[#This Row],[tar-out]],0)</f>
        <v>-1</v>
      </c>
      <c r="Q8120" s="3">
        <v>8118</v>
      </c>
    </row>
    <row r="8121" spans="1:17" x14ac:dyDescent="0.25">
      <c r="A8121">
        <v>17</v>
      </c>
      <c r="B8121">
        <v>128</v>
      </c>
      <c r="C8121">
        <v>5.2941176470588198</v>
      </c>
      <c r="D8121">
        <v>2</v>
      </c>
      <c r="E8121">
        <v>14</v>
      </c>
      <c r="F8121">
        <v>5.0283818130471598</v>
      </c>
      <c r="G8121">
        <v>5.6255998611450204</v>
      </c>
      <c r="H8121" s="1">
        <f>Table1[[#This Row],[target]]-Table1[[#This Row],[output]]</f>
        <v>-0.59721804809786061</v>
      </c>
      <c r="I8121" s="1">
        <f>Table1[[#This Row],[tar-out]]*Table1[[#This Row],[tar-out]]</f>
        <v>0.35666939697381855</v>
      </c>
      <c r="J8121" s="1" t="b">
        <f>AND(ABS(Table1[[#This Row],[tar-out]])&gt;=$J$1,ABS(Table1[[#This Row],[tar-out]])&lt;$K$1)</f>
        <v>1</v>
      </c>
      <c r="K8121" s="1" t="b">
        <f>AND(ABS(Table1[[#This Row],[tar-out]])&gt;=$K$1,ABS(Table1[[#This Row],[tar-out]])&lt;$L$1)</f>
        <v>0</v>
      </c>
      <c r="L8121" s="1" t="b">
        <f>AND(ABS(Table1[[#This Row],[tar-out]])&gt;=$L$1,ABS(Table1[[#This Row],[tar-out]])&lt;$M$1)</f>
        <v>0</v>
      </c>
      <c r="M8121" s="1" t="b">
        <f>AND(ABS(Table1[[#This Row],[tar-out]])&gt;=$M$1,ABS(Table1[[#This Row],[tar-out]])&lt;$N$1)</f>
        <v>0</v>
      </c>
      <c r="N8121" s="1" t="b">
        <f>AND(ABS(Table1[[#This Row],[tar-out]])&gt;=$N$1,ABS(Table1[[#This Row],[tar-out]])&lt;$O$1)</f>
        <v>0</v>
      </c>
      <c r="O8121" s="1" t="b">
        <f>AND(ABS(Table1[[#This Row],[tar-out]])&gt;=$O$1,ABS(Table1[[#This Row],[tar-out]])&lt;$P$1)</f>
        <v>0</v>
      </c>
      <c r="P8121" s="1">
        <f>ROUND(Table1[[#This Row],[tar-out]],0)</f>
        <v>-1</v>
      </c>
      <c r="Q8121" s="2">
        <v>8119</v>
      </c>
    </row>
    <row r="8122" spans="1:17" x14ac:dyDescent="0.25">
      <c r="A8122">
        <v>17</v>
      </c>
      <c r="B8122">
        <v>128</v>
      </c>
      <c r="C8122">
        <v>5.2941176470588198</v>
      </c>
      <c r="D8122">
        <v>2</v>
      </c>
      <c r="E8122">
        <v>22</v>
      </c>
      <c r="F8122">
        <v>4.9897948770282703</v>
      </c>
      <c r="G8122">
        <v>5.64676713943481</v>
      </c>
      <c r="H8122" s="1">
        <f>Table1[[#This Row],[target]]-Table1[[#This Row],[output]]</f>
        <v>-0.65697226240653972</v>
      </c>
      <c r="I8122" s="1">
        <f>Table1[[#This Row],[tar-out]]*Table1[[#This Row],[tar-out]]</f>
        <v>0.4316125535715673</v>
      </c>
      <c r="J8122" s="1" t="b">
        <f>AND(ABS(Table1[[#This Row],[tar-out]])&gt;=$J$1,ABS(Table1[[#This Row],[tar-out]])&lt;$K$1)</f>
        <v>1</v>
      </c>
      <c r="K8122" s="1" t="b">
        <f>AND(ABS(Table1[[#This Row],[tar-out]])&gt;=$K$1,ABS(Table1[[#This Row],[tar-out]])&lt;$L$1)</f>
        <v>0</v>
      </c>
      <c r="L8122" s="1" t="b">
        <f>AND(ABS(Table1[[#This Row],[tar-out]])&gt;=$L$1,ABS(Table1[[#This Row],[tar-out]])&lt;$M$1)</f>
        <v>0</v>
      </c>
      <c r="M8122" s="1" t="b">
        <f>AND(ABS(Table1[[#This Row],[tar-out]])&gt;=$M$1,ABS(Table1[[#This Row],[tar-out]])&lt;$N$1)</f>
        <v>0</v>
      </c>
      <c r="N8122" s="1" t="b">
        <f>AND(ABS(Table1[[#This Row],[tar-out]])&gt;=$N$1,ABS(Table1[[#This Row],[tar-out]])&lt;$O$1)</f>
        <v>0</v>
      </c>
      <c r="O8122" s="1" t="b">
        <f>AND(ABS(Table1[[#This Row],[tar-out]])&gt;=$O$1,ABS(Table1[[#This Row],[tar-out]])&lt;$P$1)</f>
        <v>0</v>
      </c>
      <c r="P8122" s="1">
        <f>ROUND(Table1[[#This Row],[tar-out]],0)</f>
        <v>-1</v>
      </c>
      <c r="Q8122" s="3">
        <v>8120</v>
      </c>
    </row>
    <row r="8123" spans="1:17" x14ac:dyDescent="0.25">
      <c r="A8123">
        <v>17</v>
      </c>
      <c r="B8123">
        <v>128</v>
      </c>
      <c r="C8123">
        <v>5.2941176470588198</v>
      </c>
      <c r="D8123">
        <v>2</v>
      </c>
      <c r="E8123">
        <v>94</v>
      </c>
      <c r="F8123">
        <v>4.6176470588235299</v>
      </c>
      <c r="G8123">
        <v>5.7647562026977504</v>
      </c>
      <c r="H8123" s="1">
        <f>Table1[[#This Row],[target]]-Table1[[#This Row],[output]]</f>
        <v>-1.1471091438742205</v>
      </c>
      <c r="I8123" s="1">
        <f>Table1[[#This Row],[tar-out]]*Table1[[#This Row],[tar-out]]</f>
        <v>1.315859387959847</v>
      </c>
      <c r="J8123" s="1" t="b">
        <f>AND(ABS(Table1[[#This Row],[tar-out]])&gt;=$J$1,ABS(Table1[[#This Row],[tar-out]])&lt;$K$1)</f>
        <v>0</v>
      </c>
      <c r="K8123" s="1" t="b">
        <f>AND(ABS(Table1[[#This Row],[tar-out]])&gt;=$K$1,ABS(Table1[[#This Row],[tar-out]])&lt;$L$1)</f>
        <v>1</v>
      </c>
      <c r="L8123" s="1" t="b">
        <f>AND(ABS(Table1[[#This Row],[tar-out]])&gt;=$L$1,ABS(Table1[[#This Row],[tar-out]])&lt;$M$1)</f>
        <v>0</v>
      </c>
      <c r="M8123" s="1" t="b">
        <f>AND(ABS(Table1[[#This Row],[tar-out]])&gt;=$M$1,ABS(Table1[[#This Row],[tar-out]])&lt;$N$1)</f>
        <v>0</v>
      </c>
      <c r="N8123" s="1" t="b">
        <f>AND(ABS(Table1[[#This Row],[tar-out]])&gt;=$N$1,ABS(Table1[[#This Row],[tar-out]])&lt;$O$1)</f>
        <v>0</v>
      </c>
      <c r="O8123" s="1" t="b">
        <f>AND(ABS(Table1[[#This Row],[tar-out]])&gt;=$O$1,ABS(Table1[[#This Row],[tar-out]])&lt;$P$1)</f>
        <v>0</v>
      </c>
      <c r="P8123" s="1">
        <f>ROUND(Table1[[#This Row],[tar-out]],0)</f>
        <v>-1</v>
      </c>
      <c r="Q8123" s="2">
        <v>8121</v>
      </c>
    </row>
    <row r="8124" spans="1:17" x14ac:dyDescent="0.25">
      <c r="A8124">
        <v>17</v>
      </c>
      <c r="B8124">
        <v>128</v>
      </c>
      <c r="C8124">
        <v>5.2941176470588198</v>
      </c>
      <c r="D8124">
        <v>2</v>
      </c>
      <c r="E8124">
        <v>95</v>
      </c>
      <c r="F8124">
        <v>5.5324675324675301</v>
      </c>
      <c r="G8124">
        <v>5.7662243843078604</v>
      </c>
      <c r="H8124" s="1">
        <f>Table1[[#This Row],[target]]-Table1[[#This Row],[output]]</f>
        <v>-0.23375685184033035</v>
      </c>
      <c r="I8124" s="1">
        <f>Table1[[#This Row],[tar-out]]*Table1[[#This Row],[tar-out]]</f>
        <v>5.4642265782302156E-2</v>
      </c>
      <c r="J8124" s="1" t="b">
        <f>AND(ABS(Table1[[#This Row],[tar-out]])&gt;=$J$1,ABS(Table1[[#This Row],[tar-out]])&lt;$K$1)</f>
        <v>1</v>
      </c>
      <c r="K8124" s="1" t="b">
        <f>AND(ABS(Table1[[#This Row],[tar-out]])&gt;=$K$1,ABS(Table1[[#This Row],[tar-out]])&lt;$L$1)</f>
        <v>0</v>
      </c>
      <c r="L8124" s="1" t="b">
        <f>AND(ABS(Table1[[#This Row],[tar-out]])&gt;=$L$1,ABS(Table1[[#This Row],[tar-out]])&lt;$M$1)</f>
        <v>0</v>
      </c>
      <c r="M8124" s="1" t="b">
        <f>AND(ABS(Table1[[#This Row],[tar-out]])&gt;=$M$1,ABS(Table1[[#This Row],[tar-out]])&lt;$N$1)</f>
        <v>0</v>
      </c>
      <c r="N8124" s="1" t="b">
        <f>AND(ABS(Table1[[#This Row],[tar-out]])&gt;=$N$1,ABS(Table1[[#This Row],[tar-out]])&lt;$O$1)</f>
        <v>0</v>
      </c>
      <c r="O8124" s="1" t="b">
        <f>AND(ABS(Table1[[#This Row],[tar-out]])&gt;=$O$1,ABS(Table1[[#This Row],[tar-out]])&lt;$P$1)</f>
        <v>0</v>
      </c>
      <c r="P8124" s="1">
        <f>ROUND(Table1[[#This Row],[tar-out]],0)</f>
        <v>0</v>
      </c>
      <c r="Q8124" s="3">
        <v>8122</v>
      </c>
    </row>
    <row r="8125" spans="1:17" x14ac:dyDescent="0.25">
      <c r="A8125">
        <v>17</v>
      </c>
      <c r="B8125">
        <v>128</v>
      </c>
      <c r="C8125">
        <v>5.2941176470588198</v>
      </c>
      <c r="D8125">
        <v>2</v>
      </c>
      <c r="E8125">
        <v>31</v>
      </c>
      <c r="F8125">
        <v>5.0872992482378603</v>
      </c>
      <c r="G8125">
        <v>5.6538224220275897</v>
      </c>
      <c r="H8125" s="1">
        <f>Table1[[#This Row],[target]]-Table1[[#This Row],[output]]</f>
        <v>-0.56652317378972938</v>
      </c>
      <c r="I8125" s="1">
        <f>Table1[[#This Row],[tar-out]]*Table1[[#This Row],[tar-out]]</f>
        <v>0.32094850644078793</v>
      </c>
      <c r="J8125" s="1" t="b">
        <f>AND(ABS(Table1[[#This Row],[tar-out]])&gt;=$J$1,ABS(Table1[[#This Row],[tar-out]])&lt;$K$1)</f>
        <v>1</v>
      </c>
      <c r="K8125" s="1" t="b">
        <f>AND(ABS(Table1[[#This Row],[tar-out]])&gt;=$K$1,ABS(Table1[[#This Row],[tar-out]])&lt;$L$1)</f>
        <v>0</v>
      </c>
      <c r="L8125" s="1" t="b">
        <f>AND(ABS(Table1[[#This Row],[tar-out]])&gt;=$L$1,ABS(Table1[[#This Row],[tar-out]])&lt;$M$1)</f>
        <v>0</v>
      </c>
      <c r="M8125" s="1" t="b">
        <f>AND(ABS(Table1[[#This Row],[tar-out]])&gt;=$M$1,ABS(Table1[[#This Row],[tar-out]])&lt;$N$1)</f>
        <v>0</v>
      </c>
      <c r="N8125" s="1" t="b">
        <f>AND(ABS(Table1[[#This Row],[tar-out]])&gt;=$N$1,ABS(Table1[[#This Row],[tar-out]])&lt;$O$1)</f>
        <v>0</v>
      </c>
      <c r="O8125" s="1" t="b">
        <f>AND(ABS(Table1[[#This Row],[tar-out]])&gt;=$O$1,ABS(Table1[[#This Row],[tar-out]])&lt;$P$1)</f>
        <v>0</v>
      </c>
      <c r="P8125" s="1">
        <f>ROUND(Table1[[#This Row],[tar-out]],0)</f>
        <v>-1</v>
      </c>
      <c r="Q8125" s="2">
        <v>8123</v>
      </c>
    </row>
    <row r="8126" spans="1:17" x14ac:dyDescent="0.25">
      <c r="A8126">
        <v>17</v>
      </c>
      <c r="B8126">
        <v>128</v>
      </c>
      <c r="C8126">
        <v>5.2941176470588198</v>
      </c>
      <c r="D8126">
        <v>2</v>
      </c>
      <c r="E8126">
        <v>15</v>
      </c>
      <c r="F8126">
        <v>5.8225089605734803</v>
      </c>
      <c r="G8126">
        <v>5.6288871765136701</v>
      </c>
      <c r="H8126" s="1">
        <f>Table1[[#This Row],[target]]-Table1[[#This Row],[output]]</f>
        <v>0.19362178405981023</v>
      </c>
      <c r="I8126" s="1">
        <f>Table1[[#This Row],[tar-out]]*Table1[[#This Row],[tar-out]]</f>
        <v>3.7489395262503784E-2</v>
      </c>
      <c r="J8126" s="1" t="b">
        <f>AND(ABS(Table1[[#This Row],[tar-out]])&gt;=$J$1,ABS(Table1[[#This Row],[tar-out]])&lt;$K$1)</f>
        <v>1</v>
      </c>
      <c r="K8126" s="1" t="b">
        <f>AND(ABS(Table1[[#This Row],[tar-out]])&gt;=$K$1,ABS(Table1[[#This Row],[tar-out]])&lt;$L$1)</f>
        <v>0</v>
      </c>
      <c r="L8126" s="1" t="b">
        <f>AND(ABS(Table1[[#This Row],[tar-out]])&gt;=$L$1,ABS(Table1[[#This Row],[tar-out]])&lt;$M$1)</f>
        <v>0</v>
      </c>
      <c r="M8126" s="1" t="b">
        <f>AND(ABS(Table1[[#This Row],[tar-out]])&gt;=$M$1,ABS(Table1[[#This Row],[tar-out]])&lt;$N$1)</f>
        <v>0</v>
      </c>
      <c r="N8126" s="1" t="b">
        <f>AND(ABS(Table1[[#This Row],[tar-out]])&gt;=$N$1,ABS(Table1[[#This Row],[tar-out]])&lt;$O$1)</f>
        <v>0</v>
      </c>
      <c r="O8126" s="1" t="b">
        <f>AND(ABS(Table1[[#This Row],[tar-out]])&gt;=$O$1,ABS(Table1[[#This Row],[tar-out]])&lt;$P$1)</f>
        <v>0</v>
      </c>
      <c r="P8126" s="1">
        <f>ROUND(Table1[[#This Row],[tar-out]],0)</f>
        <v>0</v>
      </c>
      <c r="Q8126" s="3">
        <v>8124</v>
      </c>
    </row>
    <row r="8127" spans="1:17" x14ac:dyDescent="0.25">
      <c r="A8127">
        <v>17</v>
      </c>
      <c r="B8127">
        <v>128</v>
      </c>
      <c r="C8127">
        <v>5.2941176470588198</v>
      </c>
      <c r="D8127">
        <v>2</v>
      </c>
      <c r="E8127">
        <v>9</v>
      </c>
      <c r="F8127">
        <v>5.0756646016028402</v>
      </c>
      <c r="G8127">
        <v>5.6033048629760698</v>
      </c>
      <c r="H8127" s="1">
        <f>Table1[[#This Row],[target]]-Table1[[#This Row],[output]]</f>
        <v>-0.52764026137322961</v>
      </c>
      <c r="I8127" s="1">
        <f>Table1[[#This Row],[tar-out]]*Table1[[#This Row],[tar-out]]</f>
        <v>0.27840424542201009</v>
      </c>
      <c r="J8127" s="1" t="b">
        <f>AND(ABS(Table1[[#This Row],[tar-out]])&gt;=$J$1,ABS(Table1[[#This Row],[tar-out]])&lt;$K$1)</f>
        <v>1</v>
      </c>
      <c r="K8127" s="1" t="b">
        <f>AND(ABS(Table1[[#This Row],[tar-out]])&gt;=$K$1,ABS(Table1[[#This Row],[tar-out]])&lt;$L$1)</f>
        <v>0</v>
      </c>
      <c r="L8127" s="1" t="b">
        <f>AND(ABS(Table1[[#This Row],[tar-out]])&gt;=$L$1,ABS(Table1[[#This Row],[tar-out]])&lt;$M$1)</f>
        <v>0</v>
      </c>
      <c r="M8127" s="1" t="b">
        <f>AND(ABS(Table1[[#This Row],[tar-out]])&gt;=$M$1,ABS(Table1[[#This Row],[tar-out]])&lt;$N$1)</f>
        <v>0</v>
      </c>
      <c r="N8127" s="1" t="b">
        <f>AND(ABS(Table1[[#This Row],[tar-out]])&gt;=$N$1,ABS(Table1[[#This Row],[tar-out]])&lt;$O$1)</f>
        <v>0</v>
      </c>
      <c r="O8127" s="1" t="b">
        <f>AND(ABS(Table1[[#This Row],[tar-out]])&gt;=$O$1,ABS(Table1[[#This Row],[tar-out]])&lt;$P$1)</f>
        <v>0</v>
      </c>
      <c r="P8127" s="1">
        <f>ROUND(Table1[[#This Row],[tar-out]],0)</f>
        <v>-1</v>
      </c>
      <c r="Q8127" s="2">
        <v>8125</v>
      </c>
    </row>
    <row r="8128" spans="1:17" x14ac:dyDescent="0.25">
      <c r="A8128">
        <v>17</v>
      </c>
      <c r="B8128">
        <v>128</v>
      </c>
      <c r="C8128">
        <v>5.2941176470588198</v>
      </c>
      <c r="D8128">
        <v>2</v>
      </c>
      <c r="E8128">
        <v>1029</v>
      </c>
      <c r="F8128">
        <v>5</v>
      </c>
      <c r="G8128">
        <v>5.9608197212219203</v>
      </c>
      <c r="H8128" s="1">
        <f>Table1[[#This Row],[target]]-Table1[[#This Row],[output]]</f>
        <v>-0.96081972122192028</v>
      </c>
      <c r="I8128" s="1">
        <f>Table1[[#This Row],[tar-out]]*Table1[[#This Row],[tar-out]]</f>
        <v>0.92317453668896865</v>
      </c>
      <c r="J8128" s="1" t="b">
        <f>AND(ABS(Table1[[#This Row],[tar-out]])&gt;=$J$1,ABS(Table1[[#This Row],[tar-out]])&lt;$K$1)</f>
        <v>1</v>
      </c>
      <c r="K8128" s="1" t="b">
        <f>AND(ABS(Table1[[#This Row],[tar-out]])&gt;=$K$1,ABS(Table1[[#This Row],[tar-out]])&lt;$L$1)</f>
        <v>0</v>
      </c>
      <c r="L8128" s="1" t="b">
        <f>AND(ABS(Table1[[#This Row],[tar-out]])&gt;=$L$1,ABS(Table1[[#This Row],[tar-out]])&lt;$M$1)</f>
        <v>0</v>
      </c>
      <c r="M8128" s="1" t="b">
        <f>AND(ABS(Table1[[#This Row],[tar-out]])&gt;=$M$1,ABS(Table1[[#This Row],[tar-out]])&lt;$N$1)</f>
        <v>0</v>
      </c>
      <c r="N8128" s="1" t="b">
        <f>AND(ABS(Table1[[#This Row],[tar-out]])&gt;=$N$1,ABS(Table1[[#This Row],[tar-out]])&lt;$O$1)</f>
        <v>0</v>
      </c>
      <c r="O8128" s="1" t="b">
        <f>AND(ABS(Table1[[#This Row],[tar-out]])&gt;=$O$1,ABS(Table1[[#This Row],[tar-out]])&lt;$P$1)</f>
        <v>0</v>
      </c>
      <c r="P8128" s="1">
        <f>ROUND(Table1[[#This Row],[tar-out]],0)</f>
        <v>-1</v>
      </c>
      <c r="Q8128" s="3">
        <v>8126</v>
      </c>
    </row>
    <row r="8129" spans="1:17" x14ac:dyDescent="0.25">
      <c r="A8129">
        <v>17</v>
      </c>
      <c r="B8129">
        <v>128</v>
      </c>
      <c r="C8129">
        <v>5.2941176470588198</v>
      </c>
      <c r="D8129">
        <v>2</v>
      </c>
      <c r="E8129">
        <v>846</v>
      </c>
      <c r="F8129">
        <v>5</v>
      </c>
      <c r="G8129">
        <v>5.9341049194335902</v>
      </c>
      <c r="H8129" s="1">
        <f>Table1[[#This Row],[target]]-Table1[[#This Row],[output]]</f>
        <v>-0.9341049194335902</v>
      </c>
      <c r="I8129" s="1">
        <f>Table1[[#This Row],[tar-out]]*Table1[[#This Row],[tar-out]]</f>
        <v>0.87255200051003401</v>
      </c>
      <c r="J8129" s="1" t="b">
        <f>AND(ABS(Table1[[#This Row],[tar-out]])&gt;=$J$1,ABS(Table1[[#This Row],[tar-out]])&lt;$K$1)</f>
        <v>1</v>
      </c>
      <c r="K8129" s="1" t="b">
        <f>AND(ABS(Table1[[#This Row],[tar-out]])&gt;=$K$1,ABS(Table1[[#This Row],[tar-out]])&lt;$L$1)</f>
        <v>0</v>
      </c>
      <c r="L8129" s="1" t="b">
        <f>AND(ABS(Table1[[#This Row],[tar-out]])&gt;=$L$1,ABS(Table1[[#This Row],[tar-out]])&lt;$M$1)</f>
        <v>0</v>
      </c>
      <c r="M8129" s="1" t="b">
        <f>AND(ABS(Table1[[#This Row],[tar-out]])&gt;=$M$1,ABS(Table1[[#This Row],[tar-out]])&lt;$N$1)</f>
        <v>0</v>
      </c>
      <c r="N8129" s="1" t="b">
        <f>AND(ABS(Table1[[#This Row],[tar-out]])&gt;=$N$1,ABS(Table1[[#This Row],[tar-out]])&lt;$O$1)</f>
        <v>0</v>
      </c>
      <c r="O8129" s="1" t="b">
        <f>AND(ABS(Table1[[#This Row],[tar-out]])&gt;=$O$1,ABS(Table1[[#This Row],[tar-out]])&lt;$P$1)</f>
        <v>0</v>
      </c>
      <c r="P8129" s="1">
        <f>ROUND(Table1[[#This Row],[tar-out]],0)</f>
        <v>-1</v>
      </c>
      <c r="Q8129" s="2">
        <v>8127</v>
      </c>
    </row>
    <row r="8130" spans="1:17" x14ac:dyDescent="0.25">
      <c r="A8130">
        <v>17</v>
      </c>
      <c r="B8130">
        <v>128</v>
      </c>
      <c r="C8130">
        <v>5.2941176470588198</v>
      </c>
      <c r="D8130">
        <v>2</v>
      </c>
      <c r="E8130">
        <v>910</v>
      </c>
      <c r="F8130">
        <v>5.0921595598349398</v>
      </c>
      <c r="G8130">
        <v>5.9433312416076696</v>
      </c>
      <c r="H8130" s="1">
        <f>Table1[[#This Row],[target]]-Table1[[#This Row],[output]]</f>
        <v>-0.85117168177272973</v>
      </c>
      <c r="I8130" s="1">
        <f>Table1[[#This Row],[tar-out]]*Table1[[#This Row],[tar-out]]</f>
        <v>0.72449323185181713</v>
      </c>
      <c r="J8130" s="1" t="b">
        <f>AND(ABS(Table1[[#This Row],[tar-out]])&gt;=$J$1,ABS(Table1[[#This Row],[tar-out]])&lt;$K$1)</f>
        <v>1</v>
      </c>
      <c r="K8130" s="1" t="b">
        <f>AND(ABS(Table1[[#This Row],[tar-out]])&gt;=$K$1,ABS(Table1[[#This Row],[tar-out]])&lt;$L$1)</f>
        <v>0</v>
      </c>
      <c r="L8130" s="1" t="b">
        <f>AND(ABS(Table1[[#This Row],[tar-out]])&gt;=$L$1,ABS(Table1[[#This Row],[tar-out]])&lt;$M$1)</f>
        <v>0</v>
      </c>
      <c r="M8130" s="1" t="b">
        <f>AND(ABS(Table1[[#This Row],[tar-out]])&gt;=$M$1,ABS(Table1[[#This Row],[tar-out]])&lt;$N$1)</f>
        <v>0</v>
      </c>
      <c r="N8130" s="1" t="b">
        <f>AND(ABS(Table1[[#This Row],[tar-out]])&gt;=$N$1,ABS(Table1[[#This Row],[tar-out]])&lt;$O$1)</f>
        <v>0</v>
      </c>
      <c r="O8130" s="1" t="b">
        <f>AND(ABS(Table1[[#This Row],[tar-out]])&gt;=$O$1,ABS(Table1[[#This Row],[tar-out]])&lt;$P$1)</f>
        <v>0</v>
      </c>
      <c r="P8130" s="1">
        <f>ROUND(Table1[[#This Row],[tar-out]],0)</f>
        <v>-1</v>
      </c>
      <c r="Q8130" s="3">
        <v>8128</v>
      </c>
    </row>
    <row r="8131" spans="1:17" x14ac:dyDescent="0.25">
      <c r="A8131">
        <v>17</v>
      </c>
      <c r="B8131">
        <v>128</v>
      </c>
      <c r="C8131">
        <v>5.2941176470588198</v>
      </c>
      <c r="D8131">
        <v>2</v>
      </c>
      <c r="E8131">
        <v>581</v>
      </c>
      <c r="F8131">
        <v>5.0002413709872098</v>
      </c>
      <c r="G8131">
        <v>5.8944673538207999</v>
      </c>
      <c r="H8131" s="1">
        <f>Table1[[#This Row],[target]]-Table1[[#This Row],[output]]</f>
        <v>-0.89422598283359012</v>
      </c>
      <c r="I8131" s="1">
        <f>Table1[[#This Row],[tar-out]]*Table1[[#This Row],[tar-out]]</f>
        <v>0.79964010837470023</v>
      </c>
      <c r="J8131" s="1" t="b">
        <f>AND(ABS(Table1[[#This Row],[tar-out]])&gt;=$J$1,ABS(Table1[[#This Row],[tar-out]])&lt;$K$1)</f>
        <v>1</v>
      </c>
      <c r="K8131" s="1" t="b">
        <f>AND(ABS(Table1[[#This Row],[tar-out]])&gt;=$K$1,ABS(Table1[[#This Row],[tar-out]])&lt;$L$1)</f>
        <v>0</v>
      </c>
      <c r="L8131" s="1" t="b">
        <f>AND(ABS(Table1[[#This Row],[tar-out]])&gt;=$L$1,ABS(Table1[[#This Row],[tar-out]])&lt;$M$1)</f>
        <v>0</v>
      </c>
      <c r="M8131" s="1" t="b">
        <f>AND(ABS(Table1[[#This Row],[tar-out]])&gt;=$M$1,ABS(Table1[[#This Row],[tar-out]])&lt;$N$1)</f>
        <v>0</v>
      </c>
      <c r="N8131" s="1" t="b">
        <f>AND(ABS(Table1[[#This Row],[tar-out]])&gt;=$N$1,ABS(Table1[[#This Row],[tar-out]])&lt;$O$1)</f>
        <v>0</v>
      </c>
      <c r="O8131" s="1" t="b">
        <f>AND(ABS(Table1[[#This Row],[tar-out]])&gt;=$O$1,ABS(Table1[[#This Row],[tar-out]])&lt;$P$1)</f>
        <v>0</v>
      </c>
      <c r="P8131" s="1">
        <f>ROUND(Table1[[#This Row],[tar-out]],0)</f>
        <v>-1</v>
      </c>
      <c r="Q8131" s="2">
        <v>8129</v>
      </c>
    </row>
    <row r="8132" spans="1:17" x14ac:dyDescent="0.25">
      <c r="A8132">
        <v>17</v>
      </c>
      <c r="B8132">
        <v>128</v>
      </c>
      <c r="C8132">
        <v>5.2941176470588198</v>
      </c>
      <c r="D8132">
        <v>2</v>
      </c>
      <c r="E8132">
        <v>489</v>
      </c>
      <c r="F8132">
        <v>5.0006777363605597</v>
      </c>
      <c r="G8132">
        <v>5.8487825393676802</v>
      </c>
      <c r="H8132" s="1">
        <f>Table1[[#This Row],[target]]-Table1[[#This Row],[output]]</f>
        <v>-0.84810480300712054</v>
      </c>
      <c r="I8132" s="1">
        <f>Table1[[#This Row],[tar-out]]*Table1[[#This Row],[tar-out]]</f>
        <v>0.71928175688374674</v>
      </c>
      <c r="J8132" s="1" t="b">
        <f>AND(ABS(Table1[[#This Row],[tar-out]])&gt;=$J$1,ABS(Table1[[#This Row],[tar-out]])&lt;$K$1)</f>
        <v>1</v>
      </c>
      <c r="K8132" s="1" t="b">
        <f>AND(ABS(Table1[[#This Row],[tar-out]])&gt;=$K$1,ABS(Table1[[#This Row],[tar-out]])&lt;$L$1)</f>
        <v>0</v>
      </c>
      <c r="L8132" s="1" t="b">
        <f>AND(ABS(Table1[[#This Row],[tar-out]])&gt;=$L$1,ABS(Table1[[#This Row],[tar-out]])&lt;$M$1)</f>
        <v>0</v>
      </c>
      <c r="M8132" s="1" t="b">
        <f>AND(ABS(Table1[[#This Row],[tar-out]])&gt;=$M$1,ABS(Table1[[#This Row],[tar-out]])&lt;$N$1)</f>
        <v>0</v>
      </c>
      <c r="N8132" s="1" t="b">
        <f>AND(ABS(Table1[[#This Row],[tar-out]])&gt;=$N$1,ABS(Table1[[#This Row],[tar-out]])&lt;$O$1)</f>
        <v>0</v>
      </c>
      <c r="O8132" s="1" t="b">
        <f>AND(ABS(Table1[[#This Row],[tar-out]])&gt;=$O$1,ABS(Table1[[#This Row],[tar-out]])&lt;$P$1)</f>
        <v>0</v>
      </c>
      <c r="P8132" s="1">
        <f>ROUND(Table1[[#This Row],[tar-out]],0)</f>
        <v>-1</v>
      </c>
      <c r="Q8132" s="3">
        <v>8130</v>
      </c>
    </row>
    <row r="8133" spans="1:17" x14ac:dyDescent="0.25">
      <c r="A8133">
        <v>17</v>
      </c>
      <c r="B8133">
        <v>128</v>
      </c>
      <c r="C8133">
        <v>5.2941176470588198</v>
      </c>
      <c r="D8133">
        <v>2</v>
      </c>
      <c r="E8133">
        <v>553</v>
      </c>
      <c r="F8133">
        <v>5.00012972656614</v>
      </c>
      <c r="G8133">
        <v>5.8821244239807102</v>
      </c>
      <c r="H8133" s="1">
        <f>Table1[[#This Row],[target]]-Table1[[#This Row],[output]]</f>
        <v>-0.88199469741457026</v>
      </c>
      <c r="I8133" s="1">
        <f>Table1[[#This Row],[tar-out]]*Table1[[#This Row],[tar-out]]</f>
        <v>0.77791464626741935</v>
      </c>
      <c r="J8133" s="1" t="b">
        <f>AND(ABS(Table1[[#This Row],[tar-out]])&gt;=$J$1,ABS(Table1[[#This Row],[tar-out]])&lt;$K$1)</f>
        <v>1</v>
      </c>
      <c r="K8133" s="1" t="b">
        <f>AND(ABS(Table1[[#This Row],[tar-out]])&gt;=$K$1,ABS(Table1[[#This Row],[tar-out]])&lt;$L$1)</f>
        <v>0</v>
      </c>
      <c r="L8133" s="1" t="b">
        <f>AND(ABS(Table1[[#This Row],[tar-out]])&gt;=$L$1,ABS(Table1[[#This Row],[tar-out]])&lt;$M$1)</f>
        <v>0</v>
      </c>
      <c r="M8133" s="1" t="b">
        <f>AND(ABS(Table1[[#This Row],[tar-out]])&gt;=$M$1,ABS(Table1[[#This Row],[tar-out]])&lt;$N$1)</f>
        <v>0</v>
      </c>
      <c r="N8133" s="1" t="b">
        <f>AND(ABS(Table1[[#This Row],[tar-out]])&gt;=$N$1,ABS(Table1[[#This Row],[tar-out]])&lt;$O$1)</f>
        <v>0</v>
      </c>
      <c r="O8133" s="1" t="b">
        <f>AND(ABS(Table1[[#This Row],[tar-out]])&gt;=$O$1,ABS(Table1[[#This Row],[tar-out]])&lt;$P$1)</f>
        <v>0</v>
      </c>
      <c r="P8133" s="1">
        <f>ROUND(Table1[[#This Row],[tar-out]],0)</f>
        <v>-1</v>
      </c>
      <c r="Q8133" s="2">
        <v>8131</v>
      </c>
    </row>
    <row r="8134" spans="1:17" x14ac:dyDescent="0.25">
      <c r="A8134">
        <v>17</v>
      </c>
      <c r="B8134">
        <v>128</v>
      </c>
      <c r="C8134">
        <v>5.2941176470588198</v>
      </c>
      <c r="D8134">
        <v>2</v>
      </c>
      <c r="E8134">
        <v>106</v>
      </c>
      <c r="F8134">
        <v>5.6731465599390098</v>
      </c>
      <c r="G8134">
        <v>5.7823719978332502</v>
      </c>
      <c r="H8134" s="1">
        <f>Table1[[#This Row],[target]]-Table1[[#This Row],[output]]</f>
        <v>-0.10922543789424033</v>
      </c>
      <c r="I8134" s="1">
        <f>Table1[[#This Row],[tar-out]]*Table1[[#This Row],[tar-out]]</f>
        <v>1.1930196283188551E-2</v>
      </c>
      <c r="J8134" s="1" t="b">
        <f>AND(ABS(Table1[[#This Row],[tar-out]])&gt;=$J$1,ABS(Table1[[#This Row],[tar-out]])&lt;$K$1)</f>
        <v>1</v>
      </c>
      <c r="K8134" s="1" t="b">
        <f>AND(ABS(Table1[[#This Row],[tar-out]])&gt;=$K$1,ABS(Table1[[#This Row],[tar-out]])&lt;$L$1)</f>
        <v>0</v>
      </c>
      <c r="L8134" s="1" t="b">
        <f>AND(ABS(Table1[[#This Row],[tar-out]])&gt;=$L$1,ABS(Table1[[#This Row],[tar-out]])&lt;$M$1)</f>
        <v>0</v>
      </c>
      <c r="M8134" s="1" t="b">
        <f>AND(ABS(Table1[[#This Row],[tar-out]])&gt;=$M$1,ABS(Table1[[#This Row],[tar-out]])&lt;$N$1)</f>
        <v>0</v>
      </c>
      <c r="N8134" s="1" t="b">
        <f>AND(ABS(Table1[[#This Row],[tar-out]])&gt;=$N$1,ABS(Table1[[#This Row],[tar-out]])&lt;$O$1)</f>
        <v>0</v>
      </c>
      <c r="O8134" s="1" t="b">
        <f>AND(ABS(Table1[[#This Row],[tar-out]])&gt;=$O$1,ABS(Table1[[#This Row],[tar-out]])&lt;$P$1)</f>
        <v>0</v>
      </c>
      <c r="P8134" s="1">
        <f>ROUND(Table1[[#This Row],[tar-out]],0)</f>
        <v>0</v>
      </c>
      <c r="Q8134" s="3">
        <v>8132</v>
      </c>
    </row>
    <row r="8135" spans="1:17" x14ac:dyDescent="0.25">
      <c r="A8135">
        <v>17</v>
      </c>
      <c r="B8135">
        <v>128</v>
      </c>
      <c r="C8135">
        <v>5.2941176470588198</v>
      </c>
      <c r="D8135">
        <v>2</v>
      </c>
      <c r="E8135">
        <v>118</v>
      </c>
      <c r="F8135">
        <v>5.0314505776636702</v>
      </c>
      <c r="G8135">
        <v>5.7929811477661097</v>
      </c>
      <c r="H8135" s="1">
        <f>Table1[[#This Row],[target]]-Table1[[#This Row],[output]]</f>
        <v>-0.76153057010243952</v>
      </c>
      <c r="I8135" s="1">
        <f>Table1[[#This Row],[tar-out]]*Table1[[#This Row],[tar-out]]</f>
        <v>0.57992880920054657</v>
      </c>
      <c r="J8135" s="1" t="b">
        <f>AND(ABS(Table1[[#This Row],[tar-out]])&gt;=$J$1,ABS(Table1[[#This Row],[tar-out]])&lt;$K$1)</f>
        <v>1</v>
      </c>
      <c r="K8135" s="1" t="b">
        <f>AND(ABS(Table1[[#This Row],[tar-out]])&gt;=$K$1,ABS(Table1[[#This Row],[tar-out]])&lt;$L$1)</f>
        <v>0</v>
      </c>
      <c r="L8135" s="1" t="b">
        <f>AND(ABS(Table1[[#This Row],[tar-out]])&gt;=$L$1,ABS(Table1[[#This Row],[tar-out]])&lt;$M$1)</f>
        <v>0</v>
      </c>
      <c r="M8135" s="1" t="b">
        <f>AND(ABS(Table1[[#This Row],[tar-out]])&gt;=$M$1,ABS(Table1[[#This Row],[tar-out]])&lt;$N$1)</f>
        <v>0</v>
      </c>
      <c r="N8135" s="1" t="b">
        <f>AND(ABS(Table1[[#This Row],[tar-out]])&gt;=$N$1,ABS(Table1[[#This Row],[tar-out]])&lt;$O$1)</f>
        <v>0</v>
      </c>
      <c r="O8135" s="1" t="b">
        <f>AND(ABS(Table1[[#This Row],[tar-out]])&gt;=$O$1,ABS(Table1[[#This Row],[tar-out]])&lt;$P$1)</f>
        <v>0</v>
      </c>
      <c r="P8135" s="1">
        <f>ROUND(Table1[[#This Row],[tar-out]],0)</f>
        <v>-1</v>
      </c>
      <c r="Q8135" s="2">
        <v>8133</v>
      </c>
    </row>
    <row r="8136" spans="1:17" x14ac:dyDescent="0.25">
      <c r="A8136">
        <v>17</v>
      </c>
      <c r="B8136">
        <v>128</v>
      </c>
      <c r="C8136">
        <v>5.2941176470588198</v>
      </c>
      <c r="D8136">
        <v>2</v>
      </c>
      <c r="E8136">
        <v>681</v>
      </c>
      <c r="F8136">
        <v>5.26389584376565</v>
      </c>
      <c r="G8136">
        <v>5.9107689857482901</v>
      </c>
      <c r="H8136" s="1">
        <f>Table1[[#This Row],[target]]-Table1[[#This Row],[output]]</f>
        <v>-0.64687314198264012</v>
      </c>
      <c r="I8136" s="1">
        <f>Table1[[#This Row],[tar-out]]*Table1[[#This Row],[tar-out]]</f>
        <v>0.41844486181849289</v>
      </c>
      <c r="J8136" s="1" t="b">
        <f>AND(ABS(Table1[[#This Row],[tar-out]])&gt;=$J$1,ABS(Table1[[#This Row],[tar-out]])&lt;$K$1)</f>
        <v>1</v>
      </c>
      <c r="K8136" s="1" t="b">
        <f>AND(ABS(Table1[[#This Row],[tar-out]])&gt;=$K$1,ABS(Table1[[#This Row],[tar-out]])&lt;$L$1)</f>
        <v>0</v>
      </c>
      <c r="L8136" s="1" t="b">
        <f>AND(ABS(Table1[[#This Row],[tar-out]])&gt;=$L$1,ABS(Table1[[#This Row],[tar-out]])&lt;$M$1)</f>
        <v>0</v>
      </c>
      <c r="M8136" s="1" t="b">
        <f>AND(ABS(Table1[[#This Row],[tar-out]])&gt;=$M$1,ABS(Table1[[#This Row],[tar-out]])&lt;$N$1)</f>
        <v>0</v>
      </c>
      <c r="N8136" s="1" t="b">
        <f>AND(ABS(Table1[[#This Row],[tar-out]])&gt;=$N$1,ABS(Table1[[#This Row],[tar-out]])&lt;$O$1)</f>
        <v>0</v>
      </c>
      <c r="O8136" s="1" t="b">
        <f>AND(ABS(Table1[[#This Row],[tar-out]])&gt;=$O$1,ABS(Table1[[#This Row],[tar-out]])&lt;$P$1)</f>
        <v>0</v>
      </c>
      <c r="P8136" s="1">
        <f>ROUND(Table1[[#This Row],[tar-out]],0)</f>
        <v>-1</v>
      </c>
      <c r="Q8136" s="3">
        <v>8134</v>
      </c>
    </row>
    <row r="8137" spans="1:17" x14ac:dyDescent="0.25">
      <c r="A8137">
        <v>17</v>
      </c>
      <c r="B8137">
        <v>128</v>
      </c>
      <c r="C8137">
        <v>5.2941176470588198</v>
      </c>
      <c r="D8137">
        <v>2</v>
      </c>
      <c r="E8137">
        <v>730</v>
      </c>
      <c r="F8137">
        <v>5.07521239345526</v>
      </c>
      <c r="G8137">
        <v>5.9176988601684597</v>
      </c>
      <c r="H8137" s="1">
        <f>Table1[[#This Row],[target]]-Table1[[#This Row],[output]]</f>
        <v>-0.84248646671319971</v>
      </c>
      <c r="I8137" s="1">
        <f>Table1[[#This Row],[tar-out]]*Table1[[#This Row],[tar-out]]</f>
        <v>0.70978344659489134</v>
      </c>
      <c r="J8137" s="1" t="b">
        <f>AND(ABS(Table1[[#This Row],[tar-out]])&gt;=$J$1,ABS(Table1[[#This Row],[tar-out]])&lt;$K$1)</f>
        <v>1</v>
      </c>
      <c r="K8137" s="1" t="b">
        <f>AND(ABS(Table1[[#This Row],[tar-out]])&gt;=$K$1,ABS(Table1[[#This Row],[tar-out]])&lt;$L$1)</f>
        <v>0</v>
      </c>
      <c r="L8137" s="1" t="b">
        <f>AND(ABS(Table1[[#This Row],[tar-out]])&gt;=$L$1,ABS(Table1[[#This Row],[tar-out]])&lt;$M$1)</f>
        <v>0</v>
      </c>
      <c r="M8137" s="1" t="b">
        <f>AND(ABS(Table1[[#This Row],[tar-out]])&gt;=$M$1,ABS(Table1[[#This Row],[tar-out]])&lt;$N$1)</f>
        <v>0</v>
      </c>
      <c r="N8137" s="1" t="b">
        <f>AND(ABS(Table1[[#This Row],[tar-out]])&gt;=$N$1,ABS(Table1[[#This Row],[tar-out]])&lt;$O$1)</f>
        <v>0</v>
      </c>
      <c r="O8137" s="1" t="b">
        <f>AND(ABS(Table1[[#This Row],[tar-out]])&gt;=$O$1,ABS(Table1[[#This Row],[tar-out]])&lt;$P$1)</f>
        <v>0</v>
      </c>
      <c r="P8137" s="1">
        <f>ROUND(Table1[[#This Row],[tar-out]],0)</f>
        <v>-1</v>
      </c>
      <c r="Q8137" s="2">
        <v>8135</v>
      </c>
    </row>
    <row r="8138" spans="1:17" x14ac:dyDescent="0.25">
      <c r="A8138">
        <v>17</v>
      </c>
      <c r="B8138">
        <v>128</v>
      </c>
      <c r="C8138">
        <v>5.2941176470588198</v>
      </c>
      <c r="D8138">
        <v>2</v>
      </c>
      <c r="E8138">
        <v>789</v>
      </c>
      <c r="F8138">
        <v>5.0046296296296298</v>
      </c>
      <c r="G8138">
        <v>5.92604303359985</v>
      </c>
      <c r="H8138" s="1">
        <f>Table1[[#This Row],[target]]-Table1[[#This Row],[output]]</f>
        <v>-0.9214134039702202</v>
      </c>
      <c r="I8138" s="1">
        <f>Table1[[#This Row],[tar-out]]*Table1[[#This Row],[tar-out]]</f>
        <v>0.8490026610159882</v>
      </c>
      <c r="J8138" s="1" t="b">
        <f>AND(ABS(Table1[[#This Row],[tar-out]])&gt;=$J$1,ABS(Table1[[#This Row],[tar-out]])&lt;$K$1)</f>
        <v>1</v>
      </c>
      <c r="K8138" s="1" t="b">
        <f>AND(ABS(Table1[[#This Row],[tar-out]])&gt;=$K$1,ABS(Table1[[#This Row],[tar-out]])&lt;$L$1)</f>
        <v>0</v>
      </c>
      <c r="L8138" s="1" t="b">
        <f>AND(ABS(Table1[[#This Row],[tar-out]])&gt;=$L$1,ABS(Table1[[#This Row],[tar-out]])&lt;$M$1)</f>
        <v>0</v>
      </c>
      <c r="M8138" s="1" t="b">
        <f>AND(ABS(Table1[[#This Row],[tar-out]])&gt;=$M$1,ABS(Table1[[#This Row],[tar-out]])&lt;$N$1)</f>
        <v>0</v>
      </c>
      <c r="N8138" s="1" t="b">
        <f>AND(ABS(Table1[[#This Row],[tar-out]])&gt;=$N$1,ABS(Table1[[#This Row],[tar-out]])&lt;$O$1)</f>
        <v>0</v>
      </c>
      <c r="O8138" s="1" t="b">
        <f>AND(ABS(Table1[[#This Row],[tar-out]])&gt;=$O$1,ABS(Table1[[#This Row],[tar-out]])&lt;$P$1)</f>
        <v>0</v>
      </c>
      <c r="P8138" s="1">
        <f>ROUND(Table1[[#This Row],[tar-out]],0)</f>
        <v>-1</v>
      </c>
      <c r="Q8138" s="3">
        <v>8136</v>
      </c>
    </row>
    <row r="8139" spans="1:17" x14ac:dyDescent="0.25">
      <c r="A8139">
        <v>17</v>
      </c>
      <c r="B8139">
        <v>128</v>
      </c>
      <c r="C8139">
        <v>5.2941176470588198</v>
      </c>
      <c r="D8139">
        <v>2</v>
      </c>
      <c r="E8139">
        <v>630</v>
      </c>
      <c r="F8139">
        <v>5.0058577405857703</v>
      </c>
      <c r="G8139">
        <v>5.9034619331359899</v>
      </c>
      <c r="H8139" s="1">
        <f>Table1[[#This Row],[target]]-Table1[[#This Row],[output]]</f>
        <v>-0.89760419255021962</v>
      </c>
      <c r="I8139" s="1">
        <f>Table1[[#This Row],[tar-out]]*Table1[[#This Row],[tar-out]]</f>
        <v>0.80569328648373173</v>
      </c>
      <c r="J8139" s="1" t="b">
        <f>AND(ABS(Table1[[#This Row],[tar-out]])&gt;=$J$1,ABS(Table1[[#This Row],[tar-out]])&lt;$K$1)</f>
        <v>1</v>
      </c>
      <c r="K8139" s="1" t="b">
        <f>AND(ABS(Table1[[#This Row],[tar-out]])&gt;=$K$1,ABS(Table1[[#This Row],[tar-out]])&lt;$L$1)</f>
        <v>0</v>
      </c>
      <c r="L8139" s="1" t="b">
        <f>AND(ABS(Table1[[#This Row],[tar-out]])&gt;=$L$1,ABS(Table1[[#This Row],[tar-out]])&lt;$M$1)</f>
        <v>0</v>
      </c>
      <c r="M8139" s="1" t="b">
        <f>AND(ABS(Table1[[#This Row],[tar-out]])&gt;=$M$1,ABS(Table1[[#This Row],[tar-out]])&lt;$N$1)</f>
        <v>0</v>
      </c>
      <c r="N8139" s="1" t="b">
        <f>AND(ABS(Table1[[#This Row],[tar-out]])&gt;=$N$1,ABS(Table1[[#This Row],[tar-out]])&lt;$O$1)</f>
        <v>0</v>
      </c>
      <c r="O8139" s="1" t="b">
        <f>AND(ABS(Table1[[#This Row],[tar-out]])&gt;=$O$1,ABS(Table1[[#This Row],[tar-out]])&lt;$P$1)</f>
        <v>0</v>
      </c>
      <c r="P8139" s="1">
        <f>ROUND(Table1[[#This Row],[tar-out]],0)</f>
        <v>-1</v>
      </c>
      <c r="Q8139" s="2">
        <v>8137</v>
      </c>
    </row>
    <row r="8140" spans="1:17" x14ac:dyDescent="0.25">
      <c r="A8140">
        <v>17</v>
      </c>
      <c r="B8140">
        <v>128</v>
      </c>
      <c r="C8140">
        <v>5.2941176470588198</v>
      </c>
      <c r="D8140">
        <v>2</v>
      </c>
      <c r="E8140">
        <v>790</v>
      </c>
      <c r="F8140">
        <v>5.87473903966597</v>
      </c>
      <c r="G8140">
        <v>5.9261846542358398</v>
      </c>
      <c r="H8140" s="1">
        <f>Table1[[#This Row],[target]]-Table1[[#This Row],[output]]</f>
        <v>-5.1445614569869846E-2</v>
      </c>
      <c r="I8140" s="1">
        <f>Table1[[#This Row],[tar-out]]*Table1[[#This Row],[tar-out]]</f>
        <v>2.6466512584716047E-3</v>
      </c>
      <c r="J8140" s="1" t="b">
        <f>AND(ABS(Table1[[#This Row],[tar-out]])&gt;=$J$1,ABS(Table1[[#This Row],[tar-out]])&lt;$K$1)</f>
        <v>1</v>
      </c>
      <c r="K8140" s="1" t="b">
        <f>AND(ABS(Table1[[#This Row],[tar-out]])&gt;=$K$1,ABS(Table1[[#This Row],[tar-out]])&lt;$L$1)</f>
        <v>0</v>
      </c>
      <c r="L8140" s="1" t="b">
        <f>AND(ABS(Table1[[#This Row],[tar-out]])&gt;=$L$1,ABS(Table1[[#This Row],[tar-out]])&lt;$M$1)</f>
        <v>0</v>
      </c>
      <c r="M8140" s="1" t="b">
        <f>AND(ABS(Table1[[#This Row],[tar-out]])&gt;=$M$1,ABS(Table1[[#This Row],[tar-out]])&lt;$N$1)</f>
        <v>0</v>
      </c>
      <c r="N8140" s="1" t="b">
        <f>AND(ABS(Table1[[#This Row],[tar-out]])&gt;=$N$1,ABS(Table1[[#This Row],[tar-out]])&lt;$O$1)</f>
        <v>0</v>
      </c>
      <c r="O8140" s="1" t="b">
        <f>AND(ABS(Table1[[#This Row],[tar-out]])&gt;=$O$1,ABS(Table1[[#This Row],[tar-out]])&lt;$P$1)</f>
        <v>0</v>
      </c>
      <c r="P8140" s="1">
        <f>ROUND(Table1[[#This Row],[tar-out]],0)</f>
        <v>0</v>
      </c>
      <c r="Q8140" s="3">
        <v>8138</v>
      </c>
    </row>
    <row r="8141" spans="1:17" x14ac:dyDescent="0.25">
      <c r="A8141">
        <v>17</v>
      </c>
      <c r="B8141">
        <v>128</v>
      </c>
      <c r="C8141">
        <v>5.2941176470588198</v>
      </c>
      <c r="D8141">
        <v>2</v>
      </c>
      <c r="E8141">
        <v>631</v>
      </c>
      <c r="F8141">
        <v>5.74327628361858</v>
      </c>
      <c r="G8141">
        <v>5.9036436080932599</v>
      </c>
      <c r="H8141" s="1">
        <f>Table1[[#This Row],[target]]-Table1[[#This Row],[output]]</f>
        <v>-0.16036732447467994</v>
      </c>
      <c r="I8141" s="1">
        <f>Table1[[#This Row],[tar-out]]*Table1[[#This Row],[tar-out]]</f>
        <v>2.5717678759167278E-2</v>
      </c>
      <c r="J8141" s="1" t="b">
        <f>AND(ABS(Table1[[#This Row],[tar-out]])&gt;=$J$1,ABS(Table1[[#This Row],[tar-out]])&lt;$K$1)</f>
        <v>1</v>
      </c>
      <c r="K8141" s="1" t="b">
        <f>AND(ABS(Table1[[#This Row],[tar-out]])&gt;=$K$1,ABS(Table1[[#This Row],[tar-out]])&lt;$L$1)</f>
        <v>0</v>
      </c>
      <c r="L8141" s="1" t="b">
        <f>AND(ABS(Table1[[#This Row],[tar-out]])&gt;=$L$1,ABS(Table1[[#This Row],[tar-out]])&lt;$M$1)</f>
        <v>0</v>
      </c>
      <c r="M8141" s="1" t="b">
        <f>AND(ABS(Table1[[#This Row],[tar-out]])&gt;=$M$1,ABS(Table1[[#This Row],[tar-out]])&lt;$N$1)</f>
        <v>0</v>
      </c>
      <c r="N8141" s="1" t="b">
        <f>AND(ABS(Table1[[#This Row],[tar-out]])&gt;=$N$1,ABS(Table1[[#This Row],[tar-out]])&lt;$O$1)</f>
        <v>0</v>
      </c>
      <c r="O8141" s="1" t="b">
        <f>AND(ABS(Table1[[#This Row],[tar-out]])&gt;=$O$1,ABS(Table1[[#This Row],[tar-out]])&lt;$P$1)</f>
        <v>0</v>
      </c>
      <c r="P8141" s="1">
        <f>ROUND(Table1[[#This Row],[tar-out]],0)</f>
        <v>0</v>
      </c>
      <c r="Q8141" s="2">
        <v>8139</v>
      </c>
    </row>
    <row r="8142" spans="1:17" x14ac:dyDescent="0.25">
      <c r="A8142">
        <v>17</v>
      </c>
      <c r="B8142">
        <v>128</v>
      </c>
      <c r="C8142">
        <v>5.2941176470588198</v>
      </c>
      <c r="D8142">
        <v>2</v>
      </c>
      <c r="E8142">
        <v>779</v>
      </c>
      <c r="F8142">
        <v>5.1878354203935597</v>
      </c>
      <c r="G8142">
        <v>5.9246287345886204</v>
      </c>
      <c r="H8142" s="1">
        <f>Table1[[#This Row],[target]]-Table1[[#This Row],[output]]</f>
        <v>-0.73679331419506067</v>
      </c>
      <c r="I8142" s="1">
        <f>Table1[[#This Row],[tar-out]]*Table1[[#This Row],[tar-out]]</f>
        <v>0.54286438784254143</v>
      </c>
      <c r="J8142" s="1" t="b">
        <f>AND(ABS(Table1[[#This Row],[tar-out]])&gt;=$J$1,ABS(Table1[[#This Row],[tar-out]])&lt;$K$1)</f>
        <v>1</v>
      </c>
      <c r="K8142" s="1" t="b">
        <f>AND(ABS(Table1[[#This Row],[tar-out]])&gt;=$K$1,ABS(Table1[[#This Row],[tar-out]])&lt;$L$1)</f>
        <v>0</v>
      </c>
      <c r="L8142" s="1" t="b">
        <f>AND(ABS(Table1[[#This Row],[tar-out]])&gt;=$L$1,ABS(Table1[[#This Row],[tar-out]])&lt;$M$1)</f>
        <v>0</v>
      </c>
      <c r="M8142" s="1" t="b">
        <f>AND(ABS(Table1[[#This Row],[tar-out]])&gt;=$M$1,ABS(Table1[[#This Row],[tar-out]])&lt;$N$1)</f>
        <v>0</v>
      </c>
      <c r="N8142" s="1" t="b">
        <f>AND(ABS(Table1[[#This Row],[tar-out]])&gt;=$N$1,ABS(Table1[[#This Row],[tar-out]])&lt;$O$1)</f>
        <v>0</v>
      </c>
      <c r="O8142" s="1" t="b">
        <f>AND(ABS(Table1[[#This Row],[tar-out]])&gt;=$O$1,ABS(Table1[[#This Row],[tar-out]])&lt;$P$1)</f>
        <v>0</v>
      </c>
      <c r="P8142" s="1">
        <f>ROUND(Table1[[#This Row],[tar-out]],0)</f>
        <v>-1</v>
      </c>
      <c r="Q8142" s="3">
        <v>8140</v>
      </c>
    </row>
    <row r="8143" spans="1:17" x14ac:dyDescent="0.25">
      <c r="A8143">
        <v>17</v>
      </c>
      <c r="B8143">
        <v>128</v>
      </c>
      <c r="C8143">
        <v>5.2941176470588198</v>
      </c>
      <c r="D8143">
        <v>2</v>
      </c>
      <c r="E8143">
        <v>679</v>
      </c>
      <c r="F8143">
        <v>5.0383808221073503</v>
      </c>
      <c r="G8143">
        <v>5.9104857444763201</v>
      </c>
      <c r="H8143" s="1">
        <f>Table1[[#This Row],[target]]-Table1[[#This Row],[output]]</f>
        <v>-0.87210492236896986</v>
      </c>
      <c r="I8143" s="1">
        <f>Table1[[#This Row],[tar-out]]*Table1[[#This Row],[tar-out]]</f>
        <v>0.76056699562018693</v>
      </c>
      <c r="J8143" s="1" t="b">
        <f>AND(ABS(Table1[[#This Row],[tar-out]])&gt;=$J$1,ABS(Table1[[#This Row],[tar-out]])&lt;$K$1)</f>
        <v>1</v>
      </c>
      <c r="K8143" s="1" t="b">
        <f>AND(ABS(Table1[[#This Row],[tar-out]])&gt;=$K$1,ABS(Table1[[#This Row],[tar-out]])&lt;$L$1)</f>
        <v>0</v>
      </c>
      <c r="L8143" s="1" t="b">
        <f>AND(ABS(Table1[[#This Row],[tar-out]])&gt;=$L$1,ABS(Table1[[#This Row],[tar-out]])&lt;$M$1)</f>
        <v>0</v>
      </c>
      <c r="M8143" s="1" t="b">
        <f>AND(ABS(Table1[[#This Row],[tar-out]])&gt;=$M$1,ABS(Table1[[#This Row],[tar-out]])&lt;$N$1)</f>
        <v>0</v>
      </c>
      <c r="N8143" s="1" t="b">
        <f>AND(ABS(Table1[[#This Row],[tar-out]])&gt;=$N$1,ABS(Table1[[#This Row],[tar-out]])&lt;$O$1)</f>
        <v>0</v>
      </c>
      <c r="O8143" s="1" t="b">
        <f>AND(ABS(Table1[[#This Row],[tar-out]])&gt;=$O$1,ABS(Table1[[#This Row],[tar-out]])&lt;$P$1)</f>
        <v>0</v>
      </c>
      <c r="P8143" s="1">
        <f>ROUND(Table1[[#This Row],[tar-out]],0)</f>
        <v>-1</v>
      </c>
      <c r="Q8143" s="2">
        <v>8141</v>
      </c>
    </row>
    <row r="8144" spans="1:17" x14ac:dyDescent="0.25">
      <c r="A8144">
        <v>17</v>
      </c>
      <c r="B8144">
        <v>128</v>
      </c>
      <c r="C8144">
        <v>5.2941176470588198</v>
      </c>
      <c r="D8144">
        <v>2</v>
      </c>
      <c r="E8144">
        <v>680</v>
      </c>
      <c r="F8144">
        <v>5.9121398205007099</v>
      </c>
      <c r="G8144">
        <v>5.9106273651123002</v>
      </c>
      <c r="H8144" s="1">
        <f>Table1[[#This Row],[target]]-Table1[[#This Row],[output]]</f>
        <v>1.5124553884096059E-3</v>
      </c>
      <c r="I8144" s="1">
        <f>Table1[[#This Row],[tar-out]]*Table1[[#This Row],[tar-out]]</f>
        <v>2.2875213019292521E-6</v>
      </c>
      <c r="J8144" s="1" t="b">
        <f>AND(ABS(Table1[[#This Row],[tar-out]])&gt;=$J$1,ABS(Table1[[#This Row],[tar-out]])&lt;$K$1)</f>
        <v>1</v>
      </c>
      <c r="K8144" s="1" t="b">
        <f>AND(ABS(Table1[[#This Row],[tar-out]])&gt;=$K$1,ABS(Table1[[#This Row],[tar-out]])&lt;$L$1)</f>
        <v>0</v>
      </c>
      <c r="L8144" s="1" t="b">
        <f>AND(ABS(Table1[[#This Row],[tar-out]])&gt;=$L$1,ABS(Table1[[#This Row],[tar-out]])&lt;$M$1)</f>
        <v>0</v>
      </c>
      <c r="M8144" s="1" t="b">
        <f>AND(ABS(Table1[[#This Row],[tar-out]])&gt;=$M$1,ABS(Table1[[#This Row],[tar-out]])&lt;$N$1)</f>
        <v>0</v>
      </c>
      <c r="N8144" s="1" t="b">
        <f>AND(ABS(Table1[[#This Row],[tar-out]])&gt;=$N$1,ABS(Table1[[#This Row],[tar-out]])&lt;$O$1)</f>
        <v>0</v>
      </c>
      <c r="O8144" s="1" t="b">
        <f>AND(ABS(Table1[[#This Row],[tar-out]])&gt;=$O$1,ABS(Table1[[#This Row],[tar-out]])&lt;$P$1)</f>
        <v>0</v>
      </c>
      <c r="P8144" s="1">
        <f>ROUND(Table1[[#This Row],[tar-out]],0)</f>
        <v>0</v>
      </c>
      <c r="Q8144" s="3">
        <v>8142</v>
      </c>
    </row>
    <row r="8145" spans="1:17" x14ac:dyDescent="0.25">
      <c r="A8145">
        <v>17</v>
      </c>
      <c r="B8145">
        <v>128</v>
      </c>
      <c r="C8145">
        <v>5.2941176470588198</v>
      </c>
      <c r="D8145">
        <v>2</v>
      </c>
      <c r="E8145">
        <v>135</v>
      </c>
      <c r="F8145">
        <v>5.8898963730569998</v>
      </c>
      <c r="G8145">
        <v>5.79964256286621</v>
      </c>
      <c r="H8145" s="1">
        <f>Table1[[#This Row],[target]]-Table1[[#This Row],[output]]</f>
        <v>9.0253810190789707E-2</v>
      </c>
      <c r="I8145" s="1">
        <f>Table1[[#This Row],[tar-out]]*Table1[[#This Row],[tar-out]]</f>
        <v>8.1457502539550967E-3</v>
      </c>
      <c r="J8145" s="1" t="b">
        <f>AND(ABS(Table1[[#This Row],[tar-out]])&gt;=$J$1,ABS(Table1[[#This Row],[tar-out]])&lt;$K$1)</f>
        <v>1</v>
      </c>
      <c r="K8145" s="1" t="b">
        <f>AND(ABS(Table1[[#This Row],[tar-out]])&gt;=$K$1,ABS(Table1[[#This Row],[tar-out]])&lt;$L$1)</f>
        <v>0</v>
      </c>
      <c r="L8145" s="1" t="b">
        <f>AND(ABS(Table1[[#This Row],[tar-out]])&gt;=$L$1,ABS(Table1[[#This Row],[tar-out]])&lt;$M$1)</f>
        <v>0</v>
      </c>
      <c r="M8145" s="1" t="b">
        <f>AND(ABS(Table1[[#This Row],[tar-out]])&gt;=$M$1,ABS(Table1[[#This Row],[tar-out]])&lt;$N$1)</f>
        <v>0</v>
      </c>
      <c r="N8145" s="1" t="b">
        <f>AND(ABS(Table1[[#This Row],[tar-out]])&gt;=$N$1,ABS(Table1[[#This Row],[tar-out]])&lt;$O$1)</f>
        <v>0</v>
      </c>
      <c r="O8145" s="1" t="b">
        <f>AND(ABS(Table1[[#This Row],[tar-out]])&gt;=$O$1,ABS(Table1[[#This Row],[tar-out]])&lt;$P$1)</f>
        <v>0</v>
      </c>
      <c r="P8145" s="1">
        <f>ROUND(Table1[[#This Row],[tar-out]],0)</f>
        <v>0</v>
      </c>
      <c r="Q8145" s="2">
        <v>8143</v>
      </c>
    </row>
    <row r="8146" spans="1:17" x14ac:dyDescent="0.25">
      <c r="A8146">
        <v>17</v>
      </c>
      <c r="B8146">
        <v>128</v>
      </c>
      <c r="C8146">
        <v>5.2941176470588198</v>
      </c>
      <c r="D8146">
        <v>2</v>
      </c>
      <c r="E8146">
        <v>205</v>
      </c>
      <c r="F8146">
        <v>5.1137339055793998</v>
      </c>
      <c r="G8146">
        <v>5.7875328063964799</v>
      </c>
      <c r="H8146" s="1">
        <f>Table1[[#This Row],[target]]-Table1[[#This Row],[output]]</f>
        <v>-0.67379890081708016</v>
      </c>
      <c r="I8146" s="1">
        <f>Table1[[#This Row],[tar-out]]*Table1[[#This Row],[tar-out]]</f>
        <v>0.45400495874230545</v>
      </c>
      <c r="J8146" s="1" t="b">
        <f>AND(ABS(Table1[[#This Row],[tar-out]])&gt;=$J$1,ABS(Table1[[#This Row],[tar-out]])&lt;$K$1)</f>
        <v>1</v>
      </c>
      <c r="K8146" s="1" t="b">
        <f>AND(ABS(Table1[[#This Row],[tar-out]])&gt;=$K$1,ABS(Table1[[#This Row],[tar-out]])&lt;$L$1)</f>
        <v>0</v>
      </c>
      <c r="L8146" s="1" t="b">
        <f>AND(ABS(Table1[[#This Row],[tar-out]])&gt;=$L$1,ABS(Table1[[#This Row],[tar-out]])&lt;$M$1)</f>
        <v>0</v>
      </c>
      <c r="M8146" s="1" t="b">
        <f>AND(ABS(Table1[[#This Row],[tar-out]])&gt;=$M$1,ABS(Table1[[#This Row],[tar-out]])&lt;$N$1)</f>
        <v>0</v>
      </c>
      <c r="N8146" s="1" t="b">
        <f>AND(ABS(Table1[[#This Row],[tar-out]])&gt;=$N$1,ABS(Table1[[#This Row],[tar-out]])&lt;$O$1)</f>
        <v>0</v>
      </c>
      <c r="O8146" s="1" t="b">
        <f>AND(ABS(Table1[[#This Row],[tar-out]])&gt;=$O$1,ABS(Table1[[#This Row],[tar-out]])&lt;$P$1)</f>
        <v>0</v>
      </c>
      <c r="P8146" s="1">
        <f>ROUND(Table1[[#This Row],[tar-out]],0)</f>
        <v>-1</v>
      </c>
      <c r="Q8146" s="3">
        <v>8144</v>
      </c>
    </row>
    <row r="8147" spans="1:17" x14ac:dyDescent="0.25">
      <c r="A8147">
        <v>17</v>
      </c>
      <c r="B8147">
        <v>128</v>
      </c>
      <c r="C8147">
        <v>5.2941176470588198</v>
      </c>
      <c r="D8147">
        <v>2</v>
      </c>
      <c r="E8147">
        <v>227</v>
      </c>
      <c r="F8147">
        <v>5.1028753993610199</v>
      </c>
      <c r="G8147">
        <v>5.7938680648803702</v>
      </c>
      <c r="H8147" s="1">
        <f>Table1[[#This Row],[target]]-Table1[[#This Row],[output]]</f>
        <v>-0.69099266551935035</v>
      </c>
      <c r="I8147" s="1">
        <f>Table1[[#This Row],[tar-out]]*Table1[[#This Row],[tar-out]]</f>
        <v>0.4774708638015368</v>
      </c>
      <c r="J8147" s="1" t="b">
        <f>AND(ABS(Table1[[#This Row],[tar-out]])&gt;=$J$1,ABS(Table1[[#This Row],[tar-out]])&lt;$K$1)</f>
        <v>1</v>
      </c>
      <c r="K8147" s="1" t="b">
        <f>AND(ABS(Table1[[#This Row],[tar-out]])&gt;=$K$1,ABS(Table1[[#This Row],[tar-out]])&lt;$L$1)</f>
        <v>0</v>
      </c>
      <c r="L8147" s="1" t="b">
        <f>AND(ABS(Table1[[#This Row],[tar-out]])&gt;=$L$1,ABS(Table1[[#This Row],[tar-out]])&lt;$M$1)</f>
        <v>0</v>
      </c>
      <c r="M8147" s="1" t="b">
        <f>AND(ABS(Table1[[#This Row],[tar-out]])&gt;=$M$1,ABS(Table1[[#This Row],[tar-out]])&lt;$N$1)</f>
        <v>0</v>
      </c>
      <c r="N8147" s="1" t="b">
        <f>AND(ABS(Table1[[#This Row],[tar-out]])&gt;=$N$1,ABS(Table1[[#This Row],[tar-out]])&lt;$O$1)</f>
        <v>0</v>
      </c>
      <c r="O8147" s="1" t="b">
        <f>AND(ABS(Table1[[#This Row],[tar-out]])&gt;=$O$1,ABS(Table1[[#This Row],[tar-out]])&lt;$P$1)</f>
        <v>0</v>
      </c>
      <c r="P8147" s="1">
        <f>ROUND(Table1[[#This Row],[tar-out]],0)</f>
        <v>-1</v>
      </c>
      <c r="Q8147" s="2">
        <v>8145</v>
      </c>
    </row>
    <row r="8148" spans="1:17" x14ac:dyDescent="0.25">
      <c r="A8148">
        <v>17</v>
      </c>
      <c r="B8148">
        <v>128</v>
      </c>
      <c r="C8148">
        <v>5.2941176470588198</v>
      </c>
      <c r="D8148">
        <v>2</v>
      </c>
      <c r="E8148">
        <v>178</v>
      </c>
      <c r="F8148">
        <v>5.1444788441692504</v>
      </c>
      <c r="G8148">
        <v>5.77854299545288</v>
      </c>
      <c r="H8148" s="1">
        <f>Table1[[#This Row],[target]]-Table1[[#This Row],[output]]</f>
        <v>-0.63406415128362958</v>
      </c>
      <c r="I8148" s="1">
        <f>Table1[[#This Row],[tar-out]]*Table1[[#This Row],[tar-out]]</f>
        <v>0.40203734794302948</v>
      </c>
      <c r="J8148" s="1" t="b">
        <f>AND(ABS(Table1[[#This Row],[tar-out]])&gt;=$J$1,ABS(Table1[[#This Row],[tar-out]])&lt;$K$1)</f>
        <v>1</v>
      </c>
      <c r="K8148" s="1" t="b">
        <f>AND(ABS(Table1[[#This Row],[tar-out]])&gt;=$K$1,ABS(Table1[[#This Row],[tar-out]])&lt;$L$1)</f>
        <v>0</v>
      </c>
      <c r="L8148" s="1" t="b">
        <f>AND(ABS(Table1[[#This Row],[tar-out]])&gt;=$L$1,ABS(Table1[[#This Row],[tar-out]])&lt;$M$1)</f>
        <v>0</v>
      </c>
      <c r="M8148" s="1" t="b">
        <f>AND(ABS(Table1[[#This Row],[tar-out]])&gt;=$M$1,ABS(Table1[[#This Row],[tar-out]])&lt;$N$1)</f>
        <v>0</v>
      </c>
      <c r="N8148" s="1" t="b">
        <f>AND(ABS(Table1[[#This Row],[tar-out]])&gt;=$N$1,ABS(Table1[[#This Row],[tar-out]])&lt;$O$1)</f>
        <v>0</v>
      </c>
      <c r="O8148" s="1" t="b">
        <f>AND(ABS(Table1[[#This Row],[tar-out]])&gt;=$O$1,ABS(Table1[[#This Row],[tar-out]])&lt;$P$1)</f>
        <v>0</v>
      </c>
      <c r="P8148" s="1">
        <f>ROUND(Table1[[#This Row],[tar-out]],0)</f>
        <v>-1</v>
      </c>
      <c r="Q8148" s="3">
        <v>8146</v>
      </c>
    </row>
    <row r="8149" spans="1:17" x14ac:dyDescent="0.25">
      <c r="A8149">
        <v>17</v>
      </c>
      <c r="B8149">
        <v>128</v>
      </c>
      <c r="C8149">
        <v>5.2941176470588198</v>
      </c>
      <c r="D8149">
        <v>2</v>
      </c>
      <c r="E8149">
        <v>202</v>
      </c>
      <c r="F8149">
        <v>5.9431504233957</v>
      </c>
      <c r="G8149">
        <v>5.7865281105041504</v>
      </c>
      <c r="H8149" s="1">
        <f>Table1[[#This Row],[target]]-Table1[[#This Row],[output]]</f>
        <v>0.1566223128915496</v>
      </c>
      <c r="I8149" s="1">
        <f>Table1[[#This Row],[tar-out]]*Table1[[#This Row],[tar-out]]</f>
        <v>2.4530548895498463E-2</v>
      </c>
      <c r="J8149" s="1" t="b">
        <f>AND(ABS(Table1[[#This Row],[tar-out]])&gt;=$J$1,ABS(Table1[[#This Row],[tar-out]])&lt;$K$1)</f>
        <v>1</v>
      </c>
      <c r="K8149" s="1" t="b">
        <f>AND(ABS(Table1[[#This Row],[tar-out]])&gt;=$K$1,ABS(Table1[[#This Row],[tar-out]])&lt;$L$1)</f>
        <v>0</v>
      </c>
      <c r="L8149" s="1" t="b">
        <f>AND(ABS(Table1[[#This Row],[tar-out]])&gt;=$L$1,ABS(Table1[[#This Row],[tar-out]])&lt;$M$1)</f>
        <v>0</v>
      </c>
      <c r="M8149" s="1" t="b">
        <f>AND(ABS(Table1[[#This Row],[tar-out]])&gt;=$M$1,ABS(Table1[[#This Row],[tar-out]])&lt;$N$1)</f>
        <v>0</v>
      </c>
      <c r="N8149" s="1" t="b">
        <f>AND(ABS(Table1[[#This Row],[tar-out]])&gt;=$N$1,ABS(Table1[[#This Row],[tar-out]])&lt;$O$1)</f>
        <v>0</v>
      </c>
      <c r="O8149" s="1" t="b">
        <f>AND(ABS(Table1[[#This Row],[tar-out]])&gt;=$O$1,ABS(Table1[[#This Row],[tar-out]])&lt;$P$1)</f>
        <v>0</v>
      </c>
      <c r="P8149" s="1">
        <f>ROUND(Table1[[#This Row],[tar-out]],0)</f>
        <v>0</v>
      </c>
      <c r="Q8149" s="2">
        <v>8147</v>
      </c>
    </row>
    <row r="8150" spans="1:17" x14ac:dyDescent="0.25">
      <c r="A8150">
        <v>17</v>
      </c>
      <c r="B8150">
        <v>128</v>
      </c>
      <c r="C8150">
        <v>5.2941176470588198</v>
      </c>
      <c r="D8150">
        <v>2</v>
      </c>
      <c r="E8150">
        <v>224</v>
      </c>
      <c r="F8150">
        <v>5.9932862054998699</v>
      </c>
      <c r="G8150">
        <v>5.7932190895080602</v>
      </c>
      <c r="H8150" s="1">
        <f>Table1[[#This Row],[target]]-Table1[[#This Row],[output]]</f>
        <v>0.20006711599180971</v>
      </c>
      <c r="I8150" s="1">
        <f>Table1[[#This Row],[tar-out]]*Table1[[#This Row],[tar-out]]</f>
        <v>4.0026850901280241E-2</v>
      </c>
      <c r="J8150" s="1" t="b">
        <f>AND(ABS(Table1[[#This Row],[tar-out]])&gt;=$J$1,ABS(Table1[[#This Row],[tar-out]])&lt;$K$1)</f>
        <v>1</v>
      </c>
      <c r="K8150" s="1" t="b">
        <f>AND(ABS(Table1[[#This Row],[tar-out]])&gt;=$K$1,ABS(Table1[[#This Row],[tar-out]])&lt;$L$1)</f>
        <v>0</v>
      </c>
      <c r="L8150" s="1" t="b">
        <f>AND(ABS(Table1[[#This Row],[tar-out]])&gt;=$L$1,ABS(Table1[[#This Row],[tar-out]])&lt;$M$1)</f>
        <v>0</v>
      </c>
      <c r="M8150" s="1" t="b">
        <f>AND(ABS(Table1[[#This Row],[tar-out]])&gt;=$M$1,ABS(Table1[[#This Row],[tar-out]])&lt;$N$1)</f>
        <v>0</v>
      </c>
      <c r="N8150" s="1" t="b">
        <f>AND(ABS(Table1[[#This Row],[tar-out]])&gt;=$N$1,ABS(Table1[[#This Row],[tar-out]])&lt;$O$1)</f>
        <v>0</v>
      </c>
      <c r="O8150" s="1" t="b">
        <f>AND(ABS(Table1[[#This Row],[tar-out]])&gt;=$O$1,ABS(Table1[[#This Row],[tar-out]])&lt;$P$1)</f>
        <v>0</v>
      </c>
      <c r="P8150" s="1">
        <f>ROUND(Table1[[#This Row],[tar-out]],0)</f>
        <v>0</v>
      </c>
      <c r="Q8150" s="3">
        <v>8148</v>
      </c>
    </row>
    <row r="8151" spans="1:17" x14ac:dyDescent="0.25">
      <c r="A8151">
        <v>17</v>
      </c>
      <c r="B8151">
        <v>128</v>
      </c>
      <c r="C8151">
        <v>5.2941176470588198</v>
      </c>
      <c r="D8151">
        <v>2</v>
      </c>
      <c r="E8151">
        <v>175</v>
      </c>
      <c r="F8151">
        <v>5.9264357854738199</v>
      </c>
      <c r="G8151">
        <v>5.7781004905700701</v>
      </c>
      <c r="H8151" s="1">
        <f>Table1[[#This Row],[target]]-Table1[[#This Row],[output]]</f>
        <v>0.14833529490374975</v>
      </c>
      <c r="I8151" s="1">
        <f>Table1[[#This Row],[tar-out]]*Table1[[#This Row],[tar-out]]</f>
        <v>2.2003359714182404E-2</v>
      </c>
      <c r="J8151" s="1" t="b">
        <f>AND(ABS(Table1[[#This Row],[tar-out]])&gt;=$J$1,ABS(Table1[[#This Row],[tar-out]])&lt;$K$1)</f>
        <v>1</v>
      </c>
      <c r="K8151" s="1" t="b">
        <f>AND(ABS(Table1[[#This Row],[tar-out]])&gt;=$K$1,ABS(Table1[[#This Row],[tar-out]])&lt;$L$1)</f>
        <v>0</v>
      </c>
      <c r="L8151" s="1" t="b">
        <f>AND(ABS(Table1[[#This Row],[tar-out]])&gt;=$L$1,ABS(Table1[[#This Row],[tar-out]])&lt;$M$1)</f>
        <v>0</v>
      </c>
      <c r="M8151" s="1" t="b">
        <f>AND(ABS(Table1[[#This Row],[tar-out]])&gt;=$M$1,ABS(Table1[[#This Row],[tar-out]])&lt;$N$1)</f>
        <v>0</v>
      </c>
      <c r="N8151" s="1" t="b">
        <f>AND(ABS(Table1[[#This Row],[tar-out]])&gt;=$N$1,ABS(Table1[[#This Row],[tar-out]])&lt;$O$1)</f>
        <v>0</v>
      </c>
      <c r="O8151" s="1" t="b">
        <f>AND(ABS(Table1[[#This Row],[tar-out]])&gt;=$O$1,ABS(Table1[[#This Row],[tar-out]])&lt;$P$1)</f>
        <v>0</v>
      </c>
      <c r="P8151" s="1">
        <f>ROUND(Table1[[#This Row],[tar-out]],0)</f>
        <v>0</v>
      </c>
      <c r="Q8151" s="2">
        <v>8149</v>
      </c>
    </row>
    <row r="8152" spans="1:17" x14ac:dyDescent="0.25">
      <c r="A8152">
        <v>17</v>
      </c>
      <c r="B8152">
        <v>128</v>
      </c>
      <c r="C8152">
        <v>5.2941176470588198</v>
      </c>
      <c r="D8152">
        <v>2</v>
      </c>
      <c r="E8152">
        <v>454</v>
      </c>
      <c r="F8152">
        <v>5.0001487873828303</v>
      </c>
      <c r="G8152">
        <v>5.8416037559509304</v>
      </c>
      <c r="H8152" s="1">
        <f>Table1[[#This Row],[target]]-Table1[[#This Row],[output]]</f>
        <v>-0.84145496856810009</v>
      </c>
      <c r="I8152" s="1">
        <f>Table1[[#This Row],[tar-out]]*Table1[[#This Row],[tar-out]]</f>
        <v>0.70804646412794237</v>
      </c>
      <c r="J8152" s="1" t="b">
        <f>AND(ABS(Table1[[#This Row],[tar-out]])&gt;=$J$1,ABS(Table1[[#This Row],[tar-out]])&lt;$K$1)</f>
        <v>1</v>
      </c>
      <c r="K8152" s="1" t="b">
        <f>AND(ABS(Table1[[#This Row],[tar-out]])&gt;=$K$1,ABS(Table1[[#This Row],[tar-out]])&lt;$L$1)</f>
        <v>0</v>
      </c>
      <c r="L8152" s="1" t="b">
        <f>AND(ABS(Table1[[#This Row],[tar-out]])&gt;=$L$1,ABS(Table1[[#This Row],[tar-out]])&lt;$M$1)</f>
        <v>0</v>
      </c>
      <c r="M8152" s="1" t="b">
        <f>AND(ABS(Table1[[#This Row],[tar-out]])&gt;=$M$1,ABS(Table1[[#This Row],[tar-out]])&lt;$N$1)</f>
        <v>0</v>
      </c>
      <c r="N8152" s="1" t="b">
        <f>AND(ABS(Table1[[#This Row],[tar-out]])&gt;=$N$1,ABS(Table1[[#This Row],[tar-out]])&lt;$O$1)</f>
        <v>0</v>
      </c>
      <c r="O8152" s="1" t="b">
        <f>AND(ABS(Table1[[#This Row],[tar-out]])&gt;=$O$1,ABS(Table1[[#This Row],[tar-out]])&lt;$P$1)</f>
        <v>0</v>
      </c>
      <c r="P8152" s="1">
        <f>ROUND(Table1[[#This Row],[tar-out]],0)</f>
        <v>-1</v>
      </c>
      <c r="Q8152" s="3">
        <v>8150</v>
      </c>
    </row>
    <row r="8153" spans="1:17" x14ac:dyDescent="0.25">
      <c r="A8153">
        <v>17</v>
      </c>
      <c r="B8153">
        <v>128</v>
      </c>
      <c r="C8153">
        <v>5.2941176470588198</v>
      </c>
      <c r="D8153">
        <v>2</v>
      </c>
      <c r="E8153">
        <v>405</v>
      </c>
      <c r="F8153">
        <v>5</v>
      </c>
      <c r="G8153">
        <v>5.8315534591674796</v>
      </c>
      <c r="H8153" s="1">
        <f>Table1[[#This Row],[target]]-Table1[[#This Row],[output]]</f>
        <v>-0.83155345916747958</v>
      </c>
      <c r="I8153" s="1">
        <f>Table1[[#This Row],[tar-out]]*Table1[[#This Row],[tar-out]]</f>
        <v>0.69148115545340116</v>
      </c>
      <c r="J8153" s="1" t="b">
        <f>AND(ABS(Table1[[#This Row],[tar-out]])&gt;=$J$1,ABS(Table1[[#This Row],[tar-out]])&lt;$K$1)</f>
        <v>1</v>
      </c>
      <c r="K8153" s="1" t="b">
        <f>AND(ABS(Table1[[#This Row],[tar-out]])&gt;=$K$1,ABS(Table1[[#This Row],[tar-out]])&lt;$L$1)</f>
        <v>0</v>
      </c>
      <c r="L8153" s="1" t="b">
        <f>AND(ABS(Table1[[#This Row],[tar-out]])&gt;=$L$1,ABS(Table1[[#This Row],[tar-out]])&lt;$M$1)</f>
        <v>0</v>
      </c>
      <c r="M8153" s="1" t="b">
        <f>AND(ABS(Table1[[#This Row],[tar-out]])&gt;=$M$1,ABS(Table1[[#This Row],[tar-out]])&lt;$N$1)</f>
        <v>0</v>
      </c>
      <c r="N8153" s="1" t="b">
        <f>AND(ABS(Table1[[#This Row],[tar-out]])&gt;=$N$1,ABS(Table1[[#This Row],[tar-out]])&lt;$O$1)</f>
        <v>0</v>
      </c>
      <c r="O8153" s="1" t="b">
        <f>AND(ABS(Table1[[#This Row],[tar-out]])&gt;=$O$1,ABS(Table1[[#This Row],[tar-out]])&lt;$P$1)</f>
        <v>0</v>
      </c>
      <c r="P8153" s="1">
        <f>ROUND(Table1[[#This Row],[tar-out]],0)</f>
        <v>-1</v>
      </c>
      <c r="Q8153" s="2">
        <v>8151</v>
      </c>
    </row>
    <row r="8154" spans="1:17" x14ac:dyDescent="0.25">
      <c r="A8154">
        <v>17</v>
      </c>
      <c r="B8154">
        <v>128</v>
      </c>
      <c r="C8154">
        <v>5.2941176470588198</v>
      </c>
      <c r="D8154">
        <v>2</v>
      </c>
      <c r="E8154">
        <v>447</v>
      </c>
      <c r="F8154">
        <v>5.6469401479488903</v>
      </c>
      <c r="G8154">
        <v>5.8401679992675799</v>
      </c>
      <c r="H8154" s="1">
        <f>Table1[[#This Row],[target]]-Table1[[#This Row],[output]]</f>
        <v>-0.19322785131868958</v>
      </c>
      <c r="I8154" s="1">
        <f>Table1[[#This Row],[tar-out]]*Table1[[#This Row],[tar-out]]</f>
        <v>3.7337002525237604E-2</v>
      </c>
      <c r="J8154" s="1" t="b">
        <f>AND(ABS(Table1[[#This Row],[tar-out]])&gt;=$J$1,ABS(Table1[[#This Row],[tar-out]])&lt;$K$1)</f>
        <v>1</v>
      </c>
      <c r="K8154" s="1" t="b">
        <f>AND(ABS(Table1[[#This Row],[tar-out]])&gt;=$K$1,ABS(Table1[[#This Row],[tar-out]])&lt;$L$1)</f>
        <v>0</v>
      </c>
      <c r="L8154" s="1" t="b">
        <f>AND(ABS(Table1[[#This Row],[tar-out]])&gt;=$L$1,ABS(Table1[[#This Row],[tar-out]])&lt;$M$1)</f>
        <v>0</v>
      </c>
      <c r="M8154" s="1" t="b">
        <f>AND(ABS(Table1[[#This Row],[tar-out]])&gt;=$M$1,ABS(Table1[[#This Row],[tar-out]])&lt;$N$1)</f>
        <v>0</v>
      </c>
      <c r="N8154" s="1" t="b">
        <f>AND(ABS(Table1[[#This Row],[tar-out]])&gt;=$N$1,ABS(Table1[[#This Row],[tar-out]])&lt;$O$1)</f>
        <v>0</v>
      </c>
      <c r="O8154" s="1" t="b">
        <f>AND(ABS(Table1[[#This Row],[tar-out]])&gt;=$O$1,ABS(Table1[[#This Row],[tar-out]])&lt;$P$1)</f>
        <v>0</v>
      </c>
      <c r="P8154" s="1">
        <f>ROUND(Table1[[#This Row],[tar-out]],0)</f>
        <v>0</v>
      </c>
      <c r="Q8154" s="3">
        <v>8152</v>
      </c>
    </row>
    <row r="8155" spans="1:17" x14ac:dyDescent="0.25">
      <c r="A8155">
        <v>17</v>
      </c>
      <c r="B8155">
        <v>128</v>
      </c>
      <c r="C8155">
        <v>5.2941176470588198</v>
      </c>
      <c r="D8155">
        <v>2</v>
      </c>
      <c r="E8155">
        <v>367</v>
      </c>
      <c r="F8155">
        <v>5.5327671441247297</v>
      </c>
      <c r="G8155">
        <v>5.8237595558166504</v>
      </c>
      <c r="H8155" s="1">
        <f>Table1[[#This Row],[target]]-Table1[[#This Row],[output]]</f>
        <v>-0.29099241169192069</v>
      </c>
      <c r="I8155" s="1">
        <f>Table1[[#This Row],[tar-out]]*Table1[[#This Row],[tar-out]]</f>
        <v>8.4676583662280258E-2</v>
      </c>
      <c r="J8155" s="1" t="b">
        <f>AND(ABS(Table1[[#This Row],[tar-out]])&gt;=$J$1,ABS(Table1[[#This Row],[tar-out]])&lt;$K$1)</f>
        <v>1</v>
      </c>
      <c r="K8155" s="1" t="b">
        <f>AND(ABS(Table1[[#This Row],[tar-out]])&gt;=$K$1,ABS(Table1[[#This Row],[tar-out]])&lt;$L$1)</f>
        <v>0</v>
      </c>
      <c r="L8155" s="1" t="b">
        <f>AND(ABS(Table1[[#This Row],[tar-out]])&gt;=$L$1,ABS(Table1[[#This Row],[tar-out]])&lt;$M$1)</f>
        <v>0</v>
      </c>
      <c r="M8155" s="1" t="b">
        <f>AND(ABS(Table1[[#This Row],[tar-out]])&gt;=$M$1,ABS(Table1[[#This Row],[tar-out]])&lt;$N$1)</f>
        <v>0</v>
      </c>
      <c r="N8155" s="1" t="b">
        <f>AND(ABS(Table1[[#This Row],[tar-out]])&gt;=$N$1,ABS(Table1[[#This Row],[tar-out]])&lt;$O$1)</f>
        <v>0</v>
      </c>
      <c r="O8155" s="1" t="b">
        <f>AND(ABS(Table1[[#This Row],[tar-out]])&gt;=$O$1,ABS(Table1[[#This Row],[tar-out]])&lt;$P$1)</f>
        <v>0</v>
      </c>
      <c r="P8155" s="1">
        <f>ROUND(Table1[[#This Row],[tar-out]],0)</f>
        <v>0</v>
      </c>
      <c r="Q8155" s="2">
        <v>8153</v>
      </c>
    </row>
    <row r="8156" spans="1:17" x14ac:dyDescent="0.25">
      <c r="A8156">
        <v>17</v>
      </c>
      <c r="B8156">
        <v>128</v>
      </c>
      <c r="C8156">
        <v>5.2941176470588198</v>
      </c>
      <c r="D8156">
        <v>2</v>
      </c>
      <c r="E8156">
        <v>503</v>
      </c>
      <c r="F8156">
        <v>5.0009557183816504</v>
      </c>
      <c r="G8156">
        <v>5.8554759025573704</v>
      </c>
      <c r="H8156" s="1">
        <f>Table1[[#This Row],[target]]-Table1[[#This Row],[output]]</f>
        <v>-0.85452018417571995</v>
      </c>
      <c r="I8156" s="1">
        <f>Table1[[#This Row],[tar-out]]*Table1[[#This Row],[tar-out]]</f>
        <v>0.73020474516370637</v>
      </c>
      <c r="J8156" s="1" t="b">
        <f>AND(ABS(Table1[[#This Row],[tar-out]])&gt;=$J$1,ABS(Table1[[#This Row],[tar-out]])&lt;$K$1)</f>
        <v>1</v>
      </c>
      <c r="K8156" s="1" t="b">
        <f>AND(ABS(Table1[[#This Row],[tar-out]])&gt;=$K$1,ABS(Table1[[#This Row],[tar-out]])&lt;$L$1)</f>
        <v>0</v>
      </c>
      <c r="L8156" s="1" t="b">
        <f>AND(ABS(Table1[[#This Row],[tar-out]])&gt;=$L$1,ABS(Table1[[#This Row],[tar-out]])&lt;$M$1)</f>
        <v>0</v>
      </c>
      <c r="M8156" s="1" t="b">
        <f>AND(ABS(Table1[[#This Row],[tar-out]])&gt;=$M$1,ABS(Table1[[#This Row],[tar-out]])&lt;$N$1)</f>
        <v>0</v>
      </c>
      <c r="N8156" s="1" t="b">
        <f>AND(ABS(Table1[[#This Row],[tar-out]])&gt;=$N$1,ABS(Table1[[#This Row],[tar-out]])&lt;$O$1)</f>
        <v>0</v>
      </c>
      <c r="O8156" s="1" t="b">
        <f>AND(ABS(Table1[[#This Row],[tar-out]])&gt;=$O$1,ABS(Table1[[#This Row],[tar-out]])&lt;$P$1)</f>
        <v>0</v>
      </c>
      <c r="P8156" s="1">
        <f>ROUND(Table1[[#This Row],[tar-out]],0)</f>
        <v>-1</v>
      </c>
      <c r="Q8156" s="3">
        <v>8154</v>
      </c>
    </row>
    <row r="8157" spans="1:17" x14ac:dyDescent="0.25">
      <c r="A8157">
        <v>17</v>
      </c>
      <c r="B8157">
        <v>128</v>
      </c>
      <c r="C8157">
        <v>5.2941176470588198</v>
      </c>
      <c r="D8157">
        <v>2</v>
      </c>
      <c r="E8157">
        <v>416</v>
      </c>
      <c r="F8157">
        <v>5.5423508372622301</v>
      </c>
      <c r="G8157">
        <v>5.8338098526001003</v>
      </c>
      <c r="H8157" s="1">
        <f>Table1[[#This Row],[target]]-Table1[[#This Row],[output]]</f>
        <v>-0.29145901533787022</v>
      </c>
      <c r="I8157" s="1">
        <f>Table1[[#This Row],[tar-out]]*Table1[[#This Row],[tar-out]]</f>
        <v>8.4948357621720871E-2</v>
      </c>
      <c r="J8157" s="1" t="b">
        <f>AND(ABS(Table1[[#This Row],[tar-out]])&gt;=$J$1,ABS(Table1[[#This Row],[tar-out]])&lt;$K$1)</f>
        <v>1</v>
      </c>
      <c r="K8157" s="1" t="b">
        <f>AND(ABS(Table1[[#This Row],[tar-out]])&gt;=$K$1,ABS(Table1[[#This Row],[tar-out]])&lt;$L$1)</f>
        <v>0</v>
      </c>
      <c r="L8157" s="1" t="b">
        <f>AND(ABS(Table1[[#This Row],[tar-out]])&gt;=$L$1,ABS(Table1[[#This Row],[tar-out]])&lt;$M$1)</f>
        <v>0</v>
      </c>
      <c r="M8157" s="1" t="b">
        <f>AND(ABS(Table1[[#This Row],[tar-out]])&gt;=$M$1,ABS(Table1[[#This Row],[tar-out]])&lt;$N$1)</f>
        <v>0</v>
      </c>
      <c r="N8157" s="1" t="b">
        <f>AND(ABS(Table1[[#This Row],[tar-out]])&gt;=$N$1,ABS(Table1[[#This Row],[tar-out]])&lt;$O$1)</f>
        <v>0</v>
      </c>
      <c r="O8157" s="1" t="b">
        <f>AND(ABS(Table1[[#This Row],[tar-out]])&gt;=$O$1,ABS(Table1[[#This Row],[tar-out]])&lt;$P$1)</f>
        <v>0</v>
      </c>
      <c r="P8157" s="1">
        <f>ROUND(Table1[[#This Row],[tar-out]],0)</f>
        <v>0</v>
      </c>
      <c r="Q8157" s="2">
        <v>8155</v>
      </c>
    </row>
    <row r="8158" spans="1:17" x14ac:dyDescent="0.25">
      <c r="A8158">
        <v>17</v>
      </c>
      <c r="B8158">
        <v>128</v>
      </c>
      <c r="C8158">
        <v>5.2941176470588198</v>
      </c>
      <c r="D8158">
        <v>2</v>
      </c>
      <c r="E8158">
        <v>87</v>
      </c>
      <c r="F8158">
        <v>5.93780434308312</v>
      </c>
      <c r="G8158">
        <v>5.7544808387756303</v>
      </c>
      <c r="H8158" s="1">
        <f>Table1[[#This Row],[target]]-Table1[[#This Row],[output]]</f>
        <v>0.18332350430748967</v>
      </c>
      <c r="I8158" s="1">
        <f>Table1[[#This Row],[tar-out]]*Table1[[#This Row],[tar-out]]</f>
        <v>3.3607507231578182E-2</v>
      </c>
      <c r="J8158" s="1" t="b">
        <f>AND(ABS(Table1[[#This Row],[tar-out]])&gt;=$J$1,ABS(Table1[[#This Row],[tar-out]])&lt;$K$1)</f>
        <v>1</v>
      </c>
      <c r="K8158" s="1" t="b">
        <f>AND(ABS(Table1[[#This Row],[tar-out]])&gt;=$K$1,ABS(Table1[[#This Row],[tar-out]])&lt;$L$1)</f>
        <v>0</v>
      </c>
      <c r="L8158" s="1" t="b">
        <f>AND(ABS(Table1[[#This Row],[tar-out]])&gt;=$L$1,ABS(Table1[[#This Row],[tar-out]])&lt;$M$1)</f>
        <v>0</v>
      </c>
      <c r="M8158" s="1" t="b">
        <f>AND(ABS(Table1[[#This Row],[tar-out]])&gt;=$M$1,ABS(Table1[[#This Row],[tar-out]])&lt;$N$1)</f>
        <v>0</v>
      </c>
      <c r="N8158" s="1" t="b">
        <f>AND(ABS(Table1[[#This Row],[tar-out]])&gt;=$N$1,ABS(Table1[[#This Row],[tar-out]])&lt;$O$1)</f>
        <v>0</v>
      </c>
      <c r="O8158" s="1" t="b">
        <f>AND(ABS(Table1[[#This Row],[tar-out]])&gt;=$O$1,ABS(Table1[[#This Row],[tar-out]])&lt;$P$1)</f>
        <v>0</v>
      </c>
      <c r="P8158" s="1">
        <f>ROUND(Table1[[#This Row],[tar-out]],0)</f>
        <v>0</v>
      </c>
      <c r="Q8158" s="3">
        <v>8156</v>
      </c>
    </row>
    <row r="8159" spans="1:17" x14ac:dyDescent="0.25">
      <c r="A8159">
        <v>17</v>
      </c>
      <c r="B8159">
        <v>128</v>
      </c>
      <c r="C8159">
        <v>5.2941176470588198</v>
      </c>
      <c r="D8159">
        <v>2</v>
      </c>
      <c r="E8159">
        <v>63</v>
      </c>
      <c r="F8159">
        <v>5.0245385944586998</v>
      </c>
      <c r="G8159">
        <v>5.71111965179443</v>
      </c>
      <c r="H8159" s="1">
        <f>Table1[[#This Row],[target]]-Table1[[#This Row],[output]]</f>
        <v>-0.68658105733573027</v>
      </c>
      <c r="I8159" s="1">
        <f>Table1[[#This Row],[tar-out]]*Table1[[#This Row],[tar-out]]</f>
        <v>0.47139354829224933</v>
      </c>
      <c r="J8159" s="1" t="b">
        <f>AND(ABS(Table1[[#This Row],[tar-out]])&gt;=$J$1,ABS(Table1[[#This Row],[tar-out]])&lt;$K$1)</f>
        <v>1</v>
      </c>
      <c r="K8159" s="1" t="b">
        <f>AND(ABS(Table1[[#This Row],[tar-out]])&gt;=$K$1,ABS(Table1[[#This Row],[tar-out]])&lt;$L$1)</f>
        <v>0</v>
      </c>
      <c r="L8159" s="1" t="b">
        <f>AND(ABS(Table1[[#This Row],[tar-out]])&gt;=$L$1,ABS(Table1[[#This Row],[tar-out]])&lt;$M$1)</f>
        <v>0</v>
      </c>
      <c r="M8159" s="1" t="b">
        <f>AND(ABS(Table1[[#This Row],[tar-out]])&gt;=$M$1,ABS(Table1[[#This Row],[tar-out]])&lt;$N$1)</f>
        <v>0</v>
      </c>
      <c r="N8159" s="1" t="b">
        <f>AND(ABS(Table1[[#This Row],[tar-out]])&gt;=$N$1,ABS(Table1[[#This Row],[tar-out]])&lt;$O$1)</f>
        <v>0</v>
      </c>
      <c r="O8159" s="1" t="b">
        <f>AND(ABS(Table1[[#This Row],[tar-out]])&gt;=$O$1,ABS(Table1[[#This Row],[tar-out]])&lt;$P$1)</f>
        <v>0</v>
      </c>
      <c r="P8159" s="1">
        <f>ROUND(Table1[[#This Row],[tar-out]],0)</f>
        <v>-1</v>
      </c>
      <c r="Q8159" s="2">
        <v>8157</v>
      </c>
    </row>
    <row r="8160" spans="1:17" x14ac:dyDescent="0.25">
      <c r="A8160">
        <v>17</v>
      </c>
      <c r="B8160">
        <v>128</v>
      </c>
      <c r="C8160">
        <v>5.2941176470588198</v>
      </c>
      <c r="D8160">
        <v>2</v>
      </c>
      <c r="E8160">
        <v>107</v>
      </c>
      <c r="F8160">
        <v>5.5145658980274597</v>
      </c>
      <c r="G8160">
        <v>5.7838401794433603</v>
      </c>
      <c r="H8160" s="1">
        <f>Table1[[#This Row],[target]]-Table1[[#This Row],[output]]</f>
        <v>-0.2692742814159006</v>
      </c>
      <c r="I8160" s="1">
        <f>Table1[[#This Row],[tar-out]]*Table1[[#This Row],[tar-out]]</f>
        <v>7.2508638632049635E-2</v>
      </c>
      <c r="J8160" s="1" t="b">
        <f>AND(ABS(Table1[[#This Row],[tar-out]])&gt;=$J$1,ABS(Table1[[#This Row],[tar-out]])&lt;$K$1)</f>
        <v>1</v>
      </c>
      <c r="K8160" s="1" t="b">
        <f>AND(ABS(Table1[[#This Row],[tar-out]])&gt;=$K$1,ABS(Table1[[#This Row],[tar-out]])&lt;$L$1)</f>
        <v>0</v>
      </c>
      <c r="L8160" s="1" t="b">
        <f>AND(ABS(Table1[[#This Row],[tar-out]])&gt;=$L$1,ABS(Table1[[#This Row],[tar-out]])&lt;$M$1)</f>
        <v>0</v>
      </c>
      <c r="M8160" s="1" t="b">
        <f>AND(ABS(Table1[[#This Row],[tar-out]])&gt;=$M$1,ABS(Table1[[#This Row],[tar-out]])&lt;$N$1)</f>
        <v>0</v>
      </c>
      <c r="N8160" s="1" t="b">
        <f>AND(ABS(Table1[[#This Row],[tar-out]])&gt;=$N$1,ABS(Table1[[#This Row],[tar-out]])&lt;$O$1)</f>
        <v>0</v>
      </c>
      <c r="O8160" s="1" t="b">
        <f>AND(ABS(Table1[[#This Row],[tar-out]])&gt;=$O$1,ABS(Table1[[#This Row],[tar-out]])&lt;$P$1)</f>
        <v>0</v>
      </c>
      <c r="P8160" s="1">
        <f>ROUND(Table1[[#This Row],[tar-out]],0)</f>
        <v>0</v>
      </c>
      <c r="Q8160" s="3">
        <v>8158</v>
      </c>
    </row>
    <row r="8161" spans="1:17" x14ac:dyDescent="0.25">
      <c r="A8161">
        <v>17</v>
      </c>
      <c r="B8161">
        <v>128</v>
      </c>
      <c r="C8161">
        <v>5.2941176470588198</v>
      </c>
      <c r="D8161">
        <v>2</v>
      </c>
      <c r="E8161">
        <v>450</v>
      </c>
      <c r="F8161">
        <v>5.25</v>
      </c>
      <c r="G8161">
        <v>5.8407831192016602</v>
      </c>
      <c r="H8161" s="1">
        <f>Table1[[#This Row],[target]]-Table1[[#This Row],[output]]</f>
        <v>-0.59078311920166016</v>
      </c>
      <c r="I8161" s="1">
        <f>Table1[[#This Row],[tar-out]]*Table1[[#This Row],[tar-out]]</f>
        <v>0.34902469393364299</v>
      </c>
      <c r="J8161" s="1" t="b">
        <f>AND(ABS(Table1[[#This Row],[tar-out]])&gt;=$J$1,ABS(Table1[[#This Row],[tar-out]])&lt;$K$1)</f>
        <v>1</v>
      </c>
      <c r="K8161" s="1" t="b">
        <f>AND(ABS(Table1[[#This Row],[tar-out]])&gt;=$K$1,ABS(Table1[[#This Row],[tar-out]])&lt;$L$1)</f>
        <v>0</v>
      </c>
      <c r="L8161" s="1" t="b">
        <f>AND(ABS(Table1[[#This Row],[tar-out]])&gt;=$L$1,ABS(Table1[[#This Row],[tar-out]])&lt;$M$1)</f>
        <v>0</v>
      </c>
      <c r="M8161" s="1" t="b">
        <f>AND(ABS(Table1[[#This Row],[tar-out]])&gt;=$M$1,ABS(Table1[[#This Row],[tar-out]])&lt;$N$1)</f>
        <v>0</v>
      </c>
      <c r="N8161" s="1" t="b">
        <f>AND(ABS(Table1[[#This Row],[tar-out]])&gt;=$N$1,ABS(Table1[[#This Row],[tar-out]])&lt;$O$1)</f>
        <v>0</v>
      </c>
      <c r="O8161" s="1" t="b">
        <f>AND(ABS(Table1[[#This Row],[tar-out]])&gt;=$O$1,ABS(Table1[[#This Row],[tar-out]])&lt;$P$1)</f>
        <v>0</v>
      </c>
      <c r="P8161" s="1">
        <f>ROUND(Table1[[#This Row],[tar-out]],0)</f>
        <v>-1</v>
      </c>
      <c r="Q8161" s="2">
        <v>8159</v>
      </c>
    </row>
    <row r="8162" spans="1:17" x14ac:dyDescent="0.25">
      <c r="A8162">
        <v>17</v>
      </c>
      <c r="B8162">
        <v>128</v>
      </c>
      <c r="C8162">
        <v>5.2941176470588198</v>
      </c>
      <c r="D8162">
        <v>2</v>
      </c>
      <c r="E8162">
        <v>370</v>
      </c>
      <c r="F8162">
        <v>5.1714922048997796</v>
      </c>
      <c r="G8162">
        <v>5.8243746757507298</v>
      </c>
      <c r="H8162" s="1">
        <f>Table1[[#This Row],[target]]-Table1[[#This Row],[output]]</f>
        <v>-0.65288247085095019</v>
      </c>
      <c r="I8162" s="1">
        <f>Table1[[#This Row],[tar-out]]*Table1[[#This Row],[tar-out]]</f>
        <v>0.42625552074444184</v>
      </c>
      <c r="J8162" s="1" t="b">
        <f>AND(ABS(Table1[[#This Row],[tar-out]])&gt;=$J$1,ABS(Table1[[#This Row],[tar-out]])&lt;$K$1)</f>
        <v>1</v>
      </c>
      <c r="K8162" s="1" t="b">
        <f>AND(ABS(Table1[[#This Row],[tar-out]])&gt;=$K$1,ABS(Table1[[#This Row],[tar-out]])&lt;$L$1)</f>
        <v>0</v>
      </c>
      <c r="L8162" s="1" t="b">
        <f>AND(ABS(Table1[[#This Row],[tar-out]])&gt;=$L$1,ABS(Table1[[#This Row],[tar-out]])&lt;$M$1)</f>
        <v>0</v>
      </c>
      <c r="M8162" s="1" t="b">
        <f>AND(ABS(Table1[[#This Row],[tar-out]])&gt;=$M$1,ABS(Table1[[#This Row],[tar-out]])&lt;$N$1)</f>
        <v>0</v>
      </c>
      <c r="N8162" s="1" t="b">
        <f>AND(ABS(Table1[[#This Row],[tar-out]])&gt;=$N$1,ABS(Table1[[#This Row],[tar-out]])&lt;$O$1)</f>
        <v>0</v>
      </c>
      <c r="O8162" s="1" t="b">
        <f>AND(ABS(Table1[[#This Row],[tar-out]])&gt;=$O$1,ABS(Table1[[#This Row],[tar-out]])&lt;$P$1)</f>
        <v>0</v>
      </c>
      <c r="P8162" s="1">
        <f>ROUND(Table1[[#This Row],[tar-out]],0)</f>
        <v>-1</v>
      </c>
      <c r="Q8162" s="3">
        <v>8160</v>
      </c>
    </row>
    <row r="8163" spans="1:17" x14ac:dyDescent="0.25">
      <c r="A8163">
        <v>17</v>
      </c>
      <c r="B8163">
        <v>128</v>
      </c>
      <c r="C8163">
        <v>5.2941176470588198</v>
      </c>
      <c r="D8163">
        <v>2</v>
      </c>
      <c r="E8163">
        <v>419</v>
      </c>
      <c r="F8163">
        <v>5.1877729257641896</v>
      </c>
      <c r="G8163">
        <v>5.8344249725341797</v>
      </c>
      <c r="H8163" s="1">
        <f>Table1[[#This Row],[target]]-Table1[[#This Row],[output]]</f>
        <v>-0.64665204676999011</v>
      </c>
      <c r="I8163" s="1">
        <f>Table1[[#This Row],[tar-out]]*Table1[[#This Row],[tar-out]]</f>
        <v>0.41815886959181747</v>
      </c>
      <c r="J8163" s="1" t="b">
        <f>AND(ABS(Table1[[#This Row],[tar-out]])&gt;=$J$1,ABS(Table1[[#This Row],[tar-out]])&lt;$K$1)</f>
        <v>1</v>
      </c>
      <c r="K8163" s="1" t="b">
        <f>AND(ABS(Table1[[#This Row],[tar-out]])&gt;=$K$1,ABS(Table1[[#This Row],[tar-out]])&lt;$L$1)</f>
        <v>0</v>
      </c>
      <c r="L8163" s="1" t="b">
        <f>AND(ABS(Table1[[#This Row],[tar-out]])&gt;=$L$1,ABS(Table1[[#This Row],[tar-out]])&lt;$M$1)</f>
        <v>0</v>
      </c>
      <c r="M8163" s="1" t="b">
        <f>AND(ABS(Table1[[#This Row],[tar-out]])&gt;=$M$1,ABS(Table1[[#This Row],[tar-out]])&lt;$N$1)</f>
        <v>0</v>
      </c>
      <c r="N8163" s="1" t="b">
        <f>AND(ABS(Table1[[#This Row],[tar-out]])&gt;=$N$1,ABS(Table1[[#This Row],[tar-out]])&lt;$O$1)</f>
        <v>0</v>
      </c>
      <c r="O8163" s="1" t="b">
        <f>AND(ABS(Table1[[#This Row],[tar-out]])&gt;=$O$1,ABS(Table1[[#This Row],[tar-out]])&lt;$P$1)</f>
        <v>0</v>
      </c>
      <c r="P8163" s="1">
        <f>ROUND(Table1[[#This Row],[tar-out]],0)</f>
        <v>-1</v>
      </c>
      <c r="Q8163" s="2">
        <v>8161</v>
      </c>
    </row>
    <row r="8164" spans="1:17" x14ac:dyDescent="0.25">
      <c r="A8164">
        <v>17</v>
      </c>
      <c r="B8164">
        <v>128</v>
      </c>
      <c r="C8164">
        <v>5.2941176470588198</v>
      </c>
      <c r="D8164">
        <v>2</v>
      </c>
      <c r="E8164">
        <v>534</v>
      </c>
      <c r="F8164">
        <v>5</v>
      </c>
      <c r="G8164">
        <v>5.8727560043334996</v>
      </c>
      <c r="H8164" s="1">
        <f>Table1[[#This Row],[target]]-Table1[[#This Row],[output]]</f>
        <v>-0.87275600433349965</v>
      </c>
      <c r="I8164" s="1">
        <f>Table1[[#This Row],[tar-out]]*Table1[[#This Row],[tar-out]]</f>
        <v>0.76170304310017567</v>
      </c>
      <c r="J8164" s="1" t="b">
        <f>AND(ABS(Table1[[#This Row],[tar-out]])&gt;=$J$1,ABS(Table1[[#This Row],[tar-out]])&lt;$K$1)</f>
        <v>1</v>
      </c>
      <c r="K8164" s="1" t="b">
        <f>AND(ABS(Table1[[#This Row],[tar-out]])&gt;=$K$1,ABS(Table1[[#This Row],[tar-out]])&lt;$L$1)</f>
        <v>0</v>
      </c>
      <c r="L8164" s="1" t="b">
        <f>AND(ABS(Table1[[#This Row],[tar-out]])&gt;=$L$1,ABS(Table1[[#This Row],[tar-out]])&lt;$M$1)</f>
        <v>0</v>
      </c>
      <c r="M8164" s="1" t="b">
        <f>AND(ABS(Table1[[#This Row],[tar-out]])&gt;=$M$1,ABS(Table1[[#This Row],[tar-out]])&lt;$N$1)</f>
        <v>0</v>
      </c>
      <c r="N8164" s="1" t="b">
        <f>AND(ABS(Table1[[#This Row],[tar-out]])&gt;=$N$1,ABS(Table1[[#This Row],[tar-out]])&lt;$O$1)</f>
        <v>0</v>
      </c>
      <c r="O8164" s="1" t="b">
        <f>AND(ABS(Table1[[#This Row],[tar-out]])&gt;=$O$1,ABS(Table1[[#This Row],[tar-out]])&lt;$P$1)</f>
        <v>0</v>
      </c>
      <c r="P8164" s="1">
        <f>ROUND(Table1[[#This Row],[tar-out]],0)</f>
        <v>-1</v>
      </c>
      <c r="Q8164" s="3">
        <v>8162</v>
      </c>
    </row>
    <row r="8165" spans="1:17" x14ac:dyDescent="0.25">
      <c r="A8165">
        <v>17</v>
      </c>
      <c r="B8165">
        <v>128</v>
      </c>
      <c r="C8165">
        <v>5.2941176470588198</v>
      </c>
      <c r="D8165">
        <v>2</v>
      </c>
      <c r="E8165">
        <v>525</v>
      </c>
      <c r="F8165">
        <v>5.0273159144893098</v>
      </c>
      <c r="G8165">
        <v>5.8679618835449201</v>
      </c>
      <c r="H8165" s="1">
        <f>Table1[[#This Row],[target]]-Table1[[#This Row],[output]]</f>
        <v>-0.84064596905561029</v>
      </c>
      <c r="I8165" s="1">
        <f>Table1[[#This Row],[tar-out]]*Table1[[#This Row],[tar-out]]</f>
        <v>0.70668564528944611</v>
      </c>
      <c r="J8165" s="1" t="b">
        <f>AND(ABS(Table1[[#This Row],[tar-out]])&gt;=$J$1,ABS(Table1[[#This Row],[tar-out]])&lt;$K$1)</f>
        <v>1</v>
      </c>
      <c r="K8165" s="1" t="b">
        <f>AND(ABS(Table1[[#This Row],[tar-out]])&gt;=$K$1,ABS(Table1[[#This Row],[tar-out]])&lt;$L$1)</f>
        <v>0</v>
      </c>
      <c r="L8165" s="1" t="b">
        <f>AND(ABS(Table1[[#This Row],[tar-out]])&gt;=$L$1,ABS(Table1[[#This Row],[tar-out]])&lt;$M$1)</f>
        <v>0</v>
      </c>
      <c r="M8165" s="1" t="b">
        <f>AND(ABS(Table1[[#This Row],[tar-out]])&gt;=$M$1,ABS(Table1[[#This Row],[tar-out]])&lt;$N$1)</f>
        <v>0</v>
      </c>
      <c r="N8165" s="1" t="b">
        <f>AND(ABS(Table1[[#This Row],[tar-out]])&gt;=$N$1,ABS(Table1[[#This Row],[tar-out]])&lt;$O$1)</f>
        <v>0</v>
      </c>
      <c r="O8165" s="1" t="b">
        <f>AND(ABS(Table1[[#This Row],[tar-out]])&gt;=$O$1,ABS(Table1[[#This Row],[tar-out]])&lt;$P$1)</f>
        <v>0</v>
      </c>
      <c r="P8165" s="1">
        <f>ROUND(Table1[[#This Row],[tar-out]],0)</f>
        <v>-1</v>
      </c>
      <c r="Q8165" s="2">
        <v>8163</v>
      </c>
    </row>
    <row r="8166" spans="1:17" x14ac:dyDescent="0.25">
      <c r="A8166">
        <v>17</v>
      </c>
      <c r="B8166">
        <v>128</v>
      </c>
      <c r="C8166">
        <v>5.2941176470588198</v>
      </c>
      <c r="D8166">
        <v>2</v>
      </c>
      <c r="E8166">
        <v>490</v>
      </c>
      <c r="F8166">
        <v>5.9438182764002097</v>
      </c>
      <c r="G8166">
        <v>5.8489875793456996</v>
      </c>
      <c r="H8166" s="1">
        <f>Table1[[#This Row],[target]]-Table1[[#This Row],[output]]</f>
        <v>9.4830697054510082E-2</v>
      </c>
      <c r="I8166" s="1">
        <f>Table1[[#This Row],[tar-out]]*Table1[[#This Row],[tar-out]]</f>
        <v>8.9928611038442678E-3</v>
      </c>
      <c r="J8166" s="1" t="b">
        <f>AND(ABS(Table1[[#This Row],[tar-out]])&gt;=$J$1,ABS(Table1[[#This Row],[tar-out]])&lt;$K$1)</f>
        <v>1</v>
      </c>
      <c r="K8166" s="1" t="b">
        <f>AND(ABS(Table1[[#This Row],[tar-out]])&gt;=$K$1,ABS(Table1[[#This Row],[tar-out]])&lt;$L$1)</f>
        <v>0</v>
      </c>
      <c r="L8166" s="1" t="b">
        <f>AND(ABS(Table1[[#This Row],[tar-out]])&gt;=$L$1,ABS(Table1[[#This Row],[tar-out]])&lt;$M$1)</f>
        <v>0</v>
      </c>
      <c r="M8166" s="1" t="b">
        <f>AND(ABS(Table1[[#This Row],[tar-out]])&gt;=$M$1,ABS(Table1[[#This Row],[tar-out]])&lt;$N$1)</f>
        <v>0</v>
      </c>
      <c r="N8166" s="1" t="b">
        <f>AND(ABS(Table1[[#This Row],[tar-out]])&gt;=$N$1,ABS(Table1[[#This Row],[tar-out]])&lt;$O$1)</f>
        <v>0</v>
      </c>
      <c r="O8166" s="1" t="b">
        <f>AND(ABS(Table1[[#This Row],[tar-out]])&gt;=$O$1,ABS(Table1[[#This Row],[tar-out]])&lt;$P$1)</f>
        <v>0</v>
      </c>
      <c r="P8166" s="1">
        <f>ROUND(Table1[[#This Row],[tar-out]],0)</f>
        <v>0</v>
      </c>
      <c r="Q8166" s="3">
        <v>8164</v>
      </c>
    </row>
    <row r="8167" spans="1:17" x14ac:dyDescent="0.25">
      <c r="A8167">
        <v>17</v>
      </c>
      <c r="B8167">
        <v>128</v>
      </c>
      <c r="C8167">
        <v>5.2941176470588198</v>
      </c>
      <c r="D8167">
        <v>2</v>
      </c>
      <c r="E8167">
        <v>570</v>
      </c>
      <c r="F8167">
        <v>5.0537634408602203</v>
      </c>
      <c r="G8167">
        <v>5.8896684646606401</v>
      </c>
      <c r="H8167" s="1">
        <f>Table1[[#This Row],[target]]-Table1[[#This Row],[output]]</f>
        <v>-0.83590502380041976</v>
      </c>
      <c r="I8167" s="1">
        <f>Table1[[#This Row],[tar-out]]*Table1[[#This Row],[tar-out]]</f>
        <v>0.6987372088147803</v>
      </c>
      <c r="J8167" s="1" t="b">
        <f>AND(ABS(Table1[[#This Row],[tar-out]])&gt;=$J$1,ABS(Table1[[#This Row],[tar-out]])&lt;$K$1)</f>
        <v>1</v>
      </c>
      <c r="K8167" s="1" t="b">
        <f>AND(ABS(Table1[[#This Row],[tar-out]])&gt;=$K$1,ABS(Table1[[#This Row],[tar-out]])&lt;$L$1)</f>
        <v>0</v>
      </c>
      <c r="L8167" s="1" t="b">
        <f>AND(ABS(Table1[[#This Row],[tar-out]])&gt;=$L$1,ABS(Table1[[#This Row],[tar-out]])&lt;$M$1)</f>
        <v>0</v>
      </c>
      <c r="M8167" s="1" t="b">
        <f>AND(ABS(Table1[[#This Row],[tar-out]])&gt;=$M$1,ABS(Table1[[#This Row],[tar-out]])&lt;$N$1)</f>
        <v>0</v>
      </c>
      <c r="N8167" s="1" t="b">
        <f>AND(ABS(Table1[[#This Row],[tar-out]])&gt;=$N$1,ABS(Table1[[#This Row],[tar-out]])&lt;$O$1)</f>
        <v>0</v>
      </c>
      <c r="O8167" s="1" t="b">
        <f>AND(ABS(Table1[[#This Row],[tar-out]])&gt;=$O$1,ABS(Table1[[#This Row],[tar-out]])&lt;$P$1)</f>
        <v>0</v>
      </c>
      <c r="P8167" s="1">
        <f>ROUND(Table1[[#This Row],[tar-out]],0)</f>
        <v>-1</v>
      </c>
      <c r="Q8167" s="2">
        <v>8165</v>
      </c>
    </row>
    <row r="8168" spans="1:17" x14ac:dyDescent="0.25">
      <c r="A8168">
        <v>17</v>
      </c>
      <c r="B8168">
        <v>128</v>
      </c>
      <c r="C8168">
        <v>5.2941176470588198</v>
      </c>
      <c r="D8168">
        <v>2</v>
      </c>
      <c r="E8168">
        <v>42</v>
      </c>
      <c r="F8168">
        <v>5.3516309765216201</v>
      </c>
      <c r="G8168">
        <v>5.6734991073608398</v>
      </c>
      <c r="H8168" s="1">
        <f>Table1[[#This Row],[target]]-Table1[[#This Row],[output]]</f>
        <v>-0.32186813083921972</v>
      </c>
      <c r="I8168" s="1">
        <f>Table1[[#This Row],[tar-out]]*Table1[[#This Row],[tar-out]]</f>
        <v>0.10359909364993307</v>
      </c>
      <c r="J8168" s="1" t="b">
        <f>AND(ABS(Table1[[#This Row],[tar-out]])&gt;=$J$1,ABS(Table1[[#This Row],[tar-out]])&lt;$K$1)</f>
        <v>1</v>
      </c>
      <c r="K8168" s="1" t="b">
        <f>AND(ABS(Table1[[#This Row],[tar-out]])&gt;=$K$1,ABS(Table1[[#This Row],[tar-out]])&lt;$L$1)</f>
        <v>0</v>
      </c>
      <c r="L8168" s="1" t="b">
        <f>AND(ABS(Table1[[#This Row],[tar-out]])&gt;=$L$1,ABS(Table1[[#This Row],[tar-out]])&lt;$M$1)</f>
        <v>0</v>
      </c>
      <c r="M8168" s="1" t="b">
        <f>AND(ABS(Table1[[#This Row],[tar-out]])&gt;=$M$1,ABS(Table1[[#This Row],[tar-out]])&lt;$N$1)</f>
        <v>0</v>
      </c>
      <c r="N8168" s="1" t="b">
        <f>AND(ABS(Table1[[#This Row],[tar-out]])&gt;=$N$1,ABS(Table1[[#This Row],[tar-out]])&lt;$O$1)</f>
        <v>0</v>
      </c>
      <c r="O8168" s="1" t="b">
        <f>AND(ABS(Table1[[#This Row],[tar-out]])&gt;=$O$1,ABS(Table1[[#This Row],[tar-out]])&lt;$P$1)</f>
        <v>0</v>
      </c>
      <c r="P8168" s="1">
        <f>ROUND(Table1[[#This Row],[tar-out]],0)</f>
        <v>0</v>
      </c>
      <c r="Q8168" s="3">
        <v>8166</v>
      </c>
    </row>
    <row r="8169" spans="1:17" x14ac:dyDescent="0.25">
      <c r="A8169">
        <v>17</v>
      </c>
      <c r="B8169">
        <v>128</v>
      </c>
      <c r="C8169">
        <v>5.2941176470588198</v>
      </c>
      <c r="D8169">
        <v>2</v>
      </c>
      <c r="E8169">
        <v>561</v>
      </c>
      <c r="F8169">
        <v>5.1019522776572703</v>
      </c>
      <c r="G8169">
        <v>5.8856744766235396</v>
      </c>
      <c r="H8169" s="1">
        <f>Table1[[#This Row],[target]]-Table1[[#This Row],[output]]</f>
        <v>-0.78372219896626927</v>
      </c>
      <c r="I8169" s="1">
        <f>Table1[[#This Row],[tar-out]]*Table1[[#This Row],[tar-out]]</f>
        <v>0.61422048515252459</v>
      </c>
      <c r="J8169" s="1" t="b">
        <f>AND(ABS(Table1[[#This Row],[tar-out]])&gt;=$J$1,ABS(Table1[[#This Row],[tar-out]])&lt;$K$1)</f>
        <v>1</v>
      </c>
      <c r="K8169" s="1" t="b">
        <f>AND(ABS(Table1[[#This Row],[tar-out]])&gt;=$K$1,ABS(Table1[[#This Row],[tar-out]])&lt;$L$1)</f>
        <v>0</v>
      </c>
      <c r="L8169" s="1" t="b">
        <f>AND(ABS(Table1[[#This Row],[tar-out]])&gt;=$L$1,ABS(Table1[[#This Row],[tar-out]])&lt;$M$1)</f>
        <v>0</v>
      </c>
      <c r="M8169" s="1" t="b">
        <f>AND(ABS(Table1[[#This Row],[tar-out]])&gt;=$M$1,ABS(Table1[[#This Row],[tar-out]])&lt;$N$1)</f>
        <v>0</v>
      </c>
      <c r="N8169" s="1" t="b">
        <f>AND(ABS(Table1[[#This Row],[tar-out]])&gt;=$N$1,ABS(Table1[[#This Row],[tar-out]])&lt;$O$1)</f>
        <v>0</v>
      </c>
      <c r="O8169" s="1" t="b">
        <f>AND(ABS(Table1[[#This Row],[tar-out]])&gt;=$O$1,ABS(Table1[[#This Row],[tar-out]])&lt;$P$1)</f>
        <v>0</v>
      </c>
      <c r="P8169" s="1">
        <f>ROUND(Table1[[#This Row],[tar-out]],0)</f>
        <v>-1</v>
      </c>
      <c r="Q8169" s="2">
        <v>8167</v>
      </c>
    </row>
    <row r="8170" spans="1:17" x14ac:dyDescent="0.25">
      <c r="A8170">
        <v>17</v>
      </c>
      <c r="B8170">
        <v>128</v>
      </c>
      <c r="C8170">
        <v>5.2941176470588198</v>
      </c>
      <c r="D8170">
        <v>2</v>
      </c>
      <c r="E8170">
        <v>482</v>
      </c>
      <c r="F8170">
        <v>5.0117060084642899</v>
      </c>
      <c r="G8170">
        <v>5.8473467826843297</v>
      </c>
      <c r="H8170" s="1">
        <f>Table1[[#This Row],[target]]-Table1[[#This Row],[output]]</f>
        <v>-0.83564077422003979</v>
      </c>
      <c r="I8170" s="1">
        <f>Table1[[#This Row],[tar-out]]*Table1[[#This Row],[tar-out]]</f>
        <v>0.69829550353906755</v>
      </c>
      <c r="J8170" s="1" t="b">
        <f>AND(ABS(Table1[[#This Row],[tar-out]])&gt;=$J$1,ABS(Table1[[#This Row],[tar-out]])&lt;$K$1)</f>
        <v>1</v>
      </c>
      <c r="K8170" s="1" t="b">
        <f>AND(ABS(Table1[[#This Row],[tar-out]])&gt;=$K$1,ABS(Table1[[#This Row],[tar-out]])&lt;$L$1)</f>
        <v>0</v>
      </c>
      <c r="L8170" s="1" t="b">
        <f>AND(ABS(Table1[[#This Row],[tar-out]])&gt;=$L$1,ABS(Table1[[#This Row],[tar-out]])&lt;$M$1)</f>
        <v>0</v>
      </c>
      <c r="M8170" s="1" t="b">
        <f>AND(ABS(Table1[[#This Row],[tar-out]])&gt;=$M$1,ABS(Table1[[#This Row],[tar-out]])&lt;$N$1)</f>
        <v>0</v>
      </c>
      <c r="N8170" s="1" t="b">
        <f>AND(ABS(Table1[[#This Row],[tar-out]])&gt;=$N$1,ABS(Table1[[#This Row],[tar-out]])&lt;$O$1)</f>
        <v>0</v>
      </c>
      <c r="O8170" s="1" t="b">
        <f>AND(ABS(Table1[[#This Row],[tar-out]])&gt;=$O$1,ABS(Table1[[#This Row],[tar-out]])&lt;$P$1)</f>
        <v>0</v>
      </c>
      <c r="P8170" s="1">
        <f>ROUND(Table1[[#This Row],[tar-out]],0)</f>
        <v>-1</v>
      </c>
      <c r="Q8170" s="3">
        <v>8168</v>
      </c>
    </row>
    <row r="8171" spans="1:17" x14ac:dyDescent="0.25">
      <c r="A8171">
        <v>17</v>
      </c>
      <c r="B8171">
        <v>128</v>
      </c>
      <c r="C8171">
        <v>5.2941176470588198</v>
      </c>
      <c r="D8171">
        <v>2</v>
      </c>
      <c r="E8171">
        <v>582</v>
      </c>
      <c r="F8171">
        <v>5.9603698811096404</v>
      </c>
      <c r="G8171">
        <v>5.8947200775146502</v>
      </c>
      <c r="H8171" s="1">
        <f>Table1[[#This Row],[target]]-Table1[[#This Row],[output]]</f>
        <v>6.5649803594990175E-2</v>
      </c>
      <c r="I8171" s="1">
        <f>Table1[[#This Row],[tar-out]]*Table1[[#This Row],[tar-out]]</f>
        <v>4.309896712060785E-3</v>
      </c>
      <c r="J8171" s="1" t="b">
        <f>AND(ABS(Table1[[#This Row],[tar-out]])&gt;=$J$1,ABS(Table1[[#This Row],[tar-out]])&lt;$K$1)</f>
        <v>1</v>
      </c>
      <c r="K8171" s="1" t="b">
        <f>AND(ABS(Table1[[#This Row],[tar-out]])&gt;=$K$1,ABS(Table1[[#This Row],[tar-out]])&lt;$L$1)</f>
        <v>0</v>
      </c>
      <c r="L8171" s="1" t="b">
        <f>AND(ABS(Table1[[#This Row],[tar-out]])&gt;=$L$1,ABS(Table1[[#This Row],[tar-out]])&lt;$M$1)</f>
        <v>0</v>
      </c>
      <c r="M8171" s="1" t="b">
        <f>AND(ABS(Table1[[#This Row],[tar-out]])&gt;=$M$1,ABS(Table1[[#This Row],[tar-out]])&lt;$N$1)</f>
        <v>0</v>
      </c>
      <c r="N8171" s="1" t="b">
        <f>AND(ABS(Table1[[#This Row],[tar-out]])&gt;=$N$1,ABS(Table1[[#This Row],[tar-out]])&lt;$O$1)</f>
        <v>0</v>
      </c>
      <c r="O8171" s="1" t="b">
        <f>AND(ABS(Table1[[#This Row],[tar-out]])&gt;=$O$1,ABS(Table1[[#This Row],[tar-out]])&lt;$P$1)</f>
        <v>0</v>
      </c>
      <c r="P8171" s="1">
        <f>ROUND(Table1[[#This Row],[tar-out]],0)</f>
        <v>0</v>
      </c>
      <c r="Q8171" s="2">
        <v>8169</v>
      </c>
    </row>
    <row r="8172" spans="1:17" x14ac:dyDescent="0.25">
      <c r="A8172">
        <v>17</v>
      </c>
      <c r="B8172">
        <v>128</v>
      </c>
      <c r="C8172">
        <v>5.2941176470588198</v>
      </c>
      <c r="D8172">
        <v>2</v>
      </c>
      <c r="E8172">
        <v>483</v>
      </c>
      <c r="F8172">
        <v>5.4489795918367303</v>
      </c>
      <c r="G8172">
        <v>5.84755182266235</v>
      </c>
      <c r="H8172" s="1">
        <f>Table1[[#This Row],[target]]-Table1[[#This Row],[output]]</f>
        <v>-0.39857223082561966</v>
      </c>
      <c r="I8172" s="1">
        <f>Table1[[#This Row],[tar-out]]*Table1[[#This Row],[tar-out]]</f>
        <v>0.15885982318531103</v>
      </c>
      <c r="J8172" s="1" t="b">
        <f>AND(ABS(Table1[[#This Row],[tar-out]])&gt;=$J$1,ABS(Table1[[#This Row],[tar-out]])&lt;$K$1)</f>
        <v>1</v>
      </c>
      <c r="K8172" s="1" t="b">
        <f>AND(ABS(Table1[[#This Row],[tar-out]])&gt;=$K$1,ABS(Table1[[#This Row],[tar-out]])&lt;$L$1)</f>
        <v>0</v>
      </c>
      <c r="L8172" s="1" t="b">
        <f>AND(ABS(Table1[[#This Row],[tar-out]])&gt;=$L$1,ABS(Table1[[#This Row],[tar-out]])&lt;$M$1)</f>
        <v>0</v>
      </c>
      <c r="M8172" s="1" t="b">
        <f>AND(ABS(Table1[[#This Row],[tar-out]])&gt;=$M$1,ABS(Table1[[#This Row],[tar-out]])&lt;$N$1)</f>
        <v>0</v>
      </c>
      <c r="N8172" s="1" t="b">
        <f>AND(ABS(Table1[[#This Row],[tar-out]])&gt;=$N$1,ABS(Table1[[#This Row],[tar-out]])&lt;$O$1)</f>
        <v>0</v>
      </c>
      <c r="O8172" s="1" t="b">
        <f>AND(ABS(Table1[[#This Row],[tar-out]])&gt;=$O$1,ABS(Table1[[#This Row],[tar-out]])&lt;$P$1)</f>
        <v>0</v>
      </c>
      <c r="P8172" s="1">
        <f>ROUND(Table1[[#This Row],[tar-out]],0)</f>
        <v>0</v>
      </c>
      <c r="Q8172" s="3">
        <v>8170</v>
      </c>
    </row>
    <row r="8173" spans="1:17" x14ac:dyDescent="0.25">
      <c r="A8173">
        <v>17</v>
      </c>
      <c r="B8173">
        <v>128</v>
      </c>
      <c r="C8173">
        <v>5.2941176470588198</v>
      </c>
      <c r="D8173">
        <v>2</v>
      </c>
      <c r="E8173">
        <v>526</v>
      </c>
      <c r="F8173">
        <v>5.8184523809523796</v>
      </c>
      <c r="G8173">
        <v>5.8684945106506303</v>
      </c>
      <c r="H8173" s="1">
        <f>Table1[[#This Row],[target]]-Table1[[#This Row],[output]]</f>
        <v>-5.0042129698250726E-2</v>
      </c>
      <c r="I8173" s="1">
        <f>Table1[[#This Row],[tar-out]]*Table1[[#This Row],[tar-out]]</f>
        <v>2.5042147447365474E-3</v>
      </c>
      <c r="J8173" s="1" t="b">
        <f>AND(ABS(Table1[[#This Row],[tar-out]])&gt;=$J$1,ABS(Table1[[#This Row],[tar-out]])&lt;$K$1)</f>
        <v>1</v>
      </c>
      <c r="K8173" s="1" t="b">
        <f>AND(ABS(Table1[[#This Row],[tar-out]])&gt;=$K$1,ABS(Table1[[#This Row],[tar-out]])&lt;$L$1)</f>
        <v>0</v>
      </c>
      <c r="L8173" s="1" t="b">
        <f>AND(ABS(Table1[[#This Row],[tar-out]])&gt;=$L$1,ABS(Table1[[#This Row],[tar-out]])&lt;$M$1)</f>
        <v>0</v>
      </c>
      <c r="M8173" s="1" t="b">
        <f>AND(ABS(Table1[[#This Row],[tar-out]])&gt;=$M$1,ABS(Table1[[#This Row],[tar-out]])&lt;$N$1)</f>
        <v>0</v>
      </c>
      <c r="N8173" s="1" t="b">
        <f>AND(ABS(Table1[[#This Row],[tar-out]])&gt;=$N$1,ABS(Table1[[#This Row],[tar-out]])&lt;$O$1)</f>
        <v>0</v>
      </c>
      <c r="O8173" s="1" t="b">
        <f>AND(ABS(Table1[[#This Row],[tar-out]])&gt;=$O$1,ABS(Table1[[#This Row],[tar-out]])&lt;$P$1)</f>
        <v>0</v>
      </c>
      <c r="P8173" s="1">
        <f>ROUND(Table1[[#This Row],[tar-out]],0)</f>
        <v>0</v>
      </c>
      <c r="Q8173" s="2">
        <v>8171</v>
      </c>
    </row>
    <row r="8174" spans="1:17" x14ac:dyDescent="0.25">
      <c r="A8174">
        <v>17</v>
      </c>
      <c r="B8174">
        <v>128</v>
      </c>
      <c r="C8174">
        <v>5.2941176470588198</v>
      </c>
      <c r="D8174">
        <v>2</v>
      </c>
      <c r="E8174">
        <v>606</v>
      </c>
      <c r="F8174">
        <v>5.1677762982689703</v>
      </c>
      <c r="G8174">
        <v>5.8990907669067401</v>
      </c>
      <c r="H8174" s="1">
        <f>Table1[[#This Row],[target]]-Table1[[#This Row],[output]]</f>
        <v>-0.73131446863776972</v>
      </c>
      <c r="I8174" s="1">
        <f>Table1[[#This Row],[tar-out]]*Table1[[#This Row],[tar-out]]</f>
        <v>0.53482085203894347</v>
      </c>
      <c r="J8174" s="1" t="b">
        <f>AND(ABS(Table1[[#This Row],[tar-out]])&gt;=$J$1,ABS(Table1[[#This Row],[tar-out]])&lt;$K$1)</f>
        <v>1</v>
      </c>
      <c r="K8174" s="1" t="b">
        <f>AND(ABS(Table1[[#This Row],[tar-out]])&gt;=$K$1,ABS(Table1[[#This Row],[tar-out]])&lt;$L$1)</f>
        <v>0</v>
      </c>
      <c r="L8174" s="1" t="b">
        <f>AND(ABS(Table1[[#This Row],[tar-out]])&gt;=$L$1,ABS(Table1[[#This Row],[tar-out]])&lt;$M$1)</f>
        <v>0</v>
      </c>
      <c r="M8174" s="1" t="b">
        <f>AND(ABS(Table1[[#This Row],[tar-out]])&gt;=$M$1,ABS(Table1[[#This Row],[tar-out]])&lt;$N$1)</f>
        <v>0</v>
      </c>
      <c r="N8174" s="1" t="b">
        <f>AND(ABS(Table1[[#This Row],[tar-out]])&gt;=$N$1,ABS(Table1[[#This Row],[tar-out]])&lt;$O$1)</f>
        <v>0</v>
      </c>
      <c r="O8174" s="1" t="b">
        <f>AND(ABS(Table1[[#This Row],[tar-out]])&gt;=$O$1,ABS(Table1[[#This Row],[tar-out]])&lt;$P$1)</f>
        <v>0</v>
      </c>
      <c r="P8174" s="1">
        <f>ROUND(Table1[[#This Row],[tar-out]],0)</f>
        <v>-1</v>
      </c>
      <c r="Q8174" s="3">
        <v>8172</v>
      </c>
    </row>
    <row r="8175" spans="1:17" x14ac:dyDescent="0.25">
      <c r="A8175">
        <v>17</v>
      </c>
      <c r="B8175">
        <v>128</v>
      </c>
      <c r="C8175">
        <v>5.2941176470588198</v>
      </c>
      <c r="D8175">
        <v>2</v>
      </c>
      <c r="E8175">
        <v>166</v>
      </c>
      <c r="F8175">
        <v>5.0981366459627298</v>
      </c>
      <c r="G8175">
        <v>5.7772178649902299</v>
      </c>
      <c r="H8175" s="1">
        <f>Table1[[#This Row],[target]]-Table1[[#This Row],[output]]</f>
        <v>-0.67908121902750018</v>
      </c>
      <c r="I8175" s="1">
        <f>Table1[[#This Row],[tar-out]]*Table1[[#This Row],[tar-out]]</f>
        <v>0.46115130203587568</v>
      </c>
      <c r="J8175" s="1" t="b">
        <f>AND(ABS(Table1[[#This Row],[tar-out]])&gt;=$J$1,ABS(Table1[[#This Row],[tar-out]])&lt;$K$1)</f>
        <v>1</v>
      </c>
      <c r="K8175" s="1" t="b">
        <f>AND(ABS(Table1[[#This Row],[tar-out]])&gt;=$K$1,ABS(Table1[[#This Row],[tar-out]])&lt;$L$1)</f>
        <v>0</v>
      </c>
      <c r="L8175" s="1" t="b">
        <f>AND(ABS(Table1[[#This Row],[tar-out]])&gt;=$L$1,ABS(Table1[[#This Row],[tar-out]])&lt;$M$1)</f>
        <v>0</v>
      </c>
      <c r="M8175" s="1" t="b">
        <f>AND(ABS(Table1[[#This Row],[tar-out]])&gt;=$M$1,ABS(Table1[[#This Row],[tar-out]])&lt;$N$1)</f>
        <v>0</v>
      </c>
      <c r="N8175" s="1" t="b">
        <f>AND(ABS(Table1[[#This Row],[tar-out]])&gt;=$N$1,ABS(Table1[[#This Row],[tar-out]])&lt;$O$1)</f>
        <v>0</v>
      </c>
      <c r="O8175" s="1" t="b">
        <f>AND(ABS(Table1[[#This Row],[tar-out]])&gt;=$O$1,ABS(Table1[[#This Row],[tar-out]])&lt;$P$1)</f>
        <v>0</v>
      </c>
      <c r="P8175" s="1">
        <f>ROUND(Table1[[#This Row],[tar-out]],0)</f>
        <v>-1</v>
      </c>
      <c r="Q8175" s="2">
        <v>8173</v>
      </c>
    </row>
    <row r="8176" spans="1:17" x14ac:dyDescent="0.25">
      <c r="A8176">
        <v>17</v>
      </c>
      <c r="B8176">
        <v>128</v>
      </c>
      <c r="C8176">
        <v>5.2941176470588198</v>
      </c>
      <c r="D8176">
        <v>2</v>
      </c>
      <c r="E8176">
        <v>150</v>
      </c>
      <c r="F8176">
        <v>5.8667721518987301</v>
      </c>
      <c r="G8176">
        <v>5.7888870239257804</v>
      </c>
      <c r="H8176" s="1">
        <f>Table1[[#This Row],[target]]-Table1[[#This Row],[output]]</f>
        <v>7.7885127972949775E-2</v>
      </c>
      <c r="I8176" s="1">
        <f>Table1[[#This Row],[tar-out]]*Table1[[#This Row],[tar-out]]</f>
        <v>6.0660931593627633E-3</v>
      </c>
      <c r="J8176" s="1" t="b">
        <f>AND(ABS(Table1[[#This Row],[tar-out]])&gt;=$J$1,ABS(Table1[[#This Row],[tar-out]])&lt;$K$1)</f>
        <v>1</v>
      </c>
      <c r="K8176" s="1" t="b">
        <f>AND(ABS(Table1[[#This Row],[tar-out]])&gt;=$K$1,ABS(Table1[[#This Row],[tar-out]])&lt;$L$1)</f>
        <v>0</v>
      </c>
      <c r="L8176" s="1" t="b">
        <f>AND(ABS(Table1[[#This Row],[tar-out]])&gt;=$L$1,ABS(Table1[[#This Row],[tar-out]])&lt;$M$1)</f>
        <v>0</v>
      </c>
      <c r="M8176" s="1" t="b">
        <f>AND(ABS(Table1[[#This Row],[tar-out]])&gt;=$M$1,ABS(Table1[[#This Row],[tar-out]])&lt;$N$1)</f>
        <v>0</v>
      </c>
      <c r="N8176" s="1" t="b">
        <f>AND(ABS(Table1[[#This Row],[tar-out]])&gt;=$N$1,ABS(Table1[[#This Row],[tar-out]])&lt;$O$1)</f>
        <v>0</v>
      </c>
      <c r="O8176" s="1" t="b">
        <f>AND(ABS(Table1[[#This Row],[tar-out]])&gt;=$O$1,ABS(Table1[[#This Row],[tar-out]])&lt;$P$1)</f>
        <v>0</v>
      </c>
      <c r="P8176" s="1">
        <f>ROUND(Table1[[#This Row],[tar-out]],0)</f>
        <v>0</v>
      </c>
      <c r="Q8176" s="3">
        <v>8174</v>
      </c>
    </row>
    <row r="8177" spans="1:17" x14ac:dyDescent="0.25">
      <c r="A8177">
        <v>17</v>
      </c>
      <c r="B8177">
        <v>128</v>
      </c>
      <c r="C8177">
        <v>5.2941176470588198</v>
      </c>
      <c r="D8177">
        <v>2</v>
      </c>
      <c r="E8177">
        <v>127</v>
      </c>
      <c r="F8177">
        <v>5.76443802754331</v>
      </c>
      <c r="G8177">
        <v>5.7987093925476101</v>
      </c>
      <c r="H8177" s="1">
        <f>Table1[[#This Row],[target]]-Table1[[#This Row],[output]]</f>
        <v>-3.4271365004300058E-2</v>
      </c>
      <c r="I8177" s="1">
        <f>Table1[[#This Row],[tar-out]]*Table1[[#This Row],[tar-out]]</f>
        <v>1.1745264592579628E-3</v>
      </c>
      <c r="J8177" s="1" t="b">
        <f>AND(ABS(Table1[[#This Row],[tar-out]])&gt;=$J$1,ABS(Table1[[#This Row],[tar-out]])&lt;$K$1)</f>
        <v>1</v>
      </c>
      <c r="K8177" s="1" t="b">
        <f>AND(ABS(Table1[[#This Row],[tar-out]])&gt;=$K$1,ABS(Table1[[#This Row],[tar-out]])&lt;$L$1)</f>
        <v>0</v>
      </c>
      <c r="L8177" s="1" t="b">
        <f>AND(ABS(Table1[[#This Row],[tar-out]])&gt;=$L$1,ABS(Table1[[#This Row],[tar-out]])&lt;$M$1)</f>
        <v>0</v>
      </c>
      <c r="M8177" s="1" t="b">
        <f>AND(ABS(Table1[[#This Row],[tar-out]])&gt;=$M$1,ABS(Table1[[#This Row],[tar-out]])&lt;$N$1)</f>
        <v>0</v>
      </c>
      <c r="N8177" s="1" t="b">
        <f>AND(ABS(Table1[[#This Row],[tar-out]])&gt;=$N$1,ABS(Table1[[#This Row],[tar-out]])&lt;$O$1)</f>
        <v>0</v>
      </c>
      <c r="O8177" s="1" t="b">
        <f>AND(ABS(Table1[[#This Row],[tar-out]])&gt;=$O$1,ABS(Table1[[#This Row],[tar-out]])&lt;$P$1)</f>
        <v>0</v>
      </c>
      <c r="P8177" s="1">
        <f>ROUND(Table1[[#This Row],[tar-out]],0)</f>
        <v>0</v>
      </c>
      <c r="Q8177" s="2">
        <v>8175</v>
      </c>
    </row>
    <row r="8178" spans="1:17" x14ac:dyDescent="0.25">
      <c r="A8178">
        <v>17</v>
      </c>
      <c r="B8178">
        <v>128</v>
      </c>
      <c r="C8178">
        <v>5.2941176470588198</v>
      </c>
      <c r="D8178">
        <v>2</v>
      </c>
      <c r="E8178">
        <v>163</v>
      </c>
      <c r="F8178">
        <v>5.9372197309416999</v>
      </c>
      <c r="G8178">
        <v>5.77785444259644</v>
      </c>
      <c r="H8178" s="1">
        <f>Table1[[#This Row],[target]]-Table1[[#This Row],[output]]</f>
        <v>0.15936528834525987</v>
      </c>
      <c r="I8178" s="1">
        <f>Table1[[#This Row],[tar-out]]*Table1[[#This Row],[tar-out]]</f>
        <v>2.5397295129367822E-2</v>
      </c>
      <c r="J8178" s="1" t="b">
        <f>AND(ABS(Table1[[#This Row],[tar-out]])&gt;=$J$1,ABS(Table1[[#This Row],[tar-out]])&lt;$K$1)</f>
        <v>1</v>
      </c>
      <c r="K8178" s="1" t="b">
        <f>AND(ABS(Table1[[#This Row],[tar-out]])&gt;=$K$1,ABS(Table1[[#This Row],[tar-out]])&lt;$L$1)</f>
        <v>0</v>
      </c>
      <c r="L8178" s="1" t="b">
        <f>AND(ABS(Table1[[#This Row],[tar-out]])&gt;=$L$1,ABS(Table1[[#This Row],[tar-out]])&lt;$M$1)</f>
        <v>0</v>
      </c>
      <c r="M8178" s="1" t="b">
        <f>AND(ABS(Table1[[#This Row],[tar-out]])&gt;=$M$1,ABS(Table1[[#This Row],[tar-out]])&lt;$N$1)</f>
        <v>0</v>
      </c>
      <c r="N8178" s="1" t="b">
        <f>AND(ABS(Table1[[#This Row],[tar-out]])&gt;=$N$1,ABS(Table1[[#This Row],[tar-out]])&lt;$O$1)</f>
        <v>0</v>
      </c>
      <c r="O8178" s="1" t="b">
        <f>AND(ABS(Table1[[#This Row],[tar-out]])&gt;=$O$1,ABS(Table1[[#This Row],[tar-out]])&lt;$P$1)</f>
        <v>0</v>
      </c>
      <c r="P8178" s="1">
        <f>ROUND(Table1[[#This Row],[tar-out]],0)</f>
        <v>0</v>
      </c>
      <c r="Q8178" s="3">
        <v>8176</v>
      </c>
    </row>
    <row r="8179" spans="1:17" x14ac:dyDescent="0.25">
      <c r="A8179">
        <v>17</v>
      </c>
      <c r="B8179">
        <v>128</v>
      </c>
      <c r="C8179">
        <v>5.2941176470588198</v>
      </c>
      <c r="D8179">
        <v>2</v>
      </c>
      <c r="E8179">
        <v>295</v>
      </c>
      <c r="F8179">
        <v>5.9317468711382499</v>
      </c>
      <c r="G8179">
        <v>5.8088698387145996</v>
      </c>
      <c r="H8179" s="1">
        <f>Table1[[#This Row],[target]]-Table1[[#This Row],[output]]</f>
        <v>0.12287703242365033</v>
      </c>
      <c r="I8179" s="1">
        <f>Table1[[#This Row],[tar-out]]*Table1[[#This Row],[tar-out]]</f>
        <v>1.5098765097242816E-2</v>
      </c>
      <c r="J8179" s="1" t="b">
        <f>AND(ABS(Table1[[#This Row],[tar-out]])&gt;=$J$1,ABS(Table1[[#This Row],[tar-out]])&lt;$K$1)</f>
        <v>1</v>
      </c>
      <c r="K8179" s="1" t="b">
        <f>AND(ABS(Table1[[#This Row],[tar-out]])&gt;=$K$1,ABS(Table1[[#This Row],[tar-out]])&lt;$L$1)</f>
        <v>0</v>
      </c>
      <c r="L8179" s="1" t="b">
        <f>AND(ABS(Table1[[#This Row],[tar-out]])&gt;=$L$1,ABS(Table1[[#This Row],[tar-out]])&lt;$M$1)</f>
        <v>0</v>
      </c>
      <c r="M8179" s="1" t="b">
        <f>AND(ABS(Table1[[#This Row],[tar-out]])&gt;=$M$1,ABS(Table1[[#This Row],[tar-out]])&lt;$N$1)</f>
        <v>0</v>
      </c>
      <c r="N8179" s="1" t="b">
        <f>AND(ABS(Table1[[#This Row],[tar-out]])&gt;=$N$1,ABS(Table1[[#This Row],[tar-out]])&lt;$O$1)</f>
        <v>0</v>
      </c>
      <c r="O8179" s="1" t="b">
        <f>AND(ABS(Table1[[#This Row],[tar-out]])&gt;=$O$1,ABS(Table1[[#This Row],[tar-out]])&lt;$P$1)</f>
        <v>0</v>
      </c>
      <c r="P8179" s="1">
        <f>ROUND(Table1[[#This Row],[tar-out]],0)</f>
        <v>0</v>
      </c>
      <c r="Q8179" s="2">
        <v>8177</v>
      </c>
    </row>
    <row r="8180" spans="1:17" x14ac:dyDescent="0.25">
      <c r="A8180">
        <v>17</v>
      </c>
      <c r="B8180">
        <v>128</v>
      </c>
      <c r="C8180">
        <v>5.2941176470588198</v>
      </c>
      <c r="D8180">
        <v>2</v>
      </c>
      <c r="E8180">
        <v>331</v>
      </c>
      <c r="F8180">
        <v>5.5411223551058004</v>
      </c>
      <c r="G8180">
        <v>5.8164496421814</v>
      </c>
      <c r="H8180" s="1">
        <f>Table1[[#This Row],[target]]-Table1[[#This Row],[output]]</f>
        <v>-0.27532728707559961</v>
      </c>
      <c r="I8180" s="1">
        <f>Table1[[#This Row],[tar-out]]*Table1[[#This Row],[tar-out]]</f>
        <v>7.580511500840964E-2</v>
      </c>
      <c r="J8180" s="1" t="b">
        <f>AND(ABS(Table1[[#This Row],[tar-out]])&gt;=$J$1,ABS(Table1[[#This Row],[tar-out]])&lt;$K$1)</f>
        <v>1</v>
      </c>
      <c r="K8180" s="1" t="b">
        <f>AND(ABS(Table1[[#This Row],[tar-out]])&gt;=$K$1,ABS(Table1[[#This Row],[tar-out]])&lt;$L$1)</f>
        <v>0</v>
      </c>
      <c r="L8180" s="1" t="b">
        <f>AND(ABS(Table1[[#This Row],[tar-out]])&gt;=$L$1,ABS(Table1[[#This Row],[tar-out]])&lt;$M$1)</f>
        <v>0</v>
      </c>
      <c r="M8180" s="1" t="b">
        <f>AND(ABS(Table1[[#This Row],[tar-out]])&gt;=$M$1,ABS(Table1[[#This Row],[tar-out]])&lt;$N$1)</f>
        <v>0</v>
      </c>
      <c r="N8180" s="1" t="b">
        <f>AND(ABS(Table1[[#This Row],[tar-out]])&gt;=$N$1,ABS(Table1[[#This Row],[tar-out]])&lt;$O$1)</f>
        <v>0</v>
      </c>
      <c r="O8180" s="1" t="b">
        <f>AND(ABS(Table1[[#This Row],[tar-out]])&gt;=$O$1,ABS(Table1[[#This Row],[tar-out]])&lt;$P$1)</f>
        <v>0</v>
      </c>
      <c r="P8180" s="1">
        <f>ROUND(Table1[[#This Row],[tar-out]],0)</f>
        <v>0</v>
      </c>
      <c r="Q8180" s="3">
        <v>8178</v>
      </c>
    </row>
    <row r="8181" spans="1:17" x14ac:dyDescent="0.25">
      <c r="A8181">
        <v>17</v>
      </c>
      <c r="B8181">
        <v>128</v>
      </c>
      <c r="C8181">
        <v>5.2941176470588198</v>
      </c>
      <c r="D8181">
        <v>2</v>
      </c>
      <c r="E8181">
        <v>401</v>
      </c>
      <c r="F8181">
        <v>5.0012160518848798</v>
      </c>
      <c r="G8181">
        <v>5.8307332992553702</v>
      </c>
      <c r="H8181" s="1">
        <f>Table1[[#This Row],[target]]-Table1[[#This Row],[output]]</f>
        <v>-0.82951724737049037</v>
      </c>
      <c r="I8181" s="1">
        <f>Table1[[#This Row],[tar-out]]*Table1[[#This Row],[tar-out]]</f>
        <v>0.6880988636851153</v>
      </c>
      <c r="J8181" s="1" t="b">
        <f>AND(ABS(Table1[[#This Row],[tar-out]])&gt;=$J$1,ABS(Table1[[#This Row],[tar-out]])&lt;$K$1)</f>
        <v>1</v>
      </c>
      <c r="K8181" s="1" t="b">
        <f>AND(ABS(Table1[[#This Row],[tar-out]])&gt;=$K$1,ABS(Table1[[#This Row],[tar-out]])&lt;$L$1)</f>
        <v>0</v>
      </c>
      <c r="L8181" s="1" t="b">
        <f>AND(ABS(Table1[[#This Row],[tar-out]])&gt;=$L$1,ABS(Table1[[#This Row],[tar-out]])&lt;$M$1)</f>
        <v>0</v>
      </c>
      <c r="M8181" s="1" t="b">
        <f>AND(ABS(Table1[[#This Row],[tar-out]])&gt;=$M$1,ABS(Table1[[#This Row],[tar-out]])&lt;$N$1)</f>
        <v>0</v>
      </c>
      <c r="N8181" s="1" t="b">
        <f>AND(ABS(Table1[[#This Row],[tar-out]])&gt;=$N$1,ABS(Table1[[#This Row],[tar-out]])&lt;$O$1)</f>
        <v>0</v>
      </c>
      <c r="O8181" s="1" t="b">
        <f>AND(ABS(Table1[[#This Row],[tar-out]])&gt;=$O$1,ABS(Table1[[#This Row],[tar-out]])&lt;$P$1)</f>
        <v>0</v>
      </c>
      <c r="P8181" s="1">
        <f>ROUND(Table1[[#This Row],[tar-out]],0)</f>
        <v>-1</v>
      </c>
      <c r="Q8181" s="2">
        <v>8179</v>
      </c>
    </row>
    <row r="8182" spans="1:17" x14ac:dyDescent="0.25">
      <c r="A8182">
        <v>17</v>
      </c>
      <c r="B8182">
        <v>128</v>
      </c>
      <c r="C8182">
        <v>5.2941176470588198</v>
      </c>
      <c r="D8182">
        <v>2</v>
      </c>
      <c r="E8182">
        <v>81</v>
      </c>
      <c r="F8182">
        <v>5.0692828768836096</v>
      </c>
      <c r="G8182">
        <v>5.7438378334045401</v>
      </c>
      <c r="H8182" s="1">
        <f>Table1[[#This Row],[target]]-Table1[[#This Row],[output]]</f>
        <v>-0.67455495652093056</v>
      </c>
      <c r="I8182" s="1">
        <f>Table1[[#This Row],[tar-out]]*Table1[[#This Row],[tar-out]]</f>
        <v>0.4550243893669545</v>
      </c>
      <c r="J8182" s="1" t="b">
        <f>AND(ABS(Table1[[#This Row],[tar-out]])&gt;=$J$1,ABS(Table1[[#This Row],[tar-out]])&lt;$K$1)</f>
        <v>1</v>
      </c>
      <c r="K8182" s="1" t="b">
        <f>AND(ABS(Table1[[#This Row],[tar-out]])&gt;=$K$1,ABS(Table1[[#This Row],[tar-out]])&lt;$L$1)</f>
        <v>0</v>
      </c>
      <c r="L8182" s="1" t="b">
        <f>AND(ABS(Table1[[#This Row],[tar-out]])&gt;=$L$1,ABS(Table1[[#This Row],[tar-out]])&lt;$M$1)</f>
        <v>0</v>
      </c>
      <c r="M8182" s="1" t="b">
        <f>AND(ABS(Table1[[#This Row],[tar-out]])&gt;=$M$1,ABS(Table1[[#This Row],[tar-out]])&lt;$N$1)</f>
        <v>0</v>
      </c>
      <c r="N8182" s="1" t="b">
        <f>AND(ABS(Table1[[#This Row],[tar-out]])&gt;=$N$1,ABS(Table1[[#This Row],[tar-out]])&lt;$O$1)</f>
        <v>0</v>
      </c>
      <c r="O8182" s="1" t="b">
        <f>AND(ABS(Table1[[#This Row],[tar-out]])&gt;=$O$1,ABS(Table1[[#This Row],[tar-out]])&lt;$P$1)</f>
        <v>0</v>
      </c>
      <c r="P8182" s="1">
        <f>ROUND(Table1[[#This Row],[tar-out]],0)</f>
        <v>-1</v>
      </c>
      <c r="Q8182" s="3">
        <v>8180</v>
      </c>
    </row>
    <row r="8183" spans="1:17" x14ac:dyDescent="0.25">
      <c r="A8183">
        <v>17</v>
      </c>
      <c r="B8183">
        <v>128</v>
      </c>
      <c r="C8183">
        <v>5.2941176470588198</v>
      </c>
      <c r="D8183">
        <v>2</v>
      </c>
      <c r="E8183">
        <v>333</v>
      </c>
      <c r="F8183">
        <v>5.0374331550802101</v>
      </c>
      <c r="G8183">
        <v>5.8168520927429199</v>
      </c>
      <c r="H8183" s="1">
        <f>Table1[[#This Row],[target]]-Table1[[#This Row],[output]]</f>
        <v>-0.77941893766270987</v>
      </c>
      <c r="I8183" s="1">
        <f>Table1[[#This Row],[tar-out]]*Table1[[#This Row],[tar-out]]</f>
        <v>0.60749388038726726</v>
      </c>
      <c r="J8183" s="1" t="b">
        <f>AND(ABS(Table1[[#This Row],[tar-out]])&gt;=$J$1,ABS(Table1[[#This Row],[tar-out]])&lt;$K$1)</f>
        <v>1</v>
      </c>
      <c r="K8183" s="1" t="b">
        <f>AND(ABS(Table1[[#This Row],[tar-out]])&gt;=$K$1,ABS(Table1[[#This Row],[tar-out]])&lt;$L$1)</f>
        <v>0</v>
      </c>
      <c r="L8183" s="1" t="b">
        <f>AND(ABS(Table1[[#This Row],[tar-out]])&gt;=$L$1,ABS(Table1[[#This Row],[tar-out]])&lt;$M$1)</f>
        <v>0</v>
      </c>
      <c r="M8183" s="1" t="b">
        <f>AND(ABS(Table1[[#This Row],[tar-out]])&gt;=$M$1,ABS(Table1[[#This Row],[tar-out]])&lt;$N$1)</f>
        <v>0</v>
      </c>
      <c r="N8183" s="1" t="b">
        <f>AND(ABS(Table1[[#This Row],[tar-out]])&gt;=$N$1,ABS(Table1[[#This Row],[tar-out]])&lt;$O$1)</f>
        <v>0</v>
      </c>
      <c r="O8183" s="1" t="b">
        <f>AND(ABS(Table1[[#This Row],[tar-out]])&gt;=$O$1,ABS(Table1[[#This Row],[tar-out]])&lt;$P$1)</f>
        <v>0</v>
      </c>
      <c r="P8183" s="1">
        <f>ROUND(Table1[[#This Row],[tar-out]],0)</f>
        <v>-1</v>
      </c>
      <c r="Q8183" s="2">
        <v>8181</v>
      </c>
    </row>
    <row r="8184" spans="1:17" x14ac:dyDescent="0.25">
      <c r="A8184">
        <v>17</v>
      </c>
      <c r="B8184">
        <v>128</v>
      </c>
      <c r="C8184">
        <v>5.2941176470588198</v>
      </c>
      <c r="D8184">
        <v>2</v>
      </c>
      <c r="E8184">
        <v>301</v>
      </c>
      <c r="F8184">
        <v>5.03571428571429</v>
      </c>
      <c r="G8184">
        <v>5.8102006912231401</v>
      </c>
      <c r="H8184" s="1">
        <f>Table1[[#This Row],[target]]-Table1[[#This Row],[output]]</f>
        <v>-0.77448640550885006</v>
      </c>
      <c r="I8184" s="1">
        <f>Table1[[#This Row],[tar-out]]*Table1[[#This Row],[tar-out]]</f>
        <v>0.5998291923180189</v>
      </c>
      <c r="J8184" s="1" t="b">
        <f>AND(ABS(Table1[[#This Row],[tar-out]])&gt;=$J$1,ABS(Table1[[#This Row],[tar-out]])&lt;$K$1)</f>
        <v>1</v>
      </c>
      <c r="K8184" s="1" t="b">
        <f>AND(ABS(Table1[[#This Row],[tar-out]])&gt;=$K$1,ABS(Table1[[#This Row],[tar-out]])&lt;$L$1)</f>
        <v>0</v>
      </c>
      <c r="L8184" s="1" t="b">
        <f>AND(ABS(Table1[[#This Row],[tar-out]])&gt;=$L$1,ABS(Table1[[#This Row],[tar-out]])&lt;$M$1)</f>
        <v>0</v>
      </c>
      <c r="M8184" s="1" t="b">
        <f>AND(ABS(Table1[[#This Row],[tar-out]])&gt;=$M$1,ABS(Table1[[#This Row],[tar-out]])&lt;$N$1)</f>
        <v>0</v>
      </c>
      <c r="N8184" s="1" t="b">
        <f>AND(ABS(Table1[[#This Row],[tar-out]])&gt;=$N$1,ABS(Table1[[#This Row],[tar-out]])&lt;$O$1)</f>
        <v>0</v>
      </c>
      <c r="O8184" s="1" t="b">
        <f>AND(ABS(Table1[[#This Row],[tar-out]])&gt;=$O$1,ABS(Table1[[#This Row],[tar-out]])&lt;$P$1)</f>
        <v>0</v>
      </c>
      <c r="P8184" s="1">
        <f>ROUND(Table1[[#This Row],[tar-out]],0)</f>
        <v>-1</v>
      </c>
      <c r="Q8184" s="3">
        <v>8182</v>
      </c>
    </row>
    <row r="8185" spans="1:17" x14ac:dyDescent="0.25">
      <c r="A8185">
        <v>17</v>
      </c>
      <c r="B8185">
        <v>128</v>
      </c>
      <c r="C8185">
        <v>5.2941176470588198</v>
      </c>
      <c r="D8185">
        <v>2</v>
      </c>
      <c r="E8185">
        <v>334</v>
      </c>
      <c r="F8185">
        <v>5.4579831932773102</v>
      </c>
      <c r="G8185">
        <v>5.8170537948608398</v>
      </c>
      <c r="H8185" s="1">
        <f>Table1[[#This Row],[target]]-Table1[[#This Row],[output]]</f>
        <v>-0.35907060158352966</v>
      </c>
      <c r="I8185" s="1">
        <f>Table1[[#This Row],[tar-out]]*Table1[[#This Row],[tar-out]]</f>
        <v>0.1289316969215579</v>
      </c>
      <c r="J8185" s="1" t="b">
        <f>AND(ABS(Table1[[#This Row],[tar-out]])&gt;=$J$1,ABS(Table1[[#This Row],[tar-out]])&lt;$K$1)</f>
        <v>1</v>
      </c>
      <c r="K8185" s="1" t="b">
        <f>AND(ABS(Table1[[#This Row],[tar-out]])&gt;=$K$1,ABS(Table1[[#This Row],[tar-out]])&lt;$L$1)</f>
        <v>0</v>
      </c>
      <c r="L8185" s="1" t="b">
        <f>AND(ABS(Table1[[#This Row],[tar-out]])&gt;=$L$1,ABS(Table1[[#This Row],[tar-out]])&lt;$M$1)</f>
        <v>0</v>
      </c>
      <c r="M8185" s="1" t="b">
        <f>AND(ABS(Table1[[#This Row],[tar-out]])&gt;=$M$1,ABS(Table1[[#This Row],[tar-out]])&lt;$N$1)</f>
        <v>0</v>
      </c>
      <c r="N8185" s="1" t="b">
        <f>AND(ABS(Table1[[#This Row],[tar-out]])&gt;=$N$1,ABS(Table1[[#This Row],[tar-out]])&lt;$O$1)</f>
        <v>0</v>
      </c>
      <c r="O8185" s="1" t="b">
        <f>AND(ABS(Table1[[#This Row],[tar-out]])&gt;=$O$1,ABS(Table1[[#This Row],[tar-out]])&lt;$P$1)</f>
        <v>0</v>
      </c>
      <c r="P8185" s="1">
        <f>ROUND(Table1[[#This Row],[tar-out]],0)</f>
        <v>0</v>
      </c>
      <c r="Q8185" s="2">
        <v>8183</v>
      </c>
    </row>
    <row r="8186" spans="1:17" x14ac:dyDescent="0.25">
      <c r="A8186">
        <v>17</v>
      </c>
      <c r="B8186">
        <v>128</v>
      </c>
      <c r="C8186">
        <v>5.2941176470588198</v>
      </c>
      <c r="D8186">
        <v>2</v>
      </c>
      <c r="E8186">
        <v>189</v>
      </c>
      <c r="F8186">
        <v>5.4119999999999999</v>
      </c>
      <c r="G8186">
        <v>5.7821745872497603</v>
      </c>
      <c r="H8186" s="1">
        <f>Table1[[#This Row],[target]]-Table1[[#This Row],[output]]</f>
        <v>-0.37017458724976038</v>
      </c>
      <c r="I8186" s="1">
        <f>Table1[[#This Row],[tar-out]]*Table1[[#This Row],[tar-out]]</f>
        <v>0.13702922504553047</v>
      </c>
      <c r="J8186" s="1" t="b">
        <f>AND(ABS(Table1[[#This Row],[tar-out]])&gt;=$J$1,ABS(Table1[[#This Row],[tar-out]])&lt;$K$1)</f>
        <v>1</v>
      </c>
      <c r="K8186" s="1" t="b">
        <f>AND(ABS(Table1[[#This Row],[tar-out]])&gt;=$K$1,ABS(Table1[[#This Row],[tar-out]])&lt;$L$1)</f>
        <v>0</v>
      </c>
      <c r="L8186" s="1" t="b">
        <f>AND(ABS(Table1[[#This Row],[tar-out]])&gt;=$L$1,ABS(Table1[[#This Row],[tar-out]])&lt;$M$1)</f>
        <v>0</v>
      </c>
      <c r="M8186" s="1" t="b">
        <f>AND(ABS(Table1[[#This Row],[tar-out]])&gt;=$M$1,ABS(Table1[[#This Row],[tar-out]])&lt;$N$1)</f>
        <v>0</v>
      </c>
      <c r="N8186" s="1" t="b">
        <f>AND(ABS(Table1[[#This Row],[tar-out]])&gt;=$N$1,ABS(Table1[[#This Row],[tar-out]])&lt;$O$1)</f>
        <v>0</v>
      </c>
      <c r="O8186" s="1" t="b">
        <f>AND(ABS(Table1[[#This Row],[tar-out]])&gt;=$O$1,ABS(Table1[[#This Row],[tar-out]])&lt;$P$1)</f>
        <v>0</v>
      </c>
      <c r="P8186" s="1">
        <f>ROUND(Table1[[#This Row],[tar-out]],0)</f>
        <v>0</v>
      </c>
      <c r="Q8186" s="3">
        <v>8184</v>
      </c>
    </row>
    <row r="8187" spans="1:17" x14ac:dyDescent="0.25">
      <c r="A8187">
        <v>17</v>
      </c>
      <c r="B8187">
        <v>128</v>
      </c>
      <c r="C8187">
        <v>5.2941176470588198</v>
      </c>
      <c r="D8187">
        <v>2</v>
      </c>
      <c r="E8187">
        <v>186</v>
      </c>
      <c r="F8187">
        <v>5.9893086816720302</v>
      </c>
      <c r="G8187">
        <v>5.7811698913574201</v>
      </c>
      <c r="H8187" s="1">
        <f>Table1[[#This Row],[target]]-Table1[[#This Row],[output]]</f>
        <v>0.20813879031461013</v>
      </c>
      <c r="I8187" s="1">
        <f>Table1[[#This Row],[tar-out]]*Table1[[#This Row],[tar-out]]</f>
        <v>4.3321756033629248E-2</v>
      </c>
      <c r="J8187" s="1" t="b">
        <f>AND(ABS(Table1[[#This Row],[tar-out]])&gt;=$J$1,ABS(Table1[[#This Row],[tar-out]])&lt;$K$1)</f>
        <v>1</v>
      </c>
      <c r="K8187" s="1" t="b">
        <f>AND(ABS(Table1[[#This Row],[tar-out]])&gt;=$K$1,ABS(Table1[[#This Row],[tar-out]])&lt;$L$1)</f>
        <v>0</v>
      </c>
      <c r="L8187" s="1" t="b">
        <f>AND(ABS(Table1[[#This Row],[tar-out]])&gt;=$L$1,ABS(Table1[[#This Row],[tar-out]])&lt;$M$1)</f>
        <v>0</v>
      </c>
      <c r="M8187" s="1" t="b">
        <f>AND(ABS(Table1[[#This Row],[tar-out]])&gt;=$M$1,ABS(Table1[[#This Row],[tar-out]])&lt;$N$1)</f>
        <v>0</v>
      </c>
      <c r="N8187" s="1" t="b">
        <f>AND(ABS(Table1[[#This Row],[tar-out]])&gt;=$N$1,ABS(Table1[[#This Row],[tar-out]])&lt;$O$1)</f>
        <v>0</v>
      </c>
      <c r="O8187" s="1" t="b">
        <f>AND(ABS(Table1[[#This Row],[tar-out]])&gt;=$O$1,ABS(Table1[[#This Row],[tar-out]])&lt;$P$1)</f>
        <v>0</v>
      </c>
      <c r="P8187" s="1">
        <f>ROUND(Table1[[#This Row],[tar-out]],0)</f>
        <v>0</v>
      </c>
      <c r="Q8187" s="2">
        <v>8185</v>
      </c>
    </row>
    <row r="8188" spans="1:17" x14ac:dyDescent="0.25">
      <c r="A8188">
        <v>17</v>
      </c>
      <c r="B8188">
        <v>128</v>
      </c>
      <c r="C8188">
        <v>5.2941176470588198</v>
      </c>
      <c r="D8188">
        <v>2</v>
      </c>
      <c r="E8188">
        <v>262</v>
      </c>
      <c r="F8188">
        <v>5.8780249453516804</v>
      </c>
      <c r="G8188">
        <v>5.8015499114990199</v>
      </c>
      <c r="H8188" s="1">
        <f>Table1[[#This Row],[target]]-Table1[[#This Row],[output]]</f>
        <v>7.6475033852660523E-2</v>
      </c>
      <c r="I8188" s="1">
        <f>Table1[[#This Row],[tar-out]]*Table1[[#This Row],[tar-out]]</f>
        <v>5.8484308027655727E-3</v>
      </c>
      <c r="J8188" s="1" t="b">
        <f>AND(ABS(Table1[[#This Row],[tar-out]])&gt;=$J$1,ABS(Table1[[#This Row],[tar-out]])&lt;$K$1)</f>
        <v>1</v>
      </c>
      <c r="K8188" s="1" t="b">
        <f>AND(ABS(Table1[[#This Row],[tar-out]])&gt;=$K$1,ABS(Table1[[#This Row],[tar-out]])&lt;$L$1)</f>
        <v>0</v>
      </c>
      <c r="L8188" s="1" t="b">
        <f>AND(ABS(Table1[[#This Row],[tar-out]])&gt;=$L$1,ABS(Table1[[#This Row],[tar-out]])&lt;$M$1)</f>
        <v>0</v>
      </c>
      <c r="M8188" s="1" t="b">
        <f>AND(ABS(Table1[[#This Row],[tar-out]])&gt;=$M$1,ABS(Table1[[#This Row],[tar-out]])&lt;$N$1)</f>
        <v>0</v>
      </c>
      <c r="N8188" s="1" t="b">
        <f>AND(ABS(Table1[[#This Row],[tar-out]])&gt;=$N$1,ABS(Table1[[#This Row],[tar-out]])&lt;$O$1)</f>
        <v>0</v>
      </c>
      <c r="O8188" s="1" t="b">
        <f>AND(ABS(Table1[[#This Row],[tar-out]])&gt;=$O$1,ABS(Table1[[#This Row],[tar-out]])&lt;$P$1)</f>
        <v>0</v>
      </c>
      <c r="P8188" s="1">
        <f>ROUND(Table1[[#This Row],[tar-out]],0)</f>
        <v>0</v>
      </c>
      <c r="Q8188" s="3">
        <v>8186</v>
      </c>
    </row>
    <row r="8189" spans="1:17" x14ac:dyDescent="0.25">
      <c r="A8189">
        <v>17</v>
      </c>
      <c r="B8189">
        <v>128</v>
      </c>
      <c r="C8189">
        <v>5.2941176470588198</v>
      </c>
      <c r="D8189">
        <v>2</v>
      </c>
      <c r="E8189">
        <v>265</v>
      </c>
      <c r="F8189">
        <v>5.0136986301369904</v>
      </c>
      <c r="G8189">
        <v>5.8022150993347203</v>
      </c>
      <c r="H8189" s="1">
        <f>Table1[[#This Row],[target]]-Table1[[#This Row],[output]]</f>
        <v>-0.78851646919773</v>
      </c>
      <c r="I8189" s="1">
        <f>Table1[[#This Row],[tar-out]]*Table1[[#This Row],[tar-out]]</f>
        <v>0.6217582221960547</v>
      </c>
      <c r="J8189" s="1" t="b">
        <f>AND(ABS(Table1[[#This Row],[tar-out]])&gt;=$J$1,ABS(Table1[[#This Row],[tar-out]])&lt;$K$1)</f>
        <v>1</v>
      </c>
      <c r="K8189" s="1" t="b">
        <f>AND(ABS(Table1[[#This Row],[tar-out]])&gt;=$K$1,ABS(Table1[[#This Row],[tar-out]])&lt;$L$1)</f>
        <v>0</v>
      </c>
      <c r="L8189" s="1" t="b">
        <f>AND(ABS(Table1[[#This Row],[tar-out]])&gt;=$L$1,ABS(Table1[[#This Row],[tar-out]])&lt;$M$1)</f>
        <v>0</v>
      </c>
      <c r="M8189" s="1" t="b">
        <f>AND(ABS(Table1[[#This Row],[tar-out]])&gt;=$M$1,ABS(Table1[[#This Row],[tar-out]])&lt;$N$1)</f>
        <v>0</v>
      </c>
      <c r="N8189" s="1" t="b">
        <f>AND(ABS(Table1[[#This Row],[tar-out]])&gt;=$N$1,ABS(Table1[[#This Row],[tar-out]])&lt;$O$1)</f>
        <v>0</v>
      </c>
      <c r="O8189" s="1" t="b">
        <f>AND(ABS(Table1[[#This Row],[tar-out]])&gt;=$O$1,ABS(Table1[[#This Row],[tar-out]])&lt;$P$1)</f>
        <v>0</v>
      </c>
      <c r="P8189" s="1">
        <f>ROUND(Table1[[#This Row],[tar-out]],0)</f>
        <v>-1</v>
      </c>
      <c r="Q8189" s="2">
        <v>8187</v>
      </c>
    </row>
    <row r="8190" spans="1:17" x14ac:dyDescent="0.25">
      <c r="A8190">
        <v>17</v>
      </c>
      <c r="B8190">
        <v>128</v>
      </c>
      <c r="C8190">
        <v>5.2941176470588198</v>
      </c>
      <c r="D8190">
        <v>2</v>
      </c>
      <c r="E8190">
        <v>59</v>
      </c>
      <c r="F8190">
        <v>5.5560184663889203</v>
      </c>
      <c r="G8190">
        <v>5.7039227485656703</v>
      </c>
      <c r="H8190" s="1">
        <f>Table1[[#This Row],[target]]-Table1[[#This Row],[output]]</f>
        <v>-0.14790428217675</v>
      </c>
      <c r="I8190" s="1">
        <f>Table1[[#This Row],[tar-out]]*Table1[[#This Row],[tar-out]]</f>
        <v>2.1875676686219689E-2</v>
      </c>
      <c r="J8190" s="1" t="b">
        <f>AND(ABS(Table1[[#This Row],[tar-out]])&gt;=$J$1,ABS(Table1[[#This Row],[tar-out]])&lt;$K$1)</f>
        <v>1</v>
      </c>
      <c r="K8190" s="1" t="b">
        <f>AND(ABS(Table1[[#This Row],[tar-out]])&gt;=$K$1,ABS(Table1[[#This Row],[tar-out]])&lt;$L$1)</f>
        <v>0</v>
      </c>
      <c r="L8190" s="1" t="b">
        <f>AND(ABS(Table1[[#This Row],[tar-out]])&gt;=$L$1,ABS(Table1[[#This Row],[tar-out]])&lt;$M$1)</f>
        <v>0</v>
      </c>
      <c r="M8190" s="1" t="b">
        <f>AND(ABS(Table1[[#This Row],[tar-out]])&gt;=$M$1,ABS(Table1[[#This Row],[tar-out]])&lt;$N$1)</f>
        <v>0</v>
      </c>
      <c r="N8190" s="1" t="b">
        <f>AND(ABS(Table1[[#This Row],[tar-out]])&gt;=$N$1,ABS(Table1[[#This Row],[tar-out]])&lt;$O$1)</f>
        <v>0</v>
      </c>
      <c r="O8190" s="1" t="b">
        <f>AND(ABS(Table1[[#This Row],[tar-out]])&gt;=$O$1,ABS(Table1[[#This Row],[tar-out]])&lt;$P$1)</f>
        <v>0</v>
      </c>
      <c r="P8190" s="1">
        <f>ROUND(Table1[[#This Row],[tar-out]],0)</f>
        <v>0</v>
      </c>
      <c r="Q8190" s="3">
        <v>8188</v>
      </c>
    </row>
    <row r="8191" spans="1:17" x14ac:dyDescent="0.25">
      <c r="A8191">
        <v>17</v>
      </c>
      <c r="B8191">
        <v>128</v>
      </c>
      <c r="C8191">
        <v>5.2941176470588198</v>
      </c>
      <c r="D8191">
        <v>2</v>
      </c>
      <c r="E8191">
        <v>113</v>
      </c>
      <c r="F8191">
        <v>5.63160648874935</v>
      </c>
      <c r="G8191">
        <v>5.7901463508606001</v>
      </c>
      <c r="H8191" s="1">
        <f>Table1[[#This Row],[target]]-Table1[[#This Row],[output]]</f>
        <v>-0.15853986211125015</v>
      </c>
      <c r="I8191" s="1">
        <f>Table1[[#This Row],[tar-out]]*Table1[[#This Row],[tar-out]]</f>
        <v>2.5134887878254211E-2</v>
      </c>
      <c r="J8191" s="1" t="b">
        <f>AND(ABS(Table1[[#This Row],[tar-out]])&gt;=$J$1,ABS(Table1[[#This Row],[tar-out]])&lt;$K$1)</f>
        <v>1</v>
      </c>
      <c r="K8191" s="1" t="b">
        <f>AND(ABS(Table1[[#This Row],[tar-out]])&gt;=$K$1,ABS(Table1[[#This Row],[tar-out]])&lt;$L$1)</f>
        <v>0</v>
      </c>
      <c r="L8191" s="1" t="b">
        <f>AND(ABS(Table1[[#This Row],[tar-out]])&gt;=$L$1,ABS(Table1[[#This Row],[tar-out]])&lt;$M$1)</f>
        <v>0</v>
      </c>
      <c r="M8191" s="1" t="b">
        <f>AND(ABS(Table1[[#This Row],[tar-out]])&gt;=$M$1,ABS(Table1[[#This Row],[tar-out]])&lt;$N$1)</f>
        <v>0</v>
      </c>
      <c r="N8191" s="1" t="b">
        <f>AND(ABS(Table1[[#This Row],[tar-out]])&gt;=$N$1,ABS(Table1[[#This Row],[tar-out]])&lt;$O$1)</f>
        <v>0</v>
      </c>
      <c r="O8191" s="1" t="b">
        <f>AND(ABS(Table1[[#This Row],[tar-out]])&gt;=$O$1,ABS(Table1[[#This Row],[tar-out]])&lt;$P$1)</f>
        <v>0</v>
      </c>
      <c r="P8191" s="1">
        <f>ROUND(Table1[[#This Row],[tar-out]],0)</f>
        <v>0</v>
      </c>
      <c r="Q8191" s="2">
        <v>8189</v>
      </c>
    </row>
    <row r="8192" spans="1:17" x14ac:dyDescent="0.25">
      <c r="A8192">
        <v>17</v>
      </c>
      <c r="B8192">
        <v>128</v>
      </c>
      <c r="C8192">
        <v>5.2941176470588198</v>
      </c>
      <c r="D8192">
        <v>2</v>
      </c>
      <c r="E8192">
        <v>642</v>
      </c>
      <c r="F8192">
        <v>5.1923076923076898</v>
      </c>
      <c r="G8192">
        <v>5.9052529335021999</v>
      </c>
      <c r="H8192" s="1">
        <f>Table1[[#This Row],[target]]-Table1[[#This Row],[output]]</f>
        <v>-0.71294524119451008</v>
      </c>
      <c r="I8192" s="1">
        <f>Table1[[#This Row],[tar-out]]*Table1[[#This Row],[tar-out]]</f>
        <v>0.50829091694189821</v>
      </c>
      <c r="J8192" s="1" t="b">
        <f>AND(ABS(Table1[[#This Row],[tar-out]])&gt;=$J$1,ABS(Table1[[#This Row],[tar-out]])&lt;$K$1)</f>
        <v>1</v>
      </c>
      <c r="K8192" s="1" t="b">
        <f>AND(ABS(Table1[[#This Row],[tar-out]])&gt;=$K$1,ABS(Table1[[#This Row],[tar-out]])&lt;$L$1)</f>
        <v>0</v>
      </c>
      <c r="L8192" s="1" t="b">
        <f>AND(ABS(Table1[[#This Row],[tar-out]])&gt;=$L$1,ABS(Table1[[#This Row],[tar-out]])&lt;$M$1)</f>
        <v>0</v>
      </c>
      <c r="M8192" s="1" t="b">
        <f>AND(ABS(Table1[[#This Row],[tar-out]])&gt;=$M$1,ABS(Table1[[#This Row],[tar-out]])&lt;$N$1)</f>
        <v>0</v>
      </c>
      <c r="N8192" s="1" t="b">
        <f>AND(ABS(Table1[[#This Row],[tar-out]])&gt;=$N$1,ABS(Table1[[#This Row],[tar-out]])&lt;$O$1)</f>
        <v>0</v>
      </c>
      <c r="O8192" s="1" t="b">
        <f>AND(ABS(Table1[[#This Row],[tar-out]])&gt;=$O$1,ABS(Table1[[#This Row],[tar-out]])&lt;$P$1)</f>
        <v>0</v>
      </c>
      <c r="P8192" s="1">
        <f>ROUND(Table1[[#This Row],[tar-out]],0)</f>
        <v>-1</v>
      </c>
      <c r="Q8192" s="3">
        <v>8190</v>
      </c>
    </row>
    <row r="8193" spans="1:17" x14ac:dyDescent="0.25">
      <c r="A8193">
        <v>17</v>
      </c>
      <c r="B8193">
        <v>128</v>
      </c>
      <c r="C8193">
        <v>5.2941176470588198</v>
      </c>
      <c r="D8193">
        <v>2</v>
      </c>
      <c r="E8193">
        <v>437</v>
      </c>
      <c r="F8193">
        <v>5</v>
      </c>
      <c r="G8193">
        <v>5.8381166458129901</v>
      </c>
      <c r="H8193" s="1">
        <f>Table1[[#This Row],[target]]-Table1[[#This Row],[output]]</f>
        <v>-0.83811664581299006</v>
      </c>
      <c r="I8193" s="1">
        <f>Table1[[#This Row],[tar-out]]*Table1[[#This Row],[tar-out]]</f>
        <v>0.70243951198881704</v>
      </c>
      <c r="J8193" s="1" t="b">
        <f>AND(ABS(Table1[[#This Row],[tar-out]])&gt;=$J$1,ABS(Table1[[#This Row],[tar-out]])&lt;$K$1)</f>
        <v>1</v>
      </c>
      <c r="K8193" s="1" t="b">
        <f>AND(ABS(Table1[[#This Row],[tar-out]])&gt;=$K$1,ABS(Table1[[#This Row],[tar-out]])&lt;$L$1)</f>
        <v>0</v>
      </c>
      <c r="L8193" s="1" t="b">
        <f>AND(ABS(Table1[[#This Row],[tar-out]])&gt;=$L$1,ABS(Table1[[#This Row],[tar-out]])&lt;$M$1)</f>
        <v>0</v>
      </c>
      <c r="M8193" s="1" t="b">
        <f>AND(ABS(Table1[[#This Row],[tar-out]])&gt;=$M$1,ABS(Table1[[#This Row],[tar-out]])&lt;$N$1)</f>
        <v>0</v>
      </c>
      <c r="N8193" s="1" t="b">
        <f>AND(ABS(Table1[[#This Row],[tar-out]])&gt;=$N$1,ABS(Table1[[#This Row],[tar-out]])&lt;$O$1)</f>
        <v>0</v>
      </c>
      <c r="O8193" s="1" t="b">
        <f>AND(ABS(Table1[[#This Row],[tar-out]])&gt;=$O$1,ABS(Table1[[#This Row],[tar-out]])&lt;$P$1)</f>
        <v>0</v>
      </c>
      <c r="P8193" s="1">
        <f>ROUND(Table1[[#This Row],[tar-out]],0)</f>
        <v>-1</v>
      </c>
      <c r="Q8193" s="2">
        <v>8191</v>
      </c>
    </row>
    <row r="8194" spans="1:17" x14ac:dyDescent="0.25">
      <c r="A8194">
        <v>17</v>
      </c>
      <c r="B8194">
        <v>128</v>
      </c>
      <c r="C8194">
        <v>5.2941176470588198</v>
      </c>
      <c r="D8194">
        <v>2</v>
      </c>
      <c r="E8194">
        <v>280</v>
      </c>
      <c r="F8194">
        <v>5.0020359059781603</v>
      </c>
      <c r="G8194">
        <v>5.80554246902466</v>
      </c>
      <c r="H8194" s="1">
        <f>Table1[[#This Row],[target]]-Table1[[#This Row],[output]]</f>
        <v>-0.8035065630464997</v>
      </c>
      <c r="I8194" s="1">
        <f>Table1[[#This Row],[tar-out]]*Table1[[#This Row],[tar-out]]</f>
        <v>0.64562279685879864</v>
      </c>
      <c r="J8194" s="1" t="b">
        <f>AND(ABS(Table1[[#This Row],[tar-out]])&gt;=$J$1,ABS(Table1[[#This Row],[tar-out]])&lt;$K$1)</f>
        <v>1</v>
      </c>
      <c r="K8194" s="1" t="b">
        <f>AND(ABS(Table1[[#This Row],[tar-out]])&gt;=$K$1,ABS(Table1[[#This Row],[tar-out]])&lt;$L$1)</f>
        <v>0</v>
      </c>
      <c r="L8194" s="1" t="b">
        <f>AND(ABS(Table1[[#This Row],[tar-out]])&gt;=$L$1,ABS(Table1[[#This Row],[tar-out]])&lt;$M$1)</f>
        <v>0</v>
      </c>
      <c r="M8194" s="1" t="b">
        <f>AND(ABS(Table1[[#This Row],[tar-out]])&gt;=$M$1,ABS(Table1[[#This Row],[tar-out]])&lt;$N$1)</f>
        <v>0</v>
      </c>
      <c r="N8194" s="1" t="b">
        <f>AND(ABS(Table1[[#This Row],[tar-out]])&gt;=$N$1,ABS(Table1[[#This Row],[tar-out]])&lt;$O$1)</f>
        <v>0</v>
      </c>
      <c r="O8194" s="1" t="b">
        <f>AND(ABS(Table1[[#This Row],[tar-out]])&gt;=$O$1,ABS(Table1[[#This Row],[tar-out]])&lt;$P$1)</f>
        <v>0</v>
      </c>
      <c r="P8194" s="1">
        <f>ROUND(Table1[[#This Row],[tar-out]],0)</f>
        <v>-1</v>
      </c>
      <c r="Q8194" s="3">
        <v>8192</v>
      </c>
    </row>
    <row r="8195" spans="1:17" x14ac:dyDescent="0.25">
      <c r="A8195">
        <v>17</v>
      </c>
      <c r="B8195">
        <v>128</v>
      </c>
      <c r="C8195">
        <v>5.2941176470588198</v>
      </c>
      <c r="D8195">
        <v>2</v>
      </c>
      <c r="E8195">
        <v>562</v>
      </c>
      <c r="F8195">
        <v>5.9588638589618004</v>
      </c>
      <c r="G8195">
        <v>5.8861184120178196</v>
      </c>
      <c r="H8195" s="1">
        <f>Table1[[#This Row],[target]]-Table1[[#This Row],[output]]</f>
        <v>7.2745446943980774E-2</v>
      </c>
      <c r="I8195" s="1">
        <f>Table1[[#This Row],[tar-out]]*Table1[[#This Row],[tar-out]]</f>
        <v>5.2919000510795221E-3</v>
      </c>
      <c r="J8195" s="1" t="b">
        <f>AND(ABS(Table1[[#This Row],[tar-out]])&gt;=$J$1,ABS(Table1[[#This Row],[tar-out]])&lt;$K$1)</f>
        <v>1</v>
      </c>
      <c r="K8195" s="1" t="b">
        <f>AND(ABS(Table1[[#This Row],[tar-out]])&gt;=$K$1,ABS(Table1[[#This Row],[tar-out]])&lt;$L$1)</f>
        <v>0</v>
      </c>
      <c r="L8195" s="1" t="b">
        <f>AND(ABS(Table1[[#This Row],[tar-out]])&gt;=$L$1,ABS(Table1[[#This Row],[tar-out]])&lt;$M$1)</f>
        <v>0</v>
      </c>
      <c r="M8195" s="1" t="b">
        <f>AND(ABS(Table1[[#This Row],[tar-out]])&gt;=$M$1,ABS(Table1[[#This Row],[tar-out]])&lt;$N$1)</f>
        <v>0</v>
      </c>
      <c r="N8195" s="1" t="b">
        <f>AND(ABS(Table1[[#This Row],[tar-out]])&gt;=$N$1,ABS(Table1[[#This Row],[tar-out]])&lt;$O$1)</f>
        <v>0</v>
      </c>
      <c r="O8195" s="1" t="b">
        <f>AND(ABS(Table1[[#This Row],[tar-out]])&gt;=$O$1,ABS(Table1[[#This Row],[tar-out]])&lt;$P$1)</f>
        <v>0</v>
      </c>
      <c r="P8195" s="1">
        <f>ROUND(Table1[[#This Row],[tar-out]],0)</f>
        <v>0</v>
      </c>
      <c r="Q8195" s="2">
        <v>8193</v>
      </c>
    </row>
    <row r="8196" spans="1:17" x14ac:dyDescent="0.25">
      <c r="A8196">
        <v>17</v>
      </c>
      <c r="B8196">
        <v>128</v>
      </c>
      <c r="C8196">
        <v>5.2941176470588198</v>
      </c>
      <c r="D8196">
        <v>2</v>
      </c>
      <c r="E8196">
        <v>391</v>
      </c>
      <c r="F8196">
        <v>5.0136147038801901</v>
      </c>
      <c r="G8196">
        <v>5.8286819458007804</v>
      </c>
      <c r="H8196" s="1">
        <f>Table1[[#This Row],[target]]-Table1[[#This Row],[output]]</f>
        <v>-0.81506724192059021</v>
      </c>
      <c r="I8196" s="1">
        <f>Table1[[#This Row],[tar-out]]*Table1[[#This Row],[tar-out]]</f>
        <v>0.66433460885203788</v>
      </c>
      <c r="J8196" s="1" t="b">
        <f>AND(ABS(Table1[[#This Row],[tar-out]])&gt;=$J$1,ABS(Table1[[#This Row],[tar-out]])&lt;$K$1)</f>
        <v>1</v>
      </c>
      <c r="K8196" s="1" t="b">
        <f>AND(ABS(Table1[[#This Row],[tar-out]])&gt;=$K$1,ABS(Table1[[#This Row],[tar-out]])&lt;$L$1)</f>
        <v>0</v>
      </c>
      <c r="L8196" s="1" t="b">
        <f>AND(ABS(Table1[[#This Row],[tar-out]])&gt;=$L$1,ABS(Table1[[#This Row],[tar-out]])&lt;$M$1)</f>
        <v>0</v>
      </c>
      <c r="M8196" s="1" t="b">
        <f>AND(ABS(Table1[[#This Row],[tar-out]])&gt;=$M$1,ABS(Table1[[#This Row],[tar-out]])&lt;$N$1)</f>
        <v>0</v>
      </c>
      <c r="N8196" s="1" t="b">
        <f>AND(ABS(Table1[[#This Row],[tar-out]])&gt;=$N$1,ABS(Table1[[#This Row],[tar-out]])&lt;$O$1)</f>
        <v>0</v>
      </c>
      <c r="O8196" s="1" t="b">
        <f>AND(ABS(Table1[[#This Row],[tar-out]])&gt;=$O$1,ABS(Table1[[#This Row],[tar-out]])&lt;$P$1)</f>
        <v>0</v>
      </c>
      <c r="P8196" s="1">
        <f>ROUND(Table1[[#This Row],[tar-out]],0)</f>
        <v>-1</v>
      </c>
      <c r="Q8196" s="3">
        <v>8194</v>
      </c>
    </row>
    <row r="8197" spans="1:17" x14ac:dyDescent="0.25">
      <c r="A8197">
        <v>17</v>
      </c>
      <c r="B8197">
        <v>128</v>
      </c>
      <c r="C8197">
        <v>5.2941176470588198</v>
      </c>
      <c r="D8197">
        <v>2</v>
      </c>
      <c r="E8197">
        <v>354</v>
      </c>
      <c r="F8197">
        <v>5.0055248618784498</v>
      </c>
      <c r="G8197">
        <v>5.8210930824279803</v>
      </c>
      <c r="H8197" s="1">
        <f>Table1[[#This Row],[target]]-Table1[[#This Row],[output]]</f>
        <v>-0.81556822054953049</v>
      </c>
      <c r="I8197" s="1">
        <f>Table1[[#This Row],[tar-out]]*Table1[[#This Row],[tar-out]]</f>
        <v>0.6651515223703276</v>
      </c>
      <c r="J8197" s="1" t="b">
        <f>AND(ABS(Table1[[#This Row],[tar-out]])&gt;=$J$1,ABS(Table1[[#This Row],[tar-out]])&lt;$K$1)</f>
        <v>1</v>
      </c>
      <c r="K8197" s="1" t="b">
        <f>AND(ABS(Table1[[#This Row],[tar-out]])&gt;=$K$1,ABS(Table1[[#This Row],[tar-out]])&lt;$L$1)</f>
        <v>0</v>
      </c>
      <c r="L8197" s="1" t="b">
        <f>AND(ABS(Table1[[#This Row],[tar-out]])&gt;=$L$1,ABS(Table1[[#This Row],[tar-out]])&lt;$M$1)</f>
        <v>0</v>
      </c>
      <c r="M8197" s="1" t="b">
        <f>AND(ABS(Table1[[#This Row],[tar-out]])&gt;=$M$1,ABS(Table1[[#This Row],[tar-out]])&lt;$N$1)</f>
        <v>0</v>
      </c>
      <c r="N8197" s="1" t="b">
        <f>AND(ABS(Table1[[#This Row],[tar-out]])&gt;=$N$1,ABS(Table1[[#This Row],[tar-out]])&lt;$O$1)</f>
        <v>0</v>
      </c>
      <c r="O8197" s="1" t="b">
        <f>AND(ABS(Table1[[#This Row],[tar-out]])&gt;=$O$1,ABS(Table1[[#This Row],[tar-out]])&lt;$P$1)</f>
        <v>0</v>
      </c>
      <c r="P8197" s="1">
        <f>ROUND(Table1[[#This Row],[tar-out]],0)</f>
        <v>-1</v>
      </c>
      <c r="Q8197" s="2">
        <v>8195</v>
      </c>
    </row>
    <row r="8198" spans="1:17" x14ac:dyDescent="0.25">
      <c r="A8198">
        <v>17</v>
      </c>
      <c r="B8198">
        <v>128</v>
      </c>
      <c r="C8198">
        <v>5.2941176470588198</v>
      </c>
      <c r="D8198">
        <v>2</v>
      </c>
      <c r="E8198">
        <v>355</v>
      </c>
      <c r="F8198">
        <v>5.2077922077922096</v>
      </c>
      <c r="G8198">
        <v>5.8212981224060103</v>
      </c>
      <c r="H8198" s="1">
        <f>Table1[[#This Row],[target]]-Table1[[#This Row],[output]]</f>
        <v>-0.61350591461380066</v>
      </c>
      <c r="I8198" s="1">
        <f>Table1[[#This Row],[tar-out]]*Table1[[#This Row],[tar-out]]</f>
        <v>0.37638950726611609</v>
      </c>
      <c r="J8198" s="1" t="b">
        <f>AND(ABS(Table1[[#This Row],[tar-out]])&gt;=$J$1,ABS(Table1[[#This Row],[tar-out]])&lt;$K$1)</f>
        <v>1</v>
      </c>
      <c r="K8198" s="1" t="b">
        <f>AND(ABS(Table1[[#This Row],[tar-out]])&gt;=$K$1,ABS(Table1[[#This Row],[tar-out]])&lt;$L$1)</f>
        <v>0</v>
      </c>
      <c r="L8198" s="1" t="b">
        <f>AND(ABS(Table1[[#This Row],[tar-out]])&gt;=$L$1,ABS(Table1[[#This Row],[tar-out]])&lt;$M$1)</f>
        <v>0</v>
      </c>
      <c r="M8198" s="1" t="b">
        <f>AND(ABS(Table1[[#This Row],[tar-out]])&gt;=$M$1,ABS(Table1[[#This Row],[tar-out]])&lt;$N$1)</f>
        <v>0</v>
      </c>
      <c r="N8198" s="1" t="b">
        <f>AND(ABS(Table1[[#This Row],[tar-out]])&gt;=$N$1,ABS(Table1[[#This Row],[tar-out]])&lt;$O$1)</f>
        <v>0</v>
      </c>
      <c r="O8198" s="1" t="b">
        <f>AND(ABS(Table1[[#This Row],[tar-out]])&gt;=$O$1,ABS(Table1[[#This Row],[tar-out]])&lt;$P$1)</f>
        <v>0</v>
      </c>
      <c r="P8198" s="1">
        <f>ROUND(Table1[[#This Row],[tar-out]],0)</f>
        <v>-1</v>
      </c>
      <c r="Q8198" s="3">
        <v>8196</v>
      </c>
    </row>
    <row r="8199" spans="1:17" x14ac:dyDescent="0.25">
      <c r="A8199">
        <v>17</v>
      </c>
      <c r="B8199">
        <v>128</v>
      </c>
      <c r="C8199">
        <v>5.2941176470588198</v>
      </c>
      <c r="D8199">
        <v>2</v>
      </c>
      <c r="E8199">
        <v>455</v>
      </c>
      <c r="F8199">
        <v>5.9287020109689204</v>
      </c>
      <c r="G8199">
        <v>5.8418087959289604</v>
      </c>
      <c r="H8199" s="1">
        <f>Table1[[#This Row],[target]]-Table1[[#This Row],[output]]</f>
        <v>8.6893215039959948E-2</v>
      </c>
      <c r="I8199" s="1">
        <f>Table1[[#This Row],[tar-out]]*Table1[[#This Row],[tar-out]]</f>
        <v>7.5504308199807217E-3</v>
      </c>
      <c r="J8199" s="1" t="b">
        <f>AND(ABS(Table1[[#This Row],[tar-out]])&gt;=$J$1,ABS(Table1[[#This Row],[tar-out]])&lt;$K$1)</f>
        <v>1</v>
      </c>
      <c r="K8199" s="1" t="b">
        <f>AND(ABS(Table1[[#This Row],[tar-out]])&gt;=$K$1,ABS(Table1[[#This Row],[tar-out]])&lt;$L$1)</f>
        <v>0</v>
      </c>
      <c r="L8199" s="1" t="b">
        <f>AND(ABS(Table1[[#This Row],[tar-out]])&gt;=$L$1,ABS(Table1[[#This Row],[tar-out]])&lt;$M$1)</f>
        <v>0</v>
      </c>
      <c r="M8199" s="1" t="b">
        <f>AND(ABS(Table1[[#This Row],[tar-out]])&gt;=$M$1,ABS(Table1[[#This Row],[tar-out]])&lt;$N$1)</f>
        <v>0</v>
      </c>
      <c r="N8199" s="1" t="b">
        <f>AND(ABS(Table1[[#This Row],[tar-out]])&gt;=$N$1,ABS(Table1[[#This Row],[tar-out]])&lt;$O$1)</f>
        <v>0</v>
      </c>
      <c r="O8199" s="1" t="b">
        <f>AND(ABS(Table1[[#This Row],[tar-out]])&gt;=$O$1,ABS(Table1[[#This Row],[tar-out]])&lt;$P$1)</f>
        <v>0</v>
      </c>
      <c r="P8199" s="1">
        <f>ROUND(Table1[[#This Row],[tar-out]],0)</f>
        <v>0</v>
      </c>
      <c r="Q8199" s="2">
        <v>8197</v>
      </c>
    </row>
    <row r="8200" spans="1:17" x14ac:dyDescent="0.25">
      <c r="A8200">
        <v>17</v>
      </c>
      <c r="B8200">
        <v>128</v>
      </c>
      <c r="C8200">
        <v>5.2941176470588198</v>
      </c>
      <c r="D8200">
        <v>2</v>
      </c>
      <c r="E8200">
        <v>417</v>
      </c>
      <c r="F8200">
        <v>5.9584343875796799</v>
      </c>
      <c r="G8200">
        <v>5.8340148925781303</v>
      </c>
      <c r="H8200" s="1">
        <f>Table1[[#This Row],[target]]-Table1[[#This Row],[output]]</f>
        <v>0.12441949500154958</v>
      </c>
      <c r="I8200" s="1">
        <f>Table1[[#This Row],[tar-out]]*Table1[[#This Row],[tar-out]]</f>
        <v>1.5480210736440621E-2</v>
      </c>
      <c r="J8200" s="1" t="b">
        <f>AND(ABS(Table1[[#This Row],[tar-out]])&gt;=$J$1,ABS(Table1[[#This Row],[tar-out]])&lt;$K$1)</f>
        <v>1</v>
      </c>
      <c r="K8200" s="1" t="b">
        <f>AND(ABS(Table1[[#This Row],[tar-out]])&gt;=$K$1,ABS(Table1[[#This Row],[tar-out]])&lt;$L$1)</f>
        <v>0</v>
      </c>
      <c r="L8200" s="1" t="b">
        <f>AND(ABS(Table1[[#This Row],[tar-out]])&gt;=$L$1,ABS(Table1[[#This Row],[tar-out]])&lt;$M$1)</f>
        <v>0</v>
      </c>
      <c r="M8200" s="1" t="b">
        <f>AND(ABS(Table1[[#This Row],[tar-out]])&gt;=$M$1,ABS(Table1[[#This Row],[tar-out]])&lt;$N$1)</f>
        <v>0</v>
      </c>
      <c r="N8200" s="1" t="b">
        <f>AND(ABS(Table1[[#This Row],[tar-out]])&gt;=$N$1,ABS(Table1[[#This Row],[tar-out]])&lt;$O$1)</f>
        <v>0</v>
      </c>
      <c r="O8200" s="1" t="b">
        <f>AND(ABS(Table1[[#This Row],[tar-out]])&gt;=$O$1,ABS(Table1[[#This Row],[tar-out]])&lt;$P$1)</f>
        <v>0</v>
      </c>
      <c r="P8200" s="1">
        <f>ROUND(Table1[[#This Row],[tar-out]],0)</f>
        <v>0</v>
      </c>
      <c r="Q8200" s="3">
        <v>8198</v>
      </c>
    </row>
    <row r="8201" spans="1:17" x14ac:dyDescent="0.25">
      <c r="A8201">
        <v>17</v>
      </c>
      <c r="B8201">
        <v>128</v>
      </c>
      <c r="C8201">
        <v>5.2941176470588198</v>
      </c>
      <c r="D8201">
        <v>2</v>
      </c>
      <c r="E8201">
        <v>430</v>
      </c>
      <c r="F8201">
        <v>5.0294117647058796</v>
      </c>
      <c r="G8201">
        <v>5.8366813659668004</v>
      </c>
      <c r="H8201" s="1">
        <f>Table1[[#This Row],[target]]-Table1[[#This Row],[output]]</f>
        <v>-0.80726960126092084</v>
      </c>
      <c r="I8201" s="1">
        <f>Table1[[#This Row],[tar-out]]*Table1[[#This Row],[tar-out]]</f>
        <v>0.65168420911996616</v>
      </c>
      <c r="J8201" s="1" t="b">
        <f>AND(ABS(Table1[[#This Row],[tar-out]])&gt;=$J$1,ABS(Table1[[#This Row],[tar-out]])&lt;$K$1)</f>
        <v>1</v>
      </c>
      <c r="K8201" s="1" t="b">
        <f>AND(ABS(Table1[[#This Row],[tar-out]])&gt;=$K$1,ABS(Table1[[#This Row],[tar-out]])&lt;$L$1)</f>
        <v>0</v>
      </c>
      <c r="L8201" s="1" t="b">
        <f>AND(ABS(Table1[[#This Row],[tar-out]])&gt;=$L$1,ABS(Table1[[#This Row],[tar-out]])&lt;$M$1)</f>
        <v>0</v>
      </c>
      <c r="M8201" s="1" t="b">
        <f>AND(ABS(Table1[[#This Row],[tar-out]])&gt;=$M$1,ABS(Table1[[#This Row],[tar-out]])&lt;$N$1)</f>
        <v>0</v>
      </c>
      <c r="N8201" s="1" t="b">
        <f>AND(ABS(Table1[[#This Row],[tar-out]])&gt;=$N$1,ABS(Table1[[#This Row],[tar-out]])&lt;$O$1)</f>
        <v>0</v>
      </c>
      <c r="O8201" s="1" t="b">
        <f>AND(ABS(Table1[[#This Row],[tar-out]])&gt;=$O$1,ABS(Table1[[#This Row],[tar-out]])&lt;$P$1)</f>
        <v>0</v>
      </c>
      <c r="P8201" s="1">
        <f>ROUND(Table1[[#This Row],[tar-out]],0)</f>
        <v>-1</v>
      </c>
      <c r="Q8201" s="2">
        <v>8199</v>
      </c>
    </row>
    <row r="8202" spans="1:17" x14ac:dyDescent="0.25">
      <c r="A8202">
        <v>17</v>
      </c>
      <c r="B8202">
        <v>128</v>
      </c>
      <c r="C8202">
        <v>5.2941176470588198</v>
      </c>
      <c r="D8202">
        <v>2</v>
      </c>
      <c r="E8202">
        <v>392</v>
      </c>
      <c r="F8202">
        <v>5.4952606635071097</v>
      </c>
      <c r="G8202">
        <v>5.8288869857788104</v>
      </c>
      <c r="H8202" s="1">
        <f>Table1[[#This Row],[target]]-Table1[[#This Row],[output]]</f>
        <v>-0.33362632227170064</v>
      </c>
      <c r="I8202" s="1">
        <f>Table1[[#This Row],[tar-out]]*Table1[[#This Row],[tar-out]]</f>
        <v>0.11130652291254066</v>
      </c>
      <c r="J8202" s="1" t="b">
        <f>AND(ABS(Table1[[#This Row],[tar-out]])&gt;=$J$1,ABS(Table1[[#This Row],[tar-out]])&lt;$K$1)</f>
        <v>1</v>
      </c>
      <c r="K8202" s="1" t="b">
        <f>AND(ABS(Table1[[#This Row],[tar-out]])&gt;=$K$1,ABS(Table1[[#This Row],[tar-out]])&lt;$L$1)</f>
        <v>0</v>
      </c>
      <c r="L8202" s="1" t="b">
        <f>AND(ABS(Table1[[#This Row],[tar-out]])&gt;=$L$1,ABS(Table1[[#This Row],[tar-out]])&lt;$M$1)</f>
        <v>0</v>
      </c>
      <c r="M8202" s="1" t="b">
        <f>AND(ABS(Table1[[#This Row],[tar-out]])&gt;=$M$1,ABS(Table1[[#This Row],[tar-out]])&lt;$N$1)</f>
        <v>0</v>
      </c>
      <c r="N8202" s="1" t="b">
        <f>AND(ABS(Table1[[#This Row],[tar-out]])&gt;=$N$1,ABS(Table1[[#This Row],[tar-out]])&lt;$O$1)</f>
        <v>0</v>
      </c>
      <c r="O8202" s="1" t="b">
        <f>AND(ABS(Table1[[#This Row],[tar-out]])&gt;=$O$1,ABS(Table1[[#This Row],[tar-out]])&lt;$P$1)</f>
        <v>0</v>
      </c>
      <c r="P8202" s="1">
        <f>ROUND(Table1[[#This Row],[tar-out]],0)</f>
        <v>0</v>
      </c>
      <c r="Q8202" s="3">
        <v>8200</v>
      </c>
    </row>
    <row r="8203" spans="1:17" x14ac:dyDescent="0.25">
      <c r="A8203">
        <v>17</v>
      </c>
      <c r="B8203">
        <v>128</v>
      </c>
      <c r="C8203">
        <v>5.2941176470588198</v>
      </c>
      <c r="D8203">
        <v>2</v>
      </c>
      <c r="E8203">
        <v>115</v>
      </c>
      <c r="F8203">
        <v>5.1973244147157196</v>
      </c>
      <c r="G8203">
        <v>5.7912168502807599</v>
      </c>
      <c r="H8203" s="1">
        <f>Table1[[#This Row],[target]]-Table1[[#This Row],[output]]</f>
        <v>-0.59389243556504034</v>
      </c>
      <c r="I8203" s="1">
        <f>Table1[[#This Row],[tar-out]]*Table1[[#This Row],[tar-out]]</f>
        <v>0.35270822502137561</v>
      </c>
      <c r="J8203" s="1" t="b">
        <f>AND(ABS(Table1[[#This Row],[tar-out]])&gt;=$J$1,ABS(Table1[[#This Row],[tar-out]])&lt;$K$1)</f>
        <v>1</v>
      </c>
      <c r="K8203" s="1" t="b">
        <f>AND(ABS(Table1[[#This Row],[tar-out]])&gt;=$K$1,ABS(Table1[[#This Row],[tar-out]])&lt;$L$1)</f>
        <v>0</v>
      </c>
      <c r="L8203" s="1" t="b">
        <f>AND(ABS(Table1[[#This Row],[tar-out]])&gt;=$L$1,ABS(Table1[[#This Row],[tar-out]])&lt;$M$1)</f>
        <v>0</v>
      </c>
      <c r="M8203" s="1" t="b">
        <f>AND(ABS(Table1[[#This Row],[tar-out]])&gt;=$M$1,ABS(Table1[[#This Row],[tar-out]])&lt;$N$1)</f>
        <v>0</v>
      </c>
      <c r="N8203" s="1" t="b">
        <f>AND(ABS(Table1[[#This Row],[tar-out]])&gt;=$N$1,ABS(Table1[[#This Row],[tar-out]])&lt;$O$1)</f>
        <v>0</v>
      </c>
      <c r="O8203" s="1" t="b">
        <f>AND(ABS(Table1[[#This Row],[tar-out]])&gt;=$O$1,ABS(Table1[[#This Row],[tar-out]])&lt;$P$1)</f>
        <v>0</v>
      </c>
      <c r="P8203" s="1">
        <f>ROUND(Table1[[#This Row],[tar-out]],0)</f>
        <v>-1</v>
      </c>
      <c r="Q8203" s="2">
        <v>8201</v>
      </c>
    </row>
    <row r="8204" spans="1:17" x14ac:dyDescent="0.25">
      <c r="A8204">
        <v>17</v>
      </c>
      <c r="B8204">
        <v>128</v>
      </c>
      <c r="C8204">
        <v>5.2941176470588198</v>
      </c>
      <c r="D8204">
        <v>2</v>
      </c>
      <c r="E8204">
        <v>441</v>
      </c>
      <c r="F8204">
        <v>5.0106382978723403</v>
      </c>
      <c r="G8204">
        <v>5.8389372825622603</v>
      </c>
      <c r="H8204" s="1">
        <f>Table1[[#This Row],[target]]-Table1[[#This Row],[output]]</f>
        <v>-0.82829898468992003</v>
      </c>
      <c r="I8204" s="1">
        <f>Table1[[#This Row],[tar-out]]*Table1[[#This Row],[tar-out]]</f>
        <v>0.68607920803835232</v>
      </c>
      <c r="J8204" s="1" t="b">
        <f>AND(ABS(Table1[[#This Row],[tar-out]])&gt;=$J$1,ABS(Table1[[#This Row],[tar-out]])&lt;$K$1)</f>
        <v>1</v>
      </c>
      <c r="K8204" s="1" t="b">
        <f>AND(ABS(Table1[[#This Row],[tar-out]])&gt;=$K$1,ABS(Table1[[#This Row],[tar-out]])&lt;$L$1)</f>
        <v>0</v>
      </c>
      <c r="L8204" s="1" t="b">
        <f>AND(ABS(Table1[[#This Row],[tar-out]])&gt;=$L$1,ABS(Table1[[#This Row],[tar-out]])&lt;$M$1)</f>
        <v>0</v>
      </c>
      <c r="M8204" s="1" t="b">
        <f>AND(ABS(Table1[[#This Row],[tar-out]])&gt;=$M$1,ABS(Table1[[#This Row],[tar-out]])&lt;$N$1)</f>
        <v>0</v>
      </c>
      <c r="N8204" s="1" t="b">
        <f>AND(ABS(Table1[[#This Row],[tar-out]])&gt;=$N$1,ABS(Table1[[#This Row],[tar-out]])&lt;$O$1)</f>
        <v>0</v>
      </c>
      <c r="O8204" s="1" t="b">
        <f>AND(ABS(Table1[[#This Row],[tar-out]])&gt;=$O$1,ABS(Table1[[#This Row],[tar-out]])&lt;$P$1)</f>
        <v>0</v>
      </c>
      <c r="P8204" s="1">
        <f>ROUND(Table1[[#This Row],[tar-out]],0)</f>
        <v>-1</v>
      </c>
      <c r="Q8204" s="3">
        <v>8202</v>
      </c>
    </row>
    <row r="8205" spans="1:17" x14ac:dyDescent="0.25">
      <c r="A8205">
        <v>17</v>
      </c>
      <c r="B8205">
        <v>128</v>
      </c>
      <c r="C8205">
        <v>5.2941176470588198</v>
      </c>
      <c r="D8205">
        <v>2</v>
      </c>
      <c r="E8205">
        <v>155</v>
      </c>
      <c r="F8205">
        <v>5.8526315789473697</v>
      </c>
      <c r="G8205">
        <v>5.7878723144531303</v>
      </c>
      <c r="H8205" s="1">
        <f>Table1[[#This Row],[target]]-Table1[[#This Row],[output]]</f>
        <v>6.475926449423941E-2</v>
      </c>
      <c r="I8205" s="1">
        <f>Table1[[#This Row],[tar-out]]*Table1[[#This Row],[tar-out]]</f>
        <v>4.1937623378348575E-3</v>
      </c>
      <c r="J8205" s="1" t="b">
        <f>AND(ABS(Table1[[#This Row],[tar-out]])&gt;=$J$1,ABS(Table1[[#This Row],[tar-out]])&lt;$K$1)</f>
        <v>1</v>
      </c>
      <c r="K8205" s="1" t="b">
        <f>AND(ABS(Table1[[#This Row],[tar-out]])&gt;=$K$1,ABS(Table1[[#This Row],[tar-out]])&lt;$L$1)</f>
        <v>0</v>
      </c>
      <c r="L8205" s="1" t="b">
        <f>AND(ABS(Table1[[#This Row],[tar-out]])&gt;=$L$1,ABS(Table1[[#This Row],[tar-out]])&lt;$M$1)</f>
        <v>0</v>
      </c>
      <c r="M8205" s="1" t="b">
        <f>AND(ABS(Table1[[#This Row],[tar-out]])&gt;=$M$1,ABS(Table1[[#This Row],[tar-out]])&lt;$N$1)</f>
        <v>0</v>
      </c>
      <c r="N8205" s="1" t="b">
        <f>AND(ABS(Table1[[#This Row],[tar-out]])&gt;=$N$1,ABS(Table1[[#This Row],[tar-out]])&lt;$O$1)</f>
        <v>0</v>
      </c>
      <c r="O8205" s="1" t="b">
        <f>AND(ABS(Table1[[#This Row],[tar-out]])&gt;=$O$1,ABS(Table1[[#This Row],[tar-out]])&lt;$P$1)</f>
        <v>0</v>
      </c>
      <c r="P8205" s="1">
        <f>ROUND(Table1[[#This Row],[tar-out]],0)</f>
        <v>0</v>
      </c>
      <c r="Q8205" s="2">
        <v>8203</v>
      </c>
    </row>
    <row r="8206" spans="1:17" x14ac:dyDescent="0.25">
      <c r="A8206">
        <v>17</v>
      </c>
      <c r="B8206">
        <v>128</v>
      </c>
      <c r="C8206">
        <v>5.2941176470588198</v>
      </c>
      <c r="D8206">
        <v>2</v>
      </c>
      <c r="E8206">
        <v>281</v>
      </c>
      <c r="F8206">
        <v>5.2317880794702001</v>
      </c>
      <c r="G8206">
        <v>5.80576419830322</v>
      </c>
      <c r="H8206" s="1">
        <f>Table1[[#This Row],[target]]-Table1[[#This Row],[output]]</f>
        <v>-0.57397611883301991</v>
      </c>
      <c r="I8206" s="1">
        <f>Table1[[#This Row],[tar-out]]*Table1[[#This Row],[tar-out]]</f>
        <v>0.32944858499061697</v>
      </c>
      <c r="J8206" s="1" t="b">
        <f>AND(ABS(Table1[[#This Row],[tar-out]])&gt;=$J$1,ABS(Table1[[#This Row],[tar-out]])&lt;$K$1)</f>
        <v>1</v>
      </c>
      <c r="K8206" s="1" t="b">
        <f>AND(ABS(Table1[[#This Row],[tar-out]])&gt;=$K$1,ABS(Table1[[#This Row],[tar-out]])&lt;$L$1)</f>
        <v>0</v>
      </c>
      <c r="L8206" s="1" t="b">
        <f>AND(ABS(Table1[[#This Row],[tar-out]])&gt;=$L$1,ABS(Table1[[#This Row],[tar-out]])&lt;$M$1)</f>
        <v>0</v>
      </c>
      <c r="M8206" s="1" t="b">
        <f>AND(ABS(Table1[[#This Row],[tar-out]])&gt;=$M$1,ABS(Table1[[#This Row],[tar-out]])&lt;$N$1)</f>
        <v>0</v>
      </c>
      <c r="N8206" s="1" t="b">
        <f>AND(ABS(Table1[[#This Row],[tar-out]])&gt;=$N$1,ABS(Table1[[#This Row],[tar-out]])&lt;$O$1)</f>
        <v>0</v>
      </c>
      <c r="O8206" s="1" t="b">
        <f>AND(ABS(Table1[[#This Row],[tar-out]])&gt;=$O$1,ABS(Table1[[#This Row],[tar-out]])&lt;$P$1)</f>
        <v>0</v>
      </c>
      <c r="P8206" s="1">
        <f>ROUND(Table1[[#This Row],[tar-out]],0)</f>
        <v>-1</v>
      </c>
      <c r="Q8206" s="3">
        <v>8204</v>
      </c>
    </row>
    <row r="8207" spans="1:17" x14ac:dyDescent="0.25">
      <c r="A8207">
        <v>17</v>
      </c>
      <c r="B8207">
        <v>128</v>
      </c>
      <c r="C8207">
        <v>5.2941176470588198</v>
      </c>
      <c r="D8207">
        <v>2</v>
      </c>
      <c r="E8207">
        <v>256</v>
      </c>
      <c r="F8207">
        <v>5.20507614213198</v>
      </c>
      <c r="G8207">
        <v>5.8002190589904803</v>
      </c>
      <c r="H8207" s="1">
        <f>Table1[[#This Row],[target]]-Table1[[#This Row],[output]]</f>
        <v>-0.59514291685850029</v>
      </c>
      <c r="I8207" s="1">
        <f>Table1[[#This Row],[tar-out]]*Table1[[#This Row],[tar-out]]</f>
        <v>0.3541950914868438</v>
      </c>
      <c r="J8207" s="1" t="b">
        <f>AND(ABS(Table1[[#This Row],[tar-out]])&gt;=$J$1,ABS(Table1[[#This Row],[tar-out]])&lt;$K$1)</f>
        <v>1</v>
      </c>
      <c r="K8207" s="1" t="b">
        <f>AND(ABS(Table1[[#This Row],[tar-out]])&gt;=$K$1,ABS(Table1[[#This Row],[tar-out]])&lt;$L$1)</f>
        <v>0</v>
      </c>
      <c r="L8207" s="1" t="b">
        <f>AND(ABS(Table1[[#This Row],[tar-out]])&gt;=$L$1,ABS(Table1[[#This Row],[tar-out]])&lt;$M$1)</f>
        <v>0</v>
      </c>
      <c r="M8207" s="1" t="b">
        <f>AND(ABS(Table1[[#This Row],[tar-out]])&gt;=$M$1,ABS(Table1[[#This Row],[tar-out]])&lt;$N$1)</f>
        <v>0</v>
      </c>
      <c r="N8207" s="1" t="b">
        <f>AND(ABS(Table1[[#This Row],[tar-out]])&gt;=$N$1,ABS(Table1[[#This Row],[tar-out]])&lt;$O$1)</f>
        <v>0</v>
      </c>
      <c r="O8207" s="1" t="b">
        <f>AND(ABS(Table1[[#This Row],[tar-out]])&gt;=$O$1,ABS(Table1[[#This Row],[tar-out]])&lt;$P$1)</f>
        <v>0</v>
      </c>
      <c r="P8207" s="1">
        <f>ROUND(Table1[[#This Row],[tar-out]],0)</f>
        <v>-1</v>
      </c>
      <c r="Q8207" s="2">
        <v>8205</v>
      </c>
    </row>
    <row r="8208" spans="1:17" x14ac:dyDescent="0.25">
      <c r="A8208">
        <v>17</v>
      </c>
      <c r="B8208">
        <v>128</v>
      </c>
      <c r="C8208">
        <v>5.2941176470588198</v>
      </c>
      <c r="D8208">
        <v>2</v>
      </c>
      <c r="E8208">
        <v>305</v>
      </c>
      <c r="F8208">
        <v>5</v>
      </c>
      <c r="G8208">
        <v>5.8110880851745597</v>
      </c>
      <c r="H8208" s="1">
        <f>Table1[[#This Row],[target]]-Table1[[#This Row],[output]]</f>
        <v>-0.81108808517455966</v>
      </c>
      <c r="I8208" s="1">
        <f>Table1[[#This Row],[tar-out]]*Table1[[#This Row],[tar-out]]</f>
        <v>0.65786388191213374</v>
      </c>
      <c r="J8208" s="1" t="b">
        <f>AND(ABS(Table1[[#This Row],[tar-out]])&gt;=$J$1,ABS(Table1[[#This Row],[tar-out]])&lt;$K$1)</f>
        <v>1</v>
      </c>
      <c r="K8208" s="1" t="b">
        <f>AND(ABS(Table1[[#This Row],[tar-out]])&gt;=$K$1,ABS(Table1[[#This Row],[tar-out]])&lt;$L$1)</f>
        <v>0</v>
      </c>
      <c r="L8208" s="1" t="b">
        <f>AND(ABS(Table1[[#This Row],[tar-out]])&gt;=$L$1,ABS(Table1[[#This Row],[tar-out]])&lt;$M$1)</f>
        <v>0</v>
      </c>
      <c r="M8208" s="1" t="b">
        <f>AND(ABS(Table1[[#This Row],[tar-out]])&gt;=$M$1,ABS(Table1[[#This Row],[tar-out]])&lt;$N$1)</f>
        <v>0</v>
      </c>
      <c r="N8208" s="1" t="b">
        <f>AND(ABS(Table1[[#This Row],[tar-out]])&gt;=$N$1,ABS(Table1[[#This Row],[tar-out]])&lt;$O$1)</f>
        <v>0</v>
      </c>
      <c r="O8208" s="1" t="b">
        <f>AND(ABS(Table1[[#This Row],[tar-out]])&gt;=$O$1,ABS(Table1[[#This Row],[tar-out]])&lt;$P$1)</f>
        <v>0</v>
      </c>
      <c r="P8208" s="1">
        <f>ROUND(Table1[[#This Row],[tar-out]],0)</f>
        <v>-1</v>
      </c>
      <c r="Q8208" s="3">
        <v>8206</v>
      </c>
    </row>
    <row r="8209" spans="1:17" x14ac:dyDescent="0.25">
      <c r="A8209">
        <v>17</v>
      </c>
      <c r="B8209">
        <v>128</v>
      </c>
      <c r="C8209">
        <v>5.2941176470588198</v>
      </c>
      <c r="D8209">
        <v>2</v>
      </c>
      <c r="E8209">
        <v>91</v>
      </c>
      <c r="F8209">
        <v>5.9136217719652997</v>
      </c>
      <c r="G8209">
        <v>5.7603526115417498</v>
      </c>
      <c r="H8209" s="1">
        <f>Table1[[#This Row],[target]]-Table1[[#This Row],[output]]</f>
        <v>0.15326916042354988</v>
      </c>
      <c r="I8209" s="1">
        <f>Table1[[#This Row],[tar-out]]*Table1[[#This Row],[tar-out]]</f>
        <v>2.3491435536939869E-2</v>
      </c>
      <c r="J8209" s="1" t="b">
        <f>AND(ABS(Table1[[#This Row],[tar-out]])&gt;=$J$1,ABS(Table1[[#This Row],[tar-out]])&lt;$K$1)</f>
        <v>1</v>
      </c>
      <c r="K8209" s="1" t="b">
        <f>AND(ABS(Table1[[#This Row],[tar-out]])&gt;=$K$1,ABS(Table1[[#This Row],[tar-out]])&lt;$L$1)</f>
        <v>0</v>
      </c>
      <c r="L8209" s="1" t="b">
        <f>AND(ABS(Table1[[#This Row],[tar-out]])&gt;=$L$1,ABS(Table1[[#This Row],[tar-out]])&lt;$M$1)</f>
        <v>0</v>
      </c>
      <c r="M8209" s="1" t="b">
        <f>AND(ABS(Table1[[#This Row],[tar-out]])&gt;=$M$1,ABS(Table1[[#This Row],[tar-out]])&lt;$N$1)</f>
        <v>0</v>
      </c>
      <c r="N8209" s="1" t="b">
        <f>AND(ABS(Table1[[#This Row],[tar-out]])&gt;=$N$1,ABS(Table1[[#This Row],[tar-out]])&lt;$O$1)</f>
        <v>0</v>
      </c>
      <c r="O8209" s="1" t="b">
        <f>AND(ABS(Table1[[#This Row],[tar-out]])&gt;=$O$1,ABS(Table1[[#This Row],[tar-out]])&lt;$P$1)</f>
        <v>0</v>
      </c>
      <c r="P8209" s="1">
        <f>ROUND(Table1[[#This Row],[tar-out]],0)</f>
        <v>0</v>
      </c>
      <c r="Q8209" s="2">
        <v>8207</v>
      </c>
    </row>
    <row r="8210" spans="1:17" x14ac:dyDescent="0.25">
      <c r="A8210">
        <v>17</v>
      </c>
      <c r="B8210">
        <v>128</v>
      </c>
      <c r="C8210">
        <v>5.2941176470588198</v>
      </c>
      <c r="D8210">
        <v>2</v>
      </c>
      <c r="E8210">
        <v>284</v>
      </c>
      <c r="F8210">
        <v>5.0999999999999996</v>
      </c>
      <c r="G8210">
        <v>5.8064298629760698</v>
      </c>
      <c r="H8210" s="1">
        <f>Table1[[#This Row],[target]]-Table1[[#This Row],[output]]</f>
        <v>-0.70642986297607013</v>
      </c>
      <c r="I8210" s="1">
        <f>Table1[[#This Row],[tar-out]]*Table1[[#This Row],[tar-out]]</f>
        <v>0.4990431513043892</v>
      </c>
      <c r="J8210" s="1" t="b">
        <f>AND(ABS(Table1[[#This Row],[tar-out]])&gt;=$J$1,ABS(Table1[[#This Row],[tar-out]])&lt;$K$1)</f>
        <v>1</v>
      </c>
      <c r="K8210" s="1" t="b">
        <f>AND(ABS(Table1[[#This Row],[tar-out]])&gt;=$K$1,ABS(Table1[[#This Row],[tar-out]])&lt;$L$1)</f>
        <v>0</v>
      </c>
      <c r="L8210" s="1" t="b">
        <f>AND(ABS(Table1[[#This Row],[tar-out]])&gt;=$L$1,ABS(Table1[[#This Row],[tar-out]])&lt;$M$1)</f>
        <v>0</v>
      </c>
      <c r="M8210" s="1" t="b">
        <f>AND(ABS(Table1[[#This Row],[tar-out]])&gt;=$M$1,ABS(Table1[[#This Row],[tar-out]])&lt;$N$1)</f>
        <v>0</v>
      </c>
      <c r="N8210" s="1" t="b">
        <f>AND(ABS(Table1[[#This Row],[tar-out]])&gt;=$N$1,ABS(Table1[[#This Row],[tar-out]])&lt;$O$1)</f>
        <v>0</v>
      </c>
      <c r="O8210" s="1" t="b">
        <f>AND(ABS(Table1[[#This Row],[tar-out]])&gt;=$O$1,ABS(Table1[[#This Row],[tar-out]])&lt;$P$1)</f>
        <v>0</v>
      </c>
      <c r="P8210" s="1">
        <f>ROUND(Table1[[#This Row],[tar-out]],0)</f>
        <v>-1</v>
      </c>
      <c r="Q8210" s="3">
        <v>8208</v>
      </c>
    </row>
    <row r="8211" spans="1:17" x14ac:dyDescent="0.25">
      <c r="A8211">
        <v>17</v>
      </c>
      <c r="B8211">
        <v>128</v>
      </c>
      <c r="C8211">
        <v>5.2941176470588198</v>
      </c>
      <c r="D8211">
        <v>2</v>
      </c>
      <c r="E8211">
        <v>251</v>
      </c>
      <c r="F8211">
        <v>5.70443094133587</v>
      </c>
      <c r="G8211">
        <v>5.7991099357604998</v>
      </c>
      <c r="H8211" s="1">
        <f>Table1[[#This Row],[target]]-Table1[[#This Row],[output]]</f>
        <v>-9.4678994424629792E-2</v>
      </c>
      <c r="I8211" s="1">
        <f>Table1[[#This Row],[tar-out]]*Table1[[#This Row],[tar-out]]</f>
        <v>8.9641119852590795E-3</v>
      </c>
      <c r="J8211" s="1" t="b">
        <f>AND(ABS(Table1[[#This Row],[tar-out]])&gt;=$J$1,ABS(Table1[[#This Row],[tar-out]])&lt;$K$1)</f>
        <v>1</v>
      </c>
      <c r="K8211" s="1" t="b">
        <f>AND(ABS(Table1[[#This Row],[tar-out]])&gt;=$K$1,ABS(Table1[[#This Row],[tar-out]])&lt;$L$1)</f>
        <v>0</v>
      </c>
      <c r="L8211" s="1" t="b">
        <f>AND(ABS(Table1[[#This Row],[tar-out]])&gt;=$L$1,ABS(Table1[[#This Row],[tar-out]])&lt;$M$1)</f>
        <v>0</v>
      </c>
      <c r="M8211" s="1" t="b">
        <f>AND(ABS(Table1[[#This Row],[tar-out]])&gt;=$M$1,ABS(Table1[[#This Row],[tar-out]])&lt;$N$1)</f>
        <v>0</v>
      </c>
      <c r="N8211" s="1" t="b">
        <f>AND(ABS(Table1[[#This Row],[tar-out]])&gt;=$N$1,ABS(Table1[[#This Row],[tar-out]])&lt;$O$1)</f>
        <v>0</v>
      </c>
      <c r="O8211" s="1" t="b">
        <f>AND(ABS(Table1[[#This Row],[tar-out]])&gt;=$O$1,ABS(Table1[[#This Row],[tar-out]])&lt;$P$1)</f>
        <v>0</v>
      </c>
      <c r="P8211" s="1">
        <f>ROUND(Table1[[#This Row],[tar-out]],0)</f>
        <v>0</v>
      </c>
      <c r="Q8211" s="2">
        <v>8209</v>
      </c>
    </row>
    <row r="8212" spans="1:17" x14ac:dyDescent="0.25">
      <c r="A8212">
        <v>17</v>
      </c>
      <c r="B8212">
        <v>128</v>
      </c>
      <c r="C8212">
        <v>5.2941176470588198</v>
      </c>
      <c r="D8212">
        <v>2</v>
      </c>
      <c r="E8212">
        <v>181</v>
      </c>
      <c r="F8212">
        <v>5.00058651026393</v>
      </c>
      <c r="G8212">
        <v>5.7794952392578098</v>
      </c>
      <c r="H8212" s="1">
        <f>Table1[[#This Row],[target]]-Table1[[#This Row],[output]]</f>
        <v>-0.77890872899387986</v>
      </c>
      <c r="I8212" s="1">
        <f>Table1[[#This Row],[tar-out]]*Table1[[#This Row],[tar-out]]</f>
        <v>0.60669880810286136</v>
      </c>
      <c r="J8212" s="1" t="b">
        <f>AND(ABS(Table1[[#This Row],[tar-out]])&gt;=$J$1,ABS(Table1[[#This Row],[tar-out]])&lt;$K$1)</f>
        <v>1</v>
      </c>
      <c r="K8212" s="1" t="b">
        <f>AND(ABS(Table1[[#This Row],[tar-out]])&gt;=$K$1,ABS(Table1[[#This Row],[tar-out]])&lt;$L$1)</f>
        <v>0</v>
      </c>
      <c r="L8212" s="1" t="b">
        <f>AND(ABS(Table1[[#This Row],[tar-out]])&gt;=$L$1,ABS(Table1[[#This Row],[tar-out]])&lt;$M$1)</f>
        <v>0</v>
      </c>
      <c r="M8212" s="1" t="b">
        <f>AND(ABS(Table1[[#This Row],[tar-out]])&gt;=$M$1,ABS(Table1[[#This Row],[tar-out]])&lt;$N$1)</f>
        <v>0</v>
      </c>
      <c r="N8212" s="1" t="b">
        <f>AND(ABS(Table1[[#This Row],[tar-out]])&gt;=$N$1,ABS(Table1[[#This Row],[tar-out]])&lt;$O$1)</f>
        <v>0</v>
      </c>
      <c r="O8212" s="1" t="b">
        <f>AND(ABS(Table1[[#This Row],[tar-out]])&gt;=$O$1,ABS(Table1[[#This Row],[tar-out]])&lt;$P$1)</f>
        <v>0</v>
      </c>
      <c r="P8212" s="1">
        <f>ROUND(Table1[[#This Row],[tar-out]],0)</f>
        <v>-1</v>
      </c>
      <c r="Q8212" s="3">
        <v>8210</v>
      </c>
    </row>
    <row r="8213" spans="1:17" x14ac:dyDescent="0.25">
      <c r="A8213">
        <v>17</v>
      </c>
      <c r="B8213">
        <v>128</v>
      </c>
      <c r="C8213">
        <v>5.2941176470588198</v>
      </c>
      <c r="D8213">
        <v>2</v>
      </c>
      <c r="E8213">
        <v>379</v>
      </c>
      <c r="F8213">
        <v>5.0230946882217102</v>
      </c>
      <c r="G8213">
        <v>5.8262209892272896</v>
      </c>
      <c r="H8213" s="1">
        <f>Table1[[#This Row],[target]]-Table1[[#This Row],[output]]</f>
        <v>-0.80312630100557936</v>
      </c>
      <c r="I8213" s="1">
        <f>Table1[[#This Row],[tar-out]]*Table1[[#This Row],[tar-out]]</f>
        <v>0.64501185536690442</v>
      </c>
      <c r="J8213" s="1" t="b">
        <f>AND(ABS(Table1[[#This Row],[tar-out]])&gt;=$J$1,ABS(Table1[[#This Row],[tar-out]])&lt;$K$1)</f>
        <v>1</v>
      </c>
      <c r="K8213" s="1" t="b">
        <f>AND(ABS(Table1[[#This Row],[tar-out]])&gt;=$K$1,ABS(Table1[[#This Row],[tar-out]])&lt;$L$1)</f>
        <v>0</v>
      </c>
      <c r="L8213" s="1" t="b">
        <f>AND(ABS(Table1[[#This Row],[tar-out]])&gt;=$L$1,ABS(Table1[[#This Row],[tar-out]])&lt;$M$1)</f>
        <v>0</v>
      </c>
      <c r="M8213" s="1" t="b">
        <f>AND(ABS(Table1[[#This Row],[tar-out]])&gt;=$M$1,ABS(Table1[[#This Row],[tar-out]])&lt;$N$1)</f>
        <v>0</v>
      </c>
      <c r="N8213" s="1" t="b">
        <f>AND(ABS(Table1[[#This Row],[tar-out]])&gt;=$N$1,ABS(Table1[[#This Row],[tar-out]])&lt;$O$1)</f>
        <v>0</v>
      </c>
      <c r="O8213" s="1" t="b">
        <f>AND(ABS(Table1[[#This Row],[tar-out]])&gt;=$O$1,ABS(Table1[[#This Row],[tar-out]])&lt;$P$1)</f>
        <v>0</v>
      </c>
      <c r="P8213" s="1">
        <f>ROUND(Table1[[#This Row],[tar-out]],0)</f>
        <v>-1</v>
      </c>
      <c r="Q8213" s="2">
        <v>8211</v>
      </c>
    </row>
    <row r="8214" spans="1:17" x14ac:dyDescent="0.25">
      <c r="A8214">
        <v>17</v>
      </c>
      <c r="B8214">
        <v>128</v>
      </c>
      <c r="C8214">
        <v>5.2941176470588198</v>
      </c>
      <c r="D8214">
        <v>2</v>
      </c>
      <c r="E8214">
        <v>406</v>
      </c>
      <c r="F8214">
        <v>5.9795802609188904</v>
      </c>
      <c r="G8214">
        <v>5.8317584991455096</v>
      </c>
      <c r="H8214" s="1">
        <f>Table1[[#This Row],[target]]-Table1[[#This Row],[output]]</f>
        <v>0.1478217617733808</v>
      </c>
      <c r="I8214" s="1">
        <f>Table1[[#This Row],[tar-out]]*Table1[[#This Row],[tar-out]]</f>
        <v>2.1851273253786146E-2</v>
      </c>
      <c r="J8214" s="1" t="b">
        <f>AND(ABS(Table1[[#This Row],[tar-out]])&gt;=$J$1,ABS(Table1[[#This Row],[tar-out]])&lt;$K$1)</f>
        <v>1</v>
      </c>
      <c r="K8214" s="1" t="b">
        <f>AND(ABS(Table1[[#This Row],[tar-out]])&gt;=$K$1,ABS(Table1[[#This Row],[tar-out]])&lt;$L$1)</f>
        <v>0</v>
      </c>
      <c r="L8214" s="1" t="b">
        <f>AND(ABS(Table1[[#This Row],[tar-out]])&gt;=$L$1,ABS(Table1[[#This Row],[tar-out]])&lt;$M$1)</f>
        <v>0</v>
      </c>
      <c r="M8214" s="1" t="b">
        <f>AND(ABS(Table1[[#This Row],[tar-out]])&gt;=$M$1,ABS(Table1[[#This Row],[tar-out]])&lt;$N$1)</f>
        <v>0</v>
      </c>
      <c r="N8214" s="1" t="b">
        <f>AND(ABS(Table1[[#This Row],[tar-out]])&gt;=$N$1,ABS(Table1[[#This Row],[tar-out]])&lt;$O$1)</f>
        <v>0</v>
      </c>
      <c r="O8214" s="1" t="b">
        <f>AND(ABS(Table1[[#This Row],[tar-out]])&gt;=$O$1,ABS(Table1[[#This Row],[tar-out]])&lt;$P$1)</f>
        <v>0</v>
      </c>
      <c r="P8214" s="1">
        <f>ROUND(Table1[[#This Row],[tar-out]],0)</f>
        <v>0</v>
      </c>
      <c r="Q8214" s="3">
        <v>8212</v>
      </c>
    </row>
    <row r="8215" spans="1:17" x14ac:dyDescent="0.25">
      <c r="A8215">
        <v>17</v>
      </c>
      <c r="B8215">
        <v>128</v>
      </c>
      <c r="C8215">
        <v>5.2941176470588198</v>
      </c>
      <c r="D8215">
        <v>2</v>
      </c>
      <c r="E8215">
        <v>320</v>
      </c>
      <c r="F8215">
        <v>5.0192307692307701</v>
      </c>
      <c r="G8215">
        <v>5.8142356872558603</v>
      </c>
      <c r="H8215" s="1">
        <f>Table1[[#This Row],[target]]-Table1[[#This Row],[output]]</f>
        <v>-0.79500491802509021</v>
      </c>
      <c r="I8215" s="1">
        <f>Table1[[#This Row],[tar-out]]*Table1[[#This Row],[tar-out]]</f>
        <v>0.63203281968408043</v>
      </c>
      <c r="J8215" s="1" t="b">
        <f>AND(ABS(Table1[[#This Row],[tar-out]])&gt;=$J$1,ABS(Table1[[#This Row],[tar-out]])&lt;$K$1)</f>
        <v>1</v>
      </c>
      <c r="K8215" s="1" t="b">
        <f>AND(ABS(Table1[[#This Row],[tar-out]])&gt;=$K$1,ABS(Table1[[#This Row],[tar-out]])&lt;$L$1)</f>
        <v>0</v>
      </c>
      <c r="L8215" s="1" t="b">
        <f>AND(ABS(Table1[[#This Row],[tar-out]])&gt;=$L$1,ABS(Table1[[#This Row],[tar-out]])&lt;$M$1)</f>
        <v>0</v>
      </c>
      <c r="M8215" s="1" t="b">
        <f>AND(ABS(Table1[[#This Row],[tar-out]])&gt;=$M$1,ABS(Table1[[#This Row],[tar-out]])&lt;$N$1)</f>
        <v>0</v>
      </c>
      <c r="N8215" s="1" t="b">
        <f>AND(ABS(Table1[[#This Row],[tar-out]])&gt;=$N$1,ABS(Table1[[#This Row],[tar-out]])&lt;$O$1)</f>
        <v>0</v>
      </c>
      <c r="O8215" s="1" t="b">
        <f>AND(ABS(Table1[[#This Row],[tar-out]])&gt;=$O$1,ABS(Table1[[#This Row],[tar-out]])&lt;$P$1)</f>
        <v>0</v>
      </c>
      <c r="P8215" s="1">
        <f>ROUND(Table1[[#This Row],[tar-out]],0)</f>
        <v>-1</v>
      </c>
      <c r="Q8215" s="2">
        <v>8213</v>
      </c>
    </row>
    <row r="8216" spans="1:17" x14ac:dyDescent="0.25">
      <c r="A8216">
        <v>17</v>
      </c>
      <c r="B8216">
        <v>128</v>
      </c>
      <c r="C8216">
        <v>5.2941176470588198</v>
      </c>
      <c r="D8216">
        <v>2</v>
      </c>
      <c r="E8216">
        <v>231</v>
      </c>
      <c r="F8216">
        <v>5.9591304082870096</v>
      </c>
      <c r="G8216">
        <v>5.7947330474853498</v>
      </c>
      <c r="H8216" s="1">
        <f>Table1[[#This Row],[target]]-Table1[[#This Row],[output]]</f>
        <v>0.16439736080165979</v>
      </c>
      <c r="I8216" s="1">
        <f>Table1[[#This Row],[tar-out]]*Table1[[#This Row],[tar-out]]</f>
        <v>2.7026492238551105E-2</v>
      </c>
      <c r="J8216" s="1" t="b">
        <f>AND(ABS(Table1[[#This Row],[tar-out]])&gt;=$J$1,ABS(Table1[[#This Row],[tar-out]])&lt;$K$1)</f>
        <v>1</v>
      </c>
      <c r="K8216" s="1" t="b">
        <f>AND(ABS(Table1[[#This Row],[tar-out]])&gt;=$K$1,ABS(Table1[[#This Row],[tar-out]])&lt;$L$1)</f>
        <v>0</v>
      </c>
      <c r="L8216" s="1" t="b">
        <f>AND(ABS(Table1[[#This Row],[tar-out]])&gt;=$L$1,ABS(Table1[[#This Row],[tar-out]])&lt;$M$1)</f>
        <v>0</v>
      </c>
      <c r="M8216" s="1" t="b">
        <f>AND(ABS(Table1[[#This Row],[tar-out]])&gt;=$M$1,ABS(Table1[[#This Row],[tar-out]])&lt;$N$1)</f>
        <v>0</v>
      </c>
      <c r="N8216" s="1" t="b">
        <f>AND(ABS(Table1[[#This Row],[tar-out]])&gt;=$N$1,ABS(Table1[[#This Row],[tar-out]])&lt;$O$1)</f>
        <v>0</v>
      </c>
      <c r="O8216" s="1" t="b">
        <f>AND(ABS(Table1[[#This Row],[tar-out]])&gt;=$O$1,ABS(Table1[[#This Row],[tar-out]])&lt;$P$1)</f>
        <v>0</v>
      </c>
      <c r="P8216" s="1">
        <f>ROUND(Table1[[#This Row],[tar-out]],0)</f>
        <v>0</v>
      </c>
      <c r="Q8216" s="3">
        <v>8214</v>
      </c>
    </row>
    <row r="8217" spans="1:17" x14ac:dyDescent="0.25">
      <c r="A8217">
        <v>17</v>
      </c>
      <c r="B8217">
        <v>128</v>
      </c>
      <c r="C8217">
        <v>5.2941176470588198</v>
      </c>
      <c r="D8217">
        <v>2</v>
      </c>
      <c r="E8217">
        <v>234</v>
      </c>
      <c r="F8217">
        <v>5</v>
      </c>
      <c r="G8217">
        <v>5.7953815460205096</v>
      </c>
      <c r="H8217" s="1">
        <f>Table1[[#This Row],[target]]-Table1[[#This Row],[output]]</f>
        <v>-0.79538154602050959</v>
      </c>
      <c r="I8217" s="1">
        <f>Table1[[#This Row],[tar-out]]*Table1[[#This Row],[tar-out]]</f>
        <v>0.63263180374997596</v>
      </c>
      <c r="J8217" s="1" t="b">
        <f>AND(ABS(Table1[[#This Row],[tar-out]])&gt;=$J$1,ABS(Table1[[#This Row],[tar-out]])&lt;$K$1)</f>
        <v>1</v>
      </c>
      <c r="K8217" s="1" t="b">
        <f>AND(ABS(Table1[[#This Row],[tar-out]])&gt;=$K$1,ABS(Table1[[#This Row],[tar-out]])&lt;$L$1)</f>
        <v>0</v>
      </c>
      <c r="L8217" s="1" t="b">
        <f>AND(ABS(Table1[[#This Row],[tar-out]])&gt;=$L$1,ABS(Table1[[#This Row],[tar-out]])&lt;$M$1)</f>
        <v>0</v>
      </c>
      <c r="M8217" s="1" t="b">
        <f>AND(ABS(Table1[[#This Row],[tar-out]])&gt;=$M$1,ABS(Table1[[#This Row],[tar-out]])&lt;$N$1)</f>
        <v>0</v>
      </c>
      <c r="N8217" s="1" t="b">
        <f>AND(ABS(Table1[[#This Row],[tar-out]])&gt;=$N$1,ABS(Table1[[#This Row],[tar-out]])&lt;$O$1)</f>
        <v>0</v>
      </c>
      <c r="O8217" s="1" t="b">
        <f>AND(ABS(Table1[[#This Row],[tar-out]])&gt;=$O$1,ABS(Table1[[#This Row],[tar-out]])&lt;$P$1)</f>
        <v>0</v>
      </c>
      <c r="P8217" s="1">
        <f>ROUND(Table1[[#This Row],[tar-out]],0)</f>
        <v>-1</v>
      </c>
      <c r="Q8217" s="2">
        <v>8215</v>
      </c>
    </row>
    <row r="8218" spans="1:17" x14ac:dyDescent="0.25">
      <c r="A8218">
        <v>17</v>
      </c>
      <c r="B8218">
        <v>128</v>
      </c>
      <c r="C8218">
        <v>5.2941176470588198</v>
      </c>
      <c r="D8218">
        <v>2</v>
      </c>
      <c r="E8218">
        <v>203</v>
      </c>
      <c r="F8218">
        <v>5.9951773049645398</v>
      </c>
      <c r="G8218">
        <v>5.7868628501892099</v>
      </c>
      <c r="H8218" s="1">
        <f>Table1[[#This Row],[target]]-Table1[[#This Row],[output]]</f>
        <v>0.20831445477532995</v>
      </c>
      <c r="I8218" s="1">
        <f>Table1[[#This Row],[tar-out]]*Table1[[#This Row],[tar-out]]</f>
        <v>4.3394912068342985E-2</v>
      </c>
      <c r="J8218" s="1" t="b">
        <f>AND(ABS(Table1[[#This Row],[tar-out]])&gt;=$J$1,ABS(Table1[[#This Row],[tar-out]])&lt;$K$1)</f>
        <v>1</v>
      </c>
      <c r="K8218" s="1" t="b">
        <f>AND(ABS(Table1[[#This Row],[tar-out]])&gt;=$K$1,ABS(Table1[[#This Row],[tar-out]])&lt;$L$1)</f>
        <v>0</v>
      </c>
      <c r="L8218" s="1" t="b">
        <f>AND(ABS(Table1[[#This Row],[tar-out]])&gt;=$L$1,ABS(Table1[[#This Row],[tar-out]])&lt;$M$1)</f>
        <v>0</v>
      </c>
      <c r="M8218" s="1" t="b">
        <f>AND(ABS(Table1[[#This Row],[tar-out]])&gt;=$M$1,ABS(Table1[[#This Row],[tar-out]])&lt;$N$1)</f>
        <v>0</v>
      </c>
      <c r="N8218" s="1" t="b">
        <f>AND(ABS(Table1[[#This Row],[tar-out]])&gt;=$N$1,ABS(Table1[[#This Row],[tar-out]])&lt;$O$1)</f>
        <v>0</v>
      </c>
      <c r="O8218" s="1" t="b">
        <f>AND(ABS(Table1[[#This Row],[tar-out]])&gt;=$O$1,ABS(Table1[[#This Row],[tar-out]])&lt;$P$1)</f>
        <v>0</v>
      </c>
      <c r="P8218" s="1">
        <f>ROUND(Table1[[#This Row],[tar-out]],0)</f>
        <v>0</v>
      </c>
      <c r="Q8218" s="3">
        <v>8216</v>
      </c>
    </row>
    <row r="8219" spans="1:17" x14ac:dyDescent="0.25">
      <c r="A8219">
        <v>17</v>
      </c>
      <c r="B8219">
        <v>128</v>
      </c>
      <c r="C8219">
        <v>5.2941176470588198</v>
      </c>
      <c r="D8219">
        <v>2</v>
      </c>
      <c r="E8219">
        <v>319</v>
      </c>
      <c r="F8219">
        <v>5</v>
      </c>
      <c r="G8219">
        <v>5.8140344619751003</v>
      </c>
      <c r="H8219" s="1">
        <f>Table1[[#This Row],[target]]-Table1[[#This Row],[output]]</f>
        <v>-0.81403446197510032</v>
      </c>
      <c r="I8219" s="1">
        <f>Table1[[#This Row],[tar-out]]*Table1[[#This Row],[tar-out]]</f>
        <v>0.66265210528309104</v>
      </c>
      <c r="J8219" s="1" t="b">
        <f>AND(ABS(Table1[[#This Row],[tar-out]])&gt;=$J$1,ABS(Table1[[#This Row],[tar-out]])&lt;$K$1)</f>
        <v>1</v>
      </c>
      <c r="K8219" s="1" t="b">
        <f>AND(ABS(Table1[[#This Row],[tar-out]])&gt;=$K$1,ABS(Table1[[#This Row],[tar-out]])&lt;$L$1)</f>
        <v>0</v>
      </c>
      <c r="L8219" s="1" t="b">
        <f>AND(ABS(Table1[[#This Row],[tar-out]])&gt;=$L$1,ABS(Table1[[#This Row],[tar-out]])&lt;$M$1)</f>
        <v>0</v>
      </c>
      <c r="M8219" s="1" t="b">
        <f>AND(ABS(Table1[[#This Row],[tar-out]])&gt;=$M$1,ABS(Table1[[#This Row],[tar-out]])&lt;$N$1)</f>
        <v>0</v>
      </c>
      <c r="N8219" s="1" t="b">
        <f>AND(ABS(Table1[[#This Row],[tar-out]])&gt;=$N$1,ABS(Table1[[#This Row],[tar-out]])&lt;$O$1)</f>
        <v>0</v>
      </c>
      <c r="O8219" s="1" t="b">
        <f>AND(ABS(Table1[[#This Row],[tar-out]])&gt;=$O$1,ABS(Table1[[#This Row],[tar-out]])&lt;$P$1)</f>
        <v>0</v>
      </c>
      <c r="P8219" s="1">
        <f>ROUND(Table1[[#This Row],[tar-out]],0)</f>
        <v>-1</v>
      </c>
      <c r="Q8219" s="2">
        <v>8217</v>
      </c>
    </row>
    <row r="8220" spans="1:17" x14ac:dyDescent="0.25">
      <c r="A8220">
        <v>17</v>
      </c>
      <c r="B8220">
        <v>128</v>
      </c>
      <c r="C8220">
        <v>5.2941176470588198</v>
      </c>
      <c r="D8220">
        <v>2</v>
      </c>
      <c r="E8220">
        <v>139</v>
      </c>
      <c r="F8220">
        <v>5</v>
      </c>
      <c r="G8220">
        <v>5.79711961746216</v>
      </c>
      <c r="H8220" s="1">
        <f>Table1[[#This Row],[target]]-Table1[[#This Row],[output]]</f>
        <v>-0.79711961746215998</v>
      </c>
      <c r="I8220" s="1">
        <f>Table1[[#This Row],[tar-out]]*Table1[[#This Row],[tar-out]]</f>
        <v>0.63539968454302032</v>
      </c>
      <c r="J8220" s="1" t="b">
        <f>AND(ABS(Table1[[#This Row],[tar-out]])&gt;=$J$1,ABS(Table1[[#This Row],[tar-out]])&lt;$K$1)</f>
        <v>1</v>
      </c>
      <c r="K8220" s="1" t="b">
        <f>AND(ABS(Table1[[#This Row],[tar-out]])&gt;=$K$1,ABS(Table1[[#This Row],[tar-out]])&lt;$L$1)</f>
        <v>0</v>
      </c>
      <c r="L8220" s="1" t="b">
        <f>AND(ABS(Table1[[#This Row],[tar-out]])&gt;=$L$1,ABS(Table1[[#This Row],[tar-out]])&lt;$M$1)</f>
        <v>0</v>
      </c>
      <c r="M8220" s="1" t="b">
        <f>AND(ABS(Table1[[#This Row],[tar-out]])&gt;=$M$1,ABS(Table1[[#This Row],[tar-out]])&lt;$N$1)</f>
        <v>0</v>
      </c>
      <c r="N8220" s="1" t="b">
        <f>AND(ABS(Table1[[#This Row],[tar-out]])&gt;=$N$1,ABS(Table1[[#This Row],[tar-out]])&lt;$O$1)</f>
        <v>0</v>
      </c>
      <c r="O8220" s="1" t="b">
        <f>AND(ABS(Table1[[#This Row],[tar-out]])&gt;=$O$1,ABS(Table1[[#This Row],[tar-out]])&lt;$P$1)</f>
        <v>0</v>
      </c>
      <c r="P8220" s="1">
        <f>ROUND(Table1[[#This Row],[tar-out]],0)</f>
        <v>-1</v>
      </c>
      <c r="Q8220" s="3">
        <v>8218</v>
      </c>
    </row>
    <row r="8221" spans="1:17" x14ac:dyDescent="0.25">
      <c r="A8221">
        <v>17</v>
      </c>
      <c r="B8221">
        <v>128</v>
      </c>
      <c r="C8221">
        <v>5.2941176470588198</v>
      </c>
      <c r="D8221">
        <v>2</v>
      </c>
      <c r="E8221">
        <v>380</v>
      </c>
      <c r="F8221">
        <v>5.5862068965517198</v>
      </c>
      <c r="G8221">
        <v>5.8264260292053196</v>
      </c>
      <c r="H8221" s="1">
        <f>Table1[[#This Row],[target]]-Table1[[#This Row],[output]]</f>
        <v>-0.24021913265359984</v>
      </c>
      <c r="I8221" s="1">
        <f>Table1[[#This Row],[tar-out]]*Table1[[#This Row],[tar-out]]</f>
        <v>5.7705231692847796E-2</v>
      </c>
      <c r="J8221" s="1" t="b">
        <f>AND(ABS(Table1[[#This Row],[tar-out]])&gt;=$J$1,ABS(Table1[[#This Row],[tar-out]])&lt;$K$1)</f>
        <v>1</v>
      </c>
      <c r="K8221" s="1" t="b">
        <f>AND(ABS(Table1[[#This Row],[tar-out]])&gt;=$K$1,ABS(Table1[[#This Row],[tar-out]])&lt;$L$1)</f>
        <v>0</v>
      </c>
      <c r="L8221" s="1" t="b">
        <f>AND(ABS(Table1[[#This Row],[tar-out]])&gt;=$L$1,ABS(Table1[[#This Row],[tar-out]])&lt;$M$1)</f>
        <v>0</v>
      </c>
      <c r="M8221" s="1" t="b">
        <f>AND(ABS(Table1[[#This Row],[tar-out]])&gt;=$M$1,ABS(Table1[[#This Row],[tar-out]])&lt;$N$1)</f>
        <v>0</v>
      </c>
      <c r="N8221" s="1" t="b">
        <f>AND(ABS(Table1[[#This Row],[tar-out]])&gt;=$N$1,ABS(Table1[[#This Row],[tar-out]])&lt;$O$1)</f>
        <v>0</v>
      </c>
      <c r="O8221" s="1" t="b">
        <f>AND(ABS(Table1[[#This Row],[tar-out]])&gt;=$O$1,ABS(Table1[[#This Row],[tar-out]])&lt;$P$1)</f>
        <v>0</v>
      </c>
      <c r="P8221" s="1">
        <f>ROUND(Table1[[#This Row],[tar-out]],0)</f>
        <v>0</v>
      </c>
      <c r="Q8221" s="2">
        <v>8219</v>
      </c>
    </row>
    <row r="8222" spans="1:17" x14ac:dyDescent="0.25">
      <c r="A8222">
        <v>17</v>
      </c>
      <c r="B8222">
        <v>128</v>
      </c>
      <c r="C8222">
        <v>5.2941176470588198</v>
      </c>
      <c r="D8222">
        <v>2</v>
      </c>
      <c r="E8222">
        <v>252</v>
      </c>
      <c r="F8222">
        <v>5.1509433962264204</v>
      </c>
      <c r="G8222">
        <v>5.7993316650390598</v>
      </c>
      <c r="H8222" s="1">
        <f>Table1[[#This Row],[target]]-Table1[[#This Row],[output]]</f>
        <v>-0.64838826881263945</v>
      </c>
      <c r="I8222" s="1">
        <f>Table1[[#This Row],[tar-out]]*Table1[[#This Row],[tar-out]]</f>
        <v>0.42040734713385158</v>
      </c>
      <c r="J8222" s="1" t="b">
        <f>AND(ABS(Table1[[#This Row],[tar-out]])&gt;=$J$1,ABS(Table1[[#This Row],[tar-out]])&lt;$K$1)</f>
        <v>1</v>
      </c>
      <c r="K8222" s="1" t="b">
        <f>AND(ABS(Table1[[#This Row],[tar-out]])&gt;=$K$1,ABS(Table1[[#This Row],[tar-out]])&lt;$L$1)</f>
        <v>0</v>
      </c>
      <c r="L8222" s="1" t="b">
        <f>AND(ABS(Table1[[#This Row],[tar-out]])&gt;=$L$1,ABS(Table1[[#This Row],[tar-out]])&lt;$M$1)</f>
        <v>0</v>
      </c>
      <c r="M8222" s="1" t="b">
        <f>AND(ABS(Table1[[#This Row],[tar-out]])&gt;=$M$1,ABS(Table1[[#This Row],[tar-out]])&lt;$N$1)</f>
        <v>0</v>
      </c>
      <c r="N8222" s="1" t="b">
        <f>AND(ABS(Table1[[#This Row],[tar-out]])&gt;=$N$1,ABS(Table1[[#This Row],[tar-out]])&lt;$O$1)</f>
        <v>0</v>
      </c>
      <c r="O8222" s="1" t="b">
        <f>AND(ABS(Table1[[#This Row],[tar-out]])&gt;=$O$1,ABS(Table1[[#This Row],[tar-out]])&lt;$P$1)</f>
        <v>0</v>
      </c>
      <c r="P8222" s="1">
        <f>ROUND(Table1[[#This Row],[tar-out]],0)</f>
        <v>-1</v>
      </c>
      <c r="Q8222" s="3">
        <v>8220</v>
      </c>
    </row>
    <row r="8223" spans="1:17" x14ac:dyDescent="0.25">
      <c r="A8223">
        <v>17</v>
      </c>
      <c r="B8223">
        <v>128</v>
      </c>
      <c r="C8223">
        <v>5.2941176470588198</v>
      </c>
      <c r="D8223">
        <v>2</v>
      </c>
      <c r="E8223">
        <v>158</v>
      </c>
      <c r="F8223">
        <v>5.0114379084967302</v>
      </c>
      <c r="G8223">
        <v>5.7837162017822301</v>
      </c>
      <c r="H8223" s="1">
        <f>Table1[[#This Row],[target]]-Table1[[#This Row],[output]]</f>
        <v>-0.77227829328549991</v>
      </c>
      <c r="I8223" s="1">
        <f>Table1[[#This Row],[tar-out]]*Table1[[#This Row],[tar-out]]</f>
        <v>0.59641376227996457</v>
      </c>
      <c r="J8223" s="1" t="b">
        <f>AND(ABS(Table1[[#This Row],[tar-out]])&gt;=$J$1,ABS(Table1[[#This Row],[tar-out]])&lt;$K$1)</f>
        <v>1</v>
      </c>
      <c r="K8223" s="1" t="b">
        <f>AND(ABS(Table1[[#This Row],[tar-out]])&gt;=$K$1,ABS(Table1[[#This Row],[tar-out]])&lt;$L$1)</f>
        <v>0</v>
      </c>
      <c r="L8223" s="1" t="b">
        <f>AND(ABS(Table1[[#This Row],[tar-out]])&gt;=$L$1,ABS(Table1[[#This Row],[tar-out]])&lt;$M$1)</f>
        <v>0</v>
      </c>
      <c r="M8223" s="1" t="b">
        <f>AND(ABS(Table1[[#This Row],[tar-out]])&gt;=$M$1,ABS(Table1[[#This Row],[tar-out]])&lt;$N$1)</f>
        <v>0</v>
      </c>
      <c r="N8223" s="1" t="b">
        <f>AND(ABS(Table1[[#This Row],[tar-out]])&gt;=$N$1,ABS(Table1[[#This Row],[tar-out]])&lt;$O$1)</f>
        <v>0</v>
      </c>
      <c r="O8223" s="1" t="b">
        <f>AND(ABS(Table1[[#This Row],[tar-out]])&gt;=$O$1,ABS(Table1[[#This Row],[tar-out]])&lt;$P$1)</f>
        <v>0</v>
      </c>
      <c r="P8223" s="1">
        <f>ROUND(Table1[[#This Row],[tar-out]],0)</f>
        <v>-1</v>
      </c>
      <c r="Q8223" s="2">
        <v>8221</v>
      </c>
    </row>
    <row r="8224" spans="1:17" x14ac:dyDescent="0.25">
      <c r="A8224">
        <v>17</v>
      </c>
      <c r="B8224">
        <v>128</v>
      </c>
      <c r="C8224">
        <v>5.2941176470588198</v>
      </c>
      <c r="D8224">
        <v>2</v>
      </c>
      <c r="E8224">
        <v>480</v>
      </c>
      <c r="F8224">
        <v>5.21428571428571</v>
      </c>
      <c r="G8224">
        <v>5.8469362258911097</v>
      </c>
      <c r="H8224" s="1">
        <f>Table1[[#This Row],[target]]-Table1[[#This Row],[output]]</f>
        <v>-0.63265051160539976</v>
      </c>
      <c r="I8224" s="1">
        <f>Table1[[#This Row],[tar-out]]*Table1[[#This Row],[tar-out]]</f>
        <v>0.40024666983457408</v>
      </c>
      <c r="J8224" s="1" t="b">
        <f>AND(ABS(Table1[[#This Row],[tar-out]])&gt;=$J$1,ABS(Table1[[#This Row],[tar-out]])&lt;$K$1)</f>
        <v>1</v>
      </c>
      <c r="K8224" s="1" t="b">
        <f>AND(ABS(Table1[[#This Row],[tar-out]])&gt;=$K$1,ABS(Table1[[#This Row],[tar-out]])&lt;$L$1)</f>
        <v>0</v>
      </c>
      <c r="L8224" s="1" t="b">
        <f>AND(ABS(Table1[[#This Row],[tar-out]])&gt;=$L$1,ABS(Table1[[#This Row],[tar-out]])&lt;$M$1)</f>
        <v>0</v>
      </c>
      <c r="M8224" s="1" t="b">
        <f>AND(ABS(Table1[[#This Row],[tar-out]])&gt;=$M$1,ABS(Table1[[#This Row],[tar-out]])&lt;$N$1)</f>
        <v>0</v>
      </c>
      <c r="N8224" s="1" t="b">
        <f>AND(ABS(Table1[[#This Row],[tar-out]])&gt;=$N$1,ABS(Table1[[#This Row],[tar-out]])&lt;$O$1)</f>
        <v>0</v>
      </c>
      <c r="O8224" s="1" t="b">
        <f>AND(ABS(Table1[[#This Row],[tar-out]])&gt;=$O$1,ABS(Table1[[#This Row],[tar-out]])&lt;$P$1)</f>
        <v>0</v>
      </c>
      <c r="P8224" s="1">
        <f>ROUND(Table1[[#This Row],[tar-out]],0)</f>
        <v>-1</v>
      </c>
      <c r="Q8224" s="3">
        <v>8222</v>
      </c>
    </row>
    <row r="8225" spans="1:17" x14ac:dyDescent="0.25">
      <c r="A8225">
        <v>17</v>
      </c>
      <c r="B8225">
        <v>128</v>
      </c>
      <c r="C8225">
        <v>5.2941176470588198</v>
      </c>
      <c r="D8225">
        <v>2</v>
      </c>
      <c r="E8225">
        <v>92</v>
      </c>
      <c r="F8225">
        <v>6.0935188426745004</v>
      </c>
      <c r="G8225">
        <v>5.7618203163146999</v>
      </c>
      <c r="H8225" s="1">
        <f>Table1[[#This Row],[target]]-Table1[[#This Row],[output]]</f>
        <v>0.33169852635980046</v>
      </c>
      <c r="I8225" s="1">
        <f>Table1[[#This Row],[tar-out]]*Table1[[#This Row],[tar-out]]</f>
        <v>0.11002391238926323</v>
      </c>
      <c r="J8225" s="1" t="b">
        <f>AND(ABS(Table1[[#This Row],[tar-out]])&gt;=$J$1,ABS(Table1[[#This Row],[tar-out]])&lt;$K$1)</f>
        <v>1</v>
      </c>
      <c r="K8225" s="1" t="b">
        <f>AND(ABS(Table1[[#This Row],[tar-out]])&gt;=$K$1,ABS(Table1[[#This Row],[tar-out]])&lt;$L$1)</f>
        <v>0</v>
      </c>
      <c r="L8225" s="1" t="b">
        <f>AND(ABS(Table1[[#This Row],[tar-out]])&gt;=$L$1,ABS(Table1[[#This Row],[tar-out]])&lt;$M$1)</f>
        <v>0</v>
      </c>
      <c r="M8225" s="1" t="b">
        <f>AND(ABS(Table1[[#This Row],[tar-out]])&gt;=$M$1,ABS(Table1[[#This Row],[tar-out]])&lt;$N$1)</f>
        <v>0</v>
      </c>
      <c r="N8225" s="1" t="b">
        <f>AND(ABS(Table1[[#This Row],[tar-out]])&gt;=$N$1,ABS(Table1[[#This Row],[tar-out]])&lt;$O$1)</f>
        <v>0</v>
      </c>
      <c r="O8225" s="1" t="b">
        <f>AND(ABS(Table1[[#This Row],[tar-out]])&gt;=$O$1,ABS(Table1[[#This Row],[tar-out]])&lt;$P$1)</f>
        <v>0</v>
      </c>
      <c r="P8225" s="1">
        <f>ROUND(Table1[[#This Row],[tar-out]],0)</f>
        <v>0</v>
      </c>
      <c r="Q8225" s="2">
        <v>8223</v>
      </c>
    </row>
    <row r="8226" spans="1:17" x14ac:dyDescent="0.25">
      <c r="A8226">
        <v>17</v>
      </c>
      <c r="B8226">
        <v>128</v>
      </c>
      <c r="C8226">
        <v>5.2941176470588198</v>
      </c>
      <c r="D8226">
        <v>2</v>
      </c>
      <c r="E8226">
        <v>263</v>
      </c>
      <c r="F8226">
        <v>5.9031141868512096</v>
      </c>
      <c r="G8226">
        <v>5.8017716407775897</v>
      </c>
      <c r="H8226" s="1">
        <f>Table1[[#This Row],[target]]-Table1[[#This Row],[output]]</f>
        <v>0.10134254607361992</v>
      </c>
      <c r="I8226" s="1">
        <f>Table1[[#This Row],[tar-out]]*Table1[[#This Row],[tar-out]]</f>
        <v>1.0270311644683776E-2</v>
      </c>
      <c r="J8226" s="1" t="b">
        <f>AND(ABS(Table1[[#This Row],[tar-out]])&gt;=$J$1,ABS(Table1[[#This Row],[tar-out]])&lt;$K$1)</f>
        <v>1</v>
      </c>
      <c r="K8226" s="1" t="b">
        <f>AND(ABS(Table1[[#This Row],[tar-out]])&gt;=$K$1,ABS(Table1[[#This Row],[tar-out]])&lt;$L$1)</f>
        <v>0</v>
      </c>
      <c r="L8226" s="1" t="b">
        <f>AND(ABS(Table1[[#This Row],[tar-out]])&gt;=$L$1,ABS(Table1[[#This Row],[tar-out]])&lt;$M$1)</f>
        <v>0</v>
      </c>
      <c r="M8226" s="1" t="b">
        <f>AND(ABS(Table1[[#This Row],[tar-out]])&gt;=$M$1,ABS(Table1[[#This Row],[tar-out]])&lt;$N$1)</f>
        <v>0</v>
      </c>
      <c r="N8226" s="1" t="b">
        <f>AND(ABS(Table1[[#This Row],[tar-out]])&gt;=$N$1,ABS(Table1[[#This Row],[tar-out]])&lt;$O$1)</f>
        <v>0</v>
      </c>
      <c r="O8226" s="1" t="b">
        <f>AND(ABS(Table1[[#This Row],[tar-out]])&gt;=$O$1,ABS(Table1[[#This Row],[tar-out]])&lt;$P$1)</f>
        <v>0</v>
      </c>
      <c r="P8226" s="1">
        <f>ROUND(Table1[[#This Row],[tar-out]],0)</f>
        <v>0</v>
      </c>
      <c r="Q8226" s="3">
        <v>8224</v>
      </c>
    </row>
    <row r="8227" spans="1:17" x14ac:dyDescent="0.25">
      <c r="A8227">
        <v>17</v>
      </c>
      <c r="B8227">
        <v>128</v>
      </c>
      <c r="C8227">
        <v>5.2941176470588198</v>
      </c>
      <c r="D8227">
        <v>2</v>
      </c>
      <c r="E8227">
        <v>277</v>
      </c>
      <c r="F8227">
        <v>5</v>
      </c>
      <c r="G8227">
        <v>5.8048772811889604</v>
      </c>
      <c r="H8227" s="1">
        <f>Table1[[#This Row],[target]]-Table1[[#This Row],[output]]</f>
        <v>-0.8048772811889604</v>
      </c>
      <c r="I8227" s="1">
        <f>Table1[[#This Row],[tar-out]]*Table1[[#This Row],[tar-out]]</f>
        <v>0.64782743777413287</v>
      </c>
      <c r="J8227" s="1" t="b">
        <f>AND(ABS(Table1[[#This Row],[tar-out]])&gt;=$J$1,ABS(Table1[[#This Row],[tar-out]])&lt;$K$1)</f>
        <v>1</v>
      </c>
      <c r="K8227" s="1" t="b">
        <f>AND(ABS(Table1[[#This Row],[tar-out]])&gt;=$K$1,ABS(Table1[[#This Row],[tar-out]])&lt;$L$1)</f>
        <v>0</v>
      </c>
      <c r="L8227" s="1" t="b">
        <f>AND(ABS(Table1[[#This Row],[tar-out]])&gt;=$L$1,ABS(Table1[[#This Row],[tar-out]])&lt;$M$1)</f>
        <v>0</v>
      </c>
      <c r="M8227" s="1" t="b">
        <f>AND(ABS(Table1[[#This Row],[tar-out]])&gt;=$M$1,ABS(Table1[[#This Row],[tar-out]])&lt;$N$1)</f>
        <v>0</v>
      </c>
      <c r="N8227" s="1" t="b">
        <f>AND(ABS(Table1[[#This Row],[tar-out]])&gt;=$N$1,ABS(Table1[[#This Row],[tar-out]])&lt;$O$1)</f>
        <v>0</v>
      </c>
      <c r="O8227" s="1" t="b">
        <f>AND(ABS(Table1[[#This Row],[tar-out]])&gt;=$O$1,ABS(Table1[[#This Row],[tar-out]])&lt;$P$1)</f>
        <v>0</v>
      </c>
      <c r="P8227" s="1">
        <f>ROUND(Table1[[#This Row],[tar-out]],0)</f>
        <v>-1</v>
      </c>
      <c r="Q8227" s="2">
        <v>8225</v>
      </c>
    </row>
    <row r="8228" spans="1:17" x14ac:dyDescent="0.25">
      <c r="A8228">
        <v>17</v>
      </c>
      <c r="B8228">
        <v>128</v>
      </c>
      <c r="C8228">
        <v>5.2941176470588198</v>
      </c>
      <c r="D8228">
        <v>2</v>
      </c>
      <c r="E8228">
        <v>246</v>
      </c>
      <c r="F8228">
        <v>5</v>
      </c>
      <c r="G8228">
        <v>5.7980008125305202</v>
      </c>
      <c r="H8228" s="1">
        <f>Table1[[#This Row],[target]]-Table1[[#This Row],[output]]</f>
        <v>-0.79800081253052024</v>
      </c>
      <c r="I8228" s="1">
        <f>Table1[[#This Row],[tar-out]]*Table1[[#This Row],[tar-out]]</f>
        <v>0.63680529679937048</v>
      </c>
      <c r="J8228" s="1" t="b">
        <f>AND(ABS(Table1[[#This Row],[tar-out]])&gt;=$J$1,ABS(Table1[[#This Row],[tar-out]])&lt;$K$1)</f>
        <v>1</v>
      </c>
      <c r="K8228" s="1" t="b">
        <f>AND(ABS(Table1[[#This Row],[tar-out]])&gt;=$K$1,ABS(Table1[[#This Row],[tar-out]])&lt;$L$1)</f>
        <v>0</v>
      </c>
      <c r="L8228" s="1" t="b">
        <f>AND(ABS(Table1[[#This Row],[tar-out]])&gt;=$L$1,ABS(Table1[[#This Row],[tar-out]])&lt;$M$1)</f>
        <v>0</v>
      </c>
      <c r="M8228" s="1" t="b">
        <f>AND(ABS(Table1[[#This Row],[tar-out]])&gt;=$M$1,ABS(Table1[[#This Row],[tar-out]])&lt;$N$1)</f>
        <v>0</v>
      </c>
      <c r="N8228" s="1" t="b">
        <f>AND(ABS(Table1[[#This Row],[tar-out]])&gt;=$N$1,ABS(Table1[[#This Row],[tar-out]])&lt;$O$1)</f>
        <v>0</v>
      </c>
      <c r="O8228" s="1" t="b">
        <f>AND(ABS(Table1[[#This Row],[tar-out]])&gt;=$O$1,ABS(Table1[[#This Row],[tar-out]])&lt;$P$1)</f>
        <v>0</v>
      </c>
      <c r="P8228" s="1">
        <f>ROUND(Table1[[#This Row],[tar-out]],0)</f>
        <v>-1</v>
      </c>
      <c r="Q8228" s="3">
        <v>8226</v>
      </c>
    </row>
    <row r="8229" spans="1:17" x14ac:dyDescent="0.25">
      <c r="A8229">
        <v>17</v>
      </c>
      <c r="B8229">
        <v>128</v>
      </c>
      <c r="C8229">
        <v>5.2941176470588198</v>
      </c>
      <c r="D8229">
        <v>2</v>
      </c>
      <c r="E8229">
        <v>247</v>
      </c>
      <c r="F8229">
        <v>5.0581395348837201</v>
      </c>
      <c r="G8229">
        <v>5.7982225418090803</v>
      </c>
      <c r="H8229" s="1">
        <f>Table1[[#This Row],[target]]-Table1[[#This Row],[output]]</f>
        <v>-0.74008300692536011</v>
      </c>
      <c r="I8229" s="1">
        <f>Table1[[#This Row],[tar-out]]*Table1[[#This Row],[tar-out]]</f>
        <v>0.54772285713968261</v>
      </c>
      <c r="J8229" s="1" t="b">
        <f>AND(ABS(Table1[[#This Row],[tar-out]])&gt;=$J$1,ABS(Table1[[#This Row],[tar-out]])&lt;$K$1)</f>
        <v>1</v>
      </c>
      <c r="K8229" s="1" t="b">
        <f>AND(ABS(Table1[[#This Row],[tar-out]])&gt;=$K$1,ABS(Table1[[#This Row],[tar-out]])&lt;$L$1)</f>
        <v>0</v>
      </c>
      <c r="L8229" s="1" t="b">
        <f>AND(ABS(Table1[[#This Row],[tar-out]])&gt;=$L$1,ABS(Table1[[#This Row],[tar-out]])&lt;$M$1)</f>
        <v>0</v>
      </c>
      <c r="M8229" s="1" t="b">
        <f>AND(ABS(Table1[[#This Row],[tar-out]])&gt;=$M$1,ABS(Table1[[#This Row],[tar-out]])&lt;$N$1)</f>
        <v>0</v>
      </c>
      <c r="N8229" s="1" t="b">
        <f>AND(ABS(Table1[[#This Row],[tar-out]])&gt;=$N$1,ABS(Table1[[#This Row],[tar-out]])&lt;$O$1)</f>
        <v>0</v>
      </c>
      <c r="O8229" s="1" t="b">
        <f>AND(ABS(Table1[[#This Row],[tar-out]])&gt;=$O$1,ABS(Table1[[#This Row],[tar-out]])&lt;$P$1)</f>
        <v>0</v>
      </c>
      <c r="P8229" s="1">
        <f>ROUND(Table1[[#This Row],[tar-out]],0)</f>
        <v>-1</v>
      </c>
      <c r="Q8229" s="2">
        <v>8227</v>
      </c>
    </row>
    <row r="8230" spans="1:17" x14ac:dyDescent="0.25">
      <c r="A8230">
        <v>17</v>
      </c>
      <c r="B8230">
        <v>128</v>
      </c>
      <c r="C8230">
        <v>5.2941176470588198</v>
      </c>
      <c r="D8230">
        <v>2</v>
      </c>
      <c r="E8230">
        <v>71</v>
      </c>
      <c r="F8230">
        <v>6.0207201173472198</v>
      </c>
      <c r="G8230">
        <v>5.7256298065185502</v>
      </c>
      <c r="H8230" s="1">
        <f>Table1[[#This Row],[target]]-Table1[[#This Row],[output]]</f>
        <v>0.29509031082866954</v>
      </c>
      <c r="I8230" s="1">
        <f>Table1[[#This Row],[tar-out]]*Table1[[#This Row],[tar-out]]</f>
        <v>8.7078291544960801E-2</v>
      </c>
      <c r="J8230" s="1" t="b">
        <f>AND(ABS(Table1[[#This Row],[tar-out]])&gt;=$J$1,ABS(Table1[[#This Row],[tar-out]])&lt;$K$1)</f>
        <v>1</v>
      </c>
      <c r="K8230" s="1" t="b">
        <f>AND(ABS(Table1[[#This Row],[tar-out]])&gt;=$K$1,ABS(Table1[[#This Row],[tar-out]])&lt;$L$1)</f>
        <v>0</v>
      </c>
      <c r="L8230" s="1" t="b">
        <f>AND(ABS(Table1[[#This Row],[tar-out]])&gt;=$L$1,ABS(Table1[[#This Row],[tar-out]])&lt;$M$1)</f>
        <v>0</v>
      </c>
      <c r="M8230" s="1" t="b">
        <f>AND(ABS(Table1[[#This Row],[tar-out]])&gt;=$M$1,ABS(Table1[[#This Row],[tar-out]])&lt;$N$1)</f>
        <v>0</v>
      </c>
      <c r="N8230" s="1" t="b">
        <f>AND(ABS(Table1[[#This Row],[tar-out]])&gt;=$N$1,ABS(Table1[[#This Row],[tar-out]])&lt;$O$1)</f>
        <v>0</v>
      </c>
      <c r="O8230" s="1" t="b">
        <f>AND(ABS(Table1[[#This Row],[tar-out]])&gt;=$O$1,ABS(Table1[[#This Row],[tar-out]])&lt;$P$1)</f>
        <v>0</v>
      </c>
      <c r="P8230" s="1">
        <f>ROUND(Table1[[#This Row],[tar-out]],0)</f>
        <v>0</v>
      </c>
      <c r="Q8230" s="3">
        <v>8228</v>
      </c>
    </row>
    <row r="8231" spans="1:17" x14ac:dyDescent="0.25">
      <c r="A8231">
        <v>17</v>
      </c>
      <c r="B8231">
        <v>128</v>
      </c>
      <c r="C8231">
        <v>5.2941176470588198</v>
      </c>
      <c r="D8231">
        <v>2</v>
      </c>
      <c r="E8231">
        <v>278</v>
      </c>
      <c r="F8231">
        <v>5.0210526315789501</v>
      </c>
      <c r="G8231">
        <v>5.8050990104675302</v>
      </c>
      <c r="H8231" s="1">
        <f>Table1[[#This Row],[target]]-Table1[[#This Row],[output]]</f>
        <v>-0.78404637888858009</v>
      </c>
      <c r="I8231" s="1">
        <f>Table1[[#This Row],[tar-out]]*Table1[[#This Row],[tar-out]]</f>
        <v>0.61472872424829483</v>
      </c>
      <c r="J8231" s="1" t="b">
        <f>AND(ABS(Table1[[#This Row],[tar-out]])&gt;=$J$1,ABS(Table1[[#This Row],[tar-out]])&lt;$K$1)</f>
        <v>1</v>
      </c>
      <c r="K8231" s="1" t="b">
        <f>AND(ABS(Table1[[#This Row],[tar-out]])&gt;=$K$1,ABS(Table1[[#This Row],[tar-out]])&lt;$L$1)</f>
        <v>0</v>
      </c>
      <c r="L8231" s="1" t="b">
        <f>AND(ABS(Table1[[#This Row],[tar-out]])&gt;=$L$1,ABS(Table1[[#This Row],[tar-out]])&lt;$M$1)</f>
        <v>0</v>
      </c>
      <c r="M8231" s="1" t="b">
        <f>AND(ABS(Table1[[#This Row],[tar-out]])&gt;=$M$1,ABS(Table1[[#This Row],[tar-out]])&lt;$N$1)</f>
        <v>0</v>
      </c>
      <c r="N8231" s="1" t="b">
        <f>AND(ABS(Table1[[#This Row],[tar-out]])&gt;=$N$1,ABS(Table1[[#This Row],[tar-out]])&lt;$O$1)</f>
        <v>0</v>
      </c>
      <c r="O8231" s="1" t="b">
        <f>AND(ABS(Table1[[#This Row],[tar-out]])&gt;=$O$1,ABS(Table1[[#This Row],[tar-out]])&lt;$P$1)</f>
        <v>0</v>
      </c>
      <c r="P8231" s="1">
        <f>ROUND(Table1[[#This Row],[tar-out]],0)</f>
        <v>-1</v>
      </c>
      <c r="Q8231" s="2">
        <v>8229</v>
      </c>
    </row>
    <row r="8232" spans="1:17" x14ac:dyDescent="0.25">
      <c r="A8232">
        <v>17</v>
      </c>
      <c r="B8232">
        <v>128</v>
      </c>
      <c r="C8232">
        <v>5.2941176470588198</v>
      </c>
      <c r="D8232">
        <v>2</v>
      </c>
      <c r="E8232">
        <v>309</v>
      </c>
      <c r="F8232">
        <v>5</v>
      </c>
      <c r="G8232">
        <v>5.8119750022888201</v>
      </c>
      <c r="H8232" s="1">
        <f>Table1[[#This Row],[target]]-Table1[[#This Row],[output]]</f>
        <v>-0.81197500228882014</v>
      </c>
      <c r="I8232" s="1">
        <f>Table1[[#This Row],[tar-out]]*Table1[[#This Row],[tar-out]]</f>
        <v>0.65930340434192947</v>
      </c>
      <c r="J8232" s="1" t="b">
        <f>AND(ABS(Table1[[#This Row],[tar-out]])&gt;=$J$1,ABS(Table1[[#This Row],[tar-out]])&lt;$K$1)</f>
        <v>1</v>
      </c>
      <c r="K8232" s="1" t="b">
        <f>AND(ABS(Table1[[#This Row],[tar-out]])&gt;=$K$1,ABS(Table1[[#This Row],[tar-out]])&lt;$L$1)</f>
        <v>0</v>
      </c>
      <c r="L8232" s="1" t="b">
        <f>AND(ABS(Table1[[#This Row],[tar-out]])&gt;=$L$1,ABS(Table1[[#This Row],[tar-out]])&lt;$M$1)</f>
        <v>0</v>
      </c>
      <c r="M8232" s="1" t="b">
        <f>AND(ABS(Table1[[#This Row],[tar-out]])&gt;=$M$1,ABS(Table1[[#This Row],[tar-out]])&lt;$N$1)</f>
        <v>0</v>
      </c>
      <c r="N8232" s="1" t="b">
        <f>AND(ABS(Table1[[#This Row],[tar-out]])&gt;=$N$1,ABS(Table1[[#This Row],[tar-out]])&lt;$O$1)</f>
        <v>0</v>
      </c>
      <c r="O8232" s="1" t="b">
        <f>AND(ABS(Table1[[#This Row],[tar-out]])&gt;=$O$1,ABS(Table1[[#This Row],[tar-out]])&lt;$P$1)</f>
        <v>0</v>
      </c>
      <c r="P8232" s="1">
        <f>ROUND(Table1[[#This Row],[tar-out]],0)</f>
        <v>-1</v>
      </c>
      <c r="Q8232" s="3">
        <v>8230</v>
      </c>
    </row>
    <row r="8233" spans="1:17" x14ac:dyDescent="0.25">
      <c r="A8233">
        <v>17</v>
      </c>
      <c r="B8233">
        <v>128</v>
      </c>
      <c r="C8233">
        <v>5.2941176470588198</v>
      </c>
      <c r="D8233">
        <v>2</v>
      </c>
      <c r="E8233">
        <v>182</v>
      </c>
      <c r="F8233">
        <v>5.0296495956873297</v>
      </c>
      <c r="G8233">
        <v>5.7798304557800302</v>
      </c>
      <c r="H8233" s="1">
        <f>Table1[[#This Row],[target]]-Table1[[#This Row],[output]]</f>
        <v>-0.75018086009270046</v>
      </c>
      <c r="I8233" s="1">
        <f>Table1[[#This Row],[tar-out]]*Table1[[#This Row],[tar-out]]</f>
        <v>0.56277132284942377</v>
      </c>
      <c r="J8233" s="1" t="b">
        <f>AND(ABS(Table1[[#This Row],[tar-out]])&gt;=$J$1,ABS(Table1[[#This Row],[tar-out]])&lt;$K$1)</f>
        <v>1</v>
      </c>
      <c r="K8233" s="1" t="b">
        <f>AND(ABS(Table1[[#This Row],[tar-out]])&gt;=$K$1,ABS(Table1[[#This Row],[tar-out]])&lt;$L$1)</f>
        <v>0</v>
      </c>
      <c r="L8233" s="1" t="b">
        <f>AND(ABS(Table1[[#This Row],[tar-out]])&gt;=$L$1,ABS(Table1[[#This Row],[tar-out]])&lt;$M$1)</f>
        <v>0</v>
      </c>
      <c r="M8233" s="1" t="b">
        <f>AND(ABS(Table1[[#This Row],[tar-out]])&gt;=$M$1,ABS(Table1[[#This Row],[tar-out]])&lt;$N$1)</f>
        <v>0</v>
      </c>
      <c r="N8233" s="1" t="b">
        <f>AND(ABS(Table1[[#This Row],[tar-out]])&gt;=$N$1,ABS(Table1[[#This Row],[tar-out]])&lt;$O$1)</f>
        <v>0</v>
      </c>
      <c r="O8233" s="1" t="b">
        <f>AND(ABS(Table1[[#This Row],[tar-out]])&gt;=$O$1,ABS(Table1[[#This Row],[tar-out]])&lt;$P$1)</f>
        <v>0</v>
      </c>
      <c r="P8233" s="1">
        <f>ROUND(Table1[[#This Row],[tar-out]],0)</f>
        <v>-1</v>
      </c>
      <c r="Q8233" s="2">
        <v>8231</v>
      </c>
    </row>
    <row r="8234" spans="1:17" x14ac:dyDescent="0.25">
      <c r="A8234">
        <v>17</v>
      </c>
      <c r="B8234">
        <v>128</v>
      </c>
      <c r="C8234">
        <v>5.2941176470588198</v>
      </c>
      <c r="D8234">
        <v>2</v>
      </c>
      <c r="E8234">
        <v>25</v>
      </c>
      <c r="F8234">
        <v>5.0021624961383999</v>
      </c>
      <c r="G8234">
        <v>5.6485390663146999</v>
      </c>
      <c r="H8234" s="1">
        <f>Table1[[#This Row],[target]]-Table1[[#This Row],[output]]</f>
        <v>-0.64637657017630001</v>
      </c>
      <c r="I8234" s="1">
        <f>Table1[[#This Row],[tar-out]]*Table1[[#This Row],[tar-out]]</f>
        <v>0.41780267047287728</v>
      </c>
      <c r="J8234" s="1" t="b">
        <f>AND(ABS(Table1[[#This Row],[tar-out]])&gt;=$J$1,ABS(Table1[[#This Row],[tar-out]])&lt;$K$1)</f>
        <v>1</v>
      </c>
      <c r="K8234" s="1" t="b">
        <f>AND(ABS(Table1[[#This Row],[tar-out]])&gt;=$K$1,ABS(Table1[[#This Row],[tar-out]])&lt;$L$1)</f>
        <v>0</v>
      </c>
      <c r="L8234" s="1" t="b">
        <f>AND(ABS(Table1[[#This Row],[tar-out]])&gt;=$L$1,ABS(Table1[[#This Row],[tar-out]])&lt;$M$1)</f>
        <v>0</v>
      </c>
      <c r="M8234" s="1" t="b">
        <f>AND(ABS(Table1[[#This Row],[tar-out]])&gt;=$M$1,ABS(Table1[[#This Row],[tar-out]])&lt;$N$1)</f>
        <v>0</v>
      </c>
      <c r="N8234" s="1" t="b">
        <f>AND(ABS(Table1[[#This Row],[tar-out]])&gt;=$N$1,ABS(Table1[[#This Row],[tar-out]])&lt;$O$1)</f>
        <v>0</v>
      </c>
      <c r="O8234" s="1" t="b">
        <f>AND(ABS(Table1[[#This Row],[tar-out]])&gt;=$O$1,ABS(Table1[[#This Row],[tar-out]])&lt;$P$1)</f>
        <v>0</v>
      </c>
      <c r="P8234" s="1">
        <f>ROUND(Table1[[#This Row],[tar-out]],0)</f>
        <v>-1</v>
      </c>
      <c r="Q8234" s="3">
        <v>8232</v>
      </c>
    </row>
    <row r="8235" spans="1:17" x14ac:dyDescent="0.25">
      <c r="A8235">
        <v>17</v>
      </c>
      <c r="B8235">
        <v>128</v>
      </c>
      <c r="C8235">
        <v>5.2941176470588198</v>
      </c>
      <c r="D8235">
        <v>2</v>
      </c>
      <c r="E8235">
        <v>197</v>
      </c>
      <c r="F8235">
        <v>5</v>
      </c>
      <c r="G8235">
        <v>5.7848534584045401</v>
      </c>
      <c r="H8235" s="1">
        <f>Table1[[#This Row],[target]]-Table1[[#This Row],[output]]</f>
        <v>-0.78485345840454013</v>
      </c>
      <c r="I8235" s="1">
        <f>Table1[[#This Row],[tar-out]]*Table1[[#This Row],[tar-out]]</f>
        <v>0.61599495116956715</v>
      </c>
      <c r="J8235" s="1" t="b">
        <f>AND(ABS(Table1[[#This Row],[tar-out]])&gt;=$J$1,ABS(Table1[[#This Row],[tar-out]])&lt;$K$1)</f>
        <v>1</v>
      </c>
      <c r="K8235" s="1" t="b">
        <f>AND(ABS(Table1[[#This Row],[tar-out]])&gt;=$K$1,ABS(Table1[[#This Row],[tar-out]])&lt;$L$1)</f>
        <v>0</v>
      </c>
      <c r="L8235" s="1" t="b">
        <f>AND(ABS(Table1[[#This Row],[tar-out]])&gt;=$L$1,ABS(Table1[[#This Row],[tar-out]])&lt;$M$1)</f>
        <v>0</v>
      </c>
      <c r="M8235" s="1" t="b">
        <f>AND(ABS(Table1[[#This Row],[tar-out]])&gt;=$M$1,ABS(Table1[[#This Row],[tar-out]])&lt;$N$1)</f>
        <v>0</v>
      </c>
      <c r="N8235" s="1" t="b">
        <f>AND(ABS(Table1[[#This Row],[tar-out]])&gt;=$N$1,ABS(Table1[[#This Row],[tar-out]])&lt;$O$1)</f>
        <v>0</v>
      </c>
      <c r="O8235" s="1" t="b">
        <f>AND(ABS(Table1[[#This Row],[tar-out]])&gt;=$O$1,ABS(Table1[[#This Row],[tar-out]])&lt;$P$1)</f>
        <v>0</v>
      </c>
      <c r="P8235" s="1">
        <f>ROUND(Table1[[#This Row],[tar-out]],0)</f>
        <v>-1</v>
      </c>
      <c r="Q8235" s="2">
        <v>8233</v>
      </c>
    </row>
    <row r="8236" spans="1:17" x14ac:dyDescent="0.25">
      <c r="A8236">
        <v>17</v>
      </c>
      <c r="B8236">
        <v>128</v>
      </c>
      <c r="C8236">
        <v>5.2941176470588198</v>
      </c>
      <c r="D8236">
        <v>2</v>
      </c>
      <c r="E8236">
        <v>62</v>
      </c>
      <c r="F8236">
        <v>5</v>
      </c>
      <c r="G8236">
        <v>5.7093205451965297</v>
      </c>
      <c r="H8236" s="1">
        <f>Table1[[#This Row],[target]]-Table1[[#This Row],[output]]</f>
        <v>-0.70932054519652965</v>
      </c>
      <c r="I8236" s="1">
        <f>Table1[[#This Row],[tar-out]]*Table1[[#This Row],[tar-out]]</f>
        <v>0.50313563583790211</v>
      </c>
      <c r="J8236" s="1" t="b">
        <f>AND(ABS(Table1[[#This Row],[tar-out]])&gt;=$J$1,ABS(Table1[[#This Row],[tar-out]])&lt;$K$1)</f>
        <v>1</v>
      </c>
      <c r="K8236" s="1" t="b">
        <f>AND(ABS(Table1[[#This Row],[tar-out]])&gt;=$K$1,ABS(Table1[[#This Row],[tar-out]])&lt;$L$1)</f>
        <v>0</v>
      </c>
      <c r="L8236" s="1" t="b">
        <f>AND(ABS(Table1[[#This Row],[tar-out]])&gt;=$L$1,ABS(Table1[[#This Row],[tar-out]])&lt;$M$1)</f>
        <v>0</v>
      </c>
      <c r="M8236" s="1" t="b">
        <f>AND(ABS(Table1[[#This Row],[tar-out]])&gt;=$M$1,ABS(Table1[[#This Row],[tar-out]])&lt;$N$1)</f>
        <v>0</v>
      </c>
      <c r="N8236" s="1" t="b">
        <f>AND(ABS(Table1[[#This Row],[tar-out]])&gt;=$N$1,ABS(Table1[[#This Row],[tar-out]])&lt;$O$1)</f>
        <v>0</v>
      </c>
      <c r="O8236" s="1" t="b">
        <f>AND(ABS(Table1[[#This Row],[tar-out]])&gt;=$O$1,ABS(Table1[[#This Row],[tar-out]])&lt;$P$1)</f>
        <v>0</v>
      </c>
      <c r="P8236" s="1">
        <f>ROUND(Table1[[#This Row],[tar-out]],0)</f>
        <v>-1</v>
      </c>
      <c r="Q8236" s="3">
        <v>8234</v>
      </c>
    </row>
    <row r="8237" spans="1:17" x14ac:dyDescent="0.25">
      <c r="A8237">
        <v>17</v>
      </c>
      <c r="B8237">
        <v>128</v>
      </c>
      <c r="C8237">
        <v>5.2941176470588198</v>
      </c>
      <c r="D8237">
        <v>2</v>
      </c>
      <c r="E8237">
        <v>47</v>
      </c>
      <c r="F8237">
        <v>5.6747503566333801</v>
      </c>
      <c r="G8237">
        <v>5.6824431419372603</v>
      </c>
      <c r="H8237" s="1">
        <f>Table1[[#This Row],[target]]-Table1[[#This Row],[output]]</f>
        <v>-7.6927853038801786E-3</v>
      </c>
      <c r="I8237" s="1">
        <f>Table1[[#This Row],[tar-out]]*Table1[[#This Row],[tar-out]]</f>
        <v>5.9178945731594852E-5</v>
      </c>
      <c r="J8237" s="1" t="b">
        <f>AND(ABS(Table1[[#This Row],[tar-out]])&gt;=$J$1,ABS(Table1[[#This Row],[tar-out]])&lt;$K$1)</f>
        <v>1</v>
      </c>
      <c r="K8237" s="1" t="b">
        <f>AND(ABS(Table1[[#This Row],[tar-out]])&gt;=$K$1,ABS(Table1[[#This Row],[tar-out]])&lt;$L$1)</f>
        <v>0</v>
      </c>
      <c r="L8237" s="1" t="b">
        <f>AND(ABS(Table1[[#This Row],[tar-out]])&gt;=$L$1,ABS(Table1[[#This Row],[tar-out]])&lt;$M$1)</f>
        <v>0</v>
      </c>
      <c r="M8237" s="1" t="b">
        <f>AND(ABS(Table1[[#This Row],[tar-out]])&gt;=$M$1,ABS(Table1[[#This Row],[tar-out]])&lt;$N$1)</f>
        <v>0</v>
      </c>
      <c r="N8237" s="1" t="b">
        <f>AND(ABS(Table1[[#This Row],[tar-out]])&gt;=$N$1,ABS(Table1[[#This Row],[tar-out]])&lt;$O$1)</f>
        <v>0</v>
      </c>
      <c r="O8237" s="1" t="b">
        <f>AND(ABS(Table1[[#This Row],[tar-out]])&gt;=$O$1,ABS(Table1[[#This Row],[tar-out]])&lt;$P$1)</f>
        <v>0</v>
      </c>
      <c r="P8237" s="1">
        <f>ROUND(Table1[[#This Row],[tar-out]],0)</f>
        <v>0</v>
      </c>
      <c r="Q8237" s="2">
        <v>8235</v>
      </c>
    </row>
    <row r="8238" spans="1:17" x14ac:dyDescent="0.25">
      <c r="A8238">
        <v>17</v>
      </c>
      <c r="B8238">
        <v>128</v>
      </c>
      <c r="C8238">
        <v>5.2941176470588198</v>
      </c>
      <c r="D8238">
        <v>2</v>
      </c>
      <c r="E8238">
        <v>169</v>
      </c>
      <c r="F8238">
        <v>5</v>
      </c>
      <c r="G8238">
        <v>5.7773056030273402</v>
      </c>
      <c r="H8238" s="1">
        <f>Table1[[#This Row],[target]]-Table1[[#This Row],[output]]</f>
        <v>-0.7773056030273402</v>
      </c>
      <c r="I8238" s="1">
        <f>Table1[[#This Row],[tar-out]]*Table1[[#This Row],[tar-out]]</f>
        <v>0.60420400049769696</v>
      </c>
      <c r="J8238" s="1" t="b">
        <f>AND(ABS(Table1[[#This Row],[tar-out]])&gt;=$J$1,ABS(Table1[[#This Row],[tar-out]])&lt;$K$1)</f>
        <v>1</v>
      </c>
      <c r="K8238" s="1" t="b">
        <f>AND(ABS(Table1[[#This Row],[tar-out]])&gt;=$K$1,ABS(Table1[[#This Row],[tar-out]])&lt;$L$1)</f>
        <v>0</v>
      </c>
      <c r="L8238" s="1" t="b">
        <f>AND(ABS(Table1[[#This Row],[tar-out]])&gt;=$L$1,ABS(Table1[[#This Row],[tar-out]])&lt;$M$1)</f>
        <v>0</v>
      </c>
      <c r="M8238" s="1" t="b">
        <f>AND(ABS(Table1[[#This Row],[tar-out]])&gt;=$M$1,ABS(Table1[[#This Row],[tar-out]])&lt;$N$1)</f>
        <v>0</v>
      </c>
      <c r="N8238" s="1" t="b">
        <f>AND(ABS(Table1[[#This Row],[tar-out]])&gt;=$N$1,ABS(Table1[[#This Row],[tar-out]])&lt;$O$1)</f>
        <v>0</v>
      </c>
      <c r="O8238" s="1" t="b">
        <f>AND(ABS(Table1[[#This Row],[tar-out]])&gt;=$O$1,ABS(Table1[[#This Row],[tar-out]])&lt;$P$1)</f>
        <v>0</v>
      </c>
      <c r="P8238" s="1">
        <f>ROUND(Table1[[#This Row],[tar-out]],0)</f>
        <v>-1</v>
      </c>
      <c r="Q8238" s="3">
        <v>8236</v>
      </c>
    </row>
    <row r="8239" spans="1:17" x14ac:dyDescent="0.25">
      <c r="A8239">
        <v>17</v>
      </c>
      <c r="B8239">
        <v>128</v>
      </c>
      <c r="C8239">
        <v>5.2941176470588198</v>
      </c>
      <c r="D8239">
        <v>2</v>
      </c>
      <c r="E8239">
        <v>218</v>
      </c>
      <c r="F8239">
        <v>5.0307692307692298</v>
      </c>
      <c r="G8239">
        <v>5.7918858528137198</v>
      </c>
      <c r="H8239" s="1">
        <f>Table1[[#This Row],[target]]-Table1[[#This Row],[output]]</f>
        <v>-0.76111662204449004</v>
      </c>
      <c r="I8239" s="1">
        <f>Table1[[#This Row],[tar-out]]*Table1[[#This Row],[tar-out]]</f>
        <v>0.57929851235241514</v>
      </c>
      <c r="J8239" s="1" t="b">
        <f>AND(ABS(Table1[[#This Row],[tar-out]])&gt;=$J$1,ABS(Table1[[#This Row],[tar-out]])&lt;$K$1)</f>
        <v>1</v>
      </c>
      <c r="K8239" s="1" t="b">
        <f>AND(ABS(Table1[[#This Row],[tar-out]])&gt;=$K$1,ABS(Table1[[#This Row],[tar-out]])&lt;$L$1)</f>
        <v>0</v>
      </c>
      <c r="L8239" s="1" t="b">
        <f>AND(ABS(Table1[[#This Row],[tar-out]])&gt;=$L$1,ABS(Table1[[#This Row],[tar-out]])&lt;$M$1)</f>
        <v>0</v>
      </c>
      <c r="M8239" s="1" t="b">
        <f>AND(ABS(Table1[[#This Row],[tar-out]])&gt;=$M$1,ABS(Table1[[#This Row],[tar-out]])&lt;$N$1)</f>
        <v>0</v>
      </c>
      <c r="N8239" s="1" t="b">
        <f>AND(ABS(Table1[[#This Row],[tar-out]])&gt;=$N$1,ABS(Table1[[#This Row],[tar-out]])&lt;$O$1)</f>
        <v>0</v>
      </c>
      <c r="O8239" s="1" t="b">
        <f>AND(ABS(Table1[[#This Row],[tar-out]])&gt;=$O$1,ABS(Table1[[#This Row],[tar-out]])&lt;$P$1)</f>
        <v>0</v>
      </c>
      <c r="P8239" s="1">
        <f>ROUND(Table1[[#This Row],[tar-out]],0)</f>
        <v>-1</v>
      </c>
      <c r="Q8239" s="2">
        <v>8237</v>
      </c>
    </row>
    <row r="8240" spans="1:17" x14ac:dyDescent="0.25">
      <c r="A8240">
        <v>17</v>
      </c>
      <c r="B8240">
        <v>128</v>
      </c>
      <c r="C8240">
        <v>5.2941176470588198</v>
      </c>
      <c r="D8240">
        <v>2</v>
      </c>
      <c r="E8240">
        <v>159</v>
      </c>
      <c r="F8240">
        <v>5.3099273607748199</v>
      </c>
      <c r="G8240">
        <v>5.7820959091186497</v>
      </c>
      <c r="H8240" s="1">
        <f>Table1[[#This Row],[target]]-Table1[[#This Row],[output]]</f>
        <v>-0.47216854834382982</v>
      </c>
      <c r="I8240" s="1">
        <f>Table1[[#This Row],[tar-out]]*Table1[[#This Row],[tar-out]]</f>
        <v>0.22294313804511956</v>
      </c>
      <c r="J8240" s="1" t="b">
        <f>AND(ABS(Table1[[#This Row],[tar-out]])&gt;=$J$1,ABS(Table1[[#This Row],[tar-out]])&lt;$K$1)</f>
        <v>1</v>
      </c>
      <c r="K8240" s="1" t="b">
        <f>AND(ABS(Table1[[#This Row],[tar-out]])&gt;=$K$1,ABS(Table1[[#This Row],[tar-out]])&lt;$L$1)</f>
        <v>0</v>
      </c>
      <c r="L8240" s="1" t="b">
        <f>AND(ABS(Table1[[#This Row],[tar-out]])&gt;=$L$1,ABS(Table1[[#This Row],[tar-out]])&lt;$M$1)</f>
        <v>0</v>
      </c>
      <c r="M8240" s="1" t="b">
        <f>AND(ABS(Table1[[#This Row],[tar-out]])&gt;=$M$1,ABS(Table1[[#This Row],[tar-out]])&lt;$N$1)</f>
        <v>0</v>
      </c>
      <c r="N8240" s="1" t="b">
        <f>AND(ABS(Table1[[#This Row],[tar-out]])&gt;=$N$1,ABS(Table1[[#This Row],[tar-out]])&lt;$O$1)</f>
        <v>0</v>
      </c>
      <c r="O8240" s="1" t="b">
        <f>AND(ABS(Table1[[#This Row],[tar-out]])&gt;=$O$1,ABS(Table1[[#This Row],[tar-out]])&lt;$P$1)</f>
        <v>0</v>
      </c>
      <c r="P8240" s="1">
        <f>ROUND(Table1[[#This Row],[tar-out]],0)</f>
        <v>0</v>
      </c>
      <c r="Q8240" s="3">
        <v>8238</v>
      </c>
    </row>
    <row r="8241" spans="1:17" x14ac:dyDescent="0.25">
      <c r="A8241">
        <v>17</v>
      </c>
      <c r="B8241">
        <v>128</v>
      </c>
      <c r="C8241">
        <v>5.2941176470588198</v>
      </c>
      <c r="D8241">
        <v>2</v>
      </c>
      <c r="E8241">
        <v>143</v>
      </c>
      <c r="F8241">
        <v>5.00201207243461</v>
      </c>
      <c r="G8241">
        <v>5.7945628166198704</v>
      </c>
      <c r="H8241" s="1">
        <f>Table1[[#This Row],[target]]-Table1[[#This Row],[output]]</f>
        <v>-0.79255074418526039</v>
      </c>
      <c r="I8241" s="1">
        <f>Table1[[#This Row],[tar-out]]*Table1[[#This Row],[tar-out]]</f>
        <v>0.62813668210861007</v>
      </c>
      <c r="J8241" s="1" t="b">
        <f>AND(ABS(Table1[[#This Row],[tar-out]])&gt;=$J$1,ABS(Table1[[#This Row],[tar-out]])&lt;$K$1)</f>
        <v>1</v>
      </c>
      <c r="K8241" s="1" t="b">
        <f>AND(ABS(Table1[[#This Row],[tar-out]])&gt;=$K$1,ABS(Table1[[#This Row],[tar-out]])&lt;$L$1)</f>
        <v>0</v>
      </c>
      <c r="L8241" s="1" t="b">
        <f>AND(ABS(Table1[[#This Row],[tar-out]])&gt;=$L$1,ABS(Table1[[#This Row],[tar-out]])&lt;$M$1)</f>
        <v>0</v>
      </c>
      <c r="M8241" s="1" t="b">
        <f>AND(ABS(Table1[[#This Row],[tar-out]])&gt;=$M$1,ABS(Table1[[#This Row],[tar-out]])&lt;$N$1)</f>
        <v>0</v>
      </c>
      <c r="N8241" s="1" t="b">
        <f>AND(ABS(Table1[[#This Row],[tar-out]])&gt;=$N$1,ABS(Table1[[#This Row],[tar-out]])&lt;$O$1)</f>
        <v>0</v>
      </c>
      <c r="O8241" s="1" t="b">
        <f>AND(ABS(Table1[[#This Row],[tar-out]])&gt;=$O$1,ABS(Table1[[#This Row],[tar-out]])&lt;$P$1)</f>
        <v>0</v>
      </c>
      <c r="P8241" s="1">
        <f>ROUND(Table1[[#This Row],[tar-out]],0)</f>
        <v>-1</v>
      </c>
      <c r="Q8241" s="2">
        <v>8239</v>
      </c>
    </row>
    <row r="8242" spans="1:17" x14ac:dyDescent="0.25">
      <c r="A8242">
        <v>17</v>
      </c>
      <c r="B8242">
        <v>128</v>
      </c>
      <c r="C8242">
        <v>5.2941176470588198</v>
      </c>
      <c r="D8242">
        <v>2</v>
      </c>
      <c r="E8242">
        <v>146</v>
      </c>
      <c r="F8242">
        <v>5</v>
      </c>
      <c r="G8242">
        <v>5.7914967536926296</v>
      </c>
      <c r="H8242" s="1">
        <f>Table1[[#This Row],[target]]-Table1[[#This Row],[output]]</f>
        <v>-0.79149675369262962</v>
      </c>
      <c r="I8242" s="1">
        <f>Table1[[#This Row],[tar-out]]*Table1[[#This Row],[tar-out]]</f>
        <v>0.6264671111059712</v>
      </c>
      <c r="J8242" s="1" t="b">
        <f>AND(ABS(Table1[[#This Row],[tar-out]])&gt;=$J$1,ABS(Table1[[#This Row],[tar-out]])&lt;$K$1)</f>
        <v>1</v>
      </c>
      <c r="K8242" s="1" t="b">
        <f>AND(ABS(Table1[[#This Row],[tar-out]])&gt;=$K$1,ABS(Table1[[#This Row],[tar-out]])&lt;$L$1)</f>
        <v>0</v>
      </c>
      <c r="L8242" s="1" t="b">
        <f>AND(ABS(Table1[[#This Row],[tar-out]])&gt;=$L$1,ABS(Table1[[#This Row],[tar-out]])&lt;$M$1)</f>
        <v>0</v>
      </c>
      <c r="M8242" s="1" t="b">
        <f>AND(ABS(Table1[[#This Row],[tar-out]])&gt;=$M$1,ABS(Table1[[#This Row],[tar-out]])&lt;$N$1)</f>
        <v>0</v>
      </c>
      <c r="N8242" s="1" t="b">
        <f>AND(ABS(Table1[[#This Row],[tar-out]])&gt;=$N$1,ABS(Table1[[#This Row],[tar-out]])&lt;$O$1)</f>
        <v>0</v>
      </c>
      <c r="O8242" s="1" t="b">
        <f>AND(ABS(Table1[[#This Row],[tar-out]])&gt;=$O$1,ABS(Table1[[#This Row],[tar-out]])&lt;$P$1)</f>
        <v>0</v>
      </c>
      <c r="P8242" s="1">
        <f>ROUND(Table1[[#This Row],[tar-out]],0)</f>
        <v>-1</v>
      </c>
      <c r="Q8242" s="3">
        <v>8240</v>
      </c>
    </row>
    <row r="8243" spans="1:17" x14ac:dyDescent="0.25">
      <c r="A8243">
        <v>17</v>
      </c>
      <c r="B8243">
        <v>128</v>
      </c>
      <c r="C8243">
        <v>5.2941176470588198</v>
      </c>
      <c r="D8243">
        <v>2</v>
      </c>
      <c r="E8243">
        <v>217</v>
      </c>
      <c r="F8243">
        <v>5</v>
      </c>
      <c r="G8243">
        <v>5.7915511131286603</v>
      </c>
      <c r="H8243" s="1">
        <f>Table1[[#This Row],[target]]-Table1[[#This Row],[output]]</f>
        <v>-0.79155111312866033</v>
      </c>
      <c r="I8243" s="1">
        <f>Table1[[#This Row],[tar-out]]*Table1[[#This Row],[tar-out]]</f>
        <v>0.62655316469522127</v>
      </c>
      <c r="J8243" s="1" t="b">
        <f>AND(ABS(Table1[[#This Row],[tar-out]])&gt;=$J$1,ABS(Table1[[#This Row],[tar-out]])&lt;$K$1)</f>
        <v>1</v>
      </c>
      <c r="K8243" s="1" t="b">
        <f>AND(ABS(Table1[[#This Row],[tar-out]])&gt;=$K$1,ABS(Table1[[#This Row],[tar-out]])&lt;$L$1)</f>
        <v>0</v>
      </c>
      <c r="L8243" s="1" t="b">
        <f>AND(ABS(Table1[[#This Row],[tar-out]])&gt;=$L$1,ABS(Table1[[#This Row],[tar-out]])&lt;$M$1)</f>
        <v>0</v>
      </c>
      <c r="M8243" s="1" t="b">
        <f>AND(ABS(Table1[[#This Row],[tar-out]])&gt;=$M$1,ABS(Table1[[#This Row],[tar-out]])&lt;$N$1)</f>
        <v>0</v>
      </c>
      <c r="N8243" s="1" t="b">
        <f>AND(ABS(Table1[[#This Row],[tar-out]])&gt;=$N$1,ABS(Table1[[#This Row],[tar-out]])&lt;$O$1)</f>
        <v>0</v>
      </c>
      <c r="O8243" s="1" t="b">
        <f>AND(ABS(Table1[[#This Row],[tar-out]])&gt;=$O$1,ABS(Table1[[#This Row],[tar-out]])&lt;$P$1)</f>
        <v>0</v>
      </c>
      <c r="P8243" s="1">
        <f>ROUND(Table1[[#This Row],[tar-out]],0)</f>
        <v>-1</v>
      </c>
      <c r="Q8243" s="2">
        <v>8241</v>
      </c>
    </row>
    <row r="8244" spans="1:17" x14ac:dyDescent="0.25">
      <c r="A8244">
        <v>17</v>
      </c>
      <c r="B8244">
        <v>128</v>
      </c>
      <c r="C8244">
        <v>5.2941176470588198</v>
      </c>
      <c r="D8244">
        <v>2</v>
      </c>
      <c r="E8244">
        <v>233</v>
      </c>
      <c r="F8244">
        <v>5.8931150049821204</v>
      </c>
      <c r="G8244">
        <v>5.79516553878784</v>
      </c>
      <c r="H8244" s="1">
        <f>Table1[[#This Row],[target]]-Table1[[#This Row],[output]]</f>
        <v>9.7949466194280355E-2</v>
      </c>
      <c r="I8244" s="1">
        <f>Table1[[#This Row],[tar-out]]*Table1[[#This Row],[tar-out]]</f>
        <v>9.5940979277444709E-3</v>
      </c>
      <c r="J8244" s="1" t="b">
        <f>AND(ABS(Table1[[#This Row],[tar-out]])&gt;=$J$1,ABS(Table1[[#This Row],[tar-out]])&lt;$K$1)</f>
        <v>1</v>
      </c>
      <c r="K8244" s="1" t="b">
        <f>AND(ABS(Table1[[#This Row],[tar-out]])&gt;=$K$1,ABS(Table1[[#This Row],[tar-out]])&lt;$L$1)</f>
        <v>0</v>
      </c>
      <c r="L8244" s="1" t="b">
        <f>AND(ABS(Table1[[#This Row],[tar-out]])&gt;=$L$1,ABS(Table1[[#This Row],[tar-out]])&lt;$M$1)</f>
        <v>0</v>
      </c>
      <c r="M8244" s="1" t="b">
        <f>AND(ABS(Table1[[#This Row],[tar-out]])&gt;=$M$1,ABS(Table1[[#This Row],[tar-out]])&lt;$N$1)</f>
        <v>0</v>
      </c>
      <c r="N8244" s="1" t="b">
        <f>AND(ABS(Table1[[#This Row],[tar-out]])&gt;=$N$1,ABS(Table1[[#This Row],[tar-out]])&lt;$O$1)</f>
        <v>0</v>
      </c>
      <c r="O8244" s="1" t="b">
        <f>AND(ABS(Table1[[#This Row],[tar-out]])&gt;=$O$1,ABS(Table1[[#This Row],[tar-out]])&lt;$P$1)</f>
        <v>0</v>
      </c>
      <c r="P8244" s="1">
        <f>ROUND(Table1[[#This Row],[tar-out]],0)</f>
        <v>0</v>
      </c>
      <c r="Q8244" s="3">
        <v>8242</v>
      </c>
    </row>
    <row r="8245" spans="1:17" x14ac:dyDescent="0.25">
      <c r="A8245">
        <v>17</v>
      </c>
      <c r="B8245">
        <v>128</v>
      </c>
      <c r="C8245">
        <v>5.2941176470588198</v>
      </c>
      <c r="D8245">
        <v>2</v>
      </c>
      <c r="E8245">
        <v>299</v>
      </c>
      <c r="F8245">
        <v>5.9733333333333301</v>
      </c>
      <c r="G8245">
        <v>5.8097572326660201</v>
      </c>
      <c r="H8245" s="1">
        <f>Table1[[#This Row],[target]]-Table1[[#This Row],[output]]</f>
        <v>0.16357610066730999</v>
      </c>
      <c r="I8245" s="1">
        <f>Table1[[#This Row],[tar-out]]*Table1[[#This Row],[tar-out]]</f>
        <v>2.6757140709521929E-2</v>
      </c>
      <c r="J8245" s="1" t="b">
        <f>AND(ABS(Table1[[#This Row],[tar-out]])&gt;=$J$1,ABS(Table1[[#This Row],[tar-out]])&lt;$K$1)</f>
        <v>1</v>
      </c>
      <c r="K8245" s="1" t="b">
        <f>AND(ABS(Table1[[#This Row],[tar-out]])&gt;=$K$1,ABS(Table1[[#This Row],[tar-out]])&lt;$L$1)</f>
        <v>0</v>
      </c>
      <c r="L8245" s="1" t="b">
        <f>AND(ABS(Table1[[#This Row],[tar-out]])&gt;=$L$1,ABS(Table1[[#This Row],[tar-out]])&lt;$M$1)</f>
        <v>0</v>
      </c>
      <c r="M8245" s="1" t="b">
        <f>AND(ABS(Table1[[#This Row],[tar-out]])&gt;=$M$1,ABS(Table1[[#This Row],[tar-out]])&lt;$N$1)</f>
        <v>0</v>
      </c>
      <c r="N8245" s="1" t="b">
        <f>AND(ABS(Table1[[#This Row],[tar-out]])&gt;=$N$1,ABS(Table1[[#This Row],[tar-out]])&lt;$O$1)</f>
        <v>0</v>
      </c>
      <c r="O8245" s="1" t="b">
        <f>AND(ABS(Table1[[#This Row],[tar-out]])&gt;=$O$1,ABS(Table1[[#This Row],[tar-out]])&lt;$P$1)</f>
        <v>0</v>
      </c>
      <c r="P8245" s="1">
        <f>ROUND(Table1[[#This Row],[tar-out]],0)</f>
        <v>0</v>
      </c>
      <c r="Q8245" s="2">
        <v>8243</v>
      </c>
    </row>
    <row r="8246" spans="1:17" x14ac:dyDescent="0.25">
      <c r="A8246">
        <v>17</v>
      </c>
      <c r="B8246">
        <v>128</v>
      </c>
      <c r="C8246">
        <v>5.2941176470588198</v>
      </c>
      <c r="D8246">
        <v>2</v>
      </c>
      <c r="E8246">
        <v>122</v>
      </c>
      <c r="F8246">
        <v>5.0184049079754596</v>
      </c>
      <c r="G8246">
        <v>5.7955269813537598</v>
      </c>
      <c r="H8246" s="1">
        <f>Table1[[#This Row],[target]]-Table1[[#This Row],[output]]</f>
        <v>-0.77712207337830019</v>
      </c>
      <c r="I8246" s="1">
        <f>Table1[[#This Row],[tar-out]]*Table1[[#This Row],[tar-out]]</f>
        <v>0.60391871693178822</v>
      </c>
      <c r="J8246" s="1" t="b">
        <f>AND(ABS(Table1[[#This Row],[tar-out]])&gt;=$J$1,ABS(Table1[[#This Row],[tar-out]])&lt;$K$1)</f>
        <v>1</v>
      </c>
      <c r="K8246" s="1" t="b">
        <f>AND(ABS(Table1[[#This Row],[tar-out]])&gt;=$K$1,ABS(Table1[[#This Row],[tar-out]])&lt;$L$1)</f>
        <v>0</v>
      </c>
      <c r="L8246" s="1" t="b">
        <f>AND(ABS(Table1[[#This Row],[tar-out]])&gt;=$L$1,ABS(Table1[[#This Row],[tar-out]])&lt;$M$1)</f>
        <v>0</v>
      </c>
      <c r="M8246" s="1" t="b">
        <f>AND(ABS(Table1[[#This Row],[tar-out]])&gt;=$M$1,ABS(Table1[[#This Row],[tar-out]])&lt;$N$1)</f>
        <v>0</v>
      </c>
      <c r="N8246" s="1" t="b">
        <f>AND(ABS(Table1[[#This Row],[tar-out]])&gt;=$N$1,ABS(Table1[[#This Row],[tar-out]])&lt;$O$1)</f>
        <v>0</v>
      </c>
      <c r="O8246" s="1" t="b">
        <f>AND(ABS(Table1[[#This Row],[tar-out]])&gt;=$O$1,ABS(Table1[[#This Row],[tar-out]])&lt;$P$1)</f>
        <v>0</v>
      </c>
      <c r="P8246" s="1">
        <f>ROUND(Table1[[#This Row],[tar-out]],0)</f>
        <v>-1</v>
      </c>
      <c r="Q8246" s="3">
        <v>8244</v>
      </c>
    </row>
    <row r="8247" spans="1:17" x14ac:dyDescent="0.25">
      <c r="A8247">
        <v>17</v>
      </c>
      <c r="B8247">
        <v>128</v>
      </c>
      <c r="C8247">
        <v>5.2941176470588198</v>
      </c>
      <c r="D8247">
        <v>2</v>
      </c>
      <c r="E8247">
        <v>145</v>
      </c>
      <c r="F8247">
        <v>5.0999999999999996</v>
      </c>
      <c r="G8247">
        <v>5.7925543785095197</v>
      </c>
      <c r="H8247" s="1">
        <f>Table1[[#This Row],[target]]-Table1[[#This Row],[output]]</f>
        <v>-0.69255437850952006</v>
      </c>
      <c r="I8247" s="1">
        <f>Table1[[#This Row],[tar-out]]*Table1[[#This Row],[tar-out]]</f>
        <v>0.47963156719270761</v>
      </c>
      <c r="J8247" s="1" t="b">
        <f>AND(ABS(Table1[[#This Row],[tar-out]])&gt;=$J$1,ABS(Table1[[#This Row],[tar-out]])&lt;$K$1)</f>
        <v>1</v>
      </c>
      <c r="K8247" s="1" t="b">
        <f>AND(ABS(Table1[[#This Row],[tar-out]])&gt;=$K$1,ABS(Table1[[#This Row],[tar-out]])&lt;$L$1)</f>
        <v>0</v>
      </c>
      <c r="L8247" s="1" t="b">
        <f>AND(ABS(Table1[[#This Row],[tar-out]])&gt;=$L$1,ABS(Table1[[#This Row],[tar-out]])&lt;$M$1)</f>
        <v>0</v>
      </c>
      <c r="M8247" s="1" t="b">
        <f>AND(ABS(Table1[[#This Row],[tar-out]])&gt;=$M$1,ABS(Table1[[#This Row],[tar-out]])&lt;$N$1)</f>
        <v>0</v>
      </c>
      <c r="N8247" s="1" t="b">
        <f>AND(ABS(Table1[[#This Row],[tar-out]])&gt;=$N$1,ABS(Table1[[#This Row],[tar-out]])&lt;$O$1)</f>
        <v>0</v>
      </c>
      <c r="O8247" s="1" t="b">
        <f>AND(ABS(Table1[[#This Row],[tar-out]])&gt;=$O$1,ABS(Table1[[#This Row],[tar-out]])&lt;$P$1)</f>
        <v>0</v>
      </c>
      <c r="P8247" s="1">
        <f>ROUND(Table1[[#This Row],[tar-out]],0)</f>
        <v>-1</v>
      </c>
      <c r="Q8247" s="2">
        <v>8245</v>
      </c>
    </row>
    <row r="8248" spans="1:17" x14ac:dyDescent="0.25">
      <c r="A8248">
        <v>17</v>
      </c>
      <c r="B8248">
        <v>128</v>
      </c>
      <c r="C8248">
        <v>5.2941176470588198</v>
      </c>
      <c r="D8248">
        <v>2</v>
      </c>
      <c r="E8248">
        <v>167</v>
      </c>
      <c r="F8248">
        <v>5.9705357142857096</v>
      </c>
      <c r="G8248">
        <v>5.7770056724548304</v>
      </c>
      <c r="H8248" s="1">
        <f>Table1[[#This Row],[target]]-Table1[[#This Row],[output]]</f>
        <v>0.19353004183087918</v>
      </c>
      <c r="I8248" s="1">
        <f>Table1[[#This Row],[tar-out]]*Table1[[#This Row],[tar-out]]</f>
        <v>3.7453877091061849E-2</v>
      </c>
      <c r="J8248" s="1" t="b">
        <f>AND(ABS(Table1[[#This Row],[tar-out]])&gt;=$J$1,ABS(Table1[[#This Row],[tar-out]])&lt;$K$1)</f>
        <v>1</v>
      </c>
      <c r="K8248" s="1" t="b">
        <f>AND(ABS(Table1[[#This Row],[tar-out]])&gt;=$K$1,ABS(Table1[[#This Row],[tar-out]])&lt;$L$1)</f>
        <v>0</v>
      </c>
      <c r="L8248" s="1" t="b">
        <f>AND(ABS(Table1[[#This Row],[tar-out]])&gt;=$L$1,ABS(Table1[[#This Row],[tar-out]])&lt;$M$1)</f>
        <v>0</v>
      </c>
      <c r="M8248" s="1" t="b">
        <f>AND(ABS(Table1[[#This Row],[tar-out]])&gt;=$M$1,ABS(Table1[[#This Row],[tar-out]])&lt;$N$1)</f>
        <v>0</v>
      </c>
      <c r="N8248" s="1" t="b">
        <f>AND(ABS(Table1[[#This Row],[tar-out]])&gt;=$N$1,ABS(Table1[[#This Row],[tar-out]])&lt;$O$1)</f>
        <v>0</v>
      </c>
      <c r="O8248" s="1" t="b">
        <f>AND(ABS(Table1[[#This Row],[tar-out]])&gt;=$O$1,ABS(Table1[[#This Row],[tar-out]])&lt;$P$1)</f>
        <v>0</v>
      </c>
      <c r="P8248" s="1">
        <f>ROUND(Table1[[#This Row],[tar-out]],0)</f>
        <v>0</v>
      </c>
      <c r="Q8248" s="3">
        <v>8246</v>
      </c>
    </row>
    <row r="8249" spans="1:17" x14ac:dyDescent="0.25">
      <c r="A8249">
        <v>17</v>
      </c>
      <c r="B8249">
        <v>128</v>
      </c>
      <c r="C8249">
        <v>5.2941176470588198</v>
      </c>
      <c r="D8249">
        <v>2</v>
      </c>
      <c r="E8249">
        <v>168</v>
      </c>
      <c r="F8249">
        <v>5.9024390243902403</v>
      </c>
      <c r="G8249">
        <v>5.7772388458251998</v>
      </c>
      <c r="H8249" s="1">
        <f>Table1[[#This Row],[target]]-Table1[[#This Row],[output]]</f>
        <v>0.12520017856504051</v>
      </c>
      <c r="I8249" s="1">
        <f>Table1[[#This Row],[tar-out]]*Table1[[#This Row],[tar-out]]</f>
        <v>1.5675084712718029E-2</v>
      </c>
      <c r="J8249" s="1" t="b">
        <f>AND(ABS(Table1[[#This Row],[tar-out]])&gt;=$J$1,ABS(Table1[[#This Row],[tar-out]])&lt;$K$1)</f>
        <v>1</v>
      </c>
      <c r="K8249" s="1" t="b">
        <f>AND(ABS(Table1[[#This Row],[tar-out]])&gt;=$K$1,ABS(Table1[[#This Row],[tar-out]])&lt;$L$1)</f>
        <v>0</v>
      </c>
      <c r="L8249" s="1" t="b">
        <f>AND(ABS(Table1[[#This Row],[tar-out]])&gt;=$L$1,ABS(Table1[[#This Row],[tar-out]])&lt;$M$1)</f>
        <v>0</v>
      </c>
      <c r="M8249" s="1" t="b">
        <f>AND(ABS(Table1[[#This Row],[tar-out]])&gt;=$M$1,ABS(Table1[[#This Row],[tar-out]])&lt;$N$1)</f>
        <v>0</v>
      </c>
      <c r="N8249" s="1" t="b">
        <f>AND(ABS(Table1[[#This Row],[tar-out]])&gt;=$N$1,ABS(Table1[[#This Row],[tar-out]])&lt;$O$1)</f>
        <v>0</v>
      </c>
      <c r="O8249" s="1" t="b">
        <f>AND(ABS(Table1[[#This Row],[tar-out]])&gt;=$O$1,ABS(Table1[[#This Row],[tar-out]])&lt;$P$1)</f>
        <v>0</v>
      </c>
      <c r="P8249" s="1">
        <f>ROUND(Table1[[#This Row],[tar-out]],0)</f>
        <v>0</v>
      </c>
      <c r="Q8249" s="2">
        <v>8247</v>
      </c>
    </row>
    <row r="8250" spans="1:17" x14ac:dyDescent="0.25">
      <c r="A8250">
        <v>17</v>
      </c>
      <c r="B8250">
        <v>128</v>
      </c>
      <c r="C8250">
        <v>5.2941176470588198</v>
      </c>
      <c r="D8250">
        <v>2</v>
      </c>
      <c r="E8250">
        <v>176</v>
      </c>
      <c r="F8250">
        <v>5.9969061960360799</v>
      </c>
      <c r="G8250">
        <v>5.7782478332519496</v>
      </c>
      <c r="H8250" s="1">
        <f>Table1[[#This Row],[target]]-Table1[[#This Row],[output]]</f>
        <v>0.21865836278413031</v>
      </c>
      <c r="I8250" s="1">
        <f>Table1[[#This Row],[tar-out]]*Table1[[#This Row],[tar-out]]</f>
        <v>4.7811479615436345E-2</v>
      </c>
      <c r="J8250" s="1" t="b">
        <f>AND(ABS(Table1[[#This Row],[tar-out]])&gt;=$J$1,ABS(Table1[[#This Row],[tar-out]])&lt;$K$1)</f>
        <v>1</v>
      </c>
      <c r="K8250" s="1" t="b">
        <f>AND(ABS(Table1[[#This Row],[tar-out]])&gt;=$K$1,ABS(Table1[[#This Row],[tar-out]])&lt;$L$1)</f>
        <v>0</v>
      </c>
      <c r="L8250" s="1" t="b">
        <f>AND(ABS(Table1[[#This Row],[tar-out]])&gt;=$L$1,ABS(Table1[[#This Row],[tar-out]])&lt;$M$1)</f>
        <v>0</v>
      </c>
      <c r="M8250" s="1" t="b">
        <f>AND(ABS(Table1[[#This Row],[tar-out]])&gt;=$M$1,ABS(Table1[[#This Row],[tar-out]])&lt;$N$1)</f>
        <v>0</v>
      </c>
      <c r="N8250" s="1" t="b">
        <f>AND(ABS(Table1[[#This Row],[tar-out]])&gt;=$N$1,ABS(Table1[[#This Row],[tar-out]])&lt;$O$1)</f>
        <v>0</v>
      </c>
      <c r="O8250" s="1" t="b">
        <f>AND(ABS(Table1[[#This Row],[tar-out]])&gt;=$O$1,ABS(Table1[[#This Row],[tar-out]])&lt;$P$1)</f>
        <v>0</v>
      </c>
      <c r="P8250" s="1">
        <f>ROUND(Table1[[#This Row],[tar-out]],0)</f>
        <v>0</v>
      </c>
      <c r="Q8250" s="3">
        <v>8248</v>
      </c>
    </row>
    <row r="8251" spans="1:17" x14ac:dyDescent="0.25">
      <c r="A8251">
        <v>17</v>
      </c>
      <c r="B8251">
        <v>128</v>
      </c>
      <c r="C8251">
        <v>5.2941176470588198</v>
      </c>
      <c r="D8251">
        <v>2</v>
      </c>
      <c r="E8251">
        <v>96</v>
      </c>
      <c r="F8251">
        <v>5.0158730158730203</v>
      </c>
      <c r="G8251">
        <v>5.7676920890808097</v>
      </c>
      <c r="H8251" s="1">
        <f>Table1[[#This Row],[target]]-Table1[[#This Row],[output]]</f>
        <v>-0.7518190732077894</v>
      </c>
      <c r="I8251" s="1">
        <f>Table1[[#This Row],[tar-out]]*Table1[[#This Row],[tar-out]]</f>
        <v>0.56523191883901935</v>
      </c>
      <c r="J8251" s="1" t="b">
        <f>AND(ABS(Table1[[#This Row],[tar-out]])&gt;=$J$1,ABS(Table1[[#This Row],[tar-out]])&lt;$K$1)</f>
        <v>1</v>
      </c>
      <c r="K8251" s="1" t="b">
        <f>AND(ABS(Table1[[#This Row],[tar-out]])&gt;=$K$1,ABS(Table1[[#This Row],[tar-out]])&lt;$L$1)</f>
        <v>0</v>
      </c>
      <c r="L8251" s="1" t="b">
        <f>AND(ABS(Table1[[#This Row],[tar-out]])&gt;=$L$1,ABS(Table1[[#This Row],[tar-out]])&lt;$M$1)</f>
        <v>0</v>
      </c>
      <c r="M8251" s="1" t="b">
        <f>AND(ABS(Table1[[#This Row],[tar-out]])&gt;=$M$1,ABS(Table1[[#This Row],[tar-out]])&lt;$N$1)</f>
        <v>0</v>
      </c>
      <c r="N8251" s="1" t="b">
        <f>AND(ABS(Table1[[#This Row],[tar-out]])&gt;=$N$1,ABS(Table1[[#This Row],[tar-out]])&lt;$O$1)</f>
        <v>0</v>
      </c>
      <c r="O8251" s="1" t="b">
        <f>AND(ABS(Table1[[#This Row],[tar-out]])&gt;=$O$1,ABS(Table1[[#This Row],[tar-out]])&lt;$P$1)</f>
        <v>0</v>
      </c>
      <c r="P8251" s="1">
        <f>ROUND(Table1[[#This Row],[tar-out]],0)</f>
        <v>-1</v>
      </c>
      <c r="Q8251" s="2">
        <v>8249</v>
      </c>
    </row>
    <row r="8252" spans="1:17" x14ac:dyDescent="0.25">
      <c r="A8252">
        <v>17</v>
      </c>
      <c r="B8252">
        <v>128</v>
      </c>
      <c r="C8252">
        <v>5.2941176470588198</v>
      </c>
      <c r="D8252">
        <v>2</v>
      </c>
      <c r="E8252">
        <v>144</v>
      </c>
      <c r="F8252">
        <v>5.5098039215686301</v>
      </c>
      <c r="G8252">
        <v>5.7936120033264196</v>
      </c>
      <c r="H8252" s="1">
        <f>Table1[[#This Row],[target]]-Table1[[#This Row],[output]]</f>
        <v>-0.28380808175778949</v>
      </c>
      <c r="I8252" s="1">
        <f>Table1[[#This Row],[tar-out]]*Table1[[#This Row],[tar-out]]</f>
        <v>8.0547027271036117E-2</v>
      </c>
      <c r="J8252" s="1" t="b">
        <f>AND(ABS(Table1[[#This Row],[tar-out]])&gt;=$J$1,ABS(Table1[[#This Row],[tar-out]])&lt;$K$1)</f>
        <v>1</v>
      </c>
      <c r="K8252" s="1" t="b">
        <f>AND(ABS(Table1[[#This Row],[tar-out]])&gt;=$K$1,ABS(Table1[[#This Row],[tar-out]])&lt;$L$1)</f>
        <v>0</v>
      </c>
      <c r="L8252" s="1" t="b">
        <f>AND(ABS(Table1[[#This Row],[tar-out]])&gt;=$L$1,ABS(Table1[[#This Row],[tar-out]])&lt;$M$1)</f>
        <v>0</v>
      </c>
      <c r="M8252" s="1" t="b">
        <f>AND(ABS(Table1[[#This Row],[tar-out]])&gt;=$M$1,ABS(Table1[[#This Row],[tar-out]])&lt;$N$1)</f>
        <v>0</v>
      </c>
      <c r="N8252" s="1" t="b">
        <f>AND(ABS(Table1[[#This Row],[tar-out]])&gt;=$N$1,ABS(Table1[[#This Row],[tar-out]])&lt;$O$1)</f>
        <v>0</v>
      </c>
      <c r="O8252" s="1" t="b">
        <f>AND(ABS(Table1[[#This Row],[tar-out]])&gt;=$O$1,ABS(Table1[[#This Row],[tar-out]])&lt;$P$1)</f>
        <v>0</v>
      </c>
      <c r="P8252" s="1">
        <f>ROUND(Table1[[#This Row],[tar-out]],0)</f>
        <v>0</v>
      </c>
      <c r="Q8252" s="3">
        <v>8250</v>
      </c>
    </row>
    <row r="8253" spans="1:17" x14ac:dyDescent="0.25">
      <c r="A8253">
        <v>17</v>
      </c>
      <c r="B8253">
        <v>128</v>
      </c>
      <c r="C8253">
        <v>5.2941176470588198</v>
      </c>
      <c r="D8253">
        <v>2</v>
      </c>
      <c r="E8253">
        <v>136</v>
      </c>
      <c r="F8253">
        <v>5.9780219780219799</v>
      </c>
      <c r="G8253">
        <v>5.7990369796752903</v>
      </c>
      <c r="H8253" s="1">
        <f>Table1[[#This Row],[target]]-Table1[[#This Row],[output]]</f>
        <v>0.17898499834668957</v>
      </c>
      <c r="I8253" s="1">
        <f>Table1[[#This Row],[tar-out]]*Table1[[#This Row],[tar-out]]</f>
        <v>3.2035629633164468E-2</v>
      </c>
      <c r="J8253" s="1" t="b">
        <f>AND(ABS(Table1[[#This Row],[tar-out]])&gt;=$J$1,ABS(Table1[[#This Row],[tar-out]])&lt;$K$1)</f>
        <v>1</v>
      </c>
      <c r="K8253" s="1" t="b">
        <f>AND(ABS(Table1[[#This Row],[tar-out]])&gt;=$K$1,ABS(Table1[[#This Row],[tar-out]])&lt;$L$1)</f>
        <v>0</v>
      </c>
      <c r="L8253" s="1" t="b">
        <f>AND(ABS(Table1[[#This Row],[tar-out]])&gt;=$L$1,ABS(Table1[[#This Row],[tar-out]])&lt;$M$1)</f>
        <v>0</v>
      </c>
      <c r="M8253" s="1" t="b">
        <f>AND(ABS(Table1[[#This Row],[tar-out]])&gt;=$M$1,ABS(Table1[[#This Row],[tar-out]])&lt;$N$1)</f>
        <v>0</v>
      </c>
      <c r="N8253" s="1" t="b">
        <f>AND(ABS(Table1[[#This Row],[tar-out]])&gt;=$N$1,ABS(Table1[[#This Row],[tar-out]])&lt;$O$1)</f>
        <v>0</v>
      </c>
      <c r="O8253" s="1" t="b">
        <f>AND(ABS(Table1[[#This Row],[tar-out]])&gt;=$O$1,ABS(Table1[[#This Row],[tar-out]])&lt;$P$1)</f>
        <v>0</v>
      </c>
      <c r="P8253" s="1">
        <f>ROUND(Table1[[#This Row],[tar-out]],0)</f>
        <v>0</v>
      </c>
      <c r="Q8253" s="2">
        <v>8251</v>
      </c>
    </row>
    <row r="8254" spans="1:17" x14ac:dyDescent="0.25">
      <c r="A8254">
        <v>17</v>
      </c>
      <c r="B8254">
        <v>128</v>
      </c>
      <c r="C8254">
        <v>5.2941176470588198</v>
      </c>
      <c r="D8254">
        <v>2</v>
      </c>
      <c r="E8254">
        <v>436</v>
      </c>
      <c r="F8254">
        <v>5</v>
      </c>
      <c r="G8254">
        <v>5.83791160583496</v>
      </c>
      <c r="H8254" s="1">
        <f>Table1[[#This Row],[target]]-Table1[[#This Row],[output]]</f>
        <v>-0.83791160583496005</v>
      </c>
      <c r="I8254" s="1">
        <f>Table1[[#This Row],[tar-out]]*Table1[[#This Row],[tar-out]]</f>
        <v>0.7020958591929215</v>
      </c>
      <c r="J8254" s="1" t="b">
        <f>AND(ABS(Table1[[#This Row],[tar-out]])&gt;=$J$1,ABS(Table1[[#This Row],[tar-out]])&lt;$K$1)</f>
        <v>1</v>
      </c>
      <c r="K8254" s="1" t="b">
        <f>AND(ABS(Table1[[#This Row],[tar-out]])&gt;=$K$1,ABS(Table1[[#This Row],[tar-out]])&lt;$L$1)</f>
        <v>0</v>
      </c>
      <c r="L8254" s="1" t="b">
        <f>AND(ABS(Table1[[#This Row],[tar-out]])&gt;=$L$1,ABS(Table1[[#This Row],[tar-out]])&lt;$M$1)</f>
        <v>0</v>
      </c>
      <c r="M8254" s="1" t="b">
        <f>AND(ABS(Table1[[#This Row],[tar-out]])&gt;=$M$1,ABS(Table1[[#This Row],[tar-out]])&lt;$N$1)</f>
        <v>0</v>
      </c>
      <c r="N8254" s="1" t="b">
        <f>AND(ABS(Table1[[#This Row],[tar-out]])&gt;=$N$1,ABS(Table1[[#This Row],[tar-out]])&lt;$O$1)</f>
        <v>0</v>
      </c>
      <c r="O8254" s="1" t="b">
        <f>AND(ABS(Table1[[#This Row],[tar-out]])&gt;=$O$1,ABS(Table1[[#This Row],[tar-out]])&lt;$P$1)</f>
        <v>0</v>
      </c>
      <c r="P8254" s="1">
        <f>ROUND(Table1[[#This Row],[tar-out]],0)</f>
        <v>-1</v>
      </c>
      <c r="Q8254" s="3">
        <v>8252</v>
      </c>
    </row>
    <row r="8255" spans="1:17" x14ac:dyDescent="0.25">
      <c r="A8255">
        <v>17</v>
      </c>
      <c r="B8255">
        <v>128</v>
      </c>
      <c r="C8255">
        <v>5.2941176470588198</v>
      </c>
      <c r="D8255">
        <v>2</v>
      </c>
      <c r="E8255">
        <v>304</v>
      </c>
      <c r="F8255">
        <v>5</v>
      </c>
      <c r="G8255">
        <v>5.8108663558959996</v>
      </c>
      <c r="H8255" s="1">
        <f>Table1[[#This Row],[target]]-Table1[[#This Row],[output]]</f>
        <v>-0.81086635589599965</v>
      </c>
      <c r="I8255" s="1">
        <f>Table1[[#This Row],[tar-out]]*Table1[[#This Row],[tar-out]]</f>
        <v>0.65750424712405797</v>
      </c>
      <c r="J8255" s="1" t="b">
        <f>AND(ABS(Table1[[#This Row],[tar-out]])&gt;=$J$1,ABS(Table1[[#This Row],[tar-out]])&lt;$K$1)</f>
        <v>1</v>
      </c>
      <c r="K8255" s="1" t="b">
        <f>AND(ABS(Table1[[#This Row],[tar-out]])&gt;=$K$1,ABS(Table1[[#This Row],[tar-out]])&lt;$L$1)</f>
        <v>0</v>
      </c>
      <c r="L8255" s="1" t="b">
        <f>AND(ABS(Table1[[#This Row],[tar-out]])&gt;=$L$1,ABS(Table1[[#This Row],[tar-out]])&lt;$M$1)</f>
        <v>0</v>
      </c>
      <c r="M8255" s="1" t="b">
        <f>AND(ABS(Table1[[#This Row],[tar-out]])&gt;=$M$1,ABS(Table1[[#This Row],[tar-out]])&lt;$N$1)</f>
        <v>0</v>
      </c>
      <c r="N8255" s="1" t="b">
        <f>AND(ABS(Table1[[#This Row],[tar-out]])&gt;=$N$1,ABS(Table1[[#This Row],[tar-out]])&lt;$O$1)</f>
        <v>0</v>
      </c>
      <c r="O8255" s="1" t="b">
        <f>AND(ABS(Table1[[#This Row],[tar-out]])&gt;=$O$1,ABS(Table1[[#This Row],[tar-out]])&lt;$P$1)</f>
        <v>0</v>
      </c>
      <c r="P8255" s="1">
        <f>ROUND(Table1[[#This Row],[tar-out]],0)</f>
        <v>-1</v>
      </c>
      <c r="Q8255" s="2">
        <v>8253</v>
      </c>
    </row>
    <row r="8256" spans="1:17" x14ac:dyDescent="0.25">
      <c r="A8256">
        <v>17</v>
      </c>
      <c r="B8256">
        <v>128</v>
      </c>
      <c r="C8256">
        <v>5.2941176470588198</v>
      </c>
      <c r="D8256">
        <v>2</v>
      </c>
      <c r="E8256">
        <v>196</v>
      </c>
      <c r="F8256">
        <v>5</v>
      </c>
      <c r="G8256">
        <v>5.7845187187194798</v>
      </c>
      <c r="H8256" s="1">
        <f>Table1[[#This Row],[target]]-Table1[[#This Row],[output]]</f>
        <v>-0.78451871871947976</v>
      </c>
      <c r="I8256" s="1">
        <f>Table1[[#This Row],[tar-out]]*Table1[[#This Row],[tar-out]]</f>
        <v>0.61546962002125416</v>
      </c>
      <c r="J8256" s="1" t="b">
        <f>AND(ABS(Table1[[#This Row],[tar-out]])&gt;=$J$1,ABS(Table1[[#This Row],[tar-out]])&lt;$K$1)</f>
        <v>1</v>
      </c>
      <c r="K8256" s="1" t="b">
        <f>AND(ABS(Table1[[#This Row],[tar-out]])&gt;=$K$1,ABS(Table1[[#This Row],[tar-out]])&lt;$L$1)</f>
        <v>0</v>
      </c>
      <c r="L8256" s="1" t="b">
        <f>AND(ABS(Table1[[#This Row],[tar-out]])&gt;=$L$1,ABS(Table1[[#This Row],[tar-out]])&lt;$M$1)</f>
        <v>0</v>
      </c>
      <c r="M8256" s="1" t="b">
        <f>AND(ABS(Table1[[#This Row],[tar-out]])&gt;=$M$1,ABS(Table1[[#This Row],[tar-out]])&lt;$N$1)</f>
        <v>0</v>
      </c>
      <c r="N8256" s="1" t="b">
        <f>AND(ABS(Table1[[#This Row],[tar-out]])&gt;=$N$1,ABS(Table1[[#This Row],[tar-out]])&lt;$O$1)</f>
        <v>0</v>
      </c>
      <c r="O8256" s="1" t="b">
        <f>AND(ABS(Table1[[#This Row],[tar-out]])&gt;=$O$1,ABS(Table1[[#This Row],[tar-out]])&lt;$P$1)</f>
        <v>0</v>
      </c>
      <c r="P8256" s="1">
        <f>ROUND(Table1[[#This Row],[tar-out]],0)</f>
        <v>-1</v>
      </c>
      <c r="Q8256" s="3">
        <v>8254</v>
      </c>
    </row>
    <row r="8257" spans="1:17" x14ac:dyDescent="0.25">
      <c r="A8257">
        <v>17</v>
      </c>
      <c r="B8257">
        <v>128</v>
      </c>
      <c r="C8257">
        <v>5.2941176470588198</v>
      </c>
      <c r="D8257">
        <v>2</v>
      </c>
      <c r="E8257">
        <v>1606</v>
      </c>
      <c r="F8257">
        <v>6</v>
      </c>
      <c r="G8257">
        <v>6.0260791778564498</v>
      </c>
      <c r="H8257" s="1">
        <f>Table1[[#This Row],[target]]-Table1[[#This Row],[output]]</f>
        <v>-2.6079177856449753E-2</v>
      </c>
      <c r="I8257" s="1">
        <f>Table1[[#This Row],[tar-out]]*Table1[[#This Row],[tar-out]]</f>
        <v>6.8012351766833911E-4</v>
      </c>
      <c r="J8257" s="1" t="b">
        <f>AND(ABS(Table1[[#This Row],[tar-out]])&gt;=$J$1,ABS(Table1[[#This Row],[tar-out]])&lt;$K$1)</f>
        <v>1</v>
      </c>
      <c r="K8257" s="1" t="b">
        <f>AND(ABS(Table1[[#This Row],[tar-out]])&gt;=$K$1,ABS(Table1[[#This Row],[tar-out]])&lt;$L$1)</f>
        <v>0</v>
      </c>
      <c r="L8257" s="1" t="b">
        <f>AND(ABS(Table1[[#This Row],[tar-out]])&gt;=$L$1,ABS(Table1[[#This Row],[tar-out]])&lt;$M$1)</f>
        <v>0</v>
      </c>
      <c r="M8257" s="1" t="b">
        <f>AND(ABS(Table1[[#This Row],[tar-out]])&gt;=$M$1,ABS(Table1[[#This Row],[tar-out]])&lt;$N$1)</f>
        <v>0</v>
      </c>
      <c r="N8257" s="1" t="b">
        <f>AND(ABS(Table1[[#This Row],[tar-out]])&gt;=$N$1,ABS(Table1[[#This Row],[tar-out]])&lt;$O$1)</f>
        <v>0</v>
      </c>
      <c r="O8257" s="1" t="b">
        <f>AND(ABS(Table1[[#This Row],[tar-out]])&gt;=$O$1,ABS(Table1[[#This Row],[tar-out]])&lt;$P$1)</f>
        <v>0</v>
      </c>
      <c r="P8257" s="1">
        <f>ROUND(Table1[[#This Row],[tar-out]],0)</f>
        <v>0</v>
      </c>
      <c r="Q8257" s="2">
        <v>8255</v>
      </c>
    </row>
    <row r="8258" spans="1:17" x14ac:dyDescent="0.25">
      <c r="A8258">
        <v>17</v>
      </c>
      <c r="B8258">
        <v>128</v>
      </c>
      <c r="C8258">
        <v>5.2941176470588198</v>
      </c>
      <c r="D8258">
        <v>2</v>
      </c>
      <c r="E8258">
        <v>1366</v>
      </c>
      <c r="F8258">
        <v>6</v>
      </c>
      <c r="G8258">
        <v>6.0014586448669398</v>
      </c>
      <c r="H8258" s="1">
        <f>Table1[[#This Row],[target]]-Table1[[#This Row],[output]]</f>
        <v>-1.4586448669398067E-3</v>
      </c>
      <c r="I8258" s="1">
        <f>Table1[[#This Row],[tar-out]]*Table1[[#This Row],[tar-out]]</f>
        <v>2.1276448478498463E-6</v>
      </c>
      <c r="J8258" s="1" t="b">
        <f>AND(ABS(Table1[[#This Row],[tar-out]])&gt;=$J$1,ABS(Table1[[#This Row],[tar-out]])&lt;$K$1)</f>
        <v>1</v>
      </c>
      <c r="K8258" s="1" t="b">
        <f>AND(ABS(Table1[[#This Row],[tar-out]])&gt;=$K$1,ABS(Table1[[#This Row],[tar-out]])&lt;$L$1)</f>
        <v>0</v>
      </c>
      <c r="L8258" s="1" t="b">
        <f>AND(ABS(Table1[[#This Row],[tar-out]])&gt;=$L$1,ABS(Table1[[#This Row],[tar-out]])&lt;$M$1)</f>
        <v>0</v>
      </c>
      <c r="M8258" s="1" t="b">
        <f>AND(ABS(Table1[[#This Row],[tar-out]])&gt;=$M$1,ABS(Table1[[#This Row],[tar-out]])&lt;$N$1)</f>
        <v>0</v>
      </c>
      <c r="N8258" s="1" t="b">
        <f>AND(ABS(Table1[[#This Row],[tar-out]])&gt;=$N$1,ABS(Table1[[#This Row],[tar-out]])&lt;$O$1)</f>
        <v>0</v>
      </c>
      <c r="O8258" s="1" t="b">
        <f>AND(ABS(Table1[[#This Row],[tar-out]])&gt;=$O$1,ABS(Table1[[#This Row],[tar-out]])&lt;$P$1)</f>
        <v>0</v>
      </c>
      <c r="P8258" s="1">
        <f>ROUND(Table1[[#This Row],[tar-out]],0)</f>
        <v>0</v>
      </c>
      <c r="Q8258" s="3">
        <v>8256</v>
      </c>
    </row>
    <row r="8259" spans="1:17" x14ac:dyDescent="0.25">
      <c r="A8259">
        <v>17</v>
      </c>
      <c r="B8259">
        <v>128</v>
      </c>
      <c r="C8259">
        <v>5.2941176470588198</v>
      </c>
      <c r="D8259">
        <v>2</v>
      </c>
      <c r="E8259">
        <v>1302</v>
      </c>
      <c r="F8259">
        <v>6</v>
      </c>
      <c r="G8259">
        <v>5.9948930740356401</v>
      </c>
      <c r="H8259" s="1">
        <f>Table1[[#This Row],[target]]-Table1[[#This Row],[output]]</f>
        <v>5.1069259643599096E-3</v>
      </c>
      <c r="I8259" s="1">
        <f>Table1[[#This Row],[tar-out]]*Table1[[#This Row],[tar-out]]</f>
        <v>2.6080692805453395E-5</v>
      </c>
      <c r="J8259" s="1" t="b">
        <f>AND(ABS(Table1[[#This Row],[tar-out]])&gt;=$J$1,ABS(Table1[[#This Row],[tar-out]])&lt;$K$1)</f>
        <v>1</v>
      </c>
      <c r="K8259" s="1" t="b">
        <f>AND(ABS(Table1[[#This Row],[tar-out]])&gt;=$K$1,ABS(Table1[[#This Row],[tar-out]])&lt;$L$1)</f>
        <v>0</v>
      </c>
      <c r="L8259" s="1" t="b">
        <f>AND(ABS(Table1[[#This Row],[tar-out]])&gt;=$L$1,ABS(Table1[[#This Row],[tar-out]])&lt;$M$1)</f>
        <v>0</v>
      </c>
      <c r="M8259" s="1" t="b">
        <f>AND(ABS(Table1[[#This Row],[tar-out]])&gt;=$M$1,ABS(Table1[[#This Row],[tar-out]])&lt;$N$1)</f>
        <v>0</v>
      </c>
      <c r="N8259" s="1" t="b">
        <f>AND(ABS(Table1[[#This Row],[tar-out]])&gt;=$N$1,ABS(Table1[[#This Row],[tar-out]])&lt;$O$1)</f>
        <v>0</v>
      </c>
      <c r="O8259" s="1" t="b">
        <f>AND(ABS(Table1[[#This Row],[tar-out]])&gt;=$O$1,ABS(Table1[[#This Row],[tar-out]])&lt;$P$1)</f>
        <v>0</v>
      </c>
      <c r="P8259" s="1">
        <f>ROUND(Table1[[#This Row],[tar-out]],0)</f>
        <v>0</v>
      </c>
      <c r="Q8259" s="2">
        <v>8257</v>
      </c>
    </row>
    <row r="8260" spans="1:17" x14ac:dyDescent="0.25">
      <c r="A8260">
        <v>17</v>
      </c>
      <c r="B8260">
        <v>128</v>
      </c>
      <c r="C8260">
        <v>5.2941176470588198</v>
      </c>
      <c r="D8260">
        <v>2</v>
      </c>
      <c r="E8260">
        <v>554</v>
      </c>
      <c r="F8260">
        <v>6.0000968450325001</v>
      </c>
      <c r="G8260">
        <v>5.882568359375</v>
      </c>
      <c r="H8260" s="1">
        <f>Table1[[#This Row],[target]]-Table1[[#This Row],[output]]</f>
        <v>0.11752848565750007</v>
      </c>
      <c r="I8260" s="1">
        <f>Table1[[#This Row],[tar-out]]*Table1[[#This Row],[tar-out]]</f>
        <v>1.3812944940945199E-2</v>
      </c>
      <c r="J8260" s="1" t="b">
        <f>AND(ABS(Table1[[#This Row],[tar-out]])&gt;=$J$1,ABS(Table1[[#This Row],[tar-out]])&lt;$K$1)</f>
        <v>1</v>
      </c>
      <c r="K8260" s="1" t="b">
        <f>AND(ABS(Table1[[#This Row],[tar-out]])&gt;=$K$1,ABS(Table1[[#This Row],[tar-out]])&lt;$L$1)</f>
        <v>0</v>
      </c>
      <c r="L8260" s="1" t="b">
        <f>AND(ABS(Table1[[#This Row],[tar-out]])&gt;=$L$1,ABS(Table1[[#This Row],[tar-out]])&lt;$M$1)</f>
        <v>0</v>
      </c>
      <c r="M8260" s="1" t="b">
        <f>AND(ABS(Table1[[#This Row],[tar-out]])&gt;=$M$1,ABS(Table1[[#This Row],[tar-out]])&lt;$N$1)</f>
        <v>0</v>
      </c>
      <c r="N8260" s="1" t="b">
        <f>AND(ABS(Table1[[#This Row],[tar-out]])&gt;=$N$1,ABS(Table1[[#This Row],[tar-out]])&lt;$O$1)</f>
        <v>0</v>
      </c>
      <c r="O8260" s="1" t="b">
        <f>AND(ABS(Table1[[#This Row],[tar-out]])&gt;=$O$1,ABS(Table1[[#This Row],[tar-out]])&lt;$P$1)</f>
        <v>0</v>
      </c>
      <c r="P8260" s="1">
        <f>ROUND(Table1[[#This Row],[tar-out]],0)</f>
        <v>0</v>
      </c>
      <c r="Q8260" s="3">
        <v>8258</v>
      </c>
    </row>
    <row r="8261" spans="1:17" x14ac:dyDescent="0.25">
      <c r="A8261">
        <v>17</v>
      </c>
      <c r="B8261">
        <v>128</v>
      </c>
      <c r="C8261">
        <v>5.2941176470588198</v>
      </c>
      <c r="D8261">
        <v>2</v>
      </c>
      <c r="E8261">
        <v>1030</v>
      </c>
      <c r="F8261">
        <v>6</v>
      </c>
      <c r="G8261">
        <v>5.9609665870666504</v>
      </c>
      <c r="H8261" s="1">
        <f>Table1[[#This Row],[target]]-Table1[[#This Row],[output]]</f>
        <v>3.9033412933349609E-2</v>
      </c>
      <c r="I8261" s="1">
        <f>Table1[[#This Row],[tar-out]]*Table1[[#This Row],[tar-out]]</f>
        <v>1.5236073252253846E-3</v>
      </c>
      <c r="J8261" s="1" t="b">
        <f>AND(ABS(Table1[[#This Row],[tar-out]])&gt;=$J$1,ABS(Table1[[#This Row],[tar-out]])&lt;$K$1)</f>
        <v>1</v>
      </c>
      <c r="K8261" s="1" t="b">
        <f>AND(ABS(Table1[[#This Row],[tar-out]])&gt;=$K$1,ABS(Table1[[#This Row],[tar-out]])&lt;$L$1)</f>
        <v>0</v>
      </c>
      <c r="L8261" s="1" t="b">
        <f>AND(ABS(Table1[[#This Row],[tar-out]])&gt;=$L$1,ABS(Table1[[#This Row],[tar-out]])&lt;$M$1)</f>
        <v>0</v>
      </c>
      <c r="M8261" s="1" t="b">
        <f>AND(ABS(Table1[[#This Row],[tar-out]])&gt;=$M$1,ABS(Table1[[#This Row],[tar-out]])&lt;$N$1)</f>
        <v>0</v>
      </c>
      <c r="N8261" s="1" t="b">
        <f>AND(ABS(Table1[[#This Row],[tar-out]])&gt;=$N$1,ABS(Table1[[#This Row],[tar-out]])&lt;$O$1)</f>
        <v>0</v>
      </c>
      <c r="O8261" s="1" t="b">
        <f>AND(ABS(Table1[[#This Row],[tar-out]])&gt;=$O$1,ABS(Table1[[#This Row],[tar-out]])&lt;$P$1)</f>
        <v>0</v>
      </c>
      <c r="P8261" s="1">
        <f>ROUND(Table1[[#This Row],[tar-out]],0)</f>
        <v>0</v>
      </c>
      <c r="Q8261" s="2">
        <v>8259</v>
      </c>
    </row>
    <row r="8262" spans="1:17" x14ac:dyDescent="0.25">
      <c r="A8262">
        <v>17</v>
      </c>
      <c r="B8262">
        <v>128</v>
      </c>
      <c r="C8262">
        <v>5.2941176470588198</v>
      </c>
      <c r="D8262">
        <v>2</v>
      </c>
      <c r="E8262">
        <v>911</v>
      </c>
      <c r="F8262">
        <v>5.9999019480642497</v>
      </c>
      <c r="G8262">
        <v>5.9434781074523899</v>
      </c>
      <c r="H8262" s="1">
        <f>Table1[[#This Row],[target]]-Table1[[#This Row],[output]]</f>
        <v>5.6423840611859788E-2</v>
      </c>
      <c r="I8262" s="1">
        <f>Table1[[#This Row],[tar-out]]*Table1[[#This Row],[tar-out]]</f>
        <v>3.183649789392558E-3</v>
      </c>
      <c r="J8262" s="1" t="b">
        <f>AND(ABS(Table1[[#This Row],[tar-out]])&gt;=$J$1,ABS(Table1[[#This Row],[tar-out]])&lt;$K$1)</f>
        <v>1</v>
      </c>
      <c r="K8262" s="1" t="b">
        <f>AND(ABS(Table1[[#This Row],[tar-out]])&gt;=$K$1,ABS(Table1[[#This Row],[tar-out]])&lt;$L$1)</f>
        <v>0</v>
      </c>
      <c r="L8262" s="1" t="b">
        <f>AND(ABS(Table1[[#This Row],[tar-out]])&gt;=$L$1,ABS(Table1[[#This Row],[tar-out]])&lt;$M$1)</f>
        <v>0</v>
      </c>
      <c r="M8262" s="1" t="b">
        <f>AND(ABS(Table1[[#This Row],[tar-out]])&gt;=$M$1,ABS(Table1[[#This Row],[tar-out]])&lt;$N$1)</f>
        <v>0</v>
      </c>
      <c r="N8262" s="1" t="b">
        <f>AND(ABS(Table1[[#This Row],[tar-out]])&gt;=$N$1,ABS(Table1[[#This Row],[tar-out]])&lt;$O$1)</f>
        <v>0</v>
      </c>
      <c r="O8262" s="1" t="b">
        <f>AND(ABS(Table1[[#This Row],[tar-out]])&gt;=$O$1,ABS(Table1[[#This Row],[tar-out]])&lt;$P$1)</f>
        <v>0</v>
      </c>
      <c r="P8262" s="1">
        <f>ROUND(Table1[[#This Row],[tar-out]],0)</f>
        <v>0</v>
      </c>
      <c r="Q8262" s="3">
        <v>8260</v>
      </c>
    </row>
    <row r="8263" spans="1:17" x14ac:dyDescent="0.25">
      <c r="A8263">
        <v>17</v>
      </c>
      <c r="B8263">
        <v>128</v>
      </c>
      <c r="C8263">
        <v>5.2941176470588198</v>
      </c>
      <c r="D8263">
        <v>2</v>
      </c>
      <c r="E8263">
        <v>847</v>
      </c>
      <c r="F8263">
        <v>5.99989108057345</v>
      </c>
      <c r="G8263">
        <v>5.9342460632324201</v>
      </c>
      <c r="H8263" s="1">
        <f>Table1[[#This Row],[target]]-Table1[[#This Row],[output]]</f>
        <v>6.5645017341029899E-2</v>
      </c>
      <c r="I8263" s="1">
        <f>Table1[[#This Row],[tar-out]]*Table1[[#This Row],[tar-out]]</f>
        <v>4.3092683017041163E-3</v>
      </c>
      <c r="J8263" s="1" t="b">
        <f>AND(ABS(Table1[[#This Row],[tar-out]])&gt;=$J$1,ABS(Table1[[#This Row],[tar-out]])&lt;$K$1)</f>
        <v>1</v>
      </c>
      <c r="K8263" s="1" t="b">
        <f>AND(ABS(Table1[[#This Row],[tar-out]])&gt;=$K$1,ABS(Table1[[#This Row],[tar-out]])&lt;$L$1)</f>
        <v>0</v>
      </c>
      <c r="L8263" s="1" t="b">
        <f>AND(ABS(Table1[[#This Row],[tar-out]])&gt;=$L$1,ABS(Table1[[#This Row],[tar-out]])&lt;$M$1)</f>
        <v>0</v>
      </c>
      <c r="M8263" s="1" t="b">
        <f>AND(ABS(Table1[[#This Row],[tar-out]])&gt;=$M$1,ABS(Table1[[#This Row],[tar-out]])&lt;$N$1)</f>
        <v>0</v>
      </c>
      <c r="N8263" s="1" t="b">
        <f>AND(ABS(Table1[[#This Row],[tar-out]])&gt;=$N$1,ABS(Table1[[#This Row],[tar-out]])&lt;$O$1)</f>
        <v>0</v>
      </c>
      <c r="O8263" s="1" t="b">
        <f>AND(ABS(Table1[[#This Row],[tar-out]])&gt;=$O$1,ABS(Table1[[#This Row],[tar-out]])&lt;$P$1)</f>
        <v>0</v>
      </c>
      <c r="P8263" s="1">
        <f>ROUND(Table1[[#This Row],[tar-out]],0)</f>
        <v>0</v>
      </c>
      <c r="Q8263" s="2">
        <v>8261</v>
      </c>
    </row>
    <row r="8264" spans="1:17" x14ac:dyDescent="0.25">
      <c r="A8264">
        <v>17</v>
      </c>
      <c r="B8264">
        <v>128</v>
      </c>
      <c r="C8264">
        <v>5.2941176470588198</v>
      </c>
      <c r="D8264">
        <v>2</v>
      </c>
      <c r="E8264">
        <v>119</v>
      </c>
      <c r="F8264">
        <v>5.9996305457838197</v>
      </c>
      <c r="G8264">
        <v>5.79361772537231</v>
      </c>
      <c r="H8264" s="1">
        <f>Table1[[#This Row],[target]]-Table1[[#This Row],[output]]</f>
        <v>0.2060128204115097</v>
      </c>
      <c r="I8264" s="1">
        <f>Table1[[#This Row],[tar-out]]*Table1[[#This Row],[tar-out]]</f>
        <v>4.244128217390495E-2</v>
      </c>
      <c r="J8264" s="1" t="b">
        <f>AND(ABS(Table1[[#This Row],[tar-out]])&gt;=$J$1,ABS(Table1[[#This Row],[tar-out]])&lt;$K$1)</f>
        <v>1</v>
      </c>
      <c r="K8264" s="1" t="b">
        <f>AND(ABS(Table1[[#This Row],[tar-out]])&gt;=$K$1,ABS(Table1[[#This Row],[tar-out]])&lt;$L$1)</f>
        <v>0</v>
      </c>
      <c r="L8264" s="1" t="b">
        <f>AND(ABS(Table1[[#This Row],[tar-out]])&gt;=$L$1,ABS(Table1[[#This Row],[tar-out]])&lt;$M$1)</f>
        <v>0</v>
      </c>
      <c r="M8264" s="1" t="b">
        <f>AND(ABS(Table1[[#This Row],[tar-out]])&gt;=$M$1,ABS(Table1[[#This Row],[tar-out]])&lt;$N$1)</f>
        <v>0</v>
      </c>
      <c r="N8264" s="1" t="b">
        <f>AND(ABS(Table1[[#This Row],[tar-out]])&gt;=$N$1,ABS(Table1[[#This Row],[tar-out]])&lt;$O$1)</f>
        <v>0</v>
      </c>
      <c r="O8264" s="1" t="b">
        <f>AND(ABS(Table1[[#This Row],[tar-out]])&gt;=$O$1,ABS(Table1[[#This Row],[tar-out]])&lt;$P$1)</f>
        <v>0</v>
      </c>
      <c r="P8264" s="1">
        <f>ROUND(Table1[[#This Row],[tar-out]],0)</f>
        <v>0</v>
      </c>
      <c r="Q8264" s="3">
        <v>8262</v>
      </c>
    </row>
    <row r="8265" spans="1:17" x14ac:dyDescent="0.25">
      <c r="A8265">
        <v>17</v>
      </c>
      <c r="B8265">
        <v>128</v>
      </c>
      <c r="C8265">
        <v>5.2941176470588198</v>
      </c>
      <c r="D8265">
        <v>2</v>
      </c>
      <c r="E8265">
        <v>1079</v>
      </c>
      <c r="F8265">
        <v>6</v>
      </c>
      <c r="G8265">
        <v>5.9681677818298304</v>
      </c>
      <c r="H8265" s="1">
        <f>Table1[[#This Row],[target]]-Table1[[#This Row],[output]]</f>
        <v>3.1832218170169568E-2</v>
      </c>
      <c r="I8265" s="1">
        <f>Table1[[#This Row],[tar-out]]*Table1[[#This Row],[tar-out]]</f>
        <v>1.0132901136332736E-3</v>
      </c>
      <c r="J8265" s="1" t="b">
        <f>AND(ABS(Table1[[#This Row],[tar-out]])&gt;=$J$1,ABS(Table1[[#This Row],[tar-out]])&lt;$K$1)</f>
        <v>1</v>
      </c>
      <c r="K8265" s="1" t="b">
        <f>AND(ABS(Table1[[#This Row],[tar-out]])&gt;=$K$1,ABS(Table1[[#This Row],[tar-out]])&lt;$L$1)</f>
        <v>0</v>
      </c>
      <c r="L8265" s="1" t="b">
        <f>AND(ABS(Table1[[#This Row],[tar-out]])&gt;=$L$1,ABS(Table1[[#This Row],[tar-out]])&lt;$M$1)</f>
        <v>0</v>
      </c>
      <c r="M8265" s="1" t="b">
        <f>AND(ABS(Table1[[#This Row],[tar-out]])&gt;=$M$1,ABS(Table1[[#This Row],[tar-out]])&lt;$N$1)</f>
        <v>0</v>
      </c>
      <c r="N8265" s="1" t="b">
        <f>AND(ABS(Table1[[#This Row],[tar-out]])&gt;=$N$1,ABS(Table1[[#This Row],[tar-out]])&lt;$O$1)</f>
        <v>0</v>
      </c>
      <c r="O8265" s="1" t="b">
        <f>AND(ABS(Table1[[#This Row],[tar-out]])&gt;=$O$1,ABS(Table1[[#This Row],[tar-out]])&lt;$P$1)</f>
        <v>0</v>
      </c>
      <c r="P8265" s="1">
        <f>ROUND(Table1[[#This Row],[tar-out]],0)</f>
        <v>0</v>
      </c>
      <c r="Q8265" s="2">
        <v>8263</v>
      </c>
    </row>
    <row r="8266" spans="1:17" x14ac:dyDescent="0.25">
      <c r="A8266">
        <v>17</v>
      </c>
      <c r="B8266">
        <v>128</v>
      </c>
      <c r="C8266">
        <v>5.2941176470588198</v>
      </c>
      <c r="D8266">
        <v>2</v>
      </c>
      <c r="E8266">
        <v>1232</v>
      </c>
      <c r="F8266">
        <v>6</v>
      </c>
      <c r="G8266">
        <v>5.9877119064331099</v>
      </c>
      <c r="H8266" s="1">
        <f>Table1[[#This Row],[target]]-Table1[[#This Row],[output]]</f>
        <v>1.228809356689009E-2</v>
      </c>
      <c r="I8266" s="1">
        <f>Table1[[#This Row],[tar-out]]*Table1[[#This Row],[tar-out]]</f>
        <v>1.5099724350864561E-4</v>
      </c>
      <c r="J8266" s="1" t="b">
        <f>AND(ABS(Table1[[#This Row],[tar-out]])&gt;=$J$1,ABS(Table1[[#This Row],[tar-out]])&lt;$K$1)</f>
        <v>1</v>
      </c>
      <c r="K8266" s="1" t="b">
        <f>AND(ABS(Table1[[#This Row],[tar-out]])&gt;=$K$1,ABS(Table1[[#This Row],[tar-out]])&lt;$L$1)</f>
        <v>0</v>
      </c>
      <c r="L8266" s="1" t="b">
        <f>AND(ABS(Table1[[#This Row],[tar-out]])&gt;=$L$1,ABS(Table1[[#This Row],[tar-out]])&lt;$M$1)</f>
        <v>0</v>
      </c>
      <c r="M8266" s="1" t="b">
        <f>AND(ABS(Table1[[#This Row],[tar-out]])&gt;=$M$1,ABS(Table1[[#This Row],[tar-out]])&lt;$N$1)</f>
        <v>0</v>
      </c>
      <c r="N8266" s="1" t="b">
        <f>AND(ABS(Table1[[#This Row],[tar-out]])&gt;=$N$1,ABS(Table1[[#This Row],[tar-out]])&lt;$O$1)</f>
        <v>0</v>
      </c>
      <c r="O8266" s="1" t="b">
        <f>AND(ABS(Table1[[#This Row],[tar-out]])&gt;=$O$1,ABS(Table1[[#This Row],[tar-out]])&lt;$P$1)</f>
        <v>0</v>
      </c>
      <c r="P8266" s="1">
        <f>ROUND(Table1[[#This Row],[tar-out]],0)</f>
        <v>0</v>
      </c>
      <c r="Q8266" s="3">
        <v>8264</v>
      </c>
    </row>
    <row r="8267" spans="1:17" x14ac:dyDescent="0.25">
      <c r="A8267">
        <v>17</v>
      </c>
      <c r="B8267">
        <v>128</v>
      </c>
      <c r="C8267">
        <v>5.2941176470588198</v>
      </c>
      <c r="D8267">
        <v>2</v>
      </c>
      <c r="E8267">
        <v>968</v>
      </c>
      <c r="F8267">
        <v>6.0357612460696801</v>
      </c>
      <c r="G8267">
        <v>5.9518547058105504</v>
      </c>
      <c r="H8267" s="1">
        <f>Table1[[#This Row],[target]]-Table1[[#This Row],[output]]</f>
        <v>8.3906540259129692E-2</v>
      </c>
      <c r="I8267" s="1">
        <f>Table1[[#This Row],[tar-out]]*Table1[[#This Row],[tar-out]]</f>
        <v>7.0403074982569513E-3</v>
      </c>
      <c r="J8267" s="1" t="b">
        <f>AND(ABS(Table1[[#This Row],[tar-out]])&gt;=$J$1,ABS(Table1[[#This Row],[tar-out]])&lt;$K$1)</f>
        <v>1</v>
      </c>
      <c r="K8267" s="1" t="b">
        <f>AND(ABS(Table1[[#This Row],[tar-out]])&gt;=$K$1,ABS(Table1[[#This Row],[tar-out]])&lt;$L$1)</f>
        <v>0</v>
      </c>
      <c r="L8267" s="1" t="b">
        <f>AND(ABS(Table1[[#This Row],[tar-out]])&gt;=$L$1,ABS(Table1[[#This Row],[tar-out]])&lt;$M$1)</f>
        <v>0</v>
      </c>
      <c r="M8267" s="1" t="b">
        <f>AND(ABS(Table1[[#This Row],[tar-out]])&gt;=$M$1,ABS(Table1[[#This Row],[tar-out]])&lt;$N$1)</f>
        <v>0</v>
      </c>
      <c r="N8267" s="1" t="b">
        <f>AND(ABS(Table1[[#This Row],[tar-out]])&gt;=$N$1,ABS(Table1[[#This Row],[tar-out]])&lt;$O$1)</f>
        <v>0</v>
      </c>
      <c r="O8267" s="1" t="b">
        <f>AND(ABS(Table1[[#This Row],[tar-out]])&gt;=$O$1,ABS(Table1[[#This Row],[tar-out]])&lt;$P$1)</f>
        <v>0</v>
      </c>
      <c r="P8267" s="1">
        <f>ROUND(Table1[[#This Row],[tar-out]],0)</f>
        <v>0</v>
      </c>
      <c r="Q8267" s="2">
        <v>8265</v>
      </c>
    </row>
    <row r="8268" spans="1:17" x14ac:dyDescent="0.25">
      <c r="A8268">
        <v>17</v>
      </c>
      <c r="B8268">
        <v>128</v>
      </c>
      <c r="C8268">
        <v>5.2941176470588198</v>
      </c>
      <c r="D8268">
        <v>2</v>
      </c>
      <c r="E8268">
        <v>1128</v>
      </c>
      <c r="F8268">
        <v>6</v>
      </c>
      <c r="G8268">
        <v>5.9753689765930202</v>
      </c>
      <c r="H8268" s="1">
        <f>Table1[[#This Row],[target]]-Table1[[#This Row],[output]]</f>
        <v>2.4631023406979757E-2</v>
      </c>
      <c r="I8268" s="1">
        <f>Table1[[#This Row],[tar-out]]*Table1[[#This Row],[tar-out]]</f>
        <v>6.0668731407518466E-4</v>
      </c>
      <c r="J8268" s="1" t="b">
        <f>AND(ABS(Table1[[#This Row],[tar-out]])&gt;=$J$1,ABS(Table1[[#This Row],[tar-out]])&lt;$K$1)</f>
        <v>1</v>
      </c>
      <c r="K8268" s="1" t="b">
        <f>AND(ABS(Table1[[#This Row],[tar-out]])&gt;=$K$1,ABS(Table1[[#This Row],[tar-out]])&lt;$L$1)</f>
        <v>0</v>
      </c>
      <c r="L8268" s="1" t="b">
        <f>AND(ABS(Table1[[#This Row],[tar-out]])&gt;=$L$1,ABS(Table1[[#This Row],[tar-out]])&lt;$M$1)</f>
        <v>0</v>
      </c>
      <c r="M8268" s="1" t="b">
        <f>AND(ABS(Table1[[#This Row],[tar-out]])&gt;=$M$1,ABS(Table1[[#This Row],[tar-out]])&lt;$N$1)</f>
        <v>0</v>
      </c>
      <c r="N8268" s="1" t="b">
        <f>AND(ABS(Table1[[#This Row],[tar-out]])&gt;=$N$1,ABS(Table1[[#This Row],[tar-out]])&lt;$O$1)</f>
        <v>0</v>
      </c>
      <c r="O8268" s="1" t="b">
        <f>AND(ABS(Table1[[#This Row],[tar-out]])&gt;=$O$1,ABS(Table1[[#This Row],[tar-out]])&lt;$P$1)</f>
        <v>0</v>
      </c>
      <c r="P8268" s="1">
        <f>ROUND(Table1[[#This Row],[tar-out]],0)</f>
        <v>0</v>
      </c>
      <c r="Q8268" s="3">
        <v>8266</v>
      </c>
    </row>
    <row r="8269" spans="1:17" x14ac:dyDescent="0.25">
      <c r="A8269">
        <v>17</v>
      </c>
      <c r="B8269">
        <v>128</v>
      </c>
      <c r="C8269">
        <v>5.2941176470588198</v>
      </c>
      <c r="D8269">
        <v>2</v>
      </c>
      <c r="E8269">
        <v>1231</v>
      </c>
      <c r="F8269">
        <v>6</v>
      </c>
      <c r="G8269">
        <v>5.98760938644409</v>
      </c>
      <c r="H8269" s="1">
        <f>Table1[[#This Row],[target]]-Table1[[#This Row],[output]]</f>
        <v>1.2390613555909979E-2</v>
      </c>
      <c r="I8269" s="1">
        <f>Table1[[#This Row],[tar-out]]*Table1[[#This Row],[tar-out]]</f>
        <v>1.5352730429190014E-4</v>
      </c>
      <c r="J8269" s="1" t="b">
        <f>AND(ABS(Table1[[#This Row],[tar-out]])&gt;=$J$1,ABS(Table1[[#This Row],[tar-out]])&lt;$K$1)</f>
        <v>1</v>
      </c>
      <c r="K8269" s="1" t="b">
        <f>AND(ABS(Table1[[#This Row],[tar-out]])&gt;=$K$1,ABS(Table1[[#This Row],[tar-out]])&lt;$L$1)</f>
        <v>0</v>
      </c>
      <c r="L8269" s="1" t="b">
        <f>AND(ABS(Table1[[#This Row],[tar-out]])&gt;=$L$1,ABS(Table1[[#This Row],[tar-out]])&lt;$M$1)</f>
        <v>0</v>
      </c>
      <c r="M8269" s="1" t="b">
        <f>AND(ABS(Table1[[#This Row],[tar-out]])&gt;=$M$1,ABS(Table1[[#This Row],[tar-out]])&lt;$N$1)</f>
        <v>0</v>
      </c>
      <c r="N8269" s="1" t="b">
        <f>AND(ABS(Table1[[#This Row],[tar-out]])&gt;=$N$1,ABS(Table1[[#This Row],[tar-out]])&lt;$O$1)</f>
        <v>0</v>
      </c>
      <c r="O8269" s="1" t="b">
        <f>AND(ABS(Table1[[#This Row],[tar-out]])&gt;=$O$1,ABS(Table1[[#This Row],[tar-out]])&lt;$P$1)</f>
        <v>0</v>
      </c>
      <c r="P8269" s="1">
        <f>ROUND(Table1[[#This Row],[tar-out]],0)</f>
        <v>0</v>
      </c>
      <c r="Q8269" s="2">
        <v>8267</v>
      </c>
    </row>
    <row r="8270" spans="1:17" x14ac:dyDescent="0.25">
      <c r="A8270">
        <v>17</v>
      </c>
      <c r="B8270">
        <v>128</v>
      </c>
      <c r="C8270">
        <v>5.2941176470588198</v>
      </c>
      <c r="D8270">
        <v>2</v>
      </c>
      <c r="E8270">
        <v>1016</v>
      </c>
      <c r="F8270">
        <v>6</v>
      </c>
      <c r="G8270">
        <v>5.9589090347290004</v>
      </c>
      <c r="H8270" s="1">
        <f>Table1[[#This Row],[target]]-Table1[[#This Row],[output]]</f>
        <v>4.1090965270999646E-2</v>
      </c>
      <c r="I8270" s="1">
        <f>Table1[[#This Row],[tar-out]]*Table1[[#This Row],[tar-out]]</f>
        <v>1.6884674269024989E-3</v>
      </c>
      <c r="J8270" s="1" t="b">
        <f>AND(ABS(Table1[[#This Row],[tar-out]])&gt;=$J$1,ABS(Table1[[#This Row],[tar-out]])&lt;$K$1)</f>
        <v>1</v>
      </c>
      <c r="K8270" s="1" t="b">
        <f>AND(ABS(Table1[[#This Row],[tar-out]])&gt;=$K$1,ABS(Table1[[#This Row],[tar-out]])&lt;$L$1)</f>
        <v>0</v>
      </c>
      <c r="L8270" s="1" t="b">
        <f>AND(ABS(Table1[[#This Row],[tar-out]])&gt;=$L$1,ABS(Table1[[#This Row],[tar-out]])&lt;$M$1)</f>
        <v>0</v>
      </c>
      <c r="M8270" s="1" t="b">
        <f>AND(ABS(Table1[[#This Row],[tar-out]])&gt;=$M$1,ABS(Table1[[#This Row],[tar-out]])&lt;$N$1)</f>
        <v>0</v>
      </c>
      <c r="N8270" s="1" t="b">
        <f>AND(ABS(Table1[[#This Row],[tar-out]])&gt;=$N$1,ABS(Table1[[#This Row],[tar-out]])&lt;$O$1)</f>
        <v>0</v>
      </c>
      <c r="O8270" s="1" t="b">
        <f>AND(ABS(Table1[[#This Row],[tar-out]])&gt;=$O$1,ABS(Table1[[#This Row],[tar-out]])&lt;$P$1)</f>
        <v>0</v>
      </c>
      <c r="P8270" s="1">
        <f>ROUND(Table1[[#This Row],[tar-out]],0)</f>
        <v>0</v>
      </c>
      <c r="Q8270" s="3">
        <v>8268</v>
      </c>
    </row>
    <row r="8271" spans="1:17" x14ac:dyDescent="0.25">
      <c r="A8271">
        <v>17</v>
      </c>
      <c r="B8271">
        <v>128</v>
      </c>
      <c r="C8271">
        <v>5.2941176470588198</v>
      </c>
      <c r="D8271">
        <v>2</v>
      </c>
      <c r="E8271">
        <v>1017</v>
      </c>
      <c r="F8271">
        <v>6</v>
      </c>
      <c r="G8271">
        <v>5.9590559005737296</v>
      </c>
      <c r="H8271" s="1">
        <f>Table1[[#This Row],[target]]-Table1[[#This Row],[output]]</f>
        <v>4.0944099426270419E-2</v>
      </c>
      <c r="I8271" s="1">
        <f>Table1[[#This Row],[tar-out]]*Table1[[#This Row],[tar-out]]</f>
        <v>1.6764192778283176E-3</v>
      </c>
      <c r="J8271" s="1" t="b">
        <f>AND(ABS(Table1[[#This Row],[tar-out]])&gt;=$J$1,ABS(Table1[[#This Row],[tar-out]])&lt;$K$1)</f>
        <v>1</v>
      </c>
      <c r="K8271" s="1" t="b">
        <f>AND(ABS(Table1[[#This Row],[tar-out]])&gt;=$K$1,ABS(Table1[[#This Row],[tar-out]])&lt;$L$1)</f>
        <v>0</v>
      </c>
      <c r="L8271" s="1" t="b">
        <f>AND(ABS(Table1[[#This Row],[tar-out]])&gt;=$L$1,ABS(Table1[[#This Row],[tar-out]])&lt;$M$1)</f>
        <v>0</v>
      </c>
      <c r="M8271" s="1" t="b">
        <f>AND(ABS(Table1[[#This Row],[tar-out]])&gt;=$M$1,ABS(Table1[[#This Row],[tar-out]])&lt;$N$1)</f>
        <v>0</v>
      </c>
      <c r="N8271" s="1" t="b">
        <f>AND(ABS(Table1[[#This Row],[tar-out]])&gt;=$N$1,ABS(Table1[[#This Row],[tar-out]])&lt;$O$1)</f>
        <v>0</v>
      </c>
      <c r="O8271" s="1" t="b">
        <f>AND(ABS(Table1[[#This Row],[tar-out]])&gt;=$O$1,ABS(Table1[[#This Row],[tar-out]])&lt;$P$1)</f>
        <v>0</v>
      </c>
      <c r="P8271" s="1">
        <f>ROUND(Table1[[#This Row],[tar-out]],0)</f>
        <v>0</v>
      </c>
      <c r="Q8271" s="2">
        <v>8269</v>
      </c>
    </row>
    <row r="8272" spans="1:17" x14ac:dyDescent="0.25">
      <c r="A8272">
        <v>17</v>
      </c>
      <c r="B8272">
        <v>128</v>
      </c>
      <c r="C8272">
        <v>5.2941176470588198</v>
      </c>
      <c r="D8272">
        <v>2</v>
      </c>
      <c r="E8272">
        <v>967</v>
      </c>
      <c r="F8272">
        <v>6</v>
      </c>
      <c r="G8272">
        <v>5.9517078399658203</v>
      </c>
      <c r="H8272" s="1">
        <f>Table1[[#This Row],[target]]-Table1[[#This Row],[output]]</f>
        <v>4.8292160034179688E-2</v>
      </c>
      <c r="I8272" s="1">
        <f>Table1[[#This Row],[tar-out]]*Table1[[#This Row],[tar-out]]</f>
        <v>2.3321327207668219E-3</v>
      </c>
      <c r="J8272" s="1" t="b">
        <f>AND(ABS(Table1[[#This Row],[tar-out]])&gt;=$J$1,ABS(Table1[[#This Row],[tar-out]])&lt;$K$1)</f>
        <v>1</v>
      </c>
      <c r="K8272" s="1" t="b">
        <f>AND(ABS(Table1[[#This Row],[tar-out]])&gt;=$K$1,ABS(Table1[[#This Row],[tar-out]])&lt;$L$1)</f>
        <v>0</v>
      </c>
      <c r="L8272" s="1" t="b">
        <f>AND(ABS(Table1[[#This Row],[tar-out]])&gt;=$L$1,ABS(Table1[[#This Row],[tar-out]])&lt;$M$1)</f>
        <v>0</v>
      </c>
      <c r="M8272" s="1" t="b">
        <f>AND(ABS(Table1[[#This Row],[tar-out]])&gt;=$M$1,ABS(Table1[[#This Row],[tar-out]])&lt;$N$1)</f>
        <v>0</v>
      </c>
      <c r="N8272" s="1" t="b">
        <f>AND(ABS(Table1[[#This Row],[tar-out]])&gt;=$N$1,ABS(Table1[[#This Row],[tar-out]])&lt;$O$1)</f>
        <v>0</v>
      </c>
      <c r="O8272" s="1" t="b">
        <f>AND(ABS(Table1[[#This Row],[tar-out]])&gt;=$O$1,ABS(Table1[[#This Row],[tar-out]])&lt;$P$1)</f>
        <v>0</v>
      </c>
      <c r="P8272" s="1">
        <f>ROUND(Table1[[#This Row],[tar-out]],0)</f>
        <v>0</v>
      </c>
      <c r="Q8272" s="3">
        <v>8270</v>
      </c>
    </row>
    <row r="8273" spans="1:17" x14ac:dyDescent="0.25">
      <c r="A8273">
        <v>17</v>
      </c>
      <c r="B8273">
        <v>128</v>
      </c>
      <c r="C8273">
        <v>5.2941176470588198</v>
      </c>
      <c r="D8273">
        <v>2</v>
      </c>
      <c r="E8273">
        <v>504</v>
      </c>
      <c r="F8273">
        <v>6</v>
      </c>
      <c r="G8273">
        <v>5.8560767173767099</v>
      </c>
      <c r="H8273" s="1">
        <f>Table1[[#This Row],[target]]-Table1[[#This Row],[output]]</f>
        <v>0.14392328262329013</v>
      </c>
      <c r="I8273" s="1">
        <f>Table1[[#This Row],[tar-out]]*Table1[[#This Row],[tar-out]]</f>
        <v>2.0713911281063445E-2</v>
      </c>
      <c r="J8273" s="1" t="b">
        <f>AND(ABS(Table1[[#This Row],[tar-out]])&gt;=$J$1,ABS(Table1[[#This Row],[tar-out]])&lt;$K$1)</f>
        <v>1</v>
      </c>
      <c r="K8273" s="1" t="b">
        <f>AND(ABS(Table1[[#This Row],[tar-out]])&gt;=$K$1,ABS(Table1[[#This Row],[tar-out]])&lt;$L$1)</f>
        <v>0</v>
      </c>
      <c r="L8273" s="1" t="b">
        <f>AND(ABS(Table1[[#This Row],[tar-out]])&gt;=$L$1,ABS(Table1[[#This Row],[tar-out]])&lt;$M$1)</f>
        <v>0</v>
      </c>
      <c r="M8273" s="1" t="b">
        <f>AND(ABS(Table1[[#This Row],[tar-out]])&gt;=$M$1,ABS(Table1[[#This Row],[tar-out]])&lt;$N$1)</f>
        <v>0</v>
      </c>
      <c r="N8273" s="1" t="b">
        <f>AND(ABS(Table1[[#This Row],[tar-out]])&gt;=$N$1,ABS(Table1[[#This Row],[tar-out]])&lt;$O$1)</f>
        <v>0</v>
      </c>
      <c r="O8273" s="1" t="b">
        <f>AND(ABS(Table1[[#This Row],[tar-out]])&gt;=$O$1,ABS(Table1[[#This Row],[tar-out]])&lt;$P$1)</f>
        <v>0</v>
      </c>
      <c r="P8273" s="1">
        <f>ROUND(Table1[[#This Row],[tar-out]],0)</f>
        <v>0</v>
      </c>
      <c r="Q8273" s="2">
        <v>8271</v>
      </c>
    </row>
    <row r="8274" spans="1:17" x14ac:dyDescent="0.25">
      <c r="A8274">
        <v>17</v>
      </c>
      <c r="B8274">
        <v>128</v>
      </c>
      <c r="C8274">
        <v>5.2941176470588198</v>
      </c>
      <c r="D8274">
        <v>2</v>
      </c>
      <c r="E8274">
        <v>451</v>
      </c>
      <c r="F8274">
        <v>6</v>
      </c>
      <c r="G8274">
        <v>5.8409881591796902</v>
      </c>
      <c r="H8274" s="1">
        <f>Table1[[#This Row],[target]]-Table1[[#This Row],[output]]</f>
        <v>0.15901184082030984</v>
      </c>
      <c r="I8274" s="1">
        <f>Table1[[#This Row],[tar-out]]*Table1[[#This Row],[tar-out]]</f>
        <v>2.5284765521063554E-2</v>
      </c>
      <c r="J8274" s="1" t="b">
        <f>AND(ABS(Table1[[#This Row],[tar-out]])&gt;=$J$1,ABS(Table1[[#This Row],[tar-out]])&lt;$K$1)</f>
        <v>1</v>
      </c>
      <c r="K8274" s="1" t="b">
        <f>AND(ABS(Table1[[#This Row],[tar-out]])&gt;=$K$1,ABS(Table1[[#This Row],[tar-out]])&lt;$L$1)</f>
        <v>0</v>
      </c>
      <c r="L8274" s="1" t="b">
        <f>AND(ABS(Table1[[#This Row],[tar-out]])&gt;=$L$1,ABS(Table1[[#This Row],[tar-out]])&lt;$M$1)</f>
        <v>0</v>
      </c>
      <c r="M8274" s="1" t="b">
        <f>AND(ABS(Table1[[#This Row],[tar-out]])&gt;=$M$1,ABS(Table1[[#This Row],[tar-out]])&lt;$N$1)</f>
        <v>0</v>
      </c>
      <c r="N8274" s="1" t="b">
        <f>AND(ABS(Table1[[#This Row],[tar-out]])&gt;=$N$1,ABS(Table1[[#This Row],[tar-out]])&lt;$O$1)</f>
        <v>0</v>
      </c>
      <c r="O8274" s="1" t="b">
        <f>AND(ABS(Table1[[#This Row],[tar-out]])&gt;=$O$1,ABS(Table1[[#This Row],[tar-out]])&lt;$P$1)</f>
        <v>0</v>
      </c>
      <c r="P8274" s="1">
        <f>ROUND(Table1[[#This Row],[tar-out]],0)</f>
        <v>0</v>
      </c>
      <c r="Q8274" s="3">
        <v>8272</v>
      </c>
    </row>
    <row r="8275" spans="1:17" x14ac:dyDescent="0.25">
      <c r="A8275">
        <v>17</v>
      </c>
      <c r="B8275">
        <v>128</v>
      </c>
      <c r="C8275">
        <v>5.2941176470588198</v>
      </c>
      <c r="D8275">
        <v>2</v>
      </c>
      <c r="E8275">
        <v>420</v>
      </c>
      <c r="F8275">
        <v>6</v>
      </c>
      <c r="G8275">
        <v>5.8346300125122097</v>
      </c>
      <c r="H8275" s="1">
        <f>Table1[[#This Row],[target]]-Table1[[#This Row],[output]]</f>
        <v>0.1653699874877903</v>
      </c>
      <c r="I8275" s="1">
        <f>Table1[[#This Row],[tar-out]]*Table1[[#This Row],[tar-out]]</f>
        <v>2.7347232761711922E-2</v>
      </c>
      <c r="J8275" s="1" t="b">
        <f>AND(ABS(Table1[[#This Row],[tar-out]])&gt;=$J$1,ABS(Table1[[#This Row],[tar-out]])&lt;$K$1)</f>
        <v>1</v>
      </c>
      <c r="K8275" s="1" t="b">
        <f>AND(ABS(Table1[[#This Row],[tar-out]])&gt;=$K$1,ABS(Table1[[#This Row],[tar-out]])&lt;$L$1)</f>
        <v>0</v>
      </c>
      <c r="L8275" s="1" t="b">
        <f>AND(ABS(Table1[[#This Row],[tar-out]])&gt;=$L$1,ABS(Table1[[#This Row],[tar-out]])&lt;$M$1)</f>
        <v>0</v>
      </c>
      <c r="M8275" s="1" t="b">
        <f>AND(ABS(Table1[[#This Row],[tar-out]])&gt;=$M$1,ABS(Table1[[#This Row],[tar-out]])&lt;$N$1)</f>
        <v>0</v>
      </c>
      <c r="N8275" s="1" t="b">
        <f>AND(ABS(Table1[[#This Row],[tar-out]])&gt;=$N$1,ABS(Table1[[#This Row],[tar-out]])&lt;$O$1)</f>
        <v>0</v>
      </c>
      <c r="O8275" s="1" t="b">
        <f>AND(ABS(Table1[[#This Row],[tar-out]])&gt;=$O$1,ABS(Table1[[#This Row],[tar-out]])&lt;$P$1)</f>
        <v>0</v>
      </c>
      <c r="P8275" s="1">
        <f>ROUND(Table1[[#This Row],[tar-out]],0)</f>
        <v>0</v>
      </c>
      <c r="Q8275" s="2">
        <v>8273</v>
      </c>
    </row>
    <row r="8276" spans="1:17" x14ac:dyDescent="0.25">
      <c r="A8276">
        <v>17</v>
      </c>
      <c r="B8276">
        <v>128</v>
      </c>
      <c r="C8276">
        <v>5.2941176470588198</v>
      </c>
      <c r="D8276">
        <v>2</v>
      </c>
      <c r="E8276">
        <v>371</v>
      </c>
      <c r="F8276">
        <v>6</v>
      </c>
      <c r="G8276">
        <v>5.8245797157287598</v>
      </c>
      <c r="H8276" s="1">
        <f>Table1[[#This Row],[target]]-Table1[[#This Row],[output]]</f>
        <v>0.17542028427124023</v>
      </c>
      <c r="I8276" s="1">
        <f>Table1[[#This Row],[tar-out]]*Table1[[#This Row],[tar-out]]</f>
        <v>3.0772276133802734E-2</v>
      </c>
      <c r="J8276" s="1" t="b">
        <f>AND(ABS(Table1[[#This Row],[tar-out]])&gt;=$J$1,ABS(Table1[[#This Row],[tar-out]])&lt;$K$1)</f>
        <v>1</v>
      </c>
      <c r="K8276" s="1" t="b">
        <f>AND(ABS(Table1[[#This Row],[tar-out]])&gt;=$K$1,ABS(Table1[[#This Row],[tar-out]])&lt;$L$1)</f>
        <v>0</v>
      </c>
      <c r="L8276" s="1" t="b">
        <f>AND(ABS(Table1[[#This Row],[tar-out]])&gt;=$L$1,ABS(Table1[[#This Row],[tar-out]])&lt;$M$1)</f>
        <v>0</v>
      </c>
      <c r="M8276" s="1" t="b">
        <f>AND(ABS(Table1[[#This Row],[tar-out]])&gt;=$M$1,ABS(Table1[[#This Row],[tar-out]])&lt;$N$1)</f>
        <v>0</v>
      </c>
      <c r="N8276" s="1" t="b">
        <f>AND(ABS(Table1[[#This Row],[tar-out]])&gt;=$N$1,ABS(Table1[[#This Row],[tar-out]])&lt;$O$1)</f>
        <v>0</v>
      </c>
      <c r="O8276" s="1" t="b">
        <f>AND(ABS(Table1[[#This Row],[tar-out]])&gt;=$O$1,ABS(Table1[[#This Row],[tar-out]])&lt;$P$1)</f>
        <v>0</v>
      </c>
      <c r="P8276" s="1">
        <f>ROUND(Table1[[#This Row],[tar-out]],0)</f>
        <v>0</v>
      </c>
      <c r="Q8276" s="3">
        <v>8274</v>
      </c>
    </row>
    <row r="8277" spans="1:17" x14ac:dyDescent="0.25">
      <c r="A8277">
        <v>17</v>
      </c>
      <c r="B8277">
        <v>128</v>
      </c>
      <c r="C8277">
        <v>5.2941176470588198</v>
      </c>
      <c r="D8277">
        <v>2</v>
      </c>
      <c r="E8277">
        <v>448</v>
      </c>
      <c r="F8277">
        <v>6</v>
      </c>
      <c r="G8277">
        <v>5.8403730392456099</v>
      </c>
      <c r="H8277" s="1">
        <f>Table1[[#This Row],[target]]-Table1[[#This Row],[output]]</f>
        <v>0.15962696075439009</v>
      </c>
      <c r="I8277" s="1">
        <f>Table1[[#This Row],[tar-out]]*Table1[[#This Row],[tar-out]]</f>
        <v>2.5480766599683593E-2</v>
      </c>
      <c r="J8277" s="1" t="b">
        <f>AND(ABS(Table1[[#This Row],[tar-out]])&gt;=$J$1,ABS(Table1[[#This Row],[tar-out]])&lt;$K$1)</f>
        <v>1</v>
      </c>
      <c r="K8277" s="1" t="b">
        <f>AND(ABS(Table1[[#This Row],[tar-out]])&gt;=$K$1,ABS(Table1[[#This Row],[tar-out]])&lt;$L$1)</f>
        <v>0</v>
      </c>
      <c r="L8277" s="1" t="b">
        <f>AND(ABS(Table1[[#This Row],[tar-out]])&gt;=$L$1,ABS(Table1[[#This Row],[tar-out]])&lt;$M$1)</f>
        <v>0</v>
      </c>
      <c r="M8277" s="1" t="b">
        <f>AND(ABS(Table1[[#This Row],[tar-out]])&gt;=$M$1,ABS(Table1[[#This Row],[tar-out]])&lt;$N$1)</f>
        <v>0</v>
      </c>
      <c r="N8277" s="1" t="b">
        <f>AND(ABS(Table1[[#This Row],[tar-out]])&gt;=$N$1,ABS(Table1[[#This Row],[tar-out]])&lt;$O$1)</f>
        <v>0</v>
      </c>
      <c r="O8277" s="1" t="b">
        <f>AND(ABS(Table1[[#This Row],[tar-out]])&gt;=$O$1,ABS(Table1[[#This Row],[tar-out]])&lt;$P$1)</f>
        <v>0</v>
      </c>
      <c r="P8277" s="1">
        <f>ROUND(Table1[[#This Row],[tar-out]],0)</f>
        <v>0</v>
      </c>
      <c r="Q8277" s="2">
        <v>8275</v>
      </c>
    </row>
    <row r="8278" spans="1:17" x14ac:dyDescent="0.25">
      <c r="A8278">
        <v>17</v>
      </c>
      <c r="B8278">
        <v>128</v>
      </c>
      <c r="C8278">
        <v>5.2941176470588198</v>
      </c>
      <c r="D8278">
        <v>2</v>
      </c>
      <c r="E8278">
        <v>368</v>
      </c>
      <c r="F8278">
        <v>6</v>
      </c>
      <c r="G8278">
        <v>5.8239645957946804</v>
      </c>
      <c r="H8278" s="1">
        <f>Table1[[#This Row],[target]]-Table1[[#This Row],[output]]</f>
        <v>0.1760354042053196</v>
      </c>
      <c r="I8278" s="1">
        <f>Table1[[#This Row],[tar-out]]*Table1[[#This Row],[tar-out]]</f>
        <v>3.0988463533730255E-2</v>
      </c>
      <c r="J8278" s="1" t="b">
        <f>AND(ABS(Table1[[#This Row],[tar-out]])&gt;=$J$1,ABS(Table1[[#This Row],[tar-out]])&lt;$K$1)</f>
        <v>1</v>
      </c>
      <c r="K8278" s="1" t="b">
        <f>AND(ABS(Table1[[#This Row],[tar-out]])&gt;=$K$1,ABS(Table1[[#This Row],[tar-out]])&lt;$L$1)</f>
        <v>0</v>
      </c>
      <c r="L8278" s="1" t="b">
        <f>AND(ABS(Table1[[#This Row],[tar-out]])&gt;=$L$1,ABS(Table1[[#This Row],[tar-out]])&lt;$M$1)</f>
        <v>0</v>
      </c>
      <c r="M8278" s="1" t="b">
        <f>AND(ABS(Table1[[#This Row],[tar-out]])&gt;=$M$1,ABS(Table1[[#This Row],[tar-out]])&lt;$N$1)</f>
        <v>0</v>
      </c>
      <c r="N8278" s="1" t="b">
        <f>AND(ABS(Table1[[#This Row],[tar-out]])&gt;=$N$1,ABS(Table1[[#This Row],[tar-out]])&lt;$O$1)</f>
        <v>0</v>
      </c>
      <c r="O8278" s="1" t="b">
        <f>AND(ABS(Table1[[#This Row],[tar-out]])&gt;=$O$1,ABS(Table1[[#This Row],[tar-out]])&lt;$P$1)</f>
        <v>0</v>
      </c>
      <c r="P8278" s="1">
        <f>ROUND(Table1[[#This Row],[tar-out]],0)</f>
        <v>0</v>
      </c>
      <c r="Q8278" s="3">
        <v>8276</v>
      </c>
    </row>
    <row r="8279" spans="1:17" x14ac:dyDescent="0.25">
      <c r="A8279">
        <v>17</v>
      </c>
      <c r="B8279">
        <v>128</v>
      </c>
      <c r="C8279">
        <v>5.2941176470588198</v>
      </c>
      <c r="D8279">
        <v>2</v>
      </c>
      <c r="E8279">
        <v>731</v>
      </c>
      <c r="F8279">
        <v>6</v>
      </c>
      <c r="G8279">
        <v>5.9178404808044398</v>
      </c>
      <c r="H8279" s="1">
        <f>Table1[[#This Row],[target]]-Table1[[#This Row],[output]]</f>
        <v>8.2159519195560193E-2</v>
      </c>
      <c r="I8279" s="1">
        <f>Table1[[#This Row],[tar-out]]*Table1[[#This Row],[tar-out]]</f>
        <v>6.7501865944456238E-3</v>
      </c>
      <c r="J8279" s="1" t="b">
        <f>AND(ABS(Table1[[#This Row],[tar-out]])&gt;=$J$1,ABS(Table1[[#This Row],[tar-out]])&lt;$K$1)</f>
        <v>1</v>
      </c>
      <c r="K8279" s="1" t="b">
        <f>AND(ABS(Table1[[#This Row],[tar-out]])&gt;=$K$1,ABS(Table1[[#This Row],[tar-out]])&lt;$L$1)</f>
        <v>0</v>
      </c>
      <c r="L8279" s="1" t="b">
        <f>AND(ABS(Table1[[#This Row],[tar-out]])&gt;=$L$1,ABS(Table1[[#This Row],[tar-out]])&lt;$M$1)</f>
        <v>0</v>
      </c>
      <c r="M8279" s="1" t="b">
        <f>AND(ABS(Table1[[#This Row],[tar-out]])&gt;=$M$1,ABS(Table1[[#This Row],[tar-out]])&lt;$N$1)</f>
        <v>0</v>
      </c>
      <c r="N8279" s="1" t="b">
        <f>AND(ABS(Table1[[#This Row],[tar-out]])&gt;=$N$1,ABS(Table1[[#This Row],[tar-out]])&lt;$O$1)</f>
        <v>0</v>
      </c>
      <c r="O8279" s="1" t="b">
        <f>AND(ABS(Table1[[#This Row],[tar-out]])&gt;=$O$1,ABS(Table1[[#This Row],[tar-out]])&lt;$P$1)</f>
        <v>0</v>
      </c>
      <c r="P8279" s="1">
        <f>ROUND(Table1[[#This Row],[tar-out]],0)</f>
        <v>0</v>
      </c>
      <c r="Q8279" s="2">
        <v>8277</v>
      </c>
    </row>
    <row r="8280" spans="1:17" x14ac:dyDescent="0.25">
      <c r="A8280">
        <v>17</v>
      </c>
      <c r="B8280">
        <v>128</v>
      </c>
      <c r="C8280">
        <v>5.2941176470588198</v>
      </c>
      <c r="D8280">
        <v>2</v>
      </c>
      <c r="E8280">
        <v>791</v>
      </c>
      <c r="F8280">
        <v>6</v>
      </c>
      <c r="G8280">
        <v>5.9263262748718297</v>
      </c>
      <c r="H8280" s="1">
        <f>Table1[[#This Row],[target]]-Table1[[#This Row],[output]]</f>
        <v>7.3673725128170275E-2</v>
      </c>
      <c r="I8280" s="1">
        <f>Table1[[#This Row],[tar-out]]*Table1[[#This Row],[tar-out]]</f>
        <v>5.4278177742611879E-3</v>
      </c>
      <c r="J8280" s="1" t="b">
        <f>AND(ABS(Table1[[#This Row],[tar-out]])&gt;=$J$1,ABS(Table1[[#This Row],[tar-out]])&lt;$K$1)</f>
        <v>1</v>
      </c>
      <c r="K8280" s="1" t="b">
        <f>AND(ABS(Table1[[#This Row],[tar-out]])&gt;=$K$1,ABS(Table1[[#This Row],[tar-out]])&lt;$L$1)</f>
        <v>0</v>
      </c>
      <c r="L8280" s="1" t="b">
        <f>AND(ABS(Table1[[#This Row],[tar-out]])&gt;=$L$1,ABS(Table1[[#This Row],[tar-out]])&lt;$M$1)</f>
        <v>0</v>
      </c>
      <c r="M8280" s="1" t="b">
        <f>AND(ABS(Table1[[#This Row],[tar-out]])&gt;=$M$1,ABS(Table1[[#This Row],[tar-out]])&lt;$N$1)</f>
        <v>0</v>
      </c>
      <c r="N8280" s="1" t="b">
        <f>AND(ABS(Table1[[#This Row],[tar-out]])&gt;=$N$1,ABS(Table1[[#This Row],[tar-out]])&lt;$O$1)</f>
        <v>0</v>
      </c>
      <c r="O8280" s="1" t="b">
        <f>AND(ABS(Table1[[#This Row],[tar-out]])&gt;=$O$1,ABS(Table1[[#This Row],[tar-out]])&lt;$P$1)</f>
        <v>0</v>
      </c>
      <c r="P8280" s="1">
        <f>ROUND(Table1[[#This Row],[tar-out]],0)</f>
        <v>0</v>
      </c>
      <c r="Q8280" s="3">
        <v>8278</v>
      </c>
    </row>
    <row r="8281" spans="1:17" x14ac:dyDescent="0.25">
      <c r="A8281">
        <v>17</v>
      </c>
      <c r="B8281">
        <v>128</v>
      </c>
      <c r="C8281">
        <v>5.2941176470588198</v>
      </c>
      <c r="D8281">
        <v>2</v>
      </c>
      <c r="E8281">
        <v>632</v>
      </c>
      <c r="F8281">
        <v>6</v>
      </c>
      <c r="G8281">
        <v>5.9038257598876998</v>
      </c>
      <c r="H8281" s="1">
        <f>Table1[[#This Row],[target]]-Table1[[#This Row],[output]]</f>
        <v>9.6174240112300247E-2</v>
      </c>
      <c r="I8281" s="1">
        <f>Table1[[#This Row],[tar-out]]*Table1[[#This Row],[tar-out]]</f>
        <v>9.2494844611783825E-3</v>
      </c>
      <c r="J8281" s="1" t="b">
        <f>AND(ABS(Table1[[#This Row],[tar-out]])&gt;=$J$1,ABS(Table1[[#This Row],[tar-out]])&lt;$K$1)</f>
        <v>1</v>
      </c>
      <c r="K8281" s="1" t="b">
        <f>AND(ABS(Table1[[#This Row],[tar-out]])&gt;=$K$1,ABS(Table1[[#This Row],[tar-out]])&lt;$L$1)</f>
        <v>0</v>
      </c>
      <c r="L8281" s="1" t="b">
        <f>AND(ABS(Table1[[#This Row],[tar-out]])&gt;=$L$1,ABS(Table1[[#This Row],[tar-out]])&lt;$M$1)</f>
        <v>0</v>
      </c>
      <c r="M8281" s="1" t="b">
        <f>AND(ABS(Table1[[#This Row],[tar-out]])&gt;=$M$1,ABS(Table1[[#This Row],[tar-out]])&lt;$N$1)</f>
        <v>0</v>
      </c>
      <c r="N8281" s="1" t="b">
        <f>AND(ABS(Table1[[#This Row],[tar-out]])&gt;=$N$1,ABS(Table1[[#This Row],[tar-out]])&lt;$O$1)</f>
        <v>0</v>
      </c>
      <c r="O8281" s="1" t="b">
        <f>AND(ABS(Table1[[#This Row],[tar-out]])&gt;=$O$1,ABS(Table1[[#This Row],[tar-out]])&lt;$P$1)</f>
        <v>0</v>
      </c>
      <c r="P8281" s="1">
        <f>ROUND(Table1[[#This Row],[tar-out]],0)</f>
        <v>0</v>
      </c>
      <c r="Q8281" s="2">
        <v>8279</v>
      </c>
    </row>
    <row r="8282" spans="1:17" x14ac:dyDescent="0.25">
      <c r="A8282">
        <v>17</v>
      </c>
      <c r="B8282">
        <v>128</v>
      </c>
      <c r="C8282">
        <v>5.2941176470588198</v>
      </c>
      <c r="D8282">
        <v>2</v>
      </c>
      <c r="E8282">
        <v>780</v>
      </c>
      <c r="F8282">
        <v>6</v>
      </c>
      <c r="G8282">
        <v>5.9247703552246103</v>
      </c>
      <c r="H8282" s="1">
        <f>Table1[[#This Row],[target]]-Table1[[#This Row],[output]]</f>
        <v>7.5229644775389737E-2</v>
      </c>
      <c r="I8282" s="1">
        <f>Table1[[#This Row],[tar-out]]*Table1[[#This Row],[tar-out]]</f>
        <v>5.6594994530313244E-3</v>
      </c>
      <c r="J8282" s="1" t="b">
        <f>AND(ABS(Table1[[#This Row],[tar-out]])&gt;=$J$1,ABS(Table1[[#This Row],[tar-out]])&lt;$K$1)</f>
        <v>1</v>
      </c>
      <c r="K8282" s="1" t="b">
        <f>AND(ABS(Table1[[#This Row],[tar-out]])&gt;=$K$1,ABS(Table1[[#This Row],[tar-out]])&lt;$L$1)</f>
        <v>0</v>
      </c>
      <c r="L8282" s="1" t="b">
        <f>AND(ABS(Table1[[#This Row],[tar-out]])&gt;=$L$1,ABS(Table1[[#This Row],[tar-out]])&lt;$M$1)</f>
        <v>0</v>
      </c>
      <c r="M8282" s="1" t="b">
        <f>AND(ABS(Table1[[#This Row],[tar-out]])&gt;=$M$1,ABS(Table1[[#This Row],[tar-out]])&lt;$N$1)</f>
        <v>0</v>
      </c>
      <c r="N8282" s="1" t="b">
        <f>AND(ABS(Table1[[#This Row],[tar-out]])&gt;=$N$1,ABS(Table1[[#This Row],[tar-out]])&lt;$O$1)</f>
        <v>0</v>
      </c>
      <c r="O8282" s="1" t="b">
        <f>AND(ABS(Table1[[#This Row],[tar-out]])&gt;=$O$1,ABS(Table1[[#This Row],[tar-out]])&lt;$P$1)</f>
        <v>0</v>
      </c>
      <c r="P8282" s="1">
        <f>ROUND(Table1[[#This Row],[tar-out]],0)</f>
        <v>0</v>
      </c>
      <c r="Q8282" s="3">
        <v>8280</v>
      </c>
    </row>
    <row r="8283" spans="1:17" x14ac:dyDescent="0.25">
      <c r="A8283">
        <v>17</v>
      </c>
      <c r="B8283">
        <v>128</v>
      </c>
      <c r="C8283">
        <v>5.2941176470588198</v>
      </c>
      <c r="D8283">
        <v>2</v>
      </c>
      <c r="E8283">
        <v>682</v>
      </c>
      <c r="F8283">
        <v>6</v>
      </c>
      <c r="G8283">
        <v>5.91091012954712</v>
      </c>
      <c r="H8283" s="1">
        <f>Table1[[#This Row],[target]]-Table1[[#This Row],[output]]</f>
        <v>8.9089870452879971E-2</v>
      </c>
      <c r="I8283" s="1">
        <f>Table1[[#This Row],[tar-out]]*Table1[[#This Row],[tar-out]]</f>
        <v>7.9370050173109361E-3</v>
      </c>
      <c r="J8283" s="1" t="b">
        <f>AND(ABS(Table1[[#This Row],[tar-out]])&gt;=$J$1,ABS(Table1[[#This Row],[tar-out]])&lt;$K$1)</f>
        <v>1</v>
      </c>
      <c r="K8283" s="1" t="b">
        <f>AND(ABS(Table1[[#This Row],[tar-out]])&gt;=$K$1,ABS(Table1[[#This Row],[tar-out]])&lt;$L$1)</f>
        <v>0</v>
      </c>
      <c r="L8283" s="1" t="b">
        <f>AND(ABS(Table1[[#This Row],[tar-out]])&gt;=$L$1,ABS(Table1[[#This Row],[tar-out]])&lt;$M$1)</f>
        <v>0</v>
      </c>
      <c r="M8283" s="1" t="b">
        <f>AND(ABS(Table1[[#This Row],[tar-out]])&gt;=$M$1,ABS(Table1[[#This Row],[tar-out]])&lt;$N$1)</f>
        <v>0</v>
      </c>
      <c r="N8283" s="1" t="b">
        <f>AND(ABS(Table1[[#This Row],[tar-out]])&gt;=$N$1,ABS(Table1[[#This Row],[tar-out]])&lt;$O$1)</f>
        <v>0</v>
      </c>
      <c r="O8283" s="1" t="b">
        <f>AND(ABS(Table1[[#This Row],[tar-out]])&gt;=$O$1,ABS(Table1[[#This Row],[tar-out]])&lt;$P$1)</f>
        <v>0</v>
      </c>
      <c r="P8283" s="1">
        <f>ROUND(Table1[[#This Row],[tar-out]],0)</f>
        <v>0</v>
      </c>
      <c r="Q8283" s="2">
        <v>8281</v>
      </c>
    </row>
    <row r="8284" spans="1:17" x14ac:dyDescent="0.25">
      <c r="A8284">
        <v>17</v>
      </c>
      <c r="B8284">
        <v>128</v>
      </c>
      <c r="C8284">
        <v>5.2941176470588198</v>
      </c>
      <c r="D8284">
        <v>2</v>
      </c>
      <c r="E8284">
        <v>300</v>
      </c>
      <c r="F8284">
        <v>6</v>
      </c>
      <c r="G8284">
        <v>5.8099789619445801</v>
      </c>
      <c r="H8284" s="1">
        <f>Table1[[#This Row],[target]]-Table1[[#This Row],[output]]</f>
        <v>0.19002103805541992</v>
      </c>
      <c r="I8284" s="1">
        <f>Table1[[#This Row],[tar-out]]*Table1[[#This Row],[tar-out]]</f>
        <v>3.6107994903659346E-2</v>
      </c>
      <c r="J8284" s="1" t="b">
        <f>AND(ABS(Table1[[#This Row],[tar-out]])&gt;=$J$1,ABS(Table1[[#This Row],[tar-out]])&lt;$K$1)</f>
        <v>1</v>
      </c>
      <c r="K8284" s="1" t="b">
        <f>AND(ABS(Table1[[#This Row],[tar-out]])&gt;=$K$1,ABS(Table1[[#This Row],[tar-out]])&lt;$L$1)</f>
        <v>0</v>
      </c>
      <c r="L8284" s="1" t="b">
        <f>AND(ABS(Table1[[#This Row],[tar-out]])&gt;=$L$1,ABS(Table1[[#This Row],[tar-out]])&lt;$M$1)</f>
        <v>0</v>
      </c>
      <c r="M8284" s="1" t="b">
        <f>AND(ABS(Table1[[#This Row],[tar-out]])&gt;=$M$1,ABS(Table1[[#This Row],[tar-out]])&lt;$N$1)</f>
        <v>0</v>
      </c>
      <c r="N8284" s="1" t="b">
        <f>AND(ABS(Table1[[#This Row],[tar-out]])&gt;=$N$1,ABS(Table1[[#This Row],[tar-out]])&lt;$O$1)</f>
        <v>0</v>
      </c>
      <c r="O8284" s="1" t="b">
        <f>AND(ABS(Table1[[#This Row],[tar-out]])&gt;=$O$1,ABS(Table1[[#This Row],[tar-out]])&lt;$P$1)</f>
        <v>0</v>
      </c>
      <c r="P8284" s="1">
        <f>ROUND(Table1[[#This Row],[tar-out]],0)</f>
        <v>0</v>
      </c>
      <c r="Q8284" s="3">
        <v>8282</v>
      </c>
    </row>
    <row r="8285" spans="1:17" x14ac:dyDescent="0.25">
      <c r="A8285">
        <v>17</v>
      </c>
      <c r="B8285">
        <v>128</v>
      </c>
      <c r="C8285">
        <v>5.2941176470588198</v>
      </c>
      <c r="D8285">
        <v>2</v>
      </c>
      <c r="E8285">
        <v>206</v>
      </c>
      <c r="F8285">
        <v>6</v>
      </c>
      <c r="G8285">
        <v>5.7878675460815403</v>
      </c>
      <c r="H8285" s="1">
        <f>Table1[[#This Row],[target]]-Table1[[#This Row],[output]]</f>
        <v>0.2121324539184597</v>
      </c>
      <c r="I8285" s="1">
        <f>Table1[[#This Row],[tar-out]]*Table1[[#This Row],[tar-out]]</f>
        <v>4.5000178005467427E-2</v>
      </c>
      <c r="J8285" s="1" t="b">
        <f>AND(ABS(Table1[[#This Row],[tar-out]])&gt;=$J$1,ABS(Table1[[#This Row],[tar-out]])&lt;$K$1)</f>
        <v>1</v>
      </c>
      <c r="K8285" s="1" t="b">
        <f>AND(ABS(Table1[[#This Row],[tar-out]])&gt;=$K$1,ABS(Table1[[#This Row],[tar-out]])&lt;$L$1)</f>
        <v>0</v>
      </c>
      <c r="L8285" s="1" t="b">
        <f>AND(ABS(Table1[[#This Row],[tar-out]])&gt;=$L$1,ABS(Table1[[#This Row],[tar-out]])&lt;$M$1)</f>
        <v>0</v>
      </c>
      <c r="M8285" s="1" t="b">
        <f>AND(ABS(Table1[[#This Row],[tar-out]])&gt;=$M$1,ABS(Table1[[#This Row],[tar-out]])&lt;$N$1)</f>
        <v>0</v>
      </c>
      <c r="N8285" s="1" t="b">
        <f>AND(ABS(Table1[[#This Row],[tar-out]])&gt;=$N$1,ABS(Table1[[#This Row],[tar-out]])&lt;$O$1)</f>
        <v>0</v>
      </c>
      <c r="O8285" s="1" t="b">
        <f>AND(ABS(Table1[[#This Row],[tar-out]])&gt;=$O$1,ABS(Table1[[#This Row],[tar-out]])&lt;$P$1)</f>
        <v>0</v>
      </c>
      <c r="P8285" s="1">
        <f>ROUND(Table1[[#This Row],[tar-out]],0)</f>
        <v>0</v>
      </c>
      <c r="Q8285" s="2">
        <v>8283</v>
      </c>
    </row>
    <row r="8286" spans="1:17" x14ac:dyDescent="0.25">
      <c r="A8286">
        <v>17</v>
      </c>
      <c r="B8286">
        <v>128</v>
      </c>
      <c r="C8286">
        <v>5.2941176470588198</v>
      </c>
      <c r="D8286">
        <v>2</v>
      </c>
      <c r="E8286">
        <v>179</v>
      </c>
      <c r="F8286">
        <v>6</v>
      </c>
      <c r="G8286">
        <v>5.7788257598876998</v>
      </c>
      <c r="H8286" s="1">
        <f>Table1[[#This Row],[target]]-Table1[[#This Row],[output]]</f>
        <v>0.22117424011230025</v>
      </c>
      <c r="I8286" s="1">
        <f>Table1[[#This Row],[tar-out]]*Table1[[#This Row],[tar-out]]</f>
        <v>4.8918044489253444E-2</v>
      </c>
      <c r="J8286" s="1" t="b">
        <f>AND(ABS(Table1[[#This Row],[tar-out]])&gt;=$J$1,ABS(Table1[[#This Row],[tar-out]])&lt;$K$1)</f>
        <v>1</v>
      </c>
      <c r="K8286" s="1" t="b">
        <f>AND(ABS(Table1[[#This Row],[tar-out]])&gt;=$K$1,ABS(Table1[[#This Row],[tar-out]])&lt;$L$1)</f>
        <v>0</v>
      </c>
      <c r="L8286" s="1" t="b">
        <f>AND(ABS(Table1[[#This Row],[tar-out]])&gt;=$L$1,ABS(Table1[[#This Row],[tar-out]])&lt;$M$1)</f>
        <v>0</v>
      </c>
      <c r="M8286" s="1" t="b">
        <f>AND(ABS(Table1[[#This Row],[tar-out]])&gt;=$M$1,ABS(Table1[[#This Row],[tar-out]])&lt;$N$1)</f>
        <v>0</v>
      </c>
      <c r="N8286" s="1" t="b">
        <f>AND(ABS(Table1[[#This Row],[tar-out]])&gt;=$N$1,ABS(Table1[[#This Row],[tar-out]])&lt;$O$1)</f>
        <v>0</v>
      </c>
      <c r="O8286" s="1" t="b">
        <f>AND(ABS(Table1[[#This Row],[tar-out]])&gt;=$O$1,ABS(Table1[[#This Row],[tar-out]])&lt;$P$1)</f>
        <v>0</v>
      </c>
      <c r="P8286" s="1">
        <f>ROUND(Table1[[#This Row],[tar-out]],0)</f>
        <v>0</v>
      </c>
      <c r="Q8286" s="3">
        <v>8284</v>
      </c>
    </row>
    <row r="8287" spans="1:17" x14ac:dyDescent="0.25">
      <c r="A8287">
        <v>17</v>
      </c>
      <c r="B8287">
        <v>128</v>
      </c>
      <c r="C8287">
        <v>5.2941176470588198</v>
      </c>
      <c r="D8287">
        <v>2</v>
      </c>
      <c r="E8287">
        <v>151</v>
      </c>
      <c r="F8287">
        <v>6</v>
      </c>
      <c r="G8287">
        <v>5.7884564399719203</v>
      </c>
      <c r="H8287" s="1">
        <f>Table1[[#This Row],[target]]-Table1[[#This Row],[output]]</f>
        <v>0.21154356002807972</v>
      </c>
      <c r="I8287" s="1">
        <f>Table1[[#This Row],[tar-out]]*Table1[[#This Row],[tar-out]]</f>
        <v>4.4750677789353772E-2</v>
      </c>
      <c r="J8287" s="1" t="b">
        <f>AND(ABS(Table1[[#This Row],[tar-out]])&gt;=$J$1,ABS(Table1[[#This Row],[tar-out]])&lt;$K$1)</f>
        <v>1</v>
      </c>
      <c r="K8287" s="1" t="b">
        <f>AND(ABS(Table1[[#This Row],[tar-out]])&gt;=$K$1,ABS(Table1[[#This Row],[tar-out]])&lt;$L$1)</f>
        <v>0</v>
      </c>
      <c r="L8287" s="1" t="b">
        <f>AND(ABS(Table1[[#This Row],[tar-out]])&gt;=$L$1,ABS(Table1[[#This Row],[tar-out]])&lt;$M$1)</f>
        <v>0</v>
      </c>
      <c r="M8287" s="1" t="b">
        <f>AND(ABS(Table1[[#This Row],[tar-out]])&gt;=$M$1,ABS(Table1[[#This Row],[tar-out]])&lt;$N$1)</f>
        <v>0</v>
      </c>
      <c r="N8287" s="1" t="b">
        <f>AND(ABS(Table1[[#This Row],[tar-out]])&gt;=$N$1,ABS(Table1[[#This Row],[tar-out]])&lt;$O$1)</f>
        <v>0</v>
      </c>
      <c r="O8287" s="1" t="b">
        <f>AND(ABS(Table1[[#This Row],[tar-out]])&gt;=$O$1,ABS(Table1[[#This Row],[tar-out]])&lt;$P$1)</f>
        <v>0</v>
      </c>
      <c r="P8287" s="1">
        <f>ROUND(Table1[[#This Row],[tar-out]],0)</f>
        <v>0</v>
      </c>
      <c r="Q8287" s="2">
        <v>8285</v>
      </c>
    </row>
    <row r="8288" spans="1:17" x14ac:dyDescent="0.25">
      <c r="A8288">
        <v>17</v>
      </c>
      <c r="B8288">
        <v>128</v>
      </c>
      <c r="C8288">
        <v>5.2941176470588198</v>
      </c>
      <c r="D8288">
        <v>2</v>
      </c>
      <c r="E8288">
        <v>211</v>
      </c>
      <c r="F8288">
        <v>6</v>
      </c>
      <c r="G8288">
        <v>5.7895417213439897</v>
      </c>
      <c r="H8288" s="1">
        <f>Table1[[#This Row],[target]]-Table1[[#This Row],[output]]</f>
        <v>0.2104582786560103</v>
      </c>
      <c r="I8288" s="1">
        <f>Table1[[#This Row],[tar-out]]*Table1[[#This Row],[tar-out]]</f>
        <v>4.4292687054850878E-2</v>
      </c>
      <c r="J8288" s="1" t="b">
        <f>AND(ABS(Table1[[#This Row],[tar-out]])&gt;=$J$1,ABS(Table1[[#This Row],[tar-out]])&lt;$K$1)</f>
        <v>1</v>
      </c>
      <c r="K8288" s="1" t="b">
        <f>AND(ABS(Table1[[#This Row],[tar-out]])&gt;=$K$1,ABS(Table1[[#This Row],[tar-out]])&lt;$L$1)</f>
        <v>0</v>
      </c>
      <c r="L8288" s="1" t="b">
        <f>AND(ABS(Table1[[#This Row],[tar-out]])&gt;=$L$1,ABS(Table1[[#This Row],[tar-out]])&lt;$M$1)</f>
        <v>0</v>
      </c>
      <c r="M8288" s="1" t="b">
        <f>AND(ABS(Table1[[#This Row],[tar-out]])&gt;=$M$1,ABS(Table1[[#This Row],[tar-out]])&lt;$N$1)</f>
        <v>0</v>
      </c>
      <c r="N8288" s="1" t="b">
        <f>AND(ABS(Table1[[#This Row],[tar-out]])&gt;=$N$1,ABS(Table1[[#This Row],[tar-out]])&lt;$O$1)</f>
        <v>0</v>
      </c>
      <c r="O8288" s="1" t="b">
        <f>AND(ABS(Table1[[#This Row],[tar-out]])&gt;=$O$1,ABS(Table1[[#This Row],[tar-out]])&lt;$P$1)</f>
        <v>0</v>
      </c>
      <c r="P8288" s="1">
        <f>ROUND(Table1[[#This Row],[tar-out]],0)</f>
        <v>0</v>
      </c>
      <c r="Q8288" s="3">
        <v>8286</v>
      </c>
    </row>
    <row r="8289" spans="1:17" x14ac:dyDescent="0.25">
      <c r="A8289">
        <v>17</v>
      </c>
      <c r="B8289">
        <v>128</v>
      </c>
      <c r="C8289">
        <v>5.2941176470588198</v>
      </c>
      <c r="D8289">
        <v>2</v>
      </c>
      <c r="E8289">
        <v>794</v>
      </c>
      <c r="F8289">
        <v>6</v>
      </c>
      <c r="G8289">
        <v>5.9267501831054696</v>
      </c>
      <c r="H8289" s="1">
        <f>Table1[[#This Row],[target]]-Table1[[#This Row],[output]]</f>
        <v>7.3249816894530362E-2</v>
      </c>
      <c r="I8289" s="1">
        <f>Table1[[#This Row],[tar-out]]*Table1[[#This Row],[tar-out]]</f>
        <v>5.3655356750822256E-3</v>
      </c>
      <c r="J8289" s="1" t="b">
        <f>AND(ABS(Table1[[#This Row],[tar-out]])&gt;=$J$1,ABS(Table1[[#This Row],[tar-out]])&lt;$K$1)</f>
        <v>1</v>
      </c>
      <c r="K8289" s="1" t="b">
        <f>AND(ABS(Table1[[#This Row],[tar-out]])&gt;=$K$1,ABS(Table1[[#This Row],[tar-out]])&lt;$L$1)</f>
        <v>0</v>
      </c>
      <c r="L8289" s="1" t="b">
        <f>AND(ABS(Table1[[#This Row],[tar-out]])&gt;=$L$1,ABS(Table1[[#This Row],[tar-out]])&lt;$M$1)</f>
        <v>0</v>
      </c>
      <c r="M8289" s="1" t="b">
        <f>AND(ABS(Table1[[#This Row],[tar-out]])&gt;=$M$1,ABS(Table1[[#This Row],[tar-out]])&lt;$N$1)</f>
        <v>0</v>
      </c>
      <c r="N8289" s="1" t="b">
        <f>AND(ABS(Table1[[#This Row],[tar-out]])&gt;=$N$1,ABS(Table1[[#This Row],[tar-out]])&lt;$O$1)</f>
        <v>0</v>
      </c>
      <c r="O8289" s="1" t="b">
        <f>AND(ABS(Table1[[#This Row],[tar-out]])&gt;=$O$1,ABS(Table1[[#This Row],[tar-out]])&lt;$P$1)</f>
        <v>0</v>
      </c>
      <c r="P8289" s="1">
        <f>ROUND(Table1[[#This Row],[tar-out]],0)</f>
        <v>0</v>
      </c>
      <c r="Q8289" s="2">
        <v>8287</v>
      </c>
    </row>
    <row r="8290" spans="1:17" x14ac:dyDescent="0.25">
      <c r="A8290">
        <v>17</v>
      </c>
      <c r="B8290">
        <v>128</v>
      </c>
      <c r="C8290">
        <v>5.2941176470588198</v>
      </c>
      <c r="D8290">
        <v>2</v>
      </c>
      <c r="E8290">
        <v>635</v>
      </c>
      <c r="F8290">
        <v>6</v>
      </c>
      <c r="G8290">
        <v>5.9042630195617702</v>
      </c>
      <c r="H8290" s="1">
        <f>Table1[[#This Row],[target]]-Table1[[#This Row],[output]]</f>
        <v>9.5736980438229757E-2</v>
      </c>
      <c r="I8290" s="1">
        <f>Table1[[#This Row],[tar-out]]*Table1[[#This Row],[tar-out]]</f>
        <v>9.1655694234299874E-3</v>
      </c>
      <c r="J8290" s="1" t="b">
        <f>AND(ABS(Table1[[#This Row],[tar-out]])&gt;=$J$1,ABS(Table1[[#This Row],[tar-out]])&lt;$K$1)</f>
        <v>1</v>
      </c>
      <c r="K8290" s="1" t="b">
        <f>AND(ABS(Table1[[#This Row],[tar-out]])&gt;=$K$1,ABS(Table1[[#This Row],[tar-out]])&lt;$L$1)</f>
        <v>0</v>
      </c>
      <c r="L8290" s="1" t="b">
        <f>AND(ABS(Table1[[#This Row],[tar-out]])&gt;=$L$1,ABS(Table1[[#This Row],[tar-out]])&lt;$M$1)</f>
        <v>0</v>
      </c>
      <c r="M8290" s="1" t="b">
        <f>AND(ABS(Table1[[#This Row],[tar-out]])&gt;=$M$1,ABS(Table1[[#This Row],[tar-out]])&lt;$N$1)</f>
        <v>0</v>
      </c>
      <c r="N8290" s="1" t="b">
        <f>AND(ABS(Table1[[#This Row],[tar-out]])&gt;=$N$1,ABS(Table1[[#This Row],[tar-out]])&lt;$O$1)</f>
        <v>0</v>
      </c>
      <c r="O8290" s="1" t="b">
        <f>AND(ABS(Table1[[#This Row],[tar-out]])&gt;=$O$1,ABS(Table1[[#This Row],[tar-out]])&lt;$P$1)</f>
        <v>0</v>
      </c>
      <c r="P8290" s="1">
        <f>ROUND(Table1[[#This Row],[tar-out]],0)</f>
        <v>0</v>
      </c>
      <c r="Q8290" s="3">
        <v>8288</v>
      </c>
    </row>
    <row r="8291" spans="1:17" x14ac:dyDescent="0.25">
      <c r="A8291">
        <v>17</v>
      </c>
      <c r="B8291">
        <v>128</v>
      </c>
      <c r="C8291">
        <v>5.2941176470588198</v>
      </c>
      <c r="D8291">
        <v>2</v>
      </c>
      <c r="E8291">
        <v>684</v>
      </c>
      <c r="F8291">
        <v>6</v>
      </c>
      <c r="G8291">
        <v>5.91119289398193</v>
      </c>
      <c r="H8291" s="1">
        <f>Table1[[#This Row],[target]]-Table1[[#This Row],[output]]</f>
        <v>8.8807106018069959E-2</v>
      </c>
      <c r="I8291" s="1">
        <f>Table1[[#This Row],[tar-out]]*Table1[[#This Row],[tar-out]]</f>
        <v>7.8867020793047179E-3</v>
      </c>
      <c r="J8291" s="1" t="b">
        <f>AND(ABS(Table1[[#This Row],[tar-out]])&gt;=$J$1,ABS(Table1[[#This Row],[tar-out]])&lt;$K$1)</f>
        <v>1</v>
      </c>
      <c r="K8291" s="1" t="b">
        <f>AND(ABS(Table1[[#This Row],[tar-out]])&gt;=$K$1,ABS(Table1[[#This Row],[tar-out]])&lt;$L$1)</f>
        <v>0</v>
      </c>
      <c r="L8291" s="1" t="b">
        <f>AND(ABS(Table1[[#This Row],[tar-out]])&gt;=$L$1,ABS(Table1[[#This Row],[tar-out]])&lt;$M$1)</f>
        <v>0</v>
      </c>
      <c r="M8291" s="1" t="b">
        <f>AND(ABS(Table1[[#This Row],[tar-out]])&gt;=$M$1,ABS(Table1[[#This Row],[tar-out]])&lt;$N$1)</f>
        <v>0</v>
      </c>
      <c r="N8291" s="1" t="b">
        <f>AND(ABS(Table1[[#This Row],[tar-out]])&gt;=$N$1,ABS(Table1[[#This Row],[tar-out]])&lt;$O$1)</f>
        <v>0</v>
      </c>
      <c r="O8291" s="1" t="b">
        <f>AND(ABS(Table1[[#This Row],[tar-out]])&gt;=$O$1,ABS(Table1[[#This Row],[tar-out]])&lt;$P$1)</f>
        <v>0</v>
      </c>
      <c r="P8291" s="1">
        <f>ROUND(Table1[[#This Row],[tar-out]],0)</f>
        <v>0</v>
      </c>
      <c r="Q8291" s="2">
        <v>8289</v>
      </c>
    </row>
    <row r="8292" spans="1:17" x14ac:dyDescent="0.25">
      <c r="A8292">
        <v>17</v>
      </c>
      <c r="B8292">
        <v>128</v>
      </c>
      <c r="C8292">
        <v>5.2941176470588198</v>
      </c>
      <c r="D8292">
        <v>2</v>
      </c>
      <c r="E8292">
        <v>826</v>
      </c>
      <c r="F8292">
        <v>6</v>
      </c>
      <c r="G8292">
        <v>5.9312763214111301</v>
      </c>
      <c r="H8292" s="1">
        <f>Table1[[#This Row],[target]]-Table1[[#This Row],[output]]</f>
        <v>6.8723678588869852E-2</v>
      </c>
      <c r="I8292" s="1">
        <f>Table1[[#This Row],[tar-out]]*Table1[[#This Row],[tar-out]]</f>
        <v>4.7229439987862883E-3</v>
      </c>
      <c r="J8292" s="1" t="b">
        <f>AND(ABS(Table1[[#This Row],[tar-out]])&gt;=$J$1,ABS(Table1[[#This Row],[tar-out]])&lt;$K$1)</f>
        <v>1</v>
      </c>
      <c r="K8292" s="1" t="b">
        <f>AND(ABS(Table1[[#This Row],[tar-out]])&gt;=$K$1,ABS(Table1[[#This Row],[tar-out]])&lt;$L$1)</f>
        <v>0</v>
      </c>
      <c r="L8292" s="1" t="b">
        <f>AND(ABS(Table1[[#This Row],[tar-out]])&gt;=$L$1,ABS(Table1[[#This Row],[tar-out]])&lt;$M$1)</f>
        <v>0</v>
      </c>
      <c r="M8292" s="1" t="b">
        <f>AND(ABS(Table1[[#This Row],[tar-out]])&gt;=$M$1,ABS(Table1[[#This Row],[tar-out]])&lt;$N$1)</f>
        <v>0</v>
      </c>
      <c r="N8292" s="1" t="b">
        <f>AND(ABS(Table1[[#This Row],[tar-out]])&gt;=$N$1,ABS(Table1[[#This Row],[tar-out]])&lt;$O$1)</f>
        <v>0</v>
      </c>
      <c r="O8292" s="1" t="b">
        <f>AND(ABS(Table1[[#This Row],[tar-out]])&gt;=$O$1,ABS(Table1[[#This Row],[tar-out]])&lt;$P$1)</f>
        <v>0</v>
      </c>
      <c r="P8292" s="1">
        <f>ROUND(Table1[[#This Row],[tar-out]],0)</f>
        <v>0</v>
      </c>
      <c r="Q8292" s="3">
        <v>8290</v>
      </c>
    </row>
    <row r="8293" spans="1:17" x14ac:dyDescent="0.25">
      <c r="A8293">
        <v>17</v>
      </c>
      <c r="B8293">
        <v>128</v>
      </c>
      <c r="C8293">
        <v>5.2941176470588198</v>
      </c>
      <c r="D8293">
        <v>2</v>
      </c>
      <c r="E8293">
        <v>772</v>
      </c>
      <c r="F8293">
        <v>6</v>
      </c>
      <c r="G8293">
        <v>5.9236388206481898</v>
      </c>
      <c r="H8293" s="1">
        <f>Table1[[#This Row],[target]]-Table1[[#This Row],[output]]</f>
        <v>7.6361179351810193E-2</v>
      </c>
      <c r="I8293" s="1">
        <f>Table1[[#This Row],[tar-out]]*Table1[[#This Row],[tar-out]]</f>
        <v>5.8310297119993238E-3</v>
      </c>
      <c r="J8293" s="1" t="b">
        <f>AND(ABS(Table1[[#This Row],[tar-out]])&gt;=$J$1,ABS(Table1[[#This Row],[tar-out]])&lt;$K$1)</f>
        <v>1</v>
      </c>
      <c r="K8293" s="1" t="b">
        <f>AND(ABS(Table1[[#This Row],[tar-out]])&gt;=$K$1,ABS(Table1[[#This Row],[tar-out]])&lt;$L$1)</f>
        <v>0</v>
      </c>
      <c r="L8293" s="1" t="b">
        <f>AND(ABS(Table1[[#This Row],[tar-out]])&gt;=$L$1,ABS(Table1[[#This Row],[tar-out]])&lt;$M$1)</f>
        <v>0</v>
      </c>
      <c r="M8293" s="1" t="b">
        <f>AND(ABS(Table1[[#This Row],[tar-out]])&gt;=$M$1,ABS(Table1[[#This Row],[tar-out]])&lt;$N$1)</f>
        <v>0</v>
      </c>
      <c r="N8293" s="1" t="b">
        <f>AND(ABS(Table1[[#This Row],[tar-out]])&gt;=$N$1,ABS(Table1[[#This Row],[tar-out]])&lt;$O$1)</f>
        <v>0</v>
      </c>
      <c r="O8293" s="1" t="b">
        <f>AND(ABS(Table1[[#This Row],[tar-out]])&gt;=$O$1,ABS(Table1[[#This Row],[tar-out]])&lt;$P$1)</f>
        <v>0</v>
      </c>
      <c r="P8293" s="1">
        <f>ROUND(Table1[[#This Row],[tar-out]],0)</f>
        <v>0</v>
      </c>
      <c r="Q8293" s="2">
        <v>8291</v>
      </c>
    </row>
    <row r="8294" spans="1:17" x14ac:dyDescent="0.25">
      <c r="A8294">
        <v>17</v>
      </c>
      <c r="B8294">
        <v>128</v>
      </c>
      <c r="C8294">
        <v>5.2941176470588198</v>
      </c>
      <c r="D8294">
        <v>2</v>
      </c>
      <c r="E8294">
        <v>862</v>
      </c>
      <c r="F8294">
        <v>6</v>
      </c>
      <c r="G8294">
        <v>5.9363675117492702</v>
      </c>
      <c r="H8294" s="1">
        <f>Table1[[#This Row],[target]]-Table1[[#This Row],[output]]</f>
        <v>6.3632488250729757E-2</v>
      </c>
      <c r="I8294" s="1">
        <f>Table1[[#This Row],[tar-out]]*Table1[[#This Row],[tar-out]]</f>
        <v>4.0490935609792606E-3</v>
      </c>
      <c r="J8294" s="1" t="b">
        <f>AND(ABS(Table1[[#This Row],[tar-out]])&gt;=$J$1,ABS(Table1[[#This Row],[tar-out]])&lt;$K$1)</f>
        <v>1</v>
      </c>
      <c r="K8294" s="1" t="b">
        <f>AND(ABS(Table1[[#This Row],[tar-out]])&gt;=$K$1,ABS(Table1[[#This Row],[tar-out]])&lt;$L$1)</f>
        <v>0</v>
      </c>
      <c r="L8294" s="1" t="b">
        <f>AND(ABS(Table1[[#This Row],[tar-out]])&gt;=$L$1,ABS(Table1[[#This Row],[tar-out]])&lt;$M$1)</f>
        <v>0</v>
      </c>
      <c r="M8294" s="1" t="b">
        <f>AND(ABS(Table1[[#This Row],[tar-out]])&gt;=$M$1,ABS(Table1[[#This Row],[tar-out]])&lt;$N$1)</f>
        <v>0</v>
      </c>
      <c r="N8294" s="1" t="b">
        <f>AND(ABS(Table1[[#This Row],[tar-out]])&gt;=$N$1,ABS(Table1[[#This Row],[tar-out]])&lt;$O$1)</f>
        <v>0</v>
      </c>
      <c r="O8294" s="1" t="b">
        <f>AND(ABS(Table1[[#This Row],[tar-out]])&gt;=$O$1,ABS(Table1[[#This Row],[tar-out]])&lt;$P$1)</f>
        <v>0</v>
      </c>
      <c r="P8294" s="1">
        <f>ROUND(Table1[[#This Row],[tar-out]],0)</f>
        <v>0</v>
      </c>
      <c r="Q8294" s="3">
        <v>8292</v>
      </c>
    </row>
    <row r="8295" spans="1:17" x14ac:dyDescent="0.25">
      <c r="A8295">
        <v>17</v>
      </c>
      <c r="B8295">
        <v>128</v>
      </c>
      <c r="C8295">
        <v>5.2941176470588198</v>
      </c>
      <c r="D8295">
        <v>2</v>
      </c>
      <c r="E8295">
        <v>807</v>
      </c>
      <c r="F8295">
        <v>6</v>
      </c>
      <c r="G8295">
        <v>5.9285888671875</v>
      </c>
      <c r="H8295" s="1">
        <f>Table1[[#This Row],[target]]-Table1[[#This Row],[output]]</f>
        <v>7.14111328125E-2</v>
      </c>
      <c r="I8295" s="1">
        <f>Table1[[#This Row],[tar-out]]*Table1[[#This Row],[tar-out]]</f>
        <v>5.0995498895645142E-3</v>
      </c>
      <c r="J8295" s="1" t="b">
        <f>AND(ABS(Table1[[#This Row],[tar-out]])&gt;=$J$1,ABS(Table1[[#This Row],[tar-out]])&lt;$K$1)</f>
        <v>1</v>
      </c>
      <c r="K8295" s="1" t="b">
        <f>AND(ABS(Table1[[#This Row],[tar-out]])&gt;=$K$1,ABS(Table1[[#This Row],[tar-out]])&lt;$L$1)</f>
        <v>0</v>
      </c>
      <c r="L8295" s="1" t="b">
        <f>AND(ABS(Table1[[#This Row],[tar-out]])&gt;=$L$1,ABS(Table1[[#This Row],[tar-out]])&lt;$M$1)</f>
        <v>0</v>
      </c>
      <c r="M8295" s="1" t="b">
        <f>AND(ABS(Table1[[#This Row],[tar-out]])&gt;=$M$1,ABS(Table1[[#This Row],[tar-out]])&lt;$N$1)</f>
        <v>0</v>
      </c>
      <c r="N8295" s="1" t="b">
        <f>AND(ABS(Table1[[#This Row],[tar-out]])&gt;=$N$1,ABS(Table1[[#This Row],[tar-out]])&lt;$O$1)</f>
        <v>0</v>
      </c>
      <c r="O8295" s="1" t="b">
        <f>AND(ABS(Table1[[#This Row],[tar-out]])&gt;=$O$1,ABS(Table1[[#This Row],[tar-out]])&lt;$P$1)</f>
        <v>0</v>
      </c>
      <c r="P8295" s="1">
        <f>ROUND(Table1[[#This Row],[tar-out]],0)</f>
        <v>0</v>
      </c>
      <c r="Q8295" s="2">
        <v>8293</v>
      </c>
    </row>
    <row r="8296" spans="1:17" x14ac:dyDescent="0.25">
      <c r="A8296">
        <v>17</v>
      </c>
      <c r="B8296">
        <v>128</v>
      </c>
      <c r="C8296">
        <v>5.2941176470588198</v>
      </c>
      <c r="D8296">
        <v>2</v>
      </c>
      <c r="E8296">
        <v>771</v>
      </c>
      <c r="F8296">
        <v>6</v>
      </c>
      <c r="G8296">
        <v>5.9234976768493697</v>
      </c>
      <c r="H8296" s="1">
        <f>Table1[[#This Row],[target]]-Table1[[#This Row],[output]]</f>
        <v>7.6502323150630325E-2</v>
      </c>
      <c r="I8296" s="1">
        <f>Table1[[#This Row],[tar-out]]*Table1[[#This Row],[tar-out]]</f>
        <v>5.8526054474434689E-3</v>
      </c>
      <c r="J8296" s="1" t="b">
        <f>AND(ABS(Table1[[#This Row],[tar-out]])&gt;=$J$1,ABS(Table1[[#This Row],[tar-out]])&lt;$K$1)</f>
        <v>1</v>
      </c>
      <c r="K8296" s="1" t="b">
        <f>AND(ABS(Table1[[#This Row],[tar-out]])&gt;=$K$1,ABS(Table1[[#This Row],[tar-out]])&lt;$L$1)</f>
        <v>0</v>
      </c>
      <c r="L8296" s="1" t="b">
        <f>AND(ABS(Table1[[#This Row],[tar-out]])&gt;=$L$1,ABS(Table1[[#This Row],[tar-out]])&lt;$M$1)</f>
        <v>0</v>
      </c>
      <c r="M8296" s="1" t="b">
        <f>AND(ABS(Table1[[#This Row],[tar-out]])&gt;=$M$1,ABS(Table1[[#This Row],[tar-out]])&lt;$N$1)</f>
        <v>0</v>
      </c>
      <c r="N8296" s="1" t="b">
        <f>AND(ABS(Table1[[#This Row],[tar-out]])&gt;=$N$1,ABS(Table1[[#This Row],[tar-out]])&lt;$O$1)</f>
        <v>0</v>
      </c>
      <c r="O8296" s="1" t="b">
        <f>AND(ABS(Table1[[#This Row],[tar-out]])&gt;=$O$1,ABS(Table1[[#This Row],[tar-out]])&lt;$P$1)</f>
        <v>0</v>
      </c>
      <c r="P8296" s="1">
        <f>ROUND(Table1[[#This Row],[tar-out]],0)</f>
        <v>0</v>
      </c>
      <c r="Q8296" s="3">
        <v>8294</v>
      </c>
    </row>
    <row r="8297" spans="1:17" x14ac:dyDescent="0.25">
      <c r="A8297">
        <v>17</v>
      </c>
      <c r="B8297">
        <v>128</v>
      </c>
      <c r="C8297">
        <v>5.2941176470588198</v>
      </c>
      <c r="D8297">
        <v>2</v>
      </c>
      <c r="E8297">
        <v>736</v>
      </c>
      <c r="F8297">
        <v>6</v>
      </c>
      <c r="G8297">
        <v>5.9185476303100604</v>
      </c>
      <c r="H8297" s="1">
        <f>Table1[[#This Row],[target]]-Table1[[#This Row],[output]]</f>
        <v>8.145236968993963E-2</v>
      </c>
      <c r="I8297" s="1">
        <f>Table1[[#This Row],[tar-out]]*Table1[[#This Row],[tar-out]]</f>
        <v>6.6344885281065958E-3</v>
      </c>
      <c r="J8297" s="1" t="b">
        <f>AND(ABS(Table1[[#This Row],[tar-out]])&gt;=$J$1,ABS(Table1[[#This Row],[tar-out]])&lt;$K$1)</f>
        <v>1</v>
      </c>
      <c r="K8297" s="1" t="b">
        <f>AND(ABS(Table1[[#This Row],[tar-out]])&gt;=$K$1,ABS(Table1[[#This Row],[tar-out]])&lt;$L$1)</f>
        <v>0</v>
      </c>
      <c r="L8297" s="1" t="b">
        <f>AND(ABS(Table1[[#This Row],[tar-out]])&gt;=$L$1,ABS(Table1[[#This Row],[tar-out]])&lt;$M$1)</f>
        <v>0</v>
      </c>
      <c r="M8297" s="1" t="b">
        <f>AND(ABS(Table1[[#This Row],[tar-out]])&gt;=$M$1,ABS(Table1[[#This Row],[tar-out]])&lt;$N$1)</f>
        <v>0</v>
      </c>
      <c r="N8297" s="1" t="b">
        <f>AND(ABS(Table1[[#This Row],[tar-out]])&gt;=$N$1,ABS(Table1[[#This Row],[tar-out]])&lt;$O$1)</f>
        <v>0</v>
      </c>
      <c r="O8297" s="1" t="b">
        <f>AND(ABS(Table1[[#This Row],[tar-out]])&gt;=$O$1,ABS(Table1[[#This Row],[tar-out]])&lt;$P$1)</f>
        <v>0</v>
      </c>
      <c r="P8297" s="1">
        <f>ROUND(Table1[[#This Row],[tar-out]],0)</f>
        <v>0</v>
      </c>
      <c r="Q8297" s="2">
        <v>8295</v>
      </c>
    </row>
    <row r="8298" spans="1:17" x14ac:dyDescent="0.25">
      <c r="A8298">
        <v>17</v>
      </c>
      <c r="B8298">
        <v>128</v>
      </c>
      <c r="C8298">
        <v>5.2941176470588198</v>
      </c>
      <c r="D8298">
        <v>2</v>
      </c>
      <c r="E8298">
        <v>302</v>
      </c>
      <c r="F8298">
        <v>6</v>
      </c>
      <c r="G8298">
        <v>5.8104224205017099</v>
      </c>
      <c r="H8298" s="1">
        <f>Table1[[#This Row],[target]]-Table1[[#This Row],[output]]</f>
        <v>0.18957757949829013</v>
      </c>
      <c r="I8298" s="1">
        <f>Table1[[#This Row],[tar-out]]*Table1[[#This Row],[tar-out]]</f>
        <v>3.593965864843051E-2</v>
      </c>
      <c r="J8298" s="1" t="b">
        <f>AND(ABS(Table1[[#This Row],[tar-out]])&gt;=$J$1,ABS(Table1[[#This Row],[tar-out]])&lt;$K$1)</f>
        <v>1</v>
      </c>
      <c r="K8298" s="1" t="b">
        <f>AND(ABS(Table1[[#This Row],[tar-out]])&gt;=$K$1,ABS(Table1[[#This Row],[tar-out]])&lt;$L$1)</f>
        <v>0</v>
      </c>
      <c r="L8298" s="1" t="b">
        <f>AND(ABS(Table1[[#This Row],[tar-out]])&gt;=$L$1,ABS(Table1[[#This Row],[tar-out]])&lt;$M$1)</f>
        <v>0</v>
      </c>
      <c r="M8298" s="1" t="b">
        <f>AND(ABS(Table1[[#This Row],[tar-out]])&gt;=$M$1,ABS(Table1[[#This Row],[tar-out]])&lt;$N$1)</f>
        <v>0</v>
      </c>
      <c r="N8298" s="1" t="b">
        <f>AND(ABS(Table1[[#This Row],[tar-out]])&gt;=$N$1,ABS(Table1[[#This Row],[tar-out]])&lt;$O$1)</f>
        <v>0</v>
      </c>
      <c r="O8298" s="1" t="b">
        <f>AND(ABS(Table1[[#This Row],[tar-out]])&gt;=$O$1,ABS(Table1[[#This Row],[tar-out]])&lt;$P$1)</f>
        <v>0</v>
      </c>
      <c r="P8298" s="1">
        <f>ROUND(Table1[[#This Row],[tar-out]],0)</f>
        <v>0</v>
      </c>
      <c r="Q8298" s="3">
        <v>8296</v>
      </c>
    </row>
    <row r="8299" spans="1:17" x14ac:dyDescent="0.25">
      <c r="A8299">
        <v>17</v>
      </c>
      <c r="B8299">
        <v>128</v>
      </c>
      <c r="C8299">
        <v>5.2941176470588198</v>
      </c>
      <c r="D8299">
        <v>2</v>
      </c>
      <c r="E8299">
        <v>266</v>
      </c>
      <c r="F8299">
        <v>6</v>
      </c>
      <c r="G8299">
        <v>5.8024368286132804</v>
      </c>
      <c r="H8299" s="1">
        <f>Table1[[#This Row],[target]]-Table1[[#This Row],[output]]</f>
        <v>0.19756317138671964</v>
      </c>
      <c r="I8299" s="1">
        <f>Table1[[#This Row],[tar-out]]*Table1[[#This Row],[tar-out]]</f>
        <v>3.903120668837836E-2</v>
      </c>
      <c r="J8299" s="1" t="b">
        <f>AND(ABS(Table1[[#This Row],[tar-out]])&gt;=$J$1,ABS(Table1[[#This Row],[tar-out]])&lt;$K$1)</f>
        <v>1</v>
      </c>
      <c r="K8299" s="1" t="b">
        <f>AND(ABS(Table1[[#This Row],[tar-out]])&gt;=$K$1,ABS(Table1[[#This Row],[tar-out]])&lt;$L$1)</f>
        <v>0</v>
      </c>
      <c r="L8299" s="1" t="b">
        <f>AND(ABS(Table1[[#This Row],[tar-out]])&gt;=$L$1,ABS(Table1[[#This Row],[tar-out]])&lt;$M$1)</f>
        <v>0</v>
      </c>
      <c r="M8299" s="1" t="b">
        <f>AND(ABS(Table1[[#This Row],[tar-out]])&gt;=$M$1,ABS(Table1[[#This Row],[tar-out]])&lt;$N$1)</f>
        <v>0</v>
      </c>
      <c r="N8299" s="1" t="b">
        <f>AND(ABS(Table1[[#This Row],[tar-out]])&gt;=$N$1,ABS(Table1[[#This Row],[tar-out]])&lt;$O$1)</f>
        <v>0</v>
      </c>
      <c r="O8299" s="1" t="b">
        <f>AND(ABS(Table1[[#This Row],[tar-out]])&gt;=$O$1,ABS(Table1[[#This Row],[tar-out]])&lt;$P$1)</f>
        <v>0</v>
      </c>
      <c r="P8299" s="1">
        <f>ROUND(Table1[[#This Row],[tar-out]],0)</f>
        <v>0</v>
      </c>
      <c r="Q8299" s="2">
        <v>8297</v>
      </c>
    </row>
    <row r="8300" spans="1:17" x14ac:dyDescent="0.25">
      <c r="A8300">
        <v>17</v>
      </c>
      <c r="B8300">
        <v>128</v>
      </c>
      <c r="C8300">
        <v>5.2941176470588198</v>
      </c>
      <c r="D8300">
        <v>2</v>
      </c>
      <c r="E8300">
        <v>332</v>
      </c>
      <c r="F8300">
        <v>6</v>
      </c>
      <c r="G8300">
        <v>5.81665086746216</v>
      </c>
      <c r="H8300" s="1">
        <f>Table1[[#This Row],[target]]-Table1[[#This Row],[output]]</f>
        <v>0.18334913253784002</v>
      </c>
      <c r="I8300" s="1">
        <f>Table1[[#This Row],[tar-out]]*Table1[[#This Row],[tar-out]]</f>
        <v>3.3616904402378425E-2</v>
      </c>
      <c r="J8300" s="1" t="b">
        <f>AND(ABS(Table1[[#This Row],[tar-out]])&gt;=$J$1,ABS(Table1[[#This Row],[tar-out]])&lt;$K$1)</f>
        <v>1</v>
      </c>
      <c r="K8300" s="1" t="b">
        <f>AND(ABS(Table1[[#This Row],[tar-out]])&gt;=$K$1,ABS(Table1[[#This Row],[tar-out]])&lt;$L$1)</f>
        <v>0</v>
      </c>
      <c r="L8300" s="1" t="b">
        <f>AND(ABS(Table1[[#This Row],[tar-out]])&gt;=$L$1,ABS(Table1[[#This Row],[tar-out]])&lt;$M$1)</f>
        <v>0</v>
      </c>
      <c r="M8300" s="1" t="b">
        <f>AND(ABS(Table1[[#This Row],[tar-out]])&gt;=$M$1,ABS(Table1[[#This Row],[tar-out]])&lt;$N$1)</f>
        <v>0</v>
      </c>
      <c r="N8300" s="1" t="b">
        <f>AND(ABS(Table1[[#This Row],[tar-out]])&gt;=$N$1,ABS(Table1[[#This Row],[tar-out]])&lt;$O$1)</f>
        <v>0</v>
      </c>
      <c r="O8300" s="1" t="b">
        <f>AND(ABS(Table1[[#This Row],[tar-out]])&gt;=$O$1,ABS(Table1[[#This Row],[tar-out]])&lt;$P$1)</f>
        <v>0</v>
      </c>
      <c r="P8300" s="1">
        <f>ROUND(Table1[[#This Row],[tar-out]],0)</f>
        <v>0</v>
      </c>
      <c r="Q8300" s="3">
        <v>8298</v>
      </c>
    </row>
    <row r="8301" spans="1:17" x14ac:dyDescent="0.25">
      <c r="A8301">
        <v>17</v>
      </c>
      <c r="B8301">
        <v>128</v>
      </c>
      <c r="C8301">
        <v>5.2941176470588198</v>
      </c>
      <c r="D8301">
        <v>2</v>
      </c>
      <c r="E8301">
        <v>335</v>
      </c>
      <c r="F8301">
        <v>6</v>
      </c>
      <c r="G8301">
        <v>5.8172550201415998</v>
      </c>
      <c r="H8301" s="1">
        <f>Table1[[#This Row],[target]]-Table1[[#This Row],[output]]</f>
        <v>0.18274497985840021</v>
      </c>
      <c r="I8301" s="1">
        <f>Table1[[#This Row],[tar-out]]*Table1[[#This Row],[tar-out]]</f>
        <v>3.3395727663447103E-2</v>
      </c>
      <c r="J8301" s="1" t="b">
        <f>AND(ABS(Table1[[#This Row],[tar-out]])&gt;=$J$1,ABS(Table1[[#This Row],[tar-out]])&lt;$K$1)</f>
        <v>1</v>
      </c>
      <c r="K8301" s="1" t="b">
        <f>AND(ABS(Table1[[#This Row],[tar-out]])&gt;=$K$1,ABS(Table1[[#This Row],[tar-out]])&lt;$L$1)</f>
        <v>0</v>
      </c>
      <c r="L8301" s="1" t="b">
        <f>AND(ABS(Table1[[#This Row],[tar-out]])&gt;=$L$1,ABS(Table1[[#This Row],[tar-out]])&lt;$M$1)</f>
        <v>0</v>
      </c>
      <c r="M8301" s="1" t="b">
        <f>AND(ABS(Table1[[#This Row],[tar-out]])&gt;=$M$1,ABS(Table1[[#This Row],[tar-out]])&lt;$N$1)</f>
        <v>0</v>
      </c>
      <c r="N8301" s="1" t="b">
        <f>AND(ABS(Table1[[#This Row],[tar-out]])&gt;=$N$1,ABS(Table1[[#This Row],[tar-out]])&lt;$O$1)</f>
        <v>0</v>
      </c>
      <c r="O8301" s="1" t="b">
        <f>AND(ABS(Table1[[#This Row],[tar-out]])&gt;=$O$1,ABS(Table1[[#This Row],[tar-out]])&lt;$P$1)</f>
        <v>0</v>
      </c>
      <c r="P8301" s="1">
        <f>ROUND(Table1[[#This Row],[tar-out]],0)</f>
        <v>0</v>
      </c>
      <c r="Q8301" s="2">
        <v>8299</v>
      </c>
    </row>
    <row r="8302" spans="1:17" x14ac:dyDescent="0.25">
      <c r="A8302">
        <v>17</v>
      </c>
      <c r="B8302">
        <v>128</v>
      </c>
      <c r="C8302">
        <v>5.2941176470588198</v>
      </c>
      <c r="D8302">
        <v>2</v>
      </c>
      <c r="E8302">
        <v>267</v>
      </c>
      <c r="F8302">
        <v>6</v>
      </c>
      <c r="G8302">
        <v>5.8026590347290004</v>
      </c>
      <c r="H8302" s="1">
        <f>Table1[[#This Row],[target]]-Table1[[#This Row],[output]]</f>
        <v>0.19734096527099965</v>
      </c>
      <c r="I8302" s="1">
        <f>Table1[[#This Row],[tar-out]]*Table1[[#This Row],[tar-out]]</f>
        <v>3.8943456574089888E-2</v>
      </c>
      <c r="J8302" s="1" t="b">
        <f>AND(ABS(Table1[[#This Row],[tar-out]])&gt;=$J$1,ABS(Table1[[#This Row],[tar-out]])&lt;$K$1)</f>
        <v>1</v>
      </c>
      <c r="K8302" s="1" t="b">
        <f>AND(ABS(Table1[[#This Row],[tar-out]])&gt;=$K$1,ABS(Table1[[#This Row],[tar-out]])&lt;$L$1)</f>
        <v>0</v>
      </c>
      <c r="L8302" s="1" t="b">
        <f>AND(ABS(Table1[[#This Row],[tar-out]])&gt;=$L$1,ABS(Table1[[#This Row],[tar-out]])&lt;$M$1)</f>
        <v>0</v>
      </c>
      <c r="M8302" s="1" t="b">
        <f>AND(ABS(Table1[[#This Row],[tar-out]])&gt;=$M$1,ABS(Table1[[#This Row],[tar-out]])&lt;$N$1)</f>
        <v>0</v>
      </c>
      <c r="N8302" s="1" t="b">
        <f>AND(ABS(Table1[[#This Row],[tar-out]])&gt;=$N$1,ABS(Table1[[#This Row],[tar-out]])&lt;$O$1)</f>
        <v>0</v>
      </c>
      <c r="O8302" s="1" t="b">
        <f>AND(ABS(Table1[[#This Row],[tar-out]])&gt;=$O$1,ABS(Table1[[#This Row],[tar-out]])&lt;$P$1)</f>
        <v>0</v>
      </c>
      <c r="P8302" s="1">
        <f>ROUND(Table1[[#This Row],[tar-out]],0)</f>
        <v>0</v>
      </c>
      <c r="Q8302" s="3">
        <v>8300</v>
      </c>
    </row>
    <row r="8303" spans="1:17" x14ac:dyDescent="0.25">
      <c r="A8303">
        <v>17</v>
      </c>
      <c r="B8303">
        <v>128</v>
      </c>
      <c r="C8303">
        <v>5.2941176470588198</v>
      </c>
      <c r="D8303">
        <v>2</v>
      </c>
      <c r="E8303">
        <v>402</v>
      </c>
      <c r="F8303">
        <v>6</v>
      </c>
      <c r="G8303">
        <v>5.8309383392334002</v>
      </c>
      <c r="H8303" s="1">
        <f>Table1[[#This Row],[target]]-Table1[[#This Row],[output]]</f>
        <v>0.16906166076659979</v>
      </c>
      <c r="I8303" s="1">
        <f>Table1[[#This Row],[tar-out]]*Table1[[#This Row],[tar-out]]</f>
        <v>2.8581845141160866E-2</v>
      </c>
      <c r="J8303" s="1" t="b">
        <f>AND(ABS(Table1[[#This Row],[tar-out]])&gt;=$J$1,ABS(Table1[[#This Row],[tar-out]])&lt;$K$1)</f>
        <v>1</v>
      </c>
      <c r="K8303" s="1" t="b">
        <f>AND(ABS(Table1[[#This Row],[tar-out]])&gt;=$K$1,ABS(Table1[[#This Row],[tar-out]])&lt;$L$1)</f>
        <v>0</v>
      </c>
      <c r="L8303" s="1" t="b">
        <f>AND(ABS(Table1[[#This Row],[tar-out]])&gt;=$L$1,ABS(Table1[[#This Row],[tar-out]])&lt;$M$1)</f>
        <v>0</v>
      </c>
      <c r="M8303" s="1" t="b">
        <f>AND(ABS(Table1[[#This Row],[tar-out]])&gt;=$M$1,ABS(Table1[[#This Row],[tar-out]])&lt;$N$1)</f>
        <v>0</v>
      </c>
      <c r="N8303" s="1" t="b">
        <f>AND(ABS(Table1[[#This Row],[tar-out]])&gt;=$N$1,ABS(Table1[[#This Row],[tar-out]])&lt;$O$1)</f>
        <v>0</v>
      </c>
      <c r="O8303" s="1" t="b">
        <f>AND(ABS(Table1[[#This Row],[tar-out]])&gt;=$O$1,ABS(Table1[[#This Row],[tar-out]])&lt;$P$1)</f>
        <v>0</v>
      </c>
      <c r="P8303" s="1">
        <f>ROUND(Table1[[#This Row],[tar-out]],0)</f>
        <v>0</v>
      </c>
      <c r="Q8303" s="2">
        <v>8301</v>
      </c>
    </row>
    <row r="8304" spans="1:17" x14ac:dyDescent="0.25">
      <c r="A8304">
        <v>17</v>
      </c>
      <c r="B8304">
        <v>128</v>
      </c>
      <c r="C8304">
        <v>5.2941176470588198</v>
      </c>
      <c r="D8304">
        <v>2</v>
      </c>
      <c r="E8304">
        <v>82</v>
      </c>
      <c r="F8304">
        <v>5.9998356133002897</v>
      </c>
      <c r="G8304">
        <v>5.7456588745117196</v>
      </c>
      <c r="H8304" s="1">
        <f>Table1[[#This Row],[target]]-Table1[[#This Row],[output]]</f>
        <v>0.25417673878857006</v>
      </c>
      <c r="I8304" s="1">
        <f>Table1[[#This Row],[tar-out]]*Table1[[#This Row],[tar-out]]</f>
        <v>6.4605814541192977E-2</v>
      </c>
      <c r="J8304" s="1" t="b">
        <f>AND(ABS(Table1[[#This Row],[tar-out]])&gt;=$J$1,ABS(Table1[[#This Row],[tar-out]])&lt;$K$1)</f>
        <v>1</v>
      </c>
      <c r="K8304" s="1" t="b">
        <f>AND(ABS(Table1[[#This Row],[tar-out]])&gt;=$K$1,ABS(Table1[[#This Row],[tar-out]])&lt;$L$1)</f>
        <v>0</v>
      </c>
      <c r="L8304" s="1" t="b">
        <f>AND(ABS(Table1[[#This Row],[tar-out]])&gt;=$L$1,ABS(Table1[[#This Row],[tar-out]])&lt;$M$1)</f>
        <v>0</v>
      </c>
      <c r="M8304" s="1" t="b">
        <f>AND(ABS(Table1[[#This Row],[tar-out]])&gt;=$M$1,ABS(Table1[[#This Row],[tar-out]])&lt;$N$1)</f>
        <v>0</v>
      </c>
      <c r="N8304" s="1" t="b">
        <f>AND(ABS(Table1[[#This Row],[tar-out]])&gt;=$N$1,ABS(Table1[[#This Row],[tar-out]])&lt;$O$1)</f>
        <v>0</v>
      </c>
      <c r="O8304" s="1" t="b">
        <f>AND(ABS(Table1[[#This Row],[tar-out]])&gt;=$O$1,ABS(Table1[[#This Row],[tar-out]])&lt;$P$1)</f>
        <v>0</v>
      </c>
      <c r="P8304" s="1">
        <f>ROUND(Table1[[#This Row],[tar-out]],0)</f>
        <v>0</v>
      </c>
      <c r="Q8304" s="3">
        <v>8302</v>
      </c>
    </row>
    <row r="8305" spans="1:17" x14ac:dyDescent="0.25">
      <c r="A8305">
        <v>17</v>
      </c>
      <c r="B8305">
        <v>128</v>
      </c>
      <c r="C8305">
        <v>5.2941176470588198</v>
      </c>
      <c r="D8305">
        <v>2</v>
      </c>
      <c r="E8305">
        <v>264</v>
      </c>
      <c r="F8305">
        <v>6</v>
      </c>
      <c r="G8305">
        <v>5.8019933700561497</v>
      </c>
      <c r="H8305" s="1">
        <f>Table1[[#This Row],[target]]-Table1[[#This Row],[output]]</f>
        <v>0.19800662994385032</v>
      </c>
      <c r="I8305" s="1">
        <f>Table1[[#This Row],[tar-out]]*Table1[[#This Row],[tar-out]]</f>
        <v>3.9206625501720882E-2</v>
      </c>
      <c r="J8305" s="1" t="b">
        <f>AND(ABS(Table1[[#This Row],[tar-out]])&gt;=$J$1,ABS(Table1[[#This Row],[tar-out]])&lt;$K$1)</f>
        <v>1</v>
      </c>
      <c r="K8305" s="1" t="b">
        <f>AND(ABS(Table1[[#This Row],[tar-out]])&gt;=$K$1,ABS(Table1[[#This Row],[tar-out]])&lt;$L$1)</f>
        <v>0</v>
      </c>
      <c r="L8305" s="1" t="b">
        <f>AND(ABS(Table1[[#This Row],[tar-out]])&gt;=$L$1,ABS(Table1[[#This Row],[tar-out]])&lt;$M$1)</f>
        <v>0</v>
      </c>
      <c r="M8305" s="1" t="b">
        <f>AND(ABS(Table1[[#This Row],[tar-out]])&gt;=$M$1,ABS(Table1[[#This Row],[tar-out]])&lt;$N$1)</f>
        <v>0</v>
      </c>
      <c r="N8305" s="1" t="b">
        <f>AND(ABS(Table1[[#This Row],[tar-out]])&gt;=$N$1,ABS(Table1[[#This Row],[tar-out]])&lt;$O$1)</f>
        <v>0</v>
      </c>
      <c r="O8305" s="1" t="b">
        <f>AND(ABS(Table1[[#This Row],[tar-out]])&gt;=$O$1,ABS(Table1[[#This Row],[tar-out]])&lt;$P$1)</f>
        <v>0</v>
      </c>
      <c r="P8305" s="1">
        <f>ROUND(Table1[[#This Row],[tar-out]],0)</f>
        <v>0</v>
      </c>
      <c r="Q8305" s="2">
        <v>8303</v>
      </c>
    </row>
    <row r="8306" spans="1:17" x14ac:dyDescent="0.25">
      <c r="A8306">
        <v>17</v>
      </c>
      <c r="B8306">
        <v>128</v>
      </c>
      <c r="C8306">
        <v>5.2941176470588198</v>
      </c>
      <c r="D8306">
        <v>2</v>
      </c>
      <c r="E8306">
        <v>303</v>
      </c>
      <c r="F8306">
        <v>6</v>
      </c>
      <c r="G8306">
        <v>5.8106441497802699</v>
      </c>
      <c r="H8306" s="1">
        <f>Table1[[#This Row],[target]]-Table1[[#This Row],[output]]</f>
        <v>0.18935585021973012</v>
      </c>
      <c r="I8306" s="1">
        <f>Table1[[#This Row],[tar-out]]*Table1[[#This Row],[tar-out]]</f>
        <v>3.5855638012436866E-2</v>
      </c>
      <c r="J8306" s="1" t="b">
        <f>AND(ABS(Table1[[#This Row],[tar-out]])&gt;=$J$1,ABS(Table1[[#This Row],[tar-out]])&lt;$K$1)</f>
        <v>1</v>
      </c>
      <c r="K8306" s="1" t="b">
        <f>AND(ABS(Table1[[#This Row],[tar-out]])&gt;=$K$1,ABS(Table1[[#This Row],[tar-out]])&lt;$L$1)</f>
        <v>0</v>
      </c>
      <c r="L8306" s="1" t="b">
        <f>AND(ABS(Table1[[#This Row],[tar-out]])&gt;=$L$1,ABS(Table1[[#This Row],[tar-out]])&lt;$M$1)</f>
        <v>0</v>
      </c>
      <c r="M8306" s="1" t="b">
        <f>AND(ABS(Table1[[#This Row],[tar-out]])&gt;=$M$1,ABS(Table1[[#This Row],[tar-out]])&lt;$N$1)</f>
        <v>0</v>
      </c>
      <c r="N8306" s="1" t="b">
        <f>AND(ABS(Table1[[#This Row],[tar-out]])&gt;=$N$1,ABS(Table1[[#This Row],[tar-out]])&lt;$O$1)</f>
        <v>0</v>
      </c>
      <c r="O8306" s="1" t="b">
        <f>AND(ABS(Table1[[#This Row],[tar-out]])&gt;=$O$1,ABS(Table1[[#This Row],[tar-out]])&lt;$P$1)</f>
        <v>0</v>
      </c>
      <c r="P8306" s="1">
        <f>ROUND(Table1[[#This Row],[tar-out]],0)</f>
        <v>0</v>
      </c>
      <c r="Q8306" s="3">
        <v>8304</v>
      </c>
    </row>
    <row r="8307" spans="1:17" x14ac:dyDescent="0.25">
      <c r="A8307">
        <v>17</v>
      </c>
      <c r="B8307">
        <v>128</v>
      </c>
      <c r="C8307">
        <v>5.2941176470588198</v>
      </c>
      <c r="D8307">
        <v>2</v>
      </c>
      <c r="E8307">
        <v>571</v>
      </c>
      <c r="F8307">
        <v>6</v>
      </c>
      <c r="G8307">
        <v>5.8901124000549299</v>
      </c>
      <c r="H8307" s="1">
        <f>Table1[[#This Row],[target]]-Table1[[#This Row],[output]]</f>
        <v>0.10988759994507014</v>
      </c>
      <c r="I8307" s="1">
        <f>Table1[[#This Row],[tar-out]]*Table1[[#This Row],[tar-out]]</f>
        <v>1.2075284621687778E-2</v>
      </c>
      <c r="J8307" s="1" t="b">
        <f>AND(ABS(Table1[[#This Row],[tar-out]])&gt;=$J$1,ABS(Table1[[#This Row],[tar-out]])&lt;$K$1)</f>
        <v>1</v>
      </c>
      <c r="K8307" s="1" t="b">
        <f>AND(ABS(Table1[[#This Row],[tar-out]])&gt;=$K$1,ABS(Table1[[#This Row],[tar-out]])&lt;$L$1)</f>
        <v>0</v>
      </c>
      <c r="L8307" s="1" t="b">
        <f>AND(ABS(Table1[[#This Row],[tar-out]])&gt;=$L$1,ABS(Table1[[#This Row],[tar-out]])&lt;$M$1)</f>
        <v>0</v>
      </c>
      <c r="M8307" s="1" t="b">
        <f>AND(ABS(Table1[[#This Row],[tar-out]])&gt;=$M$1,ABS(Table1[[#This Row],[tar-out]])&lt;$N$1)</f>
        <v>0</v>
      </c>
      <c r="N8307" s="1" t="b">
        <f>AND(ABS(Table1[[#This Row],[tar-out]])&gt;=$N$1,ABS(Table1[[#This Row],[tar-out]])&lt;$O$1)</f>
        <v>0</v>
      </c>
      <c r="O8307" s="1" t="b">
        <f>AND(ABS(Table1[[#This Row],[tar-out]])&gt;=$O$1,ABS(Table1[[#This Row],[tar-out]])&lt;$P$1)</f>
        <v>0</v>
      </c>
      <c r="P8307" s="1">
        <f>ROUND(Table1[[#This Row],[tar-out]],0)</f>
        <v>0</v>
      </c>
      <c r="Q8307" s="2">
        <v>8305</v>
      </c>
    </row>
    <row r="8308" spans="1:17" x14ac:dyDescent="0.25">
      <c r="A8308">
        <v>17</v>
      </c>
      <c r="B8308">
        <v>128</v>
      </c>
      <c r="C8308">
        <v>5.2941176470588198</v>
      </c>
      <c r="D8308">
        <v>2</v>
      </c>
      <c r="E8308">
        <v>527</v>
      </c>
      <c r="F8308">
        <v>6</v>
      </c>
      <c r="G8308">
        <v>5.8690271377563503</v>
      </c>
      <c r="H8308" s="1">
        <f>Table1[[#This Row],[target]]-Table1[[#This Row],[output]]</f>
        <v>0.13097286224364968</v>
      </c>
      <c r="I8308" s="1">
        <f>Table1[[#This Row],[tar-out]]*Table1[[#This Row],[tar-out]]</f>
        <v>1.7153890644294036E-2</v>
      </c>
      <c r="J8308" s="1" t="b">
        <f>AND(ABS(Table1[[#This Row],[tar-out]])&gt;=$J$1,ABS(Table1[[#This Row],[tar-out]])&lt;$K$1)</f>
        <v>1</v>
      </c>
      <c r="K8308" s="1" t="b">
        <f>AND(ABS(Table1[[#This Row],[tar-out]])&gt;=$K$1,ABS(Table1[[#This Row],[tar-out]])&lt;$L$1)</f>
        <v>0</v>
      </c>
      <c r="L8308" s="1" t="b">
        <f>AND(ABS(Table1[[#This Row],[tar-out]])&gt;=$L$1,ABS(Table1[[#This Row],[tar-out]])&lt;$M$1)</f>
        <v>0</v>
      </c>
      <c r="M8308" s="1" t="b">
        <f>AND(ABS(Table1[[#This Row],[tar-out]])&gt;=$M$1,ABS(Table1[[#This Row],[tar-out]])&lt;$N$1)</f>
        <v>0</v>
      </c>
      <c r="N8308" s="1" t="b">
        <f>AND(ABS(Table1[[#This Row],[tar-out]])&gt;=$N$1,ABS(Table1[[#This Row],[tar-out]])&lt;$O$1)</f>
        <v>0</v>
      </c>
      <c r="O8308" s="1" t="b">
        <f>AND(ABS(Table1[[#This Row],[tar-out]])&gt;=$O$1,ABS(Table1[[#This Row],[tar-out]])&lt;$P$1)</f>
        <v>0</v>
      </c>
      <c r="P8308" s="1">
        <f>ROUND(Table1[[#This Row],[tar-out]],0)</f>
        <v>0</v>
      </c>
      <c r="Q8308" s="3">
        <v>8306</v>
      </c>
    </row>
    <row r="8309" spans="1:17" x14ac:dyDescent="0.25">
      <c r="A8309">
        <v>17</v>
      </c>
      <c r="B8309">
        <v>128</v>
      </c>
      <c r="C8309">
        <v>5.2941176470588198</v>
      </c>
      <c r="D8309">
        <v>2</v>
      </c>
      <c r="E8309">
        <v>607</v>
      </c>
      <c r="F8309">
        <v>6</v>
      </c>
      <c r="G8309">
        <v>5.8992729187011701</v>
      </c>
      <c r="H8309" s="1">
        <f>Table1[[#This Row],[target]]-Table1[[#This Row],[output]]</f>
        <v>0.1007270812988299</v>
      </c>
      <c r="I8309" s="1">
        <f>Table1[[#This Row],[tar-out]]*Table1[[#This Row],[tar-out]]</f>
        <v>1.0145944906981088E-2</v>
      </c>
      <c r="J8309" s="1" t="b">
        <f>AND(ABS(Table1[[#This Row],[tar-out]])&gt;=$J$1,ABS(Table1[[#This Row],[tar-out]])&lt;$K$1)</f>
        <v>1</v>
      </c>
      <c r="K8309" s="1" t="b">
        <f>AND(ABS(Table1[[#This Row],[tar-out]])&gt;=$K$1,ABS(Table1[[#This Row],[tar-out]])&lt;$L$1)</f>
        <v>0</v>
      </c>
      <c r="L8309" s="1" t="b">
        <f>AND(ABS(Table1[[#This Row],[tar-out]])&gt;=$L$1,ABS(Table1[[#This Row],[tar-out]])&lt;$M$1)</f>
        <v>0</v>
      </c>
      <c r="M8309" s="1" t="b">
        <f>AND(ABS(Table1[[#This Row],[tar-out]])&gt;=$M$1,ABS(Table1[[#This Row],[tar-out]])&lt;$N$1)</f>
        <v>0</v>
      </c>
      <c r="N8309" s="1" t="b">
        <f>AND(ABS(Table1[[#This Row],[tar-out]])&gt;=$N$1,ABS(Table1[[#This Row],[tar-out]])&lt;$O$1)</f>
        <v>0</v>
      </c>
      <c r="O8309" s="1" t="b">
        <f>AND(ABS(Table1[[#This Row],[tar-out]])&gt;=$O$1,ABS(Table1[[#This Row],[tar-out]])&lt;$P$1)</f>
        <v>0</v>
      </c>
      <c r="P8309" s="1">
        <f>ROUND(Table1[[#This Row],[tar-out]],0)</f>
        <v>0</v>
      </c>
      <c r="Q8309" s="2">
        <v>8307</v>
      </c>
    </row>
    <row r="8310" spans="1:17" x14ac:dyDescent="0.25">
      <c r="A8310">
        <v>17</v>
      </c>
      <c r="B8310">
        <v>128</v>
      </c>
      <c r="C8310">
        <v>5.2941176470588198</v>
      </c>
      <c r="D8310">
        <v>2</v>
      </c>
      <c r="E8310">
        <v>491</v>
      </c>
      <c r="F8310">
        <v>5.9943610621952503</v>
      </c>
      <c r="G8310">
        <v>5.8491926193237296</v>
      </c>
      <c r="H8310" s="1">
        <f>Table1[[#This Row],[target]]-Table1[[#This Row],[output]]</f>
        <v>0.14516844287152075</v>
      </c>
      <c r="I8310" s="1">
        <f>Table1[[#This Row],[tar-out]]*Table1[[#This Row],[tar-out]]</f>
        <v>2.1073876805741985E-2</v>
      </c>
      <c r="J8310" s="1" t="b">
        <f>AND(ABS(Table1[[#This Row],[tar-out]])&gt;=$J$1,ABS(Table1[[#This Row],[tar-out]])&lt;$K$1)</f>
        <v>1</v>
      </c>
      <c r="K8310" s="1" t="b">
        <f>AND(ABS(Table1[[#This Row],[tar-out]])&gt;=$K$1,ABS(Table1[[#This Row],[tar-out]])&lt;$L$1)</f>
        <v>0</v>
      </c>
      <c r="L8310" s="1" t="b">
        <f>AND(ABS(Table1[[#This Row],[tar-out]])&gt;=$L$1,ABS(Table1[[#This Row],[tar-out]])&lt;$M$1)</f>
        <v>0</v>
      </c>
      <c r="M8310" s="1" t="b">
        <f>AND(ABS(Table1[[#This Row],[tar-out]])&gt;=$M$1,ABS(Table1[[#This Row],[tar-out]])&lt;$N$1)</f>
        <v>0</v>
      </c>
      <c r="N8310" s="1" t="b">
        <f>AND(ABS(Table1[[#This Row],[tar-out]])&gt;=$N$1,ABS(Table1[[#This Row],[tar-out]])&lt;$O$1)</f>
        <v>0</v>
      </c>
      <c r="O8310" s="1" t="b">
        <f>AND(ABS(Table1[[#This Row],[tar-out]])&gt;=$O$1,ABS(Table1[[#This Row],[tar-out]])&lt;$P$1)</f>
        <v>0</v>
      </c>
      <c r="P8310" s="1">
        <f>ROUND(Table1[[#This Row],[tar-out]],0)</f>
        <v>0</v>
      </c>
      <c r="Q8310" s="3">
        <v>8308</v>
      </c>
    </row>
    <row r="8311" spans="1:17" x14ac:dyDescent="0.25">
      <c r="A8311">
        <v>17</v>
      </c>
      <c r="B8311">
        <v>128</v>
      </c>
      <c r="C8311">
        <v>5.2941176470588198</v>
      </c>
      <c r="D8311">
        <v>2</v>
      </c>
      <c r="E8311">
        <v>187</v>
      </c>
      <c r="F8311">
        <v>6</v>
      </c>
      <c r="G8311">
        <v>5.7815046310424796</v>
      </c>
      <c r="H8311" s="1">
        <f>Table1[[#This Row],[target]]-Table1[[#This Row],[output]]</f>
        <v>0.21849536895752042</v>
      </c>
      <c r="I8311" s="1">
        <f>Table1[[#This Row],[tar-out]]*Table1[[#This Row],[tar-out]]</f>
        <v>4.7740226255882978E-2</v>
      </c>
      <c r="J8311" s="1" t="b">
        <f>AND(ABS(Table1[[#This Row],[tar-out]])&gt;=$J$1,ABS(Table1[[#This Row],[tar-out]])&lt;$K$1)</f>
        <v>1</v>
      </c>
      <c r="K8311" s="1" t="b">
        <f>AND(ABS(Table1[[#This Row],[tar-out]])&gt;=$K$1,ABS(Table1[[#This Row],[tar-out]])&lt;$L$1)</f>
        <v>0</v>
      </c>
      <c r="L8311" s="1" t="b">
        <f>AND(ABS(Table1[[#This Row],[tar-out]])&gt;=$L$1,ABS(Table1[[#This Row],[tar-out]])&lt;$M$1)</f>
        <v>0</v>
      </c>
      <c r="M8311" s="1" t="b">
        <f>AND(ABS(Table1[[#This Row],[tar-out]])&gt;=$M$1,ABS(Table1[[#This Row],[tar-out]])&lt;$N$1)</f>
        <v>0</v>
      </c>
      <c r="N8311" s="1" t="b">
        <f>AND(ABS(Table1[[#This Row],[tar-out]])&gt;=$N$1,ABS(Table1[[#This Row],[tar-out]])&lt;$O$1)</f>
        <v>0</v>
      </c>
      <c r="O8311" s="1" t="b">
        <f>AND(ABS(Table1[[#This Row],[tar-out]])&gt;=$O$1,ABS(Table1[[#This Row],[tar-out]])&lt;$P$1)</f>
        <v>0</v>
      </c>
      <c r="P8311" s="1">
        <f>ROUND(Table1[[#This Row],[tar-out]],0)</f>
        <v>0</v>
      </c>
      <c r="Q8311" s="2">
        <v>8309</v>
      </c>
    </row>
    <row r="8312" spans="1:17" x14ac:dyDescent="0.25">
      <c r="A8312">
        <v>17</v>
      </c>
      <c r="B8312">
        <v>128</v>
      </c>
      <c r="C8312">
        <v>5.2941176470588198</v>
      </c>
      <c r="D8312">
        <v>2</v>
      </c>
      <c r="E8312">
        <v>195</v>
      </c>
      <c r="F8312">
        <v>6</v>
      </c>
      <c r="G8312">
        <v>5.7841839790344203</v>
      </c>
      <c r="H8312" s="1">
        <f>Table1[[#This Row],[target]]-Table1[[#This Row],[output]]</f>
        <v>0.21581602096557972</v>
      </c>
      <c r="I8312" s="1">
        <f>Table1[[#This Row],[tar-out]]*Table1[[#This Row],[tar-out]]</f>
        <v>4.6576554905415547E-2</v>
      </c>
      <c r="J8312" s="1" t="b">
        <f>AND(ABS(Table1[[#This Row],[tar-out]])&gt;=$J$1,ABS(Table1[[#This Row],[tar-out]])&lt;$K$1)</f>
        <v>1</v>
      </c>
      <c r="K8312" s="1" t="b">
        <f>AND(ABS(Table1[[#This Row],[tar-out]])&gt;=$K$1,ABS(Table1[[#This Row],[tar-out]])&lt;$L$1)</f>
        <v>0</v>
      </c>
      <c r="L8312" s="1" t="b">
        <f>AND(ABS(Table1[[#This Row],[tar-out]])&gt;=$L$1,ABS(Table1[[#This Row],[tar-out]])&lt;$M$1)</f>
        <v>0</v>
      </c>
      <c r="M8312" s="1" t="b">
        <f>AND(ABS(Table1[[#This Row],[tar-out]])&gt;=$M$1,ABS(Table1[[#This Row],[tar-out]])&lt;$N$1)</f>
        <v>0</v>
      </c>
      <c r="N8312" s="1" t="b">
        <f>AND(ABS(Table1[[#This Row],[tar-out]])&gt;=$N$1,ABS(Table1[[#This Row],[tar-out]])&lt;$O$1)</f>
        <v>0</v>
      </c>
      <c r="O8312" s="1" t="b">
        <f>AND(ABS(Table1[[#This Row],[tar-out]])&gt;=$O$1,ABS(Table1[[#This Row],[tar-out]])&lt;$P$1)</f>
        <v>0</v>
      </c>
      <c r="P8312" s="1">
        <f>ROUND(Table1[[#This Row],[tar-out]],0)</f>
        <v>0</v>
      </c>
      <c r="Q8312" s="3">
        <v>8310</v>
      </c>
    </row>
    <row r="8313" spans="1:17" x14ac:dyDescent="0.25">
      <c r="A8313">
        <v>17</v>
      </c>
      <c r="B8313">
        <v>128</v>
      </c>
      <c r="C8313">
        <v>5.2941176470588198</v>
      </c>
      <c r="D8313">
        <v>2</v>
      </c>
      <c r="E8313">
        <v>190</v>
      </c>
      <c r="F8313">
        <v>6</v>
      </c>
      <c r="G8313">
        <v>5.78250932693481</v>
      </c>
      <c r="H8313" s="1">
        <f>Table1[[#This Row],[target]]-Table1[[#This Row],[output]]</f>
        <v>0.21749067306518999</v>
      </c>
      <c r="I8313" s="1">
        <f>Table1[[#This Row],[tar-out]]*Table1[[#This Row],[tar-out]]</f>
        <v>4.7302192870349355E-2</v>
      </c>
      <c r="J8313" s="1" t="b">
        <f>AND(ABS(Table1[[#This Row],[tar-out]])&gt;=$J$1,ABS(Table1[[#This Row],[tar-out]])&lt;$K$1)</f>
        <v>1</v>
      </c>
      <c r="K8313" s="1" t="b">
        <f>AND(ABS(Table1[[#This Row],[tar-out]])&gt;=$K$1,ABS(Table1[[#This Row],[tar-out]])&lt;$L$1)</f>
        <v>0</v>
      </c>
      <c r="L8313" s="1" t="b">
        <f>AND(ABS(Table1[[#This Row],[tar-out]])&gt;=$L$1,ABS(Table1[[#This Row],[tar-out]])&lt;$M$1)</f>
        <v>0</v>
      </c>
      <c r="M8313" s="1" t="b">
        <f>AND(ABS(Table1[[#This Row],[tar-out]])&gt;=$M$1,ABS(Table1[[#This Row],[tar-out]])&lt;$N$1)</f>
        <v>0</v>
      </c>
      <c r="N8313" s="1" t="b">
        <f>AND(ABS(Table1[[#This Row],[tar-out]])&gt;=$N$1,ABS(Table1[[#This Row],[tar-out]])&lt;$O$1)</f>
        <v>0</v>
      </c>
      <c r="O8313" s="1" t="b">
        <f>AND(ABS(Table1[[#This Row],[tar-out]])&gt;=$O$1,ABS(Table1[[#This Row],[tar-out]])&lt;$P$1)</f>
        <v>0</v>
      </c>
      <c r="P8313" s="1">
        <f>ROUND(Table1[[#This Row],[tar-out]],0)</f>
        <v>0</v>
      </c>
      <c r="Q8313" s="2">
        <v>8311</v>
      </c>
    </row>
    <row r="8314" spans="1:17" x14ac:dyDescent="0.25">
      <c r="A8314">
        <v>17</v>
      </c>
      <c r="B8314">
        <v>128</v>
      </c>
      <c r="C8314">
        <v>5.2941176470588198</v>
      </c>
      <c r="D8314">
        <v>2</v>
      </c>
      <c r="E8314">
        <v>137</v>
      </c>
      <c r="F8314">
        <v>5.9449242909428097</v>
      </c>
      <c r="G8314">
        <v>5.7983980178832999</v>
      </c>
      <c r="H8314" s="1">
        <f>Table1[[#This Row],[target]]-Table1[[#This Row],[output]]</f>
        <v>0.14652627305950983</v>
      </c>
      <c r="I8314" s="1">
        <f>Table1[[#This Row],[tar-out]]*Table1[[#This Row],[tar-out]]</f>
        <v>2.1469948696710036E-2</v>
      </c>
      <c r="J8314" s="1" t="b">
        <f>AND(ABS(Table1[[#This Row],[tar-out]])&gt;=$J$1,ABS(Table1[[#This Row],[tar-out]])&lt;$K$1)</f>
        <v>1</v>
      </c>
      <c r="K8314" s="1" t="b">
        <f>AND(ABS(Table1[[#This Row],[tar-out]])&gt;=$K$1,ABS(Table1[[#This Row],[tar-out]])&lt;$L$1)</f>
        <v>0</v>
      </c>
      <c r="L8314" s="1" t="b">
        <f>AND(ABS(Table1[[#This Row],[tar-out]])&gt;=$L$1,ABS(Table1[[#This Row],[tar-out]])&lt;$M$1)</f>
        <v>0</v>
      </c>
      <c r="M8314" s="1" t="b">
        <f>AND(ABS(Table1[[#This Row],[tar-out]])&gt;=$M$1,ABS(Table1[[#This Row],[tar-out]])&lt;$N$1)</f>
        <v>0</v>
      </c>
      <c r="N8314" s="1" t="b">
        <f>AND(ABS(Table1[[#This Row],[tar-out]])&gt;=$N$1,ABS(Table1[[#This Row],[tar-out]])&lt;$O$1)</f>
        <v>0</v>
      </c>
      <c r="O8314" s="1" t="b">
        <f>AND(ABS(Table1[[#This Row],[tar-out]])&gt;=$O$1,ABS(Table1[[#This Row],[tar-out]])&lt;$P$1)</f>
        <v>0</v>
      </c>
      <c r="P8314" s="1">
        <f>ROUND(Table1[[#This Row],[tar-out]],0)</f>
        <v>0</v>
      </c>
      <c r="Q8314" s="3">
        <v>8312</v>
      </c>
    </row>
    <row r="8315" spans="1:17" x14ac:dyDescent="0.25">
      <c r="A8315">
        <v>17</v>
      </c>
      <c r="B8315">
        <v>128</v>
      </c>
      <c r="C8315">
        <v>5.2941176470588198</v>
      </c>
      <c r="D8315">
        <v>2</v>
      </c>
      <c r="E8315">
        <v>530</v>
      </c>
      <c r="F8315">
        <v>6</v>
      </c>
      <c r="G8315">
        <v>5.8706254959106401</v>
      </c>
      <c r="H8315" s="1">
        <f>Table1[[#This Row],[target]]-Table1[[#This Row],[output]]</f>
        <v>0.12937450408935991</v>
      </c>
      <c r="I8315" s="1">
        <f>Table1[[#This Row],[tar-out]]*Table1[[#This Row],[tar-out]]</f>
        <v>1.6737762308367803E-2</v>
      </c>
      <c r="J8315" s="1" t="b">
        <f>AND(ABS(Table1[[#This Row],[tar-out]])&gt;=$J$1,ABS(Table1[[#This Row],[tar-out]])&lt;$K$1)</f>
        <v>1</v>
      </c>
      <c r="K8315" s="1" t="b">
        <f>AND(ABS(Table1[[#This Row],[tar-out]])&gt;=$K$1,ABS(Table1[[#This Row],[tar-out]])&lt;$L$1)</f>
        <v>0</v>
      </c>
      <c r="L8315" s="1" t="b">
        <f>AND(ABS(Table1[[#This Row],[tar-out]])&gt;=$L$1,ABS(Table1[[#This Row],[tar-out]])&lt;$M$1)</f>
        <v>0</v>
      </c>
      <c r="M8315" s="1" t="b">
        <f>AND(ABS(Table1[[#This Row],[tar-out]])&gt;=$M$1,ABS(Table1[[#This Row],[tar-out]])&lt;$N$1)</f>
        <v>0</v>
      </c>
      <c r="N8315" s="1" t="b">
        <f>AND(ABS(Table1[[#This Row],[tar-out]])&gt;=$N$1,ABS(Table1[[#This Row],[tar-out]])&lt;$O$1)</f>
        <v>0</v>
      </c>
      <c r="O8315" s="1" t="b">
        <f>AND(ABS(Table1[[#This Row],[tar-out]])&gt;=$O$1,ABS(Table1[[#This Row],[tar-out]])&lt;$P$1)</f>
        <v>0</v>
      </c>
      <c r="P8315" s="1">
        <f>ROUND(Table1[[#This Row],[tar-out]],0)</f>
        <v>0</v>
      </c>
      <c r="Q8315" s="2">
        <v>8313</v>
      </c>
    </row>
    <row r="8316" spans="1:17" x14ac:dyDescent="0.25">
      <c r="A8316">
        <v>17</v>
      </c>
      <c r="B8316">
        <v>128</v>
      </c>
      <c r="C8316">
        <v>5.2941176470588198</v>
      </c>
      <c r="D8316">
        <v>2</v>
      </c>
      <c r="E8316">
        <v>60</v>
      </c>
      <c r="F8316">
        <v>6</v>
      </c>
      <c r="G8316">
        <v>5.7057218551635698</v>
      </c>
      <c r="H8316" s="1">
        <f>Table1[[#This Row],[target]]-Table1[[#This Row],[output]]</f>
        <v>0.29427814483643022</v>
      </c>
      <c r="I8316" s="1">
        <f>Table1[[#This Row],[tar-out]]*Table1[[#This Row],[tar-out]]</f>
        <v>8.6599626528370999E-2</v>
      </c>
      <c r="J8316" s="1" t="b">
        <f>AND(ABS(Table1[[#This Row],[tar-out]])&gt;=$J$1,ABS(Table1[[#This Row],[tar-out]])&lt;$K$1)</f>
        <v>1</v>
      </c>
      <c r="K8316" s="1" t="b">
        <f>AND(ABS(Table1[[#This Row],[tar-out]])&gt;=$K$1,ABS(Table1[[#This Row],[tar-out]])&lt;$L$1)</f>
        <v>0</v>
      </c>
      <c r="L8316" s="1" t="b">
        <f>AND(ABS(Table1[[#This Row],[tar-out]])&gt;=$L$1,ABS(Table1[[#This Row],[tar-out]])&lt;$M$1)</f>
        <v>0</v>
      </c>
      <c r="M8316" s="1" t="b">
        <f>AND(ABS(Table1[[#This Row],[tar-out]])&gt;=$M$1,ABS(Table1[[#This Row],[tar-out]])&lt;$N$1)</f>
        <v>0</v>
      </c>
      <c r="N8316" s="1" t="b">
        <f>AND(ABS(Table1[[#This Row],[tar-out]])&gt;=$N$1,ABS(Table1[[#This Row],[tar-out]])&lt;$O$1)</f>
        <v>0</v>
      </c>
      <c r="O8316" s="1" t="b">
        <f>AND(ABS(Table1[[#This Row],[tar-out]])&gt;=$O$1,ABS(Table1[[#This Row],[tar-out]])&lt;$P$1)</f>
        <v>0</v>
      </c>
      <c r="P8316" s="1">
        <f>ROUND(Table1[[#This Row],[tar-out]],0)</f>
        <v>0</v>
      </c>
      <c r="Q8316" s="3">
        <v>8314</v>
      </c>
    </row>
    <row r="8317" spans="1:17" x14ac:dyDescent="0.25">
      <c r="A8317">
        <v>17</v>
      </c>
      <c r="B8317">
        <v>128</v>
      </c>
      <c r="C8317">
        <v>5.2941176470588198</v>
      </c>
      <c r="D8317">
        <v>2</v>
      </c>
      <c r="E8317">
        <v>494</v>
      </c>
      <c r="F8317">
        <v>6</v>
      </c>
      <c r="G8317">
        <v>5.8500685691833496</v>
      </c>
      <c r="H8317" s="1">
        <f>Table1[[#This Row],[target]]-Table1[[#This Row],[output]]</f>
        <v>0.14993143081665039</v>
      </c>
      <c r="I8317" s="1">
        <f>Table1[[#This Row],[tar-out]]*Table1[[#This Row],[tar-out]]</f>
        <v>2.2479433946728022E-2</v>
      </c>
      <c r="J8317" s="1" t="b">
        <f>AND(ABS(Table1[[#This Row],[tar-out]])&gt;=$J$1,ABS(Table1[[#This Row],[tar-out]])&lt;$K$1)</f>
        <v>1</v>
      </c>
      <c r="K8317" s="1" t="b">
        <f>AND(ABS(Table1[[#This Row],[tar-out]])&gt;=$K$1,ABS(Table1[[#This Row],[tar-out]])&lt;$L$1)</f>
        <v>0</v>
      </c>
      <c r="L8317" s="1" t="b">
        <f>AND(ABS(Table1[[#This Row],[tar-out]])&gt;=$L$1,ABS(Table1[[#This Row],[tar-out]])&lt;$M$1)</f>
        <v>0</v>
      </c>
      <c r="M8317" s="1" t="b">
        <f>AND(ABS(Table1[[#This Row],[tar-out]])&gt;=$M$1,ABS(Table1[[#This Row],[tar-out]])&lt;$N$1)</f>
        <v>0</v>
      </c>
      <c r="N8317" s="1" t="b">
        <f>AND(ABS(Table1[[#This Row],[tar-out]])&gt;=$N$1,ABS(Table1[[#This Row],[tar-out]])&lt;$O$1)</f>
        <v>0</v>
      </c>
      <c r="O8317" s="1" t="b">
        <f>AND(ABS(Table1[[#This Row],[tar-out]])&gt;=$O$1,ABS(Table1[[#This Row],[tar-out]])&lt;$P$1)</f>
        <v>0</v>
      </c>
      <c r="P8317" s="1">
        <f>ROUND(Table1[[#This Row],[tar-out]],0)</f>
        <v>0</v>
      </c>
      <c r="Q8317" s="2">
        <v>8315</v>
      </c>
    </row>
    <row r="8318" spans="1:17" x14ac:dyDescent="0.25">
      <c r="A8318">
        <v>17</v>
      </c>
      <c r="B8318">
        <v>128</v>
      </c>
      <c r="C8318">
        <v>5.2941176470588198</v>
      </c>
      <c r="D8318">
        <v>2</v>
      </c>
      <c r="E8318">
        <v>156</v>
      </c>
      <c r="F8318">
        <v>6</v>
      </c>
      <c r="G8318">
        <v>5.7869567871093803</v>
      </c>
      <c r="H8318" s="1">
        <f>Table1[[#This Row],[target]]-Table1[[#This Row],[output]]</f>
        <v>0.21304321289061967</v>
      </c>
      <c r="I8318" s="1">
        <f>Table1[[#This Row],[tar-out]]*Table1[[#This Row],[tar-out]]</f>
        <v>4.5387410558757897E-2</v>
      </c>
      <c r="J8318" s="1" t="b">
        <f>AND(ABS(Table1[[#This Row],[tar-out]])&gt;=$J$1,ABS(Table1[[#This Row],[tar-out]])&lt;$K$1)</f>
        <v>1</v>
      </c>
      <c r="K8318" s="1" t="b">
        <f>AND(ABS(Table1[[#This Row],[tar-out]])&gt;=$K$1,ABS(Table1[[#This Row],[tar-out]])&lt;$L$1)</f>
        <v>0</v>
      </c>
      <c r="L8318" s="1" t="b">
        <f>AND(ABS(Table1[[#This Row],[tar-out]])&gt;=$L$1,ABS(Table1[[#This Row],[tar-out]])&lt;$M$1)</f>
        <v>0</v>
      </c>
      <c r="M8318" s="1" t="b">
        <f>AND(ABS(Table1[[#This Row],[tar-out]])&gt;=$M$1,ABS(Table1[[#This Row],[tar-out]])&lt;$N$1)</f>
        <v>0</v>
      </c>
      <c r="N8318" s="1" t="b">
        <f>AND(ABS(Table1[[#This Row],[tar-out]])&gt;=$N$1,ABS(Table1[[#This Row],[tar-out]])&lt;$O$1)</f>
        <v>0</v>
      </c>
      <c r="O8318" s="1" t="b">
        <f>AND(ABS(Table1[[#This Row],[tar-out]])&gt;=$O$1,ABS(Table1[[#This Row],[tar-out]])&lt;$P$1)</f>
        <v>0</v>
      </c>
      <c r="P8318" s="1">
        <f>ROUND(Table1[[#This Row],[tar-out]],0)</f>
        <v>0</v>
      </c>
      <c r="Q8318" s="3">
        <v>8316</v>
      </c>
    </row>
    <row r="8319" spans="1:17" x14ac:dyDescent="0.25">
      <c r="A8319">
        <v>17</v>
      </c>
      <c r="B8319">
        <v>128</v>
      </c>
      <c r="C8319">
        <v>5.2941176470588198</v>
      </c>
      <c r="D8319">
        <v>2</v>
      </c>
      <c r="E8319">
        <v>898</v>
      </c>
      <c r="F8319">
        <v>6</v>
      </c>
      <c r="G8319">
        <v>5.94156742095947</v>
      </c>
      <c r="H8319" s="1">
        <f>Table1[[#This Row],[target]]-Table1[[#This Row],[output]]</f>
        <v>5.8432579040530008E-2</v>
      </c>
      <c r="I8319" s="1">
        <f>Table1[[#This Row],[tar-out]]*Table1[[#This Row],[tar-out]]</f>
        <v>3.4143662933277868E-3</v>
      </c>
      <c r="J8319" s="1" t="b">
        <f>AND(ABS(Table1[[#This Row],[tar-out]])&gt;=$J$1,ABS(Table1[[#This Row],[tar-out]])&lt;$K$1)</f>
        <v>1</v>
      </c>
      <c r="K8319" s="1" t="b">
        <f>AND(ABS(Table1[[#This Row],[tar-out]])&gt;=$K$1,ABS(Table1[[#This Row],[tar-out]])&lt;$L$1)</f>
        <v>0</v>
      </c>
      <c r="L8319" s="1" t="b">
        <f>AND(ABS(Table1[[#This Row],[tar-out]])&gt;=$L$1,ABS(Table1[[#This Row],[tar-out]])&lt;$M$1)</f>
        <v>0</v>
      </c>
      <c r="M8319" s="1" t="b">
        <f>AND(ABS(Table1[[#This Row],[tar-out]])&gt;=$M$1,ABS(Table1[[#This Row],[tar-out]])&lt;$N$1)</f>
        <v>0</v>
      </c>
      <c r="N8319" s="1" t="b">
        <f>AND(ABS(Table1[[#This Row],[tar-out]])&gt;=$N$1,ABS(Table1[[#This Row],[tar-out]])&lt;$O$1)</f>
        <v>0</v>
      </c>
      <c r="O8319" s="1" t="b">
        <f>AND(ABS(Table1[[#This Row],[tar-out]])&gt;=$O$1,ABS(Table1[[#This Row],[tar-out]])&lt;$P$1)</f>
        <v>0</v>
      </c>
      <c r="P8319" s="1">
        <f>ROUND(Table1[[#This Row],[tar-out]],0)</f>
        <v>0</v>
      </c>
      <c r="Q8319" s="2">
        <v>8317</v>
      </c>
    </row>
    <row r="8320" spans="1:17" x14ac:dyDescent="0.25">
      <c r="A8320">
        <v>17</v>
      </c>
      <c r="B8320">
        <v>128</v>
      </c>
      <c r="C8320">
        <v>5.2941176470588198</v>
      </c>
      <c r="D8320">
        <v>2</v>
      </c>
      <c r="E8320">
        <v>808</v>
      </c>
      <c r="F8320">
        <v>6</v>
      </c>
      <c r="G8320">
        <v>5.9287304878234899</v>
      </c>
      <c r="H8320" s="1">
        <f>Table1[[#This Row],[target]]-Table1[[#This Row],[output]]</f>
        <v>7.1269512176510119E-2</v>
      </c>
      <c r="I8320" s="1">
        <f>Table1[[#This Row],[tar-out]]*Table1[[#This Row],[tar-out]]</f>
        <v>5.079343365877724E-3</v>
      </c>
      <c r="J8320" s="1" t="b">
        <f>AND(ABS(Table1[[#This Row],[tar-out]])&gt;=$J$1,ABS(Table1[[#This Row],[tar-out]])&lt;$K$1)</f>
        <v>1</v>
      </c>
      <c r="K8320" s="1" t="b">
        <f>AND(ABS(Table1[[#This Row],[tar-out]])&gt;=$K$1,ABS(Table1[[#This Row],[tar-out]])&lt;$L$1)</f>
        <v>0</v>
      </c>
      <c r="L8320" s="1" t="b">
        <f>AND(ABS(Table1[[#This Row],[tar-out]])&gt;=$L$1,ABS(Table1[[#This Row],[tar-out]])&lt;$M$1)</f>
        <v>0</v>
      </c>
      <c r="M8320" s="1" t="b">
        <f>AND(ABS(Table1[[#This Row],[tar-out]])&gt;=$M$1,ABS(Table1[[#This Row],[tar-out]])&lt;$N$1)</f>
        <v>0</v>
      </c>
      <c r="N8320" s="1" t="b">
        <f>AND(ABS(Table1[[#This Row],[tar-out]])&gt;=$N$1,ABS(Table1[[#This Row],[tar-out]])&lt;$O$1)</f>
        <v>0</v>
      </c>
      <c r="O8320" s="1" t="b">
        <f>AND(ABS(Table1[[#This Row],[tar-out]])&gt;=$O$1,ABS(Table1[[#This Row],[tar-out]])&lt;$P$1)</f>
        <v>0</v>
      </c>
      <c r="P8320" s="1">
        <f>ROUND(Table1[[#This Row],[tar-out]],0)</f>
        <v>0</v>
      </c>
      <c r="Q8320" s="3">
        <v>8318</v>
      </c>
    </row>
    <row r="8321" spans="1:17" x14ac:dyDescent="0.25">
      <c r="A8321">
        <v>17</v>
      </c>
      <c r="B8321">
        <v>128</v>
      </c>
      <c r="C8321">
        <v>5.2941176470588198</v>
      </c>
      <c r="D8321">
        <v>2</v>
      </c>
      <c r="E8321">
        <v>438</v>
      </c>
      <c r="F8321">
        <v>6</v>
      </c>
      <c r="G8321">
        <v>5.8383221626281703</v>
      </c>
      <c r="H8321" s="1">
        <f>Table1[[#This Row],[target]]-Table1[[#This Row],[output]]</f>
        <v>0.16167783737182972</v>
      </c>
      <c r="I8321" s="1">
        <f>Table1[[#This Row],[tar-out]]*Table1[[#This Row],[tar-out]]</f>
        <v>2.613972309723182E-2</v>
      </c>
      <c r="J8321" s="1" t="b">
        <f>AND(ABS(Table1[[#This Row],[tar-out]])&gt;=$J$1,ABS(Table1[[#This Row],[tar-out]])&lt;$K$1)</f>
        <v>1</v>
      </c>
      <c r="K8321" s="1" t="b">
        <f>AND(ABS(Table1[[#This Row],[tar-out]])&gt;=$K$1,ABS(Table1[[#This Row],[tar-out]])&lt;$L$1)</f>
        <v>0</v>
      </c>
      <c r="L8321" s="1" t="b">
        <f>AND(ABS(Table1[[#This Row],[tar-out]])&gt;=$L$1,ABS(Table1[[#This Row],[tar-out]])&lt;$M$1)</f>
        <v>0</v>
      </c>
      <c r="M8321" s="1" t="b">
        <f>AND(ABS(Table1[[#This Row],[tar-out]])&gt;=$M$1,ABS(Table1[[#This Row],[tar-out]])&lt;$N$1)</f>
        <v>0</v>
      </c>
      <c r="N8321" s="1" t="b">
        <f>AND(ABS(Table1[[#This Row],[tar-out]])&gt;=$N$1,ABS(Table1[[#This Row],[tar-out]])&lt;$O$1)</f>
        <v>0</v>
      </c>
      <c r="O8321" s="1" t="b">
        <f>AND(ABS(Table1[[#This Row],[tar-out]])&gt;=$O$1,ABS(Table1[[#This Row],[tar-out]])&lt;$P$1)</f>
        <v>0</v>
      </c>
      <c r="P8321" s="1">
        <f>ROUND(Table1[[#This Row],[tar-out]],0)</f>
        <v>0</v>
      </c>
      <c r="Q8321" s="2">
        <v>8319</v>
      </c>
    </row>
    <row r="8322" spans="1:17" x14ac:dyDescent="0.25">
      <c r="A8322">
        <v>17</v>
      </c>
      <c r="B8322">
        <v>128</v>
      </c>
      <c r="C8322">
        <v>5.2941176470588198</v>
      </c>
      <c r="D8322">
        <v>2</v>
      </c>
      <c r="E8322">
        <v>643</v>
      </c>
      <c r="F8322">
        <v>6</v>
      </c>
      <c r="G8322">
        <v>5.90539455413818</v>
      </c>
      <c r="H8322" s="1">
        <f>Table1[[#This Row],[target]]-Table1[[#This Row],[output]]</f>
        <v>9.4605445861819959E-2</v>
      </c>
      <c r="I8322" s="1">
        <f>Table1[[#This Row],[tar-out]]*Table1[[#This Row],[tar-out]]</f>
        <v>8.9501903867137481E-3</v>
      </c>
      <c r="J8322" s="1" t="b">
        <f>AND(ABS(Table1[[#This Row],[tar-out]])&gt;=$J$1,ABS(Table1[[#This Row],[tar-out]])&lt;$K$1)</f>
        <v>1</v>
      </c>
      <c r="K8322" s="1" t="b">
        <f>AND(ABS(Table1[[#This Row],[tar-out]])&gt;=$K$1,ABS(Table1[[#This Row],[tar-out]])&lt;$L$1)</f>
        <v>0</v>
      </c>
      <c r="L8322" s="1" t="b">
        <f>AND(ABS(Table1[[#This Row],[tar-out]])&gt;=$L$1,ABS(Table1[[#This Row],[tar-out]])&lt;$M$1)</f>
        <v>0</v>
      </c>
      <c r="M8322" s="1" t="b">
        <f>AND(ABS(Table1[[#This Row],[tar-out]])&gt;=$M$1,ABS(Table1[[#This Row],[tar-out]])&lt;$N$1)</f>
        <v>0</v>
      </c>
      <c r="N8322" s="1" t="b">
        <f>AND(ABS(Table1[[#This Row],[tar-out]])&gt;=$N$1,ABS(Table1[[#This Row],[tar-out]])&lt;$O$1)</f>
        <v>0</v>
      </c>
      <c r="O8322" s="1" t="b">
        <f>AND(ABS(Table1[[#This Row],[tar-out]])&gt;=$O$1,ABS(Table1[[#This Row],[tar-out]])&lt;$P$1)</f>
        <v>0</v>
      </c>
      <c r="P8322" s="1">
        <f>ROUND(Table1[[#This Row],[tar-out]],0)</f>
        <v>0</v>
      </c>
      <c r="Q8322" s="3">
        <v>8320</v>
      </c>
    </row>
    <row r="8323" spans="1:17" x14ac:dyDescent="0.25">
      <c r="A8323">
        <v>17</v>
      </c>
      <c r="B8323">
        <v>128</v>
      </c>
      <c r="C8323">
        <v>5.2941176470588198</v>
      </c>
      <c r="D8323">
        <v>2</v>
      </c>
      <c r="E8323">
        <v>563</v>
      </c>
      <c r="F8323">
        <v>6</v>
      </c>
      <c r="G8323">
        <v>5.8865623474121103</v>
      </c>
      <c r="H8323" s="1">
        <f>Table1[[#This Row],[target]]-Table1[[#This Row],[output]]</f>
        <v>0.11343765258788974</v>
      </c>
      <c r="I8323" s="1">
        <f>Table1[[#This Row],[tar-out]]*Table1[[#This Row],[tar-out]]</f>
        <v>1.2868101024650767E-2</v>
      </c>
      <c r="J8323" s="1" t="b">
        <f>AND(ABS(Table1[[#This Row],[tar-out]])&gt;=$J$1,ABS(Table1[[#This Row],[tar-out]])&lt;$K$1)</f>
        <v>1</v>
      </c>
      <c r="K8323" s="1" t="b">
        <f>AND(ABS(Table1[[#This Row],[tar-out]])&gt;=$K$1,ABS(Table1[[#This Row],[tar-out]])&lt;$L$1)</f>
        <v>0</v>
      </c>
      <c r="L8323" s="1" t="b">
        <f>AND(ABS(Table1[[#This Row],[tar-out]])&gt;=$L$1,ABS(Table1[[#This Row],[tar-out]])&lt;$M$1)</f>
        <v>0</v>
      </c>
      <c r="M8323" s="1" t="b">
        <f>AND(ABS(Table1[[#This Row],[tar-out]])&gt;=$M$1,ABS(Table1[[#This Row],[tar-out]])&lt;$N$1)</f>
        <v>0</v>
      </c>
      <c r="N8323" s="1" t="b">
        <f>AND(ABS(Table1[[#This Row],[tar-out]])&gt;=$N$1,ABS(Table1[[#This Row],[tar-out]])&lt;$O$1)</f>
        <v>0</v>
      </c>
      <c r="O8323" s="1" t="b">
        <f>AND(ABS(Table1[[#This Row],[tar-out]])&gt;=$O$1,ABS(Table1[[#This Row],[tar-out]])&lt;$P$1)</f>
        <v>0</v>
      </c>
      <c r="P8323" s="1">
        <f>ROUND(Table1[[#This Row],[tar-out]],0)</f>
        <v>0</v>
      </c>
      <c r="Q8323" s="2">
        <v>8321</v>
      </c>
    </row>
    <row r="8324" spans="1:17" x14ac:dyDescent="0.25">
      <c r="A8324">
        <v>17</v>
      </c>
      <c r="B8324">
        <v>128</v>
      </c>
      <c r="C8324">
        <v>5.2941176470588198</v>
      </c>
      <c r="D8324">
        <v>2</v>
      </c>
      <c r="E8324">
        <v>140</v>
      </c>
      <c r="F8324">
        <v>6</v>
      </c>
      <c r="G8324">
        <v>5.7964801788330096</v>
      </c>
      <c r="H8324" s="1">
        <f>Table1[[#This Row],[target]]-Table1[[#This Row],[output]]</f>
        <v>0.20351982116699041</v>
      </c>
      <c r="I8324" s="1">
        <f>Table1[[#This Row],[tar-out]]*Table1[[#This Row],[tar-out]]</f>
        <v>4.142031760784376E-2</v>
      </c>
      <c r="J8324" s="1" t="b">
        <f>AND(ABS(Table1[[#This Row],[tar-out]])&gt;=$J$1,ABS(Table1[[#This Row],[tar-out]])&lt;$K$1)</f>
        <v>1</v>
      </c>
      <c r="K8324" s="1" t="b">
        <f>AND(ABS(Table1[[#This Row],[tar-out]])&gt;=$K$1,ABS(Table1[[#This Row],[tar-out]])&lt;$L$1)</f>
        <v>0</v>
      </c>
      <c r="L8324" s="1" t="b">
        <f>AND(ABS(Table1[[#This Row],[tar-out]])&gt;=$L$1,ABS(Table1[[#This Row],[tar-out]])&lt;$M$1)</f>
        <v>0</v>
      </c>
      <c r="M8324" s="1" t="b">
        <f>AND(ABS(Table1[[#This Row],[tar-out]])&gt;=$M$1,ABS(Table1[[#This Row],[tar-out]])&lt;$N$1)</f>
        <v>0</v>
      </c>
      <c r="N8324" s="1" t="b">
        <f>AND(ABS(Table1[[#This Row],[tar-out]])&gt;=$N$1,ABS(Table1[[#This Row],[tar-out]])&lt;$O$1)</f>
        <v>0</v>
      </c>
      <c r="O8324" s="1" t="b">
        <f>AND(ABS(Table1[[#This Row],[tar-out]])&gt;=$O$1,ABS(Table1[[#This Row],[tar-out]])&lt;$P$1)</f>
        <v>0</v>
      </c>
      <c r="P8324" s="1">
        <f>ROUND(Table1[[#This Row],[tar-out]],0)</f>
        <v>0</v>
      </c>
      <c r="Q8324" s="3">
        <v>8322</v>
      </c>
    </row>
    <row r="8325" spans="1:17" x14ac:dyDescent="0.25">
      <c r="A8325">
        <v>17</v>
      </c>
      <c r="B8325">
        <v>128</v>
      </c>
      <c r="C8325">
        <v>5.2941176470588198</v>
      </c>
      <c r="D8325">
        <v>2</v>
      </c>
      <c r="E8325">
        <v>566</v>
      </c>
      <c r="F8325">
        <v>6</v>
      </c>
      <c r="G8325">
        <v>5.8878936767578098</v>
      </c>
      <c r="H8325" s="1">
        <f>Table1[[#This Row],[target]]-Table1[[#This Row],[output]]</f>
        <v>0.11210632324219016</v>
      </c>
      <c r="I8325" s="1">
        <f>Table1[[#This Row],[tar-out]]*Table1[[#This Row],[tar-out]]</f>
        <v>1.2567827710882426E-2</v>
      </c>
      <c r="J8325" s="1" t="b">
        <f>AND(ABS(Table1[[#This Row],[tar-out]])&gt;=$J$1,ABS(Table1[[#This Row],[tar-out]])&lt;$K$1)</f>
        <v>1</v>
      </c>
      <c r="K8325" s="1" t="b">
        <f>AND(ABS(Table1[[#This Row],[tar-out]])&gt;=$K$1,ABS(Table1[[#This Row],[tar-out]])&lt;$L$1)</f>
        <v>0</v>
      </c>
      <c r="L8325" s="1" t="b">
        <f>AND(ABS(Table1[[#This Row],[tar-out]])&gt;=$L$1,ABS(Table1[[#This Row],[tar-out]])&lt;$M$1)</f>
        <v>0</v>
      </c>
      <c r="M8325" s="1" t="b">
        <f>AND(ABS(Table1[[#This Row],[tar-out]])&gt;=$M$1,ABS(Table1[[#This Row],[tar-out]])&lt;$N$1)</f>
        <v>0</v>
      </c>
      <c r="N8325" s="1" t="b">
        <f>AND(ABS(Table1[[#This Row],[tar-out]])&gt;=$N$1,ABS(Table1[[#This Row],[tar-out]])&lt;$O$1)</f>
        <v>0</v>
      </c>
      <c r="O8325" s="1" t="b">
        <f>AND(ABS(Table1[[#This Row],[tar-out]])&gt;=$O$1,ABS(Table1[[#This Row],[tar-out]])&lt;$P$1)</f>
        <v>0</v>
      </c>
      <c r="P8325" s="1">
        <f>ROUND(Table1[[#This Row],[tar-out]],0)</f>
        <v>0</v>
      </c>
      <c r="Q8325" s="2">
        <v>8323</v>
      </c>
    </row>
    <row r="8326" spans="1:17" x14ac:dyDescent="0.25">
      <c r="A8326">
        <v>17</v>
      </c>
      <c r="B8326">
        <v>128</v>
      </c>
      <c r="C8326">
        <v>5.2941176470588198</v>
      </c>
      <c r="D8326">
        <v>2</v>
      </c>
      <c r="E8326">
        <v>735</v>
      </c>
      <c r="F8326">
        <v>6</v>
      </c>
      <c r="G8326">
        <v>5.9184060096740696</v>
      </c>
      <c r="H8326" s="1">
        <f>Table1[[#This Row],[target]]-Table1[[#This Row],[output]]</f>
        <v>8.1593990325930399E-2</v>
      </c>
      <c r="I8326" s="1">
        <f>Table1[[#This Row],[tar-out]]*Table1[[#This Row],[tar-out]]</f>
        <v>6.6575792573080233E-3</v>
      </c>
      <c r="J8326" s="1" t="b">
        <f>AND(ABS(Table1[[#This Row],[tar-out]])&gt;=$J$1,ABS(Table1[[#This Row],[tar-out]])&lt;$K$1)</f>
        <v>1</v>
      </c>
      <c r="K8326" s="1" t="b">
        <f>AND(ABS(Table1[[#This Row],[tar-out]])&gt;=$K$1,ABS(Table1[[#This Row],[tar-out]])&lt;$L$1)</f>
        <v>0</v>
      </c>
      <c r="L8326" s="1" t="b">
        <f>AND(ABS(Table1[[#This Row],[tar-out]])&gt;=$L$1,ABS(Table1[[#This Row],[tar-out]])&lt;$M$1)</f>
        <v>0</v>
      </c>
      <c r="M8326" s="1" t="b">
        <f>AND(ABS(Table1[[#This Row],[tar-out]])&gt;=$M$1,ABS(Table1[[#This Row],[tar-out]])&lt;$N$1)</f>
        <v>0</v>
      </c>
      <c r="N8326" s="1" t="b">
        <f>AND(ABS(Table1[[#This Row],[tar-out]])&gt;=$N$1,ABS(Table1[[#This Row],[tar-out]])&lt;$O$1)</f>
        <v>0</v>
      </c>
      <c r="O8326" s="1" t="b">
        <f>AND(ABS(Table1[[#This Row],[tar-out]])&gt;=$O$1,ABS(Table1[[#This Row],[tar-out]])&lt;$P$1)</f>
        <v>0</v>
      </c>
      <c r="P8326" s="1">
        <f>ROUND(Table1[[#This Row],[tar-out]],0)</f>
        <v>0</v>
      </c>
      <c r="Q8326" s="3">
        <v>8324</v>
      </c>
    </row>
    <row r="8327" spans="1:17" x14ac:dyDescent="0.25">
      <c r="A8327">
        <v>17</v>
      </c>
      <c r="B8327">
        <v>128</v>
      </c>
      <c r="C8327">
        <v>5.2941176470588198</v>
      </c>
      <c r="D8327">
        <v>2</v>
      </c>
      <c r="E8327">
        <v>585</v>
      </c>
      <c r="F8327">
        <v>6</v>
      </c>
      <c r="G8327">
        <v>5.8952665328979501</v>
      </c>
      <c r="H8327" s="1">
        <f>Table1[[#This Row],[target]]-Table1[[#This Row],[output]]</f>
        <v>0.10473346710204989</v>
      </c>
      <c r="I8327" s="1">
        <f>Table1[[#This Row],[tar-out]]*Table1[[#This Row],[tar-out]]</f>
        <v>1.0969099131216168E-2</v>
      </c>
      <c r="J8327" s="1" t="b">
        <f>AND(ABS(Table1[[#This Row],[tar-out]])&gt;=$J$1,ABS(Table1[[#This Row],[tar-out]])&lt;$K$1)</f>
        <v>1</v>
      </c>
      <c r="K8327" s="1" t="b">
        <f>AND(ABS(Table1[[#This Row],[tar-out]])&gt;=$K$1,ABS(Table1[[#This Row],[tar-out]])&lt;$L$1)</f>
        <v>0</v>
      </c>
      <c r="L8327" s="1" t="b">
        <f>AND(ABS(Table1[[#This Row],[tar-out]])&gt;=$L$1,ABS(Table1[[#This Row],[tar-out]])&lt;$M$1)</f>
        <v>0</v>
      </c>
      <c r="M8327" s="1" t="b">
        <f>AND(ABS(Table1[[#This Row],[tar-out]])&gt;=$M$1,ABS(Table1[[#This Row],[tar-out]])&lt;$N$1)</f>
        <v>0</v>
      </c>
      <c r="N8327" s="1" t="b">
        <f>AND(ABS(Table1[[#This Row],[tar-out]])&gt;=$N$1,ABS(Table1[[#This Row],[tar-out]])&lt;$O$1)</f>
        <v>0</v>
      </c>
      <c r="O8327" s="1" t="b">
        <f>AND(ABS(Table1[[#This Row],[tar-out]])&gt;=$O$1,ABS(Table1[[#This Row],[tar-out]])&lt;$P$1)</f>
        <v>0</v>
      </c>
      <c r="P8327" s="1">
        <f>ROUND(Table1[[#This Row],[tar-out]],0)</f>
        <v>0</v>
      </c>
      <c r="Q8327" s="2">
        <v>8325</v>
      </c>
    </row>
    <row r="8328" spans="1:17" x14ac:dyDescent="0.25">
      <c r="A8328">
        <v>17</v>
      </c>
      <c r="B8328">
        <v>128</v>
      </c>
      <c r="C8328">
        <v>5.2941176470588198</v>
      </c>
      <c r="D8328">
        <v>2</v>
      </c>
      <c r="E8328">
        <v>586</v>
      </c>
      <c r="F8328">
        <v>6</v>
      </c>
      <c r="G8328">
        <v>5.8954486846923801</v>
      </c>
      <c r="H8328" s="1">
        <f>Table1[[#This Row],[target]]-Table1[[#This Row],[output]]</f>
        <v>0.10455131530761985</v>
      </c>
      <c r="I8328" s="1">
        <f>Table1[[#This Row],[tar-out]]*Table1[[#This Row],[tar-out]]</f>
        <v>1.0930977532553345E-2</v>
      </c>
      <c r="J8328" s="1" t="b">
        <f>AND(ABS(Table1[[#This Row],[tar-out]])&gt;=$J$1,ABS(Table1[[#This Row],[tar-out]])&lt;$K$1)</f>
        <v>1</v>
      </c>
      <c r="K8328" s="1" t="b">
        <f>AND(ABS(Table1[[#This Row],[tar-out]])&gt;=$K$1,ABS(Table1[[#This Row],[tar-out]])&lt;$L$1)</f>
        <v>0</v>
      </c>
      <c r="L8328" s="1" t="b">
        <f>AND(ABS(Table1[[#This Row],[tar-out]])&gt;=$L$1,ABS(Table1[[#This Row],[tar-out]])&lt;$M$1)</f>
        <v>0</v>
      </c>
      <c r="M8328" s="1" t="b">
        <f>AND(ABS(Table1[[#This Row],[tar-out]])&gt;=$M$1,ABS(Table1[[#This Row],[tar-out]])&lt;$N$1)</f>
        <v>0</v>
      </c>
      <c r="N8328" s="1" t="b">
        <f>AND(ABS(Table1[[#This Row],[tar-out]])&gt;=$N$1,ABS(Table1[[#This Row],[tar-out]])&lt;$O$1)</f>
        <v>0</v>
      </c>
      <c r="O8328" s="1" t="b">
        <f>AND(ABS(Table1[[#This Row],[tar-out]])&gt;=$O$1,ABS(Table1[[#This Row],[tar-out]])&lt;$P$1)</f>
        <v>0</v>
      </c>
      <c r="P8328" s="1">
        <f>ROUND(Table1[[#This Row],[tar-out]],0)</f>
        <v>0</v>
      </c>
      <c r="Q8328" s="3">
        <v>8326</v>
      </c>
    </row>
    <row r="8329" spans="1:17" x14ac:dyDescent="0.25">
      <c r="A8329">
        <v>17</v>
      </c>
      <c r="B8329">
        <v>128</v>
      </c>
      <c r="C8329">
        <v>5.2941176470588198</v>
      </c>
      <c r="D8329">
        <v>2</v>
      </c>
      <c r="E8329">
        <v>657</v>
      </c>
      <c r="F8329">
        <v>6</v>
      </c>
      <c r="G8329">
        <v>5.9073743820190403</v>
      </c>
      <c r="H8329" s="1">
        <f>Table1[[#This Row],[target]]-Table1[[#This Row],[output]]</f>
        <v>9.2625617980959696E-2</v>
      </c>
      <c r="I8329" s="1">
        <f>Table1[[#This Row],[tar-out]]*Table1[[#This Row],[tar-out]]</f>
        <v>8.5795051063546849E-3</v>
      </c>
      <c r="J8329" s="1" t="b">
        <f>AND(ABS(Table1[[#This Row],[tar-out]])&gt;=$J$1,ABS(Table1[[#This Row],[tar-out]])&lt;$K$1)</f>
        <v>1</v>
      </c>
      <c r="K8329" s="1" t="b">
        <f>AND(ABS(Table1[[#This Row],[tar-out]])&gt;=$K$1,ABS(Table1[[#This Row],[tar-out]])&lt;$L$1)</f>
        <v>0</v>
      </c>
      <c r="L8329" s="1" t="b">
        <f>AND(ABS(Table1[[#This Row],[tar-out]])&gt;=$L$1,ABS(Table1[[#This Row],[tar-out]])&lt;$M$1)</f>
        <v>0</v>
      </c>
      <c r="M8329" s="1" t="b">
        <f>AND(ABS(Table1[[#This Row],[tar-out]])&gt;=$M$1,ABS(Table1[[#This Row],[tar-out]])&lt;$N$1)</f>
        <v>0</v>
      </c>
      <c r="N8329" s="1" t="b">
        <f>AND(ABS(Table1[[#This Row],[tar-out]])&gt;=$N$1,ABS(Table1[[#This Row],[tar-out]])&lt;$O$1)</f>
        <v>0</v>
      </c>
      <c r="O8329" s="1" t="b">
        <f>AND(ABS(Table1[[#This Row],[tar-out]])&gt;=$O$1,ABS(Table1[[#This Row],[tar-out]])&lt;$P$1)</f>
        <v>0</v>
      </c>
      <c r="P8329" s="1">
        <f>ROUND(Table1[[#This Row],[tar-out]],0)</f>
        <v>0</v>
      </c>
      <c r="Q8329" s="2">
        <v>8327</v>
      </c>
    </row>
    <row r="8330" spans="1:17" x14ac:dyDescent="0.25">
      <c r="A8330">
        <v>17</v>
      </c>
      <c r="B8330">
        <v>128</v>
      </c>
      <c r="C8330">
        <v>5.2941176470588198</v>
      </c>
      <c r="D8330">
        <v>2</v>
      </c>
      <c r="E8330">
        <v>560</v>
      </c>
      <c r="F8330">
        <v>6</v>
      </c>
      <c r="G8330">
        <v>5.8852310180664098</v>
      </c>
      <c r="H8330" s="1">
        <f>Table1[[#This Row],[target]]-Table1[[#This Row],[output]]</f>
        <v>0.1147689819335902</v>
      </c>
      <c r="I8330" s="1">
        <f>Table1[[#This Row],[tar-out]]*Table1[[#This Row],[tar-out]]</f>
        <v>1.3171919214072753E-2</v>
      </c>
      <c r="J8330" s="1" t="b">
        <f>AND(ABS(Table1[[#This Row],[tar-out]])&gt;=$J$1,ABS(Table1[[#This Row],[tar-out]])&lt;$K$1)</f>
        <v>1</v>
      </c>
      <c r="K8330" s="1" t="b">
        <f>AND(ABS(Table1[[#This Row],[tar-out]])&gt;=$K$1,ABS(Table1[[#This Row],[tar-out]])&lt;$L$1)</f>
        <v>0</v>
      </c>
      <c r="L8330" s="1" t="b">
        <f>AND(ABS(Table1[[#This Row],[tar-out]])&gt;=$L$1,ABS(Table1[[#This Row],[tar-out]])&lt;$M$1)</f>
        <v>0</v>
      </c>
      <c r="M8330" s="1" t="b">
        <f>AND(ABS(Table1[[#This Row],[tar-out]])&gt;=$M$1,ABS(Table1[[#This Row],[tar-out]])&lt;$N$1)</f>
        <v>0</v>
      </c>
      <c r="N8330" s="1" t="b">
        <f>AND(ABS(Table1[[#This Row],[tar-out]])&gt;=$N$1,ABS(Table1[[#This Row],[tar-out]])&lt;$O$1)</f>
        <v>0</v>
      </c>
      <c r="O8330" s="1" t="b">
        <f>AND(ABS(Table1[[#This Row],[tar-out]])&gt;=$O$1,ABS(Table1[[#This Row],[tar-out]])&lt;$P$1)</f>
        <v>0</v>
      </c>
      <c r="P8330" s="1">
        <f>ROUND(Table1[[#This Row],[tar-out]],0)</f>
        <v>0</v>
      </c>
      <c r="Q8330" s="3">
        <v>8328</v>
      </c>
    </row>
    <row r="8331" spans="1:17" x14ac:dyDescent="0.25">
      <c r="A8331">
        <v>17</v>
      </c>
      <c r="B8331">
        <v>128</v>
      </c>
      <c r="C8331">
        <v>5.2941176470588198</v>
      </c>
      <c r="D8331">
        <v>2</v>
      </c>
      <c r="E8331">
        <v>232</v>
      </c>
      <c r="F8331">
        <v>6</v>
      </c>
      <c r="G8331">
        <v>5.7949490547180202</v>
      </c>
      <c r="H8331" s="1">
        <f>Table1[[#This Row],[target]]-Table1[[#This Row],[output]]</f>
        <v>0.20505094528197976</v>
      </c>
      <c r="I8331" s="1">
        <f>Table1[[#This Row],[tar-out]]*Table1[[#This Row],[tar-out]]</f>
        <v>4.204589016103346E-2</v>
      </c>
      <c r="J8331" s="1" t="b">
        <f>AND(ABS(Table1[[#This Row],[tar-out]])&gt;=$J$1,ABS(Table1[[#This Row],[tar-out]])&lt;$K$1)</f>
        <v>1</v>
      </c>
      <c r="K8331" s="1" t="b">
        <f>AND(ABS(Table1[[#This Row],[tar-out]])&gt;=$K$1,ABS(Table1[[#This Row],[tar-out]])&lt;$L$1)</f>
        <v>0</v>
      </c>
      <c r="L8331" s="1" t="b">
        <f>AND(ABS(Table1[[#This Row],[tar-out]])&gt;=$L$1,ABS(Table1[[#This Row],[tar-out]])&lt;$M$1)</f>
        <v>0</v>
      </c>
      <c r="M8331" s="1" t="b">
        <f>AND(ABS(Table1[[#This Row],[tar-out]])&gt;=$M$1,ABS(Table1[[#This Row],[tar-out]])&lt;$N$1)</f>
        <v>0</v>
      </c>
      <c r="N8331" s="1" t="b">
        <f>AND(ABS(Table1[[#This Row],[tar-out]])&gt;=$N$1,ABS(Table1[[#This Row],[tar-out]])&lt;$O$1)</f>
        <v>0</v>
      </c>
      <c r="O8331" s="1" t="b">
        <f>AND(ABS(Table1[[#This Row],[tar-out]])&gt;=$O$1,ABS(Table1[[#This Row],[tar-out]])&lt;$P$1)</f>
        <v>0</v>
      </c>
      <c r="P8331" s="1">
        <f>ROUND(Table1[[#This Row],[tar-out]],0)</f>
        <v>0</v>
      </c>
      <c r="Q8331" s="2">
        <v>8329</v>
      </c>
    </row>
    <row r="8332" spans="1:17" x14ac:dyDescent="0.25">
      <c r="A8332">
        <v>17</v>
      </c>
      <c r="B8332">
        <v>128</v>
      </c>
      <c r="C8332">
        <v>5.2941176470588198</v>
      </c>
      <c r="D8332">
        <v>2</v>
      </c>
      <c r="E8332">
        <v>253</v>
      </c>
      <c r="F8332">
        <v>6</v>
      </c>
      <c r="G8332">
        <v>5.7995533943176296</v>
      </c>
      <c r="H8332" s="1">
        <f>Table1[[#This Row],[target]]-Table1[[#This Row],[output]]</f>
        <v>0.20044660568237038</v>
      </c>
      <c r="I8332" s="1">
        <f>Table1[[#This Row],[tar-out]]*Table1[[#This Row],[tar-out]]</f>
        <v>4.0178841729583678E-2</v>
      </c>
      <c r="J8332" s="1" t="b">
        <f>AND(ABS(Table1[[#This Row],[tar-out]])&gt;=$J$1,ABS(Table1[[#This Row],[tar-out]])&lt;$K$1)</f>
        <v>1</v>
      </c>
      <c r="K8332" s="1" t="b">
        <f>AND(ABS(Table1[[#This Row],[tar-out]])&gt;=$K$1,ABS(Table1[[#This Row],[tar-out]])&lt;$L$1)</f>
        <v>0</v>
      </c>
      <c r="L8332" s="1" t="b">
        <f>AND(ABS(Table1[[#This Row],[tar-out]])&gt;=$L$1,ABS(Table1[[#This Row],[tar-out]])&lt;$M$1)</f>
        <v>0</v>
      </c>
      <c r="M8332" s="1" t="b">
        <f>AND(ABS(Table1[[#This Row],[tar-out]])&gt;=$M$1,ABS(Table1[[#This Row],[tar-out]])&lt;$N$1)</f>
        <v>0</v>
      </c>
      <c r="N8332" s="1" t="b">
        <f>AND(ABS(Table1[[#This Row],[tar-out]])&gt;=$N$1,ABS(Table1[[#This Row],[tar-out]])&lt;$O$1)</f>
        <v>0</v>
      </c>
      <c r="O8332" s="1" t="b">
        <f>AND(ABS(Table1[[#This Row],[tar-out]])&gt;=$O$1,ABS(Table1[[#This Row],[tar-out]])&lt;$P$1)</f>
        <v>0</v>
      </c>
      <c r="P8332" s="1">
        <f>ROUND(Table1[[#This Row],[tar-out]],0)</f>
        <v>0</v>
      </c>
      <c r="Q8332" s="3">
        <v>8330</v>
      </c>
    </row>
    <row r="8333" spans="1:17" x14ac:dyDescent="0.25">
      <c r="A8333">
        <v>17</v>
      </c>
      <c r="B8333">
        <v>128</v>
      </c>
      <c r="C8333">
        <v>5.2941176470588198</v>
      </c>
      <c r="D8333">
        <v>2</v>
      </c>
      <c r="E8333">
        <v>285</v>
      </c>
      <c r="F8333">
        <v>6</v>
      </c>
      <c r="G8333">
        <v>5.8066515922546396</v>
      </c>
      <c r="H8333" s="1">
        <f>Table1[[#This Row],[target]]-Table1[[#This Row],[output]]</f>
        <v>0.19334840774536044</v>
      </c>
      <c r="I8333" s="1">
        <f>Table1[[#This Row],[tar-out]]*Table1[[#This Row],[tar-out]]</f>
        <v>3.738360677766616E-2</v>
      </c>
      <c r="J8333" s="1" t="b">
        <f>AND(ABS(Table1[[#This Row],[tar-out]])&gt;=$J$1,ABS(Table1[[#This Row],[tar-out]])&lt;$K$1)</f>
        <v>1</v>
      </c>
      <c r="K8333" s="1" t="b">
        <f>AND(ABS(Table1[[#This Row],[tar-out]])&gt;=$K$1,ABS(Table1[[#This Row],[tar-out]])&lt;$L$1)</f>
        <v>0</v>
      </c>
      <c r="L8333" s="1" t="b">
        <f>AND(ABS(Table1[[#This Row],[tar-out]])&gt;=$L$1,ABS(Table1[[#This Row],[tar-out]])&lt;$M$1)</f>
        <v>0</v>
      </c>
      <c r="M8333" s="1" t="b">
        <f>AND(ABS(Table1[[#This Row],[tar-out]])&gt;=$M$1,ABS(Table1[[#This Row],[tar-out]])&lt;$N$1)</f>
        <v>0</v>
      </c>
      <c r="N8333" s="1" t="b">
        <f>AND(ABS(Table1[[#This Row],[tar-out]])&gt;=$N$1,ABS(Table1[[#This Row],[tar-out]])&lt;$O$1)</f>
        <v>0</v>
      </c>
      <c r="O8333" s="1" t="b">
        <f>AND(ABS(Table1[[#This Row],[tar-out]])&gt;=$O$1,ABS(Table1[[#This Row],[tar-out]])&lt;$P$1)</f>
        <v>0</v>
      </c>
      <c r="P8333" s="1">
        <f>ROUND(Table1[[#This Row],[tar-out]],0)</f>
        <v>0</v>
      </c>
      <c r="Q8333" s="2">
        <v>8331</v>
      </c>
    </row>
    <row r="8334" spans="1:17" x14ac:dyDescent="0.25">
      <c r="A8334">
        <v>17</v>
      </c>
      <c r="B8334">
        <v>128</v>
      </c>
      <c r="C8334">
        <v>5.2941176470588198</v>
      </c>
      <c r="D8334">
        <v>2</v>
      </c>
      <c r="E8334">
        <v>282</v>
      </c>
      <c r="F8334">
        <v>6</v>
      </c>
      <c r="G8334">
        <v>5.8059859275817898</v>
      </c>
      <c r="H8334" s="1">
        <f>Table1[[#This Row],[target]]-Table1[[#This Row],[output]]</f>
        <v>0.19401407241821023</v>
      </c>
      <c r="I8334" s="1">
        <f>Table1[[#This Row],[tar-out]]*Table1[[#This Row],[tar-out]]</f>
        <v>3.7641460296298522E-2</v>
      </c>
      <c r="J8334" s="1" t="b">
        <f>AND(ABS(Table1[[#This Row],[tar-out]])&gt;=$J$1,ABS(Table1[[#This Row],[tar-out]])&lt;$K$1)</f>
        <v>1</v>
      </c>
      <c r="K8334" s="1" t="b">
        <f>AND(ABS(Table1[[#This Row],[tar-out]])&gt;=$K$1,ABS(Table1[[#This Row],[tar-out]])&lt;$L$1)</f>
        <v>0</v>
      </c>
      <c r="L8334" s="1" t="b">
        <f>AND(ABS(Table1[[#This Row],[tar-out]])&gt;=$L$1,ABS(Table1[[#This Row],[tar-out]])&lt;$M$1)</f>
        <v>0</v>
      </c>
      <c r="M8334" s="1" t="b">
        <f>AND(ABS(Table1[[#This Row],[tar-out]])&gt;=$M$1,ABS(Table1[[#This Row],[tar-out]])&lt;$N$1)</f>
        <v>0</v>
      </c>
      <c r="N8334" s="1" t="b">
        <f>AND(ABS(Table1[[#This Row],[tar-out]])&gt;=$N$1,ABS(Table1[[#This Row],[tar-out]])&lt;$O$1)</f>
        <v>0</v>
      </c>
      <c r="O8334" s="1" t="b">
        <f>AND(ABS(Table1[[#This Row],[tar-out]])&gt;=$O$1,ABS(Table1[[#This Row],[tar-out]])&lt;$P$1)</f>
        <v>0</v>
      </c>
      <c r="P8334" s="1">
        <f>ROUND(Table1[[#This Row],[tar-out]],0)</f>
        <v>0</v>
      </c>
      <c r="Q8334" s="3">
        <v>8332</v>
      </c>
    </row>
    <row r="8335" spans="1:17" x14ac:dyDescent="0.25">
      <c r="A8335">
        <v>17</v>
      </c>
      <c r="B8335">
        <v>128</v>
      </c>
      <c r="C8335">
        <v>5.2941176470588198</v>
      </c>
      <c r="D8335">
        <v>2</v>
      </c>
      <c r="E8335">
        <v>257</v>
      </c>
      <c r="F8335">
        <v>6</v>
      </c>
      <c r="G8335">
        <v>5.8004407882690403</v>
      </c>
      <c r="H8335" s="1">
        <f>Table1[[#This Row],[target]]-Table1[[#This Row],[output]]</f>
        <v>0.1995592117309597</v>
      </c>
      <c r="I8335" s="1">
        <f>Table1[[#This Row],[tar-out]]*Table1[[#This Row],[tar-out]]</f>
        <v>3.9823878986682E-2</v>
      </c>
      <c r="J8335" s="1" t="b">
        <f>AND(ABS(Table1[[#This Row],[tar-out]])&gt;=$J$1,ABS(Table1[[#This Row],[tar-out]])&lt;$K$1)</f>
        <v>1</v>
      </c>
      <c r="K8335" s="1" t="b">
        <f>AND(ABS(Table1[[#This Row],[tar-out]])&gt;=$K$1,ABS(Table1[[#This Row],[tar-out]])&lt;$L$1)</f>
        <v>0</v>
      </c>
      <c r="L8335" s="1" t="b">
        <f>AND(ABS(Table1[[#This Row],[tar-out]])&gt;=$L$1,ABS(Table1[[#This Row],[tar-out]])&lt;$M$1)</f>
        <v>0</v>
      </c>
      <c r="M8335" s="1" t="b">
        <f>AND(ABS(Table1[[#This Row],[tar-out]])&gt;=$M$1,ABS(Table1[[#This Row],[tar-out]])&lt;$N$1)</f>
        <v>0</v>
      </c>
      <c r="N8335" s="1" t="b">
        <f>AND(ABS(Table1[[#This Row],[tar-out]])&gt;=$N$1,ABS(Table1[[#This Row],[tar-out]])&lt;$O$1)</f>
        <v>0</v>
      </c>
      <c r="O8335" s="1" t="b">
        <f>AND(ABS(Table1[[#This Row],[tar-out]])&gt;=$O$1,ABS(Table1[[#This Row],[tar-out]])&lt;$P$1)</f>
        <v>0</v>
      </c>
      <c r="P8335" s="1">
        <f>ROUND(Table1[[#This Row],[tar-out]],0)</f>
        <v>0</v>
      </c>
      <c r="Q8335" s="2">
        <v>8333</v>
      </c>
    </row>
    <row r="8336" spans="1:17" x14ac:dyDescent="0.25">
      <c r="A8336">
        <v>17</v>
      </c>
      <c r="B8336">
        <v>128</v>
      </c>
      <c r="C8336">
        <v>5.2941176470588198</v>
      </c>
      <c r="D8336">
        <v>2</v>
      </c>
      <c r="E8336">
        <v>306</v>
      </c>
      <c r="F8336">
        <v>6</v>
      </c>
      <c r="G8336">
        <v>5.8113098144531303</v>
      </c>
      <c r="H8336" s="1">
        <f>Table1[[#This Row],[target]]-Table1[[#This Row],[output]]</f>
        <v>0.18869018554686967</v>
      </c>
      <c r="I8336" s="1">
        <f>Table1[[#This Row],[tar-out]]*Table1[[#This Row],[tar-out]]</f>
        <v>3.5603986121712103E-2</v>
      </c>
      <c r="J8336" s="1" t="b">
        <f>AND(ABS(Table1[[#This Row],[tar-out]])&gt;=$J$1,ABS(Table1[[#This Row],[tar-out]])&lt;$K$1)</f>
        <v>1</v>
      </c>
      <c r="K8336" s="1" t="b">
        <f>AND(ABS(Table1[[#This Row],[tar-out]])&gt;=$K$1,ABS(Table1[[#This Row],[tar-out]])&lt;$L$1)</f>
        <v>0</v>
      </c>
      <c r="L8336" s="1" t="b">
        <f>AND(ABS(Table1[[#This Row],[tar-out]])&gt;=$L$1,ABS(Table1[[#This Row],[tar-out]])&lt;$M$1)</f>
        <v>0</v>
      </c>
      <c r="M8336" s="1" t="b">
        <f>AND(ABS(Table1[[#This Row],[tar-out]])&gt;=$M$1,ABS(Table1[[#This Row],[tar-out]])&lt;$N$1)</f>
        <v>0</v>
      </c>
      <c r="N8336" s="1" t="b">
        <f>AND(ABS(Table1[[#This Row],[tar-out]])&gt;=$N$1,ABS(Table1[[#This Row],[tar-out]])&lt;$O$1)</f>
        <v>0</v>
      </c>
      <c r="O8336" s="1" t="b">
        <f>AND(ABS(Table1[[#This Row],[tar-out]])&gt;=$O$1,ABS(Table1[[#This Row],[tar-out]])&lt;$P$1)</f>
        <v>0</v>
      </c>
      <c r="P8336" s="1">
        <f>ROUND(Table1[[#This Row],[tar-out]],0)</f>
        <v>0</v>
      </c>
      <c r="Q8336" s="3">
        <v>8334</v>
      </c>
    </row>
    <row r="8337" spans="1:17" x14ac:dyDescent="0.25">
      <c r="A8337">
        <v>17</v>
      </c>
      <c r="B8337">
        <v>128</v>
      </c>
      <c r="C8337">
        <v>5.2941176470588198</v>
      </c>
      <c r="D8337">
        <v>2</v>
      </c>
      <c r="E8337">
        <v>610</v>
      </c>
      <c r="F8337">
        <v>6</v>
      </c>
      <c r="G8337">
        <v>5.89981937408447</v>
      </c>
      <c r="H8337" s="1">
        <f>Table1[[#This Row],[target]]-Table1[[#This Row],[output]]</f>
        <v>0.10018062591553001</v>
      </c>
      <c r="I8337" s="1">
        <f>Table1[[#This Row],[tar-out]]*Table1[[#This Row],[tar-out]]</f>
        <v>1.0036157808827363E-2</v>
      </c>
      <c r="J8337" s="1" t="b">
        <f>AND(ABS(Table1[[#This Row],[tar-out]])&gt;=$J$1,ABS(Table1[[#This Row],[tar-out]])&lt;$K$1)</f>
        <v>1</v>
      </c>
      <c r="K8337" s="1" t="b">
        <f>AND(ABS(Table1[[#This Row],[tar-out]])&gt;=$K$1,ABS(Table1[[#This Row],[tar-out]])&lt;$L$1)</f>
        <v>0</v>
      </c>
      <c r="L8337" s="1" t="b">
        <f>AND(ABS(Table1[[#This Row],[tar-out]])&gt;=$L$1,ABS(Table1[[#This Row],[tar-out]])&lt;$M$1)</f>
        <v>0</v>
      </c>
      <c r="M8337" s="1" t="b">
        <f>AND(ABS(Table1[[#This Row],[tar-out]])&gt;=$M$1,ABS(Table1[[#This Row],[tar-out]])&lt;$N$1)</f>
        <v>0</v>
      </c>
      <c r="N8337" s="1" t="b">
        <f>AND(ABS(Table1[[#This Row],[tar-out]])&gt;=$N$1,ABS(Table1[[#This Row],[tar-out]])&lt;$O$1)</f>
        <v>0</v>
      </c>
      <c r="O8337" s="1" t="b">
        <f>AND(ABS(Table1[[#This Row],[tar-out]])&gt;=$O$1,ABS(Table1[[#This Row],[tar-out]])&lt;$P$1)</f>
        <v>0</v>
      </c>
      <c r="P8337" s="1">
        <f>ROUND(Table1[[#This Row],[tar-out]],0)</f>
        <v>0</v>
      </c>
      <c r="Q8337" s="2">
        <v>8335</v>
      </c>
    </row>
    <row r="8338" spans="1:17" x14ac:dyDescent="0.25">
      <c r="A8338">
        <v>17</v>
      </c>
      <c r="B8338">
        <v>128</v>
      </c>
      <c r="C8338">
        <v>5.2941176470588198</v>
      </c>
      <c r="D8338">
        <v>2</v>
      </c>
      <c r="E8338">
        <v>418</v>
      </c>
      <c r="F8338">
        <v>6</v>
      </c>
      <c r="G8338">
        <v>5.8342199325561497</v>
      </c>
      <c r="H8338" s="1">
        <f>Table1[[#This Row],[target]]-Table1[[#This Row],[output]]</f>
        <v>0.16578006744385032</v>
      </c>
      <c r="I8338" s="1">
        <f>Table1[[#This Row],[tar-out]]*Table1[[#This Row],[tar-out]]</f>
        <v>2.7483030761687562E-2</v>
      </c>
      <c r="J8338" s="1" t="b">
        <f>AND(ABS(Table1[[#This Row],[tar-out]])&gt;=$J$1,ABS(Table1[[#This Row],[tar-out]])&lt;$K$1)</f>
        <v>1</v>
      </c>
      <c r="K8338" s="1" t="b">
        <f>AND(ABS(Table1[[#This Row],[tar-out]])&gt;=$K$1,ABS(Table1[[#This Row],[tar-out]])&lt;$L$1)</f>
        <v>0</v>
      </c>
      <c r="L8338" s="1" t="b">
        <f>AND(ABS(Table1[[#This Row],[tar-out]])&gt;=$L$1,ABS(Table1[[#This Row],[tar-out]])&lt;$M$1)</f>
        <v>0</v>
      </c>
      <c r="M8338" s="1" t="b">
        <f>AND(ABS(Table1[[#This Row],[tar-out]])&gt;=$M$1,ABS(Table1[[#This Row],[tar-out]])&lt;$N$1)</f>
        <v>0</v>
      </c>
      <c r="N8338" s="1" t="b">
        <f>AND(ABS(Table1[[#This Row],[tar-out]])&gt;=$N$1,ABS(Table1[[#This Row],[tar-out]])&lt;$O$1)</f>
        <v>0</v>
      </c>
      <c r="O8338" s="1" t="b">
        <f>AND(ABS(Table1[[#This Row],[tar-out]])&gt;=$O$1,ABS(Table1[[#This Row],[tar-out]])&lt;$P$1)</f>
        <v>0</v>
      </c>
      <c r="P8338" s="1">
        <f>ROUND(Table1[[#This Row],[tar-out]],0)</f>
        <v>0</v>
      </c>
      <c r="Q8338" s="3">
        <v>8336</v>
      </c>
    </row>
    <row r="8339" spans="1:17" x14ac:dyDescent="0.25">
      <c r="A8339">
        <v>17</v>
      </c>
      <c r="B8339">
        <v>128</v>
      </c>
      <c r="C8339">
        <v>5.2941176470588198</v>
      </c>
      <c r="D8339">
        <v>2</v>
      </c>
      <c r="E8339">
        <v>481</v>
      </c>
      <c r="F8339">
        <v>6</v>
      </c>
      <c r="G8339">
        <v>5.8471412658691397</v>
      </c>
      <c r="H8339" s="1">
        <f>Table1[[#This Row],[target]]-Table1[[#This Row],[output]]</f>
        <v>0.15285873413086026</v>
      </c>
      <c r="I8339" s="1">
        <f>Table1[[#This Row],[tar-out]]*Table1[[#This Row],[tar-out]]</f>
        <v>2.3365792600089023E-2</v>
      </c>
      <c r="J8339" s="1" t="b">
        <f>AND(ABS(Table1[[#This Row],[tar-out]])&gt;=$J$1,ABS(Table1[[#This Row],[tar-out]])&lt;$K$1)</f>
        <v>1</v>
      </c>
      <c r="K8339" s="1" t="b">
        <f>AND(ABS(Table1[[#This Row],[tar-out]])&gt;=$K$1,ABS(Table1[[#This Row],[tar-out]])&lt;$L$1)</f>
        <v>0</v>
      </c>
      <c r="L8339" s="1" t="b">
        <f>AND(ABS(Table1[[#This Row],[tar-out]])&gt;=$L$1,ABS(Table1[[#This Row],[tar-out]])&lt;$M$1)</f>
        <v>0</v>
      </c>
      <c r="M8339" s="1" t="b">
        <f>AND(ABS(Table1[[#This Row],[tar-out]])&gt;=$M$1,ABS(Table1[[#This Row],[tar-out]])&lt;$N$1)</f>
        <v>0</v>
      </c>
      <c r="N8339" s="1" t="b">
        <f>AND(ABS(Table1[[#This Row],[tar-out]])&gt;=$N$1,ABS(Table1[[#This Row],[tar-out]])&lt;$O$1)</f>
        <v>0</v>
      </c>
      <c r="O8339" s="1" t="b">
        <f>AND(ABS(Table1[[#This Row],[tar-out]])&gt;=$O$1,ABS(Table1[[#This Row],[tar-out]])&lt;$P$1)</f>
        <v>0</v>
      </c>
      <c r="P8339" s="1">
        <f>ROUND(Table1[[#This Row],[tar-out]],0)</f>
        <v>0</v>
      </c>
      <c r="Q8339" s="2">
        <v>8337</v>
      </c>
    </row>
    <row r="8340" spans="1:17" x14ac:dyDescent="0.25">
      <c r="A8340">
        <v>17</v>
      </c>
      <c r="B8340">
        <v>128</v>
      </c>
      <c r="C8340">
        <v>5.2941176470588198</v>
      </c>
      <c r="D8340">
        <v>2</v>
      </c>
      <c r="E8340">
        <v>456</v>
      </c>
      <c r="F8340">
        <v>6</v>
      </c>
      <c r="G8340">
        <v>5.8420138359069798</v>
      </c>
      <c r="H8340" s="1">
        <f>Table1[[#This Row],[target]]-Table1[[#This Row],[output]]</f>
        <v>0.15798616409302024</v>
      </c>
      <c r="I8340" s="1">
        <f>Table1[[#This Row],[tar-out]]*Table1[[#This Row],[tar-out]]</f>
        <v>2.495962804482672E-2</v>
      </c>
      <c r="J8340" s="1" t="b">
        <f>AND(ABS(Table1[[#This Row],[tar-out]])&gt;=$J$1,ABS(Table1[[#This Row],[tar-out]])&lt;$K$1)</f>
        <v>1</v>
      </c>
      <c r="K8340" s="1" t="b">
        <f>AND(ABS(Table1[[#This Row],[tar-out]])&gt;=$K$1,ABS(Table1[[#This Row],[tar-out]])&lt;$L$1)</f>
        <v>0</v>
      </c>
      <c r="L8340" s="1" t="b">
        <f>AND(ABS(Table1[[#This Row],[tar-out]])&gt;=$L$1,ABS(Table1[[#This Row],[tar-out]])&lt;$M$1)</f>
        <v>0</v>
      </c>
      <c r="M8340" s="1" t="b">
        <f>AND(ABS(Table1[[#This Row],[tar-out]])&gt;=$M$1,ABS(Table1[[#This Row],[tar-out]])&lt;$N$1)</f>
        <v>0</v>
      </c>
      <c r="N8340" s="1" t="b">
        <f>AND(ABS(Table1[[#This Row],[tar-out]])&gt;=$N$1,ABS(Table1[[#This Row],[tar-out]])&lt;$O$1)</f>
        <v>0</v>
      </c>
      <c r="O8340" s="1" t="b">
        <f>AND(ABS(Table1[[#This Row],[tar-out]])&gt;=$O$1,ABS(Table1[[#This Row],[tar-out]])&lt;$P$1)</f>
        <v>0</v>
      </c>
      <c r="P8340" s="1">
        <f>ROUND(Table1[[#This Row],[tar-out]],0)</f>
        <v>0</v>
      </c>
      <c r="Q8340" s="3">
        <v>8338</v>
      </c>
    </row>
    <row r="8341" spans="1:17" x14ac:dyDescent="0.25">
      <c r="A8341">
        <v>17</v>
      </c>
      <c r="B8341">
        <v>128</v>
      </c>
      <c r="C8341">
        <v>5.2941176470588198</v>
      </c>
      <c r="D8341">
        <v>2</v>
      </c>
      <c r="E8341">
        <v>393</v>
      </c>
      <c r="F8341">
        <v>6</v>
      </c>
      <c r="G8341">
        <v>5.8290920257568404</v>
      </c>
      <c r="H8341" s="1">
        <f>Table1[[#This Row],[target]]-Table1[[#This Row],[output]]</f>
        <v>0.17090797424315962</v>
      </c>
      <c r="I8341" s="1">
        <f>Table1[[#This Row],[tar-out]]*Table1[[#This Row],[tar-out]]</f>
        <v>2.9209535659900511E-2</v>
      </c>
      <c r="J8341" s="1" t="b">
        <f>AND(ABS(Table1[[#This Row],[tar-out]])&gt;=$J$1,ABS(Table1[[#This Row],[tar-out]])&lt;$K$1)</f>
        <v>1</v>
      </c>
      <c r="K8341" s="1" t="b">
        <f>AND(ABS(Table1[[#This Row],[tar-out]])&gt;=$K$1,ABS(Table1[[#This Row],[tar-out]])&lt;$L$1)</f>
        <v>0</v>
      </c>
      <c r="L8341" s="1" t="b">
        <f>AND(ABS(Table1[[#This Row],[tar-out]])&gt;=$L$1,ABS(Table1[[#This Row],[tar-out]])&lt;$M$1)</f>
        <v>0</v>
      </c>
      <c r="M8341" s="1" t="b">
        <f>AND(ABS(Table1[[#This Row],[tar-out]])&gt;=$M$1,ABS(Table1[[#This Row],[tar-out]])&lt;$N$1)</f>
        <v>0</v>
      </c>
      <c r="N8341" s="1" t="b">
        <f>AND(ABS(Table1[[#This Row],[tar-out]])&gt;=$N$1,ABS(Table1[[#This Row],[tar-out]])&lt;$O$1)</f>
        <v>0</v>
      </c>
      <c r="O8341" s="1" t="b">
        <f>AND(ABS(Table1[[#This Row],[tar-out]])&gt;=$O$1,ABS(Table1[[#This Row],[tar-out]])&lt;$P$1)</f>
        <v>0</v>
      </c>
      <c r="P8341" s="1">
        <f>ROUND(Table1[[#This Row],[tar-out]],0)</f>
        <v>0</v>
      </c>
      <c r="Q8341" s="2">
        <v>8339</v>
      </c>
    </row>
    <row r="8342" spans="1:17" x14ac:dyDescent="0.25">
      <c r="A8342">
        <v>17</v>
      </c>
      <c r="B8342">
        <v>128</v>
      </c>
      <c r="C8342">
        <v>5.2941176470588198</v>
      </c>
      <c r="D8342">
        <v>2</v>
      </c>
      <c r="E8342">
        <v>442</v>
      </c>
      <c r="F8342">
        <v>6</v>
      </c>
      <c r="G8342">
        <v>5.8391423225402797</v>
      </c>
      <c r="H8342" s="1">
        <f>Table1[[#This Row],[target]]-Table1[[#This Row],[output]]</f>
        <v>0.16085767745972035</v>
      </c>
      <c r="I8342" s="1">
        <f>Table1[[#This Row],[tar-out]]*Table1[[#This Row],[tar-out]]</f>
        <v>2.5875192397735423E-2</v>
      </c>
      <c r="J8342" s="1" t="b">
        <f>AND(ABS(Table1[[#This Row],[tar-out]])&gt;=$J$1,ABS(Table1[[#This Row],[tar-out]])&lt;$K$1)</f>
        <v>1</v>
      </c>
      <c r="K8342" s="1" t="b">
        <f>AND(ABS(Table1[[#This Row],[tar-out]])&gt;=$K$1,ABS(Table1[[#This Row],[tar-out]])&lt;$L$1)</f>
        <v>0</v>
      </c>
      <c r="L8342" s="1" t="b">
        <f>AND(ABS(Table1[[#This Row],[tar-out]])&gt;=$L$1,ABS(Table1[[#This Row],[tar-out]])&lt;$M$1)</f>
        <v>0</v>
      </c>
      <c r="M8342" s="1" t="b">
        <f>AND(ABS(Table1[[#This Row],[tar-out]])&gt;=$M$1,ABS(Table1[[#This Row],[tar-out]])&lt;$N$1)</f>
        <v>0</v>
      </c>
      <c r="N8342" s="1" t="b">
        <f>AND(ABS(Table1[[#This Row],[tar-out]])&gt;=$N$1,ABS(Table1[[#This Row],[tar-out]])&lt;$O$1)</f>
        <v>0</v>
      </c>
      <c r="O8342" s="1" t="b">
        <f>AND(ABS(Table1[[#This Row],[tar-out]])&gt;=$O$1,ABS(Table1[[#This Row],[tar-out]])&lt;$P$1)</f>
        <v>0</v>
      </c>
      <c r="P8342" s="1">
        <f>ROUND(Table1[[#This Row],[tar-out]],0)</f>
        <v>0</v>
      </c>
      <c r="Q8342" s="3">
        <v>8340</v>
      </c>
    </row>
    <row r="8343" spans="1:17" x14ac:dyDescent="0.25">
      <c r="A8343">
        <v>17</v>
      </c>
      <c r="B8343">
        <v>128</v>
      </c>
      <c r="C8343">
        <v>5.2941176470588198</v>
      </c>
      <c r="D8343">
        <v>2</v>
      </c>
      <c r="E8343">
        <v>421</v>
      </c>
      <c r="F8343">
        <v>6</v>
      </c>
      <c r="G8343">
        <v>5.8348350524902299</v>
      </c>
      <c r="H8343" s="1">
        <f>Table1[[#This Row],[target]]-Table1[[#This Row],[output]]</f>
        <v>0.16516494750977007</v>
      </c>
      <c r="I8343" s="1">
        <f>Table1[[#This Row],[tar-out]]*Table1[[#This Row],[tar-out]]</f>
        <v>2.7279459885905102E-2</v>
      </c>
      <c r="J8343" s="1" t="b">
        <f>AND(ABS(Table1[[#This Row],[tar-out]])&gt;=$J$1,ABS(Table1[[#This Row],[tar-out]])&lt;$K$1)</f>
        <v>1</v>
      </c>
      <c r="K8343" s="1" t="b">
        <f>AND(ABS(Table1[[#This Row],[tar-out]])&gt;=$K$1,ABS(Table1[[#This Row],[tar-out]])&lt;$L$1)</f>
        <v>0</v>
      </c>
      <c r="L8343" s="1" t="b">
        <f>AND(ABS(Table1[[#This Row],[tar-out]])&gt;=$L$1,ABS(Table1[[#This Row],[tar-out]])&lt;$M$1)</f>
        <v>0</v>
      </c>
      <c r="M8343" s="1" t="b">
        <f>AND(ABS(Table1[[#This Row],[tar-out]])&gt;=$M$1,ABS(Table1[[#This Row],[tar-out]])&lt;$N$1)</f>
        <v>0</v>
      </c>
      <c r="N8343" s="1" t="b">
        <f>AND(ABS(Table1[[#This Row],[tar-out]])&gt;=$N$1,ABS(Table1[[#This Row],[tar-out]])&lt;$O$1)</f>
        <v>0</v>
      </c>
      <c r="O8343" s="1" t="b">
        <f>AND(ABS(Table1[[#This Row],[tar-out]])&gt;=$O$1,ABS(Table1[[#This Row],[tar-out]])&lt;$P$1)</f>
        <v>0</v>
      </c>
      <c r="P8343" s="1">
        <f>ROUND(Table1[[#This Row],[tar-out]],0)</f>
        <v>0</v>
      </c>
      <c r="Q8343" s="2">
        <v>8341</v>
      </c>
    </row>
    <row r="8344" spans="1:17" x14ac:dyDescent="0.25">
      <c r="A8344">
        <v>17</v>
      </c>
      <c r="B8344">
        <v>128</v>
      </c>
      <c r="C8344">
        <v>5.2941176470588198</v>
      </c>
      <c r="D8344">
        <v>2</v>
      </c>
      <c r="E8344">
        <v>396</v>
      </c>
      <c r="F8344">
        <v>6</v>
      </c>
      <c r="G8344">
        <v>5.8297076225280797</v>
      </c>
      <c r="H8344" s="1">
        <f>Table1[[#This Row],[target]]-Table1[[#This Row],[output]]</f>
        <v>0.17029237747192028</v>
      </c>
      <c r="I8344" s="1">
        <f>Table1[[#This Row],[tar-out]]*Table1[[#This Row],[tar-out]]</f>
        <v>2.8999493825038979E-2</v>
      </c>
      <c r="J8344" s="1" t="b">
        <f>AND(ABS(Table1[[#This Row],[tar-out]])&gt;=$J$1,ABS(Table1[[#This Row],[tar-out]])&lt;$K$1)</f>
        <v>1</v>
      </c>
      <c r="K8344" s="1" t="b">
        <f>AND(ABS(Table1[[#This Row],[tar-out]])&gt;=$K$1,ABS(Table1[[#This Row],[tar-out]])&lt;$L$1)</f>
        <v>0</v>
      </c>
      <c r="L8344" s="1" t="b">
        <f>AND(ABS(Table1[[#This Row],[tar-out]])&gt;=$L$1,ABS(Table1[[#This Row],[tar-out]])&lt;$M$1)</f>
        <v>0</v>
      </c>
      <c r="M8344" s="1" t="b">
        <f>AND(ABS(Table1[[#This Row],[tar-out]])&gt;=$M$1,ABS(Table1[[#This Row],[tar-out]])&lt;$N$1)</f>
        <v>0</v>
      </c>
      <c r="N8344" s="1" t="b">
        <f>AND(ABS(Table1[[#This Row],[tar-out]])&gt;=$N$1,ABS(Table1[[#This Row],[tar-out]])&lt;$O$1)</f>
        <v>0</v>
      </c>
      <c r="O8344" s="1" t="b">
        <f>AND(ABS(Table1[[#This Row],[tar-out]])&gt;=$O$1,ABS(Table1[[#This Row],[tar-out]])&lt;$P$1)</f>
        <v>0</v>
      </c>
      <c r="P8344" s="1">
        <f>ROUND(Table1[[#This Row],[tar-out]],0)</f>
        <v>0</v>
      </c>
      <c r="Q8344" s="3">
        <v>8342</v>
      </c>
    </row>
    <row r="8345" spans="1:17" x14ac:dyDescent="0.25">
      <c r="A8345">
        <v>17</v>
      </c>
      <c r="B8345">
        <v>128</v>
      </c>
      <c r="C8345">
        <v>5.2941176470588198</v>
      </c>
      <c r="D8345">
        <v>2</v>
      </c>
      <c r="E8345">
        <v>907</v>
      </c>
      <c r="F8345">
        <v>6</v>
      </c>
      <c r="G8345">
        <v>5.9428901672363299</v>
      </c>
      <c r="H8345" s="1">
        <f>Table1[[#This Row],[target]]-Table1[[#This Row],[output]]</f>
        <v>5.7109832763670099E-2</v>
      </c>
      <c r="I8345" s="1">
        <f>Table1[[#This Row],[tar-out]]*Table1[[#This Row],[tar-out]]</f>
        <v>3.2615329982943666E-3</v>
      </c>
      <c r="J8345" s="1" t="b">
        <f>AND(ABS(Table1[[#This Row],[tar-out]])&gt;=$J$1,ABS(Table1[[#This Row],[tar-out]])&lt;$K$1)</f>
        <v>1</v>
      </c>
      <c r="K8345" s="1" t="b">
        <f>AND(ABS(Table1[[#This Row],[tar-out]])&gt;=$K$1,ABS(Table1[[#This Row],[tar-out]])&lt;$L$1)</f>
        <v>0</v>
      </c>
      <c r="L8345" s="1" t="b">
        <f>AND(ABS(Table1[[#This Row],[tar-out]])&gt;=$L$1,ABS(Table1[[#This Row],[tar-out]])&lt;$M$1)</f>
        <v>0</v>
      </c>
      <c r="M8345" s="1" t="b">
        <f>AND(ABS(Table1[[#This Row],[tar-out]])&gt;=$M$1,ABS(Table1[[#This Row],[tar-out]])&lt;$N$1)</f>
        <v>0</v>
      </c>
      <c r="N8345" s="1" t="b">
        <f>AND(ABS(Table1[[#This Row],[tar-out]])&gt;=$N$1,ABS(Table1[[#This Row],[tar-out]])&lt;$O$1)</f>
        <v>0</v>
      </c>
      <c r="O8345" s="1" t="b">
        <f>AND(ABS(Table1[[#This Row],[tar-out]])&gt;=$O$1,ABS(Table1[[#This Row],[tar-out]])&lt;$P$1)</f>
        <v>0</v>
      </c>
      <c r="P8345" s="1">
        <f>ROUND(Table1[[#This Row],[tar-out]],0)</f>
        <v>0</v>
      </c>
      <c r="Q8345" s="2">
        <v>8343</v>
      </c>
    </row>
    <row r="8346" spans="1:17" x14ac:dyDescent="0.25">
      <c r="A8346">
        <v>17</v>
      </c>
      <c r="B8346">
        <v>128</v>
      </c>
      <c r="C8346">
        <v>5.2941176470588198</v>
      </c>
      <c r="D8346">
        <v>2</v>
      </c>
      <c r="E8346">
        <v>719</v>
      </c>
      <c r="F8346">
        <v>6</v>
      </c>
      <c r="G8346">
        <v>5.9161429405212402</v>
      </c>
      <c r="H8346" s="1">
        <f>Table1[[#This Row],[target]]-Table1[[#This Row],[output]]</f>
        <v>8.3857059478759766E-2</v>
      </c>
      <c r="I8346" s="1">
        <f>Table1[[#This Row],[tar-out]]*Table1[[#This Row],[tar-out]]</f>
        <v>7.0320064244242531E-3</v>
      </c>
      <c r="J8346" s="1" t="b">
        <f>AND(ABS(Table1[[#This Row],[tar-out]])&gt;=$J$1,ABS(Table1[[#This Row],[tar-out]])&lt;$K$1)</f>
        <v>1</v>
      </c>
      <c r="K8346" s="1" t="b">
        <f>AND(ABS(Table1[[#This Row],[tar-out]])&gt;=$K$1,ABS(Table1[[#This Row],[tar-out]])&lt;$L$1)</f>
        <v>0</v>
      </c>
      <c r="L8346" s="1" t="b">
        <f>AND(ABS(Table1[[#This Row],[tar-out]])&gt;=$L$1,ABS(Table1[[#This Row],[tar-out]])&lt;$M$1)</f>
        <v>0</v>
      </c>
      <c r="M8346" s="1" t="b">
        <f>AND(ABS(Table1[[#This Row],[tar-out]])&gt;=$M$1,ABS(Table1[[#This Row],[tar-out]])&lt;$N$1)</f>
        <v>0</v>
      </c>
      <c r="N8346" s="1" t="b">
        <f>AND(ABS(Table1[[#This Row],[tar-out]])&gt;=$N$1,ABS(Table1[[#This Row],[tar-out]])&lt;$O$1)</f>
        <v>0</v>
      </c>
      <c r="O8346" s="1" t="b">
        <f>AND(ABS(Table1[[#This Row],[tar-out]])&gt;=$O$1,ABS(Table1[[#This Row],[tar-out]])&lt;$P$1)</f>
        <v>0</v>
      </c>
      <c r="P8346" s="1">
        <f>ROUND(Table1[[#This Row],[tar-out]],0)</f>
        <v>0</v>
      </c>
      <c r="Q8346" s="3">
        <v>8344</v>
      </c>
    </row>
    <row r="8347" spans="1:17" x14ac:dyDescent="0.25">
      <c r="A8347">
        <v>17</v>
      </c>
      <c r="B8347">
        <v>128</v>
      </c>
      <c r="C8347">
        <v>5.2941176470588198</v>
      </c>
      <c r="D8347">
        <v>2</v>
      </c>
      <c r="E8347">
        <v>683</v>
      </c>
      <c r="F8347">
        <v>6</v>
      </c>
      <c r="G8347">
        <v>5.9110517501831099</v>
      </c>
      <c r="H8347" s="1">
        <f>Table1[[#This Row],[target]]-Table1[[#This Row],[output]]</f>
        <v>8.894824981689009E-2</v>
      </c>
      <c r="I8347" s="1">
        <f>Table1[[#This Row],[tar-out]]*Table1[[#This Row],[tar-out]]</f>
        <v>7.9117911454878887E-3</v>
      </c>
      <c r="J8347" s="1" t="b">
        <f>AND(ABS(Table1[[#This Row],[tar-out]])&gt;=$J$1,ABS(Table1[[#This Row],[tar-out]])&lt;$K$1)</f>
        <v>1</v>
      </c>
      <c r="K8347" s="1" t="b">
        <f>AND(ABS(Table1[[#This Row],[tar-out]])&gt;=$K$1,ABS(Table1[[#This Row],[tar-out]])&lt;$L$1)</f>
        <v>0</v>
      </c>
      <c r="L8347" s="1" t="b">
        <f>AND(ABS(Table1[[#This Row],[tar-out]])&gt;=$L$1,ABS(Table1[[#This Row],[tar-out]])&lt;$M$1)</f>
        <v>0</v>
      </c>
      <c r="M8347" s="1" t="b">
        <f>AND(ABS(Table1[[#This Row],[tar-out]])&gt;=$M$1,ABS(Table1[[#This Row],[tar-out]])&lt;$N$1)</f>
        <v>0</v>
      </c>
      <c r="N8347" s="1" t="b">
        <f>AND(ABS(Table1[[#This Row],[tar-out]])&gt;=$N$1,ABS(Table1[[#This Row],[tar-out]])&lt;$O$1)</f>
        <v>0</v>
      </c>
      <c r="O8347" s="1" t="b">
        <f>AND(ABS(Table1[[#This Row],[tar-out]])&gt;=$O$1,ABS(Table1[[#This Row],[tar-out]])&lt;$P$1)</f>
        <v>0</v>
      </c>
      <c r="P8347" s="1">
        <f>ROUND(Table1[[#This Row],[tar-out]],0)</f>
        <v>0</v>
      </c>
      <c r="Q8347" s="2">
        <v>8345</v>
      </c>
    </row>
    <row r="8348" spans="1:17" x14ac:dyDescent="0.25">
      <c r="A8348">
        <v>17</v>
      </c>
      <c r="B8348">
        <v>128</v>
      </c>
      <c r="C8348">
        <v>5.2941176470588198</v>
      </c>
      <c r="D8348">
        <v>2</v>
      </c>
      <c r="E8348">
        <v>583</v>
      </c>
      <c r="F8348">
        <v>6</v>
      </c>
      <c r="G8348">
        <v>5.8949022293090803</v>
      </c>
      <c r="H8348" s="1">
        <f>Table1[[#This Row],[target]]-Table1[[#This Row],[output]]</f>
        <v>0.10509777069091975</v>
      </c>
      <c r="I8348" s="1">
        <f>Table1[[#This Row],[tar-out]]*Table1[[#This Row],[tar-out]]</f>
        <v>1.1045541404201149E-2</v>
      </c>
      <c r="J8348" s="1" t="b">
        <f>AND(ABS(Table1[[#This Row],[tar-out]])&gt;=$J$1,ABS(Table1[[#This Row],[tar-out]])&lt;$K$1)</f>
        <v>1</v>
      </c>
      <c r="K8348" s="1" t="b">
        <f>AND(ABS(Table1[[#This Row],[tar-out]])&gt;=$K$1,ABS(Table1[[#This Row],[tar-out]])&lt;$L$1)</f>
        <v>0</v>
      </c>
      <c r="L8348" s="1" t="b">
        <f>AND(ABS(Table1[[#This Row],[tar-out]])&gt;=$L$1,ABS(Table1[[#This Row],[tar-out]])&lt;$M$1)</f>
        <v>0</v>
      </c>
      <c r="M8348" s="1" t="b">
        <f>AND(ABS(Table1[[#This Row],[tar-out]])&gt;=$M$1,ABS(Table1[[#This Row],[tar-out]])&lt;$N$1)</f>
        <v>0</v>
      </c>
      <c r="N8348" s="1" t="b">
        <f>AND(ABS(Table1[[#This Row],[tar-out]])&gt;=$N$1,ABS(Table1[[#This Row],[tar-out]])&lt;$O$1)</f>
        <v>0</v>
      </c>
      <c r="O8348" s="1" t="b">
        <f>AND(ABS(Table1[[#This Row],[tar-out]])&gt;=$O$1,ABS(Table1[[#This Row],[tar-out]])&lt;$P$1)</f>
        <v>0</v>
      </c>
      <c r="P8348" s="1">
        <f>ROUND(Table1[[#This Row],[tar-out]],0)</f>
        <v>0</v>
      </c>
      <c r="Q8348" s="3">
        <v>8346</v>
      </c>
    </row>
    <row r="8349" spans="1:17" x14ac:dyDescent="0.25">
      <c r="A8349">
        <v>17</v>
      </c>
      <c r="B8349">
        <v>128</v>
      </c>
      <c r="C8349">
        <v>5.2941176470588198</v>
      </c>
      <c r="D8349">
        <v>2</v>
      </c>
      <c r="E8349">
        <v>484</v>
      </c>
      <c r="F8349">
        <v>6</v>
      </c>
      <c r="G8349">
        <v>5.84775686264038</v>
      </c>
      <c r="H8349" s="1">
        <f>Table1[[#This Row],[target]]-Table1[[#This Row],[output]]</f>
        <v>0.15224313735962003</v>
      </c>
      <c r="I8349" s="1">
        <f>Table1[[#This Row],[tar-out]]*Table1[[#This Row],[tar-out]]</f>
        <v>2.3177972873100132E-2</v>
      </c>
      <c r="J8349" s="1" t="b">
        <f>AND(ABS(Table1[[#This Row],[tar-out]])&gt;=$J$1,ABS(Table1[[#This Row],[tar-out]])&lt;$K$1)</f>
        <v>1</v>
      </c>
      <c r="K8349" s="1" t="b">
        <f>AND(ABS(Table1[[#This Row],[tar-out]])&gt;=$K$1,ABS(Table1[[#This Row],[tar-out]])&lt;$L$1)</f>
        <v>0</v>
      </c>
      <c r="L8349" s="1" t="b">
        <f>AND(ABS(Table1[[#This Row],[tar-out]])&gt;=$L$1,ABS(Table1[[#This Row],[tar-out]])&lt;$M$1)</f>
        <v>0</v>
      </c>
      <c r="M8349" s="1" t="b">
        <f>AND(ABS(Table1[[#This Row],[tar-out]])&gt;=$M$1,ABS(Table1[[#This Row],[tar-out]])&lt;$N$1)</f>
        <v>0</v>
      </c>
      <c r="N8349" s="1" t="b">
        <f>AND(ABS(Table1[[#This Row],[tar-out]])&gt;=$N$1,ABS(Table1[[#This Row],[tar-out]])&lt;$O$1)</f>
        <v>0</v>
      </c>
      <c r="O8349" s="1" t="b">
        <f>AND(ABS(Table1[[#This Row],[tar-out]])&gt;=$O$1,ABS(Table1[[#This Row],[tar-out]])&lt;$P$1)</f>
        <v>0</v>
      </c>
      <c r="P8349" s="1">
        <f>ROUND(Table1[[#This Row],[tar-out]],0)</f>
        <v>0</v>
      </c>
      <c r="Q8349" s="2">
        <v>8347</v>
      </c>
    </row>
    <row r="8350" spans="1:17" x14ac:dyDescent="0.25">
      <c r="A8350">
        <v>17</v>
      </c>
      <c r="B8350">
        <v>128</v>
      </c>
      <c r="C8350">
        <v>5.2941176470588198</v>
      </c>
      <c r="D8350">
        <v>2</v>
      </c>
      <c r="E8350">
        <v>487</v>
      </c>
      <c r="F8350">
        <v>6</v>
      </c>
      <c r="G8350">
        <v>5.8483719825744602</v>
      </c>
      <c r="H8350" s="1">
        <f>Table1[[#This Row],[target]]-Table1[[#This Row],[output]]</f>
        <v>0.15162801742553977</v>
      </c>
      <c r="I8350" s="1">
        <f>Table1[[#This Row],[tar-out]]*Table1[[#This Row],[tar-out]]</f>
        <v>2.2991055668399794E-2</v>
      </c>
      <c r="J8350" s="1" t="b">
        <f>AND(ABS(Table1[[#This Row],[tar-out]])&gt;=$J$1,ABS(Table1[[#This Row],[tar-out]])&lt;$K$1)</f>
        <v>1</v>
      </c>
      <c r="K8350" s="1" t="b">
        <f>AND(ABS(Table1[[#This Row],[tar-out]])&gt;=$K$1,ABS(Table1[[#This Row],[tar-out]])&lt;$L$1)</f>
        <v>0</v>
      </c>
      <c r="L8350" s="1" t="b">
        <f>AND(ABS(Table1[[#This Row],[tar-out]])&gt;=$L$1,ABS(Table1[[#This Row],[tar-out]])&lt;$M$1)</f>
        <v>0</v>
      </c>
      <c r="M8350" s="1" t="b">
        <f>AND(ABS(Table1[[#This Row],[tar-out]])&gt;=$M$1,ABS(Table1[[#This Row],[tar-out]])&lt;$N$1)</f>
        <v>0</v>
      </c>
      <c r="N8350" s="1" t="b">
        <f>AND(ABS(Table1[[#This Row],[tar-out]])&gt;=$N$1,ABS(Table1[[#This Row],[tar-out]])&lt;$O$1)</f>
        <v>0</v>
      </c>
      <c r="O8350" s="1" t="b">
        <f>AND(ABS(Table1[[#This Row],[tar-out]])&gt;=$O$1,ABS(Table1[[#This Row],[tar-out]])&lt;$P$1)</f>
        <v>0</v>
      </c>
      <c r="P8350" s="1">
        <f>ROUND(Table1[[#This Row],[tar-out]],0)</f>
        <v>0</v>
      </c>
      <c r="Q8350" s="3">
        <v>8348</v>
      </c>
    </row>
    <row r="8351" spans="1:17" x14ac:dyDescent="0.25">
      <c r="A8351">
        <v>17</v>
      </c>
      <c r="B8351">
        <v>128</v>
      </c>
      <c r="C8351">
        <v>5.2941176470588198</v>
      </c>
      <c r="D8351">
        <v>2</v>
      </c>
      <c r="E8351">
        <v>906</v>
      </c>
      <c r="F8351">
        <v>6</v>
      </c>
      <c r="G8351">
        <v>5.9427433013915998</v>
      </c>
      <c r="H8351" s="1">
        <f>Table1[[#This Row],[target]]-Table1[[#This Row],[output]]</f>
        <v>5.7256698608400214E-2</v>
      </c>
      <c r="I8351" s="1">
        <f>Table1[[#This Row],[tar-out]]*Table1[[#This Row],[tar-out]]</f>
        <v>3.278329535533179E-3</v>
      </c>
      <c r="J8351" s="1" t="b">
        <f>AND(ABS(Table1[[#This Row],[tar-out]])&gt;=$J$1,ABS(Table1[[#This Row],[tar-out]])&lt;$K$1)</f>
        <v>1</v>
      </c>
      <c r="K8351" s="1" t="b">
        <f>AND(ABS(Table1[[#This Row],[tar-out]])&gt;=$K$1,ABS(Table1[[#This Row],[tar-out]])&lt;$L$1)</f>
        <v>0</v>
      </c>
      <c r="L8351" s="1" t="b">
        <f>AND(ABS(Table1[[#This Row],[tar-out]])&gt;=$L$1,ABS(Table1[[#This Row],[tar-out]])&lt;$M$1)</f>
        <v>0</v>
      </c>
      <c r="M8351" s="1" t="b">
        <f>AND(ABS(Table1[[#This Row],[tar-out]])&gt;=$M$1,ABS(Table1[[#This Row],[tar-out]])&lt;$N$1)</f>
        <v>0</v>
      </c>
      <c r="N8351" s="1" t="b">
        <f>AND(ABS(Table1[[#This Row],[tar-out]])&gt;=$N$1,ABS(Table1[[#This Row],[tar-out]])&lt;$O$1)</f>
        <v>0</v>
      </c>
      <c r="O8351" s="1" t="b">
        <f>AND(ABS(Table1[[#This Row],[tar-out]])&gt;=$O$1,ABS(Table1[[#This Row],[tar-out]])&lt;$P$1)</f>
        <v>0</v>
      </c>
      <c r="P8351" s="1">
        <f>ROUND(Table1[[#This Row],[tar-out]],0)</f>
        <v>0</v>
      </c>
      <c r="Q8351" s="2">
        <v>8349</v>
      </c>
    </row>
    <row r="8352" spans="1:17" x14ac:dyDescent="0.25">
      <c r="A8352">
        <v>17</v>
      </c>
      <c r="B8352">
        <v>128</v>
      </c>
      <c r="C8352">
        <v>5.2941176470588198</v>
      </c>
      <c r="D8352">
        <v>2</v>
      </c>
      <c r="E8352">
        <v>718</v>
      </c>
      <c r="F8352">
        <v>6</v>
      </c>
      <c r="G8352">
        <v>5.9160017967224103</v>
      </c>
      <c r="H8352" s="1">
        <f>Table1[[#This Row],[target]]-Table1[[#This Row],[output]]</f>
        <v>8.3998203277589667E-2</v>
      </c>
      <c r="I8352" s="1">
        <f>Table1[[#This Row],[tar-out]]*Table1[[#This Row],[tar-out]]</f>
        <v>7.0556981538632754E-3</v>
      </c>
      <c r="J8352" s="1" t="b">
        <f>AND(ABS(Table1[[#This Row],[tar-out]])&gt;=$J$1,ABS(Table1[[#This Row],[tar-out]])&lt;$K$1)</f>
        <v>1</v>
      </c>
      <c r="K8352" s="1" t="b">
        <f>AND(ABS(Table1[[#This Row],[tar-out]])&gt;=$K$1,ABS(Table1[[#This Row],[tar-out]])&lt;$L$1)</f>
        <v>0</v>
      </c>
      <c r="L8352" s="1" t="b">
        <f>AND(ABS(Table1[[#This Row],[tar-out]])&gt;=$L$1,ABS(Table1[[#This Row],[tar-out]])&lt;$M$1)</f>
        <v>0</v>
      </c>
      <c r="M8352" s="1" t="b">
        <f>AND(ABS(Table1[[#This Row],[tar-out]])&gt;=$M$1,ABS(Table1[[#This Row],[tar-out]])&lt;$N$1)</f>
        <v>0</v>
      </c>
      <c r="N8352" s="1" t="b">
        <f>AND(ABS(Table1[[#This Row],[tar-out]])&gt;=$N$1,ABS(Table1[[#This Row],[tar-out]])&lt;$O$1)</f>
        <v>0</v>
      </c>
      <c r="O8352" s="1" t="b">
        <f>AND(ABS(Table1[[#This Row],[tar-out]])&gt;=$O$1,ABS(Table1[[#This Row],[tar-out]])&lt;$P$1)</f>
        <v>0</v>
      </c>
      <c r="P8352" s="1">
        <f>ROUND(Table1[[#This Row],[tar-out]],0)</f>
        <v>0</v>
      </c>
      <c r="Q8352" s="3">
        <v>8350</v>
      </c>
    </row>
    <row r="8353" spans="1:17" x14ac:dyDescent="0.25">
      <c r="A8353">
        <v>17</v>
      </c>
      <c r="B8353">
        <v>128</v>
      </c>
      <c r="C8353">
        <v>5.2941176470588198</v>
      </c>
      <c r="D8353">
        <v>2</v>
      </c>
      <c r="E8353">
        <v>540</v>
      </c>
      <c r="F8353">
        <v>6</v>
      </c>
      <c r="G8353">
        <v>5.8758401870727504</v>
      </c>
      <c r="H8353" s="1">
        <f>Table1[[#This Row],[target]]-Table1[[#This Row],[output]]</f>
        <v>0.12415981292724965</v>
      </c>
      <c r="I8353" s="1">
        <f>Table1[[#This Row],[tar-out]]*Table1[[#This Row],[tar-out]]</f>
        <v>1.5415659146129629E-2</v>
      </c>
      <c r="J8353" s="1" t="b">
        <f>AND(ABS(Table1[[#This Row],[tar-out]])&gt;=$J$1,ABS(Table1[[#This Row],[tar-out]])&lt;$K$1)</f>
        <v>1</v>
      </c>
      <c r="K8353" s="1" t="b">
        <f>AND(ABS(Table1[[#This Row],[tar-out]])&gt;=$K$1,ABS(Table1[[#This Row],[tar-out]])&lt;$L$1)</f>
        <v>0</v>
      </c>
      <c r="L8353" s="1" t="b">
        <f>AND(ABS(Table1[[#This Row],[tar-out]])&gt;=$L$1,ABS(Table1[[#This Row],[tar-out]])&lt;$M$1)</f>
        <v>0</v>
      </c>
      <c r="M8353" s="1" t="b">
        <f>AND(ABS(Table1[[#This Row],[tar-out]])&gt;=$M$1,ABS(Table1[[#This Row],[tar-out]])&lt;$N$1)</f>
        <v>0</v>
      </c>
      <c r="N8353" s="1" t="b">
        <f>AND(ABS(Table1[[#This Row],[tar-out]])&gt;=$N$1,ABS(Table1[[#This Row],[tar-out]])&lt;$O$1)</f>
        <v>0</v>
      </c>
      <c r="O8353" s="1" t="b">
        <f>AND(ABS(Table1[[#This Row],[tar-out]])&gt;=$O$1,ABS(Table1[[#This Row],[tar-out]])&lt;$P$1)</f>
        <v>0</v>
      </c>
      <c r="P8353" s="1">
        <f>ROUND(Table1[[#This Row],[tar-out]],0)</f>
        <v>0</v>
      </c>
      <c r="Q8353" s="2">
        <v>8351</v>
      </c>
    </row>
    <row r="8354" spans="1:17" x14ac:dyDescent="0.25">
      <c r="A8354">
        <v>17</v>
      </c>
      <c r="B8354">
        <v>128</v>
      </c>
      <c r="C8354">
        <v>5.2941176470588198</v>
      </c>
      <c r="D8354">
        <v>2</v>
      </c>
      <c r="E8354">
        <v>515</v>
      </c>
      <c r="F8354">
        <v>6</v>
      </c>
      <c r="G8354">
        <v>5.8626356124877903</v>
      </c>
      <c r="H8354" s="1">
        <f>Table1[[#This Row],[target]]-Table1[[#This Row],[output]]</f>
        <v>0.1373643875122097</v>
      </c>
      <c r="I8354" s="1">
        <f>Table1[[#This Row],[tar-out]]*Table1[[#This Row],[tar-out]]</f>
        <v>1.8868974956604511E-2</v>
      </c>
      <c r="J8354" s="1" t="b">
        <f>AND(ABS(Table1[[#This Row],[tar-out]])&gt;=$J$1,ABS(Table1[[#This Row],[tar-out]])&lt;$K$1)</f>
        <v>1</v>
      </c>
      <c r="K8354" s="1" t="b">
        <f>AND(ABS(Table1[[#This Row],[tar-out]])&gt;=$K$1,ABS(Table1[[#This Row],[tar-out]])&lt;$L$1)</f>
        <v>0</v>
      </c>
      <c r="L8354" s="1" t="b">
        <f>AND(ABS(Table1[[#This Row],[tar-out]])&gt;=$L$1,ABS(Table1[[#This Row],[tar-out]])&lt;$M$1)</f>
        <v>0</v>
      </c>
      <c r="M8354" s="1" t="b">
        <f>AND(ABS(Table1[[#This Row],[tar-out]])&gt;=$M$1,ABS(Table1[[#This Row],[tar-out]])&lt;$N$1)</f>
        <v>0</v>
      </c>
      <c r="N8354" s="1" t="b">
        <f>AND(ABS(Table1[[#This Row],[tar-out]])&gt;=$N$1,ABS(Table1[[#This Row],[tar-out]])&lt;$O$1)</f>
        <v>0</v>
      </c>
      <c r="O8354" s="1" t="b">
        <f>AND(ABS(Table1[[#This Row],[tar-out]])&gt;=$O$1,ABS(Table1[[#This Row],[tar-out]])&lt;$P$1)</f>
        <v>0</v>
      </c>
      <c r="P8354" s="1">
        <f>ROUND(Table1[[#This Row],[tar-out]],0)</f>
        <v>0</v>
      </c>
      <c r="Q8354" s="3">
        <v>8352</v>
      </c>
    </row>
    <row r="8355" spans="1:17" x14ac:dyDescent="0.25">
      <c r="A8355">
        <v>17</v>
      </c>
      <c r="B8355">
        <v>128</v>
      </c>
      <c r="C8355">
        <v>5.2941176470588198</v>
      </c>
      <c r="D8355">
        <v>2</v>
      </c>
      <c r="E8355">
        <v>235</v>
      </c>
      <c r="F8355">
        <v>6</v>
      </c>
      <c r="G8355">
        <v>5.7955980300903303</v>
      </c>
      <c r="H8355" s="1">
        <f>Table1[[#This Row],[target]]-Table1[[#This Row],[output]]</f>
        <v>0.20440196990966975</v>
      </c>
      <c r="I8355" s="1">
        <f>Table1[[#This Row],[tar-out]]*Table1[[#This Row],[tar-out]]</f>
        <v>4.1780165302953538E-2</v>
      </c>
      <c r="J8355" s="1" t="b">
        <f>AND(ABS(Table1[[#This Row],[tar-out]])&gt;=$J$1,ABS(Table1[[#This Row],[tar-out]])&lt;$K$1)</f>
        <v>1</v>
      </c>
      <c r="K8355" s="1" t="b">
        <f>AND(ABS(Table1[[#This Row],[tar-out]])&gt;=$K$1,ABS(Table1[[#This Row],[tar-out]])&lt;$L$1)</f>
        <v>0</v>
      </c>
      <c r="L8355" s="1" t="b">
        <f>AND(ABS(Table1[[#This Row],[tar-out]])&gt;=$L$1,ABS(Table1[[#This Row],[tar-out]])&lt;$M$1)</f>
        <v>0</v>
      </c>
      <c r="M8355" s="1" t="b">
        <f>AND(ABS(Table1[[#This Row],[tar-out]])&gt;=$M$1,ABS(Table1[[#This Row],[tar-out]])&lt;$N$1)</f>
        <v>0</v>
      </c>
      <c r="N8355" s="1" t="b">
        <f>AND(ABS(Table1[[#This Row],[tar-out]])&gt;=$N$1,ABS(Table1[[#This Row],[tar-out]])&lt;$O$1)</f>
        <v>0</v>
      </c>
      <c r="O8355" s="1" t="b">
        <f>AND(ABS(Table1[[#This Row],[tar-out]])&gt;=$O$1,ABS(Table1[[#This Row],[tar-out]])&lt;$P$1)</f>
        <v>0</v>
      </c>
      <c r="P8355" s="1">
        <f>ROUND(Table1[[#This Row],[tar-out]],0)</f>
        <v>0</v>
      </c>
      <c r="Q8355" s="2">
        <v>8353</v>
      </c>
    </row>
    <row r="8356" spans="1:17" x14ac:dyDescent="0.25">
      <c r="A8356">
        <v>17</v>
      </c>
      <c r="B8356">
        <v>128</v>
      </c>
      <c r="C8356">
        <v>5.2941176470588198</v>
      </c>
      <c r="D8356">
        <v>2</v>
      </c>
      <c r="E8356">
        <v>516</v>
      </c>
      <c r="F8356">
        <v>6</v>
      </c>
      <c r="G8356">
        <v>5.8631682395935103</v>
      </c>
      <c r="H8356" s="1">
        <f>Table1[[#This Row],[target]]-Table1[[#This Row],[output]]</f>
        <v>0.1368317604064897</v>
      </c>
      <c r="I8356" s="1">
        <f>Table1[[#This Row],[tar-out]]*Table1[[#This Row],[tar-out]]</f>
        <v>1.8722930655939003E-2</v>
      </c>
      <c r="J8356" s="1" t="b">
        <f>AND(ABS(Table1[[#This Row],[tar-out]])&gt;=$J$1,ABS(Table1[[#This Row],[tar-out]])&lt;$K$1)</f>
        <v>1</v>
      </c>
      <c r="K8356" s="1" t="b">
        <f>AND(ABS(Table1[[#This Row],[tar-out]])&gt;=$K$1,ABS(Table1[[#This Row],[tar-out]])&lt;$L$1)</f>
        <v>0</v>
      </c>
      <c r="L8356" s="1" t="b">
        <f>AND(ABS(Table1[[#This Row],[tar-out]])&gt;=$L$1,ABS(Table1[[#This Row],[tar-out]])&lt;$M$1)</f>
        <v>0</v>
      </c>
      <c r="M8356" s="1" t="b">
        <f>AND(ABS(Table1[[#This Row],[tar-out]])&gt;=$M$1,ABS(Table1[[#This Row],[tar-out]])&lt;$N$1)</f>
        <v>0</v>
      </c>
      <c r="N8356" s="1" t="b">
        <f>AND(ABS(Table1[[#This Row],[tar-out]])&gt;=$N$1,ABS(Table1[[#This Row],[tar-out]])&lt;$O$1)</f>
        <v>0</v>
      </c>
      <c r="O8356" s="1" t="b">
        <f>AND(ABS(Table1[[#This Row],[tar-out]])&gt;=$O$1,ABS(Table1[[#This Row],[tar-out]])&lt;$P$1)</f>
        <v>0</v>
      </c>
      <c r="P8356" s="1">
        <f>ROUND(Table1[[#This Row],[tar-out]],0)</f>
        <v>0</v>
      </c>
      <c r="Q8356" s="3">
        <v>8354</v>
      </c>
    </row>
    <row r="8357" spans="1:17" x14ac:dyDescent="0.25">
      <c r="A8357">
        <v>17</v>
      </c>
      <c r="B8357">
        <v>128</v>
      </c>
      <c r="C8357">
        <v>5.2941176470588198</v>
      </c>
      <c r="D8357">
        <v>2</v>
      </c>
      <c r="E8357">
        <v>541</v>
      </c>
      <c r="F8357">
        <v>6</v>
      </c>
      <c r="G8357">
        <v>5.8763246536254901</v>
      </c>
      <c r="H8357" s="1">
        <f>Table1[[#This Row],[target]]-Table1[[#This Row],[output]]</f>
        <v>0.12367534637450994</v>
      </c>
      <c r="I8357" s="1">
        <f>Table1[[#This Row],[tar-out]]*Table1[[#This Row],[tar-out]]</f>
        <v>1.529559130085501E-2</v>
      </c>
      <c r="J8357" s="1" t="b">
        <f>AND(ABS(Table1[[#This Row],[tar-out]])&gt;=$J$1,ABS(Table1[[#This Row],[tar-out]])&lt;$K$1)</f>
        <v>1</v>
      </c>
      <c r="K8357" s="1" t="b">
        <f>AND(ABS(Table1[[#This Row],[tar-out]])&gt;=$K$1,ABS(Table1[[#This Row],[tar-out]])&lt;$L$1)</f>
        <v>0</v>
      </c>
      <c r="L8357" s="1" t="b">
        <f>AND(ABS(Table1[[#This Row],[tar-out]])&gt;=$L$1,ABS(Table1[[#This Row],[tar-out]])&lt;$M$1)</f>
        <v>0</v>
      </c>
      <c r="M8357" s="1" t="b">
        <f>AND(ABS(Table1[[#This Row],[tar-out]])&gt;=$M$1,ABS(Table1[[#This Row],[tar-out]])&lt;$N$1)</f>
        <v>0</v>
      </c>
      <c r="N8357" s="1" t="b">
        <f>AND(ABS(Table1[[#This Row],[tar-out]])&gt;=$N$1,ABS(Table1[[#This Row],[tar-out]])&lt;$O$1)</f>
        <v>0</v>
      </c>
      <c r="O8357" s="1" t="b">
        <f>AND(ABS(Table1[[#This Row],[tar-out]])&gt;=$O$1,ABS(Table1[[#This Row],[tar-out]])&lt;$P$1)</f>
        <v>0</v>
      </c>
      <c r="P8357" s="1">
        <f>ROUND(Table1[[#This Row],[tar-out]],0)</f>
        <v>0</v>
      </c>
      <c r="Q8357" s="2">
        <v>8355</v>
      </c>
    </row>
    <row r="8358" spans="1:17" x14ac:dyDescent="0.25">
      <c r="A8358">
        <v>17</v>
      </c>
      <c r="B8358">
        <v>128</v>
      </c>
      <c r="C8358">
        <v>5.2941176470588198</v>
      </c>
      <c r="D8358">
        <v>2</v>
      </c>
      <c r="E8358">
        <v>236</v>
      </c>
      <c r="F8358">
        <v>6</v>
      </c>
      <c r="G8358">
        <v>5.7958140373229998</v>
      </c>
      <c r="H8358" s="1">
        <f>Table1[[#This Row],[target]]-Table1[[#This Row],[output]]</f>
        <v>0.20418596267700018</v>
      </c>
      <c r="I8358" s="1">
        <f>Table1[[#This Row],[tar-out]]*Table1[[#This Row],[tar-out]]</f>
        <v>4.1691907354333306E-2</v>
      </c>
      <c r="J8358" s="1" t="b">
        <f>AND(ABS(Table1[[#This Row],[tar-out]])&gt;=$J$1,ABS(Table1[[#This Row],[tar-out]])&lt;$K$1)</f>
        <v>1</v>
      </c>
      <c r="K8358" s="1" t="b">
        <f>AND(ABS(Table1[[#This Row],[tar-out]])&gt;=$K$1,ABS(Table1[[#This Row],[tar-out]])&lt;$L$1)</f>
        <v>0</v>
      </c>
      <c r="L8358" s="1" t="b">
        <f>AND(ABS(Table1[[#This Row],[tar-out]])&gt;=$L$1,ABS(Table1[[#This Row],[tar-out]])&lt;$M$1)</f>
        <v>0</v>
      </c>
      <c r="M8358" s="1" t="b">
        <f>AND(ABS(Table1[[#This Row],[tar-out]])&gt;=$M$1,ABS(Table1[[#This Row],[tar-out]])&lt;$N$1)</f>
        <v>0</v>
      </c>
      <c r="N8358" s="1" t="b">
        <f>AND(ABS(Table1[[#This Row],[tar-out]])&gt;=$N$1,ABS(Table1[[#This Row],[tar-out]])&lt;$O$1)</f>
        <v>0</v>
      </c>
      <c r="O8358" s="1" t="b">
        <f>AND(ABS(Table1[[#This Row],[tar-out]])&gt;=$O$1,ABS(Table1[[#This Row],[tar-out]])&lt;$P$1)</f>
        <v>0</v>
      </c>
      <c r="P8358" s="1">
        <f>ROUND(Table1[[#This Row],[tar-out]],0)</f>
        <v>0</v>
      </c>
      <c r="Q8358" s="3">
        <v>8356</v>
      </c>
    </row>
    <row r="8359" spans="1:17" x14ac:dyDescent="0.25">
      <c r="A8359">
        <v>17</v>
      </c>
      <c r="B8359">
        <v>128</v>
      </c>
      <c r="C8359">
        <v>5.2941176470588198</v>
      </c>
      <c r="D8359">
        <v>2</v>
      </c>
      <c r="E8359">
        <v>356</v>
      </c>
      <c r="F8359">
        <v>6</v>
      </c>
      <c r="G8359">
        <v>5.8215031623840297</v>
      </c>
      <c r="H8359" s="1">
        <f>Table1[[#This Row],[target]]-Table1[[#This Row],[output]]</f>
        <v>0.17849683761597035</v>
      </c>
      <c r="I8359" s="1">
        <f>Table1[[#This Row],[tar-out]]*Table1[[#This Row],[tar-out]]</f>
        <v>3.1861121038902089E-2</v>
      </c>
      <c r="J8359" s="1" t="b">
        <f>AND(ABS(Table1[[#This Row],[tar-out]])&gt;=$J$1,ABS(Table1[[#This Row],[tar-out]])&lt;$K$1)</f>
        <v>1</v>
      </c>
      <c r="K8359" s="1" t="b">
        <f>AND(ABS(Table1[[#This Row],[tar-out]])&gt;=$K$1,ABS(Table1[[#This Row],[tar-out]])&lt;$L$1)</f>
        <v>0</v>
      </c>
      <c r="L8359" s="1" t="b">
        <f>AND(ABS(Table1[[#This Row],[tar-out]])&gt;=$L$1,ABS(Table1[[#This Row],[tar-out]])&lt;$M$1)</f>
        <v>0</v>
      </c>
      <c r="M8359" s="1" t="b">
        <f>AND(ABS(Table1[[#This Row],[tar-out]])&gt;=$M$1,ABS(Table1[[#This Row],[tar-out]])&lt;$N$1)</f>
        <v>0</v>
      </c>
      <c r="N8359" s="1" t="b">
        <f>AND(ABS(Table1[[#This Row],[tar-out]])&gt;=$N$1,ABS(Table1[[#This Row],[tar-out]])&lt;$O$1)</f>
        <v>0</v>
      </c>
      <c r="O8359" s="1" t="b">
        <f>AND(ABS(Table1[[#This Row],[tar-out]])&gt;=$O$1,ABS(Table1[[#This Row],[tar-out]])&lt;$P$1)</f>
        <v>0</v>
      </c>
      <c r="P8359" s="1">
        <f>ROUND(Table1[[#This Row],[tar-out]],0)</f>
        <v>0</v>
      </c>
      <c r="Q8359" s="2">
        <v>8357</v>
      </c>
    </row>
    <row r="8360" spans="1:17" x14ac:dyDescent="0.25">
      <c r="A8360">
        <v>17</v>
      </c>
      <c r="B8360">
        <v>128</v>
      </c>
      <c r="C8360">
        <v>5.2941176470588198</v>
      </c>
      <c r="D8360">
        <v>2</v>
      </c>
      <c r="E8360">
        <v>381</v>
      </c>
      <c r="F8360">
        <v>6</v>
      </c>
      <c r="G8360">
        <v>5.8266310691833496</v>
      </c>
      <c r="H8360" s="1">
        <f>Table1[[#This Row],[target]]-Table1[[#This Row],[output]]</f>
        <v>0.17336893081665039</v>
      </c>
      <c r="I8360" s="1">
        <f>Table1[[#This Row],[tar-out]]*Table1[[#This Row],[tar-out]]</f>
        <v>3.0056786172508509E-2</v>
      </c>
      <c r="J8360" s="1" t="b">
        <f>AND(ABS(Table1[[#This Row],[tar-out]])&gt;=$J$1,ABS(Table1[[#This Row],[tar-out]])&lt;$K$1)</f>
        <v>1</v>
      </c>
      <c r="K8360" s="1" t="b">
        <f>AND(ABS(Table1[[#This Row],[tar-out]])&gt;=$K$1,ABS(Table1[[#This Row],[tar-out]])&lt;$L$1)</f>
        <v>0</v>
      </c>
      <c r="L8360" s="1" t="b">
        <f>AND(ABS(Table1[[#This Row],[tar-out]])&gt;=$L$1,ABS(Table1[[#This Row],[tar-out]])&lt;$M$1)</f>
        <v>0</v>
      </c>
      <c r="M8360" s="1" t="b">
        <f>AND(ABS(Table1[[#This Row],[tar-out]])&gt;=$M$1,ABS(Table1[[#This Row],[tar-out]])&lt;$N$1)</f>
        <v>0</v>
      </c>
      <c r="N8360" s="1" t="b">
        <f>AND(ABS(Table1[[#This Row],[tar-out]])&gt;=$N$1,ABS(Table1[[#This Row],[tar-out]])&lt;$O$1)</f>
        <v>0</v>
      </c>
      <c r="O8360" s="1" t="b">
        <f>AND(ABS(Table1[[#This Row],[tar-out]])&gt;=$O$1,ABS(Table1[[#This Row],[tar-out]])&lt;$P$1)</f>
        <v>0</v>
      </c>
      <c r="P8360" s="1">
        <f>ROUND(Table1[[#This Row],[tar-out]],0)</f>
        <v>0</v>
      </c>
      <c r="Q8360" s="3">
        <v>8358</v>
      </c>
    </row>
    <row r="8361" spans="1:17" x14ac:dyDescent="0.25">
      <c r="A8361">
        <v>17</v>
      </c>
      <c r="B8361">
        <v>128</v>
      </c>
      <c r="C8361">
        <v>5.2941176470588198</v>
      </c>
      <c r="D8361">
        <v>2</v>
      </c>
      <c r="E8361">
        <v>359</v>
      </c>
      <c r="F8361">
        <v>6</v>
      </c>
      <c r="G8361">
        <v>5.8221187591552699</v>
      </c>
      <c r="H8361" s="1">
        <f>Table1[[#This Row],[target]]-Table1[[#This Row],[output]]</f>
        <v>0.17788124084473012</v>
      </c>
      <c r="I8361" s="1">
        <f>Table1[[#This Row],[tar-out]]*Table1[[#This Row],[tar-out]]</f>
        <v>3.164173584446088E-2</v>
      </c>
      <c r="J8361" s="1" t="b">
        <f>AND(ABS(Table1[[#This Row],[tar-out]])&gt;=$J$1,ABS(Table1[[#This Row],[tar-out]])&lt;$K$1)</f>
        <v>1</v>
      </c>
      <c r="K8361" s="1" t="b">
        <f>AND(ABS(Table1[[#This Row],[tar-out]])&gt;=$K$1,ABS(Table1[[#This Row],[tar-out]])&lt;$L$1)</f>
        <v>0</v>
      </c>
      <c r="L8361" s="1" t="b">
        <f>AND(ABS(Table1[[#This Row],[tar-out]])&gt;=$L$1,ABS(Table1[[#This Row],[tar-out]])&lt;$M$1)</f>
        <v>0</v>
      </c>
      <c r="M8361" s="1" t="b">
        <f>AND(ABS(Table1[[#This Row],[tar-out]])&gt;=$M$1,ABS(Table1[[#This Row],[tar-out]])&lt;$N$1)</f>
        <v>0</v>
      </c>
      <c r="N8361" s="1" t="b">
        <f>AND(ABS(Table1[[#This Row],[tar-out]])&gt;=$N$1,ABS(Table1[[#This Row],[tar-out]])&lt;$O$1)</f>
        <v>0</v>
      </c>
      <c r="O8361" s="1" t="b">
        <f>AND(ABS(Table1[[#This Row],[tar-out]])&gt;=$O$1,ABS(Table1[[#This Row],[tar-out]])&lt;$P$1)</f>
        <v>0</v>
      </c>
      <c r="P8361" s="1">
        <f>ROUND(Table1[[#This Row],[tar-out]],0)</f>
        <v>0</v>
      </c>
      <c r="Q8361" s="2">
        <v>8359</v>
      </c>
    </row>
    <row r="8362" spans="1:17" x14ac:dyDescent="0.25">
      <c r="A8362">
        <v>17</v>
      </c>
      <c r="B8362">
        <v>128</v>
      </c>
      <c r="C8362">
        <v>5.2941176470588198</v>
      </c>
      <c r="D8362">
        <v>2</v>
      </c>
      <c r="E8362">
        <v>384</v>
      </c>
      <c r="F8362">
        <v>6</v>
      </c>
      <c r="G8362">
        <v>5.8272461891174299</v>
      </c>
      <c r="H8362" s="1">
        <f>Table1[[#This Row],[target]]-Table1[[#This Row],[output]]</f>
        <v>0.17275381088257014</v>
      </c>
      <c r="I8362" s="1">
        <f>Table1[[#This Row],[tar-out]]*Table1[[#This Row],[tar-out]]</f>
        <v>2.9843879174450808E-2</v>
      </c>
      <c r="J8362" s="1" t="b">
        <f>AND(ABS(Table1[[#This Row],[tar-out]])&gt;=$J$1,ABS(Table1[[#This Row],[tar-out]])&lt;$K$1)</f>
        <v>1</v>
      </c>
      <c r="K8362" s="1" t="b">
        <f>AND(ABS(Table1[[#This Row],[tar-out]])&gt;=$K$1,ABS(Table1[[#This Row],[tar-out]])&lt;$L$1)</f>
        <v>0</v>
      </c>
      <c r="L8362" s="1" t="b">
        <f>AND(ABS(Table1[[#This Row],[tar-out]])&gt;=$L$1,ABS(Table1[[#This Row],[tar-out]])&lt;$M$1)</f>
        <v>0</v>
      </c>
      <c r="M8362" s="1" t="b">
        <f>AND(ABS(Table1[[#This Row],[tar-out]])&gt;=$M$1,ABS(Table1[[#This Row],[tar-out]])&lt;$N$1)</f>
        <v>0</v>
      </c>
      <c r="N8362" s="1" t="b">
        <f>AND(ABS(Table1[[#This Row],[tar-out]])&gt;=$N$1,ABS(Table1[[#This Row],[tar-out]])&lt;$O$1)</f>
        <v>0</v>
      </c>
      <c r="O8362" s="1" t="b">
        <f>AND(ABS(Table1[[#This Row],[tar-out]])&gt;=$O$1,ABS(Table1[[#This Row],[tar-out]])&lt;$P$1)</f>
        <v>0</v>
      </c>
      <c r="P8362" s="1">
        <f>ROUND(Table1[[#This Row],[tar-out]],0)</f>
        <v>0</v>
      </c>
      <c r="Q8362" s="3">
        <v>8360</v>
      </c>
    </row>
    <row r="8363" spans="1:17" x14ac:dyDescent="0.25">
      <c r="A8363">
        <v>17</v>
      </c>
      <c r="B8363">
        <v>128</v>
      </c>
      <c r="C8363">
        <v>5.2941176470588198</v>
      </c>
      <c r="D8363">
        <v>2</v>
      </c>
      <c r="E8363">
        <v>535</v>
      </c>
      <c r="F8363">
        <v>6</v>
      </c>
      <c r="G8363">
        <v>5.8732886314392099</v>
      </c>
      <c r="H8363" s="1">
        <f>Table1[[#This Row],[target]]-Table1[[#This Row],[output]]</f>
        <v>0.12671136856079013</v>
      </c>
      <c r="I8363" s="1">
        <f>Table1[[#This Row],[tar-out]]*Table1[[#This Row],[tar-out]]</f>
        <v>1.6055770922548392E-2</v>
      </c>
      <c r="J8363" s="1" t="b">
        <f>AND(ABS(Table1[[#This Row],[tar-out]])&gt;=$J$1,ABS(Table1[[#This Row],[tar-out]])&lt;$K$1)</f>
        <v>1</v>
      </c>
      <c r="K8363" s="1" t="b">
        <f>AND(ABS(Table1[[#This Row],[tar-out]])&gt;=$K$1,ABS(Table1[[#This Row],[tar-out]])&lt;$L$1)</f>
        <v>0</v>
      </c>
      <c r="L8363" s="1" t="b">
        <f>AND(ABS(Table1[[#This Row],[tar-out]])&gt;=$L$1,ABS(Table1[[#This Row],[tar-out]])&lt;$M$1)</f>
        <v>0</v>
      </c>
      <c r="M8363" s="1" t="b">
        <f>AND(ABS(Table1[[#This Row],[tar-out]])&gt;=$M$1,ABS(Table1[[#This Row],[tar-out]])&lt;$N$1)</f>
        <v>0</v>
      </c>
      <c r="N8363" s="1" t="b">
        <f>AND(ABS(Table1[[#This Row],[tar-out]])&gt;=$N$1,ABS(Table1[[#This Row],[tar-out]])&lt;$O$1)</f>
        <v>0</v>
      </c>
      <c r="O8363" s="1" t="b">
        <f>AND(ABS(Table1[[#This Row],[tar-out]])&gt;=$O$1,ABS(Table1[[#This Row],[tar-out]])&lt;$P$1)</f>
        <v>0</v>
      </c>
      <c r="P8363" s="1">
        <f>ROUND(Table1[[#This Row],[tar-out]],0)</f>
        <v>0</v>
      </c>
      <c r="Q8363" s="2">
        <v>8361</v>
      </c>
    </row>
    <row r="8364" spans="1:17" x14ac:dyDescent="0.25">
      <c r="A8364">
        <v>17</v>
      </c>
      <c r="B8364">
        <v>128</v>
      </c>
      <c r="C8364">
        <v>5.2941176470588198</v>
      </c>
      <c r="D8364">
        <v>2</v>
      </c>
      <c r="E8364">
        <v>207</v>
      </c>
      <c r="F8364">
        <v>6</v>
      </c>
      <c r="G8364">
        <v>5.7882022857665998</v>
      </c>
      <c r="H8364" s="1">
        <f>Table1[[#This Row],[target]]-Table1[[#This Row],[output]]</f>
        <v>0.21179771423340021</v>
      </c>
      <c r="I8364" s="1">
        <f>Table1[[#This Row],[tar-out]]*Table1[[#This Row],[tar-out]]</f>
        <v>4.4858271754493056E-2</v>
      </c>
      <c r="J8364" s="1" t="b">
        <f>AND(ABS(Table1[[#This Row],[tar-out]])&gt;=$J$1,ABS(Table1[[#This Row],[tar-out]])&lt;$K$1)</f>
        <v>1</v>
      </c>
      <c r="K8364" s="1" t="b">
        <f>AND(ABS(Table1[[#This Row],[tar-out]])&gt;=$K$1,ABS(Table1[[#This Row],[tar-out]])&lt;$L$1)</f>
        <v>0</v>
      </c>
      <c r="L8364" s="1" t="b">
        <f>AND(ABS(Table1[[#This Row],[tar-out]])&gt;=$L$1,ABS(Table1[[#This Row],[tar-out]])&lt;$M$1)</f>
        <v>0</v>
      </c>
      <c r="M8364" s="1" t="b">
        <f>AND(ABS(Table1[[#This Row],[tar-out]])&gt;=$M$1,ABS(Table1[[#This Row],[tar-out]])&lt;$N$1)</f>
        <v>0</v>
      </c>
      <c r="N8364" s="1" t="b">
        <f>AND(ABS(Table1[[#This Row],[tar-out]])&gt;=$N$1,ABS(Table1[[#This Row],[tar-out]])&lt;$O$1)</f>
        <v>0</v>
      </c>
      <c r="O8364" s="1" t="b">
        <f>AND(ABS(Table1[[#This Row],[tar-out]])&gt;=$O$1,ABS(Table1[[#This Row],[tar-out]])&lt;$P$1)</f>
        <v>0</v>
      </c>
      <c r="P8364" s="1">
        <f>ROUND(Table1[[#This Row],[tar-out]],0)</f>
        <v>0</v>
      </c>
      <c r="Q8364" s="3">
        <v>8362</v>
      </c>
    </row>
    <row r="8365" spans="1:17" x14ac:dyDescent="0.25">
      <c r="A8365">
        <v>17</v>
      </c>
      <c r="B8365">
        <v>128</v>
      </c>
      <c r="C8365">
        <v>5.2941176470588198</v>
      </c>
      <c r="D8365">
        <v>2</v>
      </c>
      <c r="E8365">
        <v>123</v>
      </c>
      <c r="F8365">
        <v>6</v>
      </c>
      <c r="G8365">
        <v>5.79616355895996</v>
      </c>
      <c r="H8365" s="1">
        <f>Table1[[#This Row],[target]]-Table1[[#This Row],[output]]</f>
        <v>0.20383644104003995</v>
      </c>
      <c r="I8365" s="1">
        <f>Table1[[#This Row],[tar-out]]*Table1[[#This Row],[tar-out]]</f>
        <v>4.1549294695869682E-2</v>
      </c>
      <c r="J8365" s="1" t="b">
        <f>AND(ABS(Table1[[#This Row],[tar-out]])&gt;=$J$1,ABS(Table1[[#This Row],[tar-out]])&lt;$K$1)</f>
        <v>1</v>
      </c>
      <c r="K8365" s="1" t="b">
        <f>AND(ABS(Table1[[#This Row],[tar-out]])&gt;=$K$1,ABS(Table1[[#This Row],[tar-out]])&lt;$L$1)</f>
        <v>0</v>
      </c>
      <c r="L8365" s="1" t="b">
        <f>AND(ABS(Table1[[#This Row],[tar-out]])&gt;=$L$1,ABS(Table1[[#This Row],[tar-out]])&lt;$M$1)</f>
        <v>0</v>
      </c>
      <c r="M8365" s="1" t="b">
        <f>AND(ABS(Table1[[#This Row],[tar-out]])&gt;=$M$1,ABS(Table1[[#This Row],[tar-out]])&lt;$N$1)</f>
        <v>0</v>
      </c>
      <c r="N8365" s="1" t="b">
        <f>AND(ABS(Table1[[#This Row],[tar-out]])&gt;=$N$1,ABS(Table1[[#This Row],[tar-out]])&lt;$O$1)</f>
        <v>0</v>
      </c>
      <c r="O8365" s="1" t="b">
        <f>AND(ABS(Table1[[#This Row],[tar-out]])&gt;=$O$1,ABS(Table1[[#This Row],[tar-out]])&lt;$P$1)</f>
        <v>0</v>
      </c>
      <c r="P8365" s="1">
        <f>ROUND(Table1[[#This Row],[tar-out]],0)</f>
        <v>0</v>
      </c>
      <c r="Q8365" s="2">
        <v>8363</v>
      </c>
    </row>
    <row r="8366" spans="1:17" x14ac:dyDescent="0.25">
      <c r="A8366">
        <v>17</v>
      </c>
      <c r="B8366">
        <v>128</v>
      </c>
      <c r="C8366">
        <v>5.2941176470588198</v>
      </c>
      <c r="D8366">
        <v>2</v>
      </c>
      <c r="E8366">
        <v>431</v>
      </c>
      <c r="F8366">
        <v>6</v>
      </c>
      <c r="G8366">
        <v>5.8368864059448198</v>
      </c>
      <c r="H8366" s="1">
        <f>Table1[[#This Row],[target]]-Table1[[#This Row],[output]]</f>
        <v>0.16311359405518022</v>
      </c>
      <c r="I8366" s="1">
        <f>Table1[[#This Row],[tar-out]]*Table1[[#This Row],[tar-out]]</f>
        <v>2.6606044565598126E-2</v>
      </c>
      <c r="J8366" s="1" t="b">
        <f>AND(ABS(Table1[[#This Row],[tar-out]])&gt;=$J$1,ABS(Table1[[#This Row],[tar-out]])&lt;$K$1)</f>
        <v>1</v>
      </c>
      <c r="K8366" s="1" t="b">
        <f>AND(ABS(Table1[[#This Row],[tar-out]])&gt;=$K$1,ABS(Table1[[#This Row],[tar-out]])&lt;$L$1)</f>
        <v>0</v>
      </c>
      <c r="L8366" s="1" t="b">
        <f>AND(ABS(Table1[[#This Row],[tar-out]])&gt;=$L$1,ABS(Table1[[#This Row],[tar-out]])&lt;$M$1)</f>
        <v>0</v>
      </c>
      <c r="M8366" s="1" t="b">
        <f>AND(ABS(Table1[[#This Row],[tar-out]])&gt;=$M$1,ABS(Table1[[#This Row],[tar-out]])&lt;$N$1)</f>
        <v>0</v>
      </c>
      <c r="N8366" s="1" t="b">
        <f>AND(ABS(Table1[[#This Row],[tar-out]])&gt;=$N$1,ABS(Table1[[#This Row],[tar-out]])&lt;$O$1)</f>
        <v>0</v>
      </c>
      <c r="O8366" s="1" t="b">
        <f>AND(ABS(Table1[[#This Row],[tar-out]])&gt;=$O$1,ABS(Table1[[#This Row],[tar-out]])&lt;$P$1)</f>
        <v>0</v>
      </c>
      <c r="P8366" s="1">
        <f>ROUND(Table1[[#This Row],[tar-out]],0)</f>
        <v>0</v>
      </c>
      <c r="Q8366" s="3">
        <v>8364</v>
      </c>
    </row>
    <row r="8367" spans="1:17" x14ac:dyDescent="0.25">
      <c r="A8367">
        <v>17</v>
      </c>
      <c r="B8367">
        <v>128</v>
      </c>
      <c r="C8367">
        <v>5.2941176470588198</v>
      </c>
      <c r="D8367">
        <v>2</v>
      </c>
      <c r="E8367">
        <v>611</v>
      </c>
      <c r="F8367">
        <v>6</v>
      </c>
      <c r="G8367">
        <v>5.9000015258789098</v>
      </c>
      <c r="H8367" s="1">
        <f>Table1[[#This Row],[target]]-Table1[[#This Row],[output]]</f>
        <v>9.9998474121090197E-2</v>
      </c>
      <c r="I8367" s="1">
        <f>Table1[[#This Row],[tar-out]]*Table1[[#This Row],[tar-out]]</f>
        <v>9.9996948265463452E-3</v>
      </c>
      <c r="J8367" s="1" t="b">
        <f>AND(ABS(Table1[[#This Row],[tar-out]])&gt;=$J$1,ABS(Table1[[#This Row],[tar-out]])&lt;$K$1)</f>
        <v>1</v>
      </c>
      <c r="K8367" s="1" t="b">
        <f>AND(ABS(Table1[[#This Row],[tar-out]])&gt;=$K$1,ABS(Table1[[#This Row],[tar-out]])&lt;$L$1)</f>
        <v>0</v>
      </c>
      <c r="L8367" s="1" t="b">
        <f>AND(ABS(Table1[[#This Row],[tar-out]])&gt;=$L$1,ABS(Table1[[#This Row],[tar-out]])&lt;$M$1)</f>
        <v>0</v>
      </c>
      <c r="M8367" s="1" t="b">
        <f>AND(ABS(Table1[[#This Row],[tar-out]])&gt;=$M$1,ABS(Table1[[#This Row],[tar-out]])&lt;$N$1)</f>
        <v>0</v>
      </c>
      <c r="N8367" s="1" t="b">
        <f>AND(ABS(Table1[[#This Row],[tar-out]])&gt;=$N$1,ABS(Table1[[#This Row],[tar-out]])&lt;$O$1)</f>
        <v>0</v>
      </c>
      <c r="O8367" s="1" t="b">
        <f>AND(ABS(Table1[[#This Row],[tar-out]])&gt;=$O$1,ABS(Table1[[#This Row],[tar-out]])&lt;$P$1)</f>
        <v>0</v>
      </c>
      <c r="P8367" s="1">
        <f>ROUND(Table1[[#This Row],[tar-out]],0)</f>
        <v>0</v>
      </c>
      <c r="Q8367" s="2">
        <v>8365</v>
      </c>
    </row>
    <row r="8368" spans="1:17" x14ac:dyDescent="0.25">
      <c r="A8368">
        <v>17</v>
      </c>
      <c r="B8368">
        <v>128</v>
      </c>
      <c r="C8368">
        <v>5.2941176470588198</v>
      </c>
      <c r="D8368">
        <v>2</v>
      </c>
      <c r="E8368">
        <v>443</v>
      </c>
      <c r="F8368">
        <v>6</v>
      </c>
      <c r="G8368">
        <v>5.8393473625183097</v>
      </c>
      <c r="H8368" s="1">
        <f>Table1[[#This Row],[target]]-Table1[[#This Row],[output]]</f>
        <v>0.16065263748169034</v>
      </c>
      <c r="I8368" s="1">
        <f>Table1[[#This Row],[tar-out]]*Table1[[#This Row],[tar-out]]</f>
        <v>2.5809269929823415E-2</v>
      </c>
      <c r="J8368" s="1" t="b">
        <f>AND(ABS(Table1[[#This Row],[tar-out]])&gt;=$J$1,ABS(Table1[[#This Row],[tar-out]])&lt;$K$1)</f>
        <v>1</v>
      </c>
      <c r="K8368" s="1" t="b">
        <f>AND(ABS(Table1[[#This Row],[tar-out]])&gt;=$K$1,ABS(Table1[[#This Row],[tar-out]])&lt;$L$1)</f>
        <v>0</v>
      </c>
      <c r="L8368" s="1" t="b">
        <f>AND(ABS(Table1[[#This Row],[tar-out]])&gt;=$L$1,ABS(Table1[[#This Row],[tar-out]])&lt;$M$1)</f>
        <v>0</v>
      </c>
      <c r="M8368" s="1" t="b">
        <f>AND(ABS(Table1[[#This Row],[tar-out]])&gt;=$M$1,ABS(Table1[[#This Row],[tar-out]])&lt;$N$1)</f>
        <v>0</v>
      </c>
      <c r="N8368" s="1" t="b">
        <f>AND(ABS(Table1[[#This Row],[tar-out]])&gt;=$N$1,ABS(Table1[[#This Row],[tar-out]])&lt;$O$1)</f>
        <v>0</v>
      </c>
      <c r="O8368" s="1" t="b">
        <f>AND(ABS(Table1[[#This Row],[tar-out]])&gt;=$O$1,ABS(Table1[[#This Row],[tar-out]])&lt;$P$1)</f>
        <v>0</v>
      </c>
      <c r="P8368" s="1">
        <f>ROUND(Table1[[#This Row],[tar-out]],0)</f>
        <v>0</v>
      </c>
      <c r="Q8368" s="3">
        <v>8366</v>
      </c>
    </row>
    <row r="8369" spans="1:17" x14ac:dyDescent="0.25">
      <c r="A8369">
        <v>17</v>
      </c>
      <c r="B8369">
        <v>128</v>
      </c>
      <c r="C8369">
        <v>5.2941176470588198</v>
      </c>
      <c r="D8369">
        <v>2</v>
      </c>
      <c r="E8369">
        <v>506</v>
      </c>
      <c r="F8369">
        <v>6</v>
      </c>
      <c r="G8369">
        <v>5.85727834701538</v>
      </c>
      <c r="H8369" s="1">
        <f>Table1[[#This Row],[target]]-Table1[[#This Row],[output]]</f>
        <v>0.14272165298462003</v>
      </c>
      <c r="I8369" s="1">
        <f>Table1[[#This Row],[tar-out]]*Table1[[#This Row],[tar-out]]</f>
        <v>2.0369470230662299E-2</v>
      </c>
      <c r="J8369" s="1" t="b">
        <f>AND(ABS(Table1[[#This Row],[tar-out]])&gt;=$J$1,ABS(Table1[[#This Row],[tar-out]])&lt;$K$1)</f>
        <v>1</v>
      </c>
      <c r="K8369" s="1" t="b">
        <f>AND(ABS(Table1[[#This Row],[tar-out]])&gt;=$K$1,ABS(Table1[[#This Row],[tar-out]])&lt;$L$1)</f>
        <v>0</v>
      </c>
      <c r="L8369" s="1" t="b">
        <f>AND(ABS(Table1[[#This Row],[tar-out]])&gt;=$L$1,ABS(Table1[[#This Row],[tar-out]])&lt;$M$1)</f>
        <v>0</v>
      </c>
      <c r="M8369" s="1" t="b">
        <f>AND(ABS(Table1[[#This Row],[tar-out]])&gt;=$M$1,ABS(Table1[[#This Row],[tar-out]])&lt;$N$1)</f>
        <v>0</v>
      </c>
      <c r="N8369" s="1" t="b">
        <f>AND(ABS(Table1[[#This Row],[tar-out]])&gt;=$N$1,ABS(Table1[[#This Row],[tar-out]])&lt;$O$1)</f>
        <v>0</v>
      </c>
      <c r="O8369" s="1" t="b">
        <f>AND(ABS(Table1[[#This Row],[tar-out]])&gt;=$O$1,ABS(Table1[[#This Row],[tar-out]])&lt;$P$1)</f>
        <v>0</v>
      </c>
      <c r="P8369" s="1">
        <f>ROUND(Table1[[#This Row],[tar-out]],0)</f>
        <v>0</v>
      </c>
      <c r="Q8369" s="2">
        <v>8367</v>
      </c>
    </row>
    <row r="8370" spans="1:17" x14ac:dyDescent="0.25">
      <c r="A8370">
        <v>17</v>
      </c>
      <c r="B8370">
        <v>128</v>
      </c>
      <c r="C8370">
        <v>5.2941176470588198</v>
      </c>
      <c r="D8370">
        <v>2</v>
      </c>
      <c r="E8370">
        <v>93</v>
      </c>
      <c r="F8370">
        <v>6.2484516956406004</v>
      </c>
      <c r="G8370">
        <v>5.7632884979248002</v>
      </c>
      <c r="H8370" s="1">
        <f>Table1[[#This Row],[target]]-Table1[[#This Row],[output]]</f>
        <v>0.48516319771580019</v>
      </c>
      <c r="I8370" s="1">
        <f>Table1[[#This Row],[tar-out]]*Table1[[#This Row],[tar-out]]</f>
        <v>0.23538332841782061</v>
      </c>
      <c r="J8370" s="1" t="b">
        <f>AND(ABS(Table1[[#This Row],[tar-out]])&gt;=$J$1,ABS(Table1[[#This Row],[tar-out]])&lt;$K$1)</f>
        <v>1</v>
      </c>
      <c r="K8370" s="1" t="b">
        <f>AND(ABS(Table1[[#This Row],[tar-out]])&gt;=$K$1,ABS(Table1[[#This Row],[tar-out]])&lt;$L$1)</f>
        <v>0</v>
      </c>
      <c r="L8370" s="1" t="b">
        <f>AND(ABS(Table1[[#This Row],[tar-out]])&gt;=$L$1,ABS(Table1[[#This Row],[tar-out]])&lt;$M$1)</f>
        <v>0</v>
      </c>
      <c r="M8370" s="1" t="b">
        <f>AND(ABS(Table1[[#This Row],[tar-out]])&gt;=$M$1,ABS(Table1[[#This Row],[tar-out]])&lt;$N$1)</f>
        <v>0</v>
      </c>
      <c r="N8370" s="1" t="b">
        <f>AND(ABS(Table1[[#This Row],[tar-out]])&gt;=$N$1,ABS(Table1[[#This Row],[tar-out]])&lt;$O$1)</f>
        <v>0</v>
      </c>
      <c r="O8370" s="1" t="b">
        <f>AND(ABS(Table1[[#This Row],[tar-out]])&gt;=$O$1,ABS(Table1[[#This Row],[tar-out]])&lt;$P$1)</f>
        <v>0</v>
      </c>
      <c r="P8370" s="1">
        <f>ROUND(Table1[[#This Row],[tar-out]],0)</f>
        <v>0</v>
      </c>
      <c r="Q8370" s="3">
        <v>8368</v>
      </c>
    </row>
    <row r="8371" spans="1:17" x14ac:dyDescent="0.25">
      <c r="A8371">
        <v>17</v>
      </c>
      <c r="B8371">
        <v>128</v>
      </c>
      <c r="C8371">
        <v>5.2941176470588198</v>
      </c>
      <c r="D8371">
        <v>2</v>
      </c>
      <c r="E8371">
        <v>310</v>
      </c>
      <c r="F8371">
        <v>6</v>
      </c>
      <c r="G8371">
        <v>5.8121972084045401</v>
      </c>
      <c r="H8371" s="1">
        <f>Table1[[#This Row],[target]]-Table1[[#This Row],[output]]</f>
        <v>0.18780279159545987</v>
      </c>
      <c r="I8371" s="1">
        <f>Table1[[#This Row],[tar-out]]*Table1[[#This Row],[tar-out]]</f>
        <v>3.5269888531047733E-2</v>
      </c>
      <c r="J8371" s="1" t="b">
        <f>AND(ABS(Table1[[#This Row],[tar-out]])&gt;=$J$1,ABS(Table1[[#This Row],[tar-out]])&lt;$K$1)</f>
        <v>1</v>
      </c>
      <c r="K8371" s="1" t="b">
        <f>AND(ABS(Table1[[#This Row],[tar-out]])&gt;=$K$1,ABS(Table1[[#This Row],[tar-out]])&lt;$L$1)</f>
        <v>0</v>
      </c>
      <c r="L8371" s="1" t="b">
        <f>AND(ABS(Table1[[#This Row],[tar-out]])&gt;=$L$1,ABS(Table1[[#This Row],[tar-out]])&lt;$M$1)</f>
        <v>0</v>
      </c>
      <c r="M8371" s="1" t="b">
        <f>AND(ABS(Table1[[#This Row],[tar-out]])&gt;=$M$1,ABS(Table1[[#This Row],[tar-out]])&lt;$N$1)</f>
        <v>0</v>
      </c>
      <c r="N8371" s="1" t="b">
        <f>AND(ABS(Table1[[#This Row],[tar-out]])&gt;=$N$1,ABS(Table1[[#This Row],[tar-out]])&lt;$O$1)</f>
        <v>0</v>
      </c>
      <c r="O8371" s="1" t="b">
        <f>AND(ABS(Table1[[#This Row],[tar-out]])&gt;=$O$1,ABS(Table1[[#This Row],[tar-out]])&lt;$P$1)</f>
        <v>0</v>
      </c>
      <c r="P8371" s="1">
        <f>ROUND(Table1[[#This Row],[tar-out]],0)</f>
        <v>0</v>
      </c>
      <c r="Q8371" s="2">
        <v>8369</v>
      </c>
    </row>
    <row r="8372" spans="1:17" x14ac:dyDescent="0.25">
      <c r="A8372">
        <v>17</v>
      </c>
      <c r="B8372">
        <v>128</v>
      </c>
      <c r="C8372">
        <v>5.2941176470588198</v>
      </c>
      <c r="D8372">
        <v>2</v>
      </c>
      <c r="E8372">
        <v>399</v>
      </c>
      <c r="F8372">
        <v>6</v>
      </c>
      <c r="G8372">
        <v>5.83032274246216</v>
      </c>
      <c r="H8372" s="1">
        <f>Table1[[#This Row],[target]]-Table1[[#This Row],[output]]</f>
        <v>0.16967725753784002</v>
      </c>
      <c r="I8372" s="1">
        <f>Table1[[#This Row],[tar-out]]*Table1[[#This Row],[tar-out]]</f>
        <v>2.8790371725562487E-2</v>
      </c>
      <c r="J8372" s="1" t="b">
        <f>AND(ABS(Table1[[#This Row],[tar-out]])&gt;=$J$1,ABS(Table1[[#This Row],[tar-out]])&lt;$K$1)</f>
        <v>1</v>
      </c>
      <c r="K8372" s="1" t="b">
        <f>AND(ABS(Table1[[#This Row],[tar-out]])&gt;=$K$1,ABS(Table1[[#This Row],[tar-out]])&lt;$L$1)</f>
        <v>0</v>
      </c>
      <c r="L8372" s="1" t="b">
        <f>AND(ABS(Table1[[#This Row],[tar-out]])&gt;=$L$1,ABS(Table1[[#This Row],[tar-out]])&lt;$M$1)</f>
        <v>0</v>
      </c>
      <c r="M8372" s="1" t="b">
        <f>AND(ABS(Table1[[#This Row],[tar-out]])&gt;=$M$1,ABS(Table1[[#This Row],[tar-out]])&lt;$N$1)</f>
        <v>0</v>
      </c>
      <c r="N8372" s="1" t="b">
        <f>AND(ABS(Table1[[#This Row],[tar-out]])&gt;=$N$1,ABS(Table1[[#This Row],[tar-out]])&lt;$O$1)</f>
        <v>0</v>
      </c>
      <c r="O8372" s="1" t="b">
        <f>AND(ABS(Table1[[#This Row],[tar-out]])&gt;=$O$1,ABS(Table1[[#This Row],[tar-out]])&lt;$P$1)</f>
        <v>0</v>
      </c>
      <c r="P8372" s="1">
        <f>ROUND(Table1[[#This Row],[tar-out]],0)</f>
        <v>0</v>
      </c>
      <c r="Q8372" s="3">
        <v>8370</v>
      </c>
    </row>
    <row r="8373" spans="1:17" x14ac:dyDescent="0.25">
      <c r="A8373">
        <v>17</v>
      </c>
      <c r="B8373">
        <v>128</v>
      </c>
      <c r="C8373">
        <v>5.2941176470588198</v>
      </c>
      <c r="D8373">
        <v>2</v>
      </c>
      <c r="E8373">
        <v>311</v>
      </c>
      <c r="F8373">
        <v>6</v>
      </c>
      <c r="G8373">
        <v>5.8124189376831099</v>
      </c>
      <c r="H8373" s="1">
        <f>Table1[[#This Row],[target]]-Table1[[#This Row],[output]]</f>
        <v>0.18758106231689009</v>
      </c>
      <c r="I8373" s="1">
        <f>Table1[[#This Row],[tar-out]]*Table1[[#This Row],[tar-out]]</f>
        <v>3.5186654939933004E-2</v>
      </c>
      <c r="J8373" s="1" t="b">
        <f>AND(ABS(Table1[[#This Row],[tar-out]])&gt;=$J$1,ABS(Table1[[#This Row],[tar-out]])&lt;$K$1)</f>
        <v>1</v>
      </c>
      <c r="K8373" s="1" t="b">
        <f>AND(ABS(Table1[[#This Row],[tar-out]])&gt;=$K$1,ABS(Table1[[#This Row],[tar-out]])&lt;$L$1)</f>
        <v>0</v>
      </c>
      <c r="L8373" s="1" t="b">
        <f>AND(ABS(Table1[[#This Row],[tar-out]])&gt;=$L$1,ABS(Table1[[#This Row],[tar-out]])&lt;$M$1)</f>
        <v>0</v>
      </c>
      <c r="M8373" s="1" t="b">
        <f>AND(ABS(Table1[[#This Row],[tar-out]])&gt;=$M$1,ABS(Table1[[#This Row],[tar-out]])&lt;$N$1)</f>
        <v>0</v>
      </c>
      <c r="N8373" s="1" t="b">
        <f>AND(ABS(Table1[[#This Row],[tar-out]])&gt;=$N$1,ABS(Table1[[#This Row],[tar-out]])&lt;$O$1)</f>
        <v>0</v>
      </c>
      <c r="O8373" s="1" t="b">
        <f>AND(ABS(Table1[[#This Row],[tar-out]])&gt;=$O$1,ABS(Table1[[#This Row],[tar-out]])&lt;$P$1)</f>
        <v>0</v>
      </c>
      <c r="P8373" s="1">
        <f>ROUND(Table1[[#This Row],[tar-out]],0)</f>
        <v>0</v>
      </c>
      <c r="Q8373" s="2">
        <v>8371</v>
      </c>
    </row>
    <row r="8374" spans="1:17" x14ac:dyDescent="0.25">
      <c r="A8374">
        <v>17</v>
      </c>
      <c r="B8374">
        <v>128</v>
      </c>
      <c r="C8374">
        <v>5.2941176470588198</v>
      </c>
      <c r="D8374">
        <v>2</v>
      </c>
      <c r="E8374">
        <v>326</v>
      </c>
      <c r="F8374">
        <v>6</v>
      </c>
      <c r="G8374">
        <v>5.8154435157775897</v>
      </c>
      <c r="H8374" s="1">
        <f>Table1[[#This Row],[target]]-Table1[[#This Row],[output]]</f>
        <v>0.18455648422241033</v>
      </c>
      <c r="I8374" s="1">
        <f>Table1[[#This Row],[tar-out]]*Table1[[#This Row],[tar-out]]</f>
        <v>3.4061095868536798E-2</v>
      </c>
      <c r="J8374" s="1" t="b">
        <f>AND(ABS(Table1[[#This Row],[tar-out]])&gt;=$J$1,ABS(Table1[[#This Row],[tar-out]])&lt;$K$1)</f>
        <v>1</v>
      </c>
      <c r="K8374" s="1" t="b">
        <f>AND(ABS(Table1[[#This Row],[tar-out]])&gt;=$K$1,ABS(Table1[[#This Row],[tar-out]])&lt;$L$1)</f>
        <v>0</v>
      </c>
      <c r="L8374" s="1" t="b">
        <f>AND(ABS(Table1[[#This Row],[tar-out]])&gt;=$L$1,ABS(Table1[[#This Row],[tar-out]])&lt;$M$1)</f>
        <v>0</v>
      </c>
      <c r="M8374" s="1" t="b">
        <f>AND(ABS(Table1[[#This Row],[tar-out]])&gt;=$M$1,ABS(Table1[[#This Row],[tar-out]])&lt;$N$1)</f>
        <v>0</v>
      </c>
      <c r="N8374" s="1" t="b">
        <f>AND(ABS(Table1[[#This Row],[tar-out]])&gt;=$N$1,ABS(Table1[[#This Row],[tar-out]])&lt;$O$1)</f>
        <v>0</v>
      </c>
      <c r="O8374" s="1" t="b">
        <f>AND(ABS(Table1[[#This Row],[tar-out]])&gt;=$O$1,ABS(Table1[[#This Row],[tar-out]])&lt;$P$1)</f>
        <v>0</v>
      </c>
      <c r="P8374" s="1">
        <f>ROUND(Table1[[#This Row],[tar-out]],0)</f>
        <v>0</v>
      </c>
      <c r="Q8374" s="3">
        <v>8372</v>
      </c>
    </row>
    <row r="8375" spans="1:17" x14ac:dyDescent="0.25">
      <c r="A8375">
        <v>17</v>
      </c>
      <c r="B8375">
        <v>128</v>
      </c>
      <c r="C8375">
        <v>5.2941176470588198</v>
      </c>
      <c r="D8375">
        <v>2</v>
      </c>
      <c r="E8375">
        <v>314</v>
      </c>
      <c r="F8375">
        <v>6</v>
      </c>
      <c r="G8375">
        <v>5.81302833557129</v>
      </c>
      <c r="H8375" s="1">
        <f>Table1[[#This Row],[target]]-Table1[[#This Row],[output]]</f>
        <v>0.18697166442871005</v>
      </c>
      <c r="I8375" s="1">
        <f>Table1[[#This Row],[tar-out]]*Table1[[#This Row],[tar-out]]</f>
        <v>3.4958403299242158E-2</v>
      </c>
      <c r="J8375" s="1" t="b">
        <f>AND(ABS(Table1[[#This Row],[tar-out]])&gt;=$J$1,ABS(Table1[[#This Row],[tar-out]])&lt;$K$1)</f>
        <v>1</v>
      </c>
      <c r="K8375" s="1" t="b">
        <f>AND(ABS(Table1[[#This Row],[tar-out]])&gt;=$K$1,ABS(Table1[[#This Row],[tar-out]])&lt;$L$1)</f>
        <v>0</v>
      </c>
      <c r="L8375" s="1" t="b">
        <f>AND(ABS(Table1[[#This Row],[tar-out]])&gt;=$L$1,ABS(Table1[[#This Row],[tar-out]])&lt;$M$1)</f>
        <v>0</v>
      </c>
      <c r="M8375" s="1" t="b">
        <f>AND(ABS(Table1[[#This Row],[tar-out]])&gt;=$M$1,ABS(Table1[[#This Row],[tar-out]])&lt;$N$1)</f>
        <v>0</v>
      </c>
      <c r="N8375" s="1" t="b">
        <f>AND(ABS(Table1[[#This Row],[tar-out]])&gt;=$N$1,ABS(Table1[[#This Row],[tar-out]])&lt;$O$1)</f>
        <v>0</v>
      </c>
      <c r="O8375" s="1" t="b">
        <f>AND(ABS(Table1[[#This Row],[tar-out]])&gt;=$O$1,ABS(Table1[[#This Row],[tar-out]])&lt;$P$1)</f>
        <v>0</v>
      </c>
      <c r="P8375" s="1">
        <f>ROUND(Table1[[#This Row],[tar-out]],0)</f>
        <v>0</v>
      </c>
      <c r="Q8375" s="2">
        <v>8373</v>
      </c>
    </row>
    <row r="8376" spans="1:17" x14ac:dyDescent="0.25">
      <c r="A8376">
        <v>17</v>
      </c>
      <c r="B8376">
        <v>128</v>
      </c>
      <c r="C8376">
        <v>5.2941176470588198</v>
      </c>
      <c r="D8376">
        <v>2</v>
      </c>
      <c r="E8376">
        <v>362</v>
      </c>
      <c r="F8376">
        <v>6</v>
      </c>
      <c r="G8376">
        <v>5.8227338790893599</v>
      </c>
      <c r="H8376" s="1">
        <f>Table1[[#This Row],[target]]-Table1[[#This Row],[output]]</f>
        <v>0.17726612091064009</v>
      </c>
      <c r="I8376" s="1">
        <f>Table1[[#This Row],[tar-out]]*Table1[[#This Row],[tar-out]]</f>
        <v>3.1423277622705671E-2</v>
      </c>
      <c r="J8376" s="1" t="b">
        <f>AND(ABS(Table1[[#This Row],[tar-out]])&gt;=$J$1,ABS(Table1[[#This Row],[tar-out]])&lt;$K$1)</f>
        <v>1</v>
      </c>
      <c r="K8376" s="1" t="b">
        <f>AND(ABS(Table1[[#This Row],[tar-out]])&gt;=$K$1,ABS(Table1[[#This Row],[tar-out]])&lt;$L$1)</f>
        <v>0</v>
      </c>
      <c r="L8376" s="1" t="b">
        <f>AND(ABS(Table1[[#This Row],[tar-out]])&gt;=$L$1,ABS(Table1[[#This Row],[tar-out]])&lt;$M$1)</f>
        <v>0</v>
      </c>
      <c r="M8376" s="1" t="b">
        <f>AND(ABS(Table1[[#This Row],[tar-out]])&gt;=$M$1,ABS(Table1[[#This Row],[tar-out]])&lt;$N$1)</f>
        <v>0</v>
      </c>
      <c r="N8376" s="1" t="b">
        <f>AND(ABS(Table1[[#This Row],[tar-out]])&gt;=$N$1,ABS(Table1[[#This Row],[tar-out]])&lt;$O$1)</f>
        <v>0</v>
      </c>
      <c r="O8376" s="1" t="b">
        <f>AND(ABS(Table1[[#This Row],[tar-out]])&gt;=$O$1,ABS(Table1[[#This Row],[tar-out]])&lt;$P$1)</f>
        <v>0</v>
      </c>
      <c r="P8376" s="1">
        <f>ROUND(Table1[[#This Row],[tar-out]],0)</f>
        <v>0</v>
      </c>
      <c r="Q8376" s="3">
        <v>8374</v>
      </c>
    </row>
    <row r="8377" spans="1:17" x14ac:dyDescent="0.25">
      <c r="A8377">
        <v>17</v>
      </c>
      <c r="B8377">
        <v>128</v>
      </c>
      <c r="C8377">
        <v>5.2941176470588198</v>
      </c>
      <c r="D8377">
        <v>2</v>
      </c>
      <c r="E8377">
        <v>378</v>
      </c>
      <c r="F8377">
        <v>6</v>
      </c>
      <c r="G8377">
        <v>5.8260154724121103</v>
      </c>
      <c r="H8377" s="1">
        <f>Table1[[#This Row],[target]]-Table1[[#This Row],[output]]</f>
        <v>0.17398452758788974</v>
      </c>
      <c r="I8377" s="1">
        <f>Table1[[#This Row],[tar-out]]*Table1[[#This Row],[tar-out]]</f>
        <v>3.0270615839981165E-2</v>
      </c>
      <c r="J8377" s="1" t="b">
        <f>AND(ABS(Table1[[#This Row],[tar-out]])&gt;=$J$1,ABS(Table1[[#This Row],[tar-out]])&lt;$K$1)</f>
        <v>1</v>
      </c>
      <c r="K8377" s="1" t="b">
        <f>AND(ABS(Table1[[#This Row],[tar-out]])&gt;=$K$1,ABS(Table1[[#This Row],[tar-out]])&lt;$L$1)</f>
        <v>0</v>
      </c>
      <c r="L8377" s="1" t="b">
        <f>AND(ABS(Table1[[#This Row],[tar-out]])&gt;=$L$1,ABS(Table1[[#This Row],[tar-out]])&lt;$M$1)</f>
        <v>0</v>
      </c>
      <c r="M8377" s="1" t="b">
        <f>AND(ABS(Table1[[#This Row],[tar-out]])&gt;=$M$1,ABS(Table1[[#This Row],[tar-out]])&lt;$N$1)</f>
        <v>0</v>
      </c>
      <c r="N8377" s="1" t="b">
        <f>AND(ABS(Table1[[#This Row],[tar-out]])&gt;=$N$1,ABS(Table1[[#This Row],[tar-out]])&lt;$O$1)</f>
        <v>0</v>
      </c>
      <c r="O8377" s="1" t="b">
        <f>AND(ABS(Table1[[#This Row],[tar-out]])&gt;=$O$1,ABS(Table1[[#This Row],[tar-out]])&lt;$P$1)</f>
        <v>0</v>
      </c>
      <c r="P8377" s="1">
        <f>ROUND(Table1[[#This Row],[tar-out]],0)</f>
        <v>0</v>
      </c>
      <c r="Q8377" s="2">
        <v>8375</v>
      </c>
    </row>
    <row r="8378" spans="1:17" x14ac:dyDescent="0.25">
      <c r="A8378">
        <v>17</v>
      </c>
      <c r="B8378">
        <v>128</v>
      </c>
      <c r="C8378">
        <v>5.2941176470588198</v>
      </c>
      <c r="D8378">
        <v>2</v>
      </c>
      <c r="E8378">
        <v>97</v>
      </c>
      <c r="F8378">
        <v>6</v>
      </c>
      <c r="G8378">
        <v>5.7691602706909197</v>
      </c>
      <c r="H8378" s="1">
        <f>Table1[[#This Row],[target]]-Table1[[#This Row],[output]]</f>
        <v>0.23083972930908025</v>
      </c>
      <c r="I8378" s="1">
        <f>Table1[[#This Row],[tar-out]]*Table1[[#This Row],[tar-out]]</f>
        <v>5.3286980627489447E-2</v>
      </c>
      <c r="J8378" s="1" t="b">
        <f>AND(ABS(Table1[[#This Row],[tar-out]])&gt;=$J$1,ABS(Table1[[#This Row],[tar-out]])&lt;$K$1)</f>
        <v>1</v>
      </c>
      <c r="K8378" s="1" t="b">
        <f>AND(ABS(Table1[[#This Row],[tar-out]])&gt;=$K$1,ABS(Table1[[#This Row],[tar-out]])&lt;$L$1)</f>
        <v>0</v>
      </c>
      <c r="L8378" s="1" t="b">
        <f>AND(ABS(Table1[[#This Row],[tar-out]])&gt;=$L$1,ABS(Table1[[#This Row],[tar-out]])&lt;$M$1)</f>
        <v>0</v>
      </c>
      <c r="M8378" s="1" t="b">
        <f>AND(ABS(Table1[[#This Row],[tar-out]])&gt;=$M$1,ABS(Table1[[#This Row],[tar-out]])&lt;$N$1)</f>
        <v>0</v>
      </c>
      <c r="N8378" s="1" t="b">
        <f>AND(ABS(Table1[[#This Row],[tar-out]])&gt;=$N$1,ABS(Table1[[#This Row],[tar-out]])&lt;$O$1)</f>
        <v>0</v>
      </c>
      <c r="O8378" s="1" t="b">
        <f>AND(ABS(Table1[[#This Row],[tar-out]])&gt;=$O$1,ABS(Table1[[#This Row],[tar-out]])&lt;$P$1)</f>
        <v>0</v>
      </c>
      <c r="P8378" s="1">
        <f>ROUND(Table1[[#This Row],[tar-out]],0)</f>
        <v>0</v>
      </c>
      <c r="Q8378" s="3">
        <v>8376</v>
      </c>
    </row>
    <row r="8379" spans="1:17" x14ac:dyDescent="0.25">
      <c r="A8379">
        <v>17</v>
      </c>
      <c r="B8379">
        <v>128</v>
      </c>
      <c r="C8379">
        <v>5.2941176470588198</v>
      </c>
      <c r="D8379">
        <v>2</v>
      </c>
      <c r="E8379">
        <v>363</v>
      </c>
      <c r="F8379">
        <v>6</v>
      </c>
      <c r="G8379">
        <v>5.8229389190673801</v>
      </c>
      <c r="H8379" s="1">
        <f>Table1[[#This Row],[target]]-Table1[[#This Row],[output]]</f>
        <v>0.17706108093261985</v>
      </c>
      <c r="I8379" s="1">
        <f>Table1[[#This Row],[tar-out]]*Table1[[#This Row],[tar-out]]</f>
        <v>3.1350626381027757E-2</v>
      </c>
      <c r="J8379" s="1" t="b">
        <f>AND(ABS(Table1[[#This Row],[tar-out]])&gt;=$J$1,ABS(Table1[[#This Row],[tar-out]])&lt;$K$1)</f>
        <v>1</v>
      </c>
      <c r="K8379" s="1" t="b">
        <f>AND(ABS(Table1[[#This Row],[tar-out]])&gt;=$K$1,ABS(Table1[[#This Row],[tar-out]])&lt;$L$1)</f>
        <v>0</v>
      </c>
      <c r="L8379" s="1" t="b">
        <f>AND(ABS(Table1[[#This Row],[tar-out]])&gt;=$L$1,ABS(Table1[[#This Row],[tar-out]])&lt;$M$1)</f>
        <v>0</v>
      </c>
      <c r="M8379" s="1" t="b">
        <f>AND(ABS(Table1[[#This Row],[tar-out]])&gt;=$M$1,ABS(Table1[[#This Row],[tar-out]])&lt;$N$1)</f>
        <v>0</v>
      </c>
      <c r="N8379" s="1" t="b">
        <f>AND(ABS(Table1[[#This Row],[tar-out]])&gt;=$N$1,ABS(Table1[[#This Row],[tar-out]])&lt;$O$1)</f>
        <v>0</v>
      </c>
      <c r="O8379" s="1" t="b">
        <f>AND(ABS(Table1[[#This Row],[tar-out]])&gt;=$O$1,ABS(Table1[[#This Row],[tar-out]])&lt;$P$1)</f>
        <v>0</v>
      </c>
      <c r="P8379" s="1">
        <f>ROUND(Table1[[#This Row],[tar-out]],0)</f>
        <v>0</v>
      </c>
      <c r="Q8379" s="2">
        <v>8377</v>
      </c>
    </row>
    <row r="8380" spans="1:17" x14ac:dyDescent="0.25">
      <c r="A8380">
        <v>17</v>
      </c>
      <c r="B8380">
        <v>128</v>
      </c>
      <c r="C8380">
        <v>5.2941176470588198</v>
      </c>
      <c r="D8380">
        <v>2</v>
      </c>
      <c r="E8380">
        <v>170</v>
      </c>
      <c r="F8380">
        <v>6</v>
      </c>
      <c r="G8380">
        <v>5.7773723602294904</v>
      </c>
      <c r="H8380" s="1">
        <f>Table1[[#This Row],[target]]-Table1[[#This Row],[output]]</f>
        <v>0.22262763977050959</v>
      </c>
      <c r="I8380" s="1">
        <f>Table1[[#This Row],[tar-out]]*Table1[[#This Row],[tar-out]]</f>
        <v>4.9563065989787783E-2</v>
      </c>
      <c r="J8380" s="1" t="b">
        <f>AND(ABS(Table1[[#This Row],[tar-out]])&gt;=$J$1,ABS(Table1[[#This Row],[tar-out]])&lt;$K$1)</f>
        <v>1</v>
      </c>
      <c r="K8380" s="1" t="b">
        <f>AND(ABS(Table1[[#This Row],[tar-out]])&gt;=$K$1,ABS(Table1[[#This Row],[tar-out]])&lt;$L$1)</f>
        <v>0</v>
      </c>
      <c r="L8380" s="1" t="b">
        <f>AND(ABS(Table1[[#This Row],[tar-out]])&gt;=$L$1,ABS(Table1[[#This Row],[tar-out]])&lt;$M$1)</f>
        <v>0</v>
      </c>
      <c r="M8380" s="1" t="b">
        <f>AND(ABS(Table1[[#This Row],[tar-out]])&gt;=$M$1,ABS(Table1[[#This Row],[tar-out]])&lt;$N$1)</f>
        <v>0</v>
      </c>
      <c r="N8380" s="1" t="b">
        <f>AND(ABS(Table1[[#This Row],[tar-out]])&gt;=$N$1,ABS(Table1[[#This Row],[tar-out]])&lt;$O$1)</f>
        <v>0</v>
      </c>
      <c r="O8380" s="1" t="b">
        <f>AND(ABS(Table1[[#This Row],[tar-out]])&gt;=$O$1,ABS(Table1[[#This Row],[tar-out]])&lt;$P$1)</f>
        <v>0</v>
      </c>
      <c r="P8380" s="1">
        <f>ROUND(Table1[[#This Row],[tar-out]],0)</f>
        <v>0</v>
      </c>
      <c r="Q8380" s="3">
        <v>8378</v>
      </c>
    </row>
    <row r="8381" spans="1:17" x14ac:dyDescent="0.25">
      <c r="A8381">
        <v>17</v>
      </c>
      <c r="B8381">
        <v>128</v>
      </c>
      <c r="C8381">
        <v>5.2941176470588198</v>
      </c>
      <c r="D8381">
        <v>2</v>
      </c>
      <c r="E8381">
        <v>283</v>
      </c>
      <c r="F8381">
        <v>6</v>
      </c>
      <c r="G8381">
        <v>5.8062081336975098</v>
      </c>
      <c r="H8381" s="1">
        <f>Table1[[#This Row],[target]]-Table1[[#This Row],[output]]</f>
        <v>0.19379186630249023</v>
      </c>
      <c r="I8381" s="1">
        <f>Table1[[#This Row],[tar-out]]*Table1[[#This Row],[tar-out]]</f>
        <v>3.755528744500225E-2</v>
      </c>
      <c r="J8381" s="1" t="b">
        <f>AND(ABS(Table1[[#This Row],[tar-out]])&gt;=$J$1,ABS(Table1[[#This Row],[tar-out]])&lt;$K$1)</f>
        <v>1</v>
      </c>
      <c r="K8381" s="1" t="b">
        <f>AND(ABS(Table1[[#This Row],[tar-out]])&gt;=$K$1,ABS(Table1[[#This Row],[tar-out]])&lt;$L$1)</f>
        <v>0</v>
      </c>
      <c r="L8381" s="1" t="b">
        <f>AND(ABS(Table1[[#This Row],[tar-out]])&gt;=$L$1,ABS(Table1[[#This Row],[tar-out]])&lt;$M$1)</f>
        <v>0</v>
      </c>
      <c r="M8381" s="1" t="b">
        <f>AND(ABS(Table1[[#This Row],[tar-out]])&gt;=$M$1,ABS(Table1[[#This Row],[tar-out]])&lt;$N$1)</f>
        <v>0</v>
      </c>
      <c r="N8381" s="1" t="b">
        <f>AND(ABS(Table1[[#This Row],[tar-out]])&gt;=$N$1,ABS(Table1[[#This Row],[tar-out]])&lt;$O$1)</f>
        <v>0</v>
      </c>
      <c r="O8381" s="1" t="b">
        <f>AND(ABS(Table1[[#This Row],[tar-out]])&gt;=$O$1,ABS(Table1[[#This Row],[tar-out]])&lt;$P$1)</f>
        <v>0</v>
      </c>
      <c r="P8381" s="1">
        <f>ROUND(Table1[[#This Row],[tar-out]],0)</f>
        <v>0</v>
      </c>
      <c r="Q8381" s="2">
        <v>8379</v>
      </c>
    </row>
    <row r="8382" spans="1:17" x14ac:dyDescent="0.25">
      <c r="A8382">
        <v>17</v>
      </c>
      <c r="B8382">
        <v>128</v>
      </c>
      <c r="C8382">
        <v>5.2941176470588198</v>
      </c>
      <c r="D8382">
        <v>2</v>
      </c>
      <c r="E8382">
        <v>536</v>
      </c>
      <c r="F8382">
        <v>6</v>
      </c>
      <c r="G8382">
        <v>5.8738212585449201</v>
      </c>
      <c r="H8382" s="1">
        <f>Table1[[#This Row],[target]]-Table1[[#This Row],[output]]</f>
        <v>0.1261787414550799</v>
      </c>
      <c r="I8382" s="1">
        <f>Table1[[#This Row],[tar-out]]*Table1[[#This Row],[tar-out]]</f>
        <v>1.5921074795187899E-2</v>
      </c>
      <c r="J8382" s="1" t="b">
        <f>AND(ABS(Table1[[#This Row],[tar-out]])&gt;=$J$1,ABS(Table1[[#This Row],[tar-out]])&lt;$K$1)</f>
        <v>1</v>
      </c>
      <c r="K8382" s="1" t="b">
        <f>AND(ABS(Table1[[#This Row],[tar-out]])&gt;=$K$1,ABS(Table1[[#This Row],[tar-out]])&lt;$L$1)</f>
        <v>0</v>
      </c>
      <c r="L8382" s="1" t="b">
        <f>AND(ABS(Table1[[#This Row],[tar-out]])&gt;=$L$1,ABS(Table1[[#This Row],[tar-out]])&lt;$M$1)</f>
        <v>0</v>
      </c>
      <c r="M8382" s="1" t="b">
        <f>AND(ABS(Table1[[#This Row],[tar-out]])&gt;=$M$1,ABS(Table1[[#This Row],[tar-out]])&lt;$N$1)</f>
        <v>0</v>
      </c>
      <c r="N8382" s="1" t="b">
        <f>AND(ABS(Table1[[#This Row],[tar-out]])&gt;=$N$1,ABS(Table1[[#This Row],[tar-out]])&lt;$O$1)</f>
        <v>0</v>
      </c>
      <c r="O8382" s="1" t="b">
        <f>AND(ABS(Table1[[#This Row],[tar-out]])&gt;=$O$1,ABS(Table1[[#This Row],[tar-out]])&lt;$P$1)</f>
        <v>0</v>
      </c>
      <c r="P8382" s="1">
        <f>ROUND(Table1[[#This Row],[tar-out]],0)</f>
        <v>0</v>
      </c>
      <c r="Q8382" s="3">
        <v>8380</v>
      </c>
    </row>
    <row r="8383" spans="1:17" x14ac:dyDescent="0.25">
      <c r="A8383">
        <v>17</v>
      </c>
      <c r="B8383">
        <v>128</v>
      </c>
      <c r="C8383">
        <v>5.2941176470588198</v>
      </c>
      <c r="D8383">
        <v>2</v>
      </c>
      <c r="E8383">
        <v>1367</v>
      </c>
      <c r="F8383">
        <v>7.7095009606676896</v>
      </c>
      <c r="G8383">
        <v>6.0015611648559597</v>
      </c>
      <c r="H8383" s="1">
        <f>Table1[[#This Row],[target]]-Table1[[#This Row],[output]]</f>
        <v>1.7079397958117299</v>
      </c>
      <c r="I8383" s="1">
        <f>Table1[[#This Row],[tar-out]]*Table1[[#This Row],[tar-out]]</f>
        <v>2.9170583461174138</v>
      </c>
      <c r="J8383" s="1" t="b">
        <f>AND(ABS(Table1[[#This Row],[tar-out]])&gt;=$J$1,ABS(Table1[[#This Row],[tar-out]])&lt;$K$1)</f>
        <v>0</v>
      </c>
      <c r="K8383" s="1" t="b">
        <f>AND(ABS(Table1[[#This Row],[tar-out]])&gt;=$K$1,ABS(Table1[[#This Row],[tar-out]])&lt;$L$1)</f>
        <v>1</v>
      </c>
      <c r="L8383" s="1" t="b">
        <f>AND(ABS(Table1[[#This Row],[tar-out]])&gt;=$L$1,ABS(Table1[[#This Row],[tar-out]])&lt;$M$1)</f>
        <v>0</v>
      </c>
      <c r="M8383" s="1" t="b">
        <f>AND(ABS(Table1[[#This Row],[tar-out]])&gt;=$M$1,ABS(Table1[[#This Row],[tar-out]])&lt;$N$1)</f>
        <v>0</v>
      </c>
      <c r="N8383" s="1" t="b">
        <f>AND(ABS(Table1[[#This Row],[tar-out]])&gt;=$N$1,ABS(Table1[[#This Row],[tar-out]])&lt;$O$1)</f>
        <v>0</v>
      </c>
      <c r="O8383" s="1" t="b">
        <f>AND(ABS(Table1[[#This Row],[tar-out]])&gt;=$O$1,ABS(Table1[[#This Row],[tar-out]])&lt;$P$1)</f>
        <v>0</v>
      </c>
      <c r="P8383" s="1">
        <f>ROUND(Table1[[#This Row],[tar-out]],0)</f>
        <v>2</v>
      </c>
      <c r="Q8383" s="2">
        <v>8381</v>
      </c>
    </row>
    <row r="8384" spans="1:17" x14ac:dyDescent="0.25">
      <c r="A8384">
        <v>17</v>
      </c>
      <c r="B8384">
        <v>128</v>
      </c>
      <c r="C8384">
        <v>5.2941176470588198</v>
      </c>
      <c r="D8384">
        <v>2</v>
      </c>
      <c r="E8384">
        <v>1922</v>
      </c>
      <c r="F8384">
        <v>9.8120921317588792</v>
      </c>
      <c r="G8384">
        <v>5.9819288253784197</v>
      </c>
      <c r="H8384" s="1">
        <f>Table1[[#This Row],[target]]-Table1[[#This Row],[output]]</f>
        <v>3.8301633063804594</v>
      </c>
      <c r="I8384" s="1">
        <f>Table1[[#This Row],[tar-out]]*Table1[[#This Row],[tar-out]]</f>
        <v>14.670150953543294</v>
      </c>
      <c r="J8384" s="1" t="b">
        <f>AND(ABS(Table1[[#This Row],[tar-out]])&gt;=$J$1,ABS(Table1[[#This Row],[tar-out]])&lt;$K$1)</f>
        <v>0</v>
      </c>
      <c r="K8384" s="1" t="b">
        <f>AND(ABS(Table1[[#This Row],[tar-out]])&gt;=$K$1,ABS(Table1[[#This Row],[tar-out]])&lt;$L$1)</f>
        <v>0</v>
      </c>
      <c r="L8384" s="1" t="b">
        <f>AND(ABS(Table1[[#This Row],[tar-out]])&gt;=$L$1,ABS(Table1[[#This Row],[tar-out]])&lt;$M$1)</f>
        <v>1</v>
      </c>
      <c r="M8384" s="1" t="b">
        <f>AND(ABS(Table1[[#This Row],[tar-out]])&gt;=$M$1,ABS(Table1[[#This Row],[tar-out]])&lt;$N$1)</f>
        <v>0</v>
      </c>
      <c r="N8384" s="1" t="b">
        <f>AND(ABS(Table1[[#This Row],[tar-out]])&gt;=$N$1,ABS(Table1[[#This Row],[tar-out]])&lt;$O$1)</f>
        <v>0</v>
      </c>
      <c r="O8384" s="1" t="b">
        <f>AND(ABS(Table1[[#This Row],[tar-out]])&gt;=$O$1,ABS(Table1[[#This Row],[tar-out]])&lt;$P$1)</f>
        <v>0</v>
      </c>
      <c r="P8384" s="1">
        <f>ROUND(Table1[[#This Row],[tar-out]],0)</f>
        <v>4</v>
      </c>
      <c r="Q8384" s="3">
        <v>8382</v>
      </c>
    </row>
    <row r="8385" spans="1:17" x14ac:dyDescent="0.25">
      <c r="A8385">
        <v>17</v>
      </c>
      <c r="B8385">
        <v>128</v>
      </c>
      <c r="C8385">
        <v>5.2941176470588198</v>
      </c>
      <c r="D8385">
        <v>2</v>
      </c>
      <c r="E8385">
        <v>2572</v>
      </c>
      <c r="F8385">
        <v>12.615547026547199</v>
      </c>
      <c r="G8385">
        <v>5.9316201210021999</v>
      </c>
      <c r="H8385" s="1">
        <f>Table1[[#This Row],[target]]-Table1[[#This Row],[output]]</f>
        <v>6.6839269055449995</v>
      </c>
      <c r="I8385" s="1">
        <f>Table1[[#This Row],[tar-out]]*Table1[[#This Row],[tar-out]]</f>
        <v>44.674878878668352</v>
      </c>
      <c r="J8385" s="1" t="b">
        <f>AND(ABS(Table1[[#This Row],[tar-out]])&gt;=$J$1,ABS(Table1[[#This Row],[tar-out]])&lt;$K$1)</f>
        <v>0</v>
      </c>
      <c r="K8385" s="1" t="b">
        <f>AND(ABS(Table1[[#This Row],[tar-out]])&gt;=$K$1,ABS(Table1[[#This Row],[tar-out]])&lt;$L$1)</f>
        <v>0</v>
      </c>
      <c r="L8385" s="1" t="b">
        <f>AND(ABS(Table1[[#This Row],[tar-out]])&gt;=$L$1,ABS(Table1[[#This Row],[tar-out]])&lt;$M$1)</f>
        <v>0</v>
      </c>
      <c r="M8385" s="1" t="b">
        <f>AND(ABS(Table1[[#This Row],[tar-out]])&gt;=$M$1,ABS(Table1[[#This Row],[tar-out]])&lt;$N$1)</f>
        <v>1</v>
      </c>
      <c r="N8385" s="1" t="b">
        <f>AND(ABS(Table1[[#This Row],[tar-out]])&gt;=$N$1,ABS(Table1[[#This Row],[tar-out]])&lt;$O$1)</f>
        <v>0</v>
      </c>
      <c r="O8385" s="1" t="b">
        <f>AND(ABS(Table1[[#This Row],[tar-out]])&gt;=$O$1,ABS(Table1[[#This Row],[tar-out]])&lt;$P$1)</f>
        <v>0</v>
      </c>
      <c r="P8385" s="1">
        <f>ROUND(Table1[[#This Row],[tar-out]],0)</f>
        <v>7</v>
      </c>
      <c r="Q8385" s="2">
        <v>8383</v>
      </c>
    </row>
    <row r="8386" spans="1:17" x14ac:dyDescent="0.25">
      <c r="A8386">
        <v>17</v>
      </c>
      <c r="B8386">
        <v>128</v>
      </c>
      <c r="C8386">
        <v>5.2941176470588198</v>
      </c>
      <c r="D8386">
        <v>2</v>
      </c>
      <c r="E8386">
        <v>1368</v>
      </c>
      <c r="F8386">
        <v>10.8633877173045</v>
      </c>
      <c r="G8386">
        <v>6.0016636848449698</v>
      </c>
      <c r="H8386" s="1">
        <f>Table1[[#This Row],[target]]-Table1[[#This Row],[output]]</f>
        <v>4.8617240324595299</v>
      </c>
      <c r="I8386" s="1">
        <f>Table1[[#This Row],[tar-out]]*Table1[[#This Row],[tar-out]]</f>
        <v>23.636360567794551</v>
      </c>
      <c r="J8386" s="1" t="b">
        <f>AND(ABS(Table1[[#This Row],[tar-out]])&gt;=$J$1,ABS(Table1[[#This Row],[tar-out]])&lt;$K$1)</f>
        <v>0</v>
      </c>
      <c r="K8386" s="1" t="b">
        <f>AND(ABS(Table1[[#This Row],[tar-out]])&gt;=$K$1,ABS(Table1[[#This Row],[tar-out]])&lt;$L$1)</f>
        <v>0</v>
      </c>
      <c r="L8386" s="1" t="b">
        <f>AND(ABS(Table1[[#This Row],[tar-out]])&gt;=$L$1,ABS(Table1[[#This Row],[tar-out]])&lt;$M$1)</f>
        <v>1</v>
      </c>
      <c r="M8386" s="1" t="b">
        <f>AND(ABS(Table1[[#This Row],[tar-out]])&gt;=$M$1,ABS(Table1[[#This Row],[tar-out]])&lt;$N$1)</f>
        <v>0</v>
      </c>
      <c r="N8386" s="1" t="b">
        <f>AND(ABS(Table1[[#This Row],[tar-out]])&gt;=$N$1,ABS(Table1[[#This Row],[tar-out]])&lt;$O$1)</f>
        <v>0</v>
      </c>
      <c r="O8386" s="1" t="b">
        <f>AND(ABS(Table1[[#This Row],[tar-out]])&gt;=$O$1,ABS(Table1[[#This Row],[tar-out]])&lt;$P$1)</f>
        <v>0</v>
      </c>
      <c r="P8386" s="1">
        <f>ROUND(Table1[[#This Row],[tar-out]],0)</f>
        <v>5</v>
      </c>
      <c r="Q8386" s="3">
        <v>8384</v>
      </c>
    </row>
    <row r="8387" spans="1:17" x14ac:dyDescent="0.25">
      <c r="A8387">
        <v>17</v>
      </c>
      <c r="B8387">
        <v>128</v>
      </c>
      <c r="C8387">
        <v>5.2941176470588198</v>
      </c>
      <c r="D8387">
        <v>2</v>
      </c>
      <c r="E8387">
        <v>505</v>
      </c>
      <c r="F8387">
        <v>9.1112284080618196</v>
      </c>
      <c r="G8387">
        <v>5.8566775321960396</v>
      </c>
      <c r="H8387" s="1">
        <f>Table1[[#This Row],[target]]-Table1[[#This Row],[output]]</f>
        <v>3.25455087586578</v>
      </c>
      <c r="I8387" s="1">
        <f>Table1[[#This Row],[tar-out]]*Table1[[#This Row],[tar-out]]</f>
        <v>10.592101403598715</v>
      </c>
      <c r="J8387" s="1" t="b">
        <f>AND(ABS(Table1[[#This Row],[tar-out]])&gt;=$J$1,ABS(Table1[[#This Row],[tar-out]])&lt;$K$1)</f>
        <v>0</v>
      </c>
      <c r="K8387" s="1" t="b">
        <f>AND(ABS(Table1[[#This Row],[tar-out]])&gt;=$K$1,ABS(Table1[[#This Row],[tar-out]])&lt;$L$1)</f>
        <v>0</v>
      </c>
      <c r="L8387" s="1" t="b">
        <f>AND(ABS(Table1[[#This Row],[tar-out]])&gt;=$L$1,ABS(Table1[[#This Row],[tar-out]])&lt;$M$1)</f>
        <v>1</v>
      </c>
      <c r="M8387" s="1" t="b">
        <f>AND(ABS(Table1[[#This Row],[tar-out]])&gt;=$M$1,ABS(Table1[[#This Row],[tar-out]])&lt;$N$1)</f>
        <v>0</v>
      </c>
      <c r="N8387" s="1" t="b">
        <f>AND(ABS(Table1[[#This Row],[tar-out]])&gt;=$N$1,ABS(Table1[[#This Row],[tar-out]])&lt;$O$1)</f>
        <v>0</v>
      </c>
      <c r="O8387" s="1" t="b">
        <f>AND(ABS(Table1[[#This Row],[tar-out]])&gt;=$O$1,ABS(Table1[[#This Row],[tar-out]])&lt;$P$1)</f>
        <v>0</v>
      </c>
      <c r="P8387" s="1">
        <f>ROUND(Table1[[#This Row],[tar-out]],0)</f>
        <v>3</v>
      </c>
      <c r="Q8387" s="2">
        <v>8385</v>
      </c>
    </row>
    <row r="8388" spans="1:17" x14ac:dyDescent="0.25">
      <c r="A8388">
        <v>17</v>
      </c>
      <c r="B8388">
        <v>128</v>
      </c>
      <c r="C8388">
        <v>5.2941176470588198</v>
      </c>
      <c r="D8388">
        <v>2</v>
      </c>
      <c r="E8388">
        <v>1304</v>
      </c>
      <c r="F8388">
        <v>9.1112284080618196</v>
      </c>
      <c r="G8388">
        <v>5.9950981140136701</v>
      </c>
      <c r="H8388" s="1">
        <f>Table1[[#This Row],[target]]-Table1[[#This Row],[output]]</f>
        <v>3.1161302940481495</v>
      </c>
      <c r="I8388" s="1">
        <f>Table1[[#This Row],[tar-out]]*Table1[[#This Row],[tar-out]]</f>
        <v>9.7102680094846061</v>
      </c>
      <c r="J8388" s="1" t="b">
        <f>AND(ABS(Table1[[#This Row],[tar-out]])&gt;=$J$1,ABS(Table1[[#This Row],[tar-out]])&lt;$K$1)</f>
        <v>0</v>
      </c>
      <c r="K8388" s="1" t="b">
        <f>AND(ABS(Table1[[#This Row],[tar-out]])&gt;=$K$1,ABS(Table1[[#This Row],[tar-out]])&lt;$L$1)</f>
        <v>0</v>
      </c>
      <c r="L8388" s="1" t="b">
        <f>AND(ABS(Table1[[#This Row],[tar-out]])&gt;=$L$1,ABS(Table1[[#This Row],[tar-out]])&lt;$M$1)</f>
        <v>1</v>
      </c>
      <c r="M8388" s="1" t="b">
        <f>AND(ABS(Table1[[#This Row],[tar-out]])&gt;=$M$1,ABS(Table1[[#This Row],[tar-out]])&lt;$N$1)</f>
        <v>0</v>
      </c>
      <c r="N8388" s="1" t="b">
        <f>AND(ABS(Table1[[#This Row],[tar-out]])&gt;=$N$1,ABS(Table1[[#This Row],[tar-out]])&lt;$O$1)</f>
        <v>0</v>
      </c>
      <c r="O8388" s="1" t="b">
        <f>AND(ABS(Table1[[#This Row],[tar-out]])&gt;=$O$1,ABS(Table1[[#This Row],[tar-out]])&lt;$P$1)</f>
        <v>0</v>
      </c>
      <c r="P8388" s="1">
        <f>ROUND(Table1[[#This Row],[tar-out]],0)</f>
        <v>3</v>
      </c>
      <c r="Q8388" s="3">
        <v>8386</v>
      </c>
    </row>
    <row r="8389" spans="1:17" x14ac:dyDescent="0.25">
      <c r="A8389">
        <v>17</v>
      </c>
      <c r="B8389">
        <v>128</v>
      </c>
      <c r="C8389">
        <v>5.2941176470588198</v>
      </c>
      <c r="D8389">
        <v>2</v>
      </c>
      <c r="E8389">
        <v>969</v>
      </c>
      <c r="F8389">
        <v>13.3164107502442</v>
      </c>
      <c r="G8389">
        <v>5.9520020484924299</v>
      </c>
      <c r="H8389" s="1">
        <f>Table1[[#This Row],[target]]-Table1[[#This Row],[output]]</f>
        <v>7.3644087017517705</v>
      </c>
      <c r="I8389" s="1">
        <f>Table1[[#This Row],[tar-out]]*Table1[[#This Row],[tar-out]]</f>
        <v>54.2345155264372</v>
      </c>
      <c r="J8389" s="1" t="b">
        <f>AND(ABS(Table1[[#This Row],[tar-out]])&gt;=$J$1,ABS(Table1[[#This Row],[tar-out]])&lt;$K$1)</f>
        <v>0</v>
      </c>
      <c r="K8389" s="1" t="b">
        <f>AND(ABS(Table1[[#This Row],[tar-out]])&gt;=$K$1,ABS(Table1[[#This Row],[tar-out]])&lt;$L$1)</f>
        <v>0</v>
      </c>
      <c r="L8389" s="1" t="b">
        <f>AND(ABS(Table1[[#This Row],[tar-out]])&gt;=$L$1,ABS(Table1[[#This Row],[tar-out]])&lt;$M$1)</f>
        <v>0</v>
      </c>
      <c r="M8389" s="1" t="b">
        <f>AND(ABS(Table1[[#This Row],[tar-out]])&gt;=$M$1,ABS(Table1[[#This Row],[tar-out]])&lt;$N$1)</f>
        <v>1</v>
      </c>
      <c r="N8389" s="1" t="b">
        <f>AND(ABS(Table1[[#This Row],[tar-out]])&gt;=$N$1,ABS(Table1[[#This Row],[tar-out]])&lt;$O$1)</f>
        <v>0</v>
      </c>
      <c r="O8389" s="1" t="b">
        <f>AND(ABS(Table1[[#This Row],[tar-out]])&gt;=$O$1,ABS(Table1[[#This Row],[tar-out]])&lt;$P$1)</f>
        <v>0</v>
      </c>
      <c r="P8389" s="1">
        <f>ROUND(Table1[[#This Row],[tar-out]],0)</f>
        <v>7</v>
      </c>
      <c r="Q8389" s="2">
        <v>8387</v>
      </c>
    </row>
    <row r="8390" spans="1:17" x14ac:dyDescent="0.25">
      <c r="A8390">
        <v>17</v>
      </c>
      <c r="B8390">
        <v>128</v>
      </c>
      <c r="C8390">
        <v>5.2941176470588198</v>
      </c>
      <c r="D8390">
        <v>2</v>
      </c>
      <c r="E8390">
        <v>0</v>
      </c>
      <c r="F8390">
        <v>0</v>
      </c>
      <c r="G8390">
        <v>4.9086003303527797</v>
      </c>
      <c r="H8390" s="1">
        <f>Table1[[#This Row],[target]]-Table1[[#This Row],[output]]</f>
        <v>-4.9086003303527797</v>
      </c>
      <c r="I8390" s="1">
        <f>Table1[[#This Row],[tar-out]]*Table1[[#This Row],[tar-out]]</f>
        <v>24.094357203139417</v>
      </c>
      <c r="J8390" s="1" t="b">
        <f>AND(ABS(Table1[[#This Row],[tar-out]])&gt;=$J$1,ABS(Table1[[#This Row],[tar-out]])&lt;$K$1)</f>
        <v>0</v>
      </c>
      <c r="K8390" s="1" t="b">
        <f>AND(ABS(Table1[[#This Row],[tar-out]])&gt;=$K$1,ABS(Table1[[#This Row],[tar-out]])&lt;$L$1)</f>
        <v>0</v>
      </c>
      <c r="L8390" s="1" t="b">
        <f>AND(ABS(Table1[[#This Row],[tar-out]])&gt;=$L$1,ABS(Table1[[#This Row],[tar-out]])&lt;$M$1)</f>
        <v>1</v>
      </c>
      <c r="M8390" s="1" t="b">
        <f>AND(ABS(Table1[[#This Row],[tar-out]])&gt;=$M$1,ABS(Table1[[#This Row],[tar-out]])&lt;$N$1)</f>
        <v>0</v>
      </c>
      <c r="N8390" s="1" t="b">
        <f>AND(ABS(Table1[[#This Row],[tar-out]])&gt;=$N$1,ABS(Table1[[#This Row],[tar-out]])&lt;$O$1)</f>
        <v>0</v>
      </c>
      <c r="O8390" s="1" t="b">
        <f>AND(ABS(Table1[[#This Row],[tar-out]])&gt;=$O$1,ABS(Table1[[#This Row],[tar-out]])&lt;$P$1)</f>
        <v>0</v>
      </c>
      <c r="P8390" s="1">
        <f>ROUND(Table1[[#This Row],[tar-out]],0)</f>
        <v>-5</v>
      </c>
      <c r="Q8390" s="3">
        <v>8388</v>
      </c>
    </row>
    <row r="8391" spans="1:17" x14ac:dyDescent="0.25">
      <c r="A8391">
        <v>17</v>
      </c>
      <c r="B8391">
        <v>128</v>
      </c>
      <c r="C8391">
        <v>5.2941176470588198</v>
      </c>
      <c r="D8391">
        <v>2</v>
      </c>
      <c r="E8391">
        <v>1</v>
      </c>
      <c r="F8391">
        <v>1.0019477553135001</v>
      </c>
      <c r="G8391">
        <v>5.0977869033813503</v>
      </c>
      <c r="H8391" s="1">
        <f>Table1[[#This Row],[target]]-Table1[[#This Row],[output]]</f>
        <v>-4.0958391480678502</v>
      </c>
      <c r="I8391" s="1">
        <f>Table1[[#This Row],[tar-out]]*Table1[[#This Row],[tar-out]]</f>
        <v>16.775898326845173</v>
      </c>
      <c r="J8391" s="1" t="b">
        <f>AND(ABS(Table1[[#This Row],[tar-out]])&gt;=$J$1,ABS(Table1[[#This Row],[tar-out]])&lt;$K$1)</f>
        <v>0</v>
      </c>
      <c r="K8391" s="1" t="b">
        <f>AND(ABS(Table1[[#This Row],[tar-out]])&gt;=$K$1,ABS(Table1[[#This Row],[tar-out]])&lt;$L$1)</f>
        <v>0</v>
      </c>
      <c r="L8391" s="1" t="b">
        <f>AND(ABS(Table1[[#This Row],[tar-out]])&gt;=$L$1,ABS(Table1[[#This Row],[tar-out]])&lt;$M$1)</f>
        <v>1</v>
      </c>
      <c r="M8391" s="1" t="b">
        <f>AND(ABS(Table1[[#This Row],[tar-out]])&gt;=$M$1,ABS(Table1[[#This Row],[tar-out]])&lt;$N$1)</f>
        <v>0</v>
      </c>
      <c r="N8391" s="1" t="b">
        <f>AND(ABS(Table1[[#This Row],[tar-out]])&gt;=$N$1,ABS(Table1[[#This Row],[tar-out]])&lt;$O$1)</f>
        <v>0</v>
      </c>
      <c r="O8391" s="1" t="b">
        <f>AND(ABS(Table1[[#This Row],[tar-out]])&gt;=$O$1,ABS(Table1[[#This Row],[tar-out]])&lt;$P$1)</f>
        <v>0</v>
      </c>
      <c r="P8391" s="1">
        <f>ROUND(Table1[[#This Row],[tar-out]],0)</f>
        <v>-4</v>
      </c>
      <c r="Q8391" s="2">
        <v>8389</v>
      </c>
    </row>
    <row r="8392" spans="1:17" x14ac:dyDescent="0.25">
      <c r="A8392">
        <v>17</v>
      </c>
      <c r="B8392">
        <v>128</v>
      </c>
      <c r="C8392">
        <v>5.2941176470588198</v>
      </c>
      <c r="D8392">
        <v>2</v>
      </c>
      <c r="E8392">
        <v>2</v>
      </c>
      <c r="F8392">
        <v>2.0022415219305598</v>
      </c>
      <c r="G8392">
        <v>5.2869739532470703</v>
      </c>
      <c r="H8392" s="1">
        <f>Table1[[#This Row],[target]]-Table1[[#This Row],[output]]</f>
        <v>-3.2847324313165105</v>
      </c>
      <c r="I8392" s="1">
        <f>Table1[[#This Row],[tar-out]]*Table1[[#This Row],[tar-out]]</f>
        <v>10.789467145342474</v>
      </c>
      <c r="J8392" s="1" t="b">
        <f>AND(ABS(Table1[[#This Row],[tar-out]])&gt;=$J$1,ABS(Table1[[#This Row],[tar-out]])&lt;$K$1)</f>
        <v>0</v>
      </c>
      <c r="K8392" s="1" t="b">
        <f>AND(ABS(Table1[[#This Row],[tar-out]])&gt;=$K$1,ABS(Table1[[#This Row],[tar-out]])&lt;$L$1)</f>
        <v>0</v>
      </c>
      <c r="L8392" s="1" t="b">
        <f>AND(ABS(Table1[[#This Row],[tar-out]])&gt;=$L$1,ABS(Table1[[#This Row],[tar-out]])&lt;$M$1)</f>
        <v>1</v>
      </c>
      <c r="M8392" s="1" t="b">
        <f>AND(ABS(Table1[[#This Row],[tar-out]])&gt;=$M$1,ABS(Table1[[#This Row],[tar-out]])&lt;$N$1)</f>
        <v>0</v>
      </c>
      <c r="N8392" s="1" t="b">
        <f>AND(ABS(Table1[[#This Row],[tar-out]])&gt;=$N$1,ABS(Table1[[#This Row],[tar-out]])&lt;$O$1)</f>
        <v>0</v>
      </c>
      <c r="O8392" s="1" t="b">
        <f>AND(ABS(Table1[[#This Row],[tar-out]])&gt;=$O$1,ABS(Table1[[#This Row],[tar-out]])&lt;$P$1)</f>
        <v>0</v>
      </c>
      <c r="P8392" s="1">
        <f>ROUND(Table1[[#This Row],[tar-out]],0)</f>
        <v>-3</v>
      </c>
      <c r="Q8392" s="3">
        <v>8390</v>
      </c>
    </row>
    <row r="8393" spans="1:17" x14ac:dyDescent="0.25">
      <c r="A8393">
        <v>17</v>
      </c>
      <c r="B8393">
        <v>128</v>
      </c>
      <c r="C8393">
        <v>5.2941176470588198</v>
      </c>
      <c r="D8393">
        <v>2</v>
      </c>
      <c r="E8393">
        <v>66</v>
      </c>
      <c r="F8393">
        <v>4.9080757726819497</v>
      </c>
      <c r="G8393">
        <v>5.7165255546569798</v>
      </c>
      <c r="H8393" s="1">
        <f>Table1[[#This Row],[target]]-Table1[[#This Row],[output]]</f>
        <v>-0.80844978197503004</v>
      </c>
      <c r="I8393" s="1">
        <f>Table1[[#This Row],[tar-out]]*Table1[[#This Row],[tar-out]]</f>
        <v>0.65359104997547357</v>
      </c>
      <c r="J8393" s="1" t="b">
        <f>AND(ABS(Table1[[#This Row],[tar-out]])&gt;=$J$1,ABS(Table1[[#This Row],[tar-out]])&lt;$K$1)</f>
        <v>1</v>
      </c>
      <c r="K8393" s="1" t="b">
        <f>AND(ABS(Table1[[#This Row],[tar-out]])&gt;=$K$1,ABS(Table1[[#This Row],[tar-out]])&lt;$L$1)</f>
        <v>0</v>
      </c>
      <c r="L8393" s="1" t="b">
        <f>AND(ABS(Table1[[#This Row],[tar-out]])&gt;=$L$1,ABS(Table1[[#This Row],[tar-out]])&lt;$M$1)</f>
        <v>0</v>
      </c>
      <c r="M8393" s="1" t="b">
        <f>AND(ABS(Table1[[#This Row],[tar-out]])&gt;=$M$1,ABS(Table1[[#This Row],[tar-out]])&lt;$N$1)</f>
        <v>0</v>
      </c>
      <c r="N8393" s="1" t="b">
        <f>AND(ABS(Table1[[#This Row],[tar-out]])&gt;=$N$1,ABS(Table1[[#This Row],[tar-out]])&lt;$O$1)</f>
        <v>0</v>
      </c>
      <c r="O8393" s="1" t="b">
        <f>AND(ABS(Table1[[#This Row],[tar-out]])&gt;=$O$1,ABS(Table1[[#This Row],[tar-out]])&lt;$P$1)</f>
        <v>0</v>
      </c>
      <c r="P8393" s="1">
        <f>ROUND(Table1[[#This Row],[tar-out]],0)</f>
        <v>-1</v>
      </c>
      <c r="Q8393" s="2">
        <v>8391</v>
      </c>
    </row>
    <row r="8394" spans="1:17" x14ac:dyDescent="0.25">
      <c r="A8394">
        <v>17</v>
      </c>
      <c r="B8394">
        <v>128</v>
      </c>
      <c r="C8394">
        <v>5.2941176470588198</v>
      </c>
      <c r="D8394">
        <v>2</v>
      </c>
      <c r="E8394">
        <v>51</v>
      </c>
      <c r="F8394">
        <v>3.5119871978916</v>
      </c>
      <c r="G8394">
        <v>5.6895985603332502</v>
      </c>
      <c r="H8394" s="1">
        <f>Table1[[#This Row],[target]]-Table1[[#This Row],[output]]</f>
        <v>-2.1776113624416502</v>
      </c>
      <c r="I8394" s="1">
        <f>Table1[[#This Row],[tar-out]]*Table1[[#This Row],[tar-out]]</f>
        <v>4.7419912458349804</v>
      </c>
      <c r="J8394" s="1" t="b">
        <f>AND(ABS(Table1[[#This Row],[tar-out]])&gt;=$J$1,ABS(Table1[[#This Row],[tar-out]])&lt;$K$1)</f>
        <v>0</v>
      </c>
      <c r="K8394" s="1" t="b">
        <f>AND(ABS(Table1[[#This Row],[tar-out]])&gt;=$K$1,ABS(Table1[[#This Row],[tar-out]])&lt;$L$1)</f>
        <v>0</v>
      </c>
      <c r="L8394" s="1" t="b">
        <f>AND(ABS(Table1[[#This Row],[tar-out]])&gt;=$L$1,ABS(Table1[[#This Row],[tar-out]])&lt;$M$1)</f>
        <v>1</v>
      </c>
      <c r="M8394" s="1" t="b">
        <f>AND(ABS(Table1[[#This Row],[tar-out]])&gt;=$M$1,ABS(Table1[[#This Row],[tar-out]])&lt;$N$1)</f>
        <v>0</v>
      </c>
      <c r="N8394" s="1" t="b">
        <f>AND(ABS(Table1[[#This Row],[tar-out]])&gt;=$N$1,ABS(Table1[[#This Row],[tar-out]])&lt;$O$1)</f>
        <v>0</v>
      </c>
      <c r="O8394" s="1" t="b">
        <f>AND(ABS(Table1[[#This Row],[tar-out]])&gt;=$O$1,ABS(Table1[[#This Row],[tar-out]])&lt;$P$1)</f>
        <v>0</v>
      </c>
      <c r="P8394" s="1">
        <f>ROUND(Table1[[#This Row],[tar-out]],0)</f>
        <v>-2</v>
      </c>
      <c r="Q8394" s="3">
        <v>8392</v>
      </c>
    </row>
    <row r="8395" spans="1:17" x14ac:dyDescent="0.25">
      <c r="A8395">
        <v>17</v>
      </c>
      <c r="B8395">
        <v>128</v>
      </c>
      <c r="C8395">
        <v>5.2941176470588198</v>
      </c>
      <c r="D8395">
        <v>2</v>
      </c>
      <c r="E8395">
        <v>83</v>
      </c>
      <c r="F8395">
        <v>3.7680608365018999</v>
      </c>
      <c r="G8395">
        <v>5.7474799156189</v>
      </c>
      <c r="H8395" s="1">
        <f>Table1[[#This Row],[target]]-Table1[[#This Row],[output]]</f>
        <v>-1.9794190791170001</v>
      </c>
      <c r="I8395" s="1">
        <f>Table1[[#This Row],[tar-out]]*Table1[[#This Row],[tar-out]]</f>
        <v>3.9180998907723925</v>
      </c>
      <c r="J8395" s="1" t="b">
        <f>AND(ABS(Table1[[#This Row],[tar-out]])&gt;=$J$1,ABS(Table1[[#This Row],[tar-out]])&lt;$K$1)</f>
        <v>0</v>
      </c>
      <c r="K8395" s="1" t="b">
        <f>AND(ABS(Table1[[#This Row],[tar-out]])&gt;=$K$1,ABS(Table1[[#This Row],[tar-out]])&lt;$L$1)</f>
        <v>1</v>
      </c>
      <c r="L8395" s="1" t="b">
        <f>AND(ABS(Table1[[#This Row],[tar-out]])&gt;=$L$1,ABS(Table1[[#This Row],[tar-out]])&lt;$M$1)</f>
        <v>0</v>
      </c>
      <c r="M8395" s="1" t="b">
        <f>AND(ABS(Table1[[#This Row],[tar-out]])&gt;=$M$1,ABS(Table1[[#This Row],[tar-out]])&lt;$N$1)</f>
        <v>0</v>
      </c>
      <c r="N8395" s="1" t="b">
        <f>AND(ABS(Table1[[#This Row],[tar-out]])&gt;=$N$1,ABS(Table1[[#This Row],[tar-out]])&lt;$O$1)</f>
        <v>0</v>
      </c>
      <c r="O8395" s="1" t="b">
        <f>AND(ABS(Table1[[#This Row],[tar-out]])&gt;=$O$1,ABS(Table1[[#This Row],[tar-out]])&lt;$P$1)</f>
        <v>0</v>
      </c>
      <c r="P8395" s="1">
        <f>ROUND(Table1[[#This Row],[tar-out]],0)</f>
        <v>-2</v>
      </c>
      <c r="Q8395" s="2">
        <v>8393</v>
      </c>
    </row>
    <row r="8396" spans="1:17" x14ac:dyDescent="0.25">
      <c r="A8396">
        <v>17</v>
      </c>
      <c r="B8396">
        <v>128</v>
      </c>
      <c r="C8396">
        <v>5.2941176470588198</v>
      </c>
      <c r="D8396">
        <v>2</v>
      </c>
      <c r="E8396">
        <v>38</v>
      </c>
      <c r="F8396">
        <v>4.1974277978339396</v>
      </c>
      <c r="G8396">
        <v>5.6663441658020002</v>
      </c>
      <c r="H8396" s="1">
        <f>Table1[[#This Row],[target]]-Table1[[#This Row],[output]]</f>
        <v>-1.4689163679680606</v>
      </c>
      <c r="I8396" s="1">
        <f>Table1[[#This Row],[tar-out]]*Table1[[#This Row],[tar-out]]</f>
        <v>2.1577152960844788</v>
      </c>
      <c r="J8396" s="1" t="b">
        <f>AND(ABS(Table1[[#This Row],[tar-out]])&gt;=$J$1,ABS(Table1[[#This Row],[tar-out]])&lt;$K$1)</f>
        <v>0</v>
      </c>
      <c r="K8396" s="1" t="b">
        <f>AND(ABS(Table1[[#This Row],[tar-out]])&gt;=$K$1,ABS(Table1[[#This Row],[tar-out]])&lt;$L$1)</f>
        <v>1</v>
      </c>
      <c r="L8396" s="1" t="b">
        <f>AND(ABS(Table1[[#This Row],[tar-out]])&gt;=$L$1,ABS(Table1[[#This Row],[tar-out]])&lt;$M$1)</f>
        <v>0</v>
      </c>
      <c r="M8396" s="1" t="b">
        <f>AND(ABS(Table1[[#This Row],[tar-out]])&gt;=$M$1,ABS(Table1[[#This Row],[tar-out]])&lt;$N$1)</f>
        <v>0</v>
      </c>
      <c r="N8396" s="1" t="b">
        <f>AND(ABS(Table1[[#This Row],[tar-out]])&gt;=$N$1,ABS(Table1[[#This Row],[tar-out]])&lt;$O$1)</f>
        <v>0</v>
      </c>
      <c r="O8396" s="1" t="b">
        <f>AND(ABS(Table1[[#This Row],[tar-out]])&gt;=$O$1,ABS(Table1[[#This Row],[tar-out]])&lt;$P$1)</f>
        <v>0</v>
      </c>
      <c r="P8396" s="1">
        <f>ROUND(Table1[[#This Row],[tar-out]],0)</f>
        <v>-1</v>
      </c>
      <c r="Q8396" s="3">
        <v>8394</v>
      </c>
    </row>
    <row r="8397" spans="1:17" x14ac:dyDescent="0.25">
      <c r="A8397">
        <v>17</v>
      </c>
      <c r="B8397">
        <v>128</v>
      </c>
      <c r="C8397">
        <v>5.2941176470588198</v>
      </c>
      <c r="D8397">
        <v>2</v>
      </c>
      <c r="E8397">
        <v>65</v>
      </c>
      <c r="F8397">
        <v>4.1511111111111099</v>
      </c>
      <c r="G8397">
        <v>5.7147049903869602</v>
      </c>
      <c r="H8397" s="1">
        <f>Table1[[#This Row],[target]]-Table1[[#This Row],[output]]</f>
        <v>-1.5635938792758504</v>
      </c>
      <c r="I8397" s="1">
        <f>Table1[[#This Row],[tar-out]]*Table1[[#This Row],[tar-out]]</f>
        <v>2.4448258193089023</v>
      </c>
      <c r="J8397" s="1" t="b">
        <f>AND(ABS(Table1[[#This Row],[tar-out]])&gt;=$J$1,ABS(Table1[[#This Row],[tar-out]])&lt;$K$1)</f>
        <v>0</v>
      </c>
      <c r="K8397" s="1" t="b">
        <f>AND(ABS(Table1[[#This Row],[tar-out]])&gt;=$K$1,ABS(Table1[[#This Row],[tar-out]])&lt;$L$1)</f>
        <v>1</v>
      </c>
      <c r="L8397" s="1" t="b">
        <f>AND(ABS(Table1[[#This Row],[tar-out]])&gt;=$L$1,ABS(Table1[[#This Row],[tar-out]])&lt;$M$1)</f>
        <v>0</v>
      </c>
      <c r="M8397" s="1" t="b">
        <f>AND(ABS(Table1[[#This Row],[tar-out]])&gt;=$M$1,ABS(Table1[[#This Row],[tar-out]])&lt;$N$1)</f>
        <v>0</v>
      </c>
      <c r="N8397" s="1" t="b">
        <f>AND(ABS(Table1[[#This Row],[tar-out]])&gt;=$N$1,ABS(Table1[[#This Row],[tar-out]])&lt;$O$1)</f>
        <v>0</v>
      </c>
      <c r="O8397" s="1" t="b">
        <f>AND(ABS(Table1[[#This Row],[tar-out]])&gt;=$O$1,ABS(Table1[[#This Row],[tar-out]])&lt;$P$1)</f>
        <v>0</v>
      </c>
      <c r="P8397" s="1">
        <f>ROUND(Table1[[#This Row],[tar-out]],0)</f>
        <v>-2</v>
      </c>
      <c r="Q8397" s="2">
        <v>8395</v>
      </c>
    </row>
    <row r="8398" spans="1:17" x14ac:dyDescent="0.25">
      <c r="A8398">
        <v>17</v>
      </c>
      <c r="B8398">
        <v>128</v>
      </c>
      <c r="C8398">
        <v>5.2941176470588198</v>
      </c>
      <c r="D8398">
        <v>2</v>
      </c>
      <c r="E8398">
        <v>50</v>
      </c>
      <c r="F8398">
        <v>4.8580121703853996</v>
      </c>
      <c r="G8398">
        <v>5.6878094673156703</v>
      </c>
      <c r="H8398" s="1">
        <f>Table1[[#This Row],[target]]-Table1[[#This Row],[output]]</f>
        <v>-0.82979729693027071</v>
      </c>
      <c r="I8398" s="1">
        <f>Table1[[#This Row],[tar-out]]*Table1[[#This Row],[tar-out]]</f>
        <v>0.68856355399278391</v>
      </c>
      <c r="J8398" s="1" t="b">
        <f>AND(ABS(Table1[[#This Row],[tar-out]])&gt;=$J$1,ABS(Table1[[#This Row],[tar-out]])&lt;$K$1)</f>
        <v>1</v>
      </c>
      <c r="K8398" s="1" t="b">
        <f>AND(ABS(Table1[[#This Row],[tar-out]])&gt;=$K$1,ABS(Table1[[#This Row],[tar-out]])&lt;$L$1)</f>
        <v>0</v>
      </c>
      <c r="L8398" s="1" t="b">
        <f>AND(ABS(Table1[[#This Row],[tar-out]])&gt;=$L$1,ABS(Table1[[#This Row],[tar-out]])&lt;$M$1)</f>
        <v>0</v>
      </c>
      <c r="M8398" s="1" t="b">
        <f>AND(ABS(Table1[[#This Row],[tar-out]])&gt;=$M$1,ABS(Table1[[#This Row],[tar-out]])&lt;$N$1)</f>
        <v>0</v>
      </c>
      <c r="N8398" s="1" t="b">
        <f>AND(ABS(Table1[[#This Row],[tar-out]])&gt;=$N$1,ABS(Table1[[#This Row],[tar-out]])&lt;$O$1)</f>
        <v>0</v>
      </c>
      <c r="O8398" s="1" t="b">
        <f>AND(ABS(Table1[[#This Row],[tar-out]])&gt;=$O$1,ABS(Table1[[#This Row],[tar-out]])&lt;$P$1)</f>
        <v>0</v>
      </c>
      <c r="P8398" s="1">
        <f>ROUND(Table1[[#This Row],[tar-out]],0)</f>
        <v>-1</v>
      </c>
      <c r="Q8398" s="3">
        <v>8396</v>
      </c>
    </row>
    <row r="8399" spans="1:17" x14ac:dyDescent="0.25">
      <c r="A8399">
        <v>17</v>
      </c>
      <c r="B8399">
        <v>128</v>
      </c>
      <c r="C8399">
        <v>5.2941176470588198</v>
      </c>
      <c r="D8399">
        <v>2</v>
      </c>
      <c r="E8399">
        <v>37</v>
      </c>
      <c r="F8399">
        <v>4.9774017715194203</v>
      </c>
      <c r="G8399">
        <v>5.6645550727844203</v>
      </c>
      <c r="H8399" s="1">
        <f>Table1[[#This Row],[target]]-Table1[[#This Row],[output]]</f>
        <v>-0.68715330126499996</v>
      </c>
      <c r="I8399" s="1">
        <f>Table1[[#This Row],[tar-out]]*Table1[[#This Row],[tar-out]]</f>
        <v>0.47217965943938778</v>
      </c>
      <c r="J8399" s="1" t="b">
        <f>AND(ABS(Table1[[#This Row],[tar-out]])&gt;=$J$1,ABS(Table1[[#This Row],[tar-out]])&lt;$K$1)</f>
        <v>1</v>
      </c>
      <c r="K8399" s="1" t="b">
        <f>AND(ABS(Table1[[#This Row],[tar-out]])&gt;=$K$1,ABS(Table1[[#This Row],[tar-out]])&lt;$L$1)</f>
        <v>0</v>
      </c>
      <c r="L8399" s="1" t="b">
        <f>AND(ABS(Table1[[#This Row],[tar-out]])&gt;=$L$1,ABS(Table1[[#This Row],[tar-out]])&lt;$M$1)</f>
        <v>0</v>
      </c>
      <c r="M8399" s="1" t="b">
        <f>AND(ABS(Table1[[#This Row],[tar-out]])&gt;=$M$1,ABS(Table1[[#This Row],[tar-out]])&lt;$N$1)</f>
        <v>0</v>
      </c>
      <c r="N8399" s="1" t="b">
        <f>AND(ABS(Table1[[#This Row],[tar-out]])&gt;=$N$1,ABS(Table1[[#This Row],[tar-out]])&lt;$O$1)</f>
        <v>0</v>
      </c>
      <c r="O8399" s="1" t="b">
        <f>AND(ABS(Table1[[#This Row],[tar-out]])&gt;=$O$1,ABS(Table1[[#This Row],[tar-out]])&lt;$P$1)</f>
        <v>0</v>
      </c>
      <c r="P8399" s="1">
        <f>ROUND(Table1[[#This Row],[tar-out]],0)</f>
        <v>-1</v>
      </c>
      <c r="Q8399" s="2">
        <v>8397</v>
      </c>
    </row>
    <row r="8400" spans="1:17" x14ac:dyDescent="0.25">
      <c r="A8400">
        <v>17</v>
      </c>
      <c r="B8400">
        <v>128</v>
      </c>
      <c r="C8400">
        <v>5.2941176470588198</v>
      </c>
      <c r="D8400">
        <v>2</v>
      </c>
      <c r="E8400">
        <v>26</v>
      </c>
      <c r="F8400">
        <v>4.8132854578096902</v>
      </c>
      <c r="G8400">
        <v>5.6483016014099103</v>
      </c>
      <c r="H8400" s="1">
        <f>Table1[[#This Row],[target]]-Table1[[#This Row],[output]]</f>
        <v>-0.83501614360022014</v>
      </c>
      <c r="I8400" s="1">
        <f>Table1[[#This Row],[tar-out]]*Table1[[#This Row],[tar-out]]</f>
        <v>0.69725196007298351</v>
      </c>
      <c r="J8400" s="1" t="b">
        <f>AND(ABS(Table1[[#This Row],[tar-out]])&gt;=$J$1,ABS(Table1[[#This Row],[tar-out]])&lt;$K$1)</f>
        <v>1</v>
      </c>
      <c r="K8400" s="1" t="b">
        <f>AND(ABS(Table1[[#This Row],[tar-out]])&gt;=$K$1,ABS(Table1[[#This Row],[tar-out]])&lt;$L$1)</f>
        <v>0</v>
      </c>
      <c r="L8400" s="1" t="b">
        <f>AND(ABS(Table1[[#This Row],[tar-out]])&gt;=$L$1,ABS(Table1[[#This Row],[tar-out]])&lt;$M$1)</f>
        <v>0</v>
      </c>
      <c r="M8400" s="1" t="b">
        <f>AND(ABS(Table1[[#This Row],[tar-out]])&gt;=$M$1,ABS(Table1[[#This Row],[tar-out]])&lt;$N$1)</f>
        <v>0</v>
      </c>
      <c r="N8400" s="1" t="b">
        <f>AND(ABS(Table1[[#This Row],[tar-out]])&gt;=$N$1,ABS(Table1[[#This Row],[tar-out]])&lt;$O$1)</f>
        <v>0</v>
      </c>
      <c r="O8400" s="1" t="b">
        <f>AND(ABS(Table1[[#This Row],[tar-out]])&gt;=$O$1,ABS(Table1[[#This Row],[tar-out]])&lt;$P$1)</f>
        <v>0</v>
      </c>
      <c r="P8400" s="1">
        <f>ROUND(Table1[[#This Row],[tar-out]],0)</f>
        <v>-1</v>
      </c>
      <c r="Q8400" s="3">
        <v>8398</v>
      </c>
    </row>
    <row r="8401" spans="1:17" x14ac:dyDescent="0.25">
      <c r="A8401">
        <v>17</v>
      </c>
      <c r="B8401">
        <v>128</v>
      </c>
      <c r="C8401">
        <v>5.2941176470588198</v>
      </c>
      <c r="D8401">
        <v>2</v>
      </c>
      <c r="E8401">
        <v>27</v>
      </c>
      <c r="F8401">
        <v>2.58170633859321</v>
      </c>
      <c r="G8401">
        <v>5.6485710144043004</v>
      </c>
      <c r="H8401" s="1">
        <f>Table1[[#This Row],[target]]-Table1[[#This Row],[output]]</f>
        <v>-3.0668646758110905</v>
      </c>
      <c r="I8401" s="1">
        <f>Table1[[#This Row],[tar-out]]*Table1[[#This Row],[tar-out]]</f>
        <v>9.4056589397378652</v>
      </c>
      <c r="J8401" s="1" t="b">
        <f>AND(ABS(Table1[[#This Row],[tar-out]])&gt;=$J$1,ABS(Table1[[#This Row],[tar-out]])&lt;$K$1)</f>
        <v>0</v>
      </c>
      <c r="K8401" s="1" t="b">
        <f>AND(ABS(Table1[[#This Row],[tar-out]])&gt;=$K$1,ABS(Table1[[#This Row],[tar-out]])&lt;$L$1)</f>
        <v>0</v>
      </c>
      <c r="L8401" s="1" t="b">
        <f>AND(ABS(Table1[[#This Row],[tar-out]])&gt;=$L$1,ABS(Table1[[#This Row],[tar-out]])&lt;$M$1)</f>
        <v>1</v>
      </c>
      <c r="M8401" s="1" t="b">
        <f>AND(ABS(Table1[[#This Row],[tar-out]])&gt;=$M$1,ABS(Table1[[#This Row],[tar-out]])&lt;$N$1)</f>
        <v>0</v>
      </c>
      <c r="N8401" s="1" t="b">
        <f>AND(ABS(Table1[[#This Row],[tar-out]])&gt;=$N$1,ABS(Table1[[#This Row],[tar-out]])&lt;$O$1)</f>
        <v>0</v>
      </c>
      <c r="O8401" s="1" t="b">
        <f>AND(ABS(Table1[[#This Row],[tar-out]])&gt;=$O$1,ABS(Table1[[#This Row],[tar-out]])&lt;$P$1)</f>
        <v>0</v>
      </c>
      <c r="P8401" s="1">
        <f>ROUND(Table1[[#This Row],[tar-out]],0)</f>
        <v>-3</v>
      </c>
      <c r="Q8401" s="2">
        <v>8399</v>
      </c>
    </row>
    <row r="8402" spans="1:17" x14ac:dyDescent="0.25">
      <c r="A8402">
        <v>17</v>
      </c>
      <c r="B8402">
        <v>128</v>
      </c>
      <c r="C8402">
        <v>5.2941176470588198</v>
      </c>
      <c r="D8402">
        <v>2</v>
      </c>
      <c r="E8402">
        <v>17</v>
      </c>
      <c r="F8402">
        <v>3.1693548387096802</v>
      </c>
      <c r="G8402">
        <v>5.6354618072509801</v>
      </c>
      <c r="H8402" s="1">
        <f>Table1[[#This Row],[target]]-Table1[[#This Row],[output]]</f>
        <v>-2.4661069685413</v>
      </c>
      <c r="I8402" s="1">
        <f>Table1[[#This Row],[tar-out]]*Table1[[#This Row],[tar-out]]</f>
        <v>6.0816835802879599</v>
      </c>
      <c r="J8402" s="1" t="b">
        <f>AND(ABS(Table1[[#This Row],[tar-out]])&gt;=$J$1,ABS(Table1[[#This Row],[tar-out]])&lt;$K$1)</f>
        <v>0</v>
      </c>
      <c r="K8402" s="1" t="b">
        <f>AND(ABS(Table1[[#This Row],[tar-out]])&gt;=$K$1,ABS(Table1[[#This Row],[tar-out]])&lt;$L$1)</f>
        <v>0</v>
      </c>
      <c r="L8402" s="1" t="b">
        <f>AND(ABS(Table1[[#This Row],[tar-out]])&gt;=$L$1,ABS(Table1[[#This Row],[tar-out]])&lt;$M$1)</f>
        <v>1</v>
      </c>
      <c r="M8402" s="1" t="b">
        <f>AND(ABS(Table1[[#This Row],[tar-out]])&gt;=$M$1,ABS(Table1[[#This Row],[tar-out]])&lt;$N$1)</f>
        <v>0</v>
      </c>
      <c r="N8402" s="1" t="b">
        <f>AND(ABS(Table1[[#This Row],[tar-out]])&gt;=$N$1,ABS(Table1[[#This Row],[tar-out]])&lt;$O$1)</f>
        <v>0</v>
      </c>
      <c r="O8402" s="1" t="b">
        <f>AND(ABS(Table1[[#This Row],[tar-out]])&gt;=$O$1,ABS(Table1[[#This Row],[tar-out]])&lt;$P$1)</f>
        <v>0</v>
      </c>
      <c r="P8402" s="1">
        <f>ROUND(Table1[[#This Row],[tar-out]],0)</f>
        <v>-2</v>
      </c>
      <c r="Q8402" s="3">
        <v>8400</v>
      </c>
    </row>
    <row r="8403" spans="1:17" x14ac:dyDescent="0.25">
      <c r="A8403">
        <v>17</v>
      </c>
      <c r="B8403">
        <v>128</v>
      </c>
      <c r="C8403">
        <v>5.2941176470588198</v>
      </c>
      <c r="D8403">
        <v>2</v>
      </c>
      <c r="E8403">
        <v>18</v>
      </c>
      <c r="F8403">
        <v>2.6925045703839099</v>
      </c>
      <c r="G8403">
        <v>5.6387486457824698</v>
      </c>
      <c r="H8403" s="1">
        <f>Table1[[#This Row],[target]]-Table1[[#This Row],[output]]</f>
        <v>-2.9462440753985599</v>
      </c>
      <c r="I8403" s="1">
        <f>Table1[[#This Row],[tar-out]]*Table1[[#This Row],[tar-out]]</f>
        <v>8.6803541518211151</v>
      </c>
      <c r="J8403" s="1" t="b">
        <f>AND(ABS(Table1[[#This Row],[tar-out]])&gt;=$J$1,ABS(Table1[[#This Row],[tar-out]])&lt;$K$1)</f>
        <v>0</v>
      </c>
      <c r="K8403" s="1" t="b">
        <f>AND(ABS(Table1[[#This Row],[tar-out]])&gt;=$K$1,ABS(Table1[[#This Row],[tar-out]])&lt;$L$1)</f>
        <v>0</v>
      </c>
      <c r="L8403" s="1" t="b">
        <f>AND(ABS(Table1[[#This Row],[tar-out]])&gt;=$L$1,ABS(Table1[[#This Row],[tar-out]])&lt;$M$1)</f>
        <v>1</v>
      </c>
      <c r="M8403" s="1" t="b">
        <f>AND(ABS(Table1[[#This Row],[tar-out]])&gt;=$M$1,ABS(Table1[[#This Row],[tar-out]])&lt;$N$1)</f>
        <v>0</v>
      </c>
      <c r="N8403" s="1" t="b">
        <f>AND(ABS(Table1[[#This Row],[tar-out]])&gt;=$N$1,ABS(Table1[[#This Row],[tar-out]])&lt;$O$1)</f>
        <v>0</v>
      </c>
      <c r="O8403" s="1" t="b">
        <f>AND(ABS(Table1[[#This Row],[tar-out]])&gt;=$O$1,ABS(Table1[[#This Row],[tar-out]])&lt;$P$1)</f>
        <v>0</v>
      </c>
      <c r="P8403" s="1">
        <f>ROUND(Table1[[#This Row],[tar-out]],0)</f>
        <v>-3</v>
      </c>
      <c r="Q8403" s="2">
        <v>8401</v>
      </c>
    </row>
    <row r="8404" spans="1:17" x14ac:dyDescent="0.25">
      <c r="A8404">
        <v>17</v>
      </c>
      <c r="B8404">
        <v>128</v>
      </c>
      <c r="C8404">
        <v>5.2941176470588198</v>
      </c>
      <c r="D8404">
        <v>2</v>
      </c>
      <c r="E8404">
        <v>10</v>
      </c>
      <c r="F8404">
        <v>5.9262305492942398</v>
      </c>
      <c r="G8404">
        <v>5.6072931289672896</v>
      </c>
      <c r="H8404" s="1">
        <f>Table1[[#This Row],[target]]-Table1[[#This Row],[output]]</f>
        <v>0.31893742032695016</v>
      </c>
      <c r="I8404" s="1">
        <f>Table1[[#This Row],[tar-out]]*Table1[[#This Row],[tar-out]]</f>
        <v>0.10172107808480968</v>
      </c>
      <c r="J8404" s="1" t="b">
        <f>AND(ABS(Table1[[#This Row],[tar-out]])&gt;=$J$1,ABS(Table1[[#This Row],[tar-out]])&lt;$K$1)</f>
        <v>1</v>
      </c>
      <c r="K8404" s="1" t="b">
        <f>AND(ABS(Table1[[#This Row],[tar-out]])&gt;=$K$1,ABS(Table1[[#This Row],[tar-out]])&lt;$L$1)</f>
        <v>0</v>
      </c>
      <c r="L8404" s="1" t="b">
        <f>AND(ABS(Table1[[#This Row],[tar-out]])&gt;=$L$1,ABS(Table1[[#This Row],[tar-out]])&lt;$M$1)</f>
        <v>0</v>
      </c>
      <c r="M8404" s="1" t="b">
        <f>AND(ABS(Table1[[#This Row],[tar-out]])&gt;=$M$1,ABS(Table1[[#This Row],[tar-out]])&lt;$N$1)</f>
        <v>0</v>
      </c>
      <c r="N8404" s="1" t="b">
        <f>AND(ABS(Table1[[#This Row],[tar-out]])&gt;=$N$1,ABS(Table1[[#This Row],[tar-out]])&lt;$O$1)</f>
        <v>0</v>
      </c>
      <c r="O8404" s="1" t="b">
        <f>AND(ABS(Table1[[#This Row],[tar-out]])&gt;=$O$1,ABS(Table1[[#This Row],[tar-out]])&lt;$P$1)</f>
        <v>0</v>
      </c>
      <c r="P8404" s="1">
        <f>ROUND(Table1[[#This Row],[tar-out]],0)</f>
        <v>0</v>
      </c>
      <c r="Q8404" s="3">
        <v>8402</v>
      </c>
    </row>
    <row r="8405" spans="1:17" x14ac:dyDescent="0.25">
      <c r="A8405">
        <v>17</v>
      </c>
      <c r="B8405">
        <v>128</v>
      </c>
      <c r="C8405">
        <v>5.2941176470588198</v>
      </c>
      <c r="D8405">
        <v>2</v>
      </c>
      <c r="E8405">
        <v>11</v>
      </c>
      <c r="F8405">
        <v>5.8453137235494701</v>
      </c>
      <c r="G8405">
        <v>5.6122016906738299</v>
      </c>
      <c r="H8405" s="1">
        <f>Table1[[#This Row],[target]]-Table1[[#This Row],[output]]</f>
        <v>0.2331120328756402</v>
      </c>
      <c r="I8405" s="1">
        <f>Table1[[#This Row],[tar-out]]*Table1[[#This Row],[tar-out]]</f>
        <v>5.4341219871413556E-2</v>
      </c>
      <c r="J8405" s="1" t="b">
        <f>AND(ABS(Table1[[#This Row],[tar-out]])&gt;=$J$1,ABS(Table1[[#This Row],[tar-out]])&lt;$K$1)</f>
        <v>1</v>
      </c>
      <c r="K8405" s="1" t="b">
        <f>AND(ABS(Table1[[#This Row],[tar-out]])&gt;=$K$1,ABS(Table1[[#This Row],[tar-out]])&lt;$L$1)</f>
        <v>0</v>
      </c>
      <c r="L8405" s="1" t="b">
        <f>AND(ABS(Table1[[#This Row],[tar-out]])&gt;=$L$1,ABS(Table1[[#This Row],[tar-out]])&lt;$M$1)</f>
        <v>0</v>
      </c>
      <c r="M8405" s="1" t="b">
        <f>AND(ABS(Table1[[#This Row],[tar-out]])&gt;=$M$1,ABS(Table1[[#This Row],[tar-out]])&lt;$N$1)</f>
        <v>0</v>
      </c>
      <c r="N8405" s="1" t="b">
        <f>AND(ABS(Table1[[#This Row],[tar-out]])&gt;=$N$1,ABS(Table1[[#This Row],[tar-out]])&lt;$O$1)</f>
        <v>0</v>
      </c>
      <c r="O8405" s="1" t="b">
        <f>AND(ABS(Table1[[#This Row],[tar-out]])&gt;=$O$1,ABS(Table1[[#This Row],[tar-out]])&lt;$P$1)</f>
        <v>0</v>
      </c>
      <c r="P8405" s="1">
        <f>ROUND(Table1[[#This Row],[tar-out]],0)</f>
        <v>0</v>
      </c>
      <c r="Q8405" s="2">
        <v>8403</v>
      </c>
    </row>
    <row r="8406" spans="1:17" x14ac:dyDescent="0.25">
      <c r="A8406">
        <v>17</v>
      </c>
      <c r="B8406">
        <v>128</v>
      </c>
      <c r="C8406">
        <v>5.2941176470588198</v>
      </c>
      <c r="D8406">
        <v>2</v>
      </c>
      <c r="E8406">
        <v>5</v>
      </c>
      <c r="F8406">
        <v>4.9345157753949698</v>
      </c>
      <c r="G8406">
        <v>5.7908844947814897</v>
      </c>
      <c r="H8406" s="1">
        <f>Table1[[#This Row],[target]]-Table1[[#This Row],[output]]</f>
        <v>-0.85636871938651993</v>
      </c>
      <c r="I8406" s="1">
        <f>Table1[[#This Row],[tar-out]]*Table1[[#This Row],[tar-out]]</f>
        <v>0.73336738354370812</v>
      </c>
      <c r="J8406" s="1" t="b">
        <f>AND(ABS(Table1[[#This Row],[tar-out]])&gt;=$J$1,ABS(Table1[[#This Row],[tar-out]])&lt;$K$1)</f>
        <v>1</v>
      </c>
      <c r="K8406" s="1" t="b">
        <f>AND(ABS(Table1[[#This Row],[tar-out]])&gt;=$K$1,ABS(Table1[[#This Row],[tar-out]])&lt;$L$1)</f>
        <v>0</v>
      </c>
      <c r="L8406" s="1" t="b">
        <f>AND(ABS(Table1[[#This Row],[tar-out]])&gt;=$L$1,ABS(Table1[[#This Row],[tar-out]])&lt;$M$1)</f>
        <v>0</v>
      </c>
      <c r="M8406" s="1" t="b">
        <f>AND(ABS(Table1[[#This Row],[tar-out]])&gt;=$M$1,ABS(Table1[[#This Row],[tar-out]])&lt;$N$1)</f>
        <v>0</v>
      </c>
      <c r="N8406" s="1" t="b">
        <f>AND(ABS(Table1[[#This Row],[tar-out]])&gt;=$N$1,ABS(Table1[[#This Row],[tar-out]])&lt;$O$1)</f>
        <v>0</v>
      </c>
      <c r="O8406" s="1" t="b">
        <f>AND(ABS(Table1[[#This Row],[tar-out]])&gt;=$O$1,ABS(Table1[[#This Row],[tar-out]])&lt;$P$1)</f>
        <v>0</v>
      </c>
      <c r="P8406" s="1">
        <f>ROUND(Table1[[#This Row],[tar-out]],0)</f>
        <v>-1</v>
      </c>
      <c r="Q8406" s="3">
        <v>8404</v>
      </c>
    </row>
    <row r="8407" spans="1:17" x14ac:dyDescent="0.25">
      <c r="A8407">
        <v>17</v>
      </c>
      <c r="B8407">
        <v>128</v>
      </c>
      <c r="C8407">
        <v>5.2941176470588198</v>
      </c>
      <c r="D8407">
        <v>2</v>
      </c>
      <c r="E8407">
        <v>6</v>
      </c>
      <c r="F8407">
        <v>5.6232003297534199</v>
      </c>
      <c r="G8407">
        <v>5.8035407066345197</v>
      </c>
      <c r="H8407" s="1">
        <f>Table1[[#This Row],[target]]-Table1[[#This Row],[output]]</f>
        <v>-0.18034037688109983</v>
      </c>
      <c r="I8407" s="1">
        <f>Table1[[#This Row],[tar-out]]*Table1[[#This Row],[tar-out]]</f>
        <v>3.2522651533617122E-2</v>
      </c>
      <c r="J8407" s="1" t="b">
        <f>AND(ABS(Table1[[#This Row],[tar-out]])&gt;=$J$1,ABS(Table1[[#This Row],[tar-out]])&lt;$K$1)</f>
        <v>1</v>
      </c>
      <c r="K8407" s="1" t="b">
        <f>AND(ABS(Table1[[#This Row],[tar-out]])&gt;=$K$1,ABS(Table1[[#This Row],[tar-out]])&lt;$L$1)</f>
        <v>0</v>
      </c>
      <c r="L8407" s="1" t="b">
        <f>AND(ABS(Table1[[#This Row],[tar-out]])&gt;=$L$1,ABS(Table1[[#This Row],[tar-out]])&lt;$M$1)</f>
        <v>0</v>
      </c>
      <c r="M8407" s="1" t="b">
        <f>AND(ABS(Table1[[#This Row],[tar-out]])&gt;=$M$1,ABS(Table1[[#This Row],[tar-out]])&lt;$N$1)</f>
        <v>0</v>
      </c>
      <c r="N8407" s="1" t="b">
        <f>AND(ABS(Table1[[#This Row],[tar-out]])&gt;=$N$1,ABS(Table1[[#This Row],[tar-out]])&lt;$O$1)</f>
        <v>0</v>
      </c>
      <c r="O8407" s="1" t="b">
        <f>AND(ABS(Table1[[#This Row],[tar-out]])&gt;=$O$1,ABS(Table1[[#This Row],[tar-out]])&lt;$P$1)</f>
        <v>0</v>
      </c>
      <c r="P8407" s="1">
        <f>ROUND(Table1[[#This Row],[tar-out]],0)</f>
        <v>0</v>
      </c>
      <c r="Q8407" s="2">
        <v>8405</v>
      </c>
    </row>
    <row r="8408" spans="1:17" x14ac:dyDescent="0.25">
      <c r="A8408">
        <v>17</v>
      </c>
      <c r="B8408">
        <v>128</v>
      </c>
      <c r="C8408">
        <v>5.2941176470588198</v>
      </c>
      <c r="D8408">
        <v>2</v>
      </c>
      <c r="E8408">
        <v>3</v>
      </c>
      <c r="F8408">
        <v>3.0744011599186098</v>
      </c>
      <c r="G8408">
        <v>5.4761605262756303</v>
      </c>
      <c r="H8408" s="1">
        <f>Table1[[#This Row],[target]]-Table1[[#This Row],[output]]</f>
        <v>-2.4017593663570205</v>
      </c>
      <c r="I8408" s="1">
        <f>Table1[[#This Row],[tar-out]]*Table1[[#This Row],[tar-out]]</f>
        <v>5.7684480538836764</v>
      </c>
      <c r="J8408" s="1" t="b">
        <f>AND(ABS(Table1[[#This Row],[tar-out]])&gt;=$J$1,ABS(Table1[[#This Row],[tar-out]])&lt;$K$1)</f>
        <v>0</v>
      </c>
      <c r="K8408" s="1" t="b">
        <f>AND(ABS(Table1[[#This Row],[tar-out]])&gt;=$K$1,ABS(Table1[[#This Row],[tar-out]])&lt;$L$1)</f>
        <v>0</v>
      </c>
      <c r="L8408" s="1" t="b">
        <f>AND(ABS(Table1[[#This Row],[tar-out]])&gt;=$L$1,ABS(Table1[[#This Row],[tar-out]])&lt;$M$1)</f>
        <v>1</v>
      </c>
      <c r="M8408" s="1" t="b">
        <f>AND(ABS(Table1[[#This Row],[tar-out]])&gt;=$M$1,ABS(Table1[[#This Row],[tar-out]])&lt;$N$1)</f>
        <v>0</v>
      </c>
      <c r="N8408" s="1" t="b">
        <f>AND(ABS(Table1[[#This Row],[tar-out]])&gt;=$N$1,ABS(Table1[[#This Row],[tar-out]])&lt;$O$1)</f>
        <v>0</v>
      </c>
      <c r="O8408" s="1" t="b">
        <f>AND(ABS(Table1[[#This Row],[tar-out]])&gt;=$O$1,ABS(Table1[[#This Row],[tar-out]])&lt;$P$1)</f>
        <v>0</v>
      </c>
      <c r="P8408" s="1">
        <f>ROUND(Table1[[#This Row],[tar-out]],0)</f>
        <v>-2</v>
      </c>
      <c r="Q8408" s="3">
        <v>8406</v>
      </c>
    </row>
    <row r="8409" spans="1:17" x14ac:dyDescent="0.25">
      <c r="A8409">
        <v>17</v>
      </c>
      <c r="B8409">
        <v>128</v>
      </c>
      <c r="C8409">
        <v>5.2941176470588198</v>
      </c>
      <c r="D8409">
        <v>2</v>
      </c>
      <c r="E8409">
        <v>4</v>
      </c>
      <c r="F8409">
        <v>4.0552676778326902</v>
      </c>
      <c r="G8409">
        <v>5.6641407012939498</v>
      </c>
      <c r="H8409" s="1">
        <f>Table1[[#This Row],[target]]-Table1[[#This Row],[output]]</f>
        <v>-1.6088730234612596</v>
      </c>
      <c r="I8409" s="1">
        <f>Table1[[#This Row],[tar-out]]*Table1[[#This Row],[tar-out]]</f>
        <v>2.5884724056213746</v>
      </c>
      <c r="J8409" s="1" t="b">
        <f>AND(ABS(Table1[[#This Row],[tar-out]])&gt;=$J$1,ABS(Table1[[#This Row],[tar-out]])&lt;$K$1)</f>
        <v>0</v>
      </c>
      <c r="K8409" s="1" t="b">
        <f>AND(ABS(Table1[[#This Row],[tar-out]])&gt;=$K$1,ABS(Table1[[#This Row],[tar-out]])&lt;$L$1)</f>
        <v>1</v>
      </c>
      <c r="L8409" s="1" t="b">
        <f>AND(ABS(Table1[[#This Row],[tar-out]])&gt;=$L$1,ABS(Table1[[#This Row],[tar-out]])&lt;$M$1)</f>
        <v>0</v>
      </c>
      <c r="M8409" s="1" t="b">
        <f>AND(ABS(Table1[[#This Row],[tar-out]])&gt;=$M$1,ABS(Table1[[#This Row],[tar-out]])&lt;$N$1)</f>
        <v>0</v>
      </c>
      <c r="N8409" s="1" t="b">
        <f>AND(ABS(Table1[[#This Row],[tar-out]])&gt;=$N$1,ABS(Table1[[#This Row],[tar-out]])&lt;$O$1)</f>
        <v>0</v>
      </c>
      <c r="O8409" s="1" t="b">
        <f>AND(ABS(Table1[[#This Row],[tar-out]])&gt;=$O$1,ABS(Table1[[#This Row],[tar-out]])&lt;$P$1)</f>
        <v>0</v>
      </c>
      <c r="P8409" s="1">
        <f>ROUND(Table1[[#This Row],[tar-out]],0)</f>
        <v>-2</v>
      </c>
      <c r="Q8409" s="2">
        <v>8407</v>
      </c>
    </row>
    <row r="8410" spans="1:17" x14ac:dyDescent="0.25">
      <c r="A8410">
        <v>17</v>
      </c>
      <c r="B8410">
        <v>128</v>
      </c>
      <c r="C8410">
        <v>5.2941176470588198</v>
      </c>
      <c r="D8410">
        <v>2</v>
      </c>
      <c r="E8410">
        <v>259</v>
      </c>
      <c r="F8410">
        <v>3.5763157894736799</v>
      </c>
      <c r="G8410">
        <v>5.8008842468261701</v>
      </c>
      <c r="H8410" s="1">
        <f>Table1[[#This Row],[target]]-Table1[[#This Row],[output]]</f>
        <v>-2.2245684573524902</v>
      </c>
      <c r="I8410" s="1">
        <f>Table1[[#This Row],[tar-out]]*Table1[[#This Row],[tar-out]]</f>
        <v>4.9487048214476381</v>
      </c>
      <c r="J8410" s="1" t="b">
        <f>AND(ABS(Table1[[#This Row],[tar-out]])&gt;=$J$1,ABS(Table1[[#This Row],[tar-out]])&lt;$K$1)</f>
        <v>0</v>
      </c>
      <c r="K8410" s="1" t="b">
        <f>AND(ABS(Table1[[#This Row],[tar-out]])&gt;=$K$1,ABS(Table1[[#This Row],[tar-out]])&lt;$L$1)</f>
        <v>0</v>
      </c>
      <c r="L8410" s="1" t="b">
        <f>AND(ABS(Table1[[#This Row],[tar-out]])&gt;=$L$1,ABS(Table1[[#This Row],[tar-out]])&lt;$M$1)</f>
        <v>1</v>
      </c>
      <c r="M8410" s="1" t="b">
        <f>AND(ABS(Table1[[#This Row],[tar-out]])&gt;=$M$1,ABS(Table1[[#This Row],[tar-out]])&lt;$N$1)</f>
        <v>0</v>
      </c>
      <c r="N8410" s="1" t="b">
        <f>AND(ABS(Table1[[#This Row],[tar-out]])&gt;=$N$1,ABS(Table1[[#This Row],[tar-out]])&lt;$O$1)</f>
        <v>0</v>
      </c>
      <c r="O8410" s="1" t="b">
        <f>AND(ABS(Table1[[#This Row],[tar-out]])&gt;=$O$1,ABS(Table1[[#This Row],[tar-out]])&lt;$P$1)</f>
        <v>0</v>
      </c>
      <c r="P8410" s="1">
        <f>ROUND(Table1[[#This Row],[tar-out]],0)</f>
        <v>-2</v>
      </c>
      <c r="Q8410" s="3">
        <v>8408</v>
      </c>
    </row>
    <row r="8411" spans="1:17" x14ac:dyDescent="0.25">
      <c r="A8411">
        <v>17</v>
      </c>
      <c r="B8411">
        <v>128</v>
      </c>
      <c r="C8411">
        <v>5.2941176470588198</v>
      </c>
      <c r="D8411">
        <v>2</v>
      </c>
      <c r="E8411">
        <v>67</v>
      </c>
      <c r="F8411">
        <v>3.9222230551978501</v>
      </c>
      <c r="G8411">
        <v>5.7183465957641602</v>
      </c>
      <c r="H8411" s="1">
        <f>Table1[[#This Row],[target]]-Table1[[#This Row],[output]]</f>
        <v>-1.7961235405663101</v>
      </c>
      <c r="I8411" s="1">
        <f>Table1[[#This Row],[tar-out]]*Table1[[#This Row],[tar-out]]</f>
        <v>3.2260597729764573</v>
      </c>
      <c r="J8411" s="1" t="b">
        <f>AND(ABS(Table1[[#This Row],[tar-out]])&gt;=$J$1,ABS(Table1[[#This Row],[tar-out]])&lt;$K$1)</f>
        <v>0</v>
      </c>
      <c r="K8411" s="1" t="b">
        <f>AND(ABS(Table1[[#This Row],[tar-out]])&gt;=$K$1,ABS(Table1[[#This Row],[tar-out]])&lt;$L$1)</f>
        <v>1</v>
      </c>
      <c r="L8411" s="1" t="b">
        <f>AND(ABS(Table1[[#This Row],[tar-out]])&gt;=$L$1,ABS(Table1[[#This Row],[tar-out]])&lt;$M$1)</f>
        <v>0</v>
      </c>
      <c r="M8411" s="1" t="b">
        <f>AND(ABS(Table1[[#This Row],[tar-out]])&gt;=$M$1,ABS(Table1[[#This Row],[tar-out]])&lt;$N$1)</f>
        <v>0</v>
      </c>
      <c r="N8411" s="1" t="b">
        <f>AND(ABS(Table1[[#This Row],[tar-out]])&gt;=$N$1,ABS(Table1[[#This Row],[tar-out]])&lt;$O$1)</f>
        <v>0</v>
      </c>
      <c r="O8411" s="1" t="b">
        <f>AND(ABS(Table1[[#This Row],[tar-out]])&gt;=$O$1,ABS(Table1[[#This Row],[tar-out]])&lt;$P$1)</f>
        <v>0</v>
      </c>
      <c r="P8411" s="1">
        <f>ROUND(Table1[[#This Row],[tar-out]],0)</f>
        <v>-2</v>
      </c>
      <c r="Q8411" s="2">
        <v>8409</v>
      </c>
    </row>
    <row r="8412" spans="1:17" x14ac:dyDescent="0.25">
      <c r="A8412">
        <v>17</v>
      </c>
      <c r="B8412">
        <v>128</v>
      </c>
      <c r="C8412">
        <v>5.2941176470588198</v>
      </c>
      <c r="D8412">
        <v>2</v>
      </c>
      <c r="E8412">
        <v>292</v>
      </c>
      <c r="F8412">
        <v>3.6666666666666701</v>
      </c>
      <c r="G8412">
        <v>5.8082041740417498</v>
      </c>
      <c r="H8412" s="1">
        <f>Table1[[#This Row],[target]]-Table1[[#This Row],[output]]</f>
        <v>-2.1415375073750798</v>
      </c>
      <c r="I8412" s="1">
        <f>Table1[[#This Row],[tar-out]]*Table1[[#This Row],[tar-out]]</f>
        <v>4.5861828954942698</v>
      </c>
      <c r="J8412" s="1" t="b">
        <f>AND(ABS(Table1[[#This Row],[tar-out]])&gt;=$J$1,ABS(Table1[[#This Row],[tar-out]])&lt;$K$1)</f>
        <v>0</v>
      </c>
      <c r="K8412" s="1" t="b">
        <f>AND(ABS(Table1[[#This Row],[tar-out]])&gt;=$K$1,ABS(Table1[[#This Row],[tar-out]])&lt;$L$1)</f>
        <v>0</v>
      </c>
      <c r="L8412" s="1" t="b">
        <f>AND(ABS(Table1[[#This Row],[tar-out]])&gt;=$L$1,ABS(Table1[[#This Row],[tar-out]])&lt;$M$1)</f>
        <v>1</v>
      </c>
      <c r="M8412" s="1" t="b">
        <f>AND(ABS(Table1[[#This Row],[tar-out]])&gt;=$M$1,ABS(Table1[[#This Row],[tar-out]])&lt;$N$1)</f>
        <v>0</v>
      </c>
      <c r="N8412" s="1" t="b">
        <f>AND(ABS(Table1[[#This Row],[tar-out]])&gt;=$N$1,ABS(Table1[[#This Row],[tar-out]])&lt;$O$1)</f>
        <v>0</v>
      </c>
      <c r="O8412" s="1" t="b">
        <f>AND(ABS(Table1[[#This Row],[tar-out]])&gt;=$O$1,ABS(Table1[[#This Row],[tar-out]])&lt;$P$1)</f>
        <v>0</v>
      </c>
      <c r="P8412" s="1">
        <f>ROUND(Table1[[#This Row],[tar-out]],0)</f>
        <v>-2</v>
      </c>
      <c r="Q8412" s="3">
        <v>8410</v>
      </c>
    </row>
    <row r="8413" spans="1:17" x14ac:dyDescent="0.25">
      <c r="A8413">
        <v>17</v>
      </c>
      <c r="B8413">
        <v>128</v>
      </c>
      <c r="C8413">
        <v>5.2941176470588198</v>
      </c>
      <c r="D8413">
        <v>2</v>
      </c>
      <c r="E8413">
        <v>228</v>
      </c>
      <c r="F8413">
        <v>5.6216763005780299</v>
      </c>
      <c r="G8413">
        <v>5.7940840721130398</v>
      </c>
      <c r="H8413" s="1">
        <f>Table1[[#This Row],[target]]-Table1[[#This Row],[output]]</f>
        <v>-0.17240777153500986</v>
      </c>
      <c r="I8413" s="1">
        <f>Table1[[#This Row],[tar-out]]*Table1[[#This Row],[tar-out]]</f>
        <v>2.9724439685668156E-2</v>
      </c>
      <c r="J8413" s="1" t="b">
        <f>AND(ABS(Table1[[#This Row],[tar-out]])&gt;=$J$1,ABS(Table1[[#This Row],[tar-out]])&lt;$K$1)</f>
        <v>1</v>
      </c>
      <c r="K8413" s="1" t="b">
        <f>AND(ABS(Table1[[#This Row],[tar-out]])&gt;=$K$1,ABS(Table1[[#This Row],[tar-out]])&lt;$L$1)</f>
        <v>0</v>
      </c>
      <c r="L8413" s="1" t="b">
        <f>AND(ABS(Table1[[#This Row],[tar-out]])&gt;=$L$1,ABS(Table1[[#This Row],[tar-out]])&lt;$M$1)</f>
        <v>0</v>
      </c>
      <c r="M8413" s="1" t="b">
        <f>AND(ABS(Table1[[#This Row],[tar-out]])&gt;=$M$1,ABS(Table1[[#This Row],[tar-out]])&lt;$N$1)</f>
        <v>0</v>
      </c>
      <c r="N8413" s="1" t="b">
        <f>AND(ABS(Table1[[#This Row],[tar-out]])&gt;=$N$1,ABS(Table1[[#This Row],[tar-out]])&lt;$O$1)</f>
        <v>0</v>
      </c>
      <c r="O8413" s="1" t="b">
        <f>AND(ABS(Table1[[#This Row],[tar-out]])&gt;=$O$1,ABS(Table1[[#This Row],[tar-out]])&lt;$P$1)</f>
        <v>0</v>
      </c>
      <c r="P8413" s="1">
        <f>ROUND(Table1[[#This Row],[tar-out]],0)</f>
        <v>0</v>
      </c>
      <c r="Q8413" s="2">
        <v>8411</v>
      </c>
    </row>
    <row r="8414" spans="1:17" x14ac:dyDescent="0.25">
      <c r="A8414">
        <v>17</v>
      </c>
      <c r="B8414">
        <v>128</v>
      </c>
      <c r="C8414">
        <v>5.2941176470588198</v>
      </c>
      <c r="D8414">
        <v>2</v>
      </c>
      <c r="E8414">
        <v>131</v>
      </c>
      <c r="F8414">
        <v>5.7741359727405497</v>
      </c>
      <c r="G8414">
        <v>5.7995882034301802</v>
      </c>
      <c r="H8414" s="1">
        <f>Table1[[#This Row],[target]]-Table1[[#This Row],[output]]</f>
        <v>-2.5452230689630539E-2</v>
      </c>
      <c r="I8414" s="1">
        <f>Table1[[#This Row],[tar-out]]*Table1[[#This Row],[tar-out]]</f>
        <v>6.4781604707817074E-4</v>
      </c>
      <c r="J8414" s="1" t="b">
        <f>AND(ABS(Table1[[#This Row],[tar-out]])&gt;=$J$1,ABS(Table1[[#This Row],[tar-out]])&lt;$K$1)</f>
        <v>1</v>
      </c>
      <c r="K8414" s="1" t="b">
        <f>AND(ABS(Table1[[#This Row],[tar-out]])&gt;=$K$1,ABS(Table1[[#This Row],[tar-out]])&lt;$L$1)</f>
        <v>0</v>
      </c>
      <c r="L8414" s="1" t="b">
        <f>AND(ABS(Table1[[#This Row],[tar-out]])&gt;=$L$1,ABS(Table1[[#This Row],[tar-out]])&lt;$M$1)</f>
        <v>0</v>
      </c>
      <c r="M8414" s="1" t="b">
        <f>AND(ABS(Table1[[#This Row],[tar-out]])&gt;=$M$1,ABS(Table1[[#This Row],[tar-out]])&lt;$N$1)</f>
        <v>0</v>
      </c>
      <c r="N8414" s="1" t="b">
        <f>AND(ABS(Table1[[#This Row],[tar-out]])&gt;=$N$1,ABS(Table1[[#This Row],[tar-out]])&lt;$O$1)</f>
        <v>0</v>
      </c>
      <c r="O8414" s="1" t="b">
        <f>AND(ABS(Table1[[#This Row],[tar-out]])&gt;=$O$1,ABS(Table1[[#This Row],[tar-out]])&lt;$P$1)</f>
        <v>0</v>
      </c>
      <c r="P8414" s="1">
        <f>ROUND(Table1[[#This Row],[tar-out]],0)</f>
        <v>0</v>
      </c>
      <c r="Q8414" s="3">
        <v>8412</v>
      </c>
    </row>
    <row r="8415" spans="1:17" x14ac:dyDescent="0.25">
      <c r="A8415">
        <v>17</v>
      </c>
      <c r="B8415">
        <v>128</v>
      </c>
      <c r="C8415">
        <v>5.2941176470588198</v>
      </c>
      <c r="D8415">
        <v>2</v>
      </c>
      <c r="E8415">
        <v>7</v>
      </c>
      <c r="F8415">
        <v>5.8962028825973603</v>
      </c>
      <c r="G8415">
        <v>5.6717619895935103</v>
      </c>
      <c r="H8415" s="1">
        <f>Table1[[#This Row],[target]]-Table1[[#This Row],[output]]</f>
        <v>0.22444089300384995</v>
      </c>
      <c r="I8415" s="1">
        <f>Table1[[#This Row],[tar-out]]*Table1[[#This Row],[tar-out]]</f>
        <v>5.0373714452365624E-2</v>
      </c>
      <c r="J8415" s="1" t="b">
        <f>AND(ABS(Table1[[#This Row],[tar-out]])&gt;=$J$1,ABS(Table1[[#This Row],[tar-out]])&lt;$K$1)</f>
        <v>1</v>
      </c>
      <c r="K8415" s="1" t="b">
        <f>AND(ABS(Table1[[#This Row],[tar-out]])&gt;=$K$1,ABS(Table1[[#This Row],[tar-out]])&lt;$L$1)</f>
        <v>0</v>
      </c>
      <c r="L8415" s="1" t="b">
        <f>AND(ABS(Table1[[#This Row],[tar-out]])&gt;=$L$1,ABS(Table1[[#This Row],[tar-out]])&lt;$M$1)</f>
        <v>0</v>
      </c>
      <c r="M8415" s="1" t="b">
        <f>AND(ABS(Table1[[#This Row],[tar-out]])&gt;=$M$1,ABS(Table1[[#This Row],[tar-out]])&lt;$N$1)</f>
        <v>0</v>
      </c>
      <c r="N8415" s="1" t="b">
        <f>AND(ABS(Table1[[#This Row],[tar-out]])&gt;=$N$1,ABS(Table1[[#This Row],[tar-out]])&lt;$O$1)</f>
        <v>0</v>
      </c>
      <c r="O8415" s="1" t="b">
        <f>AND(ABS(Table1[[#This Row],[tar-out]])&gt;=$O$1,ABS(Table1[[#This Row],[tar-out]])&lt;$P$1)</f>
        <v>0</v>
      </c>
      <c r="P8415" s="1">
        <f>ROUND(Table1[[#This Row],[tar-out]],0)</f>
        <v>0</v>
      </c>
      <c r="Q8415" s="2">
        <v>8413</v>
      </c>
    </row>
    <row r="8416" spans="1:17" x14ac:dyDescent="0.25">
      <c r="A8416">
        <v>17</v>
      </c>
      <c r="B8416">
        <v>128</v>
      </c>
      <c r="C8416">
        <v>5.2941176470588198</v>
      </c>
      <c r="D8416">
        <v>2</v>
      </c>
      <c r="E8416">
        <v>84</v>
      </c>
      <c r="F8416">
        <v>3.8402192700328102</v>
      </c>
      <c r="G8416">
        <v>5.7493004798889196</v>
      </c>
      <c r="H8416" s="1">
        <f>Table1[[#This Row],[target]]-Table1[[#This Row],[output]]</f>
        <v>-1.9090812098561094</v>
      </c>
      <c r="I8416" s="1">
        <f>Table1[[#This Row],[tar-out]]*Table1[[#This Row],[tar-out]]</f>
        <v>3.6445910658256664</v>
      </c>
      <c r="J8416" s="1" t="b">
        <f>AND(ABS(Table1[[#This Row],[tar-out]])&gt;=$J$1,ABS(Table1[[#This Row],[tar-out]])&lt;$K$1)</f>
        <v>0</v>
      </c>
      <c r="K8416" s="1" t="b">
        <f>AND(ABS(Table1[[#This Row],[tar-out]])&gt;=$K$1,ABS(Table1[[#This Row],[tar-out]])&lt;$L$1)</f>
        <v>1</v>
      </c>
      <c r="L8416" s="1" t="b">
        <f>AND(ABS(Table1[[#This Row],[tar-out]])&gt;=$L$1,ABS(Table1[[#This Row],[tar-out]])&lt;$M$1)</f>
        <v>0</v>
      </c>
      <c r="M8416" s="1" t="b">
        <f>AND(ABS(Table1[[#This Row],[tar-out]])&gt;=$M$1,ABS(Table1[[#This Row],[tar-out]])&lt;$N$1)</f>
        <v>0</v>
      </c>
      <c r="N8416" s="1" t="b">
        <f>AND(ABS(Table1[[#This Row],[tar-out]])&gt;=$N$1,ABS(Table1[[#This Row],[tar-out]])&lt;$O$1)</f>
        <v>0</v>
      </c>
      <c r="O8416" s="1" t="b">
        <f>AND(ABS(Table1[[#This Row],[tar-out]])&gt;=$O$1,ABS(Table1[[#This Row],[tar-out]])&lt;$P$1)</f>
        <v>0</v>
      </c>
      <c r="P8416" s="1">
        <f>ROUND(Table1[[#This Row],[tar-out]],0)</f>
        <v>-2</v>
      </c>
      <c r="Q8416" s="3">
        <v>8414</v>
      </c>
    </row>
    <row r="8417" spans="1:17" x14ac:dyDescent="0.25">
      <c r="A8417">
        <v>17</v>
      </c>
      <c r="B8417">
        <v>128</v>
      </c>
      <c r="C8417">
        <v>5.2941176470588198</v>
      </c>
      <c r="D8417">
        <v>2</v>
      </c>
      <c r="E8417">
        <v>52</v>
      </c>
      <c r="F8417">
        <v>3.33242306026116</v>
      </c>
      <c r="G8417">
        <v>5.6913871765136701</v>
      </c>
      <c r="H8417" s="1">
        <f>Table1[[#This Row],[target]]-Table1[[#This Row],[output]]</f>
        <v>-2.3589641162525101</v>
      </c>
      <c r="I8417" s="1">
        <f>Table1[[#This Row],[tar-out]]*Table1[[#This Row],[tar-out]]</f>
        <v>5.5647117017669858</v>
      </c>
      <c r="J8417" s="1" t="b">
        <f>AND(ABS(Table1[[#This Row],[tar-out]])&gt;=$J$1,ABS(Table1[[#This Row],[tar-out]])&lt;$K$1)</f>
        <v>0</v>
      </c>
      <c r="K8417" s="1" t="b">
        <f>AND(ABS(Table1[[#This Row],[tar-out]])&gt;=$K$1,ABS(Table1[[#This Row],[tar-out]])&lt;$L$1)</f>
        <v>0</v>
      </c>
      <c r="L8417" s="1" t="b">
        <f>AND(ABS(Table1[[#This Row],[tar-out]])&gt;=$L$1,ABS(Table1[[#This Row],[tar-out]])&lt;$M$1)</f>
        <v>1</v>
      </c>
      <c r="M8417" s="1" t="b">
        <f>AND(ABS(Table1[[#This Row],[tar-out]])&gt;=$M$1,ABS(Table1[[#This Row],[tar-out]])&lt;$N$1)</f>
        <v>0</v>
      </c>
      <c r="N8417" s="1" t="b">
        <f>AND(ABS(Table1[[#This Row],[tar-out]])&gt;=$N$1,ABS(Table1[[#This Row],[tar-out]])&lt;$O$1)</f>
        <v>0</v>
      </c>
      <c r="O8417" s="1" t="b">
        <f>AND(ABS(Table1[[#This Row],[tar-out]])&gt;=$O$1,ABS(Table1[[#This Row],[tar-out]])&lt;$P$1)</f>
        <v>0</v>
      </c>
      <c r="P8417" s="1">
        <f>ROUND(Table1[[#This Row],[tar-out]],0)</f>
        <v>-2</v>
      </c>
      <c r="Q8417" s="2">
        <v>8415</v>
      </c>
    </row>
    <row r="8418" spans="1:17" x14ac:dyDescent="0.25">
      <c r="A8418">
        <v>17</v>
      </c>
      <c r="B8418">
        <v>128</v>
      </c>
      <c r="C8418">
        <v>5.2941176470588198</v>
      </c>
      <c r="D8418">
        <v>2</v>
      </c>
      <c r="E8418">
        <v>199</v>
      </c>
      <c r="F8418">
        <v>4.3234017934625397</v>
      </c>
      <c r="G8418">
        <v>5.78552341461182</v>
      </c>
      <c r="H8418" s="1">
        <f>Table1[[#This Row],[target]]-Table1[[#This Row],[output]]</f>
        <v>-1.4621216211492802</v>
      </c>
      <c r="I8418" s="1">
        <f>Table1[[#This Row],[tar-out]]*Table1[[#This Row],[tar-out]]</f>
        <v>2.1377996350321995</v>
      </c>
      <c r="J8418" s="1" t="b">
        <f>AND(ABS(Table1[[#This Row],[tar-out]])&gt;=$J$1,ABS(Table1[[#This Row],[tar-out]])&lt;$K$1)</f>
        <v>0</v>
      </c>
      <c r="K8418" s="1" t="b">
        <f>AND(ABS(Table1[[#This Row],[tar-out]])&gt;=$K$1,ABS(Table1[[#This Row],[tar-out]])&lt;$L$1)</f>
        <v>1</v>
      </c>
      <c r="L8418" s="1" t="b">
        <f>AND(ABS(Table1[[#This Row],[tar-out]])&gt;=$L$1,ABS(Table1[[#This Row],[tar-out]])&lt;$M$1)</f>
        <v>0</v>
      </c>
      <c r="M8418" s="1" t="b">
        <f>AND(ABS(Table1[[#This Row],[tar-out]])&gt;=$M$1,ABS(Table1[[#This Row],[tar-out]])&lt;$N$1)</f>
        <v>0</v>
      </c>
      <c r="N8418" s="1" t="b">
        <f>AND(ABS(Table1[[#This Row],[tar-out]])&gt;=$N$1,ABS(Table1[[#This Row],[tar-out]])&lt;$O$1)</f>
        <v>0</v>
      </c>
      <c r="O8418" s="1" t="b">
        <f>AND(ABS(Table1[[#This Row],[tar-out]])&gt;=$O$1,ABS(Table1[[#This Row],[tar-out]])&lt;$P$1)</f>
        <v>0</v>
      </c>
      <c r="P8418" s="1">
        <f>ROUND(Table1[[#This Row],[tar-out]],0)</f>
        <v>-1</v>
      </c>
      <c r="Q8418" s="3">
        <v>8416</v>
      </c>
    </row>
    <row r="8419" spans="1:17" x14ac:dyDescent="0.25">
      <c r="A8419">
        <v>17</v>
      </c>
      <c r="B8419">
        <v>128</v>
      </c>
      <c r="C8419">
        <v>5.2941176470588198</v>
      </c>
      <c r="D8419">
        <v>2</v>
      </c>
      <c r="E8419">
        <v>172</v>
      </c>
      <c r="F8419">
        <v>3.5498652291105102</v>
      </c>
      <c r="G8419">
        <v>5.7776579856872603</v>
      </c>
      <c r="H8419" s="1">
        <f>Table1[[#This Row],[target]]-Table1[[#This Row],[output]]</f>
        <v>-2.2277927565767501</v>
      </c>
      <c r="I8419" s="1">
        <f>Table1[[#This Row],[tar-out]]*Table1[[#This Row],[tar-out]]</f>
        <v>4.9630605662558347</v>
      </c>
      <c r="J8419" s="1" t="b">
        <f>AND(ABS(Table1[[#This Row],[tar-out]])&gt;=$J$1,ABS(Table1[[#This Row],[tar-out]])&lt;$K$1)</f>
        <v>0</v>
      </c>
      <c r="K8419" s="1" t="b">
        <f>AND(ABS(Table1[[#This Row],[tar-out]])&gt;=$K$1,ABS(Table1[[#This Row],[tar-out]])&lt;$L$1)</f>
        <v>0</v>
      </c>
      <c r="L8419" s="1" t="b">
        <f>AND(ABS(Table1[[#This Row],[tar-out]])&gt;=$L$1,ABS(Table1[[#This Row],[tar-out]])&lt;$M$1)</f>
        <v>1</v>
      </c>
      <c r="M8419" s="1" t="b">
        <f>AND(ABS(Table1[[#This Row],[tar-out]])&gt;=$M$1,ABS(Table1[[#This Row],[tar-out]])&lt;$N$1)</f>
        <v>0</v>
      </c>
      <c r="N8419" s="1" t="b">
        <f>AND(ABS(Table1[[#This Row],[tar-out]])&gt;=$N$1,ABS(Table1[[#This Row],[tar-out]])&lt;$O$1)</f>
        <v>0</v>
      </c>
      <c r="O8419" s="1" t="b">
        <f>AND(ABS(Table1[[#This Row],[tar-out]])&gt;=$O$1,ABS(Table1[[#This Row],[tar-out]])&lt;$P$1)</f>
        <v>0</v>
      </c>
      <c r="P8419" s="1">
        <f>ROUND(Table1[[#This Row],[tar-out]],0)</f>
        <v>-2</v>
      </c>
      <c r="Q8419" s="2">
        <v>8417</v>
      </c>
    </row>
    <row r="8420" spans="1:17" x14ac:dyDescent="0.25">
      <c r="A8420">
        <v>17</v>
      </c>
      <c r="B8420">
        <v>128</v>
      </c>
      <c r="C8420">
        <v>5.2941176470588198</v>
      </c>
      <c r="D8420">
        <v>2</v>
      </c>
      <c r="E8420">
        <v>221</v>
      </c>
      <c r="F8420">
        <v>4.6998031496063</v>
      </c>
      <c r="G8420">
        <v>5.7925701141357404</v>
      </c>
      <c r="H8420" s="1">
        <f>Table1[[#This Row],[target]]-Table1[[#This Row],[output]]</f>
        <v>-1.0927669645294404</v>
      </c>
      <c r="I8420" s="1">
        <f>Table1[[#This Row],[tar-out]]*Table1[[#This Row],[tar-out]]</f>
        <v>1.1941396387668874</v>
      </c>
      <c r="J8420" s="1" t="b">
        <f>AND(ABS(Table1[[#This Row],[tar-out]])&gt;=$J$1,ABS(Table1[[#This Row],[tar-out]])&lt;$K$1)</f>
        <v>0</v>
      </c>
      <c r="K8420" s="1" t="b">
        <f>AND(ABS(Table1[[#This Row],[tar-out]])&gt;=$K$1,ABS(Table1[[#This Row],[tar-out]])&lt;$L$1)</f>
        <v>1</v>
      </c>
      <c r="L8420" s="1" t="b">
        <f>AND(ABS(Table1[[#This Row],[tar-out]])&gt;=$L$1,ABS(Table1[[#This Row],[tar-out]])&lt;$M$1)</f>
        <v>0</v>
      </c>
      <c r="M8420" s="1" t="b">
        <f>AND(ABS(Table1[[#This Row],[tar-out]])&gt;=$M$1,ABS(Table1[[#This Row],[tar-out]])&lt;$N$1)</f>
        <v>0</v>
      </c>
      <c r="N8420" s="1" t="b">
        <f>AND(ABS(Table1[[#This Row],[tar-out]])&gt;=$N$1,ABS(Table1[[#This Row],[tar-out]])&lt;$O$1)</f>
        <v>0</v>
      </c>
      <c r="O8420" s="1" t="b">
        <f>AND(ABS(Table1[[#This Row],[tar-out]])&gt;=$O$1,ABS(Table1[[#This Row],[tar-out]])&lt;$P$1)</f>
        <v>0</v>
      </c>
      <c r="P8420" s="1">
        <f>ROUND(Table1[[#This Row],[tar-out]],0)</f>
        <v>-1</v>
      </c>
      <c r="Q8420" s="3">
        <v>8418</v>
      </c>
    </row>
    <row r="8421" spans="1:17" x14ac:dyDescent="0.25">
      <c r="A8421">
        <v>17</v>
      </c>
      <c r="B8421">
        <v>128</v>
      </c>
      <c r="C8421">
        <v>5.2941176470588198</v>
      </c>
      <c r="D8421">
        <v>2</v>
      </c>
      <c r="E8421">
        <v>101</v>
      </c>
      <c r="F8421">
        <v>3.2075180226570499</v>
      </c>
      <c r="G8421">
        <v>5.7750320434570304</v>
      </c>
      <c r="H8421" s="1">
        <f>Table1[[#This Row],[target]]-Table1[[#This Row],[output]]</f>
        <v>-2.5675140207999805</v>
      </c>
      <c r="I8421" s="1">
        <f>Table1[[#This Row],[tar-out]]*Table1[[#This Row],[tar-out]]</f>
        <v>6.5921282470044824</v>
      </c>
      <c r="J8421" s="1" t="b">
        <f>AND(ABS(Table1[[#This Row],[tar-out]])&gt;=$J$1,ABS(Table1[[#This Row],[tar-out]])&lt;$K$1)</f>
        <v>0</v>
      </c>
      <c r="K8421" s="1" t="b">
        <f>AND(ABS(Table1[[#This Row],[tar-out]])&gt;=$K$1,ABS(Table1[[#This Row],[tar-out]])&lt;$L$1)</f>
        <v>0</v>
      </c>
      <c r="L8421" s="1" t="b">
        <f>AND(ABS(Table1[[#This Row],[tar-out]])&gt;=$L$1,ABS(Table1[[#This Row],[tar-out]])&lt;$M$1)</f>
        <v>1</v>
      </c>
      <c r="M8421" s="1" t="b">
        <f>AND(ABS(Table1[[#This Row],[tar-out]])&gt;=$M$1,ABS(Table1[[#This Row],[tar-out]])&lt;$N$1)</f>
        <v>0</v>
      </c>
      <c r="N8421" s="1" t="b">
        <f>AND(ABS(Table1[[#This Row],[tar-out]])&gt;=$N$1,ABS(Table1[[#This Row],[tar-out]])&lt;$O$1)</f>
        <v>0</v>
      </c>
      <c r="O8421" s="1" t="b">
        <f>AND(ABS(Table1[[#This Row],[tar-out]])&gt;=$O$1,ABS(Table1[[#This Row],[tar-out]])&lt;$P$1)</f>
        <v>0</v>
      </c>
      <c r="P8421" s="1">
        <f>ROUND(Table1[[#This Row],[tar-out]],0)</f>
        <v>-3</v>
      </c>
      <c r="Q8421" s="2">
        <v>8419</v>
      </c>
    </row>
    <row r="8422" spans="1:17" x14ac:dyDescent="0.25">
      <c r="A8422">
        <v>17</v>
      </c>
      <c r="B8422">
        <v>128</v>
      </c>
      <c r="C8422">
        <v>5.2941176470588198</v>
      </c>
      <c r="D8422">
        <v>2</v>
      </c>
      <c r="E8422">
        <v>53</v>
      </c>
      <c r="F8422">
        <v>4.1901104809149698</v>
      </c>
      <c r="G8422">
        <v>5.69317579269409</v>
      </c>
      <c r="H8422" s="1">
        <f>Table1[[#This Row],[target]]-Table1[[#This Row],[output]]</f>
        <v>-1.5030653117791202</v>
      </c>
      <c r="I8422" s="1">
        <f>Table1[[#This Row],[tar-out]]*Table1[[#This Row],[tar-out]]</f>
        <v>2.2592053314736638</v>
      </c>
      <c r="J8422" s="1" t="b">
        <f>AND(ABS(Table1[[#This Row],[tar-out]])&gt;=$J$1,ABS(Table1[[#This Row],[tar-out]])&lt;$K$1)</f>
        <v>0</v>
      </c>
      <c r="K8422" s="1" t="b">
        <f>AND(ABS(Table1[[#This Row],[tar-out]])&gt;=$K$1,ABS(Table1[[#This Row],[tar-out]])&lt;$L$1)</f>
        <v>1</v>
      </c>
      <c r="L8422" s="1" t="b">
        <f>AND(ABS(Table1[[#This Row],[tar-out]])&gt;=$L$1,ABS(Table1[[#This Row],[tar-out]])&lt;$M$1)</f>
        <v>0</v>
      </c>
      <c r="M8422" s="1" t="b">
        <f>AND(ABS(Table1[[#This Row],[tar-out]])&gt;=$M$1,ABS(Table1[[#This Row],[tar-out]])&lt;$N$1)</f>
        <v>0</v>
      </c>
      <c r="N8422" s="1" t="b">
        <f>AND(ABS(Table1[[#This Row],[tar-out]])&gt;=$N$1,ABS(Table1[[#This Row],[tar-out]])&lt;$O$1)</f>
        <v>0</v>
      </c>
      <c r="O8422" s="1" t="b">
        <f>AND(ABS(Table1[[#This Row],[tar-out]])&gt;=$O$1,ABS(Table1[[#This Row],[tar-out]])&lt;$P$1)</f>
        <v>0</v>
      </c>
      <c r="P8422" s="1">
        <f>ROUND(Table1[[#This Row],[tar-out]],0)</f>
        <v>-2</v>
      </c>
      <c r="Q8422" s="3">
        <v>8420</v>
      </c>
    </row>
    <row r="8423" spans="1:17" x14ac:dyDescent="0.25">
      <c r="A8423">
        <v>17</v>
      </c>
      <c r="B8423">
        <v>128</v>
      </c>
      <c r="C8423">
        <v>5.2941176470588198</v>
      </c>
      <c r="D8423">
        <v>2</v>
      </c>
      <c r="E8423">
        <v>248</v>
      </c>
      <c r="F8423">
        <v>4.0955882352941204</v>
      </c>
      <c r="G8423">
        <v>5.79844427108765</v>
      </c>
      <c r="H8423" s="1">
        <f>Table1[[#This Row],[target]]-Table1[[#This Row],[output]]</f>
        <v>-1.7028560357935296</v>
      </c>
      <c r="I8423" s="1">
        <f>Table1[[#This Row],[tar-out]]*Table1[[#This Row],[tar-out]]</f>
        <v>2.8997186786384548</v>
      </c>
      <c r="J8423" s="1" t="b">
        <f>AND(ABS(Table1[[#This Row],[tar-out]])&gt;=$J$1,ABS(Table1[[#This Row],[tar-out]])&lt;$K$1)</f>
        <v>0</v>
      </c>
      <c r="K8423" s="1" t="b">
        <f>AND(ABS(Table1[[#This Row],[tar-out]])&gt;=$K$1,ABS(Table1[[#This Row],[tar-out]])&lt;$L$1)</f>
        <v>1</v>
      </c>
      <c r="L8423" s="1" t="b">
        <f>AND(ABS(Table1[[#This Row],[tar-out]])&gt;=$L$1,ABS(Table1[[#This Row],[tar-out]])&lt;$M$1)</f>
        <v>0</v>
      </c>
      <c r="M8423" s="1" t="b">
        <f>AND(ABS(Table1[[#This Row],[tar-out]])&gt;=$M$1,ABS(Table1[[#This Row],[tar-out]])&lt;$N$1)</f>
        <v>0</v>
      </c>
      <c r="N8423" s="1" t="b">
        <f>AND(ABS(Table1[[#This Row],[tar-out]])&gt;=$N$1,ABS(Table1[[#This Row],[tar-out]])&lt;$O$1)</f>
        <v>0</v>
      </c>
      <c r="O8423" s="1" t="b">
        <f>AND(ABS(Table1[[#This Row],[tar-out]])&gt;=$O$1,ABS(Table1[[#This Row],[tar-out]])&lt;$P$1)</f>
        <v>0</v>
      </c>
      <c r="P8423" s="1">
        <f>ROUND(Table1[[#This Row],[tar-out]],0)</f>
        <v>-2</v>
      </c>
      <c r="Q8423" s="2">
        <v>8421</v>
      </c>
    </row>
    <row r="8424" spans="1:17" x14ac:dyDescent="0.25">
      <c r="A8424">
        <v>17</v>
      </c>
      <c r="B8424">
        <v>128</v>
      </c>
      <c r="C8424">
        <v>5.2941176470588198</v>
      </c>
      <c r="D8424">
        <v>2</v>
      </c>
      <c r="E8424">
        <v>68</v>
      </c>
      <c r="F8424">
        <v>4.2843510026936702</v>
      </c>
      <c r="G8424">
        <v>5.7201671600341797</v>
      </c>
      <c r="H8424" s="1">
        <f>Table1[[#This Row],[target]]-Table1[[#This Row],[output]]</f>
        <v>-1.4358161573405095</v>
      </c>
      <c r="I8424" s="1">
        <f>Table1[[#This Row],[tar-out]]*Table1[[#This Row],[tar-out]]</f>
        <v>2.0615680376800669</v>
      </c>
      <c r="J8424" s="1" t="b">
        <f>AND(ABS(Table1[[#This Row],[tar-out]])&gt;=$J$1,ABS(Table1[[#This Row],[tar-out]])&lt;$K$1)</f>
        <v>0</v>
      </c>
      <c r="K8424" s="1" t="b">
        <f>AND(ABS(Table1[[#This Row],[tar-out]])&gt;=$K$1,ABS(Table1[[#This Row],[tar-out]])&lt;$L$1)</f>
        <v>1</v>
      </c>
      <c r="L8424" s="1" t="b">
        <f>AND(ABS(Table1[[#This Row],[tar-out]])&gt;=$L$1,ABS(Table1[[#This Row],[tar-out]])&lt;$M$1)</f>
        <v>0</v>
      </c>
      <c r="M8424" s="1" t="b">
        <f>AND(ABS(Table1[[#This Row],[tar-out]])&gt;=$M$1,ABS(Table1[[#This Row],[tar-out]])&lt;$N$1)</f>
        <v>0</v>
      </c>
      <c r="N8424" s="1" t="b">
        <f>AND(ABS(Table1[[#This Row],[tar-out]])&gt;=$N$1,ABS(Table1[[#This Row],[tar-out]])&lt;$O$1)</f>
        <v>0</v>
      </c>
      <c r="O8424" s="1" t="b">
        <f>AND(ABS(Table1[[#This Row],[tar-out]])&gt;=$O$1,ABS(Table1[[#This Row],[tar-out]])&lt;$P$1)</f>
        <v>0</v>
      </c>
      <c r="P8424" s="1">
        <f>ROUND(Table1[[#This Row],[tar-out]],0)</f>
        <v>-1</v>
      </c>
      <c r="Q8424" s="3">
        <v>8422</v>
      </c>
    </row>
    <row r="8425" spans="1:17" x14ac:dyDescent="0.25">
      <c r="A8425">
        <v>17</v>
      </c>
      <c r="B8425">
        <v>128</v>
      </c>
      <c r="C8425">
        <v>5.2941176470588198</v>
      </c>
      <c r="D8425">
        <v>2</v>
      </c>
      <c r="E8425">
        <v>56</v>
      </c>
      <c r="F8425">
        <v>5.5621508929357404</v>
      </c>
      <c r="G8425">
        <v>5.6985425949096697</v>
      </c>
      <c r="H8425" s="1">
        <f>Table1[[#This Row],[target]]-Table1[[#This Row],[output]]</f>
        <v>-0.13639170197392936</v>
      </c>
      <c r="I8425" s="1">
        <f>Table1[[#This Row],[tar-out]]*Table1[[#This Row],[tar-out]]</f>
        <v>1.8602696367345167E-2</v>
      </c>
      <c r="J8425" s="1" t="b">
        <f>AND(ABS(Table1[[#This Row],[tar-out]])&gt;=$J$1,ABS(Table1[[#This Row],[tar-out]])&lt;$K$1)</f>
        <v>1</v>
      </c>
      <c r="K8425" s="1" t="b">
        <f>AND(ABS(Table1[[#This Row],[tar-out]])&gt;=$K$1,ABS(Table1[[#This Row],[tar-out]])&lt;$L$1)</f>
        <v>0</v>
      </c>
      <c r="L8425" s="1" t="b">
        <f>AND(ABS(Table1[[#This Row],[tar-out]])&gt;=$L$1,ABS(Table1[[#This Row],[tar-out]])&lt;$M$1)</f>
        <v>0</v>
      </c>
      <c r="M8425" s="1" t="b">
        <f>AND(ABS(Table1[[#This Row],[tar-out]])&gt;=$M$1,ABS(Table1[[#This Row],[tar-out]])&lt;$N$1)</f>
        <v>0</v>
      </c>
      <c r="N8425" s="1" t="b">
        <f>AND(ABS(Table1[[#This Row],[tar-out]])&gt;=$N$1,ABS(Table1[[#This Row],[tar-out]])&lt;$O$1)</f>
        <v>0</v>
      </c>
      <c r="O8425" s="1" t="b">
        <f>AND(ABS(Table1[[#This Row],[tar-out]])&gt;=$O$1,ABS(Table1[[#This Row],[tar-out]])&lt;$P$1)</f>
        <v>0</v>
      </c>
      <c r="P8425" s="1">
        <f>ROUND(Table1[[#This Row],[tar-out]],0)</f>
        <v>0</v>
      </c>
      <c r="Q8425" s="2">
        <v>8423</v>
      </c>
    </row>
    <row r="8426" spans="1:17" x14ac:dyDescent="0.25">
      <c r="A8426">
        <v>17</v>
      </c>
      <c r="B8426">
        <v>128</v>
      </c>
      <c r="C8426">
        <v>5.2941176470588198</v>
      </c>
      <c r="D8426">
        <v>2</v>
      </c>
      <c r="E8426">
        <v>39</v>
      </c>
      <c r="F8426">
        <v>3.4208069356452202</v>
      </c>
      <c r="G8426">
        <v>5.6681327819824201</v>
      </c>
      <c r="H8426" s="1">
        <f>Table1[[#This Row],[target]]-Table1[[#This Row],[output]]</f>
        <v>-2.2473258463371999</v>
      </c>
      <c r="I8426" s="1">
        <f>Table1[[#This Row],[tar-out]]*Table1[[#This Row],[tar-out]]</f>
        <v>5.0504734596152119</v>
      </c>
      <c r="J8426" s="1" t="b">
        <f>AND(ABS(Table1[[#This Row],[tar-out]])&gt;=$J$1,ABS(Table1[[#This Row],[tar-out]])&lt;$K$1)</f>
        <v>0</v>
      </c>
      <c r="K8426" s="1" t="b">
        <f>AND(ABS(Table1[[#This Row],[tar-out]])&gt;=$K$1,ABS(Table1[[#This Row],[tar-out]])&lt;$L$1)</f>
        <v>0</v>
      </c>
      <c r="L8426" s="1" t="b">
        <f>AND(ABS(Table1[[#This Row],[tar-out]])&gt;=$L$1,ABS(Table1[[#This Row],[tar-out]])&lt;$M$1)</f>
        <v>1</v>
      </c>
      <c r="M8426" s="1" t="b">
        <f>AND(ABS(Table1[[#This Row],[tar-out]])&gt;=$M$1,ABS(Table1[[#This Row],[tar-out]])&lt;$N$1)</f>
        <v>0</v>
      </c>
      <c r="N8426" s="1" t="b">
        <f>AND(ABS(Table1[[#This Row],[tar-out]])&gt;=$N$1,ABS(Table1[[#This Row],[tar-out]])&lt;$O$1)</f>
        <v>0</v>
      </c>
      <c r="O8426" s="1" t="b">
        <f>AND(ABS(Table1[[#This Row],[tar-out]])&gt;=$O$1,ABS(Table1[[#This Row],[tar-out]])&lt;$P$1)</f>
        <v>0</v>
      </c>
      <c r="P8426" s="1">
        <f>ROUND(Table1[[#This Row],[tar-out]],0)</f>
        <v>-2</v>
      </c>
      <c r="Q8426" s="3">
        <v>8424</v>
      </c>
    </row>
    <row r="8427" spans="1:17" x14ac:dyDescent="0.25">
      <c r="A8427">
        <v>17</v>
      </c>
      <c r="B8427">
        <v>128</v>
      </c>
      <c r="C8427">
        <v>5.2941176470588198</v>
      </c>
      <c r="D8427">
        <v>2</v>
      </c>
      <c r="E8427">
        <v>75</v>
      </c>
      <c r="F8427">
        <v>3.0515043345231998</v>
      </c>
      <c r="G8427">
        <v>5.7329130172729501</v>
      </c>
      <c r="H8427" s="1">
        <f>Table1[[#This Row],[target]]-Table1[[#This Row],[output]]</f>
        <v>-2.6814086827497503</v>
      </c>
      <c r="I8427" s="1">
        <f>Table1[[#This Row],[tar-out]]*Table1[[#This Row],[tar-out]]</f>
        <v>7.1899525239257507</v>
      </c>
      <c r="J8427" s="1" t="b">
        <f>AND(ABS(Table1[[#This Row],[tar-out]])&gt;=$J$1,ABS(Table1[[#This Row],[tar-out]])&lt;$K$1)</f>
        <v>0</v>
      </c>
      <c r="K8427" s="1" t="b">
        <f>AND(ABS(Table1[[#This Row],[tar-out]])&gt;=$K$1,ABS(Table1[[#This Row],[tar-out]])&lt;$L$1)</f>
        <v>0</v>
      </c>
      <c r="L8427" s="1" t="b">
        <f>AND(ABS(Table1[[#This Row],[tar-out]])&gt;=$L$1,ABS(Table1[[#This Row],[tar-out]])&lt;$M$1)</f>
        <v>1</v>
      </c>
      <c r="M8427" s="1" t="b">
        <f>AND(ABS(Table1[[#This Row],[tar-out]])&gt;=$M$1,ABS(Table1[[#This Row],[tar-out]])&lt;$N$1)</f>
        <v>0</v>
      </c>
      <c r="N8427" s="1" t="b">
        <f>AND(ABS(Table1[[#This Row],[tar-out]])&gt;=$N$1,ABS(Table1[[#This Row],[tar-out]])&lt;$O$1)</f>
        <v>0</v>
      </c>
      <c r="O8427" s="1" t="b">
        <f>AND(ABS(Table1[[#This Row],[tar-out]])&gt;=$O$1,ABS(Table1[[#This Row],[tar-out]])&lt;$P$1)</f>
        <v>0</v>
      </c>
      <c r="P8427" s="1">
        <f>ROUND(Table1[[#This Row],[tar-out]],0)</f>
        <v>-3</v>
      </c>
      <c r="Q8427" s="2">
        <v>8425</v>
      </c>
    </row>
    <row r="8428" spans="1:17" x14ac:dyDescent="0.25">
      <c r="A8428">
        <v>17</v>
      </c>
      <c r="B8428">
        <v>128</v>
      </c>
      <c r="C8428">
        <v>5.2941176470588198</v>
      </c>
      <c r="D8428">
        <v>2</v>
      </c>
      <c r="E8428">
        <v>40</v>
      </c>
      <c r="F8428">
        <v>4.3456070039966699</v>
      </c>
      <c r="G8428">
        <v>5.66992139816284</v>
      </c>
      <c r="H8428" s="1">
        <f>Table1[[#This Row],[target]]-Table1[[#This Row],[output]]</f>
        <v>-1.3243143941661701</v>
      </c>
      <c r="I8428" s="1">
        <f>Table1[[#This Row],[tar-out]]*Table1[[#This Row],[tar-out]]</f>
        <v>1.7538086145957104</v>
      </c>
      <c r="J8428" s="1" t="b">
        <f>AND(ABS(Table1[[#This Row],[tar-out]])&gt;=$J$1,ABS(Table1[[#This Row],[tar-out]])&lt;$K$1)</f>
        <v>0</v>
      </c>
      <c r="K8428" s="1" t="b">
        <f>AND(ABS(Table1[[#This Row],[tar-out]])&gt;=$K$1,ABS(Table1[[#This Row],[tar-out]])&lt;$L$1)</f>
        <v>1</v>
      </c>
      <c r="L8428" s="1" t="b">
        <f>AND(ABS(Table1[[#This Row],[tar-out]])&gt;=$L$1,ABS(Table1[[#This Row],[tar-out]])&lt;$M$1)</f>
        <v>0</v>
      </c>
      <c r="M8428" s="1" t="b">
        <f>AND(ABS(Table1[[#This Row],[tar-out]])&gt;=$M$1,ABS(Table1[[#This Row],[tar-out]])&lt;$N$1)</f>
        <v>0</v>
      </c>
      <c r="N8428" s="1" t="b">
        <f>AND(ABS(Table1[[#This Row],[tar-out]])&gt;=$N$1,ABS(Table1[[#This Row],[tar-out]])&lt;$O$1)</f>
        <v>0</v>
      </c>
      <c r="O8428" s="1" t="b">
        <f>AND(ABS(Table1[[#This Row],[tar-out]])&gt;=$O$1,ABS(Table1[[#This Row],[tar-out]])&lt;$P$1)</f>
        <v>0</v>
      </c>
      <c r="P8428" s="1">
        <f>ROUND(Table1[[#This Row],[tar-out]],0)</f>
        <v>-1</v>
      </c>
      <c r="Q8428" s="3">
        <v>8426</v>
      </c>
    </row>
    <row r="8429" spans="1:17" x14ac:dyDescent="0.25">
      <c r="A8429">
        <v>17</v>
      </c>
      <c r="B8429">
        <v>128</v>
      </c>
      <c r="C8429">
        <v>5.2941176470588198</v>
      </c>
      <c r="D8429">
        <v>2</v>
      </c>
      <c r="E8429">
        <v>147</v>
      </c>
      <c r="F8429">
        <v>3.2307692307692299</v>
      </c>
      <c r="G8429">
        <v>5.7904391288757298</v>
      </c>
      <c r="H8429" s="1">
        <f>Table1[[#This Row],[target]]-Table1[[#This Row],[output]]</f>
        <v>-2.5596698981064998</v>
      </c>
      <c r="I8429" s="1">
        <f>Table1[[#This Row],[tar-out]]*Table1[[#This Row],[tar-out]]</f>
        <v>6.5519099872725395</v>
      </c>
      <c r="J8429" s="1" t="b">
        <f>AND(ABS(Table1[[#This Row],[tar-out]])&gt;=$J$1,ABS(Table1[[#This Row],[tar-out]])&lt;$K$1)</f>
        <v>0</v>
      </c>
      <c r="K8429" s="1" t="b">
        <f>AND(ABS(Table1[[#This Row],[tar-out]])&gt;=$K$1,ABS(Table1[[#This Row],[tar-out]])&lt;$L$1)</f>
        <v>0</v>
      </c>
      <c r="L8429" s="1" t="b">
        <f>AND(ABS(Table1[[#This Row],[tar-out]])&gt;=$L$1,ABS(Table1[[#This Row],[tar-out]])&lt;$M$1)</f>
        <v>1</v>
      </c>
      <c r="M8429" s="1" t="b">
        <f>AND(ABS(Table1[[#This Row],[tar-out]])&gt;=$M$1,ABS(Table1[[#This Row],[tar-out]])&lt;$N$1)</f>
        <v>0</v>
      </c>
      <c r="N8429" s="1" t="b">
        <f>AND(ABS(Table1[[#This Row],[tar-out]])&gt;=$N$1,ABS(Table1[[#This Row],[tar-out]])&lt;$O$1)</f>
        <v>0</v>
      </c>
      <c r="O8429" s="1" t="b">
        <f>AND(ABS(Table1[[#This Row],[tar-out]])&gt;=$O$1,ABS(Table1[[#This Row],[tar-out]])&lt;$P$1)</f>
        <v>0</v>
      </c>
      <c r="P8429" s="1">
        <f>ROUND(Table1[[#This Row],[tar-out]],0)</f>
        <v>-3</v>
      </c>
      <c r="Q8429" s="2">
        <v>8427</v>
      </c>
    </row>
    <row r="8430" spans="1:17" x14ac:dyDescent="0.25">
      <c r="A8430">
        <v>17</v>
      </c>
      <c r="B8430">
        <v>128</v>
      </c>
      <c r="C8430">
        <v>5.2941176470588198</v>
      </c>
      <c r="D8430">
        <v>2</v>
      </c>
      <c r="E8430">
        <v>160</v>
      </c>
      <c r="F8430">
        <v>4.3980582524271803</v>
      </c>
      <c r="G8430">
        <v>5.7804756164550799</v>
      </c>
      <c r="H8430" s="1">
        <f>Table1[[#This Row],[target]]-Table1[[#This Row],[output]]</f>
        <v>-1.3824173640278996</v>
      </c>
      <c r="I8430" s="1">
        <f>Table1[[#This Row],[tar-out]]*Table1[[#This Row],[tar-out]]</f>
        <v>1.9110777683658462</v>
      </c>
      <c r="J8430" s="1" t="b">
        <f>AND(ABS(Table1[[#This Row],[tar-out]])&gt;=$J$1,ABS(Table1[[#This Row],[tar-out]])&lt;$K$1)</f>
        <v>0</v>
      </c>
      <c r="K8430" s="1" t="b">
        <f>AND(ABS(Table1[[#This Row],[tar-out]])&gt;=$K$1,ABS(Table1[[#This Row],[tar-out]])&lt;$L$1)</f>
        <v>1</v>
      </c>
      <c r="L8430" s="1" t="b">
        <f>AND(ABS(Table1[[#This Row],[tar-out]])&gt;=$L$1,ABS(Table1[[#This Row],[tar-out]])&lt;$M$1)</f>
        <v>0</v>
      </c>
      <c r="M8430" s="1" t="b">
        <f>AND(ABS(Table1[[#This Row],[tar-out]])&gt;=$M$1,ABS(Table1[[#This Row],[tar-out]])&lt;$N$1)</f>
        <v>0</v>
      </c>
      <c r="N8430" s="1" t="b">
        <f>AND(ABS(Table1[[#This Row],[tar-out]])&gt;=$N$1,ABS(Table1[[#This Row],[tar-out]])&lt;$O$1)</f>
        <v>0</v>
      </c>
      <c r="O8430" s="1" t="b">
        <f>AND(ABS(Table1[[#This Row],[tar-out]])&gt;=$O$1,ABS(Table1[[#This Row],[tar-out]])&lt;$P$1)</f>
        <v>0</v>
      </c>
      <c r="P8430" s="1">
        <f>ROUND(Table1[[#This Row],[tar-out]],0)</f>
        <v>-1</v>
      </c>
      <c r="Q8430" s="3">
        <v>8428</v>
      </c>
    </row>
    <row r="8431" spans="1:17" x14ac:dyDescent="0.25">
      <c r="A8431">
        <v>17</v>
      </c>
      <c r="B8431">
        <v>128</v>
      </c>
      <c r="C8431">
        <v>5.2941176470588198</v>
      </c>
      <c r="D8431">
        <v>2</v>
      </c>
      <c r="E8431">
        <v>124</v>
      </c>
      <c r="F8431">
        <v>3.2697368421052602</v>
      </c>
      <c r="G8431">
        <v>5.7968001365661603</v>
      </c>
      <c r="H8431" s="1">
        <f>Table1[[#This Row],[target]]-Table1[[#This Row],[output]]</f>
        <v>-2.5270632944609002</v>
      </c>
      <c r="I8431" s="1">
        <f>Table1[[#This Row],[tar-out]]*Table1[[#This Row],[tar-out]]</f>
        <v>6.3860488942115783</v>
      </c>
      <c r="J8431" s="1" t="b">
        <f>AND(ABS(Table1[[#This Row],[tar-out]])&gt;=$J$1,ABS(Table1[[#This Row],[tar-out]])&lt;$K$1)</f>
        <v>0</v>
      </c>
      <c r="K8431" s="1" t="b">
        <f>AND(ABS(Table1[[#This Row],[tar-out]])&gt;=$K$1,ABS(Table1[[#This Row],[tar-out]])&lt;$L$1)</f>
        <v>0</v>
      </c>
      <c r="L8431" s="1" t="b">
        <f>AND(ABS(Table1[[#This Row],[tar-out]])&gt;=$L$1,ABS(Table1[[#This Row],[tar-out]])&lt;$M$1)</f>
        <v>1</v>
      </c>
      <c r="M8431" s="1" t="b">
        <f>AND(ABS(Table1[[#This Row],[tar-out]])&gt;=$M$1,ABS(Table1[[#This Row],[tar-out]])&lt;$N$1)</f>
        <v>0</v>
      </c>
      <c r="N8431" s="1" t="b">
        <f>AND(ABS(Table1[[#This Row],[tar-out]])&gt;=$N$1,ABS(Table1[[#This Row],[tar-out]])&lt;$O$1)</f>
        <v>0</v>
      </c>
      <c r="O8431" s="1" t="b">
        <f>AND(ABS(Table1[[#This Row],[tar-out]])&gt;=$O$1,ABS(Table1[[#This Row],[tar-out]])&lt;$P$1)</f>
        <v>0</v>
      </c>
      <c r="P8431" s="1">
        <f>ROUND(Table1[[#This Row],[tar-out]],0)</f>
        <v>-3</v>
      </c>
      <c r="Q8431" s="2">
        <v>8429</v>
      </c>
    </row>
    <row r="8432" spans="1:17" x14ac:dyDescent="0.25">
      <c r="A8432">
        <v>17</v>
      </c>
      <c r="B8432">
        <v>128</v>
      </c>
      <c r="C8432">
        <v>5.2941176470588198</v>
      </c>
      <c r="D8432">
        <v>2</v>
      </c>
      <c r="E8432">
        <v>183</v>
      </c>
      <c r="F8432">
        <v>3.7789473684210502</v>
      </c>
      <c r="G8432">
        <v>5.7801651954650897</v>
      </c>
      <c r="H8432" s="1">
        <f>Table1[[#This Row],[target]]-Table1[[#This Row],[output]]</f>
        <v>-2.0012178270440395</v>
      </c>
      <c r="I8432" s="1">
        <f>Table1[[#This Row],[tar-out]]*Table1[[#This Row],[tar-out]]</f>
        <v>4.0048727912788671</v>
      </c>
      <c r="J8432" s="1" t="b">
        <f>AND(ABS(Table1[[#This Row],[tar-out]])&gt;=$J$1,ABS(Table1[[#This Row],[tar-out]])&lt;$K$1)</f>
        <v>0</v>
      </c>
      <c r="K8432" s="1" t="b">
        <f>AND(ABS(Table1[[#This Row],[tar-out]])&gt;=$K$1,ABS(Table1[[#This Row],[tar-out]])&lt;$L$1)</f>
        <v>0</v>
      </c>
      <c r="L8432" s="1" t="b">
        <f>AND(ABS(Table1[[#This Row],[tar-out]])&gt;=$L$1,ABS(Table1[[#This Row],[tar-out]])&lt;$M$1)</f>
        <v>1</v>
      </c>
      <c r="M8432" s="1" t="b">
        <f>AND(ABS(Table1[[#This Row],[tar-out]])&gt;=$M$1,ABS(Table1[[#This Row],[tar-out]])&lt;$N$1)</f>
        <v>0</v>
      </c>
      <c r="N8432" s="1" t="b">
        <f>AND(ABS(Table1[[#This Row],[tar-out]])&gt;=$N$1,ABS(Table1[[#This Row],[tar-out]])&lt;$O$1)</f>
        <v>0</v>
      </c>
      <c r="O8432" s="1" t="b">
        <f>AND(ABS(Table1[[#This Row],[tar-out]])&gt;=$O$1,ABS(Table1[[#This Row],[tar-out]])&lt;$P$1)</f>
        <v>0</v>
      </c>
      <c r="P8432" s="1">
        <f>ROUND(Table1[[#This Row],[tar-out]],0)</f>
        <v>-2</v>
      </c>
      <c r="Q8432" s="3">
        <v>8430</v>
      </c>
    </row>
    <row r="8433" spans="1:17" x14ac:dyDescent="0.25">
      <c r="A8433">
        <v>17</v>
      </c>
      <c r="B8433">
        <v>128</v>
      </c>
      <c r="C8433">
        <v>5.2941176470588198</v>
      </c>
      <c r="D8433">
        <v>2</v>
      </c>
      <c r="E8433">
        <v>116</v>
      </c>
      <c r="F8433">
        <v>5.8681948424068802</v>
      </c>
      <c r="G8433">
        <v>5.7917523384094203</v>
      </c>
      <c r="H8433" s="1">
        <f>Table1[[#This Row],[target]]-Table1[[#This Row],[output]]</f>
        <v>7.6442503997459887E-2</v>
      </c>
      <c r="I8433" s="1">
        <f>Table1[[#This Row],[tar-out]]*Table1[[#This Row],[tar-out]]</f>
        <v>5.8434564174016709E-3</v>
      </c>
      <c r="J8433" s="1" t="b">
        <f>AND(ABS(Table1[[#This Row],[tar-out]])&gt;=$J$1,ABS(Table1[[#This Row],[tar-out]])&lt;$K$1)</f>
        <v>1</v>
      </c>
      <c r="K8433" s="1" t="b">
        <f>AND(ABS(Table1[[#This Row],[tar-out]])&gt;=$K$1,ABS(Table1[[#This Row],[tar-out]])&lt;$L$1)</f>
        <v>0</v>
      </c>
      <c r="L8433" s="1" t="b">
        <f>AND(ABS(Table1[[#This Row],[tar-out]])&gt;=$L$1,ABS(Table1[[#This Row],[tar-out]])&lt;$M$1)</f>
        <v>0</v>
      </c>
      <c r="M8433" s="1" t="b">
        <f>AND(ABS(Table1[[#This Row],[tar-out]])&gt;=$M$1,ABS(Table1[[#This Row],[tar-out]])&lt;$N$1)</f>
        <v>0</v>
      </c>
      <c r="N8433" s="1" t="b">
        <f>AND(ABS(Table1[[#This Row],[tar-out]])&gt;=$N$1,ABS(Table1[[#This Row],[tar-out]])&lt;$O$1)</f>
        <v>0</v>
      </c>
      <c r="O8433" s="1" t="b">
        <f>AND(ABS(Table1[[#This Row],[tar-out]])&gt;=$O$1,ABS(Table1[[#This Row],[tar-out]])&lt;$P$1)</f>
        <v>0</v>
      </c>
      <c r="P8433" s="1">
        <f>ROUND(Table1[[#This Row],[tar-out]],0)</f>
        <v>0</v>
      </c>
      <c r="Q8433" s="2">
        <v>8431</v>
      </c>
    </row>
    <row r="8434" spans="1:17" x14ac:dyDescent="0.25">
      <c r="A8434">
        <v>17</v>
      </c>
      <c r="B8434">
        <v>128</v>
      </c>
      <c r="C8434">
        <v>5.2941176470588198</v>
      </c>
      <c r="D8434">
        <v>2</v>
      </c>
      <c r="E8434">
        <v>88</v>
      </c>
      <c r="F8434">
        <v>6.1034715164788302</v>
      </c>
      <c r="G8434">
        <v>5.7559485435485804</v>
      </c>
      <c r="H8434" s="1">
        <f>Table1[[#This Row],[target]]-Table1[[#This Row],[output]]</f>
        <v>0.34752297293024981</v>
      </c>
      <c r="I8434" s="1">
        <f>Table1[[#This Row],[tar-out]]*Table1[[#This Row],[tar-out]]</f>
        <v>0.12077221671427914</v>
      </c>
      <c r="J8434" s="1" t="b">
        <f>AND(ABS(Table1[[#This Row],[tar-out]])&gt;=$J$1,ABS(Table1[[#This Row],[tar-out]])&lt;$K$1)</f>
        <v>1</v>
      </c>
      <c r="K8434" s="1" t="b">
        <f>AND(ABS(Table1[[#This Row],[tar-out]])&gt;=$K$1,ABS(Table1[[#This Row],[tar-out]])&lt;$L$1)</f>
        <v>0</v>
      </c>
      <c r="L8434" s="1" t="b">
        <f>AND(ABS(Table1[[#This Row],[tar-out]])&gt;=$L$1,ABS(Table1[[#This Row],[tar-out]])&lt;$M$1)</f>
        <v>0</v>
      </c>
      <c r="M8434" s="1" t="b">
        <f>AND(ABS(Table1[[#This Row],[tar-out]])&gt;=$M$1,ABS(Table1[[#This Row],[tar-out]])&lt;$N$1)</f>
        <v>0</v>
      </c>
      <c r="N8434" s="1" t="b">
        <f>AND(ABS(Table1[[#This Row],[tar-out]])&gt;=$N$1,ABS(Table1[[#This Row],[tar-out]])&lt;$O$1)</f>
        <v>0</v>
      </c>
      <c r="O8434" s="1" t="b">
        <f>AND(ABS(Table1[[#This Row],[tar-out]])&gt;=$O$1,ABS(Table1[[#This Row],[tar-out]])&lt;$P$1)</f>
        <v>0</v>
      </c>
      <c r="P8434" s="1">
        <f>ROUND(Table1[[#This Row],[tar-out]],0)</f>
        <v>0</v>
      </c>
      <c r="Q8434" s="3">
        <v>8432</v>
      </c>
    </row>
    <row r="8435" spans="1:17" x14ac:dyDescent="0.25">
      <c r="A8435">
        <v>17</v>
      </c>
      <c r="B8435">
        <v>128</v>
      </c>
      <c r="C8435">
        <v>5.2941176470588198</v>
      </c>
      <c r="D8435">
        <v>2</v>
      </c>
      <c r="E8435">
        <v>43</v>
      </c>
      <c r="F8435">
        <v>5.9141982978743197</v>
      </c>
      <c r="G8435">
        <v>5.6752882003784197</v>
      </c>
      <c r="H8435" s="1">
        <f>Table1[[#This Row],[target]]-Table1[[#This Row],[output]]</f>
        <v>0.23891009749589998</v>
      </c>
      <c r="I8435" s="1">
        <f>Table1[[#This Row],[tar-out]]*Table1[[#This Row],[tar-out]]</f>
        <v>5.7078034685500434E-2</v>
      </c>
      <c r="J8435" s="1" t="b">
        <f>AND(ABS(Table1[[#This Row],[tar-out]])&gt;=$J$1,ABS(Table1[[#This Row],[tar-out]])&lt;$K$1)</f>
        <v>1</v>
      </c>
      <c r="K8435" s="1" t="b">
        <f>AND(ABS(Table1[[#This Row],[tar-out]])&gt;=$K$1,ABS(Table1[[#This Row],[tar-out]])&lt;$L$1)</f>
        <v>0</v>
      </c>
      <c r="L8435" s="1" t="b">
        <f>AND(ABS(Table1[[#This Row],[tar-out]])&gt;=$L$1,ABS(Table1[[#This Row],[tar-out]])&lt;$M$1)</f>
        <v>0</v>
      </c>
      <c r="M8435" s="1" t="b">
        <f>AND(ABS(Table1[[#This Row],[tar-out]])&gt;=$M$1,ABS(Table1[[#This Row],[tar-out]])&lt;$N$1)</f>
        <v>0</v>
      </c>
      <c r="N8435" s="1" t="b">
        <f>AND(ABS(Table1[[#This Row],[tar-out]])&gt;=$N$1,ABS(Table1[[#This Row],[tar-out]])&lt;$O$1)</f>
        <v>0</v>
      </c>
      <c r="O8435" s="1" t="b">
        <f>AND(ABS(Table1[[#This Row],[tar-out]])&gt;=$O$1,ABS(Table1[[#This Row],[tar-out]])&lt;$P$1)</f>
        <v>0</v>
      </c>
      <c r="P8435" s="1">
        <f>ROUND(Table1[[#This Row],[tar-out]],0)</f>
        <v>0</v>
      </c>
      <c r="Q8435" s="2">
        <v>8433</v>
      </c>
    </row>
    <row r="8436" spans="1:17" x14ac:dyDescent="0.25">
      <c r="A8436">
        <v>17</v>
      </c>
      <c r="B8436">
        <v>128</v>
      </c>
      <c r="C8436">
        <v>5.2941176470588198</v>
      </c>
      <c r="D8436">
        <v>2</v>
      </c>
      <c r="E8436">
        <v>130</v>
      </c>
      <c r="F8436">
        <v>5.0589608873321703</v>
      </c>
      <c r="G8436">
        <v>5.7994923591613796</v>
      </c>
      <c r="H8436" s="1">
        <f>Table1[[#This Row],[target]]-Table1[[#This Row],[output]]</f>
        <v>-0.74053147182920931</v>
      </c>
      <c r="I8436" s="1">
        <f>Table1[[#This Row],[tar-out]]*Table1[[#This Row],[tar-out]]</f>
        <v>0.54838686076953502</v>
      </c>
      <c r="J8436" s="1" t="b">
        <f>AND(ABS(Table1[[#This Row],[tar-out]])&gt;=$J$1,ABS(Table1[[#This Row],[tar-out]])&lt;$K$1)</f>
        <v>1</v>
      </c>
      <c r="K8436" s="1" t="b">
        <f>AND(ABS(Table1[[#This Row],[tar-out]])&gt;=$K$1,ABS(Table1[[#This Row],[tar-out]])&lt;$L$1)</f>
        <v>0</v>
      </c>
      <c r="L8436" s="1" t="b">
        <f>AND(ABS(Table1[[#This Row],[tar-out]])&gt;=$L$1,ABS(Table1[[#This Row],[tar-out]])&lt;$M$1)</f>
        <v>0</v>
      </c>
      <c r="M8436" s="1" t="b">
        <f>AND(ABS(Table1[[#This Row],[tar-out]])&gt;=$M$1,ABS(Table1[[#This Row],[tar-out]])&lt;$N$1)</f>
        <v>0</v>
      </c>
      <c r="N8436" s="1" t="b">
        <f>AND(ABS(Table1[[#This Row],[tar-out]])&gt;=$N$1,ABS(Table1[[#This Row],[tar-out]])&lt;$O$1)</f>
        <v>0</v>
      </c>
      <c r="O8436" s="1" t="b">
        <f>AND(ABS(Table1[[#This Row],[tar-out]])&gt;=$O$1,ABS(Table1[[#This Row],[tar-out]])&lt;$P$1)</f>
        <v>0</v>
      </c>
      <c r="P8436" s="1">
        <f>ROUND(Table1[[#This Row],[tar-out]],0)</f>
        <v>-1</v>
      </c>
      <c r="Q8436" s="3">
        <v>8434</v>
      </c>
    </row>
    <row r="8437" spans="1:17" x14ac:dyDescent="0.25">
      <c r="A8437">
        <v>17</v>
      </c>
      <c r="B8437">
        <v>128</v>
      </c>
      <c r="C8437">
        <v>5.2941176470588198</v>
      </c>
      <c r="D8437">
        <v>2</v>
      </c>
      <c r="E8437">
        <v>100</v>
      </c>
      <c r="F8437">
        <v>3.9621993127147799</v>
      </c>
      <c r="G8437">
        <v>5.7735643386840803</v>
      </c>
      <c r="H8437" s="1">
        <f>Table1[[#This Row],[target]]-Table1[[#This Row],[output]]</f>
        <v>-1.8113650259693004</v>
      </c>
      <c r="I8437" s="1">
        <f>Table1[[#This Row],[tar-out]]*Table1[[#This Row],[tar-out]]</f>
        <v>3.2810432573047641</v>
      </c>
      <c r="J8437" s="1" t="b">
        <f>AND(ABS(Table1[[#This Row],[tar-out]])&gt;=$J$1,ABS(Table1[[#This Row],[tar-out]])&lt;$K$1)</f>
        <v>0</v>
      </c>
      <c r="K8437" s="1" t="b">
        <f>AND(ABS(Table1[[#This Row],[tar-out]])&gt;=$K$1,ABS(Table1[[#This Row],[tar-out]])&lt;$L$1)</f>
        <v>1</v>
      </c>
      <c r="L8437" s="1" t="b">
        <f>AND(ABS(Table1[[#This Row],[tar-out]])&gt;=$L$1,ABS(Table1[[#This Row],[tar-out]])&lt;$M$1)</f>
        <v>0</v>
      </c>
      <c r="M8437" s="1" t="b">
        <f>AND(ABS(Table1[[#This Row],[tar-out]])&gt;=$M$1,ABS(Table1[[#This Row],[tar-out]])&lt;$N$1)</f>
        <v>0</v>
      </c>
      <c r="N8437" s="1" t="b">
        <f>AND(ABS(Table1[[#This Row],[tar-out]])&gt;=$N$1,ABS(Table1[[#This Row],[tar-out]])&lt;$O$1)</f>
        <v>0</v>
      </c>
      <c r="O8437" s="1" t="b">
        <f>AND(ABS(Table1[[#This Row],[tar-out]])&gt;=$O$1,ABS(Table1[[#This Row],[tar-out]])&lt;$P$1)</f>
        <v>0</v>
      </c>
      <c r="P8437" s="1">
        <f>ROUND(Table1[[#This Row],[tar-out]],0)</f>
        <v>-2</v>
      </c>
      <c r="Q8437" s="2">
        <v>8435</v>
      </c>
    </row>
    <row r="8438" spans="1:17" x14ac:dyDescent="0.25">
      <c r="A8438">
        <v>17</v>
      </c>
      <c r="B8438">
        <v>128</v>
      </c>
      <c r="C8438">
        <v>5.2941176470588198</v>
      </c>
      <c r="D8438">
        <v>2</v>
      </c>
      <c r="E8438">
        <v>74</v>
      </c>
      <c r="F8438">
        <v>5.5082806647687299</v>
      </c>
      <c r="G8438">
        <v>5.7310924530029297</v>
      </c>
      <c r="H8438" s="1">
        <f>Table1[[#This Row],[target]]-Table1[[#This Row],[output]]</f>
        <v>-0.22281178823419978</v>
      </c>
      <c r="I8438" s="1">
        <f>Table1[[#This Row],[tar-out]]*Table1[[#This Row],[tar-out]]</f>
        <v>4.9645092976121886E-2</v>
      </c>
      <c r="J8438" s="1" t="b">
        <f>AND(ABS(Table1[[#This Row],[tar-out]])&gt;=$J$1,ABS(Table1[[#This Row],[tar-out]])&lt;$K$1)</f>
        <v>1</v>
      </c>
      <c r="K8438" s="1" t="b">
        <f>AND(ABS(Table1[[#This Row],[tar-out]])&gt;=$K$1,ABS(Table1[[#This Row],[tar-out]])&lt;$L$1)</f>
        <v>0</v>
      </c>
      <c r="L8438" s="1" t="b">
        <f>AND(ABS(Table1[[#This Row],[tar-out]])&gt;=$L$1,ABS(Table1[[#This Row],[tar-out]])&lt;$M$1)</f>
        <v>0</v>
      </c>
      <c r="M8438" s="1" t="b">
        <f>AND(ABS(Table1[[#This Row],[tar-out]])&gt;=$M$1,ABS(Table1[[#This Row],[tar-out]])&lt;$N$1)</f>
        <v>0</v>
      </c>
      <c r="N8438" s="1" t="b">
        <f>AND(ABS(Table1[[#This Row],[tar-out]])&gt;=$N$1,ABS(Table1[[#This Row],[tar-out]])&lt;$O$1)</f>
        <v>0</v>
      </c>
      <c r="O8438" s="1" t="b">
        <f>AND(ABS(Table1[[#This Row],[tar-out]])&gt;=$O$1,ABS(Table1[[#This Row],[tar-out]])&lt;$P$1)</f>
        <v>0</v>
      </c>
      <c r="P8438" s="1">
        <f>ROUND(Table1[[#This Row],[tar-out]],0)</f>
        <v>0</v>
      </c>
      <c r="Q8438" s="3">
        <v>8436</v>
      </c>
    </row>
    <row r="8439" spans="1:17" x14ac:dyDescent="0.25">
      <c r="A8439">
        <v>17</v>
      </c>
      <c r="B8439">
        <v>128</v>
      </c>
      <c r="C8439">
        <v>5.2941176470588198</v>
      </c>
      <c r="D8439">
        <v>2</v>
      </c>
      <c r="E8439">
        <v>28</v>
      </c>
      <c r="F8439">
        <v>3.4368213385113502</v>
      </c>
      <c r="G8439">
        <v>5.64965915679932</v>
      </c>
      <c r="H8439" s="1">
        <f>Table1[[#This Row],[target]]-Table1[[#This Row],[output]]</f>
        <v>-2.2128378182879698</v>
      </c>
      <c r="I8439" s="1">
        <f>Table1[[#This Row],[tar-out]]*Table1[[#This Row],[tar-out]]</f>
        <v>4.8966512100454622</v>
      </c>
      <c r="J8439" s="1" t="b">
        <f>AND(ABS(Table1[[#This Row],[tar-out]])&gt;=$J$1,ABS(Table1[[#This Row],[tar-out]])&lt;$K$1)</f>
        <v>0</v>
      </c>
      <c r="K8439" s="1" t="b">
        <f>AND(ABS(Table1[[#This Row],[tar-out]])&gt;=$K$1,ABS(Table1[[#This Row],[tar-out]])&lt;$L$1)</f>
        <v>0</v>
      </c>
      <c r="L8439" s="1" t="b">
        <f>AND(ABS(Table1[[#This Row],[tar-out]])&gt;=$L$1,ABS(Table1[[#This Row],[tar-out]])&lt;$M$1)</f>
        <v>1</v>
      </c>
      <c r="M8439" s="1" t="b">
        <f>AND(ABS(Table1[[#This Row],[tar-out]])&gt;=$M$1,ABS(Table1[[#This Row],[tar-out]])&lt;$N$1)</f>
        <v>0</v>
      </c>
      <c r="N8439" s="1" t="b">
        <f>AND(ABS(Table1[[#This Row],[tar-out]])&gt;=$N$1,ABS(Table1[[#This Row],[tar-out]])&lt;$O$1)</f>
        <v>0</v>
      </c>
      <c r="O8439" s="1" t="b">
        <f>AND(ABS(Table1[[#This Row],[tar-out]])&gt;=$O$1,ABS(Table1[[#This Row],[tar-out]])&lt;$P$1)</f>
        <v>0</v>
      </c>
      <c r="P8439" s="1">
        <f>ROUND(Table1[[#This Row],[tar-out]],0)</f>
        <v>-2</v>
      </c>
      <c r="Q8439" s="2">
        <v>8437</v>
      </c>
    </row>
    <row r="8440" spans="1:17" x14ac:dyDescent="0.25">
      <c r="A8440">
        <v>17</v>
      </c>
      <c r="B8440">
        <v>128</v>
      </c>
      <c r="C8440">
        <v>5.2941176470588198</v>
      </c>
      <c r="D8440">
        <v>2</v>
      </c>
      <c r="E8440">
        <v>103</v>
      </c>
      <c r="F8440">
        <v>4.9377556603527797</v>
      </c>
      <c r="G8440">
        <v>5.7779679298400897</v>
      </c>
      <c r="H8440" s="1">
        <f>Table1[[#This Row],[target]]-Table1[[#This Row],[output]]</f>
        <v>-0.84021226948730998</v>
      </c>
      <c r="I8440" s="1">
        <f>Table1[[#This Row],[tar-out]]*Table1[[#This Row],[tar-out]]</f>
        <v>0.705956657797016</v>
      </c>
      <c r="J8440" s="1" t="b">
        <f>AND(ABS(Table1[[#This Row],[tar-out]])&gt;=$J$1,ABS(Table1[[#This Row],[tar-out]])&lt;$K$1)</f>
        <v>1</v>
      </c>
      <c r="K8440" s="1" t="b">
        <f>AND(ABS(Table1[[#This Row],[tar-out]])&gt;=$K$1,ABS(Table1[[#This Row],[tar-out]])&lt;$L$1)</f>
        <v>0</v>
      </c>
      <c r="L8440" s="1" t="b">
        <f>AND(ABS(Table1[[#This Row],[tar-out]])&gt;=$L$1,ABS(Table1[[#This Row],[tar-out]])&lt;$M$1)</f>
        <v>0</v>
      </c>
      <c r="M8440" s="1" t="b">
        <f>AND(ABS(Table1[[#This Row],[tar-out]])&gt;=$M$1,ABS(Table1[[#This Row],[tar-out]])&lt;$N$1)</f>
        <v>0</v>
      </c>
      <c r="N8440" s="1" t="b">
        <f>AND(ABS(Table1[[#This Row],[tar-out]])&gt;=$N$1,ABS(Table1[[#This Row],[tar-out]])&lt;$O$1)</f>
        <v>0</v>
      </c>
      <c r="O8440" s="1" t="b">
        <f>AND(ABS(Table1[[#This Row],[tar-out]])&gt;=$O$1,ABS(Table1[[#This Row],[tar-out]])&lt;$P$1)</f>
        <v>0</v>
      </c>
      <c r="P8440" s="1">
        <f>ROUND(Table1[[#This Row],[tar-out]],0)</f>
        <v>-1</v>
      </c>
      <c r="Q8440" s="3">
        <v>8438</v>
      </c>
    </row>
    <row r="8441" spans="1:17" x14ac:dyDescent="0.25">
      <c r="A8441">
        <v>17</v>
      </c>
      <c r="B8441">
        <v>128</v>
      </c>
      <c r="C8441">
        <v>5.2941176470588198</v>
      </c>
      <c r="D8441">
        <v>2</v>
      </c>
      <c r="E8441">
        <v>29</v>
      </c>
      <c r="F8441">
        <v>4.3651183406779097</v>
      </c>
      <c r="G8441">
        <v>5.6507472991943404</v>
      </c>
      <c r="H8441" s="1">
        <f>Table1[[#This Row],[target]]-Table1[[#This Row],[output]]</f>
        <v>-1.2856289585164307</v>
      </c>
      <c r="I8441" s="1">
        <f>Table1[[#This Row],[tar-out]]*Table1[[#This Row],[tar-out]]</f>
        <v>1.6528418189760421</v>
      </c>
      <c r="J8441" s="1" t="b">
        <f>AND(ABS(Table1[[#This Row],[tar-out]])&gt;=$J$1,ABS(Table1[[#This Row],[tar-out]])&lt;$K$1)</f>
        <v>0</v>
      </c>
      <c r="K8441" s="1" t="b">
        <f>AND(ABS(Table1[[#This Row],[tar-out]])&gt;=$K$1,ABS(Table1[[#This Row],[tar-out]])&lt;$L$1)</f>
        <v>1</v>
      </c>
      <c r="L8441" s="1" t="b">
        <f>AND(ABS(Table1[[#This Row],[tar-out]])&gt;=$L$1,ABS(Table1[[#This Row],[tar-out]])&lt;$M$1)</f>
        <v>0</v>
      </c>
      <c r="M8441" s="1" t="b">
        <f>AND(ABS(Table1[[#This Row],[tar-out]])&gt;=$M$1,ABS(Table1[[#This Row],[tar-out]])&lt;$N$1)</f>
        <v>0</v>
      </c>
      <c r="N8441" s="1" t="b">
        <f>AND(ABS(Table1[[#This Row],[tar-out]])&gt;=$N$1,ABS(Table1[[#This Row],[tar-out]])&lt;$O$1)</f>
        <v>0</v>
      </c>
      <c r="O8441" s="1" t="b">
        <f>AND(ABS(Table1[[#This Row],[tar-out]])&gt;=$O$1,ABS(Table1[[#This Row],[tar-out]])&lt;$P$1)</f>
        <v>0</v>
      </c>
      <c r="P8441" s="1">
        <f>ROUND(Table1[[#This Row],[tar-out]],0)</f>
        <v>-1</v>
      </c>
      <c r="Q8441" s="2">
        <v>8439</v>
      </c>
    </row>
    <row r="8442" spans="1:17" x14ac:dyDescent="0.25">
      <c r="A8442">
        <v>17</v>
      </c>
      <c r="B8442">
        <v>128</v>
      </c>
      <c r="C8442">
        <v>5.2941176470588198</v>
      </c>
      <c r="D8442">
        <v>2</v>
      </c>
      <c r="E8442">
        <v>128</v>
      </c>
      <c r="F8442">
        <v>5.8484264154045498</v>
      </c>
      <c r="G8442">
        <v>5.7993001937866202</v>
      </c>
      <c r="H8442" s="1">
        <f>Table1[[#This Row],[target]]-Table1[[#This Row],[output]]</f>
        <v>4.9126221617929566E-2</v>
      </c>
      <c r="I8442" s="1">
        <f>Table1[[#This Row],[tar-out]]*Table1[[#This Row],[tar-out]]</f>
        <v>2.4133856504539304E-3</v>
      </c>
      <c r="J8442" s="1" t="b">
        <f>AND(ABS(Table1[[#This Row],[tar-out]])&gt;=$J$1,ABS(Table1[[#This Row],[tar-out]])&lt;$K$1)</f>
        <v>1</v>
      </c>
      <c r="K8442" s="1" t="b">
        <f>AND(ABS(Table1[[#This Row],[tar-out]])&gt;=$K$1,ABS(Table1[[#This Row],[tar-out]])&lt;$L$1)</f>
        <v>0</v>
      </c>
      <c r="L8442" s="1" t="b">
        <f>AND(ABS(Table1[[#This Row],[tar-out]])&gt;=$L$1,ABS(Table1[[#This Row],[tar-out]])&lt;$M$1)</f>
        <v>0</v>
      </c>
      <c r="M8442" s="1" t="b">
        <f>AND(ABS(Table1[[#This Row],[tar-out]])&gt;=$M$1,ABS(Table1[[#This Row],[tar-out]])&lt;$N$1)</f>
        <v>0</v>
      </c>
      <c r="N8442" s="1" t="b">
        <f>AND(ABS(Table1[[#This Row],[tar-out]])&gt;=$N$1,ABS(Table1[[#This Row],[tar-out]])&lt;$O$1)</f>
        <v>0</v>
      </c>
      <c r="O8442" s="1" t="b">
        <f>AND(ABS(Table1[[#This Row],[tar-out]])&gt;=$O$1,ABS(Table1[[#This Row],[tar-out]])&lt;$P$1)</f>
        <v>0</v>
      </c>
      <c r="P8442" s="1">
        <f>ROUND(Table1[[#This Row],[tar-out]],0)</f>
        <v>0</v>
      </c>
      <c r="Q8442" s="3">
        <v>8440</v>
      </c>
    </row>
    <row r="8443" spans="1:17" x14ac:dyDescent="0.25">
      <c r="A8443">
        <v>17</v>
      </c>
      <c r="B8443">
        <v>128</v>
      </c>
      <c r="C8443">
        <v>5.2941176470588198</v>
      </c>
      <c r="D8443">
        <v>2</v>
      </c>
      <c r="E8443">
        <v>34</v>
      </c>
      <c r="F8443">
        <v>5.0087107784640503</v>
      </c>
      <c r="G8443">
        <v>5.6591887474060103</v>
      </c>
      <c r="H8443" s="1">
        <f>Table1[[#This Row],[target]]-Table1[[#This Row],[output]]</f>
        <v>-0.65047796894195997</v>
      </c>
      <c r="I8443" s="1">
        <f>Table1[[#This Row],[tar-out]]*Table1[[#This Row],[tar-out]]</f>
        <v>0.42312158807885747</v>
      </c>
      <c r="J8443" s="1" t="b">
        <f>AND(ABS(Table1[[#This Row],[tar-out]])&gt;=$J$1,ABS(Table1[[#This Row],[tar-out]])&lt;$K$1)</f>
        <v>1</v>
      </c>
      <c r="K8443" s="1" t="b">
        <f>AND(ABS(Table1[[#This Row],[tar-out]])&gt;=$K$1,ABS(Table1[[#This Row],[tar-out]])&lt;$L$1)</f>
        <v>0</v>
      </c>
      <c r="L8443" s="1" t="b">
        <f>AND(ABS(Table1[[#This Row],[tar-out]])&gt;=$L$1,ABS(Table1[[#This Row],[tar-out]])&lt;$M$1)</f>
        <v>0</v>
      </c>
      <c r="M8443" s="1" t="b">
        <f>AND(ABS(Table1[[#This Row],[tar-out]])&gt;=$M$1,ABS(Table1[[#This Row],[tar-out]])&lt;$N$1)</f>
        <v>0</v>
      </c>
      <c r="N8443" s="1" t="b">
        <f>AND(ABS(Table1[[#This Row],[tar-out]])&gt;=$N$1,ABS(Table1[[#This Row],[tar-out]])&lt;$O$1)</f>
        <v>0</v>
      </c>
      <c r="O8443" s="1" t="b">
        <f>AND(ABS(Table1[[#This Row],[tar-out]])&gt;=$O$1,ABS(Table1[[#This Row],[tar-out]])&lt;$P$1)</f>
        <v>0</v>
      </c>
      <c r="P8443" s="1">
        <f>ROUND(Table1[[#This Row],[tar-out]],0)</f>
        <v>-1</v>
      </c>
      <c r="Q8443" s="2">
        <v>8441</v>
      </c>
    </row>
    <row r="8444" spans="1:17" x14ac:dyDescent="0.25">
      <c r="A8444">
        <v>17</v>
      </c>
      <c r="B8444">
        <v>128</v>
      </c>
      <c r="C8444">
        <v>5.2941176470588198</v>
      </c>
      <c r="D8444">
        <v>2</v>
      </c>
      <c r="E8444">
        <v>109</v>
      </c>
      <c r="F8444">
        <v>4.4181415929203496</v>
      </c>
      <c r="G8444">
        <v>5.7867760658264196</v>
      </c>
      <c r="H8444" s="1">
        <f>Table1[[#This Row],[target]]-Table1[[#This Row],[output]]</f>
        <v>-1.36863447290607</v>
      </c>
      <c r="I8444" s="1">
        <f>Table1[[#This Row],[tar-out]]*Table1[[#This Row],[tar-out]]</f>
        <v>1.8731603204268761</v>
      </c>
      <c r="J8444" s="1" t="b">
        <f>AND(ABS(Table1[[#This Row],[tar-out]])&gt;=$J$1,ABS(Table1[[#This Row],[tar-out]])&lt;$K$1)</f>
        <v>0</v>
      </c>
      <c r="K8444" s="1" t="b">
        <f>AND(ABS(Table1[[#This Row],[tar-out]])&gt;=$K$1,ABS(Table1[[#This Row],[tar-out]])&lt;$L$1)</f>
        <v>1</v>
      </c>
      <c r="L8444" s="1" t="b">
        <f>AND(ABS(Table1[[#This Row],[tar-out]])&gt;=$L$1,ABS(Table1[[#This Row],[tar-out]])&lt;$M$1)</f>
        <v>0</v>
      </c>
      <c r="M8444" s="1" t="b">
        <f>AND(ABS(Table1[[#This Row],[tar-out]])&gt;=$M$1,ABS(Table1[[#This Row],[tar-out]])&lt;$N$1)</f>
        <v>0</v>
      </c>
      <c r="N8444" s="1" t="b">
        <f>AND(ABS(Table1[[#This Row],[tar-out]])&gt;=$N$1,ABS(Table1[[#This Row],[tar-out]])&lt;$O$1)</f>
        <v>0</v>
      </c>
      <c r="O8444" s="1" t="b">
        <f>AND(ABS(Table1[[#This Row],[tar-out]])&gt;=$O$1,ABS(Table1[[#This Row],[tar-out]])&lt;$P$1)</f>
        <v>0</v>
      </c>
      <c r="P8444" s="1">
        <f>ROUND(Table1[[#This Row],[tar-out]],0)</f>
        <v>-1</v>
      </c>
      <c r="Q8444" s="3">
        <v>8442</v>
      </c>
    </row>
    <row r="8445" spans="1:17" x14ac:dyDescent="0.25">
      <c r="A8445">
        <v>17</v>
      </c>
      <c r="B8445">
        <v>128</v>
      </c>
      <c r="C8445">
        <v>5.2941176470588198</v>
      </c>
      <c r="D8445">
        <v>2</v>
      </c>
      <c r="E8445">
        <v>64</v>
      </c>
      <c r="F8445">
        <v>5.3169230769230804</v>
      </c>
      <c r="G8445">
        <v>5.7128839492797896</v>
      </c>
      <c r="H8445" s="1">
        <f>Table1[[#This Row],[target]]-Table1[[#This Row],[output]]</f>
        <v>-0.39596087235670918</v>
      </c>
      <c r="I8445" s="1">
        <f>Table1[[#This Row],[tar-out]]*Table1[[#This Row],[tar-out]]</f>
        <v>0.15678501243748613</v>
      </c>
      <c r="J8445" s="1" t="b">
        <f>AND(ABS(Table1[[#This Row],[tar-out]])&gt;=$J$1,ABS(Table1[[#This Row],[tar-out]])&lt;$K$1)</f>
        <v>1</v>
      </c>
      <c r="K8445" s="1" t="b">
        <f>AND(ABS(Table1[[#This Row],[tar-out]])&gt;=$K$1,ABS(Table1[[#This Row],[tar-out]])&lt;$L$1)</f>
        <v>0</v>
      </c>
      <c r="L8445" s="1" t="b">
        <f>AND(ABS(Table1[[#This Row],[tar-out]])&gt;=$L$1,ABS(Table1[[#This Row],[tar-out]])&lt;$M$1)</f>
        <v>0</v>
      </c>
      <c r="M8445" s="1" t="b">
        <f>AND(ABS(Table1[[#This Row],[tar-out]])&gt;=$M$1,ABS(Table1[[#This Row],[tar-out]])&lt;$N$1)</f>
        <v>0</v>
      </c>
      <c r="N8445" s="1" t="b">
        <f>AND(ABS(Table1[[#This Row],[tar-out]])&gt;=$N$1,ABS(Table1[[#This Row],[tar-out]])&lt;$O$1)</f>
        <v>0</v>
      </c>
      <c r="O8445" s="1" t="b">
        <f>AND(ABS(Table1[[#This Row],[tar-out]])&gt;=$O$1,ABS(Table1[[#This Row],[tar-out]])&lt;$P$1)</f>
        <v>0</v>
      </c>
      <c r="P8445" s="1">
        <f>ROUND(Table1[[#This Row],[tar-out]],0)</f>
        <v>0</v>
      </c>
      <c r="Q8445" s="2">
        <v>8443</v>
      </c>
    </row>
    <row r="8446" spans="1:17" x14ac:dyDescent="0.25">
      <c r="A8446">
        <v>17</v>
      </c>
      <c r="B8446">
        <v>128</v>
      </c>
      <c r="C8446">
        <v>5.2941176470588198</v>
      </c>
      <c r="D8446">
        <v>2</v>
      </c>
      <c r="E8446">
        <v>32</v>
      </c>
      <c r="F8446">
        <v>5.7389625380641398</v>
      </c>
      <c r="G8446">
        <v>5.6556110382080096</v>
      </c>
      <c r="H8446" s="1">
        <f>Table1[[#This Row],[target]]-Table1[[#This Row],[output]]</f>
        <v>8.3351499856130218E-2</v>
      </c>
      <c r="I8446" s="1">
        <f>Table1[[#This Row],[tar-out]]*Table1[[#This Row],[tar-out]]</f>
        <v>6.9474725282664754E-3</v>
      </c>
      <c r="J8446" s="1" t="b">
        <f>AND(ABS(Table1[[#This Row],[tar-out]])&gt;=$J$1,ABS(Table1[[#This Row],[tar-out]])&lt;$K$1)</f>
        <v>1</v>
      </c>
      <c r="K8446" s="1" t="b">
        <f>AND(ABS(Table1[[#This Row],[tar-out]])&gt;=$K$1,ABS(Table1[[#This Row],[tar-out]])&lt;$L$1)</f>
        <v>0</v>
      </c>
      <c r="L8446" s="1" t="b">
        <f>AND(ABS(Table1[[#This Row],[tar-out]])&gt;=$L$1,ABS(Table1[[#This Row],[tar-out]])&lt;$M$1)</f>
        <v>0</v>
      </c>
      <c r="M8446" s="1" t="b">
        <f>AND(ABS(Table1[[#This Row],[tar-out]])&gt;=$M$1,ABS(Table1[[#This Row],[tar-out]])&lt;$N$1)</f>
        <v>0</v>
      </c>
      <c r="N8446" s="1" t="b">
        <f>AND(ABS(Table1[[#This Row],[tar-out]])&gt;=$N$1,ABS(Table1[[#This Row],[tar-out]])&lt;$O$1)</f>
        <v>0</v>
      </c>
      <c r="O8446" s="1" t="b">
        <f>AND(ABS(Table1[[#This Row],[tar-out]])&gt;=$O$1,ABS(Table1[[#This Row],[tar-out]])&lt;$P$1)</f>
        <v>0</v>
      </c>
      <c r="P8446" s="1">
        <f>ROUND(Table1[[#This Row],[tar-out]],0)</f>
        <v>0</v>
      </c>
      <c r="Q8446" s="3">
        <v>8444</v>
      </c>
    </row>
    <row r="8447" spans="1:17" x14ac:dyDescent="0.25">
      <c r="A8447">
        <v>17</v>
      </c>
      <c r="B8447">
        <v>128</v>
      </c>
      <c r="C8447">
        <v>5.2941176470588198</v>
      </c>
      <c r="D8447">
        <v>2</v>
      </c>
      <c r="E8447">
        <v>19</v>
      </c>
      <c r="F8447">
        <v>3.5537153744687102</v>
      </c>
      <c r="G8447">
        <v>5.6418828964233398</v>
      </c>
      <c r="H8447" s="1">
        <f>Table1[[#This Row],[target]]-Table1[[#This Row],[output]]</f>
        <v>-2.0881675219546296</v>
      </c>
      <c r="I8447" s="1">
        <f>Table1[[#This Row],[tar-out]]*Table1[[#This Row],[tar-out]]</f>
        <v>4.3604435997461382</v>
      </c>
      <c r="J8447" s="1" t="b">
        <f>AND(ABS(Table1[[#This Row],[tar-out]])&gt;=$J$1,ABS(Table1[[#This Row],[tar-out]])&lt;$K$1)</f>
        <v>0</v>
      </c>
      <c r="K8447" s="1" t="b">
        <f>AND(ABS(Table1[[#This Row],[tar-out]])&gt;=$K$1,ABS(Table1[[#This Row],[tar-out]])&lt;$L$1)</f>
        <v>0</v>
      </c>
      <c r="L8447" s="1" t="b">
        <f>AND(ABS(Table1[[#This Row],[tar-out]])&gt;=$L$1,ABS(Table1[[#This Row],[tar-out]])&lt;$M$1)</f>
        <v>1</v>
      </c>
      <c r="M8447" s="1" t="b">
        <f>AND(ABS(Table1[[#This Row],[tar-out]])&gt;=$M$1,ABS(Table1[[#This Row],[tar-out]])&lt;$N$1)</f>
        <v>0</v>
      </c>
      <c r="N8447" s="1" t="b">
        <f>AND(ABS(Table1[[#This Row],[tar-out]])&gt;=$N$1,ABS(Table1[[#This Row],[tar-out]])&lt;$O$1)</f>
        <v>0</v>
      </c>
      <c r="O8447" s="1" t="b">
        <f>AND(ABS(Table1[[#This Row],[tar-out]])&gt;=$O$1,ABS(Table1[[#This Row],[tar-out]])&lt;$P$1)</f>
        <v>0</v>
      </c>
      <c r="P8447" s="1">
        <f>ROUND(Table1[[#This Row],[tar-out]],0)</f>
        <v>-2</v>
      </c>
      <c r="Q8447" s="2">
        <v>8445</v>
      </c>
    </row>
    <row r="8448" spans="1:17" x14ac:dyDescent="0.25">
      <c r="A8448">
        <v>17</v>
      </c>
      <c r="B8448">
        <v>128</v>
      </c>
      <c r="C8448">
        <v>5.2941176470588198</v>
      </c>
      <c r="D8448">
        <v>2</v>
      </c>
      <c r="E8448">
        <v>35</v>
      </c>
      <c r="F8448">
        <v>4.4075376073129799</v>
      </c>
      <c r="G8448">
        <v>5.6609773635864302</v>
      </c>
      <c r="H8448" s="1">
        <f>Table1[[#This Row],[target]]-Table1[[#This Row],[output]]</f>
        <v>-1.2534397562734503</v>
      </c>
      <c r="I8448" s="1">
        <f>Table1[[#This Row],[tar-out]]*Table1[[#This Row],[tar-out]]</f>
        <v>1.5711112226068464</v>
      </c>
      <c r="J8448" s="1" t="b">
        <f>AND(ABS(Table1[[#This Row],[tar-out]])&gt;=$J$1,ABS(Table1[[#This Row],[tar-out]])&lt;$K$1)</f>
        <v>0</v>
      </c>
      <c r="K8448" s="1" t="b">
        <f>AND(ABS(Table1[[#This Row],[tar-out]])&gt;=$K$1,ABS(Table1[[#This Row],[tar-out]])&lt;$L$1)</f>
        <v>1</v>
      </c>
      <c r="L8448" s="1" t="b">
        <f>AND(ABS(Table1[[#This Row],[tar-out]])&gt;=$L$1,ABS(Table1[[#This Row],[tar-out]])&lt;$M$1)</f>
        <v>0</v>
      </c>
      <c r="M8448" s="1" t="b">
        <f>AND(ABS(Table1[[#This Row],[tar-out]])&gt;=$M$1,ABS(Table1[[#This Row],[tar-out]])&lt;$N$1)</f>
        <v>0</v>
      </c>
      <c r="N8448" s="1" t="b">
        <f>AND(ABS(Table1[[#This Row],[tar-out]])&gt;=$N$1,ABS(Table1[[#This Row],[tar-out]])&lt;$O$1)</f>
        <v>0</v>
      </c>
      <c r="O8448" s="1" t="b">
        <f>AND(ABS(Table1[[#This Row],[tar-out]])&gt;=$O$1,ABS(Table1[[#This Row],[tar-out]])&lt;$P$1)</f>
        <v>0</v>
      </c>
      <c r="P8448" s="1">
        <f>ROUND(Table1[[#This Row],[tar-out]],0)</f>
        <v>-1</v>
      </c>
      <c r="Q8448" s="3">
        <v>8446</v>
      </c>
    </row>
    <row r="8449" spans="1:17" x14ac:dyDescent="0.25">
      <c r="A8449">
        <v>17</v>
      </c>
      <c r="B8449">
        <v>128</v>
      </c>
      <c r="C8449">
        <v>5.2941176470588198</v>
      </c>
      <c r="D8449">
        <v>2</v>
      </c>
      <c r="E8449">
        <v>20</v>
      </c>
      <c r="F8449">
        <v>4.4029442061535899</v>
      </c>
      <c r="G8449">
        <v>5.6435108184814498</v>
      </c>
      <c r="H8449" s="1">
        <f>Table1[[#This Row],[target]]-Table1[[#This Row],[output]]</f>
        <v>-1.2405666123278598</v>
      </c>
      <c r="I8449" s="1">
        <f>Table1[[#This Row],[tar-out]]*Table1[[#This Row],[tar-out]]</f>
        <v>1.5390055196226224</v>
      </c>
      <c r="J8449" s="1" t="b">
        <f>AND(ABS(Table1[[#This Row],[tar-out]])&gt;=$J$1,ABS(Table1[[#This Row],[tar-out]])&lt;$K$1)</f>
        <v>0</v>
      </c>
      <c r="K8449" s="1" t="b">
        <f>AND(ABS(Table1[[#This Row],[tar-out]])&gt;=$K$1,ABS(Table1[[#This Row],[tar-out]])&lt;$L$1)</f>
        <v>1</v>
      </c>
      <c r="L8449" s="1" t="b">
        <f>AND(ABS(Table1[[#This Row],[tar-out]])&gt;=$L$1,ABS(Table1[[#This Row],[tar-out]])&lt;$M$1)</f>
        <v>0</v>
      </c>
      <c r="M8449" s="1" t="b">
        <f>AND(ABS(Table1[[#This Row],[tar-out]])&gt;=$M$1,ABS(Table1[[#This Row],[tar-out]])&lt;$N$1)</f>
        <v>0</v>
      </c>
      <c r="N8449" s="1" t="b">
        <f>AND(ABS(Table1[[#This Row],[tar-out]])&gt;=$N$1,ABS(Table1[[#This Row],[tar-out]])&lt;$O$1)</f>
        <v>0</v>
      </c>
      <c r="O8449" s="1" t="b">
        <f>AND(ABS(Table1[[#This Row],[tar-out]])&gt;=$O$1,ABS(Table1[[#This Row],[tar-out]])&lt;$P$1)</f>
        <v>0</v>
      </c>
      <c r="P8449" s="1">
        <f>ROUND(Table1[[#This Row],[tar-out]],0)</f>
        <v>-1</v>
      </c>
      <c r="Q8449" s="2">
        <v>8447</v>
      </c>
    </row>
    <row r="8450" spans="1:17" x14ac:dyDescent="0.25">
      <c r="A8450">
        <v>17</v>
      </c>
      <c r="B8450">
        <v>128</v>
      </c>
      <c r="C8450">
        <v>5.2941176470588198</v>
      </c>
      <c r="D8450">
        <v>2</v>
      </c>
      <c r="E8450">
        <v>44</v>
      </c>
      <c r="F8450">
        <v>5.1590294737682498</v>
      </c>
      <c r="G8450">
        <v>5.6770768165588397</v>
      </c>
      <c r="H8450" s="1">
        <f>Table1[[#This Row],[target]]-Table1[[#This Row],[output]]</f>
        <v>-0.51804734279058984</v>
      </c>
      <c r="I8450" s="1">
        <f>Table1[[#This Row],[tar-out]]*Table1[[#This Row],[tar-out]]</f>
        <v>0.26837304937239087</v>
      </c>
      <c r="J8450" s="1" t="b">
        <f>AND(ABS(Table1[[#This Row],[tar-out]])&gt;=$J$1,ABS(Table1[[#This Row],[tar-out]])&lt;$K$1)</f>
        <v>1</v>
      </c>
      <c r="K8450" s="1" t="b">
        <f>AND(ABS(Table1[[#This Row],[tar-out]])&gt;=$K$1,ABS(Table1[[#This Row],[tar-out]])&lt;$L$1)</f>
        <v>0</v>
      </c>
      <c r="L8450" s="1" t="b">
        <f>AND(ABS(Table1[[#This Row],[tar-out]])&gt;=$L$1,ABS(Table1[[#This Row],[tar-out]])&lt;$M$1)</f>
        <v>0</v>
      </c>
      <c r="M8450" s="1" t="b">
        <f>AND(ABS(Table1[[#This Row],[tar-out]])&gt;=$M$1,ABS(Table1[[#This Row],[tar-out]])&lt;$N$1)</f>
        <v>0</v>
      </c>
      <c r="N8450" s="1" t="b">
        <f>AND(ABS(Table1[[#This Row],[tar-out]])&gt;=$N$1,ABS(Table1[[#This Row],[tar-out]])&lt;$O$1)</f>
        <v>0</v>
      </c>
      <c r="O8450" s="1" t="b">
        <f>AND(ABS(Table1[[#This Row],[tar-out]])&gt;=$O$1,ABS(Table1[[#This Row],[tar-out]])&lt;$P$1)</f>
        <v>0</v>
      </c>
      <c r="P8450" s="1">
        <f>ROUND(Table1[[#This Row],[tar-out]],0)</f>
        <v>-1</v>
      </c>
      <c r="Q8450" s="3">
        <v>8448</v>
      </c>
    </row>
    <row r="8451" spans="1:17" x14ac:dyDescent="0.25">
      <c r="A8451">
        <v>17</v>
      </c>
      <c r="B8451">
        <v>128</v>
      </c>
      <c r="C8451">
        <v>5.2941176470588198</v>
      </c>
      <c r="D8451">
        <v>2</v>
      </c>
      <c r="E8451">
        <v>23</v>
      </c>
      <c r="F8451">
        <v>5.1320814767663903</v>
      </c>
      <c r="G8451">
        <v>5.6483955383300799</v>
      </c>
      <c r="H8451" s="1">
        <f>Table1[[#This Row],[target]]-Table1[[#This Row],[output]]</f>
        <v>-0.51631406156368964</v>
      </c>
      <c r="I8451" s="1">
        <f>Table1[[#This Row],[tar-out]]*Table1[[#This Row],[tar-out]]</f>
        <v>0.26658021016839351</v>
      </c>
      <c r="J8451" s="1" t="b">
        <f>AND(ABS(Table1[[#This Row],[tar-out]])&gt;=$J$1,ABS(Table1[[#This Row],[tar-out]])&lt;$K$1)</f>
        <v>1</v>
      </c>
      <c r="K8451" s="1" t="b">
        <f>AND(ABS(Table1[[#This Row],[tar-out]])&gt;=$K$1,ABS(Table1[[#This Row],[tar-out]])&lt;$L$1)</f>
        <v>0</v>
      </c>
      <c r="L8451" s="1" t="b">
        <f>AND(ABS(Table1[[#This Row],[tar-out]])&gt;=$L$1,ABS(Table1[[#This Row],[tar-out]])&lt;$M$1)</f>
        <v>0</v>
      </c>
      <c r="M8451" s="1" t="b">
        <f>AND(ABS(Table1[[#This Row],[tar-out]])&gt;=$M$1,ABS(Table1[[#This Row],[tar-out]])&lt;$N$1)</f>
        <v>0</v>
      </c>
      <c r="N8451" s="1" t="b">
        <f>AND(ABS(Table1[[#This Row],[tar-out]])&gt;=$N$1,ABS(Table1[[#This Row],[tar-out]])&lt;$O$1)</f>
        <v>0</v>
      </c>
      <c r="O8451" s="1" t="b">
        <f>AND(ABS(Table1[[#This Row],[tar-out]])&gt;=$O$1,ABS(Table1[[#This Row],[tar-out]])&lt;$P$1)</f>
        <v>0</v>
      </c>
      <c r="P8451" s="1">
        <f>ROUND(Table1[[#This Row],[tar-out]],0)</f>
        <v>-1</v>
      </c>
      <c r="Q8451" s="2">
        <v>8449</v>
      </c>
    </row>
    <row r="8452" spans="1:17" x14ac:dyDescent="0.25">
      <c r="A8452">
        <v>17</v>
      </c>
      <c r="B8452">
        <v>128</v>
      </c>
      <c r="C8452">
        <v>5.2941176470588198</v>
      </c>
      <c r="D8452">
        <v>2</v>
      </c>
      <c r="E8452">
        <v>12</v>
      </c>
      <c r="F8452">
        <v>4.3789912592794202</v>
      </c>
      <c r="G8452">
        <v>5.6171107292175302</v>
      </c>
      <c r="H8452" s="1">
        <f>Table1[[#This Row],[target]]-Table1[[#This Row],[output]]</f>
        <v>-1.23811946993811</v>
      </c>
      <c r="I8452" s="1">
        <f>Table1[[#This Row],[tar-out]]*Table1[[#This Row],[tar-out]]</f>
        <v>1.5329398218398262</v>
      </c>
      <c r="J8452" s="1" t="b">
        <f>AND(ABS(Table1[[#This Row],[tar-out]])&gt;=$J$1,ABS(Table1[[#This Row],[tar-out]])&lt;$K$1)</f>
        <v>0</v>
      </c>
      <c r="K8452" s="1" t="b">
        <f>AND(ABS(Table1[[#This Row],[tar-out]])&gt;=$K$1,ABS(Table1[[#This Row],[tar-out]])&lt;$L$1)</f>
        <v>1</v>
      </c>
      <c r="L8452" s="1" t="b">
        <f>AND(ABS(Table1[[#This Row],[tar-out]])&gt;=$L$1,ABS(Table1[[#This Row],[tar-out]])&lt;$M$1)</f>
        <v>0</v>
      </c>
      <c r="M8452" s="1" t="b">
        <f>AND(ABS(Table1[[#This Row],[tar-out]])&gt;=$M$1,ABS(Table1[[#This Row],[tar-out]])&lt;$N$1)</f>
        <v>0</v>
      </c>
      <c r="N8452" s="1" t="b">
        <f>AND(ABS(Table1[[#This Row],[tar-out]])&gt;=$N$1,ABS(Table1[[#This Row],[tar-out]])&lt;$O$1)</f>
        <v>0</v>
      </c>
      <c r="O8452" s="1" t="b">
        <f>AND(ABS(Table1[[#This Row],[tar-out]])&gt;=$O$1,ABS(Table1[[#This Row],[tar-out]])&lt;$P$1)</f>
        <v>0</v>
      </c>
      <c r="P8452" s="1">
        <f>ROUND(Table1[[#This Row],[tar-out]],0)</f>
        <v>-1</v>
      </c>
      <c r="Q8452" s="3">
        <v>8450</v>
      </c>
    </row>
    <row r="8453" spans="1:17" x14ac:dyDescent="0.25">
      <c r="A8453">
        <v>17</v>
      </c>
      <c r="B8453">
        <v>128</v>
      </c>
      <c r="C8453">
        <v>5.2941176470588198</v>
      </c>
      <c r="D8453">
        <v>2</v>
      </c>
      <c r="E8453">
        <v>21</v>
      </c>
      <c r="F8453">
        <v>4.7436896807720901</v>
      </c>
      <c r="G8453">
        <v>5.6451392173767099</v>
      </c>
      <c r="H8453" s="1">
        <f>Table1[[#This Row],[target]]-Table1[[#This Row],[output]]</f>
        <v>-0.90144953660461979</v>
      </c>
      <c r="I8453" s="1">
        <f>Table1[[#This Row],[tar-out]]*Table1[[#This Row],[tar-out]]</f>
        <v>0.81261126704468378</v>
      </c>
      <c r="J8453" s="1" t="b">
        <f>AND(ABS(Table1[[#This Row],[tar-out]])&gt;=$J$1,ABS(Table1[[#This Row],[tar-out]])&lt;$K$1)</f>
        <v>1</v>
      </c>
      <c r="K8453" s="1" t="b">
        <f>AND(ABS(Table1[[#This Row],[tar-out]])&gt;=$K$1,ABS(Table1[[#This Row],[tar-out]])&lt;$L$1)</f>
        <v>0</v>
      </c>
      <c r="L8453" s="1" t="b">
        <f>AND(ABS(Table1[[#This Row],[tar-out]])&gt;=$L$1,ABS(Table1[[#This Row],[tar-out]])&lt;$M$1)</f>
        <v>0</v>
      </c>
      <c r="M8453" s="1" t="b">
        <f>AND(ABS(Table1[[#This Row],[tar-out]])&gt;=$M$1,ABS(Table1[[#This Row],[tar-out]])&lt;$N$1)</f>
        <v>0</v>
      </c>
      <c r="N8453" s="1" t="b">
        <f>AND(ABS(Table1[[#This Row],[tar-out]])&gt;=$N$1,ABS(Table1[[#This Row],[tar-out]])&lt;$O$1)</f>
        <v>0</v>
      </c>
      <c r="O8453" s="1" t="b">
        <f>AND(ABS(Table1[[#This Row],[tar-out]])&gt;=$O$1,ABS(Table1[[#This Row],[tar-out]])&lt;$P$1)</f>
        <v>0</v>
      </c>
      <c r="P8453" s="1">
        <f>ROUND(Table1[[#This Row],[tar-out]],0)</f>
        <v>-1</v>
      </c>
      <c r="Q8453" s="2">
        <v>8451</v>
      </c>
    </row>
    <row r="8454" spans="1:17" x14ac:dyDescent="0.25">
      <c r="A8454">
        <v>17</v>
      </c>
      <c r="B8454">
        <v>128</v>
      </c>
      <c r="C8454">
        <v>5.2941176470588198</v>
      </c>
      <c r="D8454">
        <v>2</v>
      </c>
      <c r="E8454">
        <v>13</v>
      </c>
      <c r="F8454">
        <v>4.3120632790741897</v>
      </c>
      <c r="G8454">
        <v>5.6216549873352104</v>
      </c>
      <c r="H8454" s="1">
        <f>Table1[[#This Row],[target]]-Table1[[#This Row],[output]]</f>
        <v>-1.3095917082610207</v>
      </c>
      <c r="I8454" s="1">
        <f>Table1[[#This Row],[tar-out]]*Table1[[#This Row],[tar-out]]</f>
        <v>1.7150304423460183</v>
      </c>
      <c r="J8454" s="1" t="b">
        <f>AND(ABS(Table1[[#This Row],[tar-out]])&gt;=$J$1,ABS(Table1[[#This Row],[tar-out]])&lt;$K$1)</f>
        <v>0</v>
      </c>
      <c r="K8454" s="1" t="b">
        <f>AND(ABS(Table1[[#This Row],[tar-out]])&gt;=$K$1,ABS(Table1[[#This Row],[tar-out]])&lt;$L$1)</f>
        <v>1</v>
      </c>
      <c r="L8454" s="1" t="b">
        <f>AND(ABS(Table1[[#This Row],[tar-out]])&gt;=$L$1,ABS(Table1[[#This Row],[tar-out]])&lt;$M$1)</f>
        <v>0</v>
      </c>
      <c r="M8454" s="1" t="b">
        <f>AND(ABS(Table1[[#This Row],[tar-out]])&gt;=$M$1,ABS(Table1[[#This Row],[tar-out]])&lt;$N$1)</f>
        <v>0</v>
      </c>
      <c r="N8454" s="1" t="b">
        <f>AND(ABS(Table1[[#This Row],[tar-out]])&gt;=$N$1,ABS(Table1[[#This Row],[tar-out]])&lt;$O$1)</f>
        <v>0</v>
      </c>
      <c r="O8454" s="1" t="b">
        <f>AND(ABS(Table1[[#This Row],[tar-out]])&gt;=$O$1,ABS(Table1[[#This Row],[tar-out]])&lt;$P$1)</f>
        <v>0</v>
      </c>
      <c r="P8454" s="1">
        <f>ROUND(Table1[[#This Row],[tar-out]],0)</f>
        <v>-1</v>
      </c>
      <c r="Q8454" s="3">
        <v>8452</v>
      </c>
    </row>
    <row r="8455" spans="1:17" x14ac:dyDescent="0.25">
      <c r="A8455">
        <v>17</v>
      </c>
      <c r="B8455">
        <v>128</v>
      </c>
      <c r="C8455">
        <v>5.2941176470588198</v>
      </c>
      <c r="D8455">
        <v>2</v>
      </c>
      <c r="E8455">
        <v>48</v>
      </c>
      <c r="F8455">
        <v>4.6642857142857101</v>
      </c>
      <c r="G8455">
        <v>5.6842317581176802</v>
      </c>
      <c r="H8455" s="1">
        <f>Table1[[#This Row],[target]]-Table1[[#This Row],[output]]</f>
        <v>-1.0199460438319701</v>
      </c>
      <c r="I8455" s="1">
        <f>Table1[[#This Row],[tar-out]]*Table1[[#This Row],[tar-out]]</f>
        <v>1.0402899323284871</v>
      </c>
      <c r="J8455" s="1" t="b">
        <f>AND(ABS(Table1[[#This Row],[tar-out]])&gt;=$J$1,ABS(Table1[[#This Row],[tar-out]])&lt;$K$1)</f>
        <v>0</v>
      </c>
      <c r="K8455" s="1" t="b">
        <f>AND(ABS(Table1[[#This Row],[tar-out]])&gt;=$K$1,ABS(Table1[[#This Row],[tar-out]])&lt;$L$1)</f>
        <v>1</v>
      </c>
      <c r="L8455" s="1" t="b">
        <f>AND(ABS(Table1[[#This Row],[tar-out]])&gt;=$L$1,ABS(Table1[[#This Row],[tar-out]])&lt;$M$1)</f>
        <v>0</v>
      </c>
      <c r="M8455" s="1" t="b">
        <f>AND(ABS(Table1[[#This Row],[tar-out]])&gt;=$M$1,ABS(Table1[[#This Row],[tar-out]])&lt;$N$1)</f>
        <v>0</v>
      </c>
      <c r="N8455" s="1" t="b">
        <f>AND(ABS(Table1[[#This Row],[tar-out]])&gt;=$N$1,ABS(Table1[[#This Row],[tar-out]])&lt;$O$1)</f>
        <v>0</v>
      </c>
      <c r="O8455" s="1" t="b">
        <f>AND(ABS(Table1[[#This Row],[tar-out]])&gt;=$O$1,ABS(Table1[[#This Row],[tar-out]])&lt;$P$1)</f>
        <v>0</v>
      </c>
      <c r="P8455" s="1">
        <f>ROUND(Table1[[#This Row],[tar-out]],0)</f>
        <v>-1</v>
      </c>
      <c r="Q8455" s="2">
        <v>8453</v>
      </c>
    </row>
    <row r="8456" spans="1:17" x14ac:dyDescent="0.25">
      <c r="A8456">
        <v>17</v>
      </c>
      <c r="B8456">
        <v>128</v>
      </c>
      <c r="C8456">
        <v>5.2941176470588198</v>
      </c>
      <c r="D8456">
        <v>2</v>
      </c>
      <c r="E8456">
        <v>16</v>
      </c>
      <c r="F8456">
        <v>5.6968185944852401</v>
      </c>
      <c r="G8456">
        <v>5.6321744918823198</v>
      </c>
      <c r="H8456" s="1">
        <f>Table1[[#This Row],[target]]-Table1[[#This Row],[output]]</f>
        <v>6.4644102602920306E-2</v>
      </c>
      <c r="I8456" s="1">
        <f>Table1[[#This Row],[tar-out]]*Table1[[#This Row],[tar-out]]</f>
        <v>4.1788600013368876E-3</v>
      </c>
      <c r="J8456" s="1" t="b">
        <f>AND(ABS(Table1[[#This Row],[tar-out]])&gt;=$J$1,ABS(Table1[[#This Row],[tar-out]])&lt;$K$1)</f>
        <v>1</v>
      </c>
      <c r="K8456" s="1" t="b">
        <f>AND(ABS(Table1[[#This Row],[tar-out]])&gt;=$K$1,ABS(Table1[[#This Row],[tar-out]])&lt;$L$1)</f>
        <v>0</v>
      </c>
      <c r="L8456" s="1" t="b">
        <f>AND(ABS(Table1[[#This Row],[tar-out]])&gt;=$L$1,ABS(Table1[[#This Row],[tar-out]])&lt;$M$1)</f>
        <v>0</v>
      </c>
      <c r="M8456" s="1" t="b">
        <f>AND(ABS(Table1[[#This Row],[tar-out]])&gt;=$M$1,ABS(Table1[[#This Row],[tar-out]])&lt;$N$1)</f>
        <v>0</v>
      </c>
      <c r="N8456" s="1" t="b">
        <f>AND(ABS(Table1[[#This Row],[tar-out]])&gt;=$N$1,ABS(Table1[[#This Row],[tar-out]])&lt;$O$1)</f>
        <v>0</v>
      </c>
      <c r="O8456" s="1" t="b">
        <f>AND(ABS(Table1[[#This Row],[tar-out]])&gt;=$O$1,ABS(Table1[[#This Row],[tar-out]])&lt;$P$1)</f>
        <v>0</v>
      </c>
      <c r="P8456" s="1">
        <f>ROUND(Table1[[#This Row],[tar-out]],0)</f>
        <v>0</v>
      </c>
      <c r="Q8456" s="3">
        <v>8454</v>
      </c>
    </row>
    <row r="8457" spans="1:17" x14ac:dyDescent="0.25">
      <c r="A8457">
        <v>17</v>
      </c>
      <c r="B8457">
        <v>128</v>
      </c>
      <c r="C8457">
        <v>5.2941176470588198</v>
      </c>
      <c r="D8457">
        <v>2</v>
      </c>
      <c r="E8457">
        <v>8</v>
      </c>
      <c r="F8457">
        <v>5.1828888442756398</v>
      </c>
      <c r="G8457">
        <v>5.6000943183898899</v>
      </c>
      <c r="H8457" s="1">
        <f>Table1[[#This Row],[target]]-Table1[[#This Row],[output]]</f>
        <v>-0.41720547411425013</v>
      </c>
      <c r="I8457" s="1">
        <f>Table1[[#This Row],[tar-out]]*Table1[[#This Row],[tar-out]]</f>
        <v>0.17406040763089622</v>
      </c>
      <c r="J8457" s="1" t="b">
        <f>AND(ABS(Table1[[#This Row],[tar-out]])&gt;=$J$1,ABS(Table1[[#This Row],[tar-out]])&lt;$K$1)</f>
        <v>1</v>
      </c>
      <c r="K8457" s="1" t="b">
        <f>AND(ABS(Table1[[#This Row],[tar-out]])&gt;=$K$1,ABS(Table1[[#This Row],[tar-out]])&lt;$L$1)</f>
        <v>0</v>
      </c>
      <c r="L8457" s="1" t="b">
        <f>AND(ABS(Table1[[#This Row],[tar-out]])&gt;=$L$1,ABS(Table1[[#This Row],[tar-out]])&lt;$M$1)</f>
        <v>0</v>
      </c>
      <c r="M8457" s="1" t="b">
        <f>AND(ABS(Table1[[#This Row],[tar-out]])&gt;=$M$1,ABS(Table1[[#This Row],[tar-out]])&lt;$N$1)</f>
        <v>0</v>
      </c>
      <c r="N8457" s="1" t="b">
        <f>AND(ABS(Table1[[#This Row],[tar-out]])&gt;=$N$1,ABS(Table1[[#This Row],[tar-out]])&lt;$O$1)</f>
        <v>0</v>
      </c>
      <c r="O8457" s="1" t="b">
        <f>AND(ABS(Table1[[#This Row],[tar-out]])&gt;=$O$1,ABS(Table1[[#This Row],[tar-out]])&lt;$P$1)</f>
        <v>0</v>
      </c>
      <c r="P8457" s="1">
        <f>ROUND(Table1[[#This Row],[tar-out]],0)</f>
        <v>0</v>
      </c>
      <c r="Q8457" s="2">
        <v>8455</v>
      </c>
    </row>
    <row r="8458" spans="1:17" x14ac:dyDescent="0.25">
      <c r="A8458">
        <v>17</v>
      </c>
      <c r="B8458">
        <v>128</v>
      </c>
      <c r="C8458">
        <v>5.2941176470588198</v>
      </c>
      <c r="D8458">
        <v>2</v>
      </c>
      <c r="E8458">
        <v>85</v>
      </c>
      <c r="F8458">
        <v>4.1061518429513102</v>
      </c>
      <c r="G8458">
        <v>5.7511215209960902</v>
      </c>
      <c r="H8458" s="1">
        <f>Table1[[#This Row],[target]]-Table1[[#This Row],[output]]</f>
        <v>-1.64496967804478</v>
      </c>
      <c r="I8458" s="1">
        <f>Table1[[#This Row],[tar-out]]*Table1[[#This Row],[tar-out]]</f>
        <v>2.7059252416867472</v>
      </c>
      <c r="J8458" s="1" t="b">
        <f>AND(ABS(Table1[[#This Row],[tar-out]])&gt;=$J$1,ABS(Table1[[#This Row],[tar-out]])&lt;$K$1)</f>
        <v>0</v>
      </c>
      <c r="K8458" s="1" t="b">
        <f>AND(ABS(Table1[[#This Row],[tar-out]])&gt;=$K$1,ABS(Table1[[#This Row],[tar-out]])&lt;$L$1)</f>
        <v>1</v>
      </c>
      <c r="L8458" s="1" t="b">
        <f>AND(ABS(Table1[[#This Row],[tar-out]])&gt;=$L$1,ABS(Table1[[#This Row],[tar-out]])&lt;$M$1)</f>
        <v>0</v>
      </c>
      <c r="M8458" s="1" t="b">
        <f>AND(ABS(Table1[[#This Row],[tar-out]])&gt;=$M$1,ABS(Table1[[#This Row],[tar-out]])&lt;$N$1)</f>
        <v>0</v>
      </c>
      <c r="N8458" s="1" t="b">
        <f>AND(ABS(Table1[[#This Row],[tar-out]])&gt;=$N$1,ABS(Table1[[#This Row],[tar-out]])&lt;$O$1)</f>
        <v>0</v>
      </c>
      <c r="O8458" s="1" t="b">
        <f>AND(ABS(Table1[[#This Row],[tar-out]])&gt;=$O$1,ABS(Table1[[#This Row],[tar-out]])&lt;$P$1)</f>
        <v>0</v>
      </c>
      <c r="P8458" s="1">
        <f>ROUND(Table1[[#This Row],[tar-out]],0)</f>
        <v>-2</v>
      </c>
      <c r="Q8458" s="3">
        <v>8456</v>
      </c>
    </row>
    <row r="8459" spans="1:17" x14ac:dyDescent="0.25">
      <c r="A8459">
        <v>17</v>
      </c>
      <c r="B8459">
        <v>128</v>
      </c>
      <c r="C8459">
        <v>5.2941176470588198</v>
      </c>
      <c r="D8459">
        <v>2</v>
      </c>
      <c r="E8459">
        <v>580</v>
      </c>
      <c r="F8459">
        <v>4</v>
      </c>
      <c r="G8459">
        <v>5.8941059112548801</v>
      </c>
      <c r="H8459" s="1">
        <f>Table1[[#This Row],[target]]-Table1[[#This Row],[output]]</f>
        <v>-1.8941059112548801</v>
      </c>
      <c r="I8459" s="1">
        <f>Table1[[#This Row],[tar-out]]*Table1[[#This Row],[tar-out]]</f>
        <v>3.5876372030506798</v>
      </c>
      <c r="J8459" s="1" t="b">
        <f>AND(ABS(Table1[[#This Row],[tar-out]])&gt;=$J$1,ABS(Table1[[#This Row],[tar-out]])&lt;$K$1)</f>
        <v>0</v>
      </c>
      <c r="K8459" s="1" t="b">
        <f>AND(ABS(Table1[[#This Row],[tar-out]])&gt;=$K$1,ABS(Table1[[#This Row],[tar-out]])&lt;$L$1)</f>
        <v>1</v>
      </c>
      <c r="L8459" s="1" t="b">
        <f>AND(ABS(Table1[[#This Row],[tar-out]])&gt;=$L$1,ABS(Table1[[#This Row],[tar-out]])&lt;$M$1)</f>
        <v>0</v>
      </c>
      <c r="M8459" s="1" t="b">
        <f>AND(ABS(Table1[[#This Row],[tar-out]])&gt;=$M$1,ABS(Table1[[#This Row],[tar-out]])&lt;$N$1)</f>
        <v>0</v>
      </c>
      <c r="N8459" s="1" t="b">
        <f>AND(ABS(Table1[[#This Row],[tar-out]])&gt;=$N$1,ABS(Table1[[#This Row],[tar-out]])&lt;$O$1)</f>
        <v>0</v>
      </c>
      <c r="O8459" s="1" t="b">
        <f>AND(ABS(Table1[[#This Row],[tar-out]])&gt;=$O$1,ABS(Table1[[#This Row],[tar-out]])&lt;$P$1)</f>
        <v>0</v>
      </c>
      <c r="P8459" s="1">
        <f>ROUND(Table1[[#This Row],[tar-out]],0)</f>
        <v>-2</v>
      </c>
      <c r="Q8459" s="2">
        <v>8457</v>
      </c>
    </row>
    <row r="8460" spans="1:17" x14ac:dyDescent="0.25">
      <c r="A8460">
        <v>17</v>
      </c>
      <c r="B8460">
        <v>128</v>
      </c>
      <c r="C8460">
        <v>5.2941176470588198</v>
      </c>
      <c r="D8460">
        <v>2</v>
      </c>
      <c r="E8460">
        <v>552</v>
      </c>
      <c r="F8460">
        <v>4.4421768707483</v>
      </c>
      <c r="G8460">
        <v>5.88165330886841</v>
      </c>
      <c r="H8460" s="1">
        <f>Table1[[#This Row],[target]]-Table1[[#This Row],[output]]</f>
        <v>-1.4394764381201099</v>
      </c>
      <c r="I8460" s="1">
        <f>Table1[[#This Row],[tar-out]]*Table1[[#This Row],[tar-out]]</f>
        <v>2.0720924159029588</v>
      </c>
      <c r="J8460" s="1" t="b">
        <f>AND(ABS(Table1[[#This Row],[tar-out]])&gt;=$J$1,ABS(Table1[[#This Row],[tar-out]])&lt;$K$1)</f>
        <v>0</v>
      </c>
      <c r="K8460" s="1" t="b">
        <f>AND(ABS(Table1[[#This Row],[tar-out]])&gt;=$K$1,ABS(Table1[[#This Row],[tar-out]])&lt;$L$1)</f>
        <v>1</v>
      </c>
      <c r="L8460" s="1" t="b">
        <f>AND(ABS(Table1[[#This Row],[tar-out]])&gt;=$L$1,ABS(Table1[[#This Row],[tar-out]])&lt;$M$1)</f>
        <v>0</v>
      </c>
      <c r="M8460" s="1" t="b">
        <f>AND(ABS(Table1[[#This Row],[tar-out]])&gt;=$M$1,ABS(Table1[[#This Row],[tar-out]])&lt;$N$1)</f>
        <v>0</v>
      </c>
      <c r="N8460" s="1" t="b">
        <f>AND(ABS(Table1[[#This Row],[tar-out]])&gt;=$N$1,ABS(Table1[[#This Row],[tar-out]])&lt;$O$1)</f>
        <v>0</v>
      </c>
      <c r="O8460" s="1" t="b">
        <f>AND(ABS(Table1[[#This Row],[tar-out]])&gt;=$O$1,ABS(Table1[[#This Row],[tar-out]])&lt;$P$1)</f>
        <v>0</v>
      </c>
      <c r="P8460" s="1">
        <f>ROUND(Table1[[#This Row],[tar-out]],0)</f>
        <v>-1</v>
      </c>
      <c r="Q8460" s="3">
        <v>8458</v>
      </c>
    </row>
    <row r="8461" spans="1:17" x14ac:dyDescent="0.25">
      <c r="A8461">
        <v>17</v>
      </c>
      <c r="B8461">
        <v>128</v>
      </c>
      <c r="C8461">
        <v>5.2941176470588198</v>
      </c>
      <c r="D8461">
        <v>2</v>
      </c>
      <c r="E8461">
        <v>488</v>
      </c>
      <c r="F8461">
        <v>4.0005787898078404</v>
      </c>
      <c r="G8461">
        <v>5.8485770225524902</v>
      </c>
      <c r="H8461" s="1">
        <f>Table1[[#This Row],[target]]-Table1[[#This Row],[output]]</f>
        <v>-1.8479982327446498</v>
      </c>
      <c r="I8461" s="1">
        <f>Table1[[#This Row],[tar-out]]*Table1[[#This Row],[tar-out]]</f>
        <v>3.4150974682273487</v>
      </c>
      <c r="J8461" s="1" t="b">
        <f>AND(ABS(Table1[[#This Row],[tar-out]])&gt;=$J$1,ABS(Table1[[#This Row],[tar-out]])&lt;$K$1)</f>
        <v>0</v>
      </c>
      <c r="K8461" s="1" t="b">
        <f>AND(ABS(Table1[[#This Row],[tar-out]])&gt;=$K$1,ABS(Table1[[#This Row],[tar-out]])&lt;$L$1)</f>
        <v>1</v>
      </c>
      <c r="L8461" s="1" t="b">
        <f>AND(ABS(Table1[[#This Row],[tar-out]])&gt;=$L$1,ABS(Table1[[#This Row],[tar-out]])&lt;$M$1)</f>
        <v>0</v>
      </c>
      <c r="M8461" s="1" t="b">
        <f>AND(ABS(Table1[[#This Row],[tar-out]])&gt;=$M$1,ABS(Table1[[#This Row],[tar-out]])&lt;$N$1)</f>
        <v>0</v>
      </c>
      <c r="N8461" s="1" t="b">
        <f>AND(ABS(Table1[[#This Row],[tar-out]])&gt;=$N$1,ABS(Table1[[#This Row],[tar-out]])&lt;$O$1)</f>
        <v>0</v>
      </c>
      <c r="O8461" s="1" t="b">
        <f>AND(ABS(Table1[[#This Row],[tar-out]])&gt;=$O$1,ABS(Table1[[#This Row],[tar-out]])&lt;$P$1)</f>
        <v>0</v>
      </c>
      <c r="P8461" s="1">
        <f>ROUND(Table1[[#This Row],[tar-out]],0)</f>
        <v>-2</v>
      </c>
      <c r="Q8461" s="2">
        <v>8459</v>
      </c>
    </row>
    <row r="8462" spans="1:17" x14ac:dyDescent="0.25">
      <c r="A8462">
        <v>17</v>
      </c>
      <c r="B8462">
        <v>128</v>
      </c>
      <c r="C8462">
        <v>5.2941176470588198</v>
      </c>
      <c r="D8462">
        <v>2</v>
      </c>
      <c r="E8462">
        <v>260</v>
      </c>
      <c r="F8462">
        <v>4.0241492864983499</v>
      </c>
      <c r="G8462">
        <v>5.8011059761047399</v>
      </c>
      <c r="H8462" s="1">
        <f>Table1[[#This Row],[target]]-Table1[[#This Row],[output]]</f>
        <v>-1.77695668960639</v>
      </c>
      <c r="I8462" s="1">
        <f>Table1[[#This Row],[tar-out]]*Table1[[#This Row],[tar-out]]</f>
        <v>3.1575750767369</v>
      </c>
      <c r="J8462" s="1" t="b">
        <f>AND(ABS(Table1[[#This Row],[tar-out]])&gt;=$J$1,ABS(Table1[[#This Row],[tar-out]])&lt;$K$1)</f>
        <v>0</v>
      </c>
      <c r="K8462" s="1" t="b">
        <f>AND(ABS(Table1[[#This Row],[tar-out]])&gt;=$K$1,ABS(Table1[[#This Row],[tar-out]])&lt;$L$1)</f>
        <v>1</v>
      </c>
      <c r="L8462" s="1" t="b">
        <f>AND(ABS(Table1[[#This Row],[tar-out]])&gt;=$L$1,ABS(Table1[[#This Row],[tar-out]])&lt;$M$1)</f>
        <v>0</v>
      </c>
      <c r="M8462" s="1" t="b">
        <f>AND(ABS(Table1[[#This Row],[tar-out]])&gt;=$M$1,ABS(Table1[[#This Row],[tar-out]])&lt;$N$1)</f>
        <v>0</v>
      </c>
      <c r="N8462" s="1" t="b">
        <f>AND(ABS(Table1[[#This Row],[tar-out]])&gt;=$N$1,ABS(Table1[[#This Row],[tar-out]])&lt;$O$1)</f>
        <v>0</v>
      </c>
      <c r="O8462" s="1" t="b">
        <f>AND(ABS(Table1[[#This Row],[tar-out]])&gt;=$O$1,ABS(Table1[[#This Row],[tar-out]])&lt;$P$1)</f>
        <v>0</v>
      </c>
      <c r="P8462" s="1">
        <f>ROUND(Table1[[#This Row],[tar-out]],0)</f>
        <v>-2</v>
      </c>
      <c r="Q8462" s="3">
        <v>8460</v>
      </c>
    </row>
    <row r="8463" spans="1:17" x14ac:dyDescent="0.25">
      <c r="A8463">
        <v>17</v>
      </c>
      <c r="B8463">
        <v>128</v>
      </c>
      <c r="C8463">
        <v>5.2941176470588198</v>
      </c>
      <c r="D8463">
        <v>2</v>
      </c>
      <c r="E8463">
        <v>293</v>
      </c>
      <c r="F8463">
        <v>4.1090254076602202</v>
      </c>
      <c r="G8463">
        <v>5.8084259033203098</v>
      </c>
      <c r="H8463" s="1">
        <f>Table1[[#This Row],[target]]-Table1[[#This Row],[output]]</f>
        <v>-1.6994004956600897</v>
      </c>
      <c r="I8463" s="1">
        <f>Table1[[#This Row],[tar-out]]*Table1[[#This Row],[tar-out]]</f>
        <v>2.8879620446497585</v>
      </c>
      <c r="J8463" s="1" t="b">
        <f>AND(ABS(Table1[[#This Row],[tar-out]])&gt;=$J$1,ABS(Table1[[#This Row],[tar-out]])&lt;$K$1)</f>
        <v>0</v>
      </c>
      <c r="K8463" s="1" t="b">
        <f>AND(ABS(Table1[[#This Row],[tar-out]])&gt;=$K$1,ABS(Table1[[#This Row],[tar-out]])&lt;$L$1)</f>
        <v>1</v>
      </c>
      <c r="L8463" s="1" t="b">
        <f>AND(ABS(Table1[[#This Row],[tar-out]])&gt;=$L$1,ABS(Table1[[#This Row],[tar-out]])&lt;$M$1)</f>
        <v>0</v>
      </c>
      <c r="M8463" s="1" t="b">
        <f>AND(ABS(Table1[[#This Row],[tar-out]])&gt;=$M$1,ABS(Table1[[#This Row],[tar-out]])&lt;$N$1)</f>
        <v>0</v>
      </c>
      <c r="N8463" s="1" t="b">
        <f>AND(ABS(Table1[[#This Row],[tar-out]])&gt;=$N$1,ABS(Table1[[#This Row],[tar-out]])&lt;$O$1)</f>
        <v>0</v>
      </c>
      <c r="O8463" s="1" t="b">
        <f>AND(ABS(Table1[[#This Row],[tar-out]])&gt;=$O$1,ABS(Table1[[#This Row],[tar-out]])&lt;$P$1)</f>
        <v>0</v>
      </c>
      <c r="P8463" s="1">
        <f>ROUND(Table1[[#This Row],[tar-out]],0)</f>
        <v>-2</v>
      </c>
      <c r="Q8463" s="2">
        <v>8461</v>
      </c>
    </row>
    <row r="8464" spans="1:17" x14ac:dyDescent="0.25">
      <c r="A8464">
        <v>17</v>
      </c>
      <c r="B8464">
        <v>128</v>
      </c>
      <c r="C8464">
        <v>5.2941176470588198</v>
      </c>
      <c r="D8464">
        <v>2</v>
      </c>
      <c r="E8464">
        <v>229</v>
      </c>
      <c r="F8464">
        <v>4.0085223054096799</v>
      </c>
      <c r="G8464">
        <v>5.7943005561828604</v>
      </c>
      <c r="H8464" s="1">
        <f>Table1[[#This Row],[target]]-Table1[[#This Row],[output]]</f>
        <v>-1.7857782507731805</v>
      </c>
      <c r="I8464" s="1">
        <f>Table1[[#This Row],[tar-out]]*Table1[[#This Row],[tar-out]]</f>
        <v>3.1890039609345204</v>
      </c>
      <c r="J8464" s="1" t="b">
        <f>AND(ABS(Table1[[#This Row],[tar-out]])&gt;=$J$1,ABS(Table1[[#This Row],[tar-out]])&lt;$K$1)</f>
        <v>0</v>
      </c>
      <c r="K8464" s="1" t="b">
        <f>AND(ABS(Table1[[#This Row],[tar-out]])&gt;=$K$1,ABS(Table1[[#This Row],[tar-out]])&lt;$L$1)</f>
        <v>1</v>
      </c>
      <c r="L8464" s="1" t="b">
        <f>AND(ABS(Table1[[#This Row],[tar-out]])&gt;=$L$1,ABS(Table1[[#This Row],[tar-out]])&lt;$M$1)</f>
        <v>0</v>
      </c>
      <c r="M8464" s="1" t="b">
        <f>AND(ABS(Table1[[#This Row],[tar-out]])&gt;=$M$1,ABS(Table1[[#This Row],[tar-out]])&lt;$N$1)</f>
        <v>0</v>
      </c>
      <c r="N8464" s="1" t="b">
        <f>AND(ABS(Table1[[#This Row],[tar-out]])&gt;=$N$1,ABS(Table1[[#This Row],[tar-out]])&lt;$O$1)</f>
        <v>0</v>
      </c>
      <c r="O8464" s="1" t="b">
        <f>AND(ABS(Table1[[#This Row],[tar-out]])&gt;=$O$1,ABS(Table1[[#This Row],[tar-out]])&lt;$P$1)</f>
        <v>0</v>
      </c>
      <c r="P8464" s="1">
        <f>ROUND(Table1[[#This Row],[tar-out]],0)</f>
        <v>-2</v>
      </c>
      <c r="Q8464" s="3">
        <v>8462</v>
      </c>
    </row>
    <row r="8465" spans="1:17" x14ac:dyDescent="0.25">
      <c r="A8465">
        <v>17</v>
      </c>
      <c r="B8465">
        <v>128</v>
      </c>
      <c r="C8465">
        <v>5.2941176470588198</v>
      </c>
      <c r="D8465">
        <v>2</v>
      </c>
      <c r="E8465">
        <v>104</v>
      </c>
      <c r="F8465">
        <v>4.4428089273805904</v>
      </c>
      <c r="G8465">
        <v>5.7794361114501998</v>
      </c>
      <c r="H8465" s="1">
        <f>Table1[[#This Row],[target]]-Table1[[#This Row],[output]]</f>
        <v>-1.3366271840696093</v>
      </c>
      <c r="I8465" s="1">
        <f>Table1[[#This Row],[tar-out]]*Table1[[#This Row],[tar-out]]</f>
        <v>1.7865722291938533</v>
      </c>
      <c r="J8465" s="1" t="b">
        <f>AND(ABS(Table1[[#This Row],[tar-out]])&gt;=$J$1,ABS(Table1[[#This Row],[tar-out]])&lt;$K$1)</f>
        <v>0</v>
      </c>
      <c r="K8465" s="1" t="b">
        <f>AND(ABS(Table1[[#This Row],[tar-out]])&gt;=$K$1,ABS(Table1[[#This Row],[tar-out]])&lt;$L$1)</f>
        <v>1</v>
      </c>
      <c r="L8465" s="1" t="b">
        <f>AND(ABS(Table1[[#This Row],[tar-out]])&gt;=$L$1,ABS(Table1[[#This Row],[tar-out]])&lt;$M$1)</f>
        <v>0</v>
      </c>
      <c r="M8465" s="1" t="b">
        <f>AND(ABS(Table1[[#This Row],[tar-out]])&gt;=$M$1,ABS(Table1[[#This Row],[tar-out]])&lt;$N$1)</f>
        <v>0</v>
      </c>
      <c r="N8465" s="1" t="b">
        <f>AND(ABS(Table1[[#This Row],[tar-out]])&gt;=$N$1,ABS(Table1[[#This Row],[tar-out]])&lt;$O$1)</f>
        <v>0</v>
      </c>
      <c r="O8465" s="1" t="b">
        <f>AND(ABS(Table1[[#This Row],[tar-out]])&gt;=$O$1,ABS(Table1[[#This Row],[tar-out]])&lt;$P$1)</f>
        <v>0</v>
      </c>
      <c r="P8465" s="1">
        <f>ROUND(Table1[[#This Row],[tar-out]],0)</f>
        <v>-1</v>
      </c>
      <c r="Q8465" s="2">
        <v>8463</v>
      </c>
    </row>
    <row r="8466" spans="1:17" x14ac:dyDescent="0.25">
      <c r="A8466">
        <v>17</v>
      </c>
      <c r="B8466">
        <v>128</v>
      </c>
      <c r="C8466">
        <v>5.2941176470588198</v>
      </c>
      <c r="D8466">
        <v>2</v>
      </c>
      <c r="E8466">
        <v>200</v>
      </c>
      <c r="F8466">
        <v>4.0801200232881003</v>
      </c>
      <c r="G8466">
        <v>5.7858581542968803</v>
      </c>
      <c r="H8466" s="1">
        <f>Table1[[#This Row],[target]]-Table1[[#This Row],[output]]</f>
        <v>-1.70573813100878</v>
      </c>
      <c r="I8466" s="1">
        <f>Table1[[#This Row],[tar-out]]*Table1[[#This Row],[tar-out]]</f>
        <v>2.909542571577326</v>
      </c>
      <c r="J8466" s="1" t="b">
        <f>AND(ABS(Table1[[#This Row],[tar-out]])&gt;=$J$1,ABS(Table1[[#This Row],[tar-out]])&lt;$K$1)</f>
        <v>0</v>
      </c>
      <c r="K8466" s="1" t="b">
        <f>AND(ABS(Table1[[#This Row],[tar-out]])&gt;=$K$1,ABS(Table1[[#This Row],[tar-out]])&lt;$L$1)</f>
        <v>1</v>
      </c>
      <c r="L8466" s="1" t="b">
        <f>AND(ABS(Table1[[#This Row],[tar-out]])&gt;=$L$1,ABS(Table1[[#This Row],[tar-out]])&lt;$M$1)</f>
        <v>0</v>
      </c>
      <c r="M8466" s="1" t="b">
        <f>AND(ABS(Table1[[#This Row],[tar-out]])&gt;=$M$1,ABS(Table1[[#This Row],[tar-out]])&lt;$N$1)</f>
        <v>0</v>
      </c>
      <c r="N8466" s="1" t="b">
        <f>AND(ABS(Table1[[#This Row],[tar-out]])&gt;=$N$1,ABS(Table1[[#This Row],[tar-out]])&lt;$O$1)</f>
        <v>0</v>
      </c>
      <c r="O8466" s="1" t="b">
        <f>AND(ABS(Table1[[#This Row],[tar-out]])&gt;=$O$1,ABS(Table1[[#This Row],[tar-out]])&lt;$P$1)</f>
        <v>0</v>
      </c>
      <c r="P8466" s="1">
        <f>ROUND(Table1[[#This Row],[tar-out]],0)</f>
        <v>-2</v>
      </c>
      <c r="Q8466" s="3">
        <v>8464</v>
      </c>
    </row>
    <row r="8467" spans="1:17" x14ac:dyDescent="0.25">
      <c r="A8467">
        <v>17</v>
      </c>
      <c r="B8467">
        <v>128</v>
      </c>
      <c r="C8467">
        <v>5.2941176470588198</v>
      </c>
      <c r="D8467">
        <v>2</v>
      </c>
      <c r="E8467">
        <v>173</v>
      </c>
      <c r="F8467">
        <v>4.00953123646131</v>
      </c>
      <c r="G8467">
        <v>5.7778053283691397</v>
      </c>
      <c r="H8467" s="1">
        <f>Table1[[#This Row],[target]]-Table1[[#This Row],[output]]</f>
        <v>-1.7682740919078297</v>
      </c>
      <c r="I8467" s="1">
        <f>Table1[[#This Row],[tar-out]]*Table1[[#This Row],[tar-out]]</f>
        <v>3.1267932641124596</v>
      </c>
      <c r="J8467" s="1" t="b">
        <f>AND(ABS(Table1[[#This Row],[tar-out]])&gt;=$J$1,ABS(Table1[[#This Row],[tar-out]])&lt;$K$1)</f>
        <v>0</v>
      </c>
      <c r="K8467" s="1" t="b">
        <f>AND(ABS(Table1[[#This Row],[tar-out]])&gt;=$K$1,ABS(Table1[[#This Row],[tar-out]])&lt;$L$1)</f>
        <v>1</v>
      </c>
      <c r="L8467" s="1" t="b">
        <f>AND(ABS(Table1[[#This Row],[tar-out]])&gt;=$L$1,ABS(Table1[[#This Row],[tar-out]])&lt;$M$1)</f>
        <v>0</v>
      </c>
      <c r="M8467" s="1" t="b">
        <f>AND(ABS(Table1[[#This Row],[tar-out]])&gt;=$M$1,ABS(Table1[[#This Row],[tar-out]])&lt;$N$1)</f>
        <v>0</v>
      </c>
      <c r="N8467" s="1" t="b">
        <f>AND(ABS(Table1[[#This Row],[tar-out]])&gt;=$N$1,ABS(Table1[[#This Row],[tar-out]])&lt;$O$1)</f>
        <v>0</v>
      </c>
      <c r="O8467" s="1" t="b">
        <f>AND(ABS(Table1[[#This Row],[tar-out]])&gt;=$O$1,ABS(Table1[[#This Row],[tar-out]])&lt;$P$1)</f>
        <v>0</v>
      </c>
      <c r="P8467" s="1">
        <f>ROUND(Table1[[#This Row],[tar-out]],0)</f>
        <v>-2</v>
      </c>
      <c r="Q8467" s="2">
        <v>8465</v>
      </c>
    </row>
    <row r="8468" spans="1:17" x14ac:dyDescent="0.25">
      <c r="A8468">
        <v>17</v>
      </c>
      <c r="B8468">
        <v>128</v>
      </c>
      <c r="C8468">
        <v>5.2941176470588198</v>
      </c>
      <c r="D8468">
        <v>2</v>
      </c>
      <c r="E8468">
        <v>445</v>
      </c>
      <c r="F8468">
        <v>4.0114942528735602</v>
      </c>
      <c r="G8468">
        <v>5.8397579193115199</v>
      </c>
      <c r="H8468" s="1">
        <f>Table1[[#This Row],[target]]-Table1[[#This Row],[output]]</f>
        <v>-1.8282636664379597</v>
      </c>
      <c r="I8468" s="1">
        <f>Table1[[#This Row],[tar-out]]*Table1[[#This Row],[tar-out]]</f>
        <v>3.3425480340171712</v>
      </c>
      <c r="J8468" s="1" t="b">
        <f>AND(ABS(Table1[[#This Row],[tar-out]])&gt;=$J$1,ABS(Table1[[#This Row],[tar-out]])&lt;$K$1)</f>
        <v>0</v>
      </c>
      <c r="K8468" s="1" t="b">
        <f>AND(ABS(Table1[[#This Row],[tar-out]])&gt;=$K$1,ABS(Table1[[#This Row],[tar-out]])&lt;$L$1)</f>
        <v>1</v>
      </c>
      <c r="L8468" s="1" t="b">
        <f>AND(ABS(Table1[[#This Row],[tar-out]])&gt;=$L$1,ABS(Table1[[#This Row],[tar-out]])&lt;$M$1)</f>
        <v>0</v>
      </c>
      <c r="M8468" s="1" t="b">
        <f>AND(ABS(Table1[[#This Row],[tar-out]])&gt;=$M$1,ABS(Table1[[#This Row],[tar-out]])&lt;$N$1)</f>
        <v>0</v>
      </c>
      <c r="N8468" s="1" t="b">
        <f>AND(ABS(Table1[[#This Row],[tar-out]])&gt;=$N$1,ABS(Table1[[#This Row],[tar-out]])&lt;$O$1)</f>
        <v>0</v>
      </c>
      <c r="O8468" s="1" t="b">
        <f>AND(ABS(Table1[[#This Row],[tar-out]])&gt;=$O$1,ABS(Table1[[#This Row],[tar-out]])&lt;$P$1)</f>
        <v>0</v>
      </c>
      <c r="P8468" s="1">
        <f>ROUND(Table1[[#This Row],[tar-out]],0)</f>
        <v>-2</v>
      </c>
      <c r="Q8468" s="3">
        <v>8466</v>
      </c>
    </row>
    <row r="8469" spans="1:17" x14ac:dyDescent="0.25">
      <c r="A8469">
        <v>17</v>
      </c>
      <c r="B8469">
        <v>128</v>
      </c>
      <c r="C8469">
        <v>5.2941176470588198</v>
      </c>
      <c r="D8469">
        <v>2</v>
      </c>
      <c r="E8469">
        <v>365</v>
      </c>
      <c r="F8469">
        <v>4.5767310892102904</v>
      </c>
      <c r="G8469">
        <v>5.8233494758606001</v>
      </c>
      <c r="H8469" s="1">
        <f>Table1[[#This Row],[target]]-Table1[[#This Row],[output]]</f>
        <v>-1.2466183866503098</v>
      </c>
      <c r="I8469" s="1">
        <f>Table1[[#This Row],[tar-out]]*Table1[[#This Row],[tar-out]]</f>
        <v>1.5540574019346212</v>
      </c>
      <c r="J8469" s="1" t="b">
        <f>AND(ABS(Table1[[#This Row],[tar-out]])&gt;=$J$1,ABS(Table1[[#This Row],[tar-out]])&lt;$K$1)</f>
        <v>0</v>
      </c>
      <c r="K8469" s="1" t="b">
        <f>AND(ABS(Table1[[#This Row],[tar-out]])&gt;=$K$1,ABS(Table1[[#This Row],[tar-out]])&lt;$L$1)</f>
        <v>1</v>
      </c>
      <c r="L8469" s="1" t="b">
        <f>AND(ABS(Table1[[#This Row],[tar-out]])&gt;=$L$1,ABS(Table1[[#This Row],[tar-out]])&lt;$M$1)</f>
        <v>0</v>
      </c>
      <c r="M8469" s="1" t="b">
        <f>AND(ABS(Table1[[#This Row],[tar-out]])&gt;=$M$1,ABS(Table1[[#This Row],[tar-out]])&lt;$N$1)</f>
        <v>0</v>
      </c>
      <c r="N8469" s="1" t="b">
        <f>AND(ABS(Table1[[#This Row],[tar-out]])&gt;=$N$1,ABS(Table1[[#This Row],[tar-out]])&lt;$O$1)</f>
        <v>0</v>
      </c>
      <c r="O8469" s="1" t="b">
        <f>AND(ABS(Table1[[#This Row],[tar-out]])&gt;=$O$1,ABS(Table1[[#This Row],[tar-out]])&lt;$P$1)</f>
        <v>0</v>
      </c>
      <c r="P8469" s="1">
        <f>ROUND(Table1[[#This Row],[tar-out]],0)</f>
        <v>-1</v>
      </c>
      <c r="Q8469" s="2">
        <v>8467</v>
      </c>
    </row>
    <row r="8470" spans="1:17" x14ac:dyDescent="0.25">
      <c r="A8470">
        <v>17</v>
      </c>
      <c r="B8470">
        <v>128</v>
      </c>
      <c r="C8470">
        <v>5.2941176470588198</v>
      </c>
      <c r="D8470">
        <v>2</v>
      </c>
      <c r="E8470">
        <v>404</v>
      </c>
      <c r="F8470">
        <v>4</v>
      </c>
      <c r="G8470">
        <v>5.8313484191894496</v>
      </c>
      <c r="H8470" s="1">
        <f>Table1[[#This Row],[target]]-Table1[[#This Row],[output]]</f>
        <v>-1.8313484191894496</v>
      </c>
      <c r="I8470" s="1">
        <f>Table1[[#This Row],[tar-out]]*Table1[[#This Row],[tar-out]]</f>
        <v>3.353837032467696</v>
      </c>
      <c r="J8470" s="1" t="b">
        <f>AND(ABS(Table1[[#This Row],[tar-out]])&gt;=$J$1,ABS(Table1[[#This Row],[tar-out]])&lt;$K$1)</f>
        <v>0</v>
      </c>
      <c r="K8470" s="1" t="b">
        <f>AND(ABS(Table1[[#This Row],[tar-out]])&gt;=$K$1,ABS(Table1[[#This Row],[tar-out]])&lt;$L$1)</f>
        <v>1</v>
      </c>
      <c r="L8470" s="1" t="b">
        <f>AND(ABS(Table1[[#This Row],[tar-out]])&gt;=$L$1,ABS(Table1[[#This Row],[tar-out]])&lt;$M$1)</f>
        <v>0</v>
      </c>
      <c r="M8470" s="1" t="b">
        <f>AND(ABS(Table1[[#This Row],[tar-out]])&gt;=$M$1,ABS(Table1[[#This Row],[tar-out]])&lt;$N$1)</f>
        <v>0</v>
      </c>
      <c r="N8470" s="1" t="b">
        <f>AND(ABS(Table1[[#This Row],[tar-out]])&gt;=$N$1,ABS(Table1[[#This Row],[tar-out]])&lt;$O$1)</f>
        <v>0</v>
      </c>
      <c r="O8470" s="1" t="b">
        <f>AND(ABS(Table1[[#This Row],[tar-out]])&gt;=$O$1,ABS(Table1[[#This Row],[tar-out]])&lt;$P$1)</f>
        <v>0</v>
      </c>
      <c r="P8470" s="1">
        <f>ROUND(Table1[[#This Row],[tar-out]],0)</f>
        <v>-2</v>
      </c>
      <c r="Q8470" s="3">
        <v>8468</v>
      </c>
    </row>
    <row r="8471" spans="1:17" x14ac:dyDescent="0.25">
      <c r="A8471">
        <v>17</v>
      </c>
      <c r="B8471">
        <v>128</v>
      </c>
      <c r="C8471">
        <v>5.2941176470588198</v>
      </c>
      <c r="D8471">
        <v>2</v>
      </c>
      <c r="E8471">
        <v>414</v>
      </c>
      <c r="F8471">
        <v>4.4457831325301198</v>
      </c>
      <c r="G8471">
        <v>5.8333992958068803</v>
      </c>
      <c r="H8471" s="1">
        <f>Table1[[#This Row],[target]]-Table1[[#This Row],[output]]</f>
        <v>-1.3876161632767605</v>
      </c>
      <c r="I8471" s="1">
        <f>Table1[[#This Row],[tar-out]]*Table1[[#This Row],[tar-out]]</f>
        <v>1.9254786165869173</v>
      </c>
      <c r="J8471" s="1" t="b">
        <f>AND(ABS(Table1[[#This Row],[tar-out]])&gt;=$J$1,ABS(Table1[[#This Row],[tar-out]])&lt;$K$1)</f>
        <v>0</v>
      </c>
      <c r="K8471" s="1" t="b">
        <f>AND(ABS(Table1[[#This Row],[tar-out]])&gt;=$K$1,ABS(Table1[[#This Row],[tar-out]])&lt;$L$1)</f>
        <v>1</v>
      </c>
      <c r="L8471" s="1" t="b">
        <f>AND(ABS(Table1[[#This Row],[tar-out]])&gt;=$L$1,ABS(Table1[[#This Row],[tar-out]])&lt;$M$1)</f>
        <v>0</v>
      </c>
      <c r="M8471" s="1" t="b">
        <f>AND(ABS(Table1[[#This Row],[tar-out]])&gt;=$M$1,ABS(Table1[[#This Row],[tar-out]])&lt;$N$1)</f>
        <v>0</v>
      </c>
      <c r="N8471" s="1" t="b">
        <f>AND(ABS(Table1[[#This Row],[tar-out]])&gt;=$N$1,ABS(Table1[[#This Row],[tar-out]])&lt;$O$1)</f>
        <v>0</v>
      </c>
      <c r="O8471" s="1" t="b">
        <f>AND(ABS(Table1[[#This Row],[tar-out]])&gt;=$O$1,ABS(Table1[[#This Row],[tar-out]])&lt;$P$1)</f>
        <v>0</v>
      </c>
      <c r="P8471" s="1">
        <f>ROUND(Table1[[#This Row],[tar-out]],0)</f>
        <v>-1</v>
      </c>
      <c r="Q8471" s="2">
        <v>8469</v>
      </c>
    </row>
    <row r="8472" spans="1:17" x14ac:dyDescent="0.25">
      <c r="A8472">
        <v>17</v>
      </c>
      <c r="B8472">
        <v>128</v>
      </c>
      <c r="C8472">
        <v>5.2941176470588198</v>
      </c>
      <c r="D8472">
        <v>2</v>
      </c>
      <c r="E8472">
        <v>446</v>
      </c>
      <c r="F8472">
        <v>4.9994398543621301</v>
      </c>
      <c r="G8472">
        <v>5.8399629592895499</v>
      </c>
      <c r="H8472" s="1">
        <f>Table1[[#This Row],[target]]-Table1[[#This Row],[output]]</f>
        <v>-0.84052310492741977</v>
      </c>
      <c r="I8472" s="1">
        <f>Table1[[#This Row],[tar-out]]*Table1[[#This Row],[tar-out]]</f>
        <v>0.70647908991683028</v>
      </c>
      <c r="J8472" s="1" t="b">
        <f>AND(ABS(Table1[[#This Row],[tar-out]])&gt;=$J$1,ABS(Table1[[#This Row],[tar-out]])&lt;$K$1)</f>
        <v>1</v>
      </c>
      <c r="K8472" s="1" t="b">
        <f>AND(ABS(Table1[[#This Row],[tar-out]])&gt;=$K$1,ABS(Table1[[#This Row],[tar-out]])&lt;$L$1)</f>
        <v>0</v>
      </c>
      <c r="L8472" s="1" t="b">
        <f>AND(ABS(Table1[[#This Row],[tar-out]])&gt;=$L$1,ABS(Table1[[#This Row],[tar-out]])&lt;$M$1)</f>
        <v>0</v>
      </c>
      <c r="M8472" s="1" t="b">
        <f>AND(ABS(Table1[[#This Row],[tar-out]])&gt;=$M$1,ABS(Table1[[#This Row],[tar-out]])&lt;$N$1)</f>
        <v>0</v>
      </c>
      <c r="N8472" s="1" t="b">
        <f>AND(ABS(Table1[[#This Row],[tar-out]])&gt;=$N$1,ABS(Table1[[#This Row],[tar-out]])&lt;$O$1)</f>
        <v>0</v>
      </c>
      <c r="O8472" s="1" t="b">
        <f>AND(ABS(Table1[[#This Row],[tar-out]])&gt;=$O$1,ABS(Table1[[#This Row],[tar-out]])&lt;$P$1)</f>
        <v>0</v>
      </c>
      <c r="P8472" s="1">
        <f>ROUND(Table1[[#This Row],[tar-out]],0)</f>
        <v>-1</v>
      </c>
      <c r="Q8472" s="3">
        <v>8470</v>
      </c>
    </row>
    <row r="8473" spans="1:17" x14ac:dyDescent="0.25">
      <c r="A8473">
        <v>17</v>
      </c>
      <c r="B8473">
        <v>128</v>
      </c>
      <c r="C8473">
        <v>5.2941176470588198</v>
      </c>
      <c r="D8473">
        <v>2</v>
      </c>
      <c r="E8473">
        <v>366</v>
      </c>
      <c r="F8473">
        <v>5.0131077632912699</v>
      </c>
      <c r="G8473">
        <v>5.8235545158386204</v>
      </c>
      <c r="H8473" s="1">
        <f>Table1[[#This Row],[target]]-Table1[[#This Row],[output]]</f>
        <v>-0.81044675254735044</v>
      </c>
      <c r="I8473" s="1">
        <f>Table1[[#This Row],[tar-out]]*Table1[[#This Row],[tar-out]]</f>
        <v>0.65682393871454625</v>
      </c>
      <c r="J8473" s="1" t="b">
        <f>AND(ABS(Table1[[#This Row],[tar-out]])&gt;=$J$1,ABS(Table1[[#This Row],[tar-out]])&lt;$K$1)</f>
        <v>1</v>
      </c>
      <c r="K8473" s="1" t="b">
        <f>AND(ABS(Table1[[#This Row],[tar-out]])&gt;=$K$1,ABS(Table1[[#This Row],[tar-out]])&lt;$L$1)</f>
        <v>0</v>
      </c>
      <c r="L8473" s="1" t="b">
        <f>AND(ABS(Table1[[#This Row],[tar-out]])&gt;=$L$1,ABS(Table1[[#This Row],[tar-out]])&lt;$M$1)</f>
        <v>0</v>
      </c>
      <c r="M8473" s="1" t="b">
        <f>AND(ABS(Table1[[#This Row],[tar-out]])&gt;=$M$1,ABS(Table1[[#This Row],[tar-out]])&lt;$N$1)</f>
        <v>0</v>
      </c>
      <c r="N8473" s="1" t="b">
        <f>AND(ABS(Table1[[#This Row],[tar-out]])&gt;=$N$1,ABS(Table1[[#This Row],[tar-out]])&lt;$O$1)</f>
        <v>0</v>
      </c>
      <c r="O8473" s="1" t="b">
        <f>AND(ABS(Table1[[#This Row],[tar-out]])&gt;=$O$1,ABS(Table1[[#This Row],[tar-out]])&lt;$P$1)</f>
        <v>0</v>
      </c>
      <c r="P8473" s="1">
        <f>ROUND(Table1[[#This Row],[tar-out]],0)</f>
        <v>-1</v>
      </c>
      <c r="Q8473" s="2">
        <v>8471</v>
      </c>
    </row>
    <row r="8474" spans="1:17" x14ac:dyDescent="0.25">
      <c r="A8474">
        <v>17</v>
      </c>
      <c r="B8474">
        <v>128</v>
      </c>
      <c r="C8474">
        <v>5.2941176470588198</v>
      </c>
      <c r="D8474">
        <v>2</v>
      </c>
      <c r="E8474">
        <v>117</v>
      </c>
      <c r="F8474">
        <v>4.9393939393939403</v>
      </c>
      <c r="G8474">
        <v>5.7923445701599103</v>
      </c>
      <c r="H8474" s="1">
        <f>Table1[[#This Row],[target]]-Table1[[#This Row],[output]]</f>
        <v>-0.85295063076597</v>
      </c>
      <c r="I8474" s="1">
        <f>Table1[[#This Row],[tar-out]]*Table1[[#This Row],[tar-out]]</f>
        <v>0.72752477852406605</v>
      </c>
      <c r="J8474" s="1" t="b">
        <f>AND(ABS(Table1[[#This Row],[tar-out]])&gt;=$J$1,ABS(Table1[[#This Row],[tar-out]])&lt;$K$1)</f>
        <v>1</v>
      </c>
      <c r="K8474" s="1" t="b">
        <f>AND(ABS(Table1[[#This Row],[tar-out]])&gt;=$K$1,ABS(Table1[[#This Row],[tar-out]])&lt;$L$1)</f>
        <v>0</v>
      </c>
      <c r="L8474" s="1" t="b">
        <f>AND(ABS(Table1[[#This Row],[tar-out]])&gt;=$L$1,ABS(Table1[[#This Row],[tar-out]])&lt;$M$1)</f>
        <v>0</v>
      </c>
      <c r="M8474" s="1" t="b">
        <f>AND(ABS(Table1[[#This Row],[tar-out]])&gt;=$M$1,ABS(Table1[[#This Row],[tar-out]])&lt;$N$1)</f>
        <v>0</v>
      </c>
      <c r="N8474" s="1" t="b">
        <f>AND(ABS(Table1[[#This Row],[tar-out]])&gt;=$N$1,ABS(Table1[[#This Row],[tar-out]])&lt;$O$1)</f>
        <v>0</v>
      </c>
      <c r="O8474" s="1" t="b">
        <f>AND(ABS(Table1[[#This Row],[tar-out]])&gt;=$O$1,ABS(Table1[[#This Row],[tar-out]])&lt;$P$1)</f>
        <v>0</v>
      </c>
      <c r="P8474" s="1">
        <f>ROUND(Table1[[#This Row],[tar-out]],0)</f>
        <v>-1</v>
      </c>
      <c r="Q8474" s="3">
        <v>8472</v>
      </c>
    </row>
    <row r="8475" spans="1:17" x14ac:dyDescent="0.25">
      <c r="A8475">
        <v>17</v>
      </c>
      <c r="B8475">
        <v>128</v>
      </c>
      <c r="C8475">
        <v>5.2941176470588198</v>
      </c>
      <c r="D8475">
        <v>2</v>
      </c>
      <c r="E8475">
        <v>54</v>
      </c>
      <c r="F8475">
        <v>4.9951990721289503</v>
      </c>
      <c r="G8475">
        <v>5.6949648857116699</v>
      </c>
      <c r="H8475" s="1">
        <f>Table1[[#This Row],[target]]-Table1[[#This Row],[output]]</f>
        <v>-0.69976581358271961</v>
      </c>
      <c r="I8475" s="1">
        <f>Table1[[#This Row],[tar-out]]*Table1[[#This Row],[tar-out]]</f>
        <v>0.4896721938590855</v>
      </c>
      <c r="J8475" s="1" t="b">
        <f>AND(ABS(Table1[[#This Row],[tar-out]])&gt;=$J$1,ABS(Table1[[#This Row],[tar-out]])&lt;$K$1)</f>
        <v>1</v>
      </c>
      <c r="K8475" s="1" t="b">
        <f>AND(ABS(Table1[[#This Row],[tar-out]])&gt;=$K$1,ABS(Table1[[#This Row],[tar-out]])&lt;$L$1)</f>
        <v>0</v>
      </c>
      <c r="L8475" s="1" t="b">
        <f>AND(ABS(Table1[[#This Row],[tar-out]])&gt;=$L$1,ABS(Table1[[#This Row],[tar-out]])&lt;$M$1)</f>
        <v>0</v>
      </c>
      <c r="M8475" s="1" t="b">
        <f>AND(ABS(Table1[[#This Row],[tar-out]])&gt;=$M$1,ABS(Table1[[#This Row],[tar-out]])&lt;$N$1)</f>
        <v>0</v>
      </c>
      <c r="N8475" s="1" t="b">
        <f>AND(ABS(Table1[[#This Row],[tar-out]])&gt;=$N$1,ABS(Table1[[#This Row],[tar-out]])&lt;$O$1)</f>
        <v>0</v>
      </c>
      <c r="O8475" s="1" t="b">
        <f>AND(ABS(Table1[[#This Row],[tar-out]])&gt;=$O$1,ABS(Table1[[#This Row],[tar-out]])&lt;$P$1)</f>
        <v>0</v>
      </c>
      <c r="P8475" s="1">
        <f>ROUND(Table1[[#This Row],[tar-out]],0)</f>
        <v>-1</v>
      </c>
      <c r="Q8475" s="2">
        <v>8473</v>
      </c>
    </row>
    <row r="8476" spans="1:17" x14ac:dyDescent="0.25">
      <c r="A8476">
        <v>17</v>
      </c>
      <c r="B8476">
        <v>128</v>
      </c>
      <c r="C8476">
        <v>5.2941176470588198</v>
      </c>
      <c r="D8476">
        <v>2</v>
      </c>
      <c r="E8476">
        <v>453</v>
      </c>
      <c r="F8476">
        <v>4.4616071428571402</v>
      </c>
      <c r="G8476">
        <v>5.8413987159729004</v>
      </c>
      <c r="H8476" s="1">
        <f>Table1[[#This Row],[target]]-Table1[[#This Row],[output]]</f>
        <v>-1.3797915731157602</v>
      </c>
      <c r="I8476" s="1">
        <f>Table1[[#This Row],[tar-out]]*Table1[[#This Row],[tar-out]]</f>
        <v>1.9038247852412642</v>
      </c>
      <c r="J8476" s="1" t="b">
        <f>AND(ABS(Table1[[#This Row],[tar-out]])&gt;=$J$1,ABS(Table1[[#This Row],[tar-out]])&lt;$K$1)</f>
        <v>0</v>
      </c>
      <c r="K8476" s="1" t="b">
        <f>AND(ABS(Table1[[#This Row],[tar-out]])&gt;=$K$1,ABS(Table1[[#This Row],[tar-out]])&lt;$L$1)</f>
        <v>1</v>
      </c>
      <c r="L8476" s="1" t="b">
        <f>AND(ABS(Table1[[#This Row],[tar-out]])&gt;=$L$1,ABS(Table1[[#This Row],[tar-out]])&lt;$M$1)</f>
        <v>0</v>
      </c>
      <c r="M8476" s="1" t="b">
        <f>AND(ABS(Table1[[#This Row],[tar-out]])&gt;=$M$1,ABS(Table1[[#This Row],[tar-out]])&lt;$N$1)</f>
        <v>0</v>
      </c>
      <c r="N8476" s="1" t="b">
        <f>AND(ABS(Table1[[#This Row],[tar-out]])&gt;=$N$1,ABS(Table1[[#This Row],[tar-out]])&lt;$O$1)</f>
        <v>0</v>
      </c>
      <c r="O8476" s="1" t="b">
        <f>AND(ABS(Table1[[#This Row],[tar-out]])&gt;=$O$1,ABS(Table1[[#This Row],[tar-out]])&lt;$P$1)</f>
        <v>0</v>
      </c>
      <c r="P8476" s="1">
        <f>ROUND(Table1[[#This Row],[tar-out]],0)</f>
        <v>-1</v>
      </c>
      <c r="Q8476" s="3">
        <v>8474</v>
      </c>
    </row>
    <row r="8477" spans="1:17" x14ac:dyDescent="0.25">
      <c r="A8477">
        <v>17</v>
      </c>
      <c r="B8477">
        <v>128</v>
      </c>
      <c r="C8477">
        <v>5.2941176470588198</v>
      </c>
      <c r="D8477">
        <v>2</v>
      </c>
      <c r="E8477">
        <v>415</v>
      </c>
      <c r="F8477">
        <v>5.0003447766339901</v>
      </c>
      <c r="G8477">
        <v>5.8336043357849103</v>
      </c>
      <c r="H8477" s="1">
        <f>Table1[[#This Row],[target]]-Table1[[#This Row],[output]]</f>
        <v>-0.8332595591509202</v>
      </c>
      <c r="I8477" s="1">
        <f>Table1[[#This Row],[tar-out]]*Table1[[#This Row],[tar-out]]</f>
        <v>0.6943214929163859</v>
      </c>
      <c r="J8477" s="1" t="b">
        <f>AND(ABS(Table1[[#This Row],[tar-out]])&gt;=$J$1,ABS(Table1[[#This Row],[tar-out]])&lt;$K$1)</f>
        <v>1</v>
      </c>
      <c r="K8477" s="1" t="b">
        <f>AND(ABS(Table1[[#This Row],[tar-out]])&gt;=$K$1,ABS(Table1[[#This Row],[tar-out]])&lt;$L$1)</f>
        <v>0</v>
      </c>
      <c r="L8477" s="1" t="b">
        <f>AND(ABS(Table1[[#This Row],[tar-out]])&gt;=$L$1,ABS(Table1[[#This Row],[tar-out]])&lt;$M$1)</f>
        <v>0</v>
      </c>
      <c r="M8477" s="1" t="b">
        <f>AND(ABS(Table1[[#This Row],[tar-out]])&gt;=$M$1,ABS(Table1[[#This Row],[tar-out]])&lt;$N$1)</f>
        <v>0</v>
      </c>
      <c r="N8477" s="1" t="b">
        <f>AND(ABS(Table1[[#This Row],[tar-out]])&gt;=$N$1,ABS(Table1[[#This Row],[tar-out]])&lt;$O$1)</f>
        <v>0</v>
      </c>
      <c r="O8477" s="1" t="b">
        <f>AND(ABS(Table1[[#This Row],[tar-out]])&gt;=$O$1,ABS(Table1[[#This Row],[tar-out]])&lt;$P$1)</f>
        <v>0</v>
      </c>
      <c r="P8477" s="1">
        <f>ROUND(Table1[[#This Row],[tar-out]],0)</f>
        <v>-1</v>
      </c>
      <c r="Q8477" s="2">
        <v>8475</v>
      </c>
    </row>
    <row r="8478" spans="1:17" x14ac:dyDescent="0.25">
      <c r="A8478">
        <v>17</v>
      </c>
      <c r="B8478">
        <v>128</v>
      </c>
      <c r="C8478">
        <v>5.2941176470588198</v>
      </c>
      <c r="D8478">
        <v>2</v>
      </c>
      <c r="E8478">
        <v>502</v>
      </c>
      <c r="F8478">
        <v>4.74857142857143</v>
      </c>
      <c r="G8478">
        <v>5.8548750877380398</v>
      </c>
      <c r="H8478" s="1">
        <f>Table1[[#This Row],[target]]-Table1[[#This Row],[output]]</f>
        <v>-1.1063036591666098</v>
      </c>
      <c r="I8478" s="1">
        <f>Table1[[#This Row],[tar-out]]*Table1[[#This Row],[tar-out]]</f>
        <v>1.2239077862854304</v>
      </c>
      <c r="J8478" s="1" t="b">
        <f>AND(ABS(Table1[[#This Row],[tar-out]])&gt;=$J$1,ABS(Table1[[#This Row],[tar-out]])&lt;$K$1)</f>
        <v>0</v>
      </c>
      <c r="K8478" s="1" t="b">
        <f>AND(ABS(Table1[[#This Row],[tar-out]])&gt;=$K$1,ABS(Table1[[#This Row],[tar-out]])&lt;$L$1)</f>
        <v>1</v>
      </c>
      <c r="L8478" s="1" t="b">
        <f>AND(ABS(Table1[[#This Row],[tar-out]])&gt;=$L$1,ABS(Table1[[#This Row],[tar-out]])&lt;$M$1)</f>
        <v>0</v>
      </c>
      <c r="M8478" s="1" t="b">
        <f>AND(ABS(Table1[[#This Row],[tar-out]])&gt;=$M$1,ABS(Table1[[#This Row],[tar-out]])&lt;$N$1)</f>
        <v>0</v>
      </c>
      <c r="N8478" s="1" t="b">
        <f>AND(ABS(Table1[[#This Row],[tar-out]])&gt;=$N$1,ABS(Table1[[#This Row],[tar-out]])&lt;$O$1)</f>
        <v>0</v>
      </c>
      <c r="O8478" s="1" t="b">
        <f>AND(ABS(Table1[[#This Row],[tar-out]])&gt;=$O$1,ABS(Table1[[#This Row],[tar-out]])&lt;$P$1)</f>
        <v>0</v>
      </c>
      <c r="P8478" s="1">
        <f>ROUND(Table1[[#This Row],[tar-out]],0)</f>
        <v>-1</v>
      </c>
      <c r="Q8478" s="3">
        <v>8476</v>
      </c>
    </row>
    <row r="8479" spans="1:17" x14ac:dyDescent="0.25">
      <c r="A8479">
        <v>17</v>
      </c>
      <c r="B8479">
        <v>128</v>
      </c>
      <c r="C8479">
        <v>5.2941176470588198</v>
      </c>
      <c r="D8479">
        <v>2</v>
      </c>
      <c r="E8479">
        <v>222</v>
      </c>
      <c r="F8479">
        <v>4.5916703354592201</v>
      </c>
      <c r="G8479">
        <v>5.79278659820557</v>
      </c>
      <c r="H8479" s="1">
        <f>Table1[[#This Row],[target]]-Table1[[#This Row],[output]]</f>
        <v>-1.2011162627463499</v>
      </c>
      <c r="I8479" s="1">
        <f>Table1[[#This Row],[tar-out]]*Table1[[#This Row],[tar-out]]</f>
        <v>1.4426802766337585</v>
      </c>
      <c r="J8479" s="1" t="b">
        <f>AND(ABS(Table1[[#This Row],[tar-out]])&gt;=$J$1,ABS(Table1[[#This Row],[tar-out]])&lt;$K$1)</f>
        <v>0</v>
      </c>
      <c r="K8479" s="1" t="b">
        <f>AND(ABS(Table1[[#This Row],[tar-out]])&gt;=$K$1,ABS(Table1[[#This Row],[tar-out]])&lt;$L$1)</f>
        <v>1</v>
      </c>
      <c r="L8479" s="1" t="b">
        <f>AND(ABS(Table1[[#This Row],[tar-out]])&gt;=$L$1,ABS(Table1[[#This Row],[tar-out]])&lt;$M$1)</f>
        <v>0</v>
      </c>
      <c r="M8479" s="1" t="b">
        <f>AND(ABS(Table1[[#This Row],[tar-out]])&gt;=$M$1,ABS(Table1[[#This Row],[tar-out]])&lt;$N$1)</f>
        <v>0</v>
      </c>
      <c r="N8479" s="1" t="b">
        <f>AND(ABS(Table1[[#This Row],[tar-out]])&gt;=$N$1,ABS(Table1[[#This Row],[tar-out]])&lt;$O$1)</f>
        <v>0</v>
      </c>
      <c r="O8479" s="1" t="b">
        <f>AND(ABS(Table1[[#This Row],[tar-out]])&gt;=$O$1,ABS(Table1[[#This Row],[tar-out]])&lt;$P$1)</f>
        <v>0</v>
      </c>
      <c r="P8479" s="1">
        <f>ROUND(Table1[[#This Row],[tar-out]],0)</f>
        <v>-1</v>
      </c>
      <c r="Q8479" s="2">
        <v>8477</v>
      </c>
    </row>
    <row r="8480" spans="1:17" x14ac:dyDescent="0.25">
      <c r="A8480">
        <v>17</v>
      </c>
      <c r="B8480">
        <v>128</v>
      </c>
      <c r="C8480">
        <v>5.2941176470588198</v>
      </c>
      <c r="D8480">
        <v>2</v>
      </c>
      <c r="E8480">
        <v>201</v>
      </c>
      <c r="F8480">
        <v>5.0330845935415702</v>
      </c>
      <c r="G8480">
        <v>5.78619289398193</v>
      </c>
      <c r="H8480" s="1">
        <f>Table1[[#This Row],[target]]-Table1[[#This Row],[output]]</f>
        <v>-0.75310830044035981</v>
      </c>
      <c r="I8480" s="1">
        <f>Table1[[#This Row],[tar-out]]*Table1[[#This Row],[tar-out]]</f>
        <v>0.56717211219216723</v>
      </c>
      <c r="J8480" s="1" t="b">
        <f>AND(ABS(Table1[[#This Row],[tar-out]])&gt;=$J$1,ABS(Table1[[#This Row],[tar-out]])&lt;$K$1)</f>
        <v>1</v>
      </c>
      <c r="K8480" s="1" t="b">
        <f>AND(ABS(Table1[[#This Row],[tar-out]])&gt;=$K$1,ABS(Table1[[#This Row],[tar-out]])&lt;$L$1)</f>
        <v>0</v>
      </c>
      <c r="L8480" s="1" t="b">
        <f>AND(ABS(Table1[[#This Row],[tar-out]])&gt;=$L$1,ABS(Table1[[#This Row],[tar-out]])&lt;$M$1)</f>
        <v>0</v>
      </c>
      <c r="M8480" s="1" t="b">
        <f>AND(ABS(Table1[[#This Row],[tar-out]])&gt;=$M$1,ABS(Table1[[#This Row],[tar-out]])&lt;$N$1)</f>
        <v>0</v>
      </c>
      <c r="N8480" s="1" t="b">
        <f>AND(ABS(Table1[[#This Row],[tar-out]])&gt;=$N$1,ABS(Table1[[#This Row],[tar-out]])&lt;$O$1)</f>
        <v>0</v>
      </c>
      <c r="O8480" s="1" t="b">
        <f>AND(ABS(Table1[[#This Row],[tar-out]])&gt;=$O$1,ABS(Table1[[#This Row],[tar-out]])&lt;$P$1)</f>
        <v>0</v>
      </c>
      <c r="P8480" s="1">
        <f>ROUND(Table1[[#This Row],[tar-out]],0)</f>
        <v>-1</v>
      </c>
      <c r="Q8480" s="3">
        <v>8478</v>
      </c>
    </row>
    <row r="8481" spans="1:17" x14ac:dyDescent="0.25">
      <c r="A8481">
        <v>17</v>
      </c>
      <c r="B8481">
        <v>128</v>
      </c>
      <c r="C8481">
        <v>5.2941176470588198</v>
      </c>
      <c r="D8481">
        <v>2</v>
      </c>
      <c r="E8481">
        <v>174</v>
      </c>
      <c r="F8481">
        <v>5.0243902439024399</v>
      </c>
      <c r="G8481">
        <v>5.7779526710510298</v>
      </c>
      <c r="H8481" s="1">
        <f>Table1[[#This Row],[target]]-Table1[[#This Row],[output]]</f>
        <v>-0.7535624271485899</v>
      </c>
      <c r="I8481" s="1">
        <f>Table1[[#This Row],[tar-out]]*Table1[[#This Row],[tar-out]]</f>
        <v>0.56785633161007387</v>
      </c>
      <c r="J8481" s="1" t="b">
        <f>AND(ABS(Table1[[#This Row],[tar-out]])&gt;=$J$1,ABS(Table1[[#This Row],[tar-out]])&lt;$K$1)</f>
        <v>1</v>
      </c>
      <c r="K8481" s="1" t="b">
        <f>AND(ABS(Table1[[#This Row],[tar-out]])&gt;=$K$1,ABS(Table1[[#This Row],[tar-out]])&lt;$L$1)</f>
        <v>0</v>
      </c>
      <c r="L8481" s="1" t="b">
        <f>AND(ABS(Table1[[#This Row],[tar-out]])&gt;=$L$1,ABS(Table1[[#This Row],[tar-out]])&lt;$M$1)</f>
        <v>0</v>
      </c>
      <c r="M8481" s="1" t="b">
        <f>AND(ABS(Table1[[#This Row],[tar-out]])&gt;=$M$1,ABS(Table1[[#This Row],[tar-out]])&lt;$N$1)</f>
        <v>0</v>
      </c>
      <c r="N8481" s="1" t="b">
        <f>AND(ABS(Table1[[#This Row],[tar-out]])&gt;=$N$1,ABS(Table1[[#This Row],[tar-out]])&lt;$O$1)</f>
        <v>0</v>
      </c>
      <c r="O8481" s="1" t="b">
        <f>AND(ABS(Table1[[#This Row],[tar-out]])&gt;=$O$1,ABS(Table1[[#This Row],[tar-out]])&lt;$P$1)</f>
        <v>0</v>
      </c>
      <c r="P8481" s="1">
        <f>ROUND(Table1[[#This Row],[tar-out]],0)</f>
        <v>-1</v>
      </c>
      <c r="Q8481" s="2">
        <v>8479</v>
      </c>
    </row>
    <row r="8482" spans="1:17" x14ac:dyDescent="0.25">
      <c r="A8482">
        <v>17</v>
      </c>
      <c r="B8482">
        <v>128</v>
      </c>
      <c r="C8482">
        <v>5.2941176470588198</v>
      </c>
      <c r="D8482">
        <v>2</v>
      </c>
      <c r="E8482">
        <v>249</v>
      </c>
      <c r="F8482">
        <v>4.0589812332439701</v>
      </c>
      <c r="G8482">
        <v>5.79866600036621</v>
      </c>
      <c r="H8482" s="1">
        <f>Table1[[#This Row],[target]]-Table1[[#This Row],[output]]</f>
        <v>-1.73968476712224</v>
      </c>
      <c r="I8482" s="1">
        <f>Table1[[#This Row],[tar-out]]*Table1[[#This Row],[tar-out]]</f>
        <v>3.0265030889571625</v>
      </c>
      <c r="J8482" s="1" t="b">
        <f>AND(ABS(Table1[[#This Row],[tar-out]])&gt;=$J$1,ABS(Table1[[#This Row],[tar-out]])&lt;$K$1)</f>
        <v>0</v>
      </c>
      <c r="K8482" s="1" t="b">
        <f>AND(ABS(Table1[[#This Row],[tar-out]])&gt;=$K$1,ABS(Table1[[#This Row],[tar-out]])&lt;$L$1)</f>
        <v>1</v>
      </c>
      <c r="L8482" s="1" t="b">
        <f>AND(ABS(Table1[[#This Row],[tar-out]])&gt;=$L$1,ABS(Table1[[#This Row],[tar-out]])&lt;$M$1)</f>
        <v>0</v>
      </c>
      <c r="M8482" s="1" t="b">
        <f>AND(ABS(Table1[[#This Row],[tar-out]])&gt;=$M$1,ABS(Table1[[#This Row],[tar-out]])&lt;$N$1)</f>
        <v>0</v>
      </c>
      <c r="N8482" s="1" t="b">
        <f>AND(ABS(Table1[[#This Row],[tar-out]])&gt;=$N$1,ABS(Table1[[#This Row],[tar-out]])&lt;$O$1)</f>
        <v>0</v>
      </c>
      <c r="O8482" s="1" t="b">
        <f>AND(ABS(Table1[[#This Row],[tar-out]])&gt;=$O$1,ABS(Table1[[#This Row],[tar-out]])&lt;$P$1)</f>
        <v>0</v>
      </c>
      <c r="P8482" s="1">
        <f>ROUND(Table1[[#This Row],[tar-out]],0)</f>
        <v>-2</v>
      </c>
      <c r="Q8482" s="3">
        <v>8480</v>
      </c>
    </row>
    <row r="8483" spans="1:17" x14ac:dyDescent="0.25">
      <c r="A8483">
        <v>17</v>
      </c>
      <c r="B8483">
        <v>128</v>
      </c>
      <c r="C8483">
        <v>5.2941176470588198</v>
      </c>
      <c r="D8483">
        <v>2</v>
      </c>
      <c r="E8483">
        <v>223</v>
      </c>
      <c r="F8483">
        <v>5.3931484502447002</v>
      </c>
      <c r="G8483">
        <v>5.7930026054382298</v>
      </c>
      <c r="H8483" s="1">
        <f>Table1[[#This Row],[target]]-Table1[[#This Row],[output]]</f>
        <v>-0.39985415519352951</v>
      </c>
      <c r="I8483" s="1">
        <f>Table1[[#This Row],[tar-out]]*Table1[[#This Row],[tar-out]]</f>
        <v>0.15988334542553118</v>
      </c>
      <c r="J8483" s="1" t="b">
        <f>AND(ABS(Table1[[#This Row],[tar-out]])&gt;=$J$1,ABS(Table1[[#This Row],[tar-out]])&lt;$K$1)</f>
        <v>1</v>
      </c>
      <c r="K8483" s="1" t="b">
        <f>AND(ABS(Table1[[#This Row],[tar-out]])&gt;=$K$1,ABS(Table1[[#This Row],[tar-out]])&lt;$L$1)</f>
        <v>0</v>
      </c>
      <c r="L8483" s="1" t="b">
        <f>AND(ABS(Table1[[#This Row],[tar-out]])&gt;=$L$1,ABS(Table1[[#This Row],[tar-out]])&lt;$M$1)</f>
        <v>0</v>
      </c>
      <c r="M8483" s="1" t="b">
        <f>AND(ABS(Table1[[#This Row],[tar-out]])&gt;=$M$1,ABS(Table1[[#This Row],[tar-out]])&lt;$N$1)</f>
        <v>0</v>
      </c>
      <c r="N8483" s="1" t="b">
        <f>AND(ABS(Table1[[#This Row],[tar-out]])&gt;=$N$1,ABS(Table1[[#This Row],[tar-out]])&lt;$O$1)</f>
        <v>0</v>
      </c>
      <c r="O8483" s="1" t="b">
        <f>AND(ABS(Table1[[#This Row],[tar-out]])&gt;=$O$1,ABS(Table1[[#This Row],[tar-out]])&lt;$P$1)</f>
        <v>0</v>
      </c>
      <c r="P8483" s="1">
        <f>ROUND(Table1[[#This Row],[tar-out]],0)</f>
        <v>0</v>
      </c>
      <c r="Q8483" s="2">
        <v>8481</v>
      </c>
    </row>
    <row r="8484" spans="1:17" x14ac:dyDescent="0.25">
      <c r="A8484">
        <v>17</v>
      </c>
      <c r="B8484">
        <v>128</v>
      </c>
      <c r="C8484">
        <v>5.2941176470588198</v>
      </c>
      <c r="D8484">
        <v>2</v>
      </c>
      <c r="E8484">
        <v>298</v>
      </c>
      <c r="F8484">
        <v>5.1188842151870704</v>
      </c>
      <c r="G8484">
        <v>5.8095350265502903</v>
      </c>
      <c r="H8484" s="1">
        <f>Table1[[#This Row],[target]]-Table1[[#This Row],[output]]</f>
        <v>-0.69065081136321993</v>
      </c>
      <c r="I8484" s="1">
        <f>Table1[[#This Row],[tar-out]]*Table1[[#This Row],[tar-out]]</f>
        <v>0.47699854323667401</v>
      </c>
      <c r="J8484" s="1" t="b">
        <f>AND(ABS(Table1[[#This Row],[tar-out]])&gt;=$J$1,ABS(Table1[[#This Row],[tar-out]])&lt;$K$1)</f>
        <v>1</v>
      </c>
      <c r="K8484" s="1" t="b">
        <f>AND(ABS(Table1[[#This Row],[tar-out]])&gt;=$K$1,ABS(Table1[[#This Row],[tar-out]])&lt;$L$1)</f>
        <v>0</v>
      </c>
      <c r="L8484" s="1" t="b">
        <f>AND(ABS(Table1[[#This Row],[tar-out]])&gt;=$L$1,ABS(Table1[[#This Row],[tar-out]])&lt;$M$1)</f>
        <v>0</v>
      </c>
      <c r="M8484" s="1" t="b">
        <f>AND(ABS(Table1[[#This Row],[tar-out]])&gt;=$M$1,ABS(Table1[[#This Row],[tar-out]])&lt;$N$1)</f>
        <v>0</v>
      </c>
      <c r="N8484" s="1" t="b">
        <f>AND(ABS(Table1[[#This Row],[tar-out]])&gt;=$N$1,ABS(Table1[[#This Row],[tar-out]])&lt;$O$1)</f>
        <v>0</v>
      </c>
      <c r="O8484" s="1" t="b">
        <f>AND(ABS(Table1[[#This Row],[tar-out]])&gt;=$O$1,ABS(Table1[[#This Row],[tar-out]])&lt;$P$1)</f>
        <v>0</v>
      </c>
      <c r="P8484" s="1">
        <f>ROUND(Table1[[#This Row],[tar-out]],0)</f>
        <v>-1</v>
      </c>
      <c r="Q8484" s="3">
        <v>8482</v>
      </c>
    </row>
    <row r="8485" spans="1:17" x14ac:dyDescent="0.25">
      <c r="A8485">
        <v>17</v>
      </c>
      <c r="B8485">
        <v>128</v>
      </c>
      <c r="C8485">
        <v>5.2941176470588198</v>
      </c>
      <c r="D8485">
        <v>2</v>
      </c>
      <c r="E8485">
        <v>134</v>
      </c>
      <c r="F8485">
        <v>5.7313769751693</v>
      </c>
      <c r="G8485">
        <v>5.7998762130737296</v>
      </c>
      <c r="H8485" s="1">
        <f>Table1[[#This Row],[target]]-Table1[[#This Row],[output]]</f>
        <v>-6.8499237904429577E-2</v>
      </c>
      <c r="I8485" s="1">
        <f>Table1[[#This Row],[tar-out]]*Table1[[#This Row],[tar-out]]</f>
        <v>4.6921455934876418E-3</v>
      </c>
      <c r="J8485" s="1" t="b">
        <f>AND(ABS(Table1[[#This Row],[tar-out]])&gt;=$J$1,ABS(Table1[[#This Row],[tar-out]])&lt;$K$1)</f>
        <v>1</v>
      </c>
      <c r="K8485" s="1" t="b">
        <f>AND(ABS(Table1[[#This Row],[tar-out]])&gt;=$K$1,ABS(Table1[[#This Row],[tar-out]])&lt;$L$1)</f>
        <v>0</v>
      </c>
      <c r="L8485" s="1" t="b">
        <f>AND(ABS(Table1[[#This Row],[tar-out]])&gt;=$L$1,ABS(Table1[[#This Row],[tar-out]])&lt;$M$1)</f>
        <v>0</v>
      </c>
      <c r="M8485" s="1" t="b">
        <f>AND(ABS(Table1[[#This Row],[tar-out]])&gt;=$M$1,ABS(Table1[[#This Row],[tar-out]])&lt;$N$1)</f>
        <v>0</v>
      </c>
      <c r="N8485" s="1" t="b">
        <f>AND(ABS(Table1[[#This Row],[tar-out]])&gt;=$N$1,ABS(Table1[[#This Row],[tar-out]])&lt;$O$1)</f>
        <v>0</v>
      </c>
      <c r="O8485" s="1" t="b">
        <f>AND(ABS(Table1[[#This Row],[tar-out]])&gt;=$O$1,ABS(Table1[[#This Row],[tar-out]])&lt;$P$1)</f>
        <v>0</v>
      </c>
      <c r="P8485" s="1">
        <f>ROUND(Table1[[#This Row],[tar-out]],0)</f>
        <v>0</v>
      </c>
      <c r="Q8485" s="2">
        <v>8483</v>
      </c>
    </row>
    <row r="8486" spans="1:17" x14ac:dyDescent="0.25">
      <c r="A8486">
        <v>17</v>
      </c>
      <c r="B8486">
        <v>128</v>
      </c>
      <c r="C8486">
        <v>5.2941176470588198</v>
      </c>
      <c r="D8486">
        <v>2</v>
      </c>
      <c r="E8486">
        <v>204</v>
      </c>
      <c r="F8486">
        <v>5.19921875</v>
      </c>
      <c r="G8486">
        <v>5.7871975898742702</v>
      </c>
      <c r="H8486" s="1">
        <f>Table1[[#This Row],[target]]-Table1[[#This Row],[output]]</f>
        <v>-0.58797883987427024</v>
      </c>
      <c r="I8486" s="1">
        <f>Table1[[#This Row],[tar-out]]*Table1[[#This Row],[tar-out]]</f>
        <v>0.3457191161398927</v>
      </c>
      <c r="J8486" s="1" t="b">
        <f>AND(ABS(Table1[[#This Row],[tar-out]])&gt;=$J$1,ABS(Table1[[#This Row],[tar-out]])&lt;$K$1)</f>
        <v>1</v>
      </c>
      <c r="K8486" s="1" t="b">
        <f>AND(ABS(Table1[[#This Row],[tar-out]])&gt;=$K$1,ABS(Table1[[#This Row],[tar-out]])&lt;$L$1)</f>
        <v>0</v>
      </c>
      <c r="L8486" s="1" t="b">
        <f>AND(ABS(Table1[[#This Row],[tar-out]])&gt;=$L$1,ABS(Table1[[#This Row],[tar-out]])&lt;$M$1)</f>
        <v>0</v>
      </c>
      <c r="M8486" s="1" t="b">
        <f>AND(ABS(Table1[[#This Row],[tar-out]])&gt;=$M$1,ABS(Table1[[#This Row],[tar-out]])&lt;$N$1)</f>
        <v>0</v>
      </c>
      <c r="N8486" s="1" t="b">
        <f>AND(ABS(Table1[[#This Row],[tar-out]])&gt;=$N$1,ABS(Table1[[#This Row],[tar-out]])&lt;$O$1)</f>
        <v>0</v>
      </c>
      <c r="O8486" s="1" t="b">
        <f>AND(ABS(Table1[[#This Row],[tar-out]])&gt;=$O$1,ABS(Table1[[#This Row],[tar-out]])&lt;$P$1)</f>
        <v>0</v>
      </c>
      <c r="P8486" s="1">
        <f>ROUND(Table1[[#This Row],[tar-out]],0)</f>
        <v>-1</v>
      </c>
      <c r="Q8486" s="3">
        <v>8484</v>
      </c>
    </row>
    <row r="8487" spans="1:17" x14ac:dyDescent="0.25">
      <c r="A8487">
        <v>17</v>
      </c>
      <c r="B8487">
        <v>128</v>
      </c>
      <c r="C8487">
        <v>5.2941176470588198</v>
      </c>
      <c r="D8487">
        <v>2</v>
      </c>
      <c r="E8487">
        <v>177</v>
      </c>
      <c r="F8487">
        <v>5.1536050156739801</v>
      </c>
      <c r="G8487">
        <v>5.7783951759338397</v>
      </c>
      <c r="H8487" s="1">
        <f>Table1[[#This Row],[target]]-Table1[[#This Row],[output]]</f>
        <v>-0.62479016025985956</v>
      </c>
      <c r="I8487" s="1">
        <f>Table1[[#This Row],[tar-out]]*Table1[[#This Row],[tar-out]]</f>
        <v>0.39036274435754098</v>
      </c>
      <c r="J8487" s="1" t="b">
        <f>AND(ABS(Table1[[#This Row],[tar-out]])&gt;=$J$1,ABS(Table1[[#This Row],[tar-out]])&lt;$K$1)</f>
        <v>1</v>
      </c>
      <c r="K8487" s="1" t="b">
        <f>AND(ABS(Table1[[#This Row],[tar-out]])&gt;=$K$1,ABS(Table1[[#This Row],[tar-out]])&lt;$L$1)</f>
        <v>0</v>
      </c>
      <c r="L8487" s="1" t="b">
        <f>AND(ABS(Table1[[#This Row],[tar-out]])&gt;=$L$1,ABS(Table1[[#This Row],[tar-out]])&lt;$M$1)</f>
        <v>0</v>
      </c>
      <c r="M8487" s="1" t="b">
        <f>AND(ABS(Table1[[#This Row],[tar-out]])&gt;=$M$1,ABS(Table1[[#This Row],[tar-out]])&lt;$N$1)</f>
        <v>0</v>
      </c>
      <c r="N8487" s="1" t="b">
        <f>AND(ABS(Table1[[#This Row],[tar-out]])&gt;=$N$1,ABS(Table1[[#This Row],[tar-out]])&lt;$O$1)</f>
        <v>0</v>
      </c>
      <c r="O8487" s="1" t="b">
        <f>AND(ABS(Table1[[#This Row],[tar-out]])&gt;=$O$1,ABS(Table1[[#This Row],[tar-out]])&lt;$P$1)</f>
        <v>0</v>
      </c>
      <c r="P8487" s="1">
        <f>ROUND(Table1[[#This Row],[tar-out]],0)</f>
        <v>-1</v>
      </c>
      <c r="Q8487" s="2">
        <v>8485</v>
      </c>
    </row>
    <row r="8488" spans="1:17" x14ac:dyDescent="0.25">
      <c r="A8488">
        <v>17</v>
      </c>
      <c r="B8488">
        <v>128</v>
      </c>
      <c r="C8488">
        <v>5.2941176470588198</v>
      </c>
      <c r="D8488">
        <v>2</v>
      </c>
      <c r="E8488">
        <v>132</v>
      </c>
      <c r="F8488">
        <v>5.9233097880928396</v>
      </c>
      <c r="G8488">
        <v>5.7996845245361301</v>
      </c>
      <c r="H8488" s="1">
        <f>Table1[[#This Row],[target]]-Table1[[#This Row],[output]]</f>
        <v>0.12362526355670944</v>
      </c>
      <c r="I8488" s="1">
        <f>Table1[[#This Row],[tar-out]]*Table1[[#This Row],[tar-out]]</f>
        <v>1.5283205789465872E-2</v>
      </c>
      <c r="J8488" s="1" t="b">
        <f>AND(ABS(Table1[[#This Row],[tar-out]])&gt;=$J$1,ABS(Table1[[#This Row],[tar-out]])&lt;$K$1)</f>
        <v>1</v>
      </c>
      <c r="K8488" s="1" t="b">
        <f>AND(ABS(Table1[[#This Row],[tar-out]])&gt;=$K$1,ABS(Table1[[#This Row],[tar-out]])&lt;$L$1)</f>
        <v>0</v>
      </c>
      <c r="L8488" s="1" t="b">
        <f>AND(ABS(Table1[[#This Row],[tar-out]])&gt;=$L$1,ABS(Table1[[#This Row],[tar-out]])&lt;$M$1)</f>
        <v>0</v>
      </c>
      <c r="M8488" s="1" t="b">
        <f>AND(ABS(Table1[[#This Row],[tar-out]])&gt;=$M$1,ABS(Table1[[#This Row],[tar-out]])&lt;$N$1)</f>
        <v>0</v>
      </c>
      <c r="N8488" s="1" t="b">
        <f>AND(ABS(Table1[[#This Row],[tar-out]])&gt;=$N$1,ABS(Table1[[#This Row],[tar-out]])&lt;$O$1)</f>
        <v>0</v>
      </c>
      <c r="O8488" s="1" t="b">
        <f>AND(ABS(Table1[[#This Row],[tar-out]])&gt;=$O$1,ABS(Table1[[#This Row],[tar-out]])&lt;$P$1)</f>
        <v>0</v>
      </c>
      <c r="P8488" s="1">
        <f>ROUND(Table1[[#This Row],[tar-out]],0)</f>
        <v>0</v>
      </c>
      <c r="Q8488" s="3">
        <v>8486</v>
      </c>
    </row>
    <row r="8489" spans="1:17" x14ac:dyDescent="0.25">
      <c r="A8489">
        <v>17</v>
      </c>
      <c r="B8489">
        <v>128</v>
      </c>
      <c r="C8489">
        <v>5.2941176470588198</v>
      </c>
      <c r="D8489">
        <v>2</v>
      </c>
      <c r="E8489">
        <v>69</v>
      </c>
      <c r="F8489">
        <v>4.9956739388632103</v>
      </c>
      <c r="G8489">
        <v>5.7219882011413601</v>
      </c>
      <c r="H8489" s="1">
        <f>Table1[[#This Row],[target]]-Table1[[#This Row],[output]]</f>
        <v>-0.72631426227814977</v>
      </c>
      <c r="I8489" s="1">
        <f>Table1[[#This Row],[tar-out]]*Table1[[#This Row],[tar-out]]</f>
        <v>0.52753240758865294</v>
      </c>
      <c r="J8489" s="1" t="b">
        <f>AND(ABS(Table1[[#This Row],[tar-out]])&gt;=$J$1,ABS(Table1[[#This Row],[tar-out]])&lt;$K$1)</f>
        <v>1</v>
      </c>
      <c r="K8489" s="1" t="b">
        <f>AND(ABS(Table1[[#This Row],[tar-out]])&gt;=$K$1,ABS(Table1[[#This Row],[tar-out]])&lt;$L$1)</f>
        <v>0</v>
      </c>
      <c r="L8489" s="1" t="b">
        <f>AND(ABS(Table1[[#This Row],[tar-out]])&gt;=$L$1,ABS(Table1[[#This Row],[tar-out]])&lt;$M$1)</f>
        <v>0</v>
      </c>
      <c r="M8489" s="1" t="b">
        <f>AND(ABS(Table1[[#This Row],[tar-out]])&gt;=$M$1,ABS(Table1[[#This Row],[tar-out]])&lt;$N$1)</f>
        <v>0</v>
      </c>
      <c r="N8489" s="1" t="b">
        <f>AND(ABS(Table1[[#This Row],[tar-out]])&gt;=$N$1,ABS(Table1[[#This Row],[tar-out]])&lt;$O$1)</f>
        <v>0</v>
      </c>
      <c r="O8489" s="1" t="b">
        <f>AND(ABS(Table1[[#This Row],[tar-out]])&gt;=$O$1,ABS(Table1[[#This Row],[tar-out]])&lt;$P$1)</f>
        <v>0</v>
      </c>
      <c r="P8489" s="1">
        <f>ROUND(Table1[[#This Row],[tar-out]],0)</f>
        <v>-1</v>
      </c>
      <c r="Q8489" s="2">
        <v>8487</v>
      </c>
    </row>
    <row r="8490" spans="1:17" x14ac:dyDescent="0.25">
      <c r="A8490">
        <v>17</v>
      </c>
      <c r="B8490">
        <v>128</v>
      </c>
      <c r="C8490">
        <v>5.2941176470588198</v>
      </c>
      <c r="D8490">
        <v>2</v>
      </c>
      <c r="E8490">
        <v>57</v>
      </c>
      <c r="F8490">
        <v>5.5104404826462599</v>
      </c>
      <c r="G8490">
        <v>5.7003312110900897</v>
      </c>
      <c r="H8490" s="1">
        <f>Table1[[#This Row],[target]]-Table1[[#This Row],[output]]</f>
        <v>-0.18989072844382981</v>
      </c>
      <c r="I8490" s="1">
        <f>Table1[[#This Row],[tar-out]]*Table1[[#This Row],[tar-out]]</f>
        <v>3.6058488748928315E-2</v>
      </c>
      <c r="J8490" s="1" t="b">
        <f>AND(ABS(Table1[[#This Row],[tar-out]])&gt;=$J$1,ABS(Table1[[#This Row],[tar-out]])&lt;$K$1)</f>
        <v>1</v>
      </c>
      <c r="K8490" s="1" t="b">
        <f>AND(ABS(Table1[[#This Row],[tar-out]])&gt;=$K$1,ABS(Table1[[#This Row],[tar-out]])&lt;$L$1)</f>
        <v>0</v>
      </c>
      <c r="L8490" s="1" t="b">
        <f>AND(ABS(Table1[[#This Row],[tar-out]])&gt;=$L$1,ABS(Table1[[#This Row],[tar-out]])&lt;$M$1)</f>
        <v>0</v>
      </c>
      <c r="M8490" s="1" t="b">
        <f>AND(ABS(Table1[[#This Row],[tar-out]])&gt;=$M$1,ABS(Table1[[#This Row],[tar-out]])&lt;$N$1)</f>
        <v>0</v>
      </c>
      <c r="N8490" s="1" t="b">
        <f>AND(ABS(Table1[[#This Row],[tar-out]])&gt;=$N$1,ABS(Table1[[#This Row],[tar-out]])&lt;$O$1)</f>
        <v>0</v>
      </c>
      <c r="O8490" s="1" t="b">
        <f>AND(ABS(Table1[[#This Row],[tar-out]])&gt;=$O$1,ABS(Table1[[#This Row],[tar-out]])&lt;$P$1)</f>
        <v>0</v>
      </c>
      <c r="P8490" s="1">
        <f>ROUND(Table1[[#This Row],[tar-out]],0)</f>
        <v>0</v>
      </c>
      <c r="Q8490" s="3">
        <v>8488</v>
      </c>
    </row>
    <row r="8491" spans="1:17" x14ac:dyDescent="0.25">
      <c r="A8491">
        <v>17</v>
      </c>
      <c r="B8491">
        <v>128</v>
      </c>
      <c r="C8491">
        <v>5.2941176470588198</v>
      </c>
      <c r="D8491">
        <v>2</v>
      </c>
      <c r="E8491">
        <v>226</v>
      </c>
      <c r="F8491">
        <v>5.01335789958544</v>
      </c>
      <c r="G8491">
        <v>5.7936515808105504</v>
      </c>
      <c r="H8491" s="1">
        <f>Table1[[#This Row],[target]]-Table1[[#This Row],[output]]</f>
        <v>-0.78029368122511045</v>
      </c>
      <c r="I8491" s="1">
        <f>Table1[[#This Row],[tar-out]]*Table1[[#This Row],[tar-out]]</f>
        <v>0.60885822895983432</v>
      </c>
      <c r="J8491" s="1" t="b">
        <f>AND(ABS(Table1[[#This Row],[tar-out]])&gt;=$J$1,ABS(Table1[[#This Row],[tar-out]])&lt;$K$1)</f>
        <v>1</v>
      </c>
      <c r="K8491" s="1" t="b">
        <f>AND(ABS(Table1[[#This Row],[tar-out]])&gt;=$K$1,ABS(Table1[[#This Row],[tar-out]])&lt;$L$1)</f>
        <v>0</v>
      </c>
      <c r="L8491" s="1" t="b">
        <f>AND(ABS(Table1[[#This Row],[tar-out]])&gt;=$L$1,ABS(Table1[[#This Row],[tar-out]])&lt;$M$1)</f>
        <v>0</v>
      </c>
      <c r="M8491" s="1" t="b">
        <f>AND(ABS(Table1[[#This Row],[tar-out]])&gt;=$M$1,ABS(Table1[[#This Row],[tar-out]])&lt;$N$1)</f>
        <v>0</v>
      </c>
      <c r="N8491" s="1" t="b">
        <f>AND(ABS(Table1[[#This Row],[tar-out]])&gt;=$N$1,ABS(Table1[[#This Row],[tar-out]])&lt;$O$1)</f>
        <v>0</v>
      </c>
      <c r="O8491" s="1" t="b">
        <f>AND(ABS(Table1[[#This Row],[tar-out]])&gt;=$O$1,ABS(Table1[[#This Row],[tar-out]])&lt;$P$1)</f>
        <v>0</v>
      </c>
      <c r="P8491" s="1">
        <f>ROUND(Table1[[#This Row],[tar-out]],0)</f>
        <v>-1</v>
      </c>
      <c r="Q8491" s="2">
        <v>8489</v>
      </c>
    </row>
    <row r="8492" spans="1:17" x14ac:dyDescent="0.25">
      <c r="A8492">
        <v>17</v>
      </c>
      <c r="B8492">
        <v>128</v>
      </c>
      <c r="C8492">
        <v>5.2941176470588198</v>
      </c>
      <c r="D8492">
        <v>2</v>
      </c>
      <c r="E8492">
        <v>148</v>
      </c>
      <c r="F8492">
        <v>4.0083762616744103</v>
      </c>
      <c r="G8492">
        <v>5.7895755767822301</v>
      </c>
      <c r="H8492" s="1">
        <f>Table1[[#This Row],[target]]-Table1[[#This Row],[output]]</f>
        <v>-1.7811993151078198</v>
      </c>
      <c r="I8492" s="1">
        <f>Table1[[#This Row],[tar-out]]*Table1[[#This Row],[tar-out]]</f>
        <v>3.1726710001405665</v>
      </c>
      <c r="J8492" s="1" t="b">
        <f>AND(ABS(Table1[[#This Row],[tar-out]])&gt;=$J$1,ABS(Table1[[#This Row],[tar-out]])&lt;$K$1)</f>
        <v>0</v>
      </c>
      <c r="K8492" s="1" t="b">
        <f>AND(ABS(Table1[[#This Row],[tar-out]])&gt;=$K$1,ABS(Table1[[#This Row],[tar-out]])&lt;$L$1)</f>
        <v>1</v>
      </c>
      <c r="L8492" s="1" t="b">
        <f>AND(ABS(Table1[[#This Row],[tar-out]])&gt;=$L$1,ABS(Table1[[#This Row],[tar-out]])&lt;$M$1)</f>
        <v>0</v>
      </c>
      <c r="M8492" s="1" t="b">
        <f>AND(ABS(Table1[[#This Row],[tar-out]])&gt;=$M$1,ABS(Table1[[#This Row],[tar-out]])&lt;$N$1)</f>
        <v>0</v>
      </c>
      <c r="N8492" s="1" t="b">
        <f>AND(ABS(Table1[[#This Row],[tar-out]])&gt;=$N$1,ABS(Table1[[#This Row],[tar-out]])&lt;$O$1)</f>
        <v>0</v>
      </c>
      <c r="O8492" s="1" t="b">
        <f>AND(ABS(Table1[[#This Row],[tar-out]])&gt;=$O$1,ABS(Table1[[#This Row],[tar-out]])&lt;$P$1)</f>
        <v>0</v>
      </c>
      <c r="P8492" s="1">
        <f>ROUND(Table1[[#This Row],[tar-out]],0)</f>
        <v>-2</v>
      </c>
      <c r="Q8492" s="3">
        <v>8490</v>
      </c>
    </row>
    <row r="8493" spans="1:17" x14ac:dyDescent="0.25">
      <c r="A8493">
        <v>17</v>
      </c>
      <c r="B8493">
        <v>128</v>
      </c>
      <c r="C8493">
        <v>5.2941176470588198</v>
      </c>
      <c r="D8493">
        <v>2</v>
      </c>
      <c r="E8493">
        <v>125</v>
      </c>
      <c r="F8493">
        <v>4.0106264253481498</v>
      </c>
      <c r="G8493">
        <v>5.7974367141723597</v>
      </c>
      <c r="H8493" s="1">
        <f>Table1[[#This Row],[target]]-Table1[[#This Row],[output]]</f>
        <v>-1.7868102888242099</v>
      </c>
      <c r="I8493" s="1">
        <f>Table1[[#This Row],[tar-out]]*Table1[[#This Row],[tar-out]]</f>
        <v>3.1926910082480564</v>
      </c>
      <c r="J8493" s="1" t="b">
        <f>AND(ABS(Table1[[#This Row],[tar-out]])&gt;=$J$1,ABS(Table1[[#This Row],[tar-out]])&lt;$K$1)</f>
        <v>0</v>
      </c>
      <c r="K8493" s="1" t="b">
        <f>AND(ABS(Table1[[#This Row],[tar-out]])&gt;=$K$1,ABS(Table1[[#This Row],[tar-out]])&lt;$L$1)</f>
        <v>1</v>
      </c>
      <c r="L8493" s="1" t="b">
        <f>AND(ABS(Table1[[#This Row],[tar-out]])&gt;=$L$1,ABS(Table1[[#This Row],[tar-out]])&lt;$M$1)</f>
        <v>0</v>
      </c>
      <c r="M8493" s="1" t="b">
        <f>AND(ABS(Table1[[#This Row],[tar-out]])&gt;=$M$1,ABS(Table1[[#This Row],[tar-out]])&lt;$N$1)</f>
        <v>0</v>
      </c>
      <c r="N8493" s="1" t="b">
        <f>AND(ABS(Table1[[#This Row],[tar-out]])&gt;=$N$1,ABS(Table1[[#This Row],[tar-out]])&lt;$O$1)</f>
        <v>0</v>
      </c>
      <c r="O8493" s="1" t="b">
        <f>AND(ABS(Table1[[#This Row],[tar-out]])&gt;=$O$1,ABS(Table1[[#This Row],[tar-out]])&lt;$P$1)</f>
        <v>0</v>
      </c>
      <c r="P8493" s="1">
        <f>ROUND(Table1[[#This Row],[tar-out]],0)</f>
        <v>-2</v>
      </c>
      <c r="Q8493" s="2">
        <v>8491</v>
      </c>
    </row>
    <row r="8494" spans="1:17" x14ac:dyDescent="0.25">
      <c r="A8494">
        <v>17</v>
      </c>
      <c r="B8494">
        <v>128</v>
      </c>
      <c r="C8494">
        <v>5.2941176470588198</v>
      </c>
      <c r="D8494">
        <v>2</v>
      </c>
      <c r="E8494">
        <v>102</v>
      </c>
      <c r="F8494">
        <v>4.7411816578483199</v>
      </c>
      <c r="G8494">
        <v>5.7765002250671396</v>
      </c>
      <c r="H8494" s="1">
        <f>Table1[[#This Row],[target]]-Table1[[#This Row],[output]]</f>
        <v>-1.0353185672188197</v>
      </c>
      <c r="I8494" s="1">
        <f>Table1[[#This Row],[tar-out]]*Table1[[#This Row],[tar-out]]</f>
        <v>1.0718845356280295</v>
      </c>
      <c r="J8494" s="1" t="b">
        <f>AND(ABS(Table1[[#This Row],[tar-out]])&gt;=$J$1,ABS(Table1[[#This Row],[tar-out]])&lt;$K$1)</f>
        <v>0</v>
      </c>
      <c r="K8494" s="1" t="b">
        <f>AND(ABS(Table1[[#This Row],[tar-out]])&gt;=$K$1,ABS(Table1[[#This Row],[tar-out]])&lt;$L$1)</f>
        <v>1</v>
      </c>
      <c r="L8494" s="1" t="b">
        <f>AND(ABS(Table1[[#This Row],[tar-out]])&gt;=$L$1,ABS(Table1[[#This Row],[tar-out]])&lt;$M$1)</f>
        <v>0</v>
      </c>
      <c r="M8494" s="1" t="b">
        <f>AND(ABS(Table1[[#This Row],[tar-out]])&gt;=$M$1,ABS(Table1[[#This Row],[tar-out]])&lt;$N$1)</f>
        <v>0</v>
      </c>
      <c r="N8494" s="1" t="b">
        <f>AND(ABS(Table1[[#This Row],[tar-out]])&gt;=$N$1,ABS(Table1[[#This Row],[tar-out]])&lt;$O$1)</f>
        <v>0</v>
      </c>
      <c r="O8494" s="1" t="b">
        <f>AND(ABS(Table1[[#This Row],[tar-out]])&gt;=$O$1,ABS(Table1[[#This Row],[tar-out]])&lt;$P$1)</f>
        <v>0</v>
      </c>
      <c r="P8494" s="1">
        <f>ROUND(Table1[[#This Row],[tar-out]],0)</f>
        <v>-1</v>
      </c>
      <c r="Q8494" s="3">
        <v>8492</v>
      </c>
    </row>
    <row r="8495" spans="1:17" x14ac:dyDescent="0.25">
      <c r="A8495">
        <v>17</v>
      </c>
      <c r="B8495">
        <v>128</v>
      </c>
      <c r="C8495">
        <v>5.2941176470588198</v>
      </c>
      <c r="D8495">
        <v>2</v>
      </c>
      <c r="E8495">
        <v>184</v>
      </c>
      <c r="F8495">
        <v>4.1847038527889602</v>
      </c>
      <c r="G8495">
        <v>5.78049993515015</v>
      </c>
      <c r="H8495" s="1">
        <f>Table1[[#This Row],[target]]-Table1[[#This Row],[output]]</f>
        <v>-1.5957960823611899</v>
      </c>
      <c r="I8495" s="1">
        <f>Table1[[#This Row],[tar-out]]*Table1[[#This Row],[tar-out]]</f>
        <v>2.5465651364793214</v>
      </c>
      <c r="J8495" s="1" t="b">
        <f>AND(ABS(Table1[[#This Row],[tar-out]])&gt;=$J$1,ABS(Table1[[#This Row],[tar-out]])&lt;$K$1)</f>
        <v>0</v>
      </c>
      <c r="K8495" s="1" t="b">
        <f>AND(ABS(Table1[[#This Row],[tar-out]])&gt;=$K$1,ABS(Table1[[#This Row],[tar-out]])&lt;$L$1)</f>
        <v>1</v>
      </c>
      <c r="L8495" s="1" t="b">
        <f>AND(ABS(Table1[[#This Row],[tar-out]])&gt;=$L$1,ABS(Table1[[#This Row],[tar-out]])&lt;$M$1)</f>
        <v>0</v>
      </c>
      <c r="M8495" s="1" t="b">
        <f>AND(ABS(Table1[[#This Row],[tar-out]])&gt;=$M$1,ABS(Table1[[#This Row],[tar-out]])&lt;$N$1)</f>
        <v>0</v>
      </c>
      <c r="N8495" s="1" t="b">
        <f>AND(ABS(Table1[[#This Row],[tar-out]])&gt;=$N$1,ABS(Table1[[#This Row],[tar-out]])&lt;$O$1)</f>
        <v>0</v>
      </c>
      <c r="O8495" s="1" t="b">
        <f>AND(ABS(Table1[[#This Row],[tar-out]])&gt;=$O$1,ABS(Table1[[#This Row],[tar-out]])&lt;$P$1)</f>
        <v>0</v>
      </c>
      <c r="P8495" s="1">
        <f>ROUND(Table1[[#This Row],[tar-out]],0)</f>
        <v>-2</v>
      </c>
      <c r="Q8495" s="2">
        <v>8493</v>
      </c>
    </row>
    <row r="8496" spans="1:17" x14ac:dyDescent="0.25">
      <c r="A8496">
        <v>17</v>
      </c>
      <c r="B8496">
        <v>128</v>
      </c>
      <c r="C8496">
        <v>5.2941176470588198</v>
      </c>
      <c r="D8496">
        <v>2</v>
      </c>
      <c r="E8496">
        <v>76</v>
      </c>
      <c r="F8496">
        <v>4.4882058613295204</v>
      </c>
      <c r="G8496">
        <v>5.7347340583801296</v>
      </c>
      <c r="H8496" s="1">
        <f>Table1[[#This Row],[target]]-Table1[[#This Row],[output]]</f>
        <v>-1.2465281970506092</v>
      </c>
      <c r="I8496" s="1">
        <f>Table1[[#This Row],[tar-out]]*Table1[[#This Row],[tar-out]]</f>
        <v>1.5538325460422424</v>
      </c>
      <c r="J8496" s="1" t="b">
        <f>AND(ABS(Table1[[#This Row],[tar-out]])&gt;=$J$1,ABS(Table1[[#This Row],[tar-out]])&lt;$K$1)</f>
        <v>0</v>
      </c>
      <c r="K8496" s="1" t="b">
        <f>AND(ABS(Table1[[#This Row],[tar-out]])&gt;=$K$1,ABS(Table1[[#This Row],[tar-out]])&lt;$L$1)</f>
        <v>1</v>
      </c>
      <c r="L8496" s="1" t="b">
        <f>AND(ABS(Table1[[#This Row],[tar-out]])&gt;=$L$1,ABS(Table1[[#This Row],[tar-out]])&lt;$M$1)</f>
        <v>0</v>
      </c>
      <c r="M8496" s="1" t="b">
        <f>AND(ABS(Table1[[#This Row],[tar-out]])&gt;=$M$1,ABS(Table1[[#This Row],[tar-out]])&lt;$N$1)</f>
        <v>0</v>
      </c>
      <c r="N8496" s="1" t="b">
        <f>AND(ABS(Table1[[#This Row],[tar-out]])&gt;=$N$1,ABS(Table1[[#This Row],[tar-out]])&lt;$O$1)</f>
        <v>0</v>
      </c>
      <c r="O8496" s="1" t="b">
        <f>AND(ABS(Table1[[#This Row],[tar-out]])&gt;=$O$1,ABS(Table1[[#This Row],[tar-out]])&lt;$P$1)</f>
        <v>0</v>
      </c>
      <c r="P8496" s="1">
        <f>ROUND(Table1[[#This Row],[tar-out]],0)</f>
        <v>-1</v>
      </c>
      <c r="Q8496" s="3">
        <v>8494</v>
      </c>
    </row>
    <row r="8497" spans="1:17" x14ac:dyDescent="0.25">
      <c r="A8497">
        <v>17</v>
      </c>
      <c r="B8497">
        <v>128</v>
      </c>
      <c r="C8497">
        <v>5.2941176470588198</v>
      </c>
      <c r="D8497">
        <v>2</v>
      </c>
      <c r="E8497">
        <v>41</v>
      </c>
      <c r="F8497">
        <v>5.0094686140039304</v>
      </c>
      <c r="G8497">
        <v>5.6717104911804199</v>
      </c>
      <c r="H8497" s="1">
        <f>Table1[[#This Row],[target]]-Table1[[#This Row],[output]]</f>
        <v>-0.66224187717648952</v>
      </c>
      <c r="I8497" s="1">
        <f>Table1[[#This Row],[tar-out]]*Table1[[#This Row],[tar-out]]</f>
        <v>0.43856430388624063</v>
      </c>
      <c r="J8497" s="1" t="b">
        <f>AND(ABS(Table1[[#This Row],[tar-out]])&gt;=$J$1,ABS(Table1[[#This Row],[tar-out]])&lt;$K$1)</f>
        <v>1</v>
      </c>
      <c r="K8497" s="1" t="b">
        <f>AND(ABS(Table1[[#This Row],[tar-out]])&gt;=$K$1,ABS(Table1[[#This Row],[tar-out]])&lt;$L$1)</f>
        <v>0</v>
      </c>
      <c r="L8497" s="1" t="b">
        <f>AND(ABS(Table1[[#This Row],[tar-out]])&gt;=$L$1,ABS(Table1[[#This Row],[tar-out]])&lt;$M$1)</f>
        <v>0</v>
      </c>
      <c r="M8497" s="1" t="b">
        <f>AND(ABS(Table1[[#This Row],[tar-out]])&gt;=$M$1,ABS(Table1[[#This Row],[tar-out]])&lt;$N$1)</f>
        <v>0</v>
      </c>
      <c r="N8497" s="1" t="b">
        <f>AND(ABS(Table1[[#This Row],[tar-out]])&gt;=$N$1,ABS(Table1[[#This Row],[tar-out]])&lt;$O$1)</f>
        <v>0</v>
      </c>
      <c r="O8497" s="1" t="b">
        <f>AND(ABS(Table1[[#This Row],[tar-out]])&gt;=$O$1,ABS(Table1[[#This Row],[tar-out]])&lt;$P$1)</f>
        <v>0</v>
      </c>
      <c r="P8497" s="1">
        <f>ROUND(Table1[[#This Row],[tar-out]],0)</f>
        <v>-1</v>
      </c>
      <c r="Q8497" s="2">
        <v>8495</v>
      </c>
    </row>
    <row r="8498" spans="1:17" x14ac:dyDescent="0.25">
      <c r="A8498">
        <v>17</v>
      </c>
      <c r="B8498">
        <v>128</v>
      </c>
      <c r="C8498">
        <v>5.2941176470588198</v>
      </c>
      <c r="D8498">
        <v>2</v>
      </c>
      <c r="E8498">
        <v>328</v>
      </c>
      <c r="F8498">
        <v>4.0310077519379801</v>
      </c>
      <c r="G8498">
        <v>5.8158459663391104</v>
      </c>
      <c r="H8498" s="1">
        <f>Table1[[#This Row],[target]]-Table1[[#This Row],[output]]</f>
        <v>-1.7848382144011303</v>
      </c>
      <c r="I8498" s="1">
        <f>Table1[[#This Row],[tar-out]]*Table1[[#This Row],[tar-out]]</f>
        <v>3.1856474515866151</v>
      </c>
      <c r="J8498" s="1" t="b">
        <f>AND(ABS(Table1[[#This Row],[tar-out]])&gt;=$J$1,ABS(Table1[[#This Row],[tar-out]])&lt;$K$1)</f>
        <v>0</v>
      </c>
      <c r="K8498" s="1" t="b">
        <f>AND(ABS(Table1[[#This Row],[tar-out]])&gt;=$K$1,ABS(Table1[[#This Row],[tar-out]])&lt;$L$1)</f>
        <v>1</v>
      </c>
      <c r="L8498" s="1" t="b">
        <f>AND(ABS(Table1[[#This Row],[tar-out]])&gt;=$L$1,ABS(Table1[[#This Row],[tar-out]])&lt;$M$1)</f>
        <v>0</v>
      </c>
      <c r="M8498" s="1" t="b">
        <f>AND(ABS(Table1[[#This Row],[tar-out]])&gt;=$M$1,ABS(Table1[[#This Row],[tar-out]])&lt;$N$1)</f>
        <v>0</v>
      </c>
      <c r="N8498" s="1" t="b">
        <f>AND(ABS(Table1[[#This Row],[tar-out]])&gt;=$N$1,ABS(Table1[[#This Row],[tar-out]])&lt;$O$1)</f>
        <v>0</v>
      </c>
      <c r="O8498" s="1" t="b">
        <f>AND(ABS(Table1[[#This Row],[tar-out]])&gt;=$O$1,ABS(Table1[[#This Row],[tar-out]])&lt;$P$1)</f>
        <v>0</v>
      </c>
      <c r="P8498" s="1">
        <f>ROUND(Table1[[#This Row],[tar-out]],0)</f>
        <v>-2</v>
      </c>
      <c r="Q8498" s="3">
        <v>8496</v>
      </c>
    </row>
    <row r="8499" spans="1:17" x14ac:dyDescent="0.25">
      <c r="A8499">
        <v>17</v>
      </c>
      <c r="B8499">
        <v>128</v>
      </c>
      <c r="C8499">
        <v>5.2941176470588198</v>
      </c>
      <c r="D8499">
        <v>2</v>
      </c>
      <c r="E8499">
        <v>296</v>
      </c>
      <c r="F8499">
        <v>4.8252788104089204</v>
      </c>
      <c r="G8499">
        <v>5.8090915679931596</v>
      </c>
      <c r="H8499" s="1">
        <f>Table1[[#This Row],[target]]-Table1[[#This Row],[output]]</f>
        <v>-0.98381275758423925</v>
      </c>
      <c r="I8499" s="1">
        <f>Table1[[#This Row],[tar-out]]*Table1[[#This Row],[tar-out]]</f>
        <v>0.96788754198550508</v>
      </c>
      <c r="J8499" s="1" t="b">
        <f>AND(ABS(Table1[[#This Row],[tar-out]])&gt;=$J$1,ABS(Table1[[#This Row],[tar-out]])&lt;$K$1)</f>
        <v>1</v>
      </c>
      <c r="K8499" s="1" t="b">
        <f>AND(ABS(Table1[[#This Row],[tar-out]])&gt;=$K$1,ABS(Table1[[#This Row],[tar-out]])&lt;$L$1)</f>
        <v>0</v>
      </c>
      <c r="L8499" s="1" t="b">
        <f>AND(ABS(Table1[[#This Row],[tar-out]])&gt;=$L$1,ABS(Table1[[#This Row],[tar-out]])&lt;$M$1)</f>
        <v>0</v>
      </c>
      <c r="M8499" s="1" t="b">
        <f>AND(ABS(Table1[[#This Row],[tar-out]])&gt;=$M$1,ABS(Table1[[#This Row],[tar-out]])&lt;$N$1)</f>
        <v>0</v>
      </c>
      <c r="N8499" s="1" t="b">
        <f>AND(ABS(Table1[[#This Row],[tar-out]])&gt;=$N$1,ABS(Table1[[#This Row],[tar-out]])&lt;$O$1)</f>
        <v>0</v>
      </c>
      <c r="O8499" s="1" t="b">
        <f>AND(ABS(Table1[[#This Row],[tar-out]])&gt;=$O$1,ABS(Table1[[#This Row],[tar-out]])&lt;$P$1)</f>
        <v>0</v>
      </c>
      <c r="P8499" s="1">
        <f>ROUND(Table1[[#This Row],[tar-out]],0)</f>
        <v>-1</v>
      </c>
      <c r="Q8499" s="2">
        <v>8497</v>
      </c>
    </row>
    <row r="8500" spans="1:17" x14ac:dyDescent="0.25">
      <c r="A8500">
        <v>17</v>
      </c>
      <c r="B8500">
        <v>128</v>
      </c>
      <c r="C8500">
        <v>5.2941176470588198</v>
      </c>
      <c r="D8500">
        <v>2</v>
      </c>
      <c r="E8500">
        <v>329</v>
      </c>
      <c r="F8500">
        <v>4.85297592003635</v>
      </c>
      <c r="G8500">
        <v>5.8160471916198704</v>
      </c>
      <c r="H8500" s="1">
        <f>Table1[[#This Row],[target]]-Table1[[#This Row],[output]]</f>
        <v>-0.96307127158352035</v>
      </c>
      <c r="I8500" s="1">
        <f>Table1[[#This Row],[tar-out]]*Table1[[#This Row],[tar-out]]</f>
        <v>0.92750627414949882</v>
      </c>
      <c r="J8500" s="1" t="b">
        <f>AND(ABS(Table1[[#This Row],[tar-out]])&gt;=$J$1,ABS(Table1[[#This Row],[tar-out]])&lt;$K$1)</f>
        <v>1</v>
      </c>
      <c r="K8500" s="1" t="b">
        <f>AND(ABS(Table1[[#This Row],[tar-out]])&gt;=$K$1,ABS(Table1[[#This Row],[tar-out]])&lt;$L$1)</f>
        <v>0</v>
      </c>
      <c r="L8500" s="1" t="b">
        <f>AND(ABS(Table1[[#This Row],[tar-out]])&gt;=$L$1,ABS(Table1[[#This Row],[tar-out]])&lt;$M$1)</f>
        <v>0</v>
      </c>
      <c r="M8500" s="1" t="b">
        <f>AND(ABS(Table1[[#This Row],[tar-out]])&gt;=$M$1,ABS(Table1[[#This Row],[tar-out]])&lt;$N$1)</f>
        <v>0</v>
      </c>
      <c r="N8500" s="1" t="b">
        <f>AND(ABS(Table1[[#This Row],[tar-out]])&gt;=$N$1,ABS(Table1[[#This Row],[tar-out]])&lt;$O$1)</f>
        <v>0</v>
      </c>
      <c r="O8500" s="1" t="b">
        <f>AND(ABS(Table1[[#This Row],[tar-out]])&gt;=$O$1,ABS(Table1[[#This Row],[tar-out]])&lt;$P$1)</f>
        <v>0</v>
      </c>
      <c r="P8500" s="1">
        <f>ROUND(Table1[[#This Row],[tar-out]],0)</f>
        <v>-1</v>
      </c>
      <c r="Q8500" s="3">
        <v>8498</v>
      </c>
    </row>
    <row r="8501" spans="1:17" x14ac:dyDescent="0.25">
      <c r="A8501">
        <v>17</v>
      </c>
      <c r="B8501">
        <v>128</v>
      </c>
      <c r="C8501">
        <v>5.2941176470588198</v>
      </c>
      <c r="D8501">
        <v>2</v>
      </c>
      <c r="E8501">
        <v>77</v>
      </c>
      <c r="F8501">
        <v>5.0154376711633999</v>
      </c>
      <c r="G8501">
        <v>5.73655462265015</v>
      </c>
      <c r="H8501" s="1">
        <f>Table1[[#This Row],[target]]-Table1[[#This Row],[output]]</f>
        <v>-0.72111695148675015</v>
      </c>
      <c r="I8501" s="1">
        <f>Table1[[#This Row],[tar-out]]*Table1[[#This Row],[tar-out]]</f>
        <v>0.52000965772154395</v>
      </c>
      <c r="J8501" s="1" t="b">
        <f>AND(ABS(Table1[[#This Row],[tar-out]])&gt;=$J$1,ABS(Table1[[#This Row],[tar-out]])&lt;$K$1)</f>
        <v>1</v>
      </c>
      <c r="K8501" s="1" t="b">
        <f>AND(ABS(Table1[[#This Row],[tar-out]])&gt;=$K$1,ABS(Table1[[#This Row],[tar-out]])&lt;$L$1)</f>
        <v>0</v>
      </c>
      <c r="L8501" s="1" t="b">
        <f>AND(ABS(Table1[[#This Row],[tar-out]])&gt;=$L$1,ABS(Table1[[#This Row],[tar-out]])&lt;$M$1)</f>
        <v>0</v>
      </c>
      <c r="M8501" s="1" t="b">
        <f>AND(ABS(Table1[[#This Row],[tar-out]])&gt;=$M$1,ABS(Table1[[#This Row],[tar-out]])&lt;$N$1)</f>
        <v>0</v>
      </c>
      <c r="N8501" s="1" t="b">
        <f>AND(ABS(Table1[[#This Row],[tar-out]])&gt;=$N$1,ABS(Table1[[#This Row],[tar-out]])&lt;$O$1)</f>
        <v>0</v>
      </c>
      <c r="O8501" s="1" t="b">
        <f>AND(ABS(Table1[[#This Row],[tar-out]])&gt;=$O$1,ABS(Table1[[#This Row],[tar-out]])&lt;$P$1)</f>
        <v>0</v>
      </c>
      <c r="P8501" s="1">
        <f>ROUND(Table1[[#This Row],[tar-out]],0)</f>
        <v>-1</v>
      </c>
      <c r="Q8501" s="2">
        <v>8499</v>
      </c>
    </row>
    <row r="8502" spans="1:17" x14ac:dyDescent="0.25">
      <c r="A8502">
        <v>17</v>
      </c>
      <c r="B8502">
        <v>128</v>
      </c>
      <c r="C8502">
        <v>5.2941176470588198</v>
      </c>
      <c r="D8502">
        <v>2</v>
      </c>
      <c r="E8502">
        <v>400</v>
      </c>
      <c r="F8502">
        <v>4.8125</v>
      </c>
      <c r="G8502">
        <v>5.83052778244019</v>
      </c>
      <c r="H8502" s="1">
        <f>Table1[[#This Row],[target]]-Table1[[#This Row],[output]]</f>
        <v>-1.01802778244019</v>
      </c>
      <c r="I8502" s="1">
        <f>Table1[[#This Row],[tar-out]]*Table1[[#This Row],[tar-out]]</f>
        <v>1.0363805658200909</v>
      </c>
      <c r="J8502" s="1" t="b">
        <f>AND(ABS(Table1[[#This Row],[tar-out]])&gt;=$J$1,ABS(Table1[[#This Row],[tar-out]])&lt;$K$1)</f>
        <v>0</v>
      </c>
      <c r="K8502" s="1" t="b">
        <f>AND(ABS(Table1[[#This Row],[tar-out]])&gt;=$K$1,ABS(Table1[[#This Row],[tar-out]])&lt;$L$1)</f>
        <v>1</v>
      </c>
      <c r="L8502" s="1" t="b">
        <f>AND(ABS(Table1[[#This Row],[tar-out]])&gt;=$L$1,ABS(Table1[[#This Row],[tar-out]])&lt;$M$1)</f>
        <v>0</v>
      </c>
      <c r="M8502" s="1" t="b">
        <f>AND(ABS(Table1[[#This Row],[tar-out]])&gt;=$M$1,ABS(Table1[[#This Row],[tar-out]])&lt;$N$1)</f>
        <v>0</v>
      </c>
      <c r="N8502" s="1" t="b">
        <f>AND(ABS(Table1[[#This Row],[tar-out]])&gt;=$N$1,ABS(Table1[[#This Row],[tar-out]])&lt;$O$1)</f>
        <v>0</v>
      </c>
      <c r="O8502" s="1" t="b">
        <f>AND(ABS(Table1[[#This Row],[tar-out]])&gt;=$O$1,ABS(Table1[[#This Row],[tar-out]])&lt;$P$1)</f>
        <v>0</v>
      </c>
      <c r="P8502" s="1">
        <f>ROUND(Table1[[#This Row],[tar-out]],0)</f>
        <v>-1</v>
      </c>
      <c r="Q8502" s="3">
        <v>8500</v>
      </c>
    </row>
    <row r="8503" spans="1:17" x14ac:dyDescent="0.25">
      <c r="A8503">
        <v>17</v>
      </c>
      <c r="B8503">
        <v>128</v>
      </c>
      <c r="C8503">
        <v>5.2941176470588198</v>
      </c>
      <c r="D8503">
        <v>2</v>
      </c>
      <c r="E8503">
        <v>364</v>
      </c>
      <c r="F8503">
        <v>4.48768472906404</v>
      </c>
      <c r="G8503">
        <v>5.8231444358825701</v>
      </c>
      <c r="H8503" s="1">
        <f>Table1[[#This Row],[target]]-Table1[[#This Row],[output]]</f>
        <v>-1.3354597068185301</v>
      </c>
      <c r="I8503" s="1">
        <f>Table1[[#This Row],[tar-out]]*Table1[[#This Row],[tar-out]]</f>
        <v>1.7834526285358343</v>
      </c>
      <c r="J8503" s="1" t="b">
        <f>AND(ABS(Table1[[#This Row],[tar-out]])&gt;=$J$1,ABS(Table1[[#This Row],[tar-out]])&lt;$K$1)</f>
        <v>0</v>
      </c>
      <c r="K8503" s="1" t="b">
        <f>AND(ABS(Table1[[#This Row],[tar-out]])&gt;=$K$1,ABS(Table1[[#This Row],[tar-out]])&lt;$L$1)</f>
        <v>1</v>
      </c>
      <c r="L8503" s="1" t="b">
        <f>AND(ABS(Table1[[#This Row],[tar-out]])&gt;=$L$1,ABS(Table1[[#This Row],[tar-out]])&lt;$M$1)</f>
        <v>0</v>
      </c>
      <c r="M8503" s="1" t="b">
        <f>AND(ABS(Table1[[#This Row],[tar-out]])&gt;=$M$1,ABS(Table1[[#This Row],[tar-out]])&lt;$N$1)</f>
        <v>0</v>
      </c>
      <c r="N8503" s="1" t="b">
        <f>AND(ABS(Table1[[#This Row],[tar-out]])&gt;=$N$1,ABS(Table1[[#This Row],[tar-out]])&lt;$O$1)</f>
        <v>0</v>
      </c>
      <c r="O8503" s="1" t="b">
        <f>AND(ABS(Table1[[#This Row],[tar-out]])&gt;=$O$1,ABS(Table1[[#This Row],[tar-out]])&lt;$P$1)</f>
        <v>0</v>
      </c>
      <c r="P8503" s="1">
        <f>ROUND(Table1[[#This Row],[tar-out]],0)</f>
        <v>-1</v>
      </c>
      <c r="Q8503" s="2">
        <v>8501</v>
      </c>
    </row>
    <row r="8504" spans="1:17" x14ac:dyDescent="0.25">
      <c r="A8504">
        <v>17</v>
      </c>
      <c r="B8504">
        <v>128</v>
      </c>
      <c r="C8504">
        <v>5.2941176470588198</v>
      </c>
      <c r="D8504">
        <v>2</v>
      </c>
      <c r="E8504">
        <v>161</v>
      </c>
      <c r="F8504">
        <v>4.0432914738929302</v>
      </c>
      <c r="G8504">
        <v>5.77925682067871</v>
      </c>
      <c r="H8504" s="1">
        <f>Table1[[#This Row],[target]]-Table1[[#This Row],[output]]</f>
        <v>-1.7359653467857799</v>
      </c>
      <c r="I8504" s="1">
        <f>Table1[[#This Row],[tar-out]]*Table1[[#This Row],[tar-out]]</f>
        <v>3.0135756852410731</v>
      </c>
      <c r="J8504" s="1" t="b">
        <f>AND(ABS(Table1[[#This Row],[tar-out]])&gt;=$J$1,ABS(Table1[[#This Row],[tar-out]])&lt;$K$1)</f>
        <v>0</v>
      </c>
      <c r="K8504" s="1" t="b">
        <f>AND(ABS(Table1[[#This Row],[tar-out]])&gt;=$K$1,ABS(Table1[[#This Row],[tar-out]])&lt;$L$1)</f>
        <v>1</v>
      </c>
      <c r="L8504" s="1" t="b">
        <f>AND(ABS(Table1[[#This Row],[tar-out]])&gt;=$L$1,ABS(Table1[[#This Row],[tar-out]])&lt;$M$1)</f>
        <v>0</v>
      </c>
      <c r="M8504" s="1" t="b">
        <f>AND(ABS(Table1[[#This Row],[tar-out]])&gt;=$M$1,ABS(Table1[[#This Row],[tar-out]])&lt;$N$1)</f>
        <v>0</v>
      </c>
      <c r="N8504" s="1" t="b">
        <f>AND(ABS(Table1[[#This Row],[tar-out]])&gt;=$N$1,ABS(Table1[[#This Row],[tar-out]])&lt;$O$1)</f>
        <v>0</v>
      </c>
      <c r="O8504" s="1" t="b">
        <f>AND(ABS(Table1[[#This Row],[tar-out]])&gt;=$O$1,ABS(Table1[[#This Row],[tar-out]])&lt;$P$1)</f>
        <v>0</v>
      </c>
      <c r="P8504" s="1">
        <f>ROUND(Table1[[#This Row],[tar-out]],0)</f>
        <v>-2</v>
      </c>
      <c r="Q8504" s="3">
        <v>8502</v>
      </c>
    </row>
    <row r="8505" spans="1:17" x14ac:dyDescent="0.25">
      <c r="A8505">
        <v>17</v>
      </c>
      <c r="B8505">
        <v>128</v>
      </c>
      <c r="C8505">
        <v>5.2941176470588198</v>
      </c>
      <c r="D8505">
        <v>2</v>
      </c>
      <c r="E8505">
        <v>220</v>
      </c>
      <c r="F8505">
        <v>4</v>
      </c>
      <c r="G8505">
        <v>5.7923541069030797</v>
      </c>
      <c r="H8505" s="1">
        <f>Table1[[#This Row],[target]]-Table1[[#This Row],[output]]</f>
        <v>-1.7923541069030797</v>
      </c>
      <c r="I8505" s="1">
        <f>Table1[[#This Row],[tar-out]]*Table1[[#This Row],[tar-out]]</f>
        <v>3.2125332445323367</v>
      </c>
      <c r="J8505" s="1" t="b">
        <f>AND(ABS(Table1[[#This Row],[tar-out]])&gt;=$J$1,ABS(Table1[[#This Row],[tar-out]])&lt;$K$1)</f>
        <v>0</v>
      </c>
      <c r="K8505" s="1" t="b">
        <f>AND(ABS(Table1[[#This Row],[tar-out]])&gt;=$K$1,ABS(Table1[[#This Row],[tar-out]])&lt;$L$1)</f>
        <v>1</v>
      </c>
      <c r="L8505" s="1" t="b">
        <f>AND(ABS(Table1[[#This Row],[tar-out]])&gt;=$L$1,ABS(Table1[[#This Row],[tar-out]])&lt;$M$1)</f>
        <v>0</v>
      </c>
      <c r="M8505" s="1" t="b">
        <f>AND(ABS(Table1[[#This Row],[tar-out]])&gt;=$M$1,ABS(Table1[[#This Row],[tar-out]])&lt;$N$1)</f>
        <v>0</v>
      </c>
      <c r="N8505" s="1" t="b">
        <f>AND(ABS(Table1[[#This Row],[tar-out]])&gt;=$N$1,ABS(Table1[[#This Row],[tar-out]])&lt;$O$1)</f>
        <v>0</v>
      </c>
      <c r="O8505" s="1" t="b">
        <f>AND(ABS(Table1[[#This Row],[tar-out]])&gt;=$O$1,ABS(Table1[[#This Row],[tar-out]])&lt;$P$1)</f>
        <v>0</v>
      </c>
      <c r="P8505" s="1">
        <f>ROUND(Table1[[#This Row],[tar-out]],0)</f>
        <v>-2</v>
      </c>
      <c r="Q8505" s="2">
        <v>8503</v>
      </c>
    </row>
    <row r="8506" spans="1:17" x14ac:dyDescent="0.25">
      <c r="A8506">
        <v>17</v>
      </c>
      <c r="B8506">
        <v>128</v>
      </c>
      <c r="C8506">
        <v>5.2941176470588198</v>
      </c>
      <c r="D8506">
        <v>2</v>
      </c>
      <c r="E8506">
        <v>89</v>
      </c>
      <c r="F8506">
        <v>5.47962983131033</v>
      </c>
      <c r="G8506">
        <v>5.7574167251586896</v>
      </c>
      <c r="H8506" s="1">
        <f>Table1[[#This Row],[target]]-Table1[[#This Row],[output]]</f>
        <v>-0.27778689384835964</v>
      </c>
      <c r="I8506" s="1">
        <f>Table1[[#This Row],[tar-out]]*Table1[[#This Row],[tar-out]]</f>
        <v>7.7165558393919823E-2</v>
      </c>
      <c r="J8506" s="1" t="b">
        <f>AND(ABS(Table1[[#This Row],[tar-out]])&gt;=$J$1,ABS(Table1[[#This Row],[tar-out]])&lt;$K$1)</f>
        <v>1</v>
      </c>
      <c r="K8506" s="1" t="b">
        <f>AND(ABS(Table1[[#This Row],[tar-out]])&gt;=$K$1,ABS(Table1[[#This Row],[tar-out]])&lt;$L$1)</f>
        <v>0</v>
      </c>
      <c r="L8506" s="1" t="b">
        <f>AND(ABS(Table1[[#This Row],[tar-out]])&gt;=$L$1,ABS(Table1[[#This Row],[tar-out]])&lt;$M$1)</f>
        <v>0</v>
      </c>
      <c r="M8506" s="1" t="b">
        <f>AND(ABS(Table1[[#This Row],[tar-out]])&gt;=$M$1,ABS(Table1[[#This Row],[tar-out]])&lt;$N$1)</f>
        <v>0</v>
      </c>
      <c r="N8506" s="1" t="b">
        <f>AND(ABS(Table1[[#This Row],[tar-out]])&gt;=$N$1,ABS(Table1[[#This Row],[tar-out]])&lt;$O$1)</f>
        <v>0</v>
      </c>
      <c r="O8506" s="1" t="b">
        <f>AND(ABS(Table1[[#This Row],[tar-out]])&gt;=$O$1,ABS(Table1[[#This Row],[tar-out]])&lt;$P$1)</f>
        <v>0</v>
      </c>
      <c r="P8506" s="1">
        <f>ROUND(Table1[[#This Row],[tar-out]],0)</f>
        <v>0</v>
      </c>
      <c r="Q8506" s="3">
        <v>8504</v>
      </c>
    </row>
    <row r="8507" spans="1:17" x14ac:dyDescent="0.25">
      <c r="A8507">
        <v>17</v>
      </c>
      <c r="B8507">
        <v>128</v>
      </c>
      <c r="C8507">
        <v>5.2941176470588198</v>
      </c>
      <c r="D8507">
        <v>2</v>
      </c>
      <c r="E8507">
        <v>90</v>
      </c>
      <c r="F8507">
        <v>5.1791124666598396</v>
      </c>
      <c r="G8507">
        <v>5.7588844299316397</v>
      </c>
      <c r="H8507" s="1">
        <f>Table1[[#This Row],[target]]-Table1[[#This Row],[output]]</f>
        <v>-0.57977196327180014</v>
      </c>
      <c r="I8507" s="1">
        <f>Table1[[#This Row],[tar-out]]*Table1[[#This Row],[tar-out]]</f>
        <v>0.33613552939603758</v>
      </c>
      <c r="J8507" s="1" t="b">
        <f>AND(ABS(Table1[[#This Row],[tar-out]])&gt;=$J$1,ABS(Table1[[#This Row],[tar-out]])&lt;$K$1)</f>
        <v>1</v>
      </c>
      <c r="K8507" s="1" t="b">
        <f>AND(ABS(Table1[[#This Row],[tar-out]])&gt;=$K$1,ABS(Table1[[#This Row],[tar-out]])&lt;$L$1)</f>
        <v>0</v>
      </c>
      <c r="L8507" s="1" t="b">
        <f>AND(ABS(Table1[[#This Row],[tar-out]])&gt;=$L$1,ABS(Table1[[#This Row],[tar-out]])&lt;$M$1)</f>
        <v>0</v>
      </c>
      <c r="M8507" s="1" t="b">
        <f>AND(ABS(Table1[[#This Row],[tar-out]])&gt;=$M$1,ABS(Table1[[#This Row],[tar-out]])&lt;$N$1)</f>
        <v>0</v>
      </c>
      <c r="N8507" s="1" t="b">
        <f>AND(ABS(Table1[[#This Row],[tar-out]])&gt;=$N$1,ABS(Table1[[#This Row],[tar-out]])&lt;$O$1)</f>
        <v>0</v>
      </c>
      <c r="O8507" s="1" t="b">
        <f>AND(ABS(Table1[[#This Row],[tar-out]])&gt;=$O$1,ABS(Table1[[#This Row],[tar-out]])&lt;$P$1)</f>
        <v>0</v>
      </c>
      <c r="P8507" s="1">
        <f>ROUND(Table1[[#This Row],[tar-out]],0)</f>
        <v>-1</v>
      </c>
      <c r="Q8507" s="2">
        <v>8505</v>
      </c>
    </row>
    <row r="8508" spans="1:17" x14ac:dyDescent="0.25">
      <c r="A8508">
        <v>17</v>
      </c>
      <c r="B8508">
        <v>128</v>
      </c>
      <c r="C8508">
        <v>5.2941176470588198</v>
      </c>
      <c r="D8508">
        <v>2</v>
      </c>
      <c r="E8508">
        <v>80</v>
      </c>
      <c r="F8508">
        <v>5.1054552807875204</v>
      </c>
      <c r="G8508">
        <v>5.7420172691345197</v>
      </c>
      <c r="H8508" s="1">
        <f>Table1[[#This Row],[target]]-Table1[[#This Row],[output]]</f>
        <v>-0.63656198834699929</v>
      </c>
      <c r="I8508" s="1">
        <f>Table1[[#This Row],[tar-out]]*Table1[[#This Row],[tar-out]]</f>
        <v>0.40521116500828525</v>
      </c>
      <c r="J8508" s="1" t="b">
        <f>AND(ABS(Table1[[#This Row],[tar-out]])&gt;=$J$1,ABS(Table1[[#This Row],[tar-out]])&lt;$K$1)</f>
        <v>1</v>
      </c>
      <c r="K8508" s="1" t="b">
        <f>AND(ABS(Table1[[#This Row],[tar-out]])&gt;=$K$1,ABS(Table1[[#This Row],[tar-out]])&lt;$L$1)</f>
        <v>0</v>
      </c>
      <c r="L8508" s="1" t="b">
        <f>AND(ABS(Table1[[#This Row],[tar-out]])&gt;=$L$1,ABS(Table1[[#This Row],[tar-out]])&lt;$M$1)</f>
        <v>0</v>
      </c>
      <c r="M8508" s="1" t="b">
        <f>AND(ABS(Table1[[#This Row],[tar-out]])&gt;=$M$1,ABS(Table1[[#This Row],[tar-out]])&lt;$N$1)</f>
        <v>0</v>
      </c>
      <c r="N8508" s="1" t="b">
        <f>AND(ABS(Table1[[#This Row],[tar-out]])&gt;=$N$1,ABS(Table1[[#This Row],[tar-out]])&lt;$O$1)</f>
        <v>0</v>
      </c>
      <c r="O8508" s="1" t="b">
        <f>AND(ABS(Table1[[#This Row],[tar-out]])&gt;=$O$1,ABS(Table1[[#This Row],[tar-out]])&lt;$P$1)</f>
        <v>0</v>
      </c>
      <c r="P8508" s="1">
        <f>ROUND(Table1[[#This Row],[tar-out]],0)</f>
        <v>-1</v>
      </c>
      <c r="Q8508" s="3">
        <v>8506</v>
      </c>
    </row>
    <row r="8509" spans="1:17" x14ac:dyDescent="0.25">
      <c r="A8509">
        <v>17</v>
      </c>
      <c r="B8509">
        <v>128</v>
      </c>
      <c r="C8509">
        <v>5.2941176470588198</v>
      </c>
      <c r="D8509">
        <v>2</v>
      </c>
      <c r="E8509">
        <v>129</v>
      </c>
      <c r="F8509">
        <v>4.3441495901556104</v>
      </c>
      <c r="G8509">
        <v>5.7993965148925799</v>
      </c>
      <c r="H8509" s="1">
        <f>Table1[[#This Row],[target]]-Table1[[#This Row],[output]]</f>
        <v>-1.4552469247369695</v>
      </c>
      <c r="I8509" s="1">
        <f>Table1[[#This Row],[tar-out]]*Table1[[#This Row],[tar-out]]</f>
        <v>2.1177436119564068</v>
      </c>
      <c r="J8509" s="1" t="b">
        <f>AND(ABS(Table1[[#This Row],[tar-out]])&gt;=$J$1,ABS(Table1[[#This Row],[tar-out]])&lt;$K$1)</f>
        <v>0</v>
      </c>
      <c r="K8509" s="1" t="b">
        <f>AND(ABS(Table1[[#This Row],[tar-out]])&gt;=$K$1,ABS(Table1[[#This Row],[tar-out]])&lt;$L$1)</f>
        <v>1</v>
      </c>
      <c r="L8509" s="1" t="b">
        <f>AND(ABS(Table1[[#This Row],[tar-out]])&gt;=$L$1,ABS(Table1[[#This Row],[tar-out]])&lt;$M$1)</f>
        <v>0</v>
      </c>
      <c r="M8509" s="1" t="b">
        <f>AND(ABS(Table1[[#This Row],[tar-out]])&gt;=$M$1,ABS(Table1[[#This Row],[tar-out]])&lt;$N$1)</f>
        <v>0</v>
      </c>
      <c r="N8509" s="1" t="b">
        <f>AND(ABS(Table1[[#This Row],[tar-out]])&gt;=$N$1,ABS(Table1[[#This Row],[tar-out]])&lt;$O$1)</f>
        <v>0</v>
      </c>
      <c r="O8509" s="1" t="b">
        <f>AND(ABS(Table1[[#This Row],[tar-out]])&gt;=$O$1,ABS(Table1[[#This Row],[tar-out]])&lt;$P$1)</f>
        <v>0</v>
      </c>
      <c r="P8509" s="1">
        <f>ROUND(Table1[[#This Row],[tar-out]],0)</f>
        <v>-1</v>
      </c>
      <c r="Q8509" s="2">
        <v>8507</v>
      </c>
    </row>
    <row r="8510" spans="1:17" x14ac:dyDescent="0.25">
      <c r="A8510">
        <v>17</v>
      </c>
      <c r="B8510">
        <v>128</v>
      </c>
      <c r="C8510">
        <v>5.2941176470588198</v>
      </c>
      <c r="D8510">
        <v>2</v>
      </c>
      <c r="E8510">
        <v>261</v>
      </c>
      <c r="F8510">
        <v>5.00366157681521</v>
      </c>
      <c r="G8510">
        <v>5.8013281822204599</v>
      </c>
      <c r="H8510" s="1">
        <f>Table1[[#This Row],[target]]-Table1[[#This Row],[output]]</f>
        <v>-0.79766660540524992</v>
      </c>
      <c r="I8510" s="1">
        <f>Table1[[#This Row],[tar-out]]*Table1[[#This Row],[tar-out]]</f>
        <v>0.63627201337873462</v>
      </c>
      <c r="J8510" s="1" t="b">
        <f>AND(ABS(Table1[[#This Row],[tar-out]])&gt;=$J$1,ABS(Table1[[#This Row],[tar-out]])&lt;$K$1)</f>
        <v>1</v>
      </c>
      <c r="K8510" s="1" t="b">
        <f>AND(ABS(Table1[[#This Row],[tar-out]])&gt;=$K$1,ABS(Table1[[#This Row],[tar-out]])&lt;$L$1)</f>
        <v>0</v>
      </c>
      <c r="L8510" s="1" t="b">
        <f>AND(ABS(Table1[[#This Row],[tar-out]])&gt;=$L$1,ABS(Table1[[#This Row],[tar-out]])&lt;$M$1)</f>
        <v>0</v>
      </c>
      <c r="M8510" s="1" t="b">
        <f>AND(ABS(Table1[[#This Row],[tar-out]])&gt;=$M$1,ABS(Table1[[#This Row],[tar-out]])&lt;$N$1)</f>
        <v>0</v>
      </c>
      <c r="N8510" s="1" t="b">
        <f>AND(ABS(Table1[[#This Row],[tar-out]])&gt;=$N$1,ABS(Table1[[#This Row],[tar-out]])&lt;$O$1)</f>
        <v>0</v>
      </c>
      <c r="O8510" s="1" t="b">
        <f>AND(ABS(Table1[[#This Row],[tar-out]])&gt;=$O$1,ABS(Table1[[#This Row],[tar-out]])&lt;$P$1)</f>
        <v>0</v>
      </c>
      <c r="P8510" s="1">
        <f>ROUND(Table1[[#This Row],[tar-out]],0)</f>
        <v>-1</v>
      </c>
      <c r="Q8510" s="3">
        <v>8508</v>
      </c>
    </row>
    <row r="8511" spans="1:17" x14ac:dyDescent="0.25">
      <c r="A8511">
        <v>17</v>
      </c>
      <c r="B8511">
        <v>128</v>
      </c>
      <c r="C8511">
        <v>5.2941176470588198</v>
      </c>
      <c r="D8511">
        <v>2</v>
      </c>
      <c r="E8511">
        <v>294</v>
      </c>
      <c r="F8511">
        <v>5.1060799707869302</v>
      </c>
      <c r="G8511">
        <v>5.8086481094360396</v>
      </c>
      <c r="H8511" s="1">
        <f>Table1[[#This Row],[target]]-Table1[[#This Row],[output]]</f>
        <v>-0.70256813864910939</v>
      </c>
      <c r="I8511" s="1">
        <f>Table1[[#This Row],[tar-out]]*Table1[[#This Row],[tar-out]]</f>
        <v>0.49360198944487421</v>
      </c>
      <c r="J8511" s="1" t="b">
        <f>AND(ABS(Table1[[#This Row],[tar-out]])&gt;=$J$1,ABS(Table1[[#This Row],[tar-out]])&lt;$K$1)</f>
        <v>1</v>
      </c>
      <c r="K8511" s="1" t="b">
        <f>AND(ABS(Table1[[#This Row],[tar-out]])&gt;=$K$1,ABS(Table1[[#This Row],[tar-out]])&lt;$L$1)</f>
        <v>0</v>
      </c>
      <c r="L8511" s="1" t="b">
        <f>AND(ABS(Table1[[#This Row],[tar-out]])&gt;=$L$1,ABS(Table1[[#This Row],[tar-out]])&lt;$M$1)</f>
        <v>0</v>
      </c>
      <c r="M8511" s="1" t="b">
        <f>AND(ABS(Table1[[#This Row],[tar-out]])&gt;=$M$1,ABS(Table1[[#This Row],[tar-out]])&lt;$N$1)</f>
        <v>0</v>
      </c>
      <c r="N8511" s="1" t="b">
        <f>AND(ABS(Table1[[#This Row],[tar-out]])&gt;=$N$1,ABS(Table1[[#This Row],[tar-out]])&lt;$O$1)</f>
        <v>0</v>
      </c>
      <c r="O8511" s="1" t="b">
        <f>AND(ABS(Table1[[#This Row],[tar-out]])&gt;=$O$1,ABS(Table1[[#This Row],[tar-out]])&lt;$P$1)</f>
        <v>0</v>
      </c>
      <c r="P8511" s="1">
        <f>ROUND(Table1[[#This Row],[tar-out]],0)</f>
        <v>-1</v>
      </c>
      <c r="Q8511" s="2">
        <v>8509</v>
      </c>
    </row>
    <row r="8512" spans="1:17" x14ac:dyDescent="0.25">
      <c r="A8512">
        <v>17</v>
      </c>
      <c r="B8512">
        <v>128</v>
      </c>
      <c r="C8512">
        <v>5.2941176470588198</v>
      </c>
      <c r="D8512">
        <v>2</v>
      </c>
      <c r="E8512">
        <v>330</v>
      </c>
      <c r="F8512">
        <v>5.03671858481923</v>
      </c>
      <c r="G8512">
        <v>5.8162484169006303</v>
      </c>
      <c r="H8512" s="1">
        <f>Table1[[#This Row],[target]]-Table1[[#This Row],[output]]</f>
        <v>-0.77952983208140036</v>
      </c>
      <c r="I8512" s="1">
        <f>Table1[[#This Row],[tar-out]]*Table1[[#This Row],[tar-out]]</f>
        <v>0.60766675910485624</v>
      </c>
      <c r="J8512" s="1" t="b">
        <f>AND(ABS(Table1[[#This Row],[tar-out]])&gt;=$J$1,ABS(Table1[[#This Row],[tar-out]])&lt;$K$1)</f>
        <v>1</v>
      </c>
      <c r="K8512" s="1" t="b">
        <f>AND(ABS(Table1[[#This Row],[tar-out]])&gt;=$K$1,ABS(Table1[[#This Row],[tar-out]])&lt;$L$1)</f>
        <v>0</v>
      </c>
      <c r="L8512" s="1" t="b">
        <f>AND(ABS(Table1[[#This Row],[tar-out]])&gt;=$L$1,ABS(Table1[[#This Row],[tar-out]])&lt;$M$1)</f>
        <v>0</v>
      </c>
      <c r="M8512" s="1" t="b">
        <f>AND(ABS(Table1[[#This Row],[tar-out]])&gt;=$M$1,ABS(Table1[[#This Row],[tar-out]])&lt;$N$1)</f>
        <v>0</v>
      </c>
      <c r="N8512" s="1" t="b">
        <f>AND(ABS(Table1[[#This Row],[tar-out]])&gt;=$N$1,ABS(Table1[[#This Row],[tar-out]])&lt;$O$1)</f>
        <v>0</v>
      </c>
      <c r="O8512" s="1" t="b">
        <f>AND(ABS(Table1[[#This Row],[tar-out]])&gt;=$O$1,ABS(Table1[[#This Row],[tar-out]])&lt;$P$1)</f>
        <v>0</v>
      </c>
      <c r="P8512" s="1">
        <f>ROUND(Table1[[#This Row],[tar-out]],0)</f>
        <v>-1</v>
      </c>
      <c r="Q8512" s="3">
        <v>8510</v>
      </c>
    </row>
    <row r="8513" spans="1:17" x14ac:dyDescent="0.25">
      <c r="A8513">
        <v>17</v>
      </c>
      <c r="B8513">
        <v>128</v>
      </c>
      <c r="C8513">
        <v>5.2941176470588198</v>
      </c>
      <c r="D8513">
        <v>2</v>
      </c>
      <c r="E8513">
        <v>149</v>
      </c>
      <c r="F8513">
        <v>4.9384973873746603</v>
      </c>
      <c r="G8513">
        <v>5.7892704010009801</v>
      </c>
      <c r="H8513" s="1">
        <f>Table1[[#This Row],[target]]-Table1[[#This Row],[output]]</f>
        <v>-0.85077301362631985</v>
      </c>
      <c r="I8513" s="1">
        <f>Table1[[#This Row],[tar-out]]*Table1[[#This Row],[tar-out]]</f>
        <v>0.72381472071481023</v>
      </c>
      <c r="J8513" s="1" t="b">
        <f>AND(ABS(Table1[[#This Row],[tar-out]])&gt;=$J$1,ABS(Table1[[#This Row],[tar-out]])&lt;$K$1)</f>
        <v>1</v>
      </c>
      <c r="K8513" s="1" t="b">
        <f>AND(ABS(Table1[[#This Row],[tar-out]])&gt;=$K$1,ABS(Table1[[#This Row],[tar-out]])&lt;$L$1)</f>
        <v>0</v>
      </c>
      <c r="L8513" s="1" t="b">
        <f>AND(ABS(Table1[[#This Row],[tar-out]])&gt;=$L$1,ABS(Table1[[#This Row],[tar-out]])&lt;$M$1)</f>
        <v>0</v>
      </c>
      <c r="M8513" s="1" t="b">
        <f>AND(ABS(Table1[[#This Row],[tar-out]])&gt;=$M$1,ABS(Table1[[#This Row],[tar-out]])&lt;$N$1)</f>
        <v>0</v>
      </c>
      <c r="N8513" s="1" t="b">
        <f>AND(ABS(Table1[[#This Row],[tar-out]])&gt;=$N$1,ABS(Table1[[#This Row],[tar-out]])&lt;$O$1)</f>
        <v>0</v>
      </c>
      <c r="O8513" s="1" t="b">
        <f>AND(ABS(Table1[[#This Row],[tar-out]])&gt;=$O$1,ABS(Table1[[#This Row],[tar-out]])&lt;$P$1)</f>
        <v>0</v>
      </c>
      <c r="P8513" s="1">
        <f>ROUND(Table1[[#This Row],[tar-out]],0)</f>
        <v>-1</v>
      </c>
      <c r="Q8513" s="2">
        <v>8511</v>
      </c>
    </row>
    <row r="8514" spans="1:17" x14ac:dyDescent="0.25">
      <c r="A8514">
        <v>17</v>
      </c>
      <c r="B8514">
        <v>128</v>
      </c>
      <c r="C8514">
        <v>5.2941176470588198</v>
      </c>
      <c r="D8514">
        <v>2</v>
      </c>
      <c r="E8514">
        <v>126</v>
      </c>
      <c r="F8514">
        <v>4.8799040603049502</v>
      </c>
      <c r="G8514">
        <v>5.79807329177856</v>
      </c>
      <c r="H8514" s="1">
        <f>Table1[[#This Row],[target]]-Table1[[#This Row],[output]]</f>
        <v>-0.91816923147360985</v>
      </c>
      <c r="I8514" s="1">
        <f>Table1[[#This Row],[tar-out]]*Table1[[#This Row],[tar-out]]</f>
        <v>0.84303473762483938</v>
      </c>
      <c r="J8514" s="1" t="b">
        <f>AND(ABS(Table1[[#This Row],[tar-out]])&gt;=$J$1,ABS(Table1[[#This Row],[tar-out]])&lt;$K$1)</f>
        <v>1</v>
      </c>
      <c r="K8514" s="1" t="b">
        <f>AND(ABS(Table1[[#This Row],[tar-out]])&gt;=$K$1,ABS(Table1[[#This Row],[tar-out]])&lt;$L$1)</f>
        <v>0</v>
      </c>
      <c r="L8514" s="1" t="b">
        <f>AND(ABS(Table1[[#This Row],[tar-out]])&gt;=$L$1,ABS(Table1[[#This Row],[tar-out]])&lt;$M$1)</f>
        <v>0</v>
      </c>
      <c r="M8514" s="1" t="b">
        <f>AND(ABS(Table1[[#This Row],[tar-out]])&gt;=$M$1,ABS(Table1[[#This Row],[tar-out]])&lt;$N$1)</f>
        <v>0</v>
      </c>
      <c r="N8514" s="1" t="b">
        <f>AND(ABS(Table1[[#This Row],[tar-out]])&gt;=$N$1,ABS(Table1[[#This Row],[tar-out]])&lt;$O$1)</f>
        <v>0</v>
      </c>
      <c r="O8514" s="1" t="b">
        <f>AND(ABS(Table1[[#This Row],[tar-out]])&gt;=$O$1,ABS(Table1[[#This Row],[tar-out]])&lt;$P$1)</f>
        <v>0</v>
      </c>
      <c r="P8514" s="1">
        <f>ROUND(Table1[[#This Row],[tar-out]],0)</f>
        <v>-1</v>
      </c>
      <c r="Q8514" s="3">
        <v>8512</v>
      </c>
    </row>
    <row r="8515" spans="1:17" x14ac:dyDescent="0.25">
      <c r="A8515">
        <v>17</v>
      </c>
      <c r="B8515">
        <v>128</v>
      </c>
      <c r="C8515">
        <v>5.2941176470588198</v>
      </c>
      <c r="D8515">
        <v>2</v>
      </c>
      <c r="E8515">
        <v>162</v>
      </c>
      <c r="F8515">
        <v>5.1499344310068498</v>
      </c>
      <c r="G8515">
        <v>5.7783308029174796</v>
      </c>
      <c r="H8515" s="1">
        <f>Table1[[#This Row],[target]]-Table1[[#This Row],[output]]</f>
        <v>-0.6283963719106298</v>
      </c>
      <c r="I8515" s="1">
        <f>Table1[[#This Row],[tar-out]]*Table1[[#This Row],[tar-out]]</f>
        <v>0.39488200023044256</v>
      </c>
      <c r="J8515" s="1" t="b">
        <f>AND(ABS(Table1[[#This Row],[tar-out]])&gt;=$J$1,ABS(Table1[[#This Row],[tar-out]])&lt;$K$1)</f>
        <v>1</v>
      </c>
      <c r="K8515" s="1" t="b">
        <f>AND(ABS(Table1[[#This Row],[tar-out]])&gt;=$K$1,ABS(Table1[[#This Row],[tar-out]])&lt;$L$1)</f>
        <v>0</v>
      </c>
      <c r="L8515" s="1" t="b">
        <f>AND(ABS(Table1[[#This Row],[tar-out]])&gt;=$L$1,ABS(Table1[[#This Row],[tar-out]])&lt;$M$1)</f>
        <v>0</v>
      </c>
      <c r="M8515" s="1" t="b">
        <f>AND(ABS(Table1[[#This Row],[tar-out]])&gt;=$M$1,ABS(Table1[[#This Row],[tar-out]])&lt;$N$1)</f>
        <v>0</v>
      </c>
      <c r="N8515" s="1" t="b">
        <f>AND(ABS(Table1[[#This Row],[tar-out]])&gt;=$N$1,ABS(Table1[[#This Row],[tar-out]])&lt;$O$1)</f>
        <v>0</v>
      </c>
      <c r="O8515" s="1" t="b">
        <f>AND(ABS(Table1[[#This Row],[tar-out]])&gt;=$O$1,ABS(Table1[[#This Row],[tar-out]])&lt;$P$1)</f>
        <v>0</v>
      </c>
      <c r="P8515" s="1">
        <f>ROUND(Table1[[#This Row],[tar-out]],0)</f>
        <v>-1</v>
      </c>
      <c r="Q8515" s="2">
        <v>8513</v>
      </c>
    </row>
    <row r="8516" spans="1:17" x14ac:dyDescent="0.25">
      <c r="A8516">
        <v>17</v>
      </c>
      <c r="B8516">
        <v>128</v>
      </c>
      <c r="C8516">
        <v>5.2941176470588198</v>
      </c>
      <c r="D8516">
        <v>2</v>
      </c>
      <c r="E8516">
        <v>152</v>
      </c>
      <c r="F8516">
        <v>5.5490640952921204</v>
      </c>
      <c r="G8516">
        <v>5.78802537918091</v>
      </c>
      <c r="H8516" s="1">
        <f>Table1[[#This Row],[target]]-Table1[[#This Row],[output]]</f>
        <v>-0.23896128388878957</v>
      </c>
      <c r="I8516" s="1">
        <f>Table1[[#This Row],[tar-out]]*Table1[[#This Row],[tar-out]]</f>
        <v>5.7102495197778678E-2</v>
      </c>
      <c r="J8516" s="1" t="b">
        <f>AND(ABS(Table1[[#This Row],[tar-out]])&gt;=$J$1,ABS(Table1[[#This Row],[tar-out]])&lt;$K$1)</f>
        <v>1</v>
      </c>
      <c r="K8516" s="1" t="b">
        <f>AND(ABS(Table1[[#This Row],[tar-out]])&gt;=$K$1,ABS(Table1[[#This Row],[tar-out]])&lt;$L$1)</f>
        <v>0</v>
      </c>
      <c r="L8516" s="1" t="b">
        <f>AND(ABS(Table1[[#This Row],[tar-out]])&gt;=$L$1,ABS(Table1[[#This Row],[tar-out]])&lt;$M$1)</f>
        <v>0</v>
      </c>
      <c r="M8516" s="1" t="b">
        <f>AND(ABS(Table1[[#This Row],[tar-out]])&gt;=$M$1,ABS(Table1[[#This Row],[tar-out]])&lt;$N$1)</f>
        <v>0</v>
      </c>
      <c r="N8516" s="1" t="b">
        <f>AND(ABS(Table1[[#This Row],[tar-out]])&gt;=$N$1,ABS(Table1[[#This Row],[tar-out]])&lt;$O$1)</f>
        <v>0</v>
      </c>
      <c r="O8516" s="1" t="b">
        <f>AND(ABS(Table1[[#This Row],[tar-out]])&gt;=$O$1,ABS(Table1[[#This Row],[tar-out]])&lt;$P$1)</f>
        <v>0</v>
      </c>
      <c r="P8516" s="1">
        <f>ROUND(Table1[[#This Row],[tar-out]],0)</f>
        <v>0</v>
      </c>
      <c r="Q8516" s="3">
        <v>8514</v>
      </c>
    </row>
    <row r="8517" spans="1:17" x14ac:dyDescent="0.25">
      <c r="A8517">
        <v>17</v>
      </c>
      <c r="B8517">
        <v>128</v>
      </c>
      <c r="C8517">
        <v>5.2941176470588198</v>
      </c>
      <c r="D8517">
        <v>2</v>
      </c>
      <c r="E8517">
        <v>185</v>
      </c>
      <c r="F8517">
        <v>5.3551381215469602</v>
      </c>
      <c r="G8517">
        <v>5.7808351516723597</v>
      </c>
      <c r="H8517" s="1">
        <f>Table1[[#This Row],[target]]-Table1[[#This Row],[output]]</f>
        <v>-0.4256970301253995</v>
      </c>
      <c r="I8517" s="1">
        <f>Table1[[#This Row],[tar-out]]*Table1[[#This Row],[tar-out]]</f>
        <v>0.18121796145758529</v>
      </c>
      <c r="J8517" s="1" t="b">
        <f>AND(ABS(Table1[[#This Row],[tar-out]])&gt;=$J$1,ABS(Table1[[#This Row],[tar-out]])&lt;$K$1)</f>
        <v>1</v>
      </c>
      <c r="K8517" s="1" t="b">
        <f>AND(ABS(Table1[[#This Row],[tar-out]])&gt;=$K$1,ABS(Table1[[#This Row],[tar-out]])&lt;$L$1)</f>
        <v>0</v>
      </c>
      <c r="L8517" s="1" t="b">
        <f>AND(ABS(Table1[[#This Row],[tar-out]])&gt;=$L$1,ABS(Table1[[#This Row],[tar-out]])&lt;$M$1)</f>
        <v>0</v>
      </c>
      <c r="M8517" s="1" t="b">
        <f>AND(ABS(Table1[[#This Row],[tar-out]])&gt;=$M$1,ABS(Table1[[#This Row],[tar-out]])&lt;$N$1)</f>
        <v>0</v>
      </c>
      <c r="N8517" s="1" t="b">
        <f>AND(ABS(Table1[[#This Row],[tar-out]])&gt;=$N$1,ABS(Table1[[#This Row],[tar-out]])&lt;$O$1)</f>
        <v>0</v>
      </c>
      <c r="O8517" s="1" t="b">
        <f>AND(ABS(Table1[[#This Row],[tar-out]])&gt;=$O$1,ABS(Table1[[#This Row],[tar-out]])&lt;$P$1)</f>
        <v>0</v>
      </c>
      <c r="P8517" s="1">
        <f>ROUND(Table1[[#This Row],[tar-out]],0)</f>
        <v>0</v>
      </c>
      <c r="Q8517" s="2">
        <v>8515</v>
      </c>
    </row>
    <row r="8518" spans="1:17" x14ac:dyDescent="0.25">
      <c r="A8518">
        <v>17</v>
      </c>
      <c r="B8518">
        <v>128</v>
      </c>
      <c r="C8518">
        <v>5.2941176470588198</v>
      </c>
      <c r="D8518">
        <v>2</v>
      </c>
      <c r="E8518">
        <v>188</v>
      </c>
      <c r="F8518">
        <v>5.02061855670103</v>
      </c>
      <c r="G8518">
        <v>5.78183937072754</v>
      </c>
      <c r="H8518" s="1">
        <f>Table1[[#This Row],[target]]-Table1[[#This Row],[output]]</f>
        <v>-0.76122081402650998</v>
      </c>
      <c r="I8518" s="1">
        <f>Table1[[#This Row],[tar-out]]*Table1[[#This Row],[tar-out]]</f>
        <v>0.5794571277071825</v>
      </c>
      <c r="J8518" s="1" t="b">
        <f>AND(ABS(Table1[[#This Row],[tar-out]])&gt;=$J$1,ABS(Table1[[#This Row],[tar-out]])&lt;$K$1)</f>
        <v>1</v>
      </c>
      <c r="K8518" s="1" t="b">
        <f>AND(ABS(Table1[[#This Row],[tar-out]])&gt;=$K$1,ABS(Table1[[#This Row],[tar-out]])&lt;$L$1)</f>
        <v>0</v>
      </c>
      <c r="L8518" s="1" t="b">
        <f>AND(ABS(Table1[[#This Row],[tar-out]])&gt;=$L$1,ABS(Table1[[#This Row],[tar-out]])&lt;$M$1)</f>
        <v>0</v>
      </c>
      <c r="M8518" s="1" t="b">
        <f>AND(ABS(Table1[[#This Row],[tar-out]])&gt;=$M$1,ABS(Table1[[#This Row],[tar-out]])&lt;$N$1)</f>
        <v>0</v>
      </c>
      <c r="N8518" s="1" t="b">
        <f>AND(ABS(Table1[[#This Row],[tar-out]])&gt;=$N$1,ABS(Table1[[#This Row],[tar-out]])&lt;$O$1)</f>
        <v>0</v>
      </c>
      <c r="O8518" s="1" t="b">
        <f>AND(ABS(Table1[[#This Row],[tar-out]])&gt;=$O$1,ABS(Table1[[#This Row],[tar-out]])&lt;$P$1)</f>
        <v>0</v>
      </c>
      <c r="P8518" s="1">
        <f>ROUND(Table1[[#This Row],[tar-out]],0)</f>
        <v>-1</v>
      </c>
      <c r="Q8518" s="3">
        <v>8516</v>
      </c>
    </row>
    <row r="8519" spans="1:17" x14ac:dyDescent="0.25">
      <c r="A8519">
        <v>17</v>
      </c>
      <c r="B8519">
        <v>128</v>
      </c>
      <c r="C8519">
        <v>5.2941176470588198</v>
      </c>
      <c r="D8519">
        <v>2</v>
      </c>
      <c r="E8519">
        <v>30</v>
      </c>
      <c r="F8519">
        <v>4.9785959728051701</v>
      </c>
      <c r="G8519">
        <v>5.6520333290100098</v>
      </c>
      <c r="H8519" s="1">
        <f>Table1[[#This Row],[target]]-Table1[[#This Row],[output]]</f>
        <v>-0.67343735620483969</v>
      </c>
      <c r="I8519" s="1">
        <f>Table1[[#This Row],[tar-out]]*Table1[[#This Row],[tar-out]]</f>
        <v>0.45351787273216415</v>
      </c>
      <c r="J8519" s="1" t="b">
        <f>AND(ABS(Table1[[#This Row],[tar-out]])&gt;=$J$1,ABS(Table1[[#This Row],[tar-out]])&lt;$K$1)</f>
        <v>1</v>
      </c>
      <c r="K8519" s="1" t="b">
        <f>AND(ABS(Table1[[#This Row],[tar-out]])&gt;=$K$1,ABS(Table1[[#This Row],[tar-out]])&lt;$L$1)</f>
        <v>0</v>
      </c>
      <c r="L8519" s="1" t="b">
        <f>AND(ABS(Table1[[#This Row],[tar-out]])&gt;=$L$1,ABS(Table1[[#This Row],[tar-out]])&lt;$M$1)</f>
        <v>0</v>
      </c>
      <c r="M8519" s="1" t="b">
        <f>AND(ABS(Table1[[#This Row],[tar-out]])&gt;=$M$1,ABS(Table1[[#This Row],[tar-out]])&lt;$N$1)</f>
        <v>0</v>
      </c>
      <c r="N8519" s="1" t="b">
        <f>AND(ABS(Table1[[#This Row],[tar-out]])&gt;=$N$1,ABS(Table1[[#This Row],[tar-out]])&lt;$O$1)</f>
        <v>0</v>
      </c>
      <c r="O8519" s="1" t="b">
        <f>AND(ABS(Table1[[#This Row],[tar-out]])&gt;=$O$1,ABS(Table1[[#This Row],[tar-out]])&lt;$P$1)</f>
        <v>0</v>
      </c>
      <c r="P8519" s="1">
        <f>ROUND(Table1[[#This Row],[tar-out]],0)</f>
        <v>-1</v>
      </c>
      <c r="Q8519" s="2">
        <v>8517</v>
      </c>
    </row>
    <row r="8520" spans="1:17" x14ac:dyDescent="0.25">
      <c r="A8520">
        <v>17</v>
      </c>
      <c r="B8520">
        <v>128</v>
      </c>
      <c r="C8520">
        <v>5.2941176470588198</v>
      </c>
      <c r="D8520">
        <v>2</v>
      </c>
      <c r="E8520">
        <v>225</v>
      </c>
      <c r="F8520">
        <v>5.4969410456062304</v>
      </c>
      <c r="G8520">
        <v>5.79343557357788</v>
      </c>
      <c r="H8520" s="1">
        <f>Table1[[#This Row],[target]]-Table1[[#This Row],[output]]</f>
        <v>-0.29649452797164955</v>
      </c>
      <c r="I8520" s="1">
        <f>Table1[[#This Row],[tar-out]]*Table1[[#This Row],[tar-out]]</f>
        <v>8.7909005117131275E-2</v>
      </c>
      <c r="J8520" s="1" t="b">
        <f>AND(ABS(Table1[[#This Row],[tar-out]])&gt;=$J$1,ABS(Table1[[#This Row],[tar-out]])&lt;$K$1)</f>
        <v>1</v>
      </c>
      <c r="K8520" s="1" t="b">
        <f>AND(ABS(Table1[[#This Row],[tar-out]])&gt;=$K$1,ABS(Table1[[#This Row],[tar-out]])&lt;$L$1)</f>
        <v>0</v>
      </c>
      <c r="L8520" s="1" t="b">
        <f>AND(ABS(Table1[[#This Row],[tar-out]])&gt;=$L$1,ABS(Table1[[#This Row],[tar-out]])&lt;$M$1)</f>
        <v>0</v>
      </c>
      <c r="M8520" s="1" t="b">
        <f>AND(ABS(Table1[[#This Row],[tar-out]])&gt;=$M$1,ABS(Table1[[#This Row],[tar-out]])&lt;$N$1)</f>
        <v>0</v>
      </c>
      <c r="N8520" s="1" t="b">
        <f>AND(ABS(Table1[[#This Row],[tar-out]])&gt;=$N$1,ABS(Table1[[#This Row],[tar-out]])&lt;$O$1)</f>
        <v>0</v>
      </c>
      <c r="O8520" s="1" t="b">
        <f>AND(ABS(Table1[[#This Row],[tar-out]])&gt;=$O$1,ABS(Table1[[#This Row],[tar-out]])&lt;$P$1)</f>
        <v>0</v>
      </c>
      <c r="P8520" s="1">
        <f>ROUND(Table1[[#This Row],[tar-out]],0)</f>
        <v>0</v>
      </c>
      <c r="Q8520" s="3">
        <v>8518</v>
      </c>
    </row>
    <row r="8521" spans="1:17" x14ac:dyDescent="0.25">
      <c r="A8521">
        <v>17</v>
      </c>
      <c r="B8521">
        <v>128</v>
      </c>
      <c r="C8521">
        <v>5.2941176470588198</v>
      </c>
      <c r="D8521">
        <v>2</v>
      </c>
      <c r="E8521">
        <v>230</v>
      </c>
      <c r="F8521">
        <v>5.0580087767416302</v>
      </c>
      <c r="G8521">
        <v>5.79451656341553</v>
      </c>
      <c r="H8521" s="1">
        <f>Table1[[#This Row],[target]]-Table1[[#This Row],[output]]</f>
        <v>-0.73650778667389982</v>
      </c>
      <c r="I8521" s="1">
        <f>Table1[[#This Row],[tar-out]]*Table1[[#This Row],[tar-out]]</f>
        <v>0.5424437198312867</v>
      </c>
      <c r="J8521" s="1" t="b">
        <f>AND(ABS(Table1[[#This Row],[tar-out]])&gt;=$J$1,ABS(Table1[[#This Row],[tar-out]])&lt;$K$1)</f>
        <v>1</v>
      </c>
      <c r="K8521" s="1" t="b">
        <f>AND(ABS(Table1[[#This Row],[tar-out]])&gt;=$K$1,ABS(Table1[[#This Row],[tar-out]])&lt;$L$1)</f>
        <v>0</v>
      </c>
      <c r="L8521" s="1" t="b">
        <f>AND(ABS(Table1[[#This Row],[tar-out]])&gt;=$L$1,ABS(Table1[[#This Row],[tar-out]])&lt;$M$1)</f>
        <v>0</v>
      </c>
      <c r="M8521" s="1" t="b">
        <f>AND(ABS(Table1[[#This Row],[tar-out]])&gt;=$M$1,ABS(Table1[[#This Row],[tar-out]])&lt;$N$1)</f>
        <v>0</v>
      </c>
      <c r="N8521" s="1" t="b">
        <f>AND(ABS(Table1[[#This Row],[tar-out]])&gt;=$N$1,ABS(Table1[[#This Row],[tar-out]])&lt;$O$1)</f>
        <v>0</v>
      </c>
      <c r="O8521" s="1" t="b">
        <f>AND(ABS(Table1[[#This Row],[tar-out]])&gt;=$O$1,ABS(Table1[[#This Row],[tar-out]])&lt;$P$1)</f>
        <v>0</v>
      </c>
      <c r="P8521" s="1">
        <f>ROUND(Table1[[#This Row],[tar-out]],0)</f>
        <v>-1</v>
      </c>
      <c r="Q8521" s="2">
        <v>8519</v>
      </c>
    </row>
    <row r="8522" spans="1:17" x14ac:dyDescent="0.25">
      <c r="A8522">
        <v>17</v>
      </c>
      <c r="B8522">
        <v>128</v>
      </c>
      <c r="C8522">
        <v>5.2941176470588198</v>
      </c>
      <c r="D8522">
        <v>2</v>
      </c>
      <c r="E8522">
        <v>279</v>
      </c>
      <c r="F8522">
        <v>4.9022556390977403</v>
      </c>
      <c r="G8522">
        <v>5.8053207397460902</v>
      </c>
      <c r="H8522" s="1">
        <f>Table1[[#This Row],[target]]-Table1[[#This Row],[output]]</f>
        <v>-0.90306510064834988</v>
      </c>
      <c r="I8522" s="1">
        <f>Table1[[#This Row],[tar-out]]*Table1[[#This Row],[tar-out]]</f>
        <v>0.81552657600901435</v>
      </c>
      <c r="J8522" s="1" t="b">
        <f>AND(ABS(Table1[[#This Row],[tar-out]])&gt;=$J$1,ABS(Table1[[#This Row],[tar-out]])&lt;$K$1)</f>
        <v>1</v>
      </c>
      <c r="K8522" s="1" t="b">
        <f>AND(ABS(Table1[[#This Row],[tar-out]])&gt;=$K$1,ABS(Table1[[#This Row],[tar-out]])&lt;$L$1)</f>
        <v>0</v>
      </c>
      <c r="L8522" s="1" t="b">
        <f>AND(ABS(Table1[[#This Row],[tar-out]])&gt;=$L$1,ABS(Table1[[#This Row],[tar-out]])&lt;$M$1)</f>
        <v>0</v>
      </c>
      <c r="M8522" s="1" t="b">
        <f>AND(ABS(Table1[[#This Row],[tar-out]])&gt;=$M$1,ABS(Table1[[#This Row],[tar-out]])&lt;$N$1)</f>
        <v>0</v>
      </c>
      <c r="N8522" s="1" t="b">
        <f>AND(ABS(Table1[[#This Row],[tar-out]])&gt;=$N$1,ABS(Table1[[#This Row],[tar-out]])&lt;$O$1)</f>
        <v>0</v>
      </c>
      <c r="O8522" s="1" t="b">
        <f>AND(ABS(Table1[[#This Row],[tar-out]])&gt;=$O$1,ABS(Table1[[#This Row],[tar-out]])&lt;$P$1)</f>
        <v>0</v>
      </c>
      <c r="P8522" s="1">
        <f>ROUND(Table1[[#This Row],[tar-out]],0)</f>
        <v>-1</v>
      </c>
      <c r="Q8522" s="3">
        <v>8520</v>
      </c>
    </row>
    <row r="8523" spans="1:17" x14ac:dyDescent="0.25">
      <c r="A8523">
        <v>17</v>
      </c>
      <c r="B8523">
        <v>128</v>
      </c>
      <c r="C8523">
        <v>5.2941176470588198</v>
      </c>
      <c r="D8523">
        <v>2</v>
      </c>
      <c r="E8523">
        <v>55</v>
      </c>
      <c r="F8523">
        <v>5.5157099445723796</v>
      </c>
      <c r="G8523">
        <v>5.6967535018920898</v>
      </c>
      <c r="H8523" s="1">
        <f>Table1[[#This Row],[target]]-Table1[[#This Row],[output]]</f>
        <v>-0.18104355731971022</v>
      </c>
      <c r="I8523" s="1">
        <f>Table1[[#This Row],[tar-out]]*Table1[[#This Row],[tar-out]]</f>
        <v>3.27767696469752E-2</v>
      </c>
      <c r="J8523" s="1" t="b">
        <f>AND(ABS(Table1[[#This Row],[tar-out]])&gt;=$J$1,ABS(Table1[[#This Row],[tar-out]])&lt;$K$1)</f>
        <v>1</v>
      </c>
      <c r="K8523" s="1" t="b">
        <f>AND(ABS(Table1[[#This Row],[tar-out]])&gt;=$K$1,ABS(Table1[[#This Row],[tar-out]])&lt;$L$1)</f>
        <v>0</v>
      </c>
      <c r="L8523" s="1" t="b">
        <f>AND(ABS(Table1[[#This Row],[tar-out]])&gt;=$L$1,ABS(Table1[[#This Row],[tar-out]])&lt;$M$1)</f>
        <v>0</v>
      </c>
      <c r="M8523" s="1" t="b">
        <f>AND(ABS(Table1[[#This Row],[tar-out]])&gt;=$M$1,ABS(Table1[[#This Row],[tar-out]])&lt;$N$1)</f>
        <v>0</v>
      </c>
      <c r="N8523" s="1" t="b">
        <f>AND(ABS(Table1[[#This Row],[tar-out]])&gt;=$N$1,ABS(Table1[[#This Row],[tar-out]])&lt;$O$1)</f>
        <v>0</v>
      </c>
      <c r="O8523" s="1" t="b">
        <f>AND(ABS(Table1[[#This Row],[tar-out]])&gt;=$O$1,ABS(Table1[[#This Row],[tar-out]])&lt;$P$1)</f>
        <v>0</v>
      </c>
      <c r="P8523" s="1">
        <f>ROUND(Table1[[#This Row],[tar-out]],0)</f>
        <v>0</v>
      </c>
      <c r="Q8523" s="2">
        <v>8521</v>
      </c>
    </row>
    <row r="8524" spans="1:17" x14ac:dyDescent="0.25">
      <c r="A8524">
        <v>17</v>
      </c>
      <c r="B8524">
        <v>128</v>
      </c>
      <c r="C8524">
        <v>5.2941176470588198</v>
      </c>
      <c r="D8524">
        <v>2</v>
      </c>
      <c r="E8524">
        <v>254</v>
      </c>
      <c r="F8524">
        <v>4.50790305584826</v>
      </c>
      <c r="G8524">
        <v>5.7997751235961896</v>
      </c>
      <c r="H8524" s="1">
        <f>Table1[[#This Row],[target]]-Table1[[#This Row],[output]]</f>
        <v>-1.2918720677479296</v>
      </c>
      <c r="I8524" s="1">
        <f>Table1[[#This Row],[tar-out]]*Table1[[#This Row],[tar-out]]</f>
        <v>1.6689334394273112</v>
      </c>
      <c r="J8524" s="1" t="b">
        <f>AND(ABS(Table1[[#This Row],[tar-out]])&gt;=$J$1,ABS(Table1[[#This Row],[tar-out]])&lt;$K$1)</f>
        <v>0</v>
      </c>
      <c r="K8524" s="1" t="b">
        <f>AND(ABS(Table1[[#This Row],[tar-out]])&gt;=$K$1,ABS(Table1[[#This Row],[tar-out]])&lt;$L$1)</f>
        <v>1</v>
      </c>
      <c r="L8524" s="1" t="b">
        <f>AND(ABS(Table1[[#This Row],[tar-out]])&gt;=$L$1,ABS(Table1[[#This Row],[tar-out]])&lt;$M$1)</f>
        <v>0</v>
      </c>
      <c r="M8524" s="1" t="b">
        <f>AND(ABS(Table1[[#This Row],[tar-out]])&gt;=$M$1,ABS(Table1[[#This Row],[tar-out]])&lt;$N$1)</f>
        <v>0</v>
      </c>
      <c r="N8524" s="1" t="b">
        <f>AND(ABS(Table1[[#This Row],[tar-out]])&gt;=$N$1,ABS(Table1[[#This Row],[tar-out]])&lt;$O$1)</f>
        <v>0</v>
      </c>
      <c r="O8524" s="1" t="b">
        <f>AND(ABS(Table1[[#This Row],[tar-out]])&gt;=$O$1,ABS(Table1[[#This Row],[tar-out]])&lt;$P$1)</f>
        <v>0</v>
      </c>
      <c r="P8524" s="1">
        <f>ROUND(Table1[[#This Row],[tar-out]],0)</f>
        <v>-1</v>
      </c>
      <c r="Q8524" s="3">
        <v>8522</v>
      </c>
    </row>
    <row r="8525" spans="1:17" x14ac:dyDescent="0.25">
      <c r="A8525">
        <v>17</v>
      </c>
      <c r="B8525">
        <v>128</v>
      </c>
      <c r="C8525">
        <v>5.2941176470588198</v>
      </c>
      <c r="D8525">
        <v>2</v>
      </c>
      <c r="E8525">
        <v>297</v>
      </c>
      <c r="F8525">
        <v>4.9957192472336596</v>
      </c>
      <c r="G8525">
        <v>5.8093132972717303</v>
      </c>
      <c r="H8525" s="1">
        <f>Table1[[#This Row],[target]]-Table1[[#This Row],[output]]</f>
        <v>-0.81359405003807073</v>
      </c>
      <c r="I8525" s="1">
        <f>Table1[[#This Row],[tar-out]]*Table1[[#This Row],[tar-out]]</f>
        <v>0.66193527825735077</v>
      </c>
      <c r="J8525" s="1" t="b">
        <f>AND(ABS(Table1[[#This Row],[tar-out]])&gt;=$J$1,ABS(Table1[[#This Row],[tar-out]])&lt;$K$1)</f>
        <v>1</v>
      </c>
      <c r="K8525" s="1" t="b">
        <f>AND(ABS(Table1[[#This Row],[tar-out]])&gt;=$K$1,ABS(Table1[[#This Row],[tar-out]])&lt;$L$1)</f>
        <v>0</v>
      </c>
      <c r="L8525" s="1" t="b">
        <f>AND(ABS(Table1[[#This Row],[tar-out]])&gt;=$L$1,ABS(Table1[[#This Row],[tar-out]])&lt;$M$1)</f>
        <v>0</v>
      </c>
      <c r="M8525" s="1" t="b">
        <f>AND(ABS(Table1[[#This Row],[tar-out]])&gt;=$M$1,ABS(Table1[[#This Row],[tar-out]])&lt;$N$1)</f>
        <v>0</v>
      </c>
      <c r="N8525" s="1" t="b">
        <f>AND(ABS(Table1[[#This Row],[tar-out]])&gt;=$N$1,ABS(Table1[[#This Row],[tar-out]])&lt;$O$1)</f>
        <v>0</v>
      </c>
      <c r="O8525" s="1" t="b">
        <f>AND(ABS(Table1[[#This Row],[tar-out]])&gt;=$O$1,ABS(Table1[[#This Row],[tar-out]])&lt;$P$1)</f>
        <v>0</v>
      </c>
      <c r="P8525" s="1">
        <f>ROUND(Table1[[#This Row],[tar-out]],0)</f>
        <v>-1</v>
      </c>
      <c r="Q8525" s="2">
        <v>8523</v>
      </c>
    </row>
    <row r="8526" spans="1:17" x14ac:dyDescent="0.25">
      <c r="A8526">
        <v>17</v>
      </c>
      <c r="B8526">
        <v>128</v>
      </c>
      <c r="C8526">
        <v>5.2941176470588198</v>
      </c>
      <c r="D8526">
        <v>2</v>
      </c>
      <c r="E8526">
        <v>105</v>
      </c>
      <c r="F8526">
        <v>4.7554501906277302</v>
      </c>
      <c r="G8526">
        <v>5.7809038162231401</v>
      </c>
      <c r="H8526" s="1">
        <f>Table1[[#This Row],[target]]-Table1[[#This Row],[output]]</f>
        <v>-1.0254536255954099</v>
      </c>
      <c r="I8526" s="1">
        <f>Table1[[#This Row],[tar-out]]*Table1[[#This Row],[tar-out]]</f>
        <v>1.0515551382467709</v>
      </c>
      <c r="J8526" s="1" t="b">
        <f>AND(ABS(Table1[[#This Row],[tar-out]])&gt;=$J$1,ABS(Table1[[#This Row],[tar-out]])&lt;$K$1)</f>
        <v>0</v>
      </c>
      <c r="K8526" s="1" t="b">
        <f>AND(ABS(Table1[[#This Row],[tar-out]])&gt;=$K$1,ABS(Table1[[#This Row],[tar-out]])&lt;$L$1)</f>
        <v>1</v>
      </c>
      <c r="L8526" s="1" t="b">
        <f>AND(ABS(Table1[[#This Row],[tar-out]])&gt;=$L$1,ABS(Table1[[#This Row],[tar-out]])&lt;$M$1)</f>
        <v>0</v>
      </c>
      <c r="M8526" s="1" t="b">
        <f>AND(ABS(Table1[[#This Row],[tar-out]])&gt;=$M$1,ABS(Table1[[#This Row],[tar-out]])&lt;$N$1)</f>
        <v>0</v>
      </c>
      <c r="N8526" s="1" t="b">
        <f>AND(ABS(Table1[[#This Row],[tar-out]])&gt;=$N$1,ABS(Table1[[#This Row],[tar-out]])&lt;$O$1)</f>
        <v>0</v>
      </c>
      <c r="O8526" s="1" t="b">
        <f>AND(ABS(Table1[[#This Row],[tar-out]])&gt;=$O$1,ABS(Table1[[#This Row],[tar-out]])&lt;$P$1)</f>
        <v>0</v>
      </c>
      <c r="P8526" s="1">
        <f>ROUND(Table1[[#This Row],[tar-out]],0)</f>
        <v>-1</v>
      </c>
      <c r="Q8526" s="3">
        <v>8524</v>
      </c>
    </row>
    <row r="8527" spans="1:17" x14ac:dyDescent="0.25">
      <c r="A8527">
        <v>17</v>
      </c>
      <c r="B8527">
        <v>128</v>
      </c>
      <c r="C8527">
        <v>5.2941176470588198</v>
      </c>
      <c r="D8527">
        <v>2</v>
      </c>
      <c r="E8527">
        <v>86</v>
      </c>
      <c r="F8527">
        <v>4.8746948331139501</v>
      </c>
      <c r="G8527">
        <v>5.7529420852661097</v>
      </c>
      <c r="H8527" s="1">
        <f>Table1[[#This Row],[target]]-Table1[[#This Row],[output]]</f>
        <v>-0.8782472521521596</v>
      </c>
      <c r="I8527" s="1">
        <f>Table1[[#This Row],[tar-out]]*Table1[[#This Row],[tar-out]]</f>
        <v>0.77131823591281901</v>
      </c>
      <c r="J8527" s="1" t="b">
        <f>AND(ABS(Table1[[#This Row],[tar-out]])&gt;=$J$1,ABS(Table1[[#This Row],[tar-out]])&lt;$K$1)</f>
        <v>1</v>
      </c>
      <c r="K8527" s="1" t="b">
        <f>AND(ABS(Table1[[#This Row],[tar-out]])&gt;=$K$1,ABS(Table1[[#This Row],[tar-out]])&lt;$L$1)</f>
        <v>0</v>
      </c>
      <c r="L8527" s="1" t="b">
        <f>AND(ABS(Table1[[#This Row],[tar-out]])&gt;=$L$1,ABS(Table1[[#This Row],[tar-out]])&lt;$M$1)</f>
        <v>0</v>
      </c>
      <c r="M8527" s="1" t="b">
        <f>AND(ABS(Table1[[#This Row],[tar-out]])&gt;=$M$1,ABS(Table1[[#This Row],[tar-out]])&lt;$N$1)</f>
        <v>0</v>
      </c>
      <c r="N8527" s="1" t="b">
        <f>AND(ABS(Table1[[#This Row],[tar-out]])&gt;=$N$1,ABS(Table1[[#This Row],[tar-out]])&lt;$O$1)</f>
        <v>0</v>
      </c>
      <c r="O8527" s="1" t="b">
        <f>AND(ABS(Table1[[#This Row],[tar-out]])&gt;=$O$1,ABS(Table1[[#This Row],[tar-out]])&lt;$P$1)</f>
        <v>0</v>
      </c>
      <c r="P8527" s="1">
        <f>ROUND(Table1[[#This Row],[tar-out]],0)</f>
        <v>-1</v>
      </c>
      <c r="Q8527" s="2">
        <v>8525</v>
      </c>
    </row>
    <row r="8528" spans="1:17" x14ac:dyDescent="0.25">
      <c r="A8528">
        <v>17</v>
      </c>
      <c r="B8528">
        <v>128</v>
      </c>
      <c r="C8528">
        <v>5.2941176470588198</v>
      </c>
      <c r="D8528">
        <v>2</v>
      </c>
      <c r="E8528">
        <v>110</v>
      </c>
      <c r="F8528">
        <v>4.2204798494589904</v>
      </c>
      <c r="G8528">
        <v>5.7881383895873997</v>
      </c>
      <c r="H8528" s="1">
        <f>Table1[[#This Row],[target]]-Table1[[#This Row],[output]]</f>
        <v>-1.5676585401284093</v>
      </c>
      <c r="I8528" s="1">
        <f>Table1[[#This Row],[tar-out]]*Table1[[#This Row],[tar-out]]</f>
        <v>2.4575532984375354</v>
      </c>
      <c r="J8528" s="1" t="b">
        <f>AND(ABS(Table1[[#This Row],[tar-out]])&gt;=$J$1,ABS(Table1[[#This Row],[tar-out]])&lt;$K$1)</f>
        <v>0</v>
      </c>
      <c r="K8528" s="1" t="b">
        <f>AND(ABS(Table1[[#This Row],[tar-out]])&gt;=$K$1,ABS(Table1[[#This Row],[tar-out]])&lt;$L$1)</f>
        <v>1</v>
      </c>
      <c r="L8528" s="1" t="b">
        <f>AND(ABS(Table1[[#This Row],[tar-out]])&gt;=$L$1,ABS(Table1[[#This Row],[tar-out]])&lt;$M$1)</f>
        <v>0</v>
      </c>
      <c r="M8528" s="1" t="b">
        <f>AND(ABS(Table1[[#This Row],[tar-out]])&gt;=$M$1,ABS(Table1[[#This Row],[tar-out]])&lt;$N$1)</f>
        <v>0</v>
      </c>
      <c r="N8528" s="1" t="b">
        <f>AND(ABS(Table1[[#This Row],[tar-out]])&gt;=$N$1,ABS(Table1[[#This Row],[tar-out]])&lt;$O$1)</f>
        <v>0</v>
      </c>
      <c r="O8528" s="1" t="b">
        <f>AND(ABS(Table1[[#This Row],[tar-out]])&gt;=$O$1,ABS(Table1[[#This Row],[tar-out]])&lt;$P$1)</f>
        <v>0</v>
      </c>
      <c r="P8528" s="1">
        <f>ROUND(Table1[[#This Row],[tar-out]],0)</f>
        <v>-2</v>
      </c>
      <c r="Q8528" s="3">
        <v>8526</v>
      </c>
    </row>
    <row r="8529" spans="1:17" x14ac:dyDescent="0.25">
      <c r="A8529">
        <v>17</v>
      </c>
      <c r="B8529">
        <v>128</v>
      </c>
      <c r="C8529">
        <v>5.2941176470588198</v>
      </c>
      <c r="D8529">
        <v>2</v>
      </c>
      <c r="E8529">
        <v>154</v>
      </c>
      <c r="F8529">
        <v>5.5069699192956696</v>
      </c>
      <c r="G8529">
        <v>5.7878575325012198</v>
      </c>
      <c r="H8529" s="1">
        <f>Table1[[#This Row],[target]]-Table1[[#This Row],[output]]</f>
        <v>-0.28088761320555022</v>
      </c>
      <c r="I8529" s="1">
        <f>Table1[[#This Row],[tar-out]]*Table1[[#This Row],[tar-out]]</f>
        <v>7.8897851252310788E-2</v>
      </c>
      <c r="J8529" s="1" t="b">
        <f>AND(ABS(Table1[[#This Row],[tar-out]])&gt;=$J$1,ABS(Table1[[#This Row],[tar-out]])&lt;$K$1)</f>
        <v>1</v>
      </c>
      <c r="K8529" s="1" t="b">
        <f>AND(ABS(Table1[[#This Row],[tar-out]])&gt;=$K$1,ABS(Table1[[#This Row],[tar-out]])&lt;$L$1)</f>
        <v>0</v>
      </c>
      <c r="L8529" s="1" t="b">
        <f>AND(ABS(Table1[[#This Row],[tar-out]])&gt;=$L$1,ABS(Table1[[#This Row],[tar-out]])&lt;$M$1)</f>
        <v>0</v>
      </c>
      <c r="M8529" s="1" t="b">
        <f>AND(ABS(Table1[[#This Row],[tar-out]])&gt;=$M$1,ABS(Table1[[#This Row],[tar-out]])&lt;$N$1)</f>
        <v>0</v>
      </c>
      <c r="N8529" s="1" t="b">
        <f>AND(ABS(Table1[[#This Row],[tar-out]])&gt;=$N$1,ABS(Table1[[#This Row],[tar-out]])&lt;$O$1)</f>
        <v>0</v>
      </c>
      <c r="O8529" s="1" t="b">
        <f>AND(ABS(Table1[[#This Row],[tar-out]])&gt;=$O$1,ABS(Table1[[#This Row],[tar-out]])&lt;$P$1)</f>
        <v>0</v>
      </c>
      <c r="P8529" s="1">
        <f>ROUND(Table1[[#This Row],[tar-out]],0)</f>
        <v>0</v>
      </c>
      <c r="Q8529" s="2">
        <v>8527</v>
      </c>
    </row>
    <row r="8530" spans="1:17" x14ac:dyDescent="0.25">
      <c r="A8530">
        <v>17</v>
      </c>
      <c r="B8530">
        <v>128</v>
      </c>
      <c r="C8530">
        <v>5.2941176470588198</v>
      </c>
      <c r="D8530">
        <v>2</v>
      </c>
      <c r="E8530">
        <v>33</v>
      </c>
      <c r="F8530">
        <v>5.3413405046184197</v>
      </c>
      <c r="G8530">
        <v>5.6574001312255904</v>
      </c>
      <c r="H8530" s="1">
        <f>Table1[[#This Row],[target]]-Table1[[#This Row],[output]]</f>
        <v>-0.31605962660717069</v>
      </c>
      <c r="I8530" s="1">
        <f>Table1[[#This Row],[tar-out]]*Table1[[#This Row],[tar-out]]</f>
        <v>9.9893687571064149E-2</v>
      </c>
      <c r="J8530" s="1" t="b">
        <f>AND(ABS(Table1[[#This Row],[tar-out]])&gt;=$J$1,ABS(Table1[[#This Row],[tar-out]])&lt;$K$1)</f>
        <v>1</v>
      </c>
      <c r="K8530" s="1" t="b">
        <f>AND(ABS(Table1[[#This Row],[tar-out]])&gt;=$K$1,ABS(Table1[[#This Row],[tar-out]])&lt;$L$1)</f>
        <v>0</v>
      </c>
      <c r="L8530" s="1" t="b">
        <f>AND(ABS(Table1[[#This Row],[tar-out]])&gt;=$L$1,ABS(Table1[[#This Row],[tar-out]])&lt;$M$1)</f>
        <v>0</v>
      </c>
      <c r="M8530" s="1" t="b">
        <f>AND(ABS(Table1[[#This Row],[tar-out]])&gt;=$M$1,ABS(Table1[[#This Row],[tar-out]])&lt;$N$1)</f>
        <v>0</v>
      </c>
      <c r="N8530" s="1" t="b">
        <f>AND(ABS(Table1[[#This Row],[tar-out]])&gt;=$N$1,ABS(Table1[[#This Row],[tar-out]])&lt;$O$1)</f>
        <v>0</v>
      </c>
      <c r="O8530" s="1" t="b">
        <f>AND(ABS(Table1[[#This Row],[tar-out]])&gt;=$O$1,ABS(Table1[[#This Row],[tar-out]])&lt;$P$1)</f>
        <v>0</v>
      </c>
      <c r="P8530" s="1">
        <f>ROUND(Table1[[#This Row],[tar-out]],0)</f>
        <v>0</v>
      </c>
      <c r="Q8530" s="3">
        <v>8528</v>
      </c>
    </row>
    <row r="8531" spans="1:17" x14ac:dyDescent="0.25">
      <c r="A8531">
        <v>17</v>
      </c>
      <c r="B8531">
        <v>128</v>
      </c>
      <c r="C8531">
        <v>5.2941176470588198</v>
      </c>
      <c r="D8531">
        <v>2</v>
      </c>
      <c r="E8531">
        <v>165</v>
      </c>
      <c r="F8531">
        <v>5.0843205574912904</v>
      </c>
      <c r="G8531">
        <v>5.7774300575256303</v>
      </c>
      <c r="H8531" s="1">
        <f>Table1[[#This Row],[target]]-Table1[[#This Row],[output]]</f>
        <v>-0.69310950003433991</v>
      </c>
      <c r="I8531" s="1">
        <f>Table1[[#This Row],[tar-out]]*Table1[[#This Row],[tar-out]]</f>
        <v>0.48040077903785261</v>
      </c>
      <c r="J8531" s="1" t="b">
        <f>AND(ABS(Table1[[#This Row],[tar-out]])&gt;=$J$1,ABS(Table1[[#This Row],[tar-out]])&lt;$K$1)</f>
        <v>1</v>
      </c>
      <c r="K8531" s="1" t="b">
        <f>AND(ABS(Table1[[#This Row],[tar-out]])&gt;=$K$1,ABS(Table1[[#This Row],[tar-out]])&lt;$L$1)</f>
        <v>0</v>
      </c>
      <c r="L8531" s="1" t="b">
        <f>AND(ABS(Table1[[#This Row],[tar-out]])&gt;=$L$1,ABS(Table1[[#This Row],[tar-out]])&lt;$M$1)</f>
        <v>0</v>
      </c>
      <c r="M8531" s="1" t="b">
        <f>AND(ABS(Table1[[#This Row],[tar-out]])&gt;=$M$1,ABS(Table1[[#This Row],[tar-out]])&lt;$N$1)</f>
        <v>0</v>
      </c>
      <c r="N8531" s="1" t="b">
        <f>AND(ABS(Table1[[#This Row],[tar-out]])&gt;=$N$1,ABS(Table1[[#This Row],[tar-out]])&lt;$O$1)</f>
        <v>0</v>
      </c>
      <c r="O8531" s="1" t="b">
        <f>AND(ABS(Table1[[#This Row],[tar-out]])&gt;=$O$1,ABS(Table1[[#This Row],[tar-out]])&lt;$P$1)</f>
        <v>0</v>
      </c>
      <c r="P8531" s="1">
        <f>ROUND(Table1[[#This Row],[tar-out]],0)</f>
        <v>-1</v>
      </c>
      <c r="Q8531" s="2">
        <v>8529</v>
      </c>
    </row>
    <row r="8532" spans="1:17" x14ac:dyDescent="0.25">
      <c r="A8532">
        <v>17</v>
      </c>
      <c r="B8532">
        <v>128</v>
      </c>
      <c r="C8532">
        <v>5.2941176470588198</v>
      </c>
      <c r="D8532">
        <v>2</v>
      </c>
      <c r="E8532">
        <v>133</v>
      </c>
      <c r="F8532">
        <v>5.01206522763691</v>
      </c>
      <c r="G8532">
        <v>5.7997803688049299</v>
      </c>
      <c r="H8532" s="1">
        <f>Table1[[#This Row],[target]]-Table1[[#This Row],[output]]</f>
        <v>-0.78771514116801988</v>
      </c>
      <c r="I8532" s="1">
        <f>Table1[[#This Row],[tar-out]]*Table1[[#This Row],[tar-out]]</f>
        <v>0.62049514362535352</v>
      </c>
      <c r="J8532" s="1" t="b">
        <f>AND(ABS(Table1[[#This Row],[tar-out]])&gt;=$J$1,ABS(Table1[[#This Row],[tar-out]])&lt;$K$1)</f>
        <v>1</v>
      </c>
      <c r="K8532" s="1" t="b">
        <f>AND(ABS(Table1[[#This Row],[tar-out]])&gt;=$K$1,ABS(Table1[[#This Row],[tar-out]])&lt;$L$1)</f>
        <v>0</v>
      </c>
      <c r="L8532" s="1" t="b">
        <f>AND(ABS(Table1[[#This Row],[tar-out]])&gt;=$L$1,ABS(Table1[[#This Row],[tar-out]])&lt;$M$1)</f>
        <v>0</v>
      </c>
      <c r="M8532" s="1" t="b">
        <f>AND(ABS(Table1[[#This Row],[tar-out]])&gt;=$M$1,ABS(Table1[[#This Row],[tar-out]])&lt;$N$1)</f>
        <v>0</v>
      </c>
      <c r="N8532" s="1" t="b">
        <f>AND(ABS(Table1[[#This Row],[tar-out]])&gt;=$N$1,ABS(Table1[[#This Row],[tar-out]])&lt;$O$1)</f>
        <v>0</v>
      </c>
      <c r="O8532" s="1" t="b">
        <f>AND(ABS(Table1[[#This Row],[tar-out]])&gt;=$O$1,ABS(Table1[[#This Row],[tar-out]])&lt;$P$1)</f>
        <v>0</v>
      </c>
      <c r="P8532" s="1">
        <f>ROUND(Table1[[#This Row],[tar-out]],0)</f>
        <v>-1</v>
      </c>
      <c r="Q8532" s="3">
        <v>8530</v>
      </c>
    </row>
    <row r="8533" spans="1:17" x14ac:dyDescent="0.25">
      <c r="A8533">
        <v>17</v>
      </c>
      <c r="B8533">
        <v>128</v>
      </c>
      <c r="C8533">
        <v>5.2941176470588198</v>
      </c>
      <c r="D8533">
        <v>2</v>
      </c>
      <c r="E8533">
        <v>108</v>
      </c>
      <c r="F8533">
        <v>5.6997121472051697</v>
      </c>
      <c r="G8533">
        <v>5.7853078842163104</v>
      </c>
      <c r="H8533" s="1">
        <f>Table1[[#This Row],[target]]-Table1[[#This Row],[output]]</f>
        <v>-8.5595737011140649E-2</v>
      </c>
      <c r="I8533" s="1">
        <f>Table1[[#This Row],[tar-out]]*Table1[[#This Row],[tar-out]]</f>
        <v>7.3266301944803535E-3</v>
      </c>
      <c r="J8533" s="1" t="b">
        <f>AND(ABS(Table1[[#This Row],[tar-out]])&gt;=$J$1,ABS(Table1[[#This Row],[tar-out]])&lt;$K$1)</f>
        <v>1</v>
      </c>
      <c r="K8533" s="1" t="b">
        <f>AND(ABS(Table1[[#This Row],[tar-out]])&gt;=$K$1,ABS(Table1[[#This Row],[tar-out]])&lt;$L$1)</f>
        <v>0</v>
      </c>
      <c r="L8533" s="1" t="b">
        <f>AND(ABS(Table1[[#This Row],[tar-out]])&gt;=$L$1,ABS(Table1[[#This Row],[tar-out]])&lt;$M$1)</f>
        <v>0</v>
      </c>
      <c r="M8533" s="1" t="b">
        <f>AND(ABS(Table1[[#This Row],[tar-out]])&gt;=$M$1,ABS(Table1[[#This Row],[tar-out]])&lt;$N$1)</f>
        <v>0</v>
      </c>
      <c r="N8533" s="1" t="b">
        <f>AND(ABS(Table1[[#This Row],[tar-out]])&gt;=$N$1,ABS(Table1[[#This Row],[tar-out]])&lt;$O$1)</f>
        <v>0</v>
      </c>
      <c r="O8533" s="1" t="b">
        <f>AND(ABS(Table1[[#This Row],[tar-out]])&gt;=$O$1,ABS(Table1[[#This Row],[tar-out]])&lt;$P$1)</f>
        <v>0</v>
      </c>
      <c r="P8533" s="1">
        <f>ROUND(Table1[[#This Row],[tar-out]],0)</f>
        <v>0</v>
      </c>
      <c r="Q8533" s="2">
        <v>8531</v>
      </c>
    </row>
    <row r="8534" spans="1:17" x14ac:dyDescent="0.25">
      <c r="A8534">
        <v>17</v>
      </c>
      <c r="B8534">
        <v>128</v>
      </c>
      <c r="C8534">
        <v>5.2941176470588198</v>
      </c>
      <c r="D8534">
        <v>2</v>
      </c>
      <c r="E8534">
        <v>198</v>
      </c>
      <c r="F8534">
        <v>4.4735202492211803</v>
      </c>
      <c r="G8534">
        <v>5.7851881980895996</v>
      </c>
      <c r="H8534" s="1">
        <f>Table1[[#This Row],[target]]-Table1[[#This Row],[output]]</f>
        <v>-1.3116679488684193</v>
      </c>
      <c r="I8534" s="1">
        <f>Table1[[#This Row],[tar-out]]*Table1[[#This Row],[tar-out]]</f>
        <v>1.7204728080886862</v>
      </c>
      <c r="J8534" s="1" t="b">
        <f>AND(ABS(Table1[[#This Row],[tar-out]])&gt;=$J$1,ABS(Table1[[#This Row],[tar-out]])&lt;$K$1)</f>
        <v>0</v>
      </c>
      <c r="K8534" s="1" t="b">
        <f>AND(ABS(Table1[[#This Row],[tar-out]])&gt;=$K$1,ABS(Table1[[#This Row],[tar-out]])&lt;$L$1)</f>
        <v>1</v>
      </c>
      <c r="L8534" s="1" t="b">
        <f>AND(ABS(Table1[[#This Row],[tar-out]])&gt;=$L$1,ABS(Table1[[#This Row],[tar-out]])&lt;$M$1)</f>
        <v>0</v>
      </c>
      <c r="M8534" s="1" t="b">
        <f>AND(ABS(Table1[[#This Row],[tar-out]])&gt;=$M$1,ABS(Table1[[#This Row],[tar-out]])&lt;$N$1)</f>
        <v>0</v>
      </c>
      <c r="N8534" s="1" t="b">
        <f>AND(ABS(Table1[[#This Row],[tar-out]])&gt;=$N$1,ABS(Table1[[#This Row],[tar-out]])&lt;$O$1)</f>
        <v>0</v>
      </c>
      <c r="O8534" s="1" t="b">
        <f>AND(ABS(Table1[[#This Row],[tar-out]])&gt;=$O$1,ABS(Table1[[#This Row],[tar-out]])&lt;$P$1)</f>
        <v>0</v>
      </c>
      <c r="P8534" s="1">
        <f>ROUND(Table1[[#This Row],[tar-out]],0)</f>
        <v>-1</v>
      </c>
      <c r="Q8534" s="3">
        <v>8532</v>
      </c>
    </row>
    <row r="8535" spans="1:17" x14ac:dyDescent="0.25">
      <c r="A8535">
        <v>17</v>
      </c>
      <c r="B8535">
        <v>128</v>
      </c>
      <c r="C8535">
        <v>5.2941176470588198</v>
      </c>
      <c r="D8535">
        <v>2</v>
      </c>
      <c r="E8535">
        <v>250</v>
      </c>
      <c r="F8535">
        <v>5.3003327787021597</v>
      </c>
      <c r="G8535">
        <v>5.79888820648193</v>
      </c>
      <c r="H8535" s="1">
        <f>Table1[[#This Row],[target]]-Table1[[#This Row],[output]]</f>
        <v>-0.49855542777977035</v>
      </c>
      <c r="I8535" s="1">
        <f>Table1[[#This Row],[tar-out]]*Table1[[#This Row],[tar-out]]</f>
        <v>0.24855751456866981</v>
      </c>
      <c r="J8535" s="1" t="b">
        <f>AND(ABS(Table1[[#This Row],[tar-out]])&gt;=$J$1,ABS(Table1[[#This Row],[tar-out]])&lt;$K$1)</f>
        <v>1</v>
      </c>
      <c r="K8535" s="1" t="b">
        <f>AND(ABS(Table1[[#This Row],[tar-out]])&gt;=$K$1,ABS(Table1[[#This Row],[tar-out]])&lt;$L$1)</f>
        <v>0</v>
      </c>
      <c r="L8535" s="1" t="b">
        <f>AND(ABS(Table1[[#This Row],[tar-out]])&gt;=$L$1,ABS(Table1[[#This Row],[tar-out]])&lt;$M$1)</f>
        <v>0</v>
      </c>
      <c r="M8535" s="1" t="b">
        <f>AND(ABS(Table1[[#This Row],[tar-out]])&gt;=$M$1,ABS(Table1[[#This Row],[tar-out]])&lt;$N$1)</f>
        <v>0</v>
      </c>
      <c r="N8535" s="1" t="b">
        <f>AND(ABS(Table1[[#This Row],[tar-out]])&gt;=$N$1,ABS(Table1[[#This Row],[tar-out]])&lt;$O$1)</f>
        <v>0</v>
      </c>
      <c r="O8535" s="1" t="b">
        <f>AND(ABS(Table1[[#This Row],[tar-out]])&gt;=$O$1,ABS(Table1[[#This Row],[tar-out]])&lt;$P$1)</f>
        <v>0</v>
      </c>
      <c r="P8535" s="1">
        <f>ROUND(Table1[[#This Row],[tar-out]],0)</f>
        <v>0</v>
      </c>
      <c r="Q8535" s="2">
        <v>8533</v>
      </c>
    </row>
    <row r="8536" spans="1:17" x14ac:dyDescent="0.25">
      <c r="A8536">
        <v>17</v>
      </c>
      <c r="B8536">
        <v>128</v>
      </c>
      <c r="C8536">
        <v>5.2941176470588198</v>
      </c>
      <c r="D8536">
        <v>2</v>
      </c>
      <c r="E8536">
        <v>111</v>
      </c>
      <c r="F8536">
        <v>4.9348571428571404</v>
      </c>
      <c r="G8536">
        <v>5.7890753746032697</v>
      </c>
      <c r="H8536" s="1">
        <f>Table1[[#This Row],[target]]-Table1[[#This Row],[output]]</f>
        <v>-0.85421823174612932</v>
      </c>
      <c r="I8536" s="1">
        <f>Table1[[#This Row],[tar-out]]*Table1[[#This Row],[tar-out]]</f>
        <v>0.72968878744748389</v>
      </c>
      <c r="J8536" s="1" t="b">
        <f>AND(ABS(Table1[[#This Row],[tar-out]])&gt;=$J$1,ABS(Table1[[#This Row],[tar-out]])&lt;$K$1)</f>
        <v>1</v>
      </c>
      <c r="K8536" s="1" t="b">
        <f>AND(ABS(Table1[[#This Row],[tar-out]])&gt;=$K$1,ABS(Table1[[#This Row],[tar-out]])&lt;$L$1)</f>
        <v>0</v>
      </c>
      <c r="L8536" s="1" t="b">
        <f>AND(ABS(Table1[[#This Row],[tar-out]])&gt;=$L$1,ABS(Table1[[#This Row],[tar-out]])&lt;$M$1)</f>
        <v>0</v>
      </c>
      <c r="M8536" s="1" t="b">
        <f>AND(ABS(Table1[[#This Row],[tar-out]])&gt;=$M$1,ABS(Table1[[#This Row],[tar-out]])&lt;$N$1)</f>
        <v>0</v>
      </c>
      <c r="N8536" s="1" t="b">
        <f>AND(ABS(Table1[[#This Row],[tar-out]])&gt;=$N$1,ABS(Table1[[#This Row],[tar-out]])&lt;$O$1)</f>
        <v>0</v>
      </c>
      <c r="O8536" s="1" t="b">
        <f>AND(ABS(Table1[[#This Row],[tar-out]])&gt;=$O$1,ABS(Table1[[#This Row],[tar-out]])&lt;$P$1)</f>
        <v>0</v>
      </c>
      <c r="P8536" s="1">
        <f>ROUND(Table1[[#This Row],[tar-out]],0)</f>
        <v>-1</v>
      </c>
      <c r="Q8536" s="3">
        <v>8534</v>
      </c>
    </row>
    <row r="8537" spans="1:17" x14ac:dyDescent="0.25">
      <c r="A8537">
        <v>17</v>
      </c>
      <c r="B8537">
        <v>128</v>
      </c>
      <c r="C8537">
        <v>5.2941176470588198</v>
      </c>
      <c r="D8537">
        <v>2</v>
      </c>
      <c r="E8537">
        <v>78</v>
      </c>
      <c r="F8537">
        <v>5.3970894836893697</v>
      </c>
      <c r="G8537">
        <v>5.7383756637573198</v>
      </c>
      <c r="H8537" s="1">
        <f>Table1[[#This Row],[target]]-Table1[[#This Row],[output]]</f>
        <v>-0.34128618006795008</v>
      </c>
      <c r="I8537" s="1">
        <f>Table1[[#This Row],[tar-out]]*Table1[[#This Row],[tar-out]]</f>
        <v>0.11647625670537325</v>
      </c>
      <c r="J8537" s="1" t="b">
        <f>AND(ABS(Table1[[#This Row],[tar-out]])&gt;=$J$1,ABS(Table1[[#This Row],[tar-out]])&lt;$K$1)</f>
        <v>1</v>
      </c>
      <c r="K8537" s="1" t="b">
        <f>AND(ABS(Table1[[#This Row],[tar-out]])&gt;=$K$1,ABS(Table1[[#This Row],[tar-out]])&lt;$L$1)</f>
        <v>0</v>
      </c>
      <c r="L8537" s="1" t="b">
        <f>AND(ABS(Table1[[#This Row],[tar-out]])&gt;=$L$1,ABS(Table1[[#This Row],[tar-out]])&lt;$M$1)</f>
        <v>0</v>
      </c>
      <c r="M8537" s="1" t="b">
        <f>AND(ABS(Table1[[#This Row],[tar-out]])&gt;=$M$1,ABS(Table1[[#This Row],[tar-out]])&lt;$N$1)</f>
        <v>0</v>
      </c>
      <c r="N8537" s="1" t="b">
        <f>AND(ABS(Table1[[#This Row],[tar-out]])&gt;=$N$1,ABS(Table1[[#This Row],[tar-out]])&lt;$O$1)</f>
        <v>0</v>
      </c>
      <c r="O8537" s="1" t="b">
        <f>AND(ABS(Table1[[#This Row],[tar-out]])&gt;=$O$1,ABS(Table1[[#This Row],[tar-out]])&lt;$P$1)</f>
        <v>0</v>
      </c>
      <c r="P8537" s="1">
        <f>ROUND(Table1[[#This Row],[tar-out]],0)</f>
        <v>0</v>
      </c>
      <c r="Q8537" s="2">
        <v>8535</v>
      </c>
    </row>
    <row r="8538" spans="1:17" x14ac:dyDescent="0.25">
      <c r="A8538">
        <v>17</v>
      </c>
      <c r="B8538">
        <v>128</v>
      </c>
      <c r="C8538">
        <v>5.2941176470588198</v>
      </c>
      <c r="D8538">
        <v>2</v>
      </c>
      <c r="E8538">
        <v>114</v>
      </c>
      <c r="F8538">
        <v>5.6741214057507996</v>
      </c>
      <c r="G8538">
        <v>5.7906813621520996</v>
      </c>
      <c r="H8538" s="1">
        <f>Table1[[#This Row],[target]]-Table1[[#This Row],[output]]</f>
        <v>-0.11655995640130001</v>
      </c>
      <c r="I8538" s="1">
        <f>Table1[[#This Row],[tar-out]]*Table1[[#This Row],[tar-out]]</f>
        <v>1.358622343627296E-2</v>
      </c>
      <c r="J8538" s="1" t="b">
        <f>AND(ABS(Table1[[#This Row],[tar-out]])&gt;=$J$1,ABS(Table1[[#This Row],[tar-out]])&lt;$K$1)</f>
        <v>1</v>
      </c>
      <c r="K8538" s="1" t="b">
        <f>AND(ABS(Table1[[#This Row],[tar-out]])&gt;=$K$1,ABS(Table1[[#This Row],[tar-out]])&lt;$L$1)</f>
        <v>0</v>
      </c>
      <c r="L8538" s="1" t="b">
        <f>AND(ABS(Table1[[#This Row],[tar-out]])&gt;=$L$1,ABS(Table1[[#This Row],[tar-out]])&lt;$M$1)</f>
        <v>0</v>
      </c>
      <c r="M8538" s="1" t="b">
        <f>AND(ABS(Table1[[#This Row],[tar-out]])&gt;=$M$1,ABS(Table1[[#This Row],[tar-out]])&lt;$N$1)</f>
        <v>0</v>
      </c>
      <c r="N8538" s="1" t="b">
        <f>AND(ABS(Table1[[#This Row],[tar-out]])&gt;=$N$1,ABS(Table1[[#This Row],[tar-out]])&lt;$O$1)</f>
        <v>0</v>
      </c>
      <c r="O8538" s="1" t="b">
        <f>AND(ABS(Table1[[#This Row],[tar-out]])&gt;=$O$1,ABS(Table1[[#This Row],[tar-out]])&lt;$P$1)</f>
        <v>0</v>
      </c>
      <c r="P8538" s="1">
        <f>ROUND(Table1[[#This Row],[tar-out]],0)</f>
        <v>0</v>
      </c>
      <c r="Q8538" s="3">
        <v>8536</v>
      </c>
    </row>
    <row r="8539" spans="1:17" x14ac:dyDescent="0.25">
      <c r="A8539">
        <v>17</v>
      </c>
      <c r="B8539">
        <v>128</v>
      </c>
      <c r="C8539">
        <v>5.2941176470588198</v>
      </c>
      <c r="D8539">
        <v>2</v>
      </c>
      <c r="E8539">
        <v>58</v>
      </c>
      <c r="F8539">
        <v>5.0271294452366302</v>
      </c>
      <c r="G8539">
        <v>5.7021231651306197</v>
      </c>
      <c r="H8539" s="1">
        <f>Table1[[#This Row],[target]]-Table1[[#This Row],[output]]</f>
        <v>-0.67499371989398949</v>
      </c>
      <c r="I8539" s="1">
        <f>Table1[[#This Row],[tar-out]]*Table1[[#This Row],[tar-out]]</f>
        <v>0.45561652189632551</v>
      </c>
      <c r="J8539" s="1" t="b">
        <f>AND(ABS(Table1[[#This Row],[tar-out]])&gt;=$J$1,ABS(Table1[[#This Row],[tar-out]])&lt;$K$1)</f>
        <v>1</v>
      </c>
      <c r="K8539" s="1" t="b">
        <f>AND(ABS(Table1[[#This Row],[tar-out]])&gt;=$K$1,ABS(Table1[[#This Row],[tar-out]])&lt;$L$1)</f>
        <v>0</v>
      </c>
      <c r="L8539" s="1" t="b">
        <f>AND(ABS(Table1[[#This Row],[tar-out]])&gt;=$L$1,ABS(Table1[[#This Row],[tar-out]])&lt;$M$1)</f>
        <v>0</v>
      </c>
      <c r="M8539" s="1" t="b">
        <f>AND(ABS(Table1[[#This Row],[tar-out]])&gt;=$M$1,ABS(Table1[[#This Row],[tar-out]])&lt;$N$1)</f>
        <v>0</v>
      </c>
      <c r="N8539" s="1" t="b">
        <f>AND(ABS(Table1[[#This Row],[tar-out]])&gt;=$N$1,ABS(Table1[[#This Row],[tar-out]])&lt;$O$1)</f>
        <v>0</v>
      </c>
      <c r="O8539" s="1" t="b">
        <f>AND(ABS(Table1[[#This Row],[tar-out]])&gt;=$O$1,ABS(Table1[[#This Row],[tar-out]])&lt;$P$1)</f>
        <v>0</v>
      </c>
      <c r="P8539" s="1">
        <f>ROUND(Table1[[#This Row],[tar-out]],0)</f>
        <v>-1</v>
      </c>
      <c r="Q8539" s="2">
        <v>8537</v>
      </c>
    </row>
    <row r="8540" spans="1:17" x14ac:dyDescent="0.25">
      <c r="A8540">
        <v>17</v>
      </c>
      <c r="B8540">
        <v>128</v>
      </c>
      <c r="C8540">
        <v>5.2941176470588198</v>
      </c>
      <c r="D8540">
        <v>2</v>
      </c>
      <c r="E8540">
        <v>255</v>
      </c>
      <c r="F8540">
        <v>4.9988696915872799</v>
      </c>
      <c r="G8540">
        <v>5.7999968528747603</v>
      </c>
      <c r="H8540" s="1">
        <f>Table1[[#This Row],[target]]-Table1[[#This Row],[output]]</f>
        <v>-0.8011271612874804</v>
      </c>
      <c r="I8540" s="1">
        <f>Table1[[#This Row],[tar-out]]*Table1[[#This Row],[tar-out]]</f>
        <v>0.64180472855253667</v>
      </c>
      <c r="J8540" s="1" t="b">
        <f>AND(ABS(Table1[[#This Row],[tar-out]])&gt;=$J$1,ABS(Table1[[#This Row],[tar-out]])&lt;$K$1)</f>
        <v>1</v>
      </c>
      <c r="K8540" s="1" t="b">
        <f>AND(ABS(Table1[[#This Row],[tar-out]])&gt;=$K$1,ABS(Table1[[#This Row],[tar-out]])&lt;$L$1)</f>
        <v>0</v>
      </c>
      <c r="L8540" s="1" t="b">
        <f>AND(ABS(Table1[[#This Row],[tar-out]])&gt;=$L$1,ABS(Table1[[#This Row],[tar-out]])&lt;$M$1)</f>
        <v>0</v>
      </c>
      <c r="M8540" s="1" t="b">
        <f>AND(ABS(Table1[[#This Row],[tar-out]])&gt;=$M$1,ABS(Table1[[#This Row],[tar-out]])&lt;$N$1)</f>
        <v>0</v>
      </c>
      <c r="N8540" s="1" t="b">
        <f>AND(ABS(Table1[[#This Row],[tar-out]])&gt;=$N$1,ABS(Table1[[#This Row],[tar-out]])&lt;$O$1)</f>
        <v>0</v>
      </c>
      <c r="O8540" s="1" t="b">
        <f>AND(ABS(Table1[[#This Row],[tar-out]])&gt;=$O$1,ABS(Table1[[#This Row],[tar-out]])&lt;$P$1)</f>
        <v>0</v>
      </c>
      <c r="P8540" s="1">
        <f>ROUND(Table1[[#This Row],[tar-out]],0)</f>
        <v>-1</v>
      </c>
      <c r="Q8540" s="3">
        <v>8538</v>
      </c>
    </row>
    <row r="8541" spans="1:17" x14ac:dyDescent="0.25">
      <c r="A8541">
        <v>17</v>
      </c>
      <c r="B8541">
        <v>128</v>
      </c>
      <c r="C8541">
        <v>5.2941176470588198</v>
      </c>
      <c r="D8541">
        <v>2</v>
      </c>
      <c r="E8541">
        <v>36</v>
      </c>
      <c r="F8541">
        <v>4.4733001344499899</v>
      </c>
      <c r="G8541">
        <v>5.6627664566040004</v>
      </c>
      <c r="H8541" s="1">
        <f>Table1[[#This Row],[target]]-Table1[[#This Row],[output]]</f>
        <v>-1.1894663221540105</v>
      </c>
      <c r="I8541" s="1">
        <f>Table1[[#This Row],[tar-out]]*Table1[[#This Row],[tar-out]]</f>
        <v>1.4148301315385883</v>
      </c>
      <c r="J8541" s="1" t="b">
        <f>AND(ABS(Table1[[#This Row],[tar-out]])&gt;=$J$1,ABS(Table1[[#This Row],[tar-out]])&lt;$K$1)</f>
        <v>0</v>
      </c>
      <c r="K8541" s="1" t="b">
        <f>AND(ABS(Table1[[#This Row],[tar-out]])&gt;=$K$1,ABS(Table1[[#This Row],[tar-out]])&lt;$L$1)</f>
        <v>1</v>
      </c>
      <c r="L8541" s="1" t="b">
        <f>AND(ABS(Table1[[#This Row],[tar-out]])&gt;=$L$1,ABS(Table1[[#This Row],[tar-out]])&lt;$M$1)</f>
        <v>0</v>
      </c>
      <c r="M8541" s="1" t="b">
        <f>AND(ABS(Table1[[#This Row],[tar-out]])&gt;=$M$1,ABS(Table1[[#This Row],[tar-out]])&lt;$N$1)</f>
        <v>0</v>
      </c>
      <c r="N8541" s="1" t="b">
        <f>AND(ABS(Table1[[#This Row],[tar-out]])&gt;=$N$1,ABS(Table1[[#This Row],[tar-out]])&lt;$O$1)</f>
        <v>0</v>
      </c>
      <c r="O8541" s="1" t="b">
        <f>AND(ABS(Table1[[#This Row],[tar-out]])&gt;=$O$1,ABS(Table1[[#This Row],[tar-out]])&lt;$P$1)</f>
        <v>0</v>
      </c>
      <c r="P8541" s="1">
        <f>ROUND(Table1[[#This Row],[tar-out]],0)</f>
        <v>-1</v>
      </c>
      <c r="Q8541" s="2">
        <v>8539</v>
      </c>
    </row>
    <row r="8542" spans="1:17" x14ac:dyDescent="0.25">
      <c r="A8542">
        <v>17</v>
      </c>
      <c r="B8542">
        <v>128</v>
      </c>
      <c r="C8542">
        <v>5.2941176470588198</v>
      </c>
      <c r="D8542">
        <v>2</v>
      </c>
      <c r="E8542">
        <v>45</v>
      </c>
      <c r="F8542">
        <v>5.0201386341220404</v>
      </c>
      <c r="G8542">
        <v>5.6788654327392596</v>
      </c>
      <c r="H8542" s="1">
        <f>Table1[[#This Row],[target]]-Table1[[#This Row],[output]]</f>
        <v>-0.65872679861721917</v>
      </c>
      <c r="I8542" s="1">
        <f>Table1[[#This Row],[tar-out]]*Table1[[#This Row],[tar-out]]</f>
        <v>0.43392099521649041</v>
      </c>
      <c r="J8542" s="1" t="b">
        <f>AND(ABS(Table1[[#This Row],[tar-out]])&gt;=$J$1,ABS(Table1[[#This Row],[tar-out]])&lt;$K$1)</f>
        <v>1</v>
      </c>
      <c r="K8542" s="1" t="b">
        <f>AND(ABS(Table1[[#This Row],[tar-out]])&gt;=$K$1,ABS(Table1[[#This Row],[tar-out]])&lt;$L$1)</f>
        <v>0</v>
      </c>
      <c r="L8542" s="1" t="b">
        <f>AND(ABS(Table1[[#This Row],[tar-out]])&gt;=$L$1,ABS(Table1[[#This Row],[tar-out]])&lt;$M$1)</f>
        <v>0</v>
      </c>
      <c r="M8542" s="1" t="b">
        <f>AND(ABS(Table1[[#This Row],[tar-out]])&gt;=$M$1,ABS(Table1[[#This Row],[tar-out]])&lt;$N$1)</f>
        <v>0</v>
      </c>
      <c r="N8542" s="1" t="b">
        <f>AND(ABS(Table1[[#This Row],[tar-out]])&gt;=$N$1,ABS(Table1[[#This Row],[tar-out]])&lt;$O$1)</f>
        <v>0</v>
      </c>
      <c r="O8542" s="1" t="b">
        <f>AND(ABS(Table1[[#This Row],[tar-out]])&gt;=$O$1,ABS(Table1[[#This Row],[tar-out]])&lt;$P$1)</f>
        <v>0</v>
      </c>
      <c r="P8542" s="1">
        <f>ROUND(Table1[[#This Row],[tar-out]],0)</f>
        <v>-1</v>
      </c>
      <c r="Q8542" s="3">
        <v>8540</v>
      </c>
    </row>
    <row r="8543" spans="1:17" x14ac:dyDescent="0.25">
      <c r="A8543">
        <v>17</v>
      </c>
      <c r="B8543">
        <v>128</v>
      </c>
      <c r="C8543">
        <v>5.2941176470588198</v>
      </c>
      <c r="D8543">
        <v>2</v>
      </c>
      <c r="E8543">
        <v>141</v>
      </c>
      <c r="F8543">
        <v>4.5386865626694801</v>
      </c>
      <c r="G8543">
        <v>5.7958412170410201</v>
      </c>
      <c r="H8543" s="1">
        <f>Table1[[#This Row],[target]]-Table1[[#This Row],[output]]</f>
        <v>-1.2571546543715399</v>
      </c>
      <c r="I8543" s="1">
        <f>Table1[[#This Row],[tar-out]]*Table1[[#This Row],[tar-out]]</f>
        <v>1.580437825008026</v>
      </c>
      <c r="J8543" s="1" t="b">
        <f>AND(ABS(Table1[[#This Row],[tar-out]])&gt;=$J$1,ABS(Table1[[#This Row],[tar-out]])&lt;$K$1)</f>
        <v>0</v>
      </c>
      <c r="K8543" s="1" t="b">
        <f>AND(ABS(Table1[[#This Row],[tar-out]])&gt;=$K$1,ABS(Table1[[#This Row],[tar-out]])&lt;$L$1)</f>
        <v>1</v>
      </c>
      <c r="L8543" s="1" t="b">
        <f>AND(ABS(Table1[[#This Row],[tar-out]])&gt;=$L$1,ABS(Table1[[#This Row],[tar-out]])&lt;$M$1)</f>
        <v>0</v>
      </c>
      <c r="M8543" s="1" t="b">
        <f>AND(ABS(Table1[[#This Row],[tar-out]])&gt;=$M$1,ABS(Table1[[#This Row],[tar-out]])&lt;$N$1)</f>
        <v>0</v>
      </c>
      <c r="N8543" s="1" t="b">
        <f>AND(ABS(Table1[[#This Row],[tar-out]])&gt;=$N$1,ABS(Table1[[#This Row],[tar-out]])&lt;$O$1)</f>
        <v>0</v>
      </c>
      <c r="O8543" s="1" t="b">
        <f>AND(ABS(Table1[[#This Row],[tar-out]])&gt;=$O$1,ABS(Table1[[#This Row],[tar-out]])&lt;$P$1)</f>
        <v>0</v>
      </c>
      <c r="P8543" s="1">
        <f>ROUND(Table1[[#This Row],[tar-out]],0)</f>
        <v>-1</v>
      </c>
      <c r="Q8543" s="2">
        <v>8541</v>
      </c>
    </row>
    <row r="8544" spans="1:17" x14ac:dyDescent="0.25">
      <c r="A8544">
        <v>17</v>
      </c>
      <c r="B8544">
        <v>128</v>
      </c>
      <c r="C8544">
        <v>5.2941176470588198</v>
      </c>
      <c r="D8544">
        <v>2</v>
      </c>
      <c r="E8544">
        <v>164</v>
      </c>
      <c r="F8544">
        <v>5.8706727629000701</v>
      </c>
      <c r="G8544">
        <v>5.7776422500610396</v>
      </c>
      <c r="H8544" s="1">
        <f>Table1[[#This Row],[target]]-Table1[[#This Row],[output]]</f>
        <v>9.3030512839030521E-2</v>
      </c>
      <c r="I8544" s="1">
        <f>Table1[[#This Row],[tar-out]]*Table1[[#This Row],[tar-out]]</f>
        <v>8.6546763190930229E-3</v>
      </c>
      <c r="J8544" s="1" t="b">
        <f>AND(ABS(Table1[[#This Row],[tar-out]])&gt;=$J$1,ABS(Table1[[#This Row],[tar-out]])&lt;$K$1)</f>
        <v>1</v>
      </c>
      <c r="K8544" s="1" t="b">
        <f>AND(ABS(Table1[[#This Row],[tar-out]])&gt;=$K$1,ABS(Table1[[#This Row],[tar-out]])&lt;$L$1)</f>
        <v>0</v>
      </c>
      <c r="L8544" s="1" t="b">
        <f>AND(ABS(Table1[[#This Row],[tar-out]])&gt;=$L$1,ABS(Table1[[#This Row],[tar-out]])&lt;$M$1)</f>
        <v>0</v>
      </c>
      <c r="M8544" s="1" t="b">
        <f>AND(ABS(Table1[[#This Row],[tar-out]])&gt;=$M$1,ABS(Table1[[#This Row],[tar-out]])&lt;$N$1)</f>
        <v>0</v>
      </c>
      <c r="N8544" s="1" t="b">
        <f>AND(ABS(Table1[[#This Row],[tar-out]])&gt;=$N$1,ABS(Table1[[#This Row],[tar-out]])&lt;$O$1)</f>
        <v>0</v>
      </c>
      <c r="O8544" s="1" t="b">
        <f>AND(ABS(Table1[[#This Row],[tar-out]])&gt;=$O$1,ABS(Table1[[#This Row],[tar-out]])&lt;$P$1)</f>
        <v>0</v>
      </c>
      <c r="P8544" s="1">
        <f>ROUND(Table1[[#This Row],[tar-out]],0)</f>
        <v>0</v>
      </c>
      <c r="Q8544" s="3">
        <v>8542</v>
      </c>
    </row>
    <row r="8545" spans="1:17" x14ac:dyDescent="0.25">
      <c r="A8545">
        <v>17</v>
      </c>
      <c r="B8545">
        <v>128</v>
      </c>
      <c r="C8545">
        <v>5.2941176470588198</v>
      </c>
      <c r="D8545">
        <v>2</v>
      </c>
      <c r="E8545">
        <v>180</v>
      </c>
      <c r="F8545">
        <v>4.8093385214007798</v>
      </c>
      <c r="G8545">
        <v>5.7791604995727504</v>
      </c>
      <c r="H8545" s="1">
        <f>Table1[[#This Row],[target]]-Table1[[#This Row],[output]]</f>
        <v>-0.96982197817197058</v>
      </c>
      <c r="I8545" s="1">
        <f>Table1[[#This Row],[tar-out]]*Table1[[#This Row],[tar-out]]</f>
        <v>0.94055466934539422</v>
      </c>
      <c r="J8545" s="1" t="b">
        <f>AND(ABS(Table1[[#This Row],[tar-out]])&gt;=$J$1,ABS(Table1[[#This Row],[tar-out]])&lt;$K$1)</f>
        <v>1</v>
      </c>
      <c r="K8545" s="1" t="b">
        <f>AND(ABS(Table1[[#This Row],[tar-out]])&gt;=$K$1,ABS(Table1[[#This Row],[tar-out]])&lt;$L$1)</f>
        <v>0</v>
      </c>
      <c r="L8545" s="1" t="b">
        <f>AND(ABS(Table1[[#This Row],[tar-out]])&gt;=$L$1,ABS(Table1[[#This Row],[tar-out]])&lt;$M$1)</f>
        <v>0</v>
      </c>
      <c r="M8545" s="1" t="b">
        <f>AND(ABS(Table1[[#This Row],[tar-out]])&gt;=$M$1,ABS(Table1[[#This Row],[tar-out]])&lt;$N$1)</f>
        <v>0</v>
      </c>
      <c r="N8545" s="1" t="b">
        <f>AND(ABS(Table1[[#This Row],[tar-out]])&gt;=$N$1,ABS(Table1[[#This Row],[tar-out]])&lt;$O$1)</f>
        <v>0</v>
      </c>
      <c r="O8545" s="1" t="b">
        <f>AND(ABS(Table1[[#This Row],[tar-out]])&gt;=$O$1,ABS(Table1[[#This Row],[tar-out]])&lt;$P$1)</f>
        <v>0</v>
      </c>
      <c r="P8545" s="1">
        <f>ROUND(Table1[[#This Row],[tar-out]],0)</f>
        <v>-1</v>
      </c>
      <c r="Q8545" s="2">
        <v>8543</v>
      </c>
    </row>
    <row r="8546" spans="1:17" x14ac:dyDescent="0.25">
      <c r="A8546">
        <v>17</v>
      </c>
      <c r="B8546">
        <v>128</v>
      </c>
      <c r="C8546">
        <v>5.2941176470588198</v>
      </c>
      <c r="D8546">
        <v>2</v>
      </c>
      <c r="E8546">
        <v>142</v>
      </c>
      <c r="F8546">
        <v>4.96132596685083</v>
      </c>
      <c r="G8546">
        <v>5.7952017784118697</v>
      </c>
      <c r="H8546" s="1">
        <f>Table1[[#This Row],[target]]-Table1[[#This Row],[output]]</f>
        <v>-0.83387581156103963</v>
      </c>
      <c r="I8546" s="1">
        <f>Table1[[#This Row],[tar-out]]*Table1[[#This Row],[tar-out]]</f>
        <v>0.69534886910658245</v>
      </c>
      <c r="J8546" s="1" t="b">
        <f>AND(ABS(Table1[[#This Row],[tar-out]])&gt;=$J$1,ABS(Table1[[#This Row],[tar-out]])&lt;$K$1)</f>
        <v>1</v>
      </c>
      <c r="K8546" s="1" t="b">
        <f>AND(ABS(Table1[[#This Row],[tar-out]])&gt;=$K$1,ABS(Table1[[#This Row],[tar-out]])&lt;$L$1)</f>
        <v>0</v>
      </c>
      <c r="L8546" s="1" t="b">
        <f>AND(ABS(Table1[[#This Row],[tar-out]])&gt;=$L$1,ABS(Table1[[#This Row],[tar-out]])&lt;$M$1)</f>
        <v>0</v>
      </c>
      <c r="M8546" s="1" t="b">
        <f>AND(ABS(Table1[[#This Row],[tar-out]])&gt;=$M$1,ABS(Table1[[#This Row],[tar-out]])&lt;$N$1)</f>
        <v>0</v>
      </c>
      <c r="N8546" s="1" t="b">
        <f>AND(ABS(Table1[[#This Row],[tar-out]])&gt;=$N$1,ABS(Table1[[#This Row],[tar-out]])&lt;$O$1)</f>
        <v>0</v>
      </c>
      <c r="O8546" s="1" t="b">
        <f>AND(ABS(Table1[[#This Row],[tar-out]])&gt;=$O$1,ABS(Table1[[#This Row],[tar-out]])&lt;$P$1)</f>
        <v>0</v>
      </c>
      <c r="P8546" s="1">
        <f>ROUND(Table1[[#This Row],[tar-out]],0)</f>
        <v>-1</v>
      </c>
      <c r="Q8546" s="3">
        <v>8544</v>
      </c>
    </row>
    <row r="8547" spans="1:17" x14ac:dyDescent="0.25">
      <c r="A8547">
        <v>17</v>
      </c>
      <c r="B8547">
        <v>128</v>
      </c>
      <c r="C8547">
        <v>5.2941176470588198</v>
      </c>
      <c r="D8547">
        <v>2</v>
      </c>
      <c r="E8547">
        <v>70</v>
      </c>
      <c r="F8547">
        <v>5.9395354750241198</v>
      </c>
      <c r="G8547">
        <v>5.7238087654113796</v>
      </c>
      <c r="H8547" s="1">
        <f>Table1[[#This Row],[target]]-Table1[[#This Row],[output]]</f>
        <v>0.21572670961274021</v>
      </c>
      <c r="I8547" s="1">
        <f>Table1[[#This Row],[tar-out]]*Table1[[#This Row],[tar-out]]</f>
        <v>4.6538013240339536E-2</v>
      </c>
      <c r="J8547" s="1" t="b">
        <f>AND(ABS(Table1[[#This Row],[tar-out]])&gt;=$J$1,ABS(Table1[[#This Row],[tar-out]])&lt;$K$1)</f>
        <v>1</v>
      </c>
      <c r="K8547" s="1" t="b">
        <f>AND(ABS(Table1[[#This Row],[tar-out]])&gt;=$K$1,ABS(Table1[[#This Row],[tar-out]])&lt;$L$1)</f>
        <v>0</v>
      </c>
      <c r="L8547" s="1" t="b">
        <f>AND(ABS(Table1[[#This Row],[tar-out]])&gt;=$L$1,ABS(Table1[[#This Row],[tar-out]])&lt;$M$1)</f>
        <v>0</v>
      </c>
      <c r="M8547" s="1" t="b">
        <f>AND(ABS(Table1[[#This Row],[tar-out]])&gt;=$M$1,ABS(Table1[[#This Row],[tar-out]])&lt;$N$1)</f>
        <v>0</v>
      </c>
      <c r="N8547" s="1" t="b">
        <f>AND(ABS(Table1[[#This Row],[tar-out]])&gt;=$N$1,ABS(Table1[[#This Row],[tar-out]])&lt;$O$1)</f>
        <v>0</v>
      </c>
      <c r="O8547" s="1" t="b">
        <f>AND(ABS(Table1[[#This Row],[tar-out]])&gt;=$O$1,ABS(Table1[[#This Row],[tar-out]])&lt;$P$1)</f>
        <v>0</v>
      </c>
      <c r="P8547" s="1">
        <f>ROUND(Table1[[#This Row],[tar-out]],0)</f>
        <v>0</v>
      </c>
      <c r="Q8547" s="2">
        <v>8545</v>
      </c>
    </row>
    <row r="8548" spans="1:17" x14ac:dyDescent="0.25">
      <c r="A8548">
        <v>17</v>
      </c>
      <c r="B8548">
        <v>128</v>
      </c>
      <c r="C8548">
        <v>5.2941176470588198</v>
      </c>
      <c r="D8548">
        <v>2</v>
      </c>
      <c r="E8548">
        <v>72</v>
      </c>
      <c r="F8548">
        <v>6.6035584598046801</v>
      </c>
      <c r="G8548">
        <v>5.7274503707885698</v>
      </c>
      <c r="H8548" s="1">
        <f>Table1[[#This Row],[target]]-Table1[[#This Row],[output]]</f>
        <v>0.87610808901611037</v>
      </c>
      <c r="I8548" s="1">
        <f>Table1[[#This Row],[tar-out]]*Table1[[#This Row],[tar-out]]</f>
        <v>0.76756538363946081</v>
      </c>
      <c r="J8548" s="1" t="b">
        <f>AND(ABS(Table1[[#This Row],[tar-out]])&gt;=$J$1,ABS(Table1[[#This Row],[tar-out]])&lt;$K$1)</f>
        <v>1</v>
      </c>
      <c r="K8548" s="1" t="b">
        <f>AND(ABS(Table1[[#This Row],[tar-out]])&gt;=$K$1,ABS(Table1[[#This Row],[tar-out]])&lt;$L$1)</f>
        <v>0</v>
      </c>
      <c r="L8548" s="1" t="b">
        <f>AND(ABS(Table1[[#This Row],[tar-out]])&gt;=$L$1,ABS(Table1[[#This Row],[tar-out]])&lt;$M$1)</f>
        <v>0</v>
      </c>
      <c r="M8548" s="1" t="b">
        <f>AND(ABS(Table1[[#This Row],[tar-out]])&gt;=$M$1,ABS(Table1[[#This Row],[tar-out]])&lt;$N$1)</f>
        <v>0</v>
      </c>
      <c r="N8548" s="1" t="b">
        <f>AND(ABS(Table1[[#This Row],[tar-out]])&gt;=$N$1,ABS(Table1[[#This Row],[tar-out]])&lt;$O$1)</f>
        <v>0</v>
      </c>
      <c r="O8548" s="1" t="b">
        <f>AND(ABS(Table1[[#This Row],[tar-out]])&gt;=$O$1,ABS(Table1[[#This Row],[tar-out]])&lt;$P$1)</f>
        <v>0</v>
      </c>
      <c r="P8548" s="1">
        <f>ROUND(Table1[[#This Row],[tar-out]],0)</f>
        <v>1</v>
      </c>
      <c r="Q8548" s="3">
        <v>8546</v>
      </c>
    </row>
    <row r="8549" spans="1:17" x14ac:dyDescent="0.25">
      <c r="A8549">
        <v>17</v>
      </c>
      <c r="B8549">
        <v>128</v>
      </c>
      <c r="C8549">
        <v>5.2941176470588198</v>
      </c>
      <c r="D8549">
        <v>2</v>
      </c>
      <c r="E8549">
        <v>24</v>
      </c>
      <c r="F8549">
        <v>5.1290940063784101</v>
      </c>
      <c r="G8549">
        <v>5.6487765312194798</v>
      </c>
      <c r="H8549" s="1">
        <f>Table1[[#This Row],[target]]-Table1[[#This Row],[output]]</f>
        <v>-0.51968252484106969</v>
      </c>
      <c r="I8549" s="1">
        <f>Table1[[#This Row],[tar-out]]*Table1[[#This Row],[tar-out]]</f>
        <v>0.27006992662518903</v>
      </c>
      <c r="J8549" s="1" t="b">
        <f>AND(ABS(Table1[[#This Row],[tar-out]])&gt;=$J$1,ABS(Table1[[#This Row],[tar-out]])&lt;$K$1)</f>
        <v>1</v>
      </c>
      <c r="K8549" s="1" t="b">
        <f>AND(ABS(Table1[[#This Row],[tar-out]])&gt;=$K$1,ABS(Table1[[#This Row],[tar-out]])&lt;$L$1)</f>
        <v>0</v>
      </c>
      <c r="L8549" s="1" t="b">
        <f>AND(ABS(Table1[[#This Row],[tar-out]])&gt;=$L$1,ABS(Table1[[#This Row],[tar-out]])&lt;$M$1)</f>
        <v>0</v>
      </c>
      <c r="M8549" s="1" t="b">
        <f>AND(ABS(Table1[[#This Row],[tar-out]])&gt;=$M$1,ABS(Table1[[#This Row],[tar-out]])&lt;$N$1)</f>
        <v>0</v>
      </c>
      <c r="N8549" s="1" t="b">
        <f>AND(ABS(Table1[[#This Row],[tar-out]])&gt;=$N$1,ABS(Table1[[#This Row],[tar-out]])&lt;$O$1)</f>
        <v>0</v>
      </c>
      <c r="O8549" s="1" t="b">
        <f>AND(ABS(Table1[[#This Row],[tar-out]])&gt;=$O$1,ABS(Table1[[#This Row],[tar-out]])&lt;$P$1)</f>
        <v>0</v>
      </c>
      <c r="P8549" s="1">
        <f>ROUND(Table1[[#This Row],[tar-out]],0)</f>
        <v>-1</v>
      </c>
      <c r="Q8549" s="2">
        <v>8547</v>
      </c>
    </row>
    <row r="8550" spans="1:17" x14ac:dyDescent="0.25">
      <c r="A8550">
        <v>17</v>
      </c>
      <c r="B8550">
        <v>128</v>
      </c>
      <c r="C8550">
        <v>5.2941176470588198</v>
      </c>
      <c r="D8550">
        <v>2</v>
      </c>
      <c r="E8550">
        <v>49</v>
      </c>
      <c r="F8550">
        <v>4.0648967551622404</v>
      </c>
      <c r="G8550">
        <v>5.6860208511352504</v>
      </c>
      <c r="H8550" s="1">
        <f>Table1[[#This Row],[target]]-Table1[[#This Row],[output]]</f>
        <v>-1.62112409597301</v>
      </c>
      <c r="I8550" s="1">
        <f>Table1[[#This Row],[tar-out]]*Table1[[#This Row],[tar-out]]</f>
        <v>2.6280433345443091</v>
      </c>
      <c r="J8550" s="1" t="b">
        <f>AND(ABS(Table1[[#This Row],[tar-out]])&gt;=$J$1,ABS(Table1[[#This Row],[tar-out]])&lt;$K$1)</f>
        <v>0</v>
      </c>
      <c r="K8550" s="1" t="b">
        <f>AND(ABS(Table1[[#This Row],[tar-out]])&gt;=$K$1,ABS(Table1[[#This Row],[tar-out]])&lt;$L$1)</f>
        <v>1</v>
      </c>
      <c r="L8550" s="1" t="b">
        <f>AND(ABS(Table1[[#This Row],[tar-out]])&gt;=$L$1,ABS(Table1[[#This Row],[tar-out]])&lt;$M$1)</f>
        <v>0</v>
      </c>
      <c r="M8550" s="1" t="b">
        <f>AND(ABS(Table1[[#This Row],[tar-out]])&gt;=$M$1,ABS(Table1[[#This Row],[tar-out]])&lt;$N$1)</f>
        <v>0</v>
      </c>
      <c r="N8550" s="1" t="b">
        <f>AND(ABS(Table1[[#This Row],[tar-out]])&gt;=$N$1,ABS(Table1[[#This Row],[tar-out]])&lt;$O$1)</f>
        <v>0</v>
      </c>
      <c r="O8550" s="1" t="b">
        <f>AND(ABS(Table1[[#This Row],[tar-out]])&gt;=$O$1,ABS(Table1[[#This Row],[tar-out]])&lt;$P$1)</f>
        <v>0</v>
      </c>
      <c r="P8550" s="1">
        <f>ROUND(Table1[[#This Row],[tar-out]],0)</f>
        <v>-2</v>
      </c>
      <c r="Q8550" s="3">
        <v>8548</v>
      </c>
    </row>
    <row r="8551" spans="1:17" x14ac:dyDescent="0.25">
      <c r="A8551">
        <v>17</v>
      </c>
      <c r="B8551">
        <v>128</v>
      </c>
      <c r="C8551">
        <v>5.2941176470588198</v>
      </c>
      <c r="D8551">
        <v>2</v>
      </c>
      <c r="E8551">
        <v>157</v>
      </c>
      <c r="F8551">
        <v>5.5639097744360901</v>
      </c>
      <c r="G8551">
        <v>5.7853364944457999</v>
      </c>
      <c r="H8551" s="1">
        <f>Table1[[#This Row],[target]]-Table1[[#This Row],[output]]</f>
        <v>-0.22142672000970975</v>
      </c>
      <c r="I8551" s="1">
        <f>Table1[[#This Row],[tar-out]]*Table1[[#This Row],[tar-out]]</f>
        <v>4.9029792334258401E-2</v>
      </c>
      <c r="J8551" s="1" t="b">
        <f>AND(ABS(Table1[[#This Row],[tar-out]])&gt;=$J$1,ABS(Table1[[#This Row],[tar-out]])&lt;$K$1)</f>
        <v>1</v>
      </c>
      <c r="K8551" s="1" t="b">
        <f>AND(ABS(Table1[[#This Row],[tar-out]])&gt;=$K$1,ABS(Table1[[#This Row],[tar-out]])&lt;$L$1)</f>
        <v>0</v>
      </c>
      <c r="L8551" s="1" t="b">
        <f>AND(ABS(Table1[[#This Row],[tar-out]])&gt;=$L$1,ABS(Table1[[#This Row],[tar-out]])&lt;$M$1)</f>
        <v>0</v>
      </c>
      <c r="M8551" s="1" t="b">
        <f>AND(ABS(Table1[[#This Row],[tar-out]])&gt;=$M$1,ABS(Table1[[#This Row],[tar-out]])&lt;$N$1)</f>
        <v>0</v>
      </c>
      <c r="N8551" s="1" t="b">
        <f>AND(ABS(Table1[[#This Row],[tar-out]])&gt;=$N$1,ABS(Table1[[#This Row],[tar-out]])&lt;$O$1)</f>
        <v>0</v>
      </c>
      <c r="O8551" s="1" t="b">
        <f>AND(ABS(Table1[[#This Row],[tar-out]])&gt;=$O$1,ABS(Table1[[#This Row],[tar-out]])&lt;$P$1)</f>
        <v>0</v>
      </c>
      <c r="P8551" s="1">
        <f>ROUND(Table1[[#This Row],[tar-out]],0)</f>
        <v>0</v>
      </c>
      <c r="Q8551" s="2">
        <v>8549</v>
      </c>
    </row>
    <row r="8552" spans="1:17" x14ac:dyDescent="0.25">
      <c r="A8552">
        <v>17</v>
      </c>
      <c r="B8552">
        <v>128</v>
      </c>
      <c r="C8552">
        <v>5.2941176470588198</v>
      </c>
      <c r="D8552">
        <v>2</v>
      </c>
      <c r="E8552">
        <v>46</v>
      </c>
      <c r="F8552">
        <v>5.7315776458951504</v>
      </c>
      <c r="G8552">
        <v>5.6806545257568404</v>
      </c>
      <c r="H8552" s="1">
        <f>Table1[[#This Row],[target]]-Table1[[#This Row],[output]]</f>
        <v>5.0923120138310018E-2</v>
      </c>
      <c r="I8552" s="1">
        <f>Table1[[#This Row],[tar-out]]*Table1[[#This Row],[tar-out]]</f>
        <v>2.5931641646207552E-3</v>
      </c>
      <c r="J8552" s="1" t="b">
        <f>AND(ABS(Table1[[#This Row],[tar-out]])&gt;=$J$1,ABS(Table1[[#This Row],[tar-out]])&lt;$K$1)</f>
        <v>1</v>
      </c>
      <c r="K8552" s="1" t="b">
        <f>AND(ABS(Table1[[#This Row],[tar-out]])&gt;=$K$1,ABS(Table1[[#This Row],[tar-out]])&lt;$L$1)</f>
        <v>0</v>
      </c>
      <c r="L8552" s="1" t="b">
        <f>AND(ABS(Table1[[#This Row],[tar-out]])&gt;=$L$1,ABS(Table1[[#This Row],[tar-out]])&lt;$M$1)</f>
        <v>0</v>
      </c>
      <c r="M8552" s="1" t="b">
        <f>AND(ABS(Table1[[#This Row],[tar-out]])&gt;=$M$1,ABS(Table1[[#This Row],[tar-out]])&lt;$N$1)</f>
        <v>0</v>
      </c>
      <c r="N8552" s="1" t="b">
        <f>AND(ABS(Table1[[#This Row],[tar-out]])&gt;=$N$1,ABS(Table1[[#This Row],[tar-out]])&lt;$O$1)</f>
        <v>0</v>
      </c>
      <c r="O8552" s="1" t="b">
        <f>AND(ABS(Table1[[#This Row],[tar-out]])&gt;=$O$1,ABS(Table1[[#This Row],[tar-out]])&lt;$P$1)</f>
        <v>0</v>
      </c>
      <c r="P8552" s="1">
        <f>ROUND(Table1[[#This Row],[tar-out]],0)</f>
        <v>0</v>
      </c>
      <c r="Q8552" s="3">
        <v>8550</v>
      </c>
    </row>
    <row r="8553" spans="1:17" x14ac:dyDescent="0.25">
      <c r="A8553">
        <v>17</v>
      </c>
      <c r="B8553">
        <v>128</v>
      </c>
      <c r="C8553">
        <v>5.2941176470588198</v>
      </c>
      <c r="D8553">
        <v>2</v>
      </c>
      <c r="E8553">
        <v>120</v>
      </c>
      <c r="F8553">
        <v>4.8796519309886897</v>
      </c>
      <c r="G8553">
        <v>5.7942543029785201</v>
      </c>
      <c r="H8553" s="1">
        <f>Table1[[#This Row],[target]]-Table1[[#This Row],[output]]</f>
        <v>-0.91460237198983041</v>
      </c>
      <c r="I8553" s="1">
        <f>Table1[[#This Row],[tar-out]]*Table1[[#This Row],[tar-out]]</f>
        <v>0.83649749884942415</v>
      </c>
      <c r="J8553" s="1" t="b">
        <f>AND(ABS(Table1[[#This Row],[tar-out]])&gt;=$J$1,ABS(Table1[[#This Row],[tar-out]])&lt;$K$1)</f>
        <v>1</v>
      </c>
      <c r="K8553" s="1" t="b">
        <f>AND(ABS(Table1[[#This Row],[tar-out]])&gt;=$K$1,ABS(Table1[[#This Row],[tar-out]])&lt;$L$1)</f>
        <v>0</v>
      </c>
      <c r="L8553" s="1" t="b">
        <f>AND(ABS(Table1[[#This Row],[tar-out]])&gt;=$L$1,ABS(Table1[[#This Row],[tar-out]])&lt;$M$1)</f>
        <v>0</v>
      </c>
      <c r="M8553" s="1" t="b">
        <f>AND(ABS(Table1[[#This Row],[tar-out]])&gt;=$M$1,ABS(Table1[[#This Row],[tar-out]])&lt;$N$1)</f>
        <v>0</v>
      </c>
      <c r="N8553" s="1" t="b">
        <f>AND(ABS(Table1[[#This Row],[tar-out]])&gt;=$N$1,ABS(Table1[[#This Row],[tar-out]])&lt;$O$1)</f>
        <v>0</v>
      </c>
      <c r="O8553" s="1" t="b">
        <f>AND(ABS(Table1[[#This Row],[tar-out]])&gt;=$O$1,ABS(Table1[[#This Row],[tar-out]])&lt;$P$1)</f>
        <v>0</v>
      </c>
      <c r="P8553" s="1">
        <f>ROUND(Table1[[#This Row],[tar-out]],0)</f>
        <v>-1</v>
      </c>
      <c r="Q8553" s="2">
        <v>8551</v>
      </c>
    </row>
    <row r="8554" spans="1:17" x14ac:dyDescent="0.25">
      <c r="A8554">
        <v>17</v>
      </c>
      <c r="B8554">
        <v>128</v>
      </c>
      <c r="C8554">
        <v>5.2941176470588198</v>
      </c>
      <c r="D8554">
        <v>2</v>
      </c>
      <c r="E8554">
        <v>22</v>
      </c>
      <c r="F8554">
        <v>5.0007570786857096</v>
      </c>
      <c r="G8554">
        <v>5.64676713943481</v>
      </c>
      <c r="H8554" s="1">
        <f>Table1[[#This Row],[target]]-Table1[[#This Row],[output]]</f>
        <v>-0.64601006074910039</v>
      </c>
      <c r="I8554" s="1">
        <f>Table1[[#This Row],[tar-out]]*Table1[[#This Row],[tar-out]]</f>
        <v>0.41732899858905637</v>
      </c>
      <c r="J8554" s="1" t="b">
        <f>AND(ABS(Table1[[#This Row],[tar-out]])&gt;=$J$1,ABS(Table1[[#This Row],[tar-out]])&lt;$K$1)</f>
        <v>1</v>
      </c>
      <c r="K8554" s="1" t="b">
        <f>AND(ABS(Table1[[#This Row],[tar-out]])&gt;=$K$1,ABS(Table1[[#This Row],[tar-out]])&lt;$L$1)</f>
        <v>0</v>
      </c>
      <c r="L8554" s="1" t="b">
        <f>AND(ABS(Table1[[#This Row],[tar-out]])&gt;=$L$1,ABS(Table1[[#This Row],[tar-out]])&lt;$M$1)</f>
        <v>0</v>
      </c>
      <c r="M8554" s="1" t="b">
        <f>AND(ABS(Table1[[#This Row],[tar-out]])&gt;=$M$1,ABS(Table1[[#This Row],[tar-out]])&lt;$N$1)</f>
        <v>0</v>
      </c>
      <c r="N8554" s="1" t="b">
        <f>AND(ABS(Table1[[#This Row],[tar-out]])&gt;=$N$1,ABS(Table1[[#This Row],[tar-out]])&lt;$O$1)</f>
        <v>0</v>
      </c>
      <c r="O8554" s="1" t="b">
        <f>AND(ABS(Table1[[#This Row],[tar-out]])&gt;=$O$1,ABS(Table1[[#This Row],[tar-out]])&lt;$P$1)</f>
        <v>0</v>
      </c>
      <c r="P8554" s="1">
        <f>ROUND(Table1[[#This Row],[tar-out]],0)</f>
        <v>-1</v>
      </c>
      <c r="Q8554" s="3">
        <v>8552</v>
      </c>
    </row>
    <row r="8555" spans="1:17" x14ac:dyDescent="0.25">
      <c r="A8555">
        <v>17</v>
      </c>
      <c r="B8555">
        <v>128</v>
      </c>
      <c r="C8555">
        <v>5.2941176470588198</v>
      </c>
      <c r="D8555">
        <v>2</v>
      </c>
      <c r="E8555">
        <v>14</v>
      </c>
      <c r="F8555">
        <v>5.01499339574438</v>
      </c>
      <c r="G8555">
        <v>5.6255998611450204</v>
      </c>
      <c r="H8555" s="1">
        <f>Table1[[#This Row],[target]]-Table1[[#This Row],[output]]</f>
        <v>-0.61060646540064045</v>
      </c>
      <c r="I8555" s="1">
        <f>Table1[[#This Row],[tar-out]]*Table1[[#This Row],[tar-out]]</f>
        <v>0.37284025558906353</v>
      </c>
      <c r="J8555" s="1" t="b">
        <f>AND(ABS(Table1[[#This Row],[tar-out]])&gt;=$J$1,ABS(Table1[[#This Row],[tar-out]])&lt;$K$1)</f>
        <v>1</v>
      </c>
      <c r="K8555" s="1" t="b">
        <f>AND(ABS(Table1[[#This Row],[tar-out]])&gt;=$K$1,ABS(Table1[[#This Row],[tar-out]])&lt;$L$1)</f>
        <v>0</v>
      </c>
      <c r="L8555" s="1" t="b">
        <f>AND(ABS(Table1[[#This Row],[tar-out]])&gt;=$L$1,ABS(Table1[[#This Row],[tar-out]])&lt;$M$1)</f>
        <v>0</v>
      </c>
      <c r="M8555" s="1" t="b">
        <f>AND(ABS(Table1[[#This Row],[tar-out]])&gt;=$M$1,ABS(Table1[[#This Row],[tar-out]])&lt;$N$1)</f>
        <v>0</v>
      </c>
      <c r="N8555" s="1" t="b">
        <f>AND(ABS(Table1[[#This Row],[tar-out]])&gt;=$N$1,ABS(Table1[[#This Row],[tar-out]])&lt;$O$1)</f>
        <v>0</v>
      </c>
      <c r="O8555" s="1" t="b">
        <f>AND(ABS(Table1[[#This Row],[tar-out]])&gt;=$O$1,ABS(Table1[[#This Row],[tar-out]])&lt;$P$1)</f>
        <v>0</v>
      </c>
      <c r="P8555" s="1">
        <f>ROUND(Table1[[#This Row],[tar-out]],0)</f>
        <v>-1</v>
      </c>
      <c r="Q8555" s="2">
        <v>8553</v>
      </c>
    </row>
    <row r="8556" spans="1:17" x14ac:dyDescent="0.25">
      <c r="A8556">
        <v>17</v>
      </c>
      <c r="B8556">
        <v>128</v>
      </c>
      <c r="C8556">
        <v>5.2941176470588198</v>
      </c>
      <c r="D8556">
        <v>2</v>
      </c>
      <c r="E8556">
        <v>121</v>
      </c>
      <c r="F8556">
        <v>5.4195338821232104</v>
      </c>
      <c r="G8556">
        <v>5.7948908805847203</v>
      </c>
      <c r="H8556" s="1">
        <f>Table1[[#This Row],[target]]-Table1[[#This Row],[output]]</f>
        <v>-0.37535699846150994</v>
      </c>
      <c r="I8556" s="1">
        <f>Table1[[#This Row],[tar-out]]*Table1[[#This Row],[tar-out]]</f>
        <v>0.14089287629403396</v>
      </c>
      <c r="J8556" s="1" t="b">
        <f>AND(ABS(Table1[[#This Row],[tar-out]])&gt;=$J$1,ABS(Table1[[#This Row],[tar-out]])&lt;$K$1)</f>
        <v>1</v>
      </c>
      <c r="K8556" s="1" t="b">
        <f>AND(ABS(Table1[[#This Row],[tar-out]])&gt;=$K$1,ABS(Table1[[#This Row],[tar-out]])&lt;$L$1)</f>
        <v>0</v>
      </c>
      <c r="L8556" s="1" t="b">
        <f>AND(ABS(Table1[[#This Row],[tar-out]])&gt;=$L$1,ABS(Table1[[#This Row],[tar-out]])&lt;$M$1)</f>
        <v>0</v>
      </c>
      <c r="M8556" s="1" t="b">
        <f>AND(ABS(Table1[[#This Row],[tar-out]])&gt;=$M$1,ABS(Table1[[#This Row],[tar-out]])&lt;$N$1)</f>
        <v>0</v>
      </c>
      <c r="N8556" s="1" t="b">
        <f>AND(ABS(Table1[[#This Row],[tar-out]])&gt;=$N$1,ABS(Table1[[#This Row],[tar-out]])&lt;$O$1)</f>
        <v>0</v>
      </c>
      <c r="O8556" s="1" t="b">
        <f>AND(ABS(Table1[[#This Row],[tar-out]])&gt;=$O$1,ABS(Table1[[#This Row],[tar-out]])&lt;$P$1)</f>
        <v>0</v>
      </c>
      <c r="P8556" s="1">
        <f>ROUND(Table1[[#This Row],[tar-out]],0)</f>
        <v>0</v>
      </c>
      <c r="Q8556" s="3">
        <v>8554</v>
      </c>
    </row>
    <row r="8557" spans="1:17" x14ac:dyDescent="0.25">
      <c r="A8557">
        <v>17</v>
      </c>
      <c r="B8557">
        <v>128</v>
      </c>
      <c r="C8557">
        <v>5.2941176470588198</v>
      </c>
      <c r="D8557">
        <v>2</v>
      </c>
      <c r="E8557">
        <v>94</v>
      </c>
      <c r="F8557">
        <v>4.6395885275084296</v>
      </c>
      <c r="G8557">
        <v>5.7647562026977504</v>
      </c>
      <c r="H8557" s="1">
        <f>Table1[[#This Row],[target]]-Table1[[#This Row],[output]]</f>
        <v>-1.1251676751893207</v>
      </c>
      <c r="I8557" s="1">
        <f>Table1[[#This Row],[tar-out]]*Table1[[#This Row],[tar-out]]</f>
        <v>1.2660022972909406</v>
      </c>
      <c r="J8557" s="1" t="b">
        <f>AND(ABS(Table1[[#This Row],[tar-out]])&gt;=$J$1,ABS(Table1[[#This Row],[tar-out]])&lt;$K$1)</f>
        <v>0</v>
      </c>
      <c r="K8557" s="1" t="b">
        <f>AND(ABS(Table1[[#This Row],[tar-out]])&gt;=$K$1,ABS(Table1[[#This Row],[tar-out]])&lt;$L$1)</f>
        <v>1</v>
      </c>
      <c r="L8557" s="1" t="b">
        <f>AND(ABS(Table1[[#This Row],[tar-out]])&gt;=$L$1,ABS(Table1[[#This Row],[tar-out]])&lt;$M$1)</f>
        <v>0</v>
      </c>
      <c r="M8557" s="1" t="b">
        <f>AND(ABS(Table1[[#This Row],[tar-out]])&gt;=$M$1,ABS(Table1[[#This Row],[tar-out]])&lt;$N$1)</f>
        <v>0</v>
      </c>
      <c r="N8557" s="1" t="b">
        <f>AND(ABS(Table1[[#This Row],[tar-out]])&gt;=$N$1,ABS(Table1[[#This Row],[tar-out]])&lt;$O$1)</f>
        <v>0</v>
      </c>
      <c r="O8557" s="1" t="b">
        <f>AND(ABS(Table1[[#This Row],[tar-out]])&gt;=$O$1,ABS(Table1[[#This Row],[tar-out]])&lt;$P$1)</f>
        <v>0</v>
      </c>
      <c r="P8557" s="1">
        <f>ROUND(Table1[[#This Row],[tar-out]],0)</f>
        <v>-1</v>
      </c>
      <c r="Q8557" s="2">
        <v>8555</v>
      </c>
    </row>
    <row r="8558" spans="1:17" x14ac:dyDescent="0.25">
      <c r="A8558">
        <v>17</v>
      </c>
      <c r="B8558">
        <v>128</v>
      </c>
      <c r="C8558">
        <v>5.2941176470588198</v>
      </c>
      <c r="D8558">
        <v>2</v>
      </c>
      <c r="E8558">
        <v>73</v>
      </c>
      <c r="F8558">
        <v>5.1982609852445103</v>
      </c>
      <c r="G8558">
        <v>5.7292714118957502</v>
      </c>
      <c r="H8558" s="1">
        <f>Table1[[#This Row],[target]]-Table1[[#This Row],[output]]</f>
        <v>-0.53101042665123988</v>
      </c>
      <c r="I8558" s="1">
        <f>Table1[[#This Row],[tar-out]]*Table1[[#This Row],[tar-out]]</f>
        <v>0.28197207321233181</v>
      </c>
      <c r="J8558" s="1" t="b">
        <f>AND(ABS(Table1[[#This Row],[tar-out]])&gt;=$J$1,ABS(Table1[[#This Row],[tar-out]])&lt;$K$1)</f>
        <v>1</v>
      </c>
      <c r="K8558" s="1" t="b">
        <f>AND(ABS(Table1[[#This Row],[tar-out]])&gt;=$K$1,ABS(Table1[[#This Row],[tar-out]])&lt;$L$1)</f>
        <v>0</v>
      </c>
      <c r="L8558" s="1" t="b">
        <f>AND(ABS(Table1[[#This Row],[tar-out]])&gt;=$L$1,ABS(Table1[[#This Row],[tar-out]])&lt;$M$1)</f>
        <v>0</v>
      </c>
      <c r="M8558" s="1" t="b">
        <f>AND(ABS(Table1[[#This Row],[tar-out]])&gt;=$M$1,ABS(Table1[[#This Row],[tar-out]])&lt;$N$1)</f>
        <v>0</v>
      </c>
      <c r="N8558" s="1" t="b">
        <f>AND(ABS(Table1[[#This Row],[tar-out]])&gt;=$N$1,ABS(Table1[[#This Row],[tar-out]])&lt;$O$1)</f>
        <v>0</v>
      </c>
      <c r="O8558" s="1" t="b">
        <f>AND(ABS(Table1[[#This Row],[tar-out]])&gt;=$O$1,ABS(Table1[[#This Row],[tar-out]])&lt;$P$1)</f>
        <v>0</v>
      </c>
      <c r="P8558" s="1">
        <f>ROUND(Table1[[#This Row],[tar-out]],0)</f>
        <v>-1</v>
      </c>
      <c r="Q8558" s="3">
        <v>8556</v>
      </c>
    </row>
    <row r="8559" spans="1:17" x14ac:dyDescent="0.25">
      <c r="A8559">
        <v>17</v>
      </c>
      <c r="B8559">
        <v>128</v>
      </c>
      <c r="C8559">
        <v>5.2941176470588198</v>
      </c>
      <c r="D8559">
        <v>2</v>
      </c>
      <c r="E8559">
        <v>112</v>
      </c>
      <c r="F8559">
        <v>5.4696048632218801</v>
      </c>
      <c r="G8559">
        <v>5.78961086273193</v>
      </c>
      <c r="H8559" s="1">
        <f>Table1[[#This Row],[target]]-Table1[[#This Row],[output]]</f>
        <v>-0.32000599951004993</v>
      </c>
      <c r="I8559" s="1">
        <f>Table1[[#This Row],[tar-out]]*Table1[[#This Row],[tar-out]]</f>
        <v>0.10240383972242607</v>
      </c>
      <c r="J8559" s="1" t="b">
        <f>AND(ABS(Table1[[#This Row],[tar-out]])&gt;=$J$1,ABS(Table1[[#This Row],[tar-out]])&lt;$K$1)</f>
        <v>1</v>
      </c>
      <c r="K8559" s="1" t="b">
        <f>AND(ABS(Table1[[#This Row],[tar-out]])&gt;=$K$1,ABS(Table1[[#This Row],[tar-out]])&lt;$L$1)</f>
        <v>0</v>
      </c>
      <c r="L8559" s="1" t="b">
        <f>AND(ABS(Table1[[#This Row],[tar-out]])&gt;=$L$1,ABS(Table1[[#This Row],[tar-out]])&lt;$M$1)</f>
        <v>0</v>
      </c>
      <c r="M8559" s="1" t="b">
        <f>AND(ABS(Table1[[#This Row],[tar-out]])&gt;=$M$1,ABS(Table1[[#This Row],[tar-out]])&lt;$N$1)</f>
        <v>0</v>
      </c>
      <c r="N8559" s="1" t="b">
        <f>AND(ABS(Table1[[#This Row],[tar-out]])&gt;=$N$1,ABS(Table1[[#This Row],[tar-out]])&lt;$O$1)</f>
        <v>0</v>
      </c>
      <c r="O8559" s="1" t="b">
        <f>AND(ABS(Table1[[#This Row],[tar-out]])&gt;=$O$1,ABS(Table1[[#This Row],[tar-out]])&lt;$P$1)</f>
        <v>0</v>
      </c>
      <c r="P8559" s="1">
        <f>ROUND(Table1[[#This Row],[tar-out]],0)</f>
        <v>0</v>
      </c>
      <c r="Q8559" s="2">
        <v>8557</v>
      </c>
    </row>
    <row r="8560" spans="1:17" x14ac:dyDescent="0.25">
      <c r="A8560">
        <v>17</v>
      </c>
      <c r="B8560">
        <v>128</v>
      </c>
      <c r="C8560">
        <v>5.2941176470588198</v>
      </c>
      <c r="D8560">
        <v>2</v>
      </c>
      <c r="E8560">
        <v>79</v>
      </c>
      <c r="F8560">
        <v>5.2342490008565496</v>
      </c>
      <c r="G8560">
        <v>5.7401962280273402</v>
      </c>
      <c r="H8560" s="1">
        <f>Table1[[#This Row],[target]]-Table1[[#This Row],[output]]</f>
        <v>-0.50594722717079055</v>
      </c>
      <c r="I8560" s="1">
        <f>Table1[[#This Row],[tar-out]]*Table1[[#This Row],[tar-out]]</f>
        <v>0.25598259668181156</v>
      </c>
      <c r="J8560" s="1" t="b">
        <f>AND(ABS(Table1[[#This Row],[tar-out]])&gt;=$J$1,ABS(Table1[[#This Row],[tar-out]])&lt;$K$1)</f>
        <v>1</v>
      </c>
      <c r="K8560" s="1" t="b">
        <f>AND(ABS(Table1[[#This Row],[tar-out]])&gt;=$K$1,ABS(Table1[[#This Row],[tar-out]])&lt;$L$1)</f>
        <v>0</v>
      </c>
      <c r="L8560" s="1" t="b">
        <f>AND(ABS(Table1[[#This Row],[tar-out]])&gt;=$L$1,ABS(Table1[[#This Row],[tar-out]])&lt;$M$1)</f>
        <v>0</v>
      </c>
      <c r="M8560" s="1" t="b">
        <f>AND(ABS(Table1[[#This Row],[tar-out]])&gt;=$M$1,ABS(Table1[[#This Row],[tar-out]])&lt;$N$1)</f>
        <v>0</v>
      </c>
      <c r="N8560" s="1" t="b">
        <f>AND(ABS(Table1[[#This Row],[tar-out]])&gt;=$N$1,ABS(Table1[[#This Row],[tar-out]])&lt;$O$1)</f>
        <v>0</v>
      </c>
      <c r="O8560" s="1" t="b">
        <f>AND(ABS(Table1[[#This Row],[tar-out]])&gt;=$O$1,ABS(Table1[[#This Row],[tar-out]])&lt;$P$1)</f>
        <v>0</v>
      </c>
      <c r="P8560" s="1">
        <f>ROUND(Table1[[#This Row],[tar-out]],0)</f>
        <v>-1</v>
      </c>
      <c r="Q8560" s="3">
        <v>8558</v>
      </c>
    </row>
    <row r="8561" spans="1:17" x14ac:dyDescent="0.25">
      <c r="A8561">
        <v>17</v>
      </c>
      <c r="B8561">
        <v>128</v>
      </c>
      <c r="C8561">
        <v>5.2941176470588198</v>
      </c>
      <c r="D8561">
        <v>2</v>
      </c>
      <c r="E8561">
        <v>61</v>
      </c>
      <c r="F8561">
        <v>4.6773714258860704</v>
      </c>
      <c r="G8561">
        <v>5.7075209617614702</v>
      </c>
      <c r="H8561" s="1">
        <f>Table1[[#This Row],[target]]-Table1[[#This Row],[output]]</f>
        <v>-1.0301495358753998</v>
      </c>
      <c r="I8561" s="1">
        <f>Table1[[#This Row],[tar-out]]*Table1[[#This Row],[tar-out]]</f>
        <v>1.0612080662643018</v>
      </c>
      <c r="J8561" s="1" t="b">
        <f>AND(ABS(Table1[[#This Row],[tar-out]])&gt;=$J$1,ABS(Table1[[#This Row],[tar-out]])&lt;$K$1)</f>
        <v>0</v>
      </c>
      <c r="K8561" s="1" t="b">
        <f>AND(ABS(Table1[[#This Row],[tar-out]])&gt;=$K$1,ABS(Table1[[#This Row],[tar-out]])&lt;$L$1)</f>
        <v>1</v>
      </c>
      <c r="L8561" s="1" t="b">
        <f>AND(ABS(Table1[[#This Row],[tar-out]])&gt;=$L$1,ABS(Table1[[#This Row],[tar-out]])&lt;$M$1)</f>
        <v>0</v>
      </c>
      <c r="M8561" s="1" t="b">
        <f>AND(ABS(Table1[[#This Row],[tar-out]])&gt;=$M$1,ABS(Table1[[#This Row],[tar-out]])&lt;$N$1)</f>
        <v>0</v>
      </c>
      <c r="N8561" s="1" t="b">
        <f>AND(ABS(Table1[[#This Row],[tar-out]])&gt;=$N$1,ABS(Table1[[#This Row],[tar-out]])&lt;$O$1)</f>
        <v>0</v>
      </c>
      <c r="O8561" s="1" t="b">
        <f>AND(ABS(Table1[[#This Row],[tar-out]])&gt;=$O$1,ABS(Table1[[#This Row],[tar-out]])&lt;$P$1)</f>
        <v>0</v>
      </c>
      <c r="P8561" s="1">
        <f>ROUND(Table1[[#This Row],[tar-out]],0)</f>
        <v>-1</v>
      </c>
      <c r="Q8561" s="2">
        <v>8559</v>
      </c>
    </row>
    <row r="8562" spans="1:17" x14ac:dyDescent="0.25">
      <c r="A8562">
        <v>17</v>
      </c>
      <c r="B8562">
        <v>128</v>
      </c>
      <c r="C8562">
        <v>5.2941176470588198</v>
      </c>
      <c r="D8562">
        <v>2</v>
      </c>
      <c r="E8562">
        <v>31</v>
      </c>
      <c r="F8562">
        <v>5.0897130439884304</v>
      </c>
      <c r="G8562">
        <v>5.6538224220275897</v>
      </c>
      <c r="H8562" s="1">
        <f>Table1[[#This Row],[target]]-Table1[[#This Row],[output]]</f>
        <v>-0.56410937803915928</v>
      </c>
      <c r="I8562" s="1">
        <f>Table1[[#This Row],[tar-out]]*Table1[[#This Row],[tar-out]]</f>
        <v>0.31821939039172714</v>
      </c>
      <c r="J8562" s="1" t="b">
        <f>AND(ABS(Table1[[#This Row],[tar-out]])&gt;=$J$1,ABS(Table1[[#This Row],[tar-out]])&lt;$K$1)</f>
        <v>1</v>
      </c>
      <c r="K8562" s="1" t="b">
        <f>AND(ABS(Table1[[#This Row],[tar-out]])&gt;=$K$1,ABS(Table1[[#This Row],[tar-out]])&lt;$L$1)</f>
        <v>0</v>
      </c>
      <c r="L8562" s="1" t="b">
        <f>AND(ABS(Table1[[#This Row],[tar-out]])&gt;=$L$1,ABS(Table1[[#This Row],[tar-out]])&lt;$M$1)</f>
        <v>0</v>
      </c>
      <c r="M8562" s="1" t="b">
        <f>AND(ABS(Table1[[#This Row],[tar-out]])&gt;=$M$1,ABS(Table1[[#This Row],[tar-out]])&lt;$N$1)</f>
        <v>0</v>
      </c>
      <c r="N8562" s="1" t="b">
        <f>AND(ABS(Table1[[#This Row],[tar-out]])&gt;=$N$1,ABS(Table1[[#This Row],[tar-out]])&lt;$O$1)</f>
        <v>0</v>
      </c>
      <c r="O8562" s="1" t="b">
        <f>AND(ABS(Table1[[#This Row],[tar-out]])&gt;=$O$1,ABS(Table1[[#This Row],[tar-out]])&lt;$P$1)</f>
        <v>0</v>
      </c>
      <c r="P8562" s="1">
        <f>ROUND(Table1[[#This Row],[tar-out]],0)</f>
        <v>-1</v>
      </c>
      <c r="Q8562" s="3">
        <v>8560</v>
      </c>
    </row>
    <row r="8563" spans="1:17" x14ac:dyDescent="0.25">
      <c r="A8563">
        <v>17</v>
      </c>
      <c r="B8563">
        <v>128</v>
      </c>
      <c r="C8563">
        <v>5.2941176470588198</v>
      </c>
      <c r="D8563">
        <v>2</v>
      </c>
      <c r="E8563">
        <v>219</v>
      </c>
      <c r="F8563">
        <v>4</v>
      </c>
      <c r="G8563">
        <v>5.7921376228332502</v>
      </c>
      <c r="H8563" s="1">
        <f>Table1[[#This Row],[target]]-Table1[[#This Row],[output]]</f>
        <v>-1.7921376228332502</v>
      </c>
      <c r="I8563" s="1">
        <f>Table1[[#This Row],[tar-out]]*Table1[[#This Row],[tar-out]]</f>
        <v>3.211757259174413</v>
      </c>
      <c r="J8563" s="1" t="b">
        <f>AND(ABS(Table1[[#This Row],[tar-out]])&gt;=$J$1,ABS(Table1[[#This Row],[tar-out]])&lt;$K$1)</f>
        <v>0</v>
      </c>
      <c r="K8563" s="1" t="b">
        <f>AND(ABS(Table1[[#This Row],[tar-out]])&gt;=$K$1,ABS(Table1[[#This Row],[tar-out]])&lt;$L$1)</f>
        <v>1</v>
      </c>
      <c r="L8563" s="1" t="b">
        <f>AND(ABS(Table1[[#This Row],[tar-out]])&gt;=$L$1,ABS(Table1[[#This Row],[tar-out]])&lt;$M$1)</f>
        <v>0</v>
      </c>
      <c r="M8563" s="1" t="b">
        <f>AND(ABS(Table1[[#This Row],[tar-out]])&gt;=$M$1,ABS(Table1[[#This Row],[tar-out]])&lt;$N$1)</f>
        <v>0</v>
      </c>
      <c r="N8563" s="1" t="b">
        <f>AND(ABS(Table1[[#This Row],[tar-out]])&gt;=$N$1,ABS(Table1[[#This Row],[tar-out]])&lt;$O$1)</f>
        <v>0</v>
      </c>
      <c r="O8563" s="1" t="b">
        <f>AND(ABS(Table1[[#This Row],[tar-out]])&gt;=$O$1,ABS(Table1[[#This Row],[tar-out]])&lt;$P$1)</f>
        <v>0</v>
      </c>
      <c r="P8563" s="1">
        <f>ROUND(Table1[[#This Row],[tar-out]],0)</f>
        <v>-2</v>
      </c>
      <c r="Q8563" s="2">
        <v>8561</v>
      </c>
    </row>
    <row r="8564" spans="1:17" x14ac:dyDescent="0.25">
      <c r="A8564">
        <v>17</v>
      </c>
      <c r="B8564">
        <v>128</v>
      </c>
      <c r="C8564">
        <v>5.2941176470588198</v>
      </c>
      <c r="D8564">
        <v>2</v>
      </c>
      <c r="E8564">
        <v>153</v>
      </c>
      <c r="F8564">
        <v>5.0423671822461298</v>
      </c>
      <c r="G8564">
        <v>5.78784275054932</v>
      </c>
      <c r="H8564" s="1">
        <f>Table1[[#This Row],[target]]-Table1[[#This Row],[output]]</f>
        <v>-0.74547556830319017</v>
      </c>
      <c r="I8564" s="1">
        <f>Table1[[#This Row],[tar-out]]*Table1[[#This Row],[tar-out]]</f>
        <v>0.55573382293696438</v>
      </c>
      <c r="J8564" s="1" t="b">
        <f>AND(ABS(Table1[[#This Row],[tar-out]])&gt;=$J$1,ABS(Table1[[#This Row],[tar-out]])&lt;$K$1)</f>
        <v>1</v>
      </c>
      <c r="K8564" s="1" t="b">
        <f>AND(ABS(Table1[[#This Row],[tar-out]])&gt;=$K$1,ABS(Table1[[#This Row],[tar-out]])&lt;$L$1)</f>
        <v>0</v>
      </c>
      <c r="L8564" s="1" t="b">
        <f>AND(ABS(Table1[[#This Row],[tar-out]])&gt;=$L$1,ABS(Table1[[#This Row],[tar-out]])&lt;$M$1)</f>
        <v>0</v>
      </c>
      <c r="M8564" s="1" t="b">
        <f>AND(ABS(Table1[[#This Row],[tar-out]])&gt;=$M$1,ABS(Table1[[#This Row],[tar-out]])&lt;$N$1)</f>
        <v>0</v>
      </c>
      <c r="N8564" s="1" t="b">
        <f>AND(ABS(Table1[[#This Row],[tar-out]])&gt;=$N$1,ABS(Table1[[#This Row],[tar-out]])&lt;$O$1)</f>
        <v>0</v>
      </c>
      <c r="O8564" s="1" t="b">
        <f>AND(ABS(Table1[[#This Row],[tar-out]])&gt;=$O$1,ABS(Table1[[#This Row],[tar-out]])&lt;$P$1)</f>
        <v>0</v>
      </c>
      <c r="P8564" s="1">
        <f>ROUND(Table1[[#This Row],[tar-out]],0)</f>
        <v>-1</v>
      </c>
      <c r="Q8564" s="3">
        <v>8562</v>
      </c>
    </row>
    <row r="8565" spans="1:17" x14ac:dyDescent="0.25">
      <c r="A8565">
        <v>17</v>
      </c>
      <c r="B8565">
        <v>128</v>
      </c>
      <c r="C8565">
        <v>5.2941176470588198</v>
      </c>
      <c r="D8565">
        <v>2</v>
      </c>
      <c r="E8565">
        <v>99</v>
      </c>
      <c r="F8565">
        <v>4.0789473684210504</v>
      </c>
      <c r="G8565">
        <v>5.7720961570739702</v>
      </c>
      <c r="H8565" s="1">
        <f>Table1[[#This Row],[target]]-Table1[[#This Row],[output]]</f>
        <v>-1.6931487886529197</v>
      </c>
      <c r="I8565" s="1">
        <f>Table1[[#This Row],[tar-out]]*Table1[[#This Row],[tar-out]]</f>
        <v>2.8667528205168495</v>
      </c>
      <c r="J8565" s="1" t="b">
        <f>AND(ABS(Table1[[#This Row],[tar-out]])&gt;=$J$1,ABS(Table1[[#This Row],[tar-out]])&lt;$K$1)</f>
        <v>0</v>
      </c>
      <c r="K8565" s="1" t="b">
        <f>AND(ABS(Table1[[#This Row],[tar-out]])&gt;=$K$1,ABS(Table1[[#This Row],[tar-out]])&lt;$L$1)</f>
        <v>1</v>
      </c>
      <c r="L8565" s="1" t="b">
        <f>AND(ABS(Table1[[#This Row],[tar-out]])&gt;=$L$1,ABS(Table1[[#This Row],[tar-out]])&lt;$M$1)</f>
        <v>0</v>
      </c>
      <c r="M8565" s="1" t="b">
        <f>AND(ABS(Table1[[#This Row],[tar-out]])&gt;=$M$1,ABS(Table1[[#This Row],[tar-out]])&lt;$N$1)</f>
        <v>0</v>
      </c>
      <c r="N8565" s="1" t="b">
        <f>AND(ABS(Table1[[#This Row],[tar-out]])&gt;=$N$1,ABS(Table1[[#This Row],[tar-out]])&lt;$O$1)</f>
        <v>0</v>
      </c>
      <c r="O8565" s="1" t="b">
        <f>AND(ABS(Table1[[#This Row],[tar-out]])&gt;=$O$1,ABS(Table1[[#This Row],[tar-out]])&lt;$P$1)</f>
        <v>0</v>
      </c>
      <c r="P8565" s="1">
        <f>ROUND(Table1[[#This Row],[tar-out]],0)</f>
        <v>-2</v>
      </c>
      <c r="Q8565" s="2">
        <v>8563</v>
      </c>
    </row>
    <row r="8566" spans="1:17" x14ac:dyDescent="0.25">
      <c r="A8566">
        <v>17</v>
      </c>
      <c r="B8566">
        <v>128</v>
      </c>
      <c r="C8566">
        <v>5.2941176470588198</v>
      </c>
      <c r="D8566">
        <v>2</v>
      </c>
      <c r="E8566">
        <v>95</v>
      </c>
      <c r="F8566">
        <v>5.4315789473684202</v>
      </c>
      <c r="G8566">
        <v>5.7662243843078604</v>
      </c>
      <c r="H8566" s="1">
        <f>Table1[[#This Row],[target]]-Table1[[#This Row],[output]]</f>
        <v>-0.33464543693944027</v>
      </c>
      <c r="I8566" s="1">
        <f>Table1[[#This Row],[tar-out]]*Table1[[#This Row],[tar-out]]</f>
        <v>0.1119875684643889</v>
      </c>
      <c r="J8566" s="1" t="b">
        <f>AND(ABS(Table1[[#This Row],[tar-out]])&gt;=$J$1,ABS(Table1[[#This Row],[tar-out]])&lt;$K$1)</f>
        <v>1</v>
      </c>
      <c r="K8566" s="1" t="b">
        <f>AND(ABS(Table1[[#This Row],[tar-out]])&gt;=$K$1,ABS(Table1[[#This Row],[tar-out]])&lt;$L$1)</f>
        <v>0</v>
      </c>
      <c r="L8566" s="1" t="b">
        <f>AND(ABS(Table1[[#This Row],[tar-out]])&gt;=$L$1,ABS(Table1[[#This Row],[tar-out]])&lt;$M$1)</f>
        <v>0</v>
      </c>
      <c r="M8566" s="1" t="b">
        <f>AND(ABS(Table1[[#This Row],[tar-out]])&gt;=$M$1,ABS(Table1[[#This Row],[tar-out]])&lt;$N$1)</f>
        <v>0</v>
      </c>
      <c r="N8566" s="1" t="b">
        <f>AND(ABS(Table1[[#This Row],[tar-out]])&gt;=$N$1,ABS(Table1[[#This Row],[tar-out]])&lt;$O$1)</f>
        <v>0</v>
      </c>
      <c r="O8566" s="1" t="b">
        <f>AND(ABS(Table1[[#This Row],[tar-out]])&gt;=$O$1,ABS(Table1[[#This Row],[tar-out]])&lt;$P$1)</f>
        <v>0</v>
      </c>
      <c r="P8566" s="1">
        <f>ROUND(Table1[[#This Row],[tar-out]],0)</f>
        <v>0</v>
      </c>
      <c r="Q8566" s="3">
        <v>8564</v>
      </c>
    </row>
    <row r="8567" spans="1:17" x14ac:dyDescent="0.25">
      <c r="A8567">
        <v>17</v>
      </c>
      <c r="B8567">
        <v>128</v>
      </c>
      <c r="C8567">
        <v>5.2941176470588198</v>
      </c>
      <c r="D8567">
        <v>2</v>
      </c>
      <c r="E8567">
        <v>15</v>
      </c>
      <c r="F8567">
        <v>5.8308512091815796</v>
      </c>
      <c r="G8567">
        <v>5.6288871765136701</v>
      </c>
      <c r="H8567" s="1">
        <f>Table1[[#This Row],[target]]-Table1[[#This Row],[output]]</f>
        <v>0.20196403266790952</v>
      </c>
      <c r="I8567" s="1">
        <f>Table1[[#This Row],[tar-out]]*Table1[[#This Row],[tar-out]]</f>
        <v>4.0789470491484424E-2</v>
      </c>
      <c r="J8567" s="1" t="b">
        <f>AND(ABS(Table1[[#This Row],[tar-out]])&gt;=$J$1,ABS(Table1[[#This Row],[tar-out]])&lt;$K$1)</f>
        <v>1</v>
      </c>
      <c r="K8567" s="1" t="b">
        <f>AND(ABS(Table1[[#This Row],[tar-out]])&gt;=$K$1,ABS(Table1[[#This Row],[tar-out]])&lt;$L$1)</f>
        <v>0</v>
      </c>
      <c r="L8567" s="1" t="b">
        <f>AND(ABS(Table1[[#This Row],[tar-out]])&gt;=$L$1,ABS(Table1[[#This Row],[tar-out]])&lt;$M$1)</f>
        <v>0</v>
      </c>
      <c r="M8567" s="1" t="b">
        <f>AND(ABS(Table1[[#This Row],[tar-out]])&gt;=$M$1,ABS(Table1[[#This Row],[tar-out]])&lt;$N$1)</f>
        <v>0</v>
      </c>
      <c r="N8567" s="1" t="b">
        <f>AND(ABS(Table1[[#This Row],[tar-out]])&gt;=$N$1,ABS(Table1[[#This Row],[tar-out]])&lt;$O$1)</f>
        <v>0</v>
      </c>
      <c r="O8567" s="1" t="b">
        <f>AND(ABS(Table1[[#This Row],[tar-out]])&gt;=$O$1,ABS(Table1[[#This Row],[tar-out]])&lt;$P$1)</f>
        <v>0</v>
      </c>
      <c r="P8567" s="1">
        <f>ROUND(Table1[[#This Row],[tar-out]],0)</f>
        <v>0</v>
      </c>
      <c r="Q8567" s="2">
        <v>8565</v>
      </c>
    </row>
    <row r="8568" spans="1:17" x14ac:dyDescent="0.25">
      <c r="A8568">
        <v>17</v>
      </c>
      <c r="B8568">
        <v>128</v>
      </c>
      <c r="C8568">
        <v>5.2941176470588198</v>
      </c>
      <c r="D8568">
        <v>2</v>
      </c>
      <c r="E8568">
        <v>9</v>
      </c>
      <c r="F8568">
        <v>5.0702079787802301</v>
      </c>
      <c r="G8568">
        <v>5.6033048629760698</v>
      </c>
      <c r="H8568" s="1">
        <f>Table1[[#This Row],[target]]-Table1[[#This Row],[output]]</f>
        <v>-0.53309688419583967</v>
      </c>
      <c r="I8568" s="1">
        <f>Table1[[#This Row],[tar-out]]*Table1[[#This Row],[tar-out]]</f>
        <v>0.2841922879393125</v>
      </c>
      <c r="J8568" s="1" t="b">
        <f>AND(ABS(Table1[[#This Row],[tar-out]])&gt;=$J$1,ABS(Table1[[#This Row],[tar-out]])&lt;$K$1)</f>
        <v>1</v>
      </c>
      <c r="K8568" s="1" t="b">
        <f>AND(ABS(Table1[[#This Row],[tar-out]])&gt;=$K$1,ABS(Table1[[#This Row],[tar-out]])&lt;$L$1)</f>
        <v>0</v>
      </c>
      <c r="L8568" s="1" t="b">
        <f>AND(ABS(Table1[[#This Row],[tar-out]])&gt;=$L$1,ABS(Table1[[#This Row],[tar-out]])&lt;$M$1)</f>
        <v>0</v>
      </c>
      <c r="M8568" s="1" t="b">
        <f>AND(ABS(Table1[[#This Row],[tar-out]])&gt;=$M$1,ABS(Table1[[#This Row],[tar-out]])&lt;$N$1)</f>
        <v>0</v>
      </c>
      <c r="N8568" s="1" t="b">
        <f>AND(ABS(Table1[[#This Row],[tar-out]])&gt;=$N$1,ABS(Table1[[#This Row],[tar-out]])&lt;$O$1)</f>
        <v>0</v>
      </c>
      <c r="O8568" s="1" t="b">
        <f>AND(ABS(Table1[[#This Row],[tar-out]])&gt;=$O$1,ABS(Table1[[#This Row],[tar-out]])&lt;$P$1)</f>
        <v>0</v>
      </c>
      <c r="P8568" s="1">
        <f>ROUND(Table1[[#This Row],[tar-out]],0)</f>
        <v>-1</v>
      </c>
      <c r="Q8568" s="3">
        <v>8566</v>
      </c>
    </row>
    <row r="8569" spans="1:17" x14ac:dyDescent="0.25">
      <c r="A8569">
        <v>17</v>
      </c>
      <c r="B8569">
        <v>128</v>
      </c>
      <c r="C8569">
        <v>5.2941176470588198</v>
      </c>
      <c r="D8569">
        <v>2</v>
      </c>
      <c r="E8569">
        <v>1029</v>
      </c>
      <c r="F8569">
        <v>5</v>
      </c>
      <c r="G8569">
        <v>5.9608197212219203</v>
      </c>
      <c r="H8569" s="1">
        <f>Table1[[#This Row],[target]]-Table1[[#This Row],[output]]</f>
        <v>-0.96081972122192028</v>
      </c>
      <c r="I8569" s="1">
        <f>Table1[[#This Row],[tar-out]]*Table1[[#This Row],[tar-out]]</f>
        <v>0.92317453668896865</v>
      </c>
      <c r="J8569" s="1" t="b">
        <f>AND(ABS(Table1[[#This Row],[tar-out]])&gt;=$J$1,ABS(Table1[[#This Row],[tar-out]])&lt;$K$1)</f>
        <v>1</v>
      </c>
      <c r="K8569" s="1" t="b">
        <f>AND(ABS(Table1[[#This Row],[tar-out]])&gt;=$K$1,ABS(Table1[[#This Row],[tar-out]])&lt;$L$1)</f>
        <v>0</v>
      </c>
      <c r="L8569" s="1" t="b">
        <f>AND(ABS(Table1[[#This Row],[tar-out]])&gt;=$L$1,ABS(Table1[[#This Row],[tar-out]])&lt;$M$1)</f>
        <v>0</v>
      </c>
      <c r="M8569" s="1" t="b">
        <f>AND(ABS(Table1[[#This Row],[tar-out]])&gt;=$M$1,ABS(Table1[[#This Row],[tar-out]])&lt;$N$1)</f>
        <v>0</v>
      </c>
      <c r="N8569" s="1" t="b">
        <f>AND(ABS(Table1[[#This Row],[tar-out]])&gt;=$N$1,ABS(Table1[[#This Row],[tar-out]])&lt;$O$1)</f>
        <v>0</v>
      </c>
      <c r="O8569" s="1" t="b">
        <f>AND(ABS(Table1[[#This Row],[tar-out]])&gt;=$O$1,ABS(Table1[[#This Row],[tar-out]])&lt;$P$1)</f>
        <v>0</v>
      </c>
      <c r="P8569" s="1">
        <f>ROUND(Table1[[#This Row],[tar-out]],0)</f>
        <v>-1</v>
      </c>
      <c r="Q8569" s="2">
        <v>8567</v>
      </c>
    </row>
    <row r="8570" spans="1:17" x14ac:dyDescent="0.25">
      <c r="A8570">
        <v>17</v>
      </c>
      <c r="B8570">
        <v>128</v>
      </c>
      <c r="C8570">
        <v>5.2941176470588198</v>
      </c>
      <c r="D8570">
        <v>2</v>
      </c>
      <c r="E8570">
        <v>910</v>
      </c>
      <c r="F8570">
        <v>5.1811414392059598</v>
      </c>
      <c r="G8570">
        <v>5.9433312416076696</v>
      </c>
      <c r="H8570" s="1">
        <f>Table1[[#This Row],[target]]-Table1[[#This Row],[output]]</f>
        <v>-0.76218980240170975</v>
      </c>
      <c r="I8570" s="1">
        <f>Table1[[#This Row],[tar-out]]*Table1[[#This Row],[tar-out]]</f>
        <v>0.58093329488515733</v>
      </c>
      <c r="J8570" s="1" t="b">
        <f>AND(ABS(Table1[[#This Row],[tar-out]])&gt;=$J$1,ABS(Table1[[#This Row],[tar-out]])&lt;$K$1)</f>
        <v>1</v>
      </c>
      <c r="K8570" s="1" t="b">
        <f>AND(ABS(Table1[[#This Row],[tar-out]])&gt;=$K$1,ABS(Table1[[#This Row],[tar-out]])&lt;$L$1)</f>
        <v>0</v>
      </c>
      <c r="L8570" s="1" t="b">
        <f>AND(ABS(Table1[[#This Row],[tar-out]])&gt;=$L$1,ABS(Table1[[#This Row],[tar-out]])&lt;$M$1)</f>
        <v>0</v>
      </c>
      <c r="M8570" s="1" t="b">
        <f>AND(ABS(Table1[[#This Row],[tar-out]])&gt;=$M$1,ABS(Table1[[#This Row],[tar-out]])&lt;$N$1)</f>
        <v>0</v>
      </c>
      <c r="N8570" s="1" t="b">
        <f>AND(ABS(Table1[[#This Row],[tar-out]])&gt;=$N$1,ABS(Table1[[#This Row],[tar-out]])&lt;$O$1)</f>
        <v>0</v>
      </c>
      <c r="O8570" s="1" t="b">
        <f>AND(ABS(Table1[[#This Row],[tar-out]])&gt;=$O$1,ABS(Table1[[#This Row],[tar-out]])&lt;$P$1)</f>
        <v>0</v>
      </c>
      <c r="P8570" s="1">
        <f>ROUND(Table1[[#This Row],[tar-out]],0)</f>
        <v>-1</v>
      </c>
      <c r="Q8570" s="3">
        <v>8568</v>
      </c>
    </row>
    <row r="8571" spans="1:17" x14ac:dyDescent="0.25">
      <c r="A8571">
        <v>17</v>
      </c>
      <c r="B8571">
        <v>128</v>
      </c>
      <c r="C8571">
        <v>5.2941176470588198</v>
      </c>
      <c r="D8571">
        <v>2</v>
      </c>
      <c r="E8571">
        <v>846</v>
      </c>
      <c r="F8571">
        <v>5.0011774634043702</v>
      </c>
      <c r="G8571">
        <v>5.9341049194335902</v>
      </c>
      <c r="H8571" s="1">
        <f>Table1[[#This Row],[target]]-Table1[[#This Row],[output]]</f>
        <v>-0.93292745602922</v>
      </c>
      <c r="I8571" s="1">
        <f>Table1[[#This Row],[tar-out]]*Table1[[#This Row],[tar-out]]</f>
        <v>0.87035363821315226</v>
      </c>
      <c r="J8571" s="1" t="b">
        <f>AND(ABS(Table1[[#This Row],[tar-out]])&gt;=$J$1,ABS(Table1[[#This Row],[tar-out]])&lt;$K$1)</f>
        <v>1</v>
      </c>
      <c r="K8571" s="1" t="b">
        <f>AND(ABS(Table1[[#This Row],[tar-out]])&gt;=$K$1,ABS(Table1[[#This Row],[tar-out]])&lt;$L$1)</f>
        <v>0</v>
      </c>
      <c r="L8571" s="1" t="b">
        <f>AND(ABS(Table1[[#This Row],[tar-out]])&gt;=$L$1,ABS(Table1[[#This Row],[tar-out]])&lt;$M$1)</f>
        <v>0</v>
      </c>
      <c r="M8571" s="1" t="b">
        <f>AND(ABS(Table1[[#This Row],[tar-out]])&gt;=$M$1,ABS(Table1[[#This Row],[tar-out]])&lt;$N$1)</f>
        <v>0</v>
      </c>
      <c r="N8571" s="1" t="b">
        <f>AND(ABS(Table1[[#This Row],[tar-out]])&gt;=$N$1,ABS(Table1[[#This Row],[tar-out]])&lt;$O$1)</f>
        <v>0</v>
      </c>
      <c r="O8571" s="1" t="b">
        <f>AND(ABS(Table1[[#This Row],[tar-out]])&gt;=$O$1,ABS(Table1[[#This Row],[tar-out]])&lt;$P$1)</f>
        <v>0</v>
      </c>
      <c r="P8571" s="1">
        <f>ROUND(Table1[[#This Row],[tar-out]],0)</f>
        <v>-1</v>
      </c>
      <c r="Q8571" s="2">
        <v>8569</v>
      </c>
    </row>
    <row r="8572" spans="1:17" x14ac:dyDescent="0.25">
      <c r="A8572">
        <v>17</v>
      </c>
      <c r="B8572">
        <v>128</v>
      </c>
      <c r="C8572">
        <v>5.2941176470588198</v>
      </c>
      <c r="D8572">
        <v>2</v>
      </c>
      <c r="E8572">
        <v>581</v>
      </c>
      <c r="F8572">
        <v>5.00228832951945</v>
      </c>
      <c r="G8572">
        <v>5.8944673538207999</v>
      </c>
      <c r="H8572" s="1">
        <f>Table1[[#This Row],[target]]-Table1[[#This Row],[output]]</f>
        <v>-0.89217902430134988</v>
      </c>
      <c r="I8572" s="1">
        <f>Table1[[#This Row],[tar-out]]*Table1[[#This Row],[tar-out]]</f>
        <v>0.79598341140330864</v>
      </c>
      <c r="J8572" s="1" t="b">
        <f>AND(ABS(Table1[[#This Row],[tar-out]])&gt;=$J$1,ABS(Table1[[#This Row],[tar-out]])&lt;$K$1)</f>
        <v>1</v>
      </c>
      <c r="K8572" s="1" t="b">
        <f>AND(ABS(Table1[[#This Row],[tar-out]])&gt;=$K$1,ABS(Table1[[#This Row],[tar-out]])&lt;$L$1)</f>
        <v>0</v>
      </c>
      <c r="L8572" s="1" t="b">
        <f>AND(ABS(Table1[[#This Row],[tar-out]])&gt;=$L$1,ABS(Table1[[#This Row],[tar-out]])&lt;$M$1)</f>
        <v>0</v>
      </c>
      <c r="M8572" s="1" t="b">
        <f>AND(ABS(Table1[[#This Row],[tar-out]])&gt;=$M$1,ABS(Table1[[#This Row],[tar-out]])&lt;$N$1)</f>
        <v>0</v>
      </c>
      <c r="N8572" s="1" t="b">
        <f>AND(ABS(Table1[[#This Row],[tar-out]])&gt;=$N$1,ABS(Table1[[#This Row],[tar-out]])&lt;$O$1)</f>
        <v>0</v>
      </c>
      <c r="O8572" s="1" t="b">
        <f>AND(ABS(Table1[[#This Row],[tar-out]])&gt;=$O$1,ABS(Table1[[#This Row],[tar-out]])&lt;$P$1)</f>
        <v>0</v>
      </c>
      <c r="P8572" s="1">
        <f>ROUND(Table1[[#This Row],[tar-out]],0)</f>
        <v>-1</v>
      </c>
      <c r="Q8572" s="3">
        <v>8570</v>
      </c>
    </row>
    <row r="8573" spans="1:17" x14ac:dyDescent="0.25">
      <c r="A8573">
        <v>17</v>
      </c>
      <c r="B8573">
        <v>128</v>
      </c>
      <c r="C8573">
        <v>5.2941176470588198</v>
      </c>
      <c r="D8573">
        <v>2</v>
      </c>
      <c r="E8573">
        <v>553</v>
      </c>
      <c r="F8573">
        <v>5</v>
      </c>
      <c r="G8573">
        <v>5.8821244239807102</v>
      </c>
      <c r="H8573" s="1">
        <f>Table1[[#This Row],[target]]-Table1[[#This Row],[output]]</f>
        <v>-0.88212442398071023</v>
      </c>
      <c r="I8573" s="1">
        <f>Table1[[#This Row],[tar-out]]*Table1[[#This Row],[tar-out]]</f>
        <v>0.77814349938329985</v>
      </c>
      <c r="J8573" s="1" t="b">
        <f>AND(ABS(Table1[[#This Row],[tar-out]])&gt;=$J$1,ABS(Table1[[#This Row],[tar-out]])&lt;$K$1)</f>
        <v>1</v>
      </c>
      <c r="K8573" s="1" t="b">
        <f>AND(ABS(Table1[[#This Row],[tar-out]])&gt;=$K$1,ABS(Table1[[#This Row],[tar-out]])&lt;$L$1)</f>
        <v>0</v>
      </c>
      <c r="L8573" s="1" t="b">
        <f>AND(ABS(Table1[[#This Row],[tar-out]])&gt;=$L$1,ABS(Table1[[#This Row],[tar-out]])&lt;$M$1)</f>
        <v>0</v>
      </c>
      <c r="M8573" s="1" t="b">
        <f>AND(ABS(Table1[[#This Row],[tar-out]])&gt;=$M$1,ABS(Table1[[#This Row],[tar-out]])&lt;$N$1)</f>
        <v>0</v>
      </c>
      <c r="N8573" s="1" t="b">
        <f>AND(ABS(Table1[[#This Row],[tar-out]])&gt;=$N$1,ABS(Table1[[#This Row],[tar-out]])&lt;$O$1)</f>
        <v>0</v>
      </c>
      <c r="O8573" s="1" t="b">
        <f>AND(ABS(Table1[[#This Row],[tar-out]])&gt;=$O$1,ABS(Table1[[#This Row],[tar-out]])&lt;$P$1)</f>
        <v>0</v>
      </c>
      <c r="P8573" s="1">
        <f>ROUND(Table1[[#This Row],[tar-out]],0)</f>
        <v>-1</v>
      </c>
      <c r="Q8573" s="2">
        <v>8571</v>
      </c>
    </row>
    <row r="8574" spans="1:17" x14ac:dyDescent="0.25">
      <c r="A8574">
        <v>17</v>
      </c>
      <c r="B8574">
        <v>128</v>
      </c>
      <c r="C8574">
        <v>5.2941176470588198</v>
      </c>
      <c r="D8574">
        <v>2</v>
      </c>
      <c r="E8574">
        <v>489</v>
      </c>
      <c r="F8574">
        <v>5.0037162162162199</v>
      </c>
      <c r="G8574">
        <v>5.8487825393676802</v>
      </c>
      <c r="H8574" s="1">
        <f>Table1[[#This Row],[target]]-Table1[[#This Row],[output]]</f>
        <v>-0.84506632315146035</v>
      </c>
      <c r="I8574" s="1">
        <f>Table1[[#This Row],[tar-out]]*Table1[[#This Row],[tar-out]]</f>
        <v>0.7141370905247284</v>
      </c>
      <c r="J8574" s="1" t="b">
        <f>AND(ABS(Table1[[#This Row],[tar-out]])&gt;=$J$1,ABS(Table1[[#This Row],[tar-out]])&lt;$K$1)</f>
        <v>1</v>
      </c>
      <c r="K8574" s="1" t="b">
        <f>AND(ABS(Table1[[#This Row],[tar-out]])&gt;=$K$1,ABS(Table1[[#This Row],[tar-out]])&lt;$L$1)</f>
        <v>0</v>
      </c>
      <c r="L8574" s="1" t="b">
        <f>AND(ABS(Table1[[#This Row],[tar-out]])&gt;=$L$1,ABS(Table1[[#This Row],[tar-out]])&lt;$M$1)</f>
        <v>0</v>
      </c>
      <c r="M8574" s="1" t="b">
        <f>AND(ABS(Table1[[#This Row],[tar-out]])&gt;=$M$1,ABS(Table1[[#This Row],[tar-out]])&lt;$N$1)</f>
        <v>0</v>
      </c>
      <c r="N8574" s="1" t="b">
        <f>AND(ABS(Table1[[#This Row],[tar-out]])&gt;=$N$1,ABS(Table1[[#This Row],[tar-out]])&lt;$O$1)</f>
        <v>0</v>
      </c>
      <c r="O8574" s="1" t="b">
        <f>AND(ABS(Table1[[#This Row],[tar-out]])&gt;=$O$1,ABS(Table1[[#This Row],[tar-out]])&lt;$P$1)</f>
        <v>0</v>
      </c>
      <c r="P8574" s="1">
        <f>ROUND(Table1[[#This Row],[tar-out]],0)</f>
        <v>-1</v>
      </c>
      <c r="Q8574" s="3">
        <v>8572</v>
      </c>
    </row>
    <row r="8575" spans="1:17" x14ac:dyDescent="0.25">
      <c r="A8575">
        <v>17</v>
      </c>
      <c r="B8575">
        <v>128</v>
      </c>
      <c r="C8575">
        <v>5.2941176470588198</v>
      </c>
      <c r="D8575">
        <v>2</v>
      </c>
      <c r="E8575">
        <v>106</v>
      </c>
      <c r="F8575">
        <v>5.6182688808341403</v>
      </c>
      <c r="G8575">
        <v>5.7823719978332502</v>
      </c>
      <c r="H8575" s="1">
        <f>Table1[[#This Row],[target]]-Table1[[#This Row],[output]]</f>
        <v>-0.16410311699910984</v>
      </c>
      <c r="I8575" s="1">
        <f>Table1[[#This Row],[tar-out]]*Table1[[#This Row],[tar-out]]</f>
        <v>2.6929833008823536E-2</v>
      </c>
      <c r="J8575" s="1" t="b">
        <f>AND(ABS(Table1[[#This Row],[tar-out]])&gt;=$J$1,ABS(Table1[[#This Row],[tar-out]])&lt;$K$1)</f>
        <v>1</v>
      </c>
      <c r="K8575" s="1" t="b">
        <f>AND(ABS(Table1[[#This Row],[tar-out]])&gt;=$K$1,ABS(Table1[[#This Row],[tar-out]])&lt;$L$1)</f>
        <v>0</v>
      </c>
      <c r="L8575" s="1" t="b">
        <f>AND(ABS(Table1[[#This Row],[tar-out]])&gt;=$L$1,ABS(Table1[[#This Row],[tar-out]])&lt;$M$1)</f>
        <v>0</v>
      </c>
      <c r="M8575" s="1" t="b">
        <f>AND(ABS(Table1[[#This Row],[tar-out]])&gt;=$M$1,ABS(Table1[[#This Row],[tar-out]])&lt;$N$1)</f>
        <v>0</v>
      </c>
      <c r="N8575" s="1" t="b">
        <f>AND(ABS(Table1[[#This Row],[tar-out]])&gt;=$N$1,ABS(Table1[[#This Row],[tar-out]])&lt;$O$1)</f>
        <v>0</v>
      </c>
      <c r="O8575" s="1" t="b">
        <f>AND(ABS(Table1[[#This Row],[tar-out]])&gt;=$O$1,ABS(Table1[[#This Row],[tar-out]])&lt;$P$1)</f>
        <v>0</v>
      </c>
      <c r="P8575" s="1">
        <f>ROUND(Table1[[#This Row],[tar-out]],0)</f>
        <v>0</v>
      </c>
      <c r="Q8575" s="2">
        <v>8573</v>
      </c>
    </row>
    <row r="8576" spans="1:17" x14ac:dyDescent="0.25">
      <c r="A8576">
        <v>17</v>
      </c>
      <c r="B8576">
        <v>128</v>
      </c>
      <c r="C8576">
        <v>5.2941176470588198</v>
      </c>
      <c r="D8576">
        <v>2</v>
      </c>
      <c r="E8576">
        <v>789</v>
      </c>
      <c r="F8576">
        <v>5.0152671755725198</v>
      </c>
      <c r="G8576">
        <v>5.92604303359985</v>
      </c>
      <c r="H8576" s="1">
        <f>Table1[[#This Row],[target]]-Table1[[#This Row],[output]]</f>
        <v>-0.91077585802733019</v>
      </c>
      <c r="I8576" s="1">
        <f>Table1[[#This Row],[tar-out]]*Table1[[#This Row],[tar-out]]</f>
        <v>0.82951266356541953</v>
      </c>
      <c r="J8576" s="1" t="b">
        <f>AND(ABS(Table1[[#This Row],[tar-out]])&gt;=$J$1,ABS(Table1[[#This Row],[tar-out]])&lt;$K$1)</f>
        <v>1</v>
      </c>
      <c r="K8576" s="1" t="b">
        <f>AND(ABS(Table1[[#This Row],[tar-out]])&gt;=$K$1,ABS(Table1[[#This Row],[tar-out]])&lt;$L$1)</f>
        <v>0</v>
      </c>
      <c r="L8576" s="1" t="b">
        <f>AND(ABS(Table1[[#This Row],[tar-out]])&gt;=$L$1,ABS(Table1[[#This Row],[tar-out]])&lt;$M$1)</f>
        <v>0</v>
      </c>
      <c r="M8576" s="1" t="b">
        <f>AND(ABS(Table1[[#This Row],[tar-out]])&gt;=$M$1,ABS(Table1[[#This Row],[tar-out]])&lt;$N$1)</f>
        <v>0</v>
      </c>
      <c r="N8576" s="1" t="b">
        <f>AND(ABS(Table1[[#This Row],[tar-out]])&gt;=$N$1,ABS(Table1[[#This Row],[tar-out]])&lt;$O$1)</f>
        <v>0</v>
      </c>
      <c r="O8576" s="1" t="b">
        <f>AND(ABS(Table1[[#This Row],[tar-out]])&gt;=$O$1,ABS(Table1[[#This Row],[tar-out]])&lt;$P$1)</f>
        <v>0</v>
      </c>
      <c r="P8576" s="1">
        <f>ROUND(Table1[[#This Row],[tar-out]],0)</f>
        <v>-1</v>
      </c>
      <c r="Q8576" s="3">
        <v>8574</v>
      </c>
    </row>
    <row r="8577" spans="1:17" x14ac:dyDescent="0.25">
      <c r="A8577">
        <v>17</v>
      </c>
      <c r="B8577">
        <v>128</v>
      </c>
      <c r="C8577">
        <v>5.2941176470588198</v>
      </c>
      <c r="D8577">
        <v>2</v>
      </c>
      <c r="E8577">
        <v>630</v>
      </c>
      <c r="F8577">
        <v>5.0230263157894699</v>
      </c>
      <c r="G8577">
        <v>5.9034619331359899</v>
      </c>
      <c r="H8577" s="1">
        <f>Table1[[#This Row],[target]]-Table1[[#This Row],[output]]</f>
        <v>-0.88043561734651998</v>
      </c>
      <c r="I8577" s="1">
        <f>Table1[[#This Row],[tar-out]]*Table1[[#This Row],[tar-out]]</f>
        <v>0.77516687629234771</v>
      </c>
      <c r="J8577" s="1" t="b">
        <f>AND(ABS(Table1[[#This Row],[tar-out]])&gt;=$J$1,ABS(Table1[[#This Row],[tar-out]])&lt;$K$1)</f>
        <v>1</v>
      </c>
      <c r="K8577" s="1" t="b">
        <f>AND(ABS(Table1[[#This Row],[tar-out]])&gt;=$K$1,ABS(Table1[[#This Row],[tar-out]])&lt;$L$1)</f>
        <v>0</v>
      </c>
      <c r="L8577" s="1" t="b">
        <f>AND(ABS(Table1[[#This Row],[tar-out]])&gt;=$L$1,ABS(Table1[[#This Row],[tar-out]])&lt;$M$1)</f>
        <v>0</v>
      </c>
      <c r="M8577" s="1" t="b">
        <f>AND(ABS(Table1[[#This Row],[tar-out]])&gt;=$M$1,ABS(Table1[[#This Row],[tar-out]])&lt;$N$1)</f>
        <v>0</v>
      </c>
      <c r="N8577" s="1" t="b">
        <f>AND(ABS(Table1[[#This Row],[tar-out]])&gt;=$N$1,ABS(Table1[[#This Row],[tar-out]])&lt;$O$1)</f>
        <v>0</v>
      </c>
      <c r="O8577" s="1" t="b">
        <f>AND(ABS(Table1[[#This Row],[tar-out]])&gt;=$O$1,ABS(Table1[[#This Row],[tar-out]])&lt;$P$1)</f>
        <v>0</v>
      </c>
      <c r="P8577" s="1">
        <f>ROUND(Table1[[#This Row],[tar-out]],0)</f>
        <v>-1</v>
      </c>
      <c r="Q8577" s="2">
        <v>8575</v>
      </c>
    </row>
    <row r="8578" spans="1:17" x14ac:dyDescent="0.25">
      <c r="A8578">
        <v>17</v>
      </c>
      <c r="B8578">
        <v>128</v>
      </c>
      <c r="C8578">
        <v>5.2941176470588198</v>
      </c>
      <c r="D8578">
        <v>2</v>
      </c>
      <c r="E8578">
        <v>730</v>
      </c>
      <c r="F8578">
        <v>5.1734972677595596</v>
      </c>
      <c r="G8578">
        <v>5.9176988601684597</v>
      </c>
      <c r="H8578" s="1">
        <f>Table1[[#This Row],[target]]-Table1[[#This Row],[output]]</f>
        <v>-0.74420159240890005</v>
      </c>
      <c r="I8578" s="1">
        <f>Table1[[#This Row],[tar-out]]*Table1[[#This Row],[tar-out]]</f>
        <v>0.55383601014394257</v>
      </c>
      <c r="J8578" s="1" t="b">
        <f>AND(ABS(Table1[[#This Row],[tar-out]])&gt;=$J$1,ABS(Table1[[#This Row],[tar-out]])&lt;$K$1)</f>
        <v>1</v>
      </c>
      <c r="K8578" s="1" t="b">
        <f>AND(ABS(Table1[[#This Row],[tar-out]])&gt;=$K$1,ABS(Table1[[#This Row],[tar-out]])&lt;$L$1)</f>
        <v>0</v>
      </c>
      <c r="L8578" s="1" t="b">
        <f>AND(ABS(Table1[[#This Row],[tar-out]])&gt;=$L$1,ABS(Table1[[#This Row],[tar-out]])&lt;$M$1)</f>
        <v>0</v>
      </c>
      <c r="M8578" s="1" t="b">
        <f>AND(ABS(Table1[[#This Row],[tar-out]])&gt;=$M$1,ABS(Table1[[#This Row],[tar-out]])&lt;$N$1)</f>
        <v>0</v>
      </c>
      <c r="N8578" s="1" t="b">
        <f>AND(ABS(Table1[[#This Row],[tar-out]])&gt;=$N$1,ABS(Table1[[#This Row],[tar-out]])&lt;$O$1)</f>
        <v>0</v>
      </c>
      <c r="O8578" s="1" t="b">
        <f>AND(ABS(Table1[[#This Row],[tar-out]])&gt;=$O$1,ABS(Table1[[#This Row],[tar-out]])&lt;$P$1)</f>
        <v>0</v>
      </c>
      <c r="P8578" s="1">
        <f>ROUND(Table1[[#This Row],[tar-out]],0)</f>
        <v>-1</v>
      </c>
      <c r="Q8578" s="3">
        <v>8576</v>
      </c>
    </row>
    <row r="8579" spans="1:17" x14ac:dyDescent="0.25">
      <c r="A8579">
        <v>17</v>
      </c>
      <c r="B8579">
        <v>128</v>
      </c>
      <c r="C8579">
        <v>5.2941176470588198</v>
      </c>
      <c r="D8579">
        <v>2</v>
      </c>
      <c r="E8579">
        <v>681</v>
      </c>
      <c r="F8579">
        <v>5.3250688705234204</v>
      </c>
      <c r="G8579">
        <v>5.9107689857482901</v>
      </c>
      <c r="H8579" s="1">
        <f>Table1[[#This Row],[target]]-Table1[[#This Row],[output]]</f>
        <v>-0.58570011522486976</v>
      </c>
      <c r="I8579" s="1">
        <f>Table1[[#This Row],[tar-out]]*Table1[[#This Row],[tar-out]]</f>
        <v>0.34304462497442573</v>
      </c>
      <c r="J8579" s="1" t="b">
        <f>AND(ABS(Table1[[#This Row],[tar-out]])&gt;=$J$1,ABS(Table1[[#This Row],[tar-out]])&lt;$K$1)</f>
        <v>1</v>
      </c>
      <c r="K8579" s="1" t="b">
        <f>AND(ABS(Table1[[#This Row],[tar-out]])&gt;=$K$1,ABS(Table1[[#This Row],[tar-out]])&lt;$L$1)</f>
        <v>0</v>
      </c>
      <c r="L8579" s="1" t="b">
        <f>AND(ABS(Table1[[#This Row],[tar-out]])&gt;=$L$1,ABS(Table1[[#This Row],[tar-out]])&lt;$M$1)</f>
        <v>0</v>
      </c>
      <c r="M8579" s="1" t="b">
        <f>AND(ABS(Table1[[#This Row],[tar-out]])&gt;=$M$1,ABS(Table1[[#This Row],[tar-out]])&lt;$N$1)</f>
        <v>0</v>
      </c>
      <c r="N8579" s="1" t="b">
        <f>AND(ABS(Table1[[#This Row],[tar-out]])&gt;=$N$1,ABS(Table1[[#This Row],[tar-out]])&lt;$O$1)</f>
        <v>0</v>
      </c>
      <c r="O8579" s="1" t="b">
        <f>AND(ABS(Table1[[#This Row],[tar-out]])&gt;=$O$1,ABS(Table1[[#This Row],[tar-out]])&lt;$P$1)</f>
        <v>0</v>
      </c>
      <c r="P8579" s="1">
        <f>ROUND(Table1[[#This Row],[tar-out]],0)</f>
        <v>-1</v>
      </c>
      <c r="Q8579" s="2">
        <v>8577</v>
      </c>
    </row>
    <row r="8580" spans="1:17" x14ac:dyDescent="0.25">
      <c r="A8580">
        <v>17</v>
      </c>
      <c r="B8580">
        <v>128</v>
      </c>
      <c r="C8580">
        <v>5.2941176470588198</v>
      </c>
      <c r="D8580">
        <v>2</v>
      </c>
      <c r="E8580">
        <v>679</v>
      </c>
      <c r="F8580">
        <v>5.1577639751552802</v>
      </c>
      <c r="G8580">
        <v>5.9104857444763201</v>
      </c>
      <c r="H8580" s="1">
        <f>Table1[[#This Row],[target]]-Table1[[#This Row],[output]]</f>
        <v>-0.75272176932103996</v>
      </c>
      <c r="I8580" s="1">
        <f>Table1[[#This Row],[tar-out]]*Table1[[#This Row],[tar-out]]</f>
        <v>0.56659006200979689</v>
      </c>
      <c r="J8580" s="1" t="b">
        <f>AND(ABS(Table1[[#This Row],[tar-out]])&gt;=$J$1,ABS(Table1[[#This Row],[tar-out]])&lt;$K$1)</f>
        <v>1</v>
      </c>
      <c r="K8580" s="1" t="b">
        <f>AND(ABS(Table1[[#This Row],[tar-out]])&gt;=$K$1,ABS(Table1[[#This Row],[tar-out]])&lt;$L$1)</f>
        <v>0</v>
      </c>
      <c r="L8580" s="1" t="b">
        <f>AND(ABS(Table1[[#This Row],[tar-out]])&gt;=$L$1,ABS(Table1[[#This Row],[tar-out]])&lt;$M$1)</f>
        <v>0</v>
      </c>
      <c r="M8580" s="1" t="b">
        <f>AND(ABS(Table1[[#This Row],[tar-out]])&gt;=$M$1,ABS(Table1[[#This Row],[tar-out]])&lt;$N$1)</f>
        <v>0</v>
      </c>
      <c r="N8580" s="1" t="b">
        <f>AND(ABS(Table1[[#This Row],[tar-out]])&gt;=$N$1,ABS(Table1[[#This Row],[tar-out]])&lt;$O$1)</f>
        <v>0</v>
      </c>
      <c r="O8580" s="1" t="b">
        <f>AND(ABS(Table1[[#This Row],[tar-out]])&gt;=$O$1,ABS(Table1[[#This Row],[tar-out]])&lt;$P$1)</f>
        <v>0</v>
      </c>
      <c r="P8580" s="1">
        <f>ROUND(Table1[[#This Row],[tar-out]],0)</f>
        <v>-1</v>
      </c>
      <c r="Q8580" s="3">
        <v>8578</v>
      </c>
    </row>
    <row r="8581" spans="1:17" x14ac:dyDescent="0.25">
      <c r="A8581">
        <v>17</v>
      </c>
      <c r="B8581">
        <v>128</v>
      </c>
      <c r="C8581">
        <v>5.2941176470588198</v>
      </c>
      <c r="D8581">
        <v>2</v>
      </c>
      <c r="E8581">
        <v>790</v>
      </c>
      <c r="F8581">
        <v>5.9136690647482002</v>
      </c>
      <c r="G8581">
        <v>5.9261846542358398</v>
      </c>
      <c r="H8581" s="1">
        <f>Table1[[#This Row],[target]]-Table1[[#This Row],[output]]</f>
        <v>-1.2515589487639645E-2</v>
      </c>
      <c r="I8581" s="1">
        <f>Table1[[#This Row],[tar-out]]*Table1[[#This Row],[tar-out]]</f>
        <v>1.5663998022311598E-4</v>
      </c>
      <c r="J8581" s="1" t="b">
        <f>AND(ABS(Table1[[#This Row],[tar-out]])&gt;=$J$1,ABS(Table1[[#This Row],[tar-out]])&lt;$K$1)</f>
        <v>1</v>
      </c>
      <c r="K8581" s="1" t="b">
        <f>AND(ABS(Table1[[#This Row],[tar-out]])&gt;=$K$1,ABS(Table1[[#This Row],[tar-out]])&lt;$L$1)</f>
        <v>0</v>
      </c>
      <c r="L8581" s="1" t="b">
        <f>AND(ABS(Table1[[#This Row],[tar-out]])&gt;=$L$1,ABS(Table1[[#This Row],[tar-out]])&lt;$M$1)</f>
        <v>0</v>
      </c>
      <c r="M8581" s="1" t="b">
        <f>AND(ABS(Table1[[#This Row],[tar-out]])&gt;=$M$1,ABS(Table1[[#This Row],[tar-out]])&lt;$N$1)</f>
        <v>0</v>
      </c>
      <c r="N8581" s="1" t="b">
        <f>AND(ABS(Table1[[#This Row],[tar-out]])&gt;=$N$1,ABS(Table1[[#This Row],[tar-out]])&lt;$O$1)</f>
        <v>0</v>
      </c>
      <c r="O8581" s="1" t="b">
        <f>AND(ABS(Table1[[#This Row],[tar-out]])&gt;=$O$1,ABS(Table1[[#This Row],[tar-out]])&lt;$P$1)</f>
        <v>0</v>
      </c>
      <c r="P8581" s="1">
        <f>ROUND(Table1[[#This Row],[tar-out]],0)</f>
        <v>0</v>
      </c>
      <c r="Q8581" s="2">
        <v>8579</v>
      </c>
    </row>
    <row r="8582" spans="1:17" x14ac:dyDescent="0.25">
      <c r="A8582">
        <v>17</v>
      </c>
      <c r="B8582">
        <v>128</v>
      </c>
      <c r="C8582">
        <v>5.2941176470588198</v>
      </c>
      <c r="D8582">
        <v>2</v>
      </c>
      <c r="E8582">
        <v>631</v>
      </c>
      <c r="F8582">
        <v>5.8361934477379096</v>
      </c>
      <c r="G8582">
        <v>5.9036436080932599</v>
      </c>
      <c r="H8582" s="1">
        <f>Table1[[#This Row],[target]]-Table1[[#This Row],[output]]</f>
        <v>-6.7450160355350341E-2</v>
      </c>
      <c r="I8582" s="1">
        <f>Table1[[#This Row],[tar-out]]*Table1[[#This Row],[tar-out]]</f>
        <v>4.5495241319624749E-3</v>
      </c>
      <c r="J8582" s="1" t="b">
        <f>AND(ABS(Table1[[#This Row],[tar-out]])&gt;=$J$1,ABS(Table1[[#This Row],[tar-out]])&lt;$K$1)</f>
        <v>1</v>
      </c>
      <c r="K8582" s="1" t="b">
        <f>AND(ABS(Table1[[#This Row],[tar-out]])&gt;=$K$1,ABS(Table1[[#This Row],[tar-out]])&lt;$L$1)</f>
        <v>0</v>
      </c>
      <c r="L8582" s="1" t="b">
        <f>AND(ABS(Table1[[#This Row],[tar-out]])&gt;=$L$1,ABS(Table1[[#This Row],[tar-out]])&lt;$M$1)</f>
        <v>0</v>
      </c>
      <c r="M8582" s="1" t="b">
        <f>AND(ABS(Table1[[#This Row],[tar-out]])&gt;=$M$1,ABS(Table1[[#This Row],[tar-out]])&lt;$N$1)</f>
        <v>0</v>
      </c>
      <c r="N8582" s="1" t="b">
        <f>AND(ABS(Table1[[#This Row],[tar-out]])&gt;=$N$1,ABS(Table1[[#This Row],[tar-out]])&lt;$O$1)</f>
        <v>0</v>
      </c>
      <c r="O8582" s="1" t="b">
        <f>AND(ABS(Table1[[#This Row],[tar-out]])&gt;=$O$1,ABS(Table1[[#This Row],[tar-out]])&lt;$P$1)</f>
        <v>0</v>
      </c>
      <c r="P8582" s="1">
        <f>ROUND(Table1[[#This Row],[tar-out]],0)</f>
        <v>0</v>
      </c>
      <c r="Q8582" s="3">
        <v>8580</v>
      </c>
    </row>
    <row r="8583" spans="1:17" x14ac:dyDescent="0.25">
      <c r="A8583">
        <v>17</v>
      </c>
      <c r="B8583">
        <v>128</v>
      </c>
      <c r="C8583">
        <v>5.2941176470588198</v>
      </c>
      <c r="D8583">
        <v>2</v>
      </c>
      <c r="E8583">
        <v>118</v>
      </c>
      <c r="F8583">
        <v>5.0575780616391199</v>
      </c>
      <c r="G8583">
        <v>5.7929811477661097</v>
      </c>
      <c r="H8583" s="1">
        <f>Table1[[#This Row],[target]]-Table1[[#This Row],[output]]</f>
        <v>-0.73540308612698979</v>
      </c>
      <c r="I8583" s="1">
        <f>Table1[[#This Row],[tar-out]]*Table1[[#This Row],[tar-out]]</f>
        <v>0.5408176990851008</v>
      </c>
      <c r="J8583" s="1" t="b">
        <f>AND(ABS(Table1[[#This Row],[tar-out]])&gt;=$J$1,ABS(Table1[[#This Row],[tar-out]])&lt;$K$1)</f>
        <v>1</v>
      </c>
      <c r="K8583" s="1" t="b">
        <f>AND(ABS(Table1[[#This Row],[tar-out]])&gt;=$K$1,ABS(Table1[[#This Row],[tar-out]])&lt;$L$1)</f>
        <v>0</v>
      </c>
      <c r="L8583" s="1" t="b">
        <f>AND(ABS(Table1[[#This Row],[tar-out]])&gt;=$L$1,ABS(Table1[[#This Row],[tar-out]])&lt;$M$1)</f>
        <v>0</v>
      </c>
      <c r="M8583" s="1" t="b">
        <f>AND(ABS(Table1[[#This Row],[tar-out]])&gt;=$M$1,ABS(Table1[[#This Row],[tar-out]])&lt;$N$1)</f>
        <v>0</v>
      </c>
      <c r="N8583" s="1" t="b">
        <f>AND(ABS(Table1[[#This Row],[tar-out]])&gt;=$N$1,ABS(Table1[[#This Row],[tar-out]])&lt;$O$1)</f>
        <v>0</v>
      </c>
      <c r="O8583" s="1" t="b">
        <f>AND(ABS(Table1[[#This Row],[tar-out]])&gt;=$O$1,ABS(Table1[[#This Row],[tar-out]])&lt;$P$1)</f>
        <v>0</v>
      </c>
      <c r="P8583" s="1">
        <f>ROUND(Table1[[#This Row],[tar-out]],0)</f>
        <v>-1</v>
      </c>
      <c r="Q8583" s="2">
        <v>8581</v>
      </c>
    </row>
    <row r="8584" spans="1:17" x14ac:dyDescent="0.25">
      <c r="A8584">
        <v>17</v>
      </c>
      <c r="B8584">
        <v>128</v>
      </c>
      <c r="C8584">
        <v>5.2941176470588198</v>
      </c>
      <c r="D8584">
        <v>2</v>
      </c>
      <c r="E8584">
        <v>680</v>
      </c>
      <c r="F8584">
        <v>5.9444112372982696</v>
      </c>
      <c r="G8584">
        <v>5.9106273651123002</v>
      </c>
      <c r="H8584" s="1">
        <f>Table1[[#This Row],[target]]-Table1[[#This Row],[output]]</f>
        <v>3.3783872185969344E-2</v>
      </c>
      <c r="I8584" s="1">
        <f>Table1[[#This Row],[tar-out]]*Table1[[#This Row],[tar-out]]</f>
        <v>1.1413500198779131E-3</v>
      </c>
      <c r="J8584" s="1" t="b">
        <f>AND(ABS(Table1[[#This Row],[tar-out]])&gt;=$J$1,ABS(Table1[[#This Row],[tar-out]])&lt;$K$1)</f>
        <v>1</v>
      </c>
      <c r="K8584" s="1" t="b">
        <f>AND(ABS(Table1[[#This Row],[tar-out]])&gt;=$K$1,ABS(Table1[[#This Row],[tar-out]])&lt;$L$1)</f>
        <v>0</v>
      </c>
      <c r="L8584" s="1" t="b">
        <f>AND(ABS(Table1[[#This Row],[tar-out]])&gt;=$L$1,ABS(Table1[[#This Row],[tar-out]])&lt;$M$1)</f>
        <v>0</v>
      </c>
      <c r="M8584" s="1" t="b">
        <f>AND(ABS(Table1[[#This Row],[tar-out]])&gt;=$M$1,ABS(Table1[[#This Row],[tar-out]])&lt;$N$1)</f>
        <v>0</v>
      </c>
      <c r="N8584" s="1" t="b">
        <f>AND(ABS(Table1[[#This Row],[tar-out]])&gt;=$N$1,ABS(Table1[[#This Row],[tar-out]])&lt;$O$1)</f>
        <v>0</v>
      </c>
      <c r="O8584" s="1" t="b">
        <f>AND(ABS(Table1[[#This Row],[tar-out]])&gt;=$O$1,ABS(Table1[[#This Row],[tar-out]])&lt;$P$1)</f>
        <v>0</v>
      </c>
      <c r="P8584" s="1">
        <f>ROUND(Table1[[#This Row],[tar-out]],0)</f>
        <v>0</v>
      </c>
      <c r="Q8584" s="3">
        <v>8582</v>
      </c>
    </row>
    <row r="8585" spans="1:17" x14ac:dyDescent="0.25">
      <c r="A8585">
        <v>17</v>
      </c>
      <c r="B8585">
        <v>128</v>
      </c>
      <c r="C8585">
        <v>5.2941176470588198</v>
      </c>
      <c r="D8585">
        <v>2</v>
      </c>
      <c r="E8585">
        <v>779</v>
      </c>
      <c r="F8585">
        <v>5.3026113671274997</v>
      </c>
      <c r="G8585">
        <v>5.9246287345886204</v>
      </c>
      <c r="H8585" s="1">
        <f>Table1[[#This Row],[target]]-Table1[[#This Row],[output]]</f>
        <v>-0.62201736746112068</v>
      </c>
      <c r="I8585" s="1">
        <f>Table1[[#This Row],[tar-out]]*Table1[[#This Row],[tar-out]]</f>
        <v>0.38690560542326285</v>
      </c>
      <c r="J8585" s="1" t="b">
        <f>AND(ABS(Table1[[#This Row],[tar-out]])&gt;=$J$1,ABS(Table1[[#This Row],[tar-out]])&lt;$K$1)</f>
        <v>1</v>
      </c>
      <c r="K8585" s="1" t="b">
        <f>AND(ABS(Table1[[#This Row],[tar-out]])&gt;=$K$1,ABS(Table1[[#This Row],[tar-out]])&lt;$L$1)</f>
        <v>0</v>
      </c>
      <c r="L8585" s="1" t="b">
        <f>AND(ABS(Table1[[#This Row],[tar-out]])&gt;=$L$1,ABS(Table1[[#This Row],[tar-out]])&lt;$M$1)</f>
        <v>0</v>
      </c>
      <c r="M8585" s="1" t="b">
        <f>AND(ABS(Table1[[#This Row],[tar-out]])&gt;=$M$1,ABS(Table1[[#This Row],[tar-out]])&lt;$N$1)</f>
        <v>0</v>
      </c>
      <c r="N8585" s="1" t="b">
        <f>AND(ABS(Table1[[#This Row],[tar-out]])&gt;=$N$1,ABS(Table1[[#This Row],[tar-out]])&lt;$O$1)</f>
        <v>0</v>
      </c>
      <c r="O8585" s="1" t="b">
        <f>AND(ABS(Table1[[#This Row],[tar-out]])&gt;=$O$1,ABS(Table1[[#This Row],[tar-out]])&lt;$P$1)</f>
        <v>0</v>
      </c>
      <c r="P8585" s="1">
        <f>ROUND(Table1[[#This Row],[tar-out]],0)</f>
        <v>-1</v>
      </c>
      <c r="Q8585" s="2">
        <v>8583</v>
      </c>
    </row>
    <row r="8586" spans="1:17" x14ac:dyDescent="0.25">
      <c r="A8586">
        <v>17</v>
      </c>
      <c r="B8586">
        <v>128</v>
      </c>
      <c r="C8586">
        <v>5.2941176470588198</v>
      </c>
      <c r="D8586">
        <v>2</v>
      </c>
      <c r="E8586">
        <v>205</v>
      </c>
      <c r="F8586">
        <v>5.0862831858407098</v>
      </c>
      <c r="G8586">
        <v>5.7875328063964799</v>
      </c>
      <c r="H8586" s="1">
        <f>Table1[[#This Row],[target]]-Table1[[#This Row],[output]]</f>
        <v>-0.70124962055577011</v>
      </c>
      <c r="I8586" s="1">
        <f>Table1[[#This Row],[tar-out]]*Table1[[#This Row],[tar-out]]</f>
        <v>0.49175103032961154</v>
      </c>
      <c r="J8586" s="1" t="b">
        <f>AND(ABS(Table1[[#This Row],[tar-out]])&gt;=$J$1,ABS(Table1[[#This Row],[tar-out]])&lt;$K$1)</f>
        <v>1</v>
      </c>
      <c r="K8586" s="1" t="b">
        <f>AND(ABS(Table1[[#This Row],[tar-out]])&gt;=$K$1,ABS(Table1[[#This Row],[tar-out]])&lt;$L$1)</f>
        <v>0</v>
      </c>
      <c r="L8586" s="1" t="b">
        <f>AND(ABS(Table1[[#This Row],[tar-out]])&gt;=$L$1,ABS(Table1[[#This Row],[tar-out]])&lt;$M$1)</f>
        <v>0</v>
      </c>
      <c r="M8586" s="1" t="b">
        <f>AND(ABS(Table1[[#This Row],[tar-out]])&gt;=$M$1,ABS(Table1[[#This Row],[tar-out]])&lt;$N$1)</f>
        <v>0</v>
      </c>
      <c r="N8586" s="1" t="b">
        <f>AND(ABS(Table1[[#This Row],[tar-out]])&gt;=$N$1,ABS(Table1[[#This Row],[tar-out]])&lt;$O$1)</f>
        <v>0</v>
      </c>
      <c r="O8586" s="1" t="b">
        <f>AND(ABS(Table1[[#This Row],[tar-out]])&gt;=$O$1,ABS(Table1[[#This Row],[tar-out]])&lt;$P$1)</f>
        <v>0</v>
      </c>
      <c r="P8586" s="1">
        <f>ROUND(Table1[[#This Row],[tar-out]],0)</f>
        <v>-1</v>
      </c>
      <c r="Q8586" s="3">
        <v>8584</v>
      </c>
    </row>
    <row r="8587" spans="1:17" x14ac:dyDescent="0.25">
      <c r="A8587">
        <v>17</v>
      </c>
      <c r="B8587">
        <v>128</v>
      </c>
      <c r="C8587">
        <v>5.2941176470588198</v>
      </c>
      <c r="D8587">
        <v>2</v>
      </c>
      <c r="E8587">
        <v>227</v>
      </c>
      <c r="F8587">
        <v>5.1347576006573501</v>
      </c>
      <c r="G8587">
        <v>5.7938680648803702</v>
      </c>
      <c r="H8587" s="1">
        <f>Table1[[#This Row],[target]]-Table1[[#This Row],[output]]</f>
        <v>-0.65911046422302011</v>
      </c>
      <c r="I8587" s="1">
        <f>Table1[[#This Row],[tar-out]]*Table1[[#This Row],[tar-out]]</f>
        <v>0.43442660404828509</v>
      </c>
      <c r="J8587" s="1" t="b">
        <f>AND(ABS(Table1[[#This Row],[tar-out]])&gt;=$J$1,ABS(Table1[[#This Row],[tar-out]])&lt;$K$1)</f>
        <v>1</v>
      </c>
      <c r="K8587" s="1" t="b">
        <f>AND(ABS(Table1[[#This Row],[tar-out]])&gt;=$K$1,ABS(Table1[[#This Row],[tar-out]])&lt;$L$1)</f>
        <v>0</v>
      </c>
      <c r="L8587" s="1" t="b">
        <f>AND(ABS(Table1[[#This Row],[tar-out]])&gt;=$L$1,ABS(Table1[[#This Row],[tar-out]])&lt;$M$1)</f>
        <v>0</v>
      </c>
      <c r="M8587" s="1" t="b">
        <f>AND(ABS(Table1[[#This Row],[tar-out]])&gt;=$M$1,ABS(Table1[[#This Row],[tar-out]])&lt;$N$1)</f>
        <v>0</v>
      </c>
      <c r="N8587" s="1" t="b">
        <f>AND(ABS(Table1[[#This Row],[tar-out]])&gt;=$N$1,ABS(Table1[[#This Row],[tar-out]])&lt;$O$1)</f>
        <v>0</v>
      </c>
      <c r="O8587" s="1" t="b">
        <f>AND(ABS(Table1[[#This Row],[tar-out]])&gt;=$O$1,ABS(Table1[[#This Row],[tar-out]])&lt;$P$1)</f>
        <v>0</v>
      </c>
      <c r="P8587" s="1">
        <f>ROUND(Table1[[#This Row],[tar-out]],0)</f>
        <v>-1</v>
      </c>
      <c r="Q8587" s="2">
        <v>8585</v>
      </c>
    </row>
    <row r="8588" spans="1:17" x14ac:dyDescent="0.25">
      <c r="A8588">
        <v>17</v>
      </c>
      <c r="B8588">
        <v>128</v>
      </c>
      <c r="C8588">
        <v>5.2941176470588198</v>
      </c>
      <c r="D8588">
        <v>2</v>
      </c>
      <c r="E8588">
        <v>202</v>
      </c>
      <c r="F8588">
        <v>5.9474732800664096</v>
      </c>
      <c r="G8588">
        <v>5.7865281105041504</v>
      </c>
      <c r="H8588" s="1">
        <f>Table1[[#This Row],[target]]-Table1[[#This Row],[output]]</f>
        <v>0.16094516956225924</v>
      </c>
      <c r="I8588" s="1">
        <f>Table1[[#This Row],[tar-out]]*Table1[[#This Row],[tar-out]]</f>
        <v>2.5903347605424377E-2</v>
      </c>
      <c r="J8588" s="1" t="b">
        <f>AND(ABS(Table1[[#This Row],[tar-out]])&gt;=$J$1,ABS(Table1[[#This Row],[tar-out]])&lt;$K$1)</f>
        <v>1</v>
      </c>
      <c r="K8588" s="1" t="b">
        <f>AND(ABS(Table1[[#This Row],[tar-out]])&gt;=$K$1,ABS(Table1[[#This Row],[tar-out]])&lt;$L$1)</f>
        <v>0</v>
      </c>
      <c r="L8588" s="1" t="b">
        <f>AND(ABS(Table1[[#This Row],[tar-out]])&gt;=$L$1,ABS(Table1[[#This Row],[tar-out]])&lt;$M$1)</f>
        <v>0</v>
      </c>
      <c r="M8588" s="1" t="b">
        <f>AND(ABS(Table1[[#This Row],[tar-out]])&gt;=$M$1,ABS(Table1[[#This Row],[tar-out]])&lt;$N$1)</f>
        <v>0</v>
      </c>
      <c r="N8588" s="1" t="b">
        <f>AND(ABS(Table1[[#This Row],[tar-out]])&gt;=$N$1,ABS(Table1[[#This Row],[tar-out]])&lt;$O$1)</f>
        <v>0</v>
      </c>
      <c r="O8588" s="1" t="b">
        <f>AND(ABS(Table1[[#This Row],[tar-out]])&gt;=$O$1,ABS(Table1[[#This Row],[tar-out]])&lt;$P$1)</f>
        <v>0</v>
      </c>
      <c r="P8588" s="1">
        <f>ROUND(Table1[[#This Row],[tar-out]],0)</f>
        <v>0</v>
      </c>
      <c r="Q8588" s="3">
        <v>8586</v>
      </c>
    </row>
    <row r="8589" spans="1:17" x14ac:dyDescent="0.25">
      <c r="A8589">
        <v>17</v>
      </c>
      <c r="B8589">
        <v>128</v>
      </c>
      <c r="C8589">
        <v>5.2941176470588198</v>
      </c>
      <c r="D8589">
        <v>2</v>
      </c>
      <c r="E8589">
        <v>224</v>
      </c>
      <c r="F8589">
        <v>5.9928944315545296</v>
      </c>
      <c r="G8589">
        <v>5.7932190895080602</v>
      </c>
      <c r="H8589" s="1">
        <f>Table1[[#This Row],[target]]-Table1[[#This Row],[output]]</f>
        <v>0.19967534204646942</v>
      </c>
      <c r="I8589" s="1">
        <f>Table1[[#This Row],[tar-out]]*Table1[[#This Row],[tar-out]]</f>
        <v>3.9870242221374558E-2</v>
      </c>
      <c r="J8589" s="1" t="b">
        <f>AND(ABS(Table1[[#This Row],[tar-out]])&gt;=$J$1,ABS(Table1[[#This Row],[tar-out]])&lt;$K$1)</f>
        <v>1</v>
      </c>
      <c r="K8589" s="1" t="b">
        <f>AND(ABS(Table1[[#This Row],[tar-out]])&gt;=$K$1,ABS(Table1[[#This Row],[tar-out]])&lt;$L$1)</f>
        <v>0</v>
      </c>
      <c r="L8589" s="1" t="b">
        <f>AND(ABS(Table1[[#This Row],[tar-out]])&gt;=$L$1,ABS(Table1[[#This Row],[tar-out]])&lt;$M$1)</f>
        <v>0</v>
      </c>
      <c r="M8589" s="1" t="b">
        <f>AND(ABS(Table1[[#This Row],[tar-out]])&gt;=$M$1,ABS(Table1[[#This Row],[tar-out]])&lt;$N$1)</f>
        <v>0</v>
      </c>
      <c r="N8589" s="1" t="b">
        <f>AND(ABS(Table1[[#This Row],[tar-out]])&gt;=$N$1,ABS(Table1[[#This Row],[tar-out]])&lt;$O$1)</f>
        <v>0</v>
      </c>
      <c r="O8589" s="1" t="b">
        <f>AND(ABS(Table1[[#This Row],[tar-out]])&gt;=$O$1,ABS(Table1[[#This Row],[tar-out]])&lt;$P$1)</f>
        <v>0</v>
      </c>
      <c r="P8589" s="1">
        <f>ROUND(Table1[[#This Row],[tar-out]],0)</f>
        <v>0</v>
      </c>
      <c r="Q8589" s="2">
        <v>8587</v>
      </c>
    </row>
    <row r="8590" spans="1:17" x14ac:dyDescent="0.25">
      <c r="A8590">
        <v>17</v>
      </c>
      <c r="B8590">
        <v>128</v>
      </c>
      <c r="C8590">
        <v>5.2941176470588198</v>
      </c>
      <c r="D8590">
        <v>2</v>
      </c>
      <c r="E8590">
        <v>178</v>
      </c>
      <c r="F8590">
        <v>5.0870044052863399</v>
      </c>
      <c r="G8590">
        <v>5.77854299545288</v>
      </c>
      <c r="H8590" s="1">
        <f>Table1[[#This Row],[target]]-Table1[[#This Row],[output]]</f>
        <v>-0.69153859016654007</v>
      </c>
      <c r="I8590" s="1">
        <f>Table1[[#This Row],[tar-out]]*Table1[[#This Row],[tar-out]]</f>
        <v>0.47822562168952587</v>
      </c>
      <c r="J8590" s="1" t="b">
        <f>AND(ABS(Table1[[#This Row],[tar-out]])&gt;=$J$1,ABS(Table1[[#This Row],[tar-out]])&lt;$K$1)</f>
        <v>1</v>
      </c>
      <c r="K8590" s="1" t="b">
        <f>AND(ABS(Table1[[#This Row],[tar-out]])&gt;=$K$1,ABS(Table1[[#This Row],[tar-out]])&lt;$L$1)</f>
        <v>0</v>
      </c>
      <c r="L8590" s="1" t="b">
        <f>AND(ABS(Table1[[#This Row],[tar-out]])&gt;=$L$1,ABS(Table1[[#This Row],[tar-out]])&lt;$M$1)</f>
        <v>0</v>
      </c>
      <c r="M8590" s="1" t="b">
        <f>AND(ABS(Table1[[#This Row],[tar-out]])&gt;=$M$1,ABS(Table1[[#This Row],[tar-out]])&lt;$N$1)</f>
        <v>0</v>
      </c>
      <c r="N8590" s="1" t="b">
        <f>AND(ABS(Table1[[#This Row],[tar-out]])&gt;=$N$1,ABS(Table1[[#This Row],[tar-out]])&lt;$O$1)</f>
        <v>0</v>
      </c>
      <c r="O8590" s="1" t="b">
        <f>AND(ABS(Table1[[#This Row],[tar-out]])&gt;=$O$1,ABS(Table1[[#This Row],[tar-out]])&lt;$P$1)</f>
        <v>0</v>
      </c>
      <c r="P8590" s="1">
        <f>ROUND(Table1[[#This Row],[tar-out]],0)</f>
        <v>-1</v>
      </c>
      <c r="Q8590" s="3">
        <v>8588</v>
      </c>
    </row>
    <row r="8591" spans="1:17" x14ac:dyDescent="0.25">
      <c r="A8591">
        <v>17</v>
      </c>
      <c r="B8591">
        <v>128</v>
      </c>
      <c r="C8591">
        <v>5.2941176470588198</v>
      </c>
      <c r="D8591">
        <v>2</v>
      </c>
      <c r="E8591">
        <v>175</v>
      </c>
      <c r="F8591">
        <v>5.9339083041356</v>
      </c>
      <c r="G8591">
        <v>5.7781004905700701</v>
      </c>
      <c r="H8591" s="1">
        <f>Table1[[#This Row],[target]]-Table1[[#This Row],[output]]</f>
        <v>0.15580781356552986</v>
      </c>
      <c r="I8591" s="1">
        <f>Table1[[#This Row],[tar-out]]*Table1[[#This Row],[tar-out]]</f>
        <v>2.4276074768070911E-2</v>
      </c>
      <c r="J8591" s="1" t="b">
        <f>AND(ABS(Table1[[#This Row],[tar-out]])&gt;=$J$1,ABS(Table1[[#This Row],[tar-out]])&lt;$K$1)</f>
        <v>1</v>
      </c>
      <c r="K8591" s="1" t="b">
        <f>AND(ABS(Table1[[#This Row],[tar-out]])&gt;=$K$1,ABS(Table1[[#This Row],[tar-out]])&lt;$L$1)</f>
        <v>0</v>
      </c>
      <c r="L8591" s="1" t="b">
        <f>AND(ABS(Table1[[#This Row],[tar-out]])&gt;=$L$1,ABS(Table1[[#This Row],[tar-out]])&lt;$M$1)</f>
        <v>0</v>
      </c>
      <c r="M8591" s="1" t="b">
        <f>AND(ABS(Table1[[#This Row],[tar-out]])&gt;=$M$1,ABS(Table1[[#This Row],[tar-out]])&lt;$N$1)</f>
        <v>0</v>
      </c>
      <c r="N8591" s="1" t="b">
        <f>AND(ABS(Table1[[#This Row],[tar-out]])&gt;=$N$1,ABS(Table1[[#This Row],[tar-out]])&lt;$O$1)</f>
        <v>0</v>
      </c>
      <c r="O8591" s="1" t="b">
        <f>AND(ABS(Table1[[#This Row],[tar-out]])&gt;=$O$1,ABS(Table1[[#This Row],[tar-out]])&lt;$P$1)</f>
        <v>0</v>
      </c>
      <c r="P8591" s="1">
        <f>ROUND(Table1[[#This Row],[tar-out]],0)</f>
        <v>0</v>
      </c>
      <c r="Q8591" s="2">
        <v>8589</v>
      </c>
    </row>
    <row r="8592" spans="1:17" x14ac:dyDescent="0.25">
      <c r="A8592">
        <v>17</v>
      </c>
      <c r="B8592">
        <v>128</v>
      </c>
      <c r="C8592">
        <v>5.2941176470588198</v>
      </c>
      <c r="D8592">
        <v>2</v>
      </c>
      <c r="E8592">
        <v>454</v>
      </c>
      <c r="F8592">
        <v>5.0003718854592796</v>
      </c>
      <c r="G8592">
        <v>5.8416037559509304</v>
      </c>
      <c r="H8592" s="1">
        <f>Table1[[#This Row],[target]]-Table1[[#This Row],[output]]</f>
        <v>-0.84123187049165082</v>
      </c>
      <c r="I8592" s="1">
        <f>Table1[[#This Row],[tar-out]]*Table1[[#This Row],[tar-out]]</f>
        <v>0.70767105993088153</v>
      </c>
      <c r="J8592" s="1" t="b">
        <f>AND(ABS(Table1[[#This Row],[tar-out]])&gt;=$J$1,ABS(Table1[[#This Row],[tar-out]])&lt;$K$1)</f>
        <v>1</v>
      </c>
      <c r="K8592" s="1" t="b">
        <f>AND(ABS(Table1[[#This Row],[tar-out]])&gt;=$K$1,ABS(Table1[[#This Row],[tar-out]])&lt;$L$1)</f>
        <v>0</v>
      </c>
      <c r="L8592" s="1" t="b">
        <f>AND(ABS(Table1[[#This Row],[tar-out]])&gt;=$L$1,ABS(Table1[[#This Row],[tar-out]])&lt;$M$1)</f>
        <v>0</v>
      </c>
      <c r="M8592" s="1" t="b">
        <f>AND(ABS(Table1[[#This Row],[tar-out]])&gt;=$M$1,ABS(Table1[[#This Row],[tar-out]])&lt;$N$1)</f>
        <v>0</v>
      </c>
      <c r="N8592" s="1" t="b">
        <f>AND(ABS(Table1[[#This Row],[tar-out]])&gt;=$N$1,ABS(Table1[[#This Row],[tar-out]])&lt;$O$1)</f>
        <v>0</v>
      </c>
      <c r="O8592" s="1" t="b">
        <f>AND(ABS(Table1[[#This Row],[tar-out]])&gt;=$O$1,ABS(Table1[[#This Row],[tar-out]])&lt;$P$1)</f>
        <v>0</v>
      </c>
      <c r="P8592" s="1">
        <f>ROUND(Table1[[#This Row],[tar-out]],0)</f>
        <v>-1</v>
      </c>
      <c r="Q8592" s="3">
        <v>8590</v>
      </c>
    </row>
    <row r="8593" spans="1:17" x14ac:dyDescent="0.25">
      <c r="A8593">
        <v>17</v>
      </c>
      <c r="B8593">
        <v>128</v>
      </c>
      <c r="C8593">
        <v>5.2941176470588198</v>
      </c>
      <c r="D8593">
        <v>2</v>
      </c>
      <c r="E8593">
        <v>447</v>
      </c>
      <c r="F8593">
        <v>5.6603590490053399</v>
      </c>
      <c r="G8593">
        <v>5.8401679992675799</v>
      </c>
      <c r="H8593" s="1">
        <f>Table1[[#This Row],[target]]-Table1[[#This Row],[output]]</f>
        <v>-0.17980895026223997</v>
      </c>
      <c r="I8593" s="1">
        <f>Table1[[#This Row],[tar-out]]*Table1[[#This Row],[tar-out]]</f>
        <v>3.2331258594408691E-2</v>
      </c>
      <c r="J8593" s="1" t="b">
        <f>AND(ABS(Table1[[#This Row],[tar-out]])&gt;=$J$1,ABS(Table1[[#This Row],[tar-out]])&lt;$K$1)</f>
        <v>1</v>
      </c>
      <c r="K8593" s="1" t="b">
        <f>AND(ABS(Table1[[#This Row],[tar-out]])&gt;=$K$1,ABS(Table1[[#This Row],[tar-out]])&lt;$L$1)</f>
        <v>0</v>
      </c>
      <c r="L8593" s="1" t="b">
        <f>AND(ABS(Table1[[#This Row],[tar-out]])&gt;=$L$1,ABS(Table1[[#This Row],[tar-out]])&lt;$M$1)</f>
        <v>0</v>
      </c>
      <c r="M8593" s="1" t="b">
        <f>AND(ABS(Table1[[#This Row],[tar-out]])&gt;=$M$1,ABS(Table1[[#This Row],[tar-out]])&lt;$N$1)</f>
        <v>0</v>
      </c>
      <c r="N8593" s="1" t="b">
        <f>AND(ABS(Table1[[#This Row],[tar-out]])&gt;=$N$1,ABS(Table1[[#This Row],[tar-out]])&lt;$O$1)</f>
        <v>0</v>
      </c>
      <c r="O8593" s="1" t="b">
        <f>AND(ABS(Table1[[#This Row],[tar-out]])&gt;=$O$1,ABS(Table1[[#This Row],[tar-out]])&lt;$P$1)</f>
        <v>0</v>
      </c>
      <c r="P8593" s="1">
        <f>ROUND(Table1[[#This Row],[tar-out]],0)</f>
        <v>0</v>
      </c>
      <c r="Q8593" s="2">
        <v>8591</v>
      </c>
    </row>
    <row r="8594" spans="1:17" x14ac:dyDescent="0.25">
      <c r="A8594">
        <v>17</v>
      </c>
      <c r="B8594">
        <v>128</v>
      </c>
      <c r="C8594">
        <v>5.2941176470588198</v>
      </c>
      <c r="D8594">
        <v>2</v>
      </c>
      <c r="E8594">
        <v>367</v>
      </c>
      <c r="F8594">
        <v>5.56280393784842</v>
      </c>
      <c r="G8594">
        <v>5.8237595558166504</v>
      </c>
      <c r="H8594" s="1">
        <f>Table1[[#This Row],[target]]-Table1[[#This Row],[output]]</f>
        <v>-0.26095561796823041</v>
      </c>
      <c r="I8594" s="1">
        <f>Table1[[#This Row],[tar-out]]*Table1[[#This Row],[tar-out]]</f>
        <v>6.8097834549181016E-2</v>
      </c>
      <c r="J8594" s="1" t="b">
        <f>AND(ABS(Table1[[#This Row],[tar-out]])&gt;=$J$1,ABS(Table1[[#This Row],[tar-out]])&lt;$K$1)</f>
        <v>1</v>
      </c>
      <c r="K8594" s="1" t="b">
        <f>AND(ABS(Table1[[#This Row],[tar-out]])&gt;=$K$1,ABS(Table1[[#This Row],[tar-out]])&lt;$L$1)</f>
        <v>0</v>
      </c>
      <c r="L8594" s="1" t="b">
        <f>AND(ABS(Table1[[#This Row],[tar-out]])&gt;=$L$1,ABS(Table1[[#This Row],[tar-out]])&lt;$M$1)</f>
        <v>0</v>
      </c>
      <c r="M8594" s="1" t="b">
        <f>AND(ABS(Table1[[#This Row],[tar-out]])&gt;=$M$1,ABS(Table1[[#This Row],[tar-out]])&lt;$N$1)</f>
        <v>0</v>
      </c>
      <c r="N8594" s="1" t="b">
        <f>AND(ABS(Table1[[#This Row],[tar-out]])&gt;=$N$1,ABS(Table1[[#This Row],[tar-out]])&lt;$O$1)</f>
        <v>0</v>
      </c>
      <c r="O8594" s="1" t="b">
        <f>AND(ABS(Table1[[#This Row],[tar-out]])&gt;=$O$1,ABS(Table1[[#This Row],[tar-out]])&lt;$P$1)</f>
        <v>0</v>
      </c>
      <c r="P8594" s="1">
        <f>ROUND(Table1[[#This Row],[tar-out]],0)</f>
        <v>0</v>
      </c>
      <c r="Q8594" s="3">
        <v>8592</v>
      </c>
    </row>
    <row r="8595" spans="1:17" x14ac:dyDescent="0.25">
      <c r="A8595">
        <v>17</v>
      </c>
      <c r="B8595">
        <v>128</v>
      </c>
      <c r="C8595">
        <v>5.2941176470588198</v>
      </c>
      <c r="D8595">
        <v>2</v>
      </c>
      <c r="E8595">
        <v>405</v>
      </c>
      <c r="F8595">
        <v>5.0004428044280402</v>
      </c>
      <c r="G8595">
        <v>5.8315534591674796</v>
      </c>
      <c r="H8595" s="1">
        <f>Table1[[#This Row],[target]]-Table1[[#This Row],[output]]</f>
        <v>-0.83111065473943935</v>
      </c>
      <c r="I8595" s="1">
        <f>Table1[[#This Row],[tar-out]]*Table1[[#This Row],[tar-out]]</f>
        <v>0.69074492042141955</v>
      </c>
      <c r="J8595" s="1" t="b">
        <f>AND(ABS(Table1[[#This Row],[tar-out]])&gt;=$J$1,ABS(Table1[[#This Row],[tar-out]])&lt;$K$1)</f>
        <v>1</v>
      </c>
      <c r="K8595" s="1" t="b">
        <f>AND(ABS(Table1[[#This Row],[tar-out]])&gt;=$K$1,ABS(Table1[[#This Row],[tar-out]])&lt;$L$1)</f>
        <v>0</v>
      </c>
      <c r="L8595" s="1" t="b">
        <f>AND(ABS(Table1[[#This Row],[tar-out]])&gt;=$L$1,ABS(Table1[[#This Row],[tar-out]])&lt;$M$1)</f>
        <v>0</v>
      </c>
      <c r="M8595" s="1" t="b">
        <f>AND(ABS(Table1[[#This Row],[tar-out]])&gt;=$M$1,ABS(Table1[[#This Row],[tar-out]])&lt;$N$1)</f>
        <v>0</v>
      </c>
      <c r="N8595" s="1" t="b">
        <f>AND(ABS(Table1[[#This Row],[tar-out]])&gt;=$N$1,ABS(Table1[[#This Row],[tar-out]])&lt;$O$1)</f>
        <v>0</v>
      </c>
      <c r="O8595" s="1" t="b">
        <f>AND(ABS(Table1[[#This Row],[tar-out]])&gt;=$O$1,ABS(Table1[[#This Row],[tar-out]])&lt;$P$1)</f>
        <v>0</v>
      </c>
      <c r="P8595" s="1">
        <f>ROUND(Table1[[#This Row],[tar-out]],0)</f>
        <v>-1</v>
      </c>
      <c r="Q8595" s="2">
        <v>8593</v>
      </c>
    </row>
    <row r="8596" spans="1:17" x14ac:dyDescent="0.25">
      <c r="A8596">
        <v>17</v>
      </c>
      <c r="B8596">
        <v>128</v>
      </c>
      <c r="C8596">
        <v>5.2941176470588198</v>
      </c>
      <c r="D8596">
        <v>2</v>
      </c>
      <c r="E8596">
        <v>416</v>
      </c>
      <c r="F8596">
        <v>5.5589157004074004</v>
      </c>
      <c r="G8596">
        <v>5.8338098526001003</v>
      </c>
      <c r="H8596" s="1">
        <f>Table1[[#This Row],[target]]-Table1[[#This Row],[output]]</f>
        <v>-0.27489415219269997</v>
      </c>
      <c r="I8596" s="1">
        <f>Table1[[#This Row],[tar-out]]*Table1[[#This Row],[tar-out]]</f>
        <v>7.5566794909743287E-2</v>
      </c>
      <c r="J8596" s="1" t="b">
        <f>AND(ABS(Table1[[#This Row],[tar-out]])&gt;=$J$1,ABS(Table1[[#This Row],[tar-out]])&lt;$K$1)</f>
        <v>1</v>
      </c>
      <c r="K8596" s="1" t="b">
        <f>AND(ABS(Table1[[#This Row],[tar-out]])&gt;=$K$1,ABS(Table1[[#This Row],[tar-out]])&lt;$L$1)</f>
        <v>0</v>
      </c>
      <c r="L8596" s="1" t="b">
        <f>AND(ABS(Table1[[#This Row],[tar-out]])&gt;=$L$1,ABS(Table1[[#This Row],[tar-out]])&lt;$M$1)</f>
        <v>0</v>
      </c>
      <c r="M8596" s="1" t="b">
        <f>AND(ABS(Table1[[#This Row],[tar-out]])&gt;=$M$1,ABS(Table1[[#This Row],[tar-out]])&lt;$N$1)</f>
        <v>0</v>
      </c>
      <c r="N8596" s="1" t="b">
        <f>AND(ABS(Table1[[#This Row],[tar-out]])&gt;=$N$1,ABS(Table1[[#This Row],[tar-out]])&lt;$O$1)</f>
        <v>0</v>
      </c>
      <c r="O8596" s="1" t="b">
        <f>AND(ABS(Table1[[#This Row],[tar-out]])&gt;=$O$1,ABS(Table1[[#This Row],[tar-out]])&lt;$P$1)</f>
        <v>0</v>
      </c>
      <c r="P8596" s="1">
        <f>ROUND(Table1[[#This Row],[tar-out]],0)</f>
        <v>0</v>
      </c>
      <c r="Q8596" s="3">
        <v>8594</v>
      </c>
    </row>
    <row r="8597" spans="1:17" x14ac:dyDescent="0.25">
      <c r="A8597">
        <v>17</v>
      </c>
      <c r="B8597">
        <v>128</v>
      </c>
      <c r="C8597">
        <v>5.2941176470588198</v>
      </c>
      <c r="D8597">
        <v>2</v>
      </c>
      <c r="E8597">
        <v>503</v>
      </c>
      <c r="F8597">
        <v>5.0006373486297004</v>
      </c>
      <c r="G8597">
        <v>5.8554759025573704</v>
      </c>
      <c r="H8597" s="1">
        <f>Table1[[#This Row],[target]]-Table1[[#This Row],[output]]</f>
        <v>-0.85483855392766994</v>
      </c>
      <c r="I8597" s="1">
        <f>Table1[[#This Row],[tar-out]]*Table1[[#This Row],[tar-out]]</f>
        <v>0.73074895328114986</v>
      </c>
      <c r="J8597" s="1" t="b">
        <f>AND(ABS(Table1[[#This Row],[tar-out]])&gt;=$J$1,ABS(Table1[[#This Row],[tar-out]])&lt;$K$1)</f>
        <v>1</v>
      </c>
      <c r="K8597" s="1" t="b">
        <f>AND(ABS(Table1[[#This Row],[tar-out]])&gt;=$K$1,ABS(Table1[[#This Row],[tar-out]])&lt;$L$1)</f>
        <v>0</v>
      </c>
      <c r="L8597" s="1" t="b">
        <f>AND(ABS(Table1[[#This Row],[tar-out]])&gt;=$L$1,ABS(Table1[[#This Row],[tar-out]])&lt;$M$1)</f>
        <v>0</v>
      </c>
      <c r="M8597" s="1" t="b">
        <f>AND(ABS(Table1[[#This Row],[tar-out]])&gt;=$M$1,ABS(Table1[[#This Row],[tar-out]])&lt;$N$1)</f>
        <v>0</v>
      </c>
      <c r="N8597" s="1" t="b">
        <f>AND(ABS(Table1[[#This Row],[tar-out]])&gt;=$N$1,ABS(Table1[[#This Row],[tar-out]])&lt;$O$1)</f>
        <v>0</v>
      </c>
      <c r="O8597" s="1" t="b">
        <f>AND(ABS(Table1[[#This Row],[tar-out]])&gt;=$O$1,ABS(Table1[[#This Row],[tar-out]])&lt;$P$1)</f>
        <v>0</v>
      </c>
      <c r="P8597" s="1">
        <f>ROUND(Table1[[#This Row],[tar-out]],0)</f>
        <v>-1</v>
      </c>
      <c r="Q8597" s="2">
        <v>8595</v>
      </c>
    </row>
    <row r="8598" spans="1:17" x14ac:dyDescent="0.25">
      <c r="A8598">
        <v>17</v>
      </c>
      <c r="B8598">
        <v>128</v>
      </c>
      <c r="C8598">
        <v>5.2941176470588198</v>
      </c>
      <c r="D8598">
        <v>2</v>
      </c>
      <c r="E8598">
        <v>63</v>
      </c>
      <c r="F8598">
        <v>5.0449511400651499</v>
      </c>
      <c r="G8598">
        <v>5.71111965179443</v>
      </c>
      <c r="H8598" s="1">
        <f>Table1[[#This Row],[target]]-Table1[[#This Row],[output]]</f>
        <v>-0.66616851172928016</v>
      </c>
      <c r="I8598" s="1">
        <f>Table1[[#This Row],[tar-out]]*Table1[[#This Row],[tar-out]]</f>
        <v>0.44378048601960407</v>
      </c>
      <c r="J8598" s="1" t="b">
        <f>AND(ABS(Table1[[#This Row],[tar-out]])&gt;=$J$1,ABS(Table1[[#This Row],[tar-out]])&lt;$K$1)</f>
        <v>1</v>
      </c>
      <c r="K8598" s="1" t="b">
        <f>AND(ABS(Table1[[#This Row],[tar-out]])&gt;=$K$1,ABS(Table1[[#This Row],[tar-out]])&lt;$L$1)</f>
        <v>0</v>
      </c>
      <c r="L8598" s="1" t="b">
        <f>AND(ABS(Table1[[#This Row],[tar-out]])&gt;=$L$1,ABS(Table1[[#This Row],[tar-out]])&lt;$M$1)</f>
        <v>0</v>
      </c>
      <c r="M8598" s="1" t="b">
        <f>AND(ABS(Table1[[#This Row],[tar-out]])&gt;=$M$1,ABS(Table1[[#This Row],[tar-out]])&lt;$N$1)</f>
        <v>0</v>
      </c>
      <c r="N8598" s="1" t="b">
        <f>AND(ABS(Table1[[#This Row],[tar-out]])&gt;=$N$1,ABS(Table1[[#This Row],[tar-out]])&lt;$O$1)</f>
        <v>0</v>
      </c>
      <c r="O8598" s="1" t="b">
        <f>AND(ABS(Table1[[#This Row],[tar-out]])&gt;=$O$1,ABS(Table1[[#This Row],[tar-out]])&lt;$P$1)</f>
        <v>0</v>
      </c>
      <c r="P8598" s="1">
        <f>ROUND(Table1[[#This Row],[tar-out]],0)</f>
        <v>-1</v>
      </c>
      <c r="Q8598" s="3">
        <v>8596</v>
      </c>
    </row>
    <row r="8599" spans="1:17" x14ac:dyDescent="0.25">
      <c r="A8599">
        <v>17</v>
      </c>
      <c r="B8599">
        <v>128</v>
      </c>
      <c r="C8599">
        <v>5.2941176470588198</v>
      </c>
      <c r="D8599">
        <v>2</v>
      </c>
      <c r="E8599">
        <v>107</v>
      </c>
      <c r="F8599">
        <v>5.6569029843459502</v>
      </c>
      <c r="G8599">
        <v>5.7838401794433603</v>
      </c>
      <c r="H8599" s="1">
        <f>Table1[[#This Row],[target]]-Table1[[#This Row],[output]]</f>
        <v>-0.12693719509741008</v>
      </c>
      <c r="I8599" s="1">
        <f>Table1[[#This Row],[tar-out]]*Table1[[#This Row],[tar-out]]</f>
        <v>1.611305149919795E-2</v>
      </c>
      <c r="J8599" s="1" t="b">
        <f>AND(ABS(Table1[[#This Row],[tar-out]])&gt;=$J$1,ABS(Table1[[#This Row],[tar-out]])&lt;$K$1)</f>
        <v>1</v>
      </c>
      <c r="K8599" s="1" t="b">
        <f>AND(ABS(Table1[[#This Row],[tar-out]])&gt;=$K$1,ABS(Table1[[#This Row],[tar-out]])&lt;$L$1)</f>
        <v>0</v>
      </c>
      <c r="L8599" s="1" t="b">
        <f>AND(ABS(Table1[[#This Row],[tar-out]])&gt;=$L$1,ABS(Table1[[#This Row],[tar-out]])&lt;$M$1)</f>
        <v>0</v>
      </c>
      <c r="M8599" s="1" t="b">
        <f>AND(ABS(Table1[[#This Row],[tar-out]])&gt;=$M$1,ABS(Table1[[#This Row],[tar-out]])&lt;$N$1)</f>
        <v>0</v>
      </c>
      <c r="N8599" s="1" t="b">
        <f>AND(ABS(Table1[[#This Row],[tar-out]])&gt;=$N$1,ABS(Table1[[#This Row],[tar-out]])&lt;$O$1)</f>
        <v>0</v>
      </c>
      <c r="O8599" s="1" t="b">
        <f>AND(ABS(Table1[[#This Row],[tar-out]])&gt;=$O$1,ABS(Table1[[#This Row],[tar-out]])&lt;$P$1)</f>
        <v>0</v>
      </c>
      <c r="P8599" s="1">
        <f>ROUND(Table1[[#This Row],[tar-out]],0)</f>
        <v>0</v>
      </c>
      <c r="Q8599" s="2">
        <v>8597</v>
      </c>
    </row>
    <row r="8600" spans="1:17" x14ac:dyDescent="0.25">
      <c r="A8600">
        <v>17</v>
      </c>
      <c r="B8600">
        <v>128</v>
      </c>
      <c r="C8600">
        <v>5.2941176470588198</v>
      </c>
      <c r="D8600">
        <v>2</v>
      </c>
      <c r="E8600">
        <v>87</v>
      </c>
      <c r="F8600">
        <v>5.9317506444232899</v>
      </c>
      <c r="G8600">
        <v>5.7544808387756303</v>
      </c>
      <c r="H8600" s="1">
        <f>Table1[[#This Row],[target]]-Table1[[#This Row],[output]]</f>
        <v>0.1772698056476596</v>
      </c>
      <c r="I8600" s="1">
        <f>Table1[[#This Row],[tar-out]]*Table1[[#This Row],[tar-out]]</f>
        <v>3.1424583994359004E-2</v>
      </c>
      <c r="J8600" s="1" t="b">
        <f>AND(ABS(Table1[[#This Row],[tar-out]])&gt;=$J$1,ABS(Table1[[#This Row],[tar-out]])&lt;$K$1)</f>
        <v>1</v>
      </c>
      <c r="K8600" s="1" t="b">
        <f>AND(ABS(Table1[[#This Row],[tar-out]])&gt;=$K$1,ABS(Table1[[#This Row],[tar-out]])&lt;$L$1)</f>
        <v>0</v>
      </c>
      <c r="L8600" s="1" t="b">
        <f>AND(ABS(Table1[[#This Row],[tar-out]])&gt;=$L$1,ABS(Table1[[#This Row],[tar-out]])&lt;$M$1)</f>
        <v>0</v>
      </c>
      <c r="M8600" s="1" t="b">
        <f>AND(ABS(Table1[[#This Row],[tar-out]])&gt;=$M$1,ABS(Table1[[#This Row],[tar-out]])&lt;$N$1)</f>
        <v>0</v>
      </c>
      <c r="N8600" s="1" t="b">
        <f>AND(ABS(Table1[[#This Row],[tar-out]])&gt;=$N$1,ABS(Table1[[#This Row],[tar-out]])&lt;$O$1)</f>
        <v>0</v>
      </c>
      <c r="O8600" s="1" t="b">
        <f>AND(ABS(Table1[[#This Row],[tar-out]])&gt;=$O$1,ABS(Table1[[#This Row],[tar-out]])&lt;$P$1)</f>
        <v>0</v>
      </c>
      <c r="P8600" s="1">
        <f>ROUND(Table1[[#This Row],[tar-out]],0)</f>
        <v>0</v>
      </c>
      <c r="Q8600" s="3">
        <v>8598</v>
      </c>
    </row>
    <row r="8601" spans="1:17" x14ac:dyDescent="0.25">
      <c r="A8601">
        <v>17</v>
      </c>
      <c r="B8601">
        <v>128</v>
      </c>
      <c r="C8601">
        <v>5.2941176470588198</v>
      </c>
      <c r="D8601">
        <v>2</v>
      </c>
      <c r="E8601">
        <v>135</v>
      </c>
      <c r="F8601">
        <v>5.9215143120960301</v>
      </c>
      <c r="G8601">
        <v>5.79964256286621</v>
      </c>
      <c r="H8601" s="1">
        <f>Table1[[#This Row],[target]]-Table1[[#This Row],[output]]</f>
        <v>0.12187174922982003</v>
      </c>
      <c r="I8601" s="1">
        <f>Table1[[#This Row],[tar-out]]*Table1[[#This Row],[tar-out]]</f>
        <v>1.4852723260336138E-2</v>
      </c>
      <c r="J8601" s="1" t="b">
        <f>AND(ABS(Table1[[#This Row],[tar-out]])&gt;=$J$1,ABS(Table1[[#This Row],[tar-out]])&lt;$K$1)</f>
        <v>1</v>
      </c>
      <c r="K8601" s="1" t="b">
        <f>AND(ABS(Table1[[#This Row],[tar-out]])&gt;=$K$1,ABS(Table1[[#This Row],[tar-out]])&lt;$L$1)</f>
        <v>0</v>
      </c>
      <c r="L8601" s="1" t="b">
        <f>AND(ABS(Table1[[#This Row],[tar-out]])&gt;=$L$1,ABS(Table1[[#This Row],[tar-out]])&lt;$M$1)</f>
        <v>0</v>
      </c>
      <c r="M8601" s="1" t="b">
        <f>AND(ABS(Table1[[#This Row],[tar-out]])&gt;=$M$1,ABS(Table1[[#This Row],[tar-out]])&lt;$N$1)</f>
        <v>0</v>
      </c>
      <c r="N8601" s="1" t="b">
        <f>AND(ABS(Table1[[#This Row],[tar-out]])&gt;=$N$1,ABS(Table1[[#This Row],[tar-out]])&lt;$O$1)</f>
        <v>0</v>
      </c>
      <c r="O8601" s="1" t="b">
        <f>AND(ABS(Table1[[#This Row],[tar-out]])&gt;=$O$1,ABS(Table1[[#This Row],[tar-out]])&lt;$P$1)</f>
        <v>0</v>
      </c>
      <c r="P8601" s="1">
        <f>ROUND(Table1[[#This Row],[tar-out]],0)</f>
        <v>0</v>
      </c>
      <c r="Q8601" s="2">
        <v>8599</v>
      </c>
    </row>
    <row r="8602" spans="1:17" x14ac:dyDescent="0.25">
      <c r="A8602">
        <v>17</v>
      </c>
      <c r="B8602">
        <v>128</v>
      </c>
      <c r="C8602">
        <v>5.2941176470588198</v>
      </c>
      <c r="D8602">
        <v>2</v>
      </c>
      <c r="E8602">
        <v>450</v>
      </c>
      <c r="F8602">
        <v>5.2070484581497798</v>
      </c>
      <c r="G8602">
        <v>5.8407831192016602</v>
      </c>
      <c r="H8602" s="1">
        <f>Table1[[#This Row],[target]]-Table1[[#This Row],[output]]</f>
        <v>-0.63373466105188037</v>
      </c>
      <c r="I8602" s="1">
        <f>Table1[[#This Row],[tar-out]]*Table1[[#This Row],[tar-out]]</f>
        <v>0.40161962061854167</v>
      </c>
      <c r="J8602" s="1" t="b">
        <f>AND(ABS(Table1[[#This Row],[tar-out]])&gt;=$J$1,ABS(Table1[[#This Row],[tar-out]])&lt;$K$1)</f>
        <v>1</v>
      </c>
      <c r="K8602" s="1" t="b">
        <f>AND(ABS(Table1[[#This Row],[tar-out]])&gt;=$K$1,ABS(Table1[[#This Row],[tar-out]])&lt;$L$1)</f>
        <v>0</v>
      </c>
      <c r="L8602" s="1" t="b">
        <f>AND(ABS(Table1[[#This Row],[tar-out]])&gt;=$L$1,ABS(Table1[[#This Row],[tar-out]])&lt;$M$1)</f>
        <v>0</v>
      </c>
      <c r="M8602" s="1" t="b">
        <f>AND(ABS(Table1[[#This Row],[tar-out]])&gt;=$M$1,ABS(Table1[[#This Row],[tar-out]])&lt;$N$1)</f>
        <v>0</v>
      </c>
      <c r="N8602" s="1" t="b">
        <f>AND(ABS(Table1[[#This Row],[tar-out]])&gt;=$N$1,ABS(Table1[[#This Row],[tar-out]])&lt;$O$1)</f>
        <v>0</v>
      </c>
      <c r="O8602" s="1" t="b">
        <f>AND(ABS(Table1[[#This Row],[tar-out]])&gt;=$O$1,ABS(Table1[[#This Row],[tar-out]])&lt;$P$1)</f>
        <v>0</v>
      </c>
      <c r="P8602" s="1">
        <f>ROUND(Table1[[#This Row],[tar-out]],0)</f>
        <v>-1</v>
      </c>
      <c r="Q8602" s="3">
        <v>8600</v>
      </c>
    </row>
    <row r="8603" spans="1:17" x14ac:dyDescent="0.25">
      <c r="A8603">
        <v>17</v>
      </c>
      <c r="B8603">
        <v>128</v>
      </c>
      <c r="C8603">
        <v>5.2941176470588198</v>
      </c>
      <c r="D8603">
        <v>2</v>
      </c>
      <c r="E8603">
        <v>370</v>
      </c>
      <c r="F8603">
        <v>5.1659192825112097</v>
      </c>
      <c r="G8603">
        <v>5.8243746757507298</v>
      </c>
      <c r="H8603" s="1">
        <f>Table1[[#This Row],[target]]-Table1[[#This Row],[output]]</f>
        <v>-0.65845539323952007</v>
      </c>
      <c r="I8603" s="1">
        <f>Table1[[#This Row],[tar-out]]*Table1[[#This Row],[tar-out]]</f>
        <v>0.43356350488621104</v>
      </c>
      <c r="J8603" s="1" t="b">
        <f>AND(ABS(Table1[[#This Row],[tar-out]])&gt;=$J$1,ABS(Table1[[#This Row],[tar-out]])&lt;$K$1)</f>
        <v>1</v>
      </c>
      <c r="K8603" s="1" t="b">
        <f>AND(ABS(Table1[[#This Row],[tar-out]])&gt;=$K$1,ABS(Table1[[#This Row],[tar-out]])&lt;$L$1)</f>
        <v>0</v>
      </c>
      <c r="L8603" s="1" t="b">
        <f>AND(ABS(Table1[[#This Row],[tar-out]])&gt;=$L$1,ABS(Table1[[#This Row],[tar-out]])&lt;$M$1)</f>
        <v>0</v>
      </c>
      <c r="M8603" s="1" t="b">
        <f>AND(ABS(Table1[[#This Row],[tar-out]])&gt;=$M$1,ABS(Table1[[#This Row],[tar-out]])&lt;$N$1)</f>
        <v>0</v>
      </c>
      <c r="N8603" s="1" t="b">
        <f>AND(ABS(Table1[[#This Row],[tar-out]])&gt;=$N$1,ABS(Table1[[#This Row],[tar-out]])&lt;$O$1)</f>
        <v>0</v>
      </c>
      <c r="O8603" s="1" t="b">
        <f>AND(ABS(Table1[[#This Row],[tar-out]])&gt;=$O$1,ABS(Table1[[#This Row],[tar-out]])&lt;$P$1)</f>
        <v>0</v>
      </c>
      <c r="P8603" s="1">
        <f>ROUND(Table1[[#This Row],[tar-out]],0)</f>
        <v>-1</v>
      </c>
      <c r="Q8603" s="2">
        <v>8601</v>
      </c>
    </row>
    <row r="8604" spans="1:17" x14ac:dyDescent="0.25">
      <c r="A8604">
        <v>17</v>
      </c>
      <c r="B8604">
        <v>128</v>
      </c>
      <c r="C8604">
        <v>5.2941176470588198</v>
      </c>
      <c r="D8604">
        <v>2</v>
      </c>
      <c r="E8604">
        <v>419</v>
      </c>
      <c r="F8604">
        <v>5.2439024390243896</v>
      </c>
      <c r="G8604">
        <v>5.8344249725341797</v>
      </c>
      <c r="H8604" s="1">
        <f>Table1[[#This Row],[target]]-Table1[[#This Row],[output]]</f>
        <v>-0.59052253350979012</v>
      </c>
      <c r="I8604" s="1">
        <f>Table1[[#This Row],[tar-out]]*Table1[[#This Row],[tar-out]]</f>
        <v>0.3487168625828212</v>
      </c>
      <c r="J8604" s="1" t="b">
        <f>AND(ABS(Table1[[#This Row],[tar-out]])&gt;=$J$1,ABS(Table1[[#This Row],[tar-out]])&lt;$K$1)</f>
        <v>1</v>
      </c>
      <c r="K8604" s="1" t="b">
        <f>AND(ABS(Table1[[#This Row],[tar-out]])&gt;=$K$1,ABS(Table1[[#This Row],[tar-out]])&lt;$L$1)</f>
        <v>0</v>
      </c>
      <c r="L8604" s="1" t="b">
        <f>AND(ABS(Table1[[#This Row],[tar-out]])&gt;=$L$1,ABS(Table1[[#This Row],[tar-out]])&lt;$M$1)</f>
        <v>0</v>
      </c>
      <c r="M8604" s="1" t="b">
        <f>AND(ABS(Table1[[#This Row],[tar-out]])&gt;=$M$1,ABS(Table1[[#This Row],[tar-out]])&lt;$N$1)</f>
        <v>0</v>
      </c>
      <c r="N8604" s="1" t="b">
        <f>AND(ABS(Table1[[#This Row],[tar-out]])&gt;=$N$1,ABS(Table1[[#This Row],[tar-out]])&lt;$O$1)</f>
        <v>0</v>
      </c>
      <c r="O8604" s="1" t="b">
        <f>AND(ABS(Table1[[#This Row],[tar-out]])&gt;=$O$1,ABS(Table1[[#This Row],[tar-out]])&lt;$P$1)</f>
        <v>0</v>
      </c>
      <c r="P8604" s="1">
        <f>ROUND(Table1[[#This Row],[tar-out]],0)</f>
        <v>-1</v>
      </c>
      <c r="Q8604" s="3">
        <v>8602</v>
      </c>
    </row>
    <row r="8605" spans="1:17" x14ac:dyDescent="0.25">
      <c r="A8605">
        <v>17</v>
      </c>
      <c r="B8605">
        <v>128</v>
      </c>
      <c r="C8605">
        <v>5.2941176470588198</v>
      </c>
      <c r="D8605">
        <v>2</v>
      </c>
      <c r="E8605">
        <v>42</v>
      </c>
      <c r="F8605">
        <v>5.3568009397787204</v>
      </c>
      <c r="G8605">
        <v>5.6734991073608398</v>
      </c>
      <c r="H8605" s="1">
        <f>Table1[[#This Row],[target]]-Table1[[#This Row],[output]]</f>
        <v>-0.31669816758211944</v>
      </c>
      <c r="I8605" s="1">
        <f>Table1[[#This Row],[tar-out]]*Table1[[#This Row],[tar-out]]</f>
        <v>0.1002977293498722</v>
      </c>
      <c r="J8605" s="1" t="b">
        <f>AND(ABS(Table1[[#This Row],[tar-out]])&gt;=$J$1,ABS(Table1[[#This Row],[tar-out]])&lt;$K$1)</f>
        <v>1</v>
      </c>
      <c r="K8605" s="1" t="b">
        <f>AND(ABS(Table1[[#This Row],[tar-out]])&gt;=$K$1,ABS(Table1[[#This Row],[tar-out]])&lt;$L$1)</f>
        <v>0</v>
      </c>
      <c r="L8605" s="1" t="b">
        <f>AND(ABS(Table1[[#This Row],[tar-out]])&gt;=$L$1,ABS(Table1[[#This Row],[tar-out]])&lt;$M$1)</f>
        <v>0</v>
      </c>
      <c r="M8605" s="1" t="b">
        <f>AND(ABS(Table1[[#This Row],[tar-out]])&gt;=$M$1,ABS(Table1[[#This Row],[tar-out]])&lt;$N$1)</f>
        <v>0</v>
      </c>
      <c r="N8605" s="1" t="b">
        <f>AND(ABS(Table1[[#This Row],[tar-out]])&gt;=$N$1,ABS(Table1[[#This Row],[tar-out]])&lt;$O$1)</f>
        <v>0</v>
      </c>
      <c r="O8605" s="1" t="b">
        <f>AND(ABS(Table1[[#This Row],[tar-out]])&gt;=$O$1,ABS(Table1[[#This Row],[tar-out]])&lt;$P$1)</f>
        <v>0</v>
      </c>
      <c r="P8605" s="1">
        <f>ROUND(Table1[[#This Row],[tar-out]],0)</f>
        <v>0</v>
      </c>
      <c r="Q8605" s="2">
        <v>8603</v>
      </c>
    </row>
    <row r="8606" spans="1:17" x14ac:dyDescent="0.25">
      <c r="A8606">
        <v>17</v>
      </c>
      <c r="B8606">
        <v>128</v>
      </c>
      <c r="C8606">
        <v>5.2941176470588198</v>
      </c>
      <c r="D8606">
        <v>2</v>
      </c>
      <c r="E8606">
        <v>482</v>
      </c>
      <c r="F8606">
        <v>5.1094736842105304</v>
      </c>
      <c r="G8606">
        <v>5.8473467826843297</v>
      </c>
      <c r="H8606" s="1">
        <f>Table1[[#This Row],[target]]-Table1[[#This Row],[output]]</f>
        <v>-0.73787309847379934</v>
      </c>
      <c r="I8606" s="1">
        <f>Table1[[#This Row],[tar-out]]*Table1[[#This Row],[tar-out]]</f>
        <v>0.54445670945132518</v>
      </c>
      <c r="J8606" s="1" t="b">
        <f>AND(ABS(Table1[[#This Row],[tar-out]])&gt;=$J$1,ABS(Table1[[#This Row],[tar-out]])&lt;$K$1)</f>
        <v>1</v>
      </c>
      <c r="K8606" s="1" t="b">
        <f>AND(ABS(Table1[[#This Row],[tar-out]])&gt;=$K$1,ABS(Table1[[#This Row],[tar-out]])&lt;$L$1)</f>
        <v>0</v>
      </c>
      <c r="L8606" s="1" t="b">
        <f>AND(ABS(Table1[[#This Row],[tar-out]])&gt;=$L$1,ABS(Table1[[#This Row],[tar-out]])&lt;$M$1)</f>
        <v>0</v>
      </c>
      <c r="M8606" s="1" t="b">
        <f>AND(ABS(Table1[[#This Row],[tar-out]])&gt;=$M$1,ABS(Table1[[#This Row],[tar-out]])&lt;$N$1)</f>
        <v>0</v>
      </c>
      <c r="N8606" s="1" t="b">
        <f>AND(ABS(Table1[[#This Row],[tar-out]])&gt;=$N$1,ABS(Table1[[#This Row],[tar-out]])&lt;$O$1)</f>
        <v>0</v>
      </c>
      <c r="O8606" s="1" t="b">
        <f>AND(ABS(Table1[[#This Row],[tar-out]])&gt;=$O$1,ABS(Table1[[#This Row],[tar-out]])&lt;$P$1)</f>
        <v>0</v>
      </c>
      <c r="P8606" s="1">
        <f>ROUND(Table1[[#This Row],[tar-out]],0)</f>
        <v>-1</v>
      </c>
      <c r="Q8606" s="3">
        <v>8604</v>
      </c>
    </row>
    <row r="8607" spans="1:17" x14ac:dyDescent="0.25">
      <c r="A8607">
        <v>17</v>
      </c>
      <c r="B8607">
        <v>128</v>
      </c>
      <c r="C8607">
        <v>5.2941176470588198</v>
      </c>
      <c r="D8607">
        <v>2</v>
      </c>
      <c r="E8607">
        <v>561</v>
      </c>
      <c r="F8607">
        <v>5.2988992379339503</v>
      </c>
      <c r="G8607">
        <v>5.8856744766235396</v>
      </c>
      <c r="H8607" s="1">
        <f>Table1[[#This Row],[target]]-Table1[[#This Row],[output]]</f>
        <v>-0.58677523868958925</v>
      </c>
      <c r="I8607" s="1">
        <f>Table1[[#This Row],[tar-out]]*Table1[[#This Row],[tar-out]]</f>
        <v>0.34430518073922445</v>
      </c>
      <c r="J8607" s="1" t="b">
        <f>AND(ABS(Table1[[#This Row],[tar-out]])&gt;=$J$1,ABS(Table1[[#This Row],[tar-out]])&lt;$K$1)</f>
        <v>1</v>
      </c>
      <c r="K8607" s="1" t="b">
        <f>AND(ABS(Table1[[#This Row],[tar-out]])&gt;=$K$1,ABS(Table1[[#This Row],[tar-out]])&lt;$L$1)</f>
        <v>0</v>
      </c>
      <c r="L8607" s="1" t="b">
        <f>AND(ABS(Table1[[#This Row],[tar-out]])&gt;=$L$1,ABS(Table1[[#This Row],[tar-out]])&lt;$M$1)</f>
        <v>0</v>
      </c>
      <c r="M8607" s="1" t="b">
        <f>AND(ABS(Table1[[#This Row],[tar-out]])&gt;=$M$1,ABS(Table1[[#This Row],[tar-out]])&lt;$N$1)</f>
        <v>0</v>
      </c>
      <c r="N8607" s="1" t="b">
        <f>AND(ABS(Table1[[#This Row],[tar-out]])&gt;=$N$1,ABS(Table1[[#This Row],[tar-out]])&lt;$O$1)</f>
        <v>0</v>
      </c>
      <c r="O8607" s="1" t="b">
        <f>AND(ABS(Table1[[#This Row],[tar-out]])&gt;=$O$1,ABS(Table1[[#This Row],[tar-out]])&lt;$P$1)</f>
        <v>0</v>
      </c>
      <c r="P8607" s="1">
        <f>ROUND(Table1[[#This Row],[tar-out]],0)</f>
        <v>-1</v>
      </c>
      <c r="Q8607" s="2">
        <v>8605</v>
      </c>
    </row>
    <row r="8608" spans="1:17" x14ac:dyDescent="0.25">
      <c r="A8608">
        <v>17</v>
      </c>
      <c r="B8608">
        <v>128</v>
      </c>
      <c r="C8608">
        <v>5.2941176470588198</v>
      </c>
      <c r="D8608">
        <v>2</v>
      </c>
      <c r="E8608">
        <v>525</v>
      </c>
      <c r="F8608">
        <v>5.1442006269592504</v>
      </c>
      <c r="G8608">
        <v>5.8679618835449201</v>
      </c>
      <c r="H8608" s="1">
        <f>Table1[[#This Row],[target]]-Table1[[#This Row],[output]]</f>
        <v>-0.7237612565856697</v>
      </c>
      <c r="I8608" s="1">
        <f>Table1[[#This Row],[tar-out]]*Table1[[#This Row],[tar-out]]</f>
        <v>0.52383035653446763</v>
      </c>
      <c r="J8608" s="1" t="b">
        <f>AND(ABS(Table1[[#This Row],[tar-out]])&gt;=$J$1,ABS(Table1[[#This Row],[tar-out]])&lt;$K$1)</f>
        <v>1</v>
      </c>
      <c r="K8608" s="1" t="b">
        <f>AND(ABS(Table1[[#This Row],[tar-out]])&gt;=$K$1,ABS(Table1[[#This Row],[tar-out]])&lt;$L$1)</f>
        <v>0</v>
      </c>
      <c r="L8608" s="1" t="b">
        <f>AND(ABS(Table1[[#This Row],[tar-out]])&gt;=$L$1,ABS(Table1[[#This Row],[tar-out]])&lt;$M$1)</f>
        <v>0</v>
      </c>
      <c r="M8608" s="1" t="b">
        <f>AND(ABS(Table1[[#This Row],[tar-out]])&gt;=$M$1,ABS(Table1[[#This Row],[tar-out]])&lt;$N$1)</f>
        <v>0</v>
      </c>
      <c r="N8608" s="1" t="b">
        <f>AND(ABS(Table1[[#This Row],[tar-out]])&gt;=$N$1,ABS(Table1[[#This Row],[tar-out]])&lt;$O$1)</f>
        <v>0</v>
      </c>
      <c r="O8608" s="1" t="b">
        <f>AND(ABS(Table1[[#This Row],[tar-out]])&gt;=$O$1,ABS(Table1[[#This Row],[tar-out]])&lt;$P$1)</f>
        <v>0</v>
      </c>
      <c r="P8608" s="1">
        <f>ROUND(Table1[[#This Row],[tar-out]],0)</f>
        <v>-1</v>
      </c>
      <c r="Q8608" s="3">
        <v>8606</v>
      </c>
    </row>
    <row r="8609" spans="1:17" x14ac:dyDescent="0.25">
      <c r="A8609">
        <v>17</v>
      </c>
      <c r="B8609">
        <v>128</v>
      </c>
      <c r="C8609">
        <v>5.2941176470588198</v>
      </c>
      <c r="D8609">
        <v>2</v>
      </c>
      <c r="E8609">
        <v>606</v>
      </c>
      <c r="F8609">
        <v>5.2881548974943096</v>
      </c>
      <c r="G8609">
        <v>5.8990907669067401</v>
      </c>
      <c r="H8609" s="1">
        <f>Table1[[#This Row],[target]]-Table1[[#This Row],[output]]</f>
        <v>-0.6109358694124305</v>
      </c>
      <c r="I8609" s="1">
        <f>Table1[[#This Row],[tar-out]]*Table1[[#This Row],[tar-out]]</f>
        <v>0.37324263653472234</v>
      </c>
      <c r="J8609" s="1" t="b">
        <f>AND(ABS(Table1[[#This Row],[tar-out]])&gt;=$J$1,ABS(Table1[[#This Row],[tar-out]])&lt;$K$1)</f>
        <v>1</v>
      </c>
      <c r="K8609" s="1" t="b">
        <f>AND(ABS(Table1[[#This Row],[tar-out]])&gt;=$K$1,ABS(Table1[[#This Row],[tar-out]])&lt;$L$1)</f>
        <v>0</v>
      </c>
      <c r="L8609" s="1" t="b">
        <f>AND(ABS(Table1[[#This Row],[tar-out]])&gt;=$L$1,ABS(Table1[[#This Row],[tar-out]])&lt;$M$1)</f>
        <v>0</v>
      </c>
      <c r="M8609" s="1" t="b">
        <f>AND(ABS(Table1[[#This Row],[tar-out]])&gt;=$M$1,ABS(Table1[[#This Row],[tar-out]])&lt;$N$1)</f>
        <v>0</v>
      </c>
      <c r="N8609" s="1" t="b">
        <f>AND(ABS(Table1[[#This Row],[tar-out]])&gt;=$N$1,ABS(Table1[[#This Row],[tar-out]])&lt;$O$1)</f>
        <v>0</v>
      </c>
      <c r="O8609" s="1" t="b">
        <f>AND(ABS(Table1[[#This Row],[tar-out]])&gt;=$O$1,ABS(Table1[[#This Row],[tar-out]])&lt;$P$1)</f>
        <v>0</v>
      </c>
      <c r="P8609" s="1">
        <f>ROUND(Table1[[#This Row],[tar-out]],0)</f>
        <v>-1</v>
      </c>
      <c r="Q8609" s="2">
        <v>8607</v>
      </c>
    </row>
    <row r="8610" spans="1:17" x14ac:dyDescent="0.25">
      <c r="A8610">
        <v>17</v>
      </c>
      <c r="B8610">
        <v>128</v>
      </c>
      <c r="C8610">
        <v>5.2941176470588198</v>
      </c>
      <c r="D8610">
        <v>2</v>
      </c>
      <c r="E8610">
        <v>570</v>
      </c>
      <c r="F8610">
        <v>5.16455696202532</v>
      </c>
      <c r="G8610">
        <v>5.8896684646606401</v>
      </c>
      <c r="H8610" s="1">
        <f>Table1[[#This Row],[target]]-Table1[[#This Row],[output]]</f>
        <v>-0.72511150263532009</v>
      </c>
      <c r="I8610" s="1">
        <f>Table1[[#This Row],[tar-out]]*Table1[[#This Row],[tar-out]]</f>
        <v>0.52578669125405186</v>
      </c>
      <c r="J8610" s="1" t="b">
        <f>AND(ABS(Table1[[#This Row],[tar-out]])&gt;=$J$1,ABS(Table1[[#This Row],[tar-out]])&lt;$K$1)</f>
        <v>1</v>
      </c>
      <c r="K8610" s="1" t="b">
        <f>AND(ABS(Table1[[#This Row],[tar-out]])&gt;=$K$1,ABS(Table1[[#This Row],[tar-out]])&lt;$L$1)</f>
        <v>0</v>
      </c>
      <c r="L8610" s="1" t="b">
        <f>AND(ABS(Table1[[#This Row],[tar-out]])&gt;=$L$1,ABS(Table1[[#This Row],[tar-out]])&lt;$M$1)</f>
        <v>0</v>
      </c>
      <c r="M8610" s="1" t="b">
        <f>AND(ABS(Table1[[#This Row],[tar-out]])&gt;=$M$1,ABS(Table1[[#This Row],[tar-out]])&lt;$N$1)</f>
        <v>0</v>
      </c>
      <c r="N8610" s="1" t="b">
        <f>AND(ABS(Table1[[#This Row],[tar-out]])&gt;=$N$1,ABS(Table1[[#This Row],[tar-out]])&lt;$O$1)</f>
        <v>0</v>
      </c>
      <c r="O8610" s="1" t="b">
        <f>AND(ABS(Table1[[#This Row],[tar-out]])&gt;=$O$1,ABS(Table1[[#This Row],[tar-out]])&lt;$P$1)</f>
        <v>0</v>
      </c>
      <c r="P8610" s="1">
        <f>ROUND(Table1[[#This Row],[tar-out]],0)</f>
        <v>-1</v>
      </c>
      <c r="Q8610" s="3">
        <v>8608</v>
      </c>
    </row>
    <row r="8611" spans="1:17" x14ac:dyDescent="0.25">
      <c r="A8611">
        <v>17</v>
      </c>
      <c r="B8611">
        <v>128</v>
      </c>
      <c r="C8611">
        <v>5.2941176470588198</v>
      </c>
      <c r="D8611">
        <v>2</v>
      </c>
      <c r="E8611">
        <v>113</v>
      </c>
      <c r="F8611">
        <v>5.7009345794392496</v>
      </c>
      <c r="G8611">
        <v>5.7901463508606001</v>
      </c>
      <c r="H8611" s="1">
        <f>Table1[[#This Row],[target]]-Table1[[#This Row],[output]]</f>
        <v>-8.9211771421350505E-2</v>
      </c>
      <c r="I8611" s="1">
        <f>Table1[[#This Row],[tar-out]]*Table1[[#This Row],[tar-out]]</f>
        <v>7.9587401601352911E-3</v>
      </c>
      <c r="J8611" s="1" t="b">
        <f>AND(ABS(Table1[[#This Row],[tar-out]])&gt;=$J$1,ABS(Table1[[#This Row],[tar-out]])&lt;$K$1)</f>
        <v>1</v>
      </c>
      <c r="K8611" s="1" t="b">
        <f>AND(ABS(Table1[[#This Row],[tar-out]])&gt;=$K$1,ABS(Table1[[#This Row],[tar-out]])&lt;$L$1)</f>
        <v>0</v>
      </c>
      <c r="L8611" s="1" t="b">
        <f>AND(ABS(Table1[[#This Row],[tar-out]])&gt;=$L$1,ABS(Table1[[#This Row],[tar-out]])&lt;$M$1)</f>
        <v>0</v>
      </c>
      <c r="M8611" s="1" t="b">
        <f>AND(ABS(Table1[[#This Row],[tar-out]])&gt;=$M$1,ABS(Table1[[#This Row],[tar-out]])&lt;$N$1)</f>
        <v>0</v>
      </c>
      <c r="N8611" s="1" t="b">
        <f>AND(ABS(Table1[[#This Row],[tar-out]])&gt;=$N$1,ABS(Table1[[#This Row],[tar-out]])&lt;$O$1)</f>
        <v>0</v>
      </c>
      <c r="O8611" s="1" t="b">
        <f>AND(ABS(Table1[[#This Row],[tar-out]])&gt;=$O$1,ABS(Table1[[#This Row],[tar-out]])&lt;$P$1)</f>
        <v>0</v>
      </c>
      <c r="P8611" s="1">
        <f>ROUND(Table1[[#This Row],[tar-out]],0)</f>
        <v>0</v>
      </c>
      <c r="Q8611" s="2">
        <v>8609</v>
      </c>
    </row>
    <row r="8612" spans="1:17" x14ac:dyDescent="0.25">
      <c r="A8612">
        <v>17</v>
      </c>
      <c r="B8612">
        <v>128</v>
      </c>
      <c r="C8612">
        <v>5.2941176470588198</v>
      </c>
      <c r="D8612">
        <v>2</v>
      </c>
      <c r="E8612">
        <v>642</v>
      </c>
      <c r="F8612">
        <v>5.4166666666666696</v>
      </c>
      <c r="G8612">
        <v>5.9052529335021999</v>
      </c>
      <c r="H8612" s="1">
        <f>Table1[[#This Row],[target]]-Table1[[#This Row],[output]]</f>
        <v>-0.4885862668355303</v>
      </c>
      <c r="I8612" s="1">
        <f>Table1[[#This Row],[tar-out]]*Table1[[#This Row],[tar-out]]</f>
        <v>0.23871654014028001</v>
      </c>
      <c r="J8612" s="1" t="b">
        <f>AND(ABS(Table1[[#This Row],[tar-out]])&gt;=$J$1,ABS(Table1[[#This Row],[tar-out]])&lt;$K$1)</f>
        <v>1</v>
      </c>
      <c r="K8612" s="1" t="b">
        <f>AND(ABS(Table1[[#This Row],[tar-out]])&gt;=$K$1,ABS(Table1[[#This Row],[tar-out]])&lt;$L$1)</f>
        <v>0</v>
      </c>
      <c r="L8612" s="1" t="b">
        <f>AND(ABS(Table1[[#This Row],[tar-out]])&gt;=$L$1,ABS(Table1[[#This Row],[tar-out]])&lt;$M$1)</f>
        <v>0</v>
      </c>
      <c r="M8612" s="1" t="b">
        <f>AND(ABS(Table1[[#This Row],[tar-out]])&gt;=$M$1,ABS(Table1[[#This Row],[tar-out]])&lt;$N$1)</f>
        <v>0</v>
      </c>
      <c r="N8612" s="1" t="b">
        <f>AND(ABS(Table1[[#This Row],[tar-out]])&gt;=$N$1,ABS(Table1[[#This Row],[tar-out]])&lt;$O$1)</f>
        <v>0</v>
      </c>
      <c r="O8612" s="1" t="b">
        <f>AND(ABS(Table1[[#This Row],[tar-out]])&gt;=$O$1,ABS(Table1[[#This Row],[tar-out]])&lt;$P$1)</f>
        <v>0</v>
      </c>
      <c r="P8612" s="1">
        <f>ROUND(Table1[[#This Row],[tar-out]],0)</f>
        <v>0</v>
      </c>
      <c r="Q8612" s="3">
        <v>8610</v>
      </c>
    </row>
    <row r="8613" spans="1:17" x14ac:dyDescent="0.25">
      <c r="A8613">
        <v>17</v>
      </c>
      <c r="B8613">
        <v>128</v>
      </c>
      <c r="C8613">
        <v>5.2941176470588198</v>
      </c>
      <c r="D8613">
        <v>2</v>
      </c>
      <c r="E8613">
        <v>526</v>
      </c>
      <c r="F8613">
        <v>5.8888888888888902</v>
      </c>
      <c r="G8613">
        <v>5.8684945106506303</v>
      </c>
      <c r="H8613" s="1">
        <f>Table1[[#This Row],[target]]-Table1[[#This Row],[output]]</f>
        <v>2.0394378238259847E-2</v>
      </c>
      <c r="I8613" s="1">
        <f>Table1[[#This Row],[tar-out]]*Table1[[#This Row],[tar-out]]</f>
        <v>4.159306637252068E-4</v>
      </c>
      <c r="J8613" s="1" t="b">
        <f>AND(ABS(Table1[[#This Row],[tar-out]])&gt;=$J$1,ABS(Table1[[#This Row],[tar-out]])&lt;$K$1)</f>
        <v>1</v>
      </c>
      <c r="K8613" s="1" t="b">
        <f>AND(ABS(Table1[[#This Row],[tar-out]])&gt;=$K$1,ABS(Table1[[#This Row],[tar-out]])&lt;$L$1)</f>
        <v>0</v>
      </c>
      <c r="L8613" s="1" t="b">
        <f>AND(ABS(Table1[[#This Row],[tar-out]])&gt;=$L$1,ABS(Table1[[#This Row],[tar-out]])&lt;$M$1)</f>
        <v>0</v>
      </c>
      <c r="M8613" s="1" t="b">
        <f>AND(ABS(Table1[[#This Row],[tar-out]])&gt;=$M$1,ABS(Table1[[#This Row],[tar-out]])&lt;$N$1)</f>
        <v>0</v>
      </c>
      <c r="N8613" s="1" t="b">
        <f>AND(ABS(Table1[[#This Row],[tar-out]])&gt;=$N$1,ABS(Table1[[#This Row],[tar-out]])&lt;$O$1)</f>
        <v>0</v>
      </c>
      <c r="O8613" s="1" t="b">
        <f>AND(ABS(Table1[[#This Row],[tar-out]])&gt;=$O$1,ABS(Table1[[#This Row],[tar-out]])&lt;$P$1)</f>
        <v>0</v>
      </c>
      <c r="P8613" s="1">
        <f>ROUND(Table1[[#This Row],[tar-out]],0)</f>
        <v>0</v>
      </c>
      <c r="Q8613" s="2">
        <v>8611</v>
      </c>
    </row>
    <row r="8614" spans="1:17" x14ac:dyDescent="0.25">
      <c r="A8614">
        <v>17</v>
      </c>
      <c r="B8614">
        <v>128</v>
      </c>
      <c r="C8614">
        <v>5.2941176470588198</v>
      </c>
      <c r="D8614">
        <v>2</v>
      </c>
      <c r="E8614">
        <v>166</v>
      </c>
      <c r="F8614">
        <v>5.2449297971918902</v>
      </c>
      <c r="G8614">
        <v>5.7772178649902299</v>
      </c>
      <c r="H8614" s="1">
        <f>Table1[[#This Row],[target]]-Table1[[#This Row],[output]]</f>
        <v>-0.5322880677983397</v>
      </c>
      <c r="I8614" s="1">
        <f>Table1[[#This Row],[tar-out]]*Table1[[#This Row],[tar-out]]</f>
        <v>0.28333058712048986</v>
      </c>
      <c r="J8614" s="1" t="b">
        <f>AND(ABS(Table1[[#This Row],[tar-out]])&gt;=$J$1,ABS(Table1[[#This Row],[tar-out]])&lt;$K$1)</f>
        <v>1</v>
      </c>
      <c r="K8614" s="1" t="b">
        <f>AND(ABS(Table1[[#This Row],[tar-out]])&gt;=$K$1,ABS(Table1[[#This Row],[tar-out]])&lt;$L$1)</f>
        <v>0</v>
      </c>
      <c r="L8614" s="1" t="b">
        <f>AND(ABS(Table1[[#This Row],[tar-out]])&gt;=$L$1,ABS(Table1[[#This Row],[tar-out]])&lt;$M$1)</f>
        <v>0</v>
      </c>
      <c r="M8614" s="1" t="b">
        <f>AND(ABS(Table1[[#This Row],[tar-out]])&gt;=$M$1,ABS(Table1[[#This Row],[tar-out]])&lt;$N$1)</f>
        <v>0</v>
      </c>
      <c r="N8614" s="1" t="b">
        <f>AND(ABS(Table1[[#This Row],[tar-out]])&gt;=$N$1,ABS(Table1[[#This Row],[tar-out]])&lt;$O$1)</f>
        <v>0</v>
      </c>
      <c r="O8614" s="1" t="b">
        <f>AND(ABS(Table1[[#This Row],[tar-out]])&gt;=$O$1,ABS(Table1[[#This Row],[tar-out]])&lt;$P$1)</f>
        <v>0</v>
      </c>
      <c r="P8614" s="1">
        <f>ROUND(Table1[[#This Row],[tar-out]],0)</f>
        <v>-1</v>
      </c>
      <c r="Q8614" s="3">
        <v>8612</v>
      </c>
    </row>
    <row r="8615" spans="1:17" x14ac:dyDescent="0.25">
      <c r="A8615">
        <v>17</v>
      </c>
      <c r="B8615">
        <v>128</v>
      </c>
      <c r="C8615">
        <v>5.2941176470588198</v>
      </c>
      <c r="D8615">
        <v>2</v>
      </c>
      <c r="E8615">
        <v>150</v>
      </c>
      <c r="F8615">
        <v>5.8830100594675701</v>
      </c>
      <c r="G8615">
        <v>5.7888870239257804</v>
      </c>
      <c r="H8615" s="1">
        <f>Table1[[#This Row],[target]]-Table1[[#This Row],[output]]</f>
        <v>9.412303554178969E-2</v>
      </c>
      <c r="I8615" s="1">
        <f>Table1[[#This Row],[tar-out]]*Table1[[#This Row],[tar-out]]</f>
        <v>8.8591458196010057E-3</v>
      </c>
      <c r="J8615" s="1" t="b">
        <f>AND(ABS(Table1[[#This Row],[tar-out]])&gt;=$J$1,ABS(Table1[[#This Row],[tar-out]])&lt;$K$1)</f>
        <v>1</v>
      </c>
      <c r="K8615" s="1" t="b">
        <f>AND(ABS(Table1[[#This Row],[tar-out]])&gt;=$K$1,ABS(Table1[[#This Row],[tar-out]])&lt;$L$1)</f>
        <v>0</v>
      </c>
      <c r="L8615" s="1" t="b">
        <f>AND(ABS(Table1[[#This Row],[tar-out]])&gt;=$L$1,ABS(Table1[[#This Row],[tar-out]])&lt;$M$1)</f>
        <v>0</v>
      </c>
      <c r="M8615" s="1" t="b">
        <f>AND(ABS(Table1[[#This Row],[tar-out]])&gt;=$M$1,ABS(Table1[[#This Row],[tar-out]])&lt;$N$1)</f>
        <v>0</v>
      </c>
      <c r="N8615" s="1" t="b">
        <f>AND(ABS(Table1[[#This Row],[tar-out]])&gt;=$N$1,ABS(Table1[[#This Row],[tar-out]])&lt;$O$1)</f>
        <v>0</v>
      </c>
      <c r="O8615" s="1" t="b">
        <f>AND(ABS(Table1[[#This Row],[tar-out]])&gt;=$O$1,ABS(Table1[[#This Row],[tar-out]])&lt;$P$1)</f>
        <v>0</v>
      </c>
      <c r="P8615" s="1">
        <f>ROUND(Table1[[#This Row],[tar-out]],0)</f>
        <v>0</v>
      </c>
      <c r="Q8615" s="2">
        <v>8613</v>
      </c>
    </row>
    <row r="8616" spans="1:17" x14ac:dyDescent="0.25">
      <c r="A8616">
        <v>17</v>
      </c>
      <c r="B8616">
        <v>128</v>
      </c>
      <c r="C8616">
        <v>5.2941176470588198</v>
      </c>
      <c r="D8616">
        <v>2</v>
      </c>
      <c r="E8616">
        <v>163</v>
      </c>
      <c r="F8616">
        <v>5.9406954979804896</v>
      </c>
      <c r="G8616">
        <v>5.77785444259644</v>
      </c>
      <c r="H8616" s="1">
        <f>Table1[[#This Row],[target]]-Table1[[#This Row],[output]]</f>
        <v>0.16284105538404958</v>
      </c>
      <c r="I8616" s="1">
        <f>Table1[[#This Row],[tar-out]]*Table1[[#This Row],[tar-out]]</f>
        <v>2.6517209318591105E-2</v>
      </c>
      <c r="J8616" s="1" t="b">
        <f>AND(ABS(Table1[[#This Row],[tar-out]])&gt;=$J$1,ABS(Table1[[#This Row],[tar-out]])&lt;$K$1)</f>
        <v>1</v>
      </c>
      <c r="K8616" s="1" t="b">
        <f>AND(ABS(Table1[[#This Row],[tar-out]])&gt;=$K$1,ABS(Table1[[#This Row],[tar-out]])&lt;$L$1)</f>
        <v>0</v>
      </c>
      <c r="L8616" s="1" t="b">
        <f>AND(ABS(Table1[[#This Row],[tar-out]])&gt;=$L$1,ABS(Table1[[#This Row],[tar-out]])&lt;$M$1)</f>
        <v>0</v>
      </c>
      <c r="M8616" s="1" t="b">
        <f>AND(ABS(Table1[[#This Row],[tar-out]])&gt;=$M$1,ABS(Table1[[#This Row],[tar-out]])&lt;$N$1)</f>
        <v>0</v>
      </c>
      <c r="N8616" s="1" t="b">
        <f>AND(ABS(Table1[[#This Row],[tar-out]])&gt;=$N$1,ABS(Table1[[#This Row],[tar-out]])&lt;$O$1)</f>
        <v>0</v>
      </c>
      <c r="O8616" s="1" t="b">
        <f>AND(ABS(Table1[[#This Row],[tar-out]])&gt;=$O$1,ABS(Table1[[#This Row],[tar-out]])&lt;$P$1)</f>
        <v>0</v>
      </c>
      <c r="P8616" s="1">
        <f>ROUND(Table1[[#This Row],[tar-out]],0)</f>
        <v>0</v>
      </c>
      <c r="Q8616" s="3">
        <v>8614</v>
      </c>
    </row>
    <row r="8617" spans="1:17" x14ac:dyDescent="0.25">
      <c r="A8617">
        <v>17</v>
      </c>
      <c r="B8617">
        <v>128</v>
      </c>
      <c r="C8617">
        <v>5.2941176470588198</v>
      </c>
      <c r="D8617">
        <v>2</v>
      </c>
      <c r="E8617">
        <v>189</v>
      </c>
      <c r="F8617">
        <v>5.5663716814159301</v>
      </c>
      <c r="G8617">
        <v>5.7821745872497603</v>
      </c>
      <c r="H8617" s="1">
        <f>Table1[[#This Row],[target]]-Table1[[#This Row],[output]]</f>
        <v>-0.21580290583383022</v>
      </c>
      <c r="I8617" s="1">
        <f>Table1[[#This Row],[tar-out]]*Table1[[#This Row],[tar-out]]</f>
        <v>4.657089416632499E-2</v>
      </c>
      <c r="J8617" s="1" t="b">
        <f>AND(ABS(Table1[[#This Row],[tar-out]])&gt;=$J$1,ABS(Table1[[#This Row],[tar-out]])&lt;$K$1)</f>
        <v>1</v>
      </c>
      <c r="K8617" s="1" t="b">
        <f>AND(ABS(Table1[[#This Row],[tar-out]])&gt;=$K$1,ABS(Table1[[#This Row],[tar-out]])&lt;$L$1)</f>
        <v>0</v>
      </c>
      <c r="L8617" s="1" t="b">
        <f>AND(ABS(Table1[[#This Row],[tar-out]])&gt;=$L$1,ABS(Table1[[#This Row],[tar-out]])&lt;$M$1)</f>
        <v>0</v>
      </c>
      <c r="M8617" s="1" t="b">
        <f>AND(ABS(Table1[[#This Row],[tar-out]])&gt;=$M$1,ABS(Table1[[#This Row],[tar-out]])&lt;$N$1)</f>
        <v>0</v>
      </c>
      <c r="N8617" s="1" t="b">
        <f>AND(ABS(Table1[[#This Row],[tar-out]])&gt;=$N$1,ABS(Table1[[#This Row],[tar-out]])&lt;$O$1)</f>
        <v>0</v>
      </c>
      <c r="O8617" s="1" t="b">
        <f>AND(ABS(Table1[[#This Row],[tar-out]])&gt;=$O$1,ABS(Table1[[#This Row],[tar-out]])&lt;$P$1)</f>
        <v>0</v>
      </c>
      <c r="P8617" s="1">
        <f>ROUND(Table1[[#This Row],[tar-out]],0)</f>
        <v>0</v>
      </c>
      <c r="Q8617" s="2">
        <v>8615</v>
      </c>
    </row>
    <row r="8618" spans="1:17" x14ac:dyDescent="0.25">
      <c r="A8618">
        <v>17</v>
      </c>
      <c r="B8618">
        <v>128</v>
      </c>
      <c r="C8618">
        <v>5.2941176470588198</v>
      </c>
      <c r="D8618">
        <v>2</v>
      </c>
      <c r="E8618">
        <v>401</v>
      </c>
      <c r="F8618">
        <v>5.0008110300081103</v>
      </c>
      <c r="G8618">
        <v>5.8307332992553702</v>
      </c>
      <c r="H8618" s="1">
        <f>Table1[[#This Row],[target]]-Table1[[#This Row],[output]]</f>
        <v>-0.82992226924725987</v>
      </c>
      <c r="I8618" s="1">
        <f>Table1[[#This Row],[tar-out]]*Table1[[#This Row],[tar-out]]</f>
        <v>0.68877097299252132</v>
      </c>
      <c r="J8618" s="1" t="b">
        <f>AND(ABS(Table1[[#This Row],[tar-out]])&gt;=$J$1,ABS(Table1[[#This Row],[tar-out]])&lt;$K$1)</f>
        <v>1</v>
      </c>
      <c r="K8618" s="1" t="b">
        <f>AND(ABS(Table1[[#This Row],[tar-out]])&gt;=$K$1,ABS(Table1[[#This Row],[tar-out]])&lt;$L$1)</f>
        <v>0</v>
      </c>
      <c r="L8618" s="1" t="b">
        <f>AND(ABS(Table1[[#This Row],[tar-out]])&gt;=$L$1,ABS(Table1[[#This Row],[tar-out]])&lt;$M$1)</f>
        <v>0</v>
      </c>
      <c r="M8618" s="1" t="b">
        <f>AND(ABS(Table1[[#This Row],[tar-out]])&gt;=$M$1,ABS(Table1[[#This Row],[tar-out]])&lt;$N$1)</f>
        <v>0</v>
      </c>
      <c r="N8618" s="1" t="b">
        <f>AND(ABS(Table1[[#This Row],[tar-out]])&gt;=$N$1,ABS(Table1[[#This Row],[tar-out]])&lt;$O$1)</f>
        <v>0</v>
      </c>
      <c r="O8618" s="1" t="b">
        <f>AND(ABS(Table1[[#This Row],[tar-out]])&gt;=$O$1,ABS(Table1[[#This Row],[tar-out]])&lt;$P$1)</f>
        <v>0</v>
      </c>
      <c r="P8618" s="1">
        <f>ROUND(Table1[[#This Row],[tar-out]],0)</f>
        <v>-1</v>
      </c>
      <c r="Q8618" s="3">
        <v>8616</v>
      </c>
    </row>
    <row r="8619" spans="1:17" x14ac:dyDescent="0.25">
      <c r="A8619">
        <v>17</v>
      </c>
      <c r="B8619">
        <v>128</v>
      </c>
      <c r="C8619">
        <v>5.2941176470588198</v>
      </c>
      <c r="D8619">
        <v>2</v>
      </c>
      <c r="E8619">
        <v>437</v>
      </c>
      <c r="F8619">
        <v>5</v>
      </c>
      <c r="G8619">
        <v>5.8381166458129901</v>
      </c>
      <c r="H8619" s="1">
        <f>Table1[[#This Row],[target]]-Table1[[#This Row],[output]]</f>
        <v>-0.83811664581299006</v>
      </c>
      <c r="I8619" s="1">
        <f>Table1[[#This Row],[tar-out]]*Table1[[#This Row],[tar-out]]</f>
        <v>0.70243951198881704</v>
      </c>
      <c r="J8619" s="1" t="b">
        <f>AND(ABS(Table1[[#This Row],[tar-out]])&gt;=$J$1,ABS(Table1[[#This Row],[tar-out]])&lt;$K$1)</f>
        <v>1</v>
      </c>
      <c r="K8619" s="1" t="b">
        <f>AND(ABS(Table1[[#This Row],[tar-out]])&gt;=$K$1,ABS(Table1[[#This Row],[tar-out]])&lt;$L$1)</f>
        <v>0</v>
      </c>
      <c r="L8619" s="1" t="b">
        <f>AND(ABS(Table1[[#This Row],[tar-out]])&gt;=$L$1,ABS(Table1[[#This Row],[tar-out]])&lt;$M$1)</f>
        <v>0</v>
      </c>
      <c r="M8619" s="1" t="b">
        <f>AND(ABS(Table1[[#This Row],[tar-out]])&gt;=$M$1,ABS(Table1[[#This Row],[tar-out]])&lt;$N$1)</f>
        <v>0</v>
      </c>
      <c r="N8619" s="1" t="b">
        <f>AND(ABS(Table1[[#This Row],[tar-out]])&gt;=$N$1,ABS(Table1[[#This Row],[tar-out]])&lt;$O$1)</f>
        <v>0</v>
      </c>
      <c r="O8619" s="1" t="b">
        <f>AND(ABS(Table1[[#This Row],[tar-out]])&gt;=$O$1,ABS(Table1[[#This Row],[tar-out]])&lt;$P$1)</f>
        <v>0</v>
      </c>
      <c r="P8619" s="1">
        <f>ROUND(Table1[[#This Row],[tar-out]],0)</f>
        <v>-1</v>
      </c>
      <c r="Q8619" s="2">
        <v>8617</v>
      </c>
    </row>
    <row r="8620" spans="1:17" x14ac:dyDescent="0.25">
      <c r="A8620">
        <v>17</v>
      </c>
      <c r="B8620">
        <v>128</v>
      </c>
      <c r="C8620">
        <v>5.2941176470588198</v>
      </c>
      <c r="D8620">
        <v>2</v>
      </c>
      <c r="E8620">
        <v>331</v>
      </c>
      <c r="F8620">
        <v>5.5655052264808402</v>
      </c>
      <c r="G8620">
        <v>5.8164496421814</v>
      </c>
      <c r="H8620" s="1">
        <f>Table1[[#This Row],[target]]-Table1[[#This Row],[output]]</f>
        <v>-0.25094441570055981</v>
      </c>
      <c r="I8620" s="1">
        <f>Table1[[#This Row],[tar-out]]*Table1[[#This Row],[tar-out]]</f>
        <v>6.2973099771295366E-2</v>
      </c>
      <c r="J8620" s="1" t="b">
        <f>AND(ABS(Table1[[#This Row],[tar-out]])&gt;=$J$1,ABS(Table1[[#This Row],[tar-out]])&lt;$K$1)</f>
        <v>1</v>
      </c>
      <c r="K8620" s="1" t="b">
        <f>AND(ABS(Table1[[#This Row],[tar-out]])&gt;=$K$1,ABS(Table1[[#This Row],[tar-out]])&lt;$L$1)</f>
        <v>0</v>
      </c>
      <c r="L8620" s="1" t="b">
        <f>AND(ABS(Table1[[#This Row],[tar-out]])&gt;=$L$1,ABS(Table1[[#This Row],[tar-out]])&lt;$M$1)</f>
        <v>0</v>
      </c>
      <c r="M8620" s="1" t="b">
        <f>AND(ABS(Table1[[#This Row],[tar-out]])&gt;=$M$1,ABS(Table1[[#This Row],[tar-out]])&lt;$N$1)</f>
        <v>0</v>
      </c>
      <c r="N8620" s="1" t="b">
        <f>AND(ABS(Table1[[#This Row],[tar-out]])&gt;=$N$1,ABS(Table1[[#This Row],[tar-out]])&lt;$O$1)</f>
        <v>0</v>
      </c>
      <c r="O8620" s="1" t="b">
        <f>AND(ABS(Table1[[#This Row],[tar-out]])&gt;=$O$1,ABS(Table1[[#This Row],[tar-out]])&lt;$P$1)</f>
        <v>0</v>
      </c>
      <c r="P8620" s="1">
        <f>ROUND(Table1[[#This Row],[tar-out]],0)</f>
        <v>0</v>
      </c>
      <c r="Q8620" s="3">
        <v>8618</v>
      </c>
    </row>
    <row r="8621" spans="1:17" x14ac:dyDescent="0.25">
      <c r="A8621">
        <v>17</v>
      </c>
      <c r="B8621">
        <v>128</v>
      </c>
      <c r="C8621">
        <v>5.2941176470588198</v>
      </c>
      <c r="D8621">
        <v>2</v>
      </c>
      <c r="E8621">
        <v>81</v>
      </c>
      <c r="F8621">
        <v>5.0584084554588902</v>
      </c>
      <c r="G8621">
        <v>5.7438378334045401</v>
      </c>
      <c r="H8621" s="1">
        <f>Table1[[#This Row],[target]]-Table1[[#This Row],[output]]</f>
        <v>-0.68542937794564995</v>
      </c>
      <c r="I8621" s="1">
        <f>Table1[[#This Row],[tar-out]]*Table1[[#This Row],[tar-out]]</f>
        <v>0.46981343215096066</v>
      </c>
      <c r="J8621" s="1" t="b">
        <f>AND(ABS(Table1[[#This Row],[tar-out]])&gt;=$J$1,ABS(Table1[[#This Row],[tar-out]])&lt;$K$1)</f>
        <v>1</v>
      </c>
      <c r="K8621" s="1" t="b">
        <f>AND(ABS(Table1[[#This Row],[tar-out]])&gt;=$K$1,ABS(Table1[[#This Row],[tar-out]])&lt;$L$1)</f>
        <v>0</v>
      </c>
      <c r="L8621" s="1" t="b">
        <f>AND(ABS(Table1[[#This Row],[tar-out]])&gt;=$L$1,ABS(Table1[[#This Row],[tar-out]])&lt;$M$1)</f>
        <v>0</v>
      </c>
      <c r="M8621" s="1" t="b">
        <f>AND(ABS(Table1[[#This Row],[tar-out]])&gt;=$M$1,ABS(Table1[[#This Row],[tar-out]])&lt;$N$1)</f>
        <v>0</v>
      </c>
      <c r="N8621" s="1" t="b">
        <f>AND(ABS(Table1[[#This Row],[tar-out]])&gt;=$N$1,ABS(Table1[[#This Row],[tar-out]])&lt;$O$1)</f>
        <v>0</v>
      </c>
      <c r="O8621" s="1" t="b">
        <f>AND(ABS(Table1[[#This Row],[tar-out]])&gt;=$O$1,ABS(Table1[[#This Row],[tar-out]])&lt;$P$1)</f>
        <v>0</v>
      </c>
      <c r="P8621" s="1">
        <f>ROUND(Table1[[#This Row],[tar-out]],0)</f>
        <v>-1</v>
      </c>
      <c r="Q8621" s="2">
        <v>8619</v>
      </c>
    </row>
    <row r="8622" spans="1:17" x14ac:dyDescent="0.25">
      <c r="A8622">
        <v>17</v>
      </c>
      <c r="B8622">
        <v>128</v>
      </c>
      <c r="C8622">
        <v>5.2941176470588198</v>
      </c>
      <c r="D8622">
        <v>2</v>
      </c>
      <c r="E8622">
        <v>91</v>
      </c>
      <c r="F8622">
        <v>5.9317134666536004</v>
      </c>
      <c r="G8622">
        <v>5.7603526115417498</v>
      </c>
      <c r="H8622" s="1">
        <f>Table1[[#This Row],[target]]-Table1[[#This Row],[output]]</f>
        <v>0.17136085511185062</v>
      </c>
      <c r="I8622" s="1">
        <f>Table1[[#This Row],[tar-out]]*Table1[[#This Row],[tar-out]]</f>
        <v>2.9364542664664661E-2</v>
      </c>
      <c r="J8622" s="1" t="b">
        <f>AND(ABS(Table1[[#This Row],[tar-out]])&gt;=$J$1,ABS(Table1[[#This Row],[tar-out]])&lt;$K$1)</f>
        <v>1</v>
      </c>
      <c r="K8622" s="1" t="b">
        <f>AND(ABS(Table1[[#This Row],[tar-out]])&gt;=$K$1,ABS(Table1[[#This Row],[tar-out]])&lt;$L$1)</f>
        <v>0</v>
      </c>
      <c r="L8622" s="1" t="b">
        <f>AND(ABS(Table1[[#This Row],[tar-out]])&gt;=$L$1,ABS(Table1[[#This Row],[tar-out]])&lt;$M$1)</f>
        <v>0</v>
      </c>
      <c r="M8622" s="1" t="b">
        <f>AND(ABS(Table1[[#This Row],[tar-out]])&gt;=$M$1,ABS(Table1[[#This Row],[tar-out]])&lt;$N$1)</f>
        <v>0</v>
      </c>
      <c r="N8622" s="1" t="b">
        <f>AND(ABS(Table1[[#This Row],[tar-out]])&gt;=$N$1,ABS(Table1[[#This Row],[tar-out]])&lt;$O$1)</f>
        <v>0</v>
      </c>
      <c r="O8622" s="1" t="b">
        <f>AND(ABS(Table1[[#This Row],[tar-out]])&gt;=$O$1,ABS(Table1[[#This Row],[tar-out]])&lt;$P$1)</f>
        <v>0</v>
      </c>
      <c r="P8622" s="1">
        <f>ROUND(Table1[[#This Row],[tar-out]],0)</f>
        <v>0</v>
      </c>
      <c r="Q8622" s="3">
        <v>8620</v>
      </c>
    </row>
    <row r="8623" spans="1:17" x14ac:dyDescent="0.25">
      <c r="A8623">
        <v>17</v>
      </c>
      <c r="B8623">
        <v>128</v>
      </c>
      <c r="C8623">
        <v>5.2941176470588198</v>
      </c>
      <c r="D8623">
        <v>2</v>
      </c>
      <c r="E8623">
        <v>334</v>
      </c>
      <c r="F8623">
        <v>5.5993788819875796</v>
      </c>
      <c r="G8623">
        <v>5.8170537948608398</v>
      </c>
      <c r="H8623" s="1">
        <f>Table1[[#This Row],[target]]-Table1[[#This Row],[output]]</f>
        <v>-0.21767491287326024</v>
      </c>
      <c r="I8623" s="1">
        <f>Table1[[#This Row],[tar-out]]*Table1[[#This Row],[tar-out]]</f>
        <v>4.7382367694381436E-2</v>
      </c>
      <c r="J8623" s="1" t="b">
        <f>AND(ABS(Table1[[#This Row],[tar-out]])&gt;=$J$1,ABS(Table1[[#This Row],[tar-out]])&lt;$K$1)</f>
        <v>1</v>
      </c>
      <c r="K8623" s="1" t="b">
        <f>AND(ABS(Table1[[#This Row],[tar-out]])&gt;=$K$1,ABS(Table1[[#This Row],[tar-out]])&lt;$L$1)</f>
        <v>0</v>
      </c>
      <c r="L8623" s="1" t="b">
        <f>AND(ABS(Table1[[#This Row],[tar-out]])&gt;=$L$1,ABS(Table1[[#This Row],[tar-out]])&lt;$M$1)</f>
        <v>0</v>
      </c>
      <c r="M8623" s="1" t="b">
        <f>AND(ABS(Table1[[#This Row],[tar-out]])&gt;=$M$1,ABS(Table1[[#This Row],[tar-out]])&lt;$N$1)</f>
        <v>0</v>
      </c>
      <c r="N8623" s="1" t="b">
        <f>AND(ABS(Table1[[#This Row],[tar-out]])&gt;=$N$1,ABS(Table1[[#This Row],[tar-out]])&lt;$O$1)</f>
        <v>0</v>
      </c>
      <c r="O8623" s="1" t="b">
        <f>AND(ABS(Table1[[#This Row],[tar-out]])&gt;=$O$1,ABS(Table1[[#This Row],[tar-out]])&lt;$P$1)</f>
        <v>0</v>
      </c>
      <c r="P8623" s="1">
        <f>ROUND(Table1[[#This Row],[tar-out]],0)</f>
        <v>0</v>
      </c>
      <c r="Q8623" s="2">
        <v>8621</v>
      </c>
    </row>
    <row r="8624" spans="1:17" x14ac:dyDescent="0.25">
      <c r="A8624">
        <v>17</v>
      </c>
      <c r="B8624">
        <v>128</v>
      </c>
      <c r="C8624">
        <v>5.2941176470588198</v>
      </c>
      <c r="D8624">
        <v>2</v>
      </c>
      <c r="E8624">
        <v>280</v>
      </c>
      <c r="F8624">
        <v>5.0035113657364603</v>
      </c>
      <c r="G8624">
        <v>5.80554246902466</v>
      </c>
      <c r="H8624" s="1">
        <f>Table1[[#This Row],[target]]-Table1[[#This Row],[output]]</f>
        <v>-0.80203110328819971</v>
      </c>
      <c r="I8624" s="1">
        <f>Table1[[#This Row],[tar-out]]*Table1[[#This Row],[tar-out]]</f>
        <v>0.64325389064168692</v>
      </c>
      <c r="J8624" s="1" t="b">
        <f>AND(ABS(Table1[[#This Row],[tar-out]])&gt;=$J$1,ABS(Table1[[#This Row],[tar-out]])&lt;$K$1)</f>
        <v>1</v>
      </c>
      <c r="K8624" s="1" t="b">
        <f>AND(ABS(Table1[[#This Row],[tar-out]])&gt;=$K$1,ABS(Table1[[#This Row],[tar-out]])&lt;$L$1)</f>
        <v>0</v>
      </c>
      <c r="L8624" s="1" t="b">
        <f>AND(ABS(Table1[[#This Row],[tar-out]])&gt;=$L$1,ABS(Table1[[#This Row],[tar-out]])&lt;$M$1)</f>
        <v>0</v>
      </c>
      <c r="M8624" s="1" t="b">
        <f>AND(ABS(Table1[[#This Row],[tar-out]])&gt;=$M$1,ABS(Table1[[#This Row],[tar-out]])&lt;$N$1)</f>
        <v>0</v>
      </c>
      <c r="N8624" s="1" t="b">
        <f>AND(ABS(Table1[[#This Row],[tar-out]])&gt;=$N$1,ABS(Table1[[#This Row],[tar-out]])&lt;$O$1)</f>
        <v>0</v>
      </c>
      <c r="O8624" s="1" t="b">
        <f>AND(ABS(Table1[[#This Row],[tar-out]])&gt;=$O$1,ABS(Table1[[#This Row],[tar-out]])&lt;$P$1)</f>
        <v>0</v>
      </c>
      <c r="P8624" s="1">
        <f>ROUND(Table1[[#This Row],[tar-out]],0)</f>
        <v>-1</v>
      </c>
      <c r="Q8624" s="3">
        <v>8622</v>
      </c>
    </row>
    <row r="8625" spans="1:17" x14ac:dyDescent="0.25">
      <c r="A8625">
        <v>17</v>
      </c>
      <c r="B8625">
        <v>128</v>
      </c>
      <c r="C8625">
        <v>5.2941176470588198</v>
      </c>
      <c r="D8625">
        <v>2</v>
      </c>
      <c r="E8625">
        <v>299</v>
      </c>
      <c r="F8625">
        <v>5.9672131147540997</v>
      </c>
      <c r="G8625">
        <v>5.8097572326660201</v>
      </c>
      <c r="H8625" s="1">
        <f>Table1[[#This Row],[target]]-Table1[[#This Row],[output]]</f>
        <v>0.15745588208807959</v>
      </c>
      <c r="I8625" s="1">
        <f>Table1[[#This Row],[tar-out]]*Table1[[#This Row],[tar-out]]</f>
        <v>2.4792354804135223E-2</v>
      </c>
      <c r="J8625" s="1" t="b">
        <f>AND(ABS(Table1[[#This Row],[tar-out]])&gt;=$J$1,ABS(Table1[[#This Row],[tar-out]])&lt;$K$1)</f>
        <v>1</v>
      </c>
      <c r="K8625" s="1" t="b">
        <f>AND(ABS(Table1[[#This Row],[tar-out]])&gt;=$K$1,ABS(Table1[[#This Row],[tar-out]])&lt;$L$1)</f>
        <v>0</v>
      </c>
      <c r="L8625" s="1" t="b">
        <f>AND(ABS(Table1[[#This Row],[tar-out]])&gt;=$L$1,ABS(Table1[[#This Row],[tar-out]])&lt;$M$1)</f>
        <v>0</v>
      </c>
      <c r="M8625" s="1" t="b">
        <f>AND(ABS(Table1[[#This Row],[tar-out]])&gt;=$M$1,ABS(Table1[[#This Row],[tar-out]])&lt;$N$1)</f>
        <v>0</v>
      </c>
      <c r="N8625" s="1" t="b">
        <f>AND(ABS(Table1[[#This Row],[tar-out]])&gt;=$N$1,ABS(Table1[[#This Row],[tar-out]])&lt;$O$1)</f>
        <v>0</v>
      </c>
      <c r="O8625" s="1" t="b">
        <f>AND(ABS(Table1[[#This Row],[tar-out]])&gt;=$O$1,ABS(Table1[[#This Row],[tar-out]])&lt;$P$1)</f>
        <v>0</v>
      </c>
      <c r="P8625" s="1">
        <f>ROUND(Table1[[#This Row],[tar-out]],0)</f>
        <v>0</v>
      </c>
      <c r="Q8625" s="2">
        <v>8623</v>
      </c>
    </row>
    <row r="8626" spans="1:17" x14ac:dyDescent="0.25">
      <c r="A8626">
        <v>17</v>
      </c>
      <c r="B8626">
        <v>128</v>
      </c>
      <c r="C8626">
        <v>5.2941176470588198</v>
      </c>
      <c r="D8626">
        <v>2</v>
      </c>
      <c r="E8626">
        <v>436</v>
      </c>
      <c r="F8626">
        <v>5</v>
      </c>
      <c r="G8626">
        <v>5.83791160583496</v>
      </c>
      <c r="H8626" s="1">
        <f>Table1[[#This Row],[target]]-Table1[[#This Row],[output]]</f>
        <v>-0.83791160583496005</v>
      </c>
      <c r="I8626" s="1">
        <f>Table1[[#This Row],[tar-out]]*Table1[[#This Row],[tar-out]]</f>
        <v>0.7020958591929215</v>
      </c>
      <c r="J8626" s="1" t="b">
        <f>AND(ABS(Table1[[#This Row],[tar-out]])&gt;=$J$1,ABS(Table1[[#This Row],[tar-out]])&lt;$K$1)</f>
        <v>1</v>
      </c>
      <c r="K8626" s="1" t="b">
        <f>AND(ABS(Table1[[#This Row],[tar-out]])&gt;=$K$1,ABS(Table1[[#This Row],[tar-out]])&lt;$L$1)</f>
        <v>0</v>
      </c>
      <c r="L8626" s="1" t="b">
        <f>AND(ABS(Table1[[#This Row],[tar-out]])&gt;=$L$1,ABS(Table1[[#This Row],[tar-out]])&lt;$M$1)</f>
        <v>0</v>
      </c>
      <c r="M8626" s="1" t="b">
        <f>AND(ABS(Table1[[#This Row],[tar-out]])&gt;=$M$1,ABS(Table1[[#This Row],[tar-out]])&lt;$N$1)</f>
        <v>0</v>
      </c>
      <c r="N8626" s="1" t="b">
        <f>AND(ABS(Table1[[#This Row],[tar-out]])&gt;=$N$1,ABS(Table1[[#This Row],[tar-out]])&lt;$O$1)</f>
        <v>0</v>
      </c>
      <c r="O8626" s="1" t="b">
        <f>AND(ABS(Table1[[#This Row],[tar-out]])&gt;=$O$1,ABS(Table1[[#This Row],[tar-out]])&lt;$P$1)</f>
        <v>0</v>
      </c>
      <c r="P8626" s="1">
        <f>ROUND(Table1[[#This Row],[tar-out]],0)</f>
        <v>-1</v>
      </c>
      <c r="Q8626" s="3">
        <v>8624</v>
      </c>
    </row>
    <row r="8627" spans="1:17" x14ac:dyDescent="0.25">
      <c r="A8627">
        <v>17</v>
      </c>
      <c r="B8627">
        <v>128</v>
      </c>
      <c r="C8627">
        <v>5.2941176470588198</v>
      </c>
      <c r="D8627">
        <v>2</v>
      </c>
      <c r="E8627">
        <v>582</v>
      </c>
      <c r="F8627">
        <v>5.9554455445544603</v>
      </c>
      <c r="G8627">
        <v>5.8947200775146502</v>
      </c>
      <c r="H8627" s="1">
        <f>Table1[[#This Row],[target]]-Table1[[#This Row],[output]]</f>
        <v>6.0725467039810077E-2</v>
      </c>
      <c r="I8627" s="1">
        <f>Table1[[#This Row],[tar-out]]*Table1[[#This Row],[tar-out]]</f>
        <v>3.6875823472030602E-3</v>
      </c>
      <c r="J8627" s="1" t="b">
        <f>AND(ABS(Table1[[#This Row],[tar-out]])&gt;=$J$1,ABS(Table1[[#This Row],[tar-out]])&lt;$K$1)</f>
        <v>1</v>
      </c>
      <c r="K8627" s="1" t="b">
        <f>AND(ABS(Table1[[#This Row],[tar-out]])&gt;=$K$1,ABS(Table1[[#This Row],[tar-out]])&lt;$L$1)</f>
        <v>0</v>
      </c>
      <c r="L8627" s="1" t="b">
        <f>AND(ABS(Table1[[#This Row],[tar-out]])&gt;=$L$1,ABS(Table1[[#This Row],[tar-out]])&lt;$M$1)</f>
        <v>0</v>
      </c>
      <c r="M8627" s="1" t="b">
        <f>AND(ABS(Table1[[#This Row],[tar-out]])&gt;=$M$1,ABS(Table1[[#This Row],[tar-out]])&lt;$N$1)</f>
        <v>0</v>
      </c>
      <c r="N8627" s="1" t="b">
        <f>AND(ABS(Table1[[#This Row],[tar-out]])&gt;=$N$1,ABS(Table1[[#This Row],[tar-out]])&lt;$O$1)</f>
        <v>0</v>
      </c>
      <c r="O8627" s="1" t="b">
        <f>AND(ABS(Table1[[#This Row],[tar-out]])&gt;=$O$1,ABS(Table1[[#This Row],[tar-out]])&lt;$P$1)</f>
        <v>0</v>
      </c>
      <c r="P8627" s="1">
        <f>ROUND(Table1[[#This Row],[tar-out]],0)</f>
        <v>0</v>
      </c>
      <c r="Q8627" s="2">
        <v>8625</v>
      </c>
    </row>
    <row r="8628" spans="1:17" x14ac:dyDescent="0.25">
      <c r="A8628">
        <v>17</v>
      </c>
      <c r="B8628">
        <v>128</v>
      </c>
      <c r="C8628">
        <v>5.2941176470588198</v>
      </c>
      <c r="D8628">
        <v>2</v>
      </c>
      <c r="E8628">
        <v>490</v>
      </c>
      <c r="F8628">
        <v>5.9433368310598098</v>
      </c>
      <c r="G8628">
        <v>5.8489875793456996</v>
      </c>
      <c r="H8628" s="1">
        <f>Table1[[#This Row],[target]]-Table1[[#This Row],[output]]</f>
        <v>9.4349251714110238E-2</v>
      </c>
      <c r="I8628" s="1">
        <f>Table1[[#This Row],[tar-out]]*Table1[[#This Row],[tar-out]]</f>
        <v>8.9017812990125345E-3</v>
      </c>
      <c r="J8628" s="1" t="b">
        <f>AND(ABS(Table1[[#This Row],[tar-out]])&gt;=$J$1,ABS(Table1[[#This Row],[tar-out]])&lt;$K$1)</f>
        <v>1</v>
      </c>
      <c r="K8628" s="1" t="b">
        <f>AND(ABS(Table1[[#This Row],[tar-out]])&gt;=$K$1,ABS(Table1[[#This Row],[tar-out]])&lt;$L$1)</f>
        <v>0</v>
      </c>
      <c r="L8628" s="1" t="b">
        <f>AND(ABS(Table1[[#This Row],[tar-out]])&gt;=$L$1,ABS(Table1[[#This Row],[tar-out]])&lt;$M$1)</f>
        <v>0</v>
      </c>
      <c r="M8628" s="1" t="b">
        <f>AND(ABS(Table1[[#This Row],[tar-out]])&gt;=$M$1,ABS(Table1[[#This Row],[tar-out]])&lt;$N$1)</f>
        <v>0</v>
      </c>
      <c r="N8628" s="1" t="b">
        <f>AND(ABS(Table1[[#This Row],[tar-out]])&gt;=$N$1,ABS(Table1[[#This Row],[tar-out]])&lt;$O$1)</f>
        <v>0</v>
      </c>
      <c r="O8628" s="1" t="b">
        <f>AND(ABS(Table1[[#This Row],[tar-out]])&gt;=$O$1,ABS(Table1[[#This Row],[tar-out]])&lt;$P$1)</f>
        <v>0</v>
      </c>
      <c r="P8628" s="1">
        <f>ROUND(Table1[[#This Row],[tar-out]],0)</f>
        <v>0</v>
      </c>
      <c r="Q8628" s="3">
        <v>8626</v>
      </c>
    </row>
    <row r="8629" spans="1:17" x14ac:dyDescent="0.25">
      <c r="A8629">
        <v>17</v>
      </c>
      <c r="B8629">
        <v>128</v>
      </c>
      <c r="C8629">
        <v>5.2941176470588198</v>
      </c>
      <c r="D8629">
        <v>2</v>
      </c>
      <c r="E8629">
        <v>534</v>
      </c>
      <c r="F8629">
        <v>5</v>
      </c>
      <c r="G8629">
        <v>5.8727560043334996</v>
      </c>
      <c r="H8629" s="1">
        <f>Table1[[#This Row],[target]]-Table1[[#This Row],[output]]</f>
        <v>-0.87275600433349965</v>
      </c>
      <c r="I8629" s="1">
        <f>Table1[[#This Row],[tar-out]]*Table1[[#This Row],[tar-out]]</f>
        <v>0.76170304310017567</v>
      </c>
      <c r="J8629" s="1" t="b">
        <f>AND(ABS(Table1[[#This Row],[tar-out]])&gt;=$J$1,ABS(Table1[[#This Row],[tar-out]])&lt;$K$1)</f>
        <v>1</v>
      </c>
      <c r="K8629" s="1" t="b">
        <f>AND(ABS(Table1[[#This Row],[tar-out]])&gt;=$K$1,ABS(Table1[[#This Row],[tar-out]])&lt;$L$1)</f>
        <v>0</v>
      </c>
      <c r="L8629" s="1" t="b">
        <f>AND(ABS(Table1[[#This Row],[tar-out]])&gt;=$L$1,ABS(Table1[[#This Row],[tar-out]])&lt;$M$1)</f>
        <v>0</v>
      </c>
      <c r="M8629" s="1" t="b">
        <f>AND(ABS(Table1[[#This Row],[tar-out]])&gt;=$M$1,ABS(Table1[[#This Row],[tar-out]])&lt;$N$1)</f>
        <v>0</v>
      </c>
      <c r="N8629" s="1" t="b">
        <f>AND(ABS(Table1[[#This Row],[tar-out]])&gt;=$N$1,ABS(Table1[[#This Row],[tar-out]])&lt;$O$1)</f>
        <v>0</v>
      </c>
      <c r="O8629" s="1" t="b">
        <f>AND(ABS(Table1[[#This Row],[tar-out]])&gt;=$O$1,ABS(Table1[[#This Row],[tar-out]])&lt;$P$1)</f>
        <v>0</v>
      </c>
      <c r="P8629" s="1">
        <f>ROUND(Table1[[#This Row],[tar-out]],0)</f>
        <v>-1</v>
      </c>
      <c r="Q8629" s="2">
        <v>8627</v>
      </c>
    </row>
    <row r="8630" spans="1:17" x14ac:dyDescent="0.25">
      <c r="A8630">
        <v>17</v>
      </c>
      <c r="B8630">
        <v>128</v>
      </c>
      <c r="C8630">
        <v>5.2941176470588198</v>
      </c>
      <c r="D8630">
        <v>2</v>
      </c>
      <c r="E8630">
        <v>127</v>
      </c>
      <c r="F8630">
        <v>5.7615880080411701</v>
      </c>
      <c r="G8630">
        <v>5.7987093925476101</v>
      </c>
      <c r="H8630" s="1">
        <f>Table1[[#This Row],[target]]-Table1[[#This Row],[output]]</f>
        <v>-3.7121384506439981E-2</v>
      </c>
      <c r="I8630" s="1">
        <f>Table1[[#This Row],[tar-out]]*Table1[[#This Row],[tar-out]]</f>
        <v>1.3779971876749623E-3</v>
      </c>
      <c r="J8630" s="1" t="b">
        <f>AND(ABS(Table1[[#This Row],[tar-out]])&gt;=$J$1,ABS(Table1[[#This Row],[tar-out]])&lt;$K$1)</f>
        <v>1</v>
      </c>
      <c r="K8630" s="1" t="b">
        <f>AND(ABS(Table1[[#This Row],[tar-out]])&gt;=$K$1,ABS(Table1[[#This Row],[tar-out]])&lt;$L$1)</f>
        <v>0</v>
      </c>
      <c r="L8630" s="1" t="b">
        <f>AND(ABS(Table1[[#This Row],[tar-out]])&gt;=$L$1,ABS(Table1[[#This Row],[tar-out]])&lt;$M$1)</f>
        <v>0</v>
      </c>
      <c r="M8630" s="1" t="b">
        <f>AND(ABS(Table1[[#This Row],[tar-out]])&gt;=$M$1,ABS(Table1[[#This Row],[tar-out]])&lt;$N$1)</f>
        <v>0</v>
      </c>
      <c r="N8630" s="1" t="b">
        <f>AND(ABS(Table1[[#This Row],[tar-out]])&gt;=$N$1,ABS(Table1[[#This Row],[tar-out]])&lt;$O$1)</f>
        <v>0</v>
      </c>
      <c r="O8630" s="1" t="b">
        <f>AND(ABS(Table1[[#This Row],[tar-out]])&gt;=$O$1,ABS(Table1[[#This Row],[tar-out]])&lt;$P$1)</f>
        <v>0</v>
      </c>
      <c r="P8630" s="1">
        <f>ROUND(Table1[[#This Row],[tar-out]],0)</f>
        <v>0</v>
      </c>
      <c r="Q8630" s="3">
        <v>8628</v>
      </c>
    </row>
    <row r="8631" spans="1:17" x14ac:dyDescent="0.25">
      <c r="A8631">
        <v>17</v>
      </c>
      <c r="B8631">
        <v>128</v>
      </c>
      <c r="C8631">
        <v>5.2941176470588198</v>
      </c>
      <c r="D8631">
        <v>2</v>
      </c>
      <c r="E8631">
        <v>186</v>
      </c>
      <c r="F8631">
        <v>5.9886295631358504</v>
      </c>
      <c r="G8631">
        <v>5.7811698913574201</v>
      </c>
      <c r="H8631" s="1">
        <f>Table1[[#This Row],[target]]-Table1[[#This Row],[output]]</f>
        <v>0.20745967177843028</v>
      </c>
      <c r="I8631" s="1">
        <f>Table1[[#This Row],[tar-out]]*Table1[[#This Row],[tar-out]]</f>
        <v>4.3039515414414017E-2</v>
      </c>
      <c r="J8631" s="1" t="b">
        <f>AND(ABS(Table1[[#This Row],[tar-out]])&gt;=$J$1,ABS(Table1[[#This Row],[tar-out]])&lt;$K$1)</f>
        <v>1</v>
      </c>
      <c r="K8631" s="1" t="b">
        <f>AND(ABS(Table1[[#This Row],[tar-out]])&gt;=$K$1,ABS(Table1[[#This Row],[tar-out]])&lt;$L$1)</f>
        <v>0</v>
      </c>
      <c r="L8631" s="1" t="b">
        <f>AND(ABS(Table1[[#This Row],[tar-out]])&gt;=$L$1,ABS(Table1[[#This Row],[tar-out]])&lt;$M$1)</f>
        <v>0</v>
      </c>
      <c r="M8631" s="1" t="b">
        <f>AND(ABS(Table1[[#This Row],[tar-out]])&gt;=$M$1,ABS(Table1[[#This Row],[tar-out]])&lt;$N$1)</f>
        <v>0</v>
      </c>
      <c r="N8631" s="1" t="b">
        <f>AND(ABS(Table1[[#This Row],[tar-out]])&gt;=$N$1,ABS(Table1[[#This Row],[tar-out]])&lt;$O$1)</f>
        <v>0</v>
      </c>
      <c r="O8631" s="1" t="b">
        <f>AND(ABS(Table1[[#This Row],[tar-out]])&gt;=$O$1,ABS(Table1[[#This Row],[tar-out]])&lt;$P$1)</f>
        <v>0</v>
      </c>
      <c r="P8631" s="1">
        <f>ROUND(Table1[[#This Row],[tar-out]],0)</f>
        <v>0</v>
      </c>
      <c r="Q8631" s="2">
        <v>8629</v>
      </c>
    </row>
    <row r="8632" spans="1:17" x14ac:dyDescent="0.25">
      <c r="A8632">
        <v>17</v>
      </c>
      <c r="B8632">
        <v>128</v>
      </c>
      <c r="C8632">
        <v>5.2941176470588198</v>
      </c>
      <c r="D8632">
        <v>2</v>
      </c>
      <c r="E8632">
        <v>262</v>
      </c>
      <c r="F8632">
        <v>5.8662851343350901</v>
      </c>
      <c r="G8632">
        <v>5.8015499114990199</v>
      </c>
      <c r="H8632" s="1">
        <f>Table1[[#This Row],[target]]-Table1[[#This Row],[output]]</f>
        <v>6.473522283607025E-2</v>
      </c>
      <c r="I8632" s="1">
        <f>Table1[[#This Row],[tar-out]]*Table1[[#This Row],[tar-out]]</f>
        <v>4.1906490756356708E-3</v>
      </c>
      <c r="J8632" s="1" t="b">
        <f>AND(ABS(Table1[[#This Row],[tar-out]])&gt;=$J$1,ABS(Table1[[#This Row],[tar-out]])&lt;$K$1)</f>
        <v>1</v>
      </c>
      <c r="K8632" s="1" t="b">
        <f>AND(ABS(Table1[[#This Row],[tar-out]])&gt;=$K$1,ABS(Table1[[#This Row],[tar-out]])&lt;$L$1)</f>
        <v>0</v>
      </c>
      <c r="L8632" s="1" t="b">
        <f>AND(ABS(Table1[[#This Row],[tar-out]])&gt;=$L$1,ABS(Table1[[#This Row],[tar-out]])&lt;$M$1)</f>
        <v>0</v>
      </c>
      <c r="M8632" s="1" t="b">
        <f>AND(ABS(Table1[[#This Row],[tar-out]])&gt;=$M$1,ABS(Table1[[#This Row],[tar-out]])&lt;$N$1)</f>
        <v>0</v>
      </c>
      <c r="N8632" s="1" t="b">
        <f>AND(ABS(Table1[[#This Row],[tar-out]])&gt;=$N$1,ABS(Table1[[#This Row],[tar-out]])&lt;$O$1)</f>
        <v>0</v>
      </c>
      <c r="O8632" s="1" t="b">
        <f>AND(ABS(Table1[[#This Row],[tar-out]])&gt;=$O$1,ABS(Table1[[#This Row],[tar-out]])&lt;$P$1)</f>
        <v>0</v>
      </c>
      <c r="P8632" s="1">
        <f>ROUND(Table1[[#This Row],[tar-out]],0)</f>
        <v>0</v>
      </c>
      <c r="Q8632" s="3">
        <v>8630</v>
      </c>
    </row>
    <row r="8633" spans="1:17" x14ac:dyDescent="0.25">
      <c r="A8633">
        <v>17</v>
      </c>
      <c r="B8633">
        <v>128</v>
      </c>
      <c r="C8633">
        <v>5.2941176470588198</v>
      </c>
      <c r="D8633">
        <v>2</v>
      </c>
      <c r="E8633">
        <v>295</v>
      </c>
      <c r="F8633">
        <v>5.9113680154142596</v>
      </c>
      <c r="G8633">
        <v>5.8088698387145996</v>
      </c>
      <c r="H8633" s="1">
        <f>Table1[[#This Row],[target]]-Table1[[#This Row],[output]]</f>
        <v>0.10249817669965999</v>
      </c>
      <c r="I8633" s="1">
        <f>Table1[[#This Row],[tar-out]]*Table1[[#This Row],[tar-out]]</f>
        <v>1.0505876226754723E-2</v>
      </c>
      <c r="J8633" s="1" t="b">
        <f>AND(ABS(Table1[[#This Row],[tar-out]])&gt;=$J$1,ABS(Table1[[#This Row],[tar-out]])&lt;$K$1)</f>
        <v>1</v>
      </c>
      <c r="K8633" s="1" t="b">
        <f>AND(ABS(Table1[[#This Row],[tar-out]])&gt;=$K$1,ABS(Table1[[#This Row],[tar-out]])&lt;$L$1)</f>
        <v>0</v>
      </c>
      <c r="L8633" s="1" t="b">
        <f>AND(ABS(Table1[[#This Row],[tar-out]])&gt;=$L$1,ABS(Table1[[#This Row],[tar-out]])&lt;$M$1)</f>
        <v>0</v>
      </c>
      <c r="M8633" s="1" t="b">
        <f>AND(ABS(Table1[[#This Row],[tar-out]])&gt;=$M$1,ABS(Table1[[#This Row],[tar-out]])&lt;$N$1)</f>
        <v>0</v>
      </c>
      <c r="N8633" s="1" t="b">
        <f>AND(ABS(Table1[[#This Row],[tar-out]])&gt;=$N$1,ABS(Table1[[#This Row],[tar-out]])&lt;$O$1)</f>
        <v>0</v>
      </c>
      <c r="O8633" s="1" t="b">
        <f>AND(ABS(Table1[[#This Row],[tar-out]])&gt;=$O$1,ABS(Table1[[#This Row],[tar-out]])&lt;$P$1)</f>
        <v>0</v>
      </c>
      <c r="P8633" s="1">
        <f>ROUND(Table1[[#This Row],[tar-out]],0)</f>
        <v>0</v>
      </c>
      <c r="Q8633" s="2">
        <v>8631</v>
      </c>
    </row>
    <row r="8634" spans="1:17" x14ac:dyDescent="0.25">
      <c r="A8634">
        <v>17</v>
      </c>
      <c r="B8634">
        <v>128</v>
      </c>
      <c r="C8634">
        <v>5.2941176470588198</v>
      </c>
      <c r="D8634">
        <v>2</v>
      </c>
      <c r="E8634">
        <v>333</v>
      </c>
      <c r="F8634">
        <v>5.0909090909090899</v>
      </c>
      <c r="G8634">
        <v>5.8168520927429199</v>
      </c>
      <c r="H8634" s="1">
        <f>Table1[[#This Row],[target]]-Table1[[#This Row],[output]]</f>
        <v>-0.72594300183382998</v>
      </c>
      <c r="I8634" s="1">
        <f>Table1[[#This Row],[tar-out]]*Table1[[#This Row],[tar-out]]</f>
        <v>0.52699324191151209</v>
      </c>
      <c r="J8634" s="1" t="b">
        <f>AND(ABS(Table1[[#This Row],[tar-out]])&gt;=$J$1,ABS(Table1[[#This Row],[tar-out]])&lt;$K$1)</f>
        <v>1</v>
      </c>
      <c r="K8634" s="1" t="b">
        <f>AND(ABS(Table1[[#This Row],[tar-out]])&gt;=$K$1,ABS(Table1[[#This Row],[tar-out]])&lt;$L$1)</f>
        <v>0</v>
      </c>
      <c r="L8634" s="1" t="b">
        <f>AND(ABS(Table1[[#This Row],[tar-out]])&gt;=$L$1,ABS(Table1[[#This Row],[tar-out]])&lt;$M$1)</f>
        <v>0</v>
      </c>
      <c r="M8634" s="1" t="b">
        <f>AND(ABS(Table1[[#This Row],[tar-out]])&gt;=$M$1,ABS(Table1[[#This Row],[tar-out]])&lt;$N$1)</f>
        <v>0</v>
      </c>
      <c r="N8634" s="1" t="b">
        <f>AND(ABS(Table1[[#This Row],[tar-out]])&gt;=$N$1,ABS(Table1[[#This Row],[tar-out]])&lt;$O$1)</f>
        <v>0</v>
      </c>
      <c r="O8634" s="1" t="b">
        <f>AND(ABS(Table1[[#This Row],[tar-out]])&gt;=$O$1,ABS(Table1[[#This Row],[tar-out]])&lt;$P$1)</f>
        <v>0</v>
      </c>
      <c r="P8634" s="1">
        <f>ROUND(Table1[[#This Row],[tar-out]],0)</f>
        <v>-1</v>
      </c>
      <c r="Q8634" s="3">
        <v>8632</v>
      </c>
    </row>
    <row r="8635" spans="1:17" x14ac:dyDescent="0.25">
      <c r="A8635">
        <v>17</v>
      </c>
      <c r="B8635">
        <v>128</v>
      </c>
      <c r="C8635">
        <v>5.2941176470588198</v>
      </c>
      <c r="D8635">
        <v>2</v>
      </c>
      <c r="E8635">
        <v>265</v>
      </c>
      <c r="F8635">
        <v>5.0557377049180303</v>
      </c>
      <c r="G8635">
        <v>5.8022150993347203</v>
      </c>
      <c r="H8635" s="1">
        <f>Table1[[#This Row],[target]]-Table1[[#This Row],[output]]</f>
        <v>-0.74647739441669003</v>
      </c>
      <c r="I8635" s="1">
        <f>Table1[[#This Row],[tar-out]]*Table1[[#This Row],[tar-out]]</f>
        <v>0.55722850037513061</v>
      </c>
      <c r="J8635" s="1" t="b">
        <f>AND(ABS(Table1[[#This Row],[tar-out]])&gt;=$J$1,ABS(Table1[[#This Row],[tar-out]])&lt;$K$1)</f>
        <v>1</v>
      </c>
      <c r="K8635" s="1" t="b">
        <f>AND(ABS(Table1[[#This Row],[tar-out]])&gt;=$K$1,ABS(Table1[[#This Row],[tar-out]])&lt;$L$1)</f>
        <v>0</v>
      </c>
      <c r="L8635" s="1" t="b">
        <f>AND(ABS(Table1[[#This Row],[tar-out]])&gt;=$L$1,ABS(Table1[[#This Row],[tar-out]])&lt;$M$1)</f>
        <v>0</v>
      </c>
      <c r="M8635" s="1" t="b">
        <f>AND(ABS(Table1[[#This Row],[tar-out]])&gt;=$M$1,ABS(Table1[[#This Row],[tar-out]])&lt;$N$1)</f>
        <v>0</v>
      </c>
      <c r="N8635" s="1" t="b">
        <f>AND(ABS(Table1[[#This Row],[tar-out]])&gt;=$N$1,ABS(Table1[[#This Row],[tar-out]])&lt;$O$1)</f>
        <v>0</v>
      </c>
      <c r="O8635" s="1" t="b">
        <f>AND(ABS(Table1[[#This Row],[tar-out]])&gt;=$O$1,ABS(Table1[[#This Row],[tar-out]])&lt;$P$1)</f>
        <v>0</v>
      </c>
      <c r="P8635" s="1">
        <f>ROUND(Table1[[#This Row],[tar-out]],0)</f>
        <v>-1</v>
      </c>
      <c r="Q8635" s="2">
        <v>8633</v>
      </c>
    </row>
    <row r="8636" spans="1:17" x14ac:dyDescent="0.25">
      <c r="A8636">
        <v>17</v>
      </c>
      <c r="B8636">
        <v>128</v>
      </c>
      <c r="C8636">
        <v>5.2941176470588198</v>
      </c>
      <c r="D8636">
        <v>2</v>
      </c>
      <c r="E8636">
        <v>304</v>
      </c>
      <c r="F8636">
        <v>5</v>
      </c>
      <c r="G8636">
        <v>5.8108663558959996</v>
      </c>
      <c r="H8636" s="1">
        <f>Table1[[#This Row],[target]]-Table1[[#This Row],[output]]</f>
        <v>-0.81086635589599965</v>
      </c>
      <c r="I8636" s="1">
        <f>Table1[[#This Row],[tar-out]]*Table1[[#This Row],[tar-out]]</f>
        <v>0.65750424712405797</v>
      </c>
      <c r="J8636" s="1" t="b">
        <f>AND(ABS(Table1[[#This Row],[tar-out]])&gt;=$J$1,ABS(Table1[[#This Row],[tar-out]])&lt;$K$1)</f>
        <v>1</v>
      </c>
      <c r="K8636" s="1" t="b">
        <f>AND(ABS(Table1[[#This Row],[tar-out]])&gt;=$K$1,ABS(Table1[[#This Row],[tar-out]])&lt;$L$1)</f>
        <v>0</v>
      </c>
      <c r="L8636" s="1" t="b">
        <f>AND(ABS(Table1[[#This Row],[tar-out]])&gt;=$L$1,ABS(Table1[[#This Row],[tar-out]])&lt;$M$1)</f>
        <v>0</v>
      </c>
      <c r="M8636" s="1" t="b">
        <f>AND(ABS(Table1[[#This Row],[tar-out]])&gt;=$M$1,ABS(Table1[[#This Row],[tar-out]])&lt;$N$1)</f>
        <v>0</v>
      </c>
      <c r="N8636" s="1" t="b">
        <f>AND(ABS(Table1[[#This Row],[tar-out]])&gt;=$N$1,ABS(Table1[[#This Row],[tar-out]])&lt;$O$1)</f>
        <v>0</v>
      </c>
      <c r="O8636" s="1" t="b">
        <f>AND(ABS(Table1[[#This Row],[tar-out]])&gt;=$O$1,ABS(Table1[[#This Row],[tar-out]])&lt;$P$1)</f>
        <v>0</v>
      </c>
      <c r="P8636" s="1">
        <f>ROUND(Table1[[#This Row],[tar-out]],0)</f>
        <v>-1</v>
      </c>
      <c r="Q8636" s="3">
        <v>8634</v>
      </c>
    </row>
    <row r="8637" spans="1:17" x14ac:dyDescent="0.25">
      <c r="A8637">
        <v>17</v>
      </c>
      <c r="B8637">
        <v>128</v>
      </c>
      <c r="C8637">
        <v>5.2941176470588198</v>
      </c>
      <c r="D8637">
        <v>2</v>
      </c>
      <c r="E8637">
        <v>139</v>
      </c>
      <c r="F8637">
        <v>5</v>
      </c>
      <c r="G8637">
        <v>5.79711961746216</v>
      </c>
      <c r="H8637" s="1">
        <f>Table1[[#This Row],[target]]-Table1[[#This Row],[output]]</f>
        <v>-0.79711961746215998</v>
      </c>
      <c r="I8637" s="1">
        <f>Table1[[#This Row],[tar-out]]*Table1[[#This Row],[tar-out]]</f>
        <v>0.63539968454302032</v>
      </c>
      <c r="J8637" s="1" t="b">
        <f>AND(ABS(Table1[[#This Row],[tar-out]])&gt;=$J$1,ABS(Table1[[#This Row],[tar-out]])&lt;$K$1)</f>
        <v>1</v>
      </c>
      <c r="K8637" s="1" t="b">
        <f>AND(ABS(Table1[[#This Row],[tar-out]])&gt;=$K$1,ABS(Table1[[#This Row],[tar-out]])&lt;$L$1)</f>
        <v>0</v>
      </c>
      <c r="L8637" s="1" t="b">
        <f>AND(ABS(Table1[[#This Row],[tar-out]])&gt;=$L$1,ABS(Table1[[#This Row],[tar-out]])&lt;$M$1)</f>
        <v>0</v>
      </c>
      <c r="M8637" s="1" t="b">
        <f>AND(ABS(Table1[[#This Row],[tar-out]])&gt;=$M$1,ABS(Table1[[#This Row],[tar-out]])&lt;$N$1)</f>
        <v>0</v>
      </c>
      <c r="N8637" s="1" t="b">
        <f>AND(ABS(Table1[[#This Row],[tar-out]])&gt;=$N$1,ABS(Table1[[#This Row],[tar-out]])&lt;$O$1)</f>
        <v>0</v>
      </c>
      <c r="O8637" s="1" t="b">
        <f>AND(ABS(Table1[[#This Row],[tar-out]])&gt;=$O$1,ABS(Table1[[#This Row],[tar-out]])&lt;$P$1)</f>
        <v>0</v>
      </c>
      <c r="P8637" s="1">
        <f>ROUND(Table1[[#This Row],[tar-out]],0)</f>
        <v>-1</v>
      </c>
      <c r="Q8637" s="2">
        <v>8635</v>
      </c>
    </row>
    <row r="8638" spans="1:17" x14ac:dyDescent="0.25">
      <c r="A8638">
        <v>17</v>
      </c>
      <c r="B8638">
        <v>128</v>
      </c>
      <c r="C8638">
        <v>5.2941176470588198</v>
      </c>
      <c r="D8638">
        <v>2</v>
      </c>
      <c r="E8638">
        <v>59</v>
      </c>
      <c r="F8638">
        <v>5.5179706601467</v>
      </c>
      <c r="G8638">
        <v>5.7039227485656703</v>
      </c>
      <c r="H8638" s="1">
        <f>Table1[[#This Row],[target]]-Table1[[#This Row],[output]]</f>
        <v>-0.18595208841897026</v>
      </c>
      <c r="I8638" s="1">
        <f>Table1[[#This Row],[tar-out]]*Table1[[#This Row],[tar-out]]</f>
        <v>3.4578179187376532E-2</v>
      </c>
      <c r="J8638" s="1" t="b">
        <f>AND(ABS(Table1[[#This Row],[tar-out]])&gt;=$J$1,ABS(Table1[[#This Row],[tar-out]])&lt;$K$1)</f>
        <v>1</v>
      </c>
      <c r="K8638" s="1" t="b">
        <f>AND(ABS(Table1[[#This Row],[tar-out]])&gt;=$K$1,ABS(Table1[[#This Row],[tar-out]])&lt;$L$1)</f>
        <v>0</v>
      </c>
      <c r="L8638" s="1" t="b">
        <f>AND(ABS(Table1[[#This Row],[tar-out]])&gt;=$L$1,ABS(Table1[[#This Row],[tar-out]])&lt;$M$1)</f>
        <v>0</v>
      </c>
      <c r="M8638" s="1" t="b">
        <f>AND(ABS(Table1[[#This Row],[tar-out]])&gt;=$M$1,ABS(Table1[[#This Row],[tar-out]])&lt;$N$1)</f>
        <v>0</v>
      </c>
      <c r="N8638" s="1" t="b">
        <f>AND(ABS(Table1[[#This Row],[tar-out]])&gt;=$N$1,ABS(Table1[[#This Row],[tar-out]])&lt;$O$1)</f>
        <v>0</v>
      </c>
      <c r="O8638" s="1" t="b">
        <f>AND(ABS(Table1[[#This Row],[tar-out]])&gt;=$O$1,ABS(Table1[[#This Row],[tar-out]])&lt;$P$1)</f>
        <v>0</v>
      </c>
      <c r="P8638" s="1">
        <f>ROUND(Table1[[#This Row],[tar-out]],0)</f>
        <v>0</v>
      </c>
      <c r="Q8638" s="3">
        <v>8636</v>
      </c>
    </row>
    <row r="8639" spans="1:17" x14ac:dyDescent="0.25">
      <c r="A8639">
        <v>17</v>
      </c>
      <c r="B8639">
        <v>128</v>
      </c>
      <c r="C8639">
        <v>5.2941176470588198</v>
      </c>
      <c r="D8639">
        <v>2</v>
      </c>
      <c r="E8639">
        <v>354</v>
      </c>
      <c r="F8639">
        <v>5.1111111111111098</v>
      </c>
      <c r="G8639">
        <v>5.8210930824279803</v>
      </c>
      <c r="H8639" s="1">
        <f>Table1[[#This Row],[target]]-Table1[[#This Row],[output]]</f>
        <v>-0.70998197131687046</v>
      </c>
      <c r="I8639" s="1">
        <f>Table1[[#This Row],[tar-out]]*Table1[[#This Row],[tar-out]]</f>
        <v>0.50407439959498945</v>
      </c>
      <c r="J8639" s="1" t="b">
        <f>AND(ABS(Table1[[#This Row],[tar-out]])&gt;=$J$1,ABS(Table1[[#This Row],[tar-out]])&lt;$K$1)</f>
        <v>1</v>
      </c>
      <c r="K8639" s="1" t="b">
        <f>AND(ABS(Table1[[#This Row],[tar-out]])&gt;=$K$1,ABS(Table1[[#This Row],[tar-out]])&lt;$L$1)</f>
        <v>0</v>
      </c>
      <c r="L8639" s="1" t="b">
        <f>AND(ABS(Table1[[#This Row],[tar-out]])&gt;=$L$1,ABS(Table1[[#This Row],[tar-out]])&lt;$M$1)</f>
        <v>0</v>
      </c>
      <c r="M8639" s="1" t="b">
        <f>AND(ABS(Table1[[#This Row],[tar-out]])&gt;=$M$1,ABS(Table1[[#This Row],[tar-out]])&lt;$N$1)</f>
        <v>0</v>
      </c>
      <c r="N8639" s="1" t="b">
        <f>AND(ABS(Table1[[#This Row],[tar-out]])&gt;=$N$1,ABS(Table1[[#This Row],[tar-out]])&lt;$O$1)</f>
        <v>0</v>
      </c>
      <c r="O8639" s="1" t="b">
        <f>AND(ABS(Table1[[#This Row],[tar-out]])&gt;=$O$1,ABS(Table1[[#This Row],[tar-out]])&lt;$P$1)</f>
        <v>0</v>
      </c>
      <c r="P8639" s="1">
        <f>ROUND(Table1[[#This Row],[tar-out]],0)</f>
        <v>-1</v>
      </c>
      <c r="Q8639" s="2">
        <v>8637</v>
      </c>
    </row>
    <row r="8640" spans="1:17" x14ac:dyDescent="0.25">
      <c r="A8640">
        <v>17</v>
      </c>
      <c r="B8640">
        <v>128</v>
      </c>
      <c r="C8640">
        <v>5.2941176470588198</v>
      </c>
      <c r="D8640">
        <v>2</v>
      </c>
      <c r="E8640">
        <v>406</v>
      </c>
      <c r="F8640">
        <v>5.9792027729636104</v>
      </c>
      <c r="G8640">
        <v>5.8317584991455096</v>
      </c>
      <c r="H8640" s="1">
        <f>Table1[[#This Row],[target]]-Table1[[#This Row],[output]]</f>
        <v>0.14744427381810077</v>
      </c>
      <c r="I8640" s="1">
        <f>Table1[[#This Row],[tar-out]]*Table1[[#This Row],[tar-out]]</f>
        <v>2.1739813881747075E-2</v>
      </c>
      <c r="J8640" s="1" t="b">
        <f>AND(ABS(Table1[[#This Row],[tar-out]])&gt;=$J$1,ABS(Table1[[#This Row],[tar-out]])&lt;$K$1)</f>
        <v>1</v>
      </c>
      <c r="K8640" s="1" t="b">
        <f>AND(ABS(Table1[[#This Row],[tar-out]])&gt;=$K$1,ABS(Table1[[#This Row],[tar-out]])&lt;$L$1)</f>
        <v>0</v>
      </c>
      <c r="L8640" s="1" t="b">
        <f>AND(ABS(Table1[[#This Row],[tar-out]])&gt;=$L$1,ABS(Table1[[#This Row],[tar-out]])&lt;$M$1)</f>
        <v>0</v>
      </c>
      <c r="M8640" s="1" t="b">
        <f>AND(ABS(Table1[[#This Row],[tar-out]])&gt;=$M$1,ABS(Table1[[#This Row],[tar-out]])&lt;$N$1)</f>
        <v>0</v>
      </c>
      <c r="N8640" s="1" t="b">
        <f>AND(ABS(Table1[[#This Row],[tar-out]])&gt;=$N$1,ABS(Table1[[#This Row],[tar-out]])&lt;$O$1)</f>
        <v>0</v>
      </c>
      <c r="O8640" s="1" t="b">
        <f>AND(ABS(Table1[[#This Row],[tar-out]])&gt;=$O$1,ABS(Table1[[#This Row],[tar-out]])&lt;$P$1)</f>
        <v>0</v>
      </c>
      <c r="P8640" s="1">
        <f>ROUND(Table1[[#This Row],[tar-out]],0)</f>
        <v>0</v>
      </c>
      <c r="Q8640" s="3">
        <v>8638</v>
      </c>
    </row>
    <row r="8641" spans="1:17" x14ac:dyDescent="0.25">
      <c r="A8641">
        <v>17</v>
      </c>
      <c r="B8641">
        <v>128</v>
      </c>
      <c r="C8641">
        <v>5.2941176470588198</v>
      </c>
      <c r="D8641">
        <v>2</v>
      </c>
      <c r="E8641">
        <v>391</v>
      </c>
      <c r="F8641">
        <v>5.1191489361702098</v>
      </c>
      <c r="G8641">
        <v>5.8286819458007804</v>
      </c>
      <c r="H8641" s="1">
        <f>Table1[[#This Row],[target]]-Table1[[#This Row],[output]]</f>
        <v>-0.70953300963057053</v>
      </c>
      <c r="I8641" s="1">
        <f>Table1[[#This Row],[tar-out]]*Table1[[#This Row],[tar-out]]</f>
        <v>0.50343709175541529</v>
      </c>
      <c r="J8641" s="1" t="b">
        <f>AND(ABS(Table1[[#This Row],[tar-out]])&gt;=$J$1,ABS(Table1[[#This Row],[tar-out]])&lt;$K$1)</f>
        <v>1</v>
      </c>
      <c r="K8641" s="1" t="b">
        <f>AND(ABS(Table1[[#This Row],[tar-out]])&gt;=$K$1,ABS(Table1[[#This Row],[tar-out]])&lt;$L$1)</f>
        <v>0</v>
      </c>
      <c r="L8641" s="1" t="b">
        <f>AND(ABS(Table1[[#This Row],[tar-out]])&gt;=$L$1,ABS(Table1[[#This Row],[tar-out]])&lt;$M$1)</f>
        <v>0</v>
      </c>
      <c r="M8641" s="1" t="b">
        <f>AND(ABS(Table1[[#This Row],[tar-out]])&gt;=$M$1,ABS(Table1[[#This Row],[tar-out]])&lt;$N$1)</f>
        <v>0</v>
      </c>
      <c r="N8641" s="1" t="b">
        <f>AND(ABS(Table1[[#This Row],[tar-out]])&gt;=$N$1,ABS(Table1[[#This Row],[tar-out]])&lt;$O$1)</f>
        <v>0</v>
      </c>
      <c r="O8641" s="1" t="b">
        <f>AND(ABS(Table1[[#This Row],[tar-out]])&gt;=$O$1,ABS(Table1[[#This Row],[tar-out]])&lt;$P$1)</f>
        <v>0</v>
      </c>
      <c r="P8641" s="1">
        <f>ROUND(Table1[[#This Row],[tar-out]],0)</f>
        <v>-1</v>
      </c>
      <c r="Q8641" s="2">
        <v>8639</v>
      </c>
    </row>
    <row r="8642" spans="1:17" x14ac:dyDescent="0.25">
      <c r="A8642">
        <v>17</v>
      </c>
      <c r="B8642">
        <v>128</v>
      </c>
      <c r="C8642">
        <v>5.2941176470588198</v>
      </c>
      <c r="D8642">
        <v>2</v>
      </c>
      <c r="E8642">
        <v>483</v>
      </c>
      <c r="F8642">
        <v>5.5838150289017303</v>
      </c>
      <c r="G8642">
        <v>5.84755182266235</v>
      </c>
      <c r="H8642" s="1">
        <f>Table1[[#This Row],[target]]-Table1[[#This Row],[output]]</f>
        <v>-0.26373679376061965</v>
      </c>
      <c r="I8642" s="1">
        <f>Table1[[#This Row],[tar-out]]*Table1[[#This Row],[tar-out]]</f>
        <v>6.9557096383131622E-2</v>
      </c>
      <c r="J8642" s="1" t="b">
        <f>AND(ABS(Table1[[#This Row],[tar-out]])&gt;=$J$1,ABS(Table1[[#This Row],[tar-out]])&lt;$K$1)</f>
        <v>1</v>
      </c>
      <c r="K8642" s="1" t="b">
        <f>AND(ABS(Table1[[#This Row],[tar-out]])&gt;=$K$1,ABS(Table1[[#This Row],[tar-out]])&lt;$L$1)</f>
        <v>0</v>
      </c>
      <c r="L8642" s="1" t="b">
        <f>AND(ABS(Table1[[#This Row],[tar-out]])&gt;=$L$1,ABS(Table1[[#This Row],[tar-out]])&lt;$M$1)</f>
        <v>0</v>
      </c>
      <c r="M8642" s="1" t="b">
        <f>AND(ABS(Table1[[#This Row],[tar-out]])&gt;=$M$1,ABS(Table1[[#This Row],[tar-out]])&lt;$N$1)</f>
        <v>0</v>
      </c>
      <c r="N8642" s="1" t="b">
        <f>AND(ABS(Table1[[#This Row],[tar-out]])&gt;=$N$1,ABS(Table1[[#This Row],[tar-out]])&lt;$O$1)</f>
        <v>0</v>
      </c>
      <c r="O8642" s="1" t="b">
        <f>AND(ABS(Table1[[#This Row],[tar-out]])&gt;=$O$1,ABS(Table1[[#This Row],[tar-out]])&lt;$P$1)</f>
        <v>0</v>
      </c>
      <c r="P8642" s="1">
        <f>ROUND(Table1[[#This Row],[tar-out]],0)</f>
        <v>0</v>
      </c>
      <c r="Q8642" s="3">
        <v>8640</v>
      </c>
    </row>
    <row r="8643" spans="1:17" x14ac:dyDescent="0.25">
      <c r="A8643">
        <v>17</v>
      </c>
      <c r="B8643">
        <v>128</v>
      </c>
      <c r="C8643">
        <v>5.2941176470588198</v>
      </c>
      <c r="D8643">
        <v>2</v>
      </c>
      <c r="E8643">
        <v>355</v>
      </c>
      <c r="F8643">
        <v>5.38590604026846</v>
      </c>
      <c r="G8643">
        <v>5.8212981224060103</v>
      </c>
      <c r="H8643" s="1">
        <f>Table1[[#This Row],[target]]-Table1[[#This Row],[output]]</f>
        <v>-0.43539208213755032</v>
      </c>
      <c r="I8643" s="1">
        <f>Table1[[#This Row],[tar-out]]*Table1[[#This Row],[tar-out]]</f>
        <v>0.18956626518807138</v>
      </c>
      <c r="J8643" s="1" t="b">
        <f>AND(ABS(Table1[[#This Row],[tar-out]])&gt;=$J$1,ABS(Table1[[#This Row],[tar-out]])&lt;$K$1)</f>
        <v>1</v>
      </c>
      <c r="K8643" s="1" t="b">
        <f>AND(ABS(Table1[[#This Row],[tar-out]])&gt;=$K$1,ABS(Table1[[#This Row],[tar-out]])&lt;$L$1)</f>
        <v>0</v>
      </c>
      <c r="L8643" s="1" t="b">
        <f>AND(ABS(Table1[[#This Row],[tar-out]])&gt;=$L$1,ABS(Table1[[#This Row],[tar-out]])&lt;$M$1)</f>
        <v>0</v>
      </c>
      <c r="M8643" s="1" t="b">
        <f>AND(ABS(Table1[[#This Row],[tar-out]])&gt;=$M$1,ABS(Table1[[#This Row],[tar-out]])&lt;$N$1)</f>
        <v>0</v>
      </c>
      <c r="N8643" s="1" t="b">
        <f>AND(ABS(Table1[[#This Row],[tar-out]])&gt;=$N$1,ABS(Table1[[#This Row],[tar-out]])&lt;$O$1)</f>
        <v>0</v>
      </c>
      <c r="O8643" s="1" t="b">
        <f>AND(ABS(Table1[[#This Row],[tar-out]])&gt;=$O$1,ABS(Table1[[#This Row],[tar-out]])&lt;$P$1)</f>
        <v>0</v>
      </c>
      <c r="P8643" s="1">
        <f>ROUND(Table1[[#This Row],[tar-out]],0)</f>
        <v>0</v>
      </c>
      <c r="Q8643" s="2">
        <v>8641</v>
      </c>
    </row>
    <row r="8644" spans="1:17" x14ac:dyDescent="0.25">
      <c r="A8644">
        <v>17</v>
      </c>
      <c r="B8644">
        <v>128</v>
      </c>
      <c r="C8644">
        <v>5.2941176470588198</v>
      </c>
      <c r="D8644">
        <v>2</v>
      </c>
      <c r="E8644">
        <v>480</v>
      </c>
      <c r="F8644">
        <v>5.4</v>
      </c>
      <c r="G8644">
        <v>5.8469362258911097</v>
      </c>
      <c r="H8644" s="1">
        <f>Table1[[#This Row],[target]]-Table1[[#This Row],[output]]</f>
        <v>-0.44693622589110937</v>
      </c>
      <c r="I8644" s="1">
        <f>Table1[[#This Row],[tar-out]]*Table1[[#This Row],[tar-out]]</f>
        <v>0.19975199001378874</v>
      </c>
      <c r="J8644" s="1" t="b">
        <f>AND(ABS(Table1[[#This Row],[tar-out]])&gt;=$J$1,ABS(Table1[[#This Row],[tar-out]])&lt;$K$1)</f>
        <v>1</v>
      </c>
      <c r="K8644" s="1" t="b">
        <f>AND(ABS(Table1[[#This Row],[tar-out]])&gt;=$K$1,ABS(Table1[[#This Row],[tar-out]])&lt;$L$1)</f>
        <v>0</v>
      </c>
      <c r="L8644" s="1" t="b">
        <f>AND(ABS(Table1[[#This Row],[tar-out]])&gt;=$L$1,ABS(Table1[[#This Row],[tar-out]])&lt;$M$1)</f>
        <v>0</v>
      </c>
      <c r="M8644" s="1" t="b">
        <f>AND(ABS(Table1[[#This Row],[tar-out]])&gt;=$M$1,ABS(Table1[[#This Row],[tar-out]])&lt;$N$1)</f>
        <v>0</v>
      </c>
      <c r="N8644" s="1" t="b">
        <f>AND(ABS(Table1[[#This Row],[tar-out]])&gt;=$N$1,ABS(Table1[[#This Row],[tar-out]])&lt;$O$1)</f>
        <v>0</v>
      </c>
      <c r="O8644" s="1" t="b">
        <f>AND(ABS(Table1[[#This Row],[tar-out]])&gt;=$O$1,ABS(Table1[[#This Row],[tar-out]])&lt;$P$1)</f>
        <v>0</v>
      </c>
      <c r="P8644" s="1">
        <f>ROUND(Table1[[#This Row],[tar-out]],0)</f>
        <v>0</v>
      </c>
      <c r="Q8644" s="3">
        <v>8642</v>
      </c>
    </row>
    <row r="8645" spans="1:17" x14ac:dyDescent="0.25">
      <c r="A8645">
        <v>17</v>
      </c>
      <c r="B8645">
        <v>128</v>
      </c>
      <c r="C8645">
        <v>5.2941176470588198</v>
      </c>
      <c r="D8645">
        <v>2</v>
      </c>
      <c r="E8645">
        <v>455</v>
      </c>
      <c r="F8645">
        <v>5.9297550432276704</v>
      </c>
      <c r="G8645">
        <v>5.8418087959289604</v>
      </c>
      <c r="H8645" s="1">
        <f>Table1[[#This Row],[target]]-Table1[[#This Row],[output]]</f>
        <v>8.7946247298710034E-2</v>
      </c>
      <c r="I8645" s="1">
        <f>Table1[[#This Row],[tar-out]]*Table1[[#This Row],[tar-out]]</f>
        <v>7.734542413925862E-3</v>
      </c>
      <c r="J8645" s="1" t="b">
        <f>AND(ABS(Table1[[#This Row],[tar-out]])&gt;=$J$1,ABS(Table1[[#This Row],[tar-out]])&lt;$K$1)</f>
        <v>1</v>
      </c>
      <c r="K8645" s="1" t="b">
        <f>AND(ABS(Table1[[#This Row],[tar-out]])&gt;=$K$1,ABS(Table1[[#This Row],[tar-out]])&lt;$L$1)</f>
        <v>0</v>
      </c>
      <c r="L8645" s="1" t="b">
        <f>AND(ABS(Table1[[#This Row],[tar-out]])&gt;=$L$1,ABS(Table1[[#This Row],[tar-out]])&lt;$M$1)</f>
        <v>0</v>
      </c>
      <c r="M8645" s="1" t="b">
        <f>AND(ABS(Table1[[#This Row],[tar-out]])&gt;=$M$1,ABS(Table1[[#This Row],[tar-out]])&lt;$N$1)</f>
        <v>0</v>
      </c>
      <c r="N8645" s="1" t="b">
        <f>AND(ABS(Table1[[#This Row],[tar-out]])&gt;=$N$1,ABS(Table1[[#This Row],[tar-out]])&lt;$O$1)</f>
        <v>0</v>
      </c>
      <c r="O8645" s="1" t="b">
        <f>AND(ABS(Table1[[#This Row],[tar-out]])&gt;=$O$1,ABS(Table1[[#This Row],[tar-out]])&lt;$P$1)</f>
        <v>0</v>
      </c>
      <c r="P8645" s="1">
        <f>ROUND(Table1[[#This Row],[tar-out]],0)</f>
        <v>0</v>
      </c>
      <c r="Q8645" s="2">
        <v>8643</v>
      </c>
    </row>
    <row r="8646" spans="1:17" x14ac:dyDescent="0.25">
      <c r="A8646">
        <v>17</v>
      </c>
      <c r="B8646">
        <v>128</v>
      </c>
      <c r="C8646">
        <v>5.2941176470588198</v>
      </c>
      <c r="D8646">
        <v>2</v>
      </c>
      <c r="E8646">
        <v>155</v>
      </c>
      <c r="F8646">
        <v>5.8837638376383801</v>
      </c>
      <c r="G8646">
        <v>5.7878723144531303</v>
      </c>
      <c r="H8646" s="1">
        <f>Table1[[#This Row],[target]]-Table1[[#This Row],[output]]</f>
        <v>9.5891523185249739E-2</v>
      </c>
      <c r="I8646" s="1">
        <f>Table1[[#This Row],[tar-out]]*Table1[[#This Row],[tar-out]]</f>
        <v>9.195184218787289E-3</v>
      </c>
      <c r="J8646" s="1" t="b">
        <f>AND(ABS(Table1[[#This Row],[tar-out]])&gt;=$J$1,ABS(Table1[[#This Row],[tar-out]])&lt;$K$1)</f>
        <v>1</v>
      </c>
      <c r="K8646" s="1" t="b">
        <f>AND(ABS(Table1[[#This Row],[tar-out]])&gt;=$K$1,ABS(Table1[[#This Row],[tar-out]])&lt;$L$1)</f>
        <v>0</v>
      </c>
      <c r="L8646" s="1" t="b">
        <f>AND(ABS(Table1[[#This Row],[tar-out]])&gt;=$L$1,ABS(Table1[[#This Row],[tar-out]])&lt;$M$1)</f>
        <v>0</v>
      </c>
      <c r="M8646" s="1" t="b">
        <f>AND(ABS(Table1[[#This Row],[tar-out]])&gt;=$M$1,ABS(Table1[[#This Row],[tar-out]])&lt;$N$1)</f>
        <v>0</v>
      </c>
      <c r="N8646" s="1" t="b">
        <f>AND(ABS(Table1[[#This Row],[tar-out]])&gt;=$N$1,ABS(Table1[[#This Row],[tar-out]])&lt;$O$1)</f>
        <v>0</v>
      </c>
      <c r="O8646" s="1" t="b">
        <f>AND(ABS(Table1[[#This Row],[tar-out]])&gt;=$O$1,ABS(Table1[[#This Row],[tar-out]])&lt;$P$1)</f>
        <v>0</v>
      </c>
      <c r="P8646" s="1">
        <f>ROUND(Table1[[#This Row],[tar-out]],0)</f>
        <v>0</v>
      </c>
      <c r="Q8646" s="3">
        <v>8644</v>
      </c>
    </row>
    <row r="8647" spans="1:17" x14ac:dyDescent="0.25">
      <c r="A8647">
        <v>17</v>
      </c>
      <c r="B8647">
        <v>128</v>
      </c>
      <c r="C8647">
        <v>5.2941176470588198</v>
      </c>
      <c r="D8647">
        <v>2</v>
      </c>
      <c r="E8647">
        <v>562</v>
      </c>
      <c r="F8647">
        <v>5.9742962056303597</v>
      </c>
      <c r="G8647">
        <v>5.8861184120178196</v>
      </c>
      <c r="H8647" s="1">
        <f>Table1[[#This Row],[target]]-Table1[[#This Row],[output]]</f>
        <v>8.8177793612540079E-2</v>
      </c>
      <c r="I8647" s="1">
        <f>Table1[[#This Row],[tar-out]]*Table1[[#This Row],[tar-out]]</f>
        <v>7.7753232863757137E-3</v>
      </c>
      <c r="J8647" s="1" t="b">
        <f>AND(ABS(Table1[[#This Row],[tar-out]])&gt;=$J$1,ABS(Table1[[#This Row],[tar-out]])&lt;$K$1)</f>
        <v>1</v>
      </c>
      <c r="K8647" s="1" t="b">
        <f>AND(ABS(Table1[[#This Row],[tar-out]])&gt;=$K$1,ABS(Table1[[#This Row],[tar-out]])&lt;$L$1)</f>
        <v>0</v>
      </c>
      <c r="L8647" s="1" t="b">
        <f>AND(ABS(Table1[[#This Row],[tar-out]])&gt;=$L$1,ABS(Table1[[#This Row],[tar-out]])&lt;$M$1)</f>
        <v>0</v>
      </c>
      <c r="M8647" s="1" t="b">
        <f>AND(ABS(Table1[[#This Row],[tar-out]])&gt;=$M$1,ABS(Table1[[#This Row],[tar-out]])&lt;$N$1)</f>
        <v>0</v>
      </c>
      <c r="N8647" s="1" t="b">
        <f>AND(ABS(Table1[[#This Row],[tar-out]])&gt;=$N$1,ABS(Table1[[#This Row],[tar-out]])&lt;$O$1)</f>
        <v>0</v>
      </c>
      <c r="O8647" s="1" t="b">
        <f>AND(ABS(Table1[[#This Row],[tar-out]])&gt;=$O$1,ABS(Table1[[#This Row],[tar-out]])&lt;$P$1)</f>
        <v>0</v>
      </c>
      <c r="P8647" s="1">
        <f>ROUND(Table1[[#This Row],[tar-out]],0)</f>
        <v>0</v>
      </c>
      <c r="Q8647" s="2">
        <v>8645</v>
      </c>
    </row>
    <row r="8648" spans="1:17" x14ac:dyDescent="0.25">
      <c r="A8648">
        <v>17</v>
      </c>
      <c r="B8648">
        <v>128</v>
      </c>
      <c r="C8648">
        <v>5.2941176470588198</v>
      </c>
      <c r="D8648">
        <v>2</v>
      </c>
      <c r="E8648">
        <v>417</v>
      </c>
      <c r="F8648">
        <v>5.9580152671755702</v>
      </c>
      <c r="G8648">
        <v>5.8340148925781303</v>
      </c>
      <c r="H8648" s="1">
        <f>Table1[[#This Row],[target]]-Table1[[#This Row],[output]]</f>
        <v>0.12400037459743984</v>
      </c>
      <c r="I8648" s="1">
        <f>Table1[[#This Row],[tar-out]]*Table1[[#This Row],[tar-out]]</f>
        <v>1.5376092900305404E-2</v>
      </c>
      <c r="J8648" s="1" t="b">
        <f>AND(ABS(Table1[[#This Row],[tar-out]])&gt;=$J$1,ABS(Table1[[#This Row],[tar-out]])&lt;$K$1)</f>
        <v>1</v>
      </c>
      <c r="K8648" s="1" t="b">
        <f>AND(ABS(Table1[[#This Row],[tar-out]])&gt;=$K$1,ABS(Table1[[#This Row],[tar-out]])&lt;$L$1)</f>
        <v>0</v>
      </c>
      <c r="L8648" s="1" t="b">
        <f>AND(ABS(Table1[[#This Row],[tar-out]])&gt;=$L$1,ABS(Table1[[#This Row],[tar-out]])&lt;$M$1)</f>
        <v>0</v>
      </c>
      <c r="M8648" s="1" t="b">
        <f>AND(ABS(Table1[[#This Row],[tar-out]])&gt;=$M$1,ABS(Table1[[#This Row],[tar-out]])&lt;$N$1)</f>
        <v>0</v>
      </c>
      <c r="N8648" s="1" t="b">
        <f>AND(ABS(Table1[[#This Row],[tar-out]])&gt;=$N$1,ABS(Table1[[#This Row],[tar-out]])&lt;$O$1)</f>
        <v>0</v>
      </c>
      <c r="O8648" s="1" t="b">
        <f>AND(ABS(Table1[[#This Row],[tar-out]])&gt;=$O$1,ABS(Table1[[#This Row],[tar-out]])&lt;$P$1)</f>
        <v>0</v>
      </c>
      <c r="P8648" s="1">
        <f>ROUND(Table1[[#This Row],[tar-out]],0)</f>
        <v>0</v>
      </c>
      <c r="Q8648" s="3">
        <v>8646</v>
      </c>
    </row>
    <row r="8649" spans="1:17" x14ac:dyDescent="0.25">
      <c r="A8649">
        <v>17</v>
      </c>
      <c r="B8649">
        <v>128</v>
      </c>
      <c r="C8649">
        <v>5.2941176470588198</v>
      </c>
      <c r="D8649">
        <v>2</v>
      </c>
      <c r="E8649">
        <v>430</v>
      </c>
      <c r="F8649">
        <v>5.1610169491525397</v>
      </c>
      <c r="G8649">
        <v>5.8366813659668004</v>
      </c>
      <c r="H8649" s="1">
        <f>Table1[[#This Row],[target]]-Table1[[#This Row],[output]]</f>
        <v>-0.6756644168142607</v>
      </c>
      <c r="I8649" s="1">
        <f>Table1[[#This Row],[tar-out]]*Table1[[#This Row],[tar-out]]</f>
        <v>0.45652240414895501</v>
      </c>
      <c r="J8649" s="1" t="b">
        <f>AND(ABS(Table1[[#This Row],[tar-out]])&gt;=$J$1,ABS(Table1[[#This Row],[tar-out]])&lt;$K$1)</f>
        <v>1</v>
      </c>
      <c r="K8649" s="1" t="b">
        <f>AND(ABS(Table1[[#This Row],[tar-out]])&gt;=$K$1,ABS(Table1[[#This Row],[tar-out]])&lt;$L$1)</f>
        <v>0</v>
      </c>
      <c r="L8649" s="1" t="b">
        <f>AND(ABS(Table1[[#This Row],[tar-out]])&gt;=$L$1,ABS(Table1[[#This Row],[tar-out]])&lt;$M$1)</f>
        <v>0</v>
      </c>
      <c r="M8649" s="1" t="b">
        <f>AND(ABS(Table1[[#This Row],[tar-out]])&gt;=$M$1,ABS(Table1[[#This Row],[tar-out]])&lt;$N$1)</f>
        <v>0</v>
      </c>
      <c r="N8649" s="1" t="b">
        <f>AND(ABS(Table1[[#This Row],[tar-out]])&gt;=$N$1,ABS(Table1[[#This Row],[tar-out]])&lt;$O$1)</f>
        <v>0</v>
      </c>
      <c r="O8649" s="1" t="b">
        <f>AND(ABS(Table1[[#This Row],[tar-out]])&gt;=$O$1,ABS(Table1[[#This Row],[tar-out]])&lt;$P$1)</f>
        <v>0</v>
      </c>
      <c r="P8649" s="1">
        <f>ROUND(Table1[[#This Row],[tar-out]],0)</f>
        <v>-1</v>
      </c>
      <c r="Q8649" s="2">
        <v>8647</v>
      </c>
    </row>
    <row r="8650" spans="1:17" x14ac:dyDescent="0.25">
      <c r="A8650">
        <v>17</v>
      </c>
      <c r="B8650">
        <v>128</v>
      </c>
      <c r="C8650">
        <v>5.2941176470588198</v>
      </c>
      <c r="D8650">
        <v>2</v>
      </c>
      <c r="E8650">
        <v>392</v>
      </c>
      <c r="F8650">
        <v>5.6420168067226903</v>
      </c>
      <c r="G8650">
        <v>5.8288869857788104</v>
      </c>
      <c r="H8650" s="1">
        <f>Table1[[#This Row],[target]]-Table1[[#This Row],[output]]</f>
        <v>-0.18687017905612002</v>
      </c>
      <c r="I8650" s="1">
        <f>Table1[[#This Row],[tar-out]]*Table1[[#This Row],[tar-out]]</f>
        <v>3.492046382046636E-2</v>
      </c>
      <c r="J8650" s="1" t="b">
        <f>AND(ABS(Table1[[#This Row],[tar-out]])&gt;=$J$1,ABS(Table1[[#This Row],[tar-out]])&lt;$K$1)</f>
        <v>1</v>
      </c>
      <c r="K8650" s="1" t="b">
        <f>AND(ABS(Table1[[#This Row],[tar-out]])&gt;=$K$1,ABS(Table1[[#This Row],[tar-out]])&lt;$L$1)</f>
        <v>0</v>
      </c>
      <c r="L8650" s="1" t="b">
        <f>AND(ABS(Table1[[#This Row],[tar-out]])&gt;=$L$1,ABS(Table1[[#This Row],[tar-out]])&lt;$M$1)</f>
        <v>0</v>
      </c>
      <c r="M8650" s="1" t="b">
        <f>AND(ABS(Table1[[#This Row],[tar-out]])&gt;=$M$1,ABS(Table1[[#This Row],[tar-out]])&lt;$N$1)</f>
        <v>0</v>
      </c>
      <c r="N8650" s="1" t="b">
        <f>AND(ABS(Table1[[#This Row],[tar-out]])&gt;=$N$1,ABS(Table1[[#This Row],[tar-out]])&lt;$O$1)</f>
        <v>0</v>
      </c>
      <c r="O8650" s="1" t="b">
        <f>AND(ABS(Table1[[#This Row],[tar-out]])&gt;=$O$1,ABS(Table1[[#This Row],[tar-out]])&lt;$P$1)</f>
        <v>0</v>
      </c>
      <c r="P8650" s="1">
        <f>ROUND(Table1[[#This Row],[tar-out]],0)</f>
        <v>0</v>
      </c>
      <c r="Q8650" s="3">
        <v>8648</v>
      </c>
    </row>
    <row r="8651" spans="1:17" x14ac:dyDescent="0.25">
      <c r="A8651">
        <v>17</v>
      </c>
      <c r="B8651">
        <v>128</v>
      </c>
      <c r="C8651">
        <v>5.2941176470588198</v>
      </c>
      <c r="D8651">
        <v>2</v>
      </c>
      <c r="E8651">
        <v>158</v>
      </c>
      <c r="F8651">
        <v>5.0106295993458696</v>
      </c>
      <c r="G8651">
        <v>5.7837162017822301</v>
      </c>
      <c r="H8651" s="1">
        <f>Table1[[#This Row],[target]]-Table1[[#This Row],[output]]</f>
        <v>-0.77308660243636051</v>
      </c>
      <c r="I8651" s="1">
        <f>Table1[[#This Row],[tar-out]]*Table1[[#This Row],[tar-out]]</f>
        <v>0.5976628948665953</v>
      </c>
      <c r="J8651" s="1" t="b">
        <f>AND(ABS(Table1[[#This Row],[tar-out]])&gt;=$J$1,ABS(Table1[[#This Row],[tar-out]])&lt;$K$1)</f>
        <v>1</v>
      </c>
      <c r="K8651" s="1" t="b">
        <f>AND(ABS(Table1[[#This Row],[tar-out]])&gt;=$K$1,ABS(Table1[[#This Row],[tar-out]])&lt;$L$1)</f>
        <v>0</v>
      </c>
      <c r="L8651" s="1" t="b">
        <f>AND(ABS(Table1[[#This Row],[tar-out]])&gt;=$L$1,ABS(Table1[[#This Row],[tar-out]])&lt;$M$1)</f>
        <v>0</v>
      </c>
      <c r="M8651" s="1" t="b">
        <f>AND(ABS(Table1[[#This Row],[tar-out]])&gt;=$M$1,ABS(Table1[[#This Row],[tar-out]])&lt;$N$1)</f>
        <v>0</v>
      </c>
      <c r="N8651" s="1" t="b">
        <f>AND(ABS(Table1[[#This Row],[tar-out]])&gt;=$N$1,ABS(Table1[[#This Row],[tar-out]])&lt;$O$1)</f>
        <v>0</v>
      </c>
      <c r="O8651" s="1" t="b">
        <f>AND(ABS(Table1[[#This Row],[tar-out]])&gt;=$O$1,ABS(Table1[[#This Row],[tar-out]])&lt;$P$1)</f>
        <v>0</v>
      </c>
      <c r="P8651" s="1">
        <f>ROUND(Table1[[#This Row],[tar-out]],0)</f>
        <v>-1</v>
      </c>
      <c r="Q8651" s="2">
        <v>8649</v>
      </c>
    </row>
    <row r="8652" spans="1:17" x14ac:dyDescent="0.25">
      <c r="A8652">
        <v>17</v>
      </c>
      <c r="B8652">
        <v>128</v>
      </c>
      <c r="C8652">
        <v>5.2941176470588198</v>
      </c>
      <c r="D8652">
        <v>2</v>
      </c>
      <c r="E8652">
        <v>115</v>
      </c>
      <c r="F8652">
        <v>5.3846153846153904</v>
      </c>
      <c r="G8652">
        <v>5.7912168502807599</v>
      </c>
      <c r="H8652" s="1">
        <f>Table1[[#This Row],[target]]-Table1[[#This Row],[output]]</f>
        <v>-0.40660146566536959</v>
      </c>
      <c r="I8652" s="1">
        <f>Table1[[#This Row],[tar-out]]*Table1[[#This Row],[tar-out]]</f>
        <v>0.16532475188122672</v>
      </c>
      <c r="J8652" s="1" t="b">
        <f>AND(ABS(Table1[[#This Row],[tar-out]])&gt;=$J$1,ABS(Table1[[#This Row],[tar-out]])&lt;$K$1)</f>
        <v>1</v>
      </c>
      <c r="K8652" s="1" t="b">
        <f>AND(ABS(Table1[[#This Row],[tar-out]])&gt;=$K$1,ABS(Table1[[#This Row],[tar-out]])&lt;$L$1)</f>
        <v>0</v>
      </c>
      <c r="L8652" s="1" t="b">
        <f>AND(ABS(Table1[[#This Row],[tar-out]])&gt;=$L$1,ABS(Table1[[#This Row],[tar-out]])&lt;$M$1)</f>
        <v>0</v>
      </c>
      <c r="M8652" s="1" t="b">
        <f>AND(ABS(Table1[[#This Row],[tar-out]])&gt;=$M$1,ABS(Table1[[#This Row],[tar-out]])&lt;$N$1)</f>
        <v>0</v>
      </c>
      <c r="N8652" s="1" t="b">
        <f>AND(ABS(Table1[[#This Row],[tar-out]])&gt;=$N$1,ABS(Table1[[#This Row],[tar-out]])&lt;$O$1)</f>
        <v>0</v>
      </c>
      <c r="O8652" s="1" t="b">
        <f>AND(ABS(Table1[[#This Row],[tar-out]])&gt;=$O$1,ABS(Table1[[#This Row],[tar-out]])&lt;$P$1)</f>
        <v>0</v>
      </c>
      <c r="P8652" s="1">
        <f>ROUND(Table1[[#This Row],[tar-out]],0)</f>
        <v>0</v>
      </c>
      <c r="Q8652" s="3">
        <v>8650</v>
      </c>
    </row>
    <row r="8653" spans="1:17" x14ac:dyDescent="0.25">
      <c r="A8653">
        <v>17</v>
      </c>
      <c r="B8653">
        <v>128</v>
      </c>
      <c r="C8653">
        <v>5.2941176470588198</v>
      </c>
      <c r="D8653">
        <v>2</v>
      </c>
      <c r="E8653">
        <v>231</v>
      </c>
      <c r="F8653">
        <v>5.9567095588235297</v>
      </c>
      <c r="G8653">
        <v>5.7947330474853498</v>
      </c>
      <c r="H8653" s="1">
        <f>Table1[[#This Row],[target]]-Table1[[#This Row],[output]]</f>
        <v>0.16197651133817992</v>
      </c>
      <c r="I8653" s="1">
        <f>Table1[[#This Row],[tar-out]]*Table1[[#This Row],[tar-out]]</f>
        <v>2.6236390225287527E-2</v>
      </c>
      <c r="J8653" s="1" t="b">
        <f>AND(ABS(Table1[[#This Row],[tar-out]])&gt;=$J$1,ABS(Table1[[#This Row],[tar-out]])&lt;$K$1)</f>
        <v>1</v>
      </c>
      <c r="K8653" s="1" t="b">
        <f>AND(ABS(Table1[[#This Row],[tar-out]])&gt;=$K$1,ABS(Table1[[#This Row],[tar-out]])&lt;$L$1)</f>
        <v>0</v>
      </c>
      <c r="L8653" s="1" t="b">
        <f>AND(ABS(Table1[[#This Row],[tar-out]])&gt;=$L$1,ABS(Table1[[#This Row],[tar-out]])&lt;$M$1)</f>
        <v>0</v>
      </c>
      <c r="M8653" s="1" t="b">
        <f>AND(ABS(Table1[[#This Row],[tar-out]])&gt;=$M$1,ABS(Table1[[#This Row],[tar-out]])&lt;$N$1)</f>
        <v>0</v>
      </c>
      <c r="N8653" s="1" t="b">
        <f>AND(ABS(Table1[[#This Row],[tar-out]])&gt;=$N$1,ABS(Table1[[#This Row],[tar-out]])&lt;$O$1)</f>
        <v>0</v>
      </c>
      <c r="O8653" s="1" t="b">
        <f>AND(ABS(Table1[[#This Row],[tar-out]])&gt;=$O$1,ABS(Table1[[#This Row],[tar-out]])&lt;$P$1)</f>
        <v>0</v>
      </c>
      <c r="P8653" s="1">
        <f>ROUND(Table1[[#This Row],[tar-out]],0)</f>
        <v>0</v>
      </c>
      <c r="Q8653" s="2">
        <v>8651</v>
      </c>
    </row>
    <row r="8654" spans="1:17" x14ac:dyDescent="0.25">
      <c r="A8654">
        <v>17</v>
      </c>
      <c r="B8654">
        <v>128</v>
      </c>
      <c r="C8654">
        <v>5.2941176470588198</v>
      </c>
      <c r="D8654">
        <v>2</v>
      </c>
      <c r="E8654">
        <v>281</v>
      </c>
      <c r="F8654">
        <v>5.4131534569983097</v>
      </c>
      <c r="G8654">
        <v>5.80576419830322</v>
      </c>
      <c r="H8654" s="1">
        <f>Table1[[#This Row],[target]]-Table1[[#This Row],[output]]</f>
        <v>-0.39261074130491025</v>
      </c>
      <c r="I8654" s="1">
        <f>Table1[[#This Row],[tar-out]]*Table1[[#This Row],[tar-out]]</f>
        <v>0.15414319418799116</v>
      </c>
      <c r="J8654" s="1" t="b">
        <f>AND(ABS(Table1[[#This Row],[tar-out]])&gt;=$J$1,ABS(Table1[[#This Row],[tar-out]])&lt;$K$1)</f>
        <v>1</v>
      </c>
      <c r="K8654" s="1" t="b">
        <f>AND(ABS(Table1[[#This Row],[tar-out]])&gt;=$K$1,ABS(Table1[[#This Row],[tar-out]])&lt;$L$1)</f>
        <v>0</v>
      </c>
      <c r="L8654" s="1" t="b">
        <f>AND(ABS(Table1[[#This Row],[tar-out]])&gt;=$L$1,ABS(Table1[[#This Row],[tar-out]])&lt;$M$1)</f>
        <v>0</v>
      </c>
      <c r="M8654" s="1" t="b">
        <f>AND(ABS(Table1[[#This Row],[tar-out]])&gt;=$M$1,ABS(Table1[[#This Row],[tar-out]])&lt;$N$1)</f>
        <v>0</v>
      </c>
      <c r="N8654" s="1" t="b">
        <f>AND(ABS(Table1[[#This Row],[tar-out]])&gt;=$N$1,ABS(Table1[[#This Row],[tar-out]])&lt;$O$1)</f>
        <v>0</v>
      </c>
      <c r="O8654" s="1" t="b">
        <f>AND(ABS(Table1[[#This Row],[tar-out]])&gt;=$O$1,ABS(Table1[[#This Row],[tar-out]])&lt;$P$1)</f>
        <v>0</v>
      </c>
      <c r="P8654" s="1">
        <f>ROUND(Table1[[#This Row],[tar-out]],0)</f>
        <v>0</v>
      </c>
      <c r="Q8654" s="3">
        <v>8652</v>
      </c>
    </row>
    <row r="8655" spans="1:17" x14ac:dyDescent="0.25">
      <c r="A8655">
        <v>17</v>
      </c>
      <c r="B8655">
        <v>128</v>
      </c>
      <c r="C8655">
        <v>5.2941176470588198</v>
      </c>
      <c r="D8655">
        <v>2</v>
      </c>
      <c r="E8655">
        <v>251</v>
      </c>
      <c r="F8655">
        <v>5.6316468590831903</v>
      </c>
      <c r="G8655">
        <v>5.7991099357604998</v>
      </c>
      <c r="H8655" s="1">
        <f>Table1[[#This Row],[target]]-Table1[[#This Row],[output]]</f>
        <v>-0.16746307667730953</v>
      </c>
      <c r="I8655" s="1">
        <f>Table1[[#This Row],[tar-out]]*Table1[[#This Row],[tar-out]]</f>
        <v>2.8043882050230451E-2</v>
      </c>
      <c r="J8655" s="1" t="b">
        <f>AND(ABS(Table1[[#This Row],[tar-out]])&gt;=$J$1,ABS(Table1[[#This Row],[tar-out]])&lt;$K$1)</f>
        <v>1</v>
      </c>
      <c r="K8655" s="1" t="b">
        <f>AND(ABS(Table1[[#This Row],[tar-out]])&gt;=$K$1,ABS(Table1[[#This Row],[tar-out]])&lt;$L$1)</f>
        <v>0</v>
      </c>
      <c r="L8655" s="1" t="b">
        <f>AND(ABS(Table1[[#This Row],[tar-out]])&gt;=$L$1,ABS(Table1[[#This Row],[tar-out]])&lt;$M$1)</f>
        <v>0</v>
      </c>
      <c r="M8655" s="1" t="b">
        <f>AND(ABS(Table1[[#This Row],[tar-out]])&gt;=$M$1,ABS(Table1[[#This Row],[tar-out]])&lt;$N$1)</f>
        <v>0</v>
      </c>
      <c r="N8655" s="1" t="b">
        <f>AND(ABS(Table1[[#This Row],[tar-out]])&gt;=$N$1,ABS(Table1[[#This Row],[tar-out]])&lt;$O$1)</f>
        <v>0</v>
      </c>
      <c r="O8655" s="1" t="b">
        <f>AND(ABS(Table1[[#This Row],[tar-out]])&gt;=$O$1,ABS(Table1[[#This Row],[tar-out]])&lt;$P$1)</f>
        <v>0</v>
      </c>
      <c r="P8655" s="1">
        <f>ROUND(Table1[[#This Row],[tar-out]],0)</f>
        <v>0</v>
      </c>
      <c r="Q8655" s="2">
        <v>8653</v>
      </c>
    </row>
    <row r="8656" spans="1:17" x14ac:dyDescent="0.25">
      <c r="A8656">
        <v>17</v>
      </c>
      <c r="B8656">
        <v>128</v>
      </c>
      <c r="C8656">
        <v>5.2941176470588198</v>
      </c>
      <c r="D8656">
        <v>2</v>
      </c>
      <c r="E8656">
        <v>256</v>
      </c>
      <c r="F8656">
        <v>5.25</v>
      </c>
      <c r="G8656">
        <v>5.8002190589904803</v>
      </c>
      <c r="H8656" s="1">
        <f>Table1[[#This Row],[target]]-Table1[[#This Row],[output]]</f>
        <v>-0.55021905899048029</v>
      </c>
      <c r="I8656" s="1">
        <f>Table1[[#This Row],[tar-out]]*Table1[[#This Row],[tar-out]]</f>
        <v>0.30274101287636962</v>
      </c>
      <c r="J8656" s="1" t="b">
        <f>AND(ABS(Table1[[#This Row],[tar-out]])&gt;=$J$1,ABS(Table1[[#This Row],[tar-out]])&lt;$K$1)</f>
        <v>1</v>
      </c>
      <c r="K8656" s="1" t="b">
        <f>AND(ABS(Table1[[#This Row],[tar-out]])&gt;=$K$1,ABS(Table1[[#This Row],[tar-out]])&lt;$L$1)</f>
        <v>0</v>
      </c>
      <c r="L8656" s="1" t="b">
        <f>AND(ABS(Table1[[#This Row],[tar-out]])&gt;=$L$1,ABS(Table1[[#This Row],[tar-out]])&lt;$M$1)</f>
        <v>0</v>
      </c>
      <c r="M8656" s="1" t="b">
        <f>AND(ABS(Table1[[#This Row],[tar-out]])&gt;=$M$1,ABS(Table1[[#This Row],[tar-out]])&lt;$N$1)</f>
        <v>0</v>
      </c>
      <c r="N8656" s="1" t="b">
        <f>AND(ABS(Table1[[#This Row],[tar-out]])&gt;=$N$1,ABS(Table1[[#This Row],[tar-out]])&lt;$O$1)</f>
        <v>0</v>
      </c>
      <c r="O8656" s="1" t="b">
        <f>AND(ABS(Table1[[#This Row],[tar-out]])&gt;=$O$1,ABS(Table1[[#This Row],[tar-out]])&lt;$P$1)</f>
        <v>0</v>
      </c>
      <c r="P8656" s="1">
        <f>ROUND(Table1[[#This Row],[tar-out]],0)</f>
        <v>-1</v>
      </c>
      <c r="Q8656" s="3">
        <v>8654</v>
      </c>
    </row>
    <row r="8657" spans="1:17" x14ac:dyDescent="0.25">
      <c r="A8657">
        <v>17</v>
      </c>
      <c r="B8657">
        <v>128</v>
      </c>
      <c r="C8657">
        <v>5.2941176470588198</v>
      </c>
      <c r="D8657">
        <v>2</v>
      </c>
      <c r="E8657">
        <v>305</v>
      </c>
      <c r="F8657">
        <v>5</v>
      </c>
      <c r="G8657">
        <v>5.8110880851745597</v>
      </c>
      <c r="H8657" s="1">
        <f>Table1[[#This Row],[target]]-Table1[[#This Row],[output]]</f>
        <v>-0.81108808517455966</v>
      </c>
      <c r="I8657" s="1">
        <f>Table1[[#This Row],[tar-out]]*Table1[[#This Row],[tar-out]]</f>
        <v>0.65786388191213374</v>
      </c>
      <c r="J8657" s="1" t="b">
        <f>AND(ABS(Table1[[#This Row],[tar-out]])&gt;=$J$1,ABS(Table1[[#This Row],[tar-out]])&lt;$K$1)</f>
        <v>1</v>
      </c>
      <c r="K8657" s="1" t="b">
        <f>AND(ABS(Table1[[#This Row],[tar-out]])&gt;=$K$1,ABS(Table1[[#This Row],[tar-out]])&lt;$L$1)</f>
        <v>0</v>
      </c>
      <c r="L8657" s="1" t="b">
        <f>AND(ABS(Table1[[#This Row],[tar-out]])&gt;=$L$1,ABS(Table1[[#This Row],[tar-out]])&lt;$M$1)</f>
        <v>0</v>
      </c>
      <c r="M8657" s="1" t="b">
        <f>AND(ABS(Table1[[#This Row],[tar-out]])&gt;=$M$1,ABS(Table1[[#This Row],[tar-out]])&lt;$N$1)</f>
        <v>0</v>
      </c>
      <c r="N8657" s="1" t="b">
        <f>AND(ABS(Table1[[#This Row],[tar-out]])&gt;=$N$1,ABS(Table1[[#This Row],[tar-out]])&lt;$O$1)</f>
        <v>0</v>
      </c>
      <c r="O8657" s="1" t="b">
        <f>AND(ABS(Table1[[#This Row],[tar-out]])&gt;=$O$1,ABS(Table1[[#This Row],[tar-out]])&lt;$P$1)</f>
        <v>0</v>
      </c>
      <c r="P8657" s="1">
        <f>ROUND(Table1[[#This Row],[tar-out]],0)</f>
        <v>-1</v>
      </c>
      <c r="Q8657" s="2">
        <v>8655</v>
      </c>
    </row>
    <row r="8658" spans="1:17" x14ac:dyDescent="0.25">
      <c r="A8658">
        <v>17</v>
      </c>
      <c r="B8658">
        <v>128</v>
      </c>
      <c r="C8658">
        <v>5.2941176470588198</v>
      </c>
      <c r="D8658">
        <v>2</v>
      </c>
      <c r="E8658">
        <v>301</v>
      </c>
      <c r="F8658">
        <v>5.0924369747899201</v>
      </c>
      <c r="G8658">
        <v>5.8102006912231401</v>
      </c>
      <c r="H8658" s="1">
        <f>Table1[[#This Row],[target]]-Table1[[#This Row],[output]]</f>
        <v>-0.71776371643322001</v>
      </c>
      <c r="I8658" s="1">
        <f>Table1[[#This Row],[tar-out]]*Table1[[#This Row],[tar-out]]</f>
        <v>0.51518475262802788</v>
      </c>
      <c r="J8658" s="1" t="b">
        <f>AND(ABS(Table1[[#This Row],[tar-out]])&gt;=$J$1,ABS(Table1[[#This Row],[tar-out]])&lt;$K$1)</f>
        <v>1</v>
      </c>
      <c r="K8658" s="1" t="b">
        <f>AND(ABS(Table1[[#This Row],[tar-out]])&gt;=$K$1,ABS(Table1[[#This Row],[tar-out]])&lt;$L$1)</f>
        <v>0</v>
      </c>
      <c r="L8658" s="1" t="b">
        <f>AND(ABS(Table1[[#This Row],[tar-out]])&gt;=$L$1,ABS(Table1[[#This Row],[tar-out]])&lt;$M$1)</f>
        <v>0</v>
      </c>
      <c r="M8658" s="1" t="b">
        <f>AND(ABS(Table1[[#This Row],[tar-out]])&gt;=$M$1,ABS(Table1[[#This Row],[tar-out]])&lt;$N$1)</f>
        <v>0</v>
      </c>
      <c r="N8658" s="1" t="b">
        <f>AND(ABS(Table1[[#This Row],[tar-out]])&gt;=$N$1,ABS(Table1[[#This Row],[tar-out]])&lt;$O$1)</f>
        <v>0</v>
      </c>
      <c r="O8658" s="1" t="b">
        <f>AND(ABS(Table1[[#This Row],[tar-out]])&gt;=$O$1,ABS(Table1[[#This Row],[tar-out]])&lt;$P$1)</f>
        <v>0</v>
      </c>
      <c r="P8658" s="1">
        <f>ROUND(Table1[[#This Row],[tar-out]],0)</f>
        <v>-1</v>
      </c>
      <c r="Q8658" s="3">
        <v>8656</v>
      </c>
    </row>
    <row r="8659" spans="1:17" x14ac:dyDescent="0.25">
      <c r="A8659">
        <v>17</v>
      </c>
      <c r="B8659">
        <v>128</v>
      </c>
      <c r="C8659">
        <v>5.2941176470588198</v>
      </c>
      <c r="D8659">
        <v>2</v>
      </c>
      <c r="E8659">
        <v>234</v>
      </c>
      <c r="F8659">
        <v>5.0581395348837201</v>
      </c>
      <c r="G8659">
        <v>5.7953815460205096</v>
      </c>
      <c r="H8659" s="1">
        <f>Table1[[#This Row],[target]]-Table1[[#This Row],[output]]</f>
        <v>-0.73724201113678944</v>
      </c>
      <c r="I8659" s="1">
        <f>Table1[[#This Row],[tar-out]]*Table1[[#This Row],[tar-out]]</f>
        <v>0.54352578298501797</v>
      </c>
      <c r="J8659" s="1" t="b">
        <f>AND(ABS(Table1[[#This Row],[tar-out]])&gt;=$J$1,ABS(Table1[[#This Row],[tar-out]])&lt;$K$1)</f>
        <v>1</v>
      </c>
      <c r="K8659" s="1" t="b">
        <f>AND(ABS(Table1[[#This Row],[tar-out]])&gt;=$K$1,ABS(Table1[[#This Row],[tar-out]])&lt;$L$1)</f>
        <v>0</v>
      </c>
      <c r="L8659" s="1" t="b">
        <f>AND(ABS(Table1[[#This Row],[tar-out]])&gt;=$L$1,ABS(Table1[[#This Row],[tar-out]])&lt;$M$1)</f>
        <v>0</v>
      </c>
      <c r="M8659" s="1" t="b">
        <f>AND(ABS(Table1[[#This Row],[tar-out]])&gt;=$M$1,ABS(Table1[[#This Row],[tar-out]])&lt;$N$1)</f>
        <v>0</v>
      </c>
      <c r="N8659" s="1" t="b">
        <f>AND(ABS(Table1[[#This Row],[tar-out]])&gt;=$N$1,ABS(Table1[[#This Row],[tar-out]])&lt;$O$1)</f>
        <v>0</v>
      </c>
      <c r="O8659" s="1" t="b">
        <f>AND(ABS(Table1[[#This Row],[tar-out]])&gt;=$O$1,ABS(Table1[[#This Row],[tar-out]])&lt;$P$1)</f>
        <v>0</v>
      </c>
      <c r="P8659" s="1">
        <f>ROUND(Table1[[#This Row],[tar-out]],0)</f>
        <v>-1</v>
      </c>
      <c r="Q8659" s="2">
        <v>8657</v>
      </c>
    </row>
    <row r="8660" spans="1:17" x14ac:dyDescent="0.25">
      <c r="A8660">
        <v>17</v>
      </c>
      <c r="B8660">
        <v>128</v>
      </c>
      <c r="C8660">
        <v>5.2941176470588198</v>
      </c>
      <c r="D8660">
        <v>2</v>
      </c>
      <c r="E8660">
        <v>284</v>
      </c>
      <c r="F8660">
        <v>5.2340425531914896</v>
      </c>
      <c r="G8660">
        <v>5.8064298629760698</v>
      </c>
      <c r="H8660" s="1">
        <f>Table1[[#This Row],[target]]-Table1[[#This Row],[output]]</f>
        <v>-0.57238730978458019</v>
      </c>
      <c r="I8660" s="1">
        <f>Table1[[#This Row],[tar-out]]*Table1[[#This Row],[tar-out]]</f>
        <v>0.32762723240242897</v>
      </c>
      <c r="J8660" s="1" t="b">
        <f>AND(ABS(Table1[[#This Row],[tar-out]])&gt;=$J$1,ABS(Table1[[#This Row],[tar-out]])&lt;$K$1)</f>
        <v>1</v>
      </c>
      <c r="K8660" s="1" t="b">
        <f>AND(ABS(Table1[[#This Row],[tar-out]])&gt;=$K$1,ABS(Table1[[#This Row],[tar-out]])&lt;$L$1)</f>
        <v>0</v>
      </c>
      <c r="L8660" s="1" t="b">
        <f>AND(ABS(Table1[[#This Row],[tar-out]])&gt;=$L$1,ABS(Table1[[#This Row],[tar-out]])&lt;$M$1)</f>
        <v>0</v>
      </c>
      <c r="M8660" s="1" t="b">
        <f>AND(ABS(Table1[[#This Row],[tar-out]])&gt;=$M$1,ABS(Table1[[#This Row],[tar-out]])&lt;$N$1)</f>
        <v>0</v>
      </c>
      <c r="N8660" s="1" t="b">
        <f>AND(ABS(Table1[[#This Row],[tar-out]])&gt;=$N$1,ABS(Table1[[#This Row],[tar-out]])&lt;$O$1)</f>
        <v>0</v>
      </c>
      <c r="O8660" s="1" t="b">
        <f>AND(ABS(Table1[[#This Row],[tar-out]])&gt;=$O$1,ABS(Table1[[#This Row],[tar-out]])&lt;$P$1)</f>
        <v>0</v>
      </c>
      <c r="P8660" s="1">
        <f>ROUND(Table1[[#This Row],[tar-out]],0)</f>
        <v>-1</v>
      </c>
      <c r="Q8660" s="3">
        <v>8658</v>
      </c>
    </row>
    <row r="8661" spans="1:17" x14ac:dyDescent="0.25">
      <c r="A8661">
        <v>17</v>
      </c>
      <c r="B8661">
        <v>128</v>
      </c>
      <c r="C8661">
        <v>5.2941176470588198</v>
      </c>
      <c r="D8661">
        <v>2</v>
      </c>
      <c r="E8661">
        <v>181</v>
      </c>
      <c r="F8661">
        <v>5.00058651026393</v>
      </c>
      <c r="G8661">
        <v>5.7794952392578098</v>
      </c>
      <c r="H8661" s="1">
        <f>Table1[[#This Row],[target]]-Table1[[#This Row],[output]]</f>
        <v>-0.77890872899387986</v>
      </c>
      <c r="I8661" s="1">
        <f>Table1[[#This Row],[tar-out]]*Table1[[#This Row],[tar-out]]</f>
        <v>0.60669880810286136</v>
      </c>
      <c r="J8661" s="1" t="b">
        <f>AND(ABS(Table1[[#This Row],[tar-out]])&gt;=$J$1,ABS(Table1[[#This Row],[tar-out]])&lt;$K$1)</f>
        <v>1</v>
      </c>
      <c r="K8661" s="1" t="b">
        <f>AND(ABS(Table1[[#This Row],[tar-out]])&gt;=$K$1,ABS(Table1[[#This Row],[tar-out]])&lt;$L$1)</f>
        <v>0</v>
      </c>
      <c r="L8661" s="1" t="b">
        <f>AND(ABS(Table1[[#This Row],[tar-out]])&gt;=$L$1,ABS(Table1[[#This Row],[tar-out]])&lt;$M$1)</f>
        <v>0</v>
      </c>
      <c r="M8661" s="1" t="b">
        <f>AND(ABS(Table1[[#This Row],[tar-out]])&gt;=$M$1,ABS(Table1[[#This Row],[tar-out]])&lt;$N$1)</f>
        <v>0</v>
      </c>
      <c r="N8661" s="1" t="b">
        <f>AND(ABS(Table1[[#This Row],[tar-out]])&gt;=$N$1,ABS(Table1[[#This Row],[tar-out]])&lt;$O$1)</f>
        <v>0</v>
      </c>
      <c r="O8661" s="1" t="b">
        <f>AND(ABS(Table1[[#This Row],[tar-out]])&gt;=$O$1,ABS(Table1[[#This Row],[tar-out]])&lt;$P$1)</f>
        <v>0</v>
      </c>
      <c r="P8661" s="1">
        <f>ROUND(Table1[[#This Row],[tar-out]],0)</f>
        <v>-1</v>
      </c>
      <c r="Q8661" s="2">
        <v>8659</v>
      </c>
    </row>
    <row r="8662" spans="1:17" x14ac:dyDescent="0.25">
      <c r="A8662">
        <v>17</v>
      </c>
      <c r="B8662">
        <v>128</v>
      </c>
      <c r="C8662">
        <v>5.2941176470588198</v>
      </c>
      <c r="D8662">
        <v>2</v>
      </c>
      <c r="E8662">
        <v>379</v>
      </c>
      <c r="F8662">
        <v>5.1419878296146004</v>
      </c>
      <c r="G8662">
        <v>5.8262209892272896</v>
      </c>
      <c r="H8662" s="1">
        <f>Table1[[#This Row],[target]]-Table1[[#This Row],[output]]</f>
        <v>-0.68423315961268916</v>
      </c>
      <c r="I8662" s="1">
        <f>Table1[[#This Row],[tar-out]]*Table1[[#This Row],[tar-out]]</f>
        <v>0.46817501671356376</v>
      </c>
      <c r="J8662" s="1" t="b">
        <f>AND(ABS(Table1[[#This Row],[tar-out]])&gt;=$J$1,ABS(Table1[[#This Row],[tar-out]])&lt;$K$1)</f>
        <v>1</v>
      </c>
      <c r="K8662" s="1" t="b">
        <f>AND(ABS(Table1[[#This Row],[tar-out]])&gt;=$K$1,ABS(Table1[[#This Row],[tar-out]])&lt;$L$1)</f>
        <v>0</v>
      </c>
      <c r="L8662" s="1" t="b">
        <f>AND(ABS(Table1[[#This Row],[tar-out]])&gt;=$L$1,ABS(Table1[[#This Row],[tar-out]])&lt;$M$1)</f>
        <v>0</v>
      </c>
      <c r="M8662" s="1" t="b">
        <f>AND(ABS(Table1[[#This Row],[tar-out]])&gt;=$M$1,ABS(Table1[[#This Row],[tar-out]])&lt;$N$1)</f>
        <v>0</v>
      </c>
      <c r="N8662" s="1" t="b">
        <f>AND(ABS(Table1[[#This Row],[tar-out]])&gt;=$N$1,ABS(Table1[[#This Row],[tar-out]])&lt;$O$1)</f>
        <v>0</v>
      </c>
      <c r="O8662" s="1" t="b">
        <f>AND(ABS(Table1[[#This Row],[tar-out]])&gt;=$O$1,ABS(Table1[[#This Row],[tar-out]])&lt;$P$1)</f>
        <v>0</v>
      </c>
      <c r="P8662" s="1">
        <f>ROUND(Table1[[#This Row],[tar-out]],0)</f>
        <v>-1</v>
      </c>
      <c r="Q8662" s="3">
        <v>8660</v>
      </c>
    </row>
    <row r="8663" spans="1:17" x14ac:dyDescent="0.25">
      <c r="A8663">
        <v>17</v>
      </c>
      <c r="B8663">
        <v>128</v>
      </c>
      <c r="C8663">
        <v>5.2941176470588198</v>
      </c>
      <c r="D8663">
        <v>2</v>
      </c>
      <c r="E8663">
        <v>441</v>
      </c>
      <c r="F8663">
        <v>5.3673469387755102</v>
      </c>
      <c r="G8663">
        <v>5.8389372825622603</v>
      </c>
      <c r="H8663" s="1">
        <f>Table1[[#This Row],[target]]-Table1[[#This Row],[output]]</f>
        <v>-0.47159034378675013</v>
      </c>
      <c r="I8663" s="1">
        <f>Table1[[#This Row],[tar-out]]*Table1[[#This Row],[tar-out]]</f>
        <v>0.22239745235290517</v>
      </c>
      <c r="J8663" s="1" t="b">
        <f>AND(ABS(Table1[[#This Row],[tar-out]])&gt;=$J$1,ABS(Table1[[#This Row],[tar-out]])&lt;$K$1)</f>
        <v>1</v>
      </c>
      <c r="K8663" s="1" t="b">
        <f>AND(ABS(Table1[[#This Row],[tar-out]])&gt;=$K$1,ABS(Table1[[#This Row],[tar-out]])&lt;$L$1)</f>
        <v>0</v>
      </c>
      <c r="L8663" s="1" t="b">
        <f>AND(ABS(Table1[[#This Row],[tar-out]])&gt;=$L$1,ABS(Table1[[#This Row],[tar-out]])&lt;$M$1)</f>
        <v>0</v>
      </c>
      <c r="M8663" s="1" t="b">
        <f>AND(ABS(Table1[[#This Row],[tar-out]])&gt;=$M$1,ABS(Table1[[#This Row],[tar-out]])&lt;$N$1)</f>
        <v>0</v>
      </c>
      <c r="N8663" s="1" t="b">
        <f>AND(ABS(Table1[[#This Row],[tar-out]])&gt;=$N$1,ABS(Table1[[#This Row],[tar-out]])&lt;$O$1)</f>
        <v>0</v>
      </c>
      <c r="O8663" s="1" t="b">
        <f>AND(ABS(Table1[[#This Row],[tar-out]])&gt;=$O$1,ABS(Table1[[#This Row],[tar-out]])&lt;$P$1)</f>
        <v>0</v>
      </c>
      <c r="P8663" s="1">
        <f>ROUND(Table1[[#This Row],[tar-out]],0)</f>
        <v>0</v>
      </c>
      <c r="Q8663" s="2">
        <v>8661</v>
      </c>
    </row>
    <row r="8664" spans="1:17" x14ac:dyDescent="0.25">
      <c r="A8664">
        <v>17</v>
      </c>
      <c r="B8664">
        <v>128</v>
      </c>
      <c r="C8664">
        <v>5.2941176470588198</v>
      </c>
      <c r="D8664">
        <v>2</v>
      </c>
      <c r="E8664">
        <v>380</v>
      </c>
      <c r="F8664">
        <v>5.7391304347826102</v>
      </c>
      <c r="G8664">
        <v>5.8264260292053196</v>
      </c>
      <c r="H8664" s="1">
        <f>Table1[[#This Row],[target]]-Table1[[#This Row],[output]]</f>
        <v>-8.7295594422709399E-2</v>
      </c>
      <c r="I8664" s="1">
        <f>Table1[[#This Row],[tar-out]]*Table1[[#This Row],[tar-out]]</f>
        <v>7.6205208056141721E-3</v>
      </c>
      <c r="J8664" s="1" t="b">
        <f>AND(ABS(Table1[[#This Row],[tar-out]])&gt;=$J$1,ABS(Table1[[#This Row],[tar-out]])&lt;$K$1)</f>
        <v>1</v>
      </c>
      <c r="K8664" s="1" t="b">
        <f>AND(ABS(Table1[[#This Row],[tar-out]])&gt;=$K$1,ABS(Table1[[#This Row],[tar-out]])&lt;$L$1)</f>
        <v>0</v>
      </c>
      <c r="L8664" s="1" t="b">
        <f>AND(ABS(Table1[[#This Row],[tar-out]])&gt;=$L$1,ABS(Table1[[#This Row],[tar-out]])&lt;$M$1)</f>
        <v>0</v>
      </c>
      <c r="M8664" s="1" t="b">
        <f>AND(ABS(Table1[[#This Row],[tar-out]])&gt;=$M$1,ABS(Table1[[#This Row],[tar-out]])&lt;$N$1)</f>
        <v>0</v>
      </c>
      <c r="N8664" s="1" t="b">
        <f>AND(ABS(Table1[[#This Row],[tar-out]])&gt;=$N$1,ABS(Table1[[#This Row],[tar-out]])&lt;$O$1)</f>
        <v>0</v>
      </c>
      <c r="O8664" s="1" t="b">
        <f>AND(ABS(Table1[[#This Row],[tar-out]])&gt;=$O$1,ABS(Table1[[#This Row],[tar-out]])&lt;$P$1)</f>
        <v>0</v>
      </c>
      <c r="P8664" s="1">
        <f>ROUND(Table1[[#This Row],[tar-out]],0)</f>
        <v>0</v>
      </c>
      <c r="Q8664" s="3">
        <v>8662</v>
      </c>
    </row>
    <row r="8665" spans="1:17" x14ac:dyDescent="0.25">
      <c r="A8665">
        <v>17</v>
      </c>
      <c r="B8665">
        <v>128</v>
      </c>
      <c r="C8665">
        <v>5.2941176470588198</v>
      </c>
      <c r="D8665">
        <v>2</v>
      </c>
      <c r="E8665">
        <v>252</v>
      </c>
      <c r="F8665">
        <v>5.1596638655462197</v>
      </c>
      <c r="G8665">
        <v>5.7993316650390598</v>
      </c>
      <c r="H8665" s="1">
        <f>Table1[[#This Row],[target]]-Table1[[#This Row],[output]]</f>
        <v>-0.63966779949284014</v>
      </c>
      <c r="I8665" s="1">
        <f>Table1[[#This Row],[tar-out]]*Table1[[#This Row],[tar-out]]</f>
        <v>0.40917489370801235</v>
      </c>
      <c r="J8665" s="1" t="b">
        <f>AND(ABS(Table1[[#This Row],[tar-out]])&gt;=$J$1,ABS(Table1[[#This Row],[tar-out]])&lt;$K$1)</f>
        <v>1</v>
      </c>
      <c r="K8665" s="1" t="b">
        <f>AND(ABS(Table1[[#This Row],[tar-out]])&gt;=$K$1,ABS(Table1[[#This Row],[tar-out]])&lt;$L$1)</f>
        <v>0</v>
      </c>
      <c r="L8665" s="1" t="b">
        <f>AND(ABS(Table1[[#This Row],[tar-out]])&gt;=$L$1,ABS(Table1[[#This Row],[tar-out]])&lt;$M$1)</f>
        <v>0</v>
      </c>
      <c r="M8665" s="1" t="b">
        <f>AND(ABS(Table1[[#This Row],[tar-out]])&gt;=$M$1,ABS(Table1[[#This Row],[tar-out]])&lt;$N$1)</f>
        <v>0</v>
      </c>
      <c r="N8665" s="1" t="b">
        <f>AND(ABS(Table1[[#This Row],[tar-out]])&gt;=$N$1,ABS(Table1[[#This Row],[tar-out]])&lt;$O$1)</f>
        <v>0</v>
      </c>
      <c r="O8665" s="1" t="b">
        <f>AND(ABS(Table1[[#This Row],[tar-out]])&gt;=$O$1,ABS(Table1[[#This Row],[tar-out]])&lt;$P$1)</f>
        <v>0</v>
      </c>
      <c r="P8665" s="1">
        <f>ROUND(Table1[[#This Row],[tar-out]],0)</f>
        <v>-1</v>
      </c>
      <c r="Q8665" s="2">
        <v>8663</v>
      </c>
    </row>
    <row r="8666" spans="1:17" x14ac:dyDescent="0.25">
      <c r="A8666">
        <v>17</v>
      </c>
      <c r="B8666">
        <v>128</v>
      </c>
      <c r="C8666">
        <v>5.2941176470588198</v>
      </c>
      <c r="D8666">
        <v>2</v>
      </c>
      <c r="E8666">
        <v>196</v>
      </c>
      <c r="F8666">
        <v>5</v>
      </c>
      <c r="G8666">
        <v>5.7845187187194798</v>
      </c>
      <c r="H8666" s="1">
        <f>Table1[[#This Row],[target]]-Table1[[#This Row],[output]]</f>
        <v>-0.78451871871947976</v>
      </c>
      <c r="I8666" s="1">
        <f>Table1[[#This Row],[tar-out]]*Table1[[#This Row],[tar-out]]</f>
        <v>0.61546962002125416</v>
      </c>
      <c r="J8666" s="1" t="b">
        <f>AND(ABS(Table1[[#This Row],[tar-out]])&gt;=$J$1,ABS(Table1[[#This Row],[tar-out]])&lt;$K$1)</f>
        <v>1</v>
      </c>
      <c r="K8666" s="1" t="b">
        <f>AND(ABS(Table1[[#This Row],[tar-out]])&gt;=$K$1,ABS(Table1[[#This Row],[tar-out]])&lt;$L$1)</f>
        <v>0</v>
      </c>
      <c r="L8666" s="1" t="b">
        <f>AND(ABS(Table1[[#This Row],[tar-out]])&gt;=$L$1,ABS(Table1[[#This Row],[tar-out]])&lt;$M$1)</f>
        <v>0</v>
      </c>
      <c r="M8666" s="1" t="b">
        <f>AND(ABS(Table1[[#This Row],[tar-out]])&gt;=$M$1,ABS(Table1[[#This Row],[tar-out]])&lt;$N$1)</f>
        <v>0</v>
      </c>
      <c r="N8666" s="1" t="b">
        <f>AND(ABS(Table1[[#This Row],[tar-out]])&gt;=$N$1,ABS(Table1[[#This Row],[tar-out]])&lt;$O$1)</f>
        <v>0</v>
      </c>
      <c r="O8666" s="1" t="b">
        <f>AND(ABS(Table1[[#This Row],[tar-out]])&gt;=$O$1,ABS(Table1[[#This Row],[tar-out]])&lt;$P$1)</f>
        <v>0</v>
      </c>
      <c r="P8666" s="1">
        <f>ROUND(Table1[[#This Row],[tar-out]],0)</f>
        <v>-1</v>
      </c>
      <c r="Q8666" s="3">
        <v>8664</v>
      </c>
    </row>
    <row r="8667" spans="1:17" x14ac:dyDescent="0.25">
      <c r="A8667">
        <v>17</v>
      </c>
      <c r="B8667">
        <v>128</v>
      </c>
      <c r="C8667">
        <v>5.2941176470588198</v>
      </c>
      <c r="D8667">
        <v>2</v>
      </c>
      <c r="E8667">
        <v>25</v>
      </c>
      <c r="F8667">
        <v>5.0170419963481399</v>
      </c>
      <c r="G8667">
        <v>5.6485390663146999</v>
      </c>
      <c r="H8667" s="1">
        <f>Table1[[#This Row],[target]]-Table1[[#This Row],[output]]</f>
        <v>-0.63149706996656008</v>
      </c>
      <c r="I8667" s="1">
        <f>Table1[[#This Row],[tar-out]]*Table1[[#This Row],[tar-out]]</f>
        <v>0.3987885493763505</v>
      </c>
      <c r="J8667" s="1" t="b">
        <f>AND(ABS(Table1[[#This Row],[tar-out]])&gt;=$J$1,ABS(Table1[[#This Row],[tar-out]])&lt;$K$1)</f>
        <v>1</v>
      </c>
      <c r="K8667" s="1" t="b">
        <f>AND(ABS(Table1[[#This Row],[tar-out]])&gt;=$K$1,ABS(Table1[[#This Row],[tar-out]])&lt;$L$1)</f>
        <v>0</v>
      </c>
      <c r="L8667" s="1" t="b">
        <f>AND(ABS(Table1[[#This Row],[tar-out]])&gt;=$L$1,ABS(Table1[[#This Row],[tar-out]])&lt;$M$1)</f>
        <v>0</v>
      </c>
      <c r="M8667" s="1" t="b">
        <f>AND(ABS(Table1[[#This Row],[tar-out]])&gt;=$M$1,ABS(Table1[[#This Row],[tar-out]])&lt;$N$1)</f>
        <v>0</v>
      </c>
      <c r="N8667" s="1" t="b">
        <f>AND(ABS(Table1[[#This Row],[tar-out]])&gt;=$N$1,ABS(Table1[[#This Row],[tar-out]])&lt;$O$1)</f>
        <v>0</v>
      </c>
      <c r="O8667" s="1" t="b">
        <f>AND(ABS(Table1[[#This Row],[tar-out]])&gt;=$O$1,ABS(Table1[[#This Row],[tar-out]])&lt;$P$1)</f>
        <v>0</v>
      </c>
      <c r="P8667" s="1">
        <f>ROUND(Table1[[#This Row],[tar-out]],0)</f>
        <v>-1</v>
      </c>
      <c r="Q8667" s="2">
        <v>8665</v>
      </c>
    </row>
    <row r="8668" spans="1:17" x14ac:dyDescent="0.25">
      <c r="A8668">
        <v>17</v>
      </c>
      <c r="B8668">
        <v>128</v>
      </c>
      <c r="C8668">
        <v>5.2941176470588198</v>
      </c>
      <c r="D8668">
        <v>2</v>
      </c>
      <c r="E8668">
        <v>320</v>
      </c>
      <c r="F8668">
        <v>5.1206896551724101</v>
      </c>
      <c r="G8668">
        <v>5.8142356872558603</v>
      </c>
      <c r="H8668" s="1">
        <f>Table1[[#This Row],[target]]-Table1[[#This Row],[output]]</f>
        <v>-0.69354603208345011</v>
      </c>
      <c r="I8668" s="1">
        <f>Table1[[#This Row],[tar-out]]*Table1[[#This Row],[tar-out]]</f>
        <v>0.48100609861869803</v>
      </c>
      <c r="J8668" s="1" t="b">
        <f>AND(ABS(Table1[[#This Row],[tar-out]])&gt;=$J$1,ABS(Table1[[#This Row],[tar-out]])&lt;$K$1)</f>
        <v>1</v>
      </c>
      <c r="K8668" s="1" t="b">
        <f>AND(ABS(Table1[[#This Row],[tar-out]])&gt;=$K$1,ABS(Table1[[#This Row],[tar-out]])&lt;$L$1)</f>
        <v>0</v>
      </c>
      <c r="L8668" s="1" t="b">
        <f>AND(ABS(Table1[[#This Row],[tar-out]])&gt;=$L$1,ABS(Table1[[#This Row],[tar-out]])&lt;$M$1)</f>
        <v>0</v>
      </c>
      <c r="M8668" s="1" t="b">
        <f>AND(ABS(Table1[[#This Row],[tar-out]])&gt;=$M$1,ABS(Table1[[#This Row],[tar-out]])&lt;$N$1)</f>
        <v>0</v>
      </c>
      <c r="N8668" s="1" t="b">
        <f>AND(ABS(Table1[[#This Row],[tar-out]])&gt;=$N$1,ABS(Table1[[#This Row],[tar-out]])&lt;$O$1)</f>
        <v>0</v>
      </c>
      <c r="O8668" s="1" t="b">
        <f>AND(ABS(Table1[[#This Row],[tar-out]])&gt;=$O$1,ABS(Table1[[#This Row],[tar-out]])&lt;$P$1)</f>
        <v>0</v>
      </c>
      <c r="P8668" s="1">
        <f>ROUND(Table1[[#This Row],[tar-out]],0)</f>
        <v>-1</v>
      </c>
      <c r="Q8668" s="3">
        <v>8666</v>
      </c>
    </row>
    <row r="8669" spans="1:17" x14ac:dyDescent="0.25">
      <c r="A8669">
        <v>17</v>
      </c>
      <c r="B8669">
        <v>128</v>
      </c>
      <c r="C8669">
        <v>5.2941176470588198</v>
      </c>
      <c r="D8669">
        <v>2</v>
      </c>
      <c r="E8669">
        <v>247</v>
      </c>
      <c r="F8669">
        <v>5.1336898395721899</v>
      </c>
      <c r="G8669">
        <v>5.7982225418090803</v>
      </c>
      <c r="H8669" s="1">
        <f>Table1[[#This Row],[target]]-Table1[[#This Row],[output]]</f>
        <v>-0.66453270223689032</v>
      </c>
      <c r="I8669" s="1">
        <f>Table1[[#This Row],[tar-out]]*Table1[[#This Row],[tar-out]]</f>
        <v>0.44160371234226353</v>
      </c>
      <c r="J8669" s="1" t="b">
        <f>AND(ABS(Table1[[#This Row],[tar-out]])&gt;=$J$1,ABS(Table1[[#This Row],[tar-out]])&lt;$K$1)</f>
        <v>1</v>
      </c>
      <c r="K8669" s="1" t="b">
        <f>AND(ABS(Table1[[#This Row],[tar-out]])&gt;=$K$1,ABS(Table1[[#This Row],[tar-out]])&lt;$L$1)</f>
        <v>0</v>
      </c>
      <c r="L8669" s="1" t="b">
        <f>AND(ABS(Table1[[#This Row],[tar-out]])&gt;=$L$1,ABS(Table1[[#This Row],[tar-out]])&lt;$M$1)</f>
        <v>0</v>
      </c>
      <c r="M8669" s="1" t="b">
        <f>AND(ABS(Table1[[#This Row],[tar-out]])&gt;=$M$1,ABS(Table1[[#This Row],[tar-out]])&lt;$N$1)</f>
        <v>0</v>
      </c>
      <c r="N8669" s="1" t="b">
        <f>AND(ABS(Table1[[#This Row],[tar-out]])&gt;=$N$1,ABS(Table1[[#This Row],[tar-out]])&lt;$O$1)</f>
        <v>0</v>
      </c>
      <c r="O8669" s="1" t="b">
        <f>AND(ABS(Table1[[#This Row],[tar-out]])&gt;=$O$1,ABS(Table1[[#This Row],[tar-out]])&lt;$P$1)</f>
        <v>0</v>
      </c>
      <c r="P8669" s="1">
        <f>ROUND(Table1[[#This Row],[tar-out]],0)</f>
        <v>-1</v>
      </c>
      <c r="Q8669" s="2">
        <v>8667</v>
      </c>
    </row>
    <row r="8670" spans="1:17" x14ac:dyDescent="0.25">
      <c r="A8670">
        <v>17</v>
      </c>
      <c r="B8670">
        <v>128</v>
      </c>
      <c r="C8670">
        <v>5.2941176470588198</v>
      </c>
      <c r="D8670">
        <v>2</v>
      </c>
      <c r="E8670">
        <v>218</v>
      </c>
      <c r="F8670">
        <v>5.1126760563380298</v>
      </c>
      <c r="G8670">
        <v>5.7918858528137198</v>
      </c>
      <c r="H8670" s="1">
        <f>Table1[[#This Row],[target]]-Table1[[#This Row],[output]]</f>
        <v>-0.67920979647569002</v>
      </c>
      <c r="I8670" s="1">
        <f>Table1[[#This Row],[tar-out]]*Table1[[#This Row],[tar-out]]</f>
        <v>0.46132594762854828</v>
      </c>
      <c r="J8670" s="1" t="b">
        <f>AND(ABS(Table1[[#This Row],[tar-out]])&gt;=$J$1,ABS(Table1[[#This Row],[tar-out]])&lt;$K$1)</f>
        <v>1</v>
      </c>
      <c r="K8670" s="1" t="b">
        <f>AND(ABS(Table1[[#This Row],[tar-out]])&gt;=$K$1,ABS(Table1[[#This Row],[tar-out]])&lt;$L$1)</f>
        <v>0</v>
      </c>
      <c r="L8670" s="1" t="b">
        <f>AND(ABS(Table1[[#This Row],[tar-out]])&gt;=$L$1,ABS(Table1[[#This Row],[tar-out]])&lt;$M$1)</f>
        <v>0</v>
      </c>
      <c r="M8670" s="1" t="b">
        <f>AND(ABS(Table1[[#This Row],[tar-out]])&gt;=$M$1,ABS(Table1[[#This Row],[tar-out]])&lt;$N$1)</f>
        <v>0</v>
      </c>
      <c r="N8670" s="1" t="b">
        <f>AND(ABS(Table1[[#This Row],[tar-out]])&gt;=$N$1,ABS(Table1[[#This Row],[tar-out]])&lt;$O$1)</f>
        <v>0</v>
      </c>
      <c r="O8670" s="1" t="b">
        <f>AND(ABS(Table1[[#This Row],[tar-out]])&gt;=$O$1,ABS(Table1[[#This Row],[tar-out]])&lt;$P$1)</f>
        <v>0</v>
      </c>
      <c r="P8670" s="1">
        <f>ROUND(Table1[[#This Row],[tar-out]],0)</f>
        <v>-1</v>
      </c>
      <c r="Q8670" s="3">
        <v>8668</v>
      </c>
    </row>
    <row r="8671" spans="1:17" x14ac:dyDescent="0.25">
      <c r="A8671">
        <v>17</v>
      </c>
      <c r="B8671">
        <v>128</v>
      </c>
      <c r="C8671">
        <v>5.2941176470588198</v>
      </c>
      <c r="D8671">
        <v>2</v>
      </c>
      <c r="E8671">
        <v>62</v>
      </c>
      <c r="F8671">
        <v>5.0476190476190501</v>
      </c>
      <c r="G8671">
        <v>5.7093205451965297</v>
      </c>
      <c r="H8671" s="1">
        <f>Table1[[#This Row],[target]]-Table1[[#This Row],[output]]</f>
        <v>-0.66170149757747954</v>
      </c>
      <c r="I8671" s="1">
        <f>Table1[[#This Row],[tar-out]]*Table1[[#This Row],[tar-out]]</f>
        <v>0.43784887189627913</v>
      </c>
      <c r="J8671" s="1" t="b">
        <f>AND(ABS(Table1[[#This Row],[tar-out]])&gt;=$J$1,ABS(Table1[[#This Row],[tar-out]])&lt;$K$1)</f>
        <v>1</v>
      </c>
      <c r="K8671" s="1" t="b">
        <f>AND(ABS(Table1[[#This Row],[tar-out]])&gt;=$K$1,ABS(Table1[[#This Row],[tar-out]])&lt;$L$1)</f>
        <v>0</v>
      </c>
      <c r="L8671" s="1" t="b">
        <f>AND(ABS(Table1[[#This Row],[tar-out]])&gt;=$L$1,ABS(Table1[[#This Row],[tar-out]])&lt;$M$1)</f>
        <v>0</v>
      </c>
      <c r="M8671" s="1" t="b">
        <f>AND(ABS(Table1[[#This Row],[tar-out]])&gt;=$M$1,ABS(Table1[[#This Row],[tar-out]])&lt;$N$1)</f>
        <v>0</v>
      </c>
      <c r="N8671" s="1" t="b">
        <f>AND(ABS(Table1[[#This Row],[tar-out]])&gt;=$N$1,ABS(Table1[[#This Row],[tar-out]])&lt;$O$1)</f>
        <v>0</v>
      </c>
      <c r="O8671" s="1" t="b">
        <f>AND(ABS(Table1[[#This Row],[tar-out]])&gt;=$O$1,ABS(Table1[[#This Row],[tar-out]])&lt;$P$1)</f>
        <v>0</v>
      </c>
      <c r="P8671" s="1">
        <f>ROUND(Table1[[#This Row],[tar-out]],0)</f>
        <v>-1</v>
      </c>
      <c r="Q8671" s="2">
        <v>8669</v>
      </c>
    </row>
    <row r="8672" spans="1:17" x14ac:dyDescent="0.25">
      <c r="A8672">
        <v>17</v>
      </c>
      <c r="B8672">
        <v>128</v>
      </c>
      <c r="C8672">
        <v>5.2941176470588198</v>
      </c>
      <c r="D8672">
        <v>2</v>
      </c>
      <c r="E8672">
        <v>309</v>
      </c>
      <c r="F8672">
        <v>5.3592233009708696</v>
      </c>
      <c r="G8672">
        <v>5.8119750022888201</v>
      </c>
      <c r="H8672" s="1">
        <f>Table1[[#This Row],[target]]-Table1[[#This Row],[output]]</f>
        <v>-0.45275170131795051</v>
      </c>
      <c r="I8672" s="1">
        <f>Table1[[#This Row],[tar-out]]*Table1[[#This Row],[tar-out]]</f>
        <v>0.20498410304629866</v>
      </c>
      <c r="J8672" s="1" t="b">
        <f>AND(ABS(Table1[[#This Row],[tar-out]])&gt;=$J$1,ABS(Table1[[#This Row],[tar-out]])&lt;$K$1)</f>
        <v>1</v>
      </c>
      <c r="K8672" s="1" t="b">
        <f>AND(ABS(Table1[[#This Row],[tar-out]])&gt;=$K$1,ABS(Table1[[#This Row],[tar-out]])&lt;$L$1)</f>
        <v>0</v>
      </c>
      <c r="L8672" s="1" t="b">
        <f>AND(ABS(Table1[[#This Row],[tar-out]])&gt;=$L$1,ABS(Table1[[#This Row],[tar-out]])&lt;$M$1)</f>
        <v>0</v>
      </c>
      <c r="M8672" s="1" t="b">
        <f>AND(ABS(Table1[[#This Row],[tar-out]])&gt;=$M$1,ABS(Table1[[#This Row],[tar-out]])&lt;$N$1)</f>
        <v>0</v>
      </c>
      <c r="N8672" s="1" t="b">
        <f>AND(ABS(Table1[[#This Row],[tar-out]])&gt;=$N$1,ABS(Table1[[#This Row],[tar-out]])&lt;$O$1)</f>
        <v>0</v>
      </c>
      <c r="O8672" s="1" t="b">
        <f>AND(ABS(Table1[[#This Row],[tar-out]])&gt;=$O$1,ABS(Table1[[#This Row],[tar-out]])&lt;$P$1)</f>
        <v>0</v>
      </c>
      <c r="P8672" s="1">
        <f>ROUND(Table1[[#This Row],[tar-out]],0)</f>
        <v>0</v>
      </c>
      <c r="Q8672" s="3">
        <v>8670</v>
      </c>
    </row>
    <row r="8673" spans="1:17" x14ac:dyDescent="0.25">
      <c r="A8673">
        <v>17</v>
      </c>
      <c r="B8673">
        <v>128</v>
      </c>
      <c r="C8673">
        <v>5.2941176470588198</v>
      </c>
      <c r="D8673">
        <v>2</v>
      </c>
      <c r="E8673">
        <v>246</v>
      </c>
      <c r="F8673">
        <v>5.1097922848664696</v>
      </c>
      <c r="G8673">
        <v>5.7980008125305202</v>
      </c>
      <c r="H8673" s="1">
        <f>Table1[[#This Row],[target]]-Table1[[#This Row],[output]]</f>
        <v>-0.68820852766405061</v>
      </c>
      <c r="I8673" s="1">
        <f>Table1[[#This Row],[tar-out]]*Table1[[#This Row],[tar-out]]</f>
        <v>0.47363097754952033</v>
      </c>
      <c r="J8673" s="1" t="b">
        <f>AND(ABS(Table1[[#This Row],[tar-out]])&gt;=$J$1,ABS(Table1[[#This Row],[tar-out]])&lt;$K$1)</f>
        <v>1</v>
      </c>
      <c r="K8673" s="1" t="b">
        <f>AND(ABS(Table1[[#This Row],[tar-out]])&gt;=$K$1,ABS(Table1[[#This Row],[tar-out]])&lt;$L$1)</f>
        <v>0</v>
      </c>
      <c r="L8673" s="1" t="b">
        <f>AND(ABS(Table1[[#This Row],[tar-out]])&gt;=$L$1,ABS(Table1[[#This Row],[tar-out]])&lt;$M$1)</f>
        <v>0</v>
      </c>
      <c r="M8673" s="1" t="b">
        <f>AND(ABS(Table1[[#This Row],[tar-out]])&gt;=$M$1,ABS(Table1[[#This Row],[tar-out]])&lt;$N$1)</f>
        <v>0</v>
      </c>
      <c r="N8673" s="1" t="b">
        <f>AND(ABS(Table1[[#This Row],[tar-out]])&gt;=$N$1,ABS(Table1[[#This Row],[tar-out]])&lt;$O$1)</f>
        <v>0</v>
      </c>
      <c r="O8673" s="1" t="b">
        <f>AND(ABS(Table1[[#This Row],[tar-out]])&gt;=$O$1,ABS(Table1[[#This Row],[tar-out]])&lt;$P$1)</f>
        <v>0</v>
      </c>
      <c r="P8673" s="1">
        <f>ROUND(Table1[[#This Row],[tar-out]],0)</f>
        <v>-1</v>
      </c>
      <c r="Q8673" s="2">
        <v>8671</v>
      </c>
    </row>
    <row r="8674" spans="1:17" x14ac:dyDescent="0.25">
      <c r="A8674">
        <v>17</v>
      </c>
      <c r="B8674">
        <v>128</v>
      </c>
      <c r="C8674">
        <v>5.2941176470588198</v>
      </c>
      <c r="D8674">
        <v>2</v>
      </c>
      <c r="E8674">
        <v>277</v>
      </c>
      <c r="F8674">
        <v>5.0784313725490202</v>
      </c>
      <c r="G8674">
        <v>5.8048772811889604</v>
      </c>
      <c r="H8674" s="1">
        <f>Table1[[#This Row],[target]]-Table1[[#This Row],[output]]</f>
        <v>-0.72644590863994019</v>
      </c>
      <c r="I8674" s="1">
        <f>Table1[[#This Row],[tar-out]]*Table1[[#This Row],[tar-out]]</f>
        <v>0.52772365817970834</v>
      </c>
      <c r="J8674" s="1" t="b">
        <f>AND(ABS(Table1[[#This Row],[tar-out]])&gt;=$J$1,ABS(Table1[[#This Row],[tar-out]])&lt;$K$1)</f>
        <v>1</v>
      </c>
      <c r="K8674" s="1" t="b">
        <f>AND(ABS(Table1[[#This Row],[tar-out]])&gt;=$K$1,ABS(Table1[[#This Row],[tar-out]])&lt;$L$1)</f>
        <v>0</v>
      </c>
      <c r="L8674" s="1" t="b">
        <f>AND(ABS(Table1[[#This Row],[tar-out]])&gt;=$L$1,ABS(Table1[[#This Row],[tar-out]])&lt;$M$1)</f>
        <v>0</v>
      </c>
      <c r="M8674" s="1" t="b">
        <f>AND(ABS(Table1[[#This Row],[tar-out]])&gt;=$M$1,ABS(Table1[[#This Row],[tar-out]])&lt;$N$1)</f>
        <v>0</v>
      </c>
      <c r="N8674" s="1" t="b">
        <f>AND(ABS(Table1[[#This Row],[tar-out]])&gt;=$N$1,ABS(Table1[[#This Row],[tar-out]])&lt;$O$1)</f>
        <v>0</v>
      </c>
      <c r="O8674" s="1" t="b">
        <f>AND(ABS(Table1[[#This Row],[tar-out]])&gt;=$O$1,ABS(Table1[[#This Row],[tar-out]])&lt;$P$1)</f>
        <v>0</v>
      </c>
      <c r="P8674" s="1">
        <f>ROUND(Table1[[#This Row],[tar-out]],0)</f>
        <v>-1</v>
      </c>
      <c r="Q8674" s="3">
        <v>8672</v>
      </c>
    </row>
    <row r="8675" spans="1:17" x14ac:dyDescent="0.25">
      <c r="A8675">
        <v>17</v>
      </c>
      <c r="B8675">
        <v>128</v>
      </c>
      <c r="C8675">
        <v>5.2941176470588198</v>
      </c>
      <c r="D8675">
        <v>2</v>
      </c>
      <c r="E8675">
        <v>47</v>
      </c>
      <c r="F8675">
        <v>5.6693382392602096</v>
      </c>
      <c r="G8675">
        <v>5.6824431419372603</v>
      </c>
      <c r="H8675" s="1">
        <f>Table1[[#This Row],[target]]-Table1[[#This Row],[output]]</f>
        <v>-1.3104902677050667E-2</v>
      </c>
      <c r="I8675" s="1">
        <f>Table1[[#This Row],[tar-out]]*Table1[[#This Row],[tar-out]]</f>
        <v>1.7173847417496974E-4</v>
      </c>
      <c r="J8675" s="1" t="b">
        <f>AND(ABS(Table1[[#This Row],[tar-out]])&gt;=$J$1,ABS(Table1[[#This Row],[tar-out]])&lt;$K$1)</f>
        <v>1</v>
      </c>
      <c r="K8675" s="1" t="b">
        <f>AND(ABS(Table1[[#This Row],[tar-out]])&gt;=$K$1,ABS(Table1[[#This Row],[tar-out]])&lt;$L$1)</f>
        <v>0</v>
      </c>
      <c r="L8675" s="1" t="b">
        <f>AND(ABS(Table1[[#This Row],[tar-out]])&gt;=$L$1,ABS(Table1[[#This Row],[tar-out]])&lt;$M$1)</f>
        <v>0</v>
      </c>
      <c r="M8675" s="1" t="b">
        <f>AND(ABS(Table1[[#This Row],[tar-out]])&gt;=$M$1,ABS(Table1[[#This Row],[tar-out]])&lt;$N$1)</f>
        <v>0</v>
      </c>
      <c r="N8675" s="1" t="b">
        <f>AND(ABS(Table1[[#This Row],[tar-out]])&gt;=$N$1,ABS(Table1[[#This Row],[tar-out]])&lt;$O$1)</f>
        <v>0</v>
      </c>
      <c r="O8675" s="1" t="b">
        <f>AND(ABS(Table1[[#This Row],[tar-out]])&gt;=$O$1,ABS(Table1[[#This Row],[tar-out]])&lt;$P$1)</f>
        <v>0</v>
      </c>
      <c r="P8675" s="1">
        <f>ROUND(Table1[[#This Row],[tar-out]],0)</f>
        <v>0</v>
      </c>
      <c r="Q8675" s="2">
        <v>8673</v>
      </c>
    </row>
    <row r="8676" spans="1:17" x14ac:dyDescent="0.25">
      <c r="A8676">
        <v>17</v>
      </c>
      <c r="B8676">
        <v>128</v>
      </c>
      <c r="C8676">
        <v>5.2941176470588198</v>
      </c>
      <c r="D8676">
        <v>2</v>
      </c>
      <c r="E8676">
        <v>71</v>
      </c>
      <c r="F8676">
        <v>6.03959570755379</v>
      </c>
      <c r="G8676">
        <v>5.7256298065185502</v>
      </c>
      <c r="H8676" s="1">
        <f>Table1[[#This Row],[target]]-Table1[[#This Row],[output]]</f>
        <v>0.3139659010352398</v>
      </c>
      <c r="I8676" s="1">
        <f>Table1[[#This Row],[tar-out]]*Table1[[#This Row],[tar-out]]</f>
        <v>9.8574587012869988E-2</v>
      </c>
      <c r="J8676" s="1" t="b">
        <f>AND(ABS(Table1[[#This Row],[tar-out]])&gt;=$J$1,ABS(Table1[[#This Row],[tar-out]])&lt;$K$1)</f>
        <v>1</v>
      </c>
      <c r="K8676" s="1" t="b">
        <f>AND(ABS(Table1[[#This Row],[tar-out]])&gt;=$K$1,ABS(Table1[[#This Row],[tar-out]])&lt;$L$1)</f>
        <v>0</v>
      </c>
      <c r="L8676" s="1" t="b">
        <f>AND(ABS(Table1[[#This Row],[tar-out]])&gt;=$L$1,ABS(Table1[[#This Row],[tar-out]])&lt;$M$1)</f>
        <v>0</v>
      </c>
      <c r="M8676" s="1" t="b">
        <f>AND(ABS(Table1[[#This Row],[tar-out]])&gt;=$M$1,ABS(Table1[[#This Row],[tar-out]])&lt;$N$1)</f>
        <v>0</v>
      </c>
      <c r="N8676" s="1" t="b">
        <f>AND(ABS(Table1[[#This Row],[tar-out]])&gt;=$N$1,ABS(Table1[[#This Row],[tar-out]])&lt;$O$1)</f>
        <v>0</v>
      </c>
      <c r="O8676" s="1" t="b">
        <f>AND(ABS(Table1[[#This Row],[tar-out]])&gt;=$O$1,ABS(Table1[[#This Row],[tar-out]])&lt;$P$1)</f>
        <v>0</v>
      </c>
      <c r="P8676" s="1">
        <f>ROUND(Table1[[#This Row],[tar-out]],0)</f>
        <v>0</v>
      </c>
      <c r="Q8676" s="3">
        <v>8674</v>
      </c>
    </row>
    <row r="8677" spans="1:17" x14ac:dyDescent="0.25">
      <c r="A8677">
        <v>17</v>
      </c>
      <c r="B8677">
        <v>128</v>
      </c>
      <c r="C8677">
        <v>5.2941176470588198</v>
      </c>
      <c r="D8677">
        <v>2</v>
      </c>
      <c r="E8677">
        <v>263</v>
      </c>
      <c r="F8677">
        <v>5.9238440616500503</v>
      </c>
      <c r="G8677">
        <v>5.8017716407775897</v>
      </c>
      <c r="H8677" s="1">
        <f>Table1[[#This Row],[target]]-Table1[[#This Row],[output]]</f>
        <v>0.12207242087246062</v>
      </c>
      <c r="I8677" s="1">
        <f>Table1[[#This Row],[tar-out]]*Table1[[#This Row],[tar-out]]</f>
        <v>1.4901675937663159E-2</v>
      </c>
      <c r="J8677" s="1" t="b">
        <f>AND(ABS(Table1[[#This Row],[tar-out]])&gt;=$J$1,ABS(Table1[[#This Row],[tar-out]])&lt;$K$1)</f>
        <v>1</v>
      </c>
      <c r="K8677" s="1" t="b">
        <f>AND(ABS(Table1[[#This Row],[tar-out]])&gt;=$K$1,ABS(Table1[[#This Row],[tar-out]])&lt;$L$1)</f>
        <v>0</v>
      </c>
      <c r="L8677" s="1" t="b">
        <f>AND(ABS(Table1[[#This Row],[tar-out]])&gt;=$L$1,ABS(Table1[[#This Row],[tar-out]])&lt;$M$1)</f>
        <v>0</v>
      </c>
      <c r="M8677" s="1" t="b">
        <f>AND(ABS(Table1[[#This Row],[tar-out]])&gt;=$M$1,ABS(Table1[[#This Row],[tar-out]])&lt;$N$1)</f>
        <v>0</v>
      </c>
      <c r="N8677" s="1" t="b">
        <f>AND(ABS(Table1[[#This Row],[tar-out]])&gt;=$N$1,ABS(Table1[[#This Row],[tar-out]])&lt;$O$1)</f>
        <v>0</v>
      </c>
      <c r="O8677" s="1" t="b">
        <f>AND(ABS(Table1[[#This Row],[tar-out]])&gt;=$O$1,ABS(Table1[[#This Row],[tar-out]])&lt;$P$1)</f>
        <v>0</v>
      </c>
      <c r="P8677" s="1">
        <f>ROUND(Table1[[#This Row],[tar-out]],0)</f>
        <v>0</v>
      </c>
      <c r="Q8677" s="2">
        <v>8675</v>
      </c>
    </row>
    <row r="8678" spans="1:17" x14ac:dyDescent="0.25">
      <c r="A8678">
        <v>17</v>
      </c>
      <c r="B8678">
        <v>128</v>
      </c>
      <c r="C8678">
        <v>5.2941176470588198</v>
      </c>
      <c r="D8678">
        <v>2</v>
      </c>
      <c r="E8678">
        <v>278</v>
      </c>
      <c r="F8678">
        <v>5.1769911504424799</v>
      </c>
      <c r="G8678">
        <v>5.8050990104675302</v>
      </c>
      <c r="H8678" s="1">
        <f>Table1[[#This Row],[target]]-Table1[[#This Row],[output]]</f>
        <v>-0.62810786002505026</v>
      </c>
      <c r="I8678" s="1">
        <f>Table1[[#This Row],[tar-out]]*Table1[[#This Row],[tar-out]]</f>
        <v>0.39451948382524815</v>
      </c>
      <c r="J8678" s="1" t="b">
        <f>AND(ABS(Table1[[#This Row],[tar-out]])&gt;=$J$1,ABS(Table1[[#This Row],[tar-out]])&lt;$K$1)</f>
        <v>1</v>
      </c>
      <c r="K8678" s="1" t="b">
        <f>AND(ABS(Table1[[#This Row],[tar-out]])&gt;=$K$1,ABS(Table1[[#This Row],[tar-out]])&lt;$L$1)</f>
        <v>0</v>
      </c>
      <c r="L8678" s="1" t="b">
        <f>AND(ABS(Table1[[#This Row],[tar-out]])&gt;=$L$1,ABS(Table1[[#This Row],[tar-out]])&lt;$M$1)</f>
        <v>0</v>
      </c>
      <c r="M8678" s="1" t="b">
        <f>AND(ABS(Table1[[#This Row],[tar-out]])&gt;=$M$1,ABS(Table1[[#This Row],[tar-out]])&lt;$N$1)</f>
        <v>0</v>
      </c>
      <c r="N8678" s="1" t="b">
        <f>AND(ABS(Table1[[#This Row],[tar-out]])&gt;=$N$1,ABS(Table1[[#This Row],[tar-out]])&lt;$O$1)</f>
        <v>0</v>
      </c>
      <c r="O8678" s="1" t="b">
        <f>AND(ABS(Table1[[#This Row],[tar-out]])&gt;=$O$1,ABS(Table1[[#This Row],[tar-out]])&lt;$P$1)</f>
        <v>0</v>
      </c>
      <c r="P8678" s="1">
        <f>ROUND(Table1[[#This Row],[tar-out]],0)</f>
        <v>-1</v>
      </c>
      <c r="Q8678" s="3">
        <v>8676</v>
      </c>
    </row>
    <row r="8679" spans="1:17" x14ac:dyDescent="0.25">
      <c r="A8679">
        <v>17</v>
      </c>
      <c r="B8679">
        <v>128</v>
      </c>
      <c r="C8679">
        <v>5.2941176470588198</v>
      </c>
      <c r="D8679">
        <v>2</v>
      </c>
      <c r="E8679">
        <v>143</v>
      </c>
      <c r="F8679">
        <v>5.0046822742474903</v>
      </c>
      <c r="G8679">
        <v>5.7945628166198704</v>
      </c>
      <c r="H8679" s="1">
        <f>Table1[[#This Row],[target]]-Table1[[#This Row],[output]]</f>
        <v>-0.78988054237238003</v>
      </c>
      <c r="I8679" s="1">
        <f>Table1[[#This Row],[tar-out]]*Table1[[#This Row],[tar-out]]</f>
        <v>0.62391127121848522</v>
      </c>
      <c r="J8679" s="1" t="b">
        <f>AND(ABS(Table1[[#This Row],[tar-out]])&gt;=$J$1,ABS(Table1[[#This Row],[tar-out]])&lt;$K$1)</f>
        <v>1</v>
      </c>
      <c r="K8679" s="1" t="b">
        <f>AND(ABS(Table1[[#This Row],[tar-out]])&gt;=$K$1,ABS(Table1[[#This Row],[tar-out]])&lt;$L$1)</f>
        <v>0</v>
      </c>
      <c r="L8679" s="1" t="b">
        <f>AND(ABS(Table1[[#This Row],[tar-out]])&gt;=$L$1,ABS(Table1[[#This Row],[tar-out]])&lt;$M$1)</f>
        <v>0</v>
      </c>
      <c r="M8679" s="1" t="b">
        <f>AND(ABS(Table1[[#This Row],[tar-out]])&gt;=$M$1,ABS(Table1[[#This Row],[tar-out]])&lt;$N$1)</f>
        <v>0</v>
      </c>
      <c r="N8679" s="1" t="b">
        <f>AND(ABS(Table1[[#This Row],[tar-out]])&gt;=$N$1,ABS(Table1[[#This Row],[tar-out]])&lt;$O$1)</f>
        <v>0</v>
      </c>
      <c r="O8679" s="1" t="b">
        <f>AND(ABS(Table1[[#This Row],[tar-out]])&gt;=$O$1,ABS(Table1[[#This Row],[tar-out]])&lt;$P$1)</f>
        <v>0</v>
      </c>
      <c r="P8679" s="1">
        <f>ROUND(Table1[[#This Row],[tar-out]],0)</f>
        <v>-1</v>
      </c>
      <c r="Q8679" s="2">
        <v>8677</v>
      </c>
    </row>
    <row r="8680" spans="1:17" x14ac:dyDescent="0.25">
      <c r="A8680">
        <v>17</v>
      </c>
      <c r="B8680">
        <v>128</v>
      </c>
      <c r="C8680">
        <v>5.2941176470588198</v>
      </c>
      <c r="D8680">
        <v>2</v>
      </c>
      <c r="E8680">
        <v>182</v>
      </c>
      <c r="F8680">
        <v>5.04</v>
      </c>
      <c r="G8680">
        <v>5.7798304557800302</v>
      </c>
      <c r="H8680" s="1">
        <f>Table1[[#This Row],[target]]-Table1[[#This Row],[output]]</f>
        <v>-0.73983045578003015</v>
      </c>
      <c r="I8680" s="1">
        <f>Table1[[#This Row],[tar-out]]*Table1[[#This Row],[tar-out]]</f>
        <v>0.54734910329968711</v>
      </c>
      <c r="J8680" s="1" t="b">
        <f>AND(ABS(Table1[[#This Row],[tar-out]])&gt;=$J$1,ABS(Table1[[#This Row],[tar-out]])&lt;$K$1)</f>
        <v>1</v>
      </c>
      <c r="K8680" s="1" t="b">
        <f>AND(ABS(Table1[[#This Row],[tar-out]])&gt;=$K$1,ABS(Table1[[#This Row],[tar-out]])&lt;$L$1)</f>
        <v>0</v>
      </c>
      <c r="L8680" s="1" t="b">
        <f>AND(ABS(Table1[[#This Row],[tar-out]])&gt;=$L$1,ABS(Table1[[#This Row],[tar-out]])&lt;$M$1)</f>
        <v>0</v>
      </c>
      <c r="M8680" s="1" t="b">
        <f>AND(ABS(Table1[[#This Row],[tar-out]])&gt;=$M$1,ABS(Table1[[#This Row],[tar-out]])&lt;$N$1)</f>
        <v>0</v>
      </c>
      <c r="N8680" s="1" t="b">
        <f>AND(ABS(Table1[[#This Row],[tar-out]])&gt;=$N$1,ABS(Table1[[#This Row],[tar-out]])&lt;$O$1)</f>
        <v>0</v>
      </c>
      <c r="O8680" s="1" t="b">
        <f>AND(ABS(Table1[[#This Row],[tar-out]])&gt;=$O$1,ABS(Table1[[#This Row],[tar-out]])&lt;$P$1)</f>
        <v>0</v>
      </c>
      <c r="P8680" s="1">
        <f>ROUND(Table1[[#This Row],[tar-out]],0)</f>
        <v>-1</v>
      </c>
      <c r="Q8680" s="3">
        <v>8678</v>
      </c>
    </row>
    <row r="8681" spans="1:17" x14ac:dyDescent="0.25">
      <c r="A8681">
        <v>17</v>
      </c>
      <c r="B8681">
        <v>128</v>
      </c>
      <c r="C8681">
        <v>5.2941176470588198</v>
      </c>
      <c r="D8681">
        <v>2</v>
      </c>
      <c r="E8681">
        <v>197</v>
      </c>
      <c r="F8681">
        <v>5</v>
      </c>
      <c r="G8681">
        <v>5.7848534584045401</v>
      </c>
      <c r="H8681" s="1">
        <f>Table1[[#This Row],[target]]-Table1[[#This Row],[output]]</f>
        <v>-0.78485345840454013</v>
      </c>
      <c r="I8681" s="1">
        <f>Table1[[#This Row],[tar-out]]*Table1[[#This Row],[tar-out]]</f>
        <v>0.61599495116956715</v>
      </c>
      <c r="J8681" s="1" t="b">
        <f>AND(ABS(Table1[[#This Row],[tar-out]])&gt;=$J$1,ABS(Table1[[#This Row],[tar-out]])&lt;$K$1)</f>
        <v>1</v>
      </c>
      <c r="K8681" s="1" t="b">
        <f>AND(ABS(Table1[[#This Row],[tar-out]])&gt;=$K$1,ABS(Table1[[#This Row],[tar-out]])&lt;$L$1)</f>
        <v>0</v>
      </c>
      <c r="L8681" s="1" t="b">
        <f>AND(ABS(Table1[[#This Row],[tar-out]])&gt;=$L$1,ABS(Table1[[#This Row],[tar-out]])&lt;$M$1)</f>
        <v>0</v>
      </c>
      <c r="M8681" s="1" t="b">
        <f>AND(ABS(Table1[[#This Row],[tar-out]])&gt;=$M$1,ABS(Table1[[#This Row],[tar-out]])&lt;$N$1)</f>
        <v>0</v>
      </c>
      <c r="N8681" s="1" t="b">
        <f>AND(ABS(Table1[[#This Row],[tar-out]])&gt;=$N$1,ABS(Table1[[#This Row],[tar-out]])&lt;$O$1)</f>
        <v>0</v>
      </c>
      <c r="O8681" s="1" t="b">
        <f>AND(ABS(Table1[[#This Row],[tar-out]])&gt;=$O$1,ABS(Table1[[#This Row],[tar-out]])&lt;$P$1)</f>
        <v>0</v>
      </c>
      <c r="P8681" s="1">
        <f>ROUND(Table1[[#This Row],[tar-out]],0)</f>
        <v>-1</v>
      </c>
      <c r="Q8681" s="2">
        <v>8679</v>
      </c>
    </row>
    <row r="8682" spans="1:17" x14ac:dyDescent="0.25">
      <c r="A8682">
        <v>17</v>
      </c>
      <c r="B8682">
        <v>128</v>
      </c>
      <c r="C8682">
        <v>5.2941176470588198</v>
      </c>
      <c r="D8682">
        <v>2</v>
      </c>
      <c r="E8682">
        <v>159</v>
      </c>
      <c r="F8682">
        <v>5.4746543778801797</v>
      </c>
      <c r="G8682">
        <v>5.7820959091186497</v>
      </c>
      <c r="H8682" s="1">
        <f>Table1[[#This Row],[target]]-Table1[[#This Row],[output]]</f>
        <v>-0.30744153123846996</v>
      </c>
      <c r="I8682" s="1">
        <f>Table1[[#This Row],[tar-out]]*Table1[[#This Row],[tar-out]]</f>
        <v>9.4520295130255103E-2</v>
      </c>
      <c r="J8682" s="1" t="b">
        <f>AND(ABS(Table1[[#This Row],[tar-out]])&gt;=$J$1,ABS(Table1[[#This Row],[tar-out]])&lt;$K$1)</f>
        <v>1</v>
      </c>
      <c r="K8682" s="1" t="b">
        <f>AND(ABS(Table1[[#This Row],[tar-out]])&gt;=$K$1,ABS(Table1[[#This Row],[tar-out]])&lt;$L$1)</f>
        <v>0</v>
      </c>
      <c r="L8682" s="1" t="b">
        <f>AND(ABS(Table1[[#This Row],[tar-out]])&gt;=$L$1,ABS(Table1[[#This Row],[tar-out]])&lt;$M$1)</f>
        <v>0</v>
      </c>
      <c r="M8682" s="1" t="b">
        <f>AND(ABS(Table1[[#This Row],[tar-out]])&gt;=$M$1,ABS(Table1[[#This Row],[tar-out]])&lt;$N$1)</f>
        <v>0</v>
      </c>
      <c r="N8682" s="1" t="b">
        <f>AND(ABS(Table1[[#This Row],[tar-out]])&gt;=$N$1,ABS(Table1[[#This Row],[tar-out]])&lt;$O$1)</f>
        <v>0</v>
      </c>
      <c r="O8682" s="1" t="b">
        <f>AND(ABS(Table1[[#This Row],[tar-out]])&gt;=$O$1,ABS(Table1[[#This Row],[tar-out]])&lt;$P$1)</f>
        <v>0</v>
      </c>
      <c r="P8682" s="1">
        <f>ROUND(Table1[[#This Row],[tar-out]],0)</f>
        <v>0</v>
      </c>
      <c r="Q8682" s="3">
        <v>8680</v>
      </c>
    </row>
    <row r="8683" spans="1:17" x14ac:dyDescent="0.25">
      <c r="A8683">
        <v>17</v>
      </c>
      <c r="B8683">
        <v>128</v>
      </c>
      <c r="C8683">
        <v>5.2941176470588198</v>
      </c>
      <c r="D8683">
        <v>2</v>
      </c>
      <c r="E8683">
        <v>169</v>
      </c>
      <c r="F8683">
        <v>5.0149253731343304</v>
      </c>
      <c r="G8683">
        <v>5.7773056030273402</v>
      </c>
      <c r="H8683" s="1">
        <f>Table1[[#This Row],[target]]-Table1[[#This Row],[output]]</f>
        <v>-0.7623802298930098</v>
      </c>
      <c r="I8683" s="1">
        <f>Table1[[#This Row],[tar-out]]*Table1[[#This Row],[tar-out]]</f>
        <v>0.58122361493171848</v>
      </c>
      <c r="J8683" s="1" t="b">
        <f>AND(ABS(Table1[[#This Row],[tar-out]])&gt;=$J$1,ABS(Table1[[#This Row],[tar-out]])&lt;$K$1)</f>
        <v>1</v>
      </c>
      <c r="K8683" s="1" t="b">
        <f>AND(ABS(Table1[[#This Row],[tar-out]])&gt;=$K$1,ABS(Table1[[#This Row],[tar-out]])&lt;$L$1)</f>
        <v>0</v>
      </c>
      <c r="L8683" s="1" t="b">
        <f>AND(ABS(Table1[[#This Row],[tar-out]])&gt;=$L$1,ABS(Table1[[#This Row],[tar-out]])&lt;$M$1)</f>
        <v>0</v>
      </c>
      <c r="M8683" s="1" t="b">
        <f>AND(ABS(Table1[[#This Row],[tar-out]])&gt;=$M$1,ABS(Table1[[#This Row],[tar-out]])&lt;$N$1)</f>
        <v>0</v>
      </c>
      <c r="N8683" s="1" t="b">
        <f>AND(ABS(Table1[[#This Row],[tar-out]])&gt;=$N$1,ABS(Table1[[#This Row],[tar-out]])&lt;$O$1)</f>
        <v>0</v>
      </c>
      <c r="O8683" s="1" t="b">
        <f>AND(ABS(Table1[[#This Row],[tar-out]])&gt;=$O$1,ABS(Table1[[#This Row],[tar-out]])&lt;$P$1)</f>
        <v>0</v>
      </c>
      <c r="P8683" s="1">
        <f>ROUND(Table1[[#This Row],[tar-out]],0)</f>
        <v>-1</v>
      </c>
      <c r="Q8683" s="2">
        <v>8681</v>
      </c>
    </row>
    <row r="8684" spans="1:17" x14ac:dyDescent="0.25">
      <c r="A8684">
        <v>17</v>
      </c>
      <c r="B8684">
        <v>128</v>
      </c>
      <c r="C8684">
        <v>5.2941176470588198</v>
      </c>
      <c r="D8684">
        <v>2</v>
      </c>
      <c r="E8684">
        <v>203</v>
      </c>
      <c r="F8684">
        <v>5.9955411785277102</v>
      </c>
      <c r="G8684">
        <v>5.7868628501892099</v>
      </c>
      <c r="H8684" s="1">
        <f>Table1[[#This Row],[target]]-Table1[[#This Row],[output]]</f>
        <v>0.20867832833850031</v>
      </c>
      <c r="I8684" s="1">
        <f>Table1[[#This Row],[tar-out]]*Table1[[#This Row],[tar-out]]</f>
        <v>4.3546644718150944E-2</v>
      </c>
      <c r="J8684" s="1" t="b">
        <f>AND(ABS(Table1[[#This Row],[tar-out]])&gt;=$J$1,ABS(Table1[[#This Row],[tar-out]])&lt;$K$1)</f>
        <v>1</v>
      </c>
      <c r="K8684" s="1" t="b">
        <f>AND(ABS(Table1[[#This Row],[tar-out]])&gt;=$K$1,ABS(Table1[[#This Row],[tar-out]])&lt;$L$1)</f>
        <v>0</v>
      </c>
      <c r="L8684" s="1" t="b">
        <f>AND(ABS(Table1[[#This Row],[tar-out]])&gt;=$L$1,ABS(Table1[[#This Row],[tar-out]])&lt;$M$1)</f>
        <v>0</v>
      </c>
      <c r="M8684" s="1" t="b">
        <f>AND(ABS(Table1[[#This Row],[tar-out]])&gt;=$M$1,ABS(Table1[[#This Row],[tar-out]])&lt;$N$1)</f>
        <v>0</v>
      </c>
      <c r="N8684" s="1" t="b">
        <f>AND(ABS(Table1[[#This Row],[tar-out]])&gt;=$N$1,ABS(Table1[[#This Row],[tar-out]])&lt;$O$1)</f>
        <v>0</v>
      </c>
      <c r="O8684" s="1" t="b">
        <f>AND(ABS(Table1[[#This Row],[tar-out]])&gt;=$O$1,ABS(Table1[[#This Row],[tar-out]])&lt;$P$1)</f>
        <v>0</v>
      </c>
      <c r="P8684" s="1">
        <f>ROUND(Table1[[#This Row],[tar-out]],0)</f>
        <v>0</v>
      </c>
      <c r="Q8684" s="3">
        <v>8682</v>
      </c>
    </row>
    <row r="8685" spans="1:17" x14ac:dyDescent="0.25">
      <c r="A8685">
        <v>17</v>
      </c>
      <c r="B8685">
        <v>128</v>
      </c>
      <c r="C8685">
        <v>5.2941176470588198</v>
      </c>
      <c r="D8685">
        <v>2</v>
      </c>
      <c r="E8685">
        <v>146</v>
      </c>
      <c r="F8685">
        <v>5</v>
      </c>
      <c r="G8685">
        <v>5.7914967536926296</v>
      </c>
      <c r="H8685" s="1">
        <f>Table1[[#This Row],[target]]-Table1[[#This Row],[output]]</f>
        <v>-0.79149675369262962</v>
      </c>
      <c r="I8685" s="1">
        <f>Table1[[#This Row],[tar-out]]*Table1[[#This Row],[tar-out]]</f>
        <v>0.6264671111059712</v>
      </c>
      <c r="J8685" s="1" t="b">
        <f>AND(ABS(Table1[[#This Row],[tar-out]])&gt;=$J$1,ABS(Table1[[#This Row],[tar-out]])&lt;$K$1)</f>
        <v>1</v>
      </c>
      <c r="K8685" s="1" t="b">
        <f>AND(ABS(Table1[[#This Row],[tar-out]])&gt;=$K$1,ABS(Table1[[#This Row],[tar-out]])&lt;$L$1)</f>
        <v>0</v>
      </c>
      <c r="L8685" s="1" t="b">
        <f>AND(ABS(Table1[[#This Row],[tar-out]])&gt;=$L$1,ABS(Table1[[#This Row],[tar-out]])&lt;$M$1)</f>
        <v>0</v>
      </c>
      <c r="M8685" s="1" t="b">
        <f>AND(ABS(Table1[[#This Row],[tar-out]])&gt;=$M$1,ABS(Table1[[#This Row],[tar-out]])&lt;$N$1)</f>
        <v>0</v>
      </c>
      <c r="N8685" s="1" t="b">
        <f>AND(ABS(Table1[[#This Row],[tar-out]])&gt;=$N$1,ABS(Table1[[#This Row],[tar-out]])&lt;$O$1)</f>
        <v>0</v>
      </c>
      <c r="O8685" s="1" t="b">
        <f>AND(ABS(Table1[[#This Row],[tar-out]])&gt;=$O$1,ABS(Table1[[#This Row],[tar-out]])&lt;$P$1)</f>
        <v>0</v>
      </c>
      <c r="P8685" s="1">
        <f>ROUND(Table1[[#This Row],[tar-out]],0)</f>
        <v>-1</v>
      </c>
      <c r="Q8685" s="2">
        <v>8683</v>
      </c>
    </row>
    <row r="8686" spans="1:17" x14ac:dyDescent="0.25">
      <c r="A8686">
        <v>17</v>
      </c>
      <c r="B8686">
        <v>128</v>
      </c>
      <c r="C8686">
        <v>5.2941176470588198</v>
      </c>
      <c r="D8686">
        <v>2</v>
      </c>
      <c r="E8686">
        <v>319</v>
      </c>
      <c r="F8686">
        <v>5.0131578947368398</v>
      </c>
      <c r="G8686">
        <v>5.8140344619751003</v>
      </c>
      <c r="H8686" s="1">
        <f>Table1[[#This Row],[target]]-Table1[[#This Row],[output]]</f>
        <v>-0.80087656723826051</v>
      </c>
      <c r="I8686" s="1">
        <f>Table1[[#This Row],[tar-out]]*Table1[[#This Row],[tar-out]]</f>
        <v>0.64140327595133995</v>
      </c>
      <c r="J8686" s="1" t="b">
        <f>AND(ABS(Table1[[#This Row],[tar-out]])&gt;=$J$1,ABS(Table1[[#This Row],[tar-out]])&lt;$K$1)</f>
        <v>1</v>
      </c>
      <c r="K8686" s="1" t="b">
        <f>AND(ABS(Table1[[#This Row],[tar-out]])&gt;=$K$1,ABS(Table1[[#This Row],[tar-out]])&lt;$L$1)</f>
        <v>0</v>
      </c>
      <c r="L8686" s="1" t="b">
        <f>AND(ABS(Table1[[#This Row],[tar-out]])&gt;=$L$1,ABS(Table1[[#This Row],[tar-out]])&lt;$M$1)</f>
        <v>0</v>
      </c>
      <c r="M8686" s="1" t="b">
        <f>AND(ABS(Table1[[#This Row],[tar-out]])&gt;=$M$1,ABS(Table1[[#This Row],[tar-out]])&lt;$N$1)</f>
        <v>0</v>
      </c>
      <c r="N8686" s="1" t="b">
        <f>AND(ABS(Table1[[#This Row],[tar-out]])&gt;=$N$1,ABS(Table1[[#This Row],[tar-out]])&lt;$O$1)</f>
        <v>0</v>
      </c>
      <c r="O8686" s="1" t="b">
        <f>AND(ABS(Table1[[#This Row],[tar-out]])&gt;=$O$1,ABS(Table1[[#This Row],[tar-out]])&lt;$P$1)</f>
        <v>0</v>
      </c>
      <c r="P8686" s="1">
        <f>ROUND(Table1[[#This Row],[tar-out]],0)</f>
        <v>-1</v>
      </c>
      <c r="Q8686" s="3">
        <v>8684</v>
      </c>
    </row>
    <row r="8687" spans="1:17" x14ac:dyDescent="0.25">
      <c r="A8687">
        <v>17</v>
      </c>
      <c r="B8687">
        <v>128</v>
      </c>
      <c r="C8687">
        <v>5.2941176470588198</v>
      </c>
      <c r="D8687">
        <v>2</v>
      </c>
      <c r="E8687">
        <v>217</v>
      </c>
      <c r="F8687">
        <v>5.0363636363636397</v>
      </c>
      <c r="G8687">
        <v>5.7915511131286603</v>
      </c>
      <c r="H8687" s="1">
        <f>Table1[[#This Row],[target]]-Table1[[#This Row],[output]]</f>
        <v>-0.75518747676502063</v>
      </c>
      <c r="I8687" s="1">
        <f>Table1[[#This Row],[tar-out]]*Table1[[#This Row],[tar-out]]</f>
        <v>0.57030812506271855</v>
      </c>
      <c r="J8687" s="1" t="b">
        <f>AND(ABS(Table1[[#This Row],[tar-out]])&gt;=$J$1,ABS(Table1[[#This Row],[tar-out]])&lt;$K$1)</f>
        <v>1</v>
      </c>
      <c r="K8687" s="1" t="b">
        <f>AND(ABS(Table1[[#This Row],[tar-out]])&gt;=$K$1,ABS(Table1[[#This Row],[tar-out]])&lt;$L$1)</f>
        <v>0</v>
      </c>
      <c r="L8687" s="1" t="b">
        <f>AND(ABS(Table1[[#This Row],[tar-out]])&gt;=$L$1,ABS(Table1[[#This Row],[tar-out]])&lt;$M$1)</f>
        <v>0</v>
      </c>
      <c r="M8687" s="1" t="b">
        <f>AND(ABS(Table1[[#This Row],[tar-out]])&gt;=$M$1,ABS(Table1[[#This Row],[tar-out]])&lt;$N$1)</f>
        <v>0</v>
      </c>
      <c r="N8687" s="1" t="b">
        <f>AND(ABS(Table1[[#This Row],[tar-out]])&gt;=$N$1,ABS(Table1[[#This Row],[tar-out]])&lt;$O$1)</f>
        <v>0</v>
      </c>
      <c r="O8687" s="1" t="b">
        <f>AND(ABS(Table1[[#This Row],[tar-out]])&gt;=$O$1,ABS(Table1[[#This Row],[tar-out]])&lt;$P$1)</f>
        <v>0</v>
      </c>
      <c r="P8687" s="1">
        <f>ROUND(Table1[[#This Row],[tar-out]],0)</f>
        <v>-1</v>
      </c>
      <c r="Q8687" s="2">
        <v>8685</v>
      </c>
    </row>
    <row r="8688" spans="1:17" x14ac:dyDescent="0.25">
      <c r="A8688">
        <v>17</v>
      </c>
      <c r="B8688">
        <v>128</v>
      </c>
      <c r="C8688">
        <v>5.2941176470588198</v>
      </c>
      <c r="D8688">
        <v>2</v>
      </c>
      <c r="E8688">
        <v>233</v>
      </c>
      <c r="F8688">
        <v>5.8733850129198997</v>
      </c>
      <c r="G8688">
        <v>5.79516553878784</v>
      </c>
      <c r="H8688" s="1">
        <f>Table1[[#This Row],[target]]-Table1[[#This Row],[output]]</f>
        <v>7.8219474132059652E-2</v>
      </c>
      <c r="I8688" s="1">
        <f>Table1[[#This Row],[tar-out]]*Table1[[#This Row],[tar-out]]</f>
        <v>6.1182861334959492E-3</v>
      </c>
      <c r="J8688" s="1" t="b">
        <f>AND(ABS(Table1[[#This Row],[tar-out]])&gt;=$J$1,ABS(Table1[[#This Row],[tar-out]])&lt;$K$1)</f>
        <v>1</v>
      </c>
      <c r="K8688" s="1" t="b">
        <f>AND(ABS(Table1[[#This Row],[tar-out]])&gt;=$K$1,ABS(Table1[[#This Row],[tar-out]])&lt;$L$1)</f>
        <v>0</v>
      </c>
      <c r="L8688" s="1" t="b">
        <f>AND(ABS(Table1[[#This Row],[tar-out]])&gt;=$L$1,ABS(Table1[[#This Row],[tar-out]])&lt;$M$1)</f>
        <v>0</v>
      </c>
      <c r="M8688" s="1" t="b">
        <f>AND(ABS(Table1[[#This Row],[tar-out]])&gt;=$M$1,ABS(Table1[[#This Row],[tar-out]])&lt;$N$1)</f>
        <v>0</v>
      </c>
      <c r="N8688" s="1" t="b">
        <f>AND(ABS(Table1[[#This Row],[tar-out]])&gt;=$N$1,ABS(Table1[[#This Row],[tar-out]])&lt;$O$1)</f>
        <v>0</v>
      </c>
      <c r="O8688" s="1" t="b">
        <f>AND(ABS(Table1[[#This Row],[tar-out]])&gt;=$O$1,ABS(Table1[[#This Row],[tar-out]])&lt;$P$1)</f>
        <v>0</v>
      </c>
      <c r="P8688" s="1">
        <f>ROUND(Table1[[#This Row],[tar-out]],0)</f>
        <v>0</v>
      </c>
      <c r="Q8688" s="3">
        <v>8686</v>
      </c>
    </row>
    <row r="8689" spans="1:17" x14ac:dyDescent="0.25">
      <c r="A8689">
        <v>17</v>
      </c>
      <c r="B8689">
        <v>128</v>
      </c>
      <c r="C8689">
        <v>5.2941176470588198</v>
      </c>
      <c r="D8689">
        <v>2</v>
      </c>
      <c r="E8689">
        <v>176</v>
      </c>
      <c r="F8689">
        <v>5.9974887755878603</v>
      </c>
      <c r="G8689">
        <v>5.7782478332519496</v>
      </c>
      <c r="H8689" s="1">
        <f>Table1[[#This Row],[target]]-Table1[[#This Row],[output]]</f>
        <v>0.21924094233591074</v>
      </c>
      <c r="I8689" s="1">
        <f>Table1[[#This Row],[tar-out]]*Table1[[#This Row],[tar-out]]</f>
        <v>4.8066590796338141E-2</v>
      </c>
      <c r="J8689" s="1" t="b">
        <f>AND(ABS(Table1[[#This Row],[tar-out]])&gt;=$J$1,ABS(Table1[[#This Row],[tar-out]])&lt;$K$1)</f>
        <v>1</v>
      </c>
      <c r="K8689" s="1" t="b">
        <f>AND(ABS(Table1[[#This Row],[tar-out]])&gt;=$K$1,ABS(Table1[[#This Row],[tar-out]])&lt;$L$1)</f>
        <v>0</v>
      </c>
      <c r="L8689" s="1" t="b">
        <f>AND(ABS(Table1[[#This Row],[tar-out]])&gt;=$L$1,ABS(Table1[[#This Row],[tar-out]])&lt;$M$1)</f>
        <v>0</v>
      </c>
      <c r="M8689" s="1" t="b">
        <f>AND(ABS(Table1[[#This Row],[tar-out]])&gt;=$M$1,ABS(Table1[[#This Row],[tar-out]])&lt;$N$1)</f>
        <v>0</v>
      </c>
      <c r="N8689" s="1" t="b">
        <f>AND(ABS(Table1[[#This Row],[tar-out]])&gt;=$N$1,ABS(Table1[[#This Row],[tar-out]])&lt;$O$1)</f>
        <v>0</v>
      </c>
      <c r="O8689" s="1" t="b">
        <f>AND(ABS(Table1[[#This Row],[tar-out]])&gt;=$O$1,ABS(Table1[[#This Row],[tar-out]])&lt;$P$1)</f>
        <v>0</v>
      </c>
      <c r="P8689" s="1">
        <f>ROUND(Table1[[#This Row],[tar-out]],0)</f>
        <v>0</v>
      </c>
      <c r="Q8689" s="2">
        <v>8687</v>
      </c>
    </row>
    <row r="8690" spans="1:17" x14ac:dyDescent="0.25">
      <c r="A8690">
        <v>17</v>
      </c>
      <c r="B8690">
        <v>128</v>
      </c>
      <c r="C8690">
        <v>5.2941176470588198</v>
      </c>
      <c r="D8690">
        <v>2</v>
      </c>
      <c r="E8690">
        <v>167</v>
      </c>
      <c r="F8690">
        <v>5.9768177028450999</v>
      </c>
      <c r="G8690">
        <v>5.7770056724548304</v>
      </c>
      <c r="H8690" s="1">
        <f>Table1[[#This Row],[target]]-Table1[[#This Row],[output]]</f>
        <v>0.19981203039026951</v>
      </c>
      <c r="I8690" s="1">
        <f>Table1[[#This Row],[tar-out]]*Table1[[#This Row],[tar-out]]</f>
        <v>3.992484748868199E-2</v>
      </c>
      <c r="J8690" s="1" t="b">
        <f>AND(ABS(Table1[[#This Row],[tar-out]])&gt;=$J$1,ABS(Table1[[#This Row],[tar-out]])&lt;$K$1)</f>
        <v>1</v>
      </c>
      <c r="K8690" s="1" t="b">
        <f>AND(ABS(Table1[[#This Row],[tar-out]])&gt;=$K$1,ABS(Table1[[#This Row],[tar-out]])&lt;$L$1)</f>
        <v>0</v>
      </c>
      <c r="L8690" s="1" t="b">
        <f>AND(ABS(Table1[[#This Row],[tar-out]])&gt;=$L$1,ABS(Table1[[#This Row],[tar-out]])&lt;$M$1)</f>
        <v>0</v>
      </c>
      <c r="M8690" s="1" t="b">
        <f>AND(ABS(Table1[[#This Row],[tar-out]])&gt;=$M$1,ABS(Table1[[#This Row],[tar-out]])&lt;$N$1)</f>
        <v>0</v>
      </c>
      <c r="N8690" s="1" t="b">
        <f>AND(ABS(Table1[[#This Row],[tar-out]])&gt;=$N$1,ABS(Table1[[#This Row],[tar-out]])&lt;$O$1)</f>
        <v>0</v>
      </c>
      <c r="O8690" s="1" t="b">
        <f>AND(ABS(Table1[[#This Row],[tar-out]])&gt;=$O$1,ABS(Table1[[#This Row],[tar-out]])&lt;$P$1)</f>
        <v>0</v>
      </c>
      <c r="P8690" s="1">
        <f>ROUND(Table1[[#This Row],[tar-out]],0)</f>
        <v>0</v>
      </c>
      <c r="Q8690" s="3">
        <v>8688</v>
      </c>
    </row>
    <row r="8691" spans="1:17" x14ac:dyDescent="0.25">
      <c r="A8691">
        <v>17</v>
      </c>
      <c r="B8691">
        <v>128</v>
      </c>
      <c r="C8691">
        <v>5.2941176470588198</v>
      </c>
      <c r="D8691">
        <v>2</v>
      </c>
      <c r="E8691">
        <v>145</v>
      </c>
      <c r="F8691">
        <v>5.28</v>
      </c>
      <c r="G8691">
        <v>5.7925543785095197</v>
      </c>
      <c r="H8691" s="1">
        <f>Table1[[#This Row],[target]]-Table1[[#This Row],[output]]</f>
        <v>-0.51255437850951946</v>
      </c>
      <c r="I8691" s="1">
        <f>Table1[[#This Row],[tar-out]]*Table1[[#This Row],[tar-out]]</f>
        <v>0.26271199092927977</v>
      </c>
      <c r="J8691" s="1" t="b">
        <f>AND(ABS(Table1[[#This Row],[tar-out]])&gt;=$J$1,ABS(Table1[[#This Row],[tar-out]])&lt;$K$1)</f>
        <v>1</v>
      </c>
      <c r="K8691" s="1" t="b">
        <f>AND(ABS(Table1[[#This Row],[tar-out]])&gt;=$K$1,ABS(Table1[[#This Row],[tar-out]])&lt;$L$1)</f>
        <v>0</v>
      </c>
      <c r="L8691" s="1" t="b">
        <f>AND(ABS(Table1[[#This Row],[tar-out]])&gt;=$L$1,ABS(Table1[[#This Row],[tar-out]])&lt;$M$1)</f>
        <v>0</v>
      </c>
      <c r="M8691" s="1" t="b">
        <f>AND(ABS(Table1[[#This Row],[tar-out]])&gt;=$M$1,ABS(Table1[[#This Row],[tar-out]])&lt;$N$1)</f>
        <v>0</v>
      </c>
      <c r="N8691" s="1" t="b">
        <f>AND(ABS(Table1[[#This Row],[tar-out]])&gt;=$N$1,ABS(Table1[[#This Row],[tar-out]])&lt;$O$1)</f>
        <v>0</v>
      </c>
      <c r="O8691" s="1" t="b">
        <f>AND(ABS(Table1[[#This Row],[tar-out]])&gt;=$O$1,ABS(Table1[[#This Row],[tar-out]])&lt;$P$1)</f>
        <v>0</v>
      </c>
      <c r="P8691" s="1">
        <f>ROUND(Table1[[#This Row],[tar-out]],0)</f>
        <v>-1</v>
      </c>
      <c r="Q8691" s="2">
        <v>8689</v>
      </c>
    </row>
    <row r="8692" spans="1:17" x14ac:dyDescent="0.25">
      <c r="A8692">
        <v>17</v>
      </c>
      <c r="B8692">
        <v>128</v>
      </c>
      <c r="C8692">
        <v>5.2941176470588198</v>
      </c>
      <c r="D8692">
        <v>2</v>
      </c>
      <c r="E8692">
        <v>136</v>
      </c>
      <c r="F8692">
        <v>5.9812206572770004</v>
      </c>
      <c r="G8692">
        <v>5.7990369796752903</v>
      </c>
      <c r="H8692" s="1">
        <f>Table1[[#This Row],[target]]-Table1[[#This Row],[output]]</f>
        <v>0.18218367760171006</v>
      </c>
      <c r="I8692" s="1">
        <f>Table1[[#This Row],[tar-out]]*Table1[[#This Row],[tar-out]]</f>
        <v>3.3190892384483833E-2</v>
      </c>
      <c r="J8692" s="1" t="b">
        <f>AND(ABS(Table1[[#This Row],[tar-out]])&gt;=$J$1,ABS(Table1[[#This Row],[tar-out]])&lt;$K$1)</f>
        <v>1</v>
      </c>
      <c r="K8692" s="1" t="b">
        <f>AND(ABS(Table1[[#This Row],[tar-out]])&gt;=$K$1,ABS(Table1[[#This Row],[tar-out]])&lt;$L$1)</f>
        <v>0</v>
      </c>
      <c r="L8692" s="1" t="b">
        <f>AND(ABS(Table1[[#This Row],[tar-out]])&gt;=$L$1,ABS(Table1[[#This Row],[tar-out]])&lt;$M$1)</f>
        <v>0</v>
      </c>
      <c r="M8692" s="1" t="b">
        <f>AND(ABS(Table1[[#This Row],[tar-out]])&gt;=$M$1,ABS(Table1[[#This Row],[tar-out]])&lt;$N$1)</f>
        <v>0</v>
      </c>
      <c r="N8692" s="1" t="b">
        <f>AND(ABS(Table1[[#This Row],[tar-out]])&gt;=$N$1,ABS(Table1[[#This Row],[tar-out]])&lt;$O$1)</f>
        <v>0</v>
      </c>
      <c r="O8692" s="1" t="b">
        <f>AND(ABS(Table1[[#This Row],[tar-out]])&gt;=$O$1,ABS(Table1[[#This Row],[tar-out]])&lt;$P$1)</f>
        <v>0</v>
      </c>
      <c r="P8692" s="1">
        <f>ROUND(Table1[[#This Row],[tar-out]],0)</f>
        <v>0</v>
      </c>
      <c r="Q8692" s="3">
        <v>8690</v>
      </c>
    </row>
    <row r="8693" spans="1:17" x14ac:dyDescent="0.25">
      <c r="A8693">
        <v>17</v>
      </c>
      <c r="B8693">
        <v>128</v>
      </c>
      <c r="C8693">
        <v>5.2941176470588198</v>
      </c>
      <c r="D8693">
        <v>2</v>
      </c>
      <c r="E8693">
        <v>96</v>
      </c>
      <c r="F8693">
        <v>5.0461538461538504</v>
      </c>
      <c r="G8693">
        <v>5.7676920890808097</v>
      </c>
      <c r="H8693" s="1">
        <f>Table1[[#This Row],[target]]-Table1[[#This Row],[output]]</f>
        <v>-0.72153824292695923</v>
      </c>
      <c r="I8693" s="1">
        <f>Table1[[#This Row],[tar-out]]*Table1[[#This Row],[tar-out]]</f>
        <v>0.52061743600612365</v>
      </c>
      <c r="J8693" s="1" t="b">
        <f>AND(ABS(Table1[[#This Row],[tar-out]])&gt;=$J$1,ABS(Table1[[#This Row],[tar-out]])&lt;$K$1)</f>
        <v>1</v>
      </c>
      <c r="K8693" s="1" t="b">
        <f>AND(ABS(Table1[[#This Row],[tar-out]])&gt;=$K$1,ABS(Table1[[#This Row],[tar-out]])&lt;$L$1)</f>
        <v>0</v>
      </c>
      <c r="L8693" s="1" t="b">
        <f>AND(ABS(Table1[[#This Row],[tar-out]])&gt;=$L$1,ABS(Table1[[#This Row],[tar-out]])&lt;$M$1)</f>
        <v>0</v>
      </c>
      <c r="M8693" s="1" t="b">
        <f>AND(ABS(Table1[[#This Row],[tar-out]])&gt;=$M$1,ABS(Table1[[#This Row],[tar-out]])&lt;$N$1)</f>
        <v>0</v>
      </c>
      <c r="N8693" s="1" t="b">
        <f>AND(ABS(Table1[[#This Row],[tar-out]])&gt;=$N$1,ABS(Table1[[#This Row],[tar-out]])&lt;$O$1)</f>
        <v>0</v>
      </c>
      <c r="O8693" s="1" t="b">
        <f>AND(ABS(Table1[[#This Row],[tar-out]])&gt;=$O$1,ABS(Table1[[#This Row],[tar-out]])&lt;$P$1)</f>
        <v>0</v>
      </c>
      <c r="P8693" s="1">
        <f>ROUND(Table1[[#This Row],[tar-out]],0)</f>
        <v>-1</v>
      </c>
      <c r="Q8693" s="2">
        <v>8691</v>
      </c>
    </row>
    <row r="8694" spans="1:17" x14ac:dyDescent="0.25">
      <c r="A8694">
        <v>17</v>
      </c>
      <c r="B8694">
        <v>128</v>
      </c>
      <c r="C8694">
        <v>5.2941176470588198</v>
      </c>
      <c r="D8694">
        <v>2</v>
      </c>
      <c r="E8694">
        <v>92</v>
      </c>
      <c r="F8694">
        <v>6.0499661964428801</v>
      </c>
      <c r="G8694">
        <v>5.7618203163146999</v>
      </c>
      <c r="H8694" s="1">
        <f>Table1[[#This Row],[target]]-Table1[[#This Row],[output]]</f>
        <v>0.28814588012818021</v>
      </c>
      <c r="I8694" s="1">
        <f>Table1[[#This Row],[tar-out]]*Table1[[#This Row],[tar-out]]</f>
        <v>8.3028048234843596E-2</v>
      </c>
      <c r="J8694" s="1" t="b">
        <f>AND(ABS(Table1[[#This Row],[tar-out]])&gt;=$J$1,ABS(Table1[[#This Row],[tar-out]])&lt;$K$1)</f>
        <v>1</v>
      </c>
      <c r="K8694" s="1" t="b">
        <f>AND(ABS(Table1[[#This Row],[tar-out]])&gt;=$K$1,ABS(Table1[[#This Row],[tar-out]])&lt;$L$1)</f>
        <v>0</v>
      </c>
      <c r="L8694" s="1" t="b">
        <f>AND(ABS(Table1[[#This Row],[tar-out]])&gt;=$L$1,ABS(Table1[[#This Row],[tar-out]])&lt;$M$1)</f>
        <v>0</v>
      </c>
      <c r="M8694" s="1" t="b">
        <f>AND(ABS(Table1[[#This Row],[tar-out]])&gt;=$M$1,ABS(Table1[[#This Row],[tar-out]])&lt;$N$1)</f>
        <v>0</v>
      </c>
      <c r="N8694" s="1" t="b">
        <f>AND(ABS(Table1[[#This Row],[tar-out]])&gt;=$N$1,ABS(Table1[[#This Row],[tar-out]])&lt;$O$1)</f>
        <v>0</v>
      </c>
      <c r="O8694" s="1" t="b">
        <f>AND(ABS(Table1[[#This Row],[tar-out]])&gt;=$O$1,ABS(Table1[[#This Row],[tar-out]])&lt;$P$1)</f>
        <v>0</v>
      </c>
      <c r="P8694" s="1">
        <f>ROUND(Table1[[#This Row],[tar-out]],0)</f>
        <v>0</v>
      </c>
      <c r="Q8694" s="3">
        <v>8692</v>
      </c>
    </row>
    <row r="8695" spans="1:17" x14ac:dyDescent="0.25">
      <c r="A8695">
        <v>17</v>
      </c>
      <c r="B8695">
        <v>128</v>
      </c>
      <c r="C8695">
        <v>5.2941176470588198</v>
      </c>
      <c r="D8695">
        <v>2</v>
      </c>
      <c r="E8695">
        <v>122</v>
      </c>
      <c r="F8695">
        <v>5.0243902439024399</v>
      </c>
      <c r="G8695">
        <v>5.7955269813537598</v>
      </c>
      <c r="H8695" s="1">
        <f>Table1[[#This Row],[target]]-Table1[[#This Row],[output]]</f>
        <v>-0.77113673745131983</v>
      </c>
      <c r="I8695" s="1">
        <f>Table1[[#This Row],[tar-out]]*Table1[[#This Row],[tar-out]]</f>
        <v>0.59465186784706581</v>
      </c>
      <c r="J8695" s="1" t="b">
        <f>AND(ABS(Table1[[#This Row],[tar-out]])&gt;=$J$1,ABS(Table1[[#This Row],[tar-out]])&lt;$K$1)</f>
        <v>1</v>
      </c>
      <c r="K8695" s="1" t="b">
        <f>AND(ABS(Table1[[#This Row],[tar-out]])&gt;=$K$1,ABS(Table1[[#This Row],[tar-out]])&lt;$L$1)</f>
        <v>0</v>
      </c>
      <c r="L8695" s="1" t="b">
        <f>AND(ABS(Table1[[#This Row],[tar-out]])&gt;=$L$1,ABS(Table1[[#This Row],[tar-out]])&lt;$M$1)</f>
        <v>0</v>
      </c>
      <c r="M8695" s="1" t="b">
        <f>AND(ABS(Table1[[#This Row],[tar-out]])&gt;=$M$1,ABS(Table1[[#This Row],[tar-out]])&lt;$N$1)</f>
        <v>0</v>
      </c>
      <c r="N8695" s="1" t="b">
        <f>AND(ABS(Table1[[#This Row],[tar-out]])&gt;=$N$1,ABS(Table1[[#This Row],[tar-out]])&lt;$O$1)</f>
        <v>0</v>
      </c>
      <c r="O8695" s="1" t="b">
        <f>AND(ABS(Table1[[#This Row],[tar-out]])&gt;=$O$1,ABS(Table1[[#This Row],[tar-out]])&lt;$P$1)</f>
        <v>0</v>
      </c>
      <c r="P8695" s="1">
        <f>ROUND(Table1[[#This Row],[tar-out]],0)</f>
        <v>-1</v>
      </c>
      <c r="Q8695" s="2">
        <v>8693</v>
      </c>
    </row>
    <row r="8696" spans="1:17" x14ac:dyDescent="0.25">
      <c r="A8696">
        <v>17</v>
      </c>
      <c r="B8696">
        <v>128</v>
      </c>
      <c r="C8696">
        <v>5.2941176470588198</v>
      </c>
      <c r="D8696">
        <v>2</v>
      </c>
      <c r="E8696">
        <v>144</v>
      </c>
      <c r="F8696">
        <v>5.4680851063829801</v>
      </c>
      <c r="G8696">
        <v>5.7936120033264196</v>
      </c>
      <c r="H8696" s="1">
        <f>Table1[[#This Row],[target]]-Table1[[#This Row],[output]]</f>
        <v>-0.3255268969434395</v>
      </c>
      <c r="I8696" s="1">
        <f>Table1[[#This Row],[tar-out]]*Table1[[#This Row],[tar-out]]</f>
        <v>0.10596776063362469</v>
      </c>
      <c r="J8696" s="1" t="b">
        <f>AND(ABS(Table1[[#This Row],[tar-out]])&gt;=$J$1,ABS(Table1[[#This Row],[tar-out]])&lt;$K$1)</f>
        <v>1</v>
      </c>
      <c r="K8696" s="1" t="b">
        <f>AND(ABS(Table1[[#This Row],[tar-out]])&gt;=$K$1,ABS(Table1[[#This Row],[tar-out]])&lt;$L$1)</f>
        <v>0</v>
      </c>
      <c r="L8696" s="1" t="b">
        <f>AND(ABS(Table1[[#This Row],[tar-out]])&gt;=$L$1,ABS(Table1[[#This Row],[tar-out]])&lt;$M$1)</f>
        <v>0</v>
      </c>
      <c r="M8696" s="1" t="b">
        <f>AND(ABS(Table1[[#This Row],[tar-out]])&gt;=$M$1,ABS(Table1[[#This Row],[tar-out]])&lt;$N$1)</f>
        <v>0</v>
      </c>
      <c r="N8696" s="1" t="b">
        <f>AND(ABS(Table1[[#This Row],[tar-out]])&gt;=$N$1,ABS(Table1[[#This Row],[tar-out]])&lt;$O$1)</f>
        <v>0</v>
      </c>
      <c r="O8696" s="1" t="b">
        <f>AND(ABS(Table1[[#This Row],[tar-out]])&gt;=$O$1,ABS(Table1[[#This Row],[tar-out]])&lt;$P$1)</f>
        <v>0</v>
      </c>
      <c r="P8696" s="1">
        <f>ROUND(Table1[[#This Row],[tar-out]],0)</f>
        <v>0</v>
      </c>
      <c r="Q8696" s="3">
        <v>8694</v>
      </c>
    </row>
    <row r="8697" spans="1:17" x14ac:dyDescent="0.25">
      <c r="A8697">
        <v>17</v>
      </c>
      <c r="B8697">
        <v>128</v>
      </c>
      <c r="C8697">
        <v>5.2941176470588198</v>
      </c>
      <c r="D8697">
        <v>2</v>
      </c>
      <c r="E8697">
        <v>168</v>
      </c>
      <c r="F8697">
        <v>5.9051383399209501</v>
      </c>
      <c r="G8697">
        <v>5.7772388458251998</v>
      </c>
      <c r="H8697" s="1">
        <f>Table1[[#This Row],[target]]-Table1[[#This Row],[output]]</f>
        <v>0.1278994940957503</v>
      </c>
      <c r="I8697" s="1">
        <f>Table1[[#This Row],[tar-out]]*Table1[[#This Row],[tar-out]]</f>
        <v>1.6358280589948867E-2</v>
      </c>
      <c r="J8697" s="1" t="b">
        <f>AND(ABS(Table1[[#This Row],[tar-out]])&gt;=$J$1,ABS(Table1[[#This Row],[tar-out]])&lt;$K$1)</f>
        <v>1</v>
      </c>
      <c r="K8697" s="1" t="b">
        <f>AND(ABS(Table1[[#This Row],[tar-out]])&gt;=$K$1,ABS(Table1[[#This Row],[tar-out]])&lt;$L$1)</f>
        <v>0</v>
      </c>
      <c r="L8697" s="1" t="b">
        <f>AND(ABS(Table1[[#This Row],[tar-out]])&gt;=$L$1,ABS(Table1[[#This Row],[tar-out]])&lt;$M$1)</f>
        <v>0</v>
      </c>
      <c r="M8697" s="1" t="b">
        <f>AND(ABS(Table1[[#This Row],[tar-out]])&gt;=$M$1,ABS(Table1[[#This Row],[tar-out]])&lt;$N$1)</f>
        <v>0</v>
      </c>
      <c r="N8697" s="1" t="b">
        <f>AND(ABS(Table1[[#This Row],[tar-out]])&gt;=$N$1,ABS(Table1[[#This Row],[tar-out]])&lt;$O$1)</f>
        <v>0</v>
      </c>
      <c r="O8697" s="1" t="b">
        <f>AND(ABS(Table1[[#This Row],[tar-out]])&gt;=$O$1,ABS(Table1[[#This Row],[tar-out]])&lt;$P$1)</f>
        <v>0</v>
      </c>
      <c r="P8697" s="1">
        <f>ROUND(Table1[[#This Row],[tar-out]],0)</f>
        <v>0</v>
      </c>
      <c r="Q8697" s="2">
        <v>8695</v>
      </c>
    </row>
    <row r="8698" spans="1:17" x14ac:dyDescent="0.25">
      <c r="A8698">
        <v>17</v>
      </c>
      <c r="B8698">
        <v>128</v>
      </c>
      <c r="C8698">
        <v>5.2941176470588198</v>
      </c>
      <c r="D8698">
        <v>2</v>
      </c>
      <c r="E8698">
        <v>1606</v>
      </c>
      <c r="F8698">
        <v>6</v>
      </c>
      <c r="G8698">
        <v>6.0260791778564498</v>
      </c>
      <c r="H8698" s="1">
        <f>Table1[[#This Row],[target]]-Table1[[#This Row],[output]]</f>
        <v>-2.6079177856449753E-2</v>
      </c>
      <c r="I8698" s="1">
        <f>Table1[[#This Row],[tar-out]]*Table1[[#This Row],[tar-out]]</f>
        <v>6.8012351766833911E-4</v>
      </c>
      <c r="J8698" s="1" t="b">
        <f>AND(ABS(Table1[[#This Row],[tar-out]])&gt;=$J$1,ABS(Table1[[#This Row],[tar-out]])&lt;$K$1)</f>
        <v>1</v>
      </c>
      <c r="K8698" s="1" t="b">
        <f>AND(ABS(Table1[[#This Row],[tar-out]])&gt;=$K$1,ABS(Table1[[#This Row],[tar-out]])&lt;$L$1)</f>
        <v>0</v>
      </c>
      <c r="L8698" s="1" t="b">
        <f>AND(ABS(Table1[[#This Row],[tar-out]])&gt;=$L$1,ABS(Table1[[#This Row],[tar-out]])&lt;$M$1)</f>
        <v>0</v>
      </c>
      <c r="M8698" s="1" t="b">
        <f>AND(ABS(Table1[[#This Row],[tar-out]])&gt;=$M$1,ABS(Table1[[#This Row],[tar-out]])&lt;$N$1)</f>
        <v>0</v>
      </c>
      <c r="N8698" s="1" t="b">
        <f>AND(ABS(Table1[[#This Row],[tar-out]])&gt;=$N$1,ABS(Table1[[#This Row],[tar-out]])&lt;$O$1)</f>
        <v>0</v>
      </c>
      <c r="O8698" s="1" t="b">
        <f>AND(ABS(Table1[[#This Row],[tar-out]])&gt;=$O$1,ABS(Table1[[#This Row],[tar-out]])&lt;$P$1)</f>
        <v>0</v>
      </c>
      <c r="P8698" s="1">
        <f>ROUND(Table1[[#This Row],[tar-out]],0)</f>
        <v>0</v>
      </c>
      <c r="Q8698" s="3">
        <v>8696</v>
      </c>
    </row>
    <row r="8699" spans="1:17" x14ac:dyDescent="0.25">
      <c r="A8699">
        <v>17</v>
      </c>
      <c r="B8699">
        <v>128</v>
      </c>
      <c r="C8699">
        <v>5.2941176470588198</v>
      </c>
      <c r="D8699">
        <v>2</v>
      </c>
      <c r="E8699">
        <v>1366</v>
      </c>
      <c r="F8699">
        <v>6</v>
      </c>
      <c r="G8699">
        <v>6.0014586448669398</v>
      </c>
      <c r="H8699" s="1">
        <f>Table1[[#This Row],[target]]-Table1[[#This Row],[output]]</f>
        <v>-1.4586448669398067E-3</v>
      </c>
      <c r="I8699" s="1">
        <f>Table1[[#This Row],[tar-out]]*Table1[[#This Row],[tar-out]]</f>
        <v>2.1276448478498463E-6</v>
      </c>
      <c r="J8699" s="1" t="b">
        <f>AND(ABS(Table1[[#This Row],[tar-out]])&gt;=$J$1,ABS(Table1[[#This Row],[tar-out]])&lt;$K$1)</f>
        <v>1</v>
      </c>
      <c r="K8699" s="1" t="b">
        <f>AND(ABS(Table1[[#This Row],[tar-out]])&gt;=$K$1,ABS(Table1[[#This Row],[tar-out]])&lt;$L$1)</f>
        <v>0</v>
      </c>
      <c r="L8699" s="1" t="b">
        <f>AND(ABS(Table1[[#This Row],[tar-out]])&gt;=$L$1,ABS(Table1[[#This Row],[tar-out]])&lt;$M$1)</f>
        <v>0</v>
      </c>
      <c r="M8699" s="1" t="b">
        <f>AND(ABS(Table1[[#This Row],[tar-out]])&gt;=$M$1,ABS(Table1[[#This Row],[tar-out]])&lt;$N$1)</f>
        <v>0</v>
      </c>
      <c r="N8699" s="1" t="b">
        <f>AND(ABS(Table1[[#This Row],[tar-out]])&gt;=$N$1,ABS(Table1[[#This Row],[tar-out]])&lt;$O$1)</f>
        <v>0</v>
      </c>
      <c r="O8699" s="1" t="b">
        <f>AND(ABS(Table1[[#This Row],[tar-out]])&gt;=$O$1,ABS(Table1[[#This Row],[tar-out]])&lt;$P$1)</f>
        <v>0</v>
      </c>
      <c r="P8699" s="1">
        <f>ROUND(Table1[[#This Row],[tar-out]],0)</f>
        <v>0</v>
      </c>
      <c r="Q8699" s="2">
        <v>8697</v>
      </c>
    </row>
    <row r="8700" spans="1:17" x14ac:dyDescent="0.25">
      <c r="A8700">
        <v>17</v>
      </c>
      <c r="B8700">
        <v>128</v>
      </c>
      <c r="C8700">
        <v>5.2941176470588198</v>
      </c>
      <c r="D8700">
        <v>2</v>
      </c>
      <c r="E8700">
        <v>1302</v>
      </c>
      <c r="F8700">
        <v>6</v>
      </c>
      <c r="G8700">
        <v>5.9948930740356401</v>
      </c>
      <c r="H8700" s="1">
        <f>Table1[[#This Row],[target]]-Table1[[#This Row],[output]]</f>
        <v>5.1069259643599096E-3</v>
      </c>
      <c r="I8700" s="1">
        <f>Table1[[#This Row],[tar-out]]*Table1[[#This Row],[tar-out]]</f>
        <v>2.6080692805453395E-5</v>
      </c>
      <c r="J8700" s="1" t="b">
        <f>AND(ABS(Table1[[#This Row],[tar-out]])&gt;=$J$1,ABS(Table1[[#This Row],[tar-out]])&lt;$K$1)</f>
        <v>1</v>
      </c>
      <c r="K8700" s="1" t="b">
        <f>AND(ABS(Table1[[#This Row],[tar-out]])&gt;=$K$1,ABS(Table1[[#This Row],[tar-out]])&lt;$L$1)</f>
        <v>0</v>
      </c>
      <c r="L8700" s="1" t="b">
        <f>AND(ABS(Table1[[#This Row],[tar-out]])&gt;=$L$1,ABS(Table1[[#This Row],[tar-out]])&lt;$M$1)</f>
        <v>0</v>
      </c>
      <c r="M8700" s="1" t="b">
        <f>AND(ABS(Table1[[#This Row],[tar-out]])&gt;=$M$1,ABS(Table1[[#This Row],[tar-out]])&lt;$N$1)</f>
        <v>0</v>
      </c>
      <c r="N8700" s="1" t="b">
        <f>AND(ABS(Table1[[#This Row],[tar-out]])&gt;=$N$1,ABS(Table1[[#This Row],[tar-out]])&lt;$O$1)</f>
        <v>0</v>
      </c>
      <c r="O8700" s="1" t="b">
        <f>AND(ABS(Table1[[#This Row],[tar-out]])&gt;=$O$1,ABS(Table1[[#This Row],[tar-out]])&lt;$P$1)</f>
        <v>0</v>
      </c>
      <c r="P8700" s="1">
        <f>ROUND(Table1[[#This Row],[tar-out]],0)</f>
        <v>0</v>
      </c>
      <c r="Q8700" s="3">
        <v>8698</v>
      </c>
    </row>
    <row r="8701" spans="1:17" x14ac:dyDescent="0.25">
      <c r="A8701">
        <v>17</v>
      </c>
      <c r="B8701">
        <v>128</v>
      </c>
      <c r="C8701">
        <v>5.2941176470588198</v>
      </c>
      <c r="D8701">
        <v>2</v>
      </c>
      <c r="E8701">
        <v>554</v>
      </c>
      <c r="F8701">
        <v>6</v>
      </c>
      <c r="G8701">
        <v>5.882568359375</v>
      </c>
      <c r="H8701" s="1">
        <f>Table1[[#This Row],[target]]-Table1[[#This Row],[output]]</f>
        <v>0.117431640625</v>
      </c>
      <c r="I8701" s="1">
        <f>Table1[[#This Row],[tar-out]]*Table1[[#This Row],[tar-out]]</f>
        <v>1.379019021987915E-2</v>
      </c>
      <c r="J8701" s="1" t="b">
        <f>AND(ABS(Table1[[#This Row],[tar-out]])&gt;=$J$1,ABS(Table1[[#This Row],[tar-out]])&lt;$K$1)</f>
        <v>1</v>
      </c>
      <c r="K8701" s="1" t="b">
        <f>AND(ABS(Table1[[#This Row],[tar-out]])&gt;=$K$1,ABS(Table1[[#This Row],[tar-out]])&lt;$L$1)</f>
        <v>0</v>
      </c>
      <c r="L8701" s="1" t="b">
        <f>AND(ABS(Table1[[#This Row],[tar-out]])&gt;=$L$1,ABS(Table1[[#This Row],[tar-out]])&lt;$M$1)</f>
        <v>0</v>
      </c>
      <c r="M8701" s="1" t="b">
        <f>AND(ABS(Table1[[#This Row],[tar-out]])&gt;=$M$1,ABS(Table1[[#This Row],[tar-out]])&lt;$N$1)</f>
        <v>0</v>
      </c>
      <c r="N8701" s="1" t="b">
        <f>AND(ABS(Table1[[#This Row],[tar-out]])&gt;=$N$1,ABS(Table1[[#This Row],[tar-out]])&lt;$O$1)</f>
        <v>0</v>
      </c>
      <c r="O8701" s="1" t="b">
        <f>AND(ABS(Table1[[#This Row],[tar-out]])&gt;=$O$1,ABS(Table1[[#This Row],[tar-out]])&lt;$P$1)</f>
        <v>0</v>
      </c>
      <c r="P8701" s="1">
        <f>ROUND(Table1[[#This Row],[tar-out]],0)</f>
        <v>0</v>
      </c>
      <c r="Q8701" s="2">
        <v>8699</v>
      </c>
    </row>
    <row r="8702" spans="1:17" x14ac:dyDescent="0.25">
      <c r="A8702">
        <v>17</v>
      </c>
      <c r="B8702">
        <v>128</v>
      </c>
      <c r="C8702">
        <v>5.2941176470588198</v>
      </c>
      <c r="D8702">
        <v>2</v>
      </c>
      <c r="E8702">
        <v>1030</v>
      </c>
      <c r="F8702">
        <v>6</v>
      </c>
      <c r="G8702">
        <v>5.9609665870666504</v>
      </c>
      <c r="H8702" s="1">
        <f>Table1[[#This Row],[target]]-Table1[[#This Row],[output]]</f>
        <v>3.9033412933349609E-2</v>
      </c>
      <c r="I8702" s="1">
        <f>Table1[[#This Row],[tar-out]]*Table1[[#This Row],[tar-out]]</f>
        <v>1.5236073252253846E-3</v>
      </c>
      <c r="J8702" s="1" t="b">
        <f>AND(ABS(Table1[[#This Row],[tar-out]])&gt;=$J$1,ABS(Table1[[#This Row],[tar-out]])&lt;$K$1)</f>
        <v>1</v>
      </c>
      <c r="K8702" s="1" t="b">
        <f>AND(ABS(Table1[[#This Row],[tar-out]])&gt;=$K$1,ABS(Table1[[#This Row],[tar-out]])&lt;$L$1)</f>
        <v>0</v>
      </c>
      <c r="L8702" s="1" t="b">
        <f>AND(ABS(Table1[[#This Row],[tar-out]])&gt;=$L$1,ABS(Table1[[#This Row],[tar-out]])&lt;$M$1)</f>
        <v>0</v>
      </c>
      <c r="M8702" s="1" t="b">
        <f>AND(ABS(Table1[[#This Row],[tar-out]])&gt;=$M$1,ABS(Table1[[#This Row],[tar-out]])&lt;$N$1)</f>
        <v>0</v>
      </c>
      <c r="N8702" s="1" t="b">
        <f>AND(ABS(Table1[[#This Row],[tar-out]])&gt;=$N$1,ABS(Table1[[#This Row],[tar-out]])&lt;$O$1)</f>
        <v>0</v>
      </c>
      <c r="O8702" s="1" t="b">
        <f>AND(ABS(Table1[[#This Row],[tar-out]])&gt;=$O$1,ABS(Table1[[#This Row],[tar-out]])&lt;$P$1)</f>
        <v>0</v>
      </c>
      <c r="P8702" s="1">
        <f>ROUND(Table1[[#This Row],[tar-out]],0)</f>
        <v>0</v>
      </c>
      <c r="Q8702" s="3">
        <v>8700</v>
      </c>
    </row>
    <row r="8703" spans="1:17" x14ac:dyDescent="0.25">
      <c r="A8703">
        <v>17</v>
      </c>
      <c r="B8703">
        <v>128</v>
      </c>
      <c r="C8703">
        <v>5.2941176470588198</v>
      </c>
      <c r="D8703">
        <v>2</v>
      </c>
      <c r="E8703">
        <v>911</v>
      </c>
      <c r="F8703">
        <v>6</v>
      </c>
      <c r="G8703">
        <v>5.9434781074523899</v>
      </c>
      <c r="H8703" s="1">
        <f>Table1[[#This Row],[target]]-Table1[[#This Row],[output]]</f>
        <v>5.6521892547610086E-2</v>
      </c>
      <c r="I8703" s="1">
        <f>Table1[[#This Row],[tar-out]]*Table1[[#This Row],[tar-out]]</f>
        <v>3.1947243371635808E-3</v>
      </c>
      <c r="J8703" s="1" t="b">
        <f>AND(ABS(Table1[[#This Row],[tar-out]])&gt;=$J$1,ABS(Table1[[#This Row],[tar-out]])&lt;$K$1)</f>
        <v>1</v>
      </c>
      <c r="K8703" s="1" t="b">
        <f>AND(ABS(Table1[[#This Row],[tar-out]])&gt;=$K$1,ABS(Table1[[#This Row],[tar-out]])&lt;$L$1)</f>
        <v>0</v>
      </c>
      <c r="L8703" s="1" t="b">
        <f>AND(ABS(Table1[[#This Row],[tar-out]])&gt;=$L$1,ABS(Table1[[#This Row],[tar-out]])&lt;$M$1)</f>
        <v>0</v>
      </c>
      <c r="M8703" s="1" t="b">
        <f>AND(ABS(Table1[[#This Row],[tar-out]])&gt;=$M$1,ABS(Table1[[#This Row],[tar-out]])&lt;$N$1)</f>
        <v>0</v>
      </c>
      <c r="N8703" s="1" t="b">
        <f>AND(ABS(Table1[[#This Row],[tar-out]])&gt;=$N$1,ABS(Table1[[#This Row],[tar-out]])&lt;$O$1)</f>
        <v>0</v>
      </c>
      <c r="O8703" s="1" t="b">
        <f>AND(ABS(Table1[[#This Row],[tar-out]])&gt;=$O$1,ABS(Table1[[#This Row],[tar-out]])&lt;$P$1)</f>
        <v>0</v>
      </c>
      <c r="P8703" s="1">
        <f>ROUND(Table1[[#This Row],[tar-out]],0)</f>
        <v>0</v>
      </c>
      <c r="Q8703" s="2">
        <v>8701</v>
      </c>
    </row>
    <row r="8704" spans="1:17" x14ac:dyDescent="0.25">
      <c r="A8704">
        <v>17</v>
      </c>
      <c r="B8704">
        <v>128</v>
      </c>
      <c r="C8704">
        <v>5.2941176470588198</v>
      </c>
      <c r="D8704">
        <v>2</v>
      </c>
      <c r="E8704">
        <v>847</v>
      </c>
      <c r="F8704">
        <v>6</v>
      </c>
      <c r="G8704">
        <v>5.9342460632324201</v>
      </c>
      <c r="H8704" s="1">
        <f>Table1[[#This Row],[target]]-Table1[[#This Row],[output]]</f>
        <v>6.5753936767579901E-2</v>
      </c>
      <c r="I8704" s="1">
        <f>Table1[[#This Row],[tar-out]]*Table1[[#This Row],[tar-out]]</f>
        <v>4.3235802004348957E-3</v>
      </c>
      <c r="J8704" s="1" t="b">
        <f>AND(ABS(Table1[[#This Row],[tar-out]])&gt;=$J$1,ABS(Table1[[#This Row],[tar-out]])&lt;$K$1)</f>
        <v>1</v>
      </c>
      <c r="K8704" s="1" t="b">
        <f>AND(ABS(Table1[[#This Row],[tar-out]])&gt;=$K$1,ABS(Table1[[#This Row],[tar-out]])&lt;$L$1)</f>
        <v>0</v>
      </c>
      <c r="L8704" s="1" t="b">
        <f>AND(ABS(Table1[[#This Row],[tar-out]])&gt;=$L$1,ABS(Table1[[#This Row],[tar-out]])&lt;$M$1)</f>
        <v>0</v>
      </c>
      <c r="M8704" s="1" t="b">
        <f>AND(ABS(Table1[[#This Row],[tar-out]])&gt;=$M$1,ABS(Table1[[#This Row],[tar-out]])&lt;$N$1)</f>
        <v>0</v>
      </c>
      <c r="N8704" s="1" t="b">
        <f>AND(ABS(Table1[[#This Row],[tar-out]])&gt;=$N$1,ABS(Table1[[#This Row],[tar-out]])&lt;$O$1)</f>
        <v>0</v>
      </c>
      <c r="O8704" s="1" t="b">
        <f>AND(ABS(Table1[[#This Row],[tar-out]])&gt;=$O$1,ABS(Table1[[#This Row],[tar-out]])&lt;$P$1)</f>
        <v>0</v>
      </c>
      <c r="P8704" s="1">
        <f>ROUND(Table1[[#This Row],[tar-out]],0)</f>
        <v>0</v>
      </c>
      <c r="Q8704" s="3">
        <v>8702</v>
      </c>
    </row>
    <row r="8705" spans="1:17" x14ac:dyDescent="0.25">
      <c r="A8705">
        <v>17</v>
      </c>
      <c r="B8705">
        <v>128</v>
      </c>
      <c r="C8705">
        <v>5.2941176470588198</v>
      </c>
      <c r="D8705">
        <v>2</v>
      </c>
      <c r="E8705">
        <v>119</v>
      </c>
      <c r="F8705">
        <v>6.0045600980475999</v>
      </c>
      <c r="G8705">
        <v>5.79361772537231</v>
      </c>
      <c r="H8705" s="1">
        <f>Table1[[#This Row],[target]]-Table1[[#This Row],[output]]</f>
        <v>0.21094237267528992</v>
      </c>
      <c r="I8705" s="1">
        <f>Table1[[#This Row],[tar-out]]*Table1[[#This Row],[tar-out]]</f>
        <v>4.4496684589880903E-2</v>
      </c>
      <c r="J8705" s="1" t="b">
        <f>AND(ABS(Table1[[#This Row],[tar-out]])&gt;=$J$1,ABS(Table1[[#This Row],[tar-out]])&lt;$K$1)</f>
        <v>1</v>
      </c>
      <c r="K8705" s="1" t="b">
        <f>AND(ABS(Table1[[#This Row],[tar-out]])&gt;=$K$1,ABS(Table1[[#This Row],[tar-out]])&lt;$L$1)</f>
        <v>0</v>
      </c>
      <c r="L8705" s="1" t="b">
        <f>AND(ABS(Table1[[#This Row],[tar-out]])&gt;=$L$1,ABS(Table1[[#This Row],[tar-out]])&lt;$M$1)</f>
        <v>0</v>
      </c>
      <c r="M8705" s="1" t="b">
        <f>AND(ABS(Table1[[#This Row],[tar-out]])&gt;=$M$1,ABS(Table1[[#This Row],[tar-out]])&lt;$N$1)</f>
        <v>0</v>
      </c>
      <c r="N8705" s="1" t="b">
        <f>AND(ABS(Table1[[#This Row],[tar-out]])&gt;=$N$1,ABS(Table1[[#This Row],[tar-out]])&lt;$O$1)</f>
        <v>0</v>
      </c>
      <c r="O8705" s="1" t="b">
        <f>AND(ABS(Table1[[#This Row],[tar-out]])&gt;=$O$1,ABS(Table1[[#This Row],[tar-out]])&lt;$P$1)</f>
        <v>0</v>
      </c>
      <c r="P8705" s="1">
        <f>ROUND(Table1[[#This Row],[tar-out]],0)</f>
        <v>0</v>
      </c>
      <c r="Q8705" s="2">
        <v>8703</v>
      </c>
    </row>
    <row r="8706" spans="1:17" x14ac:dyDescent="0.25">
      <c r="A8706">
        <v>17</v>
      </c>
      <c r="B8706">
        <v>128</v>
      </c>
      <c r="C8706">
        <v>5.2941176470588198</v>
      </c>
      <c r="D8706">
        <v>2</v>
      </c>
      <c r="E8706">
        <v>1231</v>
      </c>
      <c r="F8706">
        <v>6</v>
      </c>
      <c r="G8706">
        <v>5.98760938644409</v>
      </c>
      <c r="H8706" s="1">
        <f>Table1[[#This Row],[target]]-Table1[[#This Row],[output]]</f>
        <v>1.2390613555909979E-2</v>
      </c>
      <c r="I8706" s="1">
        <f>Table1[[#This Row],[tar-out]]*Table1[[#This Row],[tar-out]]</f>
        <v>1.5352730429190014E-4</v>
      </c>
      <c r="J8706" s="1" t="b">
        <f>AND(ABS(Table1[[#This Row],[tar-out]])&gt;=$J$1,ABS(Table1[[#This Row],[tar-out]])&lt;$K$1)</f>
        <v>1</v>
      </c>
      <c r="K8706" s="1" t="b">
        <f>AND(ABS(Table1[[#This Row],[tar-out]])&gt;=$K$1,ABS(Table1[[#This Row],[tar-out]])&lt;$L$1)</f>
        <v>0</v>
      </c>
      <c r="L8706" s="1" t="b">
        <f>AND(ABS(Table1[[#This Row],[tar-out]])&gt;=$L$1,ABS(Table1[[#This Row],[tar-out]])&lt;$M$1)</f>
        <v>0</v>
      </c>
      <c r="M8706" s="1" t="b">
        <f>AND(ABS(Table1[[#This Row],[tar-out]])&gt;=$M$1,ABS(Table1[[#This Row],[tar-out]])&lt;$N$1)</f>
        <v>0</v>
      </c>
      <c r="N8706" s="1" t="b">
        <f>AND(ABS(Table1[[#This Row],[tar-out]])&gt;=$N$1,ABS(Table1[[#This Row],[tar-out]])&lt;$O$1)</f>
        <v>0</v>
      </c>
      <c r="O8706" s="1" t="b">
        <f>AND(ABS(Table1[[#This Row],[tar-out]])&gt;=$O$1,ABS(Table1[[#This Row],[tar-out]])&lt;$P$1)</f>
        <v>0</v>
      </c>
      <c r="P8706" s="1">
        <f>ROUND(Table1[[#This Row],[tar-out]],0)</f>
        <v>0</v>
      </c>
      <c r="Q8706" s="3">
        <v>8704</v>
      </c>
    </row>
    <row r="8707" spans="1:17" x14ac:dyDescent="0.25">
      <c r="A8707">
        <v>17</v>
      </c>
      <c r="B8707">
        <v>128</v>
      </c>
      <c r="C8707">
        <v>5.2941176470588198</v>
      </c>
      <c r="D8707">
        <v>2</v>
      </c>
      <c r="E8707">
        <v>1016</v>
      </c>
      <c r="F8707">
        <v>6</v>
      </c>
      <c r="G8707">
        <v>5.9589090347290004</v>
      </c>
      <c r="H8707" s="1">
        <f>Table1[[#This Row],[target]]-Table1[[#This Row],[output]]</f>
        <v>4.1090965270999646E-2</v>
      </c>
      <c r="I8707" s="1">
        <f>Table1[[#This Row],[tar-out]]*Table1[[#This Row],[tar-out]]</f>
        <v>1.6884674269024989E-3</v>
      </c>
      <c r="J8707" s="1" t="b">
        <f>AND(ABS(Table1[[#This Row],[tar-out]])&gt;=$J$1,ABS(Table1[[#This Row],[tar-out]])&lt;$K$1)</f>
        <v>1</v>
      </c>
      <c r="K8707" s="1" t="b">
        <f>AND(ABS(Table1[[#This Row],[tar-out]])&gt;=$K$1,ABS(Table1[[#This Row],[tar-out]])&lt;$L$1)</f>
        <v>0</v>
      </c>
      <c r="L8707" s="1" t="b">
        <f>AND(ABS(Table1[[#This Row],[tar-out]])&gt;=$L$1,ABS(Table1[[#This Row],[tar-out]])&lt;$M$1)</f>
        <v>0</v>
      </c>
      <c r="M8707" s="1" t="b">
        <f>AND(ABS(Table1[[#This Row],[tar-out]])&gt;=$M$1,ABS(Table1[[#This Row],[tar-out]])&lt;$N$1)</f>
        <v>0</v>
      </c>
      <c r="N8707" s="1" t="b">
        <f>AND(ABS(Table1[[#This Row],[tar-out]])&gt;=$N$1,ABS(Table1[[#This Row],[tar-out]])&lt;$O$1)</f>
        <v>0</v>
      </c>
      <c r="O8707" s="1" t="b">
        <f>AND(ABS(Table1[[#This Row],[tar-out]])&gt;=$O$1,ABS(Table1[[#This Row],[tar-out]])&lt;$P$1)</f>
        <v>0</v>
      </c>
      <c r="P8707" s="1">
        <f>ROUND(Table1[[#This Row],[tar-out]],0)</f>
        <v>0</v>
      </c>
      <c r="Q8707" s="2">
        <v>8705</v>
      </c>
    </row>
    <row r="8708" spans="1:17" x14ac:dyDescent="0.25">
      <c r="A8708">
        <v>17</v>
      </c>
      <c r="B8708">
        <v>128</v>
      </c>
      <c r="C8708">
        <v>5.2941176470588198</v>
      </c>
      <c r="D8708">
        <v>2</v>
      </c>
      <c r="E8708">
        <v>1079</v>
      </c>
      <c r="F8708">
        <v>6</v>
      </c>
      <c r="G8708">
        <v>5.9681677818298304</v>
      </c>
      <c r="H8708" s="1">
        <f>Table1[[#This Row],[target]]-Table1[[#This Row],[output]]</f>
        <v>3.1832218170169568E-2</v>
      </c>
      <c r="I8708" s="1">
        <f>Table1[[#This Row],[tar-out]]*Table1[[#This Row],[tar-out]]</f>
        <v>1.0132901136332736E-3</v>
      </c>
      <c r="J8708" s="1" t="b">
        <f>AND(ABS(Table1[[#This Row],[tar-out]])&gt;=$J$1,ABS(Table1[[#This Row],[tar-out]])&lt;$K$1)</f>
        <v>1</v>
      </c>
      <c r="K8708" s="1" t="b">
        <f>AND(ABS(Table1[[#This Row],[tar-out]])&gt;=$K$1,ABS(Table1[[#This Row],[tar-out]])&lt;$L$1)</f>
        <v>0</v>
      </c>
      <c r="L8708" s="1" t="b">
        <f>AND(ABS(Table1[[#This Row],[tar-out]])&gt;=$L$1,ABS(Table1[[#This Row],[tar-out]])&lt;$M$1)</f>
        <v>0</v>
      </c>
      <c r="M8708" s="1" t="b">
        <f>AND(ABS(Table1[[#This Row],[tar-out]])&gt;=$M$1,ABS(Table1[[#This Row],[tar-out]])&lt;$N$1)</f>
        <v>0</v>
      </c>
      <c r="N8708" s="1" t="b">
        <f>AND(ABS(Table1[[#This Row],[tar-out]])&gt;=$N$1,ABS(Table1[[#This Row],[tar-out]])&lt;$O$1)</f>
        <v>0</v>
      </c>
      <c r="O8708" s="1" t="b">
        <f>AND(ABS(Table1[[#This Row],[tar-out]])&gt;=$O$1,ABS(Table1[[#This Row],[tar-out]])&lt;$P$1)</f>
        <v>0</v>
      </c>
      <c r="P8708" s="1">
        <f>ROUND(Table1[[#This Row],[tar-out]],0)</f>
        <v>0</v>
      </c>
      <c r="Q8708" s="3">
        <v>8706</v>
      </c>
    </row>
    <row r="8709" spans="1:17" x14ac:dyDescent="0.25">
      <c r="A8709">
        <v>17</v>
      </c>
      <c r="B8709">
        <v>128</v>
      </c>
      <c r="C8709">
        <v>5.2941176470588198</v>
      </c>
      <c r="D8709">
        <v>2</v>
      </c>
      <c r="E8709">
        <v>1128</v>
      </c>
      <c r="F8709">
        <v>6.0064945130746201</v>
      </c>
      <c r="G8709">
        <v>5.9753689765930202</v>
      </c>
      <c r="H8709" s="1">
        <f>Table1[[#This Row],[target]]-Table1[[#This Row],[output]]</f>
        <v>3.112553648159988E-2</v>
      </c>
      <c r="I8709" s="1">
        <f>Table1[[#This Row],[tar-out]]*Table1[[#This Row],[tar-out]]</f>
        <v>9.6879902126740505E-4</v>
      </c>
      <c r="J8709" s="1" t="b">
        <f>AND(ABS(Table1[[#This Row],[tar-out]])&gt;=$J$1,ABS(Table1[[#This Row],[tar-out]])&lt;$K$1)</f>
        <v>1</v>
      </c>
      <c r="K8709" s="1" t="b">
        <f>AND(ABS(Table1[[#This Row],[tar-out]])&gt;=$K$1,ABS(Table1[[#This Row],[tar-out]])&lt;$L$1)</f>
        <v>0</v>
      </c>
      <c r="L8709" s="1" t="b">
        <f>AND(ABS(Table1[[#This Row],[tar-out]])&gt;=$L$1,ABS(Table1[[#This Row],[tar-out]])&lt;$M$1)</f>
        <v>0</v>
      </c>
      <c r="M8709" s="1" t="b">
        <f>AND(ABS(Table1[[#This Row],[tar-out]])&gt;=$M$1,ABS(Table1[[#This Row],[tar-out]])&lt;$N$1)</f>
        <v>0</v>
      </c>
      <c r="N8709" s="1" t="b">
        <f>AND(ABS(Table1[[#This Row],[tar-out]])&gt;=$N$1,ABS(Table1[[#This Row],[tar-out]])&lt;$O$1)</f>
        <v>0</v>
      </c>
      <c r="O8709" s="1" t="b">
        <f>AND(ABS(Table1[[#This Row],[tar-out]])&gt;=$O$1,ABS(Table1[[#This Row],[tar-out]])&lt;$P$1)</f>
        <v>0</v>
      </c>
      <c r="P8709" s="1">
        <f>ROUND(Table1[[#This Row],[tar-out]],0)</f>
        <v>0</v>
      </c>
      <c r="Q8709" s="2">
        <v>8707</v>
      </c>
    </row>
    <row r="8710" spans="1:17" x14ac:dyDescent="0.25">
      <c r="A8710">
        <v>17</v>
      </c>
      <c r="B8710">
        <v>128</v>
      </c>
      <c r="C8710">
        <v>5.2941176470588198</v>
      </c>
      <c r="D8710">
        <v>2</v>
      </c>
      <c r="E8710">
        <v>1232</v>
      </c>
      <c r="F8710">
        <v>6</v>
      </c>
      <c r="G8710">
        <v>5.9877119064331099</v>
      </c>
      <c r="H8710" s="1">
        <f>Table1[[#This Row],[target]]-Table1[[#This Row],[output]]</f>
        <v>1.228809356689009E-2</v>
      </c>
      <c r="I8710" s="1">
        <f>Table1[[#This Row],[tar-out]]*Table1[[#This Row],[tar-out]]</f>
        <v>1.5099724350864561E-4</v>
      </c>
      <c r="J8710" s="1" t="b">
        <f>AND(ABS(Table1[[#This Row],[tar-out]])&gt;=$J$1,ABS(Table1[[#This Row],[tar-out]])&lt;$K$1)</f>
        <v>1</v>
      </c>
      <c r="K8710" s="1" t="b">
        <f>AND(ABS(Table1[[#This Row],[tar-out]])&gt;=$K$1,ABS(Table1[[#This Row],[tar-out]])&lt;$L$1)</f>
        <v>0</v>
      </c>
      <c r="L8710" s="1" t="b">
        <f>AND(ABS(Table1[[#This Row],[tar-out]])&gt;=$L$1,ABS(Table1[[#This Row],[tar-out]])&lt;$M$1)</f>
        <v>0</v>
      </c>
      <c r="M8710" s="1" t="b">
        <f>AND(ABS(Table1[[#This Row],[tar-out]])&gt;=$M$1,ABS(Table1[[#This Row],[tar-out]])&lt;$N$1)</f>
        <v>0</v>
      </c>
      <c r="N8710" s="1" t="b">
        <f>AND(ABS(Table1[[#This Row],[tar-out]])&gt;=$N$1,ABS(Table1[[#This Row],[tar-out]])&lt;$O$1)</f>
        <v>0</v>
      </c>
      <c r="O8710" s="1" t="b">
        <f>AND(ABS(Table1[[#This Row],[tar-out]])&gt;=$O$1,ABS(Table1[[#This Row],[tar-out]])&lt;$P$1)</f>
        <v>0</v>
      </c>
      <c r="P8710" s="1">
        <f>ROUND(Table1[[#This Row],[tar-out]],0)</f>
        <v>0</v>
      </c>
      <c r="Q8710" s="3">
        <v>8708</v>
      </c>
    </row>
    <row r="8711" spans="1:17" x14ac:dyDescent="0.25">
      <c r="A8711">
        <v>17</v>
      </c>
      <c r="B8711">
        <v>128</v>
      </c>
      <c r="C8711">
        <v>5.2941176470588198</v>
      </c>
      <c r="D8711">
        <v>2</v>
      </c>
      <c r="E8711">
        <v>1017</v>
      </c>
      <c r="F8711">
        <v>6.0044813969432198</v>
      </c>
      <c r="G8711">
        <v>5.9590559005737296</v>
      </c>
      <c r="H8711" s="1">
        <f>Table1[[#This Row],[target]]-Table1[[#This Row],[output]]</f>
        <v>4.5425496369490226E-2</v>
      </c>
      <c r="I8711" s="1">
        <f>Table1[[#This Row],[tar-out]]*Table1[[#This Row],[tar-out]]</f>
        <v>2.0634757204145695E-3</v>
      </c>
      <c r="J8711" s="1" t="b">
        <f>AND(ABS(Table1[[#This Row],[tar-out]])&gt;=$J$1,ABS(Table1[[#This Row],[tar-out]])&lt;$K$1)</f>
        <v>1</v>
      </c>
      <c r="K8711" s="1" t="b">
        <f>AND(ABS(Table1[[#This Row],[tar-out]])&gt;=$K$1,ABS(Table1[[#This Row],[tar-out]])&lt;$L$1)</f>
        <v>0</v>
      </c>
      <c r="L8711" s="1" t="b">
        <f>AND(ABS(Table1[[#This Row],[tar-out]])&gt;=$L$1,ABS(Table1[[#This Row],[tar-out]])&lt;$M$1)</f>
        <v>0</v>
      </c>
      <c r="M8711" s="1" t="b">
        <f>AND(ABS(Table1[[#This Row],[tar-out]])&gt;=$M$1,ABS(Table1[[#This Row],[tar-out]])&lt;$N$1)</f>
        <v>0</v>
      </c>
      <c r="N8711" s="1" t="b">
        <f>AND(ABS(Table1[[#This Row],[tar-out]])&gt;=$N$1,ABS(Table1[[#This Row],[tar-out]])&lt;$O$1)</f>
        <v>0</v>
      </c>
      <c r="O8711" s="1" t="b">
        <f>AND(ABS(Table1[[#This Row],[tar-out]])&gt;=$O$1,ABS(Table1[[#This Row],[tar-out]])&lt;$P$1)</f>
        <v>0</v>
      </c>
      <c r="P8711" s="1">
        <f>ROUND(Table1[[#This Row],[tar-out]],0)</f>
        <v>0</v>
      </c>
      <c r="Q8711" s="2">
        <v>8709</v>
      </c>
    </row>
    <row r="8712" spans="1:17" x14ac:dyDescent="0.25">
      <c r="A8712">
        <v>17</v>
      </c>
      <c r="B8712">
        <v>128</v>
      </c>
      <c r="C8712">
        <v>5.2941176470588198</v>
      </c>
      <c r="D8712">
        <v>2</v>
      </c>
      <c r="E8712">
        <v>967</v>
      </c>
      <c r="F8712">
        <v>6.0183927059832003</v>
      </c>
      <c r="G8712">
        <v>5.9517078399658203</v>
      </c>
      <c r="H8712" s="1">
        <f>Table1[[#This Row],[target]]-Table1[[#This Row],[output]]</f>
        <v>6.6684866017379996E-2</v>
      </c>
      <c r="I8712" s="1">
        <f>Table1[[#This Row],[tar-out]]*Table1[[#This Row],[tar-out]]</f>
        <v>4.4468713557559211E-3</v>
      </c>
      <c r="J8712" s="1" t="b">
        <f>AND(ABS(Table1[[#This Row],[tar-out]])&gt;=$J$1,ABS(Table1[[#This Row],[tar-out]])&lt;$K$1)</f>
        <v>1</v>
      </c>
      <c r="K8712" s="1" t="b">
        <f>AND(ABS(Table1[[#This Row],[tar-out]])&gt;=$K$1,ABS(Table1[[#This Row],[tar-out]])&lt;$L$1)</f>
        <v>0</v>
      </c>
      <c r="L8712" s="1" t="b">
        <f>AND(ABS(Table1[[#This Row],[tar-out]])&gt;=$L$1,ABS(Table1[[#This Row],[tar-out]])&lt;$M$1)</f>
        <v>0</v>
      </c>
      <c r="M8712" s="1" t="b">
        <f>AND(ABS(Table1[[#This Row],[tar-out]])&gt;=$M$1,ABS(Table1[[#This Row],[tar-out]])&lt;$N$1)</f>
        <v>0</v>
      </c>
      <c r="N8712" s="1" t="b">
        <f>AND(ABS(Table1[[#This Row],[tar-out]])&gt;=$N$1,ABS(Table1[[#This Row],[tar-out]])&lt;$O$1)</f>
        <v>0</v>
      </c>
      <c r="O8712" s="1" t="b">
        <f>AND(ABS(Table1[[#This Row],[tar-out]])&gt;=$O$1,ABS(Table1[[#This Row],[tar-out]])&lt;$P$1)</f>
        <v>0</v>
      </c>
      <c r="P8712" s="1">
        <f>ROUND(Table1[[#This Row],[tar-out]],0)</f>
        <v>0</v>
      </c>
      <c r="Q8712" s="3">
        <v>8710</v>
      </c>
    </row>
    <row r="8713" spans="1:17" x14ac:dyDescent="0.25">
      <c r="A8713">
        <v>17</v>
      </c>
      <c r="B8713">
        <v>128</v>
      </c>
      <c r="C8713">
        <v>5.2941176470588198</v>
      </c>
      <c r="D8713">
        <v>2</v>
      </c>
      <c r="E8713">
        <v>968</v>
      </c>
      <c r="F8713">
        <v>6</v>
      </c>
      <c r="G8713">
        <v>5.9518547058105504</v>
      </c>
      <c r="H8713" s="1">
        <f>Table1[[#This Row],[target]]-Table1[[#This Row],[output]]</f>
        <v>4.8145294189449572E-2</v>
      </c>
      <c r="I8713" s="1">
        <f>Table1[[#This Row],[tar-out]]*Table1[[#This Row],[tar-out]]</f>
        <v>2.3179693525886467E-3</v>
      </c>
      <c r="J8713" s="1" t="b">
        <f>AND(ABS(Table1[[#This Row],[tar-out]])&gt;=$J$1,ABS(Table1[[#This Row],[tar-out]])&lt;$K$1)</f>
        <v>1</v>
      </c>
      <c r="K8713" s="1" t="b">
        <f>AND(ABS(Table1[[#This Row],[tar-out]])&gt;=$K$1,ABS(Table1[[#This Row],[tar-out]])&lt;$L$1)</f>
        <v>0</v>
      </c>
      <c r="L8713" s="1" t="b">
        <f>AND(ABS(Table1[[#This Row],[tar-out]])&gt;=$L$1,ABS(Table1[[#This Row],[tar-out]])&lt;$M$1)</f>
        <v>0</v>
      </c>
      <c r="M8713" s="1" t="b">
        <f>AND(ABS(Table1[[#This Row],[tar-out]])&gt;=$M$1,ABS(Table1[[#This Row],[tar-out]])&lt;$N$1)</f>
        <v>0</v>
      </c>
      <c r="N8713" s="1" t="b">
        <f>AND(ABS(Table1[[#This Row],[tar-out]])&gt;=$N$1,ABS(Table1[[#This Row],[tar-out]])&lt;$O$1)</f>
        <v>0</v>
      </c>
      <c r="O8713" s="1" t="b">
        <f>AND(ABS(Table1[[#This Row],[tar-out]])&gt;=$O$1,ABS(Table1[[#This Row],[tar-out]])&lt;$P$1)</f>
        <v>0</v>
      </c>
      <c r="P8713" s="1">
        <f>ROUND(Table1[[#This Row],[tar-out]],0)</f>
        <v>0</v>
      </c>
      <c r="Q8713" s="2">
        <v>8711</v>
      </c>
    </row>
    <row r="8714" spans="1:17" x14ac:dyDescent="0.25">
      <c r="A8714">
        <v>17</v>
      </c>
      <c r="B8714">
        <v>128</v>
      </c>
      <c r="C8714">
        <v>5.2941176470588198</v>
      </c>
      <c r="D8714">
        <v>2</v>
      </c>
      <c r="E8714">
        <v>504</v>
      </c>
      <c r="F8714">
        <v>6</v>
      </c>
      <c r="G8714">
        <v>5.8560767173767099</v>
      </c>
      <c r="H8714" s="1">
        <f>Table1[[#This Row],[target]]-Table1[[#This Row],[output]]</f>
        <v>0.14392328262329013</v>
      </c>
      <c r="I8714" s="1">
        <f>Table1[[#This Row],[tar-out]]*Table1[[#This Row],[tar-out]]</f>
        <v>2.0713911281063445E-2</v>
      </c>
      <c r="J8714" s="1" t="b">
        <f>AND(ABS(Table1[[#This Row],[tar-out]])&gt;=$J$1,ABS(Table1[[#This Row],[tar-out]])&lt;$K$1)</f>
        <v>1</v>
      </c>
      <c r="K8714" s="1" t="b">
        <f>AND(ABS(Table1[[#This Row],[tar-out]])&gt;=$K$1,ABS(Table1[[#This Row],[tar-out]])&lt;$L$1)</f>
        <v>0</v>
      </c>
      <c r="L8714" s="1" t="b">
        <f>AND(ABS(Table1[[#This Row],[tar-out]])&gt;=$L$1,ABS(Table1[[#This Row],[tar-out]])&lt;$M$1)</f>
        <v>0</v>
      </c>
      <c r="M8714" s="1" t="b">
        <f>AND(ABS(Table1[[#This Row],[tar-out]])&gt;=$M$1,ABS(Table1[[#This Row],[tar-out]])&lt;$N$1)</f>
        <v>0</v>
      </c>
      <c r="N8714" s="1" t="b">
        <f>AND(ABS(Table1[[#This Row],[tar-out]])&gt;=$N$1,ABS(Table1[[#This Row],[tar-out]])&lt;$O$1)</f>
        <v>0</v>
      </c>
      <c r="O8714" s="1" t="b">
        <f>AND(ABS(Table1[[#This Row],[tar-out]])&gt;=$O$1,ABS(Table1[[#This Row],[tar-out]])&lt;$P$1)</f>
        <v>0</v>
      </c>
      <c r="P8714" s="1">
        <f>ROUND(Table1[[#This Row],[tar-out]],0)</f>
        <v>0</v>
      </c>
      <c r="Q8714" s="3">
        <v>8712</v>
      </c>
    </row>
    <row r="8715" spans="1:17" x14ac:dyDescent="0.25">
      <c r="A8715">
        <v>17</v>
      </c>
      <c r="B8715">
        <v>128</v>
      </c>
      <c r="C8715">
        <v>5.2941176470588198</v>
      </c>
      <c r="D8715">
        <v>2</v>
      </c>
      <c r="E8715">
        <v>451</v>
      </c>
      <c r="F8715">
        <v>6</v>
      </c>
      <c r="G8715">
        <v>5.8409881591796902</v>
      </c>
      <c r="H8715" s="1">
        <f>Table1[[#This Row],[target]]-Table1[[#This Row],[output]]</f>
        <v>0.15901184082030984</v>
      </c>
      <c r="I8715" s="1">
        <f>Table1[[#This Row],[tar-out]]*Table1[[#This Row],[tar-out]]</f>
        <v>2.5284765521063554E-2</v>
      </c>
      <c r="J8715" s="1" t="b">
        <f>AND(ABS(Table1[[#This Row],[tar-out]])&gt;=$J$1,ABS(Table1[[#This Row],[tar-out]])&lt;$K$1)</f>
        <v>1</v>
      </c>
      <c r="K8715" s="1" t="b">
        <f>AND(ABS(Table1[[#This Row],[tar-out]])&gt;=$K$1,ABS(Table1[[#This Row],[tar-out]])&lt;$L$1)</f>
        <v>0</v>
      </c>
      <c r="L8715" s="1" t="b">
        <f>AND(ABS(Table1[[#This Row],[tar-out]])&gt;=$L$1,ABS(Table1[[#This Row],[tar-out]])&lt;$M$1)</f>
        <v>0</v>
      </c>
      <c r="M8715" s="1" t="b">
        <f>AND(ABS(Table1[[#This Row],[tar-out]])&gt;=$M$1,ABS(Table1[[#This Row],[tar-out]])&lt;$N$1)</f>
        <v>0</v>
      </c>
      <c r="N8715" s="1" t="b">
        <f>AND(ABS(Table1[[#This Row],[tar-out]])&gt;=$N$1,ABS(Table1[[#This Row],[tar-out]])&lt;$O$1)</f>
        <v>0</v>
      </c>
      <c r="O8715" s="1" t="b">
        <f>AND(ABS(Table1[[#This Row],[tar-out]])&gt;=$O$1,ABS(Table1[[#This Row],[tar-out]])&lt;$P$1)</f>
        <v>0</v>
      </c>
      <c r="P8715" s="1">
        <f>ROUND(Table1[[#This Row],[tar-out]],0)</f>
        <v>0</v>
      </c>
      <c r="Q8715" s="2">
        <v>8713</v>
      </c>
    </row>
    <row r="8716" spans="1:17" x14ac:dyDescent="0.25">
      <c r="A8716">
        <v>17</v>
      </c>
      <c r="B8716">
        <v>128</v>
      </c>
      <c r="C8716">
        <v>5.2941176470588198</v>
      </c>
      <c r="D8716">
        <v>2</v>
      </c>
      <c r="E8716">
        <v>420</v>
      </c>
      <c r="F8716">
        <v>6</v>
      </c>
      <c r="G8716">
        <v>5.8346300125122097</v>
      </c>
      <c r="H8716" s="1">
        <f>Table1[[#This Row],[target]]-Table1[[#This Row],[output]]</f>
        <v>0.1653699874877903</v>
      </c>
      <c r="I8716" s="1">
        <f>Table1[[#This Row],[tar-out]]*Table1[[#This Row],[tar-out]]</f>
        <v>2.7347232761711922E-2</v>
      </c>
      <c r="J8716" s="1" t="b">
        <f>AND(ABS(Table1[[#This Row],[tar-out]])&gt;=$J$1,ABS(Table1[[#This Row],[tar-out]])&lt;$K$1)</f>
        <v>1</v>
      </c>
      <c r="K8716" s="1" t="b">
        <f>AND(ABS(Table1[[#This Row],[tar-out]])&gt;=$K$1,ABS(Table1[[#This Row],[tar-out]])&lt;$L$1)</f>
        <v>0</v>
      </c>
      <c r="L8716" s="1" t="b">
        <f>AND(ABS(Table1[[#This Row],[tar-out]])&gt;=$L$1,ABS(Table1[[#This Row],[tar-out]])&lt;$M$1)</f>
        <v>0</v>
      </c>
      <c r="M8716" s="1" t="b">
        <f>AND(ABS(Table1[[#This Row],[tar-out]])&gt;=$M$1,ABS(Table1[[#This Row],[tar-out]])&lt;$N$1)</f>
        <v>0</v>
      </c>
      <c r="N8716" s="1" t="b">
        <f>AND(ABS(Table1[[#This Row],[tar-out]])&gt;=$N$1,ABS(Table1[[#This Row],[tar-out]])&lt;$O$1)</f>
        <v>0</v>
      </c>
      <c r="O8716" s="1" t="b">
        <f>AND(ABS(Table1[[#This Row],[tar-out]])&gt;=$O$1,ABS(Table1[[#This Row],[tar-out]])&lt;$P$1)</f>
        <v>0</v>
      </c>
      <c r="P8716" s="1">
        <f>ROUND(Table1[[#This Row],[tar-out]],0)</f>
        <v>0</v>
      </c>
      <c r="Q8716" s="3">
        <v>8714</v>
      </c>
    </row>
    <row r="8717" spans="1:17" x14ac:dyDescent="0.25">
      <c r="A8717">
        <v>17</v>
      </c>
      <c r="B8717">
        <v>128</v>
      </c>
      <c r="C8717">
        <v>5.2941176470588198</v>
      </c>
      <c r="D8717">
        <v>2</v>
      </c>
      <c r="E8717">
        <v>448</v>
      </c>
      <c r="F8717">
        <v>6</v>
      </c>
      <c r="G8717">
        <v>5.8403730392456099</v>
      </c>
      <c r="H8717" s="1">
        <f>Table1[[#This Row],[target]]-Table1[[#This Row],[output]]</f>
        <v>0.15962696075439009</v>
      </c>
      <c r="I8717" s="1">
        <f>Table1[[#This Row],[tar-out]]*Table1[[#This Row],[tar-out]]</f>
        <v>2.5480766599683593E-2</v>
      </c>
      <c r="J8717" s="1" t="b">
        <f>AND(ABS(Table1[[#This Row],[tar-out]])&gt;=$J$1,ABS(Table1[[#This Row],[tar-out]])&lt;$K$1)</f>
        <v>1</v>
      </c>
      <c r="K8717" s="1" t="b">
        <f>AND(ABS(Table1[[#This Row],[tar-out]])&gt;=$K$1,ABS(Table1[[#This Row],[tar-out]])&lt;$L$1)</f>
        <v>0</v>
      </c>
      <c r="L8717" s="1" t="b">
        <f>AND(ABS(Table1[[#This Row],[tar-out]])&gt;=$L$1,ABS(Table1[[#This Row],[tar-out]])&lt;$M$1)</f>
        <v>0</v>
      </c>
      <c r="M8717" s="1" t="b">
        <f>AND(ABS(Table1[[#This Row],[tar-out]])&gt;=$M$1,ABS(Table1[[#This Row],[tar-out]])&lt;$N$1)</f>
        <v>0</v>
      </c>
      <c r="N8717" s="1" t="b">
        <f>AND(ABS(Table1[[#This Row],[tar-out]])&gt;=$N$1,ABS(Table1[[#This Row],[tar-out]])&lt;$O$1)</f>
        <v>0</v>
      </c>
      <c r="O8717" s="1" t="b">
        <f>AND(ABS(Table1[[#This Row],[tar-out]])&gt;=$O$1,ABS(Table1[[#This Row],[tar-out]])&lt;$P$1)</f>
        <v>0</v>
      </c>
      <c r="P8717" s="1">
        <f>ROUND(Table1[[#This Row],[tar-out]],0)</f>
        <v>0</v>
      </c>
      <c r="Q8717" s="2">
        <v>8715</v>
      </c>
    </row>
    <row r="8718" spans="1:17" x14ac:dyDescent="0.25">
      <c r="A8718">
        <v>17</v>
      </c>
      <c r="B8718">
        <v>128</v>
      </c>
      <c r="C8718">
        <v>5.2941176470588198</v>
      </c>
      <c r="D8718">
        <v>2</v>
      </c>
      <c r="E8718">
        <v>371</v>
      </c>
      <c r="F8718">
        <v>6</v>
      </c>
      <c r="G8718">
        <v>5.8245797157287598</v>
      </c>
      <c r="H8718" s="1">
        <f>Table1[[#This Row],[target]]-Table1[[#This Row],[output]]</f>
        <v>0.17542028427124023</v>
      </c>
      <c r="I8718" s="1">
        <f>Table1[[#This Row],[tar-out]]*Table1[[#This Row],[tar-out]]</f>
        <v>3.0772276133802734E-2</v>
      </c>
      <c r="J8718" s="1" t="b">
        <f>AND(ABS(Table1[[#This Row],[tar-out]])&gt;=$J$1,ABS(Table1[[#This Row],[tar-out]])&lt;$K$1)</f>
        <v>1</v>
      </c>
      <c r="K8718" s="1" t="b">
        <f>AND(ABS(Table1[[#This Row],[tar-out]])&gt;=$K$1,ABS(Table1[[#This Row],[tar-out]])&lt;$L$1)</f>
        <v>0</v>
      </c>
      <c r="L8718" s="1" t="b">
        <f>AND(ABS(Table1[[#This Row],[tar-out]])&gt;=$L$1,ABS(Table1[[#This Row],[tar-out]])&lt;$M$1)</f>
        <v>0</v>
      </c>
      <c r="M8718" s="1" t="b">
        <f>AND(ABS(Table1[[#This Row],[tar-out]])&gt;=$M$1,ABS(Table1[[#This Row],[tar-out]])&lt;$N$1)</f>
        <v>0</v>
      </c>
      <c r="N8718" s="1" t="b">
        <f>AND(ABS(Table1[[#This Row],[tar-out]])&gt;=$N$1,ABS(Table1[[#This Row],[tar-out]])&lt;$O$1)</f>
        <v>0</v>
      </c>
      <c r="O8718" s="1" t="b">
        <f>AND(ABS(Table1[[#This Row],[tar-out]])&gt;=$O$1,ABS(Table1[[#This Row],[tar-out]])&lt;$P$1)</f>
        <v>0</v>
      </c>
      <c r="P8718" s="1">
        <f>ROUND(Table1[[#This Row],[tar-out]],0)</f>
        <v>0</v>
      </c>
      <c r="Q8718" s="3">
        <v>8716</v>
      </c>
    </row>
    <row r="8719" spans="1:17" x14ac:dyDescent="0.25">
      <c r="A8719">
        <v>17</v>
      </c>
      <c r="B8719">
        <v>128</v>
      </c>
      <c r="C8719">
        <v>5.2941176470588198</v>
      </c>
      <c r="D8719">
        <v>2</v>
      </c>
      <c r="E8719">
        <v>368</v>
      </c>
      <c r="F8719">
        <v>6</v>
      </c>
      <c r="G8719">
        <v>5.8239645957946804</v>
      </c>
      <c r="H8719" s="1">
        <f>Table1[[#This Row],[target]]-Table1[[#This Row],[output]]</f>
        <v>0.1760354042053196</v>
      </c>
      <c r="I8719" s="1">
        <f>Table1[[#This Row],[tar-out]]*Table1[[#This Row],[tar-out]]</f>
        <v>3.0988463533730255E-2</v>
      </c>
      <c r="J8719" s="1" t="b">
        <f>AND(ABS(Table1[[#This Row],[tar-out]])&gt;=$J$1,ABS(Table1[[#This Row],[tar-out]])&lt;$K$1)</f>
        <v>1</v>
      </c>
      <c r="K8719" s="1" t="b">
        <f>AND(ABS(Table1[[#This Row],[tar-out]])&gt;=$K$1,ABS(Table1[[#This Row],[tar-out]])&lt;$L$1)</f>
        <v>0</v>
      </c>
      <c r="L8719" s="1" t="b">
        <f>AND(ABS(Table1[[#This Row],[tar-out]])&gt;=$L$1,ABS(Table1[[#This Row],[tar-out]])&lt;$M$1)</f>
        <v>0</v>
      </c>
      <c r="M8719" s="1" t="b">
        <f>AND(ABS(Table1[[#This Row],[tar-out]])&gt;=$M$1,ABS(Table1[[#This Row],[tar-out]])&lt;$N$1)</f>
        <v>0</v>
      </c>
      <c r="N8719" s="1" t="b">
        <f>AND(ABS(Table1[[#This Row],[tar-out]])&gt;=$N$1,ABS(Table1[[#This Row],[tar-out]])&lt;$O$1)</f>
        <v>0</v>
      </c>
      <c r="O8719" s="1" t="b">
        <f>AND(ABS(Table1[[#This Row],[tar-out]])&gt;=$O$1,ABS(Table1[[#This Row],[tar-out]])&lt;$P$1)</f>
        <v>0</v>
      </c>
      <c r="P8719" s="1">
        <f>ROUND(Table1[[#This Row],[tar-out]],0)</f>
        <v>0</v>
      </c>
      <c r="Q8719" s="2">
        <v>8717</v>
      </c>
    </row>
    <row r="8720" spans="1:17" x14ac:dyDescent="0.25">
      <c r="A8720">
        <v>17</v>
      </c>
      <c r="B8720">
        <v>128</v>
      </c>
      <c r="C8720">
        <v>5.2941176470588198</v>
      </c>
      <c r="D8720">
        <v>2</v>
      </c>
      <c r="E8720">
        <v>731</v>
      </c>
      <c r="F8720">
        <v>6</v>
      </c>
      <c r="G8720">
        <v>5.9178404808044398</v>
      </c>
      <c r="H8720" s="1">
        <f>Table1[[#This Row],[target]]-Table1[[#This Row],[output]]</f>
        <v>8.2159519195560193E-2</v>
      </c>
      <c r="I8720" s="1">
        <f>Table1[[#This Row],[tar-out]]*Table1[[#This Row],[tar-out]]</f>
        <v>6.7501865944456238E-3</v>
      </c>
      <c r="J8720" s="1" t="b">
        <f>AND(ABS(Table1[[#This Row],[tar-out]])&gt;=$J$1,ABS(Table1[[#This Row],[tar-out]])&lt;$K$1)</f>
        <v>1</v>
      </c>
      <c r="K8720" s="1" t="b">
        <f>AND(ABS(Table1[[#This Row],[tar-out]])&gt;=$K$1,ABS(Table1[[#This Row],[tar-out]])&lt;$L$1)</f>
        <v>0</v>
      </c>
      <c r="L8720" s="1" t="b">
        <f>AND(ABS(Table1[[#This Row],[tar-out]])&gt;=$L$1,ABS(Table1[[#This Row],[tar-out]])&lt;$M$1)</f>
        <v>0</v>
      </c>
      <c r="M8720" s="1" t="b">
        <f>AND(ABS(Table1[[#This Row],[tar-out]])&gt;=$M$1,ABS(Table1[[#This Row],[tar-out]])&lt;$N$1)</f>
        <v>0</v>
      </c>
      <c r="N8720" s="1" t="b">
        <f>AND(ABS(Table1[[#This Row],[tar-out]])&gt;=$N$1,ABS(Table1[[#This Row],[tar-out]])&lt;$O$1)</f>
        <v>0</v>
      </c>
      <c r="O8720" s="1" t="b">
        <f>AND(ABS(Table1[[#This Row],[tar-out]])&gt;=$O$1,ABS(Table1[[#This Row],[tar-out]])&lt;$P$1)</f>
        <v>0</v>
      </c>
      <c r="P8720" s="1">
        <f>ROUND(Table1[[#This Row],[tar-out]],0)</f>
        <v>0</v>
      </c>
      <c r="Q8720" s="3">
        <v>8718</v>
      </c>
    </row>
    <row r="8721" spans="1:17" x14ac:dyDescent="0.25">
      <c r="A8721">
        <v>17</v>
      </c>
      <c r="B8721">
        <v>128</v>
      </c>
      <c r="C8721">
        <v>5.2941176470588198</v>
      </c>
      <c r="D8721">
        <v>2</v>
      </c>
      <c r="E8721">
        <v>780</v>
      </c>
      <c r="F8721">
        <v>5.9997237458597104</v>
      </c>
      <c r="G8721">
        <v>5.9247703552246103</v>
      </c>
      <c r="H8721" s="1">
        <f>Table1[[#This Row],[target]]-Table1[[#This Row],[output]]</f>
        <v>7.4953390635100092E-2</v>
      </c>
      <c r="I8721" s="1">
        <f>Table1[[#This Row],[tar-out]]*Table1[[#This Row],[tar-out]]</f>
        <v>5.6180107676979101E-3</v>
      </c>
      <c r="J8721" s="1" t="b">
        <f>AND(ABS(Table1[[#This Row],[tar-out]])&gt;=$J$1,ABS(Table1[[#This Row],[tar-out]])&lt;$K$1)</f>
        <v>1</v>
      </c>
      <c r="K8721" s="1" t="b">
        <f>AND(ABS(Table1[[#This Row],[tar-out]])&gt;=$K$1,ABS(Table1[[#This Row],[tar-out]])&lt;$L$1)</f>
        <v>0</v>
      </c>
      <c r="L8721" s="1" t="b">
        <f>AND(ABS(Table1[[#This Row],[tar-out]])&gt;=$L$1,ABS(Table1[[#This Row],[tar-out]])&lt;$M$1)</f>
        <v>0</v>
      </c>
      <c r="M8721" s="1" t="b">
        <f>AND(ABS(Table1[[#This Row],[tar-out]])&gt;=$M$1,ABS(Table1[[#This Row],[tar-out]])&lt;$N$1)</f>
        <v>0</v>
      </c>
      <c r="N8721" s="1" t="b">
        <f>AND(ABS(Table1[[#This Row],[tar-out]])&gt;=$N$1,ABS(Table1[[#This Row],[tar-out]])&lt;$O$1)</f>
        <v>0</v>
      </c>
      <c r="O8721" s="1" t="b">
        <f>AND(ABS(Table1[[#This Row],[tar-out]])&gt;=$O$1,ABS(Table1[[#This Row],[tar-out]])&lt;$P$1)</f>
        <v>0</v>
      </c>
      <c r="P8721" s="1">
        <f>ROUND(Table1[[#This Row],[tar-out]],0)</f>
        <v>0</v>
      </c>
      <c r="Q8721" s="2">
        <v>8719</v>
      </c>
    </row>
    <row r="8722" spans="1:17" x14ac:dyDescent="0.25">
      <c r="A8722">
        <v>17</v>
      </c>
      <c r="B8722">
        <v>128</v>
      </c>
      <c r="C8722">
        <v>5.2941176470588198</v>
      </c>
      <c r="D8722">
        <v>2</v>
      </c>
      <c r="E8722">
        <v>682</v>
      </c>
      <c r="F8722">
        <v>6.0015012744046699</v>
      </c>
      <c r="G8722">
        <v>5.91091012954712</v>
      </c>
      <c r="H8722" s="1">
        <f>Table1[[#This Row],[target]]-Table1[[#This Row],[output]]</f>
        <v>9.0591144857549821E-2</v>
      </c>
      <c r="I8722" s="1">
        <f>Table1[[#This Row],[tar-out]]*Table1[[#This Row],[tar-out]]</f>
        <v>8.2067555266015762E-3</v>
      </c>
      <c r="J8722" s="1" t="b">
        <f>AND(ABS(Table1[[#This Row],[tar-out]])&gt;=$J$1,ABS(Table1[[#This Row],[tar-out]])&lt;$K$1)</f>
        <v>1</v>
      </c>
      <c r="K8722" s="1" t="b">
        <f>AND(ABS(Table1[[#This Row],[tar-out]])&gt;=$K$1,ABS(Table1[[#This Row],[tar-out]])&lt;$L$1)</f>
        <v>0</v>
      </c>
      <c r="L8722" s="1" t="b">
        <f>AND(ABS(Table1[[#This Row],[tar-out]])&gt;=$L$1,ABS(Table1[[#This Row],[tar-out]])&lt;$M$1)</f>
        <v>0</v>
      </c>
      <c r="M8722" s="1" t="b">
        <f>AND(ABS(Table1[[#This Row],[tar-out]])&gt;=$M$1,ABS(Table1[[#This Row],[tar-out]])&lt;$N$1)</f>
        <v>0</v>
      </c>
      <c r="N8722" s="1" t="b">
        <f>AND(ABS(Table1[[#This Row],[tar-out]])&gt;=$N$1,ABS(Table1[[#This Row],[tar-out]])&lt;$O$1)</f>
        <v>0</v>
      </c>
      <c r="O8722" s="1" t="b">
        <f>AND(ABS(Table1[[#This Row],[tar-out]])&gt;=$O$1,ABS(Table1[[#This Row],[tar-out]])&lt;$P$1)</f>
        <v>0</v>
      </c>
      <c r="P8722" s="1">
        <f>ROUND(Table1[[#This Row],[tar-out]],0)</f>
        <v>0</v>
      </c>
      <c r="Q8722" s="3">
        <v>8720</v>
      </c>
    </row>
    <row r="8723" spans="1:17" x14ac:dyDescent="0.25">
      <c r="A8723">
        <v>17</v>
      </c>
      <c r="B8723">
        <v>128</v>
      </c>
      <c r="C8723">
        <v>5.2941176470588198</v>
      </c>
      <c r="D8723">
        <v>2</v>
      </c>
      <c r="E8723">
        <v>791</v>
      </c>
      <c r="F8723">
        <v>6</v>
      </c>
      <c r="G8723">
        <v>5.9263262748718297</v>
      </c>
      <c r="H8723" s="1">
        <f>Table1[[#This Row],[target]]-Table1[[#This Row],[output]]</f>
        <v>7.3673725128170275E-2</v>
      </c>
      <c r="I8723" s="1">
        <f>Table1[[#This Row],[tar-out]]*Table1[[#This Row],[tar-out]]</f>
        <v>5.4278177742611879E-3</v>
      </c>
      <c r="J8723" s="1" t="b">
        <f>AND(ABS(Table1[[#This Row],[tar-out]])&gt;=$J$1,ABS(Table1[[#This Row],[tar-out]])&lt;$K$1)</f>
        <v>1</v>
      </c>
      <c r="K8723" s="1" t="b">
        <f>AND(ABS(Table1[[#This Row],[tar-out]])&gt;=$K$1,ABS(Table1[[#This Row],[tar-out]])&lt;$L$1)</f>
        <v>0</v>
      </c>
      <c r="L8723" s="1" t="b">
        <f>AND(ABS(Table1[[#This Row],[tar-out]])&gt;=$L$1,ABS(Table1[[#This Row],[tar-out]])&lt;$M$1)</f>
        <v>0</v>
      </c>
      <c r="M8723" s="1" t="b">
        <f>AND(ABS(Table1[[#This Row],[tar-out]])&gt;=$M$1,ABS(Table1[[#This Row],[tar-out]])&lt;$N$1)</f>
        <v>0</v>
      </c>
      <c r="N8723" s="1" t="b">
        <f>AND(ABS(Table1[[#This Row],[tar-out]])&gt;=$N$1,ABS(Table1[[#This Row],[tar-out]])&lt;$O$1)</f>
        <v>0</v>
      </c>
      <c r="O8723" s="1" t="b">
        <f>AND(ABS(Table1[[#This Row],[tar-out]])&gt;=$O$1,ABS(Table1[[#This Row],[tar-out]])&lt;$P$1)</f>
        <v>0</v>
      </c>
      <c r="P8723" s="1">
        <f>ROUND(Table1[[#This Row],[tar-out]],0)</f>
        <v>0</v>
      </c>
      <c r="Q8723" s="2">
        <v>8721</v>
      </c>
    </row>
    <row r="8724" spans="1:17" x14ac:dyDescent="0.25">
      <c r="A8724">
        <v>17</v>
      </c>
      <c r="B8724">
        <v>128</v>
      </c>
      <c r="C8724">
        <v>5.2941176470588198</v>
      </c>
      <c r="D8724">
        <v>2</v>
      </c>
      <c r="E8724">
        <v>632</v>
      </c>
      <c r="F8724">
        <v>6</v>
      </c>
      <c r="G8724">
        <v>5.9038257598876998</v>
      </c>
      <c r="H8724" s="1">
        <f>Table1[[#This Row],[target]]-Table1[[#This Row],[output]]</f>
        <v>9.6174240112300247E-2</v>
      </c>
      <c r="I8724" s="1">
        <f>Table1[[#This Row],[tar-out]]*Table1[[#This Row],[tar-out]]</f>
        <v>9.2494844611783825E-3</v>
      </c>
      <c r="J8724" s="1" t="b">
        <f>AND(ABS(Table1[[#This Row],[tar-out]])&gt;=$J$1,ABS(Table1[[#This Row],[tar-out]])&lt;$K$1)</f>
        <v>1</v>
      </c>
      <c r="K8724" s="1" t="b">
        <f>AND(ABS(Table1[[#This Row],[tar-out]])&gt;=$K$1,ABS(Table1[[#This Row],[tar-out]])&lt;$L$1)</f>
        <v>0</v>
      </c>
      <c r="L8724" s="1" t="b">
        <f>AND(ABS(Table1[[#This Row],[tar-out]])&gt;=$L$1,ABS(Table1[[#This Row],[tar-out]])&lt;$M$1)</f>
        <v>0</v>
      </c>
      <c r="M8724" s="1" t="b">
        <f>AND(ABS(Table1[[#This Row],[tar-out]])&gt;=$M$1,ABS(Table1[[#This Row],[tar-out]])&lt;$N$1)</f>
        <v>0</v>
      </c>
      <c r="N8724" s="1" t="b">
        <f>AND(ABS(Table1[[#This Row],[tar-out]])&gt;=$N$1,ABS(Table1[[#This Row],[tar-out]])&lt;$O$1)</f>
        <v>0</v>
      </c>
      <c r="O8724" s="1" t="b">
        <f>AND(ABS(Table1[[#This Row],[tar-out]])&gt;=$O$1,ABS(Table1[[#This Row],[tar-out]])&lt;$P$1)</f>
        <v>0</v>
      </c>
      <c r="P8724" s="1">
        <f>ROUND(Table1[[#This Row],[tar-out]],0)</f>
        <v>0</v>
      </c>
      <c r="Q8724" s="3">
        <v>8722</v>
      </c>
    </row>
    <row r="8725" spans="1:17" x14ac:dyDescent="0.25">
      <c r="A8725">
        <v>17</v>
      </c>
      <c r="B8725">
        <v>128</v>
      </c>
      <c r="C8725">
        <v>5.2941176470588198</v>
      </c>
      <c r="D8725">
        <v>2</v>
      </c>
      <c r="E8725">
        <v>300</v>
      </c>
      <c r="F8725">
        <v>6</v>
      </c>
      <c r="G8725">
        <v>5.8099789619445801</v>
      </c>
      <c r="H8725" s="1">
        <f>Table1[[#This Row],[target]]-Table1[[#This Row],[output]]</f>
        <v>0.19002103805541992</v>
      </c>
      <c r="I8725" s="1">
        <f>Table1[[#This Row],[tar-out]]*Table1[[#This Row],[tar-out]]</f>
        <v>3.6107994903659346E-2</v>
      </c>
      <c r="J8725" s="1" t="b">
        <f>AND(ABS(Table1[[#This Row],[tar-out]])&gt;=$J$1,ABS(Table1[[#This Row],[tar-out]])&lt;$K$1)</f>
        <v>1</v>
      </c>
      <c r="K8725" s="1" t="b">
        <f>AND(ABS(Table1[[#This Row],[tar-out]])&gt;=$K$1,ABS(Table1[[#This Row],[tar-out]])&lt;$L$1)</f>
        <v>0</v>
      </c>
      <c r="L8725" s="1" t="b">
        <f>AND(ABS(Table1[[#This Row],[tar-out]])&gt;=$L$1,ABS(Table1[[#This Row],[tar-out]])&lt;$M$1)</f>
        <v>0</v>
      </c>
      <c r="M8725" s="1" t="b">
        <f>AND(ABS(Table1[[#This Row],[tar-out]])&gt;=$M$1,ABS(Table1[[#This Row],[tar-out]])&lt;$N$1)</f>
        <v>0</v>
      </c>
      <c r="N8725" s="1" t="b">
        <f>AND(ABS(Table1[[#This Row],[tar-out]])&gt;=$N$1,ABS(Table1[[#This Row],[tar-out]])&lt;$O$1)</f>
        <v>0</v>
      </c>
      <c r="O8725" s="1" t="b">
        <f>AND(ABS(Table1[[#This Row],[tar-out]])&gt;=$O$1,ABS(Table1[[#This Row],[tar-out]])&lt;$P$1)</f>
        <v>0</v>
      </c>
      <c r="P8725" s="1">
        <f>ROUND(Table1[[#This Row],[tar-out]],0)</f>
        <v>0</v>
      </c>
      <c r="Q8725" s="2">
        <v>8723</v>
      </c>
    </row>
    <row r="8726" spans="1:17" x14ac:dyDescent="0.25">
      <c r="A8726">
        <v>17</v>
      </c>
      <c r="B8726">
        <v>128</v>
      </c>
      <c r="C8726">
        <v>5.2941176470588198</v>
      </c>
      <c r="D8726">
        <v>2</v>
      </c>
      <c r="E8726">
        <v>206</v>
      </c>
      <c r="F8726">
        <v>6</v>
      </c>
      <c r="G8726">
        <v>5.7878675460815403</v>
      </c>
      <c r="H8726" s="1">
        <f>Table1[[#This Row],[target]]-Table1[[#This Row],[output]]</f>
        <v>0.2121324539184597</v>
      </c>
      <c r="I8726" s="1">
        <f>Table1[[#This Row],[tar-out]]*Table1[[#This Row],[tar-out]]</f>
        <v>4.5000178005467427E-2</v>
      </c>
      <c r="J8726" s="1" t="b">
        <f>AND(ABS(Table1[[#This Row],[tar-out]])&gt;=$J$1,ABS(Table1[[#This Row],[tar-out]])&lt;$K$1)</f>
        <v>1</v>
      </c>
      <c r="K8726" s="1" t="b">
        <f>AND(ABS(Table1[[#This Row],[tar-out]])&gt;=$K$1,ABS(Table1[[#This Row],[tar-out]])&lt;$L$1)</f>
        <v>0</v>
      </c>
      <c r="L8726" s="1" t="b">
        <f>AND(ABS(Table1[[#This Row],[tar-out]])&gt;=$L$1,ABS(Table1[[#This Row],[tar-out]])&lt;$M$1)</f>
        <v>0</v>
      </c>
      <c r="M8726" s="1" t="b">
        <f>AND(ABS(Table1[[#This Row],[tar-out]])&gt;=$M$1,ABS(Table1[[#This Row],[tar-out]])&lt;$N$1)</f>
        <v>0</v>
      </c>
      <c r="N8726" s="1" t="b">
        <f>AND(ABS(Table1[[#This Row],[tar-out]])&gt;=$N$1,ABS(Table1[[#This Row],[tar-out]])&lt;$O$1)</f>
        <v>0</v>
      </c>
      <c r="O8726" s="1" t="b">
        <f>AND(ABS(Table1[[#This Row],[tar-out]])&gt;=$O$1,ABS(Table1[[#This Row],[tar-out]])&lt;$P$1)</f>
        <v>0</v>
      </c>
      <c r="P8726" s="1">
        <f>ROUND(Table1[[#This Row],[tar-out]],0)</f>
        <v>0</v>
      </c>
      <c r="Q8726" s="3">
        <v>8724</v>
      </c>
    </row>
    <row r="8727" spans="1:17" x14ac:dyDescent="0.25">
      <c r="A8727">
        <v>17</v>
      </c>
      <c r="B8727">
        <v>128</v>
      </c>
      <c r="C8727">
        <v>5.2941176470588198</v>
      </c>
      <c r="D8727">
        <v>2</v>
      </c>
      <c r="E8727">
        <v>179</v>
      </c>
      <c r="F8727">
        <v>6</v>
      </c>
      <c r="G8727">
        <v>5.7788257598876998</v>
      </c>
      <c r="H8727" s="1">
        <f>Table1[[#This Row],[target]]-Table1[[#This Row],[output]]</f>
        <v>0.22117424011230025</v>
      </c>
      <c r="I8727" s="1">
        <f>Table1[[#This Row],[tar-out]]*Table1[[#This Row],[tar-out]]</f>
        <v>4.8918044489253444E-2</v>
      </c>
      <c r="J8727" s="1" t="b">
        <f>AND(ABS(Table1[[#This Row],[tar-out]])&gt;=$J$1,ABS(Table1[[#This Row],[tar-out]])&lt;$K$1)</f>
        <v>1</v>
      </c>
      <c r="K8727" s="1" t="b">
        <f>AND(ABS(Table1[[#This Row],[tar-out]])&gt;=$K$1,ABS(Table1[[#This Row],[tar-out]])&lt;$L$1)</f>
        <v>0</v>
      </c>
      <c r="L8727" s="1" t="b">
        <f>AND(ABS(Table1[[#This Row],[tar-out]])&gt;=$L$1,ABS(Table1[[#This Row],[tar-out]])&lt;$M$1)</f>
        <v>0</v>
      </c>
      <c r="M8727" s="1" t="b">
        <f>AND(ABS(Table1[[#This Row],[tar-out]])&gt;=$M$1,ABS(Table1[[#This Row],[tar-out]])&lt;$N$1)</f>
        <v>0</v>
      </c>
      <c r="N8727" s="1" t="b">
        <f>AND(ABS(Table1[[#This Row],[tar-out]])&gt;=$N$1,ABS(Table1[[#This Row],[tar-out]])&lt;$O$1)</f>
        <v>0</v>
      </c>
      <c r="O8727" s="1" t="b">
        <f>AND(ABS(Table1[[#This Row],[tar-out]])&gt;=$O$1,ABS(Table1[[#This Row],[tar-out]])&lt;$P$1)</f>
        <v>0</v>
      </c>
      <c r="P8727" s="1">
        <f>ROUND(Table1[[#This Row],[tar-out]],0)</f>
        <v>0</v>
      </c>
      <c r="Q8727" s="2">
        <v>8725</v>
      </c>
    </row>
    <row r="8728" spans="1:17" x14ac:dyDescent="0.25">
      <c r="A8728">
        <v>17</v>
      </c>
      <c r="B8728">
        <v>128</v>
      </c>
      <c r="C8728">
        <v>5.2941176470588198</v>
      </c>
      <c r="D8728">
        <v>2</v>
      </c>
      <c r="E8728">
        <v>151</v>
      </c>
      <c r="F8728">
        <v>6</v>
      </c>
      <c r="G8728">
        <v>5.7884564399719203</v>
      </c>
      <c r="H8728" s="1">
        <f>Table1[[#This Row],[target]]-Table1[[#This Row],[output]]</f>
        <v>0.21154356002807972</v>
      </c>
      <c r="I8728" s="1">
        <f>Table1[[#This Row],[tar-out]]*Table1[[#This Row],[tar-out]]</f>
        <v>4.4750677789353772E-2</v>
      </c>
      <c r="J8728" s="1" t="b">
        <f>AND(ABS(Table1[[#This Row],[tar-out]])&gt;=$J$1,ABS(Table1[[#This Row],[tar-out]])&lt;$K$1)</f>
        <v>1</v>
      </c>
      <c r="K8728" s="1" t="b">
        <f>AND(ABS(Table1[[#This Row],[tar-out]])&gt;=$K$1,ABS(Table1[[#This Row],[tar-out]])&lt;$L$1)</f>
        <v>0</v>
      </c>
      <c r="L8728" s="1" t="b">
        <f>AND(ABS(Table1[[#This Row],[tar-out]])&gt;=$L$1,ABS(Table1[[#This Row],[tar-out]])&lt;$M$1)</f>
        <v>0</v>
      </c>
      <c r="M8728" s="1" t="b">
        <f>AND(ABS(Table1[[#This Row],[tar-out]])&gt;=$M$1,ABS(Table1[[#This Row],[tar-out]])&lt;$N$1)</f>
        <v>0</v>
      </c>
      <c r="N8728" s="1" t="b">
        <f>AND(ABS(Table1[[#This Row],[tar-out]])&gt;=$N$1,ABS(Table1[[#This Row],[tar-out]])&lt;$O$1)</f>
        <v>0</v>
      </c>
      <c r="O8728" s="1" t="b">
        <f>AND(ABS(Table1[[#This Row],[tar-out]])&gt;=$O$1,ABS(Table1[[#This Row],[tar-out]])&lt;$P$1)</f>
        <v>0</v>
      </c>
      <c r="P8728" s="1">
        <f>ROUND(Table1[[#This Row],[tar-out]],0)</f>
        <v>0</v>
      </c>
      <c r="Q8728" s="3">
        <v>8726</v>
      </c>
    </row>
    <row r="8729" spans="1:17" x14ac:dyDescent="0.25">
      <c r="A8729">
        <v>17</v>
      </c>
      <c r="B8729">
        <v>128</v>
      </c>
      <c r="C8729">
        <v>5.2941176470588198</v>
      </c>
      <c r="D8729">
        <v>2</v>
      </c>
      <c r="E8729">
        <v>211</v>
      </c>
      <c r="F8729">
        <v>6</v>
      </c>
      <c r="G8729">
        <v>5.7895417213439897</v>
      </c>
      <c r="H8729" s="1">
        <f>Table1[[#This Row],[target]]-Table1[[#This Row],[output]]</f>
        <v>0.2104582786560103</v>
      </c>
      <c r="I8729" s="1">
        <f>Table1[[#This Row],[tar-out]]*Table1[[#This Row],[tar-out]]</f>
        <v>4.4292687054850878E-2</v>
      </c>
      <c r="J8729" s="1" t="b">
        <f>AND(ABS(Table1[[#This Row],[tar-out]])&gt;=$J$1,ABS(Table1[[#This Row],[tar-out]])&lt;$K$1)</f>
        <v>1</v>
      </c>
      <c r="K8729" s="1" t="b">
        <f>AND(ABS(Table1[[#This Row],[tar-out]])&gt;=$K$1,ABS(Table1[[#This Row],[tar-out]])&lt;$L$1)</f>
        <v>0</v>
      </c>
      <c r="L8729" s="1" t="b">
        <f>AND(ABS(Table1[[#This Row],[tar-out]])&gt;=$L$1,ABS(Table1[[#This Row],[tar-out]])&lt;$M$1)</f>
        <v>0</v>
      </c>
      <c r="M8729" s="1" t="b">
        <f>AND(ABS(Table1[[#This Row],[tar-out]])&gt;=$M$1,ABS(Table1[[#This Row],[tar-out]])&lt;$N$1)</f>
        <v>0</v>
      </c>
      <c r="N8729" s="1" t="b">
        <f>AND(ABS(Table1[[#This Row],[tar-out]])&gt;=$N$1,ABS(Table1[[#This Row],[tar-out]])&lt;$O$1)</f>
        <v>0</v>
      </c>
      <c r="O8729" s="1" t="b">
        <f>AND(ABS(Table1[[#This Row],[tar-out]])&gt;=$O$1,ABS(Table1[[#This Row],[tar-out]])&lt;$P$1)</f>
        <v>0</v>
      </c>
      <c r="P8729" s="1">
        <f>ROUND(Table1[[#This Row],[tar-out]],0)</f>
        <v>0</v>
      </c>
      <c r="Q8729" s="2">
        <v>8727</v>
      </c>
    </row>
    <row r="8730" spans="1:17" x14ac:dyDescent="0.25">
      <c r="A8730">
        <v>17</v>
      </c>
      <c r="B8730">
        <v>128</v>
      </c>
      <c r="C8730">
        <v>5.2941176470588198</v>
      </c>
      <c r="D8730">
        <v>2</v>
      </c>
      <c r="E8730">
        <v>794</v>
      </c>
      <c r="F8730">
        <v>6</v>
      </c>
      <c r="G8730">
        <v>5.9267501831054696</v>
      </c>
      <c r="H8730" s="1">
        <f>Table1[[#This Row],[target]]-Table1[[#This Row],[output]]</f>
        <v>7.3249816894530362E-2</v>
      </c>
      <c r="I8730" s="1">
        <f>Table1[[#This Row],[tar-out]]*Table1[[#This Row],[tar-out]]</f>
        <v>5.3655356750822256E-3</v>
      </c>
      <c r="J8730" s="1" t="b">
        <f>AND(ABS(Table1[[#This Row],[tar-out]])&gt;=$J$1,ABS(Table1[[#This Row],[tar-out]])&lt;$K$1)</f>
        <v>1</v>
      </c>
      <c r="K8730" s="1" t="b">
        <f>AND(ABS(Table1[[#This Row],[tar-out]])&gt;=$K$1,ABS(Table1[[#This Row],[tar-out]])&lt;$L$1)</f>
        <v>0</v>
      </c>
      <c r="L8730" s="1" t="b">
        <f>AND(ABS(Table1[[#This Row],[tar-out]])&gt;=$L$1,ABS(Table1[[#This Row],[tar-out]])&lt;$M$1)</f>
        <v>0</v>
      </c>
      <c r="M8730" s="1" t="b">
        <f>AND(ABS(Table1[[#This Row],[tar-out]])&gt;=$M$1,ABS(Table1[[#This Row],[tar-out]])&lt;$N$1)</f>
        <v>0</v>
      </c>
      <c r="N8730" s="1" t="b">
        <f>AND(ABS(Table1[[#This Row],[tar-out]])&gt;=$N$1,ABS(Table1[[#This Row],[tar-out]])&lt;$O$1)</f>
        <v>0</v>
      </c>
      <c r="O8730" s="1" t="b">
        <f>AND(ABS(Table1[[#This Row],[tar-out]])&gt;=$O$1,ABS(Table1[[#This Row],[tar-out]])&lt;$P$1)</f>
        <v>0</v>
      </c>
      <c r="P8730" s="1">
        <f>ROUND(Table1[[#This Row],[tar-out]],0)</f>
        <v>0</v>
      </c>
      <c r="Q8730" s="3">
        <v>8728</v>
      </c>
    </row>
    <row r="8731" spans="1:17" x14ac:dyDescent="0.25">
      <c r="A8731">
        <v>17</v>
      </c>
      <c r="B8731">
        <v>128</v>
      </c>
      <c r="C8731">
        <v>5.2941176470588198</v>
      </c>
      <c r="D8731">
        <v>2</v>
      </c>
      <c r="E8731">
        <v>684</v>
      </c>
      <c r="F8731">
        <v>6</v>
      </c>
      <c r="G8731">
        <v>5.91119289398193</v>
      </c>
      <c r="H8731" s="1">
        <f>Table1[[#This Row],[target]]-Table1[[#This Row],[output]]</f>
        <v>8.8807106018069959E-2</v>
      </c>
      <c r="I8731" s="1">
        <f>Table1[[#This Row],[tar-out]]*Table1[[#This Row],[tar-out]]</f>
        <v>7.8867020793047179E-3</v>
      </c>
      <c r="J8731" s="1" t="b">
        <f>AND(ABS(Table1[[#This Row],[tar-out]])&gt;=$J$1,ABS(Table1[[#This Row],[tar-out]])&lt;$K$1)</f>
        <v>1</v>
      </c>
      <c r="K8731" s="1" t="b">
        <f>AND(ABS(Table1[[#This Row],[tar-out]])&gt;=$K$1,ABS(Table1[[#This Row],[tar-out]])&lt;$L$1)</f>
        <v>0</v>
      </c>
      <c r="L8731" s="1" t="b">
        <f>AND(ABS(Table1[[#This Row],[tar-out]])&gt;=$L$1,ABS(Table1[[#This Row],[tar-out]])&lt;$M$1)</f>
        <v>0</v>
      </c>
      <c r="M8731" s="1" t="b">
        <f>AND(ABS(Table1[[#This Row],[tar-out]])&gt;=$M$1,ABS(Table1[[#This Row],[tar-out]])&lt;$N$1)</f>
        <v>0</v>
      </c>
      <c r="N8731" s="1" t="b">
        <f>AND(ABS(Table1[[#This Row],[tar-out]])&gt;=$N$1,ABS(Table1[[#This Row],[tar-out]])&lt;$O$1)</f>
        <v>0</v>
      </c>
      <c r="O8731" s="1" t="b">
        <f>AND(ABS(Table1[[#This Row],[tar-out]])&gt;=$O$1,ABS(Table1[[#This Row],[tar-out]])&lt;$P$1)</f>
        <v>0</v>
      </c>
      <c r="P8731" s="1">
        <f>ROUND(Table1[[#This Row],[tar-out]],0)</f>
        <v>0</v>
      </c>
      <c r="Q8731" s="2">
        <v>8729</v>
      </c>
    </row>
    <row r="8732" spans="1:17" x14ac:dyDescent="0.25">
      <c r="A8732">
        <v>17</v>
      </c>
      <c r="B8732">
        <v>128</v>
      </c>
      <c r="C8732">
        <v>5.2941176470588198</v>
      </c>
      <c r="D8732">
        <v>2</v>
      </c>
      <c r="E8732">
        <v>635</v>
      </c>
      <c r="F8732">
        <v>6</v>
      </c>
      <c r="G8732">
        <v>5.9042630195617702</v>
      </c>
      <c r="H8732" s="1">
        <f>Table1[[#This Row],[target]]-Table1[[#This Row],[output]]</f>
        <v>9.5736980438229757E-2</v>
      </c>
      <c r="I8732" s="1">
        <f>Table1[[#This Row],[tar-out]]*Table1[[#This Row],[tar-out]]</f>
        <v>9.1655694234299874E-3</v>
      </c>
      <c r="J8732" s="1" t="b">
        <f>AND(ABS(Table1[[#This Row],[tar-out]])&gt;=$J$1,ABS(Table1[[#This Row],[tar-out]])&lt;$K$1)</f>
        <v>1</v>
      </c>
      <c r="K8732" s="1" t="b">
        <f>AND(ABS(Table1[[#This Row],[tar-out]])&gt;=$K$1,ABS(Table1[[#This Row],[tar-out]])&lt;$L$1)</f>
        <v>0</v>
      </c>
      <c r="L8732" s="1" t="b">
        <f>AND(ABS(Table1[[#This Row],[tar-out]])&gt;=$L$1,ABS(Table1[[#This Row],[tar-out]])&lt;$M$1)</f>
        <v>0</v>
      </c>
      <c r="M8732" s="1" t="b">
        <f>AND(ABS(Table1[[#This Row],[tar-out]])&gt;=$M$1,ABS(Table1[[#This Row],[tar-out]])&lt;$N$1)</f>
        <v>0</v>
      </c>
      <c r="N8732" s="1" t="b">
        <f>AND(ABS(Table1[[#This Row],[tar-out]])&gt;=$N$1,ABS(Table1[[#This Row],[tar-out]])&lt;$O$1)</f>
        <v>0</v>
      </c>
      <c r="O8732" s="1" t="b">
        <f>AND(ABS(Table1[[#This Row],[tar-out]])&gt;=$O$1,ABS(Table1[[#This Row],[tar-out]])&lt;$P$1)</f>
        <v>0</v>
      </c>
      <c r="P8732" s="1">
        <f>ROUND(Table1[[#This Row],[tar-out]],0)</f>
        <v>0</v>
      </c>
      <c r="Q8732" s="3">
        <v>8730</v>
      </c>
    </row>
    <row r="8733" spans="1:17" x14ac:dyDescent="0.25">
      <c r="A8733">
        <v>17</v>
      </c>
      <c r="B8733">
        <v>128</v>
      </c>
      <c r="C8733">
        <v>5.2941176470588198</v>
      </c>
      <c r="D8733">
        <v>2</v>
      </c>
      <c r="E8733">
        <v>807</v>
      </c>
      <c r="F8733">
        <v>5.9936541425819101</v>
      </c>
      <c r="G8733">
        <v>5.9285888671875</v>
      </c>
      <c r="H8733" s="1">
        <f>Table1[[#This Row],[target]]-Table1[[#This Row],[output]]</f>
        <v>6.5065275394410094E-2</v>
      </c>
      <c r="I8733" s="1">
        <f>Table1[[#This Row],[tar-out]]*Table1[[#This Row],[tar-out]]</f>
        <v>4.2334900621504275E-3</v>
      </c>
      <c r="J8733" s="1" t="b">
        <f>AND(ABS(Table1[[#This Row],[tar-out]])&gt;=$J$1,ABS(Table1[[#This Row],[tar-out]])&lt;$K$1)</f>
        <v>1</v>
      </c>
      <c r="K8733" s="1" t="b">
        <f>AND(ABS(Table1[[#This Row],[tar-out]])&gt;=$K$1,ABS(Table1[[#This Row],[tar-out]])&lt;$L$1)</f>
        <v>0</v>
      </c>
      <c r="L8733" s="1" t="b">
        <f>AND(ABS(Table1[[#This Row],[tar-out]])&gt;=$L$1,ABS(Table1[[#This Row],[tar-out]])&lt;$M$1)</f>
        <v>0</v>
      </c>
      <c r="M8733" s="1" t="b">
        <f>AND(ABS(Table1[[#This Row],[tar-out]])&gt;=$M$1,ABS(Table1[[#This Row],[tar-out]])&lt;$N$1)</f>
        <v>0</v>
      </c>
      <c r="N8733" s="1" t="b">
        <f>AND(ABS(Table1[[#This Row],[tar-out]])&gt;=$N$1,ABS(Table1[[#This Row],[tar-out]])&lt;$O$1)</f>
        <v>0</v>
      </c>
      <c r="O8733" s="1" t="b">
        <f>AND(ABS(Table1[[#This Row],[tar-out]])&gt;=$O$1,ABS(Table1[[#This Row],[tar-out]])&lt;$P$1)</f>
        <v>0</v>
      </c>
      <c r="P8733" s="1">
        <f>ROUND(Table1[[#This Row],[tar-out]],0)</f>
        <v>0</v>
      </c>
      <c r="Q8733" s="2">
        <v>8731</v>
      </c>
    </row>
    <row r="8734" spans="1:17" x14ac:dyDescent="0.25">
      <c r="A8734">
        <v>17</v>
      </c>
      <c r="B8734">
        <v>128</v>
      </c>
      <c r="C8734">
        <v>5.2941176470588198</v>
      </c>
      <c r="D8734">
        <v>2</v>
      </c>
      <c r="E8734">
        <v>898</v>
      </c>
      <c r="F8734">
        <v>6</v>
      </c>
      <c r="G8734">
        <v>5.94156742095947</v>
      </c>
      <c r="H8734" s="1">
        <f>Table1[[#This Row],[target]]-Table1[[#This Row],[output]]</f>
        <v>5.8432579040530008E-2</v>
      </c>
      <c r="I8734" s="1">
        <f>Table1[[#This Row],[tar-out]]*Table1[[#This Row],[tar-out]]</f>
        <v>3.4143662933277868E-3</v>
      </c>
      <c r="J8734" s="1" t="b">
        <f>AND(ABS(Table1[[#This Row],[tar-out]])&gt;=$J$1,ABS(Table1[[#This Row],[tar-out]])&lt;$K$1)</f>
        <v>1</v>
      </c>
      <c r="K8734" s="1" t="b">
        <f>AND(ABS(Table1[[#This Row],[tar-out]])&gt;=$K$1,ABS(Table1[[#This Row],[tar-out]])&lt;$L$1)</f>
        <v>0</v>
      </c>
      <c r="L8734" s="1" t="b">
        <f>AND(ABS(Table1[[#This Row],[tar-out]])&gt;=$L$1,ABS(Table1[[#This Row],[tar-out]])&lt;$M$1)</f>
        <v>0</v>
      </c>
      <c r="M8734" s="1" t="b">
        <f>AND(ABS(Table1[[#This Row],[tar-out]])&gt;=$M$1,ABS(Table1[[#This Row],[tar-out]])&lt;$N$1)</f>
        <v>0</v>
      </c>
      <c r="N8734" s="1" t="b">
        <f>AND(ABS(Table1[[#This Row],[tar-out]])&gt;=$N$1,ABS(Table1[[#This Row],[tar-out]])&lt;$O$1)</f>
        <v>0</v>
      </c>
      <c r="O8734" s="1" t="b">
        <f>AND(ABS(Table1[[#This Row],[tar-out]])&gt;=$O$1,ABS(Table1[[#This Row],[tar-out]])&lt;$P$1)</f>
        <v>0</v>
      </c>
      <c r="P8734" s="1">
        <f>ROUND(Table1[[#This Row],[tar-out]],0)</f>
        <v>0</v>
      </c>
      <c r="Q8734" s="3">
        <v>8732</v>
      </c>
    </row>
    <row r="8735" spans="1:17" x14ac:dyDescent="0.25">
      <c r="A8735">
        <v>17</v>
      </c>
      <c r="B8735">
        <v>128</v>
      </c>
      <c r="C8735">
        <v>5.2941176470588198</v>
      </c>
      <c r="D8735">
        <v>2</v>
      </c>
      <c r="E8735">
        <v>771</v>
      </c>
      <c r="F8735">
        <v>6</v>
      </c>
      <c r="G8735">
        <v>5.9234976768493697</v>
      </c>
      <c r="H8735" s="1">
        <f>Table1[[#This Row],[target]]-Table1[[#This Row],[output]]</f>
        <v>7.6502323150630325E-2</v>
      </c>
      <c r="I8735" s="1">
        <f>Table1[[#This Row],[tar-out]]*Table1[[#This Row],[tar-out]]</f>
        <v>5.8526054474434689E-3</v>
      </c>
      <c r="J8735" s="1" t="b">
        <f>AND(ABS(Table1[[#This Row],[tar-out]])&gt;=$J$1,ABS(Table1[[#This Row],[tar-out]])&lt;$K$1)</f>
        <v>1</v>
      </c>
      <c r="K8735" s="1" t="b">
        <f>AND(ABS(Table1[[#This Row],[tar-out]])&gt;=$K$1,ABS(Table1[[#This Row],[tar-out]])&lt;$L$1)</f>
        <v>0</v>
      </c>
      <c r="L8735" s="1" t="b">
        <f>AND(ABS(Table1[[#This Row],[tar-out]])&gt;=$L$1,ABS(Table1[[#This Row],[tar-out]])&lt;$M$1)</f>
        <v>0</v>
      </c>
      <c r="M8735" s="1" t="b">
        <f>AND(ABS(Table1[[#This Row],[tar-out]])&gt;=$M$1,ABS(Table1[[#This Row],[tar-out]])&lt;$N$1)</f>
        <v>0</v>
      </c>
      <c r="N8735" s="1" t="b">
        <f>AND(ABS(Table1[[#This Row],[tar-out]])&gt;=$N$1,ABS(Table1[[#This Row],[tar-out]])&lt;$O$1)</f>
        <v>0</v>
      </c>
      <c r="O8735" s="1" t="b">
        <f>AND(ABS(Table1[[#This Row],[tar-out]])&gt;=$O$1,ABS(Table1[[#This Row],[tar-out]])&lt;$P$1)</f>
        <v>0</v>
      </c>
      <c r="P8735" s="1">
        <f>ROUND(Table1[[#This Row],[tar-out]],0)</f>
        <v>0</v>
      </c>
      <c r="Q8735" s="2">
        <v>8733</v>
      </c>
    </row>
    <row r="8736" spans="1:17" x14ac:dyDescent="0.25">
      <c r="A8736">
        <v>17</v>
      </c>
      <c r="B8736">
        <v>128</v>
      </c>
      <c r="C8736">
        <v>5.2941176470588198</v>
      </c>
      <c r="D8736">
        <v>2</v>
      </c>
      <c r="E8736">
        <v>862</v>
      </c>
      <c r="F8736">
        <v>6</v>
      </c>
      <c r="G8736">
        <v>5.9363675117492702</v>
      </c>
      <c r="H8736" s="1">
        <f>Table1[[#This Row],[target]]-Table1[[#This Row],[output]]</f>
        <v>6.3632488250729757E-2</v>
      </c>
      <c r="I8736" s="1">
        <f>Table1[[#This Row],[tar-out]]*Table1[[#This Row],[tar-out]]</f>
        <v>4.0490935609792606E-3</v>
      </c>
      <c r="J8736" s="1" t="b">
        <f>AND(ABS(Table1[[#This Row],[tar-out]])&gt;=$J$1,ABS(Table1[[#This Row],[tar-out]])&lt;$K$1)</f>
        <v>1</v>
      </c>
      <c r="K8736" s="1" t="b">
        <f>AND(ABS(Table1[[#This Row],[tar-out]])&gt;=$K$1,ABS(Table1[[#This Row],[tar-out]])&lt;$L$1)</f>
        <v>0</v>
      </c>
      <c r="L8736" s="1" t="b">
        <f>AND(ABS(Table1[[#This Row],[tar-out]])&gt;=$L$1,ABS(Table1[[#This Row],[tar-out]])&lt;$M$1)</f>
        <v>0</v>
      </c>
      <c r="M8736" s="1" t="b">
        <f>AND(ABS(Table1[[#This Row],[tar-out]])&gt;=$M$1,ABS(Table1[[#This Row],[tar-out]])&lt;$N$1)</f>
        <v>0</v>
      </c>
      <c r="N8736" s="1" t="b">
        <f>AND(ABS(Table1[[#This Row],[tar-out]])&gt;=$N$1,ABS(Table1[[#This Row],[tar-out]])&lt;$O$1)</f>
        <v>0</v>
      </c>
      <c r="O8736" s="1" t="b">
        <f>AND(ABS(Table1[[#This Row],[tar-out]])&gt;=$O$1,ABS(Table1[[#This Row],[tar-out]])&lt;$P$1)</f>
        <v>0</v>
      </c>
      <c r="P8736" s="1">
        <f>ROUND(Table1[[#This Row],[tar-out]],0)</f>
        <v>0</v>
      </c>
      <c r="Q8736" s="3">
        <v>8734</v>
      </c>
    </row>
    <row r="8737" spans="1:17" x14ac:dyDescent="0.25">
      <c r="A8737">
        <v>17</v>
      </c>
      <c r="B8737">
        <v>128</v>
      </c>
      <c r="C8737">
        <v>5.2941176470588198</v>
      </c>
      <c r="D8737">
        <v>2</v>
      </c>
      <c r="E8737">
        <v>735</v>
      </c>
      <c r="F8737">
        <v>6</v>
      </c>
      <c r="G8737">
        <v>5.9184060096740696</v>
      </c>
      <c r="H8737" s="1">
        <f>Table1[[#This Row],[target]]-Table1[[#This Row],[output]]</f>
        <v>8.1593990325930399E-2</v>
      </c>
      <c r="I8737" s="1">
        <f>Table1[[#This Row],[tar-out]]*Table1[[#This Row],[tar-out]]</f>
        <v>6.6575792573080233E-3</v>
      </c>
      <c r="J8737" s="1" t="b">
        <f>AND(ABS(Table1[[#This Row],[tar-out]])&gt;=$J$1,ABS(Table1[[#This Row],[tar-out]])&lt;$K$1)</f>
        <v>1</v>
      </c>
      <c r="K8737" s="1" t="b">
        <f>AND(ABS(Table1[[#This Row],[tar-out]])&gt;=$K$1,ABS(Table1[[#This Row],[tar-out]])&lt;$L$1)</f>
        <v>0</v>
      </c>
      <c r="L8737" s="1" t="b">
        <f>AND(ABS(Table1[[#This Row],[tar-out]])&gt;=$L$1,ABS(Table1[[#This Row],[tar-out]])&lt;$M$1)</f>
        <v>0</v>
      </c>
      <c r="M8737" s="1" t="b">
        <f>AND(ABS(Table1[[#This Row],[tar-out]])&gt;=$M$1,ABS(Table1[[#This Row],[tar-out]])&lt;$N$1)</f>
        <v>0</v>
      </c>
      <c r="N8737" s="1" t="b">
        <f>AND(ABS(Table1[[#This Row],[tar-out]])&gt;=$N$1,ABS(Table1[[#This Row],[tar-out]])&lt;$O$1)</f>
        <v>0</v>
      </c>
      <c r="O8737" s="1" t="b">
        <f>AND(ABS(Table1[[#This Row],[tar-out]])&gt;=$O$1,ABS(Table1[[#This Row],[tar-out]])&lt;$P$1)</f>
        <v>0</v>
      </c>
      <c r="P8737" s="1">
        <f>ROUND(Table1[[#This Row],[tar-out]],0)</f>
        <v>0</v>
      </c>
      <c r="Q8737" s="2">
        <v>8735</v>
      </c>
    </row>
    <row r="8738" spans="1:17" x14ac:dyDescent="0.25">
      <c r="A8738">
        <v>17</v>
      </c>
      <c r="B8738">
        <v>128</v>
      </c>
      <c r="C8738">
        <v>5.2941176470588198</v>
      </c>
      <c r="D8738">
        <v>2</v>
      </c>
      <c r="E8738">
        <v>826</v>
      </c>
      <c r="F8738">
        <v>6</v>
      </c>
      <c r="G8738">
        <v>5.9312763214111301</v>
      </c>
      <c r="H8738" s="1">
        <f>Table1[[#This Row],[target]]-Table1[[#This Row],[output]]</f>
        <v>6.8723678588869852E-2</v>
      </c>
      <c r="I8738" s="1">
        <f>Table1[[#This Row],[tar-out]]*Table1[[#This Row],[tar-out]]</f>
        <v>4.7229439987862883E-3</v>
      </c>
      <c r="J8738" s="1" t="b">
        <f>AND(ABS(Table1[[#This Row],[tar-out]])&gt;=$J$1,ABS(Table1[[#This Row],[tar-out]])&lt;$K$1)</f>
        <v>1</v>
      </c>
      <c r="K8738" s="1" t="b">
        <f>AND(ABS(Table1[[#This Row],[tar-out]])&gt;=$K$1,ABS(Table1[[#This Row],[tar-out]])&lt;$L$1)</f>
        <v>0</v>
      </c>
      <c r="L8738" s="1" t="b">
        <f>AND(ABS(Table1[[#This Row],[tar-out]])&gt;=$L$1,ABS(Table1[[#This Row],[tar-out]])&lt;$M$1)</f>
        <v>0</v>
      </c>
      <c r="M8738" s="1" t="b">
        <f>AND(ABS(Table1[[#This Row],[tar-out]])&gt;=$M$1,ABS(Table1[[#This Row],[tar-out]])&lt;$N$1)</f>
        <v>0</v>
      </c>
      <c r="N8738" s="1" t="b">
        <f>AND(ABS(Table1[[#This Row],[tar-out]])&gt;=$N$1,ABS(Table1[[#This Row],[tar-out]])&lt;$O$1)</f>
        <v>0</v>
      </c>
      <c r="O8738" s="1" t="b">
        <f>AND(ABS(Table1[[#This Row],[tar-out]])&gt;=$O$1,ABS(Table1[[#This Row],[tar-out]])&lt;$P$1)</f>
        <v>0</v>
      </c>
      <c r="P8738" s="1">
        <f>ROUND(Table1[[#This Row],[tar-out]],0)</f>
        <v>0</v>
      </c>
      <c r="Q8738" s="3">
        <v>8736</v>
      </c>
    </row>
    <row r="8739" spans="1:17" x14ac:dyDescent="0.25">
      <c r="A8739">
        <v>17</v>
      </c>
      <c r="B8739">
        <v>128</v>
      </c>
      <c r="C8739">
        <v>5.2941176470588198</v>
      </c>
      <c r="D8739">
        <v>2</v>
      </c>
      <c r="E8739">
        <v>772</v>
      </c>
      <c r="F8739">
        <v>6</v>
      </c>
      <c r="G8739">
        <v>5.9236388206481898</v>
      </c>
      <c r="H8739" s="1">
        <f>Table1[[#This Row],[target]]-Table1[[#This Row],[output]]</f>
        <v>7.6361179351810193E-2</v>
      </c>
      <c r="I8739" s="1">
        <f>Table1[[#This Row],[tar-out]]*Table1[[#This Row],[tar-out]]</f>
        <v>5.8310297119993238E-3</v>
      </c>
      <c r="J8739" s="1" t="b">
        <f>AND(ABS(Table1[[#This Row],[tar-out]])&gt;=$J$1,ABS(Table1[[#This Row],[tar-out]])&lt;$K$1)</f>
        <v>1</v>
      </c>
      <c r="K8739" s="1" t="b">
        <f>AND(ABS(Table1[[#This Row],[tar-out]])&gt;=$K$1,ABS(Table1[[#This Row],[tar-out]])&lt;$L$1)</f>
        <v>0</v>
      </c>
      <c r="L8739" s="1" t="b">
        <f>AND(ABS(Table1[[#This Row],[tar-out]])&gt;=$L$1,ABS(Table1[[#This Row],[tar-out]])&lt;$M$1)</f>
        <v>0</v>
      </c>
      <c r="M8739" s="1" t="b">
        <f>AND(ABS(Table1[[#This Row],[tar-out]])&gt;=$M$1,ABS(Table1[[#This Row],[tar-out]])&lt;$N$1)</f>
        <v>0</v>
      </c>
      <c r="N8739" s="1" t="b">
        <f>AND(ABS(Table1[[#This Row],[tar-out]])&gt;=$N$1,ABS(Table1[[#This Row],[tar-out]])&lt;$O$1)</f>
        <v>0</v>
      </c>
      <c r="O8739" s="1" t="b">
        <f>AND(ABS(Table1[[#This Row],[tar-out]])&gt;=$O$1,ABS(Table1[[#This Row],[tar-out]])&lt;$P$1)</f>
        <v>0</v>
      </c>
      <c r="P8739" s="1">
        <f>ROUND(Table1[[#This Row],[tar-out]],0)</f>
        <v>0</v>
      </c>
      <c r="Q8739" s="2">
        <v>8737</v>
      </c>
    </row>
    <row r="8740" spans="1:17" x14ac:dyDescent="0.25">
      <c r="A8740">
        <v>17</v>
      </c>
      <c r="B8740">
        <v>128</v>
      </c>
      <c r="C8740">
        <v>5.2941176470588198</v>
      </c>
      <c r="D8740">
        <v>2</v>
      </c>
      <c r="E8740">
        <v>302</v>
      </c>
      <c r="F8740">
        <v>6</v>
      </c>
      <c r="G8740">
        <v>5.8104224205017099</v>
      </c>
      <c r="H8740" s="1">
        <f>Table1[[#This Row],[target]]-Table1[[#This Row],[output]]</f>
        <v>0.18957757949829013</v>
      </c>
      <c r="I8740" s="1">
        <f>Table1[[#This Row],[tar-out]]*Table1[[#This Row],[tar-out]]</f>
        <v>3.593965864843051E-2</v>
      </c>
      <c r="J8740" s="1" t="b">
        <f>AND(ABS(Table1[[#This Row],[tar-out]])&gt;=$J$1,ABS(Table1[[#This Row],[tar-out]])&lt;$K$1)</f>
        <v>1</v>
      </c>
      <c r="K8740" s="1" t="b">
        <f>AND(ABS(Table1[[#This Row],[tar-out]])&gt;=$K$1,ABS(Table1[[#This Row],[tar-out]])&lt;$L$1)</f>
        <v>0</v>
      </c>
      <c r="L8740" s="1" t="b">
        <f>AND(ABS(Table1[[#This Row],[tar-out]])&gt;=$L$1,ABS(Table1[[#This Row],[tar-out]])&lt;$M$1)</f>
        <v>0</v>
      </c>
      <c r="M8740" s="1" t="b">
        <f>AND(ABS(Table1[[#This Row],[tar-out]])&gt;=$M$1,ABS(Table1[[#This Row],[tar-out]])&lt;$N$1)</f>
        <v>0</v>
      </c>
      <c r="N8740" s="1" t="b">
        <f>AND(ABS(Table1[[#This Row],[tar-out]])&gt;=$N$1,ABS(Table1[[#This Row],[tar-out]])&lt;$O$1)</f>
        <v>0</v>
      </c>
      <c r="O8740" s="1" t="b">
        <f>AND(ABS(Table1[[#This Row],[tar-out]])&gt;=$O$1,ABS(Table1[[#This Row],[tar-out]])&lt;$P$1)</f>
        <v>0</v>
      </c>
      <c r="P8740" s="1">
        <f>ROUND(Table1[[#This Row],[tar-out]],0)</f>
        <v>0</v>
      </c>
      <c r="Q8740" s="3">
        <v>8738</v>
      </c>
    </row>
    <row r="8741" spans="1:17" x14ac:dyDescent="0.25">
      <c r="A8741">
        <v>17</v>
      </c>
      <c r="B8741">
        <v>128</v>
      </c>
      <c r="C8741">
        <v>5.2941176470588198</v>
      </c>
      <c r="D8741">
        <v>2</v>
      </c>
      <c r="E8741">
        <v>402</v>
      </c>
      <c r="F8741">
        <v>6</v>
      </c>
      <c r="G8741">
        <v>5.8309383392334002</v>
      </c>
      <c r="H8741" s="1">
        <f>Table1[[#This Row],[target]]-Table1[[#This Row],[output]]</f>
        <v>0.16906166076659979</v>
      </c>
      <c r="I8741" s="1">
        <f>Table1[[#This Row],[tar-out]]*Table1[[#This Row],[tar-out]]</f>
        <v>2.8581845141160866E-2</v>
      </c>
      <c r="J8741" s="1" t="b">
        <f>AND(ABS(Table1[[#This Row],[tar-out]])&gt;=$J$1,ABS(Table1[[#This Row],[tar-out]])&lt;$K$1)</f>
        <v>1</v>
      </c>
      <c r="K8741" s="1" t="b">
        <f>AND(ABS(Table1[[#This Row],[tar-out]])&gt;=$K$1,ABS(Table1[[#This Row],[tar-out]])&lt;$L$1)</f>
        <v>0</v>
      </c>
      <c r="L8741" s="1" t="b">
        <f>AND(ABS(Table1[[#This Row],[tar-out]])&gt;=$L$1,ABS(Table1[[#This Row],[tar-out]])&lt;$M$1)</f>
        <v>0</v>
      </c>
      <c r="M8741" s="1" t="b">
        <f>AND(ABS(Table1[[#This Row],[tar-out]])&gt;=$M$1,ABS(Table1[[#This Row],[tar-out]])&lt;$N$1)</f>
        <v>0</v>
      </c>
      <c r="N8741" s="1" t="b">
        <f>AND(ABS(Table1[[#This Row],[tar-out]])&gt;=$N$1,ABS(Table1[[#This Row],[tar-out]])&lt;$O$1)</f>
        <v>0</v>
      </c>
      <c r="O8741" s="1" t="b">
        <f>AND(ABS(Table1[[#This Row],[tar-out]])&gt;=$O$1,ABS(Table1[[#This Row],[tar-out]])&lt;$P$1)</f>
        <v>0</v>
      </c>
      <c r="P8741" s="1">
        <f>ROUND(Table1[[#This Row],[tar-out]],0)</f>
        <v>0</v>
      </c>
      <c r="Q8741" s="2">
        <v>8739</v>
      </c>
    </row>
    <row r="8742" spans="1:17" x14ac:dyDescent="0.25">
      <c r="A8742">
        <v>17</v>
      </c>
      <c r="B8742">
        <v>128</v>
      </c>
      <c r="C8742">
        <v>5.2941176470588198</v>
      </c>
      <c r="D8742">
        <v>2</v>
      </c>
      <c r="E8742">
        <v>266</v>
      </c>
      <c r="F8742">
        <v>6</v>
      </c>
      <c r="G8742">
        <v>5.8024368286132804</v>
      </c>
      <c r="H8742" s="1">
        <f>Table1[[#This Row],[target]]-Table1[[#This Row],[output]]</f>
        <v>0.19756317138671964</v>
      </c>
      <c r="I8742" s="1">
        <f>Table1[[#This Row],[tar-out]]*Table1[[#This Row],[tar-out]]</f>
        <v>3.903120668837836E-2</v>
      </c>
      <c r="J8742" s="1" t="b">
        <f>AND(ABS(Table1[[#This Row],[tar-out]])&gt;=$J$1,ABS(Table1[[#This Row],[tar-out]])&lt;$K$1)</f>
        <v>1</v>
      </c>
      <c r="K8742" s="1" t="b">
        <f>AND(ABS(Table1[[#This Row],[tar-out]])&gt;=$K$1,ABS(Table1[[#This Row],[tar-out]])&lt;$L$1)</f>
        <v>0</v>
      </c>
      <c r="L8742" s="1" t="b">
        <f>AND(ABS(Table1[[#This Row],[tar-out]])&gt;=$L$1,ABS(Table1[[#This Row],[tar-out]])&lt;$M$1)</f>
        <v>0</v>
      </c>
      <c r="M8742" s="1" t="b">
        <f>AND(ABS(Table1[[#This Row],[tar-out]])&gt;=$M$1,ABS(Table1[[#This Row],[tar-out]])&lt;$N$1)</f>
        <v>0</v>
      </c>
      <c r="N8742" s="1" t="b">
        <f>AND(ABS(Table1[[#This Row],[tar-out]])&gt;=$N$1,ABS(Table1[[#This Row],[tar-out]])&lt;$O$1)</f>
        <v>0</v>
      </c>
      <c r="O8742" s="1" t="b">
        <f>AND(ABS(Table1[[#This Row],[tar-out]])&gt;=$O$1,ABS(Table1[[#This Row],[tar-out]])&lt;$P$1)</f>
        <v>0</v>
      </c>
      <c r="P8742" s="1">
        <f>ROUND(Table1[[#This Row],[tar-out]],0)</f>
        <v>0</v>
      </c>
      <c r="Q8742" s="3">
        <v>8740</v>
      </c>
    </row>
    <row r="8743" spans="1:17" x14ac:dyDescent="0.25">
      <c r="A8743">
        <v>17</v>
      </c>
      <c r="B8743">
        <v>128</v>
      </c>
      <c r="C8743">
        <v>5.2941176470588198</v>
      </c>
      <c r="D8743">
        <v>2</v>
      </c>
      <c r="E8743">
        <v>335</v>
      </c>
      <c r="F8743">
        <v>6</v>
      </c>
      <c r="G8743">
        <v>5.8172550201415998</v>
      </c>
      <c r="H8743" s="1">
        <f>Table1[[#This Row],[target]]-Table1[[#This Row],[output]]</f>
        <v>0.18274497985840021</v>
      </c>
      <c r="I8743" s="1">
        <f>Table1[[#This Row],[tar-out]]*Table1[[#This Row],[tar-out]]</f>
        <v>3.3395727663447103E-2</v>
      </c>
      <c r="J8743" s="1" t="b">
        <f>AND(ABS(Table1[[#This Row],[tar-out]])&gt;=$J$1,ABS(Table1[[#This Row],[tar-out]])&lt;$K$1)</f>
        <v>1</v>
      </c>
      <c r="K8743" s="1" t="b">
        <f>AND(ABS(Table1[[#This Row],[tar-out]])&gt;=$K$1,ABS(Table1[[#This Row],[tar-out]])&lt;$L$1)</f>
        <v>0</v>
      </c>
      <c r="L8743" s="1" t="b">
        <f>AND(ABS(Table1[[#This Row],[tar-out]])&gt;=$L$1,ABS(Table1[[#This Row],[tar-out]])&lt;$M$1)</f>
        <v>0</v>
      </c>
      <c r="M8743" s="1" t="b">
        <f>AND(ABS(Table1[[#This Row],[tar-out]])&gt;=$M$1,ABS(Table1[[#This Row],[tar-out]])&lt;$N$1)</f>
        <v>0</v>
      </c>
      <c r="N8743" s="1" t="b">
        <f>AND(ABS(Table1[[#This Row],[tar-out]])&gt;=$N$1,ABS(Table1[[#This Row],[tar-out]])&lt;$O$1)</f>
        <v>0</v>
      </c>
      <c r="O8743" s="1" t="b">
        <f>AND(ABS(Table1[[#This Row],[tar-out]])&gt;=$O$1,ABS(Table1[[#This Row],[tar-out]])&lt;$P$1)</f>
        <v>0</v>
      </c>
      <c r="P8743" s="1">
        <f>ROUND(Table1[[#This Row],[tar-out]],0)</f>
        <v>0</v>
      </c>
      <c r="Q8743" s="2">
        <v>8741</v>
      </c>
    </row>
    <row r="8744" spans="1:17" x14ac:dyDescent="0.25">
      <c r="A8744">
        <v>17</v>
      </c>
      <c r="B8744">
        <v>128</v>
      </c>
      <c r="C8744">
        <v>5.2941176470588198</v>
      </c>
      <c r="D8744">
        <v>2</v>
      </c>
      <c r="E8744">
        <v>82</v>
      </c>
      <c r="F8744">
        <v>6.0121802556578201</v>
      </c>
      <c r="G8744">
        <v>5.7456588745117196</v>
      </c>
      <c r="H8744" s="1">
        <f>Table1[[#This Row],[target]]-Table1[[#This Row],[output]]</f>
        <v>0.26652138114610047</v>
      </c>
      <c r="I8744" s="1">
        <f>Table1[[#This Row],[tar-out]]*Table1[[#This Row],[tar-out]]</f>
        <v>7.1033646608024956E-2</v>
      </c>
      <c r="J8744" s="1" t="b">
        <f>AND(ABS(Table1[[#This Row],[tar-out]])&gt;=$J$1,ABS(Table1[[#This Row],[tar-out]])&lt;$K$1)</f>
        <v>1</v>
      </c>
      <c r="K8744" s="1" t="b">
        <f>AND(ABS(Table1[[#This Row],[tar-out]])&gt;=$K$1,ABS(Table1[[#This Row],[tar-out]])&lt;$L$1)</f>
        <v>0</v>
      </c>
      <c r="L8744" s="1" t="b">
        <f>AND(ABS(Table1[[#This Row],[tar-out]])&gt;=$L$1,ABS(Table1[[#This Row],[tar-out]])&lt;$M$1)</f>
        <v>0</v>
      </c>
      <c r="M8744" s="1" t="b">
        <f>AND(ABS(Table1[[#This Row],[tar-out]])&gt;=$M$1,ABS(Table1[[#This Row],[tar-out]])&lt;$N$1)</f>
        <v>0</v>
      </c>
      <c r="N8744" s="1" t="b">
        <f>AND(ABS(Table1[[#This Row],[tar-out]])&gt;=$N$1,ABS(Table1[[#This Row],[tar-out]])&lt;$O$1)</f>
        <v>0</v>
      </c>
      <c r="O8744" s="1" t="b">
        <f>AND(ABS(Table1[[#This Row],[tar-out]])&gt;=$O$1,ABS(Table1[[#This Row],[tar-out]])&lt;$P$1)</f>
        <v>0</v>
      </c>
      <c r="P8744" s="1">
        <f>ROUND(Table1[[#This Row],[tar-out]],0)</f>
        <v>0</v>
      </c>
      <c r="Q8744" s="3">
        <v>8742</v>
      </c>
    </row>
    <row r="8745" spans="1:17" x14ac:dyDescent="0.25">
      <c r="A8745">
        <v>17</v>
      </c>
      <c r="B8745">
        <v>128</v>
      </c>
      <c r="C8745">
        <v>5.2941176470588198</v>
      </c>
      <c r="D8745">
        <v>2</v>
      </c>
      <c r="E8745">
        <v>332</v>
      </c>
      <c r="F8745">
        <v>6</v>
      </c>
      <c r="G8745">
        <v>5.81665086746216</v>
      </c>
      <c r="H8745" s="1">
        <f>Table1[[#This Row],[target]]-Table1[[#This Row],[output]]</f>
        <v>0.18334913253784002</v>
      </c>
      <c r="I8745" s="1">
        <f>Table1[[#This Row],[tar-out]]*Table1[[#This Row],[tar-out]]</f>
        <v>3.3616904402378425E-2</v>
      </c>
      <c r="J8745" s="1" t="b">
        <f>AND(ABS(Table1[[#This Row],[tar-out]])&gt;=$J$1,ABS(Table1[[#This Row],[tar-out]])&lt;$K$1)</f>
        <v>1</v>
      </c>
      <c r="K8745" s="1" t="b">
        <f>AND(ABS(Table1[[#This Row],[tar-out]])&gt;=$K$1,ABS(Table1[[#This Row],[tar-out]])&lt;$L$1)</f>
        <v>0</v>
      </c>
      <c r="L8745" s="1" t="b">
        <f>AND(ABS(Table1[[#This Row],[tar-out]])&gt;=$L$1,ABS(Table1[[#This Row],[tar-out]])&lt;$M$1)</f>
        <v>0</v>
      </c>
      <c r="M8745" s="1" t="b">
        <f>AND(ABS(Table1[[#This Row],[tar-out]])&gt;=$M$1,ABS(Table1[[#This Row],[tar-out]])&lt;$N$1)</f>
        <v>0</v>
      </c>
      <c r="N8745" s="1" t="b">
        <f>AND(ABS(Table1[[#This Row],[tar-out]])&gt;=$N$1,ABS(Table1[[#This Row],[tar-out]])&lt;$O$1)</f>
        <v>0</v>
      </c>
      <c r="O8745" s="1" t="b">
        <f>AND(ABS(Table1[[#This Row],[tar-out]])&gt;=$O$1,ABS(Table1[[#This Row],[tar-out]])&lt;$P$1)</f>
        <v>0</v>
      </c>
      <c r="P8745" s="1">
        <f>ROUND(Table1[[#This Row],[tar-out]],0)</f>
        <v>0</v>
      </c>
      <c r="Q8745" s="2">
        <v>8743</v>
      </c>
    </row>
    <row r="8746" spans="1:17" x14ac:dyDescent="0.25">
      <c r="A8746">
        <v>17</v>
      </c>
      <c r="B8746">
        <v>128</v>
      </c>
      <c r="C8746">
        <v>5.2941176470588198</v>
      </c>
      <c r="D8746">
        <v>2</v>
      </c>
      <c r="E8746">
        <v>643</v>
      </c>
      <c r="F8746">
        <v>6</v>
      </c>
      <c r="G8746">
        <v>5.90539455413818</v>
      </c>
      <c r="H8746" s="1">
        <f>Table1[[#This Row],[target]]-Table1[[#This Row],[output]]</f>
        <v>9.4605445861819959E-2</v>
      </c>
      <c r="I8746" s="1">
        <f>Table1[[#This Row],[tar-out]]*Table1[[#This Row],[tar-out]]</f>
        <v>8.9501903867137481E-3</v>
      </c>
      <c r="J8746" s="1" t="b">
        <f>AND(ABS(Table1[[#This Row],[tar-out]])&gt;=$J$1,ABS(Table1[[#This Row],[tar-out]])&lt;$K$1)</f>
        <v>1</v>
      </c>
      <c r="K8746" s="1" t="b">
        <f>AND(ABS(Table1[[#This Row],[tar-out]])&gt;=$K$1,ABS(Table1[[#This Row],[tar-out]])&lt;$L$1)</f>
        <v>0</v>
      </c>
      <c r="L8746" s="1" t="b">
        <f>AND(ABS(Table1[[#This Row],[tar-out]])&gt;=$L$1,ABS(Table1[[#This Row],[tar-out]])&lt;$M$1)</f>
        <v>0</v>
      </c>
      <c r="M8746" s="1" t="b">
        <f>AND(ABS(Table1[[#This Row],[tar-out]])&gt;=$M$1,ABS(Table1[[#This Row],[tar-out]])&lt;$N$1)</f>
        <v>0</v>
      </c>
      <c r="N8746" s="1" t="b">
        <f>AND(ABS(Table1[[#This Row],[tar-out]])&gt;=$N$1,ABS(Table1[[#This Row],[tar-out]])&lt;$O$1)</f>
        <v>0</v>
      </c>
      <c r="O8746" s="1" t="b">
        <f>AND(ABS(Table1[[#This Row],[tar-out]])&gt;=$O$1,ABS(Table1[[#This Row],[tar-out]])&lt;$P$1)</f>
        <v>0</v>
      </c>
      <c r="P8746" s="1">
        <f>ROUND(Table1[[#This Row],[tar-out]],0)</f>
        <v>0</v>
      </c>
      <c r="Q8746" s="3">
        <v>8744</v>
      </c>
    </row>
    <row r="8747" spans="1:17" x14ac:dyDescent="0.25">
      <c r="A8747">
        <v>17</v>
      </c>
      <c r="B8747">
        <v>128</v>
      </c>
      <c r="C8747">
        <v>5.2941176470588198</v>
      </c>
      <c r="D8747">
        <v>2</v>
      </c>
      <c r="E8747">
        <v>607</v>
      </c>
      <c r="F8747">
        <v>6</v>
      </c>
      <c r="G8747">
        <v>5.8992729187011701</v>
      </c>
      <c r="H8747" s="1">
        <f>Table1[[#This Row],[target]]-Table1[[#This Row],[output]]</f>
        <v>0.1007270812988299</v>
      </c>
      <c r="I8747" s="1">
        <f>Table1[[#This Row],[tar-out]]*Table1[[#This Row],[tar-out]]</f>
        <v>1.0145944906981088E-2</v>
      </c>
      <c r="J8747" s="1" t="b">
        <f>AND(ABS(Table1[[#This Row],[tar-out]])&gt;=$J$1,ABS(Table1[[#This Row],[tar-out]])&lt;$K$1)</f>
        <v>1</v>
      </c>
      <c r="K8747" s="1" t="b">
        <f>AND(ABS(Table1[[#This Row],[tar-out]])&gt;=$K$1,ABS(Table1[[#This Row],[tar-out]])&lt;$L$1)</f>
        <v>0</v>
      </c>
      <c r="L8747" s="1" t="b">
        <f>AND(ABS(Table1[[#This Row],[tar-out]])&gt;=$L$1,ABS(Table1[[#This Row],[tar-out]])&lt;$M$1)</f>
        <v>0</v>
      </c>
      <c r="M8747" s="1" t="b">
        <f>AND(ABS(Table1[[#This Row],[tar-out]])&gt;=$M$1,ABS(Table1[[#This Row],[tar-out]])&lt;$N$1)</f>
        <v>0</v>
      </c>
      <c r="N8747" s="1" t="b">
        <f>AND(ABS(Table1[[#This Row],[tar-out]])&gt;=$N$1,ABS(Table1[[#This Row],[tar-out]])&lt;$O$1)</f>
        <v>0</v>
      </c>
      <c r="O8747" s="1" t="b">
        <f>AND(ABS(Table1[[#This Row],[tar-out]])&gt;=$O$1,ABS(Table1[[#This Row],[tar-out]])&lt;$P$1)</f>
        <v>0</v>
      </c>
      <c r="P8747" s="1">
        <f>ROUND(Table1[[#This Row],[tar-out]],0)</f>
        <v>0</v>
      </c>
      <c r="Q8747" s="2">
        <v>8745</v>
      </c>
    </row>
    <row r="8748" spans="1:17" x14ac:dyDescent="0.25">
      <c r="A8748">
        <v>17</v>
      </c>
      <c r="B8748">
        <v>128</v>
      </c>
      <c r="C8748">
        <v>5.2941176470588198</v>
      </c>
      <c r="D8748">
        <v>2</v>
      </c>
      <c r="E8748">
        <v>571</v>
      </c>
      <c r="F8748">
        <v>6</v>
      </c>
      <c r="G8748">
        <v>5.8901124000549299</v>
      </c>
      <c r="H8748" s="1">
        <f>Table1[[#This Row],[target]]-Table1[[#This Row],[output]]</f>
        <v>0.10988759994507014</v>
      </c>
      <c r="I8748" s="1">
        <f>Table1[[#This Row],[tar-out]]*Table1[[#This Row],[tar-out]]</f>
        <v>1.2075284621687778E-2</v>
      </c>
      <c r="J8748" s="1" t="b">
        <f>AND(ABS(Table1[[#This Row],[tar-out]])&gt;=$J$1,ABS(Table1[[#This Row],[tar-out]])&lt;$K$1)</f>
        <v>1</v>
      </c>
      <c r="K8748" s="1" t="b">
        <f>AND(ABS(Table1[[#This Row],[tar-out]])&gt;=$K$1,ABS(Table1[[#This Row],[tar-out]])&lt;$L$1)</f>
        <v>0</v>
      </c>
      <c r="L8748" s="1" t="b">
        <f>AND(ABS(Table1[[#This Row],[tar-out]])&gt;=$L$1,ABS(Table1[[#This Row],[tar-out]])&lt;$M$1)</f>
        <v>0</v>
      </c>
      <c r="M8748" s="1" t="b">
        <f>AND(ABS(Table1[[#This Row],[tar-out]])&gt;=$M$1,ABS(Table1[[#This Row],[tar-out]])&lt;$N$1)</f>
        <v>0</v>
      </c>
      <c r="N8748" s="1" t="b">
        <f>AND(ABS(Table1[[#This Row],[tar-out]])&gt;=$N$1,ABS(Table1[[#This Row],[tar-out]])&lt;$O$1)</f>
        <v>0</v>
      </c>
      <c r="O8748" s="1" t="b">
        <f>AND(ABS(Table1[[#This Row],[tar-out]])&gt;=$O$1,ABS(Table1[[#This Row],[tar-out]])&lt;$P$1)</f>
        <v>0</v>
      </c>
      <c r="P8748" s="1">
        <f>ROUND(Table1[[#This Row],[tar-out]],0)</f>
        <v>0</v>
      </c>
      <c r="Q8748" s="3">
        <v>8746</v>
      </c>
    </row>
    <row r="8749" spans="1:17" x14ac:dyDescent="0.25">
      <c r="A8749">
        <v>17</v>
      </c>
      <c r="B8749">
        <v>128</v>
      </c>
      <c r="C8749">
        <v>5.2941176470588198</v>
      </c>
      <c r="D8749">
        <v>2</v>
      </c>
      <c r="E8749">
        <v>527</v>
      </c>
      <c r="F8749">
        <v>6</v>
      </c>
      <c r="G8749">
        <v>5.8690271377563503</v>
      </c>
      <c r="H8749" s="1">
        <f>Table1[[#This Row],[target]]-Table1[[#This Row],[output]]</f>
        <v>0.13097286224364968</v>
      </c>
      <c r="I8749" s="1">
        <f>Table1[[#This Row],[tar-out]]*Table1[[#This Row],[tar-out]]</f>
        <v>1.7153890644294036E-2</v>
      </c>
      <c r="J8749" s="1" t="b">
        <f>AND(ABS(Table1[[#This Row],[tar-out]])&gt;=$J$1,ABS(Table1[[#This Row],[tar-out]])&lt;$K$1)</f>
        <v>1</v>
      </c>
      <c r="K8749" s="1" t="b">
        <f>AND(ABS(Table1[[#This Row],[tar-out]])&gt;=$K$1,ABS(Table1[[#This Row],[tar-out]])&lt;$L$1)</f>
        <v>0</v>
      </c>
      <c r="L8749" s="1" t="b">
        <f>AND(ABS(Table1[[#This Row],[tar-out]])&gt;=$L$1,ABS(Table1[[#This Row],[tar-out]])&lt;$M$1)</f>
        <v>0</v>
      </c>
      <c r="M8749" s="1" t="b">
        <f>AND(ABS(Table1[[#This Row],[tar-out]])&gt;=$M$1,ABS(Table1[[#This Row],[tar-out]])&lt;$N$1)</f>
        <v>0</v>
      </c>
      <c r="N8749" s="1" t="b">
        <f>AND(ABS(Table1[[#This Row],[tar-out]])&gt;=$N$1,ABS(Table1[[#This Row],[tar-out]])&lt;$O$1)</f>
        <v>0</v>
      </c>
      <c r="O8749" s="1" t="b">
        <f>AND(ABS(Table1[[#This Row],[tar-out]])&gt;=$O$1,ABS(Table1[[#This Row],[tar-out]])&lt;$P$1)</f>
        <v>0</v>
      </c>
      <c r="P8749" s="1">
        <f>ROUND(Table1[[#This Row],[tar-out]],0)</f>
        <v>0</v>
      </c>
      <c r="Q8749" s="2">
        <v>8747</v>
      </c>
    </row>
    <row r="8750" spans="1:17" x14ac:dyDescent="0.25">
      <c r="A8750">
        <v>17</v>
      </c>
      <c r="B8750">
        <v>128</v>
      </c>
      <c r="C8750">
        <v>5.2941176470588198</v>
      </c>
      <c r="D8750">
        <v>2</v>
      </c>
      <c r="E8750">
        <v>190</v>
      </c>
      <c r="F8750">
        <v>6</v>
      </c>
      <c r="G8750">
        <v>5.78250932693481</v>
      </c>
      <c r="H8750" s="1">
        <f>Table1[[#This Row],[target]]-Table1[[#This Row],[output]]</f>
        <v>0.21749067306518999</v>
      </c>
      <c r="I8750" s="1">
        <f>Table1[[#This Row],[tar-out]]*Table1[[#This Row],[tar-out]]</f>
        <v>4.7302192870349355E-2</v>
      </c>
      <c r="J8750" s="1" t="b">
        <f>AND(ABS(Table1[[#This Row],[tar-out]])&gt;=$J$1,ABS(Table1[[#This Row],[tar-out]])&lt;$K$1)</f>
        <v>1</v>
      </c>
      <c r="K8750" s="1" t="b">
        <f>AND(ABS(Table1[[#This Row],[tar-out]])&gt;=$K$1,ABS(Table1[[#This Row],[tar-out]])&lt;$L$1)</f>
        <v>0</v>
      </c>
      <c r="L8750" s="1" t="b">
        <f>AND(ABS(Table1[[#This Row],[tar-out]])&gt;=$L$1,ABS(Table1[[#This Row],[tar-out]])&lt;$M$1)</f>
        <v>0</v>
      </c>
      <c r="M8750" s="1" t="b">
        <f>AND(ABS(Table1[[#This Row],[tar-out]])&gt;=$M$1,ABS(Table1[[#This Row],[tar-out]])&lt;$N$1)</f>
        <v>0</v>
      </c>
      <c r="N8750" s="1" t="b">
        <f>AND(ABS(Table1[[#This Row],[tar-out]])&gt;=$N$1,ABS(Table1[[#This Row],[tar-out]])&lt;$O$1)</f>
        <v>0</v>
      </c>
      <c r="O8750" s="1" t="b">
        <f>AND(ABS(Table1[[#This Row],[tar-out]])&gt;=$O$1,ABS(Table1[[#This Row],[tar-out]])&lt;$P$1)</f>
        <v>0</v>
      </c>
      <c r="P8750" s="1">
        <f>ROUND(Table1[[#This Row],[tar-out]],0)</f>
        <v>0</v>
      </c>
      <c r="Q8750" s="3">
        <v>8748</v>
      </c>
    </row>
    <row r="8751" spans="1:17" x14ac:dyDescent="0.25">
      <c r="A8751">
        <v>17</v>
      </c>
      <c r="B8751">
        <v>128</v>
      </c>
      <c r="C8751">
        <v>5.2941176470588198</v>
      </c>
      <c r="D8751">
        <v>2</v>
      </c>
      <c r="E8751">
        <v>187</v>
      </c>
      <c r="F8751">
        <v>6</v>
      </c>
      <c r="G8751">
        <v>5.7815046310424796</v>
      </c>
      <c r="H8751" s="1">
        <f>Table1[[#This Row],[target]]-Table1[[#This Row],[output]]</f>
        <v>0.21849536895752042</v>
      </c>
      <c r="I8751" s="1">
        <f>Table1[[#This Row],[tar-out]]*Table1[[#This Row],[tar-out]]</f>
        <v>4.7740226255882978E-2</v>
      </c>
      <c r="J8751" s="1" t="b">
        <f>AND(ABS(Table1[[#This Row],[tar-out]])&gt;=$J$1,ABS(Table1[[#This Row],[tar-out]])&lt;$K$1)</f>
        <v>1</v>
      </c>
      <c r="K8751" s="1" t="b">
        <f>AND(ABS(Table1[[#This Row],[tar-out]])&gt;=$K$1,ABS(Table1[[#This Row],[tar-out]])&lt;$L$1)</f>
        <v>0</v>
      </c>
      <c r="L8751" s="1" t="b">
        <f>AND(ABS(Table1[[#This Row],[tar-out]])&gt;=$L$1,ABS(Table1[[#This Row],[tar-out]])&lt;$M$1)</f>
        <v>0</v>
      </c>
      <c r="M8751" s="1" t="b">
        <f>AND(ABS(Table1[[#This Row],[tar-out]])&gt;=$M$1,ABS(Table1[[#This Row],[tar-out]])&lt;$N$1)</f>
        <v>0</v>
      </c>
      <c r="N8751" s="1" t="b">
        <f>AND(ABS(Table1[[#This Row],[tar-out]])&gt;=$N$1,ABS(Table1[[#This Row],[tar-out]])&lt;$O$1)</f>
        <v>0</v>
      </c>
      <c r="O8751" s="1" t="b">
        <f>AND(ABS(Table1[[#This Row],[tar-out]])&gt;=$O$1,ABS(Table1[[#This Row],[tar-out]])&lt;$P$1)</f>
        <v>0</v>
      </c>
      <c r="P8751" s="1">
        <f>ROUND(Table1[[#This Row],[tar-out]],0)</f>
        <v>0</v>
      </c>
      <c r="Q8751" s="2">
        <v>8749</v>
      </c>
    </row>
    <row r="8752" spans="1:17" x14ac:dyDescent="0.25">
      <c r="A8752">
        <v>17</v>
      </c>
      <c r="B8752">
        <v>128</v>
      </c>
      <c r="C8752">
        <v>5.2941176470588198</v>
      </c>
      <c r="D8752">
        <v>2</v>
      </c>
      <c r="E8752">
        <v>195</v>
      </c>
      <c r="F8752">
        <v>6</v>
      </c>
      <c r="G8752">
        <v>5.7841839790344203</v>
      </c>
      <c r="H8752" s="1">
        <f>Table1[[#This Row],[target]]-Table1[[#This Row],[output]]</f>
        <v>0.21581602096557972</v>
      </c>
      <c r="I8752" s="1">
        <f>Table1[[#This Row],[tar-out]]*Table1[[#This Row],[tar-out]]</f>
        <v>4.6576554905415547E-2</v>
      </c>
      <c r="J8752" s="1" t="b">
        <f>AND(ABS(Table1[[#This Row],[tar-out]])&gt;=$J$1,ABS(Table1[[#This Row],[tar-out]])&lt;$K$1)</f>
        <v>1</v>
      </c>
      <c r="K8752" s="1" t="b">
        <f>AND(ABS(Table1[[#This Row],[tar-out]])&gt;=$K$1,ABS(Table1[[#This Row],[tar-out]])&lt;$L$1)</f>
        <v>0</v>
      </c>
      <c r="L8752" s="1" t="b">
        <f>AND(ABS(Table1[[#This Row],[tar-out]])&gt;=$L$1,ABS(Table1[[#This Row],[tar-out]])&lt;$M$1)</f>
        <v>0</v>
      </c>
      <c r="M8752" s="1" t="b">
        <f>AND(ABS(Table1[[#This Row],[tar-out]])&gt;=$M$1,ABS(Table1[[#This Row],[tar-out]])&lt;$N$1)</f>
        <v>0</v>
      </c>
      <c r="N8752" s="1" t="b">
        <f>AND(ABS(Table1[[#This Row],[tar-out]])&gt;=$N$1,ABS(Table1[[#This Row],[tar-out]])&lt;$O$1)</f>
        <v>0</v>
      </c>
      <c r="O8752" s="1" t="b">
        <f>AND(ABS(Table1[[#This Row],[tar-out]])&gt;=$O$1,ABS(Table1[[#This Row],[tar-out]])&lt;$P$1)</f>
        <v>0</v>
      </c>
      <c r="P8752" s="1">
        <f>ROUND(Table1[[#This Row],[tar-out]],0)</f>
        <v>0</v>
      </c>
      <c r="Q8752" s="3">
        <v>8750</v>
      </c>
    </row>
    <row r="8753" spans="1:17" x14ac:dyDescent="0.25">
      <c r="A8753">
        <v>17</v>
      </c>
      <c r="B8753">
        <v>128</v>
      </c>
      <c r="C8753">
        <v>5.2941176470588198</v>
      </c>
      <c r="D8753">
        <v>2</v>
      </c>
      <c r="E8753">
        <v>140</v>
      </c>
      <c r="F8753">
        <v>6</v>
      </c>
      <c r="G8753">
        <v>5.7964801788330096</v>
      </c>
      <c r="H8753" s="1">
        <f>Table1[[#This Row],[target]]-Table1[[#This Row],[output]]</f>
        <v>0.20351982116699041</v>
      </c>
      <c r="I8753" s="1">
        <f>Table1[[#This Row],[tar-out]]*Table1[[#This Row],[tar-out]]</f>
        <v>4.142031760784376E-2</v>
      </c>
      <c r="J8753" s="1" t="b">
        <f>AND(ABS(Table1[[#This Row],[tar-out]])&gt;=$J$1,ABS(Table1[[#This Row],[tar-out]])&lt;$K$1)</f>
        <v>1</v>
      </c>
      <c r="K8753" s="1" t="b">
        <f>AND(ABS(Table1[[#This Row],[tar-out]])&gt;=$K$1,ABS(Table1[[#This Row],[tar-out]])&lt;$L$1)</f>
        <v>0</v>
      </c>
      <c r="L8753" s="1" t="b">
        <f>AND(ABS(Table1[[#This Row],[tar-out]])&gt;=$L$1,ABS(Table1[[#This Row],[tar-out]])&lt;$M$1)</f>
        <v>0</v>
      </c>
      <c r="M8753" s="1" t="b">
        <f>AND(ABS(Table1[[#This Row],[tar-out]])&gt;=$M$1,ABS(Table1[[#This Row],[tar-out]])&lt;$N$1)</f>
        <v>0</v>
      </c>
      <c r="N8753" s="1" t="b">
        <f>AND(ABS(Table1[[#This Row],[tar-out]])&gt;=$N$1,ABS(Table1[[#This Row],[tar-out]])&lt;$O$1)</f>
        <v>0</v>
      </c>
      <c r="O8753" s="1" t="b">
        <f>AND(ABS(Table1[[#This Row],[tar-out]])&gt;=$O$1,ABS(Table1[[#This Row],[tar-out]])&lt;$P$1)</f>
        <v>0</v>
      </c>
      <c r="P8753" s="1">
        <f>ROUND(Table1[[#This Row],[tar-out]],0)</f>
        <v>0</v>
      </c>
      <c r="Q8753" s="2">
        <v>8751</v>
      </c>
    </row>
    <row r="8754" spans="1:17" x14ac:dyDescent="0.25">
      <c r="A8754">
        <v>17</v>
      </c>
      <c r="B8754">
        <v>128</v>
      </c>
      <c r="C8754">
        <v>5.2941176470588198</v>
      </c>
      <c r="D8754">
        <v>2</v>
      </c>
      <c r="E8754">
        <v>530</v>
      </c>
      <c r="F8754">
        <v>6</v>
      </c>
      <c r="G8754">
        <v>5.8706254959106401</v>
      </c>
      <c r="H8754" s="1">
        <f>Table1[[#This Row],[target]]-Table1[[#This Row],[output]]</f>
        <v>0.12937450408935991</v>
      </c>
      <c r="I8754" s="1">
        <f>Table1[[#This Row],[tar-out]]*Table1[[#This Row],[tar-out]]</f>
        <v>1.6737762308367803E-2</v>
      </c>
      <c r="J8754" s="1" t="b">
        <f>AND(ABS(Table1[[#This Row],[tar-out]])&gt;=$J$1,ABS(Table1[[#This Row],[tar-out]])&lt;$K$1)</f>
        <v>1</v>
      </c>
      <c r="K8754" s="1" t="b">
        <f>AND(ABS(Table1[[#This Row],[tar-out]])&gt;=$K$1,ABS(Table1[[#This Row],[tar-out]])&lt;$L$1)</f>
        <v>0</v>
      </c>
      <c r="L8754" s="1" t="b">
        <f>AND(ABS(Table1[[#This Row],[tar-out]])&gt;=$L$1,ABS(Table1[[#This Row],[tar-out]])&lt;$M$1)</f>
        <v>0</v>
      </c>
      <c r="M8754" s="1" t="b">
        <f>AND(ABS(Table1[[#This Row],[tar-out]])&gt;=$M$1,ABS(Table1[[#This Row],[tar-out]])&lt;$N$1)</f>
        <v>0</v>
      </c>
      <c r="N8754" s="1" t="b">
        <f>AND(ABS(Table1[[#This Row],[tar-out]])&gt;=$N$1,ABS(Table1[[#This Row],[tar-out]])&lt;$O$1)</f>
        <v>0</v>
      </c>
      <c r="O8754" s="1" t="b">
        <f>AND(ABS(Table1[[#This Row],[tar-out]])&gt;=$O$1,ABS(Table1[[#This Row],[tar-out]])&lt;$P$1)</f>
        <v>0</v>
      </c>
      <c r="P8754" s="1">
        <f>ROUND(Table1[[#This Row],[tar-out]],0)</f>
        <v>0</v>
      </c>
      <c r="Q8754" s="3">
        <v>8752</v>
      </c>
    </row>
    <row r="8755" spans="1:17" x14ac:dyDescent="0.25">
      <c r="A8755">
        <v>17</v>
      </c>
      <c r="B8755">
        <v>128</v>
      </c>
      <c r="C8755">
        <v>5.2941176470588198</v>
      </c>
      <c r="D8755">
        <v>2</v>
      </c>
      <c r="E8755">
        <v>156</v>
      </c>
      <c r="F8755">
        <v>6</v>
      </c>
      <c r="G8755">
        <v>5.7869567871093803</v>
      </c>
      <c r="H8755" s="1">
        <f>Table1[[#This Row],[target]]-Table1[[#This Row],[output]]</f>
        <v>0.21304321289061967</v>
      </c>
      <c r="I8755" s="1">
        <f>Table1[[#This Row],[tar-out]]*Table1[[#This Row],[tar-out]]</f>
        <v>4.5387410558757897E-2</v>
      </c>
      <c r="J8755" s="1" t="b">
        <f>AND(ABS(Table1[[#This Row],[tar-out]])&gt;=$J$1,ABS(Table1[[#This Row],[tar-out]])&lt;$K$1)</f>
        <v>1</v>
      </c>
      <c r="K8755" s="1" t="b">
        <f>AND(ABS(Table1[[#This Row],[tar-out]])&gt;=$K$1,ABS(Table1[[#This Row],[tar-out]])&lt;$L$1)</f>
        <v>0</v>
      </c>
      <c r="L8755" s="1" t="b">
        <f>AND(ABS(Table1[[#This Row],[tar-out]])&gt;=$L$1,ABS(Table1[[#This Row],[tar-out]])&lt;$M$1)</f>
        <v>0</v>
      </c>
      <c r="M8755" s="1" t="b">
        <f>AND(ABS(Table1[[#This Row],[tar-out]])&gt;=$M$1,ABS(Table1[[#This Row],[tar-out]])&lt;$N$1)</f>
        <v>0</v>
      </c>
      <c r="N8755" s="1" t="b">
        <f>AND(ABS(Table1[[#This Row],[tar-out]])&gt;=$N$1,ABS(Table1[[#This Row],[tar-out]])&lt;$O$1)</f>
        <v>0</v>
      </c>
      <c r="O8755" s="1" t="b">
        <f>AND(ABS(Table1[[#This Row],[tar-out]])&gt;=$O$1,ABS(Table1[[#This Row],[tar-out]])&lt;$P$1)</f>
        <v>0</v>
      </c>
      <c r="P8755" s="1">
        <f>ROUND(Table1[[#This Row],[tar-out]],0)</f>
        <v>0</v>
      </c>
      <c r="Q8755" s="2">
        <v>8753</v>
      </c>
    </row>
    <row r="8756" spans="1:17" x14ac:dyDescent="0.25">
      <c r="A8756">
        <v>17</v>
      </c>
      <c r="B8756">
        <v>128</v>
      </c>
      <c r="C8756">
        <v>5.2941176470588198</v>
      </c>
      <c r="D8756">
        <v>2</v>
      </c>
      <c r="E8756">
        <v>736</v>
      </c>
      <c r="F8756">
        <v>6</v>
      </c>
      <c r="G8756">
        <v>5.9185476303100604</v>
      </c>
      <c r="H8756" s="1">
        <f>Table1[[#This Row],[target]]-Table1[[#This Row],[output]]</f>
        <v>8.145236968993963E-2</v>
      </c>
      <c r="I8756" s="1">
        <f>Table1[[#This Row],[tar-out]]*Table1[[#This Row],[tar-out]]</f>
        <v>6.6344885281065958E-3</v>
      </c>
      <c r="J8756" s="1" t="b">
        <f>AND(ABS(Table1[[#This Row],[tar-out]])&gt;=$J$1,ABS(Table1[[#This Row],[tar-out]])&lt;$K$1)</f>
        <v>1</v>
      </c>
      <c r="K8756" s="1" t="b">
        <f>AND(ABS(Table1[[#This Row],[tar-out]])&gt;=$K$1,ABS(Table1[[#This Row],[tar-out]])&lt;$L$1)</f>
        <v>0</v>
      </c>
      <c r="L8756" s="1" t="b">
        <f>AND(ABS(Table1[[#This Row],[tar-out]])&gt;=$L$1,ABS(Table1[[#This Row],[tar-out]])&lt;$M$1)</f>
        <v>0</v>
      </c>
      <c r="M8756" s="1" t="b">
        <f>AND(ABS(Table1[[#This Row],[tar-out]])&gt;=$M$1,ABS(Table1[[#This Row],[tar-out]])&lt;$N$1)</f>
        <v>0</v>
      </c>
      <c r="N8756" s="1" t="b">
        <f>AND(ABS(Table1[[#This Row],[tar-out]])&gt;=$N$1,ABS(Table1[[#This Row],[tar-out]])&lt;$O$1)</f>
        <v>0</v>
      </c>
      <c r="O8756" s="1" t="b">
        <f>AND(ABS(Table1[[#This Row],[tar-out]])&gt;=$O$1,ABS(Table1[[#This Row],[tar-out]])&lt;$P$1)</f>
        <v>0</v>
      </c>
      <c r="P8756" s="1">
        <f>ROUND(Table1[[#This Row],[tar-out]],0)</f>
        <v>0</v>
      </c>
      <c r="Q8756" s="3">
        <v>8754</v>
      </c>
    </row>
    <row r="8757" spans="1:17" x14ac:dyDescent="0.25">
      <c r="A8757">
        <v>17</v>
      </c>
      <c r="B8757">
        <v>128</v>
      </c>
      <c r="C8757">
        <v>5.2941176470588198</v>
      </c>
      <c r="D8757">
        <v>2</v>
      </c>
      <c r="E8757">
        <v>438</v>
      </c>
      <c r="F8757">
        <v>6</v>
      </c>
      <c r="G8757">
        <v>5.8383221626281703</v>
      </c>
      <c r="H8757" s="1">
        <f>Table1[[#This Row],[target]]-Table1[[#This Row],[output]]</f>
        <v>0.16167783737182972</v>
      </c>
      <c r="I8757" s="1">
        <f>Table1[[#This Row],[tar-out]]*Table1[[#This Row],[tar-out]]</f>
        <v>2.613972309723182E-2</v>
      </c>
      <c r="J8757" s="1" t="b">
        <f>AND(ABS(Table1[[#This Row],[tar-out]])&gt;=$J$1,ABS(Table1[[#This Row],[tar-out]])&lt;$K$1)</f>
        <v>1</v>
      </c>
      <c r="K8757" s="1" t="b">
        <f>AND(ABS(Table1[[#This Row],[tar-out]])&gt;=$K$1,ABS(Table1[[#This Row],[tar-out]])&lt;$L$1)</f>
        <v>0</v>
      </c>
      <c r="L8757" s="1" t="b">
        <f>AND(ABS(Table1[[#This Row],[tar-out]])&gt;=$L$1,ABS(Table1[[#This Row],[tar-out]])&lt;$M$1)</f>
        <v>0</v>
      </c>
      <c r="M8757" s="1" t="b">
        <f>AND(ABS(Table1[[#This Row],[tar-out]])&gt;=$M$1,ABS(Table1[[#This Row],[tar-out]])&lt;$N$1)</f>
        <v>0</v>
      </c>
      <c r="N8757" s="1" t="b">
        <f>AND(ABS(Table1[[#This Row],[tar-out]])&gt;=$N$1,ABS(Table1[[#This Row],[tar-out]])&lt;$O$1)</f>
        <v>0</v>
      </c>
      <c r="O8757" s="1" t="b">
        <f>AND(ABS(Table1[[#This Row],[tar-out]])&gt;=$O$1,ABS(Table1[[#This Row],[tar-out]])&lt;$P$1)</f>
        <v>0</v>
      </c>
      <c r="P8757" s="1">
        <f>ROUND(Table1[[#This Row],[tar-out]],0)</f>
        <v>0</v>
      </c>
      <c r="Q8757" s="2">
        <v>8755</v>
      </c>
    </row>
    <row r="8758" spans="1:17" x14ac:dyDescent="0.25">
      <c r="A8758">
        <v>17</v>
      </c>
      <c r="B8758">
        <v>128</v>
      </c>
      <c r="C8758">
        <v>5.2941176470588198</v>
      </c>
      <c r="D8758">
        <v>2</v>
      </c>
      <c r="E8758">
        <v>267</v>
      </c>
      <c r="F8758">
        <v>6</v>
      </c>
      <c r="G8758">
        <v>5.8026590347290004</v>
      </c>
      <c r="H8758" s="1">
        <f>Table1[[#This Row],[target]]-Table1[[#This Row],[output]]</f>
        <v>0.19734096527099965</v>
      </c>
      <c r="I8758" s="1">
        <f>Table1[[#This Row],[tar-out]]*Table1[[#This Row],[tar-out]]</f>
        <v>3.8943456574089888E-2</v>
      </c>
      <c r="J8758" s="1" t="b">
        <f>AND(ABS(Table1[[#This Row],[tar-out]])&gt;=$J$1,ABS(Table1[[#This Row],[tar-out]])&lt;$K$1)</f>
        <v>1</v>
      </c>
      <c r="K8758" s="1" t="b">
        <f>AND(ABS(Table1[[#This Row],[tar-out]])&gt;=$K$1,ABS(Table1[[#This Row],[tar-out]])&lt;$L$1)</f>
        <v>0</v>
      </c>
      <c r="L8758" s="1" t="b">
        <f>AND(ABS(Table1[[#This Row],[tar-out]])&gt;=$L$1,ABS(Table1[[#This Row],[tar-out]])&lt;$M$1)</f>
        <v>0</v>
      </c>
      <c r="M8758" s="1" t="b">
        <f>AND(ABS(Table1[[#This Row],[tar-out]])&gt;=$M$1,ABS(Table1[[#This Row],[tar-out]])&lt;$N$1)</f>
        <v>0</v>
      </c>
      <c r="N8758" s="1" t="b">
        <f>AND(ABS(Table1[[#This Row],[tar-out]])&gt;=$N$1,ABS(Table1[[#This Row],[tar-out]])&lt;$O$1)</f>
        <v>0</v>
      </c>
      <c r="O8758" s="1" t="b">
        <f>AND(ABS(Table1[[#This Row],[tar-out]])&gt;=$O$1,ABS(Table1[[#This Row],[tar-out]])&lt;$P$1)</f>
        <v>0</v>
      </c>
      <c r="P8758" s="1">
        <f>ROUND(Table1[[#This Row],[tar-out]],0)</f>
        <v>0</v>
      </c>
      <c r="Q8758" s="3">
        <v>8756</v>
      </c>
    </row>
    <row r="8759" spans="1:17" x14ac:dyDescent="0.25">
      <c r="A8759">
        <v>17</v>
      </c>
      <c r="B8759">
        <v>128</v>
      </c>
      <c r="C8759">
        <v>5.2941176470588198</v>
      </c>
      <c r="D8759">
        <v>2</v>
      </c>
      <c r="E8759">
        <v>264</v>
      </c>
      <c r="F8759">
        <v>6</v>
      </c>
      <c r="G8759">
        <v>5.8019933700561497</v>
      </c>
      <c r="H8759" s="1">
        <f>Table1[[#This Row],[target]]-Table1[[#This Row],[output]]</f>
        <v>0.19800662994385032</v>
      </c>
      <c r="I8759" s="1">
        <f>Table1[[#This Row],[tar-out]]*Table1[[#This Row],[tar-out]]</f>
        <v>3.9206625501720882E-2</v>
      </c>
      <c r="J8759" s="1" t="b">
        <f>AND(ABS(Table1[[#This Row],[tar-out]])&gt;=$J$1,ABS(Table1[[#This Row],[tar-out]])&lt;$K$1)</f>
        <v>1</v>
      </c>
      <c r="K8759" s="1" t="b">
        <f>AND(ABS(Table1[[#This Row],[tar-out]])&gt;=$K$1,ABS(Table1[[#This Row],[tar-out]])&lt;$L$1)</f>
        <v>0</v>
      </c>
      <c r="L8759" s="1" t="b">
        <f>AND(ABS(Table1[[#This Row],[tar-out]])&gt;=$L$1,ABS(Table1[[#This Row],[tar-out]])&lt;$M$1)</f>
        <v>0</v>
      </c>
      <c r="M8759" s="1" t="b">
        <f>AND(ABS(Table1[[#This Row],[tar-out]])&gt;=$M$1,ABS(Table1[[#This Row],[tar-out]])&lt;$N$1)</f>
        <v>0</v>
      </c>
      <c r="N8759" s="1" t="b">
        <f>AND(ABS(Table1[[#This Row],[tar-out]])&gt;=$N$1,ABS(Table1[[#This Row],[tar-out]])&lt;$O$1)</f>
        <v>0</v>
      </c>
      <c r="O8759" s="1" t="b">
        <f>AND(ABS(Table1[[#This Row],[tar-out]])&gt;=$O$1,ABS(Table1[[#This Row],[tar-out]])&lt;$P$1)</f>
        <v>0</v>
      </c>
      <c r="P8759" s="1">
        <f>ROUND(Table1[[#This Row],[tar-out]],0)</f>
        <v>0</v>
      </c>
      <c r="Q8759" s="2">
        <v>8757</v>
      </c>
    </row>
    <row r="8760" spans="1:17" x14ac:dyDescent="0.25">
      <c r="A8760">
        <v>17</v>
      </c>
      <c r="B8760">
        <v>128</v>
      </c>
      <c r="C8760">
        <v>5.2941176470588198</v>
      </c>
      <c r="D8760">
        <v>2</v>
      </c>
      <c r="E8760">
        <v>303</v>
      </c>
      <c r="F8760">
        <v>6</v>
      </c>
      <c r="G8760">
        <v>5.8106441497802699</v>
      </c>
      <c r="H8760" s="1">
        <f>Table1[[#This Row],[target]]-Table1[[#This Row],[output]]</f>
        <v>0.18935585021973012</v>
      </c>
      <c r="I8760" s="1">
        <f>Table1[[#This Row],[tar-out]]*Table1[[#This Row],[tar-out]]</f>
        <v>3.5855638012436866E-2</v>
      </c>
      <c r="J8760" s="1" t="b">
        <f>AND(ABS(Table1[[#This Row],[tar-out]])&gt;=$J$1,ABS(Table1[[#This Row],[tar-out]])&lt;$K$1)</f>
        <v>1</v>
      </c>
      <c r="K8760" s="1" t="b">
        <f>AND(ABS(Table1[[#This Row],[tar-out]])&gt;=$K$1,ABS(Table1[[#This Row],[tar-out]])&lt;$L$1)</f>
        <v>0</v>
      </c>
      <c r="L8760" s="1" t="b">
        <f>AND(ABS(Table1[[#This Row],[tar-out]])&gt;=$L$1,ABS(Table1[[#This Row],[tar-out]])&lt;$M$1)</f>
        <v>0</v>
      </c>
      <c r="M8760" s="1" t="b">
        <f>AND(ABS(Table1[[#This Row],[tar-out]])&gt;=$M$1,ABS(Table1[[#This Row],[tar-out]])&lt;$N$1)</f>
        <v>0</v>
      </c>
      <c r="N8760" s="1" t="b">
        <f>AND(ABS(Table1[[#This Row],[tar-out]])&gt;=$N$1,ABS(Table1[[#This Row],[tar-out]])&lt;$O$1)</f>
        <v>0</v>
      </c>
      <c r="O8760" s="1" t="b">
        <f>AND(ABS(Table1[[#This Row],[tar-out]])&gt;=$O$1,ABS(Table1[[#This Row],[tar-out]])&lt;$P$1)</f>
        <v>0</v>
      </c>
      <c r="P8760" s="1">
        <f>ROUND(Table1[[#This Row],[tar-out]],0)</f>
        <v>0</v>
      </c>
      <c r="Q8760" s="3">
        <v>8758</v>
      </c>
    </row>
    <row r="8761" spans="1:17" x14ac:dyDescent="0.25">
      <c r="A8761">
        <v>17</v>
      </c>
      <c r="B8761">
        <v>128</v>
      </c>
      <c r="C8761">
        <v>5.2941176470588198</v>
      </c>
      <c r="D8761">
        <v>2</v>
      </c>
      <c r="E8761">
        <v>491</v>
      </c>
      <c r="F8761">
        <v>6.00261875527202</v>
      </c>
      <c r="G8761">
        <v>5.8491926193237296</v>
      </c>
      <c r="H8761" s="1">
        <f>Table1[[#This Row],[target]]-Table1[[#This Row],[output]]</f>
        <v>0.15342613594829047</v>
      </c>
      <c r="I8761" s="1">
        <f>Table1[[#This Row],[tar-out]]*Table1[[#This Row],[tar-out]]</f>
        <v>2.3539579192023308E-2</v>
      </c>
      <c r="J8761" s="1" t="b">
        <f>AND(ABS(Table1[[#This Row],[tar-out]])&gt;=$J$1,ABS(Table1[[#This Row],[tar-out]])&lt;$K$1)</f>
        <v>1</v>
      </c>
      <c r="K8761" s="1" t="b">
        <f>AND(ABS(Table1[[#This Row],[tar-out]])&gt;=$K$1,ABS(Table1[[#This Row],[tar-out]])&lt;$L$1)</f>
        <v>0</v>
      </c>
      <c r="L8761" s="1" t="b">
        <f>AND(ABS(Table1[[#This Row],[tar-out]])&gt;=$L$1,ABS(Table1[[#This Row],[tar-out]])&lt;$M$1)</f>
        <v>0</v>
      </c>
      <c r="M8761" s="1" t="b">
        <f>AND(ABS(Table1[[#This Row],[tar-out]])&gt;=$M$1,ABS(Table1[[#This Row],[tar-out]])&lt;$N$1)</f>
        <v>0</v>
      </c>
      <c r="N8761" s="1" t="b">
        <f>AND(ABS(Table1[[#This Row],[tar-out]])&gt;=$N$1,ABS(Table1[[#This Row],[tar-out]])&lt;$O$1)</f>
        <v>0</v>
      </c>
      <c r="O8761" s="1" t="b">
        <f>AND(ABS(Table1[[#This Row],[tar-out]])&gt;=$O$1,ABS(Table1[[#This Row],[tar-out]])&lt;$P$1)</f>
        <v>0</v>
      </c>
      <c r="P8761" s="1">
        <f>ROUND(Table1[[#This Row],[tar-out]],0)</f>
        <v>0</v>
      </c>
      <c r="Q8761" s="2">
        <v>8759</v>
      </c>
    </row>
    <row r="8762" spans="1:17" x14ac:dyDescent="0.25">
      <c r="A8762">
        <v>17</v>
      </c>
      <c r="B8762">
        <v>128</v>
      </c>
      <c r="C8762">
        <v>5.2941176470588198</v>
      </c>
      <c r="D8762">
        <v>2</v>
      </c>
      <c r="E8762">
        <v>563</v>
      </c>
      <c r="F8762">
        <v>6</v>
      </c>
      <c r="G8762">
        <v>5.8865623474121103</v>
      </c>
      <c r="H8762" s="1">
        <f>Table1[[#This Row],[target]]-Table1[[#This Row],[output]]</f>
        <v>0.11343765258788974</v>
      </c>
      <c r="I8762" s="1">
        <f>Table1[[#This Row],[tar-out]]*Table1[[#This Row],[tar-out]]</f>
        <v>1.2868101024650767E-2</v>
      </c>
      <c r="J8762" s="1" t="b">
        <f>AND(ABS(Table1[[#This Row],[tar-out]])&gt;=$J$1,ABS(Table1[[#This Row],[tar-out]])&lt;$K$1)</f>
        <v>1</v>
      </c>
      <c r="K8762" s="1" t="b">
        <f>AND(ABS(Table1[[#This Row],[tar-out]])&gt;=$K$1,ABS(Table1[[#This Row],[tar-out]])&lt;$L$1)</f>
        <v>0</v>
      </c>
      <c r="L8762" s="1" t="b">
        <f>AND(ABS(Table1[[#This Row],[tar-out]])&gt;=$L$1,ABS(Table1[[#This Row],[tar-out]])&lt;$M$1)</f>
        <v>0</v>
      </c>
      <c r="M8762" s="1" t="b">
        <f>AND(ABS(Table1[[#This Row],[tar-out]])&gt;=$M$1,ABS(Table1[[#This Row],[tar-out]])&lt;$N$1)</f>
        <v>0</v>
      </c>
      <c r="N8762" s="1" t="b">
        <f>AND(ABS(Table1[[#This Row],[tar-out]])&gt;=$N$1,ABS(Table1[[#This Row],[tar-out]])&lt;$O$1)</f>
        <v>0</v>
      </c>
      <c r="O8762" s="1" t="b">
        <f>AND(ABS(Table1[[#This Row],[tar-out]])&gt;=$O$1,ABS(Table1[[#This Row],[tar-out]])&lt;$P$1)</f>
        <v>0</v>
      </c>
      <c r="P8762" s="1">
        <f>ROUND(Table1[[#This Row],[tar-out]],0)</f>
        <v>0</v>
      </c>
      <c r="Q8762" s="3">
        <v>8760</v>
      </c>
    </row>
    <row r="8763" spans="1:17" x14ac:dyDescent="0.25">
      <c r="A8763">
        <v>17</v>
      </c>
      <c r="B8763">
        <v>128</v>
      </c>
      <c r="C8763">
        <v>5.2941176470588198</v>
      </c>
      <c r="D8763">
        <v>2</v>
      </c>
      <c r="E8763">
        <v>535</v>
      </c>
      <c r="F8763">
        <v>6</v>
      </c>
      <c r="G8763">
        <v>5.8732886314392099</v>
      </c>
      <c r="H8763" s="1">
        <f>Table1[[#This Row],[target]]-Table1[[#This Row],[output]]</f>
        <v>0.12671136856079013</v>
      </c>
      <c r="I8763" s="1">
        <f>Table1[[#This Row],[tar-out]]*Table1[[#This Row],[tar-out]]</f>
        <v>1.6055770922548392E-2</v>
      </c>
      <c r="J8763" s="1" t="b">
        <f>AND(ABS(Table1[[#This Row],[tar-out]])&gt;=$J$1,ABS(Table1[[#This Row],[tar-out]])&lt;$K$1)</f>
        <v>1</v>
      </c>
      <c r="K8763" s="1" t="b">
        <f>AND(ABS(Table1[[#This Row],[tar-out]])&gt;=$K$1,ABS(Table1[[#This Row],[tar-out]])&lt;$L$1)</f>
        <v>0</v>
      </c>
      <c r="L8763" s="1" t="b">
        <f>AND(ABS(Table1[[#This Row],[tar-out]])&gt;=$L$1,ABS(Table1[[#This Row],[tar-out]])&lt;$M$1)</f>
        <v>0</v>
      </c>
      <c r="M8763" s="1" t="b">
        <f>AND(ABS(Table1[[#This Row],[tar-out]])&gt;=$M$1,ABS(Table1[[#This Row],[tar-out]])&lt;$N$1)</f>
        <v>0</v>
      </c>
      <c r="N8763" s="1" t="b">
        <f>AND(ABS(Table1[[#This Row],[tar-out]])&gt;=$N$1,ABS(Table1[[#This Row],[tar-out]])&lt;$O$1)</f>
        <v>0</v>
      </c>
      <c r="O8763" s="1" t="b">
        <f>AND(ABS(Table1[[#This Row],[tar-out]])&gt;=$O$1,ABS(Table1[[#This Row],[tar-out]])&lt;$P$1)</f>
        <v>0</v>
      </c>
      <c r="P8763" s="1">
        <f>ROUND(Table1[[#This Row],[tar-out]],0)</f>
        <v>0</v>
      </c>
      <c r="Q8763" s="2">
        <v>8761</v>
      </c>
    </row>
    <row r="8764" spans="1:17" x14ac:dyDescent="0.25">
      <c r="A8764">
        <v>17</v>
      </c>
      <c r="B8764">
        <v>128</v>
      </c>
      <c r="C8764">
        <v>5.2941176470588198</v>
      </c>
      <c r="D8764">
        <v>2</v>
      </c>
      <c r="E8764">
        <v>137</v>
      </c>
      <c r="F8764">
        <v>5.9774784275946304</v>
      </c>
      <c r="G8764">
        <v>5.7983980178832999</v>
      </c>
      <c r="H8764" s="1">
        <f>Table1[[#This Row],[target]]-Table1[[#This Row],[output]]</f>
        <v>0.17908040971133055</v>
      </c>
      <c r="I8764" s="1">
        <f>Table1[[#This Row],[tar-out]]*Table1[[#This Row],[tar-out]]</f>
        <v>3.2069793142378011E-2</v>
      </c>
      <c r="J8764" s="1" t="b">
        <f>AND(ABS(Table1[[#This Row],[tar-out]])&gt;=$J$1,ABS(Table1[[#This Row],[tar-out]])&lt;$K$1)</f>
        <v>1</v>
      </c>
      <c r="K8764" s="1" t="b">
        <f>AND(ABS(Table1[[#This Row],[tar-out]])&gt;=$K$1,ABS(Table1[[#This Row],[tar-out]])&lt;$L$1)</f>
        <v>0</v>
      </c>
      <c r="L8764" s="1" t="b">
        <f>AND(ABS(Table1[[#This Row],[tar-out]])&gt;=$L$1,ABS(Table1[[#This Row],[tar-out]])&lt;$M$1)</f>
        <v>0</v>
      </c>
      <c r="M8764" s="1" t="b">
        <f>AND(ABS(Table1[[#This Row],[tar-out]])&gt;=$M$1,ABS(Table1[[#This Row],[tar-out]])&lt;$N$1)</f>
        <v>0</v>
      </c>
      <c r="N8764" s="1" t="b">
        <f>AND(ABS(Table1[[#This Row],[tar-out]])&gt;=$N$1,ABS(Table1[[#This Row],[tar-out]])&lt;$O$1)</f>
        <v>0</v>
      </c>
      <c r="O8764" s="1" t="b">
        <f>AND(ABS(Table1[[#This Row],[tar-out]])&gt;=$O$1,ABS(Table1[[#This Row],[tar-out]])&lt;$P$1)</f>
        <v>0</v>
      </c>
      <c r="P8764" s="1">
        <f>ROUND(Table1[[#This Row],[tar-out]],0)</f>
        <v>0</v>
      </c>
      <c r="Q8764" s="3">
        <v>8762</v>
      </c>
    </row>
    <row r="8765" spans="1:17" x14ac:dyDescent="0.25">
      <c r="A8765">
        <v>17</v>
      </c>
      <c r="B8765">
        <v>128</v>
      </c>
      <c r="C8765">
        <v>5.2941176470588198</v>
      </c>
      <c r="D8765">
        <v>2</v>
      </c>
      <c r="E8765">
        <v>583</v>
      </c>
      <c r="F8765">
        <v>6</v>
      </c>
      <c r="G8765">
        <v>5.8949022293090803</v>
      </c>
      <c r="H8765" s="1">
        <f>Table1[[#This Row],[target]]-Table1[[#This Row],[output]]</f>
        <v>0.10509777069091975</v>
      </c>
      <c r="I8765" s="1">
        <f>Table1[[#This Row],[tar-out]]*Table1[[#This Row],[tar-out]]</f>
        <v>1.1045541404201149E-2</v>
      </c>
      <c r="J8765" s="1" t="b">
        <f>AND(ABS(Table1[[#This Row],[tar-out]])&gt;=$J$1,ABS(Table1[[#This Row],[tar-out]])&lt;$K$1)</f>
        <v>1</v>
      </c>
      <c r="K8765" s="1" t="b">
        <f>AND(ABS(Table1[[#This Row],[tar-out]])&gt;=$K$1,ABS(Table1[[#This Row],[tar-out]])&lt;$L$1)</f>
        <v>0</v>
      </c>
      <c r="L8765" s="1" t="b">
        <f>AND(ABS(Table1[[#This Row],[tar-out]])&gt;=$L$1,ABS(Table1[[#This Row],[tar-out]])&lt;$M$1)</f>
        <v>0</v>
      </c>
      <c r="M8765" s="1" t="b">
        <f>AND(ABS(Table1[[#This Row],[tar-out]])&gt;=$M$1,ABS(Table1[[#This Row],[tar-out]])&lt;$N$1)</f>
        <v>0</v>
      </c>
      <c r="N8765" s="1" t="b">
        <f>AND(ABS(Table1[[#This Row],[tar-out]])&gt;=$N$1,ABS(Table1[[#This Row],[tar-out]])&lt;$O$1)</f>
        <v>0</v>
      </c>
      <c r="O8765" s="1" t="b">
        <f>AND(ABS(Table1[[#This Row],[tar-out]])&gt;=$O$1,ABS(Table1[[#This Row],[tar-out]])&lt;$P$1)</f>
        <v>0</v>
      </c>
      <c r="P8765" s="1">
        <f>ROUND(Table1[[#This Row],[tar-out]],0)</f>
        <v>0</v>
      </c>
      <c r="Q8765" s="2">
        <v>8763</v>
      </c>
    </row>
    <row r="8766" spans="1:17" x14ac:dyDescent="0.25">
      <c r="A8766">
        <v>17</v>
      </c>
      <c r="B8766">
        <v>128</v>
      </c>
      <c r="C8766">
        <v>5.2941176470588198</v>
      </c>
      <c r="D8766">
        <v>2</v>
      </c>
      <c r="E8766">
        <v>484</v>
      </c>
      <c r="F8766">
        <v>6</v>
      </c>
      <c r="G8766">
        <v>5.84775686264038</v>
      </c>
      <c r="H8766" s="1">
        <f>Table1[[#This Row],[target]]-Table1[[#This Row],[output]]</f>
        <v>0.15224313735962003</v>
      </c>
      <c r="I8766" s="1">
        <f>Table1[[#This Row],[tar-out]]*Table1[[#This Row],[tar-out]]</f>
        <v>2.3177972873100132E-2</v>
      </c>
      <c r="J8766" s="1" t="b">
        <f>AND(ABS(Table1[[#This Row],[tar-out]])&gt;=$J$1,ABS(Table1[[#This Row],[tar-out]])&lt;$K$1)</f>
        <v>1</v>
      </c>
      <c r="K8766" s="1" t="b">
        <f>AND(ABS(Table1[[#This Row],[tar-out]])&gt;=$K$1,ABS(Table1[[#This Row],[tar-out]])&lt;$L$1)</f>
        <v>0</v>
      </c>
      <c r="L8766" s="1" t="b">
        <f>AND(ABS(Table1[[#This Row],[tar-out]])&gt;=$L$1,ABS(Table1[[#This Row],[tar-out]])&lt;$M$1)</f>
        <v>0</v>
      </c>
      <c r="M8766" s="1" t="b">
        <f>AND(ABS(Table1[[#This Row],[tar-out]])&gt;=$M$1,ABS(Table1[[#This Row],[tar-out]])&lt;$N$1)</f>
        <v>0</v>
      </c>
      <c r="N8766" s="1" t="b">
        <f>AND(ABS(Table1[[#This Row],[tar-out]])&gt;=$N$1,ABS(Table1[[#This Row],[tar-out]])&lt;$O$1)</f>
        <v>0</v>
      </c>
      <c r="O8766" s="1" t="b">
        <f>AND(ABS(Table1[[#This Row],[tar-out]])&gt;=$O$1,ABS(Table1[[#This Row],[tar-out]])&lt;$P$1)</f>
        <v>0</v>
      </c>
      <c r="P8766" s="1">
        <f>ROUND(Table1[[#This Row],[tar-out]],0)</f>
        <v>0</v>
      </c>
      <c r="Q8766" s="3">
        <v>8764</v>
      </c>
    </row>
    <row r="8767" spans="1:17" x14ac:dyDescent="0.25">
      <c r="A8767">
        <v>17</v>
      </c>
      <c r="B8767">
        <v>128</v>
      </c>
      <c r="C8767">
        <v>5.2941176470588198</v>
      </c>
      <c r="D8767">
        <v>2</v>
      </c>
      <c r="E8767">
        <v>494</v>
      </c>
      <c r="F8767">
        <v>6</v>
      </c>
      <c r="G8767">
        <v>5.8500685691833496</v>
      </c>
      <c r="H8767" s="1">
        <f>Table1[[#This Row],[target]]-Table1[[#This Row],[output]]</f>
        <v>0.14993143081665039</v>
      </c>
      <c r="I8767" s="1">
        <f>Table1[[#This Row],[tar-out]]*Table1[[#This Row],[tar-out]]</f>
        <v>2.2479433946728022E-2</v>
      </c>
      <c r="J8767" s="1" t="b">
        <f>AND(ABS(Table1[[#This Row],[tar-out]])&gt;=$J$1,ABS(Table1[[#This Row],[tar-out]])&lt;$K$1)</f>
        <v>1</v>
      </c>
      <c r="K8767" s="1" t="b">
        <f>AND(ABS(Table1[[#This Row],[tar-out]])&gt;=$K$1,ABS(Table1[[#This Row],[tar-out]])&lt;$L$1)</f>
        <v>0</v>
      </c>
      <c r="L8767" s="1" t="b">
        <f>AND(ABS(Table1[[#This Row],[tar-out]])&gt;=$L$1,ABS(Table1[[#This Row],[tar-out]])&lt;$M$1)</f>
        <v>0</v>
      </c>
      <c r="M8767" s="1" t="b">
        <f>AND(ABS(Table1[[#This Row],[tar-out]])&gt;=$M$1,ABS(Table1[[#This Row],[tar-out]])&lt;$N$1)</f>
        <v>0</v>
      </c>
      <c r="N8767" s="1" t="b">
        <f>AND(ABS(Table1[[#This Row],[tar-out]])&gt;=$N$1,ABS(Table1[[#This Row],[tar-out]])&lt;$O$1)</f>
        <v>0</v>
      </c>
      <c r="O8767" s="1" t="b">
        <f>AND(ABS(Table1[[#This Row],[tar-out]])&gt;=$O$1,ABS(Table1[[#This Row],[tar-out]])&lt;$P$1)</f>
        <v>0</v>
      </c>
      <c r="P8767" s="1">
        <f>ROUND(Table1[[#This Row],[tar-out]],0)</f>
        <v>0</v>
      </c>
      <c r="Q8767" s="2">
        <v>8765</v>
      </c>
    </row>
    <row r="8768" spans="1:17" x14ac:dyDescent="0.25">
      <c r="A8768">
        <v>17</v>
      </c>
      <c r="B8768">
        <v>128</v>
      </c>
      <c r="C8768">
        <v>5.2941176470588198</v>
      </c>
      <c r="D8768">
        <v>2</v>
      </c>
      <c r="E8768">
        <v>60</v>
      </c>
      <c r="F8768">
        <v>5.99690319832043</v>
      </c>
      <c r="G8768">
        <v>5.7057218551635698</v>
      </c>
      <c r="H8768" s="1">
        <f>Table1[[#This Row],[target]]-Table1[[#This Row],[output]]</f>
        <v>0.29118134315686017</v>
      </c>
      <c r="I8768" s="1">
        <f>Table1[[#This Row],[tar-out]]*Table1[[#This Row],[tar-out]]</f>
        <v>8.4786574602633155E-2</v>
      </c>
      <c r="J8768" s="1" t="b">
        <f>AND(ABS(Table1[[#This Row],[tar-out]])&gt;=$J$1,ABS(Table1[[#This Row],[tar-out]])&lt;$K$1)</f>
        <v>1</v>
      </c>
      <c r="K8768" s="1" t="b">
        <f>AND(ABS(Table1[[#This Row],[tar-out]])&gt;=$K$1,ABS(Table1[[#This Row],[tar-out]])&lt;$L$1)</f>
        <v>0</v>
      </c>
      <c r="L8768" s="1" t="b">
        <f>AND(ABS(Table1[[#This Row],[tar-out]])&gt;=$L$1,ABS(Table1[[#This Row],[tar-out]])&lt;$M$1)</f>
        <v>0</v>
      </c>
      <c r="M8768" s="1" t="b">
        <f>AND(ABS(Table1[[#This Row],[tar-out]])&gt;=$M$1,ABS(Table1[[#This Row],[tar-out]])&lt;$N$1)</f>
        <v>0</v>
      </c>
      <c r="N8768" s="1" t="b">
        <f>AND(ABS(Table1[[#This Row],[tar-out]])&gt;=$N$1,ABS(Table1[[#This Row],[tar-out]])&lt;$O$1)</f>
        <v>0</v>
      </c>
      <c r="O8768" s="1" t="b">
        <f>AND(ABS(Table1[[#This Row],[tar-out]])&gt;=$O$1,ABS(Table1[[#This Row],[tar-out]])&lt;$P$1)</f>
        <v>0</v>
      </c>
      <c r="P8768" s="1">
        <f>ROUND(Table1[[#This Row],[tar-out]],0)</f>
        <v>0</v>
      </c>
      <c r="Q8768" s="3">
        <v>8766</v>
      </c>
    </row>
    <row r="8769" spans="1:17" x14ac:dyDescent="0.25">
      <c r="A8769">
        <v>17</v>
      </c>
      <c r="B8769">
        <v>128</v>
      </c>
      <c r="C8769">
        <v>5.2941176470588198</v>
      </c>
      <c r="D8769">
        <v>2</v>
      </c>
      <c r="E8769">
        <v>907</v>
      </c>
      <c r="F8769">
        <v>6</v>
      </c>
      <c r="G8769">
        <v>5.9428901672363299</v>
      </c>
      <c r="H8769" s="1">
        <f>Table1[[#This Row],[target]]-Table1[[#This Row],[output]]</f>
        <v>5.7109832763670099E-2</v>
      </c>
      <c r="I8769" s="1">
        <f>Table1[[#This Row],[tar-out]]*Table1[[#This Row],[tar-out]]</f>
        <v>3.2615329982943666E-3</v>
      </c>
      <c r="J8769" s="1" t="b">
        <f>AND(ABS(Table1[[#This Row],[tar-out]])&gt;=$J$1,ABS(Table1[[#This Row],[tar-out]])&lt;$K$1)</f>
        <v>1</v>
      </c>
      <c r="K8769" s="1" t="b">
        <f>AND(ABS(Table1[[#This Row],[tar-out]])&gt;=$K$1,ABS(Table1[[#This Row],[tar-out]])&lt;$L$1)</f>
        <v>0</v>
      </c>
      <c r="L8769" s="1" t="b">
        <f>AND(ABS(Table1[[#This Row],[tar-out]])&gt;=$L$1,ABS(Table1[[#This Row],[tar-out]])&lt;$M$1)</f>
        <v>0</v>
      </c>
      <c r="M8769" s="1" t="b">
        <f>AND(ABS(Table1[[#This Row],[tar-out]])&gt;=$M$1,ABS(Table1[[#This Row],[tar-out]])&lt;$N$1)</f>
        <v>0</v>
      </c>
      <c r="N8769" s="1" t="b">
        <f>AND(ABS(Table1[[#This Row],[tar-out]])&gt;=$N$1,ABS(Table1[[#This Row],[tar-out]])&lt;$O$1)</f>
        <v>0</v>
      </c>
      <c r="O8769" s="1" t="b">
        <f>AND(ABS(Table1[[#This Row],[tar-out]])&gt;=$O$1,ABS(Table1[[#This Row],[tar-out]])&lt;$P$1)</f>
        <v>0</v>
      </c>
      <c r="P8769" s="1">
        <f>ROUND(Table1[[#This Row],[tar-out]],0)</f>
        <v>0</v>
      </c>
      <c r="Q8769" s="2">
        <v>8767</v>
      </c>
    </row>
    <row r="8770" spans="1:17" x14ac:dyDescent="0.25">
      <c r="A8770">
        <v>17</v>
      </c>
      <c r="B8770">
        <v>128</v>
      </c>
      <c r="C8770">
        <v>5.2941176470588198</v>
      </c>
      <c r="D8770">
        <v>2</v>
      </c>
      <c r="E8770">
        <v>683</v>
      </c>
      <c r="F8770">
        <v>6</v>
      </c>
      <c r="G8770">
        <v>5.9110517501831099</v>
      </c>
      <c r="H8770" s="1">
        <f>Table1[[#This Row],[target]]-Table1[[#This Row],[output]]</f>
        <v>8.894824981689009E-2</v>
      </c>
      <c r="I8770" s="1">
        <f>Table1[[#This Row],[tar-out]]*Table1[[#This Row],[tar-out]]</f>
        <v>7.9117911454878887E-3</v>
      </c>
      <c r="J8770" s="1" t="b">
        <f>AND(ABS(Table1[[#This Row],[tar-out]])&gt;=$J$1,ABS(Table1[[#This Row],[tar-out]])&lt;$K$1)</f>
        <v>1</v>
      </c>
      <c r="K8770" s="1" t="b">
        <f>AND(ABS(Table1[[#This Row],[tar-out]])&gt;=$K$1,ABS(Table1[[#This Row],[tar-out]])&lt;$L$1)</f>
        <v>0</v>
      </c>
      <c r="L8770" s="1" t="b">
        <f>AND(ABS(Table1[[#This Row],[tar-out]])&gt;=$L$1,ABS(Table1[[#This Row],[tar-out]])&lt;$M$1)</f>
        <v>0</v>
      </c>
      <c r="M8770" s="1" t="b">
        <f>AND(ABS(Table1[[#This Row],[tar-out]])&gt;=$M$1,ABS(Table1[[#This Row],[tar-out]])&lt;$N$1)</f>
        <v>0</v>
      </c>
      <c r="N8770" s="1" t="b">
        <f>AND(ABS(Table1[[#This Row],[tar-out]])&gt;=$N$1,ABS(Table1[[#This Row],[tar-out]])&lt;$O$1)</f>
        <v>0</v>
      </c>
      <c r="O8770" s="1" t="b">
        <f>AND(ABS(Table1[[#This Row],[tar-out]])&gt;=$O$1,ABS(Table1[[#This Row],[tar-out]])&lt;$P$1)</f>
        <v>0</v>
      </c>
      <c r="P8770" s="1">
        <f>ROUND(Table1[[#This Row],[tar-out]],0)</f>
        <v>0</v>
      </c>
      <c r="Q8770" s="3">
        <v>8768</v>
      </c>
    </row>
    <row r="8771" spans="1:17" x14ac:dyDescent="0.25">
      <c r="A8771">
        <v>17</v>
      </c>
      <c r="B8771">
        <v>128</v>
      </c>
      <c r="C8771">
        <v>5.2941176470588198</v>
      </c>
      <c r="D8771">
        <v>2</v>
      </c>
      <c r="E8771">
        <v>586</v>
      </c>
      <c r="F8771">
        <v>6</v>
      </c>
      <c r="G8771">
        <v>5.8954486846923801</v>
      </c>
      <c r="H8771" s="1">
        <f>Table1[[#This Row],[target]]-Table1[[#This Row],[output]]</f>
        <v>0.10455131530761985</v>
      </c>
      <c r="I8771" s="1">
        <f>Table1[[#This Row],[tar-out]]*Table1[[#This Row],[tar-out]]</f>
        <v>1.0930977532553345E-2</v>
      </c>
      <c r="J8771" s="1" t="b">
        <f>AND(ABS(Table1[[#This Row],[tar-out]])&gt;=$J$1,ABS(Table1[[#This Row],[tar-out]])&lt;$K$1)</f>
        <v>1</v>
      </c>
      <c r="K8771" s="1" t="b">
        <f>AND(ABS(Table1[[#This Row],[tar-out]])&gt;=$K$1,ABS(Table1[[#This Row],[tar-out]])&lt;$L$1)</f>
        <v>0</v>
      </c>
      <c r="L8771" s="1" t="b">
        <f>AND(ABS(Table1[[#This Row],[tar-out]])&gt;=$L$1,ABS(Table1[[#This Row],[tar-out]])&lt;$M$1)</f>
        <v>0</v>
      </c>
      <c r="M8771" s="1" t="b">
        <f>AND(ABS(Table1[[#This Row],[tar-out]])&gt;=$M$1,ABS(Table1[[#This Row],[tar-out]])&lt;$N$1)</f>
        <v>0</v>
      </c>
      <c r="N8771" s="1" t="b">
        <f>AND(ABS(Table1[[#This Row],[tar-out]])&gt;=$N$1,ABS(Table1[[#This Row],[tar-out]])&lt;$O$1)</f>
        <v>0</v>
      </c>
      <c r="O8771" s="1" t="b">
        <f>AND(ABS(Table1[[#This Row],[tar-out]])&gt;=$O$1,ABS(Table1[[#This Row],[tar-out]])&lt;$P$1)</f>
        <v>0</v>
      </c>
      <c r="P8771" s="1">
        <f>ROUND(Table1[[#This Row],[tar-out]],0)</f>
        <v>0</v>
      </c>
      <c r="Q8771" s="2">
        <v>8769</v>
      </c>
    </row>
    <row r="8772" spans="1:17" x14ac:dyDescent="0.25">
      <c r="A8772">
        <v>17</v>
      </c>
      <c r="B8772">
        <v>128</v>
      </c>
      <c r="C8772">
        <v>5.2941176470588198</v>
      </c>
      <c r="D8772">
        <v>2</v>
      </c>
      <c r="E8772">
        <v>505</v>
      </c>
      <c r="F8772">
        <v>6</v>
      </c>
      <c r="G8772">
        <v>5.8566775321960396</v>
      </c>
      <c r="H8772" s="1">
        <f>Table1[[#This Row],[target]]-Table1[[#This Row],[output]]</f>
        <v>0.14332246780396041</v>
      </c>
      <c r="I8772" s="1">
        <f>Table1[[#This Row],[tar-out]]*Table1[[#This Row],[tar-out]]</f>
        <v>2.0541329777417267E-2</v>
      </c>
      <c r="J8772" s="1" t="b">
        <f>AND(ABS(Table1[[#This Row],[tar-out]])&gt;=$J$1,ABS(Table1[[#This Row],[tar-out]])&lt;$K$1)</f>
        <v>1</v>
      </c>
      <c r="K8772" s="1" t="b">
        <f>AND(ABS(Table1[[#This Row],[tar-out]])&gt;=$K$1,ABS(Table1[[#This Row],[tar-out]])&lt;$L$1)</f>
        <v>0</v>
      </c>
      <c r="L8772" s="1" t="b">
        <f>AND(ABS(Table1[[#This Row],[tar-out]])&gt;=$L$1,ABS(Table1[[#This Row],[tar-out]])&lt;$M$1)</f>
        <v>0</v>
      </c>
      <c r="M8772" s="1" t="b">
        <f>AND(ABS(Table1[[#This Row],[tar-out]])&gt;=$M$1,ABS(Table1[[#This Row],[tar-out]])&lt;$N$1)</f>
        <v>0</v>
      </c>
      <c r="N8772" s="1" t="b">
        <f>AND(ABS(Table1[[#This Row],[tar-out]])&gt;=$N$1,ABS(Table1[[#This Row],[tar-out]])&lt;$O$1)</f>
        <v>0</v>
      </c>
      <c r="O8772" s="1" t="b">
        <f>AND(ABS(Table1[[#This Row],[tar-out]])&gt;=$O$1,ABS(Table1[[#This Row],[tar-out]])&lt;$P$1)</f>
        <v>0</v>
      </c>
      <c r="P8772" s="1">
        <f>ROUND(Table1[[#This Row],[tar-out]],0)</f>
        <v>0</v>
      </c>
      <c r="Q8772" s="3">
        <v>8770</v>
      </c>
    </row>
    <row r="8773" spans="1:17" x14ac:dyDescent="0.25">
      <c r="A8773">
        <v>17</v>
      </c>
      <c r="B8773">
        <v>128</v>
      </c>
      <c r="C8773">
        <v>5.2941176470588198</v>
      </c>
      <c r="D8773">
        <v>2</v>
      </c>
      <c r="E8773">
        <v>585</v>
      </c>
      <c r="F8773">
        <v>6</v>
      </c>
      <c r="G8773">
        <v>5.8952665328979501</v>
      </c>
      <c r="H8773" s="1">
        <f>Table1[[#This Row],[target]]-Table1[[#This Row],[output]]</f>
        <v>0.10473346710204989</v>
      </c>
      <c r="I8773" s="1">
        <f>Table1[[#This Row],[tar-out]]*Table1[[#This Row],[tar-out]]</f>
        <v>1.0969099131216168E-2</v>
      </c>
      <c r="J8773" s="1" t="b">
        <f>AND(ABS(Table1[[#This Row],[tar-out]])&gt;=$J$1,ABS(Table1[[#This Row],[tar-out]])&lt;$K$1)</f>
        <v>1</v>
      </c>
      <c r="K8773" s="1" t="b">
        <f>AND(ABS(Table1[[#This Row],[tar-out]])&gt;=$K$1,ABS(Table1[[#This Row],[tar-out]])&lt;$L$1)</f>
        <v>0</v>
      </c>
      <c r="L8773" s="1" t="b">
        <f>AND(ABS(Table1[[#This Row],[tar-out]])&gt;=$L$1,ABS(Table1[[#This Row],[tar-out]])&lt;$M$1)</f>
        <v>0</v>
      </c>
      <c r="M8773" s="1" t="b">
        <f>AND(ABS(Table1[[#This Row],[tar-out]])&gt;=$M$1,ABS(Table1[[#This Row],[tar-out]])&lt;$N$1)</f>
        <v>0</v>
      </c>
      <c r="N8773" s="1" t="b">
        <f>AND(ABS(Table1[[#This Row],[tar-out]])&gt;=$N$1,ABS(Table1[[#This Row],[tar-out]])&lt;$O$1)</f>
        <v>0</v>
      </c>
      <c r="O8773" s="1" t="b">
        <f>AND(ABS(Table1[[#This Row],[tar-out]])&gt;=$O$1,ABS(Table1[[#This Row],[tar-out]])&lt;$P$1)</f>
        <v>0</v>
      </c>
      <c r="P8773" s="1">
        <f>ROUND(Table1[[#This Row],[tar-out]],0)</f>
        <v>0</v>
      </c>
      <c r="Q8773" s="2">
        <v>8771</v>
      </c>
    </row>
    <row r="8774" spans="1:17" x14ac:dyDescent="0.25">
      <c r="A8774">
        <v>17</v>
      </c>
      <c r="B8774">
        <v>128</v>
      </c>
      <c r="C8774">
        <v>5.2941176470588198</v>
      </c>
      <c r="D8774">
        <v>2</v>
      </c>
      <c r="E8774">
        <v>657</v>
      </c>
      <c r="F8774">
        <v>6</v>
      </c>
      <c r="G8774">
        <v>5.9073743820190403</v>
      </c>
      <c r="H8774" s="1">
        <f>Table1[[#This Row],[target]]-Table1[[#This Row],[output]]</f>
        <v>9.2625617980959696E-2</v>
      </c>
      <c r="I8774" s="1">
        <f>Table1[[#This Row],[tar-out]]*Table1[[#This Row],[tar-out]]</f>
        <v>8.5795051063546849E-3</v>
      </c>
      <c r="J8774" s="1" t="b">
        <f>AND(ABS(Table1[[#This Row],[tar-out]])&gt;=$J$1,ABS(Table1[[#This Row],[tar-out]])&lt;$K$1)</f>
        <v>1</v>
      </c>
      <c r="K8774" s="1" t="b">
        <f>AND(ABS(Table1[[#This Row],[tar-out]])&gt;=$K$1,ABS(Table1[[#This Row],[tar-out]])&lt;$L$1)</f>
        <v>0</v>
      </c>
      <c r="L8774" s="1" t="b">
        <f>AND(ABS(Table1[[#This Row],[tar-out]])&gt;=$L$1,ABS(Table1[[#This Row],[tar-out]])&lt;$M$1)</f>
        <v>0</v>
      </c>
      <c r="M8774" s="1" t="b">
        <f>AND(ABS(Table1[[#This Row],[tar-out]])&gt;=$M$1,ABS(Table1[[#This Row],[tar-out]])&lt;$N$1)</f>
        <v>0</v>
      </c>
      <c r="N8774" s="1" t="b">
        <f>AND(ABS(Table1[[#This Row],[tar-out]])&gt;=$N$1,ABS(Table1[[#This Row],[tar-out]])&lt;$O$1)</f>
        <v>0</v>
      </c>
      <c r="O8774" s="1" t="b">
        <f>AND(ABS(Table1[[#This Row],[tar-out]])&gt;=$O$1,ABS(Table1[[#This Row],[tar-out]])&lt;$P$1)</f>
        <v>0</v>
      </c>
      <c r="P8774" s="1">
        <f>ROUND(Table1[[#This Row],[tar-out]],0)</f>
        <v>0</v>
      </c>
      <c r="Q8774" s="3">
        <v>8772</v>
      </c>
    </row>
    <row r="8775" spans="1:17" x14ac:dyDescent="0.25">
      <c r="A8775">
        <v>17</v>
      </c>
      <c r="B8775">
        <v>128</v>
      </c>
      <c r="C8775">
        <v>5.2941176470588198</v>
      </c>
      <c r="D8775">
        <v>2</v>
      </c>
      <c r="E8775">
        <v>719</v>
      </c>
      <c r="F8775">
        <v>6</v>
      </c>
      <c r="G8775">
        <v>5.9161429405212402</v>
      </c>
      <c r="H8775" s="1">
        <f>Table1[[#This Row],[target]]-Table1[[#This Row],[output]]</f>
        <v>8.3857059478759766E-2</v>
      </c>
      <c r="I8775" s="1">
        <f>Table1[[#This Row],[tar-out]]*Table1[[#This Row],[tar-out]]</f>
        <v>7.0320064244242531E-3</v>
      </c>
      <c r="J8775" s="1" t="b">
        <f>AND(ABS(Table1[[#This Row],[tar-out]])&gt;=$J$1,ABS(Table1[[#This Row],[tar-out]])&lt;$K$1)</f>
        <v>1</v>
      </c>
      <c r="K8775" s="1" t="b">
        <f>AND(ABS(Table1[[#This Row],[tar-out]])&gt;=$K$1,ABS(Table1[[#This Row],[tar-out]])&lt;$L$1)</f>
        <v>0</v>
      </c>
      <c r="L8775" s="1" t="b">
        <f>AND(ABS(Table1[[#This Row],[tar-out]])&gt;=$L$1,ABS(Table1[[#This Row],[tar-out]])&lt;$M$1)</f>
        <v>0</v>
      </c>
      <c r="M8775" s="1" t="b">
        <f>AND(ABS(Table1[[#This Row],[tar-out]])&gt;=$M$1,ABS(Table1[[#This Row],[tar-out]])&lt;$N$1)</f>
        <v>0</v>
      </c>
      <c r="N8775" s="1" t="b">
        <f>AND(ABS(Table1[[#This Row],[tar-out]])&gt;=$N$1,ABS(Table1[[#This Row],[tar-out]])&lt;$O$1)</f>
        <v>0</v>
      </c>
      <c r="O8775" s="1" t="b">
        <f>AND(ABS(Table1[[#This Row],[tar-out]])&gt;=$O$1,ABS(Table1[[#This Row],[tar-out]])&lt;$P$1)</f>
        <v>0</v>
      </c>
      <c r="P8775" s="1">
        <f>ROUND(Table1[[#This Row],[tar-out]],0)</f>
        <v>0</v>
      </c>
      <c r="Q8775" s="2">
        <v>8773</v>
      </c>
    </row>
    <row r="8776" spans="1:17" x14ac:dyDescent="0.25">
      <c r="A8776">
        <v>17</v>
      </c>
      <c r="B8776">
        <v>128</v>
      </c>
      <c r="C8776">
        <v>5.2941176470588198</v>
      </c>
      <c r="D8776">
        <v>2</v>
      </c>
      <c r="E8776">
        <v>516</v>
      </c>
      <c r="F8776">
        <v>6</v>
      </c>
      <c r="G8776">
        <v>5.8631682395935103</v>
      </c>
      <c r="H8776" s="1">
        <f>Table1[[#This Row],[target]]-Table1[[#This Row],[output]]</f>
        <v>0.1368317604064897</v>
      </c>
      <c r="I8776" s="1">
        <f>Table1[[#This Row],[tar-out]]*Table1[[#This Row],[tar-out]]</f>
        <v>1.8722930655939003E-2</v>
      </c>
      <c r="J8776" s="1" t="b">
        <f>AND(ABS(Table1[[#This Row],[tar-out]])&gt;=$J$1,ABS(Table1[[#This Row],[tar-out]])&lt;$K$1)</f>
        <v>1</v>
      </c>
      <c r="K8776" s="1" t="b">
        <f>AND(ABS(Table1[[#This Row],[tar-out]])&gt;=$K$1,ABS(Table1[[#This Row],[tar-out]])&lt;$L$1)</f>
        <v>0</v>
      </c>
      <c r="L8776" s="1" t="b">
        <f>AND(ABS(Table1[[#This Row],[tar-out]])&gt;=$L$1,ABS(Table1[[#This Row],[tar-out]])&lt;$M$1)</f>
        <v>0</v>
      </c>
      <c r="M8776" s="1" t="b">
        <f>AND(ABS(Table1[[#This Row],[tar-out]])&gt;=$M$1,ABS(Table1[[#This Row],[tar-out]])&lt;$N$1)</f>
        <v>0</v>
      </c>
      <c r="N8776" s="1" t="b">
        <f>AND(ABS(Table1[[#This Row],[tar-out]])&gt;=$N$1,ABS(Table1[[#This Row],[tar-out]])&lt;$O$1)</f>
        <v>0</v>
      </c>
      <c r="O8776" s="1" t="b">
        <f>AND(ABS(Table1[[#This Row],[tar-out]])&gt;=$O$1,ABS(Table1[[#This Row],[tar-out]])&lt;$P$1)</f>
        <v>0</v>
      </c>
      <c r="P8776" s="1">
        <f>ROUND(Table1[[#This Row],[tar-out]],0)</f>
        <v>0</v>
      </c>
      <c r="Q8776" s="3">
        <v>8774</v>
      </c>
    </row>
    <row r="8777" spans="1:17" x14ac:dyDescent="0.25">
      <c r="A8777">
        <v>17</v>
      </c>
      <c r="B8777">
        <v>128</v>
      </c>
      <c r="C8777">
        <v>5.2941176470588198</v>
      </c>
      <c r="D8777">
        <v>2</v>
      </c>
      <c r="E8777">
        <v>560</v>
      </c>
      <c r="F8777">
        <v>6</v>
      </c>
      <c r="G8777">
        <v>5.8852310180664098</v>
      </c>
      <c r="H8777" s="1">
        <f>Table1[[#This Row],[target]]-Table1[[#This Row],[output]]</f>
        <v>0.1147689819335902</v>
      </c>
      <c r="I8777" s="1">
        <f>Table1[[#This Row],[tar-out]]*Table1[[#This Row],[tar-out]]</f>
        <v>1.3171919214072753E-2</v>
      </c>
      <c r="J8777" s="1" t="b">
        <f>AND(ABS(Table1[[#This Row],[tar-out]])&gt;=$J$1,ABS(Table1[[#This Row],[tar-out]])&lt;$K$1)</f>
        <v>1</v>
      </c>
      <c r="K8777" s="1" t="b">
        <f>AND(ABS(Table1[[#This Row],[tar-out]])&gt;=$K$1,ABS(Table1[[#This Row],[tar-out]])&lt;$L$1)</f>
        <v>0</v>
      </c>
      <c r="L8777" s="1" t="b">
        <f>AND(ABS(Table1[[#This Row],[tar-out]])&gt;=$L$1,ABS(Table1[[#This Row],[tar-out]])&lt;$M$1)</f>
        <v>0</v>
      </c>
      <c r="M8777" s="1" t="b">
        <f>AND(ABS(Table1[[#This Row],[tar-out]])&gt;=$M$1,ABS(Table1[[#This Row],[tar-out]])&lt;$N$1)</f>
        <v>0</v>
      </c>
      <c r="N8777" s="1" t="b">
        <f>AND(ABS(Table1[[#This Row],[tar-out]])&gt;=$N$1,ABS(Table1[[#This Row],[tar-out]])&lt;$O$1)</f>
        <v>0</v>
      </c>
      <c r="O8777" s="1" t="b">
        <f>AND(ABS(Table1[[#This Row],[tar-out]])&gt;=$O$1,ABS(Table1[[#This Row],[tar-out]])&lt;$P$1)</f>
        <v>0</v>
      </c>
      <c r="P8777" s="1">
        <f>ROUND(Table1[[#This Row],[tar-out]],0)</f>
        <v>0</v>
      </c>
      <c r="Q8777" s="2">
        <v>8775</v>
      </c>
    </row>
    <row r="8778" spans="1:17" x14ac:dyDescent="0.25">
      <c r="A8778">
        <v>17</v>
      </c>
      <c r="B8778">
        <v>128</v>
      </c>
      <c r="C8778">
        <v>5.2941176470588198</v>
      </c>
      <c r="D8778">
        <v>2</v>
      </c>
      <c r="E8778">
        <v>808</v>
      </c>
      <c r="F8778">
        <v>6</v>
      </c>
      <c r="G8778">
        <v>5.9287304878234899</v>
      </c>
      <c r="H8778" s="1">
        <f>Table1[[#This Row],[target]]-Table1[[#This Row],[output]]</f>
        <v>7.1269512176510119E-2</v>
      </c>
      <c r="I8778" s="1">
        <f>Table1[[#This Row],[tar-out]]*Table1[[#This Row],[tar-out]]</f>
        <v>5.079343365877724E-3</v>
      </c>
      <c r="J8778" s="1" t="b">
        <f>AND(ABS(Table1[[#This Row],[tar-out]])&gt;=$J$1,ABS(Table1[[#This Row],[tar-out]])&lt;$K$1)</f>
        <v>1</v>
      </c>
      <c r="K8778" s="1" t="b">
        <f>AND(ABS(Table1[[#This Row],[tar-out]])&gt;=$K$1,ABS(Table1[[#This Row],[tar-out]])&lt;$L$1)</f>
        <v>0</v>
      </c>
      <c r="L8778" s="1" t="b">
        <f>AND(ABS(Table1[[#This Row],[tar-out]])&gt;=$L$1,ABS(Table1[[#This Row],[tar-out]])&lt;$M$1)</f>
        <v>0</v>
      </c>
      <c r="M8778" s="1" t="b">
        <f>AND(ABS(Table1[[#This Row],[tar-out]])&gt;=$M$1,ABS(Table1[[#This Row],[tar-out]])&lt;$N$1)</f>
        <v>0</v>
      </c>
      <c r="N8778" s="1" t="b">
        <f>AND(ABS(Table1[[#This Row],[tar-out]])&gt;=$N$1,ABS(Table1[[#This Row],[tar-out]])&lt;$O$1)</f>
        <v>0</v>
      </c>
      <c r="O8778" s="1" t="b">
        <f>AND(ABS(Table1[[#This Row],[tar-out]])&gt;=$O$1,ABS(Table1[[#This Row],[tar-out]])&lt;$P$1)</f>
        <v>0</v>
      </c>
      <c r="P8778" s="1">
        <f>ROUND(Table1[[#This Row],[tar-out]],0)</f>
        <v>0</v>
      </c>
      <c r="Q8778" s="3">
        <v>8776</v>
      </c>
    </row>
    <row r="8779" spans="1:17" x14ac:dyDescent="0.25">
      <c r="A8779">
        <v>17</v>
      </c>
      <c r="B8779">
        <v>128</v>
      </c>
      <c r="C8779">
        <v>5.2941176470588198</v>
      </c>
      <c r="D8779">
        <v>2</v>
      </c>
      <c r="E8779">
        <v>610</v>
      </c>
      <c r="F8779">
        <v>6</v>
      </c>
      <c r="G8779">
        <v>5.89981937408447</v>
      </c>
      <c r="H8779" s="1">
        <f>Table1[[#This Row],[target]]-Table1[[#This Row],[output]]</f>
        <v>0.10018062591553001</v>
      </c>
      <c r="I8779" s="1">
        <f>Table1[[#This Row],[tar-out]]*Table1[[#This Row],[tar-out]]</f>
        <v>1.0036157808827363E-2</v>
      </c>
      <c r="J8779" s="1" t="b">
        <f>AND(ABS(Table1[[#This Row],[tar-out]])&gt;=$J$1,ABS(Table1[[#This Row],[tar-out]])&lt;$K$1)</f>
        <v>1</v>
      </c>
      <c r="K8779" s="1" t="b">
        <f>AND(ABS(Table1[[#This Row],[tar-out]])&gt;=$K$1,ABS(Table1[[#This Row],[tar-out]])&lt;$L$1)</f>
        <v>0</v>
      </c>
      <c r="L8779" s="1" t="b">
        <f>AND(ABS(Table1[[#This Row],[tar-out]])&gt;=$L$1,ABS(Table1[[#This Row],[tar-out]])&lt;$M$1)</f>
        <v>0</v>
      </c>
      <c r="M8779" s="1" t="b">
        <f>AND(ABS(Table1[[#This Row],[tar-out]])&gt;=$M$1,ABS(Table1[[#This Row],[tar-out]])&lt;$N$1)</f>
        <v>0</v>
      </c>
      <c r="N8779" s="1" t="b">
        <f>AND(ABS(Table1[[#This Row],[tar-out]])&gt;=$N$1,ABS(Table1[[#This Row],[tar-out]])&lt;$O$1)</f>
        <v>0</v>
      </c>
      <c r="O8779" s="1" t="b">
        <f>AND(ABS(Table1[[#This Row],[tar-out]])&gt;=$O$1,ABS(Table1[[#This Row],[tar-out]])&lt;$P$1)</f>
        <v>0</v>
      </c>
      <c r="P8779" s="1">
        <f>ROUND(Table1[[#This Row],[tar-out]],0)</f>
        <v>0</v>
      </c>
      <c r="Q8779" s="2">
        <v>8777</v>
      </c>
    </row>
    <row r="8780" spans="1:17" x14ac:dyDescent="0.25">
      <c r="A8780">
        <v>17</v>
      </c>
      <c r="B8780">
        <v>128</v>
      </c>
      <c r="C8780">
        <v>5.2941176470588198</v>
      </c>
      <c r="D8780">
        <v>2</v>
      </c>
      <c r="E8780">
        <v>93</v>
      </c>
      <c r="F8780">
        <v>6.5412094228849904</v>
      </c>
      <c r="G8780">
        <v>5.7632884979248002</v>
      </c>
      <c r="H8780" s="1">
        <f>Table1[[#This Row],[target]]-Table1[[#This Row],[output]]</f>
        <v>0.77792092496019016</v>
      </c>
      <c r="I8780" s="1">
        <f>Table1[[#This Row],[tar-out]]*Table1[[#This Row],[tar-out]]</f>
        <v>0.6051609654909178</v>
      </c>
      <c r="J8780" s="1" t="b">
        <f>AND(ABS(Table1[[#This Row],[tar-out]])&gt;=$J$1,ABS(Table1[[#This Row],[tar-out]])&lt;$K$1)</f>
        <v>1</v>
      </c>
      <c r="K8780" s="1" t="b">
        <f>AND(ABS(Table1[[#This Row],[tar-out]])&gt;=$K$1,ABS(Table1[[#This Row],[tar-out]])&lt;$L$1)</f>
        <v>0</v>
      </c>
      <c r="L8780" s="1" t="b">
        <f>AND(ABS(Table1[[#This Row],[tar-out]])&gt;=$L$1,ABS(Table1[[#This Row],[tar-out]])&lt;$M$1)</f>
        <v>0</v>
      </c>
      <c r="M8780" s="1" t="b">
        <f>AND(ABS(Table1[[#This Row],[tar-out]])&gt;=$M$1,ABS(Table1[[#This Row],[tar-out]])&lt;$N$1)</f>
        <v>0</v>
      </c>
      <c r="N8780" s="1" t="b">
        <f>AND(ABS(Table1[[#This Row],[tar-out]])&gt;=$N$1,ABS(Table1[[#This Row],[tar-out]])&lt;$O$1)</f>
        <v>0</v>
      </c>
      <c r="O8780" s="1" t="b">
        <f>AND(ABS(Table1[[#This Row],[tar-out]])&gt;=$O$1,ABS(Table1[[#This Row],[tar-out]])&lt;$P$1)</f>
        <v>0</v>
      </c>
      <c r="P8780" s="1">
        <f>ROUND(Table1[[#This Row],[tar-out]],0)</f>
        <v>1</v>
      </c>
      <c r="Q8780" s="3">
        <v>8778</v>
      </c>
    </row>
    <row r="8781" spans="1:17" x14ac:dyDescent="0.25">
      <c r="A8781">
        <v>17</v>
      </c>
      <c r="B8781">
        <v>128</v>
      </c>
      <c r="C8781">
        <v>5.2941176470588198</v>
      </c>
      <c r="D8781">
        <v>2</v>
      </c>
      <c r="E8781">
        <v>232</v>
      </c>
      <c r="F8781">
        <v>6</v>
      </c>
      <c r="G8781">
        <v>5.7949490547180202</v>
      </c>
      <c r="H8781" s="1">
        <f>Table1[[#This Row],[target]]-Table1[[#This Row],[output]]</f>
        <v>0.20505094528197976</v>
      </c>
      <c r="I8781" s="1">
        <f>Table1[[#This Row],[tar-out]]*Table1[[#This Row],[tar-out]]</f>
        <v>4.204589016103346E-2</v>
      </c>
      <c r="J8781" s="1" t="b">
        <f>AND(ABS(Table1[[#This Row],[tar-out]])&gt;=$J$1,ABS(Table1[[#This Row],[tar-out]])&lt;$K$1)</f>
        <v>1</v>
      </c>
      <c r="K8781" s="1" t="b">
        <f>AND(ABS(Table1[[#This Row],[tar-out]])&gt;=$K$1,ABS(Table1[[#This Row],[tar-out]])&lt;$L$1)</f>
        <v>0</v>
      </c>
      <c r="L8781" s="1" t="b">
        <f>AND(ABS(Table1[[#This Row],[tar-out]])&gt;=$L$1,ABS(Table1[[#This Row],[tar-out]])&lt;$M$1)</f>
        <v>0</v>
      </c>
      <c r="M8781" s="1" t="b">
        <f>AND(ABS(Table1[[#This Row],[tar-out]])&gt;=$M$1,ABS(Table1[[#This Row],[tar-out]])&lt;$N$1)</f>
        <v>0</v>
      </c>
      <c r="N8781" s="1" t="b">
        <f>AND(ABS(Table1[[#This Row],[tar-out]])&gt;=$N$1,ABS(Table1[[#This Row],[tar-out]])&lt;$O$1)</f>
        <v>0</v>
      </c>
      <c r="O8781" s="1" t="b">
        <f>AND(ABS(Table1[[#This Row],[tar-out]])&gt;=$O$1,ABS(Table1[[#This Row],[tar-out]])&lt;$P$1)</f>
        <v>0</v>
      </c>
      <c r="P8781" s="1">
        <f>ROUND(Table1[[#This Row],[tar-out]],0)</f>
        <v>0</v>
      </c>
      <c r="Q8781" s="2">
        <v>8779</v>
      </c>
    </row>
    <row r="8782" spans="1:17" x14ac:dyDescent="0.25">
      <c r="A8782">
        <v>17</v>
      </c>
      <c r="B8782">
        <v>128</v>
      </c>
      <c r="C8782">
        <v>5.2941176470588198</v>
      </c>
      <c r="D8782">
        <v>2</v>
      </c>
      <c r="E8782">
        <v>306</v>
      </c>
      <c r="F8782">
        <v>6</v>
      </c>
      <c r="G8782">
        <v>5.8113098144531303</v>
      </c>
      <c r="H8782" s="1">
        <f>Table1[[#This Row],[target]]-Table1[[#This Row],[output]]</f>
        <v>0.18869018554686967</v>
      </c>
      <c r="I8782" s="1">
        <f>Table1[[#This Row],[tar-out]]*Table1[[#This Row],[tar-out]]</f>
        <v>3.5603986121712103E-2</v>
      </c>
      <c r="J8782" s="1" t="b">
        <f>AND(ABS(Table1[[#This Row],[tar-out]])&gt;=$J$1,ABS(Table1[[#This Row],[tar-out]])&lt;$K$1)</f>
        <v>1</v>
      </c>
      <c r="K8782" s="1" t="b">
        <f>AND(ABS(Table1[[#This Row],[tar-out]])&gt;=$K$1,ABS(Table1[[#This Row],[tar-out]])&lt;$L$1)</f>
        <v>0</v>
      </c>
      <c r="L8782" s="1" t="b">
        <f>AND(ABS(Table1[[#This Row],[tar-out]])&gt;=$L$1,ABS(Table1[[#This Row],[tar-out]])&lt;$M$1)</f>
        <v>0</v>
      </c>
      <c r="M8782" s="1" t="b">
        <f>AND(ABS(Table1[[#This Row],[tar-out]])&gt;=$M$1,ABS(Table1[[#This Row],[tar-out]])&lt;$N$1)</f>
        <v>0</v>
      </c>
      <c r="N8782" s="1" t="b">
        <f>AND(ABS(Table1[[#This Row],[tar-out]])&gt;=$N$1,ABS(Table1[[#This Row],[tar-out]])&lt;$O$1)</f>
        <v>0</v>
      </c>
      <c r="O8782" s="1" t="b">
        <f>AND(ABS(Table1[[#This Row],[tar-out]])&gt;=$O$1,ABS(Table1[[#This Row],[tar-out]])&lt;$P$1)</f>
        <v>0</v>
      </c>
      <c r="P8782" s="1">
        <f>ROUND(Table1[[#This Row],[tar-out]],0)</f>
        <v>0</v>
      </c>
      <c r="Q8782" s="3">
        <v>8780</v>
      </c>
    </row>
    <row r="8783" spans="1:17" x14ac:dyDescent="0.25">
      <c r="A8783">
        <v>17</v>
      </c>
      <c r="B8783">
        <v>128</v>
      </c>
      <c r="C8783">
        <v>5.2941176470588198</v>
      </c>
      <c r="D8783">
        <v>2</v>
      </c>
      <c r="E8783">
        <v>253</v>
      </c>
      <c r="F8783">
        <v>6</v>
      </c>
      <c r="G8783">
        <v>5.7995533943176296</v>
      </c>
      <c r="H8783" s="1">
        <f>Table1[[#This Row],[target]]-Table1[[#This Row],[output]]</f>
        <v>0.20044660568237038</v>
      </c>
      <c r="I8783" s="1">
        <f>Table1[[#This Row],[tar-out]]*Table1[[#This Row],[tar-out]]</f>
        <v>4.0178841729583678E-2</v>
      </c>
      <c r="J8783" s="1" t="b">
        <f>AND(ABS(Table1[[#This Row],[tar-out]])&gt;=$J$1,ABS(Table1[[#This Row],[tar-out]])&lt;$K$1)</f>
        <v>1</v>
      </c>
      <c r="K8783" s="1" t="b">
        <f>AND(ABS(Table1[[#This Row],[tar-out]])&gt;=$K$1,ABS(Table1[[#This Row],[tar-out]])&lt;$L$1)</f>
        <v>0</v>
      </c>
      <c r="L8783" s="1" t="b">
        <f>AND(ABS(Table1[[#This Row],[tar-out]])&gt;=$L$1,ABS(Table1[[#This Row],[tar-out]])&lt;$M$1)</f>
        <v>0</v>
      </c>
      <c r="M8783" s="1" t="b">
        <f>AND(ABS(Table1[[#This Row],[tar-out]])&gt;=$M$1,ABS(Table1[[#This Row],[tar-out]])&lt;$N$1)</f>
        <v>0</v>
      </c>
      <c r="N8783" s="1" t="b">
        <f>AND(ABS(Table1[[#This Row],[tar-out]])&gt;=$N$1,ABS(Table1[[#This Row],[tar-out]])&lt;$O$1)</f>
        <v>0</v>
      </c>
      <c r="O8783" s="1" t="b">
        <f>AND(ABS(Table1[[#This Row],[tar-out]])&gt;=$O$1,ABS(Table1[[#This Row],[tar-out]])&lt;$P$1)</f>
        <v>0</v>
      </c>
      <c r="P8783" s="1">
        <f>ROUND(Table1[[#This Row],[tar-out]],0)</f>
        <v>0</v>
      </c>
      <c r="Q8783" s="2">
        <v>8781</v>
      </c>
    </row>
    <row r="8784" spans="1:17" x14ac:dyDescent="0.25">
      <c r="A8784">
        <v>17</v>
      </c>
      <c r="B8784">
        <v>128</v>
      </c>
      <c r="C8784">
        <v>5.2941176470588198</v>
      </c>
      <c r="D8784">
        <v>2</v>
      </c>
      <c r="E8784">
        <v>310</v>
      </c>
      <c r="F8784">
        <v>6</v>
      </c>
      <c r="G8784">
        <v>5.8121972084045401</v>
      </c>
      <c r="H8784" s="1">
        <f>Table1[[#This Row],[target]]-Table1[[#This Row],[output]]</f>
        <v>0.18780279159545987</v>
      </c>
      <c r="I8784" s="1">
        <f>Table1[[#This Row],[tar-out]]*Table1[[#This Row],[tar-out]]</f>
        <v>3.5269888531047733E-2</v>
      </c>
      <c r="J8784" s="1" t="b">
        <f>AND(ABS(Table1[[#This Row],[tar-out]])&gt;=$J$1,ABS(Table1[[#This Row],[tar-out]])&lt;$K$1)</f>
        <v>1</v>
      </c>
      <c r="K8784" s="1" t="b">
        <f>AND(ABS(Table1[[#This Row],[tar-out]])&gt;=$K$1,ABS(Table1[[#This Row],[tar-out]])&lt;$L$1)</f>
        <v>0</v>
      </c>
      <c r="L8784" s="1" t="b">
        <f>AND(ABS(Table1[[#This Row],[tar-out]])&gt;=$L$1,ABS(Table1[[#This Row],[tar-out]])&lt;$M$1)</f>
        <v>0</v>
      </c>
      <c r="M8784" s="1" t="b">
        <f>AND(ABS(Table1[[#This Row],[tar-out]])&gt;=$M$1,ABS(Table1[[#This Row],[tar-out]])&lt;$N$1)</f>
        <v>0</v>
      </c>
      <c r="N8784" s="1" t="b">
        <f>AND(ABS(Table1[[#This Row],[tar-out]])&gt;=$N$1,ABS(Table1[[#This Row],[tar-out]])&lt;$O$1)</f>
        <v>0</v>
      </c>
      <c r="O8784" s="1" t="b">
        <f>AND(ABS(Table1[[#This Row],[tar-out]])&gt;=$O$1,ABS(Table1[[#This Row],[tar-out]])&lt;$P$1)</f>
        <v>0</v>
      </c>
      <c r="P8784" s="1">
        <f>ROUND(Table1[[#This Row],[tar-out]],0)</f>
        <v>0</v>
      </c>
      <c r="Q8784" s="3">
        <v>8782</v>
      </c>
    </row>
    <row r="8785" spans="1:17" x14ac:dyDescent="0.25">
      <c r="A8785">
        <v>17</v>
      </c>
      <c r="B8785">
        <v>128</v>
      </c>
      <c r="C8785">
        <v>5.2941176470588198</v>
      </c>
      <c r="D8785">
        <v>2</v>
      </c>
      <c r="E8785">
        <v>285</v>
      </c>
      <c r="F8785">
        <v>6</v>
      </c>
      <c r="G8785">
        <v>5.8066515922546396</v>
      </c>
      <c r="H8785" s="1">
        <f>Table1[[#This Row],[target]]-Table1[[#This Row],[output]]</f>
        <v>0.19334840774536044</v>
      </c>
      <c r="I8785" s="1">
        <f>Table1[[#This Row],[tar-out]]*Table1[[#This Row],[tar-out]]</f>
        <v>3.738360677766616E-2</v>
      </c>
      <c r="J8785" s="1" t="b">
        <f>AND(ABS(Table1[[#This Row],[tar-out]])&gt;=$J$1,ABS(Table1[[#This Row],[tar-out]])&lt;$K$1)</f>
        <v>1</v>
      </c>
      <c r="K8785" s="1" t="b">
        <f>AND(ABS(Table1[[#This Row],[tar-out]])&gt;=$K$1,ABS(Table1[[#This Row],[tar-out]])&lt;$L$1)</f>
        <v>0</v>
      </c>
      <c r="L8785" s="1" t="b">
        <f>AND(ABS(Table1[[#This Row],[tar-out]])&gt;=$L$1,ABS(Table1[[#This Row],[tar-out]])&lt;$M$1)</f>
        <v>0</v>
      </c>
      <c r="M8785" s="1" t="b">
        <f>AND(ABS(Table1[[#This Row],[tar-out]])&gt;=$M$1,ABS(Table1[[#This Row],[tar-out]])&lt;$N$1)</f>
        <v>0</v>
      </c>
      <c r="N8785" s="1" t="b">
        <f>AND(ABS(Table1[[#This Row],[tar-out]])&gt;=$N$1,ABS(Table1[[#This Row],[tar-out]])&lt;$O$1)</f>
        <v>0</v>
      </c>
      <c r="O8785" s="1" t="b">
        <f>AND(ABS(Table1[[#This Row],[tar-out]])&gt;=$O$1,ABS(Table1[[#This Row],[tar-out]])&lt;$P$1)</f>
        <v>0</v>
      </c>
      <c r="P8785" s="1">
        <f>ROUND(Table1[[#This Row],[tar-out]],0)</f>
        <v>0</v>
      </c>
      <c r="Q8785" s="2">
        <v>8783</v>
      </c>
    </row>
    <row r="8786" spans="1:17" x14ac:dyDescent="0.25">
      <c r="A8786">
        <v>17</v>
      </c>
      <c r="B8786">
        <v>128</v>
      </c>
      <c r="C8786">
        <v>5.2941176470588198</v>
      </c>
      <c r="D8786">
        <v>2</v>
      </c>
      <c r="E8786">
        <v>257</v>
      </c>
      <c r="F8786">
        <v>6</v>
      </c>
      <c r="G8786">
        <v>5.8004407882690403</v>
      </c>
      <c r="H8786" s="1">
        <f>Table1[[#This Row],[target]]-Table1[[#This Row],[output]]</f>
        <v>0.1995592117309597</v>
      </c>
      <c r="I8786" s="1">
        <f>Table1[[#This Row],[tar-out]]*Table1[[#This Row],[tar-out]]</f>
        <v>3.9823878986682E-2</v>
      </c>
      <c r="J8786" s="1" t="b">
        <f>AND(ABS(Table1[[#This Row],[tar-out]])&gt;=$J$1,ABS(Table1[[#This Row],[tar-out]])&lt;$K$1)</f>
        <v>1</v>
      </c>
      <c r="K8786" s="1" t="b">
        <f>AND(ABS(Table1[[#This Row],[tar-out]])&gt;=$K$1,ABS(Table1[[#This Row],[tar-out]])&lt;$L$1)</f>
        <v>0</v>
      </c>
      <c r="L8786" s="1" t="b">
        <f>AND(ABS(Table1[[#This Row],[tar-out]])&gt;=$L$1,ABS(Table1[[#This Row],[tar-out]])&lt;$M$1)</f>
        <v>0</v>
      </c>
      <c r="M8786" s="1" t="b">
        <f>AND(ABS(Table1[[#This Row],[tar-out]])&gt;=$M$1,ABS(Table1[[#This Row],[tar-out]])&lt;$N$1)</f>
        <v>0</v>
      </c>
      <c r="N8786" s="1" t="b">
        <f>AND(ABS(Table1[[#This Row],[tar-out]])&gt;=$N$1,ABS(Table1[[#This Row],[tar-out]])&lt;$O$1)</f>
        <v>0</v>
      </c>
      <c r="O8786" s="1" t="b">
        <f>AND(ABS(Table1[[#This Row],[tar-out]])&gt;=$O$1,ABS(Table1[[#This Row],[tar-out]])&lt;$P$1)</f>
        <v>0</v>
      </c>
      <c r="P8786" s="1">
        <f>ROUND(Table1[[#This Row],[tar-out]],0)</f>
        <v>0</v>
      </c>
      <c r="Q8786" s="3">
        <v>8784</v>
      </c>
    </row>
    <row r="8787" spans="1:17" x14ac:dyDescent="0.25">
      <c r="A8787">
        <v>17</v>
      </c>
      <c r="B8787">
        <v>128</v>
      </c>
      <c r="C8787">
        <v>5.2941176470588198</v>
      </c>
      <c r="D8787">
        <v>2</v>
      </c>
      <c r="E8787">
        <v>235</v>
      </c>
      <c r="F8787">
        <v>6</v>
      </c>
      <c r="G8787">
        <v>5.7955980300903303</v>
      </c>
      <c r="H8787" s="1">
        <f>Table1[[#This Row],[target]]-Table1[[#This Row],[output]]</f>
        <v>0.20440196990966975</v>
      </c>
      <c r="I8787" s="1">
        <f>Table1[[#This Row],[tar-out]]*Table1[[#This Row],[tar-out]]</f>
        <v>4.1780165302953538E-2</v>
      </c>
      <c r="J8787" s="1" t="b">
        <f>AND(ABS(Table1[[#This Row],[tar-out]])&gt;=$J$1,ABS(Table1[[#This Row],[tar-out]])&lt;$K$1)</f>
        <v>1</v>
      </c>
      <c r="K8787" s="1" t="b">
        <f>AND(ABS(Table1[[#This Row],[tar-out]])&gt;=$K$1,ABS(Table1[[#This Row],[tar-out]])&lt;$L$1)</f>
        <v>0</v>
      </c>
      <c r="L8787" s="1" t="b">
        <f>AND(ABS(Table1[[#This Row],[tar-out]])&gt;=$L$1,ABS(Table1[[#This Row],[tar-out]])&lt;$M$1)</f>
        <v>0</v>
      </c>
      <c r="M8787" s="1" t="b">
        <f>AND(ABS(Table1[[#This Row],[tar-out]])&gt;=$M$1,ABS(Table1[[#This Row],[tar-out]])&lt;$N$1)</f>
        <v>0</v>
      </c>
      <c r="N8787" s="1" t="b">
        <f>AND(ABS(Table1[[#This Row],[tar-out]])&gt;=$N$1,ABS(Table1[[#This Row],[tar-out]])&lt;$O$1)</f>
        <v>0</v>
      </c>
      <c r="O8787" s="1" t="b">
        <f>AND(ABS(Table1[[#This Row],[tar-out]])&gt;=$O$1,ABS(Table1[[#This Row],[tar-out]])&lt;$P$1)</f>
        <v>0</v>
      </c>
      <c r="P8787" s="1">
        <f>ROUND(Table1[[#This Row],[tar-out]],0)</f>
        <v>0</v>
      </c>
      <c r="Q8787" s="2">
        <v>8785</v>
      </c>
    </row>
    <row r="8788" spans="1:17" x14ac:dyDescent="0.25">
      <c r="A8788">
        <v>17</v>
      </c>
      <c r="B8788">
        <v>128</v>
      </c>
      <c r="C8788">
        <v>5.2941176470588198</v>
      </c>
      <c r="D8788">
        <v>2</v>
      </c>
      <c r="E8788">
        <v>356</v>
      </c>
      <c r="F8788">
        <v>6</v>
      </c>
      <c r="G8788">
        <v>5.8215031623840297</v>
      </c>
      <c r="H8788" s="1">
        <f>Table1[[#This Row],[target]]-Table1[[#This Row],[output]]</f>
        <v>0.17849683761597035</v>
      </c>
      <c r="I8788" s="1">
        <f>Table1[[#This Row],[tar-out]]*Table1[[#This Row],[tar-out]]</f>
        <v>3.1861121038902089E-2</v>
      </c>
      <c r="J8788" s="1" t="b">
        <f>AND(ABS(Table1[[#This Row],[tar-out]])&gt;=$J$1,ABS(Table1[[#This Row],[tar-out]])&lt;$K$1)</f>
        <v>1</v>
      </c>
      <c r="K8788" s="1" t="b">
        <f>AND(ABS(Table1[[#This Row],[tar-out]])&gt;=$K$1,ABS(Table1[[#This Row],[tar-out]])&lt;$L$1)</f>
        <v>0</v>
      </c>
      <c r="L8788" s="1" t="b">
        <f>AND(ABS(Table1[[#This Row],[tar-out]])&gt;=$L$1,ABS(Table1[[#This Row],[tar-out]])&lt;$M$1)</f>
        <v>0</v>
      </c>
      <c r="M8788" s="1" t="b">
        <f>AND(ABS(Table1[[#This Row],[tar-out]])&gt;=$M$1,ABS(Table1[[#This Row],[tar-out]])&lt;$N$1)</f>
        <v>0</v>
      </c>
      <c r="N8788" s="1" t="b">
        <f>AND(ABS(Table1[[#This Row],[tar-out]])&gt;=$N$1,ABS(Table1[[#This Row],[tar-out]])&lt;$O$1)</f>
        <v>0</v>
      </c>
      <c r="O8788" s="1" t="b">
        <f>AND(ABS(Table1[[#This Row],[tar-out]])&gt;=$O$1,ABS(Table1[[#This Row],[tar-out]])&lt;$P$1)</f>
        <v>0</v>
      </c>
      <c r="P8788" s="1">
        <f>ROUND(Table1[[#This Row],[tar-out]],0)</f>
        <v>0</v>
      </c>
      <c r="Q8788" s="3">
        <v>8786</v>
      </c>
    </row>
    <row r="8789" spans="1:17" x14ac:dyDescent="0.25">
      <c r="A8789">
        <v>17</v>
      </c>
      <c r="B8789">
        <v>128</v>
      </c>
      <c r="C8789">
        <v>5.2941176470588198</v>
      </c>
      <c r="D8789">
        <v>2</v>
      </c>
      <c r="E8789">
        <v>481</v>
      </c>
      <c r="F8789">
        <v>6</v>
      </c>
      <c r="G8789">
        <v>5.8471412658691397</v>
      </c>
      <c r="H8789" s="1">
        <f>Table1[[#This Row],[target]]-Table1[[#This Row],[output]]</f>
        <v>0.15285873413086026</v>
      </c>
      <c r="I8789" s="1">
        <f>Table1[[#This Row],[tar-out]]*Table1[[#This Row],[tar-out]]</f>
        <v>2.3365792600089023E-2</v>
      </c>
      <c r="J8789" s="1" t="b">
        <f>AND(ABS(Table1[[#This Row],[tar-out]])&gt;=$J$1,ABS(Table1[[#This Row],[tar-out]])&lt;$K$1)</f>
        <v>1</v>
      </c>
      <c r="K8789" s="1" t="b">
        <f>AND(ABS(Table1[[#This Row],[tar-out]])&gt;=$K$1,ABS(Table1[[#This Row],[tar-out]])&lt;$L$1)</f>
        <v>0</v>
      </c>
      <c r="L8789" s="1" t="b">
        <f>AND(ABS(Table1[[#This Row],[tar-out]])&gt;=$L$1,ABS(Table1[[#This Row],[tar-out]])&lt;$M$1)</f>
        <v>0</v>
      </c>
      <c r="M8789" s="1" t="b">
        <f>AND(ABS(Table1[[#This Row],[tar-out]])&gt;=$M$1,ABS(Table1[[#This Row],[tar-out]])&lt;$N$1)</f>
        <v>0</v>
      </c>
      <c r="N8789" s="1" t="b">
        <f>AND(ABS(Table1[[#This Row],[tar-out]])&gt;=$N$1,ABS(Table1[[#This Row],[tar-out]])&lt;$O$1)</f>
        <v>0</v>
      </c>
      <c r="O8789" s="1" t="b">
        <f>AND(ABS(Table1[[#This Row],[tar-out]])&gt;=$O$1,ABS(Table1[[#This Row],[tar-out]])&lt;$P$1)</f>
        <v>0</v>
      </c>
      <c r="P8789" s="1">
        <f>ROUND(Table1[[#This Row],[tar-out]],0)</f>
        <v>0</v>
      </c>
      <c r="Q8789" s="2">
        <v>8787</v>
      </c>
    </row>
    <row r="8790" spans="1:17" x14ac:dyDescent="0.25">
      <c r="A8790">
        <v>17</v>
      </c>
      <c r="B8790">
        <v>128</v>
      </c>
      <c r="C8790">
        <v>5.2941176470588198</v>
      </c>
      <c r="D8790">
        <v>2</v>
      </c>
      <c r="E8790">
        <v>418</v>
      </c>
      <c r="F8790">
        <v>6</v>
      </c>
      <c r="G8790">
        <v>5.8342199325561497</v>
      </c>
      <c r="H8790" s="1">
        <f>Table1[[#This Row],[target]]-Table1[[#This Row],[output]]</f>
        <v>0.16578006744385032</v>
      </c>
      <c r="I8790" s="1">
        <f>Table1[[#This Row],[tar-out]]*Table1[[#This Row],[tar-out]]</f>
        <v>2.7483030761687562E-2</v>
      </c>
      <c r="J8790" s="1" t="b">
        <f>AND(ABS(Table1[[#This Row],[tar-out]])&gt;=$J$1,ABS(Table1[[#This Row],[tar-out]])&lt;$K$1)</f>
        <v>1</v>
      </c>
      <c r="K8790" s="1" t="b">
        <f>AND(ABS(Table1[[#This Row],[tar-out]])&gt;=$K$1,ABS(Table1[[#This Row],[tar-out]])&lt;$L$1)</f>
        <v>0</v>
      </c>
      <c r="L8790" s="1" t="b">
        <f>AND(ABS(Table1[[#This Row],[tar-out]])&gt;=$L$1,ABS(Table1[[#This Row],[tar-out]])&lt;$M$1)</f>
        <v>0</v>
      </c>
      <c r="M8790" s="1" t="b">
        <f>AND(ABS(Table1[[#This Row],[tar-out]])&gt;=$M$1,ABS(Table1[[#This Row],[tar-out]])&lt;$N$1)</f>
        <v>0</v>
      </c>
      <c r="N8790" s="1" t="b">
        <f>AND(ABS(Table1[[#This Row],[tar-out]])&gt;=$N$1,ABS(Table1[[#This Row],[tar-out]])&lt;$O$1)</f>
        <v>0</v>
      </c>
      <c r="O8790" s="1" t="b">
        <f>AND(ABS(Table1[[#This Row],[tar-out]])&gt;=$O$1,ABS(Table1[[#This Row],[tar-out]])&lt;$P$1)</f>
        <v>0</v>
      </c>
      <c r="P8790" s="1">
        <f>ROUND(Table1[[#This Row],[tar-out]],0)</f>
        <v>0</v>
      </c>
      <c r="Q8790" s="3">
        <v>8788</v>
      </c>
    </row>
    <row r="8791" spans="1:17" x14ac:dyDescent="0.25">
      <c r="A8791">
        <v>17</v>
      </c>
      <c r="B8791">
        <v>128</v>
      </c>
      <c r="C8791">
        <v>5.2941176470588198</v>
      </c>
      <c r="D8791">
        <v>2</v>
      </c>
      <c r="E8791">
        <v>456</v>
      </c>
      <c r="F8791">
        <v>6</v>
      </c>
      <c r="G8791">
        <v>5.8420138359069798</v>
      </c>
      <c r="H8791" s="1">
        <f>Table1[[#This Row],[target]]-Table1[[#This Row],[output]]</f>
        <v>0.15798616409302024</v>
      </c>
      <c r="I8791" s="1">
        <f>Table1[[#This Row],[tar-out]]*Table1[[#This Row],[tar-out]]</f>
        <v>2.495962804482672E-2</v>
      </c>
      <c r="J8791" s="1" t="b">
        <f>AND(ABS(Table1[[#This Row],[tar-out]])&gt;=$J$1,ABS(Table1[[#This Row],[tar-out]])&lt;$K$1)</f>
        <v>1</v>
      </c>
      <c r="K8791" s="1" t="b">
        <f>AND(ABS(Table1[[#This Row],[tar-out]])&gt;=$K$1,ABS(Table1[[#This Row],[tar-out]])&lt;$L$1)</f>
        <v>0</v>
      </c>
      <c r="L8791" s="1" t="b">
        <f>AND(ABS(Table1[[#This Row],[tar-out]])&gt;=$L$1,ABS(Table1[[#This Row],[tar-out]])&lt;$M$1)</f>
        <v>0</v>
      </c>
      <c r="M8791" s="1" t="b">
        <f>AND(ABS(Table1[[#This Row],[tar-out]])&gt;=$M$1,ABS(Table1[[#This Row],[tar-out]])&lt;$N$1)</f>
        <v>0</v>
      </c>
      <c r="N8791" s="1" t="b">
        <f>AND(ABS(Table1[[#This Row],[tar-out]])&gt;=$N$1,ABS(Table1[[#This Row],[tar-out]])&lt;$O$1)</f>
        <v>0</v>
      </c>
      <c r="O8791" s="1" t="b">
        <f>AND(ABS(Table1[[#This Row],[tar-out]])&gt;=$O$1,ABS(Table1[[#This Row],[tar-out]])&lt;$P$1)</f>
        <v>0</v>
      </c>
      <c r="P8791" s="1">
        <f>ROUND(Table1[[#This Row],[tar-out]],0)</f>
        <v>0</v>
      </c>
      <c r="Q8791" s="2">
        <v>8789</v>
      </c>
    </row>
    <row r="8792" spans="1:17" x14ac:dyDescent="0.25">
      <c r="A8792">
        <v>17</v>
      </c>
      <c r="B8792">
        <v>128</v>
      </c>
      <c r="C8792">
        <v>5.2941176470588198</v>
      </c>
      <c r="D8792">
        <v>2</v>
      </c>
      <c r="E8792">
        <v>393</v>
      </c>
      <c r="F8792">
        <v>6</v>
      </c>
      <c r="G8792">
        <v>5.8290920257568404</v>
      </c>
      <c r="H8792" s="1">
        <f>Table1[[#This Row],[target]]-Table1[[#This Row],[output]]</f>
        <v>0.17090797424315962</v>
      </c>
      <c r="I8792" s="1">
        <f>Table1[[#This Row],[tar-out]]*Table1[[#This Row],[tar-out]]</f>
        <v>2.9209535659900511E-2</v>
      </c>
      <c r="J8792" s="1" t="b">
        <f>AND(ABS(Table1[[#This Row],[tar-out]])&gt;=$J$1,ABS(Table1[[#This Row],[tar-out]])&lt;$K$1)</f>
        <v>1</v>
      </c>
      <c r="K8792" s="1" t="b">
        <f>AND(ABS(Table1[[#This Row],[tar-out]])&gt;=$K$1,ABS(Table1[[#This Row],[tar-out]])&lt;$L$1)</f>
        <v>0</v>
      </c>
      <c r="L8792" s="1" t="b">
        <f>AND(ABS(Table1[[#This Row],[tar-out]])&gt;=$L$1,ABS(Table1[[#This Row],[tar-out]])&lt;$M$1)</f>
        <v>0</v>
      </c>
      <c r="M8792" s="1" t="b">
        <f>AND(ABS(Table1[[#This Row],[tar-out]])&gt;=$M$1,ABS(Table1[[#This Row],[tar-out]])&lt;$N$1)</f>
        <v>0</v>
      </c>
      <c r="N8792" s="1" t="b">
        <f>AND(ABS(Table1[[#This Row],[tar-out]])&gt;=$N$1,ABS(Table1[[#This Row],[tar-out]])&lt;$O$1)</f>
        <v>0</v>
      </c>
      <c r="O8792" s="1" t="b">
        <f>AND(ABS(Table1[[#This Row],[tar-out]])&gt;=$O$1,ABS(Table1[[#This Row],[tar-out]])&lt;$P$1)</f>
        <v>0</v>
      </c>
      <c r="P8792" s="1">
        <f>ROUND(Table1[[#This Row],[tar-out]],0)</f>
        <v>0</v>
      </c>
      <c r="Q8792" s="3">
        <v>8790</v>
      </c>
    </row>
    <row r="8793" spans="1:17" x14ac:dyDescent="0.25">
      <c r="A8793">
        <v>17</v>
      </c>
      <c r="B8793">
        <v>128</v>
      </c>
      <c r="C8793">
        <v>5.2941176470588198</v>
      </c>
      <c r="D8793">
        <v>2</v>
      </c>
      <c r="E8793">
        <v>442</v>
      </c>
      <c r="F8793">
        <v>6</v>
      </c>
      <c r="G8793">
        <v>5.8391423225402797</v>
      </c>
      <c r="H8793" s="1">
        <f>Table1[[#This Row],[target]]-Table1[[#This Row],[output]]</f>
        <v>0.16085767745972035</v>
      </c>
      <c r="I8793" s="1">
        <f>Table1[[#This Row],[tar-out]]*Table1[[#This Row],[tar-out]]</f>
        <v>2.5875192397735423E-2</v>
      </c>
      <c r="J8793" s="1" t="b">
        <f>AND(ABS(Table1[[#This Row],[tar-out]])&gt;=$J$1,ABS(Table1[[#This Row],[tar-out]])&lt;$K$1)</f>
        <v>1</v>
      </c>
      <c r="K8793" s="1" t="b">
        <f>AND(ABS(Table1[[#This Row],[tar-out]])&gt;=$K$1,ABS(Table1[[#This Row],[tar-out]])&lt;$L$1)</f>
        <v>0</v>
      </c>
      <c r="L8793" s="1" t="b">
        <f>AND(ABS(Table1[[#This Row],[tar-out]])&gt;=$L$1,ABS(Table1[[#This Row],[tar-out]])&lt;$M$1)</f>
        <v>0</v>
      </c>
      <c r="M8793" s="1" t="b">
        <f>AND(ABS(Table1[[#This Row],[tar-out]])&gt;=$M$1,ABS(Table1[[#This Row],[tar-out]])&lt;$N$1)</f>
        <v>0</v>
      </c>
      <c r="N8793" s="1" t="b">
        <f>AND(ABS(Table1[[#This Row],[tar-out]])&gt;=$N$1,ABS(Table1[[#This Row],[tar-out]])&lt;$O$1)</f>
        <v>0</v>
      </c>
      <c r="O8793" s="1" t="b">
        <f>AND(ABS(Table1[[#This Row],[tar-out]])&gt;=$O$1,ABS(Table1[[#This Row],[tar-out]])&lt;$P$1)</f>
        <v>0</v>
      </c>
      <c r="P8793" s="1">
        <f>ROUND(Table1[[#This Row],[tar-out]],0)</f>
        <v>0</v>
      </c>
      <c r="Q8793" s="2">
        <v>8791</v>
      </c>
    </row>
    <row r="8794" spans="1:17" x14ac:dyDescent="0.25">
      <c r="A8794">
        <v>17</v>
      </c>
      <c r="B8794">
        <v>128</v>
      </c>
      <c r="C8794">
        <v>5.2941176470588198</v>
      </c>
      <c r="D8794">
        <v>2</v>
      </c>
      <c r="E8794">
        <v>443</v>
      </c>
      <c r="F8794">
        <v>6</v>
      </c>
      <c r="G8794">
        <v>5.8393473625183097</v>
      </c>
      <c r="H8794" s="1">
        <f>Table1[[#This Row],[target]]-Table1[[#This Row],[output]]</f>
        <v>0.16065263748169034</v>
      </c>
      <c r="I8794" s="1">
        <f>Table1[[#This Row],[tar-out]]*Table1[[#This Row],[tar-out]]</f>
        <v>2.5809269929823415E-2</v>
      </c>
      <c r="J8794" s="1" t="b">
        <f>AND(ABS(Table1[[#This Row],[tar-out]])&gt;=$J$1,ABS(Table1[[#This Row],[tar-out]])&lt;$K$1)</f>
        <v>1</v>
      </c>
      <c r="K8794" s="1" t="b">
        <f>AND(ABS(Table1[[#This Row],[tar-out]])&gt;=$K$1,ABS(Table1[[#This Row],[tar-out]])&lt;$L$1)</f>
        <v>0</v>
      </c>
      <c r="L8794" s="1" t="b">
        <f>AND(ABS(Table1[[#This Row],[tar-out]])&gt;=$L$1,ABS(Table1[[#This Row],[tar-out]])&lt;$M$1)</f>
        <v>0</v>
      </c>
      <c r="M8794" s="1" t="b">
        <f>AND(ABS(Table1[[#This Row],[tar-out]])&gt;=$M$1,ABS(Table1[[#This Row],[tar-out]])&lt;$N$1)</f>
        <v>0</v>
      </c>
      <c r="N8794" s="1" t="b">
        <f>AND(ABS(Table1[[#This Row],[tar-out]])&gt;=$N$1,ABS(Table1[[#This Row],[tar-out]])&lt;$O$1)</f>
        <v>0</v>
      </c>
      <c r="O8794" s="1" t="b">
        <f>AND(ABS(Table1[[#This Row],[tar-out]])&gt;=$O$1,ABS(Table1[[#This Row],[tar-out]])&lt;$P$1)</f>
        <v>0</v>
      </c>
      <c r="P8794" s="1">
        <f>ROUND(Table1[[#This Row],[tar-out]],0)</f>
        <v>0</v>
      </c>
      <c r="Q8794" s="3">
        <v>8792</v>
      </c>
    </row>
    <row r="8795" spans="1:17" x14ac:dyDescent="0.25">
      <c r="A8795">
        <v>17</v>
      </c>
      <c r="B8795">
        <v>128</v>
      </c>
      <c r="C8795">
        <v>5.2941176470588198</v>
      </c>
      <c r="D8795">
        <v>2</v>
      </c>
      <c r="E8795">
        <v>431</v>
      </c>
      <c r="F8795">
        <v>6</v>
      </c>
      <c r="G8795">
        <v>5.8368864059448198</v>
      </c>
      <c r="H8795" s="1">
        <f>Table1[[#This Row],[target]]-Table1[[#This Row],[output]]</f>
        <v>0.16311359405518022</v>
      </c>
      <c r="I8795" s="1">
        <f>Table1[[#This Row],[tar-out]]*Table1[[#This Row],[tar-out]]</f>
        <v>2.6606044565598126E-2</v>
      </c>
      <c r="J8795" s="1" t="b">
        <f>AND(ABS(Table1[[#This Row],[tar-out]])&gt;=$J$1,ABS(Table1[[#This Row],[tar-out]])&lt;$K$1)</f>
        <v>1</v>
      </c>
      <c r="K8795" s="1" t="b">
        <f>AND(ABS(Table1[[#This Row],[tar-out]])&gt;=$K$1,ABS(Table1[[#This Row],[tar-out]])&lt;$L$1)</f>
        <v>0</v>
      </c>
      <c r="L8795" s="1" t="b">
        <f>AND(ABS(Table1[[#This Row],[tar-out]])&gt;=$L$1,ABS(Table1[[#This Row],[tar-out]])&lt;$M$1)</f>
        <v>0</v>
      </c>
      <c r="M8795" s="1" t="b">
        <f>AND(ABS(Table1[[#This Row],[tar-out]])&gt;=$M$1,ABS(Table1[[#This Row],[tar-out]])&lt;$N$1)</f>
        <v>0</v>
      </c>
      <c r="N8795" s="1" t="b">
        <f>AND(ABS(Table1[[#This Row],[tar-out]])&gt;=$N$1,ABS(Table1[[#This Row],[tar-out]])&lt;$O$1)</f>
        <v>0</v>
      </c>
      <c r="O8795" s="1" t="b">
        <f>AND(ABS(Table1[[#This Row],[tar-out]])&gt;=$O$1,ABS(Table1[[#This Row],[tar-out]])&lt;$P$1)</f>
        <v>0</v>
      </c>
      <c r="P8795" s="1">
        <f>ROUND(Table1[[#This Row],[tar-out]],0)</f>
        <v>0</v>
      </c>
      <c r="Q8795" s="2">
        <v>8793</v>
      </c>
    </row>
    <row r="8796" spans="1:17" x14ac:dyDescent="0.25">
      <c r="A8796">
        <v>17</v>
      </c>
      <c r="B8796">
        <v>128</v>
      </c>
      <c r="C8796">
        <v>5.2941176470588198</v>
      </c>
      <c r="D8796">
        <v>2</v>
      </c>
      <c r="E8796">
        <v>506</v>
      </c>
      <c r="F8796">
        <v>6</v>
      </c>
      <c r="G8796">
        <v>5.85727834701538</v>
      </c>
      <c r="H8796" s="1">
        <f>Table1[[#This Row],[target]]-Table1[[#This Row],[output]]</f>
        <v>0.14272165298462003</v>
      </c>
      <c r="I8796" s="1">
        <f>Table1[[#This Row],[tar-out]]*Table1[[#This Row],[tar-out]]</f>
        <v>2.0369470230662299E-2</v>
      </c>
      <c r="J8796" s="1" t="b">
        <f>AND(ABS(Table1[[#This Row],[tar-out]])&gt;=$J$1,ABS(Table1[[#This Row],[tar-out]])&lt;$K$1)</f>
        <v>1</v>
      </c>
      <c r="K8796" s="1" t="b">
        <f>AND(ABS(Table1[[#This Row],[tar-out]])&gt;=$K$1,ABS(Table1[[#This Row],[tar-out]])&lt;$L$1)</f>
        <v>0</v>
      </c>
      <c r="L8796" s="1" t="b">
        <f>AND(ABS(Table1[[#This Row],[tar-out]])&gt;=$L$1,ABS(Table1[[#This Row],[tar-out]])&lt;$M$1)</f>
        <v>0</v>
      </c>
      <c r="M8796" s="1" t="b">
        <f>AND(ABS(Table1[[#This Row],[tar-out]])&gt;=$M$1,ABS(Table1[[#This Row],[tar-out]])&lt;$N$1)</f>
        <v>0</v>
      </c>
      <c r="N8796" s="1" t="b">
        <f>AND(ABS(Table1[[#This Row],[tar-out]])&gt;=$N$1,ABS(Table1[[#This Row],[tar-out]])&lt;$O$1)</f>
        <v>0</v>
      </c>
      <c r="O8796" s="1" t="b">
        <f>AND(ABS(Table1[[#This Row],[tar-out]])&gt;=$O$1,ABS(Table1[[#This Row],[tar-out]])&lt;$P$1)</f>
        <v>0</v>
      </c>
      <c r="P8796" s="1">
        <f>ROUND(Table1[[#This Row],[tar-out]],0)</f>
        <v>0</v>
      </c>
      <c r="Q8796" s="3">
        <v>8794</v>
      </c>
    </row>
    <row r="8797" spans="1:17" x14ac:dyDescent="0.25">
      <c r="A8797">
        <v>17</v>
      </c>
      <c r="B8797">
        <v>128</v>
      </c>
      <c r="C8797">
        <v>5.2941176470588198</v>
      </c>
      <c r="D8797">
        <v>2</v>
      </c>
      <c r="E8797">
        <v>487</v>
      </c>
      <c r="F8797">
        <v>6</v>
      </c>
      <c r="G8797">
        <v>5.8483719825744602</v>
      </c>
      <c r="H8797" s="1">
        <f>Table1[[#This Row],[target]]-Table1[[#This Row],[output]]</f>
        <v>0.15162801742553977</v>
      </c>
      <c r="I8797" s="1">
        <f>Table1[[#This Row],[tar-out]]*Table1[[#This Row],[tar-out]]</f>
        <v>2.2991055668399794E-2</v>
      </c>
      <c r="J8797" s="1" t="b">
        <f>AND(ABS(Table1[[#This Row],[tar-out]])&gt;=$J$1,ABS(Table1[[#This Row],[tar-out]])&lt;$K$1)</f>
        <v>1</v>
      </c>
      <c r="K8797" s="1" t="b">
        <f>AND(ABS(Table1[[#This Row],[tar-out]])&gt;=$K$1,ABS(Table1[[#This Row],[tar-out]])&lt;$L$1)</f>
        <v>0</v>
      </c>
      <c r="L8797" s="1" t="b">
        <f>AND(ABS(Table1[[#This Row],[tar-out]])&gt;=$L$1,ABS(Table1[[#This Row],[tar-out]])&lt;$M$1)</f>
        <v>0</v>
      </c>
      <c r="M8797" s="1" t="b">
        <f>AND(ABS(Table1[[#This Row],[tar-out]])&gt;=$M$1,ABS(Table1[[#This Row],[tar-out]])&lt;$N$1)</f>
        <v>0</v>
      </c>
      <c r="N8797" s="1" t="b">
        <f>AND(ABS(Table1[[#This Row],[tar-out]])&gt;=$N$1,ABS(Table1[[#This Row],[tar-out]])&lt;$O$1)</f>
        <v>0</v>
      </c>
      <c r="O8797" s="1" t="b">
        <f>AND(ABS(Table1[[#This Row],[tar-out]])&gt;=$O$1,ABS(Table1[[#This Row],[tar-out]])&lt;$P$1)</f>
        <v>0</v>
      </c>
      <c r="P8797" s="1">
        <f>ROUND(Table1[[#This Row],[tar-out]],0)</f>
        <v>0</v>
      </c>
      <c r="Q8797" s="2">
        <v>8795</v>
      </c>
    </row>
    <row r="8798" spans="1:17" x14ac:dyDescent="0.25">
      <c r="A8798">
        <v>17</v>
      </c>
      <c r="B8798">
        <v>128</v>
      </c>
      <c r="C8798">
        <v>5.2941176470588198</v>
      </c>
      <c r="D8798">
        <v>2</v>
      </c>
      <c r="E8798">
        <v>359</v>
      </c>
      <c r="F8798">
        <v>6</v>
      </c>
      <c r="G8798">
        <v>5.8221187591552699</v>
      </c>
      <c r="H8798" s="1">
        <f>Table1[[#This Row],[target]]-Table1[[#This Row],[output]]</f>
        <v>0.17788124084473012</v>
      </c>
      <c r="I8798" s="1">
        <f>Table1[[#This Row],[tar-out]]*Table1[[#This Row],[tar-out]]</f>
        <v>3.164173584446088E-2</v>
      </c>
      <c r="J8798" s="1" t="b">
        <f>AND(ABS(Table1[[#This Row],[tar-out]])&gt;=$J$1,ABS(Table1[[#This Row],[tar-out]])&lt;$K$1)</f>
        <v>1</v>
      </c>
      <c r="K8798" s="1" t="b">
        <f>AND(ABS(Table1[[#This Row],[tar-out]])&gt;=$K$1,ABS(Table1[[#This Row],[tar-out]])&lt;$L$1)</f>
        <v>0</v>
      </c>
      <c r="L8798" s="1" t="b">
        <f>AND(ABS(Table1[[#This Row],[tar-out]])&gt;=$L$1,ABS(Table1[[#This Row],[tar-out]])&lt;$M$1)</f>
        <v>0</v>
      </c>
      <c r="M8798" s="1" t="b">
        <f>AND(ABS(Table1[[#This Row],[tar-out]])&gt;=$M$1,ABS(Table1[[#This Row],[tar-out]])&lt;$N$1)</f>
        <v>0</v>
      </c>
      <c r="N8798" s="1" t="b">
        <f>AND(ABS(Table1[[#This Row],[tar-out]])&gt;=$N$1,ABS(Table1[[#This Row],[tar-out]])&lt;$O$1)</f>
        <v>0</v>
      </c>
      <c r="O8798" s="1" t="b">
        <f>AND(ABS(Table1[[#This Row],[tar-out]])&gt;=$O$1,ABS(Table1[[#This Row],[tar-out]])&lt;$P$1)</f>
        <v>0</v>
      </c>
      <c r="P8798" s="1">
        <f>ROUND(Table1[[#This Row],[tar-out]],0)</f>
        <v>0</v>
      </c>
      <c r="Q8798" s="3">
        <v>8796</v>
      </c>
    </row>
    <row r="8799" spans="1:17" x14ac:dyDescent="0.25">
      <c r="A8799">
        <v>17</v>
      </c>
      <c r="B8799">
        <v>128</v>
      </c>
      <c r="C8799">
        <v>5.2941176470588198</v>
      </c>
      <c r="D8799">
        <v>2</v>
      </c>
      <c r="E8799">
        <v>566</v>
      </c>
      <c r="F8799">
        <v>6</v>
      </c>
      <c r="G8799">
        <v>5.8878936767578098</v>
      </c>
      <c r="H8799" s="1">
        <f>Table1[[#This Row],[target]]-Table1[[#This Row],[output]]</f>
        <v>0.11210632324219016</v>
      </c>
      <c r="I8799" s="1">
        <f>Table1[[#This Row],[tar-out]]*Table1[[#This Row],[tar-out]]</f>
        <v>1.2567827710882426E-2</v>
      </c>
      <c r="J8799" s="1" t="b">
        <f>AND(ABS(Table1[[#This Row],[tar-out]])&gt;=$J$1,ABS(Table1[[#This Row],[tar-out]])&lt;$K$1)</f>
        <v>1</v>
      </c>
      <c r="K8799" s="1" t="b">
        <f>AND(ABS(Table1[[#This Row],[tar-out]])&gt;=$K$1,ABS(Table1[[#This Row],[tar-out]])&lt;$L$1)</f>
        <v>0</v>
      </c>
      <c r="L8799" s="1" t="b">
        <f>AND(ABS(Table1[[#This Row],[tar-out]])&gt;=$L$1,ABS(Table1[[#This Row],[tar-out]])&lt;$M$1)</f>
        <v>0</v>
      </c>
      <c r="M8799" s="1" t="b">
        <f>AND(ABS(Table1[[#This Row],[tar-out]])&gt;=$M$1,ABS(Table1[[#This Row],[tar-out]])&lt;$N$1)</f>
        <v>0</v>
      </c>
      <c r="N8799" s="1" t="b">
        <f>AND(ABS(Table1[[#This Row],[tar-out]])&gt;=$N$1,ABS(Table1[[#This Row],[tar-out]])&lt;$O$1)</f>
        <v>0</v>
      </c>
      <c r="O8799" s="1" t="b">
        <f>AND(ABS(Table1[[#This Row],[tar-out]])&gt;=$O$1,ABS(Table1[[#This Row],[tar-out]])&lt;$P$1)</f>
        <v>0</v>
      </c>
      <c r="P8799" s="1">
        <f>ROUND(Table1[[#This Row],[tar-out]],0)</f>
        <v>0</v>
      </c>
      <c r="Q8799" s="2">
        <v>8797</v>
      </c>
    </row>
    <row r="8800" spans="1:17" x14ac:dyDescent="0.25">
      <c r="A8800">
        <v>17</v>
      </c>
      <c r="B8800">
        <v>128</v>
      </c>
      <c r="C8800">
        <v>5.2941176470588198</v>
      </c>
      <c r="D8800">
        <v>2</v>
      </c>
      <c r="E8800">
        <v>421</v>
      </c>
      <c r="F8800">
        <v>6</v>
      </c>
      <c r="G8800">
        <v>5.8348350524902299</v>
      </c>
      <c r="H8800" s="1">
        <f>Table1[[#This Row],[target]]-Table1[[#This Row],[output]]</f>
        <v>0.16516494750977007</v>
      </c>
      <c r="I8800" s="1">
        <f>Table1[[#This Row],[tar-out]]*Table1[[#This Row],[tar-out]]</f>
        <v>2.7279459885905102E-2</v>
      </c>
      <c r="J8800" s="1" t="b">
        <f>AND(ABS(Table1[[#This Row],[tar-out]])&gt;=$J$1,ABS(Table1[[#This Row],[tar-out]])&lt;$K$1)</f>
        <v>1</v>
      </c>
      <c r="K8800" s="1" t="b">
        <f>AND(ABS(Table1[[#This Row],[tar-out]])&gt;=$K$1,ABS(Table1[[#This Row],[tar-out]])&lt;$L$1)</f>
        <v>0</v>
      </c>
      <c r="L8800" s="1" t="b">
        <f>AND(ABS(Table1[[#This Row],[tar-out]])&gt;=$L$1,ABS(Table1[[#This Row],[tar-out]])&lt;$M$1)</f>
        <v>0</v>
      </c>
      <c r="M8800" s="1" t="b">
        <f>AND(ABS(Table1[[#This Row],[tar-out]])&gt;=$M$1,ABS(Table1[[#This Row],[tar-out]])&lt;$N$1)</f>
        <v>0</v>
      </c>
      <c r="N8800" s="1" t="b">
        <f>AND(ABS(Table1[[#This Row],[tar-out]])&gt;=$N$1,ABS(Table1[[#This Row],[tar-out]])&lt;$O$1)</f>
        <v>0</v>
      </c>
      <c r="O8800" s="1" t="b">
        <f>AND(ABS(Table1[[#This Row],[tar-out]])&gt;=$O$1,ABS(Table1[[#This Row],[tar-out]])&lt;$P$1)</f>
        <v>0</v>
      </c>
      <c r="P8800" s="1">
        <f>ROUND(Table1[[#This Row],[tar-out]],0)</f>
        <v>0</v>
      </c>
      <c r="Q8800" s="3">
        <v>8798</v>
      </c>
    </row>
    <row r="8801" spans="1:17" x14ac:dyDescent="0.25">
      <c r="A8801">
        <v>17</v>
      </c>
      <c r="B8801">
        <v>128</v>
      </c>
      <c r="C8801">
        <v>5.2941176470588198</v>
      </c>
      <c r="D8801">
        <v>2</v>
      </c>
      <c r="E8801">
        <v>396</v>
      </c>
      <c r="F8801">
        <v>6</v>
      </c>
      <c r="G8801">
        <v>5.8297076225280797</v>
      </c>
      <c r="H8801" s="1">
        <f>Table1[[#This Row],[target]]-Table1[[#This Row],[output]]</f>
        <v>0.17029237747192028</v>
      </c>
      <c r="I8801" s="1">
        <f>Table1[[#This Row],[tar-out]]*Table1[[#This Row],[tar-out]]</f>
        <v>2.8999493825038979E-2</v>
      </c>
      <c r="J8801" s="1" t="b">
        <f>AND(ABS(Table1[[#This Row],[tar-out]])&gt;=$J$1,ABS(Table1[[#This Row],[tar-out]])&lt;$K$1)</f>
        <v>1</v>
      </c>
      <c r="K8801" s="1" t="b">
        <f>AND(ABS(Table1[[#This Row],[tar-out]])&gt;=$K$1,ABS(Table1[[#This Row],[tar-out]])&lt;$L$1)</f>
        <v>0</v>
      </c>
      <c r="L8801" s="1" t="b">
        <f>AND(ABS(Table1[[#This Row],[tar-out]])&gt;=$L$1,ABS(Table1[[#This Row],[tar-out]])&lt;$M$1)</f>
        <v>0</v>
      </c>
      <c r="M8801" s="1" t="b">
        <f>AND(ABS(Table1[[#This Row],[tar-out]])&gt;=$M$1,ABS(Table1[[#This Row],[tar-out]])&lt;$N$1)</f>
        <v>0</v>
      </c>
      <c r="N8801" s="1" t="b">
        <f>AND(ABS(Table1[[#This Row],[tar-out]])&gt;=$N$1,ABS(Table1[[#This Row],[tar-out]])&lt;$O$1)</f>
        <v>0</v>
      </c>
      <c r="O8801" s="1" t="b">
        <f>AND(ABS(Table1[[#This Row],[tar-out]])&gt;=$O$1,ABS(Table1[[#This Row],[tar-out]])&lt;$P$1)</f>
        <v>0</v>
      </c>
      <c r="P8801" s="1">
        <f>ROUND(Table1[[#This Row],[tar-out]],0)</f>
        <v>0</v>
      </c>
      <c r="Q8801" s="2">
        <v>8799</v>
      </c>
    </row>
    <row r="8802" spans="1:17" x14ac:dyDescent="0.25">
      <c r="A8802">
        <v>17</v>
      </c>
      <c r="B8802">
        <v>128</v>
      </c>
      <c r="C8802">
        <v>5.2941176470588198</v>
      </c>
      <c r="D8802">
        <v>2</v>
      </c>
      <c r="E8802">
        <v>611</v>
      </c>
      <c r="F8802">
        <v>6</v>
      </c>
      <c r="G8802">
        <v>5.9000015258789098</v>
      </c>
      <c r="H8802" s="1">
        <f>Table1[[#This Row],[target]]-Table1[[#This Row],[output]]</f>
        <v>9.9998474121090197E-2</v>
      </c>
      <c r="I8802" s="1">
        <f>Table1[[#This Row],[tar-out]]*Table1[[#This Row],[tar-out]]</f>
        <v>9.9996948265463452E-3</v>
      </c>
      <c r="J8802" s="1" t="b">
        <f>AND(ABS(Table1[[#This Row],[tar-out]])&gt;=$J$1,ABS(Table1[[#This Row],[tar-out]])&lt;$K$1)</f>
        <v>1</v>
      </c>
      <c r="K8802" s="1" t="b">
        <f>AND(ABS(Table1[[#This Row],[tar-out]])&gt;=$K$1,ABS(Table1[[#This Row],[tar-out]])&lt;$L$1)</f>
        <v>0</v>
      </c>
      <c r="L8802" s="1" t="b">
        <f>AND(ABS(Table1[[#This Row],[tar-out]])&gt;=$L$1,ABS(Table1[[#This Row],[tar-out]])&lt;$M$1)</f>
        <v>0</v>
      </c>
      <c r="M8802" s="1" t="b">
        <f>AND(ABS(Table1[[#This Row],[tar-out]])&gt;=$M$1,ABS(Table1[[#This Row],[tar-out]])&lt;$N$1)</f>
        <v>0</v>
      </c>
      <c r="N8802" s="1" t="b">
        <f>AND(ABS(Table1[[#This Row],[tar-out]])&gt;=$N$1,ABS(Table1[[#This Row],[tar-out]])&lt;$O$1)</f>
        <v>0</v>
      </c>
      <c r="O8802" s="1" t="b">
        <f>AND(ABS(Table1[[#This Row],[tar-out]])&gt;=$O$1,ABS(Table1[[#This Row],[tar-out]])&lt;$P$1)</f>
        <v>0</v>
      </c>
      <c r="P8802" s="1">
        <f>ROUND(Table1[[#This Row],[tar-out]],0)</f>
        <v>0</v>
      </c>
      <c r="Q8802" s="3">
        <v>8800</v>
      </c>
    </row>
    <row r="8803" spans="1:17" x14ac:dyDescent="0.25">
      <c r="A8803">
        <v>17</v>
      </c>
      <c r="B8803">
        <v>128</v>
      </c>
      <c r="C8803">
        <v>5.2941176470588198</v>
      </c>
      <c r="D8803">
        <v>2</v>
      </c>
      <c r="E8803">
        <v>282</v>
      </c>
      <c r="F8803">
        <v>6</v>
      </c>
      <c r="G8803">
        <v>5.8059859275817898</v>
      </c>
      <c r="H8803" s="1">
        <f>Table1[[#This Row],[target]]-Table1[[#This Row],[output]]</f>
        <v>0.19401407241821023</v>
      </c>
      <c r="I8803" s="1">
        <f>Table1[[#This Row],[tar-out]]*Table1[[#This Row],[tar-out]]</f>
        <v>3.7641460296298522E-2</v>
      </c>
      <c r="J8803" s="1" t="b">
        <f>AND(ABS(Table1[[#This Row],[tar-out]])&gt;=$J$1,ABS(Table1[[#This Row],[tar-out]])&lt;$K$1)</f>
        <v>1</v>
      </c>
      <c r="K8803" s="1" t="b">
        <f>AND(ABS(Table1[[#This Row],[tar-out]])&gt;=$K$1,ABS(Table1[[#This Row],[tar-out]])&lt;$L$1)</f>
        <v>0</v>
      </c>
      <c r="L8803" s="1" t="b">
        <f>AND(ABS(Table1[[#This Row],[tar-out]])&gt;=$L$1,ABS(Table1[[#This Row],[tar-out]])&lt;$M$1)</f>
        <v>0</v>
      </c>
      <c r="M8803" s="1" t="b">
        <f>AND(ABS(Table1[[#This Row],[tar-out]])&gt;=$M$1,ABS(Table1[[#This Row],[tar-out]])&lt;$N$1)</f>
        <v>0</v>
      </c>
      <c r="N8803" s="1" t="b">
        <f>AND(ABS(Table1[[#This Row],[tar-out]])&gt;=$N$1,ABS(Table1[[#This Row],[tar-out]])&lt;$O$1)</f>
        <v>0</v>
      </c>
      <c r="O8803" s="1" t="b">
        <f>AND(ABS(Table1[[#This Row],[tar-out]])&gt;=$O$1,ABS(Table1[[#This Row],[tar-out]])&lt;$P$1)</f>
        <v>0</v>
      </c>
      <c r="P8803" s="1">
        <f>ROUND(Table1[[#This Row],[tar-out]],0)</f>
        <v>0</v>
      </c>
      <c r="Q8803" s="2">
        <v>8801</v>
      </c>
    </row>
    <row r="8804" spans="1:17" x14ac:dyDescent="0.25">
      <c r="A8804">
        <v>17</v>
      </c>
      <c r="B8804">
        <v>128</v>
      </c>
      <c r="C8804">
        <v>5.2941176470588198</v>
      </c>
      <c r="D8804">
        <v>2</v>
      </c>
      <c r="E8804">
        <v>123</v>
      </c>
      <c r="F8804">
        <v>6</v>
      </c>
      <c r="G8804">
        <v>5.79616355895996</v>
      </c>
      <c r="H8804" s="1">
        <f>Table1[[#This Row],[target]]-Table1[[#This Row],[output]]</f>
        <v>0.20383644104003995</v>
      </c>
      <c r="I8804" s="1">
        <f>Table1[[#This Row],[tar-out]]*Table1[[#This Row],[tar-out]]</f>
        <v>4.1549294695869682E-2</v>
      </c>
      <c r="J8804" s="1" t="b">
        <f>AND(ABS(Table1[[#This Row],[tar-out]])&gt;=$J$1,ABS(Table1[[#This Row],[tar-out]])&lt;$K$1)</f>
        <v>1</v>
      </c>
      <c r="K8804" s="1" t="b">
        <f>AND(ABS(Table1[[#This Row],[tar-out]])&gt;=$K$1,ABS(Table1[[#This Row],[tar-out]])&lt;$L$1)</f>
        <v>0</v>
      </c>
      <c r="L8804" s="1" t="b">
        <f>AND(ABS(Table1[[#This Row],[tar-out]])&gt;=$L$1,ABS(Table1[[#This Row],[tar-out]])&lt;$M$1)</f>
        <v>0</v>
      </c>
      <c r="M8804" s="1" t="b">
        <f>AND(ABS(Table1[[#This Row],[tar-out]])&gt;=$M$1,ABS(Table1[[#This Row],[tar-out]])&lt;$N$1)</f>
        <v>0</v>
      </c>
      <c r="N8804" s="1" t="b">
        <f>AND(ABS(Table1[[#This Row],[tar-out]])&gt;=$N$1,ABS(Table1[[#This Row],[tar-out]])&lt;$O$1)</f>
        <v>0</v>
      </c>
      <c r="O8804" s="1" t="b">
        <f>AND(ABS(Table1[[#This Row],[tar-out]])&gt;=$O$1,ABS(Table1[[#This Row],[tar-out]])&lt;$P$1)</f>
        <v>0</v>
      </c>
      <c r="P8804" s="1">
        <f>ROUND(Table1[[#This Row],[tar-out]],0)</f>
        <v>0</v>
      </c>
      <c r="Q8804" s="3">
        <v>8802</v>
      </c>
    </row>
    <row r="8805" spans="1:17" x14ac:dyDescent="0.25">
      <c r="A8805">
        <v>17</v>
      </c>
      <c r="B8805">
        <v>128</v>
      </c>
      <c r="C8805">
        <v>5.2941176470588198</v>
      </c>
      <c r="D8805">
        <v>2</v>
      </c>
      <c r="E8805">
        <v>906</v>
      </c>
      <c r="F8805">
        <v>6</v>
      </c>
      <c r="G8805">
        <v>5.9427433013915998</v>
      </c>
      <c r="H8805" s="1">
        <f>Table1[[#This Row],[target]]-Table1[[#This Row],[output]]</f>
        <v>5.7256698608400214E-2</v>
      </c>
      <c r="I8805" s="1">
        <f>Table1[[#This Row],[tar-out]]*Table1[[#This Row],[tar-out]]</f>
        <v>3.278329535533179E-3</v>
      </c>
      <c r="J8805" s="1" t="b">
        <f>AND(ABS(Table1[[#This Row],[tar-out]])&gt;=$J$1,ABS(Table1[[#This Row],[tar-out]])&lt;$K$1)</f>
        <v>1</v>
      </c>
      <c r="K8805" s="1" t="b">
        <f>AND(ABS(Table1[[#This Row],[tar-out]])&gt;=$K$1,ABS(Table1[[#This Row],[tar-out]])&lt;$L$1)</f>
        <v>0</v>
      </c>
      <c r="L8805" s="1" t="b">
        <f>AND(ABS(Table1[[#This Row],[tar-out]])&gt;=$L$1,ABS(Table1[[#This Row],[tar-out]])&lt;$M$1)</f>
        <v>0</v>
      </c>
      <c r="M8805" s="1" t="b">
        <f>AND(ABS(Table1[[#This Row],[tar-out]])&gt;=$M$1,ABS(Table1[[#This Row],[tar-out]])&lt;$N$1)</f>
        <v>0</v>
      </c>
      <c r="N8805" s="1" t="b">
        <f>AND(ABS(Table1[[#This Row],[tar-out]])&gt;=$N$1,ABS(Table1[[#This Row],[tar-out]])&lt;$O$1)</f>
        <v>0</v>
      </c>
      <c r="O8805" s="1" t="b">
        <f>AND(ABS(Table1[[#This Row],[tar-out]])&gt;=$O$1,ABS(Table1[[#This Row],[tar-out]])&lt;$P$1)</f>
        <v>0</v>
      </c>
      <c r="P8805" s="1">
        <f>ROUND(Table1[[#This Row],[tar-out]],0)</f>
        <v>0</v>
      </c>
      <c r="Q8805" s="2">
        <v>8803</v>
      </c>
    </row>
    <row r="8806" spans="1:17" x14ac:dyDescent="0.25">
      <c r="A8806">
        <v>17</v>
      </c>
      <c r="B8806">
        <v>128</v>
      </c>
      <c r="C8806">
        <v>5.2941176470588198</v>
      </c>
      <c r="D8806">
        <v>2</v>
      </c>
      <c r="E8806">
        <v>718</v>
      </c>
      <c r="F8806">
        <v>6</v>
      </c>
      <c r="G8806">
        <v>5.9160017967224103</v>
      </c>
      <c r="H8806" s="1">
        <f>Table1[[#This Row],[target]]-Table1[[#This Row],[output]]</f>
        <v>8.3998203277589667E-2</v>
      </c>
      <c r="I8806" s="1">
        <f>Table1[[#This Row],[tar-out]]*Table1[[#This Row],[tar-out]]</f>
        <v>7.0556981538632754E-3</v>
      </c>
      <c r="J8806" s="1" t="b">
        <f>AND(ABS(Table1[[#This Row],[tar-out]])&gt;=$J$1,ABS(Table1[[#This Row],[tar-out]])&lt;$K$1)</f>
        <v>1</v>
      </c>
      <c r="K8806" s="1" t="b">
        <f>AND(ABS(Table1[[#This Row],[tar-out]])&gt;=$K$1,ABS(Table1[[#This Row],[tar-out]])&lt;$L$1)</f>
        <v>0</v>
      </c>
      <c r="L8806" s="1" t="b">
        <f>AND(ABS(Table1[[#This Row],[tar-out]])&gt;=$L$1,ABS(Table1[[#This Row],[tar-out]])&lt;$M$1)</f>
        <v>0</v>
      </c>
      <c r="M8806" s="1" t="b">
        <f>AND(ABS(Table1[[#This Row],[tar-out]])&gt;=$M$1,ABS(Table1[[#This Row],[tar-out]])&lt;$N$1)</f>
        <v>0</v>
      </c>
      <c r="N8806" s="1" t="b">
        <f>AND(ABS(Table1[[#This Row],[tar-out]])&gt;=$N$1,ABS(Table1[[#This Row],[tar-out]])&lt;$O$1)</f>
        <v>0</v>
      </c>
      <c r="O8806" s="1" t="b">
        <f>AND(ABS(Table1[[#This Row],[tar-out]])&gt;=$O$1,ABS(Table1[[#This Row],[tar-out]])&lt;$P$1)</f>
        <v>0</v>
      </c>
      <c r="P8806" s="1">
        <f>ROUND(Table1[[#This Row],[tar-out]],0)</f>
        <v>0</v>
      </c>
      <c r="Q8806" s="3">
        <v>8804</v>
      </c>
    </row>
    <row r="8807" spans="1:17" x14ac:dyDescent="0.25">
      <c r="A8807">
        <v>17</v>
      </c>
      <c r="B8807">
        <v>128</v>
      </c>
      <c r="C8807">
        <v>5.2941176470588198</v>
      </c>
      <c r="D8807">
        <v>2</v>
      </c>
      <c r="E8807">
        <v>536</v>
      </c>
      <c r="F8807">
        <v>6</v>
      </c>
      <c r="G8807">
        <v>5.8738212585449201</v>
      </c>
      <c r="H8807" s="1">
        <f>Table1[[#This Row],[target]]-Table1[[#This Row],[output]]</f>
        <v>0.1261787414550799</v>
      </c>
      <c r="I8807" s="1">
        <f>Table1[[#This Row],[tar-out]]*Table1[[#This Row],[tar-out]]</f>
        <v>1.5921074795187899E-2</v>
      </c>
      <c r="J8807" s="1" t="b">
        <f>AND(ABS(Table1[[#This Row],[tar-out]])&gt;=$J$1,ABS(Table1[[#This Row],[tar-out]])&lt;$K$1)</f>
        <v>1</v>
      </c>
      <c r="K8807" s="1" t="b">
        <f>AND(ABS(Table1[[#This Row],[tar-out]])&gt;=$K$1,ABS(Table1[[#This Row],[tar-out]])&lt;$L$1)</f>
        <v>0</v>
      </c>
      <c r="L8807" s="1" t="b">
        <f>AND(ABS(Table1[[#This Row],[tar-out]])&gt;=$L$1,ABS(Table1[[#This Row],[tar-out]])&lt;$M$1)</f>
        <v>0</v>
      </c>
      <c r="M8807" s="1" t="b">
        <f>AND(ABS(Table1[[#This Row],[tar-out]])&gt;=$M$1,ABS(Table1[[#This Row],[tar-out]])&lt;$N$1)</f>
        <v>0</v>
      </c>
      <c r="N8807" s="1" t="b">
        <f>AND(ABS(Table1[[#This Row],[tar-out]])&gt;=$N$1,ABS(Table1[[#This Row],[tar-out]])&lt;$O$1)</f>
        <v>0</v>
      </c>
      <c r="O8807" s="1" t="b">
        <f>AND(ABS(Table1[[#This Row],[tar-out]])&gt;=$O$1,ABS(Table1[[#This Row],[tar-out]])&lt;$P$1)</f>
        <v>0</v>
      </c>
      <c r="P8807" s="1">
        <f>ROUND(Table1[[#This Row],[tar-out]],0)</f>
        <v>0</v>
      </c>
      <c r="Q8807" s="2">
        <v>8805</v>
      </c>
    </row>
    <row r="8808" spans="1:17" x14ac:dyDescent="0.25">
      <c r="A8808">
        <v>17</v>
      </c>
      <c r="B8808">
        <v>128</v>
      </c>
      <c r="C8808">
        <v>5.2941176470588198</v>
      </c>
      <c r="D8808">
        <v>2</v>
      </c>
      <c r="E8808">
        <v>540</v>
      </c>
      <c r="F8808">
        <v>6</v>
      </c>
      <c r="G8808">
        <v>5.8758401870727504</v>
      </c>
      <c r="H8808" s="1">
        <f>Table1[[#This Row],[target]]-Table1[[#This Row],[output]]</f>
        <v>0.12415981292724965</v>
      </c>
      <c r="I8808" s="1">
        <f>Table1[[#This Row],[tar-out]]*Table1[[#This Row],[tar-out]]</f>
        <v>1.5415659146129629E-2</v>
      </c>
      <c r="J8808" s="1" t="b">
        <f>AND(ABS(Table1[[#This Row],[tar-out]])&gt;=$J$1,ABS(Table1[[#This Row],[tar-out]])&lt;$K$1)</f>
        <v>1</v>
      </c>
      <c r="K8808" s="1" t="b">
        <f>AND(ABS(Table1[[#This Row],[tar-out]])&gt;=$K$1,ABS(Table1[[#This Row],[tar-out]])&lt;$L$1)</f>
        <v>0</v>
      </c>
      <c r="L8808" s="1" t="b">
        <f>AND(ABS(Table1[[#This Row],[tar-out]])&gt;=$L$1,ABS(Table1[[#This Row],[tar-out]])&lt;$M$1)</f>
        <v>0</v>
      </c>
      <c r="M8808" s="1" t="b">
        <f>AND(ABS(Table1[[#This Row],[tar-out]])&gt;=$M$1,ABS(Table1[[#This Row],[tar-out]])&lt;$N$1)</f>
        <v>0</v>
      </c>
      <c r="N8808" s="1" t="b">
        <f>AND(ABS(Table1[[#This Row],[tar-out]])&gt;=$N$1,ABS(Table1[[#This Row],[tar-out]])&lt;$O$1)</f>
        <v>0</v>
      </c>
      <c r="O8808" s="1" t="b">
        <f>AND(ABS(Table1[[#This Row],[tar-out]])&gt;=$O$1,ABS(Table1[[#This Row],[tar-out]])&lt;$P$1)</f>
        <v>0</v>
      </c>
      <c r="P8808" s="1">
        <f>ROUND(Table1[[#This Row],[tar-out]],0)</f>
        <v>0</v>
      </c>
      <c r="Q8808" s="3">
        <v>8806</v>
      </c>
    </row>
    <row r="8809" spans="1:17" x14ac:dyDescent="0.25">
      <c r="A8809">
        <v>17</v>
      </c>
      <c r="B8809">
        <v>128</v>
      </c>
      <c r="C8809">
        <v>5.2941176470588198</v>
      </c>
      <c r="D8809">
        <v>2</v>
      </c>
      <c r="E8809">
        <v>515</v>
      </c>
      <c r="F8809">
        <v>6</v>
      </c>
      <c r="G8809">
        <v>5.8626356124877903</v>
      </c>
      <c r="H8809" s="1">
        <f>Table1[[#This Row],[target]]-Table1[[#This Row],[output]]</f>
        <v>0.1373643875122097</v>
      </c>
      <c r="I8809" s="1">
        <f>Table1[[#This Row],[tar-out]]*Table1[[#This Row],[tar-out]]</f>
        <v>1.8868974956604511E-2</v>
      </c>
      <c r="J8809" s="1" t="b">
        <f>AND(ABS(Table1[[#This Row],[tar-out]])&gt;=$J$1,ABS(Table1[[#This Row],[tar-out]])&lt;$K$1)</f>
        <v>1</v>
      </c>
      <c r="K8809" s="1" t="b">
        <f>AND(ABS(Table1[[#This Row],[tar-out]])&gt;=$K$1,ABS(Table1[[#This Row],[tar-out]])&lt;$L$1)</f>
        <v>0</v>
      </c>
      <c r="L8809" s="1" t="b">
        <f>AND(ABS(Table1[[#This Row],[tar-out]])&gt;=$L$1,ABS(Table1[[#This Row],[tar-out]])&lt;$M$1)</f>
        <v>0</v>
      </c>
      <c r="M8809" s="1" t="b">
        <f>AND(ABS(Table1[[#This Row],[tar-out]])&gt;=$M$1,ABS(Table1[[#This Row],[tar-out]])&lt;$N$1)</f>
        <v>0</v>
      </c>
      <c r="N8809" s="1" t="b">
        <f>AND(ABS(Table1[[#This Row],[tar-out]])&gt;=$N$1,ABS(Table1[[#This Row],[tar-out]])&lt;$O$1)</f>
        <v>0</v>
      </c>
      <c r="O8809" s="1" t="b">
        <f>AND(ABS(Table1[[#This Row],[tar-out]])&gt;=$O$1,ABS(Table1[[#This Row],[tar-out]])&lt;$P$1)</f>
        <v>0</v>
      </c>
      <c r="P8809" s="1">
        <f>ROUND(Table1[[#This Row],[tar-out]],0)</f>
        <v>0</v>
      </c>
      <c r="Q8809" s="2">
        <v>8807</v>
      </c>
    </row>
    <row r="8810" spans="1:17" x14ac:dyDescent="0.25">
      <c r="A8810">
        <v>17</v>
      </c>
      <c r="B8810">
        <v>128</v>
      </c>
      <c r="C8810">
        <v>5.2941176470588198</v>
      </c>
      <c r="D8810">
        <v>2</v>
      </c>
      <c r="E8810">
        <v>207</v>
      </c>
      <c r="F8810">
        <v>6</v>
      </c>
      <c r="G8810">
        <v>5.7882022857665998</v>
      </c>
      <c r="H8810" s="1">
        <f>Table1[[#This Row],[target]]-Table1[[#This Row],[output]]</f>
        <v>0.21179771423340021</v>
      </c>
      <c r="I8810" s="1">
        <f>Table1[[#This Row],[tar-out]]*Table1[[#This Row],[tar-out]]</f>
        <v>4.4858271754493056E-2</v>
      </c>
      <c r="J8810" s="1" t="b">
        <f>AND(ABS(Table1[[#This Row],[tar-out]])&gt;=$J$1,ABS(Table1[[#This Row],[tar-out]])&lt;$K$1)</f>
        <v>1</v>
      </c>
      <c r="K8810" s="1" t="b">
        <f>AND(ABS(Table1[[#This Row],[tar-out]])&gt;=$K$1,ABS(Table1[[#This Row],[tar-out]])&lt;$L$1)</f>
        <v>0</v>
      </c>
      <c r="L8810" s="1" t="b">
        <f>AND(ABS(Table1[[#This Row],[tar-out]])&gt;=$L$1,ABS(Table1[[#This Row],[tar-out]])&lt;$M$1)</f>
        <v>0</v>
      </c>
      <c r="M8810" s="1" t="b">
        <f>AND(ABS(Table1[[#This Row],[tar-out]])&gt;=$M$1,ABS(Table1[[#This Row],[tar-out]])&lt;$N$1)</f>
        <v>0</v>
      </c>
      <c r="N8810" s="1" t="b">
        <f>AND(ABS(Table1[[#This Row],[tar-out]])&gt;=$N$1,ABS(Table1[[#This Row],[tar-out]])&lt;$O$1)</f>
        <v>0</v>
      </c>
      <c r="O8810" s="1" t="b">
        <f>AND(ABS(Table1[[#This Row],[tar-out]])&gt;=$O$1,ABS(Table1[[#This Row],[tar-out]])&lt;$P$1)</f>
        <v>0</v>
      </c>
      <c r="P8810" s="1">
        <f>ROUND(Table1[[#This Row],[tar-out]],0)</f>
        <v>0</v>
      </c>
      <c r="Q8810" s="3">
        <v>8808</v>
      </c>
    </row>
    <row r="8811" spans="1:17" x14ac:dyDescent="0.25">
      <c r="A8811">
        <v>17</v>
      </c>
      <c r="B8811">
        <v>128</v>
      </c>
      <c r="C8811">
        <v>5.2941176470588198</v>
      </c>
      <c r="D8811">
        <v>2</v>
      </c>
      <c r="E8811">
        <v>381</v>
      </c>
      <c r="F8811">
        <v>6</v>
      </c>
      <c r="G8811">
        <v>5.8266310691833496</v>
      </c>
      <c r="H8811" s="1">
        <f>Table1[[#This Row],[target]]-Table1[[#This Row],[output]]</f>
        <v>0.17336893081665039</v>
      </c>
      <c r="I8811" s="1">
        <f>Table1[[#This Row],[tar-out]]*Table1[[#This Row],[tar-out]]</f>
        <v>3.0056786172508509E-2</v>
      </c>
      <c r="J8811" s="1" t="b">
        <f>AND(ABS(Table1[[#This Row],[tar-out]])&gt;=$J$1,ABS(Table1[[#This Row],[tar-out]])&lt;$K$1)</f>
        <v>1</v>
      </c>
      <c r="K8811" s="1" t="b">
        <f>AND(ABS(Table1[[#This Row],[tar-out]])&gt;=$K$1,ABS(Table1[[#This Row],[tar-out]])&lt;$L$1)</f>
        <v>0</v>
      </c>
      <c r="L8811" s="1" t="b">
        <f>AND(ABS(Table1[[#This Row],[tar-out]])&gt;=$L$1,ABS(Table1[[#This Row],[tar-out]])&lt;$M$1)</f>
        <v>0</v>
      </c>
      <c r="M8811" s="1" t="b">
        <f>AND(ABS(Table1[[#This Row],[tar-out]])&gt;=$M$1,ABS(Table1[[#This Row],[tar-out]])&lt;$N$1)</f>
        <v>0</v>
      </c>
      <c r="N8811" s="1" t="b">
        <f>AND(ABS(Table1[[#This Row],[tar-out]])&gt;=$N$1,ABS(Table1[[#This Row],[tar-out]])&lt;$O$1)</f>
        <v>0</v>
      </c>
      <c r="O8811" s="1" t="b">
        <f>AND(ABS(Table1[[#This Row],[tar-out]])&gt;=$O$1,ABS(Table1[[#This Row],[tar-out]])&lt;$P$1)</f>
        <v>0</v>
      </c>
      <c r="P8811" s="1">
        <f>ROUND(Table1[[#This Row],[tar-out]],0)</f>
        <v>0</v>
      </c>
      <c r="Q8811" s="2">
        <v>8809</v>
      </c>
    </row>
    <row r="8812" spans="1:17" x14ac:dyDescent="0.25">
      <c r="A8812">
        <v>17</v>
      </c>
      <c r="B8812">
        <v>128</v>
      </c>
      <c r="C8812">
        <v>5.2941176470588198</v>
      </c>
      <c r="D8812">
        <v>2</v>
      </c>
      <c r="E8812">
        <v>236</v>
      </c>
      <c r="F8812">
        <v>6</v>
      </c>
      <c r="G8812">
        <v>5.7958140373229998</v>
      </c>
      <c r="H8812" s="1">
        <f>Table1[[#This Row],[target]]-Table1[[#This Row],[output]]</f>
        <v>0.20418596267700018</v>
      </c>
      <c r="I8812" s="1">
        <f>Table1[[#This Row],[tar-out]]*Table1[[#This Row],[tar-out]]</f>
        <v>4.1691907354333306E-2</v>
      </c>
      <c r="J8812" s="1" t="b">
        <f>AND(ABS(Table1[[#This Row],[tar-out]])&gt;=$J$1,ABS(Table1[[#This Row],[tar-out]])&lt;$K$1)</f>
        <v>1</v>
      </c>
      <c r="K8812" s="1" t="b">
        <f>AND(ABS(Table1[[#This Row],[tar-out]])&gt;=$K$1,ABS(Table1[[#This Row],[tar-out]])&lt;$L$1)</f>
        <v>0</v>
      </c>
      <c r="L8812" s="1" t="b">
        <f>AND(ABS(Table1[[#This Row],[tar-out]])&gt;=$L$1,ABS(Table1[[#This Row],[tar-out]])&lt;$M$1)</f>
        <v>0</v>
      </c>
      <c r="M8812" s="1" t="b">
        <f>AND(ABS(Table1[[#This Row],[tar-out]])&gt;=$M$1,ABS(Table1[[#This Row],[tar-out]])&lt;$N$1)</f>
        <v>0</v>
      </c>
      <c r="N8812" s="1" t="b">
        <f>AND(ABS(Table1[[#This Row],[tar-out]])&gt;=$N$1,ABS(Table1[[#This Row],[tar-out]])&lt;$O$1)</f>
        <v>0</v>
      </c>
      <c r="O8812" s="1" t="b">
        <f>AND(ABS(Table1[[#This Row],[tar-out]])&gt;=$O$1,ABS(Table1[[#This Row],[tar-out]])&lt;$P$1)</f>
        <v>0</v>
      </c>
      <c r="P8812" s="1">
        <f>ROUND(Table1[[#This Row],[tar-out]],0)</f>
        <v>0</v>
      </c>
      <c r="Q8812" s="3">
        <v>8810</v>
      </c>
    </row>
    <row r="8813" spans="1:17" x14ac:dyDescent="0.25">
      <c r="A8813">
        <v>17</v>
      </c>
      <c r="B8813">
        <v>128</v>
      </c>
      <c r="C8813">
        <v>5.2941176470588198</v>
      </c>
      <c r="D8813">
        <v>2</v>
      </c>
      <c r="E8813">
        <v>97</v>
      </c>
      <c r="F8813">
        <v>6</v>
      </c>
      <c r="G8813">
        <v>5.7691602706909197</v>
      </c>
      <c r="H8813" s="1">
        <f>Table1[[#This Row],[target]]-Table1[[#This Row],[output]]</f>
        <v>0.23083972930908025</v>
      </c>
      <c r="I8813" s="1">
        <f>Table1[[#This Row],[tar-out]]*Table1[[#This Row],[tar-out]]</f>
        <v>5.3286980627489447E-2</v>
      </c>
      <c r="J8813" s="1" t="b">
        <f>AND(ABS(Table1[[#This Row],[tar-out]])&gt;=$J$1,ABS(Table1[[#This Row],[tar-out]])&lt;$K$1)</f>
        <v>1</v>
      </c>
      <c r="K8813" s="1" t="b">
        <f>AND(ABS(Table1[[#This Row],[tar-out]])&gt;=$K$1,ABS(Table1[[#This Row],[tar-out]])&lt;$L$1)</f>
        <v>0</v>
      </c>
      <c r="L8813" s="1" t="b">
        <f>AND(ABS(Table1[[#This Row],[tar-out]])&gt;=$L$1,ABS(Table1[[#This Row],[tar-out]])&lt;$M$1)</f>
        <v>0</v>
      </c>
      <c r="M8813" s="1" t="b">
        <f>AND(ABS(Table1[[#This Row],[tar-out]])&gt;=$M$1,ABS(Table1[[#This Row],[tar-out]])&lt;$N$1)</f>
        <v>0</v>
      </c>
      <c r="N8813" s="1" t="b">
        <f>AND(ABS(Table1[[#This Row],[tar-out]])&gt;=$N$1,ABS(Table1[[#This Row],[tar-out]])&lt;$O$1)</f>
        <v>0</v>
      </c>
      <c r="O8813" s="1" t="b">
        <f>AND(ABS(Table1[[#This Row],[tar-out]])&gt;=$O$1,ABS(Table1[[#This Row],[tar-out]])&lt;$P$1)</f>
        <v>0</v>
      </c>
      <c r="P8813" s="1">
        <f>ROUND(Table1[[#This Row],[tar-out]],0)</f>
        <v>0</v>
      </c>
      <c r="Q8813" s="2">
        <v>8811</v>
      </c>
    </row>
    <row r="8814" spans="1:17" x14ac:dyDescent="0.25">
      <c r="A8814">
        <v>17</v>
      </c>
      <c r="B8814">
        <v>128</v>
      </c>
      <c r="C8814">
        <v>5.2941176470588198</v>
      </c>
      <c r="D8814">
        <v>2</v>
      </c>
      <c r="E8814">
        <v>325</v>
      </c>
      <c r="F8814">
        <v>6</v>
      </c>
      <c r="G8814">
        <v>5.8152422904968297</v>
      </c>
      <c r="H8814" s="1">
        <f>Table1[[#This Row],[target]]-Table1[[#This Row],[output]]</f>
        <v>0.18475770950317028</v>
      </c>
      <c r="I8814" s="1">
        <f>Table1[[#This Row],[tar-out]]*Table1[[#This Row],[tar-out]]</f>
        <v>3.4135411220857857E-2</v>
      </c>
      <c r="J8814" s="1" t="b">
        <f>AND(ABS(Table1[[#This Row],[tar-out]])&gt;=$J$1,ABS(Table1[[#This Row],[tar-out]])&lt;$K$1)</f>
        <v>1</v>
      </c>
      <c r="K8814" s="1" t="b">
        <f>AND(ABS(Table1[[#This Row],[tar-out]])&gt;=$K$1,ABS(Table1[[#This Row],[tar-out]])&lt;$L$1)</f>
        <v>0</v>
      </c>
      <c r="L8814" s="1" t="b">
        <f>AND(ABS(Table1[[#This Row],[tar-out]])&gt;=$L$1,ABS(Table1[[#This Row],[tar-out]])&lt;$M$1)</f>
        <v>0</v>
      </c>
      <c r="M8814" s="1" t="b">
        <f>AND(ABS(Table1[[#This Row],[tar-out]])&gt;=$M$1,ABS(Table1[[#This Row],[tar-out]])&lt;$N$1)</f>
        <v>0</v>
      </c>
      <c r="N8814" s="1" t="b">
        <f>AND(ABS(Table1[[#This Row],[tar-out]])&gt;=$N$1,ABS(Table1[[#This Row],[tar-out]])&lt;$O$1)</f>
        <v>0</v>
      </c>
      <c r="O8814" s="1" t="b">
        <f>AND(ABS(Table1[[#This Row],[tar-out]])&gt;=$O$1,ABS(Table1[[#This Row],[tar-out]])&lt;$P$1)</f>
        <v>0</v>
      </c>
      <c r="P8814" s="1">
        <f>ROUND(Table1[[#This Row],[tar-out]],0)</f>
        <v>0</v>
      </c>
      <c r="Q8814" s="3">
        <v>8812</v>
      </c>
    </row>
    <row r="8815" spans="1:17" x14ac:dyDescent="0.25">
      <c r="A8815">
        <v>17</v>
      </c>
      <c r="B8815">
        <v>128</v>
      </c>
      <c r="C8815">
        <v>5.2941176470588198</v>
      </c>
      <c r="D8815">
        <v>2</v>
      </c>
      <c r="E8815">
        <v>541</v>
      </c>
      <c r="F8815">
        <v>6</v>
      </c>
      <c r="G8815">
        <v>5.8763246536254901</v>
      </c>
      <c r="H8815" s="1">
        <f>Table1[[#This Row],[target]]-Table1[[#This Row],[output]]</f>
        <v>0.12367534637450994</v>
      </c>
      <c r="I8815" s="1">
        <f>Table1[[#This Row],[tar-out]]*Table1[[#This Row],[tar-out]]</f>
        <v>1.529559130085501E-2</v>
      </c>
      <c r="J8815" s="1" t="b">
        <f>AND(ABS(Table1[[#This Row],[tar-out]])&gt;=$J$1,ABS(Table1[[#This Row],[tar-out]])&lt;$K$1)</f>
        <v>1</v>
      </c>
      <c r="K8815" s="1" t="b">
        <f>AND(ABS(Table1[[#This Row],[tar-out]])&gt;=$K$1,ABS(Table1[[#This Row],[tar-out]])&lt;$L$1)</f>
        <v>0</v>
      </c>
      <c r="L8815" s="1" t="b">
        <f>AND(ABS(Table1[[#This Row],[tar-out]])&gt;=$L$1,ABS(Table1[[#This Row],[tar-out]])&lt;$M$1)</f>
        <v>0</v>
      </c>
      <c r="M8815" s="1" t="b">
        <f>AND(ABS(Table1[[#This Row],[tar-out]])&gt;=$M$1,ABS(Table1[[#This Row],[tar-out]])&lt;$N$1)</f>
        <v>0</v>
      </c>
      <c r="N8815" s="1" t="b">
        <f>AND(ABS(Table1[[#This Row],[tar-out]])&gt;=$N$1,ABS(Table1[[#This Row],[tar-out]])&lt;$O$1)</f>
        <v>0</v>
      </c>
      <c r="O8815" s="1" t="b">
        <f>AND(ABS(Table1[[#This Row],[tar-out]])&gt;=$O$1,ABS(Table1[[#This Row],[tar-out]])&lt;$P$1)</f>
        <v>0</v>
      </c>
      <c r="P8815" s="1">
        <f>ROUND(Table1[[#This Row],[tar-out]],0)</f>
        <v>0</v>
      </c>
      <c r="Q8815" s="2">
        <v>8813</v>
      </c>
    </row>
    <row r="8816" spans="1:17" x14ac:dyDescent="0.25">
      <c r="A8816">
        <v>17</v>
      </c>
      <c r="B8816">
        <v>128</v>
      </c>
      <c r="C8816">
        <v>5.2941176470588198</v>
      </c>
      <c r="D8816">
        <v>2</v>
      </c>
      <c r="E8816">
        <v>399</v>
      </c>
      <c r="F8816">
        <v>6</v>
      </c>
      <c r="G8816">
        <v>5.83032274246216</v>
      </c>
      <c r="H8816" s="1">
        <f>Table1[[#This Row],[target]]-Table1[[#This Row],[output]]</f>
        <v>0.16967725753784002</v>
      </c>
      <c r="I8816" s="1">
        <f>Table1[[#This Row],[tar-out]]*Table1[[#This Row],[tar-out]]</f>
        <v>2.8790371725562487E-2</v>
      </c>
      <c r="J8816" s="1" t="b">
        <f>AND(ABS(Table1[[#This Row],[tar-out]])&gt;=$J$1,ABS(Table1[[#This Row],[tar-out]])&lt;$K$1)</f>
        <v>1</v>
      </c>
      <c r="K8816" s="1" t="b">
        <f>AND(ABS(Table1[[#This Row],[tar-out]])&gt;=$K$1,ABS(Table1[[#This Row],[tar-out]])&lt;$L$1)</f>
        <v>0</v>
      </c>
      <c r="L8816" s="1" t="b">
        <f>AND(ABS(Table1[[#This Row],[tar-out]])&gt;=$L$1,ABS(Table1[[#This Row],[tar-out]])&lt;$M$1)</f>
        <v>0</v>
      </c>
      <c r="M8816" s="1" t="b">
        <f>AND(ABS(Table1[[#This Row],[tar-out]])&gt;=$M$1,ABS(Table1[[#This Row],[tar-out]])&lt;$N$1)</f>
        <v>0</v>
      </c>
      <c r="N8816" s="1" t="b">
        <f>AND(ABS(Table1[[#This Row],[tar-out]])&gt;=$N$1,ABS(Table1[[#This Row],[tar-out]])&lt;$O$1)</f>
        <v>0</v>
      </c>
      <c r="O8816" s="1" t="b">
        <f>AND(ABS(Table1[[#This Row],[tar-out]])&gt;=$O$1,ABS(Table1[[#This Row],[tar-out]])&lt;$P$1)</f>
        <v>0</v>
      </c>
      <c r="P8816" s="1">
        <f>ROUND(Table1[[#This Row],[tar-out]],0)</f>
        <v>0</v>
      </c>
      <c r="Q8816" s="3">
        <v>8814</v>
      </c>
    </row>
    <row r="8817" spans="1:17" x14ac:dyDescent="0.25">
      <c r="A8817">
        <v>17</v>
      </c>
      <c r="B8817">
        <v>128</v>
      </c>
      <c r="C8817">
        <v>5.2941176470588198</v>
      </c>
      <c r="D8817">
        <v>2</v>
      </c>
      <c r="E8817">
        <v>363</v>
      </c>
      <c r="F8817">
        <v>6</v>
      </c>
      <c r="G8817">
        <v>5.8229389190673801</v>
      </c>
      <c r="H8817" s="1">
        <f>Table1[[#This Row],[target]]-Table1[[#This Row],[output]]</f>
        <v>0.17706108093261985</v>
      </c>
      <c r="I8817" s="1">
        <f>Table1[[#This Row],[tar-out]]*Table1[[#This Row],[tar-out]]</f>
        <v>3.1350626381027757E-2</v>
      </c>
      <c r="J8817" s="1" t="b">
        <f>AND(ABS(Table1[[#This Row],[tar-out]])&gt;=$J$1,ABS(Table1[[#This Row],[tar-out]])&lt;$K$1)</f>
        <v>1</v>
      </c>
      <c r="K8817" s="1" t="b">
        <f>AND(ABS(Table1[[#This Row],[tar-out]])&gt;=$K$1,ABS(Table1[[#This Row],[tar-out]])&lt;$L$1)</f>
        <v>0</v>
      </c>
      <c r="L8817" s="1" t="b">
        <f>AND(ABS(Table1[[#This Row],[tar-out]])&gt;=$L$1,ABS(Table1[[#This Row],[tar-out]])&lt;$M$1)</f>
        <v>0</v>
      </c>
      <c r="M8817" s="1" t="b">
        <f>AND(ABS(Table1[[#This Row],[tar-out]])&gt;=$M$1,ABS(Table1[[#This Row],[tar-out]])&lt;$N$1)</f>
        <v>0</v>
      </c>
      <c r="N8817" s="1" t="b">
        <f>AND(ABS(Table1[[#This Row],[tar-out]])&gt;=$N$1,ABS(Table1[[#This Row],[tar-out]])&lt;$O$1)</f>
        <v>0</v>
      </c>
      <c r="O8817" s="1" t="b">
        <f>AND(ABS(Table1[[#This Row],[tar-out]])&gt;=$O$1,ABS(Table1[[#This Row],[tar-out]])&lt;$P$1)</f>
        <v>0</v>
      </c>
      <c r="P8817" s="1">
        <f>ROUND(Table1[[#This Row],[tar-out]],0)</f>
        <v>0</v>
      </c>
      <c r="Q8817" s="2">
        <v>8815</v>
      </c>
    </row>
    <row r="8818" spans="1:17" x14ac:dyDescent="0.25">
      <c r="A8818">
        <v>17</v>
      </c>
      <c r="B8818">
        <v>128</v>
      </c>
      <c r="C8818">
        <v>5.2941176470588198</v>
      </c>
      <c r="D8818">
        <v>2</v>
      </c>
      <c r="E8818">
        <v>384</v>
      </c>
      <c r="F8818">
        <v>6</v>
      </c>
      <c r="G8818">
        <v>5.8272461891174299</v>
      </c>
      <c r="H8818" s="1">
        <f>Table1[[#This Row],[target]]-Table1[[#This Row],[output]]</f>
        <v>0.17275381088257014</v>
      </c>
      <c r="I8818" s="1">
        <f>Table1[[#This Row],[tar-out]]*Table1[[#This Row],[tar-out]]</f>
        <v>2.9843879174450808E-2</v>
      </c>
      <c r="J8818" s="1" t="b">
        <f>AND(ABS(Table1[[#This Row],[tar-out]])&gt;=$J$1,ABS(Table1[[#This Row],[tar-out]])&lt;$K$1)</f>
        <v>1</v>
      </c>
      <c r="K8818" s="1" t="b">
        <f>AND(ABS(Table1[[#This Row],[tar-out]])&gt;=$K$1,ABS(Table1[[#This Row],[tar-out]])&lt;$L$1)</f>
        <v>0</v>
      </c>
      <c r="L8818" s="1" t="b">
        <f>AND(ABS(Table1[[#This Row],[tar-out]])&gt;=$L$1,ABS(Table1[[#This Row],[tar-out]])&lt;$M$1)</f>
        <v>0</v>
      </c>
      <c r="M8818" s="1" t="b">
        <f>AND(ABS(Table1[[#This Row],[tar-out]])&gt;=$M$1,ABS(Table1[[#This Row],[tar-out]])&lt;$N$1)</f>
        <v>0</v>
      </c>
      <c r="N8818" s="1" t="b">
        <f>AND(ABS(Table1[[#This Row],[tar-out]])&gt;=$N$1,ABS(Table1[[#This Row],[tar-out]])&lt;$O$1)</f>
        <v>0</v>
      </c>
      <c r="O8818" s="1" t="b">
        <f>AND(ABS(Table1[[#This Row],[tar-out]])&gt;=$O$1,ABS(Table1[[#This Row],[tar-out]])&lt;$P$1)</f>
        <v>0</v>
      </c>
      <c r="P8818" s="1">
        <f>ROUND(Table1[[#This Row],[tar-out]],0)</f>
        <v>0</v>
      </c>
      <c r="Q8818" s="3">
        <v>8816</v>
      </c>
    </row>
    <row r="8819" spans="1:17" x14ac:dyDescent="0.25">
      <c r="A8819">
        <v>17</v>
      </c>
      <c r="B8819">
        <v>128</v>
      </c>
      <c r="C8819">
        <v>5.2941176470588198</v>
      </c>
      <c r="D8819">
        <v>2</v>
      </c>
      <c r="E8819">
        <v>378</v>
      </c>
      <c r="F8819">
        <v>6</v>
      </c>
      <c r="G8819">
        <v>5.8260154724121103</v>
      </c>
      <c r="H8819" s="1">
        <f>Table1[[#This Row],[target]]-Table1[[#This Row],[output]]</f>
        <v>0.17398452758788974</v>
      </c>
      <c r="I8819" s="1">
        <f>Table1[[#This Row],[tar-out]]*Table1[[#This Row],[tar-out]]</f>
        <v>3.0270615839981165E-2</v>
      </c>
      <c r="J8819" s="1" t="b">
        <f>AND(ABS(Table1[[#This Row],[tar-out]])&gt;=$J$1,ABS(Table1[[#This Row],[tar-out]])&lt;$K$1)</f>
        <v>1</v>
      </c>
      <c r="K8819" s="1" t="b">
        <f>AND(ABS(Table1[[#This Row],[tar-out]])&gt;=$K$1,ABS(Table1[[#This Row],[tar-out]])&lt;$L$1)</f>
        <v>0</v>
      </c>
      <c r="L8819" s="1" t="b">
        <f>AND(ABS(Table1[[#This Row],[tar-out]])&gt;=$L$1,ABS(Table1[[#This Row],[tar-out]])&lt;$M$1)</f>
        <v>0</v>
      </c>
      <c r="M8819" s="1" t="b">
        <f>AND(ABS(Table1[[#This Row],[tar-out]])&gt;=$M$1,ABS(Table1[[#This Row],[tar-out]])&lt;$N$1)</f>
        <v>0</v>
      </c>
      <c r="N8819" s="1" t="b">
        <f>AND(ABS(Table1[[#This Row],[tar-out]])&gt;=$N$1,ABS(Table1[[#This Row],[tar-out]])&lt;$O$1)</f>
        <v>0</v>
      </c>
      <c r="O8819" s="1" t="b">
        <f>AND(ABS(Table1[[#This Row],[tar-out]])&gt;=$O$1,ABS(Table1[[#This Row],[tar-out]])&lt;$P$1)</f>
        <v>0</v>
      </c>
      <c r="P8819" s="1">
        <f>ROUND(Table1[[#This Row],[tar-out]],0)</f>
        <v>0</v>
      </c>
      <c r="Q8819" s="2">
        <v>8817</v>
      </c>
    </row>
    <row r="8820" spans="1:17" x14ac:dyDescent="0.25">
      <c r="A8820">
        <v>17</v>
      </c>
      <c r="B8820">
        <v>128</v>
      </c>
      <c r="C8820">
        <v>5.2941176470588198</v>
      </c>
      <c r="D8820">
        <v>2</v>
      </c>
      <c r="E8820">
        <v>362</v>
      </c>
      <c r="F8820">
        <v>6</v>
      </c>
      <c r="G8820">
        <v>5.8227338790893599</v>
      </c>
      <c r="H8820" s="1">
        <f>Table1[[#This Row],[target]]-Table1[[#This Row],[output]]</f>
        <v>0.17726612091064009</v>
      </c>
      <c r="I8820" s="1">
        <f>Table1[[#This Row],[tar-out]]*Table1[[#This Row],[tar-out]]</f>
        <v>3.1423277622705671E-2</v>
      </c>
      <c r="J8820" s="1" t="b">
        <f>AND(ABS(Table1[[#This Row],[tar-out]])&gt;=$J$1,ABS(Table1[[#This Row],[tar-out]])&lt;$K$1)</f>
        <v>1</v>
      </c>
      <c r="K8820" s="1" t="b">
        <f>AND(ABS(Table1[[#This Row],[tar-out]])&gt;=$K$1,ABS(Table1[[#This Row],[tar-out]])&lt;$L$1)</f>
        <v>0</v>
      </c>
      <c r="L8820" s="1" t="b">
        <f>AND(ABS(Table1[[#This Row],[tar-out]])&gt;=$L$1,ABS(Table1[[#This Row],[tar-out]])&lt;$M$1)</f>
        <v>0</v>
      </c>
      <c r="M8820" s="1" t="b">
        <f>AND(ABS(Table1[[#This Row],[tar-out]])&gt;=$M$1,ABS(Table1[[#This Row],[tar-out]])&lt;$N$1)</f>
        <v>0</v>
      </c>
      <c r="N8820" s="1" t="b">
        <f>AND(ABS(Table1[[#This Row],[tar-out]])&gt;=$N$1,ABS(Table1[[#This Row],[tar-out]])&lt;$O$1)</f>
        <v>0</v>
      </c>
      <c r="O8820" s="1" t="b">
        <f>AND(ABS(Table1[[#This Row],[tar-out]])&gt;=$O$1,ABS(Table1[[#This Row],[tar-out]])&lt;$P$1)</f>
        <v>0</v>
      </c>
      <c r="P8820" s="1">
        <f>ROUND(Table1[[#This Row],[tar-out]],0)</f>
        <v>0</v>
      </c>
      <c r="Q8820" s="3">
        <v>8818</v>
      </c>
    </row>
    <row r="8821" spans="1:17" x14ac:dyDescent="0.25">
      <c r="A8821">
        <v>17</v>
      </c>
      <c r="B8821">
        <v>128</v>
      </c>
      <c r="C8821">
        <v>5.2941176470588198</v>
      </c>
      <c r="D8821">
        <v>2</v>
      </c>
      <c r="E8821">
        <v>170</v>
      </c>
      <c r="F8821">
        <v>6</v>
      </c>
      <c r="G8821">
        <v>5.7773723602294904</v>
      </c>
      <c r="H8821" s="1">
        <f>Table1[[#This Row],[target]]-Table1[[#This Row],[output]]</f>
        <v>0.22262763977050959</v>
      </c>
      <c r="I8821" s="1">
        <f>Table1[[#This Row],[tar-out]]*Table1[[#This Row],[tar-out]]</f>
        <v>4.9563065989787783E-2</v>
      </c>
      <c r="J8821" s="1" t="b">
        <f>AND(ABS(Table1[[#This Row],[tar-out]])&gt;=$J$1,ABS(Table1[[#This Row],[tar-out]])&lt;$K$1)</f>
        <v>1</v>
      </c>
      <c r="K8821" s="1" t="b">
        <f>AND(ABS(Table1[[#This Row],[tar-out]])&gt;=$K$1,ABS(Table1[[#This Row],[tar-out]])&lt;$L$1)</f>
        <v>0</v>
      </c>
      <c r="L8821" s="1" t="b">
        <f>AND(ABS(Table1[[#This Row],[tar-out]])&gt;=$L$1,ABS(Table1[[#This Row],[tar-out]])&lt;$M$1)</f>
        <v>0</v>
      </c>
      <c r="M8821" s="1" t="b">
        <f>AND(ABS(Table1[[#This Row],[tar-out]])&gt;=$M$1,ABS(Table1[[#This Row],[tar-out]])&lt;$N$1)</f>
        <v>0</v>
      </c>
      <c r="N8821" s="1" t="b">
        <f>AND(ABS(Table1[[#This Row],[tar-out]])&gt;=$N$1,ABS(Table1[[#This Row],[tar-out]])&lt;$O$1)</f>
        <v>0</v>
      </c>
      <c r="O8821" s="1" t="b">
        <f>AND(ABS(Table1[[#This Row],[tar-out]])&gt;=$O$1,ABS(Table1[[#This Row],[tar-out]])&lt;$P$1)</f>
        <v>0</v>
      </c>
      <c r="P8821" s="1">
        <f>ROUND(Table1[[#This Row],[tar-out]],0)</f>
        <v>0</v>
      </c>
      <c r="Q8821" s="2">
        <v>8819</v>
      </c>
    </row>
    <row r="8822" spans="1:17" x14ac:dyDescent="0.25">
      <c r="A8822">
        <v>17</v>
      </c>
      <c r="B8822">
        <v>128</v>
      </c>
      <c r="C8822">
        <v>5.2941176470588198</v>
      </c>
      <c r="D8822">
        <v>2</v>
      </c>
      <c r="E8822">
        <v>470</v>
      </c>
      <c r="F8822">
        <v>6</v>
      </c>
      <c r="G8822">
        <v>5.8448853492736799</v>
      </c>
      <c r="H8822" s="1">
        <f>Table1[[#This Row],[target]]-Table1[[#This Row],[output]]</f>
        <v>0.15511465072632014</v>
      </c>
      <c r="I8822" s="1">
        <f>Table1[[#This Row],[tar-out]]*Table1[[#This Row],[tar-out]]</f>
        <v>2.4060554869948288E-2</v>
      </c>
      <c r="J8822" s="1" t="b">
        <f>AND(ABS(Table1[[#This Row],[tar-out]])&gt;=$J$1,ABS(Table1[[#This Row],[tar-out]])&lt;$K$1)</f>
        <v>1</v>
      </c>
      <c r="K8822" s="1" t="b">
        <f>AND(ABS(Table1[[#This Row],[tar-out]])&gt;=$K$1,ABS(Table1[[#This Row],[tar-out]])&lt;$L$1)</f>
        <v>0</v>
      </c>
      <c r="L8822" s="1" t="b">
        <f>AND(ABS(Table1[[#This Row],[tar-out]])&gt;=$L$1,ABS(Table1[[#This Row],[tar-out]])&lt;$M$1)</f>
        <v>0</v>
      </c>
      <c r="M8822" s="1" t="b">
        <f>AND(ABS(Table1[[#This Row],[tar-out]])&gt;=$M$1,ABS(Table1[[#This Row],[tar-out]])&lt;$N$1)</f>
        <v>0</v>
      </c>
      <c r="N8822" s="1" t="b">
        <f>AND(ABS(Table1[[#This Row],[tar-out]])&gt;=$N$1,ABS(Table1[[#This Row],[tar-out]])&lt;$O$1)</f>
        <v>0</v>
      </c>
      <c r="O8822" s="1" t="b">
        <f>AND(ABS(Table1[[#This Row],[tar-out]])&gt;=$O$1,ABS(Table1[[#This Row],[tar-out]])&lt;$P$1)</f>
        <v>0</v>
      </c>
      <c r="P8822" s="1">
        <f>ROUND(Table1[[#This Row],[tar-out]],0)</f>
        <v>0</v>
      </c>
      <c r="Q8822" s="3">
        <v>8820</v>
      </c>
    </row>
    <row r="8823" spans="1:17" x14ac:dyDescent="0.25">
      <c r="A8823">
        <v>17</v>
      </c>
      <c r="B8823">
        <v>128</v>
      </c>
      <c r="C8823">
        <v>5.2941176470588198</v>
      </c>
      <c r="D8823">
        <v>2</v>
      </c>
      <c r="E8823">
        <v>347</v>
      </c>
      <c r="F8823">
        <v>6</v>
      </c>
      <c r="G8823">
        <v>5.8196702003479004</v>
      </c>
      <c r="H8823" s="1">
        <f>Table1[[#This Row],[target]]-Table1[[#This Row],[output]]</f>
        <v>0.18032979965209961</v>
      </c>
      <c r="I8823" s="1">
        <f>Table1[[#This Row],[tar-out]]*Table1[[#This Row],[tar-out]]</f>
        <v>3.2518836642566384E-2</v>
      </c>
      <c r="J8823" s="1" t="b">
        <f>AND(ABS(Table1[[#This Row],[tar-out]])&gt;=$J$1,ABS(Table1[[#This Row],[tar-out]])&lt;$K$1)</f>
        <v>1</v>
      </c>
      <c r="K8823" s="1" t="b">
        <f>AND(ABS(Table1[[#This Row],[tar-out]])&gt;=$K$1,ABS(Table1[[#This Row],[tar-out]])&lt;$L$1)</f>
        <v>0</v>
      </c>
      <c r="L8823" s="1" t="b">
        <f>AND(ABS(Table1[[#This Row],[tar-out]])&gt;=$L$1,ABS(Table1[[#This Row],[tar-out]])&lt;$M$1)</f>
        <v>0</v>
      </c>
      <c r="M8823" s="1" t="b">
        <f>AND(ABS(Table1[[#This Row],[tar-out]])&gt;=$M$1,ABS(Table1[[#This Row],[tar-out]])&lt;$N$1)</f>
        <v>0</v>
      </c>
      <c r="N8823" s="1" t="b">
        <f>AND(ABS(Table1[[#This Row],[tar-out]])&gt;=$N$1,ABS(Table1[[#This Row],[tar-out]])&lt;$O$1)</f>
        <v>0</v>
      </c>
      <c r="O8823" s="1" t="b">
        <f>AND(ABS(Table1[[#This Row],[tar-out]])&gt;=$O$1,ABS(Table1[[#This Row],[tar-out]])&lt;$P$1)</f>
        <v>0</v>
      </c>
      <c r="P8823" s="1">
        <f>ROUND(Table1[[#This Row],[tar-out]],0)</f>
        <v>0</v>
      </c>
      <c r="Q8823" s="2">
        <v>8821</v>
      </c>
    </row>
    <row r="8824" spans="1:17" x14ac:dyDescent="0.25">
      <c r="A8824">
        <v>17</v>
      </c>
      <c r="B8824">
        <v>128</v>
      </c>
      <c r="C8824">
        <v>5.2941176470588198</v>
      </c>
      <c r="D8824">
        <v>2</v>
      </c>
      <c r="E8824">
        <v>326</v>
      </c>
      <c r="F8824">
        <v>6</v>
      </c>
      <c r="G8824">
        <v>5.8154435157775897</v>
      </c>
      <c r="H8824" s="1">
        <f>Table1[[#This Row],[target]]-Table1[[#This Row],[output]]</f>
        <v>0.18455648422241033</v>
      </c>
      <c r="I8824" s="1">
        <f>Table1[[#This Row],[tar-out]]*Table1[[#This Row],[tar-out]]</f>
        <v>3.4061095868536798E-2</v>
      </c>
      <c r="J8824" s="1" t="b">
        <f>AND(ABS(Table1[[#This Row],[tar-out]])&gt;=$J$1,ABS(Table1[[#This Row],[tar-out]])&lt;$K$1)</f>
        <v>1</v>
      </c>
      <c r="K8824" s="1" t="b">
        <f>AND(ABS(Table1[[#This Row],[tar-out]])&gt;=$K$1,ABS(Table1[[#This Row],[tar-out]])&lt;$L$1)</f>
        <v>0</v>
      </c>
      <c r="L8824" s="1" t="b">
        <f>AND(ABS(Table1[[#This Row],[tar-out]])&gt;=$L$1,ABS(Table1[[#This Row],[tar-out]])&lt;$M$1)</f>
        <v>0</v>
      </c>
      <c r="M8824" s="1" t="b">
        <f>AND(ABS(Table1[[#This Row],[tar-out]])&gt;=$M$1,ABS(Table1[[#This Row],[tar-out]])&lt;$N$1)</f>
        <v>0</v>
      </c>
      <c r="N8824" s="1" t="b">
        <f>AND(ABS(Table1[[#This Row],[tar-out]])&gt;=$N$1,ABS(Table1[[#This Row],[tar-out]])&lt;$O$1)</f>
        <v>0</v>
      </c>
      <c r="O8824" s="1" t="b">
        <f>AND(ABS(Table1[[#This Row],[tar-out]])&gt;=$O$1,ABS(Table1[[#This Row],[tar-out]])&lt;$P$1)</f>
        <v>0</v>
      </c>
      <c r="P8824" s="1">
        <f>ROUND(Table1[[#This Row],[tar-out]],0)</f>
        <v>0</v>
      </c>
      <c r="Q8824" s="3">
        <v>8822</v>
      </c>
    </row>
    <row r="8825" spans="1:17" x14ac:dyDescent="0.25">
      <c r="A8825">
        <v>17</v>
      </c>
      <c r="B8825">
        <v>128</v>
      </c>
      <c r="C8825">
        <v>5.2941176470588198</v>
      </c>
      <c r="D8825">
        <v>2</v>
      </c>
      <c r="E8825">
        <v>1920</v>
      </c>
      <c r="F8825">
        <v>6.2375140379904304</v>
      </c>
      <c r="G8825">
        <v>5.9826912879943803</v>
      </c>
      <c r="H8825" s="1">
        <f>Table1[[#This Row],[target]]-Table1[[#This Row],[output]]</f>
        <v>0.25482274999605004</v>
      </c>
      <c r="I8825" s="1">
        <f>Table1[[#This Row],[tar-out]]*Table1[[#This Row],[tar-out]]</f>
        <v>6.493463391554942E-2</v>
      </c>
      <c r="J8825" s="1" t="b">
        <f>AND(ABS(Table1[[#This Row],[tar-out]])&gt;=$J$1,ABS(Table1[[#This Row],[tar-out]])&lt;$K$1)</f>
        <v>1</v>
      </c>
      <c r="K8825" s="1" t="b">
        <f>AND(ABS(Table1[[#This Row],[tar-out]])&gt;=$K$1,ABS(Table1[[#This Row],[tar-out]])&lt;$L$1)</f>
        <v>0</v>
      </c>
      <c r="L8825" s="1" t="b">
        <f>AND(ABS(Table1[[#This Row],[tar-out]])&gt;=$L$1,ABS(Table1[[#This Row],[tar-out]])&lt;$M$1)</f>
        <v>0</v>
      </c>
      <c r="M8825" s="1" t="b">
        <f>AND(ABS(Table1[[#This Row],[tar-out]])&gt;=$M$1,ABS(Table1[[#This Row],[tar-out]])&lt;$N$1)</f>
        <v>0</v>
      </c>
      <c r="N8825" s="1" t="b">
        <f>AND(ABS(Table1[[#This Row],[tar-out]])&gt;=$N$1,ABS(Table1[[#This Row],[tar-out]])&lt;$O$1)</f>
        <v>0</v>
      </c>
      <c r="O8825" s="1" t="b">
        <f>AND(ABS(Table1[[#This Row],[tar-out]])&gt;=$O$1,ABS(Table1[[#This Row],[tar-out]])&lt;$P$1)</f>
        <v>0</v>
      </c>
      <c r="P8825" s="1">
        <f>ROUND(Table1[[#This Row],[tar-out]],0)</f>
        <v>0</v>
      </c>
      <c r="Q8825" s="2">
        <v>8823</v>
      </c>
    </row>
    <row r="8826" spans="1:17" x14ac:dyDescent="0.25">
      <c r="A8826">
        <v>17</v>
      </c>
      <c r="B8826">
        <v>128</v>
      </c>
      <c r="C8826">
        <v>5.2941176470588198</v>
      </c>
      <c r="D8826">
        <v>2</v>
      </c>
      <c r="E8826">
        <v>1018</v>
      </c>
      <c r="F8826">
        <v>9.0097424993195201</v>
      </c>
      <c r="G8826">
        <v>5.9592027664184597</v>
      </c>
      <c r="H8826" s="1">
        <f>Table1[[#This Row],[target]]-Table1[[#This Row],[output]]</f>
        <v>3.0505397329010604</v>
      </c>
      <c r="I8826" s="1">
        <f>Table1[[#This Row],[tar-out]]*Table1[[#This Row],[tar-out]]</f>
        <v>9.3057926620080735</v>
      </c>
      <c r="J8826" s="1" t="b">
        <f>AND(ABS(Table1[[#This Row],[tar-out]])&gt;=$J$1,ABS(Table1[[#This Row],[tar-out]])&lt;$K$1)</f>
        <v>0</v>
      </c>
      <c r="K8826" s="1" t="b">
        <f>AND(ABS(Table1[[#This Row],[tar-out]])&gt;=$K$1,ABS(Table1[[#This Row],[tar-out]])&lt;$L$1)</f>
        <v>0</v>
      </c>
      <c r="L8826" s="1" t="b">
        <f>AND(ABS(Table1[[#This Row],[tar-out]])&gt;=$L$1,ABS(Table1[[#This Row],[tar-out]])&lt;$M$1)</f>
        <v>1</v>
      </c>
      <c r="M8826" s="1" t="b">
        <f>AND(ABS(Table1[[#This Row],[tar-out]])&gt;=$M$1,ABS(Table1[[#This Row],[tar-out]])&lt;$N$1)</f>
        <v>0</v>
      </c>
      <c r="N8826" s="1" t="b">
        <f>AND(ABS(Table1[[#This Row],[tar-out]])&gt;=$N$1,ABS(Table1[[#This Row],[tar-out]])&lt;$O$1)</f>
        <v>0</v>
      </c>
      <c r="O8826" s="1" t="b">
        <f>AND(ABS(Table1[[#This Row],[tar-out]])&gt;=$O$1,ABS(Table1[[#This Row],[tar-out]])&lt;$P$1)</f>
        <v>0</v>
      </c>
      <c r="P8826" s="1">
        <f>ROUND(Table1[[#This Row],[tar-out]],0)</f>
        <v>3</v>
      </c>
      <c r="Q8826" s="3">
        <v>8824</v>
      </c>
    </row>
    <row r="8827" spans="1:17" x14ac:dyDescent="0.25">
      <c r="A8827">
        <v>17</v>
      </c>
      <c r="B8827">
        <v>128</v>
      </c>
      <c r="C8827">
        <v>5.2941176470588198</v>
      </c>
      <c r="D8827">
        <v>2</v>
      </c>
      <c r="E8827">
        <v>1425</v>
      </c>
      <c r="F8827">
        <v>7.6236282686549801</v>
      </c>
      <c r="G8827">
        <v>6.0075111389160201</v>
      </c>
      <c r="H8827" s="1">
        <f>Table1[[#This Row],[target]]-Table1[[#This Row],[output]]</f>
        <v>1.61611712973896</v>
      </c>
      <c r="I8827" s="1">
        <f>Table1[[#This Row],[tar-out]]*Table1[[#This Row],[tar-out]]</f>
        <v>2.6118345770356948</v>
      </c>
      <c r="J8827" s="1" t="b">
        <f>AND(ABS(Table1[[#This Row],[tar-out]])&gt;=$J$1,ABS(Table1[[#This Row],[tar-out]])&lt;$K$1)</f>
        <v>0</v>
      </c>
      <c r="K8827" s="1" t="b">
        <f>AND(ABS(Table1[[#This Row],[tar-out]])&gt;=$K$1,ABS(Table1[[#This Row],[tar-out]])&lt;$L$1)</f>
        <v>1</v>
      </c>
      <c r="L8827" s="1" t="b">
        <f>AND(ABS(Table1[[#This Row],[tar-out]])&gt;=$L$1,ABS(Table1[[#This Row],[tar-out]])&lt;$M$1)</f>
        <v>0</v>
      </c>
      <c r="M8827" s="1" t="b">
        <f>AND(ABS(Table1[[#This Row],[tar-out]])&gt;=$M$1,ABS(Table1[[#This Row],[tar-out]])&lt;$N$1)</f>
        <v>0</v>
      </c>
      <c r="N8827" s="1" t="b">
        <f>AND(ABS(Table1[[#This Row],[tar-out]])&gt;=$N$1,ABS(Table1[[#This Row],[tar-out]])&lt;$O$1)</f>
        <v>0</v>
      </c>
      <c r="O8827" s="1" t="b">
        <f>AND(ABS(Table1[[#This Row],[tar-out]])&gt;=$O$1,ABS(Table1[[#This Row],[tar-out]])&lt;$P$1)</f>
        <v>0</v>
      </c>
      <c r="P8827" s="1">
        <f>ROUND(Table1[[#This Row],[tar-out]],0)</f>
        <v>2</v>
      </c>
      <c r="Q8827" s="2">
        <v>8825</v>
      </c>
    </row>
    <row r="8828" spans="1:17" x14ac:dyDescent="0.25">
      <c r="A8828">
        <v>17</v>
      </c>
      <c r="B8828">
        <v>128</v>
      </c>
      <c r="C8828">
        <v>5.2941176470588198</v>
      </c>
      <c r="D8828">
        <v>2</v>
      </c>
      <c r="E8828">
        <v>913</v>
      </c>
      <c r="F8828">
        <v>9.7027996146517896</v>
      </c>
      <c r="G8828">
        <v>5.9437718391418501</v>
      </c>
      <c r="H8828" s="1">
        <f>Table1[[#This Row],[target]]-Table1[[#This Row],[output]]</f>
        <v>3.7590277755099395</v>
      </c>
      <c r="I8828" s="1">
        <f>Table1[[#This Row],[tar-out]]*Table1[[#This Row],[tar-out]]</f>
        <v>14.130289817055203</v>
      </c>
      <c r="J8828" s="1" t="b">
        <f>AND(ABS(Table1[[#This Row],[tar-out]])&gt;=$J$1,ABS(Table1[[#This Row],[tar-out]])&lt;$K$1)</f>
        <v>0</v>
      </c>
      <c r="K8828" s="1" t="b">
        <f>AND(ABS(Table1[[#This Row],[tar-out]])&gt;=$K$1,ABS(Table1[[#This Row],[tar-out]])&lt;$L$1)</f>
        <v>0</v>
      </c>
      <c r="L8828" s="1" t="b">
        <f>AND(ABS(Table1[[#This Row],[tar-out]])&gt;=$L$1,ABS(Table1[[#This Row],[tar-out]])&lt;$M$1)</f>
        <v>1</v>
      </c>
      <c r="M8828" s="1" t="b">
        <f>AND(ABS(Table1[[#This Row],[tar-out]])&gt;=$M$1,ABS(Table1[[#This Row],[tar-out]])&lt;$N$1)</f>
        <v>0</v>
      </c>
      <c r="N8828" s="1" t="b">
        <f>AND(ABS(Table1[[#This Row],[tar-out]])&gt;=$N$1,ABS(Table1[[#This Row],[tar-out]])&lt;$O$1)</f>
        <v>0</v>
      </c>
      <c r="O8828" s="1" t="b">
        <f>AND(ABS(Table1[[#This Row],[tar-out]])&gt;=$O$1,ABS(Table1[[#This Row],[tar-out]])&lt;$P$1)</f>
        <v>0</v>
      </c>
      <c r="P8828" s="1">
        <f>ROUND(Table1[[#This Row],[tar-out]],0)</f>
        <v>4</v>
      </c>
      <c r="Q8828" s="3">
        <v>8826</v>
      </c>
    </row>
    <row r="8829" spans="1:17" x14ac:dyDescent="0.25">
      <c r="A8829">
        <v>17</v>
      </c>
      <c r="B8829">
        <v>128</v>
      </c>
      <c r="C8829">
        <v>5.2941176470588198</v>
      </c>
      <c r="D8829">
        <v>2</v>
      </c>
      <c r="E8829">
        <v>555</v>
      </c>
      <c r="F8829">
        <v>6.2375140379904304</v>
      </c>
      <c r="G8829">
        <v>5.8830122947692898</v>
      </c>
      <c r="H8829" s="1">
        <f>Table1[[#This Row],[target]]-Table1[[#This Row],[output]]</f>
        <v>0.35450174322114059</v>
      </c>
      <c r="I8829" s="1">
        <f>Table1[[#This Row],[tar-out]]*Table1[[#This Row],[tar-out]]</f>
        <v>0.1256714859468275</v>
      </c>
      <c r="J8829" s="1" t="b">
        <f>AND(ABS(Table1[[#This Row],[tar-out]])&gt;=$J$1,ABS(Table1[[#This Row],[tar-out]])&lt;$K$1)</f>
        <v>1</v>
      </c>
      <c r="K8829" s="1" t="b">
        <f>AND(ABS(Table1[[#This Row],[tar-out]])&gt;=$K$1,ABS(Table1[[#This Row],[tar-out]])&lt;$L$1)</f>
        <v>0</v>
      </c>
      <c r="L8829" s="1" t="b">
        <f>AND(ABS(Table1[[#This Row],[tar-out]])&gt;=$L$1,ABS(Table1[[#This Row],[tar-out]])&lt;$M$1)</f>
        <v>0</v>
      </c>
      <c r="M8829" s="1" t="b">
        <f>AND(ABS(Table1[[#This Row],[tar-out]])&gt;=$M$1,ABS(Table1[[#This Row],[tar-out]])&lt;$N$1)</f>
        <v>0</v>
      </c>
      <c r="N8829" s="1" t="b">
        <f>AND(ABS(Table1[[#This Row],[tar-out]])&gt;=$N$1,ABS(Table1[[#This Row],[tar-out]])&lt;$O$1)</f>
        <v>0</v>
      </c>
      <c r="O8829" s="1" t="b">
        <f>AND(ABS(Table1[[#This Row],[tar-out]])&gt;=$O$1,ABS(Table1[[#This Row],[tar-out]])&lt;$P$1)</f>
        <v>0</v>
      </c>
      <c r="P8829" s="1">
        <f>ROUND(Table1[[#This Row],[tar-out]],0)</f>
        <v>0</v>
      </c>
      <c r="Q8829" s="2">
        <v>8827</v>
      </c>
    </row>
    <row r="8830" spans="1:17" x14ac:dyDescent="0.25">
      <c r="A8830">
        <v>17</v>
      </c>
      <c r="B8830">
        <v>128</v>
      </c>
      <c r="C8830">
        <v>5.2941176470588198</v>
      </c>
      <c r="D8830">
        <v>2</v>
      </c>
      <c r="E8830">
        <v>1368</v>
      </c>
      <c r="F8830">
        <v>8.3166853839872505</v>
      </c>
      <c r="G8830">
        <v>6.0016636848449698</v>
      </c>
      <c r="H8830" s="1">
        <f>Table1[[#This Row],[target]]-Table1[[#This Row],[output]]</f>
        <v>2.3150216991422807</v>
      </c>
      <c r="I8830" s="1">
        <f>Table1[[#This Row],[tar-out]]*Table1[[#This Row],[tar-out]]</f>
        <v>5.3593254674996125</v>
      </c>
      <c r="J8830" s="1" t="b">
        <f>AND(ABS(Table1[[#This Row],[tar-out]])&gt;=$J$1,ABS(Table1[[#This Row],[tar-out]])&lt;$K$1)</f>
        <v>0</v>
      </c>
      <c r="K8830" s="1" t="b">
        <f>AND(ABS(Table1[[#This Row],[tar-out]])&gt;=$K$1,ABS(Table1[[#This Row],[tar-out]])&lt;$L$1)</f>
        <v>0</v>
      </c>
      <c r="L8830" s="1" t="b">
        <f>AND(ABS(Table1[[#This Row],[tar-out]])&gt;=$L$1,ABS(Table1[[#This Row],[tar-out]])&lt;$M$1)</f>
        <v>1</v>
      </c>
      <c r="M8830" s="1" t="b">
        <f>AND(ABS(Table1[[#This Row],[tar-out]])&gt;=$M$1,ABS(Table1[[#This Row],[tar-out]])&lt;$N$1)</f>
        <v>0</v>
      </c>
      <c r="N8830" s="1" t="b">
        <f>AND(ABS(Table1[[#This Row],[tar-out]])&gt;=$N$1,ABS(Table1[[#This Row],[tar-out]])&lt;$O$1)</f>
        <v>0</v>
      </c>
      <c r="O8830" s="1" t="b">
        <f>AND(ABS(Table1[[#This Row],[tar-out]])&gt;=$O$1,ABS(Table1[[#This Row],[tar-out]])&lt;$P$1)</f>
        <v>0</v>
      </c>
      <c r="P8830" s="1">
        <f>ROUND(Table1[[#This Row],[tar-out]],0)</f>
        <v>2</v>
      </c>
      <c r="Q8830" s="3">
        <v>8828</v>
      </c>
    </row>
    <row r="8831" spans="1:17" x14ac:dyDescent="0.25">
      <c r="A8831">
        <v>17</v>
      </c>
      <c r="B8831">
        <v>128</v>
      </c>
      <c r="C8831">
        <v>5.2941176470588198</v>
      </c>
      <c r="D8831">
        <v>2</v>
      </c>
      <c r="E8831">
        <v>849</v>
      </c>
      <c r="F8831">
        <v>8.3166853839872505</v>
      </c>
      <c r="G8831">
        <v>5.9345288276672399</v>
      </c>
      <c r="H8831" s="1">
        <f>Table1[[#This Row],[target]]-Table1[[#This Row],[output]]</f>
        <v>2.3821565563200107</v>
      </c>
      <c r="I8831" s="1">
        <f>Table1[[#This Row],[tar-out]]*Table1[[#This Row],[tar-out]]</f>
        <v>5.6746698588184126</v>
      </c>
      <c r="J8831" s="1" t="b">
        <f>AND(ABS(Table1[[#This Row],[tar-out]])&gt;=$J$1,ABS(Table1[[#This Row],[tar-out]])&lt;$K$1)</f>
        <v>0</v>
      </c>
      <c r="K8831" s="1" t="b">
        <f>AND(ABS(Table1[[#This Row],[tar-out]])&gt;=$K$1,ABS(Table1[[#This Row],[tar-out]])&lt;$L$1)</f>
        <v>0</v>
      </c>
      <c r="L8831" s="1" t="b">
        <f>AND(ABS(Table1[[#This Row],[tar-out]])&gt;=$L$1,ABS(Table1[[#This Row],[tar-out]])&lt;$M$1)</f>
        <v>1</v>
      </c>
      <c r="M8831" s="1" t="b">
        <f>AND(ABS(Table1[[#This Row],[tar-out]])&gt;=$M$1,ABS(Table1[[#This Row],[tar-out]])&lt;$N$1)</f>
        <v>0</v>
      </c>
      <c r="N8831" s="1" t="b">
        <f>AND(ABS(Table1[[#This Row],[tar-out]])&gt;=$N$1,ABS(Table1[[#This Row],[tar-out]])&lt;$O$1)</f>
        <v>0</v>
      </c>
      <c r="O8831" s="1" t="b">
        <f>AND(ABS(Table1[[#This Row],[tar-out]])&gt;=$O$1,ABS(Table1[[#This Row],[tar-out]])&lt;$P$1)</f>
        <v>0</v>
      </c>
      <c r="P8831" s="1">
        <f>ROUND(Table1[[#This Row],[tar-out]],0)</f>
        <v>2</v>
      </c>
      <c r="Q8831" s="2">
        <v>8829</v>
      </c>
    </row>
    <row r="8832" spans="1:17" x14ac:dyDescent="0.25">
      <c r="A8832">
        <v>17</v>
      </c>
      <c r="B8832">
        <v>128</v>
      </c>
      <c r="C8832">
        <v>5.2941176470588198</v>
      </c>
      <c r="D8832">
        <v>2</v>
      </c>
      <c r="E8832">
        <v>0</v>
      </c>
      <c r="F8832">
        <v>0</v>
      </c>
      <c r="G8832">
        <v>4.9086003303527797</v>
      </c>
      <c r="H8832" s="1">
        <f>Table1[[#This Row],[target]]-Table1[[#This Row],[output]]</f>
        <v>-4.9086003303527797</v>
      </c>
      <c r="I8832" s="1">
        <f>Table1[[#This Row],[tar-out]]*Table1[[#This Row],[tar-out]]</f>
        <v>24.094357203139417</v>
      </c>
      <c r="J8832" s="1" t="b">
        <f>AND(ABS(Table1[[#This Row],[tar-out]])&gt;=$J$1,ABS(Table1[[#This Row],[tar-out]])&lt;$K$1)</f>
        <v>0</v>
      </c>
      <c r="K8832" s="1" t="b">
        <f>AND(ABS(Table1[[#This Row],[tar-out]])&gt;=$K$1,ABS(Table1[[#This Row],[tar-out]])&lt;$L$1)</f>
        <v>0</v>
      </c>
      <c r="L8832" s="1" t="b">
        <f>AND(ABS(Table1[[#This Row],[tar-out]])&gt;=$L$1,ABS(Table1[[#This Row],[tar-out]])&lt;$M$1)</f>
        <v>1</v>
      </c>
      <c r="M8832" s="1" t="b">
        <f>AND(ABS(Table1[[#This Row],[tar-out]])&gt;=$M$1,ABS(Table1[[#This Row],[tar-out]])&lt;$N$1)</f>
        <v>0</v>
      </c>
      <c r="N8832" s="1" t="b">
        <f>AND(ABS(Table1[[#This Row],[tar-out]])&gt;=$N$1,ABS(Table1[[#This Row],[tar-out]])&lt;$O$1)</f>
        <v>0</v>
      </c>
      <c r="O8832" s="1" t="b">
        <f>AND(ABS(Table1[[#This Row],[tar-out]])&gt;=$O$1,ABS(Table1[[#This Row],[tar-out]])&lt;$P$1)</f>
        <v>0</v>
      </c>
      <c r="P8832" s="1">
        <f>ROUND(Table1[[#This Row],[tar-out]],0)</f>
        <v>-5</v>
      </c>
      <c r="Q8832" s="3">
        <v>8830</v>
      </c>
    </row>
    <row r="8833" spans="1:17" x14ac:dyDescent="0.25">
      <c r="A8833">
        <v>17</v>
      </c>
      <c r="B8833">
        <v>128</v>
      </c>
      <c r="C8833">
        <v>5.2941176470588198</v>
      </c>
      <c r="D8833">
        <v>2</v>
      </c>
      <c r="E8833">
        <v>1</v>
      </c>
      <c r="F8833">
        <v>1.0013992050434499</v>
      </c>
      <c r="G8833">
        <v>5.0977869033813503</v>
      </c>
      <c r="H8833" s="1">
        <f>Table1[[#This Row],[target]]-Table1[[#This Row],[output]]</f>
        <v>-4.0963876983379004</v>
      </c>
      <c r="I8833" s="1">
        <f>Table1[[#This Row],[tar-out]]*Table1[[#This Row],[tar-out]]</f>
        <v>16.780392175094082</v>
      </c>
      <c r="J8833" s="1" t="b">
        <f>AND(ABS(Table1[[#This Row],[tar-out]])&gt;=$J$1,ABS(Table1[[#This Row],[tar-out]])&lt;$K$1)</f>
        <v>0</v>
      </c>
      <c r="K8833" s="1" t="b">
        <f>AND(ABS(Table1[[#This Row],[tar-out]])&gt;=$K$1,ABS(Table1[[#This Row],[tar-out]])&lt;$L$1)</f>
        <v>0</v>
      </c>
      <c r="L8833" s="1" t="b">
        <f>AND(ABS(Table1[[#This Row],[tar-out]])&gt;=$L$1,ABS(Table1[[#This Row],[tar-out]])&lt;$M$1)</f>
        <v>1</v>
      </c>
      <c r="M8833" s="1" t="b">
        <f>AND(ABS(Table1[[#This Row],[tar-out]])&gt;=$M$1,ABS(Table1[[#This Row],[tar-out]])&lt;$N$1)</f>
        <v>0</v>
      </c>
      <c r="N8833" s="1" t="b">
        <f>AND(ABS(Table1[[#This Row],[tar-out]])&gt;=$N$1,ABS(Table1[[#This Row],[tar-out]])&lt;$O$1)</f>
        <v>0</v>
      </c>
      <c r="O8833" s="1" t="b">
        <f>AND(ABS(Table1[[#This Row],[tar-out]])&gt;=$O$1,ABS(Table1[[#This Row],[tar-out]])&lt;$P$1)</f>
        <v>0</v>
      </c>
      <c r="P8833" s="1">
        <f>ROUND(Table1[[#This Row],[tar-out]],0)</f>
        <v>-4</v>
      </c>
      <c r="Q8833" s="2">
        <v>8831</v>
      </c>
    </row>
    <row r="8834" spans="1:17" x14ac:dyDescent="0.25">
      <c r="A8834">
        <v>17</v>
      </c>
      <c r="B8834">
        <v>128</v>
      </c>
      <c r="C8834">
        <v>5.2941176470588198</v>
      </c>
      <c r="D8834">
        <v>2</v>
      </c>
      <c r="E8834">
        <v>2</v>
      </c>
      <c r="F8834">
        <v>2.0018031430013199</v>
      </c>
      <c r="G8834">
        <v>5.2869739532470703</v>
      </c>
      <c r="H8834" s="1">
        <f>Table1[[#This Row],[target]]-Table1[[#This Row],[output]]</f>
        <v>-3.2851708102457504</v>
      </c>
      <c r="I8834" s="1">
        <f>Table1[[#This Row],[tar-out]]*Table1[[#This Row],[tar-out]]</f>
        <v>10.792347252490721</v>
      </c>
      <c r="J8834" s="1" t="b">
        <f>AND(ABS(Table1[[#This Row],[tar-out]])&gt;=$J$1,ABS(Table1[[#This Row],[tar-out]])&lt;$K$1)</f>
        <v>0</v>
      </c>
      <c r="K8834" s="1" t="b">
        <f>AND(ABS(Table1[[#This Row],[tar-out]])&gt;=$K$1,ABS(Table1[[#This Row],[tar-out]])&lt;$L$1)</f>
        <v>0</v>
      </c>
      <c r="L8834" s="1" t="b">
        <f>AND(ABS(Table1[[#This Row],[tar-out]])&gt;=$L$1,ABS(Table1[[#This Row],[tar-out]])&lt;$M$1)</f>
        <v>1</v>
      </c>
      <c r="M8834" s="1" t="b">
        <f>AND(ABS(Table1[[#This Row],[tar-out]])&gt;=$M$1,ABS(Table1[[#This Row],[tar-out]])&lt;$N$1)</f>
        <v>0</v>
      </c>
      <c r="N8834" s="1" t="b">
        <f>AND(ABS(Table1[[#This Row],[tar-out]])&gt;=$N$1,ABS(Table1[[#This Row],[tar-out]])&lt;$O$1)</f>
        <v>0</v>
      </c>
      <c r="O8834" s="1" t="b">
        <f>AND(ABS(Table1[[#This Row],[tar-out]])&gt;=$O$1,ABS(Table1[[#This Row],[tar-out]])&lt;$P$1)</f>
        <v>0</v>
      </c>
      <c r="P8834" s="1">
        <f>ROUND(Table1[[#This Row],[tar-out]],0)</f>
        <v>-3</v>
      </c>
      <c r="Q8834" s="3">
        <v>8832</v>
      </c>
    </row>
    <row r="8835" spans="1:17" x14ac:dyDescent="0.25">
      <c r="A8835">
        <v>17</v>
      </c>
      <c r="B8835">
        <v>128</v>
      </c>
      <c r="C8835">
        <v>5.2941176470588198</v>
      </c>
      <c r="D8835">
        <v>2</v>
      </c>
      <c r="E8835">
        <v>65</v>
      </c>
      <c r="F8835">
        <v>4.1572535991140596</v>
      </c>
      <c r="G8835">
        <v>5.7147049903869602</v>
      </c>
      <c r="H8835" s="1">
        <f>Table1[[#This Row],[target]]-Table1[[#This Row],[output]]</f>
        <v>-1.5574513912729007</v>
      </c>
      <c r="I8835" s="1">
        <f>Table1[[#This Row],[tar-out]]*Table1[[#This Row],[tar-out]]</f>
        <v>2.4256548361778938</v>
      </c>
      <c r="J8835" s="1" t="b">
        <f>AND(ABS(Table1[[#This Row],[tar-out]])&gt;=$J$1,ABS(Table1[[#This Row],[tar-out]])&lt;$K$1)</f>
        <v>0</v>
      </c>
      <c r="K8835" s="1" t="b">
        <f>AND(ABS(Table1[[#This Row],[tar-out]])&gt;=$K$1,ABS(Table1[[#This Row],[tar-out]])&lt;$L$1)</f>
        <v>1</v>
      </c>
      <c r="L8835" s="1" t="b">
        <f>AND(ABS(Table1[[#This Row],[tar-out]])&gt;=$L$1,ABS(Table1[[#This Row],[tar-out]])&lt;$M$1)</f>
        <v>0</v>
      </c>
      <c r="M8835" s="1" t="b">
        <f>AND(ABS(Table1[[#This Row],[tar-out]])&gt;=$M$1,ABS(Table1[[#This Row],[tar-out]])&lt;$N$1)</f>
        <v>0</v>
      </c>
      <c r="N8835" s="1" t="b">
        <f>AND(ABS(Table1[[#This Row],[tar-out]])&gt;=$N$1,ABS(Table1[[#This Row],[tar-out]])&lt;$O$1)</f>
        <v>0</v>
      </c>
      <c r="O8835" s="1" t="b">
        <f>AND(ABS(Table1[[#This Row],[tar-out]])&gt;=$O$1,ABS(Table1[[#This Row],[tar-out]])&lt;$P$1)</f>
        <v>0</v>
      </c>
      <c r="P8835" s="1">
        <f>ROUND(Table1[[#This Row],[tar-out]],0)</f>
        <v>-2</v>
      </c>
      <c r="Q8835" s="2">
        <v>8833</v>
      </c>
    </row>
    <row r="8836" spans="1:17" x14ac:dyDescent="0.25">
      <c r="A8836">
        <v>17</v>
      </c>
      <c r="B8836">
        <v>128</v>
      </c>
      <c r="C8836">
        <v>5.2941176470588198</v>
      </c>
      <c r="D8836">
        <v>2</v>
      </c>
      <c r="E8836">
        <v>50</v>
      </c>
      <c r="F8836">
        <v>4.8594449108841404</v>
      </c>
      <c r="G8836">
        <v>5.6878094673156703</v>
      </c>
      <c r="H8836" s="1">
        <f>Table1[[#This Row],[target]]-Table1[[#This Row],[output]]</f>
        <v>-0.82836455643152984</v>
      </c>
      <c r="I8836" s="1">
        <f>Table1[[#This Row],[tar-out]]*Table1[[#This Row],[tar-out]]</f>
        <v>0.68618783835200514</v>
      </c>
      <c r="J8836" s="1" t="b">
        <f>AND(ABS(Table1[[#This Row],[tar-out]])&gt;=$J$1,ABS(Table1[[#This Row],[tar-out]])&lt;$K$1)</f>
        <v>1</v>
      </c>
      <c r="K8836" s="1" t="b">
        <f>AND(ABS(Table1[[#This Row],[tar-out]])&gt;=$K$1,ABS(Table1[[#This Row],[tar-out]])&lt;$L$1)</f>
        <v>0</v>
      </c>
      <c r="L8836" s="1" t="b">
        <f>AND(ABS(Table1[[#This Row],[tar-out]])&gt;=$L$1,ABS(Table1[[#This Row],[tar-out]])&lt;$M$1)</f>
        <v>0</v>
      </c>
      <c r="M8836" s="1" t="b">
        <f>AND(ABS(Table1[[#This Row],[tar-out]])&gt;=$M$1,ABS(Table1[[#This Row],[tar-out]])&lt;$N$1)</f>
        <v>0</v>
      </c>
      <c r="N8836" s="1" t="b">
        <f>AND(ABS(Table1[[#This Row],[tar-out]])&gt;=$N$1,ABS(Table1[[#This Row],[tar-out]])&lt;$O$1)</f>
        <v>0</v>
      </c>
      <c r="O8836" s="1" t="b">
        <f>AND(ABS(Table1[[#This Row],[tar-out]])&gt;=$O$1,ABS(Table1[[#This Row],[tar-out]])&lt;$P$1)</f>
        <v>0</v>
      </c>
      <c r="P8836" s="1">
        <f>ROUND(Table1[[#This Row],[tar-out]],0)</f>
        <v>-1</v>
      </c>
      <c r="Q8836" s="3">
        <v>8834</v>
      </c>
    </row>
    <row r="8837" spans="1:17" x14ac:dyDescent="0.25">
      <c r="A8837">
        <v>17</v>
      </c>
      <c r="B8837">
        <v>128</v>
      </c>
      <c r="C8837">
        <v>5.2941176470588198</v>
      </c>
      <c r="D8837">
        <v>2</v>
      </c>
      <c r="E8837">
        <v>37</v>
      </c>
      <c r="F8837">
        <v>4.97750849655315</v>
      </c>
      <c r="G8837">
        <v>5.6645550727844203</v>
      </c>
      <c r="H8837" s="1">
        <f>Table1[[#This Row],[target]]-Table1[[#This Row],[output]]</f>
        <v>-0.6870465762312703</v>
      </c>
      <c r="I8837" s="1">
        <f>Table1[[#This Row],[tar-out]]*Table1[[#This Row],[tar-out]]</f>
        <v>0.4720329979111107</v>
      </c>
      <c r="J8837" s="1" t="b">
        <f>AND(ABS(Table1[[#This Row],[tar-out]])&gt;=$J$1,ABS(Table1[[#This Row],[tar-out]])&lt;$K$1)</f>
        <v>1</v>
      </c>
      <c r="K8837" s="1" t="b">
        <f>AND(ABS(Table1[[#This Row],[tar-out]])&gt;=$K$1,ABS(Table1[[#This Row],[tar-out]])&lt;$L$1)</f>
        <v>0</v>
      </c>
      <c r="L8837" s="1" t="b">
        <f>AND(ABS(Table1[[#This Row],[tar-out]])&gt;=$L$1,ABS(Table1[[#This Row],[tar-out]])&lt;$M$1)</f>
        <v>0</v>
      </c>
      <c r="M8837" s="1" t="b">
        <f>AND(ABS(Table1[[#This Row],[tar-out]])&gt;=$M$1,ABS(Table1[[#This Row],[tar-out]])&lt;$N$1)</f>
        <v>0</v>
      </c>
      <c r="N8837" s="1" t="b">
        <f>AND(ABS(Table1[[#This Row],[tar-out]])&gt;=$N$1,ABS(Table1[[#This Row],[tar-out]])&lt;$O$1)</f>
        <v>0</v>
      </c>
      <c r="O8837" s="1" t="b">
        <f>AND(ABS(Table1[[#This Row],[tar-out]])&gt;=$O$1,ABS(Table1[[#This Row],[tar-out]])&lt;$P$1)</f>
        <v>0</v>
      </c>
      <c r="P8837" s="1">
        <f>ROUND(Table1[[#This Row],[tar-out]],0)</f>
        <v>-1</v>
      </c>
      <c r="Q8837" s="2">
        <v>8835</v>
      </c>
    </row>
    <row r="8838" spans="1:17" x14ac:dyDescent="0.25">
      <c r="A8838">
        <v>17</v>
      </c>
      <c r="B8838">
        <v>128</v>
      </c>
      <c r="C8838">
        <v>5.2941176470588198</v>
      </c>
      <c r="D8838">
        <v>2</v>
      </c>
      <c r="E8838">
        <v>66</v>
      </c>
      <c r="F8838">
        <v>4.90436174469788</v>
      </c>
      <c r="G8838">
        <v>5.7165255546569798</v>
      </c>
      <c r="H8838" s="1">
        <f>Table1[[#This Row],[target]]-Table1[[#This Row],[output]]</f>
        <v>-0.81216380995909976</v>
      </c>
      <c r="I8838" s="1">
        <f>Table1[[#This Row],[tar-out]]*Table1[[#This Row],[tar-out]]</f>
        <v>0.65961005420728069</v>
      </c>
      <c r="J8838" s="1" t="b">
        <f>AND(ABS(Table1[[#This Row],[tar-out]])&gt;=$J$1,ABS(Table1[[#This Row],[tar-out]])&lt;$K$1)</f>
        <v>1</v>
      </c>
      <c r="K8838" s="1" t="b">
        <f>AND(ABS(Table1[[#This Row],[tar-out]])&gt;=$K$1,ABS(Table1[[#This Row],[tar-out]])&lt;$L$1)</f>
        <v>0</v>
      </c>
      <c r="L8838" s="1" t="b">
        <f>AND(ABS(Table1[[#This Row],[tar-out]])&gt;=$L$1,ABS(Table1[[#This Row],[tar-out]])&lt;$M$1)</f>
        <v>0</v>
      </c>
      <c r="M8838" s="1" t="b">
        <f>AND(ABS(Table1[[#This Row],[tar-out]])&gt;=$M$1,ABS(Table1[[#This Row],[tar-out]])&lt;$N$1)</f>
        <v>0</v>
      </c>
      <c r="N8838" s="1" t="b">
        <f>AND(ABS(Table1[[#This Row],[tar-out]])&gt;=$N$1,ABS(Table1[[#This Row],[tar-out]])&lt;$O$1)</f>
        <v>0</v>
      </c>
      <c r="O8838" s="1" t="b">
        <f>AND(ABS(Table1[[#This Row],[tar-out]])&gt;=$O$1,ABS(Table1[[#This Row],[tar-out]])&lt;$P$1)</f>
        <v>0</v>
      </c>
      <c r="P8838" s="1">
        <f>ROUND(Table1[[#This Row],[tar-out]],0)</f>
        <v>-1</v>
      </c>
      <c r="Q8838" s="3">
        <v>8836</v>
      </c>
    </row>
    <row r="8839" spans="1:17" x14ac:dyDescent="0.25">
      <c r="A8839">
        <v>17</v>
      </c>
      <c r="B8839">
        <v>128</v>
      </c>
      <c r="C8839">
        <v>5.2941176470588198</v>
      </c>
      <c r="D8839">
        <v>2</v>
      </c>
      <c r="E8839">
        <v>51</v>
      </c>
      <c r="F8839">
        <v>3.5638977635782698</v>
      </c>
      <c r="G8839">
        <v>5.6895985603332502</v>
      </c>
      <c r="H8839" s="1">
        <f>Table1[[#This Row],[target]]-Table1[[#This Row],[output]]</f>
        <v>-2.1257007967549804</v>
      </c>
      <c r="I8839" s="1">
        <f>Table1[[#This Row],[tar-out]]*Table1[[#This Row],[tar-out]]</f>
        <v>4.5186038773247583</v>
      </c>
      <c r="J8839" s="1" t="b">
        <f>AND(ABS(Table1[[#This Row],[tar-out]])&gt;=$J$1,ABS(Table1[[#This Row],[tar-out]])&lt;$K$1)</f>
        <v>0</v>
      </c>
      <c r="K8839" s="1" t="b">
        <f>AND(ABS(Table1[[#This Row],[tar-out]])&gt;=$K$1,ABS(Table1[[#This Row],[tar-out]])&lt;$L$1)</f>
        <v>0</v>
      </c>
      <c r="L8839" s="1" t="b">
        <f>AND(ABS(Table1[[#This Row],[tar-out]])&gt;=$L$1,ABS(Table1[[#This Row],[tar-out]])&lt;$M$1)</f>
        <v>1</v>
      </c>
      <c r="M8839" s="1" t="b">
        <f>AND(ABS(Table1[[#This Row],[tar-out]])&gt;=$M$1,ABS(Table1[[#This Row],[tar-out]])&lt;$N$1)</f>
        <v>0</v>
      </c>
      <c r="N8839" s="1" t="b">
        <f>AND(ABS(Table1[[#This Row],[tar-out]])&gt;=$N$1,ABS(Table1[[#This Row],[tar-out]])&lt;$O$1)</f>
        <v>0</v>
      </c>
      <c r="O8839" s="1" t="b">
        <f>AND(ABS(Table1[[#This Row],[tar-out]])&gt;=$O$1,ABS(Table1[[#This Row],[tar-out]])&lt;$P$1)</f>
        <v>0</v>
      </c>
      <c r="P8839" s="1">
        <f>ROUND(Table1[[#This Row],[tar-out]],0)</f>
        <v>-2</v>
      </c>
      <c r="Q8839" s="2">
        <v>8837</v>
      </c>
    </row>
    <row r="8840" spans="1:17" x14ac:dyDescent="0.25">
      <c r="A8840">
        <v>17</v>
      </c>
      <c r="B8840">
        <v>128</v>
      </c>
      <c r="C8840">
        <v>5.2941176470588198</v>
      </c>
      <c r="D8840">
        <v>2</v>
      </c>
      <c r="E8840">
        <v>83</v>
      </c>
      <c r="F8840">
        <v>3.7680608365018999</v>
      </c>
      <c r="G8840">
        <v>5.7474799156189</v>
      </c>
      <c r="H8840" s="1">
        <f>Table1[[#This Row],[target]]-Table1[[#This Row],[output]]</f>
        <v>-1.9794190791170001</v>
      </c>
      <c r="I8840" s="1">
        <f>Table1[[#This Row],[tar-out]]*Table1[[#This Row],[tar-out]]</f>
        <v>3.9180998907723925</v>
      </c>
      <c r="J8840" s="1" t="b">
        <f>AND(ABS(Table1[[#This Row],[tar-out]])&gt;=$J$1,ABS(Table1[[#This Row],[tar-out]])&lt;$K$1)</f>
        <v>0</v>
      </c>
      <c r="K8840" s="1" t="b">
        <f>AND(ABS(Table1[[#This Row],[tar-out]])&gt;=$K$1,ABS(Table1[[#This Row],[tar-out]])&lt;$L$1)</f>
        <v>1</v>
      </c>
      <c r="L8840" s="1" t="b">
        <f>AND(ABS(Table1[[#This Row],[tar-out]])&gt;=$L$1,ABS(Table1[[#This Row],[tar-out]])&lt;$M$1)</f>
        <v>0</v>
      </c>
      <c r="M8840" s="1" t="b">
        <f>AND(ABS(Table1[[#This Row],[tar-out]])&gt;=$M$1,ABS(Table1[[#This Row],[tar-out]])&lt;$N$1)</f>
        <v>0</v>
      </c>
      <c r="N8840" s="1" t="b">
        <f>AND(ABS(Table1[[#This Row],[tar-out]])&gt;=$N$1,ABS(Table1[[#This Row],[tar-out]])&lt;$O$1)</f>
        <v>0</v>
      </c>
      <c r="O8840" s="1" t="b">
        <f>AND(ABS(Table1[[#This Row],[tar-out]])&gt;=$O$1,ABS(Table1[[#This Row],[tar-out]])&lt;$P$1)</f>
        <v>0</v>
      </c>
      <c r="P8840" s="1">
        <f>ROUND(Table1[[#This Row],[tar-out]],0)</f>
        <v>-2</v>
      </c>
      <c r="Q8840" s="3">
        <v>8838</v>
      </c>
    </row>
    <row r="8841" spans="1:17" x14ac:dyDescent="0.25">
      <c r="A8841">
        <v>17</v>
      </c>
      <c r="B8841">
        <v>128</v>
      </c>
      <c r="C8841">
        <v>5.2941176470588198</v>
      </c>
      <c r="D8841">
        <v>2</v>
      </c>
      <c r="E8841">
        <v>38</v>
      </c>
      <c r="F8841">
        <v>4.2081417517102198</v>
      </c>
      <c r="G8841">
        <v>5.6663441658020002</v>
      </c>
      <c r="H8841" s="1">
        <f>Table1[[#This Row],[target]]-Table1[[#This Row],[output]]</f>
        <v>-1.4582024140917804</v>
      </c>
      <c r="I8841" s="1">
        <f>Table1[[#This Row],[tar-out]]*Table1[[#This Row],[tar-out]]</f>
        <v>2.1263542804630964</v>
      </c>
      <c r="J8841" s="1" t="b">
        <f>AND(ABS(Table1[[#This Row],[tar-out]])&gt;=$J$1,ABS(Table1[[#This Row],[tar-out]])&lt;$K$1)</f>
        <v>0</v>
      </c>
      <c r="K8841" s="1" t="b">
        <f>AND(ABS(Table1[[#This Row],[tar-out]])&gt;=$K$1,ABS(Table1[[#This Row],[tar-out]])&lt;$L$1)</f>
        <v>1</v>
      </c>
      <c r="L8841" s="1" t="b">
        <f>AND(ABS(Table1[[#This Row],[tar-out]])&gt;=$L$1,ABS(Table1[[#This Row],[tar-out]])&lt;$M$1)</f>
        <v>0</v>
      </c>
      <c r="M8841" s="1" t="b">
        <f>AND(ABS(Table1[[#This Row],[tar-out]])&gt;=$M$1,ABS(Table1[[#This Row],[tar-out]])&lt;$N$1)</f>
        <v>0</v>
      </c>
      <c r="N8841" s="1" t="b">
        <f>AND(ABS(Table1[[#This Row],[tar-out]])&gt;=$N$1,ABS(Table1[[#This Row],[tar-out]])&lt;$O$1)</f>
        <v>0</v>
      </c>
      <c r="O8841" s="1" t="b">
        <f>AND(ABS(Table1[[#This Row],[tar-out]])&gt;=$O$1,ABS(Table1[[#This Row],[tar-out]])&lt;$P$1)</f>
        <v>0</v>
      </c>
      <c r="P8841" s="1">
        <f>ROUND(Table1[[#This Row],[tar-out]],0)</f>
        <v>-1</v>
      </c>
      <c r="Q8841" s="2">
        <v>8839</v>
      </c>
    </row>
    <row r="8842" spans="1:17" x14ac:dyDescent="0.25">
      <c r="A8842">
        <v>17</v>
      </c>
      <c r="B8842">
        <v>128</v>
      </c>
      <c r="C8842">
        <v>5.2941176470588198</v>
      </c>
      <c r="D8842">
        <v>2</v>
      </c>
      <c r="E8842">
        <v>26</v>
      </c>
      <c r="F8842">
        <v>4.8362676056338003</v>
      </c>
      <c r="G8842">
        <v>5.6483016014099103</v>
      </c>
      <c r="H8842" s="1">
        <f>Table1[[#This Row],[target]]-Table1[[#This Row],[output]]</f>
        <v>-0.81203399577611002</v>
      </c>
      <c r="I8842" s="1">
        <f>Table1[[#This Row],[tar-out]]*Table1[[#This Row],[tar-out]]</f>
        <v>0.65939921029611548</v>
      </c>
      <c r="J8842" s="1" t="b">
        <f>AND(ABS(Table1[[#This Row],[tar-out]])&gt;=$J$1,ABS(Table1[[#This Row],[tar-out]])&lt;$K$1)</f>
        <v>1</v>
      </c>
      <c r="K8842" s="1" t="b">
        <f>AND(ABS(Table1[[#This Row],[tar-out]])&gt;=$K$1,ABS(Table1[[#This Row],[tar-out]])&lt;$L$1)</f>
        <v>0</v>
      </c>
      <c r="L8842" s="1" t="b">
        <f>AND(ABS(Table1[[#This Row],[tar-out]])&gt;=$L$1,ABS(Table1[[#This Row],[tar-out]])&lt;$M$1)</f>
        <v>0</v>
      </c>
      <c r="M8842" s="1" t="b">
        <f>AND(ABS(Table1[[#This Row],[tar-out]])&gt;=$M$1,ABS(Table1[[#This Row],[tar-out]])&lt;$N$1)</f>
        <v>0</v>
      </c>
      <c r="N8842" s="1" t="b">
        <f>AND(ABS(Table1[[#This Row],[tar-out]])&gt;=$N$1,ABS(Table1[[#This Row],[tar-out]])&lt;$O$1)</f>
        <v>0</v>
      </c>
      <c r="O8842" s="1" t="b">
        <f>AND(ABS(Table1[[#This Row],[tar-out]])&gt;=$O$1,ABS(Table1[[#This Row],[tar-out]])&lt;$P$1)</f>
        <v>0</v>
      </c>
      <c r="P8842" s="1">
        <f>ROUND(Table1[[#This Row],[tar-out]],0)</f>
        <v>-1</v>
      </c>
      <c r="Q8842" s="3">
        <v>8840</v>
      </c>
    </row>
    <row r="8843" spans="1:17" x14ac:dyDescent="0.25">
      <c r="A8843">
        <v>17</v>
      </c>
      <c r="B8843">
        <v>128</v>
      </c>
      <c r="C8843">
        <v>5.2941176470588198</v>
      </c>
      <c r="D8843">
        <v>2</v>
      </c>
      <c r="E8843">
        <v>27</v>
      </c>
      <c r="F8843">
        <v>2.58079186730872</v>
      </c>
      <c r="G8843">
        <v>5.6485710144043004</v>
      </c>
      <c r="H8843" s="1">
        <f>Table1[[#This Row],[target]]-Table1[[#This Row],[output]]</f>
        <v>-3.0677791470955804</v>
      </c>
      <c r="I8843" s="1">
        <f>Table1[[#This Row],[tar-out]]*Table1[[#This Row],[tar-out]]</f>
        <v>9.4112688953544872</v>
      </c>
      <c r="J8843" s="1" t="b">
        <f>AND(ABS(Table1[[#This Row],[tar-out]])&gt;=$J$1,ABS(Table1[[#This Row],[tar-out]])&lt;$K$1)</f>
        <v>0</v>
      </c>
      <c r="K8843" s="1" t="b">
        <f>AND(ABS(Table1[[#This Row],[tar-out]])&gt;=$K$1,ABS(Table1[[#This Row],[tar-out]])&lt;$L$1)</f>
        <v>0</v>
      </c>
      <c r="L8843" s="1" t="b">
        <f>AND(ABS(Table1[[#This Row],[tar-out]])&gt;=$L$1,ABS(Table1[[#This Row],[tar-out]])&lt;$M$1)</f>
        <v>1</v>
      </c>
      <c r="M8843" s="1" t="b">
        <f>AND(ABS(Table1[[#This Row],[tar-out]])&gt;=$M$1,ABS(Table1[[#This Row],[tar-out]])&lt;$N$1)</f>
        <v>0</v>
      </c>
      <c r="N8843" s="1" t="b">
        <f>AND(ABS(Table1[[#This Row],[tar-out]])&gt;=$N$1,ABS(Table1[[#This Row],[tar-out]])&lt;$O$1)</f>
        <v>0</v>
      </c>
      <c r="O8843" s="1" t="b">
        <f>AND(ABS(Table1[[#This Row],[tar-out]])&gt;=$O$1,ABS(Table1[[#This Row],[tar-out]])&lt;$P$1)</f>
        <v>0</v>
      </c>
      <c r="P8843" s="1">
        <f>ROUND(Table1[[#This Row],[tar-out]],0)</f>
        <v>-3</v>
      </c>
      <c r="Q8843" s="2">
        <v>8841</v>
      </c>
    </row>
    <row r="8844" spans="1:17" x14ac:dyDescent="0.25">
      <c r="A8844">
        <v>17</v>
      </c>
      <c r="B8844">
        <v>128</v>
      </c>
      <c r="C8844">
        <v>5.2941176470588198</v>
      </c>
      <c r="D8844">
        <v>2</v>
      </c>
      <c r="E8844">
        <v>17</v>
      </c>
      <c r="F8844">
        <v>3.1693548387096802</v>
      </c>
      <c r="G8844">
        <v>5.6354618072509801</v>
      </c>
      <c r="H8844" s="1">
        <f>Table1[[#This Row],[target]]-Table1[[#This Row],[output]]</f>
        <v>-2.4661069685413</v>
      </c>
      <c r="I8844" s="1">
        <f>Table1[[#This Row],[tar-out]]*Table1[[#This Row],[tar-out]]</f>
        <v>6.0816835802879599</v>
      </c>
      <c r="J8844" s="1" t="b">
        <f>AND(ABS(Table1[[#This Row],[tar-out]])&gt;=$J$1,ABS(Table1[[#This Row],[tar-out]])&lt;$K$1)</f>
        <v>0</v>
      </c>
      <c r="K8844" s="1" t="b">
        <f>AND(ABS(Table1[[#This Row],[tar-out]])&gt;=$K$1,ABS(Table1[[#This Row],[tar-out]])&lt;$L$1)</f>
        <v>0</v>
      </c>
      <c r="L8844" s="1" t="b">
        <f>AND(ABS(Table1[[#This Row],[tar-out]])&gt;=$L$1,ABS(Table1[[#This Row],[tar-out]])&lt;$M$1)</f>
        <v>1</v>
      </c>
      <c r="M8844" s="1" t="b">
        <f>AND(ABS(Table1[[#This Row],[tar-out]])&gt;=$M$1,ABS(Table1[[#This Row],[tar-out]])&lt;$N$1)</f>
        <v>0</v>
      </c>
      <c r="N8844" s="1" t="b">
        <f>AND(ABS(Table1[[#This Row],[tar-out]])&gt;=$N$1,ABS(Table1[[#This Row],[tar-out]])&lt;$O$1)</f>
        <v>0</v>
      </c>
      <c r="O8844" s="1" t="b">
        <f>AND(ABS(Table1[[#This Row],[tar-out]])&gt;=$O$1,ABS(Table1[[#This Row],[tar-out]])&lt;$P$1)</f>
        <v>0</v>
      </c>
      <c r="P8844" s="1">
        <f>ROUND(Table1[[#This Row],[tar-out]],0)</f>
        <v>-2</v>
      </c>
      <c r="Q8844" s="3">
        <v>8842</v>
      </c>
    </row>
    <row r="8845" spans="1:17" x14ac:dyDescent="0.25">
      <c r="A8845">
        <v>17</v>
      </c>
      <c r="B8845">
        <v>128</v>
      </c>
      <c r="C8845">
        <v>5.2941176470588198</v>
      </c>
      <c r="D8845">
        <v>2</v>
      </c>
      <c r="E8845">
        <v>18</v>
      </c>
      <c r="F8845">
        <v>2.6607604282022899</v>
      </c>
      <c r="G8845">
        <v>5.6387486457824698</v>
      </c>
      <c r="H8845" s="1">
        <f>Table1[[#This Row],[target]]-Table1[[#This Row],[output]]</f>
        <v>-2.97798821758018</v>
      </c>
      <c r="I8845" s="1">
        <f>Table1[[#This Row],[tar-out]]*Table1[[#This Row],[tar-out]]</f>
        <v>8.8684138240463763</v>
      </c>
      <c r="J8845" s="1" t="b">
        <f>AND(ABS(Table1[[#This Row],[tar-out]])&gt;=$J$1,ABS(Table1[[#This Row],[tar-out]])&lt;$K$1)</f>
        <v>0</v>
      </c>
      <c r="K8845" s="1" t="b">
        <f>AND(ABS(Table1[[#This Row],[tar-out]])&gt;=$K$1,ABS(Table1[[#This Row],[tar-out]])&lt;$L$1)</f>
        <v>0</v>
      </c>
      <c r="L8845" s="1" t="b">
        <f>AND(ABS(Table1[[#This Row],[tar-out]])&gt;=$L$1,ABS(Table1[[#This Row],[tar-out]])&lt;$M$1)</f>
        <v>1</v>
      </c>
      <c r="M8845" s="1" t="b">
        <f>AND(ABS(Table1[[#This Row],[tar-out]])&gt;=$M$1,ABS(Table1[[#This Row],[tar-out]])&lt;$N$1)</f>
        <v>0</v>
      </c>
      <c r="N8845" s="1" t="b">
        <f>AND(ABS(Table1[[#This Row],[tar-out]])&gt;=$N$1,ABS(Table1[[#This Row],[tar-out]])&lt;$O$1)</f>
        <v>0</v>
      </c>
      <c r="O8845" s="1" t="b">
        <f>AND(ABS(Table1[[#This Row],[tar-out]])&gt;=$O$1,ABS(Table1[[#This Row],[tar-out]])&lt;$P$1)</f>
        <v>0</v>
      </c>
      <c r="P8845" s="1">
        <f>ROUND(Table1[[#This Row],[tar-out]],0)</f>
        <v>-3</v>
      </c>
      <c r="Q8845" s="2">
        <v>8843</v>
      </c>
    </row>
    <row r="8846" spans="1:17" x14ac:dyDescent="0.25">
      <c r="A8846">
        <v>17</v>
      </c>
      <c r="B8846">
        <v>128</v>
      </c>
      <c r="C8846">
        <v>5.2941176470588198</v>
      </c>
      <c r="D8846">
        <v>2</v>
      </c>
      <c r="E8846">
        <v>10</v>
      </c>
      <c r="F8846">
        <v>5.9274338163651503</v>
      </c>
      <c r="G8846">
        <v>5.6072931289672896</v>
      </c>
      <c r="H8846" s="1">
        <f>Table1[[#This Row],[target]]-Table1[[#This Row],[output]]</f>
        <v>0.32014068739786072</v>
      </c>
      <c r="I8846" s="1">
        <f>Table1[[#This Row],[tar-out]]*Table1[[#This Row],[tar-out]]</f>
        <v>0.10249005972757479</v>
      </c>
      <c r="J8846" s="1" t="b">
        <f>AND(ABS(Table1[[#This Row],[tar-out]])&gt;=$J$1,ABS(Table1[[#This Row],[tar-out]])&lt;$K$1)</f>
        <v>1</v>
      </c>
      <c r="K8846" s="1" t="b">
        <f>AND(ABS(Table1[[#This Row],[tar-out]])&gt;=$K$1,ABS(Table1[[#This Row],[tar-out]])&lt;$L$1)</f>
        <v>0</v>
      </c>
      <c r="L8846" s="1" t="b">
        <f>AND(ABS(Table1[[#This Row],[tar-out]])&gt;=$L$1,ABS(Table1[[#This Row],[tar-out]])&lt;$M$1)</f>
        <v>0</v>
      </c>
      <c r="M8846" s="1" t="b">
        <f>AND(ABS(Table1[[#This Row],[tar-out]])&gt;=$M$1,ABS(Table1[[#This Row],[tar-out]])&lt;$N$1)</f>
        <v>0</v>
      </c>
      <c r="N8846" s="1" t="b">
        <f>AND(ABS(Table1[[#This Row],[tar-out]])&gt;=$N$1,ABS(Table1[[#This Row],[tar-out]])&lt;$O$1)</f>
        <v>0</v>
      </c>
      <c r="O8846" s="1" t="b">
        <f>AND(ABS(Table1[[#This Row],[tar-out]])&gt;=$O$1,ABS(Table1[[#This Row],[tar-out]])&lt;$P$1)</f>
        <v>0</v>
      </c>
      <c r="P8846" s="1">
        <f>ROUND(Table1[[#This Row],[tar-out]],0)</f>
        <v>0</v>
      </c>
      <c r="Q8846" s="3">
        <v>8844</v>
      </c>
    </row>
    <row r="8847" spans="1:17" x14ac:dyDescent="0.25">
      <c r="A8847">
        <v>17</v>
      </c>
      <c r="B8847">
        <v>128</v>
      </c>
      <c r="C8847">
        <v>5.2941176470588198</v>
      </c>
      <c r="D8847">
        <v>2</v>
      </c>
      <c r="E8847">
        <v>11</v>
      </c>
      <c r="F8847">
        <v>5.8195074701161396</v>
      </c>
      <c r="G8847">
        <v>5.6122016906738299</v>
      </c>
      <c r="H8847" s="1">
        <f>Table1[[#This Row],[target]]-Table1[[#This Row],[output]]</f>
        <v>0.20730577944230966</v>
      </c>
      <c r="I8847" s="1">
        <f>Table1[[#This Row],[tar-out]]*Table1[[#This Row],[tar-out]]</f>
        <v>4.2975686190183535E-2</v>
      </c>
      <c r="J8847" s="1" t="b">
        <f>AND(ABS(Table1[[#This Row],[tar-out]])&gt;=$J$1,ABS(Table1[[#This Row],[tar-out]])&lt;$K$1)</f>
        <v>1</v>
      </c>
      <c r="K8847" s="1" t="b">
        <f>AND(ABS(Table1[[#This Row],[tar-out]])&gt;=$K$1,ABS(Table1[[#This Row],[tar-out]])&lt;$L$1)</f>
        <v>0</v>
      </c>
      <c r="L8847" s="1" t="b">
        <f>AND(ABS(Table1[[#This Row],[tar-out]])&gt;=$L$1,ABS(Table1[[#This Row],[tar-out]])&lt;$M$1)</f>
        <v>0</v>
      </c>
      <c r="M8847" s="1" t="b">
        <f>AND(ABS(Table1[[#This Row],[tar-out]])&gt;=$M$1,ABS(Table1[[#This Row],[tar-out]])&lt;$N$1)</f>
        <v>0</v>
      </c>
      <c r="N8847" s="1" t="b">
        <f>AND(ABS(Table1[[#This Row],[tar-out]])&gt;=$N$1,ABS(Table1[[#This Row],[tar-out]])&lt;$O$1)</f>
        <v>0</v>
      </c>
      <c r="O8847" s="1" t="b">
        <f>AND(ABS(Table1[[#This Row],[tar-out]])&gt;=$O$1,ABS(Table1[[#This Row],[tar-out]])&lt;$P$1)</f>
        <v>0</v>
      </c>
      <c r="P8847" s="1">
        <f>ROUND(Table1[[#This Row],[tar-out]],0)</f>
        <v>0</v>
      </c>
      <c r="Q8847" s="2">
        <v>8845</v>
      </c>
    </row>
    <row r="8848" spans="1:17" x14ac:dyDescent="0.25">
      <c r="A8848">
        <v>17</v>
      </c>
      <c r="B8848">
        <v>128</v>
      </c>
      <c r="C8848">
        <v>5.2941176470588198</v>
      </c>
      <c r="D8848">
        <v>2</v>
      </c>
      <c r="E8848">
        <v>5</v>
      </c>
      <c r="F8848">
        <v>4.9327246167125596</v>
      </c>
      <c r="G8848">
        <v>5.7908844947814897</v>
      </c>
      <c r="H8848" s="1">
        <f>Table1[[#This Row],[target]]-Table1[[#This Row],[output]]</f>
        <v>-0.85815987806893013</v>
      </c>
      <c r="I8848" s="1">
        <f>Table1[[#This Row],[tar-out]]*Table1[[#This Row],[tar-out]]</f>
        <v>0.73643837632728104</v>
      </c>
      <c r="J8848" s="1" t="b">
        <f>AND(ABS(Table1[[#This Row],[tar-out]])&gt;=$J$1,ABS(Table1[[#This Row],[tar-out]])&lt;$K$1)</f>
        <v>1</v>
      </c>
      <c r="K8848" s="1" t="b">
        <f>AND(ABS(Table1[[#This Row],[tar-out]])&gt;=$K$1,ABS(Table1[[#This Row],[tar-out]])&lt;$L$1)</f>
        <v>0</v>
      </c>
      <c r="L8848" s="1" t="b">
        <f>AND(ABS(Table1[[#This Row],[tar-out]])&gt;=$L$1,ABS(Table1[[#This Row],[tar-out]])&lt;$M$1)</f>
        <v>0</v>
      </c>
      <c r="M8848" s="1" t="b">
        <f>AND(ABS(Table1[[#This Row],[tar-out]])&gt;=$M$1,ABS(Table1[[#This Row],[tar-out]])&lt;$N$1)</f>
        <v>0</v>
      </c>
      <c r="N8848" s="1" t="b">
        <f>AND(ABS(Table1[[#This Row],[tar-out]])&gt;=$N$1,ABS(Table1[[#This Row],[tar-out]])&lt;$O$1)</f>
        <v>0</v>
      </c>
      <c r="O8848" s="1" t="b">
        <f>AND(ABS(Table1[[#This Row],[tar-out]])&gt;=$O$1,ABS(Table1[[#This Row],[tar-out]])&lt;$P$1)</f>
        <v>0</v>
      </c>
      <c r="P8848" s="1">
        <f>ROUND(Table1[[#This Row],[tar-out]],0)</f>
        <v>-1</v>
      </c>
      <c r="Q8848" s="3">
        <v>8846</v>
      </c>
    </row>
    <row r="8849" spans="1:17" x14ac:dyDescent="0.25">
      <c r="A8849">
        <v>17</v>
      </c>
      <c r="B8849">
        <v>128</v>
      </c>
      <c r="C8849">
        <v>5.2941176470588198</v>
      </c>
      <c r="D8849">
        <v>2</v>
      </c>
      <c r="E8849">
        <v>6</v>
      </c>
      <c r="F8849">
        <v>5.6300736288571596</v>
      </c>
      <c r="G8849">
        <v>5.8035407066345197</v>
      </c>
      <c r="H8849" s="1">
        <f>Table1[[#This Row],[target]]-Table1[[#This Row],[output]]</f>
        <v>-0.17346707777736015</v>
      </c>
      <c r="I8849" s="1">
        <f>Table1[[#This Row],[tar-out]]*Table1[[#This Row],[tar-out]]</f>
        <v>3.0090827072616715E-2</v>
      </c>
      <c r="J8849" s="1" t="b">
        <f>AND(ABS(Table1[[#This Row],[tar-out]])&gt;=$J$1,ABS(Table1[[#This Row],[tar-out]])&lt;$K$1)</f>
        <v>1</v>
      </c>
      <c r="K8849" s="1" t="b">
        <f>AND(ABS(Table1[[#This Row],[tar-out]])&gt;=$K$1,ABS(Table1[[#This Row],[tar-out]])&lt;$L$1)</f>
        <v>0</v>
      </c>
      <c r="L8849" s="1" t="b">
        <f>AND(ABS(Table1[[#This Row],[tar-out]])&gt;=$L$1,ABS(Table1[[#This Row],[tar-out]])&lt;$M$1)</f>
        <v>0</v>
      </c>
      <c r="M8849" s="1" t="b">
        <f>AND(ABS(Table1[[#This Row],[tar-out]])&gt;=$M$1,ABS(Table1[[#This Row],[tar-out]])&lt;$N$1)</f>
        <v>0</v>
      </c>
      <c r="N8849" s="1" t="b">
        <f>AND(ABS(Table1[[#This Row],[tar-out]])&gt;=$N$1,ABS(Table1[[#This Row],[tar-out]])&lt;$O$1)</f>
        <v>0</v>
      </c>
      <c r="O8849" s="1" t="b">
        <f>AND(ABS(Table1[[#This Row],[tar-out]])&gt;=$O$1,ABS(Table1[[#This Row],[tar-out]])&lt;$P$1)</f>
        <v>0</v>
      </c>
      <c r="P8849" s="1">
        <f>ROUND(Table1[[#This Row],[tar-out]],0)</f>
        <v>0</v>
      </c>
      <c r="Q8849" s="2">
        <v>8847</v>
      </c>
    </row>
    <row r="8850" spans="1:17" x14ac:dyDescent="0.25">
      <c r="A8850">
        <v>17</v>
      </c>
      <c r="B8850">
        <v>128</v>
      </c>
      <c r="C8850">
        <v>5.2941176470588198</v>
      </c>
      <c r="D8850">
        <v>2</v>
      </c>
      <c r="E8850">
        <v>3</v>
      </c>
      <c r="F8850">
        <v>3.09040434115385</v>
      </c>
      <c r="G8850">
        <v>5.4761605262756303</v>
      </c>
      <c r="H8850" s="1">
        <f>Table1[[#This Row],[target]]-Table1[[#This Row],[output]]</f>
        <v>-2.3857561851217803</v>
      </c>
      <c r="I8850" s="1">
        <f>Table1[[#This Row],[tar-out]]*Table1[[#This Row],[tar-out]]</f>
        <v>5.6918325748468304</v>
      </c>
      <c r="J8850" s="1" t="b">
        <f>AND(ABS(Table1[[#This Row],[tar-out]])&gt;=$J$1,ABS(Table1[[#This Row],[tar-out]])&lt;$K$1)</f>
        <v>0</v>
      </c>
      <c r="K8850" s="1" t="b">
        <f>AND(ABS(Table1[[#This Row],[tar-out]])&gt;=$K$1,ABS(Table1[[#This Row],[tar-out]])&lt;$L$1)</f>
        <v>0</v>
      </c>
      <c r="L8850" s="1" t="b">
        <f>AND(ABS(Table1[[#This Row],[tar-out]])&gt;=$L$1,ABS(Table1[[#This Row],[tar-out]])&lt;$M$1)</f>
        <v>1</v>
      </c>
      <c r="M8850" s="1" t="b">
        <f>AND(ABS(Table1[[#This Row],[tar-out]])&gt;=$M$1,ABS(Table1[[#This Row],[tar-out]])&lt;$N$1)</f>
        <v>0</v>
      </c>
      <c r="N8850" s="1" t="b">
        <f>AND(ABS(Table1[[#This Row],[tar-out]])&gt;=$N$1,ABS(Table1[[#This Row],[tar-out]])&lt;$O$1)</f>
        <v>0</v>
      </c>
      <c r="O8850" s="1" t="b">
        <f>AND(ABS(Table1[[#This Row],[tar-out]])&gt;=$O$1,ABS(Table1[[#This Row],[tar-out]])&lt;$P$1)</f>
        <v>0</v>
      </c>
      <c r="P8850" s="1">
        <f>ROUND(Table1[[#This Row],[tar-out]],0)</f>
        <v>-2</v>
      </c>
      <c r="Q8850" s="3">
        <v>8848</v>
      </c>
    </row>
    <row r="8851" spans="1:17" x14ac:dyDescent="0.25">
      <c r="A8851">
        <v>17</v>
      </c>
      <c r="B8851">
        <v>128</v>
      </c>
      <c r="C8851">
        <v>5.2941176470588198</v>
      </c>
      <c r="D8851">
        <v>2</v>
      </c>
      <c r="E8851">
        <v>84</v>
      </c>
      <c r="F8851">
        <v>3.8487525628666699</v>
      </c>
      <c r="G8851">
        <v>5.7493004798889196</v>
      </c>
      <c r="H8851" s="1">
        <f>Table1[[#This Row],[target]]-Table1[[#This Row],[output]]</f>
        <v>-1.9005479170222497</v>
      </c>
      <c r="I8851" s="1">
        <f>Table1[[#This Row],[tar-out]]*Table1[[#This Row],[tar-out]]</f>
        <v>3.612082384897612</v>
      </c>
      <c r="J8851" s="1" t="b">
        <f>AND(ABS(Table1[[#This Row],[tar-out]])&gt;=$J$1,ABS(Table1[[#This Row],[tar-out]])&lt;$K$1)</f>
        <v>0</v>
      </c>
      <c r="K8851" s="1" t="b">
        <f>AND(ABS(Table1[[#This Row],[tar-out]])&gt;=$K$1,ABS(Table1[[#This Row],[tar-out]])&lt;$L$1)</f>
        <v>1</v>
      </c>
      <c r="L8851" s="1" t="b">
        <f>AND(ABS(Table1[[#This Row],[tar-out]])&gt;=$L$1,ABS(Table1[[#This Row],[tar-out]])&lt;$M$1)</f>
        <v>0</v>
      </c>
      <c r="M8851" s="1" t="b">
        <f>AND(ABS(Table1[[#This Row],[tar-out]])&gt;=$M$1,ABS(Table1[[#This Row],[tar-out]])&lt;$N$1)</f>
        <v>0</v>
      </c>
      <c r="N8851" s="1" t="b">
        <f>AND(ABS(Table1[[#This Row],[tar-out]])&gt;=$N$1,ABS(Table1[[#This Row],[tar-out]])&lt;$O$1)</f>
        <v>0</v>
      </c>
      <c r="O8851" s="1" t="b">
        <f>AND(ABS(Table1[[#This Row],[tar-out]])&gt;=$O$1,ABS(Table1[[#This Row],[tar-out]])&lt;$P$1)</f>
        <v>0</v>
      </c>
      <c r="P8851" s="1">
        <f>ROUND(Table1[[#This Row],[tar-out]],0)</f>
        <v>-2</v>
      </c>
      <c r="Q8851" s="2">
        <v>8849</v>
      </c>
    </row>
    <row r="8852" spans="1:17" x14ac:dyDescent="0.25">
      <c r="A8852">
        <v>17</v>
      </c>
      <c r="B8852">
        <v>128</v>
      </c>
      <c r="C8852">
        <v>5.2941176470588198</v>
      </c>
      <c r="D8852">
        <v>2</v>
      </c>
      <c r="E8852">
        <v>259</v>
      </c>
      <c r="F8852">
        <v>3.5763157894736799</v>
      </c>
      <c r="G8852">
        <v>5.8008842468261701</v>
      </c>
      <c r="H8852" s="1">
        <f>Table1[[#This Row],[target]]-Table1[[#This Row],[output]]</f>
        <v>-2.2245684573524902</v>
      </c>
      <c r="I8852" s="1">
        <f>Table1[[#This Row],[tar-out]]*Table1[[#This Row],[tar-out]]</f>
        <v>4.9487048214476381</v>
      </c>
      <c r="J8852" s="1" t="b">
        <f>AND(ABS(Table1[[#This Row],[tar-out]])&gt;=$J$1,ABS(Table1[[#This Row],[tar-out]])&lt;$K$1)</f>
        <v>0</v>
      </c>
      <c r="K8852" s="1" t="b">
        <f>AND(ABS(Table1[[#This Row],[tar-out]])&gt;=$K$1,ABS(Table1[[#This Row],[tar-out]])&lt;$L$1)</f>
        <v>0</v>
      </c>
      <c r="L8852" s="1" t="b">
        <f>AND(ABS(Table1[[#This Row],[tar-out]])&gt;=$L$1,ABS(Table1[[#This Row],[tar-out]])&lt;$M$1)</f>
        <v>1</v>
      </c>
      <c r="M8852" s="1" t="b">
        <f>AND(ABS(Table1[[#This Row],[tar-out]])&gt;=$M$1,ABS(Table1[[#This Row],[tar-out]])&lt;$N$1)</f>
        <v>0</v>
      </c>
      <c r="N8852" s="1" t="b">
        <f>AND(ABS(Table1[[#This Row],[tar-out]])&gt;=$N$1,ABS(Table1[[#This Row],[tar-out]])&lt;$O$1)</f>
        <v>0</v>
      </c>
      <c r="O8852" s="1" t="b">
        <f>AND(ABS(Table1[[#This Row],[tar-out]])&gt;=$O$1,ABS(Table1[[#This Row],[tar-out]])&lt;$P$1)</f>
        <v>0</v>
      </c>
      <c r="P8852" s="1">
        <f>ROUND(Table1[[#This Row],[tar-out]],0)</f>
        <v>-2</v>
      </c>
      <c r="Q8852" s="3">
        <v>8850</v>
      </c>
    </row>
    <row r="8853" spans="1:17" x14ac:dyDescent="0.25">
      <c r="A8853">
        <v>17</v>
      </c>
      <c r="B8853">
        <v>128</v>
      </c>
      <c r="C8853">
        <v>5.2941176470588198</v>
      </c>
      <c r="D8853">
        <v>2</v>
      </c>
      <c r="E8853">
        <v>228</v>
      </c>
      <c r="F8853">
        <v>5.7053792482556798</v>
      </c>
      <c r="G8853">
        <v>5.7940840721130398</v>
      </c>
      <c r="H8853" s="1">
        <f>Table1[[#This Row],[target]]-Table1[[#This Row],[output]]</f>
        <v>-8.8704823857360005E-2</v>
      </c>
      <c r="I8853" s="1">
        <f>Table1[[#This Row],[tar-out]]*Table1[[#This Row],[tar-out]]</f>
        <v>7.8685457755652641E-3</v>
      </c>
      <c r="J8853" s="1" t="b">
        <f>AND(ABS(Table1[[#This Row],[tar-out]])&gt;=$J$1,ABS(Table1[[#This Row],[tar-out]])&lt;$K$1)</f>
        <v>1</v>
      </c>
      <c r="K8853" s="1" t="b">
        <f>AND(ABS(Table1[[#This Row],[tar-out]])&gt;=$K$1,ABS(Table1[[#This Row],[tar-out]])&lt;$L$1)</f>
        <v>0</v>
      </c>
      <c r="L8853" s="1" t="b">
        <f>AND(ABS(Table1[[#This Row],[tar-out]])&gt;=$L$1,ABS(Table1[[#This Row],[tar-out]])&lt;$M$1)</f>
        <v>0</v>
      </c>
      <c r="M8853" s="1" t="b">
        <f>AND(ABS(Table1[[#This Row],[tar-out]])&gt;=$M$1,ABS(Table1[[#This Row],[tar-out]])&lt;$N$1)</f>
        <v>0</v>
      </c>
      <c r="N8853" s="1" t="b">
        <f>AND(ABS(Table1[[#This Row],[tar-out]])&gt;=$N$1,ABS(Table1[[#This Row],[tar-out]])&lt;$O$1)</f>
        <v>0</v>
      </c>
      <c r="O8853" s="1" t="b">
        <f>AND(ABS(Table1[[#This Row],[tar-out]])&gt;=$O$1,ABS(Table1[[#This Row],[tar-out]])&lt;$P$1)</f>
        <v>0</v>
      </c>
      <c r="P8853" s="1">
        <f>ROUND(Table1[[#This Row],[tar-out]],0)</f>
        <v>0</v>
      </c>
      <c r="Q8853" s="2">
        <v>8851</v>
      </c>
    </row>
    <row r="8854" spans="1:17" x14ac:dyDescent="0.25">
      <c r="A8854">
        <v>17</v>
      </c>
      <c r="B8854">
        <v>128</v>
      </c>
      <c r="C8854">
        <v>5.2941176470588198</v>
      </c>
      <c r="D8854">
        <v>2</v>
      </c>
      <c r="E8854">
        <v>4</v>
      </c>
      <c r="F8854">
        <v>4.0551142937769598</v>
      </c>
      <c r="G8854">
        <v>5.6641407012939498</v>
      </c>
      <c r="H8854" s="1">
        <f>Table1[[#This Row],[target]]-Table1[[#This Row],[output]]</f>
        <v>-1.60902640751699</v>
      </c>
      <c r="I8854" s="1">
        <f>Table1[[#This Row],[tar-out]]*Table1[[#This Row],[tar-out]]</f>
        <v>2.5889659800870306</v>
      </c>
      <c r="J8854" s="1" t="b">
        <f>AND(ABS(Table1[[#This Row],[tar-out]])&gt;=$J$1,ABS(Table1[[#This Row],[tar-out]])&lt;$K$1)</f>
        <v>0</v>
      </c>
      <c r="K8854" s="1" t="b">
        <f>AND(ABS(Table1[[#This Row],[tar-out]])&gt;=$K$1,ABS(Table1[[#This Row],[tar-out]])&lt;$L$1)</f>
        <v>1</v>
      </c>
      <c r="L8854" s="1" t="b">
        <f>AND(ABS(Table1[[#This Row],[tar-out]])&gt;=$L$1,ABS(Table1[[#This Row],[tar-out]])&lt;$M$1)</f>
        <v>0</v>
      </c>
      <c r="M8854" s="1" t="b">
        <f>AND(ABS(Table1[[#This Row],[tar-out]])&gt;=$M$1,ABS(Table1[[#This Row],[tar-out]])&lt;$N$1)</f>
        <v>0</v>
      </c>
      <c r="N8854" s="1" t="b">
        <f>AND(ABS(Table1[[#This Row],[tar-out]])&gt;=$N$1,ABS(Table1[[#This Row],[tar-out]])&lt;$O$1)</f>
        <v>0</v>
      </c>
      <c r="O8854" s="1" t="b">
        <f>AND(ABS(Table1[[#This Row],[tar-out]])&gt;=$O$1,ABS(Table1[[#This Row],[tar-out]])&lt;$P$1)</f>
        <v>0</v>
      </c>
      <c r="P8854" s="1">
        <f>ROUND(Table1[[#This Row],[tar-out]],0)</f>
        <v>-2</v>
      </c>
      <c r="Q8854" s="3">
        <v>8852</v>
      </c>
    </row>
    <row r="8855" spans="1:17" x14ac:dyDescent="0.25">
      <c r="A8855">
        <v>17</v>
      </c>
      <c r="B8855">
        <v>128</v>
      </c>
      <c r="C8855">
        <v>5.2941176470588198</v>
      </c>
      <c r="D8855">
        <v>2</v>
      </c>
      <c r="E8855">
        <v>67</v>
      </c>
      <c r="F8855">
        <v>3.9338667781105601</v>
      </c>
      <c r="G8855">
        <v>5.7183465957641602</v>
      </c>
      <c r="H8855" s="1">
        <f>Table1[[#This Row],[target]]-Table1[[#This Row],[output]]</f>
        <v>-1.7844798176536001</v>
      </c>
      <c r="I8855" s="1">
        <f>Table1[[#This Row],[tar-out]]*Table1[[#This Row],[tar-out]]</f>
        <v>3.1843682196130256</v>
      </c>
      <c r="J8855" s="1" t="b">
        <f>AND(ABS(Table1[[#This Row],[tar-out]])&gt;=$J$1,ABS(Table1[[#This Row],[tar-out]])&lt;$K$1)</f>
        <v>0</v>
      </c>
      <c r="K8855" s="1" t="b">
        <f>AND(ABS(Table1[[#This Row],[tar-out]])&gt;=$K$1,ABS(Table1[[#This Row],[tar-out]])&lt;$L$1)</f>
        <v>1</v>
      </c>
      <c r="L8855" s="1" t="b">
        <f>AND(ABS(Table1[[#This Row],[tar-out]])&gt;=$L$1,ABS(Table1[[#This Row],[tar-out]])&lt;$M$1)</f>
        <v>0</v>
      </c>
      <c r="M8855" s="1" t="b">
        <f>AND(ABS(Table1[[#This Row],[tar-out]])&gt;=$M$1,ABS(Table1[[#This Row],[tar-out]])&lt;$N$1)</f>
        <v>0</v>
      </c>
      <c r="N8855" s="1" t="b">
        <f>AND(ABS(Table1[[#This Row],[tar-out]])&gt;=$N$1,ABS(Table1[[#This Row],[tar-out]])&lt;$O$1)</f>
        <v>0</v>
      </c>
      <c r="O8855" s="1" t="b">
        <f>AND(ABS(Table1[[#This Row],[tar-out]])&gt;=$O$1,ABS(Table1[[#This Row],[tar-out]])&lt;$P$1)</f>
        <v>0</v>
      </c>
      <c r="P8855" s="1">
        <f>ROUND(Table1[[#This Row],[tar-out]],0)</f>
        <v>-2</v>
      </c>
      <c r="Q8855" s="2">
        <v>8853</v>
      </c>
    </row>
    <row r="8856" spans="1:17" x14ac:dyDescent="0.25">
      <c r="A8856">
        <v>17</v>
      </c>
      <c r="B8856">
        <v>128</v>
      </c>
      <c r="C8856">
        <v>5.2941176470588198</v>
      </c>
      <c r="D8856">
        <v>2</v>
      </c>
      <c r="E8856">
        <v>130</v>
      </c>
      <c r="F8856">
        <v>5.0972559268247197</v>
      </c>
      <c r="G8856">
        <v>5.7994923591613796</v>
      </c>
      <c r="H8856" s="1">
        <f>Table1[[#This Row],[target]]-Table1[[#This Row],[output]]</f>
        <v>-0.70223643233665989</v>
      </c>
      <c r="I8856" s="1">
        <f>Table1[[#This Row],[tar-out]]*Table1[[#This Row],[tar-out]]</f>
        <v>0.4931360069009203</v>
      </c>
      <c r="J8856" s="1" t="b">
        <f>AND(ABS(Table1[[#This Row],[tar-out]])&gt;=$J$1,ABS(Table1[[#This Row],[tar-out]])&lt;$K$1)</f>
        <v>1</v>
      </c>
      <c r="K8856" s="1" t="b">
        <f>AND(ABS(Table1[[#This Row],[tar-out]])&gt;=$K$1,ABS(Table1[[#This Row],[tar-out]])&lt;$L$1)</f>
        <v>0</v>
      </c>
      <c r="L8856" s="1" t="b">
        <f>AND(ABS(Table1[[#This Row],[tar-out]])&gt;=$L$1,ABS(Table1[[#This Row],[tar-out]])&lt;$M$1)</f>
        <v>0</v>
      </c>
      <c r="M8856" s="1" t="b">
        <f>AND(ABS(Table1[[#This Row],[tar-out]])&gt;=$M$1,ABS(Table1[[#This Row],[tar-out]])&lt;$N$1)</f>
        <v>0</v>
      </c>
      <c r="N8856" s="1" t="b">
        <f>AND(ABS(Table1[[#This Row],[tar-out]])&gt;=$N$1,ABS(Table1[[#This Row],[tar-out]])&lt;$O$1)</f>
        <v>0</v>
      </c>
      <c r="O8856" s="1" t="b">
        <f>AND(ABS(Table1[[#This Row],[tar-out]])&gt;=$O$1,ABS(Table1[[#This Row],[tar-out]])&lt;$P$1)</f>
        <v>0</v>
      </c>
      <c r="P8856" s="1">
        <f>ROUND(Table1[[#This Row],[tar-out]],0)</f>
        <v>-1</v>
      </c>
      <c r="Q8856" s="3">
        <v>8854</v>
      </c>
    </row>
    <row r="8857" spans="1:17" x14ac:dyDescent="0.25">
      <c r="A8857">
        <v>17</v>
      </c>
      <c r="B8857">
        <v>128</v>
      </c>
      <c r="C8857">
        <v>5.2941176470588198</v>
      </c>
      <c r="D8857">
        <v>2</v>
      </c>
      <c r="E8857">
        <v>100</v>
      </c>
      <c r="F8857">
        <v>3.9621993127147799</v>
      </c>
      <c r="G8857">
        <v>5.7735643386840803</v>
      </c>
      <c r="H8857" s="1">
        <f>Table1[[#This Row],[target]]-Table1[[#This Row],[output]]</f>
        <v>-1.8113650259693004</v>
      </c>
      <c r="I8857" s="1">
        <f>Table1[[#This Row],[tar-out]]*Table1[[#This Row],[tar-out]]</f>
        <v>3.2810432573047641</v>
      </c>
      <c r="J8857" s="1" t="b">
        <f>AND(ABS(Table1[[#This Row],[tar-out]])&gt;=$J$1,ABS(Table1[[#This Row],[tar-out]])&lt;$K$1)</f>
        <v>0</v>
      </c>
      <c r="K8857" s="1" t="b">
        <f>AND(ABS(Table1[[#This Row],[tar-out]])&gt;=$K$1,ABS(Table1[[#This Row],[tar-out]])&lt;$L$1)</f>
        <v>1</v>
      </c>
      <c r="L8857" s="1" t="b">
        <f>AND(ABS(Table1[[#This Row],[tar-out]])&gt;=$L$1,ABS(Table1[[#This Row],[tar-out]])&lt;$M$1)</f>
        <v>0</v>
      </c>
      <c r="M8857" s="1" t="b">
        <f>AND(ABS(Table1[[#This Row],[tar-out]])&gt;=$M$1,ABS(Table1[[#This Row],[tar-out]])&lt;$N$1)</f>
        <v>0</v>
      </c>
      <c r="N8857" s="1" t="b">
        <f>AND(ABS(Table1[[#This Row],[tar-out]])&gt;=$N$1,ABS(Table1[[#This Row],[tar-out]])&lt;$O$1)</f>
        <v>0</v>
      </c>
      <c r="O8857" s="1" t="b">
        <f>AND(ABS(Table1[[#This Row],[tar-out]])&gt;=$O$1,ABS(Table1[[#This Row],[tar-out]])&lt;$P$1)</f>
        <v>0</v>
      </c>
      <c r="P8857" s="1">
        <f>ROUND(Table1[[#This Row],[tar-out]],0)</f>
        <v>-2</v>
      </c>
      <c r="Q8857" s="2">
        <v>8855</v>
      </c>
    </row>
    <row r="8858" spans="1:17" x14ac:dyDescent="0.25">
      <c r="A8858">
        <v>17</v>
      </c>
      <c r="B8858">
        <v>128</v>
      </c>
      <c r="C8858">
        <v>5.2941176470588198</v>
      </c>
      <c r="D8858">
        <v>2</v>
      </c>
      <c r="E8858">
        <v>292</v>
      </c>
      <c r="F8858">
        <v>3.6666666666666701</v>
      </c>
      <c r="G8858">
        <v>5.8082041740417498</v>
      </c>
      <c r="H8858" s="1">
        <f>Table1[[#This Row],[target]]-Table1[[#This Row],[output]]</f>
        <v>-2.1415375073750798</v>
      </c>
      <c r="I8858" s="1">
        <f>Table1[[#This Row],[tar-out]]*Table1[[#This Row],[tar-out]]</f>
        <v>4.5861828954942698</v>
      </c>
      <c r="J8858" s="1" t="b">
        <f>AND(ABS(Table1[[#This Row],[tar-out]])&gt;=$J$1,ABS(Table1[[#This Row],[tar-out]])&lt;$K$1)</f>
        <v>0</v>
      </c>
      <c r="K8858" s="1" t="b">
        <f>AND(ABS(Table1[[#This Row],[tar-out]])&gt;=$K$1,ABS(Table1[[#This Row],[tar-out]])&lt;$L$1)</f>
        <v>0</v>
      </c>
      <c r="L8858" s="1" t="b">
        <f>AND(ABS(Table1[[#This Row],[tar-out]])&gt;=$L$1,ABS(Table1[[#This Row],[tar-out]])&lt;$M$1)</f>
        <v>1</v>
      </c>
      <c r="M8858" s="1" t="b">
        <f>AND(ABS(Table1[[#This Row],[tar-out]])&gt;=$M$1,ABS(Table1[[#This Row],[tar-out]])&lt;$N$1)</f>
        <v>0</v>
      </c>
      <c r="N8858" s="1" t="b">
        <f>AND(ABS(Table1[[#This Row],[tar-out]])&gt;=$N$1,ABS(Table1[[#This Row],[tar-out]])&lt;$O$1)</f>
        <v>0</v>
      </c>
      <c r="O8858" s="1" t="b">
        <f>AND(ABS(Table1[[#This Row],[tar-out]])&gt;=$O$1,ABS(Table1[[#This Row],[tar-out]])&lt;$P$1)</f>
        <v>0</v>
      </c>
      <c r="P8858" s="1">
        <f>ROUND(Table1[[#This Row],[tar-out]],0)</f>
        <v>-2</v>
      </c>
      <c r="Q8858" s="3">
        <v>8856</v>
      </c>
    </row>
    <row r="8859" spans="1:17" x14ac:dyDescent="0.25">
      <c r="A8859">
        <v>17</v>
      </c>
      <c r="B8859">
        <v>128</v>
      </c>
      <c r="C8859">
        <v>5.2941176470588198</v>
      </c>
      <c r="D8859">
        <v>2</v>
      </c>
      <c r="E8859">
        <v>131</v>
      </c>
      <c r="F8859">
        <v>5.7979094076655002</v>
      </c>
      <c r="G8859">
        <v>5.7995882034301802</v>
      </c>
      <c r="H8859" s="1">
        <f>Table1[[#This Row],[target]]-Table1[[#This Row],[output]]</f>
        <v>-1.6787957646799967E-3</v>
      </c>
      <c r="I8859" s="1">
        <f>Table1[[#This Row],[tar-out]]*Table1[[#This Row],[tar-out]]</f>
        <v>2.818355219507495E-6</v>
      </c>
      <c r="J8859" s="1" t="b">
        <f>AND(ABS(Table1[[#This Row],[tar-out]])&gt;=$J$1,ABS(Table1[[#This Row],[tar-out]])&lt;$K$1)</f>
        <v>1</v>
      </c>
      <c r="K8859" s="1" t="b">
        <f>AND(ABS(Table1[[#This Row],[tar-out]])&gt;=$K$1,ABS(Table1[[#This Row],[tar-out]])&lt;$L$1)</f>
        <v>0</v>
      </c>
      <c r="L8859" s="1" t="b">
        <f>AND(ABS(Table1[[#This Row],[tar-out]])&gt;=$L$1,ABS(Table1[[#This Row],[tar-out]])&lt;$M$1)</f>
        <v>0</v>
      </c>
      <c r="M8859" s="1" t="b">
        <f>AND(ABS(Table1[[#This Row],[tar-out]])&gt;=$M$1,ABS(Table1[[#This Row],[tar-out]])&lt;$N$1)</f>
        <v>0</v>
      </c>
      <c r="N8859" s="1" t="b">
        <f>AND(ABS(Table1[[#This Row],[tar-out]])&gt;=$N$1,ABS(Table1[[#This Row],[tar-out]])&lt;$O$1)</f>
        <v>0</v>
      </c>
      <c r="O8859" s="1" t="b">
        <f>AND(ABS(Table1[[#This Row],[tar-out]])&gt;=$O$1,ABS(Table1[[#This Row],[tar-out]])&lt;$P$1)</f>
        <v>0</v>
      </c>
      <c r="P8859" s="1">
        <f>ROUND(Table1[[#This Row],[tar-out]],0)</f>
        <v>0</v>
      </c>
      <c r="Q8859" s="2">
        <v>8857</v>
      </c>
    </row>
    <row r="8860" spans="1:17" x14ac:dyDescent="0.25">
      <c r="A8860">
        <v>17</v>
      </c>
      <c r="B8860">
        <v>128</v>
      </c>
      <c r="C8860">
        <v>5.2941176470588198</v>
      </c>
      <c r="D8860">
        <v>2</v>
      </c>
      <c r="E8860">
        <v>7</v>
      </c>
      <c r="F8860">
        <v>5.8859070155768496</v>
      </c>
      <c r="G8860">
        <v>5.6717619895935103</v>
      </c>
      <c r="H8860" s="1">
        <f>Table1[[#This Row],[target]]-Table1[[#This Row],[output]]</f>
        <v>0.21414502598333929</v>
      </c>
      <c r="I8860" s="1">
        <f>Table1[[#This Row],[tar-out]]*Table1[[#This Row],[tar-out]]</f>
        <v>4.5858092153405056E-2</v>
      </c>
      <c r="J8860" s="1" t="b">
        <f>AND(ABS(Table1[[#This Row],[tar-out]])&gt;=$J$1,ABS(Table1[[#This Row],[tar-out]])&lt;$K$1)</f>
        <v>1</v>
      </c>
      <c r="K8860" s="1" t="b">
        <f>AND(ABS(Table1[[#This Row],[tar-out]])&gt;=$K$1,ABS(Table1[[#This Row],[tar-out]])&lt;$L$1)</f>
        <v>0</v>
      </c>
      <c r="L8860" s="1" t="b">
        <f>AND(ABS(Table1[[#This Row],[tar-out]])&gt;=$L$1,ABS(Table1[[#This Row],[tar-out]])&lt;$M$1)</f>
        <v>0</v>
      </c>
      <c r="M8860" s="1" t="b">
        <f>AND(ABS(Table1[[#This Row],[tar-out]])&gt;=$M$1,ABS(Table1[[#This Row],[tar-out]])&lt;$N$1)</f>
        <v>0</v>
      </c>
      <c r="N8860" s="1" t="b">
        <f>AND(ABS(Table1[[#This Row],[tar-out]])&gt;=$N$1,ABS(Table1[[#This Row],[tar-out]])&lt;$O$1)</f>
        <v>0</v>
      </c>
      <c r="O8860" s="1" t="b">
        <f>AND(ABS(Table1[[#This Row],[tar-out]])&gt;=$O$1,ABS(Table1[[#This Row],[tar-out]])&lt;$P$1)</f>
        <v>0</v>
      </c>
      <c r="P8860" s="1">
        <f>ROUND(Table1[[#This Row],[tar-out]],0)</f>
        <v>0</v>
      </c>
      <c r="Q8860" s="3">
        <v>8858</v>
      </c>
    </row>
    <row r="8861" spans="1:17" x14ac:dyDescent="0.25">
      <c r="A8861">
        <v>17</v>
      </c>
      <c r="B8861">
        <v>128</v>
      </c>
      <c r="C8861">
        <v>5.2941176470588198</v>
      </c>
      <c r="D8861">
        <v>2</v>
      </c>
      <c r="E8861">
        <v>199</v>
      </c>
      <c r="F8861">
        <v>4.3229166666666696</v>
      </c>
      <c r="G8861">
        <v>5.78552341461182</v>
      </c>
      <c r="H8861" s="1">
        <f>Table1[[#This Row],[target]]-Table1[[#This Row],[output]]</f>
        <v>-1.4626067479451503</v>
      </c>
      <c r="I8861" s="1">
        <f>Table1[[#This Row],[tar-out]]*Table1[[#This Row],[tar-out]]</f>
        <v>2.1392184991346883</v>
      </c>
      <c r="J8861" s="1" t="b">
        <f>AND(ABS(Table1[[#This Row],[tar-out]])&gt;=$J$1,ABS(Table1[[#This Row],[tar-out]])&lt;$K$1)</f>
        <v>0</v>
      </c>
      <c r="K8861" s="1" t="b">
        <f>AND(ABS(Table1[[#This Row],[tar-out]])&gt;=$K$1,ABS(Table1[[#This Row],[tar-out]])&lt;$L$1)</f>
        <v>1</v>
      </c>
      <c r="L8861" s="1" t="b">
        <f>AND(ABS(Table1[[#This Row],[tar-out]])&gt;=$L$1,ABS(Table1[[#This Row],[tar-out]])&lt;$M$1)</f>
        <v>0</v>
      </c>
      <c r="M8861" s="1" t="b">
        <f>AND(ABS(Table1[[#This Row],[tar-out]])&gt;=$M$1,ABS(Table1[[#This Row],[tar-out]])&lt;$N$1)</f>
        <v>0</v>
      </c>
      <c r="N8861" s="1" t="b">
        <f>AND(ABS(Table1[[#This Row],[tar-out]])&gt;=$N$1,ABS(Table1[[#This Row],[tar-out]])&lt;$O$1)</f>
        <v>0</v>
      </c>
      <c r="O8861" s="1" t="b">
        <f>AND(ABS(Table1[[#This Row],[tar-out]])&gt;=$O$1,ABS(Table1[[#This Row],[tar-out]])&lt;$P$1)</f>
        <v>0</v>
      </c>
      <c r="P8861" s="1">
        <f>ROUND(Table1[[#This Row],[tar-out]],0)</f>
        <v>-1</v>
      </c>
      <c r="Q8861" s="2">
        <v>8859</v>
      </c>
    </row>
    <row r="8862" spans="1:17" x14ac:dyDescent="0.25">
      <c r="A8862">
        <v>17</v>
      </c>
      <c r="B8862">
        <v>128</v>
      </c>
      <c r="C8862">
        <v>5.2941176470588198</v>
      </c>
      <c r="D8862">
        <v>2</v>
      </c>
      <c r="E8862">
        <v>172</v>
      </c>
      <c r="F8862">
        <v>3.5419145484045398</v>
      </c>
      <c r="G8862">
        <v>5.7776579856872603</v>
      </c>
      <c r="H8862" s="1">
        <f>Table1[[#This Row],[target]]-Table1[[#This Row],[output]]</f>
        <v>-2.2357434372827205</v>
      </c>
      <c r="I8862" s="1">
        <f>Table1[[#This Row],[tar-out]]*Table1[[#This Row],[tar-out]]</f>
        <v>4.9985487173527536</v>
      </c>
      <c r="J8862" s="1" t="b">
        <f>AND(ABS(Table1[[#This Row],[tar-out]])&gt;=$J$1,ABS(Table1[[#This Row],[tar-out]])&lt;$K$1)</f>
        <v>0</v>
      </c>
      <c r="K8862" s="1" t="b">
        <f>AND(ABS(Table1[[#This Row],[tar-out]])&gt;=$K$1,ABS(Table1[[#This Row],[tar-out]])&lt;$L$1)</f>
        <v>0</v>
      </c>
      <c r="L8862" s="1" t="b">
        <f>AND(ABS(Table1[[#This Row],[tar-out]])&gt;=$L$1,ABS(Table1[[#This Row],[tar-out]])&lt;$M$1)</f>
        <v>1</v>
      </c>
      <c r="M8862" s="1" t="b">
        <f>AND(ABS(Table1[[#This Row],[tar-out]])&gt;=$M$1,ABS(Table1[[#This Row],[tar-out]])&lt;$N$1)</f>
        <v>0</v>
      </c>
      <c r="N8862" s="1" t="b">
        <f>AND(ABS(Table1[[#This Row],[tar-out]])&gt;=$N$1,ABS(Table1[[#This Row],[tar-out]])&lt;$O$1)</f>
        <v>0</v>
      </c>
      <c r="O8862" s="1" t="b">
        <f>AND(ABS(Table1[[#This Row],[tar-out]])&gt;=$O$1,ABS(Table1[[#This Row],[tar-out]])&lt;$P$1)</f>
        <v>0</v>
      </c>
      <c r="P8862" s="1">
        <f>ROUND(Table1[[#This Row],[tar-out]],0)</f>
        <v>-2</v>
      </c>
      <c r="Q8862" s="3">
        <v>8860</v>
      </c>
    </row>
    <row r="8863" spans="1:17" x14ac:dyDescent="0.25">
      <c r="A8863">
        <v>17</v>
      </c>
      <c r="B8863">
        <v>128</v>
      </c>
      <c r="C8863">
        <v>5.2941176470588198</v>
      </c>
      <c r="D8863">
        <v>2</v>
      </c>
      <c r="E8863">
        <v>52</v>
      </c>
      <c r="F8863">
        <v>3.33246481030032</v>
      </c>
      <c r="G8863">
        <v>5.6913871765136701</v>
      </c>
      <c r="H8863" s="1">
        <f>Table1[[#This Row],[target]]-Table1[[#This Row],[output]]</f>
        <v>-2.3589223662133501</v>
      </c>
      <c r="I8863" s="1">
        <f>Table1[[#This Row],[tar-out]]*Table1[[#This Row],[tar-out]]</f>
        <v>5.5645147298215907</v>
      </c>
      <c r="J8863" s="1" t="b">
        <f>AND(ABS(Table1[[#This Row],[tar-out]])&gt;=$J$1,ABS(Table1[[#This Row],[tar-out]])&lt;$K$1)</f>
        <v>0</v>
      </c>
      <c r="K8863" s="1" t="b">
        <f>AND(ABS(Table1[[#This Row],[tar-out]])&gt;=$K$1,ABS(Table1[[#This Row],[tar-out]])&lt;$L$1)</f>
        <v>0</v>
      </c>
      <c r="L8863" s="1" t="b">
        <f>AND(ABS(Table1[[#This Row],[tar-out]])&gt;=$L$1,ABS(Table1[[#This Row],[tar-out]])&lt;$M$1)</f>
        <v>1</v>
      </c>
      <c r="M8863" s="1" t="b">
        <f>AND(ABS(Table1[[#This Row],[tar-out]])&gt;=$M$1,ABS(Table1[[#This Row],[tar-out]])&lt;$N$1)</f>
        <v>0</v>
      </c>
      <c r="N8863" s="1" t="b">
        <f>AND(ABS(Table1[[#This Row],[tar-out]])&gt;=$N$1,ABS(Table1[[#This Row],[tar-out]])&lt;$O$1)</f>
        <v>0</v>
      </c>
      <c r="O8863" s="1" t="b">
        <f>AND(ABS(Table1[[#This Row],[tar-out]])&gt;=$O$1,ABS(Table1[[#This Row],[tar-out]])&lt;$P$1)</f>
        <v>0</v>
      </c>
      <c r="P8863" s="1">
        <f>ROUND(Table1[[#This Row],[tar-out]],0)</f>
        <v>-2</v>
      </c>
      <c r="Q8863" s="2">
        <v>8861</v>
      </c>
    </row>
    <row r="8864" spans="1:17" x14ac:dyDescent="0.25">
      <c r="A8864">
        <v>17</v>
      </c>
      <c r="B8864">
        <v>128</v>
      </c>
      <c r="C8864">
        <v>5.2941176470588198</v>
      </c>
      <c r="D8864">
        <v>2</v>
      </c>
      <c r="E8864">
        <v>248</v>
      </c>
      <c r="F8864">
        <v>4.5114942528735602</v>
      </c>
      <c r="G8864">
        <v>5.79844427108765</v>
      </c>
      <c r="H8864" s="1">
        <f>Table1[[#This Row],[target]]-Table1[[#This Row],[output]]</f>
        <v>-1.2869500182140898</v>
      </c>
      <c r="I8864" s="1">
        <f>Table1[[#This Row],[tar-out]]*Table1[[#This Row],[tar-out]]</f>
        <v>1.6562403493812461</v>
      </c>
      <c r="J8864" s="1" t="b">
        <f>AND(ABS(Table1[[#This Row],[tar-out]])&gt;=$J$1,ABS(Table1[[#This Row],[tar-out]])&lt;$K$1)</f>
        <v>0</v>
      </c>
      <c r="K8864" s="1" t="b">
        <f>AND(ABS(Table1[[#This Row],[tar-out]])&gt;=$K$1,ABS(Table1[[#This Row],[tar-out]])&lt;$L$1)</f>
        <v>1</v>
      </c>
      <c r="L8864" s="1" t="b">
        <f>AND(ABS(Table1[[#This Row],[tar-out]])&gt;=$L$1,ABS(Table1[[#This Row],[tar-out]])&lt;$M$1)</f>
        <v>0</v>
      </c>
      <c r="M8864" s="1" t="b">
        <f>AND(ABS(Table1[[#This Row],[tar-out]])&gt;=$M$1,ABS(Table1[[#This Row],[tar-out]])&lt;$N$1)</f>
        <v>0</v>
      </c>
      <c r="N8864" s="1" t="b">
        <f>AND(ABS(Table1[[#This Row],[tar-out]])&gt;=$N$1,ABS(Table1[[#This Row],[tar-out]])&lt;$O$1)</f>
        <v>0</v>
      </c>
      <c r="O8864" s="1" t="b">
        <f>AND(ABS(Table1[[#This Row],[tar-out]])&gt;=$O$1,ABS(Table1[[#This Row],[tar-out]])&lt;$P$1)</f>
        <v>0</v>
      </c>
      <c r="P8864" s="1">
        <f>ROUND(Table1[[#This Row],[tar-out]],0)</f>
        <v>-1</v>
      </c>
      <c r="Q8864" s="3">
        <v>8862</v>
      </c>
    </row>
    <row r="8865" spans="1:17" x14ac:dyDescent="0.25">
      <c r="A8865">
        <v>17</v>
      </c>
      <c r="B8865">
        <v>128</v>
      </c>
      <c r="C8865">
        <v>5.2941176470588198</v>
      </c>
      <c r="D8865">
        <v>2</v>
      </c>
      <c r="E8865">
        <v>101</v>
      </c>
      <c r="F8865">
        <v>3.2345741968383499</v>
      </c>
      <c r="G8865">
        <v>5.7750320434570304</v>
      </c>
      <c r="H8865" s="1">
        <f>Table1[[#This Row],[target]]-Table1[[#This Row],[output]]</f>
        <v>-2.5404578466186805</v>
      </c>
      <c r="I8865" s="1">
        <f>Table1[[#This Row],[tar-out]]*Table1[[#This Row],[tar-out]]</f>
        <v>6.453926070446423</v>
      </c>
      <c r="J8865" s="1" t="b">
        <f>AND(ABS(Table1[[#This Row],[tar-out]])&gt;=$J$1,ABS(Table1[[#This Row],[tar-out]])&lt;$K$1)</f>
        <v>0</v>
      </c>
      <c r="K8865" s="1" t="b">
        <f>AND(ABS(Table1[[#This Row],[tar-out]])&gt;=$K$1,ABS(Table1[[#This Row],[tar-out]])&lt;$L$1)</f>
        <v>0</v>
      </c>
      <c r="L8865" s="1" t="b">
        <f>AND(ABS(Table1[[#This Row],[tar-out]])&gt;=$L$1,ABS(Table1[[#This Row],[tar-out]])&lt;$M$1)</f>
        <v>1</v>
      </c>
      <c r="M8865" s="1" t="b">
        <f>AND(ABS(Table1[[#This Row],[tar-out]])&gt;=$M$1,ABS(Table1[[#This Row],[tar-out]])&lt;$N$1)</f>
        <v>0</v>
      </c>
      <c r="N8865" s="1" t="b">
        <f>AND(ABS(Table1[[#This Row],[tar-out]])&gt;=$N$1,ABS(Table1[[#This Row],[tar-out]])&lt;$O$1)</f>
        <v>0</v>
      </c>
      <c r="O8865" s="1" t="b">
        <f>AND(ABS(Table1[[#This Row],[tar-out]])&gt;=$O$1,ABS(Table1[[#This Row],[tar-out]])&lt;$P$1)</f>
        <v>0</v>
      </c>
      <c r="P8865" s="1">
        <f>ROUND(Table1[[#This Row],[tar-out]],0)</f>
        <v>-3</v>
      </c>
      <c r="Q8865" s="2">
        <v>8863</v>
      </c>
    </row>
    <row r="8866" spans="1:17" x14ac:dyDescent="0.25">
      <c r="A8866">
        <v>17</v>
      </c>
      <c r="B8866">
        <v>128</v>
      </c>
      <c r="C8866">
        <v>5.2941176470588198</v>
      </c>
      <c r="D8866">
        <v>2</v>
      </c>
      <c r="E8866">
        <v>74</v>
      </c>
      <c r="F8866">
        <v>5.5876383976691004</v>
      </c>
      <c r="G8866">
        <v>5.7310924530029297</v>
      </c>
      <c r="H8866" s="1">
        <f>Table1[[#This Row],[target]]-Table1[[#This Row],[output]]</f>
        <v>-0.14345405533382927</v>
      </c>
      <c r="I8866" s="1">
        <f>Table1[[#This Row],[tar-out]]*Table1[[#This Row],[tar-out]]</f>
        <v>2.0579065991721348E-2</v>
      </c>
      <c r="J8866" s="1" t="b">
        <f>AND(ABS(Table1[[#This Row],[tar-out]])&gt;=$J$1,ABS(Table1[[#This Row],[tar-out]])&lt;$K$1)</f>
        <v>1</v>
      </c>
      <c r="K8866" s="1" t="b">
        <f>AND(ABS(Table1[[#This Row],[tar-out]])&gt;=$K$1,ABS(Table1[[#This Row],[tar-out]])&lt;$L$1)</f>
        <v>0</v>
      </c>
      <c r="L8866" s="1" t="b">
        <f>AND(ABS(Table1[[#This Row],[tar-out]])&gt;=$L$1,ABS(Table1[[#This Row],[tar-out]])&lt;$M$1)</f>
        <v>0</v>
      </c>
      <c r="M8866" s="1" t="b">
        <f>AND(ABS(Table1[[#This Row],[tar-out]])&gt;=$M$1,ABS(Table1[[#This Row],[tar-out]])&lt;$N$1)</f>
        <v>0</v>
      </c>
      <c r="N8866" s="1" t="b">
        <f>AND(ABS(Table1[[#This Row],[tar-out]])&gt;=$N$1,ABS(Table1[[#This Row],[tar-out]])&lt;$O$1)</f>
        <v>0</v>
      </c>
      <c r="O8866" s="1" t="b">
        <f>AND(ABS(Table1[[#This Row],[tar-out]])&gt;=$O$1,ABS(Table1[[#This Row],[tar-out]])&lt;$P$1)</f>
        <v>0</v>
      </c>
      <c r="P8866" s="1">
        <f>ROUND(Table1[[#This Row],[tar-out]],0)</f>
        <v>0</v>
      </c>
      <c r="Q8866" s="3">
        <v>8864</v>
      </c>
    </row>
    <row r="8867" spans="1:17" x14ac:dyDescent="0.25">
      <c r="A8867">
        <v>17</v>
      </c>
      <c r="B8867">
        <v>128</v>
      </c>
      <c r="C8867">
        <v>5.2941176470588198</v>
      </c>
      <c r="D8867">
        <v>2</v>
      </c>
      <c r="E8867">
        <v>53</v>
      </c>
      <c r="F8867">
        <v>4.1915895633960103</v>
      </c>
      <c r="G8867">
        <v>5.69317579269409</v>
      </c>
      <c r="H8867" s="1">
        <f>Table1[[#This Row],[target]]-Table1[[#This Row],[output]]</f>
        <v>-1.5015862292980797</v>
      </c>
      <c r="I8867" s="1">
        <f>Table1[[#This Row],[tar-out]]*Table1[[#This Row],[tar-out]]</f>
        <v>2.2547612040176253</v>
      </c>
      <c r="J8867" s="1" t="b">
        <f>AND(ABS(Table1[[#This Row],[tar-out]])&gt;=$J$1,ABS(Table1[[#This Row],[tar-out]])&lt;$K$1)</f>
        <v>0</v>
      </c>
      <c r="K8867" s="1" t="b">
        <f>AND(ABS(Table1[[#This Row],[tar-out]])&gt;=$K$1,ABS(Table1[[#This Row],[tar-out]])&lt;$L$1)</f>
        <v>1</v>
      </c>
      <c r="L8867" s="1" t="b">
        <f>AND(ABS(Table1[[#This Row],[tar-out]])&gt;=$L$1,ABS(Table1[[#This Row],[tar-out]])&lt;$M$1)</f>
        <v>0</v>
      </c>
      <c r="M8867" s="1" t="b">
        <f>AND(ABS(Table1[[#This Row],[tar-out]])&gt;=$M$1,ABS(Table1[[#This Row],[tar-out]])&lt;$N$1)</f>
        <v>0</v>
      </c>
      <c r="N8867" s="1" t="b">
        <f>AND(ABS(Table1[[#This Row],[tar-out]])&gt;=$N$1,ABS(Table1[[#This Row],[tar-out]])&lt;$O$1)</f>
        <v>0</v>
      </c>
      <c r="O8867" s="1" t="b">
        <f>AND(ABS(Table1[[#This Row],[tar-out]])&gt;=$O$1,ABS(Table1[[#This Row],[tar-out]])&lt;$P$1)</f>
        <v>0</v>
      </c>
      <c r="P8867" s="1">
        <f>ROUND(Table1[[#This Row],[tar-out]],0)</f>
        <v>-2</v>
      </c>
      <c r="Q8867" s="2">
        <v>8865</v>
      </c>
    </row>
    <row r="8868" spans="1:17" x14ac:dyDescent="0.25">
      <c r="A8868">
        <v>17</v>
      </c>
      <c r="B8868">
        <v>128</v>
      </c>
      <c r="C8868">
        <v>5.2941176470588198</v>
      </c>
      <c r="D8868">
        <v>2</v>
      </c>
      <c r="E8868">
        <v>221</v>
      </c>
      <c r="F8868">
        <v>4.9028239202657797</v>
      </c>
      <c r="G8868">
        <v>5.7925701141357404</v>
      </c>
      <c r="H8868" s="1">
        <f>Table1[[#This Row],[target]]-Table1[[#This Row],[output]]</f>
        <v>-0.88974619386996068</v>
      </c>
      <c r="I8868" s="1">
        <f>Table1[[#This Row],[tar-out]]*Table1[[#This Row],[tar-out]]</f>
        <v>0.79164828950608168</v>
      </c>
      <c r="J8868" s="1" t="b">
        <f>AND(ABS(Table1[[#This Row],[tar-out]])&gt;=$J$1,ABS(Table1[[#This Row],[tar-out]])&lt;$K$1)</f>
        <v>1</v>
      </c>
      <c r="K8868" s="1" t="b">
        <f>AND(ABS(Table1[[#This Row],[tar-out]])&gt;=$K$1,ABS(Table1[[#This Row],[tar-out]])&lt;$L$1)</f>
        <v>0</v>
      </c>
      <c r="L8868" s="1" t="b">
        <f>AND(ABS(Table1[[#This Row],[tar-out]])&gt;=$L$1,ABS(Table1[[#This Row],[tar-out]])&lt;$M$1)</f>
        <v>0</v>
      </c>
      <c r="M8868" s="1" t="b">
        <f>AND(ABS(Table1[[#This Row],[tar-out]])&gt;=$M$1,ABS(Table1[[#This Row],[tar-out]])&lt;$N$1)</f>
        <v>0</v>
      </c>
      <c r="N8868" s="1" t="b">
        <f>AND(ABS(Table1[[#This Row],[tar-out]])&gt;=$N$1,ABS(Table1[[#This Row],[tar-out]])&lt;$O$1)</f>
        <v>0</v>
      </c>
      <c r="O8868" s="1" t="b">
        <f>AND(ABS(Table1[[#This Row],[tar-out]])&gt;=$O$1,ABS(Table1[[#This Row],[tar-out]])&lt;$P$1)</f>
        <v>0</v>
      </c>
      <c r="P8868" s="1">
        <f>ROUND(Table1[[#This Row],[tar-out]],0)</f>
        <v>-1</v>
      </c>
      <c r="Q8868" s="3">
        <v>8866</v>
      </c>
    </row>
    <row r="8869" spans="1:17" x14ac:dyDescent="0.25">
      <c r="A8869">
        <v>17</v>
      </c>
      <c r="B8869">
        <v>128</v>
      </c>
      <c r="C8869">
        <v>5.2941176470588198</v>
      </c>
      <c r="D8869">
        <v>2</v>
      </c>
      <c r="E8869">
        <v>56</v>
      </c>
      <c r="F8869">
        <v>5.5758681883098502</v>
      </c>
      <c r="G8869">
        <v>5.6985425949096697</v>
      </c>
      <c r="H8869" s="1">
        <f>Table1[[#This Row],[target]]-Table1[[#This Row],[output]]</f>
        <v>-0.12267440659981954</v>
      </c>
      <c r="I8869" s="1">
        <f>Table1[[#This Row],[tar-out]]*Table1[[#This Row],[tar-out]]</f>
        <v>1.5049010034617848E-2</v>
      </c>
      <c r="J8869" s="1" t="b">
        <f>AND(ABS(Table1[[#This Row],[tar-out]])&gt;=$J$1,ABS(Table1[[#This Row],[tar-out]])&lt;$K$1)</f>
        <v>1</v>
      </c>
      <c r="K8869" s="1" t="b">
        <f>AND(ABS(Table1[[#This Row],[tar-out]])&gt;=$K$1,ABS(Table1[[#This Row],[tar-out]])&lt;$L$1)</f>
        <v>0</v>
      </c>
      <c r="L8869" s="1" t="b">
        <f>AND(ABS(Table1[[#This Row],[tar-out]])&gt;=$L$1,ABS(Table1[[#This Row],[tar-out]])&lt;$M$1)</f>
        <v>0</v>
      </c>
      <c r="M8869" s="1" t="b">
        <f>AND(ABS(Table1[[#This Row],[tar-out]])&gt;=$M$1,ABS(Table1[[#This Row],[tar-out]])&lt;$N$1)</f>
        <v>0</v>
      </c>
      <c r="N8869" s="1" t="b">
        <f>AND(ABS(Table1[[#This Row],[tar-out]])&gt;=$N$1,ABS(Table1[[#This Row],[tar-out]])&lt;$O$1)</f>
        <v>0</v>
      </c>
      <c r="O8869" s="1" t="b">
        <f>AND(ABS(Table1[[#This Row],[tar-out]])&gt;=$O$1,ABS(Table1[[#This Row],[tar-out]])&lt;$P$1)</f>
        <v>0</v>
      </c>
      <c r="P8869" s="1">
        <f>ROUND(Table1[[#This Row],[tar-out]],0)</f>
        <v>0</v>
      </c>
      <c r="Q8869" s="2">
        <v>8867</v>
      </c>
    </row>
    <row r="8870" spans="1:17" x14ac:dyDescent="0.25">
      <c r="A8870">
        <v>17</v>
      </c>
      <c r="B8870">
        <v>128</v>
      </c>
      <c r="C8870">
        <v>5.2941176470588198</v>
      </c>
      <c r="D8870">
        <v>2</v>
      </c>
      <c r="E8870">
        <v>68</v>
      </c>
      <c r="F8870">
        <v>4.2854232653338</v>
      </c>
      <c r="G8870">
        <v>5.7201671600341797</v>
      </c>
      <c r="H8870" s="1">
        <f>Table1[[#This Row],[target]]-Table1[[#This Row],[output]]</f>
        <v>-1.4347438947003797</v>
      </c>
      <c r="I8870" s="1">
        <f>Table1[[#This Row],[tar-out]]*Table1[[#This Row],[tar-out]]</f>
        <v>2.0584900433800142</v>
      </c>
      <c r="J8870" s="1" t="b">
        <f>AND(ABS(Table1[[#This Row],[tar-out]])&gt;=$J$1,ABS(Table1[[#This Row],[tar-out]])&lt;$K$1)</f>
        <v>0</v>
      </c>
      <c r="K8870" s="1" t="b">
        <f>AND(ABS(Table1[[#This Row],[tar-out]])&gt;=$K$1,ABS(Table1[[#This Row],[tar-out]])&lt;$L$1)</f>
        <v>1</v>
      </c>
      <c r="L8870" s="1" t="b">
        <f>AND(ABS(Table1[[#This Row],[tar-out]])&gt;=$L$1,ABS(Table1[[#This Row],[tar-out]])&lt;$M$1)</f>
        <v>0</v>
      </c>
      <c r="M8870" s="1" t="b">
        <f>AND(ABS(Table1[[#This Row],[tar-out]])&gt;=$M$1,ABS(Table1[[#This Row],[tar-out]])&lt;$N$1)</f>
        <v>0</v>
      </c>
      <c r="N8870" s="1" t="b">
        <f>AND(ABS(Table1[[#This Row],[tar-out]])&gt;=$N$1,ABS(Table1[[#This Row],[tar-out]])&lt;$O$1)</f>
        <v>0</v>
      </c>
      <c r="O8870" s="1" t="b">
        <f>AND(ABS(Table1[[#This Row],[tar-out]])&gt;=$O$1,ABS(Table1[[#This Row],[tar-out]])&lt;$P$1)</f>
        <v>0</v>
      </c>
      <c r="P8870" s="1">
        <f>ROUND(Table1[[#This Row],[tar-out]],0)</f>
        <v>-1</v>
      </c>
      <c r="Q8870" s="3">
        <v>8868</v>
      </c>
    </row>
    <row r="8871" spans="1:17" x14ac:dyDescent="0.25">
      <c r="A8871">
        <v>17</v>
      </c>
      <c r="B8871">
        <v>128</v>
      </c>
      <c r="C8871">
        <v>5.2941176470588198</v>
      </c>
      <c r="D8871">
        <v>2</v>
      </c>
      <c r="E8871">
        <v>39</v>
      </c>
      <c r="F8871">
        <v>3.4254967492409198</v>
      </c>
      <c r="G8871">
        <v>5.6681327819824201</v>
      </c>
      <c r="H8871" s="1">
        <f>Table1[[#This Row],[target]]-Table1[[#This Row],[output]]</f>
        <v>-2.2426360327415003</v>
      </c>
      <c r="I8871" s="1">
        <f>Table1[[#This Row],[tar-out]]*Table1[[#This Row],[tar-out]]</f>
        <v>5.029416375350535</v>
      </c>
      <c r="J8871" s="1" t="b">
        <f>AND(ABS(Table1[[#This Row],[tar-out]])&gt;=$J$1,ABS(Table1[[#This Row],[tar-out]])&lt;$K$1)</f>
        <v>0</v>
      </c>
      <c r="K8871" s="1" t="b">
        <f>AND(ABS(Table1[[#This Row],[tar-out]])&gt;=$K$1,ABS(Table1[[#This Row],[tar-out]])&lt;$L$1)</f>
        <v>0</v>
      </c>
      <c r="L8871" s="1" t="b">
        <f>AND(ABS(Table1[[#This Row],[tar-out]])&gt;=$L$1,ABS(Table1[[#This Row],[tar-out]])&lt;$M$1)</f>
        <v>1</v>
      </c>
      <c r="M8871" s="1" t="b">
        <f>AND(ABS(Table1[[#This Row],[tar-out]])&gt;=$M$1,ABS(Table1[[#This Row],[tar-out]])&lt;$N$1)</f>
        <v>0</v>
      </c>
      <c r="N8871" s="1" t="b">
        <f>AND(ABS(Table1[[#This Row],[tar-out]])&gt;=$N$1,ABS(Table1[[#This Row],[tar-out]])&lt;$O$1)</f>
        <v>0</v>
      </c>
      <c r="O8871" s="1" t="b">
        <f>AND(ABS(Table1[[#This Row],[tar-out]])&gt;=$O$1,ABS(Table1[[#This Row],[tar-out]])&lt;$P$1)</f>
        <v>0</v>
      </c>
      <c r="P8871" s="1">
        <f>ROUND(Table1[[#This Row],[tar-out]],0)</f>
        <v>-2</v>
      </c>
      <c r="Q8871" s="2">
        <v>8869</v>
      </c>
    </row>
    <row r="8872" spans="1:17" x14ac:dyDescent="0.25">
      <c r="A8872">
        <v>17</v>
      </c>
      <c r="B8872">
        <v>128</v>
      </c>
      <c r="C8872">
        <v>5.2941176470588198</v>
      </c>
      <c r="D8872">
        <v>2</v>
      </c>
      <c r="E8872">
        <v>147</v>
      </c>
      <c r="F8872">
        <v>3.2200772200772199</v>
      </c>
      <c r="G8872">
        <v>5.7904391288757298</v>
      </c>
      <c r="H8872" s="1">
        <f>Table1[[#This Row],[target]]-Table1[[#This Row],[output]]</f>
        <v>-2.5703619087985099</v>
      </c>
      <c r="I8872" s="1">
        <f>Table1[[#This Row],[tar-out]]*Table1[[#This Row],[tar-out]]</f>
        <v>6.6067603422023193</v>
      </c>
      <c r="J8872" s="1" t="b">
        <f>AND(ABS(Table1[[#This Row],[tar-out]])&gt;=$J$1,ABS(Table1[[#This Row],[tar-out]])&lt;$K$1)</f>
        <v>0</v>
      </c>
      <c r="K8872" s="1" t="b">
        <f>AND(ABS(Table1[[#This Row],[tar-out]])&gt;=$K$1,ABS(Table1[[#This Row],[tar-out]])&lt;$L$1)</f>
        <v>0</v>
      </c>
      <c r="L8872" s="1" t="b">
        <f>AND(ABS(Table1[[#This Row],[tar-out]])&gt;=$L$1,ABS(Table1[[#This Row],[tar-out]])&lt;$M$1)</f>
        <v>1</v>
      </c>
      <c r="M8872" s="1" t="b">
        <f>AND(ABS(Table1[[#This Row],[tar-out]])&gt;=$M$1,ABS(Table1[[#This Row],[tar-out]])&lt;$N$1)</f>
        <v>0</v>
      </c>
      <c r="N8872" s="1" t="b">
        <f>AND(ABS(Table1[[#This Row],[tar-out]])&gt;=$N$1,ABS(Table1[[#This Row],[tar-out]])&lt;$O$1)</f>
        <v>0</v>
      </c>
      <c r="O8872" s="1" t="b">
        <f>AND(ABS(Table1[[#This Row],[tar-out]])&gt;=$O$1,ABS(Table1[[#This Row],[tar-out]])&lt;$P$1)</f>
        <v>0</v>
      </c>
      <c r="P8872" s="1">
        <f>ROUND(Table1[[#This Row],[tar-out]],0)</f>
        <v>-3</v>
      </c>
      <c r="Q8872" s="3">
        <v>8870</v>
      </c>
    </row>
    <row r="8873" spans="1:17" x14ac:dyDescent="0.25">
      <c r="A8873">
        <v>17</v>
      </c>
      <c r="B8873">
        <v>128</v>
      </c>
      <c r="C8873">
        <v>5.2941176470588198</v>
      </c>
      <c r="D8873">
        <v>2</v>
      </c>
      <c r="E8873">
        <v>124</v>
      </c>
      <c r="F8873">
        <v>3.2542533081285399</v>
      </c>
      <c r="G8873">
        <v>5.7968001365661603</v>
      </c>
      <c r="H8873" s="1">
        <f>Table1[[#This Row],[target]]-Table1[[#This Row],[output]]</f>
        <v>-2.5425468284376205</v>
      </c>
      <c r="I8873" s="1">
        <f>Table1[[#This Row],[tar-out]]*Table1[[#This Row],[tar-out]]</f>
        <v>6.4645443747982023</v>
      </c>
      <c r="J8873" s="1" t="b">
        <f>AND(ABS(Table1[[#This Row],[tar-out]])&gt;=$J$1,ABS(Table1[[#This Row],[tar-out]])&lt;$K$1)</f>
        <v>0</v>
      </c>
      <c r="K8873" s="1" t="b">
        <f>AND(ABS(Table1[[#This Row],[tar-out]])&gt;=$K$1,ABS(Table1[[#This Row],[tar-out]])&lt;$L$1)</f>
        <v>0</v>
      </c>
      <c r="L8873" s="1" t="b">
        <f>AND(ABS(Table1[[#This Row],[tar-out]])&gt;=$L$1,ABS(Table1[[#This Row],[tar-out]])&lt;$M$1)</f>
        <v>1</v>
      </c>
      <c r="M8873" s="1" t="b">
        <f>AND(ABS(Table1[[#This Row],[tar-out]])&gt;=$M$1,ABS(Table1[[#This Row],[tar-out]])&lt;$N$1)</f>
        <v>0</v>
      </c>
      <c r="N8873" s="1" t="b">
        <f>AND(ABS(Table1[[#This Row],[tar-out]])&gt;=$N$1,ABS(Table1[[#This Row],[tar-out]])&lt;$O$1)</f>
        <v>0</v>
      </c>
      <c r="O8873" s="1" t="b">
        <f>AND(ABS(Table1[[#This Row],[tar-out]])&gt;=$O$1,ABS(Table1[[#This Row],[tar-out]])&lt;$P$1)</f>
        <v>0</v>
      </c>
      <c r="P8873" s="1">
        <f>ROUND(Table1[[#This Row],[tar-out]],0)</f>
        <v>-3</v>
      </c>
      <c r="Q8873" s="2">
        <v>8871</v>
      </c>
    </row>
    <row r="8874" spans="1:17" x14ac:dyDescent="0.25">
      <c r="A8874">
        <v>17</v>
      </c>
      <c r="B8874">
        <v>128</v>
      </c>
      <c r="C8874">
        <v>5.2941176470588198</v>
      </c>
      <c r="D8874">
        <v>2</v>
      </c>
      <c r="E8874">
        <v>40</v>
      </c>
      <c r="F8874">
        <v>4.3472136973193098</v>
      </c>
      <c r="G8874">
        <v>5.66992139816284</v>
      </c>
      <c r="H8874" s="1">
        <f>Table1[[#This Row],[target]]-Table1[[#This Row],[output]]</f>
        <v>-1.3227077008435302</v>
      </c>
      <c r="I8874" s="1">
        <f>Table1[[#This Row],[tar-out]]*Table1[[#This Row],[tar-out]]</f>
        <v>1.7495556618707777</v>
      </c>
      <c r="J8874" s="1" t="b">
        <f>AND(ABS(Table1[[#This Row],[tar-out]])&gt;=$J$1,ABS(Table1[[#This Row],[tar-out]])&lt;$K$1)</f>
        <v>0</v>
      </c>
      <c r="K8874" s="1" t="b">
        <f>AND(ABS(Table1[[#This Row],[tar-out]])&gt;=$K$1,ABS(Table1[[#This Row],[tar-out]])&lt;$L$1)</f>
        <v>1</v>
      </c>
      <c r="L8874" s="1" t="b">
        <f>AND(ABS(Table1[[#This Row],[tar-out]])&gt;=$L$1,ABS(Table1[[#This Row],[tar-out]])&lt;$M$1)</f>
        <v>0</v>
      </c>
      <c r="M8874" s="1" t="b">
        <f>AND(ABS(Table1[[#This Row],[tar-out]])&gt;=$M$1,ABS(Table1[[#This Row],[tar-out]])&lt;$N$1)</f>
        <v>0</v>
      </c>
      <c r="N8874" s="1" t="b">
        <f>AND(ABS(Table1[[#This Row],[tar-out]])&gt;=$N$1,ABS(Table1[[#This Row],[tar-out]])&lt;$O$1)</f>
        <v>0</v>
      </c>
      <c r="O8874" s="1" t="b">
        <f>AND(ABS(Table1[[#This Row],[tar-out]])&gt;=$O$1,ABS(Table1[[#This Row],[tar-out]])&lt;$P$1)</f>
        <v>0</v>
      </c>
      <c r="P8874" s="1">
        <f>ROUND(Table1[[#This Row],[tar-out]],0)</f>
        <v>-1</v>
      </c>
      <c r="Q8874" s="3">
        <v>8872</v>
      </c>
    </row>
    <row r="8875" spans="1:17" x14ac:dyDescent="0.25">
      <c r="A8875">
        <v>17</v>
      </c>
      <c r="B8875">
        <v>128</v>
      </c>
      <c r="C8875">
        <v>5.2941176470588198</v>
      </c>
      <c r="D8875">
        <v>2</v>
      </c>
      <c r="E8875">
        <v>183</v>
      </c>
      <c r="F8875">
        <v>3.7600849256900202</v>
      </c>
      <c r="G8875">
        <v>5.7801651954650897</v>
      </c>
      <c r="H8875" s="1">
        <f>Table1[[#This Row],[target]]-Table1[[#This Row],[output]]</f>
        <v>-2.0200802697750695</v>
      </c>
      <c r="I8875" s="1">
        <f>Table1[[#This Row],[tar-out]]*Table1[[#This Row],[tar-out]]</f>
        <v>4.0807242963345178</v>
      </c>
      <c r="J8875" s="1" t="b">
        <f>AND(ABS(Table1[[#This Row],[tar-out]])&gt;=$J$1,ABS(Table1[[#This Row],[tar-out]])&lt;$K$1)</f>
        <v>0</v>
      </c>
      <c r="K8875" s="1" t="b">
        <f>AND(ABS(Table1[[#This Row],[tar-out]])&gt;=$K$1,ABS(Table1[[#This Row],[tar-out]])&lt;$L$1)</f>
        <v>0</v>
      </c>
      <c r="L8875" s="1" t="b">
        <f>AND(ABS(Table1[[#This Row],[tar-out]])&gt;=$L$1,ABS(Table1[[#This Row],[tar-out]])&lt;$M$1)</f>
        <v>1</v>
      </c>
      <c r="M8875" s="1" t="b">
        <f>AND(ABS(Table1[[#This Row],[tar-out]])&gt;=$M$1,ABS(Table1[[#This Row],[tar-out]])&lt;$N$1)</f>
        <v>0</v>
      </c>
      <c r="N8875" s="1" t="b">
        <f>AND(ABS(Table1[[#This Row],[tar-out]])&gt;=$N$1,ABS(Table1[[#This Row],[tar-out]])&lt;$O$1)</f>
        <v>0</v>
      </c>
      <c r="O8875" s="1" t="b">
        <f>AND(ABS(Table1[[#This Row],[tar-out]])&gt;=$O$1,ABS(Table1[[#This Row],[tar-out]])&lt;$P$1)</f>
        <v>0</v>
      </c>
      <c r="P8875" s="1">
        <f>ROUND(Table1[[#This Row],[tar-out]],0)</f>
        <v>-2</v>
      </c>
      <c r="Q8875" s="2">
        <v>8873</v>
      </c>
    </row>
    <row r="8876" spans="1:17" x14ac:dyDescent="0.25">
      <c r="A8876">
        <v>17</v>
      </c>
      <c r="B8876">
        <v>128</v>
      </c>
      <c r="C8876">
        <v>5.2941176470588198</v>
      </c>
      <c r="D8876">
        <v>2</v>
      </c>
      <c r="E8876">
        <v>75</v>
      </c>
      <c r="F8876">
        <v>3.0379098360655701</v>
      </c>
      <c r="G8876">
        <v>5.7329130172729501</v>
      </c>
      <c r="H8876" s="1">
        <f>Table1[[#This Row],[target]]-Table1[[#This Row],[output]]</f>
        <v>-2.69500318120738</v>
      </c>
      <c r="I8876" s="1">
        <f>Table1[[#This Row],[tar-out]]*Table1[[#This Row],[tar-out]]</f>
        <v>7.2630421467178987</v>
      </c>
      <c r="J8876" s="1" t="b">
        <f>AND(ABS(Table1[[#This Row],[tar-out]])&gt;=$J$1,ABS(Table1[[#This Row],[tar-out]])&lt;$K$1)</f>
        <v>0</v>
      </c>
      <c r="K8876" s="1" t="b">
        <f>AND(ABS(Table1[[#This Row],[tar-out]])&gt;=$K$1,ABS(Table1[[#This Row],[tar-out]])&lt;$L$1)</f>
        <v>0</v>
      </c>
      <c r="L8876" s="1" t="b">
        <f>AND(ABS(Table1[[#This Row],[tar-out]])&gt;=$L$1,ABS(Table1[[#This Row],[tar-out]])&lt;$M$1)</f>
        <v>1</v>
      </c>
      <c r="M8876" s="1" t="b">
        <f>AND(ABS(Table1[[#This Row],[tar-out]])&gt;=$M$1,ABS(Table1[[#This Row],[tar-out]])&lt;$N$1)</f>
        <v>0</v>
      </c>
      <c r="N8876" s="1" t="b">
        <f>AND(ABS(Table1[[#This Row],[tar-out]])&gt;=$N$1,ABS(Table1[[#This Row],[tar-out]])&lt;$O$1)</f>
        <v>0</v>
      </c>
      <c r="O8876" s="1" t="b">
        <f>AND(ABS(Table1[[#This Row],[tar-out]])&gt;=$O$1,ABS(Table1[[#This Row],[tar-out]])&lt;$P$1)</f>
        <v>0</v>
      </c>
      <c r="P8876" s="1">
        <f>ROUND(Table1[[#This Row],[tar-out]],0)</f>
        <v>-3</v>
      </c>
      <c r="Q8876" s="3">
        <v>8874</v>
      </c>
    </row>
    <row r="8877" spans="1:17" x14ac:dyDescent="0.25">
      <c r="A8877">
        <v>17</v>
      </c>
      <c r="B8877">
        <v>128</v>
      </c>
      <c r="C8877">
        <v>5.2941176470588198</v>
      </c>
      <c r="D8877">
        <v>2</v>
      </c>
      <c r="E8877">
        <v>160</v>
      </c>
      <c r="F8877">
        <v>4.5652173913043503</v>
      </c>
      <c r="G8877">
        <v>5.7804756164550799</v>
      </c>
      <c r="H8877" s="1">
        <f>Table1[[#This Row],[target]]-Table1[[#This Row],[output]]</f>
        <v>-1.2152582251507296</v>
      </c>
      <c r="I8877" s="1">
        <f>Table1[[#This Row],[tar-out]]*Table1[[#This Row],[tar-out]]</f>
        <v>1.4768525537965014</v>
      </c>
      <c r="J8877" s="1" t="b">
        <f>AND(ABS(Table1[[#This Row],[tar-out]])&gt;=$J$1,ABS(Table1[[#This Row],[tar-out]])&lt;$K$1)</f>
        <v>0</v>
      </c>
      <c r="K8877" s="1" t="b">
        <f>AND(ABS(Table1[[#This Row],[tar-out]])&gt;=$K$1,ABS(Table1[[#This Row],[tar-out]])&lt;$L$1)</f>
        <v>1</v>
      </c>
      <c r="L8877" s="1" t="b">
        <f>AND(ABS(Table1[[#This Row],[tar-out]])&gt;=$L$1,ABS(Table1[[#This Row],[tar-out]])&lt;$M$1)</f>
        <v>0</v>
      </c>
      <c r="M8877" s="1" t="b">
        <f>AND(ABS(Table1[[#This Row],[tar-out]])&gt;=$M$1,ABS(Table1[[#This Row],[tar-out]])&lt;$N$1)</f>
        <v>0</v>
      </c>
      <c r="N8877" s="1" t="b">
        <f>AND(ABS(Table1[[#This Row],[tar-out]])&gt;=$N$1,ABS(Table1[[#This Row],[tar-out]])&lt;$O$1)</f>
        <v>0</v>
      </c>
      <c r="O8877" s="1" t="b">
        <f>AND(ABS(Table1[[#This Row],[tar-out]])&gt;=$O$1,ABS(Table1[[#This Row],[tar-out]])&lt;$P$1)</f>
        <v>0</v>
      </c>
      <c r="P8877" s="1">
        <f>ROUND(Table1[[#This Row],[tar-out]],0)</f>
        <v>-1</v>
      </c>
      <c r="Q8877" s="2">
        <v>8875</v>
      </c>
    </row>
    <row r="8878" spans="1:17" x14ac:dyDescent="0.25">
      <c r="A8878">
        <v>17</v>
      </c>
      <c r="B8878">
        <v>128</v>
      </c>
      <c r="C8878">
        <v>5.2941176470588198</v>
      </c>
      <c r="D8878">
        <v>2</v>
      </c>
      <c r="E8878">
        <v>116</v>
      </c>
      <c r="F8878">
        <v>5.8814432989690699</v>
      </c>
      <c r="G8878">
        <v>5.7917523384094203</v>
      </c>
      <c r="H8878" s="1">
        <f>Table1[[#This Row],[target]]-Table1[[#This Row],[output]]</f>
        <v>8.9690960559649646E-2</v>
      </c>
      <c r="I8878" s="1">
        <f>Table1[[#This Row],[tar-out]]*Table1[[#This Row],[tar-out]]</f>
        <v>8.0444684061126287E-3</v>
      </c>
      <c r="J8878" s="1" t="b">
        <f>AND(ABS(Table1[[#This Row],[tar-out]])&gt;=$J$1,ABS(Table1[[#This Row],[tar-out]])&lt;$K$1)</f>
        <v>1</v>
      </c>
      <c r="K8878" s="1" t="b">
        <f>AND(ABS(Table1[[#This Row],[tar-out]])&gt;=$K$1,ABS(Table1[[#This Row],[tar-out]])&lt;$L$1)</f>
        <v>0</v>
      </c>
      <c r="L8878" s="1" t="b">
        <f>AND(ABS(Table1[[#This Row],[tar-out]])&gt;=$L$1,ABS(Table1[[#This Row],[tar-out]])&lt;$M$1)</f>
        <v>0</v>
      </c>
      <c r="M8878" s="1" t="b">
        <f>AND(ABS(Table1[[#This Row],[tar-out]])&gt;=$M$1,ABS(Table1[[#This Row],[tar-out]])&lt;$N$1)</f>
        <v>0</v>
      </c>
      <c r="N8878" s="1" t="b">
        <f>AND(ABS(Table1[[#This Row],[tar-out]])&gt;=$N$1,ABS(Table1[[#This Row],[tar-out]])&lt;$O$1)</f>
        <v>0</v>
      </c>
      <c r="O8878" s="1" t="b">
        <f>AND(ABS(Table1[[#This Row],[tar-out]])&gt;=$O$1,ABS(Table1[[#This Row],[tar-out]])&lt;$P$1)</f>
        <v>0</v>
      </c>
      <c r="P8878" s="1">
        <f>ROUND(Table1[[#This Row],[tar-out]],0)</f>
        <v>0</v>
      </c>
      <c r="Q8878" s="3">
        <v>8876</v>
      </c>
    </row>
    <row r="8879" spans="1:17" x14ac:dyDescent="0.25">
      <c r="A8879">
        <v>17</v>
      </c>
      <c r="B8879">
        <v>128</v>
      </c>
      <c r="C8879">
        <v>5.2941176470588198</v>
      </c>
      <c r="D8879">
        <v>2</v>
      </c>
      <c r="E8879">
        <v>88</v>
      </c>
      <c r="F8879">
        <v>6.0366921491327998</v>
      </c>
      <c r="G8879">
        <v>5.7559485435485804</v>
      </c>
      <c r="H8879" s="1">
        <f>Table1[[#This Row],[target]]-Table1[[#This Row],[output]]</f>
        <v>0.2807436055842194</v>
      </c>
      <c r="I8879" s="1">
        <f>Table1[[#This Row],[tar-out]]*Table1[[#This Row],[tar-out]]</f>
        <v>7.8816972076427752E-2</v>
      </c>
      <c r="J8879" s="1" t="b">
        <f>AND(ABS(Table1[[#This Row],[tar-out]])&gt;=$J$1,ABS(Table1[[#This Row],[tar-out]])&lt;$K$1)</f>
        <v>1</v>
      </c>
      <c r="K8879" s="1" t="b">
        <f>AND(ABS(Table1[[#This Row],[tar-out]])&gt;=$K$1,ABS(Table1[[#This Row],[tar-out]])&lt;$L$1)</f>
        <v>0</v>
      </c>
      <c r="L8879" s="1" t="b">
        <f>AND(ABS(Table1[[#This Row],[tar-out]])&gt;=$L$1,ABS(Table1[[#This Row],[tar-out]])&lt;$M$1)</f>
        <v>0</v>
      </c>
      <c r="M8879" s="1" t="b">
        <f>AND(ABS(Table1[[#This Row],[tar-out]])&gt;=$M$1,ABS(Table1[[#This Row],[tar-out]])&lt;$N$1)</f>
        <v>0</v>
      </c>
      <c r="N8879" s="1" t="b">
        <f>AND(ABS(Table1[[#This Row],[tar-out]])&gt;=$N$1,ABS(Table1[[#This Row],[tar-out]])&lt;$O$1)</f>
        <v>0</v>
      </c>
      <c r="O8879" s="1" t="b">
        <f>AND(ABS(Table1[[#This Row],[tar-out]])&gt;=$O$1,ABS(Table1[[#This Row],[tar-out]])&lt;$P$1)</f>
        <v>0</v>
      </c>
      <c r="P8879" s="1">
        <f>ROUND(Table1[[#This Row],[tar-out]],0)</f>
        <v>0</v>
      </c>
      <c r="Q8879" s="2">
        <v>8877</v>
      </c>
    </row>
    <row r="8880" spans="1:17" x14ac:dyDescent="0.25">
      <c r="A8880">
        <v>17</v>
      </c>
      <c r="B8880">
        <v>128</v>
      </c>
      <c r="C8880">
        <v>5.2941176470588198</v>
      </c>
      <c r="D8880">
        <v>2</v>
      </c>
      <c r="E8880">
        <v>43</v>
      </c>
      <c r="F8880">
        <v>5.9165772602222599</v>
      </c>
      <c r="G8880">
        <v>5.6752882003784197</v>
      </c>
      <c r="H8880" s="1">
        <f>Table1[[#This Row],[target]]-Table1[[#This Row],[output]]</f>
        <v>0.24128905984384019</v>
      </c>
      <c r="I8880" s="1">
        <f>Table1[[#This Row],[tar-out]]*Table1[[#This Row],[tar-out]]</f>
        <v>5.8220410400324295E-2</v>
      </c>
      <c r="J8880" s="1" t="b">
        <f>AND(ABS(Table1[[#This Row],[tar-out]])&gt;=$J$1,ABS(Table1[[#This Row],[tar-out]])&lt;$K$1)</f>
        <v>1</v>
      </c>
      <c r="K8880" s="1" t="b">
        <f>AND(ABS(Table1[[#This Row],[tar-out]])&gt;=$K$1,ABS(Table1[[#This Row],[tar-out]])&lt;$L$1)</f>
        <v>0</v>
      </c>
      <c r="L8880" s="1" t="b">
        <f>AND(ABS(Table1[[#This Row],[tar-out]])&gt;=$L$1,ABS(Table1[[#This Row],[tar-out]])&lt;$M$1)</f>
        <v>0</v>
      </c>
      <c r="M8880" s="1" t="b">
        <f>AND(ABS(Table1[[#This Row],[tar-out]])&gt;=$M$1,ABS(Table1[[#This Row],[tar-out]])&lt;$N$1)</f>
        <v>0</v>
      </c>
      <c r="N8880" s="1" t="b">
        <f>AND(ABS(Table1[[#This Row],[tar-out]])&gt;=$N$1,ABS(Table1[[#This Row],[tar-out]])&lt;$O$1)</f>
        <v>0</v>
      </c>
      <c r="O8880" s="1" t="b">
        <f>AND(ABS(Table1[[#This Row],[tar-out]])&gt;=$O$1,ABS(Table1[[#This Row],[tar-out]])&lt;$P$1)</f>
        <v>0</v>
      </c>
      <c r="P8880" s="1">
        <f>ROUND(Table1[[#This Row],[tar-out]],0)</f>
        <v>0</v>
      </c>
      <c r="Q8880" s="3">
        <v>8878</v>
      </c>
    </row>
    <row r="8881" spans="1:17" x14ac:dyDescent="0.25">
      <c r="A8881">
        <v>17</v>
      </c>
      <c r="B8881">
        <v>128</v>
      </c>
      <c r="C8881">
        <v>5.2941176470588198</v>
      </c>
      <c r="D8881">
        <v>2</v>
      </c>
      <c r="E8881">
        <v>28</v>
      </c>
      <c r="F8881">
        <v>3.4368015398674601</v>
      </c>
      <c r="G8881">
        <v>5.64965915679932</v>
      </c>
      <c r="H8881" s="1">
        <f>Table1[[#This Row],[target]]-Table1[[#This Row],[output]]</f>
        <v>-2.2128576169318599</v>
      </c>
      <c r="I8881" s="1">
        <f>Table1[[#This Row],[tar-out]]*Table1[[#This Row],[tar-out]]</f>
        <v>4.8967388328133499</v>
      </c>
      <c r="J8881" s="1" t="b">
        <f>AND(ABS(Table1[[#This Row],[tar-out]])&gt;=$J$1,ABS(Table1[[#This Row],[tar-out]])&lt;$K$1)</f>
        <v>0</v>
      </c>
      <c r="K8881" s="1" t="b">
        <f>AND(ABS(Table1[[#This Row],[tar-out]])&gt;=$K$1,ABS(Table1[[#This Row],[tar-out]])&lt;$L$1)</f>
        <v>0</v>
      </c>
      <c r="L8881" s="1" t="b">
        <f>AND(ABS(Table1[[#This Row],[tar-out]])&gt;=$L$1,ABS(Table1[[#This Row],[tar-out]])&lt;$M$1)</f>
        <v>1</v>
      </c>
      <c r="M8881" s="1" t="b">
        <f>AND(ABS(Table1[[#This Row],[tar-out]])&gt;=$M$1,ABS(Table1[[#This Row],[tar-out]])&lt;$N$1)</f>
        <v>0</v>
      </c>
      <c r="N8881" s="1" t="b">
        <f>AND(ABS(Table1[[#This Row],[tar-out]])&gt;=$N$1,ABS(Table1[[#This Row],[tar-out]])&lt;$O$1)</f>
        <v>0</v>
      </c>
      <c r="O8881" s="1" t="b">
        <f>AND(ABS(Table1[[#This Row],[tar-out]])&gt;=$O$1,ABS(Table1[[#This Row],[tar-out]])&lt;$P$1)</f>
        <v>0</v>
      </c>
      <c r="P8881" s="1">
        <f>ROUND(Table1[[#This Row],[tar-out]],0)</f>
        <v>-2</v>
      </c>
      <c r="Q8881" s="2">
        <v>8879</v>
      </c>
    </row>
    <row r="8882" spans="1:17" x14ac:dyDescent="0.25">
      <c r="A8882">
        <v>17</v>
      </c>
      <c r="B8882">
        <v>128</v>
      </c>
      <c r="C8882">
        <v>5.2941176470588198</v>
      </c>
      <c r="D8882">
        <v>2</v>
      </c>
      <c r="E8882">
        <v>29</v>
      </c>
      <c r="F8882">
        <v>4.3659111565362103</v>
      </c>
      <c r="G8882">
        <v>5.6507472991943404</v>
      </c>
      <c r="H8882" s="1">
        <f>Table1[[#This Row],[target]]-Table1[[#This Row],[output]]</f>
        <v>-1.2848361426581301</v>
      </c>
      <c r="I8882" s="1">
        <f>Table1[[#This Row],[tar-out]]*Table1[[#This Row],[tar-out]]</f>
        <v>1.6508039134806227</v>
      </c>
      <c r="J8882" s="1" t="b">
        <f>AND(ABS(Table1[[#This Row],[tar-out]])&gt;=$J$1,ABS(Table1[[#This Row],[tar-out]])&lt;$K$1)</f>
        <v>0</v>
      </c>
      <c r="K8882" s="1" t="b">
        <f>AND(ABS(Table1[[#This Row],[tar-out]])&gt;=$K$1,ABS(Table1[[#This Row],[tar-out]])&lt;$L$1)</f>
        <v>1</v>
      </c>
      <c r="L8882" s="1" t="b">
        <f>AND(ABS(Table1[[#This Row],[tar-out]])&gt;=$L$1,ABS(Table1[[#This Row],[tar-out]])&lt;$M$1)</f>
        <v>0</v>
      </c>
      <c r="M8882" s="1" t="b">
        <f>AND(ABS(Table1[[#This Row],[tar-out]])&gt;=$M$1,ABS(Table1[[#This Row],[tar-out]])&lt;$N$1)</f>
        <v>0</v>
      </c>
      <c r="N8882" s="1" t="b">
        <f>AND(ABS(Table1[[#This Row],[tar-out]])&gt;=$N$1,ABS(Table1[[#This Row],[tar-out]])&lt;$O$1)</f>
        <v>0</v>
      </c>
      <c r="O8882" s="1" t="b">
        <f>AND(ABS(Table1[[#This Row],[tar-out]])&gt;=$O$1,ABS(Table1[[#This Row],[tar-out]])&lt;$P$1)</f>
        <v>0</v>
      </c>
      <c r="P8882" s="1">
        <f>ROUND(Table1[[#This Row],[tar-out]],0)</f>
        <v>-1</v>
      </c>
      <c r="Q8882" s="3">
        <v>8880</v>
      </c>
    </row>
    <row r="8883" spans="1:17" x14ac:dyDescent="0.25">
      <c r="A8883">
        <v>17</v>
      </c>
      <c r="B8883">
        <v>128</v>
      </c>
      <c r="C8883">
        <v>5.2941176470588198</v>
      </c>
      <c r="D8883">
        <v>2</v>
      </c>
      <c r="E8883">
        <v>103</v>
      </c>
      <c r="F8883">
        <v>4.9426867219917003</v>
      </c>
      <c r="G8883">
        <v>5.7779679298400897</v>
      </c>
      <c r="H8883" s="1">
        <f>Table1[[#This Row],[target]]-Table1[[#This Row],[output]]</f>
        <v>-0.83528120784838933</v>
      </c>
      <c r="I8883" s="1">
        <f>Table1[[#This Row],[tar-out]]*Table1[[#This Row],[tar-out]]</f>
        <v>0.69769469618466418</v>
      </c>
      <c r="J8883" s="1" t="b">
        <f>AND(ABS(Table1[[#This Row],[tar-out]])&gt;=$J$1,ABS(Table1[[#This Row],[tar-out]])&lt;$K$1)</f>
        <v>1</v>
      </c>
      <c r="K8883" s="1" t="b">
        <f>AND(ABS(Table1[[#This Row],[tar-out]])&gt;=$K$1,ABS(Table1[[#This Row],[tar-out]])&lt;$L$1)</f>
        <v>0</v>
      </c>
      <c r="L8883" s="1" t="b">
        <f>AND(ABS(Table1[[#This Row],[tar-out]])&gt;=$L$1,ABS(Table1[[#This Row],[tar-out]])&lt;$M$1)</f>
        <v>0</v>
      </c>
      <c r="M8883" s="1" t="b">
        <f>AND(ABS(Table1[[#This Row],[tar-out]])&gt;=$M$1,ABS(Table1[[#This Row],[tar-out]])&lt;$N$1)</f>
        <v>0</v>
      </c>
      <c r="N8883" s="1" t="b">
        <f>AND(ABS(Table1[[#This Row],[tar-out]])&gt;=$N$1,ABS(Table1[[#This Row],[tar-out]])&lt;$O$1)</f>
        <v>0</v>
      </c>
      <c r="O8883" s="1" t="b">
        <f>AND(ABS(Table1[[#This Row],[tar-out]])&gt;=$O$1,ABS(Table1[[#This Row],[tar-out]])&lt;$P$1)</f>
        <v>0</v>
      </c>
      <c r="P8883" s="1">
        <f>ROUND(Table1[[#This Row],[tar-out]],0)</f>
        <v>-1</v>
      </c>
      <c r="Q8883" s="2">
        <v>8881</v>
      </c>
    </row>
    <row r="8884" spans="1:17" x14ac:dyDescent="0.25">
      <c r="A8884">
        <v>17</v>
      </c>
      <c r="B8884">
        <v>128</v>
      </c>
      <c r="C8884">
        <v>5.2941176470588198</v>
      </c>
      <c r="D8884">
        <v>2</v>
      </c>
      <c r="E8884">
        <v>128</v>
      </c>
      <c r="F8884">
        <v>5.8350548286468804</v>
      </c>
      <c r="G8884">
        <v>5.7993001937866202</v>
      </c>
      <c r="H8884" s="1">
        <f>Table1[[#This Row],[target]]-Table1[[#This Row],[output]]</f>
        <v>3.5754634860260204E-2</v>
      </c>
      <c r="I8884" s="1">
        <f>Table1[[#This Row],[tar-out]]*Table1[[#This Row],[tar-out]]</f>
        <v>1.2783939139905341E-3</v>
      </c>
      <c r="J8884" s="1" t="b">
        <f>AND(ABS(Table1[[#This Row],[tar-out]])&gt;=$J$1,ABS(Table1[[#This Row],[tar-out]])&lt;$K$1)</f>
        <v>1</v>
      </c>
      <c r="K8884" s="1" t="b">
        <f>AND(ABS(Table1[[#This Row],[tar-out]])&gt;=$K$1,ABS(Table1[[#This Row],[tar-out]])&lt;$L$1)</f>
        <v>0</v>
      </c>
      <c r="L8884" s="1" t="b">
        <f>AND(ABS(Table1[[#This Row],[tar-out]])&gt;=$L$1,ABS(Table1[[#This Row],[tar-out]])&lt;$M$1)</f>
        <v>0</v>
      </c>
      <c r="M8884" s="1" t="b">
        <f>AND(ABS(Table1[[#This Row],[tar-out]])&gt;=$M$1,ABS(Table1[[#This Row],[tar-out]])&lt;$N$1)</f>
        <v>0</v>
      </c>
      <c r="N8884" s="1" t="b">
        <f>AND(ABS(Table1[[#This Row],[tar-out]])&gt;=$N$1,ABS(Table1[[#This Row],[tar-out]])&lt;$O$1)</f>
        <v>0</v>
      </c>
      <c r="O8884" s="1" t="b">
        <f>AND(ABS(Table1[[#This Row],[tar-out]])&gt;=$O$1,ABS(Table1[[#This Row],[tar-out]])&lt;$P$1)</f>
        <v>0</v>
      </c>
      <c r="P8884" s="1">
        <f>ROUND(Table1[[#This Row],[tar-out]],0)</f>
        <v>0</v>
      </c>
      <c r="Q8884" s="3">
        <v>8882</v>
      </c>
    </row>
    <row r="8885" spans="1:17" x14ac:dyDescent="0.25">
      <c r="A8885">
        <v>17</v>
      </c>
      <c r="B8885">
        <v>128</v>
      </c>
      <c r="C8885">
        <v>5.2941176470588198</v>
      </c>
      <c r="D8885">
        <v>2</v>
      </c>
      <c r="E8885">
        <v>34</v>
      </c>
      <c r="F8885">
        <v>5.0039382975512501</v>
      </c>
      <c r="G8885">
        <v>5.6591887474060103</v>
      </c>
      <c r="H8885" s="1">
        <f>Table1[[#This Row],[target]]-Table1[[#This Row],[output]]</f>
        <v>-0.65525044985476022</v>
      </c>
      <c r="I8885" s="1">
        <f>Table1[[#This Row],[tar-out]]*Table1[[#This Row],[tar-out]]</f>
        <v>0.42935315203486563</v>
      </c>
      <c r="J8885" s="1" t="b">
        <f>AND(ABS(Table1[[#This Row],[tar-out]])&gt;=$J$1,ABS(Table1[[#This Row],[tar-out]])&lt;$K$1)</f>
        <v>1</v>
      </c>
      <c r="K8885" s="1" t="b">
        <f>AND(ABS(Table1[[#This Row],[tar-out]])&gt;=$K$1,ABS(Table1[[#This Row],[tar-out]])&lt;$L$1)</f>
        <v>0</v>
      </c>
      <c r="L8885" s="1" t="b">
        <f>AND(ABS(Table1[[#This Row],[tar-out]])&gt;=$L$1,ABS(Table1[[#This Row],[tar-out]])&lt;$M$1)</f>
        <v>0</v>
      </c>
      <c r="M8885" s="1" t="b">
        <f>AND(ABS(Table1[[#This Row],[tar-out]])&gt;=$M$1,ABS(Table1[[#This Row],[tar-out]])&lt;$N$1)</f>
        <v>0</v>
      </c>
      <c r="N8885" s="1" t="b">
        <f>AND(ABS(Table1[[#This Row],[tar-out]])&gt;=$N$1,ABS(Table1[[#This Row],[tar-out]])&lt;$O$1)</f>
        <v>0</v>
      </c>
      <c r="O8885" s="1" t="b">
        <f>AND(ABS(Table1[[#This Row],[tar-out]])&gt;=$O$1,ABS(Table1[[#This Row],[tar-out]])&lt;$P$1)</f>
        <v>0</v>
      </c>
      <c r="P8885" s="1">
        <f>ROUND(Table1[[#This Row],[tar-out]],0)</f>
        <v>-1</v>
      </c>
      <c r="Q8885" s="2">
        <v>8883</v>
      </c>
    </row>
    <row r="8886" spans="1:17" x14ac:dyDescent="0.25">
      <c r="A8886">
        <v>17</v>
      </c>
      <c r="B8886">
        <v>128</v>
      </c>
      <c r="C8886">
        <v>5.2941176470588198</v>
      </c>
      <c r="D8886">
        <v>2</v>
      </c>
      <c r="E8886">
        <v>64</v>
      </c>
      <c r="F8886">
        <v>5.4470734744707299</v>
      </c>
      <c r="G8886">
        <v>5.7128839492797896</v>
      </c>
      <c r="H8886" s="1">
        <f>Table1[[#This Row],[target]]-Table1[[#This Row],[output]]</f>
        <v>-0.26581047480905973</v>
      </c>
      <c r="I8886" s="1">
        <f>Table1[[#This Row],[tar-out]]*Table1[[#This Row],[tar-out]]</f>
        <v>7.0655208518217771E-2</v>
      </c>
      <c r="J8886" s="1" t="b">
        <f>AND(ABS(Table1[[#This Row],[tar-out]])&gt;=$J$1,ABS(Table1[[#This Row],[tar-out]])&lt;$K$1)</f>
        <v>1</v>
      </c>
      <c r="K8886" s="1" t="b">
        <f>AND(ABS(Table1[[#This Row],[tar-out]])&gt;=$K$1,ABS(Table1[[#This Row],[tar-out]])&lt;$L$1)</f>
        <v>0</v>
      </c>
      <c r="L8886" s="1" t="b">
        <f>AND(ABS(Table1[[#This Row],[tar-out]])&gt;=$L$1,ABS(Table1[[#This Row],[tar-out]])&lt;$M$1)</f>
        <v>0</v>
      </c>
      <c r="M8886" s="1" t="b">
        <f>AND(ABS(Table1[[#This Row],[tar-out]])&gt;=$M$1,ABS(Table1[[#This Row],[tar-out]])&lt;$N$1)</f>
        <v>0</v>
      </c>
      <c r="N8886" s="1" t="b">
        <f>AND(ABS(Table1[[#This Row],[tar-out]])&gt;=$N$1,ABS(Table1[[#This Row],[tar-out]])&lt;$O$1)</f>
        <v>0</v>
      </c>
      <c r="O8886" s="1" t="b">
        <f>AND(ABS(Table1[[#This Row],[tar-out]])&gt;=$O$1,ABS(Table1[[#This Row],[tar-out]])&lt;$P$1)</f>
        <v>0</v>
      </c>
      <c r="P8886" s="1">
        <f>ROUND(Table1[[#This Row],[tar-out]],0)</f>
        <v>0</v>
      </c>
      <c r="Q8886" s="3">
        <v>8884</v>
      </c>
    </row>
    <row r="8887" spans="1:17" x14ac:dyDescent="0.25">
      <c r="A8887">
        <v>17</v>
      </c>
      <c r="B8887">
        <v>128</v>
      </c>
      <c r="C8887">
        <v>5.2941176470588198</v>
      </c>
      <c r="D8887">
        <v>2</v>
      </c>
      <c r="E8887">
        <v>109</v>
      </c>
      <c r="F8887">
        <v>4.4501445086705198</v>
      </c>
      <c r="G8887">
        <v>5.7867760658264196</v>
      </c>
      <c r="H8887" s="1">
        <f>Table1[[#This Row],[target]]-Table1[[#This Row],[output]]</f>
        <v>-1.3366315571558998</v>
      </c>
      <c r="I8887" s="1">
        <f>Table1[[#This Row],[tar-out]]*Table1[[#This Row],[tar-out]]</f>
        <v>1.7865839195850053</v>
      </c>
      <c r="J8887" s="1" t="b">
        <f>AND(ABS(Table1[[#This Row],[tar-out]])&gt;=$J$1,ABS(Table1[[#This Row],[tar-out]])&lt;$K$1)</f>
        <v>0</v>
      </c>
      <c r="K8887" s="1" t="b">
        <f>AND(ABS(Table1[[#This Row],[tar-out]])&gt;=$K$1,ABS(Table1[[#This Row],[tar-out]])&lt;$L$1)</f>
        <v>1</v>
      </c>
      <c r="L8887" s="1" t="b">
        <f>AND(ABS(Table1[[#This Row],[tar-out]])&gt;=$L$1,ABS(Table1[[#This Row],[tar-out]])&lt;$M$1)</f>
        <v>0</v>
      </c>
      <c r="M8887" s="1" t="b">
        <f>AND(ABS(Table1[[#This Row],[tar-out]])&gt;=$M$1,ABS(Table1[[#This Row],[tar-out]])&lt;$N$1)</f>
        <v>0</v>
      </c>
      <c r="N8887" s="1" t="b">
        <f>AND(ABS(Table1[[#This Row],[tar-out]])&gt;=$N$1,ABS(Table1[[#This Row],[tar-out]])&lt;$O$1)</f>
        <v>0</v>
      </c>
      <c r="O8887" s="1" t="b">
        <f>AND(ABS(Table1[[#This Row],[tar-out]])&gt;=$O$1,ABS(Table1[[#This Row],[tar-out]])&lt;$P$1)</f>
        <v>0</v>
      </c>
      <c r="P8887" s="1">
        <f>ROUND(Table1[[#This Row],[tar-out]],0)</f>
        <v>-1</v>
      </c>
      <c r="Q8887" s="2">
        <v>8885</v>
      </c>
    </row>
    <row r="8888" spans="1:17" x14ac:dyDescent="0.25">
      <c r="A8888">
        <v>17</v>
      </c>
      <c r="B8888">
        <v>128</v>
      </c>
      <c r="C8888">
        <v>5.2941176470588198</v>
      </c>
      <c r="D8888">
        <v>2</v>
      </c>
      <c r="E8888">
        <v>32</v>
      </c>
      <c r="F8888">
        <v>5.7517102495211798</v>
      </c>
      <c r="G8888">
        <v>5.6556110382080096</v>
      </c>
      <c r="H8888" s="1">
        <f>Table1[[#This Row],[target]]-Table1[[#This Row],[output]]</f>
        <v>9.609921131317023E-2</v>
      </c>
      <c r="I8888" s="1">
        <f>Table1[[#This Row],[tar-out]]*Table1[[#This Row],[tar-out]]</f>
        <v>9.2350584150133457E-3</v>
      </c>
      <c r="J8888" s="1" t="b">
        <f>AND(ABS(Table1[[#This Row],[tar-out]])&gt;=$J$1,ABS(Table1[[#This Row],[tar-out]])&lt;$K$1)</f>
        <v>1</v>
      </c>
      <c r="K8888" s="1" t="b">
        <f>AND(ABS(Table1[[#This Row],[tar-out]])&gt;=$K$1,ABS(Table1[[#This Row],[tar-out]])&lt;$L$1)</f>
        <v>0</v>
      </c>
      <c r="L8888" s="1" t="b">
        <f>AND(ABS(Table1[[#This Row],[tar-out]])&gt;=$L$1,ABS(Table1[[#This Row],[tar-out]])&lt;$M$1)</f>
        <v>0</v>
      </c>
      <c r="M8888" s="1" t="b">
        <f>AND(ABS(Table1[[#This Row],[tar-out]])&gt;=$M$1,ABS(Table1[[#This Row],[tar-out]])&lt;$N$1)</f>
        <v>0</v>
      </c>
      <c r="N8888" s="1" t="b">
        <f>AND(ABS(Table1[[#This Row],[tar-out]])&gt;=$N$1,ABS(Table1[[#This Row],[tar-out]])&lt;$O$1)</f>
        <v>0</v>
      </c>
      <c r="O8888" s="1" t="b">
        <f>AND(ABS(Table1[[#This Row],[tar-out]])&gt;=$O$1,ABS(Table1[[#This Row],[tar-out]])&lt;$P$1)</f>
        <v>0</v>
      </c>
      <c r="P8888" s="1">
        <f>ROUND(Table1[[#This Row],[tar-out]],0)</f>
        <v>0</v>
      </c>
      <c r="Q8888" s="3">
        <v>8886</v>
      </c>
    </row>
    <row r="8889" spans="1:17" x14ac:dyDescent="0.25">
      <c r="A8889">
        <v>17</v>
      </c>
      <c r="B8889">
        <v>128</v>
      </c>
      <c r="C8889">
        <v>5.2941176470588198</v>
      </c>
      <c r="D8889">
        <v>2</v>
      </c>
      <c r="E8889">
        <v>19</v>
      </c>
      <c r="F8889">
        <v>3.5538946288561601</v>
      </c>
      <c r="G8889">
        <v>5.6418828964233398</v>
      </c>
      <c r="H8889" s="1">
        <f>Table1[[#This Row],[target]]-Table1[[#This Row],[output]]</f>
        <v>-2.0879882675671797</v>
      </c>
      <c r="I8889" s="1">
        <f>Table1[[#This Row],[tar-out]]*Table1[[#This Row],[tar-out]]</f>
        <v>4.3596950054981924</v>
      </c>
      <c r="J8889" s="1" t="b">
        <f>AND(ABS(Table1[[#This Row],[tar-out]])&gt;=$J$1,ABS(Table1[[#This Row],[tar-out]])&lt;$K$1)</f>
        <v>0</v>
      </c>
      <c r="K8889" s="1" t="b">
        <f>AND(ABS(Table1[[#This Row],[tar-out]])&gt;=$K$1,ABS(Table1[[#This Row],[tar-out]])&lt;$L$1)</f>
        <v>0</v>
      </c>
      <c r="L8889" s="1" t="b">
        <f>AND(ABS(Table1[[#This Row],[tar-out]])&gt;=$L$1,ABS(Table1[[#This Row],[tar-out]])&lt;$M$1)</f>
        <v>1</v>
      </c>
      <c r="M8889" s="1" t="b">
        <f>AND(ABS(Table1[[#This Row],[tar-out]])&gt;=$M$1,ABS(Table1[[#This Row],[tar-out]])&lt;$N$1)</f>
        <v>0</v>
      </c>
      <c r="N8889" s="1" t="b">
        <f>AND(ABS(Table1[[#This Row],[tar-out]])&gt;=$N$1,ABS(Table1[[#This Row],[tar-out]])&lt;$O$1)</f>
        <v>0</v>
      </c>
      <c r="O8889" s="1" t="b">
        <f>AND(ABS(Table1[[#This Row],[tar-out]])&gt;=$O$1,ABS(Table1[[#This Row],[tar-out]])&lt;$P$1)</f>
        <v>0</v>
      </c>
      <c r="P8889" s="1">
        <f>ROUND(Table1[[#This Row],[tar-out]],0)</f>
        <v>-2</v>
      </c>
      <c r="Q8889" s="2">
        <v>8887</v>
      </c>
    </row>
    <row r="8890" spans="1:17" x14ac:dyDescent="0.25">
      <c r="A8890">
        <v>17</v>
      </c>
      <c r="B8890">
        <v>128</v>
      </c>
      <c r="C8890">
        <v>5.2941176470588198</v>
      </c>
      <c r="D8890">
        <v>2</v>
      </c>
      <c r="E8890">
        <v>44</v>
      </c>
      <c r="F8890">
        <v>5.1663094038310797</v>
      </c>
      <c r="G8890">
        <v>5.6770768165588397</v>
      </c>
      <c r="H8890" s="1">
        <f>Table1[[#This Row],[target]]-Table1[[#This Row],[output]]</f>
        <v>-0.51076741272775994</v>
      </c>
      <c r="I8890" s="1">
        <f>Table1[[#This Row],[tar-out]]*Table1[[#This Row],[tar-out]]</f>
        <v>0.26088334990460987</v>
      </c>
      <c r="J8890" s="1" t="b">
        <f>AND(ABS(Table1[[#This Row],[tar-out]])&gt;=$J$1,ABS(Table1[[#This Row],[tar-out]])&lt;$K$1)</f>
        <v>1</v>
      </c>
      <c r="K8890" s="1" t="b">
        <f>AND(ABS(Table1[[#This Row],[tar-out]])&gt;=$K$1,ABS(Table1[[#This Row],[tar-out]])&lt;$L$1)</f>
        <v>0</v>
      </c>
      <c r="L8890" s="1" t="b">
        <f>AND(ABS(Table1[[#This Row],[tar-out]])&gt;=$L$1,ABS(Table1[[#This Row],[tar-out]])&lt;$M$1)</f>
        <v>0</v>
      </c>
      <c r="M8890" s="1" t="b">
        <f>AND(ABS(Table1[[#This Row],[tar-out]])&gt;=$M$1,ABS(Table1[[#This Row],[tar-out]])&lt;$N$1)</f>
        <v>0</v>
      </c>
      <c r="N8890" s="1" t="b">
        <f>AND(ABS(Table1[[#This Row],[tar-out]])&gt;=$N$1,ABS(Table1[[#This Row],[tar-out]])&lt;$O$1)</f>
        <v>0</v>
      </c>
      <c r="O8890" s="1" t="b">
        <f>AND(ABS(Table1[[#This Row],[tar-out]])&gt;=$O$1,ABS(Table1[[#This Row],[tar-out]])&lt;$P$1)</f>
        <v>0</v>
      </c>
      <c r="P8890" s="1">
        <f>ROUND(Table1[[#This Row],[tar-out]],0)</f>
        <v>-1</v>
      </c>
      <c r="Q8890" s="3">
        <v>8888</v>
      </c>
    </row>
    <row r="8891" spans="1:17" x14ac:dyDescent="0.25">
      <c r="A8891">
        <v>17</v>
      </c>
      <c r="B8891">
        <v>128</v>
      </c>
      <c r="C8891">
        <v>5.2941176470588198</v>
      </c>
      <c r="D8891">
        <v>2</v>
      </c>
      <c r="E8891">
        <v>35</v>
      </c>
      <c r="F8891">
        <v>4.4508856682769702</v>
      </c>
      <c r="G8891">
        <v>5.6609773635864302</v>
      </c>
      <c r="H8891" s="1">
        <f>Table1[[#This Row],[target]]-Table1[[#This Row],[output]]</f>
        <v>-1.21009169530946</v>
      </c>
      <c r="I8891" s="1">
        <f>Table1[[#This Row],[tar-out]]*Table1[[#This Row],[tar-out]]</f>
        <v>1.464321911056923</v>
      </c>
      <c r="J8891" s="1" t="b">
        <f>AND(ABS(Table1[[#This Row],[tar-out]])&gt;=$J$1,ABS(Table1[[#This Row],[tar-out]])&lt;$K$1)</f>
        <v>0</v>
      </c>
      <c r="K8891" s="1" t="b">
        <f>AND(ABS(Table1[[#This Row],[tar-out]])&gt;=$K$1,ABS(Table1[[#This Row],[tar-out]])&lt;$L$1)</f>
        <v>1</v>
      </c>
      <c r="L8891" s="1" t="b">
        <f>AND(ABS(Table1[[#This Row],[tar-out]])&gt;=$L$1,ABS(Table1[[#This Row],[tar-out]])&lt;$M$1)</f>
        <v>0</v>
      </c>
      <c r="M8891" s="1" t="b">
        <f>AND(ABS(Table1[[#This Row],[tar-out]])&gt;=$M$1,ABS(Table1[[#This Row],[tar-out]])&lt;$N$1)</f>
        <v>0</v>
      </c>
      <c r="N8891" s="1" t="b">
        <f>AND(ABS(Table1[[#This Row],[tar-out]])&gt;=$N$1,ABS(Table1[[#This Row],[tar-out]])&lt;$O$1)</f>
        <v>0</v>
      </c>
      <c r="O8891" s="1" t="b">
        <f>AND(ABS(Table1[[#This Row],[tar-out]])&gt;=$O$1,ABS(Table1[[#This Row],[tar-out]])&lt;$P$1)</f>
        <v>0</v>
      </c>
      <c r="P8891" s="1">
        <f>ROUND(Table1[[#This Row],[tar-out]],0)</f>
        <v>-1</v>
      </c>
      <c r="Q8891" s="2">
        <v>8889</v>
      </c>
    </row>
    <row r="8892" spans="1:17" x14ac:dyDescent="0.25">
      <c r="A8892">
        <v>17</v>
      </c>
      <c r="B8892">
        <v>128</v>
      </c>
      <c r="C8892">
        <v>5.2941176470588198</v>
      </c>
      <c r="D8892">
        <v>2</v>
      </c>
      <c r="E8892">
        <v>20</v>
      </c>
      <c r="F8892">
        <v>4.4019278516138396</v>
      </c>
      <c r="G8892">
        <v>5.6435108184814498</v>
      </c>
      <c r="H8892" s="1">
        <f>Table1[[#This Row],[target]]-Table1[[#This Row],[output]]</f>
        <v>-1.2415829668676102</v>
      </c>
      <c r="I8892" s="1">
        <f>Table1[[#This Row],[tar-out]]*Table1[[#This Row],[tar-out]]</f>
        <v>1.5415282636157772</v>
      </c>
      <c r="J8892" s="1" t="b">
        <f>AND(ABS(Table1[[#This Row],[tar-out]])&gt;=$J$1,ABS(Table1[[#This Row],[tar-out]])&lt;$K$1)</f>
        <v>0</v>
      </c>
      <c r="K8892" s="1" t="b">
        <f>AND(ABS(Table1[[#This Row],[tar-out]])&gt;=$K$1,ABS(Table1[[#This Row],[tar-out]])&lt;$L$1)</f>
        <v>1</v>
      </c>
      <c r="L8892" s="1" t="b">
        <f>AND(ABS(Table1[[#This Row],[tar-out]])&gt;=$L$1,ABS(Table1[[#This Row],[tar-out]])&lt;$M$1)</f>
        <v>0</v>
      </c>
      <c r="M8892" s="1" t="b">
        <f>AND(ABS(Table1[[#This Row],[tar-out]])&gt;=$M$1,ABS(Table1[[#This Row],[tar-out]])&lt;$N$1)</f>
        <v>0</v>
      </c>
      <c r="N8892" s="1" t="b">
        <f>AND(ABS(Table1[[#This Row],[tar-out]])&gt;=$N$1,ABS(Table1[[#This Row],[tar-out]])&lt;$O$1)</f>
        <v>0</v>
      </c>
      <c r="O8892" s="1" t="b">
        <f>AND(ABS(Table1[[#This Row],[tar-out]])&gt;=$O$1,ABS(Table1[[#This Row],[tar-out]])&lt;$P$1)</f>
        <v>0</v>
      </c>
      <c r="P8892" s="1">
        <f>ROUND(Table1[[#This Row],[tar-out]],0)</f>
        <v>-1</v>
      </c>
      <c r="Q8892" s="3">
        <v>8890</v>
      </c>
    </row>
    <row r="8893" spans="1:17" x14ac:dyDescent="0.25">
      <c r="A8893">
        <v>17</v>
      </c>
      <c r="B8893">
        <v>128</v>
      </c>
      <c r="C8893">
        <v>5.2941176470588198</v>
      </c>
      <c r="D8893">
        <v>2</v>
      </c>
      <c r="E8893">
        <v>23</v>
      </c>
      <c r="F8893">
        <v>5.20333041191937</v>
      </c>
      <c r="G8893">
        <v>5.6483955383300799</v>
      </c>
      <c r="H8893" s="1">
        <f>Table1[[#This Row],[target]]-Table1[[#This Row],[output]]</f>
        <v>-0.44506512641070994</v>
      </c>
      <c r="I8893" s="1">
        <f>Table1[[#This Row],[tar-out]]*Table1[[#This Row],[tar-out]]</f>
        <v>0.19808296674698123</v>
      </c>
      <c r="J8893" s="1" t="b">
        <f>AND(ABS(Table1[[#This Row],[tar-out]])&gt;=$J$1,ABS(Table1[[#This Row],[tar-out]])&lt;$K$1)</f>
        <v>1</v>
      </c>
      <c r="K8893" s="1" t="b">
        <f>AND(ABS(Table1[[#This Row],[tar-out]])&gt;=$K$1,ABS(Table1[[#This Row],[tar-out]])&lt;$L$1)</f>
        <v>0</v>
      </c>
      <c r="L8893" s="1" t="b">
        <f>AND(ABS(Table1[[#This Row],[tar-out]])&gt;=$L$1,ABS(Table1[[#This Row],[tar-out]])&lt;$M$1)</f>
        <v>0</v>
      </c>
      <c r="M8893" s="1" t="b">
        <f>AND(ABS(Table1[[#This Row],[tar-out]])&gt;=$M$1,ABS(Table1[[#This Row],[tar-out]])&lt;$N$1)</f>
        <v>0</v>
      </c>
      <c r="N8893" s="1" t="b">
        <f>AND(ABS(Table1[[#This Row],[tar-out]])&gt;=$N$1,ABS(Table1[[#This Row],[tar-out]])&lt;$O$1)</f>
        <v>0</v>
      </c>
      <c r="O8893" s="1" t="b">
        <f>AND(ABS(Table1[[#This Row],[tar-out]])&gt;=$O$1,ABS(Table1[[#This Row],[tar-out]])&lt;$P$1)</f>
        <v>0</v>
      </c>
      <c r="P8893" s="1">
        <f>ROUND(Table1[[#This Row],[tar-out]],0)</f>
        <v>0</v>
      </c>
      <c r="Q8893" s="2">
        <v>8891</v>
      </c>
    </row>
    <row r="8894" spans="1:17" x14ac:dyDescent="0.25">
      <c r="A8894">
        <v>17</v>
      </c>
      <c r="B8894">
        <v>128</v>
      </c>
      <c r="C8894">
        <v>5.2941176470588198</v>
      </c>
      <c r="D8894">
        <v>2</v>
      </c>
      <c r="E8894">
        <v>12</v>
      </c>
      <c r="F8894">
        <v>4.1769560740238099</v>
      </c>
      <c r="G8894">
        <v>5.6171107292175302</v>
      </c>
      <c r="H8894" s="1">
        <f>Table1[[#This Row],[target]]-Table1[[#This Row],[output]]</f>
        <v>-1.4401546551937203</v>
      </c>
      <c r="I8894" s="1">
        <f>Table1[[#This Row],[tar-out]]*Table1[[#This Row],[tar-out]]</f>
        <v>2.0740454308761436</v>
      </c>
      <c r="J8894" s="1" t="b">
        <f>AND(ABS(Table1[[#This Row],[tar-out]])&gt;=$J$1,ABS(Table1[[#This Row],[tar-out]])&lt;$K$1)</f>
        <v>0</v>
      </c>
      <c r="K8894" s="1" t="b">
        <f>AND(ABS(Table1[[#This Row],[tar-out]])&gt;=$K$1,ABS(Table1[[#This Row],[tar-out]])&lt;$L$1)</f>
        <v>1</v>
      </c>
      <c r="L8894" s="1" t="b">
        <f>AND(ABS(Table1[[#This Row],[tar-out]])&gt;=$L$1,ABS(Table1[[#This Row],[tar-out]])&lt;$M$1)</f>
        <v>0</v>
      </c>
      <c r="M8894" s="1" t="b">
        <f>AND(ABS(Table1[[#This Row],[tar-out]])&gt;=$M$1,ABS(Table1[[#This Row],[tar-out]])&lt;$N$1)</f>
        <v>0</v>
      </c>
      <c r="N8894" s="1" t="b">
        <f>AND(ABS(Table1[[#This Row],[tar-out]])&gt;=$N$1,ABS(Table1[[#This Row],[tar-out]])&lt;$O$1)</f>
        <v>0</v>
      </c>
      <c r="O8894" s="1" t="b">
        <f>AND(ABS(Table1[[#This Row],[tar-out]])&gt;=$O$1,ABS(Table1[[#This Row],[tar-out]])&lt;$P$1)</f>
        <v>0</v>
      </c>
      <c r="P8894" s="1">
        <f>ROUND(Table1[[#This Row],[tar-out]],0)</f>
        <v>-1</v>
      </c>
      <c r="Q8894" s="3">
        <v>8892</v>
      </c>
    </row>
    <row r="8895" spans="1:17" x14ac:dyDescent="0.25">
      <c r="A8895">
        <v>17</v>
      </c>
      <c r="B8895">
        <v>128</v>
      </c>
      <c r="C8895">
        <v>5.2941176470588198</v>
      </c>
      <c r="D8895">
        <v>2</v>
      </c>
      <c r="E8895">
        <v>21</v>
      </c>
      <c r="F8895">
        <v>4.7524880206413602</v>
      </c>
      <c r="G8895">
        <v>5.6451392173767099</v>
      </c>
      <c r="H8895" s="1">
        <f>Table1[[#This Row],[target]]-Table1[[#This Row],[output]]</f>
        <v>-0.89265119673534965</v>
      </c>
      <c r="I8895" s="1">
        <f>Table1[[#This Row],[tar-out]]*Table1[[#This Row],[tar-out]]</f>
        <v>0.79682615903305187</v>
      </c>
      <c r="J8895" s="1" t="b">
        <f>AND(ABS(Table1[[#This Row],[tar-out]])&gt;=$J$1,ABS(Table1[[#This Row],[tar-out]])&lt;$K$1)</f>
        <v>1</v>
      </c>
      <c r="K8895" s="1" t="b">
        <f>AND(ABS(Table1[[#This Row],[tar-out]])&gt;=$K$1,ABS(Table1[[#This Row],[tar-out]])&lt;$L$1)</f>
        <v>0</v>
      </c>
      <c r="L8895" s="1" t="b">
        <f>AND(ABS(Table1[[#This Row],[tar-out]])&gt;=$L$1,ABS(Table1[[#This Row],[tar-out]])&lt;$M$1)</f>
        <v>0</v>
      </c>
      <c r="M8895" s="1" t="b">
        <f>AND(ABS(Table1[[#This Row],[tar-out]])&gt;=$M$1,ABS(Table1[[#This Row],[tar-out]])&lt;$N$1)</f>
        <v>0</v>
      </c>
      <c r="N8895" s="1" t="b">
        <f>AND(ABS(Table1[[#This Row],[tar-out]])&gt;=$N$1,ABS(Table1[[#This Row],[tar-out]])&lt;$O$1)</f>
        <v>0</v>
      </c>
      <c r="O8895" s="1" t="b">
        <f>AND(ABS(Table1[[#This Row],[tar-out]])&gt;=$O$1,ABS(Table1[[#This Row],[tar-out]])&lt;$P$1)</f>
        <v>0</v>
      </c>
      <c r="P8895" s="1">
        <f>ROUND(Table1[[#This Row],[tar-out]],0)</f>
        <v>-1</v>
      </c>
      <c r="Q8895" s="2">
        <v>8893</v>
      </c>
    </row>
    <row r="8896" spans="1:17" x14ac:dyDescent="0.25">
      <c r="A8896">
        <v>17</v>
      </c>
      <c r="B8896">
        <v>128</v>
      </c>
      <c r="C8896">
        <v>5.2941176470588198</v>
      </c>
      <c r="D8896">
        <v>2</v>
      </c>
      <c r="E8896">
        <v>13</v>
      </c>
      <c r="F8896">
        <v>4.2931613120991603</v>
      </c>
      <c r="G8896">
        <v>5.6216549873352104</v>
      </c>
      <c r="H8896" s="1">
        <f>Table1[[#This Row],[target]]-Table1[[#This Row],[output]]</f>
        <v>-1.3284936752360501</v>
      </c>
      <c r="I8896" s="1">
        <f>Table1[[#This Row],[tar-out]]*Table1[[#This Row],[tar-out]]</f>
        <v>1.7648954451421879</v>
      </c>
      <c r="J8896" s="1" t="b">
        <f>AND(ABS(Table1[[#This Row],[tar-out]])&gt;=$J$1,ABS(Table1[[#This Row],[tar-out]])&lt;$K$1)</f>
        <v>0</v>
      </c>
      <c r="K8896" s="1" t="b">
        <f>AND(ABS(Table1[[#This Row],[tar-out]])&gt;=$K$1,ABS(Table1[[#This Row],[tar-out]])&lt;$L$1)</f>
        <v>1</v>
      </c>
      <c r="L8896" s="1" t="b">
        <f>AND(ABS(Table1[[#This Row],[tar-out]])&gt;=$L$1,ABS(Table1[[#This Row],[tar-out]])&lt;$M$1)</f>
        <v>0</v>
      </c>
      <c r="M8896" s="1" t="b">
        <f>AND(ABS(Table1[[#This Row],[tar-out]])&gt;=$M$1,ABS(Table1[[#This Row],[tar-out]])&lt;$N$1)</f>
        <v>0</v>
      </c>
      <c r="N8896" s="1" t="b">
        <f>AND(ABS(Table1[[#This Row],[tar-out]])&gt;=$N$1,ABS(Table1[[#This Row],[tar-out]])&lt;$O$1)</f>
        <v>0</v>
      </c>
      <c r="O8896" s="1" t="b">
        <f>AND(ABS(Table1[[#This Row],[tar-out]])&gt;=$O$1,ABS(Table1[[#This Row],[tar-out]])&lt;$P$1)</f>
        <v>0</v>
      </c>
      <c r="P8896" s="1">
        <f>ROUND(Table1[[#This Row],[tar-out]],0)</f>
        <v>-1</v>
      </c>
      <c r="Q8896" s="3">
        <v>8894</v>
      </c>
    </row>
    <row r="8897" spans="1:17" x14ac:dyDescent="0.25">
      <c r="A8897">
        <v>17</v>
      </c>
      <c r="B8897">
        <v>128</v>
      </c>
      <c r="C8897">
        <v>5.2941176470588198</v>
      </c>
      <c r="D8897">
        <v>2</v>
      </c>
      <c r="E8897">
        <v>48</v>
      </c>
      <c r="F8897">
        <v>4.7491638795986599</v>
      </c>
      <c r="G8897">
        <v>5.6842317581176802</v>
      </c>
      <c r="H8897" s="1">
        <f>Table1[[#This Row],[target]]-Table1[[#This Row],[output]]</f>
        <v>-0.93506787851902029</v>
      </c>
      <c r="I8897" s="1">
        <f>Table1[[#This Row],[tar-out]]*Table1[[#This Row],[tar-out]]</f>
        <v>0.87435193743806128</v>
      </c>
      <c r="J8897" s="1" t="b">
        <f>AND(ABS(Table1[[#This Row],[tar-out]])&gt;=$J$1,ABS(Table1[[#This Row],[tar-out]])&lt;$K$1)</f>
        <v>1</v>
      </c>
      <c r="K8897" s="1" t="b">
        <f>AND(ABS(Table1[[#This Row],[tar-out]])&gt;=$K$1,ABS(Table1[[#This Row],[tar-out]])&lt;$L$1)</f>
        <v>0</v>
      </c>
      <c r="L8897" s="1" t="b">
        <f>AND(ABS(Table1[[#This Row],[tar-out]])&gt;=$L$1,ABS(Table1[[#This Row],[tar-out]])&lt;$M$1)</f>
        <v>0</v>
      </c>
      <c r="M8897" s="1" t="b">
        <f>AND(ABS(Table1[[#This Row],[tar-out]])&gt;=$M$1,ABS(Table1[[#This Row],[tar-out]])&lt;$N$1)</f>
        <v>0</v>
      </c>
      <c r="N8897" s="1" t="b">
        <f>AND(ABS(Table1[[#This Row],[tar-out]])&gt;=$N$1,ABS(Table1[[#This Row],[tar-out]])&lt;$O$1)</f>
        <v>0</v>
      </c>
      <c r="O8897" s="1" t="b">
        <f>AND(ABS(Table1[[#This Row],[tar-out]])&gt;=$O$1,ABS(Table1[[#This Row],[tar-out]])&lt;$P$1)</f>
        <v>0</v>
      </c>
      <c r="P8897" s="1">
        <f>ROUND(Table1[[#This Row],[tar-out]],0)</f>
        <v>-1</v>
      </c>
      <c r="Q8897" s="2">
        <v>8895</v>
      </c>
    </row>
    <row r="8898" spans="1:17" x14ac:dyDescent="0.25">
      <c r="A8898">
        <v>17</v>
      </c>
      <c r="B8898">
        <v>128</v>
      </c>
      <c r="C8898">
        <v>5.2941176470588198</v>
      </c>
      <c r="D8898">
        <v>2</v>
      </c>
      <c r="E8898">
        <v>16</v>
      </c>
      <c r="F8898">
        <v>5.6607582471688804</v>
      </c>
      <c r="G8898">
        <v>5.6321744918823198</v>
      </c>
      <c r="H8898" s="1">
        <f>Table1[[#This Row],[target]]-Table1[[#This Row],[output]]</f>
        <v>2.8583755286560653E-2</v>
      </c>
      <c r="I8898" s="1">
        <f>Table1[[#This Row],[tar-out]]*Table1[[#This Row],[tar-out]]</f>
        <v>8.170310662819841E-4</v>
      </c>
      <c r="J8898" s="1" t="b">
        <f>AND(ABS(Table1[[#This Row],[tar-out]])&gt;=$J$1,ABS(Table1[[#This Row],[tar-out]])&lt;$K$1)</f>
        <v>1</v>
      </c>
      <c r="K8898" s="1" t="b">
        <f>AND(ABS(Table1[[#This Row],[tar-out]])&gt;=$K$1,ABS(Table1[[#This Row],[tar-out]])&lt;$L$1)</f>
        <v>0</v>
      </c>
      <c r="L8898" s="1" t="b">
        <f>AND(ABS(Table1[[#This Row],[tar-out]])&gt;=$L$1,ABS(Table1[[#This Row],[tar-out]])&lt;$M$1)</f>
        <v>0</v>
      </c>
      <c r="M8898" s="1" t="b">
        <f>AND(ABS(Table1[[#This Row],[tar-out]])&gt;=$M$1,ABS(Table1[[#This Row],[tar-out]])&lt;$N$1)</f>
        <v>0</v>
      </c>
      <c r="N8898" s="1" t="b">
        <f>AND(ABS(Table1[[#This Row],[tar-out]])&gt;=$N$1,ABS(Table1[[#This Row],[tar-out]])&lt;$O$1)</f>
        <v>0</v>
      </c>
      <c r="O8898" s="1" t="b">
        <f>AND(ABS(Table1[[#This Row],[tar-out]])&gt;=$O$1,ABS(Table1[[#This Row],[tar-out]])&lt;$P$1)</f>
        <v>0</v>
      </c>
      <c r="P8898" s="1">
        <f>ROUND(Table1[[#This Row],[tar-out]],0)</f>
        <v>0</v>
      </c>
      <c r="Q8898" s="3">
        <v>8896</v>
      </c>
    </row>
    <row r="8899" spans="1:17" x14ac:dyDescent="0.25">
      <c r="A8899">
        <v>17</v>
      </c>
      <c r="B8899">
        <v>128</v>
      </c>
      <c r="C8899">
        <v>5.2941176470588198</v>
      </c>
      <c r="D8899">
        <v>2</v>
      </c>
      <c r="E8899">
        <v>8</v>
      </c>
      <c r="F8899">
        <v>4.96298749678619</v>
      </c>
      <c r="G8899">
        <v>5.6000943183898899</v>
      </c>
      <c r="H8899" s="1">
        <f>Table1[[#This Row],[target]]-Table1[[#This Row],[output]]</f>
        <v>-0.63710682160369991</v>
      </c>
      <c r="I8899" s="1">
        <f>Table1[[#This Row],[tar-out]]*Table1[[#This Row],[tar-out]]</f>
        <v>0.40590510213396869</v>
      </c>
      <c r="J8899" s="1" t="b">
        <f>AND(ABS(Table1[[#This Row],[tar-out]])&gt;=$J$1,ABS(Table1[[#This Row],[tar-out]])&lt;$K$1)</f>
        <v>1</v>
      </c>
      <c r="K8899" s="1" t="b">
        <f>AND(ABS(Table1[[#This Row],[tar-out]])&gt;=$K$1,ABS(Table1[[#This Row],[tar-out]])&lt;$L$1)</f>
        <v>0</v>
      </c>
      <c r="L8899" s="1" t="b">
        <f>AND(ABS(Table1[[#This Row],[tar-out]])&gt;=$L$1,ABS(Table1[[#This Row],[tar-out]])&lt;$M$1)</f>
        <v>0</v>
      </c>
      <c r="M8899" s="1" t="b">
        <f>AND(ABS(Table1[[#This Row],[tar-out]])&gt;=$M$1,ABS(Table1[[#This Row],[tar-out]])&lt;$N$1)</f>
        <v>0</v>
      </c>
      <c r="N8899" s="1" t="b">
        <f>AND(ABS(Table1[[#This Row],[tar-out]])&gt;=$N$1,ABS(Table1[[#This Row],[tar-out]])&lt;$O$1)</f>
        <v>0</v>
      </c>
      <c r="O8899" s="1" t="b">
        <f>AND(ABS(Table1[[#This Row],[tar-out]])&gt;=$O$1,ABS(Table1[[#This Row],[tar-out]])&lt;$P$1)</f>
        <v>0</v>
      </c>
      <c r="P8899" s="1">
        <f>ROUND(Table1[[#This Row],[tar-out]],0)</f>
        <v>-1</v>
      </c>
      <c r="Q8899" s="2">
        <v>8897</v>
      </c>
    </row>
    <row r="8900" spans="1:17" x14ac:dyDescent="0.25">
      <c r="A8900">
        <v>17</v>
      </c>
      <c r="B8900">
        <v>128</v>
      </c>
      <c r="C8900">
        <v>5.2941176470588198</v>
      </c>
      <c r="D8900">
        <v>2</v>
      </c>
      <c r="E8900">
        <v>85</v>
      </c>
      <c r="F8900">
        <v>4.1234976499291802</v>
      </c>
      <c r="G8900">
        <v>5.7511215209960902</v>
      </c>
      <c r="H8900" s="1">
        <f>Table1[[#This Row],[target]]-Table1[[#This Row],[output]]</f>
        <v>-1.62762387106691</v>
      </c>
      <c r="I8900" s="1">
        <f>Table1[[#This Row],[tar-out]]*Table1[[#This Row],[tar-out]]</f>
        <v>2.6491594656668331</v>
      </c>
      <c r="J8900" s="1" t="b">
        <f>AND(ABS(Table1[[#This Row],[tar-out]])&gt;=$J$1,ABS(Table1[[#This Row],[tar-out]])&lt;$K$1)</f>
        <v>0</v>
      </c>
      <c r="K8900" s="1" t="b">
        <f>AND(ABS(Table1[[#This Row],[tar-out]])&gt;=$K$1,ABS(Table1[[#This Row],[tar-out]])&lt;$L$1)</f>
        <v>1</v>
      </c>
      <c r="L8900" s="1" t="b">
        <f>AND(ABS(Table1[[#This Row],[tar-out]])&gt;=$L$1,ABS(Table1[[#This Row],[tar-out]])&lt;$M$1)</f>
        <v>0</v>
      </c>
      <c r="M8900" s="1" t="b">
        <f>AND(ABS(Table1[[#This Row],[tar-out]])&gt;=$M$1,ABS(Table1[[#This Row],[tar-out]])&lt;$N$1)</f>
        <v>0</v>
      </c>
      <c r="N8900" s="1" t="b">
        <f>AND(ABS(Table1[[#This Row],[tar-out]])&gt;=$N$1,ABS(Table1[[#This Row],[tar-out]])&lt;$O$1)</f>
        <v>0</v>
      </c>
      <c r="O8900" s="1" t="b">
        <f>AND(ABS(Table1[[#This Row],[tar-out]])&gt;=$O$1,ABS(Table1[[#This Row],[tar-out]])&lt;$P$1)</f>
        <v>0</v>
      </c>
      <c r="P8900" s="1">
        <f>ROUND(Table1[[#This Row],[tar-out]],0)</f>
        <v>-2</v>
      </c>
      <c r="Q8900" s="3">
        <v>8898</v>
      </c>
    </row>
    <row r="8901" spans="1:17" x14ac:dyDescent="0.25">
      <c r="A8901">
        <v>17</v>
      </c>
      <c r="B8901">
        <v>128</v>
      </c>
      <c r="C8901">
        <v>5.2941176470588198</v>
      </c>
      <c r="D8901">
        <v>2</v>
      </c>
      <c r="E8901">
        <v>580</v>
      </c>
      <c r="F8901">
        <v>4</v>
      </c>
      <c r="G8901">
        <v>5.8941059112548801</v>
      </c>
      <c r="H8901" s="1">
        <f>Table1[[#This Row],[target]]-Table1[[#This Row],[output]]</f>
        <v>-1.8941059112548801</v>
      </c>
      <c r="I8901" s="1">
        <f>Table1[[#This Row],[tar-out]]*Table1[[#This Row],[tar-out]]</f>
        <v>3.5876372030506798</v>
      </c>
      <c r="J8901" s="1" t="b">
        <f>AND(ABS(Table1[[#This Row],[tar-out]])&gt;=$J$1,ABS(Table1[[#This Row],[tar-out]])&lt;$K$1)</f>
        <v>0</v>
      </c>
      <c r="K8901" s="1" t="b">
        <f>AND(ABS(Table1[[#This Row],[tar-out]])&gt;=$K$1,ABS(Table1[[#This Row],[tar-out]])&lt;$L$1)</f>
        <v>1</v>
      </c>
      <c r="L8901" s="1" t="b">
        <f>AND(ABS(Table1[[#This Row],[tar-out]])&gt;=$L$1,ABS(Table1[[#This Row],[tar-out]])&lt;$M$1)</f>
        <v>0</v>
      </c>
      <c r="M8901" s="1" t="b">
        <f>AND(ABS(Table1[[#This Row],[tar-out]])&gt;=$M$1,ABS(Table1[[#This Row],[tar-out]])&lt;$N$1)</f>
        <v>0</v>
      </c>
      <c r="N8901" s="1" t="b">
        <f>AND(ABS(Table1[[#This Row],[tar-out]])&gt;=$N$1,ABS(Table1[[#This Row],[tar-out]])&lt;$O$1)</f>
        <v>0</v>
      </c>
      <c r="O8901" s="1" t="b">
        <f>AND(ABS(Table1[[#This Row],[tar-out]])&gt;=$O$1,ABS(Table1[[#This Row],[tar-out]])&lt;$P$1)</f>
        <v>0</v>
      </c>
      <c r="P8901" s="1">
        <f>ROUND(Table1[[#This Row],[tar-out]],0)</f>
        <v>-2</v>
      </c>
      <c r="Q8901" s="2">
        <v>8899</v>
      </c>
    </row>
    <row r="8902" spans="1:17" x14ac:dyDescent="0.25">
      <c r="A8902">
        <v>17</v>
      </c>
      <c r="B8902">
        <v>128</v>
      </c>
      <c r="C8902">
        <v>5.2941176470588198</v>
      </c>
      <c r="D8902">
        <v>2</v>
      </c>
      <c r="E8902">
        <v>488</v>
      </c>
      <c r="F8902">
        <v>4</v>
      </c>
      <c r="G8902">
        <v>5.8485770225524902</v>
      </c>
      <c r="H8902" s="1">
        <f>Table1[[#This Row],[target]]-Table1[[#This Row],[output]]</f>
        <v>-1.8485770225524902</v>
      </c>
      <c r="I8902" s="1">
        <f>Table1[[#This Row],[tar-out]]*Table1[[#This Row],[tar-out]]</f>
        <v>3.41723700830903</v>
      </c>
      <c r="J8902" s="1" t="b">
        <f>AND(ABS(Table1[[#This Row],[tar-out]])&gt;=$J$1,ABS(Table1[[#This Row],[tar-out]])&lt;$K$1)</f>
        <v>0</v>
      </c>
      <c r="K8902" s="1" t="b">
        <f>AND(ABS(Table1[[#This Row],[tar-out]])&gt;=$K$1,ABS(Table1[[#This Row],[tar-out]])&lt;$L$1)</f>
        <v>1</v>
      </c>
      <c r="L8902" s="1" t="b">
        <f>AND(ABS(Table1[[#This Row],[tar-out]])&gt;=$L$1,ABS(Table1[[#This Row],[tar-out]])&lt;$M$1)</f>
        <v>0</v>
      </c>
      <c r="M8902" s="1" t="b">
        <f>AND(ABS(Table1[[#This Row],[tar-out]])&gt;=$M$1,ABS(Table1[[#This Row],[tar-out]])&lt;$N$1)</f>
        <v>0</v>
      </c>
      <c r="N8902" s="1" t="b">
        <f>AND(ABS(Table1[[#This Row],[tar-out]])&gt;=$N$1,ABS(Table1[[#This Row],[tar-out]])&lt;$O$1)</f>
        <v>0</v>
      </c>
      <c r="O8902" s="1" t="b">
        <f>AND(ABS(Table1[[#This Row],[tar-out]])&gt;=$O$1,ABS(Table1[[#This Row],[tar-out]])&lt;$P$1)</f>
        <v>0</v>
      </c>
      <c r="P8902" s="1">
        <f>ROUND(Table1[[#This Row],[tar-out]],0)</f>
        <v>-2</v>
      </c>
      <c r="Q8902" s="3">
        <v>8900</v>
      </c>
    </row>
    <row r="8903" spans="1:17" x14ac:dyDescent="0.25">
      <c r="A8903">
        <v>17</v>
      </c>
      <c r="B8903">
        <v>128</v>
      </c>
      <c r="C8903">
        <v>5.2941176470588198</v>
      </c>
      <c r="D8903">
        <v>2</v>
      </c>
      <c r="E8903">
        <v>260</v>
      </c>
      <c r="F8903">
        <v>4.0241492864983499</v>
      </c>
      <c r="G8903">
        <v>5.8011059761047399</v>
      </c>
      <c r="H8903" s="1">
        <f>Table1[[#This Row],[target]]-Table1[[#This Row],[output]]</f>
        <v>-1.77695668960639</v>
      </c>
      <c r="I8903" s="1">
        <f>Table1[[#This Row],[tar-out]]*Table1[[#This Row],[tar-out]]</f>
        <v>3.1575750767369</v>
      </c>
      <c r="J8903" s="1" t="b">
        <f>AND(ABS(Table1[[#This Row],[tar-out]])&gt;=$J$1,ABS(Table1[[#This Row],[tar-out]])&lt;$K$1)</f>
        <v>0</v>
      </c>
      <c r="K8903" s="1" t="b">
        <f>AND(ABS(Table1[[#This Row],[tar-out]])&gt;=$K$1,ABS(Table1[[#This Row],[tar-out]])&lt;$L$1)</f>
        <v>1</v>
      </c>
      <c r="L8903" s="1" t="b">
        <f>AND(ABS(Table1[[#This Row],[tar-out]])&gt;=$L$1,ABS(Table1[[#This Row],[tar-out]])&lt;$M$1)</f>
        <v>0</v>
      </c>
      <c r="M8903" s="1" t="b">
        <f>AND(ABS(Table1[[#This Row],[tar-out]])&gt;=$M$1,ABS(Table1[[#This Row],[tar-out]])&lt;$N$1)</f>
        <v>0</v>
      </c>
      <c r="N8903" s="1" t="b">
        <f>AND(ABS(Table1[[#This Row],[tar-out]])&gt;=$N$1,ABS(Table1[[#This Row],[tar-out]])&lt;$O$1)</f>
        <v>0</v>
      </c>
      <c r="O8903" s="1" t="b">
        <f>AND(ABS(Table1[[#This Row],[tar-out]])&gt;=$O$1,ABS(Table1[[#This Row],[tar-out]])&lt;$P$1)</f>
        <v>0</v>
      </c>
      <c r="P8903" s="1">
        <f>ROUND(Table1[[#This Row],[tar-out]],0)</f>
        <v>-2</v>
      </c>
      <c r="Q8903" s="2">
        <v>8901</v>
      </c>
    </row>
    <row r="8904" spans="1:17" x14ac:dyDescent="0.25">
      <c r="A8904">
        <v>17</v>
      </c>
      <c r="B8904">
        <v>128</v>
      </c>
      <c r="C8904">
        <v>5.2941176470588198</v>
      </c>
      <c r="D8904">
        <v>2</v>
      </c>
      <c r="E8904">
        <v>229</v>
      </c>
      <c r="F8904">
        <v>4.0076965365585497</v>
      </c>
      <c r="G8904">
        <v>5.7943005561828604</v>
      </c>
      <c r="H8904" s="1">
        <f>Table1[[#This Row],[target]]-Table1[[#This Row],[output]]</f>
        <v>-1.7866040196243107</v>
      </c>
      <c r="I8904" s="1">
        <f>Table1[[#This Row],[tar-out]]*Table1[[#This Row],[tar-out]]</f>
        <v>3.1919539229377443</v>
      </c>
      <c r="J8904" s="1" t="b">
        <f>AND(ABS(Table1[[#This Row],[tar-out]])&gt;=$J$1,ABS(Table1[[#This Row],[tar-out]])&lt;$K$1)</f>
        <v>0</v>
      </c>
      <c r="K8904" s="1" t="b">
        <f>AND(ABS(Table1[[#This Row],[tar-out]])&gt;=$K$1,ABS(Table1[[#This Row],[tar-out]])&lt;$L$1)</f>
        <v>1</v>
      </c>
      <c r="L8904" s="1" t="b">
        <f>AND(ABS(Table1[[#This Row],[tar-out]])&gt;=$L$1,ABS(Table1[[#This Row],[tar-out]])&lt;$M$1)</f>
        <v>0</v>
      </c>
      <c r="M8904" s="1" t="b">
        <f>AND(ABS(Table1[[#This Row],[tar-out]])&gt;=$M$1,ABS(Table1[[#This Row],[tar-out]])&lt;$N$1)</f>
        <v>0</v>
      </c>
      <c r="N8904" s="1" t="b">
        <f>AND(ABS(Table1[[#This Row],[tar-out]])&gt;=$N$1,ABS(Table1[[#This Row],[tar-out]])&lt;$O$1)</f>
        <v>0</v>
      </c>
      <c r="O8904" s="1" t="b">
        <f>AND(ABS(Table1[[#This Row],[tar-out]])&gt;=$O$1,ABS(Table1[[#This Row],[tar-out]])&lt;$P$1)</f>
        <v>0</v>
      </c>
      <c r="P8904" s="1">
        <f>ROUND(Table1[[#This Row],[tar-out]],0)</f>
        <v>-2</v>
      </c>
      <c r="Q8904" s="3">
        <v>8902</v>
      </c>
    </row>
    <row r="8905" spans="1:17" x14ac:dyDescent="0.25">
      <c r="A8905">
        <v>17</v>
      </c>
      <c r="B8905">
        <v>128</v>
      </c>
      <c r="C8905">
        <v>5.2941176470588198</v>
      </c>
      <c r="D8905">
        <v>2</v>
      </c>
      <c r="E8905">
        <v>104</v>
      </c>
      <c r="F8905">
        <v>4.5129495168944</v>
      </c>
      <c r="G8905">
        <v>5.7794361114501998</v>
      </c>
      <c r="H8905" s="1">
        <f>Table1[[#This Row],[target]]-Table1[[#This Row],[output]]</f>
        <v>-1.2664865945557997</v>
      </c>
      <c r="I8905" s="1">
        <f>Table1[[#This Row],[tar-out]]*Table1[[#This Row],[tar-out]]</f>
        <v>1.6039882941895467</v>
      </c>
      <c r="J8905" s="1" t="b">
        <f>AND(ABS(Table1[[#This Row],[tar-out]])&gt;=$J$1,ABS(Table1[[#This Row],[tar-out]])&lt;$K$1)</f>
        <v>0</v>
      </c>
      <c r="K8905" s="1" t="b">
        <f>AND(ABS(Table1[[#This Row],[tar-out]])&gt;=$K$1,ABS(Table1[[#This Row],[tar-out]])&lt;$L$1)</f>
        <v>1</v>
      </c>
      <c r="L8905" s="1" t="b">
        <f>AND(ABS(Table1[[#This Row],[tar-out]])&gt;=$L$1,ABS(Table1[[#This Row],[tar-out]])&lt;$M$1)</f>
        <v>0</v>
      </c>
      <c r="M8905" s="1" t="b">
        <f>AND(ABS(Table1[[#This Row],[tar-out]])&gt;=$M$1,ABS(Table1[[#This Row],[tar-out]])&lt;$N$1)</f>
        <v>0</v>
      </c>
      <c r="N8905" s="1" t="b">
        <f>AND(ABS(Table1[[#This Row],[tar-out]])&gt;=$N$1,ABS(Table1[[#This Row],[tar-out]])&lt;$O$1)</f>
        <v>0</v>
      </c>
      <c r="O8905" s="1" t="b">
        <f>AND(ABS(Table1[[#This Row],[tar-out]])&gt;=$O$1,ABS(Table1[[#This Row],[tar-out]])&lt;$P$1)</f>
        <v>0</v>
      </c>
      <c r="P8905" s="1">
        <f>ROUND(Table1[[#This Row],[tar-out]],0)</f>
        <v>-1</v>
      </c>
      <c r="Q8905" s="2">
        <v>8903</v>
      </c>
    </row>
    <row r="8906" spans="1:17" x14ac:dyDescent="0.25">
      <c r="A8906">
        <v>17</v>
      </c>
      <c r="B8906">
        <v>128</v>
      </c>
      <c r="C8906">
        <v>5.2941176470588198</v>
      </c>
      <c r="D8906">
        <v>2</v>
      </c>
      <c r="E8906">
        <v>552</v>
      </c>
      <c r="F8906">
        <v>4.4421768707483</v>
      </c>
      <c r="G8906">
        <v>5.88165330886841</v>
      </c>
      <c r="H8906" s="1">
        <f>Table1[[#This Row],[target]]-Table1[[#This Row],[output]]</f>
        <v>-1.4394764381201099</v>
      </c>
      <c r="I8906" s="1">
        <f>Table1[[#This Row],[tar-out]]*Table1[[#This Row],[tar-out]]</f>
        <v>2.0720924159029588</v>
      </c>
      <c r="J8906" s="1" t="b">
        <f>AND(ABS(Table1[[#This Row],[tar-out]])&gt;=$J$1,ABS(Table1[[#This Row],[tar-out]])&lt;$K$1)</f>
        <v>0</v>
      </c>
      <c r="K8906" s="1" t="b">
        <f>AND(ABS(Table1[[#This Row],[tar-out]])&gt;=$K$1,ABS(Table1[[#This Row],[tar-out]])&lt;$L$1)</f>
        <v>1</v>
      </c>
      <c r="L8906" s="1" t="b">
        <f>AND(ABS(Table1[[#This Row],[tar-out]])&gt;=$L$1,ABS(Table1[[#This Row],[tar-out]])&lt;$M$1)</f>
        <v>0</v>
      </c>
      <c r="M8906" s="1" t="b">
        <f>AND(ABS(Table1[[#This Row],[tar-out]])&gt;=$M$1,ABS(Table1[[#This Row],[tar-out]])&lt;$N$1)</f>
        <v>0</v>
      </c>
      <c r="N8906" s="1" t="b">
        <f>AND(ABS(Table1[[#This Row],[tar-out]])&gt;=$N$1,ABS(Table1[[#This Row],[tar-out]])&lt;$O$1)</f>
        <v>0</v>
      </c>
      <c r="O8906" s="1" t="b">
        <f>AND(ABS(Table1[[#This Row],[tar-out]])&gt;=$O$1,ABS(Table1[[#This Row],[tar-out]])&lt;$P$1)</f>
        <v>0</v>
      </c>
      <c r="P8906" s="1">
        <f>ROUND(Table1[[#This Row],[tar-out]],0)</f>
        <v>-1</v>
      </c>
      <c r="Q8906" s="3">
        <v>8904</v>
      </c>
    </row>
    <row r="8907" spans="1:17" x14ac:dyDescent="0.25">
      <c r="A8907">
        <v>17</v>
      </c>
      <c r="B8907">
        <v>128</v>
      </c>
      <c r="C8907">
        <v>5.2941176470588198</v>
      </c>
      <c r="D8907">
        <v>2</v>
      </c>
      <c r="E8907">
        <v>293</v>
      </c>
      <c r="F8907">
        <v>4.1101004358537097</v>
      </c>
      <c r="G8907">
        <v>5.8084259033203098</v>
      </c>
      <c r="H8907" s="1">
        <f>Table1[[#This Row],[target]]-Table1[[#This Row],[output]]</f>
        <v>-1.6983254674666002</v>
      </c>
      <c r="I8907" s="1">
        <f>Table1[[#This Row],[tar-out]]*Table1[[#This Row],[tar-out]]</f>
        <v>2.8843093934456459</v>
      </c>
      <c r="J8907" s="1" t="b">
        <f>AND(ABS(Table1[[#This Row],[tar-out]])&gt;=$J$1,ABS(Table1[[#This Row],[tar-out]])&lt;$K$1)</f>
        <v>0</v>
      </c>
      <c r="K8907" s="1" t="b">
        <f>AND(ABS(Table1[[#This Row],[tar-out]])&gt;=$K$1,ABS(Table1[[#This Row],[tar-out]])&lt;$L$1)</f>
        <v>1</v>
      </c>
      <c r="L8907" s="1" t="b">
        <f>AND(ABS(Table1[[#This Row],[tar-out]])&gt;=$L$1,ABS(Table1[[#This Row],[tar-out]])&lt;$M$1)</f>
        <v>0</v>
      </c>
      <c r="M8907" s="1" t="b">
        <f>AND(ABS(Table1[[#This Row],[tar-out]])&gt;=$M$1,ABS(Table1[[#This Row],[tar-out]])&lt;$N$1)</f>
        <v>0</v>
      </c>
      <c r="N8907" s="1" t="b">
        <f>AND(ABS(Table1[[#This Row],[tar-out]])&gt;=$N$1,ABS(Table1[[#This Row],[tar-out]])&lt;$O$1)</f>
        <v>0</v>
      </c>
      <c r="O8907" s="1" t="b">
        <f>AND(ABS(Table1[[#This Row],[tar-out]])&gt;=$O$1,ABS(Table1[[#This Row],[tar-out]])&lt;$P$1)</f>
        <v>0</v>
      </c>
      <c r="P8907" s="1">
        <f>ROUND(Table1[[#This Row],[tar-out]],0)</f>
        <v>-2</v>
      </c>
      <c r="Q8907" s="2">
        <v>8905</v>
      </c>
    </row>
    <row r="8908" spans="1:17" x14ac:dyDescent="0.25">
      <c r="A8908">
        <v>17</v>
      </c>
      <c r="B8908">
        <v>128</v>
      </c>
      <c r="C8908">
        <v>5.2941176470588198</v>
      </c>
      <c r="D8908">
        <v>2</v>
      </c>
      <c r="E8908">
        <v>200</v>
      </c>
      <c r="F8908">
        <v>4.0824750564762802</v>
      </c>
      <c r="G8908">
        <v>5.7858581542968803</v>
      </c>
      <c r="H8908" s="1">
        <f>Table1[[#This Row],[target]]-Table1[[#This Row],[output]]</f>
        <v>-1.7033830978206002</v>
      </c>
      <c r="I8908" s="1">
        <f>Table1[[#This Row],[tar-out]]*Table1[[#This Row],[tar-out]]</f>
        <v>2.9015139779409043</v>
      </c>
      <c r="J8908" s="1" t="b">
        <f>AND(ABS(Table1[[#This Row],[tar-out]])&gt;=$J$1,ABS(Table1[[#This Row],[tar-out]])&lt;$K$1)</f>
        <v>0</v>
      </c>
      <c r="K8908" s="1" t="b">
        <f>AND(ABS(Table1[[#This Row],[tar-out]])&gt;=$K$1,ABS(Table1[[#This Row],[tar-out]])&lt;$L$1)</f>
        <v>1</v>
      </c>
      <c r="L8908" s="1" t="b">
        <f>AND(ABS(Table1[[#This Row],[tar-out]])&gt;=$L$1,ABS(Table1[[#This Row],[tar-out]])&lt;$M$1)</f>
        <v>0</v>
      </c>
      <c r="M8908" s="1" t="b">
        <f>AND(ABS(Table1[[#This Row],[tar-out]])&gt;=$M$1,ABS(Table1[[#This Row],[tar-out]])&lt;$N$1)</f>
        <v>0</v>
      </c>
      <c r="N8908" s="1" t="b">
        <f>AND(ABS(Table1[[#This Row],[tar-out]])&gt;=$N$1,ABS(Table1[[#This Row],[tar-out]])&lt;$O$1)</f>
        <v>0</v>
      </c>
      <c r="O8908" s="1" t="b">
        <f>AND(ABS(Table1[[#This Row],[tar-out]])&gt;=$O$1,ABS(Table1[[#This Row],[tar-out]])&lt;$P$1)</f>
        <v>0</v>
      </c>
      <c r="P8908" s="1">
        <f>ROUND(Table1[[#This Row],[tar-out]],0)</f>
        <v>-2</v>
      </c>
      <c r="Q8908" s="3">
        <v>8906</v>
      </c>
    </row>
    <row r="8909" spans="1:17" x14ac:dyDescent="0.25">
      <c r="A8909">
        <v>17</v>
      </c>
      <c r="B8909">
        <v>128</v>
      </c>
      <c r="C8909">
        <v>5.2941176470588198</v>
      </c>
      <c r="D8909">
        <v>2</v>
      </c>
      <c r="E8909">
        <v>173</v>
      </c>
      <c r="F8909">
        <v>4.0122996176637598</v>
      </c>
      <c r="G8909">
        <v>5.7778053283691397</v>
      </c>
      <c r="H8909" s="1">
        <f>Table1[[#This Row],[target]]-Table1[[#This Row],[output]]</f>
        <v>-1.76550571070538</v>
      </c>
      <c r="I8909" s="1">
        <f>Table1[[#This Row],[tar-out]]*Table1[[#This Row],[tar-out]]</f>
        <v>3.1170104145333091</v>
      </c>
      <c r="J8909" s="1" t="b">
        <f>AND(ABS(Table1[[#This Row],[tar-out]])&gt;=$J$1,ABS(Table1[[#This Row],[tar-out]])&lt;$K$1)</f>
        <v>0</v>
      </c>
      <c r="K8909" s="1" t="b">
        <f>AND(ABS(Table1[[#This Row],[tar-out]])&gt;=$K$1,ABS(Table1[[#This Row],[tar-out]])&lt;$L$1)</f>
        <v>1</v>
      </c>
      <c r="L8909" s="1" t="b">
        <f>AND(ABS(Table1[[#This Row],[tar-out]])&gt;=$L$1,ABS(Table1[[#This Row],[tar-out]])&lt;$M$1)</f>
        <v>0</v>
      </c>
      <c r="M8909" s="1" t="b">
        <f>AND(ABS(Table1[[#This Row],[tar-out]])&gt;=$M$1,ABS(Table1[[#This Row],[tar-out]])&lt;$N$1)</f>
        <v>0</v>
      </c>
      <c r="N8909" s="1" t="b">
        <f>AND(ABS(Table1[[#This Row],[tar-out]])&gt;=$N$1,ABS(Table1[[#This Row],[tar-out]])&lt;$O$1)</f>
        <v>0</v>
      </c>
      <c r="O8909" s="1" t="b">
        <f>AND(ABS(Table1[[#This Row],[tar-out]])&gt;=$O$1,ABS(Table1[[#This Row],[tar-out]])&lt;$P$1)</f>
        <v>0</v>
      </c>
      <c r="P8909" s="1">
        <f>ROUND(Table1[[#This Row],[tar-out]],0)</f>
        <v>-2</v>
      </c>
      <c r="Q8909" s="2">
        <v>8907</v>
      </c>
    </row>
    <row r="8910" spans="1:17" x14ac:dyDescent="0.25">
      <c r="A8910">
        <v>17</v>
      </c>
      <c r="B8910">
        <v>128</v>
      </c>
      <c r="C8910">
        <v>5.2941176470588198</v>
      </c>
      <c r="D8910">
        <v>2</v>
      </c>
      <c r="E8910">
        <v>445</v>
      </c>
      <c r="F8910">
        <v>4.0114942528735602</v>
      </c>
      <c r="G8910">
        <v>5.8397579193115199</v>
      </c>
      <c r="H8910" s="1">
        <f>Table1[[#This Row],[target]]-Table1[[#This Row],[output]]</f>
        <v>-1.8282636664379597</v>
      </c>
      <c r="I8910" s="1">
        <f>Table1[[#This Row],[tar-out]]*Table1[[#This Row],[tar-out]]</f>
        <v>3.3425480340171712</v>
      </c>
      <c r="J8910" s="1" t="b">
        <f>AND(ABS(Table1[[#This Row],[tar-out]])&gt;=$J$1,ABS(Table1[[#This Row],[tar-out]])&lt;$K$1)</f>
        <v>0</v>
      </c>
      <c r="K8910" s="1" t="b">
        <f>AND(ABS(Table1[[#This Row],[tar-out]])&gt;=$K$1,ABS(Table1[[#This Row],[tar-out]])&lt;$L$1)</f>
        <v>1</v>
      </c>
      <c r="L8910" s="1" t="b">
        <f>AND(ABS(Table1[[#This Row],[tar-out]])&gt;=$L$1,ABS(Table1[[#This Row],[tar-out]])&lt;$M$1)</f>
        <v>0</v>
      </c>
      <c r="M8910" s="1" t="b">
        <f>AND(ABS(Table1[[#This Row],[tar-out]])&gt;=$M$1,ABS(Table1[[#This Row],[tar-out]])&lt;$N$1)</f>
        <v>0</v>
      </c>
      <c r="N8910" s="1" t="b">
        <f>AND(ABS(Table1[[#This Row],[tar-out]])&gt;=$N$1,ABS(Table1[[#This Row],[tar-out]])&lt;$O$1)</f>
        <v>0</v>
      </c>
      <c r="O8910" s="1" t="b">
        <f>AND(ABS(Table1[[#This Row],[tar-out]])&gt;=$O$1,ABS(Table1[[#This Row],[tar-out]])&lt;$P$1)</f>
        <v>0</v>
      </c>
      <c r="P8910" s="1">
        <f>ROUND(Table1[[#This Row],[tar-out]],0)</f>
        <v>-2</v>
      </c>
      <c r="Q8910" s="3">
        <v>8908</v>
      </c>
    </row>
    <row r="8911" spans="1:17" x14ac:dyDescent="0.25">
      <c r="A8911">
        <v>17</v>
      </c>
      <c r="B8911">
        <v>128</v>
      </c>
      <c r="C8911">
        <v>5.2941176470588198</v>
      </c>
      <c r="D8911">
        <v>2</v>
      </c>
      <c r="E8911">
        <v>365</v>
      </c>
      <c r="F8911">
        <v>4.5767310892102904</v>
      </c>
      <c r="G8911">
        <v>5.8233494758606001</v>
      </c>
      <c r="H8911" s="1">
        <f>Table1[[#This Row],[target]]-Table1[[#This Row],[output]]</f>
        <v>-1.2466183866503098</v>
      </c>
      <c r="I8911" s="1">
        <f>Table1[[#This Row],[tar-out]]*Table1[[#This Row],[tar-out]]</f>
        <v>1.5540574019346212</v>
      </c>
      <c r="J8911" s="1" t="b">
        <f>AND(ABS(Table1[[#This Row],[tar-out]])&gt;=$J$1,ABS(Table1[[#This Row],[tar-out]])&lt;$K$1)</f>
        <v>0</v>
      </c>
      <c r="K8911" s="1" t="b">
        <f>AND(ABS(Table1[[#This Row],[tar-out]])&gt;=$K$1,ABS(Table1[[#This Row],[tar-out]])&lt;$L$1)</f>
        <v>1</v>
      </c>
      <c r="L8911" s="1" t="b">
        <f>AND(ABS(Table1[[#This Row],[tar-out]])&gt;=$L$1,ABS(Table1[[#This Row],[tar-out]])&lt;$M$1)</f>
        <v>0</v>
      </c>
      <c r="M8911" s="1" t="b">
        <f>AND(ABS(Table1[[#This Row],[tar-out]])&gt;=$M$1,ABS(Table1[[#This Row],[tar-out]])&lt;$N$1)</f>
        <v>0</v>
      </c>
      <c r="N8911" s="1" t="b">
        <f>AND(ABS(Table1[[#This Row],[tar-out]])&gt;=$N$1,ABS(Table1[[#This Row],[tar-out]])&lt;$O$1)</f>
        <v>0</v>
      </c>
      <c r="O8911" s="1" t="b">
        <f>AND(ABS(Table1[[#This Row],[tar-out]])&gt;=$O$1,ABS(Table1[[#This Row],[tar-out]])&lt;$P$1)</f>
        <v>0</v>
      </c>
      <c r="P8911" s="1">
        <f>ROUND(Table1[[#This Row],[tar-out]],0)</f>
        <v>-1</v>
      </c>
      <c r="Q8911" s="2">
        <v>8909</v>
      </c>
    </row>
    <row r="8912" spans="1:17" x14ac:dyDescent="0.25">
      <c r="A8912">
        <v>17</v>
      </c>
      <c r="B8912">
        <v>128</v>
      </c>
      <c r="C8912">
        <v>5.2941176470588198</v>
      </c>
      <c r="D8912">
        <v>2</v>
      </c>
      <c r="E8912">
        <v>453</v>
      </c>
      <c r="F8912">
        <v>4.4616071428571402</v>
      </c>
      <c r="G8912">
        <v>5.8413987159729004</v>
      </c>
      <c r="H8912" s="1">
        <f>Table1[[#This Row],[target]]-Table1[[#This Row],[output]]</f>
        <v>-1.3797915731157602</v>
      </c>
      <c r="I8912" s="1">
        <f>Table1[[#This Row],[tar-out]]*Table1[[#This Row],[tar-out]]</f>
        <v>1.9038247852412642</v>
      </c>
      <c r="J8912" s="1" t="b">
        <f>AND(ABS(Table1[[#This Row],[tar-out]])&gt;=$J$1,ABS(Table1[[#This Row],[tar-out]])&lt;$K$1)</f>
        <v>0</v>
      </c>
      <c r="K8912" s="1" t="b">
        <f>AND(ABS(Table1[[#This Row],[tar-out]])&gt;=$K$1,ABS(Table1[[#This Row],[tar-out]])&lt;$L$1)</f>
        <v>1</v>
      </c>
      <c r="L8912" s="1" t="b">
        <f>AND(ABS(Table1[[#This Row],[tar-out]])&gt;=$L$1,ABS(Table1[[#This Row],[tar-out]])&lt;$M$1)</f>
        <v>0</v>
      </c>
      <c r="M8912" s="1" t="b">
        <f>AND(ABS(Table1[[#This Row],[tar-out]])&gt;=$M$1,ABS(Table1[[#This Row],[tar-out]])&lt;$N$1)</f>
        <v>0</v>
      </c>
      <c r="N8912" s="1" t="b">
        <f>AND(ABS(Table1[[#This Row],[tar-out]])&gt;=$N$1,ABS(Table1[[#This Row],[tar-out]])&lt;$O$1)</f>
        <v>0</v>
      </c>
      <c r="O8912" s="1" t="b">
        <f>AND(ABS(Table1[[#This Row],[tar-out]])&gt;=$O$1,ABS(Table1[[#This Row],[tar-out]])&lt;$P$1)</f>
        <v>0</v>
      </c>
      <c r="P8912" s="1">
        <f>ROUND(Table1[[#This Row],[tar-out]],0)</f>
        <v>-1</v>
      </c>
      <c r="Q8912" s="3">
        <v>8910</v>
      </c>
    </row>
    <row r="8913" spans="1:17" x14ac:dyDescent="0.25">
      <c r="A8913">
        <v>17</v>
      </c>
      <c r="B8913">
        <v>128</v>
      </c>
      <c r="C8913">
        <v>5.2941176470588198</v>
      </c>
      <c r="D8913">
        <v>2</v>
      </c>
      <c r="E8913">
        <v>404</v>
      </c>
      <c r="F8913">
        <v>4</v>
      </c>
      <c r="G8913">
        <v>5.8313484191894496</v>
      </c>
      <c r="H8913" s="1">
        <f>Table1[[#This Row],[target]]-Table1[[#This Row],[output]]</f>
        <v>-1.8313484191894496</v>
      </c>
      <c r="I8913" s="1">
        <f>Table1[[#This Row],[tar-out]]*Table1[[#This Row],[tar-out]]</f>
        <v>3.353837032467696</v>
      </c>
      <c r="J8913" s="1" t="b">
        <f>AND(ABS(Table1[[#This Row],[tar-out]])&gt;=$J$1,ABS(Table1[[#This Row],[tar-out]])&lt;$K$1)</f>
        <v>0</v>
      </c>
      <c r="K8913" s="1" t="b">
        <f>AND(ABS(Table1[[#This Row],[tar-out]])&gt;=$K$1,ABS(Table1[[#This Row],[tar-out]])&lt;$L$1)</f>
        <v>1</v>
      </c>
      <c r="L8913" s="1" t="b">
        <f>AND(ABS(Table1[[#This Row],[tar-out]])&gt;=$L$1,ABS(Table1[[#This Row],[tar-out]])&lt;$M$1)</f>
        <v>0</v>
      </c>
      <c r="M8913" s="1" t="b">
        <f>AND(ABS(Table1[[#This Row],[tar-out]])&gt;=$M$1,ABS(Table1[[#This Row],[tar-out]])&lt;$N$1)</f>
        <v>0</v>
      </c>
      <c r="N8913" s="1" t="b">
        <f>AND(ABS(Table1[[#This Row],[tar-out]])&gt;=$N$1,ABS(Table1[[#This Row],[tar-out]])&lt;$O$1)</f>
        <v>0</v>
      </c>
      <c r="O8913" s="1" t="b">
        <f>AND(ABS(Table1[[#This Row],[tar-out]])&gt;=$O$1,ABS(Table1[[#This Row],[tar-out]])&lt;$P$1)</f>
        <v>0</v>
      </c>
      <c r="P8913" s="1">
        <f>ROUND(Table1[[#This Row],[tar-out]],0)</f>
        <v>-2</v>
      </c>
      <c r="Q8913" s="2">
        <v>8911</v>
      </c>
    </row>
    <row r="8914" spans="1:17" x14ac:dyDescent="0.25">
      <c r="A8914">
        <v>17</v>
      </c>
      <c r="B8914">
        <v>128</v>
      </c>
      <c r="C8914">
        <v>5.2941176470588198</v>
      </c>
      <c r="D8914">
        <v>2</v>
      </c>
      <c r="E8914">
        <v>446</v>
      </c>
      <c r="F8914">
        <v>5.0004196978175699</v>
      </c>
      <c r="G8914">
        <v>5.8399629592895499</v>
      </c>
      <c r="H8914" s="1">
        <f>Table1[[#This Row],[target]]-Table1[[#This Row],[output]]</f>
        <v>-0.83954326147198</v>
      </c>
      <c r="I8914" s="1">
        <f>Table1[[#This Row],[tar-out]]*Table1[[#This Row],[tar-out]]</f>
        <v>0.70483288788300935</v>
      </c>
      <c r="J8914" s="1" t="b">
        <f>AND(ABS(Table1[[#This Row],[tar-out]])&gt;=$J$1,ABS(Table1[[#This Row],[tar-out]])&lt;$K$1)</f>
        <v>1</v>
      </c>
      <c r="K8914" s="1" t="b">
        <f>AND(ABS(Table1[[#This Row],[tar-out]])&gt;=$K$1,ABS(Table1[[#This Row],[tar-out]])&lt;$L$1)</f>
        <v>0</v>
      </c>
      <c r="L8914" s="1" t="b">
        <f>AND(ABS(Table1[[#This Row],[tar-out]])&gt;=$L$1,ABS(Table1[[#This Row],[tar-out]])&lt;$M$1)</f>
        <v>0</v>
      </c>
      <c r="M8914" s="1" t="b">
        <f>AND(ABS(Table1[[#This Row],[tar-out]])&gt;=$M$1,ABS(Table1[[#This Row],[tar-out]])&lt;$N$1)</f>
        <v>0</v>
      </c>
      <c r="N8914" s="1" t="b">
        <f>AND(ABS(Table1[[#This Row],[tar-out]])&gt;=$N$1,ABS(Table1[[#This Row],[tar-out]])&lt;$O$1)</f>
        <v>0</v>
      </c>
      <c r="O8914" s="1" t="b">
        <f>AND(ABS(Table1[[#This Row],[tar-out]])&gt;=$O$1,ABS(Table1[[#This Row],[tar-out]])&lt;$P$1)</f>
        <v>0</v>
      </c>
      <c r="P8914" s="1">
        <f>ROUND(Table1[[#This Row],[tar-out]],0)</f>
        <v>-1</v>
      </c>
      <c r="Q8914" s="3">
        <v>8912</v>
      </c>
    </row>
    <row r="8915" spans="1:17" x14ac:dyDescent="0.25">
      <c r="A8915">
        <v>17</v>
      </c>
      <c r="B8915">
        <v>128</v>
      </c>
      <c r="C8915">
        <v>5.2941176470588198</v>
      </c>
      <c r="D8915">
        <v>2</v>
      </c>
      <c r="E8915">
        <v>366</v>
      </c>
      <c r="F8915">
        <v>5.0099933377748203</v>
      </c>
      <c r="G8915">
        <v>5.8235545158386204</v>
      </c>
      <c r="H8915" s="1">
        <f>Table1[[#This Row],[target]]-Table1[[#This Row],[output]]</f>
        <v>-0.81356117806380013</v>
      </c>
      <c r="I8915" s="1">
        <f>Table1[[#This Row],[tar-out]]*Table1[[#This Row],[tar-out]]</f>
        <v>0.66188179045255835</v>
      </c>
      <c r="J8915" s="1" t="b">
        <f>AND(ABS(Table1[[#This Row],[tar-out]])&gt;=$J$1,ABS(Table1[[#This Row],[tar-out]])&lt;$K$1)</f>
        <v>1</v>
      </c>
      <c r="K8915" s="1" t="b">
        <f>AND(ABS(Table1[[#This Row],[tar-out]])&gt;=$K$1,ABS(Table1[[#This Row],[tar-out]])&lt;$L$1)</f>
        <v>0</v>
      </c>
      <c r="L8915" s="1" t="b">
        <f>AND(ABS(Table1[[#This Row],[tar-out]])&gt;=$L$1,ABS(Table1[[#This Row],[tar-out]])&lt;$M$1)</f>
        <v>0</v>
      </c>
      <c r="M8915" s="1" t="b">
        <f>AND(ABS(Table1[[#This Row],[tar-out]])&gt;=$M$1,ABS(Table1[[#This Row],[tar-out]])&lt;$N$1)</f>
        <v>0</v>
      </c>
      <c r="N8915" s="1" t="b">
        <f>AND(ABS(Table1[[#This Row],[tar-out]])&gt;=$N$1,ABS(Table1[[#This Row],[tar-out]])&lt;$O$1)</f>
        <v>0</v>
      </c>
      <c r="O8915" s="1" t="b">
        <f>AND(ABS(Table1[[#This Row],[tar-out]])&gt;=$O$1,ABS(Table1[[#This Row],[tar-out]])&lt;$P$1)</f>
        <v>0</v>
      </c>
      <c r="P8915" s="1">
        <f>ROUND(Table1[[#This Row],[tar-out]],0)</f>
        <v>-1</v>
      </c>
      <c r="Q8915" s="2">
        <v>8913</v>
      </c>
    </row>
    <row r="8916" spans="1:17" x14ac:dyDescent="0.25">
      <c r="A8916">
        <v>17</v>
      </c>
      <c r="B8916">
        <v>128</v>
      </c>
      <c r="C8916">
        <v>5.2941176470588198</v>
      </c>
      <c r="D8916">
        <v>2</v>
      </c>
      <c r="E8916">
        <v>201</v>
      </c>
      <c r="F8916">
        <v>5.0643491596907104</v>
      </c>
      <c r="G8916">
        <v>5.78619289398193</v>
      </c>
      <c r="H8916" s="1">
        <f>Table1[[#This Row],[target]]-Table1[[#This Row],[output]]</f>
        <v>-0.72184373429121962</v>
      </c>
      <c r="I8916" s="1">
        <f>Table1[[#This Row],[tar-out]]*Table1[[#This Row],[tar-out]]</f>
        <v>0.52105837673549282</v>
      </c>
      <c r="J8916" s="1" t="b">
        <f>AND(ABS(Table1[[#This Row],[tar-out]])&gt;=$J$1,ABS(Table1[[#This Row],[tar-out]])&lt;$K$1)</f>
        <v>1</v>
      </c>
      <c r="K8916" s="1" t="b">
        <f>AND(ABS(Table1[[#This Row],[tar-out]])&gt;=$K$1,ABS(Table1[[#This Row],[tar-out]])&lt;$L$1)</f>
        <v>0</v>
      </c>
      <c r="L8916" s="1" t="b">
        <f>AND(ABS(Table1[[#This Row],[tar-out]])&gt;=$L$1,ABS(Table1[[#This Row],[tar-out]])&lt;$M$1)</f>
        <v>0</v>
      </c>
      <c r="M8916" s="1" t="b">
        <f>AND(ABS(Table1[[#This Row],[tar-out]])&gt;=$M$1,ABS(Table1[[#This Row],[tar-out]])&lt;$N$1)</f>
        <v>0</v>
      </c>
      <c r="N8916" s="1" t="b">
        <f>AND(ABS(Table1[[#This Row],[tar-out]])&gt;=$N$1,ABS(Table1[[#This Row],[tar-out]])&lt;$O$1)</f>
        <v>0</v>
      </c>
      <c r="O8916" s="1" t="b">
        <f>AND(ABS(Table1[[#This Row],[tar-out]])&gt;=$O$1,ABS(Table1[[#This Row],[tar-out]])&lt;$P$1)</f>
        <v>0</v>
      </c>
      <c r="P8916" s="1">
        <f>ROUND(Table1[[#This Row],[tar-out]],0)</f>
        <v>-1</v>
      </c>
      <c r="Q8916" s="3">
        <v>8914</v>
      </c>
    </row>
    <row r="8917" spans="1:17" x14ac:dyDescent="0.25">
      <c r="A8917">
        <v>17</v>
      </c>
      <c r="B8917">
        <v>128</v>
      </c>
      <c r="C8917">
        <v>5.2941176470588198</v>
      </c>
      <c r="D8917">
        <v>2</v>
      </c>
      <c r="E8917">
        <v>174</v>
      </c>
      <c r="F8917">
        <v>5.0446754706378201</v>
      </c>
      <c r="G8917">
        <v>5.7779526710510298</v>
      </c>
      <c r="H8917" s="1">
        <f>Table1[[#This Row],[target]]-Table1[[#This Row],[output]]</f>
        <v>-0.73327720041320976</v>
      </c>
      <c r="I8917" s="1">
        <f>Table1[[#This Row],[tar-out]]*Table1[[#This Row],[tar-out]]</f>
        <v>0.53769545264583463</v>
      </c>
      <c r="J8917" s="1" t="b">
        <f>AND(ABS(Table1[[#This Row],[tar-out]])&gt;=$J$1,ABS(Table1[[#This Row],[tar-out]])&lt;$K$1)</f>
        <v>1</v>
      </c>
      <c r="K8917" s="1" t="b">
        <f>AND(ABS(Table1[[#This Row],[tar-out]])&gt;=$K$1,ABS(Table1[[#This Row],[tar-out]])&lt;$L$1)</f>
        <v>0</v>
      </c>
      <c r="L8917" s="1" t="b">
        <f>AND(ABS(Table1[[#This Row],[tar-out]])&gt;=$L$1,ABS(Table1[[#This Row],[tar-out]])&lt;$M$1)</f>
        <v>0</v>
      </c>
      <c r="M8917" s="1" t="b">
        <f>AND(ABS(Table1[[#This Row],[tar-out]])&gt;=$M$1,ABS(Table1[[#This Row],[tar-out]])&lt;$N$1)</f>
        <v>0</v>
      </c>
      <c r="N8917" s="1" t="b">
        <f>AND(ABS(Table1[[#This Row],[tar-out]])&gt;=$N$1,ABS(Table1[[#This Row],[tar-out]])&lt;$O$1)</f>
        <v>0</v>
      </c>
      <c r="O8917" s="1" t="b">
        <f>AND(ABS(Table1[[#This Row],[tar-out]])&gt;=$O$1,ABS(Table1[[#This Row],[tar-out]])&lt;$P$1)</f>
        <v>0</v>
      </c>
      <c r="P8917" s="1">
        <f>ROUND(Table1[[#This Row],[tar-out]],0)</f>
        <v>-1</v>
      </c>
      <c r="Q8917" s="2">
        <v>8915</v>
      </c>
    </row>
    <row r="8918" spans="1:17" x14ac:dyDescent="0.25">
      <c r="A8918">
        <v>17</v>
      </c>
      <c r="B8918">
        <v>128</v>
      </c>
      <c r="C8918">
        <v>5.2941176470588198</v>
      </c>
      <c r="D8918">
        <v>2</v>
      </c>
      <c r="E8918">
        <v>249</v>
      </c>
      <c r="F8918">
        <v>4.0597243491577304</v>
      </c>
      <c r="G8918">
        <v>5.79866600036621</v>
      </c>
      <c r="H8918" s="1">
        <f>Table1[[#This Row],[target]]-Table1[[#This Row],[output]]</f>
        <v>-1.7389416512084797</v>
      </c>
      <c r="I8918" s="1">
        <f>Table1[[#This Row],[tar-out]]*Table1[[#This Row],[tar-out]]</f>
        <v>3.0239180663076737</v>
      </c>
      <c r="J8918" s="1" t="b">
        <f>AND(ABS(Table1[[#This Row],[tar-out]])&gt;=$J$1,ABS(Table1[[#This Row],[tar-out]])&lt;$K$1)</f>
        <v>0</v>
      </c>
      <c r="K8918" s="1" t="b">
        <f>AND(ABS(Table1[[#This Row],[tar-out]])&gt;=$K$1,ABS(Table1[[#This Row],[tar-out]])&lt;$L$1)</f>
        <v>1</v>
      </c>
      <c r="L8918" s="1" t="b">
        <f>AND(ABS(Table1[[#This Row],[tar-out]])&gt;=$L$1,ABS(Table1[[#This Row],[tar-out]])&lt;$M$1)</f>
        <v>0</v>
      </c>
      <c r="M8918" s="1" t="b">
        <f>AND(ABS(Table1[[#This Row],[tar-out]])&gt;=$M$1,ABS(Table1[[#This Row],[tar-out]])&lt;$N$1)</f>
        <v>0</v>
      </c>
      <c r="N8918" s="1" t="b">
        <f>AND(ABS(Table1[[#This Row],[tar-out]])&gt;=$N$1,ABS(Table1[[#This Row],[tar-out]])&lt;$O$1)</f>
        <v>0</v>
      </c>
      <c r="O8918" s="1" t="b">
        <f>AND(ABS(Table1[[#This Row],[tar-out]])&gt;=$O$1,ABS(Table1[[#This Row],[tar-out]])&lt;$P$1)</f>
        <v>0</v>
      </c>
      <c r="P8918" s="1">
        <f>ROUND(Table1[[#This Row],[tar-out]],0)</f>
        <v>-2</v>
      </c>
      <c r="Q8918" s="3">
        <v>8916</v>
      </c>
    </row>
    <row r="8919" spans="1:17" x14ac:dyDescent="0.25">
      <c r="A8919">
        <v>17</v>
      </c>
      <c r="B8919">
        <v>128</v>
      </c>
      <c r="C8919">
        <v>5.2941176470588198</v>
      </c>
      <c r="D8919">
        <v>2</v>
      </c>
      <c r="E8919">
        <v>222</v>
      </c>
      <c r="F8919">
        <v>4.6069980064618097</v>
      </c>
      <c r="G8919">
        <v>5.79278659820557</v>
      </c>
      <c r="H8919" s="1">
        <f>Table1[[#This Row],[target]]-Table1[[#This Row],[output]]</f>
        <v>-1.1857885917437603</v>
      </c>
      <c r="I8919" s="1">
        <f>Table1[[#This Row],[tar-out]]*Table1[[#This Row],[tar-out]]</f>
        <v>1.4060945843096502</v>
      </c>
      <c r="J8919" s="1" t="b">
        <f>AND(ABS(Table1[[#This Row],[tar-out]])&gt;=$J$1,ABS(Table1[[#This Row],[tar-out]])&lt;$K$1)</f>
        <v>0</v>
      </c>
      <c r="K8919" s="1" t="b">
        <f>AND(ABS(Table1[[#This Row],[tar-out]])&gt;=$K$1,ABS(Table1[[#This Row],[tar-out]])&lt;$L$1)</f>
        <v>1</v>
      </c>
      <c r="L8919" s="1" t="b">
        <f>AND(ABS(Table1[[#This Row],[tar-out]])&gt;=$L$1,ABS(Table1[[#This Row],[tar-out]])&lt;$M$1)</f>
        <v>0</v>
      </c>
      <c r="M8919" s="1" t="b">
        <f>AND(ABS(Table1[[#This Row],[tar-out]])&gt;=$M$1,ABS(Table1[[#This Row],[tar-out]])&lt;$N$1)</f>
        <v>0</v>
      </c>
      <c r="N8919" s="1" t="b">
        <f>AND(ABS(Table1[[#This Row],[tar-out]])&gt;=$N$1,ABS(Table1[[#This Row],[tar-out]])&lt;$O$1)</f>
        <v>0</v>
      </c>
      <c r="O8919" s="1" t="b">
        <f>AND(ABS(Table1[[#This Row],[tar-out]])&gt;=$O$1,ABS(Table1[[#This Row],[tar-out]])&lt;$P$1)</f>
        <v>0</v>
      </c>
      <c r="P8919" s="1">
        <f>ROUND(Table1[[#This Row],[tar-out]],0)</f>
        <v>-1</v>
      </c>
      <c r="Q8919" s="2">
        <v>8917</v>
      </c>
    </row>
    <row r="8920" spans="1:17" x14ac:dyDescent="0.25">
      <c r="A8920">
        <v>17</v>
      </c>
      <c r="B8920">
        <v>128</v>
      </c>
      <c r="C8920">
        <v>5.2941176470588198</v>
      </c>
      <c r="D8920">
        <v>2</v>
      </c>
      <c r="E8920">
        <v>204</v>
      </c>
      <c r="F8920">
        <v>5.0765765765765796</v>
      </c>
      <c r="G8920">
        <v>5.7871975898742702</v>
      </c>
      <c r="H8920" s="1">
        <f>Table1[[#This Row],[target]]-Table1[[#This Row],[output]]</f>
        <v>-0.71062101329769067</v>
      </c>
      <c r="I8920" s="1">
        <f>Table1[[#This Row],[tar-out]]*Table1[[#This Row],[tar-out]]</f>
        <v>0.50498222454023667</v>
      </c>
      <c r="J8920" s="1" t="b">
        <f>AND(ABS(Table1[[#This Row],[tar-out]])&gt;=$J$1,ABS(Table1[[#This Row],[tar-out]])&lt;$K$1)</f>
        <v>1</v>
      </c>
      <c r="K8920" s="1" t="b">
        <f>AND(ABS(Table1[[#This Row],[tar-out]])&gt;=$K$1,ABS(Table1[[#This Row],[tar-out]])&lt;$L$1)</f>
        <v>0</v>
      </c>
      <c r="L8920" s="1" t="b">
        <f>AND(ABS(Table1[[#This Row],[tar-out]])&gt;=$L$1,ABS(Table1[[#This Row],[tar-out]])&lt;$M$1)</f>
        <v>0</v>
      </c>
      <c r="M8920" s="1" t="b">
        <f>AND(ABS(Table1[[#This Row],[tar-out]])&gt;=$M$1,ABS(Table1[[#This Row],[tar-out]])&lt;$N$1)</f>
        <v>0</v>
      </c>
      <c r="N8920" s="1" t="b">
        <f>AND(ABS(Table1[[#This Row],[tar-out]])&gt;=$N$1,ABS(Table1[[#This Row],[tar-out]])&lt;$O$1)</f>
        <v>0</v>
      </c>
      <c r="O8920" s="1" t="b">
        <f>AND(ABS(Table1[[#This Row],[tar-out]])&gt;=$O$1,ABS(Table1[[#This Row],[tar-out]])&lt;$P$1)</f>
        <v>0</v>
      </c>
      <c r="P8920" s="1">
        <f>ROUND(Table1[[#This Row],[tar-out]],0)</f>
        <v>-1</v>
      </c>
      <c r="Q8920" s="3">
        <v>8918</v>
      </c>
    </row>
    <row r="8921" spans="1:17" x14ac:dyDescent="0.25">
      <c r="A8921">
        <v>17</v>
      </c>
      <c r="B8921">
        <v>128</v>
      </c>
      <c r="C8921">
        <v>5.2941176470588198</v>
      </c>
      <c r="D8921">
        <v>2</v>
      </c>
      <c r="E8921">
        <v>177</v>
      </c>
      <c r="F8921">
        <v>5.0305206463195704</v>
      </c>
      <c r="G8921">
        <v>5.7783951759338397</v>
      </c>
      <c r="H8921" s="1">
        <f>Table1[[#This Row],[target]]-Table1[[#This Row],[output]]</f>
        <v>-0.74787452961426926</v>
      </c>
      <c r="I8921" s="1">
        <f>Table1[[#This Row],[tar-out]]*Table1[[#This Row],[tar-out]]</f>
        <v>0.55931631204576449</v>
      </c>
      <c r="J8921" s="1" t="b">
        <f>AND(ABS(Table1[[#This Row],[tar-out]])&gt;=$J$1,ABS(Table1[[#This Row],[tar-out]])&lt;$K$1)</f>
        <v>1</v>
      </c>
      <c r="K8921" s="1" t="b">
        <f>AND(ABS(Table1[[#This Row],[tar-out]])&gt;=$K$1,ABS(Table1[[#This Row],[tar-out]])&lt;$L$1)</f>
        <v>0</v>
      </c>
      <c r="L8921" s="1" t="b">
        <f>AND(ABS(Table1[[#This Row],[tar-out]])&gt;=$L$1,ABS(Table1[[#This Row],[tar-out]])&lt;$M$1)</f>
        <v>0</v>
      </c>
      <c r="M8921" s="1" t="b">
        <f>AND(ABS(Table1[[#This Row],[tar-out]])&gt;=$M$1,ABS(Table1[[#This Row],[tar-out]])&lt;$N$1)</f>
        <v>0</v>
      </c>
      <c r="N8921" s="1" t="b">
        <f>AND(ABS(Table1[[#This Row],[tar-out]])&gt;=$N$1,ABS(Table1[[#This Row],[tar-out]])&lt;$O$1)</f>
        <v>0</v>
      </c>
      <c r="O8921" s="1" t="b">
        <f>AND(ABS(Table1[[#This Row],[tar-out]])&gt;=$O$1,ABS(Table1[[#This Row],[tar-out]])&lt;$P$1)</f>
        <v>0</v>
      </c>
      <c r="P8921" s="1">
        <f>ROUND(Table1[[#This Row],[tar-out]],0)</f>
        <v>-1</v>
      </c>
      <c r="Q8921" s="2">
        <v>8919</v>
      </c>
    </row>
    <row r="8922" spans="1:17" x14ac:dyDescent="0.25">
      <c r="A8922">
        <v>17</v>
      </c>
      <c r="B8922">
        <v>128</v>
      </c>
      <c r="C8922">
        <v>5.2941176470588198</v>
      </c>
      <c r="D8922">
        <v>2</v>
      </c>
      <c r="E8922">
        <v>184</v>
      </c>
      <c r="F8922">
        <v>4.16912191161118</v>
      </c>
      <c r="G8922">
        <v>5.78049993515015</v>
      </c>
      <c r="H8922" s="1">
        <f>Table1[[#This Row],[target]]-Table1[[#This Row],[output]]</f>
        <v>-1.6113780235389701</v>
      </c>
      <c r="I8922" s="1">
        <f>Table1[[#This Row],[tar-out]]*Table1[[#This Row],[tar-out]]</f>
        <v>2.5965391347443578</v>
      </c>
      <c r="J8922" s="1" t="b">
        <f>AND(ABS(Table1[[#This Row],[tar-out]])&gt;=$J$1,ABS(Table1[[#This Row],[tar-out]])&lt;$K$1)</f>
        <v>0</v>
      </c>
      <c r="K8922" s="1" t="b">
        <f>AND(ABS(Table1[[#This Row],[tar-out]])&gt;=$K$1,ABS(Table1[[#This Row],[tar-out]])&lt;$L$1)</f>
        <v>1</v>
      </c>
      <c r="L8922" s="1" t="b">
        <f>AND(ABS(Table1[[#This Row],[tar-out]])&gt;=$L$1,ABS(Table1[[#This Row],[tar-out]])&lt;$M$1)</f>
        <v>0</v>
      </c>
      <c r="M8922" s="1" t="b">
        <f>AND(ABS(Table1[[#This Row],[tar-out]])&gt;=$M$1,ABS(Table1[[#This Row],[tar-out]])&lt;$N$1)</f>
        <v>0</v>
      </c>
      <c r="N8922" s="1" t="b">
        <f>AND(ABS(Table1[[#This Row],[tar-out]])&gt;=$N$1,ABS(Table1[[#This Row],[tar-out]])&lt;$O$1)</f>
        <v>0</v>
      </c>
      <c r="O8922" s="1" t="b">
        <f>AND(ABS(Table1[[#This Row],[tar-out]])&gt;=$O$1,ABS(Table1[[#This Row],[tar-out]])&lt;$P$1)</f>
        <v>0</v>
      </c>
      <c r="P8922" s="1">
        <f>ROUND(Table1[[#This Row],[tar-out]],0)</f>
        <v>-2</v>
      </c>
      <c r="Q8922" s="3">
        <v>8920</v>
      </c>
    </row>
    <row r="8923" spans="1:17" x14ac:dyDescent="0.25">
      <c r="A8923">
        <v>17</v>
      </c>
      <c r="B8923">
        <v>128</v>
      </c>
      <c r="C8923">
        <v>5.2941176470588198</v>
      </c>
      <c r="D8923">
        <v>2</v>
      </c>
      <c r="E8923">
        <v>54</v>
      </c>
      <c r="F8923">
        <v>4.9941948466295303</v>
      </c>
      <c r="G8923">
        <v>5.6949648857116699</v>
      </c>
      <c r="H8923" s="1">
        <f>Table1[[#This Row],[target]]-Table1[[#This Row],[output]]</f>
        <v>-0.70077003908213964</v>
      </c>
      <c r="I8923" s="1">
        <f>Table1[[#This Row],[tar-out]]*Table1[[#This Row],[tar-out]]</f>
        <v>0.4910786476751835</v>
      </c>
      <c r="J8923" s="1" t="b">
        <f>AND(ABS(Table1[[#This Row],[tar-out]])&gt;=$J$1,ABS(Table1[[#This Row],[tar-out]])&lt;$K$1)</f>
        <v>1</v>
      </c>
      <c r="K8923" s="1" t="b">
        <f>AND(ABS(Table1[[#This Row],[tar-out]])&gt;=$K$1,ABS(Table1[[#This Row],[tar-out]])&lt;$L$1)</f>
        <v>0</v>
      </c>
      <c r="L8923" s="1" t="b">
        <f>AND(ABS(Table1[[#This Row],[tar-out]])&gt;=$L$1,ABS(Table1[[#This Row],[tar-out]])&lt;$M$1)</f>
        <v>0</v>
      </c>
      <c r="M8923" s="1" t="b">
        <f>AND(ABS(Table1[[#This Row],[tar-out]])&gt;=$M$1,ABS(Table1[[#This Row],[tar-out]])&lt;$N$1)</f>
        <v>0</v>
      </c>
      <c r="N8923" s="1" t="b">
        <f>AND(ABS(Table1[[#This Row],[tar-out]])&gt;=$N$1,ABS(Table1[[#This Row],[tar-out]])&lt;$O$1)</f>
        <v>0</v>
      </c>
      <c r="O8923" s="1" t="b">
        <f>AND(ABS(Table1[[#This Row],[tar-out]])&gt;=$O$1,ABS(Table1[[#This Row],[tar-out]])&lt;$P$1)</f>
        <v>0</v>
      </c>
      <c r="P8923" s="1">
        <f>ROUND(Table1[[#This Row],[tar-out]],0)</f>
        <v>-1</v>
      </c>
      <c r="Q8923" s="2">
        <v>8921</v>
      </c>
    </row>
    <row r="8924" spans="1:17" x14ac:dyDescent="0.25">
      <c r="A8924">
        <v>17</v>
      </c>
      <c r="B8924">
        <v>128</v>
      </c>
      <c r="C8924">
        <v>5.2941176470588198</v>
      </c>
      <c r="D8924">
        <v>2</v>
      </c>
      <c r="E8924">
        <v>414</v>
      </c>
      <c r="F8924">
        <v>4.4457831325301198</v>
      </c>
      <c r="G8924">
        <v>5.8333992958068803</v>
      </c>
      <c r="H8924" s="1">
        <f>Table1[[#This Row],[target]]-Table1[[#This Row],[output]]</f>
        <v>-1.3876161632767605</v>
      </c>
      <c r="I8924" s="1">
        <f>Table1[[#This Row],[tar-out]]*Table1[[#This Row],[tar-out]]</f>
        <v>1.9254786165869173</v>
      </c>
      <c r="J8924" s="1" t="b">
        <f>AND(ABS(Table1[[#This Row],[tar-out]])&gt;=$J$1,ABS(Table1[[#This Row],[tar-out]])&lt;$K$1)</f>
        <v>0</v>
      </c>
      <c r="K8924" s="1" t="b">
        <f>AND(ABS(Table1[[#This Row],[tar-out]])&gt;=$K$1,ABS(Table1[[#This Row],[tar-out]])&lt;$L$1)</f>
        <v>1</v>
      </c>
      <c r="L8924" s="1" t="b">
        <f>AND(ABS(Table1[[#This Row],[tar-out]])&gt;=$L$1,ABS(Table1[[#This Row],[tar-out]])&lt;$M$1)</f>
        <v>0</v>
      </c>
      <c r="M8924" s="1" t="b">
        <f>AND(ABS(Table1[[#This Row],[tar-out]])&gt;=$M$1,ABS(Table1[[#This Row],[tar-out]])&lt;$N$1)</f>
        <v>0</v>
      </c>
      <c r="N8924" s="1" t="b">
        <f>AND(ABS(Table1[[#This Row],[tar-out]])&gt;=$N$1,ABS(Table1[[#This Row],[tar-out]])&lt;$O$1)</f>
        <v>0</v>
      </c>
      <c r="O8924" s="1" t="b">
        <f>AND(ABS(Table1[[#This Row],[tar-out]])&gt;=$O$1,ABS(Table1[[#This Row],[tar-out]])&lt;$P$1)</f>
        <v>0</v>
      </c>
      <c r="P8924" s="1">
        <f>ROUND(Table1[[#This Row],[tar-out]],0)</f>
        <v>-1</v>
      </c>
      <c r="Q8924" s="3">
        <v>8922</v>
      </c>
    </row>
    <row r="8925" spans="1:17" x14ac:dyDescent="0.25">
      <c r="A8925">
        <v>17</v>
      </c>
      <c r="B8925">
        <v>128</v>
      </c>
      <c r="C8925">
        <v>5.2941176470588198</v>
      </c>
      <c r="D8925">
        <v>2</v>
      </c>
      <c r="E8925">
        <v>102</v>
      </c>
      <c r="F8925">
        <v>4.7543630017452001</v>
      </c>
      <c r="G8925">
        <v>5.7765002250671396</v>
      </c>
      <c r="H8925" s="1">
        <f>Table1[[#This Row],[target]]-Table1[[#This Row],[output]]</f>
        <v>-1.0221372233219395</v>
      </c>
      <c r="I8925" s="1">
        <f>Table1[[#This Row],[tar-out]]*Table1[[#This Row],[tar-out]]</f>
        <v>1.0447645033002844</v>
      </c>
      <c r="J8925" s="1" t="b">
        <f>AND(ABS(Table1[[#This Row],[tar-out]])&gt;=$J$1,ABS(Table1[[#This Row],[tar-out]])&lt;$K$1)</f>
        <v>0</v>
      </c>
      <c r="K8925" s="1" t="b">
        <f>AND(ABS(Table1[[#This Row],[tar-out]])&gt;=$K$1,ABS(Table1[[#This Row],[tar-out]])&lt;$L$1)</f>
        <v>1</v>
      </c>
      <c r="L8925" s="1" t="b">
        <f>AND(ABS(Table1[[#This Row],[tar-out]])&gt;=$L$1,ABS(Table1[[#This Row],[tar-out]])&lt;$M$1)</f>
        <v>0</v>
      </c>
      <c r="M8925" s="1" t="b">
        <f>AND(ABS(Table1[[#This Row],[tar-out]])&gt;=$M$1,ABS(Table1[[#This Row],[tar-out]])&lt;$N$1)</f>
        <v>0</v>
      </c>
      <c r="N8925" s="1" t="b">
        <f>AND(ABS(Table1[[#This Row],[tar-out]])&gt;=$N$1,ABS(Table1[[#This Row],[tar-out]])&lt;$O$1)</f>
        <v>0</v>
      </c>
      <c r="O8925" s="1" t="b">
        <f>AND(ABS(Table1[[#This Row],[tar-out]])&gt;=$O$1,ABS(Table1[[#This Row],[tar-out]])&lt;$P$1)</f>
        <v>0</v>
      </c>
      <c r="P8925" s="1">
        <f>ROUND(Table1[[#This Row],[tar-out]],0)</f>
        <v>-1</v>
      </c>
      <c r="Q8925" s="2">
        <v>8923</v>
      </c>
    </row>
    <row r="8926" spans="1:17" x14ac:dyDescent="0.25">
      <c r="A8926">
        <v>17</v>
      </c>
      <c r="B8926">
        <v>128</v>
      </c>
      <c r="C8926">
        <v>5.2941176470588198</v>
      </c>
      <c r="D8926">
        <v>2</v>
      </c>
      <c r="E8926">
        <v>502</v>
      </c>
      <c r="F8926">
        <v>4.74857142857143</v>
      </c>
      <c r="G8926">
        <v>5.8548750877380398</v>
      </c>
      <c r="H8926" s="1">
        <f>Table1[[#This Row],[target]]-Table1[[#This Row],[output]]</f>
        <v>-1.1063036591666098</v>
      </c>
      <c r="I8926" s="1">
        <f>Table1[[#This Row],[tar-out]]*Table1[[#This Row],[tar-out]]</f>
        <v>1.2239077862854304</v>
      </c>
      <c r="J8926" s="1" t="b">
        <f>AND(ABS(Table1[[#This Row],[tar-out]])&gt;=$J$1,ABS(Table1[[#This Row],[tar-out]])&lt;$K$1)</f>
        <v>0</v>
      </c>
      <c r="K8926" s="1" t="b">
        <f>AND(ABS(Table1[[#This Row],[tar-out]])&gt;=$K$1,ABS(Table1[[#This Row],[tar-out]])&lt;$L$1)</f>
        <v>1</v>
      </c>
      <c r="L8926" s="1" t="b">
        <f>AND(ABS(Table1[[#This Row],[tar-out]])&gt;=$L$1,ABS(Table1[[#This Row],[tar-out]])&lt;$M$1)</f>
        <v>0</v>
      </c>
      <c r="M8926" s="1" t="b">
        <f>AND(ABS(Table1[[#This Row],[tar-out]])&gt;=$M$1,ABS(Table1[[#This Row],[tar-out]])&lt;$N$1)</f>
        <v>0</v>
      </c>
      <c r="N8926" s="1" t="b">
        <f>AND(ABS(Table1[[#This Row],[tar-out]])&gt;=$N$1,ABS(Table1[[#This Row],[tar-out]])&lt;$O$1)</f>
        <v>0</v>
      </c>
      <c r="O8926" s="1" t="b">
        <f>AND(ABS(Table1[[#This Row],[tar-out]])&gt;=$O$1,ABS(Table1[[#This Row],[tar-out]])&lt;$P$1)</f>
        <v>0</v>
      </c>
      <c r="P8926" s="1">
        <f>ROUND(Table1[[#This Row],[tar-out]],0)</f>
        <v>-1</v>
      </c>
      <c r="Q8926" s="3">
        <v>8924</v>
      </c>
    </row>
    <row r="8927" spans="1:17" x14ac:dyDescent="0.25">
      <c r="A8927">
        <v>17</v>
      </c>
      <c r="B8927">
        <v>128</v>
      </c>
      <c r="C8927">
        <v>5.2941176470588198</v>
      </c>
      <c r="D8927">
        <v>2</v>
      </c>
      <c r="E8927">
        <v>298</v>
      </c>
      <c r="F8927">
        <v>5.1260430390865199</v>
      </c>
      <c r="G8927">
        <v>5.8095350265502903</v>
      </c>
      <c r="H8927" s="1">
        <f>Table1[[#This Row],[target]]-Table1[[#This Row],[output]]</f>
        <v>-0.68349198746377038</v>
      </c>
      <c r="I8927" s="1">
        <f>Table1[[#This Row],[tar-out]]*Table1[[#This Row],[tar-out]]</f>
        <v>0.46716129692717484</v>
      </c>
      <c r="J8927" s="1" t="b">
        <f>AND(ABS(Table1[[#This Row],[tar-out]])&gt;=$J$1,ABS(Table1[[#This Row],[tar-out]])&lt;$K$1)</f>
        <v>1</v>
      </c>
      <c r="K8927" s="1" t="b">
        <f>AND(ABS(Table1[[#This Row],[tar-out]])&gt;=$K$1,ABS(Table1[[#This Row],[tar-out]])&lt;$L$1)</f>
        <v>0</v>
      </c>
      <c r="L8927" s="1" t="b">
        <f>AND(ABS(Table1[[#This Row],[tar-out]])&gt;=$L$1,ABS(Table1[[#This Row],[tar-out]])&lt;$M$1)</f>
        <v>0</v>
      </c>
      <c r="M8927" s="1" t="b">
        <f>AND(ABS(Table1[[#This Row],[tar-out]])&gt;=$M$1,ABS(Table1[[#This Row],[tar-out]])&lt;$N$1)</f>
        <v>0</v>
      </c>
      <c r="N8927" s="1" t="b">
        <f>AND(ABS(Table1[[#This Row],[tar-out]])&gt;=$N$1,ABS(Table1[[#This Row],[tar-out]])&lt;$O$1)</f>
        <v>0</v>
      </c>
      <c r="O8927" s="1" t="b">
        <f>AND(ABS(Table1[[#This Row],[tar-out]])&gt;=$O$1,ABS(Table1[[#This Row],[tar-out]])&lt;$P$1)</f>
        <v>0</v>
      </c>
      <c r="P8927" s="1">
        <f>ROUND(Table1[[#This Row],[tar-out]],0)</f>
        <v>-1</v>
      </c>
      <c r="Q8927" s="2">
        <v>8925</v>
      </c>
    </row>
    <row r="8928" spans="1:17" x14ac:dyDescent="0.25">
      <c r="A8928">
        <v>17</v>
      </c>
      <c r="B8928">
        <v>128</v>
      </c>
      <c r="C8928">
        <v>5.2941176470588198</v>
      </c>
      <c r="D8928">
        <v>2</v>
      </c>
      <c r="E8928">
        <v>57</v>
      </c>
      <c r="F8928">
        <v>5.5825431071661296</v>
      </c>
      <c r="G8928">
        <v>5.7003312110900897</v>
      </c>
      <c r="H8928" s="1">
        <f>Table1[[#This Row],[target]]-Table1[[#This Row],[output]]</f>
        <v>-0.11778810392396011</v>
      </c>
      <c r="I8928" s="1">
        <f>Table1[[#This Row],[tar-out]]*Table1[[#This Row],[tar-out]]</f>
        <v>1.3874037426001627E-2</v>
      </c>
      <c r="J8928" s="1" t="b">
        <f>AND(ABS(Table1[[#This Row],[tar-out]])&gt;=$J$1,ABS(Table1[[#This Row],[tar-out]])&lt;$K$1)</f>
        <v>1</v>
      </c>
      <c r="K8928" s="1" t="b">
        <f>AND(ABS(Table1[[#This Row],[tar-out]])&gt;=$K$1,ABS(Table1[[#This Row],[tar-out]])&lt;$L$1)</f>
        <v>0</v>
      </c>
      <c r="L8928" s="1" t="b">
        <f>AND(ABS(Table1[[#This Row],[tar-out]])&gt;=$L$1,ABS(Table1[[#This Row],[tar-out]])&lt;$M$1)</f>
        <v>0</v>
      </c>
      <c r="M8928" s="1" t="b">
        <f>AND(ABS(Table1[[#This Row],[tar-out]])&gt;=$M$1,ABS(Table1[[#This Row],[tar-out]])&lt;$N$1)</f>
        <v>0</v>
      </c>
      <c r="N8928" s="1" t="b">
        <f>AND(ABS(Table1[[#This Row],[tar-out]])&gt;=$N$1,ABS(Table1[[#This Row],[tar-out]])&lt;$O$1)</f>
        <v>0</v>
      </c>
      <c r="O8928" s="1" t="b">
        <f>AND(ABS(Table1[[#This Row],[tar-out]])&gt;=$O$1,ABS(Table1[[#This Row],[tar-out]])&lt;$P$1)</f>
        <v>0</v>
      </c>
      <c r="P8928" s="1">
        <f>ROUND(Table1[[#This Row],[tar-out]],0)</f>
        <v>0</v>
      </c>
      <c r="Q8928" s="3">
        <v>8926</v>
      </c>
    </row>
    <row r="8929" spans="1:17" x14ac:dyDescent="0.25">
      <c r="A8929">
        <v>17</v>
      </c>
      <c r="B8929">
        <v>128</v>
      </c>
      <c r="C8929">
        <v>5.2941176470588198</v>
      </c>
      <c r="D8929">
        <v>2</v>
      </c>
      <c r="E8929">
        <v>117</v>
      </c>
      <c r="F8929">
        <v>4.9913544668587901</v>
      </c>
      <c r="G8929">
        <v>5.7923445701599103</v>
      </c>
      <c r="H8929" s="1">
        <f>Table1[[#This Row],[target]]-Table1[[#This Row],[output]]</f>
        <v>-0.80099010330112019</v>
      </c>
      <c r="I8929" s="1">
        <f>Table1[[#This Row],[tar-out]]*Table1[[#This Row],[tar-out]]</f>
        <v>0.64158514558633917</v>
      </c>
      <c r="J8929" s="1" t="b">
        <f>AND(ABS(Table1[[#This Row],[tar-out]])&gt;=$J$1,ABS(Table1[[#This Row],[tar-out]])&lt;$K$1)</f>
        <v>1</v>
      </c>
      <c r="K8929" s="1" t="b">
        <f>AND(ABS(Table1[[#This Row],[tar-out]])&gt;=$K$1,ABS(Table1[[#This Row],[tar-out]])&lt;$L$1)</f>
        <v>0</v>
      </c>
      <c r="L8929" s="1" t="b">
        <f>AND(ABS(Table1[[#This Row],[tar-out]])&gt;=$L$1,ABS(Table1[[#This Row],[tar-out]])&lt;$M$1)</f>
        <v>0</v>
      </c>
      <c r="M8929" s="1" t="b">
        <f>AND(ABS(Table1[[#This Row],[tar-out]])&gt;=$M$1,ABS(Table1[[#This Row],[tar-out]])&lt;$N$1)</f>
        <v>0</v>
      </c>
      <c r="N8929" s="1" t="b">
        <f>AND(ABS(Table1[[#This Row],[tar-out]])&gt;=$N$1,ABS(Table1[[#This Row],[tar-out]])&lt;$O$1)</f>
        <v>0</v>
      </c>
      <c r="O8929" s="1" t="b">
        <f>AND(ABS(Table1[[#This Row],[tar-out]])&gt;=$O$1,ABS(Table1[[#This Row],[tar-out]])&lt;$P$1)</f>
        <v>0</v>
      </c>
      <c r="P8929" s="1">
        <f>ROUND(Table1[[#This Row],[tar-out]],0)</f>
        <v>-1</v>
      </c>
      <c r="Q8929" s="2">
        <v>8927</v>
      </c>
    </row>
    <row r="8930" spans="1:17" x14ac:dyDescent="0.25">
      <c r="A8930">
        <v>17</v>
      </c>
      <c r="B8930">
        <v>128</v>
      </c>
      <c r="C8930">
        <v>5.2941176470588198</v>
      </c>
      <c r="D8930">
        <v>2</v>
      </c>
      <c r="E8930">
        <v>69</v>
      </c>
      <c r="F8930">
        <v>4.9942284465165203</v>
      </c>
      <c r="G8930">
        <v>5.7219882011413601</v>
      </c>
      <c r="H8930" s="1">
        <f>Table1[[#This Row],[target]]-Table1[[#This Row],[output]]</f>
        <v>-0.72775975462483977</v>
      </c>
      <c r="I8930" s="1">
        <f>Table1[[#This Row],[tar-out]]*Table1[[#This Row],[tar-out]]</f>
        <v>0.529634260451607</v>
      </c>
      <c r="J8930" s="1" t="b">
        <f>AND(ABS(Table1[[#This Row],[tar-out]])&gt;=$J$1,ABS(Table1[[#This Row],[tar-out]])&lt;$K$1)</f>
        <v>1</v>
      </c>
      <c r="K8930" s="1" t="b">
        <f>AND(ABS(Table1[[#This Row],[tar-out]])&gt;=$K$1,ABS(Table1[[#This Row],[tar-out]])&lt;$L$1)</f>
        <v>0</v>
      </c>
      <c r="L8930" s="1" t="b">
        <f>AND(ABS(Table1[[#This Row],[tar-out]])&gt;=$L$1,ABS(Table1[[#This Row],[tar-out]])&lt;$M$1)</f>
        <v>0</v>
      </c>
      <c r="M8930" s="1" t="b">
        <f>AND(ABS(Table1[[#This Row],[tar-out]])&gt;=$M$1,ABS(Table1[[#This Row],[tar-out]])&lt;$N$1)</f>
        <v>0</v>
      </c>
      <c r="N8930" s="1" t="b">
        <f>AND(ABS(Table1[[#This Row],[tar-out]])&gt;=$N$1,ABS(Table1[[#This Row],[tar-out]])&lt;$O$1)</f>
        <v>0</v>
      </c>
      <c r="O8930" s="1" t="b">
        <f>AND(ABS(Table1[[#This Row],[tar-out]])&gt;=$O$1,ABS(Table1[[#This Row],[tar-out]])&lt;$P$1)</f>
        <v>0</v>
      </c>
      <c r="P8930" s="1">
        <f>ROUND(Table1[[#This Row],[tar-out]],0)</f>
        <v>-1</v>
      </c>
      <c r="Q8930" s="3">
        <v>8928</v>
      </c>
    </row>
    <row r="8931" spans="1:17" x14ac:dyDescent="0.25">
      <c r="A8931">
        <v>17</v>
      </c>
      <c r="B8931">
        <v>128</v>
      </c>
      <c r="C8931">
        <v>5.2941176470588198</v>
      </c>
      <c r="D8931">
        <v>2</v>
      </c>
      <c r="E8931">
        <v>148</v>
      </c>
      <c r="F8931">
        <v>4.0111250522793798</v>
      </c>
      <c r="G8931">
        <v>5.7895755767822301</v>
      </c>
      <c r="H8931" s="1">
        <f>Table1[[#This Row],[target]]-Table1[[#This Row],[output]]</f>
        <v>-1.7784505245028503</v>
      </c>
      <c r="I8931" s="1">
        <f>Table1[[#This Row],[tar-out]]*Table1[[#This Row],[tar-out]]</f>
        <v>3.1628862681044634</v>
      </c>
      <c r="J8931" s="1" t="b">
        <f>AND(ABS(Table1[[#This Row],[tar-out]])&gt;=$J$1,ABS(Table1[[#This Row],[tar-out]])&lt;$K$1)</f>
        <v>0</v>
      </c>
      <c r="K8931" s="1" t="b">
        <f>AND(ABS(Table1[[#This Row],[tar-out]])&gt;=$K$1,ABS(Table1[[#This Row],[tar-out]])&lt;$L$1)</f>
        <v>1</v>
      </c>
      <c r="L8931" s="1" t="b">
        <f>AND(ABS(Table1[[#This Row],[tar-out]])&gt;=$L$1,ABS(Table1[[#This Row],[tar-out]])&lt;$M$1)</f>
        <v>0</v>
      </c>
      <c r="M8931" s="1" t="b">
        <f>AND(ABS(Table1[[#This Row],[tar-out]])&gt;=$M$1,ABS(Table1[[#This Row],[tar-out]])&lt;$N$1)</f>
        <v>0</v>
      </c>
      <c r="N8931" s="1" t="b">
        <f>AND(ABS(Table1[[#This Row],[tar-out]])&gt;=$N$1,ABS(Table1[[#This Row],[tar-out]])&lt;$O$1)</f>
        <v>0</v>
      </c>
      <c r="O8931" s="1" t="b">
        <f>AND(ABS(Table1[[#This Row],[tar-out]])&gt;=$O$1,ABS(Table1[[#This Row],[tar-out]])&lt;$P$1)</f>
        <v>0</v>
      </c>
      <c r="P8931" s="1">
        <f>ROUND(Table1[[#This Row],[tar-out]],0)</f>
        <v>-2</v>
      </c>
      <c r="Q8931" s="2">
        <v>8929</v>
      </c>
    </row>
    <row r="8932" spans="1:17" x14ac:dyDescent="0.25">
      <c r="A8932">
        <v>17</v>
      </c>
      <c r="B8932">
        <v>128</v>
      </c>
      <c r="C8932">
        <v>5.2941176470588198</v>
      </c>
      <c r="D8932">
        <v>2</v>
      </c>
      <c r="E8932">
        <v>125</v>
      </c>
      <c r="F8932">
        <v>4.0139992249564003</v>
      </c>
      <c r="G8932">
        <v>5.7974367141723597</v>
      </c>
      <c r="H8932" s="1">
        <f>Table1[[#This Row],[target]]-Table1[[#This Row],[output]]</f>
        <v>-1.7834374892159595</v>
      </c>
      <c r="I8932" s="1">
        <f>Table1[[#This Row],[tar-out]]*Table1[[#This Row],[tar-out]]</f>
        <v>3.1806492779409257</v>
      </c>
      <c r="J8932" s="1" t="b">
        <f>AND(ABS(Table1[[#This Row],[tar-out]])&gt;=$J$1,ABS(Table1[[#This Row],[tar-out]])&lt;$K$1)</f>
        <v>0</v>
      </c>
      <c r="K8932" s="1" t="b">
        <f>AND(ABS(Table1[[#This Row],[tar-out]])&gt;=$K$1,ABS(Table1[[#This Row],[tar-out]])&lt;$L$1)</f>
        <v>1</v>
      </c>
      <c r="L8932" s="1" t="b">
        <f>AND(ABS(Table1[[#This Row],[tar-out]])&gt;=$L$1,ABS(Table1[[#This Row],[tar-out]])&lt;$M$1)</f>
        <v>0</v>
      </c>
      <c r="M8932" s="1" t="b">
        <f>AND(ABS(Table1[[#This Row],[tar-out]])&gt;=$M$1,ABS(Table1[[#This Row],[tar-out]])&lt;$N$1)</f>
        <v>0</v>
      </c>
      <c r="N8932" s="1" t="b">
        <f>AND(ABS(Table1[[#This Row],[tar-out]])&gt;=$N$1,ABS(Table1[[#This Row],[tar-out]])&lt;$O$1)</f>
        <v>0</v>
      </c>
      <c r="O8932" s="1" t="b">
        <f>AND(ABS(Table1[[#This Row],[tar-out]])&gt;=$O$1,ABS(Table1[[#This Row],[tar-out]])&lt;$P$1)</f>
        <v>0</v>
      </c>
      <c r="P8932" s="1">
        <f>ROUND(Table1[[#This Row],[tar-out]],0)</f>
        <v>-2</v>
      </c>
      <c r="Q8932" s="3">
        <v>8930</v>
      </c>
    </row>
    <row r="8933" spans="1:17" x14ac:dyDescent="0.25">
      <c r="A8933">
        <v>17</v>
      </c>
      <c r="B8933">
        <v>128</v>
      </c>
      <c r="C8933">
        <v>5.2941176470588198</v>
      </c>
      <c r="D8933">
        <v>2</v>
      </c>
      <c r="E8933">
        <v>328</v>
      </c>
      <c r="F8933">
        <v>4.0310077519379801</v>
      </c>
      <c r="G8933">
        <v>5.8158459663391104</v>
      </c>
      <c r="H8933" s="1">
        <f>Table1[[#This Row],[target]]-Table1[[#This Row],[output]]</f>
        <v>-1.7848382144011303</v>
      </c>
      <c r="I8933" s="1">
        <f>Table1[[#This Row],[tar-out]]*Table1[[#This Row],[tar-out]]</f>
        <v>3.1856474515866151</v>
      </c>
      <c r="J8933" s="1" t="b">
        <f>AND(ABS(Table1[[#This Row],[tar-out]])&gt;=$J$1,ABS(Table1[[#This Row],[tar-out]])&lt;$K$1)</f>
        <v>0</v>
      </c>
      <c r="K8933" s="1" t="b">
        <f>AND(ABS(Table1[[#This Row],[tar-out]])&gt;=$K$1,ABS(Table1[[#This Row],[tar-out]])&lt;$L$1)</f>
        <v>1</v>
      </c>
      <c r="L8933" s="1" t="b">
        <f>AND(ABS(Table1[[#This Row],[tar-out]])&gt;=$L$1,ABS(Table1[[#This Row],[tar-out]])&lt;$M$1)</f>
        <v>0</v>
      </c>
      <c r="M8933" s="1" t="b">
        <f>AND(ABS(Table1[[#This Row],[tar-out]])&gt;=$M$1,ABS(Table1[[#This Row],[tar-out]])&lt;$N$1)</f>
        <v>0</v>
      </c>
      <c r="N8933" s="1" t="b">
        <f>AND(ABS(Table1[[#This Row],[tar-out]])&gt;=$N$1,ABS(Table1[[#This Row],[tar-out]])&lt;$O$1)</f>
        <v>0</v>
      </c>
      <c r="O8933" s="1" t="b">
        <f>AND(ABS(Table1[[#This Row],[tar-out]])&gt;=$O$1,ABS(Table1[[#This Row],[tar-out]])&lt;$P$1)</f>
        <v>0</v>
      </c>
      <c r="P8933" s="1">
        <f>ROUND(Table1[[#This Row],[tar-out]],0)</f>
        <v>-2</v>
      </c>
      <c r="Q8933" s="2">
        <v>8931</v>
      </c>
    </row>
    <row r="8934" spans="1:17" x14ac:dyDescent="0.25">
      <c r="A8934">
        <v>17</v>
      </c>
      <c r="B8934">
        <v>128</v>
      </c>
      <c r="C8934">
        <v>5.2941176470588198</v>
      </c>
      <c r="D8934">
        <v>2</v>
      </c>
      <c r="E8934">
        <v>329</v>
      </c>
      <c r="F8934">
        <v>4.85349682107175</v>
      </c>
      <c r="G8934">
        <v>5.8160471916198704</v>
      </c>
      <c r="H8934" s="1">
        <f>Table1[[#This Row],[target]]-Table1[[#This Row],[output]]</f>
        <v>-0.96255037054812043</v>
      </c>
      <c r="I8934" s="1">
        <f>Table1[[#This Row],[tar-out]]*Table1[[#This Row],[tar-out]]</f>
        <v>0.92650321584232398</v>
      </c>
      <c r="J8934" s="1" t="b">
        <f>AND(ABS(Table1[[#This Row],[tar-out]])&gt;=$J$1,ABS(Table1[[#This Row],[tar-out]])&lt;$K$1)</f>
        <v>1</v>
      </c>
      <c r="K8934" s="1" t="b">
        <f>AND(ABS(Table1[[#This Row],[tar-out]])&gt;=$K$1,ABS(Table1[[#This Row],[tar-out]])&lt;$L$1)</f>
        <v>0</v>
      </c>
      <c r="L8934" s="1" t="b">
        <f>AND(ABS(Table1[[#This Row],[tar-out]])&gt;=$L$1,ABS(Table1[[#This Row],[tar-out]])&lt;$M$1)</f>
        <v>0</v>
      </c>
      <c r="M8934" s="1" t="b">
        <f>AND(ABS(Table1[[#This Row],[tar-out]])&gt;=$M$1,ABS(Table1[[#This Row],[tar-out]])&lt;$N$1)</f>
        <v>0</v>
      </c>
      <c r="N8934" s="1" t="b">
        <f>AND(ABS(Table1[[#This Row],[tar-out]])&gt;=$N$1,ABS(Table1[[#This Row],[tar-out]])&lt;$O$1)</f>
        <v>0</v>
      </c>
      <c r="O8934" s="1" t="b">
        <f>AND(ABS(Table1[[#This Row],[tar-out]])&gt;=$O$1,ABS(Table1[[#This Row],[tar-out]])&lt;$P$1)</f>
        <v>0</v>
      </c>
      <c r="P8934" s="1">
        <f>ROUND(Table1[[#This Row],[tar-out]],0)</f>
        <v>-1</v>
      </c>
      <c r="Q8934" s="3">
        <v>8932</v>
      </c>
    </row>
    <row r="8935" spans="1:17" x14ac:dyDescent="0.25">
      <c r="A8935">
        <v>17</v>
      </c>
      <c r="B8935">
        <v>128</v>
      </c>
      <c r="C8935">
        <v>5.2941176470588198</v>
      </c>
      <c r="D8935">
        <v>2</v>
      </c>
      <c r="E8935">
        <v>41</v>
      </c>
      <c r="F8935">
        <v>5.0089439082608997</v>
      </c>
      <c r="G8935">
        <v>5.6717104911804199</v>
      </c>
      <c r="H8935" s="1">
        <f>Table1[[#This Row],[target]]-Table1[[#This Row],[output]]</f>
        <v>-0.66276658291952018</v>
      </c>
      <c r="I8935" s="1">
        <f>Table1[[#This Row],[tar-out]]*Table1[[#This Row],[tar-out]]</f>
        <v>0.43925954343481721</v>
      </c>
      <c r="J8935" s="1" t="b">
        <f>AND(ABS(Table1[[#This Row],[tar-out]])&gt;=$J$1,ABS(Table1[[#This Row],[tar-out]])&lt;$K$1)</f>
        <v>1</v>
      </c>
      <c r="K8935" s="1" t="b">
        <f>AND(ABS(Table1[[#This Row],[tar-out]])&gt;=$K$1,ABS(Table1[[#This Row],[tar-out]])&lt;$L$1)</f>
        <v>0</v>
      </c>
      <c r="L8935" s="1" t="b">
        <f>AND(ABS(Table1[[#This Row],[tar-out]])&gt;=$L$1,ABS(Table1[[#This Row],[tar-out]])&lt;$M$1)</f>
        <v>0</v>
      </c>
      <c r="M8935" s="1" t="b">
        <f>AND(ABS(Table1[[#This Row],[tar-out]])&gt;=$M$1,ABS(Table1[[#This Row],[tar-out]])&lt;$N$1)</f>
        <v>0</v>
      </c>
      <c r="N8935" s="1" t="b">
        <f>AND(ABS(Table1[[#This Row],[tar-out]])&gt;=$N$1,ABS(Table1[[#This Row],[tar-out]])&lt;$O$1)</f>
        <v>0</v>
      </c>
      <c r="O8935" s="1" t="b">
        <f>AND(ABS(Table1[[#This Row],[tar-out]])&gt;=$O$1,ABS(Table1[[#This Row],[tar-out]])&lt;$P$1)</f>
        <v>0</v>
      </c>
      <c r="P8935" s="1">
        <f>ROUND(Table1[[#This Row],[tar-out]],0)</f>
        <v>-1</v>
      </c>
      <c r="Q8935" s="2">
        <v>8933</v>
      </c>
    </row>
    <row r="8936" spans="1:17" x14ac:dyDescent="0.25">
      <c r="A8936">
        <v>17</v>
      </c>
      <c r="B8936">
        <v>128</v>
      </c>
      <c r="C8936">
        <v>5.2941176470588198</v>
      </c>
      <c r="D8936">
        <v>2</v>
      </c>
      <c r="E8936">
        <v>89</v>
      </c>
      <c r="F8936">
        <v>5.51050297327276</v>
      </c>
      <c r="G8936">
        <v>5.7574167251586896</v>
      </c>
      <c r="H8936" s="1">
        <f>Table1[[#This Row],[target]]-Table1[[#This Row],[output]]</f>
        <v>-0.24691375188592968</v>
      </c>
      <c r="I8936" s="1">
        <f>Table1[[#This Row],[tar-out]]*Table1[[#This Row],[tar-out]]</f>
        <v>6.096640087038644E-2</v>
      </c>
      <c r="J8936" s="1" t="b">
        <f>AND(ABS(Table1[[#This Row],[tar-out]])&gt;=$J$1,ABS(Table1[[#This Row],[tar-out]])&lt;$K$1)</f>
        <v>1</v>
      </c>
      <c r="K8936" s="1" t="b">
        <f>AND(ABS(Table1[[#This Row],[tar-out]])&gt;=$K$1,ABS(Table1[[#This Row],[tar-out]])&lt;$L$1)</f>
        <v>0</v>
      </c>
      <c r="L8936" s="1" t="b">
        <f>AND(ABS(Table1[[#This Row],[tar-out]])&gt;=$L$1,ABS(Table1[[#This Row],[tar-out]])&lt;$M$1)</f>
        <v>0</v>
      </c>
      <c r="M8936" s="1" t="b">
        <f>AND(ABS(Table1[[#This Row],[tar-out]])&gt;=$M$1,ABS(Table1[[#This Row],[tar-out]])&lt;$N$1)</f>
        <v>0</v>
      </c>
      <c r="N8936" s="1" t="b">
        <f>AND(ABS(Table1[[#This Row],[tar-out]])&gt;=$N$1,ABS(Table1[[#This Row],[tar-out]])&lt;$O$1)</f>
        <v>0</v>
      </c>
      <c r="O8936" s="1" t="b">
        <f>AND(ABS(Table1[[#This Row],[tar-out]])&gt;=$O$1,ABS(Table1[[#This Row],[tar-out]])&lt;$P$1)</f>
        <v>0</v>
      </c>
      <c r="P8936" s="1">
        <f>ROUND(Table1[[#This Row],[tar-out]],0)</f>
        <v>0</v>
      </c>
      <c r="Q8936" s="3">
        <v>8934</v>
      </c>
    </row>
    <row r="8937" spans="1:17" x14ac:dyDescent="0.25">
      <c r="A8937">
        <v>17</v>
      </c>
      <c r="B8937">
        <v>128</v>
      </c>
      <c r="C8937">
        <v>5.2941176470588198</v>
      </c>
      <c r="D8937">
        <v>2</v>
      </c>
      <c r="E8937">
        <v>261</v>
      </c>
      <c r="F8937">
        <v>5.0176664874414296</v>
      </c>
      <c r="G8937">
        <v>5.8013281822204599</v>
      </c>
      <c r="H8937" s="1">
        <f>Table1[[#This Row],[target]]-Table1[[#This Row],[output]]</f>
        <v>-0.78366169477903025</v>
      </c>
      <c r="I8937" s="1">
        <f>Table1[[#This Row],[tar-out]]*Table1[[#This Row],[tar-out]]</f>
        <v>0.61412565186394197</v>
      </c>
      <c r="J8937" s="1" t="b">
        <f>AND(ABS(Table1[[#This Row],[tar-out]])&gt;=$J$1,ABS(Table1[[#This Row],[tar-out]])&lt;$K$1)</f>
        <v>1</v>
      </c>
      <c r="K8937" s="1" t="b">
        <f>AND(ABS(Table1[[#This Row],[tar-out]])&gt;=$K$1,ABS(Table1[[#This Row],[tar-out]])&lt;$L$1)</f>
        <v>0</v>
      </c>
      <c r="L8937" s="1" t="b">
        <f>AND(ABS(Table1[[#This Row],[tar-out]])&gt;=$L$1,ABS(Table1[[#This Row],[tar-out]])&lt;$M$1)</f>
        <v>0</v>
      </c>
      <c r="M8937" s="1" t="b">
        <f>AND(ABS(Table1[[#This Row],[tar-out]])&gt;=$M$1,ABS(Table1[[#This Row],[tar-out]])&lt;$N$1)</f>
        <v>0</v>
      </c>
      <c r="N8937" s="1" t="b">
        <f>AND(ABS(Table1[[#This Row],[tar-out]])&gt;=$N$1,ABS(Table1[[#This Row],[tar-out]])&lt;$O$1)</f>
        <v>0</v>
      </c>
      <c r="O8937" s="1" t="b">
        <f>AND(ABS(Table1[[#This Row],[tar-out]])&gt;=$O$1,ABS(Table1[[#This Row],[tar-out]])&lt;$P$1)</f>
        <v>0</v>
      </c>
      <c r="P8937" s="1">
        <f>ROUND(Table1[[#This Row],[tar-out]],0)</f>
        <v>-1</v>
      </c>
      <c r="Q8937" s="2">
        <v>8935</v>
      </c>
    </row>
    <row r="8938" spans="1:17" x14ac:dyDescent="0.25">
      <c r="A8938">
        <v>17</v>
      </c>
      <c r="B8938">
        <v>128</v>
      </c>
      <c r="C8938">
        <v>5.2941176470588198</v>
      </c>
      <c r="D8938">
        <v>2</v>
      </c>
      <c r="E8938">
        <v>400</v>
      </c>
      <c r="F8938">
        <v>4.8125</v>
      </c>
      <c r="G8938">
        <v>5.83052778244019</v>
      </c>
      <c r="H8938" s="1">
        <f>Table1[[#This Row],[target]]-Table1[[#This Row],[output]]</f>
        <v>-1.01802778244019</v>
      </c>
      <c r="I8938" s="1">
        <f>Table1[[#This Row],[tar-out]]*Table1[[#This Row],[tar-out]]</f>
        <v>1.0363805658200909</v>
      </c>
      <c r="J8938" s="1" t="b">
        <f>AND(ABS(Table1[[#This Row],[tar-out]])&gt;=$J$1,ABS(Table1[[#This Row],[tar-out]])&lt;$K$1)</f>
        <v>0</v>
      </c>
      <c r="K8938" s="1" t="b">
        <f>AND(ABS(Table1[[#This Row],[tar-out]])&gt;=$K$1,ABS(Table1[[#This Row],[tar-out]])&lt;$L$1)</f>
        <v>1</v>
      </c>
      <c r="L8938" s="1" t="b">
        <f>AND(ABS(Table1[[#This Row],[tar-out]])&gt;=$L$1,ABS(Table1[[#This Row],[tar-out]])&lt;$M$1)</f>
        <v>0</v>
      </c>
      <c r="M8938" s="1" t="b">
        <f>AND(ABS(Table1[[#This Row],[tar-out]])&gt;=$M$1,ABS(Table1[[#This Row],[tar-out]])&lt;$N$1)</f>
        <v>0</v>
      </c>
      <c r="N8938" s="1" t="b">
        <f>AND(ABS(Table1[[#This Row],[tar-out]])&gt;=$N$1,ABS(Table1[[#This Row],[tar-out]])&lt;$O$1)</f>
        <v>0</v>
      </c>
      <c r="O8938" s="1" t="b">
        <f>AND(ABS(Table1[[#This Row],[tar-out]])&gt;=$O$1,ABS(Table1[[#This Row],[tar-out]])&lt;$P$1)</f>
        <v>0</v>
      </c>
      <c r="P8938" s="1">
        <f>ROUND(Table1[[#This Row],[tar-out]],0)</f>
        <v>-1</v>
      </c>
      <c r="Q8938" s="3">
        <v>8936</v>
      </c>
    </row>
    <row r="8939" spans="1:17" x14ac:dyDescent="0.25">
      <c r="A8939">
        <v>17</v>
      </c>
      <c r="B8939">
        <v>128</v>
      </c>
      <c r="C8939">
        <v>5.2941176470588198</v>
      </c>
      <c r="D8939">
        <v>2</v>
      </c>
      <c r="E8939">
        <v>76</v>
      </c>
      <c r="F8939">
        <v>4.4882058613295204</v>
      </c>
      <c r="G8939">
        <v>5.7347340583801296</v>
      </c>
      <c r="H8939" s="1">
        <f>Table1[[#This Row],[target]]-Table1[[#This Row],[output]]</f>
        <v>-1.2465281970506092</v>
      </c>
      <c r="I8939" s="1">
        <f>Table1[[#This Row],[tar-out]]*Table1[[#This Row],[tar-out]]</f>
        <v>1.5538325460422424</v>
      </c>
      <c r="J8939" s="1" t="b">
        <f>AND(ABS(Table1[[#This Row],[tar-out]])&gt;=$J$1,ABS(Table1[[#This Row],[tar-out]])&lt;$K$1)</f>
        <v>0</v>
      </c>
      <c r="K8939" s="1" t="b">
        <f>AND(ABS(Table1[[#This Row],[tar-out]])&gt;=$K$1,ABS(Table1[[#This Row],[tar-out]])&lt;$L$1)</f>
        <v>1</v>
      </c>
      <c r="L8939" s="1" t="b">
        <f>AND(ABS(Table1[[#This Row],[tar-out]])&gt;=$L$1,ABS(Table1[[#This Row],[tar-out]])&lt;$M$1)</f>
        <v>0</v>
      </c>
      <c r="M8939" s="1" t="b">
        <f>AND(ABS(Table1[[#This Row],[tar-out]])&gt;=$M$1,ABS(Table1[[#This Row],[tar-out]])&lt;$N$1)</f>
        <v>0</v>
      </c>
      <c r="N8939" s="1" t="b">
        <f>AND(ABS(Table1[[#This Row],[tar-out]])&gt;=$N$1,ABS(Table1[[#This Row],[tar-out]])&lt;$O$1)</f>
        <v>0</v>
      </c>
      <c r="O8939" s="1" t="b">
        <f>AND(ABS(Table1[[#This Row],[tar-out]])&gt;=$O$1,ABS(Table1[[#This Row],[tar-out]])&lt;$P$1)</f>
        <v>0</v>
      </c>
      <c r="P8939" s="1">
        <f>ROUND(Table1[[#This Row],[tar-out]],0)</f>
        <v>-1</v>
      </c>
      <c r="Q8939" s="2">
        <v>8937</v>
      </c>
    </row>
    <row r="8940" spans="1:17" x14ac:dyDescent="0.25">
      <c r="A8940">
        <v>17</v>
      </c>
      <c r="B8940">
        <v>128</v>
      </c>
      <c r="C8940">
        <v>5.2941176470588198</v>
      </c>
      <c r="D8940">
        <v>2</v>
      </c>
      <c r="E8940">
        <v>364</v>
      </c>
      <c r="F8940">
        <v>4.48768472906404</v>
      </c>
      <c r="G8940">
        <v>5.8231444358825701</v>
      </c>
      <c r="H8940" s="1">
        <f>Table1[[#This Row],[target]]-Table1[[#This Row],[output]]</f>
        <v>-1.3354597068185301</v>
      </c>
      <c r="I8940" s="1">
        <f>Table1[[#This Row],[tar-out]]*Table1[[#This Row],[tar-out]]</f>
        <v>1.7834526285358343</v>
      </c>
      <c r="J8940" s="1" t="b">
        <f>AND(ABS(Table1[[#This Row],[tar-out]])&gt;=$J$1,ABS(Table1[[#This Row],[tar-out]])&lt;$K$1)</f>
        <v>0</v>
      </c>
      <c r="K8940" s="1" t="b">
        <f>AND(ABS(Table1[[#This Row],[tar-out]])&gt;=$K$1,ABS(Table1[[#This Row],[tar-out]])&lt;$L$1)</f>
        <v>1</v>
      </c>
      <c r="L8940" s="1" t="b">
        <f>AND(ABS(Table1[[#This Row],[tar-out]])&gt;=$L$1,ABS(Table1[[#This Row],[tar-out]])&lt;$M$1)</f>
        <v>0</v>
      </c>
      <c r="M8940" s="1" t="b">
        <f>AND(ABS(Table1[[#This Row],[tar-out]])&gt;=$M$1,ABS(Table1[[#This Row],[tar-out]])&lt;$N$1)</f>
        <v>0</v>
      </c>
      <c r="N8940" s="1" t="b">
        <f>AND(ABS(Table1[[#This Row],[tar-out]])&gt;=$N$1,ABS(Table1[[#This Row],[tar-out]])&lt;$O$1)</f>
        <v>0</v>
      </c>
      <c r="O8940" s="1" t="b">
        <f>AND(ABS(Table1[[#This Row],[tar-out]])&gt;=$O$1,ABS(Table1[[#This Row],[tar-out]])&lt;$P$1)</f>
        <v>0</v>
      </c>
      <c r="P8940" s="1">
        <f>ROUND(Table1[[#This Row],[tar-out]],0)</f>
        <v>-1</v>
      </c>
      <c r="Q8940" s="3">
        <v>8938</v>
      </c>
    </row>
    <row r="8941" spans="1:17" x14ac:dyDescent="0.25">
      <c r="A8941">
        <v>17</v>
      </c>
      <c r="B8941">
        <v>128</v>
      </c>
      <c r="C8941">
        <v>5.2941176470588198</v>
      </c>
      <c r="D8941">
        <v>2</v>
      </c>
      <c r="E8941">
        <v>415</v>
      </c>
      <c r="F8941">
        <v>5.0016232967681598</v>
      </c>
      <c r="G8941">
        <v>5.8336043357849103</v>
      </c>
      <c r="H8941" s="1">
        <f>Table1[[#This Row],[target]]-Table1[[#This Row],[output]]</f>
        <v>-0.83198103901675058</v>
      </c>
      <c r="I8941" s="1">
        <f>Table1[[#This Row],[tar-out]]*Table1[[#This Row],[tar-out]]</f>
        <v>0.69219244928339185</v>
      </c>
      <c r="J8941" s="1" t="b">
        <f>AND(ABS(Table1[[#This Row],[tar-out]])&gt;=$J$1,ABS(Table1[[#This Row],[tar-out]])&lt;$K$1)</f>
        <v>1</v>
      </c>
      <c r="K8941" s="1" t="b">
        <f>AND(ABS(Table1[[#This Row],[tar-out]])&gt;=$K$1,ABS(Table1[[#This Row],[tar-out]])&lt;$L$1)</f>
        <v>0</v>
      </c>
      <c r="L8941" s="1" t="b">
        <f>AND(ABS(Table1[[#This Row],[tar-out]])&gt;=$L$1,ABS(Table1[[#This Row],[tar-out]])&lt;$M$1)</f>
        <v>0</v>
      </c>
      <c r="M8941" s="1" t="b">
        <f>AND(ABS(Table1[[#This Row],[tar-out]])&gt;=$M$1,ABS(Table1[[#This Row],[tar-out]])&lt;$N$1)</f>
        <v>0</v>
      </c>
      <c r="N8941" s="1" t="b">
        <f>AND(ABS(Table1[[#This Row],[tar-out]])&gt;=$N$1,ABS(Table1[[#This Row],[tar-out]])&lt;$O$1)</f>
        <v>0</v>
      </c>
      <c r="O8941" s="1" t="b">
        <f>AND(ABS(Table1[[#This Row],[tar-out]])&gt;=$O$1,ABS(Table1[[#This Row],[tar-out]])&lt;$P$1)</f>
        <v>0</v>
      </c>
      <c r="P8941" s="1">
        <f>ROUND(Table1[[#This Row],[tar-out]],0)</f>
        <v>-1</v>
      </c>
      <c r="Q8941" s="2">
        <v>8939</v>
      </c>
    </row>
    <row r="8942" spans="1:17" x14ac:dyDescent="0.25">
      <c r="A8942">
        <v>17</v>
      </c>
      <c r="B8942">
        <v>128</v>
      </c>
      <c r="C8942">
        <v>5.2941176470588198</v>
      </c>
      <c r="D8942">
        <v>2</v>
      </c>
      <c r="E8942">
        <v>330</v>
      </c>
      <c r="F8942">
        <v>5.0410776300557796</v>
      </c>
      <c r="G8942">
        <v>5.8162484169006303</v>
      </c>
      <c r="H8942" s="1">
        <f>Table1[[#This Row],[target]]-Table1[[#This Row],[output]]</f>
        <v>-0.77517078684485075</v>
      </c>
      <c r="I8942" s="1">
        <f>Table1[[#This Row],[tar-out]]*Table1[[#This Row],[tar-out]]</f>
        <v>0.60088974877766499</v>
      </c>
      <c r="J8942" s="1" t="b">
        <f>AND(ABS(Table1[[#This Row],[tar-out]])&gt;=$J$1,ABS(Table1[[#This Row],[tar-out]])&lt;$K$1)</f>
        <v>1</v>
      </c>
      <c r="K8942" s="1" t="b">
        <f>AND(ABS(Table1[[#This Row],[tar-out]])&gt;=$K$1,ABS(Table1[[#This Row],[tar-out]])&lt;$L$1)</f>
        <v>0</v>
      </c>
      <c r="L8942" s="1" t="b">
        <f>AND(ABS(Table1[[#This Row],[tar-out]])&gt;=$L$1,ABS(Table1[[#This Row],[tar-out]])&lt;$M$1)</f>
        <v>0</v>
      </c>
      <c r="M8942" s="1" t="b">
        <f>AND(ABS(Table1[[#This Row],[tar-out]])&gt;=$M$1,ABS(Table1[[#This Row],[tar-out]])&lt;$N$1)</f>
        <v>0</v>
      </c>
      <c r="N8942" s="1" t="b">
        <f>AND(ABS(Table1[[#This Row],[tar-out]])&gt;=$N$1,ABS(Table1[[#This Row],[tar-out]])&lt;$O$1)</f>
        <v>0</v>
      </c>
      <c r="O8942" s="1" t="b">
        <f>AND(ABS(Table1[[#This Row],[tar-out]])&gt;=$O$1,ABS(Table1[[#This Row],[tar-out]])&lt;$P$1)</f>
        <v>0</v>
      </c>
      <c r="P8942" s="1">
        <f>ROUND(Table1[[#This Row],[tar-out]],0)</f>
        <v>-1</v>
      </c>
      <c r="Q8942" s="3">
        <v>8940</v>
      </c>
    </row>
    <row r="8943" spans="1:17" x14ac:dyDescent="0.25">
      <c r="A8943">
        <v>17</v>
      </c>
      <c r="B8943">
        <v>128</v>
      </c>
      <c r="C8943">
        <v>5.2941176470588198</v>
      </c>
      <c r="D8943">
        <v>2</v>
      </c>
      <c r="E8943">
        <v>223</v>
      </c>
      <c r="F8943">
        <v>5.41154758766148</v>
      </c>
      <c r="G8943">
        <v>5.7930026054382298</v>
      </c>
      <c r="H8943" s="1">
        <f>Table1[[#This Row],[target]]-Table1[[#This Row],[output]]</f>
        <v>-0.38145501777674973</v>
      </c>
      <c r="I8943" s="1">
        <f>Table1[[#This Row],[tar-out]]*Table1[[#This Row],[tar-out]]</f>
        <v>0.14550793058706046</v>
      </c>
      <c r="J8943" s="1" t="b">
        <f>AND(ABS(Table1[[#This Row],[tar-out]])&gt;=$J$1,ABS(Table1[[#This Row],[tar-out]])&lt;$K$1)</f>
        <v>1</v>
      </c>
      <c r="K8943" s="1" t="b">
        <f>AND(ABS(Table1[[#This Row],[tar-out]])&gt;=$K$1,ABS(Table1[[#This Row],[tar-out]])&lt;$L$1)</f>
        <v>0</v>
      </c>
      <c r="L8943" s="1" t="b">
        <f>AND(ABS(Table1[[#This Row],[tar-out]])&gt;=$L$1,ABS(Table1[[#This Row],[tar-out]])&lt;$M$1)</f>
        <v>0</v>
      </c>
      <c r="M8943" s="1" t="b">
        <f>AND(ABS(Table1[[#This Row],[tar-out]])&gt;=$M$1,ABS(Table1[[#This Row],[tar-out]])&lt;$N$1)</f>
        <v>0</v>
      </c>
      <c r="N8943" s="1" t="b">
        <f>AND(ABS(Table1[[#This Row],[tar-out]])&gt;=$N$1,ABS(Table1[[#This Row],[tar-out]])&lt;$O$1)</f>
        <v>0</v>
      </c>
      <c r="O8943" s="1" t="b">
        <f>AND(ABS(Table1[[#This Row],[tar-out]])&gt;=$O$1,ABS(Table1[[#This Row],[tar-out]])&lt;$P$1)</f>
        <v>0</v>
      </c>
      <c r="P8943" s="1">
        <f>ROUND(Table1[[#This Row],[tar-out]],0)</f>
        <v>0</v>
      </c>
      <c r="Q8943" s="2">
        <v>8941</v>
      </c>
    </row>
    <row r="8944" spans="1:17" x14ac:dyDescent="0.25">
      <c r="A8944">
        <v>17</v>
      </c>
      <c r="B8944">
        <v>128</v>
      </c>
      <c r="C8944">
        <v>5.2941176470588198</v>
      </c>
      <c r="D8944">
        <v>2</v>
      </c>
      <c r="E8944">
        <v>149</v>
      </c>
      <c r="F8944">
        <v>4.9583564301552103</v>
      </c>
      <c r="G8944">
        <v>5.7892704010009801</v>
      </c>
      <c r="H8944" s="1">
        <f>Table1[[#This Row],[target]]-Table1[[#This Row],[output]]</f>
        <v>-0.83091397084576979</v>
      </c>
      <c r="I8944" s="1">
        <f>Table1[[#This Row],[tar-out]]*Table1[[#This Row],[tar-out]]</f>
        <v>0.69041802694668475</v>
      </c>
      <c r="J8944" s="1" t="b">
        <f>AND(ABS(Table1[[#This Row],[tar-out]])&gt;=$J$1,ABS(Table1[[#This Row],[tar-out]])&lt;$K$1)</f>
        <v>1</v>
      </c>
      <c r="K8944" s="1" t="b">
        <f>AND(ABS(Table1[[#This Row],[tar-out]])&gt;=$K$1,ABS(Table1[[#This Row],[tar-out]])&lt;$L$1)</f>
        <v>0</v>
      </c>
      <c r="L8944" s="1" t="b">
        <f>AND(ABS(Table1[[#This Row],[tar-out]])&gt;=$L$1,ABS(Table1[[#This Row],[tar-out]])&lt;$M$1)</f>
        <v>0</v>
      </c>
      <c r="M8944" s="1" t="b">
        <f>AND(ABS(Table1[[#This Row],[tar-out]])&gt;=$M$1,ABS(Table1[[#This Row],[tar-out]])&lt;$N$1)</f>
        <v>0</v>
      </c>
      <c r="N8944" s="1" t="b">
        <f>AND(ABS(Table1[[#This Row],[tar-out]])&gt;=$N$1,ABS(Table1[[#This Row],[tar-out]])&lt;$O$1)</f>
        <v>0</v>
      </c>
      <c r="O8944" s="1" t="b">
        <f>AND(ABS(Table1[[#This Row],[tar-out]])&gt;=$O$1,ABS(Table1[[#This Row],[tar-out]])&lt;$P$1)</f>
        <v>0</v>
      </c>
      <c r="P8944" s="1">
        <f>ROUND(Table1[[#This Row],[tar-out]],0)</f>
        <v>-1</v>
      </c>
      <c r="Q8944" s="3">
        <v>8942</v>
      </c>
    </row>
    <row r="8945" spans="1:17" x14ac:dyDescent="0.25">
      <c r="A8945">
        <v>17</v>
      </c>
      <c r="B8945">
        <v>128</v>
      </c>
      <c r="C8945">
        <v>5.2941176470588198</v>
      </c>
      <c r="D8945">
        <v>2</v>
      </c>
      <c r="E8945">
        <v>126</v>
      </c>
      <c r="F8945">
        <v>4.8896059782608701</v>
      </c>
      <c r="G8945">
        <v>5.79807329177856</v>
      </c>
      <c r="H8945" s="1">
        <f>Table1[[#This Row],[target]]-Table1[[#This Row],[output]]</f>
        <v>-0.90846731351768995</v>
      </c>
      <c r="I8945" s="1">
        <f>Table1[[#This Row],[tar-out]]*Table1[[#This Row],[tar-out]]</f>
        <v>0.82531285973004875</v>
      </c>
      <c r="J8945" s="1" t="b">
        <f>AND(ABS(Table1[[#This Row],[tar-out]])&gt;=$J$1,ABS(Table1[[#This Row],[tar-out]])&lt;$K$1)</f>
        <v>1</v>
      </c>
      <c r="K8945" s="1" t="b">
        <f>AND(ABS(Table1[[#This Row],[tar-out]])&gt;=$K$1,ABS(Table1[[#This Row],[tar-out]])&lt;$L$1)</f>
        <v>0</v>
      </c>
      <c r="L8945" s="1" t="b">
        <f>AND(ABS(Table1[[#This Row],[tar-out]])&gt;=$L$1,ABS(Table1[[#This Row],[tar-out]])&lt;$M$1)</f>
        <v>0</v>
      </c>
      <c r="M8945" s="1" t="b">
        <f>AND(ABS(Table1[[#This Row],[tar-out]])&gt;=$M$1,ABS(Table1[[#This Row],[tar-out]])&lt;$N$1)</f>
        <v>0</v>
      </c>
      <c r="N8945" s="1" t="b">
        <f>AND(ABS(Table1[[#This Row],[tar-out]])&gt;=$N$1,ABS(Table1[[#This Row],[tar-out]])&lt;$O$1)</f>
        <v>0</v>
      </c>
      <c r="O8945" s="1" t="b">
        <f>AND(ABS(Table1[[#This Row],[tar-out]])&gt;=$O$1,ABS(Table1[[#This Row],[tar-out]])&lt;$P$1)</f>
        <v>0</v>
      </c>
      <c r="P8945" s="1">
        <f>ROUND(Table1[[#This Row],[tar-out]],0)</f>
        <v>-1</v>
      </c>
      <c r="Q8945" s="2">
        <v>8943</v>
      </c>
    </row>
    <row r="8946" spans="1:17" x14ac:dyDescent="0.25">
      <c r="A8946">
        <v>17</v>
      </c>
      <c r="B8946">
        <v>128</v>
      </c>
      <c r="C8946">
        <v>5.2941176470588198</v>
      </c>
      <c r="D8946">
        <v>2</v>
      </c>
      <c r="E8946">
        <v>185</v>
      </c>
      <c r="F8946">
        <v>5.3634380453752204</v>
      </c>
      <c r="G8946">
        <v>5.7808351516723597</v>
      </c>
      <c r="H8946" s="1">
        <f>Table1[[#This Row],[target]]-Table1[[#This Row],[output]]</f>
        <v>-0.41739710629713933</v>
      </c>
      <c r="I8946" s="1">
        <f>Table1[[#This Row],[tar-out]]*Table1[[#This Row],[tar-out]]</f>
        <v>0.17422034434522543</v>
      </c>
      <c r="J8946" s="1" t="b">
        <f>AND(ABS(Table1[[#This Row],[tar-out]])&gt;=$J$1,ABS(Table1[[#This Row],[tar-out]])&lt;$K$1)</f>
        <v>1</v>
      </c>
      <c r="K8946" s="1" t="b">
        <f>AND(ABS(Table1[[#This Row],[tar-out]])&gt;=$K$1,ABS(Table1[[#This Row],[tar-out]])&lt;$L$1)</f>
        <v>0</v>
      </c>
      <c r="L8946" s="1" t="b">
        <f>AND(ABS(Table1[[#This Row],[tar-out]])&gt;=$L$1,ABS(Table1[[#This Row],[tar-out]])&lt;$M$1)</f>
        <v>0</v>
      </c>
      <c r="M8946" s="1" t="b">
        <f>AND(ABS(Table1[[#This Row],[tar-out]])&gt;=$M$1,ABS(Table1[[#This Row],[tar-out]])&lt;$N$1)</f>
        <v>0</v>
      </c>
      <c r="N8946" s="1" t="b">
        <f>AND(ABS(Table1[[#This Row],[tar-out]])&gt;=$N$1,ABS(Table1[[#This Row],[tar-out]])&lt;$O$1)</f>
        <v>0</v>
      </c>
      <c r="O8946" s="1" t="b">
        <f>AND(ABS(Table1[[#This Row],[tar-out]])&gt;=$O$1,ABS(Table1[[#This Row],[tar-out]])&lt;$P$1)</f>
        <v>0</v>
      </c>
      <c r="P8946" s="1">
        <f>ROUND(Table1[[#This Row],[tar-out]],0)</f>
        <v>0</v>
      </c>
      <c r="Q8946" s="3">
        <v>8944</v>
      </c>
    </row>
    <row r="8947" spans="1:17" x14ac:dyDescent="0.25">
      <c r="A8947">
        <v>17</v>
      </c>
      <c r="B8947">
        <v>128</v>
      </c>
      <c r="C8947">
        <v>5.2941176470588198</v>
      </c>
      <c r="D8947">
        <v>2</v>
      </c>
      <c r="E8947">
        <v>161</v>
      </c>
      <c r="F8947">
        <v>4.0588476354397196</v>
      </c>
      <c r="G8947">
        <v>5.77925682067871</v>
      </c>
      <c r="H8947" s="1">
        <f>Table1[[#This Row],[target]]-Table1[[#This Row],[output]]</f>
        <v>-1.7204091852389904</v>
      </c>
      <c r="I8947" s="1">
        <f>Table1[[#This Row],[tar-out]]*Table1[[#This Row],[tar-out]]</f>
        <v>2.9598077646546868</v>
      </c>
      <c r="J8947" s="1" t="b">
        <f>AND(ABS(Table1[[#This Row],[tar-out]])&gt;=$J$1,ABS(Table1[[#This Row],[tar-out]])&lt;$K$1)</f>
        <v>0</v>
      </c>
      <c r="K8947" s="1" t="b">
        <f>AND(ABS(Table1[[#This Row],[tar-out]])&gt;=$K$1,ABS(Table1[[#This Row],[tar-out]])&lt;$L$1)</f>
        <v>1</v>
      </c>
      <c r="L8947" s="1" t="b">
        <f>AND(ABS(Table1[[#This Row],[tar-out]])&gt;=$L$1,ABS(Table1[[#This Row],[tar-out]])&lt;$M$1)</f>
        <v>0</v>
      </c>
      <c r="M8947" s="1" t="b">
        <f>AND(ABS(Table1[[#This Row],[tar-out]])&gt;=$M$1,ABS(Table1[[#This Row],[tar-out]])&lt;$N$1)</f>
        <v>0</v>
      </c>
      <c r="N8947" s="1" t="b">
        <f>AND(ABS(Table1[[#This Row],[tar-out]])&gt;=$N$1,ABS(Table1[[#This Row],[tar-out]])&lt;$O$1)</f>
        <v>0</v>
      </c>
      <c r="O8947" s="1" t="b">
        <f>AND(ABS(Table1[[#This Row],[tar-out]])&gt;=$O$1,ABS(Table1[[#This Row],[tar-out]])&lt;$P$1)</f>
        <v>0</v>
      </c>
      <c r="P8947" s="1">
        <f>ROUND(Table1[[#This Row],[tar-out]],0)</f>
        <v>-2</v>
      </c>
      <c r="Q8947" s="2">
        <v>8945</v>
      </c>
    </row>
    <row r="8948" spans="1:17" x14ac:dyDescent="0.25">
      <c r="A8948">
        <v>17</v>
      </c>
      <c r="B8948">
        <v>128</v>
      </c>
      <c r="C8948">
        <v>5.2941176470588198</v>
      </c>
      <c r="D8948">
        <v>2</v>
      </c>
      <c r="E8948">
        <v>220</v>
      </c>
      <c r="F8948">
        <v>4</v>
      </c>
      <c r="G8948">
        <v>5.7923541069030797</v>
      </c>
      <c r="H8948" s="1">
        <f>Table1[[#This Row],[target]]-Table1[[#This Row],[output]]</f>
        <v>-1.7923541069030797</v>
      </c>
      <c r="I8948" s="1">
        <f>Table1[[#This Row],[tar-out]]*Table1[[#This Row],[tar-out]]</f>
        <v>3.2125332445323367</v>
      </c>
      <c r="J8948" s="1" t="b">
        <f>AND(ABS(Table1[[#This Row],[tar-out]])&gt;=$J$1,ABS(Table1[[#This Row],[tar-out]])&lt;$K$1)</f>
        <v>0</v>
      </c>
      <c r="K8948" s="1" t="b">
        <f>AND(ABS(Table1[[#This Row],[tar-out]])&gt;=$K$1,ABS(Table1[[#This Row],[tar-out]])&lt;$L$1)</f>
        <v>1</v>
      </c>
      <c r="L8948" s="1" t="b">
        <f>AND(ABS(Table1[[#This Row],[tar-out]])&gt;=$L$1,ABS(Table1[[#This Row],[tar-out]])&lt;$M$1)</f>
        <v>0</v>
      </c>
      <c r="M8948" s="1" t="b">
        <f>AND(ABS(Table1[[#This Row],[tar-out]])&gt;=$M$1,ABS(Table1[[#This Row],[tar-out]])&lt;$N$1)</f>
        <v>0</v>
      </c>
      <c r="N8948" s="1" t="b">
        <f>AND(ABS(Table1[[#This Row],[tar-out]])&gt;=$N$1,ABS(Table1[[#This Row],[tar-out]])&lt;$O$1)</f>
        <v>0</v>
      </c>
      <c r="O8948" s="1" t="b">
        <f>AND(ABS(Table1[[#This Row],[tar-out]])&gt;=$O$1,ABS(Table1[[#This Row],[tar-out]])&lt;$P$1)</f>
        <v>0</v>
      </c>
      <c r="P8948" s="1">
        <f>ROUND(Table1[[#This Row],[tar-out]],0)</f>
        <v>-2</v>
      </c>
      <c r="Q8948" s="3">
        <v>8946</v>
      </c>
    </row>
    <row r="8949" spans="1:17" x14ac:dyDescent="0.25">
      <c r="A8949">
        <v>17</v>
      </c>
      <c r="B8949">
        <v>128</v>
      </c>
      <c r="C8949">
        <v>5.2941176470588198</v>
      </c>
      <c r="D8949">
        <v>2</v>
      </c>
      <c r="E8949">
        <v>226</v>
      </c>
      <c r="F8949">
        <v>5.0392161247036098</v>
      </c>
      <c r="G8949">
        <v>5.7936515808105504</v>
      </c>
      <c r="H8949" s="1">
        <f>Table1[[#This Row],[target]]-Table1[[#This Row],[output]]</f>
        <v>-0.75443545610694063</v>
      </c>
      <c r="I8949" s="1">
        <f>Table1[[#This Row],[tar-out]]*Table1[[#This Row],[tar-out]]</f>
        <v>0.56917285743128754</v>
      </c>
      <c r="J8949" s="1" t="b">
        <f>AND(ABS(Table1[[#This Row],[tar-out]])&gt;=$J$1,ABS(Table1[[#This Row],[tar-out]])&lt;$K$1)</f>
        <v>1</v>
      </c>
      <c r="K8949" s="1" t="b">
        <f>AND(ABS(Table1[[#This Row],[tar-out]])&gt;=$K$1,ABS(Table1[[#This Row],[tar-out]])&lt;$L$1)</f>
        <v>0</v>
      </c>
      <c r="L8949" s="1" t="b">
        <f>AND(ABS(Table1[[#This Row],[tar-out]])&gt;=$L$1,ABS(Table1[[#This Row],[tar-out]])&lt;$M$1)</f>
        <v>0</v>
      </c>
      <c r="M8949" s="1" t="b">
        <f>AND(ABS(Table1[[#This Row],[tar-out]])&gt;=$M$1,ABS(Table1[[#This Row],[tar-out]])&lt;$N$1)</f>
        <v>0</v>
      </c>
      <c r="N8949" s="1" t="b">
        <f>AND(ABS(Table1[[#This Row],[tar-out]])&gt;=$N$1,ABS(Table1[[#This Row],[tar-out]])&lt;$O$1)</f>
        <v>0</v>
      </c>
      <c r="O8949" s="1" t="b">
        <f>AND(ABS(Table1[[#This Row],[tar-out]])&gt;=$O$1,ABS(Table1[[#This Row],[tar-out]])&lt;$P$1)</f>
        <v>0</v>
      </c>
      <c r="P8949" s="1">
        <f>ROUND(Table1[[#This Row],[tar-out]],0)</f>
        <v>-1</v>
      </c>
      <c r="Q8949" s="2">
        <v>8947</v>
      </c>
    </row>
    <row r="8950" spans="1:17" x14ac:dyDescent="0.25">
      <c r="A8950">
        <v>17</v>
      </c>
      <c r="B8950">
        <v>128</v>
      </c>
      <c r="C8950">
        <v>5.2941176470588198</v>
      </c>
      <c r="D8950">
        <v>2</v>
      </c>
      <c r="E8950">
        <v>188</v>
      </c>
      <c r="F8950">
        <v>5.1739130434782599</v>
      </c>
      <c r="G8950">
        <v>5.78183937072754</v>
      </c>
      <c r="H8950" s="1">
        <f>Table1[[#This Row],[target]]-Table1[[#This Row],[output]]</f>
        <v>-0.60792632724928009</v>
      </c>
      <c r="I8950" s="1">
        <f>Table1[[#This Row],[tar-out]]*Table1[[#This Row],[tar-out]]</f>
        <v>0.36957441936279878</v>
      </c>
      <c r="J8950" s="1" t="b">
        <f>AND(ABS(Table1[[#This Row],[tar-out]])&gt;=$J$1,ABS(Table1[[#This Row],[tar-out]])&lt;$K$1)</f>
        <v>1</v>
      </c>
      <c r="K8950" s="1" t="b">
        <f>AND(ABS(Table1[[#This Row],[tar-out]])&gt;=$K$1,ABS(Table1[[#This Row],[tar-out]])&lt;$L$1)</f>
        <v>0</v>
      </c>
      <c r="L8950" s="1" t="b">
        <f>AND(ABS(Table1[[#This Row],[tar-out]])&gt;=$L$1,ABS(Table1[[#This Row],[tar-out]])&lt;$M$1)</f>
        <v>0</v>
      </c>
      <c r="M8950" s="1" t="b">
        <f>AND(ABS(Table1[[#This Row],[tar-out]])&gt;=$M$1,ABS(Table1[[#This Row],[tar-out]])&lt;$N$1)</f>
        <v>0</v>
      </c>
      <c r="N8950" s="1" t="b">
        <f>AND(ABS(Table1[[#This Row],[tar-out]])&gt;=$N$1,ABS(Table1[[#This Row],[tar-out]])&lt;$O$1)</f>
        <v>0</v>
      </c>
      <c r="O8950" s="1" t="b">
        <f>AND(ABS(Table1[[#This Row],[tar-out]])&gt;=$O$1,ABS(Table1[[#This Row],[tar-out]])&lt;$P$1)</f>
        <v>0</v>
      </c>
      <c r="P8950" s="1">
        <f>ROUND(Table1[[#This Row],[tar-out]],0)</f>
        <v>-1</v>
      </c>
      <c r="Q8950" s="3">
        <v>8948</v>
      </c>
    </row>
    <row r="8951" spans="1:17" x14ac:dyDescent="0.25">
      <c r="A8951">
        <v>17</v>
      </c>
      <c r="B8951">
        <v>128</v>
      </c>
      <c r="C8951">
        <v>5.2941176470588198</v>
      </c>
      <c r="D8951">
        <v>2</v>
      </c>
      <c r="E8951">
        <v>152</v>
      </c>
      <c r="F8951">
        <v>5.2686292548298104</v>
      </c>
      <c r="G8951">
        <v>5.78802537918091</v>
      </c>
      <c r="H8951" s="1">
        <f>Table1[[#This Row],[target]]-Table1[[#This Row],[output]]</f>
        <v>-0.51939612435109961</v>
      </c>
      <c r="I8951" s="1">
        <f>Table1[[#This Row],[tar-out]]*Table1[[#This Row],[tar-out]]</f>
        <v>0.26977233399094291</v>
      </c>
      <c r="J8951" s="1" t="b">
        <f>AND(ABS(Table1[[#This Row],[tar-out]])&gt;=$J$1,ABS(Table1[[#This Row],[tar-out]])&lt;$K$1)</f>
        <v>1</v>
      </c>
      <c r="K8951" s="1" t="b">
        <f>AND(ABS(Table1[[#This Row],[tar-out]])&gt;=$K$1,ABS(Table1[[#This Row],[tar-out]])&lt;$L$1)</f>
        <v>0</v>
      </c>
      <c r="L8951" s="1" t="b">
        <f>AND(ABS(Table1[[#This Row],[tar-out]])&gt;=$L$1,ABS(Table1[[#This Row],[tar-out]])&lt;$M$1)</f>
        <v>0</v>
      </c>
      <c r="M8951" s="1" t="b">
        <f>AND(ABS(Table1[[#This Row],[tar-out]])&gt;=$M$1,ABS(Table1[[#This Row],[tar-out]])&lt;$N$1)</f>
        <v>0</v>
      </c>
      <c r="N8951" s="1" t="b">
        <f>AND(ABS(Table1[[#This Row],[tar-out]])&gt;=$N$1,ABS(Table1[[#This Row],[tar-out]])&lt;$O$1)</f>
        <v>0</v>
      </c>
      <c r="O8951" s="1" t="b">
        <f>AND(ABS(Table1[[#This Row],[tar-out]])&gt;=$O$1,ABS(Table1[[#This Row],[tar-out]])&lt;$P$1)</f>
        <v>0</v>
      </c>
      <c r="P8951" s="1">
        <f>ROUND(Table1[[#This Row],[tar-out]],0)</f>
        <v>-1</v>
      </c>
      <c r="Q8951" s="2">
        <v>8949</v>
      </c>
    </row>
    <row r="8952" spans="1:17" x14ac:dyDescent="0.25">
      <c r="A8952">
        <v>17</v>
      </c>
      <c r="B8952">
        <v>128</v>
      </c>
      <c r="C8952">
        <v>5.2941176470588198</v>
      </c>
      <c r="D8952">
        <v>2</v>
      </c>
      <c r="E8952">
        <v>129</v>
      </c>
      <c r="F8952">
        <v>4.1921816716318396</v>
      </c>
      <c r="G8952">
        <v>5.7993965148925799</v>
      </c>
      <c r="H8952" s="1">
        <f>Table1[[#This Row],[target]]-Table1[[#This Row],[output]]</f>
        <v>-1.6072148432607403</v>
      </c>
      <c r="I8952" s="1">
        <f>Table1[[#This Row],[tar-out]]*Table1[[#This Row],[tar-out]]</f>
        <v>2.5831395523976459</v>
      </c>
      <c r="J8952" s="1" t="b">
        <f>AND(ABS(Table1[[#This Row],[tar-out]])&gt;=$J$1,ABS(Table1[[#This Row],[tar-out]])&lt;$K$1)</f>
        <v>0</v>
      </c>
      <c r="K8952" s="1" t="b">
        <f>AND(ABS(Table1[[#This Row],[tar-out]])&gt;=$K$1,ABS(Table1[[#This Row],[tar-out]])&lt;$L$1)</f>
        <v>1</v>
      </c>
      <c r="L8952" s="1" t="b">
        <f>AND(ABS(Table1[[#This Row],[tar-out]])&gt;=$L$1,ABS(Table1[[#This Row],[tar-out]])&lt;$M$1)</f>
        <v>0</v>
      </c>
      <c r="M8952" s="1" t="b">
        <f>AND(ABS(Table1[[#This Row],[tar-out]])&gt;=$M$1,ABS(Table1[[#This Row],[tar-out]])&lt;$N$1)</f>
        <v>0</v>
      </c>
      <c r="N8952" s="1" t="b">
        <f>AND(ABS(Table1[[#This Row],[tar-out]])&gt;=$N$1,ABS(Table1[[#This Row],[tar-out]])&lt;$O$1)</f>
        <v>0</v>
      </c>
      <c r="O8952" s="1" t="b">
        <f>AND(ABS(Table1[[#This Row],[tar-out]])&gt;=$O$1,ABS(Table1[[#This Row],[tar-out]])&lt;$P$1)</f>
        <v>0</v>
      </c>
      <c r="P8952" s="1">
        <f>ROUND(Table1[[#This Row],[tar-out]],0)</f>
        <v>-2</v>
      </c>
      <c r="Q8952" s="3">
        <v>8950</v>
      </c>
    </row>
    <row r="8953" spans="1:17" x14ac:dyDescent="0.25">
      <c r="A8953">
        <v>17</v>
      </c>
      <c r="B8953">
        <v>128</v>
      </c>
      <c r="C8953">
        <v>5.2941176470588198</v>
      </c>
      <c r="D8953">
        <v>2</v>
      </c>
      <c r="E8953">
        <v>132</v>
      </c>
      <c r="F8953">
        <v>5.8975741239892203</v>
      </c>
      <c r="G8953">
        <v>5.7996845245361301</v>
      </c>
      <c r="H8953" s="1">
        <f>Table1[[#This Row],[target]]-Table1[[#This Row],[output]]</f>
        <v>9.788959945309017E-2</v>
      </c>
      <c r="I8953" s="1">
        <f>Table1[[#This Row],[tar-out]]*Table1[[#This Row],[tar-out]]</f>
        <v>9.582373681086432E-3</v>
      </c>
      <c r="J8953" s="1" t="b">
        <f>AND(ABS(Table1[[#This Row],[tar-out]])&gt;=$J$1,ABS(Table1[[#This Row],[tar-out]])&lt;$K$1)</f>
        <v>1</v>
      </c>
      <c r="K8953" s="1" t="b">
        <f>AND(ABS(Table1[[#This Row],[tar-out]])&gt;=$K$1,ABS(Table1[[#This Row],[tar-out]])&lt;$L$1)</f>
        <v>0</v>
      </c>
      <c r="L8953" s="1" t="b">
        <f>AND(ABS(Table1[[#This Row],[tar-out]])&gt;=$L$1,ABS(Table1[[#This Row],[tar-out]])&lt;$M$1)</f>
        <v>0</v>
      </c>
      <c r="M8953" s="1" t="b">
        <f>AND(ABS(Table1[[#This Row],[tar-out]])&gt;=$M$1,ABS(Table1[[#This Row],[tar-out]])&lt;$N$1)</f>
        <v>0</v>
      </c>
      <c r="N8953" s="1" t="b">
        <f>AND(ABS(Table1[[#This Row],[tar-out]])&gt;=$N$1,ABS(Table1[[#This Row],[tar-out]])&lt;$O$1)</f>
        <v>0</v>
      </c>
      <c r="O8953" s="1" t="b">
        <f>AND(ABS(Table1[[#This Row],[tar-out]])&gt;=$O$1,ABS(Table1[[#This Row],[tar-out]])&lt;$P$1)</f>
        <v>0</v>
      </c>
      <c r="P8953" s="1">
        <f>ROUND(Table1[[#This Row],[tar-out]],0)</f>
        <v>0</v>
      </c>
      <c r="Q8953" s="2">
        <v>8951</v>
      </c>
    </row>
    <row r="8954" spans="1:17" x14ac:dyDescent="0.25">
      <c r="A8954">
        <v>17</v>
      </c>
      <c r="B8954">
        <v>128</v>
      </c>
      <c r="C8954">
        <v>5.2941176470588198</v>
      </c>
      <c r="D8954">
        <v>2</v>
      </c>
      <c r="E8954">
        <v>134</v>
      </c>
      <c r="F8954">
        <v>5.72196261682243</v>
      </c>
      <c r="G8954">
        <v>5.7998762130737296</v>
      </c>
      <c r="H8954" s="1">
        <f>Table1[[#This Row],[target]]-Table1[[#This Row],[output]]</f>
        <v>-7.7913596251299566E-2</v>
      </c>
      <c r="I8954" s="1">
        <f>Table1[[#This Row],[tar-out]]*Table1[[#This Row],[tar-out]]</f>
        <v>6.070528480810522E-3</v>
      </c>
      <c r="J8954" s="1" t="b">
        <f>AND(ABS(Table1[[#This Row],[tar-out]])&gt;=$J$1,ABS(Table1[[#This Row],[tar-out]])&lt;$K$1)</f>
        <v>1</v>
      </c>
      <c r="K8954" s="1" t="b">
        <f>AND(ABS(Table1[[#This Row],[tar-out]])&gt;=$K$1,ABS(Table1[[#This Row],[tar-out]])&lt;$L$1)</f>
        <v>0</v>
      </c>
      <c r="L8954" s="1" t="b">
        <f>AND(ABS(Table1[[#This Row],[tar-out]])&gt;=$L$1,ABS(Table1[[#This Row],[tar-out]])&lt;$M$1)</f>
        <v>0</v>
      </c>
      <c r="M8954" s="1" t="b">
        <f>AND(ABS(Table1[[#This Row],[tar-out]])&gt;=$M$1,ABS(Table1[[#This Row],[tar-out]])&lt;$N$1)</f>
        <v>0</v>
      </c>
      <c r="N8954" s="1" t="b">
        <f>AND(ABS(Table1[[#This Row],[tar-out]])&gt;=$N$1,ABS(Table1[[#This Row],[tar-out]])&lt;$O$1)</f>
        <v>0</v>
      </c>
      <c r="O8954" s="1" t="b">
        <f>AND(ABS(Table1[[#This Row],[tar-out]])&gt;=$O$1,ABS(Table1[[#This Row],[tar-out]])&lt;$P$1)</f>
        <v>0</v>
      </c>
      <c r="P8954" s="1">
        <f>ROUND(Table1[[#This Row],[tar-out]],0)</f>
        <v>0</v>
      </c>
      <c r="Q8954" s="3">
        <v>8952</v>
      </c>
    </row>
    <row r="8955" spans="1:17" x14ac:dyDescent="0.25">
      <c r="A8955">
        <v>17</v>
      </c>
      <c r="B8955">
        <v>128</v>
      </c>
      <c r="C8955">
        <v>5.2941176470588198</v>
      </c>
      <c r="D8955">
        <v>2</v>
      </c>
      <c r="E8955">
        <v>294</v>
      </c>
      <c r="F8955">
        <v>5.1069767441860501</v>
      </c>
      <c r="G8955">
        <v>5.8086481094360396</v>
      </c>
      <c r="H8955" s="1">
        <f>Table1[[#This Row],[target]]-Table1[[#This Row],[output]]</f>
        <v>-0.70167136524998952</v>
      </c>
      <c r="I8955" s="1">
        <f>Table1[[#This Row],[tar-out]]*Table1[[#This Row],[tar-out]]</f>
        <v>0.49234270481178422</v>
      </c>
      <c r="J8955" s="1" t="b">
        <f>AND(ABS(Table1[[#This Row],[tar-out]])&gt;=$J$1,ABS(Table1[[#This Row],[tar-out]])&lt;$K$1)</f>
        <v>1</v>
      </c>
      <c r="K8955" s="1" t="b">
        <f>AND(ABS(Table1[[#This Row],[tar-out]])&gt;=$K$1,ABS(Table1[[#This Row],[tar-out]])&lt;$L$1)</f>
        <v>0</v>
      </c>
      <c r="L8955" s="1" t="b">
        <f>AND(ABS(Table1[[#This Row],[tar-out]])&gt;=$L$1,ABS(Table1[[#This Row],[tar-out]])&lt;$M$1)</f>
        <v>0</v>
      </c>
      <c r="M8955" s="1" t="b">
        <f>AND(ABS(Table1[[#This Row],[tar-out]])&gt;=$M$1,ABS(Table1[[#This Row],[tar-out]])&lt;$N$1)</f>
        <v>0</v>
      </c>
      <c r="N8955" s="1" t="b">
        <f>AND(ABS(Table1[[#This Row],[tar-out]])&gt;=$N$1,ABS(Table1[[#This Row],[tar-out]])&lt;$O$1)</f>
        <v>0</v>
      </c>
      <c r="O8955" s="1" t="b">
        <f>AND(ABS(Table1[[#This Row],[tar-out]])&gt;=$O$1,ABS(Table1[[#This Row],[tar-out]])&lt;$P$1)</f>
        <v>0</v>
      </c>
      <c r="P8955" s="1">
        <f>ROUND(Table1[[#This Row],[tar-out]],0)</f>
        <v>-1</v>
      </c>
      <c r="Q8955" s="2">
        <v>8953</v>
      </c>
    </row>
    <row r="8956" spans="1:17" x14ac:dyDescent="0.25">
      <c r="A8956">
        <v>17</v>
      </c>
      <c r="B8956">
        <v>128</v>
      </c>
      <c r="C8956">
        <v>5.2941176470588198</v>
      </c>
      <c r="D8956">
        <v>2</v>
      </c>
      <c r="E8956">
        <v>162</v>
      </c>
      <c r="F8956">
        <v>5.1591236667627598</v>
      </c>
      <c r="G8956">
        <v>5.7783308029174796</v>
      </c>
      <c r="H8956" s="1">
        <f>Table1[[#This Row],[target]]-Table1[[#This Row],[output]]</f>
        <v>-0.61920713615471978</v>
      </c>
      <c r="I8956" s="1">
        <f>Table1[[#This Row],[tar-out]]*Table1[[#This Row],[tar-out]]</f>
        <v>0.38341747746492966</v>
      </c>
      <c r="J8956" s="1" t="b">
        <f>AND(ABS(Table1[[#This Row],[tar-out]])&gt;=$J$1,ABS(Table1[[#This Row],[tar-out]])&lt;$K$1)</f>
        <v>1</v>
      </c>
      <c r="K8956" s="1" t="b">
        <f>AND(ABS(Table1[[#This Row],[tar-out]])&gt;=$K$1,ABS(Table1[[#This Row],[tar-out]])&lt;$L$1)</f>
        <v>0</v>
      </c>
      <c r="L8956" s="1" t="b">
        <f>AND(ABS(Table1[[#This Row],[tar-out]])&gt;=$L$1,ABS(Table1[[#This Row],[tar-out]])&lt;$M$1)</f>
        <v>0</v>
      </c>
      <c r="M8956" s="1" t="b">
        <f>AND(ABS(Table1[[#This Row],[tar-out]])&gt;=$M$1,ABS(Table1[[#This Row],[tar-out]])&lt;$N$1)</f>
        <v>0</v>
      </c>
      <c r="N8956" s="1" t="b">
        <f>AND(ABS(Table1[[#This Row],[tar-out]])&gt;=$N$1,ABS(Table1[[#This Row],[tar-out]])&lt;$O$1)</f>
        <v>0</v>
      </c>
      <c r="O8956" s="1" t="b">
        <f>AND(ABS(Table1[[#This Row],[tar-out]])&gt;=$O$1,ABS(Table1[[#This Row],[tar-out]])&lt;$P$1)</f>
        <v>0</v>
      </c>
      <c r="P8956" s="1">
        <f>ROUND(Table1[[#This Row],[tar-out]],0)</f>
        <v>-1</v>
      </c>
      <c r="Q8956" s="3">
        <v>8954</v>
      </c>
    </row>
    <row r="8957" spans="1:17" x14ac:dyDescent="0.25">
      <c r="A8957">
        <v>17</v>
      </c>
      <c r="B8957">
        <v>128</v>
      </c>
      <c r="C8957">
        <v>5.2941176470588198</v>
      </c>
      <c r="D8957">
        <v>2</v>
      </c>
      <c r="E8957">
        <v>296</v>
      </c>
      <c r="F8957">
        <v>4.7504393673110696</v>
      </c>
      <c r="G8957">
        <v>5.8090915679931596</v>
      </c>
      <c r="H8957" s="1">
        <f>Table1[[#This Row],[target]]-Table1[[#This Row],[output]]</f>
        <v>-1.05865220068209</v>
      </c>
      <c r="I8957" s="1">
        <f>Table1[[#This Row],[tar-out]]*Table1[[#This Row],[tar-out]]</f>
        <v>1.1207444820090322</v>
      </c>
      <c r="J8957" s="1" t="b">
        <f>AND(ABS(Table1[[#This Row],[tar-out]])&gt;=$J$1,ABS(Table1[[#This Row],[tar-out]])&lt;$K$1)</f>
        <v>0</v>
      </c>
      <c r="K8957" s="1" t="b">
        <f>AND(ABS(Table1[[#This Row],[tar-out]])&gt;=$K$1,ABS(Table1[[#This Row],[tar-out]])&lt;$L$1)</f>
        <v>1</v>
      </c>
      <c r="L8957" s="1" t="b">
        <f>AND(ABS(Table1[[#This Row],[tar-out]])&gt;=$L$1,ABS(Table1[[#This Row],[tar-out]])&lt;$M$1)</f>
        <v>0</v>
      </c>
      <c r="M8957" s="1" t="b">
        <f>AND(ABS(Table1[[#This Row],[tar-out]])&gt;=$M$1,ABS(Table1[[#This Row],[tar-out]])&lt;$N$1)</f>
        <v>0</v>
      </c>
      <c r="N8957" s="1" t="b">
        <f>AND(ABS(Table1[[#This Row],[tar-out]])&gt;=$N$1,ABS(Table1[[#This Row],[tar-out]])&lt;$O$1)</f>
        <v>0</v>
      </c>
      <c r="O8957" s="1" t="b">
        <f>AND(ABS(Table1[[#This Row],[tar-out]])&gt;=$O$1,ABS(Table1[[#This Row],[tar-out]])&lt;$P$1)</f>
        <v>0</v>
      </c>
      <c r="P8957" s="1">
        <f>ROUND(Table1[[#This Row],[tar-out]],0)</f>
        <v>-1</v>
      </c>
      <c r="Q8957" s="2">
        <v>8955</v>
      </c>
    </row>
    <row r="8958" spans="1:17" x14ac:dyDescent="0.25">
      <c r="A8958">
        <v>17</v>
      </c>
      <c r="B8958">
        <v>128</v>
      </c>
      <c r="C8958">
        <v>5.2941176470588198</v>
      </c>
      <c r="D8958">
        <v>2</v>
      </c>
      <c r="E8958">
        <v>77</v>
      </c>
      <c r="F8958">
        <v>5.0185436088249</v>
      </c>
      <c r="G8958">
        <v>5.73655462265015</v>
      </c>
      <c r="H8958" s="1">
        <f>Table1[[#This Row],[target]]-Table1[[#This Row],[output]]</f>
        <v>-0.71801101382525001</v>
      </c>
      <c r="I8958" s="1">
        <f>Table1[[#This Row],[tar-out]]*Table1[[#This Row],[tar-out]]</f>
        <v>0.51553981597436338</v>
      </c>
      <c r="J8958" s="1" t="b">
        <f>AND(ABS(Table1[[#This Row],[tar-out]])&gt;=$J$1,ABS(Table1[[#This Row],[tar-out]])&lt;$K$1)</f>
        <v>1</v>
      </c>
      <c r="K8958" s="1" t="b">
        <f>AND(ABS(Table1[[#This Row],[tar-out]])&gt;=$K$1,ABS(Table1[[#This Row],[tar-out]])&lt;$L$1)</f>
        <v>0</v>
      </c>
      <c r="L8958" s="1" t="b">
        <f>AND(ABS(Table1[[#This Row],[tar-out]])&gt;=$L$1,ABS(Table1[[#This Row],[tar-out]])&lt;$M$1)</f>
        <v>0</v>
      </c>
      <c r="M8958" s="1" t="b">
        <f>AND(ABS(Table1[[#This Row],[tar-out]])&gt;=$M$1,ABS(Table1[[#This Row],[tar-out]])&lt;$N$1)</f>
        <v>0</v>
      </c>
      <c r="N8958" s="1" t="b">
        <f>AND(ABS(Table1[[#This Row],[tar-out]])&gt;=$N$1,ABS(Table1[[#This Row],[tar-out]])&lt;$O$1)</f>
        <v>0</v>
      </c>
      <c r="O8958" s="1" t="b">
        <f>AND(ABS(Table1[[#This Row],[tar-out]])&gt;=$O$1,ABS(Table1[[#This Row],[tar-out]])&lt;$P$1)</f>
        <v>0</v>
      </c>
      <c r="P8958" s="1">
        <f>ROUND(Table1[[#This Row],[tar-out]],0)</f>
        <v>-1</v>
      </c>
      <c r="Q8958" s="3">
        <v>8956</v>
      </c>
    </row>
    <row r="8959" spans="1:17" x14ac:dyDescent="0.25">
      <c r="A8959">
        <v>17</v>
      </c>
      <c r="B8959">
        <v>128</v>
      </c>
      <c r="C8959">
        <v>5.2941176470588198</v>
      </c>
      <c r="D8959">
        <v>2</v>
      </c>
      <c r="E8959">
        <v>90</v>
      </c>
      <c r="F8959">
        <v>5.17647482203395</v>
      </c>
      <c r="G8959">
        <v>5.7588844299316397</v>
      </c>
      <c r="H8959" s="1">
        <f>Table1[[#This Row],[target]]-Table1[[#This Row],[output]]</f>
        <v>-0.5824096078976897</v>
      </c>
      <c r="I8959" s="1">
        <f>Table1[[#This Row],[tar-out]]*Table1[[#This Row],[tar-out]]</f>
        <v>0.33920095137154066</v>
      </c>
      <c r="J8959" s="1" t="b">
        <f>AND(ABS(Table1[[#This Row],[tar-out]])&gt;=$J$1,ABS(Table1[[#This Row],[tar-out]])&lt;$K$1)</f>
        <v>1</v>
      </c>
      <c r="K8959" s="1" t="b">
        <f>AND(ABS(Table1[[#This Row],[tar-out]])&gt;=$K$1,ABS(Table1[[#This Row],[tar-out]])&lt;$L$1)</f>
        <v>0</v>
      </c>
      <c r="L8959" s="1" t="b">
        <f>AND(ABS(Table1[[#This Row],[tar-out]])&gt;=$L$1,ABS(Table1[[#This Row],[tar-out]])&lt;$M$1)</f>
        <v>0</v>
      </c>
      <c r="M8959" s="1" t="b">
        <f>AND(ABS(Table1[[#This Row],[tar-out]])&gt;=$M$1,ABS(Table1[[#This Row],[tar-out]])&lt;$N$1)</f>
        <v>0</v>
      </c>
      <c r="N8959" s="1" t="b">
        <f>AND(ABS(Table1[[#This Row],[tar-out]])&gt;=$N$1,ABS(Table1[[#This Row],[tar-out]])&lt;$O$1)</f>
        <v>0</v>
      </c>
      <c r="O8959" s="1" t="b">
        <f>AND(ABS(Table1[[#This Row],[tar-out]])&gt;=$O$1,ABS(Table1[[#This Row],[tar-out]])&lt;$P$1)</f>
        <v>0</v>
      </c>
      <c r="P8959" s="1">
        <f>ROUND(Table1[[#This Row],[tar-out]],0)</f>
        <v>-1</v>
      </c>
      <c r="Q8959" s="2">
        <v>8957</v>
      </c>
    </row>
    <row r="8960" spans="1:17" x14ac:dyDescent="0.25">
      <c r="A8960">
        <v>17</v>
      </c>
      <c r="B8960">
        <v>128</v>
      </c>
      <c r="C8960">
        <v>5.2941176470588198</v>
      </c>
      <c r="D8960">
        <v>2</v>
      </c>
      <c r="E8960">
        <v>80</v>
      </c>
      <c r="F8960">
        <v>5.1046787189298701</v>
      </c>
      <c r="G8960">
        <v>5.7420172691345197</v>
      </c>
      <c r="H8960" s="1">
        <f>Table1[[#This Row],[target]]-Table1[[#This Row],[output]]</f>
        <v>-0.63733855020464958</v>
      </c>
      <c r="I8960" s="1">
        <f>Table1[[#This Row],[tar-out]]*Table1[[#This Row],[tar-out]]</f>
        <v>0.40620042757696462</v>
      </c>
      <c r="J8960" s="1" t="b">
        <f>AND(ABS(Table1[[#This Row],[tar-out]])&gt;=$J$1,ABS(Table1[[#This Row],[tar-out]])&lt;$K$1)</f>
        <v>1</v>
      </c>
      <c r="K8960" s="1" t="b">
        <f>AND(ABS(Table1[[#This Row],[tar-out]])&gt;=$K$1,ABS(Table1[[#This Row],[tar-out]])&lt;$L$1)</f>
        <v>0</v>
      </c>
      <c r="L8960" s="1" t="b">
        <f>AND(ABS(Table1[[#This Row],[tar-out]])&gt;=$L$1,ABS(Table1[[#This Row],[tar-out]])&lt;$M$1)</f>
        <v>0</v>
      </c>
      <c r="M8960" s="1" t="b">
        <f>AND(ABS(Table1[[#This Row],[tar-out]])&gt;=$M$1,ABS(Table1[[#This Row],[tar-out]])&lt;$N$1)</f>
        <v>0</v>
      </c>
      <c r="N8960" s="1" t="b">
        <f>AND(ABS(Table1[[#This Row],[tar-out]])&gt;=$N$1,ABS(Table1[[#This Row],[tar-out]])&lt;$O$1)</f>
        <v>0</v>
      </c>
      <c r="O8960" s="1" t="b">
        <f>AND(ABS(Table1[[#This Row],[tar-out]])&gt;=$O$1,ABS(Table1[[#This Row],[tar-out]])&lt;$P$1)</f>
        <v>0</v>
      </c>
      <c r="P8960" s="1">
        <f>ROUND(Table1[[#This Row],[tar-out]],0)</f>
        <v>-1</v>
      </c>
      <c r="Q8960" s="3">
        <v>8958</v>
      </c>
    </row>
    <row r="8961" spans="1:17" x14ac:dyDescent="0.25">
      <c r="A8961">
        <v>17</v>
      </c>
      <c r="B8961">
        <v>128</v>
      </c>
      <c r="C8961">
        <v>5.2941176470588198</v>
      </c>
      <c r="D8961">
        <v>2</v>
      </c>
      <c r="E8961">
        <v>30</v>
      </c>
      <c r="F8961">
        <v>4.9804768075723604</v>
      </c>
      <c r="G8961">
        <v>5.6520333290100098</v>
      </c>
      <c r="H8961" s="1">
        <f>Table1[[#This Row],[target]]-Table1[[#This Row],[output]]</f>
        <v>-0.67155652143764932</v>
      </c>
      <c r="I8961" s="1">
        <f>Table1[[#This Row],[tar-out]]*Table1[[#This Row],[tar-out]]</f>
        <v>0.45098816148543597</v>
      </c>
      <c r="J8961" s="1" t="b">
        <f>AND(ABS(Table1[[#This Row],[tar-out]])&gt;=$J$1,ABS(Table1[[#This Row],[tar-out]])&lt;$K$1)</f>
        <v>1</v>
      </c>
      <c r="K8961" s="1" t="b">
        <f>AND(ABS(Table1[[#This Row],[tar-out]])&gt;=$K$1,ABS(Table1[[#This Row],[tar-out]])&lt;$L$1)</f>
        <v>0</v>
      </c>
      <c r="L8961" s="1" t="b">
        <f>AND(ABS(Table1[[#This Row],[tar-out]])&gt;=$L$1,ABS(Table1[[#This Row],[tar-out]])&lt;$M$1)</f>
        <v>0</v>
      </c>
      <c r="M8961" s="1" t="b">
        <f>AND(ABS(Table1[[#This Row],[tar-out]])&gt;=$M$1,ABS(Table1[[#This Row],[tar-out]])&lt;$N$1)</f>
        <v>0</v>
      </c>
      <c r="N8961" s="1" t="b">
        <f>AND(ABS(Table1[[#This Row],[tar-out]])&gt;=$N$1,ABS(Table1[[#This Row],[tar-out]])&lt;$O$1)</f>
        <v>0</v>
      </c>
      <c r="O8961" s="1" t="b">
        <f>AND(ABS(Table1[[#This Row],[tar-out]])&gt;=$O$1,ABS(Table1[[#This Row],[tar-out]])&lt;$P$1)</f>
        <v>0</v>
      </c>
      <c r="P8961" s="1">
        <f>ROUND(Table1[[#This Row],[tar-out]],0)</f>
        <v>-1</v>
      </c>
      <c r="Q8961" s="2">
        <v>8959</v>
      </c>
    </row>
    <row r="8962" spans="1:17" x14ac:dyDescent="0.25">
      <c r="A8962">
        <v>17</v>
      </c>
      <c r="B8962">
        <v>128</v>
      </c>
      <c r="C8962">
        <v>5.2941176470588198</v>
      </c>
      <c r="D8962">
        <v>2</v>
      </c>
      <c r="E8962">
        <v>225</v>
      </c>
      <c r="F8962">
        <v>5.4897038081805398</v>
      </c>
      <c r="G8962">
        <v>5.79343557357788</v>
      </c>
      <c r="H8962" s="1">
        <f>Table1[[#This Row],[target]]-Table1[[#This Row],[output]]</f>
        <v>-0.30373176539734015</v>
      </c>
      <c r="I8962" s="1">
        <f>Table1[[#This Row],[tar-out]]*Table1[[#This Row],[tar-out]]</f>
        <v>9.2252985311384872E-2</v>
      </c>
      <c r="J8962" s="1" t="b">
        <f>AND(ABS(Table1[[#This Row],[tar-out]])&gt;=$J$1,ABS(Table1[[#This Row],[tar-out]])&lt;$K$1)</f>
        <v>1</v>
      </c>
      <c r="K8962" s="1" t="b">
        <f>AND(ABS(Table1[[#This Row],[tar-out]])&gt;=$K$1,ABS(Table1[[#This Row],[tar-out]])&lt;$L$1)</f>
        <v>0</v>
      </c>
      <c r="L8962" s="1" t="b">
        <f>AND(ABS(Table1[[#This Row],[tar-out]])&gt;=$L$1,ABS(Table1[[#This Row],[tar-out]])&lt;$M$1)</f>
        <v>0</v>
      </c>
      <c r="M8962" s="1" t="b">
        <f>AND(ABS(Table1[[#This Row],[tar-out]])&gt;=$M$1,ABS(Table1[[#This Row],[tar-out]])&lt;$N$1)</f>
        <v>0</v>
      </c>
      <c r="N8962" s="1" t="b">
        <f>AND(ABS(Table1[[#This Row],[tar-out]])&gt;=$N$1,ABS(Table1[[#This Row],[tar-out]])&lt;$O$1)</f>
        <v>0</v>
      </c>
      <c r="O8962" s="1" t="b">
        <f>AND(ABS(Table1[[#This Row],[tar-out]])&gt;=$O$1,ABS(Table1[[#This Row],[tar-out]])&lt;$P$1)</f>
        <v>0</v>
      </c>
      <c r="P8962" s="1">
        <f>ROUND(Table1[[#This Row],[tar-out]],0)</f>
        <v>0</v>
      </c>
      <c r="Q8962" s="3">
        <v>8960</v>
      </c>
    </row>
    <row r="8963" spans="1:17" x14ac:dyDescent="0.25">
      <c r="A8963">
        <v>17</v>
      </c>
      <c r="B8963">
        <v>128</v>
      </c>
      <c r="C8963">
        <v>5.2941176470588198</v>
      </c>
      <c r="D8963">
        <v>2</v>
      </c>
      <c r="E8963">
        <v>230</v>
      </c>
      <c r="F8963">
        <v>5.0702490525175996</v>
      </c>
      <c r="G8963">
        <v>5.79451656341553</v>
      </c>
      <c r="H8963" s="1">
        <f>Table1[[#This Row],[target]]-Table1[[#This Row],[output]]</f>
        <v>-0.7242675108979304</v>
      </c>
      <c r="I8963" s="1">
        <f>Table1[[#This Row],[tar-out]]*Table1[[#This Row],[tar-out]]</f>
        <v>0.52456342734228378</v>
      </c>
      <c r="J8963" s="1" t="b">
        <f>AND(ABS(Table1[[#This Row],[tar-out]])&gt;=$J$1,ABS(Table1[[#This Row],[tar-out]])&lt;$K$1)</f>
        <v>1</v>
      </c>
      <c r="K8963" s="1" t="b">
        <f>AND(ABS(Table1[[#This Row],[tar-out]])&gt;=$K$1,ABS(Table1[[#This Row],[tar-out]])&lt;$L$1)</f>
        <v>0</v>
      </c>
      <c r="L8963" s="1" t="b">
        <f>AND(ABS(Table1[[#This Row],[tar-out]])&gt;=$L$1,ABS(Table1[[#This Row],[tar-out]])&lt;$M$1)</f>
        <v>0</v>
      </c>
      <c r="M8963" s="1" t="b">
        <f>AND(ABS(Table1[[#This Row],[tar-out]])&gt;=$M$1,ABS(Table1[[#This Row],[tar-out]])&lt;$N$1)</f>
        <v>0</v>
      </c>
      <c r="N8963" s="1" t="b">
        <f>AND(ABS(Table1[[#This Row],[tar-out]])&gt;=$N$1,ABS(Table1[[#This Row],[tar-out]])&lt;$O$1)</f>
        <v>0</v>
      </c>
      <c r="O8963" s="1" t="b">
        <f>AND(ABS(Table1[[#This Row],[tar-out]])&gt;=$O$1,ABS(Table1[[#This Row],[tar-out]])&lt;$P$1)</f>
        <v>0</v>
      </c>
      <c r="P8963" s="1">
        <f>ROUND(Table1[[#This Row],[tar-out]],0)</f>
        <v>-1</v>
      </c>
      <c r="Q8963" s="2">
        <v>8961</v>
      </c>
    </row>
    <row r="8964" spans="1:17" x14ac:dyDescent="0.25">
      <c r="A8964">
        <v>17</v>
      </c>
      <c r="B8964">
        <v>128</v>
      </c>
      <c r="C8964">
        <v>5.2941176470588198</v>
      </c>
      <c r="D8964">
        <v>2</v>
      </c>
      <c r="E8964">
        <v>279</v>
      </c>
      <c r="F8964">
        <v>4.8435643564356399</v>
      </c>
      <c r="G8964">
        <v>5.8053207397460902</v>
      </c>
      <c r="H8964" s="1">
        <f>Table1[[#This Row],[target]]-Table1[[#This Row],[output]]</f>
        <v>-0.96175638331045032</v>
      </c>
      <c r="I8964" s="1">
        <f>Table1[[#This Row],[tar-out]]*Table1[[#This Row],[tar-out]]</f>
        <v>0.92497534083839783</v>
      </c>
      <c r="J8964" s="1" t="b">
        <f>AND(ABS(Table1[[#This Row],[tar-out]])&gt;=$J$1,ABS(Table1[[#This Row],[tar-out]])&lt;$K$1)</f>
        <v>1</v>
      </c>
      <c r="K8964" s="1" t="b">
        <f>AND(ABS(Table1[[#This Row],[tar-out]])&gt;=$K$1,ABS(Table1[[#This Row],[tar-out]])&lt;$L$1)</f>
        <v>0</v>
      </c>
      <c r="L8964" s="1" t="b">
        <f>AND(ABS(Table1[[#This Row],[tar-out]])&gt;=$L$1,ABS(Table1[[#This Row],[tar-out]])&lt;$M$1)</f>
        <v>0</v>
      </c>
      <c r="M8964" s="1" t="b">
        <f>AND(ABS(Table1[[#This Row],[tar-out]])&gt;=$M$1,ABS(Table1[[#This Row],[tar-out]])&lt;$N$1)</f>
        <v>0</v>
      </c>
      <c r="N8964" s="1" t="b">
        <f>AND(ABS(Table1[[#This Row],[tar-out]])&gt;=$N$1,ABS(Table1[[#This Row],[tar-out]])&lt;$O$1)</f>
        <v>0</v>
      </c>
      <c r="O8964" s="1" t="b">
        <f>AND(ABS(Table1[[#This Row],[tar-out]])&gt;=$O$1,ABS(Table1[[#This Row],[tar-out]])&lt;$P$1)</f>
        <v>0</v>
      </c>
      <c r="P8964" s="1">
        <f>ROUND(Table1[[#This Row],[tar-out]],0)</f>
        <v>-1</v>
      </c>
      <c r="Q8964" s="3">
        <v>8962</v>
      </c>
    </row>
    <row r="8965" spans="1:17" x14ac:dyDescent="0.25">
      <c r="A8965">
        <v>17</v>
      </c>
      <c r="B8965">
        <v>128</v>
      </c>
      <c r="C8965">
        <v>5.2941176470588198</v>
      </c>
      <c r="D8965">
        <v>2</v>
      </c>
      <c r="E8965">
        <v>55</v>
      </c>
      <c r="F8965">
        <v>5.5338888210029404</v>
      </c>
      <c r="G8965">
        <v>5.6967535018920898</v>
      </c>
      <c r="H8965" s="1">
        <f>Table1[[#This Row],[target]]-Table1[[#This Row],[output]]</f>
        <v>-0.1628646808891494</v>
      </c>
      <c r="I8965" s="1">
        <f>Table1[[#This Row],[tar-out]]*Table1[[#This Row],[tar-out]]</f>
        <v>2.6524904281124466E-2</v>
      </c>
      <c r="J8965" s="1" t="b">
        <f>AND(ABS(Table1[[#This Row],[tar-out]])&gt;=$J$1,ABS(Table1[[#This Row],[tar-out]])&lt;$K$1)</f>
        <v>1</v>
      </c>
      <c r="K8965" s="1" t="b">
        <f>AND(ABS(Table1[[#This Row],[tar-out]])&gt;=$K$1,ABS(Table1[[#This Row],[tar-out]])&lt;$L$1)</f>
        <v>0</v>
      </c>
      <c r="L8965" s="1" t="b">
        <f>AND(ABS(Table1[[#This Row],[tar-out]])&gt;=$L$1,ABS(Table1[[#This Row],[tar-out]])&lt;$M$1)</f>
        <v>0</v>
      </c>
      <c r="M8965" s="1" t="b">
        <f>AND(ABS(Table1[[#This Row],[tar-out]])&gt;=$M$1,ABS(Table1[[#This Row],[tar-out]])&lt;$N$1)</f>
        <v>0</v>
      </c>
      <c r="N8965" s="1" t="b">
        <f>AND(ABS(Table1[[#This Row],[tar-out]])&gt;=$N$1,ABS(Table1[[#This Row],[tar-out]])&lt;$O$1)</f>
        <v>0</v>
      </c>
      <c r="O8965" s="1" t="b">
        <f>AND(ABS(Table1[[#This Row],[tar-out]])&gt;=$O$1,ABS(Table1[[#This Row],[tar-out]])&lt;$P$1)</f>
        <v>0</v>
      </c>
      <c r="P8965" s="1">
        <f>ROUND(Table1[[#This Row],[tar-out]],0)</f>
        <v>0</v>
      </c>
      <c r="Q8965" s="2">
        <v>8963</v>
      </c>
    </row>
    <row r="8966" spans="1:17" x14ac:dyDescent="0.25">
      <c r="A8966">
        <v>17</v>
      </c>
      <c r="B8966">
        <v>128</v>
      </c>
      <c r="C8966">
        <v>5.2941176470588198</v>
      </c>
      <c r="D8966">
        <v>2</v>
      </c>
      <c r="E8966">
        <v>254</v>
      </c>
      <c r="F8966">
        <v>4.5063291139240498</v>
      </c>
      <c r="G8966">
        <v>5.7997751235961896</v>
      </c>
      <c r="H8966" s="1">
        <f>Table1[[#This Row],[target]]-Table1[[#This Row],[output]]</f>
        <v>-1.2934460096721399</v>
      </c>
      <c r="I8966" s="1">
        <f>Table1[[#This Row],[tar-out]]*Table1[[#This Row],[tar-out]]</f>
        <v>1.6730025799367814</v>
      </c>
      <c r="J8966" s="1" t="b">
        <f>AND(ABS(Table1[[#This Row],[tar-out]])&gt;=$J$1,ABS(Table1[[#This Row],[tar-out]])&lt;$K$1)</f>
        <v>0</v>
      </c>
      <c r="K8966" s="1" t="b">
        <f>AND(ABS(Table1[[#This Row],[tar-out]])&gt;=$K$1,ABS(Table1[[#This Row],[tar-out]])&lt;$L$1)</f>
        <v>1</v>
      </c>
      <c r="L8966" s="1" t="b">
        <f>AND(ABS(Table1[[#This Row],[tar-out]])&gt;=$L$1,ABS(Table1[[#This Row],[tar-out]])&lt;$M$1)</f>
        <v>0</v>
      </c>
      <c r="M8966" s="1" t="b">
        <f>AND(ABS(Table1[[#This Row],[tar-out]])&gt;=$M$1,ABS(Table1[[#This Row],[tar-out]])&lt;$N$1)</f>
        <v>0</v>
      </c>
      <c r="N8966" s="1" t="b">
        <f>AND(ABS(Table1[[#This Row],[tar-out]])&gt;=$N$1,ABS(Table1[[#This Row],[tar-out]])&lt;$O$1)</f>
        <v>0</v>
      </c>
      <c r="O8966" s="1" t="b">
        <f>AND(ABS(Table1[[#This Row],[tar-out]])&gt;=$O$1,ABS(Table1[[#This Row],[tar-out]])&lt;$P$1)</f>
        <v>0</v>
      </c>
      <c r="P8966" s="1">
        <f>ROUND(Table1[[#This Row],[tar-out]],0)</f>
        <v>-1</v>
      </c>
      <c r="Q8966" s="3">
        <v>8964</v>
      </c>
    </row>
    <row r="8967" spans="1:17" x14ac:dyDescent="0.25">
      <c r="A8967">
        <v>17</v>
      </c>
      <c r="B8967">
        <v>128</v>
      </c>
      <c r="C8967">
        <v>5.2941176470588198</v>
      </c>
      <c r="D8967">
        <v>2</v>
      </c>
      <c r="E8967">
        <v>297</v>
      </c>
      <c r="F8967">
        <v>4.9962056995236903</v>
      </c>
      <c r="G8967">
        <v>5.8093132972717303</v>
      </c>
      <c r="H8967" s="1">
        <f>Table1[[#This Row],[target]]-Table1[[#This Row],[output]]</f>
        <v>-0.81310759774803998</v>
      </c>
      <c r="I8967" s="1">
        <f>Table1[[#This Row],[tar-out]]*Table1[[#This Row],[tar-out]]</f>
        <v>0.66114396551558841</v>
      </c>
      <c r="J8967" s="1" t="b">
        <f>AND(ABS(Table1[[#This Row],[tar-out]])&gt;=$J$1,ABS(Table1[[#This Row],[tar-out]])&lt;$K$1)</f>
        <v>1</v>
      </c>
      <c r="K8967" s="1" t="b">
        <f>AND(ABS(Table1[[#This Row],[tar-out]])&gt;=$K$1,ABS(Table1[[#This Row],[tar-out]])&lt;$L$1)</f>
        <v>0</v>
      </c>
      <c r="L8967" s="1" t="b">
        <f>AND(ABS(Table1[[#This Row],[tar-out]])&gt;=$L$1,ABS(Table1[[#This Row],[tar-out]])&lt;$M$1)</f>
        <v>0</v>
      </c>
      <c r="M8967" s="1" t="b">
        <f>AND(ABS(Table1[[#This Row],[tar-out]])&gt;=$M$1,ABS(Table1[[#This Row],[tar-out]])&lt;$N$1)</f>
        <v>0</v>
      </c>
      <c r="N8967" s="1" t="b">
        <f>AND(ABS(Table1[[#This Row],[tar-out]])&gt;=$N$1,ABS(Table1[[#This Row],[tar-out]])&lt;$O$1)</f>
        <v>0</v>
      </c>
      <c r="O8967" s="1" t="b">
        <f>AND(ABS(Table1[[#This Row],[tar-out]])&gt;=$O$1,ABS(Table1[[#This Row],[tar-out]])&lt;$P$1)</f>
        <v>0</v>
      </c>
      <c r="P8967" s="1">
        <f>ROUND(Table1[[#This Row],[tar-out]],0)</f>
        <v>-1</v>
      </c>
      <c r="Q8967" s="2">
        <v>8965</v>
      </c>
    </row>
    <row r="8968" spans="1:17" x14ac:dyDescent="0.25">
      <c r="A8968">
        <v>17</v>
      </c>
      <c r="B8968">
        <v>128</v>
      </c>
      <c r="C8968">
        <v>5.2941176470588198</v>
      </c>
      <c r="D8968">
        <v>2</v>
      </c>
      <c r="E8968">
        <v>110</v>
      </c>
      <c r="F8968">
        <v>4.2293649555312802</v>
      </c>
      <c r="G8968">
        <v>5.7881383895873997</v>
      </c>
      <c r="H8968" s="1">
        <f>Table1[[#This Row],[target]]-Table1[[#This Row],[output]]</f>
        <v>-1.5587734340561195</v>
      </c>
      <c r="I8968" s="1">
        <f>Table1[[#This Row],[tar-out]]*Table1[[#This Row],[tar-out]]</f>
        <v>2.4297746187191076</v>
      </c>
      <c r="J8968" s="1" t="b">
        <f>AND(ABS(Table1[[#This Row],[tar-out]])&gt;=$J$1,ABS(Table1[[#This Row],[tar-out]])&lt;$K$1)</f>
        <v>0</v>
      </c>
      <c r="K8968" s="1" t="b">
        <f>AND(ABS(Table1[[#This Row],[tar-out]])&gt;=$K$1,ABS(Table1[[#This Row],[tar-out]])&lt;$L$1)</f>
        <v>1</v>
      </c>
      <c r="L8968" s="1" t="b">
        <f>AND(ABS(Table1[[#This Row],[tar-out]])&gt;=$L$1,ABS(Table1[[#This Row],[tar-out]])&lt;$M$1)</f>
        <v>0</v>
      </c>
      <c r="M8968" s="1" t="b">
        <f>AND(ABS(Table1[[#This Row],[tar-out]])&gt;=$M$1,ABS(Table1[[#This Row],[tar-out]])&lt;$N$1)</f>
        <v>0</v>
      </c>
      <c r="N8968" s="1" t="b">
        <f>AND(ABS(Table1[[#This Row],[tar-out]])&gt;=$N$1,ABS(Table1[[#This Row],[tar-out]])&lt;$O$1)</f>
        <v>0</v>
      </c>
      <c r="O8968" s="1" t="b">
        <f>AND(ABS(Table1[[#This Row],[tar-out]])&gt;=$O$1,ABS(Table1[[#This Row],[tar-out]])&lt;$P$1)</f>
        <v>0</v>
      </c>
      <c r="P8968" s="1">
        <f>ROUND(Table1[[#This Row],[tar-out]],0)</f>
        <v>-2</v>
      </c>
      <c r="Q8968" s="3">
        <v>8966</v>
      </c>
    </row>
    <row r="8969" spans="1:17" x14ac:dyDescent="0.25">
      <c r="A8969">
        <v>17</v>
      </c>
      <c r="B8969">
        <v>128</v>
      </c>
      <c r="C8969">
        <v>5.2941176470588198</v>
      </c>
      <c r="D8969">
        <v>2</v>
      </c>
      <c r="E8969">
        <v>105</v>
      </c>
      <c r="F8969">
        <v>4.7488443205216404</v>
      </c>
      <c r="G8969">
        <v>5.7809038162231401</v>
      </c>
      <c r="H8969" s="1">
        <f>Table1[[#This Row],[target]]-Table1[[#This Row],[output]]</f>
        <v>-1.0320594957014997</v>
      </c>
      <c r="I8969" s="1">
        <f>Table1[[#This Row],[tar-out]]*Table1[[#This Row],[tar-out]]</f>
        <v>1.0651468026676338</v>
      </c>
      <c r="J8969" s="1" t="b">
        <f>AND(ABS(Table1[[#This Row],[tar-out]])&gt;=$J$1,ABS(Table1[[#This Row],[tar-out]])&lt;$K$1)</f>
        <v>0</v>
      </c>
      <c r="K8969" s="1" t="b">
        <f>AND(ABS(Table1[[#This Row],[tar-out]])&gt;=$K$1,ABS(Table1[[#This Row],[tar-out]])&lt;$L$1)</f>
        <v>1</v>
      </c>
      <c r="L8969" s="1" t="b">
        <f>AND(ABS(Table1[[#This Row],[tar-out]])&gt;=$L$1,ABS(Table1[[#This Row],[tar-out]])&lt;$M$1)</f>
        <v>0</v>
      </c>
      <c r="M8969" s="1" t="b">
        <f>AND(ABS(Table1[[#This Row],[tar-out]])&gt;=$M$1,ABS(Table1[[#This Row],[tar-out]])&lt;$N$1)</f>
        <v>0</v>
      </c>
      <c r="N8969" s="1" t="b">
        <f>AND(ABS(Table1[[#This Row],[tar-out]])&gt;=$N$1,ABS(Table1[[#This Row],[tar-out]])&lt;$O$1)</f>
        <v>0</v>
      </c>
      <c r="O8969" s="1" t="b">
        <f>AND(ABS(Table1[[#This Row],[tar-out]])&gt;=$O$1,ABS(Table1[[#This Row],[tar-out]])&lt;$P$1)</f>
        <v>0</v>
      </c>
      <c r="P8969" s="1">
        <f>ROUND(Table1[[#This Row],[tar-out]],0)</f>
        <v>-1</v>
      </c>
      <c r="Q8969" s="2">
        <v>8967</v>
      </c>
    </row>
    <row r="8970" spans="1:17" x14ac:dyDescent="0.25">
      <c r="A8970">
        <v>17</v>
      </c>
      <c r="B8970">
        <v>128</v>
      </c>
      <c r="C8970">
        <v>5.2941176470588198</v>
      </c>
      <c r="D8970">
        <v>2</v>
      </c>
      <c r="E8970">
        <v>86</v>
      </c>
      <c r="F8970">
        <v>4.8741545859183999</v>
      </c>
      <c r="G8970">
        <v>5.7529420852661097</v>
      </c>
      <c r="H8970" s="1">
        <f>Table1[[#This Row],[target]]-Table1[[#This Row],[output]]</f>
        <v>-0.87878749934770983</v>
      </c>
      <c r="I8970" s="1">
        <f>Table1[[#This Row],[tar-out]]*Table1[[#This Row],[tar-out]]</f>
        <v>0.77226746900980114</v>
      </c>
      <c r="J8970" s="1" t="b">
        <f>AND(ABS(Table1[[#This Row],[tar-out]])&gt;=$J$1,ABS(Table1[[#This Row],[tar-out]])&lt;$K$1)</f>
        <v>1</v>
      </c>
      <c r="K8970" s="1" t="b">
        <f>AND(ABS(Table1[[#This Row],[tar-out]])&gt;=$K$1,ABS(Table1[[#This Row],[tar-out]])&lt;$L$1)</f>
        <v>0</v>
      </c>
      <c r="L8970" s="1" t="b">
        <f>AND(ABS(Table1[[#This Row],[tar-out]])&gt;=$L$1,ABS(Table1[[#This Row],[tar-out]])&lt;$M$1)</f>
        <v>0</v>
      </c>
      <c r="M8970" s="1" t="b">
        <f>AND(ABS(Table1[[#This Row],[tar-out]])&gt;=$M$1,ABS(Table1[[#This Row],[tar-out]])&lt;$N$1)</f>
        <v>0</v>
      </c>
      <c r="N8970" s="1" t="b">
        <f>AND(ABS(Table1[[#This Row],[tar-out]])&gt;=$N$1,ABS(Table1[[#This Row],[tar-out]])&lt;$O$1)</f>
        <v>0</v>
      </c>
      <c r="O8970" s="1" t="b">
        <f>AND(ABS(Table1[[#This Row],[tar-out]])&gt;=$O$1,ABS(Table1[[#This Row],[tar-out]])&lt;$P$1)</f>
        <v>0</v>
      </c>
      <c r="P8970" s="1">
        <f>ROUND(Table1[[#This Row],[tar-out]],0)</f>
        <v>-1</v>
      </c>
      <c r="Q8970" s="3">
        <v>8968</v>
      </c>
    </row>
    <row r="8971" spans="1:17" x14ac:dyDescent="0.25">
      <c r="A8971">
        <v>17</v>
      </c>
      <c r="B8971">
        <v>128</v>
      </c>
      <c r="C8971">
        <v>5.2941176470588198</v>
      </c>
      <c r="D8971">
        <v>2</v>
      </c>
      <c r="E8971">
        <v>154</v>
      </c>
      <c r="F8971">
        <v>5.4801980198019802</v>
      </c>
      <c r="G8971">
        <v>5.7878575325012198</v>
      </c>
      <c r="H8971" s="1">
        <f>Table1[[#This Row],[target]]-Table1[[#This Row],[output]]</f>
        <v>-0.30765951269923963</v>
      </c>
      <c r="I8971" s="1">
        <f>Table1[[#This Row],[tar-out]]*Table1[[#This Row],[tar-out]]</f>
        <v>9.4654375754333595E-2</v>
      </c>
      <c r="J8971" s="1" t="b">
        <f>AND(ABS(Table1[[#This Row],[tar-out]])&gt;=$J$1,ABS(Table1[[#This Row],[tar-out]])&lt;$K$1)</f>
        <v>1</v>
      </c>
      <c r="K8971" s="1" t="b">
        <f>AND(ABS(Table1[[#This Row],[tar-out]])&gt;=$K$1,ABS(Table1[[#This Row],[tar-out]])&lt;$L$1)</f>
        <v>0</v>
      </c>
      <c r="L8971" s="1" t="b">
        <f>AND(ABS(Table1[[#This Row],[tar-out]])&gt;=$L$1,ABS(Table1[[#This Row],[tar-out]])&lt;$M$1)</f>
        <v>0</v>
      </c>
      <c r="M8971" s="1" t="b">
        <f>AND(ABS(Table1[[#This Row],[tar-out]])&gt;=$M$1,ABS(Table1[[#This Row],[tar-out]])&lt;$N$1)</f>
        <v>0</v>
      </c>
      <c r="N8971" s="1" t="b">
        <f>AND(ABS(Table1[[#This Row],[tar-out]])&gt;=$N$1,ABS(Table1[[#This Row],[tar-out]])&lt;$O$1)</f>
        <v>0</v>
      </c>
      <c r="O8971" s="1" t="b">
        <f>AND(ABS(Table1[[#This Row],[tar-out]])&gt;=$O$1,ABS(Table1[[#This Row],[tar-out]])&lt;$P$1)</f>
        <v>0</v>
      </c>
      <c r="P8971" s="1">
        <f>ROUND(Table1[[#This Row],[tar-out]],0)</f>
        <v>0</v>
      </c>
      <c r="Q8971" s="2">
        <v>8969</v>
      </c>
    </row>
    <row r="8972" spans="1:17" x14ac:dyDescent="0.25">
      <c r="A8972">
        <v>17</v>
      </c>
      <c r="B8972">
        <v>128</v>
      </c>
      <c r="C8972">
        <v>5.2941176470588198</v>
      </c>
      <c r="D8972">
        <v>2</v>
      </c>
      <c r="E8972">
        <v>108</v>
      </c>
      <c r="F8972">
        <v>5.4422971051508702</v>
      </c>
      <c r="G8972">
        <v>5.7853078842163104</v>
      </c>
      <c r="H8972" s="1">
        <f>Table1[[#This Row],[target]]-Table1[[#This Row],[output]]</f>
        <v>-0.3430107790654402</v>
      </c>
      <c r="I8972" s="1">
        <f>Table1[[#This Row],[tar-out]]*Table1[[#This Row],[tar-out]]</f>
        <v>0.11765639455508023</v>
      </c>
      <c r="J8972" s="1" t="b">
        <f>AND(ABS(Table1[[#This Row],[tar-out]])&gt;=$J$1,ABS(Table1[[#This Row],[tar-out]])&lt;$K$1)</f>
        <v>1</v>
      </c>
      <c r="K8972" s="1" t="b">
        <f>AND(ABS(Table1[[#This Row],[tar-out]])&gt;=$K$1,ABS(Table1[[#This Row],[tar-out]])&lt;$L$1)</f>
        <v>0</v>
      </c>
      <c r="L8972" s="1" t="b">
        <f>AND(ABS(Table1[[#This Row],[tar-out]])&gt;=$L$1,ABS(Table1[[#This Row],[tar-out]])&lt;$M$1)</f>
        <v>0</v>
      </c>
      <c r="M8972" s="1" t="b">
        <f>AND(ABS(Table1[[#This Row],[tar-out]])&gt;=$M$1,ABS(Table1[[#This Row],[tar-out]])&lt;$N$1)</f>
        <v>0</v>
      </c>
      <c r="N8972" s="1" t="b">
        <f>AND(ABS(Table1[[#This Row],[tar-out]])&gt;=$N$1,ABS(Table1[[#This Row],[tar-out]])&lt;$O$1)</f>
        <v>0</v>
      </c>
      <c r="O8972" s="1" t="b">
        <f>AND(ABS(Table1[[#This Row],[tar-out]])&gt;=$O$1,ABS(Table1[[#This Row],[tar-out]])&lt;$P$1)</f>
        <v>0</v>
      </c>
      <c r="P8972" s="1">
        <f>ROUND(Table1[[#This Row],[tar-out]],0)</f>
        <v>0</v>
      </c>
      <c r="Q8972" s="3">
        <v>8970</v>
      </c>
    </row>
    <row r="8973" spans="1:17" x14ac:dyDescent="0.25">
      <c r="A8973">
        <v>17</v>
      </c>
      <c r="B8973">
        <v>128</v>
      </c>
      <c r="C8973">
        <v>5.2941176470588198</v>
      </c>
      <c r="D8973">
        <v>2</v>
      </c>
      <c r="E8973">
        <v>33</v>
      </c>
      <c r="F8973">
        <v>5.3148195802757803</v>
      </c>
      <c r="G8973">
        <v>5.6574001312255904</v>
      </c>
      <c r="H8973" s="1">
        <f>Table1[[#This Row],[target]]-Table1[[#This Row],[output]]</f>
        <v>-0.3425805509498101</v>
      </c>
      <c r="I8973" s="1">
        <f>Table1[[#This Row],[tar-out]]*Table1[[#This Row],[tar-out]]</f>
        <v>0.11736143388907544</v>
      </c>
      <c r="J8973" s="1" t="b">
        <f>AND(ABS(Table1[[#This Row],[tar-out]])&gt;=$J$1,ABS(Table1[[#This Row],[tar-out]])&lt;$K$1)</f>
        <v>1</v>
      </c>
      <c r="K8973" s="1" t="b">
        <f>AND(ABS(Table1[[#This Row],[tar-out]])&gt;=$K$1,ABS(Table1[[#This Row],[tar-out]])&lt;$L$1)</f>
        <v>0</v>
      </c>
      <c r="L8973" s="1" t="b">
        <f>AND(ABS(Table1[[#This Row],[tar-out]])&gt;=$L$1,ABS(Table1[[#This Row],[tar-out]])&lt;$M$1)</f>
        <v>0</v>
      </c>
      <c r="M8973" s="1" t="b">
        <f>AND(ABS(Table1[[#This Row],[tar-out]])&gt;=$M$1,ABS(Table1[[#This Row],[tar-out]])&lt;$N$1)</f>
        <v>0</v>
      </c>
      <c r="N8973" s="1" t="b">
        <f>AND(ABS(Table1[[#This Row],[tar-out]])&gt;=$N$1,ABS(Table1[[#This Row],[tar-out]])&lt;$O$1)</f>
        <v>0</v>
      </c>
      <c r="O8973" s="1" t="b">
        <f>AND(ABS(Table1[[#This Row],[tar-out]])&gt;=$O$1,ABS(Table1[[#This Row],[tar-out]])&lt;$P$1)</f>
        <v>0</v>
      </c>
      <c r="P8973" s="1">
        <f>ROUND(Table1[[#This Row],[tar-out]],0)</f>
        <v>0</v>
      </c>
      <c r="Q8973" s="2">
        <v>8971</v>
      </c>
    </row>
    <row r="8974" spans="1:17" x14ac:dyDescent="0.25">
      <c r="A8974">
        <v>17</v>
      </c>
      <c r="B8974">
        <v>128</v>
      </c>
      <c r="C8974">
        <v>5.2941176470588198</v>
      </c>
      <c r="D8974">
        <v>2</v>
      </c>
      <c r="E8974">
        <v>165</v>
      </c>
      <c r="F8974">
        <v>5.03912248628885</v>
      </c>
      <c r="G8974">
        <v>5.7774300575256303</v>
      </c>
      <c r="H8974" s="1">
        <f>Table1[[#This Row],[target]]-Table1[[#This Row],[output]]</f>
        <v>-0.73830757123678037</v>
      </c>
      <c r="I8974" s="1">
        <f>Table1[[#This Row],[tar-out]]*Table1[[#This Row],[tar-out]]</f>
        <v>0.54509806974555353</v>
      </c>
      <c r="J8974" s="1" t="b">
        <f>AND(ABS(Table1[[#This Row],[tar-out]])&gt;=$J$1,ABS(Table1[[#This Row],[tar-out]])&lt;$K$1)</f>
        <v>1</v>
      </c>
      <c r="K8974" s="1" t="b">
        <f>AND(ABS(Table1[[#This Row],[tar-out]])&gt;=$K$1,ABS(Table1[[#This Row],[tar-out]])&lt;$L$1)</f>
        <v>0</v>
      </c>
      <c r="L8974" s="1" t="b">
        <f>AND(ABS(Table1[[#This Row],[tar-out]])&gt;=$L$1,ABS(Table1[[#This Row],[tar-out]])&lt;$M$1)</f>
        <v>0</v>
      </c>
      <c r="M8974" s="1" t="b">
        <f>AND(ABS(Table1[[#This Row],[tar-out]])&gt;=$M$1,ABS(Table1[[#This Row],[tar-out]])&lt;$N$1)</f>
        <v>0</v>
      </c>
      <c r="N8974" s="1" t="b">
        <f>AND(ABS(Table1[[#This Row],[tar-out]])&gt;=$N$1,ABS(Table1[[#This Row],[tar-out]])&lt;$O$1)</f>
        <v>0</v>
      </c>
      <c r="O8974" s="1" t="b">
        <f>AND(ABS(Table1[[#This Row],[tar-out]])&gt;=$O$1,ABS(Table1[[#This Row],[tar-out]])&lt;$P$1)</f>
        <v>0</v>
      </c>
      <c r="P8974" s="1">
        <f>ROUND(Table1[[#This Row],[tar-out]],0)</f>
        <v>-1</v>
      </c>
      <c r="Q8974" s="3">
        <v>8972</v>
      </c>
    </row>
    <row r="8975" spans="1:17" x14ac:dyDescent="0.25">
      <c r="A8975">
        <v>17</v>
      </c>
      <c r="B8975">
        <v>128</v>
      </c>
      <c r="C8975">
        <v>5.2941176470588198</v>
      </c>
      <c r="D8975">
        <v>2</v>
      </c>
      <c r="E8975">
        <v>133</v>
      </c>
      <c r="F8975">
        <v>5.0075750402423997</v>
      </c>
      <c r="G8975">
        <v>5.7997803688049299</v>
      </c>
      <c r="H8975" s="1">
        <f>Table1[[#This Row],[target]]-Table1[[#This Row],[output]]</f>
        <v>-0.79220532856253012</v>
      </c>
      <c r="I8975" s="1">
        <f>Table1[[#This Row],[tar-out]]*Table1[[#This Row],[tar-out]]</f>
        <v>0.62758928260286628</v>
      </c>
      <c r="J8975" s="1" t="b">
        <f>AND(ABS(Table1[[#This Row],[tar-out]])&gt;=$J$1,ABS(Table1[[#This Row],[tar-out]])&lt;$K$1)</f>
        <v>1</v>
      </c>
      <c r="K8975" s="1" t="b">
        <f>AND(ABS(Table1[[#This Row],[tar-out]])&gt;=$K$1,ABS(Table1[[#This Row],[tar-out]])&lt;$L$1)</f>
        <v>0</v>
      </c>
      <c r="L8975" s="1" t="b">
        <f>AND(ABS(Table1[[#This Row],[tar-out]])&gt;=$L$1,ABS(Table1[[#This Row],[tar-out]])&lt;$M$1)</f>
        <v>0</v>
      </c>
      <c r="M8975" s="1" t="b">
        <f>AND(ABS(Table1[[#This Row],[tar-out]])&gt;=$M$1,ABS(Table1[[#This Row],[tar-out]])&lt;$N$1)</f>
        <v>0</v>
      </c>
      <c r="N8975" s="1" t="b">
        <f>AND(ABS(Table1[[#This Row],[tar-out]])&gt;=$N$1,ABS(Table1[[#This Row],[tar-out]])&lt;$O$1)</f>
        <v>0</v>
      </c>
      <c r="O8975" s="1" t="b">
        <f>AND(ABS(Table1[[#This Row],[tar-out]])&gt;=$O$1,ABS(Table1[[#This Row],[tar-out]])&lt;$P$1)</f>
        <v>0</v>
      </c>
      <c r="P8975" s="1">
        <f>ROUND(Table1[[#This Row],[tar-out]],0)</f>
        <v>-1</v>
      </c>
      <c r="Q8975" s="2">
        <v>8973</v>
      </c>
    </row>
    <row r="8976" spans="1:17" x14ac:dyDescent="0.25">
      <c r="A8976">
        <v>17</v>
      </c>
      <c r="B8976">
        <v>128</v>
      </c>
      <c r="C8976">
        <v>5.2941176470588198</v>
      </c>
      <c r="D8976">
        <v>2</v>
      </c>
      <c r="E8976">
        <v>219</v>
      </c>
      <c r="F8976">
        <v>4</v>
      </c>
      <c r="G8976">
        <v>5.7921376228332502</v>
      </c>
      <c r="H8976" s="1">
        <f>Table1[[#This Row],[target]]-Table1[[#This Row],[output]]</f>
        <v>-1.7921376228332502</v>
      </c>
      <c r="I8976" s="1">
        <f>Table1[[#This Row],[tar-out]]*Table1[[#This Row],[tar-out]]</f>
        <v>3.211757259174413</v>
      </c>
      <c r="J8976" s="1" t="b">
        <f>AND(ABS(Table1[[#This Row],[tar-out]])&gt;=$J$1,ABS(Table1[[#This Row],[tar-out]])&lt;$K$1)</f>
        <v>0</v>
      </c>
      <c r="K8976" s="1" t="b">
        <f>AND(ABS(Table1[[#This Row],[tar-out]])&gt;=$K$1,ABS(Table1[[#This Row],[tar-out]])&lt;$L$1)</f>
        <v>1</v>
      </c>
      <c r="L8976" s="1" t="b">
        <f>AND(ABS(Table1[[#This Row],[tar-out]])&gt;=$L$1,ABS(Table1[[#This Row],[tar-out]])&lt;$M$1)</f>
        <v>0</v>
      </c>
      <c r="M8976" s="1" t="b">
        <f>AND(ABS(Table1[[#This Row],[tar-out]])&gt;=$M$1,ABS(Table1[[#This Row],[tar-out]])&lt;$N$1)</f>
        <v>0</v>
      </c>
      <c r="N8976" s="1" t="b">
        <f>AND(ABS(Table1[[#This Row],[tar-out]])&gt;=$N$1,ABS(Table1[[#This Row],[tar-out]])&lt;$O$1)</f>
        <v>0</v>
      </c>
      <c r="O8976" s="1" t="b">
        <f>AND(ABS(Table1[[#This Row],[tar-out]])&gt;=$O$1,ABS(Table1[[#This Row],[tar-out]])&lt;$P$1)</f>
        <v>0</v>
      </c>
      <c r="P8976" s="1">
        <f>ROUND(Table1[[#This Row],[tar-out]],0)</f>
        <v>-2</v>
      </c>
      <c r="Q8976" s="3">
        <v>8974</v>
      </c>
    </row>
    <row r="8977" spans="1:17" x14ac:dyDescent="0.25">
      <c r="A8977">
        <v>17</v>
      </c>
      <c r="B8977">
        <v>128</v>
      </c>
      <c r="C8977">
        <v>5.2941176470588198</v>
      </c>
      <c r="D8977">
        <v>2</v>
      </c>
      <c r="E8977">
        <v>153</v>
      </c>
      <c r="F8977">
        <v>5.0783171521035602</v>
      </c>
      <c r="G8977">
        <v>5.78784275054932</v>
      </c>
      <c r="H8977" s="1">
        <f>Table1[[#This Row],[target]]-Table1[[#This Row],[output]]</f>
        <v>-0.7095255984457598</v>
      </c>
      <c r="I8977" s="1">
        <f>Table1[[#This Row],[tar-out]]*Table1[[#This Row],[tar-out]]</f>
        <v>0.50342657484981357</v>
      </c>
      <c r="J8977" s="1" t="b">
        <f>AND(ABS(Table1[[#This Row],[tar-out]])&gt;=$J$1,ABS(Table1[[#This Row],[tar-out]])&lt;$K$1)</f>
        <v>1</v>
      </c>
      <c r="K8977" s="1" t="b">
        <f>AND(ABS(Table1[[#This Row],[tar-out]])&gt;=$K$1,ABS(Table1[[#This Row],[tar-out]])&lt;$L$1)</f>
        <v>0</v>
      </c>
      <c r="L8977" s="1" t="b">
        <f>AND(ABS(Table1[[#This Row],[tar-out]])&gt;=$L$1,ABS(Table1[[#This Row],[tar-out]])&lt;$M$1)</f>
        <v>0</v>
      </c>
      <c r="M8977" s="1" t="b">
        <f>AND(ABS(Table1[[#This Row],[tar-out]])&gt;=$M$1,ABS(Table1[[#This Row],[tar-out]])&lt;$N$1)</f>
        <v>0</v>
      </c>
      <c r="N8977" s="1" t="b">
        <f>AND(ABS(Table1[[#This Row],[tar-out]])&gt;=$N$1,ABS(Table1[[#This Row],[tar-out]])&lt;$O$1)</f>
        <v>0</v>
      </c>
      <c r="O8977" s="1" t="b">
        <f>AND(ABS(Table1[[#This Row],[tar-out]])&gt;=$O$1,ABS(Table1[[#This Row],[tar-out]])&lt;$P$1)</f>
        <v>0</v>
      </c>
      <c r="P8977" s="1">
        <f>ROUND(Table1[[#This Row],[tar-out]],0)</f>
        <v>-1</v>
      </c>
      <c r="Q8977" s="2">
        <v>8975</v>
      </c>
    </row>
    <row r="8978" spans="1:17" x14ac:dyDescent="0.25">
      <c r="A8978">
        <v>17</v>
      </c>
      <c r="B8978">
        <v>128</v>
      </c>
      <c r="C8978">
        <v>5.2941176470588198</v>
      </c>
      <c r="D8978">
        <v>2</v>
      </c>
      <c r="E8978">
        <v>255</v>
      </c>
      <c r="F8978">
        <v>4.9987080103359203</v>
      </c>
      <c r="G8978">
        <v>5.7999968528747603</v>
      </c>
      <c r="H8978" s="1">
        <f>Table1[[#This Row],[target]]-Table1[[#This Row],[output]]</f>
        <v>-0.80128884253884003</v>
      </c>
      <c r="I8978" s="1">
        <f>Table1[[#This Row],[tar-out]]*Table1[[#This Row],[tar-out]]</f>
        <v>0.64206380917723394</v>
      </c>
      <c r="J8978" s="1" t="b">
        <f>AND(ABS(Table1[[#This Row],[tar-out]])&gt;=$J$1,ABS(Table1[[#This Row],[tar-out]])&lt;$K$1)</f>
        <v>1</v>
      </c>
      <c r="K8978" s="1" t="b">
        <f>AND(ABS(Table1[[#This Row],[tar-out]])&gt;=$K$1,ABS(Table1[[#This Row],[tar-out]])&lt;$L$1)</f>
        <v>0</v>
      </c>
      <c r="L8978" s="1" t="b">
        <f>AND(ABS(Table1[[#This Row],[tar-out]])&gt;=$L$1,ABS(Table1[[#This Row],[tar-out]])&lt;$M$1)</f>
        <v>0</v>
      </c>
      <c r="M8978" s="1" t="b">
        <f>AND(ABS(Table1[[#This Row],[tar-out]])&gt;=$M$1,ABS(Table1[[#This Row],[tar-out]])&lt;$N$1)</f>
        <v>0</v>
      </c>
      <c r="N8978" s="1" t="b">
        <f>AND(ABS(Table1[[#This Row],[tar-out]])&gt;=$N$1,ABS(Table1[[#This Row],[tar-out]])&lt;$O$1)</f>
        <v>0</v>
      </c>
      <c r="O8978" s="1" t="b">
        <f>AND(ABS(Table1[[#This Row],[tar-out]])&gt;=$O$1,ABS(Table1[[#This Row],[tar-out]])&lt;$P$1)</f>
        <v>0</v>
      </c>
      <c r="P8978" s="1">
        <f>ROUND(Table1[[#This Row],[tar-out]],0)</f>
        <v>-1</v>
      </c>
      <c r="Q8978" s="3">
        <v>8976</v>
      </c>
    </row>
    <row r="8979" spans="1:17" x14ac:dyDescent="0.25">
      <c r="A8979">
        <v>17</v>
      </c>
      <c r="B8979">
        <v>128</v>
      </c>
      <c r="C8979">
        <v>5.2941176470588198</v>
      </c>
      <c r="D8979">
        <v>2</v>
      </c>
      <c r="E8979">
        <v>99</v>
      </c>
      <c r="F8979">
        <v>4.0789473684210504</v>
      </c>
      <c r="G8979">
        <v>5.7720961570739702</v>
      </c>
      <c r="H8979" s="1">
        <f>Table1[[#This Row],[target]]-Table1[[#This Row],[output]]</f>
        <v>-1.6931487886529197</v>
      </c>
      <c r="I8979" s="1">
        <f>Table1[[#This Row],[tar-out]]*Table1[[#This Row],[tar-out]]</f>
        <v>2.8667528205168495</v>
      </c>
      <c r="J8979" s="1" t="b">
        <f>AND(ABS(Table1[[#This Row],[tar-out]])&gt;=$J$1,ABS(Table1[[#This Row],[tar-out]])&lt;$K$1)</f>
        <v>0</v>
      </c>
      <c r="K8979" s="1" t="b">
        <f>AND(ABS(Table1[[#This Row],[tar-out]])&gt;=$K$1,ABS(Table1[[#This Row],[tar-out]])&lt;$L$1)</f>
        <v>1</v>
      </c>
      <c r="L8979" s="1" t="b">
        <f>AND(ABS(Table1[[#This Row],[tar-out]])&gt;=$L$1,ABS(Table1[[#This Row],[tar-out]])&lt;$M$1)</f>
        <v>0</v>
      </c>
      <c r="M8979" s="1" t="b">
        <f>AND(ABS(Table1[[#This Row],[tar-out]])&gt;=$M$1,ABS(Table1[[#This Row],[tar-out]])&lt;$N$1)</f>
        <v>0</v>
      </c>
      <c r="N8979" s="1" t="b">
        <f>AND(ABS(Table1[[#This Row],[tar-out]])&gt;=$N$1,ABS(Table1[[#This Row],[tar-out]])&lt;$O$1)</f>
        <v>0</v>
      </c>
      <c r="O8979" s="1" t="b">
        <f>AND(ABS(Table1[[#This Row],[tar-out]])&gt;=$O$1,ABS(Table1[[#This Row],[tar-out]])&lt;$P$1)</f>
        <v>0</v>
      </c>
      <c r="P8979" s="1">
        <f>ROUND(Table1[[#This Row],[tar-out]],0)</f>
        <v>-2</v>
      </c>
      <c r="Q8979" s="2">
        <v>8977</v>
      </c>
    </row>
    <row r="8980" spans="1:17" x14ac:dyDescent="0.25">
      <c r="A8980">
        <v>17</v>
      </c>
      <c r="B8980">
        <v>128</v>
      </c>
      <c r="C8980">
        <v>5.2941176470588198</v>
      </c>
      <c r="D8980">
        <v>2</v>
      </c>
      <c r="E8980">
        <v>198</v>
      </c>
      <c r="F8980">
        <v>4.4735202492211803</v>
      </c>
      <c r="G8980">
        <v>5.7851881980895996</v>
      </c>
      <c r="H8980" s="1">
        <f>Table1[[#This Row],[target]]-Table1[[#This Row],[output]]</f>
        <v>-1.3116679488684193</v>
      </c>
      <c r="I8980" s="1">
        <f>Table1[[#This Row],[tar-out]]*Table1[[#This Row],[tar-out]]</f>
        <v>1.7204728080886862</v>
      </c>
      <c r="J8980" s="1" t="b">
        <f>AND(ABS(Table1[[#This Row],[tar-out]])&gt;=$J$1,ABS(Table1[[#This Row],[tar-out]])&lt;$K$1)</f>
        <v>0</v>
      </c>
      <c r="K8980" s="1" t="b">
        <f>AND(ABS(Table1[[#This Row],[tar-out]])&gt;=$K$1,ABS(Table1[[#This Row],[tar-out]])&lt;$L$1)</f>
        <v>1</v>
      </c>
      <c r="L8980" s="1" t="b">
        <f>AND(ABS(Table1[[#This Row],[tar-out]])&gt;=$L$1,ABS(Table1[[#This Row],[tar-out]])&lt;$M$1)</f>
        <v>0</v>
      </c>
      <c r="M8980" s="1" t="b">
        <f>AND(ABS(Table1[[#This Row],[tar-out]])&gt;=$M$1,ABS(Table1[[#This Row],[tar-out]])&lt;$N$1)</f>
        <v>0</v>
      </c>
      <c r="N8980" s="1" t="b">
        <f>AND(ABS(Table1[[#This Row],[tar-out]])&gt;=$N$1,ABS(Table1[[#This Row],[tar-out]])&lt;$O$1)</f>
        <v>0</v>
      </c>
      <c r="O8980" s="1" t="b">
        <f>AND(ABS(Table1[[#This Row],[tar-out]])&gt;=$O$1,ABS(Table1[[#This Row],[tar-out]])&lt;$P$1)</f>
        <v>0</v>
      </c>
      <c r="P8980" s="1">
        <f>ROUND(Table1[[#This Row],[tar-out]],0)</f>
        <v>-1</v>
      </c>
      <c r="Q8980" s="3">
        <v>8978</v>
      </c>
    </row>
    <row r="8981" spans="1:17" x14ac:dyDescent="0.25">
      <c r="A8981">
        <v>17</v>
      </c>
      <c r="B8981">
        <v>128</v>
      </c>
      <c r="C8981">
        <v>5.2941176470588198</v>
      </c>
      <c r="D8981">
        <v>2</v>
      </c>
      <c r="E8981">
        <v>111</v>
      </c>
      <c r="F8981">
        <v>4.8976936723832001</v>
      </c>
      <c r="G8981">
        <v>5.7890753746032697</v>
      </c>
      <c r="H8981" s="1">
        <f>Table1[[#This Row],[target]]-Table1[[#This Row],[output]]</f>
        <v>-0.89138170222006963</v>
      </c>
      <c r="I8981" s="1">
        <f>Table1[[#This Row],[tar-out]]*Table1[[#This Row],[tar-out]]</f>
        <v>0.79456133905274884</v>
      </c>
      <c r="J8981" s="1" t="b">
        <f>AND(ABS(Table1[[#This Row],[tar-out]])&gt;=$J$1,ABS(Table1[[#This Row],[tar-out]])&lt;$K$1)</f>
        <v>1</v>
      </c>
      <c r="K8981" s="1" t="b">
        <f>AND(ABS(Table1[[#This Row],[tar-out]])&gt;=$K$1,ABS(Table1[[#This Row],[tar-out]])&lt;$L$1)</f>
        <v>0</v>
      </c>
      <c r="L8981" s="1" t="b">
        <f>AND(ABS(Table1[[#This Row],[tar-out]])&gt;=$L$1,ABS(Table1[[#This Row],[tar-out]])&lt;$M$1)</f>
        <v>0</v>
      </c>
      <c r="M8981" s="1" t="b">
        <f>AND(ABS(Table1[[#This Row],[tar-out]])&gt;=$M$1,ABS(Table1[[#This Row],[tar-out]])&lt;$N$1)</f>
        <v>0</v>
      </c>
      <c r="N8981" s="1" t="b">
        <f>AND(ABS(Table1[[#This Row],[tar-out]])&gt;=$N$1,ABS(Table1[[#This Row],[tar-out]])&lt;$O$1)</f>
        <v>0</v>
      </c>
      <c r="O8981" s="1" t="b">
        <f>AND(ABS(Table1[[#This Row],[tar-out]])&gt;=$O$1,ABS(Table1[[#This Row],[tar-out]])&lt;$P$1)</f>
        <v>0</v>
      </c>
      <c r="P8981" s="1">
        <f>ROUND(Table1[[#This Row],[tar-out]],0)</f>
        <v>-1</v>
      </c>
      <c r="Q8981" s="2">
        <v>8979</v>
      </c>
    </row>
    <row r="8982" spans="1:17" x14ac:dyDescent="0.25">
      <c r="A8982">
        <v>17</v>
      </c>
      <c r="B8982">
        <v>128</v>
      </c>
      <c r="C8982">
        <v>5.2941176470588198</v>
      </c>
      <c r="D8982">
        <v>2</v>
      </c>
      <c r="E8982">
        <v>250</v>
      </c>
      <c r="F8982">
        <v>5.2860780984719904</v>
      </c>
      <c r="G8982">
        <v>5.79888820648193</v>
      </c>
      <c r="H8982" s="1">
        <f>Table1[[#This Row],[target]]-Table1[[#This Row],[output]]</f>
        <v>-0.51281010800993965</v>
      </c>
      <c r="I8982" s="1">
        <f>Table1[[#This Row],[tar-out]]*Table1[[#This Row],[tar-out]]</f>
        <v>0.26297420687716594</v>
      </c>
      <c r="J8982" s="1" t="b">
        <f>AND(ABS(Table1[[#This Row],[tar-out]])&gt;=$J$1,ABS(Table1[[#This Row],[tar-out]])&lt;$K$1)</f>
        <v>1</v>
      </c>
      <c r="K8982" s="1" t="b">
        <f>AND(ABS(Table1[[#This Row],[tar-out]])&gt;=$K$1,ABS(Table1[[#This Row],[tar-out]])&lt;$L$1)</f>
        <v>0</v>
      </c>
      <c r="L8982" s="1" t="b">
        <f>AND(ABS(Table1[[#This Row],[tar-out]])&gt;=$L$1,ABS(Table1[[#This Row],[tar-out]])&lt;$M$1)</f>
        <v>0</v>
      </c>
      <c r="M8982" s="1" t="b">
        <f>AND(ABS(Table1[[#This Row],[tar-out]])&gt;=$M$1,ABS(Table1[[#This Row],[tar-out]])&lt;$N$1)</f>
        <v>0</v>
      </c>
      <c r="N8982" s="1" t="b">
        <f>AND(ABS(Table1[[#This Row],[tar-out]])&gt;=$N$1,ABS(Table1[[#This Row],[tar-out]])&lt;$O$1)</f>
        <v>0</v>
      </c>
      <c r="O8982" s="1" t="b">
        <f>AND(ABS(Table1[[#This Row],[tar-out]])&gt;=$O$1,ABS(Table1[[#This Row],[tar-out]])&lt;$P$1)</f>
        <v>0</v>
      </c>
      <c r="P8982" s="1">
        <f>ROUND(Table1[[#This Row],[tar-out]],0)</f>
        <v>-1</v>
      </c>
      <c r="Q8982" s="3">
        <v>8980</v>
      </c>
    </row>
    <row r="8983" spans="1:17" x14ac:dyDescent="0.25">
      <c r="A8983">
        <v>17</v>
      </c>
      <c r="B8983">
        <v>128</v>
      </c>
      <c r="C8983">
        <v>5.2941176470588198</v>
      </c>
      <c r="D8983">
        <v>2</v>
      </c>
      <c r="E8983">
        <v>58</v>
      </c>
      <c r="F8983">
        <v>5.0366934244823698</v>
      </c>
      <c r="G8983">
        <v>5.7021231651306197</v>
      </c>
      <c r="H8983" s="1">
        <f>Table1[[#This Row],[target]]-Table1[[#This Row],[output]]</f>
        <v>-0.66542974064824989</v>
      </c>
      <c r="I8983" s="1">
        <f>Table1[[#This Row],[tar-out]]*Table1[[#This Row],[tar-out]]</f>
        <v>0.44279673973919709</v>
      </c>
      <c r="J8983" s="1" t="b">
        <f>AND(ABS(Table1[[#This Row],[tar-out]])&gt;=$J$1,ABS(Table1[[#This Row],[tar-out]])&lt;$K$1)</f>
        <v>1</v>
      </c>
      <c r="K8983" s="1" t="b">
        <f>AND(ABS(Table1[[#This Row],[tar-out]])&gt;=$K$1,ABS(Table1[[#This Row],[tar-out]])&lt;$L$1)</f>
        <v>0</v>
      </c>
      <c r="L8983" s="1" t="b">
        <f>AND(ABS(Table1[[#This Row],[tar-out]])&gt;=$L$1,ABS(Table1[[#This Row],[tar-out]])&lt;$M$1)</f>
        <v>0</v>
      </c>
      <c r="M8983" s="1" t="b">
        <f>AND(ABS(Table1[[#This Row],[tar-out]])&gt;=$M$1,ABS(Table1[[#This Row],[tar-out]])&lt;$N$1)</f>
        <v>0</v>
      </c>
      <c r="N8983" s="1" t="b">
        <f>AND(ABS(Table1[[#This Row],[tar-out]])&gt;=$N$1,ABS(Table1[[#This Row],[tar-out]])&lt;$O$1)</f>
        <v>0</v>
      </c>
      <c r="O8983" s="1" t="b">
        <f>AND(ABS(Table1[[#This Row],[tar-out]])&gt;=$O$1,ABS(Table1[[#This Row],[tar-out]])&lt;$P$1)</f>
        <v>0</v>
      </c>
      <c r="P8983" s="1">
        <f>ROUND(Table1[[#This Row],[tar-out]],0)</f>
        <v>-1</v>
      </c>
      <c r="Q8983" s="2">
        <v>8981</v>
      </c>
    </row>
    <row r="8984" spans="1:17" x14ac:dyDescent="0.25">
      <c r="A8984">
        <v>17</v>
      </c>
      <c r="B8984">
        <v>128</v>
      </c>
      <c r="C8984">
        <v>5.2941176470588198</v>
      </c>
      <c r="D8984">
        <v>2</v>
      </c>
      <c r="E8984">
        <v>36</v>
      </c>
      <c r="F8984">
        <v>4.5133134069523999</v>
      </c>
      <c r="G8984">
        <v>5.6627664566040004</v>
      </c>
      <c r="H8984" s="1">
        <f>Table1[[#This Row],[target]]-Table1[[#This Row],[output]]</f>
        <v>-1.1494530496516004</v>
      </c>
      <c r="I8984" s="1">
        <f>Table1[[#This Row],[tar-out]]*Table1[[#This Row],[tar-out]]</f>
        <v>1.3212423133533646</v>
      </c>
      <c r="J8984" s="1" t="b">
        <f>AND(ABS(Table1[[#This Row],[tar-out]])&gt;=$J$1,ABS(Table1[[#This Row],[tar-out]])&lt;$K$1)</f>
        <v>0</v>
      </c>
      <c r="K8984" s="1" t="b">
        <f>AND(ABS(Table1[[#This Row],[tar-out]])&gt;=$K$1,ABS(Table1[[#This Row],[tar-out]])&lt;$L$1)</f>
        <v>1</v>
      </c>
      <c r="L8984" s="1" t="b">
        <f>AND(ABS(Table1[[#This Row],[tar-out]])&gt;=$L$1,ABS(Table1[[#This Row],[tar-out]])&lt;$M$1)</f>
        <v>0</v>
      </c>
      <c r="M8984" s="1" t="b">
        <f>AND(ABS(Table1[[#This Row],[tar-out]])&gt;=$M$1,ABS(Table1[[#This Row],[tar-out]])&lt;$N$1)</f>
        <v>0</v>
      </c>
      <c r="N8984" s="1" t="b">
        <f>AND(ABS(Table1[[#This Row],[tar-out]])&gt;=$N$1,ABS(Table1[[#This Row],[tar-out]])&lt;$O$1)</f>
        <v>0</v>
      </c>
      <c r="O8984" s="1" t="b">
        <f>AND(ABS(Table1[[#This Row],[tar-out]])&gt;=$O$1,ABS(Table1[[#This Row],[tar-out]])&lt;$P$1)</f>
        <v>0</v>
      </c>
      <c r="P8984" s="1">
        <f>ROUND(Table1[[#This Row],[tar-out]],0)</f>
        <v>-1</v>
      </c>
      <c r="Q8984" s="3">
        <v>8982</v>
      </c>
    </row>
    <row r="8985" spans="1:17" x14ac:dyDescent="0.25">
      <c r="A8985">
        <v>17</v>
      </c>
      <c r="B8985">
        <v>128</v>
      </c>
      <c r="C8985">
        <v>5.2941176470588198</v>
      </c>
      <c r="D8985">
        <v>2</v>
      </c>
      <c r="E8985">
        <v>45</v>
      </c>
      <c r="F8985">
        <v>5.0195604431741003</v>
      </c>
      <c r="G8985">
        <v>5.6788654327392596</v>
      </c>
      <c r="H8985" s="1">
        <f>Table1[[#This Row],[target]]-Table1[[#This Row],[output]]</f>
        <v>-0.65930498956515926</v>
      </c>
      <c r="I8985" s="1">
        <f>Table1[[#This Row],[tar-out]]*Table1[[#This Row],[tar-out]]</f>
        <v>0.43468306926551475</v>
      </c>
      <c r="J8985" s="1" t="b">
        <f>AND(ABS(Table1[[#This Row],[tar-out]])&gt;=$J$1,ABS(Table1[[#This Row],[tar-out]])&lt;$K$1)</f>
        <v>1</v>
      </c>
      <c r="K8985" s="1" t="b">
        <f>AND(ABS(Table1[[#This Row],[tar-out]])&gt;=$K$1,ABS(Table1[[#This Row],[tar-out]])&lt;$L$1)</f>
        <v>0</v>
      </c>
      <c r="L8985" s="1" t="b">
        <f>AND(ABS(Table1[[#This Row],[tar-out]])&gt;=$L$1,ABS(Table1[[#This Row],[tar-out]])&lt;$M$1)</f>
        <v>0</v>
      </c>
      <c r="M8985" s="1" t="b">
        <f>AND(ABS(Table1[[#This Row],[tar-out]])&gt;=$M$1,ABS(Table1[[#This Row],[tar-out]])&lt;$N$1)</f>
        <v>0</v>
      </c>
      <c r="N8985" s="1" t="b">
        <f>AND(ABS(Table1[[#This Row],[tar-out]])&gt;=$N$1,ABS(Table1[[#This Row],[tar-out]])&lt;$O$1)</f>
        <v>0</v>
      </c>
      <c r="O8985" s="1" t="b">
        <f>AND(ABS(Table1[[#This Row],[tar-out]])&gt;=$O$1,ABS(Table1[[#This Row],[tar-out]])&lt;$P$1)</f>
        <v>0</v>
      </c>
      <c r="P8985" s="1">
        <f>ROUND(Table1[[#This Row],[tar-out]],0)</f>
        <v>-1</v>
      </c>
      <c r="Q8985" s="2">
        <v>8983</v>
      </c>
    </row>
    <row r="8986" spans="1:17" x14ac:dyDescent="0.25">
      <c r="A8986">
        <v>17</v>
      </c>
      <c r="B8986">
        <v>128</v>
      </c>
      <c r="C8986">
        <v>5.2941176470588198</v>
      </c>
      <c r="D8986">
        <v>2</v>
      </c>
      <c r="E8986">
        <v>141</v>
      </c>
      <c r="F8986">
        <v>4.53200568990043</v>
      </c>
      <c r="G8986">
        <v>5.7958412170410201</v>
      </c>
      <c r="H8986" s="1">
        <f>Table1[[#This Row],[target]]-Table1[[#This Row],[output]]</f>
        <v>-1.2638355271405901</v>
      </c>
      <c r="I8986" s="1">
        <f>Table1[[#This Row],[tar-out]]*Table1[[#This Row],[tar-out]]</f>
        <v>1.5972802396627332</v>
      </c>
      <c r="J8986" s="1" t="b">
        <f>AND(ABS(Table1[[#This Row],[tar-out]])&gt;=$J$1,ABS(Table1[[#This Row],[tar-out]])&lt;$K$1)</f>
        <v>0</v>
      </c>
      <c r="K8986" s="1" t="b">
        <f>AND(ABS(Table1[[#This Row],[tar-out]])&gt;=$K$1,ABS(Table1[[#This Row],[tar-out]])&lt;$L$1)</f>
        <v>1</v>
      </c>
      <c r="L8986" s="1" t="b">
        <f>AND(ABS(Table1[[#This Row],[tar-out]])&gt;=$L$1,ABS(Table1[[#This Row],[tar-out]])&lt;$M$1)</f>
        <v>0</v>
      </c>
      <c r="M8986" s="1" t="b">
        <f>AND(ABS(Table1[[#This Row],[tar-out]])&gt;=$M$1,ABS(Table1[[#This Row],[tar-out]])&lt;$N$1)</f>
        <v>0</v>
      </c>
      <c r="N8986" s="1" t="b">
        <f>AND(ABS(Table1[[#This Row],[tar-out]])&gt;=$N$1,ABS(Table1[[#This Row],[tar-out]])&lt;$O$1)</f>
        <v>0</v>
      </c>
      <c r="O8986" s="1" t="b">
        <f>AND(ABS(Table1[[#This Row],[tar-out]])&gt;=$O$1,ABS(Table1[[#This Row],[tar-out]])&lt;$P$1)</f>
        <v>0</v>
      </c>
      <c r="P8986" s="1">
        <f>ROUND(Table1[[#This Row],[tar-out]],0)</f>
        <v>-1</v>
      </c>
      <c r="Q8986" s="3">
        <v>8984</v>
      </c>
    </row>
    <row r="8987" spans="1:17" x14ac:dyDescent="0.25">
      <c r="A8987">
        <v>17</v>
      </c>
      <c r="B8987">
        <v>128</v>
      </c>
      <c r="C8987">
        <v>5.2941176470588198</v>
      </c>
      <c r="D8987">
        <v>2</v>
      </c>
      <c r="E8987">
        <v>164</v>
      </c>
      <c r="F8987">
        <v>5.85945485519591</v>
      </c>
      <c r="G8987">
        <v>5.7776422500610396</v>
      </c>
      <c r="H8987" s="1">
        <f>Table1[[#This Row],[target]]-Table1[[#This Row],[output]]</f>
        <v>8.1812605134870431E-2</v>
      </c>
      <c r="I8987" s="1">
        <f>Table1[[#This Row],[tar-out]]*Table1[[#This Row],[tar-out]]</f>
        <v>6.6933023589542274E-3</v>
      </c>
      <c r="J8987" s="1" t="b">
        <f>AND(ABS(Table1[[#This Row],[tar-out]])&gt;=$J$1,ABS(Table1[[#This Row],[tar-out]])&lt;$K$1)</f>
        <v>1</v>
      </c>
      <c r="K8987" s="1" t="b">
        <f>AND(ABS(Table1[[#This Row],[tar-out]])&gt;=$K$1,ABS(Table1[[#This Row],[tar-out]])&lt;$L$1)</f>
        <v>0</v>
      </c>
      <c r="L8987" s="1" t="b">
        <f>AND(ABS(Table1[[#This Row],[tar-out]])&gt;=$L$1,ABS(Table1[[#This Row],[tar-out]])&lt;$M$1)</f>
        <v>0</v>
      </c>
      <c r="M8987" s="1" t="b">
        <f>AND(ABS(Table1[[#This Row],[tar-out]])&gt;=$M$1,ABS(Table1[[#This Row],[tar-out]])&lt;$N$1)</f>
        <v>0</v>
      </c>
      <c r="N8987" s="1" t="b">
        <f>AND(ABS(Table1[[#This Row],[tar-out]])&gt;=$N$1,ABS(Table1[[#This Row],[tar-out]])&lt;$O$1)</f>
        <v>0</v>
      </c>
      <c r="O8987" s="1" t="b">
        <f>AND(ABS(Table1[[#This Row],[tar-out]])&gt;=$O$1,ABS(Table1[[#This Row],[tar-out]])&lt;$P$1)</f>
        <v>0</v>
      </c>
      <c r="P8987" s="1">
        <f>ROUND(Table1[[#This Row],[tar-out]],0)</f>
        <v>0</v>
      </c>
      <c r="Q8987" s="2">
        <v>8985</v>
      </c>
    </row>
    <row r="8988" spans="1:17" x14ac:dyDescent="0.25">
      <c r="A8988">
        <v>17</v>
      </c>
      <c r="B8988">
        <v>128</v>
      </c>
      <c r="C8988">
        <v>5.2941176470588198</v>
      </c>
      <c r="D8988">
        <v>2</v>
      </c>
      <c r="E8988">
        <v>142</v>
      </c>
      <c r="F8988">
        <v>4.9676632092739501</v>
      </c>
      <c r="G8988">
        <v>5.7952017784118697</v>
      </c>
      <c r="H8988" s="1">
        <f>Table1[[#This Row],[target]]-Table1[[#This Row],[output]]</f>
        <v>-0.82753856913791957</v>
      </c>
      <c r="I8988" s="1">
        <f>Table1[[#This Row],[tar-out]]*Table1[[#This Row],[tar-out]]</f>
        <v>0.68482008341083533</v>
      </c>
      <c r="J8988" s="1" t="b">
        <f>AND(ABS(Table1[[#This Row],[tar-out]])&gt;=$J$1,ABS(Table1[[#This Row],[tar-out]])&lt;$K$1)</f>
        <v>1</v>
      </c>
      <c r="K8988" s="1" t="b">
        <f>AND(ABS(Table1[[#This Row],[tar-out]])&gt;=$K$1,ABS(Table1[[#This Row],[tar-out]])&lt;$L$1)</f>
        <v>0</v>
      </c>
      <c r="L8988" s="1" t="b">
        <f>AND(ABS(Table1[[#This Row],[tar-out]])&gt;=$L$1,ABS(Table1[[#This Row],[tar-out]])&lt;$M$1)</f>
        <v>0</v>
      </c>
      <c r="M8988" s="1" t="b">
        <f>AND(ABS(Table1[[#This Row],[tar-out]])&gt;=$M$1,ABS(Table1[[#This Row],[tar-out]])&lt;$N$1)</f>
        <v>0</v>
      </c>
      <c r="N8988" s="1" t="b">
        <f>AND(ABS(Table1[[#This Row],[tar-out]])&gt;=$N$1,ABS(Table1[[#This Row],[tar-out]])&lt;$O$1)</f>
        <v>0</v>
      </c>
      <c r="O8988" s="1" t="b">
        <f>AND(ABS(Table1[[#This Row],[tar-out]])&gt;=$O$1,ABS(Table1[[#This Row],[tar-out]])&lt;$P$1)</f>
        <v>0</v>
      </c>
      <c r="P8988" s="1">
        <f>ROUND(Table1[[#This Row],[tar-out]],0)</f>
        <v>-1</v>
      </c>
      <c r="Q8988" s="3">
        <v>8986</v>
      </c>
    </row>
    <row r="8989" spans="1:17" x14ac:dyDescent="0.25">
      <c r="A8989">
        <v>17</v>
      </c>
      <c r="B8989">
        <v>128</v>
      </c>
      <c r="C8989">
        <v>5.2941176470588198</v>
      </c>
      <c r="D8989">
        <v>2</v>
      </c>
      <c r="E8989">
        <v>180</v>
      </c>
      <c r="F8989">
        <v>4.8</v>
      </c>
      <c r="G8989">
        <v>5.7791604995727504</v>
      </c>
      <c r="H8989" s="1">
        <f>Table1[[#This Row],[target]]-Table1[[#This Row],[output]]</f>
        <v>-0.97916049957275053</v>
      </c>
      <c r="I8989" s="1">
        <f>Table1[[#This Row],[tar-out]]*Table1[[#This Row],[tar-out]]</f>
        <v>0.95875528392355835</v>
      </c>
      <c r="J8989" s="1" t="b">
        <f>AND(ABS(Table1[[#This Row],[tar-out]])&gt;=$J$1,ABS(Table1[[#This Row],[tar-out]])&lt;$K$1)</f>
        <v>1</v>
      </c>
      <c r="K8989" s="1" t="b">
        <f>AND(ABS(Table1[[#This Row],[tar-out]])&gt;=$K$1,ABS(Table1[[#This Row],[tar-out]])&lt;$L$1)</f>
        <v>0</v>
      </c>
      <c r="L8989" s="1" t="b">
        <f>AND(ABS(Table1[[#This Row],[tar-out]])&gt;=$L$1,ABS(Table1[[#This Row],[tar-out]])&lt;$M$1)</f>
        <v>0</v>
      </c>
      <c r="M8989" s="1" t="b">
        <f>AND(ABS(Table1[[#This Row],[tar-out]])&gt;=$M$1,ABS(Table1[[#This Row],[tar-out]])&lt;$N$1)</f>
        <v>0</v>
      </c>
      <c r="N8989" s="1" t="b">
        <f>AND(ABS(Table1[[#This Row],[tar-out]])&gt;=$N$1,ABS(Table1[[#This Row],[tar-out]])&lt;$O$1)</f>
        <v>0</v>
      </c>
      <c r="O8989" s="1" t="b">
        <f>AND(ABS(Table1[[#This Row],[tar-out]])&gt;=$O$1,ABS(Table1[[#This Row],[tar-out]])&lt;$P$1)</f>
        <v>0</v>
      </c>
      <c r="P8989" s="1">
        <f>ROUND(Table1[[#This Row],[tar-out]],0)</f>
        <v>-1</v>
      </c>
      <c r="Q8989" s="2">
        <v>8987</v>
      </c>
    </row>
    <row r="8990" spans="1:17" x14ac:dyDescent="0.25">
      <c r="A8990">
        <v>17</v>
      </c>
      <c r="B8990">
        <v>128</v>
      </c>
      <c r="C8990">
        <v>5.2941176470588198</v>
      </c>
      <c r="D8990">
        <v>2</v>
      </c>
      <c r="E8990">
        <v>114</v>
      </c>
      <c r="F8990">
        <v>5.6129032258064502</v>
      </c>
      <c r="G8990">
        <v>5.7906813621520996</v>
      </c>
      <c r="H8990" s="1">
        <f>Table1[[#This Row],[target]]-Table1[[#This Row],[output]]</f>
        <v>-0.17777813634564943</v>
      </c>
      <c r="I8990" s="1">
        <f>Table1[[#This Row],[tar-out]]*Table1[[#This Row],[tar-out]]</f>
        <v>3.1605065762532317E-2</v>
      </c>
      <c r="J8990" s="1" t="b">
        <f>AND(ABS(Table1[[#This Row],[tar-out]])&gt;=$J$1,ABS(Table1[[#This Row],[tar-out]])&lt;$K$1)</f>
        <v>1</v>
      </c>
      <c r="K8990" s="1" t="b">
        <f>AND(ABS(Table1[[#This Row],[tar-out]])&gt;=$K$1,ABS(Table1[[#This Row],[tar-out]])&lt;$L$1)</f>
        <v>0</v>
      </c>
      <c r="L8990" s="1" t="b">
        <f>AND(ABS(Table1[[#This Row],[tar-out]])&gt;=$L$1,ABS(Table1[[#This Row],[tar-out]])&lt;$M$1)</f>
        <v>0</v>
      </c>
      <c r="M8990" s="1" t="b">
        <f>AND(ABS(Table1[[#This Row],[tar-out]])&gt;=$M$1,ABS(Table1[[#This Row],[tar-out]])&lt;$N$1)</f>
        <v>0</v>
      </c>
      <c r="N8990" s="1" t="b">
        <f>AND(ABS(Table1[[#This Row],[tar-out]])&gt;=$N$1,ABS(Table1[[#This Row],[tar-out]])&lt;$O$1)</f>
        <v>0</v>
      </c>
      <c r="O8990" s="1" t="b">
        <f>AND(ABS(Table1[[#This Row],[tar-out]])&gt;=$O$1,ABS(Table1[[#This Row],[tar-out]])&lt;$P$1)</f>
        <v>0</v>
      </c>
      <c r="P8990" s="1">
        <f>ROUND(Table1[[#This Row],[tar-out]],0)</f>
        <v>0</v>
      </c>
      <c r="Q8990" s="3">
        <v>8988</v>
      </c>
    </row>
    <row r="8991" spans="1:17" x14ac:dyDescent="0.25">
      <c r="A8991">
        <v>17</v>
      </c>
      <c r="B8991">
        <v>128</v>
      </c>
      <c r="C8991">
        <v>5.2941176470588198</v>
      </c>
      <c r="D8991">
        <v>2</v>
      </c>
      <c r="E8991">
        <v>24</v>
      </c>
      <c r="F8991">
        <v>5.1197604790419202</v>
      </c>
      <c r="G8991">
        <v>5.6487765312194798</v>
      </c>
      <c r="H8991" s="1">
        <f>Table1[[#This Row],[target]]-Table1[[#This Row],[output]]</f>
        <v>-0.52901605217755954</v>
      </c>
      <c r="I8991" s="1">
        <f>Table1[[#This Row],[tar-out]]*Table1[[#This Row],[tar-out]]</f>
        <v>0.2798579834615304</v>
      </c>
      <c r="J8991" s="1" t="b">
        <f>AND(ABS(Table1[[#This Row],[tar-out]])&gt;=$J$1,ABS(Table1[[#This Row],[tar-out]])&lt;$K$1)</f>
        <v>1</v>
      </c>
      <c r="K8991" s="1" t="b">
        <f>AND(ABS(Table1[[#This Row],[tar-out]])&gt;=$K$1,ABS(Table1[[#This Row],[tar-out]])&lt;$L$1)</f>
        <v>0</v>
      </c>
      <c r="L8991" s="1" t="b">
        <f>AND(ABS(Table1[[#This Row],[tar-out]])&gt;=$L$1,ABS(Table1[[#This Row],[tar-out]])&lt;$M$1)</f>
        <v>0</v>
      </c>
      <c r="M8991" s="1" t="b">
        <f>AND(ABS(Table1[[#This Row],[tar-out]])&gt;=$M$1,ABS(Table1[[#This Row],[tar-out]])&lt;$N$1)</f>
        <v>0</v>
      </c>
      <c r="N8991" s="1" t="b">
        <f>AND(ABS(Table1[[#This Row],[tar-out]])&gt;=$N$1,ABS(Table1[[#This Row],[tar-out]])&lt;$O$1)</f>
        <v>0</v>
      </c>
      <c r="O8991" s="1" t="b">
        <f>AND(ABS(Table1[[#This Row],[tar-out]])&gt;=$O$1,ABS(Table1[[#This Row],[tar-out]])&lt;$P$1)</f>
        <v>0</v>
      </c>
      <c r="P8991" s="1">
        <f>ROUND(Table1[[#This Row],[tar-out]],0)</f>
        <v>-1</v>
      </c>
      <c r="Q8991" s="2">
        <v>8989</v>
      </c>
    </row>
    <row r="8992" spans="1:17" x14ac:dyDescent="0.25">
      <c r="A8992">
        <v>17</v>
      </c>
      <c r="B8992">
        <v>128</v>
      </c>
      <c r="C8992">
        <v>5.2941176470588198</v>
      </c>
      <c r="D8992">
        <v>2</v>
      </c>
      <c r="E8992">
        <v>49</v>
      </c>
      <c r="F8992">
        <v>4.0874635568513096</v>
      </c>
      <c r="G8992">
        <v>5.6860208511352504</v>
      </c>
      <c r="H8992" s="1">
        <f>Table1[[#This Row],[target]]-Table1[[#This Row],[output]]</f>
        <v>-1.5985572942839408</v>
      </c>
      <c r="I8992" s="1">
        <f>Table1[[#This Row],[tar-out]]*Table1[[#This Row],[tar-out]]</f>
        <v>2.5553854231083935</v>
      </c>
      <c r="J8992" s="1" t="b">
        <f>AND(ABS(Table1[[#This Row],[tar-out]])&gt;=$J$1,ABS(Table1[[#This Row],[tar-out]])&lt;$K$1)</f>
        <v>0</v>
      </c>
      <c r="K8992" s="1" t="b">
        <f>AND(ABS(Table1[[#This Row],[tar-out]])&gt;=$K$1,ABS(Table1[[#This Row],[tar-out]])&lt;$L$1)</f>
        <v>1</v>
      </c>
      <c r="L8992" s="1" t="b">
        <f>AND(ABS(Table1[[#This Row],[tar-out]])&gt;=$L$1,ABS(Table1[[#This Row],[tar-out]])&lt;$M$1)</f>
        <v>0</v>
      </c>
      <c r="M8992" s="1" t="b">
        <f>AND(ABS(Table1[[#This Row],[tar-out]])&gt;=$M$1,ABS(Table1[[#This Row],[tar-out]])&lt;$N$1)</f>
        <v>0</v>
      </c>
      <c r="N8992" s="1" t="b">
        <f>AND(ABS(Table1[[#This Row],[tar-out]])&gt;=$N$1,ABS(Table1[[#This Row],[tar-out]])&lt;$O$1)</f>
        <v>0</v>
      </c>
      <c r="O8992" s="1" t="b">
        <f>AND(ABS(Table1[[#This Row],[tar-out]])&gt;=$O$1,ABS(Table1[[#This Row],[tar-out]])&lt;$P$1)</f>
        <v>0</v>
      </c>
      <c r="P8992" s="1">
        <f>ROUND(Table1[[#This Row],[tar-out]],0)</f>
        <v>-2</v>
      </c>
      <c r="Q8992" s="3">
        <v>8990</v>
      </c>
    </row>
    <row r="8993" spans="1:17" x14ac:dyDescent="0.25">
      <c r="A8993">
        <v>17</v>
      </c>
      <c r="B8993">
        <v>128</v>
      </c>
      <c r="C8993">
        <v>5.2941176470588198</v>
      </c>
      <c r="D8993">
        <v>2</v>
      </c>
      <c r="E8993">
        <v>120</v>
      </c>
      <c r="F8993">
        <v>4.9207677478237697</v>
      </c>
      <c r="G8993">
        <v>5.7942543029785201</v>
      </c>
      <c r="H8993" s="1">
        <f>Table1[[#This Row],[target]]-Table1[[#This Row],[output]]</f>
        <v>-0.87348655515475038</v>
      </c>
      <c r="I8993" s="1">
        <f>Table1[[#This Row],[tar-out]]*Table1[[#This Row],[tar-out]]</f>
        <v>0.76297876203611281</v>
      </c>
      <c r="J8993" s="1" t="b">
        <f>AND(ABS(Table1[[#This Row],[tar-out]])&gt;=$J$1,ABS(Table1[[#This Row],[tar-out]])&lt;$K$1)</f>
        <v>1</v>
      </c>
      <c r="K8993" s="1" t="b">
        <f>AND(ABS(Table1[[#This Row],[tar-out]])&gt;=$K$1,ABS(Table1[[#This Row],[tar-out]])&lt;$L$1)</f>
        <v>0</v>
      </c>
      <c r="L8993" s="1" t="b">
        <f>AND(ABS(Table1[[#This Row],[tar-out]])&gt;=$L$1,ABS(Table1[[#This Row],[tar-out]])&lt;$M$1)</f>
        <v>0</v>
      </c>
      <c r="M8993" s="1" t="b">
        <f>AND(ABS(Table1[[#This Row],[tar-out]])&gt;=$M$1,ABS(Table1[[#This Row],[tar-out]])&lt;$N$1)</f>
        <v>0</v>
      </c>
      <c r="N8993" s="1" t="b">
        <f>AND(ABS(Table1[[#This Row],[tar-out]])&gt;=$N$1,ABS(Table1[[#This Row],[tar-out]])&lt;$O$1)</f>
        <v>0</v>
      </c>
      <c r="O8993" s="1" t="b">
        <f>AND(ABS(Table1[[#This Row],[tar-out]])&gt;=$O$1,ABS(Table1[[#This Row],[tar-out]])&lt;$P$1)</f>
        <v>0</v>
      </c>
      <c r="P8993" s="1">
        <f>ROUND(Table1[[#This Row],[tar-out]],0)</f>
        <v>-1</v>
      </c>
      <c r="Q8993" s="2">
        <v>8991</v>
      </c>
    </row>
    <row r="8994" spans="1:17" x14ac:dyDescent="0.25">
      <c r="A8994">
        <v>17</v>
      </c>
      <c r="B8994">
        <v>128</v>
      </c>
      <c r="C8994">
        <v>5.2941176470588198</v>
      </c>
      <c r="D8994">
        <v>2</v>
      </c>
      <c r="E8994">
        <v>78</v>
      </c>
      <c r="F8994">
        <v>5.42858713146983</v>
      </c>
      <c r="G8994">
        <v>5.7383756637573198</v>
      </c>
      <c r="H8994" s="1">
        <f>Table1[[#This Row],[target]]-Table1[[#This Row],[output]]</f>
        <v>-0.30978853228748982</v>
      </c>
      <c r="I8994" s="1">
        <f>Table1[[#This Row],[tar-out]]*Table1[[#This Row],[tar-out]]</f>
        <v>9.5968934736837125E-2</v>
      </c>
      <c r="J8994" s="1" t="b">
        <f>AND(ABS(Table1[[#This Row],[tar-out]])&gt;=$J$1,ABS(Table1[[#This Row],[tar-out]])&lt;$K$1)</f>
        <v>1</v>
      </c>
      <c r="K8994" s="1" t="b">
        <f>AND(ABS(Table1[[#This Row],[tar-out]])&gt;=$K$1,ABS(Table1[[#This Row],[tar-out]])&lt;$L$1)</f>
        <v>0</v>
      </c>
      <c r="L8994" s="1" t="b">
        <f>AND(ABS(Table1[[#This Row],[tar-out]])&gt;=$L$1,ABS(Table1[[#This Row],[tar-out]])&lt;$M$1)</f>
        <v>0</v>
      </c>
      <c r="M8994" s="1" t="b">
        <f>AND(ABS(Table1[[#This Row],[tar-out]])&gt;=$M$1,ABS(Table1[[#This Row],[tar-out]])&lt;$N$1)</f>
        <v>0</v>
      </c>
      <c r="N8994" s="1" t="b">
        <f>AND(ABS(Table1[[#This Row],[tar-out]])&gt;=$N$1,ABS(Table1[[#This Row],[tar-out]])&lt;$O$1)</f>
        <v>0</v>
      </c>
      <c r="O8994" s="1" t="b">
        <f>AND(ABS(Table1[[#This Row],[tar-out]])&gt;=$O$1,ABS(Table1[[#This Row],[tar-out]])&lt;$P$1)</f>
        <v>0</v>
      </c>
      <c r="P8994" s="1">
        <f>ROUND(Table1[[#This Row],[tar-out]],0)</f>
        <v>0</v>
      </c>
      <c r="Q8994" s="3">
        <v>8992</v>
      </c>
    </row>
    <row r="8995" spans="1:17" x14ac:dyDescent="0.25">
      <c r="A8995">
        <v>17</v>
      </c>
      <c r="B8995">
        <v>128</v>
      </c>
      <c r="C8995">
        <v>5.2941176470588198</v>
      </c>
      <c r="D8995">
        <v>2</v>
      </c>
      <c r="E8995">
        <v>70</v>
      </c>
      <c r="F8995">
        <v>5.9455945444942202</v>
      </c>
      <c r="G8995">
        <v>5.7238087654113796</v>
      </c>
      <c r="H8995" s="1">
        <f>Table1[[#This Row],[target]]-Table1[[#This Row],[output]]</f>
        <v>0.22178577908284058</v>
      </c>
      <c r="I8995" s="1">
        <f>Table1[[#This Row],[tar-out]]*Table1[[#This Row],[tar-out]]</f>
        <v>4.9188931803382567E-2</v>
      </c>
      <c r="J8995" s="1" t="b">
        <f>AND(ABS(Table1[[#This Row],[tar-out]])&gt;=$J$1,ABS(Table1[[#This Row],[tar-out]])&lt;$K$1)</f>
        <v>1</v>
      </c>
      <c r="K8995" s="1" t="b">
        <f>AND(ABS(Table1[[#This Row],[tar-out]])&gt;=$K$1,ABS(Table1[[#This Row],[tar-out]])&lt;$L$1)</f>
        <v>0</v>
      </c>
      <c r="L8995" s="1" t="b">
        <f>AND(ABS(Table1[[#This Row],[tar-out]])&gt;=$L$1,ABS(Table1[[#This Row],[tar-out]])&lt;$M$1)</f>
        <v>0</v>
      </c>
      <c r="M8995" s="1" t="b">
        <f>AND(ABS(Table1[[#This Row],[tar-out]])&gt;=$M$1,ABS(Table1[[#This Row],[tar-out]])&lt;$N$1)</f>
        <v>0</v>
      </c>
      <c r="N8995" s="1" t="b">
        <f>AND(ABS(Table1[[#This Row],[tar-out]])&gt;=$N$1,ABS(Table1[[#This Row],[tar-out]])&lt;$O$1)</f>
        <v>0</v>
      </c>
      <c r="O8995" s="1" t="b">
        <f>AND(ABS(Table1[[#This Row],[tar-out]])&gt;=$O$1,ABS(Table1[[#This Row],[tar-out]])&lt;$P$1)</f>
        <v>0</v>
      </c>
      <c r="P8995" s="1">
        <f>ROUND(Table1[[#This Row],[tar-out]],0)</f>
        <v>0</v>
      </c>
      <c r="Q8995" s="2">
        <v>8993</v>
      </c>
    </row>
    <row r="8996" spans="1:17" x14ac:dyDescent="0.25">
      <c r="A8996">
        <v>17</v>
      </c>
      <c r="B8996">
        <v>128</v>
      </c>
      <c r="C8996">
        <v>5.2941176470588198</v>
      </c>
      <c r="D8996">
        <v>2</v>
      </c>
      <c r="E8996">
        <v>157</v>
      </c>
      <c r="F8996">
        <v>5.6598240469208196</v>
      </c>
      <c r="G8996">
        <v>5.7853364944457999</v>
      </c>
      <c r="H8996" s="1">
        <f>Table1[[#This Row],[target]]-Table1[[#This Row],[output]]</f>
        <v>-0.12551244752498025</v>
      </c>
      <c r="I8996" s="1">
        <f>Table1[[#This Row],[tar-out]]*Table1[[#This Row],[tar-out]]</f>
        <v>1.5753374483710923E-2</v>
      </c>
      <c r="J8996" s="1" t="b">
        <f>AND(ABS(Table1[[#This Row],[tar-out]])&gt;=$J$1,ABS(Table1[[#This Row],[tar-out]])&lt;$K$1)</f>
        <v>1</v>
      </c>
      <c r="K8996" s="1" t="b">
        <f>AND(ABS(Table1[[#This Row],[tar-out]])&gt;=$K$1,ABS(Table1[[#This Row],[tar-out]])&lt;$L$1)</f>
        <v>0</v>
      </c>
      <c r="L8996" s="1" t="b">
        <f>AND(ABS(Table1[[#This Row],[tar-out]])&gt;=$L$1,ABS(Table1[[#This Row],[tar-out]])&lt;$M$1)</f>
        <v>0</v>
      </c>
      <c r="M8996" s="1" t="b">
        <f>AND(ABS(Table1[[#This Row],[tar-out]])&gt;=$M$1,ABS(Table1[[#This Row],[tar-out]])&lt;$N$1)</f>
        <v>0</v>
      </c>
      <c r="N8996" s="1" t="b">
        <f>AND(ABS(Table1[[#This Row],[tar-out]])&gt;=$N$1,ABS(Table1[[#This Row],[tar-out]])&lt;$O$1)</f>
        <v>0</v>
      </c>
      <c r="O8996" s="1" t="b">
        <f>AND(ABS(Table1[[#This Row],[tar-out]])&gt;=$O$1,ABS(Table1[[#This Row],[tar-out]])&lt;$P$1)</f>
        <v>0</v>
      </c>
      <c r="P8996" s="1">
        <f>ROUND(Table1[[#This Row],[tar-out]],0)</f>
        <v>0</v>
      </c>
      <c r="Q8996" s="3">
        <v>8994</v>
      </c>
    </row>
    <row r="8997" spans="1:17" x14ac:dyDescent="0.25">
      <c r="A8997">
        <v>17</v>
      </c>
      <c r="B8997">
        <v>128</v>
      </c>
      <c r="C8997">
        <v>5.2941176470588198</v>
      </c>
      <c r="D8997">
        <v>2</v>
      </c>
      <c r="E8997">
        <v>46</v>
      </c>
      <c r="F8997">
        <v>5.7553802816901403</v>
      </c>
      <c r="G8997">
        <v>5.6806545257568404</v>
      </c>
      <c r="H8997" s="1">
        <f>Table1[[#This Row],[target]]-Table1[[#This Row],[output]]</f>
        <v>7.4725755933299887E-2</v>
      </c>
      <c r="I8997" s="1">
        <f>Table1[[#This Row],[tar-out]]*Table1[[#This Row],[tar-out]]</f>
        <v>5.5839385998031031E-3</v>
      </c>
      <c r="J8997" s="1" t="b">
        <f>AND(ABS(Table1[[#This Row],[tar-out]])&gt;=$J$1,ABS(Table1[[#This Row],[tar-out]])&lt;$K$1)</f>
        <v>1</v>
      </c>
      <c r="K8997" s="1" t="b">
        <f>AND(ABS(Table1[[#This Row],[tar-out]])&gt;=$K$1,ABS(Table1[[#This Row],[tar-out]])&lt;$L$1)</f>
        <v>0</v>
      </c>
      <c r="L8997" s="1" t="b">
        <f>AND(ABS(Table1[[#This Row],[tar-out]])&gt;=$L$1,ABS(Table1[[#This Row],[tar-out]])&lt;$M$1)</f>
        <v>0</v>
      </c>
      <c r="M8997" s="1" t="b">
        <f>AND(ABS(Table1[[#This Row],[tar-out]])&gt;=$M$1,ABS(Table1[[#This Row],[tar-out]])&lt;$N$1)</f>
        <v>0</v>
      </c>
      <c r="N8997" s="1" t="b">
        <f>AND(ABS(Table1[[#This Row],[tar-out]])&gt;=$N$1,ABS(Table1[[#This Row],[tar-out]])&lt;$O$1)</f>
        <v>0</v>
      </c>
      <c r="O8997" s="1" t="b">
        <f>AND(ABS(Table1[[#This Row],[tar-out]])&gt;=$O$1,ABS(Table1[[#This Row],[tar-out]])&lt;$P$1)</f>
        <v>0</v>
      </c>
      <c r="P8997" s="1">
        <f>ROUND(Table1[[#This Row],[tar-out]],0)</f>
        <v>0</v>
      </c>
      <c r="Q8997" s="2">
        <v>8995</v>
      </c>
    </row>
    <row r="8998" spans="1:17" x14ac:dyDescent="0.25">
      <c r="A8998">
        <v>17</v>
      </c>
      <c r="B8998">
        <v>128</v>
      </c>
      <c r="C8998">
        <v>5.2941176470588198</v>
      </c>
      <c r="D8998">
        <v>2</v>
      </c>
      <c r="E8998">
        <v>121</v>
      </c>
      <c r="F8998">
        <v>4.9993854333527699</v>
      </c>
      <c r="G8998">
        <v>5.7948908805847203</v>
      </c>
      <c r="H8998" s="1">
        <f>Table1[[#This Row],[target]]-Table1[[#This Row],[output]]</f>
        <v>-0.79550544723195049</v>
      </c>
      <c r="I8998" s="1">
        <f>Table1[[#This Row],[tar-out]]*Table1[[#This Row],[tar-out]]</f>
        <v>0.63282891657570561</v>
      </c>
      <c r="J8998" s="1" t="b">
        <f>AND(ABS(Table1[[#This Row],[tar-out]])&gt;=$J$1,ABS(Table1[[#This Row],[tar-out]])&lt;$K$1)</f>
        <v>1</v>
      </c>
      <c r="K8998" s="1" t="b">
        <f>AND(ABS(Table1[[#This Row],[tar-out]])&gt;=$K$1,ABS(Table1[[#This Row],[tar-out]])&lt;$L$1)</f>
        <v>0</v>
      </c>
      <c r="L8998" s="1" t="b">
        <f>AND(ABS(Table1[[#This Row],[tar-out]])&gt;=$L$1,ABS(Table1[[#This Row],[tar-out]])&lt;$M$1)</f>
        <v>0</v>
      </c>
      <c r="M8998" s="1" t="b">
        <f>AND(ABS(Table1[[#This Row],[tar-out]])&gt;=$M$1,ABS(Table1[[#This Row],[tar-out]])&lt;$N$1)</f>
        <v>0</v>
      </c>
      <c r="N8998" s="1" t="b">
        <f>AND(ABS(Table1[[#This Row],[tar-out]])&gt;=$N$1,ABS(Table1[[#This Row],[tar-out]])&lt;$O$1)</f>
        <v>0</v>
      </c>
      <c r="O8998" s="1" t="b">
        <f>AND(ABS(Table1[[#This Row],[tar-out]])&gt;=$O$1,ABS(Table1[[#This Row],[tar-out]])&lt;$P$1)</f>
        <v>0</v>
      </c>
      <c r="P8998" s="1">
        <f>ROUND(Table1[[#This Row],[tar-out]],0)</f>
        <v>-1</v>
      </c>
      <c r="Q8998" s="3">
        <v>8996</v>
      </c>
    </row>
    <row r="8999" spans="1:17" x14ac:dyDescent="0.25">
      <c r="A8999">
        <v>17</v>
      </c>
      <c r="B8999">
        <v>128</v>
      </c>
      <c r="C8999">
        <v>5.2941176470588198</v>
      </c>
      <c r="D8999">
        <v>2</v>
      </c>
      <c r="E8999">
        <v>22</v>
      </c>
      <c r="F8999">
        <v>4.9992417732396497</v>
      </c>
      <c r="G8999">
        <v>5.64676713943481</v>
      </c>
      <c r="H8999" s="1">
        <f>Table1[[#This Row],[target]]-Table1[[#This Row],[output]]</f>
        <v>-0.64752536619516032</v>
      </c>
      <c r="I8999" s="1">
        <f>Table1[[#This Row],[tar-out]]*Table1[[#This Row],[tar-out]]</f>
        <v>0.41928909986617646</v>
      </c>
      <c r="J8999" s="1" t="b">
        <f>AND(ABS(Table1[[#This Row],[tar-out]])&gt;=$J$1,ABS(Table1[[#This Row],[tar-out]])&lt;$K$1)</f>
        <v>1</v>
      </c>
      <c r="K8999" s="1" t="b">
        <f>AND(ABS(Table1[[#This Row],[tar-out]])&gt;=$K$1,ABS(Table1[[#This Row],[tar-out]])&lt;$L$1)</f>
        <v>0</v>
      </c>
      <c r="L8999" s="1" t="b">
        <f>AND(ABS(Table1[[#This Row],[tar-out]])&gt;=$L$1,ABS(Table1[[#This Row],[tar-out]])&lt;$M$1)</f>
        <v>0</v>
      </c>
      <c r="M8999" s="1" t="b">
        <f>AND(ABS(Table1[[#This Row],[tar-out]])&gt;=$M$1,ABS(Table1[[#This Row],[tar-out]])&lt;$N$1)</f>
        <v>0</v>
      </c>
      <c r="N8999" s="1" t="b">
        <f>AND(ABS(Table1[[#This Row],[tar-out]])&gt;=$N$1,ABS(Table1[[#This Row],[tar-out]])&lt;$O$1)</f>
        <v>0</v>
      </c>
      <c r="O8999" s="1" t="b">
        <f>AND(ABS(Table1[[#This Row],[tar-out]])&gt;=$O$1,ABS(Table1[[#This Row],[tar-out]])&lt;$P$1)</f>
        <v>0</v>
      </c>
      <c r="P8999" s="1">
        <f>ROUND(Table1[[#This Row],[tar-out]],0)</f>
        <v>-1</v>
      </c>
      <c r="Q8999" s="2">
        <v>8997</v>
      </c>
    </row>
    <row r="9000" spans="1:17" x14ac:dyDescent="0.25">
      <c r="A9000">
        <v>17</v>
      </c>
      <c r="B9000">
        <v>128</v>
      </c>
      <c r="C9000">
        <v>5.2941176470588198</v>
      </c>
      <c r="D9000">
        <v>2</v>
      </c>
      <c r="E9000">
        <v>14</v>
      </c>
      <c r="F9000">
        <v>5.0266792551734403</v>
      </c>
      <c r="G9000">
        <v>5.6255998611450204</v>
      </c>
      <c r="H9000" s="1">
        <f>Table1[[#This Row],[target]]-Table1[[#This Row],[output]]</f>
        <v>-0.59892060597158014</v>
      </c>
      <c r="I9000" s="1">
        <f>Table1[[#This Row],[tar-out]]*Table1[[#This Row],[tar-out]]</f>
        <v>0.35870589225736477</v>
      </c>
      <c r="J9000" s="1" t="b">
        <f>AND(ABS(Table1[[#This Row],[tar-out]])&gt;=$J$1,ABS(Table1[[#This Row],[tar-out]])&lt;$K$1)</f>
        <v>1</v>
      </c>
      <c r="K9000" s="1" t="b">
        <f>AND(ABS(Table1[[#This Row],[tar-out]])&gt;=$K$1,ABS(Table1[[#This Row],[tar-out]])&lt;$L$1)</f>
        <v>0</v>
      </c>
      <c r="L9000" s="1" t="b">
        <f>AND(ABS(Table1[[#This Row],[tar-out]])&gt;=$L$1,ABS(Table1[[#This Row],[tar-out]])&lt;$M$1)</f>
        <v>0</v>
      </c>
      <c r="M9000" s="1" t="b">
        <f>AND(ABS(Table1[[#This Row],[tar-out]])&gt;=$M$1,ABS(Table1[[#This Row],[tar-out]])&lt;$N$1)</f>
        <v>0</v>
      </c>
      <c r="N9000" s="1" t="b">
        <f>AND(ABS(Table1[[#This Row],[tar-out]])&gt;=$N$1,ABS(Table1[[#This Row],[tar-out]])&lt;$O$1)</f>
        <v>0</v>
      </c>
      <c r="O9000" s="1" t="b">
        <f>AND(ABS(Table1[[#This Row],[tar-out]])&gt;=$O$1,ABS(Table1[[#This Row],[tar-out]])&lt;$P$1)</f>
        <v>0</v>
      </c>
      <c r="P9000" s="1">
        <f>ROUND(Table1[[#This Row],[tar-out]],0)</f>
        <v>-1</v>
      </c>
      <c r="Q9000" s="3">
        <v>8998</v>
      </c>
    </row>
    <row r="9001" spans="1:17" x14ac:dyDescent="0.25">
      <c r="A9001">
        <v>17</v>
      </c>
      <c r="B9001">
        <v>128</v>
      </c>
      <c r="C9001">
        <v>5.2941176470588198</v>
      </c>
      <c r="D9001">
        <v>2</v>
      </c>
      <c r="E9001">
        <v>95</v>
      </c>
      <c r="F9001">
        <v>5.6072727272727301</v>
      </c>
      <c r="G9001">
        <v>5.7662243843078604</v>
      </c>
      <c r="H9001" s="1">
        <f>Table1[[#This Row],[target]]-Table1[[#This Row],[output]]</f>
        <v>-0.15895165703513037</v>
      </c>
      <c r="I9001" s="1">
        <f>Table1[[#This Row],[tar-out]]*Table1[[#This Row],[tar-out]]</f>
        <v>2.5265629274213709E-2</v>
      </c>
      <c r="J9001" s="1" t="b">
        <f>AND(ABS(Table1[[#This Row],[tar-out]])&gt;=$J$1,ABS(Table1[[#This Row],[tar-out]])&lt;$K$1)</f>
        <v>1</v>
      </c>
      <c r="K9001" s="1" t="b">
        <f>AND(ABS(Table1[[#This Row],[tar-out]])&gt;=$K$1,ABS(Table1[[#This Row],[tar-out]])&lt;$L$1)</f>
        <v>0</v>
      </c>
      <c r="L9001" s="1" t="b">
        <f>AND(ABS(Table1[[#This Row],[tar-out]])&gt;=$L$1,ABS(Table1[[#This Row],[tar-out]])&lt;$M$1)</f>
        <v>0</v>
      </c>
      <c r="M9001" s="1" t="b">
        <f>AND(ABS(Table1[[#This Row],[tar-out]])&gt;=$M$1,ABS(Table1[[#This Row],[tar-out]])&lt;$N$1)</f>
        <v>0</v>
      </c>
      <c r="N9001" s="1" t="b">
        <f>AND(ABS(Table1[[#This Row],[tar-out]])&gt;=$N$1,ABS(Table1[[#This Row],[tar-out]])&lt;$O$1)</f>
        <v>0</v>
      </c>
      <c r="O9001" s="1" t="b">
        <f>AND(ABS(Table1[[#This Row],[tar-out]])&gt;=$O$1,ABS(Table1[[#This Row],[tar-out]])&lt;$P$1)</f>
        <v>0</v>
      </c>
      <c r="P9001" s="1">
        <f>ROUND(Table1[[#This Row],[tar-out]],0)</f>
        <v>0</v>
      </c>
      <c r="Q9001" s="2">
        <v>8999</v>
      </c>
    </row>
    <row r="9002" spans="1:17" x14ac:dyDescent="0.25">
      <c r="A9002">
        <v>17</v>
      </c>
      <c r="B9002">
        <v>128</v>
      </c>
      <c r="C9002">
        <v>5.2941176470588198</v>
      </c>
      <c r="D9002">
        <v>2</v>
      </c>
      <c r="E9002">
        <v>94</v>
      </c>
      <c r="F9002">
        <v>4.6176470588235299</v>
      </c>
      <c r="G9002">
        <v>5.7647562026977504</v>
      </c>
      <c r="H9002" s="1">
        <f>Table1[[#This Row],[target]]-Table1[[#This Row],[output]]</f>
        <v>-1.1471091438742205</v>
      </c>
      <c r="I9002" s="1">
        <f>Table1[[#This Row],[tar-out]]*Table1[[#This Row],[tar-out]]</f>
        <v>1.315859387959847</v>
      </c>
      <c r="J9002" s="1" t="b">
        <f>AND(ABS(Table1[[#This Row],[tar-out]])&gt;=$J$1,ABS(Table1[[#This Row],[tar-out]])&lt;$K$1)</f>
        <v>0</v>
      </c>
      <c r="K9002" s="1" t="b">
        <f>AND(ABS(Table1[[#This Row],[tar-out]])&gt;=$K$1,ABS(Table1[[#This Row],[tar-out]])&lt;$L$1)</f>
        <v>1</v>
      </c>
      <c r="L9002" s="1" t="b">
        <f>AND(ABS(Table1[[#This Row],[tar-out]])&gt;=$L$1,ABS(Table1[[#This Row],[tar-out]])&lt;$M$1)</f>
        <v>0</v>
      </c>
      <c r="M9002" s="1" t="b">
        <f>AND(ABS(Table1[[#This Row],[tar-out]])&gt;=$M$1,ABS(Table1[[#This Row],[tar-out]])&lt;$N$1)</f>
        <v>0</v>
      </c>
      <c r="N9002" s="1" t="b">
        <f>AND(ABS(Table1[[#This Row],[tar-out]])&gt;=$N$1,ABS(Table1[[#This Row],[tar-out]])&lt;$O$1)</f>
        <v>0</v>
      </c>
      <c r="O9002" s="1" t="b">
        <f>AND(ABS(Table1[[#This Row],[tar-out]])&gt;=$O$1,ABS(Table1[[#This Row],[tar-out]])&lt;$P$1)</f>
        <v>0</v>
      </c>
      <c r="P9002" s="1">
        <f>ROUND(Table1[[#This Row],[tar-out]],0)</f>
        <v>-1</v>
      </c>
      <c r="Q9002" s="3">
        <v>9000</v>
      </c>
    </row>
    <row r="9003" spans="1:17" x14ac:dyDescent="0.25">
      <c r="A9003">
        <v>17</v>
      </c>
      <c r="B9003">
        <v>128</v>
      </c>
      <c r="C9003">
        <v>5.2941176470588198</v>
      </c>
      <c r="D9003">
        <v>2</v>
      </c>
      <c r="E9003">
        <v>72</v>
      </c>
      <c r="F9003">
        <v>6.8419387238770097</v>
      </c>
      <c r="G9003">
        <v>5.7274503707885698</v>
      </c>
      <c r="H9003" s="1">
        <f>Table1[[#This Row],[target]]-Table1[[#This Row],[output]]</f>
        <v>1.11448835308844</v>
      </c>
      <c r="I9003" s="1">
        <f>Table1[[#This Row],[tar-out]]*Table1[[#This Row],[tar-out]]</f>
        <v>1.2420842891697832</v>
      </c>
      <c r="J9003" s="1" t="b">
        <f>AND(ABS(Table1[[#This Row],[tar-out]])&gt;=$J$1,ABS(Table1[[#This Row],[tar-out]])&lt;$K$1)</f>
        <v>0</v>
      </c>
      <c r="K9003" s="1" t="b">
        <f>AND(ABS(Table1[[#This Row],[tar-out]])&gt;=$K$1,ABS(Table1[[#This Row],[tar-out]])&lt;$L$1)</f>
        <v>1</v>
      </c>
      <c r="L9003" s="1" t="b">
        <f>AND(ABS(Table1[[#This Row],[tar-out]])&gt;=$L$1,ABS(Table1[[#This Row],[tar-out]])&lt;$M$1)</f>
        <v>0</v>
      </c>
      <c r="M9003" s="1" t="b">
        <f>AND(ABS(Table1[[#This Row],[tar-out]])&gt;=$M$1,ABS(Table1[[#This Row],[tar-out]])&lt;$N$1)</f>
        <v>0</v>
      </c>
      <c r="N9003" s="1" t="b">
        <f>AND(ABS(Table1[[#This Row],[tar-out]])&gt;=$N$1,ABS(Table1[[#This Row],[tar-out]])&lt;$O$1)</f>
        <v>0</v>
      </c>
      <c r="O9003" s="1" t="b">
        <f>AND(ABS(Table1[[#This Row],[tar-out]])&gt;=$O$1,ABS(Table1[[#This Row],[tar-out]])&lt;$P$1)</f>
        <v>0</v>
      </c>
      <c r="P9003" s="1">
        <f>ROUND(Table1[[#This Row],[tar-out]],0)</f>
        <v>1</v>
      </c>
      <c r="Q9003" s="2">
        <v>9001</v>
      </c>
    </row>
    <row r="9004" spans="1:17" x14ac:dyDescent="0.25">
      <c r="A9004">
        <v>17</v>
      </c>
      <c r="B9004">
        <v>128</v>
      </c>
      <c r="C9004">
        <v>5.2941176470588198</v>
      </c>
      <c r="D9004">
        <v>2</v>
      </c>
      <c r="E9004">
        <v>73</v>
      </c>
      <c r="F9004">
        <v>5.2406487404207196</v>
      </c>
      <c r="G9004">
        <v>5.7292714118957502</v>
      </c>
      <c r="H9004" s="1">
        <f>Table1[[#This Row],[target]]-Table1[[#This Row],[output]]</f>
        <v>-0.48862267147503058</v>
      </c>
      <c r="I9004" s="1">
        <f>Table1[[#This Row],[tar-out]]*Table1[[#This Row],[tar-out]]</f>
        <v>0.23875211507939567</v>
      </c>
      <c r="J9004" s="1" t="b">
        <f>AND(ABS(Table1[[#This Row],[tar-out]])&gt;=$J$1,ABS(Table1[[#This Row],[tar-out]])&lt;$K$1)</f>
        <v>1</v>
      </c>
      <c r="K9004" s="1" t="b">
        <f>AND(ABS(Table1[[#This Row],[tar-out]])&gt;=$K$1,ABS(Table1[[#This Row],[tar-out]])&lt;$L$1)</f>
        <v>0</v>
      </c>
      <c r="L9004" s="1" t="b">
        <f>AND(ABS(Table1[[#This Row],[tar-out]])&gt;=$L$1,ABS(Table1[[#This Row],[tar-out]])&lt;$M$1)</f>
        <v>0</v>
      </c>
      <c r="M9004" s="1" t="b">
        <f>AND(ABS(Table1[[#This Row],[tar-out]])&gt;=$M$1,ABS(Table1[[#This Row],[tar-out]])&lt;$N$1)</f>
        <v>0</v>
      </c>
      <c r="N9004" s="1" t="b">
        <f>AND(ABS(Table1[[#This Row],[tar-out]])&gt;=$N$1,ABS(Table1[[#This Row],[tar-out]])&lt;$O$1)</f>
        <v>0</v>
      </c>
      <c r="O9004" s="1" t="b">
        <f>AND(ABS(Table1[[#This Row],[tar-out]])&gt;=$O$1,ABS(Table1[[#This Row],[tar-out]])&lt;$P$1)</f>
        <v>0</v>
      </c>
      <c r="P9004" s="1">
        <f>ROUND(Table1[[#This Row],[tar-out]],0)</f>
        <v>0</v>
      </c>
      <c r="Q9004" s="3">
        <v>9002</v>
      </c>
    </row>
    <row r="9005" spans="1:17" x14ac:dyDescent="0.25">
      <c r="A9005">
        <v>17</v>
      </c>
      <c r="B9005">
        <v>128</v>
      </c>
      <c r="C9005">
        <v>5.2941176470588198</v>
      </c>
      <c r="D9005">
        <v>2</v>
      </c>
      <c r="E9005">
        <v>112</v>
      </c>
      <c r="F9005">
        <v>5.4221854304635801</v>
      </c>
      <c r="G9005">
        <v>5.78961086273193</v>
      </c>
      <c r="H9005" s="1">
        <f>Table1[[#This Row],[target]]-Table1[[#This Row],[output]]</f>
        <v>-0.36742543226834989</v>
      </c>
      <c r="I9005" s="1">
        <f>Table1[[#This Row],[tar-out]]*Table1[[#This Row],[tar-out]]</f>
        <v>0.13500144827758379</v>
      </c>
      <c r="J9005" s="1" t="b">
        <f>AND(ABS(Table1[[#This Row],[tar-out]])&gt;=$J$1,ABS(Table1[[#This Row],[tar-out]])&lt;$K$1)</f>
        <v>1</v>
      </c>
      <c r="K9005" s="1" t="b">
        <f>AND(ABS(Table1[[#This Row],[tar-out]])&gt;=$K$1,ABS(Table1[[#This Row],[tar-out]])&lt;$L$1)</f>
        <v>0</v>
      </c>
      <c r="L9005" s="1" t="b">
        <f>AND(ABS(Table1[[#This Row],[tar-out]])&gt;=$L$1,ABS(Table1[[#This Row],[tar-out]])&lt;$M$1)</f>
        <v>0</v>
      </c>
      <c r="M9005" s="1" t="b">
        <f>AND(ABS(Table1[[#This Row],[tar-out]])&gt;=$M$1,ABS(Table1[[#This Row],[tar-out]])&lt;$N$1)</f>
        <v>0</v>
      </c>
      <c r="N9005" s="1" t="b">
        <f>AND(ABS(Table1[[#This Row],[tar-out]])&gt;=$N$1,ABS(Table1[[#This Row],[tar-out]])&lt;$O$1)</f>
        <v>0</v>
      </c>
      <c r="O9005" s="1" t="b">
        <f>AND(ABS(Table1[[#This Row],[tar-out]])&gt;=$O$1,ABS(Table1[[#This Row],[tar-out]])&lt;$P$1)</f>
        <v>0</v>
      </c>
      <c r="P9005" s="1">
        <f>ROUND(Table1[[#This Row],[tar-out]],0)</f>
        <v>0</v>
      </c>
      <c r="Q9005" s="2">
        <v>9003</v>
      </c>
    </row>
    <row r="9006" spans="1:17" x14ac:dyDescent="0.25">
      <c r="A9006">
        <v>17</v>
      </c>
      <c r="B9006">
        <v>128</v>
      </c>
      <c r="C9006">
        <v>5.2941176470588198</v>
      </c>
      <c r="D9006">
        <v>2</v>
      </c>
      <c r="E9006">
        <v>79</v>
      </c>
      <c r="F9006">
        <v>5.37699918961804</v>
      </c>
      <c r="G9006">
        <v>5.7401962280273402</v>
      </c>
      <c r="H9006" s="1">
        <f>Table1[[#This Row],[target]]-Table1[[#This Row],[output]]</f>
        <v>-0.36319703840930018</v>
      </c>
      <c r="I9006" s="1">
        <f>Table1[[#This Row],[tar-out]]*Table1[[#This Row],[tar-out]]</f>
        <v>0.13191208870928667</v>
      </c>
      <c r="J9006" s="1" t="b">
        <f>AND(ABS(Table1[[#This Row],[tar-out]])&gt;=$J$1,ABS(Table1[[#This Row],[tar-out]])&lt;$K$1)</f>
        <v>1</v>
      </c>
      <c r="K9006" s="1" t="b">
        <f>AND(ABS(Table1[[#This Row],[tar-out]])&gt;=$K$1,ABS(Table1[[#This Row],[tar-out]])&lt;$L$1)</f>
        <v>0</v>
      </c>
      <c r="L9006" s="1" t="b">
        <f>AND(ABS(Table1[[#This Row],[tar-out]])&gt;=$L$1,ABS(Table1[[#This Row],[tar-out]])&lt;$M$1)</f>
        <v>0</v>
      </c>
      <c r="M9006" s="1" t="b">
        <f>AND(ABS(Table1[[#This Row],[tar-out]])&gt;=$M$1,ABS(Table1[[#This Row],[tar-out]])&lt;$N$1)</f>
        <v>0</v>
      </c>
      <c r="N9006" s="1" t="b">
        <f>AND(ABS(Table1[[#This Row],[tar-out]])&gt;=$N$1,ABS(Table1[[#This Row],[tar-out]])&lt;$O$1)</f>
        <v>0</v>
      </c>
      <c r="O9006" s="1" t="b">
        <f>AND(ABS(Table1[[#This Row],[tar-out]])&gt;=$O$1,ABS(Table1[[#This Row],[tar-out]])&lt;$P$1)</f>
        <v>0</v>
      </c>
      <c r="P9006" s="1">
        <f>ROUND(Table1[[#This Row],[tar-out]],0)</f>
        <v>0</v>
      </c>
      <c r="Q9006" s="3">
        <v>9004</v>
      </c>
    </row>
    <row r="9007" spans="1:17" x14ac:dyDescent="0.25">
      <c r="A9007">
        <v>17</v>
      </c>
      <c r="B9007">
        <v>128</v>
      </c>
      <c r="C9007">
        <v>5.2941176470588198</v>
      </c>
      <c r="D9007">
        <v>2</v>
      </c>
      <c r="E9007">
        <v>61</v>
      </c>
      <c r="F9007">
        <v>5.2173913043478297</v>
      </c>
      <c r="G9007">
        <v>5.7075209617614702</v>
      </c>
      <c r="H9007" s="1">
        <f>Table1[[#This Row],[target]]-Table1[[#This Row],[output]]</f>
        <v>-0.49012965741364045</v>
      </c>
      <c r="I9007" s="1">
        <f>Table1[[#This Row],[tar-out]]*Table1[[#This Row],[tar-out]]</f>
        <v>0.24022708107641255</v>
      </c>
      <c r="J9007" s="1" t="b">
        <f>AND(ABS(Table1[[#This Row],[tar-out]])&gt;=$J$1,ABS(Table1[[#This Row],[tar-out]])&lt;$K$1)</f>
        <v>1</v>
      </c>
      <c r="K9007" s="1" t="b">
        <f>AND(ABS(Table1[[#This Row],[tar-out]])&gt;=$K$1,ABS(Table1[[#This Row],[tar-out]])&lt;$L$1)</f>
        <v>0</v>
      </c>
      <c r="L9007" s="1" t="b">
        <f>AND(ABS(Table1[[#This Row],[tar-out]])&gt;=$L$1,ABS(Table1[[#This Row],[tar-out]])&lt;$M$1)</f>
        <v>0</v>
      </c>
      <c r="M9007" s="1" t="b">
        <f>AND(ABS(Table1[[#This Row],[tar-out]])&gt;=$M$1,ABS(Table1[[#This Row],[tar-out]])&lt;$N$1)</f>
        <v>0</v>
      </c>
      <c r="N9007" s="1" t="b">
        <f>AND(ABS(Table1[[#This Row],[tar-out]])&gt;=$N$1,ABS(Table1[[#This Row],[tar-out]])&lt;$O$1)</f>
        <v>0</v>
      </c>
      <c r="O9007" s="1" t="b">
        <f>AND(ABS(Table1[[#This Row],[tar-out]])&gt;=$O$1,ABS(Table1[[#This Row],[tar-out]])&lt;$P$1)</f>
        <v>0</v>
      </c>
      <c r="P9007" s="1">
        <f>ROUND(Table1[[#This Row],[tar-out]],0)</f>
        <v>0</v>
      </c>
      <c r="Q9007" s="2">
        <v>9005</v>
      </c>
    </row>
    <row r="9008" spans="1:17" x14ac:dyDescent="0.25">
      <c r="A9008">
        <v>17</v>
      </c>
      <c r="B9008">
        <v>128</v>
      </c>
      <c r="C9008">
        <v>5.2941176470588198</v>
      </c>
      <c r="D9008">
        <v>2</v>
      </c>
      <c r="E9008">
        <v>31</v>
      </c>
      <c r="F9008">
        <v>5.0946262892811003</v>
      </c>
      <c r="G9008">
        <v>5.6538224220275897</v>
      </c>
      <c r="H9008" s="1">
        <f>Table1[[#This Row],[target]]-Table1[[#This Row],[output]]</f>
        <v>-0.55919613274648938</v>
      </c>
      <c r="I9008" s="1">
        <f>Table1[[#This Row],[tar-out]]*Table1[[#This Row],[tar-out]]</f>
        <v>0.31270031487862937</v>
      </c>
      <c r="J9008" s="1" t="b">
        <f>AND(ABS(Table1[[#This Row],[tar-out]])&gt;=$J$1,ABS(Table1[[#This Row],[tar-out]])&lt;$K$1)</f>
        <v>1</v>
      </c>
      <c r="K9008" s="1" t="b">
        <f>AND(ABS(Table1[[#This Row],[tar-out]])&gt;=$K$1,ABS(Table1[[#This Row],[tar-out]])&lt;$L$1)</f>
        <v>0</v>
      </c>
      <c r="L9008" s="1" t="b">
        <f>AND(ABS(Table1[[#This Row],[tar-out]])&gt;=$L$1,ABS(Table1[[#This Row],[tar-out]])&lt;$M$1)</f>
        <v>0</v>
      </c>
      <c r="M9008" s="1" t="b">
        <f>AND(ABS(Table1[[#This Row],[tar-out]])&gt;=$M$1,ABS(Table1[[#This Row],[tar-out]])&lt;$N$1)</f>
        <v>0</v>
      </c>
      <c r="N9008" s="1" t="b">
        <f>AND(ABS(Table1[[#This Row],[tar-out]])&gt;=$N$1,ABS(Table1[[#This Row],[tar-out]])&lt;$O$1)</f>
        <v>0</v>
      </c>
      <c r="O9008" s="1" t="b">
        <f>AND(ABS(Table1[[#This Row],[tar-out]])&gt;=$O$1,ABS(Table1[[#This Row],[tar-out]])&lt;$P$1)</f>
        <v>0</v>
      </c>
      <c r="P9008" s="1">
        <f>ROUND(Table1[[#This Row],[tar-out]],0)</f>
        <v>-1</v>
      </c>
      <c r="Q9008" s="3">
        <v>9006</v>
      </c>
    </row>
    <row r="9009" spans="1:17" x14ac:dyDescent="0.25">
      <c r="A9009">
        <v>17</v>
      </c>
      <c r="B9009">
        <v>128</v>
      </c>
      <c r="C9009">
        <v>5.2941176470588198</v>
      </c>
      <c r="D9009">
        <v>2</v>
      </c>
      <c r="E9009">
        <v>15</v>
      </c>
      <c r="F9009">
        <v>5.83375856049416</v>
      </c>
      <c r="G9009">
        <v>5.6288871765136701</v>
      </c>
      <c r="H9009" s="1">
        <f>Table1[[#This Row],[target]]-Table1[[#This Row],[output]]</f>
        <v>0.20487138398048987</v>
      </c>
      <c r="I9009" s="1">
        <f>Table1[[#This Row],[tar-out]]*Table1[[#This Row],[tar-out]]</f>
        <v>4.1972283974081322E-2</v>
      </c>
      <c r="J9009" s="1" t="b">
        <f>AND(ABS(Table1[[#This Row],[tar-out]])&gt;=$J$1,ABS(Table1[[#This Row],[tar-out]])&lt;$K$1)</f>
        <v>1</v>
      </c>
      <c r="K9009" s="1" t="b">
        <f>AND(ABS(Table1[[#This Row],[tar-out]])&gt;=$K$1,ABS(Table1[[#This Row],[tar-out]])&lt;$L$1)</f>
        <v>0</v>
      </c>
      <c r="L9009" s="1" t="b">
        <f>AND(ABS(Table1[[#This Row],[tar-out]])&gt;=$L$1,ABS(Table1[[#This Row],[tar-out]])&lt;$M$1)</f>
        <v>0</v>
      </c>
      <c r="M9009" s="1" t="b">
        <f>AND(ABS(Table1[[#This Row],[tar-out]])&gt;=$M$1,ABS(Table1[[#This Row],[tar-out]])&lt;$N$1)</f>
        <v>0</v>
      </c>
      <c r="N9009" s="1" t="b">
        <f>AND(ABS(Table1[[#This Row],[tar-out]])&gt;=$N$1,ABS(Table1[[#This Row],[tar-out]])&lt;$O$1)</f>
        <v>0</v>
      </c>
      <c r="O9009" s="1" t="b">
        <f>AND(ABS(Table1[[#This Row],[tar-out]])&gt;=$O$1,ABS(Table1[[#This Row],[tar-out]])&lt;$P$1)</f>
        <v>0</v>
      </c>
      <c r="P9009" s="1">
        <f>ROUND(Table1[[#This Row],[tar-out]],0)</f>
        <v>0</v>
      </c>
      <c r="Q9009" s="2">
        <v>9007</v>
      </c>
    </row>
    <row r="9010" spans="1:17" x14ac:dyDescent="0.25">
      <c r="A9010">
        <v>17</v>
      </c>
      <c r="B9010">
        <v>128</v>
      </c>
      <c r="C9010">
        <v>5.2941176470588198</v>
      </c>
      <c r="D9010">
        <v>2</v>
      </c>
      <c r="E9010">
        <v>9</v>
      </c>
      <c r="F9010">
        <v>5.0852598878819704</v>
      </c>
      <c r="G9010">
        <v>5.6033048629760698</v>
      </c>
      <c r="H9010" s="1">
        <f>Table1[[#This Row],[target]]-Table1[[#This Row],[output]]</f>
        <v>-0.51804497509409941</v>
      </c>
      <c r="I9010" s="1">
        <f>Table1[[#This Row],[tar-out]]*Table1[[#This Row],[tar-out]]</f>
        <v>0.26837059622024606</v>
      </c>
      <c r="J9010" s="1" t="b">
        <f>AND(ABS(Table1[[#This Row],[tar-out]])&gt;=$J$1,ABS(Table1[[#This Row],[tar-out]])&lt;$K$1)</f>
        <v>1</v>
      </c>
      <c r="K9010" s="1" t="b">
        <f>AND(ABS(Table1[[#This Row],[tar-out]])&gt;=$K$1,ABS(Table1[[#This Row],[tar-out]])&lt;$L$1)</f>
        <v>0</v>
      </c>
      <c r="L9010" s="1" t="b">
        <f>AND(ABS(Table1[[#This Row],[tar-out]])&gt;=$L$1,ABS(Table1[[#This Row],[tar-out]])&lt;$M$1)</f>
        <v>0</v>
      </c>
      <c r="M9010" s="1" t="b">
        <f>AND(ABS(Table1[[#This Row],[tar-out]])&gt;=$M$1,ABS(Table1[[#This Row],[tar-out]])&lt;$N$1)</f>
        <v>0</v>
      </c>
      <c r="N9010" s="1" t="b">
        <f>AND(ABS(Table1[[#This Row],[tar-out]])&gt;=$N$1,ABS(Table1[[#This Row],[tar-out]])&lt;$O$1)</f>
        <v>0</v>
      </c>
      <c r="O9010" s="1" t="b">
        <f>AND(ABS(Table1[[#This Row],[tar-out]])&gt;=$O$1,ABS(Table1[[#This Row],[tar-out]])&lt;$P$1)</f>
        <v>0</v>
      </c>
      <c r="P9010" s="1">
        <f>ROUND(Table1[[#This Row],[tar-out]],0)</f>
        <v>-1</v>
      </c>
      <c r="Q9010" s="3">
        <v>9008</v>
      </c>
    </row>
    <row r="9011" spans="1:17" x14ac:dyDescent="0.25">
      <c r="A9011">
        <v>17</v>
      </c>
      <c r="B9011">
        <v>128</v>
      </c>
      <c r="C9011">
        <v>5.2941176470588198</v>
      </c>
      <c r="D9011">
        <v>2</v>
      </c>
      <c r="E9011">
        <v>1029</v>
      </c>
      <c r="F9011">
        <v>5</v>
      </c>
      <c r="G9011">
        <v>5.9608197212219203</v>
      </c>
      <c r="H9011" s="1">
        <f>Table1[[#This Row],[target]]-Table1[[#This Row],[output]]</f>
        <v>-0.96081972122192028</v>
      </c>
      <c r="I9011" s="1">
        <f>Table1[[#This Row],[tar-out]]*Table1[[#This Row],[tar-out]]</f>
        <v>0.92317453668896865</v>
      </c>
      <c r="J9011" s="1" t="b">
        <f>AND(ABS(Table1[[#This Row],[tar-out]])&gt;=$J$1,ABS(Table1[[#This Row],[tar-out]])&lt;$K$1)</f>
        <v>1</v>
      </c>
      <c r="K9011" s="1" t="b">
        <f>AND(ABS(Table1[[#This Row],[tar-out]])&gt;=$K$1,ABS(Table1[[#This Row],[tar-out]])&lt;$L$1)</f>
        <v>0</v>
      </c>
      <c r="L9011" s="1" t="b">
        <f>AND(ABS(Table1[[#This Row],[tar-out]])&gt;=$L$1,ABS(Table1[[#This Row],[tar-out]])&lt;$M$1)</f>
        <v>0</v>
      </c>
      <c r="M9011" s="1" t="b">
        <f>AND(ABS(Table1[[#This Row],[tar-out]])&gt;=$M$1,ABS(Table1[[#This Row],[tar-out]])&lt;$N$1)</f>
        <v>0</v>
      </c>
      <c r="N9011" s="1" t="b">
        <f>AND(ABS(Table1[[#This Row],[tar-out]])&gt;=$N$1,ABS(Table1[[#This Row],[tar-out]])&lt;$O$1)</f>
        <v>0</v>
      </c>
      <c r="O9011" s="1" t="b">
        <f>AND(ABS(Table1[[#This Row],[tar-out]])&gt;=$O$1,ABS(Table1[[#This Row],[tar-out]])&lt;$P$1)</f>
        <v>0</v>
      </c>
      <c r="P9011" s="1">
        <f>ROUND(Table1[[#This Row],[tar-out]],0)</f>
        <v>-1</v>
      </c>
      <c r="Q9011" s="2">
        <v>9009</v>
      </c>
    </row>
    <row r="9012" spans="1:17" x14ac:dyDescent="0.25">
      <c r="A9012">
        <v>17</v>
      </c>
      <c r="B9012">
        <v>128</v>
      </c>
      <c r="C9012">
        <v>5.2941176470588198</v>
      </c>
      <c r="D9012">
        <v>2</v>
      </c>
      <c r="E9012">
        <v>846</v>
      </c>
      <c r="F9012">
        <v>5</v>
      </c>
      <c r="G9012">
        <v>5.9341049194335902</v>
      </c>
      <c r="H9012" s="1">
        <f>Table1[[#This Row],[target]]-Table1[[#This Row],[output]]</f>
        <v>-0.9341049194335902</v>
      </c>
      <c r="I9012" s="1">
        <f>Table1[[#This Row],[tar-out]]*Table1[[#This Row],[tar-out]]</f>
        <v>0.87255200051003401</v>
      </c>
      <c r="J9012" s="1" t="b">
        <f>AND(ABS(Table1[[#This Row],[tar-out]])&gt;=$J$1,ABS(Table1[[#This Row],[tar-out]])&lt;$K$1)</f>
        <v>1</v>
      </c>
      <c r="K9012" s="1" t="b">
        <f>AND(ABS(Table1[[#This Row],[tar-out]])&gt;=$K$1,ABS(Table1[[#This Row],[tar-out]])&lt;$L$1)</f>
        <v>0</v>
      </c>
      <c r="L9012" s="1" t="b">
        <f>AND(ABS(Table1[[#This Row],[tar-out]])&gt;=$L$1,ABS(Table1[[#This Row],[tar-out]])&lt;$M$1)</f>
        <v>0</v>
      </c>
      <c r="M9012" s="1" t="b">
        <f>AND(ABS(Table1[[#This Row],[tar-out]])&gt;=$M$1,ABS(Table1[[#This Row],[tar-out]])&lt;$N$1)</f>
        <v>0</v>
      </c>
      <c r="N9012" s="1" t="b">
        <f>AND(ABS(Table1[[#This Row],[tar-out]])&gt;=$N$1,ABS(Table1[[#This Row],[tar-out]])&lt;$O$1)</f>
        <v>0</v>
      </c>
      <c r="O9012" s="1" t="b">
        <f>AND(ABS(Table1[[#This Row],[tar-out]])&gt;=$O$1,ABS(Table1[[#This Row],[tar-out]])&lt;$P$1)</f>
        <v>0</v>
      </c>
      <c r="P9012" s="1">
        <f>ROUND(Table1[[#This Row],[tar-out]],0)</f>
        <v>-1</v>
      </c>
      <c r="Q9012" s="3">
        <v>9010</v>
      </c>
    </row>
    <row r="9013" spans="1:17" x14ac:dyDescent="0.25">
      <c r="A9013">
        <v>17</v>
      </c>
      <c r="B9013">
        <v>128</v>
      </c>
      <c r="C9013">
        <v>5.2941176470588198</v>
      </c>
      <c r="D9013">
        <v>2</v>
      </c>
      <c r="E9013">
        <v>581</v>
      </c>
      <c r="F9013">
        <v>5.00144648023144</v>
      </c>
      <c r="G9013">
        <v>5.8944673538207999</v>
      </c>
      <c r="H9013" s="1">
        <f>Table1[[#This Row],[target]]-Table1[[#This Row],[output]]</f>
        <v>-0.89302087358935989</v>
      </c>
      <c r="I9013" s="1">
        <f>Table1[[#This Row],[tar-out]]*Table1[[#This Row],[tar-out]]</f>
        <v>0.79748628066630345</v>
      </c>
      <c r="J9013" s="1" t="b">
        <f>AND(ABS(Table1[[#This Row],[tar-out]])&gt;=$J$1,ABS(Table1[[#This Row],[tar-out]])&lt;$K$1)</f>
        <v>1</v>
      </c>
      <c r="K9013" s="1" t="b">
        <f>AND(ABS(Table1[[#This Row],[tar-out]])&gt;=$K$1,ABS(Table1[[#This Row],[tar-out]])&lt;$L$1)</f>
        <v>0</v>
      </c>
      <c r="L9013" s="1" t="b">
        <f>AND(ABS(Table1[[#This Row],[tar-out]])&gt;=$L$1,ABS(Table1[[#This Row],[tar-out]])&lt;$M$1)</f>
        <v>0</v>
      </c>
      <c r="M9013" s="1" t="b">
        <f>AND(ABS(Table1[[#This Row],[tar-out]])&gt;=$M$1,ABS(Table1[[#This Row],[tar-out]])&lt;$N$1)</f>
        <v>0</v>
      </c>
      <c r="N9013" s="1" t="b">
        <f>AND(ABS(Table1[[#This Row],[tar-out]])&gt;=$N$1,ABS(Table1[[#This Row],[tar-out]])&lt;$O$1)</f>
        <v>0</v>
      </c>
      <c r="O9013" s="1" t="b">
        <f>AND(ABS(Table1[[#This Row],[tar-out]])&gt;=$O$1,ABS(Table1[[#This Row],[tar-out]])&lt;$P$1)</f>
        <v>0</v>
      </c>
      <c r="P9013" s="1">
        <f>ROUND(Table1[[#This Row],[tar-out]],0)</f>
        <v>-1</v>
      </c>
      <c r="Q9013" s="2">
        <v>9011</v>
      </c>
    </row>
    <row r="9014" spans="1:17" x14ac:dyDescent="0.25">
      <c r="A9014">
        <v>17</v>
      </c>
      <c r="B9014">
        <v>128</v>
      </c>
      <c r="C9014">
        <v>5.2941176470588198</v>
      </c>
      <c r="D9014">
        <v>2</v>
      </c>
      <c r="E9014">
        <v>489</v>
      </c>
      <c r="F9014">
        <v>5.0013270640135596</v>
      </c>
      <c r="G9014">
        <v>5.8487825393676802</v>
      </c>
      <c r="H9014" s="1">
        <f>Table1[[#This Row],[target]]-Table1[[#This Row],[output]]</f>
        <v>-0.84745547535412058</v>
      </c>
      <c r="I9014" s="1">
        <f>Table1[[#This Row],[tar-out]]*Table1[[#This Row],[tar-out]]</f>
        <v>0.71818078270767849</v>
      </c>
      <c r="J9014" s="1" t="b">
        <f>AND(ABS(Table1[[#This Row],[tar-out]])&gt;=$J$1,ABS(Table1[[#This Row],[tar-out]])&lt;$K$1)</f>
        <v>1</v>
      </c>
      <c r="K9014" s="1" t="b">
        <f>AND(ABS(Table1[[#This Row],[tar-out]])&gt;=$K$1,ABS(Table1[[#This Row],[tar-out]])&lt;$L$1)</f>
        <v>0</v>
      </c>
      <c r="L9014" s="1" t="b">
        <f>AND(ABS(Table1[[#This Row],[tar-out]])&gt;=$L$1,ABS(Table1[[#This Row],[tar-out]])&lt;$M$1)</f>
        <v>0</v>
      </c>
      <c r="M9014" s="1" t="b">
        <f>AND(ABS(Table1[[#This Row],[tar-out]])&gt;=$M$1,ABS(Table1[[#This Row],[tar-out]])&lt;$N$1)</f>
        <v>0</v>
      </c>
      <c r="N9014" s="1" t="b">
        <f>AND(ABS(Table1[[#This Row],[tar-out]])&gt;=$N$1,ABS(Table1[[#This Row],[tar-out]])&lt;$O$1)</f>
        <v>0</v>
      </c>
      <c r="O9014" s="1" t="b">
        <f>AND(ABS(Table1[[#This Row],[tar-out]])&gt;=$O$1,ABS(Table1[[#This Row],[tar-out]])&lt;$P$1)</f>
        <v>0</v>
      </c>
      <c r="P9014" s="1">
        <f>ROUND(Table1[[#This Row],[tar-out]],0)</f>
        <v>-1</v>
      </c>
      <c r="Q9014" s="3">
        <v>9012</v>
      </c>
    </row>
    <row r="9015" spans="1:17" x14ac:dyDescent="0.25">
      <c r="A9015">
        <v>17</v>
      </c>
      <c r="B9015">
        <v>128</v>
      </c>
      <c r="C9015">
        <v>5.2941176470588198</v>
      </c>
      <c r="D9015">
        <v>2</v>
      </c>
      <c r="E9015">
        <v>106</v>
      </c>
      <c r="F9015">
        <v>5.6449643158249696</v>
      </c>
      <c r="G9015">
        <v>5.7823719978332502</v>
      </c>
      <c r="H9015" s="1">
        <f>Table1[[#This Row],[target]]-Table1[[#This Row],[output]]</f>
        <v>-0.13740768200828057</v>
      </c>
      <c r="I9015" s="1">
        <f>Table1[[#This Row],[tar-out]]*Table1[[#This Row],[tar-out]]</f>
        <v>1.8880871074888752E-2</v>
      </c>
      <c r="J9015" s="1" t="b">
        <f>AND(ABS(Table1[[#This Row],[tar-out]])&gt;=$J$1,ABS(Table1[[#This Row],[tar-out]])&lt;$K$1)</f>
        <v>1</v>
      </c>
      <c r="K9015" s="1" t="b">
        <f>AND(ABS(Table1[[#This Row],[tar-out]])&gt;=$K$1,ABS(Table1[[#This Row],[tar-out]])&lt;$L$1)</f>
        <v>0</v>
      </c>
      <c r="L9015" s="1" t="b">
        <f>AND(ABS(Table1[[#This Row],[tar-out]])&gt;=$L$1,ABS(Table1[[#This Row],[tar-out]])&lt;$M$1)</f>
        <v>0</v>
      </c>
      <c r="M9015" s="1" t="b">
        <f>AND(ABS(Table1[[#This Row],[tar-out]])&gt;=$M$1,ABS(Table1[[#This Row],[tar-out]])&lt;$N$1)</f>
        <v>0</v>
      </c>
      <c r="N9015" s="1" t="b">
        <f>AND(ABS(Table1[[#This Row],[tar-out]])&gt;=$N$1,ABS(Table1[[#This Row],[tar-out]])&lt;$O$1)</f>
        <v>0</v>
      </c>
      <c r="O9015" s="1" t="b">
        <f>AND(ABS(Table1[[#This Row],[tar-out]])&gt;=$O$1,ABS(Table1[[#This Row],[tar-out]])&lt;$P$1)</f>
        <v>0</v>
      </c>
      <c r="P9015" s="1">
        <f>ROUND(Table1[[#This Row],[tar-out]],0)</f>
        <v>0</v>
      </c>
      <c r="Q9015" s="2">
        <v>9013</v>
      </c>
    </row>
    <row r="9016" spans="1:17" x14ac:dyDescent="0.25">
      <c r="A9016">
        <v>17</v>
      </c>
      <c r="B9016">
        <v>128</v>
      </c>
      <c r="C9016">
        <v>5.2941176470588198</v>
      </c>
      <c r="D9016">
        <v>2</v>
      </c>
      <c r="E9016">
        <v>910</v>
      </c>
      <c r="F9016">
        <v>5.1546497593322602</v>
      </c>
      <c r="G9016">
        <v>5.9433312416076696</v>
      </c>
      <c r="H9016" s="1">
        <f>Table1[[#This Row],[target]]-Table1[[#This Row],[output]]</f>
        <v>-0.78868148227540935</v>
      </c>
      <c r="I9016" s="1">
        <f>Table1[[#This Row],[tar-out]]*Table1[[#This Row],[tar-out]]</f>
        <v>0.62201848048413688</v>
      </c>
      <c r="J9016" s="1" t="b">
        <f>AND(ABS(Table1[[#This Row],[tar-out]])&gt;=$J$1,ABS(Table1[[#This Row],[tar-out]])&lt;$K$1)</f>
        <v>1</v>
      </c>
      <c r="K9016" s="1" t="b">
        <f>AND(ABS(Table1[[#This Row],[tar-out]])&gt;=$K$1,ABS(Table1[[#This Row],[tar-out]])&lt;$L$1)</f>
        <v>0</v>
      </c>
      <c r="L9016" s="1" t="b">
        <f>AND(ABS(Table1[[#This Row],[tar-out]])&gt;=$L$1,ABS(Table1[[#This Row],[tar-out]])&lt;$M$1)</f>
        <v>0</v>
      </c>
      <c r="M9016" s="1" t="b">
        <f>AND(ABS(Table1[[#This Row],[tar-out]])&gt;=$M$1,ABS(Table1[[#This Row],[tar-out]])&lt;$N$1)</f>
        <v>0</v>
      </c>
      <c r="N9016" s="1" t="b">
        <f>AND(ABS(Table1[[#This Row],[tar-out]])&gt;=$N$1,ABS(Table1[[#This Row],[tar-out]])&lt;$O$1)</f>
        <v>0</v>
      </c>
      <c r="O9016" s="1" t="b">
        <f>AND(ABS(Table1[[#This Row],[tar-out]])&gt;=$O$1,ABS(Table1[[#This Row],[tar-out]])&lt;$P$1)</f>
        <v>0</v>
      </c>
      <c r="P9016" s="1">
        <f>ROUND(Table1[[#This Row],[tar-out]],0)</f>
        <v>-1</v>
      </c>
      <c r="Q9016" s="3">
        <v>9014</v>
      </c>
    </row>
    <row r="9017" spans="1:17" x14ac:dyDescent="0.25">
      <c r="A9017">
        <v>17</v>
      </c>
      <c r="B9017">
        <v>128</v>
      </c>
      <c r="C9017">
        <v>5.2941176470588198</v>
      </c>
      <c r="D9017">
        <v>2</v>
      </c>
      <c r="E9017">
        <v>553</v>
      </c>
      <c r="F9017">
        <v>5</v>
      </c>
      <c r="G9017">
        <v>5.8821244239807102</v>
      </c>
      <c r="H9017" s="1">
        <f>Table1[[#This Row],[target]]-Table1[[#This Row],[output]]</f>
        <v>-0.88212442398071023</v>
      </c>
      <c r="I9017" s="1">
        <f>Table1[[#This Row],[tar-out]]*Table1[[#This Row],[tar-out]]</f>
        <v>0.77814349938329985</v>
      </c>
      <c r="J9017" s="1" t="b">
        <f>AND(ABS(Table1[[#This Row],[tar-out]])&gt;=$J$1,ABS(Table1[[#This Row],[tar-out]])&lt;$K$1)</f>
        <v>1</v>
      </c>
      <c r="K9017" s="1" t="b">
        <f>AND(ABS(Table1[[#This Row],[tar-out]])&gt;=$K$1,ABS(Table1[[#This Row],[tar-out]])&lt;$L$1)</f>
        <v>0</v>
      </c>
      <c r="L9017" s="1" t="b">
        <f>AND(ABS(Table1[[#This Row],[tar-out]])&gt;=$L$1,ABS(Table1[[#This Row],[tar-out]])&lt;$M$1)</f>
        <v>0</v>
      </c>
      <c r="M9017" s="1" t="b">
        <f>AND(ABS(Table1[[#This Row],[tar-out]])&gt;=$M$1,ABS(Table1[[#This Row],[tar-out]])&lt;$N$1)</f>
        <v>0</v>
      </c>
      <c r="N9017" s="1" t="b">
        <f>AND(ABS(Table1[[#This Row],[tar-out]])&gt;=$N$1,ABS(Table1[[#This Row],[tar-out]])&lt;$O$1)</f>
        <v>0</v>
      </c>
      <c r="O9017" s="1" t="b">
        <f>AND(ABS(Table1[[#This Row],[tar-out]])&gt;=$O$1,ABS(Table1[[#This Row],[tar-out]])&lt;$P$1)</f>
        <v>0</v>
      </c>
      <c r="P9017" s="1">
        <f>ROUND(Table1[[#This Row],[tar-out]],0)</f>
        <v>-1</v>
      </c>
      <c r="Q9017" s="2">
        <v>9015</v>
      </c>
    </row>
    <row r="9018" spans="1:17" x14ac:dyDescent="0.25">
      <c r="A9018">
        <v>17</v>
      </c>
      <c r="B9018">
        <v>128</v>
      </c>
      <c r="C9018">
        <v>5.2941176470588198</v>
      </c>
      <c r="D9018">
        <v>2</v>
      </c>
      <c r="E9018">
        <v>681</v>
      </c>
      <c r="F9018">
        <v>5.3422861687013103</v>
      </c>
      <c r="G9018">
        <v>5.9107689857482901</v>
      </c>
      <c r="H9018" s="1">
        <f>Table1[[#This Row],[target]]-Table1[[#This Row],[output]]</f>
        <v>-0.56848281704697978</v>
      </c>
      <c r="I9018" s="1">
        <f>Table1[[#This Row],[tar-out]]*Table1[[#This Row],[tar-out]]</f>
        <v>0.32317271327766989</v>
      </c>
      <c r="J9018" s="1" t="b">
        <f>AND(ABS(Table1[[#This Row],[tar-out]])&gt;=$J$1,ABS(Table1[[#This Row],[tar-out]])&lt;$K$1)</f>
        <v>1</v>
      </c>
      <c r="K9018" s="1" t="b">
        <f>AND(ABS(Table1[[#This Row],[tar-out]])&gt;=$K$1,ABS(Table1[[#This Row],[tar-out]])&lt;$L$1)</f>
        <v>0</v>
      </c>
      <c r="L9018" s="1" t="b">
        <f>AND(ABS(Table1[[#This Row],[tar-out]])&gt;=$L$1,ABS(Table1[[#This Row],[tar-out]])&lt;$M$1)</f>
        <v>0</v>
      </c>
      <c r="M9018" s="1" t="b">
        <f>AND(ABS(Table1[[#This Row],[tar-out]])&gt;=$M$1,ABS(Table1[[#This Row],[tar-out]])&lt;$N$1)</f>
        <v>0</v>
      </c>
      <c r="N9018" s="1" t="b">
        <f>AND(ABS(Table1[[#This Row],[tar-out]])&gt;=$N$1,ABS(Table1[[#This Row],[tar-out]])&lt;$O$1)</f>
        <v>0</v>
      </c>
      <c r="O9018" s="1" t="b">
        <f>AND(ABS(Table1[[#This Row],[tar-out]])&gt;=$O$1,ABS(Table1[[#This Row],[tar-out]])&lt;$P$1)</f>
        <v>0</v>
      </c>
      <c r="P9018" s="1">
        <f>ROUND(Table1[[#This Row],[tar-out]],0)</f>
        <v>-1</v>
      </c>
      <c r="Q9018" s="3">
        <v>9016</v>
      </c>
    </row>
    <row r="9019" spans="1:17" x14ac:dyDescent="0.25">
      <c r="A9019">
        <v>17</v>
      </c>
      <c r="B9019">
        <v>128</v>
      </c>
      <c r="C9019">
        <v>5.2941176470588198</v>
      </c>
      <c r="D9019">
        <v>2</v>
      </c>
      <c r="E9019">
        <v>789</v>
      </c>
      <c r="F9019">
        <v>5.0084550345887804</v>
      </c>
      <c r="G9019">
        <v>5.92604303359985</v>
      </c>
      <c r="H9019" s="1">
        <f>Table1[[#This Row],[target]]-Table1[[#This Row],[output]]</f>
        <v>-0.91758799901106958</v>
      </c>
      <c r="I9019" s="1">
        <f>Table1[[#This Row],[tar-out]]*Table1[[#This Row],[tar-out]]</f>
        <v>0.84196773592913865</v>
      </c>
      <c r="J9019" s="1" t="b">
        <f>AND(ABS(Table1[[#This Row],[tar-out]])&gt;=$J$1,ABS(Table1[[#This Row],[tar-out]])&lt;$K$1)</f>
        <v>1</v>
      </c>
      <c r="K9019" s="1" t="b">
        <f>AND(ABS(Table1[[#This Row],[tar-out]])&gt;=$K$1,ABS(Table1[[#This Row],[tar-out]])&lt;$L$1)</f>
        <v>0</v>
      </c>
      <c r="L9019" s="1" t="b">
        <f>AND(ABS(Table1[[#This Row],[tar-out]])&gt;=$L$1,ABS(Table1[[#This Row],[tar-out]])&lt;$M$1)</f>
        <v>0</v>
      </c>
      <c r="M9019" s="1" t="b">
        <f>AND(ABS(Table1[[#This Row],[tar-out]])&gt;=$M$1,ABS(Table1[[#This Row],[tar-out]])&lt;$N$1)</f>
        <v>0</v>
      </c>
      <c r="N9019" s="1" t="b">
        <f>AND(ABS(Table1[[#This Row],[tar-out]])&gt;=$N$1,ABS(Table1[[#This Row],[tar-out]])&lt;$O$1)</f>
        <v>0</v>
      </c>
      <c r="O9019" s="1" t="b">
        <f>AND(ABS(Table1[[#This Row],[tar-out]])&gt;=$O$1,ABS(Table1[[#This Row],[tar-out]])&lt;$P$1)</f>
        <v>0</v>
      </c>
      <c r="P9019" s="1">
        <f>ROUND(Table1[[#This Row],[tar-out]],0)</f>
        <v>-1</v>
      </c>
      <c r="Q9019" s="2">
        <v>9017</v>
      </c>
    </row>
    <row r="9020" spans="1:17" x14ac:dyDescent="0.25">
      <c r="A9020">
        <v>17</v>
      </c>
      <c r="B9020">
        <v>128</v>
      </c>
      <c r="C9020">
        <v>5.2941176470588198</v>
      </c>
      <c r="D9020">
        <v>2</v>
      </c>
      <c r="E9020">
        <v>630</v>
      </c>
      <c r="F9020">
        <v>5.0108243130724404</v>
      </c>
      <c r="G9020">
        <v>5.9034619331359899</v>
      </c>
      <c r="H9020" s="1">
        <f>Table1[[#This Row],[target]]-Table1[[#This Row],[output]]</f>
        <v>-0.89263762006354952</v>
      </c>
      <c r="I9020" s="1">
        <f>Table1[[#This Row],[tar-out]]*Table1[[#This Row],[tar-out]]</f>
        <v>0.79680192075271783</v>
      </c>
      <c r="J9020" s="1" t="b">
        <f>AND(ABS(Table1[[#This Row],[tar-out]])&gt;=$J$1,ABS(Table1[[#This Row],[tar-out]])&lt;$K$1)</f>
        <v>1</v>
      </c>
      <c r="K9020" s="1" t="b">
        <f>AND(ABS(Table1[[#This Row],[tar-out]])&gt;=$K$1,ABS(Table1[[#This Row],[tar-out]])&lt;$L$1)</f>
        <v>0</v>
      </c>
      <c r="L9020" s="1" t="b">
        <f>AND(ABS(Table1[[#This Row],[tar-out]])&gt;=$L$1,ABS(Table1[[#This Row],[tar-out]])&lt;$M$1)</f>
        <v>0</v>
      </c>
      <c r="M9020" s="1" t="b">
        <f>AND(ABS(Table1[[#This Row],[tar-out]])&gt;=$M$1,ABS(Table1[[#This Row],[tar-out]])&lt;$N$1)</f>
        <v>0</v>
      </c>
      <c r="N9020" s="1" t="b">
        <f>AND(ABS(Table1[[#This Row],[tar-out]])&gt;=$N$1,ABS(Table1[[#This Row],[tar-out]])&lt;$O$1)</f>
        <v>0</v>
      </c>
      <c r="O9020" s="1" t="b">
        <f>AND(ABS(Table1[[#This Row],[tar-out]])&gt;=$O$1,ABS(Table1[[#This Row],[tar-out]])&lt;$P$1)</f>
        <v>0</v>
      </c>
      <c r="P9020" s="1">
        <f>ROUND(Table1[[#This Row],[tar-out]],0)</f>
        <v>-1</v>
      </c>
      <c r="Q9020" s="3">
        <v>9018</v>
      </c>
    </row>
    <row r="9021" spans="1:17" x14ac:dyDescent="0.25">
      <c r="A9021">
        <v>17</v>
      </c>
      <c r="B9021">
        <v>128</v>
      </c>
      <c r="C9021">
        <v>5.2941176470588198</v>
      </c>
      <c r="D9021">
        <v>2</v>
      </c>
      <c r="E9021">
        <v>730</v>
      </c>
      <c r="F9021">
        <v>5.1323054858372199</v>
      </c>
      <c r="G9021">
        <v>5.9176988601684597</v>
      </c>
      <c r="H9021" s="1">
        <f>Table1[[#This Row],[target]]-Table1[[#This Row],[output]]</f>
        <v>-0.78539337433123979</v>
      </c>
      <c r="I9021" s="1">
        <f>Table1[[#This Row],[tar-out]]*Table1[[#This Row],[tar-out]]</f>
        <v>0.61684275244341091</v>
      </c>
      <c r="J9021" s="1" t="b">
        <f>AND(ABS(Table1[[#This Row],[tar-out]])&gt;=$J$1,ABS(Table1[[#This Row],[tar-out]])&lt;$K$1)</f>
        <v>1</v>
      </c>
      <c r="K9021" s="1" t="b">
        <f>AND(ABS(Table1[[#This Row],[tar-out]])&gt;=$K$1,ABS(Table1[[#This Row],[tar-out]])&lt;$L$1)</f>
        <v>0</v>
      </c>
      <c r="L9021" s="1" t="b">
        <f>AND(ABS(Table1[[#This Row],[tar-out]])&gt;=$L$1,ABS(Table1[[#This Row],[tar-out]])&lt;$M$1)</f>
        <v>0</v>
      </c>
      <c r="M9021" s="1" t="b">
        <f>AND(ABS(Table1[[#This Row],[tar-out]])&gt;=$M$1,ABS(Table1[[#This Row],[tar-out]])&lt;$N$1)</f>
        <v>0</v>
      </c>
      <c r="N9021" s="1" t="b">
        <f>AND(ABS(Table1[[#This Row],[tar-out]])&gt;=$N$1,ABS(Table1[[#This Row],[tar-out]])&lt;$O$1)</f>
        <v>0</v>
      </c>
      <c r="O9021" s="1" t="b">
        <f>AND(ABS(Table1[[#This Row],[tar-out]])&gt;=$O$1,ABS(Table1[[#This Row],[tar-out]])&lt;$P$1)</f>
        <v>0</v>
      </c>
      <c r="P9021" s="1">
        <f>ROUND(Table1[[#This Row],[tar-out]],0)</f>
        <v>-1</v>
      </c>
      <c r="Q9021" s="2">
        <v>9019</v>
      </c>
    </row>
    <row r="9022" spans="1:17" x14ac:dyDescent="0.25">
      <c r="A9022">
        <v>17</v>
      </c>
      <c r="B9022">
        <v>128</v>
      </c>
      <c r="C9022">
        <v>5.2941176470588198</v>
      </c>
      <c r="D9022">
        <v>2</v>
      </c>
      <c r="E9022">
        <v>790</v>
      </c>
      <c r="F9022">
        <v>5.9306892568348104</v>
      </c>
      <c r="G9022">
        <v>5.9261846542358398</v>
      </c>
      <c r="H9022" s="1">
        <f>Table1[[#This Row],[target]]-Table1[[#This Row],[output]]</f>
        <v>4.504602598970564E-3</v>
      </c>
      <c r="I9022" s="1">
        <f>Table1[[#This Row],[tar-out]]*Table1[[#This Row],[tar-out]]</f>
        <v>2.029144457465236E-5</v>
      </c>
      <c r="J9022" s="1" t="b">
        <f>AND(ABS(Table1[[#This Row],[tar-out]])&gt;=$J$1,ABS(Table1[[#This Row],[tar-out]])&lt;$K$1)</f>
        <v>1</v>
      </c>
      <c r="K9022" s="1" t="b">
        <f>AND(ABS(Table1[[#This Row],[tar-out]])&gt;=$K$1,ABS(Table1[[#This Row],[tar-out]])&lt;$L$1)</f>
        <v>0</v>
      </c>
      <c r="L9022" s="1" t="b">
        <f>AND(ABS(Table1[[#This Row],[tar-out]])&gt;=$L$1,ABS(Table1[[#This Row],[tar-out]])&lt;$M$1)</f>
        <v>0</v>
      </c>
      <c r="M9022" s="1" t="b">
        <f>AND(ABS(Table1[[#This Row],[tar-out]])&gt;=$M$1,ABS(Table1[[#This Row],[tar-out]])&lt;$N$1)</f>
        <v>0</v>
      </c>
      <c r="N9022" s="1" t="b">
        <f>AND(ABS(Table1[[#This Row],[tar-out]])&gt;=$N$1,ABS(Table1[[#This Row],[tar-out]])&lt;$O$1)</f>
        <v>0</v>
      </c>
      <c r="O9022" s="1" t="b">
        <f>AND(ABS(Table1[[#This Row],[tar-out]])&gt;=$O$1,ABS(Table1[[#This Row],[tar-out]])&lt;$P$1)</f>
        <v>0</v>
      </c>
      <c r="P9022" s="1">
        <f>ROUND(Table1[[#This Row],[tar-out]],0)</f>
        <v>0</v>
      </c>
      <c r="Q9022" s="3">
        <v>9020</v>
      </c>
    </row>
    <row r="9023" spans="1:17" x14ac:dyDescent="0.25">
      <c r="A9023">
        <v>17</v>
      </c>
      <c r="B9023">
        <v>128</v>
      </c>
      <c r="C9023">
        <v>5.2941176470588198</v>
      </c>
      <c r="D9023">
        <v>2</v>
      </c>
      <c r="E9023">
        <v>631</v>
      </c>
      <c r="F9023">
        <v>5.8754078908335803</v>
      </c>
      <c r="G9023">
        <v>5.9036436080932599</v>
      </c>
      <c r="H9023" s="1">
        <f>Table1[[#This Row],[target]]-Table1[[#This Row],[output]]</f>
        <v>-2.823571725967966E-2</v>
      </c>
      <c r="I9023" s="1">
        <f>Table1[[#This Row],[tar-out]]*Table1[[#This Row],[tar-out]]</f>
        <v>7.9725572916857185E-4</v>
      </c>
      <c r="J9023" s="1" t="b">
        <f>AND(ABS(Table1[[#This Row],[tar-out]])&gt;=$J$1,ABS(Table1[[#This Row],[tar-out]])&lt;$K$1)</f>
        <v>1</v>
      </c>
      <c r="K9023" s="1" t="b">
        <f>AND(ABS(Table1[[#This Row],[tar-out]])&gt;=$K$1,ABS(Table1[[#This Row],[tar-out]])&lt;$L$1)</f>
        <v>0</v>
      </c>
      <c r="L9023" s="1" t="b">
        <f>AND(ABS(Table1[[#This Row],[tar-out]])&gt;=$L$1,ABS(Table1[[#This Row],[tar-out]])&lt;$M$1)</f>
        <v>0</v>
      </c>
      <c r="M9023" s="1" t="b">
        <f>AND(ABS(Table1[[#This Row],[tar-out]])&gt;=$M$1,ABS(Table1[[#This Row],[tar-out]])&lt;$N$1)</f>
        <v>0</v>
      </c>
      <c r="N9023" s="1" t="b">
        <f>AND(ABS(Table1[[#This Row],[tar-out]])&gt;=$N$1,ABS(Table1[[#This Row],[tar-out]])&lt;$O$1)</f>
        <v>0</v>
      </c>
      <c r="O9023" s="1" t="b">
        <f>AND(ABS(Table1[[#This Row],[tar-out]])&gt;=$O$1,ABS(Table1[[#This Row],[tar-out]])&lt;$P$1)</f>
        <v>0</v>
      </c>
      <c r="P9023" s="1">
        <f>ROUND(Table1[[#This Row],[tar-out]],0)</f>
        <v>0</v>
      </c>
      <c r="Q9023" s="2">
        <v>9021</v>
      </c>
    </row>
    <row r="9024" spans="1:17" x14ac:dyDescent="0.25">
      <c r="A9024">
        <v>17</v>
      </c>
      <c r="B9024">
        <v>128</v>
      </c>
      <c r="C9024">
        <v>5.2941176470588198</v>
      </c>
      <c r="D9024">
        <v>2</v>
      </c>
      <c r="E9024">
        <v>118</v>
      </c>
      <c r="F9024">
        <v>5.0527591866835602</v>
      </c>
      <c r="G9024">
        <v>5.7929811477661097</v>
      </c>
      <c r="H9024" s="1">
        <f>Table1[[#This Row],[target]]-Table1[[#This Row],[output]]</f>
        <v>-0.74022196108254956</v>
      </c>
      <c r="I9024" s="1">
        <f>Table1[[#This Row],[tar-out]]*Table1[[#This Row],[tar-out]]</f>
        <v>0.54792855166889554</v>
      </c>
      <c r="J9024" s="1" t="b">
        <f>AND(ABS(Table1[[#This Row],[tar-out]])&gt;=$J$1,ABS(Table1[[#This Row],[tar-out]])&lt;$K$1)</f>
        <v>1</v>
      </c>
      <c r="K9024" s="1" t="b">
        <f>AND(ABS(Table1[[#This Row],[tar-out]])&gt;=$K$1,ABS(Table1[[#This Row],[tar-out]])&lt;$L$1)</f>
        <v>0</v>
      </c>
      <c r="L9024" s="1" t="b">
        <f>AND(ABS(Table1[[#This Row],[tar-out]])&gt;=$L$1,ABS(Table1[[#This Row],[tar-out]])&lt;$M$1)</f>
        <v>0</v>
      </c>
      <c r="M9024" s="1" t="b">
        <f>AND(ABS(Table1[[#This Row],[tar-out]])&gt;=$M$1,ABS(Table1[[#This Row],[tar-out]])&lt;$N$1)</f>
        <v>0</v>
      </c>
      <c r="N9024" s="1" t="b">
        <f>AND(ABS(Table1[[#This Row],[tar-out]])&gt;=$N$1,ABS(Table1[[#This Row],[tar-out]])&lt;$O$1)</f>
        <v>0</v>
      </c>
      <c r="O9024" s="1" t="b">
        <f>AND(ABS(Table1[[#This Row],[tar-out]])&gt;=$O$1,ABS(Table1[[#This Row],[tar-out]])&lt;$P$1)</f>
        <v>0</v>
      </c>
      <c r="P9024" s="1">
        <f>ROUND(Table1[[#This Row],[tar-out]],0)</f>
        <v>-1</v>
      </c>
      <c r="Q9024" s="3">
        <v>9022</v>
      </c>
    </row>
    <row r="9025" spans="1:17" x14ac:dyDescent="0.25">
      <c r="A9025">
        <v>17</v>
      </c>
      <c r="B9025">
        <v>128</v>
      </c>
      <c r="C9025">
        <v>5.2941176470588198</v>
      </c>
      <c r="D9025">
        <v>2</v>
      </c>
      <c r="E9025">
        <v>205</v>
      </c>
      <c r="F9025">
        <v>5.1203407880724203</v>
      </c>
      <c r="G9025">
        <v>5.7875328063964799</v>
      </c>
      <c r="H9025" s="1">
        <f>Table1[[#This Row],[target]]-Table1[[#This Row],[output]]</f>
        <v>-0.66719201832405961</v>
      </c>
      <c r="I9025" s="1">
        <f>Table1[[#This Row],[tar-out]]*Table1[[#This Row],[tar-out]]</f>
        <v>0.44514518931533231</v>
      </c>
      <c r="J9025" s="1" t="b">
        <f>AND(ABS(Table1[[#This Row],[tar-out]])&gt;=$J$1,ABS(Table1[[#This Row],[tar-out]])&lt;$K$1)</f>
        <v>1</v>
      </c>
      <c r="K9025" s="1" t="b">
        <f>AND(ABS(Table1[[#This Row],[tar-out]])&gt;=$K$1,ABS(Table1[[#This Row],[tar-out]])&lt;$L$1)</f>
        <v>0</v>
      </c>
      <c r="L9025" s="1" t="b">
        <f>AND(ABS(Table1[[#This Row],[tar-out]])&gt;=$L$1,ABS(Table1[[#This Row],[tar-out]])&lt;$M$1)</f>
        <v>0</v>
      </c>
      <c r="M9025" s="1" t="b">
        <f>AND(ABS(Table1[[#This Row],[tar-out]])&gt;=$M$1,ABS(Table1[[#This Row],[tar-out]])&lt;$N$1)</f>
        <v>0</v>
      </c>
      <c r="N9025" s="1" t="b">
        <f>AND(ABS(Table1[[#This Row],[tar-out]])&gt;=$N$1,ABS(Table1[[#This Row],[tar-out]])&lt;$O$1)</f>
        <v>0</v>
      </c>
      <c r="O9025" s="1" t="b">
        <f>AND(ABS(Table1[[#This Row],[tar-out]])&gt;=$O$1,ABS(Table1[[#This Row],[tar-out]])&lt;$P$1)</f>
        <v>0</v>
      </c>
      <c r="P9025" s="1">
        <f>ROUND(Table1[[#This Row],[tar-out]],0)</f>
        <v>-1</v>
      </c>
      <c r="Q9025" s="2">
        <v>9023</v>
      </c>
    </row>
    <row r="9026" spans="1:17" x14ac:dyDescent="0.25">
      <c r="A9026">
        <v>17</v>
      </c>
      <c r="B9026">
        <v>128</v>
      </c>
      <c r="C9026">
        <v>5.2941176470588198</v>
      </c>
      <c r="D9026">
        <v>2</v>
      </c>
      <c r="E9026">
        <v>178</v>
      </c>
      <c r="F9026">
        <v>5.1282860147213496</v>
      </c>
      <c r="G9026">
        <v>5.77854299545288</v>
      </c>
      <c r="H9026" s="1">
        <f>Table1[[#This Row],[target]]-Table1[[#This Row],[output]]</f>
        <v>-0.65025698073153038</v>
      </c>
      <c r="I9026" s="1">
        <f>Table1[[#This Row],[tar-out]]*Table1[[#This Row],[tar-out]]</f>
        <v>0.42283414099008587</v>
      </c>
      <c r="J9026" s="1" t="b">
        <f>AND(ABS(Table1[[#This Row],[tar-out]])&gt;=$J$1,ABS(Table1[[#This Row],[tar-out]])&lt;$K$1)</f>
        <v>1</v>
      </c>
      <c r="K9026" s="1" t="b">
        <f>AND(ABS(Table1[[#This Row],[tar-out]])&gt;=$K$1,ABS(Table1[[#This Row],[tar-out]])&lt;$L$1)</f>
        <v>0</v>
      </c>
      <c r="L9026" s="1" t="b">
        <f>AND(ABS(Table1[[#This Row],[tar-out]])&gt;=$L$1,ABS(Table1[[#This Row],[tar-out]])&lt;$M$1)</f>
        <v>0</v>
      </c>
      <c r="M9026" s="1" t="b">
        <f>AND(ABS(Table1[[#This Row],[tar-out]])&gt;=$M$1,ABS(Table1[[#This Row],[tar-out]])&lt;$N$1)</f>
        <v>0</v>
      </c>
      <c r="N9026" s="1" t="b">
        <f>AND(ABS(Table1[[#This Row],[tar-out]])&gt;=$N$1,ABS(Table1[[#This Row],[tar-out]])&lt;$O$1)</f>
        <v>0</v>
      </c>
      <c r="O9026" s="1" t="b">
        <f>AND(ABS(Table1[[#This Row],[tar-out]])&gt;=$O$1,ABS(Table1[[#This Row],[tar-out]])&lt;$P$1)</f>
        <v>0</v>
      </c>
      <c r="P9026" s="1">
        <f>ROUND(Table1[[#This Row],[tar-out]],0)</f>
        <v>-1</v>
      </c>
      <c r="Q9026" s="3">
        <v>9024</v>
      </c>
    </row>
    <row r="9027" spans="1:17" x14ac:dyDescent="0.25">
      <c r="A9027">
        <v>17</v>
      </c>
      <c r="B9027">
        <v>128</v>
      </c>
      <c r="C9027">
        <v>5.2941176470588198</v>
      </c>
      <c r="D9027">
        <v>2</v>
      </c>
      <c r="E9027">
        <v>227</v>
      </c>
      <c r="F9027">
        <v>5.1402327005511301</v>
      </c>
      <c r="G9027">
        <v>5.7938680648803702</v>
      </c>
      <c r="H9027" s="1">
        <f>Table1[[#This Row],[target]]-Table1[[#This Row],[output]]</f>
        <v>-0.65363536432924008</v>
      </c>
      <c r="I9027" s="1">
        <f>Table1[[#This Row],[tar-out]]*Table1[[#This Row],[tar-out]]</f>
        <v>0.42723918950181838</v>
      </c>
      <c r="J9027" s="1" t="b">
        <f>AND(ABS(Table1[[#This Row],[tar-out]])&gt;=$J$1,ABS(Table1[[#This Row],[tar-out]])&lt;$K$1)</f>
        <v>1</v>
      </c>
      <c r="K9027" s="1" t="b">
        <f>AND(ABS(Table1[[#This Row],[tar-out]])&gt;=$K$1,ABS(Table1[[#This Row],[tar-out]])&lt;$L$1)</f>
        <v>0</v>
      </c>
      <c r="L9027" s="1" t="b">
        <f>AND(ABS(Table1[[#This Row],[tar-out]])&gt;=$L$1,ABS(Table1[[#This Row],[tar-out]])&lt;$M$1)</f>
        <v>0</v>
      </c>
      <c r="M9027" s="1" t="b">
        <f>AND(ABS(Table1[[#This Row],[tar-out]])&gt;=$M$1,ABS(Table1[[#This Row],[tar-out]])&lt;$N$1)</f>
        <v>0</v>
      </c>
      <c r="N9027" s="1" t="b">
        <f>AND(ABS(Table1[[#This Row],[tar-out]])&gt;=$N$1,ABS(Table1[[#This Row],[tar-out]])&lt;$O$1)</f>
        <v>0</v>
      </c>
      <c r="O9027" s="1" t="b">
        <f>AND(ABS(Table1[[#This Row],[tar-out]])&gt;=$O$1,ABS(Table1[[#This Row],[tar-out]])&lt;$P$1)</f>
        <v>0</v>
      </c>
      <c r="P9027" s="1">
        <f>ROUND(Table1[[#This Row],[tar-out]],0)</f>
        <v>-1</v>
      </c>
      <c r="Q9027" s="2">
        <v>9025</v>
      </c>
    </row>
    <row r="9028" spans="1:17" x14ac:dyDescent="0.25">
      <c r="A9028">
        <v>17</v>
      </c>
      <c r="B9028">
        <v>128</v>
      </c>
      <c r="C9028">
        <v>5.2941176470588198</v>
      </c>
      <c r="D9028">
        <v>2</v>
      </c>
      <c r="E9028">
        <v>299</v>
      </c>
      <c r="F9028">
        <v>5.9714576962283399</v>
      </c>
      <c r="G9028">
        <v>5.8097572326660201</v>
      </c>
      <c r="H9028" s="1">
        <f>Table1[[#This Row],[target]]-Table1[[#This Row],[output]]</f>
        <v>0.16170046356231982</v>
      </c>
      <c r="I9028" s="1">
        <f>Table1[[#This Row],[tar-out]]*Table1[[#This Row],[tar-out]]</f>
        <v>2.614703991626912E-2</v>
      </c>
      <c r="J9028" s="1" t="b">
        <f>AND(ABS(Table1[[#This Row],[tar-out]])&gt;=$J$1,ABS(Table1[[#This Row],[tar-out]])&lt;$K$1)</f>
        <v>1</v>
      </c>
      <c r="K9028" s="1" t="b">
        <f>AND(ABS(Table1[[#This Row],[tar-out]])&gt;=$K$1,ABS(Table1[[#This Row],[tar-out]])&lt;$L$1)</f>
        <v>0</v>
      </c>
      <c r="L9028" s="1" t="b">
        <f>AND(ABS(Table1[[#This Row],[tar-out]])&gt;=$L$1,ABS(Table1[[#This Row],[tar-out]])&lt;$M$1)</f>
        <v>0</v>
      </c>
      <c r="M9028" s="1" t="b">
        <f>AND(ABS(Table1[[#This Row],[tar-out]])&gt;=$M$1,ABS(Table1[[#This Row],[tar-out]])&lt;$N$1)</f>
        <v>0</v>
      </c>
      <c r="N9028" s="1" t="b">
        <f>AND(ABS(Table1[[#This Row],[tar-out]])&gt;=$N$1,ABS(Table1[[#This Row],[tar-out]])&lt;$O$1)</f>
        <v>0</v>
      </c>
      <c r="O9028" s="1" t="b">
        <f>AND(ABS(Table1[[#This Row],[tar-out]])&gt;=$O$1,ABS(Table1[[#This Row],[tar-out]])&lt;$P$1)</f>
        <v>0</v>
      </c>
      <c r="P9028" s="1">
        <f>ROUND(Table1[[#This Row],[tar-out]],0)</f>
        <v>0</v>
      </c>
      <c r="Q9028" s="3">
        <v>9026</v>
      </c>
    </row>
    <row r="9029" spans="1:17" x14ac:dyDescent="0.25">
      <c r="A9029">
        <v>17</v>
      </c>
      <c r="B9029">
        <v>128</v>
      </c>
      <c r="C9029">
        <v>5.2941176470588198</v>
      </c>
      <c r="D9029">
        <v>2</v>
      </c>
      <c r="E9029">
        <v>202</v>
      </c>
      <c r="F9029">
        <v>5.9473957683834202</v>
      </c>
      <c r="G9029">
        <v>5.7865281105041504</v>
      </c>
      <c r="H9029" s="1">
        <f>Table1[[#This Row],[target]]-Table1[[#This Row],[output]]</f>
        <v>0.16086765787926982</v>
      </c>
      <c r="I9029" s="1">
        <f>Table1[[#This Row],[tar-out]]*Table1[[#This Row],[tar-out]]</f>
        <v>2.5878403351561802E-2</v>
      </c>
      <c r="J9029" s="1" t="b">
        <f>AND(ABS(Table1[[#This Row],[tar-out]])&gt;=$J$1,ABS(Table1[[#This Row],[tar-out]])&lt;$K$1)</f>
        <v>1</v>
      </c>
      <c r="K9029" s="1" t="b">
        <f>AND(ABS(Table1[[#This Row],[tar-out]])&gt;=$K$1,ABS(Table1[[#This Row],[tar-out]])&lt;$L$1)</f>
        <v>0</v>
      </c>
      <c r="L9029" s="1" t="b">
        <f>AND(ABS(Table1[[#This Row],[tar-out]])&gt;=$L$1,ABS(Table1[[#This Row],[tar-out]])&lt;$M$1)</f>
        <v>0</v>
      </c>
      <c r="M9029" s="1" t="b">
        <f>AND(ABS(Table1[[#This Row],[tar-out]])&gt;=$M$1,ABS(Table1[[#This Row],[tar-out]])&lt;$N$1)</f>
        <v>0</v>
      </c>
      <c r="N9029" s="1" t="b">
        <f>AND(ABS(Table1[[#This Row],[tar-out]])&gt;=$N$1,ABS(Table1[[#This Row],[tar-out]])&lt;$O$1)</f>
        <v>0</v>
      </c>
      <c r="O9029" s="1" t="b">
        <f>AND(ABS(Table1[[#This Row],[tar-out]])&gt;=$O$1,ABS(Table1[[#This Row],[tar-out]])&lt;$P$1)</f>
        <v>0</v>
      </c>
      <c r="P9029" s="1">
        <f>ROUND(Table1[[#This Row],[tar-out]],0)</f>
        <v>0</v>
      </c>
      <c r="Q9029" s="2">
        <v>9027</v>
      </c>
    </row>
    <row r="9030" spans="1:17" x14ac:dyDescent="0.25">
      <c r="A9030">
        <v>17</v>
      </c>
      <c r="B9030">
        <v>128</v>
      </c>
      <c r="C9030">
        <v>5.2941176470588198</v>
      </c>
      <c r="D9030">
        <v>2</v>
      </c>
      <c r="E9030">
        <v>175</v>
      </c>
      <c r="F9030">
        <v>5.93711534077958</v>
      </c>
      <c r="G9030">
        <v>5.7781004905700701</v>
      </c>
      <c r="H9030" s="1">
        <f>Table1[[#This Row],[target]]-Table1[[#This Row],[output]]</f>
        <v>0.15901485020950989</v>
      </c>
      <c r="I9030" s="1">
        <f>Table1[[#This Row],[tar-out]]*Table1[[#This Row],[tar-out]]</f>
        <v>2.5285722587152868E-2</v>
      </c>
      <c r="J9030" s="1" t="b">
        <f>AND(ABS(Table1[[#This Row],[tar-out]])&gt;=$J$1,ABS(Table1[[#This Row],[tar-out]])&lt;$K$1)</f>
        <v>1</v>
      </c>
      <c r="K9030" s="1" t="b">
        <f>AND(ABS(Table1[[#This Row],[tar-out]])&gt;=$K$1,ABS(Table1[[#This Row],[tar-out]])&lt;$L$1)</f>
        <v>0</v>
      </c>
      <c r="L9030" s="1" t="b">
        <f>AND(ABS(Table1[[#This Row],[tar-out]])&gt;=$L$1,ABS(Table1[[#This Row],[tar-out]])&lt;$M$1)</f>
        <v>0</v>
      </c>
      <c r="M9030" s="1" t="b">
        <f>AND(ABS(Table1[[#This Row],[tar-out]])&gt;=$M$1,ABS(Table1[[#This Row],[tar-out]])&lt;$N$1)</f>
        <v>0</v>
      </c>
      <c r="N9030" s="1" t="b">
        <f>AND(ABS(Table1[[#This Row],[tar-out]])&gt;=$N$1,ABS(Table1[[#This Row],[tar-out]])&lt;$O$1)</f>
        <v>0</v>
      </c>
      <c r="O9030" s="1" t="b">
        <f>AND(ABS(Table1[[#This Row],[tar-out]])&gt;=$O$1,ABS(Table1[[#This Row],[tar-out]])&lt;$P$1)</f>
        <v>0</v>
      </c>
      <c r="P9030" s="1">
        <f>ROUND(Table1[[#This Row],[tar-out]],0)</f>
        <v>0</v>
      </c>
      <c r="Q9030" s="3">
        <v>9028</v>
      </c>
    </row>
    <row r="9031" spans="1:17" x14ac:dyDescent="0.25">
      <c r="A9031">
        <v>17</v>
      </c>
      <c r="B9031">
        <v>128</v>
      </c>
      <c r="C9031">
        <v>5.2941176470588198</v>
      </c>
      <c r="D9031">
        <v>2</v>
      </c>
      <c r="E9031">
        <v>224</v>
      </c>
      <c r="F9031">
        <v>5.9932446405183697</v>
      </c>
      <c r="G9031">
        <v>5.7932190895080602</v>
      </c>
      <c r="H9031" s="1">
        <f>Table1[[#This Row],[target]]-Table1[[#This Row],[output]]</f>
        <v>0.2000255510103095</v>
      </c>
      <c r="I9031" s="1">
        <f>Table1[[#This Row],[tar-out]]*Table1[[#This Row],[tar-out]]</f>
        <v>4.0010221056977928E-2</v>
      </c>
      <c r="J9031" s="1" t="b">
        <f>AND(ABS(Table1[[#This Row],[tar-out]])&gt;=$J$1,ABS(Table1[[#This Row],[tar-out]])&lt;$K$1)</f>
        <v>1</v>
      </c>
      <c r="K9031" s="1" t="b">
        <f>AND(ABS(Table1[[#This Row],[tar-out]])&gt;=$K$1,ABS(Table1[[#This Row],[tar-out]])&lt;$L$1)</f>
        <v>0</v>
      </c>
      <c r="L9031" s="1" t="b">
        <f>AND(ABS(Table1[[#This Row],[tar-out]])&gt;=$L$1,ABS(Table1[[#This Row],[tar-out]])&lt;$M$1)</f>
        <v>0</v>
      </c>
      <c r="M9031" s="1" t="b">
        <f>AND(ABS(Table1[[#This Row],[tar-out]])&gt;=$M$1,ABS(Table1[[#This Row],[tar-out]])&lt;$N$1)</f>
        <v>0</v>
      </c>
      <c r="N9031" s="1" t="b">
        <f>AND(ABS(Table1[[#This Row],[tar-out]])&gt;=$N$1,ABS(Table1[[#This Row],[tar-out]])&lt;$O$1)</f>
        <v>0</v>
      </c>
      <c r="O9031" s="1" t="b">
        <f>AND(ABS(Table1[[#This Row],[tar-out]])&gt;=$O$1,ABS(Table1[[#This Row],[tar-out]])&lt;$P$1)</f>
        <v>0</v>
      </c>
      <c r="P9031" s="1">
        <f>ROUND(Table1[[#This Row],[tar-out]],0)</f>
        <v>0</v>
      </c>
      <c r="Q9031" s="2">
        <v>9029</v>
      </c>
    </row>
    <row r="9032" spans="1:17" x14ac:dyDescent="0.25">
      <c r="A9032">
        <v>17</v>
      </c>
      <c r="B9032">
        <v>128</v>
      </c>
      <c r="C9032">
        <v>5.2941176470588198</v>
      </c>
      <c r="D9032">
        <v>2</v>
      </c>
      <c r="E9032">
        <v>405</v>
      </c>
      <c r="F9032">
        <v>5.0004428044280402</v>
      </c>
      <c r="G9032">
        <v>5.8315534591674796</v>
      </c>
      <c r="H9032" s="1">
        <f>Table1[[#This Row],[target]]-Table1[[#This Row],[output]]</f>
        <v>-0.83111065473943935</v>
      </c>
      <c r="I9032" s="1">
        <f>Table1[[#This Row],[tar-out]]*Table1[[#This Row],[tar-out]]</f>
        <v>0.69074492042141955</v>
      </c>
      <c r="J9032" s="1" t="b">
        <f>AND(ABS(Table1[[#This Row],[tar-out]])&gt;=$J$1,ABS(Table1[[#This Row],[tar-out]])&lt;$K$1)</f>
        <v>1</v>
      </c>
      <c r="K9032" s="1" t="b">
        <f>AND(ABS(Table1[[#This Row],[tar-out]])&gt;=$K$1,ABS(Table1[[#This Row],[tar-out]])&lt;$L$1)</f>
        <v>0</v>
      </c>
      <c r="L9032" s="1" t="b">
        <f>AND(ABS(Table1[[#This Row],[tar-out]])&gt;=$L$1,ABS(Table1[[#This Row],[tar-out]])&lt;$M$1)</f>
        <v>0</v>
      </c>
      <c r="M9032" s="1" t="b">
        <f>AND(ABS(Table1[[#This Row],[tar-out]])&gt;=$M$1,ABS(Table1[[#This Row],[tar-out]])&lt;$N$1)</f>
        <v>0</v>
      </c>
      <c r="N9032" s="1" t="b">
        <f>AND(ABS(Table1[[#This Row],[tar-out]])&gt;=$N$1,ABS(Table1[[#This Row],[tar-out]])&lt;$O$1)</f>
        <v>0</v>
      </c>
      <c r="O9032" s="1" t="b">
        <f>AND(ABS(Table1[[#This Row],[tar-out]])&gt;=$O$1,ABS(Table1[[#This Row],[tar-out]])&lt;$P$1)</f>
        <v>0</v>
      </c>
      <c r="P9032" s="1">
        <f>ROUND(Table1[[#This Row],[tar-out]],0)</f>
        <v>-1</v>
      </c>
      <c r="Q9032" s="3">
        <v>9030</v>
      </c>
    </row>
    <row r="9033" spans="1:17" x14ac:dyDescent="0.25">
      <c r="A9033">
        <v>17</v>
      </c>
      <c r="B9033">
        <v>128</v>
      </c>
      <c r="C9033">
        <v>5.2941176470588198</v>
      </c>
      <c r="D9033">
        <v>2</v>
      </c>
      <c r="E9033">
        <v>454</v>
      </c>
      <c r="F9033">
        <v>5.00029753049688</v>
      </c>
      <c r="G9033">
        <v>5.8416037559509304</v>
      </c>
      <c r="H9033" s="1">
        <f>Table1[[#This Row],[target]]-Table1[[#This Row],[output]]</f>
        <v>-0.84130622545405043</v>
      </c>
      <c r="I9033" s="1">
        <f>Table1[[#This Row],[tar-out]]*Table1[[#This Row],[tar-out]]</f>
        <v>0.70779616498774156</v>
      </c>
      <c r="J9033" s="1" t="b">
        <f>AND(ABS(Table1[[#This Row],[tar-out]])&gt;=$J$1,ABS(Table1[[#This Row],[tar-out]])&lt;$K$1)</f>
        <v>1</v>
      </c>
      <c r="K9033" s="1" t="b">
        <f>AND(ABS(Table1[[#This Row],[tar-out]])&gt;=$K$1,ABS(Table1[[#This Row],[tar-out]])&lt;$L$1)</f>
        <v>0</v>
      </c>
      <c r="L9033" s="1" t="b">
        <f>AND(ABS(Table1[[#This Row],[tar-out]])&gt;=$L$1,ABS(Table1[[#This Row],[tar-out]])&lt;$M$1)</f>
        <v>0</v>
      </c>
      <c r="M9033" s="1" t="b">
        <f>AND(ABS(Table1[[#This Row],[tar-out]])&gt;=$M$1,ABS(Table1[[#This Row],[tar-out]])&lt;$N$1)</f>
        <v>0</v>
      </c>
      <c r="N9033" s="1" t="b">
        <f>AND(ABS(Table1[[#This Row],[tar-out]])&gt;=$N$1,ABS(Table1[[#This Row],[tar-out]])&lt;$O$1)</f>
        <v>0</v>
      </c>
      <c r="O9033" s="1" t="b">
        <f>AND(ABS(Table1[[#This Row],[tar-out]])&gt;=$O$1,ABS(Table1[[#This Row],[tar-out]])&lt;$P$1)</f>
        <v>0</v>
      </c>
      <c r="P9033" s="1">
        <f>ROUND(Table1[[#This Row],[tar-out]],0)</f>
        <v>-1</v>
      </c>
      <c r="Q9033" s="2">
        <v>9031</v>
      </c>
    </row>
    <row r="9034" spans="1:17" x14ac:dyDescent="0.25">
      <c r="A9034">
        <v>17</v>
      </c>
      <c r="B9034">
        <v>128</v>
      </c>
      <c r="C9034">
        <v>5.2941176470588198</v>
      </c>
      <c r="D9034">
        <v>2</v>
      </c>
      <c r="E9034">
        <v>447</v>
      </c>
      <c r="F9034">
        <v>5.6700188560653704</v>
      </c>
      <c r="G9034">
        <v>5.8401679992675799</v>
      </c>
      <c r="H9034" s="1">
        <f>Table1[[#This Row],[target]]-Table1[[#This Row],[output]]</f>
        <v>-0.17014914320220953</v>
      </c>
      <c r="I9034" s="1">
        <f>Table1[[#This Row],[tar-out]]*Table1[[#This Row],[tar-out]]</f>
        <v>2.8950730932446007E-2</v>
      </c>
      <c r="J9034" s="1" t="b">
        <f>AND(ABS(Table1[[#This Row],[tar-out]])&gt;=$J$1,ABS(Table1[[#This Row],[tar-out]])&lt;$K$1)</f>
        <v>1</v>
      </c>
      <c r="K9034" s="1" t="b">
        <f>AND(ABS(Table1[[#This Row],[tar-out]])&gt;=$K$1,ABS(Table1[[#This Row],[tar-out]])&lt;$L$1)</f>
        <v>0</v>
      </c>
      <c r="L9034" s="1" t="b">
        <f>AND(ABS(Table1[[#This Row],[tar-out]])&gt;=$L$1,ABS(Table1[[#This Row],[tar-out]])&lt;$M$1)</f>
        <v>0</v>
      </c>
      <c r="M9034" s="1" t="b">
        <f>AND(ABS(Table1[[#This Row],[tar-out]])&gt;=$M$1,ABS(Table1[[#This Row],[tar-out]])&lt;$N$1)</f>
        <v>0</v>
      </c>
      <c r="N9034" s="1" t="b">
        <f>AND(ABS(Table1[[#This Row],[tar-out]])&gt;=$N$1,ABS(Table1[[#This Row],[tar-out]])&lt;$O$1)</f>
        <v>0</v>
      </c>
      <c r="O9034" s="1" t="b">
        <f>AND(ABS(Table1[[#This Row],[tar-out]])&gt;=$O$1,ABS(Table1[[#This Row],[tar-out]])&lt;$P$1)</f>
        <v>0</v>
      </c>
      <c r="P9034" s="1">
        <f>ROUND(Table1[[#This Row],[tar-out]],0)</f>
        <v>0</v>
      </c>
      <c r="Q9034" s="3">
        <v>9032</v>
      </c>
    </row>
    <row r="9035" spans="1:17" x14ac:dyDescent="0.25">
      <c r="A9035">
        <v>17</v>
      </c>
      <c r="B9035">
        <v>128</v>
      </c>
      <c r="C9035">
        <v>5.2941176470588198</v>
      </c>
      <c r="D9035">
        <v>2</v>
      </c>
      <c r="E9035">
        <v>367</v>
      </c>
      <c r="F9035">
        <v>5.5779228214817396</v>
      </c>
      <c r="G9035">
        <v>5.8237595558166504</v>
      </c>
      <c r="H9035" s="1">
        <f>Table1[[#This Row],[target]]-Table1[[#This Row],[output]]</f>
        <v>-0.24583673433491082</v>
      </c>
      <c r="I9035" s="1">
        <f>Table1[[#This Row],[tar-out]]*Table1[[#This Row],[tar-out]]</f>
        <v>6.043569994845352E-2</v>
      </c>
      <c r="J9035" s="1" t="b">
        <f>AND(ABS(Table1[[#This Row],[tar-out]])&gt;=$J$1,ABS(Table1[[#This Row],[tar-out]])&lt;$K$1)</f>
        <v>1</v>
      </c>
      <c r="K9035" s="1" t="b">
        <f>AND(ABS(Table1[[#This Row],[tar-out]])&gt;=$K$1,ABS(Table1[[#This Row],[tar-out]])&lt;$L$1)</f>
        <v>0</v>
      </c>
      <c r="L9035" s="1" t="b">
        <f>AND(ABS(Table1[[#This Row],[tar-out]])&gt;=$L$1,ABS(Table1[[#This Row],[tar-out]])&lt;$M$1)</f>
        <v>0</v>
      </c>
      <c r="M9035" s="1" t="b">
        <f>AND(ABS(Table1[[#This Row],[tar-out]])&gt;=$M$1,ABS(Table1[[#This Row],[tar-out]])&lt;$N$1)</f>
        <v>0</v>
      </c>
      <c r="N9035" s="1" t="b">
        <f>AND(ABS(Table1[[#This Row],[tar-out]])&gt;=$N$1,ABS(Table1[[#This Row],[tar-out]])&lt;$O$1)</f>
        <v>0</v>
      </c>
      <c r="O9035" s="1" t="b">
        <f>AND(ABS(Table1[[#This Row],[tar-out]])&gt;=$O$1,ABS(Table1[[#This Row],[tar-out]])&lt;$P$1)</f>
        <v>0</v>
      </c>
      <c r="P9035" s="1">
        <f>ROUND(Table1[[#This Row],[tar-out]],0)</f>
        <v>0</v>
      </c>
      <c r="Q9035" s="2">
        <v>9033</v>
      </c>
    </row>
    <row r="9036" spans="1:17" x14ac:dyDescent="0.25">
      <c r="A9036">
        <v>17</v>
      </c>
      <c r="B9036">
        <v>128</v>
      </c>
      <c r="C9036">
        <v>5.2941176470588198</v>
      </c>
      <c r="D9036">
        <v>2</v>
      </c>
      <c r="E9036">
        <v>107</v>
      </c>
      <c r="F9036">
        <v>5.6728073832474504</v>
      </c>
      <c r="G9036">
        <v>5.7838401794433603</v>
      </c>
      <c r="H9036" s="1">
        <f>Table1[[#This Row],[target]]-Table1[[#This Row],[output]]</f>
        <v>-0.11103279619590989</v>
      </c>
      <c r="I9036" s="1">
        <f>Table1[[#This Row],[tar-out]]*Table1[[#This Row],[tar-out]]</f>
        <v>1.2328281831082461E-2</v>
      </c>
      <c r="J9036" s="1" t="b">
        <f>AND(ABS(Table1[[#This Row],[tar-out]])&gt;=$J$1,ABS(Table1[[#This Row],[tar-out]])&lt;$K$1)</f>
        <v>1</v>
      </c>
      <c r="K9036" s="1" t="b">
        <f>AND(ABS(Table1[[#This Row],[tar-out]])&gt;=$K$1,ABS(Table1[[#This Row],[tar-out]])&lt;$L$1)</f>
        <v>0</v>
      </c>
      <c r="L9036" s="1" t="b">
        <f>AND(ABS(Table1[[#This Row],[tar-out]])&gt;=$L$1,ABS(Table1[[#This Row],[tar-out]])&lt;$M$1)</f>
        <v>0</v>
      </c>
      <c r="M9036" s="1" t="b">
        <f>AND(ABS(Table1[[#This Row],[tar-out]])&gt;=$M$1,ABS(Table1[[#This Row],[tar-out]])&lt;$N$1)</f>
        <v>0</v>
      </c>
      <c r="N9036" s="1" t="b">
        <f>AND(ABS(Table1[[#This Row],[tar-out]])&gt;=$N$1,ABS(Table1[[#This Row],[tar-out]])&lt;$O$1)</f>
        <v>0</v>
      </c>
      <c r="O9036" s="1" t="b">
        <f>AND(ABS(Table1[[#This Row],[tar-out]])&gt;=$O$1,ABS(Table1[[#This Row],[tar-out]])&lt;$P$1)</f>
        <v>0</v>
      </c>
      <c r="P9036" s="1">
        <f>ROUND(Table1[[#This Row],[tar-out]],0)</f>
        <v>0</v>
      </c>
      <c r="Q9036" s="3">
        <v>9034</v>
      </c>
    </row>
    <row r="9037" spans="1:17" x14ac:dyDescent="0.25">
      <c r="A9037">
        <v>17</v>
      </c>
      <c r="B9037">
        <v>128</v>
      </c>
      <c r="C9037">
        <v>5.2941176470588198</v>
      </c>
      <c r="D9037">
        <v>2</v>
      </c>
      <c r="E9037">
        <v>63</v>
      </c>
      <c r="F9037">
        <v>5.0430809399477798</v>
      </c>
      <c r="G9037">
        <v>5.71111965179443</v>
      </c>
      <c r="H9037" s="1">
        <f>Table1[[#This Row],[target]]-Table1[[#This Row],[output]]</f>
        <v>-0.6680387118466502</v>
      </c>
      <c r="I9037" s="1">
        <f>Table1[[#This Row],[tar-out]]*Table1[[#This Row],[tar-out]]</f>
        <v>0.44627572052573172</v>
      </c>
      <c r="J9037" s="1" t="b">
        <f>AND(ABS(Table1[[#This Row],[tar-out]])&gt;=$J$1,ABS(Table1[[#This Row],[tar-out]])&lt;$K$1)</f>
        <v>1</v>
      </c>
      <c r="K9037" s="1" t="b">
        <f>AND(ABS(Table1[[#This Row],[tar-out]])&gt;=$K$1,ABS(Table1[[#This Row],[tar-out]])&lt;$L$1)</f>
        <v>0</v>
      </c>
      <c r="L9037" s="1" t="b">
        <f>AND(ABS(Table1[[#This Row],[tar-out]])&gt;=$L$1,ABS(Table1[[#This Row],[tar-out]])&lt;$M$1)</f>
        <v>0</v>
      </c>
      <c r="M9037" s="1" t="b">
        <f>AND(ABS(Table1[[#This Row],[tar-out]])&gt;=$M$1,ABS(Table1[[#This Row],[tar-out]])&lt;$N$1)</f>
        <v>0</v>
      </c>
      <c r="N9037" s="1" t="b">
        <f>AND(ABS(Table1[[#This Row],[tar-out]])&gt;=$N$1,ABS(Table1[[#This Row],[tar-out]])&lt;$O$1)</f>
        <v>0</v>
      </c>
      <c r="O9037" s="1" t="b">
        <f>AND(ABS(Table1[[#This Row],[tar-out]])&gt;=$O$1,ABS(Table1[[#This Row],[tar-out]])&lt;$P$1)</f>
        <v>0</v>
      </c>
      <c r="P9037" s="1">
        <f>ROUND(Table1[[#This Row],[tar-out]],0)</f>
        <v>-1</v>
      </c>
      <c r="Q9037" s="2">
        <v>9035</v>
      </c>
    </row>
    <row r="9038" spans="1:17" x14ac:dyDescent="0.25">
      <c r="A9038">
        <v>17</v>
      </c>
      <c r="B9038">
        <v>128</v>
      </c>
      <c r="C9038">
        <v>5.2941176470588198</v>
      </c>
      <c r="D9038">
        <v>2</v>
      </c>
      <c r="E9038">
        <v>87</v>
      </c>
      <c r="F9038">
        <v>5.9371045777915699</v>
      </c>
      <c r="G9038">
        <v>5.7544808387756303</v>
      </c>
      <c r="H9038" s="1">
        <f>Table1[[#This Row],[target]]-Table1[[#This Row],[output]]</f>
        <v>0.18262373901593953</v>
      </c>
      <c r="I9038" s="1">
        <f>Table1[[#This Row],[tar-out]]*Table1[[#This Row],[tar-out]]</f>
        <v>3.3351430052161998E-2</v>
      </c>
      <c r="J9038" s="1" t="b">
        <f>AND(ABS(Table1[[#This Row],[tar-out]])&gt;=$J$1,ABS(Table1[[#This Row],[tar-out]])&lt;$K$1)</f>
        <v>1</v>
      </c>
      <c r="K9038" s="1" t="b">
        <f>AND(ABS(Table1[[#This Row],[tar-out]])&gt;=$K$1,ABS(Table1[[#This Row],[tar-out]])&lt;$L$1)</f>
        <v>0</v>
      </c>
      <c r="L9038" s="1" t="b">
        <f>AND(ABS(Table1[[#This Row],[tar-out]])&gt;=$L$1,ABS(Table1[[#This Row],[tar-out]])&lt;$M$1)</f>
        <v>0</v>
      </c>
      <c r="M9038" s="1" t="b">
        <f>AND(ABS(Table1[[#This Row],[tar-out]])&gt;=$M$1,ABS(Table1[[#This Row],[tar-out]])&lt;$N$1)</f>
        <v>0</v>
      </c>
      <c r="N9038" s="1" t="b">
        <f>AND(ABS(Table1[[#This Row],[tar-out]])&gt;=$N$1,ABS(Table1[[#This Row],[tar-out]])&lt;$O$1)</f>
        <v>0</v>
      </c>
      <c r="O9038" s="1" t="b">
        <f>AND(ABS(Table1[[#This Row],[tar-out]])&gt;=$O$1,ABS(Table1[[#This Row],[tar-out]])&lt;$P$1)</f>
        <v>0</v>
      </c>
      <c r="P9038" s="1">
        <f>ROUND(Table1[[#This Row],[tar-out]],0)</f>
        <v>0</v>
      </c>
      <c r="Q9038" s="3">
        <v>9036</v>
      </c>
    </row>
    <row r="9039" spans="1:17" x14ac:dyDescent="0.25">
      <c r="A9039">
        <v>17</v>
      </c>
      <c r="B9039">
        <v>128</v>
      </c>
      <c r="C9039">
        <v>5.2941176470588198</v>
      </c>
      <c r="D9039">
        <v>2</v>
      </c>
      <c r="E9039">
        <v>450</v>
      </c>
      <c r="F9039">
        <v>5.3501805054151603</v>
      </c>
      <c r="G9039">
        <v>5.8407831192016602</v>
      </c>
      <c r="H9039" s="1">
        <f>Table1[[#This Row],[target]]-Table1[[#This Row],[output]]</f>
        <v>-0.49060261378649983</v>
      </c>
      <c r="I9039" s="1">
        <f>Table1[[#This Row],[tar-out]]*Table1[[#This Row],[tar-out]]</f>
        <v>0.24069092465414552</v>
      </c>
      <c r="J9039" s="1" t="b">
        <f>AND(ABS(Table1[[#This Row],[tar-out]])&gt;=$J$1,ABS(Table1[[#This Row],[tar-out]])&lt;$K$1)</f>
        <v>1</v>
      </c>
      <c r="K9039" s="1" t="b">
        <f>AND(ABS(Table1[[#This Row],[tar-out]])&gt;=$K$1,ABS(Table1[[#This Row],[tar-out]])&lt;$L$1)</f>
        <v>0</v>
      </c>
      <c r="L9039" s="1" t="b">
        <f>AND(ABS(Table1[[#This Row],[tar-out]])&gt;=$L$1,ABS(Table1[[#This Row],[tar-out]])&lt;$M$1)</f>
        <v>0</v>
      </c>
      <c r="M9039" s="1" t="b">
        <f>AND(ABS(Table1[[#This Row],[tar-out]])&gt;=$M$1,ABS(Table1[[#This Row],[tar-out]])&lt;$N$1)</f>
        <v>0</v>
      </c>
      <c r="N9039" s="1" t="b">
        <f>AND(ABS(Table1[[#This Row],[tar-out]])&gt;=$N$1,ABS(Table1[[#This Row],[tar-out]])&lt;$O$1)</f>
        <v>0</v>
      </c>
      <c r="O9039" s="1" t="b">
        <f>AND(ABS(Table1[[#This Row],[tar-out]])&gt;=$O$1,ABS(Table1[[#This Row],[tar-out]])&lt;$P$1)</f>
        <v>0</v>
      </c>
      <c r="P9039" s="1">
        <f>ROUND(Table1[[#This Row],[tar-out]],0)</f>
        <v>0</v>
      </c>
      <c r="Q9039" s="2">
        <v>9037</v>
      </c>
    </row>
    <row r="9040" spans="1:17" x14ac:dyDescent="0.25">
      <c r="A9040">
        <v>17</v>
      </c>
      <c r="B9040">
        <v>128</v>
      </c>
      <c r="C9040">
        <v>5.2941176470588198</v>
      </c>
      <c r="D9040">
        <v>2</v>
      </c>
      <c r="E9040">
        <v>370</v>
      </c>
      <c r="F9040">
        <v>5.2776699029126197</v>
      </c>
      <c r="G9040">
        <v>5.8243746757507298</v>
      </c>
      <c r="H9040" s="1">
        <f>Table1[[#This Row],[target]]-Table1[[#This Row],[output]]</f>
        <v>-0.54670477283811003</v>
      </c>
      <c r="I9040" s="1">
        <f>Table1[[#This Row],[tar-out]]*Table1[[#This Row],[tar-out]]</f>
        <v>0.29888610864396947</v>
      </c>
      <c r="J9040" s="1" t="b">
        <f>AND(ABS(Table1[[#This Row],[tar-out]])&gt;=$J$1,ABS(Table1[[#This Row],[tar-out]])&lt;$K$1)</f>
        <v>1</v>
      </c>
      <c r="K9040" s="1" t="b">
        <f>AND(ABS(Table1[[#This Row],[tar-out]])&gt;=$K$1,ABS(Table1[[#This Row],[tar-out]])&lt;$L$1)</f>
        <v>0</v>
      </c>
      <c r="L9040" s="1" t="b">
        <f>AND(ABS(Table1[[#This Row],[tar-out]])&gt;=$L$1,ABS(Table1[[#This Row],[tar-out]])&lt;$M$1)</f>
        <v>0</v>
      </c>
      <c r="M9040" s="1" t="b">
        <f>AND(ABS(Table1[[#This Row],[tar-out]])&gt;=$M$1,ABS(Table1[[#This Row],[tar-out]])&lt;$N$1)</f>
        <v>0</v>
      </c>
      <c r="N9040" s="1" t="b">
        <f>AND(ABS(Table1[[#This Row],[tar-out]])&gt;=$N$1,ABS(Table1[[#This Row],[tar-out]])&lt;$O$1)</f>
        <v>0</v>
      </c>
      <c r="O9040" s="1" t="b">
        <f>AND(ABS(Table1[[#This Row],[tar-out]])&gt;=$O$1,ABS(Table1[[#This Row],[tar-out]])&lt;$P$1)</f>
        <v>0</v>
      </c>
      <c r="P9040" s="1">
        <f>ROUND(Table1[[#This Row],[tar-out]],0)</f>
        <v>-1</v>
      </c>
      <c r="Q9040" s="3">
        <v>9038</v>
      </c>
    </row>
    <row r="9041" spans="1:17" x14ac:dyDescent="0.25">
      <c r="A9041">
        <v>17</v>
      </c>
      <c r="B9041">
        <v>128</v>
      </c>
      <c r="C9041">
        <v>5.2941176470588198</v>
      </c>
      <c r="D9041">
        <v>2</v>
      </c>
      <c r="E9041">
        <v>679</v>
      </c>
      <c r="F9041">
        <v>5.1337308347529804</v>
      </c>
      <c r="G9041">
        <v>5.9104857444763201</v>
      </c>
      <c r="H9041" s="1">
        <f>Table1[[#This Row],[target]]-Table1[[#This Row],[output]]</f>
        <v>-0.77675490972333971</v>
      </c>
      <c r="I9041" s="1">
        <f>Table1[[#This Row],[tar-out]]*Table1[[#This Row],[tar-out]]</f>
        <v>0.60334818977931359</v>
      </c>
      <c r="J9041" s="1" t="b">
        <f>AND(ABS(Table1[[#This Row],[tar-out]])&gt;=$J$1,ABS(Table1[[#This Row],[tar-out]])&lt;$K$1)</f>
        <v>1</v>
      </c>
      <c r="K9041" s="1" t="b">
        <f>AND(ABS(Table1[[#This Row],[tar-out]])&gt;=$K$1,ABS(Table1[[#This Row],[tar-out]])&lt;$L$1)</f>
        <v>0</v>
      </c>
      <c r="L9041" s="1" t="b">
        <f>AND(ABS(Table1[[#This Row],[tar-out]])&gt;=$L$1,ABS(Table1[[#This Row],[tar-out]])&lt;$M$1)</f>
        <v>0</v>
      </c>
      <c r="M9041" s="1" t="b">
        <f>AND(ABS(Table1[[#This Row],[tar-out]])&gt;=$M$1,ABS(Table1[[#This Row],[tar-out]])&lt;$N$1)</f>
        <v>0</v>
      </c>
      <c r="N9041" s="1" t="b">
        <f>AND(ABS(Table1[[#This Row],[tar-out]])&gt;=$N$1,ABS(Table1[[#This Row],[tar-out]])&lt;$O$1)</f>
        <v>0</v>
      </c>
      <c r="O9041" s="1" t="b">
        <f>AND(ABS(Table1[[#This Row],[tar-out]])&gt;=$O$1,ABS(Table1[[#This Row],[tar-out]])&lt;$P$1)</f>
        <v>0</v>
      </c>
      <c r="P9041" s="1">
        <f>ROUND(Table1[[#This Row],[tar-out]],0)</f>
        <v>-1</v>
      </c>
      <c r="Q9041" s="2">
        <v>9039</v>
      </c>
    </row>
    <row r="9042" spans="1:17" x14ac:dyDescent="0.25">
      <c r="A9042">
        <v>17</v>
      </c>
      <c r="B9042">
        <v>128</v>
      </c>
      <c r="C9042">
        <v>5.2941176470588198</v>
      </c>
      <c r="D9042">
        <v>2</v>
      </c>
      <c r="E9042">
        <v>779</v>
      </c>
      <c r="F9042">
        <v>5.3448773448773403</v>
      </c>
      <c r="G9042">
        <v>5.9246287345886204</v>
      </c>
      <c r="H9042" s="1">
        <f>Table1[[#This Row],[target]]-Table1[[#This Row],[output]]</f>
        <v>-0.57975138971128004</v>
      </c>
      <c r="I9042" s="1">
        <f>Table1[[#This Row],[tar-out]]*Table1[[#This Row],[tar-out]]</f>
        <v>0.33611167387216051</v>
      </c>
      <c r="J9042" s="1" t="b">
        <f>AND(ABS(Table1[[#This Row],[tar-out]])&gt;=$J$1,ABS(Table1[[#This Row],[tar-out]])&lt;$K$1)</f>
        <v>1</v>
      </c>
      <c r="K9042" s="1" t="b">
        <f>AND(ABS(Table1[[#This Row],[tar-out]])&gt;=$K$1,ABS(Table1[[#This Row],[tar-out]])&lt;$L$1)</f>
        <v>0</v>
      </c>
      <c r="L9042" s="1" t="b">
        <f>AND(ABS(Table1[[#This Row],[tar-out]])&gt;=$L$1,ABS(Table1[[#This Row],[tar-out]])&lt;$M$1)</f>
        <v>0</v>
      </c>
      <c r="M9042" s="1" t="b">
        <f>AND(ABS(Table1[[#This Row],[tar-out]])&gt;=$M$1,ABS(Table1[[#This Row],[tar-out]])&lt;$N$1)</f>
        <v>0</v>
      </c>
      <c r="N9042" s="1" t="b">
        <f>AND(ABS(Table1[[#This Row],[tar-out]])&gt;=$N$1,ABS(Table1[[#This Row],[tar-out]])&lt;$O$1)</f>
        <v>0</v>
      </c>
      <c r="O9042" s="1" t="b">
        <f>AND(ABS(Table1[[#This Row],[tar-out]])&gt;=$O$1,ABS(Table1[[#This Row],[tar-out]])&lt;$P$1)</f>
        <v>0</v>
      </c>
      <c r="P9042" s="1">
        <f>ROUND(Table1[[#This Row],[tar-out]],0)</f>
        <v>-1</v>
      </c>
      <c r="Q9042" s="3">
        <v>9040</v>
      </c>
    </row>
    <row r="9043" spans="1:17" x14ac:dyDescent="0.25">
      <c r="A9043">
        <v>17</v>
      </c>
      <c r="B9043">
        <v>128</v>
      </c>
      <c r="C9043">
        <v>5.2941176470588198</v>
      </c>
      <c r="D9043">
        <v>2</v>
      </c>
      <c r="E9043">
        <v>135</v>
      </c>
      <c r="F9043">
        <v>5.9210666360075699</v>
      </c>
      <c r="G9043">
        <v>5.79964256286621</v>
      </c>
      <c r="H9043" s="1">
        <f>Table1[[#This Row],[target]]-Table1[[#This Row],[output]]</f>
        <v>0.12142407314135983</v>
      </c>
      <c r="I9043" s="1">
        <f>Table1[[#This Row],[tar-out]]*Table1[[#This Row],[tar-out]]</f>
        <v>1.4743805538238303E-2</v>
      </c>
      <c r="J9043" s="1" t="b">
        <f>AND(ABS(Table1[[#This Row],[tar-out]])&gt;=$J$1,ABS(Table1[[#This Row],[tar-out]])&lt;$K$1)</f>
        <v>1</v>
      </c>
      <c r="K9043" s="1" t="b">
        <f>AND(ABS(Table1[[#This Row],[tar-out]])&gt;=$K$1,ABS(Table1[[#This Row],[tar-out]])&lt;$L$1)</f>
        <v>0</v>
      </c>
      <c r="L9043" s="1" t="b">
        <f>AND(ABS(Table1[[#This Row],[tar-out]])&gt;=$L$1,ABS(Table1[[#This Row],[tar-out]])&lt;$M$1)</f>
        <v>0</v>
      </c>
      <c r="M9043" s="1" t="b">
        <f>AND(ABS(Table1[[#This Row],[tar-out]])&gt;=$M$1,ABS(Table1[[#This Row],[tar-out]])&lt;$N$1)</f>
        <v>0</v>
      </c>
      <c r="N9043" s="1" t="b">
        <f>AND(ABS(Table1[[#This Row],[tar-out]])&gt;=$N$1,ABS(Table1[[#This Row],[tar-out]])&lt;$O$1)</f>
        <v>0</v>
      </c>
      <c r="O9043" s="1" t="b">
        <f>AND(ABS(Table1[[#This Row],[tar-out]])&gt;=$O$1,ABS(Table1[[#This Row],[tar-out]])&lt;$P$1)</f>
        <v>0</v>
      </c>
      <c r="P9043" s="1">
        <f>ROUND(Table1[[#This Row],[tar-out]],0)</f>
        <v>0</v>
      </c>
      <c r="Q9043" s="2">
        <v>9041</v>
      </c>
    </row>
    <row r="9044" spans="1:17" x14ac:dyDescent="0.25">
      <c r="A9044">
        <v>17</v>
      </c>
      <c r="B9044">
        <v>128</v>
      </c>
      <c r="C9044">
        <v>5.2941176470588198</v>
      </c>
      <c r="D9044">
        <v>2</v>
      </c>
      <c r="E9044">
        <v>503</v>
      </c>
      <c r="F9044">
        <v>5.0025445292620896</v>
      </c>
      <c r="G9044">
        <v>5.8554759025573704</v>
      </c>
      <c r="H9044" s="1">
        <f>Table1[[#This Row],[target]]-Table1[[#This Row],[output]]</f>
        <v>-0.85293137329528079</v>
      </c>
      <c r="I9044" s="1">
        <f>Table1[[#This Row],[tar-out]]*Table1[[#This Row],[tar-out]]</f>
        <v>0.7274919275513736</v>
      </c>
      <c r="J9044" s="1" t="b">
        <f>AND(ABS(Table1[[#This Row],[tar-out]])&gt;=$J$1,ABS(Table1[[#This Row],[tar-out]])&lt;$K$1)</f>
        <v>1</v>
      </c>
      <c r="K9044" s="1" t="b">
        <f>AND(ABS(Table1[[#This Row],[tar-out]])&gt;=$K$1,ABS(Table1[[#This Row],[tar-out]])&lt;$L$1)</f>
        <v>0</v>
      </c>
      <c r="L9044" s="1" t="b">
        <f>AND(ABS(Table1[[#This Row],[tar-out]])&gt;=$L$1,ABS(Table1[[#This Row],[tar-out]])&lt;$M$1)</f>
        <v>0</v>
      </c>
      <c r="M9044" s="1" t="b">
        <f>AND(ABS(Table1[[#This Row],[tar-out]])&gt;=$M$1,ABS(Table1[[#This Row],[tar-out]])&lt;$N$1)</f>
        <v>0</v>
      </c>
      <c r="N9044" s="1" t="b">
        <f>AND(ABS(Table1[[#This Row],[tar-out]])&gt;=$N$1,ABS(Table1[[#This Row],[tar-out]])&lt;$O$1)</f>
        <v>0</v>
      </c>
      <c r="O9044" s="1" t="b">
        <f>AND(ABS(Table1[[#This Row],[tar-out]])&gt;=$O$1,ABS(Table1[[#This Row],[tar-out]])&lt;$P$1)</f>
        <v>0</v>
      </c>
      <c r="P9044" s="1">
        <f>ROUND(Table1[[#This Row],[tar-out]],0)</f>
        <v>-1</v>
      </c>
      <c r="Q9044" s="3">
        <v>9042</v>
      </c>
    </row>
    <row r="9045" spans="1:17" x14ac:dyDescent="0.25">
      <c r="A9045">
        <v>17</v>
      </c>
      <c r="B9045">
        <v>128</v>
      </c>
      <c r="C9045">
        <v>5.2941176470588198</v>
      </c>
      <c r="D9045">
        <v>2</v>
      </c>
      <c r="E9045">
        <v>416</v>
      </c>
      <c r="F9045">
        <v>5.5621403017576601</v>
      </c>
      <c r="G9045">
        <v>5.8338098526001003</v>
      </c>
      <c r="H9045" s="1">
        <f>Table1[[#This Row],[target]]-Table1[[#This Row],[output]]</f>
        <v>-0.27166955084244027</v>
      </c>
      <c r="I9045" s="1">
        <f>Table1[[#This Row],[tar-out]]*Table1[[#This Row],[tar-out]]</f>
        <v>7.3804344854933243E-2</v>
      </c>
      <c r="J9045" s="1" t="b">
        <f>AND(ABS(Table1[[#This Row],[tar-out]])&gt;=$J$1,ABS(Table1[[#This Row],[tar-out]])&lt;$K$1)</f>
        <v>1</v>
      </c>
      <c r="K9045" s="1" t="b">
        <f>AND(ABS(Table1[[#This Row],[tar-out]])&gt;=$K$1,ABS(Table1[[#This Row],[tar-out]])&lt;$L$1)</f>
        <v>0</v>
      </c>
      <c r="L9045" s="1" t="b">
        <f>AND(ABS(Table1[[#This Row],[tar-out]])&gt;=$L$1,ABS(Table1[[#This Row],[tar-out]])&lt;$M$1)</f>
        <v>0</v>
      </c>
      <c r="M9045" s="1" t="b">
        <f>AND(ABS(Table1[[#This Row],[tar-out]])&gt;=$M$1,ABS(Table1[[#This Row],[tar-out]])&lt;$N$1)</f>
        <v>0</v>
      </c>
      <c r="N9045" s="1" t="b">
        <f>AND(ABS(Table1[[#This Row],[tar-out]])&gt;=$N$1,ABS(Table1[[#This Row],[tar-out]])&lt;$O$1)</f>
        <v>0</v>
      </c>
      <c r="O9045" s="1" t="b">
        <f>AND(ABS(Table1[[#This Row],[tar-out]])&gt;=$O$1,ABS(Table1[[#This Row],[tar-out]])&lt;$P$1)</f>
        <v>0</v>
      </c>
      <c r="P9045" s="1">
        <f>ROUND(Table1[[#This Row],[tar-out]],0)</f>
        <v>0</v>
      </c>
      <c r="Q9045" s="2">
        <v>9043</v>
      </c>
    </row>
    <row r="9046" spans="1:17" x14ac:dyDescent="0.25">
      <c r="A9046">
        <v>17</v>
      </c>
      <c r="B9046">
        <v>128</v>
      </c>
      <c r="C9046">
        <v>5.2941176470588198</v>
      </c>
      <c r="D9046">
        <v>2</v>
      </c>
      <c r="E9046">
        <v>42</v>
      </c>
      <c r="F9046">
        <v>5.3689004746511397</v>
      </c>
      <c r="G9046">
        <v>5.6734991073608398</v>
      </c>
      <c r="H9046" s="1">
        <f>Table1[[#This Row],[target]]-Table1[[#This Row],[output]]</f>
        <v>-0.30459863270970011</v>
      </c>
      <c r="I9046" s="1">
        <f>Table1[[#This Row],[tar-out]]*Table1[[#This Row],[tar-out]]</f>
        <v>9.2780327048618785E-2</v>
      </c>
      <c r="J9046" s="1" t="b">
        <f>AND(ABS(Table1[[#This Row],[tar-out]])&gt;=$J$1,ABS(Table1[[#This Row],[tar-out]])&lt;$K$1)</f>
        <v>1</v>
      </c>
      <c r="K9046" s="1" t="b">
        <f>AND(ABS(Table1[[#This Row],[tar-out]])&gt;=$K$1,ABS(Table1[[#This Row],[tar-out]])&lt;$L$1)</f>
        <v>0</v>
      </c>
      <c r="L9046" s="1" t="b">
        <f>AND(ABS(Table1[[#This Row],[tar-out]])&gt;=$L$1,ABS(Table1[[#This Row],[tar-out]])&lt;$M$1)</f>
        <v>0</v>
      </c>
      <c r="M9046" s="1" t="b">
        <f>AND(ABS(Table1[[#This Row],[tar-out]])&gt;=$M$1,ABS(Table1[[#This Row],[tar-out]])&lt;$N$1)</f>
        <v>0</v>
      </c>
      <c r="N9046" s="1" t="b">
        <f>AND(ABS(Table1[[#This Row],[tar-out]])&gt;=$N$1,ABS(Table1[[#This Row],[tar-out]])&lt;$O$1)</f>
        <v>0</v>
      </c>
      <c r="O9046" s="1" t="b">
        <f>AND(ABS(Table1[[#This Row],[tar-out]])&gt;=$O$1,ABS(Table1[[#This Row],[tar-out]])&lt;$P$1)</f>
        <v>0</v>
      </c>
      <c r="P9046" s="1">
        <f>ROUND(Table1[[#This Row],[tar-out]],0)</f>
        <v>0</v>
      </c>
      <c r="Q9046" s="3">
        <v>9044</v>
      </c>
    </row>
    <row r="9047" spans="1:17" x14ac:dyDescent="0.25">
      <c r="A9047">
        <v>17</v>
      </c>
      <c r="B9047">
        <v>128</v>
      </c>
      <c r="C9047">
        <v>5.2941176470588198</v>
      </c>
      <c r="D9047">
        <v>2</v>
      </c>
      <c r="E9047">
        <v>525</v>
      </c>
      <c r="F9047">
        <v>5.1199554392049897</v>
      </c>
      <c r="G9047">
        <v>5.8679618835449201</v>
      </c>
      <c r="H9047" s="1">
        <f>Table1[[#This Row],[target]]-Table1[[#This Row],[output]]</f>
        <v>-0.74800644433993035</v>
      </c>
      <c r="I9047" s="1">
        <f>Table1[[#This Row],[tar-out]]*Table1[[#This Row],[tar-out]]</f>
        <v>0.55951364077406529</v>
      </c>
      <c r="J9047" s="1" t="b">
        <f>AND(ABS(Table1[[#This Row],[tar-out]])&gt;=$J$1,ABS(Table1[[#This Row],[tar-out]])&lt;$K$1)</f>
        <v>1</v>
      </c>
      <c r="K9047" s="1" t="b">
        <f>AND(ABS(Table1[[#This Row],[tar-out]])&gt;=$K$1,ABS(Table1[[#This Row],[tar-out]])&lt;$L$1)</f>
        <v>0</v>
      </c>
      <c r="L9047" s="1" t="b">
        <f>AND(ABS(Table1[[#This Row],[tar-out]])&gt;=$L$1,ABS(Table1[[#This Row],[tar-out]])&lt;$M$1)</f>
        <v>0</v>
      </c>
      <c r="M9047" s="1" t="b">
        <f>AND(ABS(Table1[[#This Row],[tar-out]])&gt;=$M$1,ABS(Table1[[#This Row],[tar-out]])&lt;$N$1)</f>
        <v>0</v>
      </c>
      <c r="N9047" s="1" t="b">
        <f>AND(ABS(Table1[[#This Row],[tar-out]])&gt;=$N$1,ABS(Table1[[#This Row],[tar-out]])&lt;$O$1)</f>
        <v>0</v>
      </c>
      <c r="O9047" s="1" t="b">
        <f>AND(ABS(Table1[[#This Row],[tar-out]])&gt;=$O$1,ABS(Table1[[#This Row],[tar-out]])&lt;$P$1)</f>
        <v>0</v>
      </c>
      <c r="P9047" s="1">
        <f>ROUND(Table1[[#This Row],[tar-out]],0)</f>
        <v>-1</v>
      </c>
      <c r="Q9047" s="2">
        <v>9045</v>
      </c>
    </row>
    <row r="9048" spans="1:17" x14ac:dyDescent="0.25">
      <c r="A9048">
        <v>17</v>
      </c>
      <c r="B9048">
        <v>128</v>
      </c>
      <c r="C9048">
        <v>5.2941176470588198</v>
      </c>
      <c r="D9048">
        <v>2</v>
      </c>
      <c r="E9048">
        <v>582</v>
      </c>
      <c r="F9048">
        <v>5.9563212812424204</v>
      </c>
      <c r="G9048">
        <v>5.8947200775146502</v>
      </c>
      <c r="H9048" s="1">
        <f>Table1[[#This Row],[target]]-Table1[[#This Row],[output]]</f>
        <v>6.1601203727770226E-2</v>
      </c>
      <c r="I9048" s="1">
        <f>Table1[[#This Row],[tar-out]]*Table1[[#This Row],[tar-out]]</f>
        <v>3.7947083007102522E-3</v>
      </c>
      <c r="J9048" s="1" t="b">
        <f>AND(ABS(Table1[[#This Row],[tar-out]])&gt;=$J$1,ABS(Table1[[#This Row],[tar-out]])&lt;$K$1)</f>
        <v>1</v>
      </c>
      <c r="K9048" s="1" t="b">
        <f>AND(ABS(Table1[[#This Row],[tar-out]])&gt;=$K$1,ABS(Table1[[#This Row],[tar-out]])&lt;$L$1)</f>
        <v>0</v>
      </c>
      <c r="L9048" s="1" t="b">
        <f>AND(ABS(Table1[[#This Row],[tar-out]])&gt;=$L$1,ABS(Table1[[#This Row],[tar-out]])&lt;$M$1)</f>
        <v>0</v>
      </c>
      <c r="M9048" s="1" t="b">
        <f>AND(ABS(Table1[[#This Row],[tar-out]])&gt;=$M$1,ABS(Table1[[#This Row],[tar-out]])&lt;$N$1)</f>
        <v>0</v>
      </c>
      <c r="N9048" s="1" t="b">
        <f>AND(ABS(Table1[[#This Row],[tar-out]])&gt;=$N$1,ABS(Table1[[#This Row],[tar-out]])&lt;$O$1)</f>
        <v>0</v>
      </c>
      <c r="O9048" s="1" t="b">
        <f>AND(ABS(Table1[[#This Row],[tar-out]])&gt;=$O$1,ABS(Table1[[#This Row],[tar-out]])&lt;$P$1)</f>
        <v>0</v>
      </c>
      <c r="P9048" s="1">
        <f>ROUND(Table1[[#This Row],[tar-out]],0)</f>
        <v>0</v>
      </c>
      <c r="Q9048" s="3">
        <v>9046</v>
      </c>
    </row>
    <row r="9049" spans="1:17" x14ac:dyDescent="0.25">
      <c r="A9049">
        <v>17</v>
      </c>
      <c r="B9049">
        <v>128</v>
      </c>
      <c r="C9049">
        <v>5.2941176470588198</v>
      </c>
      <c r="D9049">
        <v>2</v>
      </c>
      <c r="E9049">
        <v>606</v>
      </c>
      <c r="F9049">
        <v>5.3272335844994601</v>
      </c>
      <c r="G9049">
        <v>5.8990907669067401</v>
      </c>
      <c r="H9049" s="1">
        <f>Table1[[#This Row],[target]]-Table1[[#This Row],[output]]</f>
        <v>-0.57185718240728001</v>
      </c>
      <c r="I9049" s="1">
        <f>Table1[[#This Row],[tar-out]]*Table1[[#This Row],[tar-out]]</f>
        <v>0.3270206370707931</v>
      </c>
      <c r="J9049" s="1" t="b">
        <f>AND(ABS(Table1[[#This Row],[tar-out]])&gt;=$J$1,ABS(Table1[[#This Row],[tar-out]])&lt;$K$1)</f>
        <v>1</v>
      </c>
      <c r="K9049" s="1" t="b">
        <f>AND(ABS(Table1[[#This Row],[tar-out]])&gt;=$K$1,ABS(Table1[[#This Row],[tar-out]])&lt;$L$1)</f>
        <v>0</v>
      </c>
      <c r="L9049" s="1" t="b">
        <f>AND(ABS(Table1[[#This Row],[tar-out]])&gt;=$L$1,ABS(Table1[[#This Row],[tar-out]])&lt;$M$1)</f>
        <v>0</v>
      </c>
      <c r="M9049" s="1" t="b">
        <f>AND(ABS(Table1[[#This Row],[tar-out]])&gt;=$M$1,ABS(Table1[[#This Row],[tar-out]])&lt;$N$1)</f>
        <v>0</v>
      </c>
      <c r="N9049" s="1" t="b">
        <f>AND(ABS(Table1[[#This Row],[tar-out]])&gt;=$N$1,ABS(Table1[[#This Row],[tar-out]])&lt;$O$1)</f>
        <v>0</v>
      </c>
      <c r="O9049" s="1" t="b">
        <f>AND(ABS(Table1[[#This Row],[tar-out]])&gt;=$O$1,ABS(Table1[[#This Row],[tar-out]])&lt;$P$1)</f>
        <v>0</v>
      </c>
      <c r="P9049" s="1">
        <f>ROUND(Table1[[#This Row],[tar-out]],0)</f>
        <v>-1</v>
      </c>
      <c r="Q9049" s="2">
        <v>9047</v>
      </c>
    </row>
    <row r="9050" spans="1:17" x14ac:dyDescent="0.25">
      <c r="A9050">
        <v>17</v>
      </c>
      <c r="B9050">
        <v>128</v>
      </c>
      <c r="C9050">
        <v>5.2941176470588198</v>
      </c>
      <c r="D9050">
        <v>2</v>
      </c>
      <c r="E9050">
        <v>570</v>
      </c>
      <c r="F9050">
        <v>5.1020408163265296</v>
      </c>
      <c r="G9050">
        <v>5.8896684646606401</v>
      </c>
      <c r="H9050" s="1">
        <f>Table1[[#This Row],[target]]-Table1[[#This Row],[output]]</f>
        <v>-0.78762764833411048</v>
      </c>
      <c r="I9050" s="1">
        <f>Table1[[#This Row],[tar-out]]*Table1[[#This Row],[tar-out]]</f>
        <v>0.62035731242032122</v>
      </c>
      <c r="J9050" s="1" t="b">
        <f>AND(ABS(Table1[[#This Row],[tar-out]])&gt;=$J$1,ABS(Table1[[#This Row],[tar-out]])&lt;$K$1)</f>
        <v>1</v>
      </c>
      <c r="K9050" s="1" t="b">
        <f>AND(ABS(Table1[[#This Row],[tar-out]])&gt;=$K$1,ABS(Table1[[#This Row],[tar-out]])&lt;$L$1)</f>
        <v>0</v>
      </c>
      <c r="L9050" s="1" t="b">
        <f>AND(ABS(Table1[[#This Row],[tar-out]])&gt;=$L$1,ABS(Table1[[#This Row],[tar-out]])&lt;$M$1)</f>
        <v>0</v>
      </c>
      <c r="M9050" s="1" t="b">
        <f>AND(ABS(Table1[[#This Row],[tar-out]])&gt;=$M$1,ABS(Table1[[#This Row],[tar-out]])&lt;$N$1)</f>
        <v>0</v>
      </c>
      <c r="N9050" s="1" t="b">
        <f>AND(ABS(Table1[[#This Row],[tar-out]])&gt;=$N$1,ABS(Table1[[#This Row],[tar-out]])&lt;$O$1)</f>
        <v>0</v>
      </c>
      <c r="O9050" s="1" t="b">
        <f>AND(ABS(Table1[[#This Row],[tar-out]])&gt;=$O$1,ABS(Table1[[#This Row],[tar-out]])&lt;$P$1)</f>
        <v>0</v>
      </c>
      <c r="P9050" s="1">
        <f>ROUND(Table1[[#This Row],[tar-out]],0)</f>
        <v>-1</v>
      </c>
      <c r="Q9050" s="3">
        <v>9048</v>
      </c>
    </row>
    <row r="9051" spans="1:17" x14ac:dyDescent="0.25">
      <c r="A9051">
        <v>17</v>
      </c>
      <c r="B9051">
        <v>128</v>
      </c>
      <c r="C9051">
        <v>5.2941176470588198</v>
      </c>
      <c r="D9051">
        <v>2</v>
      </c>
      <c r="E9051">
        <v>680</v>
      </c>
      <c r="F9051">
        <v>5.9504898008393603</v>
      </c>
      <c r="G9051">
        <v>5.9106273651123002</v>
      </c>
      <c r="H9051" s="1">
        <f>Table1[[#This Row],[target]]-Table1[[#This Row],[output]]</f>
        <v>3.9862435727060053E-2</v>
      </c>
      <c r="I9051" s="1">
        <f>Table1[[#This Row],[tar-out]]*Table1[[#This Row],[tar-out]]</f>
        <v>1.5890137820939937E-3</v>
      </c>
      <c r="J9051" s="1" t="b">
        <f>AND(ABS(Table1[[#This Row],[tar-out]])&gt;=$J$1,ABS(Table1[[#This Row],[tar-out]])&lt;$K$1)</f>
        <v>1</v>
      </c>
      <c r="K9051" s="1" t="b">
        <f>AND(ABS(Table1[[#This Row],[tar-out]])&gt;=$K$1,ABS(Table1[[#This Row],[tar-out]])&lt;$L$1)</f>
        <v>0</v>
      </c>
      <c r="L9051" s="1" t="b">
        <f>AND(ABS(Table1[[#This Row],[tar-out]])&gt;=$L$1,ABS(Table1[[#This Row],[tar-out]])&lt;$M$1)</f>
        <v>0</v>
      </c>
      <c r="M9051" s="1" t="b">
        <f>AND(ABS(Table1[[#This Row],[tar-out]])&gt;=$M$1,ABS(Table1[[#This Row],[tar-out]])&lt;$N$1)</f>
        <v>0</v>
      </c>
      <c r="N9051" s="1" t="b">
        <f>AND(ABS(Table1[[#This Row],[tar-out]])&gt;=$N$1,ABS(Table1[[#This Row],[tar-out]])&lt;$O$1)</f>
        <v>0</v>
      </c>
      <c r="O9051" s="1" t="b">
        <f>AND(ABS(Table1[[#This Row],[tar-out]])&gt;=$O$1,ABS(Table1[[#This Row],[tar-out]])&lt;$P$1)</f>
        <v>0</v>
      </c>
      <c r="P9051" s="1">
        <f>ROUND(Table1[[#This Row],[tar-out]],0)</f>
        <v>0</v>
      </c>
      <c r="Q9051" s="2">
        <v>9049</v>
      </c>
    </row>
    <row r="9052" spans="1:17" x14ac:dyDescent="0.25">
      <c r="A9052">
        <v>17</v>
      </c>
      <c r="B9052">
        <v>128</v>
      </c>
      <c r="C9052">
        <v>5.2941176470588198</v>
      </c>
      <c r="D9052">
        <v>2</v>
      </c>
      <c r="E9052">
        <v>526</v>
      </c>
      <c r="F9052">
        <v>5.9096519377931402</v>
      </c>
      <c r="G9052">
        <v>5.8684945106506303</v>
      </c>
      <c r="H9052" s="1">
        <f>Table1[[#This Row],[target]]-Table1[[#This Row],[output]]</f>
        <v>4.1157427142509917E-2</v>
      </c>
      <c r="I9052" s="1">
        <f>Table1[[#This Row],[tar-out]]*Table1[[#This Row],[tar-out]]</f>
        <v>1.6939338089910121E-3</v>
      </c>
      <c r="J9052" s="1" t="b">
        <f>AND(ABS(Table1[[#This Row],[tar-out]])&gt;=$J$1,ABS(Table1[[#This Row],[tar-out]])&lt;$K$1)</f>
        <v>1</v>
      </c>
      <c r="K9052" s="1" t="b">
        <f>AND(ABS(Table1[[#This Row],[tar-out]])&gt;=$K$1,ABS(Table1[[#This Row],[tar-out]])&lt;$L$1)</f>
        <v>0</v>
      </c>
      <c r="L9052" s="1" t="b">
        <f>AND(ABS(Table1[[#This Row],[tar-out]])&gt;=$L$1,ABS(Table1[[#This Row],[tar-out]])&lt;$M$1)</f>
        <v>0</v>
      </c>
      <c r="M9052" s="1" t="b">
        <f>AND(ABS(Table1[[#This Row],[tar-out]])&gt;=$M$1,ABS(Table1[[#This Row],[tar-out]])&lt;$N$1)</f>
        <v>0</v>
      </c>
      <c r="N9052" s="1" t="b">
        <f>AND(ABS(Table1[[#This Row],[tar-out]])&gt;=$N$1,ABS(Table1[[#This Row],[tar-out]])&lt;$O$1)</f>
        <v>0</v>
      </c>
      <c r="O9052" s="1" t="b">
        <f>AND(ABS(Table1[[#This Row],[tar-out]])&gt;=$O$1,ABS(Table1[[#This Row],[tar-out]])&lt;$P$1)</f>
        <v>0</v>
      </c>
      <c r="P9052" s="1">
        <f>ROUND(Table1[[#This Row],[tar-out]],0)</f>
        <v>0</v>
      </c>
      <c r="Q9052" s="3">
        <v>9050</v>
      </c>
    </row>
    <row r="9053" spans="1:17" x14ac:dyDescent="0.25">
      <c r="A9053">
        <v>17</v>
      </c>
      <c r="B9053">
        <v>128</v>
      </c>
      <c r="C9053">
        <v>5.2941176470588198</v>
      </c>
      <c r="D9053">
        <v>2</v>
      </c>
      <c r="E9053">
        <v>534</v>
      </c>
      <c r="F9053">
        <v>5</v>
      </c>
      <c r="G9053">
        <v>5.8727560043334996</v>
      </c>
      <c r="H9053" s="1">
        <f>Table1[[#This Row],[target]]-Table1[[#This Row],[output]]</f>
        <v>-0.87275600433349965</v>
      </c>
      <c r="I9053" s="1">
        <f>Table1[[#This Row],[tar-out]]*Table1[[#This Row],[tar-out]]</f>
        <v>0.76170304310017567</v>
      </c>
      <c r="J9053" s="1" t="b">
        <f>AND(ABS(Table1[[#This Row],[tar-out]])&gt;=$J$1,ABS(Table1[[#This Row],[tar-out]])&lt;$K$1)</f>
        <v>1</v>
      </c>
      <c r="K9053" s="1" t="b">
        <f>AND(ABS(Table1[[#This Row],[tar-out]])&gt;=$K$1,ABS(Table1[[#This Row],[tar-out]])&lt;$L$1)</f>
        <v>0</v>
      </c>
      <c r="L9053" s="1" t="b">
        <f>AND(ABS(Table1[[#This Row],[tar-out]])&gt;=$L$1,ABS(Table1[[#This Row],[tar-out]])&lt;$M$1)</f>
        <v>0</v>
      </c>
      <c r="M9053" s="1" t="b">
        <f>AND(ABS(Table1[[#This Row],[tar-out]])&gt;=$M$1,ABS(Table1[[#This Row],[tar-out]])&lt;$N$1)</f>
        <v>0</v>
      </c>
      <c r="N9053" s="1" t="b">
        <f>AND(ABS(Table1[[#This Row],[tar-out]])&gt;=$N$1,ABS(Table1[[#This Row],[tar-out]])&lt;$O$1)</f>
        <v>0</v>
      </c>
      <c r="O9053" s="1" t="b">
        <f>AND(ABS(Table1[[#This Row],[tar-out]])&gt;=$O$1,ABS(Table1[[#This Row],[tar-out]])&lt;$P$1)</f>
        <v>0</v>
      </c>
      <c r="P9053" s="1">
        <f>ROUND(Table1[[#This Row],[tar-out]],0)</f>
        <v>-1</v>
      </c>
      <c r="Q9053" s="2">
        <v>9051</v>
      </c>
    </row>
    <row r="9054" spans="1:17" x14ac:dyDescent="0.25">
      <c r="A9054">
        <v>17</v>
      </c>
      <c r="B9054">
        <v>128</v>
      </c>
      <c r="C9054">
        <v>5.2941176470588198</v>
      </c>
      <c r="D9054">
        <v>2</v>
      </c>
      <c r="E9054">
        <v>81</v>
      </c>
      <c r="F9054">
        <v>5.0831943672410604</v>
      </c>
      <c r="G9054">
        <v>5.7438378334045401</v>
      </c>
      <c r="H9054" s="1">
        <f>Table1[[#This Row],[target]]-Table1[[#This Row],[output]]</f>
        <v>-0.66064346616347969</v>
      </c>
      <c r="I9054" s="1">
        <f>Table1[[#This Row],[tar-out]]*Table1[[#This Row],[tar-out]]</f>
        <v>0.43644978938449674</v>
      </c>
      <c r="J9054" s="1" t="b">
        <f>AND(ABS(Table1[[#This Row],[tar-out]])&gt;=$J$1,ABS(Table1[[#This Row],[tar-out]])&lt;$K$1)</f>
        <v>1</v>
      </c>
      <c r="K9054" s="1" t="b">
        <f>AND(ABS(Table1[[#This Row],[tar-out]])&gt;=$K$1,ABS(Table1[[#This Row],[tar-out]])&lt;$L$1)</f>
        <v>0</v>
      </c>
      <c r="L9054" s="1" t="b">
        <f>AND(ABS(Table1[[#This Row],[tar-out]])&gt;=$L$1,ABS(Table1[[#This Row],[tar-out]])&lt;$M$1)</f>
        <v>0</v>
      </c>
      <c r="M9054" s="1" t="b">
        <f>AND(ABS(Table1[[#This Row],[tar-out]])&gt;=$M$1,ABS(Table1[[#This Row],[tar-out]])&lt;$N$1)</f>
        <v>0</v>
      </c>
      <c r="N9054" s="1" t="b">
        <f>AND(ABS(Table1[[#This Row],[tar-out]])&gt;=$N$1,ABS(Table1[[#This Row],[tar-out]])&lt;$O$1)</f>
        <v>0</v>
      </c>
      <c r="O9054" s="1" t="b">
        <f>AND(ABS(Table1[[#This Row],[tar-out]])&gt;=$O$1,ABS(Table1[[#This Row],[tar-out]])&lt;$P$1)</f>
        <v>0</v>
      </c>
      <c r="P9054" s="1">
        <f>ROUND(Table1[[#This Row],[tar-out]],0)</f>
        <v>-1</v>
      </c>
      <c r="Q9054" s="3">
        <v>9052</v>
      </c>
    </row>
    <row r="9055" spans="1:17" x14ac:dyDescent="0.25">
      <c r="A9055">
        <v>17</v>
      </c>
      <c r="B9055">
        <v>128</v>
      </c>
      <c r="C9055">
        <v>5.2941176470588198</v>
      </c>
      <c r="D9055">
        <v>2</v>
      </c>
      <c r="E9055">
        <v>91</v>
      </c>
      <c r="F9055">
        <v>5.9243997458455002</v>
      </c>
      <c r="G9055">
        <v>5.7603526115417498</v>
      </c>
      <c r="H9055" s="1">
        <f>Table1[[#This Row],[target]]-Table1[[#This Row],[output]]</f>
        <v>0.1640471343037504</v>
      </c>
      <c r="I9055" s="1">
        <f>Table1[[#This Row],[tar-out]]*Table1[[#This Row],[tar-out]]</f>
        <v>2.6911462273272721E-2</v>
      </c>
      <c r="J9055" s="1" t="b">
        <f>AND(ABS(Table1[[#This Row],[tar-out]])&gt;=$J$1,ABS(Table1[[#This Row],[tar-out]])&lt;$K$1)</f>
        <v>1</v>
      </c>
      <c r="K9055" s="1" t="b">
        <f>AND(ABS(Table1[[#This Row],[tar-out]])&gt;=$K$1,ABS(Table1[[#This Row],[tar-out]])&lt;$L$1)</f>
        <v>0</v>
      </c>
      <c r="L9055" s="1" t="b">
        <f>AND(ABS(Table1[[#This Row],[tar-out]])&gt;=$L$1,ABS(Table1[[#This Row],[tar-out]])&lt;$M$1)</f>
        <v>0</v>
      </c>
      <c r="M9055" s="1" t="b">
        <f>AND(ABS(Table1[[#This Row],[tar-out]])&gt;=$M$1,ABS(Table1[[#This Row],[tar-out]])&lt;$N$1)</f>
        <v>0</v>
      </c>
      <c r="N9055" s="1" t="b">
        <f>AND(ABS(Table1[[#This Row],[tar-out]])&gt;=$N$1,ABS(Table1[[#This Row],[tar-out]])&lt;$O$1)</f>
        <v>0</v>
      </c>
      <c r="O9055" s="1" t="b">
        <f>AND(ABS(Table1[[#This Row],[tar-out]])&gt;=$O$1,ABS(Table1[[#This Row],[tar-out]])&lt;$P$1)</f>
        <v>0</v>
      </c>
      <c r="P9055" s="1">
        <f>ROUND(Table1[[#This Row],[tar-out]],0)</f>
        <v>0</v>
      </c>
      <c r="Q9055" s="2">
        <v>9053</v>
      </c>
    </row>
    <row r="9056" spans="1:17" x14ac:dyDescent="0.25">
      <c r="A9056">
        <v>17</v>
      </c>
      <c r="B9056">
        <v>128</v>
      </c>
      <c r="C9056">
        <v>5.2941176470588198</v>
      </c>
      <c r="D9056">
        <v>2</v>
      </c>
      <c r="E9056">
        <v>150</v>
      </c>
      <c r="F9056">
        <v>5.8950177048526298</v>
      </c>
      <c r="G9056">
        <v>5.7888870239257804</v>
      </c>
      <c r="H9056" s="1">
        <f>Table1[[#This Row],[target]]-Table1[[#This Row],[output]]</f>
        <v>0.10613068092684941</v>
      </c>
      <c r="I9056" s="1">
        <f>Table1[[#This Row],[tar-out]]*Table1[[#This Row],[tar-out]]</f>
        <v>1.1263721433996716E-2</v>
      </c>
      <c r="J9056" s="1" t="b">
        <f>AND(ABS(Table1[[#This Row],[tar-out]])&gt;=$J$1,ABS(Table1[[#This Row],[tar-out]])&lt;$K$1)</f>
        <v>1</v>
      </c>
      <c r="K9056" s="1" t="b">
        <f>AND(ABS(Table1[[#This Row],[tar-out]])&gt;=$K$1,ABS(Table1[[#This Row],[tar-out]])&lt;$L$1)</f>
        <v>0</v>
      </c>
      <c r="L9056" s="1" t="b">
        <f>AND(ABS(Table1[[#This Row],[tar-out]])&gt;=$L$1,ABS(Table1[[#This Row],[tar-out]])&lt;$M$1)</f>
        <v>0</v>
      </c>
      <c r="M9056" s="1" t="b">
        <f>AND(ABS(Table1[[#This Row],[tar-out]])&gt;=$M$1,ABS(Table1[[#This Row],[tar-out]])&lt;$N$1)</f>
        <v>0</v>
      </c>
      <c r="N9056" s="1" t="b">
        <f>AND(ABS(Table1[[#This Row],[tar-out]])&gt;=$N$1,ABS(Table1[[#This Row],[tar-out]])&lt;$O$1)</f>
        <v>0</v>
      </c>
      <c r="O9056" s="1" t="b">
        <f>AND(ABS(Table1[[#This Row],[tar-out]])&gt;=$O$1,ABS(Table1[[#This Row],[tar-out]])&lt;$P$1)</f>
        <v>0</v>
      </c>
      <c r="P9056" s="1">
        <f>ROUND(Table1[[#This Row],[tar-out]],0)</f>
        <v>0</v>
      </c>
      <c r="Q9056" s="3">
        <v>9054</v>
      </c>
    </row>
    <row r="9057" spans="1:17" x14ac:dyDescent="0.25">
      <c r="A9057">
        <v>17</v>
      </c>
      <c r="B9057">
        <v>128</v>
      </c>
      <c r="C9057">
        <v>5.2941176470588198</v>
      </c>
      <c r="D9057">
        <v>2</v>
      </c>
      <c r="E9057">
        <v>163</v>
      </c>
      <c r="F9057">
        <v>5.9458292090344598</v>
      </c>
      <c r="G9057">
        <v>5.77785444259644</v>
      </c>
      <c r="H9057" s="1">
        <f>Table1[[#This Row],[target]]-Table1[[#This Row],[output]]</f>
        <v>0.16797476643801978</v>
      </c>
      <c r="I9057" s="1">
        <f>Table1[[#This Row],[tar-out]]*Table1[[#This Row],[tar-out]]</f>
        <v>2.8215522159907299E-2</v>
      </c>
      <c r="J9057" s="1" t="b">
        <f>AND(ABS(Table1[[#This Row],[tar-out]])&gt;=$J$1,ABS(Table1[[#This Row],[tar-out]])&lt;$K$1)</f>
        <v>1</v>
      </c>
      <c r="K9057" s="1" t="b">
        <f>AND(ABS(Table1[[#This Row],[tar-out]])&gt;=$K$1,ABS(Table1[[#This Row],[tar-out]])&lt;$L$1)</f>
        <v>0</v>
      </c>
      <c r="L9057" s="1" t="b">
        <f>AND(ABS(Table1[[#This Row],[tar-out]])&gt;=$L$1,ABS(Table1[[#This Row],[tar-out]])&lt;$M$1)</f>
        <v>0</v>
      </c>
      <c r="M9057" s="1" t="b">
        <f>AND(ABS(Table1[[#This Row],[tar-out]])&gt;=$M$1,ABS(Table1[[#This Row],[tar-out]])&lt;$N$1)</f>
        <v>0</v>
      </c>
      <c r="N9057" s="1" t="b">
        <f>AND(ABS(Table1[[#This Row],[tar-out]])&gt;=$N$1,ABS(Table1[[#This Row],[tar-out]])&lt;$O$1)</f>
        <v>0</v>
      </c>
      <c r="O9057" s="1" t="b">
        <f>AND(ABS(Table1[[#This Row],[tar-out]])&gt;=$O$1,ABS(Table1[[#This Row],[tar-out]])&lt;$P$1)</f>
        <v>0</v>
      </c>
      <c r="P9057" s="1">
        <f>ROUND(Table1[[#This Row],[tar-out]],0)</f>
        <v>0</v>
      </c>
      <c r="Q9057" s="2">
        <v>9055</v>
      </c>
    </row>
    <row r="9058" spans="1:17" x14ac:dyDescent="0.25">
      <c r="A9058">
        <v>17</v>
      </c>
      <c r="B9058">
        <v>128</v>
      </c>
      <c r="C9058">
        <v>5.2941176470588198</v>
      </c>
      <c r="D9058">
        <v>2</v>
      </c>
      <c r="E9058">
        <v>166</v>
      </c>
      <c r="F9058">
        <v>5.2008805723720402</v>
      </c>
      <c r="G9058">
        <v>5.7772178649902299</v>
      </c>
      <c r="H9058" s="1">
        <f>Table1[[#This Row],[target]]-Table1[[#This Row],[output]]</f>
        <v>-0.57633729261818978</v>
      </c>
      <c r="I9058" s="1">
        <f>Table1[[#This Row],[tar-out]]*Table1[[#This Row],[tar-out]]</f>
        <v>0.33216467486246493</v>
      </c>
      <c r="J9058" s="1" t="b">
        <f>AND(ABS(Table1[[#This Row],[tar-out]])&gt;=$J$1,ABS(Table1[[#This Row],[tar-out]])&lt;$K$1)</f>
        <v>1</v>
      </c>
      <c r="K9058" s="1" t="b">
        <f>AND(ABS(Table1[[#This Row],[tar-out]])&gt;=$K$1,ABS(Table1[[#This Row],[tar-out]])&lt;$L$1)</f>
        <v>0</v>
      </c>
      <c r="L9058" s="1" t="b">
        <f>AND(ABS(Table1[[#This Row],[tar-out]])&gt;=$L$1,ABS(Table1[[#This Row],[tar-out]])&lt;$M$1)</f>
        <v>0</v>
      </c>
      <c r="M9058" s="1" t="b">
        <f>AND(ABS(Table1[[#This Row],[tar-out]])&gt;=$M$1,ABS(Table1[[#This Row],[tar-out]])&lt;$N$1)</f>
        <v>0</v>
      </c>
      <c r="N9058" s="1" t="b">
        <f>AND(ABS(Table1[[#This Row],[tar-out]])&gt;=$N$1,ABS(Table1[[#This Row],[tar-out]])&lt;$O$1)</f>
        <v>0</v>
      </c>
      <c r="O9058" s="1" t="b">
        <f>AND(ABS(Table1[[#This Row],[tar-out]])&gt;=$O$1,ABS(Table1[[#This Row],[tar-out]])&lt;$P$1)</f>
        <v>0</v>
      </c>
      <c r="P9058" s="1">
        <f>ROUND(Table1[[#This Row],[tar-out]],0)</f>
        <v>-1</v>
      </c>
      <c r="Q9058" s="3">
        <v>9056</v>
      </c>
    </row>
    <row r="9059" spans="1:17" x14ac:dyDescent="0.25">
      <c r="A9059">
        <v>17</v>
      </c>
      <c r="B9059">
        <v>128</v>
      </c>
      <c r="C9059">
        <v>5.2941176470588198</v>
      </c>
      <c r="D9059">
        <v>2</v>
      </c>
      <c r="E9059">
        <v>189</v>
      </c>
      <c r="F9059">
        <v>5.5148514851485197</v>
      </c>
      <c r="G9059">
        <v>5.7821745872497603</v>
      </c>
      <c r="H9059" s="1">
        <f>Table1[[#This Row],[target]]-Table1[[#This Row],[output]]</f>
        <v>-0.26732310210124055</v>
      </c>
      <c r="I9059" s="1">
        <f>Table1[[#This Row],[tar-out]]*Table1[[#This Row],[tar-out]]</f>
        <v>7.1461640917030278E-2</v>
      </c>
      <c r="J9059" s="1" t="b">
        <f>AND(ABS(Table1[[#This Row],[tar-out]])&gt;=$J$1,ABS(Table1[[#This Row],[tar-out]])&lt;$K$1)</f>
        <v>1</v>
      </c>
      <c r="K9059" s="1" t="b">
        <f>AND(ABS(Table1[[#This Row],[tar-out]])&gt;=$K$1,ABS(Table1[[#This Row],[tar-out]])&lt;$L$1)</f>
        <v>0</v>
      </c>
      <c r="L9059" s="1" t="b">
        <f>AND(ABS(Table1[[#This Row],[tar-out]])&gt;=$L$1,ABS(Table1[[#This Row],[tar-out]])&lt;$M$1)</f>
        <v>0</v>
      </c>
      <c r="M9059" s="1" t="b">
        <f>AND(ABS(Table1[[#This Row],[tar-out]])&gt;=$M$1,ABS(Table1[[#This Row],[tar-out]])&lt;$N$1)</f>
        <v>0</v>
      </c>
      <c r="N9059" s="1" t="b">
        <f>AND(ABS(Table1[[#This Row],[tar-out]])&gt;=$N$1,ABS(Table1[[#This Row],[tar-out]])&lt;$O$1)</f>
        <v>0</v>
      </c>
      <c r="O9059" s="1" t="b">
        <f>AND(ABS(Table1[[#This Row],[tar-out]])&gt;=$O$1,ABS(Table1[[#This Row],[tar-out]])&lt;$P$1)</f>
        <v>0</v>
      </c>
      <c r="P9059" s="1">
        <f>ROUND(Table1[[#This Row],[tar-out]],0)</f>
        <v>0</v>
      </c>
      <c r="Q9059" s="2">
        <v>9057</v>
      </c>
    </row>
    <row r="9060" spans="1:17" x14ac:dyDescent="0.25">
      <c r="A9060">
        <v>17</v>
      </c>
      <c r="B9060">
        <v>128</v>
      </c>
      <c r="C9060">
        <v>5.2941176470588198</v>
      </c>
      <c r="D9060">
        <v>2</v>
      </c>
      <c r="E9060">
        <v>127</v>
      </c>
      <c r="F9060">
        <v>5.81485684357542</v>
      </c>
      <c r="G9060">
        <v>5.7987093925476101</v>
      </c>
      <c r="H9060" s="1">
        <f>Table1[[#This Row],[target]]-Table1[[#This Row],[output]]</f>
        <v>1.61474510278099E-2</v>
      </c>
      <c r="I9060" s="1">
        <f>Table1[[#This Row],[tar-out]]*Table1[[#This Row],[tar-out]]</f>
        <v>2.6074017469551898E-4</v>
      </c>
      <c r="J9060" s="1" t="b">
        <f>AND(ABS(Table1[[#This Row],[tar-out]])&gt;=$J$1,ABS(Table1[[#This Row],[tar-out]])&lt;$K$1)</f>
        <v>1</v>
      </c>
      <c r="K9060" s="1" t="b">
        <f>AND(ABS(Table1[[#This Row],[tar-out]])&gt;=$K$1,ABS(Table1[[#This Row],[tar-out]])&lt;$L$1)</f>
        <v>0</v>
      </c>
      <c r="L9060" s="1" t="b">
        <f>AND(ABS(Table1[[#This Row],[tar-out]])&gt;=$L$1,ABS(Table1[[#This Row],[tar-out]])&lt;$M$1)</f>
        <v>0</v>
      </c>
      <c r="M9060" s="1" t="b">
        <f>AND(ABS(Table1[[#This Row],[tar-out]])&gt;=$M$1,ABS(Table1[[#This Row],[tar-out]])&lt;$N$1)</f>
        <v>0</v>
      </c>
      <c r="N9060" s="1" t="b">
        <f>AND(ABS(Table1[[#This Row],[tar-out]])&gt;=$N$1,ABS(Table1[[#This Row],[tar-out]])&lt;$O$1)</f>
        <v>0</v>
      </c>
      <c r="O9060" s="1" t="b">
        <f>AND(ABS(Table1[[#This Row],[tar-out]])&gt;=$O$1,ABS(Table1[[#This Row],[tar-out]])&lt;$P$1)</f>
        <v>0</v>
      </c>
      <c r="P9060" s="1">
        <f>ROUND(Table1[[#This Row],[tar-out]],0)</f>
        <v>0</v>
      </c>
      <c r="Q9060" s="3">
        <v>9058</v>
      </c>
    </row>
    <row r="9061" spans="1:17" x14ac:dyDescent="0.25">
      <c r="A9061">
        <v>17</v>
      </c>
      <c r="B9061">
        <v>128</v>
      </c>
      <c r="C9061">
        <v>5.2941176470588198</v>
      </c>
      <c r="D9061">
        <v>2</v>
      </c>
      <c r="E9061">
        <v>262</v>
      </c>
      <c r="F9061">
        <v>5.8671949375594998</v>
      </c>
      <c r="G9061">
        <v>5.8015499114990199</v>
      </c>
      <c r="H9061" s="1">
        <f>Table1[[#This Row],[target]]-Table1[[#This Row],[output]]</f>
        <v>6.564502606047995E-2</v>
      </c>
      <c r="I9061" s="1">
        <f>Table1[[#This Row],[tar-out]]*Table1[[#This Row],[tar-out]]</f>
        <v>4.3092694464810918E-3</v>
      </c>
      <c r="J9061" s="1" t="b">
        <f>AND(ABS(Table1[[#This Row],[tar-out]])&gt;=$J$1,ABS(Table1[[#This Row],[tar-out]])&lt;$K$1)</f>
        <v>1</v>
      </c>
      <c r="K9061" s="1" t="b">
        <f>AND(ABS(Table1[[#This Row],[tar-out]])&gt;=$K$1,ABS(Table1[[#This Row],[tar-out]])&lt;$L$1)</f>
        <v>0</v>
      </c>
      <c r="L9061" s="1" t="b">
        <f>AND(ABS(Table1[[#This Row],[tar-out]])&gt;=$L$1,ABS(Table1[[#This Row],[tar-out]])&lt;$M$1)</f>
        <v>0</v>
      </c>
      <c r="M9061" s="1" t="b">
        <f>AND(ABS(Table1[[#This Row],[tar-out]])&gt;=$M$1,ABS(Table1[[#This Row],[tar-out]])&lt;$N$1)</f>
        <v>0</v>
      </c>
      <c r="N9061" s="1" t="b">
        <f>AND(ABS(Table1[[#This Row],[tar-out]])&gt;=$N$1,ABS(Table1[[#This Row],[tar-out]])&lt;$O$1)</f>
        <v>0</v>
      </c>
      <c r="O9061" s="1" t="b">
        <f>AND(ABS(Table1[[#This Row],[tar-out]])&gt;=$O$1,ABS(Table1[[#This Row],[tar-out]])&lt;$P$1)</f>
        <v>0</v>
      </c>
      <c r="P9061" s="1">
        <f>ROUND(Table1[[#This Row],[tar-out]],0)</f>
        <v>0</v>
      </c>
      <c r="Q9061" s="2">
        <v>9059</v>
      </c>
    </row>
    <row r="9062" spans="1:17" x14ac:dyDescent="0.25">
      <c r="A9062">
        <v>17</v>
      </c>
      <c r="B9062">
        <v>128</v>
      </c>
      <c r="C9062">
        <v>5.2941176470588198</v>
      </c>
      <c r="D9062">
        <v>2</v>
      </c>
      <c r="E9062">
        <v>331</v>
      </c>
      <c r="F9062">
        <v>5.5767141887304801</v>
      </c>
      <c r="G9062">
        <v>5.8164496421814</v>
      </c>
      <c r="H9062" s="1">
        <f>Table1[[#This Row],[target]]-Table1[[#This Row],[output]]</f>
        <v>-0.23973545345091996</v>
      </c>
      <c r="I9062" s="1">
        <f>Table1[[#This Row],[tar-out]]*Table1[[#This Row],[tar-out]]</f>
        <v>5.7473087641318206E-2</v>
      </c>
      <c r="J9062" s="1" t="b">
        <f>AND(ABS(Table1[[#This Row],[tar-out]])&gt;=$J$1,ABS(Table1[[#This Row],[tar-out]])&lt;$K$1)</f>
        <v>1</v>
      </c>
      <c r="K9062" s="1" t="b">
        <f>AND(ABS(Table1[[#This Row],[tar-out]])&gt;=$K$1,ABS(Table1[[#This Row],[tar-out]])&lt;$L$1)</f>
        <v>0</v>
      </c>
      <c r="L9062" s="1" t="b">
        <f>AND(ABS(Table1[[#This Row],[tar-out]])&gt;=$L$1,ABS(Table1[[#This Row],[tar-out]])&lt;$M$1)</f>
        <v>0</v>
      </c>
      <c r="M9062" s="1" t="b">
        <f>AND(ABS(Table1[[#This Row],[tar-out]])&gt;=$M$1,ABS(Table1[[#This Row],[tar-out]])&lt;$N$1)</f>
        <v>0</v>
      </c>
      <c r="N9062" s="1" t="b">
        <f>AND(ABS(Table1[[#This Row],[tar-out]])&gt;=$N$1,ABS(Table1[[#This Row],[tar-out]])&lt;$O$1)</f>
        <v>0</v>
      </c>
      <c r="O9062" s="1" t="b">
        <f>AND(ABS(Table1[[#This Row],[tar-out]])&gt;=$O$1,ABS(Table1[[#This Row],[tar-out]])&lt;$P$1)</f>
        <v>0</v>
      </c>
      <c r="P9062" s="1">
        <f>ROUND(Table1[[#This Row],[tar-out]],0)</f>
        <v>0</v>
      </c>
      <c r="Q9062" s="3">
        <v>9060</v>
      </c>
    </row>
    <row r="9063" spans="1:17" x14ac:dyDescent="0.25">
      <c r="A9063">
        <v>17</v>
      </c>
      <c r="B9063">
        <v>128</v>
      </c>
      <c r="C9063">
        <v>5.2941176470588198</v>
      </c>
      <c r="D9063">
        <v>2</v>
      </c>
      <c r="E9063">
        <v>401</v>
      </c>
      <c r="F9063">
        <v>5.0032362459546897</v>
      </c>
      <c r="G9063">
        <v>5.8307332992553702</v>
      </c>
      <c r="H9063" s="1">
        <f>Table1[[#This Row],[target]]-Table1[[#This Row],[output]]</f>
        <v>-0.82749705330068046</v>
      </c>
      <c r="I9063" s="1">
        <f>Table1[[#This Row],[tar-out]]*Table1[[#This Row],[tar-out]]</f>
        <v>0.68475137322130919</v>
      </c>
      <c r="J9063" s="1" t="b">
        <f>AND(ABS(Table1[[#This Row],[tar-out]])&gt;=$J$1,ABS(Table1[[#This Row],[tar-out]])&lt;$K$1)</f>
        <v>1</v>
      </c>
      <c r="K9063" s="1" t="b">
        <f>AND(ABS(Table1[[#This Row],[tar-out]])&gt;=$K$1,ABS(Table1[[#This Row],[tar-out]])&lt;$L$1)</f>
        <v>0</v>
      </c>
      <c r="L9063" s="1" t="b">
        <f>AND(ABS(Table1[[#This Row],[tar-out]])&gt;=$L$1,ABS(Table1[[#This Row],[tar-out]])&lt;$M$1)</f>
        <v>0</v>
      </c>
      <c r="M9063" s="1" t="b">
        <f>AND(ABS(Table1[[#This Row],[tar-out]])&gt;=$M$1,ABS(Table1[[#This Row],[tar-out]])&lt;$N$1)</f>
        <v>0</v>
      </c>
      <c r="N9063" s="1" t="b">
        <f>AND(ABS(Table1[[#This Row],[tar-out]])&gt;=$N$1,ABS(Table1[[#This Row],[tar-out]])&lt;$O$1)</f>
        <v>0</v>
      </c>
      <c r="O9063" s="1" t="b">
        <f>AND(ABS(Table1[[#This Row],[tar-out]])&gt;=$O$1,ABS(Table1[[#This Row],[tar-out]])&lt;$P$1)</f>
        <v>0</v>
      </c>
      <c r="P9063" s="1">
        <f>ROUND(Table1[[#This Row],[tar-out]],0)</f>
        <v>-1</v>
      </c>
      <c r="Q9063" s="2">
        <v>9061</v>
      </c>
    </row>
    <row r="9064" spans="1:17" x14ac:dyDescent="0.25">
      <c r="A9064">
        <v>17</v>
      </c>
      <c r="B9064">
        <v>128</v>
      </c>
      <c r="C9064">
        <v>5.2941176470588198</v>
      </c>
      <c r="D9064">
        <v>2</v>
      </c>
      <c r="E9064">
        <v>295</v>
      </c>
      <c r="F9064">
        <v>5.9228187919463098</v>
      </c>
      <c r="G9064">
        <v>5.8088698387145996</v>
      </c>
      <c r="H9064" s="1">
        <f>Table1[[#This Row],[target]]-Table1[[#This Row],[output]]</f>
        <v>0.11394895323171017</v>
      </c>
      <c r="I9064" s="1">
        <f>Table1[[#This Row],[tar-out]]*Table1[[#This Row],[tar-out]]</f>
        <v>1.2984363942602472E-2</v>
      </c>
      <c r="J9064" s="1" t="b">
        <f>AND(ABS(Table1[[#This Row],[tar-out]])&gt;=$J$1,ABS(Table1[[#This Row],[tar-out]])&lt;$K$1)</f>
        <v>1</v>
      </c>
      <c r="K9064" s="1" t="b">
        <f>AND(ABS(Table1[[#This Row],[tar-out]])&gt;=$K$1,ABS(Table1[[#This Row],[tar-out]])&lt;$L$1)</f>
        <v>0</v>
      </c>
      <c r="L9064" s="1" t="b">
        <f>AND(ABS(Table1[[#This Row],[tar-out]])&gt;=$L$1,ABS(Table1[[#This Row],[tar-out]])&lt;$M$1)</f>
        <v>0</v>
      </c>
      <c r="M9064" s="1" t="b">
        <f>AND(ABS(Table1[[#This Row],[tar-out]])&gt;=$M$1,ABS(Table1[[#This Row],[tar-out]])&lt;$N$1)</f>
        <v>0</v>
      </c>
      <c r="N9064" s="1" t="b">
        <f>AND(ABS(Table1[[#This Row],[tar-out]])&gt;=$N$1,ABS(Table1[[#This Row],[tar-out]])&lt;$O$1)</f>
        <v>0</v>
      </c>
      <c r="O9064" s="1" t="b">
        <f>AND(ABS(Table1[[#This Row],[tar-out]])&gt;=$O$1,ABS(Table1[[#This Row],[tar-out]])&lt;$P$1)</f>
        <v>0</v>
      </c>
      <c r="P9064" s="1">
        <f>ROUND(Table1[[#This Row],[tar-out]],0)</f>
        <v>0</v>
      </c>
      <c r="Q9064" s="3">
        <v>9062</v>
      </c>
    </row>
    <row r="9065" spans="1:17" x14ac:dyDescent="0.25">
      <c r="A9065">
        <v>17</v>
      </c>
      <c r="B9065">
        <v>128</v>
      </c>
      <c r="C9065">
        <v>5.2941176470588198</v>
      </c>
      <c r="D9065">
        <v>2</v>
      </c>
      <c r="E9065">
        <v>419</v>
      </c>
      <c r="F9065">
        <v>5.35640138408304</v>
      </c>
      <c r="G9065">
        <v>5.8344249725341797</v>
      </c>
      <c r="H9065" s="1">
        <f>Table1[[#This Row],[target]]-Table1[[#This Row],[output]]</f>
        <v>-0.47802358845113968</v>
      </c>
      <c r="I9065" s="1">
        <f>Table1[[#This Row],[tar-out]]*Table1[[#This Row],[tar-out]]</f>
        <v>0.22850655111570456</v>
      </c>
      <c r="J9065" s="1" t="b">
        <f>AND(ABS(Table1[[#This Row],[tar-out]])&gt;=$J$1,ABS(Table1[[#This Row],[tar-out]])&lt;$K$1)</f>
        <v>1</v>
      </c>
      <c r="K9065" s="1" t="b">
        <f>AND(ABS(Table1[[#This Row],[tar-out]])&gt;=$K$1,ABS(Table1[[#This Row],[tar-out]])&lt;$L$1)</f>
        <v>0</v>
      </c>
      <c r="L9065" s="1" t="b">
        <f>AND(ABS(Table1[[#This Row],[tar-out]])&gt;=$L$1,ABS(Table1[[#This Row],[tar-out]])&lt;$M$1)</f>
        <v>0</v>
      </c>
      <c r="M9065" s="1" t="b">
        <f>AND(ABS(Table1[[#This Row],[tar-out]])&gt;=$M$1,ABS(Table1[[#This Row],[tar-out]])&lt;$N$1)</f>
        <v>0</v>
      </c>
      <c r="N9065" s="1" t="b">
        <f>AND(ABS(Table1[[#This Row],[tar-out]])&gt;=$N$1,ABS(Table1[[#This Row],[tar-out]])&lt;$O$1)</f>
        <v>0</v>
      </c>
      <c r="O9065" s="1" t="b">
        <f>AND(ABS(Table1[[#This Row],[tar-out]])&gt;=$O$1,ABS(Table1[[#This Row],[tar-out]])&lt;$P$1)</f>
        <v>0</v>
      </c>
      <c r="P9065" s="1">
        <f>ROUND(Table1[[#This Row],[tar-out]],0)</f>
        <v>0</v>
      </c>
      <c r="Q9065" s="2">
        <v>9063</v>
      </c>
    </row>
    <row r="9066" spans="1:17" x14ac:dyDescent="0.25">
      <c r="A9066">
        <v>17</v>
      </c>
      <c r="B9066">
        <v>128</v>
      </c>
      <c r="C9066">
        <v>5.2941176470588198</v>
      </c>
      <c r="D9066">
        <v>2</v>
      </c>
      <c r="E9066">
        <v>334</v>
      </c>
      <c r="F9066">
        <v>5.6177777777777802</v>
      </c>
      <c r="G9066">
        <v>5.8170537948608398</v>
      </c>
      <c r="H9066" s="1">
        <f>Table1[[#This Row],[target]]-Table1[[#This Row],[output]]</f>
        <v>-0.19927601708305964</v>
      </c>
      <c r="I9066" s="1">
        <f>Table1[[#This Row],[tar-out]]*Table1[[#This Row],[tar-out]]</f>
        <v>3.9710930984487879E-2</v>
      </c>
      <c r="J9066" s="1" t="b">
        <f>AND(ABS(Table1[[#This Row],[tar-out]])&gt;=$J$1,ABS(Table1[[#This Row],[tar-out]])&lt;$K$1)</f>
        <v>1</v>
      </c>
      <c r="K9066" s="1" t="b">
        <f>AND(ABS(Table1[[#This Row],[tar-out]])&gt;=$K$1,ABS(Table1[[#This Row],[tar-out]])&lt;$L$1)</f>
        <v>0</v>
      </c>
      <c r="L9066" s="1" t="b">
        <f>AND(ABS(Table1[[#This Row],[tar-out]])&gt;=$L$1,ABS(Table1[[#This Row],[tar-out]])&lt;$M$1)</f>
        <v>0</v>
      </c>
      <c r="M9066" s="1" t="b">
        <f>AND(ABS(Table1[[#This Row],[tar-out]])&gt;=$M$1,ABS(Table1[[#This Row],[tar-out]])&lt;$N$1)</f>
        <v>0</v>
      </c>
      <c r="N9066" s="1" t="b">
        <f>AND(ABS(Table1[[#This Row],[tar-out]])&gt;=$N$1,ABS(Table1[[#This Row],[tar-out]])&lt;$O$1)</f>
        <v>0</v>
      </c>
      <c r="O9066" s="1" t="b">
        <f>AND(ABS(Table1[[#This Row],[tar-out]])&gt;=$O$1,ABS(Table1[[#This Row],[tar-out]])&lt;$P$1)</f>
        <v>0</v>
      </c>
      <c r="P9066" s="1">
        <f>ROUND(Table1[[#This Row],[tar-out]],0)</f>
        <v>0</v>
      </c>
      <c r="Q9066" s="3">
        <v>9064</v>
      </c>
    </row>
    <row r="9067" spans="1:17" x14ac:dyDescent="0.25">
      <c r="A9067">
        <v>17</v>
      </c>
      <c r="B9067">
        <v>128</v>
      </c>
      <c r="C9067">
        <v>5.2941176470588198</v>
      </c>
      <c r="D9067">
        <v>2</v>
      </c>
      <c r="E9067">
        <v>333</v>
      </c>
      <c r="F9067">
        <v>5.1428571428571397</v>
      </c>
      <c r="G9067">
        <v>5.8168520927429199</v>
      </c>
      <c r="H9067" s="1">
        <f>Table1[[#This Row],[target]]-Table1[[#This Row],[output]]</f>
        <v>-0.67399494988578024</v>
      </c>
      <c r="I9067" s="1">
        <f>Table1[[#This Row],[tar-out]]*Table1[[#This Row],[tar-out]]</f>
        <v>0.45426919247153541</v>
      </c>
      <c r="J9067" s="1" t="b">
        <f>AND(ABS(Table1[[#This Row],[tar-out]])&gt;=$J$1,ABS(Table1[[#This Row],[tar-out]])&lt;$K$1)</f>
        <v>1</v>
      </c>
      <c r="K9067" s="1" t="b">
        <f>AND(ABS(Table1[[#This Row],[tar-out]])&gt;=$K$1,ABS(Table1[[#This Row],[tar-out]])&lt;$L$1)</f>
        <v>0</v>
      </c>
      <c r="L9067" s="1" t="b">
        <f>AND(ABS(Table1[[#This Row],[tar-out]])&gt;=$L$1,ABS(Table1[[#This Row],[tar-out]])&lt;$M$1)</f>
        <v>0</v>
      </c>
      <c r="M9067" s="1" t="b">
        <f>AND(ABS(Table1[[#This Row],[tar-out]])&gt;=$M$1,ABS(Table1[[#This Row],[tar-out]])&lt;$N$1)</f>
        <v>0</v>
      </c>
      <c r="N9067" s="1" t="b">
        <f>AND(ABS(Table1[[#This Row],[tar-out]])&gt;=$N$1,ABS(Table1[[#This Row],[tar-out]])&lt;$O$1)</f>
        <v>0</v>
      </c>
      <c r="O9067" s="1" t="b">
        <f>AND(ABS(Table1[[#This Row],[tar-out]])&gt;=$O$1,ABS(Table1[[#This Row],[tar-out]])&lt;$P$1)</f>
        <v>0</v>
      </c>
      <c r="P9067" s="1">
        <f>ROUND(Table1[[#This Row],[tar-out]],0)</f>
        <v>-1</v>
      </c>
      <c r="Q9067" s="2">
        <v>9065</v>
      </c>
    </row>
    <row r="9068" spans="1:17" x14ac:dyDescent="0.25">
      <c r="A9068">
        <v>17</v>
      </c>
      <c r="B9068">
        <v>128</v>
      </c>
      <c r="C9068">
        <v>5.2941176470588198</v>
      </c>
      <c r="D9068">
        <v>2</v>
      </c>
      <c r="E9068">
        <v>265</v>
      </c>
      <c r="F9068">
        <v>5.07395498392283</v>
      </c>
      <c r="G9068">
        <v>5.8022150993347203</v>
      </c>
      <c r="H9068" s="1">
        <f>Table1[[#This Row],[target]]-Table1[[#This Row],[output]]</f>
        <v>-0.7282601154118904</v>
      </c>
      <c r="I9068" s="1">
        <f>Table1[[#This Row],[tar-out]]*Table1[[#This Row],[tar-out]]</f>
        <v>0.53036279569973988</v>
      </c>
      <c r="J9068" s="1" t="b">
        <f>AND(ABS(Table1[[#This Row],[tar-out]])&gt;=$J$1,ABS(Table1[[#This Row],[tar-out]])&lt;$K$1)</f>
        <v>1</v>
      </c>
      <c r="K9068" s="1" t="b">
        <f>AND(ABS(Table1[[#This Row],[tar-out]])&gt;=$K$1,ABS(Table1[[#This Row],[tar-out]])&lt;$L$1)</f>
        <v>0</v>
      </c>
      <c r="L9068" s="1" t="b">
        <f>AND(ABS(Table1[[#This Row],[tar-out]])&gt;=$L$1,ABS(Table1[[#This Row],[tar-out]])&lt;$M$1)</f>
        <v>0</v>
      </c>
      <c r="M9068" s="1" t="b">
        <f>AND(ABS(Table1[[#This Row],[tar-out]])&gt;=$M$1,ABS(Table1[[#This Row],[tar-out]])&lt;$N$1)</f>
        <v>0</v>
      </c>
      <c r="N9068" s="1" t="b">
        <f>AND(ABS(Table1[[#This Row],[tar-out]])&gt;=$N$1,ABS(Table1[[#This Row],[tar-out]])&lt;$O$1)</f>
        <v>0</v>
      </c>
      <c r="O9068" s="1" t="b">
        <f>AND(ABS(Table1[[#This Row],[tar-out]])&gt;=$O$1,ABS(Table1[[#This Row],[tar-out]])&lt;$P$1)</f>
        <v>0</v>
      </c>
      <c r="P9068" s="1">
        <f>ROUND(Table1[[#This Row],[tar-out]],0)</f>
        <v>-1</v>
      </c>
      <c r="Q9068" s="3">
        <v>9066</v>
      </c>
    </row>
    <row r="9069" spans="1:17" x14ac:dyDescent="0.25">
      <c r="A9069">
        <v>17</v>
      </c>
      <c r="B9069">
        <v>128</v>
      </c>
      <c r="C9069">
        <v>5.2941176470588198</v>
      </c>
      <c r="D9069">
        <v>2</v>
      </c>
      <c r="E9069">
        <v>59</v>
      </c>
      <c r="F9069">
        <v>5.5755967021184301</v>
      </c>
      <c r="G9069">
        <v>5.7039227485656703</v>
      </c>
      <c r="H9069" s="1">
        <f>Table1[[#This Row],[target]]-Table1[[#This Row],[output]]</f>
        <v>-0.12832604644724022</v>
      </c>
      <c r="I9069" s="1">
        <f>Table1[[#This Row],[tar-out]]*Table1[[#This Row],[tar-out]]</f>
        <v>1.6467574196779255E-2</v>
      </c>
      <c r="J9069" s="1" t="b">
        <f>AND(ABS(Table1[[#This Row],[tar-out]])&gt;=$J$1,ABS(Table1[[#This Row],[tar-out]])&lt;$K$1)</f>
        <v>1</v>
      </c>
      <c r="K9069" s="1" t="b">
        <f>AND(ABS(Table1[[#This Row],[tar-out]])&gt;=$K$1,ABS(Table1[[#This Row],[tar-out]])&lt;$L$1)</f>
        <v>0</v>
      </c>
      <c r="L9069" s="1" t="b">
        <f>AND(ABS(Table1[[#This Row],[tar-out]])&gt;=$L$1,ABS(Table1[[#This Row],[tar-out]])&lt;$M$1)</f>
        <v>0</v>
      </c>
      <c r="M9069" s="1" t="b">
        <f>AND(ABS(Table1[[#This Row],[tar-out]])&gt;=$M$1,ABS(Table1[[#This Row],[tar-out]])&lt;$N$1)</f>
        <v>0</v>
      </c>
      <c r="N9069" s="1" t="b">
        <f>AND(ABS(Table1[[#This Row],[tar-out]])&gt;=$N$1,ABS(Table1[[#This Row],[tar-out]])&lt;$O$1)</f>
        <v>0</v>
      </c>
      <c r="O9069" s="1" t="b">
        <f>AND(ABS(Table1[[#This Row],[tar-out]])&gt;=$O$1,ABS(Table1[[#This Row],[tar-out]])&lt;$P$1)</f>
        <v>0</v>
      </c>
      <c r="P9069" s="1">
        <f>ROUND(Table1[[#This Row],[tar-out]],0)</f>
        <v>0</v>
      </c>
      <c r="Q9069" s="2">
        <v>9067</v>
      </c>
    </row>
    <row r="9070" spans="1:17" x14ac:dyDescent="0.25">
      <c r="A9070">
        <v>17</v>
      </c>
      <c r="B9070">
        <v>128</v>
      </c>
      <c r="C9070">
        <v>5.2941176470588198</v>
      </c>
      <c r="D9070">
        <v>2</v>
      </c>
      <c r="E9070">
        <v>280</v>
      </c>
      <c r="F9070">
        <v>5.0025897151313403</v>
      </c>
      <c r="G9070">
        <v>5.80554246902466</v>
      </c>
      <c r="H9070" s="1">
        <f>Table1[[#This Row],[target]]-Table1[[#This Row],[output]]</f>
        <v>-0.80295275389331966</v>
      </c>
      <c r="I9070" s="1">
        <f>Table1[[#This Row],[tar-out]]*Table1[[#This Row],[tar-out]]</f>
        <v>0.64473312498486601</v>
      </c>
      <c r="J9070" s="1" t="b">
        <f>AND(ABS(Table1[[#This Row],[tar-out]])&gt;=$J$1,ABS(Table1[[#This Row],[tar-out]])&lt;$K$1)</f>
        <v>1</v>
      </c>
      <c r="K9070" s="1" t="b">
        <f>AND(ABS(Table1[[#This Row],[tar-out]])&gt;=$K$1,ABS(Table1[[#This Row],[tar-out]])&lt;$L$1)</f>
        <v>0</v>
      </c>
      <c r="L9070" s="1" t="b">
        <f>AND(ABS(Table1[[#This Row],[tar-out]])&gt;=$L$1,ABS(Table1[[#This Row],[tar-out]])&lt;$M$1)</f>
        <v>0</v>
      </c>
      <c r="M9070" s="1" t="b">
        <f>AND(ABS(Table1[[#This Row],[tar-out]])&gt;=$M$1,ABS(Table1[[#This Row],[tar-out]])&lt;$N$1)</f>
        <v>0</v>
      </c>
      <c r="N9070" s="1" t="b">
        <f>AND(ABS(Table1[[#This Row],[tar-out]])&gt;=$N$1,ABS(Table1[[#This Row],[tar-out]])&lt;$O$1)</f>
        <v>0</v>
      </c>
      <c r="O9070" s="1" t="b">
        <f>AND(ABS(Table1[[#This Row],[tar-out]])&gt;=$O$1,ABS(Table1[[#This Row],[tar-out]])&lt;$P$1)</f>
        <v>0</v>
      </c>
      <c r="P9070" s="1">
        <f>ROUND(Table1[[#This Row],[tar-out]],0)</f>
        <v>-1</v>
      </c>
      <c r="Q9070" s="3">
        <v>9068</v>
      </c>
    </row>
    <row r="9071" spans="1:17" x14ac:dyDescent="0.25">
      <c r="A9071">
        <v>17</v>
      </c>
      <c r="B9071">
        <v>128</v>
      </c>
      <c r="C9071">
        <v>5.2941176470588198</v>
      </c>
      <c r="D9071">
        <v>2</v>
      </c>
      <c r="E9071">
        <v>490</v>
      </c>
      <c r="F9071">
        <v>5.94471933117216</v>
      </c>
      <c r="G9071">
        <v>5.8489875793456996</v>
      </c>
      <c r="H9071" s="1">
        <f>Table1[[#This Row],[target]]-Table1[[#This Row],[output]]</f>
        <v>9.5731751826460432E-2</v>
      </c>
      <c r="I9071" s="1">
        <f>Table1[[#This Row],[tar-out]]*Table1[[#This Row],[tar-out]]</f>
        <v>9.1645683077630109E-3</v>
      </c>
      <c r="J9071" s="1" t="b">
        <f>AND(ABS(Table1[[#This Row],[tar-out]])&gt;=$J$1,ABS(Table1[[#This Row],[tar-out]])&lt;$K$1)</f>
        <v>1</v>
      </c>
      <c r="K9071" s="1" t="b">
        <f>AND(ABS(Table1[[#This Row],[tar-out]])&gt;=$K$1,ABS(Table1[[#This Row],[tar-out]])&lt;$L$1)</f>
        <v>0</v>
      </c>
      <c r="L9071" s="1" t="b">
        <f>AND(ABS(Table1[[#This Row],[tar-out]])&gt;=$L$1,ABS(Table1[[#This Row],[tar-out]])&lt;$M$1)</f>
        <v>0</v>
      </c>
      <c r="M9071" s="1" t="b">
        <f>AND(ABS(Table1[[#This Row],[tar-out]])&gt;=$M$1,ABS(Table1[[#This Row],[tar-out]])&lt;$N$1)</f>
        <v>0</v>
      </c>
      <c r="N9071" s="1" t="b">
        <f>AND(ABS(Table1[[#This Row],[tar-out]])&gt;=$N$1,ABS(Table1[[#This Row],[tar-out]])&lt;$O$1)</f>
        <v>0</v>
      </c>
      <c r="O9071" s="1" t="b">
        <f>AND(ABS(Table1[[#This Row],[tar-out]])&gt;=$O$1,ABS(Table1[[#This Row],[tar-out]])&lt;$P$1)</f>
        <v>0</v>
      </c>
      <c r="P9071" s="1">
        <f>ROUND(Table1[[#This Row],[tar-out]],0)</f>
        <v>0</v>
      </c>
      <c r="Q9071" s="2">
        <v>9069</v>
      </c>
    </row>
    <row r="9072" spans="1:17" x14ac:dyDescent="0.25">
      <c r="A9072">
        <v>17</v>
      </c>
      <c r="B9072">
        <v>128</v>
      </c>
      <c r="C9072">
        <v>5.2941176470588198</v>
      </c>
      <c r="D9072">
        <v>2</v>
      </c>
      <c r="E9072">
        <v>186</v>
      </c>
      <c r="F9072">
        <v>5.9892845633258096</v>
      </c>
      <c r="G9072">
        <v>5.7811698913574201</v>
      </c>
      <c r="H9072" s="1">
        <f>Table1[[#This Row],[target]]-Table1[[#This Row],[output]]</f>
        <v>0.20811467196838951</v>
      </c>
      <c r="I9072" s="1">
        <f>Table1[[#This Row],[tar-out]]*Table1[[#This Row],[tar-out]]</f>
        <v>4.3311716688510367E-2</v>
      </c>
      <c r="J9072" s="1" t="b">
        <f>AND(ABS(Table1[[#This Row],[tar-out]])&gt;=$J$1,ABS(Table1[[#This Row],[tar-out]])&lt;$K$1)</f>
        <v>1</v>
      </c>
      <c r="K9072" s="1" t="b">
        <f>AND(ABS(Table1[[#This Row],[tar-out]])&gt;=$K$1,ABS(Table1[[#This Row],[tar-out]])&lt;$L$1)</f>
        <v>0</v>
      </c>
      <c r="L9072" s="1" t="b">
        <f>AND(ABS(Table1[[#This Row],[tar-out]])&gt;=$L$1,ABS(Table1[[#This Row],[tar-out]])&lt;$M$1)</f>
        <v>0</v>
      </c>
      <c r="M9072" s="1" t="b">
        <f>AND(ABS(Table1[[#This Row],[tar-out]])&gt;=$M$1,ABS(Table1[[#This Row],[tar-out]])&lt;$N$1)</f>
        <v>0</v>
      </c>
      <c r="N9072" s="1" t="b">
        <f>AND(ABS(Table1[[#This Row],[tar-out]])&gt;=$N$1,ABS(Table1[[#This Row],[tar-out]])&lt;$O$1)</f>
        <v>0</v>
      </c>
      <c r="O9072" s="1" t="b">
        <f>AND(ABS(Table1[[#This Row],[tar-out]])&gt;=$O$1,ABS(Table1[[#This Row],[tar-out]])&lt;$P$1)</f>
        <v>0</v>
      </c>
      <c r="P9072" s="1">
        <f>ROUND(Table1[[#This Row],[tar-out]],0)</f>
        <v>0</v>
      </c>
      <c r="Q9072" s="3">
        <v>9070</v>
      </c>
    </row>
    <row r="9073" spans="1:17" x14ac:dyDescent="0.25">
      <c r="A9073">
        <v>17</v>
      </c>
      <c r="B9073">
        <v>128</v>
      </c>
      <c r="C9073">
        <v>5.2941176470588198</v>
      </c>
      <c r="D9073">
        <v>2</v>
      </c>
      <c r="E9073">
        <v>482</v>
      </c>
      <c r="F9073">
        <v>5.10917756097178</v>
      </c>
      <c r="G9073">
        <v>5.8473467826843297</v>
      </c>
      <c r="H9073" s="1">
        <f>Table1[[#This Row],[target]]-Table1[[#This Row],[output]]</f>
        <v>-0.73816922171254973</v>
      </c>
      <c r="I9073" s="1">
        <f>Table1[[#This Row],[tar-out]]*Table1[[#This Row],[tar-out]]</f>
        <v>0.54489379988371145</v>
      </c>
      <c r="J9073" s="1" t="b">
        <f>AND(ABS(Table1[[#This Row],[tar-out]])&gt;=$J$1,ABS(Table1[[#This Row],[tar-out]])&lt;$K$1)</f>
        <v>1</v>
      </c>
      <c r="K9073" s="1" t="b">
        <f>AND(ABS(Table1[[#This Row],[tar-out]])&gt;=$K$1,ABS(Table1[[#This Row],[tar-out]])&lt;$L$1)</f>
        <v>0</v>
      </c>
      <c r="L9073" s="1" t="b">
        <f>AND(ABS(Table1[[#This Row],[tar-out]])&gt;=$L$1,ABS(Table1[[#This Row],[tar-out]])&lt;$M$1)</f>
        <v>0</v>
      </c>
      <c r="M9073" s="1" t="b">
        <f>AND(ABS(Table1[[#This Row],[tar-out]])&gt;=$M$1,ABS(Table1[[#This Row],[tar-out]])&lt;$N$1)</f>
        <v>0</v>
      </c>
      <c r="N9073" s="1" t="b">
        <f>AND(ABS(Table1[[#This Row],[tar-out]])&gt;=$N$1,ABS(Table1[[#This Row],[tar-out]])&lt;$O$1)</f>
        <v>0</v>
      </c>
      <c r="O9073" s="1" t="b">
        <f>AND(ABS(Table1[[#This Row],[tar-out]])&gt;=$O$1,ABS(Table1[[#This Row],[tar-out]])&lt;$P$1)</f>
        <v>0</v>
      </c>
      <c r="P9073" s="1">
        <f>ROUND(Table1[[#This Row],[tar-out]],0)</f>
        <v>-1</v>
      </c>
      <c r="Q9073" s="2">
        <v>9071</v>
      </c>
    </row>
    <row r="9074" spans="1:17" x14ac:dyDescent="0.25">
      <c r="A9074">
        <v>17</v>
      </c>
      <c r="B9074">
        <v>128</v>
      </c>
      <c r="C9074">
        <v>5.2941176470588198</v>
      </c>
      <c r="D9074">
        <v>2</v>
      </c>
      <c r="E9074">
        <v>561</v>
      </c>
      <c r="F9074">
        <v>5.2880481513327604</v>
      </c>
      <c r="G9074">
        <v>5.8856744766235396</v>
      </c>
      <c r="H9074" s="1">
        <f>Table1[[#This Row],[target]]-Table1[[#This Row],[output]]</f>
        <v>-0.59762632529077919</v>
      </c>
      <c r="I9074" s="1">
        <f>Table1[[#This Row],[tar-out]]*Table1[[#This Row],[tar-out]]</f>
        <v>0.35715722468056021</v>
      </c>
      <c r="J9074" s="1" t="b">
        <f>AND(ABS(Table1[[#This Row],[tar-out]])&gt;=$J$1,ABS(Table1[[#This Row],[tar-out]])&lt;$K$1)</f>
        <v>1</v>
      </c>
      <c r="K9074" s="1" t="b">
        <f>AND(ABS(Table1[[#This Row],[tar-out]])&gt;=$K$1,ABS(Table1[[#This Row],[tar-out]])&lt;$L$1)</f>
        <v>0</v>
      </c>
      <c r="L9074" s="1" t="b">
        <f>AND(ABS(Table1[[#This Row],[tar-out]])&gt;=$L$1,ABS(Table1[[#This Row],[tar-out]])&lt;$M$1)</f>
        <v>0</v>
      </c>
      <c r="M9074" s="1" t="b">
        <f>AND(ABS(Table1[[#This Row],[tar-out]])&gt;=$M$1,ABS(Table1[[#This Row],[tar-out]])&lt;$N$1)</f>
        <v>0</v>
      </c>
      <c r="N9074" s="1" t="b">
        <f>AND(ABS(Table1[[#This Row],[tar-out]])&gt;=$N$1,ABS(Table1[[#This Row],[tar-out]])&lt;$O$1)</f>
        <v>0</v>
      </c>
      <c r="O9074" s="1" t="b">
        <f>AND(ABS(Table1[[#This Row],[tar-out]])&gt;=$O$1,ABS(Table1[[#This Row],[tar-out]])&lt;$P$1)</f>
        <v>0</v>
      </c>
      <c r="P9074" s="1">
        <f>ROUND(Table1[[#This Row],[tar-out]],0)</f>
        <v>-1</v>
      </c>
      <c r="Q9074" s="3">
        <v>9072</v>
      </c>
    </row>
    <row r="9075" spans="1:17" x14ac:dyDescent="0.25">
      <c r="A9075">
        <v>17</v>
      </c>
      <c r="B9075">
        <v>128</v>
      </c>
      <c r="C9075">
        <v>5.2941176470588198</v>
      </c>
      <c r="D9075">
        <v>2</v>
      </c>
      <c r="E9075">
        <v>113</v>
      </c>
      <c r="F9075">
        <v>5.73543780533634</v>
      </c>
      <c r="G9075">
        <v>5.7901463508606001</v>
      </c>
      <c r="H9075" s="1">
        <f>Table1[[#This Row],[target]]-Table1[[#This Row],[output]]</f>
        <v>-5.4708545524260188E-2</v>
      </c>
      <c r="I9075" s="1">
        <f>Table1[[#This Row],[tar-out]]*Table1[[#This Row],[tar-out]]</f>
        <v>2.9930249533800493E-3</v>
      </c>
      <c r="J9075" s="1" t="b">
        <f>AND(ABS(Table1[[#This Row],[tar-out]])&gt;=$J$1,ABS(Table1[[#This Row],[tar-out]])&lt;$K$1)</f>
        <v>1</v>
      </c>
      <c r="K9075" s="1" t="b">
        <f>AND(ABS(Table1[[#This Row],[tar-out]])&gt;=$K$1,ABS(Table1[[#This Row],[tar-out]])&lt;$L$1)</f>
        <v>0</v>
      </c>
      <c r="L9075" s="1" t="b">
        <f>AND(ABS(Table1[[#This Row],[tar-out]])&gt;=$L$1,ABS(Table1[[#This Row],[tar-out]])&lt;$M$1)</f>
        <v>0</v>
      </c>
      <c r="M9075" s="1" t="b">
        <f>AND(ABS(Table1[[#This Row],[tar-out]])&gt;=$M$1,ABS(Table1[[#This Row],[tar-out]])&lt;$N$1)</f>
        <v>0</v>
      </c>
      <c r="N9075" s="1" t="b">
        <f>AND(ABS(Table1[[#This Row],[tar-out]])&gt;=$N$1,ABS(Table1[[#This Row],[tar-out]])&lt;$O$1)</f>
        <v>0</v>
      </c>
      <c r="O9075" s="1" t="b">
        <f>AND(ABS(Table1[[#This Row],[tar-out]])&gt;=$O$1,ABS(Table1[[#This Row],[tar-out]])&lt;$P$1)</f>
        <v>0</v>
      </c>
      <c r="P9075" s="1">
        <f>ROUND(Table1[[#This Row],[tar-out]],0)</f>
        <v>0</v>
      </c>
      <c r="Q9075" s="2">
        <v>9073</v>
      </c>
    </row>
    <row r="9076" spans="1:17" x14ac:dyDescent="0.25">
      <c r="A9076">
        <v>17</v>
      </c>
      <c r="B9076">
        <v>128</v>
      </c>
      <c r="C9076">
        <v>5.2941176470588198</v>
      </c>
      <c r="D9076">
        <v>2</v>
      </c>
      <c r="E9076">
        <v>642</v>
      </c>
      <c r="F9076">
        <v>5.5531914893616996</v>
      </c>
      <c r="G9076">
        <v>5.9052529335021999</v>
      </c>
      <c r="H9076" s="1">
        <f>Table1[[#This Row],[target]]-Table1[[#This Row],[output]]</f>
        <v>-0.35206144414050033</v>
      </c>
      <c r="I9076" s="1">
        <f>Table1[[#This Row],[tar-out]]*Table1[[#This Row],[tar-out]]</f>
        <v>0.12394726045029464</v>
      </c>
      <c r="J9076" s="1" t="b">
        <f>AND(ABS(Table1[[#This Row],[tar-out]])&gt;=$J$1,ABS(Table1[[#This Row],[tar-out]])&lt;$K$1)</f>
        <v>1</v>
      </c>
      <c r="K9076" s="1" t="b">
        <f>AND(ABS(Table1[[#This Row],[tar-out]])&gt;=$K$1,ABS(Table1[[#This Row],[tar-out]])&lt;$L$1)</f>
        <v>0</v>
      </c>
      <c r="L9076" s="1" t="b">
        <f>AND(ABS(Table1[[#This Row],[tar-out]])&gt;=$L$1,ABS(Table1[[#This Row],[tar-out]])&lt;$M$1)</f>
        <v>0</v>
      </c>
      <c r="M9076" s="1" t="b">
        <f>AND(ABS(Table1[[#This Row],[tar-out]])&gt;=$M$1,ABS(Table1[[#This Row],[tar-out]])&lt;$N$1)</f>
        <v>0</v>
      </c>
      <c r="N9076" s="1" t="b">
        <f>AND(ABS(Table1[[#This Row],[tar-out]])&gt;=$N$1,ABS(Table1[[#This Row],[tar-out]])&lt;$O$1)</f>
        <v>0</v>
      </c>
      <c r="O9076" s="1" t="b">
        <f>AND(ABS(Table1[[#This Row],[tar-out]])&gt;=$O$1,ABS(Table1[[#This Row],[tar-out]])&lt;$P$1)</f>
        <v>0</v>
      </c>
      <c r="P9076" s="1">
        <f>ROUND(Table1[[#This Row],[tar-out]],0)</f>
        <v>0</v>
      </c>
      <c r="Q9076" s="3">
        <v>9074</v>
      </c>
    </row>
    <row r="9077" spans="1:17" x14ac:dyDescent="0.25">
      <c r="A9077">
        <v>17</v>
      </c>
      <c r="B9077">
        <v>128</v>
      </c>
      <c r="C9077">
        <v>5.2941176470588198</v>
      </c>
      <c r="D9077">
        <v>2</v>
      </c>
      <c r="E9077">
        <v>437</v>
      </c>
      <c r="F9077">
        <v>5</v>
      </c>
      <c r="G9077">
        <v>5.8381166458129901</v>
      </c>
      <c r="H9077" s="1">
        <f>Table1[[#This Row],[target]]-Table1[[#This Row],[output]]</f>
        <v>-0.83811664581299006</v>
      </c>
      <c r="I9077" s="1">
        <f>Table1[[#This Row],[tar-out]]*Table1[[#This Row],[tar-out]]</f>
        <v>0.70243951198881704</v>
      </c>
      <c r="J9077" s="1" t="b">
        <f>AND(ABS(Table1[[#This Row],[tar-out]])&gt;=$J$1,ABS(Table1[[#This Row],[tar-out]])&lt;$K$1)</f>
        <v>1</v>
      </c>
      <c r="K9077" s="1" t="b">
        <f>AND(ABS(Table1[[#This Row],[tar-out]])&gt;=$K$1,ABS(Table1[[#This Row],[tar-out]])&lt;$L$1)</f>
        <v>0</v>
      </c>
      <c r="L9077" s="1" t="b">
        <f>AND(ABS(Table1[[#This Row],[tar-out]])&gt;=$L$1,ABS(Table1[[#This Row],[tar-out]])&lt;$M$1)</f>
        <v>0</v>
      </c>
      <c r="M9077" s="1" t="b">
        <f>AND(ABS(Table1[[#This Row],[tar-out]])&gt;=$M$1,ABS(Table1[[#This Row],[tar-out]])&lt;$N$1)</f>
        <v>0</v>
      </c>
      <c r="N9077" s="1" t="b">
        <f>AND(ABS(Table1[[#This Row],[tar-out]])&gt;=$N$1,ABS(Table1[[#This Row],[tar-out]])&lt;$O$1)</f>
        <v>0</v>
      </c>
      <c r="O9077" s="1" t="b">
        <f>AND(ABS(Table1[[#This Row],[tar-out]])&gt;=$O$1,ABS(Table1[[#This Row],[tar-out]])&lt;$P$1)</f>
        <v>0</v>
      </c>
      <c r="P9077" s="1">
        <f>ROUND(Table1[[#This Row],[tar-out]],0)</f>
        <v>-1</v>
      </c>
      <c r="Q9077" s="2">
        <v>9075</v>
      </c>
    </row>
    <row r="9078" spans="1:17" x14ac:dyDescent="0.25">
      <c r="A9078">
        <v>17</v>
      </c>
      <c r="B9078">
        <v>128</v>
      </c>
      <c r="C9078">
        <v>5.2941176470588198</v>
      </c>
      <c r="D9078">
        <v>2</v>
      </c>
      <c r="E9078">
        <v>354</v>
      </c>
      <c r="F9078">
        <v>5.1052195526097801</v>
      </c>
      <c r="G9078">
        <v>5.8210930824279803</v>
      </c>
      <c r="H9078" s="1">
        <f>Table1[[#This Row],[target]]-Table1[[#This Row],[output]]</f>
        <v>-0.71587352981820018</v>
      </c>
      <c r="I9078" s="1">
        <f>Table1[[#This Row],[tar-out]]*Table1[[#This Row],[tar-out]]</f>
        <v>0.51247491069436957</v>
      </c>
      <c r="J9078" s="1" t="b">
        <f>AND(ABS(Table1[[#This Row],[tar-out]])&gt;=$J$1,ABS(Table1[[#This Row],[tar-out]])&lt;$K$1)</f>
        <v>1</v>
      </c>
      <c r="K9078" s="1" t="b">
        <f>AND(ABS(Table1[[#This Row],[tar-out]])&gt;=$K$1,ABS(Table1[[#This Row],[tar-out]])&lt;$L$1)</f>
        <v>0</v>
      </c>
      <c r="L9078" s="1" t="b">
        <f>AND(ABS(Table1[[#This Row],[tar-out]])&gt;=$L$1,ABS(Table1[[#This Row],[tar-out]])&lt;$M$1)</f>
        <v>0</v>
      </c>
      <c r="M9078" s="1" t="b">
        <f>AND(ABS(Table1[[#This Row],[tar-out]])&gt;=$M$1,ABS(Table1[[#This Row],[tar-out]])&lt;$N$1)</f>
        <v>0</v>
      </c>
      <c r="N9078" s="1" t="b">
        <f>AND(ABS(Table1[[#This Row],[tar-out]])&gt;=$N$1,ABS(Table1[[#This Row],[tar-out]])&lt;$O$1)</f>
        <v>0</v>
      </c>
      <c r="O9078" s="1" t="b">
        <f>AND(ABS(Table1[[#This Row],[tar-out]])&gt;=$O$1,ABS(Table1[[#This Row],[tar-out]])&lt;$P$1)</f>
        <v>0</v>
      </c>
      <c r="P9078" s="1">
        <f>ROUND(Table1[[#This Row],[tar-out]],0)</f>
        <v>-1</v>
      </c>
      <c r="Q9078" s="3">
        <v>9076</v>
      </c>
    </row>
    <row r="9079" spans="1:17" x14ac:dyDescent="0.25">
      <c r="A9079">
        <v>17</v>
      </c>
      <c r="B9079">
        <v>128</v>
      </c>
      <c r="C9079">
        <v>5.2941176470588198</v>
      </c>
      <c r="D9079">
        <v>2</v>
      </c>
      <c r="E9079">
        <v>406</v>
      </c>
      <c r="F9079">
        <v>5.9779681762545902</v>
      </c>
      <c r="G9079">
        <v>5.8317584991455096</v>
      </c>
      <c r="H9079" s="1">
        <f>Table1[[#This Row],[target]]-Table1[[#This Row],[output]]</f>
        <v>0.14620967710908062</v>
      </c>
      <c r="I9079" s="1">
        <f>Table1[[#This Row],[tar-out]]*Table1[[#This Row],[tar-out]]</f>
        <v>2.1377269680341614E-2</v>
      </c>
      <c r="J9079" s="1" t="b">
        <f>AND(ABS(Table1[[#This Row],[tar-out]])&gt;=$J$1,ABS(Table1[[#This Row],[tar-out]])&lt;$K$1)</f>
        <v>1</v>
      </c>
      <c r="K9079" s="1" t="b">
        <f>AND(ABS(Table1[[#This Row],[tar-out]])&gt;=$K$1,ABS(Table1[[#This Row],[tar-out]])&lt;$L$1)</f>
        <v>0</v>
      </c>
      <c r="L9079" s="1" t="b">
        <f>AND(ABS(Table1[[#This Row],[tar-out]])&gt;=$L$1,ABS(Table1[[#This Row],[tar-out]])&lt;$M$1)</f>
        <v>0</v>
      </c>
      <c r="M9079" s="1" t="b">
        <f>AND(ABS(Table1[[#This Row],[tar-out]])&gt;=$M$1,ABS(Table1[[#This Row],[tar-out]])&lt;$N$1)</f>
        <v>0</v>
      </c>
      <c r="N9079" s="1" t="b">
        <f>AND(ABS(Table1[[#This Row],[tar-out]])&gt;=$N$1,ABS(Table1[[#This Row],[tar-out]])&lt;$O$1)</f>
        <v>0</v>
      </c>
      <c r="O9079" s="1" t="b">
        <f>AND(ABS(Table1[[#This Row],[tar-out]])&gt;=$O$1,ABS(Table1[[#This Row],[tar-out]])&lt;$P$1)</f>
        <v>0</v>
      </c>
      <c r="P9079" s="1">
        <f>ROUND(Table1[[#This Row],[tar-out]],0)</f>
        <v>0</v>
      </c>
      <c r="Q9079" s="2">
        <v>9077</v>
      </c>
    </row>
    <row r="9080" spans="1:17" x14ac:dyDescent="0.25">
      <c r="A9080">
        <v>17</v>
      </c>
      <c r="B9080">
        <v>128</v>
      </c>
      <c r="C9080">
        <v>5.2941176470588198</v>
      </c>
      <c r="D9080">
        <v>2</v>
      </c>
      <c r="E9080">
        <v>391</v>
      </c>
      <c r="F9080">
        <v>5.0943750000000003</v>
      </c>
      <c r="G9080">
        <v>5.8286819458007804</v>
      </c>
      <c r="H9080" s="1">
        <f>Table1[[#This Row],[target]]-Table1[[#This Row],[output]]</f>
        <v>-0.73430694580078004</v>
      </c>
      <c r="I9080" s="1">
        <f>Table1[[#This Row],[tar-out]]*Table1[[#This Row],[tar-out]]</f>
        <v>0.53920669065126969</v>
      </c>
      <c r="J9080" s="1" t="b">
        <f>AND(ABS(Table1[[#This Row],[tar-out]])&gt;=$J$1,ABS(Table1[[#This Row],[tar-out]])&lt;$K$1)</f>
        <v>1</v>
      </c>
      <c r="K9080" s="1" t="b">
        <f>AND(ABS(Table1[[#This Row],[tar-out]])&gt;=$K$1,ABS(Table1[[#This Row],[tar-out]])&lt;$L$1)</f>
        <v>0</v>
      </c>
      <c r="L9080" s="1" t="b">
        <f>AND(ABS(Table1[[#This Row],[tar-out]])&gt;=$L$1,ABS(Table1[[#This Row],[tar-out]])&lt;$M$1)</f>
        <v>0</v>
      </c>
      <c r="M9080" s="1" t="b">
        <f>AND(ABS(Table1[[#This Row],[tar-out]])&gt;=$M$1,ABS(Table1[[#This Row],[tar-out]])&lt;$N$1)</f>
        <v>0</v>
      </c>
      <c r="N9080" s="1" t="b">
        <f>AND(ABS(Table1[[#This Row],[tar-out]])&gt;=$N$1,ABS(Table1[[#This Row],[tar-out]])&lt;$O$1)</f>
        <v>0</v>
      </c>
      <c r="O9080" s="1" t="b">
        <f>AND(ABS(Table1[[#This Row],[tar-out]])&gt;=$O$1,ABS(Table1[[#This Row],[tar-out]])&lt;$P$1)</f>
        <v>0</v>
      </c>
      <c r="P9080" s="1">
        <f>ROUND(Table1[[#This Row],[tar-out]],0)</f>
        <v>-1</v>
      </c>
      <c r="Q9080" s="3">
        <v>9078</v>
      </c>
    </row>
    <row r="9081" spans="1:17" x14ac:dyDescent="0.25">
      <c r="A9081">
        <v>17</v>
      </c>
      <c r="B9081">
        <v>128</v>
      </c>
      <c r="C9081">
        <v>5.2941176470588198</v>
      </c>
      <c r="D9081">
        <v>2</v>
      </c>
      <c r="E9081">
        <v>483</v>
      </c>
      <c r="F9081">
        <v>5.5955056179775298</v>
      </c>
      <c r="G9081">
        <v>5.84755182266235</v>
      </c>
      <c r="H9081" s="1">
        <f>Table1[[#This Row],[target]]-Table1[[#This Row],[output]]</f>
        <v>-0.2520462046848202</v>
      </c>
      <c r="I9081" s="1">
        <f>Table1[[#This Row],[tar-out]]*Table1[[#This Row],[tar-out]]</f>
        <v>6.3527289296022277E-2</v>
      </c>
      <c r="J9081" s="1" t="b">
        <f>AND(ABS(Table1[[#This Row],[tar-out]])&gt;=$J$1,ABS(Table1[[#This Row],[tar-out]])&lt;$K$1)</f>
        <v>1</v>
      </c>
      <c r="K9081" s="1" t="b">
        <f>AND(ABS(Table1[[#This Row],[tar-out]])&gt;=$K$1,ABS(Table1[[#This Row],[tar-out]])&lt;$L$1)</f>
        <v>0</v>
      </c>
      <c r="L9081" s="1" t="b">
        <f>AND(ABS(Table1[[#This Row],[tar-out]])&gt;=$L$1,ABS(Table1[[#This Row],[tar-out]])&lt;$M$1)</f>
        <v>0</v>
      </c>
      <c r="M9081" s="1" t="b">
        <f>AND(ABS(Table1[[#This Row],[tar-out]])&gt;=$M$1,ABS(Table1[[#This Row],[tar-out]])&lt;$N$1)</f>
        <v>0</v>
      </c>
      <c r="N9081" s="1" t="b">
        <f>AND(ABS(Table1[[#This Row],[tar-out]])&gt;=$N$1,ABS(Table1[[#This Row],[tar-out]])&lt;$O$1)</f>
        <v>0</v>
      </c>
      <c r="O9081" s="1" t="b">
        <f>AND(ABS(Table1[[#This Row],[tar-out]])&gt;=$O$1,ABS(Table1[[#This Row],[tar-out]])&lt;$P$1)</f>
        <v>0</v>
      </c>
      <c r="P9081" s="1">
        <f>ROUND(Table1[[#This Row],[tar-out]],0)</f>
        <v>0</v>
      </c>
      <c r="Q9081" s="2">
        <v>9079</v>
      </c>
    </row>
    <row r="9082" spans="1:17" x14ac:dyDescent="0.25">
      <c r="A9082">
        <v>17</v>
      </c>
      <c r="B9082">
        <v>128</v>
      </c>
      <c r="C9082">
        <v>5.2941176470588198</v>
      </c>
      <c r="D9082">
        <v>2</v>
      </c>
      <c r="E9082">
        <v>355</v>
      </c>
      <c r="F9082">
        <v>5.3321167883211702</v>
      </c>
      <c r="G9082">
        <v>5.8212981224060103</v>
      </c>
      <c r="H9082" s="1">
        <f>Table1[[#This Row],[target]]-Table1[[#This Row],[output]]</f>
        <v>-0.4891813340848401</v>
      </c>
      <c r="I9082" s="1">
        <f>Table1[[#This Row],[tar-out]]*Table1[[#This Row],[tar-out]]</f>
        <v>0.23929837761702394</v>
      </c>
      <c r="J9082" s="1" t="b">
        <f>AND(ABS(Table1[[#This Row],[tar-out]])&gt;=$J$1,ABS(Table1[[#This Row],[tar-out]])&lt;$K$1)</f>
        <v>1</v>
      </c>
      <c r="K9082" s="1" t="b">
        <f>AND(ABS(Table1[[#This Row],[tar-out]])&gt;=$K$1,ABS(Table1[[#This Row],[tar-out]])&lt;$L$1)</f>
        <v>0</v>
      </c>
      <c r="L9082" s="1" t="b">
        <f>AND(ABS(Table1[[#This Row],[tar-out]])&gt;=$L$1,ABS(Table1[[#This Row],[tar-out]])&lt;$M$1)</f>
        <v>0</v>
      </c>
      <c r="M9082" s="1" t="b">
        <f>AND(ABS(Table1[[#This Row],[tar-out]])&gt;=$M$1,ABS(Table1[[#This Row],[tar-out]])&lt;$N$1)</f>
        <v>0</v>
      </c>
      <c r="N9082" s="1" t="b">
        <f>AND(ABS(Table1[[#This Row],[tar-out]])&gt;=$N$1,ABS(Table1[[#This Row],[tar-out]])&lt;$O$1)</f>
        <v>0</v>
      </c>
      <c r="O9082" s="1" t="b">
        <f>AND(ABS(Table1[[#This Row],[tar-out]])&gt;=$O$1,ABS(Table1[[#This Row],[tar-out]])&lt;$P$1)</f>
        <v>0</v>
      </c>
      <c r="P9082" s="1">
        <f>ROUND(Table1[[#This Row],[tar-out]],0)</f>
        <v>0</v>
      </c>
      <c r="Q9082" s="3">
        <v>9080</v>
      </c>
    </row>
    <row r="9083" spans="1:17" x14ac:dyDescent="0.25">
      <c r="A9083">
        <v>17</v>
      </c>
      <c r="B9083">
        <v>128</v>
      </c>
      <c r="C9083">
        <v>5.2941176470588198</v>
      </c>
      <c r="D9083">
        <v>2</v>
      </c>
      <c r="E9083">
        <v>455</v>
      </c>
      <c r="F9083">
        <v>5.9297550432276704</v>
      </c>
      <c r="G9083">
        <v>5.8418087959289604</v>
      </c>
      <c r="H9083" s="1">
        <f>Table1[[#This Row],[target]]-Table1[[#This Row],[output]]</f>
        <v>8.7946247298710034E-2</v>
      </c>
      <c r="I9083" s="1">
        <f>Table1[[#This Row],[tar-out]]*Table1[[#This Row],[tar-out]]</f>
        <v>7.734542413925862E-3</v>
      </c>
      <c r="J9083" s="1" t="b">
        <f>AND(ABS(Table1[[#This Row],[tar-out]])&gt;=$J$1,ABS(Table1[[#This Row],[tar-out]])&lt;$K$1)</f>
        <v>1</v>
      </c>
      <c r="K9083" s="1" t="b">
        <f>AND(ABS(Table1[[#This Row],[tar-out]])&gt;=$K$1,ABS(Table1[[#This Row],[tar-out]])&lt;$L$1)</f>
        <v>0</v>
      </c>
      <c r="L9083" s="1" t="b">
        <f>AND(ABS(Table1[[#This Row],[tar-out]])&gt;=$L$1,ABS(Table1[[#This Row],[tar-out]])&lt;$M$1)</f>
        <v>0</v>
      </c>
      <c r="M9083" s="1" t="b">
        <f>AND(ABS(Table1[[#This Row],[tar-out]])&gt;=$M$1,ABS(Table1[[#This Row],[tar-out]])&lt;$N$1)</f>
        <v>0</v>
      </c>
      <c r="N9083" s="1" t="b">
        <f>AND(ABS(Table1[[#This Row],[tar-out]])&gt;=$N$1,ABS(Table1[[#This Row],[tar-out]])&lt;$O$1)</f>
        <v>0</v>
      </c>
      <c r="O9083" s="1" t="b">
        <f>AND(ABS(Table1[[#This Row],[tar-out]])&gt;=$O$1,ABS(Table1[[#This Row],[tar-out]])&lt;$P$1)</f>
        <v>0</v>
      </c>
      <c r="P9083" s="1">
        <f>ROUND(Table1[[#This Row],[tar-out]],0)</f>
        <v>0</v>
      </c>
      <c r="Q9083" s="2">
        <v>9081</v>
      </c>
    </row>
    <row r="9084" spans="1:17" x14ac:dyDescent="0.25">
      <c r="A9084">
        <v>17</v>
      </c>
      <c r="B9084">
        <v>128</v>
      </c>
      <c r="C9084">
        <v>5.2941176470588198</v>
      </c>
      <c r="D9084">
        <v>2</v>
      </c>
      <c r="E9084">
        <v>480</v>
      </c>
      <c r="F9084">
        <v>5.5714285714285703</v>
      </c>
      <c r="G9084">
        <v>5.8469362258911097</v>
      </c>
      <c r="H9084" s="1">
        <f>Table1[[#This Row],[target]]-Table1[[#This Row],[output]]</f>
        <v>-0.27550765446253944</v>
      </c>
      <c r="I9084" s="1">
        <f>Table1[[#This Row],[tar-out]]*Table1[[#This Row],[tar-out]]</f>
        <v>7.5904467667450029E-2</v>
      </c>
      <c r="J9084" s="1" t="b">
        <f>AND(ABS(Table1[[#This Row],[tar-out]])&gt;=$J$1,ABS(Table1[[#This Row],[tar-out]])&lt;$K$1)</f>
        <v>1</v>
      </c>
      <c r="K9084" s="1" t="b">
        <f>AND(ABS(Table1[[#This Row],[tar-out]])&gt;=$K$1,ABS(Table1[[#This Row],[tar-out]])&lt;$L$1)</f>
        <v>0</v>
      </c>
      <c r="L9084" s="1" t="b">
        <f>AND(ABS(Table1[[#This Row],[tar-out]])&gt;=$L$1,ABS(Table1[[#This Row],[tar-out]])&lt;$M$1)</f>
        <v>0</v>
      </c>
      <c r="M9084" s="1" t="b">
        <f>AND(ABS(Table1[[#This Row],[tar-out]])&gt;=$M$1,ABS(Table1[[#This Row],[tar-out]])&lt;$N$1)</f>
        <v>0</v>
      </c>
      <c r="N9084" s="1" t="b">
        <f>AND(ABS(Table1[[#This Row],[tar-out]])&gt;=$N$1,ABS(Table1[[#This Row],[tar-out]])&lt;$O$1)</f>
        <v>0</v>
      </c>
      <c r="O9084" s="1" t="b">
        <f>AND(ABS(Table1[[#This Row],[tar-out]])&gt;=$O$1,ABS(Table1[[#This Row],[tar-out]])&lt;$P$1)</f>
        <v>0</v>
      </c>
      <c r="P9084" s="1">
        <f>ROUND(Table1[[#This Row],[tar-out]],0)</f>
        <v>0</v>
      </c>
      <c r="Q9084" s="3">
        <v>9082</v>
      </c>
    </row>
    <row r="9085" spans="1:17" x14ac:dyDescent="0.25">
      <c r="A9085">
        <v>17</v>
      </c>
      <c r="B9085">
        <v>128</v>
      </c>
      <c r="C9085">
        <v>5.2941176470588198</v>
      </c>
      <c r="D9085">
        <v>2</v>
      </c>
      <c r="E9085">
        <v>562</v>
      </c>
      <c r="F9085">
        <v>5.9738805970149196</v>
      </c>
      <c r="G9085">
        <v>5.8861184120178196</v>
      </c>
      <c r="H9085" s="1">
        <f>Table1[[#This Row],[target]]-Table1[[#This Row],[output]]</f>
        <v>8.7762184997099979E-2</v>
      </c>
      <c r="I9085" s="1">
        <f>Table1[[#This Row],[tar-out]]*Table1[[#This Row],[tar-out]]</f>
        <v>7.7022011154652004E-3</v>
      </c>
      <c r="J9085" s="1" t="b">
        <f>AND(ABS(Table1[[#This Row],[tar-out]])&gt;=$J$1,ABS(Table1[[#This Row],[tar-out]])&lt;$K$1)</f>
        <v>1</v>
      </c>
      <c r="K9085" s="1" t="b">
        <f>AND(ABS(Table1[[#This Row],[tar-out]])&gt;=$K$1,ABS(Table1[[#This Row],[tar-out]])&lt;$L$1)</f>
        <v>0</v>
      </c>
      <c r="L9085" s="1" t="b">
        <f>AND(ABS(Table1[[#This Row],[tar-out]])&gt;=$L$1,ABS(Table1[[#This Row],[tar-out]])&lt;$M$1)</f>
        <v>0</v>
      </c>
      <c r="M9085" s="1" t="b">
        <f>AND(ABS(Table1[[#This Row],[tar-out]])&gt;=$M$1,ABS(Table1[[#This Row],[tar-out]])&lt;$N$1)</f>
        <v>0</v>
      </c>
      <c r="N9085" s="1" t="b">
        <f>AND(ABS(Table1[[#This Row],[tar-out]])&gt;=$N$1,ABS(Table1[[#This Row],[tar-out]])&lt;$O$1)</f>
        <v>0</v>
      </c>
      <c r="O9085" s="1" t="b">
        <f>AND(ABS(Table1[[#This Row],[tar-out]])&gt;=$O$1,ABS(Table1[[#This Row],[tar-out]])&lt;$P$1)</f>
        <v>0</v>
      </c>
      <c r="P9085" s="1">
        <f>ROUND(Table1[[#This Row],[tar-out]],0)</f>
        <v>0</v>
      </c>
      <c r="Q9085" s="2">
        <v>9083</v>
      </c>
    </row>
    <row r="9086" spans="1:17" x14ac:dyDescent="0.25">
      <c r="A9086">
        <v>17</v>
      </c>
      <c r="B9086">
        <v>128</v>
      </c>
      <c r="C9086">
        <v>5.2941176470588198</v>
      </c>
      <c r="D9086">
        <v>2</v>
      </c>
      <c r="E9086">
        <v>417</v>
      </c>
      <c r="F9086">
        <v>5.9612448620082201</v>
      </c>
      <c r="G9086">
        <v>5.8340148925781303</v>
      </c>
      <c r="H9086" s="1">
        <f>Table1[[#This Row],[target]]-Table1[[#This Row],[output]]</f>
        <v>0.1272299694300898</v>
      </c>
      <c r="I9086" s="1">
        <f>Table1[[#This Row],[tar-out]]*Table1[[#This Row],[tar-out]]</f>
        <v>1.6187465121181584E-2</v>
      </c>
      <c r="J9086" s="1" t="b">
        <f>AND(ABS(Table1[[#This Row],[tar-out]])&gt;=$J$1,ABS(Table1[[#This Row],[tar-out]])&lt;$K$1)</f>
        <v>1</v>
      </c>
      <c r="K9086" s="1" t="b">
        <f>AND(ABS(Table1[[#This Row],[tar-out]])&gt;=$K$1,ABS(Table1[[#This Row],[tar-out]])&lt;$L$1)</f>
        <v>0</v>
      </c>
      <c r="L9086" s="1" t="b">
        <f>AND(ABS(Table1[[#This Row],[tar-out]])&gt;=$L$1,ABS(Table1[[#This Row],[tar-out]])&lt;$M$1)</f>
        <v>0</v>
      </c>
      <c r="M9086" s="1" t="b">
        <f>AND(ABS(Table1[[#This Row],[tar-out]])&gt;=$M$1,ABS(Table1[[#This Row],[tar-out]])&lt;$N$1)</f>
        <v>0</v>
      </c>
      <c r="N9086" s="1" t="b">
        <f>AND(ABS(Table1[[#This Row],[tar-out]])&gt;=$N$1,ABS(Table1[[#This Row],[tar-out]])&lt;$O$1)</f>
        <v>0</v>
      </c>
      <c r="O9086" s="1" t="b">
        <f>AND(ABS(Table1[[#This Row],[tar-out]])&gt;=$O$1,ABS(Table1[[#This Row],[tar-out]])&lt;$P$1)</f>
        <v>0</v>
      </c>
      <c r="P9086" s="1">
        <f>ROUND(Table1[[#This Row],[tar-out]],0)</f>
        <v>0</v>
      </c>
      <c r="Q9086" s="3">
        <v>9084</v>
      </c>
    </row>
    <row r="9087" spans="1:17" x14ac:dyDescent="0.25">
      <c r="A9087">
        <v>17</v>
      </c>
      <c r="B9087">
        <v>128</v>
      </c>
      <c r="C9087">
        <v>5.2941176470588198</v>
      </c>
      <c r="D9087">
        <v>2</v>
      </c>
      <c r="E9087">
        <v>430</v>
      </c>
      <c r="F9087">
        <v>5.0526315789473699</v>
      </c>
      <c r="G9087">
        <v>5.8366813659668004</v>
      </c>
      <c r="H9087" s="1">
        <f>Table1[[#This Row],[target]]-Table1[[#This Row],[output]]</f>
        <v>-0.78404978701943051</v>
      </c>
      <c r="I9087" s="1">
        <f>Table1[[#This Row],[tar-out]]*Table1[[#This Row],[tar-out]]</f>
        <v>0.61473406852521439</v>
      </c>
      <c r="J9087" s="1" t="b">
        <f>AND(ABS(Table1[[#This Row],[tar-out]])&gt;=$J$1,ABS(Table1[[#This Row],[tar-out]])&lt;$K$1)</f>
        <v>1</v>
      </c>
      <c r="K9087" s="1" t="b">
        <f>AND(ABS(Table1[[#This Row],[tar-out]])&gt;=$K$1,ABS(Table1[[#This Row],[tar-out]])&lt;$L$1)</f>
        <v>0</v>
      </c>
      <c r="L9087" s="1" t="b">
        <f>AND(ABS(Table1[[#This Row],[tar-out]])&gt;=$L$1,ABS(Table1[[#This Row],[tar-out]])&lt;$M$1)</f>
        <v>0</v>
      </c>
      <c r="M9087" s="1" t="b">
        <f>AND(ABS(Table1[[#This Row],[tar-out]])&gt;=$M$1,ABS(Table1[[#This Row],[tar-out]])&lt;$N$1)</f>
        <v>0</v>
      </c>
      <c r="N9087" s="1" t="b">
        <f>AND(ABS(Table1[[#This Row],[tar-out]])&gt;=$N$1,ABS(Table1[[#This Row],[tar-out]])&lt;$O$1)</f>
        <v>0</v>
      </c>
      <c r="O9087" s="1" t="b">
        <f>AND(ABS(Table1[[#This Row],[tar-out]])&gt;=$O$1,ABS(Table1[[#This Row],[tar-out]])&lt;$P$1)</f>
        <v>0</v>
      </c>
      <c r="P9087" s="1">
        <f>ROUND(Table1[[#This Row],[tar-out]],0)</f>
        <v>-1</v>
      </c>
      <c r="Q9087" s="2">
        <v>9085</v>
      </c>
    </row>
    <row r="9088" spans="1:17" x14ac:dyDescent="0.25">
      <c r="A9088">
        <v>17</v>
      </c>
      <c r="B9088">
        <v>128</v>
      </c>
      <c r="C9088">
        <v>5.2941176470588198</v>
      </c>
      <c r="D9088">
        <v>2</v>
      </c>
      <c r="E9088">
        <v>392</v>
      </c>
      <c r="F9088">
        <v>5.7502930832356398</v>
      </c>
      <c r="G9088">
        <v>5.8288869857788104</v>
      </c>
      <c r="H9088" s="1">
        <f>Table1[[#This Row],[target]]-Table1[[#This Row],[output]]</f>
        <v>-7.8593902543170557E-2</v>
      </c>
      <c r="I9088" s="1">
        <f>Table1[[#This Row],[tar-out]]*Table1[[#This Row],[tar-out]]</f>
        <v>6.1770015169653912E-3</v>
      </c>
      <c r="J9088" s="1" t="b">
        <f>AND(ABS(Table1[[#This Row],[tar-out]])&gt;=$J$1,ABS(Table1[[#This Row],[tar-out]])&lt;$K$1)</f>
        <v>1</v>
      </c>
      <c r="K9088" s="1" t="b">
        <f>AND(ABS(Table1[[#This Row],[tar-out]])&gt;=$K$1,ABS(Table1[[#This Row],[tar-out]])&lt;$L$1)</f>
        <v>0</v>
      </c>
      <c r="L9088" s="1" t="b">
        <f>AND(ABS(Table1[[#This Row],[tar-out]])&gt;=$L$1,ABS(Table1[[#This Row],[tar-out]])&lt;$M$1)</f>
        <v>0</v>
      </c>
      <c r="M9088" s="1" t="b">
        <f>AND(ABS(Table1[[#This Row],[tar-out]])&gt;=$M$1,ABS(Table1[[#This Row],[tar-out]])&lt;$N$1)</f>
        <v>0</v>
      </c>
      <c r="N9088" s="1" t="b">
        <f>AND(ABS(Table1[[#This Row],[tar-out]])&gt;=$N$1,ABS(Table1[[#This Row],[tar-out]])&lt;$O$1)</f>
        <v>0</v>
      </c>
      <c r="O9088" s="1" t="b">
        <f>AND(ABS(Table1[[#This Row],[tar-out]])&gt;=$O$1,ABS(Table1[[#This Row],[tar-out]])&lt;$P$1)</f>
        <v>0</v>
      </c>
      <c r="P9088" s="1">
        <f>ROUND(Table1[[#This Row],[tar-out]],0)</f>
        <v>0</v>
      </c>
      <c r="Q9088" s="3">
        <v>9086</v>
      </c>
    </row>
    <row r="9089" spans="1:17" x14ac:dyDescent="0.25">
      <c r="A9089">
        <v>17</v>
      </c>
      <c r="B9089">
        <v>128</v>
      </c>
      <c r="C9089">
        <v>5.2941176470588198</v>
      </c>
      <c r="D9089">
        <v>2</v>
      </c>
      <c r="E9089">
        <v>115</v>
      </c>
      <c r="F9089">
        <v>5.3388429752066102</v>
      </c>
      <c r="G9089">
        <v>5.7912168502807599</v>
      </c>
      <c r="H9089" s="1">
        <f>Table1[[#This Row],[target]]-Table1[[#This Row],[output]]</f>
        <v>-0.45237387507414972</v>
      </c>
      <c r="I9089" s="1">
        <f>Table1[[#This Row],[tar-out]]*Table1[[#This Row],[tar-out]]</f>
        <v>0.20464212284960243</v>
      </c>
      <c r="J9089" s="1" t="b">
        <f>AND(ABS(Table1[[#This Row],[tar-out]])&gt;=$J$1,ABS(Table1[[#This Row],[tar-out]])&lt;$K$1)</f>
        <v>1</v>
      </c>
      <c r="K9089" s="1" t="b">
        <f>AND(ABS(Table1[[#This Row],[tar-out]])&gt;=$K$1,ABS(Table1[[#This Row],[tar-out]])&lt;$L$1)</f>
        <v>0</v>
      </c>
      <c r="L9089" s="1" t="b">
        <f>AND(ABS(Table1[[#This Row],[tar-out]])&gt;=$L$1,ABS(Table1[[#This Row],[tar-out]])&lt;$M$1)</f>
        <v>0</v>
      </c>
      <c r="M9089" s="1" t="b">
        <f>AND(ABS(Table1[[#This Row],[tar-out]])&gt;=$M$1,ABS(Table1[[#This Row],[tar-out]])&lt;$N$1)</f>
        <v>0</v>
      </c>
      <c r="N9089" s="1" t="b">
        <f>AND(ABS(Table1[[#This Row],[tar-out]])&gt;=$N$1,ABS(Table1[[#This Row],[tar-out]])&lt;$O$1)</f>
        <v>0</v>
      </c>
      <c r="O9089" s="1" t="b">
        <f>AND(ABS(Table1[[#This Row],[tar-out]])&gt;=$O$1,ABS(Table1[[#This Row],[tar-out]])&lt;$P$1)</f>
        <v>0</v>
      </c>
      <c r="P9089" s="1">
        <f>ROUND(Table1[[#This Row],[tar-out]],0)</f>
        <v>0</v>
      </c>
      <c r="Q9089" s="2">
        <v>9087</v>
      </c>
    </row>
    <row r="9090" spans="1:17" x14ac:dyDescent="0.25">
      <c r="A9090">
        <v>17</v>
      </c>
      <c r="B9090">
        <v>128</v>
      </c>
      <c r="C9090">
        <v>5.2941176470588198</v>
      </c>
      <c r="D9090">
        <v>2</v>
      </c>
      <c r="E9090">
        <v>158</v>
      </c>
      <c r="F9090">
        <v>5.0016501650164997</v>
      </c>
      <c r="G9090">
        <v>5.7837162017822301</v>
      </c>
      <c r="H9090" s="1">
        <f>Table1[[#This Row],[target]]-Table1[[#This Row],[output]]</f>
        <v>-0.78206603676573039</v>
      </c>
      <c r="I9090" s="1">
        <f>Table1[[#This Row],[tar-out]]*Table1[[#This Row],[tar-out]]</f>
        <v>0.61162728586245674</v>
      </c>
      <c r="J9090" s="1" t="b">
        <f>AND(ABS(Table1[[#This Row],[tar-out]])&gt;=$J$1,ABS(Table1[[#This Row],[tar-out]])&lt;$K$1)</f>
        <v>1</v>
      </c>
      <c r="K9090" s="1" t="b">
        <f>AND(ABS(Table1[[#This Row],[tar-out]])&gt;=$K$1,ABS(Table1[[#This Row],[tar-out]])&lt;$L$1)</f>
        <v>0</v>
      </c>
      <c r="L9090" s="1" t="b">
        <f>AND(ABS(Table1[[#This Row],[tar-out]])&gt;=$L$1,ABS(Table1[[#This Row],[tar-out]])&lt;$M$1)</f>
        <v>0</v>
      </c>
      <c r="M9090" s="1" t="b">
        <f>AND(ABS(Table1[[#This Row],[tar-out]])&gt;=$M$1,ABS(Table1[[#This Row],[tar-out]])&lt;$N$1)</f>
        <v>0</v>
      </c>
      <c r="N9090" s="1" t="b">
        <f>AND(ABS(Table1[[#This Row],[tar-out]])&gt;=$N$1,ABS(Table1[[#This Row],[tar-out]])&lt;$O$1)</f>
        <v>0</v>
      </c>
      <c r="O9090" s="1" t="b">
        <f>AND(ABS(Table1[[#This Row],[tar-out]])&gt;=$O$1,ABS(Table1[[#This Row],[tar-out]])&lt;$P$1)</f>
        <v>0</v>
      </c>
      <c r="P9090" s="1">
        <f>ROUND(Table1[[#This Row],[tar-out]],0)</f>
        <v>-1</v>
      </c>
      <c r="Q9090" s="3">
        <v>9088</v>
      </c>
    </row>
    <row r="9091" spans="1:17" x14ac:dyDescent="0.25">
      <c r="A9091">
        <v>17</v>
      </c>
      <c r="B9091">
        <v>128</v>
      </c>
      <c r="C9091">
        <v>5.2941176470588198</v>
      </c>
      <c r="D9091">
        <v>2</v>
      </c>
      <c r="E9091">
        <v>155</v>
      </c>
      <c r="F9091">
        <v>5.8676470588235299</v>
      </c>
      <c r="G9091">
        <v>5.7878723144531303</v>
      </c>
      <c r="H9091" s="1">
        <f>Table1[[#This Row],[target]]-Table1[[#This Row],[output]]</f>
        <v>7.9774744370399553E-2</v>
      </c>
      <c r="I9091" s="1">
        <f>Table1[[#This Row],[tar-out]]*Table1[[#This Row],[tar-out]]</f>
        <v>6.3640098393625954E-3</v>
      </c>
      <c r="J9091" s="1" t="b">
        <f>AND(ABS(Table1[[#This Row],[tar-out]])&gt;=$J$1,ABS(Table1[[#This Row],[tar-out]])&lt;$K$1)</f>
        <v>1</v>
      </c>
      <c r="K9091" s="1" t="b">
        <f>AND(ABS(Table1[[#This Row],[tar-out]])&gt;=$K$1,ABS(Table1[[#This Row],[tar-out]])&lt;$L$1)</f>
        <v>0</v>
      </c>
      <c r="L9091" s="1" t="b">
        <f>AND(ABS(Table1[[#This Row],[tar-out]])&gt;=$L$1,ABS(Table1[[#This Row],[tar-out]])&lt;$M$1)</f>
        <v>0</v>
      </c>
      <c r="M9091" s="1" t="b">
        <f>AND(ABS(Table1[[#This Row],[tar-out]])&gt;=$M$1,ABS(Table1[[#This Row],[tar-out]])&lt;$N$1)</f>
        <v>0</v>
      </c>
      <c r="N9091" s="1" t="b">
        <f>AND(ABS(Table1[[#This Row],[tar-out]])&gt;=$N$1,ABS(Table1[[#This Row],[tar-out]])&lt;$O$1)</f>
        <v>0</v>
      </c>
      <c r="O9091" s="1" t="b">
        <f>AND(ABS(Table1[[#This Row],[tar-out]])&gt;=$O$1,ABS(Table1[[#This Row],[tar-out]])&lt;$P$1)</f>
        <v>0</v>
      </c>
      <c r="P9091" s="1">
        <f>ROUND(Table1[[#This Row],[tar-out]],0)</f>
        <v>0</v>
      </c>
      <c r="Q9091" s="2">
        <v>9089</v>
      </c>
    </row>
    <row r="9092" spans="1:17" x14ac:dyDescent="0.25">
      <c r="A9092">
        <v>17</v>
      </c>
      <c r="B9092">
        <v>128</v>
      </c>
      <c r="C9092">
        <v>5.2941176470588198</v>
      </c>
      <c r="D9092">
        <v>2</v>
      </c>
      <c r="E9092">
        <v>231</v>
      </c>
      <c r="F9092">
        <v>5.9515648030713297</v>
      </c>
      <c r="G9092">
        <v>5.7947330474853498</v>
      </c>
      <c r="H9092" s="1">
        <f>Table1[[#This Row],[target]]-Table1[[#This Row],[output]]</f>
        <v>0.15683175558597995</v>
      </c>
      <c r="I9092" s="1">
        <f>Table1[[#This Row],[tar-out]]*Table1[[#This Row],[tar-out]]</f>
        <v>2.4596199560180554E-2</v>
      </c>
      <c r="J9092" s="1" t="b">
        <f>AND(ABS(Table1[[#This Row],[tar-out]])&gt;=$J$1,ABS(Table1[[#This Row],[tar-out]])&lt;$K$1)</f>
        <v>1</v>
      </c>
      <c r="K9092" s="1" t="b">
        <f>AND(ABS(Table1[[#This Row],[tar-out]])&gt;=$K$1,ABS(Table1[[#This Row],[tar-out]])&lt;$L$1)</f>
        <v>0</v>
      </c>
      <c r="L9092" s="1" t="b">
        <f>AND(ABS(Table1[[#This Row],[tar-out]])&gt;=$L$1,ABS(Table1[[#This Row],[tar-out]])&lt;$M$1)</f>
        <v>0</v>
      </c>
      <c r="M9092" s="1" t="b">
        <f>AND(ABS(Table1[[#This Row],[tar-out]])&gt;=$M$1,ABS(Table1[[#This Row],[tar-out]])&lt;$N$1)</f>
        <v>0</v>
      </c>
      <c r="N9092" s="1" t="b">
        <f>AND(ABS(Table1[[#This Row],[tar-out]])&gt;=$N$1,ABS(Table1[[#This Row],[tar-out]])&lt;$O$1)</f>
        <v>0</v>
      </c>
      <c r="O9092" s="1" t="b">
        <f>AND(ABS(Table1[[#This Row],[tar-out]])&gt;=$O$1,ABS(Table1[[#This Row],[tar-out]])&lt;$P$1)</f>
        <v>0</v>
      </c>
      <c r="P9092" s="1">
        <f>ROUND(Table1[[#This Row],[tar-out]],0)</f>
        <v>0</v>
      </c>
      <c r="Q9092" s="3">
        <v>9090</v>
      </c>
    </row>
    <row r="9093" spans="1:17" x14ac:dyDescent="0.25">
      <c r="A9093">
        <v>17</v>
      </c>
      <c r="B9093">
        <v>128</v>
      </c>
      <c r="C9093">
        <v>5.2941176470588198</v>
      </c>
      <c r="D9093">
        <v>2</v>
      </c>
      <c r="E9093">
        <v>251</v>
      </c>
      <c r="F9093">
        <v>5.6619296933433096</v>
      </c>
      <c r="G9093">
        <v>5.7991099357604998</v>
      </c>
      <c r="H9093" s="1">
        <f>Table1[[#This Row],[target]]-Table1[[#This Row],[output]]</f>
        <v>-0.13718024241719018</v>
      </c>
      <c r="I9093" s="1">
        <f>Table1[[#This Row],[tar-out]]*Table1[[#This Row],[tar-out]]</f>
        <v>1.8818418909639062E-2</v>
      </c>
      <c r="J9093" s="1" t="b">
        <f>AND(ABS(Table1[[#This Row],[tar-out]])&gt;=$J$1,ABS(Table1[[#This Row],[tar-out]])&lt;$K$1)</f>
        <v>1</v>
      </c>
      <c r="K9093" s="1" t="b">
        <f>AND(ABS(Table1[[#This Row],[tar-out]])&gt;=$K$1,ABS(Table1[[#This Row],[tar-out]])&lt;$L$1)</f>
        <v>0</v>
      </c>
      <c r="L9093" s="1" t="b">
        <f>AND(ABS(Table1[[#This Row],[tar-out]])&gt;=$L$1,ABS(Table1[[#This Row],[tar-out]])&lt;$M$1)</f>
        <v>0</v>
      </c>
      <c r="M9093" s="1" t="b">
        <f>AND(ABS(Table1[[#This Row],[tar-out]])&gt;=$M$1,ABS(Table1[[#This Row],[tar-out]])&lt;$N$1)</f>
        <v>0</v>
      </c>
      <c r="N9093" s="1" t="b">
        <f>AND(ABS(Table1[[#This Row],[tar-out]])&gt;=$N$1,ABS(Table1[[#This Row],[tar-out]])&lt;$O$1)</f>
        <v>0</v>
      </c>
      <c r="O9093" s="1" t="b">
        <f>AND(ABS(Table1[[#This Row],[tar-out]])&gt;=$O$1,ABS(Table1[[#This Row],[tar-out]])&lt;$P$1)</f>
        <v>0</v>
      </c>
      <c r="P9093" s="1">
        <f>ROUND(Table1[[#This Row],[tar-out]],0)</f>
        <v>0</v>
      </c>
      <c r="Q9093" s="2">
        <v>9091</v>
      </c>
    </row>
    <row r="9094" spans="1:17" x14ac:dyDescent="0.25">
      <c r="A9094">
        <v>17</v>
      </c>
      <c r="B9094">
        <v>128</v>
      </c>
      <c r="C9094">
        <v>5.2941176470588198</v>
      </c>
      <c r="D9094">
        <v>2</v>
      </c>
      <c r="E9094">
        <v>281</v>
      </c>
      <c r="F9094">
        <v>5.3905429071803903</v>
      </c>
      <c r="G9094">
        <v>5.80576419830322</v>
      </c>
      <c r="H9094" s="1">
        <f>Table1[[#This Row],[target]]-Table1[[#This Row],[output]]</f>
        <v>-0.41522129112282968</v>
      </c>
      <c r="I9094" s="1">
        <f>Table1[[#This Row],[tar-out]]*Table1[[#This Row],[tar-out]]</f>
        <v>0.17240872060170967</v>
      </c>
      <c r="J9094" s="1" t="b">
        <f>AND(ABS(Table1[[#This Row],[tar-out]])&gt;=$J$1,ABS(Table1[[#This Row],[tar-out]])&lt;$K$1)</f>
        <v>1</v>
      </c>
      <c r="K9094" s="1" t="b">
        <f>AND(ABS(Table1[[#This Row],[tar-out]])&gt;=$K$1,ABS(Table1[[#This Row],[tar-out]])&lt;$L$1)</f>
        <v>0</v>
      </c>
      <c r="L9094" s="1" t="b">
        <f>AND(ABS(Table1[[#This Row],[tar-out]])&gt;=$L$1,ABS(Table1[[#This Row],[tar-out]])&lt;$M$1)</f>
        <v>0</v>
      </c>
      <c r="M9094" s="1" t="b">
        <f>AND(ABS(Table1[[#This Row],[tar-out]])&gt;=$M$1,ABS(Table1[[#This Row],[tar-out]])&lt;$N$1)</f>
        <v>0</v>
      </c>
      <c r="N9094" s="1" t="b">
        <f>AND(ABS(Table1[[#This Row],[tar-out]])&gt;=$N$1,ABS(Table1[[#This Row],[tar-out]])&lt;$O$1)</f>
        <v>0</v>
      </c>
      <c r="O9094" s="1" t="b">
        <f>AND(ABS(Table1[[#This Row],[tar-out]])&gt;=$O$1,ABS(Table1[[#This Row],[tar-out]])&lt;$P$1)</f>
        <v>0</v>
      </c>
      <c r="P9094" s="1">
        <f>ROUND(Table1[[#This Row],[tar-out]],0)</f>
        <v>0</v>
      </c>
      <c r="Q9094" s="3">
        <v>9092</v>
      </c>
    </row>
    <row r="9095" spans="1:17" x14ac:dyDescent="0.25">
      <c r="A9095">
        <v>17</v>
      </c>
      <c r="B9095">
        <v>128</v>
      </c>
      <c r="C9095">
        <v>5.2941176470588198</v>
      </c>
      <c r="D9095">
        <v>2</v>
      </c>
      <c r="E9095">
        <v>256</v>
      </c>
      <c r="F9095">
        <v>5.2549952426260704</v>
      </c>
      <c r="G9095">
        <v>5.8002190589904803</v>
      </c>
      <c r="H9095" s="1">
        <f>Table1[[#This Row],[target]]-Table1[[#This Row],[output]]</f>
        <v>-0.54522381636440986</v>
      </c>
      <c r="I9095" s="1">
        <f>Table1[[#This Row],[tar-out]]*Table1[[#This Row],[tar-out]]</f>
        <v>0.29726900993097172</v>
      </c>
      <c r="J9095" s="1" t="b">
        <f>AND(ABS(Table1[[#This Row],[tar-out]])&gt;=$J$1,ABS(Table1[[#This Row],[tar-out]])&lt;$K$1)</f>
        <v>1</v>
      </c>
      <c r="K9095" s="1" t="b">
        <f>AND(ABS(Table1[[#This Row],[tar-out]])&gt;=$K$1,ABS(Table1[[#This Row],[tar-out]])&lt;$L$1)</f>
        <v>0</v>
      </c>
      <c r="L9095" s="1" t="b">
        <f>AND(ABS(Table1[[#This Row],[tar-out]])&gt;=$L$1,ABS(Table1[[#This Row],[tar-out]])&lt;$M$1)</f>
        <v>0</v>
      </c>
      <c r="M9095" s="1" t="b">
        <f>AND(ABS(Table1[[#This Row],[tar-out]])&gt;=$M$1,ABS(Table1[[#This Row],[tar-out]])&lt;$N$1)</f>
        <v>0</v>
      </c>
      <c r="N9095" s="1" t="b">
        <f>AND(ABS(Table1[[#This Row],[tar-out]])&gt;=$N$1,ABS(Table1[[#This Row],[tar-out]])&lt;$O$1)</f>
        <v>0</v>
      </c>
      <c r="O9095" s="1" t="b">
        <f>AND(ABS(Table1[[#This Row],[tar-out]])&gt;=$O$1,ABS(Table1[[#This Row],[tar-out]])&lt;$P$1)</f>
        <v>0</v>
      </c>
      <c r="P9095" s="1">
        <f>ROUND(Table1[[#This Row],[tar-out]],0)</f>
        <v>-1</v>
      </c>
      <c r="Q9095" s="2">
        <v>9093</v>
      </c>
    </row>
    <row r="9096" spans="1:17" x14ac:dyDescent="0.25">
      <c r="A9096">
        <v>17</v>
      </c>
      <c r="B9096">
        <v>128</v>
      </c>
      <c r="C9096">
        <v>5.2941176470588198</v>
      </c>
      <c r="D9096">
        <v>2</v>
      </c>
      <c r="E9096">
        <v>305</v>
      </c>
      <c r="F9096">
        <v>5</v>
      </c>
      <c r="G9096">
        <v>5.8110880851745597</v>
      </c>
      <c r="H9096" s="1">
        <f>Table1[[#This Row],[target]]-Table1[[#This Row],[output]]</f>
        <v>-0.81108808517455966</v>
      </c>
      <c r="I9096" s="1">
        <f>Table1[[#This Row],[tar-out]]*Table1[[#This Row],[tar-out]]</f>
        <v>0.65786388191213374</v>
      </c>
      <c r="J9096" s="1" t="b">
        <f>AND(ABS(Table1[[#This Row],[tar-out]])&gt;=$J$1,ABS(Table1[[#This Row],[tar-out]])&lt;$K$1)</f>
        <v>1</v>
      </c>
      <c r="K9096" s="1" t="b">
        <f>AND(ABS(Table1[[#This Row],[tar-out]])&gt;=$K$1,ABS(Table1[[#This Row],[tar-out]])&lt;$L$1)</f>
        <v>0</v>
      </c>
      <c r="L9096" s="1" t="b">
        <f>AND(ABS(Table1[[#This Row],[tar-out]])&gt;=$L$1,ABS(Table1[[#This Row],[tar-out]])&lt;$M$1)</f>
        <v>0</v>
      </c>
      <c r="M9096" s="1" t="b">
        <f>AND(ABS(Table1[[#This Row],[tar-out]])&gt;=$M$1,ABS(Table1[[#This Row],[tar-out]])&lt;$N$1)</f>
        <v>0</v>
      </c>
      <c r="N9096" s="1" t="b">
        <f>AND(ABS(Table1[[#This Row],[tar-out]])&gt;=$N$1,ABS(Table1[[#This Row],[tar-out]])&lt;$O$1)</f>
        <v>0</v>
      </c>
      <c r="O9096" s="1" t="b">
        <f>AND(ABS(Table1[[#This Row],[tar-out]])&gt;=$O$1,ABS(Table1[[#This Row],[tar-out]])&lt;$P$1)</f>
        <v>0</v>
      </c>
      <c r="P9096" s="1">
        <f>ROUND(Table1[[#This Row],[tar-out]],0)</f>
        <v>-1</v>
      </c>
      <c r="Q9096" s="3">
        <v>9094</v>
      </c>
    </row>
    <row r="9097" spans="1:17" x14ac:dyDescent="0.25">
      <c r="A9097">
        <v>17</v>
      </c>
      <c r="B9097">
        <v>128</v>
      </c>
      <c r="C9097">
        <v>5.2941176470588198</v>
      </c>
      <c r="D9097">
        <v>2</v>
      </c>
      <c r="E9097">
        <v>234</v>
      </c>
      <c r="F9097">
        <v>5.0470588235294098</v>
      </c>
      <c r="G9097">
        <v>5.7953815460205096</v>
      </c>
      <c r="H9097" s="1">
        <f>Table1[[#This Row],[target]]-Table1[[#This Row],[output]]</f>
        <v>-0.74832272249109977</v>
      </c>
      <c r="I9097" s="1">
        <f>Table1[[#This Row],[tar-out]]*Table1[[#This Row],[tar-out]]</f>
        <v>0.55998689699649151</v>
      </c>
      <c r="J9097" s="1" t="b">
        <f>AND(ABS(Table1[[#This Row],[tar-out]])&gt;=$J$1,ABS(Table1[[#This Row],[tar-out]])&lt;$K$1)</f>
        <v>1</v>
      </c>
      <c r="K9097" s="1" t="b">
        <f>AND(ABS(Table1[[#This Row],[tar-out]])&gt;=$K$1,ABS(Table1[[#This Row],[tar-out]])&lt;$L$1)</f>
        <v>0</v>
      </c>
      <c r="L9097" s="1" t="b">
        <f>AND(ABS(Table1[[#This Row],[tar-out]])&gt;=$L$1,ABS(Table1[[#This Row],[tar-out]])&lt;$M$1)</f>
        <v>0</v>
      </c>
      <c r="M9097" s="1" t="b">
        <f>AND(ABS(Table1[[#This Row],[tar-out]])&gt;=$M$1,ABS(Table1[[#This Row],[tar-out]])&lt;$N$1)</f>
        <v>0</v>
      </c>
      <c r="N9097" s="1" t="b">
        <f>AND(ABS(Table1[[#This Row],[tar-out]])&gt;=$N$1,ABS(Table1[[#This Row],[tar-out]])&lt;$O$1)</f>
        <v>0</v>
      </c>
      <c r="O9097" s="1" t="b">
        <f>AND(ABS(Table1[[#This Row],[tar-out]])&gt;=$O$1,ABS(Table1[[#This Row],[tar-out]])&lt;$P$1)</f>
        <v>0</v>
      </c>
      <c r="P9097" s="1">
        <f>ROUND(Table1[[#This Row],[tar-out]],0)</f>
        <v>-1</v>
      </c>
      <c r="Q9097" s="2">
        <v>9095</v>
      </c>
    </row>
    <row r="9098" spans="1:17" x14ac:dyDescent="0.25">
      <c r="A9098">
        <v>17</v>
      </c>
      <c r="B9098">
        <v>128</v>
      </c>
      <c r="C9098">
        <v>5.2941176470588198</v>
      </c>
      <c r="D9098">
        <v>2</v>
      </c>
      <c r="E9098">
        <v>284</v>
      </c>
      <c r="F9098">
        <v>5.3684210526315796</v>
      </c>
      <c r="G9098">
        <v>5.8064298629760698</v>
      </c>
      <c r="H9098" s="1">
        <f>Table1[[#This Row],[target]]-Table1[[#This Row],[output]]</f>
        <v>-0.43800881034449013</v>
      </c>
      <c r="I9098" s="1">
        <f>Table1[[#This Row],[tar-out]]*Table1[[#This Row],[tar-out]]</f>
        <v>0.19185171793939551</v>
      </c>
      <c r="J9098" s="1" t="b">
        <f>AND(ABS(Table1[[#This Row],[tar-out]])&gt;=$J$1,ABS(Table1[[#This Row],[tar-out]])&lt;$K$1)</f>
        <v>1</v>
      </c>
      <c r="K9098" s="1" t="b">
        <f>AND(ABS(Table1[[#This Row],[tar-out]])&gt;=$K$1,ABS(Table1[[#This Row],[tar-out]])&lt;$L$1)</f>
        <v>0</v>
      </c>
      <c r="L9098" s="1" t="b">
        <f>AND(ABS(Table1[[#This Row],[tar-out]])&gt;=$L$1,ABS(Table1[[#This Row],[tar-out]])&lt;$M$1)</f>
        <v>0</v>
      </c>
      <c r="M9098" s="1" t="b">
        <f>AND(ABS(Table1[[#This Row],[tar-out]])&gt;=$M$1,ABS(Table1[[#This Row],[tar-out]])&lt;$N$1)</f>
        <v>0</v>
      </c>
      <c r="N9098" s="1" t="b">
        <f>AND(ABS(Table1[[#This Row],[tar-out]])&gt;=$N$1,ABS(Table1[[#This Row],[tar-out]])&lt;$O$1)</f>
        <v>0</v>
      </c>
      <c r="O9098" s="1" t="b">
        <f>AND(ABS(Table1[[#This Row],[tar-out]])&gt;=$O$1,ABS(Table1[[#This Row],[tar-out]])&lt;$P$1)</f>
        <v>0</v>
      </c>
      <c r="P9098" s="1">
        <f>ROUND(Table1[[#This Row],[tar-out]],0)</f>
        <v>0</v>
      </c>
      <c r="Q9098" s="3">
        <v>9096</v>
      </c>
    </row>
    <row r="9099" spans="1:17" x14ac:dyDescent="0.25">
      <c r="A9099">
        <v>17</v>
      </c>
      <c r="B9099">
        <v>128</v>
      </c>
      <c r="C9099">
        <v>5.2941176470588198</v>
      </c>
      <c r="D9099">
        <v>2</v>
      </c>
      <c r="E9099">
        <v>301</v>
      </c>
      <c r="F9099">
        <v>5.1183673469387703</v>
      </c>
      <c r="G9099">
        <v>5.8102006912231401</v>
      </c>
      <c r="H9099" s="1">
        <f>Table1[[#This Row],[target]]-Table1[[#This Row],[output]]</f>
        <v>-0.69183334428436982</v>
      </c>
      <c r="I9099" s="1">
        <f>Table1[[#This Row],[tar-out]]*Table1[[#This Row],[tar-out]]</f>
        <v>0.4786333762636954</v>
      </c>
      <c r="J9099" s="1" t="b">
        <f>AND(ABS(Table1[[#This Row],[tar-out]])&gt;=$J$1,ABS(Table1[[#This Row],[tar-out]])&lt;$K$1)</f>
        <v>1</v>
      </c>
      <c r="K9099" s="1" t="b">
        <f>AND(ABS(Table1[[#This Row],[tar-out]])&gt;=$K$1,ABS(Table1[[#This Row],[tar-out]])&lt;$L$1)</f>
        <v>0</v>
      </c>
      <c r="L9099" s="1" t="b">
        <f>AND(ABS(Table1[[#This Row],[tar-out]])&gt;=$L$1,ABS(Table1[[#This Row],[tar-out]])&lt;$M$1)</f>
        <v>0</v>
      </c>
      <c r="M9099" s="1" t="b">
        <f>AND(ABS(Table1[[#This Row],[tar-out]])&gt;=$M$1,ABS(Table1[[#This Row],[tar-out]])&lt;$N$1)</f>
        <v>0</v>
      </c>
      <c r="N9099" s="1" t="b">
        <f>AND(ABS(Table1[[#This Row],[tar-out]])&gt;=$N$1,ABS(Table1[[#This Row],[tar-out]])&lt;$O$1)</f>
        <v>0</v>
      </c>
      <c r="O9099" s="1" t="b">
        <f>AND(ABS(Table1[[#This Row],[tar-out]])&gt;=$O$1,ABS(Table1[[#This Row],[tar-out]])&lt;$P$1)</f>
        <v>0</v>
      </c>
      <c r="P9099" s="1">
        <f>ROUND(Table1[[#This Row],[tar-out]],0)</f>
        <v>-1</v>
      </c>
      <c r="Q9099" s="2">
        <v>9097</v>
      </c>
    </row>
    <row r="9100" spans="1:17" x14ac:dyDescent="0.25">
      <c r="A9100">
        <v>17</v>
      </c>
      <c r="B9100">
        <v>128</v>
      </c>
      <c r="C9100">
        <v>5.2941176470588198</v>
      </c>
      <c r="D9100">
        <v>2</v>
      </c>
      <c r="E9100">
        <v>181</v>
      </c>
      <c r="F9100">
        <v>5.00058651026393</v>
      </c>
      <c r="G9100">
        <v>5.7794952392578098</v>
      </c>
      <c r="H9100" s="1">
        <f>Table1[[#This Row],[target]]-Table1[[#This Row],[output]]</f>
        <v>-0.77890872899387986</v>
      </c>
      <c r="I9100" s="1">
        <f>Table1[[#This Row],[tar-out]]*Table1[[#This Row],[tar-out]]</f>
        <v>0.60669880810286136</v>
      </c>
      <c r="J9100" s="1" t="b">
        <f>AND(ABS(Table1[[#This Row],[tar-out]])&gt;=$J$1,ABS(Table1[[#This Row],[tar-out]])&lt;$K$1)</f>
        <v>1</v>
      </c>
      <c r="K9100" s="1" t="b">
        <f>AND(ABS(Table1[[#This Row],[tar-out]])&gt;=$K$1,ABS(Table1[[#This Row],[tar-out]])&lt;$L$1)</f>
        <v>0</v>
      </c>
      <c r="L9100" s="1" t="b">
        <f>AND(ABS(Table1[[#This Row],[tar-out]])&gt;=$L$1,ABS(Table1[[#This Row],[tar-out]])&lt;$M$1)</f>
        <v>0</v>
      </c>
      <c r="M9100" s="1" t="b">
        <f>AND(ABS(Table1[[#This Row],[tar-out]])&gt;=$M$1,ABS(Table1[[#This Row],[tar-out]])&lt;$N$1)</f>
        <v>0</v>
      </c>
      <c r="N9100" s="1" t="b">
        <f>AND(ABS(Table1[[#This Row],[tar-out]])&gt;=$N$1,ABS(Table1[[#This Row],[tar-out]])&lt;$O$1)</f>
        <v>0</v>
      </c>
      <c r="O9100" s="1" t="b">
        <f>AND(ABS(Table1[[#This Row],[tar-out]])&gt;=$O$1,ABS(Table1[[#This Row],[tar-out]])&lt;$P$1)</f>
        <v>0</v>
      </c>
      <c r="P9100" s="1">
        <f>ROUND(Table1[[#This Row],[tar-out]],0)</f>
        <v>-1</v>
      </c>
      <c r="Q9100" s="3">
        <v>9098</v>
      </c>
    </row>
    <row r="9101" spans="1:17" x14ac:dyDescent="0.25">
      <c r="A9101">
        <v>17</v>
      </c>
      <c r="B9101">
        <v>128</v>
      </c>
      <c r="C9101">
        <v>5.2941176470588198</v>
      </c>
      <c r="D9101">
        <v>2</v>
      </c>
      <c r="E9101">
        <v>25</v>
      </c>
      <c r="F9101">
        <v>5.0146430750457602</v>
      </c>
      <c r="G9101">
        <v>5.6485390663146999</v>
      </c>
      <c r="H9101" s="1">
        <f>Table1[[#This Row],[target]]-Table1[[#This Row],[output]]</f>
        <v>-0.6338959912689397</v>
      </c>
      <c r="I9101" s="1">
        <f>Table1[[#This Row],[tar-out]]*Table1[[#This Row],[tar-out]]</f>
        <v>0.40182412774683168</v>
      </c>
      <c r="J9101" s="1" t="b">
        <f>AND(ABS(Table1[[#This Row],[tar-out]])&gt;=$J$1,ABS(Table1[[#This Row],[tar-out]])&lt;$K$1)</f>
        <v>1</v>
      </c>
      <c r="K9101" s="1" t="b">
        <f>AND(ABS(Table1[[#This Row],[tar-out]])&gt;=$K$1,ABS(Table1[[#This Row],[tar-out]])&lt;$L$1)</f>
        <v>0</v>
      </c>
      <c r="L9101" s="1" t="b">
        <f>AND(ABS(Table1[[#This Row],[tar-out]])&gt;=$L$1,ABS(Table1[[#This Row],[tar-out]])&lt;$M$1)</f>
        <v>0</v>
      </c>
      <c r="M9101" s="1" t="b">
        <f>AND(ABS(Table1[[#This Row],[tar-out]])&gt;=$M$1,ABS(Table1[[#This Row],[tar-out]])&lt;$N$1)</f>
        <v>0</v>
      </c>
      <c r="N9101" s="1" t="b">
        <f>AND(ABS(Table1[[#This Row],[tar-out]])&gt;=$N$1,ABS(Table1[[#This Row],[tar-out]])&lt;$O$1)</f>
        <v>0</v>
      </c>
      <c r="O9101" s="1" t="b">
        <f>AND(ABS(Table1[[#This Row],[tar-out]])&gt;=$O$1,ABS(Table1[[#This Row],[tar-out]])&lt;$P$1)</f>
        <v>0</v>
      </c>
      <c r="P9101" s="1">
        <f>ROUND(Table1[[#This Row],[tar-out]],0)</f>
        <v>-1</v>
      </c>
      <c r="Q9101" s="2">
        <v>9099</v>
      </c>
    </row>
    <row r="9102" spans="1:17" x14ac:dyDescent="0.25">
      <c r="A9102">
        <v>17</v>
      </c>
      <c r="B9102">
        <v>128</v>
      </c>
      <c r="C9102">
        <v>5.2941176470588198</v>
      </c>
      <c r="D9102">
        <v>2</v>
      </c>
      <c r="E9102">
        <v>139</v>
      </c>
      <c r="F9102">
        <v>5</v>
      </c>
      <c r="G9102">
        <v>5.79711961746216</v>
      </c>
      <c r="H9102" s="1">
        <f>Table1[[#This Row],[target]]-Table1[[#This Row],[output]]</f>
        <v>-0.79711961746215998</v>
      </c>
      <c r="I9102" s="1">
        <f>Table1[[#This Row],[tar-out]]*Table1[[#This Row],[tar-out]]</f>
        <v>0.63539968454302032</v>
      </c>
      <c r="J9102" s="1" t="b">
        <f>AND(ABS(Table1[[#This Row],[tar-out]])&gt;=$J$1,ABS(Table1[[#This Row],[tar-out]])&lt;$K$1)</f>
        <v>1</v>
      </c>
      <c r="K9102" s="1" t="b">
        <f>AND(ABS(Table1[[#This Row],[tar-out]])&gt;=$K$1,ABS(Table1[[#This Row],[tar-out]])&lt;$L$1)</f>
        <v>0</v>
      </c>
      <c r="L9102" s="1" t="b">
        <f>AND(ABS(Table1[[#This Row],[tar-out]])&gt;=$L$1,ABS(Table1[[#This Row],[tar-out]])&lt;$M$1)</f>
        <v>0</v>
      </c>
      <c r="M9102" s="1" t="b">
        <f>AND(ABS(Table1[[#This Row],[tar-out]])&gt;=$M$1,ABS(Table1[[#This Row],[tar-out]])&lt;$N$1)</f>
        <v>0</v>
      </c>
      <c r="N9102" s="1" t="b">
        <f>AND(ABS(Table1[[#This Row],[tar-out]])&gt;=$N$1,ABS(Table1[[#This Row],[tar-out]])&lt;$O$1)</f>
        <v>0</v>
      </c>
      <c r="O9102" s="1" t="b">
        <f>AND(ABS(Table1[[#This Row],[tar-out]])&gt;=$O$1,ABS(Table1[[#This Row],[tar-out]])&lt;$P$1)</f>
        <v>0</v>
      </c>
      <c r="P9102" s="1">
        <f>ROUND(Table1[[#This Row],[tar-out]],0)</f>
        <v>-1</v>
      </c>
      <c r="Q9102" s="3">
        <v>9100</v>
      </c>
    </row>
    <row r="9103" spans="1:17" x14ac:dyDescent="0.25">
      <c r="A9103">
        <v>17</v>
      </c>
      <c r="B9103">
        <v>128</v>
      </c>
      <c r="C9103">
        <v>5.2941176470588198</v>
      </c>
      <c r="D9103">
        <v>2</v>
      </c>
      <c r="E9103">
        <v>252</v>
      </c>
      <c r="F9103">
        <v>5.1287512100677599</v>
      </c>
      <c r="G9103">
        <v>5.7993316650390598</v>
      </c>
      <c r="H9103" s="1">
        <f>Table1[[#This Row],[target]]-Table1[[#This Row],[output]]</f>
        <v>-0.67058045497129992</v>
      </c>
      <c r="I9103" s="1">
        <f>Table1[[#This Row],[tar-out]]*Table1[[#This Row],[tar-out]]</f>
        <v>0.4496781465895156</v>
      </c>
      <c r="J9103" s="1" t="b">
        <f>AND(ABS(Table1[[#This Row],[tar-out]])&gt;=$J$1,ABS(Table1[[#This Row],[tar-out]])&lt;$K$1)</f>
        <v>1</v>
      </c>
      <c r="K9103" s="1" t="b">
        <f>AND(ABS(Table1[[#This Row],[tar-out]])&gt;=$K$1,ABS(Table1[[#This Row],[tar-out]])&lt;$L$1)</f>
        <v>0</v>
      </c>
      <c r="L9103" s="1" t="b">
        <f>AND(ABS(Table1[[#This Row],[tar-out]])&gt;=$L$1,ABS(Table1[[#This Row],[tar-out]])&lt;$M$1)</f>
        <v>0</v>
      </c>
      <c r="M9103" s="1" t="b">
        <f>AND(ABS(Table1[[#This Row],[tar-out]])&gt;=$M$1,ABS(Table1[[#This Row],[tar-out]])&lt;$N$1)</f>
        <v>0</v>
      </c>
      <c r="N9103" s="1" t="b">
        <f>AND(ABS(Table1[[#This Row],[tar-out]])&gt;=$N$1,ABS(Table1[[#This Row],[tar-out]])&lt;$O$1)</f>
        <v>0</v>
      </c>
      <c r="O9103" s="1" t="b">
        <f>AND(ABS(Table1[[#This Row],[tar-out]])&gt;=$O$1,ABS(Table1[[#This Row],[tar-out]])&lt;$P$1)</f>
        <v>0</v>
      </c>
      <c r="P9103" s="1">
        <f>ROUND(Table1[[#This Row],[tar-out]],0)</f>
        <v>-1</v>
      </c>
      <c r="Q9103" s="2">
        <v>9101</v>
      </c>
    </row>
    <row r="9104" spans="1:17" x14ac:dyDescent="0.25">
      <c r="A9104">
        <v>17</v>
      </c>
      <c r="B9104">
        <v>128</v>
      </c>
      <c r="C9104">
        <v>5.2941176470588198</v>
      </c>
      <c r="D9104">
        <v>2</v>
      </c>
      <c r="E9104">
        <v>379</v>
      </c>
      <c r="F9104">
        <v>5.1454545454545499</v>
      </c>
      <c r="G9104">
        <v>5.8262209892272896</v>
      </c>
      <c r="H9104" s="1">
        <f>Table1[[#This Row],[target]]-Table1[[#This Row],[output]]</f>
        <v>-0.68076644377273965</v>
      </c>
      <c r="I9104" s="1">
        <f>Table1[[#This Row],[tar-out]]*Table1[[#This Row],[tar-out]]</f>
        <v>0.46344295096698268</v>
      </c>
      <c r="J9104" s="1" t="b">
        <f>AND(ABS(Table1[[#This Row],[tar-out]])&gt;=$J$1,ABS(Table1[[#This Row],[tar-out]])&lt;$K$1)</f>
        <v>1</v>
      </c>
      <c r="K9104" s="1" t="b">
        <f>AND(ABS(Table1[[#This Row],[tar-out]])&gt;=$K$1,ABS(Table1[[#This Row],[tar-out]])&lt;$L$1)</f>
        <v>0</v>
      </c>
      <c r="L9104" s="1" t="b">
        <f>AND(ABS(Table1[[#This Row],[tar-out]])&gt;=$L$1,ABS(Table1[[#This Row],[tar-out]])&lt;$M$1)</f>
        <v>0</v>
      </c>
      <c r="M9104" s="1" t="b">
        <f>AND(ABS(Table1[[#This Row],[tar-out]])&gt;=$M$1,ABS(Table1[[#This Row],[tar-out]])&lt;$N$1)</f>
        <v>0</v>
      </c>
      <c r="N9104" s="1" t="b">
        <f>AND(ABS(Table1[[#This Row],[tar-out]])&gt;=$N$1,ABS(Table1[[#This Row],[tar-out]])&lt;$O$1)</f>
        <v>0</v>
      </c>
      <c r="O9104" s="1" t="b">
        <f>AND(ABS(Table1[[#This Row],[tar-out]])&gt;=$O$1,ABS(Table1[[#This Row],[tar-out]])&lt;$P$1)</f>
        <v>0</v>
      </c>
      <c r="P9104" s="1">
        <f>ROUND(Table1[[#This Row],[tar-out]],0)</f>
        <v>-1</v>
      </c>
      <c r="Q9104" s="3">
        <v>9102</v>
      </c>
    </row>
    <row r="9105" spans="1:17" x14ac:dyDescent="0.25">
      <c r="A9105">
        <v>17</v>
      </c>
      <c r="B9105">
        <v>128</v>
      </c>
      <c r="C9105">
        <v>5.2941176470588198</v>
      </c>
      <c r="D9105">
        <v>2</v>
      </c>
      <c r="E9105">
        <v>441</v>
      </c>
      <c r="F9105">
        <v>5.3881578947368398</v>
      </c>
      <c r="G9105">
        <v>5.8389372825622603</v>
      </c>
      <c r="H9105" s="1">
        <f>Table1[[#This Row],[target]]-Table1[[#This Row],[output]]</f>
        <v>-0.45077938782542049</v>
      </c>
      <c r="I9105" s="1">
        <f>Table1[[#This Row],[tar-out]]*Table1[[#This Row],[tar-out]]</f>
        <v>0.20320205648826084</v>
      </c>
      <c r="J9105" s="1" t="b">
        <f>AND(ABS(Table1[[#This Row],[tar-out]])&gt;=$J$1,ABS(Table1[[#This Row],[tar-out]])&lt;$K$1)</f>
        <v>1</v>
      </c>
      <c r="K9105" s="1" t="b">
        <f>AND(ABS(Table1[[#This Row],[tar-out]])&gt;=$K$1,ABS(Table1[[#This Row],[tar-out]])&lt;$L$1)</f>
        <v>0</v>
      </c>
      <c r="L9105" s="1" t="b">
        <f>AND(ABS(Table1[[#This Row],[tar-out]])&gt;=$L$1,ABS(Table1[[#This Row],[tar-out]])&lt;$M$1)</f>
        <v>0</v>
      </c>
      <c r="M9105" s="1" t="b">
        <f>AND(ABS(Table1[[#This Row],[tar-out]])&gt;=$M$1,ABS(Table1[[#This Row],[tar-out]])&lt;$N$1)</f>
        <v>0</v>
      </c>
      <c r="N9105" s="1" t="b">
        <f>AND(ABS(Table1[[#This Row],[tar-out]])&gt;=$N$1,ABS(Table1[[#This Row],[tar-out]])&lt;$O$1)</f>
        <v>0</v>
      </c>
      <c r="O9105" s="1" t="b">
        <f>AND(ABS(Table1[[#This Row],[tar-out]])&gt;=$O$1,ABS(Table1[[#This Row],[tar-out]])&lt;$P$1)</f>
        <v>0</v>
      </c>
      <c r="P9105" s="1">
        <f>ROUND(Table1[[#This Row],[tar-out]],0)</f>
        <v>0</v>
      </c>
      <c r="Q9105" s="2">
        <v>9103</v>
      </c>
    </row>
    <row r="9106" spans="1:17" x14ac:dyDescent="0.25">
      <c r="A9106">
        <v>17</v>
      </c>
      <c r="B9106">
        <v>128</v>
      </c>
      <c r="C9106">
        <v>5.2941176470588198</v>
      </c>
      <c r="D9106">
        <v>2</v>
      </c>
      <c r="E9106">
        <v>320</v>
      </c>
      <c r="F9106">
        <v>5.1052631578947398</v>
      </c>
      <c r="G9106">
        <v>5.8142356872558603</v>
      </c>
      <c r="H9106" s="1">
        <f>Table1[[#This Row],[target]]-Table1[[#This Row],[output]]</f>
        <v>-0.70897252936112043</v>
      </c>
      <c r="I9106" s="1">
        <f>Table1[[#This Row],[tar-out]]*Table1[[#This Row],[tar-out]]</f>
        <v>0.50264204738870477</v>
      </c>
      <c r="J9106" s="1" t="b">
        <f>AND(ABS(Table1[[#This Row],[tar-out]])&gt;=$J$1,ABS(Table1[[#This Row],[tar-out]])&lt;$K$1)</f>
        <v>1</v>
      </c>
      <c r="K9106" s="1" t="b">
        <f>AND(ABS(Table1[[#This Row],[tar-out]])&gt;=$K$1,ABS(Table1[[#This Row],[tar-out]])&lt;$L$1)</f>
        <v>0</v>
      </c>
      <c r="L9106" s="1" t="b">
        <f>AND(ABS(Table1[[#This Row],[tar-out]])&gt;=$L$1,ABS(Table1[[#This Row],[tar-out]])&lt;$M$1)</f>
        <v>0</v>
      </c>
      <c r="M9106" s="1" t="b">
        <f>AND(ABS(Table1[[#This Row],[tar-out]])&gt;=$M$1,ABS(Table1[[#This Row],[tar-out]])&lt;$N$1)</f>
        <v>0</v>
      </c>
      <c r="N9106" s="1" t="b">
        <f>AND(ABS(Table1[[#This Row],[tar-out]])&gt;=$N$1,ABS(Table1[[#This Row],[tar-out]])&lt;$O$1)</f>
        <v>0</v>
      </c>
      <c r="O9106" s="1" t="b">
        <f>AND(ABS(Table1[[#This Row],[tar-out]])&gt;=$O$1,ABS(Table1[[#This Row],[tar-out]])&lt;$P$1)</f>
        <v>0</v>
      </c>
      <c r="P9106" s="1">
        <f>ROUND(Table1[[#This Row],[tar-out]],0)</f>
        <v>-1</v>
      </c>
      <c r="Q9106" s="3">
        <v>9104</v>
      </c>
    </row>
    <row r="9107" spans="1:17" x14ac:dyDescent="0.25">
      <c r="A9107">
        <v>17</v>
      </c>
      <c r="B9107">
        <v>128</v>
      </c>
      <c r="C9107">
        <v>5.2941176470588198</v>
      </c>
      <c r="D9107">
        <v>2</v>
      </c>
      <c r="E9107">
        <v>380</v>
      </c>
      <c r="F9107">
        <v>5.7446808510638299</v>
      </c>
      <c r="G9107">
        <v>5.8264260292053196</v>
      </c>
      <c r="H9107" s="1">
        <f>Table1[[#This Row],[target]]-Table1[[#This Row],[output]]</f>
        <v>-8.1745178141489738E-2</v>
      </c>
      <c r="I9107" s="1">
        <f>Table1[[#This Row],[tar-out]]*Table1[[#This Row],[tar-out]]</f>
        <v>6.6822741493838917E-3</v>
      </c>
      <c r="J9107" s="1" t="b">
        <f>AND(ABS(Table1[[#This Row],[tar-out]])&gt;=$J$1,ABS(Table1[[#This Row],[tar-out]])&lt;$K$1)</f>
        <v>1</v>
      </c>
      <c r="K9107" s="1" t="b">
        <f>AND(ABS(Table1[[#This Row],[tar-out]])&gt;=$K$1,ABS(Table1[[#This Row],[tar-out]])&lt;$L$1)</f>
        <v>0</v>
      </c>
      <c r="L9107" s="1" t="b">
        <f>AND(ABS(Table1[[#This Row],[tar-out]])&gt;=$L$1,ABS(Table1[[#This Row],[tar-out]])&lt;$M$1)</f>
        <v>0</v>
      </c>
      <c r="M9107" s="1" t="b">
        <f>AND(ABS(Table1[[#This Row],[tar-out]])&gt;=$M$1,ABS(Table1[[#This Row],[tar-out]])&lt;$N$1)</f>
        <v>0</v>
      </c>
      <c r="N9107" s="1" t="b">
        <f>AND(ABS(Table1[[#This Row],[tar-out]])&gt;=$N$1,ABS(Table1[[#This Row],[tar-out]])&lt;$O$1)</f>
        <v>0</v>
      </c>
      <c r="O9107" s="1" t="b">
        <f>AND(ABS(Table1[[#This Row],[tar-out]])&gt;=$O$1,ABS(Table1[[#This Row],[tar-out]])&lt;$P$1)</f>
        <v>0</v>
      </c>
      <c r="P9107" s="1">
        <f>ROUND(Table1[[#This Row],[tar-out]],0)</f>
        <v>0</v>
      </c>
      <c r="Q9107" s="2">
        <v>9105</v>
      </c>
    </row>
    <row r="9108" spans="1:17" x14ac:dyDescent="0.25">
      <c r="A9108">
        <v>17</v>
      </c>
      <c r="B9108">
        <v>128</v>
      </c>
      <c r="C9108">
        <v>5.2941176470588198</v>
      </c>
      <c r="D9108">
        <v>2</v>
      </c>
      <c r="E9108">
        <v>218</v>
      </c>
      <c r="F9108">
        <v>5.0999999999999996</v>
      </c>
      <c r="G9108">
        <v>5.7918858528137198</v>
      </c>
      <c r="H9108" s="1">
        <f>Table1[[#This Row],[target]]-Table1[[#This Row],[output]]</f>
        <v>-0.69188585281372017</v>
      </c>
      <c r="I9108" s="1">
        <f>Table1[[#This Row],[tar-out]]*Table1[[#This Row],[tar-out]]</f>
        <v>0.47870603332376888</v>
      </c>
      <c r="J9108" s="1" t="b">
        <f>AND(ABS(Table1[[#This Row],[tar-out]])&gt;=$J$1,ABS(Table1[[#This Row],[tar-out]])&lt;$K$1)</f>
        <v>1</v>
      </c>
      <c r="K9108" s="1" t="b">
        <f>AND(ABS(Table1[[#This Row],[tar-out]])&gt;=$K$1,ABS(Table1[[#This Row],[tar-out]])&lt;$L$1)</f>
        <v>0</v>
      </c>
      <c r="L9108" s="1" t="b">
        <f>AND(ABS(Table1[[#This Row],[tar-out]])&gt;=$L$1,ABS(Table1[[#This Row],[tar-out]])&lt;$M$1)</f>
        <v>0</v>
      </c>
      <c r="M9108" s="1" t="b">
        <f>AND(ABS(Table1[[#This Row],[tar-out]])&gt;=$M$1,ABS(Table1[[#This Row],[tar-out]])&lt;$N$1)</f>
        <v>0</v>
      </c>
      <c r="N9108" s="1" t="b">
        <f>AND(ABS(Table1[[#This Row],[tar-out]])&gt;=$N$1,ABS(Table1[[#This Row],[tar-out]])&lt;$O$1)</f>
        <v>0</v>
      </c>
      <c r="O9108" s="1" t="b">
        <f>AND(ABS(Table1[[#This Row],[tar-out]])&gt;=$O$1,ABS(Table1[[#This Row],[tar-out]])&lt;$P$1)</f>
        <v>0</v>
      </c>
      <c r="P9108" s="1">
        <f>ROUND(Table1[[#This Row],[tar-out]],0)</f>
        <v>-1</v>
      </c>
      <c r="Q9108" s="3">
        <v>9106</v>
      </c>
    </row>
    <row r="9109" spans="1:17" x14ac:dyDescent="0.25">
      <c r="A9109">
        <v>17</v>
      </c>
      <c r="B9109">
        <v>128</v>
      </c>
      <c r="C9109">
        <v>5.2941176470588198</v>
      </c>
      <c r="D9109">
        <v>2</v>
      </c>
      <c r="E9109">
        <v>247</v>
      </c>
      <c r="F9109">
        <v>5.0689655172413799</v>
      </c>
      <c r="G9109">
        <v>5.7982225418090803</v>
      </c>
      <c r="H9109" s="1">
        <f>Table1[[#This Row],[target]]-Table1[[#This Row],[output]]</f>
        <v>-0.72925702456770036</v>
      </c>
      <c r="I9109" s="1">
        <f>Table1[[#This Row],[tar-out]]*Table1[[#This Row],[tar-out]]</f>
        <v>0.53181580788133553</v>
      </c>
      <c r="J9109" s="1" t="b">
        <f>AND(ABS(Table1[[#This Row],[tar-out]])&gt;=$J$1,ABS(Table1[[#This Row],[tar-out]])&lt;$K$1)</f>
        <v>1</v>
      </c>
      <c r="K9109" s="1" t="b">
        <f>AND(ABS(Table1[[#This Row],[tar-out]])&gt;=$K$1,ABS(Table1[[#This Row],[tar-out]])&lt;$L$1)</f>
        <v>0</v>
      </c>
      <c r="L9109" s="1" t="b">
        <f>AND(ABS(Table1[[#This Row],[tar-out]])&gt;=$L$1,ABS(Table1[[#This Row],[tar-out]])&lt;$M$1)</f>
        <v>0</v>
      </c>
      <c r="M9109" s="1" t="b">
        <f>AND(ABS(Table1[[#This Row],[tar-out]])&gt;=$M$1,ABS(Table1[[#This Row],[tar-out]])&lt;$N$1)</f>
        <v>0</v>
      </c>
      <c r="N9109" s="1" t="b">
        <f>AND(ABS(Table1[[#This Row],[tar-out]])&gt;=$N$1,ABS(Table1[[#This Row],[tar-out]])&lt;$O$1)</f>
        <v>0</v>
      </c>
      <c r="O9109" s="1" t="b">
        <f>AND(ABS(Table1[[#This Row],[tar-out]])&gt;=$O$1,ABS(Table1[[#This Row],[tar-out]])&lt;$P$1)</f>
        <v>0</v>
      </c>
      <c r="P9109" s="1">
        <f>ROUND(Table1[[#This Row],[tar-out]],0)</f>
        <v>-1</v>
      </c>
      <c r="Q9109" s="2">
        <v>9107</v>
      </c>
    </row>
    <row r="9110" spans="1:17" x14ac:dyDescent="0.25">
      <c r="A9110">
        <v>17</v>
      </c>
      <c r="B9110">
        <v>128</v>
      </c>
      <c r="C9110">
        <v>5.2941176470588198</v>
      </c>
      <c r="D9110">
        <v>2</v>
      </c>
      <c r="E9110">
        <v>246</v>
      </c>
      <c r="F9110">
        <v>5.1044776119403004</v>
      </c>
      <c r="G9110">
        <v>5.7980008125305202</v>
      </c>
      <c r="H9110" s="1">
        <f>Table1[[#This Row],[target]]-Table1[[#This Row],[output]]</f>
        <v>-0.69352320059021988</v>
      </c>
      <c r="I9110" s="1">
        <f>Table1[[#This Row],[tar-out]]*Table1[[#This Row],[tar-out]]</f>
        <v>0.48097442975690236</v>
      </c>
      <c r="J9110" s="1" t="b">
        <f>AND(ABS(Table1[[#This Row],[tar-out]])&gt;=$J$1,ABS(Table1[[#This Row],[tar-out]])&lt;$K$1)</f>
        <v>1</v>
      </c>
      <c r="K9110" s="1" t="b">
        <f>AND(ABS(Table1[[#This Row],[tar-out]])&gt;=$K$1,ABS(Table1[[#This Row],[tar-out]])&lt;$L$1)</f>
        <v>0</v>
      </c>
      <c r="L9110" s="1" t="b">
        <f>AND(ABS(Table1[[#This Row],[tar-out]])&gt;=$L$1,ABS(Table1[[#This Row],[tar-out]])&lt;$M$1)</f>
        <v>0</v>
      </c>
      <c r="M9110" s="1" t="b">
        <f>AND(ABS(Table1[[#This Row],[tar-out]])&gt;=$M$1,ABS(Table1[[#This Row],[tar-out]])&lt;$N$1)</f>
        <v>0</v>
      </c>
      <c r="N9110" s="1" t="b">
        <f>AND(ABS(Table1[[#This Row],[tar-out]])&gt;=$N$1,ABS(Table1[[#This Row],[tar-out]])&lt;$O$1)</f>
        <v>0</v>
      </c>
      <c r="O9110" s="1" t="b">
        <f>AND(ABS(Table1[[#This Row],[tar-out]])&gt;=$O$1,ABS(Table1[[#This Row],[tar-out]])&lt;$P$1)</f>
        <v>0</v>
      </c>
      <c r="P9110" s="1">
        <f>ROUND(Table1[[#This Row],[tar-out]],0)</f>
        <v>-1</v>
      </c>
      <c r="Q9110" s="3">
        <v>9108</v>
      </c>
    </row>
    <row r="9111" spans="1:17" x14ac:dyDescent="0.25">
      <c r="A9111">
        <v>17</v>
      </c>
      <c r="B9111">
        <v>128</v>
      </c>
      <c r="C9111">
        <v>5.2941176470588198</v>
      </c>
      <c r="D9111">
        <v>2</v>
      </c>
      <c r="E9111">
        <v>62</v>
      </c>
      <c r="F9111">
        <v>5.0361445783132499</v>
      </c>
      <c r="G9111">
        <v>5.7093205451965297</v>
      </c>
      <c r="H9111" s="1">
        <f>Table1[[#This Row],[target]]-Table1[[#This Row],[output]]</f>
        <v>-0.67317596688327974</v>
      </c>
      <c r="I9111" s="1">
        <f>Table1[[#This Row],[tar-out]]*Table1[[#This Row],[tar-out]]</f>
        <v>0.45316588238923855</v>
      </c>
      <c r="J9111" s="1" t="b">
        <f>AND(ABS(Table1[[#This Row],[tar-out]])&gt;=$J$1,ABS(Table1[[#This Row],[tar-out]])&lt;$K$1)</f>
        <v>1</v>
      </c>
      <c r="K9111" s="1" t="b">
        <f>AND(ABS(Table1[[#This Row],[tar-out]])&gt;=$K$1,ABS(Table1[[#This Row],[tar-out]])&lt;$L$1)</f>
        <v>0</v>
      </c>
      <c r="L9111" s="1" t="b">
        <f>AND(ABS(Table1[[#This Row],[tar-out]])&gt;=$L$1,ABS(Table1[[#This Row],[tar-out]])&lt;$M$1)</f>
        <v>0</v>
      </c>
      <c r="M9111" s="1" t="b">
        <f>AND(ABS(Table1[[#This Row],[tar-out]])&gt;=$M$1,ABS(Table1[[#This Row],[tar-out]])&lt;$N$1)</f>
        <v>0</v>
      </c>
      <c r="N9111" s="1" t="b">
        <f>AND(ABS(Table1[[#This Row],[tar-out]])&gt;=$N$1,ABS(Table1[[#This Row],[tar-out]])&lt;$O$1)</f>
        <v>0</v>
      </c>
      <c r="O9111" s="1" t="b">
        <f>AND(ABS(Table1[[#This Row],[tar-out]])&gt;=$O$1,ABS(Table1[[#This Row],[tar-out]])&lt;$P$1)</f>
        <v>0</v>
      </c>
      <c r="P9111" s="1">
        <f>ROUND(Table1[[#This Row],[tar-out]],0)</f>
        <v>-1</v>
      </c>
      <c r="Q9111" s="2">
        <v>9109</v>
      </c>
    </row>
    <row r="9112" spans="1:17" x14ac:dyDescent="0.25">
      <c r="A9112">
        <v>17</v>
      </c>
      <c r="B9112">
        <v>128</v>
      </c>
      <c r="C9112">
        <v>5.2941176470588198</v>
      </c>
      <c r="D9112">
        <v>2</v>
      </c>
      <c r="E9112">
        <v>309</v>
      </c>
      <c r="F9112">
        <v>5.4159292035398199</v>
      </c>
      <c r="G9112">
        <v>5.8119750022888201</v>
      </c>
      <c r="H9112" s="1">
        <f>Table1[[#This Row],[target]]-Table1[[#This Row],[output]]</f>
        <v>-0.39604579874900026</v>
      </c>
      <c r="I9112" s="1">
        <f>Table1[[#This Row],[tar-out]]*Table1[[#This Row],[tar-out]]</f>
        <v>0.1568522747067336</v>
      </c>
      <c r="J9112" s="1" t="b">
        <f>AND(ABS(Table1[[#This Row],[tar-out]])&gt;=$J$1,ABS(Table1[[#This Row],[tar-out]])&lt;$K$1)</f>
        <v>1</v>
      </c>
      <c r="K9112" s="1" t="b">
        <f>AND(ABS(Table1[[#This Row],[tar-out]])&gt;=$K$1,ABS(Table1[[#This Row],[tar-out]])&lt;$L$1)</f>
        <v>0</v>
      </c>
      <c r="L9112" s="1" t="b">
        <f>AND(ABS(Table1[[#This Row],[tar-out]])&gt;=$L$1,ABS(Table1[[#This Row],[tar-out]])&lt;$M$1)</f>
        <v>0</v>
      </c>
      <c r="M9112" s="1" t="b">
        <f>AND(ABS(Table1[[#This Row],[tar-out]])&gt;=$M$1,ABS(Table1[[#This Row],[tar-out]])&lt;$N$1)</f>
        <v>0</v>
      </c>
      <c r="N9112" s="1" t="b">
        <f>AND(ABS(Table1[[#This Row],[tar-out]])&gt;=$N$1,ABS(Table1[[#This Row],[tar-out]])&lt;$O$1)</f>
        <v>0</v>
      </c>
      <c r="O9112" s="1" t="b">
        <f>AND(ABS(Table1[[#This Row],[tar-out]])&gt;=$O$1,ABS(Table1[[#This Row],[tar-out]])&lt;$P$1)</f>
        <v>0</v>
      </c>
      <c r="P9112" s="1">
        <f>ROUND(Table1[[#This Row],[tar-out]],0)</f>
        <v>0</v>
      </c>
      <c r="Q9112" s="3">
        <v>9110</v>
      </c>
    </row>
    <row r="9113" spans="1:17" x14ac:dyDescent="0.25">
      <c r="A9113">
        <v>17</v>
      </c>
      <c r="B9113">
        <v>128</v>
      </c>
      <c r="C9113">
        <v>5.2941176470588198</v>
      </c>
      <c r="D9113">
        <v>2</v>
      </c>
      <c r="E9113">
        <v>263</v>
      </c>
      <c r="F9113">
        <v>5.9216417910447801</v>
      </c>
      <c r="G9113">
        <v>5.8017716407775897</v>
      </c>
      <c r="H9113" s="1">
        <f>Table1[[#This Row],[target]]-Table1[[#This Row],[output]]</f>
        <v>0.11987015026719039</v>
      </c>
      <c r="I9113" s="1">
        <f>Table1[[#This Row],[tar-out]]*Table1[[#This Row],[tar-out]]</f>
        <v>1.4368852925078805E-2</v>
      </c>
      <c r="J9113" s="1" t="b">
        <f>AND(ABS(Table1[[#This Row],[tar-out]])&gt;=$J$1,ABS(Table1[[#This Row],[tar-out]])&lt;$K$1)</f>
        <v>1</v>
      </c>
      <c r="K9113" s="1" t="b">
        <f>AND(ABS(Table1[[#This Row],[tar-out]])&gt;=$K$1,ABS(Table1[[#This Row],[tar-out]])&lt;$L$1)</f>
        <v>0</v>
      </c>
      <c r="L9113" s="1" t="b">
        <f>AND(ABS(Table1[[#This Row],[tar-out]])&gt;=$L$1,ABS(Table1[[#This Row],[tar-out]])&lt;$M$1)</f>
        <v>0</v>
      </c>
      <c r="M9113" s="1" t="b">
        <f>AND(ABS(Table1[[#This Row],[tar-out]])&gt;=$M$1,ABS(Table1[[#This Row],[tar-out]])&lt;$N$1)</f>
        <v>0</v>
      </c>
      <c r="N9113" s="1" t="b">
        <f>AND(ABS(Table1[[#This Row],[tar-out]])&gt;=$N$1,ABS(Table1[[#This Row],[tar-out]])&lt;$O$1)</f>
        <v>0</v>
      </c>
      <c r="O9113" s="1" t="b">
        <f>AND(ABS(Table1[[#This Row],[tar-out]])&gt;=$O$1,ABS(Table1[[#This Row],[tar-out]])&lt;$P$1)</f>
        <v>0</v>
      </c>
      <c r="P9113" s="1">
        <f>ROUND(Table1[[#This Row],[tar-out]],0)</f>
        <v>0</v>
      </c>
      <c r="Q9113" s="2">
        <v>9111</v>
      </c>
    </row>
    <row r="9114" spans="1:17" x14ac:dyDescent="0.25">
      <c r="A9114">
        <v>17</v>
      </c>
      <c r="B9114">
        <v>128</v>
      </c>
      <c r="C9114">
        <v>5.2941176470588198</v>
      </c>
      <c r="D9114">
        <v>2</v>
      </c>
      <c r="E9114">
        <v>277</v>
      </c>
      <c r="F9114">
        <v>5.0408163265306101</v>
      </c>
      <c r="G9114">
        <v>5.8048772811889604</v>
      </c>
      <c r="H9114" s="1">
        <f>Table1[[#This Row],[target]]-Table1[[#This Row],[output]]</f>
        <v>-0.76406095465835033</v>
      </c>
      <c r="I9114" s="1">
        <f>Table1[[#This Row],[tar-out]]*Table1[[#This Row],[tar-out]]</f>
        <v>0.58378914243342972</v>
      </c>
      <c r="J9114" s="1" t="b">
        <f>AND(ABS(Table1[[#This Row],[tar-out]])&gt;=$J$1,ABS(Table1[[#This Row],[tar-out]])&lt;$K$1)</f>
        <v>1</v>
      </c>
      <c r="K9114" s="1" t="b">
        <f>AND(ABS(Table1[[#This Row],[tar-out]])&gt;=$K$1,ABS(Table1[[#This Row],[tar-out]])&lt;$L$1)</f>
        <v>0</v>
      </c>
      <c r="L9114" s="1" t="b">
        <f>AND(ABS(Table1[[#This Row],[tar-out]])&gt;=$L$1,ABS(Table1[[#This Row],[tar-out]])&lt;$M$1)</f>
        <v>0</v>
      </c>
      <c r="M9114" s="1" t="b">
        <f>AND(ABS(Table1[[#This Row],[tar-out]])&gt;=$M$1,ABS(Table1[[#This Row],[tar-out]])&lt;$N$1)</f>
        <v>0</v>
      </c>
      <c r="N9114" s="1" t="b">
        <f>AND(ABS(Table1[[#This Row],[tar-out]])&gt;=$N$1,ABS(Table1[[#This Row],[tar-out]])&lt;$O$1)</f>
        <v>0</v>
      </c>
      <c r="O9114" s="1" t="b">
        <f>AND(ABS(Table1[[#This Row],[tar-out]])&gt;=$O$1,ABS(Table1[[#This Row],[tar-out]])&lt;$P$1)</f>
        <v>0</v>
      </c>
      <c r="P9114" s="1">
        <f>ROUND(Table1[[#This Row],[tar-out]],0)</f>
        <v>-1</v>
      </c>
      <c r="Q9114" s="3">
        <v>9112</v>
      </c>
    </row>
    <row r="9115" spans="1:17" x14ac:dyDescent="0.25">
      <c r="A9115">
        <v>17</v>
      </c>
      <c r="B9115">
        <v>128</v>
      </c>
      <c r="C9115">
        <v>5.2941176470588198</v>
      </c>
      <c r="D9115">
        <v>2</v>
      </c>
      <c r="E9115">
        <v>278</v>
      </c>
      <c r="F9115">
        <v>5.1226415094339597</v>
      </c>
      <c r="G9115">
        <v>5.8050990104675302</v>
      </c>
      <c r="H9115" s="1">
        <f>Table1[[#This Row],[target]]-Table1[[#This Row],[output]]</f>
        <v>-0.6824575010335705</v>
      </c>
      <c r="I9115" s="1">
        <f>Table1[[#This Row],[tar-out]]*Table1[[#This Row],[tar-out]]</f>
        <v>0.4657482407169859</v>
      </c>
      <c r="J9115" s="1" t="b">
        <f>AND(ABS(Table1[[#This Row],[tar-out]])&gt;=$J$1,ABS(Table1[[#This Row],[tar-out]])&lt;$K$1)</f>
        <v>1</v>
      </c>
      <c r="K9115" s="1" t="b">
        <f>AND(ABS(Table1[[#This Row],[tar-out]])&gt;=$K$1,ABS(Table1[[#This Row],[tar-out]])&lt;$L$1)</f>
        <v>0</v>
      </c>
      <c r="L9115" s="1" t="b">
        <f>AND(ABS(Table1[[#This Row],[tar-out]])&gt;=$L$1,ABS(Table1[[#This Row],[tar-out]])&lt;$M$1)</f>
        <v>0</v>
      </c>
      <c r="M9115" s="1" t="b">
        <f>AND(ABS(Table1[[#This Row],[tar-out]])&gt;=$M$1,ABS(Table1[[#This Row],[tar-out]])&lt;$N$1)</f>
        <v>0</v>
      </c>
      <c r="N9115" s="1" t="b">
        <f>AND(ABS(Table1[[#This Row],[tar-out]])&gt;=$N$1,ABS(Table1[[#This Row],[tar-out]])&lt;$O$1)</f>
        <v>0</v>
      </c>
      <c r="O9115" s="1" t="b">
        <f>AND(ABS(Table1[[#This Row],[tar-out]])&gt;=$O$1,ABS(Table1[[#This Row],[tar-out]])&lt;$P$1)</f>
        <v>0</v>
      </c>
      <c r="P9115" s="1">
        <f>ROUND(Table1[[#This Row],[tar-out]],0)</f>
        <v>-1</v>
      </c>
      <c r="Q9115" s="2">
        <v>9113</v>
      </c>
    </row>
    <row r="9116" spans="1:17" x14ac:dyDescent="0.25">
      <c r="A9116">
        <v>17</v>
      </c>
      <c r="B9116">
        <v>128</v>
      </c>
      <c r="C9116">
        <v>5.2941176470588198</v>
      </c>
      <c r="D9116">
        <v>2</v>
      </c>
      <c r="E9116">
        <v>47</v>
      </c>
      <c r="F9116">
        <v>5.7607555089191997</v>
      </c>
      <c r="G9116">
        <v>5.6824431419372603</v>
      </c>
      <c r="H9116" s="1">
        <f>Table1[[#This Row],[target]]-Table1[[#This Row],[output]]</f>
        <v>7.8312366981939441E-2</v>
      </c>
      <c r="I9116" s="1">
        <f>Table1[[#This Row],[tar-out]]*Table1[[#This Row],[tar-out]]</f>
        <v>6.1328268223139583E-3</v>
      </c>
      <c r="J9116" s="1" t="b">
        <f>AND(ABS(Table1[[#This Row],[tar-out]])&gt;=$J$1,ABS(Table1[[#This Row],[tar-out]])&lt;$K$1)</f>
        <v>1</v>
      </c>
      <c r="K9116" s="1" t="b">
        <f>AND(ABS(Table1[[#This Row],[tar-out]])&gt;=$K$1,ABS(Table1[[#This Row],[tar-out]])&lt;$L$1)</f>
        <v>0</v>
      </c>
      <c r="L9116" s="1" t="b">
        <f>AND(ABS(Table1[[#This Row],[tar-out]])&gt;=$L$1,ABS(Table1[[#This Row],[tar-out]])&lt;$M$1)</f>
        <v>0</v>
      </c>
      <c r="M9116" s="1" t="b">
        <f>AND(ABS(Table1[[#This Row],[tar-out]])&gt;=$M$1,ABS(Table1[[#This Row],[tar-out]])&lt;$N$1)</f>
        <v>0</v>
      </c>
      <c r="N9116" s="1" t="b">
        <f>AND(ABS(Table1[[#This Row],[tar-out]])&gt;=$N$1,ABS(Table1[[#This Row],[tar-out]])&lt;$O$1)</f>
        <v>0</v>
      </c>
      <c r="O9116" s="1" t="b">
        <f>AND(ABS(Table1[[#This Row],[tar-out]])&gt;=$O$1,ABS(Table1[[#This Row],[tar-out]])&lt;$P$1)</f>
        <v>0</v>
      </c>
      <c r="P9116" s="1">
        <f>ROUND(Table1[[#This Row],[tar-out]],0)</f>
        <v>0</v>
      </c>
      <c r="Q9116" s="3">
        <v>9114</v>
      </c>
    </row>
    <row r="9117" spans="1:17" x14ac:dyDescent="0.25">
      <c r="A9117">
        <v>17</v>
      </c>
      <c r="B9117">
        <v>128</v>
      </c>
      <c r="C9117">
        <v>5.2941176470588198</v>
      </c>
      <c r="D9117">
        <v>2</v>
      </c>
      <c r="E9117">
        <v>71</v>
      </c>
      <c r="F9117">
        <v>6.0300840775945703</v>
      </c>
      <c r="G9117">
        <v>5.7256298065185502</v>
      </c>
      <c r="H9117" s="1">
        <f>Table1[[#This Row],[target]]-Table1[[#This Row],[output]]</f>
        <v>0.30445427107602008</v>
      </c>
      <c r="I9117" s="1">
        <f>Table1[[#This Row],[tar-out]]*Table1[[#This Row],[tar-out]]</f>
        <v>9.269240317643071E-2</v>
      </c>
      <c r="J9117" s="1" t="b">
        <f>AND(ABS(Table1[[#This Row],[tar-out]])&gt;=$J$1,ABS(Table1[[#This Row],[tar-out]])&lt;$K$1)</f>
        <v>1</v>
      </c>
      <c r="K9117" s="1" t="b">
        <f>AND(ABS(Table1[[#This Row],[tar-out]])&gt;=$K$1,ABS(Table1[[#This Row],[tar-out]])&lt;$L$1)</f>
        <v>0</v>
      </c>
      <c r="L9117" s="1" t="b">
        <f>AND(ABS(Table1[[#This Row],[tar-out]])&gt;=$L$1,ABS(Table1[[#This Row],[tar-out]])&lt;$M$1)</f>
        <v>0</v>
      </c>
      <c r="M9117" s="1" t="b">
        <f>AND(ABS(Table1[[#This Row],[tar-out]])&gt;=$M$1,ABS(Table1[[#This Row],[tar-out]])&lt;$N$1)</f>
        <v>0</v>
      </c>
      <c r="N9117" s="1" t="b">
        <f>AND(ABS(Table1[[#This Row],[tar-out]])&gt;=$N$1,ABS(Table1[[#This Row],[tar-out]])&lt;$O$1)</f>
        <v>0</v>
      </c>
      <c r="O9117" s="1" t="b">
        <f>AND(ABS(Table1[[#This Row],[tar-out]])&gt;=$O$1,ABS(Table1[[#This Row],[tar-out]])&lt;$P$1)</f>
        <v>0</v>
      </c>
      <c r="P9117" s="1">
        <f>ROUND(Table1[[#This Row],[tar-out]],0)</f>
        <v>0</v>
      </c>
      <c r="Q9117" s="2">
        <v>9115</v>
      </c>
    </row>
    <row r="9118" spans="1:17" x14ac:dyDescent="0.25">
      <c r="A9118">
        <v>17</v>
      </c>
      <c r="B9118">
        <v>128</v>
      </c>
      <c r="C9118">
        <v>5.2941176470588198</v>
      </c>
      <c r="D9118">
        <v>2</v>
      </c>
      <c r="E9118">
        <v>143</v>
      </c>
      <c r="F9118">
        <v>5.0053475935828899</v>
      </c>
      <c r="G9118">
        <v>5.7945628166198704</v>
      </c>
      <c r="H9118" s="1">
        <f>Table1[[#This Row],[target]]-Table1[[#This Row],[output]]</f>
        <v>-0.78921522303698044</v>
      </c>
      <c r="I9118" s="1">
        <f>Table1[[#This Row],[tar-out]]*Table1[[#This Row],[tar-out]]</f>
        <v>0.62286066827331077</v>
      </c>
      <c r="J9118" s="1" t="b">
        <f>AND(ABS(Table1[[#This Row],[tar-out]])&gt;=$J$1,ABS(Table1[[#This Row],[tar-out]])&lt;$K$1)</f>
        <v>1</v>
      </c>
      <c r="K9118" s="1" t="b">
        <f>AND(ABS(Table1[[#This Row],[tar-out]])&gt;=$K$1,ABS(Table1[[#This Row],[tar-out]])&lt;$L$1)</f>
        <v>0</v>
      </c>
      <c r="L9118" s="1" t="b">
        <f>AND(ABS(Table1[[#This Row],[tar-out]])&gt;=$L$1,ABS(Table1[[#This Row],[tar-out]])&lt;$M$1)</f>
        <v>0</v>
      </c>
      <c r="M9118" s="1" t="b">
        <f>AND(ABS(Table1[[#This Row],[tar-out]])&gt;=$M$1,ABS(Table1[[#This Row],[tar-out]])&lt;$N$1)</f>
        <v>0</v>
      </c>
      <c r="N9118" s="1" t="b">
        <f>AND(ABS(Table1[[#This Row],[tar-out]])&gt;=$N$1,ABS(Table1[[#This Row],[tar-out]])&lt;$O$1)</f>
        <v>0</v>
      </c>
      <c r="O9118" s="1" t="b">
        <f>AND(ABS(Table1[[#This Row],[tar-out]])&gt;=$O$1,ABS(Table1[[#This Row],[tar-out]])&lt;$P$1)</f>
        <v>0</v>
      </c>
      <c r="P9118" s="1">
        <f>ROUND(Table1[[#This Row],[tar-out]],0)</f>
        <v>-1</v>
      </c>
      <c r="Q9118" s="3">
        <v>9116</v>
      </c>
    </row>
    <row r="9119" spans="1:17" x14ac:dyDescent="0.25">
      <c r="A9119">
        <v>17</v>
      </c>
      <c r="B9119">
        <v>128</v>
      </c>
      <c r="C9119">
        <v>5.2941176470588198</v>
      </c>
      <c r="D9119">
        <v>2</v>
      </c>
      <c r="E9119">
        <v>182</v>
      </c>
      <c r="F9119">
        <v>5.04</v>
      </c>
      <c r="G9119">
        <v>5.7798304557800302</v>
      </c>
      <c r="H9119" s="1">
        <f>Table1[[#This Row],[target]]-Table1[[#This Row],[output]]</f>
        <v>-0.73983045578003015</v>
      </c>
      <c r="I9119" s="1">
        <f>Table1[[#This Row],[tar-out]]*Table1[[#This Row],[tar-out]]</f>
        <v>0.54734910329968711</v>
      </c>
      <c r="J9119" s="1" t="b">
        <f>AND(ABS(Table1[[#This Row],[tar-out]])&gt;=$J$1,ABS(Table1[[#This Row],[tar-out]])&lt;$K$1)</f>
        <v>1</v>
      </c>
      <c r="K9119" s="1" t="b">
        <f>AND(ABS(Table1[[#This Row],[tar-out]])&gt;=$K$1,ABS(Table1[[#This Row],[tar-out]])&lt;$L$1)</f>
        <v>0</v>
      </c>
      <c r="L9119" s="1" t="b">
        <f>AND(ABS(Table1[[#This Row],[tar-out]])&gt;=$L$1,ABS(Table1[[#This Row],[tar-out]])&lt;$M$1)</f>
        <v>0</v>
      </c>
      <c r="M9119" s="1" t="b">
        <f>AND(ABS(Table1[[#This Row],[tar-out]])&gt;=$M$1,ABS(Table1[[#This Row],[tar-out]])&lt;$N$1)</f>
        <v>0</v>
      </c>
      <c r="N9119" s="1" t="b">
        <f>AND(ABS(Table1[[#This Row],[tar-out]])&gt;=$N$1,ABS(Table1[[#This Row],[tar-out]])&lt;$O$1)</f>
        <v>0</v>
      </c>
      <c r="O9119" s="1" t="b">
        <f>AND(ABS(Table1[[#This Row],[tar-out]])&gt;=$O$1,ABS(Table1[[#This Row],[tar-out]])&lt;$P$1)</f>
        <v>0</v>
      </c>
      <c r="P9119" s="1">
        <f>ROUND(Table1[[#This Row],[tar-out]],0)</f>
        <v>-1</v>
      </c>
      <c r="Q9119" s="2">
        <v>9117</v>
      </c>
    </row>
    <row r="9120" spans="1:17" x14ac:dyDescent="0.25">
      <c r="A9120">
        <v>17</v>
      </c>
      <c r="B9120">
        <v>128</v>
      </c>
      <c r="C9120">
        <v>5.2941176470588198</v>
      </c>
      <c r="D9120">
        <v>2</v>
      </c>
      <c r="E9120">
        <v>197</v>
      </c>
      <c r="F9120">
        <v>5</v>
      </c>
      <c r="G9120">
        <v>5.7848534584045401</v>
      </c>
      <c r="H9120" s="1">
        <f>Table1[[#This Row],[target]]-Table1[[#This Row],[output]]</f>
        <v>-0.78485345840454013</v>
      </c>
      <c r="I9120" s="1">
        <f>Table1[[#This Row],[tar-out]]*Table1[[#This Row],[tar-out]]</f>
        <v>0.61599495116956715</v>
      </c>
      <c r="J9120" s="1" t="b">
        <f>AND(ABS(Table1[[#This Row],[tar-out]])&gt;=$J$1,ABS(Table1[[#This Row],[tar-out]])&lt;$K$1)</f>
        <v>1</v>
      </c>
      <c r="K9120" s="1" t="b">
        <f>AND(ABS(Table1[[#This Row],[tar-out]])&gt;=$K$1,ABS(Table1[[#This Row],[tar-out]])&lt;$L$1)</f>
        <v>0</v>
      </c>
      <c r="L9120" s="1" t="b">
        <f>AND(ABS(Table1[[#This Row],[tar-out]])&gt;=$L$1,ABS(Table1[[#This Row],[tar-out]])&lt;$M$1)</f>
        <v>0</v>
      </c>
      <c r="M9120" s="1" t="b">
        <f>AND(ABS(Table1[[#This Row],[tar-out]])&gt;=$M$1,ABS(Table1[[#This Row],[tar-out]])&lt;$N$1)</f>
        <v>0</v>
      </c>
      <c r="N9120" s="1" t="b">
        <f>AND(ABS(Table1[[#This Row],[tar-out]])&gt;=$N$1,ABS(Table1[[#This Row],[tar-out]])&lt;$O$1)</f>
        <v>0</v>
      </c>
      <c r="O9120" s="1" t="b">
        <f>AND(ABS(Table1[[#This Row],[tar-out]])&gt;=$O$1,ABS(Table1[[#This Row],[tar-out]])&lt;$P$1)</f>
        <v>0</v>
      </c>
      <c r="P9120" s="1">
        <f>ROUND(Table1[[#This Row],[tar-out]],0)</f>
        <v>-1</v>
      </c>
      <c r="Q9120" s="3">
        <v>9118</v>
      </c>
    </row>
    <row r="9121" spans="1:17" x14ac:dyDescent="0.25">
      <c r="A9121">
        <v>17</v>
      </c>
      <c r="B9121">
        <v>128</v>
      </c>
      <c r="C9121">
        <v>5.2941176470588198</v>
      </c>
      <c r="D9121">
        <v>2</v>
      </c>
      <c r="E9121">
        <v>203</v>
      </c>
      <c r="F9121">
        <v>5.99447573656846</v>
      </c>
      <c r="G9121">
        <v>5.7868628501892099</v>
      </c>
      <c r="H9121" s="1">
        <f>Table1[[#This Row],[target]]-Table1[[#This Row],[output]]</f>
        <v>0.20761288637925013</v>
      </c>
      <c r="I9121" s="1">
        <f>Table1[[#This Row],[tar-out]]*Table1[[#This Row],[tar-out]]</f>
        <v>4.3103110590723422E-2</v>
      </c>
      <c r="J9121" s="1" t="b">
        <f>AND(ABS(Table1[[#This Row],[tar-out]])&gt;=$J$1,ABS(Table1[[#This Row],[tar-out]])&lt;$K$1)</f>
        <v>1</v>
      </c>
      <c r="K9121" s="1" t="b">
        <f>AND(ABS(Table1[[#This Row],[tar-out]])&gt;=$K$1,ABS(Table1[[#This Row],[tar-out]])&lt;$L$1)</f>
        <v>0</v>
      </c>
      <c r="L9121" s="1" t="b">
        <f>AND(ABS(Table1[[#This Row],[tar-out]])&gt;=$L$1,ABS(Table1[[#This Row],[tar-out]])&lt;$M$1)</f>
        <v>0</v>
      </c>
      <c r="M9121" s="1" t="b">
        <f>AND(ABS(Table1[[#This Row],[tar-out]])&gt;=$M$1,ABS(Table1[[#This Row],[tar-out]])&lt;$N$1)</f>
        <v>0</v>
      </c>
      <c r="N9121" s="1" t="b">
        <f>AND(ABS(Table1[[#This Row],[tar-out]])&gt;=$N$1,ABS(Table1[[#This Row],[tar-out]])&lt;$O$1)</f>
        <v>0</v>
      </c>
      <c r="O9121" s="1" t="b">
        <f>AND(ABS(Table1[[#This Row],[tar-out]])&gt;=$O$1,ABS(Table1[[#This Row],[tar-out]])&lt;$P$1)</f>
        <v>0</v>
      </c>
      <c r="P9121" s="1">
        <f>ROUND(Table1[[#This Row],[tar-out]],0)</f>
        <v>0</v>
      </c>
      <c r="Q9121" s="2">
        <v>9119</v>
      </c>
    </row>
    <row r="9122" spans="1:17" x14ac:dyDescent="0.25">
      <c r="A9122">
        <v>17</v>
      </c>
      <c r="B9122">
        <v>128</v>
      </c>
      <c r="C9122">
        <v>5.2941176470588198</v>
      </c>
      <c r="D9122">
        <v>2</v>
      </c>
      <c r="E9122">
        <v>146</v>
      </c>
      <c r="F9122">
        <v>5</v>
      </c>
      <c r="G9122">
        <v>5.7914967536926296</v>
      </c>
      <c r="H9122" s="1">
        <f>Table1[[#This Row],[target]]-Table1[[#This Row],[output]]</f>
        <v>-0.79149675369262962</v>
      </c>
      <c r="I9122" s="1">
        <f>Table1[[#This Row],[tar-out]]*Table1[[#This Row],[tar-out]]</f>
        <v>0.6264671111059712</v>
      </c>
      <c r="J9122" s="1" t="b">
        <f>AND(ABS(Table1[[#This Row],[tar-out]])&gt;=$J$1,ABS(Table1[[#This Row],[tar-out]])&lt;$K$1)</f>
        <v>1</v>
      </c>
      <c r="K9122" s="1" t="b">
        <f>AND(ABS(Table1[[#This Row],[tar-out]])&gt;=$K$1,ABS(Table1[[#This Row],[tar-out]])&lt;$L$1)</f>
        <v>0</v>
      </c>
      <c r="L9122" s="1" t="b">
        <f>AND(ABS(Table1[[#This Row],[tar-out]])&gt;=$L$1,ABS(Table1[[#This Row],[tar-out]])&lt;$M$1)</f>
        <v>0</v>
      </c>
      <c r="M9122" s="1" t="b">
        <f>AND(ABS(Table1[[#This Row],[tar-out]])&gt;=$M$1,ABS(Table1[[#This Row],[tar-out]])&lt;$N$1)</f>
        <v>0</v>
      </c>
      <c r="N9122" s="1" t="b">
        <f>AND(ABS(Table1[[#This Row],[tar-out]])&gt;=$N$1,ABS(Table1[[#This Row],[tar-out]])&lt;$O$1)</f>
        <v>0</v>
      </c>
      <c r="O9122" s="1" t="b">
        <f>AND(ABS(Table1[[#This Row],[tar-out]])&gt;=$O$1,ABS(Table1[[#This Row],[tar-out]])&lt;$P$1)</f>
        <v>0</v>
      </c>
      <c r="P9122" s="1">
        <f>ROUND(Table1[[#This Row],[tar-out]],0)</f>
        <v>-1</v>
      </c>
      <c r="Q9122" s="3">
        <v>9120</v>
      </c>
    </row>
    <row r="9123" spans="1:17" x14ac:dyDescent="0.25">
      <c r="A9123">
        <v>17</v>
      </c>
      <c r="B9123">
        <v>128</v>
      </c>
      <c r="C9123">
        <v>5.2941176470588198</v>
      </c>
      <c r="D9123">
        <v>2</v>
      </c>
      <c r="E9123">
        <v>319</v>
      </c>
      <c r="F9123">
        <v>5.0506329113924098</v>
      </c>
      <c r="G9123">
        <v>5.8140344619751003</v>
      </c>
      <c r="H9123" s="1">
        <f>Table1[[#This Row],[target]]-Table1[[#This Row],[output]]</f>
        <v>-0.76340155058269055</v>
      </c>
      <c r="I9123" s="1">
        <f>Table1[[#This Row],[tar-out]]*Table1[[#This Row],[tar-out]]</f>
        <v>0.58278192743205626</v>
      </c>
      <c r="J9123" s="1" t="b">
        <f>AND(ABS(Table1[[#This Row],[tar-out]])&gt;=$J$1,ABS(Table1[[#This Row],[tar-out]])&lt;$K$1)</f>
        <v>1</v>
      </c>
      <c r="K9123" s="1" t="b">
        <f>AND(ABS(Table1[[#This Row],[tar-out]])&gt;=$K$1,ABS(Table1[[#This Row],[tar-out]])&lt;$L$1)</f>
        <v>0</v>
      </c>
      <c r="L9123" s="1" t="b">
        <f>AND(ABS(Table1[[#This Row],[tar-out]])&gt;=$L$1,ABS(Table1[[#This Row],[tar-out]])&lt;$M$1)</f>
        <v>0</v>
      </c>
      <c r="M9123" s="1" t="b">
        <f>AND(ABS(Table1[[#This Row],[tar-out]])&gt;=$M$1,ABS(Table1[[#This Row],[tar-out]])&lt;$N$1)</f>
        <v>0</v>
      </c>
      <c r="N9123" s="1" t="b">
        <f>AND(ABS(Table1[[#This Row],[tar-out]])&gt;=$N$1,ABS(Table1[[#This Row],[tar-out]])&lt;$O$1)</f>
        <v>0</v>
      </c>
      <c r="O9123" s="1" t="b">
        <f>AND(ABS(Table1[[#This Row],[tar-out]])&gt;=$O$1,ABS(Table1[[#This Row],[tar-out]])&lt;$P$1)</f>
        <v>0</v>
      </c>
      <c r="P9123" s="1">
        <f>ROUND(Table1[[#This Row],[tar-out]],0)</f>
        <v>-1</v>
      </c>
      <c r="Q9123" s="2">
        <v>9121</v>
      </c>
    </row>
    <row r="9124" spans="1:17" x14ac:dyDescent="0.25">
      <c r="A9124">
        <v>17</v>
      </c>
      <c r="B9124">
        <v>128</v>
      </c>
      <c r="C9124">
        <v>5.2941176470588198</v>
      </c>
      <c r="D9124">
        <v>2</v>
      </c>
      <c r="E9124">
        <v>169</v>
      </c>
      <c r="F9124">
        <v>5</v>
      </c>
      <c r="G9124">
        <v>5.7773056030273402</v>
      </c>
      <c r="H9124" s="1">
        <f>Table1[[#This Row],[target]]-Table1[[#This Row],[output]]</f>
        <v>-0.7773056030273402</v>
      </c>
      <c r="I9124" s="1">
        <f>Table1[[#This Row],[tar-out]]*Table1[[#This Row],[tar-out]]</f>
        <v>0.60420400049769696</v>
      </c>
      <c r="J9124" s="1" t="b">
        <f>AND(ABS(Table1[[#This Row],[tar-out]])&gt;=$J$1,ABS(Table1[[#This Row],[tar-out]])&lt;$K$1)</f>
        <v>1</v>
      </c>
      <c r="K9124" s="1" t="b">
        <f>AND(ABS(Table1[[#This Row],[tar-out]])&gt;=$K$1,ABS(Table1[[#This Row],[tar-out]])&lt;$L$1)</f>
        <v>0</v>
      </c>
      <c r="L9124" s="1" t="b">
        <f>AND(ABS(Table1[[#This Row],[tar-out]])&gt;=$L$1,ABS(Table1[[#This Row],[tar-out]])&lt;$M$1)</f>
        <v>0</v>
      </c>
      <c r="M9124" s="1" t="b">
        <f>AND(ABS(Table1[[#This Row],[tar-out]])&gt;=$M$1,ABS(Table1[[#This Row],[tar-out]])&lt;$N$1)</f>
        <v>0</v>
      </c>
      <c r="N9124" s="1" t="b">
        <f>AND(ABS(Table1[[#This Row],[tar-out]])&gt;=$N$1,ABS(Table1[[#This Row],[tar-out]])&lt;$O$1)</f>
        <v>0</v>
      </c>
      <c r="O9124" s="1" t="b">
        <f>AND(ABS(Table1[[#This Row],[tar-out]])&gt;=$O$1,ABS(Table1[[#This Row],[tar-out]])&lt;$P$1)</f>
        <v>0</v>
      </c>
      <c r="P9124" s="1">
        <f>ROUND(Table1[[#This Row],[tar-out]],0)</f>
        <v>-1</v>
      </c>
      <c r="Q9124" s="3">
        <v>9122</v>
      </c>
    </row>
    <row r="9125" spans="1:17" x14ac:dyDescent="0.25">
      <c r="A9125">
        <v>17</v>
      </c>
      <c r="B9125">
        <v>128</v>
      </c>
      <c r="C9125">
        <v>5.2941176470588198</v>
      </c>
      <c r="D9125">
        <v>2</v>
      </c>
      <c r="E9125">
        <v>159</v>
      </c>
      <c r="F9125">
        <v>5.4356435643564396</v>
      </c>
      <c r="G9125">
        <v>5.7820959091186497</v>
      </c>
      <c r="H9125" s="1">
        <f>Table1[[#This Row],[target]]-Table1[[#This Row],[output]]</f>
        <v>-0.3464523447622101</v>
      </c>
      <c r="I9125" s="1">
        <f>Table1[[#This Row],[tar-out]]*Table1[[#This Row],[tar-out]]</f>
        <v>0.12002922719123328</v>
      </c>
      <c r="J9125" s="1" t="b">
        <f>AND(ABS(Table1[[#This Row],[tar-out]])&gt;=$J$1,ABS(Table1[[#This Row],[tar-out]])&lt;$K$1)</f>
        <v>1</v>
      </c>
      <c r="K9125" s="1" t="b">
        <f>AND(ABS(Table1[[#This Row],[tar-out]])&gt;=$K$1,ABS(Table1[[#This Row],[tar-out]])&lt;$L$1)</f>
        <v>0</v>
      </c>
      <c r="L9125" s="1" t="b">
        <f>AND(ABS(Table1[[#This Row],[tar-out]])&gt;=$L$1,ABS(Table1[[#This Row],[tar-out]])&lt;$M$1)</f>
        <v>0</v>
      </c>
      <c r="M9125" s="1" t="b">
        <f>AND(ABS(Table1[[#This Row],[tar-out]])&gt;=$M$1,ABS(Table1[[#This Row],[tar-out]])&lt;$N$1)</f>
        <v>0</v>
      </c>
      <c r="N9125" s="1" t="b">
        <f>AND(ABS(Table1[[#This Row],[tar-out]])&gt;=$N$1,ABS(Table1[[#This Row],[tar-out]])&lt;$O$1)</f>
        <v>0</v>
      </c>
      <c r="O9125" s="1" t="b">
        <f>AND(ABS(Table1[[#This Row],[tar-out]])&gt;=$O$1,ABS(Table1[[#This Row],[tar-out]])&lt;$P$1)</f>
        <v>0</v>
      </c>
      <c r="P9125" s="1">
        <f>ROUND(Table1[[#This Row],[tar-out]],0)</f>
        <v>0</v>
      </c>
      <c r="Q9125" s="2">
        <v>9123</v>
      </c>
    </row>
    <row r="9126" spans="1:17" x14ac:dyDescent="0.25">
      <c r="A9126">
        <v>17</v>
      </c>
      <c r="B9126">
        <v>128</v>
      </c>
      <c r="C9126">
        <v>5.2941176470588198</v>
      </c>
      <c r="D9126">
        <v>2</v>
      </c>
      <c r="E9126">
        <v>217</v>
      </c>
      <c r="F9126">
        <v>5.0862068965517198</v>
      </c>
      <c r="G9126">
        <v>5.7915511131286603</v>
      </c>
      <c r="H9126" s="1">
        <f>Table1[[#This Row],[target]]-Table1[[#This Row],[output]]</f>
        <v>-0.70534421657694057</v>
      </c>
      <c r="I9126" s="1">
        <f>Table1[[#This Row],[tar-out]]*Table1[[#This Row],[tar-out]]</f>
        <v>0.49751046385853803</v>
      </c>
      <c r="J9126" s="1" t="b">
        <f>AND(ABS(Table1[[#This Row],[tar-out]])&gt;=$J$1,ABS(Table1[[#This Row],[tar-out]])&lt;$K$1)</f>
        <v>1</v>
      </c>
      <c r="K9126" s="1" t="b">
        <f>AND(ABS(Table1[[#This Row],[tar-out]])&gt;=$K$1,ABS(Table1[[#This Row],[tar-out]])&lt;$L$1)</f>
        <v>0</v>
      </c>
      <c r="L9126" s="1" t="b">
        <f>AND(ABS(Table1[[#This Row],[tar-out]])&gt;=$L$1,ABS(Table1[[#This Row],[tar-out]])&lt;$M$1)</f>
        <v>0</v>
      </c>
      <c r="M9126" s="1" t="b">
        <f>AND(ABS(Table1[[#This Row],[tar-out]])&gt;=$M$1,ABS(Table1[[#This Row],[tar-out]])&lt;$N$1)</f>
        <v>0</v>
      </c>
      <c r="N9126" s="1" t="b">
        <f>AND(ABS(Table1[[#This Row],[tar-out]])&gt;=$N$1,ABS(Table1[[#This Row],[tar-out]])&lt;$O$1)</f>
        <v>0</v>
      </c>
      <c r="O9126" s="1" t="b">
        <f>AND(ABS(Table1[[#This Row],[tar-out]])&gt;=$O$1,ABS(Table1[[#This Row],[tar-out]])&lt;$P$1)</f>
        <v>0</v>
      </c>
      <c r="P9126" s="1">
        <f>ROUND(Table1[[#This Row],[tar-out]],0)</f>
        <v>-1</v>
      </c>
      <c r="Q9126" s="3">
        <v>9124</v>
      </c>
    </row>
    <row r="9127" spans="1:17" x14ac:dyDescent="0.25">
      <c r="A9127">
        <v>17</v>
      </c>
      <c r="B9127">
        <v>128</v>
      </c>
      <c r="C9127">
        <v>5.2941176470588198</v>
      </c>
      <c r="D9127">
        <v>2</v>
      </c>
      <c r="E9127">
        <v>233</v>
      </c>
      <c r="F9127">
        <v>5.9046692607003903</v>
      </c>
      <c r="G9127">
        <v>5.79516553878784</v>
      </c>
      <c r="H9127" s="1">
        <f>Table1[[#This Row],[target]]-Table1[[#This Row],[output]]</f>
        <v>0.10950372191255031</v>
      </c>
      <c r="I9127" s="1">
        <f>Table1[[#This Row],[tar-out]]*Table1[[#This Row],[tar-out]]</f>
        <v>1.1991065112701151E-2</v>
      </c>
      <c r="J9127" s="1" t="b">
        <f>AND(ABS(Table1[[#This Row],[tar-out]])&gt;=$J$1,ABS(Table1[[#This Row],[tar-out]])&lt;$K$1)</f>
        <v>1</v>
      </c>
      <c r="K9127" s="1" t="b">
        <f>AND(ABS(Table1[[#This Row],[tar-out]])&gt;=$K$1,ABS(Table1[[#This Row],[tar-out]])&lt;$L$1)</f>
        <v>0</v>
      </c>
      <c r="L9127" s="1" t="b">
        <f>AND(ABS(Table1[[#This Row],[tar-out]])&gt;=$L$1,ABS(Table1[[#This Row],[tar-out]])&lt;$M$1)</f>
        <v>0</v>
      </c>
      <c r="M9127" s="1" t="b">
        <f>AND(ABS(Table1[[#This Row],[tar-out]])&gt;=$M$1,ABS(Table1[[#This Row],[tar-out]])&lt;$N$1)</f>
        <v>0</v>
      </c>
      <c r="N9127" s="1" t="b">
        <f>AND(ABS(Table1[[#This Row],[tar-out]])&gt;=$N$1,ABS(Table1[[#This Row],[tar-out]])&lt;$O$1)</f>
        <v>0</v>
      </c>
      <c r="O9127" s="1" t="b">
        <f>AND(ABS(Table1[[#This Row],[tar-out]])&gt;=$O$1,ABS(Table1[[#This Row],[tar-out]])&lt;$P$1)</f>
        <v>0</v>
      </c>
      <c r="P9127" s="1">
        <f>ROUND(Table1[[#This Row],[tar-out]],0)</f>
        <v>0</v>
      </c>
      <c r="Q9127" s="2">
        <v>9125</v>
      </c>
    </row>
    <row r="9128" spans="1:17" x14ac:dyDescent="0.25">
      <c r="A9128">
        <v>17</v>
      </c>
      <c r="B9128">
        <v>128</v>
      </c>
      <c r="C9128">
        <v>5.2941176470588198</v>
      </c>
      <c r="D9128">
        <v>2</v>
      </c>
      <c r="E9128">
        <v>176</v>
      </c>
      <c r="F9128">
        <v>5.9961344734684303</v>
      </c>
      <c r="G9128">
        <v>5.7782478332519496</v>
      </c>
      <c r="H9128" s="1">
        <f>Table1[[#This Row],[target]]-Table1[[#This Row],[output]]</f>
        <v>0.21788664021648074</v>
      </c>
      <c r="I9128" s="1">
        <f>Table1[[#This Row],[tar-out]]*Table1[[#This Row],[tar-out]]</f>
        <v>4.7474587984826122E-2</v>
      </c>
      <c r="J9128" s="1" t="b">
        <f>AND(ABS(Table1[[#This Row],[tar-out]])&gt;=$J$1,ABS(Table1[[#This Row],[tar-out]])&lt;$K$1)</f>
        <v>1</v>
      </c>
      <c r="K9128" s="1" t="b">
        <f>AND(ABS(Table1[[#This Row],[tar-out]])&gt;=$K$1,ABS(Table1[[#This Row],[tar-out]])&lt;$L$1)</f>
        <v>0</v>
      </c>
      <c r="L9128" s="1" t="b">
        <f>AND(ABS(Table1[[#This Row],[tar-out]])&gt;=$L$1,ABS(Table1[[#This Row],[tar-out]])&lt;$M$1)</f>
        <v>0</v>
      </c>
      <c r="M9128" s="1" t="b">
        <f>AND(ABS(Table1[[#This Row],[tar-out]])&gt;=$M$1,ABS(Table1[[#This Row],[tar-out]])&lt;$N$1)</f>
        <v>0</v>
      </c>
      <c r="N9128" s="1" t="b">
        <f>AND(ABS(Table1[[#This Row],[tar-out]])&gt;=$N$1,ABS(Table1[[#This Row],[tar-out]])&lt;$O$1)</f>
        <v>0</v>
      </c>
      <c r="O9128" s="1" t="b">
        <f>AND(ABS(Table1[[#This Row],[tar-out]])&gt;=$O$1,ABS(Table1[[#This Row],[tar-out]])&lt;$P$1)</f>
        <v>0</v>
      </c>
      <c r="P9128" s="1">
        <f>ROUND(Table1[[#This Row],[tar-out]],0)</f>
        <v>0</v>
      </c>
      <c r="Q9128" s="3">
        <v>9126</v>
      </c>
    </row>
    <row r="9129" spans="1:17" x14ac:dyDescent="0.25">
      <c r="A9129">
        <v>17</v>
      </c>
      <c r="B9129">
        <v>128</v>
      </c>
      <c r="C9129">
        <v>5.2941176470588198</v>
      </c>
      <c r="D9129">
        <v>2</v>
      </c>
      <c r="E9129">
        <v>145</v>
      </c>
      <c r="F9129">
        <v>5.1818181818181799</v>
      </c>
      <c r="G9129">
        <v>5.7925543785095197</v>
      </c>
      <c r="H9129" s="1">
        <f>Table1[[#This Row],[target]]-Table1[[#This Row],[output]]</f>
        <v>-0.61073619669133983</v>
      </c>
      <c r="I9129" s="1">
        <f>Table1[[#This Row],[tar-out]]*Table1[[#This Row],[tar-out]]</f>
        <v>0.37299870194900292</v>
      </c>
      <c r="J9129" s="1" t="b">
        <f>AND(ABS(Table1[[#This Row],[tar-out]])&gt;=$J$1,ABS(Table1[[#This Row],[tar-out]])&lt;$K$1)</f>
        <v>1</v>
      </c>
      <c r="K9129" s="1" t="b">
        <f>AND(ABS(Table1[[#This Row],[tar-out]])&gt;=$K$1,ABS(Table1[[#This Row],[tar-out]])&lt;$L$1)</f>
        <v>0</v>
      </c>
      <c r="L9129" s="1" t="b">
        <f>AND(ABS(Table1[[#This Row],[tar-out]])&gt;=$L$1,ABS(Table1[[#This Row],[tar-out]])&lt;$M$1)</f>
        <v>0</v>
      </c>
      <c r="M9129" s="1" t="b">
        <f>AND(ABS(Table1[[#This Row],[tar-out]])&gt;=$M$1,ABS(Table1[[#This Row],[tar-out]])&lt;$N$1)</f>
        <v>0</v>
      </c>
      <c r="N9129" s="1" t="b">
        <f>AND(ABS(Table1[[#This Row],[tar-out]])&gt;=$N$1,ABS(Table1[[#This Row],[tar-out]])&lt;$O$1)</f>
        <v>0</v>
      </c>
      <c r="O9129" s="1" t="b">
        <f>AND(ABS(Table1[[#This Row],[tar-out]])&gt;=$O$1,ABS(Table1[[#This Row],[tar-out]])&lt;$P$1)</f>
        <v>0</v>
      </c>
      <c r="P9129" s="1">
        <f>ROUND(Table1[[#This Row],[tar-out]],0)</f>
        <v>-1</v>
      </c>
      <c r="Q9129" s="2">
        <v>9127</v>
      </c>
    </row>
    <row r="9130" spans="1:17" x14ac:dyDescent="0.25">
      <c r="A9130">
        <v>17</v>
      </c>
      <c r="B9130">
        <v>128</v>
      </c>
      <c r="C9130">
        <v>5.2941176470588198</v>
      </c>
      <c r="D9130">
        <v>2</v>
      </c>
      <c r="E9130">
        <v>168</v>
      </c>
      <c r="F9130">
        <v>5.9223300970873796</v>
      </c>
      <c r="G9130">
        <v>5.7772388458251998</v>
      </c>
      <c r="H9130" s="1">
        <f>Table1[[#This Row],[target]]-Table1[[#This Row],[output]]</f>
        <v>0.14509125126217981</v>
      </c>
      <c r="I9130" s="1">
        <f>Table1[[#This Row],[tar-out]]*Table1[[#This Row],[tar-out]]</f>
        <v>2.1051471192824994E-2</v>
      </c>
      <c r="J9130" s="1" t="b">
        <f>AND(ABS(Table1[[#This Row],[tar-out]])&gt;=$J$1,ABS(Table1[[#This Row],[tar-out]])&lt;$K$1)</f>
        <v>1</v>
      </c>
      <c r="K9130" s="1" t="b">
        <f>AND(ABS(Table1[[#This Row],[tar-out]])&gt;=$K$1,ABS(Table1[[#This Row],[tar-out]])&lt;$L$1)</f>
        <v>0</v>
      </c>
      <c r="L9130" s="1" t="b">
        <f>AND(ABS(Table1[[#This Row],[tar-out]])&gt;=$L$1,ABS(Table1[[#This Row],[tar-out]])&lt;$M$1)</f>
        <v>0</v>
      </c>
      <c r="M9130" s="1" t="b">
        <f>AND(ABS(Table1[[#This Row],[tar-out]])&gt;=$M$1,ABS(Table1[[#This Row],[tar-out]])&lt;$N$1)</f>
        <v>0</v>
      </c>
      <c r="N9130" s="1" t="b">
        <f>AND(ABS(Table1[[#This Row],[tar-out]])&gt;=$N$1,ABS(Table1[[#This Row],[tar-out]])&lt;$O$1)</f>
        <v>0</v>
      </c>
      <c r="O9130" s="1" t="b">
        <f>AND(ABS(Table1[[#This Row],[tar-out]])&gt;=$O$1,ABS(Table1[[#This Row],[tar-out]])&lt;$P$1)</f>
        <v>0</v>
      </c>
      <c r="P9130" s="1">
        <f>ROUND(Table1[[#This Row],[tar-out]],0)</f>
        <v>0</v>
      </c>
      <c r="Q9130" s="3">
        <v>9128</v>
      </c>
    </row>
    <row r="9131" spans="1:17" x14ac:dyDescent="0.25">
      <c r="A9131">
        <v>17</v>
      </c>
      <c r="B9131">
        <v>128</v>
      </c>
      <c r="C9131">
        <v>5.2941176470588198</v>
      </c>
      <c r="D9131">
        <v>2</v>
      </c>
      <c r="E9131">
        <v>167</v>
      </c>
      <c r="F9131">
        <v>5.9794967381174304</v>
      </c>
      <c r="G9131">
        <v>5.7770056724548304</v>
      </c>
      <c r="H9131" s="1">
        <f>Table1[[#This Row],[target]]-Table1[[#This Row],[output]]</f>
        <v>0.2024910656626</v>
      </c>
      <c r="I9131" s="1">
        <f>Table1[[#This Row],[tar-out]]*Table1[[#This Row],[tar-out]]</f>
        <v>4.1002631673175388E-2</v>
      </c>
      <c r="J9131" s="1" t="b">
        <f>AND(ABS(Table1[[#This Row],[tar-out]])&gt;=$J$1,ABS(Table1[[#This Row],[tar-out]])&lt;$K$1)</f>
        <v>1</v>
      </c>
      <c r="K9131" s="1" t="b">
        <f>AND(ABS(Table1[[#This Row],[tar-out]])&gt;=$K$1,ABS(Table1[[#This Row],[tar-out]])&lt;$L$1)</f>
        <v>0</v>
      </c>
      <c r="L9131" s="1" t="b">
        <f>AND(ABS(Table1[[#This Row],[tar-out]])&gt;=$L$1,ABS(Table1[[#This Row],[tar-out]])&lt;$M$1)</f>
        <v>0</v>
      </c>
      <c r="M9131" s="1" t="b">
        <f>AND(ABS(Table1[[#This Row],[tar-out]])&gt;=$M$1,ABS(Table1[[#This Row],[tar-out]])&lt;$N$1)</f>
        <v>0</v>
      </c>
      <c r="N9131" s="1" t="b">
        <f>AND(ABS(Table1[[#This Row],[tar-out]])&gt;=$N$1,ABS(Table1[[#This Row],[tar-out]])&lt;$O$1)</f>
        <v>0</v>
      </c>
      <c r="O9131" s="1" t="b">
        <f>AND(ABS(Table1[[#This Row],[tar-out]])&gt;=$O$1,ABS(Table1[[#This Row],[tar-out]])&lt;$P$1)</f>
        <v>0</v>
      </c>
      <c r="P9131" s="1">
        <f>ROUND(Table1[[#This Row],[tar-out]],0)</f>
        <v>0</v>
      </c>
      <c r="Q9131" s="2">
        <v>9129</v>
      </c>
    </row>
    <row r="9132" spans="1:17" x14ac:dyDescent="0.25">
      <c r="A9132">
        <v>17</v>
      </c>
      <c r="B9132">
        <v>128</v>
      </c>
      <c r="C9132">
        <v>5.2941176470588198</v>
      </c>
      <c r="D9132">
        <v>2</v>
      </c>
      <c r="E9132">
        <v>96</v>
      </c>
      <c r="F9132">
        <v>5.03626943005181</v>
      </c>
      <c r="G9132">
        <v>5.7676920890808097</v>
      </c>
      <c r="H9132" s="1">
        <f>Table1[[#This Row],[target]]-Table1[[#This Row],[output]]</f>
        <v>-0.73142265902899961</v>
      </c>
      <c r="I9132" s="1">
        <f>Table1[[#This Row],[tar-out]]*Table1[[#This Row],[tar-out]]</f>
        <v>0.53497910614105226</v>
      </c>
      <c r="J9132" s="1" t="b">
        <f>AND(ABS(Table1[[#This Row],[tar-out]])&gt;=$J$1,ABS(Table1[[#This Row],[tar-out]])&lt;$K$1)</f>
        <v>1</v>
      </c>
      <c r="K9132" s="1" t="b">
        <f>AND(ABS(Table1[[#This Row],[tar-out]])&gt;=$K$1,ABS(Table1[[#This Row],[tar-out]])&lt;$L$1)</f>
        <v>0</v>
      </c>
      <c r="L9132" s="1" t="b">
        <f>AND(ABS(Table1[[#This Row],[tar-out]])&gt;=$L$1,ABS(Table1[[#This Row],[tar-out]])&lt;$M$1)</f>
        <v>0</v>
      </c>
      <c r="M9132" s="1" t="b">
        <f>AND(ABS(Table1[[#This Row],[tar-out]])&gt;=$M$1,ABS(Table1[[#This Row],[tar-out]])&lt;$N$1)</f>
        <v>0</v>
      </c>
      <c r="N9132" s="1" t="b">
        <f>AND(ABS(Table1[[#This Row],[tar-out]])&gt;=$N$1,ABS(Table1[[#This Row],[tar-out]])&lt;$O$1)</f>
        <v>0</v>
      </c>
      <c r="O9132" s="1" t="b">
        <f>AND(ABS(Table1[[#This Row],[tar-out]])&gt;=$O$1,ABS(Table1[[#This Row],[tar-out]])&lt;$P$1)</f>
        <v>0</v>
      </c>
      <c r="P9132" s="1">
        <f>ROUND(Table1[[#This Row],[tar-out]],0)</f>
        <v>-1</v>
      </c>
      <c r="Q9132" s="3">
        <v>9130</v>
      </c>
    </row>
    <row r="9133" spans="1:17" x14ac:dyDescent="0.25">
      <c r="A9133">
        <v>17</v>
      </c>
      <c r="B9133">
        <v>128</v>
      </c>
      <c r="C9133">
        <v>5.2941176470588198</v>
      </c>
      <c r="D9133">
        <v>2</v>
      </c>
      <c r="E9133">
        <v>92</v>
      </c>
      <c r="F9133">
        <v>6.0293622662908204</v>
      </c>
      <c r="G9133">
        <v>5.7618203163146999</v>
      </c>
      <c r="H9133" s="1">
        <f>Table1[[#This Row],[target]]-Table1[[#This Row],[output]]</f>
        <v>0.26754194997612046</v>
      </c>
      <c r="I9133" s="1">
        <f>Table1[[#This Row],[tar-out]]*Table1[[#This Row],[tar-out]]</f>
        <v>7.1578694997024947E-2</v>
      </c>
      <c r="J9133" s="1" t="b">
        <f>AND(ABS(Table1[[#This Row],[tar-out]])&gt;=$J$1,ABS(Table1[[#This Row],[tar-out]])&lt;$K$1)</f>
        <v>1</v>
      </c>
      <c r="K9133" s="1" t="b">
        <f>AND(ABS(Table1[[#This Row],[tar-out]])&gt;=$K$1,ABS(Table1[[#This Row],[tar-out]])&lt;$L$1)</f>
        <v>0</v>
      </c>
      <c r="L9133" s="1" t="b">
        <f>AND(ABS(Table1[[#This Row],[tar-out]])&gt;=$L$1,ABS(Table1[[#This Row],[tar-out]])&lt;$M$1)</f>
        <v>0</v>
      </c>
      <c r="M9133" s="1" t="b">
        <f>AND(ABS(Table1[[#This Row],[tar-out]])&gt;=$M$1,ABS(Table1[[#This Row],[tar-out]])&lt;$N$1)</f>
        <v>0</v>
      </c>
      <c r="N9133" s="1" t="b">
        <f>AND(ABS(Table1[[#This Row],[tar-out]])&gt;=$N$1,ABS(Table1[[#This Row],[tar-out]])&lt;$O$1)</f>
        <v>0</v>
      </c>
      <c r="O9133" s="1" t="b">
        <f>AND(ABS(Table1[[#This Row],[tar-out]])&gt;=$O$1,ABS(Table1[[#This Row],[tar-out]])&lt;$P$1)</f>
        <v>0</v>
      </c>
      <c r="P9133" s="1">
        <f>ROUND(Table1[[#This Row],[tar-out]],0)</f>
        <v>0</v>
      </c>
      <c r="Q9133" s="2">
        <v>9131</v>
      </c>
    </row>
    <row r="9134" spans="1:17" x14ac:dyDescent="0.25">
      <c r="A9134">
        <v>17</v>
      </c>
      <c r="B9134">
        <v>128</v>
      </c>
      <c r="C9134">
        <v>5.2941176470588198</v>
      </c>
      <c r="D9134">
        <v>2</v>
      </c>
      <c r="E9134">
        <v>122</v>
      </c>
      <c r="F9134">
        <v>5.0361445783132499</v>
      </c>
      <c r="G9134">
        <v>5.7955269813537598</v>
      </c>
      <c r="H9134" s="1">
        <f>Table1[[#This Row],[target]]-Table1[[#This Row],[output]]</f>
        <v>-0.75938240304050986</v>
      </c>
      <c r="I9134" s="1">
        <f>Table1[[#This Row],[tar-out]]*Table1[[#This Row],[tar-out]]</f>
        <v>0.57666163404757931</v>
      </c>
      <c r="J9134" s="1" t="b">
        <f>AND(ABS(Table1[[#This Row],[tar-out]])&gt;=$J$1,ABS(Table1[[#This Row],[tar-out]])&lt;$K$1)</f>
        <v>1</v>
      </c>
      <c r="K9134" s="1" t="b">
        <f>AND(ABS(Table1[[#This Row],[tar-out]])&gt;=$K$1,ABS(Table1[[#This Row],[tar-out]])&lt;$L$1)</f>
        <v>0</v>
      </c>
      <c r="L9134" s="1" t="b">
        <f>AND(ABS(Table1[[#This Row],[tar-out]])&gt;=$L$1,ABS(Table1[[#This Row],[tar-out]])&lt;$M$1)</f>
        <v>0</v>
      </c>
      <c r="M9134" s="1" t="b">
        <f>AND(ABS(Table1[[#This Row],[tar-out]])&gt;=$M$1,ABS(Table1[[#This Row],[tar-out]])&lt;$N$1)</f>
        <v>0</v>
      </c>
      <c r="N9134" s="1" t="b">
        <f>AND(ABS(Table1[[#This Row],[tar-out]])&gt;=$N$1,ABS(Table1[[#This Row],[tar-out]])&lt;$O$1)</f>
        <v>0</v>
      </c>
      <c r="O9134" s="1" t="b">
        <f>AND(ABS(Table1[[#This Row],[tar-out]])&gt;=$O$1,ABS(Table1[[#This Row],[tar-out]])&lt;$P$1)</f>
        <v>0</v>
      </c>
      <c r="P9134" s="1">
        <f>ROUND(Table1[[#This Row],[tar-out]],0)</f>
        <v>-1</v>
      </c>
      <c r="Q9134" s="3">
        <v>9132</v>
      </c>
    </row>
    <row r="9135" spans="1:17" x14ac:dyDescent="0.25">
      <c r="A9135">
        <v>17</v>
      </c>
      <c r="B9135">
        <v>128</v>
      </c>
      <c r="C9135">
        <v>5.2941176470588198</v>
      </c>
      <c r="D9135">
        <v>2</v>
      </c>
      <c r="E9135">
        <v>136</v>
      </c>
      <c r="F9135">
        <v>5.9803600654664502</v>
      </c>
      <c r="G9135">
        <v>5.7990369796752903</v>
      </c>
      <c r="H9135" s="1">
        <f>Table1[[#This Row],[target]]-Table1[[#This Row],[output]]</f>
        <v>0.18132308579115985</v>
      </c>
      <c r="I9135" s="1">
        <f>Table1[[#This Row],[tar-out]]*Table1[[#This Row],[tar-out]]</f>
        <v>3.2878061440828318E-2</v>
      </c>
      <c r="J9135" s="1" t="b">
        <f>AND(ABS(Table1[[#This Row],[tar-out]])&gt;=$J$1,ABS(Table1[[#This Row],[tar-out]])&lt;$K$1)</f>
        <v>1</v>
      </c>
      <c r="K9135" s="1" t="b">
        <f>AND(ABS(Table1[[#This Row],[tar-out]])&gt;=$K$1,ABS(Table1[[#This Row],[tar-out]])&lt;$L$1)</f>
        <v>0</v>
      </c>
      <c r="L9135" s="1" t="b">
        <f>AND(ABS(Table1[[#This Row],[tar-out]])&gt;=$L$1,ABS(Table1[[#This Row],[tar-out]])&lt;$M$1)</f>
        <v>0</v>
      </c>
      <c r="M9135" s="1" t="b">
        <f>AND(ABS(Table1[[#This Row],[tar-out]])&gt;=$M$1,ABS(Table1[[#This Row],[tar-out]])&lt;$N$1)</f>
        <v>0</v>
      </c>
      <c r="N9135" s="1" t="b">
        <f>AND(ABS(Table1[[#This Row],[tar-out]])&gt;=$N$1,ABS(Table1[[#This Row],[tar-out]])&lt;$O$1)</f>
        <v>0</v>
      </c>
      <c r="O9135" s="1" t="b">
        <f>AND(ABS(Table1[[#This Row],[tar-out]])&gt;=$O$1,ABS(Table1[[#This Row],[tar-out]])&lt;$P$1)</f>
        <v>0</v>
      </c>
      <c r="P9135" s="1">
        <f>ROUND(Table1[[#This Row],[tar-out]],0)</f>
        <v>0</v>
      </c>
      <c r="Q9135" s="2">
        <v>9133</v>
      </c>
    </row>
    <row r="9136" spans="1:17" x14ac:dyDescent="0.25">
      <c r="A9136">
        <v>17</v>
      </c>
      <c r="B9136">
        <v>128</v>
      </c>
      <c r="C9136">
        <v>5.2941176470588198</v>
      </c>
      <c r="D9136">
        <v>2</v>
      </c>
      <c r="E9136">
        <v>144</v>
      </c>
      <c r="F9136">
        <v>5.5535714285714297</v>
      </c>
      <c r="G9136">
        <v>5.7936120033264196</v>
      </c>
      <c r="H9136" s="1">
        <f>Table1[[#This Row],[target]]-Table1[[#This Row],[output]]</f>
        <v>-0.24004057475498985</v>
      </c>
      <c r="I9136" s="1">
        <f>Table1[[#This Row],[tar-out]]*Table1[[#This Row],[tar-out]]</f>
        <v>5.7619477528705873E-2</v>
      </c>
      <c r="J9136" s="1" t="b">
        <f>AND(ABS(Table1[[#This Row],[tar-out]])&gt;=$J$1,ABS(Table1[[#This Row],[tar-out]])&lt;$K$1)</f>
        <v>1</v>
      </c>
      <c r="K9136" s="1" t="b">
        <f>AND(ABS(Table1[[#This Row],[tar-out]])&gt;=$K$1,ABS(Table1[[#This Row],[tar-out]])&lt;$L$1)</f>
        <v>0</v>
      </c>
      <c r="L9136" s="1" t="b">
        <f>AND(ABS(Table1[[#This Row],[tar-out]])&gt;=$L$1,ABS(Table1[[#This Row],[tar-out]])&lt;$M$1)</f>
        <v>0</v>
      </c>
      <c r="M9136" s="1" t="b">
        <f>AND(ABS(Table1[[#This Row],[tar-out]])&gt;=$M$1,ABS(Table1[[#This Row],[tar-out]])&lt;$N$1)</f>
        <v>0</v>
      </c>
      <c r="N9136" s="1" t="b">
        <f>AND(ABS(Table1[[#This Row],[tar-out]])&gt;=$N$1,ABS(Table1[[#This Row],[tar-out]])&lt;$O$1)</f>
        <v>0</v>
      </c>
      <c r="O9136" s="1" t="b">
        <f>AND(ABS(Table1[[#This Row],[tar-out]])&gt;=$O$1,ABS(Table1[[#This Row],[tar-out]])&lt;$P$1)</f>
        <v>0</v>
      </c>
      <c r="P9136" s="1">
        <f>ROUND(Table1[[#This Row],[tar-out]],0)</f>
        <v>0</v>
      </c>
      <c r="Q9136" s="3">
        <v>9134</v>
      </c>
    </row>
    <row r="9137" spans="1:17" x14ac:dyDescent="0.25">
      <c r="A9137">
        <v>17</v>
      </c>
      <c r="B9137">
        <v>128</v>
      </c>
      <c r="C9137">
        <v>5.2941176470588198</v>
      </c>
      <c r="D9137">
        <v>2</v>
      </c>
      <c r="E9137">
        <v>436</v>
      </c>
      <c r="F9137">
        <v>5</v>
      </c>
      <c r="G9137">
        <v>5.83791160583496</v>
      </c>
      <c r="H9137" s="1">
        <f>Table1[[#This Row],[target]]-Table1[[#This Row],[output]]</f>
        <v>-0.83791160583496005</v>
      </c>
      <c r="I9137" s="1">
        <f>Table1[[#This Row],[tar-out]]*Table1[[#This Row],[tar-out]]</f>
        <v>0.7020958591929215</v>
      </c>
      <c r="J9137" s="1" t="b">
        <f>AND(ABS(Table1[[#This Row],[tar-out]])&gt;=$J$1,ABS(Table1[[#This Row],[tar-out]])&lt;$K$1)</f>
        <v>1</v>
      </c>
      <c r="K9137" s="1" t="b">
        <f>AND(ABS(Table1[[#This Row],[tar-out]])&gt;=$K$1,ABS(Table1[[#This Row],[tar-out]])&lt;$L$1)</f>
        <v>0</v>
      </c>
      <c r="L9137" s="1" t="b">
        <f>AND(ABS(Table1[[#This Row],[tar-out]])&gt;=$L$1,ABS(Table1[[#This Row],[tar-out]])&lt;$M$1)</f>
        <v>0</v>
      </c>
      <c r="M9137" s="1" t="b">
        <f>AND(ABS(Table1[[#This Row],[tar-out]])&gt;=$M$1,ABS(Table1[[#This Row],[tar-out]])&lt;$N$1)</f>
        <v>0</v>
      </c>
      <c r="N9137" s="1" t="b">
        <f>AND(ABS(Table1[[#This Row],[tar-out]])&gt;=$N$1,ABS(Table1[[#This Row],[tar-out]])&lt;$O$1)</f>
        <v>0</v>
      </c>
      <c r="O9137" s="1" t="b">
        <f>AND(ABS(Table1[[#This Row],[tar-out]])&gt;=$O$1,ABS(Table1[[#This Row],[tar-out]])&lt;$P$1)</f>
        <v>0</v>
      </c>
      <c r="P9137" s="1">
        <f>ROUND(Table1[[#This Row],[tar-out]],0)</f>
        <v>-1</v>
      </c>
      <c r="Q9137" s="2">
        <v>9135</v>
      </c>
    </row>
    <row r="9138" spans="1:17" x14ac:dyDescent="0.25">
      <c r="A9138">
        <v>17</v>
      </c>
      <c r="B9138">
        <v>128</v>
      </c>
      <c r="C9138">
        <v>5.2941176470588198</v>
      </c>
      <c r="D9138">
        <v>2</v>
      </c>
      <c r="E9138">
        <v>304</v>
      </c>
      <c r="F9138">
        <v>5</v>
      </c>
      <c r="G9138">
        <v>5.8108663558959996</v>
      </c>
      <c r="H9138" s="1">
        <f>Table1[[#This Row],[target]]-Table1[[#This Row],[output]]</f>
        <v>-0.81086635589599965</v>
      </c>
      <c r="I9138" s="1">
        <f>Table1[[#This Row],[tar-out]]*Table1[[#This Row],[tar-out]]</f>
        <v>0.65750424712405797</v>
      </c>
      <c r="J9138" s="1" t="b">
        <f>AND(ABS(Table1[[#This Row],[tar-out]])&gt;=$J$1,ABS(Table1[[#This Row],[tar-out]])&lt;$K$1)</f>
        <v>1</v>
      </c>
      <c r="K9138" s="1" t="b">
        <f>AND(ABS(Table1[[#This Row],[tar-out]])&gt;=$K$1,ABS(Table1[[#This Row],[tar-out]])&lt;$L$1)</f>
        <v>0</v>
      </c>
      <c r="L9138" s="1" t="b">
        <f>AND(ABS(Table1[[#This Row],[tar-out]])&gt;=$L$1,ABS(Table1[[#This Row],[tar-out]])&lt;$M$1)</f>
        <v>0</v>
      </c>
      <c r="M9138" s="1" t="b">
        <f>AND(ABS(Table1[[#This Row],[tar-out]])&gt;=$M$1,ABS(Table1[[#This Row],[tar-out]])&lt;$N$1)</f>
        <v>0</v>
      </c>
      <c r="N9138" s="1" t="b">
        <f>AND(ABS(Table1[[#This Row],[tar-out]])&gt;=$N$1,ABS(Table1[[#This Row],[tar-out]])&lt;$O$1)</f>
        <v>0</v>
      </c>
      <c r="O9138" s="1" t="b">
        <f>AND(ABS(Table1[[#This Row],[tar-out]])&gt;=$O$1,ABS(Table1[[#This Row],[tar-out]])&lt;$P$1)</f>
        <v>0</v>
      </c>
      <c r="P9138" s="1">
        <f>ROUND(Table1[[#This Row],[tar-out]],0)</f>
        <v>-1</v>
      </c>
      <c r="Q9138" s="3">
        <v>9136</v>
      </c>
    </row>
    <row r="9139" spans="1:17" x14ac:dyDescent="0.25">
      <c r="A9139">
        <v>17</v>
      </c>
      <c r="B9139">
        <v>128</v>
      </c>
      <c r="C9139">
        <v>5.2941176470588198</v>
      </c>
      <c r="D9139">
        <v>2</v>
      </c>
      <c r="E9139">
        <v>196</v>
      </c>
      <c r="F9139">
        <v>5</v>
      </c>
      <c r="G9139">
        <v>5.7845187187194798</v>
      </c>
      <c r="H9139" s="1">
        <f>Table1[[#This Row],[target]]-Table1[[#This Row],[output]]</f>
        <v>-0.78451871871947976</v>
      </c>
      <c r="I9139" s="1">
        <f>Table1[[#This Row],[tar-out]]*Table1[[#This Row],[tar-out]]</f>
        <v>0.61546962002125416</v>
      </c>
      <c r="J9139" s="1" t="b">
        <f>AND(ABS(Table1[[#This Row],[tar-out]])&gt;=$J$1,ABS(Table1[[#This Row],[tar-out]])&lt;$K$1)</f>
        <v>1</v>
      </c>
      <c r="K9139" s="1" t="b">
        <f>AND(ABS(Table1[[#This Row],[tar-out]])&gt;=$K$1,ABS(Table1[[#This Row],[tar-out]])&lt;$L$1)</f>
        <v>0</v>
      </c>
      <c r="L9139" s="1" t="b">
        <f>AND(ABS(Table1[[#This Row],[tar-out]])&gt;=$L$1,ABS(Table1[[#This Row],[tar-out]])&lt;$M$1)</f>
        <v>0</v>
      </c>
      <c r="M9139" s="1" t="b">
        <f>AND(ABS(Table1[[#This Row],[tar-out]])&gt;=$M$1,ABS(Table1[[#This Row],[tar-out]])&lt;$N$1)</f>
        <v>0</v>
      </c>
      <c r="N9139" s="1" t="b">
        <f>AND(ABS(Table1[[#This Row],[tar-out]])&gt;=$N$1,ABS(Table1[[#This Row],[tar-out]])&lt;$O$1)</f>
        <v>0</v>
      </c>
      <c r="O9139" s="1" t="b">
        <f>AND(ABS(Table1[[#This Row],[tar-out]])&gt;=$O$1,ABS(Table1[[#This Row],[tar-out]])&lt;$P$1)</f>
        <v>0</v>
      </c>
      <c r="P9139" s="1">
        <f>ROUND(Table1[[#This Row],[tar-out]],0)</f>
        <v>-1</v>
      </c>
      <c r="Q9139" s="2">
        <v>9137</v>
      </c>
    </row>
    <row r="9140" spans="1:17" x14ac:dyDescent="0.25">
      <c r="A9140">
        <v>17</v>
      </c>
      <c r="B9140">
        <v>128</v>
      </c>
      <c r="C9140">
        <v>5.2941176470588198</v>
      </c>
      <c r="D9140">
        <v>2</v>
      </c>
      <c r="E9140">
        <v>1606</v>
      </c>
      <c r="F9140">
        <v>6</v>
      </c>
      <c r="G9140">
        <v>6.0260791778564498</v>
      </c>
      <c r="H9140" s="1">
        <f>Table1[[#This Row],[target]]-Table1[[#This Row],[output]]</f>
        <v>-2.6079177856449753E-2</v>
      </c>
      <c r="I9140" s="1">
        <f>Table1[[#This Row],[tar-out]]*Table1[[#This Row],[tar-out]]</f>
        <v>6.8012351766833911E-4</v>
      </c>
      <c r="J9140" s="1" t="b">
        <f>AND(ABS(Table1[[#This Row],[tar-out]])&gt;=$J$1,ABS(Table1[[#This Row],[tar-out]])&lt;$K$1)</f>
        <v>1</v>
      </c>
      <c r="K9140" s="1" t="b">
        <f>AND(ABS(Table1[[#This Row],[tar-out]])&gt;=$K$1,ABS(Table1[[#This Row],[tar-out]])&lt;$L$1)</f>
        <v>0</v>
      </c>
      <c r="L9140" s="1" t="b">
        <f>AND(ABS(Table1[[#This Row],[tar-out]])&gt;=$L$1,ABS(Table1[[#This Row],[tar-out]])&lt;$M$1)</f>
        <v>0</v>
      </c>
      <c r="M9140" s="1" t="b">
        <f>AND(ABS(Table1[[#This Row],[tar-out]])&gt;=$M$1,ABS(Table1[[#This Row],[tar-out]])&lt;$N$1)</f>
        <v>0</v>
      </c>
      <c r="N9140" s="1" t="b">
        <f>AND(ABS(Table1[[#This Row],[tar-out]])&gt;=$N$1,ABS(Table1[[#This Row],[tar-out]])&lt;$O$1)</f>
        <v>0</v>
      </c>
      <c r="O9140" s="1" t="b">
        <f>AND(ABS(Table1[[#This Row],[tar-out]])&gt;=$O$1,ABS(Table1[[#This Row],[tar-out]])&lt;$P$1)</f>
        <v>0</v>
      </c>
      <c r="P9140" s="1">
        <f>ROUND(Table1[[#This Row],[tar-out]],0)</f>
        <v>0</v>
      </c>
      <c r="Q9140" s="3">
        <v>9138</v>
      </c>
    </row>
    <row r="9141" spans="1:17" x14ac:dyDescent="0.25">
      <c r="A9141">
        <v>17</v>
      </c>
      <c r="B9141">
        <v>128</v>
      </c>
      <c r="C9141">
        <v>5.2941176470588198</v>
      </c>
      <c r="D9141">
        <v>2</v>
      </c>
      <c r="E9141">
        <v>1302</v>
      </c>
      <c r="F9141">
        <v>5.9993324015792497</v>
      </c>
      <c r="G9141">
        <v>5.9948930740356401</v>
      </c>
      <c r="H9141" s="1">
        <f>Table1[[#This Row],[target]]-Table1[[#This Row],[output]]</f>
        <v>4.4393275436096502E-3</v>
      </c>
      <c r="I9141" s="1">
        <f>Table1[[#This Row],[tar-out]]*Table1[[#This Row],[tar-out]]</f>
        <v>1.9707629039451292E-5</v>
      </c>
      <c r="J9141" s="1" t="b">
        <f>AND(ABS(Table1[[#This Row],[tar-out]])&gt;=$J$1,ABS(Table1[[#This Row],[tar-out]])&lt;$K$1)</f>
        <v>1</v>
      </c>
      <c r="K9141" s="1" t="b">
        <f>AND(ABS(Table1[[#This Row],[tar-out]])&gt;=$K$1,ABS(Table1[[#This Row],[tar-out]])&lt;$L$1)</f>
        <v>0</v>
      </c>
      <c r="L9141" s="1" t="b">
        <f>AND(ABS(Table1[[#This Row],[tar-out]])&gt;=$L$1,ABS(Table1[[#This Row],[tar-out]])&lt;$M$1)</f>
        <v>0</v>
      </c>
      <c r="M9141" s="1" t="b">
        <f>AND(ABS(Table1[[#This Row],[tar-out]])&gt;=$M$1,ABS(Table1[[#This Row],[tar-out]])&lt;$N$1)</f>
        <v>0</v>
      </c>
      <c r="N9141" s="1" t="b">
        <f>AND(ABS(Table1[[#This Row],[tar-out]])&gt;=$N$1,ABS(Table1[[#This Row],[tar-out]])&lt;$O$1)</f>
        <v>0</v>
      </c>
      <c r="O9141" s="1" t="b">
        <f>AND(ABS(Table1[[#This Row],[tar-out]])&gt;=$O$1,ABS(Table1[[#This Row],[tar-out]])&lt;$P$1)</f>
        <v>0</v>
      </c>
      <c r="P9141" s="1">
        <f>ROUND(Table1[[#This Row],[tar-out]],0)</f>
        <v>0</v>
      </c>
      <c r="Q9141" s="2">
        <v>9139</v>
      </c>
    </row>
    <row r="9142" spans="1:17" x14ac:dyDescent="0.25">
      <c r="A9142">
        <v>17</v>
      </c>
      <c r="B9142">
        <v>128</v>
      </c>
      <c r="C9142">
        <v>5.2941176470588198</v>
      </c>
      <c r="D9142">
        <v>2</v>
      </c>
      <c r="E9142">
        <v>554</v>
      </c>
      <c r="F9142">
        <v>6</v>
      </c>
      <c r="G9142">
        <v>5.882568359375</v>
      </c>
      <c r="H9142" s="1">
        <f>Table1[[#This Row],[target]]-Table1[[#This Row],[output]]</f>
        <v>0.117431640625</v>
      </c>
      <c r="I9142" s="1">
        <f>Table1[[#This Row],[tar-out]]*Table1[[#This Row],[tar-out]]</f>
        <v>1.379019021987915E-2</v>
      </c>
      <c r="J9142" s="1" t="b">
        <f>AND(ABS(Table1[[#This Row],[tar-out]])&gt;=$J$1,ABS(Table1[[#This Row],[tar-out]])&lt;$K$1)</f>
        <v>1</v>
      </c>
      <c r="K9142" s="1" t="b">
        <f>AND(ABS(Table1[[#This Row],[tar-out]])&gt;=$K$1,ABS(Table1[[#This Row],[tar-out]])&lt;$L$1)</f>
        <v>0</v>
      </c>
      <c r="L9142" s="1" t="b">
        <f>AND(ABS(Table1[[#This Row],[tar-out]])&gt;=$L$1,ABS(Table1[[#This Row],[tar-out]])&lt;$M$1)</f>
        <v>0</v>
      </c>
      <c r="M9142" s="1" t="b">
        <f>AND(ABS(Table1[[#This Row],[tar-out]])&gt;=$M$1,ABS(Table1[[#This Row],[tar-out]])&lt;$N$1)</f>
        <v>0</v>
      </c>
      <c r="N9142" s="1" t="b">
        <f>AND(ABS(Table1[[#This Row],[tar-out]])&gt;=$N$1,ABS(Table1[[#This Row],[tar-out]])&lt;$O$1)</f>
        <v>0</v>
      </c>
      <c r="O9142" s="1" t="b">
        <f>AND(ABS(Table1[[#This Row],[tar-out]])&gt;=$O$1,ABS(Table1[[#This Row],[tar-out]])&lt;$P$1)</f>
        <v>0</v>
      </c>
      <c r="P9142" s="1">
        <f>ROUND(Table1[[#This Row],[tar-out]],0)</f>
        <v>0</v>
      </c>
      <c r="Q9142" s="3">
        <v>9140</v>
      </c>
    </row>
    <row r="9143" spans="1:17" x14ac:dyDescent="0.25">
      <c r="A9143">
        <v>17</v>
      </c>
      <c r="B9143">
        <v>128</v>
      </c>
      <c r="C9143">
        <v>5.2941176470588198</v>
      </c>
      <c r="D9143">
        <v>2</v>
      </c>
      <c r="E9143">
        <v>1030</v>
      </c>
      <c r="F9143">
        <v>6</v>
      </c>
      <c r="G9143">
        <v>5.9609665870666504</v>
      </c>
      <c r="H9143" s="1">
        <f>Table1[[#This Row],[target]]-Table1[[#This Row],[output]]</f>
        <v>3.9033412933349609E-2</v>
      </c>
      <c r="I9143" s="1">
        <f>Table1[[#This Row],[tar-out]]*Table1[[#This Row],[tar-out]]</f>
        <v>1.5236073252253846E-3</v>
      </c>
      <c r="J9143" s="1" t="b">
        <f>AND(ABS(Table1[[#This Row],[tar-out]])&gt;=$J$1,ABS(Table1[[#This Row],[tar-out]])&lt;$K$1)</f>
        <v>1</v>
      </c>
      <c r="K9143" s="1" t="b">
        <f>AND(ABS(Table1[[#This Row],[tar-out]])&gt;=$K$1,ABS(Table1[[#This Row],[tar-out]])&lt;$L$1)</f>
        <v>0</v>
      </c>
      <c r="L9143" s="1" t="b">
        <f>AND(ABS(Table1[[#This Row],[tar-out]])&gt;=$L$1,ABS(Table1[[#This Row],[tar-out]])&lt;$M$1)</f>
        <v>0</v>
      </c>
      <c r="M9143" s="1" t="b">
        <f>AND(ABS(Table1[[#This Row],[tar-out]])&gt;=$M$1,ABS(Table1[[#This Row],[tar-out]])&lt;$N$1)</f>
        <v>0</v>
      </c>
      <c r="N9143" s="1" t="b">
        <f>AND(ABS(Table1[[#This Row],[tar-out]])&gt;=$N$1,ABS(Table1[[#This Row],[tar-out]])&lt;$O$1)</f>
        <v>0</v>
      </c>
      <c r="O9143" s="1" t="b">
        <f>AND(ABS(Table1[[#This Row],[tar-out]])&gt;=$O$1,ABS(Table1[[#This Row],[tar-out]])&lt;$P$1)</f>
        <v>0</v>
      </c>
      <c r="P9143" s="1">
        <f>ROUND(Table1[[#This Row],[tar-out]],0)</f>
        <v>0</v>
      </c>
      <c r="Q9143" s="2">
        <v>9141</v>
      </c>
    </row>
    <row r="9144" spans="1:17" x14ac:dyDescent="0.25">
      <c r="A9144">
        <v>17</v>
      </c>
      <c r="B9144">
        <v>128</v>
      </c>
      <c r="C9144">
        <v>5.2941176470588198</v>
      </c>
      <c r="D9144">
        <v>2</v>
      </c>
      <c r="E9144">
        <v>847</v>
      </c>
      <c r="F9144">
        <v>6</v>
      </c>
      <c r="G9144">
        <v>5.9342460632324201</v>
      </c>
      <c r="H9144" s="1">
        <f>Table1[[#This Row],[target]]-Table1[[#This Row],[output]]</f>
        <v>6.5753936767579901E-2</v>
      </c>
      <c r="I9144" s="1">
        <f>Table1[[#This Row],[tar-out]]*Table1[[#This Row],[tar-out]]</f>
        <v>4.3235802004348957E-3</v>
      </c>
      <c r="J9144" s="1" t="b">
        <f>AND(ABS(Table1[[#This Row],[tar-out]])&gt;=$J$1,ABS(Table1[[#This Row],[tar-out]])&lt;$K$1)</f>
        <v>1</v>
      </c>
      <c r="K9144" s="1" t="b">
        <f>AND(ABS(Table1[[#This Row],[tar-out]])&gt;=$K$1,ABS(Table1[[#This Row],[tar-out]])&lt;$L$1)</f>
        <v>0</v>
      </c>
      <c r="L9144" s="1" t="b">
        <f>AND(ABS(Table1[[#This Row],[tar-out]])&gt;=$L$1,ABS(Table1[[#This Row],[tar-out]])&lt;$M$1)</f>
        <v>0</v>
      </c>
      <c r="M9144" s="1" t="b">
        <f>AND(ABS(Table1[[#This Row],[tar-out]])&gt;=$M$1,ABS(Table1[[#This Row],[tar-out]])&lt;$N$1)</f>
        <v>0</v>
      </c>
      <c r="N9144" s="1" t="b">
        <f>AND(ABS(Table1[[#This Row],[tar-out]])&gt;=$N$1,ABS(Table1[[#This Row],[tar-out]])&lt;$O$1)</f>
        <v>0</v>
      </c>
      <c r="O9144" s="1" t="b">
        <f>AND(ABS(Table1[[#This Row],[tar-out]])&gt;=$O$1,ABS(Table1[[#This Row],[tar-out]])&lt;$P$1)</f>
        <v>0</v>
      </c>
      <c r="P9144" s="1">
        <f>ROUND(Table1[[#This Row],[tar-out]],0)</f>
        <v>0</v>
      </c>
      <c r="Q9144" s="3">
        <v>9142</v>
      </c>
    </row>
    <row r="9145" spans="1:17" x14ac:dyDescent="0.25">
      <c r="A9145">
        <v>17</v>
      </c>
      <c r="B9145">
        <v>128</v>
      </c>
      <c r="C9145">
        <v>5.2941176470588198</v>
      </c>
      <c r="D9145">
        <v>2</v>
      </c>
      <c r="E9145">
        <v>1366</v>
      </c>
      <c r="F9145">
        <v>6.0029070235743198</v>
      </c>
      <c r="G9145">
        <v>6.0014586448669398</v>
      </c>
      <c r="H9145" s="1">
        <f>Table1[[#This Row],[target]]-Table1[[#This Row],[output]]</f>
        <v>1.4483787073800158E-3</v>
      </c>
      <c r="I9145" s="1">
        <f>Table1[[#This Row],[tar-out]]*Table1[[#This Row],[tar-out]]</f>
        <v>2.0978008799918057E-6</v>
      </c>
      <c r="J9145" s="1" t="b">
        <f>AND(ABS(Table1[[#This Row],[tar-out]])&gt;=$J$1,ABS(Table1[[#This Row],[tar-out]])&lt;$K$1)</f>
        <v>1</v>
      </c>
      <c r="K9145" s="1" t="b">
        <f>AND(ABS(Table1[[#This Row],[tar-out]])&gt;=$K$1,ABS(Table1[[#This Row],[tar-out]])&lt;$L$1)</f>
        <v>0</v>
      </c>
      <c r="L9145" s="1" t="b">
        <f>AND(ABS(Table1[[#This Row],[tar-out]])&gt;=$L$1,ABS(Table1[[#This Row],[tar-out]])&lt;$M$1)</f>
        <v>0</v>
      </c>
      <c r="M9145" s="1" t="b">
        <f>AND(ABS(Table1[[#This Row],[tar-out]])&gt;=$M$1,ABS(Table1[[#This Row],[tar-out]])&lt;$N$1)</f>
        <v>0</v>
      </c>
      <c r="N9145" s="1" t="b">
        <f>AND(ABS(Table1[[#This Row],[tar-out]])&gt;=$N$1,ABS(Table1[[#This Row],[tar-out]])&lt;$O$1)</f>
        <v>0</v>
      </c>
      <c r="O9145" s="1" t="b">
        <f>AND(ABS(Table1[[#This Row],[tar-out]])&gt;=$O$1,ABS(Table1[[#This Row],[tar-out]])&lt;$P$1)</f>
        <v>0</v>
      </c>
      <c r="P9145" s="1">
        <f>ROUND(Table1[[#This Row],[tar-out]],0)</f>
        <v>0</v>
      </c>
      <c r="Q9145" s="2">
        <v>9143</v>
      </c>
    </row>
    <row r="9146" spans="1:17" x14ac:dyDescent="0.25">
      <c r="A9146">
        <v>17</v>
      </c>
      <c r="B9146">
        <v>128</v>
      </c>
      <c r="C9146">
        <v>5.2941176470588198</v>
      </c>
      <c r="D9146">
        <v>2</v>
      </c>
      <c r="E9146">
        <v>911</v>
      </c>
      <c r="F9146">
        <v>5.9998179004756302</v>
      </c>
      <c r="G9146">
        <v>5.9434781074523899</v>
      </c>
      <c r="H9146" s="1">
        <f>Table1[[#This Row],[target]]-Table1[[#This Row],[output]]</f>
        <v>5.6339793023240325E-2</v>
      </c>
      <c r="I9146" s="1">
        <f>Table1[[#This Row],[tar-out]]*Table1[[#This Row],[tar-out]]</f>
        <v>3.1741722779015592E-3</v>
      </c>
      <c r="J9146" s="1" t="b">
        <f>AND(ABS(Table1[[#This Row],[tar-out]])&gt;=$J$1,ABS(Table1[[#This Row],[tar-out]])&lt;$K$1)</f>
        <v>1</v>
      </c>
      <c r="K9146" s="1" t="b">
        <f>AND(ABS(Table1[[#This Row],[tar-out]])&gt;=$K$1,ABS(Table1[[#This Row],[tar-out]])&lt;$L$1)</f>
        <v>0</v>
      </c>
      <c r="L9146" s="1" t="b">
        <f>AND(ABS(Table1[[#This Row],[tar-out]])&gt;=$L$1,ABS(Table1[[#This Row],[tar-out]])&lt;$M$1)</f>
        <v>0</v>
      </c>
      <c r="M9146" s="1" t="b">
        <f>AND(ABS(Table1[[#This Row],[tar-out]])&gt;=$M$1,ABS(Table1[[#This Row],[tar-out]])&lt;$N$1)</f>
        <v>0</v>
      </c>
      <c r="N9146" s="1" t="b">
        <f>AND(ABS(Table1[[#This Row],[tar-out]])&gt;=$N$1,ABS(Table1[[#This Row],[tar-out]])&lt;$O$1)</f>
        <v>0</v>
      </c>
      <c r="O9146" s="1" t="b">
        <f>AND(ABS(Table1[[#This Row],[tar-out]])&gt;=$O$1,ABS(Table1[[#This Row],[tar-out]])&lt;$P$1)</f>
        <v>0</v>
      </c>
      <c r="P9146" s="1">
        <f>ROUND(Table1[[#This Row],[tar-out]],0)</f>
        <v>0</v>
      </c>
      <c r="Q9146" s="3">
        <v>9144</v>
      </c>
    </row>
    <row r="9147" spans="1:17" x14ac:dyDescent="0.25">
      <c r="A9147">
        <v>17</v>
      </c>
      <c r="B9147">
        <v>128</v>
      </c>
      <c r="C9147">
        <v>5.2941176470588198</v>
      </c>
      <c r="D9147">
        <v>2</v>
      </c>
      <c r="E9147">
        <v>1079</v>
      </c>
      <c r="F9147">
        <v>6</v>
      </c>
      <c r="G9147">
        <v>5.9681677818298304</v>
      </c>
      <c r="H9147" s="1">
        <f>Table1[[#This Row],[target]]-Table1[[#This Row],[output]]</f>
        <v>3.1832218170169568E-2</v>
      </c>
      <c r="I9147" s="1">
        <f>Table1[[#This Row],[tar-out]]*Table1[[#This Row],[tar-out]]</f>
        <v>1.0132901136332736E-3</v>
      </c>
      <c r="J9147" s="1" t="b">
        <f>AND(ABS(Table1[[#This Row],[tar-out]])&gt;=$J$1,ABS(Table1[[#This Row],[tar-out]])&lt;$K$1)</f>
        <v>1</v>
      </c>
      <c r="K9147" s="1" t="b">
        <f>AND(ABS(Table1[[#This Row],[tar-out]])&gt;=$K$1,ABS(Table1[[#This Row],[tar-out]])&lt;$L$1)</f>
        <v>0</v>
      </c>
      <c r="L9147" s="1" t="b">
        <f>AND(ABS(Table1[[#This Row],[tar-out]])&gt;=$L$1,ABS(Table1[[#This Row],[tar-out]])&lt;$M$1)</f>
        <v>0</v>
      </c>
      <c r="M9147" s="1" t="b">
        <f>AND(ABS(Table1[[#This Row],[tar-out]])&gt;=$M$1,ABS(Table1[[#This Row],[tar-out]])&lt;$N$1)</f>
        <v>0</v>
      </c>
      <c r="N9147" s="1" t="b">
        <f>AND(ABS(Table1[[#This Row],[tar-out]])&gt;=$N$1,ABS(Table1[[#This Row],[tar-out]])&lt;$O$1)</f>
        <v>0</v>
      </c>
      <c r="O9147" s="1" t="b">
        <f>AND(ABS(Table1[[#This Row],[tar-out]])&gt;=$O$1,ABS(Table1[[#This Row],[tar-out]])&lt;$P$1)</f>
        <v>0</v>
      </c>
      <c r="P9147" s="1">
        <f>ROUND(Table1[[#This Row],[tar-out]],0)</f>
        <v>0</v>
      </c>
      <c r="Q9147" s="2">
        <v>9145</v>
      </c>
    </row>
    <row r="9148" spans="1:17" x14ac:dyDescent="0.25">
      <c r="A9148">
        <v>17</v>
      </c>
      <c r="B9148">
        <v>128</v>
      </c>
      <c r="C9148">
        <v>5.2941176470588198</v>
      </c>
      <c r="D9148">
        <v>2</v>
      </c>
      <c r="E9148">
        <v>1231</v>
      </c>
      <c r="F9148">
        <v>6</v>
      </c>
      <c r="G9148">
        <v>5.98760938644409</v>
      </c>
      <c r="H9148" s="1">
        <f>Table1[[#This Row],[target]]-Table1[[#This Row],[output]]</f>
        <v>1.2390613555909979E-2</v>
      </c>
      <c r="I9148" s="1">
        <f>Table1[[#This Row],[tar-out]]*Table1[[#This Row],[tar-out]]</f>
        <v>1.5352730429190014E-4</v>
      </c>
      <c r="J9148" s="1" t="b">
        <f>AND(ABS(Table1[[#This Row],[tar-out]])&gt;=$J$1,ABS(Table1[[#This Row],[tar-out]])&lt;$K$1)</f>
        <v>1</v>
      </c>
      <c r="K9148" s="1" t="b">
        <f>AND(ABS(Table1[[#This Row],[tar-out]])&gt;=$K$1,ABS(Table1[[#This Row],[tar-out]])&lt;$L$1)</f>
        <v>0</v>
      </c>
      <c r="L9148" s="1" t="b">
        <f>AND(ABS(Table1[[#This Row],[tar-out]])&gt;=$L$1,ABS(Table1[[#This Row],[tar-out]])&lt;$M$1)</f>
        <v>0</v>
      </c>
      <c r="M9148" s="1" t="b">
        <f>AND(ABS(Table1[[#This Row],[tar-out]])&gt;=$M$1,ABS(Table1[[#This Row],[tar-out]])&lt;$N$1)</f>
        <v>0</v>
      </c>
      <c r="N9148" s="1" t="b">
        <f>AND(ABS(Table1[[#This Row],[tar-out]])&gt;=$N$1,ABS(Table1[[#This Row],[tar-out]])&lt;$O$1)</f>
        <v>0</v>
      </c>
      <c r="O9148" s="1" t="b">
        <f>AND(ABS(Table1[[#This Row],[tar-out]])&gt;=$O$1,ABS(Table1[[#This Row],[tar-out]])&lt;$P$1)</f>
        <v>0</v>
      </c>
      <c r="P9148" s="1">
        <f>ROUND(Table1[[#This Row],[tar-out]],0)</f>
        <v>0</v>
      </c>
      <c r="Q9148" s="3">
        <v>9146</v>
      </c>
    </row>
    <row r="9149" spans="1:17" x14ac:dyDescent="0.25">
      <c r="A9149">
        <v>17</v>
      </c>
      <c r="B9149">
        <v>128</v>
      </c>
      <c r="C9149">
        <v>5.2941176470588198</v>
      </c>
      <c r="D9149">
        <v>2</v>
      </c>
      <c r="E9149">
        <v>967</v>
      </c>
      <c r="F9149">
        <v>6</v>
      </c>
      <c r="G9149">
        <v>5.9517078399658203</v>
      </c>
      <c r="H9149" s="1">
        <f>Table1[[#This Row],[target]]-Table1[[#This Row],[output]]</f>
        <v>4.8292160034179688E-2</v>
      </c>
      <c r="I9149" s="1">
        <f>Table1[[#This Row],[tar-out]]*Table1[[#This Row],[tar-out]]</f>
        <v>2.3321327207668219E-3</v>
      </c>
      <c r="J9149" s="1" t="b">
        <f>AND(ABS(Table1[[#This Row],[tar-out]])&gt;=$J$1,ABS(Table1[[#This Row],[tar-out]])&lt;$K$1)</f>
        <v>1</v>
      </c>
      <c r="K9149" s="1" t="b">
        <f>AND(ABS(Table1[[#This Row],[tar-out]])&gt;=$K$1,ABS(Table1[[#This Row],[tar-out]])&lt;$L$1)</f>
        <v>0</v>
      </c>
      <c r="L9149" s="1" t="b">
        <f>AND(ABS(Table1[[#This Row],[tar-out]])&gt;=$L$1,ABS(Table1[[#This Row],[tar-out]])&lt;$M$1)</f>
        <v>0</v>
      </c>
      <c r="M9149" s="1" t="b">
        <f>AND(ABS(Table1[[#This Row],[tar-out]])&gt;=$M$1,ABS(Table1[[#This Row],[tar-out]])&lt;$N$1)</f>
        <v>0</v>
      </c>
      <c r="N9149" s="1" t="b">
        <f>AND(ABS(Table1[[#This Row],[tar-out]])&gt;=$N$1,ABS(Table1[[#This Row],[tar-out]])&lt;$O$1)</f>
        <v>0</v>
      </c>
      <c r="O9149" s="1" t="b">
        <f>AND(ABS(Table1[[#This Row],[tar-out]])&gt;=$O$1,ABS(Table1[[#This Row],[tar-out]])&lt;$P$1)</f>
        <v>0</v>
      </c>
      <c r="P9149" s="1">
        <f>ROUND(Table1[[#This Row],[tar-out]],0)</f>
        <v>0</v>
      </c>
      <c r="Q9149" s="2">
        <v>9147</v>
      </c>
    </row>
    <row r="9150" spans="1:17" x14ac:dyDescent="0.25">
      <c r="A9150">
        <v>17</v>
      </c>
      <c r="B9150">
        <v>128</v>
      </c>
      <c r="C9150">
        <v>5.2941176470588198</v>
      </c>
      <c r="D9150">
        <v>2</v>
      </c>
      <c r="E9150">
        <v>1232</v>
      </c>
      <c r="F9150">
        <v>6</v>
      </c>
      <c r="G9150">
        <v>5.9877119064331099</v>
      </c>
      <c r="H9150" s="1">
        <f>Table1[[#This Row],[target]]-Table1[[#This Row],[output]]</f>
        <v>1.228809356689009E-2</v>
      </c>
      <c r="I9150" s="1">
        <f>Table1[[#This Row],[tar-out]]*Table1[[#This Row],[tar-out]]</f>
        <v>1.5099724350864561E-4</v>
      </c>
      <c r="J9150" s="1" t="b">
        <f>AND(ABS(Table1[[#This Row],[tar-out]])&gt;=$J$1,ABS(Table1[[#This Row],[tar-out]])&lt;$K$1)</f>
        <v>1</v>
      </c>
      <c r="K9150" s="1" t="b">
        <f>AND(ABS(Table1[[#This Row],[tar-out]])&gt;=$K$1,ABS(Table1[[#This Row],[tar-out]])&lt;$L$1)</f>
        <v>0</v>
      </c>
      <c r="L9150" s="1" t="b">
        <f>AND(ABS(Table1[[#This Row],[tar-out]])&gt;=$L$1,ABS(Table1[[#This Row],[tar-out]])&lt;$M$1)</f>
        <v>0</v>
      </c>
      <c r="M9150" s="1" t="b">
        <f>AND(ABS(Table1[[#This Row],[tar-out]])&gt;=$M$1,ABS(Table1[[#This Row],[tar-out]])&lt;$N$1)</f>
        <v>0</v>
      </c>
      <c r="N9150" s="1" t="b">
        <f>AND(ABS(Table1[[#This Row],[tar-out]])&gt;=$N$1,ABS(Table1[[#This Row],[tar-out]])&lt;$O$1)</f>
        <v>0</v>
      </c>
      <c r="O9150" s="1" t="b">
        <f>AND(ABS(Table1[[#This Row],[tar-out]])&gt;=$O$1,ABS(Table1[[#This Row],[tar-out]])&lt;$P$1)</f>
        <v>0</v>
      </c>
      <c r="P9150" s="1">
        <f>ROUND(Table1[[#This Row],[tar-out]],0)</f>
        <v>0</v>
      </c>
      <c r="Q9150" s="3">
        <v>9148</v>
      </c>
    </row>
    <row r="9151" spans="1:17" x14ac:dyDescent="0.25">
      <c r="A9151">
        <v>17</v>
      </c>
      <c r="B9151">
        <v>128</v>
      </c>
      <c r="C9151">
        <v>5.2941176470588198</v>
      </c>
      <c r="D9151">
        <v>2</v>
      </c>
      <c r="E9151">
        <v>968</v>
      </c>
      <c r="F9151">
        <v>6</v>
      </c>
      <c r="G9151">
        <v>5.9518547058105504</v>
      </c>
      <c r="H9151" s="1">
        <f>Table1[[#This Row],[target]]-Table1[[#This Row],[output]]</f>
        <v>4.8145294189449572E-2</v>
      </c>
      <c r="I9151" s="1">
        <f>Table1[[#This Row],[tar-out]]*Table1[[#This Row],[tar-out]]</f>
        <v>2.3179693525886467E-3</v>
      </c>
      <c r="J9151" s="1" t="b">
        <f>AND(ABS(Table1[[#This Row],[tar-out]])&gt;=$J$1,ABS(Table1[[#This Row],[tar-out]])&lt;$K$1)</f>
        <v>1</v>
      </c>
      <c r="K9151" s="1" t="b">
        <f>AND(ABS(Table1[[#This Row],[tar-out]])&gt;=$K$1,ABS(Table1[[#This Row],[tar-out]])&lt;$L$1)</f>
        <v>0</v>
      </c>
      <c r="L9151" s="1" t="b">
        <f>AND(ABS(Table1[[#This Row],[tar-out]])&gt;=$L$1,ABS(Table1[[#This Row],[tar-out]])&lt;$M$1)</f>
        <v>0</v>
      </c>
      <c r="M9151" s="1" t="b">
        <f>AND(ABS(Table1[[#This Row],[tar-out]])&gt;=$M$1,ABS(Table1[[#This Row],[tar-out]])&lt;$N$1)</f>
        <v>0</v>
      </c>
      <c r="N9151" s="1" t="b">
        <f>AND(ABS(Table1[[#This Row],[tar-out]])&gt;=$N$1,ABS(Table1[[#This Row],[tar-out]])&lt;$O$1)</f>
        <v>0</v>
      </c>
      <c r="O9151" s="1" t="b">
        <f>AND(ABS(Table1[[#This Row],[tar-out]])&gt;=$O$1,ABS(Table1[[#This Row],[tar-out]])&lt;$P$1)</f>
        <v>0</v>
      </c>
      <c r="P9151" s="1">
        <f>ROUND(Table1[[#This Row],[tar-out]],0)</f>
        <v>0</v>
      </c>
      <c r="Q9151" s="2">
        <v>9149</v>
      </c>
    </row>
    <row r="9152" spans="1:17" x14ac:dyDescent="0.25">
      <c r="A9152">
        <v>17</v>
      </c>
      <c r="B9152">
        <v>128</v>
      </c>
      <c r="C9152">
        <v>5.2941176470588198</v>
      </c>
      <c r="D9152">
        <v>2</v>
      </c>
      <c r="E9152">
        <v>119</v>
      </c>
      <c r="F9152">
        <v>5.9998233604772002</v>
      </c>
      <c r="G9152">
        <v>5.79361772537231</v>
      </c>
      <c r="H9152" s="1">
        <f>Table1[[#This Row],[target]]-Table1[[#This Row],[output]]</f>
        <v>0.20620563510489021</v>
      </c>
      <c r="I9152" s="1">
        <f>Table1[[#This Row],[tar-out]]*Table1[[#This Row],[tar-out]]</f>
        <v>4.252076394901113E-2</v>
      </c>
      <c r="J9152" s="1" t="b">
        <f>AND(ABS(Table1[[#This Row],[tar-out]])&gt;=$J$1,ABS(Table1[[#This Row],[tar-out]])&lt;$K$1)</f>
        <v>1</v>
      </c>
      <c r="K9152" s="1" t="b">
        <f>AND(ABS(Table1[[#This Row],[tar-out]])&gt;=$K$1,ABS(Table1[[#This Row],[tar-out]])&lt;$L$1)</f>
        <v>0</v>
      </c>
      <c r="L9152" s="1" t="b">
        <f>AND(ABS(Table1[[#This Row],[tar-out]])&gt;=$L$1,ABS(Table1[[#This Row],[tar-out]])&lt;$M$1)</f>
        <v>0</v>
      </c>
      <c r="M9152" s="1" t="b">
        <f>AND(ABS(Table1[[#This Row],[tar-out]])&gt;=$M$1,ABS(Table1[[#This Row],[tar-out]])&lt;$N$1)</f>
        <v>0</v>
      </c>
      <c r="N9152" s="1" t="b">
        <f>AND(ABS(Table1[[#This Row],[tar-out]])&gt;=$N$1,ABS(Table1[[#This Row],[tar-out]])&lt;$O$1)</f>
        <v>0</v>
      </c>
      <c r="O9152" s="1" t="b">
        <f>AND(ABS(Table1[[#This Row],[tar-out]])&gt;=$O$1,ABS(Table1[[#This Row],[tar-out]])&lt;$P$1)</f>
        <v>0</v>
      </c>
      <c r="P9152" s="1">
        <f>ROUND(Table1[[#This Row],[tar-out]],0)</f>
        <v>0</v>
      </c>
      <c r="Q9152" s="3">
        <v>9150</v>
      </c>
    </row>
    <row r="9153" spans="1:17" x14ac:dyDescent="0.25">
      <c r="A9153">
        <v>17</v>
      </c>
      <c r="B9153">
        <v>128</v>
      </c>
      <c r="C9153">
        <v>5.2941176470588198</v>
      </c>
      <c r="D9153">
        <v>2</v>
      </c>
      <c r="E9153">
        <v>1128</v>
      </c>
      <c r="F9153">
        <v>6</v>
      </c>
      <c r="G9153">
        <v>5.9753689765930202</v>
      </c>
      <c r="H9153" s="1">
        <f>Table1[[#This Row],[target]]-Table1[[#This Row],[output]]</f>
        <v>2.4631023406979757E-2</v>
      </c>
      <c r="I9153" s="1">
        <f>Table1[[#This Row],[tar-out]]*Table1[[#This Row],[tar-out]]</f>
        <v>6.0668731407518466E-4</v>
      </c>
      <c r="J9153" s="1" t="b">
        <f>AND(ABS(Table1[[#This Row],[tar-out]])&gt;=$J$1,ABS(Table1[[#This Row],[tar-out]])&lt;$K$1)</f>
        <v>1</v>
      </c>
      <c r="K9153" s="1" t="b">
        <f>AND(ABS(Table1[[#This Row],[tar-out]])&gt;=$K$1,ABS(Table1[[#This Row],[tar-out]])&lt;$L$1)</f>
        <v>0</v>
      </c>
      <c r="L9153" s="1" t="b">
        <f>AND(ABS(Table1[[#This Row],[tar-out]])&gt;=$L$1,ABS(Table1[[#This Row],[tar-out]])&lt;$M$1)</f>
        <v>0</v>
      </c>
      <c r="M9153" s="1" t="b">
        <f>AND(ABS(Table1[[#This Row],[tar-out]])&gt;=$M$1,ABS(Table1[[#This Row],[tar-out]])&lt;$N$1)</f>
        <v>0</v>
      </c>
      <c r="N9153" s="1" t="b">
        <f>AND(ABS(Table1[[#This Row],[tar-out]])&gt;=$N$1,ABS(Table1[[#This Row],[tar-out]])&lt;$O$1)</f>
        <v>0</v>
      </c>
      <c r="O9153" s="1" t="b">
        <f>AND(ABS(Table1[[#This Row],[tar-out]])&gt;=$O$1,ABS(Table1[[#This Row],[tar-out]])&lt;$P$1)</f>
        <v>0</v>
      </c>
      <c r="P9153" s="1">
        <f>ROUND(Table1[[#This Row],[tar-out]],0)</f>
        <v>0</v>
      </c>
      <c r="Q9153" s="2">
        <v>9151</v>
      </c>
    </row>
    <row r="9154" spans="1:17" x14ac:dyDescent="0.25">
      <c r="A9154">
        <v>17</v>
      </c>
      <c r="B9154">
        <v>128</v>
      </c>
      <c r="C9154">
        <v>5.2941176470588198</v>
      </c>
      <c r="D9154">
        <v>2</v>
      </c>
      <c r="E9154">
        <v>1016</v>
      </c>
      <c r="F9154">
        <v>6.00977978721615</v>
      </c>
      <c r="G9154">
        <v>5.9589090347290004</v>
      </c>
      <c r="H9154" s="1">
        <f>Table1[[#This Row],[target]]-Table1[[#This Row],[output]]</f>
        <v>5.0870752487149673E-2</v>
      </c>
      <c r="I9154" s="1">
        <f>Table1[[#This Row],[tar-out]]*Table1[[#This Row],[tar-out]]</f>
        <v>2.5878334586088448E-3</v>
      </c>
      <c r="J9154" s="1" t="b">
        <f>AND(ABS(Table1[[#This Row],[tar-out]])&gt;=$J$1,ABS(Table1[[#This Row],[tar-out]])&lt;$K$1)</f>
        <v>1</v>
      </c>
      <c r="K9154" s="1" t="b">
        <f>AND(ABS(Table1[[#This Row],[tar-out]])&gt;=$K$1,ABS(Table1[[#This Row],[tar-out]])&lt;$L$1)</f>
        <v>0</v>
      </c>
      <c r="L9154" s="1" t="b">
        <f>AND(ABS(Table1[[#This Row],[tar-out]])&gt;=$L$1,ABS(Table1[[#This Row],[tar-out]])&lt;$M$1)</f>
        <v>0</v>
      </c>
      <c r="M9154" s="1" t="b">
        <f>AND(ABS(Table1[[#This Row],[tar-out]])&gt;=$M$1,ABS(Table1[[#This Row],[tar-out]])&lt;$N$1)</f>
        <v>0</v>
      </c>
      <c r="N9154" s="1" t="b">
        <f>AND(ABS(Table1[[#This Row],[tar-out]])&gt;=$N$1,ABS(Table1[[#This Row],[tar-out]])&lt;$O$1)</f>
        <v>0</v>
      </c>
      <c r="O9154" s="1" t="b">
        <f>AND(ABS(Table1[[#This Row],[tar-out]])&gt;=$O$1,ABS(Table1[[#This Row],[tar-out]])&lt;$P$1)</f>
        <v>0</v>
      </c>
      <c r="P9154" s="1">
        <f>ROUND(Table1[[#This Row],[tar-out]],0)</f>
        <v>0</v>
      </c>
      <c r="Q9154" s="3">
        <v>9152</v>
      </c>
    </row>
    <row r="9155" spans="1:17" x14ac:dyDescent="0.25">
      <c r="A9155">
        <v>17</v>
      </c>
      <c r="B9155">
        <v>128</v>
      </c>
      <c r="C9155">
        <v>5.2941176470588198</v>
      </c>
      <c r="D9155">
        <v>2</v>
      </c>
      <c r="E9155">
        <v>451</v>
      </c>
      <c r="F9155">
        <v>6</v>
      </c>
      <c r="G9155">
        <v>5.8409881591796902</v>
      </c>
      <c r="H9155" s="1">
        <f>Table1[[#This Row],[target]]-Table1[[#This Row],[output]]</f>
        <v>0.15901184082030984</v>
      </c>
      <c r="I9155" s="1">
        <f>Table1[[#This Row],[tar-out]]*Table1[[#This Row],[tar-out]]</f>
        <v>2.5284765521063554E-2</v>
      </c>
      <c r="J9155" s="1" t="b">
        <f>AND(ABS(Table1[[#This Row],[tar-out]])&gt;=$J$1,ABS(Table1[[#This Row],[tar-out]])&lt;$K$1)</f>
        <v>1</v>
      </c>
      <c r="K9155" s="1" t="b">
        <f>AND(ABS(Table1[[#This Row],[tar-out]])&gt;=$K$1,ABS(Table1[[#This Row],[tar-out]])&lt;$L$1)</f>
        <v>0</v>
      </c>
      <c r="L9155" s="1" t="b">
        <f>AND(ABS(Table1[[#This Row],[tar-out]])&gt;=$L$1,ABS(Table1[[#This Row],[tar-out]])&lt;$M$1)</f>
        <v>0</v>
      </c>
      <c r="M9155" s="1" t="b">
        <f>AND(ABS(Table1[[#This Row],[tar-out]])&gt;=$M$1,ABS(Table1[[#This Row],[tar-out]])&lt;$N$1)</f>
        <v>0</v>
      </c>
      <c r="N9155" s="1" t="b">
        <f>AND(ABS(Table1[[#This Row],[tar-out]])&gt;=$N$1,ABS(Table1[[#This Row],[tar-out]])&lt;$O$1)</f>
        <v>0</v>
      </c>
      <c r="O9155" s="1" t="b">
        <f>AND(ABS(Table1[[#This Row],[tar-out]])&gt;=$O$1,ABS(Table1[[#This Row],[tar-out]])&lt;$P$1)</f>
        <v>0</v>
      </c>
      <c r="P9155" s="1">
        <f>ROUND(Table1[[#This Row],[tar-out]],0)</f>
        <v>0</v>
      </c>
      <c r="Q9155" s="2">
        <v>9153</v>
      </c>
    </row>
    <row r="9156" spans="1:17" x14ac:dyDescent="0.25">
      <c r="A9156">
        <v>17</v>
      </c>
      <c r="B9156">
        <v>128</v>
      </c>
      <c r="C9156">
        <v>5.2941176470588198</v>
      </c>
      <c r="D9156">
        <v>2</v>
      </c>
      <c r="E9156">
        <v>371</v>
      </c>
      <c r="F9156">
        <v>6</v>
      </c>
      <c r="G9156">
        <v>5.8245797157287598</v>
      </c>
      <c r="H9156" s="1">
        <f>Table1[[#This Row],[target]]-Table1[[#This Row],[output]]</f>
        <v>0.17542028427124023</v>
      </c>
      <c r="I9156" s="1">
        <f>Table1[[#This Row],[tar-out]]*Table1[[#This Row],[tar-out]]</f>
        <v>3.0772276133802734E-2</v>
      </c>
      <c r="J9156" s="1" t="b">
        <f>AND(ABS(Table1[[#This Row],[tar-out]])&gt;=$J$1,ABS(Table1[[#This Row],[tar-out]])&lt;$K$1)</f>
        <v>1</v>
      </c>
      <c r="K9156" s="1" t="b">
        <f>AND(ABS(Table1[[#This Row],[tar-out]])&gt;=$K$1,ABS(Table1[[#This Row],[tar-out]])&lt;$L$1)</f>
        <v>0</v>
      </c>
      <c r="L9156" s="1" t="b">
        <f>AND(ABS(Table1[[#This Row],[tar-out]])&gt;=$L$1,ABS(Table1[[#This Row],[tar-out]])&lt;$M$1)</f>
        <v>0</v>
      </c>
      <c r="M9156" s="1" t="b">
        <f>AND(ABS(Table1[[#This Row],[tar-out]])&gt;=$M$1,ABS(Table1[[#This Row],[tar-out]])&lt;$N$1)</f>
        <v>0</v>
      </c>
      <c r="N9156" s="1" t="b">
        <f>AND(ABS(Table1[[#This Row],[tar-out]])&gt;=$N$1,ABS(Table1[[#This Row],[tar-out]])&lt;$O$1)</f>
        <v>0</v>
      </c>
      <c r="O9156" s="1" t="b">
        <f>AND(ABS(Table1[[#This Row],[tar-out]])&gt;=$O$1,ABS(Table1[[#This Row],[tar-out]])&lt;$P$1)</f>
        <v>0</v>
      </c>
      <c r="P9156" s="1">
        <f>ROUND(Table1[[#This Row],[tar-out]],0)</f>
        <v>0</v>
      </c>
      <c r="Q9156" s="3">
        <v>9154</v>
      </c>
    </row>
    <row r="9157" spans="1:17" x14ac:dyDescent="0.25">
      <c r="A9157">
        <v>17</v>
      </c>
      <c r="B9157">
        <v>128</v>
      </c>
      <c r="C9157">
        <v>5.2941176470588198</v>
      </c>
      <c r="D9157">
        <v>2</v>
      </c>
      <c r="E9157">
        <v>420</v>
      </c>
      <c r="F9157">
        <v>6</v>
      </c>
      <c r="G9157">
        <v>5.8346300125122097</v>
      </c>
      <c r="H9157" s="1">
        <f>Table1[[#This Row],[target]]-Table1[[#This Row],[output]]</f>
        <v>0.1653699874877903</v>
      </c>
      <c r="I9157" s="1">
        <f>Table1[[#This Row],[tar-out]]*Table1[[#This Row],[tar-out]]</f>
        <v>2.7347232761711922E-2</v>
      </c>
      <c r="J9157" s="1" t="b">
        <f>AND(ABS(Table1[[#This Row],[tar-out]])&gt;=$J$1,ABS(Table1[[#This Row],[tar-out]])&lt;$K$1)</f>
        <v>1</v>
      </c>
      <c r="K9157" s="1" t="b">
        <f>AND(ABS(Table1[[#This Row],[tar-out]])&gt;=$K$1,ABS(Table1[[#This Row],[tar-out]])&lt;$L$1)</f>
        <v>0</v>
      </c>
      <c r="L9157" s="1" t="b">
        <f>AND(ABS(Table1[[#This Row],[tar-out]])&gt;=$L$1,ABS(Table1[[#This Row],[tar-out]])&lt;$M$1)</f>
        <v>0</v>
      </c>
      <c r="M9157" s="1" t="b">
        <f>AND(ABS(Table1[[#This Row],[tar-out]])&gt;=$M$1,ABS(Table1[[#This Row],[tar-out]])&lt;$N$1)</f>
        <v>0</v>
      </c>
      <c r="N9157" s="1" t="b">
        <f>AND(ABS(Table1[[#This Row],[tar-out]])&gt;=$N$1,ABS(Table1[[#This Row],[tar-out]])&lt;$O$1)</f>
        <v>0</v>
      </c>
      <c r="O9157" s="1" t="b">
        <f>AND(ABS(Table1[[#This Row],[tar-out]])&gt;=$O$1,ABS(Table1[[#This Row],[tar-out]])&lt;$P$1)</f>
        <v>0</v>
      </c>
      <c r="P9157" s="1">
        <f>ROUND(Table1[[#This Row],[tar-out]],0)</f>
        <v>0</v>
      </c>
      <c r="Q9157" s="2">
        <v>9155</v>
      </c>
    </row>
    <row r="9158" spans="1:17" x14ac:dyDescent="0.25">
      <c r="A9158">
        <v>17</v>
      </c>
      <c r="B9158">
        <v>128</v>
      </c>
      <c r="C9158">
        <v>5.2941176470588198</v>
      </c>
      <c r="D9158">
        <v>2</v>
      </c>
      <c r="E9158">
        <v>504</v>
      </c>
      <c r="F9158">
        <v>6</v>
      </c>
      <c r="G9158">
        <v>5.8560767173767099</v>
      </c>
      <c r="H9158" s="1">
        <f>Table1[[#This Row],[target]]-Table1[[#This Row],[output]]</f>
        <v>0.14392328262329013</v>
      </c>
      <c r="I9158" s="1">
        <f>Table1[[#This Row],[tar-out]]*Table1[[#This Row],[tar-out]]</f>
        <v>2.0713911281063445E-2</v>
      </c>
      <c r="J9158" s="1" t="b">
        <f>AND(ABS(Table1[[#This Row],[tar-out]])&gt;=$J$1,ABS(Table1[[#This Row],[tar-out]])&lt;$K$1)</f>
        <v>1</v>
      </c>
      <c r="K9158" s="1" t="b">
        <f>AND(ABS(Table1[[#This Row],[tar-out]])&gt;=$K$1,ABS(Table1[[#This Row],[tar-out]])&lt;$L$1)</f>
        <v>0</v>
      </c>
      <c r="L9158" s="1" t="b">
        <f>AND(ABS(Table1[[#This Row],[tar-out]])&gt;=$L$1,ABS(Table1[[#This Row],[tar-out]])&lt;$M$1)</f>
        <v>0</v>
      </c>
      <c r="M9158" s="1" t="b">
        <f>AND(ABS(Table1[[#This Row],[tar-out]])&gt;=$M$1,ABS(Table1[[#This Row],[tar-out]])&lt;$N$1)</f>
        <v>0</v>
      </c>
      <c r="N9158" s="1" t="b">
        <f>AND(ABS(Table1[[#This Row],[tar-out]])&gt;=$N$1,ABS(Table1[[#This Row],[tar-out]])&lt;$O$1)</f>
        <v>0</v>
      </c>
      <c r="O9158" s="1" t="b">
        <f>AND(ABS(Table1[[#This Row],[tar-out]])&gt;=$O$1,ABS(Table1[[#This Row],[tar-out]])&lt;$P$1)</f>
        <v>0</v>
      </c>
      <c r="P9158" s="1">
        <f>ROUND(Table1[[#This Row],[tar-out]],0)</f>
        <v>0</v>
      </c>
      <c r="Q9158" s="3">
        <v>9156</v>
      </c>
    </row>
    <row r="9159" spans="1:17" x14ac:dyDescent="0.25">
      <c r="A9159">
        <v>17</v>
      </c>
      <c r="B9159">
        <v>128</v>
      </c>
      <c r="C9159">
        <v>5.2941176470588198</v>
      </c>
      <c r="D9159">
        <v>2</v>
      </c>
      <c r="E9159">
        <v>448</v>
      </c>
      <c r="F9159">
        <v>6</v>
      </c>
      <c r="G9159">
        <v>5.8403730392456099</v>
      </c>
      <c r="H9159" s="1">
        <f>Table1[[#This Row],[target]]-Table1[[#This Row],[output]]</f>
        <v>0.15962696075439009</v>
      </c>
      <c r="I9159" s="1">
        <f>Table1[[#This Row],[tar-out]]*Table1[[#This Row],[tar-out]]</f>
        <v>2.5480766599683593E-2</v>
      </c>
      <c r="J9159" s="1" t="b">
        <f>AND(ABS(Table1[[#This Row],[tar-out]])&gt;=$J$1,ABS(Table1[[#This Row],[tar-out]])&lt;$K$1)</f>
        <v>1</v>
      </c>
      <c r="K9159" s="1" t="b">
        <f>AND(ABS(Table1[[#This Row],[tar-out]])&gt;=$K$1,ABS(Table1[[#This Row],[tar-out]])&lt;$L$1)</f>
        <v>0</v>
      </c>
      <c r="L9159" s="1" t="b">
        <f>AND(ABS(Table1[[#This Row],[tar-out]])&gt;=$L$1,ABS(Table1[[#This Row],[tar-out]])&lt;$M$1)</f>
        <v>0</v>
      </c>
      <c r="M9159" s="1" t="b">
        <f>AND(ABS(Table1[[#This Row],[tar-out]])&gt;=$M$1,ABS(Table1[[#This Row],[tar-out]])&lt;$N$1)</f>
        <v>0</v>
      </c>
      <c r="N9159" s="1" t="b">
        <f>AND(ABS(Table1[[#This Row],[tar-out]])&gt;=$N$1,ABS(Table1[[#This Row],[tar-out]])&lt;$O$1)</f>
        <v>0</v>
      </c>
      <c r="O9159" s="1" t="b">
        <f>AND(ABS(Table1[[#This Row],[tar-out]])&gt;=$O$1,ABS(Table1[[#This Row],[tar-out]])&lt;$P$1)</f>
        <v>0</v>
      </c>
      <c r="P9159" s="1">
        <f>ROUND(Table1[[#This Row],[tar-out]],0)</f>
        <v>0</v>
      </c>
      <c r="Q9159" s="2">
        <v>9157</v>
      </c>
    </row>
    <row r="9160" spans="1:17" x14ac:dyDescent="0.25">
      <c r="A9160">
        <v>17</v>
      </c>
      <c r="B9160">
        <v>128</v>
      </c>
      <c r="C9160">
        <v>5.2941176470588198</v>
      </c>
      <c r="D9160">
        <v>2</v>
      </c>
      <c r="E9160">
        <v>368</v>
      </c>
      <c r="F9160">
        <v>6</v>
      </c>
      <c r="G9160">
        <v>5.8239645957946804</v>
      </c>
      <c r="H9160" s="1">
        <f>Table1[[#This Row],[target]]-Table1[[#This Row],[output]]</f>
        <v>0.1760354042053196</v>
      </c>
      <c r="I9160" s="1">
        <f>Table1[[#This Row],[tar-out]]*Table1[[#This Row],[tar-out]]</f>
        <v>3.0988463533730255E-2</v>
      </c>
      <c r="J9160" s="1" t="b">
        <f>AND(ABS(Table1[[#This Row],[tar-out]])&gt;=$J$1,ABS(Table1[[#This Row],[tar-out]])&lt;$K$1)</f>
        <v>1</v>
      </c>
      <c r="K9160" s="1" t="b">
        <f>AND(ABS(Table1[[#This Row],[tar-out]])&gt;=$K$1,ABS(Table1[[#This Row],[tar-out]])&lt;$L$1)</f>
        <v>0</v>
      </c>
      <c r="L9160" s="1" t="b">
        <f>AND(ABS(Table1[[#This Row],[tar-out]])&gt;=$L$1,ABS(Table1[[#This Row],[tar-out]])&lt;$M$1)</f>
        <v>0</v>
      </c>
      <c r="M9160" s="1" t="b">
        <f>AND(ABS(Table1[[#This Row],[tar-out]])&gt;=$M$1,ABS(Table1[[#This Row],[tar-out]])&lt;$N$1)</f>
        <v>0</v>
      </c>
      <c r="N9160" s="1" t="b">
        <f>AND(ABS(Table1[[#This Row],[tar-out]])&gt;=$N$1,ABS(Table1[[#This Row],[tar-out]])&lt;$O$1)</f>
        <v>0</v>
      </c>
      <c r="O9160" s="1" t="b">
        <f>AND(ABS(Table1[[#This Row],[tar-out]])&gt;=$O$1,ABS(Table1[[#This Row],[tar-out]])&lt;$P$1)</f>
        <v>0</v>
      </c>
      <c r="P9160" s="1">
        <f>ROUND(Table1[[#This Row],[tar-out]],0)</f>
        <v>0</v>
      </c>
      <c r="Q9160" s="3">
        <v>9158</v>
      </c>
    </row>
    <row r="9161" spans="1:17" x14ac:dyDescent="0.25">
      <c r="A9161">
        <v>17</v>
      </c>
      <c r="B9161">
        <v>128</v>
      </c>
      <c r="C9161">
        <v>5.2941176470588198</v>
      </c>
      <c r="D9161">
        <v>2</v>
      </c>
      <c r="E9161">
        <v>731</v>
      </c>
      <c r="F9161">
        <v>6</v>
      </c>
      <c r="G9161">
        <v>5.9178404808044398</v>
      </c>
      <c r="H9161" s="1">
        <f>Table1[[#This Row],[target]]-Table1[[#This Row],[output]]</f>
        <v>8.2159519195560193E-2</v>
      </c>
      <c r="I9161" s="1">
        <f>Table1[[#This Row],[tar-out]]*Table1[[#This Row],[tar-out]]</f>
        <v>6.7501865944456238E-3</v>
      </c>
      <c r="J9161" s="1" t="b">
        <f>AND(ABS(Table1[[#This Row],[tar-out]])&gt;=$J$1,ABS(Table1[[#This Row],[tar-out]])&lt;$K$1)</f>
        <v>1</v>
      </c>
      <c r="K9161" s="1" t="b">
        <f>AND(ABS(Table1[[#This Row],[tar-out]])&gt;=$K$1,ABS(Table1[[#This Row],[tar-out]])&lt;$L$1)</f>
        <v>0</v>
      </c>
      <c r="L9161" s="1" t="b">
        <f>AND(ABS(Table1[[#This Row],[tar-out]])&gt;=$L$1,ABS(Table1[[#This Row],[tar-out]])&lt;$M$1)</f>
        <v>0</v>
      </c>
      <c r="M9161" s="1" t="b">
        <f>AND(ABS(Table1[[#This Row],[tar-out]])&gt;=$M$1,ABS(Table1[[#This Row],[tar-out]])&lt;$N$1)</f>
        <v>0</v>
      </c>
      <c r="N9161" s="1" t="b">
        <f>AND(ABS(Table1[[#This Row],[tar-out]])&gt;=$N$1,ABS(Table1[[#This Row],[tar-out]])&lt;$O$1)</f>
        <v>0</v>
      </c>
      <c r="O9161" s="1" t="b">
        <f>AND(ABS(Table1[[#This Row],[tar-out]])&gt;=$O$1,ABS(Table1[[#This Row],[tar-out]])&lt;$P$1)</f>
        <v>0</v>
      </c>
      <c r="P9161" s="1">
        <f>ROUND(Table1[[#This Row],[tar-out]],0)</f>
        <v>0</v>
      </c>
      <c r="Q9161" s="2">
        <v>9159</v>
      </c>
    </row>
    <row r="9162" spans="1:17" x14ac:dyDescent="0.25">
      <c r="A9162">
        <v>17</v>
      </c>
      <c r="B9162">
        <v>128</v>
      </c>
      <c r="C9162">
        <v>5.2941176470588198</v>
      </c>
      <c r="D9162">
        <v>2</v>
      </c>
      <c r="E9162">
        <v>791</v>
      </c>
      <c r="F9162">
        <v>6</v>
      </c>
      <c r="G9162">
        <v>5.9263262748718297</v>
      </c>
      <c r="H9162" s="1">
        <f>Table1[[#This Row],[target]]-Table1[[#This Row],[output]]</f>
        <v>7.3673725128170275E-2</v>
      </c>
      <c r="I9162" s="1">
        <f>Table1[[#This Row],[tar-out]]*Table1[[#This Row],[tar-out]]</f>
        <v>5.4278177742611879E-3</v>
      </c>
      <c r="J9162" s="1" t="b">
        <f>AND(ABS(Table1[[#This Row],[tar-out]])&gt;=$J$1,ABS(Table1[[#This Row],[tar-out]])&lt;$K$1)</f>
        <v>1</v>
      </c>
      <c r="K9162" s="1" t="b">
        <f>AND(ABS(Table1[[#This Row],[tar-out]])&gt;=$K$1,ABS(Table1[[#This Row],[tar-out]])&lt;$L$1)</f>
        <v>0</v>
      </c>
      <c r="L9162" s="1" t="b">
        <f>AND(ABS(Table1[[#This Row],[tar-out]])&gt;=$L$1,ABS(Table1[[#This Row],[tar-out]])&lt;$M$1)</f>
        <v>0</v>
      </c>
      <c r="M9162" s="1" t="b">
        <f>AND(ABS(Table1[[#This Row],[tar-out]])&gt;=$M$1,ABS(Table1[[#This Row],[tar-out]])&lt;$N$1)</f>
        <v>0</v>
      </c>
      <c r="N9162" s="1" t="b">
        <f>AND(ABS(Table1[[#This Row],[tar-out]])&gt;=$N$1,ABS(Table1[[#This Row],[tar-out]])&lt;$O$1)</f>
        <v>0</v>
      </c>
      <c r="O9162" s="1" t="b">
        <f>AND(ABS(Table1[[#This Row],[tar-out]])&gt;=$O$1,ABS(Table1[[#This Row],[tar-out]])&lt;$P$1)</f>
        <v>0</v>
      </c>
      <c r="P9162" s="1">
        <f>ROUND(Table1[[#This Row],[tar-out]],0)</f>
        <v>0</v>
      </c>
      <c r="Q9162" s="3">
        <v>9160</v>
      </c>
    </row>
    <row r="9163" spans="1:17" x14ac:dyDescent="0.25">
      <c r="A9163">
        <v>17</v>
      </c>
      <c r="B9163">
        <v>128</v>
      </c>
      <c r="C9163">
        <v>5.2941176470588198</v>
      </c>
      <c r="D9163">
        <v>2</v>
      </c>
      <c r="E9163">
        <v>632</v>
      </c>
      <c r="F9163">
        <v>6</v>
      </c>
      <c r="G9163">
        <v>5.9038257598876998</v>
      </c>
      <c r="H9163" s="1">
        <f>Table1[[#This Row],[target]]-Table1[[#This Row],[output]]</f>
        <v>9.6174240112300247E-2</v>
      </c>
      <c r="I9163" s="1">
        <f>Table1[[#This Row],[tar-out]]*Table1[[#This Row],[tar-out]]</f>
        <v>9.2494844611783825E-3</v>
      </c>
      <c r="J9163" s="1" t="b">
        <f>AND(ABS(Table1[[#This Row],[tar-out]])&gt;=$J$1,ABS(Table1[[#This Row],[tar-out]])&lt;$K$1)</f>
        <v>1</v>
      </c>
      <c r="K9163" s="1" t="b">
        <f>AND(ABS(Table1[[#This Row],[tar-out]])&gt;=$K$1,ABS(Table1[[#This Row],[tar-out]])&lt;$L$1)</f>
        <v>0</v>
      </c>
      <c r="L9163" s="1" t="b">
        <f>AND(ABS(Table1[[#This Row],[tar-out]])&gt;=$L$1,ABS(Table1[[#This Row],[tar-out]])&lt;$M$1)</f>
        <v>0</v>
      </c>
      <c r="M9163" s="1" t="b">
        <f>AND(ABS(Table1[[#This Row],[tar-out]])&gt;=$M$1,ABS(Table1[[#This Row],[tar-out]])&lt;$N$1)</f>
        <v>0</v>
      </c>
      <c r="N9163" s="1" t="b">
        <f>AND(ABS(Table1[[#This Row],[tar-out]])&gt;=$N$1,ABS(Table1[[#This Row],[tar-out]])&lt;$O$1)</f>
        <v>0</v>
      </c>
      <c r="O9163" s="1" t="b">
        <f>AND(ABS(Table1[[#This Row],[tar-out]])&gt;=$O$1,ABS(Table1[[#This Row],[tar-out]])&lt;$P$1)</f>
        <v>0</v>
      </c>
      <c r="P9163" s="1">
        <f>ROUND(Table1[[#This Row],[tar-out]],0)</f>
        <v>0</v>
      </c>
      <c r="Q9163" s="2">
        <v>9161</v>
      </c>
    </row>
    <row r="9164" spans="1:17" x14ac:dyDescent="0.25">
      <c r="A9164">
        <v>17</v>
      </c>
      <c r="B9164">
        <v>128</v>
      </c>
      <c r="C9164">
        <v>5.2941176470588198</v>
      </c>
      <c r="D9164">
        <v>2</v>
      </c>
      <c r="E9164">
        <v>780</v>
      </c>
      <c r="F9164">
        <v>6</v>
      </c>
      <c r="G9164">
        <v>5.9247703552246103</v>
      </c>
      <c r="H9164" s="1">
        <f>Table1[[#This Row],[target]]-Table1[[#This Row],[output]]</f>
        <v>7.5229644775389737E-2</v>
      </c>
      <c r="I9164" s="1">
        <f>Table1[[#This Row],[tar-out]]*Table1[[#This Row],[tar-out]]</f>
        <v>5.6594994530313244E-3</v>
      </c>
      <c r="J9164" s="1" t="b">
        <f>AND(ABS(Table1[[#This Row],[tar-out]])&gt;=$J$1,ABS(Table1[[#This Row],[tar-out]])&lt;$K$1)</f>
        <v>1</v>
      </c>
      <c r="K9164" s="1" t="b">
        <f>AND(ABS(Table1[[#This Row],[tar-out]])&gt;=$K$1,ABS(Table1[[#This Row],[tar-out]])&lt;$L$1)</f>
        <v>0</v>
      </c>
      <c r="L9164" s="1" t="b">
        <f>AND(ABS(Table1[[#This Row],[tar-out]])&gt;=$L$1,ABS(Table1[[#This Row],[tar-out]])&lt;$M$1)</f>
        <v>0</v>
      </c>
      <c r="M9164" s="1" t="b">
        <f>AND(ABS(Table1[[#This Row],[tar-out]])&gt;=$M$1,ABS(Table1[[#This Row],[tar-out]])&lt;$N$1)</f>
        <v>0</v>
      </c>
      <c r="N9164" s="1" t="b">
        <f>AND(ABS(Table1[[#This Row],[tar-out]])&gt;=$N$1,ABS(Table1[[#This Row],[tar-out]])&lt;$O$1)</f>
        <v>0</v>
      </c>
      <c r="O9164" s="1" t="b">
        <f>AND(ABS(Table1[[#This Row],[tar-out]])&gt;=$O$1,ABS(Table1[[#This Row],[tar-out]])&lt;$P$1)</f>
        <v>0</v>
      </c>
      <c r="P9164" s="1">
        <f>ROUND(Table1[[#This Row],[tar-out]],0)</f>
        <v>0</v>
      </c>
      <c r="Q9164" s="3">
        <v>9162</v>
      </c>
    </row>
    <row r="9165" spans="1:17" x14ac:dyDescent="0.25">
      <c r="A9165">
        <v>17</v>
      </c>
      <c r="B9165">
        <v>128</v>
      </c>
      <c r="C9165">
        <v>5.2941176470588198</v>
      </c>
      <c r="D9165">
        <v>2</v>
      </c>
      <c r="E9165">
        <v>682</v>
      </c>
      <c r="F9165">
        <v>6</v>
      </c>
      <c r="G9165">
        <v>5.91091012954712</v>
      </c>
      <c r="H9165" s="1">
        <f>Table1[[#This Row],[target]]-Table1[[#This Row],[output]]</f>
        <v>8.9089870452879971E-2</v>
      </c>
      <c r="I9165" s="1">
        <f>Table1[[#This Row],[tar-out]]*Table1[[#This Row],[tar-out]]</f>
        <v>7.9370050173109361E-3</v>
      </c>
      <c r="J9165" s="1" t="b">
        <f>AND(ABS(Table1[[#This Row],[tar-out]])&gt;=$J$1,ABS(Table1[[#This Row],[tar-out]])&lt;$K$1)</f>
        <v>1</v>
      </c>
      <c r="K9165" s="1" t="b">
        <f>AND(ABS(Table1[[#This Row],[tar-out]])&gt;=$K$1,ABS(Table1[[#This Row],[tar-out]])&lt;$L$1)</f>
        <v>0</v>
      </c>
      <c r="L9165" s="1" t="b">
        <f>AND(ABS(Table1[[#This Row],[tar-out]])&gt;=$L$1,ABS(Table1[[#This Row],[tar-out]])&lt;$M$1)</f>
        <v>0</v>
      </c>
      <c r="M9165" s="1" t="b">
        <f>AND(ABS(Table1[[#This Row],[tar-out]])&gt;=$M$1,ABS(Table1[[#This Row],[tar-out]])&lt;$N$1)</f>
        <v>0</v>
      </c>
      <c r="N9165" s="1" t="b">
        <f>AND(ABS(Table1[[#This Row],[tar-out]])&gt;=$N$1,ABS(Table1[[#This Row],[tar-out]])&lt;$O$1)</f>
        <v>0</v>
      </c>
      <c r="O9165" s="1" t="b">
        <f>AND(ABS(Table1[[#This Row],[tar-out]])&gt;=$O$1,ABS(Table1[[#This Row],[tar-out]])&lt;$P$1)</f>
        <v>0</v>
      </c>
      <c r="P9165" s="1">
        <f>ROUND(Table1[[#This Row],[tar-out]],0)</f>
        <v>0</v>
      </c>
      <c r="Q9165" s="2">
        <v>9163</v>
      </c>
    </row>
    <row r="9166" spans="1:17" x14ac:dyDescent="0.25">
      <c r="A9166">
        <v>17</v>
      </c>
      <c r="B9166">
        <v>128</v>
      </c>
      <c r="C9166">
        <v>5.2941176470588198</v>
      </c>
      <c r="D9166">
        <v>2</v>
      </c>
      <c r="E9166">
        <v>151</v>
      </c>
      <c r="F9166">
        <v>6</v>
      </c>
      <c r="G9166">
        <v>5.7884564399719203</v>
      </c>
      <c r="H9166" s="1">
        <f>Table1[[#This Row],[target]]-Table1[[#This Row],[output]]</f>
        <v>0.21154356002807972</v>
      </c>
      <c r="I9166" s="1">
        <f>Table1[[#This Row],[tar-out]]*Table1[[#This Row],[tar-out]]</f>
        <v>4.4750677789353772E-2</v>
      </c>
      <c r="J9166" s="1" t="b">
        <f>AND(ABS(Table1[[#This Row],[tar-out]])&gt;=$J$1,ABS(Table1[[#This Row],[tar-out]])&lt;$K$1)</f>
        <v>1</v>
      </c>
      <c r="K9166" s="1" t="b">
        <f>AND(ABS(Table1[[#This Row],[tar-out]])&gt;=$K$1,ABS(Table1[[#This Row],[tar-out]])&lt;$L$1)</f>
        <v>0</v>
      </c>
      <c r="L9166" s="1" t="b">
        <f>AND(ABS(Table1[[#This Row],[tar-out]])&gt;=$L$1,ABS(Table1[[#This Row],[tar-out]])&lt;$M$1)</f>
        <v>0</v>
      </c>
      <c r="M9166" s="1" t="b">
        <f>AND(ABS(Table1[[#This Row],[tar-out]])&gt;=$M$1,ABS(Table1[[#This Row],[tar-out]])&lt;$N$1)</f>
        <v>0</v>
      </c>
      <c r="N9166" s="1" t="b">
        <f>AND(ABS(Table1[[#This Row],[tar-out]])&gt;=$N$1,ABS(Table1[[#This Row],[tar-out]])&lt;$O$1)</f>
        <v>0</v>
      </c>
      <c r="O9166" s="1" t="b">
        <f>AND(ABS(Table1[[#This Row],[tar-out]])&gt;=$O$1,ABS(Table1[[#This Row],[tar-out]])&lt;$P$1)</f>
        <v>0</v>
      </c>
      <c r="P9166" s="1">
        <f>ROUND(Table1[[#This Row],[tar-out]],0)</f>
        <v>0</v>
      </c>
      <c r="Q9166" s="3">
        <v>9164</v>
      </c>
    </row>
    <row r="9167" spans="1:17" x14ac:dyDescent="0.25">
      <c r="A9167">
        <v>17</v>
      </c>
      <c r="B9167">
        <v>128</v>
      </c>
      <c r="C9167">
        <v>5.2941176470588198</v>
      </c>
      <c r="D9167">
        <v>2</v>
      </c>
      <c r="E9167">
        <v>211</v>
      </c>
      <c r="F9167">
        <v>6</v>
      </c>
      <c r="G9167">
        <v>5.7895417213439897</v>
      </c>
      <c r="H9167" s="1">
        <f>Table1[[#This Row],[target]]-Table1[[#This Row],[output]]</f>
        <v>0.2104582786560103</v>
      </c>
      <c r="I9167" s="1">
        <f>Table1[[#This Row],[tar-out]]*Table1[[#This Row],[tar-out]]</f>
        <v>4.4292687054850878E-2</v>
      </c>
      <c r="J9167" s="1" t="b">
        <f>AND(ABS(Table1[[#This Row],[tar-out]])&gt;=$J$1,ABS(Table1[[#This Row],[tar-out]])&lt;$K$1)</f>
        <v>1</v>
      </c>
      <c r="K9167" s="1" t="b">
        <f>AND(ABS(Table1[[#This Row],[tar-out]])&gt;=$K$1,ABS(Table1[[#This Row],[tar-out]])&lt;$L$1)</f>
        <v>0</v>
      </c>
      <c r="L9167" s="1" t="b">
        <f>AND(ABS(Table1[[#This Row],[tar-out]])&gt;=$L$1,ABS(Table1[[#This Row],[tar-out]])&lt;$M$1)</f>
        <v>0</v>
      </c>
      <c r="M9167" s="1" t="b">
        <f>AND(ABS(Table1[[#This Row],[tar-out]])&gt;=$M$1,ABS(Table1[[#This Row],[tar-out]])&lt;$N$1)</f>
        <v>0</v>
      </c>
      <c r="N9167" s="1" t="b">
        <f>AND(ABS(Table1[[#This Row],[tar-out]])&gt;=$N$1,ABS(Table1[[#This Row],[tar-out]])&lt;$O$1)</f>
        <v>0</v>
      </c>
      <c r="O9167" s="1" t="b">
        <f>AND(ABS(Table1[[#This Row],[tar-out]])&gt;=$O$1,ABS(Table1[[#This Row],[tar-out]])&lt;$P$1)</f>
        <v>0</v>
      </c>
      <c r="P9167" s="1">
        <f>ROUND(Table1[[#This Row],[tar-out]],0)</f>
        <v>0</v>
      </c>
      <c r="Q9167" s="2">
        <v>9165</v>
      </c>
    </row>
    <row r="9168" spans="1:17" x14ac:dyDescent="0.25">
      <c r="A9168">
        <v>17</v>
      </c>
      <c r="B9168">
        <v>128</v>
      </c>
      <c r="C9168">
        <v>5.2941176470588198</v>
      </c>
      <c r="D9168">
        <v>2</v>
      </c>
      <c r="E9168">
        <v>300</v>
      </c>
      <c r="F9168">
        <v>6</v>
      </c>
      <c r="G9168">
        <v>5.8099789619445801</v>
      </c>
      <c r="H9168" s="1">
        <f>Table1[[#This Row],[target]]-Table1[[#This Row],[output]]</f>
        <v>0.19002103805541992</v>
      </c>
      <c r="I9168" s="1">
        <f>Table1[[#This Row],[tar-out]]*Table1[[#This Row],[tar-out]]</f>
        <v>3.6107994903659346E-2</v>
      </c>
      <c r="J9168" s="1" t="b">
        <f>AND(ABS(Table1[[#This Row],[tar-out]])&gt;=$J$1,ABS(Table1[[#This Row],[tar-out]])&lt;$K$1)</f>
        <v>1</v>
      </c>
      <c r="K9168" s="1" t="b">
        <f>AND(ABS(Table1[[#This Row],[tar-out]])&gt;=$K$1,ABS(Table1[[#This Row],[tar-out]])&lt;$L$1)</f>
        <v>0</v>
      </c>
      <c r="L9168" s="1" t="b">
        <f>AND(ABS(Table1[[#This Row],[tar-out]])&gt;=$L$1,ABS(Table1[[#This Row],[tar-out]])&lt;$M$1)</f>
        <v>0</v>
      </c>
      <c r="M9168" s="1" t="b">
        <f>AND(ABS(Table1[[#This Row],[tar-out]])&gt;=$M$1,ABS(Table1[[#This Row],[tar-out]])&lt;$N$1)</f>
        <v>0</v>
      </c>
      <c r="N9168" s="1" t="b">
        <f>AND(ABS(Table1[[#This Row],[tar-out]])&gt;=$N$1,ABS(Table1[[#This Row],[tar-out]])&lt;$O$1)</f>
        <v>0</v>
      </c>
      <c r="O9168" s="1" t="b">
        <f>AND(ABS(Table1[[#This Row],[tar-out]])&gt;=$O$1,ABS(Table1[[#This Row],[tar-out]])&lt;$P$1)</f>
        <v>0</v>
      </c>
      <c r="P9168" s="1">
        <f>ROUND(Table1[[#This Row],[tar-out]],0)</f>
        <v>0</v>
      </c>
      <c r="Q9168" s="3">
        <v>9166</v>
      </c>
    </row>
    <row r="9169" spans="1:17" x14ac:dyDescent="0.25">
      <c r="A9169">
        <v>17</v>
      </c>
      <c r="B9169">
        <v>128</v>
      </c>
      <c r="C9169">
        <v>5.2941176470588198</v>
      </c>
      <c r="D9169">
        <v>2</v>
      </c>
      <c r="E9169">
        <v>206</v>
      </c>
      <c r="F9169">
        <v>6</v>
      </c>
      <c r="G9169">
        <v>5.7878675460815403</v>
      </c>
      <c r="H9169" s="1">
        <f>Table1[[#This Row],[target]]-Table1[[#This Row],[output]]</f>
        <v>0.2121324539184597</v>
      </c>
      <c r="I9169" s="1">
        <f>Table1[[#This Row],[tar-out]]*Table1[[#This Row],[tar-out]]</f>
        <v>4.5000178005467427E-2</v>
      </c>
      <c r="J9169" s="1" t="b">
        <f>AND(ABS(Table1[[#This Row],[tar-out]])&gt;=$J$1,ABS(Table1[[#This Row],[tar-out]])&lt;$K$1)</f>
        <v>1</v>
      </c>
      <c r="K9169" s="1" t="b">
        <f>AND(ABS(Table1[[#This Row],[tar-out]])&gt;=$K$1,ABS(Table1[[#This Row],[tar-out]])&lt;$L$1)</f>
        <v>0</v>
      </c>
      <c r="L9169" s="1" t="b">
        <f>AND(ABS(Table1[[#This Row],[tar-out]])&gt;=$L$1,ABS(Table1[[#This Row],[tar-out]])&lt;$M$1)</f>
        <v>0</v>
      </c>
      <c r="M9169" s="1" t="b">
        <f>AND(ABS(Table1[[#This Row],[tar-out]])&gt;=$M$1,ABS(Table1[[#This Row],[tar-out]])&lt;$N$1)</f>
        <v>0</v>
      </c>
      <c r="N9169" s="1" t="b">
        <f>AND(ABS(Table1[[#This Row],[tar-out]])&gt;=$N$1,ABS(Table1[[#This Row],[tar-out]])&lt;$O$1)</f>
        <v>0</v>
      </c>
      <c r="O9169" s="1" t="b">
        <f>AND(ABS(Table1[[#This Row],[tar-out]])&gt;=$O$1,ABS(Table1[[#This Row],[tar-out]])&lt;$P$1)</f>
        <v>0</v>
      </c>
      <c r="P9169" s="1">
        <f>ROUND(Table1[[#This Row],[tar-out]],0)</f>
        <v>0</v>
      </c>
      <c r="Q9169" s="2">
        <v>9167</v>
      </c>
    </row>
    <row r="9170" spans="1:17" x14ac:dyDescent="0.25">
      <c r="A9170">
        <v>17</v>
      </c>
      <c r="B9170">
        <v>128</v>
      </c>
      <c r="C9170">
        <v>5.2941176470588198</v>
      </c>
      <c r="D9170">
        <v>2</v>
      </c>
      <c r="E9170">
        <v>179</v>
      </c>
      <c r="F9170">
        <v>6</v>
      </c>
      <c r="G9170">
        <v>5.7788257598876998</v>
      </c>
      <c r="H9170" s="1">
        <f>Table1[[#This Row],[target]]-Table1[[#This Row],[output]]</f>
        <v>0.22117424011230025</v>
      </c>
      <c r="I9170" s="1">
        <f>Table1[[#This Row],[tar-out]]*Table1[[#This Row],[tar-out]]</f>
        <v>4.8918044489253444E-2</v>
      </c>
      <c r="J9170" s="1" t="b">
        <f>AND(ABS(Table1[[#This Row],[tar-out]])&gt;=$J$1,ABS(Table1[[#This Row],[tar-out]])&lt;$K$1)</f>
        <v>1</v>
      </c>
      <c r="K9170" s="1" t="b">
        <f>AND(ABS(Table1[[#This Row],[tar-out]])&gt;=$K$1,ABS(Table1[[#This Row],[tar-out]])&lt;$L$1)</f>
        <v>0</v>
      </c>
      <c r="L9170" s="1" t="b">
        <f>AND(ABS(Table1[[#This Row],[tar-out]])&gt;=$L$1,ABS(Table1[[#This Row],[tar-out]])&lt;$M$1)</f>
        <v>0</v>
      </c>
      <c r="M9170" s="1" t="b">
        <f>AND(ABS(Table1[[#This Row],[tar-out]])&gt;=$M$1,ABS(Table1[[#This Row],[tar-out]])&lt;$N$1)</f>
        <v>0</v>
      </c>
      <c r="N9170" s="1" t="b">
        <f>AND(ABS(Table1[[#This Row],[tar-out]])&gt;=$N$1,ABS(Table1[[#This Row],[tar-out]])&lt;$O$1)</f>
        <v>0</v>
      </c>
      <c r="O9170" s="1" t="b">
        <f>AND(ABS(Table1[[#This Row],[tar-out]])&gt;=$O$1,ABS(Table1[[#This Row],[tar-out]])&lt;$P$1)</f>
        <v>0</v>
      </c>
      <c r="P9170" s="1">
        <f>ROUND(Table1[[#This Row],[tar-out]],0)</f>
        <v>0</v>
      </c>
      <c r="Q9170" s="3">
        <v>9168</v>
      </c>
    </row>
    <row r="9171" spans="1:17" x14ac:dyDescent="0.25">
      <c r="A9171">
        <v>17</v>
      </c>
      <c r="B9171">
        <v>128</v>
      </c>
      <c r="C9171">
        <v>5.2941176470588198</v>
      </c>
      <c r="D9171">
        <v>2</v>
      </c>
      <c r="E9171">
        <v>794</v>
      </c>
      <c r="F9171">
        <v>6</v>
      </c>
      <c r="G9171">
        <v>5.9267501831054696</v>
      </c>
      <c r="H9171" s="1">
        <f>Table1[[#This Row],[target]]-Table1[[#This Row],[output]]</f>
        <v>7.3249816894530362E-2</v>
      </c>
      <c r="I9171" s="1">
        <f>Table1[[#This Row],[tar-out]]*Table1[[#This Row],[tar-out]]</f>
        <v>5.3655356750822256E-3</v>
      </c>
      <c r="J9171" s="1" t="b">
        <f>AND(ABS(Table1[[#This Row],[tar-out]])&gt;=$J$1,ABS(Table1[[#This Row],[tar-out]])&lt;$K$1)</f>
        <v>1</v>
      </c>
      <c r="K9171" s="1" t="b">
        <f>AND(ABS(Table1[[#This Row],[tar-out]])&gt;=$K$1,ABS(Table1[[#This Row],[tar-out]])&lt;$L$1)</f>
        <v>0</v>
      </c>
      <c r="L9171" s="1" t="b">
        <f>AND(ABS(Table1[[#This Row],[tar-out]])&gt;=$L$1,ABS(Table1[[#This Row],[tar-out]])&lt;$M$1)</f>
        <v>0</v>
      </c>
      <c r="M9171" s="1" t="b">
        <f>AND(ABS(Table1[[#This Row],[tar-out]])&gt;=$M$1,ABS(Table1[[#This Row],[tar-out]])&lt;$N$1)</f>
        <v>0</v>
      </c>
      <c r="N9171" s="1" t="b">
        <f>AND(ABS(Table1[[#This Row],[tar-out]])&gt;=$N$1,ABS(Table1[[#This Row],[tar-out]])&lt;$O$1)</f>
        <v>0</v>
      </c>
      <c r="O9171" s="1" t="b">
        <f>AND(ABS(Table1[[#This Row],[tar-out]])&gt;=$O$1,ABS(Table1[[#This Row],[tar-out]])&lt;$P$1)</f>
        <v>0</v>
      </c>
      <c r="P9171" s="1">
        <f>ROUND(Table1[[#This Row],[tar-out]],0)</f>
        <v>0</v>
      </c>
      <c r="Q9171" s="2">
        <v>9169</v>
      </c>
    </row>
    <row r="9172" spans="1:17" x14ac:dyDescent="0.25">
      <c r="A9172">
        <v>17</v>
      </c>
      <c r="B9172">
        <v>128</v>
      </c>
      <c r="C9172">
        <v>5.2941176470588198</v>
      </c>
      <c r="D9172">
        <v>2</v>
      </c>
      <c r="E9172">
        <v>635</v>
      </c>
      <c r="F9172">
        <v>6</v>
      </c>
      <c r="G9172">
        <v>5.9042630195617702</v>
      </c>
      <c r="H9172" s="1">
        <f>Table1[[#This Row],[target]]-Table1[[#This Row],[output]]</f>
        <v>9.5736980438229757E-2</v>
      </c>
      <c r="I9172" s="1">
        <f>Table1[[#This Row],[tar-out]]*Table1[[#This Row],[tar-out]]</f>
        <v>9.1655694234299874E-3</v>
      </c>
      <c r="J9172" s="1" t="b">
        <f>AND(ABS(Table1[[#This Row],[tar-out]])&gt;=$J$1,ABS(Table1[[#This Row],[tar-out]])&lt;$K$1)</f>
        <v>1</v>
      </c>
      <c r="K9172" s="1" t="b">
        <f>AND(ABS(Table1[[#This Row],[tar-out]])&gt;=$K$1,ABS(Table1[[#This Row],[tar-out]])&lt;$L$1)</f>
        <v>0</v>
      </c>
      <c r="L9172" s="1" t="b">
        <f>AND(ABS(Table1[[#This Row],[tar-out]])&gt;=$L$1,ABS(Table1[[#This Row],[tar-out]])&lt;$M$1)</f>
        <v>0</v>
      </c>
      <c r="M9172" s="1" t="b">
        <f>AND(ABS(Table1[[#This Row],[tar-out]])&gt;=$M$1,ABS(Table1[[#This Row],[tar-out]])&lt;$N$1)</f>
        <v>0</v>
      </c>
      <c r="N9172" s="1" t="b">
        <f>AND(ABS(Table1[[#This Row],[tar-out]])&gt;=$N$1,ABS(Table1[[#This Row],[tar-out]])&lt;$O$1)</f>
        <v>0</v>
      </c>
      <c r="O9172" s="1" t="b">
        <f>AND(ABS(Table1[[#This Row],[tar-out]])&gt;=$O$1,ABS(Table1[[#This Row],[tar-out]])&lt;$P$1)</f>
        <v>0</v>
      </c>
      <c r="P9172" s="1">
        <f>ROUND(Table1[[#This Row],[tar-out]],0)</f>
        <v>0</v>
      </c>
      <c r="Q9172" s="3">
        <v>9170</v>
      </c>
    </row>
    <row r="9173" spans="1:17" x14ac:dyDescent="0.25">
      <c r="A9173">
        <v>17</v>
      </c>
      <c r="B9173">
        <v>128</v>
      </c>
      <c r="C9173">
        <v>5.2941176470588198</v>
      </c>
      <c r="D9173">
        <v>2</v>
      </c>
      <c r="E9173">
        <v>771</v>
      </c>
      <c r="F9173">
        <v>6</v>
      </c>
      <c r="G9173">
        <v>5.9234976768493697</v>
      </c>
      <c r="H9173" s="1">
        <f>Table1[[#This Row],[target]]-Table1[[#This Row],[output]]</f>
        <v>7.6502323150630325E-2</v>
      </c>
      <c r="I9173" s="1">
        <f>Table1[[#This Row],[tar-out]]*Table1[[#This Row],[tar-out]]</f>
        <v>5.8526054474434689E-3</v>
      </c>
      <c r="J9173" s="1" t="b">
        <f>AND(ABS(Table1[[#This Row],[tar-out]])&gt;=$J$1,ABS(Table1[[#This Row],[tar-out]])&lt;$K$1)</f>
        <v>1</v>
      </c>
      <c r="K9173" s="1" t="b">
        <f>AND(ABS(Table1[[#This Row],[tar-out]])&gt;=$K$1,ABS(Table1[[#This Row],[tar-out]])&lt;$L$1)</f>
        <v>0</v>
      </c>
      <c r="L9173" s="1" t="b">
        <f>AND(ABS(Table1[[#This Row],[tar-out]])&gt;=$L$1,ABS(Table1[[#This Row],[tar-out]])&lt;$M$1)</f>
        <v>0</v>
      </c>
      <c r="M9173" s="1" t="b">
        <f>AND(ABS(Table1[[#This Row],[tar-out]])&gt;=$M$1,ABS(Table1[[#This Row],[tar-out]])&lt;$N$1)</f>
        <v>0</v>
      </c>
      <c r="N9173" s="1" t="b">
        <f>AND(ABS(Table1[[#This Row],[tar-out]])&gt;=$N$1,ABS(Table1[[#This Row],[tar-out]])&lt;$O$1)</f>
        <v>0</v>
      </c>
      <c r="O9173" s="1" t="b">
        <f>AND(ABS(Table1[[#This Row],[tar-out]])&gt;=$O$1,ABS(Table1[[#This Row],[tar-out]])&lt;$P$1)</f>
        <v>0</v>
      </c>
      <c r="P9173" s="1">
        <f>ROUND(Table1[[#This Row],[tar-out]],0)</f>
        <v>0</v>
      </c>
      <c r="Q9173" s="2">
        <v>9171</v>
      </c>
    </row>
    <row r="9174" spans="1:17" x14ac:dyDescent="0.25">
      <c r="A9174">
        <v>17</v>
      </c>
      <c r="B9174">
        <v>128</v>
      </c>
      <c r="C9174">
        <v>5.2941176470588198</v>
      </c>
      <c r="D9174">
        <v>2</v>
      </c>
      <c r="E9174">
        <v>862</v>
      </c>
      <c r="F9174">
        <v>6</v>
      </c>
      <c r="G9174">
        <v>5.9363675117492702</v>
      </c>
      <c r="H9174" s="1">
        <f>Table1[[#This Row],[target]]-Table1[[#This Row],[output]]</f>
        <v>6.3632488250729757E-2</v>
      </c>
      <c r="I9174" s="1">
        <f>Table1[[#This Row],[tar-out]]*Table1[[#This Row],[tar-out]]</f>
        <v>4.0490935609792606E-3</v>
      </c>
      <c r="J9174" s="1" t="b">
        <f>AND(ABS(Table1[[#This Row],[tar-out]])&gt;=$J$1,ABS(Table1[[#This Row],[tar-out]])&lt;$K$1)</f>
        <v>1</v>
      </c>
      <c r="K9174" s="1" t="b">
        <f>AND(ABS(Table1[[#This Row],[tar-out]])&gt;=$K$1,ABS(Table1[[#This Row],[tar-out]])&lt;$L$1)</f>
        <v>0</v>
      </c>
      <c r="L9174" s="1" t="b">
        <f>AND(ABS(Table1[[#This Row],[tar-out]])&gt;=$L$1,ABS(Table1[[#This Row],[tar-out]])&lt;$M$1)</f>
        <v>0</v>
      </c>
      <c r="M9174" s="1" t="b">
        <f>AND(ABS(Table1[[#This Row],[tar-out]])&gt;=$M$1,ABS(Table1[[#This Row],[tar-out]])&lt;$N$1)</f>
        <v>0</v>
      </c>
      <c r="N9174" s="1" t="b">
        <f>AND(ABS(Table1[[#This Row],[tar-out]])&gt;=$N$1,ABS(Table1[[#This Row],[tar-out]])&lt;$O$1)</f>
        <v>0</v>
      </c>
      <c r="O9174" s="1" t="b">
        <f>AND(ABS(Table1[[#This Row],[tar-out]])&gt;=$O$1,ABS(Table1[[#This Row],[tar-out]])&lt;$P$1)</f>
        <v>0</v>
      </c>
      <c r="P9174" s="1">
        <f>ROUND(Table1[[#This Row],[tar-out]],0)</f>
        <v>0</v>
      </c>
      <c r="Q9174" s="3">
        <v>9172</v>
      </c>
    </row>
    <row r="9175" spans="1:17" x14ac:dyDescent="0.25">
      <c r="A9175">
        <v>17</v>
      </c>
      <c r="B9175">
        <v>128</v>
      </c>
      <c r="C9175">
        <v>5.2941176470588198</v>
      </c>
      <c r="D9175">
        <v>2</v>
      </c>
      <c r="E9175">
        <v>907</v>
      </c>
      <c r="F9175">
        <v>6</v>
      </c>
      <c r="G9175">
        <v>5.9428901672363299</v>
      </c>
      <c r="H9175" s="1">
        <f>Table1[[#This Row],[target]]-Table1[[#This Row],[output]]</f>
        <v>5.7109832763670099E-2</v>
      </c>
      <c r="I9175" s="1">
        <f>Table1[[#This Row],[tar-out]]*Table1[[#This Row],[tar-out]]</f>
        <v>3.2615329982943666E-3</v>
      </c>
      <c r="J9175" s="1" t="b">
        <f>AND(ABS(Table1[[#This Row],[tar-out]])&gt;=$J$1,ABS(Table1[[#This Row],[tar-out]])&lt;$K$1)</f>
        <v>1</v>
      </c>
      <c r="K9175" s="1" t="b">
        <f>AND(ABS(Table1[[#This Row],[tar-out]])&gt;=$K$1,ABS(Table1[[#This Row],[tar-out]])&lt;$L$1)</f>
        <v>0</v>
      </c>
      <c r="L9175" s="1" t="b">
        <f>AND(ABS(Table1[[#This Row],[tar-out]])&gt;=$L$1,ABS(Table1[[#This Row],[tar-out]])&lt;$M$1)</f>
        <v>0</v>
      </c>
      <c r="M9175" s="1" t="b">
        <f>AND(ABS(Table1[[#This Row],[tar-out]])&gt;=$M$1,ABS(Table1[[#This Row],[tar-out]])&lt;$N$1)</f>
        <v>0</v>
      </c>
      <c r="N9175" s="1" t="b">
        <f>AND(ABS(Table1[[#This Row],[tar-out]])&gt;=$N$1,ABS(Table1[[#This Row],[tar-out]])&lt;$O$1)</f>
        <v>0</v>
      </c>
      <c r="O9175" s="1" t="b">
        <f>AND(ABS(Table1[[#This Row],[tar-out]])&gt;=$O$1,ABS(Table1[[#This Row],[tar-out]])&lt;$P$1)</f>
        <v>0</v>
      </c>
      <c r="P9175" s="1">
        <f>ROUND(Table1[[#This Row],[tar-out]],0)</f>
        <v>0</v>
      </c>
      <c r="Q9175" s="2">
        <v>9173</v>
      </c>
    </row>
    <row r="9176" spans="1:17" x14ac:dyDescent="0.25">
      <c r="A9176">
        <v>17</v>
      </c>
      <c r="B9176">
        <v>128</v>
      </c>
      <c r="C9176">
        <v>5.2941176470588198</v>
      </c>
      <c r="D9176">
        <v>2</v>
      </c>
      <c r="E9176">
        <v>683</v>
      </c>
      <c r="F9176">
        <v>6</v>
      </c>
      <c r="G9176">
        <v>5.9110517501831099</v>
      </c>
      <c r="H9176" s="1">
        <f>Table1[[#This Row],[target]]-Table1[[#This Row],[output]]</f>
        <v>8.894824981689009E-2</v>
      </c>
      <c r="I9176" s="1">
        <f>Table1[[#This Row],[tar-out]]*Table1[[#This Row],[tar-out]]</f>
        <v>7.9117911454878887E-3</v>
      </c>
      <c r="J9176" s="1" t="b">
        <f>AND(ABS(Table1[[#This Row],[tar-out]])&gt;=$J$1,ABS(Table1[[#This Row],[tar-out]])&lt;$K$1)</f>
        <v>1</v>
      </c>
      <c r="K9176" s="1" t="b">
        <f>AND(ABS(Table1[[#This Row],[tar-out]])&gt;=$K$1,ABS(Table1[[#This Row],[tar-out]])&lt;$L$1)</f>
        <v>0</v>
      </c>
      <c r="L9176" s="1" t="b">
        <f>AND(ABS(Table1[[#This Row],[tar-out]])&gt;=$L$1,ABS(Table1[[#This Row],[tar-out]])&lt;$M$1)</f>
        <v>0</v>
      </c>
      <c r="M9176" s="1" t="b">
        <f>AND(ABS(Table1[[#This Row],[tar-out]])&gt;=$M$1,ABS(Table1[[#This Row],[tar-out]])&lt;$N$1)</f>
        <v>0</v>
      </c>
      <c r="N9176" s="1" t="b">
        <f>AND(ABS(Table1[[#This Row],[tar-out]])&gt;=$N$1,ABS(Table1[[#This Row],[tar-out]])&lt;$O$1)</f>
        <v>0</v>
      </c>
      <c r="O9176" s="1" t="b">
        <f>AND(ABS(Table1[[#This Row],[tar-out]])&gt;=$O$1,ABS(Table1[[#This Row],[tar-out]])&lt;$P$1)</f>
        <v>0</v>
      </c>
      <c r="P9176" s="1">
        <f>ROUND(Table1[[#This Row],[tar-out]],0)</f>
        <v>0</v>
      </c>
      <c r="Q9176" s="3">
        <v>9174</v>
      </c>
    </row>
    <row r="9177" spans="1:17" x14ac:dyDescent="0.25">
      <c r="A9177">
        <v>17</v>
      </c>
      <c r="B9177">
        <v>128</v>
      </c>
      <c r="C9177">
        <v>5.2941176470588198</v>
      </c>
      <c r="D9177">
        <v>2</v>
      </c>
      <c r="E9177">
        <v>826</v>
      </c>
      <c r="F9177">
        <v>6</v>
      </c>
      <c r="G9177">
        <v>5.9312763214111301</v>
      </c>
      <c r="H9177" s="1">
        <f>Table1[[#This Row],[target]]-Table1[[#This Row],[output]]</f>
        <v>6.8723678588869852E-2</v>
      </c>
      <c r="I9177" s="1">
        <f>Table1[[#This Row],[tar-out]]*Table1[[#This Row],[tar-out]]</f>
        <v>4.7229439987862883E-3</v>
      </c>
      <c r="J9177" s="1" t="b">
        <f>AND(ABS(Table1[[#This Row],[tar-out]])&gt;=$J$1,ABS(Table1[[#This Row],[tar-out]])&lt;$K$1)</f>
        <v>1</v>
      </c>
      <c r="K9177" s="1" t="b">
        <f>AND(ABS(Table1[[#This Row],[tar-out]])&gt;=$K$1,ABS(Table1[[#This Row],[tar-out]])&lt;$L$1)</f>
        <v>0</v>
      </c>
      <c r="L9177" s="1" t="b">
        <f>AND(ABS(Table1[[#This Row],[tar-out]])&gt;=$L$1,ABS(Table1[[#This Row],[tar-out]])&lt;$M$1)</f>
        <v>0</v>
      </c>
      <c r="M9177" s="1" t="b">
        <f>AND(ABS(Table1[[#This Row],[tar-out]])&gt;=$M$1,ABS(Table1[[#This Row],[tar-out]])&lt;$N$1)</f>
        <v>0</v>
      </c>
      <c r="N9177" s="1" t="b">
        <f>AND(ABS(Table1[[#This Row],[tar-out]])&gt;=$N$1,ABS(Table1[[#This Row],[tar-out]])&lt;$O$1)</f>
        <v>0</v>
      </c>
      <c r="O9177" s="1" t="b">
        <f>AND(ABS(Table1[[#This Row],[tar-out]])&gt;=$O$1,ABS(Table1[[#This Row],[tar-out]])&lt;$P$1)</f>
        <v>0</v>
      </c>
      <c r="P9177" s="1">
        <f>ROUND(Table1[[#This Row],[tar-out]],0)</f>
        <v>0</v>
      </c>
      <c r="Q9177" s="2">
        <v>9175</v>
      </c>
    </row>
    <row r="9178" spans="1:17" x14ac:dyDescent="0.25">
      <c r="A9178">
        <v>17</v>
      </c>
      <c r="B9178">
        <v>128</v>
      </c>
      <c r="C9178">
        <v>5.2941176470588198</v>
      </c>
      <c r="D9178">
        <v>2</v>
      </c>
      <c r="E9178">
        <v>1017</v>
      </c>
      <c r="F9178">
        <v>6</v>
      </c>
      <c r="G9178">
        <v>5.9590559005737296</v>
      </c>
      <c r="H9178" s="1">
        <f>Table1[[#This Row],[target]]-Table1[[#This Row],[output]]</f>
        <v>4.0944099426270419E-2</v>
      </c>
      <c r="I9178" s="1">
        <f>Table1[[#This Row],[tar-out]]*Table1[[#This Row],[tar-out]]</f>
        <v>1.6764192778283176E-3</v>
      </c>
      <c r="J9178" s="1" t="b">
        <f>AND(ABS(Table1[[#This Row],[tar-out]])&gt;=$J$1,ABS(Table1[[#This Row],[tar-out]])&lt;$K$1)</f>
        <v>1</v>
      </c>
      <c r="K9178" s="1" t="b">
        <f>AND(ABS(Table1[[#This Row],[tar-out]])&gt;=$K$1,ABS(Table1[[#This Row],[tar-out]])&lt;$L$1)</f>
        <v>0</v>
      </c>
      <c r="L9178" s="1" t="b">
        <f>AND(ABS(Table1[[#This Row],[tar-out]])&gt;=$L$1,ABS(Table1[[#This Row],[tar-out]])&lt;$M$1)</f>
        <v>0</v>
      </c>
      <c r="M9178" s="1" t="b">
        <f>AND(ABS(Table1[[#This Row],[tar-out]])&gt;=$M$1,ABS(Table1[[#This Row],[tar-out]])&lt;$N$1)</f>
        <v>0</v>
      </c>
      <c r="N9178" s="1" t="b">
        <f>AND(ABS(Table1[[#This Row],[tar-out]])&gt;=$N$1,ABS(Table1[[#This Row],[tar-out]])&lt;$O$1)</f>
        <v>0</v>
      </c>
      <c r="O9178" s="1" t="b">
        <f>AND(ABS(Table1[[#This Row],[tar-out]])&gt;=$O$1,ABS(Table1[[#This Row],[tar-out]])&lt;$P$1)</f>
        <v>0</v>
      </c>
      <c r="P9178" s="1">
        <f>ROUND(Table1[[#This Row],[tar-out]],0)</f>
        <v>0</v>
      </c>
      <c r="Q9178" s="3">
        <v>9176</v>
      </c>
    </row>
    <row r="9179" spans="1:17" x14ac:dyDescent="0.25">
      <c r="A9179">
        <v>17</v>
      </c>
      <c r="B9179">
        <v>128</v>
      </c>
      <c r="C9179">
        <v>5.2941176470588198</v>
      </c>
      <c r="D9179">
        <v>2</v>
      </c>
      <c r="E9179">
        <v>772</v>
      </c>
      <c r="F9179">
        <v>6</v>
      </c>
      <c r="G9179">
        <v>5.9236388206481898</v>
      </c>
      <c r="H9179" s="1">
        <f>Table1[[#This Row],[target]]-Table1[[#This Row],[output]]</f>
        <v>7.6361179351810193E-2</v>
      </c>
      <c r="I9179" s="1">
        <f>Table1[[#This Row],[tar-out]]*Table1[[#This Row],[tar-out]]</f>
        <v>5.8310297119993238E-3</v>
      </c>
      <c r="J9179" s="1" t="b">
        <f>AND(ABS(Table1[[#This Row],[tar-out]])&gt;=$J$1,ABS(Table1[[#This Row],[tar-out]])&lt;$K$1)</f>
        <v>1</v>
      </c>
      <c r="K9179" s="1" t="b">
        <f>AND(ABS(Table1[[#This Row],[tar-out]])&gt;=$K$1,ABS(Table1[[#This Row],[tar-out]])&lt;$L$1)</f>
        <v>0</v>
      </c>
      <c r="L9179" s="1" t="b">
        <f>AND(ABS(Table1[[#This Row],[tar-out]])&gt;=$L$1,ABS(Table1[[#This Row],[tar-out]])&lt;$M$1)</f>
        <v>0</v>
      </c>
      <c r="M9179" s="1" t="b">
        <f>AND(ABS(Table1[[#This Row],[tar-out]])&gt;=$M$1,ABS(Table1[[#This Row],[tar-out]])&lt;$N$1)</f>
        <v>0</v>
      </c>
      <c r="N9179" s="1" t="b">
        <f>AND(ABS(Table1[[#This Row],[tar-out]])&gt;=$N$1,ABS(Table1[[#This Row],[tar-out]])&lt;$O$1)</f>
        <v>0</v>
      </c>
      <c r="O9179" s="1" t="b">
        <f>AND(ABS(Table1[[#This Row],[tar-out]])&gt;=$O$1,ABS(Table1[[#This Row],[tar-out]])&lt;$P$1)</f>
        <v>0</v>
      </c>
      <c r="P9179" s="1">
        <f>ROUND(Table1[[#This Row],[tar-out]],0)</f>
        <v>0</v>
      </c>
      <c r="Q9179" s="2">
        <v>9177</v>
      </c>
    </row>
    <row r="9180" spans="1:17" x14ac:dyDescent="0.25">
      <c r="A9180">
        <v>17</v>
      </c>
      <c r="B9180">
        <v>128</v>
      </c>
      <c r="C9180">
        <v>5.2941176470588198</v>
      </c>
      <c r="D9180">
        <v>2</v>
      </c>
      <c r="E9180">
        <v>807</v>
      </c>
      <c r="F9180">
        <v>6</v>
      </c>
      <c r="G9180">
        <v>5.9285888671875</v>
      </c>
      <c r="H9180" s="1">
        <f>Table1[[#This Row],[target]]-Table1[[#This Row],[output]]</f>
        <v>7.14111328125E-2</v>
      </c>
      <c r="I9180" s="1">
        <f>Table1[[#This Row],[tar-out]]*Table1[[#This Row],[tar-out]]</f>
        <v>5.0995498895645142E-3</v>
      </c>
      <c r="J9180" s="1" t="b">
        <f>AND(ABS(Table1[[#This Row],[tar-out]])&gt;=$J$1,ABS(Table1[[#This Row],[tar-out]])&lt;$K$1)</f>
        <v>1</v>
      </c>
      <c r="K9180" s="1" t="b">
        <f>AND(ABS(Table1[[#This Row],[tar-out]])&gt;=$K$1,ABS(Table1[[#This Row],[tar-out]])&lt;$L$1)</f>
        <v>0</v>
      </c>
      <c r="L9180" s="1" t="b">
        <f>AND(ABS(Table1[[#This Row],[tar-out]])&gt;=$L$1,ABS(Table1[[#This Row],[tar-out]])&lt;$M$1)</f>
        <v>0</v>
      </c>
      <c r="M9180" s="1" t="b">
        <f>AND(ABS(Table1[[#This Row],[tar-out]])&gt;=$M$1,ABS(Table1[[#This Row],[tar-out]])&lt;$N$1)</f>
        <v>0</v>
      </c>
      <c r="N9180" s="1" t="b">
        <f>AND(ABS(Table1[[#This Row],[tar-out]])&gt;=$N$1,ABS(Table1[[#This Row],[tar-out]])&lt;$O$1)</f>
        <v>0</v>
      </c>
      <c r="O9180" s="1" t="b">
        <f>AND(ABS(Table1[[#This Row],[tar-out]])&gt;=$O$1,ABS(Table1[[#This Row],[tar-out]])&lt;$P$1)</f>
        <v>0</v>
      </c>
      <c r="P9180" s="1">
        <f>ROUND(Table1[[#This Row],[tar-out]],0)</f>
        <v>0</v>
      </c>
      <c r="Q9180" s="3">
        <v>9178</v>
      </c>
    </row>
    <row r="9181" spans="1:17" x14ac:dyDescent="0.25">
      <c r="A9181">
        <v>17</v>
      </c>
      <c r="B9181">
        <v>128</v>
      </c>
      <c r="C9181">
        <v>5.2941176470588198</v>
      </c>
      <c r="D9181">
        <v>2</v>
      </c>
      <c r="E9181">
        <v>898</v>
      </c>
      <c r="F9181">
        <v>6</v>
      </c>
      <c r="G9181">
        <v>5.94156742095947</v>
      </c>
      <c r="H9181" s="1">
        <f>Table1[[#This Row],[target]]-Table1[[#This Row],[output]]</f>
        <v>5.8432579040530008E-2</v>
      </c>
      <c r="I9181" s="1">
        <f>Table1[[#This Row],[tar-out]]*Table1[[#This Row],[tar-out]]</f>
        <v>3.4143662933277868E-3</v>
      </c>
      <c r="J9181" s="1" t="b">
        <f>AND(ABS(Table1[[#This Row],[tar-out]])&gt;=$J$1,ABS(Table1[[#This Row],[tar-out]])&lt;$K$1)</f>
        <v>1</v>
      </c>
      <c r="K9181" s="1" t="b">
        <f>AND(ABS(Table1[[#This Row],[tar-out]])&gt;=$K$1,ABS(Table1[[#This Row],[tar-out]])&lt;$L$1)</f>
        <v>0</v>
      </c>
      <c r="L9181" s="1" t="b">
        <f>AND(ABS(Table1[[#This Row],[tar-out]])&gt;=$L$1,ABS(Table1[[#This Row],[tar-out]])&lt;$M$1)</f>
        <v>0</v>
      </c>
      <c r="M9181" s="1" t="b">
        <f>AND(ABS(Table1[[#This Row],[tar-out]])&gt;=$M$1,ABS(Table1[[#This Row],[tar-out]])&lt;$N$1)</f>
        <v>0</v>
      </c>
      <c r="N9181" s="1" t="b">
        <f>AND(ABS(Table1[[#This Row],[tar-out]])&gt;=$N$1,ABS(Table1[[#This Row],[tar-out]])&lt;$O$1)</f>
        <v>0</v>
      </c>
      <c r="O9181" s="1" t="b">
        <f>AND(ABS(Table1[[#This Row],[tar-out]])&gt;=$O$1,ABS(Table1[[#This Row],[tar-out]])&lt;$P$1)</f>
        <v>0</v>
      </c>
      <c r="P9181" s="1">
        <f>ROUND(Table1[[#This Row],[tar-out]],0)</f>
        <v>0</v>
      </c>
      <c r="Q9181" s="2">
        <v>9179</v>
      </c>
    </row>
    <row r="9182" spans="1:17" x14ac:dyDescent="0.25">
      <c r="A9182">
        <v>17</v>
      </c>
      <c r="B9182">
        <v>128</v>
      </c>
      <c r="C9182">
        <v>5.2941176470588198</v>
      </c>
      <c r="D9182">
        <v>2</v>
      </c>
      <c r="E9182">
        <v>735</v>
      </c>
      <c r="F9182">
        <v>6</v>
      </c>
      <c r="G9182">
        <v>5.9184060096740696</v>
      </c>
      <c r="H9182" s="1">
        <f>Table1[[#This Row],[target]]-Table1[[#This Row],[output]]</f>
        <v>8.1593990325930399E-2</v>
      </c>
      <c r="I9182" s="1">
        <f>Table1[[#This Row],[tar-out]]*Table1[[#This Row],[tar-out]]</f>
        <v>6.6575792573080233E-3</v>
      </c>
      <c r="J9182" s="1" t="b">
        <f>AND(ABS(Table1[[#This Row],[tar-out]])&gt;=$J$1,ABS(Table1[[#This Row],[tar-out]])&lt;$K$1)</f>
        <v>1</v>
      </c>
      <c r="K9182" s="1" t="b">
        <f>AND(ABS(Table1[[#This Row],[tar-out]])&gt;=$K$1,ABS(Table1[[#This Row],[tar-out]])&lt;$L$1)</f>
        <v>0</v>
      </c>
      <c r="L9182" s="1" t="b">
        <f>AND(ABS(Table1[[#This Row],[tar-out]])&gt;=$L$1,ABS(Table1[[#This Row],[tar-out]])&lt;$M$1)</f>
        <v>0</v>
      </c>
      <c r="M9182" s="1" t="b">
        <f>AND(ABS(Table1[[#This Row],[tar-out]])&gt;=$M$1,ABS(Table1[[#This Row],[tar-out]])&lt;$N$1)</f>
        <v>0</v>
      </c>
      <c r="N9182" s="1" t="b">
        <f>AND(ABS(Table1[[#This Row],[tar-out]])&gt;=$N$1,ABS(Table1[[#This Row],[tar-out]])&lt;$O$1)</f>
        <v>0</v>
      </c>
      <c r="O9182" s="1" t="b">
        <f>AND(ABS(Table1[[#This Row],[tar-out]])&gt;=$O$1,ABS(Table1[[#This Row],[tar-out]])&lt;$P$1)</f>
        <v>0</v>
      </c>
      <c r="P9182" s="1">
        <f>ROUND(Table1[[#This Row],[tar-out]],0)</f>
        <v>0</v>
      </c>
      <c r="Q9182" s="3">
        <v>9180</v>
      </c>
    </row>
    <row r="9183" spans="1:17" x14ac:dyDescent="0.25">
      <c r="A9183">
        <v>17</v>
      </c>
      <c r="B9183">
        <v>128</v>
      </c>
      <c r="C9183">
        <v>5.2941176470588198</v>
      </c>
      <c r="D9183">
        <v>2</v>
      </c>
      <c r="E9183">
        <v>82</v>
      </c>
      <c r="F9183">
        <v>6</v>
      </c>
      <c r="G9183">
        <v>5.7456588745117196</v>
      </c>
      <c r="H9183" s="1">
        <f>Table1[[#This Row],[target]]-Table1[[#This Row],[output]]</f>
        <v>0.25434112548828036</v>
      </c>
      <c r="I9183" s="1">
        <f>Table1[[#This Row],[tar-out]]*Table1[[#This Row],[tar-out]]</f>
        <v>6.4689408114645172E-2</v>
      </c>
      <c r="J9183" s="1" t="b">
        <f>AND(ABS(Table1[[#This Row],[tar-out]])&gt;=$J$1,ABS(Table1[[#This Row],[tar-out]])&lt;$K$1)</f>
        <v>1</v>
      </c>
      <c r="K9183" s="1" t="b">
        <f>AND(ABS(Table1[[#This Row],[tar-out]])&gt;=$K$1,ABS(Table1[[#This Row],[tar-out]])&lt;$L$1)</f>
        <v>0</v>
      </c>
      <c r="L9183" s="1" t="b">
        <f>AND(ABS(Table1[[#This Row],[tar-out]])&gt;=$L$1,ABS(Table1[[#This Row],[tar-out]])&lt;$M$1)</f>
        <v>0</v>
      </c>
      <c r="M9183" s="1" t="b">
        <f>AND(ABS(Table1[[#This Row],[tar-out]])&gt;=$M$1,ABS(Table1[[#This Row],[tar-out]])&lt;$N$1)</f>
        <v>0</v>
      </c>
      <c r="N9183" s="1" t="b">
        <f>AND(ABS(Table1[[#This Row],[tar-out]])&gt;=$N$1,ABS(Table1[[#This Row],[tar-out]])&lt;$O$1)</f>
        <v>0</v>
      </c>
      <c r="O9183" s="1" t="b">
        <f>AND(ABS(Table1[[#This Row],[tar-out]])&gt;=$O$1,ABS(Table1[[#This Row],[tar-out]])&lt;$P$1)</f>
        <v>0</v>
      </c>
      <c r="P9183" s="1">
        <f>ROUND(Table1[[#This Row],[tar-out]],0)</f>
        <v>0</v>
      </c>
      <c r="Q9183" s="2">
        <v>9181</v>
      </c>
    </row>
    <row r="9184" spans="1:17" x14ac:dyDescent="0.25">
      <c r="A9184">
        <v>17</v>
      </c>
      <c r="B9184">
        <v>128</v>
      </c>
      <c r="C9184">
        <v>5.2941176470588198</v>
      </c>
      <c r="D9184">
        <v>2</v>
      </c>
      <c r="E9184">
        <v>140</v>
      </c>
      <c r="F9184">
        <v>6</v>
      </c>
      <c r="G9184">
        <v>5.7964801788330096</v>
      </c>
      <c r="H9184" s="1">
        <f>Table1[[#This Row],[target]]-Table1[[#This Row],[output]]</f>
        <v>0.20351982116699041</v>
      </c>
      <c r="I9184" s="1">
        <f>Table1[[#This Row],[tar-out]]*Table1[[#This Row],[tar-out]]</f>
        <v>4.142031760784376E-2</v>
      </c>
      <c r="J9184" s="1" t="b">
        <f>AND(ABS(Table1[[#This Row],[tar-out]])&gt;=$J$1,ABS(Table1[[#This Row],[tar-out]])&lt;$K$1)</f>
        <v>1</v>
      </c>
      <c r="K9184" s="1" t="b">
        <f>AND(ABS(Table1[[#This Row],[tar-out]])&gt;=$K$1,ABS(Table1[[#This Row],[tar-out]])&lt;$L$1)</f>
        <v>0</v>
      </c>
      <c r="L9184" s="1" t="b">
        <f>AND(ABS(Table1[[#This Row],[tar-out]])&gt;=$L$1,ABS(Table1[[#This Row],[tar-out]])&lt;$M$1)</f>
        <v>0</v>
      </c>
      <c r="M9184" s="1" t="b">
        <f>AND(ABS(Table1[[#This Row],[tar-out]])&gt;=$M$1,ABS(Table1[[#This Row],[tar-out]])&lt;$N$1)</f>
        <v>0</v>
      </c>
      <c r="N9184" s="1" t="b">
        <f>AND(ABS(Table1[[#This Row],[tar-out]])&gt;=$N$1,ABS(Table1[[#This Row],[tar-out]])&lt;$O$1)</f>
        <v>0</v>
      </c>
      <c r="O9184" s="1" t="b">
        <f>AND(ABS(Table1[[#This Row],[tar-out]])&gt;=$O$1,ABS(Table1[[#This Row],[tar-out]])&lt;$P$1)</f>
        <v>0</v>
      </c>
      <c r="P9184" s="1">
        <f>ROUND(Table1[[#This Row],[tar-out]],0)</f>
        <v>0</v>
      </c>
      <c r="Q9184" s="3">
        <v>9182</v>
      </c>
    </row>
    <row r="9185" spans="1:17" x14ac:dyDescent="0.25">
      <c r="A9185">
        <v>17</v>
      </c>
      <c r="B9185">
        <v>128</v>
      </c>
      <c r="C9185">
        <v>5.2941176470588198</v>
      </c>
      <c r="D9185">
        <v>2</v>
      </c>
      <c r="E9185">
        <v>302</v>
      </c>
      <c r="F9185">
        <v>6</v>
      </c>
      <c r="G9185">
        <v>5.8104224205017099</v>
      </c>
      <c r="H9185" s="1">
        <f>Table1[[#This Row],[target]]-Table1[[#This Row],[output]]</f>
        <v>0.18957757949829013</v>
      </c>
      <c r="I9185" s="1">
        <f>Table1[[#This Row],[tar-out]]*Table1[[#This Row],[tar-out]]</f>
        <v>3.593965864843051E-2</v>
      </c>
      <c r="J9185" s="1" t="b">
        <f>AND(ABS(Table1[[#This Row],[tar-out]])&gt;=$J$1,ABS(Table1[[#This Row],[tar-out]])&lt;$K$1)</f>
        <v>1</v>
      </c>
      <c r="K9185" s="1" t="b">
        <f>AND(ABS(Table1[[#This Row],[tar-out]])&gt;=$K$1,ABS(Table1[[#This Row],[tar-out]])&lt;$L$1)</f>
        <v>0</v>
      </c>
      <c r="L9185" s="1" t="b">
        <f>AND(ABS(Table1[[#This Row],[tar-out]])&gt;=$L$1,ABS(Table1[[#This Row],[tar-out]])&lt;$M$1)</f>
        <v>0</v>
      </c>
      <c r="M9185" s="1" t="b">
        <f>AND(ABS(Table1[[#This Row],[tar-out]])&gt;=$M$1,ABS(Table1[[#This Row],[tar-out]])&lt;$N$1)</f>
        <v>0</v>
      </c>
      <c r="N9185" s="1" t="b">
        <f>AND(ABS(Table1[[#This Row],[tar-out]])&gt;=$N$1,ABS(Table1[[#This Row],[tar-out]])&lt;$O$1)</f>
        <v>0</v>
      </c>
      <c r="O9185" s="1" t="b">
        <f>AND(ABS(Table1[[#This Row],[tar-out]])&gt;=$O$1,ABS(Table1[[#This Row],[tar-out]])&lt;$P$1)</f>
        <v>0</v>
      </c>
      <c r="P9185" s="1">
        <f>ROUND(Table1[[#This Row],[tar-out]],0)</f>
        <v>0</v>
      </c>
      <c r="Q9185" s="2">
        <v>9183</v>
      </c>
    </row>
    <row r="9186" spans="1:17" x14ac:dyDescent="0.25">
      <c r="A9186">
        <v>17</v>
      </c>
      <c r="B9186">
        <v>128</v>
      </c>
      <c r="C9186">
        <v>5.2941176470588198</v>
      </c>
      <c r="D9186">
        <v>2</v>
      </c>
      <c r="E9186">
        <v>438</v>
      </c>
      <c r="F9186">
        <v>6</v>
      </c>
      <c r="G9186">
        <v>5.8383221626281703</v>
      </c>
      <c r="H9186" s="1">
        <f>Table1[[#This Row],[target]]-Table1[[#This Row],[output]]</f>
        <v>0.16167783737182972</v>
      </c>
      <c r="I9186" s="1">
        <f>Table1[[#This Row],[tar-out]]*Table1[[#This Row],[tar-out]]</f>
        <v>2.613972309723182E-2</v>
      </c>
      <c r="J9186" s="1" t="b">
        <f>AND(ABS(Table1[[#This Row],[tar-out]])&gt;=$J$1,ABS(Table1[[#This Row],[tar-out]])&lt;$K$1)</f>
        <v>1</v>
      </c>
      <c r="K9186" s="1" t="b">
        <f>AND(ABS(Table1[[#This Row],[tar-out]])&gt;=$K$1,ABS(Table1[[#This Row],[tar-out]])&lt;$L$1)</f>
        <v>0</v>
      </c>
      <c r="L9186" s="1" t="b">
        <f>AND(ABS(Table1[[#This Row],[tar-out]])&gt;=$L$1,ABS(Table1[[#This Row],[tar-out]])&lt;$M$1)</f>
        <v>0</v>
      </c>
      <c r="M9186" s="1" t="b">
        <f>AND(ABS(Table1[[#This Row],[tar-out]])&gt;=$M$1,ABS(Table1[[#This Row],[tar-out]])&lt;$N$1)</f>
        <v>0</v>
      </c>
      <c r="N9186" s="1" t="b">
        <f>AND(ABS(Table1[[#This Row],[tar-out]])&gt;=$N$1,ABS(Table1[[#This Row],[tar-out]])&lt;$O$1)</f>
        <v>0</v>
      </c>
      <c r="O9186" s="1" t="b">
        <f>AND(ABS(Table1[[#This Row],[tar-out]])&gt;=$O$1,ABS(Table1[[#This Row],[tar-out]])&lt;$P$1)</f>
        <v>0</v>
      </c>
      <c r="P9186" s="1">
        <f>ROUND(Table1[[#This Row],[tar-out]],0)</f>
        <v>0</v>
      </c>
      <c r="Q9186" s="3">
        <v>9184</v>
      </c>
    </row>
    <row r="9187" spans="1:17" x14ac:dyDescent="0.25">
      <c r="A9187">
        <v>17</v>
      </c>
      <c r="B9187">
        <v>128</v>
      </c>
      <c r="C9187">
        <v>5.2941176470588198</v>
      </c>
      <c r="D9187">
        <v>2</v>
      </c>
      <c r="E9187">
        <v>335</v>
      </c>
      <c r="F9187">
        <v>6</v>
      </c>
      <c r="G9187">
        <v>5.8172550201415998</v>
      </c>
      <c r="H9187" s="1">
        <f>Table1[[#This Row],[target]]-Table1[[#This Row],[output]]</f>
        <v>0.18274497985840021</v>
      </c>
      <c r="I9187" s="1">
        <f>Table1[[#This Row],[tar-out]]*Table1[[#This Row],[tar-out]]</f>
        <v>3.3395727663447103E-2</v>
      </c>
      <c r="J9187" s="1" t="b">
        <f>AND(ABS(Table1[[#This Row],[tar-out]])&gt;=$J$1,ABS(Table1[[#This Row],[tar-out]])&lt;$K$1)</f>
        <v>1</v>
      </c>
      <c r="K9187" s="1" t="b">
        <f>AND(ABS(Table1[[#This Row],[tar-out]])&gt;=$K$1,ABS(Table1[[#This Row],[tar-out]])&lt;$L$1)</f>
        <v>0</v>
      </c>
      <c r="L9187" s="1" t="b">
        <f>AND(ABS(Table1[[#This Row],[tar-out]])&gt;=$L$1,ABS(Table1[[#This Row],[tar-out]])&lt;$M$1)</f>
        <v>0</v>
      </c>
      <c r="M9187" s="1" t="b">
        <f>AND(ABS(Table1[[#This Row],[tar-out]])&gt;=$M$1,ABS(Table1[[#This Row],[tar-out]])&lt;$N$1)</f>
        <v>0</v>
      </c>
      <c r="N9187" s="1" t="b">
        <f>AND(ABS(Table1[[#This Row],[tar-out]])&gt;=$N$1,ABS(Table1[[#This Row],[tar-out]])&lt;$O$1)</f>
        <v>0</v>
      </c>
      <c r="O9187" s="1" t="b">
        <f>AND(ABS(Table1[[#This Row],[tar-out]])&gt;=$O$1,ABS(Table1[[#This Row],[tar-out]])&lt;$P$1)</f>
        <v>0</v>
      </c>
      <c r="P9187" s="1">
        <f>ROUND(Table1[[#This Row],[tar-out]],0)</f>
        <v>0</v>
      </c>
      <c r="Q9187" s="2">
        <v>9185</v>
      </c>
    </row>
    <row r="9188" spans="1:17" x14ac:dyDescent="0.25">
      <c r="A9188">
        <v>17</v>
      </c>
      <c r="B9188">
        <v>128</v>
      </c>
      <c r="C9188">
        <v>5.2941176470588198</v>
      </c>
      <c r="D9188">
        <v>2</v>
      </c>
      <c r="E9188">
        <v>402</v>
      </c>
      <c r="F9188">
        <v>6</v>
      </c>
      <c r="G9188">
        <v>5.8309383392334002</v>
      </c>
      <c r="H9188" s="1">
        <f>Table1[[#This Row],[target]]-Table1[[#This Row],[output]]</f>
        <v>0.16906166076659979</v>
      </c>
      <c r="I9188" s="1">
        <f>Table1[[#This Row],[tar-out]]*Table1[[#This Row],[tar-out]]</f>
        <v>2.8581845141160866E-2</v>
      </c>
      <c r="J9188" s="1" t="b">
        <f>AND(ABS(Table1[[#This Row],[tar-out]])&gt;=$J$1,ABS(Table1[[#This Row],[tar-out]])&lt;$K$1)</f>
        <v>1</v>
      </c>
      <c r="K9188" s="1" t="b">
        <f>AND(ABS(Table1[[#This Row],[tar-out]])&gt;=$K$1,ABS(Table1[[#This Row],[tar-out]])&lt;$L$1)</f>
        <v>0</v>
      </c>
      <c r="L9188" s="1" t="b">
        <f>AND(ABS(Table1[[#This Row],[tar-out]])&gt;=$L$1,ABS(Table1[[#This Row],[tar-out]])&lt;$M$1)</f>
        <v>0</v>
      </c>
      <c r="M9188" s="1" t="b">
        <f>AND(ABS(Table1[[#This Row],[tar-out]])&gt;=$M$1,ABS(Table1[[#This Row],[tar-out]])&lt;$N$1)</f>
        <v>0</v>
      </c>
      <c r="N9188" s="1" t="b">
        <f>AND(ABS(Table1[[#This Row],[tar-out]])&gt;=$N$1,ABS(Table1[[#This Row],[tar-out]])&lt;$O$1)</f>
        <v>0</v>
      </c>
      <c r="O9188" s="1" t="b">
        <f>AND(ABS(Table1[[#This Row],[tar-out]])&gt;=$O$1,ABS(Table1[[#This Row],[tar-out]])&lt;$P$1)</f>
        <v>0</v>
      </c>
      <c r="P9188" s="1">
        <f>ROUND(Table1[[#This Row],[tar-out]],0)</f>
        <v>0</v>
      </c>
      <c r="Q9188" s="3">
        <v>9186</v>
      </c>
    </row>
    <row r="9189" spans="1:17" x14ac:dyDescent="0.25">
      <c r="A9189">
        <v>17</v>
      </c>
      <c r="B9189">
        <v>128</v>
      </c>
      <c r="C9189">
        <v>5.2941176470588198</v>
      </c>
      <c r="D9189">
        <v>2</v>
      </c>
      <c r="E9189">
        <v>332</v>
      </c>
      <c r="F9189">
        <v>6</v>
      </c>
      <c r="G9189">
        <v>5.81665086746216</v>
      </c>
      <c r="H9189" s="1">
        <f>Table1[[#This Row],[target]]-Table1[[#This Row],[output]]</f>
        <v>0.18334913253784002</v>
      </c>
      <c r="I9189" s="1">
        <f>Table1[[#This Row],[tar-out]]*Table1[[#This Row],[tar-out]]</f>
        <v>3.3616904402378425E-2</v>
      </c>
      <c r="J9189" s="1" t="b">
        <f>AND(ABS(Table1[[#This Row],[tar-out]])&gt;=$J$1,ABS(Table1[[#This Row],[tar-out]])&lt;$K$1)</f>
        <v>1</v>
      </c>
      <c r="K9189" s="1" t="b">
        <f>AND(ABS(Table1[[#This Row],[tar-out]])&gt;=$K$1,ABS(Table1[[#This Row],[tar-out]])&lt;$L$1)</f>
        <v>0</v>
      </c>
      <c r="L9189" s="1" t="b">
        <f>AND(ABS(Table1[[#This Row],[tar-out]])&gt;=$L$1,ABS(Table1[[#This Row],[tar-out]])&lt;$M$1)</f>
        <v>0</v>
      </c>
      <c r="M9189" s="1" t="b">
        <f>AND(ABS(Table1[[#This Row],[tar-out]])&gt;=$M$1,ABS(Table1[[#This Row],[tar-out]])&lt;$N$1)</f>
        <v>0</v>
      </c>
      <c r="N9189" s="1" t="b">
        <f>AND(ABS(Table1[[#This Row],[tar-out]])&gt;=$N$1,ABS(Table1[[#This Row],[tar-out]])&lt;$O$1)</f>
        <v>0</v>
      </c>
      <c r="O9189" s="1" t="b">
        <f>AND(ABS(Table1[[#This Row],[tar-out]])&gt;=$O$1,ABS(Table1[[#This Row],[tar-out]])&lt;$P$1)</f>
        <v>0</v>
      </c>
      <c r="P9189" s="1">
        <f>ROUND(Table1[[#This Row],[tar-out]],0)</f>
        <v>0</v>
      </c>
      <c r="Q9189" s="2">
        <v>9187</v>
      </c>
    </row>
    <row r="9190" spans="1:17" x14ac:dyDescent="0.25">
      <c r="A9190">
        <v>17</v>
      </c>
      <c r="B9190">
        <v>128</v>
      </c>
      <c r="C9190">
        <v>5.2941176470588198</v>
      </c>
      <c r="D9190">
        <v>2</v>
      </c>
      <c r="E9190">
        <v>266</v>
      </c>
      <c r="F9190">
        <v>6</v>
      </c>
      <c r="G9190">
        <v>5.8024368286132804</v>
      </c>
      <c r="H9190" s="1">
        <f>Table1[[#This Row],[target]]-Table1[[#This Row],[output]]</f>
        <v>0.19756317138671964</v>
      </c>
      <c r="I9190" s="1">
        <f>Table1[[#This Row],[tar-out]]*Table1[[#This Row],[tar-out]]</f>
        <v>3.903120668837836E-2</v>
      </c>
      <c r="J9190" s="1" t="b">
        <f>AND(ABS(Table1[[#This Row],[tar-out]])&gt;=$J$1,ABS(Table1[[#This Row],[tar-out]])&lt;$K$1)</f>
        <v>1</v>
      </c>
      <c r="K9190" s="1" t="b">
        <f>AND(ABS(Table1[[#This Row],[tar-out]])&gt;=$K$1,ABS(Table1[[#This Row],[tar-out]])&lt;$L$1)</f>
        <v>0</v>
      </c>
      <c r="L9190" s="1" t="b">
        <f>AND(ABS(Table1[[#This Row],[tar-out]])&gt;=$L$1,ABS(Table1[[#This Row],[tar-out]])&lt;$M$1)</f>
        <v>0</v>
      </c>
      <c r="M9190" s="1" t="b">
        <f>AND(ABS(Table1[[#This Row],[tar-out]])&gt;=$M$1,ABS(Table1[[#This Row],[tar-out]])&lt;$N$1)</f>
        <v>0</v>
      </c>
      <c r="N9190" s="1" t="b">
        <f>AND(ABS(Table1[[#This Row],[tar-out]])&gt;=$N$1,ABS(Table1[[#This Row],[tar-out]])&lt;$O$1)</f>
        <v>0</v>
      </c>
      <c r="O9190" s="1" t="b">
        <f>AND(ABS(Table1[[#This Row],[tar-out]])&gt;=$O$1,ABS(Table1[[#This Row],[tar-out]])&lt;$P$1)</f>
        <v>0</v>
      </c>
      <c r="P9190" s="1">
        <f>ROUND(Table1[[#This Row],[tar-out]],0)</f>
        <v>0</v>
      </c>
      <c r="Q9190" s="3">
        <v>9188</v>
      </c>
    </row>
    <row r="9191" spans="1:17" x14ac:dyDescent="0.25">
      <c r="A9191">
        <v>17</v>
      </c>
      <c r="B9191">
        <v>128</v>
      </c>
      <c r="C9191">
        <v>5.2941176470588198</v>
      </c>
      <c r="D9191">
        <v>2</v>
      </c>
      <c r="E9191">
        <v>267</v>
      </c>
      <c r="F9191">
        <v>6</v>
      </c>
      <c r="G9191">
        <v>5.8026590347290004</v>
      </c>
      <c r="H9191" s="1">
        <f>Table1[[#This Row],[target]]-Table1[[#This Row],[output]]</f>
        <v>0.19734096527099965</v>
      </c>
      <c r="I9191" s="1">
        <f>Table1[[#This Row],[tar-out]]*Table1[[#This Row],[tar-out]]</f>
        <v>3.8943456574089888E-2</v>
      </c>
      <c r="J9191" s="1" t="b">
        <f>AND(ABS(Table1[[#This Row],[tar-out]])&gt;=$J$1,ABS(Table1[[#This Row],[tar-out]])&lt;$K$1)</f>
        <v>1</v>
      </c>
      <c r="K9191" s="1" t="b">
        <f>AND(ABS(Table1[[#This Row],[tar-out]])&gt;=$K$1,ABS(Table1[[#This Row],[tar-out]])&lt;$L$1)</f>
        <v>0</v>
      </c>
      <c r="L9191" s="1" t="b">
        <f>AND(ABS(Table1[[#This Row],[tar-out]])&gt;=$L$1,ABS(Table1[[#This Row],[tar-out]])&lt;$M$1)</f>
        <v>0</v>
      </c>
      <c r="M9191" s="1" t="b">
        <f>AND(ABS(Table1[[#This Row],[tar-out]])&gt;=$M$1,ABS(Table1[[#This Row],[tar-out]])&lt;$N$1)</f>
        <v>0</v>
      </c>
      <c r="N9191" s="1" t="b">
        <f>AND(ABS(Table1[[#This Row],[tar-out]])&gt;=$N$1,ABS(Table1[[#This Row],[tar-out]])&lt;$O$1)</f>
        <v>0</v>
      </c>
      <c r="O9191" s="1" t="b">
        <f>AND(ABS(Table1[[#This Row],[tar-out]])&gt;=$O$1,ABS(Table1[[#This Row],[tar-out]])&lt;$P$1)</f>
        <v>0</v>
      </c>
      <c r="P9191" s="1">
        <f>ROUND(Table1[[#This Row],[tar-out]],0)</f>
        <v>0</v>
      </c>
      <c r="Q9191" s="2">
        <v>9189</v>
      </c>
    </row>
    <row r="9192" spans="1:17" x14ac:dyDescent="0.25">
      <c r="A9192">
        <v>17</v>
      </c>
      <c r="B9192">
        <v>128</v>
      </c>
      <c r="C9192">
        <v>5.2941176470588198</v>
      </c>
      <c r="D9192">
        <v>2</v>
      </c>
      <c r="E9192">
        <v>607</v>
      </c>
      <c r="F9192">
        <v>6</v>
      </c>
      <c r="G9192">
        <v>5.8992729187011701</v>
      </c>
      <c r="H9192" s="1">
        <f>Table1[[#This Row],[target]]-Table1[[#This Row],[output]]</f>
        <v>0.1007270812988299</v>
      </c>
      <c r="I9192" s="1">
        <f>Table1[[#This Row],[tar-out]]*Table1[[#This Row],[tar-out]]</f>
        <v>1.0145944906981088E-2</v>
      </c>
      <c r="J9192" s="1" t="b">
        <f>AND(ABS(Table1[[#This Row],[tar-out]])&gt;=$J$1,ABS(Table1[[#This Row],[tar-out]])&lt;$K$1)</f>
        <v>1</v>
      </c>
      <c r="K9192" s="1" t="b">
        <f>AND(ABS(Table1[[#This Row],[tar-out]])&gt;=$K$1,ABS(Table1[[#This Row],[tar-out]])&lt;$L$1)</f>
        <v>0</v>
      </c>
      <c r="L9192" s="1" t="b">
        <f>AND(ABS(Table1[[#This Row],[tar-out]])&gt;=$L$1,ABS(Table1[[#This Row],[tar-out]])&lt;$M$1)</f>
        <v>0</v>
      </c>
      <c r="M9192" s="1" t="b">
        <f>AND(ABS(Table1[[#This Row],[tar-out]])&gt;=$M$1,ABS(Table1[[#This Row],[tar-out]])&lt;$N$1)</f>
        <v>0</v>
      </c>
      <c r="N9192" s="1" t="b">
        <f>AND(ABS(Table1[[#This Row],[tar-out]])&gt;=$N$1,ABS(Table1[[#This Row],[tar-out]])&lt;$O$1)</f>
        <v>0</v>
      </c>
      <c r="O9192" s="1" t="b">
        <f>AND(ABS(Table1[[#This Row],[tar-out]])&gt;=$O$1,ABS(Table1[[#This Row],[tar-out]])&lt;$P$1)</f>
        <v>0</v>
      </c>
      <c r="P9192" s="1">
        <f>ROUND(Table1[[#This Row],[tar-out]],0)</f>
        <v>0</v>
      </c>
      <c r="Q9192" s="3">
        <v>9190</v>
      </c>
    </row>
    <row r="9193" spans="1:17" x14ac:dyDescent="0.25">
      <c r="A9193">
        <v>17</v>
      </c>
      <c r="B9193">
        <v>128</v>
      </c>
      <c r="C9193">
        <v>5.2941176470588198</v>
      </c>
      <c r="D9193">
        <v>2</v>
      </c>
      <c r="E9193">
        <v>583</v>
      </c>
      <c r="F9193">
        <v>6</v>
      </c>
      <c r="G9193">
        <v>5.8949022293090803</v>
      </c>
      <c r="H9193" s="1">
        <f>Table1[[#This Row],[target]]-Table1[[#This Row],[output]]</f>
        <v>0.10509777069091975</v>
      </c>
      <c r="I9193" s="1">
        <f>Table1[[#This Row],[tar-out]]*Table1[[#This Row],[tar-out]]</f>
        <v>1.1045541404201149E-2</v>
      </c>
      <c r="J9193" s="1" t="b">
        <f>AND(ABS(Table1[[#This Row],[tar-out]])&gt;=$J$1,ABS(Table1[[#This Row],[tar-out]])&lt;$K$1)</f>
        <v>1</v>
      </c>
      <c r="K9193" s="1" t="b">
        <f>AND(ABS(Table1[[#This Row],[tar-out]])&gt;=$K$1,ABS(Table1[[#This Row],[tar-out]])&lt;$L$1)</f>
        <v>0</v>
      </c>
      <c r="L9193" s="1" t="b">
        <f>AND(ABS(Table1[[#This Row],[tar-out]])&gt;=$L$1,ABS(Table1[[#This Row],[tar-out]])&lt;$M$1)</f>
        <v>0</v>
      </c>
      <c r="M9193" s="1" t="b">
        <f>AND(ABS(Table1[[#This Row],[tar-out]])&gt;=$M$1,ABS(Table1[[#This Row],[tar-out]])&lt;$N$1)</f>
        <v>0</v>
      </c>
      <c r="N9193" s="1" t="b">
        <f>AND(ABS(Table1[[#This Row],[tar-out]])&gt;=$N$1,ABS(Table1[[#This Row],[tar-out]])&lt;$O$1)</f>
        <v>0</v>
      </c>
      <c r="O9193" s="1" t="b">
        <f>AND(ABS(Table1[[#This Row],[tar-out]])&gt;=$O$1,ABS(Table1[[#This Row],[tar-out]])&lt;$P$1)</f>
        <v>0</v>
      </c>
      <c r="P9193" s="1">
        <f>ROUND(Table1[[#This Row],[tar-out]],0)</f>
        <v>0</v>
      </c>
      <c r="Q9193" s="2">
        <v>9191</v>
      </c>
    </row>
    <row r="9194" spans="1:17" x14ac:dyDescent="0.25">
      <c r="A9194">
        <v>17</v>
      </c>
      <c r="B9194">
        <v>128</v>
      </c>
      <c r="C9194">
        <v>5.2941176470588198</v>
      </c>
      <c r="D9194">
        <v>2</v>
      </c>
      <c r="E9194">
        <v>527</v>
      </c>
      <c r="F9194">
        <v>6</v>
      </c>
      <c r="G9194">
        <v>5.8690271377563503</v>
      </c>
      <c r="H9194" s="1">
        <f>Table1[[#This Row],[target]]-Table1[[#This Row],[output]]</f>
        <v>0.13097286224364968</v>
      </c>
      <c r="I9194" s="1">
        <f>Table1[[#This Row],[tar-out]]*Table1[[#This Row],[tar-out]]</f>
        <v>1.7153890644294036E-2</v>
      </c>
      <c r="J9194" s="1" t="b">
        <f>AND(ABS(Table1[[#This Row],[tar-out]])&gt;=$J$1,ABS(Table1[[#This Row],[tar-out]])&lt;$K$1)</f>
        <v>1</v>
      </c>
      <c r="K9194" s="1" t="b">
        <f>AND(ABS(Table1[[#This Row],[tar-out]])&gt;=$K$1,ABS(Table1[[#This Row],[tar-out]])&lt;$L$1)</f>
        <v>0</v>
      </c>
      <c r="L9194" s="1" t="b">
        <f>AND(ABS(Table1[[#This Row],[tar-out]])&gt;=$L$1,ABS(Table1[[#This Row],[tar-out]])&lt;$M$1)</f>
        <v>0</v>
      </c>
      <c r="M9194" s="1" t="b">
        <f>AND(ABS(Table1[[#This Row],[tar-out]])&gt;=$M$1,ABS(Table1[[#This Row],[tar-out]])&lt;$N$1)</f>
        <v>0</v>
      </c>
      <c r="N9194" s="1" t="b">
        <f>AND(ABS(Table1[[#This Row],[tar-out]])&gt;=$N$1,ABS(Table1[[#This Row],[tar-out]])&lt;$O$1)</f>
        <v>0</v>
      </c>
      <c r="O9194" s="1" t="b">
        <f>AND(ABS(Table1[[#This Row],[tar-out]])&gt;=$O$1,ABS(Table1[[#This Row],[tar-out]])&lt;$P$1)</f>
        <v>0</v>
      </c>
      <c r="P9194" s="1">
        <f>ROUND(Table1[[#This Row],[tar-out]],0)</f>
        <v>0</v>
      </c>
      <c r="Q9194" s="3">
        <v>9192</v>
      </c>
    </row>
    <row r="9195" spans="1:17" x14ac:dyDescent="0.25">
      <c r="A9195">
        <v>17</v>
      </c>
      <c r="B9195">
        <v>128</v>
      </c>
      <c r="C9195">
        <v>5.2941176470588198</v>
      </c>
      <c r="D9195">
        <v>2</v>
      </c>
      <c r="E9195">
        <v>571</v>
      </c>
      <c r="F9195">
        <v>6</v>
      </c>
      <c r="G9195">
        <v>5.8901124000549299</v>
      </c>
      <c r="H9195" s="1">
        <f>Table1[[#This Row],[target]]-Table1[[#This Row],[output]]</f>
        <v>0.10988759994507014</v>
      </c>
      <c r="I9195" s="1">
        <f>Table1[[#This Row],[tar-out]]*Table1[[#This Row],[tar-out]]</f>
        <v>1.2075284621687778E-2</v>
      </c>
      <c r="J9195" s="1" t="b">
        <f>AND(ABS(Table1[[#This Row],[tar-out]])&gt;=$J$1,ABS(Table1[[#This Row],[tar-out]])&lt;$K$1)</f>
        <v>1</v>
      </c>
      <c r="K9195" s="1" t="b">
        <f>AND(ABS(Table1[[#This Row],[tar-out]])&gt;=$K$1,ABS(Table1[[#This Row],[tar-out]])&lt;$L$1)</f>
        <v>0</v>
      </c>
      <c r="L9195" s="1" t="b">
        <f>AND(ABS(Table1[[#This Row],[tar-out]])&gt;=$L$1,ABS(Table1[[#This Row],[tar-out]])&lt;$M$1)</f>
        <v>0</v>
      </c>
      <c r="M9195" s="1" t="b">
        <f>AND(ABS(Table1[[#This Row],[tar-out]])&gt;=$M$1,ABS(Table1[[#This Row],[tar-out]])&lt;$N$1)</f>
        <v>0</v>
      </c>
      <c r="N9195" s="1" t="b">
        <f>AND(ABS(Table1[[#This Row],[tar-out]])&gt;=$N$1,ABS(Table1[[#This Row],[tar-out]])&lt;$O$1)</f>
        <v>0</v>
      </c>
      <c r="O9195" s="1" t="b">
        <f>AND(ABS(Table1[[#This Row],[tar-out]])&gt;=$O$1,ABS(Table1[[#This Row],[tar-out]])&lt;$P$1)</f>
        <v>0</v>
      </c>
      <c r="P9195" s="1">
        <f>ROUND(Table1[[#This Row],[tar-out]],0)</f>
        <v>0</v>
      </c>
      <c r="Q9195" s="2">
        <v>9193</v>
      </c>
    </row>
    <row r="9196" spans="1:17" x14ac:dyDescent="0.25">
      <c r="A9196">
        <v>17</v>
      </c>
      <c r="B9196">
        <v>128</v>
      </c>
      <c r="C9196">
        <v>5.2941176470588198</v>
      </c>
      <c r="D9196">
        <v>2</v>
      </c>
      <c r="E9196">
        <v>643</v>
      </c>
      <c r="F9196">
        <v>6</v>
      </c>
      <c r="G9196">
        <v>5.90539455413818</v>
      </c>
      <c r="H9196" s="1">
        <f>Table1[[#This Row],[target]]-Table1[[#This Row],[output]]</f>
        <v>9.4605445861819959E-2</v>
      </c>
      <c r="I9196" s="1">
        <f>Table1[[#This Row],[tar-out]]*Table1[[#This Row],[tar-out]]</f>
        <v>8.9501903867137481E-3</v>
      </c>
      <c r="J9196" s="1" t="b">
        <f>AND(ABS(Table1[[#This Row],[tar-out]])&gt;=$J$1,ABS(Table1[[#This Row],[tar-out]])&lt;$K$1)</f>
        <v>1</v>
      </c>
      <c r="K9196" s="1" t="b">
        <f>AND(ABS(Table1[[#This Row],[tar-out]])&gt;=$K$1,ABS(Table1[[#This Row],[tar-out]])&lt;$L$1)</f>
        <v>0</v>
      </c>
      <c r="L9196" s="1" t="b">
        <f>AND(ABS(Table1[[#This Row],[tar-out]])&gt;=$L$1,ABS(Table1[[#This Row],[tar-out]])&lt;$M$1)</f>
        <v>0</v>
      </c>
      <c r="M9196" s="1" t="b">
        <f>AND(ABS(Table1[[#This Row],[tar-out]])&gt;=$M$1,ABS(Table1[[#This Row],[tar-out]])&lt;$N$1)</f>
        <v>0</v>
      </c>
      <c r="N9196" s="1" t="b">
        <f>AND(ABS(Table1[[#This Row],[tar-out]])&gt;=$N$1,ABS(Table1[[#This Row],[tar-out]])&lt;$O$1)</f>
        <v>0</v>
      </c>
      <c r="O9196" s="1" t="b">
        <f>AND(ABS(Table1[[#This Row],[tar-out]])&gt;=$O$1,ABS(Table1[[#This Row],[tar-out]])&lt;$P$1)</f>
        <v>0</v>
      </c>
      <c r="P9196" s="1">
        <f>ROUND(Table1[[#This Row],[tar-out]],0)</f>
        <v>0</v>
      </c>
      <c r="Q9196" s="3">
        <v>9194</v>
      </c>
    </row>
    <row r="9197" spans="1:17" x14ac:dyDescent="0.25">
      <c r="A9197">
        <v>17</v>
      </c>
      <c r="B9197">
        <v>128</v>
      </c>
      <c r="C9197">
        <v>5.2941176470588198</v>
      </c>
      <c r="D9197">
        <v>2</v>
      </c>
      <c r="E9197">
        <v>563</v>
      </c>
      <c r="F9197">
        <v>6</v>
      </c>
      <c r="G9197">
        <v>5.8865623474121103</v>
      </c>
      <c r="H9197" s="1">
        <f>Table1[[#This Row],[target]]-Table1[[#This Row],[output]]</f>
        <v>0.11343765258788974</v>
      </c>
      <c r="I9197" s="1">
        <f>Table1[[#This Row],[tar-out]]*Table1[[#This Row],[tar-out]]</f>
        <v>1.2868101024650767E-2</v>
      </c>
      <c r="J9197" s="1" t="b">
        <f>AND(ABS(Table1[[#This Row],[tar-out]])&gt;=$J$1,ABS(Table1[[#This Row],[tar-out]])&lt;$K$1)</f>
        <v>1</v>
      </c>
      <c r="K9197" s="1" t="b">
        <f>AND(ABS(Table1[[#This Row],[tar-out]])&gt;=$K$1,ABS(Table1[[#This Row],[tar-out]])&lt;$L$1)</f>
        <v>0</v>
      </c>
      <c r="L9197" s="1" t="b">
        <f>AND(ABS(Table1[[#This Row],[tar-out]])&gt;=$L$1,ABS(Table1[[#This Row],[tar-out]])&lt;$M$1)</f>
        <v>0</v>
      </c>
      <c r="M9197" s="1" t="b">
        <f>AND(ABS(Table1[[#This Row],[tar-out]])&gt;=$M$1,ABS(Table1[[#This Row],[tar-out]])&lt;$N$1)</f>
        <v>0</v>
      </c>
      <c r="N9197" s="1" t="b">
        <f>AND(ABS(Table1[[#This Row],[tar-out]])&gt;=$N$1,ABS(Table1[[#This Row],[tar-out]])&lt;$O$1)</f>
        <v>0</v>
      </c>
      <c r="O9197" s="1" t="b">
        <f>AND(ABS(Table1[[#This Row],[tar-out]])&gt;=$O$1,ABS(Table1[[#This Row],[tar-out]])&lt;$P$1)</f>
        <v>0</v>
      </c>
      <c r="P9197" s="1">
        <f>ROUND(Table1[[#This Row],[tar-out]],0)</f>
        <v>0</v>
      </c>
      <c r="Q9197" s="2">
        <v>9195</v>
      </c>
    </row>
    <row r="9198" spans="1:17" x14ac:dyDescent="0.25">
      <c r="A9198">
        <v>17</v>
      </c>
      <c r="B9198">
        <v>128</v>
      </c>
      <c r="C9198">
        <v>5.2941176470588198</v>
      </c>
      <c r="D9198">
        <v>2</v>
      </c>
      <c r="E9198">
        <v>535</v>
      </c>
      <c r="F9198">
        <v>6</v>
      </c>
      <c r="G9198">
        <v>5.8732886314392099</v>
      </c>
      <c r="H9198" s="1">
        <f>Table1[[#This Row],[target]]-Table1[[#This Row],[output]]</f>
        <v>0.12671136856079013</v>
      </c>
      <c r="I9198" s="1">
        <f>Table1[[#This Row],[tar-out]]*Table1[[#This Row],[tar-out]]</f>
        <v>1.6055770922548392E-2</v>
      </c>
      <c r="J9198" s="1" t="b">
        <f>AND(ABS(Table1[[#This Row],[tar-out]])&gt;=$J$1,ABS(Table1[[#This Row],[tar-out]])&lt;$K$1)</f>
        <v>1</v>
      </c>
      <c r="K9198" s="1" t="b">
        <f>AND(ABS(Table1[[#This Row],[tar-out]])&gt;=$K$1,ABS(Table1[[#This Row],[tar-out]])&lt;$L$1)</f>
        <v>0</v>
      </c>
      <c r="L9198" s="1" t="b">
        <f>AND(ABS(Table1[[#This Row],[tar-out]])&gt;=$L$1,ABS(Table1[[#This Row],[tar-out]])&lt;$M$1)</f>
        <v>0</v>
      </c>
      <c r="M9198" s="1" t="b">
        <f>AND(ABS(Table1[[#This Row],[tar-out]])&gt;=$M$1,ABS(Table1[[#This Row],[tar-out]])&lt;$N$1)</f>
        <v>0</v>
      </c>
      <c r="N9198" s="1" t="b">
        <f>AND(ABS(Table1[[#This Row],[tar-out]])&gt;=$N$1,ABS(Table1[[#This Row],[tar-out]])&lt;$O$1)</f>
        <v>0</v>
      </c>
      <c r="O9198" s="1" t="b">
        <f>AND(ABS(Table1[[#This Row],[tar-out]])&gt;=$O$1,ABS(Table1[[#This Row],[tar-out]])&lt;$P$1)</f>
        <v>0</v>
      </c>
      <c r="P9198" s="1">
        <f>ROUND(Table1[[#This Row],[tar-out]],0)</f>
        <v>0</v>
      </c>
      <c r="Q9198" s="3">
        <v>9196</v>
      </c>
    </row>
    <row r="9199" spans="1:17" x14ac:dyDescent="0.25">
      <c r="A9199">
        <v>17</v>
      </c>
      <c r="B9199">
        <v>128</v>
      </c>
      <c r="C9199">
        <v>5.2941176470588198</v>
      </c>
      <c r="D9199">
        <v>2</v>
      </c>
      <c r="E9199">
        <v>491</v>
      </c>
      <c r="F9199">
        <v>6</v>
      </c>
      <c r="G9199">
        <v>5.8491926193237296</v>
      </c>
      <c r="H9199" s="1">
        <f>Table1[[#This Row],[target]]-Table1[[#This Row],[output]]</f>
        <v>0.15080738067627042</v>
      </c>
      <c r="I9199" s="1">
        <f>Table1[[#This Row],[tar-out]]*Table1[[#This Row],[tar-out]]</f>
        <v>2.274286606643754E-2</v>
      </c>
      <c r="J9199" s="1" t="b">
        <f>AND(ABS(Table1[[#This Row],[tar-out]])&gt;=$J$1,ABS(Table1[[#This Row],[tar-out]])&lt;$K$1)</f>
        <v>1</v>
      </c>
      <c r="K9199" s="1" t="b">
        <f>AND(ABS(Table1[[#This Row],[tar-out]])&gt;=$K$1,ABS(Table1[[#This Row],[tar-out]])&lt;$L$1)</f>
        <v>0</v>
      </c>
      <c r="L9199" s="1" t="b">
        <f>AND(ABS(Table1[[#This Row],[tar-out]])&gt;=$L$1,ABS(Table1[[#This Row],[tar-out]])&lt;$M$1)</f>
        <v>0</v>
      </c>
      <c r="M9199" s="1" t="b">
        <f>AND(ABS(Table1[[#This Row],[tar-out]])&gt;=$M$1,ABS(Table1[[#This Row],[tar-out]])&lt;$N$1)</f>
        <v>0</v>
      </c>
      <c r="N9199" s="1" t="b">
        <f>AND(ABS(Table1[[#This Row],[tar-out]])&gt;=$N$1,ABS(Table1[[#This Row],[tar-out]])&lt;$O$1)</f>
        <v>0</v>
      </c>
      <c r="O9199" s="1" t="b">
        <f>AND(ABS(Table1[[#This Row],[tar-out]])&gt;=$O$1,ABS(Table1[[#This Row],[tar-out]])&lt;$P$1)</f>
        <v>0</v>
      </c>
      <c r="P9199" s="1">
        <f>ROUND(Table1[[#This Row],[tar-out]],0)</f>
        <v>0</v>
      </c>
      <c r="Q9199" s="2">
        <v>9197</v>
      </c>
    </row>
    <row r="9200" spans="1:17" x14ac:dyDescent="0.25">
      <c r="A9200">
        <v>17</v>
      </c>
      <c r="B9200">
        <v>128</v>
      </c>
      <c r="C9200">
        <v>5.2941176470588198</v>
      </c>
      <c r="D9200">
        <v>2</v>
      </c>
      <c r="E9200">
        <v>190</v>
      </c>
      <c r="F9200">
        <v>6</v>
      </c>
      <c r="G9200">
        <v>5.78250932693481</v>
      </c>
      <c r="H9200" s="1">
        <f>Table1[[#This Row],[target]]-Table1[[#This Row],[output]]</f>
        <v>0.21749067306518999</v>
      </c>
      <c r="I9200" s="1">
        <f>Table1[[#This Row],[tar-out]]*Table1[[#This Row],[tar-out]]</f>
        <v>4.7302192870349355E-2</v>
      </c>
      <c r="J9200" s="1" t="b">
        <f>AND(ABS(Table1[[#This Row],[tar-out]])&gt;=$J$1,ABS(Table1[[#This Row],[tar-out]])&lt;$K$1)</f>
        <v>1</v>
      </c>
      <c r="K9200" s="1" t="b">
        <f>AND(ABS(Table1[[#This Row],[tar-out]])&gt;=$K$1,ABS(Table1[[#This Row],[tar-out]])&lt;$L$1)</f>
        <v>0</v>
      </c>
      <c r="L9200" s="1" t="b">
        <f>AND(ABS(Table1[[#This Row],[tar-out]])&gt;=$L$1,ABS(Table1[[#This Row],[tar-out]])&lt;$M$1)</f>
        <v>0</v>
      </c>
      <c r="M9200" s="1" t="b">
        <f>AND(ABS(Table1[[#This Row],[tar-out]])&gt;=$M$1,ABS(Table1[[#This Row],[tar-out]])&lt;$N$1)</f>
        <v>0</v>
      </c>
      <c r="N9200" s="1" t="b">
        <f>AND(ABS(Table1[[#This Row],[tar-out]])&gt;=$N$1,ABS(Table1[[#This Row],[tar-out]])&lt;$O$1)</f>
        <v>0</v>
      </c>
      <c r="O9200" s="1" t="b">
        <f>AND(ABS(Table1[[#This Row],[tar-out]])&gt;=$O$1,ABS(Table1[[#This Row],[tar-out]])&lt;$P$1)</f>
        <v>0</v>
      </c>
      <c r="P9200" s="1">
        <f>ROUND(Table1[[#This Row],[tar-out]],0)</f>
        <v>0</v>
      </c>
      <c r="Q9200" s="3">
        <v>9198</v>
      </c>
    </row>
    <row r="9201" spans="1:17" x14ac:dyDescent="0.25">
      <c r="A9201">
        <v>17</v>
      </c>
      <c r="B9201">
        <v>128</v>
      </c>
      <c r="C9201">
        <v>5.2941176470588198</v>
      </c>
      <c r="D9201">
        <v>2</v>
      </c>
      <c r="E9201">
        <v>187</v>
      </c>
      <c r="F9201">
        <v>6</v>
      </c>
      <c r="G9201">
        <v>5.7815046310424796</v>
      </c>
      <c r="H9201" s="1">
        <f>Table1[[#This Row],[target]]-Table1[[#This Row],[output]]</f>
        <v>0.21849536895752042</v>
      </c>
      <c r="I9201" s="1">
        <f>Table1[[#This Row],[tar-out]]*Table1[[#This Row],[tar-out]]</f>
        <v>4.7740226255882978E-2</v>
      </c>
      <c r="J9201" s="1" t="b">
        <f>AND(ABS(Table1[[#This Row],[tar-out]])&gt;=$J$1,ABS(Table1[[#This Row],[tar-out]])&lt;$K$1)</f>
        <v>1</v>
      </c>
      <c r="K9201" s="1" t="b">
        <f>AND(ABS(Table1[[#This Row],[tar-out]])&gt;=$K$1,ABS(Table1[[#This Row],[tar-out]])&lt;$L$1)</f>
        <v>0</v>
      </c>
      <c r="L9201" s="1" t="b">
        <f>AND(ABS(Table1[[#This Row],[tar-out]])&gt;=$L$1,ABS(Table1[[#This Row],[tar-out]])&lt;$M$1)</f>
        <v>0</v>
      </c>
      <c r="M9201" s="1" t="b">
        <f>AND(ABS(Table1[[#This Row],[tar-out]])&gt;=$M$1,ABS(Table1[[#This Row],[tar-out]])&lt;$N$1)</f>
        <v>0</v>
      </c>
      <c r="N9201" s="1" t="b">
        <f>AND(ABS(Table1[[#This Row],[tar-out]])&gt;=$N$1,ABS(Table1[[#This Row],[tar-out]])&lt;$O$1)</f>
        <v>0</v>
      </c>
      <c r="O9201" s="1" t="b">
        <f>AND(ABS(Table1[[#This Row],[tar-out]])&gt;=$O$1,ABS(Table1[[#This Row],[tar-out]])&lt;$P$1)</f>
        <v>0</v>
      </c>
      <c r="P9201" s="1">
        <f>ROUND(Table1[[#This Row],[tar-out]],0)</f>
        <v>0</v>
      </c>
      <c r="Q9201" s="2">
        <v>9199</v>
      </c>
    </row>
    <row r="9202" spans="1:17" x14ac:dyDescent="0.25">
      <c r="A9202">
        <v>17</v>
      </c>
      <c r="B9202">
        <v>128</v>
      </c>
      <c r="C9202">
        <v>5.2941176470588198</v>
      </c>
      <c r="D9202">
        <v>2</v>
      </c>
      <c r="E9202">
        <v>195</v>
      </c>
      <c r="F9202">
        <v>6</v>
      </c>
      <c r="G9202">
        <v>5.7841839790344203</v>
      </c>
      <c r="H9202" s="1">
        <f>Table1[[#This Row],[target]]-Table1[[#This Row],[output]]</f>
        <v>0.21581602096557972</v>
      </c>
      <c r="I9202" s="1">
        <f>Table1[[#This Row],[tar-out]]*Table1[[#This Row],[tar-out]]</f>
        <v>4.6576554905415547E-2</v>
      </c>
      <c r="J9202" s="1" t="b">
        <f>AND(ABS(Table1[[#This Row],[tar-out]])&gt;=$J$1,ABS(Table1[[#This Row],[tar-out]])&lt;$K$1)</f>
        <v>1</v>
      </c>
      <c r="K9202" s="1" t="b">
        <f>AND(ABS(Table1[[#This Row],[tar-out]])&gt;=$K$1,ABS(Table1[[#This Row],[tar-out]])&lt;$L$1)</f>
        <v>0</v>
      </c>
      <c r="L9202" s="1" t="b">
        <f>AND(ABS(Table1[[#This Row],[tar-out]])&gt;=$L$1,ABS(Table1[[#This Row],[tar-out]])&lt;$M$1)</f>
        <v>0</v>
      </c>
      <c r="M9202" s="1" t="b">
        <f>AND(ABS(Table1[[#This Row],[tar-out]])&gt;=$M$1,ABS(Table1[[#This Row],[tar-out]])&lt;$N$1)</f>
        <v>0</v>
      </c>
      <c r="N9202" s="1" t="b">
        <f>AND(ABS(Table1[[#This Row],[tar-out]])&gt;=$N$1,ABS(Table1[[#This Row],[tar-out]])&lt;$O$1)</f>
        <v>0</v>
      </c>
      <c r="O9202" s="1" t="b">
        <f>AND(ABS(Table1[[#This Row],[tar-out]])&gt;=$O$1,ABS(Table1[[#This Row],[tar-out]])&lt;$P$1)</f>
        <v>0</v>
      </c>
      <c r="P9202" s="1">
        <f>ROUND(Table1[[#This Row],[tar-out]],0)</f>
        <v>0</v>
      </c>
      <c r="Q9202" s="3">
        <v>9200</v>
      </c>
    </row>
    <row r="9203" spans="1:17" x14ac:dyDescent="0.25">
      <c r="A9203">
        <v>17</v>
      </c>
      <c r="B9203">
        <v>128</v>
      </c>
      <c r="C9203">
        <v>5.2941176470588198</v>
      </c>
      <c r="D9203">
        <v>2</v>
      </c>
      <c r="E9203">
        <v>137</v>
      </c>
      <c r="F9203">
        <v>6.0431576174014401</v>
      </c>
      <c r="G9203">
        <v>5.7983980178832999</v>
      </c>
      <c r="H9203" s="1">
        <f>Table1[[#This Row],[target]]-Table1[[#This Row],[output]]</f>
        <v>0.24475959951814019</v>
      </c>
      <c r="I9203" s="1">
        <f>Table1[[#This Row],[tar-out]]*Table1[[#This Row],[tar-out]]</f>
        <v>5.9907261556280372E-2</v>
      </c>
      <c r="J9203" s="1" t="b">
        <f>AND(ABS(Table1[[#This Row],[tar-out]])&gt;=$J$1,ABS(Table1[[#This Row],[tar-out]])&lt;$K$1)</f>
        <v>1</v>
      </c>
      <c r="K9203" s="1" t="b">
        <f>AND(ABS(Table1[[#This Row],[tar-out]])&gt;=$K$1,ABS(Table1[[#This Row],[tar-out]])&lt;$L$1)</f>
        <v>0</v>
      </c>
      <c r="L9203" s="1" t="b">
        <f>AND(ABS(Table1[[#This Row],[tar-out]])&gt;=$L$1,ABS(Table1[[#This Row],[tar-out]])&lt;$M$1)</f>
        <v>0</v>
      </c>
      <c r="M9203" s="1" t="b">
        <f>AND(ABS(Table1[[#This Row],[tar-out]])&gt;=$M$1,ABS(Table1[[#This Row],[tar-out]])&lt;$N$1)</f>
        <v>0</v>
      </c>
      <c r="N9203" s="1" t="b">
        <f>AND(ABS(Table1[[#This Row],[tar-out]])&gt;=$N$1,ABS(Table1[[#This Row],[tar-out]])&lt;$O$1)</f>
        <v>0</v>
      </c>
      <c r="O9203" s="1" t="b">
        <f>AND(ABS(Table1[[#This Row],[tar-out]])&gt;=$O$1,ABS(Table1[[#This Row],[tar-out]])&lt;$P$1)</f>
        <v>0</v>
      </c>
      <c r="P9203" s="1">
        <f>ROUND(Table1[[#This Row],[tar-out]],0)</f>
        <v>0</v>
      </c>
      <c r="Q9203" s="2">
        <v>9201</v>
      </c>
    </row>
    <row r="9204" spans="1:17" x14ac:dyDescent="0.25">
      <c r="A9204">
        <v>17</v>
      </c>
      <c r="B9204">
        <v>128</v>
      </c>
      <c r="C9204">
        <v>5.2941176470588198</v>
      </c>
      <c r="D9204">
        <v>2</v>
      </c>
      <c r="E9204">
        <v>684</v>
      </c>
      <c r="F9204">
        <v>6</v>
      </c>
      <c r="G9204">
        <v>5.91119289398193</v>
      </c>
      <c r="H9204" s="1">
        <f>Table1[[#This Row],[target]]-Table1[[#This Row],[output]]</f>
        <v>8.8807106018069959E-2</v>
      </c>
      <c r="I9204" s="1">
        <f>Table1[[#This Row],[tar-out]]*Table1[[#This Row],[tar-out]]</f>
        <v>7.8867020793047179E-3</v>
      </c>
      <c r="J9204" s="1" t="b">
        <f>AND(ABS(Table1[[#This Row],[tar-out]])&gt;=$J$1,ABS(Table1[[#This Row],[tar-out]])&lt;$K$1)</f>
        <v>1</v>
      </c>
      <c r="K9204" s="1" t="b">
        <f>AND(ABS(Table1[[#This Row],[tar-out]])&gt;=$K$1,ABS(Table1[[#This Row],[tar-out]])&lt;$L$1)</f>
        <v>0</v>
      </c>
      <c r="L9204" s="1" t="b">
        <f>AND(ABS(Table1[[#This Row],[tar-out]])&gt;=$L$1,ABS(Table1[[#This Row],[tar-out]])&lt;$M$1)</f>
        <v>0</v>
      </c>
      <c r="M9204" s="1" t="b">
        <f>AND(ABS(Table1[[#This Row],[tar-out]])&gt;=$M$1,ABS(Table1[[#This Row],[tar-out]])&lt;$N$1)</f>
        <v>0</v>
      </c>
      <c r="N9204" s="1" t="b">
        <f>AND(ABS(Table1[[#This Row],[tar-out]])&gt;=$N$1,ABS(Table1[[#This Row],[tar-out]])&lt;$O$1)</f>
        <v>0</v>
      </c>
      <c r="O9204" s="1" t="b">
        <f>AND(ABS(Table1[[#This Row],[tar-out]])&gt;=$O$1,ABS(Table1[[#This Row],[tar-out]])&lt;$P$1)</f>
        <v>0</v>
      </c>
      <c r="P9204" s="1">
        <f>ROUND(Table1[[#This Row],[tar-out]],0)</f>
        <v>0</v>
      </c>
      <c r="Q9204" s="3">
        <v>9202</v>
      </c>
    </row>
    <row r="9205" spans="1:17" x14ac:dyDescent="0.25">
      <c r="A9205">
        <v>17</v>
      </c>
      <c r="B9205">
        <v>128</v>
      </c>
      <c r="C9205">
        <v>5.2941176470588198</v>
      </c>
      <c r="D9205">
        <v>2</v>
      </c>
      <c r="E9205">
        <v>530</v>
      </c>
      <c r="F9205">
        <v>6</v>
      </c>
      <c r="G9205">
        <v>5.8706254959106401</v>
      </c>
      <c r="H9205" s="1">
        <f>Table1[[#This Row],[target]]-Table1[[#This Row],[output]]</f>
        <v>0.12937450408935991</v>
      </c>
      <c r="I9205" s="1">
        <f>Table1[[#This Row],[tar-out]]*Table1[[#This Row],[tar-out]]</f>
        <v>1.6737762308367803E-2</v>
      </c>
      <c r="J9205" s="1" t="b">
        <f>AND(ABS(Table1[[#This Row],[tar-out]])&gt;=$J$1,ABS(Table1[[#This Row],[tar-out]])&lt;$K$1)</f>
        <v>1</v>
      </c>
      <c r="K9205" s="1" t="b">
        <f>AND(ABS(Table1[[#This Row],[tar-out]])&gt;=$K$1,ABS(Table1[[#This Row],[tar-out]])&lt;$L$1)</f>
        <v>0</v>
      </c>
      <c r="L9205" s="1" t="b">
        <f>AND(ABS(Table1[[#This Row],[tar-out]])&gt;=$L$1,ABS(Table1[[#This Row],[tar-out]])&lt;$M$1)</f>
        <v>0</v>
      </c>
      <c r="M9205" s="1" t="b">
        <f>AND(ABS(Table1[[#This Row],[tar-out]])&gt;=$M$1,ABS(Table1[[#This Row],[tar-out]])&lt;$N$1)</f>
        <v>0</v>
      </c>
      <c r="N9205" s="1" t="b">
        <f>AND(ABS(Table1[[#This Row],[tar-out]])&gt;=$N$1,ABS(Table1[[#This Row],[tar-out]])&lt;$O$1)</f>
        <v>0</v>
      </c>
      <c r="O9205" s="1" t="b">
        <f>AND(ABS(Table1[[#This Row],[tar-out]])&gt;=$O$1,ABS(Table1[[#This Row],[tar-out]])&lt;$P$1)</f>
        <v>0</v>
      </c>
      <c r="P9205" s="1">
        <f>ROUND(Table1[[#This Row],[tar-out]],0)</f>
        <v>0</v>
      </c>
      <c r="Q9205" s="2">
        <v>9203</v>
      </c>
    </row>
    <row r="9206" spans="1:17" x14ac:dyDescent="0.25">
      <c r="A9206">
        <v>17</v>
      </c>
      <c r="B9206">
        <v>128</v>
      </c>
      <c r="C9206">
        <v>5.2941176470588198</v>
      </c>
      <c r="D9206">
        <v>2</v>
      </c>
      <c r="E9206">
        <v>586</v>
      </c>
      <c r="F9206">
        <v>6</v>
      </c>
      <c r="G9206">
        <v>5.8954486846923801</v>
      </c>
      <c r="H9206" s="1">
        <f>Table1[[#This Row],[target]]-Table1[[#This Row],[output]]</f>
        <v>0.10455131530761985</v>
      </c>
      <c r="I9206" s="1">
        <f>Table1[[#This Row],[tar-out]]*Table1[[#This Row],[tar-out]]</f>
        <v>1.0930977532553345E-2</v>
      </c>
      <c r="J9206" s="1" t="b">
        <f>AND(ABS(Table1[[#This Row],[tar-out]])&gt;=$J$1,ABS(Table1[[#This Row],[tar-out]])&lt;$K$1)</f>
        <v>1</v>
      </c>
      <c r="K9206" s="1" t="b">
        <f>AND(ABS(Table1[[#This Row],[tar-out]])&gt;=$K$1,ABS(Table1[[#This Row],[tar-out]])&lt;$L$1)</f>
        <v>0</v>
      </c>
      <c r="L9206" s="1" t="b">
        <f>AND(ABS(Table1[[#This Row],[tar-out]])&gt;=$L$1,ABS(Table1[[#This Row],[tar-out]])&lt;$M$1)</f>
        <v>0</v>
      </c>
      <c r="M9206" s="1" t="b">
        <f>AND(ABS(Table1[[#This Row],[tar-out]])&gt;=$M$1,ABS(Table1[[#This Row],[tar-out]])&lt;$N$1)</f>
        <v>0</v>
      </c>
      <c r="N9206" s="1" t="b">
        <f>AND(ABS(Table1[[#This Row],[tar-out]])&gt;=$N$1,ABS(Table1[[#This Row],[tar-out]])&lt;$O$1)</f>
        <v>0</v>
      </c>
      <c r="O9206" s="1" t="b">
        <f>AND(ABS(Table1[[#This Row],[tar-out]])&gt;=$O$1,ABS(Table1[[#This Row],[tar-out]])&lt;$P$1)</f>
        <v>0</v>
      </c>
      <c r="P9206" s="1">
        <f>ROUND(Table1[[#This Row],[tar-out]],0)</f>
        <v>0</v>
      </c>
      <c r="Q9206" s="3">
        <v>9204</v>
      </c>
    </row>
    <row r="9207" spans="1:17" x14ac:dyDescent="0.25">
      <c r="A9207">
        <v>17</v>
      </c>
      <c r="B9207">
        <v>128</v>
      </c>
      <c r="C9207">
        <v>5.2941176470588198</v>
      </c>
      <c r="D9207">
        <v>2</v>
      </c>
      <c r="E9207">
        <v>60</v>
      </c>
      <c r="F9207">
        <v>6.0004346113780898</v>
      </c>
      <c r="G9207">
        <v>5.7057218551635698</v>
      </c>
      <c r="H9207" s="1">
        <f>Table1[[#This Row],[target]]-Table1[[#This Row],[output]]</f>
        <v>0.29471275621451998</v>
      </c>
      <c r="I9207" s="1">
        <f>Table1[[#This Row],[tar-out]]*Table1[[#This Row],[tar-out]]</f>
        <v>8.6855608675559082E-2</v>
      </c>
      <c r="J9207" s="1" t="b">
        <f>AND(ABS(Table1[[#This Row],[tar-out]])&gt;=$J$1,ABS(Table1[[#This Row],[tar-out]])&lt;$K$1)</f>
        <v>1</v>
      </c>
      <c r="K9207" s="1" t="b">
        <f>AND(ABS(Table1[[#This Row],[tar-out]])&gt;=$K$1,ABS(Table1[[#This Row],[tar-out]])&lt;$L$1)</f>
        <v>0</v>
      </c>
      <c r="L9207" s="1" t="b">
        <f>AND(ABS(Table1[[#This Row],[tar-out]])&gt;=$L$1,ABS(Table1[[#This Row],[tar-out]])&lt;$M$1)</f>
        <v>0</v>
      </c>
      <c r="M9207" s="1" t="b">
        <f>AND(ABS(Table1[[#This Row],[tar-out]])&gt;=$M$1,ABS(Table1[[#This Row],[tar-out]])&lt;$N$1)</f>
        <v>0</v>
      </c>
      <c r="N9207" s="1" t="b">
        <f>AND(ABS(Table1[[#This Row],[tar-out]])&gt;=$N$1,ABS(Table1[[#This Row],[tar-out]])&lt;$O$1)</f>
        <v>0</v>
      </c>
      <c r="O9207" s="1" t="b">
        <f>AND(ABS(Table1[[#This Row],[tar-out]])&gt;=$O$1,ABS(Table1[[#This Row],[tar-out]])&lt;$P$1)</f>
        <v>0</v>
      </c>
      <c r="P9207" s="1">
        <f>ROUND(Table1[[#This Row],[tar-out]],0)</f>
        <v>0</v>
      </c>
      <c r="Q9207" s="2">
        <v>9205</v>
      </c>
    </row>
    <row r="9208" spans="1:17" x14ac:dyDescent="0.25">
      <c r="A9208">
        <v>17</v>
      </c>
      <c r="B9208">
        <v>128</v>
      </c>
      <c r="C9208">
        <v>5.2941176470588198</v>
      </c>
      <c r="D9208">
        <v>2</v>
      </c>
      <c r="E9208">
        <v>156</v>
      </c>
      <c r="F9208">
        <v>6</v>
      </c>
      <c r="G9208">
        <v>5.7869567871093803</v>
      </c>
      <c r="H9208" s="1">
        <f>Table1[[#This Row],[target]]-Table1[[#This Row],[output]]</f>
        <v>0.21304321289061967</v>
      </c>
      <c r="I9208" s="1">
        <f>Table1[[#This Row],[tar-out]]*Table1[[#This Row],[tar-out]]</f>
        <v>4.5387410558757897E-2</v>
      </c>
      <c r="J9208" s="1" t="b">
        <f>AND(ABS(Table1[[#This Row],[tar-out]])&gt;=$J$1,ABS(Table1[[#This Row],[tar-out]])&lt;$K$1)</f>
        <v>1</v>
      </c>
      <c r="K9208" s="1" t="b">
        <f>AND(ABS(Table1[[#This Row],[tar-out]])&gt;=$K$1,ABS(Table1[[#This Row],[tar-out]])&lt;$L$1)</f>
        <v>0</v>
      </c>
      <c r="L9208" s="1" t="b">
        <f>AND(ABS(Table1[[#This Row],[tar-out]])&gt;=$L$1,ABS(Table1[[#This Row],[tar-out]])&lt;$M$1)</f>
        <v>0</v>
      </c>
      <c r="M9208" s="1" t="b">
        <f>AND(ABS(Table1[[#This Row],[tar-out]])&gt;=$M$1,ABS(Table1[[#This Row],[tar-out]])&lt;$N$1)</f>
        <v>0</v>
      </c>
      <c r="N9208" s="1" t="b">
        <f>AND(ABS(Table1[[#This Row],[tar-out]])&gt;=$N$1,ABS(Table1[[#This Row],[tar-out]])&lt;$O$1)</f>
        <v>0</v>
      </c>
      <c r="O9208" s="1" t="b">
        <f>AND(ABS(Table1[[#This Row],[tar-out]])&gt;=$O$1,ABS(Table1[[#This Row],[tar-out]])&lt;$P$1)</f>
        <v>0</v>
      </c>
      <c r="P9208" s="1">
        <f>ROUND(Table1[[#This Row],[tar-out]],0)</f>
        <v>0</v>
      </c>
      <c r="Q9208" s="3">
        <v>9206</v>
      </c>
    </row>
    <row r="9209" spans="1:17" x14ac:dyDescent="0.25">
      <c r="A9209">
        <v>17</v>
      </c>
      <c r="B9209">
        <v>128</v>
      </c>
      <c r="C9209">
        <v>5.2941176470588198</v>
      </c>
      <c r="D9209">
        <v>2</v>
      </c>
      <c r="E9209">
        <v>736</v>
      </c>
      <c r="F9209">
        <v>6</v>
      </c>
      <c r="G9209">
        <v>5.9185476303100604</v>
      </c>
      <c r="H9209" s="1">
        <f>Table1[[#This Row],[target]]-Table1[[#This Row],[output]]</f>
        <v>8.145236968993963E-2</v>
      </c>
      <c r="I9209" s="1">
        <f>Table1[[#This Row],[tar-out]]*Table1[[#This Row],[tar-out]]</f>
        <v>6.6344885281065958E-3</v>
      </c>
      <c r="J9209" s="1" t="b">
        <f>AND(ABS(Table1[[#This Row],[tar-out]])&gt;=$J$1,ABS(Table1[[#This Row],[tar-out]])&lt;$K$1)</f>
        <v>1</v>
      </c>
      <c r="K9209" s="1" t="b">
        <f>AND(ABS(Table1[[#This Row],[tar-out]])&gt;=$K$1,ABS(Table1[[#This Row],[tar-out]])&lt;$L$1)</f>
        <v>0</v>
      </c>
      <c r="L9209" s="1" t="b">
        <f>AND(ABS(Table1[[#This Row],[tar-out]])&gt;=$L$1,ABS(Table1[[#This Row],[tar-out]])&lt;$M$1)</f>
        <v>0</v>
      </c>
      <c r="M9209" s="1" t="b">
        <f>AND(ABS(Table1[[#This Row],[tar-out]])&gt;=$M$1,ABS(Table1[[#This Row],[tar-out]])&lt;$N$1)</f>
        <v>0</v>
      </c>
      <c r="N9209" s="1" t="b">
        <f>AND(ABS(Table1[[#This Row],[tar-out]])&gt;=$N$1,ABS(Table1[[#This Row],[tar-out]])&lt;$O$1)</f>
        <v>0</v>
      </c>
      <c r="O9209" s="1" t="b">
        <f>AND(ABS(Table1[[#This Row],[tar-out]])&gt;=$O$1,ABS(Table1[[#This Row],[tar-out]])&lt;$P$1)</f>
        <v>0</v>
      </c>
      <c r="P9209" s="1">
        <f>ROUND(Table1[[#This Row],[tar-out]],0)</f>
        <v>0</v>
      </c>
      <c r="Q9209" s="2">
        <v>9207</v>
      </c>
    </row>
    <row r="9210" spans="1:17" x14ac:dyDescent="0.25">
      <c r="A9210">
        <v>17</v>
      </c>
      <c r="B9210">
        <v>128</v>
      </c>
      <c r="C9210">
        <v>5.2941176470588198</v>
      </c>
      <c r="D9210">
        <v>2</v>
      </c>
      <c r="E9210">
        <v>264</v>
      </c>
      <c r="F9210">
        <v>6</v>
      </c>
      <c r="G9210">
        <v>5.8019933700561497</v>
      </c>
      <c r="H9210" s="1">
        <f>Table1[[#This Row],[target]]-Table1[[#This Row],[output]]</f>
        <v>0.19800662994385032</v>
      </c>
      <c r="I9210" s="1">
        <f>Table1[[#This Row],[tar-out]]*Table1[[#This Row],[tar-out]]</f>
        <v>3.9206625501720882E-2</v>
      </c>
      <c r="J9210" s="1" t="b">
        <f>AND(ABS(Table1[[#This Row],[tar-out]])&gt;=$J$1,ABS(Table1[[#This Row],[tar-out]])&lt;$K$1)</f>
        <v>1</v>
      </c>
      <c r="K9210" s="1" t="b">
        <f>AND(ABS(Table1[[#This Row],[tar-out]])&gt;=$K$1,ABS(Table1[[#This Row],[tar-out]])&lt;$L$1)</f>
        <v>0</v>
      </c>
      <c r="L9210" s="1" t="b">
        <f>AND(ABS(Table1[[#This Row],[tar-out]])&gt;=$L$1,ABS(Table1[[#This Row],[tar-out]])&lt;$M$1)</f>
        <v>0</v>
      </c>
      <c r="M9210" s="1" t="b">
        <f>AND(ABS(Table1[[#This Row],[tar-out]])&gt;=$M$1,ABS(Table1[[#This Row],[tar-out]])&lt;$N$1)</f>
        <v>0</v>
      </c>
      <c r="N9210" s="1" t="b">
        <f>AND(ABS(Table1[[#This Row],[tar-out]])&gt;=$N$1,ABS(Table1[[#This Row],[tar-out]])&lt;$O$1)</f>
        <v>0</v>
      </c>
      <c r="O9210" s="1" t="b">
        <f>AND(ABS(Table1[[#This Row],[tar-out]])&gt;=$O$1,ABS(Table1[[#This Row],[tar-out]])&lt;$P$1)</f>
        <v>0</v>
      </c>
      <c r="P9210" s="1">
        <f>ROUND(Table1[[#This Row],[tar-out]],0)</f>
        <v>0</v>
      </c>
      <c r="Q9210" s="3">
        <v>9208</v>
      </c>
    </row>
    <row r="9211" spans="1:17" x14ac:dyDescent="0.25">
      <c r="A9211">
        <v>17</v>
      </c>
      <c r="B9211">
        <v>128</v>
      </c>
      <c r="C9211">
        <v>5.2941176470588198</v>
      </c>
      <c r="D9211">
        <v>2</v>
      </c>
      <c r="E9211">
        <v>303</v>
      </c>
      <c r="F9211">
        <v>6</v>
      </c>
      <c r="G9211">
        <v>5.8106441497802699</v>
      </c>
      <c r="H9211" s="1">
        <f>Table1[[#This Row],[target]]-Table1[[#This Row],[output]]</f>
        <v>0.18935585021973012</v>
      </c>
      <c r="I9211" s="1">
        <f>Table1[[#This Row],[tar-out]]*Table1[[#This Row],[tar-out]]</f>
        <v>3.5855638012436866E-2</v>
      </c>
      <c r="J9211" s="1" t="b">
        <f>AND(ABS(Table1[[#This Row],[tar-out]])&gt;=$J$1,ABS(Table1[[#This Row],[tar-out]])&lt;$K$1)</f>
        <v>1</v>
      </c>
      <c r="K9211" s="1" t="b">
        <f>AND(ABS(Table1[[#This Row],[tar-out]])&gt;=$K$1,ABS(Table1[[#This Row],[tar-out]])&lt;$L$1)</f>
        <v>0</v>
      </c>
      <c r="L9211" s="1" t="b">
        <f>AND(ABS(Table1[[#This Row],[tar-out]])&gt;=$L$1,ABS(Table1[[#This Row],[tar-out]])&lt;$M$1)</f>
        <v>0</v>
      </c>
      <c r="M9211" s="1" t="b">
        <f>AND(ABS(Table1[[#This Row],[tar-out]])&gt;=$M$1,ABS(Table1[[#This Row],[tar-out]])&lt;$N$1)</f>
        <v>0</v>
      </c>
      <c r="N9211" s="1" t="b">
        <f>AND(ABS(Table1[[#This Row],[tar-out]])&gt;=$N$1,ABS(Table1[[#This Row],[tar-out]])&lt;$O$1)</f>
        <v>0</v>
      </c>
      <c r="O9211" s="1" t="b">
        <f>AND(ABS(Table1[[#This Row],[tar-out]])&gt;=$O$1,ABS(Table1[[#This Row],[tar-out]])&lt;$P$1)</f>
        <v>0</v>
      </c>
      <c r="P9211" s="1">
        <f>ROUND(Table1[[#This Row],[tar-out]],0)</f>
        <v>0</v>
      </c>
      <c r="Q9211" s="2">
        <v>9209</v>
      </c>
    </row>
    <row r="9212" spans="1:17" x14ac:dyDescent="0.25">
      <c r="A9212">
        <v>17</v>
      </c>
      <c r="B9212">
        <v>128</v>
      </c>
      <c r="C9212">
        <v>5.2941176470588198</v>
      </c>
      <c r="D9212">
        <v>2</v>
      </c>
      <c r="E9212">
        <v>494</v>
      </c>
      <c r="F9212">
        <v>6</v>
      </c>
      <c r="G9212">
        <v>5.8500685691833496</v>
      </c>
      <c r="H9212" s="1">
        <f>Table1[[#This Row],[target]]-Table1[[#This Row],[output]]</f>
        <v>0.14993143081665039</v>
      </c>
      <c r="I9212" s="1">
        <f>Table1[[#This Row],[tar-out]]*Table1[[#This Row],[tar-out]]</f>
        <v>2.2479433946728022E-2</v>
      </c>
      <c r="J9212" s="1" t="b">
        <f>AND(ABS(Table1[[#This Row],[tar-out]])&gt;=$J$1,ABS(Table1[[#This Row],[tar-out]])&lt;$K$1)</f>
        <v>1</v>
      </c>
      <c r="K9212" s="1" t="b">
        <f>AND(ABS(Table1[[#This Row],[tar-out]])&gt;=$K$1,ABS(Table1[[#This Row],[tar-out]])&lt;$L$1)</f>
        <v>0</v>
      </c>
      <c r="L9212" s="1" t="b">
        <f>AND(ABS(Table1[[#This Row],[tar-out]])&gt;=$L$1,ABS(Table1[[#This Row],[tar-out]])&lt;$M$1)</f>
        <v>0</v>
      </c>
      <c r="M9212" s="1" t="b">
        <f>AND(ABS(Table1[[#This Row],[tar-out]])&gt;=$M$1,ABS(Table1[[#This Row],[tar-out]])&lt;$N$1)</f>
        <v>0</v>
      </c>
      <c r="N9212" s="1" t="b">
        <f>AND(ABS(Table1[[#This Row],[tar-out]])&gt;=$N$1,ABS(Table1[[#This Row],[tar-out]])&lt;$O$1)</f>
        <v>0</v>
      </c>
      <c r="O9212" s="1" t="b">
        <f>AND(ABS(Table1[[#This Row],[tar-out]])&gt;=$O$1,ABS(Table1[[#This Row],[tar-out]])&lt;$P$1)</f>
        <v>0</v>
      </c>
      <c r="P9212" s="1">
        <f>ROUND(Table1[[#This Row],[tar-out]],0)</f>
        <v>0</v>
      </c>
      <c r="Q9212" s="3">
        <v>9210</v>
      </c>
    </row>
    <row r="9213" spans="1:17" x14ac:dyDescent="0.25">
      <c r="A9213">
        <v>17</v>
      </c>
      <c r="B9213">
        <v>128</v>
      </c>
      <c r="C9213">
        <v>5.2941176470588198</v>
      </c>
      <c r="D9213">
        <v>2</v>
      </c>
      <c r="E9213">
        <v>585</v>
      </c>
      <c r="F9213">
        <v>6</v>
      </c>
      <c r="G9213">
        <v>5.8952665328979501</v>
      </c>
      <c r="H9213" s="1">
        <f>Table1[[#This Row],[target]]-Table1[[#This Row],[output]]</f>
        <v>0.10473346710204989</v>
      </c>
      <c r="I9213" s="1">
        <f>Table1[[#This Row],[tar-out]]*Table1[[#This Row],[tar-out]]</f>
        <v>1.0969099131216168E-2</v>
      </c>
      <c r="J9213" s="1" t="b">
        <f>AND(ABS(Table1[[#This Row],[tar-out]])&gt;=$J$1,ABS(Table1[[#This Row],[tar-out]])&lt;$K$1)</f>
        <v>1</v>
      </c>
      <c r="K9213" s="1" t="b">
        <f>AND(ABS(Table1[[#This Row],[tar-out]])&gt;=$K$1,ABS(Table1[[#This Row],[tar-out]])&lt;$L$1)</f>
        <v>0</v>
      </c>
      <c r="L9213" s="1" t="b">
        <f>AND(ABS(Table1[[#This Row],[tar-out]])&gt;=$L$1,ABS(Table1[[#This Row],[tar-out]])&lt;$M$1)</f>
        <v>0</v>
      </c>
      <c r="M9213" s="1" t="b">
        <f>AND(ABS(Table1[[#This Row],[tar-out]])&gt;=$M$1,ABS(Table1[[#This Row],[tar-out]])&lt;$N$1)</f>
        <v>0</v>
      </c>
      <c r="N9213" s="1" t="b">
        <f>AND(ABS(Table1[[#This Row],[tar-out]])&gt;=$N$1,ABS(Table1[[#This Row],[tar-out]])&lt;$O$1)</f>
        <v>0</v>
      </c>
      <c r="O9213" s="1" t="b">
        <f>AND(ABS(Table1[[#This Row],[tar-out]])&gt;=$O$1,ABS(Table1[[#This Row],[tar-out]])&lt;$P$1)</f>
        <v>0</v>
      </c>
      <c r="P9213" s="1">
        <f>ROUND(Table1[[#This Row],[tar-out]],0)</f>
        <v>0</v>
      </c>
      <c r="Q9213" s="2">
        <v>9211</v>
      </c>
    </row>
    <row r="9214" spans="1:17" x14ac:dyDescent="0.25">
      <c r="A9214">
        <v>17</v>
      </c>
      <c r="B9214">
        <v>128</v>
      </c>
      <c r="C9214">
        <v>5.2941176470588198</v>
      </c>
      <c r="D9214">
        <v>2</v>
      </c>
      <c r="E9214">
        <v>719</v>
      </c>
      <c r="F9214">
        <v>6</v>
      </c>
      <c r="G9214">
        <v>5.9161429405212402</v>
      </c>
      <c r="H9214" s="1">
        <f>Table1[[#This Row],[target]]-Table1[[#This Row],[output]]</f>
        <v>8.3857059478759766E-2</v>
      </c>
      <c r="I9214" s="1">
        <f>Table1[[#This Row],[tar-out]]*Table1[[#This Row],[tar-out]]</f>
        <v>7.0320064244242531E-3</v>
      </c>
      <c r="J9214" s="1" t="b">
        <f>AND(ABS(Table1[[#This Row],[tar-out]])&gt;=$J$1,ABS(Table1[[#This Row],[tar-out]])&lt;$K$1)</f>
        <v>1</v>
      </c>
      <c r="K9214" s="1" t="b">
        <f>AND(ABS(Table1[[#This Row],[tar-out]])&gt;=$K$1,ABS(Table1[[#This Row],[tar-out]])&lt;$L$1)</f>
        <v>0</v>
      </c>
      <c r="L9214" s="1" t="b">
        <f>AND(ABS(Table1[[#This Row],[tar-out]])&gt;=$L$1,ABS(Table1[[#This Row],[tar-out]])&lt;$M$1)</f>
        <v>0</v>
      </c>
      <c r="M9214" s="1" t="b">
        <f>AND(ABS(Table1[[#This Row],[tar-out]])&gt;=$M$1,ABS(Table1[[#This Row],[tar-out]])&lt;$N$1)</f>
        <v>0</v>
      </c>
      <c r="N9214" s="1" t="b">
        <f>AND(ABS(Table1[[#This Row],[tar-out]])&gt;=$N$1,ABS(Table1[[#This Row],[tar-out]])&lt;$O$1)</f>
        <v>0</v>
      </c>
      <c r="O9214" s="1" t="b">
        <f>AND(ABS(Table1[[#This Row],[tar-out]])&gt;=$O$1,ABS(Table1[[#This Row],[tar-out]])&lt;$P$1)</f>
        <v>0</v>
      </c>
      <c r="P9214" s="1">
        <f>ROUND(Table1[[#This Row],[tar-out]],0)</f>
        <v>0</v>
      </c>
      <c r="Q9214" s="3">
        <v>9212</v>
      </c>
    </row>
    <row r="9215" spans="1:17" x14ac:dyDescent="0.25">
      <c r="A9215">
        <v>17</v>
      </c>
      <c r="B9215">
        <v>128</v>
      </c>
      <c r="C9215">
        <v>5.2941176470588198</v>
      </c>
      <c r="D9215">
        <v>2</v>
      </c>
      <c r="E9215">
        <v>516</v>
      </c>
      <c r="F9215">
        <v>6</v>
      </c>
      <c r="G9215">
        <v>5.8631682395935103</v>
      </c>
      <c r="H9215" s="1">
        <f>Table1[[#This Row],[target]]-Table1[[#This Row],[output]]</f>
        <v>0.1368317604064897</v>
      </c>
      <c r="I9215" s="1">
        <f>Table1[[#This Row],[tar-out]]*Table1[[#This Row],[tar-out]]</f>
        <v>1.8722930655939003E-2</v>
      </c>
      <c r="J9215" s="1" t="b">
        <f>AND(ABS(Table1[[#This Row],[tar-out]])&gt;=$J$1,ABS(Table1[[#This Row],[tar-out]])&lt;$K$1)</f>
        <v>1</v>
      </c>
      <c r="K9215" s="1" t="b">
        <f>AND(ABS(Table1[[#This Row],[tar-out]])&gt;=$K$1,ABS(Table1[[#This Row],[tar-out]])&lt;$L$1)</f>
        <v>0</v>
      </c>
      <c r="L9215" s="1" t="b">
        <f>AND(ABS(Table1[[#This Row],[tar-out]])&gt;=$L$1,ABS(Table1[[#This Row],[tar-out]])&lt;$M$1)</f>
        <v>0</v>
      </c>
      <c r="M9215" s="1" t="b">
        <f>AND(ABS(Table1[[#This Row],[tar-out]])&gt;=$M$1,ABS(Table1[[#This Row],[tar-out]])&lt;$N$1)</f>
        <v>0</v>
      </c>
      <c r="N9215" s="1" t="b">
        <f>AND(ABS(Table1[[#This Row],[tar-out]])&gt;=$N$1,ABS(Table1[[#This Row],[tar-out]])&lt;$O$1)</f>
        <v>0</v>
      </c>
      <c r="O9215" s="1" t="b">
        <f>AND(ABS(Table1[[#This Row],[tar-out]])&gt;=$O$1,ABS(Table1[[#This Row],[tar-out]])&lt;$P$1)</f>
        <v>0</v>
      </c>
      <c r="P9215" s="1">
        <f>ROUND(Table1[[#This Row],[tar-out]],0)</f>
        <v>0</v>
      </c>
      <c r="Q9215" s="2">
        <v>9213</v>
      </c>
    </row>
    <row r="9216" spans="1:17" x14ac:dyDescent="0.25">
      <c r="A9216">
        <v>17</v>
      </c>
      <c r="B9216">
        <v>128</v>
      </c>
      <c r="C9216">
        <v>5.2941176470588198</v>
      </c>
      <c r="D9216">
        <v>2</v>
      </c>
      <c r="E9216">
        <v>657</v>
      </c>
      <c r="F9216">
        <v>6</v>
      </c>
      <c r="G9216">
        <v>5.9073743820190403</v>
      </c>
      <c r="H9216" s="1">
        <f>Table1[[#This Row],[target]]-Table1[[#This Row],[output]]</f>
        <v>9.2625617980959696E-2</v>
      </c>
      <c r="I9216" s="1">
        <f>Table1[[#This Row],[tar-out]]*Table1[[#This Row],[tar-out]]</f>
        <v>8.5795051063546849E-3</v>
      </c>
      <c r="J9216" s="1" t="b">
        <f>AND(ABS(Table1[[#This Row],[tar-out]])&gt;=$J$1,ABS(Table1[[#This Row],[tar-out]])&lt;$K$1)</f>
        <v>1</v>
      </c>
      <c r="K9216" s="1" t="b">
        <f>AND(ABS(Table1[[#This Row],[tar-out]])&gt;=$K$1,ABS(Table1[[#This Row],[tar-out]])&lt;$L$1)</f>
        <v>0</v>
      </c>
      <c r="L9216" s="1" t="b">
        <f>AND(ABS(Table1[[#This Row],[tar-out]])&gt;=$L$1,ABS(Table1[[#This Row],[tar-out]])&lt;$M$1)</f>
        <v>0</v>
      </c>
      <c r="M9216" s="1" t="b">
        <f>AND(ABS(Table1[[#This Row],[tar-out]])&gt;=$M$1,ABS(Table1[[#This Row],[tar-out]])&lt;$N$1)</f>
        <v>0</v>
      </c>
      <c r="N9216" s="1" t="b">
        <f>AND(ABS(Table1[[#This Row],[tar-out]])&gt;=$N$1,ABS(Table1[[#This Row],[tar-out]])&lt;$O$1)</f>
        <v>0</v>
      </c>
      <c r="O9216" s="1" t="b">
        <f>AND(ABS(Table1[[#This Row],[tar-out]])&gt;=$O$1,ABS(Table1[[#This Row],[tar-out]])&lt;$P$1)</f>
        <v>0</v>
      </c>
      <c r="P9216" s="1">
        <f>ROUND(Table1[[#This Row],[tar-out]],0)</f>
        <v>0</v>
      </c>
      <c r="Q9216" s="3">
        <v>9214</v>
      </c>
    </row>
    <row r="9217" spans="1:17" x14ac:dyDescent="0.25">
      <c r="A9217">
        <v>17</v>
      </c>
      <c r="B9217">
        <v>128</v>
      </c>
      <c r="C9217">
        <v>5.2941176470588198</v>
      </c>
      <c r="D9217">
        <v>2</v>
      </c>
      <c r="E9217">
        <v>560</v>
      </c>
      <c r="F9217">
        <v>6</v>
      </c>
      <c r="G9217">
        <v>5.8852310180664098</v>
      </c>
      <c r="H9217" s="1">
        <f>Table1[[#This Row],[target]]-Table1[[#This Row],[output]]</f>
        <v>0.1147689819335902</v>
      </c>
      <c r="I9217" s="1">
        <f>Table1[[#This Row],[tar-out]]*Table1[[#This Row],[tar-out]]</f>
        <v>1.3171919214072753E-2</v>
      </c>
      <c r="J9217" s="1" t="b">
        <f>AND(ABS(Table1[[#This Row],[tar-out]])&gt;=$J$1,ABS(Table1[[#This Row],[tar-out]])&lt;$K$1)</f>
        <v>1</v>
      </c>
      <c r="K9217" s="1" t="b">
        <f>AND(ABS(Table1[[#This Row],[tar-out]])&gt;=$K$1,ABS(Table1[[#This Row],[tar-out]])&lt;$L$1)</f>
        <v>0</v>
      </c>
      <c r="L9217" s="1" t="b">
        <f>AND(ABS(Table1[[#This Row],[tar-out]])&gt;=$L$1,ABS(Table1[[#This Row],[tar-out]])&lt;$M$1)</f>
        <v>0</v>
      </c>
      <c r="M9217" s="1" t="b">
        <f>AND(ABS(Table1[[#This Row],[tar-out]])&gt;=$M$1,ABS(Table1[[#This Row],[tar-out]])&lt;$N$1)</f>
        <v>0</v>
      </c>
      <c r="N9217" s="1" t="b">
        <f>AND(ABS(Table1[[#This Row],[tar-out]])&gt;=$N$1,ABS(Table1[[#This Row],[tar-out]])&lt;$O$1)</f>
        <v>0</v>
      </c>
      <c r="O9217" s="1" t="b">
        <f>AND(ABS(Table1[[#This Row],[tar-out]])&gt;=$O$1,ABS(Table1[[#This Row],[tar-out]])&lt;$P$1)</f>
        <v>0</v>
      </c>
      <c r="P9217" s="1">
        <f>ROUND(Table1[[#This Row],[tar-out]],0)</f>
        <v>0</v>
      </c>
      <c r="Q9217" s="2">
        <v>9215</v>
      </c>
    </row>
    <row r="9218" spans="1:17" x14ac:dyDescent="0.25">
      <c r="A9218">
        <v>17</v>
      </c>
      <c r="B9218">
        <v>128</v>
      </c>
      <c r="C9218">
        <v>5.2941176470588198</v>
      </c>
      <c r="D9218">
        <v>2</v>
      </c>
      <c r="E9218">
        <v>808</v>
      </c>
      <c r="F9218">
        <v>6</v>
      </c>
      <c r="G9218">
        <v>5.9287304878234899</v>
      </c>
      <c r="H9218" s="1">
        <f>Table1[[#This Row],[target]]-Table1[[#This Row],[output]]</f>
        <v>7.1269512176510119E-2</v>
      </c>
      <c r="I9218" s="1">
        <f>Table1[[#This Row],[tar-out]]*Table1[[#This Row],[tar-out]]</f>
        <v>5.079343365877724E-3</v>
      </c>
      <c r="J9218" s="1" t="b">
        <f>AND(ABS(Table1[[#This Row],[tar-out]])&gt;=$J$1,ABS(Table1[[#This Row],[tar-out]])&lt;$K$1)</f>
        <v>1</v>
      </c>
      <c r="K9218" s="1" t="b">
        <f>AND(ABS(Table1[[#This Row],[tar-out]])&gt;=$K$1,ABS(Table1[[#This Row],[tar-out]])&lt;$L$1)</f>
        <v>0</v>
      </c>
      <c r="L9218" s="1" t="b">
        <f>AND(ABS(Table1[[#This Row],[tar-out]])&gt;=$L$1,ABS(Table1[[#This Row],[tar-out]])&lt;$M$1)</f>
        <v>0</v>
      </c>
      <c r="M9218" s="1" t="b">
        <f>AND(ABS(Table1[[#This Row],[tar-out]])&gt;=$M$1,ABS(Table1[[#This Row],[tar-out]])&lt;$N$1)</f>
        <v>0</v>
      </c>
      <c r="N9218" s="1" t="b">
        <f>AND(ABS(Table1[[#This Row],[tar-out]])&gt;=$N$1,ABS(Table1[[#This Row],[tar-out]])&lt;$O$1)</f>
        <v>0</v>
      </c>
      <c r="O9218" s="1" t="b">
        <f>AND(ABS(Table1[[#This Row],[tar-out]])&gt;=$O$1,ABS(Table1[[#This Row],[tar-out]])&lt;$P$1)</f>
        <v>0</v>
      </c>
      <c r="P9218" s="1">
        <f>ROUND(Table1[[#This Row],[tar-out]],0)</f>
        <v>0</v>
      </c>
      <c r="Q9218" s="3">
        <v>9216</v>
      </c>
    </row>
    <row r="9219" spans="1:17" x14ac:dyDescent="0.25">
      <c r="A9219">
        <v>17</v>
      </c>
      <c r="B9219">
        <v>128</v>
      </c>
      <c r="C9219">
        <v>5.2941176470588198</v>
      </c>
      <c r="D9219">
        <v>2</v>
      </c>
      <c r="E9219">
        <v>232</v>
      </c>
      <c r="F9219">
        <v>6</v>
      </c>
      <c r="G9219">
        <v>5.7949490547180202</v>
      </c>
      <c r="H9219" s="1">
        <f>Table1[[#This Row],[target]]-Table1[[#This Row],[output]]</f>
        <v>0.20505094528197976</v>
      </c>
      <c r="I9219" s="1">
        <f>Table1[[#This Row],[tar-out]]*Table1[[#This Row],[tar-out]]</f>
        <v>4.204589016103346E-2</v>
      </c>
      <c r="J9219" s="1" t="b">
        <f>AND(ABS(Table1[[#This Row],[tar-out]])&gt;=$J$1,ABS(Table1[[#This Row],[tar-out]])&lt;$K$1)</f>
        <v>1</v>
      </c>
      <c r="K9219" s="1" t="b">
        <f>AND(ABS(Table1[[#This Row],[tar-out]])&gt;=$K$1,ABS(Table1[[#This Row],[tar-out]])&lt;$L$1)</f>
        <v>0</v>
      </c>
      <c r="L9219" s="1" t="b">
        <f>AND(ABS(Table1[[#This Row],[tar-out]])&gt;=$L$1,ABS(Table1[[#This Row],[tar-out]])&lt;$M$1)</f>
        <v>0</v>
      </c>
      <c r="M9219" s="1" t="b">
        <f>AND(ABS(Table1[[#This Row],[tar-out]])&gt;=$M$1,ABS(Table1[[#This Row],[tar-out]])&lt;$N$1)</f>
        <v>0</v>
      </c>
      <c r="N9219" s="1" t="b">
        <f>AND(ABS(Table1[[#This Row],[tar-out]])&gt;=$N$1,ABS(Table1[[#This Row],[tar-out]])&lt;$O$1)</f>
        <v>0</v>
      </c>
      <c r="O9219" s="1" t="b">
        <f>AND(ABS(Table1[[#This Row],[tar-out]])&gt;=$O$1,ABS(Table1[[#This Row],[tar-out]])&lt;$P$1)</f>
        <v>0</v>
      </c>
      <c r="P9219" s="1">
        <f>ROUND(Table1[[#This Row],[tar-out]],0)</f>
        <v>0</v>
      </c>
      <c r="Q9219" s="2">
        <v>9217</v>
      </c>
    </row>
    <row r="9220" spans="1:17" x14ac:dyDescent="0.25">
      <c r="A9220">
        <v>17</v>
      </c>
      <c r="B9220">
        <v>128</v>
      </c>
      <c r="C9220">
        <v>5.2941176470588198</v>
      </c>
      <c r="D9220">
        <v>2</v>
      </c>
      <c r="E9220">
        <v>93</v>
      </c>
      <c r="F9220">
        <v>6.3854494974389597</v>
      </c>
      <c r="G9220">
        <v>5.7632884979248002</v>
      </c>
      <c r="H9220" s="1">
        <f>Table1[[#This Row],[target]]-Table1[[#This Row],[output]]</f>
        <v>0.62216099951415949</v>
      </c>
      <c r="I9220" s="1">
        <f>Table1[[#This Row],[tar-out]]*Table1[[#This Row],[tar-out]]</f>
        <v>0.38708430931645799</v>
      </c>
      <c r="J9220" s="1" t="b">
        <f>AND(ABS(Table1[[#This Row],[tar-out]])&gt;=$J$1,ABS(Table1[[#This Row],[tar-out]])&lt;$K$1)</f>
        <v>1</v>
      </c>
      <c r="K9220" s="1" t="b">
        <f>AND(ABS(Table1[[#This Row],[tar-out]])&gt;=$K$1,ABS(Table1[[#This Row],[tar-out]])&lt;$L$1)</f>
        <v>0</v>
      </c>
      <c r="L9220" s="1" t="b">
        <f>AND(ABS(Table1[[#This Row],[tar-out]])&gt;=$L$1,ABS(Table1[[#This Row],[tar-out]])&lt;$M$1)</f>
        <v>0</v>
      </c>
      <c r="M9220" s="1" t="b">
        <f>AND(ABS(Table1[[#This Row],[tar-out]])&gt;=$M$1,ABS(Table1[[#This Row],[tar-out]])&lt;$N$1)</f>
        <v>0</v>
      </c>
      <c r="N9220" s="1" t="b">
        <f>AND(ABS(Table1[[#This Row],[tar-out]])&gt;=$N$1,ABS(Table1[[#This Row],[tar-out]])&lt;$O$1)</f>
        <v>0</v>
      </c>
      <c r="O9220" s="1" t="b">
        <f>AND(ABS(Table1[[#This Row],[tar-out]])&gt;=$O$1,ABS(Table1[[#This Row],[tar-out]])&lt;$P$1)</f>
        <v>0</v>
      </c>
      <c r="P9220" s="1">
        <f>ROUND(Table1[[#This Row],[tar-out]],0)</f>
        <v>1</v>
      </c>
      <c r="Q9220" s="3">
        <v>9218</v>
      </c>
    </row>
    <row r="9221" spans="1:17" x14ac:dyDescent="0.25">
      <c r="A9221">
        <v>17</v>
      </c>
      <c r="B9221">
        <v>128</v>
      </c>
      <c r="C9221">
        <v>5.2941176470588198</v>
      </c>
      <c r="D9221">
        <v>2</v>
      </c>
      <c r="E9221">
        <v>253</v>
      </c>
      <c r="F9221">
        <v>6</v>
      </c>
      <c r="G9221">
        <v>5.7995533943176296</v>
      </c>
      <c r="H9221" s="1">
        <f>Table1[[#This Row],[target]]-Table1[[#This Row],[output]]</f>
        <v>0.20044660568237038</v>
      </c>
      <c r="I9221" s="1">
        <f>Table1[[#This Row],[tar-out]]*Table1[[#This Row],[tar-out]]</f>
        <v>4.0178841729583678E-2</v>
      </c>
      <c r="J9221" s="1" t="b">
        <f>AND(ABS(Table1[[#This Row],[tar-out]])&gt;=$J$1,ABS(Table1[[#This Row],[tar-out]])&lt;$K$1)</f>
        <v>1</v>
      </c>
      <c r="K9221" s="1" t="b">
        <f>AND(ABS(Table1[[#This Row],[tar-out]])&gt;=$K$1,ABS(Table1[[#This Row],[tar-out]])&lt;$L$1)</f>
        <v>0</v>
      </c>
      <c r="L9221" s="1" t="b">
        <f>AND(ABS(Table1[[#This Row],[tar-out]])&gt;=$L$1,ABS(Table1[[#This Row],[tar-out]])&lt;$M$1)</f>
        <v>0</v>
      </c>
      <c r="M9221" s="1" t="b">
        <f>AND(ABS(Table1[[#This Row],[tar-out]])&gt;=$M$1,ABS(Table1[[#This Row],[tar-out]])&lt;$N$1)</f>
        <v>0</v>
      </c>
      <c r="N9221" s="1" t="b">
        <f>AND(ABS(Table1[[#This Row],[tar-out]])&gt;=$N$1,ABS(Table1[[#This Row],[tar-out]])&lt;$O$1)</f>
        <v>0</v>
      </c>
      <c r="O9221" s="1" t="b">
        <f>AND(ABS(Table1[[#This Row],[tar-out]])&gt;=$O$1,ABS(Table1[[#This Row],[tar-out]])&lt;$P$1)</f>
        <v>0</v>
      </c>
      <c r="P9221" s="1">
        <f>ROUND(Table1[[#This Row],[tar-out]],0)</f>
        <v>0</v>
      </c>
      <c r="Q9221" s="2">
        <v>9219</v>
      </c>
    </row>
    <row r="9222" spans="1:17" x14ac:dyDescent="0.25">
      <c r="A9222">
        <v>17</v>
      </c>
      <c r="B9222">
        <v>128</v>
      </c>
      <c r="C9222">
        <v>5.2941176470588198</v>
      </c>
      <c r="D9222">
        <v>2</v>
      </c>
      <c r="E9222">
        <v>306</v>
      </c>
      <c r="F9222">
        <v>6</v>
      </c>
      <c r="G9222">
        <v>5.8113098144531303</v>
      </c>
      <c r="H9222" s="1">
        <f>Table1[[#This Row],[target]]-Table1[[#This Row],[output]]</f>
        <v>0.18869018554686967</v>
      </c>
      <c r="I9222" s="1">
        <f>Table1[[#This Row],[tar-out]]*Table1[[#This Row],[tar-out]]</f>
        <v>3.5603986121712103E-2</v>
      </c>
      <c r="J9222" s="1" t="b">
        <f>AND(ABS(Table1[[#This Row],[tar-out]])&gt;=$J$1,ABS(Table1[[#This Row],[tar-out]])&lt;$K$1)</f>
        <v>1</v>
      </c>
      <c r="K9222" s="1" t="b">
        <f>AND(ABS(Table1[[#This Row],[tar-out]])&gt;=$K$1,ABS(Table1[[#This Row],[tar-out]])&lt;$L$1)</f>
        <v>0</v>
      </c>
      <c r="L9222" s="1" t="b">
        <f>AND(ABS(Table1[[#This Row],[tar-out]])&gt;=$L$1,ABS(Table1[[#This Row],[tar-out]])&lt;$M$1)</f>
        <v>0</v>
      </c>
      <c r="M9222" s="1" t="b">
        <f>AND(ABS(Table1[[#This Row],[tar-out]])&gt;=$M$1,ABS(Table1[[#This Row],[tar-out]])&lt;$N$1)</f>
        <v>0</v>
      </c>
      <c r="N9222" s="1" t="b">
        <f>AND(ABS(Table1[[#This Row],[tar-out]])&gt;=$N$1,ABS(Table1[[#This Row],[tar-out]])&lt;$O$1)</f>
        <v>0</v>
      </c>
      <c r="O9222" s="1" t="b">
        <f>AND(ABS(Table1[[#This Row],[tar-out]])&gt;=$O$1,ABS(Table1[[#This Row],[tar-out]])&lt;$P$1)</f>
        <v>0</v>
      </c>
      <c r="P9222" s="1">
        <f>ROUND(Table1[[#This Row],[tar-out]],0)</f>
        <v>0</v>
      </c>
      <c r="Q9222" s="3">
        <v>9220</v>
      </c>
    </row>
    <row r="9223" spans="1:17" x14ac:dyDescent="0.25">
      <c r="A9223">
        <v>17</v>
      </c>
      <c r="B9223">
        <v>128</v>
      </c>
      <c r="C9223">
        <v>5.2941176470588198</v>
      </c>
      <c r="D9223">
        <v>2</v>
      </c>
      <c r="E9223">
        <v>310</v>
      </c>
      <c r="F9223">
        <v>6</v>
      </c>
      <c r="G9223">
        <v>5.8121972084045401</v>
      </c>
      <c r="H9223" s="1">
        <f>Table1[[#This Row],[target]]-Table1[[#This Row],[output]]</f>
        <v>0.18780279159545987</v>
      </c>
      <c r="I9223" s="1">
        <f>Table1[[#This Row],[tar-out]]*Table1[[#This Row],[tar-out]]</f>
        <v>3.5269888531047733E-2</v>
      </c>
      <c r="J9223" s="1" t="b">
        <f>AND(ABS(Table1[[#This Row],[tar-out]])&gt;=$J$1,ABS(Table1[[#This Row],[tar-out]])&lt;$K$1)</f>
        <v>1</v>
      </c>
      <c r="K9223" s="1" t="b">
        <f>AND(ABS(Table1[[#This Row],[tar-out]])&gt;=$K$1,ABS(Table1[[#This Row],[tar-out]])&lt;$L$1)</f>
        <v>0</v>
      </c>
      <c r="L9223" s="1" t="b">
        <f>AND(ABS(Table1[[#This Row],[tar-out]])&gt;=$L$1,ABS(Table1[[#This Row],[tar-out]])&lt;$M$1)</f>
        <v>0</v>
      </c>
      <c r="M9223" s="1" t="b">
        <f>AND(ABS(Table1[[#This Row],[tar-out]])&gt;=$M$1,ABS(Table1[[#This Row],[tar-out]])&lt;$N$1)</f>
        <v>0</v>
      </c>
      <c r="N9223" s="1" t="b">
        <f>AND(ABS(Table1[[#This Row],[tar-out]])&gt;=$N$1,ABS(Table1[[#This Row],[tar-out]])&lt;$O$1)</f>
        <v>0</v>
      </c>
      <c r="O9223" s="1" t="b">
        <f>AND(ABS(Table1[[#This Row],[tar-out]])&gt;=$O$1,ABS(Table1[[#This Row],[tar-out]])&lt;$P$1)</f>
        <v>0</v>
      </c>
      <c r="P9223" s="1">
        <f>ROUND(Table1[[#This Row],[tar-out]],0)</f>
        <v>0</v>
      </c>
      <c r="Q9223" s="2">
        <v>9221</v>
      </c>
    </row>
    <row r="9224" spans="1:17" x14ac:dyDescent="0.25">
      <c r="A9224">
        <v>17</v>
      </c>
      <c r="B9224">
        <v>128</v>
      </c>
      <c r="C9224">
        <v>5.2941176470588198</v>
      </c>
      <c r="D9224">
        <v>2</v>
      </c>
      <c r="E9224">
        <v>285</v>
      </c>
      <c r="F9224">
        <v>6</v>
      </c>
      <c r="G9224">
        <v>5.8066515922546396</v>
      </c>
      <c r="H9224" s="1">
        <f>Table1[[#This Row],[target]]-Table1[[#This Row],[output]]</f>
        <v>0.19334840774536044</v>
      </c>
      <c r="I9224" s="1">
        <f>Table1[[#This Row],[tar-out]]*Table1[[#This Row],[tar-out]]</f>
        <v>3.738360677766616E-2</v>
      </c>
      <c r="J9224" s="1" t="b">
        <f>AND(ABS(Table1[[#This Row],[tar-out]])&gt;=$J$1,ABS(Table1[[#This Row],[tar-out]])&lt;$K$1)</f>
        <v>1</v>
      </c>
      <c r="K9224" s="1" t="b">
        <f>AND(ABS(Table1[[#This Row],[tar-out]])&gt;=$K$1,ABS(Table1[[#This Row],[tar-out]])&lt;$L$1)</f>
        <v>0</v>
      </c>
      <c r="L9224" s="1" t="b">
        <f>AND(ABS(Table1[[#This Row],[tar-out]])&gt;=$L$1,ABS(Table1[[#This Row],[tar-out]])&lt;$M$1)</f>
        <v>0</v>
      </c>
      <c r="M9224" s="1" t="b">
        <f>AND(ABS(Table1[[#This Row],[tar-out]])&gt;=$M$1,ABS(Table1[[#This Row],[tar-out]])&lt;$N$1)</f>
        <v>0</v>
      </c>
      <c r="N9224" s="1" t="b">
        <f>AND(ABS(Table1[[#This Row],[tar-out]])&gt;=$N$1,ABS(Table1[[#This Row],[tar-out]])&lt;$O$1)</f>
        <v>0</v>
      </c>
      <c r="O9224" s="1" t="b">
        <f>AND(ABS(Table1[[#This Row],[tar-out]])&gt;=$O$1,ABS(Table1[[#This Row],[tar-out]])&lt;$P$1)</f>
        <v>0</v>
      </c>
      <c r="P9224" s="1">
        <f>ROUND(Table1[[#This Row],[tar-out]],0)</f>
        <v>0</v>
      </c>
      <c r="Q9224" s="3">
        <v>9222</v>
      </c>
    </row>
    <row r="9225" spans="1:17" x14ac:dyDescent="0.25">
      <c r="A9225">
        <v>17</v>
      </c>
      <c r="B9225">
        <v>128</v>
      </c>
      <c r="C9225">
        <v>5.2941176470588198</v>
      </c>
      <c r="D9225">
        <v>2</v>
      </c>
      <c r="E9225">
        <v>257</v>
      </c>
      <c r="F9225">
        <v>6</v>
      </c>
      <c r="G9225">
        <v>5.8004407882690403</v>
      </c>
      <c r="H9225" s="1">
        <f>Table1[[#This Row],[target]]-Table1[[#This Row],[output]]</f>
        <v>0.1995592117309597</v>
      </c>
      <c r="I9225" s="1">
        <f>Table1[[#This Row],[tar-out]]*Table1[[#This Row],[tar-out]]</f>
        <v>3.9823878986682E-2</v>
      </c>
      <c r="J9225" s="1" t="b">
        <f>AND(ABS(Table1[[#This Row],[tar-out]])&gt;=$J$1,ABS(Table1[[#This Row],[tar-out]])&lt;$K$1)</f>
        <v>1</v>
      </c>
      <c r="K9225" s="1" t="b">
        <f>AND(ABS(Table1[[#This Row],[tar-out]])&gt;=$K$1,ABS(Table1[[#This Row],[tar-out]])&lt;$L$1)</f>
        <v>0</v>
      </c>
      <c r="L9225" s="1" t="b">
        <f>AND(ABS(Table1[[#This Row],[tar-out]])&gt;=$L$1,ABS(Table1[[#This Row],[tar-out]])&lt;$M$1)</f>
        <v>0</v>
      </c>
      <c r="M9225" s="1" t="b">
        <f>AND(ABS(Table1[[#This Row],[tar-out]])&gt;=$M$1,ABS(Table1[[#This Row],[tar-out]])&lt;$N$1)</f>
        <v>0</v>
      </c>
      <c r="N9225" s="1" t="b">
        <f>AND(ABS(Table1[[#This Row],[tar-out]])&gt;=$N$1,ABS(Table1[[#This Row],[tar-out]])&lt;$O$1)</f>
        <v>0</v>
      </c>
      <c r="O9225" s="1" t="b">
        <f>AND(ABS(Table1[[#This Row],[tar-out]])&gt;=$O$1,ABS(Table1[[#This Row],[tar-out]])&lt;$P$1)</f>
        <v>0</v>
      </c>
      <c r="P9225" s="1">
        <f>ROUND(Table1[[#This Row],[tar-out]],0)</f>
        <v>0</v>
      </c>
      <c r="Q9225" s="2">
        <v>9223</v>
      </c>
    </row>
    <row r="9226" spans="1:17" x14ac:dyDescent="0.25">
      <c r="A9226">
        <v>17</v>
      </c>
      <c r="B9226">
        <v>128</v>
      </c>
      <c r="C9226">
        <v>5.2941176470588198</v>
      </c>
      <c r="D9226">
        <v>2</v>
      </c>
      <c r="E9226">
        <v>236</v>
      </c>
      <c r="F9226">
        <v>6</v>
      </c>
      <c r="G9226">
        <v>5.7958140373229998</v>
      </c>
      <c r="H9226" s="1">
        <f>Table1[[#This Row],[target]]-Table1[[#This Row],[output]]</f>
        <v>0.20418596267700018</v>
      </c>
      <c r="I9226" s="1">
        <f>Table1[[#This Row],[tar-out]]*Table1[[#This Row],[tar-out]]</f>
        <v>4.1691907354333306E-2</v>
      </c>
      <c r="J9226" s="1" t="b">
        <f>AND(ABS(Table1[[#This Row],[tar-out]])&gt;=$J$1,ABS(Table1[[#This Row],[tar-out]])&lt;$K$1)</f>
        <v>1</v>
      </c>
      <c r="K9226" s="1" t="b">
        <f>AND(ABS(Table1[[#This Row],[tar-out]])&gt;=$K$1,ABS(Table1[[#This Row],[tar-out]])&lt;$L$1)</f>
        <v>0</v>
      </c>
      <c r="L9226" s="1" t="b">
        <f>AND(ABS(Table1[[#This Row],[tar-out]])&gt;=$L$1,ABS(Table1[[#This Row],[tar-out]])&lt;$M$1)</f>
        <v>0</v>
      </c>
      <c r="M9226" s="1" t="b">
        <f>AND(ABS(Table1[[#This Row],[tar-out]])&gt;=$M$1,ABS(Table1[[#This Row],[tar-out]])&lt;$N$1)</f>
        <v>0</v>
      </c>
      <c r="N9226" s="1" t="b">
        <f>AND(ABS(Table1[[#This Row],[tar-out]])&gt;=$N$1,ABS(Table1[[#This Row],[tar-out]])&lt;$O$1)</f>
        <v>0</v>
      </c>
      <c r="O9226" s="1" t="b">
        <f>AND(ABS(Table1[[#This Row],[tar-out]])&gt;=$O$1,ABS(Table1[[#This Row],[tar-out]])&lt;$P$1)</f>
        <v>0</v>
      </c>
      <c r="P9226" s="1">
        <f>ROUND(Table1[[#This Row],[tar-out]],0)</f>
        <v>0</v>
      </c>
      <c r="Q9226" s="3">
        <v>9224</v>
      </c>
    </row>
    <row r="9227" spans="1:17" x14ac:dyDescent="0.25">
      <c r="A9227">
        <v>17</v>
      </c>
      <c r="B9227">
        <v>128</v>
      </c>
      <c r="C9227">
        <v>5.2941176470588198</v>
      </c>
      <c r="D9227">
        <v>2</v>
      </c>
      <c r="E9227">
        <v>484</v>
      </c>
      <c r="F9227">
        <v>6</v>
      </c>
      <c r="G9227">
        <v>5.84775686264038</v>
      </c>
      <c r="H9227" s="1">
        <f>Table1[[#This Row],[target]]-Table1[[#This Row],[output]]</f>
        <v>0.15224313735962003</v>
      </c>
      <c r="I9227" s="1">
        <f>Table1[[#This Row],[tar-out]]*Table1[[#This Row],[tar-out]]</f>
        <v>2.3177972873100132E-2</v>
      </c>
      <c r="J9227" s="1" t="b">
        <f>AND(ABS(Table1[[#This Row],[tar-out]])&gt;=$J$1,ABS(Table1[[#This Row],[tar-out]])&lt;$K$1)</f>
        <v>1</v>
      </c>
      <c r="K9227" s="1" t="b">
        <f>AND(ABS(Table1[[#This Row],[tar-out]])&gt;=$K$1,ABS(Table1[[#This Row],[tar-out]])&lt;$L$1)</f>
        <v>0</v>
      </c>
      <c r="L9227" s="1" t="b">
        <f>AND(ABS(Table1[[#This Row],[tar-out]])&gt;=$L$1,ABS(Table1[[#This Row],[tar-out]])&lt;$M$1)</f>
        <v>0</v>
      </c>
      <c r="M9227" s="1" t="b">
        <f>AND(ABS(Table1[[#This Row],[tar-out]])&gt;=$M$1,ABS(Table1[[#This Row],[tar-out]])&lt;$N$1)</f>
        <v>0</v>
      </c>
      <c r="N9227" s="1" t="b">
        <f>AND(ABS(Table1[[#This Row],[tar-out]])&gt;=$N$1,ABS(Table1[[#This Row],[tar-out]])&lt;$O$1)</f>
        <v>0</v>
      </c>
      <c r="O9227" s="1" t="b">
        <f>AND(ABS(Table1[[#This Row],[tar-out]])&gt;=$O$1,ABS(Table1[[#This Row],[tar-out]])&lt;$P$1)</f>
        <v>0</v>
      </c>
      <c r="P9227" s="1">
        <f>ROUND(Table1[[#This Row],[tar-out]],0)</f>
        <v>0</v>
      </c>
      <c r="Q9227" s="2">
        <v>9225</v>
      </c>
    </row>
    <row r="9228" spans="1:17" x14ac:dyDescent="0.25">
      <c r="A9228">
        <v>17</v>
      </c>
      <c r="B9228">
        <v>128</v>
      </c>
      <c r="C9228">
        <v>5.2941176470588198</v>
      </c>
      <c r="D9228">
        <v>2</v>
      </c>
      <c r="E9228">
        <v>356</v>
      </c>
      <c r="F9228">
        <v>6</v>
      </c>
      <c r="G9228">
        <v>5.8215031623840297</v>
      </c>
      <c r="H9228" s="1">
        <f>Table1[[#This Row],[target]]-Table1[[#This Row],[output]]</f>
        <v>0.17849683761597035</v>
      </c>
      <c r="I9228" s="1">
        <f>Table1[[#This Row],[tar-out]]*Table1[[#This Row],[tar-out]]</f>
        <v>3.1861121038902089E-2</v>
      </c>
      <c r="J9228" s="1" t="b">
        <f>AND(ABS(Table1[[#This Row],[tar-out]])&gt;=$J$1,ABS(Table1[[#This Row],[tar-out]])&lt;$K$1)</f>
        <v>1</v>
      </c>
      <c r="K9228" s="1" t="b">
        <f>AND(ABS(Table1[[#This Row],[tar-out]])&gt;=$K$1,ABS(Table1[[#This Row],[tar-out]])&lt;$L$1)</f>
        <v>0</v>
      </c>
      <c r="L9228" s="1" t="b">
        <f>AND(ABS(Table1[[#This Row],[tar-out]])&gt;=$L$1,ABS(Table1[[#This Row],[tar-out]])&lt;$M$1)</f>
        <v>0</v>
      </c>
      <c r="M9228" s="1" t="b">
        <f>AND(ABS(Table1[[#This Row],[tar-out]])&gt;=$M$1,ABS(Table1[[#This Row],[tar-out]])&lt;$N$1)</f>
        <v>0</v>
      </c>
      <c r="N9228" s="1" t="b">
        <f>AND(ABS(Table1[[#This Row],[tar-out]])&gt;=$N$1,ABS(Table1[[#This Row],[tar-out]])&lt;$O$1)</f>
        <v>0</v>
      </c>
      <c r="O9228" s="1" t="b">
        <f>AND(ABS(Table1[[#This Row],[tar-out]])&gt;=$O$1,ABS(Table1[[#This Row],[tar-out]])&lt;$P$1)</f>
        <v>0</v>
      </c>
      <c r="P9228" s="1">
        <f>ROUND(Table1[[#This Row],[tar-out]],0)</f>
        <v>0</v>
      </c>
      <c r="Q9228" s="3">
        <v>9226</v>
      </c>
    </row>
    <row r="9229" spans="1:17" x14ac:dyDescent="0.25">
      <c r="A9229">
        <v>17</v>
      </c>
      <c r="B9229">
        <v>128</v>
      </c>
      <c r="C9229">
        <v>5.2941176470588198</v>
      </c>
      <c r="D9229">
        <v>2</v>
      </c>
      <c r="E9229">
        <v>418</v>
      </c>
      <c r="F9229">
        <v>6</v>
      </c>
      <c r="G9229">
        <v>5.8342199325561497</v>
      </c>
      <c r="H9229" s="1">
        <f>Table1[[#This Row],[target]]-Table1[[#This Row],[output]]</f>
        <v>0.16578006744385032</v>
      </c>
      <c r="I9229" s="1">
        <f>Table1[[#This Row],[tar-out]]*Table1[[#This Row],[tar-out]]</f>
        <v>2.7483030761687562E-2</v>
      </c>
      <c r="J9229" s="1" t="b">
        <f>AND(ABS(Table1[[#This Row],[tar-out]])&gt;=$J$1,ABS(Table1[[#This Row],[tar-out]])&lt;$K$1)</f>
        <v>1</v>
      </c>
      <c r="K9229" s="1" t="b">
        <f>AND(ABS(Table1[[#This Row],[tar-out]])&gt;=$K$1,ABS(Table1[[#This Row],[tar-out]])&lt;$L$1)</f>
        <v>0</v>
      </c>
      <c r="L9229" s="1" t="b">
        <f>AND(ABS(Table1[[#This Row],[tar-out]])&gt;=$L$1,ABS(Table1[[#This Row],[tar-out]])&lt;$M$1)</f>
        <v>0</v>
      </c>
      <c r="M9229" s="1" t="b">
        <f>AND(ABS(Table1[[#This Row],[tar-out]])&gt;=$M$1,ABS(Table1[[#This Row],[tar-out]])&lt;$N$1)</f>
        <v>0</v>
      </c>
      <c r="N9229" s="1" t="b">
        <f>AND(ABS(Table1[[#This Row],[tar-out]])&gt;=$N$1,ABS(Table1[[#This Row],[tar-out]])&lt;$O$1)</f>
        <v>0</v>
      </c>
      <c r="O9229" s="1" t="b">
        <f>AND(ABS(Table1[[#This Row],[tar-out]])&gt;=$O$1,ABS(Table1[[#This Row],[tar-out]])&lt;$P$1)</f>
        <v>0</v>
      </c>
      <c r="P9229" s="1">
        <f>ROUND(Table1[[#This Row],[tar-out]],0)</f>
        <v>0</v>
      </c>
      <c r="Q9229" s="2">
        <v>9227</v>
      </c>
    </row>
    <row r="9230" spans="1:17" x14ac:dyDescent="0.25">
      <c r="A9230">
        <v>17</v>
      </c>
      <c r="B9230">
        <v>128</v>
      </c>
      <c r="C9230">
        <v>5.2941176470588198</v>
      </c>
      <c r="D9230">
        <v>2</v>
      </c>
      <c r="E9230">
        <v>481</v>
      </c>
      <c r="F9230">
        <v>6</v>
      </c>
      <c r="G9230">
        <v>5.8471412658691397</v>
      </c>
      <c r="H9230" s="1">
        <f>Table1[[#This Row],[target]]-Table1[[#This Row],[output]]</f>
        <v>0.15285873413086026</v>
      </c>
      <c r="I9230" s="1">
        <f>Table1[[#This Row],[tar-out]]*Table1[[#This Row],[tar-out]]</f>
        <v>2.3365792600089023E-2</v>
      </c>
      <c r="J9230" s="1" t="b">
        <f>AND(ABS(Table1[[#This Row],[tar-out]])&gt;=$J$1,ABS(Table1[[#This Row],[tar-out]])&lt;$K$1)</f>
        <v>1</v>
      </c>
      <c r="K9230" s="1" t="b">
        <f>AND(ABS(Table1[[#This Row],[tar-out]])&gt;=$K$1,ABS(Table1[[#This Row],[tar-out]])&lt;$L$1)</f>
        <v>0</v>
      </c>
      <c r="L9230" s="1" t="b">
        <f>AND(ABS(Table1[[#This Row],[tar-out]])&gt;=$L$1,ABS(Table1[[#This Row],[tar-out]])&lt;$M$1)</f>
        <v>0</v>
      </c>
      <c r="M9230" s="1" t="b">
        <f>AND(ABS(Table1[[#This Row],[tar-out]])&gt;=$M$1,ABS(Table1[[#This Row],[tar-out]])&lt;$N$1)</f>
        <v>0</v>
      </c>
      <c r="N9230" s="1" t="b">
        <f>AND(ABS(Table1[[#This Row],[tar-out]])&gt;=$N$1,ABS(Table1[[#This Row],[tar-out]])&lt;$O$1)</f>
        <v>0</v>
      </c>
      <c r="O9230" s="1" t="b">
        <f>AND(ABS(Table1[[#This Row],[tar-out]])&gt;=$O$1,ABS(Table1[[#This Row],[tar-out]])&lt;$P$1)</f>
        <v>0</v>
      </c>
      <c r="P9230" s="1">
        <f>ROUND(Table1[[#This Row],[tar-out]],0)</f>
        <v>0</v>
      </c>
      <c r="Q9230" s="3">
        <v>9228</v>
      </c>
    </row>
    <row r="9231" spans="1:17" x14ac:dyDescent="0.25">
      <c r="A9231">
        <v>17</v>
      </c>
      <c r="B9231">
        <v>128</v>
      </c>
      <c r="C9231">
        <v>5.2941176470588198</v>
      </c>
      <c r="D9231">
        <v>2</v>
      </c>
      <c r="E9231">
        <v>456</v>
      </c>
      <c r="F9231">
        <v>6</v>
      </c>
      <c r="G9231">
        <v>5.8420138359069798</v>
      </c>
      <c r="H9231" s="1">
        <f>Table1[[#This Row],[target]]-Table1[[#This Row],[output]]</f>
        <v>0.15798616409302024</v>
      </c>
      <c r="I9231" s="1">
        <f>Table1[[#This Row],[tar-out]]*Table1[[#This Row],[tar-out]]</f>
        <v>2.495962804482672E-2</v>
      </c>
      <c r="J9231" s="1" t="b">
        <f>AND(ABS(Table1[[#This Row],[tar-out]])&gt;=$J$1,ABS(Table1[[#This Row],[tar-out]])&lt;$K$1)</f>
        <v>1</v>
      </c>
      <c r="K9231" s="1" t="b">
        <f>AND(ABS(Table1[[#This Row],[tar-out]])&gt;=$K$1,ABS(Table1[[#This Row],[tar-out]])&lt;$L$1)</f>
        <v>0</v>
      </c>
      <c r="L9231" s="1" t="b">
        <f>AND(ABS(Table1[[#This Row],[tar-out]])&gt;=$L$1,ABS(Table1[[#This Row],[tar-out]])&lt;$M$1)</f>
        <v>0</v>
      </c>
      <c r="M9231" s="1" t="b">
        <f>AND(ABS(Table1[[#This Row],[tar-out]])&gt;=$M$1,ABS(Table1[[#This Row],[tar-out]])&lt;$N$1)</f>
        <v>0</v>
      </c>
      <c r="N9231" s="1" t="b">
        <f>AND(ABS(Table1[[#This Row],[tar-out]])&gt;=$N$1,ABS(Table1[[#This Row],[tar-out]])&lt;$O$1)</f>
        <v>0</v>
      </c>
      <c r="O9231" s="1" t="b">
        <f>AND(ABS(Table1[[#This Row],[tar-out]])&gt;=$O$1,ABS(Table1[[#This Row],[tar-out]])&lt;$P$1)</f>
        <v>0</v>
      </c>
      <c r="P9231" s="1">
        <f>ROUND(Table1[[#This Row],[tar-out]],0)</f>
        <v>0</v>
      </c>
      <c r="Q9231" s="2">
        <v>9229</v>
      </c>
    </row>
    <row r="9232" spans="1:17" x14ac:dyDescent="0.25">
      <c r="A9232">
        <v>17</v>
      </c>
      <c r="B9232">
        <v>128</v>
      </c>
      <c r="C9232">
        <v>5.2941176470588198</v>
      </c>
      <c r="D9232">
        <v>2</v>
      </c>
      <c r="E9232">
        <v>393</v>
      </c>
      <c r="F9232">
        <v>6</v>
      </c>
      <c r="G9232">
        <v>5.8290920257568404</v>
      </c>
      <c r="H9232" s="1">
        <f>Table1[[#This Row],[target]]-Table1[[#This Row],[output]]</f>
        <v>0.17090797424315962</v>
      </c>
      <c r="I9232" s="1">
        <f>Table1[[#This Row],[tar-out]]*Table1[[#This Row],[tar-out]]</f>
        <v>2.9209535659900511E-2</v>
      </c>
      <c r="J9232" s="1" t="b">
        <f>AND(ABS(Table1[[#This Row],[tar-out]])&gt;=$J$1,ABS(Table1[[#This Row],[tar-out]])&lt;$K$1)</f>
        <v>1</v>
      </c>
      <c r="K9232" s="1" t="b">
        <f>AND(ABS(Table1[[#This Row],[tar-out]])&gt;=$K$1,ABS(Table1[[#This Row],[tar-out]])&lt;$L$1)</f>
        <v>0</v>
      </c>
      <c r="L9232" s="1" t="b">
        <f>AND(ABS(Table1[[#This Row],[tar-out]])&gt;=$L$1,ABS(Table1[[#This Row],[tar-out]])&lt;$M$1)</f>
        <v>0</v>
      </c>
      <c r="M9232" s="1" t="b">
        <f>AND(ABS(Table1[[#This Row],[tar-out]])&gt;=$M$1,ABS(Table1[[#This Row],[tar-out]])&lt;$N$1)</f>
        <v>0</v>
      </c>
      <c r="N9232" s="1" t="b">
        <f>AND(ABS(Table1[[#This Row],[tar-out]])&gt;=$N$1,ABS(Table1[[#This Row],[tar-out]])&lt;$O$1)</f>
        <v>0</v>
      </c>
      <c r="O9232" s="1" t="b">
        <f>AND(ABS(Table1[[#This Row],[tar-out]])&gt;=$O$1,ABS(Table1[[#This Row],[tar-out]])&lt;$P$1)</f>
        <v>0</v>
      </c>
      <c r="P9232" s="1">
        <f>ROUND(Table1[[#This Row],[tar-out]],0)</f>
        <v>0</v>
      </c>
      <c r="Q9232" s="3">
        <v>9230</v>
      </c>
    </row>
    <row r="9233" spans="1:17" x14ac:dyDescent="0.25">
      <c r="A9233">
        <v>17</v>
      </c>
      <c r="B9233">
        <v>128</v>
      </c>
      <c r="C9233">
        <v>5.2941176470588198</v>
      </c>
      <c r="D9233">
        <v>2</v>
      </c>
      <c r="E9233">
        <v>442</v>
      </c>
      <c r="F9233">
        <v>6</v>
      </c>
      <c r="G9233">
        <v>5.8391423225402797</v>
      </c>
      <c r="H9233" s="1">
        <f>Table1[[#This Row],[target]]-Table1[[#This Row],[output]]</f>
        <v>0.16085767745972035</v>
      </c>
      <c r="I9233" s="1">
        <f>Table1[[#This Row],[tar-out]]*Table1[[#This Row],[tar-out]]</f>
        <v>2.5875192397735423E-2</v>
      </c>
      <c r="J9233" s="1" t="b">
        <f>AND(ABS(Table1[[#This Row],[tar-out]])&gt;=$J$1,ABS(Table1[[#This Row],[tar-out]])&lt;$K$1)</f>
        <v>1</v>
      </c>
      <c r="K9233" s="1" t="b">
        <f>AND(ABS(Table1[[#This Row],[tar-out]])&gt;=$K$1,ABS(Table1[[#This Row],[tar-out]])&lt;$L$1)</f>
        <v>0</v>
      </c>
      <c r="L9233" s="1" t="b">
        <f>AND(ABS(Table1[[#This Row],[tar-out]])&gt;=$L$1,ABS(Table1[[#This Row],[tar-out]])&lt;$M$1)</f>
        <v>0</v>
      </c>
      <c r="M9233" s="1" t="b">
        <f>AND(ABS(Table1[[#This Row],[tar-out]])&gt;=$M$1,ABS(Table1[[#This Row],[tar-out]])&lt;$N$1)</f>
        <v>0</v>
      </c>
      <c r="N9233" s="1" t="b">
        <f>AND(ABS(Table1[[#This Row],[tar-out]])&gt;=$N$1,ABS(Table1[[#This Row],[tar-out]])&lt;$O$1)</f>
        <v>0</v>
      </c>
      <c r="O9233" s="1" t="b">
        <f>AND(ABS(Table1[[#This Row],[tar-out]])&gt;=$O$1,ABS(Table1[[#This Row],[tar-out]])&lt;$P$1)</f>
        <v>0</v>
      </c>
      <c r="P9233" s="1">
        <f>ROUND(Table1[[#This Row],[tar-out]],0)</f>
        <v>0</v>
      </c>
      <c r="Q9233" s="2">
        <v>9231</v>
      </c>
    </row>
    <row r="9234" spans="1:17" x14ac:dyDescent="0.25">
      <c r="A9234">
        <v>17</v>
      </c>
      <c r="B9234">
        <v>128</v>
      </c>
      <c r="C9234">
        <v>5.2941176470588198</v>
      </c>
      <c r="D9234">
        <v>2</v>
      </c>
      <c r="E9234">
        <v>97</v>
      </c>
      <c r="F9234">
        <v>6</v>
      </c>
      <c r="G9234">
        <v>5.7691602706909197</v>
      </c>
      <c r="H9234" s="1">
        <f>Table1[[#This Row],[target]]-Table1[[#This Row],[output]]</f>
        <v>0.23083972930908025</v>
      </c>
      <c r="I9234" s="1">
        <f>Table1[[#This Row],[tar-out]]*Table1[[#This Row],[tar-out]]</f>
        <v>5.3286980627489447E-2</v>
      </c>
      <c r="J9234" s="1" t="b">
        <f>AND(ABS(Table1[[#This Row],[tar-out]])&gt;=$J$1,ABS(Table1[[#This Row],[tar-out]])&lt;$K$1)</f>
        <v>1</v>
      </c>
      <c r="K9234" s="1" t="b">
        <f>AND(ABS(Table1[[#This Row],[tar-out]])&gt;=$K$1,ABS(Table1[[#This Row],[tar-out]])&lt;$L$1)</f>
        <v>0</v>
      </c>
      <c r="L9234" s="1" t="b">
        <f>AND(ABS(Table1[[#This Row],[tar-out]])&gt;=$L$1,ABS(Table1[[#This Row],[tar-out]])&lt;$M$1)</f>
        <v>0</v>
      </c>
      <c r="M9234" s="1" t="b">
        <f>AND(ABS(Table1[[#This Row],[tar-out]])&gt;=$M$1,ABS(Table1[[#This Row],[tar-out]])&lt;$N$1)</f>
        <v>0</v>
      </c>
      <c r="N9234" s="1" t="b">
        <f>AND(ABS(Table1[[#This Row],[tar-out]])&gt;=$N$1,ABS(Table1[[#This Row],[tar-out]])&lt;$O$1)</f>
        <v>0</v>
      </c>
      <c r="O9234" s="1" t="b">
        <f>AND(ABS(Table1[[#This Row],[tar-out]])&gt;=$O$1,ABS(Table1[[#This Row],[tar-out]])&lt;$P$1)</f>
        <v>0</v>
      </c>
      <c r="P9234" s="1">
        <f>ROUND(Table1[[#This Row],[tar-out]],0)</f>
        <v>0</v>
      </c>
      <c r="Q9234" s="3">
        <v>9232</v>
      </c>
    </row>
    <row r="9235" spans="1:17" x14ac:dyDescent="0.25">
      <c r="A9235">
        <v>17</v>
      </c>
      <c r="B9235">
        <v>128</v>
      </c>
      <c r="C9235">
        <v>5.2941176470588198</v>
      </c>
      <c r="D9235">
        <v>2</v>
      </c>
      <c r="E9235">
        <v>566</v>
      </c>
      <c r="F9235">
        <v>6</v>
      </c>
      <c r="G9235">
        <v>5.8878936767578098</v>
      </c>
      <c r="H9235" s="1">
        <f>Table1[[#This Row],[target]]-Table1[[#This Row],[output]]</f>
        <v>0.11210632324219016</v>
      </c>
      <c r="I9235" s="1">
        <f>Table1[[#This Row],[tar-out]]*Table1[[#This Row],[tar-out]]</f>
        <v>1.2567827710882426E-2</v>
      </c>
      <c r="J9235" s="1" t="b">
        <f>AND(ABS(Table1[[#This Row],[tar-out]])&gt;=$J$1,ABS(Table1[[#This Row],[tar-out]])&lt;$K$1)</f>
        <v>1</v>
      </c>
      <c r="K9235" s="1" t="b">
        <f>AND(ABS(Table1[[#This Row],[tar-out]])&gt;=$K$1,ABS(Table1[[#This Row],[tar-out]])&lt;$L$1)</f>
        <v>0</v>
      </c>
      <c r="L9235" s="1" t="b">
        <f>AND(ABS(Table1[[#This Row],[tar-out]])&gt;=$L$1,ABS(Table1[[#This Row],[tar-out]])&lt;$M$1)</f>
        <v>0</v>
      </c>
      <c r="M9235" s="1" t="b">
        <f>AND(ABS(Table1[[#This Row],[tar-out]])&gt;=$M$1,ABS(Table1[[#This Row],[tar-out]])&lt;$N$1)</f>
        <v>0</v>
      </c>
      <c r="N9235" s="1" t="b">
        <f>AND(ABS(Table1[[#This Row],[tar-out]])&gt;=$N$1,ABS(Table1[[#This Row],[tar-out]])&lt;$O$1)</f>
        <v>0</v>
      </c>
      <c r="O9235" s="1" t="b">
        <f>AND(ABS(Table1[[#This Row],[tar-out]])&gt;=$O$1,ABS(Table1[[#This Row],[tar-out]])&lt;$P$1)</f>
        <v>0</v>
      </c>
      <c r="P9235" s="1">
        <f>ROUND(Table1[[#This Row],[tar-out]],0)</f>
        <v>0</v>
      </c>
      <c r="Q9235" s="2">
        <v>9233</v>
      </c>
    </row>
    <row r="9236" spans="1:17" x14ac:dyDescent="0.25">
      <c r="A9236">
        <v>17</v>
      </c>
      <c r="B9236">
        <v>128</v>
      </c>
      <c r="C9236">
        <v>5.2941176470588198</v>
      </c>
      <c r="D9236">
        <v>2</v>
      </c>
      <c r="E9236">
        <v>421</v>
      </c>
      <c r="F9236">
        <v>6</v>
      </c>
      <c r="G9236">
        <v>5.8348350524902299</v>
      </c>
      <c r="H9236" s="1">
        <f>Table1[[#This Row],[target]]-Table1[[#This Row],[output]]</f>
        <v>0.16516494750977007</v>
      </c>
      <c r="I9236" s="1">
        <f>Table1[[#This Row],[tar-out]]*Table1[[#This Row],[tar-out]]</f>
        <v>2.7279459885905102E-2</v>
      </c>
      <c r="J9236" s="1" t="b">
        <f>AND(ABS(Table1[[#This Row],[tar-out]])&gt;=$J$1,ABS(Table1[[#This Row],[tar-out]])&lt;$K$1)</f>
        <v>1</v>
      </c>
      <c r="K9236" s="1" t="b">
        <f>AND(ABS(Table1[[#This Row],[tar-out]])&gt;=$K$1,ABS(Table1[[#This Row],[tar-out]])&lt;$L$1)</f>
        <v>0</v>
      </c>
      <c r="L9236" s="1" t="b">
        <f>AND(ABS(Table1[[#This Row],[tar-out]])&gt;=$L$1,ABS(Table1[[#This Row],[tar-out]])&lt;$M$1)</f>
        <v>0</v>
      </c>
      <c r="M9236" s="1" t="b">
        <f>AND(ABS(Table1[[#This Row],[tar-out]])&gt;=$M$1,ABS(Table1[[#This Row],[tar-out]])&lt;$N$1)</f>
        <v>0</v>
      </c>
      <c r="N9236" s="1" t="b">
        <f>AND(ABS(Table1[[#This Row],[tar-out]])&gt;=$N$1,ABS(Table1[[#This Row],[tar-out]])&lt;$O$1)</f>
        <v>0</v>
      </c>
      <c r="O9236" s="1" t="b">
        <f>AND(ABS(Table1[[#This Row],[tar-out]])&gt;=$O$1,ABS(Table1[[#This Row],[tar-out]])&lt;$P$1)</f>
        <v>0</v>
      </c>
      <c r="P9236" s="1">
        <f>ROUND(Table1[[#This Row],[tar-out]],0)</f>
        <v>0</v>
      </c>
      <c r="Q9236" s="3">
        <v>9234</v>
      </c>
    </row>
    <row r="9237" spans="1:17" x14ac:dyDescent="0.25">
      <c r="A9237">
        <v>17</v>
      </c>
      <c r="B9237">
        <v>128</v>
      </c>
      <c r="C9237">
        <v>5.2941176470588198</v>
      </c>
      <c r="D9237">
        <v>2</v>
      </c>
      <c r="E9237">
        <v>396</v>
      </c>
      <c r="F9237">
        <v>6</v>
      </c>
      <c r="G9237">
        <v>5.8297076225280797</v>
      </c>
      <c r="H9237" s="1">
        <f>Table1[[#This Row],[target]]-Table1[[#This Row],[output]]</f>
        <v>0.17029237747192028</v>
      </c>
      <c r="I9237" s="1">
        <f>Table1[[#This Row],[tar-out]]*Table1[[#This Row],[tar-out]]</f>
        <v>2.8999493825038979E-2</v>
      </c>
      <c r="J9237" s="1" t="b">
        <f>AND(ABS(Table1[[#This Row],[tar-out]])&gt;=$J$1,ABS(Table1[[#This Row],[tar-out]])&lt;$K$1)</f>
        <v>1</v>
      </c>
      <c r="K9237" s="1" t="b">
        <f>AND(ABS(Table1[[#This Row],[tar-out]])&gt;=$K$1,ABS(Table1[[#This Row],[tar-out]])&lt;$L$1)</f>
        <v>0</v>
      </c>
      <c r="L9237" s="1" t="b">
        <f>AND(ABS(Table1[[#This Row],[tar-out]])&gt;=$L$1,ABS(Table1[[#This Row],[tar-out]])&lt;$M$1)</f>
        <v>0</v>
      </c>
      <c r="M9237" s="1" t="b">
        <f>AND(ABS(Table1[[#This Row],[tar-out]])&gt;=$M$1,ABS(Table1[[#This Row],[tar-out]])&lt;$N$1)</f>
        <v>0</v>
      </c>
      <c r="N9237" s="1" t="b">
        <f>AND(ABS(Table1[[#This Row],[tar-out]])&gt;=$N$1,ABS(Table1[[#This Row],[tar-out]])&lt;$O$1)</f>
        <v>0</v>
      </c>
      <c r="O9237" s="1" t="b">
        <f>AND(ABS(Table1[[#This Row],[tar-out]])&gt;=$O$1,ABS(Table1[[#This Row],[tar-out]])&lt;$P$1)</f>
        <v>0</v>
      </c>
      <c r="P9237" s="1">
        <f>ROUND(Table1[[#This Row],[tar-out]],0)</f>
        <v>0</v>
      </c>
      <c r="Q9237" s="2">
        <v>9235</v>
      </c>
    </row>
    <row r="9238" spans="1:17" x14ac:dyDescent="0.25">
      <c r="A9238">
        <v>17</v>
      </c>
      <c r="B9238">
        <v>128</v>
      </c>
      <c r="C9238">
        <v>5.2941176470588198</v>
      </c>
      <c r="D9238">
        <v>2</v>
      </c>
      <c r="E9238">
        <v>487</v>
      </c>
      <c r="F9238">
        <v>6</v>
      </c>
      <c r="G9238">
        <v>5.8483719825744602</v>
      </c>
      <c r="H9238" s="1">
        <f>Table1[[#This Row],[target]]-Table1[[#This Row],[output]]</f>
        <v>0.15162801742553977</v>
      </c>
      <c r="I9238" s="1">
        <f>Table1[[#This Row],[tar-out]]*Table1[[#This Row],[tar-out]]</f>
        <v>2.2991055668399794E-2</v>
      </c>
      <c r="J9238" s="1" t="b">
        <f>AND(ABS(Table1[[#This Row],[tar-out]])&gt;=$J$1,ABS(Table1[[#This Row],[tar-out]])&lt;$K$1)</f>
        <v>1</v>
      </c>
      <c r="K9238" s="1" t="b">
        <f>AND(ABS(Table1[[#This Row],[tar-out]])&gt;=$K$1,ABS(Table1[[#This Row],[tar-out]])&lt;$L$1)</f>
        <v>0</v>
      </c>
      <c r="L9238" s="1" t="b">
        <f>AND(ABS(Table1[[#This Row],[tar-out]])&gt;=$L$1,ABS(Table1[[#This Row],[tar-out]])&lt;$M$1)</f>
        <v>0</v>
      </c>
      <c r="M9238" s="1" t="b">
        <f>AND(ABS(Table1[[#This Row],[tar-out]])&gt;=$M$1,ABS(Table1[[#This Row],[tar-out]])&lt;$N$1)</f>
        <v>0</v>
      </c>
      <c r="N9238" s="1" t="b">
        <f>AND(ABS(Table1[[#This Row],[tar-out]])&gt;=$N$1,ABS(Table1[[#This Row],[tar-out]])&lt;$O$1)</f>
        <v>0</v>
      </c>
      <c r="O9238" s="1" t="b">
        <f>AND(ABS(Table1[[#This Row],[tar-out]])&gt;=$O$1,ABS(Table1[[#This Row],[tar-out]])&lt;$P$1)</f>
        <v>0</v>
      </c>
      <c r="P9238" s="1">
        <f>ROUND(Table1[[#This Row],[tar-out]],0)</f>
        <v>0</v>
      </c>
      <c r="Q9238" s="3">
        <v>9236</v>
      </c>
    </row>
    <row r="9239" spans="1:17" x14ac:dyDescent="0.25">
      <c r="A9239">
        <v>17</v>
      </c>
      <c r="B9239">
        <v>128</v>
      </c>
      <c r="C9239">
        <v>5.2941176470588198</v>
      </c>
      <c r="D9239">
        <v>2</v>
      </c>
      <c r="E9239">
        <v>359</v>
      </c>
      <c r="F9239">
        <v>6</v>
      </c>
      <c r="G9239">
        <v>5.8221187591552699</v>
      </c>
      <c r="H9239" s="1">
        <f>Table1[[#This Row],[target]]-Table1[[#This Row],[output]]</f>
        <v>0.17788124084473012</v>
      </c>
      <c r="I9239" s="1">
        <f>Table1[[#This Row],[tar-out]]*Table1[[#This Row],[tar-out]]</f>
        <v>3.164173584446088E-2</v>
      </c>
      <c r="J9239" s="1" t="b">
        <f>AND(ABS(Table1[[#This Row],[tar-out]])&gt;=$J$1,ABS(Table1[[#This Row],[tar-out]])&lt;$K$1)</f>
        <v>1</v>
      </c>
      <c r="K9239" s="1" t="b">
        <f>AND(ABS(Table1[[#This Row],[tar-out]])&gt;=$K$1,ABS(Table1[[#This Row],[tar-out]])&lt;$L$1)</f>
        <v>0</v>
      </c>
      <c r="L9239" s="1" t="b">
        <f>AND(ABS(Table1[[#This Row],[tar-out]])&gt;=$L$1,ABS(Table1[[#This Row],[tar-out]])&lt;$M$1)</f>
        <v>0</v>
      </c>
      <c r="M9239" s="1" t="b">
        <f>AND(ABS(Table1[[#This Row],[tar-out]])&gt;=$M$1,ABS(Table1[[#This Row],[tar-out]])&lt;$N$1)</f>
        <v>0</v>
      </c>
      <c r="N9239" s="1" t="b">
        <f>AND(ABS(Table1[[#This Row],[tar-out]])&gt;=$N$1,ABS(Table1[[#This Row],[tar-out]])&lt;$O$1)</f>
        <v>0</v>
      </c>
      <c r="O9239" s="1" t="b">
        <f>AND(ABS(Table1[[#This Row],[tar-out]])&gt;=$O$1,ABS(Table1[[#This Row],[tar-out]])&lt;$P$1)</f>
        <v>0</v>
      </c>
      <c r="P9239" s="1">
        <f>ROUND(Table1[[#This Row],[tar-out]],0)</f>
        <v>0</v>
      </c>
      <c r="Q9239" s="2">
        <v>9237</v>
      </c>
    </row>
    <row r="9240" spans="1:17" x14ac:dyDescent="0.25">
      <c r="A9240">
        <v>17</v>
      </c>
      <c r="B9240">
        <v>128</v>
      </c>
      <c r="C9240">
        <v>5.2941176470588198</v>
      </c>
      <c r="D9240">
        <v>2</v>
      </c>
      <c r="E9240">
        <v>505</v>
      </c>
      <c r="F9240">
        <v>6</v>
      </c>
      <c r="G9240">
        <v>5.8566775321960396</v>
      </c>
      <c r="H9240" s="1">
        <f>Table1[[#This Row],[target]]-Table1[[#This Row],[output]]</f>
        <v>0.14332246780396041</v>
      </c>
      <c r="I9240" s="1">
        <f>Table1[[#This Row],[tar-out]]*Table1[[#This Row],[tar-out]]</f>
        <v>2.0541329777417267E-2</v>
      </c>
      <c r="J9240" s="1" t="b">
        <f>AND(ABS(Table1[[#This Row],[tar-out]])&gt;=$J$1,ABS(Table1[[#This Row],[tar-out]])&lt;$K$1)</f>
        <v>1</v>
      </c>
      <c r="K9240" s="1" t="b">
        <f>AND(ABS(Table1[[#This Row],[tar-out]])&gt;=$K$1,ABS(Table1[[#This Row],[tar-out]])&lt;$L$1)</f>
        <v>0</v>
      </c>
      <c r="L9240" s="1" t="b">
        <f>AND(ABS(Table1[[#This Row],[tar-out]])&gt;=$L$1,ABS(Table1[[#This Row],[tar-out]])&lt;$M$1)</f>
        <v>0</v>
      </c>
      <c r="M9240" s="1" t="b">
        <f>AND(ABS(Table1[[#This Row],[tar-out]])&gt;=$M$1,ABS(Table1[[#This Row],[tar-out]])&lt;$N$1)</f>
        <v>0</v>
      </c>
      <c r="N9240" s="1" t="b">
        <f>AND(ABS(Table1[[#This Row],[tar-out]])&gt;=$N$1,ABS(Table1[[#This Row],[tar-out]])&lt;$O$1)</f>
        <v>0</v>
      </c>
      <c r="O9240" s="1" t="b">
        <f>AND(ABS(Table1[[#This Row],[tar-out]])&gt;=$O$1,ABS(Table1[[#This Row],[tar-out]])&lt;$P$1)</f>
        <v>0</v>
      </c>
      <c r="P9240" s="1">
        <f>ROUND(Table1[[#This Row],[tar-out]],0)</f>
        <v>0</v>
      </c>
      <c r="Q9240" s="3">
        <v>9238</v>
      </c>
    </row>
    <row r="9241" spans="1:17" x14ac:dyDescent="0.25">
      <c r="A9241">
        <v>17</v>
      </c>
      <c r="B9241">
        <v>128</v>
      </c>
      <c r="C9241">
        <v>5.2941176470588198</v>
      </c>
      <c r="D9241">
        <v>2</v>
      </c>
      <c r="E9241">
        <v>610</v>
      </c>
      <c r="F9241">
        <v>6</v>
      </c>
      <c r="G9241">
        <v>5.89981937408447</v>
      </c>
      <c r="H9241" s="1">
        <f>Table1[[#This Row],[target]]-Table1[[#This Row],[output]]</f>
        <v>0.10018062591553001</v>
      </c>
      <c r="I9241" s="1">
        <f>Table1[[#This Row],[tar-out]]*Table1[[#This Row],[tar-out]]</f>
        <v>1.0036157808827363E-2</v>
      </c>
      <c r="J9241" s="1" t="b">
        <f>AND(ABS(Table1[[#This Row],[tar-out]])&gt;=$J$1,ABS(Table1[[#This Row],[tar-out]])&lt;$K$1)</f>
        <v>1</v>
      </c>
      <c r="K9241" s="1" t="b">
        <f>AND(ABS(Table1[[#This Row],[tar-out]])&gt;=$K$1,ABS(Table1[[#This Row],[tar-out]])&lt;$L$1)</f>
        <v>0</v>
      </c>
      <c r="L9241" s="1" t="b">
        <f>AND(ABS(Table1[[#This Row],[tar-out]])&gt;=$L$1,ABS(Table1[[#This Row],[tar-out]])&lt;$M$1)</f>
        <v>0</v>
      </c>
      <c r="M9241" s="1" t="b">
        <f>AND(ABS(Table1[[#This Row],[tar-out]])&gt;=$M$1,ABS(Table1[[#This Row],[tar-out]])&lt;$N$1)</f>
        <v>0</v>
      </c>
      <c r="N9241" s="1" t="b">
        <f>AND(ABS(Table1[[#This Row],[tar-out]])&gt;=$N$1,ABS(Table1[[#This Row],[tar-out]])&lt;$O$1)</f>
        <v>0</v>
      </c>
      <c r="O9241" s="1" t="b">
        <f>AND(ABS(Table1[[#This Row],[tar-out]])&gt;=$O$1,ABS(Table1[[#This Row],[tar-out]])&lt;$P$1)</f>
        <v>0</v>
      </c>
      <c r="P9241" s="1">
        <f>ROUND(Table1[[#This Row],[tar-out]],0)</f>
        <v>0</v>
      </c>
      <c r="Q9241" s="2">
        <v>9239</v>
      </c>
    </row>
    <row r="9242" spans="1:17" x14ac:dyDescent="0.25">
      <c r="A9242">
        <v>17</v>
      </c>
      <c r="B9242">
        <v>128</v>
      </c>
      <c r="C9242">
        <v>5.2941176470588198</v>
      </c>
      <c r="D9242">
        <v>2</v>
      </c>
      <c r="E9242">
        <v>235</v>
      </c>
      <c r="F9242">
        <v>6</v>
      </c>
      <c r="G9242">
        <v>5.7955980300903303</v>
      </c>
      <c r="H9242" s="1">
        <f>Table1[[#This Row],[target]]-Table1[[#This Row],[output]]</f>
        <v>0.20440196990966975</v>
      </c>
      <c r="I9242" s="1">
        <f>Table1[[#This Row],[tar-out]]*Table1[[#This Row],[tar-out]]</f>
        <v>4.1780165302953538E-2</v>
      </c>
      <c r="J9242" s="1" t="b">
        <f>AND(ABS(Table1[[#This Row],[tar-out]])&gt;=$J$1,ABS(Table1[[#This Row],[tar-out]])&lt;$K$1)</f>
        <v>1</v>
      </c>
      <c r="K9242" s="1" t="b">
        <f>AND(ABS(Table1[[#This Row],[tar-out]])&gt;=$K$1,ABS(Table1[[#This Row],[tar-out]])&lt;$L$1)</f>
        <v>0</v>
      </c>
      <c r="L9242" s="1" t="b">
        <f>AND(ABS(Table1[[#This Row],[tar-out]])&gt;=$L$1,ABS(Table1[[#This Row],[tar-out]])&lt;$M$1)</f>
        <v>0</v>
      </c>
      <c r="M9242" s="1" t="b">
        <f>AND(ABS(Table1[[#This Row],[tar-out]])&gt;=$M$1,ABS(Table1[[#This Row],[tar-out]])&lt;$N$1)</f>
        <v>0</v>
      </c>
      <c r="N9242" s="1" t="b">
        <f>AND(ABS(Table1[[#This Row],[tar-out]])&gt;=$N$1,ABS(Table1[[#This Row],[tar-out]])&lt;$O$1)</f>
        <v>0</v>
      </c>
      <c r="O9242" s="1" t="b">
        <f>AND(ABS(Table1[[#This Row],[tar-out]])&gt;=$O$1,ABS(Table1[[#This Row],[tar-out]])&lt;$P$1)</f>
        <v>0</v>
      </c>
      <c r="P9242" s="1">
        <f>ROUND(Table1[[#This Row],[tar-out]],0)</f>
        <v>0</v>
      </c>
      <c r="Q9242" s="3">
        <v>9240</v>
      </c>
    </row>
    <row r="9243" spans="1:17" x14ac:dyDescent="0.25">
      <c r="A9243">
        <v>17</v>
      </c>
      <c r="B9243">
        <v>128</v>
      </c>
      <c r="C9243">
        <v>5.2941176470588198</v>
      </c>
      <c r="D9243">
        <v>2</v>
      </c>
      <c r="E9243">
        <v>536</v>
      </c>
      <c r="F9243">
        <v>6</v>
      </c>
      <c r="G9243">
        <v>5.8738212585449201</v>
      </c>
      <c r="H9243" s="1">
        <f>Table1[[#This Row],[target]]-Table1[[#This Row],[output]]</f>
        <v>0.1261787414550799</v>
      </c>
      <c r="I9243" s="1">
        <f>Table1[[#This Row],[tar-out]]*Table1[[#This Row],[tar-out]]</f>
        <v>1.5921074795187899E-2</v>
      </c>
      <c r="J9243" s="1" t="b">
        <f>AND(ABS(Table1[[#This Row],[tar-out]])&gt;=$J$1,ABS(Table1[[#This Row],[tar-out]])&lt;$K$1)</f>
        <v>1</v>
      </c>
      <c r="K9243" s="1" t="b">
        <f>AND(ABS(Table1[[#This Row],[tar-out]])&gt;=$K$1,ABS(Table1[[#This Row],[tar-out]])&lt;$L$1)</f>
        <v>0</v>
      </c>
      <c r="L9243" s="1" t="b">
        <f>AND(ABS(Table1[[#This Row],[tar-out]])&gt;=$L$1,ABS(Table1[[#This Row],[tar-out]])&lt;$M$1)</f>
        <v>0</v>
      </c>
      <c r="M9243" s="1" t="b">
        <f>AND(ABS(Table1[[#This Row],[tar-out]])&gt;=$M$1,ABS(Table1[[#This Row],[tar-out]])&lt;$N$1)</f>
        <v>0</v>
      </c>
      <c r="N9243" s="1" t="b">
        <f>AND(ABS(Table1[[#This Row],[tar-out]])&gt;=$N$1,ABS(Table1[[#This Row],[tar-out]])&lt;$O$1)</f>
        <v>0</v>
      </c>
      <c r="O9243" s="1" t="b">
        <f>AND(ABS(Table1[[#This Row],[tar-out]])&gt;=$O$1,ABS(Table1[[#This Row],[tar-out]])&lt;$P$1)</f>
        <v>0</v>
      </c>
      <c r="P9243" s="1">
        <f>ROUND(Table1[[#This Row],[tar-out]],0)</f>
        <v>0</v>
      </c>
      <c r="Q9243" s="2">
        <v>9241</v>
      </c>
    </row>
    <row r="9244" spans="1:17" x14ac:dyDescent="0.25">
      <c r="A9244">
        <v>17</v>
      </c>
      <c r="B9244">
        <v>128</v>
      </c>
      <c r="C9244">
        <v>5.2941176470588198</v>
      </c>
      <c r="D9244">
        <v>2</v>
      </c>
      <c r="E9244">
        <v>282</v>
      </c>
      <c r="F9244">
        <v>6</v>
      </c>
      <c r="G9244">
        <v>5.8059859275817898</v>
      </c>
      <c r="H9244" s="1">
        <f>Table1[[#This Row],[target]]-Table1[[#This Row],[output]]</f>
        <v>0.19401407241821023</v>
      </c>
      <c r="I9244" s="1">
        <f>Table1[[#This Row],[tar-out]]*Table1[[#This Row],[tar-out]]</f>
        <v>3.7641460296298522E-2</v>
      </c>
      <c r="J9244" s="1" t="b">
        <f>AND(ABS(Table1[[#This Row],[tar-out]])&gt;=$J$1,ABS(Table1[[#This Row],[tar-out]])&lt;$K$1)</f>
        <v>1</v>
      </c>
      <c r="K9244" s="1" t="b">
        <f>AND(ABS(Table1[[#This Row],[tar-out]])&gt;=$K$1,ABS(Table1[[#This Row],[tar-out]])&lt;$L$1)</f>
        <v>0</v>
      </c>
      <c r="L9244" s="1" t="b">
        <f>AND(ABS(Table1[[#This Row],[tar-out]])&gt;=$L$1,ABS(Table1[[#This Row],[tar-out]])&lt;$M$1)</f>
        <v>0</v>
      </c>
      <c r="M9244" s="1" t="b">
        <f>AND(ABS(Table1[[#This Row],[tar-out]])&gt;=$M$1,ABS(Table1[[#This Row],[tar-out]])&lt;$N$1)</f>
        <v>0</v>
      </c>
      <c r="N9244" s="1" t="b">
        <f>AND(ABS(Table1[[#This Row],[tar-out]])&gt;=$N$1,ABS(Table1[[#This Row],[tar-out]])&lt;$O$1)</f>
        <v>0</v>
      </c>
      <c r="O9244" s="1" t="b">
        <f>AND(ABS(Table1[[#This Row],[tar-out]])&gt;=$O$1,ABS(Table1[[#This Row],[tar-out]])&lt;$P$1)</f>
        <v>0</v>
      </c>
      <c r="P9244" s="1">
        <f>ROUND(Table1[[#This Row],[tar-out]],0)</f>
        <v>0</v>
      </c>
      <c r="Q9244" s="3">
        <v>9242</v>
      </c>
    </row>
    <row r="9245" spans="1:17" x14ac:dyDescent="0.25">
      <c r="A9245">
        <v>17</v>
      </c>
      <c r="B9245">
        <v>128</v>
      </c>
      <c r="C9245">
        <v>5.2941176470588198</v>
      </c>
      <c r="D9245">
        <v>2</v>
      </c>
      <c r="E9245">
        <v>431</v>
      </c>
      <c r="F9245">
        <v>6</v>
      </c>
      <c r="G9245">
        <v>5.8368864059448198</v>
      </c>
      <c r="H9245" s="1">
        <f>Table1[[#This Row],[target]]-Table1[[#This Row],[output]]</f>
        <v>0.16311359405518022</v>
      </c>
      <c r="I9245" s="1">
        <f>Table1[[#This Row],[tar-out]]*Table1[[#This Row],[tar-out]]</f>
        <v>2.6606044565598126E-2</v>
      </c>
      <c r="J9245" s="1" t="b">
        <f>AND(ABS(Table1[[#This Row],[tar-out]])&gt;=$J$1,ABS(Table1[[#This Row],[tar-out]])&lt;$K$1)</f>
        <v>1</v>
      </c>
      <c r="K9245" s="1" t="b">
        <f>AND(ABS(Table1[[#This Row],[tar-out]])&gt;=$K$1,ABS(Table1[[#This Row],[tar-out]])&lt;$L$1)</f>
        <v>0</v>
      </c>
      <c r="L9245" s="1" t="b">
        <f>AND(ABS(Table1[[#This Row],[tar-out]])&gt;=$L$1,ABS(Table1[[#This Row],[tar-out]])&lt;$M$1)</f>
        <v>0</v>
      </c>
      <c r="M9245" s="1" t="b">
        <f>AND(ABS(Table1[[#This Row],[tar-out]])&gt;=$M$1,ABS(Table1[[#This Row],[tar-out]])&lt;$N$1)</f>
        <v>0</v>
      </c>
      <c r="N9245" s="1" t="b">
        <f>AND(ABS(Table1[[#This Row],[tar-out]])&gt;=$N$1,ABS(Table1[[#This Row],[tar-out]])&lt;$O$1)</f>
        <v>0</v>
      </c>
      <c r="O9245" s="1" t="b">
        <f>AND(ABS(Table1[[#This Row],[tar-out]])&gt;=$O$1,ABS(Table1[[#This Row],[tar-out]])&lt;$P$1)</f>
        <v>0</v>
      </c>
      <c r="P9245" s="1">
        <f>ROUND(Table1[[#This Row],[tar-out]],0)</f>
        <v>0</v>
      </c>
      <c r="Q9245" s="2">
        <v>9243</v>
      </c>
    </row>
    <row r="9246" spans="1:17" x14ac:dyDescent="0.25">
      <c r="A9246">
        <v>17</v>
      </c>
      <c r="B9246">
        <v>128</v>
      </c>
      <c r="C9246">
        <v>5.2941176470588198</v>
      </c>
      <c r="D9246">
        <v>2</v>
      </c>
      <c r="E9246">
        <v>443</v>
      </c>
      <c r="F9246">
        <v>6</v>
      </c>
      <c r="G9246">
        <v>5.8393473625183097</v>
      </c>
      <c r="H9246" s="1">
        <f>Table1[[#This Row],[target]]-Table1[[#This Row],[output]]</f>
        <v>0.16065263748169034</v>
      </c>
      <c r="I9246" s="1">
        <f>Table1[[#This Row],[tar-out]]*Table1[[#This Row],[tar-out]]</f>
        <v>2.5809269929823415E-2</v>
      </c>
      <c r="J9246" s="1" t="b">
        <f>AND(ABS(Table1[[#This Row],[tar-out]])&gt;=$J$1,ABS(Table1[[#This Row],[tar-out]])&lt;$K$1)</f>
        <v>1</v>
      </c>
      <c r="K9246" s="1" t="b">
        <f>AND(ABS(Table1[[#This Row],[tar-out]])&gt;=$K$1,ABS(Table1[[#This Row],[tar-out]])&lt;$L$1)</f>
        <v>0</v>
      </c>
      <c r="L9246" s="1" t="b">
        <f>AND(ABS(Table1[[#This Row],[tar-out]])&gt;=$L$1,ABS(Table1[[#This Row],[tar-out]])&lt;$M$1)</f>
        <v>0</v>
      </c>
      <c r="M9246" s="1" t="b">
        <f>AND(ABS(Table1[[#This Row],[tar-out]])&gt;=$M$1,ABS(Table1[[#This Row],[tar-out]])&lt;$N$1)</f>
        <v>0</v>
      </c>
      <c r="N9246" s="1" t="b">
        <f>AND(ABS(Table1[[#This Row],[tar-out]])&gt;=$N$1,ABS(Table1[[#This Row],[tar-out]])&lt;$O$1)</f>
        <v>0</v>
      </c>
      <c r="O9246" s="1" t="b">
        <f>AND(ABS(Table1[[#This Row],[tar-out]])&gt;=$O$1,ABS(Table1[[#This Row],[tar-out]])&lt;$P$1)</f>
        <v>0</v>
      </c>
      <c r="P9246" s="1">
        <f>ROUND(Table1[[#This Row],[tar-out]],0)</f>
        <v>0</v>
      </c>
      <c r="Q9246" s="3">
        <v>9244</v>
      </c>
    </row>
    <row r="9247" spans="1:17" x14ac:dyDescent="0.25">
      <c r="A9247">
        <v>17</v>
      </c>
      <c r="B9247">
        <v>128</v>
      </c>
      <c r="C9247">
        <v>5.2941176470588198</v>
      </c>
      <c r="D9247">
        <v>2</v>
      </c>
      <c r="E9247">
        <v>381</v>
      </c>
      <c r="F9247">
        <v>6</v>
      </c>
      <c r="G9247">
        <v>5.8266310691833496</v>
      </c>
      <c r="H9247" s="1">
        <f>Table1[[#This Row],[target]]-Table1[[#This Row],[output]]</f>
        <v>0.17336893081665039</v>
      </c>
      <c r="I9247" s="1">
        <f>Table1[[#This Row],[tar-out]]*Table1[[#This Row],[tar-out]]</f>
        <v>3.0056786172508509E-2</v>
      </c>
      <c r="J9247" s="1" t="b">
        <f>AND(ABS(Table1[[#This Row],[tar-out]])&gt;=$J$1,ABS(Table1[[#This Row],[tar-out]])&lt;$K$1)</f>
        <v>1</v>
      </c>
      <c r="K9247" s="1" t="b">
        <f>AND(ABS(Table1[[#This Row],[tar-out]])&gt;=$K$1,ABS(Table1[[#This Row],[tar-out]])&lt;$L$1)</f>
        <v>0</v>
      </c>
      <c r="L9247" s="1" t="b">
        <f>AND(ABS(Table1[[#This Row],[tar-out]])&gt;=$L$1,ABS(Table1[[#This Row],[tar-out]])&lt;$M$1)</f>
        <v>0</v>
      </c>
      <c r="M9247" s="1" t="b">
        <f>AND(ABS(Table1[[#This Row],[tar-out]])&gt;=$M$1,ABS(Table1[[#This Row],[tar-out]])&lt;$N$1)</f>
        <v>0</v>
      </c>
      <c r="N9247" s="1" t="b">
        <f>AND(ABS(Table1[[#This Row],[tar-out]])&gt;=$N$1,ABS(Table1[[#This Row],[tar-out]])&lt;$O$1)</f>
        <v>0</v>
      </c>
      <c r="O9247" s="1" t="b">
        <f>AND(ABS(Table1[[#This Row],[tar-out]])&gt;=$O$1,ABS(Table1[[#This Row],[tar-out]])&lt;$P$1)</f>
        <v>0</v>
      </c>
      <c r="P9247" s="1">
        <f>ROUND(Table1[[#This Row],[tar-out]],0)</f>
        <v>0</v>
      </c>
      <c r="Q9247" s="2">
        <v>9245</v>
      </c>
    </row>
    <row r="9248" spans="1:17" x14ac:dyDescent="0.25">
      <c r="A9248">
        <v>17</v>
      </c>
      <c r="B9248">
        <v>128</v>
      </c>
      <c r="C9248">
        <v>5.2941176470588198</v>
      </c>
      <c r="D9248">
        <v>2</v>
      </c>
      <c r="E9248">
        <v>506</v>
      </c>
      <c r="F9248">
        <v>6</v>
      </c>
      <c r="G9248">
        <v>5.85727834701538</v>
      </c>
      <c r="H9248" s="1">
        <f>Table1[[#This Row],[target]]-Table1[[#This Row],[output]]</f>
        <v>0.14272165298462003</v>
      </c>
      <c r="I9248" s="1">
        <f>Table1[[#This Row],[tar-out]]*Table1[[#This Row],[tar-out]]</f>
        <v>2.0369470230662299E-2</v>
      </c>
      <c r="J9248" s="1" t="b">
        <f>AND(ABS(Table1[[#This Row],[tar-out]])&gt;=$J$1,ABS(Table1[[#This Row],[tar-out]])&lt;$K$1)</f>
        <v>1</v>
      </c>
      <c r="K9248" s="1" t="b">
        <f>AND(ABS(Table1[[#This Row],[tar-out]])&gt;=$K$1,ABS(Table1[[#This Row],[tar-out]])&lt;$L$1)</f>
        <v>0</v>
      </c>
      <c r="L9248" s="1" t="b">
        <f>AND(ABS(Table1[[#This Row],[tar-out]])&gt;=$L$1,ABS(Table1[[#This Row],[tar-out]])&lt;$M$1)</f>
        <v>0</v>
      </c>
      <c r="M9248" s="1" t="b">
        <f>AND(ABS(Table1[[#This Row],[tar-out]])&gt;=$M$1,ABS(Table1[[#This Row],[tar-out]])&lt;$N$1)</f>
        <v>0</v>
      </c>
      <c r="N9248" s="1" t="b">
        <f>AND(ABS(Table1[[#This Row],[tar-out]])&gt;=$N$1,ABS(Table1[[#This Row],[tar-out]])&lt;$O$1)</f>
        <v>0</v>
      </c>
      <c r="O9248" s="1" t="b">
        <f>AND(ABS(Table1[[#This Row],[tar-out]])&gt;=$O$1,ABS(Table1[[#This Row],[tar-out]])&lt;$P$1)</f>
        <v>0</v>
      </c>
      <c r="P9248" s="1">
        <f>ROUND(Table1[[#This Row],[tar-out]],0)</f>
        <v>0</v>
      </c>
      <c r="Q9248" s="3">
        <v>9246</v>
      </c>
    </row>
    <row r="9249" spans="1:17" x14ac:dyDescent="0.25">
      <c r="A9249">
        <v>17</v>
      </c>
      <c r="B9249">
        <v>128</v>
      </c>
      <c r="C9249">
        <v>5.2941176470588198</v>
      </c>
      <c r="D9249">
        <v>2</v>
      </c>
      <c r="E9249">
        <v>207</v>
      </c>
      <c r="F9249">
        <v>6</v>
      </c>
      <c r="G9249">
        <v>5.7882022857665998</v>
      </c>
      <c r="H9249" s="1">
        <f>Table1[[#This Row],[target]]-Table1[[#This Row],[output]]</f>
        <v>0.21179771423340021</v>
      </c>
      <c r="I9249" s="1">
        <f>Table1[[#This Row],[tar-out]]*Table1[[#This Row],[tar-out]]</f>
        <v>4.4858271754493056E-2</v>
      </c>
      <c r="J9249" s="1" t="b">
        <f>AND(ABS(Table1[[#This Row],[tar-out]])&gt;=$J$1,ABS(Table1[[#This Row],[tar-out]])&lt;$K$1)</f>
        <v>1</v>
      </c>
      <c r="K9249" s="1" t="b">
        <f>AND(ABS(Table1[[#This Row],[tar-out]])&gt;=$K$1,ABS(Table1[[#This Row],[tar-out]])&lt;$L$1)</f>
        <v>0</v>
      </c>
      <c r="L9249" s="1" t="b">
        <f>AND(ABS(Table1[[#This Row],[tar-out]])&gt;=$L$1,ABS(Table1[[#This Row],[tar-out]])&lt;$M$1)</f>
        <v>0</v>
      </c>
      <c r="M9249" s="1" t="b">
        <f>AND(ABS(Table1[[#This Row],[tar-out]])&gt;=$M$1,ABS(Table1[[#This Row],[tar-out]])&lt;$N$1)</f>
        <v>0</v>
      </c>
      <c r="N9249" s="1" t="b">
        <f>AND(ABS(Table1[[#This Row],[tar-out]])&gt;=$N$1,ABS(Table1[[#This Row],[tar-out]])&lt;$O$1)</f>
        <v>0</v>
      </c>
      <c r="O9249" s="1" t="b">
        <f>AND(ABS(Table1[[#This Row],[tar-out]])&gt;=$O$1,ABS(Table1[[#This Row],[tar-out]])&lt;$P$1)</f>
        <v>0</v>
      </c>
      <c r="P9249" s="1">
        <f>ROUND(Table1[[#This Row],[tar-out]],0)</f>
        <v>0</v>
      </c>
      <c r="Q9249" s="2">
        <v>9247</v>
      </c>
    </row>
    <row r="9250" spans="1:17" x14ac:dyDescent="0.25">
      <c r="A9250">
        <v>17</v>
      </c>
      <c r="B9250">
        <v>128</v>
      </c>
      <c r="C9250">
        <v>5.2941176470588198</v>
      </c>
      <c r="D9250">
        <v>2</v>
      </c>
      <c r="E9250">
        <v>123</v>
      </c>
      <c r="F9250">
        <v>6</v>
      </c>
      <c r="G9250">
        <v>5.79616355895996</v>
      </c>
      <c r="H9250" s="1">
        <f>Table1[[#This Row],[target]]-Table1[[#This Row],[output]]</f>
        <v>0.20383644104003995</v>
      </c>
      <c r="I9250" s="1">
        <f>Table1[[#This Row],[tar-out]]*Table1[[#This Row],[tar-out]]</f>
        <v>4.1549294695869682E-2</v>
      </c>
      <c r="J9250" s="1" t="b">
        <f>AND(ABS(Table1[[#This Row],[tar-out]])&gt;=$J$1,ABS(Table1[[#This Row],[tar-out]])&lt;$K$1)</f>
        <v>1</v>
      </c>
      <c r="K9250" s="1" t="b">
        <f>AND(ABS(Table1[[#This Row],[tar-out]])&gt;=$K$1,ABS(Table1[[#This Row],[tar-out]])&lt;$L$1)</f>
        <v>0</v>
      </c>
      <c r="L9250" s="1" t="b">
        <f>AND(ABS(Table1[[#This Row],[tar-out]])&gt;=$L$1,ABS(Table1[[#This Row],[tar-out]])&lt;$M$1)</f>
        <v>0</v>
      </c>
      <c r="M9250" s="1" t="b">
        <f>AND(ABS(Table1[[#This Row],[tar-out]])&gt;=$M$1,ABS(Table1[[#This Row],[tar-out]])&lt;$N$1)</f>
        <v>0</v>
      </c>
      <c r="N9250" s="1" t="b">
        <f>AND(ABS(Table1[[#This Row],[tar-out]])&gt;=$N$1,ABS(Table1[[#This Row],[tar-out]])&lt;$O$1)</f>
        <v>0</v>
      </c>
      <c r="O9250" s="1" t="b">
        <f>AND(ABS(Table1[[#This Row],[tar-out]])&gt;=$O$1,ABS(Table1[[#This Row],[tar-out]])&lt;$P$1)</f>
        <v>0</v>
      </c>
      <c r="P9250" s="1">
        <f>ROUND(Table1[[#This Row],[tar-out]],0)</f>
        <v>0</v>
      </c>
      <c r="Q9250" s="3">
        <v>9248</v>
      </c>
    </row>
    <row r="9251" spans="1:17" x14ac:dyDescent="0.25">
      <c r="A9251">
        <v>17</v>
      </c>
      <c r="B9251">
        <v>128</v>
      </c>
      <c r="C9251">
        <v>5.2941176470588198</v>
      </c>
      <c r="D9251">
        <v>2</v>
      </c>
      <c r="E9251">
        <v>325</v>
      </c>
      <c r="F9251">
        <v>6</v>
      </c>
      <c r="G9251">
        <v>5.8152422904968297</v>
      </c>
      <c r="H9251" s="1">
        <f>Table1[[#This Row],[target]]-Table1[[#This Row],[output]]</f>
        <v>0.18475770950317028</v>
      </c>
      <c r="I9251" s="1">
        <f>Table1[[#This Row],[tar-out]]*Table1[[#This Row],[tar-out]]</f>
        <v>3.4135411220857857E-2</v>
      </c>
      <c r="J9251" s="1" t="b">
        <f>AND(ABS(Table1[[#This Row],[tar-out]])&gt;=$J$1,ABS(Table1[[#This Row],[tar-out]])&lt;$K$1)</f>
        <v>1</v>
      </c>
      <c r="K9251" s="1" t="b">
        <f>AND(ABS(Table1[[#This Row],[tar-out]])&gt;=$K$1,ABS(Table1[[#This Row],[tar-out]])&lt;$L$1)</f>
        <v>0</v>
      </c>
      <c r="L9251" s="1" t="b">
        <f>AND(ABS(Table1[[#This Row],[tar-out]])&gt;=$L$1,ABS(Table1[[#This Row],[tar-out]])&lt;$M$1)</f>
        <v>0</v>
      </c>
      <c r="M9251" s="1" t="b">
        <f>AND(ABS(Table1[[#This Row],[tar-out]])&gt;=$M$1,ABS(Table1[[#This Row],[tar-out]])&lt;$N$1)</f>
        <v>0</v>
      </c>
      <c r="N9251" s="1" t="b">
        <f>AND(ABS(Table1[[#This Row],[tar-out]])&gt;=$N$1,ABS(Table1[[#This Row],[tar-out]])&lt;$O$1)</f>
        <v>0</v>
      </c>
      <c r="O9251" s="1" t="b">
        <f>AND(ABS(Table1[[#This Row],[tar-out]])&gt;=$O$1,ABS(Table1[[#This Row],[tar-out]])&lt;$P$1)</f>
        <v>0</v>
      </c>
      <c r="P9251" s="1">
        <f>ROUND(Table1[[#This Row],[tar-out]],0)</f>
        <v>0</v>
      </c>
      <c r="Q9251" s="2">
        <v>9249</v>
      </c>
    </row>
    <row r="9252" spans="1:17" x14ac:dyDescent="0.25">
      <c r="A9252">
        <v>17</v>
      </c>
      <c r="B9252">
        <v>128</v>
      </c>
      <c r="C9252">
        <v>5.2941176470588198</v>
      </c>
      <c r="D9252">
        <v>2</v>
      </c>
      <c r="E9252">
        <v>611</v>
      </c>
      <c r="F9252">
        <v>6</v>
      </c>
      <c r="G9252">
        <v>5.9000015258789098</v>
      </c>
      <c r="H9252" s="1">
        <f>Table1[[#This Row],[target]]-Table1[[#This Row],[output]]</f>
        <v>9.9998474121090197E-2</v>
      </c>
      <c r="I9252" s="1">
        <f>Table1[[#This Row],[tar-out]]*Table1[[#This Row],[tar-out]]</f>
        <v>9.9996948265463452E-3</v>
      </c>
      <c r="J9252" s="1" t="b">
        <f>AND(ABS(Table1[[#This Row],[tar-out]])&gt;=$J$1,ABS(Table1[[#This Row],[tar-out]])&lt;$K$1)</f>
        <v>1</v>
      </c>
      <c r="K9252" s="1" t="b">
        <f>AND(ABS(Table1[[#This Row],[tar-out]])&gt;=$K$1,ABS(Table1[[#This Row],[tar-out]])&lt;$L$1)</f>
        <v>0</v>
      </c>
      <c r="L9252" s="1" t="b">
        <f>AND(ABS(Table1[[#This Row],[tar-out]])&gt;=$L$1,ABS(Table1[[#This Row],[tar-out]])&lt;$M$1)</f>
        <v>0</v>
      </c>
      <c r="M9252" s="1" t="b">
        <f>AND(ABS(Table1[[#This Row],[tar-out]])&gt;=$M$1,ABS(Table1[[#This Row],[tar-out]])&lt;$N$1)</f>
        <v>0</v>
      </c>
      <c r="N9252" s="1" t="b">
        <f>AND(ABS(Table1[[#This Row],[tar-out]])&gt;=$N$1,ABS(Table1[[#This Row],[tar-out]])&lt;$O$1)</f>
        <v>0</v>
      </c>
      <c r="O9252" s="1" t="b">
        <f>AND(ABS(Table1[[#This Row],[tar-out]])&gt;=$O$1,ABS(Table1[[#This Row],[tar-out]])&lt;$P$1)</f>
        <v>0</v>
      </c>
      <c r="P9252" s="1">
        <f>ROUND(Table1[[#This Row],[tar-out]],0)</f>
        <v>0</v>
      </c>
      <c r="Q9252" s="3">
        <v>9250</v>
      </c>
    </row>
    <row r="9253" spans="1:17" x14ac:dyDescent="0.25">
      <c r="A9253">
        <v>17</v>
      </c>
      <c r="B9253">
        <v>128</v>
      </c>
      <c r="C9253">
        <v>5.2941176470588198</v>
      </c>
      <c r="D9253">
        <v>2</v>
      </c>
      <c r="E9253">
        <v>541</v>
      </c>
      <c r="F9253">
        <v>6</v>
      </c>
      <c r="G9253">
        <v>5.8763246536254901</v>
      </c>
      <c r="H9253" s="1">
        <f>Table1[[#This Row],[target]]-Table1[[#This Row],[output]]</f>
        <v>0.12367534637450994</v>
      </c>
      <c r="I9253" s="1">
        <f>Table1[[#This Row],[tar-out]]*Table1[[#This Row],[tar-out]]</f>
        <v>1.529559130085501E-2</v>
      </c>
      <c r="J9253" s="1" t="b">
        <f>AND(ABS(Table1[[#This Row],[tar-out]])&gt;=$J$1,ABS(Table1[[#This Row],[tar-out]])&lt;$K$1)</f>
        <v>1</v>
      </c>
      <c r="K9253" s="1" t="b">
        <f>AND(ABS(Table1[[#This Row],[tar-out]])&gt;=$K$1,ABS(Table1[[#This Row],[tar-out]])&lt;$L$1)</f>
        <v>0</v>
      </c>
      <c r="L9253" s="1" t="b">
        <f>AND(ABS(Table1[[#This Row],[tar-out]])&gt;=$L$1,ABS(Table1[[#This Row],[tar-out]])&lt;$M$1)</f>
        <v>0</v>
      </c>
      <c r="M9253" s="1" t="b">
        <f>AND(ABS(Table1[[#This Row],[tar-out]])&gt;=$M$1,ABS(Table1[[#This Row],[tar-out]])&lt;$N$1)</f>
        <v>0</v>
      </c>
      <c r="N9253" s="1" t="b">
        <f>AND(ABS(Table1[[#This Row],[tar-out]])&gt;=$N$1,ABS(Table1[[#This Row],[tar-out]])&lt;$O$1)</f>
        <v>0</v>
      </c>
      <c r="O9253" s="1" t="b">
        <f>AND(ABS(Table1[[#This Row],[tar-out]])&gt;=$O$1,ABS(Table1[[#This Row],[tar-out]])&lt;$P$1)</f>
        <v>0</v>
      </c>
      <c r="P9253" s="1">
        <f>ROUND(Table1[[#This Row],[tar-out]],0)</f>
        <v>0</v>
      </c>
      <c r="Q9253" s="2">
        <v>9251</v>
      </c>
    </row>
    <row r="9254" spans="1:17" x14ac:dyDescent="0.25">
      <c r="A9254">
        <v>17</v>
      </c>
      <c r="B9254">
        <v>128</v>
      </c>
      <c r="C9254">
        <v>5.2941176470588198</v>
      </c>
      <c r="D9254">
        <v>2</v>
      </c>
      <c r="E9254">
        <v>399</v>
      </c>
      <c r="F9254">
        <v>6</v>
      </c>
      <c r="G9254">
        <v>5.83032274246216</v>
      </c>
      <c r="H9254" s="1">
        <f>Table1[[#This Row],[target]]-Table1[[#This Row],[output]]</f>
        <v>0.16967725753784002</v>
      </c>
      <c r="I9254" s="1">
        <f>Table1[[#This Row],[tar-out]]*Table1[[#This Row],[tar-out]]</f>
        <v>2.8790371725562487E-2</v>
      </c>
      <c r="J9254" s="1" t="b">
        <f>AND(ABS(Table1[[#This Row],[tar-out]])&gt;=$J$1,ABS(Table1[[#This Row],[tar-out]])&lt;$K$1)</f>
        <v>1</v>
      </c>
      <c r="K9254" s="1" t="b">
        <f>AND(ABS(Table1[[#This Row],[tar-out]])&gt;=$K$1,ABS(Table1[[#This Row],[tar-out]])&lt;$L$1)</f>
        <v>0</v>
      </c>
      <c r="L9254" s="1" t="b">
        <f>AND(ABS(Table1[[#This Row],[tar-out]])&gt;=$L$1,ABS(Table1[[#This Row],[tar-out]])&lt;$M$1)</f>
        <v>0</v>
      </c>
      <c r="M9254" s="1" t="b">
        <f>AND(ABS(Table1[[#This Row],[tar-out]])&gt;=$M$1,ABS(Table1[[#This Row],[tar-out]])&lt;$N$1)</f>
        <v>0</v>
      </c>
      <c r="N9254" s="1" t="b">
        <f>AND(ABS(Table1[[#This Row],[tar-out]])&gt;=$N$1,ABS(Table1[[#This Row],[tar-out]])&lt;$O$1)</f>
        <v>0</v>
      </c>
      <c r="O9254" s="1" t="b">
        <f>AND(ABS(Table1[[#This Row],[tar-out]])&gt;=$O$1,ABS(Table1[[#This Row],[tar-out]])&lt;$P$1)</f>
        <v>0</v>
      </c>
      <c r="P9254" s="1">
        <f>ROUND(Table1[[#This Row],[tar-out]],0)</f>
        <v>0</v>
      </c>
      <c r="Q9254" s="3">
        <v>9252</v>
      </c>
    </row>
    <row r="9255" spans="1:17" x14ac:dyDescent="0.25">
      <c r="A9255">
        <v>17</v>
      </c>
      <c r="B9255">
        <v>128</v>
      </c>
      <c r="C9255">
        <v>5.2941176470588198</v>
      </c>
      <c r="D9255">
        <v>2</v>
      </c>
      <c r="E9255">
        <v>363</v>
      </c>
      <c r="F9255">
        <v>6</v>
      </c>
      <c r="G9255">
        <v>5.8229389190673801</v>
      </c>
      <c r="H9255" s="1">
        <f>Table1[[#This Row],[target]]-Table1[[#This Row],[output]]</f>
        <v>0.17706108093261985</v>
      </c>
      <c r="I9255" s="1">
        <f>Table1[[#This Row],[tar-out]]*Table1[[#This Row],[tar-out]]</f>
        <v>3.1350626381027757E-2</v>
      </c>
      <c r="J9255" s="1" t="b">
        <f>AND(ABS(Table1[[#This Row],[tar-out]])&gt;=$J$1,ABS(Table1[[#This Row],[tar-out]])&lt;$K$1)</f>
        <v>1</v>
      </c>
      <c r="K9255" s="1" t="b">
        <f>AND(ABS(Table1[[#This Row],[tar-out]])&gt;=$K$1,ABS(Table1[[#This Row],[tar-out]])&lt;$L$1)</f>
        <v>0</v>
      </c>
      <c r="L9255" s="1" t="b">
        <f>AND(ABS(Table1[[#This Row],[tar-out]])&gt;=$L$1,ABS(Table1[[#This Row],[tar-out]])&lt;$M$1)</f>
        <v>0</v>
      </c>
      <c r="M9255" s="1" t="b">
        <f>AND(ABS(Table1[[#This Row],[tar-out]])&gt;=$M$1,ABS(Table1[[#This Row],[tar-out]])&lt;$N$1)</f>
        <v>0</v>
      </c>
      <c r="N9255" s="1" t="b">
        <f>AND(ABS(Table1[[#This Row],[tar-out]])&gt;=$N$1,ABS(Table1[[#This Row],[tar-out]])&lt;$O$1)</f>
        <v>0</v>
      </c>
      <c r="O9255" s="1" t="b">
        <f>AND(ABS(Table1[[#This Row],[tar-out]])&gt;=$O$1,ABS(Table1[[#This Row],[tar-out]])&lt;$P$1)</f>
        <v>0</v>
      </c>
      <c r="P9255" s="1">
        <f>ROUND(Table1[[#This Row],[tar-out]],0)</f>
        <v>0</v>
      </c>
      <c r="Q9255" s="2">
        <v>9253</v>
      </c>
    </row>
    <row r="9256" spans="1:17" x14ac:dyDescent="0.25">
      <c r="A9256">
        <v>17</v>
      </c>
      <c r="B9256">
        <v>128</v>
      </c>
      <c r="C9256">
        <v>5.2941176470588198</v>
      </c>
      <c r="D9256">
        <v>2</v>
      </c>
      <c r="E9256">
        <v>384</v>
      </c>
      <c r="F9256">
        <v>6</v>
      </c>
      <c r="G9256">
        <v>5.8272461891174299</v>
      </c>
      <c r="H9256" s="1">
        <f>Table1[[#This Row],[target]]-Table1[[#This Row],[output]]</f>
        <v>0.17275381088257014</v>
      </c>
      <c r="I9256" s="1">
        <f>Table1[[#This Row],[tar-out]]*Table1[[#This Row],[tar-out]]</f>
        <v>2.9843879174450808E-2</v>
      </c>
      <c r="J9256" s="1" t="b">
        <f>AND(ABS(Table1[[#This Row],[tar-out]])&gt;=$J$1,ABS(Table1[[#This Row],[tar-out]])&lt;$K$1)</f>
        <v>1</v>
      </c>
      <c r="K9256" s="1" t="b">
        <f>AND(ABS(Table1[[#This Row],[tar-out]])&gt;=$K$1,ABS(Table1[[#This Row],[tar-out]])&lt;$L$1)</f>
        <v>0</v>
      </c>
      <c r="L9256" s="1" t="b">
        <f>AND(ABS(Table1[[#This Row],[tar-out]])&gt;=$L$1,ABS(Table1[[#This Row],[tar-out]])&lt;$M$1)</f>
        <v>0</v>
      </c>
      <c r="M9256" s="1" t="b">
        <f>AND(ABS(Table1[[#This Row],[tar-out]])&gt;=$M$1,ABS(Table1[[#This Row],[tar-out]])&lt;$N$1)</f>
        <v>0</v>
      </c>
      <c r="N9256" s="1" t="b">
        <f>AND(ABS(Table1[[#This Row],[tar-out]])&gt;=$N$1,ABS(Table1[[#This Row],[tar-out]])&lt;$O$1)</f>
        <v>0</v>
      </c>
      <c r="O9256" s="1" t="b">
        <f>AND(ABS(Table1[[#This Row],[tar-out]])&gt;=$O$1,ABS(Table1[[#This Row],[tar-out]])&lt;$P$1)</f>
        <v>0</v>
      </c>
      <c r="P9256" s="1">
        <f>ROUND(Table1[[#This Row],[tar-out]],0)</f>
        <v>0</v>
      </c>
      <c r="Q9256" s="3">
        <v>9254</v>
      </c>
    </row>
    <row r="9257" spans="1:17" x14ac:dyDescent="0.25">
      <c r="A9257">
        <v>17</v>
      </c>
      <c r="B9257">
        <v>128</v>
      </c>
      <c r="C9257">
        <v>5.2941176470588198</v>
      </c>
      <c r="D9257">
        <v>2</v>
      </c>
      <c r="E9257">
        <v>470</v>
      </c>
      <c r="F9257">
        <v>6</v>
      </c>
      <c r="G9257">
        <v>5.8448853492736799</v>
      </c>
      <c r="H9257" s="1">
        <f>Table1[[#This Row],[target]]-Table1[[#This Row],[output]]</f>
        <v>0.15511465072632014</v>
      </c>
      <c r="I9257" s="1">
        <f>Table1[[#This Row],[tar-out]]*Table1[[#This Row],[tar-out]]</f>
        <v>2.4060554869948288E-2</v>
      </c>
      <c r="J9257" s="1" t="b">
        <f>AND(ABS(Table1[[#This Row],[tar-out]])&gt;=$J$1,ABS(Table1[[#This Row],[tar-out]])&lt;$K$1)</f>
        <v>1</v>
      </c>
      <c r="K9257" s="1" t="b">
        <f>AND(ABS(Table1[[#This Row],[tar-out]])&gt;=$K$1,ABS(Table1[[#This Row],[tar-out]])&lt;$L$1)</f>
        <v>0</v>
      </c>
      <c r="L9257" s="1" t="b">
        <f>AND(ABS(Table1[[#This Row],[tar-out]])&gt;=$L$1,ABS(Table1[[#This Row],[tar-out]])&lt;$M$1)</f>
        <v>0</v>
      </c>
      <c r="M9257" s="1" t="b">
        <f>AND(ABS(Table1[[#This Row],[tar-out]])&gt;=$M$1,ABS(Table1[[#This Row],[tar-out]])&lt;$N$1)</f>
        <v>0</v>
      </c>
      <c r="N9257" s="1" t="b">
        <f>AND(ABS(Table1[[#This Row],[tar-out]])&gt;=$N$1,ABS(Table1[[#This Row],[tar-out]])&lt;$O$1)</f>
        <v>0</v>
      </c>
      <c r="O9257" s="1" t="b">
        <f>AND(ABS(Table1[[#This Row],[tar-out]])&gt;=$O$1,ABS(Table1[[#This Row],[tar-out]])&lt;$P$1)</f>
        <v>0</v>
      </c>
      <c r="P9257" s="1">
        <f>ROUND(Table1[[#This Row],[tar-out]],0)</f>
        <v>0</v>
      </c>
      <c r="Q9257" s="2">
        <v>9255</v>
      </c>
    </row>
    <row r="9258" spans="1:17" x14ac:dyDescent="0.25">
      <c r="A9258">
        <v>17</v>
      </c>
      <c r="B9258">
        <v>128</v>
      </c>
      <c r="C9258">
        <v>5.2941176470588198</v>
      </c>
      <c r="D9258">
        <v>2</v>
      </c>
      <c r="E9258">
        <v>347</v>
      </c>
      <c r="F9258">
        <v>6</v>
      </c>
      <c r="G9258">
        <v>5.8196702003479004</v>
      </c>
      <c r="H9258" s="1">
        <f>Table1[[#This Row],[target]]-Table1[[#This Row],[output]]</f>
        <v>0.18032979965209961</v>
      </c>
      <c r="I9258" s="1">
        <f>Table1[[#This Row],[tar-out]]*Table1[[#This Row],[tar-out]]</f>
        <v>3.2518836642566384E-2</v>
      </c>
      <c r="J9258" s="1" t="b">
        <f>AND(ABS(Table1[[#This Row],[tar-out]])&gt;=$J$1,ABS(Table1[[#This Row],[tar-out]])&lt;$K$1)</f>
        <v>1</v>
      </c>
      <c r="K9258" s="1" t="b">
        <f>AND(ABS(Table1[[#This Row],[tar-out]])&gt;=$K$1,ABS(Table1[[#This Row],[tar-out]])&lt;$L$1)</f>
        <v>0</v>
      </c>
      <c r="L9258" s="1" t="b">
        <f>AND(ABS(Table1[[#This Row],[tar-out]])&gt;=$L$1,ABS(Table1[[#This Row],[tar-out]])&lt;$M$1)</f>
        <v>0</v>
      </c>
      <c r="M9258" s="1" t="b">
        <f>AND(ABS(Table1[[#This Row],[tar-out]])&gt;=$M$1,ABS(Table1[[#This Row],[tar-out]])&lt;$N$1)</f>
        <v>0</v>
      </c>
      <c r="N9258" s="1" t="b">
        <f>AND(ABS(Table1[[#This Row],[tar-out]])&gt;=$N$1,ABS(Table1[[#This Row],[tar-out]])&lt;$O$1)</f>
        <v>0</v>
      </c>
      <c r="O9258" s="1" t="b">
        <f>AND(ABS(Table1[[#This Row],[tar-out]])&gt;=$O$1,ABS(Table1[[#This Row],[tar-out]])&lt;$P$1)</f>
        <v>0</v>
      </c>
      <c r="P9258" s="1">
        <f>ROUND(Table1[[#This Row],[tar-out]],0)</f>
        <v>0</v>
      </c>
      <c r="Q9258" s="3">
        <v>9256</v>
      </c>
    </row>
    <row r="9259" spans="1:17" x14ac:dyDescent="0.25">
      <c r="A9259">
        <v>17</v>
      </c>
      <c r="B9259">
        <v>128</v>
      </c>
      <c r="C9259">
        <v>5.2941176470588198</v>
      </c>
      <c r="D9259">
        <v>2</v>
      </c>
      <c r="E9259">
        <v>170</v>
      </c>
      <c r="F9259">
        <v>6</v>
      </c>
      <c r="G9259">
        <v>5.7773723602294904</v>
      </c>
      <c r="H9259" s="1">
        <f>Table1[[#This Row],[target]]-Table1[[#This Row],[output]]</f>
        <v>0.22262763977050959</v>
      </c>
      <c r="I9259" s="1">
        <f>Table1[[#This Row],[tar-out]]*Table1[[#This Row],[tar-out]]</f>
        <v>4.9563065989787783E-2</v>
      </c>
      <c r="J9259" s="1" t="b">
        <f>AND(ABS(Table1[[#This Row],[tar-out]])&gt;=$J$1,ABS(Table1[[#This Row],[tar-out]])&lt;$K$1)</f>
        <v>1</v>
      </c>
      <c r="K9259" s="1" t="b">
        <f>AND(ABS(Table1[[#This Row],[tar-out]])&gt;=$K$1,ABS(Table1[[#This Row],[tar-out]])&lt;$L$1)</f>
        <v>0</v>
      </c>
      <c r="L9259" s="1" t="b">
        <f>AND(ABS(Table1[[#This Row],[tar-out]])&gt;=$L$1,ABS(Table1[[#This Row],[tar-out]])&lt;$M$1)</f>
        <v>0</v>
      </c>
      <c r="M9259" s="1" t="b">
        <f>AND(ABS(Table1[[#This Row],[tar-out]])&gt;=$M$1,ABS(Table1[[#This Row],[tar-out]])&lt;$N$1)</f>
        <v>0</v>
      </c>
      <c r="N9259" s="1" t="b">
        <f>AND(ABS(Table1[[#This Row],[tar-out]])&gt;=$N$1,ABS(Table1[[#This Row],[tar-out]])&lt;$O$1)</f>
        <v>0</v>
      </c>
      <c r="O9259" s="1" t="b">
        <f>AND(ABS(Table1[[#This Row],[tar-out]])&gt;=$O$1,ABS(Table1[[#This Row],[tar-out]])&lt;$P$1)</f>
        <v>0</v>
      </c>
      <c r="P9259" s="1">
        <f>ROUND(Table1[[#This Row],[tar-out]],0)</f>
        <v>0</v>
      </c>
      <c r="Q9259" s="2">
        <v>9257</v>
      </c>
    </row>
    <row r="9260" spans="1:17" x14ac:dyDescent="0.25">
      <c r="A9260">
        <v>17</v>
      </c>
      <c r="B9260">
        <v>128</v>
      </c>
      <c r="C9260">
        <v>5.2941176470588198</v>
      </c>
      <c r="D9260">
        <v>2</v>
      </c>
      <c r="E9260">
        <v>171</v>
      </c>
      <c r="F9260">
        <v>6</v>
      </c>
      <c r="G9260">
        <v>5.7775101661682102</v>
      </c>
      <c r="H9260" s="1">
        <f>Table1[[#This Row],[target]]-Table1[[#This Row],[output]]</f>
        <v>0.22248983383178977</v>
      </c>
      <c r="I9260" s="1">
        <f>Table1[[#This Row],[tar-out]]*Table1[[#This Row],[tar-out]]</f>
        <v>4.9501726158497426E-2</v>
      </c>
      <c r="J9260" s="1" t="b">
        <f>AND(ABS(Table1[[#This Row],[tar-out]])&gt;=$J$1,ABS(Table1[[#This Row],[tar-out]])&lt;$K$1)</f>
        <v>1</v>
      </c>
      <c r="K9260" s="1" t="b">
        <f>AND(ABS(Table1[[#This Row],[tar-out]])&gt;=$K$1,ABS(Table1[[#This Row],[tar-out]])&lt;$L$1)</f>
        <v>0</v>
      </c>
      <c r="L9260" s="1" t="b">
        <f>AND(ABS(Table1[[#This Row],[tar-out]])&gt;=$L$1,ABS(Table1[[#This Row],[tar-out]])&lt;$M$1)</f>
        <v>0</v>
      </c>
      <c r="M9260" s="1" t="b">
        <f>AND(ABS(Table1[[#This Row],[tar-out]])&gt;=$M$1,ABS(Table1[[#This Row],[tar-out]])&lt;$N$1)</f>
        <v>0</v>
      </c>
      <c r="N9260" s="1" t="b">
        <f>AND(ABS(Table1[[#This Row],[tar-out]])&gt;=$N$1,ABS(Table1[[#This Row],[tar-out]])&lt;$O$1)</f>
        <v>0</v>
      </c>
      <c r="O9260" s="1" t="b">
        <f>AND(ABS(Table1[[#This Row],[tar-out]])&gt;=$O$1,ABS(Table1[[#This Row],[tar-out]])&lt;$P$1)</f>
        <v>0</v>
      </c>
      <c r="P9260" s="1">
        <f>ROUND(Table1[[#This Row],[tar-out]],0)</f>
        <v>0</v>
      </c>
      <c r="Q9260" s="3">
        <v>9258</v>
      </c>
    </row>
    <row r="9261" spans="1:17" x14ac:dyDescent="0.25">
      <c r="A9261">
        <v>17</v>
      </c>
      <c r="B9261">
        <v>128</v>
      </c>
      <c r="C9261">
        <v>5.2941176470588198</v>
      </c>
      <c r="D9261">
        <v>2</v>
      </c>
      <c r="E9261">
        <v>311</v>
      </c>
      <c r="F9261">
        <v>6</v>
      </c>
      <c r="G9261">
        <v>5.8124189376831099</v>
      </c>
      <c r="H9261" s="1">
        <f>Table1[[#This Row],[target]]-Table1[[#This Row],[output]]</f>
        <v>0.18758106231689009</v>
      </c>
      <c r="I9261" s="1">
        <f>Table1[[#This Row],[tar-out]]*Table1[[#This Row],[tar-out]]</f>
        <v>3.5186654939933004E-2</v>
      </c>
      <c r="J9261" s="1" t="b">
        <f>AND(ABS(Table1[[#This Row],[tar-out]])&gt;=$J$1,ABS(Table1[[#This Row],[tar-out]])&lt;$K$1)</f>
        <v>1</v>
      </c>
      <c r="K9261" s="1" t="b">
        <f>AND(ABS(Table1[[#This Row],[tar-out]])&gt;=$K$1,ABS(Table1[[#This Row],[tar-out]])&lt;$L$1)</f>
        <v>0</v>
      </c>
      <c r="L9261" s="1" t="b">
        <f>AND(ABS(Table1[[#This Row],[tar-out]])&gt;=$L$1,ABS(Table1[[#This Row],[tar-out]])&lt;$M$1)</f>
        <v>0</v>
      </c>
      <c r="M9261" s="1" t="b">
        <f>AND(ABS(Table1[[#This Row],[tar-out]])&gt;=$M$1,ABS(Table1[[#This Row],[tar-out]])&lt;$N$1)</f>
        <v>0</v>
      </c>
      <c r="N9261" s="1" t="b">
        <f>AND(ABS(Table1[[#This Row],[tar-out]])&gt;=$N$1,ABS(Table1[[#This Row],[tar-out]])&lt;$O$1)</f>
        <v>0</v>
      </c>
      <c r="O9261" s="1" t="b">
        <f>AND(ABS(Table1[[#This Row],[tar-out]])&gt;=$O$1,ABS(Table1[[#This Row],[tar-out]])&lt;$P$1)</f>
        <v>0</v>
      </c>
      <c r="P9261" s="1">
        <f>ROUND(Table1[[#This Row],[tar-out]],0)</f>
        <v>0</v>
      </c>
      <c r="Q9261" s="2">
        <v>9259</v>
      </c>
    </row>
    <row r="9262" spans="1:17" x14ac:dyDescent="0.25">
      <c r="A9262">
        <v>17</v>
      </c>
      <c r="B9262">
        <v>128</v>
      </c>
      <c r="C9262">
        <v>5.2941176470588198</v>
      </c>
      <c r="D9262">
        <v>2</v>
      </c>
      <c r="E9262">
        <v>326</v>
      </c>
      <c r="F9262">
        <v>6</v>
      </c>
      <c r="G9262">
        <v>5.8154435157775897</v>
      </c>
      <c r="H9262" s="1">
        <f>Table1[[#This Row],[target]]-Table1[[#This Row],[output]]</f>
        <v>0.18455648422241033</v>
      </c>
      <c r="I9262" s="1">
        <f>Table1[[#This Row],[tar-out]]*Table1[[#This Row],[tar-out]]</f>
        <v>3.4061095868536798E-2</v>
      </c>
      <c r="J9262" s="1" t="b">
        <f>AND(ABS(Table1[[#This Row],[tar-out]])&gt;=$J$1,ABS(Table1[[#This Row],[tar-out]])&lt;$K$1)</f>
        <v>1</v>
      </c>
      <c r="K9262" s="1" t="b">
        <f>AND(ABS(Table1[[#This Row],[tar-out]])&gt;=$K$1,ABS(Table1[[#This Row],[tar-out]])&lt;$L$1)</f>
        <v>0</v>
      </c>
      <c r="L9262" s="1" t="b">
        <f>AND(ABS(Table1[[#This Row],[tar-out]])&gt;=$L$1,ABS(Table1[[#This Row],[tar-out]])&lt;$M$1)</f>
        <v>0</v>
      </c>
      <c r="M9262" s="1" t="b">
        <f>AND(ABS(Table1[[#This Row],[tar-out]])&gt;=$M$1,ABS(Table1[[#This Row],[tar-out]])&lt;$N$1)</f>
        <v>0</v>
      </c>
      <c r="N9262" s="1" t="b">
        <f>AND(ABS(Table1[[#This Row],[tar-out]])&gt;=$N$1,ABS(Table1[[#This Row],[tar-out]])&lt;$O$1)</f>
        <v>0</v>
      </c>
      <c r="O9262" s="1" t="b">
        <f>AND(ABS(Table1[[#This Row],[tar-out]])&gt;=$O$1,ABS(Table1[[#This Row],[tar-out]])&lt;$P$1)</f>
        <v>0</v>
      </c>
      <c r="P9262" s="1">
        <f>ROUND(Table1[[#This Row],[tar-out]],0)</f>
        <v>0</v>
      </c>
      <c r="Q9262" s="3">
        <v>9260</v>
      </c>
    </row>
    <row r="9263" spans="1:17" x14ac:dyDescent="0.25">
      <c r="A9263">
        <v>17</v>
      </c>
      <c r="B9263">
        <v>128</v>
      </c>
      <c r="C9263">
        <v>5.2941176470588198</v>
      </c>
      <c r="D9263">
        <v>2</v>
      </c>
      <c r="E9263">
        <v>314</v>
      </c>
      <c r="F9263">
        <v>6</v>
      </c>
      <c r="G9263">
        <v>5.81302833557129</v>
      </c>
      <c r="H9263" s="1">
        <f>Table1[[#This Row],[target]]-Table1[[#This Row],[output]]</f>
        <v>0.18697166442871005</v>
      </c>
      <c r="I9263" s="1">
        <f>Table1[[#This Row],[tar-out]]*Table1[[#This Row],[tar-out]]</f>
        <v>3.4958403299242158E-2</v>
      </c>
      <c r="J9263" s="1" t="b">
        <f>AND(ABS(Table1[[#This Row],[tar-out]])&gt;=$J$1,ABS(Table1[[#This Row],[tar-out]])&lt;$K$1)</f>
        <v>1</v>
      </c>
      <c r="K9263" s="1" t="b">
        <f>AND(ABS(Table1[[#This Row],[tar-out]])&gt;=$K$1,ABS(Table1[[#This Row],[tar-out]])&lt;$L$1)</f>
        <v>0</v>
      </c>
      <c r="L9263" s="1" t="b">
        <f>AND(ABS(Table1[[#This Row],[tar-out]])&gt;=$L$1,ABS(Table1[[#This Row],[tar-out]])&lt;$M$1)</f>
        <v>0</v>
      </c>
      <c r="M9263" s="1" t="b">
        <f>AND(ABS(Table1[[#This Row],[tar-out]])&gt;=$M$1,ABS(Table1[[#This Row],[tar-out]])&lt;$N$1)</f>
        <v>0</v>
      </c>
      <c r="N9263" s="1" t="b">
        <f>AND(ABS(Table1[[#This Row],[tar-out]])&gt;=$N$1,ABS(Table1[[#This Row],[tar-out]])&lt;$O$1)</f>
        <v>0</v>
      </c>
      <c r="O9263" s="1" t="b">
        <f>AND(ABS(Table1[[#This Row],[tar-out]])&gt;=$O$1,ABS(Table1[[#This Row],[tar-out]])&lt;$P$1)</f>
        <v>0</v>
      </c>
      <c r="P9263" s="1">
        <f>ROUND(Table1[[#This Row],[tar-out]],0)</f>
        <v>0</v>
      </c>
      <c r="Q9263" s="2">
        <v>9261</v>
      </c>
    </row>
    <row r="9264" spans="1:17" x14ac:dyDescent="0.25">
      <c r="A9264">
        <v>17</v>
      </c>
      <c r="B9264">
        <v>128</v>
      </c>
      <c r="C9264">
        <v>5.2941176470588198</v>
      </c>
      <c r="D9264">
        <v>2</v>
      </c>
      <c r="E9264">
        <v>906</v>
      </c>
      <c r="F9264">
        <v>6</v>
      </c>
      <c r="G9264">
        <v>5.9427433013915998</v>
      </c>
      <c r="H9264" s="1">
        <f>Table1[[#This Row],[target]]-Table1[[#This Row],[output]]</f>
        <v>5.7256698608400214E-2</v>
      </c>
      <c r="I9264" s="1">
        <f>Table1[[#This Row],[tar-out]]*Table1[[#This Row],[tar-out]]</f>
        <v>3.278329535533179E-3</v>
      </c>
      <c r="J9264" s="1" t="b">
        <f>AND(ABS(Table1[[#This Row],[tar-out]])&gt;=$J$1,ABS(Table1[[#This Row],[tar-out]])&lt;$K$1)</f>
        <v>1</v>
      </c>
      <c r="K9264" s="1" t="b">
        <f>AND(ABS(Table1[[#This Row],[tar-out]])&gt;=$K$1,ABS(Table1[[#This Row],[tar-out]])&lt;$L$1)</f>
        <v>0</v>
      </c>
      <c r="L9264" s="1" t="b">
        <f>AND(ABS(Table1[[#This Row],[tar-out]])&gt;=$L$1,ABS(Table1[[#This Row],[tar-out]])&lt;$M$1)</f>
        <v>0</v>
      </c>
      <c r="M9264" s="1" t="b">
        <f>AND(ABS(Table1[[#This Row],[tar-out]])&gt;=$M$1,ABS(Table1[[#This Row],[tar-out]])&lt;$N$1)</f>
        <v>0</v>
      </c>
      <c r="N9264" s="1" t="b">
        <f>AND(ABS(Table1[[#This Row],[tar-out]])&gt;=$N$1,ABS(Table1[[#This Row],[tar-out]])&lt;$O$1)</f>
        <v>0</v>
      </c>
      <c r="O9264" s="1" t="b">
        <f>AND(ABS(Table1[[#This Row],[tar-out]])&gt;=$O$1,ABS(Table1[[#This Row],[tar-out]])&lt;$P$1)</f>
        <v>0</v>
      </c>
      <c r="P9264" s="1">
        <f>ROUND(Table1[[#This Row],[tar-out]],0)</f>
        <v>0</v>
      </c>
      <c r="Q9264" s="3">
        <v>9262</v>
      </c>
    </row>
    <row r="9265" spans="1:17" x14ac:dyDescent="0.25">
      <c r="A9265">
        <v>17</v>
      </c>
      <c r="B9265">
        <v>128</v>
      </c>
      <c r="C9265">
        <v>5.2941176470588198</v>
      </c>
      <c r="D9265">
        <v>2</v>
      </c>
      <c r="E9265">
        <v>718</v>
      </c>
      <c r="F9265">
        <v>6.0366703350262396</v>
      </c>
      <c r="G9265">
        <v>5.9160017967224103</v>
      </c>
      <c r="H9265" s="1">
        <f>Table1[[#This Row],[target]]-Table1[[#This Row],[output]]</f>
        <v>0.12066853830382929</v>
      </c>
      <c r="I9265" s="1">
        <f>Table1[[#This Row],[tar-out]]*Table1[[#This Row],[tar-out]]</f>
        <v>1.4560896136382716E-2</v>
      </c>
      <c r="J9265" s="1" t="b">
        <f>AND(ABS(Table1[[#This Row],[tar-out]])&gt;=$J$1,ABS(Table1[[#This Row],[tar-out]])&lt;$K$1)</f>
        <v>1</v>
      </c>
      <c r="K9265" s="1" t="b">
        <f>AND(ABS(Table1[[#This Row],[tar-out]])&gt;=$K$1,ABS(Table1[[#This Row],[tar-out]])&lt;$L$1)</f>
        <v>0</v>
      </c>
      <c r="L9265" s="1" t="b">
        <f>AND(ABS(Table1[[#This Row],[tar-out]])&gt;=$L$1,ABS(Table1[[#This Row],[tar-out]])&lt;$M$1)</f>
        <v>0</v>
      </c>
      <c r="M9265" s="1" t="b">
        <f>AND(ABS(Table1[[#This Row],[tar-out]])&gt;=$M$1,ABS(Table1[[#This Row],[tar-out]])&lt;$N$1)</f>
        <v>0</v>
      </c>
      <c r="N9265" s="1" t="b">
        <f>AND(ABS(Table1[[#This Row],[tar-out]])&gt;=$N$1,ABS(Table1[[#This Row],[tar-out]])&lt;$O$1)</f>
        <v>0</v>
      </c>
      <c r="O9265" s="1" t="b">
        <f>AND(ABS(Table1[[#This Row],[tar-out]])&gt;=$O$1,ABS(Table1[[#This Row],[tar-out]])&lt;$P$1)</f>
        <v>0</v>
      </c>
      <c r="P9265" s="1">
        <f>ROUND(Table1[[#This Row],[tar-out]],0)</f>
        <v>0</v>
      </c>
      <c r="Q9265" s="2">
        <v>9263</v>
      </c>
    </row>
    <row r="9266" spans="1:17" x14ac:dyDescent="0.25">
      <c r="A9266">
        <v>17</v>
      </c>
      <c r="B9266">
        <v>128</v>
      </c>
      <c r="C9266">
        <v>5.2941176470588198</v>
      </c>
      <c r="D9266">
        <v>2</v>
      </c>
      <c r="E9266">
        <v>540</v>
      </c>
      <c r="F9266">
        <v>6</v>
      </c>
      <c r="G9266">
        <v>5.8758401870727504</v>
      </c>
      <c r="H9266" s="1">
        <f>Table1[[#This Row],[target]]-Table1[[#This Row],[output]]</f>
        <v>0.12415981292724965</v>
      </c>
      <c r="I9266" s="1">
        <f>Table1[[#This Row],[tar-out]]*Table1[[#This Row],[tar-out]]</f>
        <v>1.5415659146129629E-2</v>
      </c>
      <c r="J9266" s="1" t="b">
        <f>AND(ABS(Table1[[#This Row],[tar-out]])&gt;=$J$1,ABS(Table1[[#This Row],[tar-out]])&lt;$K$1)</f>
        <v>1</v>
      </c>
      <c r="K9266" s="1" t="b">
        <f>AND(ABS(Table1[[#This Row],[tar-out]])&gt;=$K$1,ABS(Table1[[#This Row],[tar-out]])&lt;$L$1)</f>
        <v>0</v>
      </c>
      <c r="L9266" s="1" t="b">
        <f>AND(ABS(Table1[[#This Row],[tar-out]])&gt;=$L$1,ABS(Table1[[#This Row],[tar-out]])&lt;$M$1)</f>
        <v>0</v>
      </c>
      <c r="M9266" s="1" t="b">
        <f>AND(ABS(Table1[[#This Row],[tar-out]])&gt;=$M$1,ABS(Table1[[#This Row],[tar-out]])&lt;$N$1)</f>
        <v>0</v>
      </c>
      <c r="N9266" s="1" t="b">
        <f>AND(ABS(Table1[[#This Row],[tar-out]])&gt;=$N$1,ABS(Table1[[#This Row],[tar-out]])&lt;$O$1)</f>
        <v>0</v>
      </c>
      <c r="O9266" s="1" t="b">
        <f>AND(ABS(Table1[[#This Row],[tar-out]])&gt;=$O$1,ABS(Table1[[#This Row],[tar-out]])&lt;$P$1)</f>
        <v>0</v>
      </c>
      <c r="P9266" s="1">
        <f>ROUND(Table1[[#This Row],[tar-out]],0)</f>
        <v>0</v>
      </c>
      <c r="Q9266" s="3">
        <v>9264</v>
      </c>
    </row>
    <row r="9267" spans="1:17" x14ac:dyDescent="0.25">
      <c r="A9267">
        <v>17</v>
      </c>
      <c r="B9267">
        <v>128</v>
      </c>
      <c r="C9267">
        <v>5.2941176470588198</v>
      </c>
      <c r="D9267">
        <v>2</v>
      </c>
      <c r="E9267">
        <v>515</v>
      </c>
      <c r="F9267">
        <v>6</v>
      </c>
      <c r="G9267">
        <v>5.8626356124877903</v>
      </c>
      <c r="H9267" s="1">
        <f>Table1[[#This Row],[target]]-Table1[[#This Row],[output]]</f>
        <v>0.1373643875122097</v>
      </c>
      <c r="I9267" s="1">
        <f>Table1[[#This Row],[tar-out]]*Table1[[#This Row],[tar-out]]</f>
        <v>1.8868974956604511E-2</v>
      </c>
      <c r="J9267" s="1" t="b">
        <f>AND(ABS(Table1[[#This Row],[tar-out]])&gt;=$J$1,ABS(Table1[[#This Row],[tar-out]])&lt;$K$1)</f>
        <v>1</v>
      </c>
      <c r="K9267" s="1" t="b">
        <f>AND(ABS(Table1[[#This Row],[tar-out]])&gt;=$K$1,ABS(Table1[[#This Row],[tar-out]])&lt;$L$1)</f>
        <v>0</v>
      </c>
      <c r="L9267" s="1" t="b">
        <f>AND(ABS(Table1[[#This Row],[tar-out]])&gt;=$L$1,ABS(Table1[[#This Row],[tar-out]])&lt;$M$1)</f>
        <v>0</v>
      </c>
      <c r="M9267" s="1" t="b">
        <f>AND(ABS(Table1[[#This Row],[tar-out]])&gt;=$M$1,ABS(Table1[[#This Row],[tar-out]])&lt;$N$1)</f>
        <v>0</v>
      </c>
      <c r="N9267" s="1" t="b">
        <f>AND(ABS(Table1[[#This Row],[tar-out]])&gt;=$N$1,ABS(Table1[[#This Row],[tar-out]])&lt;$O$1)</f>
        <v>0</v>
      </c>
      <c r="O9267" s="1" t="b">
        <f>AND(ABS(Table1[[#This Row],[tar-out]])&gt;=$O$1,ABS(Table1[[#This Row],[tar-out]])&lt;$P$1)</f>
        <v>0</v>
      </c>
      <c r="P9267" s="1">
        <f>ROUND(Table1[[#This Row],[tar-out]],0)</f>
        <v>0</v>
      </c>
      <c r="Q9267" s="2">
        <v>9265</v>
      </c>
    </row>
    <row r="9268" spans="1:17" x14ac:dyDescent="0.25">
      <c r="A9268">
        <v>17</v>
      </c>
      <c r="B9268">
        <v>128</v>
      </c>
      <c r="C9268">
        <v>5.2941176470588198</v>
      </c>
      <c r="D9268">
        <v>2</v>
      </c>
      <c r="E9268">
        <v>407</v>
      </c>
      <c r="F9268">
        <v>6</v>
      </c>
      <c r="G9268">
        <v>5.8319635391235396</v>
      </c>
      <c r="H9268" s="1">
        <f>Table1[[#This Row],[target]]-Table1[[#This Row],[output]]</f>
        <v>0.1680364608764604</v>
      </c>
      <c r="I9268" s="1">
        <f>Table1[[#This Row],[tar-out]]*Table1[[#This Row],[tar-out]]</f>
        <v>2.8236252183886208E-2</v>
      </c>
      <c r="J9268" s="1" t="b">
        <f>AND(ABS(Table1[[#This Row],[tar-out]])&gt;=$J$1,ABS(Table1[[#This Row],[tar-out]])&lt;$K$1)</f>
        <v>1</v>
      </c>
      <c r="K9268" s="1" t="b">
        <f>AND(ABS(Table1[[#This Row],[tar-out]])&gt;=$K$1,ABS(Table1[[#This Row],[tar-out]])&lt;$L$1)</f>
        <v>0</v>
      </c>
      <c r="L9268" s="1" t="b">
        <f>AND(ABS(Table1[[#This Row],[tar-out]])&gt;=$L$1,ABS(Table1[[#This Row],[tar-out]])&lt;$M$1)</f>
        <v>0</v>
      </c>
      <c r="M9268" s="1" t="b">
        <f>AND(ABS(Table1[[#This Row],[tar-out]])&gt;=$M$1,ABS(Table1[[#This Row],[tar-out]])&lt;$N$1)</f>
        <v>0</v>
      </c>
      <c r="N9268" s="1" t="b">
        <f>AND(ABS(Table1[[#This Row],[tar-out]])&gt;=$N$1,ABS(Table1[[#This Row],[tar-out]])&lt;$O$1)</f>
        <v>0</v>
      </c>
      <c r="O9268" s="1" t="b">
        <f>AND(ABS(Table1[[#This Row],[tar-out]])&gt;=$O$1,ABS(Table1[[#This Row],[tar-out]])&lt;$P$1)</f>
        <v>0</v>
      </c>
      <c r="P9268" s="1">
        <f>ROUND(Table1[[#This Row],[tar-out]],0)</f>
        <v>0</v>
      </c>
      <c r="Q9268" s="3">
        <v>9266</v>
      </c>
    </row>
    <row r="9269" spans="1:17" x14ac:dyDescent="0.25">
      <c r="A9269">
        <v>17</v>
      </c>
      <c r="B9269">
        <v>128</v>
      </c>
      <c r="C9269">
        <v>5.2941176470588198</v>
      </c>
      <c r="D9269">
        <v>2</v>
      </c>
      <c r="E9269">
        <v>321</v>
      </c>
      <c r="F9269">
        <v>6</v>
      </c>
      <c r="G9269">
        <v>5.8144369125366202</v>
      </c>
      <c r="H9269" s="1">
        <f>Table1[[#This Row],[target]]-Table1[[#This Row],[output]]</f>
        <v>0.18556308746337979</v>
      </c>
      <c r="I9269" s="1">
        <f>Table1[[#This Row],[tar-out]]*Table1[[#This Row],[tar-out]]</f>
        <v>3.4433659428941943E-2</v>
      </c>
      <c r="J9269" s="1" t="b">
        <f>AND(ABS(Table1[[#This Row],[tar-out]])&gt;=$J$1,ABS(Table1[[#This Row],[tar-out]])&lt;$K$1)</f>
        <v>1</v>
      </c>
      <c r="K9269" s="1" t="b">
        <f>AND(ABS(Table1[[#This Row],[tar-out]])&gt;=$K$1,ABS(Table1[[#This Row],[tar-out]])&lt;$L$1)</f>
        <v>0</v>
      </c>
      <c r="L9269" s="1" t="b">
        <f>AND(ABS(Table1[[#This Row],[tar-out]])&gt;=$L$1,ABS(Table1[[#This Row],[tar-out]])&lt;$M$1)</f>
        <v>0</v>
      </c>
      <c r="M9269" s="1" t="b">
        <f>AND(ABS(Table1[[#This Row],[tar-out]])&gt;=$M$1,ABS(Table1[[#This Row],[tar-out]])&lt;$N$1)</f>
        <v>0</v>
      </c>
      <c r="N9269" s="1" t="b">
        <f>AND(ABS(Table1[[#This Row],[tar-out]])&gt;=$N$1,ABS(Table1[[#This Row],[tar-out]])&lt;$O$1)</f>
        <v>0</v>
      </c>
      <c r="O9269" s="1" t="b">
        <f>AND(ABS(Table1[[#This Row],[tar-out]])&gt;=$O$1,ABS(Table1[[#This Row],[tar-out]])&lt;$P$1)</f>
        <v>0</v>
      </c>
      <c r="P9269" s="1">
        <f>ROUND(Table1[[#This Row],[tar-out]],0)</f>
        <v>0</v>
      </c>
      <c r="Q9269" s="2">
        <v>9267</v>
      </c>
    </row>
    <row r="9270" spans="1:17" x14ac:dyDescent="0.25">
      <c r="A9270">
        <v>17</v>
      </c>
      <c r="B9270">
        <v>128</v>
      </c>
      <c r="C9270">
        <v>5.2941176470588198</v>
      </c>
      <c r="D9270">
        <v>2</v>
      </c>
      <c r="E9270">
        <v>1920</v>
      </c>
      <c r="F9270">
        <v>8.3911502402798508</v>
      </c>
      <c r="G9270">
        <v>5.9826912879943803</v>
      </c>
      <c r="H9270" s="1">
        <f>Table1[[#This Row],[target]]-Table1[[#This Row],[output]]</f>
        <v>2.4084589522854705</v>
      </c>
      <c r="I9270" s="1">
        <f>Table1[[#This Row],[tar-out]]*Table1[[#This Row],[tar-out]]</f>
        <v>5.8006745248440259</v>
      </c>
      <c r="J9270" s="1" t="b">
        <f>AND(ABS(Table1[[#This Row],[tar-out]])&gt;=$J$1,ABS(Table1[[#This Row],[tar-out]])&lt;$K$1)</f>
        <v>0</v>
      </c>
      <c r="K9270" s="1" t="b">
        <f>AND(ABS(Table1[[#This Row],[tar-out]])&gt;=$K$1,ABS(Table1[[#This Row],[tar-out]])&lt;$L$1)</f>
        <v>0</v>
      </c>
      <c r="L9270" s="1" t="b">
        <f>AND(ABS(Table1[[#This Row],[tar-out]])&gt;=$L$1,ABS(Table1[[#This Row],[tar-out]])&lt;$M$1)</f>
        <v>1</v>
      </c>
      <c r="M9270" s="1" t="b">
        <f>AND(ABS(Table1[[#This Row],[tar-out]])&gt;=$M$1,ABS(Table1[[#This Row],[tar-out]])&lt;$N$1)</f>
        <v>0</v>
      </c>
      <c r="N9270" s="1" t="b">
        <f>AND(ABS(Table1[[#This Row],[tar-out]])&gt;=$N$1,ABS(Table1[[#This Row],[tar-out]])&lt;$O$1)</f>
        <v>0</v>
      </c>
      <c r="O9270" s="1" t="b">
        <f>AND(ABS(Table1[[#This Row],[tar-out]])&gt;=$O$1,ABS(Table1[[#This Row],[tar-out]])&lt;$P$1)</f>
        <v>0</v>
      </c>
      <c r="P9270" s="1">
        <f>ROUND(Table1[[#This Row],[tar-out]],0)</f>
        <v>2</v>
      </c>
      <c r="Q9270" s="3">
        <v>9268</v>
      </c>
    </row>
    <row r="9271" spans="1:17" x14ac:dyDescent="0.25">
      <c r="A9271">
        <v>17</v>
      </c>
      <c r="B9271">
        <v>128</v>
      </c>
      <c r="C9271">
        <v>5.2941176470588198</v>
      </c>
      <c r="D9271">
        <v>2</v>
      </c>
      <c r="E9271">
        <v>1306</v>
      </c>
      <c r="F9271">
        <v>12.5867253604198</v>
      </c>
      <c r="G9271">
        <v>5.9953031539917001</v>
      </c>
      <c r="H9271" s="1">
        <f>Table1[[#This Row],[target]]-Table1[[#This Row],[output]]</f>
        <v>6.5914222064281001</v>
      </c>
      <c r="I9271" s="1">
        <f>Table1[[#This Row],[tar-out]]*Table1[[#This Row],[tar-out]]</f>
        <v>43.446846703393483</v>
      </c>
      <c r="J9271" s="1" t="b">
        <f>AND(ABS(Table1[[#This Row],[tar-out]])&gt;=$J$1,ABS(Table1[[#This Row],[tar-out]])&lt;$K$1)</f>
        <v>0</v>
      </c>
      <c r="K9271" s="1" t="b">
        <f>AND(ABS(Table1[[#This Row],[tar-out]])&gt;=$K$1,ABS(Table1[[#This Row],[tar-out]])&lt;$L$1)</f>
        <v>0</v>
      </c>
      <c r="L9271" s="1" t="b">
        <f>AND(ABS(Table1[[#This Row],[tar-out]])&gt;=$L$1,ABS(Table1[[#This Row],[tar-out]])&lt;$M$1)</f>
        <v>0</v>
      </c>
      <c r="M9271" s="1" t="b">
        <f>AND(ABS(Table1[[#This Row],[tar-out]])&gt;=$M$1,ABS(Table1[[#This Row],[tar-out]])&lt;$N$1)</f>
        <v>1</v>
      </c>
      <c r="N9271" s="1" t="b">
        <f>AND(ABS(Table1[[#This Row],[tar-out]])&gt;=$N$1,ABS(Table1[[#This Row],[tar-out]])&lt;$O$1)</f>
        <v>0</v>
      </c>
      <c r="O9271" s="1" t="b">
        <f>AND(ABS(Table1[[#This Row],[tar-out]])&gt;=$O$1,ABS(Table1[[#This Row],[tar-out]])&lt;$P$1)</f>
        <v>0</v>
      </c>
      <c r="P9271" s="1">
        <f>ROUND(Table1[[#This Row],[tar-out]],0)</f>
        <v>7</v>
      </c>
      <c r="Q9271" s="2">
        <v>9269</v>
      </c>
    </row>
    <row r="9272" spans="1:17" x14ac:dyDescent="0.25">
      <c r="A9272">
        <v>17</v>
      </c>
      <c r="B9272">
        <v>128</v>
      </c>
      <c r="C9272">
        <v>5.2941176470588198</v>
      </c>
      <c r="D9272">
        <v>2</v>
      </c>
      <c r="E9272">
        <v>369</v>
      </c>
      <c r="F9272">
        <v>7.6918877202565303</v>
      </c>
      <c r="G9272">
        <v>5.8241696357727104</v>
      </c>
      <c r="H9272" s="1">
        <f>Table1[[#This Row],[target]]-Table1[[#This Row],[output]]</f>
        <v>1.8677180844838199</v>
      </c>
      <c r="I9272" s="1">
        <f>Table1[[#This Row],[tar-out]]*Table1[[#This Row],[tar-out]]</f>
        <v>3.4883708431079095</v>
      </c>
      <c r="J9272" s="1" t="b">
        <f>AND(ABS(Table1[[#This Row],[tar-out]])&gt;=$J$1,ABS(Table1[[#This Row],[tar-out]])&lt;$K$1)</f>
        <v>0</v>
      </c>
      <c r="K9272" s="1" t="b">
        <f>AND(ABS(Table1[[#This Row],[tar-out]])&gt;=$K$1,ABS(Table1[[#This Row],[tar-out]])&lt;$L$1)</f>
        <v>1</v>
      </c>
      <c r="L9272" s="1" t="b">
        <f>AND(ABS(Table1[[#This Row],[tar-out]])&gt;=$L$1,ABS(Table1[[#This Row],[tar-out]])&lt;$M$1)</f>
        <v>0</v>
      </c>
      <c r="M9272" s="1" t="b">
        <f>AND(ABS(Table1[[#This Row],[tar-out]])&gt;=$M$1,ABS(Table1[[#This Row],[tar-out]])&lt;$N$1)</f>
        <v>0</v>
      </c>
      <c r="N9272" s="1" t="b">
        <f>AND(ABS(Table1[[#This Row],[tar-out]])&gt;=$N$1,ABS(Table1[[#This Row],[tar-out]])&lt;$O$1)</f>
        <v>0</v>
      </c>
      <c r="O9272" s="1" t="b">
        <f>AND(ABS(Table1[[#This Row],[tar-out]])&gt;=$O$1,ABS(Table1[[#This Row],[tar-out]])&lt;$P$1)</f>
        <v>0</v>
      </c>
      <c r="P9272" s="1">
        <f>ROUND(Table1[[#This Row],[tar-out]],0)</f>
        <v>2</v>
      </c>
      <c r="Q9272" s="3">
        <v>9270</v>
      </c>
    </row>
    <row r="9273" spans="1:17" x14ac:dyDescent="0.25">
      <c r="A9273">
        <v>17</v>
      </c>
      <c r="B9273">
        <v>128</v>
      </c>
      <c r="C9273">
        <v>5.2941176470588198</v>
      </c>
      <c r="D9273">
        <v>2</v>
      </c>
      <c r="E9273">
        <v>1368</v>
      </c>
      <c r="F9273">
        <v>7.6918877202565303</v>
      </c>
      <c r="G9273">
        <v>6.0016636848449698</v>
      </c>
      <c r="H9273" s="1">
        <f>Table1[[#This Row],[target]]-Table1[[#This Row],[output]]</f>
        <v>1.6902240354115605</v>
      </c>
      <c r="I9273" s="1">
        <f>Table1[[#This Row],[tar-out]]*Table1[[#This Row],[tar-out]]</f>
        <v>2.8568572898829401</v>
      </c>
      <c r="J9273" s="1" t="b">
        <f>AND(ABS(Table1[[#This Row],[tar-out]])&gt;=$J$1,ABS(Table1[[#This Row],[tar-out]])&lt;$K$1)</f>
        <v>0</v>
      </c>
      <c r="K9273" s="1" t="b">
        <f>AND(ABS(Table1[[#This Row],[tar-out]])&gt;=$K$1,ABS(Table1[[#This Row],[tar-out]])&lt;$L$1)</f>
        <v>1</v>
      </c>
      <c r="L9273" s="1" t="b">
        <f>AND(ABS(Table1[[#This Row],[tar-out]])&gt;=$L$1,ABS(Table1[[#This Row],[tar-out]])&lt;$M$1)</f>
        <v>0</v>
      </c>
      <c r="M9273" s="1" t="b">
        <f>AND(ABS(Table1[[#This Row],[tar-out]])&gt;=$M$1,ABS(Table1[[#This Row],[tar-out]])&lt;$N$1)</f>
        <v>0</v>
      </c>
      <c r="N9273" s="1" t="b">
        <f>AND(ABS(Table1[[#This Row],[tar-out]])&gt;=$N$1,ABS(Table1[[#This Row],[tar-out]])&lt;$O$1)</f>
        <v>0</v>
      </c>
      <c r="O9273" s="1" t="b">
        <f>AND(ABS(Table1[[#This Row],[tar-out]])&gt;=$O$1,ABS(Table1[[#This Row],[tar-out]])&lt;$P$1)</f>
        <v>0</v>
      </c>
      <c r="P9273" s="1">
        <f>ROUND(Table1[[#This Row],[tar-out]],0)</f>
        <v>2</v>
      </c>
      <c r="Q9273" s="2">
        <v>9271</v>
      </c>
    </row>
    <row r="9274" spans="1:17" x14ac:dyDescent="0.25">
      <c r="A9274">
        <v>17</v>
      </c>
      <c r="B9274">
        <v>128</v>
      </c>
      <c r="C9274">
        <v>5.2941176470588198</v>
      </c>
      <c r="D9274">
        <v>2</v>
      </c>
      <c r="E9274">
        <v>1370</v>
      </c>
      <c r="F9274">
        <v>7.6918877202565303</v>
      </c>
      <c r="G9274">
        <v>6.0018687248229998</v>
      </c>
      <c r="H9274" s="1">
        <f>Table1[[#This Row],[target]]-Table1[[#This Row],[output]]</f>
        <v>1.6900189954335305</v>
      </c>
      <c r="I9274" s="1">
        <f>Table1[[#This Row],[tar-out]]*Table1[[#This Row],[tar-out]]</f>
        <v>2.8561642049261597</v>
      </c>
      <c r="J9274" s="1" t="b">
        <f>AND(ABS(Table1[[#This Row],[tar-out]])&gt;=$J$1,ABS(Table1[[#This Row],[tar-out]])&lt;$K$1)</f>
        <v>0</v>
      </c>
      <c r="K9274" s="1" t="b">
        <f>AND(ABS(Table1[[#This Row],[tar-out]])&gt;=$K$1,ABS(Table1[[#This Row],[tar-out]])&lt;$L$1)</f>
        <v>1</v>
      </c>
      <c r="L9274" s="1" t="b">
        <f>AND(ABS(Table1[[#This Row],[tar-out]])&gt;=$L$1,ABS(Table1[[#This Row],[tar-out]])&lt;$M$1)</f>
        <v>0</v>
      </c>
      <c r="M9274" s="1" t="b">
        <f>AND(ABS(Table1[[#This Row],[tar-out]])&gt;=$M$1,ABS(Table1[[#This Row],[tar-out]])&lt;$N$1)</f>
        <v>0</v>
      </c>
      <c r="N9274" s="1" t="b">
        <f>AND(ABS(Table1[[#This Row],[tar-out]])&gt;=$N$1,ABS(Table1[[#This Row],[tar-out]])&lt;$O$1)</f>
        <v>0</v>
      </c>
      <c r="O9274" s="1" t="b">
        <f>AND(ABS(Table1[[#This Row],[tar-out]])&gt;=$O$1,ABS(Table1[[#This Row],[tar-out]])&lt;$P$1)</f>
        <v>0</v>
      </c>
      <c r="P9274" s="1">
        <f>ROUND(Table1[[#This Row],[tar-out]],0)</f>
        <v>2</v>
      </c>
      <c r="Q9274" s="3">
        <v>9272</v>
      </c>
    </row>
    <row r="9275" spans="1:17" x14ac:dyDescent="0.25">
      <c r="A9275">
        <v>17</v>
      </c>
      <c r="B9275">
        <v>128</v>
      </c>
      <c r="C9275">
        <v>5.2941176470588198</v>
      </c>
      <c r="D9275">
        <v>2</v>
      </c>
      <c r="E9275">
        <v>138</v>
      </c>
      <c r="F9275">
        <v>7.6918877202565303</v>
      </c>
      <c r="G9275">
        <v>5.7977585792541504</v>
      </c>
      <c r="H9275" s="1">
        <f>Table1[[#This Row],[target]]-Table1[[#This Row],[output]]</f>
        <v>1.8941291410023799</v>
      </c>
      <c r="I9275" s="1">
        <f>Table1[[#This Row],[tar-out]]*Table1[[#This Row],[tar-out]]</f>
        <v>3.5877252027944135</v>
      </c>
      <c r="J9275" s="1" t="b">
        <f>AND(ABS(Table1[[#This Row],[tar-out]])&gt;=$J$1,ABS(Table1[[#This Row],[tar-out]])&lt;$K$1)</f>
        <v>0</v>
      </c>
      <c r="K9275" s="1" t="b">
        <f>AND(ABS(Table1[[#This Row],[tar-out]])&gt;=$K$1,ABS(Table1[[#This Row],[tar-out]])&lt;$L$1)</f>
        <v>1</v>
      </c>
      <c r="L9275" s="1" t="b">
        <f>AND(ABS(Table1[[#This Row],[tar-out]])&gt;=$L$1,ABS(Table1[[#This Row],[tar-out]])&lt;$M$1)</f>
        <v>0</v>
      </c>
      <c r="M9275" s="1" t="b">
        <f>AND(ABS(Table1[[#This Row],[tar-out]])&gt;=$M$1,ABS(Table1[[#This Row],[tar-out]])&lt;$N$1)</f>
        <v>0</v>
      </c>
      <c r="N9275" s="1" t="b">
        <f>AND(ABS(Table1[[#This Row],[tar-out]])&gt;=$N$1,ABS(Table1[[#This Row],[tar-out]])&lt;$O$1)</f>
        <v>0</v>
      </c>
      <c r="O9275" s="1" t="b">
        <f>AND(ABS(Table1[[#This Row],[tar-out]])&gt;=$O$1,ABS(Table1[[#This Row],[tar-out]])&lt;$P$1)</f>
        <v>0</v>
      </c>
      <c r="P9275" s="1">
        <f>ROUND(Table1[[#This Row],[tar-out]],0)</f>
        <v>2</v>
      </c>
      <c r="Q9275" s="2">
        <v>9273</v>
      </c>
    </row>
    <row r="9276" spans="1:17" x14ac:dyDescent="0.25">
      <c r="A9276">
        <v>17</v>
      </c>
      <c r="B9276">
        <v>128</v>
      </c>
      <c r="C9276">
        <v>5.2941176470588198</v>
      </c>
      <c r="D9276">
        <v>2</v>
      </c>
      <c r="E9276">
        <v>556</v>
      </c>
      <c r="F9276">
        <v>7.6918877202565303</v>
      </c>
      <c r="G9276">
        <v>5.8834557533264196</v>
      </c>
      <c r="H9276" s="1">
        <f>Table1[[#This Row],[target]]-Table1[[#This Row],[output]]</f>
        <v>1.8084319669301108</v>
      </c>
      <c r="I9276" s="1">
        <f>Table1[[#This Row],[tar-out]]*Table1[[#This Row],[tar-out]]</f>
        <v>3.2704261790147093</v>
      </c>
      <c r="J9276" s="1" t="b">
        <f>AND(ABS(Table1[[#This Row],[tar-out]])&gt;=$J$1,ABS(Table1[[#This Row],[tar-out]])&lt;$K$1)</f>
        <v>0</v>
      </c>
      <c r="K9276" s="1" t="b">
        <f>AND(ABS(Table1[[#This Row],[tar-out]])&gt;=$K$1,ABS(Table1[[#This Row],[tar-out]])&lt;$L$1)</f>
        <v>1</v>
      </c>
      <c r="L9276" s="1" t="b">
        <f>AND(ABS(Table1[[#This Row],[tar-out]])&gt;=$L$1,ABS(Table1[[#This Row],[tar-out]])&lt;$M$1)</f>
        <v>0</v>
      </c>
      <c r="M9276" s="1" t="b">
        <f>AND(ABS(Table1[[#This Row],[tar-out]])&gt;=$M$1,ABS(Table1[[#This Row],[tar-out]])&lt;$N$1)</f>
        <v>0</v>
      </c>
      <c r="N9276" s="1" t="b">
        <f>AND(ABS(Table1[[#This Row],[tar-out]])&gt;=$N$1,ABS(Table1[[#This Row],[tar-out]])&lt;$O$1)</f>
        <v>0</v>
      </c>
      <c r="O9276" s="1" t="b">
        <f>AND(ABS(Table1[[#This Row],[tar-out]])&gt;=$O$1,ABS(Table1[[#This Row],[tar-out]])&lt;$P$1)</f>
        <v>0</v>
      </c>
      <c r="P9276" s="1">
        <f>ROUND(Table1[[#This Row],[tar-out]],0)</f>
        <v>2</v>
      </c>
      <c r="Q9276" s="3">
        <v>9274</v>
      </c>
    </row>
    <row r="9277" spans="1:17" x14ac:dyDescent="0.25">
      <c r="A9277">
        <v>17</v>
      </c>
      <c r="B9277">
        <v>128</v>
      </c>
      <c r="C9277">
        <v>5.2941176470588198</v>
      </c>
      <c r="D9277">
        <v>2</v>
      </c>
      <c r="E9277">
        <v>912</v>
      </c>
      <c r="F9277">
        <v>5.5941001601865601</v>
      </c>
      <c r="G9277">
        <v>5.94362497329712</v>
      </c>
      <c r="H9277" s="1">
        <f>Table1[[#This Row],[target]]-Table1[[#This Row],[output]]</f>
        <v>-0.34952481311055994</v>
      </c>
      <c r="I9277" s="1">
        <f>Table1[[#This Row],[tar-out]]*Table1[[#This Row],[tar-out]]</f>
        <v>0.12216759497997186</v>
      </c>
      <c r="J9277" s="1" t="b">
        <f>AND(ABS(Table1[[#This Row],[tar-out]])&gt;=$J$1,ABS(Table1[[#This Row],[tar-out]])&lt;$K$1)</f>
        <v>1</v>
      </c>
      <c r="K9277" s="1" t="b">
        <f>AND(ABS(Table1[[#This Row],[tar-out]])&gt;=$K$1,ABS(Table1[[#This Row],[tar-out]])&lt;$L$1)</f>
        <v>0</v>
      </c>
      <c r="L9277" s="1" t="b">
        <f>AND(ABS(Table1[[#This Row],[tar-out]])&gt;=$L$1,ABS(Table1[[#This Row],[tar-out]])&lt;$M$1)</f>
        <v>0</v>
      </c>
      <c r="M9277" s="1" t="b">
        <f>AND(ABS(Table1[[#This Row],[tar-out]])&gt;=$M$1,ABS(Table1[[#This Row],[tar-out]])&lt;$N$1)</f>
        <v>0</v>
      </c>
      <c r="N9277" s="1" t="b">
        <f>AND(ABS(Table1[[#This Row],[tar-out]])&gt;=$N$1,ABS(Table1[[#This Row],[tar-out]])&lt;$O$1)</f>
        <v>0</v>
      </c>
      <c r="O9277" s="1" t="b">
        <f>AND(ABS(Table1[[#This Row],[tar-out]])&gt;=$O$1,ABS(Table1[[#This Row],[tar-out]])&lt;$P$1)</f>
        <v>0</v>
      </c>
      <c r="P9277" s="1">
        <f>ROUND(Table1[[#This Row],[tar-out]],0)</f>
        <v>0</v>
      </c>
      <c r="Q9277" s="2">
        <v>9275</v>
      </c>
    </row>
    <row r="9278" spans="1:17" x14ac:dyDescent="0.25">
      <c r="A9278">
        <v>17</v>
      </c>
      <c r="B9278">
        <v>128</v>
      </c>
      <c r="C9278">
        <v>5.2941176470588198</v>
      </c>
      <c r="D9278">
        <v>2</v>
      </c>
      <c r="E9278">
        <v>913</v>
      </c>
      <c r="F9278">
        <v>6.9926252002332099</v>
      </c>
      <c r="G9278">
        <v>5.9437718391418501</v>
      </c>
      <c r="H9278" s="1">
        <f>Table1[[#This Row],[target]]-Table1[[#This Row],[output]]</f>
        <v>1.0488533610913597</v>
      </c>
      <c r="I9278" s="1">
        <f>Table1[[#This Row],[tar-out]]*Table1[[#This Row],[tar-out]]</f>
        <v>1.1000933730726423</v>
      </c>
      <c r="J9278" s="1" t="b">
        <f>AND(ABS(Table1[[#This Row],[tar-out]])&gt;=$J$1,ABS(Table1[[#This Row],[tar-out]])&lt;$K$1)</f>
        <v>0</v>
      </c>
      <c r="K9278" s="1" t="b">
        <f>AND(ABS(Table1[[#This Row],[tar-out]])&gt;=$K$1,ABS(Table1[[#This Row],[tar-out]])&lt;$L$1)</f>
        <v>1</v>
      </c>
      <c r="L9278" s="1" t="b">
        <f>AND(ABS(Table1[[#This Row],[tar-out]])&gt;=$L$1,ABS(Table1[[#This Row],[tar-out]])&lt;$M$1)</f>
        <v>0</v>
      </c>
      <c r="M9278" s="1" t="b">
        <f>AND(ABS(Table1[[#This Row],[tar-out]])&gt;=$M$1,ABS(Table1[[#This Row],[tar-out]])&lt;$N$1)</f>
        <v>0</v>
      </c>
      <c r="N9278" s="1" t="b">
        <f>AND(ABS(Table1[[#This Row],[tar-out]])&gt;=$N$1,ABS(Table1[[#This Row],[tar-out]])&lt;$O$1)</f>
        <v>0</v>
      </c>
      <c r="O9278" s="1" t="b">
        <f>AND(ABS(Table1[[#This Row],[tar-out]])&gt;=$O$1,ABS(Table1[[#This Row],[tar-out]])&lt;$P$1)</f>
        <v>0</v>
      </c>
      <c r="P9278" s="1">
        <f>ROUND(Table1[[#This Row],[tar-out]],0)</f>
        <v>1</v>
      </c>
      <c r="Q9278" s="3">
        <v>9276</v>
      </c>
    </row>
    <row r="9279" spans="1:17" x14ac:dyDescent="0.25">
      <c r="A9279">
        <v>17</v>
      </c>
      <c r="B9279">
        <v>128</v>
      </c>
      <c r="C9279">
        <v>5.2941176470588198</v>
      </c>
      <c r="D9279">
        <v>2</v>
      </c>
      <c r="E9279">
        <v>1922</v>
      </c>
      <c r="F9279">
        <v>16.782300480559702</v>
      </c>
      <c r="G9279">
        <v>5.9819288253784197</v>
      </c>
      <c r="H9279" s="1">
        <f>Table1[[#This Row],[target]]-Table1[[#This Row],[output]]</f>
        <v>10.800371655181282</v>
      </c>
      <c r="I9279" s="1">
        <f>Table1[[#This Row],[tar-out]]*Table1[[#This Row],[tar-out]]</f>
        <v>116.64802789004327</v>
      </c>
      <c r="J9279" s="1" t="b">
        <f>AND(ABS(Table1[[#This Row],[tar-out]])&gt;=$J$1,ABS(Table1[[#This Row],[tar-out]])&lt;$K$1)</f>
        <v>0</v>
      </c>
      <c r="K9279" s="1" t="b">
        <f>AND(ABS(Table1[[#This Row],[tar-out]])&gt;=$K$1,ABS(Table1[[#This Row],[tar-out]])&lt;$L$1)</f>
        <v>0</v>
      </c>
      <c r="L9279" s="1" t="b">
        <f>AND(ABS(Table1[[#This Row],[tar-out]])&gt;=$L$1,ABS(Table1[[#This Row],[tar-out]])&lt;$M$1)</f>
        <v>0</v>
      </c>
      <c r="M9279" s="1" t="b">
        <f>AND(ABS(Table1[[#This Row],[tar-out]])&gt;=$M$1,ABS(Table1[[#This Row],[tar-out]])&lt;$N$1)</f>
        <v>0</v>
      </c>
      <c r="N9279" s="1" t="b">
        <f>AND(ABS(Table1[[#This Row],[tar-out]])&gt;=$N$1,ABS(Table1[[#This Row],[tar-out]])&lt;$O$1)</f>
        <v>1</v>
      </c>
      <c r="O9279" s="1" t="b">
        <f>AND(ABS(Table1[[#This Row],[tar-out]])&gt;=$O$1,ABS(Table1[[#This Row],[tar-out]])&lt;$P$1)</f>
        <v>0</v>
      </c>
      <c r="P9279" s="1">
        <f>ROUND(Table1[[#This Row],[tar-out]],0)</f>
        <v>11</v>
      </c>
      <c r="Q9279" s="2">
        <v>9277</v>
      </c>
    </row>
    <row r="9280" spans="1:17" x14ac:dyDescent="0.25">
      <c r="A9280">
        <v>19</v>
      </c>
      <c r="B9280">
        <v>162</v>
      </c>
      <c r="C9280">
        <v>5.7894736842105301</v>
      </c>
      <c r="D9280">
        <v>2</v>
      </c>
      <c r="E9280">
        <v>0</v>
      </c>
      <c r="F9280">
        <v>0</v>
      </c>
      <c r="G9280">
        <v>4.8798117637634304</v>
      </c>
      <c r="H9280" s="1">
        <f>Table1[[#This Row],[target]]-Table1[[#This Row],[output]]</f>
        <v>-4.8798117637634304</v>
      </c>
      <c r="I9280" s="1">
        <f>Table1[[#This Row],[tar-out]]*Table1[[#This Row],[tar-out]]</f>
        <v>23.81256284976396</v>
      </c>
      <c r="J9280" s="1" t="b">
        <f>AND(ABS(Table1[[#This Row],[tar-out]])&gt;=$J$1,ABS(Table1[[#This Row],[tar-out]])&lt;$K$1)</f>
        <v>0</v>
      </c>
      <c r="K9280" s="1" t="b">
        <f>AND(ABS(Table1[[#This Row],[tar-out]])&gt;=$K$1,ABS(Table1[[#This Row],[tar-out]])&lt;$L$1)</f>
        <v>0</v>
      </c>
      <c r="L9280" s="1" t="b">
        <f>AND(ABS(Table1[[#This Row],[tar-out]])&gt;=$L$1,ABS(Table1[[#This Row],[tar-out]])&lt;$M$1)</f>
        <v>1</v>
      </c>
      <c r="M9280" s="1" t="b">
        <f>AND(ABS(Table1[[#This Row],[tar-out]])&gt;=$M$1,ABS(Table1[[#This Row],[tar-out]])&lt;$N$1)</f>
        <v>0</v>
      </c>
      <c r="N9280" s="1" t="b">
        <f>AND(ABS(Table1[[#This Row],[tar-out]])&gt;=$N$1,ABS(Table1[[#This Row],[tar-out]])&lt;$O$1)</f>
        <v>0</v>
      </c>
      <c r="O9280" s="1" t="b">
        <f>AND(ABS(Table1[[#This Row],[tar-out]])&gt;=$O$1,ABS(Table1[[#This Row],[tar-out]])&lt;$P$1)</f>
        <v>0</v>
      </c>
      <c r="P9280" s="1">
        <f>ROUND(Table1[[#This Row],[tar-out]],0)</f>
        <v>-5</v>
      </c>
      <c r="Q9280" s="3">
        <v>9278</v>
      </c>
    </row>
    <row r="9281" spans="1:17" x14ac:dyDescent="0.25">
      <c r="A9281">
        <v>19</v>
      </c>
      <c r="B9281">
        <v>162</v>
      </c>
      <c r="C9281">
        <v>5.7894736842105301</v>
      </c>
      <c r="D9281">
        <v>2</v>
      </c>
      <c r="E9281">
        <v>1</v>
      </c>
      <c r="F9281">
        <v>1.000750349671</v>
      </c>
      <c r="G9281">
        <v>5.0677309036254901</v>
      </c>
      <c r="H9281" s="1">
        <f>Table1[[#This Row],[target]]-Table1[[#This Row],[output]]</f>
        <v>-4.0669805539544903</v>
      </c>
      <c r="I9281" s="1">
        <f>Table1[[#This Row],[tar-out]]*Table1[[#This Row],[tar-out]]</f>
        <v>16.540330826243974</v>
      </c>
      <c r="J9281" s="1" t="b">
        <f>AND(ABS(Table1[[#This Row],[tar-out]])&gt;=$J$1,ABS(Table1[[#This Row],[tar-out]])&lt;$K$1)</f>
        <v>0</v>
      </c>
      <c r="K9281" s="1" t="b">
        <f>AND(ABS(Table1[[#This Row],[tar-out]])&gt;=$K$1,ABS(Table1[[#This Row],[tar-out]])&lt;$L$1)</f>
        <v>0</v>
      </c>
      <c r="L9281" s="1" t="b">
        <f>AND(ABS(Table1[[#This Row],[tar-out]])&gt;=$L$1,ABS(Table1[[#This Row],[tar-out]])&lt;$M$1)</f>
        <v>1</v>
      </c>
      <c r="M9281" s="1" t="b">
        <f>AND(ABS(Table1[[#This Row],[tar-out]])&gt;=$M$1,ABS(Table1[[#This Row],[tar-out]])&lt;$N$1)</f>
        <v>0</v>
      </c>
      <c r="N9281" s="1" t="b">
        <f>AND(ABS(Table1[[#This Row],[tar-out]])&gt;=$N$1,ABS(Table1[[#This Row],[tar-out]])&lt;$O$1)</f>
        <v>0</v>
      </c>
      <c r="O9281" s="1" t="b">
        <f>AND(ABS(Table1[[#This Row],[tar-out]])&gt;=$O$1,ABS(Table1[[#This Row],[tar-out]])&lt;$P$1)</f>
        <v>0</v>
      </c>
      <c r="P9281" s="1">
        <f>ROUND(Table1[[#This Row],[tar-out]],0)</f>
        <v>-4</v>
      </c>
      <c r="Q9281" s="2">
        <v>9279</v>
      </c>
    </row>
    <row r="9282" spans="1:17" x14ac:dyDescent="0.25">
      <c r="A9282">
        <v>19</v>
      </c>
      <c r="B9282">
        <v>162</v>
      </c>
      <c r="C9282">
        <v>5.7894736842105301</v>
      </c>
      <c r="D9282">
        <v>2</v>
      </c>
      <c r="E9282">
        <v>2</v>
      </c>
      <c r="F9282">
        <v>2.0005805966469099</v>
      </c>
      <c r="G9282">
        <v>5.2556505203247097</v>
      </c>
      <c r="H9282" s="1">
        <f>Table1[[#This Row],[target]]-Table1[[#This Row],[output]]</f>
        <v>-3.2550699236777998</v>
      </c>
      <c r="I9282" s="1">
        <f>Table1[[#This Row],[tar-out]]*Table1[[#This Row],[tar-out]]</f>
        <v>10.595480208031798</v>
      </c>
      <c r="J9282" s="1" t="b">
        <f>AND(ABS(Table1[[#This Row],[tar-out]])&gt;=$J$1,ABS(Table1[[#This Row],[tar-out]])&lt;$K$1)</f>
        <v>0</v>
      </c>
      <c r="K9282" s="1" t="b">
        <f>AND(ABS(Table1[[#This Row],[tar-out]])&gt;=$K$1,ABS(Table1[[#This Row],[tar-out]])&lt;$L$1)</f>
        <v>0</v>
      </c>
      <c r="L9282" s="1" t="b">
        <f>AND(ABS(Table1[[#This Row],[tar-out]])&gt;=$L$1,ABS(Table1[[#This Row],[tar-out]])&lt;$M$1)</f>
        <v>1</v>
      </c>
      <c r="M9282" s="1" t="b">
        <f>AND(ABS(Table1[[#This Row],[tar-out]])&gt;=$M$1,ABS(Table1[[#This Row],[tar-out]])&lt;$N$1)</f>
        <v>0</v>
      </c>
      <c r="N9282" s="1" t="b">
        <f>AND(ABS(Table1[[#This Row],[tar-out]])&gt;=$N$1,ABS(Table1[[#This Row],[tar-out]])&lt;$O$1)</f>
        <v>0</v>
      </c>
      <c r="O9282" s="1" t="b">
        <f>AND(ABS(Table1[[#This Row],[tar-out]])&gt;=$O$1,ABS(Table1[[#This Row],[tar-out]])&lt;$P$1)</f>
        <v>0</v>
      </c>
      <c r="P9282" s="1">
        <f>ROUND(Table1[[#This Row],[tar-out]],0)</f>
        <v>-3</v>
      </c>
      <c r="Q9282" s="3">
        <v>9280</v>
      </c>
    </row>
    <row r="9283" spans="1:17" x14ac:dyDescent="0.25">
      <c r="A9283">
        <v>19</v>
      </c>
      <c r="B9283">
        <v>162</v>
      </c>
      <c r="C9283">
        <v>5.7894736842105301</v>
      </c>
      <c r="D9283">
        <v>2</v>
      </c>
      <c r="E9283">
        <v>82</v>
      </c>
      <c r="F9283">
        <v>2</v>
      </c>
      <c r="G9283">
        <v>5.6203784942626998</v>
      </c>
      <c r="H9283" s="1">
        <f>Table1[[#This Row],[target]]-Table1[[#This Row],[output]]</f>
        <v>-3.6203784942626998</v>
      </c>
      <c r="I9283" s="1">
        <f>Table1[[#This Row],[tar-out]]*Table1[[#This Row],[tar-out]]</f>
        <v>13.107140441719853</v>
      </c>
      <c r="J9283" s="1" t="b">
        <f>AND(ABS(Table1[[#This Row],[tar-out]])&gt;=$J$1,ABS(Table1[[#This Row],[tar-out]])&lt;$K$1)</f>
        <v>0</v>
      </c>
      <c r="K9283" s="1" t="b">
        <f>AND(ABS(Table1[[#This Row],[tar-out]])&gt;=$K$1,ABS(Table1[[#This Row],[tar-out]])&lt;$L$1)</f>
        <v>0</v>
      </c>
      <c r="L9283" s="1" t="b">
        <f>AND(ABS(Table1[[#This Row],[tar-out]])&gt;=$L$1,ABS(Table1[[#This Row],[tar-out]])&lt;$M$1)</f>
        <v>1</v>
      </c>
      <c r="M9283" s="1" t="b">
        <f>AND(ABS(Table1[[#This Row],[tar-out]])&gt;=$M$1,ABS(Table1[[#This Row],[tar-out]])&lt;$N$1)</f>
        <v>0</v>
      </c>
      <c r="N9283" s="1" t="b">
        <f>AND(ABS(Table1[[#This Row],[tar-out]])&gt;=$N$1,ABS(Table1[[#This Row],[tar-out]])&lt;$O$1)</f>
        <v>0</v>
      </c>
      <c r="O9283" s="1" t="b">
        <f>AND(ABS(Table1[[#This Row],[tar-out]])&gt;=$O$1,ABS(Table1[[#This Row],[tar-out]])&lt;$P$1)</f>
        <v>0</v>
      </c>
      <c r="P9283" s="1">
        <f>ROUND(Table1[[#This Row],[tar-out]],0)</f>
        <v>-4</v>
      </c>
      <c r="Q9283" s="2">
        <v>9281</v>
      </c>
    </row>
    <row r="9284" spans="1:17" x14ac:dyDescent="0.25">
      <c r="A9284">
        <v>19</v>
      </c>
      <c r="B9284">
        <v>162</v>
      </c>
      <c r="C9284">
        <v>5.7894736842105301</v>
      </c>
      <c r="D9284">
        <v>2</v>
      </c>
      <c r="E9284">
        <v>65</v>
      </c>
      <c r="F9284">
        <v>3.9796178343949</v>
      </c>
      <c r="G9284">
        <v>5.5879497528076199</v>
      </c>
      <c r="H9284" s="1">
        <f>Table1[[#This Row],[target]]-Table1[[#This Row],[output]]</f>
        <v>-1.6083319184127198</v>
      </c>
      <c r="I9284" s="1">
        <f>Table1[[#This Row],[tar-out]]*Table1[[#This Row],[tar-out]]</f>
        <v>2.5867315597851395</v>
      </c>
      <c r="J9284" s="1" t="b">
        <f>AND(ABS(Table1[[#This Row],[tar-out]])&gt;=$J$1,ABS(Table1[[#This Row],[tar-out]])&lt;$K$1)</f>
        <v>0</v>
      </c>
      <c r="K9284" s="1" t="b">
        <f>AND(ABS(Table1[[#This Row],[tar-out]])&gt;=$K$1,ABS(Table1[[#This Row],[tar-out]])&lt;$L$1)</f>
        <v>1</v>
      </c>
      <c r="L9284" s="1" t="b">
        <f>AND(ABS(Table1[[#This Row],[tar-out]])&gt;=$L$1,ABS(Table1[[#This Row],[tar-out]])&lt;$M$1)</f>
        <v>0</v>
      </c>
      <c r="M9284" s="1" t="b">
        <f>AND(ABS(Table1[[#This Row],[tar-out]])&gt;=$M$1,ABS(Table1[[#This Row],[tar-out]])&lt;$N$1)</f>
        <v>0</v>
      </c>
      <c r="N9284" s="1" t="b">
        <f>AND(ABS(Table1[[#This Row],[tar-out]])&gt;=$N$1,ABS(Table1[[#This Row],[tar-out]])&lt;$O$1)</f>
        <v>0</v>
      </c>
      <c r="O9284" s="1" t="b">
        <f>AND(ABS(Table1[[#This Row],[tar-out]])&gt;=$O$1,ABS(Table1[[#This Row],[tar-out]])&lt;$P$1)</f>
        <v>0</v>
      </c>
      <c r="P9284" s="1">
        <f>ROUND(Table1[[#This Row],[tar-out]],0)</f>
        <v>-2</v>
      </c>
      <c r="Q9284" s="3">
        <v>9282</v>
      </c>
    </row>
    <row r="9285" spans="1:17" x14ac:dyDescent="0.25">
      <c r="A9285">
        <v>19</v>
      </c>
      <c r="B9285">
        <v>162</v>
      </c>
      <c r="C9285">
        <v>5.7894736842105301</v>
      </c>
      <c r="D9285">
        <v>2</v>
      </c>
      <c r="E9285">
        <v>50</v>
      </c>
      <c r="F9285">
        <v>3.7377049180327901</v>
      </c>
      <c r="G9285">
        <v>5.55368995666504</v>
      </c>
      <c r="H9285" s="1">
        <f>Table1[[#This Row],[target]]-Table1[[#This Row],[output]]</f>
        <v>-1.8159850386322498</v>
      </c>
      <c r="I9285" s="1">
        <f>Table1[[#This Row],[tar-out]]*Table1[[#This Row],[tar-out]]</f>
        <v>3.297801660536174</v>
      </c>
      <c r="J9285" s="1" t="b">
        <f>AND(ABS(Table1[[#This Row],[tar-out]])&gt;=$J$1,ABS(Table1[[#This Row],[tar-out]])&lt;$K$1)</f>
        <v>0</v>
      </c>
      <c r="K9285" s="1" t="b">
        <f>AND(ABS(Table1[[#This Row],[tar-out]])&gt;=$K$1,ABS(Table1[[#This Row],[tar-out]])&lt;$L$1)</f>
        <v>1</v>
      </c>
      <c r="L9285" s="1" t="b">
        <f>AND(ABS(Table1[[#This Row],[tar-out]])&gt;=$L$1,ABS(Table1[[#This Row],[tar-out]])&lt;$M$1)</f>
        <v>0</v>
      </c>
      <c r="M9285" s="1" t="b">
        <f>AND(ABS(Table1[[#This Row],[tar-out]])&gt;=$M$1,ABS(Table1[[#This Row],[tar-out]])&lt;$N$1)</f>
        <v>0</v>
      </c>
      <c r="N9285" s="1" t="b">
        <f>AND(ABS(Table1[[#This Row],[tar-out]])&gt;=$N$1,ABS(Table1[[#This Row],[tar-out]])&lt;$O$1)</f>
        <v>0</v>
      </c>
      <c r="O9285" s="1" t="b">
        <f>AND(ABS(Table1[[#This Row],[tar-out]])&gt;=$O$1,ABS(Table1[[#This Row],[tar-out]])&lt;$P$1)</f>
        <v>0</v>
      </c>
      <c r="P9285" s="1">
        <f>ROUND(Table1[[#This Row],[tar-out]],0)</f>
        <v>-2</v>
      </c>
      <c r="Q9285" s="2">
        <v>9283</v>
      </c>
    </row>
    <row r="9286" spans="1:17" x14ac:dyDescent="0.25">
      <c r="A9286">
        <v>19</v>
      </c>
      <c r="B9286">
        <v>162</v>
      </c>
      <c r="C9286">
        <v>5.7894736842105301</v>
      </c>
      <c r="D9286">
        <v>2</v>
      </c>
      <c r="E9286">
        <v>37</v>
      </c>
      <c r="F9286">
        <v>3.5827338129496402</v>
      </c>
      <c r="G9286">
        <v>5.5239977836608896</v>
      </c>
      <c r="H9286" s="1">
        <f>Table1[[#This Row],[target]]-Table1[[#This Row],[output]]</f>
        <v>-1.9412639707112493</v>
      </c>
      <c r="I9286" s="1">
        <f>Table1[[#This Row],[tar-out]]*Table1[[#This Row],[tar-out]]</f>
        <v>3.7685058039816064</v>
      </c>
      <c r="J9286" s="1" t="b">
        <f>AND(ABS(Table1[[#This Row],[tar-out]])&gt;=$J$1,ABS(Table1[[#This Row],[tar-out]])&lt;$K$1)</f>
        <v>0</v>
      </c>
      <c r="K9286" s="1" t="b">
        <f>AND(ABS(Table1[[#This Row],[tar-out]])&gt;=$K$1,ABS(Table1[[#This Row],[tar-out]])&lt;$L$1)</f>
        <v>1</v>
      </c>
      <c r="L9286" s="1" t="b">
        <f>AND(ABS(Table1[[#This Row],[tar-out]])&gt;=$L$1,ABS(Table1[[#This Row],[tar-out]])&lt;$M$1)</f>
        <v>0</v>
      </c>
      <c r="M9286" s="1" t="b">
        <f>AND(ABS(Table1[[#This Row],[tar-out]])&gt;=$M$1,ABS(Table1[[#This Row],[tar-out]])&lt;$N$1)</f>
        <v>0</v>
      </c>
      <c r="N9286" s="1" t="b">
        <f>AND(ABS(Table1[[#This Row],[tar-out]])&gt;=$N$1,ABS(Table1[[#This Row],[tar-out]])&lt;$O$1)</f>
        <v>0</v>
      </c>
      <c r="O9286" s="1" t="b">
        <f>AND(ABS(Table1[[#This Row],[tar-out]])&gt;=$O$1,ABS(Table1[[#This Row],[tar-out]])&lt;$P$1)</f>
        <v>0</v>
      </c>
      <c r="P9286" s="1">
        <f>ROUND(Table1[[#This Row],[tar-out]],0)</f>
        <v>-2</v>
      </c>
      <c r="Q9286" s="3">
        <v>9284</v>
      </c>
    </row>
    <row r="9287" spans="1:17" x14ac:dyDescent="0.25">
      <c r="A9287">
        <v>19</v>
      </c>
      <c r="B9287">
        <v>162</v>
      </c>
      <c r="C9287">
        <v>5.7894736842105301</v>
      </c>
      <c r="D9287">
        <v>2</v>
      </c>
      <c r="E9287">
        <v>83</v>
      </c>
      <c r="F9287">
        <v>3.3469750889679699</v>
      </c>
      <c r="G9287">
        <v>5.6218795776367196</v>
      </c>
      <c r="H9287" s="1">
        <f>Table1[[#This Row],[target]]-Table1[[#This Row],[output]]</f>
        <v>-2.2749044886687497</v>
      </c>
      <c r="I9287" s="1">
        <f>Table1[[#This Row],[tar-out]]*Table1[[#This Row],[tar-out]]</f>
        <v>5.175190432565226</v>
      </c>
      <c r="J9287" s="1" t="b">
        <f>AND(ABS(Table1[[#This Row],[tar-out]])&gt;=$J$1,ABS(Table1[[#This Row],[tar-out]])&lt;$K$1)</f>
        <v>0</v>
      </c>
      <c r="K9287" s="1" t="b">
        <f>AND(ABS(Table1[[#This Row],[tar-out]])&gt;=$K$1,ABS(Table1[[#This Row],[tar-out]])&lt;$L$1)</f>
        <v>0</v>
      </c>
      <c r="L9287" s="1" t="b">
        <f>AND(ABS(Table1[[#This Row],[tar-out]])&gt;=$L$1,ABS(Table1[[#This Row],[tar-out]])&lt;$M$1)</f>
        <v>1</v>
      </c>
      <c r="M9287" s="1" t="b">
        <f>AND(ABS(Table1[[#This Row],[tar-out]])&gt;=$M$1,ABS(Table1[[#This Row],[tar-out]])&lt;$N$1)</f>
        <v>0</v>
      </c>
      <c r="N9287" s="1" t="b">
        <f>AND(ABS(Table1[[#This Row],[tar-out]])&gt;=$N$1,ABS(Table1[[#This Row],[tar-out]])&lt;$O$1)</f>
        <v>0</v>
      </c>
      <c r="O9287" s="1" t="b">
        <f>AND(ABS(Table1[[#This Row],[tar-out]])&gt;=$O$1,ABS(Table1[[#This Row],[tar-out]])&lt;$P$1)</f>
        <v>0</v>
      </c>
      <c r="P9287" s="1">
        <f>ROUND(Table1[[#This Row],[tar-out]],0)</f>
        <v>-2</v>
      </c>
      <c r="Q9287" s="2">
        <v>9285</v>
      </c>
    </row>
    <row r="9288" spans="1:17" x14ac:dyDescent="0.25">
      <c r="A9288">
        <v>19</v>
      </c>
      <c r="B9288">
        <v>162</v>
      </c>
      <c r="C9288">
        <v>5.7894736842105301</v>
      </c>
      <c r="D9288">
        <v>2</v>
      </c>
      <c r="E9288">
        <v>66</v>
      </c>
      <c r="F9288">
        <v>2.5001528436696701</v>
      </c>
      <c r="G9288">
        <v>5.5902338027954102</v>
      </c>
      <c r="H9288" s="1">
        <f>Table1[[#This Row],[target]]-Table1[[#This Row],[output]]</f>
        <v>-3.0900809591257401</v>
      </c>
      <c r="I9288" s="1">
        <f>Table1[[#This Row],[tar-out]]*Table1[[#This Row],[tar-out]]</f>
        <v>9.5486003339514536</v>
      </c>
      <c r="J9288" s="1" t="b">
        <f>AND(ABS(Table1[[#This Row],[tar-out]])&gt;=$J$1,ABS(Table1[[#This Row],[tar-out]])&lt;$K$1)</f>
        <v>0</v>
      </c>
      <c r="K9288" s="1" t="b">
        <f>AND(ABS(Table1[[#This Row],[tar-out]])&gt;=$K$1,ABS(Table1[[#This Row],[tar-out]])&lt;$L$1)</f>
        <v>0</v>
      </c>
      <c r="L9288" s="1" t="b">
        <f>AND(ABS(Table1[[#This Row],[tar-out]])&gt;=$L$1,ABS(Table1[[#This Row],[tar-out]])&lt;$M$1)</f>
        <v>1</v>
      </c>
      <c r="M9288" s="1" t="b">
        <f>AND(ABS(Table1[[#This Row],[tar-out]])&gt;=$M$1,ABS(Table1[[#This Row],[tar-out]])&lt;$N$1)</f>
        <v>0</v>
      </c>
      <c r="N9288" s="1" t="b">
        <f>AND(ABS(Table1[[#This Row],[tar-out]])&gt;=$N$1,ABS(Table1[[#This Row],[tar-out]])&lt;$O$1)</f>
        <v>0</v>
      </c>
      <c r="O9288" s="1" t="b">
        <f>AND(ABS(Table1[[#This Row],[tar-out]])&gt;=$O$1,ABS(Table1[[#This Row],[tar-out]])&lt;$P$1)</f>
        <v>0</v>
      </c>
      <c r="P9288" s="1">
        <f>ROUND(Table1[[#This Row],[tar-out]],0)</f>
        <v>-3</v>
      </c>
      <c r="Q9288" s="3">
        <v>9286</v>
      </c>
    </row>
    <row r="9289" spans="1:17" x14ac:dyDescent="0.25">
      <c r="A9289">
        <v>19</v>
      </c>
      <c r="B9289">
        <v>162</v>
      </c>
      <c r="C9289">
        <v>5.7894736842105301</v>
      </c>
      <c r="D9289">
        <v>2</v>
      </c>
      <c r="E9289">
        <v>102</v>
      </c>
      <c r="F9289">
        <v>3.9975761772853202</v>
      </c>
      <c r="G9289">
        <v>5.6498112678527797</v>
      </c>
      <c r="H9289" s="1">
        <f>Table1[[#This Row],[target]]-Table1[[#This Row],[output]]</f>
        <v>-1.6522350905674594</v>
      </c>
      <c r="I9289" s="1">
        <f>Table1[[#This Row],[tar-out]]*Table1[[#This Row],[tar-out]]</f>
        <v>2.7298807945024608</v>
      </c>
      <c r="J9289" s="1" t="b">
        <f>AND(ABS(Table1[[#This Row],[tar-out]])&gt;=$J$1,ABS(Table1[[#This Row],[tar-out]])&lt;$K$1)</f>
        <v>0</v>
      </c>
      <c r="K9289" s="1" t="b">
        <f>AND(ABS(Table1[[#This Row],[tar-out]])&gt;=$K$1,ABS(Table1[[#This Row],[tar-out]])&lt;$L$1)</f>
        <v>1</v>
      </c>
      <c r="L9289" s="1" t="b">
        <f>AND(ABS(Table1[[#This Row],[tar-out]])&gt;=$L$1,ABS(Table1[[#This Row],[tar-out]])&lt;$M$1)</f>
        <v>0</v>
      </c>
      <c r="M9289" s="1" t="b">
        <f>AND(ABS(Table1[[#This Row],[tar-out]])&gt;=$M$1,ABS(Table1[[#This Row],[tar-out]])&lt;$N$1)</f>
        <v>0</v>
      </c>
      <c r="N9289" s="1" t="b">
        <f>AND(ABS(Table1[[#This Row],[tar-out]])&gt;=$N$1,ABS(Table1[[#This Row],[tar-out]])&lt;$O$1)</f>
        <v>0</v>
      </c>
      <c r="O9289" s="1" t="b">
        <f>AND(ABS(Table1[[#This Row],[tar-out]])&gt;=$O$1,ABS(Table1[[#This Row],[tar-out]])&lt;$P$1)</f>
        <v>0</v>
      </c>
      <c r="P9289" s="1">
        <f>ROUND(Table1[[#This Row],[tar-out]],0)</f>
        <v>-2</v>
      </c>
      <c r="Q9289" s="2">
        <v>9287</v>
      </c>
    </row>
    <row r="9290" spans="1:17" x14ac:dyDescent="0.25">
      <c r="A9290">
        <v>19</v>
      </c>
      <c r="B9290">
        <v>162</v>
      </c>
      <c r="C9290">
        <v>5.7894736842105301</v>
      </c>
      <c r="D9290">
        <v>2</v>
      </c>
      <c r="E9290">
        <v>51</v>
      </c>
      <c r="F9290">
        <v>2.4474868717179299</v>
      </c>
      <c r="G9290">
        <v>5.5559740066528303</v>
      </c>
      <c r="H9290" s="1">
        <f>Table1[[#This Row],[target]]-Table1[[#This Row],[output]]</f>
        <v>-3.1084871349349004</v>
      </c>
      <c r="I9290" s="1">
        <f>Table1[[#This Row],[tar-out]]*Table1[[#This Row],[tar-out]]</f>
        <v>9.6626922680557854</v>
      </c>
      <c r="J9290" s="1" t="b">
        <f>AND(ABS(Table1[[#This Row],[tar-out]])&gt;=$J$1,ABS(Table1[[#This Row],[tar-out]])&lt;$K$1)</f>
        <v>0</v>
      </c>
      <c r="K9290" s="1" t="b">
        <f>AND(ABS(Table1[[#This Row],[tar-out]])&gt;=$K$1,ABS(Table1[[#This Row],[tar-out]])&lt;$L$1)</f>
        <v>0</v>
      </c>
      <c r="L9290" s="1" t="b">
        <f>AND(ABS(Table1[[#This Row],[tar-out]])&gt;=$L$1,ABS(Table1[[#This Row],[tar-out]])&lt;$M$1)</f>
        <v>1</v>
      </c>
      <c r="M9290" s="1" t="b">
        <f>AND(ABS(Table1[[#This Row],[tar-out]])&gt;=$M$1,ABS(Table1[[#This Row],[tar-out]])&lt;$N$1)</f>
        <v>0</v>
      </c>
      <c r="N9290" s="1" t="b">
        <f>AND(ABS(Table1[[#This Row],[tar-out]])&gt;=$N$1,ABS(Table1[[#This Row],[tar-out]])&lt;$O$1)</f>
        <v>0</v>
      </c>
      <c r="O9290" s="1" t="b">
        <f>AND(ABS(Table1[[#This Row],[tar-out]])&gt;=$O$1,ABS(Table1[[#This Row],[tar-out]])&lt;$P$1)</f>
        <v>0</v>
      </c>
      <c r="P9290" s="1">
        <f>ROUND(Table1[[#This Row],[tar-out]],0)</f>
        <v>-3</v>
      </c>
      <c r="Q9290" s="3">
        <v>9288</v>
      </c>
    </row>
    <row r="9291" spans="1:17" x14ac:dyDescent="0.25">
      <c r="A9291">
        <v>19</v>
      </c>
      <c r="B9291">
        <v>162</v>
      </c>
      <c r="C9291">
        <v>5.7894736842105301</v>
      </c>
      <c r="D9291">
        <v>2</v>
      </c>
      <c r="E9291">
        <v>38</v>
      </c>
      <c r="F9291">
        <v>2.4096542439899999</v>
      </c>
      <c r="G9291">
        <v>5.5262818336486799</v>
      </c>
      <c r="H9291" s="1">
        <f>Table1[[#This Row],[target]]-Table1[[#This Row],[output]]</f>
        <v>-3.1166275896586799</v>
      </c>
      <c r="I9291" s="1">
        <f>Table1[[#This Row],[tar-out]]*Table1[[#This Row],[tar-out]]</f>
        <v>9.7133675326216729</v>
      </c>
      <c r="J9291" s="1" t="b">
        <f>AND(ABS(Table1[[#This Row],[tar-out]])&gt;=$J$1,ABS(Table1[[#This Row],[tar-out]])&lt;$K$1)</f>
        <v>0</v>
      </c>
      <c r="K9291" s="1" t="b">
        <f>AND(ABS(Table1[[#This Row],[tar-out]])&gt;=$K$1,ABS(Table1[[#This Row],[tar-out]])&lt;$L$1)</f>
        <v>0</v>
      </c>
      <c r="L9291" s="1" t="b">
        <f>AND(ABS(Table1[[#This Row],[tar-out]])&gt;=$L$1,ABS(Table1[[#This Row],[tar-out]])&lt;$M$1)</f>
        <v>1</v>
      </c>
      <c r="M9291" s="1" t="b">
        <f>AND(ABS(Table1[[#This Row],[tar-out]])&gt;=$M$1,ABS(Table1[[#This Row],[tar-out]])&lt;$N$1)</f>
        <v>0</v>
      </c>
      <c r="N9291" s="1" t="b">
        <f>AND(ABS(Table1[[#This Row],[tar-out]])&gt;=$N$1,ABS(Table1[[#This Row],[tar-out]])&lt;$O$1)</f>
        <v>0</v>
      </c>
      <c r="O9291" s="1" t="b">
        <f>AND(ABS(Table1[[#This Row],[tar-out]])&gt;=$O$1,ABS(Table1[[#This Row],[tar-out]])&lt;$P$1)</f>
        <v>0</v>
      </c>
      <c r="P9291" s="1">
        <f>ROUND(Table1[[#This Row],[tar-out]],0)</f>
        <v>-3</v>
      </c>
      <c r="Q9291" s="2">
        <v>9289</v>
      </c>
    </row>
    <row r="9292" spans="1:17" x14ac:dyDescent="0.25">
      <c r="A9292">
        <v>19</v>
      </c>
      <c r="B9292">
        <v>162</v>
      </c>
      <c r="C9292">
        <v>5.7894736842105301</v>
      </c>
      <c r="D9292">
        <v>2</v>
      </c>
      <c r="E9292">
        <v>26</v>
      </c>
      <c r="F9292">
        <v>2.0419580419580399</v>
      </c>
      <c r="G9292">
        <v>5.4988741874694798</v>
      </c>
      <c r="H9292" s="1">
        <f>Table1[[#This Row],[target]]-Table1[[#This Row],[output]]</f>
        <v>-3.4569161455114399</v>
      </c>
      <c r="I9292" s="1">
        <f>Table1[[#This Row],[tar-out]]*Table1[[#This Row],[tar-out]]</f>
        <v>11.95026923709767</v>
      </c>
      <c r="J9292" s="1" t="b">
        <f>AND(ABS(Table1[[#This Row],[tar-out]])&gt;=$J$1,ABS(Table1[[#This Row],[tar-out]])&lt;$K$1)</f>
        <v>0</v>
      </c>
      <c r="K9292" s="1" t="b">
        <f>AND(ABS(Table1[[#This Row],[tar-out]])&gt;=$K$1,ABS(Table1[[#This Row],[tar-out]])&lt;$L$1)</f>
        <v>0</v>
      </c>
      <c r="L9292" s="1" t="b">
        <f>AND(ABS(Table1[[#This Row],[tar-out]])&gt;=$L$1,ABS(Table1[[#This Row],[tar-out]])&lt;$M$1)</f>
        <v>1</v>
      </c>
      <c r="M9292" s="1" t="b">
        <f>AND(ABS(Table1[[#This Row],[tar-out]])&gt;=$M$1,ABS(Table1[[#This Row],[tar-out]])&lt;$N$1)</f>
        <v>0</v>
      </c>
      <c r="N9292" s="1" t="b">
        <f>AND(ABS(Table1[[#This Row],[tar-out]])&gt;=$N$1,ABS(Table1[[#This Row],[tar-out]])&lt;$O$1)</f>
        <v>0</v>
      </c>
      <c r="O9292" s="1" t="b">
        <f>AND(ABS(Table1[[#This Row],[tar-out]])&gt;=$O$1,ABS(Table1[[#This Row],[tar-out]])&lt;$P$1)</f>
        <v>0</v>
      </c>
      <c r="P9292" s="1">
        <f>ROUND(Table1[[#This Row],[tar-out]],0)</f>
        <v>-3</v>
      </c>
      <c r="Q9292" s="3">
        <v>9290</v>
      </c>
    </row>
    <row r="9293" spans="1:17" x14ac:dyDescent="0.25">
      <c r="A9293">
        <v>19</v>
      </c>
      <c r="B9293">
        <v>162</v>
      </c>
      <c r="C9293">
        <v>5.7894736842105301</v>
      </c>
      <c r="D9293">
        <v>2</v>
      </c>
      <c r="E9293">
        <v>27</v>
      </c>
      <c r="F9293">
        <v>2.3616655651024501</v>
      </c>
      <c r="G9293">
        <v>5.5011582374572798</v>
      </c>
      <c r="H9293" s="1">
        <f>Table1[[#This Row],[target]]-Table1[[#This Row],[output]]</f>
        <v>-3.1394926723548298</v>
      </c>
      <c r="I9293" s="1">
        <f>Table1[[#This Row],[tar-out]]*Table1[[#This Row],[tar-out]]</f>
        <v>9.8564142397696699</v>
      </c>
      <c r="J9293" s="1" t="b">
        <f>AND(ABS(Table1[[#This Row],[tar-out]])&gt;=$J$1,ABS(Table1[[#This Row],[tar-out]])&lt;$K$1)</f>
        <v>0</v>
      </c>
      <c r="K9293" s="1" t="b">
        <f>AND(ABS(Table1[[#This Row],[tar-out]])&gt;=$K$1,ABS(Table1[[#This Row],[tar-out]])&lt;$L$1)</f>
        <v>0</v>
      </c>
      <c r="L9293" s="1" t="b">
        <f>AND(ABS(Table1[[#This Row],[tar-out]])&gt;=$L$1,ABS(Table1[[#This Row],[tar-out]])&lt;$M$1)</f>
        <v>1</v>
      </c>
      <c r="M9293" s="1" t="b">
        <f>AND(ABS(Table1[[#This Row],[tar-out]])&gt;=$M$1,ABS(Table1[[#This Row],[tar-out]])&lt;$N$1)</f>
        <v>0</v>
      </c>
      <c r="N9293" s="1" t="b">
        <f>AND(ABS(Table1[[#This Row],[tar-out]])&gt;=$N$1,ABS(Table1[[#This Row],[tar-out]])&lt;$O$1)</f>
        <v>0</v>
      </c>
      <c r="O9293" s="1" t="b">
        <f>AND(ABS(Table1[[#This Row],[tar-out]])&gt;=$O$1,ABS(Table1[[#This Row],[tar-out]])&lt;$P$1)</f>
        <v>0</v>
      </c>
      <c r="P9293" s="1">
        <f>ROUND(Table1[[#This Row],[tar-out]],0)</f>
        <v>-3</v>
      </c>
      <c r="Q9293" s="2">
        <v>9291</v>
      </c>
    </row>
    <row r="9294" spans="1:17" x14ac:dyDescent="0.25">
      <c r="A9294">
        <v>19</v>
      </c>
      <c r="B9294">
        <v>162</v>
      </c>
      <c r="C9294">
        <v>5.7894736842105301</v>
      </c>
      <c r="D9294">
        <v>2</v>
      </c>
      <c r="E9294">
        <v>17</v>
      </c>
      <c r="F9294">
        <v>2.2452883537032702</v>
      </c>
      <c r="G9294">
        <v>5.4782547950744602</v>
      </c>
      <c r="H9294" s="1">
        <f>Table1[[#This Row],[target]]-Table1[[#This Row],[output]]</f>
        <v>-3.23296644137119</v>
      </c>
      <c r="I9294" s="1">
        <f>Table1[[#This Row],[tar-out]]*Table1[[#This Row],[tar-out]]</f>
        <v>10.452072011032296</v>
      </c>
      <c r="J9294" s="1" t="b">
        <f>AND(ABS(Table1[[#This Row],[tar-out]])&gt;=$J$1,ABS(Table1[[#This Row],[tar-out]])&lt;$K$1)</f>
        <v>0</v>
      </c>
      <c r="K9294" s="1" t="b">
        <f>AND(ABS(Table1[[#This Row],[tar-out]])&gt;=$K$1,ABS(Table1[[#This Row],[tar-out]])&lt;$L$1)</f>
        <v>0</v>
      </c>
      <c r="L9294" s="1" t="b">
        <f>AND(ABS(Table1[[#This Row],[tar-out]])&gt;=$L$1,ABS(Table1[[#This Row],[tar-out]])&lt;$M$1)</f>
        <v>1</v>
      </c>
      <c r="M9294" s="1" t="b">
        <f>AND(ABS(Table1[[#This Row],[tar-out]])&gt;=$M$1,ABS(Table1[[#This Row],[tar-out]])&lt;$N$1)</f>
        <v>0</v>
      </c>
      <c r="N9294" s="1" t="b">
        <f>AND(ABS(Table1[[#This Row],[tar-out]])&gt;=$N$1,ABS(Table1[[#This Row],[tar-out]])&lt;$O$1)</f>
        <v>0</v>
      </c>
      <c r="O9294" s="1" t="b">
        <f>AND(ABS(Table1[[#This Row],[tar-out]])&gt;=$O$1,ABS(Table1[[#This Row],[tar-out]])&lt;$P$1)</f>
        <v>0</v>
      </c>
      <c r="P9294" s="1">
        <f>ROUND(Table1[[#This Row],[tar-out]],0)</f>
        <v>-3</v>
      </c>
      <c r="Q9294" s="3">
        <v>9292</v>
      </c>
    </row>
    <row r="9295" spans="1:17" x14ac:dyDescent="0.25">
      <c r="A9295">
        <v>19</v>
      </c>
      <c r="B9295">
        <v>162</v>
      </c>
      <c r="C9295">
        <v>5.7894736842105301</v>
      </c>
      <c r="D9295">
        <v>2</v>
      </c>
      <c r="E9295">
        <v>18</v>
      </c>
      <c r="F9295">
        <v>2.3109996586725599</v>
      </c>
      <c r="G9295">
        <v>5.4806022644043004</v>
      </c>
      <c r="H9295" s="1">
        <f>Table1[[#This Row],[target]]-Table1[[#This Row],[output]]</f>
        <v>-3.1696026057317406</v>
      </c>
      <c r="I9295" s="1">
        <f>Table1[[#This Row],[tar-out]]*Table1[[#This Row],[tar-out]]</f>
        <v>10.046380678261439</v>
      </c>
      <c r="J9295" s="1" t="b">
        <f>AND(ABS(Table1[[#This Row],[tar-out]])&gt;=$J$1,ABS(Table1[[#This Row],[tar-out]])&lt;$K$1)</f>
        <v>0</v>
      </c>
      <c r="K9295" s="1" t="b">
        <f>AND(ABS(Table1[[#This Row],[tar-out]])&gt;=$K$1,ABS(Table1[[#This Row],[tar-out]])&lt;$L$1)</f>
        <v>0</v>
      </c>
      <c r="L9295" s="1" t="b">
        <f>AND(ABS(Table1[[#This Row],[tar-out]])&gt;=$L$1,ABS(Table1[[#This Row],[tar-out]])&lt;$M$1)</f>
        <v>1</v>
      </c>
      <c r="M9295" s="1" t="b">
        <f>AND(ABS(Table1[[#This Row],[tar-out]])&gt;=$M$1,ABS(Table1[[#This Row],[tar-out]])&lt;$N$1)</f>
        <v>0</v>
      </c>
      <c r="N9295" s="1" t="b">
        <f>AND(ABS(Table1[[#This Row],[tar-out]])&gt;=$N$1,ABS(Table1[[#This Row],[tar-out]])&lt;$O$1)</f>
        <v>0</v>
      </c>
      <c r="O9295" s="1" t="b">
        <f>AND(ABS(Table1[[#This Row],[tar-out]])&gt;=$O$1,ABS(Table1[[#This Row],[tar-out]])&lt;$P$1)</f>
        <v>0</v>
      </c>
      <c r="P9295" s="1">
        <f>ROUND(Table1[[#This Row],[tar-out]],0)</f>
        <v>-3</v>
      </c>
      <c r="Q9295" s="2">
        <v>9293</v>
      </c>
    </row>
    <row r="9296" spans="1:17" x14ac:dyDescent="0.25">
      <c r="A9296">
        <v>19</v>
      </c>
      <c r="B9296">
        <v>162</v>
      </c>
      <c r="C9296">
        <v>5.7894736842105301</v>
      </c>
      <c r="D9296">
        <v>2</v>
      </c>
      <c r="E9296">
        <v>10</v>
      </c>
      <c r="F9296">
        <v>8.8802898599086006</v>
      </c>
      <c r="G9296">
        <v>5.4616322517395002</v>
      </c>
      <c r="H9296" s="1">
        <f>Table1[[#This Row],[target]]-Table1[[#This Row],[output]]</f>
        <v>3.4186576081691005</v>
      </c>
      <c r="I9296" s="1">
        <f>Table1[[#This Row],[tar-out]]*Table1[[#This Row],[tar-out]]</f>
        <v>11.687219841892475</v>
      </c>
      <c r="J9296" s="1" t="b">
        <f>AND(ABS(Table1[[#This Row],[tar-out]])&gt;=$J$1,ABS(Table1[[#This Row],[tar-out]])&lt;$K$1)</f>
        <v>0</v>
      </c>
      <c r="K9296" s="1" t="b">
        <f>AND(ABS(Table1[[#This Row],[tar-out]])&gt;=$K$1,ABS(Table1[[#This Row],[tar-out]])&lt;$L$1)</f>
        <v>0</v>
      </c>
      <c r="L9296" s="1" t="b">
        <f>AND(ABS(Table1[[#This Row],[tar-out]])&gt;=$L$1,ABS(Table1[[#This Row],[tar-out]])&lt;$M$1)</f>
        <v>1</v>
      </c>
      <c r="M9296" s="1" t="b">
        <f>AND(ABS(Table1[[#This Row],[tar-out]])&gt;=$M$1,ABS(Table1[[#This Row],[tar-out]])&lt;$N$1)</f>
        <v>0</v>
      </c>
      <c r="N9296" s="1" t="b">
        <f>AND(ABS(Table1[[#This Row],[tar-out]])&gt;=$N$1,ABS(Table1[[#This Row],[tar-out]])&lt;$O$1)</f>
        <v>0</v>
      </c>
      <c r="O9296" s="1" t="b">
        <f>AND(ABS(Table1[[#This Row],[tar-out]])&gt;=$O$1,ABS(Table1[[#This Row],[tar-out]])&lt;$P$1)</f>
        <v>0</v>
      </c>
      <c r="P9296" s="1">
        <f>ROUND(Table1[[#This Row],[tar-out]],0)</f>
        <v>3</v>
      </c>
      <c r="Q9296" s="3">
        <v>9294</v>
      </c>
    </row>
    <row r="9297" spans="1:17" x14ac:dyDescent="0.25">
      <c r="A9297">
        <v>19</v>
      </c>
      <c r="B9297">
        <v>162</v>
      </c>
      <c r="C9297">
        <v>5.7894736842105301</v>
      </c>
      <c r="D9297">
        <v>2</v>
      </c>
      <c r="E9297">
        <v>11</v>
      </c>
      <c r="F9297">
        <v>3.46095356533012</v>
      </c>
      <c r="G9297">
        <v>5.46400690078735</v>
      </c>
      <c r="H9297" s="1">
        <f>Table1[[#This Row],[target]]-Table1[[#This Row],[output]]</f>
        <v>-2.00305333545723</v>
      </c>
      <c r="I9297" s="1">
        <f>Table1[[#This Row],[tar-out]]*Table1[[#This Row],[tar-out]]</f>
        <v>4.0122226646863339</v>
      </c>
      <c r="J9297" s="1" t="b">
        <f>AND(ABS(Table1[[#This Row],[tar-out]])&gt;=$J$1,ABS(Table1[[#This Row],[tar-out]])&lt;$K$1)</f>
        <v>0</v>
      </c>
      <c r="K9297" s="1" t="b">
        <f>AND(ABS(Table1[[#This Row],[tar-out]])&gt;=$K$1,ABS(Table1[[#This Row],[tar-out]])&lt;$L$1)</f>
        <v>0</v>
      </c>
      <c r="L9297" s="1" t="b">
        <f>AND(ABS(Table1[[#This Row],[tar-out]])&gt;=$L$1,ABS(Table1[[#This Row],[tar-out]])&lt;$M$1)</f>
        <v>1</v>
      </c>
      <c r="M9297" s="1" t="b">
        <f>AND(ABS(Table1[[#This Row],[tar-out]])&gt;=$M$1,ABS(Table1[[#This Row],[tar-out]])&lt;$N$1)</f>
        <v>0</v>
      </c>
      <c r="N9297" s="1" t="b">
        <f>AND(ABS(Table1[[#This Row],[tar-out]])&gt;=$N$1,ABS(Table1[[#This Row],[tar-out]])&lt;$O$1)</f>
        <v>0</v>
      </c>
      <c r="O9297" s="1" t="b">
        <f>AND(ABS(Table1[[#This Row],[tar-out]])&gt;=$O$1,ABS(Table1[[#This Row],[tar-out]])&lt;$P$1)</f>
        <v>0</v>
      </c>
      <c r="P9297" s="1">
        <f>ROUND(Table1[[#This Row],[tar-out]],0)</f>
        <v>-2</v>
      </c>
      <c r="Q9297" s="2">
        <v>9295</v>
      </c>
    </row>
    <row r="9298" spans="1:17" x14ac:dyDescent="0.25">
      <c r="A9298">
        <v>19</v>
      </c>
      <c r="B9298">
        <v>162</v>
      </c>
      <c r="C9298">
        <v>5.7894736842105301</v>
      </c>
      <c r="D9298">
        <v>2</v>
      </c>
      <c r="E9298">
        <v>5</v>
      </c>
      <c r="F9298">
        <v>4.0014928583177003</v>
      </c>
      <c r="G9298">
        <v>5.7577528953552202</v>
      </c>
      <c r="H9298" s="1">
        <f>Table1[[#This Row],[target]]-Table1[[#This Row],[output]]</f>
        <v>-1.7562600370375199</v>
      </c>
      <c r="I9298" s="1">
        <f>Table1[[#This Row],[tar-out]]*Table1[[#This Row],[tar-out]]</f>
        <v>3.0844493176950305</v>
      </c>
      <c r="J9298" s="1" t="b">
        <f>AND(ABS(Table1[[#This Row],[tar-out]])&gt;=$J$1,ABS(Table1[[#This Row],[tar-out]])&lt;$K$1)</f>
        <v>0</v>
      </c>
      <c r="K9298" s="1" t="b">
        <f>AND(ABS(Table1[[#This Row],[tar-out]])&gt;=$K$1,ABS(Table1[[#This Row],[tar-out]])&lt;$L$1)</f>
        <v>1</v>
      </c>
      <c r="L9298" s="1" t="b">
        <f>AND(ABS(Table1[[#This Row],[tar-out]])&gt;=$L$1,ABS(Table1[[#This Row],[tar-out]])&lt;$M$1)</f>
        <v>0</v>
      </c>
      <c r="M9298" s="1" t="b">
        <f>AND(ABS(Table1[[#This Row],[tar-out]])&gt;=$M$1,ABS(Table1[[#This Row],[tar-out]])&lt;$N$1)</f>
        <v>0</v>
      </c>
      <c r="N9298" s="1" t="b">
        <f>AND(ABS(Table1[[#This Row],[tar-out]])&gt;=$N$1,ABS(Table1[[#This Row],[tar-out]])&lt;$O$1)</f>
        <v>0</v>
      </c>
      <c r="O9298" s="1" t="b">
        <f>AND(ABS(Table1[[#This Row],[tar-out]])&gt;=$O$1,ABS(Table1[[#This Row],[tar-out]])&lt;$P$1)</f>
        <v>0</v>
      </c>
      <c r="P9298" s="1">
        <f>ROUND(Table1[[#This Row],[tar-out]],0)</f>
        <v>-2</v>
      </c>
      <c r="Q9298" s="3">
        <v>9296</v>
      </c>
    </row>
    <row r="9299" spans="1:17" x14ac:dyDescent="0.25">
      <c r="A9299">
        <v>19</v>
      </c>
      <c r="B9299">
        <v>162</v>
      </c>
      <c r="C9299">
        <v>5.7894736842105301</v>
      </c>
      <c r="D9299">
        <v>2</v>
      </c>
      <c r="E9299">
        <v>6</v>
      </c>
      <c r="F9299">
        <v>4.5459069839583499</v>
      </c>
      <c r="G9299">
        <v>5.7957067489623997</v>
      </c>
      <c r="H9299" s="1">
        <f>Table1[[#This Row],[target]]-Table1[[#This Row],[output]]</f>
        <v>-1.2497997650040498</v>
      </c>
      <c r="I9299" s="1">
        <f>Table1[[#This Row],[tar-out]]*Table1[[#This Row],[tar-out]]</f>
        <v>1.5619994526041781</v>
      </c>
      <c r="J9299" s="1" t="b">
        <f>AND(ABS(Table1[[#This Row],[tar-out]])&gt;=$J$1,ABS(Table1[[#This Row],[tar-out]])&lt;$K$1)</f>
        <v>0</v>
      </c>
      <c r="K9299" s="1" t="b">
        <f>AND(ABS(Table1[[#This Row],[tar-out]])&gt;=$K$1,ABS(Table1[[#This Row],[tar-out]])&lt;$L$1)</f>
        <v>1</v>
      </c>
      <c r="L9299" s="1" t="b">
        <f>AND(ABS(Table1[[#This Row],[tar-out]])&gt;=$L$1,ABS(Table1[[#This Row],[tar-out]])&lt;$M$1)</f>
        <v>0</v>
      </c>
      <c r="M9299" s="1" t="b">
        <f>AND(ABS(Table1[[#This Row],[tar-out]])&gt;=$M$1,ABS(Table1[[#This Row],[tar-out]])&lt;$N$1)</f>
        <v>0</v>
      </c>
      <c r="N9299" s="1" t="b">
        <f>AND(ABS(Table1[[#This Row],[tar-out]])&gt;=$N$1,ABS(Table1[[#This Row],[tar-out]])&lt;$O$1)</f>
        <v>0</v>
      </c>
      <c r="O9299" s="1" t="b">
        <f>AND(ABS(Table1[[#This Row],[tar-out]])&gt;=$O$1,ABS(Table1[[#This Row],[tar-out]])&lt;$P$1)</f>
        <v>0</v>
      </c>
      <c r="P9299" s="1">
        <f>ROUND(Table1[[#This Row],[tar-out]],0)</f>
        <v>-1</v>
      </c>
      <c r="Q9299" s="2">
        <v>9297</v>
      </c>
    </row>
    <row r="9300" spans="1:17" x14ac:dyDescent="0.25">
      <c r="A9300">
        <v>19</v>
      </c>
      <c r="B9300">
        <v>162</v>
      </c>
      <c r="C9300">
        <v>5.7894736842105301</v>
      </c>
      <c r="D9300">
        <v>2</v>
      </c>
      <c r="E9300">
        <v>3</v>
      </c>
      <c r="F9300">
        <v>3.0170086490167298</v>
      </c>
      <c r="G9300">
        <v>5.4435691833496103</v>
      </c>
      <c r="H9300" s="1">
        <f>Table1[[#This Row],[target]]-Table1[[#This Row],[output]]</f>
        <v>-2.4265605343328804</v>
      </c>
      <c r="I9300" s="1">
        <f>Table1[[#This Row],[tar-out]]*Table1[[#This Row],[tar-out]]</f>
        <v>5.8881960267818743</v>
      </c>
      <c r="J9300" s="1" t="b">
        <f>AND(ABS(Table1[[#This Row],[tar-out]])&gt;=$J$1,ABS(Table1[[#This Row],[tar-out]])&lt;$K$1)</f>
        <v>0</v>
      </c>
      <c r="K9300" s="1" t="b">
        <f>AND(ABS(Table1[[#This Row],[tar-out]])&gt;=$K$1,ABS(Table1[[#This Row],[tar-out]])&lt;$L$1)</f>
        <v>0</v>
      </c>
      <c r="L9300" s="1" t="b">
        <f>AND(ABS(Table1[[#This Row],[tar-out]])&gt;=$L$1,ABS(Table1[[#This Row],[tar-out]])&lt;$M$1)</f>
        <v>1</v>
      </c>
      <c r="M9300" s="1" t="b">
        <f>AND(ABS(Table1[[#This Row],[tar-out]])&gt;=$M$1,ABS(Table1[[#This Row],[tar-out]])&lt;$N$1)</f>
        <v>0</v>
      </c>
      <c r="N9300" s="1" t="b">
        <f>AND(ABS(Table1[[#This Row],[tar-out]])&gt;=$N$1,ABS(Table1[[#This Row],[tar-out]])&lt;$O$1)</f>
        <v>0</v>
      </c>
      <c r="O9300" s="1" t="b">
        <f>AND(ABS(Table1[[#This Row],[tar-out]])&gt;=$O$1,ABS(Table1[[#This Row],[tar-out]])&lt;$P$1)</f>
        <v>0</v>
      </c>
      <c r="P9300" s="1">
        <f>ROUND(Table1[[#This Row],[tar-out]],0)</f>
        <v>-2</v>
      </c>
      <c r="Q9300" s="3">
        <v>9298</v>
      </c>
    </row>
    <row r="9301" spans="1:17" x14ac:dyDescent="0.25">
      <c r="A9301">
        <v>19</v>
      </c>
      <c r="B9301">
        <v>162</v>
      </c>
      <c r="C9301">
        <v>5.7894736842105301</v>
      </c>
      <c r="D9301">
        <v>2</v>
      </c>
      <c r="E9301">
        <v>4</v>
      </c>
      <c r="F9301">
        <v>3.97803444572981</v>
      </c>
      <c r="G9301">
        <v>5.6314888000488299</v>
      </c>
      <c r="H9301" s="1">
        <f>Table1[[#This Row],[target]]-Table1[[#This Row],[output]]</f>
        <v>-1.6534543543190199</v>
      </c>
      <c r="I9301" s="1">
        <f>Table1[[#This Row],[tar-out]]*Table1[[#This Row],[tar-out]]</f>
        <v>2.7339113018165269</v>
      </c>
      <c r="J9301" s="1" t="b">
        <f>AND(ABS(Table1[[#This Row],[tar-out]])&gt;=$J$1,ABS(Table1[[#This Row],[tar-out]])&lt;$K$1)</f>
        <v>0</v>
      </c>
      <c r="K9301" s="1" t="b">
        <f>AND(ABS(Table1[[#This Row],[tar-out]])&gt;=$K$1,ABS(Table1[[#This Row],[tar-out]])&lt;$L$1)</f>
        <v>1</v>
      </c>
      <c r="L9301" s="1" t="b">
        <f>AND(ABS(Table1[[#This Row],[tar-out]])&gt;=$L$1,ABS(Table1[[#This Row],[tar-out]])&lt;$M$1)</f>
        <v>0</v>
      </c>
      <c r="M9301" s="1" t="b">
        <f>AND(ABS(Table1[[#This Row],[tar-out]])&gt;=$M$1,ABS(Table1[[#This Row],[tar-out]])&lt;$N$1)</f>
        <v>0</v>
      </c>
      <c r="N9301" s="1" t="b">
        <f>AND(ABS(Table1[[#This Row],[tar-out]])&gt;=$N$1,ABS(Table1[[#This Row],[tar-out]])&lt;$O$1)</f>
        <v>0</v>
      </c>
      <c r="O9301" s="1" t="b">
        <f>AND(ABS(Table1[[#This Row],[tar-out]])&gt;=$O$1,ABS(Table1[[#This Row],[tar-out]])&lt;$P$1)</f>
        <v>0</v>
      </c>
      <c r="P9301" s="1">
        <f>ROUND(Table1[[#This Row],[tar-out]],0)</f>
        <v>-2</v>
      </c>
      <c r="Q9301" s="2">
        <v>9299</v>
      </c>
    </row>
    <row r="9302" spans="1:17" x14ac:dyDescent="0.25">
      <c r="A9302">
        <v>19</v>
      </c>
      <c r="B9302">
        <v>162</v>
      </c>
      <c r="C9302">
        <v>5.7894736842105301</v>
      </c>
      <c r="D9302">
        <v>2</v>
      </c>
      <c r="E9302">
        <v>327</v>
      </c>
      <c r="F9302">
        <v>3.125</v>
      </c>
      <c r="G9302">
        <v>5.6799650192260698</v>
      </c>
      <c r="H9302" s="1">
        <f>Table1[[#This Row],[target]]-Table1[[#This Row],[output]]</f>
        <v>-2.5549650192260698</v>
      </c>
      <c r="I9302" s="1">
        <f>Table1[[#This Row],[tar-out]]*Table1[[#This Row],[tar-out]]</f>
        <v>6.5278462494688707</v>
      </c>
      <c r="J9302" s="1" t="b">
        <f>AND(ABS(Table1[[#This Row],[tar-out]])&gt;=$J$1,ABS(Table1[[#This Row],[tar-out]])&lt;$K$1)</f>
        <v>0</v>
      </c>
      <c r="K9302" s="1" t="b">
        <f>AND(ABS(Table1[[#This Row],[tar-out]])&gt;=$K$1,ABS(Table1[[#This Row],[tar-out]])&lt;$L$1)</f>
        <v>0</v>
      </c>
      <c r="L9302" s="1" t="b">
        <f>AND(ABS(Table1[[#This Row],[tar-out]])&gt;=$L$1,ABS(Table1[[#This Row],[tar-out]])&lt;$M$1)</f>
        <v>1</v>
      </c>
      <c r="M9302" s="1" t="b">
        <f>AND(ABS(Table1[[#This Row],[tar-out]])&gt;=$M$1,ABS(Table1[[#This Row],[tar-out]])&lt;$N$1)</f>
        <v>0</v>
      </c>
      <c r="N9302" s="1" t="b">
        <f>AND(ABS(Table1[[#This Row],[tar-out]])&gt;=$N$1,ABS(Table1[[#This Row],[tar-out]])&lt;$O$1)</f>
        <v>0</v>
      </c>
      <c r="O9302" s="1" t="b">
        <f>AND(ABS(Table1[[#This Row],[tar-out]])&gt;=$O$1,ABS(Table1[[#This Row],[tar-out]])&lt;$P$1)</f>
        <v>0</v>
      </c>
      <c r="P9302" s="1">
        <f>ROUND(Table1[[#This Row],[tar-out]],0)</f>
        <v>-3</v>
      </c>
      <c r="Q9302" s="3">
        <v>9300</v>
      </c>
    </row>
    <row r="9303" spans="1:17" x14ac:dyDescent="0.25">
      <c r="A9303">
        <v>19</v>
      </c>
      <c r="B9303">
        <v>162</v>
      </c>
      <c r="C9303">
        <v>5.7894736842105301</v>
      </c>
      <c r="D9303">
        <v>2</v>
      </c>
      <c r="E9303">
        <v>292</v>
      </c>
      <c r="F9303">
        <v>3.4271356783919602</v>
      </c>
      <c r="G9303">
        <v>5.6748399734497097</v>
      </c>
      <c r="H9303" s="1">
        <f>Table1[[#This Row],[target]]-Table1[[#This Row],[output]]</f>
        <v>-2.2477042950577495</v>
      </c>
      <c r="I9303" s="1">
        <f>Table1[[#This Row],[tar-out]]*Table1[[#This Row],[tar-out]]</f>
        <v>5.0521745980210548</v>
      </c>
      <c r="J9303" s="1" t="b">
        <f>AND(ABS(Table1[[#This Row],[tar-out]])&gt;=$J$1,ABS(Table1[[#This Row],[tar-out]])&lt;$K$1)</f>
        <v>0</v>
      </c>
      <c r="K9303" s="1" t="b">
        <f>AND(ABS(Table1[[#This Row],[tar-out]])&gt;=$K$1,ABS(Table1[[#This Row],[tar-out]])&lt;$L$1)</f>
        <v>0</v>
      </c>
      <c r="L9303" s="1" t="b">
        <f>AND(ABS(Table1[[#This Row],[tar-out]])&gt;=$L$1,ABS(Table1[[#This Row],[tar-out]])&lt;$M$1)</f>
        <v>1</v>
      </c>
      <c r="M9303" s="1" t="b">
        <f>AND(ABS(Table1[[#This Row],[tar-out]])&gt;=$M$1,ABS(Table1[[#This Row],[tar-out]])&lt;$N$1)</f>
        <v>0</v>
      </c>
      <c r="N9303" s="1" t="b">
        <f>AND(ABS(Table1[[#This Row],[tar-out]])&gt;=$N$1,ABS(Table1[[#This Row],[tar-out]])&lt;$O$1)</f>
        <v>0</v>
      </c>
      <c r="O9303" s="1" t="b">
        <f>AND(ABS(Table1[[#This Row],[tar-out]])&gt;=$O$1,ABS(Table1[[#This Row],[tar-out]])&lt;$P$1)</f>
        <v>0</v>
      </c>
      <c r="P9303" s="1">
        <f>ROUND(Table1[[#This Row],[tar-out]],0)</f>
        <v>-2</v>
      </c>
      <c r="Q9303" s="2">
        <v>9301</v>
      </c>
    </row>
    <row r="9304" spans="1:17" x14ac:dyDescent="0.25">
      <c r="A9304">
        <v>19</v>
      </c>
      <c r="B9304">
        <v>162</v>
      </c>
      <c r="C9304">
        <v>5.7894736842105301</v>
      </c>
      <c r="D9304">
        <v>2</v>
      </c>
      <c r="E9304">
        <v>84</v>
      </c>
      <c r="F9304">
        <v>3.3777247314529801</v>
      </c>
      <c r="G9304">
        <v>5.6233806610107404</v>
      </c>
      <c r="H9304" s="1">
        <f>Table1[[#This Row],[target]]-Table1[[#This Row],[output]]</f>
        <v>-2.2456559295577603</v>
      </c>
      <c r="I9304" s="1">
        <f>Table1[[#This Row],[tar-out]]*Table1[[#This Row],[tar-out]]</f>
        <v>5.0429705539579288</v>
      </c>
      <c r="J9304" s="1" t="b">
        <f>AND(ABS(Table1[[#This Row],[tar-out]])&gt;=$J$1,ABS(Table1[[#This Row],[tar-out]])&lt;$K$1)</f>
        <v>0</v>
      </c>
      <c r="K9304" s="1" t="b">
        <f>AND(ABS(Table1[[#This Row],[tar-out]])&gt;=$K$1,ABS(Table1[[#This Row],[tar-out]])&lt;$L$1)</f>
        <v>0</v>
      </c>
      <c r="L9304" s="1" t="b">
        <f>AND(ABS(Table1[[#This Row],[tar-out]])&gt;=$L$1,ABS(Table1[[#This Row],[tar-out]])&lt;$M$1)</f>
        <v>1</v>
      </c>
      <c r="M9304" s="1" t="b">
        <f>AND(ABS(Table1[[#This Row],[tar-out]])&gt;=$M$1,ABS(Table1[[#This Row],[tar-out]])&lt;$N$1)</f>
        <v>0</v>
      </c>
      <c r="N9304" s="1" t="b">
        <f>AND(ABS(Table1[[#This Row],[tar-out]])&gt;=$N$1,ABS(Table1[[#This Row],[tar-out]])&lt;$O$1)</f>
        <v>0</v>
      </c>
      <c r="O9304" s="1" t="b">
        <f>AND(ABS(Table1[[#This Row],[tar-out]])&gt;=$O$1,ABS(Table1[[#This Row],[tar-out]])&lt;$P$1)</f>
        <v>0</v>
      </c>
      <c r="P9304" s="1">
        <f>ROUND(Table1[[#This Row],[tar-out]],0)</f>
        <v>-2</v>
      </c>
      <c r="Q9304" s="3">
        <v>9302</v>
      </c>
    </row>
    <row r="9305" spans="1:17" x14ac:dyDescent="0.25">
      <c r="A9305">
        <v>19</v>
      </c>
      <c r="B9305">
        <v>162</v>
      </c>
      <c r="C9305">
        <v>5.7894736842105301</v>
      </c>
      <c r="D9305">
        <v>2</v>
      </c>
      <c r="E9305">
        <v>373</v>
      </c>
      <c r="F9305">
        <v>3.6666666666666701</v>
      </c>
      <c r="G9305">
        <v>5.6867003440856898</v>
      </c>
      <c r="H9305" s="1">
        <f>Table1[[#This Row],[target]]-Table1[[#This Row],[output]]</f>
        <v>-2.0200336774190197</v>
      </c>
      <c r="I9305" s="1">
        <f>Table1[[#This Row],[tar-out]]*Table1[[#This Row],[tar-out]]</f>
        <v>4.0805360579070085</v>
      </c>
      <c r="J9305" s="1" t="b">
        <f>AND(ABS(Table1[[#This Row],[tar-out]])&gt;=$J$1,ABS(Table1[[#This Row],[tar-out]])&lt;$K$1)</f>
        <v>0</v>
      </c>
      <c r="K9305" s="1" t="b">
        <f>AND(ABS(Table1[[#This Row],[tar-out]])&gt;=$K$1,ABS(Table1[[#This Row],[tar-out]])&lt;$L$1)</f>
        <v>0</v>
      </c>
      <c r="L9305" s="1" t="b">
        <f>AND(ABS(Table1[[#This Row],[tar-out]])&gt;=$L$1,ABS(Table1[[#This Row],[tar-out]])&lt;$M$1)</f>
        <v>1</v>
      </c>
      <c r="M9305" s="1" t="b">
        <f>AND(ABS(Table1[[#This Row],[tar-out]])&gt;=$M$1,ABS(Table1[[#This Row],[tar-out]])&lt;$N$1)</f>
        <v>0</v>
      </c>
      <c r="N9305" s="1" t="b">
        <f>AND(ABS(Table1[[#This Row],[tar-out]])&gt;=$N$1,ABS(Table1[[#This Row],[tar-out]])&lt;$O$1)</f>
        <v>0</v>
      </c>
      <c r="O9305" s="1" t="b">
        <f>AND(ABS(Table1[[#This Row],[tar-out]])&gt;=$O$1,ABS(Table1[[#This Row],[tar-out]])&lt;$P$1)</f>
        <v>0</v>
      </c>
      <c r="P9305" s="1">
        <f>ROUND(Table1[[#This Row],[tar-out]],0)</f>
        <v>-2</v>
      </c>
      <c r="Q9305" s="2">
        <v>9303</v>
      </c>
    </row>
    <row r="9306" spans="1:17" x14ac:dyDescent="0.25">
      <c r="A9306">
        <v>19</v>
      </c>
      <c r="B9306">
        <v>162</v>
      </c>
      <c r="C9306">
        <v>5.7894736842105301</v>
      </c>
      <c r="D9306">
        <v>2</v>
      </c>
      <c r="E9306">
        <v>165</v>
      </c>
      <c r="F9306">
        <v>3.3815950920245399</v>
      </c>
      <c r="G9306">
        <v>5.6576681137084996</v>
      </c>
      <c r="H9306" s="1">
        <f>Table1[[#This Row],[target]]-Table1[[#This Row],[output]]</f>
        <v>-2.2760730216839598</v>
      </c>
      <c r="I9306" s="1">
        <f>Table1[[#This Row],[tar-out]]*Table1[[#This Row],[tar-out]]</f>
        <v>5.1805084000375512</v>
      </c>
      <c r="J9306" s="1" t="b">
        <f>AND(ABS(Table1[[#This Row],[tar-out]])&gt;=$J$1,ABS(Table1[[#This Row],[tar-out]])&lt;$K$1)</f>
        <v>0</v>
      </c>
      <c r="K9306" s="1" t="b">
        <f>AND(ABS(Table1[[#This Row],[tar-out]])&gt;=$K$1,ABS(Table1[[#This Row],[tar-out]])&lt;$L$1)</f>
        <v>0</v>
      </c>
      <c r="L9306" s="1" t="b">
        <f>AND(ABS(Table1[[#This Row],[tar-out]])&gt;=$L$1,ABS(Table1[[#This Row],[tar-out]])&lt;$M$1)</f>
        <v>1</v>
      </c>
      <c r="M9306" s="1" t="b">
        <f>AND(ABS(Table1[[#This Row],[tar-out]])&gt;=$M$1,ABS(Table1[[#This Row],[tar-out]])&lt;$N$1)</f>
        <v>0</v>
      </c>
      <c r="N9306" s="1" t="b">
        <f>AND(ABS(Table1[[#This Row],[tar-out]])&gt;=$N$1,ABS(Table1[[#This Row],[tar-out]])&lt;$O$1)</f>
        <v>0</v>
      </c>
      <c r="O9306" s="1" t="b">
        <f>AND(ABS(Table1[[#This Row],[tar-out]])&gt;=$O$1,ABS(Table1[[#This Row],[tar-out]])&lt;$P$1)</f>
        <v>0</v>
      </c>
      <c r="P9306" s="1">
        <f>ROUND(Table1[[#This Row],[tar-out]],0)</f>
        <v>-2</v>
      </c>
      <c r="Q9306" s="3">
        <v>9304</v>
      </c>
    </row>
    <row r="9307" spans="1:17" x14ac:dyDescent="0.25">
      <c r="A9307">
        <v>19</v>
      </c>
      <c r="B9307">
        <v>162</v>
      </c>
      <c r="C9307">
        <v>5.7894736842105301</v>
      </c>
      <c r="D9307">
        <v>2</v>
      </c>
      <c r="E9307">
        <v>7</v>
      </c>
      <c r="F9307">
        <v>4.0676554985203204</v>
      </c>
      <c r="G9307">
        <v>5.66815090179443</v>
      </c>
      <c r="H9307" s="1">
        <f>Table1[[#This Row],[target]]-Table1[[#This Row],[output]]</f>
        <v>-1.6004954032741097</v>
      </c>
      <c r="I9307" s="1">
        <f>Table1[[#This Row],[tar-out]]*Table1[[#This Row],[tar-out]]</f>
        <v>2.5615855359015551</v>
      </c>
      <c r="J9307" s="1" t="b">
        <f>AND(ABS(Table1[[#This Row],[tar-out]])&gt;=$J$1,ABS(Table1[[#This Row],[tar-out]])&lt;$K$1)</f>
        <v>0</v>
      </c>
      <c r="K9307" s="1" t="b">
        <f>AND(ABS(Table1[[#This Row],[tar-out]])&gt;=$K$1,ABS(Table1[[#This Row],[tar-out]])&lt;$L$1)</f>
        <v>1</v>
      </c>
      <c r="L9307" s="1" t="b">
        <f>AND(ABS(Table1[[#This Row],[tar-out]])&gt;=$L$1,ABS(Table1[[#This Row],[tar-out]])&lt;$M$1)</f>
        <v>0</v>
      </c>
      <c r="M9307" s="1" t="b">
        <f>AND(ABS(Table1[[#This Row],[tar-out]])&gt;=$M$1,ABS(Table1[[#This Row],[tar-out]])&lt;$N$1)</f>
        <v>0</v>
      </c>
      <c r="N9307" s="1" t="b">
        <f>AND(ABS(Table1[[#This Row],[tar-out]])&gt;=$N$1,ABS(Table1[[#This Row],[tar-out]])&lt;$O$1)</f>
        <v>0</v>
      </c>
      <c r="O9307" s="1" t="b">
        <f>AND(ABS(Table1[[#This Row],[tar-out]])&gt;=$O$1,ABS(Table1[[#This Row],[tar-out]])&lt;$P$1)</f>
        <v>0</v>
      </c>
      <c r="P9307" s="1">
        <f>ROUND(Table1[[#This Row],[tar-out]],0)</f>
        <v>-2</v>
      </c>
      <c r="Q9307" s="2">
        <v>9305</v>
      </c>
    </row>
    <row r="9308" spans="1:17" x14ac:dyDescent="0.25">
      <c r="A9308">
        <v>19</v>
      </c>
      <c r="B9308">
        <v>162</v>
      </c>
      <c r="C9308">
        <v>5.7894736842105301</v>
      </c>
      <c r="D9308">
        <v>2</v>
      </c>
      <c r="E9308">
        <v>103</v>
      </c>
      <c r="F9308">
        <v>3.2510214339337802</v>
      </c>
      <c r="G9308">
        <v>5.6508703231811497</v>
      </c>
      <c r="H9308" s="1">
        <f>Table1[[#This Row],[target]]-Table1[[#This Row],[output]]</f>
        <v>-2.3998488892473695</v>
      </c>
      <c r="I9308" s="1">
        <f>Table1[[#This Row],[tar-out]]*Table1[[#This Row],[tar-out]]</f>
        <v>5.7592746912218331</v>
      </c>
      <c r="J9308" s="1" t="b">
        <f>AND(ABS(Table1[[#This Row],[tar-out]])&gt;=$J$1,ABS(Table1[[#This Row],[tar-out]])&lt;$K$1)</f>
        <v>0</v>
      </c>
      <c r="K9308" s="1" t="b">
        <f>AND(ABS(Table1[[#This Row],[tar-out]])&gt;=$K$1,ABS(Table1[[#This Row],[tar-out]])&lt;$L$1)</f>
        <v>0</v>
      </c>
      <c r="L9308" s="1" t="b">
        <f>AND(ABS(Table1[[#This Row],[tar-out]])&gt;=$L$1,ABS(Table1[[#This Row],[tar-out]])&lt;$M$1)</f>
        <v>1</v>
      </c>
      <c r="M9308" s="1" t="b">
        <f>AND(ABS(Table1[[#This Row],[tar-out]])&gt;=$M$1,ABS(Table1[[#This Row],[tar-out]])&lt;$N$1)</f>
        <v>0</v>
      </c>
      <c r="N9308" s="1" t="b">
        <f>AND(ABS(Table1[[#This Row],[tar-out]])&gt;=$N$1,ABS(Table1[[#This Row],[tar-out]])&lt;$O$1)</f>
        <v>0</v>
      </c>
      <c r="O9308" s="1" t="b">
        <f>AND(ABS(Table1[[#This Row],[tar-out]])&gt;=$O$1,ABS(Table1[[#This Row],[tar-out]])&lt;$P$1)</f>
        <v>0</v>
      </c>
      <c r="P9308" s="1">
        <f>ROUND(Table1[[#This Row],[tar-out]],0)</f>
        <v>-2</v>
      </c>
      <c r="Q9308" s="3">
        <v>9306</v>
      </c>
    </row>
    <row r="9309" spans="1:17" x14ac:dyDescent="0.25">
      <c r="A9309">
        <v>19</v>
      </c>
      <c r="B9309">
        <v>162</v>
      </c>
      <c r="C9309">
        <v>5.7894736842105301</v>
      </c>
      <c r="D9309">
        <v>2</v>
      </c>
      <c r="E9309">
        <v>164</v>
      </c>
      <c r="F9309">
        <v>3.9848197343453502</v>
      </c>
      <c r="G9309">
        <v>5.65765428543091</v>
      </c>
      <c r="H9309" s="1">
        <f>Table1[[#This Row],[target]]-Table1[[#This Row],[output]]</f>
        <v>-1.6728345510855598</v>
      </c>
      <c r="I9309" s="1">
        <f>Table1[[#This Row],[tar-out]]*Table1[[#This Row],[tar-out]]</f>
        <v>2.7983754353056263</v>
      </c>
      <c r="J9309" s="1" t="b">
        <f>AND(ABS(Table1[[#This Row],[tar-out]])&gt;=$J$1,ABS(Table1[[#This Row],[tar-out]])&lt;$K$1)</f>
        <v>0</v>
      </c>
      <c r="K9309" s="1" t="b">
        <f>AND(ABS(Table1[[#This Row],[tar-out]])&gt;=$K$1,ABS(Table1[[#This Row],[tar-out]])&lt;$L$1)</f>
        <v>1</v>
      </c>
      <c r="L9309" s="1" t="b">
        <f>AND(ABS(Table1[[#This Row],[tar-out]])&gt;=$L$1,ABS(Table1[[#This Row],[tar-out]])&lt;$M$1)</f>
        <v>0</v>
      </c>
      <c r="M9309" s="1" t="b">
        <f>AND(ABS(Table1[[#This Row],[tar-out]])&gt;=$M$1,ABS(Table1[[#This Row],[tar-out]])&lt;$N$1)</f>
        <v>0</v>
      </c>
      <c r="N9309" s="1" t="b">
        <f>AND(ABS(Table1[[#This Row],[tar-out]])&gt;=$N$1,ABS(Table1[[#This Row],[tar-out]])&lt;$O$1)</f>
        <v>0</v>
      </c>
      <c r="O9309" s="1" t="b">
        <f>AND(ABS(Table1[[#This Row],[tar-out]])&gt;=$O$1,ABS(Table1[[#This Row],[tar-out]])&lt;$P$1)</f>
        <v>0</v>
      </c>
      <c r="P9309" s="1">
        <f>ROUND(Table1[[#This Row],[tar-out]],0)</f>
        <v>-2</v>
      </c>
      <c r="Q9309" s="2">
        <v>9307</v>
      </c>
    </row>
    <row r="9310" spans="1:17" x14ac:dyDescent="0.25">
      <c r="A9310">
        <v>19</v>
      </c>
      <c r="B9310">
        <v>162</v>
      </c>
      <c r="C9310">
        <v>5.7894736842105301</v>
      </c>
      <c r="D9310">
        <v>2</v>
      </c>
      <c r="E9310">
        <v>130</v>
      </c>
      <c r="F9310">
        <v>3.98085176625949</v>
      </c>
      <c r="G9310">
        <v>5.6609997749328604</v>
      </c>
      <c r="H9310" s="1">
        <f>Table1[[#This Row],[target]]-Table1[[#This Row],[output]]</f>
        <v>-1.6801480086733704</v>
      </c>
      <c r="I9310" s="1">
        <f>Table1[[#This Row],[tar-out]]*Table1[[#This Row],[tar-out]]</f>
        <v>2.8228973310490919</v>
      </c>
      <c r="J9310" s="1" t="b">
        <f>AND(ABS(Table1[[#This Row],[tar-out]])&gt;=$J$1,ABS(Table1[[#This Row],[tar-out]])&lt;$K$1)</f>
        <v>0</v>
      </c>
      <c r="K9310" s="1" t="b">
        <f>AND(ABS(Table1[[#This Row],[tar-out]])&gt;=$K$1,ABS(Table1[[#This Row],[tar-out]])&lt;$L$1)</f>
        <v>1</v>
      </c>
      <c r="L9310" s="1" t="b">
        <f>AND(ABS(Table1[[#This Row],[tar-out]])&gt;=$L$1,ABS(Table1[[#This Row],[tar-out]])&lt;$M$1)</f>
        <v>0</v>
      </c>
      <c r="M9310" s="1" t="b">
        <f>AND(ABS(Table1[[#This Row],[tar-out]])&gt;=$M$1,ABS(Table1[[#This Row],[tar-out]])&lt;$N$1)</f>
        <v>0</v>
      </c>
      <c r="N9310" s="1" t="b">
        <f>AND(ABS(Table1[[#This Row],[tar-out]])&gt;=$N$1,ABS(Table1[[#This Row],[tar-out]])&lt;$O$1)</f>
        <v>0</v>
      </c>
      <c r="O9310" s="1" t="b">
        <f>AND(ABS(Table1[[#This Row],[tar-out]])&gt;=$O$1,ABS(Table1[[#This Row],[tar-out]])&lt;$P$1)</f>
        <v>0</v>
      </c>
      <c r="P9310" s="1">
        <f>ROUND(Table1[[#This Row],[tar-out]],0)</f>
        <v>-2</v>
      </c>
      <c r="Q9310" s="3">
        <v>9308</v>
      </c>
    </row>
    <row r="9311" spans="1:17" x14ac:dyDescent="0.25">
      <c r="A9311">
        <v>19</v>
      </c>
      <c r="B9311">
        <v>162</v>
      </c>
      <c r="C9311">
        <v>5.7894736842105301</v>
      </c>
      <c r="D9311">
        <v>2</v>
      </c>
      <c r="E9311">
        <v>259</v>
      </c>
      <c r="F9311">
        <v>3.14358974358974</v>
      </c>
      <c r="G9311">
        <v>5.6702375411987296</v>
      </c>
      <c r="H9311" s="1">
        <f>Table1[[#This Row],[target]]-Table1[[#This Row],[output]]</f>
        <v>-2.5266477976089896</v>
      </c>
      <c r="I9311" s="1">
        <f>Table1[[#This Row],[tar-out]]*Table1[[#This Row],[tar-out]]</f>
        <v>6.3839490931623581</v>
      </c>
      <c r="J9311" s="1" t="b">
        <f>AND(ABS(Table1[[#This Row],[tar-out]])&gt;=$J$1,ABS(Table1[[#This Row],[tar-out]])&lt;$K$1)</f>
        <v>0</v>
      </c>
      <c r="K9311" s="1" t="b">
        <f>AND(ABS(Table1[[#This Row],[tar-out]])&gt;=$K$1,ABS(Table1[[#This Row],[tar-out]])&lt;$L$1)</f>
        <v>0</v>
      </c>
      <c r="L9311" s="1" t="b">
        <f>AND(ABS(Table1[[#This Row],[tar-out]])&gt;=$L$1,ABS(Table1[[#This Row],[tar-out]])&lt;$M$1)</f>
        <v>1</v>
      </c>
      <c r="M9311" s="1" t="b">
        <f>AND(ABS(Table1[[#This Row],[tar-out]])&gt;=$M$1,ABS(Table1[[#This Row],[tar-out]])&lt;$N$1)</f>
        <v>0</v>
      </c>
      <c r="N9311" s="1" t="b">
        <f>AND(ABS(Table1[[#This Row],[tar-out]])&gt;=$N$1,ABS(Table1[[#This Row],[tar-out]])&lt;$O$1)</f>
        <v>0</v>
      </c>
      <c r="O9311" s="1" t="b">
        <f>AND(ABS(Table1[[#This Row],[tar-out]])&gt;=$O$1,ABS(Table1[[#This Row],[tar-out]])&lt;$P$1)</f>
        <v>0</v>
      </c>
      <c r="P9311" s="1">
        <f>ROUND(Table1[[#This Row],[tar-out]],0)</f>
        <v>-3</v>
      </c>
      <c r="Q9311" s="2">
        <v>9309</v>
      </c>
    </row>
    <row r="9312" spans="1:17" x14ac:dyDescent="0.25">
      <c r="A9312">
        <v>19</v>
      </c>
      <c r="B9312">
        <v>162</v>
      </c>
      <c r="C9312">
        <v>5.7894736842105301</v>
      </c>
      <c r="D9312">
        <v>2</v>
      </c>
      <c r="E9312">
        <v>228</v>
      </c>
      <c r="F9312">
        <v>3.16326530612245</v>
      </c>
      <c r="G9312">
        <v>5.6660122871398899</v>
      </c>
      <c r="H9312" s="1">
        <f>Table1[[#This Row],[target]]-Table1[[#This Row],[output]]</f>
        <v>-2.5027469810174399</v>
      </c>
      <c r="I9312" s="1">
        <f>Table1[[#This Row],[tar-out]]*Table1[[#This Row],[tar-out]]</f>
        <v>6.2637424509919093</v>
      </c>
      <c r="J9312" s="1" t="b">
        <f>AND(ABS(Table1[[#This Row],[tar-out]])&gt;=$J$1,ABS(Table1[[#This Row],[tar-out]])&lt;$K$1)</f>
        <v>0</v>
      </c>
      <c r="K9312" s="1" t="b">
        <f>AND(ABS(Table1[[#This Row],[tar-out]])&gt;=$K$1,ABS(Table1[[#This Row],[tar-out]])&lt;$L$1)</f>
        <v>0</v>
      </c>
      <c r="L9312" s="1" t="b">
        <f>AND(ABS(Table1[[#This Row],[tar-out]])&gt;=$L$1,ABS(Table1[[#This Row],[tar-out]])&lt;$M$1)</f>
        <v>1</v>
      </c>
      <c r="M9312" s="1" t="b">
        <f>AND(ABS(Table1[[#This Row],[tar-out]])&gt;=$M$1,ABS(Table1[[#This Row],[tar-out]])&lt;$N$1)</f>
        <v>0</v>
      </c>
      <c r="N9312" s="1" t="b">
        <f>AND(ABS(Table1[[#This Row],[tar-out]])&gt;=$N$1,ABS(Table1[[#This Row],[tar-out]])&lt;$O$1)</f>
        <v>0</v>
      </c>
      <c r="O9312" s="1" t="b">
        <f>AND(ABS(Table1[[#This Row],[tar-out]])&gt;=$O$1,ABS(Table1[[#This Row],[tar-out]])&lt;$P$1)</f>
        <v>0</v>
      </c>
      <c r="P9312" s="1">
        <f>ROUND(Table1[[#This Row],[tar-out]],0)</f>
        <v>-3</v>
      </c>
      <c r="Q9312" s="3">
        <v>9310</v>
      </c>
    </row>
    <row r="9313" spans="1:17" x14ac:dyDescent="0.25">
      <c r="A9313">
        <v>19</v>
      </c>
      <c r="B9313">
        <v>162</v>
      </c>
      <c r="C9313">
        <v>5.7894736842105301</v>
      </c>
      <c r="D9313">
        <v>2</v>
      </c>
      <c r="E9313">
        <v>67</v>
      </c>
      <c r="F9313">
        <v>3.0263580293013899</v>
      </c>
      <c r="G9313">
        <v>5.5925178527831996</v>
      </c>
      <c r="H9313" s="1">
        <f>Table1[[#This Row],[target]]-Table1[[#This Row],[output]]</f>
        <v>-2.5661598234818097</v>
      </c>
      <c r="I9313" s="1">
        <f>Table1[[#This Row],[tar-out]]*Table1[[#This Row],[tar-out]]</f>
        <v>6.5851762396521929</v>
      </c>
      <c r="J9313" s="1" t="b">
        <f>AND(ABS(Table1[[#This Row],[tar-out]])&gt;=$J$1,ABS(Table1[[#This Row],[tar-out]])&lt;$K$1)</f>
        <v>0</v>
      </c>
      <c r="K9313" s="1" t="b">
        <f>AND(ABS(Table1[[#This Row],[tar-out]])&gt;=$K$1,ABS(Table1[[#This Row],[tar-out]])&lt;$L$1)</f>
        <v>0</v>
      </c>
      <c r="L9313" s="1" t="b">
        <f>AND(ABS(Table1[[#This Row],[tar-out]])&gt;=$L$1,ABS(Table1[[#This Row],[tar-out]])&lt;$M$1)</f>
        <v>1</v>
      </c>
      <c r="M9313" s="1" t="b">
        <f>AND(ABS(Table1[[#This Row],[tar-out]])&gt;=$M$1,ABS(Table1[[#This Row],[tar-out]])&lt;$N$1)</f>
        <v>0</v>
      </c>
      <c r="N9313" s="1" t="b">
        <f>AND(ABS(Table1[[#This Row],[tar-out]])&gt;=$N$1,ABS(Table1[[#This Row],[tar-out]])&lt;$O$1)</f>
        <v>0</v>
      </c>
      <c r="O9313" s="1" t="b">
        <f>AND(ABS(Table1[[#This Row],[tar-out]])&gt;=$O$1,ABS(Table1[[#This Row],[tar-out]])&lt;$P$1)</f>
        <v>0</v>
      </c>
      <c r="P9313" s="1">
        <f>ROUND(Table1[[#This Row],[tar-out]],0)</f>
        <v>-3</v>
      </c>
      <c r="Q9313" s="2">
        <v>9311</v>
      </c>
    </row>
    <row r="9314" spans="1:17" x14ac:dyDescent="0.25">
      <c r="A9314">
        <v>19</v>
      </c>
      <c r="B9314">
        <v>162</v>
      </c>
      <c r="C9314">
        <v>5.7894736842105301</v>
      </c>
      <c r="D9314">
        <v>2</v>
      </c>
      <c r="E9314">
        <v>323</v>
      </c>
      <c r="F9314">
        <v>3.6842105263157898</v>
      </c>
      <c r="G9314">
        <v>5.6793789863586399</v>
      </c>
      <c r="H9314" s="1">
        <f>Table1[[#This Row],[target]]-Table1[[#This Row],[output]]</f>
        <v>-1.9951684600428501</v>
      </c>
      <c r="I9314" s="1">
        <f>Table1[[#This Row],[tar-out]]*Table1[[#This Row],[tar-out]]</f>
        <v>3.9806971839497578</v>
      </c>
      <c r="J9314" s="1" t="b">
        <f>AND(ABS(Table1[[#This Row],[tar-out]])&gt;=$J$1,ABS(Table1[[#This Row],[tar-out]])&lt;$K$1)</f>
        <v>0</v>
      </c>
      <c r="K9314" s="1" t="b">
        <f>AND(ABS(Table1[[#This Row],[tar-out]])&gt;=$K$1,ABS(Table1[[#This Row],[tar-out]])&lt;$L$1)</f>
        <v>1</v>
      </c>
      <c r="L9314" s="1" t="b">
        <f>AND(ABS(Table1[[#This Row],[tar-out]])&gt;=$L$1,ABS(Table1[[#This Row],[tar-out]])&lt;$M$1)</f>
        <v>0</v>
      </c>
      <c r="M9314" s="1" t="b">
        <f>AND(ABS(Table1[[#This Row],[tar-out]])&gt;=$M$1,ABS(Table1[[#This Row],[tar-out]])&lt;$N$1)</f>
        <v>0</v>
      </c>
      <c r="N9314" s="1" t="b">
        <f>AND(ABS(Table1[[#This Row],[tar-out]])&gt;=$N$1,ABS(Table1[[#This Row],[tar-out]])&lt;$O$1)</f>
        <v>0</v>
      </c>
      <c r="O9314" s="1" t="b">
        <f>AND(ABS(Table1[[#This Row],[tar-out]])&gt;=$O$1,ABS(Table1[[#This Row],[tar-out]])&lt;$P$1)</f>
        <v>0</v>
      </c>
      <c r="P9314" s="1">
        <f>ROUND(Table1[[#This Row],[tar-out]],0)</f>
        <v>-2</v>
      </c>
      <c r="Q9314" s="3">
        <v>9312</v>
      </c>
    </row>
    <row r="9315" spans="1:17" x14ac:dyDescent="0.25">
      <c r="A9315">
        <v>19</v>
      </c>
      <c r="B9315">
        <v>162</v>
      </c>
      <c r="C9315">
        <v>5.7894736842105301</v>
      </c>
      <c r="D9315">
        <v>2</v>
      </c>
      <c r="E9315">
        <v>131</v>
      </c>
      <c r="F9315">
        <v>3.0098008220044301</v>
      </c>
      <c r="G9315">
        <v>5.6613335609436</v>
      </c>
      <c r="H9315" s="1">
        <f>Table1[[#This Row],[target]]-Table1[[#This Row],[output]]</f>
        <v>-2.6515327389391699</v>
      </c>
      <c r="I9315" s="1">
        <f>Table1[[#This Row],[tar-out]]*Table1[[#This Row],[tar-out]]</f>
        <v>7.0306258656662557</v>
      </c>
      <c r="J9315" s="1" t="b">
        <f>AND(ABS(Table1[[#This Row],[tar-out]])&gt;=$J$1,ABS(Table1[[#This Row],[tar-out]])&lt;$K$1)</f>
        <v>0</v>
      </c>
      <c r="K9315" s="1" t="b">
        <f>AND(ABS(Table1[[#This Row],[tar-out]])&gt;=$K$1,ABS(Table1[[#This Row],[tar-out]])&lt;$L$1)</f>
        <v>0</v>
      </c>
      <c r="L9315" s="1" t="b">
        <f>AND(ABS(Table1[[#This Row],[tar-out]])&gt;=$L$1,ABS(Table1[[#This Row],[tar-out]])&lt;$M$1)</f>
        <v>1</v>
      </c>
      <c r="M9315" s="1" t="b">
        <f>AND(ABS(Table1[[#This Row],[tar-out]])&gt;=$M$1,ABS(Table1[[#This Row],[tar-out]])&lt;$N$1)</f>
        <v>0</v>
      </c>
      <c r="N9315" s="1" t="b">
        <f>AND(ABS(Table1[[#This Row],[tar-out]])&gt;=$N$1,ABS(Table1[[#This Row],[tar-out]])&lt;$O$1)</f>
        <v>0</v>
      </c>
      <c r="O9315" s="1" t="b">
        <f>AND(ABS(Table1[[#This Row],[tar-out]])&gt;=$O$1,ABS(Table1[[#This Row],[tar-out]])&lt;$P$1)</f>
        <v>0</v>
      </c>
      <c r="P9315" s="1">
        <f>ROUND(Table1[[#This Row],[tar-out]],0)</f>
        <v>-3</v>
      </c>
      <c r="Q9315" s="2">
        <v>9313</v>
      </c>
    </row>
    <row r="9316" spans="1:17" x14ac:dyDescent="0.25">
      <c r="A9316">
        <v>19</v>
      </c>
      <c r="B9316">
        <v>162</v>
      </c>
      <c r="C9316">
        <v>5.7894736842105301</v>
      </c>
      <c r="D9316">
        <v>2</v>
      </c>
      <c r="E9316">
        <v>100</v>
      </c>
      <c r="F9316">
        <v>3.90515893694633</v>
      </c>
      <c r="G9316">
        <v>5.6476922035217303</v>
      </c>
      <c r="H9316" s="1">
        <f>Table1[[#This Row],[target]]-Table1[[#This Row],[output]]</f>
        <v>-1.7425332665754003</v>
      </c>
      <c r="I9316" s="1">
        <f>Table1[[#This Row],[tar-out]]*Table1[[#This Row],[tar-out]]</f>
        <v>3.0364221851219351</v>
      </c>
      <c r="J9316" s="1" t="b">
        <f>AND(ABS(Table1[[#This Row],[tar-out]])&gt;=$J$1,ABS(Table1[[#This Row],[tar-out]])&lt;$K$1)</f>
        <v>0</v>
      </c>
      <c r="K9316" s="1" t="b">
        <f>AND(ABS(Table1[[#This Row],[tar-out]])&gt;=$K$1,ABS(Table1[[#This Row],[tar-out]])&lt;$L$1)</f>
        <v>1</v>
      </c>
      <c r="L9316" s="1" t="b">
        <f>AND(ABS(Table1[[#This Row],[tar-out]])&gt;=$L$1,ABS(Table1[[#This Row],[tar-out]])&lt;$M$1)</f>
        <v>0</v>
      </c>
      <c r="M9316" s="1" t="b">
        <f>AND(ABS(Table1[[#This Row],[tar-out]])&gt;=$M$1,ABS(Table1[[#This Row],[tar-out]])&lt;$N$1)</f>
        <v>0</v>
      </c>
      <c r="N9316" s="1" t="b">
        <f>AND(ABS(Table1[[#This Row],[tar-out]])&gt;=$N$1,ABS(Table1[[#This Row],[tar-out]])&lt;$O$1)</f>
        <v>0</v>
      </c>
      <c r="O9316" s="1" t="b">
        <f>AND(ABS(Table1[[#This Row],[tar-out]])&gt;=$O$1,ABS(Table1[[#This Row],[tar-out]])&lt;$P$1)</f>
        <v>0</v>
      </c>
      <c r="P9316" s="1">
        <f>ROUND(Table1[[#This Row],[tar-out]],0)</f>
        <v>-2</v>
      </c>
      <c r="Q9316" s="3">
        <v>9314</v>
      </c>
    </row>
    <row r="9317" spans="1:17" x14ac:dyDescent="0.25">
      <c r="A9317">
        <v>19</v>
      </c>
      <c r="B9317">
        <v>162</v>
      </c>
      <c r="C9317">
        <v>5.7894736842105301</v>
      </c>
      <c r="D9317">
        <v>2</v>
      </c>
      <c r="E9317">
        <v>199</v>
      </c>
      <c r="F9317">
        <v>3.1814946619217102</v>
      </c>
      <c r="G9317">
        <v>5.6620588302612296</v>
      </c>
      <c r="H9317" s="1">
        <f>Table1[[#This Row],[target]]-Table1[[#This Row],[output]]</f>
        <v>-2.4805641683395194</v>
      </c>
      <c r="I9317" s="1">
        <f>Table1[[#This Row],[tar-out]]*Table1[[#This Row],[tar-out]]</f>
        <v>6.1531985932499316</v>
      </c>
      <c r="J9317" s="1" t="b">
        <f>AND(ABS(Table1[[#This Row],[tar-out]])&gt;=$J$1,ABS(Table1[[#This Row],[tar-out]])&lt;$K$1)</f>
        <v>0</v>
      </c>
      <c r="K9317" s="1" t="b">
        <f>AND(ABS(Table1[[#This Row],[tar-out]])&gt;=$K$1,ABS(Table1[[#This Row],[tar-out]])&lt;$L$1)</f>
        <v>0</v>
      </c>
      <c r="L9317" s="1" t="b">
        <f>AND(ABS(Table1[[#This Row],[tar-out]])&gt;=$L$1,ABS(Table1[[#This Row],[tar-out]])&lt;$M$1)</f>
        <v>1</v>
      </c>
      <c r="M9317" s="1" t="b">
        <f>AND(ABS(Table1[[#This Row],[tar-out]])&gt;=$M$1,ABS(Table1[[#This Row],[tar-out]])&lt;$N$1)</f>
        <v>0</v>
      </c>
      <c r="N9317" s="1" t="b">
        <f>AND(ABS(Table1[[#This Row],[tar-out]])&gt;=$N$1,ABS(Table1[[#This Row],[tar-out]])&lt;$O$1)</f>
        <v>0</v>
      </c>
      <c r="O9317" s="1" t="b">
        <f>AND(ABS(Table1[[#This Row],[tar-out]])&gt;=$O$1,ABS(Table1[[#This Row],[tar-out]])&lt;$P$1)</f>
        <v>0</v>
      </c>
      <c r="P9317" s="1">
        <f>ROUND(Table1[[#This Row],[tar-out]],0)</f>
        <v>-2</v>
      </c>
      <c r="Q9317" s="2">
        <v>9315</v>
      </c>
    </row>
    <row r="9318" spans="1:17" x14ac:dyDescent="0.25">
      <c r="A9318">
        <v>19</v>
      </c>
      <c r="B9318">
        <v>162</v>
      </c>
      <c r="C9318">
        <v>5.7894736842105301</v>
      </c>
      <c r="D9318">
        <v>2</v>
      </c>
      <c r="E9318">
        <v>172</v>
      </c>
      <c r="F9318">
        <v>3.1887592788971402</v>
      </c>
      <c r="G9318">
        <v>5.6583786010742196</v>
      </c>
      <c r="H9318" s="1">
        <f>Table1[[#This Row],[target]]-Table1[[#This Row],[output]]</f>
        <v>-2.4696193221770795</v>
      </c>
      <c r="I9318" s="1">
        <f>Table1[[#This Row],[tar-out]]*Table1[[#This Row],[tar-out]]</f>
        <v>6.0990195964703773</v>
      </c>
      <c r="J9318" s="1" t="b">
        <f>AND(ABS(Table1[[#This Row],[tar-out]])&gt;=$J$1,ABS(Table1[[#This Row],[tar-out]])&lt;$K$1)</f>
        <v>0</v>
      </c>
      <c r="K9318" s="1" t="b">
        <f>AND(ABS(Table1[[#This Row],[tar-out]])&gt;=$K$1,ABS(Table1[[#This Row],[tar-out]])&lt;$L$1)</f>
        <v>0</v>
      </c>
      <c r="L9318" s="1" t="b">
        <f>AND(ABS(Table1[[#This Row],[tar-out]])&gt;=$L$1,ABS(Table1[[#This Row],[tar-out]])&lt;$M$1)</f>
        <v>1</v>
      </c>
      <c r="M9318" s="1" t="b">
        <f>AND(ABS(Table1[[#This Row],[tar-out]])&gt;=$M$1,ABS(Table1[[#This Row],[tar-out]])&lt;$N$1)</f>
        <v>0</v>
      </c>
      <c r="N9318" s="1" t="b">
        <f>AND(ABS(Table1[[#This Row],[tar-out]])&gt;=$N$1,ABS(Table1[[#This Row],[tar-out]])&lt;$O$1)</f>
        <v>0</v>
      </c>
      <c r="O9318" s="1" t="b">
        <f>AND(ABS(Table1[[#This Row],[tar-out]])&gt;=$O$1,ABS(Table1[[#This Row],[tar-out]])&lt;$P$1)</f>
        <v>0</v>
      </c>
      <c r="P9318" s="1">
        <f>ROUND(Table1[[#This Row],[tar-out]],0)</f>
        <v>-2</v>
      </c>
      <c r="Q9318" s="3">
        <v>9316</v>
      </c>
    </row>
    <row r="9319" spans="1:17" x14ac:dyDescent="0.25">
      <c r="A9319">
        <v>19</v>
      </c>
      <c r="B9319">
        <v>162</v>
      </c>
      <c r="C9319">
        <v>5.7894736842105301</v>
      </c>
      <c r="D9319">
        <v>2</v>
      </c>
      <c r="E9319">
        <v>52</v>
      </c>
      <c r="F9319">
        <v>3.0322198658671802</v>
      </c>
      <c r="G9319">
        <v>5.5582580566406303</v>
      </c>
      <c r="H9319" s="1">
        <f>Table1[[#This Row],[target]]-Table1[[#This Row],[output]]</f>
        <v>-2.5260381907734502</v>
      </c>
      <c r="I9319" s="1">
        <f>Table1[[#This Row],[tar-out]]*Table1[[#This Row],[tar-out]]</f>
        <v>6.3808689412460051</v>
      </c>
      <c r="J9319" s="1" t="b">
        <f>AND(ABS(Table1[[#This Row],[tar-out]])&gt;=$J$1,ABS(Table1[[#This Row],[tar-out]])&lt;$K$1)</f>
        <v>0</v>
      </c>
      <c r="K9319" s="1" t="b">
        <f>AND(ABS(Table1[[#This Row],[tar-out]])&gt;=$K$1,ABS(Table1[[#This Row],[tar-out]])&lt;$L$1)</f>
        <v>0</v>
      </c>
      <c r="L9319" s="1" t="b">
        <f>AND(ABS(Table1[[#This Row],[tar-out]])&gt;=$L$1,ABS(Table1[[#This Row],[tar-out]])&lt;$M$1)</f>
        <v>1</v>
      </c>
      <c r="M9319" s="1" t="b">
        <f>AND(ABS(Table1[[#This Row],[tar-out]])&gt;=$M$1,ABS(Table1[[#This Row],[tar-out]])&lt;$N$1)</f>
        <v>0</v>
      </c>
      <c r="N9319" s="1" t="b">
        <f>AND(ABS(Table1[[#This Row],[tar-out]])&gt;=$N$1,ABS(Table1[[#This Row],[tar-out]])&lt;$O$1)</f>
        <v>0</v>
      </c>
      <c r="O9319" s="1" t="b">
        <f>AND(ABS(Table1[[#This Row],[tar-out]])&gt;=$O$1,ABS(Table1[[#This Row],[tar-out]])&lt;$P$1)</f>
        <v>0</v>
      </c>
      <c r="P9319" s="1">
        <f>ROUND(Table1[[#This Row],[tar-out]],0)</f>
        <v>-3</v>
      </c>
      <c r="Q9319" s="2">
        <v>9317</v>
      </c>
    </row>
    <row r="9320" spans="1:17" x14ac:dyDescent="0.25">
      <c r="A9320">
        <v>19</v>
      </c>
      <c r="B9320">
        <v>162</v>
      </c>
      <c r="C9320">
        <v>5.7894736842105301</v>
      </c>
      <c r="D9320">
        <v>2</v>
      </c>
      <c r="E9320">
        <v>248</v>
      </c>
      <c r="F9320">
        <v>3.6875</v>
      </c>
      <c r="G9320">
        <v>5.6687383651733398</v>
      </c>
      <c r="H9320" s="1">
        <f>Table1[[#This Row],[target]]-Table1[[#This Row],[output]]</f>
        <v>-1.9812383651733398</v>
      </c>
      <c r="I9320" s="1">
        <f>Table1[[#This Row],[tar-out]]*Table1[[#This Row],[tar-out]]</f>
        <v>3.9253054596347283</v>
      </c>
      <c r="J9320" s="1" t="b">
        <f>AND(ABS(Table1[[#This Row],[tar-out]])&gt;=$J$1,ABS(Table1[[#This Row],[tar-out]])&lt;$K$1)</f>
        <v>0</v>
      </c>
      <c r="K9320" s="1" t="b">
        <f>AND(ABS(Table1[[#This Row],[tar-out]])&gt;=$K$1,ABS(Table1[[#This Row],[tar-out]])&lt;$L$1)</f>
        <v>1</v>
      </c>
      <c r="L9320" s="1" t="b">
        <f>AND(ABS(Table1[[#This Row],[tar-out]])&gt;=$L$1,ABS(Table1[[#This Row],[tar-out]])&lt;$M$1)</f>
        <v>0</v>
      </c>
      <c r="M9320" s="1" t="b">
        <f>AND(ABS(Table1[[#This Row],[tar-out]])&gt;=$M$1,ABS(Table1[[#This Row],[tar-out]])&lt;$N$1)</f>
        <v>0</v>
      </c>
      <c r="N9320" s="1" t="b">
        <f>AND(ABS(Table1[[#This Row],[tar-out]])&gt;=$N$1,ABS(Table1[[#This Row],[tar-out]])&lt;$O$1)</f>
        <v>0</v>
      </c>
      <c r="O9320" s="1" t="b">
        <f>AND(ABS(Table1[[#This Row],[tar-out]])&gt;=$O$1,ABS(Table1[[#This Row],[tar-out]])&lt;$P$1)</f>
        <v>0</v>
      </c>
      <c r="P9320" s="1">
        <f>ROUND(Table1[[#This Row],[tar-out]],0)</f>
        <v>-2</v>
      </c>
      <c r="Q9320" s="3">
        <v>9318</v>
      </c>
    </row>
    <row r="9321" spans="1:17" x14ac:dyDescent="0.25">
      <c r="A9321">
        <v>19</v>
      </c>
      <c r="B9321">
        <v>162</v>
      </c>
      <c r="C9321">
        <v>5.7894736842105301</v>
      </c>
      <c r="D9321">
        <v>2</v>
      </c>
      <c r="E9321">
        <v>101</v>
      </c>
      <c r="F9321">
        <v>3.0221323179438402</v>
      </c>
      <c r="G9321">
        <v>5.6487517356872603</v>
      </c>
      <c r="H9321" s="1">
        <f>Table1[[#This Row],[target]]-Table1[[#This Row],[output]]</f>
        <v>-2.6266194177434201</v>
      </c>
      <c r="I9321" s="1">
        <f>Table1[[#This Row],[tar-out]]*Table1[[#This Row],[tar-out]]</f>
        <v>6.899129565666783</v>
      </c>
      <c r="J9321" s="1" t="b">
        <f>AND(ABS(Table1[[#This Row],[tar-out]])&gt;=$J$1,ABS(Table1[[#This Row],[tar-out]])&lt;$K$1)</f>
        <v>0</v>
      </c>
      <c r="K9321" s="1" t="b">
        <f>AND(ABS(Table1[[#This Row],[tar-out]])&gt;=$K$1,ABS(Table1[[#This Row],[tar-out]])&lt;$L$1)</f>
        <v>0</v>
      </c>
      <c r="L9321" s="1" t="b">
        <f>AND(ABS(Table1[[#This Row],[tar-out]])&gt;=$L$1,ABS(Table1[[#This Row],[tar-out]])&lt;$M$1)</f>
        <v>1</v>
      </c>
      <c r="M9321" s="1" t="b">
        <f>AND(ABS(Table1[[#This Row],[tar-out]])&gt;=$M$1,ABS(Table1[[#This Row],[tar-out]])&lt;$N$1)</f>
        <v>0</v>
      </c>
      <c r="N9321" s="1" t="b">
        <f>AND(ABS(Table1[[#This Row],[tar-out]])&gt;=$N$1,ABS(Table1[[#This Row],[tar-out]])&lt;$O$1)</f>
        <v>0</v>
      </c>
      <c r="O9321" s="1" t="b">
        <f>AND(ABS(Table1[[#This Row],[tar-out]])&gt;=$O$1,ABS(Table1[[#This Row],[tar-out]])&lt;$P$1)</f>
        <v>0</v>
      </c>
      <c r="P9321" s="1">
        <f>ROUND(Table1[[#This Row],[tar-out]],0)</f>
        <v>-3</v>
      </c>
      <c r="Q9321" s="2">
        <v>9319</v>
      </c>
    </row>
    <row r="9322" spans="1:17" x14ac:dyDescent="0.25">
      <c r="A9322">
        <v>19</v>
      </c>
      <c r="B9322">
        <v>162</v>
      </c>
      <c r="C9322">
        <v>5.7894736842105301</v>
      </c>
      <c r="D9322">
        <v>2</v>
      </c>
      <c r="E9322">
        <v>74</v>
      </c>
      <c r="F9322">
        <v>3.0405388641658702</v>
      </c>
      <c r="G9322">
        <v>5.6083693504333496</v>
      </c>
      <c r="H9322" s="1">
        <f>Table1[[#This Row],[target]]-Table1[[#This Row],[output]]</f>
        <v>-2.5678304862674795</v>
      </c>
      <c r="I9322" s="1">
        <f>Table1[[#This Row],[tar-out]]*Table1[[#This Row],[tar-out]]</f>
        <v>6.5937534062046801</v>
      </c>
      <c r="J9322" s="1" t="b">
        <f>AND(ABS(Table1[[#This Row],[tar-out]])&gt;=$J$1,ABS(Table1[[#This Row],[tar-out]])&lt;$K$1)</f>
        <v>0</v>
      </c>
      <c r="K9322" s="1" t="b">
        <f>AND(ABS(Table1[[#This Row],[tar-out]])&gt;=$K$1,ABS(Table1[[#This Row],[tar-out]])&lt;$L$1)</f>
        <v>0</v>
      </c>
      <c r="L9322" s="1" t="b">
        <f>AND(ABS(Table1[[#This Row],[tar-out]])&gt;=$L$1,ABS(Table1[[#This Row],[tar-out]])&lt;$M$1)</f>
        <v>1</v>
      </c>
      <c r="M9322" s="1" t="b">
        <f>AND(ABS(Table1[[#This Row],[tar-out]])&gt;=$M$1,ABS(Table1[[#This Row],[tar-out]])&lt;$N$1)</f>
        <v>0</v>
      </c>
      <c r="N9322" s="1" t="b">
        <f>AND(ABS(Table1[[#This Row],[tar-out]])&gt;=$N$1,ABS(Table1[[#This Row],[tar-out]])&lt;$O$1)</f>
        <v>0</v>
      </c>
      <c r="O9322" s="1" t="b">
        <f>AND(ABS(Table1[[#This Row],[tar-out]])&gt;=$O$1,ABS(Table1[[#This Row],[tar-out]])&lt;$P$1)</f>
        <v>0</v>
      </c>
      <c r="P9322" s="1">
        <f>ROUND(Table1[[#This Row],[tar-out]],0)</f>
        <v>-3</v>
      </c>
      <c r="Q9322" s="3">
        <v>9320</v>
      </c>
    </row>
    <row r="9323" spans="1:17" x14ac:dyDescent="0.25">
      <c r="A9323">
        <v>19</v>
      </c>
      <c r="B9323">
        <v>162</v>
      </c>
      <c r="C9323">
        <v>5.7894736842105301</v>
      </c>
      <c r="D9323">
        <v>2</v>
      </c>
      <c r="E9323">
        <v>68</v>
      </c>
      <c r="F9323">
        <v>3.9969134872912102</v>
      </c>
      <c r="G9323">
        <v>5.5948014259338397</v>
      </c>
      <c r="H9323" s="1">
        <f>Table1[[#This Row],[target]]-Table1[[#This Row],[output]]</f>
        <v>-1.5978879386426295</v>
      </c>
      <c r="I9323" s="1">
        <f>Table1[[#This Row],[tar-out]]*Table1[[#This Row],[tar-out]]</f>
        <v>2.5532458644595915</v>
      </c>
      <c r="J9323" s="1" t="b">
        <f>AND(ABS(Table1[[#This Row],[tar-out]])&gt;=$J$1,ABS(Table1[[#This Row],[tar-out]])&lt;$K$1)</f>
        <v>0</v>
      </c>
      <c r="K9323" s="1" t="b">
        <f>AND(ABS(Table1[[#This Row],[tar-out]])&gt;=$K$1,ABS(Table1[[#This Row],[tar-out]])&lt;$L$1)</f>
        <v>1</v>
      </c>
      <c r="L9323" s="1" t="b">
        <f>AND(ABS(Table1[[#This Row],[tar-out]])&gt;=$L$1,ABS(Table1[[#This Row],[tar-out]])&lt;$M$1)</f>
        <v>0</v>
      </c>
      <c r="M9323" s="1" t="b">
        <f>AND(ABS(Table1[[#This Row],[tar-out]])&gt;=$M$1,ABS(Table1[[#This Row],[tar-out]])&lt;$N$1)</f>
        <v>0</v>
      </c>
      <c r="N9323" s="1" t="b">
        <f>AND(ABS(Table1[[#This Row],[tar-out]])&gt;=$N$1,ABS(Table1[[#This Row],[tar-out]])&lt;$O$1)</f>
        <v>0</v>
      </c>
      <c r="O9323" s="1" t="b">
        <f>AND(ABS(Table1[[#This Row],[tar-out]])&gt;=$O$1,ABS(Table1[[#This Row],[tar-out]])&lt;$P$1)</f>
        <v>0</v>
      </c>
      <c r="P9323" s="1">
        <f>ROUND(Table1[[#This Row],[tar-out]],0)</f>
        <v>-2</v>
      </c>
      <c r="Q9323" s="2">
        <v>9321</v>
      </c>
    </row>
    <row r="9324" spans="1:17" x14ac:dyDescent="0.25">
      <c r="A9324">
        <v>19</v>
      </c>
      <c r="B9324">
        <v>162</v>
      </c>
      <c r="C9324">
        <v>5.7894736842105301</v>
      </c>
      <c r="D9324">
        <v>2</v>
      </c>
      <c r="E9324">
        <v>71</v>
      </c>
      <c r="F9324">
        <v>6.4225194899718501</v>
      </c>
      <c r="G9324">
        <v>5.6016535758972203</v>
      </c>
      <c r="H9324" s="1">
        <f>Table1[[#This Row],[target]]-Table1[[#This Row],[output]]</f>
        <v>0.82086591407462972</v>
      </c>
      <c r="I9324" s="1">
        <f>Table1[[#This Row],[tar-out]]*Table1[[#This Row],[tar-out]]</f>
        <v>0.67382084888957738</v>
      </c>
      <c r="J9324" s="1" t="b">
        <f>AND(ABS(Table1[[#This Row],[tar-out]])&gt;=$J$1,ABS(Table1[[#This Row],[tar-out]])&lt;$K$1)</f>
        <v>1</v>
      </c>
      <c r="K9324" s="1" t="b">
        <f>AND(ABS(Table1[[#This Row],[tar-out]])&gt;=$K$1,ABS(Table1[[#This Row],[tar-out]])&lt;$L$1)</f>
        <v>0</v>
      </c>
      <c r="L9324" s="1" t="b">
        <f>AND(ABS(Table1[[#This Row],[tar-out]])&gt;=$L$1,ABS(Table1[[#This Row],[tar-out]])&lt;$M$1)</f>
        <v>0</v>
      </c>
      <c r="M9324" s="1" t="b">
        <f>AND(ABS(Table1[[#This Row],[tar-out]])&gt;=$M$1,ABS(Table1[[#This Row],[tar-out]])&lt;$N$1)</f>
        <v>0</v>
      </c>
      <c r="N9324" s="1" t="b">
        <f>AND(ABS(Table1[[#This Row],[tar-out]])&gt;=$N$1,ABS(Table1[[#This Row],[tar-out]])&lt;$O$1)</f>
        <v>0</v>
      </c>
      <c r="O9324" s="1" t="b">
        <f>AND(ABS(Table1[[#This Row],[tar-out]])&gt;=$O$1,ABS(Table1[[#This Row],[tar-out]])&lt;$P$1)</f>
        <v>0</v>
      </c>
      <c r="P9324" s="1">
        <f>ROUND(Table1[[#This Row],[tar-out]],0)</f>
        <v>1</v>
      </c>
      <c r="Q9324" s="3">
        <v>9322</v>
      </c>
    </row>
    <row r="9325" spans="1:17" x14ac:dyDescent="0.25">
      <c r="A9325">
        <v>19</v>
      </c>
      <c r="B9325">
        <v>162</v>
      </c>
      <c r="C9325">
        <v>5.7894736842105301</v>
      </c>
      <c r="D9325">
        <v>2</v>
      </c>
      <c r="E9325">
        <v>85</v>
      </c>
      <c r="F9325">
        <v>4.00022788432267</v>
      </c>
      <c r="G9325">
        <v>5.6248817443847701</v>
      </c>
      <c r="H9325" s="1">
        <f>Table1[[#This Row],[target]]-Table1[[#This Row],[output]]</f>
        <v>-1.6246538600621001</v>
      </c>
      <c r="I9325" s="1">
        <f>Table1[[#This Row],[tar-out]]*Table1[[#This Row],[tar-out]]</f>
        <v>2.6395001650146819</v>
      </c>
      <c r="J9325" s="1" t="b">
        <f>AND(ABS(Table1[[#This Row],[tar-out]])&gt;=$J$1,ABS(Table1[[#This Row],[tar-out]])&lt;$K$1)</f>
        <v>0</v>
      </c>
      <c r="K9325" s="1" t="b">
        <f>AND(ABS(Table1[[#This Row],[tar-out]])&gt;=$K$1,ABS(Table1[[#This Row],[tar-out]])&lt;$L$1)</f>
        <v>1</v>
      </c>
      <c r="L9325" s="1" t="b">
        <f>AND(ABS(Table1[[#This Row],[tar-out]])&gt;=$L$1,ABS(Table1[[#This Row],[tar-out]])&lt;$M$1)</f>
        <v>0</v>
      </c>
      <c r="M9325" s="1" t="b">
        <f>AND(ABS(Table1[[#This Row],[tar-out]])&gt;=$M$1,ABS(Table1[[#This Row],[tar-out]])&lt;$N$1)</f>
        <v>0</v>
      </c>
      <c r="N9325" s="1" t="b">
        <f>AND(ABS(Table1[[#This Row],[tar-out]])&gt;=$N$1,ABS(Table1[[#This Row],[tar-out]])&lt;$O$1)</f>
        <v>0</v>
      </c>
      <c r="O9325" s="1" t="b">
        <f>AND(ABS(Table1[[#This Row],[tar-out]])&gt;=$O$1,ABS(Table1[[#This Row],[tar-out]])&lt;$P$1)</f>
        <v>0</v>
      </c>
      <c r="P9325" s="1">
        <f>ROUND(Table1[[#This Row],[tar-out]],0)</f>
        <v>-2</v>
      </c>
      <c r="Q9325" s="2">
        <v>9323</v>
      </c>
    </row>
    <row r="9326" spans="1:17" x14ac:dyDescent="0.25">
      <c r="A9326">
        <v>19</v>
      </c>
      <c r="B9326">
        <v>162</v>
      </c>
      <c r="C9326">
        <v>5.7894736842105301</v>
      </c>
      <c r="D9326">
        <v>2</v>
      </c>
      <c r="E9326">
        <v>53</v>
      </c>
      <c r="F9326">
        <v>3.90176766747018</v>
      </c>
      <c r="G9326">
        <v>5.5605416297912598</v>
      </c>
      <c r="H9326" s="1">
        <f>Table1[[#This Row],[target]]-Table1[[#This Row],[output]]</f>
        <v>-1.6587739623210798</v>
      </c>
      <c r="I9326" s="1">
        <f>Table1[[#This Row],[tar-out]]*Table1[[#This Row],[tar-out]]</f>
        <v>2.751531058074375</v>
      </c>
      <c r="J9326" s="1" t="b">
        <f>AND(ABS(Table1[[#This Row],[tar-out]])&gt;=$J$1,ABS(Table1[[#This Row],[tar-out]])&lt;$K$1)</f>
        <v>0</v>
      </c>
      <c r="K9326" s="1" t="b">
        <f>AND(ABS(Table1[[#This Row],[tar-out]])&gt;=$K$1,ABS(Table1[[#This Row],[tar-out]])&lt;$L$1)</f>
        <v>1</v>
      </c>
      <c r="L9326" s="1" t="b">
        <f>AND(ABS(Table1[[#This Row],[tar-out]])&gt;=$L$1,ABS(Table1[[#This Row],[tar-out]])&lt;$M$1)</f>
        <v>0</v>
      </c>
      <c r="M9326" s="1" t="b">
        <f>AND(ABS(Table1[[#This Row],[tar-out]])&gt;=$M$1,ABS(Table1[[#This Row],[tar-out]])&lt;$N$1)</f>
        <v>0</v>
      </c>
      <c r="N9326" s="1" t="b">
        <f>AND(ABS(Table1[[#This Row],[tar-out]])&gt;=$N$1,ABS(Table1[[#This Row],[tar-out]])&lt;$O$1)</f>
        <v>0</v>
      </c>
      <c r="O9326" s="1" t="b">
        <f>AND(ABS(Table1[[#This Row],[tar-out]])&gt;=$O$1,ABS(Table1[[#This Row],[tar-out]])&lt;$P$1)</f>
        <v>0</v>
      </c>
      <c r="P9326" s="1">
        <f>ROUND(Table1[[#This Row],[tar-out]],0)</f>
        <v>-2</v>
      </c>
      <c r="Q9326" s="3">
        <v>9324</v>
      </c>
    </row>
    <row r="9327" spans="1:17" x14ac:dyDescent="0.25">
      <c r="A9327">
        <v>19</v>
      </c>
      <c r="B9327">
        <v>162</v>
      </c>
      <c r="C9327">
        <v>5.7894736842105301</v>
      </c>
      <c r="D9327">
        <v>2</v>
      </c>
      <c r="E9327">
        <v>221</v>
      </c>
      <c r="F9327">
        <v>3.6666666666666701</v>
      </c>
      <c r="G9327">
        <v>5.6650576591491699</v>
      </c>
      <c r="H9327" s="1">
        <f>Table1[[#This Row],[target]]-Table1[[#This Row],[output]]</f>
        <v>-1.9983909924824999</v>
      </c>
      <c r="I9327" s="1">
        <f>Table1[[#This Row],[tar-out]]*Table1[[#This Row],[tar-out]]</f>
        <v>3.993566558835191</v>
      </c>
      <c r="J9327" s="1" t="b">
        <f>AND(ABS(Table1[[#This Row],[tar-out]])&gt;=$J$1,ABS(Table1[[#This Row],[tar-out]])&lt;$K$1)</f>
        <v>0</v>
      </c>
      <c r="K9327" s="1" t="b">
        <f>AND(ABS(Table1[[#This Row],[tar-out]])&gt;=$K$1,ABS(Table1[[#This Row],[tar-out]])&lt;$L$1)</f>
        <v>1</v>
      </c>
      <c r="L9327" s="1" t="b">
        <f>AND(ABS(Table1[[#This Row],[tar-out]])&gt;=$L$1,ABS(Table1[[#This Row],[tar-out]])&lt;$M$1)</f>
        <v>0</v>
      </c>
      <c r="M9327" s="1" t="b">
        <f>AND(ABS(Table1[[#This Row],[tar-out]])&gt;=$M$1,ABS(Table1[[#This Row],[tar-out]])&lt;$N$1)</f>
        <v>0</v>
      </c>
      <c r="N9327" s="1" t="b">
        <f>AND(ABS(Table1[[#This Row],[tar-out]])&gt;=$N$1,ABS(Table1[[#This Row],[tar-out]])&lt;$O$1)</f>
        <v>0</v>
      </c>
      <c r="O9327" s="1" t="b">
        <f>AND(ABS(Table1[[#This Row],[tar-out]])&gt;=$O$1,ABS(Table1[[#This Row],[tar-out]])&lt;$P$1)</f>
        <v>0</v>
      </c>
      <c r="P9327" s="1">
        <f>ROUND(Table1[[#This Row],[tar-out]],0)</f>
        <v>-2</v>
      </c>
      <c r="Q9327" s="2">
        <v>9325</v>
      </c>
    </row>
    <row r="9328" spans="1:17" x14ac:dyDescent="0.25">
      <c r="A9328">
        <v>19</v>
      </c>
      <c r="B9328">
        <v>162</v>
      </c>
      <c r="C9328">
        <v>5.7894736842105301</v>
      </c>
      <c r="D9328">
        <v>2</v>
      </c>
      <c r="E9328">
        <v>56</v>
      </c>
      <c r="F9328">
        <v>4.1894533465877499</v>
      </c>
      <c r="G9328">
        <v>5.5673937797546396</v>
      </c>
      <c r="H9328" s="1">
        <f>Table1[[#This Row],[target]]-Table1[[#This Row],[output]]</f>
        <v>-1.3779404331668896</v>
      </c>
      <c r="I9328" s="1">
        <f>Table1[[#This Row],[tar-out]]*Table1[[#This Row],[tar-out]]</f>
        <v>1.8987198373561553</v>
      </c>
      <c r="J9328" s="1" t="b">
        <f>AND(ABS(Table1[[#This Row],[tar-out]])&gt;=$J$1,ABS(Table1[[#This Row],[tar-out]])&lt;$K$1)</f>
        <v>0</v>
      </c>
      <c r="K9328" s="1" t="b">
        <f>AND(ABS(Table1[[#This Row],[tar-out]])&gt;=$K$1,ABS(Table1[[#This Row],[tar-out]])&lt;$L$1)</f>
        <v>1</v>
      </c>
      <c r="L9328" s="1" t="b">
        <f>AND(ABS(Table1[[#This Row],[tar-out]])&gt;=$L$1,ABS(Table1[[#This Row],[tar-out]])&lt;$M$1)</f>
        <v>0</v>
      </c>
      <c r="M9328" s="1" t="b">
        <f>AND(ABS(Table1[[#This Row],[tar-out]])&gt;=$M$1,ABS(Table1[[#This Row],[tar-out]])&lt;$N$1)</f>
        <v>0</v>
      </c>
      <c r="N9328" s="1" t="b">
        <f>AND(ABS(Table1[[#This Row],[tar-out]])&gt;=$N$1,ABS(Table1[[#This Row],[tar-out]])&lt;$O$1)</f>
        <v>0</v>
      </c>
      <c r="O9328" s="1" t="b">
        <f>AND(ABS(Table1[[#This Row],[tar-out]])&gt;=$O$1,ABS(Table1[[#This Row],[tar-out]])&lt;$P$1)</f>
        <v>0</v>
      </c>
      <c r="P9328" s="1">
        <f>ROUND(Table1[[#This Row],[tar-out]],0)</f>
        <v>-1</v>
      </c>
      <c r="Q9328" s="3">
        <v>9326</v>
      </c>
    </row>
    <row r="9329" spans="1:17" x14ac:dyDescent="0.25">
      <c r="A9329">
        <v>19</v>
      </c>
      <c r="B9329">
        <v>162</v>
      </c>
      <c r="C9329">
        <v>5.7894736842105301</v>
      </c>
      <c r="D9329">
        <v>2</v>
      </c>
      <c r="E9329">
        <v>39</v>
      </c>
      <c r="F9329">
        <v>3.0308891822372201</v>
      </c>
      <c r="G9329">
        <v>5.5285658836364702</v>
      </c>
      <c r="H9329" s="1">
        <f>Table1[[#This Row],[target]]-Table1[[#This Row],[output]]</f>
        <v>-2.49767670139925</v>
      </c>
      <c r="I9329" s="1">
        <f>Table1[[#This Row],[tar-out]]*Table1[[#This Row],[tar-out]]</f>
        <v>6.2383889047126386</v>
      </c>
      <c r="J9329" s="1" t="b">
        <f>AND(ABS(Table1[[#This Row],[tar-out]])&gt;=$J$1,ABS(Table1[[#This Row],[tar-out]])&lt;$K$1)</f>
        <v>0</v>
      </c>
      <c r="K9329" s="1" t="b">
        <f>AND(ABS(Table1[[#This Row],[tar-out]])&gt;=$K$1,ABS(Table1[[#This Row],[tar-out]])&lt;$L$1)</f>
        <v>0</v>
      </c>
      <c r="L9329" s="1" t="b">
        <f>AND(ABS(Table1[[#This Row],[tar-out]])&gt;=$L$1,ABS(Table1[[#This Row],[tar-out]])&lt;$M$1)</f>
        <v>1</v>
      </c>
      <c r="M9329" s="1" t="b">
        <f>AND(ABS(Table1[[#This Row],[tar-out]])&gt;=$M$1,ABS(Table1[[#This Row],[tar-out]])&lt;$N$1)</f>
        <v>0</v>
      </c>
      <c r="N9329" s="1" t="b">
        <f>AND(ABS(Table1[[#This Row],[tar-out]])&gt;=$N$1,ABS(Table1[[#This Row],[tar-out]])&lt;$O$1)</f>
        <v>0</v>
      </c>
      <c r="O9329" s="1" t="b">
        <f>AND(ABS(Table1[[#This Row],[tar-out]])&gt;=$O$1,ABS(Table1[[#This Row],[tar-out]])&lt;$P$1)</f>
        <v>0</v>
      </c>
      <c r="P9329" s="1">
        <f>ROUND(Table1[[#This Row],[tar-out]],0)</f>
        <v>-2</v>
      </c>
      <c r="Q9329" s="2">
        <v>9327</v>
      </c>
    </row>
    <row r="9330" spans="1:17" x14ac:dyDescent="0.25">
      <c r="A9330">
        <v>19</v>
      </c>
      <c r="B9330">
        <v>162</v>
      </c>
      <c r="C9330">
        <v>5.7894736842105301</v>
      </c>
      <c r="D9330">
        <v>2</v>
      </c>
      <c r="E9330">
        <v>40</v>
      </c>
      <c r="F9330">
        <v>3.9895244459786801</v>
      </c>
      <c r="G9330">
        <v>5.5308499336242702</v>
      </c>
      <c r="H9330" s="1">
        <f>Table1[[#This Row],[target]]-Table1[[#This Row],[output]]</f>
        <v>-1.5413254876455902</v>
      </c>
      <c r="I9330" s="1">
        <f>Table1[[#This Row],[tar-out]]*Table1[[#This Row],[tar-out]]</f>
        <v>2.3756842588659164</v>
      </c>
      <c r="J9330" s="1" t="b">
        <f>AND(ABS(Table1[[#This Row],[tar-out]])&gt;=$J$1,ABS(Table1[[#This Row],[tar-out]])&lt;$K$1)</f>
        <v>0</v>
      </c>
      <c r="K9330" s="1" t="b">
        <f>AND(ABS(Table1[[#This Row],[tar-out]])&gt;=$K$1,ABS(Table1[[#This Row],[tar-out]])&lt;$L$1)</f>
        <v>1</v>
      </c>
      <c r="L9330" s="1" t="b">
        <f>AND(ABS(Table1[[#This Row],[tar-out]])&gt;=$L$1,ABS(Table1[[#This Row],[tar-out]])&lt;$M$1)</f>
        <v>0</v>
      </c>
      <c r="M9330" s="1" t="b">
        <f>AND(ABS(Table1[[#This Row],[tar-out]])&gt;=$M$1,ABS(Table1[[#This Row],[tar-out]])&lt;$N$1)</f>
        <v>0</v>
      </c>
      <c r="N9330" s="1" t="b">
        <f>AND(ABS(Table1[[#This Row],[tar-out]])&gt;=$N$1,ABS(Table1[[#This Row],[tar-out]])&lt;$O$1)</f>
        <v>0</v>
      </c>
      <c r="O9330" s="1" t="b">
        <f>AND(ABS(Table1[[#This Row],[tar-out]])&gt;=$O$1,ABS(Table1[[#This Row],[tar-out]])&lt;$P$1)</f>
        <v>0</v>
      </c>
      <c r="P9330" s="1">
        <f>ROUND(Table1[[#This Row],[tar-out]],0)</f>
        <v>-2</v>
      </c>
      <c r="Q9330" s="3">
        <v>9328</v>
      </c>
    </row>
    <row r="9331" spans="1:17" x14ac:dyDescent="0.25">
      <c r="A9331">
        <v>19</v>
      </c>
      <c r="B9331">
        <v>162</v>
      </c>
      <c r="C9331">
        <v>5.7894736842105301</v>
      </c>
      <c r="D9331">
        <v>2</v>
      </c>
      <c r="E9331">
        <v>147</v>
      </c>
      <c r="F9331">
        <v>3.1994124127800201</v>
      </c>
      <c r="G9331">
        <v>5.6630420684814498</v>
      </c>
      <c r="H9331" s="1">
        <f>Table1[[#This Row],[target]]-Table1[[#This Row],[output]]</f>
        <v>-2.4636296557014297</v>
      </c>
      <c r="I9331" s="1">
        <f>Table1[[#This Row],[tar-out]]*Table1[[#This Row],[tar-out]]</f>
        <v>6.069471080451545</v>
      </c>
      <c r="J9331" s="1" t="b">
        <f>AND(ABS(Table1[[#This Row],[tar-out]])&gt;=$J$1,ABS(Table1[[#This Row],[tar-out]])&lt;$K$1)</f>
        <v>0</v>
      </c>
      <c r="K9331" s="1" t="b">
        <f>AND(ABS(Table1[[#This Row],[tar-out]])&gt;=$K$1,ABS(Table1[[#This Row],[tar-out]])&lt;$L$1)</f>
        <v>0</v>
      </c>
      <c r="L9331" s="1" t="b">
        <f>AND(ABS(Table1[[#This Row],[tar-out]])&gt;=$L$1,ABS(Table1[[#This Row],[tar-out]])&lt;$M$1)</f>
        <v>1</v>
      </c>
      <c r="M9331" s="1" t="b">
        <f>AND(ABS(Table1[[#This Row],[tar-out]])&gt;=$M$1,ABS(Table1[[#This Row],[tar-out]])&lt;$N$1)</f>
        <v>0</v>
      </c>
      <c r="N9331" s="1" t="b">
        <f>AND(ABS(Table1[[#This Row],[tar-out]])&gt;=$N$1,ABS(Table1[[#This Row],[tar-out]])&lt;$O$1)</f>
        <v>0</v>
      </c>
      <c r="O9331" s="1" t="b">
        <f>AND(ABS(Table1[[#This Row],[tar-out]])&gt;=$O$1,ABS(Table1[[#This Row],[tar-out]])&lt;$P$1)</f>
        <v>0</v>
      </c>
      <c r="P9331" s="1">
        <f>ROUND(Table1[[#This Row],[tar-out]],0)</f>
        <v>-2</v>
      </c>
      <c r="Q9331" s="2">
        <v>9329</v>
      </c>
    </row>
    <row r="9332" spans="1:17" x14ac:dyDescent="0.25">
      <c r="A9332">
        <v>19</v>
      </c>
      <c r="B9332">
        <v>162</v>
      </c>
      <c r="C9332">
        <v>5.7894736842105301</v>
      </c>
      <c r="D9332">
        <v>2</v>
      </c>
      <c r="E9332">
        <v>124</v>
      </c>
      <c r="F9332">
        <v>3.2189420928158698</v>
      </c>
      <c r="G9332">
        <v>5.6589980125427202</v>
      </c>
      <c r="H9332" s="1">
        <f>Table1[[#This Row],[target]]-Table1[[#This Row],[output]]</f>
        <v>-2.4400559197268503</v>
      </c>
      <c r="I9332" s="1">
        <f>Table1[[#This Row],[tar-out]]*Table1[[#This Row],[tar-out]]</f>
        <v>5.9538728913940453</v>
      </c>
      <c r="J9332" s="1" t="b">
        <f>AND(ABS(Table1[[#This Row],[tar-out]])&gt;=$J$1,ABS(Table1[[#This Row],[tar-out]])&lt;$K$1)</f>
        <v>0</v>
      </c>
      <c r="K9332" s="1" t="b">
        <f>AND(ABS(Table1[[#This Row],[tar-out]])&gt;=$K$1,ABS(Table1[[#This Row],[tar-out]])&lt;$L$1)</f>
        <v>0</v>
      </c>
      <c r="L9332" s="1" t="b">
        <f>AND(ABS(Table1[[#This Row],[tar-out]])&gt;=$L$1,ABS(Table1[[#This Row],[tar-out]])&lt;$M$1)</f>
        <v>1</v>
      </c>
      <c r="M9332" s="1" t="b">
        <f>AND(ABS(Table1[[#This Row],[tar-out]])&gt;=$M$1,ABS(Table1[[#This Row],[tar-out]])&lt;$N$1)</f>
        <v>0</v>
      </c>
      <c r="N9332" s="1" t="b">
        <f>AND(ABS(Table1[[#This Row],[tar-out]])&gt;=$N$1,ABS(Table1[[#This Row],[tar-out]])&lt;$O$1)</f>
        <v>0</v>
      </c>
      <c r="O9332" s="1" t="b">
        <f>AND(ABS(Table1[[#This Row],[tar-out]])&gt;=$O$1,ABS(Table1[[#This Row],[tar-out]])&lt;$P$1)</f>
        <v>0</v>
      </c>
      <c r="P9332" s="1">
        <f>ROUND(Table1[[#This Row],[tar-out]],0)</f>
        <v>-2</v>
      </c>
      <c r="Q9332" s="3">
        <v>9330</v>
      </c>
    </row>
    <row r="9333" spans="1:17" x14ac:dyDescent="0.25">
      <c r="A9333">
        <v>19</v>
      </c>
      <c r="B9333">
        <v>162</v>
      </c>
      <c r="C9333">
        <v>5.7894736842105301</v>
      </c>
      <c r="D9333">
        <v>2</v>
      </c>
      <c r="E9333">
        <v>183</v>
      </c>
      <c r="F9333">
        <v>3.6923076923076898</v>
      </c>
      <c r="G9333">
        <v>5.6598777770996103</v>
      </c>
      <c r="H9333" s="1">
        <f>Table1[[#This Row],[target]]-Table1[[#This Row],[output]]</f>
        <v>-1.9675700847919204</v>
      </c>
      <c r="I9333" s="1">
        <f>Table1[[#This Row],[tar-out]]*Table1[[#This Row],[tar-out]]</f>
        <v>3.8713320385680849</v>
      </c>
      <c r="J9333" s="1" t="b">
        <f>AND(ABS(Table1[[#This Row],[tar-out]])&gt;=$J$1,ABS(Table1[[#This Row],[tar-out]])&lt;$K$1)</f>
        <v>0</v>
      </c>
      <c r="K9333" s="1" t="b">
        <f>AND(ABS(Table1[[#This Row],[tar-out]])&gt;=$K$1,ABS(Table1[[#This Row],[tar-out]])&lt;$L$1)</f>
        <v>1</v>
      </c>
      <c r="L9333" s="1" t="b">
        <f>AND(ABS(Table1[[#This Row],[tar-out]])&gt;=$L$1,ABS(Table1[[#This Row],[tar-out]])&lt;$M$1)</f>
        <v>0</v>
      </c>
      <c r="M9333" s="1" t="b">
        <f>AND(ABS(Table1[[#This Row],[tar-out]])&gt;=$M$1,ABS(Table1[[#This Row],[tar-out]])&lt;$N$1)</f>
        <v>0</v>
      </c>
      <c r="N9333" s="1" t="b">
        <f>AND(ABS(Table1[[#This Row],[tar-out]])&gt;=$N$1,ABS(Table1[[#This Row],[tar-out]])&lt;$O$1)</f>
        <v>0</v>
      </c>
      <c r="O9333" s="1" t="b">
        <f>AND(ABS(Table1[[#This Row],[tar-out]])&gt;=$O$1,ABS(Table1[[#This Row],[tar-out]])&lt;$P$1)</f>
        <v>0</v>
      </c>
      <c r="P9333" s="1">
        <f>ROUND(Table1[[#This Row],[tar-out]],0)</f>
        <v>-2</v>
      </c>
      <c r="Q9333" s="2">
        <v>9331</v>
      </c>
    </row>
    <row r="9334" spans="1:17" x14ac:dyDescent="0.25">
      <c r="A9334">
        <v>19</v>
      </c>
      <c r="B9334">
        <v>162</v>
      </c>
      <c r="C9334">
        <v>5.7894736842105301</v>
      </c>
      <c r="D9334">
        <v>2</v>
      </c>
      <c r="E9334">
        <v>75</v>
      </c>
      <c r="F9334">
        <v>3.0379104233194099</v>
      </c>
      <c r="G9334">
        <v>5.6098704338073704</v>
      </c>
      <c r="H9334" s="1">
        <f>Table1[[#This Row],[target]]-Table1[[#This Row],[output]]</f>
        <v>-2.5719600104879605</v>
      </c>
      <c r="I9334" s="1">
        <f>Table1[[#This Row],[tar-out]]*Table1[[#This Row],[tar-out]]</f>
        <v>6.6149782955492302</v>
      </c>
      <c r="J9334" s="1" t="b">
        <f>AND(ABS(Table1[[#This Row],[tar-out]])&gt;=$J$1,ABS(Table1[[#This Row],[tar-out]])&lt;$K$1)</f>
        <v>0</v>
      </c>
      <c r="K9334" s="1" t="b">
        <f>AND(ABS(Table1[[#This Row],[tar-out]])&gt;=$K$1,ABS(Table1[[#This Row],[tar-out]])&lt;$L$1)</f>
        <v>0</v>
      </c>
      <c r="L9334" s="1" t="b">
        <f>AND(ABS(Table1[[#This Row],[tar-out]])&gt;=$L$1,ABS(Table1[[#This Row],[tar-out]])&lt;$M$1)</f>
        <v>1</v>
      </c>
      <c r="M9334" s="1" t="b">
        <f>AND(ABS(Table1[[#This Row],[tar-out]])&gt;=$M$1,ABS(Table1[[#This Row],[tar-out]])&lt;$N$1)</f>
        <v>0</v>
      </c>
      <c r="N9334" s="1" t="b">
        <f>AND(ABS(Table1[[#This Row],[tar-out]])&gt;=$N$1,ABS(Table1[[#This Row],[tar-out]])&lt;$O$1)</f>
        <v>0</v>
      </c>
      <c r="O9334" s="1" t="b">
        <f>AND(ABS(Table1[[#This Row],[tar-out]])&gt;=$O$1,ABS(Table1[[#This Row],[tar-out]])&lt;$P$1)</f>
        <v>0</v>
      </c>
      <c r="P9334" s="1">
        <f>ROUND(Table1[[#This Row],[tar-out]],0)</f>
        <v>-3</v>
      </c>
      <c r="Q9334" s="3">
        <v>9332</v>
      </c>
    </row>
    <row r="9335" spans="1:17" x14ac:dyDescent="0.25">
      <c r="A9335">
        <v>19</v>
      </c>
      <c r="B9335">
        <v>162</v>
      </c>
      <c r="C9335">
        <v>5.7894736842105301</v>
      </c>
      <c r="D9335">
        <v>2</v>
      </c>
      <c r="E9335">
        <v>148</v>
      </c>
      <c r="F9335">
        <v>3.9998081237454199</v>
      </c>
      <c r="G9335">
        <v>5.6630702018737802</v>
      </c>
      <c r="H9335" s="1">
        <f>Table1[[#This Row],[target]]-Table1[[#This Row],[output]]</f>
        <v>-1.6632620781283602</v>
      </c>
      <c r="I9335" s="1">
        <f>Table1[[#This Row],[tar-out]]*Table1[[#This Row],[tar-out]]</f>
        <v>2.7664407405398714</v>
      </c>
      <c r="J9335" s="1" t="b">
        <f>AND(ABS(Table1[[#This Row],[tar-out]])&gt;=$J$1,ABS(Table1[[#This Row],[tar-out]])&lt;$K$1)</f>
        <v>0</v>
      </c>
      <c r="K9335" s="1" t="b">
        <f>AND(ABS(Table1[[#This Row],[tar-out]])&gt;=$K$1,ABS(Table1[[#This Row],[tar-out]])&lt;$L$1)</f>
        <v>1</v>
      </c>
      <c r="L9335" s="1" t="b">
        <f>AND(ABS(Table1[[#This Row],[tar-out]])&gt;=$L$1,ABS(Table1[[#This Row],[tar-out]])&lt;$M$1)</f>
        <v>0</v>
      </c>
      <c r="M9335" s="1" t="b">
        <f>AND(ABS(Table1[[#This Row],[tar-out]])&gt;=$M$1,ABS(Table1[[#This Row],[tar-out]])&lt;$N$1)</f>
        <v>0</v>
      </c>
      <c r="N9335" s="1" t="b">
        <f>AND(ABS(Table1[[#This Row],[tar-out]])&gt;=$N$1,ABS(Table1[[#This Row],[tar-out]])&lt;$O$1)</f>
        <v>0</v>
      </c>
      <c r="O9335" s="1" t="b">
        <f>AND(ABS(Table1[[#This Row],[tar-out]])&gt;=$O$1,ABS(Table1[[#This Row],[tar-out]])&lt;$P$1)</f>
        <v>0</v>
      </c>
      <c r="P9335" s="1">
        <f>ROUND(Table1[[#This Row],[tar-out]],0)</f>
        <v>-2</v>
      </c>
      <c r="Q9335" s="2">
        <v>9333</v>
      </c>
    </row>
    <row r="9336" spans="1:17" x14ac:dyDescent="0.25">
      <c r="A9336">
        <v>19</v>
      </c>
      <c r="B9336">
        <v>162</v>
      </c>
      <c r="C9336">
        <v>5.7894736842105301</v>
      </c>
      <c r="D9336">
        <v>2</v>
      </c>
      <c r="E9336">
        <v>116</v>
      </c>
      <c r="F9336">
        <v>3</v>
      </c>
      <c r="G9336">
        <v>5.6563286781311</v>
      </c>
      <c r="H9336" s="1">
        <f>Table1[[#This Row],[target]]-Table1[[#This Row],[output]]</f>
        <v>-2.6563286781311</v>
      </c>
      <c r="I9336" s="1">
        <f>Table1[[#This Row],[tar-out]]*Table1[[#This Row],[tar-out]]</f>
        <v>7.0560820462617171</v>
      </c>
      <c r="J9336" s="1" t="b">
        <f>AND(ABS(Table1[[#This Row],[tar-out]])&gt;=$J$1,ABS(Table1[[#This Row],[tar-out]])&lt;$K$1)</f>
        <v>0</v>
      </c>
      <c r="K9336" s="1" t="b">
        <f>AND(ABS(Table1[[#This Row],[tar-out]])&gt;=$K$1,ABS(Table1[[#This Row],[tar-out]])&lt;$L$1)</f>
        <v>0</v>
      </c>
      <c r="L9336" s="1" t="b">
        <f>AND(ABS(Table1[[#This Row],[tar-out]])&gt;=$L$1,ABS(Table1[[#This Row],[tar-out]])&lt;$M$1)</f>
        <v>1</v>
      </c>
      <c r="M9336" s="1" t="b">
        <f>AND(ABS(Table1[[#This Row],[tar-out]])&gt;=$M$1,ABS(Table1[[#This Row],[tar-out]])&lt;$N$1)</f>
        <v>0</v>
      </c>
      <c r="N9336" s="1" t="b">
        <f>AND(ABS(Table1[[#This Row],[tar-out]])&gt;=$N$1,ABS(Table1[[#This Row],[tar-out]])&lt;$O$1)</f>
        <v>0</v>
      </c>
      <c r="O9336" s="1" t="b">
        <f>AND(ABS(Table1[[#This Row],[tar-out]])&gt;=$O$1,ABS(Table1[[#This Row],[tar-out]])&lt;$P$1)</f>
        <v>0</v>
      </c>
      <c r="P9336" s="1">
        <f>ROUND(Table1[[#This Row],[tar-out]],0)</f>
        <v>-3</v>
      </c>
      <c r="Q9336" s="3">
        <v>9334</v>
      </c>
    </row>
    <row r="9337" spans="1:17" x14ac:dyDescent="0.25">
      <c r="A9337">
        <v>19</v>
      </c>
      <c r="B9337">
        <v>162</v>
      </c>
      <c r="C9337">
        <v>5.7894736842105301</v>
      </c>
      <c r="D9337">
        <v>2</v>
      </c>
      <c r="E9337">
        <v>88</v>
      </c>
      <c r="F9337">
        <v>4.7264509630177001</v>
      </c>
      <c r="G9337">
        <v>5.6295180320739702</v>
      </c>
      <c r="H9337" s="1">
        <f>Table1[[#This Row],[target]]-Table1[[#This Row],[output]]</f>
        <v>-0.9030670690562701</v>
      </c>
      <c r="I9337" s="1">
        <f>Table1[[#This Row],[tar-out]]*Table1[[#This Row],[tar-out]]</f>
        <v>0.81553013121388207</v>
      </c>
      <c r="J9337" s="1" t="b">
        <f>AND(ABS(Table1[[#This Row],[tar-out]])&gt;=$J$1,ABS(Table1[[#This Row],[tar-out]])&lt;$K$1)</f>
        <v>1</v>
      </c>
      <c r="K9337" s="1" t="b">
        <f>AND(ABS(Table1[[#This Row],[tar-out]])&gt;=$K$1,ABS(Table1[[#This Row],[tar-out]])&lt;$L$1)</f>
        <v>0</v>
      </c>
      <c r="L9337" s="1" t="b">
        <f>AND(ABS(Table1[[#This Row],[tar-out]])&gt;=$L$1,ABS(Table1[[#This Row],[tar-out]])&lt;$M$1)</f>
        <v>0</v>
      </c>
      <c r="M9337" s="1" t="b">
        <f>AND(ABS(Table1[[#This Row],[tar-out]])&gt;=$M$1,ABS(Table1[[#This Row],[tar-out]])&lt;$N$1)</f>
        <v>0</v>
      </c>
      <c r="N9337" s="1" t="b">
        <f>AND(ABS(Table1[[#This Row],[tar-out]])&gt;=$N$1,ABS(Table1[[#This Row],[tar-out]])&lt;$O$1)</f>
        <v>0</v>
      </c>
      <c r="O9337" s="1" t="b">
        <f>AND(ABS(Table1[[#This Row],[tar-out]])&gt;=$O$1,ABS(Table1[[#This Row],[tar-out]])&lt;$P$1)</f>
        <v>0</v>
      </c>
      <c r="P9337" s="1">
        <f>ROUND(Table1[[#This Row],[tar-out]],0)</f>
        <v>-1</v>
      </c>
      <c r="Q9337" s="2">
        <v>9335</v>
      </c>
    </row>
    <row r="9338" spans="1:17" x14ac:dyDescent="0.25">
      <c r="A9338">
        <v>19</v>
      </c>
      <c r="B9338">
        <v>162</v>
      </c>
      <c r="C9338">
        <v>5.7894736842105301</v>
      </c>
      <c r="D9338">
        <v>2</v>
      </c>
      <c r="E9338">
        <v>160</v>
      </c>
      <c r="F9338">
        <v>3.6650968079539501</v>
      </c>
      <c r="G9338">
        <v>5.6595926284790004</v>
      </c>
      <c r="H9338" s="1">
        <f>Table1[[#This Row],[target]]-Table1[[#This Row],[output]]</f>
        <v>-1.9944958205250503</v>
      </c>
      <c r="I9338" s="1">
        <f>Table1[[#This Row],[tar-out]]*Table1[[#This Row],[tar-out]]</f>
        <v>3.9780135780918933</v>
      </c>
      <c r="J9338" s="1" t="b">
        <f>AND(ABS(Table1[[#This Row],[tar-out]])&gt;=$J$1,ABS(Table1[[#This Row],[tar-out]])&lt;$K$1)</f>
        <v>0</v>
      </c>
      <c r="K9338" s="1" t="b">
        <f>AND(ABS(Table1[[#This Row],[tar-out]])&gt;=$K$1,ABS(Table1[[#This Row],[tar-out]])&lt;$L$1)</f>
        <v>1</v>
      </c>
      <c r="L9338" s="1" t="b">
        <f>AND(ABS(Table1[[#This Row],[tar-out]])&gt;=$L$1,ABS(Table1[[#This Row],[tar-out]])&lt;$M$1)</f>
        <v>0</v>
      </c>
      <c r="M9338" s="1" t="b">
        <f>AND(ABS(Table1[[#This Row],[tar-out]])&gt;=$M$1,ABS(Table1[[#This Row],[tar-out]])&lt;$N$1)</f>
        <v>0</v>
      </c>
      <c r="N9338" s="1" t="b">
        <f>AND(ABS(Table1[[#This Row],[tar-out]])&gt;=$N$1,ABS(Table1[[#This Row],[tar-out]])&lt;$O$1)</f>
        <v>0</v>
      </c>
      <c r="O9338" s="1" t="b">
        <f>AND(ABS(Table1[[#This Row],[tar-out]])&gt;=$O$1,ABS(Table1[[#This Row],[tar-out]])&lt;$P$1)</f>
        <v>0</v>
      </c>
      <c r="P9338" s="1">
        <f>ROUND(Table1[[#This Row],[tar-out]],0)</f>
        <v>-2</v>
      </c>
      <c r="Q9338" s="3">
        <v>9336</v>
      </c>
    </row>
    <row r="9339" spans="1:17" x14ac:dyDescent="0.25">
      <c r="A9339">
        <v>19</v>
      </c>
      <c r="B9339">
        <v>162</v>
      </c>
      <c r="C9339">
        <v>5.7894736842105301</v>
      </c>
      <c r="D9339">
        <v>2</v>
      </c>
      <c r="E9339">
        <v>43</v>
      </c>
      <c r="F9339">
        <v>3.8779322286767299</v>
      </c>
      <c r="G9339">
        <v>5.53770208358765</v>
      </c>
      <c r="H9339" s="1">
        <f>Table1[[#This Row],[target]]-Table1[[#This Row],[output]]</f>
        <v>-1.6597698549109201</v>
      </c>
      <c r="I9339" s="1">
        <f>Table1[[#This Row],[tar-out]]*Table1[[#This Row],[tar-out]]</f>
        <v>2.7548359712710169</v>
      </c>
      <c r="J9339" s="1" t="b">
        <f>AND(ABS(Table1[[#This Row],[tar-out]])&gt;=$J$1,ABS(Table1[[#This Row],[tar-out]])&lt;$K$1)</f>
        <v>0</v>
      </c>
      <c r="K9339" s="1" t="b">
        <f>AND(ABS(Table1[[#This Row],[tar-out]])&gt;=$K$1,ABS(Table1[[#This Row],[tar-out]])&lt;$L$1)</f>
        <v>1</v>
      </c>
      <c r="L9339" s="1" t="b">
        <f>AND(ABS(Table1[[#This Row],[tar-out]])&gt;=$L$1,ABS(Table1[[#This Row],[tar-out]])&lt;$M$1)</f>
        <v>0</v>
      </c>
      <c r="M9339" s="1" t="b">
        <f>AND(ABS(Table1[[#This Row],[tar-out]])&gt;=$M$1,ABS(Table1[[#This Row],[tar-out]])&lt;$N$1)</f>
        <v>0</v>
      </c>
      <c r="N9339" s="1" t="b">
        <f>AND(ABS(Table1[[#This Row],[tar-out]])&gt;=$N$1,ABS(Table1[[#This Row],[tar-out]])&lt;$O$1)</f>
        <v>0</v>
      </c>
      <c r="O9339" s="1" t="b">
        <f>AND(ABS(Table1[[#This Row],[tar-out]])&gt;=$O$1,ABS(Table1[[#This Row],[tar-out]])&lt;$P$1)</f>
        <v>0</v>
      </c>
      <c r="P9339" s="1">
        <f>ROUND(Table1[[#This Row],[tar-out]],0)</f>
        <v>-2</v>
      </c>
      <c r="Q9339" s="2">
        <v>9337</v>
      </c>
    </row>
    <row r="9340" spans="1:17" x14ac:dyDescent="0.25">
      <c r="A9340">
        <v>19</v>
      </c>
      <c r="B9340">
        <v>162</v>
      </c>
      <c r="C9340">
        <v>5.7894736842105301</v>
      </c>
      <c r="D9340">
        <v>2</v>
      </c>
      <c r="E9340">
        <v>28</v>
      </c>
      <c r="F9340">
        <v>3.03819317216389</v>
      </c>
      <c r="G9340">
        <v>5.5034422874450701</v>
      </c>
      <c r="H9340" s="1">
        <f>Table1[[#This Row],[target]]-Table1[[#This Row],[output]]</f>
        <v>-2.4652491152811802</v>
      </c>
      <c r="I9340" s="1">
        <f>Table1[[#This Row],[tar-out]]*Table1[[#This Row],[tar-out]]</f>
        <v>6.0774532003946415</v>
      </c>
      <c r="J9340" s="1" t="b">
        <f>AND(ABS(Table1[[#This Row],[tar-out]])&gt;=$J$1,ABS(Table1[[#This Row],[tar-out]])&lt;$K$1)</f>
        <v>0</v>
      </c>
      <c r="K9340" s="1" t="b">
        <f>AND(ABS(Table1[[#This Row],[tar-out]])&gt;=$K$1,ABS(Table1[[#This Row],[tar-out]])&lt;$L$1)</f>
        <v>0</v>
      </c>
      <c r="L9340" s="1" t="b">
        <f>AND(ABS(Table1[[#This Row],[tar-out]])&gt;=$L$1,ABS(Table1[[#This Row],[tar-out]])&lt;$M$1)</f>
        <v>1</v>
      </c>
      <c r="M9340" s="1" t="b">
        <f>AND(ABS(Table1[[#This Row],[tar-out]])&gt;=$M$1,ABS(Table1[[#This Row],[tar-out]])&lt;$N$1)</f>
        <v>0</v>
      </c>
      <c r="N9340" s="1" t="b">
        <f>AND(ABS(Table1[[#This Row],[tar-out]])&gt;=$N$1,ABS(Table1[[#This Row],[tar-out]])&lt;$O$1)</f>
        <v>0</v>
      </c>
      <c r="O9340" s="1" t="b">
        <f>AND(ABS(Table1[[#This Row],[tar-out]])&gt;=$O$1,ABS(Table1[[#This Row],[tar-out]])&lt;$P$1)</f>
        <v>0</v>
      </c>
      <c r="P9340" s="1">
        <f>ROUND(Table1[[#This Row],[tar-out]],0)</f>
        <v>-2</v>
      </c>
      <c r="Q9340" s="3">
        <v>9338</v>
      </c>
    </row>
    <row r="9341" spans="1:17" x14ac:dyDescent="0.25">
      <c r="A9341">
        <v>19</v>
      </c>
      <c r="B9341">
        <v>162</v>
      </c>
      <c r="C9341">
        <v>5.7894736842105301</v>
      </c>
      <c r="D9341">
        <v>2</v>
      </c>
      <c r="E9341">
        <v>29</v>
      </c>
      <c r="F9341">
        <v>3.97305340870615</v>
      </c>
      <c r="G9341">
        <v>5.5057258605956996</v>
      </c>
      <c r="H9341" s="1">
        <f>Table1[[#This Row],[target]]-Table1[[#This Row],[output]]</f>
        <v>-1.5326724518895496</v>
      </c>
      <c r="I9341" s="1">
        <f>Table1[[#This Row],[tar-out]]*Table1[[#This Row],[tar-out]]</f>
        <v>2.3490848447811237</v>
      </c>
      <c r="J9341" s="1" t="b">
        <f>AND(ABS(Table1[[#This Row],[tar-out]])&gt;=$J$1,ABS(Table1[[#This Row],[tar-out]])&lt;$K$1)</f>
        <v>0</v>
      </c>
      <c r="K9341" s="1" t="b">
        <f>AND(ABS(Table1[[#This Row],[tar-out]])&gt;=$K$1,ABS(Table1[[#This Row],[tar-out]])&lt;$L$1)</f>
        <v>1</v>
      </c>
      <c r="L9341" s="1" t="b">
        <f>AND(ABS(Table1[[#This Row],[tar-out]])&gt;=$L$1,ABS(Table1[[#This Row],[tar-out]])&lt;$M$1)</f>
        <v>0</v>
      </c>
      <c r="M9341" s="1" t="b">
        <f>AND(ABS(Table1[[#This Row],[tar-out]])&gt;=$M$1,ABS(Table1[[#This Row],[tar-out]])&lt;$N$1)</f>
        <v>0</v>
      </c>
      <c r="N9341" s="1" t="b">
        <f>AND(ABS(Table1[[#This Row],[tar-out]])&gt;=$N$1,ABS(Table1[[#This Row],[tar-out]])&lt;$O$1)</f>
        <v>0</v>
      </c>
      <c r="O9341" s="1" t="b">
        <f>AND(ABS(Table1[[#This Row],[tar-out]])&gt;=$O$1,ABS(Table1[[#This Row],[tar-out]])&lt;$P$1)</f>
        <v>0</v>
      </c>
      <c r="P9341" s="1">
        <f>ROUND(Table1[[#This Row],[tar-out]],0)</f>
        <v>-2</v>
      </c>
      <c r="Q9341" s="2">
        <v>9339</v>
      </c>
    </row>
    <row r="9342" spans="1:17" x14ac:dyDescent="0.25">
      <c r="A9342">
        <v>19</v>
      </c>
      <c r="B9342">
        <v>162</v>
      </c>
      <c r="C9342">
        <v>5.7894736842105301</v>
      </c>
      <c r="D9342">
        <v>2</v>
      </c>
      <c r="E9342">
        <v>128</v>
      </c>
      <c r="F9342">
        <v>3.6983029541169099</v>
      </c>
      <c r="G9342">
        <v>5.6603326797485396</v>
      </c>
      <c r="H9342" s="1">
        <f>Table1[[#This Row],[target]]-Table1[[#This Row],[output]]</f>
        <v>-1.9620297256316297</v>
      </c>
      <c r="I9342" s="1">
        <f>Table1[[#This Row],[tar-out]]*Table1[[#This Row],[tar-out]]</f>
        <v>3.849560644262128</v>
      </c>
      <c r="J9342" s="1" t="b">
        <f>AND(ABS(Table1[[#This Row],[tar-out]])&gt;=$J$1,ABS(Table1[[#This Row],[tar-out]])&lt;$K$1)</f>
        <v>0</v>
      </c>
      <c r="K9342" s="1" t="b">
        <f>AND(ABS(Table1[[#This Row],[tar-out]])&gt;=$K$1,ABS(Table1[[#This Row],[tar-out]])&lt;$L$1)</f>
        <v>1</v>
      </c>
      <c r="L9342" s="1" t="b">
        <f>AND(ABS(Table1[[#This Row],[tar-out]])&gt;=$L$1,ABS(Table1[[#This Row],[tar-out]])&lt;$M$1)</f>
        <v>0</v>
      </c>
      <c r="M9342" s="1" t="b">
        <f>AND(ABS(Table1[[#This Row],[tar-out]])&gt;=$M$1,ABS(Table1[[#This Row],[tar-out]])&lt;$N$1)</f>
        <v>0</v>
      </c>
      <c r="N9342" s="1" t="b">
        <f>AND(ABS(Table1[[#This Row],[tar-out]])&gt;=$N$1,ABS(Table1[[#This Row],[tar-out]])&lt;$O$1)</f>
        <v>0</v>
      </c>
      <c r="O9342" s="1" t="b">
        <f>AND(ABS(Table1[[#This Row],[tar-out]])&gt;=$O$1,ABS(Table1[[#This Row],[tar-out]])&lt;$P$1)</f>
        <v>0</v>
      </c>
      <c r="P9342" s="1">
        <f>ROUND(Table1[[#This Row],[tar-out]],0)</f>
        <v>-2</v>
      </c>
      <c r="Q9342" s="3">
        <v>9340</v>
      </c>
    </row>
    <row r="9343" spans="1:17" x14ac:dyDescent="0.25">
      <c r="A9343">
        <v>19</v>
      </c>
      <c r="B9343">
        <v>162</v>
      </c>
      <c r="C9343">
        <v>5.7894736842105301</v>
      </c>
      <c r="D9343">
        <v>2</v>
      </c>
      <c r="E9343">
        <v>34</v>
      </c>
      <c r="F9343">
        <v>3.00592332667178</v>
      </c>
      <c r="G9343">
        <v>5.5171461105346697</v>
      </c>
      <c r="H9343" s="1">
        <f>Table1[[#This Row],[target]]-Table1[[#This Row],[output]]</f>
        <v>-2.5112227838628898</v>
      </c>
      <c r="I9343" s="1">
        <f>Table1[[#This Row],[tar-out]]*Table1[[#This Row],[tar-out]]</f>
        <v>6.3062398701920817</v>
      </c>
      <c r="J9343" s="1" t="b">
        <f>AND(ABS(Table1[[#This Row],[tar-out]])&gt;=$J$1,ABS(Table1[[#This Row],[tar-out]])&lt;$K$1)</f>
        <v>0</v>
      </c>
      <c r="K9343" s="1" t="b">
        <f>AND(ABS(Table1[[#This Row],[tar-out]])&gt;=$K$1,ABS(Table1[[#This Row],[tar-out]])&lt;$L$1)</f>
        <v>0</v>
      </c>
      <c r="L9343" s="1" t="b">
        <f>AND(ABS(Table1[[#This Row],[tar-out]])&gt;=$L$1,ABS(Table1[[#This Row],[tar-out]])&lt;$M$1)</f>
        <v>1</v>
      </c>
      <c r="M9343" s="1" t="b">
        <f>AND(ABS(Table1[[#This Row],[tar-out]])&gt;=$M$1,ABS(Table1[[#This Row],[tar-out]])&lt;$N$1)</f>
        <v>0</v>
      </c>
      <c r="N9343" s="1" t="b">
        <f>AND(ABS(Table1[[#This Row],[tar-out]])&gt;=$N$1,ABS(Table1[[#This Row],[tar-out]])&lt;$O$1)</f>
        <v>0</v>
      </c>
      <c r="O9343" s="1" t="b">
        <f>AND(ABS(Table1[[#This Row],[tar-out]])&gt;=$O$1,ABS(Table1[[#This Row],[tar-out]])&lt;$P$1)</f>
        <v>0</v>
      </c>
      <c r="P9343" s="1">
        <f>ROUND(Table1[[#This Row],[tar-out]],0)</f>
        <v>-3</v>
      </c>
      <c r="Q9343" s="2">
        <v>9341</v>
      </c>
    </row>
    <row r="9344" spans="1:17" x14ac:dyDescent="0.25">
      <c r="A9344">
        <v>19</v>
      </c>
      <c r="B9344">
        <v>162</v>
      </c>
      <c r="C9344">
        <v>5.7894736842105301</v>
      </c>
      <c r="D9344">
        <v>2</v>
      </c>
      <c r="E9344">
        <v>64</v>
      </c>
      <c r="F9344">
        <v>3</v>
      </c>
      <c r="G9344">
        <v>5.5856657028198198</v>
      </c>
      <c r="H9344" s="1">
        <f>Table1[[#This Row],[target]]-Table1[[#This Row],[output]]</f>
        <v>-2.5856657028198198</v>
      </c>
      <c r="I9344" s="1">
        <f>Table1[[#This Row],[tar-out]]*Table1[[#This Row],[tar-out]]</f>
        <v>6.6856671267387124</v>
      </c>
      <c r="J9344" s="1" t="b">
        <f>AND(ABS(Table1[[#This Row],[tar-out]])&gt;=$J$1,ABS(Table1[[#This Row],[tar-out]])&lt;$K$1)</f>
        <v>0</v>
      </c>
      <c r="K9344" s="1" t="b">
        <f>AND(ABS(Table1[[#This Row],[tar-out]])&gt;=$K$1,ABS(Table1[[#This Row],[tar-out]])&lt;$L$1)</f>
        <v>0</v>
      </c>
      <c r="L9344" s="1" t="b">
        <f>AND(ABS(Table1[[#This Row],[tar-out]])&gt;=$L$1,ABS(Table1[[#This Row],[tar-out]])&lt;$M$1)</f>
        <v>1</v>
      </c>
      <c r="M9344" s="1" t="b">
        <f>AND(ABS(Table1[[#This Row],[tar-out]])&gt;=$M$1,ABS(Table1[[#This Row],[tar-out]])&lt;$N$1)</f>
        <v>0</v>
      </c>
      <c r="N9344" s="1" t="b">
        <f>AND(ABS(Table1[[#This Row],[tar-out]])&gt;=$N$1,ABS(Table1[[#This Row],[tar-out]])&lt;$O$1)</f>
        <v>0</v>
      </c>
      <c r="O9344" s="1" t="b">
        <f>AND(ABS(Table1[[#This Row],[tar-out]])&gt;=$O$1,ABS(Table1[[#This Row],[tar-out]])&lt;$P$1)</f>
        <v>0</v>
      </c>
      <c r="P9344" s="1">
        <f>ROUND(Table1[[#This Row],[tar-out]],0)</f>
        <v>-3</v>
      </c>
      <c r="Q9344" s="3">
        <v>9342</v>
      </c>
    </row>
    <row r="9345" spans="1:17" x14ac:dyDescent="0.25">
      <c r="A9345">
        <v>19</v>
      </c>
      <c r="B9345">
        <v>162</v>
      </c>
      <c r="C9345">
        <v>5.7894736842105301</v>
      </c>
      <c r="D9345">
        <v>2</v>
      </c>
      <c r="E9345">
        <v>109</v>
      </c>
      <c r="F9345">
        <v>4.8250449593946003</v>
      </c>
      <c r="G9345">
        <v>5.6538543701171902</v>
      </c>
      <c r="H9345" s="1">
        <f>Table1[[#This Row],[target]]-Table1[[#This Row],[output]]</f>
        <v>-0.82880941072258985</v>
      </c>
      <c r="I9345" s="1">
        <f>Table1[[#This Row],[tar-out]]*Table1[[#This Row],[tar-out]]</f>
        <v>0.68692503930232662</v>
      </c>
      <c r="J9345" s="1" t="b">
        <f>AND(ABS(Table1[[#This Row],[tar-out]])&gt;=$J$1,ABS(Table1[[#This Row],[tar-out]])&lt;$K$1)</f>
        <v>1</v>
      </c>
      <c r="K9345" s="1" t="b">
        <f>AND(ABS(Table1[[#This Row],[tar-out]])&gt;=$K$1,ABS(Table1[[#This Row],[tar-out]])&lt;$L$1)</f>
        <v>0</v>
      </c>
      <c r="L9345" s="1" t="b">
        <f>AND(ABS(Table1[[#This Row],[tar-out]])&gt;=$L$1,ABS(Table1[[#This Row],[tar-out]])&lt;$M$1)</f>
        <v>0</v>
      </c>
      <c r="M9345" s="1" t="b">
        <f>AND(ABS(Table1[[#This Row],[tar-out]])&gt;=$M$1,ABS(Table1[[#This Row],[tar-out]])&lt;$N$1)</f>
        <v>0</v>
      </c>
      <c r="N9345" s="1" t="b">
        <f>AND(ABS(Table1[[#This Row],[tar-out]])&gt;=$N$1,ABS(Table1[[#This Row],[tar-out]])&lt;$O$1)</f>
        <v>0</v>
      </c>
      <c r="O9345" s="1" t="b">
        <f>AND(ABS(Table1[[#This Row],[tar-out]])&gt;=$O$1,ABS(Table1[[#This Row],[tar-out]])&lt;$P$1)</f>
        <v>0</v>
      </c>
      <c r="P9345" s="1">
        <f>ROUND(Table1[[#This Row],[tar-out]],0)</f>
        <v>-1</v>
      </c>
      <c r="Q9345" s="2">
        <v>9343</v>
      </c>
    </row>
    <row r="9346" spans="1:17" x14ac:dyDescent="0.25">
      <c r="A9346">
        <v>19</v>
      </c>
      <c r="B9346">
        <v>162</v>
      </c>
      <c r="C9346">
        <v>5.7894736842105301</v>
      </c>
      <c r="D9346">
        <v>2</v>
      </c>
      <c r="E9346">
        <v>32</v>
      </c>
      <c r="F9346">
        <v>3.7418030263056901</v>
      </c>
      <c r="G9346">
        <v>5.5125780105590803</v>
      </c>
      <c r="H9346" s="1">
        <f>Table1[[#This Row],[target]]-Table1[[#This Row],[output]]</f>
        <v>-1.7707749842533902</v>
      </c>
      <c r="I9346" s="1">
        <f>Table1[[#This Row],[tar-out]]*Table1[[#This Row],[tar-out]]</f>
        <v>3.1356440448575942</v>
      </c>
      <c r="J9346" s="1" t="b">
        <f>AND(ABS(Table1[[#This Row],[tar-out]])&gt;=$J$1,ABS(Table1[[#This Row],[tar-out]])&lt;$K$1)</f>
        <v>0</v>
      </c>
      <c r="K9346" s="1" t="b">
        <f>AND(ABS(Table1[[#This Row],[tar-out]])&gt;=$K$1,ABS(Table1[[#This Row],[tar-out]])&lt;$L$1)</f>
        <v>1</v>
      </c>
      <c r="L9346" s="1" t="b">
        <f>AND(ABS(Table1[[#This Row],[tar-out]])&gt;=$L$1,ABS(Table1[[#This Row],[tar-out]])&lt;$M$1)</f>
        <v>0</v>
      </c>
      <c r="M9346" s="1" t="b">
        <f>AND(ABS(Table1[[#This Row],[tar-out]])&gt;=$M$1,ABS(Table1[[#This Row],[tar-out]])&lt;$N$1)</f>
        <v>0</v>
      </c>
      <c r="N9346" s="1" t="b">
        <f>AND(ABS(Table1[[#This Row],[tar-out]])&gt;=$N$1,ABS(Table1[[#This Row],[tar-out]])&lt;$O$1)</f>
        <v>0</v>
      </c>
      <c r="O9346" s="1" t="b">
        <f>AND(ABS(Table1[[#This Row],[tar-out]])&gt;=$O$1,ABS(Table1[[#This Row],[tar-out]])&lt;$P$1)</f>
        <v>0</v>
      </c>
      <c r="P9346" s="1">
        <f>ROUND(Table1[[#This Row],[tar-out]],0)</f>
        <v>-2</v>
      </c>
      <c r="Q9346" s="3">
        <v>9344</v>
      </c>
    </row>
    <row r="9347" spans="1:17" x14ac:dyDescent="0.25">
      <c r="A9347">
        <v>19</v>
      </c>
      <c r="B9347">
        <v>162</v>
      </c>
      <c r="C9347">
        <v>5.7894736842105301</v>
      </c>
      <c r="D9347">
        <v>2</v>
      </c>
      <c r="E9347">
        <v>19</v>
      </c>
      <c r="F9347">
        <v>3.05183276764207</v>
      </c>
      <c r="G9347">
        <v>5.4828863143920898</v>
      </c>
      <c r="H9347" s="1">
        <f>Table1[[#This Row],[target]]-Table1[[#This Row],[output]]</f>
        <v>-2.4310535467500198</v>
      </c>
      <c r="I9347" s="1">
        <f>Table1[[#This Row],[tar-out]]*Table1[[#This Row],[tar-out]]</f>
        <v>5.9100213471658511</v>
      </c>
      <c r="J9347" s="1" t="b">
        <f>AND(ABS(Table1[[#This Row],[tar-out]])&gt;=$J$1,ABS(Table1[[#This Row],[tar-out]])&lt;$K$1)</f>
        <v>0</v>
      </c>
      <c r="K9347" s="1" t="b">
        <f>AND(ABS(Table1[[#This Row],[tar-out]])&gt;=$K$1,ABS(Table1[[#This Row],[tar-out]])&lt;$L$1)</f>
        <v>0</v>
      </c>
      <c r="L9347" s="1" t="b">
        <f>AND(ABS(Table1[[#This Row],[tar-out]])&gt;=$L$1,ABS(Table1[[#This Row],[tar-out]])&lt;$M$1)</f>
        <v>1</v>
      </c>
      <c r="M9347" s="1" t="b">
        <f>AND(ABS(Table1[[#This Row],[tar-out]])&gt;=$M$1,ABS(Table1[[#This Row],[tar-out]])&lt;$N$1)</f>
        <v>0</v>
      </c>
      <c r="N9347" s="1" t="b">
        <f>AND(ABS(Table1[[#This Row],[tar-out]])&gt;=$N$1,ABS(Table1[[#This Row],[tar-out]])&lt;$O$1)</f>
        <v>0</v>
      </c>
      <c r="O9347" s="1" t="b">
        <f>AND(ABS(Table1[[#This Row],[tar-out]])&gt;=$O$1,ABS(Table1[[#This Row],[tar-out]])&lt;$P$1)</f>
        <v>0</v>
      </c>
      <c r="P9347" s="1">
        <f>ROUND(Table1[[#This Row],[tar-out]],0)</f>
        <v>-2</v>
      </c>
      <c r="Q9347" s="2">
        <v>9345</v>
      </c>
    </row>
    <row r="9348" spans="1:17" x14ac:dyDescent="0.25">
      <c r="A9348">
        <v>19</v>
      </c>
      <c r="B9348">
        <v>162</v>
      </c>
      <c r="C9348">
        <v>5.7894736842105301</v>
      </c>
      <c r="D9348">
        <v>2</v>
      </c>
      <c r="E9348">
        <v>35</v>
      </c>
      <c r="F9348">
        <v>3.0829306011985298</v>
      </c>
      <c r="G9348">
        <v>5.51943016052246</v>
      </c>
      <c r="H9348" s="1">
        <f>Table1[[#This Row],[target]]-Table1[[#This Row],[output]]</f>
        <v>-2.4364995593239303</v>
      </c>
      <c r="I9348" s="1">
        <f>Table1[[#This Row],[tar-out]]*Table1[[#This Row],[tar-out]]</f>
        <v>5.9365301025857065</v>
      </c>
      <c r="J9348" s="1" t="b">
        <f>AND(ABS(Table1[[#This Row],[tar-out]])&gt;=$J$1,ABS(Table1[[#This Row],[tar-out]])&lt;$K$1)</f>
        <v>0</v>
      </c>
      <c r="K9348" s="1" t="b">
        <f>AND(ABS(Table1[[#This Row],[tar-out]])&gt;=$K$1,ABS(Table1[[#This Row],[tar-out]])&lt;$L$1)</f>
        <v>0</v>
      </c>
      <c r="L9348" s="1" t="b">
        <f>AND(ABS(Table1[[#This Row],[tar-out]])&gt;=$L$1,ABS(Table1[[#This Row],[tar-out]])&lt;$M$1)</f>
        <v>1</v>
      </c>
      <c r="M9348" s="1" t="b">
        <f>AND(ABS(Table1[[#This Row],[tar-out]])&gt;=$M$1,ABS(Table1[[#This Row],[tar-out]])&lt;$N$1)</f>
        <v>0</v>
      </c>
      <c r="N9348" s="1" t="b">
        <f>AND(ABS(Table1[[#This Row],[tar-out]])&gt;=$N$1,ABS(Table1[[#This Row],[tar-out]])&lt;$O$1)</f>
        <v>0</v>
      </c>
      <c r="O9348" s="1" t="b">
        <f>AND(ABS(Table1[[#This Row],[tar-out]])&gt;=$O$1,ABS(Table1[[#This Row],[tar-out]])&lt;$P$1)</f>
        <v>0</v>
      </c>
      <c r="P9348" s="1">
        <f>ROUND(Table1[[#This Row],[tar-out]],0)</f>
        <v>-2</v>
      </c>
      <c r="Q9348" s="3">
        <v>9346</v>
      </c>
    </row>
    <row r="9349" spans="1:17" x14ac:dyDescent="0.25">
      <c r="A9349">
        <v>19</v>
      </c>
      <c r="B9349">
        <v>162</v>
      </c>
      <c r="C9349">
        <v>5.7894736842105301</v>
      </c>
      <c r="D9349">
        <v>2</v>
      </c>
      <c r="E9349">
        <v>20</v>
      </c>
      <c r="F9349">
        <v>3.9092819909197898</v>
      </c>
      <c r="G9349">
        <v>5.4851703643798801</v>
      </c>
      <c r="H9349" s="1">
        <f>Table1[[#This Row],[target]]-Table1[[#This Row],[output]]</f>
        <v>-1.5758883734600904</v>
      </c>
      <c r="I9349" s="1">
        <f>Table1[[#This Row],[tar-out]]*Table1[[#This Row],[tar-out]]</f>
        <v>2.4834241656066891</v>
      </c>
      <c r="J9349" s="1" t="b">
        <f>AND(ABS(Table1[[#This Row],[tar-out]])&gt;=$J$1,ABS(Table1[[#This Row],[tar-out]])&lt;$K$1)</f>
        <v>0</v>
      </c>
      <c r="K9349" s="1" t="b">
        <f>AND(ABS(Table1[[#This Row],[tar-out]])&gt;=$K$1,ABS(Table1[[#This Row],[tar-out]])&lt;$L$1)</f>
        <v>1</v>
      </c>
      <c r="L9349" s="1" t="b">
        <f>AND(ABS(Table1[[#This Row],[tar-out]])&gt;=$L$1,ABS(Table1[[#This Row],[tar-out]])&lt;$M$1)</f>
        <v>0</v>
      </c>
      <c r="M9349" s="1" t="b">
        <f>AND(ABS(Table1[[#This Row],[tar-out]])&gt;=$M$1,ABS(Table1[[#This Row],[tar-out]])&lt;$N$1)</f>
        <v>0</v>
      </c>
      <c r="N9349" s="1" t="b">
        <f>AND(ABS(Table1[[#This Row],[tar-out]])&gt;=$N$1,ABS(Table1[[#This Row],[tar-out]])&lt;$O$1)</f>
        <v>0</v>
      </c>
      <c r="O9349" s="1" t="b">
        <f>AND(ABS(Table1[[#This Row],[tar-out]])&gt;=$O$1,ABS(Table1[[#This Row],[tar-out]])&lt;$P$1)</f>
        <v>0</v>
      </c>
      <c r="P9349" s="1">
        <f>ROUND(Table1[[#This Row],[tar-out]],0)</f>
        <v>-2</v>
      </c>
      <c r="Q9349" s="2">
        <v>9347</v>
      </c>
    </row>
    <row r="9350" spans="1:17" x14ac:dyDescent="0.25">
      <c r="A9350">
        <v>19</v>
      </c>
      <c r="B9350">
        <v>162</v>
      </c>
      <c r="C9350">
        <v>5.7894736842105301</v>
      </c>
      <c r="D9350">
        <v>2</v>
      </c>
      <c r="E9350">
        <v>44</v>
      </c>
      <c r="F9350">
        <v>3.86535383202341</v>
      </c>
      <c r="G9350">
        <v>5.5399856567382804</v>
      </c>
      <c r="H9350" s="1">
        <f>Table1[[#This Row],[target]]-Table1[[#This Row],[output]]</f>
        <v>-1.6746318247148704</v>
      </c>
      <c r="I9350" s="1">
        <f>Table1[[#This Row],[tar-out]]*Table1[[#This Row],[tar-out]]</f>
        <v>2.8043917483478564</v>
      </c>
      <c r="J9350" s="1" t="b">
        <f>AND(ABS(Table1[[#This Row],[tar-out]])&gt;=$J$1,ABS(Table1[[#This Row],[tar-out]])&lt;$K$1)</f>
        <v>0</v>
      </c>
      <c r="K9350" s="1" t="b">
        <f>AND(ABS(Table1[[#This Row],[tar-out]])&gt;=$K$1,ABS(Table1[[#This Row],[tar-out]])&lt;$L$1)</f>
        <v>1</v>
      </c>
      <c r="L9350" s="1" t="b">
        <f>AND(ABS(Table1[[#This Row],[tar-out]])&gt;=$L$1,ABS(Table1[[#This Row],[tar-out]])&lt;$M$1)</f>
        <v>0</v>
      </c>
      <c r="M9350" s="1" t="b">
        <f>AND(ABS(Table1[[#This Row],[tar-out]])&gt;=$M$1,ABS(Table1[[#This Row],[tar-out]])&lt;$N$1)</f>
        <v>0</v>
      </c>
      <c r="N9350" s="1" t="b">
        <f>AND(ABS(Table1[[#This Row],[tar-out]])&gt;=$N$1,ABS(Table1[[#This Row],[tar-out]])&lt;$O$1)</f>
        <v>0</v>
      </c>
      <c r="O9350" s="1" t="b">
        <f>AND(ABS(Table1[[#This Row],[tar-out]])&gt;=$O$1,ABS(Table1[[#This Row],[tar-out]])&lt;$P$1)</f>
        <v>0</v>
      </c>
      <c r="P9350" s="1">
        <f>ROUND(Table1[[#This Row],[tar-out]],0)</f>
        <v>-2</v>
      </c>
      <c r="Q9350" s="3">
        <v>9348</v>
      </c>
    </row>
    <row r="9351" spans="1:17" x14ac:dyDescent="0.25">
      <c r="A9351">
        <v>19</v>
      </c>
      <c r="B9351">
        <v>162</v>
      </c>
      <c r="C9351">
        <v>5.7894736842105301</v>
      </c>
      <c r="D9351">
        <v>2</v>
      </c>
      <c r="E9351">
        <v>23</v>
      </c>
      <c r="F9351">
        <v>3.8832684824902701</v>
      </c>
      <c r="G9351">
        <v>5.4920220375061</v>
      </c>
      <c r="H9351" s="1">
        <f>Table1[[#This Row],[target]]-Table1[[#This Row],[output]]</f>
        <v>-1.6087535550158298</v>
      </c>
      <c r="I9351" s="1">
        <f>Table1[[#This Row],[tar-out]]*Table1[[#This Row],[tar-out]]</f>
        <v>2.5880880007760707</v>
      </c>
      <c r="J9351" s="1" t="b">
        <f>AND(ABS(Table1[[#This Row],[tar-out]])&gt;=$J$1,ABS(Table1[[#This Row],[tar-out]])&lt;$K$1)</f>
        <v>0</v>
      </c>
      <c r="K9351" s="1" t="b">
        <f>AND(ABS(Table1[[#This Row],[tar-out]])&gt;=$K$1,ABS(Table1[[#This Row],[tar-out]])&lt;$L$1)</f>
        <v>1</v>
      </c>
      <c r="L9351" s="1" t="b">
        <f>AND(ABS(Table1[[#This Row],[tar-out]])&gt;=$L$1,ABS(Table1[[#This Row],[tar-out]])&lt;$M$1)</f>
        <v>0</v>
      </c>
      <c r="M9351" s="1" t="b">
        <f>AND(ABS(Table1[[#This Row],[tar-out]])&gt;=$M$1,ABS(Table1[[#This Row],[tar-out]])&lt;$N$1)</f>
        <v>0</v>
      </c>
      <c r="N9351" s="1" t="b">
        <f>AND(ABS(Table1[[#This Row],[tar-out]])&gt;=$N$1,ABS(Table1[[#This Row],[tar-out]])&lt;$O$1)</f>
        <v>0</v>
      </c>
      <c r="O9351" s="1" t="b">
        <f>AND(ABS(Table1[[#This Row],[tar-out]])&gt;=$O$1,ABS(Table1[[#This Row],[tar-out]])&lt;$P$1)</f>
        <v>0</v>
      </c>
      <c r="P9351" s="1">
        <f>ROUND(Table1[[#This Row],[tar-out]],0)</f>
        <v>-2</v>
      </c>
      <c r="Q9351" s="2">
        <v>9349</v>
      </c>
    </row>
    <row r="9352" spans="1:17" x14ac:dyDescent="0.25">
      <c r="A9352">
        <v>19</v>
      </c>
      <c r="B9352">
        <v>162</v>
      </c>
      <c r="C9352">
        <v>5.7894736842105301</v>
      </c>
      <c r="D9352">
        <v>2</v>
      </c>
      <c r="E9352">
        <v>12</v>
      </c>
      <c r="F9352">
        <v>3.3946491191484802</v>
      </c>
      <c r="G9352">
        <v>5.4663815498352104</v>
      </c>
      <c r="H9352" s="1">
        <f>Table1[[#This Row],[target]]-Table1[[#This Row],[output]]</f>
        <v>-2.0717324306867302</v>
      </c>
      <c r="I9352" s="1">
        <f>Table1[[#This Row],[tar-out]]*Table1[[#This Row],[tar-out]]</f>
        <v>4.2920752643591475</v>
      </c>
      <c r="J9352" s="1" t="b">
        <f>AND(ABS(Table1[[#This Row],[tar-out]])&gt;=$J$1,ABS(Table1[[#This Row],[tar-out]])&lt;$K$1)</f>
        <v>0</v>
      </c>
      <c r="K9352" s="1" t="b">
        <f>AND(ABS(Table1[[#This Row],[tar-out]])&gt;=$K$1,ABS(Table1[[#This Row],[tar-out]])&lt;$L$1)</f>
        <v>0</v>
      </c>
      <c r="L9352" s="1" t="b">
        <f>AND(ABS(Table1[[#This Row],[tar-out]])&gt;=$L$1,ABS(Table1[[#This Row],[tar-out]])&lt;$M$1)</f>
        <v>1</v>
      </c>
      <c r="M9352" s="1" t="b">
        <f>AND(ABS(Table1[[#This Row],[tar-out]])&gt;=$M$1,ABS(Table1[[#This Row],[tar-out]])&lt;$N$1)</f>
        <v>0</v>
      </c>
      <c r="N9352" s="1" t="b">
        <f>AND(ABS(Table1[[#This Row],[tar-out]])&gt;=$N$1,ABS(Table1[[#This Row],[tar-out]])&lt;$O$1)</f>
        <v>0</v>
      </c>
      <c r="O9352" s="1" t="b">
        <f>AND(ABS(Table1[[#This Row],[tar-out]])&gt;=$O$1,ABS(Table1[[#This Row],[tar-out]])&lt;$P$1)</f>
        <v>0</v>
      </c>
      <c r="P9352" s="1">
        <f>ROUND(Table1[[#This Row],[tar-out]],0)</f>
        <v>-2</v>
      </c>
      <c r="Q9352" s="3">
        <v>9350</v>
      </c>
    </row>
    <row r="9353" spans="1:17" x14ac:dyDescent="0.25">
      <c r="A9353">
        <v>19</v>
      </c>
      <c r="B9353">
        <v>162</v>
      </c>
      <c r="C9353">
        <v>5.7894736842105301</v>
      </c>
      <c r="D9353">
        <v>2</v>
      </c>
      <c r="E9353">
        <v>21</v>
      </c>
      <c r="F9353">
        <v>3.8005310321938301</v>
      </c>
      <c r="G9353">
        <v>5.4874544143676802</v>
      </c>
      <c r="H9353" s="1">
        <f>Table1[[#This Row],[target]]-Table1[[#This Row],[output]]</f>
        <v>-1.6869233821738501</v>
      </c>
      <c r="I9353" s="1">
        <f>Table1[[#This Row],[tar-out]]*Table1[[#This Row],[tar-out]]</f>
        <v>2.8457104973248613</v>
      </c>
      <c r="J9353" s="1" t="b">
        <f>AND(ABS(Table1[[#This Row],[tar-out]])&gt;=$J$1,ABS(Table1[[#This Row],[tar-out]])&lt;$K$1)</f>
        <v>0</v>
      </c>
      <c r="K9353" s="1" t="b">
        <f>AND(ABS(Table1[[#This Row],[tar-out]])&gt;=$K$1,ABS(Table1[[#This Row],[tar-out]])&lt;$L$1)</f>
        <v>1</v>
      </c>
      <c r="L9353" s="1" t="b">
        <f>AND(ABS(Table1[[#This Row],[tar-out]])&gt;=$L$1,ABS(Table1[[#This Row],[tar-out]])&lt;$M$1)</f>
        <v>0</v>
      </c>
      <c r="M9353" s="1" t="b">
        <f>AND(ABS(Table1[[#This Row],[tar-out]])&gt;=$M$1,ABS(Table1[[#This Row],[tar-out]])&lt;$N$1)</f>
        <v>0</v>
      </c>
      <c r="N9353" s="1" t="b">
        <f>AND(ABS(Table1[[#This Row],[tar-out]])&gt;=$N$1,ABS(Table1[[#This Row],[tar-out]])&lt;$O$1)</f>
        <v>0</v>
      </c>
      <c r="O9353" s="1" t="b">
        <f>AND(ABS(Table1[[#This Row],[tar-out]])&gt;=$O$1,ABS(Table1[[#This Row],[tar-out]])&lt;$P$1)</f>
        <v>0</v>
      </c>
      <c r="P9353" s="1">
        <f>ROUND(Table1[[#This Row],[tar-out]],0)</f>
        <v>-2</v>
      </c>
      <c r="Q9353" s="2">
        <v>9351</v>
      </c>
    </row>
    <row r="9354" spans="1:17" x14ac:dyDescent="0.25">
      <c r="A9354">
        <v>19</v>
      </c>
      <c r="B9354">
        <v>162</v>
      </c>
      <c r="C9354">
        <v>5.7894736842105301</v>
      </c>
      <c r="D9354">
        <v>2</v>
      </c>
      <c r="E9354">
        <v>13</v>
      </c>
      <c r="F9354">
        <v>3.9529288328511099</v>
      </c>
      <c r="G9354">
        <v>5.4687561988830602</v>
      </c>
      <c r="H9354" s="1">
        <f>Table1[[#This Row],[target]]-Table1[[#This Row],[output]]</f>
        <v>-1.5158273660319503</v>
      </c>
      <c r="I9354" s="1">
        <f>Table1[[#This Row],[tar-out]]*Table1[[#This Row],[tar-out]]</f>
        <v>2.2977326036113603</v>
      </c>
      <c r="J9354" s="1" t="b">
        <f>AND(ABS(Table1[[#This Row],[tar-out]])&gt;=$J$1,ABS(Table1[[#This Row],[tar-out]])&lt;$K$1)</f>
        <v>0</v>
      </c>
      <c r="K9354" s="1" t="b">
        <f>AND(ABS(Table1[[#This Row],[tar-out]])&gt;=$K$1,ABS(Table1[[#This Row],[tar-out]])&lt;$L$1)</f>
        <v>1</v>
      </c>
      <c r="L9354" s="1" t="b">
        <f>AND(ABS(Table1[[#This Row],[tar-out]])&gt;=$L$1,ABS(Table1[[#This Row],[tar-out]])&lt;$M$1)</f>
        <v>0</v>
      </c>
      <c r="M9354" s="1" t="b">
        <f>AND(ABS(Table1[[#This Row],[tar-out]])&gt;=$M$1,ABS(Table1[[#This Row],[tar-out]])&lt;$N$1)</f>
        <v>0</v>
      </c>
      <c r="N9354" s="1" t="b">
        <f>AND(ABS(Table1[[#This Row],[tar-out]])&gt;=$N$1,ABS(Table1[[#This Row],[tar-out]])&lt;$O$1)</f>
        <v>0</v>
      </c>
      <c r="O9354" s="1" t="b">
        <f>AND(ABS(Table1[[#This Row],[tar-out]])&gt;=$O$1,ABS(Table1[[#This Row],[tar-out]])&lt;$P$1)</f>
        <v>0</v>
      </c>
      <c r="P9354" s="1">
        <f>ROUND(Table1[[#This Row],[tar-out]],0)</f>
        <v>-2</v>
      </c>
      <c r="Q9354" s="3">
        <v>9352</v>
      </c>
    </row>
    <row r="9355" spans="1:17" x14ac:dyDescent="0.25">
      <c r="A9355">
        <v>19</v>
      </c>
      <c r="B9355">
        <v>162</v>
      </c>
      <c r="C9355">
        <v>5.7894736842105301</v>
      </c>
      <c r="D9355">
        <v>2</v>
      </c>
      <c r="E9355">
        <v>48</v>
      </c>
      <c r="F9355">
        <v>3.7261316469791002</v>
      </c>
      <c r="G9355">
        <v>5.5491218566894496</v>
      </c>
      <c r="H9355" s="1">
        <f>Table1[[#This Row],[target]]-Table1[[#This Row],[output]]</f>
        <v>-1.8229902097103494</v>
      </c>
      <c r="I9355" s="1">
        <f>Table1[[#This Row],[tar-out]]*Table1[[#This Row],[tar-out]]</f>
        <v>3.3232933046997837</v>
      </c>
      <c r="J9355" s="1" t="b">
        <f>AND(ABS(Table1[[#This Row],[tar-out]])&gt;=$J$1,ABS(Table1[[#This Row],[tar-out]])&lt;$K$1)</f>
        <v>0</v>
      </c>
      <c r="K9355" s="1" t="b">
        <f>AND(ABS(Table1[[#This Row],[tar-out]])&gt;=$K$1,ABS(Table1[[#This Row],[tar-out]])&lt;$L$1)</f>
        <v>1</v>
      </c>
      <c r="L9355" s="1" t="b">
        <f>AND(ABS(Table1[[#This Row],[tar-out]])&gt;=$L$1,ABS(Table1[[#This Row],[tar-out]])&lt;$M$1)</f>
        <v>0</v>
      </c>
      <c r="M9355" s="1" t="b">
        <f>AND(ABS(Table1[[#This Row],[tar-out]])&gt;=$M$1,ABS(Table1[[#This Row],[tar-out]])&lt;$N$1)</f>
        <v>0</v>
      </c>
      <c r="N9355" s="1" t="b">
        <f>AND(ABS(Table1[[#This Row],[tar-out]])&gt;=$N$1,ABS(Table1[[#This Row],[tar-out]])&lt;$O$1)</f>
        <v>0</v>
      </c>
      <c r="O9355" s="1" t="b">
        <f>AND(ABS(Table1[[#This Row],[tar-out]])&gt;=$O$1,ABS(Table1[[#This Row],[tar-out]])&lt;$P$1)</f>
        <v>0</v>
      </c>
      <c r="P9355" s="1">
        <f>ROUND(Table1[[#This Row],[tar-out]],0)</f>
        <v>-2</v>
      </c>
      <c r="Q9355" s="2">
        <v>9353</v>
      </c>
    </row>
    <row r="9356" spans="1:17" x14ac:dyDescent="0.25">
      <c r="A9356">
        <v>19</v>
      </c>
      <c r="B9356">
        <v>162</v>
      </c>
      <c r="C9356">
        <v>5.7894736842105301</v>
      </c>
      <c r="D9356">
        <v>2</v>
      </c>
      <c r="E9356">
        <v>16</v>
      </c>
      <c r="F9356">
        <v>3.8636363636363602</v>
      </c>
      <c r="G9356">
        <v>5.4758801460266104</v>
      </c>
      <c r="H9356" s="1">
        <f>Table1[[#This Row],[target]]-Table1[[#This Row],[output]]</f>
        <v>-1.6122437823902502</v>
      </c>
      <c r="I9356" s="1">
        <f>Table1[[#This Row],[tar-out]]*Table1[[#This Row],[tar-out]]</f>
        <v>2.5993300138560205</v>
      </c>
      <c r="J9356" s="1" t="b">
        <f>AND(ABS(Table1[[#This Row],[tar-out]])&gt;=$J$1,ABS(Table1[[#This Row],[tar-out]])&lt;$K$1)</f>
        <v>0</v>
      </c>
      <c r="K9356" s="1" t="b">
        <f>AND(ABS(Table1[[#This Row],[tar-out]])&gt;=$K$1,ABS(Table1[[#This Row],[tar-out]])&lt;$L$1)</f>
        <v>1</v>
      </c>
      <c r="L9356" s="1" t="b">
        <f>AND(ABS(Table1[[#This Row],[tar-out]])&gt;=$L$1,ABS(Table1[[#This Row],[tar-out]])&lt;$M$1)</f>
        <v>0</v>
      </c>
      <c r="M9356" s="1" t="b">
        <f>AND(ABS(Table1[[#This Row],[tar-out]])&gt;=$M$1,ABS(Table1[[#This Row],[tar-out]])&lt;$N$1)</f>
        <v>0</v>
      </c>
      <c r="N9356" s="1" t="b">
        <f>AND(ABS(Table1[[#This Row],[tar-out]])&gt;=$N$1,ABS(Table1[[#This Row],[tar-out]])&lt;$O$1)</f>
        <v>0</v>
      </c>
      <c r="O9356" s="1" t="b">
        <f>AND(ABS(Table1[[#This Row],[tar-out]])&gt;=$O$1,ABS(Table1[[#This Row],[tar-out]])&lt;$P$1)</f>
        <v>0</v>
      </c>
      <c r="P9356" s="1">
        <f>ROUND(Table1[[#This Row],[tar-out]],0)</f>
        <v>-2</v>
      </c>
      <c r="Q9356" s="3">
        <v>9354</v>
      </c>
    </row>
    <row r="9357" spans="1:17" x14ac:dyDescent="0.25">
      <c r="A9357">
        <v>19</v>
      </c>
      <c r="B9357">
        <v>162</v>
      </c>
      <c r="C9357">
        <v>5.7894736842105301</v>
      </c>
      <c r="D9357">
        <v>2</v>
      </c>
      <c r="E9357">
        <v>8</v>
      </c>
      <c r="F9357">
        <v>4.0277917342209903</v>
      </c>
      <c r="G9357">
        <v>5.4568834304809597</v>
      </c>
      <c r="H9357" s="1">
        <f>Table1[[#This Row],[target]]-Table1[[#This Row],[output]]</f>
        <v>-1.4290916962599693</v>
      </c>
      <c r="I9357" s="1">
        <f>Table1[[#This Row],[tar-out]]*Table1[[#This Row],[tar-out]]</f>
        <v>2.0423030763191963</v>
      </c>
      <c r="J9357" s="1" t="b">
        <f>AND(ABS(Table1[[#This Row],[tar-out]])&gt;=$J$1,ABS(Table1[[#This Row],[tar-out]])&lt;$K$1)</f>
        <v>0</v>
      </c>
      <c r="K9357" s="1" t="b">
        <f>AND(ABS(Table1[[#This Row],[tar-out]])&gt;=$K$1,ABS(Table1[[#This Row],[tar-out]])&lt;$L$1)</f>
        <v>1</v>
      </c>
      <c r="L9357" s="1" t="b">
        <f>AND(ABS(Table1[[#This Row],[tar-out]])&gt;=$L$1,ABS(Table1[[#This Row],[tar-out]])&lt;$M$1)</f>
        <v>0</v>
      </c>
      <c r="M9357" s="1" t="b">
        <f>AND(ABS(Table1[[#This Row],[tar-out]])&gt;=$M$1,ABS(Table1[[#This Row],[tar-out]])&lt;$N$1)</f>
        <v>0</v>
      </c>
      <c r="N9357" s="1" t="b">
        <f>AND(ABS(Table1[[#This Row],[tar-out]])&gt;=$N$1,ABS(Table1[[#This Row],[tar-out]])&lt;$O$1)</f>
        <v>0</v>
      </c>
      <c r="O9357" s="1" t="b">
        <f>AND(ABS(Table1[[#This Row],[tar-out]])&gt;=$O$1,ABS(Table1[[#This Row],[tar-out]])&lt;$P$1)</f>
        <v>0</v>
      </c>
      <c r="P9357" s="1">
        <f>ROUND(Table1[[#This Row],[tar-out]],0)</f>
        <v>-1</v>
      </c>
      <c r="Q9357" s="2">
        <v>9355</v>
      </c>
    </row>
    <row r="9358" spans="1:17" x14ac:dyDescent="0.25">
      <c r="A9358">
        <v>19</v>
      </c>
      <c r="B9358">
        <v>162</v>
      </c>
      <c r="C9358">
        <v>5.7894736842105301</v>
      </c>
      <c r="D9358">
        <v>2</v>
      </c>
      <c r="E9358">
        <v>104</v>
      </c>
      <c r="F9358">
        <v>4.00061451556377</v>
      </c>
      <c r="G9358">
        <v>5.6515235900878897</v>
      </c>
      <c r="H9358" s="1">
        <f>Table1[[#This Row],[target]]-Table1[[#This Row],[output]]</f>
        <v>-1.6509090745241197</v>
      </c>
      <c r="I9358" s="1">
        <f>Table1[[#This Row],[tar-out]]*Table1[[#This Row],[tar-out]]</f>
        <v>2.7255007723460856</v>
      </c>
      <c r="J9358" s="1" t="b">
        <f>AND(ABS(Table1[[#This Row],[tar-out]])&gt;=$J$1,ABS(Table1[[#This Row],[tar-out]])&lt;$K$1)</f>
        <v>0</v>
      </c>
      <c r="K9358" s="1" t="b">
        <f>AND(ABS(Table1[[#This Row],[tar-out]])&gt;=$K$1,ABS(Table1[[#This Row],[tar-out]])&lt;$L$1)</f>
        <v>1</v>
      </c>
      <c r="L9358" s="1" t="b">
        <f>AND(ABS(Table1[[#This Row],[tar-out]])&gt;=$L$1,ABS(Table1[[#This Row],[tar-out]])&lt;$M$1)</f>
        <v>0</v>
      </c>
      <c r="M9358" s="1" t="b">
        <f>AND(ABS(Table1[[#This Row],[tar-out]])&gt;=$M$1,ABS(Table1[[#This Row],[tar-out]])&lt;$N$1)</f>
        <v>0</v>
      </c>
      <c r="N9358" s="1" t="b">
        <f>AND(ABS(Table1[[#This Row],[tar-out]])&gt;=$N$1,ABS(Table1[[#This Row],[tar-out]])&lt;$O$1)</f>
        <v>0</v>
      </c>
      <c r="O9358" s="1" t="b">
        <f>AND(ABS(Table1[[#This Row],[tar-out]])&gt;=$O$1,ABS(Table1[[#This Row],[tar-out]])&lt;$P$1)</f>
        <v>0</v>
      </c>
      <c r="P9358" s="1">
        <f>ROUND(Table1[[#This Row],[tar-out]],0)</f>
        <v>-2</v>
      </c>
      <c r="Q9358" s="3">
        <v>9356</v>
      </c>
    </row>
    <row r="9359" spans="1:17" x14ac:dyDescent="0.25">
      <c r="A9359">
        <v>19</v>
      </c>
      <c r="B9359">
        <v>162</v>
      </c>
      <c r="C9359">
        <v>5.7894736842105301</v>
      </c>
      <c r="D9359">
        <v>2</v>
      </c>
      <c r="E9359">
        <v>733</v>
      </c>
      <c r="F9359">
        <v>4</v>
      </c>
      <c r="G9359">
        <v>5.7704367637634304</v>
      </c>
      <c r="H9359" s="1">
        <f>Table1[[#This Row],[target]]-Table1[[#This Row],[output]]</f>
        <v>-1.7704367637634304</v>
      </c>
      <c r="I9359" s="1">
        <f>Table1[[#This Row],[tar-out]]*Table1[[#This Row],[tar-out]]</f>
        <v>3.1344463344851285</v>
      </c>
      <c r="J9359" s="1" t="b">
        <f>AND(ABS(Table1[[#This Row],[tar-out]])&gt;=$J$1,ABS(Table1[[#This Row],[tar-out]])&lt;$K$1)</f>
        <v>0</v>
      </c>
      <c r="K9359" s="1" t="b">
        <f>AND(ABS(Table1[[#This Row],[tar-out]])&gt;=$K$1,ABS(Table1[[#This Row],[tar-out]])&lt;$L$1)</f>
        <v>1</v>
      </c>
      <c r="L9359" s="1" t="b">
        <f>AND(ABS(Table1[[#This Row],[tar-out]])&gt;=$L$1,ABS(Table1[[#This Row],[tar-out]])&lt;$M$1)</f>
        <v>0</v>
      </c>
      <c r="M9359" s="1" t="b">
        <f>AND(ABS(Table1[[#This Row],[tar-out]])&gt;=$M$1,ABS(Table1[[#This Row],[tar-out]])&lt;$N$1)</f>
        <v>0</v>
      </c>
      <c r="N9359" s="1" t="b">
        <f>AND(ABS(Table1[[#This Row],[tar-out]])&gt;=$N$1,ABS(Table1[[#This Row],[tar-out]])&lt;$O$1)</f>
        <v>0</v>
      </c>
      <c r="O9359" s="1" t="b">
        <f>AND(ABS(Table1[[#This Row],[tar-out]])&gt;=$O$1,ABS(Table1[[#This Row],[tar-out]])&lt;$P$1)</f>
        <v>0</v>
      </c>
      <c r="P9359" s="1">
        <f>ROUND(Table1[[#This Row],[tar-out]],0)</f>
        <v>-2</v>
      </c>
      <c r="Q9359" s="2">
        <v>9357</v>
      </c>
    </row>
    <row r="9360" spans="1:17" x14ac:dyDescent="0.25">
      <c r="A9360">
        <v>19</v>
      </c>
      <c r="B9360">
        <v>162</v>
      </c>
      <c r="C9360">
        <v>5.7894736842105301</v>
      </c>
      <c r="D9360">
        <v>2</v>
      </c>
      <c r="E9360">
        <v>629</v>
      </c>
      <c r="F9360">
        <v>4</v>
      </c>
      <c r="G9360">
        <v>5.7209386825561497</v>
      </c>
      <c r="H9360" s="1">
        <f>Table1[[#This Row],[target]]-Table1[[#This Row],[output]]</f>
        <v>-1.7209386825561497</v>
      </c>
      <c r="I9360" s="1">
        <f>Table1[[#This Row],[tar-out]]*Table1[[#This Row],[tar-out]]</f>
        <v>2.961629949118096</v>
      </c>
      <c r="J9360" s="1" t="b">
        <f>AND(ABS(Table1[[#This Row],[tar-out]])&gt;=$J$1,ABS(Table1[[#This Row],[tar-out]])&lt;$K$1)</f>
        <v>0</v>
      </c>
      <c r="K9360" s="1" t="b">
        <f>AND(ABS(Table1[[#This Row],[tar-out]])&gt;=$K$1,ABS(Table1[[#This Row],[tar-out]])&lt;$L$1)</f>
        <v>1</v>
      </c>
      <c r="L9360" s="1" t="b">
        <f>AND(ABS(Table1[[#This Row],[tar-out]])&gt;=$L$1,ABS(Table1[[#This Row],[tar-out]])&lt;$M$1)</f>
        <v>0</v>
      </c>
      <c r="M9360" s="1" t="b">
        <f>AND(ABS(Table1[[#This Row],[tar-out]])&gt;=$M$1,ABS(Table1[[#This Row],[tar-out]])&lt;$N$1)</f>
        <v>0</v>
      </c>
      <c r="N9360" s="1" t="b">
        <f>AND(ABS(Table1[[#This Row],[tar-out]])&gt;=$N$1,ABS(Table1[[#This Row],[tar-out]])&lt;$O$1)</f>
        <v>0</v>
      </c>
      <c r="O9360" s="1" t="b">
        <f>AND(ABS(Table1[[#This Row],[tar-out]])&gt;=$O$1,ABS(Table1[[#This Row],[tar-out]])&lt;$P$1)</f>
        <v>0</v>
      </c>
      <c r="P9360" s="1">
        <f>ROUND(Table1[[#This Row],[tar-out]],0)</f>
        <v>-2</v>
      </c>
      <c r="Q9360" s="3">
        <v>9358</v>
      </c>
    </row>
    <row r="9361" spans="1:17" x14ac:dyDescent="0.25">
      <c r="A9361">
        <v>19</v>
      </c>
      <c r="B9361">
        <v>162</v>
      </c>
      <c r="C9361">
        <v>5.7894736842105301</v>
      </c>
      <c r="D9361">
        <v>2</v>
      </c>
      <c r="E9361">
        <v>710</v>
      </c>
      <c r="F9361">
        <v>4</v>
      </c>
      <c r="G9361">
        <v>5.7586359977722203</v>
      </c>
      <c r="H9361" s="1">
        <f>Table1[[#This Row],[target]]-Table1[[#This Row],[output]]</f>
        <v>-1.7586359977722203</v>
      </c>
      <c r="I9361" s="1">
        <f>Table1[[#This Row],[tar-out]]*Table1[[#This Row],[tar-out]]</f>
        <v>3.092800572660293</v>
      </c>
      <c r="J9361" s="1" t="b">
        <f>AND(ABS(Table1[[#This Row],[tar-out]])&gt;=$J$1,ABS(Table1[[#This Row],[tar-out]])&lt;$K$1)</f>
        <v>0</v>
      </c>
      <c r="K9361" s="1" t="b">
        <f>AND(ABS(Table1[[#This Row],[tar-out]])&gt;=$K$1,ABS(Table1[[#This Row],[tar-out]])&lt;$L$1)</f>
        <v>1</v>
      </c>
      <c r="L9361" s="1" t="b">
        <f>AND(ABS(Table1[[#This Row],[tar-out]])&gt;=$L$1,ABS(Table1[[#This Row],[tar-out]])&lt;$M$1)</f>
        <v>0</v>
      </c>
      <c r="M9361" s="1" t="b">
        <f>AND(ABS(Table1[[#This Row],[tar-out]])&gt;=$M$1,ABS(Table1[[#This Row],[tar-out]])&lt;$N$1)</f>
        <v>0</v>
      </c>
      <c r="N9361" s="1" t="b">
        <f>AND(ABS(Table1[[#This Row],[tar-out]])&gt;=$N$1,ABS(Table1[[#This Row],[tar-out]])&lt;$O$1)</f>
        <v>0</v>
      </c>
      <c r="O9361" s="1" t="b">
        <f>AND(ABS(Table1[[#This Row],[tar-out]])&gt;=$O$1,ABS(Table1[[#This Row],[tar-out]])&lt;$P$1)</f>
        <v>0</v>
      </c>
      <c r="P9361" s="1">
        <f>ROUND(Table1[[#This Row],[tar-out]],0)</f>
        <v>-2</v>
      </c>
      <c r="Q9361" s="2">
        <v>9359</v>
      </c>
    </row>
    <row r="9362" spans="1:17" x14ac:dyDescent="0.25">
      <c r="A9362">
        <v>19</v>
      </c>
      <c r="B9362">
        <v>162</v>
      </c>
      <c r="C9362">
        <v>5.7894736842105301</v>
      </c>
      <c r="D9362">
        <v>2</v>
      </c>
      <c r="E9362">
        <v>125</v>
      </c>
      <c r="F9362">
        <v>4</v>
      </c>
      <c r="G9362">
        <v>5.6593317985534703</v>
      </c>
      <c r="H9362" s="1">
        <f>Table1[[#This Row],[target]]-Table1[[#This Row],[output]]</f>
        <v>-1.6593317985534703</v>
      </c>
      <c r="I9362" s="1">
        <f>Table1[[#This Row],[tar-out]]*Table1[[#This Row],[tar-out]]</f>
        <v>2.7533820176906949</v>
      </c>
      <c r="J9362" s="1" t="b">
        <f>AND(ABS(Table1[[#This Row],[tar-out]])&gt;=$J$1,ABS(Table1[[#This Row],[tar-out]])&lt;$K$1)</f>
        <v>0</v>
      </c>
      <c r="K9362" s="1" t="b">
        <f>AND(ABS(Table1[[#This Row],[tar-out]])&gt;=$K$1,ABS(Table1[[#This Row],[tar-out]])&lt;$L$1)</f>
        <v>1</v>
      </c>
      <c r="L9362" s="1" t="b">
        <f>AND(ABS(Table1[[#This Row],[tar-out]])&gt;=$L$1,ABS(Table1[[#This Row],[tar-out]])&lt;$M$1)</f>
        <v>0</v>
      </c>
      <c r="M9362" s="1" t="b">
        <f>AND(ABS(Table1[[#This Row],[tar-out]])&gt;=$M$1,ABS(Table1[[#This Row],[tar-out]])&lt;$N$1)</f>
        <v>0</v>
      </c>
      <c r="N9362" s="1" t="b">
        <f>AND(ABS(Table1[[#This Row],[tar-out]])&gt;=$N$1,ABS(Table1[[#This Row],[tar-out]])&lt;$O$1)</f>
        <v>0</v>
      </c>
      <c r="O9362" s="1" t="b">
        <f>AND(ABS(Table1[[#This Row],[tar-out]])&gt;=$O$1,ABS(Table1[[#This Row],[tar-out]])&lt;$P$1)</f>
        <v>0</v>
      </c>
      <c r="P9362" s="1">
        <f>ROUND(Table1[[#This Row],[tar-out]],0)</f>
        <v>-2</v>
      </c>
      <c r="Q9362" s="3">
        <v>9360</v>
      </c>
    </row>
    <row r="9363" spans="1:17" x14ac:dyDescent="0.25">
      <c r="A9363">
        <v>19</v>
      </c>
      <c r="B9363">
        <v>162</v>
      </c>
      <c r="C9363">
        <v>5.7894736842105301</v>
      </c>
      <c r="D9363">
        <v>2</v>
      </c>
      <c r="E9363">
        <v>328</v>
      </c>
      <c r="F9363">
        <v>4</v>
      </c>
      <c r="G9363">
        <v>5.6801114082336399</v>
      </c>
      <c r="H9363" s="1">
        <f>Table1[[#This Row],[target]]-Table1[[#This Row],[output]]</f>
        <v>-1.6801114082336399</v>
      </c>
      <c r="I9363" s="1">
        <f>Table1[[#This Row],[tar-out]]*Table1[[#This Row],[tar-out]]</f>
        <v>2.8227743440768247</v>
      </c>
      <c r="J9363" s="1" t="b">
        <f>AND(ABS(Table1[[#This Row],[tar-out]])&gt;=$J$1,ABS(Table1[[#This Row],[tar-out]])&lt;$K$1)</f>
        <v>0</v>
      </c>
      <c r="K9363" s="1" t="b">
        <f>AND(ABS(Table1[[#This Row],[tar-out]])&gt;=$K$1,ABS(Table1[[#This Row],[tar-out]])&lt;$L$1)</f>
        <v>1</v>
      </c>
      <c r="L9363" s="1" t="b">
        <f>AND(ABS(Table1[[#This Row],[tar-out]])&gt;=$L$1,ABS(Table1[[#This Row],[tar-out]])&lt;$M$1)</f>
        <v>0</v>
      </c>
      <c r="M9363" s="1" t="b">
        <f>AND(ABS(Table1[[#This Row],[tar-out]])&gt;=$M$1,ABS(Table1[[#This Row],[tar-out]])&lt;$N$1)</f>
        <v>0</v>
      </c>
      <c r="N9363" s="1" t="b">
        <f>AND(ABS(Table1[[#This Row],[tar-out]])&gt;=$N$1,ABS(Table1[[#This Row],[tar-out]])&lt;$O$1)</f>
        <v>0</v>
      </c>
      <c r="O9363" s="1" t="b">
        <f>AND(ABS(Table1[[#This Row],[tar-out]])&gt;=$O$1,ABS(Table1[[#This Row],[tar-out]])&lt;$P$1)</f>
        <v>0</v>
      </c>
      <c r="P9363" s="1">
        <f>ROUND(Table1[[#This Row],[tar-out]],0)</f>
        <v>-2</v>
      </c>
      <c r="Q9363" s="2">
        <v>9361</v>
      </c>
    </row>
    <row r="9364" spans="1:17" x14ac:dyDescent="0.25">
      <c r="A9364">
        <v>19</v>
      </c>
      <c r="B9364">
        <v>162</v>
      </c>
      <c r="C9364">
        <v>5.7894736842105301</v>
      </c>
      <c r="D9364">
        <v>2</v>
      </c>
      <c r="E9364">
        <v>293</v>
      </c>
      <c r="F9364">
        <v>4</v>
      </c>
      <c r="G9364">
        <v>5.6749863624572798</v>
      </c>
      <c r="H9364" s="1">
        <f>Table1[[#This Row],[target]]-Table1[[#This Row],[output]]</f>
        <v>-1.6749863624572798</v>
      </c>
      <c r="I9364" s="1">
        <f>Table1[[#This Row],[tar-out]]*Table1[[#This Row],[tar-out]]</f>
        <v>2.8055793144178698</v>
      </c>
      <c r="J9364" s="1" t="b">
        <f>AND(ABS(Table1[[#This Row],[tar-out]])&gt;=$J$1,ABS(Table1[[#This Row],[tar-out]])&lt;$K$1)</f>
        <v>0</v>
      </c>
      <c r="K9364" s="1" t="b">
        <f>AND(ABS(Table1[[#This Row],[tar-out]])&gt;=$K$1,ABS(Table1[[#This Row],[tar-out]])&lt;$L$1)</f>
        <v>1</v>
      </c>
      <c r="L9364" s="1" t="b">
        <f>AND(ABS(Table1[[#This Row],[tar-out]])&gt;=$L$1,ABS(Table1[[#This Row],[tar-out]])&lt;$M$1)</f>
        <v>0</v>
      </c>
      <c r="M9364" s="1" t="b">
        <f>AND(ABS(Table1[[#This Row],[tar-out]])&gt;=$M$1,ABS(Table1[[#This Row],[tar-out]])&lt;$N$1)</f>
        <v>0</v>
      </c>
      <c r="N9364" s="1" t="b">
        <f>AND(ABS(Table1[[#This Row],[tar-out]])&gt;=$N$1,ABS(Table1[[#This Row],[tar-out]])&lt;$O$1)</f>
        <v>0</v>
      </c>
      <c r="O9364" s="1" t="b">
        <f>AND(ABS(Table1[[#This Row],[tar-out]])&gt;=$O$1,ABS(Table1[[#This Row],[tar-out]])&lt;$P$1)</f>
        <v>0</v>
      </c>
      <c r="P9364" s="1">
        <f>ROUND(Table1[[#This Row],[tar-out]],0)</f>
        <v>-2</v>
      </c>
      <c r="Q9364" s="3">
        <v>9362</v>
      </c>
    </row>
    <row r="9365" spans="1:17" x14ac:dyDescent="0.25">
      <c r="A9365">
        <v>19</v>
      </c>
      <c r="B9365">
        <v>162</v>
      </c>
      <c r="C9365">
        <v>5.7894736842105301</v>
      </c>
      <c r="D9365">
        <v>2</v>
      </c>
      <c r="E9365">
        <v>374</v>
      </c>
      <c r="F9365">
        <v>4</v>
      </c>
      <c r="G9365">
        <v>5.6868467330932599</v>
      </c>
      <c r="H9365" s="1">
        <f>Table1[[#This Row],[target]]-Table1[[#This Row],[output]]</f>
        <v>-1.6868467330932599</v>
      </c>
      <c r="I9365" s="1">
        <f>Table1[[#This Row],[tar-out]]*Table1[[#This Row],[tar-out]]</f>
        <v>2.845451900947404</v>
      </c>
      <c r="J9365" s="1" t="b">
        <f>AND(ABS(Table1[[#This Row],[tar-out]])&gt;=$J$1,ABS(Table1[[#This Row],[tar-out]])&lt;$K$1)</f>
        <v>0</v>
      </c>
      <c r="K9365" s="1" t="b">
        <f>AND(ABS(Table1[[#This Row],[tar-out]])&gt;=$K$1,ABS(Table1[[#This Row],[tar-out]])&lt;$L$1)</f>
        <v>1</v>
      </c>
      <c r="L9365" s="1" t="b">
        <f>AND(ABS(Table1[[#This Row],[tar-out]])&gt;=$L$1,ABS(Table1[[#This Row],[tar-out]])&lt;$M$1)</f>
        <v>0</v>
      </c>
      <c r="M9365" s="1" t="b">
        <f>AND(ABS(Table1[[#This Row],[tar-out]])&gt;=$M$1,ABS(Table1[[#This Row],[tar-out]])&lt;$N$1)</f>
        <v>0</v>
      </c>
      <c r="N9365" s="1" t="b">
        <f>AND(ABS(Table1[[#This Row],[tar-out]])&gt;=$N$1,ABS(Table1[[#This Row],[tar-out]])&lt;$O$1)</f>
        <v>0</v>
      </c>
      <c r="O9365" s="1" t="b">
        <f>AND(ABS(Table1[[#This Row],[tar-out]])&gt;=$O$1,ABS(Table1[[#This Row],[tar-out]])&lt;$P$1)</f>
        <v>0</v>
      </c>
      <c r="P9365" s="1">
        <f>ROUND(Table1[[#This Row],[tar-out]],0)</f>
        <v>-2</v>
      </c>
      <c r="Q9365" s="2">
        <v>9363</v>
      </c>
    </row>
    <row r="9366" spans="1:17" x14ac:dyDescent="0.25">
      <c r="A9366">
        <v>19</v>
      </c>
      <c r="B9366">
        <v>162</v>
      </c>
      <c r="C9366">
        <v>5.7894736842105301</v>
      </c>
      <c r="D9366">
        <v>2</v>
      </c>
      <c r="E9366">
        <v>260</v>
      </c>
      <c r="F9366">
        <v>4</v>
      </c>
      <c r="G9366">
        <v>5.6703739166259801</v>
      </c>
      <c r="H9366" s="1">
        <f>Table1[[#This Row],[target]]-Table1[[#This Row],[output]]</f>
        <v>-1.6703739166259801</v>
      </c>
      <c r="I9366" s="1">
        <f>Table1[[#This Row],[tar-out]]*Table1[[#This Row],[tar-out]]</f>
        <v>2.7901490213444169</v>
      </c>
      <c r="J9366" s="1" t="b">
        <f>AND(ABS(Table1[[#This Row],[tar-out]])&gt;=$J$1,ABS(Table1[[#This Row],[tar-out]])&lt;$K$1)</f>
        <v>0</v>
      </c>
      <c r="K9366" s="1" t="b">
        <f>AND(ABS(Table1[[#This Row],[tar-out]])&gt;=$K$1,ABS(Table1[[#This Row],[tar-out]])&lt;$L$1)</f>
        <v>1</v>
      </c>
      <c r="L9366" s="1" t="b">
        <f>AND(ABS(Table1[[#This Row],[tar-out]])&gt;=$L$1,ABS(Table1[[#This Row],[tar-out]])&lt;$M$1)</f>
        <v>0</v>
      </c>
      <c r="M9366" s="1" t="b">
        <f>AND(ABS(Table1[[#This Row],[tar-out]])&gt;=$M$1,ABS(Table1[[#This Row],[tar-out]])&lt;$N$1)</f>
        <v>0</v>
      </c>
      <c r="N9366" s="1" t="b">
        <f>AND(ABS(Table1[[#This Row],[tar-out]])&gt;=$N$1,ABS(Table1[[#This Row],[tar-out]])&lt;$O$1)</f>
        <v>0</v>
      </c>
      <c r="O9366" s="1" t="b">
        <f>AND(ABS(Table1[[#This Row],[tar-out]])&gt;=$O$1,ABS(Table1[[#This Row],[tar-out]])&lt;$P$1)</f>
        <v>0</v>
      </c>
      <c r="P9366" s="1">
        <f>ROUND(Table1[[#This Row],[tar-out]],0)</f>
        <v>-2</v>
      </c>
      <c r="Q9366" s="3">
        <v>9364</v>
      </c>
    </row>
    <row r="9367" spans="1:17" x14ac:dyDescent="0.25">
      <c r="A9367">
        <v>19</v>
      </c>
      <c r="B9367">
        <v>162</v>
      </c>
      <c r="C9367">
        <v>5.7894736842105301</v>
      </c>
      <c r="D9367">
        <v>2</v>
      </c>
      <c r="E9367">
        <v>229</v>
      </c>
      <c r="F9367">
        <v>4</v>
      </c>
      <c r="G9367">
        <v>5.6661481857299796</v>
      </c>
      <c r="H9367" s="1">
        <f>Table1[[#This Row],[target]]-Table1[[#This Row],[output]]</f>
        <v>-1.6661481857299796</v>
      </c>
      <c r="I9367" s="1">
        <f>Table1[[#This Row],[tar-out]]*Table1[[#This Row],[tar-out]]</f>
        <v>2.7760497768113024</v>
      </c>
      <c r="J9367" s="1" t="b">
        <f>AND(ABS(Table1[[#This Row],[tar-out]])&gt;=$J$1,ABS(Table1[[#This Row],[tar-out]])&lt;$K$1)</f>
        <v>0</v>
      </c>
      <c r="K9367" s="1" t="b">
        <f>AND(ABS(Table1[[#This Row],[tar-out]])&gt;=$K$1,ABS(Table1[[#This Row],[tar-out]])&lt;$L$1)</f>
        <v>1</v>
      </c>
      <c r="L9367" s="1" t="b">
        <f>AND(ABS(Table1[[#This Row],[tar-out]])&gt;=$L$1,ABS(Table1[[#This Row],[tar-out]])&lt;$M$1)</f>
        <v>0</v>
      </c>
      <c r="M9367" s="1" t="b">
        <f>AND(ABS(Table1[[#This Row],[tar-out]])&gt;=$M$1,ABS(Table1[[#This Row],[tar-out]])&lt;$N$1)</f>
        <v>0</v>
      </c>
      <c r="N9367" s="1" t="b">
        <f>AND(ABS(Table1[[#This Row],[tar-out]])&gt;=$N$1,ABS(Table1[[#This Row],[tar-out]])&lt;$O$1)</f>
        <v>0</v>
      </c>
      <c r="O9367" s="1" t="b">
        <f>AND(ABS(Table1[[#This Row],[tar-out]])&gt;=$O$1,ABS(Table1[[#This Row],[tar-out]])&lt;$P$1)</f>
        <v>0</v>
      </c>
      <c r="P9367" s="1">
        <f>ROUND(Table1[[#This Row],[tar-out]],0)</f>
        <v>-2</v>
      </c>
      <c r="Q9367" s="2">
        <v>9365</v>
      </c>
    </row>
    <row r="9368" spans="1:17" x14ac:dyDescent="0.25">
      <c r="A9368">
        <v>19</v>
      </c>
      <c r="B9368">
        <v>162</v>
      </c>
      <c r="C9368">
        <v>5.7894736842105301</v>
      </c>
      <c r="D9368">
        <v>2</v>
      </c>
      <c r="E9368">
        <v>533</v>
      </c>
      <c r="F9368">
        <v>4</v>
      </c>
      <c r="G9368">
        <v>5.7081761360168501</v>
      </c>
      <c r="H9368" s="1">
        <f>Table1[[#This Row],[target]]-Table1[[#This Row],[output]]</f>
        <v>-1.7081761360168501</v>
      </c>
      <c r="I9368" s="1">
        <f>Table1[[#This Row],[tar-out]]*Table1[[#This Row],[tar-out]]</f>
        <v>2.9178657116574565</v>
      </c>
      <c r="J9368" s="1" t="b">
        <f>AND(ABS(Table1[[#This Row],[tar-out]])&gt;=$J$1,ABS(Table1[[#This Row],[tar-out]])&lt;$K$1)</f>
        <v>0</v>
      </c>
      <c r="K9368" s="1" t="b">
        <f>AND(ABS(Table1[[#This Row],[tar-out]])&gt;=$K$1,ABS(Table1[[#This Row],[tar-out]])&lt;$L$1)</f>
        <v>1</v>
      </c>
      <c r="L9368" s="1" t="b">
        <f>AND(ABS(Table1[[#This Row],[tar-out]])&gt;=$L$1,ABS(Table1[[#This Row],[tar-out]])&lt;$M$1)</f>
        <v>0</v>
      </c>
      <c r="M9368" s="1" t="b">
        <f>AND(ABS(Table1[[#This Row],[tar-out]])&gt;=$M$1,ABS(Table1[[#This Row],[tar-out]])&lt;$N$1)</f>
        <v>0</v>
      </c>
      <c r="N9368" s="1" t="b">
        <f>AND(ABS(Table1[[#This Row],[tar-out]])&gt;=$N$1,ABS(Table1[[#This Row],[tar-out]])&lt;$O$1)</f>
        <v>0</v>
      </c>
      <c r="O9368" s="1" t="b">
        <f>AND(ABS(Table1[[#This Row],[tar-out]])&gt;=$O$1,ABS(Table1[[#This Row],[tar-out]])&lt;$P$1)</f>
        <v>0</v>
      </c>
      <c r="P9368" s="1">
        <f>ROUND(Table1[[#This Row],[tar-out]],0)</f>
        <v>-2</v>
      </c>
      <c r="Q9368" s="3">
        <v>9366</v>
      </c>
    </row>
    <row r="9369" spans="1:17" x14ac:dyDescent="0.25">
      <c r="A9369">
        <v>19</v>
      </c>
      <c r="B9369">
        <v>162</v>
      </c>
      <c r="C9369">
        <v>5.7894736842105301</v>
      </c>
      <c r="D9369">
        <v>2</v>
      </c>
      <c r="E9369">
        <v>580</v>
      </c>
      <c r="F9369">
        <v>4</v>
      </c>
      <c r="G9369">
        <v>5.7144231796264604</v>
      </c>
      <c r="H9369" s="1">
        <f>Table1[[#This Row],[target]]-Table1[[#This Row],[output]]</f>
        <v>-1.7144231796264604</v>
      </c>
      <c r="I9369" s="1">
        <f>Table1[[#This Row],[tar-out]]*Table1[[#This Row],[tar-out]]</f>
        <v>2.9392468388405026</v>
      </c>
      <c r="J9369" s="1" t="b">
        <f>AND(ABS(Table1[[#This Row],[tar-out]])&gt;=$J$1,ABS(Table1[[#This Row],[tar-out]])&lt;$K$1)</f>
        <v>0</v>
      </c>
      <c r="K9369" s="1" t="b">
        <f>AND(ABS(Table1[[#This Row],[tar-out]])&gt;=$K$1,ABS(Table1[[#This Row],[tar-out]])&lt;$L$1)</f>
        <v>1</v>
      </c>
      <c r="L9369" s="1" t="b">
        <f>AND(ABS(Table1[[#This Row],[tar-out]])&gt;=$L$1,ABS(Table1[[#This Row],[tar-out]])&lt;$M$1)</f>
        <v>0</v>
      </c>
      <c r="M9369" s="1" t="b">
        <f>AND(ABS(Table1[[#This Row],[tar-out]])&gt;=$M$1,ABS(Table1[[#This Row],[tar-out]])&lt;$N$1)</f>
        <v>0</v>
      </c>
      <c r="N9369" s="1" t="b">
        <f>AND(ABS(Table1[[#This Row],[tar-out]])&gt;=$N$1,ABS(Table1[[#This Row],[tar-out]])&lt;$O$1)</f>
        <v>0</v>
      </c>
      <c r="O9369" s="1" t="b">
        <f>AND(ABS(Table1[[#This Row],[tar-out]])&gt;=$O$1,ABS(Table1[[#This Row],[tar-out]])&lt;$P$1)</f>
        <v>0</v>
      </c>
      <c r="P9369" s="1">
        <f>ROUND(Table1[[#This Row],[tar-out]],0)</f>
        <v>-2</v>
      </c>
      <c r="Q9369" s="2">
        <v>9367</v>
      </c>
    </row>
    <row r="9370" spans="1:17" x14ac:dyDescent="0.25">
      <c r="A9370">
        <v>19</v>
      </c>
      <c r="B9370">
        <v>162</v>
      </c>
      <c r="C9370">
        <v>5.7894736842105301</v>
      </c>
      <c r="D9370">
        <v>2</v>
      </c>
      <c r="E9370">
        <v>488</v>
      </c>
      <c r="F9370">
        <v>4</v>
      </c>
      <c r="G9370">
        <v>5.7022337913513201</v>
      </c>
      <c r="H9370" s="1">
        <f>Table1[[#This Row],[target]]-Table1[[#This Row],[output]]</f>
        <v>-1.7022337913513201</v>
      </c>
      <c r="I9370" s="1">
        <f>Table1[[#This Row],[tar-out]]*Table1[[#This Row],[tar-out]]</f>
        <v>2.8975998804182899</v>
      </c>
      <c r="J9370" s="1" t="b">
        <f>AND(ABS(Table1[[#This Row],[tar-out]])&gt;=$J$1,ABS(Table1[[#This Row],[tar-out]])&lt;$K$1)</f>
        <v>0</v>
      </c>
      <c r="K9370" s="1" t="b">
        <f>AND(ABS(Table1[[#This Row],[tar-out]])&gt;=$K$1,ABS(Table1[[#This Row],[tar-out]])&lt;$L$1)</f>
        <v>1</v>
      </c>
      <c r="L9370" s="1" t="b">
        <f>AND(ABS(Table1[[#This Row],[tar-out]])&gt;=$L$1,ABS(Table1[[#This Row],[tar-out]])&lt;$M$1)</f>
        <v>0</v>
      </c>
      <c r="M9370" s="1" t="b">
        <f>AND(ABS(Table1[[#This Row],[tar-out]])&gt;=$M$1,ABS(Table1[[#This Row],[tar-out]])&lt;$N$1)</f>
        <v>0</v>
      </c>
      <c r="N9370" s="1" t="b">
        <f>AND(ABS(Table1[[#This Row],[tar-out]])&gt;=$N$1,ABS(Table1[[#This Row],[tar-out]])&lt;$O$1)</f>
        <v>0</v>
      </c>
      <c r="O9370" s="1" t="b">
        <f>AND(ABS(Table1[[#This Row],[tar-out]])&gt;=$O$1,ABS(Table1[[#This Row],[tar-out]])&lt;$P$1)</f>
        <v>0</v>
      </c>
      <c r="P9370" s="1">
        <f>ROUND(Table1[[#This Row],[tar-out]],0)</f>
        <v>-2</v>
      </c>
      <c r="Q9370" s="3">
        <v>9368</v>
      </c>
    </row>
    <row r="9371" spans="1:17" x14ac:dyDescent="0.25">
      <c r="A9371">
        <v>19</v>
      </c>
      <c r="B9371">
        <v>162</v>
      </c>
      <c r="C9371">
        <v>5.7894736842105301</v>
      </c>
      <c r="D9371">
        <v>2</v>
      </c>
      <c r="E9371">
        <v>597</v>
      </c>
      <c r="F9371">
        <v>4</v>
      </c>
      <c r="G9371">
        <v>5.7166838645935103</v>
      </c>
      <c r="H9371" s="1">
        <f>Table1[[#This Row],[target]]-Table1[[#This Row],[output]]</f>
        <v>-1.7166838645935103</v>
      </c>
      <c r="I9371" s="1">
        <f>Table1[[#This Row],[tar-out]]*Table1[[#This Row],[tar-out]]</f>
        <v>2.9470034909557095</v>
      </c>
      <c r="J9371" s="1" t="b">
        <f>AND(ABS(Table1[[#This Row],[tar-out]])&gt;=$J$1,ABS(Table1[[#This Row],[tar-out]])&lt;$K$1)</f>
        <v>0</v>
      </c>
      <c r="K9371" s="1" t="b">
        <f>AND(ABS(Table1[[#This Row],[tar-out]])&gt;=$K$1,ABS(Table1[[#This Row],[tar-out]])&lt;$L$1)</f>
        <v>1</v>
      </c>
      <c r="L9371" s="1" t="b">
        <f>AND(ABS(Table1[[#This Row],[tar-out]])&gt;=$L$1,ABS(Table1[[#This Row],[tar-out]])&lt;$M$1)</f>
        <v>0</v>
      </c>
      <c r="M9371" s="1" t="b">
        <f>AND(ABS(Table1[[#This Row],[tar-out]])&gt;=$M$1,ABS(Table1[[#This Row],[tar-out]])&lt;$N$1)</f>
        <v>0</v>
      </c>
      <c r="N9371" s="1" t="b">
        <f>AND(ABS(Table1[[#This Row],[tar-out]])&gt;=$N$1,ABS(Table1[[#This Row],[tar-out]])&lt;$O$1)</f>
        <v>0</v>
      </c>
      <c r="O9371" s="1" t="b">
        <f>AND(ABS(Table1[[#This Row],[tar-out]])&gt;=$O$1,ABS(Table1[[#This Row],[tar-out]])&lt;$P$1)</f>
        <v>0</v>
      </c>
      <c r="P9371" s="1">
        <f>ROUND(Table1[[#This Row],[tar-out]],0)</f>
        <v>-2</v>
      </c>
      <c r="Q9371" s="2">
        <v>9369</v>
      </c>
    </row>
    <row r="9372" spans="1:17" x14ac:dyDescent="0.25">
      <c r="A9372">
        <v>19</v>
      </c>
      <c r="B9372">
        <v>162</v>
      </c>
      <c r="C9372">
        <v>5.7894736842105301</v>
      </c>
      <c r="D9372">
        <v>2</v>
      </c>
      <c r="E9372">
        <v>581</v>
      </c>
      <c r="F9372">
        <v>4</v>
      </c>
      <c r="G9372">
        <v>5.7145562171936</v>
      </c>
      <c r="H9372" s="1">
        <f>Table1[[#This Row],[target]]-Table1[[#This Row],[output]]</f>
        <v>-1.7145562171936</v>
      </c>
      <c r="I9372" s="1">
        <f>Table1[[#This Row],[tar-out]]*Table1[[#This Row],[tar-out]]</f>
        <v>2.9397030219172273</v>
      </c>
      <c r="J9372" s="1" t="b">
        <f>AND(ABS(Table1[[#This Row],[tar-out]])&gt;=$J$1,ABS(Table1[[#This Row],[tar-out]])&lt;$K$1)</f>
        <v>0</v>
      </c>
      <c r="K9372" s="1" t="b">
        <f>AND(ABS(Table1[[#This Row],[tar-out]])&gt;=$K$1,ABS(Table1[[#This Row],[tar-out]])&lt;$L$1)</f>
        <v>1</v>
      </c>
      <c r="L9372" s="1" t="b">
        <f>AND(ABS(Table1[[#This Row],[tar-out]])&gt;=$L$1,ABS(Table1[[#This Row],[tar-out]])&lt;$M$1)</f>
        <v>0</v>
      </c>
      <c r="M9372" s="1" t="b">
        <f>AND(ABS(Table1[[#This Row],[tar-out]])&gt;=$M$1,ABS(Table1[[#This Row],[tar-out]])&lt;$N$1)</f>
        <v>0</v>
      </c>
      <c r="N9372" s="1" t="b">
        <f>AND(ABS(Table1[[#This Row],[tar-out]])&gt;=$N$1,ABS(Table1[[#This Row],[tar-out]])&lt;$O$1)</f>
        <v>0</v>
      </c>
      <c r="O9372" s="1" t="b">
        <f>AND(ABS(Table1[[#This Row],[tar-out]])&gt;=$O$1,ABS(Table1[[#This Row],[tar-out]])&lt;$P$1)</f>
        <v>0</v>
      </c>
      <c r="P9372" s="1">
        <f>ROUND(Table1[[#This Row],[tar-out]],0)</f>
        <v>-2</v>
      </c>
      <c r="Q9372" s="3">
        <v>9370</v>
      </c>
    </row>
    <row r="9373" spans="1:17" x14ac:dyDescent="0.25">
      <c r="A9373">
        <v>19</v>
      </c>
      <c r="B9373">
        <v>162</v>
      </c>
      <c r="C9373">
        <v>5.7894736842105301</v>
      </c>
      <c r="D9373">
        <v>2</v>
      </c>
      <c r="E9373">
        <v>489</v>
      </c>
      <c r="F9373">
        <v>4</v>
      </c>
      <c r="G9373">
        <v>5.7023658752441397</v>
      </c>
      <c r="H9373" s="1">
        <f>Table1[[#This Row],[target]]-Table1[[#This Row],[output]]</f>
        <v>-1.7023658752441397</v>
      </c>
      <c r="I9373" s="1">
        <f>Table1[[#This Row],[tar-out]]*Table1[[#This Row],[tar-out]]</f>
        <v>2.8980495731957459</v>
      </c>
      <c r="J9373" s="1" t="b">
        <f>AND(ABS(Table1[[#This Row],[tar-out]])&gt;=$J$1,ABS(Table1[[#This Row],[tar-out]])&lt;$K$1)</f>
        <v>0</v>
      </c>
      <c r="K9373" s="1" t="b">
        <f>AND(ABS(Table1[[#This Row],[tar-out]])&gt;=$K$1,ABS(Table1[[#This Row],[tar-out]])&lt;$L$1)</f>
        <v>1</v>
      </c>
      <c r="L9373" s="1" t="b">
        <f>AND(ABS(Table1[[#This Row],[tar-out]])&gt;=$L$1,ABS(Table1[[#This Row],[tar-out]])&lt;$M$1)</f>
        <v>0</v>
      </c>
      <c r="M9373" s="1" t="b">
        <f>AND(ABS(Table1[[#This Row],[tar-out]])&gt;=$M$1,ABS(Table1[[#This Row],[tar-out]])&lt;$N$1)</f>
        <v>0</v>
      </c>
      <c r="N9373" s="1" t="b">
        <f>AND(ABS(Table1[[#This Row],[tar-out]])&gt;=$N$1,ABS(Table1[[#This Row],[tar-out]])&lt;$O$1)</f>
        <v>0</v>
      </c>
      <c r="O9373" s="1" t="b">
        <f>AND(ABS(Table1[[#This Row],[tar-out]])&gt;=$O$1,ABS(Table1[[#This Row],[tar-out]])&lt;$P$1)</f>
        <v>0</v>
      </c>
      <c r="P9373" s="1">
        <f>ROUND(Table1[[#This Row],[tar-out]],0)</f>
        <v>-2</v>
      </c>
      <c r="Q9373" s="2">
        <v>9371</v>
      </c>
    </row>
    <row r="9374" spans="1:17" x14ac:dyDescent="0.25">
      <c r="A9374">
        <v>19</v>
      </c>
      <c r="B9374">
        <v>162</v>
      </c>
      <c r="C9374">
        <v>5.7894736842105301</v>
      </c>
      <c r="D9374">
        <v>2</v>
      </c>
      <c r="E9374">
        <v>261</v>
      </c>
      <c r="F9374">
        <v>4</v>
      </c>
      <c r="G9374">
        <v>5.67051029205322</v>
      </c>
      <c r="H9374" s="1">
        <f>Table1[[#This Row],[target]]-Table1[[#This Row],[output]]</f>
        <v>-1.67051029205322</v>
      </c>
      <c r="I9374" s="1">
        <f>Table1[[#This Row],[tar-out]]*Table1[[#This Row],[tar-out]]</f>
        <v>2.7906046358557344</v>
      </c>
      <c r="J9374" s="1" t="b">
        <f>AND(ABS(Table1[[#This Row],[tar-out]])&gt;=$J$1,ABS(Table1[[#This Row],[tar-out]])&lt;$K$1)</f>
        <v>0</v>
      </c>
      <c r="K9374" s="1" t="b">
        <f>AND(ABS(Table1[[#This Row],[tar-out]])&gt;=$K$1,ABS(Table1[[#This Row],[tar-out]])&lt;$L$1)</f>
        <v>1</v>
      </c>
      <c r="L9374" s="1" t="b">
        <f>AND(ABS(Table1[[#This Row],[tar-out]])&gt;=$L$1,ABS(Table1[[#This Row],[tar-out]])&lt;$M$1)</f>
        <v>0</v>
      </c>
      <c r="M9374" s="1" t="b">
        <f>AND(ABS(Table1[[#This Row],[tar-out]])&gt;=$M$1,ABS(Table1[[#This Row],[tar-out]])&lt;$N$1)</f>
        <v>0</v>
      </c>
      <c r="N9374" s="1" t="b">
        <f>AND(ABS(Table1[[#This Row],[tar-out]])&gt;=$N$1,ABS(Table1[[#This Row],[tar-out]])&lt;$O$1)</f>
        <v>0</v>
      </c>
      <c r="O9374" s="1" t="b">
        <f>AND(ABS(Table1[[#This Row],[tar-out]])&gt;=$O$1,ABS(Table1[[#This Row],[tar-out]])&lt;$P$1)</f>
        <v>0</v>
      </c>
      <c r="P9374" s="1">
        <f>ROUND(Table1[[#This Row],[tar-out]],0)</f>
        <v>-2</v>
      </c>
      <c r="Q9374" s="3">
        <v>9372</v>
      </c>
    </row>
    <row r="9375" spans="1:17" x14ac:dyDescent="0.25">
      <c r="A9375">
        <v>19</v>
      </c>
      <c r="B9375">
        <v>162</v>
      </c>
      <c r="C9375">
        <v>5.7894736842105301</v>
      </c>
      <c r="D9375">
        <v>2</v>
      </c>
      <c r="E9375">
        <v>230</v>
      </c>
      <c r="F9375">
        <v>4</v>
      </c>
      <c r="G9375">
        <v>5.6662845611572301</v>
      </c>
      <c r="H9375" s="1">
        <f>Table1[[#This Row],[target]]-Table1[[#This Row],[output]]</f>
        <v>-1.6662845611572301</v>
      </c>
      <c r="I9375" s="1">
        <f>Table1[[#This Row],[tar-out]]*Table1[[#This Row],[tar-out]]</f>
        <v>2.7765042387509431</v>
      </c>
      <c r="J9375" s="1" t="b">
        <f>AND(ABS(Table1[[#This Row],[tar-out]])&gt;=$J$1,ABS(Table1[[#This Row],[tar-out]])&lt;$K$1)</f>
        <v>0</v>
      </c>
      <c r="K9375" s="1" t="b">
        <f>AND(ABS(Table1[[#This Row],[tar-out]])&gt;=$K$1,ABS(Table1[[#This Row],[tar-out]])&lt;$L$1)</f>
        <v>1</v>
      </c>
      <c r="L9375" s="1" t="b">
        <f>AND(ABS(Table1[[#This Row],[tar-out]])&gt;=$L$1,ABS(Table1[[#This Row],[tar-out]])&lt;$M$1)</f>
        <v>0</v>
      </c>
      <c r="M9375" s="1" t="b">
        <f>AND(ABS(Table1[[#This Row],[tar-out]])&gt;=$M$1,ABS(Table1[[#This Row],[tar-out]])&lt;$N$1)</f>
        <v>0</v>
      </c>
      <c r="N9375" s="1" t="b">
        <f>AND(ABS(Table1[[#This Row],[tar-out]])&gt;=$N$1,ABS(Table1[[#This Row],[tar-out]])&lt;$O$1)</f>
        <v>0</v>
      </c>
      <c r="O9375" s="1" t="b">
        <f>AND(ABS(Table1[[#This Row],[tar-out]])&gt;=$O$1,ABS(Table1[[#This Row],[tar-out]])&lt;$P$1)</f>
        <v>0</v>
      </c>
      <c r="P9375" s="1">
        <f>ROUND(Table1[[#This Row],[tar-out]],0)</f>
        <v>-2</v>
      </c>
      <c r="Q9375" s="2">
        <v>9373</v>
      </c>
    </row>
    <row r="9376" spans="1:17" x14ac:dyDescent="0.25">
      <c r="A9376">
        <v>19</v>
      </c>
      <c r="B9376">
        <v>162</v>
      </c>
      <c r="C9376">
        <v>5.7894736842105301</v>
      </c>
      <c r="D9376">
        <v>2</v>
      </c>
      <c r="E9376">
        <v>324</v>
      </c>
      <c r="F9376">
        <v>4</v>
      </c>
      <c r="G9376">
        <v>5.67952537536621</v>
      </c>
      <c r="H9376" s="1">
        <f>Table1[[#This Row],[target]]-Table1[[#This Row],[output]]</f>
        <v>-1.67952537536621</v>
      </c>
      <c r="I9376" s="1">
        <f>Table1[[#This Row],[tar-out]]*Table1[[#This Row],[tar-out]]</f>
        <v>2.8208054864990086</v>
      </c>
      <c r="J9376" s="1" t="b">
        <f>AND(ABS(Table1[[#This Row],[tar-out]])&gt;=$J$1,ABS(Table1[[#This Row],[tar-out]])&lt;$K$1)</f>
        <v>0</v>
      </c>
      <c r="K9376" s="1" t="b">
        <f>AND(ABS(Table1[[#This Row],[tar-out]])&gt;=$K$1,ABS(Table1[[#This Row],[tar-out]])&lt;$L$1)</f>
        <v>1</v>
      </c>
      <c r="L9376" s="1" t="b">
        <f>AND(ABS(Table1[[#This Row],[tar-out]])&gt;=$L$1,ABS(Table1[[#This Row],[tar-out]])&lt;$M$1)</f>
        <v>0</v>
      </c>
      <c r="M9376" s="1" t="b">
        <f>AND(ABS(Table1[[#This Row],[tar-out]])&gt;=$M$1,ABS(Table1[[#This Row],[tar-out]])&lt;$N$1)</f>
        <v>0</v>
      </c>
      <c r="N9376" s="1" t="b">
        <f>AND(ABS(Table1[[#This Row],[tar-out]])&gt;=$N$1,ABS(Table1[[#This Row],[tar-out]])&lt;$O$1)</f>
        <v>0</v>
      </c>
      <c r="O9376" s="1" t="b">
        <f>AND(ABS(Table1[[#This Row],[tar-out]])&gt;=$O$1,ABS(Table1[[#This Row],[tar-out]])&lt;$P$1)</f>
        <v>0</v>
      </c>
      <c r="P9376" s="1">
        <f>ROUND(Table1[[#This Row],[tar-out]],0)</f>
        <v>-2</v>
      </c>
      <c r="Q9376" s="3">
        <v>9374</v>
      </c>
    </row>
    <row r="9377" spans="1:17" x14ac:dyDescent="0.25">
      <c r="A9377">
        <v>19</v>
      </c>
      <c r="B9377">
        <v>162</v>
      </c>
      <c r="C9377">
        <v>5.7894736842105301</v>
      </c>
      <c r="D9377">
        <v>2</v>
      </c>
      <c r="E9377">
        <v>264</v>
      </c>
      <c r="F9377">
        <v>4</v>
      </c>
      <c r="G9377">
        <v>5.67091941833496</v>
      </c>
      <c r="H9377" s="1">
        <f>Table1[[#This Row],[target]]-Table1[[#This Row],[output]]</f>
        <v>-1.67091941833496</v>
      </c>
      <c r="I9377" s="1">
        <f>Table1[[#This Row],[tar-out]]*Table1[[#This Row],[tar-out]]</f>
        <v>2.7919717025688411</v>
      </c>
      <c r="J9377" s="1" t="b">
        <f>AND(ABS(Table1[[#This Row],[tar-out]])&gt;=$J$1,ABS(Table1[[#This Row],[tar-out]])&lt;$K$1)</f>
        <v>0</v>
      </c>
      <c r="K9377" s="1" t="b">
        <f>AND(ABS(Table1[[#This Row],[tar-out]])&gt;=$K$1,ABS(Table1[[#This Row],[tar-out]])&lt;$L$1)</f>
        <v>1</v>
      </c>
      <c r="L9377" s="1" t="b">
        <f>AND(ABS(Table1[[#This Row],[tar-out]])&gt;=$L$1,ABS(Table1[[#This Row],[tar-out]])&lt;$M$1)</f>
        <v>0</v>
      </c>
      <c r="M9377" s="1" t="b">
        <f>AND(ABS(Table1[[#This Row],[tar-out]])&gt;=$M$1,ABS(Table1[[#This Row],[tar-out]])&lt;$N$1)</f>
        <v>0</v>
      </c>
      <c r="N9377" s="1" t="b">
        <f>AND(ABS(Table1[[#This Row],[tar-out]])&gt;=$N$1,ABS(Table1[[#This Row],[tar-out]])&lt;$O$1)</f>
        <v>0</v>
      </c>
      <c r="O9377" s="1" t="b">
        <f>AND(ABS(Table1[[#This Row],[tar-out]])&gt;=$O$1,ABS(Table1[[#This Row],[tar-out]])&lt;$P$1)</f>
        <v>0</v>
      </c>
      <c r="P9377" s="1">
        <f>ROUND(Table1[[#This Row],[tar-out]],0)</f>
        <v>-2</v>
      </c>
      <c r="Q9377" s="2">
        <v>9375</v>
      </c>
    </row>
    <row r="9378" spans="1:17" x14ac:dyDescent="0.25">
      <c r="A9378">
        <v>19</v>
      </c>
      <c r="B9378">
        <v>162</v>
      </c>
      <c r="C9378">
        <v>5.7894736842105301</v>
      </c>
      <c r="D9378">
        <v>2</v>
      </c>
      <c r="E9378">
        <v>233</v>
      </c>
      <c r="F9378">
        <v>4</v>
      </c>
      <c r="G9378">
        <v>5.6666936874389604</v>
      </c>
      <c r="H9378" s="1">
        <f>Table1[[#This Row],[target]]-Table1[[#This Row],[output]]</f>
        <v>-1.6666936874389604</v>
      </c>
      <c r="I9378" s="1">
        <f>Table1[[#This Row],[tar-out]]*Table1[[#This Row],[tar-out]]</f>
        <v>2.7778678477488792</v>
      </c>
      <c r="J9378" s="1" t="b">
        <f>AND(ABS(Table1[[#This Row],[tar-out]])&gt;=$J$1,ABS(Table1[[#This Row],[tar-out]])&lt;$K$1)</f>
        <v>0</v>
      </c>
      <c r="K9378" s="1" t="b">
        <f>AND(ABS(Table1[[#This Row],[tar-out]])&gt;=$K$1,ABS(Table1[[#This Row],[tar-out]])&lt;$L$1)</f>
        <v>1</v>
      </c>
      <c r="L9378" s="1" t="b">
        <f>AND(ABS(Table1[[#This Row],[tar-out]])&gt;=$L$1,ABS(Table1[[#This Row],[tar-out]])&lt;$M$1)</f>
        <v>0</v>
      </c>
      <c r="M9378" s="1" t="b">
        <f>AND(ABS(Table1[[#This Row],[tar-out]])&gt;=$M$1,ABS(Table1[[#This Row],[tar-out]])&lt;$N$1)</f>
        <v>0</v>
      </c>
      <c r="N9378" s="1" t="b">
        <f>AND(ABS(Table1[[#This Row],[tar-out]])&gt;=$N$1,ABS(Table1[[#This Row],[tar-out]])&lt;$O$1)</f>
        <v>0</v>
      </c>
      <c r="O9378" s="1" t="b">
        <f>AND(ABS(Table1[[#This Row],[tar-out]])&gt;=$O$1,ABS(Table1[[#This Row],[tar-out]])&lt;$P$1)</f>
        <v>0</v>
      </c>
      <c r="P9378" s="1">
        <f>ROUND(Table1[[#This Row],[tar-out]],0)</f>
        <v>-2</v>
      </c>
      <c r="Q9378" s="3">
        <v>9376</v>
      </c>
    </row>
    <row r="9379" spans="1:17" x14ac:dyDescent="0.25">
      <c r="A9379">
        <v>19</v>
      </c>
      <c r="B9379">
        <v>162</v>
      </c>
      <c r="C9379">
        <v>5.7894736842105301</v>
      </c>
      <c r="D9379">
        <v>2</v>
      </c>
      <c r="E9379">
        <v>249</v>
      </c>
      <c r="F9379">
        <v>4</v>
      </c>
      <c r="G9379">
        <v>5.6688747406005904</v>
      </c>
      <c r="H9379" s="1">
        <f>Table1[[#This Row],[target]]-Table1[[#This Row],[output]]</f>
        <v>-1.6688747406005904</v>
      </c>
      <c r="I9379" s="1">
        <f>Table1[[#This Row],[tar-out]]*Table1[[#This Row],[tar-out]]</f>
        <v>2.7851428998146877</v>
      </c>
      <c r="J9379" s="1" t="b">
        <f>AND(ABS(Table1[[#This Row],[tar-out]])&gt;=$J$1,ABS(Table1[[#This Row],[tar-out]])&lt;$K$1)</f>
        <v>0</v>
      </c>
      <c r="K9379" s="1" t="b">
        <f>AND(ABS(Table1[[#This Row],[tar-out]])&gt;=$K$1,ABS(Table1[[#This Row],[tar-out]])&lt;$L$1)</f>
        <v>1</v>
      </c>
      <c r="L9379" s="1" t="b">
        <f>AND(ABS(Table1[[#This Row],[tar-out]])&gt;=$L$1,ABS(Table1[[#This Row],[tar-out]])&lt;$M$1)</f>
        <v>0</v>
      </c>
      <c r="M9379" s="1" t="b">
        <f>AND(ABS(Table1[[#This Row],[tar-out]])&gt;=$M$1,ABS(Table1[[#This Row],[tar-out]])&lt;$N$1)</f>
        <v>0</v>
      </c>
      <c r="N9379" s="1" t="b">
        <f>AND(ABS(Table1[[#This Row],[tar-out]])&gt;=$N$1,ABS(Table1[[#This Row],[tar-out]])&lt;$O$1)</f>
        <v>0</v>
      </c>
      <c r="O9379" s="1" t="b">
        <f>AND(ABS(Table1[[#This Row],[tar-out]])&gt;=$O$1,ABS(Table1[[#This Row],[tar-out]])&lt;$P$1)</f>
        <v>0</v>
      </c>
      <c r="P9379" s="1">
        <f>ROUND(Table1[[#This Row],[tar-out]],0)</f>
        <v>-2</v>
      </c>
      <c r="Q9379" s="2">
        <v>9377</v>
      </c>
    </row>
    <row r="9380" spans="1:17" x14ac:dyDescent="0.25">
      <c r="A9380">
        <v>19</v>
      </c>
      <c r="B9380">
        <v>162</v>
      </c>
      <c r="C9380">
        <v>5.7894736842105301</v>
      </c>
      <c r="D9380">
        <v>2</v>
      </c>
      <c r="E9380">
        <v>552</v>
      </c>
      <c r="F9380">
        <v>4</v>
      </c>
      <c r="G9380">
        <v>5.7107014656066903</v>
      </c>
      <c r="H9380" s="1">
        <f>Table1[[#This Row],[target]]-Table1[[#This Row],[output]]</f>
        <v>-1.7107014656066903</v>
      </c>
      <c r="I9380" s="1">
        <f>Table1[[#This Row],[tar-out]]*Table1[[#This Row],[tar-out]]</f>
        <v>2.9264995044288784</v>
      </c>
      <c r="J9380" s="1" t="b">
        <f>AND(ABS(Table1[[#This Row],[tar-out]])&gt;=$J$1,ABS(Table1[[#This Row],[tar-out]])&lt;$K$1)</f>
        <v>0</v>
      </c>
      <c r="K9380" s="1" t="b">
        <f>AND(ABS(Table1[[#This Row],[tar-out]])&gt;=$K$1,ABS(Table1[[#This Row],[tar-out]])&lt;$L$1)</f>
        <v>1</v>
      </c>
      <c r="L9380" s="1" t="b">
        <f>AND(ABS(Table1[[#This Row],[tar-out]])&gt;=$L$1,ABS(Table1[[#This Row],[tar-out]])&lt;$M$1)</f>
        <v>0</v>
      </c>
      <c r="M9380" s="1" t="b">
        <f>AND(ABS(Table1[[#This Row],[tar-out]])&gt;=$M$1,ABS(Table1[[#This Row],[tar-out]])&lt;$N$1)</f>
        <v>0</v>
      </c>
      <c r="N9380" s="1" t="b">
        <f>AND(ABS(Table1[[#This Row],[tar-out]])&gt;=$N$1,ABS(Table1[[#This Row],[tar-out]])&lt;$O$1)</f>
        <v>0</v>
      </c>
      <c r="O9380" s="1" t="b">
        <f>AND(ABS(Table1[[#This Row],[tar-out]])&gt;=$O$1,ABS(Table1[[#This Row],[tar-out]])&lt;$P$1)</f>
        <v>0</v>
      </c>
      <c r="P9380" s="1">
        <f>ROUND(Table1[[#This Row],[tar-out]],0)</f>
        <v>-2</v>
      </c>
      <c r="Q9380" s="3">
        <v>9378</v>
      </c>
    </row>
    <row r="9381" spans="1:17" x14ac:dyDescent="0.25">
      <c r="A9381">
        <v>19</v>
      </c>
      <c r="B9381">
        <v>162</v>
      </c>
      <c r="C9381">
        <v>5.7894736842105301</v>
      </c>
      <c r="D9381">
        <v>2</v>
      </c>
      <c r="E9381">
        <v>200</v>
      </c>
      <c r="F9381">
        <v>4</v>
      </c>
      <c r="G9381">
        <v>5.6621952056884801</v>
      </c>
      <c r="H9381" s="1">
        <f>Table1[[#This Row],[target]]-Table1[[#This Row],[output]]</f>
        <v>-1.6621952056884801</v>
      </c>
      <c r="I9381" s="1">
        <f>Table1[[#This Row],[tar-out]]*Table1[[#This Row],[tar-out]]</f>
        <v>2.7628929018137689</v>
      </c>
      <c r="J9381" s="1" t="b">
        <f>AND(ABS(Table1[[#This Row],[tar-out]])&gt;=$J$1,ABS(Table1[[#This Row],[tar-out]])&lt;$K$1)</f>
        <v>0</v>
      </c>
      <c r="K9381" s="1" t="b">
        <f>AND(ABS(Table1[[#This Row],[tar-out]])&gt;=$K$1,ABS(Table1[[#This Row],[tar-out]])&lt;$L$1)</f>
        <v>1</v>
      </c>
      <c r="L9381" s="1" t="b">
        <f>AND(ABS(Table1[[#This Row],[tar-out]])&gt;=$L$1,ABS(Table1[[#This Row],[tar-out]])&lt;$M$1)</f>
        <v>0</v>
      </c>
      <c r="M9381" s="1" t="b">
        <f>AND(ABS(Table1[[#This Row],[tar-out]])&gt;=$M$1,ABS(Table1[[#This Row],[tar-out]])&lt;$N$1)</f>
        <v>0</v>
      </c>
      <c r="N9381" s="1" t="b">
        <f>AND(ABS(Table1[[#This Row],[tar-out]])&gt;=$N$1,ABS(Table1[[#This Row],[tar-out]])&lt;$O$1)</f>
        <v>0</v>
      </c>
      <c r="O9381" s="1" t="b">
        <f>AND(ABS(Table1[[#This Row],[tar-out]])&gt;=$O$1,ABS(Table1[[#This Row],[tar-out]])&lt;$P$1)</f>
        <v>0</v>
      </c>
      <c r="P9381" s="1">
        <f>ROUND(Table1[[#This Row],[tar-out]],0)</f>
        <v>-2</v>
      </c>
      <c r="Q9381" s="2">
        <v>9379</v>
      </c>
    </row>
    <row r="9382" spans="1:17" x14ac:dyDescent="0.25">
      <c r="A9382">
        <v>19</v>
      </c>
      <c r="B9382">
        <v>162</v>
      </c>
      <c r="C9382">
        <v>5.7894736842105301</v>
      </c>
      <c r="D9382">
        <v>2</v>
      </c>
      <c r="E9382">
        <v>173</v>
      </c>
      <c r="F9382">
        <v>4</v>
      </c>
      <c r="G9382">
        <v>5.6585149765014604</v>
      </c>
      <c r="H9382" s="1">
        <f>Table1[[#This Row],[target]]-Table1[[#This Row],[output]]</f>
        <v>-1.6585149765014604</v>
      </c>
      <c r="I9382" s="1">
        <f>Table1[[#This Row],[tar-out]]*Table1[[#This Row],[tar-out]]</f>
        <v>2.7506719272796398</v>
      </c>
      <c r="J9382" s="1" t="b">
        <f>AND(ABS(Table1[[#This Row],[tar-out]])&gt;=$J$1,ABS(Table1[[#This Row],[tar-out]])&lt;$K$1)</f>
        <v>0</v>
      </c>
      <c r="K9382" s="1" t="b">
        <f>AND(ABS(Table1[[#This Row],[tar-out]])&gt;=$K$1,ABS(Table1[[#This Row],[tar-out]])&lt;$L$1)</f>
        <v>1</v>
      </c>
      <c r="L9382" s="1" t="b">
        <f>AND(ABS(Table1[[#This Row],[tar-out]])&gt;=$L$1,ABS(Table1[[#This Row],[tar-out]])&lt;$M$1)</f>
        <v>0</v>
      </c>
      <c r="M9382" s="1" t="b">
        <f>AND(ABS(Table1[[#This Row],[tar-out]])&gt;=$M$1,ABS(Table1[[#This Row],[tar-out]])&lt;$N$1)</f>
        <v>0</v>
      </c>
      <c r="N9382" s="1" t="b">
        <f>AND(ABS(Table1[[#This Row],[tar-out]])&gt;=$N$1,ABS(Table1[[#This Row],[tar-out]])&lt;$O$1)</f>
        <v>0</v>
      </c>
      <c r="O9382" s="1" t="b">
        <f>AND(ABS(Table1[[#This Row],[tar-out]])&gt;=$O$1,ABS(Table1[[#This Row],[tar-out]])&lt;$P$1)</f>
        <v>0</v>
      </c>
      <c r="P9382" s="1">
        <f>ROUND(Table1[[#This Row],[tar-out]],0)</f>
        <v>-2</v>
      </c>
      <c r="Q9382" s="3">
        <v>9380</v>
      </c>
    </row>
    <row r="9383" spans="1:17" x14ac:dyDescent="0.25">
      <c r="A9383">
        <v>19</v>
      </c>
      <c r="B9383">
        <v>162</v>
      </c>
      <c r="C9383">
        <v>5.7894736842105301</v>
      </c>
      <c r="D9383">
        <v>2</v>
      </c>
      <c r="E9383">
        <v>404</v>
      </c>
      <c r="F9383">
        <v>4</v>
      </c>
      <c r="G9383">
        <v>5.6911463737487802</v>
      </c>
      <c r="H9383" s="1">
        <f>Table1[[#This Row],[target]]-Table1[[#This Row],[output]]</f>
        <v>-1.6911463737487802</v>
      </c>
      <c r="I9383" s="1">
        <f>Table1[[#This Row],[tar-out]]*Table1[[#This Row],[tar-out]]</f>
        <v>2.859976057443649</v>
      </c>
      <c r="J9383" s="1" t="b">
        <f>AND(ABS(Table1[[#This Row],[tar-out]])&gt;=$J$1,ABS(Table1[[#This Row],[tar-out]])&lt;$K$1)</f>
        <v>0</v>
      </c>
      <c r="K9383" s="1" t="b">
        <f>AND(ABS(Table1[[#This Row],[tar-out]])&gt;=$K$1,ABS(Table1[[#This Row],[tar-out]])&lt;$L$1)</f>
        <v>1</v>
      </c>
      <c r="L9383" s="1" t="b">
        <f>AND(ABS(Table1[[#This Row],[tar-out]])&gt;=$L$1,ABS(Table1[[#This Row],[tar-out]])&lt;$M$1)</f>
        <v>0</v>
      </c>
      <c r="M9383" s="1" t="b">
        <f>AND(ABS(Table1[[#This Row],[tar-out]])&gt;=$M$1,ABS(Table1[[#This Row],[tar-out]])&lt;$N$1)</f>
        <v>0</v>
      </c>
      <c r="N9383" s="1" t="b">
        <f>AND(ABS(Table1[[#This Row],[tar-out]])&gt;=$N$1,ABS(Table1[[#This Row],[tar-out]])&lt;$O$1)</f>
        <v>0</v>
      </c>
      <c r="O9383" s="1" t="b">
        <f>AND(ABS(Table1[[#This Row],[tar-out]])&gt;=$O$1,ABS(Table1[[#This Row],[tar-out]])&lt;$P$1)</f>
        <v>0</v>
      </c>
      <c r="P9383" s="1">
        <f>ROUND(Table1[[#This Row],[tar-out]],0)</f>
        <v>-2</v>
      </c>
      <c r="Q9383" s="2">
        <v>9381</v>
      </c>
    </row>
    <row r="9384" spans="1:17" x14ac:dyDescent="0.25">
      <c r="A9384">
        <v>19</v>
      </c>
      <c r="B9384">
        <v>162</v>
      </c>
      <c r="C9384">
        <v>5.7894736842105301</v>
      </c>
      <c r="D9384">
        <v>2</v>
      </c>
      <c r="E9384">
        <v>445</v>
      </c>
      <c r="F9384">
        <v>4</v>
      </c>
      <c r="G9384">
        <v>5.6965579986572301</v>
      </c>
      <c r="H9384" s="1">
        <f>Table1[[#This Row],[target]]-Table1[[#This Row],[output]]</f>
        <v>-1.6965579986572301</v>
      </c>
      <c r="I9384" s="1">
        <f>Table1[[#This Row],[tar-out]]*Table1[[#This Row],[tar-out]]</f>
        <v>2.878309042807826</v>
      </c>
      <c r="J9384" s="1" t="b">
        <f>AND(ABS(Table1[[#This Row],[tar-out]])&gt;=$J$1,ABS(Table1[[#This Row],[tar-out]])&lt;$K$1)</f>
        <v>0</v>
      </c>
      <c r="K9384" s="1" t="b">
        <f>AND(ABS(Table1[[#This Row],[tar-out]])&gt;=$K$1,ABS(Table1[[#This Row],[tar-out]])&lt;$L$1)</f>
        <v>1</v>
      </c>
      <c r="L9384" s="1" t="b">
        <f>AND(ABS(Table1[[#This Row],[tar-out]])&gt;=$L$1,ABS(Table1[[#This Row],[tar-out]])&lt;$M$1)</f>
        <v>0</v>
      </c>
      <c r="M9384" s="1" t="b">
        <f>AND(ABS(Table1[[#This Row],[tar-out]])&gt;=$M$1,ABS(Table1[[#This Row],[tar-out]])&lt;$N$1)</f>
        <v>0</v>
      </c>
      <c r="N9384" s="1" t="b">
        <f>AND(ABS(Table1[[#This Row],[tar-out]])&gt;=$N$1,ABS(Table1[[#This Row],[tar-out]])&lt;$O$1)</f>
        <v>0</v>
      </c>
      <c r="O9384" s="1" t="b">
        <f>AND(ABS(Table1[[#This Row],[tar-out]])&gt;=$O$1,ABS(Table1[[#This Row],[tar-out]])&lt;$P$1)</f>
        <v>0</v>
      </c>
      <c r="P9384" s="1">
        <f>ROUND(Table1[[#This Row],[tar-out]],0)</f>
        <v>-2</v>
      </c>
      <c r="Q9384" s="3">
        <v>9382</v>
      </c>
    </row>
    <row r="9385" spans="1:17" x14ac:dyDescent="0.25">
      <c r="A9385">
        <v>19</v>
      </c>
      <c r="B9385">
        <v>162</v>
      </c>
      <c r="C9385">
        <v>5.7894736842105301</v>
      </c>
      <c r="D9385">
        <v>2</v>
      </c>
      <c r="E9385">
        <v>365</v>
      </c>
      <c r="F9385">
        <v>4</v>
      </c>
      <c r="G9385">
        <v>5.6855287551879901</v>
      </c>
      <c r="H9385" s="1">
        <f>Table1[[#This Row],[target]]-Table1[[#This Row],[output]]</f>
        <v>-1.6855287551879901</v>
      </c>
      <c r="I9385" s="1">
        <f>Table1[[#This Row],[tar-out]]*Table1[[#This Row],[tar-out]]</f>
        <v>2.8410071845655751</v>
      </c>
      <c r="J9385" s="1" t="b">
        <f>AND(ABS(Table1[[#This Row],[tar-out]])&gt;=$J$1,ABS(Table1[[#This Row],[tar-out]])&lt;$K$1)</f>
        <v>0</v>
      </c>
      <c r="K9385" s="1" t="b">
        <f>AND(ABS(Table1[[#This Row],[tar-out]])&gt;=$K$1,ABS(Table1[[#This Row],[tar-out]])&lt;$L$1)</f>
        <v>1</v>
      </c>
      <c r="L9385" s="1" t="b">
        <f>AND(ABS(Table1[[#This Row],[tar-out]])&gt;=$L$1,ABS(Table1[[#This Row],[tar-out]])&lt;$M$1)</f>
        <v>0</v>
      </c>
      <c r="M9385" s="1" t="b">
        <f>AND(ABS(Table1[[#This Row],[tar-out]])&gt;=$M$1,ABS(Table1[[#This Row],[tar-out]])&lt;$N$1)</f>
        <v>0</v>
      </c>
      <c r="N9385" s="1" t="b">
        <f>AND(ABS(Table1[[#This Row],[tar-out]])&gt;=$N$1,ABS(Table1[[#This Row],[tar-out]])&lt;$O$1)</f>
        <v>0</v>
      </c>
      <c r="O9385" s="1" t="b">
        <f>AND(ABS(Table1[[#This Row],[tar-out]])&gt;=$O$1,ABS(Table1[[#This Row],[tar-out]])&lt;$P$1)</f>
        <v>0</v>
      </c>
      <c r="P9385" s="1">
        <f>ROUND(Table1[[#This Row],[tar-out]],0)</f>
        <v>-2</v>
      </c>
      <c r="Q9385" s="2">
        <v>9383</v>
      </c>
    </row>
    <row r="9386" spans="1:17" x14ac:dyDescent="0.25">
      <c r="A9386">
        <v>19</v>
      </c>
      <c r="B9386">
        <v>162</v>
      </c>
      <c r="C9386">
        <v>5.7894736842105301</v>
      </c>
      <c r="D9386">
        <v>2</v>
      </c>
      <c r="E9386">
        <v>453</v>
      </c>
      <c r="F9386">
        <v>4</v>
      </c>
      <c r="G9386">
        <v>5.69761419296265</v>
      </c>
      <c r="H9386" s="1">
        <f>Table1[[#This Row],[target]]-Table1[[#This Row],[output]]</f>
        <v>-1.69761419296265</v>
      </c>
      <c r="I9386" s="1">
        <f>Table1[[#This Row],[tar-out]]*Table1[[#This Row],[tar-out]]</f>
        <v>2.8818939481482295</v>
      </c>
      <c r="J9386" s="1" t="b">
        <f>AND(ABS(Table1[[#This Row],[tar-out]])&gt;=$J$1,ABS(Table1[[#This Row],[tar-out]])&lt;$K$1)</f>
        <v>0</v>
      </c>
      <c r="K9386" s="1" t="b">
        <f>AND(ABS(Table1[[#This Row],[tar-out]])&gt;=$K$1,ABS(Table1[[#This Row],[tar-out]])&lt;$L$1)</f>
        <v>1</v>
      </c>
      <c r="L9386" s="1" t="b">
        <f>AND(ABS(Table1[[#This Row],[tar-out]])&gt;=$L$1,ABS(Table1[[#This Row],[tar-out]])&lt;$M$1)</f>
        <v>0</v>
      </c>
      <c r="M9386" s="1" t="b">
        <f>AND(ABS(Table1[[#This Row],[tar-out]])&gt;=$M$1,ABS(Table1[[#This Row],[tar-out]])&lt;$N$1)</f>
        <v>0</v>
      </c>
      <c r="N9386" s="1" t="b">
        <f>AND(ABS(Table1[[#This Row],[tar-out]])&gt;=$N$1,ABS(Table1[[#This Row],[tar-out]])&lt;$O$1)</f>
        <v>0</v>
      </c>
      <c r="O9386" s="1" t="b">
        <f>AND(ABS(Table1[[#This Row],[tar-out]])&gt;=$O$1,ABS(Table1[[#This Row],[tar-out]])&lt;$P$1)</f>
        <v>0</v>
      </c>
      <c r="P9386" s="1">
        <f>ROUND(Table1[[#This Row],[tar-out]],0)</f>
        <v>-2</v>
      </c>
      <c r="Q9386" s="3">
        <v>9384</v>
      </c>
    </row>
    <row r="9387" spans="1:17" x14ac:dyDescent="0.25">
      <c r="A9387">
        <v>19</v>
      </c>
      <c r="B9387">
        <v>162</v>
      </c>
      <c r="C9387">
        <v>5.7894736842105301</v>
      </c>
      <c r="D9387">
        <v>2</v>
      </c>
      <c r="E9387">
        <v>446</v>
      </c>
      <c r="F9387">
        <v>4</v>
      </c>
      <c r="G9387">
        <v>5.6966900825500497</v>
      </c>
      <c r="H9387" s="1">
        <f>Table1[[#This Row],[target]]-Table1[[#This Row],[output]]</f>
        <v>-1.6966900825500497</v>
      </c>
      <c r="I9387" s="1">
        <f>Table1[[#This Row],[tar-out]]*Table1[[#This Row],[tar-out]]</f>
        <v>2.8787572362236946</v>
      </c>
      <c r="J9387" s="1" t="b">
        <f>AND(ABS(Table1[[#This Row],[tar-out]])&gt;=$J$1,ABS(Table1[[#This Row],[tar-out]])&lt;$K$1)</f>
        <v>0</v>
      </c>
      <c r="K9387" s="1" t="b">
        <f>AND(ABS(Table1[[#This Row],[tar-out]])&gt;=$K$1,ABS(Table1[[#This Row],[tar-out]])&lt;$L$1)</f>
        <v>1</v>
      </c>
      <c r="L9387" s="1" t="b">
        <f>AND(ABS(Table1[[#This Row],[tar-out]])&gt;=$L$1,ABS(Table1[[#This Row],[tar-out]])&lt;$M$1)</f>
        <v>0</v>
      </c>
      <c r="M9387" s="1" t="b">
        <f>AND(ABS(Table1[[#This Row],[tar-out]])&gt;=$M$1,ABS(Table1[[#This Row],[tar-out]])&lt;$N$1)</f>
        <v>0</v>
      </c>
      <c r="N9387" s="1" t="b">
        <f>AND(ABS(Table1[[#This Row],[tar-out]])&gt;=$N$1,ABS(Table1[[#This Row],[tar-out]])&lt;$O$1)</f>
        <v>0</v>
      </c>
      <c r="O9387" s="1" t="b">
        <f>AND(ABS(Table1[[#This Row],[tar-out]])&gt;=$O$1,ABS(Table1[[#This Row],[tar-out]])&lt;$P$1)</f>
        <v>0</v>
      </c>
      <c r="P9387" s="1">
        <f>ROUND(Table1[[#This Row],[tar-out]],0)</f>
        <v>-2</v>
      </c>
      <c r="Q9387" s="2">
        <v>9385</v>
      </c>
    </row>
    <row r="9388" spans="1:17" x14ac:dyDescent="0.25">
      <c r="A9388">
        <v>19</v>
      </c>
      <c r="B9388">
        <v>162</v>
      </c>
      <c r="C9388">
        <v>5.7894736842105301</v>
      </c>
      <c r="D9388">
        <v>2</v>
      </c>
      <c r="E9388">
        <v>366</v>
      </c>
      <c r="F9388">
        <v>4</v>
      </c>
      <c r="G9388">
        <v>5.6856751441955602</v>
      </c>
      <c r="H9388" s="1">
        <f>Table1[[#This Row],[target]]-Table1[[#This Row],[output]]</f>
        <v>-1.6856751441955602</v>
      </c>
      <c r="I9388" s="1">
        <f>Table1[[#This Row],[tar-out]]*Table1[[#This Row],[tar-out]]</f>
        <v>2.8415006917587227</v>
      </c>
      <c r="J9388" s="1" t="b">
        <f>AND(ABS(Table1[[#This Row],[tar-out]])&gt;=$J$1,ABS(Table1[[#This Row],[tar-out]])&lt;$K$1)</f>
        <v>0</v>
      </c>
      <c r="K9388" s="1" t="b">
        <f>AND(ABS(Table1[[#This Row],[tar-out]])&gt;=$K$1,ABS(Table1[[#This Row],[tar-out]])&lt;$L$1)</f>
        <v>1</v>
      </c>
      <c r="L9388" s="1" t="b">
        <f>AND(ABS(Table1[[#This Row],[tar-out]])&gt;=$L$1,ABS(Table1[[#This Row],[tar-out]])&lt;$M$1)</f>
        <v>0</v>
      </c>
      <c r="M9388" s="1" t="b">
        <f>AND(ABS(Table1[[#This Row],[tar-out]])&gt;=$M$1,ABS(Table1[[#This Row],[tar-out]])&lt;$N$1)</f>
        <v>0</v>
      </c>
      <c r="N9388" s="1" t="b">
        <f>AND(ABS(Table1[[#This Row],[tar-out]])&gt;=$N$1,ABS(Table1[[#This Row],[tar-out]])&lt;$O$1)</f>
        <v>0</v>
      </c>
      <c r="O9388" s="1" t="b">
        <f>AND(ABS(Table1[[#This Row],[tar-out]])&gt;=$O$1,ABS(Table1[[#This Row],[tar-out]])&lt;$P$1)</f>
        <v>0</v>
      </c>
      <c r="P9388" s="1">
        <f>ROUND(Table1[[#This Row],[tar-out]],0)</f>
        <v>-2</v>
      </c>
      <c r="Q9388" s="3">
        <v>9386</v>
      </c>
    </row>
    <row r="9389" spans="1:17" x14ac:dyDescent="0.25">
      <c r="A9389">
        <v>19</v>
      </c>
      <c r="B9389">
        <v>162</v>
      </c>
      <c r="C9389">
        <v>5.7894736842105301</v>
      </c>
      <c r="D9389">
        <v>2</v>
      </c>
      <c r="E9389">
        <v>222</v>
      </c>
      <c r="F9389">
        <v>4</v>
      </c>
      <c r="G9389">
        <v>5.6651940345764196</v>
      </c>
      <c r="H9389" s="1">
        <f>Table1[[#This Row],[target]]-Table1[[#This Row],[output]]</f>
        <v>-1.6651940345764196</v>
      </c>
      <c r="I9389" s="1">
        <f>Table1[[#This Row],[tar-out]]*Table1[[#This Row],[tar-out]]</f>
        <v>2.7728711727888942</v>
      </c>
      <c r="J9389" s="1" t="b">
        <f>AND(ABS(Table1[[#This Row],[tar-out]])&gt;=$J$1,ABS(Table1[[#This Row],[tar-out]])&lt;$K$1)</f>
        <v>0</v>
      </c>
      <c r="K9389" s="1" t="b">
        <f>AND(ABS(Table1[[#This Row],[tar-out]])&gt;=$K$1,ABS(Table1[[#This Row],[tar-out]])&lt;$L$1)</f>
        <v>1</v>
      </c>
      <c r="L9389" s="1" t="b">
        <f>AND(ABS(Table1[[#This Row],[tar-out]])&gt;=$L$1,ABS(Table1[[#This Row],[tar-out]])&lt;$M$1)</f>
        <v>0</v>
      </c>
      <c r="M9389" s="1" t="b">
        <f>AND(ABS(Table1[[#This Row],[tar-out]])&gt;=$M$1,ABS(Table1[[#This Row],[tar-out]])&lt;$N$1)</f>
        <v>0</v>
      </c>
      <c r="N9389" s="1" t="b">
        <f>AND(ABS(Table1[[#This Row],[tar-out]])&gt;=$N$1,ABS(Table1[[#This Row],[tar-out]])&lt;$O$1)</f>
        <v>0</v>
      </c>
      <c r="O9389" s="1" t="b">
        <f>AND(ABS(Table1[[#This Row],[tar-out]])&gt;=$O$1,ABS(Table1[[#This Row],[tar-out]])&lt;$P$1)</f>
        <v>0</v>
      </c>
      <c r="P9389" s="1">
        <f>ROUND(Table1[[#This Row],[tar-out]],0)</f>
        <v>-2</v>
      </c>
      <c r="Q9389" s="2">
        <v>9387</v>
      </c>
    </row>
    <row r="9390" spans="1:17" x14ac:dyDescent="0.25">
      <c r="A9390">
        <v>19</v>
      </c>
      <c r="B9390">
        <v>162</v>
      </c>
      <c r="C9390">
        <v>5.7894736842105301</v>
      </c>
      <c r="D9390">
        <v>2</v>
      </c>
      <c r="E9390">
        <v>201</v>
      </c>
      <c r="F9390">
        <v>4</v>
      </c>
      <c r="G9390">
        <v>5.66233158111572</v>
      </c>
      <c r="H9390" s="1">
        <f>Table1[[#This Row],[target]]-Table1[[#This Row],[output]]</f>
        <v>-1.66233158111572</v>
      </c>
      <c r="I9390" s="1">
        <f>Table1[[#This Row],[tar-out]]*Table1[[#This Row],[tar-out]]</f>
        <v>2.7633462855746895</v>
      </c>
      <c r="J9390" s="1" t="b">
        <f>AND(ABS(Table1[[#This Row],[tar-out]])&gt;=$J$1,ABS(Table1[[#This Row],[tar-out]])&lt;$K$1)</f>
        <v>0</v>
      </c>
      <c r="K9390" s="1" t="b">
        <f>AND(ABS(Table1[[#This Row],[tar-out]])&gt;=$K$1,ABS(Table1[[#This Row],[tar-out]])&lt;$L$1)</f>
        <v>1</v>
      </c>
      <c r="L9390" s="1" t="b">
        <f>AND(ABS(Table1[[#This Row],[tar-out]])&gt;=$L$1,ABS(Table1[[#This Row],[tar-out]])&lt;$M$1)</f>
        <v>0</v>
      </c>
      <c r="M9390" s="1" t="b">
        <f>AND(ABS(Table1[[#This Row],[tar-out]])&gt;=$M$1,ABS(Table1[[#This Row],[tar-out]])&lt;$N$1)</f>
        <v>0</v>
      </c>
      <c r="N9390" s="1" t="b">
        <f>AND(ABS(Table1[[#This Row],[tar-out]])&gt;=$N$1,ABS(Table1[[#This Row],[tar-out]])&lt;$O$1)</f>
        <v>0</v>
      </c>
      <c r="O9390" s="1" t="b">
        <f>AND(ABS(Table1[[#This Row],[tar-out]])&gt;=$O$1,ABS(Table1[[#This Row],[tar-out]])&lt;$P$1)</f>
        <v>0</v>
      </c>
      <c r="P9390" s="1">
        <f>ROUND(Table1[[#This Row],[tar-out]],0)</f>
        <v>-2</v>
      </c>
      <c r="Q9390" s="3">
        <v>9388</v>
      </c>
    </row>
    <row r="9391" spans="1:17" x14ac:dyDescent="0.25">
      <c r="A9391">
        <v>19</v>
      </c>
      <c r="B9391">
        <v>162</v>
      </c>
      <c r="C9391">
        <v>5.7894736842105301</v>
      </c>
      <c r="D9391">
        <v>2</v>
      </c>
      <c r="E9391">
        <v>174</v>
      </c>
      <c r="F9391">
        <v>4</v>
      </c>
      <c r="G9391">
        <v>5.65865135192871</v>
      </c>
      <c r="H9391" s="1">
        <f>Table1[[#This Row],[target]]-Table1[[#This Row],[output]]</f>
        <v>-1.65865135192871</v>
      </c>
      <c r="I9391" s="1">
        <f>Table1[[#This Row],[tar-out]]*Table1[[#This Row],[tar-out]]</f>
        <v>2.7511243072549374</v>
      </c>
      <c r="J9391" s="1" t="b">
        <f>AND(ABS(Table1[[#This Row],[tar-out]])&gt;=$J$1,ABS(Table1[[#This Row],[tar-out]])&lt;$K$1)</f>
        <v>0</v>
      </c>
      <c r="K9391" s="1" t="b">
        <f>AND(ABS(Table1[[#This Row],[tar-out]])&gt;=$K$1,ABS(Table1[[#This Row],[tar-out]])&lt;$L$1)</f>
        <v>1</v>
      </c>
      <c r="L9391" s="1" t="b">
        <f>AND(ABS(Table1[[#This Row],[tar-out]])&gt;=$L$1,ABS(Table1[[#This Row],[tar-out]])&lt;$M$1)</f>
        <v>0</v>
      </c>
      <c r="M9391" s="1" t="b">
        <f>AND(ABS(Table1[[#This Row],[tar-out]])&gt;=$M$1,ABS(Table1[[#This Row],[tar-out]])&lt;$N$1)</f>
        <v>0</v>
      </c>
      <c r="N9391" s="1" t="b">
        <f>AND(ABS(Table1[[#This Row],[tar-out]])&gt;=$N$1,ABS(Table1[[#This Row],[tar-out]])&lt;$O$1)</f>
        <v>0</v>
      </c>
      <c r="O9391" s="1" t="b">
        <f>AND(ABS(Table1[[#This Row],[tar-out]])&gt;=$O$1,ABS(Table1[[#This Row],[tar-out]])&lt;$P$1)</f>
        <v>0</v>
      </c>
      <c r="P9391" s="1">
        <f>ROUND(Table1[[#This Row],[tar-out]],0)</f>
        <v>-2</v>
      </c>
      <c r="Q9391" s="2">
        <v>9389</v>
      </c>
    </row>
    <row r="9392" spans="1:17" x14ac:dyDescent="0.25">
      <c r="A9392">
        <v>19</v>
      </c>
      <c r="B9392">
        <v>162</v>
      </c>
      <c r="C9392">
        <v>5.7894736842105301</v>
      </c>
      <c r="D9392">
        <v>2</v>
      </c>
      <c r="E9392">
        <v>204</v>
      </c>
      <c r="F9392">
        <v>4</v>
      </c>
      <c r="G9392">
        <v>5.66274070739746</v>
      </c>
      <c r="H9392" s="1">
        <f>Table1[[#This Row],[target]]-Table1[[#This Row],[output]]</f>
        <v>-1.66274070739746</v>
      </c>
      <c r="I9392" s="1">
        <f>Table1[[#This Row],[tar-out]]*Table1[[#This Row],[tar-out]]</f>
        <v>2.7647066600366057</v>
      </c>
      <c r="J9392" s="1" t="b">
        <f>AND(ABS(Table1[[#This Row],[tar-out]])&gt;=$J$1,ABS(Table1[[#This Row],[tar-out]])&lt;$K$1)</f>
        <v>0</v>
      </c>
      <c r="K9392" s="1" t="b">
        <f>AND(ABS(Table1[[#This Row],[tar-out]])&gt;=$K$1,ABS(Table1[[#This Row],[tar-out]])&lt;$L$1)</f>
        <v>1</v>
      </c>
      <c r="L9392" s="1" t="b">
        <f>AND(ABS(Table1[[#This Row],[tar-out]])&gt;=$L$1,ABS(Table1[[#This Row],[tar-out]])&lt;$M$1)</f>
        <v>0</v>
      </c>
      <c r="M9392" s="1" t="b">
        <f>AND(ABS(Table1[[#This Row],[tar-out]])&gt;=$M$1,ABS(Table1[[#This Row],[tar-out]])&lt;$N$1)</f>
        <v>0</v>
      </c>
      <c r="N9392" s="1" t="b">
        <f>AND(ABS(Table1[[#This Row],[tar-out]])&gt;=$N$1,ABS(Table1[[#This Row],[tar-out]])&lt;$O$1)</f>
        <v>0</v>
      </c>
      <c r="O9392" s="1" t="b">
        <f>AND(ABS(Table1[[#This Row],[tar-out]])&gt;=$O$1,ABS(Table1[[#This Row],[tar-out]])&lt;$P$1)</f>
        <v>0</v>
      </c>
      <c r="P9392" s="1">
        <f>ROUND(Table1[[#This Row],[tar-out]],0)</f>
        <v>-2</v>
      </c>
      <c r="Q9392" s="3">
        <v>9390</v>
      </c>
    </row>
    <row r="9393" spans="1:17" x14ac:dyDescent="0.25">
      <c r="A9393">
        <v>19</v>
      </c>
      <c r="B9393">
        <v>162</v>
      </c>
      <c r="C9393">
        <v>5.7894736842105301</v>
      </c>
      <c r="D9393">
        <v>2</v>
      </c>
      <c r="E9393">
        <v>177</v>
      </c>
      <c r="F9393">
        <v>4</v>
      </c>
      <c r="G9393">
        <v>5.6590600013732901</v>
      </c>
      <c r="H9393" s="1">
        <f>Table1[[#This Row],[target]]-Table1[[#This Row],[output]]</f>
        <v>-1.6590600013732901</v>
      </c>
      <c r="I9393" s="1">
        <f>Table1[[#This Row],[tar-out]]*Table1[[#This Row],[tar-out]]</f>
        <v>2.7524800881567413</v>
      </c>
      <c r="J9393" s="1" t="b">
        <f>AND(ABS(Table1[[#This Row],[tar-out]])&gt;=$J$1,ABS(Table1[[#This Row],[tar-out]])&lt;$K$1)</f>
        <v>0</v>
      </c>
      <c r="K9393" s="1" t="b">
        <f>AND(ABS(Table1[[#This Row],[tar-out]])&gt;=$K$1,ABS(Table1[[#This Row],[tar-out]])&lt;$L$1)</f>
        <v>1</v>
      </c>
      <c r="L9393" s="1" t="b">
        <f>AND(ABS(Table1[[#This Row],[tar-out]])&gt;=$L$1,ABS(Table1[[#This Row],[tar-out]])&lt;$M$1)</f>
        <v>0</v>
      </c>
      <c r="M9393" s="1" t="b">
        <f>AND(ABS(Table1[[#This Row],[tar-out]])&gt;=$M$1,ABS(Table1[[#This Row],[tar-out]])&lt;$N$1)</f>
        <v>0</v>
      </c>
      <c r="N9393" s="1" t="b">
        <f>AND(ABS(Table1[[#This Row],[tar-out]])&gt;=$N$1,ABS(Table1[[#This Row],[tar-out]])&lt;$O$1)</f>
        <v>0</v>
      </c>
      <c r="O9393" s="1" t="b">
        <f>AND(ABS(Table1[[#This Row],[tar-out]])&gt;=$O$1,ABS(Table1[[#This Row],[tar-out]])&lt;$P$1)</f>
        <v>0</v>
      </c>
      <c r="P9393" s="1">
        <f>ROUND(Table1[[#This Row],[tar-out]],0)</f>
        <v>-2</v>
      </c>
      <c r="Q9393" s="2">
        <v>9391</v>
      </c>
    </row>
    <row r="9394" spans="1:17" x14ac:dyDescent="0.25">
      <c r="A9394">
        <v>19</v>
      </c>
      <c r="B9394">
        <v>162</v>
      </c>
      <c r="C9394">
        <v>5.7894736842105301</v>
      </c>
      <c r="D9394">
        <v>2</v>
      </c>
      <c r="E9394">
        <v>184</v>
      </c>
      <c r="F9394">
        <v>4</v>
      </c>
      <c r="G9394">
        <v>5.6600141525268599</v>
      </c>
      <c r="H9394" s="1">
        <f>Table1[[#This Row],[target]]-Table1[[#This Row],[output]]</f>
        <v>-1.6600141525268599</v>
      </c>
      <c r="I9394" s="1">
        <f>Table1[[#This Row],[tar-out]]*Table1[[#This Row],[tar-out]]</f>
        <v>2.7556469865894688</v>
      </c>
      <c r="J9394" s="1" t="b">
        <f>AND(ABS(Table1[[#This Row],[tar-out]])&gt;=$J$1,ABS(Table1[[#This Row],[tar-out]])&lt;$K$1)</f>
        <v>0</v>
      </c>
      <c r="K9394" s="1" t="b">
        <f>AND(ABS(Table1[[#This Row],[tar-out]])&gt;=$K$1,ABS(Table1[[#This Row],[tar-out]])&lt;$L$1)</f>
        <v>1</v>
      </c>
      <c r="L9394" s="1" t="b">
        <f>AND(ABS(Table1[[#This Row],[tar-out]])&gt;=$L$1,ABS(Table1[[#This Row],[tar-out]])&lt;$M$1)</f>
        <v>0</v>
      </c>
      <c r="M9394" s="1" t="b">
        <f>AND(ABS(Table1[[#This Row],[tar-out]])&gt;=$M$1,ABS(Table1[[#This Row],[tar-out]])&lt;$N$1)</f>
        <v>0</v>
      </c>
      <c r="N9394" s="1" t="b">
        <f>AND(ABS(Table1[[#This Row],[tar-out]])&gt;=$N$1,ABS(Table1[[#This Row],[tar-out]])&lt;$O$1)</f>
        <v>0</v>
      </c>
      <c r="O9394" s="1" t="b">
        <f>AND(ABS(Table1[[#This Row],[tar-out]])&gt;=$O$1,ABS(Table1[[#This Row],[tar-out]])&lt;$P$1)</f>
        <v>0</v>
      </c>
      <c r="P9394" s="1">
        <f>ROUND(Table1[[#This Row],[tar-out]],0)</f>
        <v>-2</v>
      </c>
      <c r="Q9394" s="3">
        <v>9392</v>
      </c>
    </row>
    <row r="9395" spans="1:17" x14ac:dyDescent="0.25">
      <c r="A9395">
        <v>19</v>
      </c>
      <c r="B9395">
        <v>162</v>
      </c>
      <c r="C9395">
        <v>5.7894736842105301</v>
      </c>
      <c r="D9395">
        <v>2</v>
      </c>
      <c r="E9395">
        <v>69</v>
      </c>
      <c r="F9395">
        <v>4.0141084073232403</v>
      </c>
      <c r="G9395">
        <v>5.59708547592163</v>
      </c>
      <c r="H9395" s="1">
        <f>Table1[[#This Row],[target]]-Table1[[#This Row],[output]]</f>
        <v>-1.5829770685983897</v>
      </c>
      <c r="I9395" s="1">
        <f>Table1[[#This Row],[tar-out]]*Table1[[#This Row],[tar-out]]</f>
        <v>2.5058163997083511</v>
      </c>
      <c r="J9395" s="1" t="b">
        <f>AND(ABS(Table1[[#This Row],[tar-out]])&gt;=$J$1,ABS(Table1[[#This Row],[tar-out]])&lt;$K$1)</f>
        <v>0</v>
      </c>
      <c r="K9395" s="1" t="b">
        <f>AND(ABS(Table1[[#This Row],[tar-out]])&gt;=$K$1,ABS(Table1[[#This Row],[tar-out]])&lt;$L$1)</f>
        <v>1</v>
      </c>
      <c r="L9395" s="1" t="b">
        <f>AND(ABS(Table1[[#This Row],[tar-out]])&gt;=$L$1,ABS(Table1[[#This Row],[tar-out]])&lt;$M$1)</f>
        <v>0</v>
      </c>
      <c r="M9395" s="1" t="b">
        <f>AND(ABS(Table1[[#This Row],[tar-out]])&gt;=$M$1,ABS(Table1[[#This Row],[tar-out]])&lt;$N$1)</f>
        <v>0</v>
      </c>
      <c r="N9395" s="1" t="b">
        <f>AND(ABS(Table1[[#This Row],[tar-out]])&gt;=$N$1,ABS(Table1[[#This Row],[tar-out]])&lt;$O$1)</f>
        <v>0</v>
      </c>
      <c r="O9395" s="1" t="b">
        <f>AND(ABS(Table1[[#This Row],[tar-out]])&gt;=$O$1,ABS(Table1[[#This Row],[tar-out]])&lt;$P$1)</f>
        <v>0</v>
      </c>
      <c r="P9395" s="1">
        <f>ROUND(Table1[[#This Row],[tar-out]],0)</f>
        <v>-2</v>
      </c>
      <c r="Q9395" s="2">
        <v>9393</v>
      </c>
    </row>
    <row r="9396" spans="1:17" x14ac:dyDescent="0.25">
      <c r="A9396">
        <v>19</v>
      </c>
      <c r="B9396">
        <v>162</v>
      </c>
      <c r="C9396">
        <v>5.7894736842105301</v>
      </c>
      <c r="D9396">
        <v>2</v>
      </c>
      <c r="E9396">
        <v>132</v>
      </c>
      <c r="F9396">
        <v>4</v>
      </c>
      <c r="G9396">
        <v>5.6616668701171902</v>
      </c>
      <c r="H9396" s="1">
        <f>Table1[[#This Row],[target]]-Table1[[#This Row],[output]]</f>
        <v>-1.6616668701171902</v>
      </c>
      <c r="I9396" s="1">
        <f>Table1[[#This Row],[tar-out]]*Table1[[#This Row],[tar-out]]</f>
        <v>2.761136787245059</v>
      </c>
      <c r="J9396" s="1" t="b">
        <f>AND(ABS(Table1[[#This Row],[tar-out]])&gt;=$J$1,ABS(Table1[[#This Row],[tar-out]])&lt;$K$1)</f>
        <v>0</v>
      </c>
      <c r="K9396" s="1" t="b">
        <f>AND(ABS(Table1[[#This Row],[tar-out]])&gt;=$K$1,ABS(Table1[[#This Row],[tar-out]])&lt;$L$1)</f>
        <v>1</v>
      </c>
      <c r="L9396" s="1" t="b">
        <f>AND(ABS(Table1[[#This Row],[tar-out]])&gt;=$L$1,ABS(Table1[[#This Row],[tar-out]])&lt;$M$1)</f>
        <v>0</v>
      </c>
      <c r="M9396" s="1" t="b">
        <f>AND(ABS(Table1[[#This Row],[tar-out]])&gt;=$M$1,ABS(Table1[[#This Row],[tar-out]])&lt;$N$1)</f>
        <v>0</v>
      </c>
      <c r="N9396" s="1" t="b">
        <f>AND(ABS(Table1[[#This Row],[tar-out]])&gt;=$N$1,ABS(Table1[[#This Row],[tar-out]])&lt;$O$1)</f>
        <v>0</v>
      </c>
      <c r="O9396" s="1" t="b">
        <f>AND(ABS(Table1[[#This Row],[tar-out]])&gt;=$O$1,ABS(Table1[[#This Row],[tar-out]])&lt;$P$1)</f>
        <v>0</v>
      </c>
      <c r="P9396" s="1">
        <f>ROUND(Table1[[#This Row],[tar-out]],0)</f>
        <v>-2</v>
      </c>
      <c r="Q9396" s="3">
        <v>9394</v>
      </c>
    </row>
    <row r="9397" spans="1:17" x14ac:dyDescent="0.25">
      <c r="A9397">
        <v>19</v>
      </c>
      <c r="B9397">
        <v>162</v>
      </c>
      <c r="C9397">
        <v>5.7894736842105301</v>
      </c>
      <c r="D9397">
        <v>2</v>
      </c>
      <c r="E9397">
        <v>661</v>
      </c>
      <c r="F9397">
        <v>4</v>
      </c>
      <c r="G9397">
        <v>5.7265586853027299</v>
      </c>
      <c r="H9397" s="1">
        <f>Table1[[#This Row],[target]]-Table1[[#This Row],[output]]</f>
        <v>-1.7265586853027299</v>
      </c>
      <c r="I9397" s="1">
        <f>Table1[[#This Row],[tar-out]]*Table1[[#This Row],[tar-out]]</f>
        <v>2.981004893794291</v>
      </c>
      <c r="J9397" s="1" t="b">
        <f>AND(ABS(Table1[[#This Row],[tar-out]])&gt;=$J$1,ABS(Table1[[#This Row],[tar-out]])&lt;$K$1)</f>
        <v>0</v>
      </c>
      <c r="K9397" s="1" t="b">
        <f>AND(ABS(Table1[[#This Row],[tar-out]])&gt;=$K$1,ABS(Table1[[#This Row],[tar-out]])&lt;$L$1)</f>
        <v>1</v>
      </c>
      <c r="L9397" s="1" t="b">
        <f>AND(ABS(Table1[[#This Row],[tar-out]])&gt;=$L$1,ABS(Table1[[#This Row],[tar-out]])&lt;$M$1)</f>
        <v>0</v>
      </c>
      <c r="M9397" s="1" t="b">
        <f>AND(ABS(Table1[[#This Row],[tar-out]])&gt;=$M$1,ABS(Table1[[#This Row],[tar-out]])&lt;$N$1)</f>
        <v>0</v>
      </c>
      <c r="N9397" s="1" t="b">
        <f>AND(ABS(Table1[[#This Row],[tar-out]])&gt;=$N$1,ABS(Table1[[#This Row],[tar-out]])&lt;$O$1)</f>
        <v>0</v>
      </c>
      <c r="O9397" s="1" t="b">
        <f>AND(ABS(Table1[[#This Row],[tar-out]])&gt;=$O$1,ABS(Table1[[#This Row],[tar-out]])&lt;$P$1)</f>
        <v>0</v>
      </c>
      <c r="P9397" s="1">
        <f>ROUND(Table1[[#This Row],[tar-out]],0)</f>
        <v>-2</v>
      </c>
      <c r="Q9397" s="2">
        <v>9395</v>
      </c>
    </row>
    <row r="9398" spans="1:17" x14ac:dyDescent="0.25">
      <c r="A9398">
        <v>19</v>
      </c>
      <c r="B9398">
        <v>162</v>
      </c>
      <c r="C9398">
        <v>5.7894736842105301</v>
      </c>
      <c r="D9398">
        <v>2</v>
      </c>
      <c r="E9398">
        <v>388</v>
      </c>
      <c r="F9398">
        <v>4</v>
      </c>
      <c r="G9398">
        <v>5.6888966560363796</v>
      </c>
      <c r="H9398" s="1">
        <f>Table1[[#This Row],[target]]-Table1[[#This Row],[output]]</f>
        <v>-1.6888966560363796</v>
      </c>
      <c r="I9398" s="1">
        <f>Table1[[#This Row],[tar-out]]*Table1[[#This Row],[tar-out]]</f>
        <v>2.852371914770865</v>
      </c>
      <c r="J9398" s="1" t="b">
        <f>AND(ABS(Table1[[#This Row],[tar-out]])&gt;=$J$1,ABS(Table1[[#This Row],[tar-out]])&lt;$K$1)</f>
        <v>0</v>
      </c>
      <c r="K9398" s="1" t="b">
        <f>AND(ABS(Table1[[#This Row],[tar-out]])&gt;=$K$1,ABS(Table1[[#This Row],[tar-out]])&lt;$L$1)</f>
        <v>1</v>
      </c>
      <c r="L9398" s="1" t="b">
        <f>AND(ABS(Table1[[#This Row],[tar-out]])&gt;=$L$1,ABS(Table1[[#This Row],[tar-out]])&lt;$M$1)</f>
        <v>0</v>
      </c>
      <c r="M9398" s="1" t="b">
        <f>AND(ABS(Table1[[#This Row],[tar-out]])&gt;=$M$1,ABS(Table1[[#This Row],[tar-out]])&lt;$N$1)</f>
        <v>0</v>
      </c>
      <c r="N9398" s="1" t="b">
        <f>AND(ABS(Table1[[#This Row],[tar-out]])&gt;=$N$1,ABS(Table1[[#This Row],[tar-out]])&lt;$O$1)</f>
        <v>0</v>
      </c>
      <c r="O9398" s="1" t="b">
        <f>AND(ABS(Table1[[#This Row],[tar-out]])&gt;=$O$1,ABS(Table1[[#This Row],[tar-out]])&lt;$P$1)</f>
        <v>0</v>
      </c>
      <c r="P9398" s="1">
        <f>ROUND(Table1[[#This Row],[tar-out]],0)</f>
        <v>-2</v>
      </c>
      <c r="Q9398" s="3">
        <v>9396</v>
      </c>
    </row>
    <row r="9399" spans="1:17" x14ac:dyDescent="0.25">
      <c r="A9399">
        <v>19</v>
      </c>
      <c r="B9399">
        <v>162</v>
      </c>
      <c r="C9399">
        <v>5.7894736842105301</v>
      </c>
      <c r="D9399">
        <v>2</v>
      </c>
      <c r="E9399">
        <v>72</v>
      </c>
      <c r="F9399">
        <v>5.0408769819193697</v>
      </c>
      <c r="G9399">
        <v>5.6039376258850098</v>
      </c>
      <c r="H9399" s="1">
        <f>Table1[[#This Row],[target]]-Table1[[#This Row],[output]]</f>
        <v>-0.56306064396564004</v>
      </c>
      <c r="I9399" s="1">
        <f>Table1[[#This Row],[tar-out]]*Table1[[#This Row],[tar-out]]</f>
        <v>0.31703728878300125</v>
      </c>
      <c r="J9399" s="1" t="b">
        <f>AND(ABS(Table1[[#This Row],[tar-out]])&gt;=$J$1,ABS(Table1[[#This Row],[tar-out]])&lt;$K$1)</f>
        <v>1</v>
      </c>
      <c r="K9399" s="1" t="b">
        <f>AND(ABS(Table1[[#This Row],[tar-out]])&gt;=$K$1,ABS(Table1[[#This Row],[tar-out]])&lt;$L$1)</f>
        <v>0</v>
      </c>
      <c r="L9399" s="1" t="b">
        <f>AND(ABS(Table1[[#This Row],[tar-out]])&gt;=$L$1,ABS(Table1[[#This Row],[tar-out]])&lt;$M$1)</f>
        <v>0</v>
      </c>
      <c r="M9399" s="1" t="b">
        <f>AND(ABS(Table1[[#This Row],[tar-out]])&gt;=$M$1,ABS(Table1[[#This Row],[tar-out]])&lt;$N$1)</f>
        <v>0</v>
      </c>
      <c r="N9399" s="1" t="b">
        <f>AND(ABS(Table1[[#This Row],[tar-out]])&gt;=$N$1,ABS(Table1[[#This Row],[tar-out]])&lt;$O$1)</f>
        <v>0</v>
      </c>
      <c r="O9399" s="1" t="b">
        <f>AND(ABS(Table1[[#This Row],[tar-out]])&gt;=$O$1,ABS(Table1[[#This Row],[tar-out]])&lt;$P$1)</f>
        <v>0</v>
      </c>
      <c r="P9399" s="1">
        <f>ROUND(Table1[[#This Row],[tar-out]],0)</f>
        <v>-1</v>
      </c>
      <c r="Q9399" s="2">
        <v>9397</v>
      </c>
    </row>
    <row r="9400" spans="1:17" x14ac:dyDescent="0.25">
      <c r="A9400">
        <v>19</v>
      </c>
      <c r="B9400">
        <v>162</v>
      </c>
      <c r="C9400">
        <v>5.7894736842105301</v>
      </c>
      <c r="D9400">
        <v>2</v>
      </c>
      <c r="E9400">
        <v>149</v>
      </c>
      <c r="F9400">
        <v>4</v>
      </c>
      <c r="G9400">
        <v>5.6630983352661097</v>
      </c>
      <c r="H9400" s="1">
        <f>Table1[[#This Row],[target]]-Table1[[#This Row],[output]]</f>
        <v>-1.6630983352661097</v>
      </c>
      <c r="I9400" s="1">
        <f>Table1[[#This Row],[tar-out]]*Table1[[#This Row],[tar-out]]</f>
        <v>2.7658960727649053</v>
      </c>
      <c r="J9400" s="1" t="b">
        <f>AND(ABS(Table1[[#This Row],[tar-out]])&gt;=$J$1,ABS(Table1[[#This Row],[tar-out]])&lt;$K$1)</f>
        <v>0</v>
      </c>
      <c r="K9400" s="1" t="b">
        <f>AND(ABS(Table1[[#This Row],[tar-out]])&gt;=$K$1,ABS(Table1[[#This Row],[tar-out]])&lt;$L$1)</f>
        <v>1</v>
      </c>
      <c r="L9400" s="1" t="b">
        <f>AND(ABS(Table1[[#This Row],[tar-out]])&gt;=$L$1,ABS(Table1[[#This Row],[tar-out]])&lt;$M$1)</f>
        <v>0</v>
      </c>
      <c r="M9400" s="1" t="b">
        <f>AND(ABS(Table1[[#This Row],[tar-out]])&gt;=$M$1,ABS(Table1[[#This Row],[tar-out]])&lt;$N$1)</f>
        <v>0</v>
      </c>
      <c r="N9400" s="1" t="b">
        <f>AND(ABS(Table1[[#This Row],[tar-out]])&gt;=$N$1,ABS(Table1[[#This Row],[tar-out]])&lt;$O$1)</f>
        <v>0</v>
      </c>
      <c r="O9400" s="1" t="b">
        <f>AND(ABS(Table1[[#This Row],[tar-out]])&gt;=$O$1,ABS(Table1[[#This Row],[tar-out]])&lt;$P$1)</f>
        <v>0</v>
      </c>
      <c r="P9400" s="1">
        <f>ROUND(Table1[[#This Row],[tar-out]],0)</f>
        <v>-2</v>
      </c>
      <c r="Q9400" s="3">
        <v>9398</v>
      </c>
    </row>
    <row r="9401" spans="1:17" x14ac:dyDescent="0.25">
      <c r="A9401">
        <v>19</v>
      </c>
      <c r="B9401">
        <v>162</v>
      </c>
      <c r="C9401">
        <v>5.7894736842105301</v>
      </c>
      <c r="D9401">
        <v>2</v>
      </c>
      <c r="E9401">
        <v>86</v>
      </c>
      <c r="F9401">
        <v>4.0154352509111204</v>
      </c>
      <c r="G9401">
        <v>5.62638282775879</v>
      </c>
      <c r="H9401" s="1">
        <f>Table1[[#This Row],[target]]-Table1[[#This Row],[output]]</f>
        <v>-1.6109475768476695</v>
      </c>
      <c r="I9401" s="1">
        <f>Table1[[#This Row],[tar-out]]*Table1[[#This Row],[tar-out]]</f>
        <v>2.595152095351378</v>
      </c>
      <c r="J9401" s="1" t="b">
        <f>AND(ABS(Table1[[#This Row],[tar-out]])&gt;=$J$1,ABS(Table1[[#This Row],[tar-out]])&lt;$K$1)</f>
        <v>0</v>
      </c>
      <c r="K9401" s="1" t="b">
        <f>AND(ABS(Table1[[#This Row],[tar-out]])&gt;=$K$1,ABS(Table1[[#This Row],[tar-out]])&lt;$L$1)</f>
        <v>1</v>
      </c>
      <c r="L9401" s="1" t="b">
        <f>AND(ABS(Table1[[#This Row],[tar-out]])&gt;=$L$1,ABS(Table1[[#This Row],[tar-out]])&lt;$M$1)</f>
        <v>0</v>
      </c>
      <c r="M9401" s="1" t="b">
        <f>AND(ABS(Table1[[#This Row],[tar-out]])&gt;=$M$1,ABS(Table1[[#This Row],[tar-out]])&lt;$N$1)</f>
        <v>0</v>
      </c>
      <c r="N9401" s="1" t="b">
        <f>AND(ABS(Table1[[#This Row],[tar-out]])&gt;=$N$1,ABS(Table1[[#This Row],[tar-out]])&lt;$O$1)</f>
        <v>0</v>
      </c>
      <c r="O9401" s="1" t="b">
        <f>AND(ABS(Table1[[#This Row],[tar-out]])&gt;=$O$1,ABS(Table1[[#This Row],[tar-out]])&lt;$P$1)</f>
        <v>0</v>
      </c>
      <c r="P9401" s="1">
        <f>ROUND(Table1[[#This Row],[tar-out]],0)</f>
        <v>-2</v>
      </c>
      <c r="Q9401" s="2">
        <v>9399</v>
      </c>
    </row>
    <row r="9402" spans="1:17" x14ac:dyDescent="0.25">
      <c r="A9402">
        <v>19</v>
      </c>
      <c r="B9402">
        <v>162</v>
      </c>
      <c r="C9402">
        <v>5.7894736842105301</v>
      </c>
      <c r="D9402">
        <v>2</v>
      </c>
      <c r="E9402">
        <v>294</v>
      </c>
      <c r="F9402">
        <v>4</v>
      </c>
      <c r="G9402">
        <v>5.6751327514648402</v>
      </c>
      <c r="H9402" s="1">
        <f>Table1[[#This Row],[target]]-Table1[[#This Row],[output]]</f>
        <v>-1.6751327514648402</v>
      </c>
      <c r="I9402" s="1">
        <f>Table1[[#This Row],[tar-out]]*Table1[[#This Row],[tar-out]]</f>
        <v>2.806069735030166</v>
      </c>
      <c r="J9402" s="1" t="b">
        <f>AND(ABS(Table1[[#This Row],[tar-out]])&gt;=$J$1,ABS(Table1[[#This Row],[tar-out]])&lt;$K$1)</f>
        <v>0</v>
      </c>
      <c r="K9402" s="1" t="b">
        <f>AND(ABS(Table1[[#This Row],[tar-out]])&gt;=$K$1,ABS(Table1[[#This Row],[tar-out]])&lt;$L$1)</f>
        <v>1</v>
      </c>
      <c r="L9402" s="1" t="b">
        <f>AND(ABS(Table1[[#This Row],[tar-out]])&gt;=$L$1,ABS(Table1[[#This Row],[tar-out]])&lt;$M$1)</f>
        <v>0</v>
      </c>
      <c r="M9402" s="1" t="b">
        <f>AND(ABS(Table1[[#This Row],[tar-out]])&gt;=$M$1,ABS(Table1[[#This Row],[tar-out]])&lt;$N$1)</f>
        <v>0</v>
      </c>
      <c r="N9402" s="1" t="b">
        <f>AND(ABS(Table1[[#This Row],[tar-out]])&gt;=$N$1,ABS(Table1[[#This Row],[tar-out]])&lt;$O$1)</f>
        <v>0</v>
      </c>
      <c r="O9402" s="1" t="b">
        <f>AND(ABS(Table1[[#This Row],[tar-out]])&gt;=$O$1,ABS(Table1[[#This Row],[tar-out]])&lt;$P$1)</f>
        <v>0</v>
      </c>
      <c r="P9402" s="1">
        <f>ROUND(Table1[[#This Row],[tar-out]],0)</f>
        <v>-2</v>
      </c>
      <c r="Q9402" s="3">
        <v>9400</v>
      </c>
    </row>
    <row r="9403" spans="1:17" x14ac:dyDescent="0.25">
      <c r="A9403">
        <v>19</v>
      </c>
      <c r="B9403">
        <v>162</v>
      </c>
      <c r="C9403">
        <v>5.7894736842105301</v>
      </c>
      <c r="D9403">
        <v>2</v>
      </c>
      <c r="E9403">
        <v>168</v>
      </c>
      <c r="F9403">
        <v>4.0593821535080101</v>
      </c>
      <c r="G9403">
        <v>5.6578507423400897</v>
      </c>
      <c r="H9403" s="1">
        <f>Table1[[#This Row],[target]]-Table1[[#This Row],[output]]</f>
        <v>-1.5984685888320795</v>
      </c>
      <c r="I9403" s="1">
        <f>Table1[[#This Row],[tar-out]]*Table1[[#This Row],[tar-out]]</f>
        <v>2.5551018294828198</v>
      </c>
      <c r="J9403" s="1" t="b">
        <f>AND(ABS(Table1[[#This Row],[tar-out]])&gt;=$J$1,ABS(Table1[[#This Row],[tar-out]])&lt;$K$1)</f>
        <v>0</v>
      </c>
      <c r="K9403" s="1" t="b">
        <f>AND(ABS(Table1[[#This Row],[tar-out]])&gt;=$K$1,ABS(Table1[[#This Row],[tar-out]])&lt;$L$1)</f>
        <v>1</v>
      </c>
      <c r="L9403" s="1" t="b">
        <f>AND(ABS(Table1[[#This Row],[tar-out]])&gt;=$L$1,ABS(Table1[[#This Row],[tar-out]])&lt;$M$1)</f>
        <v>0</v>
      </c>
      <c r="M9403" s="1" t="b">
        <f>AND(ABS(Table1[[#This Row],[tar-out]])&gt;=$M$1,ABS(Table1[[#This Row],[tar-out]])&lt;$N$1)</f>
        <v>0</v>
      </c>
      <c r="N9403" s="1" t="b">
        <f>AND(ABS(Table1[[#This Row],[tar-out]])&gt;=$N$1,ABS(Table1[[#This Row],[tar-out]])&lt;$O$1)</f>
        <v>0</v>
      </c>
      <c r="O9403" s="1" t="b">
        <f>AND(ABS(Table1[[#This Row],[tar-out]])&gt;=$O$1,ABS(Table1[[#This Row],[tar-out]])&lt;$P$1)</f>
        <v>0</v>
      </c>
      <c r="P9403" s="1">
        <f>ROUND(Table1[[#This Row],[tar-out]],0)</f>
        <v>-2</v>
      </c>
      <c r="Q9403" s="2">
        <v>9401</v>
      </c>
    </row>
    <row r="9404" spans="1:17" x14ac:dyDescent="0.25">
      <c r="A9404">
        <v>19</v>
      </c>
      <c r="B9404">
        <v>162</v>
      </c>
      <c r="C9404">
        <v>5.7894736842105301</v>
      </c>
      <c r="D9404">
        <v>2</v>
      </c>
      <c r="E9404">
        <v>166</v>
      </c>
      <c r="F9404">
        <v>4</v>
      </c>
      <c r="G9404">
        <v>5.6576819419860804</v>
      </c>
      <c r="H9404" s="1">
        <f>Table1[[#This Row],[target]]-Table1[[#This Row],[output]]</f>
        <v>-1.6576819419860804</v>
      </c>
      <c r="I9404" s="1">
        <f>Table1[[#This Row],[tar-out]]*Table1[[#This Row],[tar-out]]</f>
        <v>2.7479094207867427</v>
      </c>
      <c r="J9404" s="1" t="b">
        <f>AND(ABS(Table1[[#This Row],[tar-out]])&gt;=$J$1,ABS(Table1[[#This Row],[tar-out]])&lt;$K$1)</f>
        <v>0</v>
      </c>
      <c r="K9404" s="1" t="b">
        <f>AND(ABS(Table1[[#This Row],[tar-out]])&gt;=$K$1,ABS(Table1[[#This Row],[tar-out]])&lt;$L$1)</f>
        <v>1</v>
      </c>
      <c r="L9404" s="1" t="b">
        <f>AND(ABS(Table1[[#This Row],[tar-out]])&gt;=$L$1,ABS(Table1[[#This Row],[tar-out]])&lt;$M$1)</f>
        <v>0</v>
      </c>
      <c r="M9404" s="1" t="b">
        <f>AND(ABS(Table1[[#This Row],[tar-out]])&gt;=$M$1,ABS(Table1[[#This Row],[tar-out]])&lt;$N$1)</f>
        <v>0</v>
      </c>
      <c r="N9404" s="1" t="b">
        <f>AND(ABS(Table1[[#This Row],[tar-out]])&gt;=$N$1,ABS(Table1[[#This Row],[tar-out]])&lt;$O$1)</f>
        <v>0</v>
      </c>
      <c r="O9404" s="1" t="b">
        <f>AND(ABS(Table1[[#This Row],[tar-out]])&gt;=$O$1,ABS(Table1[[#This Row],[tar-out]])&lt;$P$1)</f>
        <v>0</v>
      </c>
      <c r="P9404" s="1">
        <f>ROUND(Table1[[#This Row],[tar-out]],0)</f>
        <v>-2</v>
      </c>
      <c r="Q9404" s="3">
        <v>9402</v>
      </c>
    </row>
    <row r="9405" spans="1:17" x14ac:dyDescent="0.25">
      <c r="A9405">
        <v>19</v>
      </c>
      <c r="B9405">
        <v>162</v>
      </c>
      <c r="C9405">
        <v>5.7894736842105301</v>
      </c>
      <c r="D9405">
        <v>2</v>
      </c>
      <c r="E9405">
        <v>54</v>
      </c>
      <c r="F9405">
        <v>4.0029629430745599</v>
      </c>
      <c r="G9405">
        <v>5.5628256797790501</v>
      </c>
      <c r="H9405" s="1">
        <f>Table1[[#This Row],[target]]-Table1[[#This Row],[output]]</f>
        <v>-1.5598627367044902</v>
      </c>
      <c r="I9405" s="1">
        <f>Table1[[#This Row],[tar-out]]*Table1[[#This Row],[tar-out]]</f>
        <v>2.4331717573592218</v>
      </c>
      <c r="J9405" s="1" t="b">
        <f>AND(ABS(Table1[[#This Row],[tar-out]])&gt;=$J$1,ABS(Table1[[#This Row],[tar-out]])&lt;$K$1)</f>
        <v>0</v>
      </c>
      <c r="K9405" s="1" t="b">
        <f>AND(ABS(Table1[[#This Row],[tar-out]])&gt;=$K$1,ABS(Table1[[#This Row],[tar-out]])&lt;$L$1)</f>
        <v>1</v>
      </c>
      <c r="L9405" s="1" t="b">
        <f>AND(ABS(Table1[[#This Row],[tar-out]])&gt;=$L$1,ABS(Table1[[#This Row],[tar-out]])&lt;$M$1)</f>
        <v>0</v>
      </c>
      <c r="M9405" s="1" t="b">
        <f>AND(ABS(Table1[[#This Row],[tar-out]])&gt;=$M$1,ABS(Table1[[#This Row],[tar-out]])&lt;$N$1)</f>
        <v>0</v>
      </c>
      <c r="N9405" s="1" t="b">
        <f>AND(ABS(Table1[[#This Row],[tar-out]])&gt;=$N$1,ABS(Table1[[#This Row],[tar-out]])&lt;$O$1)</f>
        <v>0</v>
      </c>
      <c r="O9405" s="1" t="b">
        <f>AND(ABS(Table1[[#This Row],[tar-out]])&gt;=$O$1,ABS(Table1[[#This Row],[tar-out]])&lt;$P$1)</f>
        <v>0</v>
      </c>
      <c r="P9405" s="1">
        <f>ROUND(Table1[[#This Row],[tar-out]],0)</f>
        <v>-2</v>
      </c>
      <c r="Q9405" s="2">
        <v>9403</v>
      </c>
    </row>
    <row r="9406" spans="1:17" x14ac:dyDescent="0.25">
      <c r="A9406">
        <v>19</v>
      </c>
      <c r="B9406">
        <v>162</v>
      </c>
      <c r="C9406">
        <v>5.7894736842105301</v>
      </c>
      <c r="D9406">
        <v>2</v>
      </c>
      <c r="E9406">
        <v>117</v>
      </c>
      <c r="F9406">
        <v>4</v>
      </c>
      <c r="G9406">
        <v>5.6566624641418501</v>
      </c>
      <c r="H9406" s="1">
        <f>Table1[[#This Row],[target]]-Table1[[#This Row],[output]]</f>
        <v>-1.6566624641418501</v>
      </c>
      <c r="I9406" s="1">
        <f>Table1[[#This Row],[tar-out]]*Table1[[#This Row],[tar-out]]</f>
        <v>2.7445305200965469</v>
      </c>
      <c r="J9406" s="1" t="b">
        <f>AND(ABS(Table1[[#This Row],[tar-out]])&gt;=$J$1,ABS(Table1[[#This Row],[tar-out]])&lt;$K$1)</f>
        <v>0</v>
      </c>
      <c r="K9406" s="1" t="b">
        <f>AND(ABS(Table1[[#This Row],[tar-out]])&gt;=$K$1,ABS(Table1[[#This Row],[tar-out]])&lt;$L$1)</f>
        <v>1</v>
      </c>
      <c r="L9406" s="1" t="b">
        <f>AND(ABS(Table1[[#This Row],[tar-out]])&gt;=$L$1,ABS(Table1[[#This Row],[tar-out]])&lt;$M$1)</f>
        <v>0</v>
      </c>
      <c r="M9406" s="1" t="b">
        <f>AND(ABS(Table1[[#This Row],[tar-out]])&gt;=$M$1,ABS(Table1[[#This Row],[tar-out]])&lt;$N$1)</f>
        <v>0</v>
      </c>
      <c r="N9406" s="1" t="b">
        <f>AND(ABS(Table1[[#This Row],[tar-out]])&gt;=$N$1,ABS(Table1[[#This Row],[tar-out]])&lt;$O$1)</f>
        <v>0</v>
      </c>
      <c r="O9406" s="1" t="b">
        <f>AND(ABS(Table1[[#This Row],[tar-out]])&gt;=$O$1,ABS(Table1[[#This Row],[tar-out]])&lt;$P$1)</f>
        <v>0</v>
      </c>
      <c r="P9406" s="1">
        <f>ROUND(Table1[[#This Row],[tar-out]],0)</f>
        <v>-2</v>
      </c>
      <c r="Q9406" s="3">
        <v>9404</v>
      </c>
    </row>
    <row r="9407" spans="1:17" x14ac:dyDescent="0.25">
      <c r="A9407">
        <v>19</v>
      </c>
      <c r="B9407">
        <v>162</v>
      </c>
      <c r="C9407">
        <v>5.7894736842105301</v>
      </c>
      <c r="D9407">
        <v>2</v>
      </c>
      <c r="E9407">
        <v>543</v>
      </c>
      <c r="F9407">
        <v>4</v>
      </c>
      <c r="G9407">
        <v>5.7095050811767596</v>
      </c>
      <c r="H9407" s="1">
        <f>Table1[[#This Row],[target]]-Table1[[#This Row],[output]]</f>
        <v>-1.7095050811767596</v>
      </c>
      <c r="I9407" s="1">
        <f>Table1[[#This Row],[tar-out]]*Table1[[#This Row],[tar-out]]</f>
        <v>2.9224076225691595</v>
      </c>
      <c r="J9407" s="1" t="b">
        <f>AND(ABS(Table1[[#This Row],[tar-out]])&gt;=$J$1,ABS(Table1[[#This Row],[tar-out]])&lt;$K$1)</f>
        <v>0</v>
      </c>
      <c r="K9407" s="1" t="b">
        <f>AND(ABS(Table1[[#This Row],[tar-out]])&gt;=$K$1,ABS(Table1[[#This Row],[tar-out]])&lt;$L$1)</f>
        <v>1</v>
      </c>
      <c r="L9407" s="1" t="b">
        <f>AND(ABS(Table1[[#This Row],[tar-out]])&gt;=$L$1,ABS(Table1[[#This Row],[tar-out]])&lt;$M$1)</f>
        <v>0</v>
      </c>
      <c r="M9407" s="1" t="b">
        <f>AND(ABS(Table1[[#This Row],[tar-out]])&gt;=$M$1,ABS(Table1[[#This Row],[tar-out]])&lt;$N$1)</f>
        <v>0</v>
      </c>
      <c r="N9407" s="1" t="b">
        <f>AND(ABS(Table1[[#This Row],[tar-out]])&gt;=$N$1,ABS(Table1[[#This Row],[tar-out]])&lt;$O$1)</f>
        <v>0</v>
      </c>
      <c r="O9407" s="1" t="b">
        <f>AND(ABS(Table1[[#This Row],[tar-out]])&gt;=$O$1,ABS(Table1[[#This Row],[tar-out]])&lt;$P$1)</f>
        <v>0</v>
      </c>
      <c r="P9407" s="1">
        <f>ROUND(Table1[[#This Row],[tar-out]],0)</f>
        <v>-2</v>
      </c>
      <c r="Q9407" s="2">
        <v>9405</v>
      </c>
    </row>
    <row r="9408" spans="1:17" x14ac:dyDescent="0.25">
      <c r="A9408">
        <v>19</v>
      </c>
      <c r="B9408">
        <v>162</v>
      </c>
      <c r="C9408">
        <v>5.7894736842105301</v>
      </c>
      <c r="D9408">
        <v>2</v>
      </c>
      <c r="E9408">
        <v>494</v>
      </c>
      <c r="F9408">
        <v>4</v>
      </c>
      <c r="G9408">
        <v>5.7030258178710902</v>
      </c>
      <c r="H9408" s="1">
        <f>Table1[[#This Row],[target]]-Table1[[#This Row],[output]]</f>
        <v>-1.7030258178710902</v>
      </c>
      <c r="I9408" s="1">
        <f>Table1[[#This Row],[tar-out]]*Table1[[#This Row],[tar-out]]</f>
        <v>2.9002969363354958</v>
      </c>
      <c r="J9408" s="1" t="b">
        <f>AND(ABS(Table1[[#This Row],[tar-out]])&gt;=$J$1,ABS(Table1[[#This Row],[tar-out]])&lt;$K$1)</f>
        <v>0</v>
      </c>
      <c r="K9408" s="1" t="b">
        <f>AND(ABS(Table1[[#This Row],[tar-out]])&gt;=$K$1,ABS(Table1[[#This Row],[tar-out]])&lt;$L$1)</f>
        <v>1</v>
      </c>
      <c r="L9408" s="1" t="b">
        <f>AND(ABS(Table1[[#This Row],[tar-out]])&gt;=$L$1,ABS(Table1[[#This Row],[tar-out]])&lt;$M$1)</f>
        <v>0</v>
      </c>
      <c r="M9408" s="1" t="b">
        <f>AND(ABS(Table1[[#This Row],[tar-out]])&gt;=$M$1,ABS(Table1[[#This Row],[tar-out]])&lt;$N$1)</f>
        <v>0</v>
      </c>
      <c r="N9408" s="1" t="b">
        <f>AND(ABS(Table1[[#This Row],[tar-out]])&gt;=$N$1,ABS(Table1[[#This Row],[tar-out]])&lt;$O$1)</f>
        <v>0</v>
      </c>
      <c r="O9408" s="1" t="b">
        <f>AND(ABS(Table1[[#This Row],[tar-out]])&gt;=$O$1,ABS(Table1[[#This Row],[tar-out]])&lt;$P$1)</f>
        <v>0</v>
      </c>
      <c r="P9408" s="1">
        <f>ROUND(Table1[[#This Row],[tar-out]],0)</f>
        <v>-2</v>
      </c>
      <c r="Q9408" s="3">
        <v>9406</v>
      </c>
    </row>
    <row r="9409" spans="1:17" x14ac:dyDescent="0.25">
      <c r="A9409">
        <v>19</v>
      </c>
      <c r="B9409">
        <v>162</v>
      </c>
      <c r="C9409">
        <v>5.7894736842105301</v>
      </c>
      <c r="D9409">
        <v>2</v>
      </c>
      <c r="E9409">
        <v>553</v>
      </c>
      <c r="F9409">
        <v>4</v>
      </c>
      <c r="G9409">
        <v>5.7108340263366699</v>
      </c>
      <c r="H9409" s="1">
        <f>Table1[[#This Row],[target]]-Table1[[#This Row],[output]]</f>
        <v>-1.7108340263366699</v>
      </c>
      <c r="I9409" s="1">
        <f>Table1[[#This Row],[tar-out]]*Table1[[#This Row],[tar-out]]</f>
        <v>2.9269530656713414</v>
      </c>
      <c r="J9409" s="1" t="b">
        <f>AND(ABS(Table1[[#This Row],[tar-out]])&gt;=$J$1,ABS(Table1[[#This Row],[tar-out]])&lt;$K$1)</f>
        <v>0</v>
      </c>
      <c r="K9409" s="1" t="b">
        <f>AND(ABS(Table1[[#This Row],[tar-out]])&gt;=$K$1,ABS(Table1[[#This Row],[tar-out]])&lt;$L$1)</f>
        <v>1</v>
      </c>
      <c r="L9409" s="1" t="b">
        <f>AND(ABS(Table1[[#This Row],[tar-out]])&gt;=$L$1,ABS(Table1[[#This Row],[tar-out]])&lt;$M$1)</f>
        <v>0</v>
      </c>
      <c r="M9409" s="1" t="b">
        <f>AND(ABS(Table1[[#This Row],[tar-out]])&gt;=$M$1,ABS(Table1[[#This Row],[tar-out]])&lt;$N$1)</f>
        <v>0</v>
      </c>
      <c r="N9409" s="1" t="b">
        <f>AND(ABS(Table1[[#This Row],[tar-out]])&gt;=$N$1,ABS(Table1[[#This Row],[tar-out]])&lt;$O$1)</f>
        <v>0</v>
      </c>
      <c r="O9409" s="1" t="b">
        <f>AND(ABS(Table1[[#This Row],[tar-out]])&gt;=$O$1,ABS(Table1[[#This Row],[tar-out]])&lt;$P$1)</f>
        <v>0</v>
      </c>
      <c r="P9409" s="1">
        <f>ROUND(Table1[[#This Row],[tar-out]],0)</f>
        <v>-2</v>
      </c>
      <c r="Q9409" s="2">
        <v>9407</v>
      </c>
    </row>
    <row r="9410" spans="1:17" x14ac:dyDescent="0.25">
      <c r="A9410">
        <v>19</v>
      </c>
      <c r="B9410">
        <v>162</v>
      </c>
      <c r="C9410">
        <v>5.7894736842105301</v>
      </c>
      <c r="D9410">
        <v>2</v>
      </c>
      <c r="E9410">
        <v>454</v>
      </c>
      <c r="F9410">
        <v>4</v>
      </c>
      <c r="G9410">
        <v>5.6977462768554696</v>
      </c>
      <c r="H9410" s="1">
        <f>Table1[[#This Row],[target]]-Table1[[#This Row],[output]]</f>
        <v>-1.6977462768554696</v>
      </c>
      <c r="I9410" s="1">
        <f>Table1[[#This Row],[tar-out]]*Table1[[#This Row],[tar-out]]</f>
        <v>2.8823424205766091</v>
      </c>
      <c r="J9410" s="1" t="b">
        <f>AND(ABS(Table1[[#This Row],[tar-out]])&gt;=$J$1,ABS(Table1[[#This Row],[tar-out]])&lt;$K$1)</f>
        <v>0</v>
      </c>
      <c r="K9410" s="1" t="b">
        <f>AND(ABS(Table1[[#This Row],[tar-out]])&gt;=$K$1,ABS(Table1[[#This Row],[tar-out]])&lt;$L$1)</f>
        <v>1</v>
      </c>
      <c r="L9410" s="1" t="b">
        <f>AND(ABS(Table1[[#This Row],[tar-out]])&gt;=$L$1,ABS(Table1[[#This Row],[tar-out]])&lt;$M$1)</f>
        <v>0</v>
      </c>
      <c r="M9410" s="1" t="b">
        <f>AND(ABS(Table1[[#This Row],[tar-out]])&gt;=$M$1,ABS(Table1[[#This Row],[tar-out]])&lt;$N$1)</f>
        <v>0</v>
      </c>
      <c r="N9410" s="1" t="b">
        <f>AND(ABS(Table1[[#This Row],[tar-out]])&gt;=$N$1,ABS(Table1[[#This Row],[tar-out]])&lt;$O$1)</f>
        <v>0</v>
      </c>
      <c r="O9410" s="1" t="b">
        <f>AND(ABS(Table1[[#This Row],[tar-out]])&gt;=$O$1,ABS(Table1[[#This Row],[tar-out]])&lt;$P$1)</f>
        <v>0</v>
      </c>
      <c r="P9410" s="1">
        <f>ROUND(Table1[[#This Row],[tar-out]],0)</f>
        <v>-2</v>
      </c>
      <c r="Q9410" s="3">
        <v>9408</v>
      </c>
    </row>
    <row r="9411" spans="1:17" x14ac:dyDescent="0.25">
      <c r="A9411">
        <v>19</v>
      </c>
      <c r="B9411">
        <v>162</v>
      </c>
      <c r="C9411">
        <v>5.7894736842105301</v>
      </c>
      <c r="D9411">
        <v>2</v>
      </c>
      <c r="E9411">
        <v>250</v>
      </c>
      <c r="F9411">
        <v>4</v>
      </c>
      <c r="G9411">
        <v>5.6690111160278303</v>
      </c>
      <c r="H9411" s="1">
        <f>Table1[[#This Row],[target]]-Table1[[#This Row],[output]]</f>
        <v>-1.6690111160278303</v>
      </c>
      <c r="I9411" s="1">
        <f>Table1[[#This Row],[tar-out]]*Table1[[#This Row],[tar-out]]</f>
        <v>2.7855981054244636</v>
      </c>
      <c r="J9411" s="1" t="b">
        <f>AND(ABS(Table1[[#This Row],[tar-out]])&gt;=$J$1,ABS(Table1[[#This Row],[tar-out]])&lt;$K$1)</f>
        <v>0</v>
      </c>
      <c r="K9411" s="1" t="b">
        <f>AND(ABS(Table1[[#This Row],[tar-out]])&gt;=$K$1,ABS(Table1[[#This Row],[tar-out]])&lt;$L$1)</f>
        <v>1</v>
      </c>
      <c r="L9411" s="1" t="b">
        <f>AND(ABS(Table1[[#This Row],[tar-out]])&gt;=$L$1,ABS(Table1[[#This Row],[tar-out]])&lt;$M$1)</f>
        <v>0</v>
      </c>
      <c r="M9411" s="1" t="b">
        <f>AND(ABS(Table1[[#This Row],[tar-out]])&gt;=$M$1,ABS(Table1[[#This Row],[tar-out]])&lt;$N$1)</f>
        <v>0</v>
      </c>
      <c r="N9411" s="1" t="b">
        <f>AND(ABS(Table1[[#This Row],[tar-out]])&gt;=$N$1,ABS(Table1[[#This Row],[tar-out]])&lt;$O$1)</f>
        <v>0</v>
      </c>
      <c r="O9411" s="1" t="b">
        <f>AND(ABS(Table1[[#This Row],[tar-out]])&gt;=$O$1,ABS(Table1[[#This Row],[tar-out]])&lt;$P$1)</f>
        <v>0</v>
      </c>
      <c r="P9411" s="1">
        <f>ROUND(Table1[[#This Row],[tar-out]],0)</f>
        <v>-2</v>
      </c>
      <c r="Q9411" s="2">
        <v>9409</v>
      </c>
    </row>
    <row r="9412" spans="1:17" x14ac:dyDescent="0.25">
      <c r="A9412">
        <v>19</v>
      </c>
      <c r="B9412">
        <v>162</v>
      </c>
      <c r="C9412">
        <v>5.7894736842105301</v>
      </c>
      <c r="D9412">
        <v>2</v>
      </c>
      <c r="E9412">
        <v>298</v>
      </c>
      <c r="F9412">
        <v>4</v>
      </c>
      <c r="G9412">
        <v>5.6757183074951199</v>
      </c>
      <c r="H9412" s="1">
        <f>Table1[[#This Row],[target]]-Table1[[#This Row],[output]]</f>
        <v>-1.6757183074951199</v>
      </c>
      <c r="I9412" s="1">
        <f>Table1[[#This Row],[tar-out]]*Table1[[#This Row],[tar-out]]</f>
        <v>2.808031846074309</v>
      </c>
      <c r="J9412" s="1" t="b">
        <f>AND(ABS(Table1[[#This Row],[tar-out]])&gt;=$J$1,ABS(Table1[[#This Row],[tar-out]])&lt;$K$1)</f>
        <v>0</v>
      </c>
      <c r="K9412" s="1" t="b">
        <f>AND(ABS(Table1[[#This Row],[tar-out]])&gt;=$K$1,ABS(Table1[[#This Row],[tar-out]])&lt;$L$1)</f>
        <v>1</v>
      </c>
      <c r="L9412" s="1" t="b">
        <f>AND(ABS(Table1[[#This Row],[tar-out]])&gt;=$L$1,ABS(Table1[[#This Row],[tar-out]])&lt;$M$1)</f>
        <v>0</v>
      </c>
      <c r="M9412" s="1" t="b">
        <f>AND(ABS(Table1[[#This Row],[tar-out]])&gt;=$M$1,ABS(Table1[[#This Row],[tar-out]])&lt;$N$1)</f>
        <v>0</v>
      </c>
      <c r="N9412" s="1" t="b">
        <f>AND(ABS(Table1[[#This Row],[tar-out]])&gt;=$N$1,ABS(Table1[[#This Row],[tar-out]])&lt;$O$1)</f>
        <v>0</v>
      </c>
      <c r="O9412" s="1" t="b">
        <f>AND(ABS(Table1[[#This Row],[tar-out]])&gt;=$O$1,ABS(Table1[[#This Row],[tar-out]])&lt;$P$1)</f>
        <v>0</v>
      </c>
      <c r="P9412" s="1">
        <f>ROUND(Table1[[#This Row],[tar-out]],0)</f>
        <v>-2</v>
      </c>
      <c r="Q9412" s="3">
        <v>9410</v>
      </c>
    </row>
    <row r="9413" spans="1:17" x14ac:dyDescent="0.25">
      <c r="A9413">
        <v>19</v>
      </c>
      <c r="B9413">
        <v>162</v>
      </c>
      <c r="C9413">
        <v>5.7894736842105301</v>
      </c>
      <c r="D9413">
        <v>2</v>
      </c>
      <c r="E9413">
        <v>57</v>
      </c>
      <c r="F9413">
        <v>4.0036533706174202</v>
      </c>
      <c r="G9413">
        <v>5.5696778297424299</v>
      </c>
      <c r="H9413" s="1">
        <f>Table1[[#This Row],[target]]-Table1[[#This Row],[output]]</f>
        <v>-1.5660244591250096</v>
      </c>
      <c r="I9413" s="1">
        <f>Table1[[#This Row],[tar-out]]*Table1[[#This Row],[tar-out]]</f>
        <v>2.4524326065777791</v>
      </c>
      <c r="J9413" s="1" t="b">
        <f>AND(ABS(Table1[[#This Row],[tar-out]])&gt;=$J$1,ABS(Table1[[#This Row],[tar-out]])&lt;$K$1)</f>
        <v>0</v>
      </c>
      <c r="K9413" s="1" t="b">
        <f>AND(ABS(Table1[[#This Row],[tar-out]])&gt;=$K$1,ABS(Table1[[#This Row],[tar-out]])&lt;$L$1)</f>
        <v>1</v>
      </c>
      <c r="L9413" s="1" t="b">
        <f>AND(ABS(Table1[[#This Row],[tar-out]])&gt;=$L$1,ABS(Table1[[#This Row],[tar-out]])&lt;$M$1)</f>
        <v>0</v>
      </c>
      <c r="M9413" s="1" t="b">
        <f>AND(ABS(Table1[[#This Row],[tar-out]])&gt;=$M$1,ABS(Table1[[#This Row],[tar-out]])&lt;$N$1)</f>
        <v>0</v>
      </c>
      <c r="N9413" s="1" t="b">
        <f>AND(ABS(Table1[[#This Row],[tar-out]])&gt;=$N$1,ABS(Table1[[#This Row],[tar-out]])&lt;$O$1)</f>
        <v>0</v>
      </c>
      <c r="O9413" s="1" t="b">
        <f>AND(ABS(Table1[[#This Row],[tar-out]])&gt;=$O$1,ABS(Table1[[#This Row],[tar-out]])&lt;$P$1)</f>
        <v>0</v>
      </c>
      <c r="P9413" s="1">
        <f>ROUND(Table1[[#This Row],[tar-out]],0)</f>
        <v>-2</v>
      </c>
      <c r="Q9413" s="2">
        <v>9411</v>
      </c>
    </row>
    <row r="9414" spans="1:17" x14ac:dyDescent="0.25">
      <c r="A9414">
        <v>19</v>
      </c>
      <c r="B9414">
        <v>162</v>
      </c>
      <c r="C9414">
        <v>5.7894736842105301</v>
      </c>
      <c r="D9414">
        <v>2</v>
      </c>
      <c r="E9414">
        <v>297</v>
      </c>
      <c r="F9414">
        <v>4</v>
      </c>
      <c r="G9414">
        <v>5.6755719184875497</v>
      </c>
      <c r="H9414" s="1">
        <f>Table1[[#This Row],[target]]-Table1[[#This Row],[output]]</f>
        <v>-1.6755719184875497</v>
      </c>
      <c r="I9414" s="1">
        <f>Table1[[#This Row],[tar-out]]*Table1[[#This Row],[tar-out]]</f>
        <v>2.8075412540240481</v>
      </c>
      <c r="J9414" s="1" t="b">
        <f>AND(ABS(Table1[[#This Row],[tar-out]])&gt;=$J$1,ABS(Table1[[#This Row],[tar-out]])&lt;$K$1)</f>
        <v>0</v>
      </c>
      <c r="K9414" s="1" t="b">
        <f>AND(ABS(Table1[[#This Row],[tar-out]])&gt;=$K$1,ABS(Table1[[#This Row],[tar-out]])&lt;$L$1)</f>
        <v>1</v>
      </c>
      <c r="L9414" s="1" t="b">
        <f>AND(ABS(Table1[[#This Row],[tar-out]])&gt;=$L$1,ABS(Table1[[#This Row],[tar-out]])&lt;$M$1)</f>
        <v>0</v>
      </c>
      <c r="M9414" s="1" t="b">
        <f>AND(ABS(Table1[[#This Row],[tar-out]])&gt;=$M$1,ABS(Table1[[#This Row],[tar-out]])&lt;$N$1)</f>
        <v>0</v>
      </c>
      <c r="N9414" s="1" t="b">
        <f>AND(ABS(Table1[[#This Row],[tar-out]])&gt;=$N$1,ABS(Table1[[#This Row],[tar-out]])&lt;$O$1)</f>
        <v>0</v>
      </c>
      <c r="O9414" s="1" t="b">
        <f>AND(ABS(Table1[[#This Row],[tar-out]])&gt;=$O$1,ABS(Table1[[#This Row],[tar-out]])&lt;$P$1)</f>
        <v>0</v>
      </c>
      <c r="P9414" s="1">
        <f>ROUND(Table1[[#This Row],[tar-out]],0)</f>
        <v>-2</v>
      </c>
      <c r="Q9414" s="3">
        <v>9412</v>
      </c>
    </row>
    <row r="9415" spans="1:17" x14ac:dyDescent="0.25">
      <c r="A9415">
        <v>19</v>
      </c>
      <c r="B9415">
        <v>162</v>
      </c>
      <c r="C9415">
        <v>5.7894736842105301</v>
      </c>
      <c r="D9415">
        <v>2</v>
      </c>
      <c r="E9415">
        <v>253</v>
      </c>
      <c r="F9415">
        <v>4</v>
      </c>
      <c r="G9415">
        <v>5.6694197654724103</v>
      </c>
      <c r="H9415" s="1">
        <f>Table1[[#This Row],[target]]-Table1[[#This Row],[output]]</f>
        <v>-1.6694197654724103</v>
      </c>
      <c r="I9415" s="1">
        <f>Table1[[#This Row],[tar-out]]*Table1[[#This Row],[tar-out]]</f>
        <v>2.7869623533499577</v>
      </c>
      <c r="J9415" s="1" t="b">
        <f>AND(ABS(Table1[[#This Row],[tar-out]])&gt;=$J$1,ABS(Table1[[#This Row],[tar-out]])&lt;$K$1)</f>
        <v>0</v>
      </c>
      <c r="K9415" s="1" t="b">
        <f>AND(ABS(Table1[[#This Row],[tar-out]])&gt;=$K$1,ABS(Table1[[#This Row],[tar-out]])&lt;$L$1)</f>
        <v>1</v>
      </c>
      <c r="L9415" s="1" t="b">
        <f>AND(ABS(Table1[[#This Row],[tar-out]])&gt;=$L$1,ABS(Table1[[#This Row],[tar-out]])&lt;$M$1)</f>
        <v>0</v>
      </c>
      <c r="M9415" s="1" t="b">
        <f>AND(ABS(Table1[[#This Row],[tar-out]])&gt;=$M$1,ABS(Table1[[#This Row],[tar-out]])&lt;$N$1)</f>
        <v>0</v>
      </c>
      <c r="N9415" s="1" t="b">
        <f>AND(ABS(Table1[[#This Row],[tar-out]])&gt;=$N$1,ABS(Table1[[#This Row],[tar-out]])&lt;$O$1)</f>
        <v>0</v>
      </c>
      <c r="O9415" s="1" t="b">
        <f>AND(ABS(Table1[[#This Row],[tar-out]])&gt;=$O$1,ABS(Table1[[#This Row],[tar-out]])&lt;$P$1)</f>
        <v>0</v>
      </c>
      <c r="P9415" s="1">
        <f>ROUND(Table1[[#This Row],[tar-out]],0)</f>
        <v>-2</v>
      </c>
      <c r="Q9415" s="2">
        <v>9413</v>
      </c>
    </row>
    <row r="9416" spans="1:17" x14ac:dyDescent="0.25">
      <c r="A9416">
        <v>19</v>
      </c>
      <c r="B9416">
        <v>162</v>
      </c>
      <c r="C9416">
        <v>5.7894736842105301</v>
      </c>
      <c r="D9416">
        <v>2</v>
      </c>
      <c r="E9416">
        <v>414</v>
      </c>
      <c r="F9416">
        <v>4</v>
      </c>
      <c r="G9416">
        <v>5.69246625900269</v>
      </c>
      <c r="H9416" s="1">
        <f>Table1[[#This Row],[target]]-Table1[[#This Row],[output]]</f>
        <v>-1.69246625900269</v>
      </c>
      <c r="I9416" s="1">
        <f>Table1[[#This Row],[tar-out]]*Table1[[#This Row],[tar-out]]</f>
        <v>2.8644420378625606</v>
      </c>
      <c r="J9416" s="1" t="b">
        <f>AND(ABS(Table1[[#This Row],[tar-out]])&gt;=$J$1,ABS(Table1[[#This Row],[tar-out]])&lt;$K$1)</f>
        <v>0</v>
      </c>
      <c r="K9416" s="1" t="b">
        <f>AND(ABS(Table1[[#This Row],[tar-out]])&gt;=$K$1,ABS(Table1[[#This Row],[tar-out]])&lt;$L$1)</f>
        <v>1</v>
      </c>
      <c r="L9416" s="1" t="b">
        <f>AND(ABS(Table1[[#This Row],[tar-out]])&gt;=$L$1,ABS(Table1[[#This Row],[tar-out]])&lt;$M$1)</f>
        <v>0</v>
      </c>
      <c r="M9416" s="1" t="b">
        <f>AND(ABS(Table1[[#This Row],[tar-out]])&gt;=$M$1,ABS(Table1[[#This Row],[tar-out]])&lt;$N$1)</f>
        <v>0</v>
      </c>
      <c r="N9416" s="1" t="b">
        <f>AND(ABS(Table1[[#This Row],[tar-out]])&gt;=$N$1,ABS(Table1[[#This Row],[tar-out]])&lt;$O$1)</f>
        <v>0</v>
      </c>
      <c r="O9416" s="1" t="b">
        <f>AND(ABS(Table1[[#This Row],[tar-out]])&gt;=$O$1,ABS(Table1[[#This Row],[tar-out]])&lt;$P$1)</f>
        <v>0</v>
      </c>
      <c r="P9416" s="1">
        <f>ROUND(Table1[[#This Row],[tar-out]],0)</f>
        <v>-2</v>
      </c>
      <c r="Q9416" s="3">
        <v>9414</v>
      </c>
    </row>
    <row r="9417" spans="1:17" x14ac:dyDescent="0.25">
      <c r="A9417">
        <v>19</v>
      </c>
      <c r="B9417">
        <v>162</v>
      </c>
      <c r="C9417">
        <v>5.7894736842105301</v>
      </c>
      <c r="D9417">
        <v>2</v>
      </c>
      <c r="E9417">
        <v>502</v>
      </c>
      <c r="F9417">
        <v>4</v>
      </c>
      <c r="G9417">
        <v>5.7040815353393599</v>
      </c>
      <c r="H9417" s="1">
        <f>Table1[[#This Row],[target]]-Table1[[#This Row],[output]]</f>
        <v>-1.7040815353393599</v>
      </c>
      <c r="I9417" s="1">
        <f>Table1[[#This Row],[tar-out]]*Table1[[#This Row],[tar-out]]</f>
        <v>2.9038938790845501</v>
      </c>
      <c r="J9417" s="1" t="b">
        <f>AND(ABS(Table1[[#This Row],[tar-out]])&gt;=$J$1,ABS(Table1[[#This Row],[tar-out]])&lt;$K$1)</f>
        <v>0</v>
      </c>
      <c r="K9417" s="1" t="b">
        <f>AND(ABS(Table1[[#This Row],[tar-out]])&gt;=$K$1,ABS(Table1[[#This Row],[tar-out]])&lt;$L$1)</f>
        <v>1</v>
      </c>
      <c r="L9417" s="1" t="b">
        <f>AND(ABS(Table1[[#This Row],[tar-out]])&gt;=$L$1,ABS(Table1[[#This Row],[tar-out]])&lt;$M$1)</f>
        <v>0</v>
      </c>
      <c r="M9417" s="1" t="b">
        <f>AND(ABS(Table1[[#This Row],[tar-out]])&gt;=$M$1,ABS(Table1[[#This Row],[tar-out]])&lt;$N$1)</f>
        <v>0</v>
      </c>
      <c r="N9417" s="1" t="b">
        <f>AND(ABS(Table1[[#This Row],[tar-out]])&gt;=$N$1,ABS(Table1[[#This Row],[tar-out]])&lt;$O$1)</f>
        <v>0</v>
      </c>
      <c r="O9417" s="1" t="b">
        <f>AND(ABS(Table1[[#This Row],[tar-out]])&gt;=$O$1,ABS(Table1[[#This Row],[tar-out]])&lt;$P$1)</f>
        <v>0</v>
      </c>
      <c r="P9417" s="1">
        <f>ROUND(Table1[[#This Row],[tar-out]],0)</f>
        <v>-2</v>
      </c>
      <c r="Q9417" s="2">
        <v>9415</v>
      </c>
    </row>
    <row r="9418" spans="1:17" x14ac:dyDescent="0.25">
      <c r="A9418">
        <v>19</v>
      </c>
      <c r="B9418">
        <v>162</v>
      </c>
      <c r="C9418">
        <v>5.7894736842105301</v>
      </c>
      <c r="D9418">
        <v>2</v>
      </c>
      <c r="E9418">
        <v>223</v>
      </c>
      <c r="F9418">
        <v>4</v>
      </c>
      <c r="G9418">
        <v>5.6653304100036603</v>
      </c>
      <c r="H9418" s="1">
        <f>Table1[[#This Row],[target]]-Table1[[#This Row],[output]]</f>
        <v>-1.6653304100036603</v>
      </c>
      <c r="I9418" s="1">
        <f>Table1[[#This Row],[tar-out]]*Table1[[#This Row],[tar-out]]</f>
        <v>2.7733253744829596</v>
      </c>
      <c r="J9418" s="1" t="b">
        <f>AND(ABS(Table1[[#This Row],[tar-out]])&gt;=$J$1,ABS(Table1[[#This Row],[tar-out]])&lt;$K$1)</f>
        <v>0</v>
      </c>
      <c r="K9418" s="1" t="b">
        <f>AND(ABS(Table1[[#This Row],[tar-out]])&gt;=$K$1,ABS(Table1[[#This Row],[tar-out]])&lt;$L$1)</f>
        <v>1</v>
      </c>
      <c r="L9418" s="1" t="b">
        <f>AND(ABS(Table1[[#This Row],[tar-out]])&gt;=$L$1,ABS(Table1[[#This Row],[tar-out]])&lt;$M$1)</f>
        <v>0</v>
      </c>
      <c r="M9418" s="1" t="b">
        <f>AND(ABS(Table1[[#This Row],[tar-out]])&gt;=$M$1,ABS(Table1[[#This Row],[tar-out]])&lt;$N$1)</f>
        <v>0</v>
      </c>
      <c r="N9418" s="1" t="b">
        <f>AND(ABS(Table1[[#This Row],[tar-out]])&gt;=$N$1,ABS(Table1[[#This Row],[tar-out]])&lt;$O$1)</f>
        <v>0</v>
      </c>
      <c r="O9418" s="1" t="b">
        <f>AND(ABS(Table1[[#This Row],[tar-out]])&gt;=$O$1,ABS(Table1[[#This Row],[tar-out]])&lt;$P$1)</f>
        <v>0</v>
      </c>
      <c r="P9418" s="1">
        <f>ROUND(Table1[[#This Row],[tar-out]],0)</f>
        <v>-2</v>
      </c>
      <c r="Q9418" s="3">
        <v>9416</v>
      </c>
    </row>
    <row r="9419" spans="1:17" x14ac:dyDescent="0.25">
      <c r="A9419">
        <v>19</v>
      </c>
      <c r="B9419">
        <v>162</v>
      </c>
      <c r="C9419">
        <v>5.7894736842105301</v>
      </c>
      <c r="D9419">
        <v>2</v>
      </c>
      <c r="E9419">
        <v>134</v>
      </c>
      <c r="F9419">
        <v>4.0971041755423903</v>
      </c>
      <c r="G9419">
        <v>5.6623344421386701</v>
      </c>
      <c r="H9419" s="1">
        <f>Table1[[#This Row],[target]]-Table1[[#This Row],[output]]</f>
        <v>-1.5652302665962798</v>
      </c>
      <c r="I9419" s="1">
        <f>Table1[[#This Row],[tar-out]]*Table1[[#This Row],[tar-out]]</f>
        <v>2.4499457874690611</v>
      </c>
      <c r="J9419" s="1" t="b">
        <f>AND(ABS(Table1[[#This Row],[tar-out]])&gt;=$J$1,ABS(Table1[[#This Row],[tar-out]])&lt;$K$1)</f>
        <v>0</v>
      </c>
      <c r="K9419" s="1" t="b">
        <f>AND(ABS(Table1[[#This Row],[tar-out]])&gt;=$K$1,ABS(Table1[[#This Row],[tar-out]])&lt;$L$1)</f>
        <v>1</v>
      </c>
      <c r="L9419" s="1" t="b">
        <f>AND(ABS(Table1[[#This Row],[tar-out]])&gt;=$L$1,ABS(Table1[[#This Row],[tar-out]])&lt;$M$1)</f>
        <v>0</v>
      </c>
      <c r="M9419" s="1" t="b">
        <f>AND(ABS(Table1[[#This Row],[tar-out]])&gt;=$M$1,ABS(Table1[[#This Row],[tar-out]])&lt;$N$1)</f>
        <v>0</v>
      </c>
      <c r="N9419" s="1" t="b">
        <f>AND(ABS(Table1[[#This Row],[tar-out]])&gt;=$N$1,ABS(Table1[[#This Row],[tar-out]])&lt;$O$1)</f>
        <v>0</v>
      </c>
      <c r="O9419" s="1" t="b">
        <f>AND(ABS(Table1[[#This Row],[tar-out]])&gt;=$O$1,ABS(Table1[[#This Row],[tar-out]])&lt;$P$1)</f>
        <v>0</v>
      </c>
      <c r="P9419" s="1">
        <f>ROUND(Table1[[#This Row],[tar-out]],0)</f>
        <v>-2</v>
      </c>
      <c r="Q9419" s="2">
        <v>9417</v>
      </c>
    </row>
    <row r="9420" spans="1:17" x14ac:dyDescent="0.25">
      <c r="A9420">
        <v>19</v>
      </c>
      <c r="B9420">
        <v>162</v>
      </c>
      <c r="C9420">
        <v>5.7894736842105301</v>
      </c>
      <c r="D9420">
        <v>2</v>
      </c>
      <c r="E9420">
        <v>41</v>
      </c>
      <c r="F9420">
        <v>4.0045412862112499</v>
      </c>
      <c r="G9420">
        <v>5.5331339836120597</v>
      </c>
      <c r="H9420" s="1">
        <f>Table1[[#This Row],[target]]-Table1[[#This Row],[output]]</f>
        <v>-1.5285926974008097</v>
      </c>
      <c r="I9420" s="1">
        <f>Table1[[#This Row],[tar-out]]*Table1[[#This Row],[tar-out]]</f>
        <v>2.3365956345470833</v>
      </c>
      <c r="J9420" s="1" t="b">
        <f>AND(ABS(Table1[[#This Row],[tar-out]])&gt;=$J$1,ABS(Table1[[#This Row],[tar-out]])&lt;$K$1)</f>
        <v>0</v>
      </c>
      <c r="K9420" s="1" t="b">
        <f>AND(ABS(Table1[[#This Row],[tar-out]])&gt;=$K$1,ABS(Table1[[#This Row],[tar-out]])&lt;$L$1)</f>
        <v>1</v>
      </c>
      <c r="L9420" s="1" t="b">
        <f>AND(ABS(Table1[[#This Row],[tar-out]])&gt;=$L$1,ABS(Table1[[#This Row],[tar-out]])&lt;$M$1)</f>
        <v>0</v>
      </c>
      <c r="M9420" s="1" t="b">
        <f>AND(ABS(Table1[[#This Row],[tar-out]])&gt;=$M$1,ABS(Table1[[#This Row],[tar-out]])&lt;$N$1)</f>
        <v>0</v>
      </c>
      <c r="N9420" s="1" t="b">
        <f>AND(ABS(Table1[[#This Row],[tar-out]])&gt;=$N$1,ABS(Table1[[#This Row],[tar-out]])&lt;$O$1)</f>
        <v>0</v>
      </c>
      <c r="O9420" s="1" t="b">
        <f>AND(ABS(Table1[[#This Row],[tar-out]])&gt;=$O$1,ABS(Table1[[#This Row],[tar-out]])&lt;$P$1)</f>
        <v>0</v>
      </c>
      <c r="P9420" s="1">
        <f>ROUND(Table1[[#This Row],[tar-out]],0)</f>
        <v>-2</v>
      </c>
      <c r="Q9420" s="3">
        <v>9418</v>
      </c>
    </row>
    <row r="9421" spans="1:17" x14ac:dyDescent="0.25">
      <c r="A9421">
        <v>19</v>
      </c>
      <c r="B9421">
        <v>162</v>
      </c>
      <c r="C9421">
        <v>5.7894736842105301</v>
      </c>
      <c r="D9421">
        <v>2</v>
      </c>
      <c r="E9421">
        <v>329</v>
      </c>
      <c r="F9421">
        <v>4</v>
      </c>
      <c r="G9421">
        <v>5.68025779724121</v>
      </c>
      <c r="H9421" s="1">
        <f>Table1[[#This Row],[target]]-Table1[[#This Row],[output]]</f>
        <v>-1.68025779724121</v>
      </c>
      <c r="I9421" s="1">
        <f>Table1[[#This Row],[tar-out]]*Table1[[#This Row],[tar-out]]</f>
        <v>2.8232662651898832</v>
      </c>
      <c r="J9421" s="1" t="b">
        <f>AND(ABS(Table1[[#This Row],[tar-out]])&gt;=$J$1,ABS(Table1[[#This Row],[tar-out]])&lt;$K$1)</f>
        <v>0</v>
      </c>
      <c r="K9421" s="1" t="b">
        <f>AND(ABS(Table1[[#This Row],[tar-out]])&gt;=$K$1,ABS(Table1[[#This Row],[tar-out]])&lt;$L$1)</f>
        <v>1</v>
      </c>
      <c r="L9421" s="1" t="b">
        <f>AND(ABS(Table1[[#This Row],[tar-out]])&gt;=$L$1,ABS(Table1[[#This Row],[tar-out]])&lt;$M$1)</f>
        <v>0</v>
      </c>
      <c r="M9421" s="1" t="b">
        <f>AND(ABS(Table1[[#This Row],[tar-out]])&gt;=$M$1,ABS(Table1[[#This Row],[tar-out]])&lt;$N$1)</f>
        <v>0</v>
      </c>
      <c r="N9421" s="1" t="b">
        <f>AND(ABS(Table1[[#This Row],[tar-out]])&gt;=$N$1,ABS(Table1[[#This Row],[tar-out]])&lt;$O$1)</f>
        <v>0</v>
      </c>
      <c r="O9421" s="1" t="b">
        <f>AND(ABS(Table1[[#This Row],[tar-out]])&gt;=$O$1,ABS(Table1[[#This Row],[tar-out]])&lt;$P$1)</f>
        <v>0</v>
      </c>
      <c r="P9421" s="1">
        <f>ROUND(Table1[[#This Row],[tar-out]],0)</f>
        <v>-2</v>
      </c>
      <c r="Q9421" s="2">
        <v>9419</v>
      </c>
    </row>
    <row r="9422" spans="1:17" x14ac:dyDescent="0.25">
      <c r="A9422">
        <v>19</v>
      </c>
      <c r="B9422">
        <v>162</v>
      </c>
      <c r="C9422">
        <v>5.7894736842105301</v>
      </c>
      <c r="D9422">
        <v>2</v>
      </c>
      <c r="E9422">
        <v>76</v>
      </c>
      <c r="F9422">
        <v>4</v>
      </c>
      <c r="G9422">
        <v>5.6113715171814</v>
      </c>
      <c r="H9422" s="1">
        <f>Table1[[#This Row],[target]]-Table1[[#This Row],[output]]</f>
        <v>-1.6113715171814</v>
      </c>
      <c r="I9422" s="1">
        <f>Table1[[#This Row],[tar-out]]*Table1[[#This Row],[tar-out]]</f>
        <v>2.5965181663834871</v>
      </c>
      <c r="J9422" s="1" t="b">
        <f>AND(ABS(Table1[[#This Row],[tar-out]])&gt;=$J$1,ABS(Table1[[#This Row],[tar-out]])&lt;$K$1)</f>
        <v>0</v>
      </c>
      <c r="K9422" s="1" t="b">
        <f>AND(ABS(Table1[[#This Row],[tar-out]])&gt;=$K$1,ABS(Table1[[#This Row],[tar-out]])&lt;$L$1)</f>
        <v>1</v>
      </c>
      <c r="L9422" s="1" t="b">
        <f>AND(ABS(Table1[[#This Row],[tar-out]])&gt;=$L$1,ABS(Table1[[#This Row],[tar-out]])&lt;$M$1)</f>
        <v>0</v>
      </c>
      <c r="M9422" s="1" t="b">
        <f>AND(ABS(Table1[[#This Row],[tar-out]])&gt;=$M$1,ABS(Table1[[#This Row],[tar-out]])&lt;$N$1)</f>
        <v>0</v>
      </c>
      <c r="N9422" s="1" t="b">
        <f>AND(ABS(Table1[[#This Row],[tar-out]])&gt;=$N$1,ABS(Table1[[#This Row],[tar-out]])&lt;$O$1)</f>
        <v>0</v>
      </c>
      <c r="O9422" s="1" t="b">
        <f>AND(ABS(Table1[[#This Row],[tar-out]])&gt;=$O$1,ABS(Table1[[#This Row],[tar-out]])&lt;$P$1)</f>
        <v>0</v>
      </c>
      <c r="P9422" s="1">
        <f>ROUND(Table1[[#This Row],[tar-out]],0)</f>
        <v>-2</v>
      </c>
      <c r="Q9422" s="3">
        <v>9420</v>
      </c>
    </row>
    <row r="9423" spans="1:17" x14ac:dyDescent="0.25">
      <c r="A9423">
        <v>19</v>
      </c>
      <c r="B9423">
        <v>162</v>
      </c>
      <c r="C9423">
        <v>5.7894736842105301</v>
      </c>
      <c r="D9423">
        <v>2</v>
      </c>
      <c r="E9423">
        <v>89</v>
      </c>
      <c r="F9423">
        <v>4.20332787303981</v>
      </c>
      <c r="G9423">
        <v>5.6310892105102504</v>
      </c>
      <c r="H9423" s="1">
        <f>Table1[[#This Row],[target]]-Table1[[#This Row],[output]]</f>
        <v>-1.4277613374704403</v>
      </c>
      <c r="I9423" s="1">
        <f>Table1[[#This Row],[tar-out]]*Table1[[#This Row],[tar-out]]</f>
        <v>2.0385024367753806</v>
      </c>
      <c r="J9423" s="1" t="b">
        <f>AND(ABS(Table1[[#This Row],[tar-out]])&gt;=$J$1,ABS(Table1[[#This Row],[tar-out]])&lt;$K$1)</f>
        <v>0</v>
      </c>
      <c r="K9423" s="1" t="b">
        <f>AND(ABS(Table1[[#This Row],[tar-out]])&gt;=$K$1,ABS(Table1[[#This Row],[tar-out]])&lt;$L$1)</f>
        <v>1</v>
      </c>
      <c r="L9423" s="1" t="b">
        <f>AND(ABS(Table1[[#This Row],[tar-out]])&gt;=$L$1,ABS(Table1[[#This Row],[tar-out]])&lt;$M$1)</f>
        <v>0</v>
      </c>
      <c r="M9423" s="1" t="b">
        <f>AND(ABS(Table1[[#This Row],[tar-out]])&gt;=$M$1,ABS(Table1[[#This Row],[tar-out]])&lt;$N$1)</f>
        <v>0</v>
      </c>
      <c r="N9423" s="1" t="b">
        <f>AND(ABS(Table1[[#This Row],[tar-out]])&gt;=$N$1,ABS(Table1[[#This Row],[tar-out]])&lt;$O$1)</f>
        <v>0</v>
      </c>
      <c r="O9423" s="1" t="b">
        <f>AND(ABS(Table1[[#This Row],[tar-out]])&gt;=$O$1,ABS(Table1[[#This Row],[tar-out]])&lt;$P$1)</f>
        <v>0</v>
      </c>
      <c r="P9423" s="1">
        <f>ROUND(Table1[[#This Row],[tar-out]],0)</f>
        <v>-1</v>
      </c>
      <c r="Q9423" s="2">
        <v>9421</v>
      </c>
    </row>
    <row r="9424" spans="1:17" x14ac:dyDescent="0.25">
      <c r="A9424">
        <v>19</v>
      </c>
      <c r="B9424">
        <v>162</v>
      </c>
      <c r="C9424">
        <v>5.7894736842105301</v>
      </c>
      <c r="D9424">
        <v>2</v>
      </c>
      <c r="E9424">
        <v>400</v>
      </c>
      <c r="F9424">
        <v>4</v>
      </c>
      <c r="G9424">
        <v>5.6906185150146502</v>
      </c>
      <c r="H9424" s="1">
        <f>Table1[[#This Row],[target]]-Table1[[#This Row],[output]]</f>
        <v>-1.6906185150146502</v>
      </c>
      <c r="I9424" s="1">
        <f>Table1[[#This Row],[tar-out]]*Table1[[#This Row],[tar-out]]</f>
        <v>2.8581909633103413</v>
      </c>
      <c r="J9424" s="1" t="b">
        <f>AND(ABS(Table1[[#This Row],[tar-out]])&gt;=$J$1,ABS(Table1[[#This Row],[tar-out]])&lt;$K$1)</f>
        <v>0</v>
      </c>
      <c r="K9424" s="1" t="b">
        <f>AND(ABS(Table1[[#This Row],[tar-out]])&gt;=$K$1,ABS(Table1[[#This Row],[tar-out]])&lt;$L$1)</f>
        <v>1</v>
      </c>
      <c r="L9424" s="1" t="b">
        <f>AND(ABS(Table1[[#This Row],[tar-out]])&gt;=$L$1,ABS(Table1[[#This Row],[tar-out]])&lt;$M$1)</f>
        <v>0</v>
      </c>
      <c r="M9424" s="1" t="b">
        <f>AND(ABS(Table1[[#This Row],[tar-out]])&gt;=$M$1,ABS(Table1[[#This Row],[tar-out]])&lt;$N$1)</f>
        <v>0</v>
      </c>
      <c r="N9424" s="1" t="b">
        <f>AND(ABS(Table1[[#This Row],[tar-out]])&gt;=$N$1,ABS(Table1[[#This Row],[tar-out]])&lt;$O$1)</f>
        <v>0</v>
      </c>
      <c r="O9424" s="1" t="b">
        <f>AND(ABS(Table1[[#This Row],[tar-out]])&gt;=$O$1,ABS(Table1[[#This Row],[tar-out]])&lt;$P$1)</f>
        <v>0</v>
      </c>
      <c r="P9424" s="1">
        <f>ROUND(Table1[[#This Row],[tar-out]],0)</f>
        <v>-2</v>
      </c>
      <c r="Q9424" s="3">
        <v>9422</v>
      </c>
    </row>
    <row r="9425" spans="1:17" x14ac:dyDescent="0.25">
      <c r="A9425">
        <v>19</v>
      </c>
      <c r="B9425">
        <v>162</v>
      </c>
      <c r="C9425">
        <v>5.7894736842105301</v>
      </c>
      <c r="D9425">
        <v>2</v>
      </c>
      <c r="E9425">
        <v>364</v>
      </c>
      <c r="F9425">
        <v>4</v>
      </c>
      <c r="G9425">
        <v>5.6853823661804199</v>
      </c>
      <c r="H9425" s="1">
        <f>Table1[[#This Row],[target]]-Table1[[#This Row],[output]]</f>
        <v>-1.6853823661804199</v>
      </c>
      <c r="I9425" s="1">
        <f>Table1[[#This Row],[tar-out]]*Table1[[#This Row],[tar-out]]</f>
        <v>2.8405137202319111</v>
      </c>
      <c r="J9425" s="1" t="b">
        <f>AND(ABS(Table1[[#This Row],[tar-out]])&gt;=$J$1,ABS(Table1[[#This Row],[tar-out]])&lt;$K$1)</f>
        <v>0</v>
      </c>
      <c r="K9425" s="1" t="b">
        <f>AND(ABS(Table1[[#This Row],[tar-out]])&gt;=$K$1,ABS(Table1[[#This Row],[tar-out]])&lt;$L$1)</f>
        <v>1</v>
      </c>
      <c r="L9425" s="1" t="b">
        <f>AND(ABS(Table1[[#This Row],[tar-out]])&gt;=$L$1,ABS(Table1[[#This Row],[tar-out]])&lt;$M$1)</f>
        <v>0</v>
      </c>
      <c r="M9425" s="1" t="b">
        <f>AND(ABS(Table1[[#This Row],[tar-out]])&gt;=$M$1,ABS(Table1[[#This Row],[tar-out]])&lt;$N$1)</f>
        <v>0</v>
      </c>
      <c r="N9425" s="1" t="b">
        <f>AND(ABS(Table1[[#This Row],[tar-out]])&gt;=$N$1,ABS(Table1[[#This Row],[tar-out]])&lt;$O$1)</f>
        <v>0</v>
      </c>
      <c r="O9425" s="1" t="b">
        <f>AND(ABS(Table1[[#This Row],[tar-out]])&gt;=$O$1,ABS(Table1[[#This Row],[tar-out]])&lt;$P$1)</f>
        <v>0</v>
      </c>
      <c r="P9425" s="1">
        <f>ROUND(Table1[[#This Row],[tar-out]],0)</f>
        <v>-2</v>
      </c>
      <c r="Q9425" s="2">
        <v>9423</v>
      </c>
    </row>
    <row r="9426" spans="1:17" x14ac:dyDescent="0.25">
      <c r="A9426">
        <v>19</v>
      </c>
      <c r="B9426">
        <v>162</v>
      </c>
      <c r="C9426">
        <v>5.7894736842105301</v>
      </c>
      <c r="D9426">
        <v>2</v>
      </c>
      <c r="E9426">
        <v>415</v>
      </c>
      <c r="F9426">
        <v>3.9982305482254001</v>
      </c>
      <c r="G9426">
        <v>5.6925983428955096</v>
      </c>
      <c r="H9426" s="1">
        <f>Table1[[#This Row],[target]]-Table1[[#This Row],[output]]</f>
        <v>-1.6943677946701095</v>
      </c>
      <c r="I9426" s="1">
        <f>Table1[[#This Row],[tar-out]]*Table1[[#This Row],[tar-out]]</f>
        <v>2.8708822236152503</v>
      </c>
      <c r="J9426" s="1" t="b">
        <f>AND(ABS(Table1[[#This Row],[tar-out]])&gt;=$J$1,ABS(Table1[[#This Row],[tar-out]])&lt;$K$1)</f>
        <v>0</v>
      </c>
      <c r="K9426" s="1" t="b">
        <f>AND(ABS(Table1[[#This Row],[tar-out]])&gt;=$K$1,ABS(Table1[[#This Row],[tar-out]])&lt;$L$1)</f>
        <v>1</v>
      </c>
      <c r="L9426" s="1" t="b">
        <f>AND(ABS(Table1[[#This Row],[tar-out]])&gt;=$L$1,ABS(Table1[[#This Row],[tar-out]])&lt;$M$1)</f>
        <v>0</v>
      </c>
      <c r="M9426" s="1" t="b">
        <f>AND(ABS(Table1[[#This Row],[tar-out]])&gt;=$M$1,ABS(Table1[[#This Row],[tar-out]])&lt;$N$1)</f>
        <v>0</v>
      </c>
      <c r="N9426" s="1" t="b">
        <f>AND(ABS(Table1[[#This Row],[tar-out]])&gt;=$N$1,ABS(Table1[[#This Row],[tar-out]])&lt;$O$1)</f>
        <v>0</v>
      </c>
      <c r="O9426" s="1" t="b">
        <f>AND(ABS(Table1[[#This Row],[tar-out]])&gt;=$O$1,ABS(Table1[[#This Row],[tar-out]])&lt;$P$1)</f>
        <v>0</v>
      </c>
      <c r="P9426" s="1">
        <f>ROUND(Table1[[#This Row],[tar-out]],0)</f>
        <v>-2</v>
      </c>
      <c r="Q9426" s="3">
        <v>9424</v>
      </c>
    </row>
    <row r="9427" spans="1:17" x14ac:dyDescent="0.25">
      <c r="A9427">
        <v>19</v>
      </c>
      <c r="B9427">
        <v>162</v>
      </c>
      <c r="C9427">
        <v>5.7894736842105301</v>
      </c>
      <c r="D9427">
        <v>2</v>
      </c>
      <c r="E9427">
        <v>330</v>
      </c>
      <c r="F9427">
        <v>4.0013809803141402</v>
      </c>
      <c r="G9427">
        <v>5.6804041862487802</v>
      </c>
      <c r="H9427" s="1">
        <f>Table1[[#This Row],[target]]-Table1[[#This Row],[output]]</f>
        <v>-1.6790232059346399</v>
      </c>
      <c r="I9427" s="1">
        <f>Table1[[#This Row],[tar-out]]*Table1[[#This Row],[tar-out]]</f>
        <v>2.8191189260670364</v>
      </c>
      <c r="J9427" s="1" t="b">
        <f>AND(ABS(Table1[[#This Row],[tar-out]])&gt;=$J$1,ABS(Table1[[#This Row],[tar-out]])&lt;$K$1)</f>
        <v>0</v>
      </c>
      <c r="K9427" s="1" t="b">
        <f>AND(ABS(Table1[[#This Row],[tar-out]])&gt;=$K$1,ABS(Table1[[#This Row],[tar-out]])&lt;$L$1)</f>
        <v>1</v>
      </c>
      <c r="L9427" s="1" t="b">
        <f>AND(ABS(Table1[[#This Row],[tar-out]])&gt;=$L$1,ABS(Table1[[#This Row],[tar-out]])&lt;$M$1)</f>
        <v>0</v>
      </c>
      <c r="M9427" s="1" t="b">
        <f>AND(ABS(Table1[[#This Row],[tar-out]])&gt;=$M$1,ABS(Table1[[#This Row],[tar-out]])&lt;$N$1)</f>
        <v>0</v>
      </c>
      <c r="N9427" s="1" t="b">
        <f>AND(ABS(Table1[[#This Row],[tar-out]])&gt;=$N$1,ABS(Table1[[#This Row],[tar-out]])&lt;$O$1)</f>
        <v>0</v>
      </c>
      <c r="O9427" s="1" t="b">
        <f>AND(ABS(Table1[[#This Row],[tar-out]])&gt;=$O$1,ABS(Table1[[#This Row],[tar-out]])&lt;$P$1)</f>
        <v>0</v>
      </c>
      <c r="P9427" s="1">
        <f>ROUND(Table1[[#This Row],[tar-out]],0)</f>
        <v>-2</v>
      </c>
      <c r="Q9427" s="2">
        <v>9425</v>
      </c>
    </row>
    <row r="9428" spans="1:17" x14ac:dyDescent="0.25">
      <c r="A9428">
        <v>19</v>
      </c>
      <c r="B9428">
        <v>162</v>
      </c>
      <c r="C9428">
        <v>5.7894736842105301</v>
      </c>
      <c r="D9428">
        <v>2</v>
      </c>
      <c r="E9428">
        <v>161</v>
      </c>
      <c r="F9428">
        <v>4</v>
      </c>
      <c r="G9428">
        <v>5.6587467193603498</v>
      </c>
      <c r="H9428" s="1">
        <f>Table1[[#This Row],[target]]-Table1[[#This Row],[output]]</f>
        <v>-1.6587467193603498</v>
      </c>
      <c r="I9428" s="1">
        <f>Table1[[#This Row],[tar-out]]*Table1[[#This Row],[tar-out]]</f>
        <v>2.7514406789887231</v>
      </c>
      <c r="J9428" s="1" t="b">
        <f>AND(ABS(Table1[[#This Row],[tar-out]])&gt;=$J$1,ABS(Table1[[#This Row],[tar-out]])&lt;$K$1)</f>
        <v>0</v>
      </c>
      <c r="K9428" s="1" t="b">
        <f>AND(ABS(Table1[[#This Row],[tar-out]])&gt;=$K$1,ABS(Table1[[#This Row],[tar-out]])&lt;$L$1)</f>
        <v>1</v>
      </c>
      <c r="L9428" s="1" t="b">
        <f>AND(ABS(Table1[[#This Row],[tar-out]])&gt;=$L$1,ABS(Table1[[#This Row],[tar-out]])&lt;$M$1)</f>
        <v>0</v>
      </c>
      <c r="M9428" s="1" t="b">
        <f>AND(ABS(Table1[[#This Row],[tar-out]])&gt;=$M$1,ABS(Table1[[#This Row],[tar-out]])&lt;$N$1)</f>
        <v>0</v>
      </c>
      <c r="N9428" s="1" t="b">
        <f>AND(ABS(Table1[[#This Row],[tar-out]])&gt;=$N$1,ABS(Table1[[#This Row],[tar-out]])&lt;$O$1)</f>
        <v>0</v>
      </c>
      <c r="O9428" s="1" t="b">
        <f>AND(ABS(Table1[[#This Row],[tar-out]])&gt;=$O$1,ABS(Table1[[#This Row],[tar-out]])&lt;$P$1)</f>
        <v>0</v>
      </c>
      <c r="P9428" s="1">
        <f>ROUND(Table1[[#This Row],[tar-out]],0)</f>
        <v>-2</v>
      </c>
      <c r="Q9428" s="3">
        <v>9426</v>
      </c>
    </row>
    <row r="9429" spans="1:17" x14ac:dyDescent="0.25">
      <c r="A9429">
        <v>19</v>
      </c>
      <c r="B9429">
        <v>162</v>
      </c>
      <c r="C9429">
        <v>5.7894736842105301</v>
      </c>
      <c r="D9429">
        <v>2</v>
      </c>
      <c r="E9429">
        <v>126</v>
      </c>
      <c r="F9429">
        <v>4</v>
      </c>
      <c r="G9429">
        <v>5.6596651077270499</v>
      </c>
      <c r="H9429" s="1">
        <f>Table1[[#This Row],[target]]-Table1[[#This Row],[output]]</f>
        <v>-1.6596651077270499</v>
      </c>
      <c r="I9429" s="1">
        <f>Table1[[#This Row],[tar-out]]*Table1[[#This Row],[tar-out]]</f>
        <v>2.75448826980664</v>
      </c>
      <c r="J9429" s="1" t="b">
        <f>AND(ABS(Table1[[#This Row],[tar-out]])&gt;=$J$1,ABS(Table1[[#This Row],[tar-out]])&lt;$K$1)</f>
        <v>0</v>
      </c>
      <c r="K9429" s="1" t="b">
        <f>AND(ABS(Table1[[#This Row],[tar-out]])&gt;=$K$1,ABS(Table1[[#This Row],[tar-out]])&lt;$L$1)</f>
        <v>1</v>
      </c>
      <c r="L9429" s="1" t="b">
        <f>AND(ABS(Table1[[#This Row],[tar-out]])&gt;=$L$1,ABS(Table1[[#This Row],[tar-out]])&lt;$M$1)</f>
        <v>0</v>
      </c>
      <c r="M9429" s="1" t="b">
        <f>AND(ABS(Table1[[#This Row],[tar-out]])&gt;=$M$1,ABS(Table1[[#This Row],[tar-out]])&lt;$N$1)</f>
        <v>0</v>
      </c>
      <c r="N9429" s="1" t="b">
        <f>AND(ABS(Table1[[#This Row],[tar-out]])&gt;=$N$1,ABS(Table1[[#This Row],[tar-out]])&lt;$O$1)</f>
        <v>0</v>
      </c>
      <c r="O9429" s="1" t="b">
        <f>AND(ABS(Table1[[#This Row],[tar-out]])&gt;=$O$1,ABS(Table1[[#This Row],[tar-out]])&lt;$P$1)</f>
        <v>0</v>
      </c>
      <c r="P9429" s="1">
        <f>ROUND(Table1[[#This Row],[tar-out]],0)</f>
        <v>-2</v>
      </c>
      <c r="Q9429" s="2">
        <v>9427</v>
      </c>
    </row>
    <row r="9430" spans="1:17" x14ac:dyDescent="0.25">
      <c r="A9430">
        <v>19</v>
      </c>
      <c r="B9430">
        <v>162</v>
      </c>
      <c r="C9430">
        <v>5.7894736842105301</v>
      </c>
      <c r="D9430">
        <v>2</v>
      </c>
      <c r="E9430">
        <v>185</v>
      </c>
      <c r="F9430">
        <v>4</v>
      </c>
      <c r="G9430">
        <v>5.6601505279540998</v>
      </c>
      <c r="H9430" s="1">
        <f>Table1[[#This Row],[target]]-Table1[[#This Row],[output]]</f>
        <v>-1.6601505279540998</v>
      </c>
      <c r="I9430" s="1">
        <f>Table1[[#This Row],[tar-out]]*Table1[[#This Row],[tar-out]]</f>
        <v>2.7560997754662764</v>
      </c>
      <c r="J9430" s="1" t="b">
        <f>AND(ABS(Table1[[#This Row],[tar-out]])&gt;=$J$1,ABS(Table1[[#This Row],[tar-out]])&lt;$K$1)</f>
        <v>0</v>
      </c>
      <c r="K9430" s="1" t="b">
        <f>AND(ABS(Table1[[#This Row],[tar-out]])&gt;=$K$1,ABS(Table1[[#This Row],[tar-out]])&lt;$L$1)</f>
        <v>1</v>
      </c>
      <c r="L9430" s="1" t="b">
        <f>AND(ABS(Table1[[#This Row],[tar-out]])&gt;=$L$1,ABS(Table1[[#This Row],[tar-out]])&lt;$M$1)</f>
        <v>0</v>
      </c>
      <c r="M9430" s="1" t="b">
        <f>AND(ABS(Table1[[#This Row],[tar-out]])&gt;=$M$1,ABS(Table1[[#This Row],[tar-out]])&lt;$N$1)</f>
        <v>0</v>
      </c>
      <c r="N9430" s="1" t="b">
        <f>AND(ABS(Table1[[#This Row],[tar-out]])&gt;=$N$1,ABS(Table1[[#This Row],[tar-out]])&lt;$O$1)</f>
        <v>0</v>
      </c>
      <c r="O9430" s="1" t="b">
        <f>AND(ABS(Table1[[#This Row],[tar-out]])&gt;=$O$1,ABS(Table1[[#This Row],[tar-out]])&lt;$P$1)</f>
        <v>0</v>
      </c>
      <c r="P9430" s="1">
        <f>ROUND(Table1[[#This Row],[tar-out]],0)</f>
        <v>-2</v>
      </c>
      <c r="Q9430" s="3">
        <v>9428</v>
      </c>
    </row>
    <row r="9431" spans="1:17" x14ac:dyDescent="0.25">
      <c r="A9431">
        <v>19</v>
      </c>
      <c r="B9431">
        <v>162</v>
      </c>
      <c r="C9431">
        <v>5.7894736842105301</v>
      </c>
      <c r="D9431">
        <v>2</v>
      </c>
      <c r="E9431">
        <v>220</v>
      </c>
      <c r="F9431">
        <v>4</v>
      </c>
      <c r="G9431">
        <v>5.6649217605590803</v>
      </c>
      <c r="H9431" s="1">
        <f>Table1[[#This Row],[target]]-Table1[[#This Row],[output]]</f>
        <v>-1.6649217605590803</v>
      </c>
      <c r="I9431" s="1">
        <f>Table1[[#This Row],[tar-out]]*Table1[[#This Row],[tar-out]]</f>
        <v>2.7719644687831475</v>
      </c>
      <c r="J9431" s="1" t="b">
        <f>AND(ABS(Table1[[#This Row],[tar-out]])&gt;=$J$1,ABS(Table1[[#This Row],[tar-out]])&lt;$K$1)</f>
        <v>0</v>
      </c>
      <c r="K9431" s="1" t="b">
        <f>AND(ABS(Table1[[#This Row],[tar-out]])&gt;=$K$1,ABS(Table1[[#This Row],[tar-out]])&lt;$L$1)</f>
        <v>1</v>
      </c>
      <c r="L9431" s="1" t="b">
        <f>AND(ABS(Table1[[#This Row],[tar-out]])&gt;=$L$1,ABS(Table1[[#This Row],[tar-out]])&lt;$M$1)</f>
        <v>0</v>
      </c>
      <c r="M9431" s="1" t="b">
        <f>AND(ABS(Table1[[#This Row],[tar-out]])&gt;=$M$1,ABS(Table1[[#This Row],[tar-out]])&lt;$N$1)</f>
        <v>0</v>
      </c>
      <c r="N9431" s="1" t="b">
        <f>AND(ABS(Table1[[#This Row],[tar-out]])&gt;=$N$1,ABS(Table1[[#This Row],[tar-out]])&lt;$O$1)</f>
        <v>0</v>
      </c>
      <c r="O9431" s="1" t="b">
        <f>AND(ABS(Table1[[#This Row],[tar-out]])&gt;=$O$1,ABS(Table1[[#This Row],[tar-out]])&lt;$P$1)</f>
        <v>0</v>
      </c>
      <c r="P9431" s="1">
        <f>ROUND(Table1[[#This Row],[tar-out]],0)</f>
        <v>-2</v>
      </c>
      <c r="Q9431" s="2">
        <v>9429</v>
      </c>
    </row>
    <row r="9432" spans="1:17" x14ac:dyDescent="0.25">
      <c r="A9432">
        <v>19</v>
      </c>
      <c r="B9432">
        <v>162</v>
      </c>
      <c r="C9432">
        <v>5.7894736842105301</v>
      </c>
      <c r="D9432">
        <v>2</v>
      </c>
      <c r="E9432">
        <v>226</v>
      </c>
      <c r="F9432">
        <v>4</v>
      </c>
      <c r="G9432">
        <v>5.6657395362854004</v>
      </c>
      <c r="H9432" s="1">
        <f>Table1[[#This Row],[target]]-Table1[[#This Row],[output]]</f>
        <v>-1.6657395362854004</v>
      </c>
      <c r="I9432" s="1">
        <f>Table1[[#This Row],[tar-out]]*Table1[[#This Row],[tar-out]]</f>
        <v>2.7746882027443007</v>
      </c>
      <c r="J9432" s="1" t="b">
        <f>AND(ABS(Table1[[#This Row],[tar-out]])&gt;=$J$1,ABS(Table1[[#This Row],[tar-out]])&lt;$K$1)</f>
        <v>0</v>
      </c>
      <c r="K9432" s="1" t="b">
        <f>AND(ABS(Table1[[#This Row],[tar-out]])&gt;=$K$1,ABS(Table1[[#This Row],[tar-out]])&lt;$L$1)</f>
        <v>1</v>
      </c>
      <c r="L9432" s="1" t="b">
        <f>AND(ABS(Table1[[#This Row],[tar-out]])&gt;=$L$1,ABS(Table1[[#This Row],[tar-out]])&lt;$M$1)</f>
        <v>0</v>
      </c>
      <c r="M9432" s="1" t="b">
        <f>AND(ABS(Table1[[#This Row],[tar-out]])&gt;=$M$1,ABS(Table1[[#This Row],[tar-out]])&lt;$N$1)</f>
        <v>0</v>
      </c>
      <c r="N9432" s="1" t="b">
        <f>AND(ABS(Table1[[#This Row],[tar-out]])&gt;=$N$1,ABS(Table1[[#This Row],[tar-out]])&lt;$O$1)</f>
        <v>0</v>
      </c>
      <c r="O9432" s="1" t="b">
        <f>AND(ABS(Table1[[#This Row],[tar-out]])&gt;=$O$1,ABS(Table1[[#This Row],[tar-out]])&lt;$P$1)</f>
        <v>0</v>
      </c>
      <c r="P9432" s="1">
        <f>ROUND(Table1[[#This Row],[tar-out]],0)</f>
        <v>-2</v>
      </c>
      <c r="Q9432" s="3">
        <v>9430</v>
      </c>
    </row>
    <row r="9433" spans="1:17" x14ac:dyDescent="0.25">
      <c r="A9433">
        <v>19</v>
      </c>
      <c r="B9433">
        <v>162</v>
      </c>
      <c r="C9433">
        <v>5.7894736842105301</v>
      </c>
      <c r="D9433">
        <v>2</v>
      </c>
      <c r="E9433">
        <v>188</v>
      </c>
      <c r="F9433">
        <v>4</v>
      </c>
      <c r="G9433">
        <v>5.6605596542358398</v>
      </c>
      <c r="H9433" s="1">
        <f>Table1[[#This Row],[target]]-Table1[[#This Row],[output]]</f>
        <v>-1.6605596542358398</v>
      </c>
      <c r="I9433" s="1">
        <f>Table1[[#This Row],[tar-out]]*Table1[[#This Row],[tar-out]]</f>
        <v>2.757458365275852</v>
      </c>
      <c r="J9433" s="1" t="b">
        <f>AND(ABS(Table1[[#This Row],[tar-out]])&gt;=$J$1,ABS(Table1[[#This Row],[tar-out]])&lt;$K$1)</f>
        <v>0</v>
      </c>
      <c r="K9433" s="1" t="b">
        <f>AND(ABS(Table1[[#This Row],[tar-out]])&gt;=$K$1,ABS(Table1[[#This Row],[tar-out]])&lt;$L$1)</f>
        <v>1</v>
      </c>
      <c r="L9433" s="1" t="b">
        <f>AND(ABS(Table1[[#This Row],[tar-out]])&gt;=$L$1,ABS(Table1[[#This Row],[tar-out]])&lt;$M$1)</f>
        <v>0</v>
      </c>
      <c r="M9433" s="1" t="b">
        <f>AND(ABS(Table1[[#This Row],[tar-out]])&gt;=$M$1,ABS(Table1[[#This Row],[tar-out]])&lt;$N$1)</f>
        <v>0</v>
      </c>
      <c r="N9433" s="1" t="b">
        <f>AND(ABS(Table1[[#This Row],[tar-out]])&gt;=$N$1,ABS(Table1[[#This Row],[tar-out]])&lt;$O$1)</f>
        <v>0</v>
      </c>
      <c r="O9433" s="1" t="b">
        <f>AND(ABS(Table1[[#This Row],[tar-out]])&gt;=$O$1,ABS(Table1[[#This Row],[tar-out]])&lt;$P$1)</f>
        <v>0</v>
      </c>
      <c r="P9433" s="1">
        <f>ROUND(Table1[[#This Row],[tar-out]],0)</f>
        <v>-2</v>
      </c>
      <c r="Q9433" s="2">
        <v>9431</v>
      </c>
    </row>
    <row r="9434" spans="1:17" x14ac:dyDescent="0.25">
      <c r="A9434">
        <v>19</v>
      </c>
      <c r="B9434">
        <v>162</v>
      </c>
      <c r="C9434">
        <v>5.7894736842105301</v>
      </c>
      <c r="D9434">
        <v>2</v>
      </c>
      <c r="E9434">
        <v>152</v>
      </c>
      <c r="F9434">
        <v>4</v>
      </c>
      <c r="G9434">
        <v>5.6631827354431197</v>
      </c>
      <c r="H9434" s="1">
        <f>Table1[[#This Row],[target]]-Table1[[#This Row],[output]]</f>
        <v>-1.6631827354431197</v>
      </c>
      <c r="I9434" s="1">
        <f>Table1[[#This Row],[tar-out]]*Table1[[#This Row],[tar-out]]</f>
        <v>2.7661768114760581</v>
      </c>
      <c r="J9434" s="1" t="b">
        <f>AND(ABS(Table1[[#This Row],[tar-out]])&gt;=$J$1,ABS(Table1[[#This Row],[tar-out]])&lt;$K$1)</f>
        <v>0</v>
      </c>
      <c r="K9434" s="1" t="b">
        <f>AND(ABS(Table1[[#This Row],[tar-out]])&gt;=$K$1,ABS(Table1[[#This Row],[tar-out]])&lt;$L$1)</f>
        <v>1</v>
      </c>
      <c r="L9434" s="1" t="b">
        <f>AND(ABS(Table1[[#This Row],[tar-out]])&gt;=$L$1,ABS(Table1[[#This Row],[tar-out]])&lt;$M$1)</f>
        <v>0</v>
      </c>
      <c r="M9434" s="1" t="b">
        <f>AND(ABS(Table1[[#This Row],[tar-out]])&gt;=$M$1,ABS(Table1[[#This Row],[tar-out]])&lt;$N$1)</f>
        <v>0</v>
      </c>
      <c r="N9434" s="1" t="b">
        <f>AND(ABS(Table1[[#This Row],[tar-out]])&gt;=$N$1,ABS(Table1[[#This Row],[tar-out]])&lt;$O$1)</f>
        <v>0</v>
      </c>
      <c r="O9434" s="1" t="b">
        <f>AND(ABS(Table1[[#This Row],[tar-out]])&gt;=$O$1,ABS(Table1[[#This Row],[tar-out]])&lt;$P$1)</f>
        <v>0</v>
      </c>
      <c r="P9434" s="1">
        <f>ROUND(Table1[[#This Row],[tar-out]],0)</f>
        <v>-2</v>
      </c>
      <c r="Q9434" s="3">
        <v>9432</v>
      </c>
    </row>
    <row r="9435" spans="1:17" x14ac:dyDescent="0.25">
      <c r="A9435">
        <v>19</v>
      </c>
      <c r="B9435">
        <v>162</v>
      </c>
      <c r="C9435">
        <v>5.7894736842105301</v>
      </c>
      <c r="D9435">
        <v>2</v>
      </c>
      <c r="E9435">
        <v>129</v>
      </c>
      <c r="F9435">
        <v>4</v>
      </c>
      <c r="G9435">
        <v>5.66066598892212</v>
      </c>
      <c r="H9435" s="1">
        <f>Table1[[#This Row],[target]]-Table1[[#This Row],[output]]</f>
        <v>-1.66066598892212</v>
      </c>
      <c r="I9435" s="1">
        <f>Table1[[#This Row],[tar-out]]*Table1[[#This Row],[tar-out]]</f>
        <v>2.757811526762683</v>
      </c>
      <c r="J9435" s="1" t="b">
        <f>AND(ABS(Table1[[#This Row],[tar-out]])&gt;=$J$1,ABS(Table1[[#This Row],[tar-out]])&lt;$K$1)</f>
        <v>0</v>
      </c>
      <c r="K9435" s="1" t="b">
        <f>AND(ABS(Table1[[#This Row],[tar-out]])&gt;=$K$1,ABS(Table1[[#This Row],[tar-out]])&lt;$L$1)</f>
        <v>1</v>
      </c>
      <c r="L9435" s="1" t="b">
        <f>AND(ABS(Table1[[#This Row],[tar-out]])&gt;=$L$1,ABS(Table1[[#This Row],[tar-out]])&lt;$M$1)</f>
        <v>0</v>
      </c>
      <c r="M9435" s="1" t="b">
        <f>AND(ABS(Table1[[#This Row],[tar-out]])&gt;=$M$1,ABS(Table1[[#This Row],[tar-out]])&lt;$N$1)</f>
        <v>0</v>
      </c>
      <c r="N9435" s="1" t="b">
        <f>AND(ABS(Table1[[#This Row],[tar-out]])&gt;=$N$1,ABS(Table1[[#This Row],[tar-out]])&lt;$O$1)</f>
        <v>0</v>
      </c>
      <c r="O9435" s="1" t="b">
        <f>AND(ABS(Table1[[#This Row],[tar-out]])&gt;=$O$1,ABS(Table1[[#This Row],[tar-out]])&lt;$P$1)</f>
        <v>0</v>
      </c>
      <c r="P9435" s="1">
        <f>ROUND(Table1[[#This Row],[tar-out]],0)</f>
        <v>-2</v>
      </c>
      <c r="Q9435" s="2">
        <v>9433</v>
      </c>
    </row>
    <row r="9436" spans="1:17" x14ac:dyDescent="0.25">
      <c r="A9436">
        <v>19</v>
      </c>
      <c r="B9436">
        <v>162</v>
      </c>
      <c r="C9436">
        <v>5.7894736842105301</v>
      </c>
      <c r="D9436">
        <v>2</v>
      </c>
      <c r="E9436">
        <v>387</v>
      </c>
      <c r="F9436">
        <v>4</v>
      </c>
      <c r="G9436">
        <v>5.6887502670288104</v>
      </c>
      <c r="H9436" s="1">
        <f>Table1[[#This Row],[target]]-Table1[[#This Row],[output]]</f>
        <v>-1.6887502670288104</v>
      </c>
      <c r="I9436" s="1">
        <f>Table1[[#This Row],[tar-out]]*Table1[[#This Row],[tar-out]]</f>
        <v>2.8518774643898785</v>
      </c>
      <c r="J9436" s="1" t="b">
        <f>AND(ABS(Table1[[#This Row],[tar-out]])&gt;=$J$1,ABS(Table1[[#This Row],[tar-out]])&lt;$K$1)</f>
        <v>0</v>
      </c>
      <c r="K9436" s="1" t="b">
        <f>AND(ABS(Table1[[#This Row],[tar-out]])&gt;=$K$1,ABS(Table1[[#This Row],[tar-out]])&lt;$L$1)</f>
        <v>1</v>
      </c>
      <c r="L9436" s="1" t="b">
        <f>AND(ABS(Table1[[#This Row],[tar-out]])&gt;=$L$1,ABS(Table1[[#This Row],[tar-out]])&lt;$M$1)</f>
        <v>0</v>
      </c>
      <c r="M9436" s="1" t="b">
        <f>AND(ABS(Table1[[#This Row],[tar-out]])&gt;=$M$1,ABS(Table1[[#This Row],[tar-out]])&lt;$N$1)</f>
        <v>0</v>
      </c>
      <c r="N9436" s="1" t="b">
        <f>AND(ABS(Table1[[#This Row],[tar-out]])&gt;=$N$1,ABS(Table1[[#This Row],[tar-out]])&lt;$O$1)</f>
        <v>0</v>
      </c>
      <c r="O9436" s="1" t="b">
        <f>AND(ABS(Table1[[#This Row],[tar-out]])&gt;=$O$1,ABS(Table1[[#This Row],[tar-out]])&lt;$P$1)</f>
        <v>0</v>
      </c>
      <c r="P9436" s="1">
        <f>ROUND(Table1[[#This Row],[tar-out]],0)</f>
        <v>-2</v>
      </c>
      <c r="Q9436" s="3">
        <v>9434</v>
      </c>
    </row>
    <row r="9437" spans="1:17" x14ac:dyDescent="0.25">
      <c r="A9437">
        <v>19</v>
      </c>
      <c r="B9437">
        <v>162</v>
      </c>
      <c r="C9437">
        <v>5.7894736842105301</v>
      </c>
      <c r="D9437">
        <v>2</v>
      </c>
      <c r="E9437">
        <v>405</v>
      </c>
      <c r="F9437">
        <v>4</v>
      </c>
      <c r="G9437">
        <v>5.6912784576415998</v>
      </c>
      <c r="H9437" s="1">
        <f>Table1[[#This Row],[target]]-Table1[[#This Row],[output]]</f>
        <v>-1.6912784576415998</v>
      </c>
      <c r="I9437" s="1">
        <f>Table1[[#This Row],[tar-out]]*Table1[[#This Row],[tar-out]]</f>
        <v>2.8604228212825484</v>
      </c>
      <c r="J9437" s="1" t="b">
        <f>AND(ABS(Table1[[#This Row],[tar-out]])&gt;=$J$1,ABS(Table1[[#This Row],[tar-out]])&lt;$K$1)</f>
        <v>0</v>
      </c>
      <c r="K9437" s="1" t="b">
        <f>AND(ABS(Table1[[#This Row],[tar-out]])&gt;=$K$1,ABS(Table1[[#This Row],[tar-out]])&lt;$L$1)</f>
        <v>1</v>
      </c>
      <c r="L9437" s="1" t="b">
        <f>AND(ABS(Table1[[#This Row],[tar-out]])&gt;=$L$1,ABS(Table1[[#This Row],[tar-out]])&lt;$M$1)</f>
        <v>0</v>
      </c>
      <c r="M9437" s="1" t="b">
        <f>AND(ABS(Table1[[#This Row],[tar-out]])&gt;=$M$1,ABS(Table1[[#This Row],[tar-out]])&lt;$N$1)</f>
        <v>0</v>
      </c>
      <c r="N9437" s="1" t="b">
        <f>AND(ABS(Table1[[#This Row],[tar-out]])&gt;=$N$1,ABS(Table1[[#This Row],[tar-out]])&lt;$O$1)</f>
        <v>0</v>
      </c>
      <c r="O9437" s="1" t="b">
        <f>AND(ABS(Table1[[#This Row],[tar-out]])&gt;=$O$1,ABS(Table1[[#This Row],[tar-out]])&lt;$P$1)</f>
        <v>0</v>
      </c>
      <c r="P9437" s="1">
        <f>ROUND(Table1[[#This Row],[tar-out]],0)</f>
        <v>-2</v>
      </c>
      <c r="Q9437" s="2">
        <v>9435</v>
      </c>
    </row>
    <row r="9438" spans="1:17" x14ac:dyDescent="0.25">
      <c r="A9438">
        <v>19</v>
      </c>
      <c r="B9438">
        <v>162</v>
      </c>
      <c r="C9438">
        <v>5.7894736842105301</v>
      </c>
      <c r="D9438">
        <v>2</v>
      </c>
      <c r="E9438">
        <v>219</v>
      </c>
      <c r="F9438">
        <v>4</v>
      </c>
      <c r="G9438">
        <v>5.6647853851318404</v>
      </c>
      <c r="H9438" s="1">
        <f>Table1[[#This Row],[target]]-Table1[[#This Row],[output]]</f>
        <v>-1.6647853851318404</v>
      </c>
      <c r="I9438" s="1">
        <f>Table1[[#This Row],[tar-out]]*Table1[[#This Row],[tar-out]]</f>
        <v>2.77151037854857</v>
      </c>
      <c r="J9438" s="1" t="b">
        <f>AND(ABS(Table1[[#This Row],[tar-out]])&gt;=$J$1,ABS(Table1[[#This Row],[tar-out]])&lt;$K$1)</f>
        <v>0</v>
      </c>
      <c r="K9438" s="1" t="b">
        <f>AND(ABS(Table1[[#This Row],[tar-out]])&gt;=$K$1,ABS(Table1[[#This Row],[tar-out]])&lt;$L$1)</f>
        <v>1</v>
      </c>
      <c r="L9438" s="1" t="b">
        <f>AND(ABS(Table1[[#This Row],[tar-out]])&gt;=$L$1,ABS(Table1[[#This Row],[tar-out]])&lt;$M$1)</f>
        <v>0</v>
      </c>
      <c r="M9438" s="1" t="b">
        <f>AND(ABS(Table1[[#This Row],[tar-out]])&gt;=$M$1,ABS(Table1[[#This Row],[tar-out]])&lt;$N$1)</f>
        <v>0</v>
      </c>
      <c r="N9438" s="1" t="b">
        <f>AND(ABS(Table1[[#This Row],[tar-out]])&gt;=$N$1,ABS(Table1[[#This Row],[tar-out]])&lt;$O$1)</f>
        <v>0</v>
      </c>
      <c r="O9438" s="1" t="b">
        <f>AND(ABS(Table1[[#This Row],[tar-out]])&gt;=$O$1,ABS(Table1[[#This Row],[tar-out]])&lt;$P$1)</f>
        <v>0</v>
      </c>
      <c r="P9438" s="1">
        <f>ROUND(Table1[[#This Row],[tar-out]],0)</f>
        <v>-2</v>
      </c>
      <c r="Q9438" s="3">
        <v>9436</v>
      </c>
    </row>
    <row r="9439" spans="1:17" x14ac:dyDescent="0.25">
      <c r="A9439">
        <v>19</v>
      </c>
      <c r="B9439">
        <v>162</v>
      </c>
      <c r="C9439">
        <v>5.7894736842105301</v>
      </c>
      <c r="D9439">
        <v>2</v>
      </c>
      <c r="E9439">
        <v>162</v>
      </c>
      <c r="F9439">
        <v>4</v>
      </c>
      <c r="G9439">
        <v>5.6579656600952104</v>
      </c>
      <c r="H9439" s="1">
        <f>Table1[[#This Row],[target]]-Table1[[#This Row],[output]]</f>
        <v>-1.6579656600952104</v>
      </c>
      <c r="I9439" s="1">
        <f>Table1[[#This Row],[tar-out]]*Table1[[#This Row],[tar-out]]</f>
        <v>2.7488501300549468</v>
      </c>
      <c r="J9439" s="1" t="b">
        <f>AND(ABS(Table1[[#This Row],[tar-out]])&gt;=$J$1,ABS(Table1[[#This Row],[tar-out]])&lt;$K$1)</f>
        <v>0</v>
      </c>
      <c r="K9439" s="1" t="b">
        <f>AND(ABS(Table1[[#This Row],[tar-out]])&gt;=$K$1,ABS(Table1[[#This Row],[tar-out]])&lt;$L$1)</f>
        <v>1</v>
      </c>
      <c r="L9439" s="1" t="b">
        <f>AND(ABS(Table1[[#This Row],[tar-out]])&gt;=$L$1,ABS(Table1[[#This Row],[tar-out]])&lt;$M$1)</f>
        <v>0</v>
      </c>
      <c r="M9439" s="1" t="b">
        <f>AND(ABS(Table1[[#This Row],[tar-out]])&gt;=$M$1,ABS(Table1[[#This Row],[tar-out]])&lt;$N$1)</f>
        <v>0</v>
      </c>
      <c r="N9439" s="1" t="b">
        <f>AND(ABS(Table1[[#This Row],[tar-out]])&gt;=$N$1,ABS(Table1[[#This Row],[tar-out]])&lt;$O$1)</f>
        <v>0</v>
      </c>
      <c r="O9439" s="1" t="b">
        <f>AND(ABS(Table1[[#This Row],[tar-out]])&gt;=$O$1,ABS(Table1[[#This Row],[tar-out]])&lt;$P$1)</f>
        <v>0</v>
      </c>
      <c r="P9439" s="1">
        <f>ROUND(Table1[[#This Row],[tar-out]],0)</f>
        <v>-2</v>
      </c>
      <c r="Q9439" s="2">
        <v>9437</v>
      </c>
    </row>
    <row r="9440" spans="1:17" x14ac:dyDescent="0.25">
      <c r="A9440">
        <v>19</v>
      </c>
      <c r="B9440">
        <v>162</v>
      </c>
      <c r="C9440">
        <v>5.7894736842105301</v>
      </c>
      <c r="D9440">
        <v>2</v>
      </c>
      <c r="E9440">
        <v>153</v>
      </c>
      <c r="F9440">
        <v>4</v>
      </c>
      <c r="G9440">
        <v>5.6632113456726101</v>
      </c>
      <c r="H9440" s="1">
        <f>Table1[[#This Row],[target]]-Table1[[#This Row],[output]]</f>
        <v>-1.6632113456726101</v>
      </c>
      <c r="I9440" s="1">
        <f>Table1[[#This Row],[tar-out]]*Table1[[#This Row],[tar-out]]</f>
        <v>2.7662719803740945</v>
      </c>
      <c r="J9440" s="1" t="b">
        <f>AND(ABS(Table1[[#This Row],[tar-out]])&gt;=$J$1,ABS(Table1[[#This Row],[tar-out]])&lt;$K$1)</f>
        <v>0</v>
      </c>
      <c r="K9440" s="1" t="b">
        <f>AND(ABS(Table1[[#This Row],[tar-out]])&gt;=$K$1,ABS(Table1[[#This Row],[tar-out]])&lt;$L$1)</f>
        <v>1</v>
      </c>
      <c r="L9440" s="1" t="b">
        <f>AND(ABS(Table1[[#This Row],[tar-out]])&gt;=$L$1,ABS(Table1[[#This Row],[tar-out]])&lt;$M$1)</f>
        <v>0</v>
      </c>
      <c r="M9440" s="1" t="b">
        <f>AND(ABS(Table1[[#This Row],[tar-out]])&gt;=$M$1,ABS(Table1[[#This Row],[tar-out]])&lt;$N$1)</f>
        <v>0</v>
      </c>
      <c r="N9440" s="1" t="b">
        <f>AND(ABS(Table1[[#This Row],[tar-out]])&gt;=$N$1,ABS(Table1[[#This Row],[tar-out]])&lt;$O$1)</f>
        <v>0</v>
      </c>
      <c r="O9440" s="1" t="b">
        <f>AND(ABS(Table1[[#This Row],[tar-out]])&gt;=$O$1,ABS(Table1[[#This Row],[tar-out]])&lt;$P$1)</f>
        <v>0</v>
      </c>
      <c r="P9440" s="1">
        <f>ROUND(Table1[[#This Row],[tar-out]],0)</f>
        <v>-2</v>
      </c>
      <c r="Q9440" s="3">
        <v>9438</v>
      </c>
    </row>
    <row r="9441" spans="1:17" x14ac:dyDescent="0.25">
      <c r="A9441">
        <v>19</v>
      </c>
      <c r="B9441">
        <v>162</v>
      </c>
      <c r="C9441">
        <v>5.7894736842105301</v>
      </c>
      <c r="D9441">
        <v>2</v>
      </c>
      <c r="E9441">
        <v>106</v>
      </c>
      <c r="F9441">
        <v>6.6409551469220398</v>
      </c>
      <c r="G9441">
        <v>5.6524209976196298</v>
      </c>
      <c r="H9441" s="1">
        <f>Table1[[#This Row],[target]]-Table1[[#This Row],[output]]</f>
        <v>0.98853414930241001</v>
      </c>
      <c r="I9441" s="1">
        <f>Table1[[#This Row],[tar-out]]*Table1[[#This Row],[tar-out]]</f>
        <v>0.97719976433703948</v>
      </c>
      <c r="J9441" s="1" t="b">
        <f>AND(ABS(Table1[[#This Row],[tar-out]])&gt;=$J$1,ABS(Table1[[#This Row],[tar-out]])&lt;$K$1)</f>
        <v>1</v>
      </c>
      <c r="K9441" s="1" t="b">
        <f>AND(ABS(Table1[[#This Row],[tar-out]])&gt;=$K$1,ABS(Table1[[#This Row],[tar-out]])&lt;$L$1)</f>
        <v>0</v>
      </c>
      <c r="L9441" s="1" t="b">
        <f>AND(ABS(Table1[[#This Row],[tar-out]])&gt;=$L$1,ABS(Table1[[#This Row],[tar-out]])&lt;$M$1)</f>
        <v>0</v>
      </c>
      <c r="M9441" s="1" t="b">
        <f>AND(ABS(Table1[[#This Row],[tar-out]])&gt;=$M$1,ABS(Table1[[#This Row],[tar-out]])&lt;$N$1)</f>
        <v>0</v>
      </c>
      <c r="N9441" s="1" t="b">
        <f>AND(ABS(Table1[[#This Row],[tar-out]])&gt;=$N$1,ABS(Table1[[#This Row],[tar-out]])&lt;$O$1)</f>
        <v>0</v>
      </c>
      <c r="O9441" s="1" t="b">
        <f>AND(ABS(Table1[[#This Row],[tar-out]])&gt;=$O$1,ABS(Table1[[#This Row],[tar-out]])&lt;$P$1)</f>
        <v>0</v>
      </c>
      <c r="P9441" s="1">
        <f>ROUND(Table1[[#This Row],[tar-out]],0)</f>
        <v>1</v>
      </c>
      <c r="Q9441" s="2">
        <v>9439</v>
      </c>
    </row>
    <row r="9442" spans="1:17" x14ac:dyDescent="0.25">
      <c r="A9442">
        <v>19</v>
      </c>
      <c r="B9442">
        <v>162</v>
      </c>
      <c r="C9442">
        <v>5.7894736842105301</v>
      </c>
      <c r="D9442">
        <v>2</v>
      </c>
      <c r="E9442">
        <v>118</v>
      </c>
      <c r="F9442">
        <v>4.1715969787340699</v>
      </c>
      <c r="G9442">
        <v>5.6569962501525897</v>
      </c>
      <c r="H9442" s="1">
        <f>Table1[[#This Row],[target]]-Table1[[#This Row],[output]]</f>
        <v>-1.4853992714185198</v>
      </c>
      <c r="I9442" s="1">
        <f>Table1[[#This Row],[tar-out]]*Table1[[#This Row],[tar-out]]</f>
        <v>2.2064109955306694</v>
      </c>
      <c r="J9442" s="1" t="b">
        <f>AND(ABS(Table1[[#This Row],[tar-out]])&gt;=$J$1,ABS(Table1[[#This Row],[tar-out]])&lt;$K$1)</f>
        <v>0</v>
      </c>
      <c r="K9442" s="1" t="b">
        <f>AND(ABS(Table1[[#This Row],[tar-out]])&gt;=$K$1,ABS(Table1[[#This Row],[tar-out]])&lt;$L$1)</f>
        <v>1</v>
      </c>
      <c r="L9442" s="1" t="b">
        <f>AND(ABS(Table1[[#This Row],[tar-out]])&gt;=$L$1,ABS(Table1[[#This Row],[tar-out]])&lt;$M$1)</f>
        <v>0</v>
      </c>
      <c r="M9442" s="1" t="b">
        <f>AND(ABS(Table1[[#This Row],[tar-out]])&gt;=$M$1,ABS(Table1[[#This Row],[tar-out]])&lt;$N$1)</f>
        <v>0</v>
      </c>
      <c r="N9442" s="1" t="b">
        <f>AND(ABS(Table1[[#This Row],[tar-out]])&gt;=$N$1,ABS(Table1[[#This Row],[tar-out]])&lt;$O$1)</f>
        <v>0</v>
      </c>
      <c r="O9442" s="1" t="b">
        <f>AND(ABS(Table1[[#This Row],[tar-out]])&gt;=$O$1,ABS(Table1[[#This Row],[tar-out]])&lt;$P$1)</f>
        <v>0</v>
      </c>
      <c r="P9442" s="1">
        <f>ROUND(Table1[[#This Row],[tar-out]],0)</f>
        <v>-1</v>
      </c>
      <c r="Q9442" s="3">
        <v>9440</v>
      </c>
    </row>
    <row r="9443" spans="1:17" x14ac:dyDescent="0.25">
      <c r="A9443">
        <v>19</v>
      </c>
      <c r="B9443">
        <v>162</v>
      </c>
      <c r="C9443">
        <v>5.7894736842105301</v>
      </c>
      <c r="D9443">
        <v>2</v>
      </c>
      <c r="E9443">
        <v>150</v>
      </c>
      <c r="F9443">
        <v>5.6104500497040704</v>
      </c>
      <c r="G9443">
        <v>5.6631264686584499</v>
      </c>
      <c r="H9443" s="1">
        <f>Table1[[#This Row],[target]]-Table1[[#This Row],[output]]</f>
        <v>-5.2676418954379578E-2</v>
      </c>
      <c r="I9443" s="1">
        <f>Table1[[#This Row],[tar-out]]*Table1[[#This Row],[tar-out]]</f>
        <v>2.7748051138573203E-3</v>
      </c>
      <c r="J9443" s="1" t="b">
        <f>AND(ABS(Table1[[#This Row],[tar-out]])&gt;=$J$1,ABS(Table1[[#This Row],[tar-out]])&lt;$K$1)</f>
        <v>1</v>
      </c>
      <c r="K9443" s="1" t="b">
        <f>AND(ABS(Table1[[#This Row],[tar-out]])&gt;=$K$1,ABS(Table1[[#This Row],[tar-out]])&lt;$L$1)</f>
        <v>0</v>
      </c>
      <c r="L9443" s="1" t="b">
        <f>AND(ABS(Table1[[#This Row],[tar-out]])&gt;=$L$1,ABS(Table1[[#This Row],[tar-out]])&lt;$M$1)</f>
        <v>0</v>
      </c>
      <c r="M9443" s="1" t="b">
        <f>AND(ABS(Table1[[#This Row],[tar-out]])&gt;=$M$1,ABS(Table1[[#This Row],[tar-out]])&lt;$N$1)</f>
        <v>0</v>
      </c>
      <c r="N9443" s="1" t="b">
        <f>AND(ABS(Table1[[#This Row],[tar-out]])&gt;=$N$1,ABS(Table1[[#This Row],[tar-out]])&lt;$O$1)</f>
        <v>0</v>
      </c>
      <c r="O9443" s="1" t="b">
        <f>AND(ABS(Table1[[#This Row],[tar-out]])&gt;=$O$1,ABS(Table1[[#This Row],[tar-out]])&lt;$P$1)</f>
        <v>0</v>
      </c>
      <c r="P9443" s="1">
        <f>ROUND(Table1[[#This Row],[tar-out]],0)</f>
        <v>0</v>
      </c>
      <c r="Q9443" s="2">
        <v>9441</v>
      </c>
    </row>
    <row r="9444" spans="1:17" x14ac:dyDescent="0.25">
      <c r="A9444">
        <v>19</v>
      </c>
      <c r="B9444">
        <v>162</v>
      </c>
      <c r="C9444">
        <v>5.7894736842105301</v>
      </c>
      <c r="D9444">
        <v>2</v>
      </c>
      <c r="E9444">
        <v>111</v>
      </c>
      <c r="F9444">
        <v>4.2524168603310599</v>
      </c>
      <c r="G9444">
        <v>5.6547708511352504</v>
      </c>
      <c r="H9444" s="1">
        <f>Table1[[#This Row],[target]]-Table1[[#This Row],[output]]</f>
        <v>-1.4023539908041904</v>
      </c>
      <c r="I9444" s="1">
        <f>Table1[[#This Row],[tar-out]]*Table1[[#This Row],[tar-out]]</f>
        <v>1.9665967155244395</v>
      </c>
      <c r="J9444" s="1" t="b">
        <f>AND(ABS(Table1[[#This Row],[tar-out]])&gt;=$J$1,ABS(Table1[[#This Row],[tar-out]])&lt;$K$1)</f>
        <v>0</v>
      </c>
      <c r="K9444" s="1" t="b">
        <f>AND(ABS(Table1[[#This Row],[tar-out]])&gt;=$K$1,ABS(Table1[[#This Row],[tar-out]])&lt;$L$1)</f>
        <v>1</v>
      </c>
      <c r="L9444" s="1" t="b">
        <f>AND(ABS(Table1[[#This Row],[tar-out]])&gt;=$L$1,ABS(Table1[[#This Row],[tar-out]])&lt;$M$1)</f>
        <v>0</v>
      </c>
      <c r="M9444" s="1" t="b">
        <f>AND(ABS(Table1[[#This Row],[tar-out]])&gt;=$M$1,ABS(Table1[[#This Row],[tar-out]])&lt;$N$1)</f>
        <v>0</v>
      </c>
      <c r="N9444" s="1" t="b">
        <f>AND(ABS(Table1[[#This Row],[tar-out]])&gt;=$N$1,ABS(Table1[[#This Row],[tar-out]])&lt;$O$1)</f>
        <v>0</v>
      </c>
      <c r="O9444" s="1" t="b">
        <f>AND(ABS(Table1[[#This Row],[tar-out]])&gt;=$O$1,ABS(Table1[[#This Row],[tar-out]])&lt;$P$1)</f>
        <v>0</v>
      </c>
      <c r="P9444" s="1">
        <f>ROUND(Table1[[#This Row],[tar-out]],0)</f>
        <v>-1</v>
      </c>
      <c r="Q9444" s="3">
        <v>9442</v>
      </c>
    </row>
    <row r="9445" spans="1:17" x14ac:dyDescent="0.25">
      <c r="A9445">
        <v>19</v>
      </c>
      <c r="B9445">
        <v>162</v>
      </c>
      <c r="C9445">
        <v>5.7894736842105301</v>
      </c>
      <c r="D9445">
        <v>2</v>
      </c>
      <c r="E9445">
        <v>151</v>
      </c>
      <c r="F9445">
        <v>4.3581672940010296</v>
      </c>
      <c r="G9445">
        <v>5.6631546020507804</v>
      </c>
      <c r="H9445" s="1">
        <f>Table1[[#This Row],[target]]-Table1[[#This Row],[output]]</f>
        <v>-1.3049873080497507</v>
      </c>
      <c r="I9445" s="1">
        <f>Table1[[#This Row],[tar-out]]*Table1[[#This Row],[tar-out]]</f>
        <v>1.7029918741709349</v>
      </c>
      <c r="J9445" s="1" t="b">
        <f>AND(ABS(Table1[[#This Row],[tar-out]])&gt;=$J$1,ABS(Table1[[#This Row],[tar-out]])&lt;$K$1)</f>
        <v>0</v>
      </c>
      <c r="K9445" s="1" t="b">
        <f>AND(ABS(Table1[[#This Row],[tar-out]])&gt;=$K$1,ABS(Table1[[#This Row],[tar-out]])&lt;$L$1)</f>
        <v>1</v>
      </c>
      <c r="L9445" s="1" t="b">
        <f>AND(ABS(Table1[[#This Row],[tar-out]])&gt;=$L$1,ABS(Table1[[#This Row],[tar-out]])&lt;$M$1)</f>
        <v>0</v>
      </c>
      <c r="M9445" s="1" t="b">
        <f>AND(ABS(Table1[[#This Row],[tar-out]])&gt;=$M$1,ABS(Table1[[#This Row],[tar-out]])&lt;$N$1)</f>
        <v>0</v>
      </c>
      <c r="N9445" s="1" t="b">
        <f>AND(ABS(Table1[[#This Row],[tar-out]])&gt;=$N$1,ABS(Table1[[#This Row],[tar-out]])&lt;$O$1)</f>
        <v>0</v>
      </c>
      <c r="O9445" s="1" t="b">
        <f>AND(ABS(Table1[[#This Row],[tar-out]])&gt;=$O$1,ABS(Table1[[#This Row],[tar-out]])&lt;$P$1)</f>
        <v>0</v>
      </c>
      <c r="P9445" s="1">
        <f>ROUND(Table1[[#This Row],[tar-out]],0)</f>
        <v>-1</v>
      </c>
      <c r="Q9445" s="2">
        <v>9443</v>
      </c>
    </row>
    <row r="9446" spans="1:17" x14ac:dyDescent="0.25">
      <c r="A9446">
        <v>19</v>
      </c>
      <c r="B9446">
        <v>162</v>
      </c>
      <c r="C9446">
        <v>5.7894736842105301</v>
      </c>
      <c r="D9446">
        <v>2</v>
      </c>
      <c r="E9446">
        <v>112</v>
      </c>
      <c r="F9446">
        <v>4.5217128413674299</v>
      </c>
      <c r="G9446">
        <v>5.6552290916442898</v>
      </c>
      <c r="H9446" s="1">
        <f>Table1[[#This Row],[target]]-Table1[[#This Row],[output]]</f>
        <v>-1.1335162502768599</v>
      </c>
      <c r="I9446" s="1">
        <f>Table1[[#This Row],[tar-out]]*Table1[[#This Row],[tar-out]]</f>
        <v>1.2848590896417129</v>
      </c>
      <c r="J9446" s="1" t="b">
        <f>AND(ABS(Table1[[#This Row],[tar-out]])&gt;=$J$1,ABS(Table1[[#This Row],[tar-out]])&lt;$K$1)</f>
        <v>0</v>
      </c>
      <c r="K9446" s="1" t="b">
        <f>AND(ABS(Table1[[#This Row],[tar-out]])&gt;=$K$1,ABS(Table1[[#This Row],[tar-out]])&lt;$L$1)</f>
        <v>1</v>
      </c>
      <c r="L9446" s="1" t="b">
        <f>AND(ABS(Table1[[#This Row],[tar-out]])&gt;=$L$1,ABS(Table1[[#This Row],[tar-out]])&lt;$M$1)</f>
        <v>0</v>
      </c>
      <c r="M9446" s="1" t="b">
        <f>AND(ABS(Table1[[#This Row],[tar-out]])&gt;=$M$1,ABS(Table1[[#This Row],[tar-out]])&lt;$N$1)</f>
        <v>0</v>
      </c>
      <c r="N9446" s="1" t="b">
        <f>AND(ABS(Table1[[#This Row],[tar-out]])&gt;=$N$1,ABS(Table1[[#This Row],[tar-out]])&lt;$O$1)</f>
        <v>0</v>
      </c>
      <c r="O9446" s="1" t="b">
        <f>AND(ABS(Table1[[#This Row],[tar-out]])&gt;=$O$1,ABS(Table1[[#This Row],[tar-out]])&lt;$P$1)</f>
        <v>0</v>
      </c>
      <c r="P9446" s="1">
        <f>ROUND(Table1[[#This Row],[tar-out]],0)</f>
        <v>-1</v>
      </c>
      <c r="Q9446" s="3">
        <v>9444</v>
      </c>
    </row>
    <row r="9447" spans="1:17" x14ac:dyDescent="0.25">
      <c r="A9447">
        <v>19</v>
      </c>
      <c r="B9447">
        <v>162</v>
      </c>
      <c r="C9447">
        <v>5.7894736842105301</v>
      </c>
      <c r="D9447">
        <v>2</v>
      </c>
      <c r="E9447">
        <v>77</v>
      </c>
      <c r="F9447">
        <v>4</v>
      </c>
      <c r="G9447">
        <v>5.6128726005554199</v>
      </c>
      <c r="H9447" s="1">
        <f>Table1[[#This Row],[target]]-Table1[[#This Row],[output]]</f>
        <v>-1.6128726005554199</v>
      </c>
      <c r="I9447" s="1">
        <f>Table1[[#This Row],[tar-out]]*Table1[[#This Row],[tar-out]]</f>
        <v>2.6013580256224031</v>
      </c>
      <c r="J9447" s="1" t="b">
        <f>AND(ABS(Table1[[#This Row],[tar-out]])&gt;=$J$1,ABS(Table1[[#This Row],[tar-out]])&lt;$K$1)</f>
        <v>0</v>
      </c>
      <c r="K9447" s="1" t="b">
        <f>AND(ABS(Table1[[#This Row],[tar-out]])&gt;=$K$1,ABS(Table1[[#This Row],[tar-out]])&lt;$L$1)</f>
        <v>1</v>
      </c>
      <c r="L9447" s="1" t="b">
        <f>AND(ABS(Table1[[#This Row],[tar-out]])&gt;=$L$1,ABS(Table1[[#This Row],[tar-out]])&lt;$M$1)</f>
        <v>0</v>
      </c>
      <c r="M9447" s="1" t="b">
        <f>AND(ABS(Table1[[#This Row],[tar-out]])&gt;=$M$1,ABS(Table1[[#This Row],[tar-out]])&lt;$N$1)</f>
        <v>0</v>
      </c>
      <c r="N9447" s="1" t="b">
        <f>AND(ABS(Table1[[#This Row],[tar-out]])&gt;=$N$1,ABS(Table1[[#This Row],[tar-out]])&lt;$O$1)</f>
        <v>0</v>
      </c>
      <c r="O9447" s="1" t="b">
        <f>AND(ABS(Table1[[#This Row],[tar-out]])&gt;=$O$1,ABS(Table1[[#This Row],[tar-out]])&lt;$P$1)</f>
        <v>0</v>
      </c>
      <c r="P9447" s="1">
        <f>ROUND(Table1[[#This Row],[tar-out]],0)</f>
        <v>-2</v>
      </c>
      <c r="Q9447" s="2">
        <v>9445</v>
      </c>
    </row>
    <row r="9448" spans="1:17" x14ac:dyDescent="0.25">
      <c r="A9448">
        <v>19</v>
      </c>
      <c r="B9448">
        <v>162</v>
      </c>
      <c r="C9448">
        <v>5.7894736842105301</v>
      </c>
      <c r="D9448">
        <v>2</v>
      </c>
      <c r="E9448">
        <v>296</v>
      </c>
      <c r="F9448">
        <v>4</v>
      </c>
      <c r="G9448">
        <v>5.6754255294799796</v>
      </c>
      <c r="H9448" s="1">
        <f>Table1[[#This Row],[target]]-Table1[[#This Row],[output]]</f>
        <v>-1.6754255294799796</v>
      </c>
      <c r="I9448" s="1">
        <f>Table1[[#This Row],[tar-out]]*Table1[[#This Row],[tar-out]]</f>
        <v>2.8070507048332698</v>
      </c>
      <c r="J9448" s="1" t="b">
        <f>AND(ABS(Table1[[#This Row],[tar-out]])&gt;=$J$1,ABS(Table1[[#This Row],[tar-out]])&lt;$K$1)</f>
        <v>0</v>
      </c>
      <c r="K9448" s="1" t="b">
        <f>AND(ABS(Table1[[#This Row],[tar-out]])&gt;=$K$1,ABS(Table1[[#This Row],[tar-out]])&lt;$L$1)</f>
        <v>1</v>
      </c>
      <c r="L9448" s="1" t="b">
        <f>AND(ABS(Table1[[#This Row],[tar-out]])&gt;=$L$1,ABS(Table1[[#This Row],[tar-out]])&lt;$M$1)</f>
        <v>0</v>
      </c>
      <c r="M9448" s="1" t="b">
        <f>AND(ABS(Table1[[#This Row],[tar-out]])&gt;=$M$1,ABS(Table1[[#This Row],[tar-out]])&lt;$N$1)</f>
        <v>0</v>
      </c>
      <c r="N9448" s="1" t="b">
        <f>AND(ABS(Table1[[#This Row],[tar-out]])&gt;=$N$1,ABS(Table1[[#This Row],[tar-out]])&lt;$O$1)</f>
        <v>0</v>
      </c>
      <c r="O9448" s="1" t="b">
        <f>AND(ABS(Table1[[#This Row],[tar-out]])&gt;=$O$1,ABS(Table1[[#This Row],[tar-out]])&lt;$P$1)</f>
        <v>0</v>
      </c>
      <c r="P9448" s="1">
        <f>ROUND(Table1[[#This Row],[tar-out]],0)</f>
        <v>-2</v>
      </c>
      <c r="Q9448" s="3">
        <v>9446</v>
      </c>
    </row>
    <row r="9449" spans="1:17" x14ac:dyDescent="0.25">
      <c r="A9449">
        <v>19</v>
      </c>
      <c r="B9449">
        <v>162</v>
      </c>
      <c r="C9449">
        <v>5.7894736842105301</v>
      </c>
      <c r="D9449">
        <v>2</v>
      </c>
      <c r="E9449">
        <v>80</v>
      </c>
      <c r="F9449">
        <v>4</v>
      </c>
      <c r="G9449">
        <v>5.6173758506774902</v>
      </c>
      <c r="H9449" s="1">
        <f>Table1[[#This Row],[target]]-Table1[[#This Row],[output]]</f>
        <v>-1.6173758506774902</v>
      </c>
      <c r="I9449" s="1">
        <f>Table1[[#This Row],[tar-out]]*Table1[[#This Row],[tar-out]]</f>
        <v>2.6159046423547352</v>
      </c>
      <c r="J9449" s="1" t="b">
        <f>AND(ABS(Table1[[#This Row],[tar-out]])&gt;=$J$1,ABS(Table1[[#This Row],[tar-out]])&lt;$K$1)</f>
        <v>0</v>
      </c>
      <c r="K9449" s="1" t="b">
        <f>AND(ABS(Table1[[#This Row],[tar-out]])&gt;=$K$1,ABS(Table1[[#This Row],[tar-out]])&lt;$L$1)</f>
        <v>1</v>
      </c>
      <c r="L9449" s="1" t="b">
        <f>AND(ABS(Table1[[#This Row],[tar-out]])&gt;=$L$1,ABS(Table1[[#This Row],[tar-out]])&lt;$M$1)</f>
        <v>0</v>
      </c>
      <c r="M9449" s="1" t="b">
        <f>AND(ABS(Table1[[#This Row],[tar-out]])&gt;=$M$1,ABS(Table1[[#This Row],[tar-out]])&lt;$N$1)</f>
        <v>0</v>
      </c>
      <c r="N9449" s="1" t="b">
        <f>AND(ABS(Table1[[#This Row],[tar-out]])&gt;=$N$1,ABS(Table1[[#This Row],[tar-out]])&lt;$O$1)</f>
        <v>0</v>
      </c>
      <c r="O9449" s="1" t="b">
        <f>AND(ABS(Table1[[#This Row],[tar-out]])&gt;=$O$1,ABS(Table1[[#This Row],[tar-out]])&lt;$P$1)</f>
        <v>0</v>
      </c>
      <c r="P9449" s="1">
        <f>ROUND(Table1[[#This Row],[tar-out]],0)</f>
        <v>-2</v>
      </c>
      <c r="Q9449" s="2">
        <v>9447</v>
      </c>
    </row>
    <row r="9450" spans="1:17" x14ac:dyDescent="0.25">
      <c r="A9450">
        <v>19</v>
      </c>
      <c r="B9450">
        <v>162</v>
      </c>
      <c r="C9450">
        <v>5.7894736842105301</v>
      </c>
      <c r="D9450">
        <v>2</v>
      </c>
      <c r="E9450">
        <v>90</v>
      </c>
      <c r="F9450">
        <v>6.2962056089294398</v>
      </c>
      <c r="G9450">
        <v>5.6326603889465297</v>
      </c>
      <c r="H9450" s="1">
        <f>Table1[[#This Row],[target]]-Table1[[#This Row],[output]]</f>
        <v>0.66354521998291016</v>
      </c>
      <c r="I9450" s="1">
        <f>Table1[[#This Row],[tar-out]]*Table1[[#This Row],[tar-out]]</f>
        <v>0.44029225896216861</v>
      </c>
      <c r="J9450" s="1" t="b">
        <f>AND(ABS(Table1[[#This Row],[tar-out]])&gt;=$J$1,ABS(Table1[[#This Row],[tar-out]])&lt;$K$1)</f>
        <v>1</v>
      </c>
      <c r="K9450" s="1" t="b">
        <f>AND(ABS(Table1[[#This Row],[tar-out]])&gt;=$K$1,ABS(Table1[[#This Row],[tar-out]])&lt;$L$1)</f>
        <v>0</v>
      </c>
      <c r="L9450" s="1" t="b">
        <f>AND(ABS(Table1[[#This Row],[tar-out]])&gt;=$L$1,ABS(Table1[[#This Row],[tar-out]])&lt;$M$1)</f>
        <v>0</v>
      </c>
      <c r="M9450" s="1" t="b">
        <f>AND(ABS(Table1[[#This Row],[tar-out]])&gt;=$M$1,ABS(Table1[[#This Row],[tar-out]])&lt;$N$1)</f>
        <v>0</v>
      </c>
      <c r="N9450" s="1" t="b">
        <f>AND(ABS(Table1[[#This Row],[tar-out]])&gt;=$N$1,ABS(Table1[[#This Row],[tar-out]])&lt;$O$1)</f>
        <v>0</v>
      </c>
      <c r="O9450" s="1" t="b">
        <f>AND(ABS(Table1[[#This Row],[tar-out]])&gt;=$O$1,ABS(Table1[[#This Row],[tar-out]])&lt;$P$1)</f>
        <v>0</v>
      </c>
      <c r="P9450" s="1">
        <f>ROUND(Table1[[#This Row],[tar-out]],0)</f>
        <v>1</v>
      </c>
      <c r="Q9450" s="3">
        <v>9448</v>
      </c>
    </row>
    <row r="9451" spans="1:17" x14ac:dyDescent="0.25">
      <c r="A9451">
        <v>19</v>
      </c>
      <c r="B9451">
        <v>162</v>
      </c>
      <c r="C9451">
        <v>5.7894736842105301</v>
      </c>
      <c r="D9451">
        <v>2</v>
      </c>
      <c r="E9451">
        <v>78</v>
      </c>
      <c r="F9451">
        <v>4.0951278931965804</v>
      </c>
      <c r="G9451">
        <v>5.6143736839294398</v>
      </c>
      <c r="H9451" s="1">
        <f>Table1[[#This Row],[target]]-Table1[[#This Row],[output]]</f>
        <v>-1.5192457907328594</v>
      </c>
      <c r="I9451" s="1">
        <f>Table1[[#This Row],[tar-out]]*Table1[[#This Row],[tar-out]]</f>
        <v>2.3081077726595112</v>
      </c>
      <c r="J9451" s="1" t="b">
        <f>AND(ABS(Table1[[#This Row],[tar-out]])&gt;=$J$1,ABS(Table1[[#This Row],[tar-out]])&lt;$K$1)</f>
        <v>0</v>
      </c>
      <c r="K9451" s="1" t="b">
        <f>AND(ABS(Table1[[#This Row],[tar-out]])&gt;=$K$1,ABS(Table1[[#This Row],[tar-out]])&lt;$L$1)</f>
        <v>1</v>
      </c>
      <c r="L9451" s="1" t="b">
        <f>AND(ABS(Table1[[#This Row],[tar-out]])&gt;=$L$1,ABS(Table1[[#This Row],[tar-out]])&lt;$M$1)</f>
        <v>0</v>
      </c>
      <c r="M9451" s="1" t="b">
        <f>AND(ABS(Table1[[#This Row],[tar-out]])&gt;=$M$1,ABS(Table1[[#This Row],[tar-out]])&lt;$N$1)</f>
        <v>0</v>
      </c>
      <c r="N9451" s="1" t="b">
        <f>AND(ABS(Table1[[#This Row],[tar-out]])&gt;=$N$1,ABS(Table1[[#This Row],[tar-out]])&lt;$O$1)</f>
        <v>0</v>
      </c>
      <c r="O9451" s="1" t="b">
        <f>AND(ABS(Table1[[#This Row],[tar-out]])&gt;=$O$1,ABS(Table1[[#This Row],[tar-out]])&lt;$P$1)</f>
        <v>0</v>
      </c>
      <c r="P9451" s="1">
        <f>ROUND(Table1[[#This Row],[tar-out]],0)</f>
        <v>-2</v>
      </c>
      <c r="Q9451" s="2">
        <v>9449</v>
      </c>
    </row>
    <row r="9452" spans="1:17" x14ac:dyDescent="0.25">
      <c r="A9452">
        <v>19</v>
      </c>
      <c r="B9452">
        <v>162</v>
      </c>
      <c r="C9452">
        <v>5.7894736842105301</v>
      </c>
      <c r="D9452">
        <v>2</v>
      </c>
      <c r="E9452">
        <v>30</v>
      </c>
      <c r="F9452">
        <v>3.9999670638861402</v>
      </c>
      <c r="G9452">
        <v>5.5080099105834996</v>
      </c>
      <c r="H9452" s="1">
        <f>Table1[[#This Row],[target]]-Table1[[#This Row],[output]]</f>
        <v>-1.5080428466973594</v>
      </c>
      <c r="I9452" s="1">
        <f>Table1[[#This Row],[tar-out]]*Table1[[#This Row],[tar-out]]</f>
        <v>2.2741932274750756</v>
      </c>
      <c r="J9452" s="1" t="b">
        <f>AND(ABS(Table1[[#This Row],[tar-out]])&gt;=$J$1,ABS(Table1[[#This Row],[tar-out]])&lt;$K$1)</f>
        <v>0</v>
      </c>
      <c r="K9452" s="1" t="b">
        <f>AND(ABS(Table1[[#This Row],[tar-out]])&gt;=$K$1,ABS(Table1[[#This Row],[tar-out]])&lt;$L$1)</f>
        <v>1</v>
      </c>
      <c r="L9452" s="1" t="b">
        <f>AND(ABS(Table1[[#This Row],[tar-out]])&gt;=$L$1,ABS(Table1[[#This Row],[tar-out]])&lt;$M$1)</f>
        <v>0</v>
      </c>
      <c r="M9452" s="1" t="b">
        <f>AND(ABS(Table1[[#This Row],[tar-out]])&gt;=$M$1,ABS(Table1[[#This Row],[tar-out]])&lt;$N$1)</f>
        <v>0</v>
      </c>
      <c r="N9452" s="1" t="b">
        <f>AND(ABS(Table1[[#This Row],[tar-out]])&gt;=$N$1,ABS(Table1[[#This Row],[tar-out]])&lt;$O$1)</f>
        <v>0</v>
      </c>
      <c r="O9452" s="1" t="b">
        <f>AND(ABS(Table1[[#This Row],[tar-out]])&gt;=$O$1,ABS(Table1[[#This Row],[tar-out]])&lt;$P$1)</f>
        <v>0</v>
      </c>
      <c r="P9452" s="1">
        <f>ROUND(Table1[[#This Row],[tar-out]],0)</f>
        <v>-2</v>
      </c>
      <c r="Q9452" s="3">
        <v>9450</v>
      </c>
    </row>
    <row r="9453" spans="1:17" x14ac:dyDescent="0.25">
      <c r="A9453">
        <v>19</v>
      </c>
      <c r="B9453">
        <v>162</v>
      </c>
      <c r="C9453">
        <v>5.7894736842105301</v>
      </c>
      <c r="D9453">
        <v>2</v>
      </c>
      <c r="E9453">
        <v>225</v>
      </c>
      <c r="F9453">
        <v>4</v>
      </c>
      <c r="G9453">
        <v>5.6656031608581499</v>
      </c>
      <c r="H9453" s="1">
        <f>Table1[[#This Row],[target]]-Table1[[#This Row],[output]]</f>
        <v>-1.6656031608581499</v>
      </c>
      <c r="I9453" s="1">
        <f>Table1[[#This Row],[tar-out]]*Table1[[#This Row],[tar-out]]</f>
        <v>2.77423388946066</v>
      </c>
      <c r="J9453" s="1" t="b">
        <f>AND(ABS(Table1[[#This Row],[tar-out]])&gt;=$J$1,ABS(Table1[[#This Row],[tar-out]])&lt;$K$1)</f>
        <v>0</v>
      </c>
      <c r="K9453" s="1" t="b">
        <f>AND(ABS(Table1[[#This Row],[tar-out]])&gt;=$K$1,ABS(Table1[[#This Row],[tar-out]])&lt;$L$1)</f>
        <v>1</v>
      </c>
      <c r="L9453" s="1" t="b">
        <f>AND(ABS(Table1[[#This Row],[tar-out]])&gt;=$L$1,ABS(Table1[[#This Row],[tar-out]])&lt;$M$1)</f>
        <v>0</v>
      </c>
      <c r="M9453" s="1" t="b">
        <f>AND(ABS(Table1[[#This Row],[tar-out]])&gt;=$M$1,ABS(Table1[[#This Row],[tar-out]])&lt;$N$1)</f>
        <v>0</v>
      </c>
      <c r="N9453" s="1" t="b">
        <f>AND(ABS(Table1[[#This Row],[tar-out]])&gt;=$N$1,ABS(Table1[[#This Row],[tar-out]])&lt;$O$1)</f>
        <v>0</v>
      </c>
      <c r="O9453" s="1" t="b">
        <f>AND(ABS(Table1[[#This Row],[tar-out]])&gt;=$O$1,ABS(Table1[[#This Row],[tar-out]])&lt;$P$1)</f>
        <v>0</v>
      </c>
      <c r="P9453" s="1">
        <f>ROUND(Table1[[#This Row],[tar-out]],0)</f>
        <v>-2</v>
      </c>
      <c r="Q9453" s="2">
        <v>9451</v>
      </c>
    </row>
    <row r="9454" spans="1:17" x14ac:dyDescent="0.25">
      <c r="A9454">
        <v>19</v>
      </c>
      <c r="B9454">
        <v>162</v>
      </c>
      <c r="C9454">
        <v>5.7894736842105301</v>
      </c>
      <c r="D9454">
        <v>2</v>
      </c>
      <c r="E9454">
        <v>79</v>
      </c>
      <c r="F9454">
        <v>4.0006086018661096</v>
      </c>
      <c r="G9454">
        <v>5.6158747673034703</v>
      </c>
      <c r="H9454" s="1">
        <f>Table1[[#This Row],[target]]-Table1[[#This Row],[output]]</f>
        <v>-1.6152661654373608</v>
      </c>
      <c r="I9454" s="1">
        <f>Table1[[#This Row],[tar-out]]*Table1[[#This Row],[tar-out]]</f>
        <v>2.6090847852067154</v>
      </c>
      <c r="J9454" s="1" t="b">
        <f>AND(ABS(Table1[[#This Row],[tar-out]])&gt;=$J$1,ABS(Table1[[#This Row],[tar-out]])&lt;$K$1)</f>
        <v>0</v>
      </c>
      <c r="K9454" s="1" t="b">
        <f>AND(ABS(Table1[[#This Row],[tar-out]])&gt;=$K$1,ABS(Table1[[#This Row],[tar-out]])&lt;$L$1)</f>
        <v>1</v>
      </c>
      <c r="L9454" s="1" t="b">
        <f>AND(ABS(Table1[[#This Row],[tar-out]])&gt;=$L$1,ABS(Table1[[#This Row],[tar-out]])&lt;$M$1)</f>
        <v>0</v>
      </c>
      <c r="M9454" s="1" t="b">
        <f>AND(ABS(Table1[[#This Row],[tar-out]])&gt;=$M$1,ABS(Table1[[#This Row],[tar-out]])&lt;$N$1)</f>
        <v>0</v>
      </c>
      <c r="N9454" s="1" t="b">
        <f>AND(ABS(Table1[[#This Row],[tar-out]])&gt;=$N$1,ABS(Table1[[#This Row],[tar-out]])&lt;$O$1)</f>
        <v>0</v>
      </c>
      <c r="O9454" s="1" t="b">
        <f>AND(ABS(Table1[[#This Row],[tar-out]])&gt;=$O$1,ABS(Table1[[#This Row],[tar-out]])&lt;$P$1)</f>
        <v>0</v>
      </c>
      <c r="P9454" s="1">
        <f>ROUND(Table1[[#This Row],[tar-out]],0)</f>
        <v>-2</v>
      </c>
      <c r="Q9454" s="3">
        <v>9452</v>
      </c>
    </row>
    <row r="9455" spans="1:17" x14ac:dyDescent="0.25">
      <c r="A9455">
        <v>19</v>
      </c>
      <c r="B9455">
        <v>162</v>
      </c>
      <c r="C9455">
        <v>5.7894736842105301</v>
      </c>
      <c r="D9455">
        <v>2</v>
      </c>
      <c r="E9455">
        <v>55</v>
      </c>
      <c r="F9455">
        <v>4.3890751109885002</v>
      </c>
      <c r="G9455">
        <v>5.5651097297668501</v>
      </c>
      <c r="H9455" s="1">
        <f>Table1[[#This Row],[target]]-Table1[[#This Row],[output]]</f>
        <v>-1.1760346187783499</v>
      </c>
      <c r="I9455" s="1">
        <f>Table1[[#This Row],[tar-out]]*Table1[[#This Row],[tar-out]]</f>
        <v>1.3830574245651388</v>
      </c>
      <c r="J9455" s="1" t="b">
        <f>AND(ABS(Table1[[#This Row],[tar-out]])&gt;=$J$1,ABS(Table1[[#This Row],[tar-out]])&lt;$K$1)</f>
        <v>0</v>
      </c>
      <c r="K9455" s="1" t="b">
        <f>AND(ABS(Table1[[#This Row],[tar-out]])&gt;=$K$1,ABS(Table1[[#This Row],[tar-out]])&lt;$L$1)</f>
        <v>1</v>
      </c>
      <c r="L9455" s="1" t="b">
        <f>AND(ABS(Table1[[#This Row],[tar-out]])&gt;=$L$1,ABS(Table1[[#This Row],[tar-out]])&lt;$M$1)</f>
        <v>0</v>
      </c>
      <c r="M9455" s="1" t="b">
        <f>AND(ABS(Table1[[#This Row],[tar-out]])&gt;=$M$1,ABS(Table1[[#This Row],[tar-out]])&lt;$N$1)</f>
        <v>0</v>
      </c>
      <c r="N9455" s="1" t="b">
        <f>AND(ABS(Table1[[#This Row],[tar-out]])&gt;=$N$1,ABS(Table1[[#This Row],[tar-out]])&lt;$O$1)</f>
        <v>0</v>
      </c>
      <c r="O9455" s="1" t="b">
        <f>AND(ABS(Table1[[#This Row],[tar-out]])&gt;=$O$1,ABS(Table1[[#This Row],[tar-out]])&lt;$P$1)</f>
        <v>0</v>
      </c>
      <c r="P9455" s="1">
        <f>ROUND(Table1[[#This Row],[tar-out]],0)</f>
        <v>-1</v>
      </c>
      <c r="Q9455" s="2">
        <v>9453</v>
      </c>
    </row>
    <row r="9456" spans="1:17" x14ac:dyDescent="0.25">
      <c r="A9456">
        <v>19</v>
      </c>
      <c r="B9456">
        <v>162</v>
      </c>
      <c r="C9456">
        <v>5.7894736842105301</v>
      </c>
      <c r="D9456">
        <v>2</v>
      </c>
      <c r="E9456">
        <v>254</v>
      </c>
      <c r="F9456">
        <v>4</v>
      </c>
      <c r="G9456">
        <v>5.66955614089966</v>
      </c>
      <c r="H9456" s="1">
        <f>Table1[[#This Row],[target]]-Table1[[#This Row],[output]]</f>
        <v>-1.66955614089966</v>
      </c>
      <c r="I9456" s="1">
        <f>Table1[[#This Row],[tar-out]]*Table1[[#This Row],[tar-out]]</f>
        <v>2.7874177076157651</v>
      </c>
      <c r="J9456" s="1" t="b">
        <f>AND(ABS(Table1[[#This Row],[tar-out]])&gt;=$J$1,ABS(Table1[[#This Row],[tar-out]])&lt;$K$1)</f>
        <v>0</v>
      </c>
      <c r="K9456" s="1" t="b">
        <f>AND(ABS(Table1[[#This Row],[tar-out]])&gt;=$K$1,ABS(Table1[[#This Row],[tar-out]])&lt;$L$1)</f>
        <v>1</v>
      </c>
      <c r="L9456" s="1" t="b">
        <f>AND(ABS(Table1[[#This Row],[tar-out]])&gt;=$L$1,ABS(Table1[[#This Row],[tar-out]])&lt;$M$1)</f>
        <v>0</v>
      </c>
      <c r="M9456" s="1" t="b">
        <f>AND(ABS(Table1[[#This Row],[tar-out]])&gt;=$M$1,ABS(Table1[[#This Row],[tar-out]])&lt;$N$1)</f>
        <v>0</v>
      </c>
      <c r="N9456" s="1" t="b">
        <f>AND(ABS(Table1[[#This Row],[tar-out]])&gt;=$N$1,ABS(Table1[[#This Row],[tar-out]])&lt;$O$1)</f>
        <v>0</v>
      </c>
      <c r="O9456" s="1" t="b">
        <f>AND(ABS(Table1[[#This Row],[tar-out]])&gt;=$O$1,ABS(Table1[[#This Row],[tar-out]])&lt;$P$1)</f>
        <v>0</v>
      </c>
      <c r="P9456" s="1">
        <f>ROUND(Table1[[#This Row],[tar-out]],0)</f>
        <v>-2</v>
      </c>
      <c r="Q9456" s="3">
        <v>9454</v>
      </c>
    </row>
    <row r="9457" spans="1:17" x14ac:dyDescent="0.25">
      <c r="A9457">
        <v>19</v>
      </c>
      <c r="B9457">
        <v>162</v>
      </c>
      <c r="C9457">
        <v>5.7894736842105301</v>
      </c>
      <c r="D9457">
        <v>2</v>
      </c>
      <c r="E9457">
        <v>279</v>
      </c>
      <c r="F9457">
        <v>4</v>
      </c>
      <c r="G9457">
        <v>5.67297267913818</v>
      </c>
      <c r="H9457" s="1">
        <f>Table1[[#This Row],[target]]-Table1[[#This Row],[output]]</f>
        <v>-1.67297267913818</v>
      </c>
      <c r="I9457" s="1">
        <f>Table1[[#This Row],[tar-out]]*Table1[[#This Row],[tar-out]]</f>
        <v>2.7988375851427798</v>
      </c>
      <c r="J9457" s="1" t="b">
        <f>AND(ABS(Table1[[#This Row],[tar-out]])&gt;=$J$1,ABS(Table1[[#This Row],[tar-out]])&lt;$K$1)</f>
        <v>0</v>
      </c>
      <c r="K9457" s="1" t="b">
        <f>AND(ABS(Table1[[#This Row],[tar-out]])&gt;=$K$1,ABS(Table1[[#This Row],[tar-out]])&lt;$L$1)</f>
        <v>1</v>
      </c>
      <c r="L9457" s="1" t="b">
        <f>AND(ABS(Table1[[#This Row],[tar-out]])&gt;=$L$1,ABS(Table1[[#This Row],[tar-out]])&lt;$M$1)</f>
        <v>0</v>
      </c>
      <c r="M9457" s="1" t="b">
        <f>AND(ABS(Table1[[#This Row],[tar-out]])&gt;=$M$1,ABS(Table1[[#This Row],[tar-out]])&lt;$N$1)</f>
        <v>0</v>
      </c>
      <c r="N9457" s="1" t="b">
        <f>AND(ABS(Table1[[#This Row],[tar-out]])&gt;=$N$1,ABS(Table1[[#This Row],[tar-out]])&lt;$O$1)</f>
        <v>0</v>
      </c>
      <c r="O9457" s="1" t="b">
        <f>AND(ABS(Table1[[#This Row],[tar-out]])&gt;=$O$1,ABS(Table1[[#This Row],[tar-out]])&lt;$P$1)</f>
        <v>0</v>
      </c>
      <c r="P9457" s="1">
        <f>ROUND(Table1[[#This Row],[tar-out]],0)</f>
        <v>-2</v>
      </c>
      <c r="Q9457" s="2">
        <v>9455</v>
      </c>
    </row>
    <row r="9458" spans="1:17" x14ac:dyDescent="0.25">
      <c r="A9458">
        <v>19</v>
      </c>
      <c r="B9458">
        <v>162</v>
      </c>
      <c r="C9458">
        <v>5.7894736842105301</v>
      </c>
      <c r="D9458">
        <v>2</v>
      </c>
      <c r="E9458">
        <v>110</v>
      </c>
      <c r="F9458">
        <v>4.1221152858558998</v>
      </c>
      <c r="G9458">
        <v>5.6543126106262198</v>
      </c>
      <c r="H9458" s="1">
        <f>Table1[[#This Row],[target]]-Table1[[#This Row],[output]]</f>
        <v>-1.53219732477032</v>
      </c>
      <c r="I9458" s="1">
        <f>Table1[[#This Row],[tar-out]]*Table1[[#This Row],[tar-out]]</f>
        <v>2.3476286420333254</v>
      </c>
      <c r="J9458" s="1" t="b">
        <f>AND(ABS(Table1[[#This Row],[tar-out]])&gt;=$J$1,ABS(Table1[[#This Row],[tar-out]])&lt;$K$1)</f>
        <v>0</v>
      </c>
      <c r="K9458" s="1" t="b">
        <f>AND(ABS(Table1[[#This Row],[tar-out]])&gt;=$K$1,ABS(Table1[[#This Row],[tar-out]])&lt;$L$1)</f>
        <v>1</v>
      </c>
      <c r="L9458" s="1" t="b">
        <f>AND(ABS(Table1[[#This Row],[tar-out]])&gt;=$L$1,ABS(Table1[[#This Row],[tar-out]])&lt;$M$1)</f>
        <v>0</v>
      </c>
      <c r="M9458" s="1" t="b">
        <f>AND(ABS(Table1[[#This Row],[tar-out]])&gt;=$M$1,ABS(Table1[[#This Row],[tar-out]])&lt;$N$1)</f>
        <v>0</v>
      </c>
      <c r="N9458" s="1" t="b">
        <f>AND(ABS(Table1[[#This Row],[tar-out]])&gt;=$N$1,ABS(Table1[[#This Row],[tar-out]])&lt;$O$1)</f>
        <v>0</v>
      </c>
      <c r="O9458" s="1" t="b">
        <f>AND(ABS(Table1[[#This Row],[tar-out]])&gt;=$O$1,ABS(Table1[[#This Row],[tar-out]])&lt;$P$1)</f>
        <v>0</v>
      </c>
      <c r="P9458" s="1">
        <f>ROUND(Table1[[#This Row],[tar-out]],0)</f>
        <v>-2</v>
      </c>
      <c r="Q9458" s="3">
        <v>9456</v>
      </c>
    </row>
    <row r="9459" spans="1:17" x14ac:dyDescent="0.25">
      <c r="A9459">
        <v>19</v>
      </c>
      <c r="B9459">
        <v>162</v>
      </c>
      <c r="C9459">
        <v>5.7894736842105301</v>
      </c>
      <c r="D9459">
        <v>2</v>
      </c>
      <c r="E9459">
        <v>154</v>
      </c>
      <c r="F9459">
        <v>4.0020242472096204</v>
      </c>
      <c r="G9459">
        <v>5.6630268096923801</v>
      </c>
      <c r="H9459" s="1">
        <f>Table1[[#This Row],[target]]-Table1[[#This Row],[output]]</f>
        <v>-1.6610025624827598</v>
      </c>
      <c r="I9459" s="1">
        <f>Table1[[#This Row],[tar-out]]*Table1[[#This Row],[tar-out]]</f>
        <v>2.7589295125742943</v>
      </c>
      <c r="J9459" s="1" t="b">
        <f>AND(ABS(Table1[[#This Row],[tar-out]])&gt;=$J$1,ABS(Table1[[#This Row],[tar-out]])&lt;$K$1)</f>
        <v>0</v>
      </c>
      <c r="K9459" s="1" t="b">
        <f>AND(ABS(Table1[[#This Row],[tar-out]])&gt;=$K$1,ABS(Table1[[#This Row],[tar-out]])&lt;$L$1)</f>
        <v>1</v>
      </c>
      <c r="L9459" s="1" t="b">
        <f>AND(ABS(Table1[[#This Row],[tar-out]])&gt;=$L$1,ABS(Table1[[#This Row],[tar-out]])&lt;$M$1)</f>
        <v>0</v>
      </c>
      <c r="M9459" s="1" t="b">
        <f>AND(ABS(Table1[[#This Row],[tar-out]])&gt;=$M$1,ABS(Table1[[#This Row],[tar-out]])&lt;$N$1)</f>
        <v>0</v>
      </c>
      <c r="N9459" s="1" t="b">
        <f>AND(ABS(Table1[[#This Row],[tar-out]])&gt;=$N$1,ABS(Table1[[#This Row],[tar-out]])&lt;$O$1)</f>
        <v>0</v>
      </c>
      <c r="O9459" s="1" t="b">
        <f>AND(ABS(Table1[[#This Row],[tar-out]])&gt;=$O$1,ABS(Table1[[#This Row],[tar-out]])&lt;$P$1)</f>
        <v>0</v>
      </c>
      <c r="P9459" s="1">
        <f>ROUND(Table1[[#This Row],[tar-out]],0)</f>
        <v>-2</v>
      </c>
      <c r="Q9459" s="2">
        <v>9457</v>
      </c>
    </row>
    <row r="9460" spans="1:17" x14ac:dyDescent="0.25">
      <c r="A9460">
        <v>19</v>
      </c>
      <c r="B9460">
        <v>162</v>
      </c>
      <c r="C9460">
        <v>5.7894736842105301</v>
      </c>
      <c r="D9460">
        <v>2</v>
      </c>
      <c r="E9460">
        <v>105</v>
      </c>
      <c r="F9460">
        <v>4.0077144086961098</v>
      </c>
      <c r="G9460">
        <v>5.6519722938537598</v>
      </c>
      <c r="H9460" s="1">
        <f>Table1[[#This Row],[target]]-Table1[[#This Row],[output]]</f>
        <v>-1.6442578851576499</v>
      </c>
      <c r="I9460" s="1">
        <f>Table1[[#This Row],[tar-out]]*Table1[[#This Row],[tar-out]]</f>
        <v>2.7035839929031074</v>
      </c>
      <c r="J9460" s="1" t="b">
        <f>AND(ABS(Table1[[#This Row],[tar-out]])&gt;=$J$1,ABS(Table1[[#This Row],[tar-out]])&lt;$K$1)</f>
        <v>0</v>
      </c>
      <c r="K9460" s="1" t="b">
        <f>AND(ABS(Table1[[#This Row],[tar-out]])&gt;=$K$1,ABS(Table1[[#This Row],[tar-out]])&lt;$L$1)</f>
        <v>1</v>
      </c>
      <c r="L9460" s="1" t="b">
        <f>AND(ABS(Table1[[#This Row],[tar-out]])&gt;=$L$1,ABS(Table1[[#This Row],[tar-out]])&lt;$M$1)</f>
        <v>0</v>
      </c>
      <c r="M9460" s="1" t="b">
        <f>AND(ABS(Table1[[#This Row],[tar-out]])&gt;=$M$1,ABS(Table1[[#This Row],[tar-out]])&lt;$N$1)</f>
        <v>0</v>
      </c>
      <c r="N9460" s="1" t="b">
        <f>AND(ABS(Table1[[#This Row],[tar-out]])&gt;=$N$1,ABS(Table1[[#This Row],[tar-out]])&lt;$O$1)</f>
        <v>0</v>
      </c>
      <c r="O9460" s="1" t="b">
        <f>AND(ABS(Table1[[#This Row],[tar-out]])&gt;=$O$1,ABS(Table1[[#This Row],[tar-out]])&lt;$P$1)</f>
        <v>0</v>
      </c>
      <c r="P9460" s="1">
        <f>ROUND(Table1[[#This Row],[tar-out]],0)</f>
        <v>-2</v>
      </c>
      <c r="Q9460" s="3">
        <v>9458</v>
      </c>
    </row>
    <row r="9461" spans="1:17" x14ac:dyDescent="0.25">
      <c r="A9461">
        <v>19</v>
      </c>
      <c r="B9461">
        <v>162</v>
      </c>
      <c r="C9461">
        <v>5.7894736842105301</v>
      </c>
      <c r="D9461">
        <v>2</v>
      </c>
      <c r="E9461">
        <v>33</v>
      </c>
      <c r="F9461">
        <v>4</v>
      </c>
      <c r="G9461">
        <v>5.5148620605468803</v>
      </c>
      <c r="H9461" s="1">
        <f>Table1[[#This Row],[target]]-Table1[[#This Row],[output]]</f>
        <v>-1.5148620605468803</v>
      </c>
      <c r="I9461" s="1">
        <f>Table1[[#This Row],[tar-out]]*Table1[[#This Row],[tar-out]]</f>
        <v>2.29480706248434</v>
      </c>
      <c r="J9461" s="1" t="b">
        <f>AND(ABS(Table1[[#This Row],[tar-out]])&gt;=$J$1,ABS(Table1[[#This Row],[tar-out]])&lt;$K$1)</f>
        <v>0</v>
      </c>
      <c r="K9461" s="1" t="b">
        <f>AND(ABS(Table1[[#This Row],[tar-out]])&gt;=$K$1,ABS(Table1[[#This Row],[tar-out]])&lt;$L$1)</f>
        <v>1</v>
      </c>
      <c r="L9461" s="1" t="b">
        <f>AND(ABS(Table1[[#This Row],[tar-out]])&gt;=$L$1,ABS(Table1[[#This Row],[tar-out]])&lt;$M$1)</f>
        <v>0</v>
      </c>
      <c r="M9461" s="1" t="b">
        <f>AND(ABS(Table1[[#This Row],[tar-out]])&gt;=$M$1,ABS(Table1[[#This Row],[tar-out]])&lt;$N$1)</f>
        <v>0</v>
      </c>
      <c r="N9461" s="1" t="b">
        <f>AND(ABS(Table1[[#This Row],[tar-out]])&gt;=$N$1,ABS(Table1[[#This Row],[tar-out]])&lt;$O$1)</f>
        <v>0</v>
      </c>
      <c r="O9461" s="1" t="b">
        <f>AND(ABS(Table1[[#This Row],[tar-out]])&gt;=$O$1,ABS(Table1[[#This Row],[tar-out]])&lt;$P$1)</f>
        <v>0</v>
      </c>
      <c r="P9461" s="1">
        <f>ROUND(Table1[[#This Row],[tar-out]],0)</f>
        <v>-2</v>
      </c>
      <c r="Q9461" s="2">
        <v>9459</v>
      </c>
    </row>
    <row r="9462" spans="1:17" x14ac:dyDescent="0.25">
      <c r="A9462">
        <v>19</v>
      </c>
      <c r="B9462">
        <v>162</v>
      </c>
      <c r="C9462">
        <v>5.7894736842105301</v>
      </c>
      <c r="D9462">
        <v>2</v>
      </c>
      <c r="E9462">
        <v>133</v>
      </c>
      <c r="F9462">
        <v>3.99813796063254</v>
      </c>
      <c r="G9462">
        <v>5.6620006561279297</v>
      </c>
      <c r="H9462" s="1">
        <f>Table1[[#This Row],[target]]-Table1[[#This Row],[output]]</f>
        <v>-1.6638626954953897</v>
      </c>
      <c r="I9462" s="1">
        <f>Table1[[#This Row],[tar-out]]*Table1[[#This Row],[tar-out]]</f>
        <v>2.7684390694611838</v>
      </c>
      <c r="J9462" s="1" t="b">
        <f>AND(ABS(Table1[[#This Row],[tar-out]])&gt;=$J$1,ABS(Table1[[#This Row],[tar-out]])&lt;$K$1)</f>
        <v>0</v>
      </c>
      <c r="K9462" s="1" t="b">
        <f>AND(ABS(Table1[[#This Row],[tar-out]])&gt;=$K$1,ABS(Table1[[#This Row],[tar-out]])&lt;$L$1)</f>
        <v>1</v>
      </c>
      <c r="L9462" s="1" t="b">
        <f>AND(ABS(Table1[[#This Row],[tar-out]])&gt;=$L$1,ABS(Table1[[#This Row],[tar-out]])&lt;$M$1)</f>
        <v>0</v>
      </c>
      <c r="M9462" s="1" t="b">
        <f>AND(ABS(Table1[[#This Row],[tar-out]])&gt;=$M$1,ABS(Table1[[#This Row],[tar-out]])&lt;$N$1)</f>
        <v>0</v>
      </c>
      <c r="N9462" s="1" t="b">
        <f>AND(ABS(Table1[[#This Row],[tar-out]])&gt;=$N$1,ABS(Table1[[#This Row],[tar-out]])&lt;$O$1)</f>
        <v>0</v>
      </c>
      <c r="O9462" s="1" t="b">
        <f>AND(ABS(Table1[[#This Row],[tar-out]])&gt;=$O$1,ABS(Table1[[#This Row],[tar-out]])&lt;$P$1)</f>
        <v>0</v>
      </c>
      <c r="P9462" s="1">
        <f>ROUND(Table1[[#This Row],[tar-out]],0)</f>
        <v>-2</v>
      </c>
      <c r="Q9462" s="3">
        <v>9460</v>
      </c>
    </row>
    <row r="9463" spans="1:17" x14ac:dyDescent="0.25">
      <c r="A9463">
        <v>19</v>
      </c>
      <c r="B9463">
        <v>162</v>
      </c>
      <c r="C9463">
        <v>5.7894736842105301</v>
      </c>
      <c r="D9463">
        <v>2</v>
      </c>
      <c r="E9463">
        <v>108</v>
      </c>
      <c r="F9463">
        <v>6.0051253910248104</v>
      </c>
      <c r="G9463">
        <v>5.65335988998413</v>
      </c>
      <c r="H9463" s="1">
        <f>Table1[[#This Row],[target]]-Table1[[#This Row],[output]]</f>
        <v>0.35176550104068038</v>
      </c>
      <c r="I9463" s="1">
        <f>Table1[[#This Row],[tar-out]]*Table1[[#This Row],[tar-out]]</f>
        <v>0.12373896772240091</v>
      </c>
      <c r="J9463" s="1" t="b">
        <f>AND(ABS(Table1[[#This Row],[tar-out]])&gt;=$J$1,ABS(Table1[[#This Row],[tar-out]])&lt;$K$1)</f>
        <v>1</v>
      </c>
      <c r="K9463" s="1" t="b">
        <f>AND(ABS(Table1[[#This Row],[tar-out]])&gt;=$K$1,ABS(Table1[[#This Row],[tar-out]])&lt;$L$1)</f>
        <v>0</v>
      </c>
      <c r="L9463" s="1" t="b">
        <f>AND(ABS(Table1[[#This Row],[tar-out]])&gt;=$L$1,ABS(Table1[[#This Row],[tar-out]])&lt;$M$1)</f>
        <v>0</v>
      </c>
      <c r="M9463" s="1" t="b">
        <f>AND(ABS(Table1[[#This Row],[tar-out]])&gt;=$M$1,ABS(Table1[[#This Row],[tar-out]])&lt;$N$1)</f>
        <v>0</v>
      </c>
      <c r="N9463" s="1" t="b">
        <f>AND(ABS(Table1[[#This Row],[tar-out]])&gt;=$N$1,ABS(Table1[[#This Row],[tar-out]])&lt;$O$1)</f>
        <v>0</v>
      </c>
      <c r="O9463" s="1" t="b">
        <f>AND(ABS(Table1[[#This Row],[tar-out]])&gt;=$O$1,ABS(Table1[[#This Row],[tar-out]])&lt;$P$1)</f>
        <v>0</v>
      </c>
      <c r="P9463" s="1">
        <f>ROUND(Table1[[#This Row],[tar-out]],0)</f>
        <v>0</v>
      </c>
      <c r="Q9463" s="2">
        <v>9461</v>
      </c>
    </row>
    <row r="9464" spans="1:17" x14ac:dyDescent="0.25">
      <c r="A9464">
        <v>19</v>
      </c>
      <c r="B9464">
        <v>162</v>
      </c>
      <c r="C9464">
        <v>5.7894736842105301</v>
      </c>
      <c r="D9464">
        <v>2</v>
      </c>
      <c r="E9464">
        <v>99</v>
      </c>
      <c r="F9464">
        <v>4</v>
      </c>
      <c r="G9464">
        <v>5.6466331481933603</v>
      </c>
      <c r="H9464" s="1">
        <f>Table1[[#This Row],[target]]-Table1[[#This Row],[output]]</f>
        <v>-1.6466331481933603</v>
      </c>
      <c r="I9464" s="1">
        <f>Table1[[#This Row],[tar-out]]*Table1[[#This Row],[tar-out]]</f>
        <v>2.7114007247291769</v>
      </c>
      <c r="J9464" s="1" t="b">
        <f>AND(ABS(Table1[[#This Row],[tar-out]])&gt;=$J$1,ABS(Table1[[#This Row],[tar-out]])&lt;$K$1)</f>
        <v>0</v>
      </c>
      <c r="K9464" s="1" t="b">
        <f>AND(ABS(Table1[[#This Row],[tar-out]])&gt;=$K$1,ABS(Table1[[#This Row],[tar-out]])&lt;$L$1)</f>
        <v>1</v>
      </c>
      <c r="L9464" s="1" t="b">
        <f>AND(ABS(Table1[[#This Row],[tar-out]])&gt;=$L$1,ABS(Table1[[#This Row],[tar-out]])&lt;$M$1)</f>
        <v>0</v>
      </c>
      <c r="M9464" s="1" t="b">
        <f>AND(ABS(Table1[[#This Row],[tar-out]])&gt;=$M$1,ABS(Table1[[#This Row],[tar-out]])&lt;$N$1)</f>
        <v>0</v>
      </c>
      <c r="N9464" s="1" t="b">
        <f>AND(ABS(Table1[[#This Row],[tar-out]])&gt;=$N$1,ABS(Table1[[#This Row],[tar-out]])&lt;$O$1)</f>
        <v>0</v>
      </c>
      <c r="O9464" s="1" t="b">
        <f>AND(ABS(Table1[[#This Row],[tar-out]])&gt;=$O$1,ABS(Table1[[#This Row],[tar-out]])&lt;$P$1)</f>
        <v>0</v>
      </c>
      <c r="P9464" s="1">
        <f>ROUND(Table1[[#This Row],[tar-out]],0)</f>
        <v>-2</v>
      </c>
      <c r="Q9464" s="3">
        <v>9462</v>
      </c>
    </row>
    <row r="9465" spans="1:17" x14ac:dyDescent="0.25">
      <c r="A9465">
        <v>19</v>
      </c>
      <c r="B9465">
        <v>162</v>
      </c>
      <c r="C9465">
        <v>5.7894736842105301</v>
      </c>
      <c r="D9465">
        <v>2</v>
      </c>
      <c r="E9465">
        <v>255</v>
      </c>
      <c r="F9465">
        <v>4</v>
      </c>
      <c r="G9465">
        <v>5.6696925163268999</v>
      </c>
      <c r="H9465" s="1">
        <f>Table1[[#This Row],[target]]-Table1[[#This Row],[output]]</f>
        <v>-1.6696925163268999</v>
      </c>
      <c r="I9465" s="1">
        <f>Table1[[#This Row],[tar-out]]*Table1[[#This Row],[tar-out]]</f>
        <v>2.7878730990780549</v>
      </c>
      <c r="J9465" s="1" t="b">
        <f>AND(ABS(Table1[[#This Row],[tar-out]])&gt;=$J$1,ABS(Table1[[#This Row],[tar-out]])&lt;$K$1)</f>
        <v>0</v>
      </c>
      <c r="K9465" s="1" t="b">
        <f>AND(ABS(Table1[[#This Row],[tar-out]])&gt;=$K$1,ABS(Table1[[#This Row],[tar-out]])&lt;$L$1)</f>
        <v>1</v>
      </c>
      <c r="L9465" s="1" t="b">
        <f>AND(ABS(Table1[[#This Row],[tar-out]])&gt;=$L$1,ABS(Table1[[#This Row],[tar-out]])&lt;$M$1)</f>
        <v>0</v>
      </c>
      <c r="M9465" s="1" t="b">
        <f>AND(ABS(Table1[[#This Row],[tar-out]])&gt;=$M$1,ABS(Table1[[#This Row],[tar-out]])&lt;$N$1)</f>
        <v>0</v>
      </c>
      <c r="N9465" s="1" t="b">
        <f>AND(ABS(Table1[[#This Row],[tar-out]])&gt;=$N$1,ABS(Table1[[#This Row],[tar-out]])&lt;$O$1)</f>
        <v>0</v>
      </c>
      <c r="O9465" s="1" t="b">
        <f>AND(ABS(Table1[[#This Row],[tar-out]])&gt;=$O$1,ABS(Table1[[#This Row],[tar-out]])&lt;$P$1)</f>
        <v>0</v>
      </c>
      <c r="P9465" s="1">
        <f>ROUND(Table1[[#This Row],[tar-out]],0)</f>
        <v>-2</v>
      </c>
      <c r="Q9465" s="2">
        <v>9463</v>
      </c>
    </row>
    <row r="9466" spans="1:17" x14ac:dyDescent="0.25">
      <c r="A9466">
        <v>19</v>
      </c>
      <c r="B9466">
        <v>162</v>
      </c>
      <c r="C9466">
        <v>5.7894736842105301</v>
      </c>
      <c r="D9466">
        <v>2</v>
      </c>
      <c r="E9466">
        <v>198</v>
      </c>
      <c r="F9466">
        <v>4</v>
      </c>
      <c r="G9466">
        <v>5.6619224548339799</v>
      </c>
      <c r="H9466" s="1">
        <f>Table1[[#This Row],[target]]-Table1[[#This Row],[output]]</f>
        <v>-1.6619224548339799</v>
      </c>
      <c r="I9466" s="1">
        <f>Table1[[#This Row],[tar-out]]*Table1[[#This Row],[tar-out]]</f>
        <v>2.7619862458814022</v>
      </c>
      <c r="J9466" s="1" t="b">
        <f>AND(ABS(Table1[[#This Row],[tar-out]])&gt;=$J$1,ABS(Table1[[#This Row],[tar-out]])&lt;$K$1)</f>
        <v>0</v>
      </c>
      <c r="K9466" s="1" t="b">
        <f>AND(ABS(Table1[[#This Row],[tar-out]])&gt;=$K$1,ABS(Table1[[#This Row],[tar-out]])&lt;$L$1)</f>
        <v>1</v>
      </c>
      <c r="L9466" s="1" t="b">
        <f>AND(ABS(Table1[[#This Row],[tar-out]])&gt;=$L$1,ABS(Table1[[#This Row],[tar-out]])&lt;$M$1)</f>
        <v>0</v>
      </c>
      <c r="M9466" s="1" t="b">
        <f>AND(ABS(Table1[[#This Row],[tar-out]])&gt;=$M$1,ABS(Table1[[#This Row],[tar-out]])&lt;$N$1)</f>
        <v>0</v>
      </c>
      <c r="N9466" s="1" t="b">
        <f>AND(ABS(Table1[[#This Row],[tar-out]])&gt;=$N$1,ABS(Table1[[#This Row],[tar-out]])&lt;$O$1)</f>
        <v>0</v>
      </c>
      <c r="O9466" s="1" t="b">
        <f>AND(ABS(Table1[[#This Row],[tar-out]])&gt;=$O$1,ABS(Table1[[#This Row],[tar-out]])&lt;$P$1)</f>
        <v>0</v>
      </c>
      <c r="P9466" s="1">
        <f>ROUND(Table1[[#This Row],[tar-out]],0)</f>
        <v>-2</v>
      </c>
      <c r="Q9466" s="3">
        <v>9464</v>
      </c>
    </row>
    <row r="9467" spans="1:17" x14ac:dyDescent="0.25">
      <c r="A9467">
        <v>19</v>
      </c>
      <c r="B9467">
        <v>162</v>
      </c>
      <c r="C9467">
        <v>5.7894736842105301</v>
      </c>
      <c r="D9467">
        <v>2</v>
      </c>
      <c r="E9467">
        <v>58</v>
      </c>
      <c r="F9467">
        <v>4</v>
      </c>
      <c r="G9467">
        <v>5.5719618797302202</v>
      </c>
      <c r="H9467" s="1">
        <f>Table1[[#This Row],[target]]-Table1[[#This Row],[output]]</f>
        <v>-1.5719618797302202</v>
      </c>
      <c r="I9467" s="1">
        <f>Table1[[#This Row],[tar-out]]*Table1[[#This Row],[tar-out]]</f>
        <v>2.4710641513249674</v>
      </c>
      <c r="J9467" s="1" t="b">
        <f>AND(ABS(Table1[[#This Row],[tar-out]])&gt;=$J$1,ABS(Table1[[#This Row],[tar-out]])&lt;$K$1)</f>
        <v>0</v>
      </c>
      <c r="K9467" s="1" t="b">
        <f>AND(ABS(Table1[[#This Row],[tar-out]])&gt;=$K$1,ABS(Table1[[#This Row],[tar-out]])&lt;$L$1)</f>
        <v>1</v>
      </c>
      <c r="L9467" s="1" t="b">
        <f>AND(ABS(Table1[[#This Row],[tar-out]])&gt;=$L$1,ABS(Table1[[#This Row],[tar-out]])&lt;$M$1)</f>
        <v>0</v>
      </c>
      <c r="M9467" s="1" t="b">
        <f>AND(ABS(Table1[[#This Row],[tar-out]])&gt;=$M$1,ABS(Table1[[#This Row],[tar-out]])&lt;$N$1)</f>
        <v>0</v>
      </c>
      <c r="N9467" s="1" t="b">
        <f>AND(ABS(Table1[[#This Row],[tar-out]])&gt;=$N$1,ABS(Table1[[#This Row],[tar-out]])&lt;$O$1)</f>
        <v>0</v>
      </c>
      <c r="O9467" s="1" t="b">
        <f>AND(ABS(Table1[[#This Row],[tar-out]])&gt;=$O$1,ABS(Table1[[#This Row],[tar-out]])&lt;$P$1)</f>
        <v>0</v>
      </c>
      <c r="P9467" s="1">
        <f>ROUND(Table1[[#This Row],[tar-out]],0)</f>
        <v>-2</v>
      </c>
      <c r="Q9467" s="2">
        <v>9465</v>
      </c>
    </row>
    <row r="9468" spans="1:17" x14ac:dyDescent="0.25">
      <c r="A9468">
        <v>19</v>
      </c>
      <c r="B9468">
        <v>162</v>
      </c>
      <c r="C9468">
        <v>5.7894736842105301</v>
      </c>
      <c r="D9468">
        <v>2</v>
      </c>
      <c r="E9468">
        <v>36</v>
      </c>
      <c r="F9468">
        <v>4</v>
      </c>
      <c r="G9468">
        <v>5.5217142105102504</v>
      </c>
      <c r="H9468" s="1">
        <f>Table1[[#This Row],[target]]-Table1[[#This Row],[output]]</f>
        <v>-1.5217142105102504</v>
      </c>
      <c r="I9468" s="1">
        <f>Table1[[#This Row],[tar-out]]*Table1[[#This Row],[tar-out]]</f>
        <v>2.3156141384688347</v>
      </c>
      <c r="J9468" s="1" t="b">
        <f>AND(ABS(Table1[[#This Row],[tar-out]])&gt;=$J$1,ABS(Table1[[#This Row],[tar-out]])&lt;$K$1)</f>
        <v>0</v>
      </c>
      <c r="K9468" s="1" t="b">
        <f>AND(ABS(Table1[[#This Row],[tar-out]])&gt;=$K$1,ABS(Table1[[#This Row],[tar-out]])&lt;$L$1)</f>
        <v>1</v>
      </c>
      <c r="L9468" s="1" t="b">
        <f>AND(ABS(Table1[[#This Row],[tar-out]])&gt;=$L$1,ABS(Table1[[#This Row],[tar-out]])&lt;$M$1)</f>
        <v>0</v>
      </c>
      <c r="M9468" s="1" t="b">
        <f>AND(ABS(Table1[[#This Row],[tar-out]])&gt;=$M$1,ABS(Table1[[#This Row],[tar-out]])&lt;$N$1)</f>
        <v>0</v>
      </c>
      <c r="N9468" s="1" t="b">
        <f>AND(ABS(Table1[[#This Row],[tar-out]])&gt;=$N$1,ABS(Table1[[#This Row],[tar-out]])&lt;$O$1)</f>
        <v>0</v>
      </c>
      <c r="O9468" s="1" t="b">
        <f>AND(ABS(Table1[[#This Row],[tar-out]])&gt;=$O$1,ABS(Table1[[#This Row],[tar-out]])&lt;$P$1)</f>
        <v>0</v>
      </c>
      <c r="P9468" s="1">
        <f>ROUND(Table1[[#This Row],[tar-out]],0)</f>
        <v>-2</v>
      </c>
      <c r="Q9468" s="3">
        <v>9466</v>
      </c>
    </row>
    <row r="9469" spans="1:17" x14ac:dyDescent="0.25">
      <c r="A9469">
        <v>19</v>
      </c>
      <c r="B9469">
        <v>162</v>
      </c>
      <c r="C9469">
        <v>5.7894736842105301</v>
      </c>
      <c r="D9469">
        <v>2</v>
      </c>
      <c r="E9469">
        <v>141</v>
      </c>
      <c r="F9469">
        <v>4</v>
      </c>
      <c r="G9469">
        <v>5.6626038551330602</v>
      </c>
      <c r="H9469" s="1">
        <f>Table1[[#This Row],[target]]-Table1[[#This Row],[output]]</f>
        <v>-1.6626038551330602</v>
      </c>
      <c r="I9469" s="1">
        <f>Table1[[#This Row],[tar-out]]*Table1[[#This Row],[tar-out]]</f>
        <v>2.764251579103314</v>
      </c>
      <c r="J9469" s="1" t="b">
        <f>AND(ABS(Table1[[#This Row],[tar-out]])&gt;=$J$1,ABS(Table1[[#This Row],[tar-out]])&lt;$K$1)</f>
        <v>0</v>
      </c>
      <c r="K9469" s="1" t="b">
        <f>AND(ABS(Table1[[#This Row],[tar-out]])&gt;=$K$1,ABS(Table1[[#This Row],[tar-out]])&lt;$L$1)</f>
        <v>1</v>
      </c>
      <c r="L9469" s="1" t="b">
        <f>AND(ABS(Table1[[#This Row],[tar-out]])&gt;=$L$1,ABS(Table1[[#This Row],[tar-out]])&lt;$M$1)</f>
        <v>0</v>
      </c>
      <c r="M9469" s="1" t="b">
        <f>AND(ABS(Table1[[#This Row],[tar-out]])&gt;=$M$1,ABS(Table1[[#This Row],[tar-out]])&lt;$N$1)</f>
        <v>0</v>
      </c>
      <c r="N9469" s="1" t="b">
        <f>AND(ABS(Table1[[#This Row],[tar-out]])&gt;=$N$1,ABS(Table1[[#This Row],[tar-out]])&lt;$O$1)</f>
        <v>0</v>
      </c>
      <c r="O9469" s="1" t="b">
        <f>AND(ABS(Table1[[#This Row],[tar-out]])&gt;=$O$1,ABS(Table1[[#This Row],[tar-out]])&lt;$P$1)</f>
        <v>0</v>
      </c>
      <c r="P9469" s="1">
        <f>ROUND(Table1[[#This Row],[tar-out]],0)</f>
        <v>-2</v>
      </c>
      <c r="Q9469" s="2">
        <v>9467</v>
      </c>
    </row>
    <row r="9470" spans="1:17" x14ac:dyDescent="0.25">
      <c r="A9470">
        <v>19</v>
      </c>
      <c r="B9470">
        <v>162</v>
      </c>
      <c r="C9470">
        <v>5.7894736842105301</v>
      </c>
      <c r="D9470">
        <v>2</v>
      </c>
      <c r="E9470">
        <v>180</v>
      </c>
      <c r="F9470">
        <v>4</v>
      </c>
      <c r="G9470">
        <v>5.6594691276550302</v>
      </c>
      <c r="H9470" s="1">
        <f>Table1[[#This Row],[target]]-Table1[[#This Row],[output]]</f>
        <v>-1.6594691276550302</v>
      </c>
      <c r="I9470" s="1">
        <f>Table1[[#This Row],[tar-out]]*Table1[[#This Row],[tar-out]]</f>
        <v>2.753837785640147</v>
      </c>
      <c r="J9470" s="1" t="b">
        <f>AND(ABS(Table1[[#This Row],[tar-out]])&gt;=$J$1,ABS(Table1[[#This Row],[tar-out]])&lt;$K$1)</f>
        <v>0</v>
      </c>
      <c r="K9470" s="1" t="b">
        <f>AND(ABS(Table1[[#This Row],[tar-out]])&gt;=$K$1,ABS(Table1[[#This Row],[tar-out]])&lt;$L$1)</f>
        <v>1</v>
      </c>
      <c r="L9470" s="1" t="b">
        <f>AND(ABS(Table1[[#This Row],[tar-out]])&gt;=$L$1,ABS(Table1[[#This Row],[tar-out]])&lt;$M$1)</f>
        <v>0</v>
      </c>
      <c r="M9470" s="1" t="b">
        <f>AND(ABS(Table1[[#This Row],[tar-out]])&gt;=$M$1,ABS(Table1[[#This Row],[tar-out]])&lt;$N$1)</f>
        <v>0</v>
      </c>
      <c r="N9470" s="1" t="b">
        <f>AND(ABS(Table1[[#This Row],[tar-out]])&gt;=$N$1,ABS(Table1[[#This Row],[tar-out]])&lt;$O$1)</f>
        <v>0</v>
      </c>
      <c r="O9470" s="1" t="b">
        <f>AND(ABS(Table1[[#This Row],[tar-out]])&gt;=$O$1,ABS(Table1[[#This Row],[tar-out]])&lt;$P$1)</f>
        <v>0</v>
      </c>
      <c r="P9470" s="1">
        <f>ROUND(Table1[[#This Row],[tar-out]],0)</f>
        <v>-2</v>
      </c>
      <c r="Q9470" s="3">
        <v>9468</v>
      </c>
    </row>
    <row r="9471" spans="1:17" x14ac:dyDescent="0.25">
      <c r="A9471">
        <v>19</v>
      </c>
      <c r="B9471">
        <v>162</v>
      </c>
      <c r="C9471">
        <v>5.7894736842105301</v>
      </c>
      <c r="D9471">
        <v>2</v>
      </c>
      <c r="E9471">
        <v>61</v>
      </c>
      <c r="F9471">
        <v>4</v>
      </c>
      <c r="G9471">
        <v>5.5788135528564498</v>
      </c>
      <c r="H9471" s="1">
        <f>Table1[[#This Row],[target]]-Table1[[#This Row],[output]]</f>
        <v>-1.5788135528564498</v>
      </c>
      <c r="I9471" s="1">
        <f>Table1[[#This Row],[tar-out]]*Table1[[#This Row],[tar-out]]</f>
        <v>2.4926522346832058</v>
      </c>
      <c r="J9471" s="1" t="b">
        <f>AND(ABS(Table1[[#This Row],[tar-out]])&gt;=$J$1,ABS(Table1[[#This Row],[tar-out]])&lt;$K$1)</f>
        <v>0</v>
      </c>
      <c r="K9471" s="1" t="b">
        <f>AND(ABS(Table1[[#This Row],[tar-out]])&gt;=$K$1,ABS(Table1[[#This Row],[tar-out]])&lt;$L$1)</f>
        <v>1</v>
      </c>
      <c r="L9471" s="1" t="b">
        <f>AND(ABS(Table1[[#This Row],[tar-out]])&gt;=$L$1,ABS(Table1[[#This Row],[tar-out]])&lt;$M$1)</f>
        <v>0</v>
      </c>
      <c r="M9471" s="1" t="b">
        <f>AND(ABS(Table1[[#This Row],[tar-out]])&gt;=$M$1,ABS(Table1[[#This Row],[tar-out]])&lt;$N$1)</f>
        <v>0</v>
      </c>
      <c r="N9471" s="1" t="b">
        <f>AND(ABS(Table1[[#This Row],[tar-out]])&gt;=$N$1,ABS(Table1[[#This Row],[tar-out]])&lt;$O$1)</f>
        <v>0</v>
      </c>
      <c r="O9471" s="1" t="b">
        <f>AND(ABS(Table1[[#This Row],[tar-out]])&gt;=$O$1,ABS(Table1[[#This Row],[tar-out]])&lt;$P$1)</f>
        <v>0</v>
      </c>
      <c r="P9471" s="1">
        <f>ROUND(Table1[[#This Row],[tar-out]],0)</f>
        <v>-2</v>
      </c>
      <c r="Q9471" s="2">
        <v>9469</v>
      </c>
    </row>
    <row r="9472" spans="1:17" x14ac:dyDescent="0.25">
      <c r="A9472">
        <v>19</v>
      </c>
      <c r="B9472">
        <v>162</v>
      </c>
      <c r="C9472">
        <v>5.7894736842105301</v>
      </c>
      <c r="D9472">
        <v>2</v>
      </c>
      <c r="E9472">
        <v>114</v>
      </c>
      <c r="F9472">
        <v>4.0914721592017598</v>
      </c>
      <c r="G9472">
        <v>5.6557860374450701</v>
      </c>
      <c r="H9472" s="1">
        <f>Table1[[#This Row],[target]]-Table1[[#This Row],[output]]</f>
        <v>-1.5643138782433104</v>
      </c>
      <c r="I9472" s="1">
        <f>Table1[[#This Row],[tar-out]]*Table1[[#This Row],[tar-out]]</f>
        <v>2.4470779096646265</v>
      </c>
      <c r="J9472" s="1" t="b">
        <f>AND(ABS(Table1[[#This Row],[tar-out]])&gt;=$J$1,ABS(Table1[[#This Row],[tar-out]])&lt;$K$1)</f>
        <v>0</v>
      </c>
      <c r="K9472" s="1" t="b">
        <f>AND(ABS(Table1[[#This Row],[tar-out]])&gt;=$K$1,ABS(Table1[[#This Row],[tar-out]])&lt;$L$1)</f>
        <v>1</v>
      </c>
      <c r="L9472" s="1" t="b">
        <f>AND(ABS(Table1[[#This Row],[tar-out]])&gt;=$L$1,ABS(Table1[[#This Row],[tar-out]])&lt;$M$1)</f>
        <v>0</v>
      </c>
      <c r="M9472" s="1" t="b">
        <f>AND(ABS(Table1[[#This Row],[tar-out]])&gt;=$M$1,ABS(Table1[[#This Row],[tar-out]])&lt;$N$1)</f>
        <v>0</v>
      </c>
      <c r="N9472" s="1" t="b">
        <f>AND(ABS(Table1[[#This Row],[tar-out]])&gt;=$N$1,ABS(Table1[[#This Row],[tar-out]])&lt;$O$1)</f>
        <v>0</v>
      </c>
      <c r="O9472" s="1" t="b">
        <f>AND(ABS(Table1[[#This Row],[tar-out]])&gt;=$O$1,ABS(Table1[[#This Row],[tar-out]])&lt;$P$1)</f>
        <v>0</v>
      </c>
      <c r="P9472" s="1">
        <f>ROUND(Table1[[#This Row],[tar-out]],0)</f>
        <v>-2</v>
      </c>
      <c r="Q9472" s="3">
        <v>9470</v>
      </c>
    </row>
    <row r="9473" spans="1:17" x14ac:dyDescent="0.25">
      <c r="A9473">
        <v>19</v>
      </c>
      <c r="B9473">
        <v>162</v>
      </c>
      <c r="C9473">
        <v>5.7894736842105301</v>
      </c>
      <c r="D9473">
        <v>2</v>
      </c>
      <c r="E9473">
        <v>45</v>
      </c>
      <c r="F9473">
        <v>4</v>
      </c>
      <c r="G9473">
        <v>5.5422697067260698</v>
      </c>
      <c r="H9473" s="1">
        <f>Table1[[#This Row],[target]]-Table1[[#This Row],[output]]</f>
        <v>-1.5422697067260698</v>
      </c>
      <c r="I9473" s="1">
        <f>Table1[[#This Row],[tar-out]]*Table1[[#This Row],[tar-out]]</f>
        <v>2.3785958482849172</v>
      </c>
      <c r="J9473" s="1" t="b">
        <f>AND(ABS(Table1[[#This Row],[tar-out]])&gt;=$J$1,ABS(Table1[[#This Row],[tar-out]])&lt;$K$1)</f>
        <v>0</v>
      </c>
      <c r="K9473" s="1" t="b">
        <f>AND(ABS(Table1[[#This Row],[tar-out]])&gt;=$K$1,ABS(Table1[[#This Row],[tar-out]])&lt;$L$1)</f>
        <v>1</v>
      </c>
      <c r="L9473" s="1" t="b">
        <f>AND(ABS(Table1[[#This Row],[tar-out]])&gt;=$L$1,ABS(Table1[[#This Row],[tar-out]])&lt;$M$1)</f>
        <v>0</v>
      </c>
      <c r="M9473" s="1" t="b">
        <f>AND(ABS(Table1[[#This Row],[tar-out]])&gt;=$M$1,ABS(Table1[[#This Row],[tar-out]])&lt;$N$1)</f>
        <v>0</v>
      </c>
      <c r="N9473" s="1" t="b">
        <f>AND(ABS(Table1[[#This Row],[tar-out]])&gt;=$N$1,ABS(Table1[[#This Row],[tar-out]])&lt;$O$1)</f>
        <v>0</v>
      </c>
      <c r="O9473" s="1" t="b">
        <f>AND(ABS(Table1[[#This Row],[tar-out]])&gt;=$O$1,ABS(Table1[[#This Row],[tar-out]])&lt;$P$1)</f>
        <v>0</v>
      </c>
      <c r="P9473" s="1">
        <f>ROUND(Table1[[#This Row],[tar-out]],0)</f>
        <v>-2</v>
      </c>
      <c r="Q9473" s="2">
        <v>9471</v>
      </c>
    </row>
    <row r="9474" spans="1:17" x14ac:dyDescent="0.25">
      <c r="A9474">
        <v>19</v>
      </c>
      <c r="B9474">
        <v>162</v>
      </c>
      <c r="C9474">
        <v>5.7894736842105301</v>
      </c>
      <c r="D9474">
        <v>2</v>
      </c>
      <c r="E9474">
        <v>142</v>
      </c>
      <c r="F9474">
        <v>4</v>
      </c>
      <c r="G9474">
        <v>5.66274213790894</v>
      </c>
      <c r="H9474" s="1">
        <f>Table1[[#This Row],[target]]-Table1[[#This Row],[output]]</f>
        <v>-1.66274213790894</v>
      </c>
      <c r="I9474" s="1">
        <f>Table1[[#This Row],[tar-out]]*Table1[[#This Row],[tar-out]]</f>
        <v>2.7647114171779923</v>
      </c>
      <c r="J9474" s="1" t="b">
        <f>AND(ABS(Table1[[#This Row],[tar-out]])&gt;=$J$1,ABS(Table1[[#This Row],[tar-out]])&lt;$K$1)</f>
        <v>0</v>
      </c>
      <c r="K9474" s="1" t="b">
        <f>AND(ABS(Table1[[#This Row],[tar-out]])&gt;=$K$1,ABS(Table1[[#This Row],[tar-out]])&lt;$L$1)</f>
        <v>1</v>
      </c>
      <c r="L9474" s="1" t="b">
        <f>AND(ABS(Table1[[#This Row],[tar-out]])&gt;=$L$1,ABS(Table1[[#This Row],[tar-out]])&lt;$M$1)</f>
        <v>0</v>
      </c>
      <c r="M9474" s="1" t="b">
        <f>AND(ABS(Table1[[#This Row],[tar-out]])&gt;=$M$1,ABS(Table1[[#This Row],[tar-out]])&lt;$N$1)</f>
        <v>0</v>
      </c>
      <c r="N9474" s="1" t="b">
        <f>AND(ABS(Table1[[#This Row],[tar-out]])&gt;=$N$1,ABS(Table1[[#This Row],[tar-out]])&lt;$O$1)</f>
        <v>0</v>
      </c>
      <c r="O9474" s="1" t="b">
        <f>AND(ABS(Table1[[#This Row],[tar-out]])&gt;=$O$1,ABS(Table1[[#This Row],[tar-out]])&lt;$P$1)</f>
        <v>0</v>
      </c>
      <c r="P9474" s="1">
        <f>ROUND(Table1[[#This Row],[tar-out]],0)</f>
        <v>-2</v>
      </c>
      <c r="Q9474" s="3">
        <v>9472</v>
      </c>
    </row>
    <row r="9475" spans="1:17" x14ac:dyDescent="0.25">
      <c r="A9475">
        <v>19</v>
      </c>
      <c r="B9475">
        <v>162</v>
      </c>
      <c r="C9475">
        <v>5.7894736842105301</v>
      </c>
      <c r="D9475">
        <v>2</v>
      </c>
      <c r="E9475">
        <v>70</v>
      </c>
      <c r="F9475">
        <v>4.3774464890442699</v>
      </c>
      <c r="G9475">
        <v>5.5993695259094203</v>
      </c>
      <c r="H9475" s="1">
        <f>Table1[[#This Row],[target]]-Table1[[#This Row],[output]]</f>
        <v>-1.2219230368651504</v>
      </c>
      <c r="I9475" s="1">
        <f>Table1[[#This Row],[tar-out]]*Table1[[#This Row],[tar-out]]</f>
        <v>1.4930959080217516</v>
      </c>
      <c r="J9475" s="1" t="b">
        <f>AND(ABS(Table1[[#This Row],[tar-out]])&gt;=$J$1,ABS(Table1[[#This Row],[tar-out]])&lt;$K$1)</f>
        <v>0</v>
      </c>
      <c r="K9475" s="1" t="b">
        <f>AND(ABS(Table1[[#This Row],[tar-out]])&gt;=$K$1,ABS(Table1[[#This Row],[tar-out]])&lt;$L$1)</f>
        <v>1</v>
      </c>
      <c r="L9475" s="1" t="b">
        <f>AND(ABS(Table1[[#This Row],[tar-out]])&gt;=$L$1,ABS(Table1[[#This Row],[tar-out]])&lt;$M$1)</f>
        <v>0</v>
      </c>
      <c r="M9475" s="1" t="b">
        <f>AND(ABS(Table1[[#This Row],[tar-out]])&gt;=$M$1,ABS(Table1[[#This Row],[tar-out]])&lt;$N$1)</f>
        <v>0</v>
      </c>
      <c r="N9475" s="1" t="b">
        <f>AND(ABS(Table1[[#This Row],[tar-out]])&gt;=$N$1,ABS(Table1[[#This Row],[tar-out]])&lt;$O$1)</f>
        <v>0</v>
      </c>
      <c r="O9475" s="1" t="b">
        <f>AND(ABS(Table1[[#This Row],[tar-out]])&gt;=$O$1,ABS(Table1[[#This Row],[tar-out]])&lt;$P$1)</f>
        <v>0</v>
      </c>
      <c r="P9475" s="1">
        <f>ROUND(Table1[[#This Row],[tar-out]],0)</f>
        <v>-1</v>
      </c>
      <c r="Q9475" s="2">
        <v>9473</v>
      </c>
    </row>
    <row r="9476" spans="1:17" x14ac:dyDescent="0.25">
      <c r="A9476">
        <v>19</v>
      </c>
      <c r="B9476">
        <v>162</v>
      </c>
      <c r="C9476">
        <v>5.7894736842105301</v>
      </c>
      <c r="D9476">
        <v>2</v>
      </c>
      <c r="E9476">
        <v>24</v>
      </c>
      <c r="F9476">
        <v>4.0029480501741599</v>
      </c>
      <c r="G9476">
        <v>5.4943060874939</v>
      </c>
      <c r="H9476" s="1">
        <f>Table1[[#This Row],[target]]-Table1[[#This Row],[output]]</f>
        <v>-1.4913580373197401</v>
      </c>
      <c r="I9476" s="1">
        <f>Table1[[#This Row],[tar-out]]*Table1[[#This Row],[tar-out]]</f>
        <v>2.2241487954781873</v>
      </c>
      <c r="J9476" s="1" t="b">
        <f>AND(ABS(Table1[[#This Row],[tar-out]])&gt;=$J$1,ABS(Table1[[#This Row],[tar-out]])&lt;$K$1)</f>
        <v>0</v>
      </c>
      <c r="K9476" s="1" t="b">
        <f>AND(ABS(Table1[[#This Row],[tar-out]])&gt;=$K$1,ABS(Table1[[#This Row],[tar-out]])&lt;$L$1)</f>
        <v>1</v>
      </c>
      <c r="L9476" s="1" t="b">
        <f>AND(ABS(Table1[[#This Row],[tar-out]])&gt;=$L$1,ABS(Table1[[#This Row],[tar-out]])&lt;$M$1)</f>
        <v>0</v>
      </c>
      <c r="M9476" s="1" t="b">
        <f>AND(ABS(Table1[[#This Row],[tar-out]])&gt;=$M$1,ABS(Table1[[#This Row],[tar-out]])&lt;$N$1)</f>
        <v>0</v>
      </c>
      <c r="N9476" s="1" t="b">
        <f>AND(ABS(Table1[[#This Row],[tar-out]])&gt;=$N$1,ABS(Table1[[#This Row],[tar-out]])&lt;$O$1)</f>
        <v>0</v>
      </c>
      <c r="O9476" s="1" t="b">
        <f>AND(ABS(Table1[[#This Row],[tar-out]])&gt;=$O$1,ABS(Table1[[#This Row],[tar-out]])&lt;$P$1)</f>
        <v>0</v>
      </c>
      <c r="P9476" s="1">
        <f>ROUND(Table1[[#This Row],[tar-out]],0)</f>
        <v>-1</v>
      </c>
      <c r="Q9476" s="3">
        <v>9474</v>
      </c>
    </row>
    <row r="9477" spans="1:17" x14ac:dyDescent="0.25">
      <c r="A9477">
        <v>19</v>
      </c>
      <c r="B9477">
        <v>162</v>
      </c>
      <c r="C9477">
        <v>5.7894736842105301</v>
      </c>
      <c r="D9477">
        <v>2</v>
      </c>
      <c r="E9477">
        <v>49</v>
      </c>
      <c r="F9477">
        <v>4.0102111199318999</v>
      </c>
      <c r="G9477">
        <v>5.5514059066772496</v>
      </c>
      <c r="H9477" s="1">
        <f>Table1[[#This Row],[target]]-Table1[[#This Row],[output]]</f>
        <v>-1.5411947867453497</v>
      </c>
      <c r="I9477" s="1">
        <f>Table1[[#This Row],[tar-out]]*Table1[[#This Row],[tar-out]]</f>
        <v>2.3752813706910438</v>
      </c>
      <c r="J9477" s="1" t="b">
        <f>AND(ABS(Table1[[#This Row],[tar-out]])&gt;=$J$1,ABS(Table1[[#This Row],[tar-out]])&lt;$K$1)</f>
        <v>0</v>
      </c>
      <c r="K9477" s="1" t="b">
        <f>AND(ABS(Table1[[#This Row],[tar-out]])&gt;=$K$1,ABS(Table1[[#This Row],[tar-out]])&lt;$L$1)</f>
        <v>1</v>
      </c>
      <c r="L9477" s="1" t="b">
        <f>AND(ABS(Table1[[#This Row],[tar-out]])&gt;=$L$1,ABS(Table1[[#This Row],[tar-out]])&lt;$M$1)</f>
        <v>0</v>
      </c>
      <c r="M9477" s="1" t="b">
        <f>AND(ABS(Table1[[#This Row],[tar-out]])&gt;=$M$1,ABS(Table1[[#This Row],[tar-out]])&lt;$N$1)</f>
        <v>0</v>
      </c>
      <c r="N9477" s="1" t="b">
        <f>AND(ABS(Table1[[#This Row],[tar-out]])&gt;=$N$1,ABS(Table1[[#This Row],[tar-out]])&lt;$O$1)</f>
        <v>0</v>
      </c>
      <c r="O9477" s="1" t="b">
        <f>AND(ABS(Table1[[#This Row],[tar-out]])&gt;=$O$1,ABS(Table1[[#This Row],[tar-out]])&lt;$P$1)</f>
        <v>0</v>
      </c>
      <c r="P9477" s="1">
        <f>ROUND(Table1[[#This Row],[tar-out]],0)</f>
        <v>-2</v>
      </c>
      <c r="Q9477" s="2">
        <v>9475</v>
      </c>
    </row>
    <row r="9478" spans="1:17" x14ac:dyDescent="0.25">
      <c r="A9478">
        <v>19</v>
      </c>
      <c r="B9478">
        <v>162</v>
      </c>
      <c r="C9478">
        <v>5.7894736842105301</v>
      </c>
      <c r="D9478">
        <v>2</v>
      </c>
      <c r="E9478">
        <v>121</v>
      </c>
      <c r="F9478">
        <v>4</v>
      </c>
      <c r="G9478">
        <v>5.6579971313476598</v>
      </c>
      <c r="H9478" s="1">
        <f>Table1[[#This Row],[target]]-Table1[[#This Row],[output]]</f>
        <v>-1.6579971313476598</v>
      </c>
      <c r="I9478" s="1">
        <f>Table1[[#This Row],[tar-out]]*Table1[[#This Row],[tar-out]]</f>
        <v>2.7489544875570693</v>
      </c>
      <c r="J9478" s="1" t="b">
        <f>AND(ABS(Table1[[#This Row],[tar-out]])&gt;=$J$1,ABS(Table1[[#This Row],[tar-out]])&lt;$K$1)</f>
        <v>0</v>
      </c>
      <c r="K9478" s="1" t="b">
        <f>AND(ABS(Table1[[#This Row],[tar-out]])&gt;=$K$1,ABS(Table1[[#This Row],[tar-out]])&lt;$L$1)</f>
        <v>1</v>
      </c>
      <c r="L9478" s="1" t="b">
        <f>AND(ABS(Table1[[#This Row],[tar-out]])&gt;=$L$1,ABS(Table1[[#This Row],[tar-out]])&lt;$M$1)</f>
        <v>0</v>
      </c>
      <c r="M9478" s="1" t="b">
        <f>AND(ABS(Table1[[#This Row],[tar-out]])&gt;=$M$1,ABS(Table1[[#This Row],[tar-out]])&lt;$N$1)</f>
        <v>0</v>
      </c>
      <c r="N9478" s="1" t="b">
        <f>AND(ABS(Table1[[#This Row],[tar-out]])&gt;=$N$1,ABS(Table1[[#This Row],[tar-out]])&lt;$O$1)</f>
        <v>0</v>
      </c>
      <c r="O9478" s="1" t="b">
        <f>AND(ABS(Table1[[#This Row],[tar-out]])&gt;=$O$1,ABS(Table1[[#This Row],[tar-out]])&lt;$P$1)</f>
        <v>0</v>
      </c>
      <c r="P9478" s="1">
        <f>ROUND(Table1[[#This Row],[tar-out]],0)</f>
        <v>-2</v>
      </c>
      <c r="Q9478" s="3">
        <v>9476</v>
      </c>
    </row>
    <row r="9479" spans="1:17" x14ac:dyDescent="0.25">
      <c r="A9479">
        <v>19</v>
      </c>
      <c r="B9479">
        <v>162</v>
      </c>
      <c r="C9479">
        <v>5.7894736842105301</v>
      </c>
      <c r="D9479">
        <v>2</v>
      </c>
      <c r="E9479">
        <v>157</v>
      </c>
      <c r="F9479">
        <v>4</v>
      </c>
      <c r="G9479">
        <v>5.66213130950928</v>
      </c>
      <c r="H9479" s="1">
        <f>Table1[[#This Row],[target]]-Table1[[#This Row],[output]]</f>
        <v>-1.66213130950928</v>
      </c>
      <c r="I9479" s="1">
        <f>Table1[[#This Row],[tar-out]]*Table1[[#This Row],[tar-out]]</f>
        <v>2.762680490051034</v>
      </c>
      <c r="J9479" s="1" t="b">
        <f>AND(ABS(Table1[[#This Row],[tar-out]])&gt;=$J$1,ABS(Table1[[#This Row],[tar-out]])&lt;$K$1)</f>
        <v>0</v>
      </c>
      <c r="K9479" s="1" t="b">
        <f>AND(ABS(Table1[[#This Row],[tar-out]])&gt;=$K$1,ABS(Table1[[#This Row],[tar-out]])&lt;$L$1)</f>
        <v>1</v>
      </c>
      <c r="L9479" s="1" t="b">
        <f>AND(ABS(Table1[[#This Row],[tar-out]])&gt;=$L$1,ABS(Table1[[#This Row],[tar-out]])&lt;$M$1)</f>
        <v>0</v>
      </c>
      <c r="M9479" s="1" t="b">
        <f>AND(ABS(Table1[[#This Row],[tar-out]])&gt;=$M$1,ABS(Table1[[#This Row],[tar-out]])&lt;$N$1)</f>
        <v>0</v>
      </c>
      <c r="N9479" s="1" t="b">
        <f>AND(ABS(Table1[[#This Row],[tar-out]])&gt;=$N$1,ABS(Table1[[#This Row],[tar-out]])&lt;$O$1)</f>
        <v>0</v>
      </c>
      <c r="O9479" s="1" t="b">
        <f>AND(ABS(Table1[[#This Row],[tar-out]])&gt;=$O$1,ABS(Table1[[#This Row],[tar-out]])&lt;$P$1)</f>
        <v>0</v>
      </c>
      <c r="P9479" s="1">
        <f>ROUND(Table1[[#This Row],[tar-out]],0)</f>
        <v>-2</v>
      </c>
      <c r="Q9479" s="2">
        <v>9477</v>
      </c>
    </row>
    <row r="9480" spans="1:17" x14ac:dyDescent="0.25">
      <c r="A9480">
        <v>19</v>
      </c>
      <c r="B9480">
        <v>162</v>
      </c>
      <c r="C9480">
        <v>5.7894736842105301</v>
      </c>
      <c r="D9480">
        <v>2</v>
      </c>
      <c r="E9480">
        <v>46</v>
      </c>
      <c r="F9480">
        <v>4</v>
      </c>
      <c r="G9480">
        <v>5.5445537567138699</v>
      </c>
      <c r="H9480" s="1">
        <f>Table1[[#This Row],[target]]-Table1[[#This Row],[output]]</f>
        <v>-1.5445537567138699</v>
      </c>
      <c r="I9480" s="1">
        <f>Table1[[#This Row],[tar-out]]*Table1[[#This Row],[tar-out]]</f>
        <v>2.3856463073789285</v>
      </c>
      <c r="J9480" s="1" t="b">
        <f>AND(ABS(Table1[[#This Row],[tar-out]])&gt;=$J$1,ABS(Table1[[#This Row],[tar-out]])&lt;$K$1)</f>
        <v>0</v>
      </c>
      <c r="K9480" s="1" t="b">
        <f>AND(ABS(Table1[[#This Row],[tar-out]])&gt;=$K$1,ABS(Table1[[#This Row],[tar-out]])&lt;$L$1)</f>
        <v>1</v>
      </c>
      <c r="L9480" s="1" t="b">
        <f>AND(ABS(Table1[[#This Row],[tar-out]])&gt;=$L$1,ABS(Table1[[#This Row],[tar-out]])&lt;$M$1)</f>
        <v>0</v>
      </c>
      <c r="M9480" s="1" t="b">
        <f>AND(ABS(Table1[[#This Row],[tar-out]])&gt;=$M$1,ABS(Table1[[#This Row],[tar-out]])&lt;$N$1)</f>
        <v>0</v>
      </c>
      <c r="N9480" s="1" t="b">
        <f>AND(ABS(Table1[[#This Row],[tar-out]])&gt;=$N$1,ABS(Table1[[#This Row],[tar-out]])&lt;$O$1)</f>
        <v>0</v>
      </c>
      <c r="O9480" s="1" t="b">
        <f>AND(ABS(Table1[[#This Row],[tar-out]])&gt;=$O$1,ABS(Table1[[#This Row],[tar-out]])&lt;$P$1)</f>
        <v>0</v>
      </c>
      <c r="P9480" s="1">
        <f>ROUND(Table1[[#This Row],[tar-out]],0)</f>
        <v>-2</v>
      </c>
      <c r="Q9480" s="3">
        <v>9478</v>
      </c>
    </row>
    <row r="9481" spans="1:17" x14ac:dyDescent="0.25">
      <c r="A9481">
        <v>19</v>
      </c>
      <c r="B9481">
        <v>162</v>
      </c>
      <c r="C9481">
        <v>5.7894736842105301</v>
      </c>
      <c r="D9481">
        <v>2</v>
      </c>
      <c r="E9481">
        <v>73</v>
      </c>
      <c r="F9481">
        <v>6.8226080509732201</v>
      </c>
      <c r="G9481">
        <v>5.6062216758728001</v>
      </c>
      <c r="H9481" s="1">
        <f>Table1[[#This Row],[target]]-Table1[[#This Row],[output]]</f>
        <v>1.21638637510042</v>
      </c>
      <c r="I9481" s="1">
        <f>Table1[[#This Row],[tar-out]]*Table1[[#This Row],[tar-out]]</f>
        <v>1.4795958135299396</v>
      </c>
      <c r="J9481" s="1" t="b">
        <f>AND(ABS(Table1[[#This Row],[tar-out]])&gt;=$J$1,ABS(Table1[[#This Row],[tar-out]])&lt;$K$1)</f>
        <v>0</v>
      </c>
      <c r="K9481" s="1" t="b">
        <f>AND(ABS(Table1[[#This Row],[tar-out]])&gt;=$K$1,ABS(Table1[[#This Row],[tar-out]])&lt;$L$1)</f>
        <v>1</v>
      </c>
      <c r="L9481" s="1" t="b">
        <f>AND(ABS(Table1[[#This Row],[tar-out]])&gt;=$L$1,ABS(Table1[[#This Row],[tar-out]])&lt;$M$1)</f>
        <v>0</v>
      </c>
      <c r="M9481" s="1" t="b">
        <f>AND(ABS(Table1[[#This Row],[tar-out]])&gt;=$M$1,ABS(Table1[[#This Row],[tar-out]])&lt;$N$1)</f>
        <v>0</v>
      </c>
      <c r="N9481" s="1" t="b">
        <f>AND(ABS(Table1[[#This Row],[tar-out]])&gt;=$N$1,ABS(Table1[[#This Row],[tar-out]])&lt;$O$1)</f>
        <v>0</v>
      </c>
      <c r="O9481" s="1" t="b">
        <f>AND(ABS(Table1[[#This Row],[tar-out]])&gt;=$O$1,ABS(Table1[[#This Row],[tar-out]])&lt;$P$1)</f>
        <v>0</v>
      </c>
      <c r="P9481" s="1">
        <f>ROUND(Table1[[#This Row],[tar-out]],0)</f>
        <v>1</v>
      </c>
      <c r="Q9481" s="2">
        <v>9479</v>
      </c>
    </row>
    <row r="9482" spans="1:17" x14ac:dyDescent="0.25">
      <c r="A9482">
        <v>19</v>
      </c>
      <c r="B9482">
        <v>162</v>
      </c>
      <c r="C9482">
        <v>5.7894736842105301</v>
      </c>
      <c r="D9482">
        <v>2</v>
      </c>
      <c r="E9482">
        <v>120</v>
      </c>
      <c r="F9482">
        <v>4</v>
      </c>
      <c r="G9482">
        <v>5.6576633453369096</v>
      </c>
      <c r="H9482" s="1">
        <f>Table1[[#This Row],[target]]-Table1[[#This Row],[output]]</f>
        <v>-1.6576633453369096</v>
      </c>
      <c r="I9482" s="1">
        <f>Table1[[#This Row],[tar-out]]*Table1[[#This Row],[tar-out]]</f>
        <v>2.7478477664735546</v>
      </c>
      <c r="J9482" s="1" t="b">
        <f>AND(ABS(Table1[[#This Row],[tar-out]])&gt;=$J$1,ABS(Table1[[#This Row],[tar-out]])&lt;$K$1)</f>
        <v>0</v>
      </c>
      <c r="K9482" s="1" t="b">
        <f>AND(ABS(Table1[[#This Row],[tar-out]])&gt;=$K$1,ABS(Table1[[#This Row],[tar-out]])&lt;$L$1)</f>
        <v>1</v>
      </c>
      <c r="L9482" s="1" t="b">
        <f>AND(ABS(Table1[[#This Row],[tar-out]])&gt;=$L$1,ABS(Table1[[#This Row],[tar-out]])&lt;$M$1)</f>
        <v>0</v>
      </c>
      <c r="M9482" s="1" t="b">
        <f>AND(ABS(Table1[[#This Row],[tar-out]])&gt;=$M$1,ABS(Table1[[#This Row],[tar-out]])&lt;$N$1)</f>
        <v>0</v>
      </c>
      <c r="N9482" s="1" t="b">
        <f>AND(ABS(Table1[[#This Row],[tar-out]])&gt;=$N$1,ABS(Table1[[#This Row],[tar-out]])&lt;$O$1)</f>
        <v>0</v>
      </c>
      <c r="O9482" s="1" t="b">
        <f>AND(ABS(Table1[[#This Row],[tar-out]])&gt;=$O$1,ABS(Table1[[#This Row],[tar-out]])&lt;$P$1)</f>
        <v>0</v>
      </c>
      <c r="P9482" s="1">
        <f>ROUND(Table1[[#This Row],[tar-out]],0)</f>
        <v>-2</v>
      </c>
      <c r="Q9482" s="3">
        <v>9480</v>
      </c>
    </row>
    <row r="9483" spans="1:17" x14ac:dyDescent="0.25">
      <c r="A9483">
        <v>19</v>
      </c>
      <c r="B9483">
        <v>162</v>
      </c>
      <c r="C9483">
        <v>5.7894736842105301</v>
      </c>
      <c r="D9483">
        <v>2</v>
      </c>
      <c r="E9483">
        <v>22</v>
      </c>
      <c r="F9483">
        <v>4.0075527764875396</v>
      </c>
      <c r="G9483">
        <v>5.4897379875183097</v>
      </c>
      <c r="H9483" s="1">
        <f>Table1[[#This Row],[target]]-Table1[[#This Row],[output]]</f>
        <v>-1.4821852110307701</v>
      </c>
      <c r="I9483" s="1">
        <f>Table1[[#This Row],[tar-out]]*Table1[[#This Row],[tar-out]]</f>
        <v>2.1968729997983285</v>
      </c>
      <c r="J9483" s="1" t="b">
        <f>AND(ABS(Table1[[#This Row],[tar-out]])&gt;=$J$1,ABS(Table1[[#This Row],[tar-out]])&lt;$K$1)</f>
        <v>0</v>
      </c>
      <c r="K9483" s="1" t="b">
        <f>AND(ABS(Table1[[#This Row],[tar-out]])&gt;=$K$1,ABS(Table1[[#This Row],[tar-out]])&lt;$L$1)</f>
        <v>1</v>
      </c>
      <c r="L9483" s="1" t="b">
        <f>AND(ABS(Table1[[#This Row],[tar-out]])&gt;=$L$1,ABS(Table1[[#This Row],[tar-out]])&lt;$M$1)</f>
        <v>0</v>
      </c>
      <c r="M9483" s="1" t="b">
        <f>AND(ABS(Table1[[#This Row],[tar-out]])&gt;=$M$1,ABS(Table1[[#This Row],[tar-out]])&lt;$N$1)</f>
        <v>0</v>
      </c>
      <c r="N9483" s="1" t="b">
        <f>AND(ABS(Table1[[#This Row],[tar-out]])&gt;=$N$1,ABS(Table1[[#This Row],[tar-out]])&lt;$O$1)</f>
        <v>0</v>
      </c>
      <c r="O9483" s="1" t="b">
        <f>AND(ABS(Table1[[#This Row],[tar-out]])&gt;=$O$1,ABS(Table1[[#This Row],[tar-out]])&lt;$P$1)</f>
        <v>0</v>
      </c>
      <c r="P9483" s="1">
        <f>ROUND(Table1[[#This Row],[tar-out]],0)</f>
        <v>-1</v>
      </c>
      <c r="Q9483" s="2">
        <v>9481</v>
      </c>
    </row>
    <row r="9484" spans="1:17" x14ac:dyDescent="0.25">
      <c r="A9484">
        <v>19</v>
      </c>
      <c r="B9484">
        <v>162</v>
      </c>
      <c r="C9484">
        <v>5.7894736842105301</v>
      </c>
      <c r="D9484">
        <v>2</v>
      </c>
      <c r="E9484">
        <v>14</v>
      </c>
      <c r="F9484">
        <v>4.0489750923707</v>
      </c>
      <c r="G9484">
        <v>5.47113084793091</v>
      </c>
      <c r="H9484" s="1">
        <f>Table1[[#This Row],[target]]-Table1[[#This Row],[output]]</f>
        <v>-1.42215575556021</v>
      </c>
      <c r="I9484" s="1">
        <f>Table1[[#This Row],[tar-out]]*Table1[[#This Row],[tar-out]]</f>
        <v>2.0225269930730319</v>
      </c>
      <c r="J9484" s="1" t="b">
        <f>AND(ABS(Table1[[#This Row],[tar-out]])&gt;=$J$1,ABS(Table1[[#This Row],[tar-out]])&lt;$K$1)</f>
        <v>0</v>
      </c>
      <c r="K9484" s="1" t="b">
        <f>AND(ABS(Table1[[#This Row],[tar-out]])&gt;=$K$1,ABS(Table1[[#This Row],[tar-out]])&lt;$L$1)</f>
        <v>1</v>
      </c>
      <c r="L9484" s="1" t="b">
        <f>AND(ABS(Table1[[#This Row],[tar-out]])&gt;=$L$1,ABS(Table1[[#This Row],[tar-out]])&lt;$M$1)</f>
        <v>0</v>
      </c>
      <c r="M9484" s="1" t="b">
        <f>AND(ABS(Table1[[#This Row],[tar-out]])&gt;=$M$1,ABS(Table1[[#This Row],[tar-out]])&lt;$N$1)</f>
        <v>0</v>
      </c>
      <c r="N9484" s="1" t="b">
        <f>AND(ABS(Table1[[#This Row],[tar-out]])&gt;=$N$1,ABS(Table1[[#This Row],[tar-out]])&lt;$O$1)</f>
        <v>0</v>
      </c>
      <c r="O9484" s="1" t="b">
        <f>AND(ABS(Table1[[#This Row],[tar-out]])&gt;=$O$1,ABS(Table1[[#This Row],[tar-out]])&lt;$P$1)</f>
        <v>0</v>
      </c>
      <c r="P9484" s="1">
        <f>ROUND(Table1[[#This Row],[tar-out]],0)</f>
        <v>-1</v>
      </c>
      <c r="Q9484" s="3">
        <v>9482</v>
      </c>
    </row>
    <row r="9485" spans="1:17" x14ac:dyDescent="0.25">
      <c r="A9485">
        <v>19</v>
      </c>
      <c r="B9485">
        <v>162</v>
      </c>
      <c r="C9485">
        <v>5.7894736842105301</v>
      </c>
      <c r="D9485">
        <v>2</v>
      </c>
      <c r="E9485">
        <v>95</v>
      </c>
      <c r="F9485">
        <v>4</v>
      </c>
      <c r="G9485">
        <v>5.6405162811279297</v>
      </c>
      <c r="H9485" s="1">
        <f>Table1[[#This Row],[target]]-Table1[[#This Row],[output]]</f>
        <v>-1.6405162811279297</v>
      </c>
      <c r="I9485" s="1">
        <f>Table1[[#This Row],[tar-out]]*Table1[[#This Row],[tar-out]]</f>
        <v>2.6912936686458124</v>
      </c>
      <c r="J9485" s="1" t="b">
        <f>AND(ABS(Table1[[#This Row],[tar-out]])&gt;=$J$1,ABS(Table1[[#This Row],[tar-out]])&lt;$K$1)</f>
        <v>0</v>
      </c>
      <c r="K9485" s="1" t="b">
        <f>AND(ABS(Table1[[#This Row],[tar-out]])&gt;=$K$1,ABS(Table1[[#This Row],[tar-out]])&lt;$L$1)</f>
        <v>1</v>
      </c>
      <c r="L9485" s="1" t="b">
        <f>AND(ABS(Table1[[#This Row],[tar-out]])&gt;=$L$1,ABS(Table1[[#This Row],[tar-out]])&lt;$M$1)</f>
        <v>0</v>
      </c>
      <c r="M9485" s="1" t="b">
        <f>AND(ABS(Table1[[#This Row],[tar-out]])&gt;=$M$1,ABS(Table1[[#This Row],[tar-out]])&lt;$N$1)</f>
        <v>0</v>
      </c>
      <c r="N9485" s="1" t="b">
        <f>AND(ABS(Table1[[#This Row],[tar-out]])&gt;=$N$1,ABS(Table1[[#This Row],[tar-out]])&lt;$O$1)</f>
        <v>0</v>
      </c>
      <c r="O9485" s="1" t="b">
        <f>AND(ABS(Table1[[#This Row],[tar-out]])&gt;=$O$1,ABS(Table1[[#This Row],[tar-out]])&lt;$P$1)</f>
        <v>0</v>
      </c>
      <c r="P9485" s="1">
        <f>ROUND(Table1[[#This Row],[tar-out]],0)</f>
        <v>-2</v>
      </c>
      <c r="Q9485" s="2">
        <v>9483</v>
      </c>
    </row>
    <row r="9486" spans="1:17" x14ac:dyDescent="0.25">
      <c r="A9486">
        <v>19</v>
      </c>
      <c r="B9486">
        <v>162</v>
      </c>
      <c r="C9486">
        <v>5.7894736842105301</v>
      </c>
      <c r="D9486">
        <v>2</v>
      </c>
      <c r="E9486">
        <v>94</v>
      </c>
      <c r="F9486">
        <v>4</v>
      </c>
      <c r="G9486">
        <v>5.6389451026916504</v>
      </c>
      <c r="H9486" s="1">
        <f>Table1[[#This Row],[target]]-Table1[[#This Row],[output]]</f>
        <v>-1.6389451026916504</v>
      </c>
      <c r="I9486" s="1">
        <f>Table1[[#This Row],[tar-out]]*Table1[[#This Row],[tar-out]]</f>
        <v>2.6861410496369444</v>
      </c>
      <c r="J9486" s="1" t="b">
        <f>AND(ABS(Table1[[#This Row],[tar-out]])&gt;=$J$1,ABS(Table1[[#This Row],[tar-out]])&lt;$K$1)</f>
        <v>0</v>
      </c>
      <c r="K9486" s="1" t="b">
        <f>AND(ABS(Table1[[#This Row],[tar-out]])&gt;=$K$1,ABS(Table1[[#This Row],[tar-out]])&lt;$L$1)</f>
        <v>1</v>
      </c>
      <c r="L9486" s="1" t="b">
        <f>AND(ABS(Table1[[#This Row],[tar-out]])&gt;=$L$1,ABS(Table1[[#This Row],[tar-out]])&lt;$M$1)</f>
        <v>0</v>
      </c>
      <c r="M9486" s="1" t="b">
        <f>AND(ABS(Table1[[#This Row],[tar-out]])&gt;=$M$1,ABS(Table1[[#This Row],[tar-out]])&lt;$N$1)</f>
        <v>0</v>
      </c>
      <c r="N9486" s="1" t="b">
        <f>AND(ABS(Table1[[#This Row],[tar-out]])&gt;=$N$1,ABS(Table1[[#This Row],[tar-out]])&lt;$O$1)</f>
        <v>0</v>
      </c>
      <c r="O9486" s="1" t="b">
        <f>AND(ABS(Table1[[#This Row],[tar-out]])&gt;=$O$1,ABS(Table1[[#This Row],[tar-out]])&lt;$P$1)</f>
        <v>0</v>
      </c>
      <c r="P9486" s="1">
        <f>ROUND(Table1[[#This Row],[tar-out]],0)</f>
        <v>-2</v>
      </c>
      <c r="Q9486" s="3">
        <v>9484</v>
      </c>
    </row>
    <row r="9487" spans="1:17" x14ac:dyDescent="0.25">
      <c r="A9487">
        <v>19</v>
      </c>
      <c r="B9487">
        <v>162</v>
      </c>
      <c r="C9487">
        <v>5.7894736842105301</v>
      </c>
      <c r="D9487">
        <v>2</v>
      </c>
      <c r="E9487">
        <v>31</v>
      </c>
      <c r="F9487">
        <v>4.0187506632391496</v>
      </c>
      <c r="G9487">
        <v>5.51029396057129</v>
      </c>
      <c r="H9487" s="1">
        <f>Table1[[#This Row],[target]]-Table1[[#This Row],[output]]</f>
        <v>-1.4915432973321403</v>
      </c>
      <c r="I9487" s="1">
        <f>Table1[[#This Row],[tar-out]]*Table1[[#This Row],[tar-out]]</f>
        <v>2.2247014078164336</v>
      </c>
      <c r="J9487" s="1" t="b">
        <f>AND(ABS(Table1[[#This Row],[tar-out]])&gt;=$J$1,ABS(Table1[[#This Row],[tar-out]])&lt;$K$1)</f>
        <v>0</v>
      </c>
      <c r="K9487" s="1" t="b">
        <f>AND(ABS(Table1[[#This Row],[tar-out]])&gt;=$K$1,ABS(Table1[[#This Row],[tar-out]])&lt;$L$1)</f>
        <v>1</v>
      </c>
      <c r="L9487" s="1" t="b">
        <f>AND(ABS(Table1[[#This Row],[tar-out]])&gt;=$L$1,ABS(Table1[[#This Row],[tar-out]])&lt;$M$1)</f>
        <v>0</v>
      </c>
      <c r="M9487" s="1" t="b">
        <f>AND(ABS(Table1[[#This Row],[tar-out]])&gt;=$M$1,ABS(Table1[[#This Row],[tar-out]])&lt;$N$1)</f>
        <v>0</v>
      </c>
      <c r="N9487" s="1" t="b">
        <f>AND(ABS(Table1[[#This Row],[tar-out]])&gt;=$N$1,ABS(Table1[[#This Row],[tar-out]])&lt;$O$1)</f>
        <v>0</v>
      </c>
      <c r="O9487" s="1" t="b">
        <f>AND(ABS(Table1[[#This Row],[tar-out]])&gt;=$O$1,ABS(Table1[[#This Row],[tar-out]])&lt;$P$1)</f>
        <v>0</v>
      </c>
      <c r="P9487" s="1">
        <f>ROUND(Table1[[#This Row],[tar-out]],0)</f>
        <v>-1</v>
      </c>
      <c r="Q9487" s="2">
        <v>9485</v>
      </c>
    </row>
    <row r="9488" spans="1:17" x14ac:dyDescent="0.25">
      <c r="A9488">
        <v>19</v>
      </c>
      <c r="B9488">
        <v>162</v>
      </c>
      <c r="C9488">
        <v>5.7894736842105301</v>
      </c>
      <c r="D9488">
        <v>2</v>
      </c>
      <c r="E9488">
        <v>15</v>
      </c>
      <c r="F9488">
        <v>4</v>
      </c>
      <c r="G9488">
        <v>5.4735054969787598</v>
      </c>
      <c r="H9488" s="1">
        <f>Table1[[#This Row],[target]]-Table1[[#This Row],[output]]</f>
        <v>-1.4735054969787598</v>
      </c>
      <c r="I9488" s="1">
        <f>Table1[[#This Row],[tar-out]]*Table1[[#This Row],[tar-out]]</f>
        <v>2.1712184496266218</v>
      </c>
      <c r="J9488" s="1" t="b">
        <f>AND(ABS(Table1[[#This Row],[tar-out]])&gt;=$J$1,ABS(Table1[[#This Row],[tar-out]])&lt;$K$1)</f>
        <v>0</v>
      </c>
      <c r="K9488" s="1" t="b">
        <f>AND(ABS(Table1[[#This Row],[tar-out]])&gt;=$K$1,ABS(Table1[[#This Row],[tar-out]])&lt;$L$1)</f>
        <v>1</v>
      </c>
      <c r="L9488" s="1" t="b">
        <f>AND(ABS(Table1[[#This Row],[tar-out]])&gt;=$L$1,ABS(Table1[[#This Row],[tar-out]])&lt;$M$1)</f>
        <v>0</v>
      </c>
      <c r="M9488" s="1" t="b">
        <f>AND(ABS(Table1[[#This Row],[tar-out]])&gt;=$M$1,ABS(Table1[[#This Row],[tar-out]])&lt;$N$1)</f>
        <v>0</v>
      </c>
      <c r="N9488" s="1" t="b">
        <f>AND(ABS(Table1[[#This Row],[tar-out]])&gt;=$N$1,ABS(Table1[[#This Row],[tar-out]])&lt;$O$1)</f>
        <v>0</v>
      </c>
      <c r="O9488" s="1" t="b">
        <f>AND(ABS(Table1[[#This Row],[tar-out]])&gt;=$O$1,ABS(Table1[[#This Row],[tar-out]])&lt;$P$1)</f>
        <v>0</v>
      </c>
      <c r="P9488" s="1">
        <f>ROUND(Table1[[#This Row],[tar-out]],0)</f>
        <v>-1</v>
      </c>
      <c r="Q9488" s="3">
        <v>9486</v>
      </c>
    </row>
    <row r="9489" spans="1:17" x14ac:dyDescent="0.25">
      <c r="A9489">
        <v>19</v>
      </c>
      <c r="B9489">
        <v>162</v>
      </c>
      <c r="C9489">
        <v>5.7894736842105301</v>
      </c>
      <c r="D9489">
        <v>2</v>
      </c>
      <c r="E9489">
        <v>9</v>
      </c>
      <c r="F9489">
        <v>9.6964728906909201</v>
      </c>
      <c r="G9489">
        <v>5.4592576026916504</v>
      </c>
      <c r="H9489" s="1">
        <f>Table1[[#This Row],[target]]-Table1[[#This Row],[output]]</f>
        <v>4.2372152879992697</v>
      </c>
      <c r="I9489" s="1">
        <f>Table1[[#This Row],[tar-out]]*Table1[[#This Row],[tar-out]]</f>
        <v>17.953993396854734</v>
      </c>
      <c r="J9489" s="1" t="b">
        <f>AND(ABS(Table1[[#This Row],[tar-out]])&gt;=$J$1,ABS(Table1[[#This Row],[tar-out]])&lt;$K$1)</f>
        <v>0</v>
      </c>
      <c r="K9489" s="1" t="b">
        <f>AND(ABS(Table1[[#This Row],[tar-out]])&gt;=$K$1,ABS(Table1[[#This Row],[tar-out]])&lt;$L$1)</f>
        <v>0</v>
      </c>
      <c r="L9489" s="1" t="b">
        <f>AND(ABS(Table1[[#This Row],[tar-out]])&gt;=$L$1,ABS(Table1[[#This Row],[tar-out]])&lt;$M$1)</f>
        <v>1</v>
      </c>
      <c r="M9489" s="1" t="b">
        <f>AND(ABS(Table1[[#This Row],[tar-out]])&gt;=$M$1,ABS(Table1[[#This Row],[tar-out]])&lt;$N$1)</f>
        <v>0</v>
      </c>
      <c r="N9489" s="1" t="b">
        <f>AND(ABS(Table1[[#This Row],[tar-out]])&gt;=$N$1,ABS(Table1[[#This Row],[tar-out]])&lt;$O$1)</f>
        <v>0</v>
      </c>
      <c r="O9489" s="1" t="b">
        <f>AND(ABS(Table1[[#This Row],[tar-out]])&gt;=$O$1,ABS(Table1[[#This Row],[tar-out]])&lt;$P$1)</f>
        <v>0</v>
      </c>
      <c r="P9489" s="1">
        <f>ROUND(Table1[[#This Row],[tar-out]],0)</f>
        <v>4</v>
      </c>
      <c r="Q9489" s="2">
        <v>9487</v>
      </c>
    </row>
    <row r="9490" spans="1:17" x14ac:dyDescent="0.25">
      <c r="A9490">
        <v>19</v>
      </c>
      <c r="B9490">
        <v>162</v>
      </c>
      <c r="C9490">
        <v>5.7894736842105301</v>
      </c>
      <c r="D9490">
        <v>2</v>
      </c>
      <c r="E9490">
        <v>42</v>
      </c>
      <c r="F9490">
        <v>6.6622466037162296</v>
      </c>
      <c r="G9490">
        <v>5.53541803359985</v>
      </c>
      <c r="H9490" s="1">
        <f>Table1[[#This Row],[target]]-Table1[[#This Row],[output]]</f>
        <v>1.1268285701163796</v>
      </c>
      <c r="I9490" s="1">
        <f>Table1[[#This Row],[tar-out]]*Table1[[#This Row],[tar-out]]</f>
        <v>1.2697426264305247</v>
      </c>
      <c r="J9490" s="1" t="b">
        <f>AND(ABS(Table1[[#This Row],[tar-out]])&gt;=$J$1,ABS(Table1[[#This Row],[tar-out]])&lt;$K$1)</f>
        <v>0</v>
      </c>
      <c r="K9490" s="1" t="b">
        <f>AND(ABS(Table1[[#This Row],[tar-out]])&gt;=$K$1,ABS(Table1[[#This Row],[tar-out]])&lt;$L$1)</f>
        <v>1</v>
      </c>
      <c r="L9490" s="1" t="b">
        <f>AND(ABS(Table1[[#This Row],[tar-out]])&gt;=$L$1,ABS(Table1[[#This Row],[tar-out]])&lt;$M$1)</f>
        <v>0</v>
      </c>
      <c r="M9490" s="1" t="b">
        <f>AND(ABS(Table1[[#This Row],[tar-out]])&gt;=$M$1,ABS(Table1[[#This Row],[tar-out]])&lt;$N$1)</f>
        <v>0</v>
      </c>
      <c r="N9490" s="1" t="b">
        <f>AND(ABS(Table1[[#This Row],[tar-out]])&gt;=$N$1,ABS(Table1[[#This Row],[tar-out]])&lt;$O$1)</f>
        <v>0</v>
      </c>
      <c r="O9490" s="1" t="b">
        <f>AND(ABS(Table1[[#This Row],[tar-out]])&gt;=$O$1,ABS(Table1[[#This Row],[tar-out]])&lt;$P$1)</f>
        <v>0</v>
      </c>
      <c r="P9490" s="1">
        <f>ROUND(Table1[[#This Row],[tar-out]],0)</f>
        <v>1</v>
      </c>
      <c r="Q9490" s="3">
        <v>9488</v>
      </c>
    </row>
    <row r="9491" spans="1:17" x14ac:dyDescent="0.25">
      <c r="A9491">
        <v>19</v>
      </c>
      <c r="B9491">
        <v>162</v>
      </c>
      <c r="C9491">
        <v>5.7894736842105301</v>
      </c>
      <c r="D9491">
        <v>2</v>
      </c>
      <c r="E9491">
        <v>87</v>
      </c>
      <c r="F9491">
        <v>7.1528771675557996</v>
      </c>
      <c r="G9491">
        <v>5.6279468536376998</v>
      </c>
      <c r="H9491" s="1">
        <f>Table1[[#This Row],[target]]-Table1[[#This Row],[output]]</f>
        <v>1.5249303139180999</v>
      </c>
      <c r="I9491" s="1">
        <f>Table1[[#This Row],[tar-out]]*Table1[[#This Row],[tar-out]]</f>
        <v>2.3254124623063546</v>
      </c>
      <c r="J9491" s="1" t="b">
        <f>AND(ABS(Table1[[#This Row],[tar-out]])&gt;=$J$1,ABS(Table1[[#This Row],[tar-out]])&lt;$K$1)</f>
        <v>0</v>
      </c>
      <c r="K9491" s="1" t="b">
        <f>AND(ABS(Table1[[#This Row],[tar-out]])&gt;=$K$1,ABS(Table1[[#This Row],[tar-out]])&lt;$L$1)</f>
        <v>1</v>
      </c>
      <c r="L9491" s="1" t="b">
        <f>AND(ABS(Table1[[#This Row],[tar-out]])&gt;=$L$1,ABS(Table1[[#This Row],[tar-out]])&lt;$M$1)</f>
        <v>0</v>
      </c>
      <c r="M9491" s="1" t="b">
        <f>AND(ABS(Table1[[#This Row],[tar-out]])&gt;=$M$1,ABS(Table1[[#This Row],[tar-out]])&lt;$N$1)</f>
        <v>0</v>
      </c>
      <c r="N9491" s="1" t="b">
        <f>AND(ABS(Table1[[#This Row],[tar-out]])&gt;=$N$1,ABS(Table1[[#This Row],[tar-out]])&lt;$O$1)</f>
        <v>0</v>
      </c>
      <c r="O9491" s="1" t="b">
        <f>AND(ABS(Table1[[#This Row],[tar-out]])&gt;=$O$1,ABS(Table1[[#This Row],[tar-out]])&lt;$P$1)</f>
        <v>0</v>
      </c>
      <c r="P9491" s="1">
        <f>ROUND(Table1[[#This Row],[tar-out]],0)</f>
        <v>2</v>
      </c>
      <c r="Q9491" s="2">
        <v>9489</v>
      </c>
    </row>
    <row r="9492" spans="1:17" x14ac:dyDescent="0.25">
      <c r="A9492">
        <v>19</v>
      </c>
      <c r="B9492">
        <v>162</v>
      </c>
      <c r="C9492">
        <v>5.7894736842105301</v>
      </c>
      <c r="D9492">
        <v>2</v>
      </c>
      <c r="E9492">
        <v>107</v>
      </c>
      <c r="F9492">
        <v>8.3577849961887996</v>
      </c>
      <c r="G9492">
        <v>5.6528697013854998</v>
      </c>
      <c r="H9492" s="1">
        <f>Table1[[#This Row],[target]]-Table1[[#This Row],[output]]</f>
        <v>2.7049152948032997</v>
      </c>
      <c r="I9492" s="1">
        <f>Table1[[#This Row],[tar-out]]*Table1[[#This Row],[tar-out]]</f>
        <v>7.3165667520608215</v>
      </c>
      <c r="J9492" s="1" t="b">
        <f>AND(ABS(Table1[[#This Row],[tar-out]])&gt;=$J$1,ABS(Table1[[#This Row],[tar-out]])&lt;$K$1)</f>
        <v>0</v>
      </c>
      <c r="K9492" s="1" t="b">
        <f>AND(ABS(Table1[[#This Row],[tar-out]])&gt;=$K$1,ABS(Table1[[#This Row],[tar-out]])&lt;$L$1)</f>
        <v>0</v>
      </c>
      <c r="L9492" s="1" t="b">
        <f>AND(ABS(Table1[[#This Row],[tar-out]])&gt;=$L$1,ABS(Table1[[#This Row],[tar-out]])&lt;$M$1)</f>
        <v>1</v>
      </c>
      <c r="M9492" s="1" t="b">
        <f>AND(ABS(Table1[[#This Row],[tar-out]])&gt;=$M$1,ABS(Table1[[#This Row],[tar-out]])&lt;$N$1)</f>
        <v>0</v>
      </c>
      <c r="N9492" s="1" t="b">
        <f>AND(ABS(Table1[[#This Row],[tar-out]])&gt;=$N$1,ABS(Table1[[#This Row],[tar-out]])&lt;$O$1)</f>
        <v>0</v>
      </c>
      <c r="O9492" s="1" t="b">
        <f>AND(ABS(Table1[[#This Row],[tar-out]])&gt;=$O$1,ABS(Table1[[#This Row],[tar-out]])&lt;$P$1)</f>
        <v>0</v>
      </c>
      <c r="P9492" s="1">
        <f>ROUND(Table1[[#This Row],[tar-out]],0)</f>
        <v>3</v>
      </c>
      <c r="Q9492" s="3">
        <v>9490</v>
      </c>
    </row>
    <row r="9493" spans="1:17" x14ac:dyDescent="0.25">
      <c r="A9493">
        <v>19</v>
      </c>
      <c r="B9493">
        <v>162</v>
      </c>
      <c r="C9493">
        <v>5.7894736842105301</v>
      </c>
      <c r="D9493">
        <v>2</v>
      </c>
      <c r="E9493">
        <v>1302</v>
      </c>
      <c r="F9493">
        <v>6.6235126118341503</v>
      </c>
      <c r="G9493">
        <v>5.8931951522827104</v>
      </c>
      <c r="H9493" s="1">
        <f>Table1[[#This Row],[target]]-Table1[[#This Row],[output]]</f>
        <v>0.7303174595514399</v>
      </c>
      <c r="I9493" s="1">
        <f>Table1[[#This Row],[tar-out]]*Table1[[#This Row],[tar-out]]</f>
        <v>0.53336359172566905</v>
      </c>
      <c r="J9493" s="1" t="b">
        <f>AND(ABS(Table1[[#This Row],[tar-out]])&gt;=$J$1,ABS(Table1[[#This Row],[tar-out]])&lt;$K$1)</f>
        <v>1</v>
      </c>
      <c r="K9493" s="1" t="b">
        <f>AND(ABS(Table1[[#This Row],[tar-out]])&gt;=$K$1,ABS(Table1[[#This Row],[tar-out]])&lt;$L$1)</f>
        <v>0</v>
      </c>
      <c r="L9493" s="1" t="b">
        <f>AND(ABS(Table1[[#This Row],[tar-out]])&gt;=$L$1,ABS(Table1[[#This Row],[tar-out]])&lt;$M$1)</f>
        <v>0</v>
      </c>
      <c r="M9493" s="1" t="b">
        <f>AND(ABS(Table1[[#This Row],[tar-out]])&gt;=$M$1,ABS(Table1[[#This Row],[tar-out]])&lt;$N$1)</f>
        <v>0</v>
      </c>
      <c r="N9493" s="1" t="b">
        <f>AND(ABS(Table1[[#This Row],[tar-out]])&gt;=$N$1,ABS(Table1[[#This Row],[tar-out]])&lt;$O$1)</f>
        <v>0</v>
      </c>
      <c r="O9493" s="1" t="b">
        <f>AND(ABS(Table1[[#This Row],[tar-out]])&gt;=$O$1,ABS(Table1[[#This Row],[tar-out]])&lt;$P$1)</f>
        <v>0</v>
      </c>
      <c r="P9493" s="1">
        <f>ROUND(Table1[[#This Row],[tar-out]],0)</f>
        <v>1</v>
      </c>
      <c r="Q9493" s="2">
        <v>9491</v>
      </c>
    </row>
    <row r="9494" spans="1:17" x14ac:dyDescent="0.25">
      <c r="A9494">
        <v>19</v>
      </c>
      <c r="B9494">
        <v>162</v>
      </c>
      <c r="C9494">
        <v>5.7894736842105301</v>
      </c>
      <c r="D9494">
        <v>2</v>
      </c>
      <c r="E9494">
        <v>632</v>
      </c>
      <c r="F9494">
        <v>5.1516209203154499</v>
      </c>
      <c r="G9494">
        <v>5.7213373184204102</v>
      </c>
      <c r="H9494" s="1">
        <f>Table1[[#This Row],[target]]-Table1[[#This Row],[output]]</f>
        <v>-0.56971639810496022</v>
      </c>
      <c r="I9494" s="1">
        <f>Table1[[#This Row],[tar-out]]*Table1[[#This Row],[tar-out]]</f>
        <v>0.32457677426968951</v>
      </c>
      <c r="J9494" s="1" t="b">
        <f>AND(ABS(Table1[[#This Row],[tar-out]])&gt;=$J$1,ABS(Table1[[#This Row],[tar-out]])&lt;$K$1)</f>
        <v>1</v>
      </c>
      <c r="K9494" s="1" t="b">
        <f>AND(ABS(Table1[[#This Row],[tar-out]])&gt;=$K$1,ABS(Table1[[#This Row],[tar-out]])&lt;$L$1)</f>
        <v>0</v>
      </c>
      <c r="L9494" s="1" t="b">
        <f>AND(ABS(Table1[[#This Row],[tar-out]])&gt;=$L$1,ABS(Table1[[#This Row],[tar-out]])&lt;$M$1)</f>
        <v>0</v>
      </c>
      <c r="M9494" s="1" t="b">
        <f>AND(ABS(Table1[[#This Row],[tar-out]])&gt;=$M$1,ABS(Table1[[#This Row],[tar-out]])&lt;$N$1)</f>
        <v>0</v>
      </c>
      <c r="N9494" s="1" t="b">
        <f>AND(ABS(Table1[[#This Row],[tar-out]])&gt;=$N$1,ABS(Table1[[#This Row],[tar-out]])&lt;$O$1)</f>
        <v>0</v>
      </c>
      <c r="O9494" s="1" t="b">
        <f>AND(ABS(Table1[[#This Row],[tar-out]])&gt;=$O$1,ABS(Table1[[#This Row],[tar-out]])&lt;$P$1)</f>
        <v>0</v>
      </c>
      <c r="P9494" s="1">
        <f>ROUND(Table1[[#This Row],[tar-out]],0)</f>
        <v>-1</v>
      </c>
      <c r="Q9494" s="3">
        <v>9492</v>
      </c>
    </row>
    <row r="9495" spans="1:17" x14ac:dyDescent="0.25">
      <c r="A9495">
        <v>19</v>
      </c>
      <c r="B9495">
        <v>162</v>
      </c>
      <c r="C9495">
        <v>5.7894736842105301</v>
      </c>
      <c r="D9495">
        <v>2</v>
      </c>
      <c r="E9495">
        <v>295</v>
      </c>
      <c r="F9495">
        <v>5.1516209203154499</v>
      </c>
      <c r="G9495">
        <v>5.6752791404724103</v>
      </c>
      <c r="H9495" s="1">
        <f>Table1[[#This Row],[target]]-Table1[[#This Row],[output]]</f>
        <v>-0.5236582201569604</v>
      </c>
      <c r="I9495" s="1">
        <f>Table1[[#This Row],[tar-out]]*Table1[[#This Row],[tar-out]]</f>
        <v>0.27421793153795559</v>
      </c>
      <c r="J9495" s="1" t="b">
        <f>AND(ABS(Table1[[#This Row],[tar-out]])&gt;=$J$1,ABS(Table1[[#This Row],[tar-out]])&lt;$K$1)</f>
        <v>1</v>
      </c>
      <c r="K9495" s="1" t="b">
        <f>AND(ABS(Table1[[#This Row],[tar-out]])&gt;=$K$1,ABS(Table1[[#This Row],[tar-out]])&lt;$L$1)</f>
        <v>0</v>
      </c>
      <c r="L9495" s="1" t="b">
        <f>AND(ABS(Table1[[#This Row],[tar-out]])&gt;=$L$1,ABS(Table1[[#This Row],[tar-out]])&lt;$M$1)</f>
        <v>0</v>
      </c>
      <c r="M9495" s="1" t="b">
        <f>AND(ABS(Table1[[#This Row],[tar-out]])&gt;=$M$1,ABS(Table1[[#This Row],[tar-out]])&lt;$N$1)</f>
        <v>0</v>
      </c>
      <c r="N9495" s="1" t="b">
        <f>AND(ABS(Table1[[#This Row],[tar-out]])&gt;=$N$1,ABS(Table1[[#This Row],[tar-out]])&lt;$O$1)</f>
        <v>0</v>
      </c>
      <c r="O9495" s="1" t="b">
        <f>AND(ABS(Table1[[#This Row],[tar-out]])&gt;=$O$1,ABS(Table1[[#This Row],[tar-out]])&lt;$P$1)</f>
        <v>0</v>
      </c>
      <c r="P9495" s="1">
        <f>ROUND(Table1[[#This Row],[tar-out]],0)</f>
        <v>-1</v>
      </c>
      <c r="Q9495" s="2">
        <v>9493</v>
      </c>
    </row>
    <row r="9496" spans="1:17" x14ac:dyDescent="0.25">
      <c r="A9496">
        <v>19</v>
      </c>
      <c r="B9496">
        <v>162</v>
      </c>
      <c r="C9496">
        <v>5.7894736842105301</v>
      </c>
      <c r="D9496">
        <v>2</v>
      </c>
      <c r="E9496">
        <v>92</v>
      </c>
      <c r="F9496">
        <v>8.3407195852726392</v>
      </c>
      <c r="G9496">
        <v>5.63580274581909</v>
      </c>
      <c r="H9496" s="1">
        <f>Table1[[#This Row],[target]]-Table1[[#This Row],[output]]</f>
        <v>2.7049168394535492</v>
      </c>
      <c r="I9496" s="1">
        <f>Table1[[#This Row],[tar-out]]*Table1[[#This Row],[tar-out]]</f>
        <v>7.3165751083593777</v>
      </c>
      <c r="J9496" s="1" t="b">
        <f>AND(ABS(Table1[[#This Row],[tar-out]])&gt;=$J$1,ABS(Table1[[#This Row],[tar-out]])&lt;$K$1)</f>
        <v>0</v>
      </c>
      <c r="K9496" s="1" t="b">
        <f>AND(ABS(Table1[[#This Row],[tar-out]])&gt;=$K$1,ABS(Table1[[#This Row],[tar-out]])&lt;$L$1)</f>
        <v>0</v>
      </c>
      <c r="L9496" s="1" t="b">
        <f>AND(ABS(Table1[[#This Row],[tar-out]])&gt;=$L$1,ABS(Table1[[#This Row],[tar-out]])&lt;$M$1)</f>
        <v>1</v>
      </c>
      <c r="M9496" s="1" t="b">
        <f>AND(ABS(Table1[[#This Row],[tar-out]])&gt;=$M$1,ABS(Table1[[#This Row],[tar-out]])&lt;$N$1)</f>
        <v>0</v>
      </c>
      <c r="N9496" s="1" t="b">
        <f>AND(ABS(Table1[[#This Row],[tar-out]])&gt;=$N$1,ABS(Table1[[#This Row],[tar-out]])&lt;$O$1)</f>
        <v>0</v>
      </c>
      <c r="O9496" s="1" t="b">
        <f>AND(ABS(Table1[[#This Row],[tar-out]])&gt;=$O$1,ABS(Table1[[#This Row],[tar-out]])&lt;$P$1)</f>
        <v>0</v>
      </c>
      <c r="P9496" s="1">
        <f>ROUND(Table1[[#This Row],[tar-out]],0)</f>
        <v>3</v>
      </c>
      <c r="Q9496" s="3">
        <v>9494</v>
      </c>
    </row>
    <row r="9497" spans="1:17" x14ac:dyDescent="0.25">
      <c r="A9497">
        <v>19</v>
      </c>
      <c r="B9497">
        <v>162</v>
      </c>
      <c r="C9497">
        <v>5.7894736842105301</v>
      </c>
      <c r="D9497">
        <v>2</v>
      </c>
      <c r="E9497">
        <v>2490</v>
      </c>
      <c r="F9497">
        <v>9.1993230719918806</v>
      </c>
      <c r="G9497">
        <v>6.0385446548461896</v>
      </c>
      <c r="H9497" s="1">
        <f>Table1[[#This Row],[target]]-Table1[[#This Row],[output]]</f>
        <v>3.160778417145691</v>
      </c>
      <c r="I9497" s="1">
        <f>Table1[[#This Row],[tar-out]]*Table1[[#This Row],[tar-out]]</f>
        <v>9.9905202022940198</v>
      </c>
      <c r="J9497" s="1" t="b">
        <f>AND(ABS(Table1[[#This Row],[tar-out]])&gt;=$J$1,ABS(Table1[[#This Row],[tar-out]])&lt;$K$1)</f>
        <v>0</v>
      </c>
      <c r="K9497" s="1" t="b">
        <f>AND(ABS(Table1[[#This Row],[tar-out]])&gt;=$K$1,ABS(Table1[[#This Row],[tar-out]])&lt;$L$1)</f>
        <v>0</v>
      </c>
      <c r="L9497" s="1" t="b">
        <f>AND(ABS(Table1[[#This Row],[tar-out]])&gt;=$L$1,ABS(Table1[[#This Row],[tar-out]])&lt;$M$1)</f>
        <v>1</v>
      </c>
      <c r="M9497" s="1" t="b">
        <f>AND(ABS(Table1[[#This Row],[tar-out]])&gt;=$M$1,ABS(Table1[[#This Row],[tar-out]])&lt;$N$1)</f>
        <v>0</v>
      </c>
      <c r="N9497" s="1" t="b">
        <f>AND(ABS(Table1[[#This Row],[tar-out]])&gt;=$N$1,ABS(Table1[[#This Row],[tar-out]])&lt;$O$1)</f>
        <v>0</v>
      </c>
      <c r="O9497" s="1" t="b">
        <f>AND(ABS(Table1[[#This Row],[tar-out]])&gt;=$O$1,ABS(Table1[[#This Row],[tar-out]])&lt;$P$1)</f>
        <v>0</v>
      </c>
      <c r="P9497" s="1">
        <f>ROUND(Table1[[#This Row],[tar-out]],0)</f>
        <v>3</v>
      </c>
      <c r="Q9497" s="2">
        <v>9495</v>
      </c>
    </row>
    <row r="9498" spans="1:17" x14ac:dyDescent="0.25">
      <c r="A9498">
        <v>19</v>
      </c>
      <c r="B9498">
        <v>162</v>
      </c>
      <c r="C9498">
        <v>5.7894736842105301</v>
      </c>
      <c r="D9498">
        <v>2</v>
      </c>
      <c r="E9498">
        <v>91</v>
      </c>
      <c r="F9498">
        <v>10.126614837648701</v>
      </c>
      <c r="G9498">
        <v>5.6342315673828098</v>
      </c>
      <c r="H9498" s="1">
        <f>Table1[[#This Row],[target]]-Table1[[#This Row],[output]]</f>
        <v>4.4923832702658908</v>
      </c>
      <c r="I9498" s="1">
        <f>Table1[[#This Row],[tar-out]]*Table1[[#This Row],[tar-out]]</f>
        <v>20.181507446964858</v>
      </c>
      <c r="J9498" s="1" t="b">
        <f>AND(ABS(Table1[[#This Row],[tar-out]])&gt;=$J$1,ABS(Table1[[#This Row],[tar-out]])&lt;$K$1)</f>
        <v>0</v>
      </c>
      <c r="K9498" s="1" t="b">
        <f>AND(ABS(Table1[[#This Row],[tar-out]])&gt;=$K$1,ABS(Table1[[#This Row],[tar-out]])&lt;$L$1)</f>
        <v>0</v>
      </c>
      <c r="L9498" s="1" t="b">
        <f>AND(ABS(Table1[[#This Row],[tar-out]])&gt;=$L$1,ABS(Table1[[#This Row],[tar-out]])&lt;$M$1)</f>
        <v>1</v>
      </c>
      <c r="M9498" s="1" t="b">
        <f>AND(ABS(Table1[[#This Row],[tar-out]])&gt;=$M$1,ABS(Table1[[#This Row],[tar-out]])&lt;$N$1)</f>
        <v>0</v>
      </c>
      <c r="N9498" s="1" t="b">
        <f>AND(ABS(Table1[[#This Row],[tar-out]])&gt;=$N$1,ABS(Table1[[#This Row],[tar-out]])&lt;$O$1)</f>
        <v>0</v>
      </c>
      <c r="O9498" s="1" t="b">
        <f>AND(ABS(Table1[[#This Row],[tar-out]])&gt;=$O$1,ABS(Table1[[#This Row],[tar-out]])&lt;$P$1)</f>
        <v>0</v>
      </c>
      <c r="P9498" s="1">
        <f>ROUND(Table1[[#This Row],[tar-out]],0)</f>
        <v>4</v>
      </c>
      <c r="Q9498" s="3">
        <v>9496</v>
      </c>
    </row>
    <row r="9499" spans="1:17" x14ac:dyDescent="0.25">
      <c r="A9499">
        <v>19</v>
      </c>
      <c r="B9499">
        <v>162</v>
      </c>
      <c r="C9499">
        <v>5.7894736842105301</v>
      </c>
      <c r="D9499">
        <v>2</v>
      </c>
      <c r="E9499">
        <v>1095</v>
      </c>
      <c r="F9499">
        <v>8.8313501491122093</v>
      </c>
      <c r="G9499">
        <v>5.8302927017211896</v>
      </c>
      <c r="H9499" s="1">
        <f>Table1[[#This Row],[target]]-Table1[[#This Row],[output]]</f>
        <v>3.0010574473910197</v>
      </c>
      <c r="I9499" s="1">
        <f>Table1[[#This Row],[tar-out]]*Table1[[#This Row],[tar-out]]</f>
        <v>9.0063458025411034</v>
      </c>
      <c r="J9499" s="1" t="b">
        <f>AND(ABS(Table1[[#This Row],[tar-out]])&gt;=$J$1,ABS(Table1[[#This Row],[tar-out]])&lt;$K$1)</f>
        <v>0</v>
      </c>
      <c r="K9499" s="1" t="b">
        <f>AND(ABS(Table1[[#This Row],[tar-out]])&gt;=$K$1,ABS(Table1[[#This Row],[tar-out]])&lt;$L$1)</f>
        <v>0</v>
      </c>
      <c r="L9499" s="1" t="b">
        <f>AND(ABS(Table1[[#This Row],[tar-out]])&gt;=$L$1,ABS(Table1[[#This Row],[tar-out]])&lt;$M$1)</f>
        <v>1</v>
      </c>
      <c r="M9499" s="1" t="b">
        <f>AND(ABS(Table1[[#This Row],[tar-out]])&gt;=$M$1,ABS(Table1[[#This Row],[tar-out]])&lt;$N$1)</f>
        <v>0</v>
      </c>
      <c r="N9499" s="1" t="b">
        <f>AND(ABS(Table1[[#This Row],[tar-out]])&gt;=$N$1,ABS(Table1[[#This Row],[tar-out]])&lt;$O$1)</f>
        <v>0</v>
      </c>
      <c r="O9499" s="1" t="b">
        <f>AND(ABS(Table1[[#This Row],[tar-out]])&gt;=$O$1,ABS(Table1[[#This Row],[tar-out]])&lt;$P$1)</f>
        <v>0</v>
      </c>
      <c r="P9499" s="1">
        <f>ROUND(Table1[[#This Row],[tar-out]],0)</f>
        <v>3</v>
      </c>
      <c r="Q9499" s="2">
        <v>9497</v>
      </c>
    </row>
    <row r="9500" spans="1:17" x14ac:dyDescent="0.25">
      <c r="A9500">
        <v>19</v>
      </c>
      <c r="B9500">
        <v>162</v>
      </c>
      <c r="C9500">
        <v>5.7894736842105301</v>
      </c>
      <c r="D9500">
        <v>2</v>
      </c>
      <c r="E9500">
        <v>679</v>
      </c>
      <c r="F9500">
        <v>8.8313501491122093</v>
      </c>
      <c r="G9500">
        <v>5.7361140251159703</v>
      </c>
      <c r="H9500" s="1">
        <f>Table1[[#This Row],[target]]-Table1[[#This Row],[output]]</f>
        <v>3.0952361239962389</v>
      </c>
      <c r="I9500" s="1">
        <f>Table1[[#This Row],[tar-out]]*Table1[[#This Row],[tar-out]]</f>
        <v>9.5804866632912606</v>
      </c>
      <c r="J9500" s="1" t="b">
        <f>AND(ABS(Table1[[#This Row],[tar-out]])&gt;=$J$1,ABS(Table1[[#This Row],[tar-out]])&lt;$K$1)</f>
        <v>0</v>
      </c>
      <c r="K9500" s="1" t="b">
        <f>AND(ABS(Table1[[#This Row],[tar-out]])&gt;=$K$1,ABS(Table1[[#This Row],[tar-out]])&lt;$L$1)</f>
        <v>0</v>
      </c>
      <c r="L9500" s="1" t="b">
        <f>AND(ABS(Table1[[#This Row],[tar-out]])&gt;=$L$1,ABS(Table1[[#This Row],[tar-out]])&lt;$M$1)</f>
        <v>1</v>
      </c>
      <c r="M9500" s="1" t="b">
        <f>AND(ABS(Table1[[#This Row],[tar-out]])&gt;=$M$1,ABS(Table1[[#This Row],[tar-out]])&lt;$N$1)</f>
        <v>0</v>
      </c>
      <c r="N9500" s="1" t="b">
        <f>AND(ABS(Table1[[#This Row],[tar-out]])&gt;=$N$1,ABS(Table1[[#This Row],[tar-out]])&lt;$O$1)</f>
        <v>0</v>
      </c>
      <c r="O9500" s="1" t="b">
        <f>AND(ABS(Table1[[#This Row],[tar-out]])&gt;=$O$1,ABS(Table1[[#This Row],[tar-out]])&lt;$P$1)</f>
        <v>0</v>
      </c>
      <c r="P9500" s="1">
        <f>ROUND(Table1[[#This Row],[tar-out]],0)</f>
        <v>3</v>
      </c>
      <c r="Q9500" s="3">
        <v>9498</v>
      </c>
    </row>
    <row r="9501" spans="1:17" x14ac:dyDescent="0.25">
      <c r="A9501">
        <v>19</v>
      </c>
      <c r="B9501">
        <v>162</v>
      </c>
      <c r="C9501">
        <v>5.7894736842105301</v>
      </c>
      <c r="D9501">
        <v>2</v>
      </c>
      <c r="E9501">
        <v>1921</v>
      </c>
      <c r="F9501">
        <v>10.3032418406309</v>
      </c>
      <c r="G9501">
        <v>5.9803061485290501</v>
      </c>
      <c r="H9501" s="1">
        <f>Table1[[#This Row],[target]]-Table1[[#This Row],[output]]</f>
        <v>4.3229356921018498</v>
      </c>
      <c r="I9501" s="1">
        <f>Table1[[#This Row],[tar-out]]*Table1[[#This Row],[tar-out]]</f>
        <v>18.6877729980481</v>
      </c>
      <c r="J9501" s="1" t="b">
        <f>AND(ABS(Table1[[#This Row],[tar-out]])&gt;=$J$1,ABS(Table1[[#This Row],[tar-out]])&lt;$K$1)</f>
        <v>0</v>
      </c>
      <c r="K9501" s="1" t="b">
        <f>AND(ABS(Table1[[#This Row],[tar-out]])&gt;=$K$1,ABS(Table1[[#This Row],[tar-out]])&lt;$L$1)</f>
        <v>0</v>
      </c>
      <c r="L9501" s="1" t="b">
        <f>AND(ABS(Table1[[#This Row],[tar-out]])&gt;=$L$1,ABS(Table1[[#This Row],[tar-out]])&lt;$M$1)</f>
        <v>1</v>
      </c>
      <c r="M9501" s="1" t="b">
        <f>AND(ABS(Table1[[#This Row],[tar-out]])&gt;=$M$1,ABS(Table1[[#This Row],[tar-out]])&lt;$N$1)</f>
        <v>0</v>
      </c>
      <c r="N9501" s="1" t="b">
        <f>AND(ABS(Table1[[#This Row],[tar-out]])&gt;=$N$1,ABS(Table1[[#This Row],[tar-out]])&lt;$O$1)</f>
        <v>0</v>
      </c>
      <c r="O9501" s="1" t="b">
        <f>AND(ABS(Table1[[#This Row],[tar-out]])&gt;=$O$1,ABS(Table1[[#This Row],[tar-out]])&lt;$P$1)</f>
        <v>0</v>
      </c>
      <c r="P9501" s="1">
        <f>ROUND(Table1[[#This Row],[tar-out]],0)</f>
        <v>4</v>
      </c>
      <c r="Q9501" s="2">
        <v>9499</v>
      </c>
    </row>
    <row r="9502" spans="1:17" x14ac:dyDescent="0.25">
      <c r="A9502">
        <v>19</v>
      </c>
      <c r="B9502">
        <v>162</v>
      </c>
      <c r="C9502">
        <v>5.7894736842105301</v>
      </c>
      <c r="D9502">
        <v>2</v>
      </c>
      <c r="E9502">
        <v>482</v>
      </c>
      <c r="F9502">
        <v>7.3594584575935098</v>
      </c>
      <c r="G9502">
        <v>5.7014417648315403</v>
      </c>
      <c r="H9502" s="1">
        <f>Table1[[#This Row],[target]]-Table1[[#This Row],[output]]</f>
        <v>1.6580166927619695</v>
      </c>
      <c r="I9502" s="1">
        <f>Table1[[#This Row],[tar-out]]*Table1[[#This Row],[tar-out]]</f>
        <v>2.7490193534773391</v>
      </c>
      <c r="J9502" s="1" t="b">
        <f>AND(ABS(Table1[[#This Row],[tar-out]])&gt;=$J$1,ABS(Table1[[#This Row],[tar-out]])&lt;$K$1)</f>
        <v>0</v>
      </c>
      <c r="K9502" s="1" t="b">
        <f>AND(ABS(Table1[[#This Row],[tar-out]])&gt;=$K$1,ABS(Table1[[#This Row],[tar-out]])&lt;$L$1)</f>
        <v>1</v>
      </c>
      <c r="L9502" s="1" t="b">
        <f>AND(ABS(Table1[[#This Row],[tar-out]])&gt;=$L$1,ABS(Table1[[#This Row],[tar-out]])&lt;$M$1)</f>
        <v>0</v>
      </c>
      <c r="M9502" s="1" t="b">
        <f>AND(ABS(Table1[[#This Row],[tar-out]])&gt;=$M$1,ABS(Table1[[#This Row],[tar-out]])&lt;$N$1)</f>
        <v>0</v>
      </c>
      <c r="N9502" s="1" t="b">
        <f>AND(ABS(Table1[[#This Row],[tar-out]])&gt;=$N$1,ABS(Table1[[#This Row],[tar-out]])&lt;$O$1)</f>
        <v>0</v>
      </c>
      <c r="O9502" s="1" t="b">
        <f>AND(ABS(Table1[[#This Row],[tar-out]])&gt;=$O$1,ABS(Table1[[#This Row],[tar-out]])&lt;$P$1)</f>
        <v>0</v>
      </c>
      <c r="P9502" s="1">
        <f>ROUND(Table1[[#This Row],[tar-out]],0)</f>
        <v>2</v>
      </c>
      <c r="Q9502" s="3">
        <v>9500</v>
      </c>
    </row>
    <row r="9503" spans="1:17" x14ac:dyDescent="0.25">
      <c r="A9503">
        <v>19</v>
      </c>
      <c r="B9503">
        <v>162</v>
      </c>
      <c r="C9503">
        <v>5.7894736842105301</v>
      </c>
      <c r="D9503">
        <v>2</v>
      </c>
      <c r="E9503">
        <v>1687</v>
      </c>
      <c r="F9503">
        <v>7.3594584575935098</v>
      </c>
      <c r="G9503">
        <v>5.9473423957824698</v>
      </c>
      <c r="H9503" s="1">
        <f>Table1[[#This Row],[target]]-Table1[[#This Row],[output]]</f>
        <v>1.41211606181104</v>
      </c>
      <c r="I9503" s="1">
        <f>Table1[[#This Row],[tar-out]]*Table1[[#This Row],[tar-out]]</f>
        <v>1.994071772024721</v>
      </c>
      <c r="J9503" s="1" t="b">
        <f>AND(ABS(Table1[[#This Row],[tar-out]])&gt;=$J$1,ABS(Table1[[#This Row],[tar-out]])&lt;$K$1)</f>
        <v>0</v>
      </c>
      <c r="K9503" s="1" t="b">
        <f>AND(ABS(Table1[[#This Row],[tar-out]])&gt;=$K$1,ABS(Table1[[#This Row],[tar-out]])&lt;$L$1)</f>
        <v>1</v>
      </c>
      <c r="L9503" s="1" t="b">
        <f>AND(ABS(Table1[[#This Row],[tar-out]])&gt;=$L$1,ABS(Table1[[#This Row],[tar-out]])&lt;$M$1)</f>
        <v>0</v>
      </c>
      <c r="M9503" s="1" t="b">
        <f>AND(ABS(Table1[[#This Row],[tar-out]])&gt;=$M$1,ABS(Table1[[#This Row],[tar-out]])&lt;$N$1)</f>
        <v>0</v>
      </c>
      <c r="N9503" s="1" t="b">
        <f>AND(ABS(Table1[[#This Row],[tar-out]])&gt;=$N$1,ABS(Table1[[#This Row],[tar-out]])&lt;$O$1)</f>
        <v>0</v>
      </c>
      <c r="O9503" s="1" t="b">
        <f>AND(ABS(Table1[[#This Row],[tar-out]])&gt;=$O$1,ABS(Table1[[#This Row],[tar-out]])&lt;$P$1)</f>
        <v>0</v>
      </c>
      <c r="P9503" s="1">
        <f>ROUND(Table1[[#This Row],[tar-out]],0)</f>
        <v>1</v>
      </c>
      <c r="Q9503" s="2">
        <v>9501</v>
      </c>
    </row>
    <row r="9504" spans="1:17" x14ac:dyDescent="0.25">
      <c r="A9504">
        <v>19</v>
      </c>
      <c r="B9504">
        <v>162</v>
      </c>
      <c r="C9504">
        <v>5.7894736842105301</v>
      </c>
      <c r="D9504">
        <v>2</v>
      </c>
      <c r="E9504">
        <v>1176</v>
      </c>
      <c r="F9504">
        <v>7.3594584575935098</v>
      </c>
      <c r="G9504">
        <v>5.8473682403564498</v>
      </c>
      <c r="H9504" s="1">
        <f>Table1[[#This Row],[target]]-Table1[[#This Row],[output]]</f>
        <v>1.5120902172370601</v>
      </c>
      <c r="I9504" s="1">
        <f>Table1[[#This Row],[tar-out]]*Table1[[#This Row],[tar-out]]</f>
        <v>2.2864168250640193</v>
      </c>
      <c r="J9504" s="1" t="b">
        <f>AND(ABS(Table1[[#This Row],[tar-out]])&gt;=$J$1,ABS(Table1[[#This Row],[tar-out]])&lt;$K$1)</f>
        <v>0</v>
      </c>
      <c r="K9504" s="1" t="b">
        <f>AND(ABS(Table1[[#This Row],[tar-out]])&gt;=$K$1,ABS(Table1[[#This Row],[tar-out]])&lt;$L$1)</f>
        <v>1</v>
      </c>
      <c r="L9504" s="1" t="b">
        <f>AND(ABS(Table1[[#This Row],[tar-out]])&gt;=$L$1,ABS(Table1[[#This Row],[tar-out]])&lt;$M$1)</f>
        <v>0</v>
      </c>
      <c r="M9504" s="1" t="b">
        <f>AND(ABS(Table1[[#This Row],[tar-out]])&gt;=$M$1,ABS(Table1[[#This Row],[tar-out]])&lt;$N$1)</f>
        <v>0</v>
      </c>
      <c r="N9504" s="1" t="b">
        <f>AND(ABS(Table1[[#This Row],[tar-out]])&gt;=$N$1,ABS(Table1[[#This Row],[tar-out]])&lt;$O$1)</f>
        <v>0</v>
      </c>
      <c r="O9504" s="1" t="b">
        <f>AND(ABS(Table1[[#This Row],[tar-out]])&gt;=$O$1,ABS(Table1[[#This Row],[tar-out]])&lt;$P$1)</f>
        <v>0</v>
      </c>
      <c r="P9504" s="1">
        <f>ROUND(Table1[[#This Row],[tar-out]],0)</f>
        <v>2</v>
      </c>
      <c r="Q9504" s="3">
        <v>9502</v>
      </c>
    </row>
    <row r="9505" spans="1:17" x14ac:dyDescent="0.25">
      <c r="A9505">
        <v>19</v>
      </c>
      <c r="B9505">
        <v>162</v>
      </c>
      <c r="C9505">
        <v>5.7894736842105301</v>
      </c>
      <c r="D9505">
        <v>2</v>
      </c>
      <c r="E9505">
        <v>127</v>
      </c>
      <c r="F9505">
        <v>6.8074990732740002</v>
      </c>
      <c r="G9505">
        <v>5.6599988937377903</v>
      </c>
      <c r="H9505" s="1">
        <f>Table1[[#This Row],[target]]-Table1[[#This Row],[output]]</f>
        <v>1.1475001795362099</v>
      </c>
      <c r="I9505" s="1">
        <f>Table1[[#This Row],[tar-out]]*Table1[[#This Row],[tar-out]]</f>
        <v>1.3167566620356339</v>
      </c>
      <c r="J9505" s="1" t="b">
        <f>AND(ABS(Table1[[#This Row],[tar-out]])&gt;=$J$1,ABS(Table1[[#This Row],[tar-out]])&lt;$K$1)</f>
        <v>0</v>
      </c>
      <c r="K9505" s="1" t="b">
        <f>AND(ABS(Table1[[#This Row],[tar-out]])&gt;=$K$1,ABS(Table1[[#This Row],[tar-out]])&lt;$L$1)</f>
        <v>1</v>
      </c>
      <c r="L9505" s="1" t="b">
        <f>AND(ABS(Table1[[#This Row],[tar-out]])&gt;=$L$1,ABS(Table1[[#This Row],[tar-out]])&lt;$M$1)</f>
        <v>0</v>
      </c>
      <c r="M9505" s="1" t="b">
        <f>AND(ABS(Table1[[#This Row],[tar-out]])&gt;=$M$1,ABS(Table1[[#This Row],[tar-out]])&lt;$N$1)</f>
        <v>0</v>
      </c>
      <c r="N9505" s="1" t="b">
        <f>AND(ABS(Table1[[#This Row],[tar-out]])&gt;=$N$1,ABS(Table1[[#This Row],[tar-out]])&lt;$O$1)</f>
        <v>0</v>
      </c>
      <c r="O9505" s="1" t="b">
        <f>AND(ABS(Table1[[#This Row],[tar-out]])&gt;=$O$1,ABS(Table1[[#This Row],[tar-out]])&lt;$P$1)</f>
        <v>0</v>
      </c>
      <c r="P9505" s="1">
        <f>ROUND(Table1[[#This Row],[tar-out]],0)</f>
        <v>1</v>
      </c>
      <c r="Q9505" s="2">
        <v>9503</v>
      </c>
    </row>
    <row r="9506" spans="1:17" x14ac:dyDescent="0.25">
      <c r="A9506">
        <v>19</v>
      </c>
      <c r="B9506">
        <v>162</v>
      </c>
      <c r="C9506">
        <v>5.7894736842105301</v>
      </c>
      <c r="D9506">
        <v>2</v>
      </c>
      <c r="E9506">
        <v>1180</v>
      </c>
      <c r="F9506">
        <v>7.3594584575935098</v>
      </c>
      <c r="G9506">
        <v>5.8481326103210396</v>
      </c>
      <c r="H9506" s="1">
        <f>Table1[[#This Row],[target]]-Table1[[#This Row],[output]]</f>
        <v>1.5113258472724702</v>
      </c>
      <c r="I9506" s="1">
        <f>Table1[[#This Row],[tar-out]]*Table1[[#This Row],[tar-out]]</f>
        <v>2.2841058166338502</v>
      </c>
      <c r="J9506" s="1" t="b">
        <f>AND(ABS(Table1[[#This Row],[tar-out]])&gt;=$J$1,ABS(Table1[[#This Row],[tar-out]])&lt;$K$1)</f>
        <v>0</v>
      </c>
      <c r="K9506" s="1" t="b">
        <f>AND(ABS(Table1[[#This Row],[tar-out]])&gt;=$K$1,ABS(Table1[[#This Row],[tar-out]])&lt;$L$1)</f>
        <v>1</v>
      </c>
      <c r="L9506" s="1" t="b">
        <f>AND(ABS(Table1[[#This Row],[tar-out]])&gt;=$L$1,ABS(Table1[[#This Row],[tar-out]])&lt;$M$1)</f>
        <v>0</v>
      </c>
      <c r="M9506" s="1" t="b">
        <f>AND(ABS(Table1[[#This Row],[tar-out]])&gt;=$M$1,ABS(Table1[[#This Row],[tar-out]])&lt;$N$1)</f>
        <v>0</v>
      </c>
      <c r="N9506" s="1" t="b">
        <f>AND(ABS(Table1[[#This Row],[tar-out]])&gt;=$N$1,ABS(Table1[[#This Row],[tar-out]])&lt;$O$1)</f>
        <v>0</v>
      </c>
      <c r="O9506" s="1" t="b">
        <f>AND(ABS(Table1[[#This Row],[tar-out]])&gt;=$O$1,ABS(Table1[[#This Row],[tar-out]])&lt;$P$1)</f>
        <v>0</v>
      </c>
      <c r="P9506" s="1">
        <f>ROUND(Table1[[#This Row],[tar-out]],0)</f>
        <v>2</v>
      </c>
      <c r="Q9506" s="3">
        <v>9504</v>
      </c>
    </row>
    <row r="9507" spans="1:17" x14ac:dyDescent="0.25">
      <c r="A9507">
        <v>19</v>
      </c>
      <c r="B9507">
        <v>162</v>
      </c>
      <c r="C9507">
        <v>5.7894736842105301</v>
      </c>
      <c r="D9507">
        <v>2</v>
      </c>
      <c r="E9507">
        <v>1097</v>
      </c>
      <c r="F9507">
        <v>11.039187686390299</v>
      </c>
      <c r="G9507">
        <v>5.8307251930236799</v>
      </c>
      <c r="H9507" s="1">
        <f>Table1[[#This Row],[target]]-Table1[[#This Row],[output]]</f>
        <v>5.2084624933666195</v>
      </c>
      <c r="I9507" s="1">
        <f>Table1[[#This Row],[tar-out]]*Table1[[#This Row],[tar-out]]</f>
        <v>27.128081544806822</v>
      </c>
      <c r="J9507" s="1" t="b">
        <f>AND(ABS(Table1[[#This Row],[tar-out]])&gt;=$J$1,ABS(Table1[[#This Row],[tar-out]])&lt;$K$1)</f>
        <v>0</v>
      </c>
      <c r="K9507" s="1" t="b">
        <f>AND(ABS(Table1[[#This Row],[tar-out]])&gt;=$K$1,ABS(Table1[[#This Row],[tar-out]])&lt;$L$1)</f>
        <v>0</v>
      </c>
      <c r="L9507" s="1" t="b">
        <f>AND(ABS(Table1[[#This Row],[tar-out]])&gt;=$L$1,ABS(Table1[[#This Row],[tar-out]])&lt;$M$1)</f>
        <v>0</v>
      </c>
      <c r="M9507" s="1" t="b">
        <f>AND(ABS(Table1[[#This Row],[tar-out]])&gt;=$M$1,ABS(Table1[[#This Row],[tar-out]])&lt;$N$1)</f>
        <v>1</v>
      </c>
      <c r="N9507" s="1" t="b">
        <f>AND(ABS(Table1[[#This Row],[tar-out]])&gt;=$N$1,ABS(Table1[[#This Row],[tar-out]])&lt;$O$1)</f>
        <v>0</v>
      </c>
      <c r="O9507" s="1" t="b">
        <f>AND(ABS(Table1[[#This Row],[tar-out]])&gt;=$O$1,ABS(Table1[[#This Row],[tar-out]])&lt;$P$1)</f>
        <v>0</v>
      </c>
      <c r="P9507" s="1">
        <f>ROUND(Table1[[#This Row],[tar-out]],0)</f>
        <v>5</v>
      </c>
      <c r="Q9507" s="2">
        <v>9505</v>
      </c>
    </row>
    <row r="9508" spans="1:17" x14ac:dyDescent="0.25">
      <c r="A9508">
        <v>19</v>
      </c>
      <c r="B9508">
        <v>162</v>
      </c>
      <c r="C9508">
        <v>5.7894736842105301</v>
      </c>
      <c r="D9508">
        <v>2</v>
      </c>
      <c r="E9508">
        <v>119</v>
      </c>
      <c r="F9508">
        <v>6.2555396889544896</v>
      </c>
      <c r="G9508">
        <v>5.6573295593261701</v>
      </c>
      <c r="H9508" s="1">
        <f>Table1[[#This Row],[target]]-Table1[[#This Row],[output]]</f>
        <v>0.59821012962831954</v>
      </c>
      <c r="I9508" s="1">
        <f>Table1[[#This Row],[tar-out]]*Table1[[#This Row],[tar-out]]</f>
        <v>0.35785535918993089</v>
      </c>
      <c r="J9508" s="1" t="b">
        <f>AND(ABS(Table1[[#This Row],[tar-out]])&gt;=$J$1,ABS(Table1[[#This Row],[tar-out]])&lt;$K$1)</f>
        <v>1</v>
      </c>
      <c r="K9508" s="1" t="b">
        <f>AND(ABS(Table1[[#This Row],[tar-out]])&gt;=$K$1,ABS(Table1[[#This Row],[tar-out]])&lt;$L$1)</f>
        <v>0</v>
      </c>
      <c r="L9508" s="1" t="b">
        <f>AND(ABS(Table1[[#This Row],[tar-out]])&gt;=$L$1,ABS(Table1[[#This Row],[tar-out]])&lt;$M$1)</f>
        <v>0</v>
      </c>
      <c r="M9508" s="1" t="b">
        <f>AND(ABS(Table1[[#This Row],[tar-out]])&gt;=$M$1,ABS(Table1[[#This Row],[tar-out]])&lt;$N$1)</f>
        <v>0</v>
      </c>
      <c r="N9508" s="1" t="b">
        <f>AND(ABS(Table1[[#This Row],[tar-out]])&gt;=$N$1,ABS(Table1[[#This Row],[tar-out]])&lt;$O$1)</f>
        <v>0</v>
      </c>
      <c r="O9508" s="1" t="b">
        <f>AND(ABS(Table1[[#This Row],[tar-out]])&gt;=$O$1,ABS(Table1[[#This Row],[tar-out]])&lt;$P$1)</f>
        <v>0</v>
      </c>
      <c r="P9508" s="1">
        <f>ROUND(Table1[[#This Row],[tar-out]],0)</f>
        <v>1</v>
      </c>
      <c r="Q9508" s="3">
        <v>9506</v>
      </c>
    </row>
    <row r="9509" spans="1:17" x14ac:dyDescent="0.25">
      <c r="A9509">
        <v>19</v>
      </c>
      <c r="B9509">
        <v>162</v>
      </c>
      <c r="C9509">
        <v>5.7894736842105301</v>
      </c>
      <c r="D9509">
        <v>2</v>
      </c>
      <c r="E9509">
        <v>2489</v>
      </c>
      <c r="F9509">
        <v>9.5672959948715608</v>
      </c>
      <c r="G9509">
        <v>6.0384421348571804</v>
      </c>
      <c r="H9509" s="1">
        <f>Table1[[#This Row],[target]]-Table1[[#This Row],[output]]</f>
        <v>3.5288538600143804</v>
      </c>
      <c r="I9509" s="1">
        <f>Table1[[#This Row],[tar-out]]*Table1[[#This Row],[tar-out]]</f>
        <v>12.452809565338391</v>
      </c>
      <c r="J9509" s="1" t="b">
        <f>AND(ABS(Table1[[#This Row],[tar-out]])&gt;=$J$1,ABS(Table1[[#This Row],[tar-out]])&lt;$K$1)</f>
        <v>0</v>
      </c>
      <c r="K9509" s="1" t="b">
        <f>AND(ABS(Table1[[#This Row],[tar-out]])&gt;=$K$1,ABS(Table1[[#This Row],[tar-out]])&lt;$L$1)</f>
        <v>0</v>
      </c>
      <c r="L9509" s="1" t="b">
        <f>AND(ABS(Table1[[#This Row],[tar-out]])&gt;=$L$1,ABS(Table1[[#This Row],[tar-out]])&lt;$M$1)</f>
        <v>1</v>
      </c>
      <c r="M9509" s="1" t="b">
        <f>AND(ABS(Table1[[#This Row],[tar-out]])&gt;=$M$1,ABS(Table1[[#This Row],[tar-out]])&lt;$N$1)</f>
        <v>0</v>
      </c>
      <c r="N9509" s="1" t="b">
        <f>AND(ABS(Table1[[#This Row],[tar-out]])&gt;=$N$1,ABS(Table1[[#This Row],[tar-out]])&lt;$O$1)</f>
        <v>0</v>
      </c>
      <c r="O9509" s="1" t="b">
        <f>AND(ABS(Table1[[#This Row],[tar-out]])&gt;=$O$1,ABS(Table1[[#This Row],[tar-out]])&lt;$P$1)</f>
        <v>0</v>
      </c>
      <c r="P9509" s="1">
        <f>ROUND(Table1[[#This Row],[tar-out]],0)</f>
        <v>4</v>
      </c>
      <c r="Q9509" s="2">
        <v>9507</v>
      </c>
    </row>
    <row r="9510" spans="1:17" x14ac:dyDescent="0.25">
      <c r="A9510">
        <v>19</v>
      </c>
      <c r="B9510">
        <v>162</v>
      </c>
      <c r="C9510">
        <v>5.7894736842105301</v>
      </c>
      <c r="D9510">
        <v>2</v>
      </c>
      <c r="E9510">
        <v>1770</v>
      </c>
      <c r="F9510">
        <v>11.2845029683101</v>
      </c>
      <c r="G9510">
        <v>5.9590811729431197</v>
      </c>
      <c r="H9510" s="1">
        <f>Table1[[#This Row],[target]]-Table1[[#This Row],[output]]</f>
        <v>5.3254217953669807</v>
      </c>
      <c r="I9510" s="1">
        <f>Table1[[#This Row],[tar-out]]*Table1[[#This Row],[tar-out]]</f>
        <v>28.360117298569676</v>
      </c>
      <c r="J9510" s="1" t="b">
        <f>AND(ABS(Table1[[#This Row],[tar-out]])&gt;=$J$1,ABS(Table1[[#This Row],[tar-out]])&lt;$K$1)</f>
        <v>0</v>
      </c>
      <c r="K9510" s="1" t="b">
        <f>AND(ABS(Table1[[#This Row],[tar-out]])&gt;=$K$1,ABS(Table1[[#This Row],[tar-out]])&lt;$L$1)</f>
        <v>0</v>
      </c>
      <c r="L9510" s="1" t="b">
        <f>AND(ABS(Table1[[#This Row],[tar-out]])&gt;=$L$1,ABS(Table1[[#This Row],[tar-out]])&lt;$M$1)</f>
        <v>0</v>
      </c>
      <c r="M9510" s="1" t="b">
        <f>AND(ABS(Table1[[#This Row],[tar-out]])&gt;=$M$1,ABS(Table1[[#This Row],[tar-out]])&lt;$N$1)</f>
        <v>1</v>
      </c>
      <c r="N9510" s="1" t="b">
        <f>AND(ABS(Table1[[#This Row],[tar-out]])&gt;=$N$1,ABS(Table1[[#This Row],[tar-out]])&lt;$O$1)</f>
        <v>0</v>
      </c>
      <c r="O9510" s="1" t="b">
        <f>AND(ABS(Table1[[#This Row],[tar-out]])&gt;=$O$1,ABS(Table1[[#This Row],[tar-out]])&lt;$P$1)</f>
        <v>0</v>
      </c>
      <c r="P9510" s="1">
        <f>ROUND(Table1[[#This Row],[tar-out]],0)</f>
        <v>5</v>
      </c>
      <c r="Q9510" s="3">
        <v>9508</v>
      </c>
    </row>
    <row r="9511" spans="1:17" x14ac:dyDescent="0.25">
      <c r="A9511">
        <v>19</v>
      </c>
      <c r="B9511">
        <v>162</v>
      </c>
      <c r="C9511">
        <v>5.7894736842105301</v>
      </c>
      <c r="D9511">
        <v>2</v>
      </c>
      <c r="E9511">
        <v>113</v>
      </c>
      <c r="F9511">
        <v>13.4923405055881</v>
      </c>
      <c r="G9511">
        <v>5.6555986404418901</v>
      </c>
      <c r="H9511" s="1">
        <f>Table1[[#This Row],[target]]-Table1[[#This Row],[output]]</f>
        <v>7.8367418651462097</v>
      </c>
      <c r="I9511" s="1">
        <f>Table1[[#This Row],[tar-out]]*Table1[[#This Row],[tar-out]]</f>
        <v>61.414523060935295</v>
      </c>
      <c r="J9511" s="1" t="b">
        <f>AND(ABS(Table1[[#This Row],[tar-out]])&gt;=$J$1,ABS(Table1[[#This Row],[tar-out]])&lt;$K$1)</f>
        <v>0</v>
      </c>
      <c r="K9511" s="1" t="b">
        <f>AND(ABS(Table1[[#This Row],[tar-out]])&gt;=$K$1,ABS(Table1[[#This Row],[tar-out]])&lt;$L$1)</f>
        <v>0</v>
      </c>
      <c r="L9511" s="1" t="b">
        <f>AND(ABS(Table1[[#This Row],[tar-out]])&gt;=$L$1,ABS(Table1[[#This Row],[tar-out]])&lt;$M$1)</f>
        <v>0</v>
      </c>
      <c r="M9511" s="1" t="b">
        <f>AND(ABS(Table1[[#This Row],[tar-out]])&gt;=$M$1,ABS(Table1[[#This Row],[tar-out]])&lt;$N$1)</f>
        <v>1</v>
      </c>
      <c r="N9511" s="1" t="b">
        <f>AND(ABS(Table1[[#This Row],[tar-out]])&gt;=$N$1,ABS(Table1[[#This Row],[tar-out]])&lt;$O$1)</f>
        <v>0</v>
      </c>
      <c r="O9511" s="1" t="b">
        <f>AND(ABS(Table1[[#This Row],[tar-out]])&gt;=$O$1,ABS(Table1[[#This Row],[tar-out]])&lt;$P$1)</f>
        <v>0</v>
      </c>
      <c r="P9511" s="1">
        <f>ROUND(Table1[[#This Row],[tar-out]],0)</f>
        <v>8</v>
      </c>
      <c r="Q9511" s="2">
        <v>9509</v>
      </c>
    </row>
    <row r="9512" spans="1:17" x14ac:dyDescent="0.25">
      <c r="A9512">
        <v>19</v>
      </c>
      <c r="B9512">
        <v>162</v>
      </c>
      <c r="C9512">
        <v>5.7894736842105301</v>
      </c>
      <c r="D9512">
        <v>2</v>
      </c>
      <c r="E9512">
        <v>713</v>
      </c>
      <c r="F9512">
        <v>6.6235126118341601</v>
      </c>
      <c r="G9512">
        <v>5.7601752281189</v>
      </c>
      <c r="H9512" s="1">
        <f>Table1[[#This Row],[target]]-Table1[[#This Row],[output]]</f>
        <v>0.86333738371526003</v>
      </c>
      <c r="I9512" s="1">
        <f>Table1[[#This Row],[tar-out]]*Table1[[#This Row],[tar-out]]</f>
        <v>0.74535143812031013</v>
      </c>
      <c r="J9512" s="1" t="b">
        <f>AND(ABS(Table1[[#This Row],[tar-out]])&gt;=$J$1,ABS(Table1[[#This Row],[tar-out]])&lt;$K$1)</f>
        <v>1</v>
      </c>
      <c r="K9512" s="1" t="b">
        <f>AND(ABS(Table1[[#This Row],[tar-out]])&gt;=$K$1,ABS(Table1[[#This Row],[tar-out]])&lt;$L$1)</f>
        <v>0</v>
      </c>
      <c r="L9512" s="1" t="b">
        <f>AND(ABS(Table1[[#This Row],[tar-out]])&gt;=$L$1,ABS(Table1[[#This Row],[tar-out]])&lt;$M$1)</f>
        <v>0</v>
      </c>
      <c r="M9512" s="1" t="b">
        <f>AND(ABS(Table1[[#This Row],[tar-out]])&gt;=$M$1,ABS(Table1[[#This Row],[tar-out]])&lt;$N$1)</f>
        <v>0</v>
      </c>
      <c r="N9512" s="1" t="b">
        <f>AND(ABS(Table1[[#This Row],[tar-out]])&gt;=$N$1,ABS(Table1[[#This Row],[tar-out]])&lt;$O$1)</f>
        <v>0</v>
      </c>
      <c r="O9512" s="1" t="b">
        <f>AND(ABS(Table1[[#This Row],[tar-out]])&gt;=$O$1,ABS(Table1[[#This Row],[tar-out]])&lt;$P$1)</f>
        <v>0</v>
      </c>
      <c r="P9512" s="1">
        <f>ROUND(Table1[[#This Row],[tar-out]],0)</f>
        <v>1</v>
      </c>
      <c r="Q9512" s="3">
        <v>9510</v>
      </c>
    </row>
    <row r="9513" spans="1:17" x14ac:dyDescent="0.25">
      <c r="A9513">
        <v>19</v>
      </c>
      <c r="B9513">
        <v>162</v>
      </c>
      <c r="C9513">
        <v>5.7894736842105301</v>
      </c>
      <c r="D9513">
        <v>2</v>
      </c>
      <c r="E9513">
        <v>491</v>
      </c>
      <c r="F9513">
        <v>6.6235126118341601</v>
      </c>
      <c r="G9513">
        <v>5.7026295661926296</v>
      </c>
      <c r="H9513" s="1">
        <f>Table1[[#This Row],[target]]-Table1[[#This Row],[output]]</f>
        <v>0.92088304564153045</v>
      </c>
      <c r="I9513" s="1">
        <f>Table1[[#This Row],[tar-out]]*Table1[[#This Row],[tar-out]]</f>
        <v>0.84802558375002102</v>
      </c>
      <c r="J9513" s="1" t="b">
        <f>AND(ABS(Table1[[#This Row],[tar-out]])&gt;=$J$1,ABS(Table1[[#This Row],[tar-out]])&lt;$K$1)</f>
        <v>1</v>
      </c>
      <c r="K9513" s="1" t="b">
        <f>AND(ABS(Table1[[#This Row],[tar-out]])&gt;=$K$1,ABS(Table1[[#This Row],[tar-out]])&lt;$L$1)</f>
        <v>0</v>
      </c>
      <c r="L9513" s="1" t="b">
        <f>AND(ABS(Table1[[#This Row],[tar-out]])&gt;=$L$1,ABS(Table1[[#This Row],[tar-out]])&lt;$M$1)</f>
        <v>0</v>
      </c>
      <c r="M9513" s="1" t="b">
        <f>AND(ABS(Table1[[#This Row],[tar-out]])&gt;=$M$1,ABS(Table1[[#This Row],[tar-out]])&lt;$N$1)</f>
        <v>0</v>
      </c>
      <c r="N9513" s="1" t="b">
        <f>AND(ABS(Table1[[#This Row],[tar-out]])&gt;=$N$1,ABS(Table1[[#This Row],[tar-out]])&lt;$O$1)</f>
        <v>0</v>
      </c>
      <c r="O9513" s="1" t="b">
        <f>AND(ABS(Table1[[#This Row],[tar-out]])&gt;=$O$1,ABS(Table1[[#This Row],[tar-out]])&lt;$P$1)</f>
        <v>0</v>
      </c>
      <c r="P9513" s="1">
        <f>ROUND(Table1[[#This Row],[tar-out]],0)</f>
        <v>1</v>
      </c>
      <c r="Q9513" s="2">
        <v>9511</v>
      </c>
    </row>
    <row r="9514" spans="1:17" x14ac:dyDescent="0.25">
      <c r="A9514">
        <v>19</v>
      </c>
      <c r="B9514">
        <v>162</v>
      </c>
      <c r="C9514">
        <v>5.7894736842105301</v>
      </c>
      <c r="D9514">
        <v>2</v>
      </c>
      <c r="E9514">
        <v>1017</v>
      </c>
      <c r="F9514">
        <v>6.6235126118341601</v>
      </c>
      <c r="G9514">
        <v>5.8134241104126003</v>
      </c>
      <c r="H9514" s="1">
        <f>Table1[[#This Row],[target]]-Table1[[#This Row],[output]]</f>
        <v>0.81008850142155975</v>
      </c>
      <c r="I9514" s="1">
        <f>Table1[[#This Row],[tar-out]]*Table1[[#This Row],[tar-out]]</f>
        <v>0.65624338013542838</v>
      </c>
      <c r="J9514" s="1" t="b">
        <f>AND(ABS(Table1[[#This Row],[tar-out]])&gt;=$J$1,ABS(Table1[[#This Row],[tar-out]])&lt;$K$1)</f>
        <v>1</v>
      </c>
      <c r="K9514" s="1" t="b">
        <f>AND(ABS(Table1[[#This Row],[tar-out]])&gt;=$K$1,ABS(Table1[[#This Row],[tar-out]])&lt;$L$1)</f>
        <v>0</v>
      </c>
      <c r="L9514" s="1" t="b">
        <f>AND(ABS(Table1[[#This Row],[tar-out]])&gt;=$L$1,ABS(Table1[[#This Row],[tar-out]])&lt;$M$1)</f>
        <v>0</v>
      </c>
      <c r="M9514" s="1" t="b">
        <f>AND(ABS(Table1[[#This Row],[tar-out]])&gt;=$M$1,ABS(Table1[[#This Row],[tar-out]])&lt;$N$1)</f>
        <v>0</v>
      </c>
      <c r="N9514" s="1" t="b">
        <f>AND(ABS(Table1[[#This Row],[tar-out]])&gt;=$N$1,ABS(Table1[[#This Row],[tar-out]])&lt;$O$1)</f>
        <v>0</v>
      </c>
      <c r="O9514" s="1" t="b">
        <f>AND(ABS(Table1[[#This Row],[tar-out]])&gt;=$O$1,ABS(Table1[[#This Row],[tar-out]])&lt;$P$1)</f>
        <v>0</v>
      </c>
      <c r="P9514" s="1">
        <f>ROUND(Table1[[#This Row],[tar-out]],0)</f>
        <v>1</v>
      </c>
      <c r="Q9514" s="3">
        <v>9512</v>
      </c>
    </row>
    <row r="9515" spans="1:17" x14ac:dyDescent="0.25">
      <c r="A9515">
        <v>19</v>
      </c>
      <c r="B9515">
        <v>162</v>
      </c>
      <c r="C9515">
        <v>5.7894736842105301</v>
      </c>
      <c r="D9515">
        <v>2</v>
      </c>
      <c r="E9515">
        <v>490</v>
      </c>
      <c r="F9515">
        <v>6.6235126118341601</v>
      </c>
      <c r="G9515">
        <v>5.7024979591369602</v>
      </c>
      <c r="H9515" s="1">
        <f>Table1[[#This Row],[target]]-Table1[[#This Row],[output]]</f>
        <v>0.92101465269719984</v>
      </c>
      <c r="I9515" s="1">
        <f>Table1[[#This Row],[tar-out]]*Table1[[#This Row],[tar-out]]</f>
        <v>0.84826799048294366</v>
      </c>
      <c r="J9515" s="1" t="b">
        <f>AND(ABS(Table1[[#This Row],[tar-out]])&gt;=$J$1,ABS(Table1[[#This Row],[tar-out]])&lt;$K$1)</f>
        <v>1</v>
      </c>
      <c r="K9515" s="1" t="b">
        <f>AND(ABS(Table1[[#This Row],[tar-out]])&gt;=$K$1,ABS(Table1[[#This Row],[tar-out]])&lt;$L$1)</f>
        <v>0</v>
      </c>
      <c r="L9515" s="1" t="b">
        <f>AND(ABS(Table1[[#This Row],[tar-out]])&gt;=$L$1,ABS(Table1[[#This Row],[tar-out]])&lt;$M$1)</f>
        <v>0</v>
      </c>
      <c r="M9515" s="1" t="b">
        <f>AND(ABS(Table1[[#This Row],[tar-out]])&gt;=$M$1,ABS(Table1[[#This Row],[tar-out]])&lt;$N$1)</f>
        <v>0</v>
      </c>
      <c r="N9515" s="1" t="b">
        <f>AND(ABS(Table1[[#This Row],[tar-out]])&gt;=$N$1,ABS(Table1[[#This Row],[tar-out]])&lt;$O$1)</f>
        <v>0</v>
      </c>
      <c r="O9515" s="1" t="b">
        <f>AND(ABS(Table1[[#This Row],[tar-out]])&gt;=$O$1,ABS(Table1[[#This Row],[tar-out]])&lt;$P$1)</f>
        <v>0</v>
      </c>
      <c r="P9515" s="1">
        <f>ROUND(Table1[[#This Row],[tar-out]],0)</f>
        <v>1</v>
      </c>
      <c r="Q9515" s="2">
        <v>9513</v>
      </c>
    </row>
    <row r="9516" spans="1:17" x14ac:dyDescent="0.25">
      <c r="A9516">
        <v>19</v>
      </c>
      <c r="B9516">
        <v>162</v>
      </c>
      <c r="C9516">
        <v>5.7894736842105301</v>
      </c>
      <c r="D9516">
        <v>2</v>
      </c>
      <c r="E9516">
        <v>1772</v>
      </c>
      <c r="F9516">
        <v>11.039187686390299</v>
      </c>
      <c r="G9516">
        <v>5.9593639373779297</v>
      </c>
      <c r="H9516" s="1">
        <f>Table1[[#This Row],[target]]-Table1[[#This Row],[output]]</f>
        <v>5.0798237490123697</v>
      </c>
      <c r="I9516" s="1">
        <f>Table1[[#This Row],[tar-out]]*Table1[[#This Row],[tar-out]]</f>
        <v>25.804609321030085</v>
      </c>
      <c r="J9516" s="1" t="b">
        <f>AND(ABS(Table1[[#This Row],[tar-out]])&gt;=$J$1,ABS(Table1[[#This Row],[tar-out]])&lt;$K$1)</f>
        <v>0</v>
      </c>
      <c r="K9516" s="1" t="b">
        <f>AND(ABS(Table1[[#This Row],[tar-out]])&gt;=$K$1,ABS(Table1[[#This Row],[tar-out]])&lt;$L$1)</f>
        <v>0</v>
      </c>
      <c r="L9516" s="1" t="b">
        <f>AND(ABS(Table1[[#This Row],[tar-out]])&gt;=$L$1,ABS(Table1[[#This Row],[tar-out]])&lt;$M$1)</f>
        <v>0</v>
      </c>
      <c r="M9516" s="1" t="b">
        <f>AND(ABS(Table1[[#This Row],[tar-out]])&gt;=$M$1,ABS(Table1[[#This Row],[tar-out]])&lt;$N$1)</f>
        <v>1</v>
      </c>
      <c r="N9516" s="1" t="b">
        <f>AND(ABS(Table1[[#This Row],[tar-out]])&gt;=$N$1,ABS(Table1[[#This Row],[tar-out]])&lt;$O$1)</f>
        <v>0</v>
      </c>
      <c r="O9516" s="1" t="b">
        <f>AND(ABS(Table1[[#This Row],[tar-out]])&gt;=$O$1,ABS(Table1[[#This Row],[tar-out]])&lt;$P$1)</f>
        <v>0</v>
      </c>
      <c r="P9516" s="1">
        <f>ROUND(Table1[[#This Row],[tar-out]],0)</f>
        <v>5</v>
      </c>
      <c r="Q9516" s="3">
        <v>9514</v>
      </c>
    </row>
    <row r="9517" spans="1:17" x14ac:dyDescent="0.25">
      <c r="A9517">
        <v>19</v>
      </c>
      <c r="B9517">
        <v>162</v>
      </c>
      <c r="C9517">
        <v>5.7894736842105301</v>
      </c>
      <c r="D9517">
        <v>2</v>
      </c>
      <c r="E9517">
        <v>1175</v>
      </c>
      <c r="F9517">
        <v>4.4156750745561002</v>
      </c>
      <c r="G9517">
        <v>5.8471722602844203</v>
      </c>
      <c r="H9517" s="1">
        <f>Table1[[#This Row],[target]]-Table1[[#This Row],[output]]</f>
        <v>-1.4314971857283201</v>
      </c>
      <c r="I9517" s="1">
        <f>Table1[[#This Row],[tar-out]]*Table1[[#This Row],[tar-out]]</f>
        <v>2.0491841927481005</v>
      </c>
      <c r="J9517" s="1" t="b">
        <f>AND(ABS(Table1[[#This Row],[tar-out]])&gt;=$J$1,ABS(Table1[[#This Row],[tar-out]])&lt;$K$1)</f>
        <v>0</v>
      </c>
      <c r="K9517" s="1" t="b">
        <f>AND(ABS(Table1[[#This Row],[tar-out]])&gt;=$K$1,ABS(Table1[[#This Row],[tar-out]])&lt;$L$1)</f>
        <v>1</v>
      </c>
      <c r="L9517" s="1" t="b">
        <f>AND(ABS(Table1[[#This Row],[tar-out]])&gt;=$L$1,ABS(Table1[[#This Row],[tar-out]])&lt;$M$1)</f>
        <v>0</v>
      </c>
      <c r="M9517" s="1" t="b">
        <f>AND(ABS(Table1[[#This Row],[tar-out]])&gt;=$M$1,ABS(Table1[[#This Row],[tar-out]])&lt;$N$1)</f>
        <v>0</v>
      </c>
      <c r="N9517" s="1" t="b">
        <f>AND(ABS(Table1[[#This Row],[tar-out]])&gt;=$N$1,ABS(Table1[[#This Row],[tar-out]])&lt;$O$1)</f>
        <v>0</v>
      </c>
      <c r="O9517" s="1" t="b">
        <f>AND(ABS(Table1[[#This Row],[tar-out]])&gt;=$O$1,ABS(Table1[[#This Row],[tar-out]])&lt;$P$1)</f>
        <v>0</v>
      </c>
      <c r="P9517" s="1">
        <f>ROUND(Table1[[#This Row],[tar-out]],0)</f>
        <v>-1</v>
      </c>
      <c r="Q9517" s="2">
        <v>9515</v>
      </c>
    </row>
    <row r="9518" spans="1:17" x14ac:dyDescent="0.25">
      <c r="A9518">
        <v>19</v>
      </c>
      <c r="B9518">
        <v>162</v>
      </c>
      <c r="C9518">
        <v>5.7894736842105301</v>
      </c>
      <c r="D9518">
        <v>2</v>
      </c>
      <c r="E9518">
        <v>390</v>
      </c>
      <c r="F9518">
        <v>4.4156750745561002</v>
      </c>
      <c r="G9518">
        <v>5.6891894340515101</v>
      </c>
      <c r="H9518" s="1">
        <f>Table1[[#This Row],[target]]-Table1[[#This Row],[output]]</f>
        <v>-1.2735143594954099</v>
      </c>
      <c r="I9518" s="1">
        <f>Table1[[#This Row],[tar-out]]*Table1[[#This Row],[tar-out]]</f>
        <v>1.6218388238410042</v>
      </c>
      <c r="J9518" s="1" t="b">
        <f>AND(ABS(Table1[[#This Row],[tar-out]])&gt;=$J$1,ABS(Table1[[#This Row],[tar-out]])&lt;$K$1)</f>
        <v>0</v>
      </c>
      <c r="K9518" s="1" t="b">
        <f>AND(ABS(Table1[[#This Row],[tar-out]])&gt;=$K$1,ABS(Table1[[#This Row],[tar-out]])&lt;$L$1)</f>
        <v>1</v>
      </c>
      <c r="L9518" s="1" t="b">
        <f>AND(ABS(Table1[[#This Row],[tar-out]])&gt;=$L$1,ABS(Table1[[#This Row],[tar-out]])&lt;$M$1)</f>
        <v>0</v>
      </c>
      <c r="M9518" s="1" t="b">
        <f>AND(ABS(Table1[[#This Row],[tar-out]])&gt;=$M$1,ABS(Table1[[#This Row],[tar-out]])&lt;$N$1)</f>
        <v>0</v>
      </c>
      <c r="N9518" s="1" t="b">
        <f>AND(ABS(Table1[[#This Row],[tar-out]])&gt;=$N$1,ABS(Table1[[#This Row],[tar-out]])&lt;$O$1)</f>
        <v>0</v>
      </c>
      <c r="O9518" s="1" t="b">
        <f>AND(ABS(Table1[[#This Row],[tar-out]])&gt;=$O$1,ABS(Table1[[#This Row],[tar-out]])&lt;$P$1)</f>
        <v>0</v>
      </c>
      <c r="P9518" s="1">
        <f>ROUND(Table1[[#This Row],[tar-out]],0)</f>
        <v>-1</v>
      </c>
      <c r="Q9518" s="3">
        <v>9516</v>
      </c>
    </row>
    <row r="9519" spans="1:17" x14ac:dyDescent="0.25">
      <c r="A9519">
        <v>19</v>
      </c>
      <c r="B9519">
        <v>162</v>
      </c>
      <c r="C9519">
        <v>5.7894736842105301</v>
      </c>
      <c r="D9519">
        <v>2</v>
      </c>
      <c r="E9519">
        <v>63</v>
      </c>
      <c r="F9519">
        <v>4.4156750745561002</v>
      </c>
      <c r="G9519">
        <v>5.5833816528320304</v>
      </c>
      <c r="H9519" s="1">
        <f>Table1[[#This Row],[target]]-Table1[[#This Row],[output]]</f>
        <v>-1.1677065782759302</v>
      </c>
      <c r="I9519" s="1">
        <f>Table1[[#This Row],[tar-out]]*Table1[[#This Row],[tar-out]]</f>
        <v>1.3635386529488811</v>
      </c>
      <c r="J9519" s="1" t="b">
        <f>AND(ABS(Table1[[#This Row],[tar-out]])&gt;=$J$1,ABS(Table1[[#This Row],[tar-out]])&lt;$K$1)</f>
        <v>0</v>
      </c>
      <c r="K9519" s="1" t="b">
        <f>AND(ABS(Table1[[#This Row],[tar-out]])&gt;=$K$1,ABS(Table1[[#This Row],[tar-out]])&lt;$L$1)</f>
        <v>1</v>
      </c>
      <c r="L9519" s="1" t="b">
        <f>AND(ABS(Table1[[#This Row],[tar-out]])&gt;=$L$1,ABS(Table1[[#This Row],[tar-out]])&lt;$M$1)</f>
        <v>0</v>
      </c>
      <c r="M9519" s="1" t="b">
        <f>AND(ABS(Table1[[#This Row],[tar-out]])&gt;=$M$1,ABS(Table1[[#This Row],[tar-out]])&lt;$N$1)</f>
        <v>0</v>
      </c>
      <c r="N9519" s="1" t="b">
        <f>AND(ABS(Table1[[#This Row],[tar-out]])&gt;=$N$1,ABS(Table1[[#This Row],[tar-out]])&lt;$O$1)</f>
        <v>0</v>
      </c>
      <c r="O9519" s="1" t="b">
        <f>AND(ABS(Table1[[#This Row],[tar-out]])&gt;=$O$1,ABS(Table1[[#This Row],[tar-out]])&lt;$P$1)</f>
        <v>0</v>
      </c>
      <c r="P9519" s="1">
        <f>ROUND(Table1[[#This Row],[tar-out]],0)</f>
        <v>-1</v>
      </c>
      <c r="Q9519" s="2">
        <v>9517</v>
      </c>
    </row>
    <row r="9520" spans="1:17" x14ac:dyDescent="0.25">
      <c r="A9520">
        <v>19</v>
      </c>
      <c r="B9520">
        <v>162</v>
      </c>
      <c r="C9520">
        <v>5.7894736842105301</v>
      </c>
      <c r="D9520">
        <v>2</v>
      </c>
      <c r="E9520">
        <v>1030</v>
      </c>
      <c r="F9520">
        <v>4.4156750745561002</v>
      </c>
      <c r="G9520">
        <v>5.8162355422973597</v>
      </c>
      <c r="H9520" s="1">
        <f>Table1[[#This Row],[target]]-Table1[[#This Row],[output]]</f>
        <v>-1.4005604677412595</v>
      </c>
      <c r="I9520" s="1">
        <f>Table1[[#This Row],[tar-out]]*Table1[[#This Row],[tar-out]]</f>
        <v>1.9615696237996156</v>
      </c>
      <c r="J9520" s="1" t="b">
        <f>AND(ABS(Table1[[#This Row],[tar-out]])&gt;=$J$1,ABS(Table1[[#This Row],[tar-out]])&lt;$K$1)</f>
        <v>0</v>
      </c>
      <c r="K9520" s="1" t="b">
        <f>AND(ABS(Table1[[#This Row],[tar-out]])&gt;=$K$1,ABS(Table1[[#This Row],[tar-out]])&lt;$L$1)</f>
        <v>1</v>
      </c>
      <c r="L9520" s="1" t="b">
        <f>AND(ABS(Table1[[#This Row],[tar-out]])&gt;=$L$1,ABS(Table1[[#This Row],[tar-out]])&lt;$M$1)</f>
        <v>0</v>
      </c>
      <c r="M9520" s="1" t="b">
        <f>AND(ABS(Table1[[#This Row],[tar-out]])&gt;=$M$1,ABS(Table1[[#This Row],[tar-out]])&lt;$N$1)</f>
        <v>0</v>
      </c>
      <c r="N9520" s="1" t="b">
        <f>AND(ABS(Table1[[#This Row],[tar-out]])&gt;=$N$1,ABS(Table1[[#This Row],[tar-out]])&lt;$O$1)</f>
        <v>0</v>
      </c>
      <c r="O9520" s="1" t="b">
        <f>AND(ABS(Table1[[#This Row],[tar-out]])&gt;=$O$1,ABS(Table1[[#This Row],[tar-out]])&lt;$P$1)</f>
        <v>0</v>
      </c>
      <c r="P9520" s="1">
        <f>ROUND(Table1[[#This Row],[tar-out]],0)</f>
        <v>-1</v>
      </c>
      <c r="Q9520" s="3">
        <v>9518</v>
      </c>
    </row>
    <row r="9521" spans="1:17" x14ac:dyDescent="0.25">
      <c r="A9521">
        <v>19</v>
      </c>
      <c r="B9521">
        <v>162</v>
      </c>
      <c r="C9521">
        <v>5.7894736842105301</v>
      </c>
      <c r="D9521">
        <v>2</v>
      </c>
      <c r="E9521">
        <v>711</v>
      </c>
      <c r="F9521">
        <v>3.67972922879675</v>
      </c>
      <c r="G9521">
        <v>5.7591490745544398</v>
      </c>
      <c r="H9521" s="1">
        <f>Table1[[#This Row],[target]]-Table1[[#This Row],[output]]</f>
        <v>-2.0794198457576898</v>
      </c>
      <c r="I9521" s="1">
        <f>Table1[[#This Row],[tar-out]]*Table1[[#This Row],[tar-out]]</f>
        <v>4.3239868949309344</v>
      </c>
      <c r="J9521" s="1" t="b">
        <f>AND(ABS(Table1[[#This Row],[tar-out]])&gt;=$J$1,ABS(Table1[[#This Row],[tar-out]])&lt;$K$1)</f>
        <v>0</v>
      </c>
      <c r="K9521" s="1" t="b">
        <f>AND(ABS(Table1[[#This Row],[tar-out]])&gt;=$K$1,ABS(Table1[[#This Row],[tar-out]])&lt;$L$1)</f>
        <v>0</v>
      </c>
      <c r="L9521" s="1" t="b">
        <f>AND(ABS(Table1[[#This Row],[tar-out]])&gt;=$L$1,ABS(Table1[[#This Row],[tar-out]])&lt;$M$1)</f>
        <v>1</v>
      </c>
      <c r="M9521" s="1" t="b">
        <f>AND(ABS(Table1[[#This Row],[tar-out]])&gt;=$M$1,ABS(Table1[[#This Row],[tar-out]])&lt;$N$1)</f>
        <v>0</v>
      </c>
      <c r="N9521" s="1" t="b">
        <f>AND(ABS(Table1[[#This Row],[tar-out]])&gt;=$N$1,ABS(Table1[[#This Row],[tar-out]])&lt;$O$1)</f>
        <v>0</v>
      </c>
      <c r="O9521" s="1" t="b">
        <f>AND(ABS(Table1[[#This Row],[tar-out]])&gt;=$O$1,ABS(Table1[[#This Row],[tar-out]])&lt;$P$1)</f>
        <v>0</v>
      </c>
      <c r="P9521" s="1">
        <f>ROUND(Table1[[#This Row],[tar-out]],0)</f>
        <v>-2</v>
      </c>
      <c r="Q9521" s="2">
        <v>9519</v>
      </c>
    </row>
    <row r="9522" spans="1:17" x14ac:dyDescent="0.25">
      <c r="A9522">
        <v>19</v>
      </c>
      <c r="B9522">
        <v>162</v>
      </c>
      <c r="C9522">
        <v>5.7894736842105301</v>
      </c>
      <c r="D9522">
        <v>2</v>
      </c>
      <c r="E9522">
        <v>544</v>
      </c>
      <c r="F9522">
        <v>3.67972922879675</v>
      </c>
      <c r="G9522">
        <v>5.7096381187439</v>
      </c>
      <c r="H9522" s="1">
        <f>Table1[[#This Row],[target]]-Table1[[#This Row],[output]]</f>
        <v>-2.02990888994715</v>
      </c>
      <c r="I9522" s="1">
        <f>Table1[[#This Row],[tar-out]]*Table1[[#This Row],[tar-out]]</f>
        <v>4.1205301014864704</v>
      </c>
      <c r="J9522" s="1" t="b">
        <f>AND(ABS(Table1[[#This Row],[tar-out]])&gt;=$J$1,ABS(Table1[[#This Row],[tar-out]])&lt;$K$1)</f>
        <v>0</v>
      </c>
      <c r="K9522" s="1" t="b">
        <f>AND(ABS(Table1[[#This Row],[tar-out]])&gt;=$K$1,ABS(Table1[[#This Row],[tar-out]])&lt;$L$1)</f>
        <v>0</v>
      </c>
      <c r="L9522" s="1" t="b">
        <f>AND(ABS(Table1[[#This Row],[tar-out]])&gt;=$L$1,ABS(Table1[[#This Row],[tar-out]])&lt;$M$1)</f>
        <v>1</v>
      </c>
      <c r="M9522" s="1" t="b">
        <f>AND(ABS(Table1[[#This Row],[tar-out]])&gt;=$M$1,ABS(Table1[[#This Row],[tar-out]])&lt;$N$1)</f>
        <v>0</v>
      </c>
      <c r="N9522" s="1" t="b">
        <f>AND(ABS(Table1[[#This Row],[tar-out]])&gt;=$N$1,ABS(Table1[[#This Row],[tar-out]])&lt;$O$1)</f>
        <v>0</v>
      </c>
      <c r="O9522" s="1" t="b">
        <f>AND(ABS(Table1[[#This Row],[tar-out]])&gt;=$O$1,ABS(Table1[[#This Row],[tar-out]])&lt;$P$1)</f>
        <v>0</v>
      </c>
      <c r="P9522" s="1">
        <f>ROUND(Table1[[#This Row],[tar-out]],0)</f>
        <v>-2</v>
      </c>
      <c r="Q9522" s="3">
        <v>9520</v>
      </c>
    </row>
    <row r="9523" spans="1:17" x14ac:dyDescent="0.25">
      <c r="A9523">
        <v>19</v>
      </c>
      <c r="B9523">
        <v>162</v>
      </c>
      <c r="C9523">
        <v>5.7894736842105301</v>
      </c>
      <c r="D9523">
        <v>2</v>
      </c>
      <c r="E9523">
        <v>630</v>
      </c>
      <c r="F9523">
        <v>3.67972922879675</v>
      </c>
      <c r="G9523">
        <v>5.7210717201232901</v>
      </c>
      <c r="H9523" s="1">
        <f>Table1[[#This Row],[target]]-Table1[[#This Row],[output]]</f>
        <v>-2.0413424913265401</v>
      </c>
      <c r="I9523" s="1">
        <f>Table1[[#This Row],[tar-out]]*Table1[[#This Row],[tar-out]]</f>
        <v>4.1670791668952454</v>
      </c>
      <c r="J9523" s="1" t="b">
        <f>AND(ABS(Table1[[#This Row],[tar-out]])&gt;=$J$1,ABS(Table1[[#This Row],[tar-out]])&lt;$K$1)</f>
        <v>0</v>
      </c>
      <c r="K9523" s="1" t="b">
        <f>AND(ABS(Table1[[#This Row],[tar-out]])&gt;=$K$1,ABS(Table1[[#This Row],[tar-out]])&lt;$L$1)</f>
        <v>0</v>
      </c>
      <c r="L9523" s="1" t="b">
        <f>AND(ABS(Table1[[#This Row],[tar-out]])&gt;=$L$1,ABS(Table1[[#This Row],[tar-out]])&lt;$M$1)</f>
        <v>1</v>
      </c>
      <c r="M9523" s="1" t="b">
        <f>AND(ABS(Table1[[#This Row],[tar-out]])&gt;=$M$1,ABS(Table1[[#This Row],[tar-out]])&lt;$N$1)</f>
        <v>0</v>
      </c>
      <c r="N9523" s="1" t="b">
        <f>AND(ABS(Table1[[#This Row],[tar-out]])&gt;=$N$1,ABS(Table1[[#This Row],[tar-out]])&lt;$O$1)</f>
        <v>0</v>
      </c>
      <c r="O9523" s="1" t="b">
        <f>AND(ABS(Table1[[#This Row],[tar-out]])&gt;=$O$1,ABS(Table1[[#This Row],[tar-out]])&lt;$P$1)</f>
        <v>0</v>
      </c>
      <c r="P9523" s="1">
        <f>ROUND(Table1[[#This Row],[tar-out]],0)</f>
        <v>-2</v>
      </c>
      <c r="Q9523" s="2">
        <v>9521</v>
      </c>
    </row>
    <row r="9524" spans="1:17" x14ac:dyDescent="0.25">
      <c r="A9524">
        <v>19</v>
      </c>
      <c r="B9524">
        <v>162</v>
      </c>
      <c r="C9524">
        <v>5.7894736842105301</v>
      </c>
      <c r="D9524">
        <v>2</v>
      </c>
      <c r="E9524">
        <v>3338</v>
      </c>
      <c r="F9524">
        <v>13.9829710694277</v>
      </c>
      <c r="G9524">
        <v>5.9668941497802699</v>
      </c>
      <c r="H9524" s="1">
        <f>Table1[[#This Row],[target]]-Table1[[#This Row],[output]]</f>
        <v>8.0160769196474302</v>
      </c>
      <c r="I9524" s="1">
        <f>Table1[[#This Row],[tar-out]]*Table1[[#This Row],[tar-out]]</f>
        <v>64.25748918170423</v>
      </c>
      <c r="J9524" s="1" t="b">
        <f>AND(ABS(Table1[[#This Row],[tar-out]])&gt;=$J$1,ABS(Table1[[#This Row],[tar-out]])&lt;$K$1)</f>
        <v>0</v>
      </c>
      <c r="K9524" s="1" t="b">
        <f>AND(ABS(Table1[[#This Row],[tar-out]])&gt;=$K$1,ABS(Table1[[#This Row],[tar-out]])&lt;$L$1)</f>
        <v>0</v>
      </c>
      <c r="L9524" s="1" t="b">
        <f>AND(ABS(Table1[[#This Row],[tar-out]])&gt;=$L$1,ABS(Table1[[#This Row],[tar-out]])&lt;$M$1)</f>
        <v>0</v>
      </c>
      <c r="M9524" s="1" t="b">
        <f>AND(ABS(Table1[[#This Row],[tar-out]])&gt;=$M$1,ABS(Table1[[#This Row],[tar-out]])&lt;$N$1)</f>
        <v>1</v>
      </c>
      <c r="N9524" s="1" t="b">
        <f>AND(ABS(Table1[[#This Row],[tar-out]])&gt;=$N$1,ABS(Table1[[#This Row],[tar-out]])&lt;$O$1)</f>
        <v>0</v>
      </c>
      <c r="O9524" s="1" t="b">
        <f>AND(ABS(Table1[[#This Row],[tar-out]])&gt;=$O$1,ABS(Table1[[#This Row],[tar-out]])&lt;$P$1)</f>
        <v>0</v>
      </c>
      <c r="P9524" s="1">
        <f>ROUND(Table1[[#This Row],[tar-out]],0)</f>
        <v>8</v>
      </c>
      <c r="Q9524" s="3">
        <v>9522</v>
      </c>
    </row>
    <row r="9525" spans="1:17" x14ac:dyDescent="0.25">
      <c r="A9525">
        <v>19</v>
      </c>
      <c r="B9525">
        <v>162</v>
      </c>
      <c r="C9525">
        <v>5.7894736842105301</v>
      </c>
      <c r="D9525">
        <v>2</v>
      </c>
      <c r="E9525">
        <v>1368</v>
      </c>
      <c r="F9525">
        <v>13.9829710694277</v>
      </c>
      <c r="G9525">
        <v>5.9022264480590803</v>
      </c>
      <c r="H9525" s="1">
        <f>Table1[[#This Row],[target]]-Table1[[#This Row],[output]]</f>
        <v>8.0807446213686198</v>
      </c>
      <c r="I9525" s="1">
        <f>Table1[[#This Row],[tar-out]]*Table1[[#This Row],[tar-out]]</f>
        <v>65.298433635777883</v>
      </c>
      <c r="J9525" s="1" t="b">
        <f>AND(ABS(Table1[[#This Row],[tar-out]])&gt;=$J$1,ABS(Table1[[#This Row],[tar-out]])&lt;$K$1)</f>
        <v>0</v>
      </c>
      <c r="K9525" s="1" t="b">
        <f>AND(ABS(Table1[[#This Row],[tar-out]])&gt;=$K$1,ABS(Table1[[#This Row],[tar-out]])&lt;$L$1)</f>
        <v>0</v>
      </c>
      <c r="L9525" s="1" t="b">
        <f>AND(ABS(Table1[[#This Row],[tar-out]])&gt;=$L$1,ABS(Table1[[#This Row],[tar-out]])&lt;$M$1)</f>
        <v>0</v>
      </c>
      <c r="M9525" s="1" t="b">
        <f>AND(ABS(Table1[[#This Row],[tar-out]])&gt;=$M$1,ABS(Table1[[#This Row],[tar-out]])&lt;$N$1)</f>
        <v>1</v>
      </c>
      <c r="N9525" s="1" t="b">
        <f>AND(ABS(Table1[[#This Row],[tar-out]])&gt;=$N$1,ABS(Table1[[#This Row],[tar-out]])&lt;$O$1)</f>
        <v>0</v>
      </c>
      <c r="O9525" s="1" t="b">
        <f>AND(ABS(Table1[[#This Row],[tar-out]])&gt;=$O$1,ABS(Table1[[#This Row],[tar-out]])&lt;$P$1)</f>
        <v>0</v>
      </c>
      <c r="P9525" s="1">
        <f>ROUND(Table1[[#This Row],[tar-out]],0)</f>
        <v>8</v>
      </c>
      <c r="Q9525" s="2">
        <v>9523</v>
      </c>
    </row>
    <row r="9526" spans="1:17" x14ac:dyDescent="0.25">
      <c r="A9526">
        <v>19</v>
      </c>
      <c r="B9526">
        <v>162</v>
      </c>
      <c r="C9526">
        <v>5.7894736842105301</v>
      </c>
      <c r="D9526">
        <v>2</v>
      </c>
      <c r="E9526">
        <v>1768</v>
      </c>
      <c r="F9526">
        <v>12.511079377909001</v>
      </c>
      <c r="G9526">
        <v>5.9587979316711399</v>
      </c>
      <c r="H9526" s="1">
        <f>Table1[[#This Row],[target]]-Table1[[#This Row],[output]]</f>
        <v>6.5522814462378607</v>
      </c>
      <c r="I9526" s="1">
        <f>Table1[[#This Row],[tar-out]]*Table1[[#This Row],[tar-out]]</f>
        <v>42.932392150712914</v>
      </c>
      <c r="J9526" s="1" t="b">
        <f>AND(ABS(Table1[[#This Row],[tar-out]])&gt;=$J$1,ABS(Table1[[#This Row],[tar-out]])&lt;$K$1)</f>
        <v>0</v>
      </c>
      <c r="K9526" s="1" t="b">
        <f>AND(ABS(Table1[[#This Row],[tar-out]])&gt;=$K$1,ABS(Table1[[#This Row],[tar-out]])&lt;$L$1)</f>
        <v>0</v>
      </c>
      <c r="L9526" s="1" t="b">
        <f>AND(ABS(Table1[[#This Row],[tar-out]])&gt;=$L$1,ABS(Table1[[#This Row],[tar-out]])&lt;$M$1)</f>
        <v>0</v>
      </c>
      <c r="M9526" s="1" t="b">
        <f>AND(ABS(Table1[[#This Row],[tar-out]])&gt;=$M$1,ABS(Table1[[#This Row],[tar-out]])&lt;$N$1)</f>
        <v>1</v>
      </c>
      <c r="N9526" s="1" t="b">
        <f>AND(ABS(Table1[[#This Row],[tar-out]])&gt;=$N$1,ABS(Table1[[#This Row],[tar-out]])&lt;$O$1)</f>
        <v>0</v>
      </c>
      <c r="O9526" s="1" t="b">
        <f>AND(ABS(Table1[[#This Row],[tar-out]])&gt;=$O$1,ABS(Table1[[#This Row],[tar-out]])&lt;$P$1)</f>
        <v>0</v>
      </c>
      <c r="P9526" s="1">
        <f>ROUND(Table1[[#This Row],[tar-out]],0)</f>
        <v>7</v>
      </c>
      <c r="Q9526" s="3">
        <v>9524</v>
      </c>
    </row>
    <row r="9527" spans="1:17" x14ac:dyDescent="0.25">
      <c r="A9527">
        <v>19</v>
      </c>
      <c r="B9527">
        <v>162</v>
      </c>
      <c r="C9527">
        <v>5.7894736842105301</v>
      </c>
      <c r="D9527">
        <v>2</v>
      </c>
      <c r="E9527">
        <v>3340</v>
      </c>
      <c r="F9527">
        <v>12.511079377909001</v>
      </c>
      <c r="G9527">
        <v>5.9666419029235804</v>
      </c>
      <c r="H9527" s="1">
        <f>Table1[[#This Row],[target]]-Table1[[#This Row],[output]]</f>
        <v>6.5444374749854202</v>
      </c>
      <c r="I9527" s="1">
        <f>Table1[[#This Row],[tar-out]]*Table1[[#This Row],[tar-out]]</f>
        <v>42.829661863993543</v>
      </c>
      <c r="J9527" s="1" t="b">
        <f>AND(ABS(Table1[[#This Row],[tar-out]])&gt;=$J$1,ABS(Table1[[#This Row],[tar-out]])&lt;$K$1)</f>
        <v>0</v>
      </c>
      <c r="K9527" s="1" t="b">
        <f>AND(ABS(Table1[[#This Row],[tar-out]])&gt;=$K$1,ABS(Table1[[#This Row],[tar-out]])&lt;$L$1)</f>
        <v>0</v>
      </c>
      <c r="L9527" s="1" t="b">
        <f>AND(ABS(Table1[[#This Row],[tar-out]])&gt;=$L$1,ABS(Table1[[#This Row],[tar-out]])&lt;$M$1)</f>
        <v>0</v>
      </c>
      <c r="M9527" s="1" t="b">
        <f>AND(ABS(Table1[[#This Row],[tar-out]])&gt;=$M$1,ABS(Table1[[#This Row],[tar-out]])&lt;$N$1)</f>
        <v>1</v>
      </c>
      <c r="N9527" s="1" t="b">
        <f>AND(ABS(Table1[[#This Row],[tar-out]])&gt;=$N$1,ABS(Table1[[#This Row],[tar-out]])&lt;$O$1)</f>
        <v>0</v>
      </c>
      <c r="O9527" s="1" t="b">
        <f>AND(ABS(Table1[[#This Row],[tar-out]])&gt;=$O$1,ABS(Table1[[#This Row],[tar-out]])&lt;$P$1)</f>
        <v>0</v>
      </c>
      <c r="P9527" s="1">
        <f>ROUND(Table1[[#This Row],[tar-out]],0)</f>
        <v>7</v>
      </c>
      <c r="Q9527" s="2">
        <v>9525</v>
      </c>
    </row>
    <row r="9528" spans="1:17" x14ac:dyDescent="0.25">
      <c r="A9528">
        <v>19</v>
      </c>
      <c r="B9528">
        <v>162</v>
      </c>
      <c r="C9528">
        <v>5.7894736842105301</v>
      </c>
      <c r="D9528">
        <v>2</v>
      </c>
      <c r="E9528">
        <v>4234</v>
      </c>
      <c r="F9528">
        <v>18.3986461439838</v>
      </c>
      <c r="G9528">
        <v>5.8849120140075701</v>
      </c>
      <c r="H9528" s="1">
        <f>Table1[[#This Row],[target]]-Table1[[#This Row],[output]]</f>
        <v>12.51373412997623</v>
      </c>
      <c r="I9528" s="1">
        <f>Table1[[#This Row],[tar-out]]*Table1[[#This Row],[tar-out]]</f>
        <v>156.59354187573194</v>
      </c>
      <c r="J9528" s="1" t="b">
        <f>AND(ABS(Table1[[#This Row],[tar-out]])&gt;=$J$1,ABS(Table1[[#This Row],[tar-out]])&lt;$K$1)</f>
        <v>0</v>
      </c>
      <c r="K9528" s="1" t="b">
        <f>AND(ABS(Table1[[#This Row],[tar-out]])&gt;=$K$1,ABS(Table1[[#This Row],[tar-out]])&lt;$L$1)</f>
        <v>0</v>
      </c>
      <c r="L9528" s="1" t="b">
        <f>AND(ABS(Table1[[#This Row],[tar-out]])&gt;=$L$1,ABS(Table1[[#This Row],[tar-out]])&lt;$M$1)</f>
        <v>0</v>
      </c>
      <c r="M9528" s="1" t="b">
        <f>AND(ABS(Table1[[#This Row],[tar-out]])&gt;=$M$1,ABS(Table1[[#This Row],[tar-out]])&lt;$N$1)</f>
        <v>0</v>
      </c>
      <c r="N9528" s="1" t="b">
        <f>AND(ABS(Table1[[#This Row],[tar-out]])&gt;=$N$1,ABS(Table1[[#This Row],[tar-out]])&lt;$O$1)</f>
        <v>1</v>
      </c>
      <c r="O9528" s="1" t="b">
        <f>AND(ABS(Table1[[#This Row],[tar-out]])&gt;=$O$1,ABS(Table1[[#This Row],[tar-out]])&lt;$P$1)</f>
        <v>0</v>
      </c>
      <c r="P9528" s="1">
        <f>ROUND(Table1[[#This Row],[tar-out]],0)</f>
        <v>13</v>
      </c>
      <c r="Q9528" s="3">
        <v>9526</v>
      </c>
    </row>
    <row r="9529" spans="1:17" x14ac:dyDescent="0.25">
      <c r="A9529">
        <v>19</v>
      </c>
      <c r="B9529">
        <v>162</v>
      </c>
      <c r="C9529">
        <v>5.7894736842105301</v>
      </c>
      <c r="D9529">
        <v>2</v>
      </c>
      <c r="E9529">
        <v>0</v>
      </c>
      <c r="F9529">
        <v>0</v>
      </c>
      <c r="G9529">
        <v>4.8798117637634304</v>
      </c>
      <c r="H9529" s="1">
        <f>Table1[[#This Row],[target]]-Table1[[#This Row],[output]]</f>
        <v>-4.8798117637634304</v>
      </c>
      <c r="I9529" s="1">
        <f>Table1[[#This Row],[tar-out]]*Table1[[#This Row],[tar-out]]</f>
        <v>23.81256284976396</v>
      </c>
      <c r="J9529" s="1" t="b">
        <f>AND(ABS(Table1[[#This Row],[tar-out]])&gt;=$J$1,ABS(Table1[[#This Row],[tar-out]])&lt;$K$1)</f>
        <v>0</v>
      </c>
      <c r="K9529" s="1" t="b">
        <f>AND(ABS(Table1[[#This Row],[tar-out]])&gt;=$K$1,ABS(Table1[[#This Row],[tar-out]])&lt;$L$1)</f>
        <v>0</v>
      </c>
      <c r="L9529" s="1" t="b">
        <f>AND(ABS(Table1[[#This Row],[tar-out]])&gt;=$L$1,ABS(Table1[[#This Row],[tar-out]])&lt;$M$1)</f>
        <v>1</v>
      </c>
      <c r="M9529" s="1" t="b">
        <f>AND(ABS(Table1[[#This Row],[tar-out]])&gt;=$M$1,ABS(Table1[[#This Row],[tar-out]])&lt;$N$1)</f>
        <v>0</v>
      </c>
      <c r="N9529" s="1" t="b">
        <f>AND(ABS(Table1[[#This Row],[tar-out]])&gt;=$N$1,ABS(Table1[[#This Row],[tar-out]])&lt;$O$1)</f>
        <v>0</v>
      </c>
      <c r="O9529" s="1" t="b">
        <f>AND(ABS(Table1[[#This Row],[tar-out]])&gt;=$O$1,ABS(Table1[[#This Row],[tar-out]])&lt;$P$1)</f>
        <v>0</v>
      </c>
      <c r="P9529" s="1">
        <f>ROUND(Table1[[#This Row],[tar-out]],0)</f>
        <v>-5</v>
      </c>
      <c r="Q9529" s="2">
        <v>9527</v>
      </c>
    </row>
    <row r="9530" spans="1:17" x14ac:dyDescent="0.25">
      <c r="A9530">
        <v>19</v>
      </c>
      <c r="B9530">
        <v>162</v>
      </c>
      <c r="C9530">
        <v>5.7894736842105301</v>
      </c>
      <c r="D9530">
        <v>2</v>
      </c>
      <c r="E9530">
        <v>1</v>
      </c>
      <c r="F9530">
        <v>1.00045843197286</v>
      </c>
      <c r="G9530">
        <v>5.0677309036254901</v>
      </c>
      <c r="H9530" s="1">
        <f>Table1[[#This Row],[target]]-Table1[[#This Row],[output]]</f>
        <v>-4.0672724716526298</v>
      </c>
      <c r="I9530" s="1">
        <f>Table1[[#This Row],[tar-out]]*Table1[[#This Row],[tar-out]]</f>
        <v>16.542705358663291</v>
      </c>
      <c r="J9530" s="1" t="b">
        <f>AND(ABS(Table1[[#This Row],[tar-out]])&gt;=$J$1,ABS(Table1[[#This Row],[tar-out]])&lt;$K$1)</f>
        <v>0</v>
      </c>
      <c r="K9530" s="1" t="b">
        <f>AND(ABS(Table1[[#This Row],[tar-out]])&gt;=$K$1,ABS(Table1[[#This Row],[tar-out]])&lt;$L$1)</f>
        <v>0</v>
      </c>
      <c r="L9530" s="1" t="b">
        <f>AND(ABS(Table1[[#This Row],[tar-out]])&gt;=$L$1,ABS(Table1[[#This Row],[tar-out]])&lt;$M$1)</f>
        <v>1</v>
      </c>
      <c r="M9530" s="1" t="b">
        <f>AND(ABS(Table1[[#This Row],[tar-out]])&gt;=$M$1,ABS(Table1[[#This Row],[tar-out]])&lt;$N$1)</f>
        <v>0</v>
      </c>
      <c r="N9530" s="1" t="b">
        <f>AND(ABS(Table1[[#This Row],[tar-out]])&gt;=$N$1,ABS(Table1[[#This Row],[tar-out]])&lt;$O$1)</f>
        <v>0</v>
      </c>
      <c r="O9530" s="1" t="b">
        <f>AND(ABS(Table1[[#This Row],[tar-out]])&gt;=$O$1,ABS(Table1[[#This Row],[tar-out]])&lt;$P$1)</f>
        <v>0</v>
      </c>
      <c r="P9530" s="1">
        <f>ROUND(Table1[[#This Row],[tar-out]],0)</f>
        <v>-4</v>
      </c>
      <c r="Q9530" s="3">
        <v>9528</v>
      </c>
    </row>
    <row r="9531" spans="1:17" x14ac:dyDescent="0.25">
      <c r="A9531">
        <v>19</v>
      </c>
      <c r="B9531">
        <v>162</v>
      </c>
      <c r="C9531">
        <v>5.7894736842105301</v>
      </c>
      <c r="D9531">
        <v>2</v>
      </c>
      <c r="E9531">
        <v>2</v>
      </c>
      <c r="F9531">
        <v>2.0005620421659902</v>
      </c>
      <c r="G9531">
        <v>5.2556505203247097</v>
      </c>
      <c r="H9531" s="1">
        <f>Table1[[#This Row],[target]]-Table1[[#This Row],[output]]</f>
        <v>-3.2550884781587195</v>
      </c>
      <c r="I9531" s="1">
        <f>Table1[[#This Row],[tar-out]]*Table1[[#This Row],[tar-out]]</f>
        <v>10.595601000641649</v>
      </c>
      <c r="J9531" s="1" t="b">
        <f>AND(ABS(Table1[[#This Row],[tar-out]])&gt;=$J$1,ABS(Table1[[#This Row],[tar-out]])&lt;$K$1)</f>
        <v>0</v>
      </c>
      <c r="K9531" s="1" t="b">
        <f>AND(ABS(Table1[[#This Row],[tar-out]])&gt;=$K$1,ABS(Table1[[#This Row],[tar-out]])&lt;$L$1)</f>
        <v>0</v>
      </c>
      <c r="L9531" s="1" t="b">
        <f>AND(ABS(Table1[[#This Row],[tar-out]])&gt;=$L$1,ABS(Table1[[#This Row],[tar-out]])&lt;$M$1)</f>
        <v>1</v>
      </c>
      <c r="M9531" s="1" t="b">
        <f>AND(ABS(Table1[[#This Row],[tar-out]])&gt;=$M$1,ABS(Table1[[#This Row],[tar-out]])&lt;$N$1)</f>
        <v>0</v>
      </c>
      <c r="N9531" s="1" t="b">
        <f>AND(ABS(Table1[[#This Row],[tar-out]])&gt;=$N$1,ABS(Table1[[#This Row],[tar-out]])&lt;$O$1)</f>
        <v>0</v>
      </c>
      <c r="O9531" s="1" t="b">
        <f>AND(ABS(Table1[[#This Row],[tar-out]])&gt;=$O$1,ABS(Table1[[#This Row],[tar-out]])&lt;$P$1)</f>
        <v>0</v>
      </c>
      <c r="P9531" s="1">
        <f>ROUND(Table1[[#This Row],[tar-out]],0)</f>
        <v>-3</v>
      </c>
      <c r="Q9531" s="2">
        <v>9529</v>
      </c>
    </row>
    <row r="9532" spans="1:17" x14ac:dyDescent="0.25">
      <c r="A9532">
        <v>19</v>
      </c>
      <c r="B9532">
        <v>162</v>
      </c>
      <c r="C9532">
        <v>5.7894736842105301</v>
      </c>
      <c r="D9532">
        <v>2</v>
      </c>
      <c r="E9532">
        <v>83</v>
      </c>
      <c r="F9532">
        <v>3.3184772516248802</v>
      </c>
      <c r="G9532">
        <v>5.6218795776367196</v>
      </c>
      <c r="H9532" s="1">
        <f>Table1[[#This Row],[target]]-Table1[[#This Row],[output]]</f>
        <v>-2.3034023260118395</v>
      </c>
      <c r="I9532" s="1">
        <f>Table1[[#This Row],[tar-out]]*Table1[[#This Row],[tar-out]]</f>
        <v>5.3056622754767524</v>
      </c>
      <c r="J9532" s="1" t="b">
        <f>AND(ABS(Table1[[#This Row],[tar-out]])&gt;=$J$1,ABS(Table1[[#This Row],[tar-out]])&lt;$K$1)</f>
        <v>0</v>
      </c>
      <c r="K9532" s="1" t="b">
        <f>AND(ABS(Table1[[#This Row],[tar-out]])&gt;=$K$1,ABS(Table1[[#This Row],[tar-out]])&lt;$L$1)</f>
        <v>0</v>
      </c>
      <c r="L9532" s="1" t="b">
        <f>AND(ABS(Table1[[#This Row],[tar-out]])&gt;=$L$1,ABS(Table1[[#This Row],[tar-out]])&lt;$M$1)</f>
        <v>1</v>
      </c>
      <c r="M9532" s="1" t="b">
        <f>AND(ABS(Table1[[#This Row],[tar-out]])&gt;=$M$1,ABS(Table1[[#This Row],[tar-out]])&lt;$N$1)</f>
        <v>0</v>
      </c>
      <c r="N9532" s="1" t="b">
        <f>AND(ABS(Table1[[#This Row],[tar-out]])&gt;=$N$1,ABS(Table1[[#This Row],[tar-out]])&lt;$O$1)</f>
        <v>0</v>
      </c>
      <c r="O9532" s="1" t="b">
        <f>AND(ABS(Table1[[#This Row],[tar-out]])&gt;=$O$1,ABS(Table1[[#This Row],[tar-out]])&lt;$P$1)</f>
        <v>0</v>
      </c>
      <c r="P9532" s="1">
        <f>ROUND(Table1[[#This Row],[tar-out]],0)</f>
        <v>-2</v>
      </c>
      <c r="Q9532" s="3">
        <v>9530</v>
      </c>
    </row>
    <row r="9533" spans="1:17" x14ac:dyDescent="0.25">
      <c r="A9533">
        <v>19</v>
      </c>
      <c r="B9533">
        <v>162</v>
      </c>
      <c r="C9533">
        <v>5.7894736842105301</v>
      </c>
      <c r="D9533">
        <v>2</v>
      </c>
      <c r="E9533">
        <v>66</v>
      </c>
      <c r="F9533">
        <v>2.50445653595889</v>
      </c>
      <c r="G9533">
        <v>5.5902338027954102</v>
      </c>
      <c r="H9533" s="1">
        <f>Table1[[#This Row],[target]]-Table1[[#This Row],[output]]</f>
        <v>-3.0857772668365202</v>
      </c>
      <c r="I9533" s="1">
        <f>Table1[[#This Row],[tar-out]]*Table1[[#This Row],[tar-out]]</f>
        <v>9.5220213405250647</v>
      </c>
      <c r="J9533" s="1" t="b">
        <f>AND(ABS(Table1[[#This Row],[tar-out]])&gt;=$J$1,ABS(Table1[[#This Row],[tar-out]])&lt;$K$1)</f>
        <v>0</v>
      </c>
      <c r="K9533" s="1" t="b">
        <f>AND(ABS(Table1[[#This Row],[tar-out]])&gt;=$K$1,ABS(Table1[[#This Row],[tar-out]])&lt;$L$1)</f>
        <v>0</v>
      </c>
      <c r="L9533" s="1" t="b">
        <f>AND(ABS(Table1[[#This Row],[tar-out]])&gt;=$L$1,ABS(Table1[[#This Row],[tar-out]])&lt;$M$1)</f>
        <v>1</v>
      </c>
      <c r="M9533" s="1" t="b">
        <f>AND(ABS(Table1[[#This Row],[tar-out]])&gt;=$M$1,ABS(Table1[[#This Row],[tar-out]])&lt;$N$1)</f>
        <v>0</v>
      </c>
      <c r="N9533" s="1" t="b">
        <f>AND(ABS(Table1[[#This Row],[tar-out]])&gt;=$N$1,ABS(Table1[[#This Row],[tar-out]])&lt;$O$1)</f>
        <v>0</v>
      </c>
      <c r="O9533" s="1" t="b">
        <f>AND(ABS(Table1[[#This Row],[tar-out]])&gt;=$O$1,ABS(Table1[[#This Row],[tar-out]])&lt;$P$1)</f>
        <v>0</v>
      </c>
      <c r="P9533" s="1">
        <f>ROUND(Table1[[#This Row],[tar-out]],0)</f>
        <v>-3</v>
      </c>
      <c r="Q9533" s="2">
        <v>9531</v>
      </c>
    </row>
    <row r="9534" spans="1:17" x14ac:dyDescent="0.25">
      <c r="A9534">
        <v>19</v>
      </c>
      <c r="B9534">
        <v>162</v>
      </c>
      <c r="C9534">
        <v>5.7894736842105301</v>
      </c>
      <c r="D9534">
        <v>2</v>
      </c>
      <c r="E9534">
        <v>102</v>
      </c>
      <c r="F9534">
        <v>3.9976174268209701</v>
      </c>
      <c r="G9534">
        <v>5.6498112678527797</v>
      </c>
      <c r="H9534" s="1">
        <f>Table1[[#This Row],[target]]-Table1[[#This Row],[output]]</f>
        <v>-1.6521938410318096</v>
      </c>
      <c r="I9534" s="1">
        <f>Table1[[#This Row],[tar-out]]*Table1[[#This Row],[tar-out]]</f>
        <v>2.7297444883434445</v>
      </c>
      <c r="J9534" s="1" t="b">
        <f>AND(ABS(Table1[[#This Row],[tar-out]])&gt;=$J$1,ABS(Table1[[#This Row],[tar-out]])&lt;$K$1)</f>
        <v>0</v>
      </c>
      <c r="K9534" s="1" t="b">
        <f>AND(ABS(Table1[[#This Row],[tar-out]])&gt;=$K$1,ABS(Table1[[#This Row],[tar-out]])&lt;$L$1)</f>
        <v>1</v>
      </c>
      <c r="L9534" s="1" t="b">
        <f>AND(ABS(Table1[[#This Row],[tar-out]])&gt;=$L$1,ABS(Table1[[#This Row],[tar-out]])&lt;$M$1)</f>
        <v>0</v>
      </c>
      <c r="M9534" s="1" t="b">
        <f>AND(ABS(Table1[[#This Row],[tar-out]])&gt;=$M$1,ABS(Table1[[#This Row],[tar-out]])&lt;$N$1)</f>
        <v>0</v>
      </c>
      <c r="N9534" s="1" t="b">
        <f>AND(ABS(Table1[[#This Row],[tar-out]])&gt;=$N$1,ABS(Table1[[#This Row],[tar-out]])&lt;$O$1)</f>
        <v>0</v>
      </c>
      <c r="O9534" s="1" t="b">
        <f>AND(ABS(Table1[[#This Row],[tar-out]])&gt;=$O$1,ABS(Table1[[#This Row],[tar-out]])&lt;$P$1)</f>
        <v>0</v>
      </c>
      <c r="P9534" s="1">
        <f>ROUND(Table1[[#This Row],[tar-out]],0)</f>
        <v>-2</v>
      </c>
      <c r="Q9534" s="3">
        <v>9532</v>
      </c>
    </row>
    <row r="9535" spans="1:17" x14ac:dyDescent="0.25">
      <c r="A9535">
        <v>19</v>
      </c>
      <c r="B9535">
        <v>162</v>
      </c>
      <c r="C9535">
        <v>5.7894736842105301</v>
      </c>
      <c r="D9535">
        <v>2</v>
      </c>
      <c r="E9535">
        <v>51</v>
      </c>
      <c r="F9535">
        <v>2.4474868717179299</v>
      </c>
      <c r="G9535">
        <v>5.5559740066528303</v>
      </c>
      <c r="H9535" s="1">
        <f>Table1[[#This Row],[target]]-Table1[[#This Row],[output]]</f>
        <v>-3.1084871349349004</v>
      </c>
      <c r="I9535" s="1">
        <f>Table1[[#This Row],[tar-out]]*Table1[[#This Row],[tar-out]]</f>
        <v>9.6626922680557854</v>
      </c>
      <c r="J9535" s="1" t="b">
        <f>AND(ABS(Table1[[#This Row],[tar-out]])&gt;=$J$1,ABS(Table1[[#This Row],[tar-out]])&lt;$K$1)</f>
        <v>0</v>
      </c>
      <c r="K9535" s="1" t="b">
        <f>AND(ABS(Table1[[#This Row],[tar-out]])&gt;=$K$1,ABS(Table1[[#This Row],[tar-out]])&lt;$L$1)</f>
        <v>0</v>
      </c>
      <c r="L9535" s="1" t="b">
        <f>AND(ABS(Table1[[#This Row],[tar-out]])&gt;=$L$1,ABS(Table1[[#This Row],[tar-out]])&lt;$M$1)</f>
        <v>1</v>
      </c>
      <c r="M9535" s="1" t="b">
        <f>AND(ABS(Table1[[#This Row],[tar-out]])&gt;=$M$1,ABS(Table1[[#This Row],[tar-out]])&lt;$N$1)</f>
        <v>0</v>
      </c>
      <c r="N9535" s="1" t="b">
        <f>AND(ABS(Table1[[#This Row],[tar-out]])&gt;=$N$1,ABS(Table1[[#This Row],[tar-out]])&lt;$O$1)</f>
        <v>0</v>
      </c>
      <c r="O9535" s="1" t="b">
        <f>AND(ABS(Table1[[#This Row],[tar-out]])&gt;=$O$1,ABS(Table1[[#This Row],[tar-out]])&lt;$P$1)</f>
        <v>0</v>
      </c>
      <c r="P9535" s="1">
        <f>ROUND(Table1[[#This Row],[tar-out]],0)</f>
        <v>-3</v>
      </c>
      <c r="Q9535" s="2">
        <v>9533</v>
      </c>
    </row>
    <row r="9536" spans="1:17" x14ac:dyDescent="0.25">
      <c r="A9536">
        <v>19</v>
      </c>
      <c r="B9536">
        <v>162</v>
      </c>
      <c r="C9536">
        <v>5.7894736842105301</v>
      </c>
      <c r="D9536">
        <v>2</v>
      </c>
      <c r="E9536">
        <v>38</v>
      </c>
      <c r="F9536">
        <v>2.4096179665568198</v>
      </c>
      <c r="G9536">
        <v>5.5262818336486799</v>
      </c>
      <c r="H9536" s="1">
        <f>Table1[[#This Row],[target]]-Table1[[#This Row],[output]]</f>
        <v>-3.1166638670918601</v>
      </c>
      <c r="I9536" s="1">
        <f>Table1[[#This Row],[tar-out]]*Table1[[#This Row],[tar-out]]</f>
        <v>9.713593660435988</v>
      </c>
      <c r="J9536" s="1" t="b">
        <f>AND(ABS(Table1[[#This Row],[tar-out]])&gt;=$J$1,ABS(Table1[[#This Row],[tar-out]])&lt;$K$1)</f>
        <v>0</v>
      </c>
      <c r="K9536" s="1" t="b">
        <f>AND(ABS(Table1[[#This Row],[tar-out]])&gt;=$K$1,ABS(Table1[[#This Row],[tar-out]])&lt;$L$1)</f>
        <v>0</v>
      </c>
      <c r="L9536" s="1" t="b">
        <f>AND(ABS(Table1[[#This Row],[tar-out]])&gt;=$L$1,ABS(Table1[[#This Row],[tar-out]])&lt;$M$1)</f>
        <v>1</v>
      </c>
      <c r="M9536" s="1" t="b">
        <f>AND(ABS(Table1[[#This Row],[tar-out]])&gt;=$M$1,ABS(Table1[[#This Row],[tar-out]])&lt;$N$1)</f>
        <v>0</v>
      </c>
      <c r="N9536" s="1" t="b">
        <f>AND(ABS(Table1[[#This Row],[tar-out]])&gt;=$N$1,ABS(Table1[[#This Row],[tar-out]])&lt;$O$1)</f>
        <v>0</v>
      </c>
      <c r="O9536" s="1" t="b">
        <f>AND(ABS(Table1[[#This Row],[tar-out]])&gt;=$O$1,ABS(Table1[[#This Row],[tar-out]])&lt;$P$1)</f>
        <v>0</v>
      </c>
      <c r="P9536" s="1">
        <f>ROUND(Table1[[#This Row],[tar-out]],0)</f>
        <v>-3</v>
      </c>
      <c r="Q9536" s="3">
        <v>9534</v>
      </c>
    </row>
    <row r="9537" spans="1:17" x14ac:dyDescent="0.25">
      <c r="A9537">
        <v>19</v>
      </c>
      <c r="B9537">
        <v>162</v>
      </c>
      <c r="C9537">
        <v>5.7894736842105301</v>
      </c>
      <c r="D9537">
        <v>2</v>
      </c>
      <c r="E9537">
        <v>27</v>
      </c>
      <c r="F9537">
        <v>2.3621478740708501</v>
      </c>
      <c r="G9537">
        <v>5.5011582374572798</v>
      </c>
      <c r="H9537" s="1">
        <f>Table1[[#This Row],[target]]-Table1[[#This Row],[output]]</f>
        <v>-3.1390103633864297</v>
      </c>
      <c r="I9537" s="1">
        <f>Table1[[#This Row],[tar-out]]*Table1[[#This Row],[tar-out]]</f>
        <v>9.8533860614474058</v>
      </c>
      <c r="J9537" s="1" t="b">
        <f>AND(ABS(Table1[[#This Row],[tar-out]])&gt;=$J$1,ABS(Table1[[#This Row],[tar-out]])&lt;$K$1)</f>
        <v>0</v>
      </c>
      <c r="K9537" s="1" t="b">
        <f>AND(ABS(Table1[[#This Row],[tar-out]])&gt;=$K$1,ABS(Table1[[#This Row],[tar-out]])&lt;$L$1)</f>
        <v>0</v>
      </c>
      <c r="L9537" s="1" t="b">
        <f>AND(ABS(Table1[[#This Row],[tar-out]])&gt;=$L$1,ABS(Table1[[#This Row],[tar-out]])&lt;$M$1)</f>
        <v>1</v>
      </c>
      <c r="M9537" s="1" t="b">
        <f>AND(ABS(Table1[[#This Row],[tar-out]])&gt;=$M$1,ABS(Table1[[#This Row],[tar-out]])&lt;$N$1)</f>
        <v>0</v>
      </c>
      <c r="N9537" s="1" t="b">
        <f>AND(ABS(Table1[[#This Row],[tar-out]])&gt;=$N$1,ABS(Table1[[#This Row],[tar-out]])&lt;$O$1)</f>
        <v>0</v>
      </c>
      <c r="O9537" s="1" t="b">
        <f>AND(ABS(Table1[[#This Row],[tar-out]])&gt;=$O$1,ABS(Table1[[#This Row],[tar-out]])&lt;$P$1)</f>
        <v>0</v>
      </c>
      <c r="P9537" s="1">
        <f>ROUND(Table1[[#This Row],[tar-out]],0)</f>
        <v>-3</v>
      </c>
      <c r="Q9537" s="2">
        <v>9535</v>
      </c>
    </row>
    <row r="9538" spans="1:17" x14ac:dyDescent="0.25">
      <c r="A9538">
        <v>19</v>
      </c>
      <c r="B9538">
        <v>162</v>
      </c>
      <c r="C9538">
        <v>5.7894736842105301</v>
      </c>
      <c r="D9538">
        <v>2</v>
      </c>
      <c r="E9538">
        <v>18</v>
      </c>
      <c r="F9538">
        <v>2.3116803825168599</v>
      </c>
      <c r="G9538">
        <v>5.4806022644043004</v>
      </c>
      <c r="H9538" s="1">
        <f>Table1[[#This Row],[target]]-Table1[[#This Row],[output]]</f>
        <v>-3.1689218818874405</v>
      </c>
      <c r="I9538" s="1">
        <f>Table1[[#This Row],[tar-out]]*Table1[[#This Row],[tar-out]]</f>
        <v>10.042065893505038</v>
      </c>
      <c r="J9538" s="1" t="b">
        <f>AND(ABS(Table1[[#This Row],[tar-out]])&gt;=$J$1,ABS(Table1[[#This Row],[tar-out]])&lt;$K$1)</f>
        <v>0</v>
      </c>
      <c r="K9538" s="1" t="b">
        <f>AND(ABS(Table1[[#This Row],[tar-out]])&gt;=$K$1,ABS(Table1[[#This Row],[tar-out]])&lt;$L$1)</f>
        <v>0</v>
      </c>
      <c r="L9538" s="1" t="b">
        <f>AND(ABS(Table1[[#This Row],[tar-out]])&gt;=$L$1,ABS(Table1[[#This Row],[tar-out]])&lt;$M$1)</f>
        <v>1</v>
      </c>
      <c r="M9538" s="1" t="b">
        <f>AND(ABS(Table1[[#This Row],[tar-out]])&gt;=$M$1,ABS(Table1[[#This Row],[tar-out]])&lt;$N$1)</f>
        <v>0</v>
      </c>
      <c r="N9538" s="1" t="b">
        <f>AND(ABS(Table1[[#This Row],[tar-out]])&gt;=$N$1,ABS(Table1[[#This Row],[tar-out]])&lt;$O$1)</f>
        <v>0</v>
      </c>
      <c r="O9538" s="1" t="b">
        <f>AND(ABS(Table1[[#This Row],[tar-out]])&gt;=$O$1,ABS(Table1[[#This Row],[tar-out]])&lt;$P$1)</f>
        <v>0</v>
      </c>
      <c r="P9538" s="1">
        <f>ROUND(Table1[[#This Row],[tar-out]],0)</f>
        <v>-3</v>
      </c>
      <c r="Q9538" s="3">
        <v>9536</v>
      </c>
    </row>
    <row r="9539" spans="1:17" x14ac:dyDescent="0.25">
      <c r="A9539">
        <v>19</v>
      </c>
      <c r="B9539">
        <v>162</v>
      </c>
      <c r="C9539">
        <v>5.7894736842105301</v>
      </c>
      <c r="D9539">
        <v>2</v>
      </c>
      <c r="E9539">
        <v>82</v>
      </c>
      <c r="F9539">
        <v>3.1864815470704801</v>
      </c>
      <c r="G9539">
        <v>5.6203784942626998</v>
      </c>
      <c r="H9539" s="1">
        <f>Table1[[#This Row],[target]]-Table1[[#This Row],[output]]</f>
        <v>-2.4338969471922196</v>
      </c>
      <c r="I9539" s="1">
        <f>Table1[[#This Row],[tar-out]]*Table1[[#This Row],[tar-out]]</f>
        <v>5.9238543495516058</v>
      </c>
      <c r="J9539" s="1" t="b">
        <f>AND(ABS(Table1[[#This Row],[tar-out]])&gt;=$J$1,ABS(Table1[[#This Row],[tar-out]])&lt;$K$1)</f>
        <v>0</v>
      </c>
      <c r="K9539" s="1" t="b">
        <f>AND(ABS(Table1[[#This Row],[tar-out]])&gt;=$K$1,ABS(Table1[[#This Row],[tar-out]])&lt;$L$1)</f>
        <v>0</v>
      </c>
      <c r="L9539" s="1" t="b">
        <f>AND(ABS(Table1[[#This Row],[tar-out]])&gt;=$L$1,ABS(Table1[[#This Row],[tar-out]])&lt;$M$1)</f>
        <v>1</v>
      </c>
      <c r="M9539" s="1" t="b">
        <f>AND(ABS(Table1[[#This Row],[tar-out]])&gt;=$M$1,ABS(Table1[[#This Row],[tar-out]])&lt;$N$1)</f>
        <v>0</v>
      </c>
      <c r="N9539" s="1" t="b">
        <f>AND(ABS(Table1[[#This Row],[tar-out]])&gt;=$N$1,ABS(Table1[[#This Row],[tar-out]])&lt;$O$1)</f>
        <v>0</v>
      </c>
      <c r="O9539" s="1" t="b">
        <f>AND(ABS(Table1[[#This Row],[tar-out]])&gt;=$O$1,ABS(Table1[[#This Row],[tar-out]])&lt;$P$1)</f>
        <v>0</v>
      </c>
      <c r="P9539" s="1">
        <f>ROUND(Table1[[#This Row],[tar-out]],0)</f>
        <v>-2</v>
      </c>
      <c r="Q9539" s="2">
        <v>9537</v>
      </c>
    </row>
    <row r="9540" spans="1:17" x14ac:dyDescent="0.25">
      <c r="A9540">
        <v>19</v>
      </c>
      <c r="B9540">
        <v>162</v>
      </c>
      <c r="C9540">
        <v>5.7894736842105301</v>
      </c>
      <c r="D9540">
        <v>2</v>
      </c>
      <c r="E9540">
        <v>65</v>
      </c>
      <c r="F9540">
        <v>3.9804639804639801</v>
      </c>
      <c r="G9540">
        <v>5.5879497528076199</v>
      </c>
      <c r="H9540" s="1">
        <f>Table1[[#This Row],[target]]-Table1[[#This Row],[output]]</f>
        <v>-1.6074857723436398</v>
      </c>
      <c r="I9540" s="1">
        <f>Table1[[#This Row],[tar-out]]*Table1[[#This Row],[tar-out]]</f>
        <v>2.584010508287228</v>
      </c>
      <c r="J9540" s="1" t="b">
        <f>AND(ABS(Table1[[#This Row],[tar-out]])&gt;=$J$1,ABS(Table1[[#This Row],[tar-out]])&lt;$K$1)</f>
        <v>0</v>
      </c>
      <c r="K9540" s="1" t="b">
        <f>AND(ABS(Table1[[#This Row],[tar-out]])&gt;=$K$1,ABS(Table1[[#This Row],[tar-out]])&lt;$L$1)</f>
        <v>1</v>
      </c>
      <c r="L9540" s="1" t="b">
        <f>AND(ABS(Table1[[#This Row],[tar-out]])&gt;=$L$1,ABS(Table1[[#This Row],[tar-out]])&lt;$M$1)</f>
        <v>0</v>
      </c>
      <c r="M9540" s="1" t="b">
        <f>AND(ABS(Table1[[#This Row],[tar-out]])&gt;=$M$1,ABS(Table1[[#This Row],[tar-out]])&lt;$N$1)</f>
        <v>0</v>
      </c>
      <c r="N9540" s="1" t="b">
        <f>AND(ABS(Table1[[#This Row],[tar-out]])&gt;=$N$1,ABS(Table1[[#This Row],[tar-out]])&lt;$O$1)</f>
        <v>0</v>
      </c>
      <c r="O9540" s="1" t="b">
        <f>AND(ABS(Table1[[#This Row],[tar-out]])&gt;=$O$1,ABS(Table1[[#This Row],[tar-out]])&lt;$P$1)</f>
        <v>0</v>
      </c>
      <c r="P9540" s="1">
        <f>ROUND(Table1[[#This Row],[tar-out]],0)</f>
        <v>-2</v>
      </c>
      <c r="Q9540" s="3">
        <v>9538</v>
      </c>
    </row>
    <row r="9541" spans="1:17" x14ac:dyDescent="0.25">
      <c r="A9541">
        <v>19</v>
      </c>
      <c r="B9541">
        <v>162</v>
      </c>
      <c r="C9541">
        <v>5.7894736842105301</v>
      </c>
      <c r="D9541">
        <v>2</v>
      </c>
      <c r="E9541">
        <v>50</v>
      </c>
      <c r="F9541">
        <v>3.7383177570093502</v>
      </c>
      <c r="G9541">
        <v>5.55368995666504</v>
      </c>
      <c r="H9541" s="1">
        <f>Table1[[#This Row],[target]]-Table1[[#This Row],[output]]</f>
        <v>-1.8153721996556897</v>
      </c>
      <c r="I9541" s="1">
        <f>Table1[[#This Row],[tar-out]]*Table1[[#This Row],[tar-out]]</f>
        <v>3.2955762232827372</v>
      </c>
      <c r="J9541" s="1" t="b">
        <f>AND(ABS(Table1[[#This Row],[tar-out]])&gt;=$J$1,ABS(Table1[[#This Row],[tar-out]])&lt;$K$1)</f>
        <v>0</v>
      </c>
      <c r="K9541" s="1" t="b">
        <f>AND(ABS(Table1[[#This Row],[tar-out]])&gt;=$K$1,ABS(Table1[[#This Row],[tar-out]])&lt;$L$1)</f>
        <v>1</v>
      </c>
      <c r="L9541" s="1" t="b">
        <f>AND(ABS(Table1[[#This Row],[tar-out]])&gt;=$L$1,ABS(Table1[[#This Row],[tar-out]])&lt;$M$1)</f>
        <v>0</v>
      </c>
      <c r="M9541" s="1" t="b">
        <f>AND(ABS(Table1[[#This Row],[tar-out]])&gt;=$M$1,ABS(Table1[[#This Row],[tar-out]])&lt;$N$1)</f>
        <v>0</v>
      </c>
      <c r="N9541" s="1" t="b">
        <f>AND(ABS(Table1[[#This Row],[tar-out]])&gt;=$N$1,ABS(Table1[[#This Row],[tar-out]])&lt;$O$1)</f>
        <v>0</v>
      </c>
      <c r="O9541" s="1" t="b">
        <f>AND(ABS(Table1[[#This Row],[tar-out]])&gt;=$O$1,ABS(Table1[[#This Row],[tar-out]])&lt;$P$1)</f>
        <v>0</v>
      </c>
      <c r="P9541" s="1">
        <f>ROUND(Table1[[#This Row],[tar-out]],0)</f>
        <v>-2</v>
      </c>
      <c r="Q9541" s="2">
        <v>9539</v>
      </c>
    </row>
    <row r="9542" spans="1:17" x14ac:dyDescent="0.25">
      <c r="A9542">
        <v>19</v>
      </c>
      <c r="B9542">
        <v>162</v>
      </c>
      <c r="C9542">
        <v>5.7894736842105301</v>
      </c>
      <c r="D9542">
        <v>2</v>
      </c>
      <c r="E9542">
        <v>37</v>
      </c>
      <c r="F9542">
        <v>3.6246270370141902</v>
      </c>
      <c r="G9542">
        <v>5.5239977836608896</v>
      </c>
      <c r="H9542" s="1">
        <f>Table1[[#This Row],[target]]-Table1[[#This Row],[output]]</f>
        <v>-1.8993707466466994</v>
      </c>
      <c r="I9542" s="1">
        <f>Table1[[#This Row],[tar-out]]*Table1[[#This Row],[tar-out]]</f>
        <v>3.6076092332172403</v>
      </c>
      <c r="J9542" s="1" t="b">
        <f>AND(ABS(Table1[[#This Row],[tar-out]])&gt;=$J$1,ABS(Table1[[#This Row],[tar-out]])&lt;$K$1)</f>
        <v>0</v>
      </c>
      <c r="K9542" s="1" t="b">
        <f>AND(ABS(Table1[[#This Row],[tar-out]])&gt;=$K$1,ABS(Table1[[#This Row],[tar-out]])&lt;$L$1)</f>
        <v>1</v>
      </c>
      <c r="L9542" s="1" t="b">
        <f>AND(ABS(Table1[[#This Row],[tar-out]])&gt;=$L$1,ABS(Table1[[#This Row],[tar-out]])&lt;$M$1)</f>
        <v>0</v>
      </c>
      <c r="M9542" s="1" t="b">
        <f>AND(ABS(Table1[[#This Row],[tar-out]])&gt;=$M$1,ABS(Table1[[#This Row],[tar-out]])&lt;$N$1)</f>
        <v>0</v>
      </c>
      <c r="N9542" s="1" t="b">
        <f>AND(ABS(Table1[[#This Row],[tar-out]])&gt;=$N$1,ABS(Table1[[#This Row],[tar-out]])&lt;$O$1)</f>
        <v>0</v>
      </c>
      <c r="O9542" s="1" t="b">
        <f>AND(ABS(Table1[[#This Row],[tar-out]])&gt;=$O$1,ABS(Table1[[#This Row],[tar-out]])&lt;$P$1)</f>
        <v>0</v>
      </c>
      <c r="P9542" s="1">
        <f>ROUND(Table1[[#This Row],[tar-out]],0)</f>
        <v>-2</v>
      </c>
      <c r="Q9542" s="3">
        <v>9540</v>
      </c>
    </row>
    <row r="9543" spans="1:17" x14ac:dyDescent="0.25">
      <c r="A9543">
        <v>19</v>
      </c>
      <c r="B9543">
        <v>162</v>
      </c>
      <c r="C9543">
        <v>5.7894736842105301</v>
      </c>
      <c r="D9543">
        <v>2</v>
      </c>
      <c r="E9543">
        <v>26</v>
      </c>
      <c r="F9543">
        <v>2.0689655172413799</v>
      </c>
      <c r="G9543">
        <v>5.4988741874694798</v>
      </c>
      <c r="H9543" s="1">
        <f>Table1[[#This Row],[target]]-Table1[[#This Row],[output]]</f>
        <v>-3.4299086702280999</v>
      </c>
      <c r="I9543" s="1">
        <f>Table1[[#This Row],[tar-out]]*Table1[[#This Row],[tar-out]]</f>
        <v>11.764273486105893</v>
      </c>
      <c r="J9543" s="1" t="b">
        <f>AND(ABS(Table1[[#This Row],[tar-out]])&gt;=$J$1,ABS(Table1[[#This Row],[tar-out]])&lt;$K$1)</f>
        <v>0</v>
      </c>
      <c r="K9543" s="1" t="b">
        <f>AND(ABS(Table1[[#This Row],[tar-out]])&gt;=$K$1,ABS(Table1[[#This Row],[tar-out]])&lt;$L$1)</f>
        <v>0</v>
      </c>
      <c r="L9543" s="1" t="b">
        <f>AND(ABS(Table1[[#This Row],[tar-out]])&gt;=$L$1,ABS(Table1[[#This Row],[tar-out]])&lt;$M$1)</f>
        <v>1</v>
      </c>
      <c r="M9543" s="1" t="b">
        <f>AND(ABS(Table1[[#This Row],[tar-out]])&gt;=$M$1,ABS(Table1[[#This Row],[tar-out]])&lt;$N$1)</f>
        <v>0</v>
      </c>
      <c r="N9543" s="1" t="b">
        <f>AND(ABS(Table1[[#This Row],[tar-out]])&gt;=$N$1,ABS(Table1[[#This Row],[tar-out]])&lt;$O$1)</f>
        <v>0</v>
      </c>
      <c r="O9543" s="1" t="b">
        <f>AND(ABS(Table1[[#This Row],[tar-out]])&gt;=$O$1,ABS(Table1[[#This Row],[tar-out]])&lt;$P$1)</f>
        <v>0</v>
      </c>
      <c r="P9543" s="1">
        <f>ROUND(Table1[[#This Row],[tar-out]],0)</f>
        <v>-3</v>
      </c>
      <c r="Q9543" s="2">
        <v>9541</v>
      </c>
    </row>
    <row r="9544" spans="1:17" x14ac:dyDescent="0.25">
      <c r="A9544">
        <v>19</v>
      </c>
      <c r="B9544">
        <v>162</v>
      </c>
      <c r="C9544">
        <v>5.7894736842105301</v>
      </c>
      <c r="D9544">
        <v>2</v>
      </c>
      <c r="E9544">
        <v>17</v>
      </c>
      <c r="F9544">
        <v>2.2621123765635298</v>
      </c>
      <c r="G9544">
        <v>5.4782547950744602</v>
      </c>
      <c r="H9544" s="1">
        <f>Table1[[#This Row],[target]]-Table1[[#This Row],[output]]</f>
        <v>-3.2161424185109304</v>
      </c>
      <c r="I9544" s="1">
        <f>Table1[[#This Row],[tar-out]]*Table1[[#This Row],[tar-out]]</f>
        <v>10.343572056145337</v>
      </c>
      <c r="J9544" s="1" t="b">
        <f>AND(ABS(Table1[[#This Row],[tar-out]])&gt;=$J$1,ABS(Table1[[#This Row],[tar-out]])&lt;$K$1)</f>
        <v>0</v>
      </c>
      <c r="K9544" s="1" t="b">
        <f>AND(ABS(Table1[[#This Row],[tar-out]])&gt;=$K$1,ABS(Table1[[#This Row],[tar-out]])&lt;$L$1)</f>
        <v>0</v>
      </c>
      <c r="L9544" s="1" t="b">
        <f>AND(ABS(Table1[[#This Row],[tar-out]])&gt;=$L$1,ABS(Table1[[#This Row],[tar-out]])&lt;$M$1)</f>
        <v>1</v>
      </c>
      <c r="M9544" s="1" t="b">
        <f>AND(ABS(Table1[[#This Row],[tar-out]])&gt;=$M$1,ABS(Table1[[#This Row],[tar-out]])&lt;$N$1)</f>
        <v>0</v>
      </c>
      <c r="N9544" s="1" t="b">
        <f>AND(ABS(Table1[[#This Row],[tar-out]])&gt;=$N$1,ABS(Table1[[#This Row],[tar-out]])&lt;$O$1)</f>
        <v>0</v>
      </c>
      <c r="O9544" s="1" t="b">
        <f>AND(ABS(Table1[[#This Row],[tar-out]])&gt;=$O$1,ABS(Table1[[#This Row],[tar-out]])&lt;$P$1)</f>
        <v>0</v>
      </c>
      <c r="P9544" s="1">
        <f>ROUND(Table1[[#This Row],[tar-out]],0)</f>
        <v>-3</v>
      </c>
      <c r="Q9544" s="3">
        <v>9542</v>
      </c>
    </row>
    <row r="9545" spans="1:17" x14ac:dyDescent="0.25">
      <c r="A9545">
        <v>19</v>
      </c>
      <c r="B9545">
        <v>162</v>
      </c>
      <c r="C9545">
        <v>5.7894736842105301</v>
      </c>
      <c r="D9545">
        <v>2</v>
      </c>
      <c r="E9545">
        <v>10</v>
      </c>
      <c r="F9545">
        <v>8.8075482354134902</v>
      </c>
      <c r="G9545">
        <v>5.4616322517395002</v>
      </c>
      <c r="H9545" s="1">
        <f>Table1[[#This Row],[target]]-Table1[[#This Row],[output]]</f>
        <v>3.34591598367399</v>
      </c>
      <c r="I9545" s="1">
        <f>Table1[[#This Row],[tar-out]]*Table1[[#This Row],[tar-out]]</f>
        <v>11.195153769805085</v>
      </c>
      <c r="J9545" s="1" t="b">
        <f>AND(ABS(Table1[[#This Row],[tar-out]])&gt;=$J$1,ABS(Table1[[#This Row],[tar-out]])&lt;$K$1)</f>
        <v>0</v>
      </c>
      <c r="K9545" s="1" t="b">
        <f>AND(ABS(Table1[[#This Row],[tar-out]])&gt;=$K$1,ABS(Table1[[#This Row],[tar-out]])&lt;$L$1)</f>
        <v>0</v>
      </c>
      <c r="L9545" s="1" t="b">
        <f>AND(ABS(Table1[[#This Row],[tar-out]])&gt;=$L$1,ABS(Table1[[#This Row],[tar-out]])&lt;$M$1)</f>
        <v>1</v>
      </c>
      <c r="M9545" s="1" t="b">
        <f>AND(ABS(Table1[[#This Row],[tar-out]])&gt;=$M$1,ABS(Table1[[#This Row],[tar-out]])&lt;$N$1)</f>
        <v>0</v>
      </c>
      <c r="N9545" s="1" t="b">
        <f>AND(ABS(Table1[[#This Row],[tar-out]])&gt;=$N$1,ABS(Table1[[#This Row],[tar-out]])&lt;$O$1)</f>
        <v>0</v>
      </c>
      <c r="O9545" s="1" t="b">
        <f>AND(ABS(Table1[[#This Row],[tar-out]])&gt;=$O$1,ABS(Table1[[#This Row],[tar-out]])&lt;$P$1)</f>
        <v>0</v>
      </c>
      <c r="P9545" s="1">
        <f>ROUND(Table1[[#This Row],[tar-out]],0)</f>
        <v>3</v>
      </c>
      <c r="Q9545" s="2">
        <v>9543</v>
      </c>
    </row>
    <row r="9546" spans="1:17" x14ac:dyDescent="0.25">
      <c r="A9546">
        <v>19</v>
      </c>
      <c r="B9546">
        <v>162</v>
      </c>
      <c r="C9546">
        <v>5.7894736842105301</v>
      </c>
      <c r="D9546">
        <v>2</v>
      </c>
      <c r="E9546">
        <v>11</v>
      </c>
      <c r="F9546">
        <v>3.3226932330567198</v>
      </c>
      <c r="G9546">
        <v>5.46400690078735</v>
      </c>
      <c r="H9546" s="1">
        <f>Table1[[#This Row],[target]]-Table1[[#This Row],[output]]</f>
        <v>-2.1413136677306301</v>
      </c>
      <c r="I9546" s="1">
        <f>Table1[[#This Row],[tar-out]]*Table1[[#This Row],[tar-out]]</f>
        <v>4.5852242236100036</v>
      </c>
      <c r="J9546" s="1" t="b">
        <f>AND(ABS(Table1[[#This Row],[tar-out]])&gt;=$J$1,ABS(Table1[[#This Row],[tar-out]])&lt;$K$1)</f>
        <v>0</v>
      </c>
      <c r="K9546" s="1" t="b">
        <f>AND(ABS(Table1[[#This Row],[tar-out]])&gt;=$K$1,ABS(Table1[[#This Row],[tar-out]])&lt;$L$1)</f>
        <v>0</v>
      </c>
      <c r="L9546" s="1" t="b">
        <f>AND(ABS(Table1[[#This Row],[tar-out]])&gt;=$L$1,ABS(Table1[[#This Row],[tar-out]])&lt;$M$1)</f>
        <v>1</v>
      </c>
      <c r="M9546" s="1" t="b">
        <f>AND(ABS(Table1[[#This Row],[tar-out]])&gt;=$M$1,ABS(Table1[[#This Row],[tar-out]])&lt;$N$1)</f>
        <v>0</v>
      </c>
      <c r="N9546" s="1" t="b">
        <f>AND(ABS(Table1[[#This Row],[tar-out]])&gt;=$N$1,ABS(Table1[[#This Row],[tar-out]])&lt;$O$1)</f>
        <v>0</v>
      </c>
      <c r="O9546" s="1" t="b">
        <f>AND(ABS(Table1[[#This Row],[tar-out]])&gt;=$O$1,ABS(Table1[[#This Row],[tar-out]])&lt;$P$1)</f>
        <v>0</v>
      </c>
      <c r="P9546" s="1">
        <f>ROUND(Table1[[#This Row],[tar-out]],0)</f>
        <v>-2</v>
      </c>
      <c r="Q9546" s="3">
        <v>9544</v>
      </c>
    </row>
    <row r="9547" spans="1:17" x14ac:dyDescent="0.25">
      <c r="A9547">
        <v>19</v>
      </c>
      <c r="B9547">
        <v>162</v>
      </c>
      <c r="C9547">
        <v>5.7894736842105301</v>
      </c>
      <c r="D9547">
        <v>2</v>
      </c>
      <c r="E9547">
        <v>5</v>
      </c>
      <c r="F9547">
        <v>4.0015950199801704</v>
      </c>
      <c r="G9547">
        <v>5.7577528953552202</v>
      </c>
      <c r="H9547" s="1">
        <f>Table1[[#This Row],[target]]-Table1[[#This Row],[output]]</f>
        <v>-1.7561578753750497</v>
      </c>
      <c r="I9547" s="1">
        <f>Table1[[#This Row],[tar-out]]*Table1[[#This Row],[tar-out]]</f>
        <v>3.0840904832418086</v>
      </c>
      <c r="J9547" s="1" t="b">
        <f>AND(ABS(Table1[[#This Row],[tar-out]])&gt;=$J$1,ABS(Table1[[#This Row],[tar-out]])&lt;$K$1)</f>
        <v>0</v>
      </c>
      <c r="K9547" s="1" t="b">
        <f>AND(ABS(Table1[[#This Row],[tar-out]])&gt;=$K$1,ABS(Table1[[#This Row],[tar-out]])&lt;$L$1)</f>
        <v>1</v>
      </c>
      <c r="L9547" s="1" t="b">
        <f>AND(ABS(Table1[[#This Row],[tar-out]])&gt;=$L$1,ABS(Table1[[#This Row],[tar-out]])&lt;$M$1)</f>
        <v>0</v>
      </c>
      <c r="M9547" s="1" t="b">
        <f>AND(ABS(Table1[[#This Row],[tar-out]])&gt;=$M$1,ABS(Table1[[#This Row],[tar-out]])&lt;$N$1)</f>
        <v>0</v>
      </c>
      <c r="N9547" s="1" t="b">
        <f>AND(ABS(Table1[[#This Row],[tar-out]])&gt;=$N$1,ABS(Table1[[#This Row],[tar-out]])&lt;$O$1)</f>
        <v>0</v>
      </c>
      <c r="O9547" s="1" t="b">
        <f>AND(ABS(Table1[[#This Row],[tar-out]])&gt;=$O$1,ABS(Table1[[#This Row],[tar-out]])&lt;$P$1)</f>
        <v>0</v>
      </c>
      <c r="P9547" s="1">
        <f>ROUND(Table1[[#This Row],[tar-out]],0)</f>
        <v>-2</v>
      </c>
      <c r="Q9547" s="2">
        <v>9545</v>
      </c>
    </row>
    <row r="9548" spans="1:17" x14ac:dyDescent="0.25">
      <c r="A9548">
        <v>19</v>
      </c>
      <c r="B9548">
        <v>162</v>
      </c>
      <c r="C9548">
        <v>5.7894736842105301</v>
      </c>
      <c r="D9548">
        <v>2</v>
      </c>
      <c r="E9548">
        <v>6</v>
      </c>
      <c r="F9548">
        <v>4.4821620279090197</v>
      </c>
      <c r="G9548">
        <v>5.7957067489623997</v>
      </c>
      <c r="H9548" s="1">
        <f>Table1[[#This Row],[target]]-Table1[[#This Row],[output]]</f>
        <v>-1.3135447210533799</v>
      </c>
      <c r="I9548" s="1">
        <f>Table1[[#This Row],[tar-out]]*Table1[[#This Row],[tar-out]]</f>
        <v>1.7253997342072016</v>
      </c>
      <c r="J9548" s="1" t="b">
        <f>AND(ABS(Table1[[#This Row],[tar-out]])&gt;=$J$1,ABS(Table1[[#This Row],[tar-out]])&lt;$K$1)</f>
        <v>0</v>
      </c>
      <c r="K9548" s="1" t="b">
        <f>AND(ABS(Table1[[#This Row],[tar-out]])&gt;=$K$1,ABS(Table1[[#This Row],[tar-out]])&lt;$L$1)</f>
        <v>1</v>
      </c>
      <c r="L9548" s="1" t="b">
        <f>AND(ABS(Table1[[#This Row],[tar-out]])&gt;=$L$1,ABS(Table1[[#This Row],[tar-out]])&lt;$M$1)</f>
        <v>0</v>
      </c>
      <c r="M9548" s="1" t="b">
        <f>AND(ABS(Table1[[#This Row],[tar-out]])&gt;=$M$1,ABS(Table1[[#This Row],[tar-out]])&lt;$N$1)</f>
        <v>0</v>
      </c>
      <c r="N9548" s="1" t="b">
        <f>AND(ABS(Table1[[#This Row],[tar-out]])&gt;=$N$1,ABS(Table1[[#This Row],[tar-out]])&lt;$O$1)</f>
        <v>0</v>
      </c>
      <c r="O9548" s="1" t="b">
        <f>AND(ABS(Table1[[#This Row],[tar-out]])&gt;=$O$1,ABS(Table1[[#This Row],[tar-out]])&lt;$P$1)</f>
        <v>0</v>
      </c>
      <c r="P9548" s="1">
        <f>ROUND(Table1[[#This Row],[tar-out]],0)</f>
        <v>-1</v>
      </c>
      <c r="Q9548" s="3">
        <v>9546</v>
      </c>
    </row>
    <row r="9549" spans="1:17" x14ac:dyDescent="0.25">
      <c r="A9549">
        <v>19</v>
      </c>
      <c r="B9549">
        <v>162</v>
      </c>
      <c r="C9549">
        <v>5.7894736842105301</v>
      </c>
      <c r="D9549">
        <v>2</v>
      </c>
      <c r="E9549">
        <v>3</v>
      </c>
      <c r="F9549">
        <v>3.0174268300678402</v>
      </c>
      <c r="G9549">
        <v>5.4435691833496103</v>
      </c>
      <c r="H9549" s="1">
        <f>Table1[[#This Row],[target]]-Table1[[#This Row],[output]]</f>
        <v>-2.4261423532817701</v>
      </c>
      <c r="I9549" s="1">
        <f>Table1[[#This Row],[tar-out]]*Table1[[#This Row],[tar-out]]</f>
        <v>5.8861667183876056</v>
      </c>
      <c r="J9549" s="1" t="b">
        <f>AND(ABS(Table1[[#This Row],[tar-out]])&gt;=$J$1,ABS(Table1[[#This Row],[tar-out]])&lt;$K$1)</f>
        <v>0</v>
      </c>
      <c r="K9549" s="1" t="b">
        <f>AND(ABS(Table1[[#This Row],[tar-out]])&gt;=$K$1,ABS(Table1[[#This Row],[tar-out]])&lt;$L$1)</f>
        <v>0</v>
      </c>
      <c r="L9549" s="1" t="b">
        <f>AND(ABS(Table1[[#This Row],[tar-out]])&gt;=$L$1,ABS(Table1[[#This Row],[tar-out]])&lt;$M$1)</f>
        <v>1</v>
      </c>
      <c r="M9549" s="1" t="b">
        <f>AND(ABS(Table1[[#This Row],[tar-out]])&gt;=$M$1,ABS(Table1[[#This Row],[tar-out]])&lt;$N$1)</f>
        <v>0</v>
      </c>
      <c r="N9549" s="1" t="b">
        <f>AND(ABS(Table1[[#This Row],[tar-out]])&gt;=$N$1,ABS(Table1[[#This Row],[tar-out]])&lt;$O$1)</f>
        <v>0</v>
      </c>
      <c r="O9549" s="1" t="b">
        <f>AND(ABS(Table1[[#This Row],[tar-out]])&gt;=$O$1,ABS(Table1[[#This Row],[tar-out]])&lt;$P$1)</f>
        <v>0</v>
      </c>
      <c r="P9549" s="1">
        <f>ROUND(Table1[[#This Row],[tar-out]],0)</f>
        <v>-2</v>
      </c>
      <c r="Q9549" s="2">
        <v>9547</v>
      </c>
    </row>
    <row r="9550" spans="1:17" x14ac:dyDescent="0.25">
      <c r="A9550">
        <v>19</v>
      </c>
      <c r="B9550">
        <v>162</v>
      </c>
      <c r="C9550">
        <v>5.7894736842105301</v>
      </c>
      <c r="D9550">
        <v>2</v>
      </c>
      <c r="E9550">
        <v>327</v>
      </c>
      <c r="F9550">
        <v>3.125</v>
      </c>
      <c r="G9550">
        <v>5.6799650192260698</v>
      </c>
      <c r="H9550" s="1">
        <f>Table1[[#This Row],[target]]-Table1[[#This Row],[output]]</f>
        <v>-2.5549650192260698</v>
      </c>
      <c r="I9550" s="1">
        <f>Table1[[#This Row],[tar-out]]*Table1[[#This Row],[tar-out]]</f>
        <v>6.5278462494688707</v>
      </c>
      <c r="J9550" s="1" t="b">
        <f>AND(ABS(Table1[[#This Row],[tar-out]])&gt;=$J$1,ABS(Table1[[#This Row],[tar-out]])&lt;$K$1)</f>
        <v>0</v>
      </c>
      <c r="K9550" s="1" t="b">
        <f>AND(ABS(Table1[[#This Row],[tar-out]])&gt;=$K$1,ABS(Table1[[#This Row],[tar-out]])&lt;$L$1)</f>
        <v>0</v>
      </c>
      <c r="L9550" s="1" t="b">
        <f>AND(ABS(Table1[[#This Row],[tar-out]])&gt;=$L$1,ABS(Table1[[#This Row],[tar-out]])&lt;$M$1)</f>
        <v>1</v>
      </c>
      <c r="M9550" s="1" t="b">
        <f>AND(ABS(Table1[[#This Row],[tar-out]])&gt;=$M$1,ABS(Table1[[#This Row],[tar-out]])&lt;$N$1)</f>
        <v>0</v>
      </c>
      <c r="N9550" s="1" t="b">
        <f>AND(ABS(Table1[[#This Row],[tar-out]])&gt;=$N$1,ABS(Table1[[#This Row],[tar-out]])&lt;$O$1)</f>
        <v>0</v>
      </c>
      <c r="O9550" s="1" t="b">
        <f>AND(ABS(Table1[[#This Row],[tar-out]])&gt;=$O$1,ABS(Table1[[#This Row],[tar-out]])&lt;$P$1)</f>
        <v>0</v>
      </c>
      <c r="P9550" s="1">
        <f>ROUND(Table1[[#This Row],[tar-out]],0)</f>
        <v>-3</v>
      </c>
      <c r="Q9550" s="3">
        <v>9548</v>
      </c>
    </row>
    <row r="9551" spans="1:17" x14ac:dyDescent="0.25">
      <c r="A9551">
        <v>19</v>
      </c>
      <c r="B9551">
        <v>162</v>
      </c>
      <c r="C9551">
        <v>5.7894736842105301</v>
      </c>
      <c r="D9551">
        <v>2</v>
      </c>
      <c r="E9551">
        <v>84</v>
      </c>
      <c r="F9551">
        <v>3.3899944222138099</v>
      </c>
      <c r="G9551">
        <v>5.6233806610107404</v>
      </c>
      <c r="H9551" s="1">
        <f>Table1[[#This Row],[target]]-Table1[[#This Row],[output]]</f>
        <v>-2.2333862387969305</v>
      </c>
      <c r="I9551" s="1">
        <f>Table1[[#This Row],[tar-out]]*Table1[[#This Row],[tar-out]]</f>
        <v>4.9880140916475</v>
      </c>
      <c r="J9551" s="1" t="b">
        <f>AND(ABS(Table1[[#This Row],[tar-out]])&gt;=$J$1,ABS(Table1[[#This Row],[tar-out]])&lt;$K$1)</f>
        <v>0</v>
      </c>
      <c r="K9551" s="1" t="b">
        <f>AND(ABS(Table1[[#This Row],[tar-out]])&gt;=$K$1,ABS(Table1[[#This Row],[tar-out]])&lt;$L$1)</f>
        <v>0</v>
      </c>
      <c r="L9551" s="1" t="b">
        <f>AND(ABS(Table1[[#This Row],[tar-out]])&gt;=$L$1,ABS(Table1[[#This Row],[tar-out]])&lt;$M$1)</f>
        <v>1</v>
      </c>
      <c r="M9551" s="1" t="b">
        <f>AND(ABS(Table1[[#This Row],[tar-out]])&gt;=$M$1,ABS(Table1[[#This Row],[tar-out]])&lt;$N$1)</f>
        <v>0</v>
      </c>
      <c r="N9551" s="1" t="b">
        <f>AND(ABS(Table1[[#This Row],[tar-out]])&gt;=$N$1,ABS(Table1[[#This Row],[tar-out]])&lt;$O$1)</f>
        <v>0</v>
      </c>
      <c r="O9551" s="1" t="b">
        <f>AND(ABS(Table1[[#This Row],[tar-out]])&gt;=$O$1,ABS(Table1[[#This Row],[tar-out]])&lt;$P$1)</f>
        <v>0</v>
      </c>
      <c r="P9551" s="1">
        <f>ROUND(Table1[[#This Row],[tar-out]],0)</f>
        <v>-2</v>
      </c>
      <c r="Q9551" s="2">
        <v>9549</v>
      </c>
    </row>
    <row r="9552" spans="1:17" x14ac:dyDescent="0.25">
      <c r="A9552">
        <v>19</v>
      </c>
      <c r="B9552">
        <v>162</v>
      </c>
      <c r="C9552">
        <v>5.7894736842105301</v>
      </c>
      <c r="D9552">
        <v>2</v>
      </c>
      <c r="E9552">
        <v>373</v>
      </c>
      <c r="F9552">
        <v>3.6666666666666701</v>
      </c>
      <c r="G9552">
        <v>5.6867003440856898</v>
      </c>
      <c r="H9552" s="1">
        <f>Table1[[#This Row],[target]]-Table1[[#This Row],[output]]</f>
        <v>-2.0200336774190197</v>
      </c>
      <c r="I9552" s="1">
        <f>Table1[[#This Row],[tar-out]]*Table1[[#This Row],[tar-out]]</f>
        <v>4.0805360579070085</v>
      </c>
      <c r="J9552" s="1" t="b">
        <f>AND(ABS(Table1[[#This Row],[tar-out]])&gt;=$J$1,ABS(Table1[[#This Row],[tar-out]])&lt;$K$1)</f>
        <v>0</v>
      </c>
      <c r="K9552" s="1" t="b">
        <f>AND(ABS(Table1[[#This Row],[tar-out]])&gt;=$K$1,ABS(Table1[[#This Row],[tar-out]])&lt;$L$1)</f>
        <v>0</v>
      </c>
      <c r="L9552" s="1" t="b">
        <f>AND(ABS(Table1[[#This Row],[tar-out]])&gt;=$L$1,ABS(Table1[[#This Row],[tar-out]])&lt;$M$1)</f>
        <v>1</v>
      </c>
      <c r="M9552" s="1" t="b">
        <f>AND(ABS(Table1[[#This Row],[tar-out]])&gt;=$M$1,ABS(Table1[[#This Row],[tar-out]])&lt;$N$1)</f>
        <v>0</v>
      </c>
      <c r="N9552" s="1" t="b">
        <f>AND(ABS(Table1[[#This Row],[tar-out]])&gt;=$N$1,ABS(Table1[[#This Row],[tar-out]])&lt;$O$1)</f>
        <v>0</v>
      </c>
      <c r="O9552" s="1" t="b">
        <f>AND(ABS(Table1[[#This Row],[tar-out]])&gt;=$O$1,ABS(Table1[[#This Row],[tar-out]])&lt;$P$1)</f>
        <v>0</v>
      </c>
      <c r="P9552" s="1">
        <f>ROUND(Table1[[#This Row],[tar-out]],0)</f>
        <v>-2</v>
      </c>
      <c r="Q9552" s="3">
        <v>9550</v>
      </c>
    </row>
    <row r="9553" spans="1:17" x14ac:dyDescent="0.25">
      <c r="A9553">
        <v>19</v>
      </c>
      <c r="B9553">
        <v>162</v>
      </c>
      <c r="C9553">
        <v>5.7894736842105301</v>
      </c>
      <c r="D9553">
        <v>2</v>
      </c>
      <c r="E9553">
        <v>292</v>
      </c>
      <c r="F9553">
        <v>3.4271356783919602</v>
      </c>
      <c r="G9553">
        <v>5.6748399734497097</v>
      </c>
      <c r="H9553" s="1">
        <f>Table1[[#This Row],[target]]-Table1[[#This Row],[output]]</f>
        <v>-2.2477042950577495</v>
      </c>
      <c r="I9553" s="1">
        <f>Table1[[#This Row],[tar-out]]*Table1[[#This Row],[tar-out]]</f>
        <v>5.0521745980210548</v>
      </c>
      <c r="J9553" s="1" t="b">
        <f>AND(ABS(Table1[[#This Row],[tar-out]])&gt;=$J$1,ABS(Table1[[#This Row],[tar-out]])&lt;$K$1)</f>
        <v>0</v>
      </c>
      <c r="K9553" s="1" t="b">
        <f>AND(ABS(Table1[[#This Row],[tar-out]])&gt;=$K$1,ABS(Table1[[#This Row],[tar-out]])&lt;$L$1)</f>
        <v>0</v>
      </c>
      <c r="L9553" s="1" t="b">
        <f>AND(ABS(Table1[[#This Row],[tar-out]])&gt;=$L$1,ABS(Table1[[#This Row],[tar-out]])&lt;$M$1)</f>
        <v>1</v>
      </c>
      <c r="M9553" s="1" t="b">
        <f>AND(ABS(Table1[[#This Row],[tar-out]])&gt;=$M$1,ABS(Table1[[#This Row],[tar-out]])&lt;$N$1)</f>
        <v>0</v>
      </c>
      <c r="N9553" s="1" t="b">
        <f>AND(ABS(Table1[[#This Row],[tar-out]])&gt;=$N$1,ABS(Table1[[#This Row],[tar-out]])&lt;$O$1)</f>
        <v>0</v>
      </c>
      <c r="O9553" s="1" t="b">
        <f>AND(ABS(Table1[[#This Row],[tar-out]])&gt;=$O$1,ABS(Table1[[#This Row],[tar-out]])&lt;$P$1)</f>
        <v>0</v>
      </c>
      <c r="P9553" s="1">
        <f>ROUND(Table1[[#This Row],[tar-out]],0)</f>
        <v>-2</v>
      </c>
      <c r="Q9553" s="2">
        <v>9551</v>
      </c>
    </row>
    <row r="9554" spans="1:17" x14ac:dyDescent="0.25">
      <c r="A9554">
        <v>19</v>
      </c>
      <c r="B9554">
        <v>162</v>
      </c>
      <c r="C9554">
        <v>5.7894736842105301</v>
      </c>
      <c r="D9554">
        <v>2</v>
      </c>
      <c r="E9554">
        <v>165</v>
      </c>
      <c r="F9554">
        <v>3.3808353808353799</v>
      </c>
      <c r="G9554">
        <v>5.6576681137084996</v>
      </c>
      <c r="H9554" s="1">
        <f>Table1[[#This Row],[target]]-Table1[[#This Row],[output]]</f>
        <v>-2.2768327328731197</v>
      </c>
      <c r="I9554" s="1">
        <f>Table1[[#This Row],[tar-out]]*Table1[[#This Row],[tar-out]]</f>
        <v>5.1839672934824792</v>
      </c>
      <c r="J9554" s="1" t="b">
        <f>AND(ABS(Table1[[#This Row],[tar-out]])&gt;=$J$1,ABS(Table1[[#This Row],[tar-out]])&lt;$K$1)</f>
        <v>0</v>
      </c>
      <c r="K9554" s="1" t="b">
        <f>AND(ABS(Table1[[#This Row],[tar-out]])&gt;=$K$1,ABS(Table1[[#This Row],[tar-out]])&lt;$L$1)</f>
        <v>0</v>
      </c>
      <c r="L9554" s="1" t="b">
        <f>AND(ABS(Table1[[#This Row],[tar-out]])&gt;=$L$1,ABS(Table1[[#This Row],[tar-out]])&lt;$M$1)</f>
        <v>1</v>
      </c>
      <c r="M9554" s="1" t="b">
        <f>AND(ABS(Table1[[#This Row],[tar-out]])&gt;=$M$1,ABS(Table1[[#This Row],[tar-out]])&lt;$N$1)</f>
        <v>0</v>
      </c>
      <c r="N9554" s="1" t="b">
        <f>AND(ABS(Table1[[#This Row],[tar-out]])&gt;=$N$1,ABS(Table1[[#This Row],[tar-out]])&lt;$O$1)</f>
        <v>0</v>
      </c>
      <c r="O9554" s="1" t="b">
        <f>AND(ABS(Table1[[#This Row],[tar-out]])&gt;=$O$1,ABS(Table1[[#This Row],[tar-out]])&lt;$P$1)</f>
        <v>0</v>
      </c>
      <c r="P9554" s="1">
        <f>ROUND(Table1[[#This Row],[tar-out]],0)</f>
        <v>-2</v>
      </c>
      <c r="Q9554" s="3">
        <v>9552</v>
      </c>
    </row>
    <row r="9555" spans="1:17" x14ac:dyDescent="0.25">
      <c r="A9555">
        <v>19</v>
      </c>
      <c r="B9555">
        <v>162</v>
      </c>
      <c r="C9555">
        <v>5.7894736842105301</v>
      </c>
      <c r="D9555">
        <v>2</v>
      </c>
      <c r="E9555">
        <v>103</v>
      </c>
      <c r="F9555">
        <v>3.2656112576956899</v>
      </c>
      <c r="G9555">
        <v>5.6508703231811497</v>
      </c>
      <c r="H9555" s="1">
        <f>Table1[[#This Row],[target]]-Table1[[#This Row],[output]]</f>
        <v>-2.3852590654854597</v>
      </c>
      <c r="I9555" s="1">
        <f>Table1[[#This Row],[tar-out]]*Table1[[#This Row],[tar-out]]</f>
        <v>5.6894608094805683</v>
      </c>
      <c r="J9555" s="1" t="b">
        <f>AND(ABS(Table1[[#This Row],[tar-out]])&gt;=$J$1,ABS(Table1[[#This Row],[tar-out]])&lt;$K$1)</f>
        <v>0</v>
      </c>
      <c r="K9555" s="1" t="b">
        <f>AND(ABS(Table1[[#This Row],[tar-out]])&gt;=$K$1,ABS(Table1[[#This Row],[tar-out]])&lt;$L$1)</f>
        <v>0</v>
      </c>
      <c r="L9555" s="1" t="b">
        <f>AND(ABS(Table1[[#This Row],[tar-out]])&gt;=$L$1,ABS(Table1[[#This Row],[tar-out]])&lt;$M$1)</f>
        <v>1</v>
      </c>
      <c r="M9555" s="1" t="b">
        <f>AND(ABS(Table1[[#This Row],[tar-out]])&gt;=$M$1,ABS(Table1[[#This Row],[tar-out]])&lt;$N$1)</f>
        <v>0</v>
      </c>
      <c r="N9555" s="1" t="b">
        <f>AND(ABS(Table1[[#This Row],[tar-out]])&gt;=$N$1,ABS(Table1[[#This Row],[tar-out]])&lt;$O$1)</f>
        <v>0</v>
      </c>
      <c r="O9555" s="1" t="b">
        <f>AND(ABS(Table1[[#This Row],[tar-out]])&gt;=$O$1,ABS(Table1[[#This Row],[tar-out]])&lt;$P$1)</f>
        <v>0</v>
      </c>
      <c r="P9555" s="1">
        <f>ROUND(Table1[[#This Row],[tar-out]],0)</f>
        <v>-2</v>
      </c>
      <c r="Q9555" s="2">
        <v>9553</v>
      </c>
    </row>
    <row r="9556" spans="1:17" x14ac:dyDescent="0.25">
      <c r="A9556">
        <v>19</v>
      </c>
      <c r="B9556">
        <v>162</v>
      </c>
      <c r="C9556">
        <v>5.7894736842105301</v>
      </c>
      <c r="D9556">
        <v>2</v>
      </c>
      <c r="E9556">
        <v>4</v>
      </c>
      <c r="F9556">
        <v>3.9779330951257998</v>
      </c>
      <c r="G9556">
        <v>5.6314888000488299</v>
      </c>
      <c r="H9556" s="1">
        <f>Table1[[#This Row],[target]]-Table1[[#This Row],[output]]</f>
        <v>-1.6535557049230301</v>
      </c>
      <c r="I9556" s="1">
        <f>Table1[[#This Row],[tar-out]]*Table1[[#This Row],[tar-out]]</f>
        <v>2.7342464692834989</v>
      </c>
      <c r="J9556" s="1" t="b">
        <f>AND(ABS(Table1[[#This Row],[tar-out]])&gt;=$J$1,ABS(Table1[[#This Row],[tar-out]])&lt;$K$1)</f>
        <v>0</v>
      </c>
      <c r="K9556" s="1" t="b">
        <f>AND(ABS(Table1[[#This Row],[tar-out]])&gt;=$K$1,ABS(Table1[[#This Row],[tar-out]])&lt;$L$1)</f>
        <v>1</v>
      </c>
      <c r="L9556" s="1" t="b">
        <f>AND(ABS(Table1[[#This Row],[tar-out]])&gt;=$L$1,ABS(Table1[[#This Row],[tar-out]])&lt;$M$1)</f>
        <v>0</v>
      </c>
      <c r="M9556" s="1" t="b">
        <f>AND(ABS(Table1[[#This Row],[tar-out]])&gt;=$M$1,ABS(Table1[[#This Row],[tar-out]])&lt;$N$1)</f>
        <v>0</v>
      </c>
      <c r="N9556" s="1" t="b">
        <f>AND(ABS(Table1[[#This Row],[tar-out]])&gt;=$N$1,ABS(Table1[[#This Row],[tar-out]])&lt;$O$1)</f>
        <v>0</v>
      </c>
      <c r="O9556" s="1" t="b">
        <f>AND(ABS(Table1[[#This Row],[tar-out]])&gt;=$O$1,ABS(Table1[[#This Row],[tar-out]])&lt;$P$1)</f>
        <v>0</v>
      </c>
      <c r="P9556" s="1">
        <f>ROUND(Table1[[#This Row],[tar-out]],0)</f>
        <v>-2</v>
      </c>
      <c r="Q9556" s="3">
        <v>9554</v>
      </c>
    </row>
    <row r="9557" spans="1:17" x14ac:dyDescent="0.25">
      <c r="A9557">
        <v>19</v>
      </c>
      <c r="B9557">
        <v>162</v>
      </c>
      <c r="C9557">
        <v>5.7894736842105301</v>
      </c>
      <c r="D9557">
        <v>2</v>
      </c>
      <c r="E9557">
        <v>7</v>
      </c>
      <c r="F9557">
        <v>4.08007567069202</v>
      </c>
      <c r="G9557">
        <v>5.66815090179443</v>
      </c>
      <c r="H9557" s="1">
        <f>Table1[[#This Row],[target]]-Table1[[#This Row],[output]]</f>
        <v>-1.58807523110241</v>
      </c>
      <c r="I9557" s="1">
        <f>Table1[[#This Row],[tar-out]]*Table1[[#This Row],[tar-out]]</f>
        <v>2.521982939640973</v>
      </c>
      <c r="J9557" s="1" t="b">
        <f>AND(ABS(Table1[[#This Row],[tar-out]])&gt;=$J$1,ABS(Table1[[#This Row],[tar-out]])&lt;$K$1)</f>
        <v>0</v>
      </c>
      <c r="K9557" s="1" t="b">
        <f>AND(ABS(Table1[[#This Row],[tar-out]])&gt;=$K$1,ABS(Table1[[#This Row],[tar-out]])&lt;$L$1)</f>
        <v>1</v>
      </c>
      <c r="L9557" s="1" t="b">
        <f>AND(ABS(Table1[[#This Row],[tar-out]])&gt;=$L$1,ABS(Table1[[#This Row],[tar-out]])&lt;$M$1)</f>
        <v>0</v>
      </c>
      <c r="M9557" s="1" t="b">
        <f>AND(ABS(Table1[[#This Row],[tar-out]])&gt;=$M$1,ABS(Table1[[#This Row],[tar-out]])&lt;$N$1)</f>
        <v>0</v>
      </c>
      <c r="N9557" s="1" t="b">
        <f>AND(ABS(Table1[[#This Row],[tar-out]])&gt;=$N$1,ABS(Table1[[#This Row],[tar-out]])&lt;$O$1)</f>
        <v>0</v>
      </c>
      <c r="O9557" s="1" t="b">
        <f>AND(ABS(Table1[[#This Row],[tar-out]])&gt;=$O$1,ABS(Table1[[#This Row],[tar-out]])&lt;$P$1)</f>
        <v>0</v>
      </c>
      <c r="P9557" s="1">
        <f>ROUND(Table1[[#This Row],[tar-out]],0)</f>
        <v>-2</v>
      </c>
      <c r="Q9557" s="2">
        <v>9555</v>
      </c>
    </row>
    <row r="9558" spans="1:17" x14ac:dyDescent="0.25">
      <c r="A9558">
        <v>19</v>
      </c>
      <c r="B9558">
        <v>162</v>
      </c>
      <c r="C9558">
        <v>5.7894736842105301</v>
      </c>
      <c r="D9558">
        <v>2</v>
      </c>
      <c r="E9558">
        <v>259</v>
      </c>
      <c r="F9558">
        <v>3.14358974358974</v>
      </c>
      <c r="G9558">
        <v>5.6702375411987296</v>
      </c>
      <c r="H9558" s="1">
        <f>Table1[[#This Row],[target]]-Table1[[#This Row],[output]]</f>
        <v>-2.5266477976089896</v>
      </c>
      <c r="I9558" s="1">
        <f>Table1[[#This Row],[tar-out]]*Table1[[#This Row],[tar-out]]</f>
        <v>6.3839490931623581</v>
      </c>
      <c r="J9558" s="1" t="b">
        <f>AND(ABS(Table1[[#This Row],[tar-out]])&gt;=$J$1,ABS(Table1[[#This Row],[tar-out]])&lt;$K$1)</f>
        <v>0</v>
      </c>
      <c r="K9558" s="1" t="b">
        <f>AND(ABS(Table1[[#This Row],[tar-out]])&gt;=$K$1,ABS(Table1[[#This Row],[tar-out]])&lt;$L$1)</f>
        <v>0</v>
      </c>
      <c r="L9558" s="1" t="b">
        <f>AND(ABS(Table1[[#This Row],[tar-out]])&gt;=$L$1,ABS(Table1[[#This Row],[tar-out]])&lt;$M$1)</f>
        <v>1</v>
      </c>
      <c r="M9558" s="1" t="b">
        <f>AND(ABS(Table1[[#This Row],[tar-out]])&gt;=$M$1,ABS(Table1[[#This Row],[tar-out]])&lt;$N$1)</f>
        <v>0</v>
      </c>
      <c r="N9558" s="1" t="b">
        <f>AND(ABS(Table1[[#This Row],[tar-out]])&gt;=$N$1,ABS(Table1[[#This Row],[tar-out]])&lt;$O$1)</f>
        <v>0</v>
      </c>
      <c r="O9558" s="1" t="b">
        <f>AND(ABS(Table1[[#This Row],[tar-out]])&gt;=$O$1,ABS(Table1[[#This Row],[tar-out]])&lt;$P$1)</f>
        <v>0</v>
      </c>
      <c r="P9558" s="1">
        <f>ROUND(Table1[[#This Row],[tar-out]],0)</f>
        <v>-3</v>
      </c>
      <c r="Q9558" s="3">
        <v>9556</v>
      </c>
    </row>
    <row r="9559" spans="1:17" x14ac:dyDescent="0.25">
      <c r="A9559">
        <v>19</v>
      </c>
      <c r="B9559">
        <v>162</v>
      </c>
      <c r="C9559">
        <v>5.7894736842105301</v>
      </c>
      <c r="D9559">
        <v>2</v>
      </c>
      <c r="E9559">
        <v>228</v>
      </c>
      <c r="F9559">
        <v>3.16326530612245</v>
      </c>
      <c r="G9559">
        <v>5.6660122871398899</v>
      </c>
      <c r="H9559" s="1">
        <f>Table1[[#This Row],[target]]-Table1[[#This Row],[output]]</f>
        <v>-2.5027469810174399</v>
      </c>
      <c r="I9559" s="1">
        <f>Table1[[#This Row],[tar-out]]*Table1[[#This Row],[tar-out]]</f>
        <v>6.2637424509919093</v>
      </c>
      <c r="J9559" s="1" t="b">
        <f>AND(ABS(Table1[[#This Row],[tar-out]])&gt;=$J$1,ABS(Table1[[#This Row],[tar-out]])&lt;$K$1)</f>
        <v>0</v>
      </c>
      <c r="K9559" s="1" t="b">
        <f>AND(ABS(Table1[[#This Row],[tar-out]])&gt;=$K$1,ABS(Table1[[#This Row],[tar-out]])&lt;$L$1)</f>
        <v>0</v>
      </c>
      <c r="L9559" s="1" t="b">
        <f>AND(ABS(Table1[[#This Row],[tar-out]])&gt;=$L$1,ABS(Table1[[#This Row],[tar-out]])&lt;$M$1)</f>
        <v>1</v>
      </c>
      <c r="M9559" s="1" t="b">
        <f>AND(ABS(Table1[[#This Row],[tar-out]])&gt;=$M$1,ABS(Table1[[#This Row],[tar-out]])&lt;$N$1)</f>
        <v>0</v>
      </c>
      <c r="N9559" s="1" t="b">
        <f>AND(ABS(Table1[[#This Row],[tar-out]])&gt;=$N$1,ABS(Table1[[#This Row],[tar-out]])&lt;$O$1)</f>
        <v>0</v>
      </c>
      <c r="O9559" s="1" t="b">
        <f>AND(ABS(Table1[[#This Row],[tar-out]])&gt;=$O$1,ABS(Table1[[#This Row],[tar-out]])&lt;$P$1)</f>
        <v>0</v>
      </c>
      <c r="P9559" s="1">
        <f>ROUND(Table1[[#This Row],[tar-out]],0)</f>
        <v>-3</v>
      </c>
      <c r="Q9559" s="2">
        <v>9557</v>
      </c>
    </row>
    <row r="9560" spans="1:17" x14ac:dyDescent="0.25">
      <c r="A9560">
        <v>19</v>
      </c>
      <c r="B9560">
        <v>162</v>
      </c>
      <c r="C9560">
        <v>5.7894736842105301</v>
      </c>
      <c r="D9560">
        <v>2</v>
      </c>
      <c r="E9560">
        <v>67</v>
      </c>
      <c r="F9560">
        <v>3.0275119669584099</v>
      </c>
      <c r="G9560">
        <v>5.5925178527831996</v>
      </c>
      <c r="H9560" s="1">
        <f>Table1[[#This Row],[target]]-Table1[[#This Row],[output]]</f>
        <v>-2.5650058858247897</v>
      </c>
      <c r="I9560" s="1">
        <f>Table1[[#This Row],[tar-out]]*Table1[[#This Row],[tar-out]]</f>
        <v>6.579255194315814</v>
      </c>
      <c r="J9560" s="1" t="b">
        <f>AND(ABS(Table1[[#This Row],[tar-out]])&gt;=$J$1,ABS(Table1[[#This Row],[tar-out]])&lt;$K$1)</f>
        <v>0</v>
      </c>
      <c r="K9560" s="1" t="b">
        <f>AND(ABS(Table1[[#This Row],[tar-out]])&gt;=$K$1,ABS(Table1[[#This Row],[tar-out]])&lt;$L$1)</f>
        <v>0</v>
      </c>
      <c r="L9560" s="1" t="b">
        <f>AND(ABS(Table1[[#This Row],[tar-out]])&gt;=$L$1,ABS(Table1[[#This Row],[tar-out]])&lt;$M$1)</f>
        <v>1</v>
      </c>
      <c r="M9560" s="1" t="b">
        <f>AND(ABS(Table1[[#This Row],[tar-out]])&gt;=$M$1,ABS(Table1[[#This Row],[tar-out]])&lt;$N$1)</f>
        <v>0</v>
      </c>
      <c r="N9560" s="1" t="b">
        <f>AND(ABS(Table1[[#This Row],[tar-out]])&gt;=$N$1,ABS(Table1[[#This Row],[tar-out]])&lt;$O$1)</f>
        <v>0</v>
      </c>
      <c r="O9560" s="1" t="b">
        <f>AND(ABS(Table1[[#This Row],[tar-out]])&gt;=$O$1,ABS(Table1[[#This Row],[tar-out]])&lt;$P$1)</f>
        <v>0</v>
      </c>
      <c r="P9560" s="1">
        <f>ROUND(Table1[[#This Row],[tar-out]],0)</f>
        <v>-3</v>
      </c>
      <c r="Q9560" s="3">
        <v>9558</v>
      </c>
    </row>
    <row r="9561" spans="1:17" x14ac:dyDescent="0.25">
      <c r="A9561">
        <v>19</v>
      </c>
      <c r="B9561">
        <v>162</v>
      </c>
      <c r="C9561">
        <v>5.7894736842105301</v>
      </c>
      <c r="D9561">
        <v>2</v>
      </c>
      <c r="E9561">
        <v>131</v>
      </c>
      <c r="F9561">
        <v>3.0098008220044301</v>
      </c>
      <c r="G9561">
        <v>5.6613335609436</v>
      </c>
      <c r="H9561" s="1">
        <f>Table1[[#This Row],[target]]-Table1[[#This Row],[output]]</f>
        <v>-2.6515327389391699</v>
      </c>
      <c r="I9561" s="1">
        <f>Table1[[#This Row],[tar-out]]*Table1[[#This Row],[tar-out]]</f>
        <v>7.0306258656662557</v>
      </c>
      <c r="J9561" s="1" t="b">
        <f>AND(ABS(Table1[[#This Row],[tar-out]])&gt;=$J$1,ABS(Table1[[#This Row],[tar-out]])&lt;$K$1)</f>
        <v>0</v>
      </c>
      <c r="K9561" s="1" t="b">
        <f>AND(ABS(Table1[[#This Row],[tar-out]])&gt;=$K$1,ABS(Table1[[#This Row],[tar-out]])&lt;$L$1)</f>
        <v>0</v>
      </c>
      <c r="L9561" s="1" t="b">
        <f>AND(ABS(Table1[[#This Row],[tar-out]])&gt;=$L$1,ABS(Table1[[#This Row],[tar-out]])&lt;$M$1)</f>
        <v>1</v>
      </c>
      <c r="M9561" s="1" t="b">
        <f>AND(ABS(Table1[[#This Row],[tar-out]])&gt;=$M$1,ABS(Table1[[#This Row],[tar-out]])&lt;$N$1)</f>
        <v>0</v>
      </c>
      <c r="N9561" s="1" t="b">
        <f>AND(ABS(Table1[[#This Row],[tar-out]])&gt;=$N$1,ABS(Table1[[#This Row],[tar-out]])&lt;$O$1)</f>
        <v>0</v>
      </c>
      <c r="O9561" s="1" t="b">
        <f>AND(ABS(Table1[[#This Row],[tar-out]])&gt;=$O$1,ABS(Table1[[#This Row],[tar-out]])&lt;$P$1)</f>
        <v>0</v>
      </c>
      <c r="P9561" s="1">
        <f>ROUND(Table1[[#This Row],[tar-out]],0)</f>
        <v>-3</v>
      </c>
      <c r="Q9561" s="2">
        <v>9559</v>
      </c>
    </row>
    <row r="9562" spans="1:17" x14ac:dyDescent="0.25">
      <c r="A9562">
        <v>19</v>
      </c>
      <c r="B9562">
        <v>162</v>
      </c>
      <c r="C9562">
        <v>5.7894736842105301</v>
      </c>
      <c r="D9562">
        <v>2</v>
      </c>
      <c r="E9562">
        <v>68</v>
      </c>
      <c r="F9562">
        <v>3.99697035542115</v>
      </c>
      <c r="G9562">
        <v>5.5948014259338397</v>
      </c>
      <c r="H9562" s="1">
        <f>Table1[[#This Row],[target]]-Table1[[#This Row],[output]]</f>
        <v>-1.5978310705126897</v>
      </c>
      <c r="I9562" s="1">
        <f>Table1[[#This Row],[tar-out]]*Table1[[#This Row],[tar-out]]</f>
        <v>2.553064129895728</v>
      </c>
      <c r="J9562" s="1" t="b">
        <f>AND(ABS(Table1[[#This Row],[tar-out]])&gt;=$J$1,ABS(Table1[[#This Row],[tar-out]])&lt;$K$1)</f>
        <v>0</v>
      </c>
      <c r="K9562" s="1" t="b">
        <f>AND(ABS(Table1[[#This Row],[tar-out]])&gt;=$K$1,ABS(Table1[[#This Row],[tar-out]])&lt;$L$1)</f>
        <v>1</v>
      </c>
      <c r="L9562" s="1" t="b">
        <f>AND(ABS(Table1[[#This Row],[tar-out]])&gt;=$L$1,ABS(Table1[[#This Row],[tar-out]])&lt;$M$1)</f>
        <v>0</v>
      </c>
      <c r="M9562" s="1" t="b">
        <f>AND(ABS(Table1[[#This Row],[tar-out]])&gt;=$M$1,ABS(Table1[[#This Row],[tar-out]])&lt;$N$1)</f>
        <v>0</v>
      </c>
      <c r="N9562" s="1" t="b">
        <f>AND(ABS(Table1[[#This Row],[tar-out]])&gt;=$N$1,ABS(Table1[[#This Row],[tar-out]])&lt;$O$1)</f>
        <v>0</v>
      </c>
      <c r="O9562" s="1" t="b">
        <f>AND(ABS(Table1[[#This Row],[tar-out]])&gt;=$O$1,ABS(Table1[[#This Row],[tar-out]])&lt;$P$1)</f>
        <v>0</v>
      </c>
      <c r="P9562" s="1">
        <f>ROUND(Table1[[#This Row],[tar-out]],0)</f>
        <v>-2</v>
      </c>
      <c r="Q9562" s="3">
        <v>9560</v>
      </c>
    </row>
    <row r="9563" spans="1:17" x14ac:dyDescent="0.25">
      <c r="A9563">
        <v>19</v>
      </c>
      <c r="B9563">
        <v>162</v>
      </c>
      <c r="C9563">
        <v>5.7894736842105301</v>
      </c>
      <c r="D9563">
        <v>2</v>
      </c>
      <c r="E9563">
        <v>323</v>
      </c>
      <c r="F9563">
        <v>3.6842105263157898</v>
      </c>
      <c r="G9563">
        <v>5.6793789863586399</v>
      </c>
      <c r="H9563" s="1">
        <f>Table1[[#This Row],[target]]-Table1[[#This Row],[output]]</f>
        <v>-1.9951684600428501</v>
      </c>
      <c r="I9563" s="1">
        <f>Table1[[#This Row],[tar-out]]*Table1[[#This Row],[tar-out]]</f>
        <v>3.9806971839497578</v>
      </c>
      <c r="J9563" s="1" t="b">
        <f>AND(ABS(Table1[[#This Row],[tar-out]])&gt;=$J$1,ABS(Table1[[#This Row],[tar-out]])&lt;$K$1)</f>
        <v>0</v>
      </c>
      <c r="K9563" s="1" t="b">
        <f>AND(ABS(Table1[[#This Row],[tar-out]])&gt;=$K$1,ABS(Table1[[#This Row],[tar-out]])&lt;$L$1)</f>
        <v>1</v>
      </c>
      <c r="L9563" s="1" t="b">
        <f>AND(ABS(Table1[[#This Row],[tar-out]])&gt;=$L$1,ABS(Table1[[#This Row],[tar-out]])&lt;$M$1)</f>
        <v>0</v>
      </c>
      <c r="M9563" s="1" t="b">
        <f>AND(ABS(Table1[[#This Row],[tar-out]])&gt;=$M$1,ABS(Table1[[#This Row],[tar-out]])&lt;$N$1)</f>
        <v>0</v>
      </c>
      <c r="N9563" s="1" t="b">
        <f>AND(ABS(Table1[[#This Row],[tar-out]])&gt;=$N$1,ABS(Table1[[#This Row],[tar-out]])&lt;$O$1)</f>
        <v>0</v>
      </c>
      <c r="O9563" s="1" t="b">
        <f>AND(ABS(Table1[[#This Row],[tar-out]])&gt;=$O$1,ABS(Table1[[#This Row],[tar-out]])&lt;$P$1)</f>
        <v>0</v>
      </c>
      <c r="P9563" s="1">
        <f>ROUND(Table1[[#This Row],[tar-out]],0)</f>
        <v>-2</v>
      </c>
      <c r="Q9563" s="2">
        <v>9561</v>
      </c>
    </row>
    <row r="9564" spans="1:17" x14ac:dyDescent="0.25">
      <c r="A9564">
        <v>19</v>
      </c>
      <c r="B9564">
        <v>162</v>
      </c>
      <c r="C9564">
        <v>5.7894736842105301</v>
      </c>
      <c r="D9564">
        <v>2</v>
      </c>
      <c r="E9564">
        <v>71</v>
      </c>
      <c r="F9564">
        <v>6.0776104460334803</v>
      </c>
      <c r="G9564">
        <v>5.6016535758972203</v>
      </c>
      <c r="H9564" s="1">
        <f>Table1[[#This Row],[target]]-Table1[[#This Row],[output]]</f>
        <v>0.47595687013625998</v>
      </c>
      <c r="I9564" s="1">
        <f>Table1[[#This Row],[tar-out]]*Table1[[#This Row],[tar-out]]</f>
        <v>0.22653494222990464</v>
      </c>
      <c r="J9564" s="1" t="b">
        <f>AND(ABS(Table1[[#This Row],[tar-out]])&gt;=$J$1,ABS(Table1[[#This Row],[tar-out]])&lt;$K$1)</f>
        <v>1</v>
      </c>
      <c r="K9564" s="1" t="b">
        <f>AND(ABS(Table1[[#This Row],[tar-out]])&gt;=$K$1,ABS(Table1[[#This Row],[tar-out]])&lt;$L$1)</f>
        <v>0</v>
      </c>
      <c r="L9564" s="1" t="b">
        <f>AND(ABS(Table1[[#This Row],[tar-out]])&gt;=$L$1,ABS(Table1[[#This Row],[tar-out]])&lt;$M$1)</f>
        <v>0</v>
      </c>
      <c r="M9564" s="1" t="b">
        <f>AND(ABS(Table1[[#This Row],[tar-out]])&gt;=$M$1,ABS(Table1[[#This Row],[tar-out]])&lt;$N$1)</f>
        <v>0</v>
      </c>
      <c r="N9564" s="1" t="b">
        <f>AND(ABS(Table1[[#This Row],[tar-out]])&gt;=$N$1,ABS(Table1[[#This Row],[tar-out]])&lt;$O$1)</f>
        <v>0</v>
      </c>
      <c r="O9564" s="1" t="b">
        <f>AND(ABS(Table1[[#This Row],[tar-out]])&gt;=$O$1,ABS(Table1[[#This Row],[tar-out]])&lt;$P$1)</f>
        <v>0</v>
      </c>
      <c r="P9564" s="1">
        <f>ROUND(Table1[[#This Row],[tar-out]],0)</f>
        <v>0</v>
      </c>
      <c r="Q9564" s="3">
        <v>9562</v>
      </c>
    </row>
    <row r="9565" spans="1:17" x14ac:dyDescent="0.25">
      <c r="A9565">
        <v>19</v>
      </c>
      <c r="B9565">
        <v>162</v>
      </c>
      <c r="C9565">
        <v>5.7894736842105301</v>
      </c>
      <c r="D9565">
        <v>2</v>
      </c>
      <c r="E9565">
        <v>85</v>
      </c>
      <c r="F9565">
        <v>4.0002911834211901</v>
      </c>
      <c r="G9565">
        <v>5.6248817443847701</v>
      </c>
      <c r="H9565" s="1">
        <f>Table1[[#This Row],[target]]-Table1[[#This Row],[output]]</f>
        <v>-1.62459056096358</v>
      </c>
      <c r="I9565" s="1">
        <f>Table1[[#This Row],[tar-out]]*Table1[[#This Row],[tar-out]]</f>
        <v>2.6392944907719595</v>
      </c>
      <c r="J9565" s="1" t="b">
        <f>AND(ABS(Table1[[#This Row],[tar-out]])&gt;=$J$1,ABS(Table1[[#This Row],[tar-out]])&lt;$K$1)</f>
        <v>0</v>
      </c>
      <c r="K9565" s="1" t="b">
        <f>AND(ABS(Table1[[#This Row],[tar-out]])&gt;=$K$1,ABS(Table1[[#This Row],[tar-out]])&lt;$L$1)</f>
        <v>1</v>
      </c>
      <c r="L9565" s="1" t="b">
        <f>AND(ABS(Table1[[#This Row],[tar-out]])&gt;=$L$1,ABS(Table1[[#This Row],[tar-out]])&lt;$M$1)</f>
        <v>0</v>
      </c>
      <c r="M9565" s="1" t="b">
        <f>AND(ABS(Table1[[#This Row],[tar-out]])&gt;=$M$1,ABS(Table1[[#This Row],[tar-out]])&lt;$N$1)</f>
        <v>0</v>
      </c>
      <c r="N9565" s="1" t="b">
        <f>AND(ABS(Table1[[#This Row],[tar-out]])&gt;=$N$1,ABS(Table1[[#This Row],[tar-out]])&lt;$O$1)</f>
        <v>0</v>
      </c>
      <c r="O9565" s="1" t="b">
        <f>AND(ABS(Table1[[#This Row],[tar-out]])&gt;=$O$1,ABS(Table1[[#This Row],[tar-out]])&lt;$P$1)</f>
        <v>0</v>
      </c>
      <c r="P9565" s="1">
        <f>ROUND(Table1[[#This Row],[tar-out]],0)</f>
        <v>-2</v>
      </c>
      <c r="Q9565" s="2">
        <v>9563</v>
      </c>
    </row>
    <row r="9566" spans="1:17" x14ac:dyDescent="0.25">
      <c r="A9566">
        <v>19</v>
      </c>
      <c r="B9566">
        <v>162</v>
      </c>
      <c r="C9566">
        <v>5.7894736842105301</v>
      </c>
      <c r="D9566">
        <v>2</v>
      </c>
      <c r="E9566">
        <v>52</v>
      </c>
      <c r="F9566">
        <v>3.0345000962614299</v>
      </c>
      <c r="G9566">
        <v>5.5582580566406303</v>
      </c>
      <c r="H9566" s="1">
        <f>Table1[[#This Row],[target]]-Table1[[#This Row],[output]]</f>
        <v>-2.5237579603792004</v>
      </c>
      <c r="I9566" s="1">
        <f>Table1[[#This Row],[tar-out]]*Table1[[#This Row],[tar-out]]</f>
        <v>6.3693542425773817</v>
      </c>
      <c r="J9566" s="1" t="b">
        <f>AND(ABS(Table1[[#This Row],[tar-out]])&gt;=$J$1,ABS(Table1[[#This Row],[tar-out]])&lt;$K$1)</f>
        <v>0</v>
      </c>
      <c r="K9566" s="1" t="b">
        <f>AND(ABS(Table1[[#This Row],[tar-out]])&gt;=$K$1,ABS(Table1[[#This Row],[tar-out]])&lt;$L$1)</f>
        <v>0</v>
      </c>
      <c r="L9566" s="1" t="b">
        <f>AND(ABS(Table1[[#This Row],[tar-out]])&gt;=$L$1,ABS(Table1[[#This Row],[tar-out]])&lt;$M$1)</f>
        <v>1</v>
      </c>
      <c r="M9566" s="1" t="b">
        <f>AND(ABS(Table1[[#This Row],[tar-out]])&gt;=$M$1,ABS(Table1[[#This Row],[tar-out]])&lt;$N$1)</f>
        <v>0</v>
      </c>
      <c r="N9566" s="1" t="b">
        <f>AND(ABS(Table1[[#This Row],[tar-out]])&gt;=$N$1,ABS(Table1[[#This Row],[tar-out]])&lt;$O$1)</f>
        <v>0</v>
      </c>
      <c r="O9566" s="1" t="b">
        <f>AND(ABS(Table1[[#This Row],[tar-out]])&gt;=$O$1,ABS(Table1[[#This Row],[tar-out]])&lt;$P$1)</f>
        <v>0</v>
      </c>
      <c r="P9566" s="1">
        <f>ROUND(Table1[[#This Row],[tar-out]],0)</f>
        <v>-3</v>
      </c>
      <c r="Q9566" s="3">
        <v>9564</v>
      </c>
    </row>
    <row r="9567" spans="1:17" x14ac:dyDescent="0.25">
      <c r="A9567">
        <v>19</v>
      </c>
      <c r="B9567">
        <v>162</v>
      </c>
      <c r="C9567">
        <v>5.7894736842105301</v>
      </c>
      <c r="D9567">
        <v>2</v>
      </c>
      <c r="E9567">
        <v>53</v>
      </c>
      <c r="F9567">
        <v>3.9017428779544701</v>
      </c>
      <c r="G9567">
        <v>5.5605416297912598</v>
      </c>
      <c r="H9567" s="1">
        <f>Table1[[#This Row],[target]]-Table1[[#This Row],[output]]</f>
        <v>-1.6587987518367897</v>
      </c>
      <c r="I9567" s="1">
        <f>Table1[[#This Row],[tar-out]]*Table1[[#This Row],[tar-out]]</f>
        <v>2.7516132990952915</v>
      </c>
      <c r="J9567" s="1" t="b">
        <f>AND(ABS(Table1[[#This Row],[tar-out]])&gt;=$J$1,ABS(Table1[[#This Row],[tar-out]])&lt;$K$1)</f>
        <v>0</v>
      </c>
      <c r="K9567" s="1" t="b">
        <f>AND(ABS(Table1[[#This Row],[tar-out]])&gt;=$K$1,ABS(Table1[[#This Row],[tar-out]])&lt;$L$1)</f>
        <v>1</v>
      </c>
      <c r="L9567" s="1" t="b">
        <f>AND(ABS(Table1[[#This Row],[tar-out]])&gt;=$L$1,ABS(Table1[[#This Row],[tar-out]])&lt;$M$1)</f>
        <v>0</v>
      </c>
      <c r="M9567" s="1" t="b">
        <f>AND(ABS(Table1[[#This Row],[tar-out]])&gt;=$M$1,ABS(Table1[[#This Row],[tar-out]])&lt;$N$1)</f>
        <v>0</v>
      </c>
      <c r="N9567" s="1" t="b">
        <f>AND(ABS(Table1[[#This Row],[tar-out]])&gt;=$N$1,ABS(Table1[[#This Row],[tar-out]])&lt;$O$1)</f>
        <v>0</v>
      </c>
      <c r="O9567" s="1" t="b">
        <f>AND(ABS(Table1[[#This Row],[tar-out]])&gt;=$O$1,ABS(Table1[[#This Row],[tar-out]])&lt;$P$1)</f>
        <v>0</v>
      </c>
      <c r="P9567" s="1">
        <f>ROUND(Table1[[#This Row],[tar-out]],0)</f>
        <v>-2</v>
      </c>
      <c r="Q9567" s="2">
        <v>9565</v>
      </c>
    </row>
    <row r="9568" spans="1:17" x14ac:dyDescent="0.25">
      <c r="A9568">
        <v>19</v>
      </c>
      <c r="B9568">
        <v>162</v>
      </c>
      <c r="C9568">
        <v>5.7894736842105301</v>
      </c>
      <c r="D9568">
        <v>2</v>
      </c>
      <c r="E9568">
        <v>199</v>
      </c>
      <c r="F9568">
        <v>3.183914843288</v>
      </c>
      <c r="G9568">
        <v>5.6620588302612296</v>
      </c>
      <c r="H9568" s="1">
        <f>Table1[[#This Row],[target]]-Table1[[#This Row],[output]]</f>
        <v>-2.4781439869732296</v>
      </c>
      <c r="I9568" s="1">
        <f>Table1[[#This Row],[tar-out]]*Table1[[#This Row],[tar-out]]</f>
        <v>6.1411976201715746</v>
      </c>
      <c r="J9568" s="1" t="b">
        <f>AND(ABS(Table1[[#This Row],[tar-out]])&gt;=$J$1,ABS(Table1[[#This Row],[tar-out]])&lt;$K$1)</f>
        <v>0</v>
      </c>
      <c r="K9568" s="1" t="b">
        <f>AND(ABS(Table1[[#This Row],[tar-out]])&gt;=$K$1,ABS(Table1[[#This Row],[tar-out]])&lt;$L$1)</f>
        <v>0</v>
      </c>
      <c r="L9568" s="1" t="b">
        <f>AND(ABS(Table1[[#This Row],[tar-out]])&gt;=$L$1,ABS(Table1[[#This Row],[tar-out]])&lt;$M$1)</f>
        <v>1</v>
      </c>
      <c r="M9568" s="1" t="b">
        <f>AND(ABS(Table1[[#This Row],[tar-out]])&gt;=$M$1,ABS(Table1[[#This Row],[tar-out]])&lt;$N$1)</f>
        <v>0</v>
      </c>
      <c r="N9568" s="1" t="b">
        <f>AND(ABS(Table1[[#This Row],[tar-out]])&gt;=$N$1,ABS(Table1[[#This Row],[tar-out]])&lt;$O$1)</f>
        <v>0</v>
      </c>
      <c r="O9568" s="1" t="b">
        <f>AND(ABS(Table1[[#This Row],[tar-out]])&gt;=$O$1,ABS(Table1[[#This Row],[tar-out]])&lt;$P$1)</f>
        <v>0</v>
      </c>
      <c r="P9568" s="1">
        <f>ROUND(Table1[[#This Row],[tar-out]],0)</f>
        <v>-2</v>
      </c>
      <c r="Q9568" s="3">
        <v>9566</v>
      </c>
    </row>
    <row r="9569" spans="1:17" x14ac:dyDescent="0.25">
      <c r="A9569">
        <v>19</v>
      </c>
      <c r="B9569">
        <v>162</v>
      </c>
      <c r="C9569">
        <v>5.7894736842105301</v>
      </c>
      <c r="D9569">
        <v>2</v>
      </c>
      <c r="E9569">
        <v>172</v>
      </c>
      <c r="F9569">
        <v>3.1904761904761898</v>
      </c>
      <c r="G9569">
        <v>5.6583786010742196</v>
      </c>
      <c r="H9569" s="1">
        <f>Table1[[#This Row],[target]]-Table1[[#This Row],[output]]</f>
        <v>-2.4679024105980298</v>
      </c>
      <c r="I9569" s="1">
        <f>Table1[[#This Row],[tar-out]]*Table1[[#This Row],[tar-out]]</f>
        <v>6.090542308235567</v>
      </c>
      <c r="J9569" s="1" t="b">
        <f>AND(ABS(Table1[[#This Row],[tar-out]])&gt;=$J$1,ABS(Table1[[#This Row],[tar-out]])&lt;$K$1)</f>
        <v>0</v>
      </c>
      <c r="K9569" s="1" t="b">
        <f>AND(ABS(Table1[[#This Row],[tar-out]])&gt;=$K$1,ABS(Table1[[#This Row],[tar-out]])&lt;$L$1)</f>
        <v>0</v>
      </c>
      <c r="L9569" s="1" t="b">
        <f>AND(ABS(Table1[[#This Row],[tar-out]])&gt;=$L$1,ABS(Table1[[#This Row],[tar-out]])&lt;$M$1)</f>
        <v>1</v>
      </c>
      <c r="M9569" s="1" t="b">
        <f>AND(ABS(Table1[[#This Row],[tar-out]])&gt;=$M$1,ABS(Table1[[#This Row],[tar-out]])&lt;$N$1)</f>
        <v>0</v>
      </c>
      <c r="N9569" s="1" t="b">
        <f>AND(ABS(Table1[[#This Row],[tar-out]])&gt;=$N$1,ABS(Table1[[#This Row],[tar-out]])&lt;$O$1)</f>
        <v>0</v>
      </c>
      <c r="O9569" s="1" t="b">
        <f>AND(ABS(Table1[[#This Row],[tar-out]])&gt;=$O$1,ABS(Table1[[#This Row],[tar-out]])&lt;$P$1)</f>
        <v>0</v>
      </c>
      <c r="P9569" s="1">
        <f>ROUND(Table1[[#This Row],[tar-out]],0)</f>
        <v>-2</v>
      </c>
      <c r="Q9569" s="2">
        <v>9567</v>
      </c>
    </row>
    <row r="9570" spans="1:17" x14ac:dyDescent="0.25">
      <c r="A9570">
        <v>19</v>
      </c>
      <c r="B9570">
        <v>162</v>
      </c>
      <c r="C9570">
        <v>5.7894736842105301</v>
      </c>
      <c r="D9570">
        <v>2</v>
      </c>
      <c r="E9570">
        <v>221</v>
      </c>
      <c r="F9570">
        <v>3.66480446927374</v>
      </c>
      <c r="G9570">
        <v>5.6650576591491699</v>
      </c>
      <c r="H9570" s="1">
        <f>Table1[[#This Row],[target]]-Table1[[#This Row],[output]]</f>
        <v>-2.0002531898754299</v>
      </c>
      <c r="I9570" s="1">
        <f>Table1[[#This Row],[tar-out]]*Table1[[#This Row],[tar-out]]</f>
        <v>4.0010128236068327</v>
      </c>
      <c r="J9570" s="1" t="b">
        <f>AND(ABS(Table1[[#This Row],[tar-out]])&gt;=$J$1,ABS(Table1[[#This Row],[tar-out]])&lt;$K$1)</f>
        <v>0</v>
      </c>
      <c r="K9570" s="1" t="b">
        <f>AND(ABS(Table1[[#This Row],[tar-out]])&gt;=$K$1,ABS(Table1[[#This Row],[tar-out]])&lt;$L$1)</f>
        <v>0</v>
      </c>
      <c r="L9570" s="1" t="b">
        <f>AND(ABS(Table1[[#This Row],[tar-out]])&gt;=$L$1,ABS(Table1[[#This Row],[tar-out]])&lt;$M$1)</f>
        <v>1</v>
      </c>
      <c r="M9570" s="1" t="b">
        <f>AND(ABS(Table1[[#This Row],[tar-out]])&gt;=$M$1,ABS(Table1[[#This Row],[tar-out]])&lt;$N$1)</f>
        <v>0</v>
      </c>
      <c r="N9570" s="1" t="b">
        <f>AND(ABS(Table1[[#This Row],[tar-out]])&gt;=$N$1,ABS(Table1[[#This Row],[tar-out]])&lt;$O$1)</f>
        <v>0</v>
      </c>
      <c r="O9570" s="1" t="b">
        <f>AND(ABS(Table1[[#This Row],[tar-out]])&gt;=$O$1,ABS(Table1[[#This Row],[tar-out]])&lt;$P$1)</f>
        <v>0</v>
      </c>
      <c r="P9570" s="1">
        <f>ROUND(Table1[[#This Row],[tar-out]],0)</f>
        <v>-2</v>
      </c>
      <c r="Q9570" s="3">
        <v>9568</v>
      </c>
    </row>
    <row r="9571" spans="1:17" x14ac:dyDescent="0.25">
      <c r="A9571">
        <v>19</v>
      </c>
      <c r="B9571">
        <v>162</v>
      </c>
      <c r="C9571">
        <v>5.7894736842105301</v>
      </c>
      <c r="D9571">
        <v>2</v>
      </c>
      <c r="E9571">
        <v>248</v>
      </c>
      <c r="F9571">
        <v>3.6875</v>
      </c>
      <c r="G9571">
        <v>5.6687383651733398</v>
      </c>
      <c r="H9571" s="1">
        <f>Table1[[#This Row],[target]]-Table1[[#This Row],[output]]</f>
        <v>-1.9812383651733398</v>
      </c>
      <c r="I9571" s="1">
        <f>Table1[[#This Row],[tar-out]]*Table1[[#This Row],[tar-out]]</f>
        <v>3.9253054596347283</v>
      </c>
      <c r="J9571" s="1" t="b">
        <f>AND(ABS(Table1[[#This Row],[tar-out]])&gt;=$J$1,ABS(Table1[[#This Row],[tar-out]])&lt;$K$1)</f>
        <v>0</v>
      </c>
      <c r="K9571" s="1" t="b">
        <f>AND(ABS(Table1[[#This Row],[tar-out]])&gt;=$K$1,ABS(Table1[[#This Row],[tar-out]])&lt;$L$1)</f>
        <v>1</v>
      </c>
      <c r="L9571" s="1" t="b">
        <f>AND(ABS(Table1[[#This Row],[tar-out]])&gt;=$L$1,ABS(Table1[[#This Row],[tar-out]])&lt;$M$1)</f>
        <v>0</v>
      </c>
      <c r="M9571" s="1" t="b">
        <f>AND(ABS(Table1[[#This Row],[tar-out]])&gt;=$M$1,ABS(Table1[[#This Row],[tar-out]])&lt;$N$1)</f>
        <v>0</v>
      </c>
      <c r="N9571" s="1" t="b">
        <f>AND(ABS(Table1[[#This Row],[tar-out]])&gt;=$N$1,ABS(Table1[[#This Row],[tar-out]])&lt;$O$1)</f>
        <v>0</v>
      </c>
      <c r="O9571" s="1" t="b">
        <f>AND(ABS(Table1[[#This Row],[tar-out]])&gt;=$O$1,ABS(Table1[[#This Row],[tar-out]])&lt;$P$1)</f>
        <v>0</v>
      </c>
      <c r="P9571" s="1">
        <f>ROUND(Table1[[#This Row],[tar-out]],0)</f>
        <v>-2</v>
      </c>
      <c r="Q9571" s="2">
        <v>9569</v>
      </c>
    </row>
    <row r="9572" spans="1:17" x14ac:dyDescent="0.25">
      <c r="A9572">
        <v>19</v>
      </c>
      <c r="B9572">
        <v>162</v>
      </c>
      <c r="C9572">
        <v>5.7894736842105301</v>
      </c>
      <c r="D9572">
        <v>2</v>
      </c>
      <c r="E9572">
        <v>101</v>
      </c>
      <c r="F9572">
        <v>3.0218995477267301</v>
      </c>
      <c r="G9572">
        <v>5.6487517356872603</v>
      </c>
      <c r="H9572" s="1">
        <f>Table1[[#This Row],[target]]-Table1[[#This Row],[output]]</f>
        <v>-2.6268521879605302</v>
      </c>
      <c r="I9572" s="1">
        <f>Table1[[#This Row],[tar-out]]*Table1[[#This Row],[tar-out]]</f>
        <v>6.9003524173930249</v>
      </c>
      <c r="J9572" s="1" t="b">
        <f>AND(ABS(Table1[[#This Row],[tar-out]])&gt;=$J$1,ABS(Table1[[#This Row],[tar-out]])&lt;$K$1)</f>
        <v>0</v>
      </c>
      <c r="K9572" s="1" t="b">
        <f>AND(ABS(Table1[[#This Row],[tar-out]])&gt;=$K$1,ABS(Table1[[#This Row],[tar-out]])&lt;$L$1)</f>
        <v>0</v>
      </c>
      <c r="L9572" s="1" t="b">
        <f>AND(ABS(Table1[[#This Row],[tar-out]])&gt;=$L$1,ABS(Table1[[#This Row],[tar-out]])&lt;$M$1)</f>
        <v>1</v>
      </c>
      <c r="M9572" s="1" t="b">
        <f>AND(ABS(Table1[[#This Row],[tar-out]])&gt;=$M$1,ABS(Table1[[#This Row],[tar-out]])&lt;$N$1)</f>
        <v>0</v>
      </c>
      <c r="N9572" s="1" t="b">
        <f>AND(ABS(Table1[[#This Row],[tar-out]])&gt;=$N$1,ABS(Table1[[#This Row],[tar-out]])&lt;$O$1)</f>
        <v>0</v>
      </c>
      <c r="O9572" s="1" t="b">
        <f>AND(ABS(Table1[[#This Row],[tar-out]])&gt;=$O$1,ABS(Table1[[#This Row],[tar-out]])&lt;$P$1)</f>
        <v>0</v>
      </c>
      <c r="P9572" s="1">
        <f>ROUND(Table1[[#This Row],[tar-out]],0)</f>
        <v>-3</v>
      </c>
      <c r="Q9572" s="3">
        <v>9570</v>
      </c>
    </row>
    <row r="9573" spans="1:17" x14ac:dyDescent="0.25">
      <c r="A9573">
        <v>19</v>
      </c>
      <c r="B9573">
        <v>162</v>
      </c>
      <c r="C9573">
        <v>5.7894736842105301</v>
      </c>
      <c r="D9573">
        <v>2</v>
      </c>
      <c r="E9573">
        <v>56</v>
      </c>
      <c r="F9573">
        <v>4.3838655451374997</v>
      </c>
      <c r="G9573">
        <v>5.5673937797546396</v>
      </c>
      <c r="H9573" s="1">
        <f>Table1[[#This Row],[target]]-Table1[[#This Row],[output]]</f>
        <v>-1.1835282346171399</v>
      </c>
      <c r="I9573" s="1">
        <f>Table1[[#This Row],[tar-out]]*Table1[[#This Row],[tar-out]]</f>
        <v>1.4007390821359635</v>
      </c>
      <c r="J9573" s="1" t="b">
        <f>AND(ABS(Table1[[#This Row],[tar-out]])&gt;=$J$1,ABS(Table1[[#This Row],[tar-out]])&lt;$K$1)</f>
        <v>0</v>
      </c>
      <c r="K9573" s="1" t="b">
        <f>AND(ABS(Table1[[#This Row],[tar-out]])&gt;=$K$1,ABS(Table1[[#This Row],[tar-out]])&lt;$L$1)</f>
        <v>1</v>
      </c>
      <c r="L9573" s="1" t="b">
        <f>AND(ABS(Table1[[#This Row],[tar-out]])&gt;=$L$1,ABS(Table1[[#This Row],[tar-out]])&lt;$M$1)</f>
        <v>0</v>
      </c>
      <c r="M9573" s="1" t="b">
        <f>AND(ABS(Table1[[#This Row],[tar-out]])&gt;=$M$1,ABS(Table1[[#This Row],[tar-out]])&lt;$N$1)</f>
        <v>0</v>
      </c>
      <c r="N9573" s="1" t="b">
        <f>AND(ABS(Table1[[#This Row],[tar-out]])&gt;=$N$1,ABS(Table1[[#This Row],[tar-out]])&lt;$O$1)</f>
        <v>0</v>
      </c>
      <c r="O9573" s="1" t="b">
        <f>AND(ABS(Table1[[#This Row],[tar-out]])&gt;=$O$1,ABS(Table1[[#This Row],[tar-out]])&lt;$P$1)</f>
        <v>0</v>
      </c>
      <c r="P9573" s="1">
        <f>ROUND(Table1[[#This Row],[tar-out]],0)</f>
        <v>-1</v>
      </c>
      <c r="Q9573" s="2">
        <v>9571</v>
      </c>
    </row>
    <row r="9574" spans="1:17" x14ac:dyDescent="0.25">
      <c r="A9574">
        <v>19</v>
      </c>
      <c r="B9574">
        <v>162</v>
      </c>
      <c r="C9574">
        <v>5.7894736842105301</v>
      </c>
      <c r="D9574">
        <v>2</v>
      </c>
      <c r="E9574">
        <v>148</v>
      </c>
      <c r="F9574">
        <v>3.9998067000728601</v>
      </c>
      <c r="G9574">
        <v>5.6630702018737802</v>
      </c>
      <c r="H9574" s="1">
        <f>Table1[[#This Row],[target]]-Table1[[#This Row],[output]]</f>
        <v>-1.6632635018009201</v>
      </c>
      <c r="I9574" s="1">
        <f>Table1[[#This Row],[tar-out]]*Table1[[#This Row],[tar-out]]</f>
        <v>2.7664454764230593</v>
      </c>
      <c r="J9574" s="1" t="b">
        <f>AND(ABS(Table1[[#This Row],[tar-out]])&gt;=$J$1,ABS(Table1[[#This Row],[tar-out]])&lt;$K$1)</f>
        <v>0</v>
      </c>
      <c r="K9574" s="1" t="b">
        <f>AND(ABS(Table1[[#This Row],[tar-out]])&gt;=$K$1,ABS(Table1[[#This Row],[tar-out]])&lt;$L$1)</f>
        <v>1</v>
      </c>
      <c r="L9574" s="1" t="b">
        <f>AND(ABS(Table1[[#This Row],[tar-out]])&gt;=$L$1,ABS(Table1[[#This Row],[tar-out]])&lt;$M$1)</f>
        <v>0</v>
      </c>
      <c r="M9574" s="1" t="b">
        <f>AND(ABS(Table1[[#This Row],[tar-out]])&gt;=$M$1,ABS(Table1[[#This Row],[tar-out]])&lt;$N$1)</f>
        <v>0</v>
      </c>
      <c r="N9574" s="1" t="b">
        <f>AND(ABS(Table1[[#This Row],[tar-out]])&gt;=$N$1,ABS(Table1[[#This Row],[tar-out]])&lt;$O$1)</f>
        <v>0</v>
      </c>
      <c r="O9574" s="1" t="b">
        <f>AND(ABS(Table1[[#This Row],[tar-out]])&gt;=$O$1,ABS(Table1[[#This Row],[tar-out]])&lt;$P$1)</f>
        <v>0</v>
      </c>
      <c r="P9574" s="1">
        <f>ROUND(Table1[[#This Row],[tar-out]],0)</f>
        <v>-2</v>
      </c>
      <c r="Q9574" s="3">
        <v>9572</v>
      </c>
    </row>
    <row r="9575" spans="1:17" x14ac:dyDescent="0.25">
      <c r="A9575">
        <v>19</v>
      </c>
      <c r="B9575">
        <v>162</v>
      </c>
      <c r="C9575">
        <v>5.7894736842105301</v>
      </c>
      <c r="D9575">
        <v>2</v>
      </c>
      <c r="E9575">
        <v>116</v>
      </c>
      <c r="F9575">
        <v>3</v>
      </c>
      <c r="G9575">
        <v>5.6563286781311</v>
      </c>
      <c r="H9575" s="1">
        <f>Table1[[#This Row],[target]]-Table1[[#This Row],[output]]</f>
        <v>-2.6563286781311</v>
      </c>
      <c r="I9575" s="1">
        <f>Table1[[#This Row],[tar-out]]*Table1[[#This Row],[tar-out]]</f>
        <v>7.0560820462617171</v>
      </c>
      <c r="J9575" s="1" t="b">
        <f>AND(ABS(Table1[[#This Row],[tar-out]])&gt;=$J$1,ABS(Table1[[#This Row],[tar-out]])&lt;$K$1)</f>
        <v>0</v>
      </c>
      <c r="K9575" s="1" t="b">
        <f>AND(ABS(Table1[[#This Row],[tar-out]])&gt;=$K$1,ABS(Table1[[#This Row],[tar-out]])&lt;$L$1)</f>
        <v>0</v>
      </c>
      <c r="L9575" s="1" t="b">
        <f>AND(ABS(Table1[[#This Row],[tar-out]])&gt;=$L$1,ABS(Table1[[#This Row],[tar-out]])&lt;$M$1)</f>
        <v>1</v>
      </c>
      <c r="M9575" s="1" t="b">
        <f>AND(ABS(Table1[[#This Row],[tar-out]])&gt;=$M$1,ABS(Table1[[#This Row],[tar-out]])&lt;$N$1)</f>
        <v>0</v>
      </c>
      <c r="N9575" s="1" t="b">
        <f>AND(ABS(Table1[[#This Row],[tar-out]])&gt;=$N$1,ABS(Table1[[#This Row],[tar-out]])&lt;$O$1)</f>
        <v>0</v>
      </c>
      <c r="O9575" s="1" t="b">
        <f>AND(ABS(Table1[[#This Row],[tar-out]])&gt;=$O$1,ABS(Table1[[#This Row],[tar-out]])&lt;$P$1)</f>
        <v>0</v>
      </c>
      <c r="P9575" s="1">
        <f>ROUND(Table1[[#This Row],[tar-out]],0)</f>
        <v>-3</v>
      </c>
      <c r="Q9575" s="2">
        <v>9573</v>
      </c>
    </row>
    <row r="9576" spans="1:17" x14ac:dyDescent="0.25">
      <c r="A9576">
        <v>19</v>
      </c>
      <c r="B9576">
        <v>162</v>
      </c>
      <c r="C9576">
        <v>5.7894736842105301</v>
      </c>
      <c r="D9576">
        <v>2</v>
      </c>
      <c r="E9576">
        <v>39</v>
      </c>
      <c r="F9576">
        <v>3.0301535113317799</v>
      </c>
      <c r="G9576">
        <v>5.5285658836364702</v>
      </c>
      <c r="H9576" s="1">
        <f>Table1[[#This Row],[target]]-Table1[[#This Row],[output]]</f>
        <v>-2.4984123723046903</v>
      </c>
      <c r="I9576" s="1">
        <f>Table1[[#This Row],[tar-out]]*Table1[[#This Row],[tar-out]]</f>
        <v>6.2420643820851502</v>
      </c>
      <c r="J9576" s="1" t="b">
        <f>AND(ABS(Table1[[#This Row],[tar-out]])&gt;=$J$1,ABS(Table1[[#This Row],[tar-out]])&lt;$K$1)</f>
        <v>0</v>
      </c>
      <c r="K9576" s="1" t="b">
        <f>AND(ABS(Table1[[#This Row],[tar-out]])&gt;=$K$1,ABS(Table1[[#This Row],[tar-out]])&lt;$L$1)</f>
        <v>0</v>
      </c>
      <c r="L9576" s="1" t="b">
        <f>AND(ABS(Table1[[#This Row],[tar-out]])&gt;=$L$1,ABS(Table1[[#This Row],[tar-out]])&lt;$M$1)</f>
        <v>1</v>
      </c>
      <c r="M9576" s="1" t="b">
        <f>AND(ABS(Table1[[#This Row],[tar-out]])&gt;=$M$1,ABS(Table1[[#This Row],[tar-out]])&lt;$N$1)</f>
        <v>0</v>
      </c>
      <c r="N9576" s="1" t="b">
        <f>AND(ABS(Table1[[#This Row],[tar-out]])&gt;=$N$1,ABS(Table1[[#This Row],[tar-out]])&lt;$O$1)</f>
        <v>0</v>
      </c>
      <c r="O9576" s="1" t="b">
        <f>AND(ABS(Table1[[#This Row],[tar-out]])&gt;=$O$1,ABS(Table1[[#This Row],[tar-out]])&lt;$P$1)</f>
        <v>0</v>
      </c>
      <c r="P9576" s="1">
        <f>ROUND(Table1[[#This Row],[tar-out]],0)</f>
        <v>-2</v>
      </c>
      <c r="Q9576" s="3">
        <v>9574</v>
      </c>
    </row>
    <row r="9577" spans="1:17" x14ac:dyDescent="0.25">
      <c r="A9577">
        <v>19</v>
      </c>
      <c r="B9577">
        <v>162</v>
      </c>
      <c r="C9577">
        <v>5.7894736842105301</v>
      </c>
      <c r="D9577">
        <v>2</v>
      </c>
      <c r="E9577">
        <v>75</v>
      </c>
      <c r="F9577">
        <v>3.0371220191756101</v>
      </c>
      <c r="G9577">
        <v>5.6098704338073704</v>
      </c>
      <c r="H9577" s="1">
        <f>Table1[[#This Row],[target]]-Table1[[#This Row],[output]]</f>
        <v>-2.5727484146317603</v>
      </c>
      <c r="I9577" s="1">
        <f>Table1[[#This Row],[tar-out]]*Table1[[#This Row],[tar-out]]</f>
        <v>6.6190344049902361</v>
      </c>
      <c r="J9577" s="1" t="b">
        <f>AND(ABS(Table1[[#This Row],[tar-out]])&gt;=$J$1,ABS(Table1[[#This Row],[tar-out]])&lt;$K$1)</f>
        <v>0</v>
      </c>
      <c r="K9577" s="1" t="b">
        <f>AND(ABS(Table1[[#This Row],[tar-out]])&gt;=$K$1,ABS(Table1[[#This Row],[tar-out]])&lt;$L$1)</f>
        <v>0</v>
      </c>
      <c r="L9577" s="1" t="b">
        <f>AND(ABS(Table1[[#This Row],[tar-out]])&gt;=$L$1,ABS(Table1[[#This Row],[tar-out]])&lt;$M$1)</f>
        <v>1</v>
      </c>
      <c r="M9577" s="1" t="b">
        <f>AND(ABS(Table1[[#This Row],[tar-out]])&gt;=$M$1,ABS(Table1[[#This Row],[tar-out]])&lt;$N$1)</f>
        <v>0</v>
      </c>
      <c r="N9577" s="1" t="b">
        <f>AND(ABS(Table1[[#This Row],[tar-out]])&gt;=$N$1,ABS(Table1[[#This Row],[tar-out]])&lt;$O$1)</f>
        <v>0</v>
      </c>
      <c r="O9577" s="1" t="b">
        <f>AND(ABS(Table1[[#This Row],[tar-out]])&gt;=$O$1,ABS(Table1[[#This Row],[tar-out]])&lt;$P$1)</f>
        <v>0</v>
      </c>
      <c r="P9577" s="1">
        <f>ROUND(Table1[[#This Row],[tar-out]],0)</f>
        <v>-3</v>
      </c>
      <c r="Q9577" s="2">
        <v>9575</v>
      </c>
    </row>
    <row r="9578" spans="1:17" x14ac:dyDescent="0.25">
      <c r="A9578">
        <v>19</v>
      </c>
      <c r="B9578">
        <v>162</v>
      </c>
      <c r="C9578">
        <v>5.7894736842105301</v>
      </c>
      <c r="D9578">
        <v>2</v>
      </c>
      <c r="E9578">
        <v>40</v>
      </c>
      <c r="F9578">
        <v>3.9894709472088401</v>
      </c>
      <c r="G9578">
        <v>5.5308499336242702</v>
      </c>
      <c r="H9578" s="1">
        <f>Table1[[#This Row],[target]]-Table1[[#This Row],[output]]</f>
        <v>-1.5413789864154301</v>
      </c>
      <c r="I9578" s="1">
        <f>Table1[[#This Row],[tar-out]]*Table1[[#This Row],[tar-out]]</f>
        <v>2.3758491797630588</v>
      </c>
      <c r="J9578" s="1" t="b">
        <f>AND(ABS(Table1[[#This Row],[tar-out]])&gt;=$J$1,ABS(Table1[[#This Row],[tar-out]])&lt;$K$1)</f>
        <v>0</v>
      </c>
      <c r="K9578" s="1" t="b">
        <f>AND(ABS(Table1[[#This Row],[tar-out]])&gt;=$K$1,ABS(Table1[[#This Row],[tar-out]])&lt;$L$1)</f>
        <v>1</v>
      </c>
      <c r="L9578" s="1" t="b">
        <f>AND(ABS(Table1[[#This Row],[tar-out]])&gt;=$L$1,ABS(Table1[[#This Row],[tar-out]])&lt;$M$1)</f>
        <v>0</v>
      </c>
      <c r="M9578" s="1" t="b">
        <f>AND(ABS(Table1[[#This Row],[tar-out]])&gt;=$M$1,ABS(Table1[[#This Row],[tar-out]])&lt;$N$1)</f>
        <v>0</v>
      </c>
      <c r="N9578" s="1" t="b">
        <f>AND(ABS(Table1[[#This Row],[tar-out]])&gt;=$N$1,ABS(Table1[[#This Row],[tar-out]])&lt;$O$1)</f>
        <v>0</v>
      </c>
      <c r="O9578" s="1" t="b">
        <f>AND(ABS(Table1[[#This Row],[tar-out]])&gt;=$O$1,ABS(Table1[[#This Row],[tar-out]])&lt;$P$1)</f>
        <v>0</v>
      </c>
      <c r="P9578" s="1">
        <f>ROUND(Table1[[#This Row],[tar-out]],0)</f>
        <v>-2</v>
      </c>
      <c r="Q9578" s="3">
        <v>9576</v>
      </c>
    </row>
    <row r="9579" spans="1:17" x14ac:dyDescent="0.25">
      <c r="A9579">
        <v>19</v>
      </c>
      <c r="B9579">
        <v>162</v>
      </c>
      <c r="C9579">
        <v>5.7894736842105301</v>
      </c>
      <c r="D9579">
        <v>2</v>
      </c>
      <c r="E9579">
        <v>147</v>
      </c>
      <c r="F9579">
        <v>3.20365296803653</v>
      </c>
      <c r="G9579">
        <v>5.6630420684814498</v>
      </c>
      <c r="H9579" s="1">
        <f>Table1[[#This Row],[target]]-Table1[[#This Row],[output]]</f>
        <v>-2.4593891004449198</v>
      </c>
      <c r="I9579" s="1">
        <f>Table1[[#This Row],[tar-out]]*Table1[[#This Row],[tar-out]]</f>
        <v>6.0485947473872717</v>
      </c>
      <c r="J9579" s="1" t="b">
        <f>AND(ABS(Table1[[#This Row],[tar-out]])&gt;=$J$1,ABS(Table1[[#This Row],[tar-out]])&lt;$K$1)</f>
        <v>0</v>
      </c>
      <c r="K9579" s="1" t="b">
        <f>AND(ABS(Table1[[#This Row],[tar-out]])&gt;=$K$1,ABS(Table1[[#This Row],[tar-out]])&lt;$L$1)</f>
        <v>0</v>
      </c>
      <c r="L9579" s="1" t="b">
        <f>AND(ABS(Table1[[#This Row],[tar-out]])&gt;=$L$1,ABS(Table1[[#This Row],[tar-out]])&lt;$M$1)</f>
        <v>1</v>
      </c>
      <c r="M9579" s="1" t="b">
        <f>AND(ABS(Table1[[#This Row],[tar-out]])&gt;=$M$1,ABS(Table1[[#This Row],[tar-out]])&lt;$N$1)</f>
        <v>0</v>
      </c>
      <c r="N9579" s="1" t="b">
        <f>AND(ABS(Table1[[#This Row],[tar-out]])&gt;=$N$1,ABS(Table1[[#This Row],[tar-out]])&lt;$O$1)</f>
        <v>0</v>
      </c>
      <c r="O9579" s="1" t="b">
        <f>AND(ABS(Table1[[#This Row],[tar-out]])&gt;=$O$1,ABS(Table1[[#This Row],[tar-out]])&lt;$P$1)</f>
        <v>0</v>
      </c>
      <c r="P9579" s="1">
        <f>ROUND(Table1[[#This Row],[tar-out]],0)</f>
        <v>-2</v>
      </c>
      <c r="Q9579" s="2">
        <v>9577</v>
      </c>
    </row>
    <row r="9580" spans="1:17" x14ac:dyDescent="0.25">
      <c r="A9580">
        <v>19</v>
      </c>
      <c r="B9580">
        <v>162</v>
      </c>
      <c r="C9580">
        <v>5.7894736842105301</v>
      </c>
      <c r="D9580">
        <v>2</v>
      </c>
      <c r="E9580">
        <v>124</v>
      </c>
      <c r="F9580">
        <v>3.2277834525025502</v>
      </c>
      <c r="G9580">
        <v>5.6589980125427202</v>
      </c>
      <c r="H9580" s="1">
        <f>Table1[[#This Row],[target]]-Table1[[#This Row],[output]]</f>
        <v>-2.43121456004017</v>
      </c>
      <c r="I9580" s="1">
        <f>Table1[[#This Row],[tar-out]]*Table1[[#This Row],[tar-out]]</f>
        <v>5.910804236951317</v>
      </c>
      <c r="J9580" s="1" t="b">
        <f>AND(ABS(Table1[[#This Row],[tar-out]])&gt;=$J$1,ABS(Table1[[#This Row],[tar-out]])&lt;$K$1)</f>
        <v>0</v>
      </c>
      <c r="K9580" s="1" t="b">
        <f>AND(ABS(Table1[[#This Row],[tar-out]])&gt;=$K$1,ABS(Table1[[#This Row],[tar-out]])&lt;$L$1)</f>
        <v>0</v>
      </c>
      <c r="L9580" s="1" t="b">
        <f>AND(ABS(Table1[[#This Row],[tar-out]])&gt;=$L$1,ABS(Table1[[#This Row],[tar-out]])&lt;$M$1)</f>
        <v>1</v>
      </c>
      <c r="M9580" s="1" t="b">
        <f>AND(ABS(Table1[[#This Row],[tar-out]])&gt;=$M$1,ABS(Table1[[#This Row],[tar-out]])&lt;$N$1)</f>
        <v>0</v>
      </c>
      <c r="N9580" s="1" t="b">
        <f>AND(ABS(Table1[[#This Row],[tar-out]])&gt;=$N$1,ABS(Table1[[#This Row],[tar-out]])&lt;$O$1)</f>
        <v>0</v>
      </c>
      <c r="O9580" s="1" t="b">
        <f>AND(ABS(Table1[[#This Row],[tar-out]])&gt;=$O$1,ABS(Table1[[#This Row],[tar-out]])&lt;$P$1)</f>
        <v>0</v>
      </c>
      <c r="P9580" s="1">
        <f>ROUND(Table1[[#This Row],[tar-out]],0)</f>
        <v>-2</v>
      </c>
      <c r="Q9580" s="3">
        <v>9578</v>
      </c>
    </row>
    <row r="9581" spans="1:17" x14ac:dyDescent="0.25">
      <c r="A9581">
        <v>19</v>
      </c>
      <c r="B9581">
        <v>162</v>
      </c>
      <c r="C9581">
        <v>5.7894736842105301</v>
      </c>
      <c r="D9581">
        <v>2</v>
      </c>
      <c r="E9581">
        <v>160</v>
      </c>
      <c r="F9581">
        <v>3.65646806226516</v>
      </c>
      <c r="G9581">
        <v>5.6595926284790004</v>
      </c>
      <c r="H9581" s="1">
        <f>Table1[[#This Row],[target]]-Table1[[#This Row],[output]]</f>
        <v>-2.0031245662138404</v>
      </c>
      <c r="I9581" s="1">
        <f>Table1[[#This Row],[tar-out]]*Table1[[#This Row],[tar-out]]</f>
        <v>4.0125080277693863</v>
      </c>
      <c r="J9581" s="1" t="b">
        <f>AND(ABS(Table1[[#This Row],[tar-out]])&gt;=$J$1,ABS(Table1[[#This Row],[tar-out]])&lt;$K$1)</f>
        <v>0</v>
      </c>
      <c r="K9581" s="1" t="b">
        <f>AND(ABS(Table1[[#This Row],[tar-out]])&gt;=$K$1,ABS(Table1[[#This Row],[tar-out]])&lt;$L$1)</f>
        <v>0</v>
      </c>
      <c r="L9581" s="1" t="b">
        <f>AND(ABS(Table1[[#This Row],[tar-out]])&gt;=$L$1,ABS(Table1[[#This Row],[tar-out]])&lt;$M$1)</f>
        <v>1</v>
      </c>
      <c r="M9581" s="1" t="b">
        <f>AND(ABS(Table1[[#This Row],[tar-out]])&gt;=$M$1,ABS(Table1[[#This Row],[tar-out]])&lt;$N$1)</f>
        <v>0</v>
      </c>
      <c r="N9581" s="1" t="b">
        <f>AND(ABS(Table1[[#This Row],[tar-out]])&gt;=$N$1,ABS(Table1[[#This Row],[tar-out]])&lt;$O$1)</f>
        <v>0</v>
      </c>
      <c r="O9581" s="1" t="b">
        <f>AND(ABS(Table1[[#This Row],[tar-out]])&gt;=$O$1,ABS(Table1[[#This Row],[tar-out]])&lt;$P$1)</f>
        <v>0</v>
      </c>
      <c r="P9581" s="1">
        <f>ROUND(Table1[[#This Row],[tar-out]],0)</f>
        <v>-2</v>
      </c>
      <c r="Q9581" s="2">
        <v>9579</v>
      </c>
    </row>
    <row r="9582" spans="1:17" x14ac:dyDescent="0.25">
      <c r="A9582">
        <v>19</v>
      </c>
      <c r="B9582">
        <v>162</v>
      </c>
      <c r="C9582">
        <v>5.7894736842105301</v>
      </c>
      <c r="D9582">
        <v>2</v>
      </c>
      <c r="E9582">
        <v>183</v>
      </c>
      <c r="F9582">
        <v>3.6903225806451601</v>
      </c>
      <c r="G9582">
        <v>5.6598777770996103</v>
      </c>
      <c r="H9582" s="1">
        <f>Table1[[#This Row],[target]]-Table1[[#This Row],[output]]</f>
        <v>-1.9695551964544502</v>
      </c>
      <c r="I9582" s="1">
        <f>Table1[[#This Row],[tar-out]]*Table1[[#This Row],[tar-out]]</f>
        <v>3.8791476718807281</v>
      </c>
      <c r="J9582" s="1" t="b">
        <f>AND(ABS(Table1[[#This Row],[tar-out]])&gt;=$J$1,ABS(Table1[[#This Row],[tar-out]])&lt;$K$1)</f>
        <v>0</v>
      </c>
      <c r="K9582" s="1" t="b">
        <f>AND(ABS(Table1[[#This Row],[tar-out]])&gt;=$K$1,ABS(Table1[[#This Row],[tar-out]])&lt;$L$1)</f>
        <v>1</v>
      </c>
      <c r="L9582" s="1" t="b">
        <f>AND(ABS(Table1[[#This Row],[tar-out]])&gt;=$L$1,ABS(Table1[[#This Row],[tar-out]])&lt;$M$1)</f>
        <v>0</v>
      </c>
      <c r="M9582" s="1" t="b">
        <f>AND(ABS(Table1[[#This Row],[tar-out]])&gt;=$M$1,ABS(Table1[[#This Row],[tar-out]])&lt;$N$1)</f>
        <v>0</v>
      </c>
      <c r="N9582" s="1" t="b">
        <f>AND(ABS(Table1[[#This Row],[tar-out]])&gt;=$N$1,ABS(Table1[[#This Row],[tar-out]])&lt;$O$1)</f>
        <v>0</v>
      </c>
      <c r="O9582" s="1" t="b">
        <f>AND(ABS(Table1[[#This Row],[tar-out]])&gt;=$O$1,ABS(Table1[[#This Row],[tar-out]])&lt;$P$1)</f>
        <v>0</v>
      </c>
      <c r="P9582" s="1">
        <f>ROUND(Table1[[#This Row],[tar-out]],0)</f>
        <v>-2</v>
      </c>
      <c r="Q9582" s="3">
        <v>9580</v>
      </c>
    </row>
    <row r="9583" spans="1:17" x14ac:dyDescent="0.25">
      <c r="A9583">
        <v>19</v>
      </c>
      <c r="B9583">
        <v>162</v>
      </c>
      <c r="C9583">
        <v>5.7894736842105301</v>
      </c>
      <c r="D9583">
        <v>2</v>
      </c>
      <c r="E9583">
        <v>88</v>
      </c>
      <c r="F9583">
        <v>4.7717614844833003</v>
      </c>
      <c r="G9583">
        <v>5.6295180320739702</v>
      </c>
      <c r="H9583" s="1">
        <f>Table1[[#This Row],[target]]-Table1[[#This Row],[output]]</f>
        <v>-0.85775654759066988</v>
      </c>
      <c r="I9583" s="1">
        <f>Table1[[#This Row],[tar-out]]*Table1[[#This Row],[tar-out]]</f>
        <v>0.73574629493466515</v>
      </c>
      <c r="J9583" s="1" t="b">
        <f>AND(ABS(Table1[[#This Row],[tar-out]])&gt;=$J$1,ABS(Table1[[#This Row],[tar-out]])&lt;$K$1)</f>
        <v>1</v>
      </c>
      <c r="K9583" s="1" t="b">
        <f>AND(ABS(Table1[[#This Row],[tar-out]])&gt;=$K$1,ABS(Table1[[#This Row],[tar-out]])&lt;$L$1)</f>
        <v>0</v>
      </c>
      <c r="L9583" s="1" t="b">
        <f>AND(ABS(Table1[[#This Row],[tar-out]])&gt;=$L$1,ABS(Table1[[#This Row],[tar-out]])&lt;$M$1)</f>
        <v>0</v>
      </c>
      <c r="M9583" s="1" t="b">
        <f>AND(ABS(Table1[[#This Row],[tar-out]])&gt;=$M$1,ABS(Table1[[#This Row],[tar-out]])&lt;$N$1)</f>
        <v>0</v>
      </c>
      <c r="N9583" s="1" t="b">
        <f>AND(ABS(Table1[[#This Row],[tar-out]])&gt;=$N$1,ABS(Table1[[#This Row],[tar-out]])&lt;$O$1)</f>
        <v>0</v>
      </c>
      <c r="O9583" s="1" t="b">
        <f>AND(ABS(Table1[[#This Row],[tar-out]])&gt;=$O$1,ABS(Table1[[#This Row],[tar-out]])&lt;$P$1)</f>
        <v>0</v>
      </c>
      <c r="P9583" s="1">
        <f>ROUND(Table1[[#This Row],[tar-out]],0)</f>
        <v>-1</v>
      </c>
      <c r="Q9583" s="2">
        <v>9581</v>
      </c>
    </row>
    <row r="9584" spans="1:17" x14ac:dyDescent="0.25">
      <c r="A9584">
        <v>19</v>
      </c>
      <c r="B9584">
        <v>162</v>
      </c>
      <c r="C9584">
        <v>5.7894736842105301</v>
      </c>
      <c r="D9584">
        <v>2</v>
      </c>
      <c r="E9584">
        <v>43</v>
      </c>
      <c r="F9584">
        <v>3.8463007238175302</v>
      </c>
      <c r="G9584">
        <v>5.53770208358765</v>
      </c>
      <c r="H9584" s="1">
        <f>Table1[[#This Row],[target]]-Table1[[#This Row],[output]]</f>
        <v>-1.6914013597701198</v>
      </c>
      <c r="I9584" s="1">
        <f>Table1[[#This Row],[tar-out]]*Table1[[#This Row],[tar-out]]</f>
        <v>2.8608385598322106</v>
      </c>
      <c r="J9584" s="1" t="b">
        <f>AND(ABS(Table1[[#This Row],[tar-out]])&gt;=$J$1,ABS(Table1[[#This Row],[tar-out]])&lt;$K$1)</f>
        <v>0</v>
      </c>
      <c r="K9584" s="1" t="b">
        <f>AND(ABS(Table1[[#This Row],[tar-out]])&gt;=$K$1,ABS(Table1[[#This Row],[tar-out]])&lt;$L$1)</f>
        <v>1</v>
      </c>
      <c r="L9584" s="1" t="b">
        <f>AND(ABS(Table1[[#This Row],[tar-out]])&gt;=$L$1,ABS(Table1[[#This Row],[tar-out]])&lt;$M$1)</f>
        <v>0</v>
      </c>
      <c r="M9584" s="1" t="b">
        <f>AND(ABS(Table1[[#This Row],[tar-out]])&gt;=$M$1,ABS(Table1[[#This Row],[tar-out]])&lt;$N$1)</f>
        <v>0</v>
      </c>
      <c r="N9584" s="1" t="b">
        <f>AND(ABS(Table1[[#This Row],[tar-out]])&gt;=$N$1,ABS(Table1[[#This Row],[tar-out]])&lt;$O$1)</f>
        <v>0</v>
      </c>
      <c r="O9584" s="1" t="b">
        <f>AND(ABS(Table1[[#This Row],[tar-out]])&gt;=$O$1,ABS(Table1[[#This Row],[tar-out]])&lt;$P$1)</f>
        <v>0</v>
      </c>
      <c r="P9584" s="1">
        <f>ROUND(Table1[[#This Row],[tar-out]],0)</f>
        <v>-2</v>
      </c>
      <c r="Q9584" s="3">
        <v>9582</v>
      </c>
    </row>
    <row r="9585" spans="1:17" x14ac:dyDescent="0.25">
      <c r="A9585">
        <v>19</v>
      </c>
      <c r="B9585">
        <v>162</v>
      </c>
      <c r="C9585">
        <v>5.7894736842105301</v>
      </c>
      <c r="D9585">
        <v>2</v>
      </c>
      <c r="E9585">
        <v>28</v>
      </c>
      <c r="F9585">
        <v>3.03575317717348</v>
      </c>
      <c r="G9585">
        <v>5.5034422874450701</v>
      </c>
      <c r="H9585" s="1">
        <f>Table1[[#This Row],[target]]-Table1[[#This Row],[output]]</f>
        <v>-2.4676891102715901</v>
      </c>
      <c r="I9585" s="1">
        <f>Table1[[#This Row],[tar-out]]*Table1[[#This Row],[tar-out]]</f>
        <v>6.0894895449529916</v>
      </c>
      <c r="J9585" s="1" t="b">
        <f>AND(ABS(Table1[[#This Row],[tar-out]])&gt;=$J$1,ABS(Table1[[#This Row],[tar-out]])&lt;$K$1)</f>
        <v>0</v>
      </c>
      <c r="K9585" s="1" t="b">
        <f>AND(ABS(Table1[[#This Row],[tar-out]])&gt;=$K$1,ABS(Table1[[#This Row],[tar-out]])&lt;$L$1)</f>
        <v>0</v>
      </c>
      <c r="L9585" s="1" t="b">
        <f>AND(ABS(Table1[[#This Row],[tar-out]])&gt;=$L$1,ABS(Table1[[#This Row],[tar-out]])&lt;$M$1)</f>
        <v>1</v>
      </c>
      <c r="M9585" s="1" t="b">
        <f>AND(ABS(Table1[[#This Row],[tar-out]])&gt;=$M$1,ABS(Table1[[#This Row],[tar-out]])&lt;$N$1)</f>
        <v>0</v>
      </c>
      <c r="N9585" s="1" t="b">
        <f>AND(ABS(Table1[[#This Row],[tar-out]])&gt;=$N$1,ABS(Table1[[#This Row],[tar-out]])&lt;$O$1)</f>
        <v>0</v>
      </c>
      <c r="O9585" s="1" t="b">
        <f>AND(ABS(Table1[[#This Row],[tar-out]])&gt;=$O$1,ABS(Table1[[#This Row],[tar-out]])&lt;$P$1)</f>
        <v>0</v>
      </c>
      <c r="P9585" s="1">
        <f>ROUND(Table1[[#This Row],[tar-out]],0)</f>
        <v>-2</v>
      </c>
      <c r="Q9585" s="2">
        <v>9583</v>
      </c>
    </row>
    <row r="9586" spans="1:17" x14ac:dyDescent="0.25">
      <c r="A9586">
        <v>19</v>
      </c>
      <c r="B9586">
        <v>162</v>
      </c>
      <c r="C9586">
        <v>5.7894736842105301</v>
      </c>
      <c r="D9586">
        <v>2</v>
      </c>
      <c r="E9586">
        <v>29</v>
      </c>
      <c r="F9586">
        <v>3.9736128274335001</v>
      </c>
      <c r="G9586">
        <v>5.5057258605956996</v>
      </c>
      <c r="H9586" s="1">
        <f>Table1[[#This Row],[target]]-Table1[[#This Row],[output]]</f>
        <v>-1.5321130331621995</v>
      </c>
      <c r="I9586" s="1">
        <f>Table1[[#This Row],[tar-out]]*Table1[[#This Row],[tar-out]]</f>
        <v>2.3473703463854751</v>
      </c>
      <c r="J9586" s="1" t="b">
        <f>AND(ABS(Table1[[#This Row],[tar-out]])&gt;=$J$1,ABS(Table1[[#This Row],[tar-out]])&lt;$K$1)</f>
        <v>0</v>
      </c>
      <c r="K9586" s="1" t="b">
        <f>AND(ABS(Table1[[#This Row],[tar-out]])&gt;=$K$1,ABS(Table1[[#This Row],[tar-out]])&lt;$L$1)</f>
        <v>1</v>
      </c>
      <c r="L9586" s="1" t="b">
        <f>AND(ABS(Table1[[#This Row],[tar-out]])&gt;=$L$1,ABS(Table1[[#This Row],[tar-out]])&lt;$M$1)</f>
        <v>0</v>
      </c>
      <c r="M9586" s="1" t="b">
        <f>AND(ABS(Table1[[#This Row],[tar-out]])&gt;=$M$1,ABS(Table1[[#This Row],[tar-out]])&lt;$N$1)</f>
        <v>0</v>
      </c>
      <c r="N9586" s="1" t="b">
        <f>AND(ABS(Table1[[#This Row],[tar-out]])&gt;=$N$1,ABS(Table1[[#This Row],[tar-out]])&lt;$O$1)</f>
        <v>0</v>
      </c>
      <c r="O9586" s="1" t="b">
        <f>AND(ABS(Table1[[#This Row],[tar-out]])&gt;=$O$1,ABS(Table1[[#This Row],[tar-out]])&lt;$P$1)</f>
        <v>0</v>
      </c>
      <c r="P9586" s="1">
        <f>ROUND(Table1[[#This Row],[tar-out]],0)</f>
        <v>-2</v>
      </c>
      <c r="Q9586" s="3">
        <v>9584</v>
      </c>
    </row>
    <row r="9587" spans="1:17" x14ac:dyDescent="0.25">
      <c r="A9587">
        <v>19</v>
      </c>
      <c r="B9587">
        <v>162</v>
      </c>
      <c r="C9587">
        <v>5.7894736842105301</v>
      </c>
      <c r="D9587">
        <v>2</v>
      </c>
      <c r="E9587">
        <v>109</v>
      </c>
      <c r="F9587">
        <v>4.8677322982259099</v>
      </c>
      <c r="G9587">
        <v>5.6538543701171902</v>
      </c>
      <c r="H9587" s="1">
        <f>Table1[[#This Row],[target]]-Table1[[#This Row],[output]]</f>
        <v>-0.78612207189128025</v>
      </c>
      <c r="I9587" s="1">
        <f>Table1[[#This Row],[tar-out]]*Table1[[#This Row],[tar-out]]</f>
        <v>0.6179879119146392</v>
      </c>
      <c r="J9587" s="1" t="b">
        <f>AND(ABS(Table1[[#This Row],[tar-out]])&gt;=$J$1,ABS(Table1[[#This Row],[tar-out]])&lt;$K$1)</f>
        <v>1</v>
      </c>
      <c r="K9587" s="1" t="b">
        <f>AND(ABS(Table1[[#This Row],[tar-out]])&gt;=$K$1,ABS(Table1[[#This Row],[tar-out]])&lt;$L$1)</f>
        <v>0</v>
      </c>
      <c r="L9587" s="1" t="b">
        <f>AND(ABS(Table1[[#This Row],[tar-out]])&gt;=$L$1,ABS(Table1[[#This Row],[tar-out]])&lt;$M$1)</f>
        <v>0</v>
      </c>
      <c r="M9587" s="1" t="b">
        <f>AND(ABS(Table1[[#This Row],[tar-out]])&gt;=$M$1,ABS(Table1[[#This Row],[tar-out]])&lt;$N$1)</f>
        <v>0</v>
      </c>
      <c r="N9587" s="1" t="b">
        <f>AND(ABS(Table1[[#This Row],[tar-out]])&gt;=$N$1,ABS(Table1[[#This Row],[tar-out]])&lt;$O$1)</f>
        <v>0</v>
      </c>
      <c r="O9587" s="1" t="b">
        <f>AND(ABS(Table1[[#This Row],[tar-out]])&gt;=$O$1,ABS(Table1[[#This Row],[tar-out]])&lt;$P$1)</f>
        <v>0</v>
      </c>
      <c r="P9587" s="1">
        <f>ROUND(Table1[[#This Row],[tar-out]],0)</f>
        <v>-1</v>
      </c>
      <c r="Q9587" s="2">
        <v>9585</v>
      </c>
    </row>
    <row r="9588" spans="1:17" x14ac:dyDescent="0.25">
      <c r="A9588">
        <v>19</v>
      </c>
      <c r="B9588">
        <v>162</v>
      </c>
      <c r="C9588">
        <v>5.7894736842105301</v>
      </c>
      <c r="D9588">
        <v>2</v>
      </c>
      <c r="E9588">
        <v>128</v>
      </c>
      <c r="F9588">
        <v>3.6924862717351301</v>
      </c>
      <c r="G9588">
        <v>5.6603326797485396</v>
      </c>
      <c r="H9588" s="1">
        <f>Table1[[#This Row],[target]]-Table1[[#This Row],[output]]</f>
        <v>-1.9678464080134095</v>
      </c>
      <c r="I9588" s="1">
        <f>Table1[[#This Row],[tar-out]]*Table1[[#This Row],[tar-out]]</f>
        <v>3.8724194855312781</v>
      </c>
      <c r="J9588" s="1" t="b">
        <f>AND(ABS(Table1[[#This Row],[tar-out]])&gt;=$J$1,ABS(Table1[[#This Row],[tar-out]])&lt;$K$1)</f>
        <v>0</v>
      </c>
      <c r="K9588" s="1" t="b">
        <f>AND(ABS(Table1[[#This Row],[tar-out]])&gt;=$K$1,ABS(Table1[[#This Row],[tar-out]])&lt;$L$1)</f>
        <v>1</v>
      </c>
      <c r="L9588" s="1" t="b">
        <f>AND(ABS(Table1[[#This Row],[tar-out]])&gt;=$L$1,ABS(Table1[[#This Row],[tar-out]])&lt;$M$1)</f>
        <v>0</v>
      </c>
      <c r="M9588" s="1" t="b">
        <f>AND(ABS(Table1[[#This Row],[tar-out]])&gt;=$M$1,ABS(Table1[[#This Row],[tar-out]])&lt;$N$1)</f>
        <v>0</v>
      </c>
      <c r="N9588" s="1" t="b">
        <f>AND(ABS(Table1[[#This Row],[tar-out]])&gt;=$N$1,ABS(Table1[[#This Row],[tar-out]])&lt;$O$1)</f>
        <v>0</v>
      </c>
      <c r="O9588" s="1" t="b">
        <f>AND(ABS(Table1[[#This Row],[tar-out]])&gt;=$O$1,ABS(Table1[[#This Row],[tar-out]])&lt;$P$1)</f>
        <v>0</v>
      </c>
      <c r="P9588" s="1">
        <f>ROUND(Table1[[#This Row],[tar-out]],0)</f>
        <v>-2</v>
      </c>
      <c r="Q9588" s="3">
        <v>9586</v>
      </c>
    </row>
    <row r="9589" spans="1:17" x14ac:dyDescent="0.25">
      <c r="A9589">
        <v>19</v>
      </c>
      <c r="B9589">
        <v>162</v>
      </c>
      <c r="C9589">
        <v>5.7894736842105301</v>
      </c>
      <c r="D9589">
        <v>2</v>
      </c>
      <c r="E9589">
        <v>64</v>
      </c>
      <c r="F9589">
        <v>3</v>
      </c>
      <c r="G9589">
        <v>5.5856657028198198</v>
      </c>
      <c r="H9589" s="1">
        <f>Table1[[#This Row],[target]]-Table1[[#This Row],[output]]</f>
        <v>-2.5856657028198198</v>
      </c>
      <c r="I9589" s="1">
        <f>Table1[[#This Row],[tar-out]]*Table1[[#This Row],[tar-out]]</f>
        <v>6.6856671267387124</v>
      </c>
      <c r="J9589" s="1" t="b">
        <f>AND(ABS(Table1[[#This Row],[tar-out]])&gt;=$J$1,ABS(Table1[[#This Row],[tar-out]])&lt;$K$1)</f>
        <v>0</v>
      </c>
      <c r="K9589" s="1" t="b">
        <f>AND(ABS(Table1[[#This Row],[tar-out]])&gt;=$K$1,ABS(Table1[[#This Row],[tar-out]])&lt;$L$1)</f>
        <v>0</v>
      </c>
      <c r="L9589" s="1" t="b">
        <f>AND(ABS(Table1[[#This Row],[tar-out]])&gt;=$L$1,ABS(Table1[[#This Row],[tar-out]])&lt;$M$1)</f>
        <v>1</v>
      </c>
      <c r="M9589" s="1" t="b">
        <f>AND(ABS(Table1[[#This Row],[tar-out]])&gt;=$M$1,ABS(Table1[[#This Row],[tar-out]])&lt;$N$1)</f>
        <v>0</v>
      </c>
      <c r="N9589" s="1" t="b">
        <f>AND(ABS(Table1[[#This Row],[tar-out]])&gt;=$N$1,ABS(Table1[[#This Row],[tar-out]])&lt;$O$1)</f>
        <v>0</v>
      </c>
      <c r="O9589" s="1" t="b">
        <f>AND(ABS(Table1[[#This Row],[tar-out]])&gt;=$O$1,ABS(Table1[[#This Row],[tar-out]])&lt;$P$1)</f>
        <v>0</v>
      </c>
      <c r="P9589" s="1">
        <f>ROUND(Table1[[#This Row],[tar-out]],0)</f>
        <v>-3</v>
      </c>
      <c r="Q9589" s="2">
        <v>9587</v>
      </c>
    </row>
    <row r="9590" spans="1:17" x14ac:dyDescent="0.25">
      <c r="A9590">
        <v>19</v>
      </c>
      <c r="B9590">
        <v>162</v>
      </c>
      <c r="C9590">
        <v>5.7894736842105301</v>
      </c>
      <c r="D9590">
        <v>2</v>
      </c>
      <c r="E9590">
        <v>32</v>
      </c>
      <c r="F9590">
        <v>3.73446445874329</v>
      </c>
      <c r="G9590">
        <v>5.5125780105590803</v>
      </c>
      <c r="H9590" s="1">
        <f>Table1[[#This Row],[target]]-Table1[[#This Row],[output]]</f>
        <v>-1.7781135518157902</v>
      </c>
      <c r="I9590" s="1">
        <f>Table1[[#This Row],[tar-out]]*Table1[[#This Row],[tar-out]]</f>
        <v>3.161687803150965</v>
      </c>
      <c r="J9590" s="1" t="b">
        <f>AND(ABS(Table1[[#This Row],[tar-out]])&gt;=$J$1,ABS(Table1[[#This Row],[tar-out]])&lt;$K$1)</f>
        <v>0</v>
      </c>
      <c r="K9590" s="1" t="b">
        <f>AND(ABS(Table1[[#This Row],[tar-out]])&gt;=$K$1,ABS(Table1[[#This Row],[tar-out]])&lt;$L$1)</f>
        <v>1</v>
      </c>
      <c r="L9590" s="1" t="b">
        <f>AND(ABS(Table1[[#This Row],[tar-out]])&gt;=$L$1,ABS(Table1[[#This Row],[tar-out]])&lt;$M$1)</f>
        <v>0</v>
      </c>
      <c r="M9590" s="1" t="b">
        <f>AND(ABS(Table1[[#This Row],[tar-out]])&gt;=$M$1,ABS(Table1[[#This Row],[tar-out]])&lt;$N$1)</f>
        <v>0</v>
      </c>
      <c r="N9590" s="1" t="b">
        <f>AND(ABS(Table1[[#This Row],[tar-out]])&gt;=$N$1,ABS(Table1[[#This Row],[tar-out]])&lt;$O$1)</f>
        <v>0</v>
      </c>
      <c r="O9590" s="1" t="b">
        <f>AND(ABS(Table1[[#This Row],[tar-out]])&gt;=$O$1,ABS(Table1[[#This Row],[tar-out]])&lt;$P$1)</f>
        <v>0</v>
      </c>
      <c r="P9590" s="1">
        <f>ROUND(Table1[[#This Row],[tar-out]],0)</f>
        <v>-2</v>
      </c>
      <c r="Q9590" s="3">
        <v>9588</v>
      </c>
    </row>
    <row r="9591" spans="1:17" x14ac:dyDescent="0.25">
      <c r="A9591">
        <v>19</v>
      </c>
      <c r="B9591">
        <v>162</v>
      </c>
      <c r="C9591">
        <v>5.7894736842105301</v>
      </c>
      <c r="D9591">
        <v>2</v>
      </c>
      <c r="E9591">
        <v>19</v>
      </c>
      <c r="F9591">
        <v>3.0453832094301099</v>
      </c>
      <c r="G9591">
        <v>5.4828863143920898</v>
      </c>
      <c r="H9591" s="1">
        <f>Table1[[#This Row],[target]]-Table1[[#This Row],[output]]</f>
        <v>-2.43750310496198</v>
      </c>
      <c r="I9591" s="1">
        <f>Table1[[#This Row],[tar-out]]*Table1[[#This Row],[tar-out]]</f>
        <v>5.9414213866992931</v>
      </c>
      <c r="J9591" s="1" t="b">
        <f>AND(ABS(Table1[[#This Row],[tar-out]])&gt;=$J$1,ABS(Table1[[#This Row],[tar-out]])&lt;$K$1)</f>
        <v>0</v>
      </c>
      <c r="K9591" s="1" t="b">
        <f>AND(ABS(Table1[[#This Row],[tar-out]])&gt;=$K$1,ABS(Table1[[#This Row],[tar-out]])&lt;$L$1)</f>
        <v>0</v>
      </c>
      <c r="L9591" s="1" t="b">
        <f>AND(ABS(Table1[[#This Row],[tar-out]])&gt;=$L$1,ABS(Table1[[#This Row],[tar-out]])&lt;$M$1)</f>
        <v>1</v>
      </c>
      <c r="M9591" s="1" t="b">
        <f>AND(ABS(Table1[[#This Row],[tar-out]])&gt;=$M$1,ABS(Table1[[#This Row],[tar-out]])&lt;$N$1)</f>
        <v>0</v>
      </c>
      <c r="N9591" s="1" t="b">
        <f>AND(ABS(Table1[[#This Row],[tar-out]])&gt;=$N$1,ABS(Table1[[#This Row],[tar-out]])&lt;$O$1)</f>
        <v>0</v>
      </c>
      <c r="O9591" s="1" t="b">
        <f>AND(ABS(Table1[[#This Row],[tar-out]])&gt;=$O$1,ABS(Table1[[#This Row],[tar-out]])&lt;$P$1)</f>
        <v>0</v>
      </c>
      <c r="P9591" s="1">
        <f>ROUND(Table1[[#This Row],[tar-out]],0)</f>
        <v>-2</v>
      </c>
      <c r="Q9591" s="2">
        <v>9589</v>
      </c>
    </row>
    <row r="9592" spans="1:17" x14ac:dyDescent="0.25">
      <c r="A9592">
        <v>19</v>
      </c>
      <c r="B9592">
        <v>162</v>
      </c>
      <c r="C9592">
        <v>5.7894736842105301</v>
      </c>
      <c r="D9592">
        <v>2</v>
      </c>
      <c r="E9592">
        <v>35</v>
      </c>
      <c r="F9592">
        <v>3.0773325818576001</v>
      </c>
      <c r="G9592">
        <v>5.51943016052246</v>
      </c>
      <c r="H9592" s="1">
        <f>Table1[[#This Row],[target]]-Table1[[#This Row],[output]]</f>
        <v>-2.44209757866486</v>
      </c>
      <c r="I9592" s="1">
        <f>Table1[[#This Row],[tar-out]]*Table1[[#This Row],[tar-out]]</f>
        <v>5.9638405837207724</v>
      </c>
      <c r="J9592" s="1" t="b">
        <f>AND(ABS(Table1[[#This Row],[tar-out]])&gt;=$J$1,ABS(Table1[[#This Row],[tar-out]])&lt;$K$1)</f>
        <v>0</v>
      </c>
      <c r="K9592" s="1" t="b">
        <f>AND(ABS(Table1[[#This Row],[tar-out]])&gt;=$K$1,ABS(Table1[[#This Row],[tar-out]])&lt;$L$1)</f>
        <v>0</v>
      </c>
      <c r="L9592" s="1" t="b">
        <f>AND(ABS(Table1[[#This Row],[tar-out]])&gt;=$L$1,ABS(Table1[[#This Row],[tar-out]])&lt;$M$1)</f>
        <v>1</v>
      </c>
      <c r="M9592" s="1" t="b">
        <f>AND(ABS(Table1[[#This Row],[tar-out]])&gt;=$M$1,ABS(Table1[[#This Row],[tar-out]])&lt;$N$1)</f>
        <v>0</v>
      </c>
      <c r="N9592" s="1" t="b">
        <f>AND(ABS(Table1[[#This Row],[tar-out]])&gt;=$N$1,ABS(Table1[[#This Row],[tar-out]])&lt;$O$1)</f>
        <v>0</v>
      </c>
      <c r="O9592" s="1" t="b">
        <f>AND(ABS(Table1[[#This Row],[tar-out]])&gt;=$O$1,ABS(Table1[[#This Row],[tar-out]])&lt;$P$1)</f>
        <v>0</v>
      </c>
      <c r="P9592" s="1">
        <f>ROUND(Table1[[#This Row],[tar-out]],0)</f>
        <v>-2</v>
      </c>
      <c r="Q9592" s="3">
        <v>9590</v>
      </c>
    </row>
    <row r="9593" spans="1:17" x14ac:dyDescent="0.25">
      <c r="A9593">
        <v>19</v>
      </c>
      <c r="B9593">
        <v>162</v>
      </c>
      <c r="C9593">
        <v>5.7894736842105301</v>
      </c>
      <c r="D9593">
        <v>2</v>
      </c>
      <c r="E9593">
        <v>20</v>
      </c>
      <c r="F9593">
        <v>3.9125466039876802</v>
      </c>
      <c r="G9593">
        <v>5.4851703643798801</v>
      </c>
      <c r="H9593" s="1">
        <f>Table1[[#This Row],[target]]-Table1[[#This Row],[output]]</f>
        <v>-1.5726237603922</v>
      </c>
      <c r="I9593" s="1">
        <f>Table1[[#This Row],[tar-out]]*Table1[[#This Row],[tar-out]]</f>
        <v>2.4731454917501035</v>
      </c>
      <c r="J9593" s="1" t="b">
        <f>AND(ABS(Table1[[#This Row],[tar-out]])&gt;=$J$1,ABS(Table1[[#This Row],[tar-out]])&lt;$K$1)</f>
        <v>0</v>
      </c>
      <c r="K9593" s="1" t="b">
        <f>AND(ABS(Table1[[#This Row],[tar-out]])&gt;=$K$1,ABS(Table1[[#This Row],[tar-out]])&lt;$L$1)</f>
        <v>1</v>
      </c>
      <c r="L9593" s="1" t="b">
        <f>AND(ABS(Table1[[#This Row],[tar-out]])&gt;=$L$1,ABS(Table1[[#This Row],[tar-out]])&lt;$M$1)</f>
        <v>0</v>
      </c>
      <c r="M9593" s="1" t="b">
        <f>AND(ABS(Table1[[#This Row],[tar-out]])&gt;=$M$1,ABS(Table1[[#This Row],[tar-out]])&lt;$N$1)</f>
        <v>0</v>
      </c>
      <c r="N9593" s="1" t="b">
        <f>AND(ABS(Table1[[#This Row],[tar-out]])&gt;=$N$1,ABS(Table1[[#This Row],[tar-out]])&lt;$O$1)</f>
        <v>0</v>
      </c>
      <c r="O9593" s="1" t="b">
        <f>AND(ABS(Table1[[#This Row],[tar-out]])&gt;=$O$1,ABS(Table1[[#This Row],[tar-out]])&lt;$P$1)</f>
        <v>0</v>
      </c>
      <c r="P9593" s="1">
        <f>ROUND(Table1[[#This Row],[tar-out]],0)</f>
        <v>-2</v>
      </c>
      <c r="Q9593" s="2">
        <v>9591</v>
      </c>
    </row>
    <row r="9594" spans="1:17" x14ac:dyDescent="0.25">
      <c r="A9594">
        <v>19</v>
      </c>
      <c r="B9594">
        <v>162</v>
      </c>
      <c r="C9594">
        <v>5.7894736842105301</v>
      </c>
      <c r="D9594">
        <v>2</v>
      </c>
      <c r="E9594">
        <v>44</v>
      </c>
      <c r="F9594">
        <v>3.8654390934844201</v>
      </c>
      <c r="G9594">
        <v>5.5399856567382804</v>
      </c>
      <c r="H9594" s="1">
        <f>Table1[[#This Row],[target]]-Table1[[#This Row],[output]]</f>
        <v>-1.6745465632538603</v>
      </c>
      <c r="I9594" s="1">
        <f>Table1[[#This Row],[tar-out]]*Table1[[#This Row],[tar-out]]</f>
        <v>2.8041061925053148</v>
      </c>
      <c r="J9594" s="1" t="b">
        <f>AND(ABS(Table1[[#This Row],[tar-out]])&gt;=$J$1,ABS(Table1[[#This Row],[tar-out]])&lt;$K$1)</f>
        <v>0</v>
      </c>
      <c r="K9594" s="1" t="b">
        <f>AND(ABS(Table1[[#This Row],[tar-out]])&gt;=$K$1,ABS(Table1[[#This Row],[tar-out]])&lt;$L$1)</f>
        <v>1</v>
      </c>
      <c r="L9594" s="1" t="b">
        <f>AND(ABS(Table1[[#This Row],[tar-out]])&gt;=$L$1,ABS(Table1[[#This Row],[tar-out]])&lt;$M$1)</f>
        <v>0</v>
      </c>
      <c r="M9594" s="1" t="b">
        <f>AND(ABS(Table1[[#This Row],[tar-out]])&gt;=$M$1,ABS(Table1[[#This Row],[tar-out]])&lt;$N$1)</f>
        <v>0</v>
      </c>
      <c r="N9594" s="1" t="b">
        <f>AND(ABS(Table1[[#This Row],[tar-out]])&gt;=$N$1,ABS(Table1[[#This Row],[tar-out]])&lt;$O$1)</f>
        <v>0</v>
      </c>
      <c r="O9594" s="1" t="b">
        <f>AND(ABS(Table1[[#This Row],[tar-out]])&gt;=$O$1,ABS(Table1[[#This Row],[tar-out]])&lt;$P$1)</f>
        <v>0</v>
      </c>
      <c r="P9594" s="1">
        <f>ROUND(Table1[[#This Row],[tar-out]],0)</f>
        <v>-2</v>
      </c>
      <c r="Q9594" s="3">
        <v>9592</v>
      </c>
    </row>
    <row r="9595" spans="1:17" x14ac:dyDescent="0.25">
      <c r="A9595">
        <v>19</v>
      </c>
      <c r="B9595">
        <v>162</v>
      </c>
      <c r="C9595">
        <v>5.7894736842105301</v>
      </c>
      <c r="D9595">
        <v>2</v>
      </c>
      <c r="E9595">
        <v>23</v>
      </c>
      <c r="F9595">
        <v>3.8969072164948502</v>
      </c>
      <c r="G9595">
        <v>5.4920220375061</v>
      </c>
      <c r="H9595" s="1">
        <f>Table1[[#This Row],[target]]-Table1[[#This Row],[output]]</f>
        <v>-1.5951148210112498</v>
      </c>
      <c r="I9595" s="1">
        <f>Table1[[#This Row],[tar-out]]*Table1[[#This Row],[tar-out]]</f>
        <v>2.5443912922097516</v>
      </c>
      <c r="J9595" s="1" t="b">
        <f>AND(ABS(Table1[[#This Row],[tar-out]])&gt;=$J$1,ABS(Table1[[#This Row],[tar-out]])&lt;$K$1)</f>
        <v>0</v>
      </c>
      <c r="K9595" s="1" t="b">
        <f>AND(ABS(Table1[[#This Row],[tar-out]])&gt;=$K$1,ABS(Table1[[#This Row],[tar-out]])&lt;$L$1)</f>
        <v>1</v>
      </c>
      <c r="L9595" s="1" t="b">
        <f>AND(ABS(Table1[[#This Row],[tar-out]])&gt;=$L$1,ABS(Table1[[#This Row],[tar-out]])&lt;$M$1)</f>
        <v>0</v>
      </c>
      <c r="M9595" s="1" t="b">
        <f>AND(ABS(Table1[[#This Row],[tar-out]])&gt;=$M$1,ABS(Table1[[#This Row],[tar-out]])&lt;$N$1)</f>
        <v>0</v>
      </c>
      <c r="N9595" s="1" t="b">
        <f>AND(ABS(Table1[[#This Row],[tar-out]])&gt;=$N$1,ABS(Table1[[#This Row],[tar-out]])&lt;$O$1)</f>
        <v>0</v>
      </c>
      <c r="O9595" s="1" t="b">
        <f>AND(ABS(Table1[[#This Row],[tar-out]])&gt;=$O$1,ABS(Table1[[#This Row],[tar-out]])&lt;$P$1)</f>
        <v>0</v>
      </c>
      <c r="P9595" s="1">
        <f>ROUND(Table1[[#This Row],[tar-out]],0)</f>
        <v>-2</v>
      </c>
      <c r="Q9595" s="2">
        <v>9593</v>
      </c>
    </row>
    <row r="9596" spans="1:17" x14ac:dyDescent="0.25">
      <c r="A9596">
        <v>19</v>
      </c>
      <c r="B9596">
        <v>162</v>
      </c>
      <c r="C9596">
        <v>5.7894736842105301</v>
      </c>
      <c r="D9596">
        <v>2</v>
      </c>
      <c r="E9596">
        <v>164</v>
      </c>
      <c r="F9596">
        <v>3.9852125693160798</v>
      </c>
      <c r="G9596">
        <v>5.65765428543091</v>
      </c>
      <c r="H9596" s="1">
        <f>Table1[[#This Row],[target]]-Table1[[#This Row],[output]]</f>
        <v>-1.6724417161148302</v>
      </c>
      <c r="I9596" s="1">
        <f>Table1[[#This Row],[tar-out]]*Table1[[#This Row],[tar-out]]</f>
        <v>2.7970612938011183</v>
      </c>
      <c r="J9596" s="1" t="b">
        <f>AND(ABS(Table1[[#This Row],[tar-out]])&gt;=$J$1,ABS(Table1[[#This Row],[tar-out]])&lt;$K$1)</f>
        <v>0</v>
      </c>
      <c r="K9596" s="1" t="b">
        <f>AND(ABS(Table1[[#This Row],[tar-out]])&gt;=$K$1,ABS(Table1[[#This Row],[tar-out]])&lt;$L$1)</f>
        <v>1</v>
      </c>
      <c r="L9596" s="1" t="b">
        <f>AND(ABS(Table1[[#This Row],[tar-out]])&gt;=$L$1,ABS(Table1[[#This Row],[tar-out]])&lt;$M$1)</f>
        <v>0</v>
      </c>
      <c r="M9596" s="1" t="b">
        <f>AND(ABS(Table1[[#This Row],[tar-out]])&gt;=$M$1,ABS(Table1[[#This Row],[tar-out]])&lt;$N$1)</f>
        <v>0</v>
      </c>
      <c r="N9596" s="1" t="b">
        <f>AND(ABS(Table1[[#This Row],[tar-out]])&gt;=$N$1,ABS(Table1[[#This Row],[tar-out]])&lt;$O$1)</f>
        <v>0</v>
      </c>
      <c r="O9596" s="1" t="b">
        <f>AND(ABS(Table1[[#This Row],[tar-out]])&gt;=$O$1,ABS(Table1[[#This Row],[tar-out]])&lt;$P$1)</f>
        <v>0</v>
      </c>
      <c r="P9596" s="1">
        <f>ROUND(Table1[[#This Row],[tar-out]],0)</f>
        <v>-2</v>
      </c>
      <c r="Q9596" s="3">
        <v>9594</v>
      </c>
    </row>
    <row r="9597" spans="1:17" x14ac:dyDescent="0.25">
      <c r="A9597">
        <v>19</v>
      </c>
      <c r="B9597">
        <v>162</v>
      </c>
      <c r="C9597">
        <v>5.7894736842105301</v>
      </c>
      <c r="D9597">
        <v>2</v>
      </c>
      <c r="E9597">
        <v>130</v>
      </c>
      <c r="F9597">
        <v>3.9806408544726302</v>
      </c>
      <c r="G9597">
        <v>5.6609997749328604</v>
      </c>
      <c r="H9597" s="1">
        <f>Table1[[#This Row],[target]]-Table1[[#This Row],[output]]</f>
        <v>-1.6803589204602303</v>
      </c>
      <c r="I9597" s="1">
        <f>Table1[[#This Row],[tar-out]]*Table1[[#This Row],[tar-out]]</f>
        <v>2.8236061015702707</v>
      </c>
      <c r="J9597" s="1" t="b">
        <f>AND(ABS(Table1[[#This Row],[tar-out]])&gt;=$J$1,ABS(Table1[[#This Row],[tar-out]])&lt;$K$1)</f>
        <v>0</v>
      </c>
      <c r="K9597" s="1" t="b">
        <f>AND(ABS(Table1[[#This Row],[tar-out]])&gt;=$K$1,ABS(Table1[[#This Row],[tar-out]])&lt;$L$1)</f>
        <v>1</v>
      </c>
      <c r="L9597" s="1" t="b">
        <f>AND(ABS(Table1[[#This Row],[tar-out]])&gt;=$L$1,ABS(Table1[[#This Row],[tar-out]])&lt;$M$1)</f>
        <v>0</v>
      </c>
      <c r="M9597" s="1" t="b">
        <f>AND(ABS(Table1[[#This Row],[tar-out]])&gt;=$M$1,ABS(Table1[[#This Row],[tar-out]])&lt;$N$1)</f>
        <v>0</v>
      </c>
      <c r="N9597" s="1" t="b">
        <f>AND(ABS(Table1[[#This Row],[tar-out]])&gt;=$N$1,ABS(Table1[[#This Row],[tar-out]])&lt;$O$1)</f>
        <v>0</v>
      </c>
      <c r="O9597" s="1" t="b">
        <f>AND(ABS(Table1[[#This Row],[tar-out]])&gt;=$O$1,ABS(Table1[[#This Row],[tar-out]])&lt;$P$1)</f>
        <v>0</v>
      </c>
      <c r="P9597" s="1">
        <f>ROUND(Table1[[#This Row],[tar-out]],0)</f>
        <v>-2</v>
      </c>
      <c r="Q9597" s="2">
        <v>9595</v>
      </c>
    </row>
    <row r="9598" spans="1:17" x14ac:dyDescent="0.25">
      <c r="A9598">
        <v>19</v>
      </c>
      <c r="B9598">
        <v>162</v>
      </c>
      <c r="C9598">
        <v>5.7894736842105301</v>
      </c>
      <c r="D9598">
        <v>2</v>
      </c>
      <c r="E9598">
        <v>100</v>
      </c>
      <c r="F9598">
        <v>3.9132920438304</v>
      </c>
      <c r="G9598">
        <v>5.6476922035217303</v>
      </c>
      <c r="H9598" s="1">
        <f>Table1[[#This Row],[target]]-Table1[[#This Row],[output]]</f>
        <v>-1.7344001596913303</v>
      </c>
      <c r="I9598" s="1">
        <f>Table1[[#This Row],[tar-out]]*Table1[[#This Row],[tar-out]]</f>
        <v>3.0081439139373121</v>
      </c>
      <c r="J9598" s="1" t="b">
        <f>AND(ABS(Table1[[#This Row],[tar-out]])&gt;=$J$1,ABS(Table1[[#This Row],[tar-out]])&lt;$K$1)</f>
        <v>0</v>
      </c>
      <c r="K9598" s="1" t="b">
        <f>AND(ABS(Table1[[#This Row],[tar-out]])&gt;=$K$1,ABS(Table1[[#This Row],[tar-out]])&lt;$L$1)</f>
        <v>1</v>
      </c>
      <c r="L9598" s="1" t="b">
        <f>AND(ABS(Table1[[#This Row],[tar-out]])&gt;=$L$1,ABS(Table1[[#This Row],[tar-out]])&lt;$M$1)</f>
        <v>0</v>
      </c>
      <c r="M9598" s="1" t="b">
        <f>AND(ABS(Table1[[#This Row],[tar-out]])&gt;=$M$1,ABS(Table1[[#This Row],[tar-out]])&lt;$N$1)</f>
        <v>0</v>
      </c>
      <c r="N9598" s="1" t="b">
        <f>AND(ABS(Table1[[#This Row],[tar-out]])&gt;=$N$1,ABS(Table1[[#This Row],[tar-out]])&lt;$O$1)</f>
        <v>0</v>
      </c>
      <c r="O9598" s="1" t="b">
        <f>AND(ABS(Table1[[#This Row],[tar-out]])&gt;=$O$1,ABS(Table1[[#This Row],[tar-out]])&lt;$P$1)</f>
        <v>0</v>
      </c>
      <c r="P9598" s="1">
        <f>ROUND(Table1[[#This Row],[tar-out]],0)</f>
        <v>-2</v>
      </c>
      <c r="Q9598" s="3">
        <v>9596</v>
      </c>
    </row>
    <row r="9599" spans="1:17" x14ac:dyDescent="0.25">
      <c r="A9599">
        <v>19</v>
      </c>
      <c r="B9599">
        <v>162</v>
      </c>
      <c r="C9599">
        <v>5.7894736842105301</v>
      </c>
      <c r="D9599">
        <v>2</v>
      </c>
      <c r="E9599">
        <v>74</v>
      </c>
      <c r="F9599">
        <v>3.0087635215444402</v>
      </c>
      <c r="G9599">
        <v>5.6083693504333496</v>
      </c>
      <c r="H9599" s="1">
        <f>Table1[[#This Row],[target]]-Table1[[#This Row],[output]]</f>
        <v>-2.5996058288889095</v>
      </c>
      <c r="I9599" s="1">
        <f>Table1[[#This Row],[tar-out]]*Table1[[#This Row],[tar-out]]</f>
        <v>6.7579504655931943</v>
      </c>
      <c r="J9599" s="1" t="b">
        <f>AND(ABS(Table1[[#This Row],[tar-out]])&gt;=$J$1,ABS(Table1[[#This Row],[tar-out]])&lt;$K$1)</f>
        <v>0</v>
      </c>
      <c r="K9599" s="1" t="b">
        <f>AND(ABS(Table1[[#This Row],[tar-out]])&gt;=$K$1,ABS(Table1[[#This Row],[tar-out]])&lt;$L$1)</f>
        <v>0</v>
      </c>
      <c r="L9599" s="1" t="b">
        <f>AND(ABS(Table1[[#This Row],[tar-out]])&gt;=$L$1,ABS(Table1[[#This Row],[tar-out]])&lt;$M$1)</f>
        <v>1</v>
      </c>
      <c r="M9599" s="1" t="b">
        <f>AND(ABS(Table1[[#This Row],[tar-out]])&gt;=$M$1,ABS(Table1[[#This Row],[tar-out]])&lt;$N$1)</f>
        <v>0</v>
      </c>
      <c r="N9599" s="1" t="b">
        <f>AND(ABS(Table1[[#This Row],[tar-out]])&gt;=$N$1,ABS(Table1[[#This Row],[tar-out]])&lt;$O$1)</f>
        <v>0</v>
      </c>
      <c r="O9599" s="1" t="b">
        <f>AND(ABS(Table1[[#This Row],[tar-out]])&gt;=$O$1,ABS(Table1[[#This Row],[tar-out]])&lt;$P$1)</f>
        <v>0</v>
      </c>
      <c r="P9599" s="1">
        <f>ROUND(Table1[[#This Row],[tar-out]],0)</f>
        <v>-3</v>
      </c>
      <c r="Q9599" s="2">
        <v>9597</v>
      </c>
    </row>
    <row r="9600" spans="1:17" x14ac:dyDescent="0.25">
      <c r="A9600">
        <v>19</v>
      </c>
      <c r="B9600">
        <v>162</v>
      </c>
      <c r="C9600">
        <v>5.7894736842105301</v>
      </c>
      <c r="D9600">
        <v>2</v>
      </c>
      <c r="E9600">
        <v>34</v>
      </c>
      <c r="F9600">
        <v>3</v>
      </c>
      <c r="G9600">
        <v>5.5171461105346697</v>
      </c>
      <c r="H9600" s="1">
        <f>Table1[[#This Row],[target]]-Table1[[#This Row],[output]]</f>
        <v>-2.5171461105346697</v>
      </c>
      <c r="I9600" s="1">
        <f>Table1[[#This Row],[tar-out]]*Table1[[#This Row],[tar-out]]</f>
        <v>6.3360245417798158</v>
      </c>
      <c r="J9600" s="1" t="b">
        <f>AND(ABS(Table1[[#This Row],[tar-out]])&gt;=$J$1,ABS(Table1[[#This Row],[tar-out]])&lt;$K$1)</f>
        <v>0</v>
      </c>
      <c r="K9600" s="1" t="b">
        <f>AND(ABS(Table1[[#This Row],[tar-out]])&gt;=$K$1,ABS(Table1[[#This Row],[tar-out]])&lt;$L$1)</f>
        <v>0</v>
      </c>
      <c r="L9600" s="1" t="b">
        <f>AND(ABS(Table1[[#This Row],[tar-out]])&gt;=$L$1,ABS(Table1[[#This Row],[tar-out]])&lt;$M$1)</f>
        <v>1</v>
      </c>
      <c r="M9600" s="1" t="b">
        <f>AND(ABS(Table1[[#This Row],[tar-out]])&gt;=$M$1,ABS(Table1[[#This Row],[tar-out]])&lt;$N$1)</f>
        <v>0</v>
      </c>
      <c r="N9600" s="1" t="b">
        <f>AND(ABS(Table1[[#This Row],[tar-out]])&gt;=$N$1,ABS(Table1[[#This Row],[tar-out]])&lt;$O$1)</f>
        <v>0</v>
      </c>
      <c r="O9600" s="1" t="b">
        <f>AND(ABS(Table1[[#This Row],[tar-out]])&gt;=$O$1,ABS(Table1[[#This Row],[tar-out]])&lt;$P$1)</f>
        <v>0</v>
      </c>
      <c r="P9600" s="1">
        <f>ROUND(Table1[[#This Row],[tar-out]],0)</f>
        <v>-3</v>
      </c>
      <c r="Q9600" s="3">
        <v>9598</v>
      </c>
    </row>
    <row r="9601" spans="1:17" x14ac:dyDescent="0.25">
      <c r="A9601">
        <v>19</v>
      </c>
      <c r="B9601">
        <v>162</v>
      </c>
      <c r="C9601">
        <v>5.7894736842105301</v>
      </c>
      <c r="D9601">
        <v>2</v>
      </c>
      <c r="E9601">
        <v>12</v>
      </c>
      <c r="F9601">
        <v>3.3647931565751499</v>
      </c>
      <c r="G9601">
        <v>5.4663815498352104</v>
      </c>
      <c r="H9601" s="1">
        <f>Table1[[#This Row],[target]]-Table1[[#This Row],[output]]</f>
        <v>-2.1015883932600605</v>
      </c>
      <c r="I9601" s="1">
        <f>Table1[[#This Row],[tar-out]]*Table1[[#This Row],[tar-out]]</f>
        <v>4.4166737746854032</v>
      </c>
      <c r="J9601" s="1" t="b">
        <f>AND(ABS(Table1[[#This Row],[tar-out]])&gt;=$J$1,ABS(Table1[[#This Row],[tar-out]])&lt;$K$1)</f>
        <v>0</v>
      </c>
      <c r="K9601" s="1" t="b">
        <f>AND(ABS(Table1[[#This Row],[tar-out]])&gt;=$K$1,ABS(Table1[[#This Row],[tar-out]])&lt;$L$1)</f>
        <v>0</v>
      </c>
      <c r="L9601" s="1" t="b">
        <f>AND(ABS(Table1[[#This Row],[tar-out]])&gt;=$L$1,ABS(Table1[[#This Row],[tar-out]])&lt;$M$1)</f>
        <v>1</v>
      </c>
      <c r="M9601" s="1" t="b">
        <f>AND(ABS(Table1[[#This Row],[tar-out]])&gt;=$M$1,ABS(Table1[[#This Row],[tar-out]])&lt;$N$1)</f>
        <v>0</v>
      </c>
      <c r="N9601" s="1" t="b">
        <f>AND(ABS(Table1[[#This Row],[tar-out]])&gt;=$N$1,ABS(Table1[[#This Row],[tar-out]])&lt;$O$1)</f>
        <v>0</v>
      </c>
      <c r="O9601" s="1" t="b">
        <f>AND(ABS(Table1[[#This Row],[tar-out]])&gt;=$O$1,ABS(Table1[[#This Row],[tar-out]])&lt;$P$1)</f>
        <v>0</v>
      </c>
      <c r="P9601" s="1">
        <f>ROUND(Table1[[#This Row],[tar-out]],0)</f>
        <v>-2</v>
      </c>
      <c r="Q9601" s="2">
        <v>9599</v>
      </c>
    </row>
    <row r="9602" spans="1:17" x14ac:dyDescent="0.25">
      <c r="A9602">
        <v>19</v>
      </c>
      <c r="B9602">
        <v>162</v>
      </c>
      <c r="C9602">
        <v>5.7894736842105301</v>
      </c>
      <c r="D9602">
        <v>2</v>
      </c>
      <c r="E9602">
        <v>21</v>
      </c>
      <c r="F9602">
        <v>3.80246507806081</v>
      </c>
      <c r="G9602">
        <v>5.4874544143676802</v>
      </c>
      <c r="H9602" s="1">
        <f>Table1[[#This Row],[target]]-Table1[[#This Row],[output]]</f>
        <v>-1.6849893363068702</v>
      </c>
      <c r="I9602" s="1">
        <f>Table1[[#This Row],[tar-out]]*Table1[[#This Row],[tar-out]]</f>
        <v>2.8391890634678671</v>
      </c>
      <c r="J9602" s="1" t="b">
        <f>AND(ABS(Table1[[#This Row],[tar-out]])&gt;=$J$1,ABS(Table1[[#This Row],[tar-out]])&lt;$K$1)</f>
        <v>0</v>
      </c>
      <c r="K9602" s="1" t="b">
        <f>AND(ABS(Table1[[#This Row],[tar-out]])&gt;=$K$1,ABS(Table1[[#This Row],[tar-out]])&lt;$L$1)</f>
        <v>1</v>
      </c>
      <c r="L9602" s="1" t="b">
        <f>AND(ABS(Table1[[#This Row],[tar-out]])&gt;=$L$1,ABS(Table1[[#This Row],[tar-out]])&lt;$M$1)</f>
        <v>0</v>
      </c>
      <c r="M9602" s="1" t="b">
        <f>AND(ABS(Table1[[#This Row],[tar-out]])&gt;=$M$1,ABS(Table1[[#This Row],[tar-out]])&lt;$N$1)</f>
        <v>0</v>
      </c>
      <c r="N9602" s="1" t="b">
        <f>AND(ABS(Table1[[#This Row],[tar-out]])&gt;=$N$1,ABS(Table1[[#This Row],[tar-out]])&lt;$O$1)</f>
        <v>0</v>
      </c>
      <c r="O9602" s="1" t="b">
        <f>AND(ABS(Table1[[#This Row],[tar-out]])&gt;=$O$1,ABS(Table1[[#This Row],[tar-out]])&lt;$P$1)</f>
        <v>0</v>
      </c>
      <c r="P9602" s="1">
        <f>ROUND(Table1[[#This Row],[tar-out]],0)</f>
        <v>-2</v>
      </c>
      <c r="Q9602" s="3">
        <v>9600</v>
      </c>
    </row>
    <row r="9603" spans="1:17" x14ac:dyDescent="0.25">
      <c r="A9603">
        <v>19</v>
      </c>
      <c r="B9603">
        <v>162</v>
      </c>
      <c r="C9603">
        <v>5.7894736842105301</v>
      </c>
      <c r="D9603">
        <v>2</v>
      </c>
      <c r="E9603">
        <v>13</v>
      </c>
      <c r="F9603">
        <v>3.9626541763755001</v>
      </c>
      <c r="G9603">
        <v>5.4687561988830602</v>
      </c>
      <c r="H9603" s="1">
        <f>Table1[[#This Row],[target]]-Table1[[#This Row],[output]]</f>
        <v>-1.5061020225075601</v>
      </c>
      <c r="I9603" s="1">
        <f>Table1[[#This Row],[tar-out]]*Table1[[#This Row],[tar-out]]</f>
        <v>2.2683433022013628</v>
      </c>
      <c r="J9603" s="1" t="b">
        <f>AND(ABS(Table1[[#This Row],[tar-out]])&gt;=$J$1,ABS(Table1[[#This Row],[tar-out]])&lt;$K$1)</f>
        <v>0</v>
      </c>
      <c r="K9603" s="1" t="b">
        <f>AND(ABS(Table1[[#This Row],[tar-out]])&gt;=$K$1,ABS(Table1[[#This Row],[tar-out]])&lt;$L$1)</f>
        <v>1</v>
      </c>
      <c r="L9603" s="1" t="b">
        <f>AND(ABS(Table1[[#This Row],[tar-out]])&gt;=$L$1,ABS(Table1[[#This Row],[tar-out]])&lt;$M$1)</f>
        <v>0</v>
      </c>
      <c r="M9603" s="1" t="b">
        <f>AND(ABS(Table1[[#This Row],[tar-out]])&gt;=$M$1,ABS(Table1[[#This Row],[tar-out]])&lt;$N$1)</f>
        <v>0</v>
      </c>
      <c r="N9603" s="1" t="b">
        <f>AND(ABS(Table1[[#This Row],[tar-out]])&gt;=$N$1,ABS(Table1[[#This Row],[tar-out]])&lt;$O$1)</f>
        <v>0</v>
      </c>
      <c r="O9603" s="1" t="b">
        <f>AND(ABS(Table1[[#This Row],[tar-out]])&gt;=$O$1,ABS(Table1[[#This Row],[tar-out]])&lt;$P$1)</f>
        <v>0</v>
      </c>
      <c r="P9603" s="1">
        <f>ROUND(Table1[[#This Row],[tar-out]],0)</f>
        <v>-2</v>
      </c>
      <c r="Q9603" s="2">
        <v>9601</v>
      </c>
    </row>
    <row r="9604" spans="1:17" x14ac:dyDescent="0.25">
      <c r="A9604">
        <v>19</v>
      </c>
      <c r="B9604">
        <v>162</v>
      </c>
      <c r="C9604">
        <v>5.7894736842105301</v>
      </c>
      <c r="D9604">
        <v>2</v>
      </c>
      <c r="E9604">
        <v>48</v>
      </c>
      <c r="F9604">
        <v>3.6778523489932899</v>
      </c>
      <c r="G9604">
        <v>5.5491218566894496</v>
      </c>
      <c r="H9604" s="1">
        <f>Table1[[#This Row],[target]]-Table1[[#This Row],[output]]</f>
        <v>-1.8712695076961596</v>
      </c>
      <c r="I9604" s="1">
        <f>Table1[[#This Row],[tar-out]]*Table1[[#This Row],[tar-out]]</f>
        <v>3.5016495704334276</v>
      </c>
      <c r="J9604" s="1" t="b">
        <f>AND(ABS(Table1[[#This Row],[tar-out]])&gt;=$J$1,ABS(Table1[[#This Row],[tar-out]])&lt;$K$1)</f>
        <v>0</v>
      </c>
      <c r="K9604" s="1" t="b">
        <f>AND(ABS(Table1[[#This Row],[tar-out]])&gt;=$K$1,ABS(Table1[[#This Row],[tar-out]])&lt;$L$1)</f>
        <v>1</v>
      </c>
      <c r="L9604" s="1" t="b">
        <f>AND(ABS(Table1[[#This Row],[tar-out]])&gt;=$L$1,ABS(Table1[[#This Row],[tar-out]])&lt;$M$1)</f>
        <v>0</v>
      </c>
      <c r="M9604" s="1" t="b">
        <f>AND(ABS(Table1[[#This Row],[tar-out]])&gt;=$M$1,ABS(Table1[[#This Row],[tar-out]])&lt;$N$1)</f>
        <v>0</v>
      </c>
      <c r="N9604" s="1" t="b">
        <f>AND(ABS(Table1[[#This Row],[tar-out]])&gt;=$N$1,ABS(Table1[[#This Row],[tar-out]])&lt;$O$1)</f>
        <v>0</v>
      </c>
      <c r="O9604" s="1" t="b">
        <f>AND(ABS(Table1[[#This Row],[tar-out]])&gt;=$O$1,ABS(Table1[[#This Row],[tar-out]])&lt;$P$1)</f>
        <v>0</v>
      </c>
      <c r="P9604" s="1">
        <f>ROUND(Table1[[#This Row],[tar-out]],0)</f>
        <v>-2</v>
      </c>
      <c r="Q9604" s="3">
        <v>9602</v>
      </c>
    </row>
    <row r="9605" spans="1:17" x14ac:dyDescent="0.25">
      <c r="A9605">
        <v>19</v>
      </c>
      <c r="B9605">
        <v>162</v>
      </c>
      <c r="C9605">
        <v>5.7894736842105301</v>
      </c>
      <c r="D9605">
        <v>2</v>
      </c>
      <c r="E9605">
        <v>16</v>
      </c>
      <c r="F9605">
        <v>3.8656716417910402</v>
      </c>
      <c r="G9605">
        <v>5.4758801460266104</v>
      </c>
      <c r="H9605" s="1">
        <f>Table1[[#This Row],[target]]-Table1[[#This Row],[output]]</f>
        <v>-1.6102085042355703</v>
      </c>
      <c r="I9605" s="1">
        <f>Table1[[#This Row],[tar-out]]*Table1[[#This Row],[tar-out]]</f>
        <v>2.5927714271125524</v>
      </c>
      <c r="J9605" s="1" t="b">
        <f>AND(ABS(Table1[[#This Row],[tar-out]])&gt;=$J$1,ABS(Table1[[#This Row],[tar-out]])&lt;$K$1)</f>
        <v>0</v>
      </c>
      <c r="K9605" s="1" t="b">
        <f>AND(ABS(Table1[[#This Row],[tar-out]])&gt;=$K$1,ABS(Table1[[#This Row],[tar-out]])&lt;$L$1)</f>
        <v>1</v>
      </c>
      <c r="L9605" s="1" t="b">
        <f>AND(ABS(Table1[[#This Row],[tar-out]])&gt;=$L$1,ABS(Table1[[#This Row],[tar-out]])&lt;$M$1)</f>
        <v>0</v>
      </c>
      <c r="M9605" s="1" t="b">
        <f>AND(ABS(Table1[[#This Row],[tar-out]])&gt;=$M$1,ABS(Table1[[#This Row],[tar-out]])&lt;$N$1)</f>
        <v>0</v>
      </c>
      <c r="N9605" s="1" t="b">
        <f>AND(ABS(Table1[[#This Row],[tar-out]])&gt;=$N$1,ABS(Table1[[#This Row],[tar-out]])&lt;$O$1)</f>
        <v>0</v>
      </c>
      <c r="O9605" s="1" t="b">
        <f>AND(ABS(Table1[[#This Row],[tar-out]])&gt;=$O$1,ABS(Table1[[#This Row],[tar-out]])&lt;$P$1)</f>
        <v>0</v>
      </c>
      <c r="P9605" s="1">
        <f>ROUND(Table1[[#This Row],[tar-out]],0)</f>
        <v>-2</v>
      </c>
      <c r="Q9605" s="2">
        <v>9603</v>
      </c>
    </row>
    <row r="9606" spans="1:17" x14ac:dyDescent="0.25">
      <c r="A9606">
        <v>19</v>
      </c>
      <c r="B9606">
        <v>162</v>
      </c>
      <c r="C9606">
        <v>5.7894736842105301</v>
      </c>
      <c r="D9606">
        <v>2</v>
      </c>
      <c r="E9606">
        <v>8</v>
      </c>
      <c r="F9606">
        <v>4.0277754395671597</v>
      </c>
      <c r="G9606">
        <v>5.4568834304809597</v>
      </c>
      <c r="H9606" s="1">
        <f>Table1[[#This Row],[target]]-Table1[[#This Row],[output]]</f>
        <v>-1.4291079909138</v>
      </c>
      <c r="I9606" s="1">
        <f>Table1[[#This Row],[tar-out]]*Table1[[#This Row],[tar-out]]</f>
        <v>2.0423496496936782</v>
      </c>
      <c r="J9606" s="1" t="b">
        <f>AND(ABS(Table1[[#This Row],[tar-out]])&gt;=$J$1,ABS(Table1[[#This Row],[tar-out]])&lt;$K$1)</f>
        <v>0</v>
      </c>
      <c r="K9606" s="1" t="b">
        <f>AND(ABS(Table1[[#This Row],[tar-out]])&gt;=$K$1,ABS(Table1[[#This Row],[tar-out]])&lt;$L$1)</f>
        <v>1</v>
      </c>
      <c r="L9606" s="1" t="b">
        <f>AND(ABS(Table1[[#This Row],[tar-out]])&gt;=$L$1,ABS(Table1[[#This Row],[tar-out]])&lt;$M$1)</f>
        <v>0</v>
      </c>
      <c r="M9606" s="1" t="b">
        <f>AND(ABS(Table1[[#This Row],[tar-out]])&gt;=$M$1,ABS(Table1[[#This Row],[tar-out]])&lt;$N$1)</f>
        <v>0</v>
      </c>
      <c r="N9606" s="1" t="b">
        <f>AND(ABS(Table1[[#This Row],[tar-out]])&gt;=$N$1,ABS(Table1[[#This Row],[tar-out]])&lt;$O$1)</f>
        <v>0</v>
      </c>
      <c r="O9606" s="1" t="b">
        <f>AND(ABS(Table1[[#This Row],[tar-out]])&gt;=$O$1,ABS(Table1[[#This Row],[tar-out]])&lt;$P$1)</f>
        <v>0</v>
      </c>
      <c r="P9606" s="1">
        <f>ROUND(Table1[[#This Row],[tar-out]],0)</f>
        <v>-1</v>
      </c>
      <c r="Q9606" s="3">
        <v>9604</v>
      </c>
    </row>
    <row r="9607" spans="1:17" x14ac:dyDescent="0.25">
      <c r="A9607">
        <v>19</v>
      </c>
      <c r="B9607">
        <v>162</v>
      </c>
      <c r="C9607">
        <v>5.7894736842105301</v>
      </c>
      <c r="D9607">
        <v>2</v>
      </c>
      <c r="E9607">
        <v>733</v>
      </c>
      <c r="F9607">
        <v>4</v>
      </c>
      <c r="G9607">
        <v>5.7704367637634304</v>
      </c>
      <c r="H9607" s="1">
        <f>Table1[[#This Row],[target]]-Table1[[#This Row],[output]]</f>
        <v>-1.7704367637634304</v>
      </c>
      <c r="I9607" s="1">
        <f>Table1[[#This Row],[tar-out]]*Table1[[#This Row],[tar-out]]</f>
        <v>3.1344463344851285</v>
      </c>
      <c r="J9607" s="1" t="b">
        <f>AND(ABS(Table1[[#This Row],[tar-out]])&gt;=$J$1,ABS(Table1[[#This Row],[tar-out]])&lt;$K$1)</f>
        <v>0</v>
      </c>
      <c r="K9607" s="1" t="b">
        <f>AND(ABS(Table1[[#This Row],[tar-out]])&gt;=$K$1,ABS(Table1[[#This Row],[tar-out]])&lt;$L$1)</f>
        <v>1</v>
      </c>
      <c r="L9607" s="1" t="b">
        <f>AND(ABS(Table1[[#This Row],[tar-out]])&gt;=$L$1,ABS(Table1[[#This Row],[tar-out]])&lt;$M$1)</f>
        <v>0</v>
      </c>
      <c r="M9607" s="1" t="b">
        <f>AND(ABS(Table1[[#This Row],[tar-out]])&gt;=$M$1,ABS(Table1[[#This Row],[tar-out]])&lt;$N$1)</f>
        <v>0</v>
      </c>
      <c r="N9607" s="1" t="b">
        <f>AND(ABS(Table1[[#This Row],[tar-out]])&gt;=$N$1,ABS(Table1[[#This Row],[tar-out]])&lt;$O$1)</f>
        <v>0</v>
      </c>
      <c r="O9607" s="1" t="b">
        <f>AND(ABS(Table1[[#This Row],[tar-out]])&gt;=$O$1,ABS(Table1[[#This Row],[tar-out]])&lt;$P$1)</f>
        <v>0</v>
      </c>
      <c r="P9607" s="1">
        <f>ROUND(Table1[[#This Row],[tar-out]],0)</f>
        <v>-2</v>
      </c>
      <c r="Q9607" s="2">
        <v>9605</v>
      </c>
    </row>
    <row r="9608" spans="1:17" x14ac:dyDescent="0.25">
      <c r="A9608">
        <v>19</v>
      </c>
      <c r="B9608">
        <v>162</v>
      </c>
      <c r="C9608">
        <v>5.7894736842105301</v>
      </c>
      <c r="D9608">
        <v>2</v>
      </c>
      <c r="E9608">
        <v>710</v>
      </c>
      <c r="F9608">
        <v>4</v>
      </c>
      <c r="G9608">
        <v>5.7586359977722203</v>
      </c>
      <c r="H9608" s="1">
        <f>Table1[[#This Row],[target]]-Table1[[#This Row],[output]]</f>
        <v>-1.7586359977722203</v>
      </c>
      <c r="I9608" s="1">
        <f>Table1[[#This Row],[tar-out]]*Table1[[#This Row],[tar-out]]</f>
        <v>3.092800572660293</v>
      </c>
      <c r="J9608" s="1" t="b">
        <f>AND(ABS(Table1[[#This Row],[tar-out]])&gt;=$J$1,ABS(Table1[[#This Row],[tar-out]])&lt;$K$1)</f>
        <v>0</v>
      </c>
      <c r="K9608" s="1" t="b">
        <f>AND(ABS(Table1[[#This Row],[tar-out]])&gt;=$K$1,ABS(Table1[[#This Row],[tar-out]])&lt;$L$1)</f>
        <v>1</v>
      </c>
      <c r="L9608" s="1" t="b">
        <f>AND(ABS(Table1[[#This Row],[tar-out]])&gt;=$L$1,ABS(Table1[[#This Row],[tar-out]])&lt;$M$1)</f>
        <v>0</v>
      </c>
      <c r="M9608" s="1" t="b">
        <f>AND(ABS(Table1[[#This Row],[tar-out]])&gt;=$M$1,ABS(Table1[[#This Row],[tar-out]])&lt;$N$1)</f>
        <v>0</v>
      </c>
      <c r="N9608" s="1" t="b">
        <f>AND(ABS(Table1[[#This Row],[tar-out]])&gt;=$N$1,ABS(Table1[[#This Row],[tar-out]])&lt;$O$1)</f>
        <v>0</v>
      </c>
      <c r="O9608" s="1" t="b">
        <f>AND(ABS(Table1[[#This Row],[tar-out]])&gt;=$O$1,ABS(Table1[[#This Row],[tar-out]])&lt;$P$1)</f>
        <v>0</v>
      </c>
      <c r="P9608" s="1">
        <f>ROUND(Table1[[#This Row],[tar-out]],0)</f>
        <v>-2</v>
      </c>
      <c r="Q9608" s="3">
        <v>9606</v>
      </c>
    </row>
    <row r="9609" spans="1:17" x14ac:dyDescent="0.25">
      <c r="A9609">
        <v>19</v>
      </c>
      <c r="B9609">
        <v>162</v>
      </c>
      <c r="C9609">
        <v>5.7894736842105301</v>
      </c>
      <c r="D9609">
        <v>2</v>
      </c>
      <c r="E9609">
        <v>629</v>
      </c>
      <c r="F9609">
        <v>4.0003856458790699</v>
      </c>
      <c r="G9609">
        <v>5.7209386825561497</v>
      </c>
      <c r="H9609" s="1">
        <f>Table1[[#This Row],[target]]-Table1[[#This Row],[output]]</f>
        <v>-1.7205530366770798</v>
      </c>
      <c r="I9609" s="1">
        <f>Table1[[#This Row],[tar-out]]*Table1[[#This Row],[tar-out]]</f>
        <v>2.9603027520187206</v>
      </c>
      <c r="J9609" s="1" t="b">
        <f>AND(ABS(Table1[[#This Row],[tar-out]])&gt;=$J$1,ABS(Table1[[#This Row],[tar-out]])&lt;$K$1)</f>
        <v>0</v>
      </c>
      <c r="K9609" s="1" t="b">
        <f>AND(ABS(Table1[[#This Row],[tar-out]])&gt;=$K$1,ABS(Table1[[#This Row],[tar-out]])&lt;$L$1)</f>
        <v>1</v>
      </c>
      <c r="L9609" s="1" t="b">
        <f>AND(ABS(Table1[[#This Row],[tar-out]])&gt;=$L$1,ABS(Table1[[#This Row],[tar-out]])&lt;$M$1)</f>
        <v>0</v>
      </c>
      <c r="M9609" s="1" t="b">
        <f>AND(ABS(Table1[[#This Row],[tar-out]])&gt;=$M$1,ABS(Table1[[#This Row],[tar-out]])&lt;$N$1)</f>
        <v>0</v>
      </c>
      <c r="N9609" s="1" t="b">
        <f>AND(ABS(Table1[[#This Row],[tar-out]])&gt;=$N$1,ABS(Table1[[#This Row],[tar-out]])&lt;$O$1)</f>
        <v>0</v>
      </c>
      <c r="O9609" s="1" t="b">
        <f>AND(ABS(Table1[[#This Row],[tar-out]])&gt;=$O$1,ABS(Table1[[#This Row],[tar-out]])&lt;$P$1)</f>
        <v>0</v>
      </c>
      <c r="P9609" s="1">
        <f>ROUND(Table1[[#This Row],[tar-out]],0)</f>
        <v>-2</v>
      </c>
      <c r="Q9609" s="2">
        <v>9607</v>
      </c>
    </row>
    <row r="9610" spans="1:17" x14ac:dyDescent="0.25">
      <c r="A9610">
        <v>19</v>
      </c>
      <c r="B9610">
        <v>162</v>
      </c>
      <c r="C9610">
        <v>5.7894736842105301</v>
      </c>
      <c r="D9610">
        <v>2</v>
      </c>
      <c r="E9610">
        <v>328</v>
      </c>
      <c r="F9610">
        <v>4</v>
      </c>
      <c r="G9610">
        <v>5.6801114082336399</v>
      </c>
      <c r="H9610" s="1">
        <f>Table1[[#This Row],[target]]-Table1[[#This Row],[output]]</f>
        <v>-1.6801114082336399</v>
      </c>
      <c r="I9610" s="1">
        <f>Table1[[#This Row],[tar-out]]*Table1[[#This Row],[tar-out]]</f>
        <v>2.8227743440768247</v>
      </c>
      <c r="J9610" s="1" t="b">
        <f>AND(ABS(Table1[[#This Row],[tar-out]])&gt;=$J$1,ABS(Table1[[#This Row],[tar-out]])&lt;$K$1)</f>
        <v>0</v>
      </c>
      <c r="K9610" s="1" t="b">
        <f>AND(ABS(Table1[[#This Row],[tar-out]])&gt;=$K$1,ABS(Table1[[#This Row],[tar-out]])&lt;$L$1)</f>
        <v>1</v>
      </c>
      <c r="L9610" s="1" t="b">
        <f>AND(ABS(Table1[[#This Row],[tar-out]])&gt;=$L$1,ABS(Table1[[#This Row],[tar-out]])&lt;$M$1)</f>
        <v>0</v>
      </c>
      <c r="M9610" s="1" t="b">
        <f>AND(ABS(Table1[[#This Row],[tar-out]])&gt;=$M$1,ABS(Table1[[#This Row],[tar-out]])&lt;$N$1)</f>
        <v>0</v>
      </c>
      <c r="N9610" s="1" t="b">
        <f>AND(ABS(Table1[[#This Row],[tar-out]])&gt;=$N$1,ABS(Table1[[#This Row],[tar-out]])&lt;$O$1)</f>
        <v>0</v>
      </c>
      <c r="O9610" s="1" t="b">
        <f>AND(ABS(Table1[[#This Row],[tar-out]])&gt;=$O$1,ABS(Table1[[#This Row],[tar-out]])&lt;$P$1)</f>
        <v>0</v>
      </c>
      <c r="P9610" s="1">
        <f>ROUND(Table1[[#This Row],[tar-out]],0)</f>
        <v>-2</v>
      </c>
      <c r="Q9610" s="3">
        <v>9608</v>
      </c>
    </row>
    <row r="9611" spans="1:17" x14ac:dyDescent="0.25">
      <c r="A9611">
        <v>19</v>
      </c>
      <c r="B9611">
        <v>162</v>
      </c>
      <c r="C9611">
        <v>5.7894736842105301</v>
      </c>
      <c r="D9611">
        <v>2</v>
      </c>
      <c r="E9611">
        <v>374</v>
      </c>
      <c r="F9611">
        <v>4</v>
      </c>
      <c r="G9611">
        <v>5.6868467330932599</v>
      </c>
      <c r="H9611" s="1">
        <f>Table1[[#This Row],[target]]-Table1[[#This Row],[output]]</f>
        <v>-1.6868467330932599</v>
      </c>
      <c r="I9611" s="1">
        <f>Table1[[#This Row],[tar-out]]*Table1[[#This Row],[tar-out]]</f>
        <v>2.845451900947404</v>
      </c>
      <c r="J9611" s="1" t="b">
        <f>AND(ABS(Table1[[#This Row],[tar-out]])&gt;=$J$1,ABS(Table1[[#This Row],[tar-out]])&lt;$K$1)</f>
        <v>0</v>
      </c>
      <c r="K9611" s="1" t="b">
        <f>AND(ABS(Table1[[#This Row],[tar-out]])&gt;=$K$1,ABS(Table1[[#This Row],[tar-out]])&lt;$L$1)</f>
        <v>1</v>
      </c>
      <c r="L9611" s="1" t="b">
        <f>AND(ABS(Table1[[#This Row],[tar-out]])&gt;=$L$1,ABS(Table1[[#This Row],[tar-out]])&lt;$M$1)</f>
        <v>0</v>
      </c>
      <c r="M9611" s="1" t="b">
        <f>AND(ABS(Table1[[#This Row],[tar-out]])&gt;=$M$1,ABS(Table1[[#This Row],[tar-out]])&lt;$N$1)</f>
        <v>0</v>
      </c>
      <c r="N9611" s="1" t="b">
        <f>AND(ABS(Table1[[#This Row],[tar-out]])&gt;=$N$1,ABS(Table1[[#This Row],[tar-out]])&lt;$O$1)</f>
        <v>0</v>
      </c>
      <c r="O9611" s="1" t="b">
        <f>AND(ABS(Table1[[#This Row],[tar-out]])&gt;=$O$1,ABS(Table1[[#This Row],[tar-out]])&lt;$P$1)</f>
        <v>0</v>
      </c>
      <c r="P9611" s="1">
        <f>ROUND(Table1[[#This Row],[tar-out]],0)</f>
        <v>-2</v>
      </c>
      <c r="Q9611" s="2">
        <v>9609</v>
      </c>
    </row>
    <row r="9612" spans="1:17" x14ac:dyDescent="0.25">
      <c r="A9612">
        <v>19</v>
      </c>
      <c r="B9612">
        <v>162</v>
      </c>
      <c r="C9612">
        <v>5.7894736842105301</v>
      </c>
      <c r="D9612">
        <v>2</v>
      </c>
      <c r="E9612">
        <v>293</v>
      </c>
      <c r="F9612">
        <v>4</v>
      </c>
      <c r="G9612">
        <v>5.6749863624572798</v>
      </c>
      <c r="H9612" s="1">
        <f>Table1[[#This Row],[target]]-Table1[[#This Row],[output]]</f>
        <v>-1.6749863624572798</v>
      </c>
      <c r="I9612" s="1">
        <f>Table1[[#This Row],[tar-out]]*Table1[[#This Row],[tar-out]]</f>
        <v>2.8055793144178698</v>
      </c>
      <c r="J9612" s="1" t="b">
        <f>AND(ABS(Table1[[#This Row],[tar-out]])&gt;=$J$1,ABS(Table1[[#This Row],[tar-out]])&lt;$K$1)</f>
        <v>0</v>
      </c>
      <c r="K9612" s="1" t="b">
        <f>AND(ABS(Table1[[#This Row],[tar-out]])&gt;=$K$1,ABS(Table1[[#This Row],[tar-out]])&lt;$L$1)</f>
        <v>1</v>
      </c>
      <c r="L9612" s="1" t="b">
        <f>AND(ABS(Table1[[#This Row],[tar-out]])&gt;=$L$1,ABS(Table1[[#This Row],[tar-out]])&lt;$M$1)</f>
        <v>0</v>
      </c>
      <c r="M9612" s="1" t="b">
        <f>AND(ABS(Table1[[#This Row],[tar-out]])&gt;=$M$1,ABS(Table1[[#This Row],[tar-out]])&lt;$N$1)</f>
        <v>0</v>
      </c>
      <c r="N9612" s="1" t="b">
        <f>AND(ABS(Table1[[#This Row],[tar-out]])&gt;=$N$1,ABS(Table1[[#This Row],[tar-out]])&lt;$O$1)</f>
        <v>0</v>
      </c>
      <c r="O9612" s="1" t="b">
        <f>AND(ABS(Table1[[#This Row],[tar-out]])&gt;=$O$1,ABS(Table1[[#This Row],[tar-out]])&lt;$P$1)</f>
        <v>0</v>
      </c>
      <c r="P9612" s="1">
        <f>ROUND(Table1[[#This Row],[tar-out]],0)</f>
        <v>-2</v>
      </c>
      <c r="Q9612" s="3">
        <v>9610</v>
      </c>
    </row>
    <row r="9613" spans="1:17" x14ac:dyDescent="0.25">
      <c r="A9613">
        <v>19</v>
      </c>
      <c r="B9613">
        <v>162</v>
      </c>
      <c r="C9613">
        <v>5.7894736842105301</v>
      </c>
      <c r="D9613">
        <v>2</v>
      </c>
      <c r="E9613">
        <v>104</v>
      </c>
      <c r="F9613">
        <v>4.0004910511262404</v>
      </c>
      <c r="G9613">
        <v>5.6515235900878897</v>
      </c>
      <c r="H9613" s="1">
        <f>Table1[[#This Row],[target]]-Table1[[#This Row],[output]]</f>
        <v>-1.6510325389616494</v>
      </c>
      <c r="I9613" s="1">
        <f>Table1[[#This Row],[tar-out]]*Table1[[#This Row],[tar-out]]</f>
        <v>2.72590844471015</v>
      </c>
      <c r="J9613" s="1" t="b">
        <f>AND(ABS(Table1[[#This Row],[tar-out]])&gt;=$J$1,ABS(Table1[[#This Row],[tar-out]])&lt;$K$1)</f>
        <v>0</v>
      </c>
      <c r="K9613" s="1" t="b">
        <f>AND(ABS(Table1[[#This Row],[tar-out]])&gt;=$K$1,ABS(Table1[[#This Row],[tar-out]])&lt;$L$1)</f>
        <v>1</v>
      </c>
      <c r="L9613" s="1" t="b">
        <f>AND(ABS(Table1[[#This Row],[tar-out]])&gt;=$L$1,ABS(Table1[[#This Row],[tar-out]])&lt;$M$1)</f>
        <v>0</v>
      </c>
      <c r="M9613" s="1" t="b">
        <f>AND(ABS(Table1[[#This Row],[tar-out]])&gt;=$M$1,ABS(Table1[[#This Row],[tar-out]])&lt;$N$1)</f>
        <v>0</v>
      </c>
      <c r="N9613" s="1" t="b">
        <f>AND(ABS(Table1[[#This Row],[tar-out]])&gt;=$N$1,ABS(Table1[[#This Row],[tar-out]])&lt;$O$1)</f>
        <v>0</v>
      </c>
      <c r="O9613" s="1" t="b">
        <f>AND(ABS(Table1[[#This Row],[tar-out]])&gt;=$O$1,ABS(Table1[[#This Row],[tar-out]])&lt;$P$1)</f>
        <v>0</v>
      </c>
      <c r="P9613" s="1">
        <f>ROUND(Table1[[#This Row],[tar-out]],0)</f>
        <v>-2</v>
      </c>
      <c r="Q9613" s="2">
        <v>9611</v>
      </c>
    </row>
    <row r="9614" spans="1:17" x14ac:dyDescent="0.25">
      <c r="A9614">
        <v>19</v>
      </c>
      <c r="B9614">
        <v>162</v>
      </c>
      <c r="C9614">
        <v>5.7894736842105301</v>
      </c>
      <c r="D9614">
        <v>2</v>
      </c>
      <c r="E9614">
        <v>125</v>
      </c>
      <c r="F9614">
        <v>4</v>
      </c>
      <c r="G9614">
        <v>5.6593317985534703</v>
      </c>
      <c r="H9614" s="1">
        <f>Table1[[#This Row],[target]]-Table1[[#This Row],[output]]</f>
        <v>-1.6593317985534703</v>
      </c>
      <c r="I9614" s="1">
        <f>Table1[[#This Row],[tar-out]]*Table1[[#This Row],[tar-out]]</f>
        <v>2.7533820176906949</v>
      </c>
      <c r="J9614" s="1" t="b">
        <f>AND(ABS(Table1[[#This Row],[tar-out]])&gt;=$J$1,ABS(Table1[[#This Row],[tar-out]])&lt;$K$1)</f>
        <v>0</v>
      </c>
      <c r="K9614" s="1" t="b">
        <f>AND(ABS(Table1[[#This Row],[tar-out]])&gt;=$K$1,ABS(Table1[[#This Row],[tar-out]])&lt;$L$1)</f>
        <v>1</v>
      </c>
      <c r="L9614" s="1" t="b">
        <f>AND(ABS(Table1[[#This Row],[tar-out]])&gt;=$L$1,ABS(Table1[[#This Row],[tar-out]])&lt;$M$1)</f>
        <v>0</v>
      </c>
      <c r="M9614" s="1" t="b">
        <f>AND(ABS(Table1[[#This Row],[tar-out]])&gt;=$M$1,ABS(Table1[[#This Row],[tar-out]])&lt;$N$1)</f>
        <v>0</v>
      </c>
      <c r="N9614" s="1" t="b">
        <f>AND(ABS(Table1[[#This Row],[tar-out]])&gt;=$N$1,ABS(Table1[[#This Row],[tar-out]])&lt;$O$1)</f>
        <v>0</v>
      </c>
      <c r="O9614" s="1" t="b">
        <f>AND(ABS(Table1[[#This Row],[tar-out]])&gt;=$O$1,ABS(Table1[[#This Row],[tar-out]])&lt;$P$1)</f>
        <v>0</v>
      </c>
      <c r="P9614" s="1">
        <f>ROUND(Table1[[#This Row],[tar-out]],0)</f>
        <v>-2</v>
      </c>
      <c r="Q9614" s="3">
        <v>9612</v>
      </c>
    </row>
    <row r="9615" spans="1:17" x14ac:dyDescent="0.25">
      <c r="A9615">
        <v>19</v>
      </c>
      <c r="B9615">
        <v>162</v>
      </c>
      <c r="C9615">
        <v>5.7894736842105301</v>
      </c>
      <c r="D9615">
        <v>2</v>
      </c>
      <c r="E9615">
        <v>260</v>
      </c>
      <c r="F9615">
        <v>4</v>
      </c>
      <c r="G9615">
        <v>5.6703739166259801</v>
      </c>
      <c r="H9615" s="1">
        <f>Table1[[#This Row],[target]]-Table1[[#This Row],[output]]</f>
        <v>-1.6703739166259801</v>
      </c>
      <c r="I9615" s="1">
        <f>Table1[[#This Row],[tar-out]]*Table1[[#This Row],[tar-out]]</f>
        <v>2.7901490213444169</v>
      </c>
      <c r="J9615" s="1" t="b">
        <f>AND(ABS(Table1[[#This Row],[tar-out]])&gt;=$J$1,ABS(Table1[[#This Row],[tar-out]])&lt;$K$1)</f>
        <v>0</v>
      </c>
      <c r="K9615" s="1" t="b">
        <f>AND(ABS(Table1[[#This Row],[tar-out]])&gt;=$K$1,ABS(Table1[[#This Row],[tar-out]])&lt;$L$1)</f>
        <v>1</v>
      </c>
      <c r="L9615" s="1" t="b">
        <f>AND(ABS(Table1[[#This Row],[tar-out]])&gt;=$L$1,ABS(Table1[[#This Row],[tar-out]])&lt;$M$1)</f>
        <v>0</v>
      </c>
      <c r="M9615" s="1" t="b">
        <f>AND(ABS(Table1[[#This Row],[tar-out]])&gt;=$M$1,ABS(Table1[[#This Row],[tar-out]])&lt;$N$1)</f>
        <v>0</v>
      </c>
      <c r="N9615" s="1" t="b">
        <f>AND(ABS(Table1[[#This Row],[tar-out]])&gt;=$N$1,ABS(Table1[[#This Row],[tar-out]])&lt;$O$1)</f>
        <v>0</v>
      </c>
      <c r="O9615" s="1" t="b">
        <f>AND(ABS(Table1[[#This Row],[tar-out]])&gt;=$O$1,ABS(Table1[[#This Row],[tar-out]])&lt;$P$1)</f>
        <v>0</v>
      </c>
      <c r="P9615" s="1">
        <f>ROUND(Table1[[#This Row],[tar-out]],0)</f>
        <v>-2</v>
      </c>
      <c r="Q9615" s="2">
        <v>9613</v>
      </c>
    </row>
    <row r="9616" spans="1:17" x14ac:dyDescent="0.25">
      <c r="A9616">
        <v>19</v>
      </c>
      <c r="B9616">
        <v>162</v>
      </c>
      <c r="C9616">
        <v>5.7894736842105301</v>
      </c>
      <c r="D9616">
        <v>2</v>
      </c>
      <c r="E9616">
        <v>229</v>
      </c>
      <c r="F9616">
        <v>4</v>
      </c>
      <c r="G9616">
        <v>5.6661481857299796</v>
      </c>
      <c r="H9616" s="1">
        <f>Table1[[#This Row],[target]]-Table1[[#This Row],[output]]</f>
        <v>-1.6661481857299796</v>
      </c>
      <c r="I9616" s="1">
        <f>Table1[[#This Row],[tar-out]]*Table1[[#This Row],[tar-out]]</f>
        <v>2.7760497768113024</v>
      </c>
      <c r="J9616" s="1" t="b">
        <f>AND(ABS(Table1[[#This Row],[tar-out]])&gt;=$J$1,ABS(Table1[[#This Row],[tar-out]])&lt;$K$1)</f>
        <v>0</v>
      </c>
      <c r="K9616" s="1" t="b">
        <f>AND(ABS(Table1[[#This Row],[tar-out]])&gt;=$K$1,ABS(Table1[[#This Row],[tar-out]])&lt;$L$1)</f>
        <v>1</v>
      </c>
      <c r="L9616" s="1" t="b">
        <f>AND(ABS(Table1[[#This Row],[tar-out]])&gt;=$L$1,ABS(Table1[[#This Row],[tar-out]])&lt;$M$1)</f>
        <v>0</v>
      </c>
      <c r="M9616" s="1" t="b">
        <f>AND(ABS(Table1[[#This Row],[tar-out]])&gt;=$M$1,ABS(Table1[[#This Row],[tar-out]])&lt;$N$1)</f>
        <v>0</v>
      </c>
      <c r="N9616" s="1" t="b">
        <f>AND(ABS(Table1[[#This Row],[tar-out]])&gt;=$N$1,ABS(Table1[[#This Row],[tar-out]])&lt;$O$1)</f>
        <v>0</v>
      </c>
      <c r="O9616" s="1" t="b">
        <f>AND(ABS(Table1[[#This Row],[tar-out]])&gt;=$O$1,ABS(Table1[[#This Row],[tar-out]])&lt;$P$1)</f>
        <v>0</v>
      </c>
      <c r="P9616" s="1">
        <f>ROUND(Table1[[#This Row],[tar-out]],0)</f>
        <v>-2</v>
      </c>
      <c r="Q9616" s="3">
        <v>9614</v>
      </c>
    </row>
    <row r="9617" spans="1:17" x14ac:dyDescent="0.25">
      <c r="A9617">
        <v>19</v>
      </c>
      <c r="B9617">
        <v>162</v>
      </c>
      <c r="C9617">
        <v>5.7894736842105301</v>
      </c>
      <c r="D9617">
        <v>2</v>
      </c>
      <c r="E9617">
        <v>533</v>
      </c>
      <c r="F9617">
        <v>4</v>
      </c>
      <c r="G9617">
        <v>5.7081761360168501</v>
      </c>
      <c r="H9617" s="1">
        <f>Table1[[#This Row],[target]]-Table1[[#This Row],[output]]</f>
        <v>-1.7081761360168501</v>
      </c>
      <c r="I9617" s="1">
        <f>Table1[[#This Row],[tar-out]]*Table1[[#This Row],[tar-out]]</f>
        <v>2.9178657116574565</v>
      </c>
      <c r="J9617" s="1" t="b">
        <f>AND(ABS(Table1[[#This Row],[tar-out]])&gt;=$J$1,ABS(Table1[[#This Row],[tar-out]])&lt;$K$1)</f>
        <v>0</v>
      </c>
      <c r="K9617" s="1" t="b">
        <f>AND(ABS(Table1[[#This Row],[tar-out]])&gt;=$K$1,ABS(Table1[[#This Row],[tar-out]])&lt;$L$1)</f>
        <v>1</v>
      </c>
      <c r="L9617" s="1" t="b">
        <f>AND(ABS(Table1[[#This Row],[tar-out]])&gt;=$L$1,ABS(Table1[[#This Row],[tar-out]])&lt;$M$1)</f>
        <v>0</v>
      </c>
      <c r="M9617" s="1" t="b">
        <f>AND(ABS(Table1[[#This Row],[tar-out]])&gt;=$M$1,ABS(Table1[[#This Row],[tar-out]])&lt;$N$1)</f>
        <v>0</v>
      </c>
      <c r="N9617" s="1" t="b">
        <f>AND(ABS(Table1[[#This Row],[tar-out]])&gt;=$N$1,ABS(Table1[[#This Row],[tar-out]])&lt;$O$1)</f>
        <v>0</v>
      </c>
      <c r="O9617" s="1" t="b">
        <f>AND(ABS(Table1[[#This Row],[tar-out]])&gt;=$O$1,ABS(Table1[[#This Row],[tar-out]])&lt;$P$1)</f>
        <v>0</v>
      </c>
      <c r="P9617" s="1">
        <f>ROUND(Table1[[#This Row],[tar-out]],0)</f>
        <v>-2</v>
      </c>
      <c r="Q9617" s="2">
        <v>9615</v>
      </c>
    </row>
    <row r="9618" spans="1:17" x14ac:dyDescent="0.25">
      <c r="A9618">
        <v>19</v>
      </c>
      <c r="B9618">
        <v>162</v>
      </c>
      <c r="C9618">
        <v>5.7894736842105301</v>
      </c>
      <c r="D9618">
        <v>2</v>
      </c>
      <c r="E9618">
        <v>580</v>
      </c>
      <c r="F9618">
        <v>4</v>
      </c>
      <c r="G9618">
        <v>5.7144231796264604</v>
      </c>
      <c r="H9618" s="1">
        <f>Table1[[#This Row],[target]]-Table1[[#This Row],[output]]</f>
        <v>-1.7144231796264604</v>
      </c>
      <c r="I9618" s="1">
        <f>Table1[[#This Row],[tar-out]]*Table1[[#This Row],[tar-out]]</f>
        <v>2.9392468388405026</v>
      </c>
      <c r="J9618" s="1" t="b">
        <f>AND(ABS(Table1[[#This Row],[tar-out]])&gt;=$J$1,ABS(Table1[[#This Row],[tar-out]])&lt;$K$1)</f>
        <v>0</v>
      </c>
      <c r="K9618" s="1" t="b">
        <f>AND(ABS(Table1[[#This Row],[tar-out]])&gt;=$K$1,ABS(Table1[[#This Row],[tar-out]])&lt;$L$1)</f>
        <v>1</v>
      </c>
      <c r="L9618" s="1" t="b">
        <f>AND(ABS(Table1[[#This Row],[tar-out]])&gt;=$L$1,ABS(Table1[[#This Row],[tar-out]])&lt;$M$1)</f>
        <v>0</v>
      </c>
      <c r="M9618" s="1" t="b">
        <f>AND(ABS(Table1[[#This Row],[tar-out]])&gt;=$M$1,ABS(Table1[[#This Row],[tar-out]])&lt;$N$1)</f>
        <v>0</v>
      </c>
      <c r="N9618" s="1" t="b">
        <f>AND(ABS(Table1[[#This Row],[tar-out]])&gt;=$N$1,ABS(Table1[[#This Row],[tar-out]])&lt;$O$1)</f>
        <v>0</v>
      </c>
      <c r="O9618" s="1" t="b">
        <f>AND(ABS(Table1[[#This Row],[tar-out]])&gt;=$O$1,ABS(Table1[[#This Row],[tar-out]])&lt;$P$1)</f>
        <v>0</v>
      </c>
      <c r="P9618" s="1">
        <f>ROUND(Table1[[#This Row],[tar-out]],0)</f>
        <v>-2</v>
      </c>
      <c r="Q9618" s="3">
        <v>9616</v>
      </c>
    </row>
    <row r="9619" spans="1:17" x14ac:dyDescent="0.25">
      <c r="A9619">
        <v>19</v>
      </c>
      <c r="B9619">
        <v>162</v>
      </c>
      <c r="C9619">
        <v>5.7894736842105301</v>
      </c>
      <c r="D9619">
        <v>2</v>
      </c>
      <c r="E9619">
        <v>488</v>
      </c>
      <c r="F9619">
        <v>4</v>
      </c>
      <c r="G9619">
        <v>5.7022337913513201</v>
      </c>
      <c r="H9619" s="1">
        <f>Table1[[#This Row],[target]]-Table1[[#This Row],[output]]</f>
        <v>-1.7022337913513201</v>
      </c>
      <c r="I9619" s="1">
        <f>Table1[[#This Row],[tar-out]]*Table1[[#This Row],[tar-out]]</f>
        <v>2.8975998804182899</v>
      </c>
      <c r="J9619" s="1" t="b">
        <f>AND(ABS(Table1[[#This Row],[tar-out]])&gt;=$J$1,ABS(Table1[[#This Row],[tar-out]])&lt;$K$1)</f>
        <v>0</v>
      </c>
      <c r="K9619" s="1" t="b">
        <f>AND(ABS(Table1[[#This Row],[tar-out]])&gt;=$K$1,ABS(Table1[[#This Row],[tar-out]])&lt;$L$1)</f>
        <v>1</v>
      </c>
      <c r="L9619" s="1" t="b">
        <f>AND(ABS(Table1[[#This Row],[tar-out]])&gt;=$L$1,ABS(Table1[[#This Row],[tar-out]])&lt;$M$1)</f>
        <v>0</v>
      </c>
      <c r="M9619" s="1" t="b">
        <f>AND(ABS(Table1[[#This Row],[tar-out]])&gt;=$M$1,ABS(Table1[[#This Row],[tar-out]])&lt;$N$1)</f>
        <v>0</v>
      </c>
      <c r="N9619" s="1" t="b">
        <f>AND(ABS(Table1[[#This Row],[tar-out]])&gt;=$N$1,ABS(Table1[[#This Row],[tar-out]])&lt;$O$1)</f>
        <v>0</v>
      </c>
      <c r="O9619" s="1" t="b">
        <f>AND(ABS(Table1[[#This Row],[tar-out]])&gt;=$O$1,ABS(Table1[[#This Row],[tar-out]])&lt;$P$1)</f>
        <v>0</v>
      </c>
      <c r="P9619" s="1">
        <f>ROUND(Table1[[#This Row],[tar-out]],0)</f>
        <v>-2</v>
      </c>
      <c r="Q9619" s="2">
        <v>9617</v>
      </c>
    </row>
    <row r="9620" spans="1:17" x14ac:dyDescent="0.25">
      <c r="A9620">
        <v>19</v>
      </c>
      <c r="B9620">
        <v>162</v>
      </c>
      <c r="C9620">
        <v>5.7894736842105301</v>
      </c>
      <c r="D9620">
        <v>2</v>
      </c>
      <c r="E9620">
        <v>552</v>
      </c>
      <c r="F9620">
        <v>4</v>
      </c>
      <c r="G9620">
        <v>5.7107014656066903</v>
      </c>
      <c r="H9620" s="1">
        <f>Table1[[#This Row],[target]]-Table1[[#This Row],[output]]</f>
        <v>-1.7107014656066903</v>
      </c>
      <c r="I9620" s="1">
        <f>Table1[[#This Row],[tar-out]]*Table1[[#This Row],[tar-out]]</f>
        <v>2.9264995044288784</v>
      </c>
      <c r="J9620" s="1" t="b">
        <f>AND(ABS(Table1[[#This Row],[tar-out]])&gt;=$J$1,ABS(Table1[[#This Row],[tar-out]])&lt;$K$1)</f>
        <v>0</v>
      </c>
      <c r="K9620" s="1" t="b">
        <f>AND(ABS(Table1[[#This Row],[tar-out]])&gt;=$K$1,ABS(Table1[[#This Row],[tar-out]])&lt;$L$1)</f>
        <v>1</v>
      </c>
      <c r="L9620" s="1" t="b">
        <f>AND(ABS(Table1[[#This Row],[tar-out]])&gt;=$L$1,ABS(Table1[[#This Row],[tar-out]])&lt;$M$1)</f>
        <v>0</v>
      </c>
      <c r="M9620" s="1" t="b">
        <f>AND(ABS(Table1[[#This Row],[tar-out]])&gt;=$M$1,ABS(Table1[[#This Row],[tar-out]])&lt;$N$1)</f>
        <v>0</v>
      </c>
      <c r="N9620" s="1" t="b">
        <f>AND(ABS(Table1[[#This Row],[tar-out]])&gt;=$N$1,ABS(Table1[[#This Row],[tar-out]])&lt;$O$1)</f>
        <v>0</v>
      </c>
      <c r="O9620" s="1" t="b">
        <f>AND(ABS(Table1[[#This Row],[tar-out]])&gt;=$O$1,ABS(Table1[[#This Row],[tar-out]])&lt;$P$1)</f>
        <v>0</v>
      </c>
      <c r="P9620" s="1">
        <f>ROUND(Table1[[#This Row],[tar-out]],0)</f>
        <v>-2</v>
      </c>
      <c r="Q9620" s="3">
        <v>9618</v>
      </c>
    </row>
    <row r="9621" spans="1:17" x14ac:dyDescent="0.25">
      <c r="A9621">
        <v>19</v>
      </c>
      <c r="B9621">
        <v>162</v>
      </c>
      <c r="C9621">
        <v>5.7894736842105301</v>
      </c>
      <c r="D9621">
        <v>2</v>
      </c>
      <c r="E9621">
        <v>581</v>
      </c>
      <c r="F9621">
        <v>4</v>
      </c>
      <c r="G9621">
        <v>5.7145562171936</v>
      </c>
      <c r="H9621" s="1">
        <f>Table1[[#This Row],[target]]-Table1[[#This Row],[output]]</f>
        <v>-1.7145562171936</v>
      </c>
      <c r="I9621" s="1">
        <f>Table1[[#This Row],[tar-out]]*Table1[[#This Row],[tar-out]]</f>
        <v>2.9397030219172273</v>
      </c>
      <c r="J9621" s="1" t="b">
        <f>AND(ABS(Table1[[#This Row],[tar-out]])&gt;=$J$1,ABS(Table1[[#This Row],[tar-out]])&lt;$K$1)</f>
        <v>0</v>
      </c>
      <c r="K9621" s="1" t="b">
        <f>AND(ABS(Table1[[#This Row],[tar-out]])&gt;=$K$1,ABS(Table1[[#This Row],[tar-out]])&lt;$L$1)</f>
        <v>1</v>
      </c>
      <c r="L9621" s="1" t="b">
        <f>AND(ABS(Table1[[#This Row],[tar-out]])&gt;=$L$1,ABS(Table1[[#This Row],[tar-out]])&lt;$M$1)</f>
        <v>0</v>
      </c>
      <c r="M9621" s="1" t="b">
        <f>AND(ABS(Table1[[#This Row],[tar-out]])&gt;=$M$1,ABS(Table1[[#This Row],[tar-out]])&lt;$N$1)</f>
        <v>0</v>
      </c>
      <c r="N9621" s="1" t="b">
        <f>AND(ABS(Table1[[#This Row],[tar-out]])&gt;=$N$1,ABS(Table1[[#This Row],[tar-out]])&lt;$O$1)</f>
        <v>0</v>
      </c>
      <c r="O9621" s="1" t="b">
        <f>AND(ABS(Table1[[#This Row],[tar-out]])&gt;=$O$1,ABS(Table1[[#This Row],[tar-out]])&lt;$P$1)</f>
        <v>0</v>
      </c>
      <c r="P9621" s="1">
        <f>ROUND(Table1[[#This Row],[tar-out]],0)</f>
        <v>-2</v>
      </c>
      <c r="Q9621" s="2">
        <v>9619</v>
      </c>
    </row>
    <row r="9622" spans="1:17" x14ac:dyDescent="0.25">
      <c r="A9622">
        <v>19</v>
      </c>
      <c r="B9622">
        <v>162</v>
      </c>
      <c r="C9622">
        <v>5.7894736842105301</v>
      </c>
      <c r="D9622">
        <v>2</v>
      </c>
      <c r="E9622">
        <v>489</v>
      </c>
      <c r="F9622">
        <v>4</v>
      </c>
      <c r="G9622">
        <v>5.7023658752441397</v>
      </c>
      <c r="H9622" s="1">
        <f>Table1[[#This Row],[target]]-Table1[[#This Row],[output]]</f>
        <v>-1.7023658752441397</v>
      </c>
      <c r="I9622" s="1">
        <f>Table1[[#This Row],[tar-out]]*Table1[[#This Row],[tar-out]]</f>
        <v>2.8980495731957459</v>
      </c>
      <c r="J9622" s="1" t="b">
        <f>AND(ABS(Table1[[#This Row],[tar-out]])&gt;=$J$1,ABS(Table1[[#This Row],[tar-out]])&lt;$K$1)</f>
        <v>0</v>
      </c>
      <c r="K9622" s="1" t="b">
        <f>AND(ABS(Table1[[#This Row],[tar-out]])&gt;=$K$1,ABS(Table1[[#This Row],[tar-out]])&lt;$L$1)</f>
        <v>1</v>
      </c>
      <c r="L9622" s="1" t="b">
        <f>AND(ABS(Table1[[#This Row],[tar-out]])&gt;=$L$1,ABS(Table1[[#This Row],[tar-out]])&lt;$M$1)</f>
        <v>0</v>
      </c>
      <c r="M9622" s="1" t="b">
        <f>AND(ABS(Table1[[#This Row],[tar-out]])&gt;=$M$1,ABS(Table1[[#This Row],[tar-out]])&lt;$N$1)</f>
        <v>0</v>
      </c>
      <c r="N9622" s="1" t="b">
        <f>AND(ABS(Table1[[#This Row],[tar-out]])&gt;=$N$1,ABS(Table1[[#This Row],[tar-out]])&lt;$O$1)</f>
        <v>0</v>
      </c>
      <c r="O9622" s="1" t="b">
        <f>AND(ABS(Table1[[#This Row],[tar-out]])&gt;=$O$1,ABS(Table1[[#This Row],[tar-out]])&lt;$P$1)</f>
        <v>0</v>
      </c>
      <c r="P9622" s="1">
        <f>ROUND(Table1[[#This Row],[tar-out]],0)</f>
        <v>-2</v>
      </c>
      <c r="Q9622" s="3">
        <v>9620</v>
      </c>
    </row>
    <row r="9623" spans="1:17" x14ac:dyDescent="0.25">
      <c r="A9623">
        <v>19</v>
      </c>
      <c r="B9623">
        <v>162</v>
      </c>
      <c r="C9623">
        <v>5.7894736842105301</v>
      </c>
      <c r="D9623">
        <v>2</v>
      </c>
      <c r="E9623">
        <v>597</v>
      </c>
      <c r="F9623">
        <v>4</v>
      </c>
      <c r="G9623">
        <v>5.7166838645935103</v>
      </c>
      <c r="H9623" s="1">
        <f>Table1[[#This Row],[target]]-Table1[[#This Row],[output]]</f>
        <v>-1.7166838645935103</v>
      </c>
      <c r="I9623" s="1">
        <f>Table1[[#This Row],[tar-out]]*Table1[[#This Row],[tar-out]]</f>
        <v>2.9470034909557095</v>
      </c>
      <c r="J9623" s="1" t="b">
        <f>AND(ABS(Table1[[#This Row],[tar-out]])&gt;=$J$1,ABS(Table1[[#This Row],[tar-out]])&lt;$K$1)</f>
        <v>0</v>
      </c>
      <c r="K9623" s="1" t="b">
        <f>AND(ABS(Table1[[#This Row],[tar-out]])&gt;=$K$1,ABS(Table1[[#This Row],[tar-out]])&lt;$L$1)</f>
        <v>1</v>
      </c>
      <c r="L9623" s="1" t="b">
        <f>AND(ABS(Table1[[#This Row],[tar-out]])&gt;=$L$1,ABS(Table1[[#This Row],[tar-out]])&lt;$M$1)</f>
        <v>0</v>
      </c>
      <c r="M9623" s="1" t="b">
        <f>AND(ABS(Table1[[#This Row],[tar-out]])&gt;=$M$1,ABS(Table1[[#This Row],[tar-out]])&lt;$N$1)</f>
        <v>0</v>
      </c>
      <c r="N9623" s="1" t="b">
        <f>AND(ABS(Table1[[#This Row],[tar-out]])&gt;=$N$1,ABS(Table1[[#This Row],[tar-out]])&lt;$O$1)</f>
        <v>0</v>
      </c>
      <c r="O9623" s="1" t="b">
        <f>AND(ABS(Table1[[#This Row],[tar-out]])&gt;=$O$1,ABS(Table1[[#This Row],[tar-out]])&lt;$P$1)</f>
        <v>0</v>
      </c>
      <c r="P9623" s="1">
        <f>ROUND(Table1[[#This Row],[tar-out]],0)</f>
        <v>-2</v>
      </c>
      <c r="Q9623" s="2">
        <v>9621</v>
      </c>
    </row>
    <row r="9624" spans="1:17" x14ac:dyDescent="0.25">
      <c r="A9624">
        <v>19</v>
      </c>
      <c r="B9624">
        <v>162</v>
      </c>
      <c r="C9624">
        <v>5.7894736842105301</v>
      </c>
      <c r="D9624">
        <v>2</v>
      </c>
      <c r="E9624">
        <v>261</v>
      </c>
      <c r="F9624">
        <v>4</v>
      </c>
      <c r="G9624">
        <v>5.67051029205322</v>
      </c>
      <c r="H9624" s="1">
        <f>Table1[[#This Row],[target]]-Table1[[#This Row],[output]]</f>
        <v>-1.67051029205322</v>
      </c>
      <c r="I9624" s="1">
        <f>Table1[[#This Row],[tar-out]]*Table1[[#This Row],[tar-out]]</f>
        <v>2.7906046358557344</v>
      </c>
      <c r="J9624" s="1" t="b">
        <f>AND(ABS(Table1[[#This Row],[tar-out]])&gt;=$J$1,ABS(Table1[[#This Row],[tar-out]])&lt;$K$1)</f>
        <v>0</v>
      </c>
      <c r="K9624" s="1" t="b">
        <f>AND(ABS(Table1[[#This Row],[tar-out]])&gt;=$K$1,ABS(Table1[[#This Row],[tar-out]])&lt;$L$1)</f>
        <v>1</v>
      </c>
      <c r="L9624" s="1" t="b">
        <f>AND(ABS(Table1[[#This Row],[tar-out]])&gt;=$L$1,ABS(Table1[[#This Row],[tar-out]])&lt;$M$1)</f>
        <v>0</v>
      </c>
      <c r="M9624" s="1" t="b">
        <f>AND(ABS(Table1[[#This Row],[tar-out]])&gt;=$M$1,ABS(Table1[[#This Row],[tar-out]])&lt;$N$1)</f>
        <v>0</v>
      </c>
      <c r="N9624" s="1" t="b">
        <f>AND(ABS(Table1[[#This Row],[tar-out]])&gt;=$N$1,ABS(Table1[[#This Row],[tar-out]])&lt;$O$1)</f>
        <v>0</v>
      </c>
      <c r="O9624" s="1" t="b">
        <f>AND(ABS(Table1[[#This Row],[tar-out]])&gt;=$O$1,ABS(Table1[[#This Row],[tar-out]])&lt;$P$1)</f>
        <v>0</v>
      </c>
      <c r="P9624" s="1">
        <f>ROUND(Table1[[#This Row],[tar-out]],0)</f>
        <v>-2</v>
      </c>
      <c r="Q9624" s="3">
        <v>9622</v>
      </c>
    </row>
    <row r="9625" spans="1:17" x14ac:dyDescent="0.25">
      <c r="A9625">
        <v>19</v>
      </c>
      <c r="B9625">
        <v>162</v>
      </c>
      <c r="C9625">
        <v>5.7894736842105301</v>
      </c>
      <c r="D9625">
        <v>2</v>
      </c>
      <c r="E9625">
        <v>230</v>
      </c>
      <c r="F9625">
        <v>4</v>
      </c>
      <c r="G9625">
        <v>5.6662845611572301</v>
      </c>
      <c r="H9625" s="1">
        <f>Table1[[#This Row],[target]]-Table1[[#This Row],[output]]</f>
        <v>-1.6662845611572301</v>
      </c>
      <c r="I9625" s="1">
        <f>Table1[[#This Row],[tar-out]]*Table1[[#This Row],[tar-out]]</f>
        <v>2.7765042387509431</v>
      </c>
      <c r="J9625" s="1" t="b">
        <f>AND(ABS(Table1[[#This Row],[tar-out]])&gt;=$J$1,ABS(Table1[[#This Row],[tar-out]])&lt;$K$1)</f>
        <v>0</v>
      </c>
      <c r="K9625" s="1" t="b">
        <f>AND(ABS(Table1[[#This Row],[tar-out]])&gt;=$K$1,ABS(Table1[[#This Row],[tar-out]])&lt;$L$1)</f>
        <v>1</v>
      </c>
      <c r="L9625" s="1" t="b">
        <f>AND(ABS(Table1[[#This Row],[tar-out]])&gt;=$L$1,ABS(Table1[[#This Row],[tar-out]])&lt;$M$1)</f>
        <v>0</v>
      </c>
      <c r="M9625" s="1" t="b">
        <f>AND(ABS(Table1[[#This Row],[tar-out]])&gt;=$M$1,ABS(Table1[[#This Row],[tar-out]])&lt;$N$1)</f>
        <v>0</v>
      </c>
      <c r="N9625" s="1" t="b">
        <f>AND(ABS(Table1[[#This Row],[tar-out]])&gt;=$N$1,ABS(Table1[[#This Row],[tar-out]])&lt;$O$1)</f>
        <v>0</v>
      </c>
      <c r="O9625" s="1" t="b">
        <f>AND(ABS(Table1[[#This Row],[tar-out]])&gt;=$O$1,ABS(Table1[[#This Row],[tar-out]])&lt;$P$1)</f>
        <v>0</v>
      </c>
      <c r="P9625" s="1">
        <f>ROUND(Table1[[#This Row],[tar-out]],0)</f>
        <v>-2</v>
      </c>
      <c r="Q9625" s="2">
        <v>9623</v>
      </c>
    </row>
    <row r="9626" spans="1:17" x14ac:dyDescent="0.25">
      <c r="A9626">
        <v>19</v>
      </c>
      <c r="B9626">
        <v>162</v>
      </c>
      <c r="C9626">
        <v>5.7894736842105301</v>
      </c>
      <c r="D9626">
        <v>2</v>
      </c>
      <c r="E9626">
        <v>324</v>
      </c>
      <c r="F9626">
        <v>4</v>
      </c>
      <c r="G9626">
        <v>5.67952537536621</v>
      </c>
      <c r="H9626" s="1">
        <f>Table1[[#This Row],[target]]-Table1[[#This Row],[output]]</f>
        <v>-1.67952537536621</v>
      </c>
      <c r="I9626" s="1">
        <f>Table1[[#This Row],[tar-out]]*Table1[[#This Row],[tar-out]]</f>
        <v>2.8208054864990086</v>
      </c>
      <c r="J9626" s="1" t="b">
        <f>AND(ABS(Table1[[#This Row],[tar-out]])&gt;=$J$1,ABS(Table1[[#This Row],[tar-out]])&lt;$K$1)</f>
        <v>0</v>
      </c>
      <c r="K9626" s="1" t="b">
        <f>AND(ABS(Table1[[#This Row],[tar-out]])&gt;=$K$1,ABS(Table1[[#This Row],[tar-out]])&lt;$L$1)</f>
        <v>1</v>
      </c>
      <c r="L9626" s="1" t="b">
        <f>AND(ABS(Table1[[#This Row],[tar-out]])&gt;=$L$1,ABS(Table1[[#This Row],[tar-out]])&lt;$M$1)</f>
        <v>0</v>
      </c>
      <c r="M9626" s="1" t="b">
        <f>AND(ABS(Table1[[#This Row],[tar-out]])&gt;=$M$1,ABS(Table1[[#This Row],[tar-out]])&lt;$N$1)</f>
        <v>0</v>
      </c>
      <c r="N9626" s="1" t="b">
        <f>AND(ABS(Table1[[#This Row],[tar-out]])&gt;=$N$1,ABS(Table1[[#This Row],[tar-out]])&lt;$O$1)</f>
        <v>0</v>
      </c>
      <c r="O9626" s="1" t="b">
        <f>AND(ABS(Table1[[#This Row],[tar-out]])&gt;=$O$1,ABS(Table1[[#This Row],[tar-out]])&lt;$P$1)</f>
        <v>0</v>
      </c>
      <c r="P9626" s="1">
        <f>ROUND(Table1[[#This Row],[tar-out]],0)</f>
        <v>-2</v>
      </c>
      <c r="Q9626" s="3">
        <v>9624</v>
      </c>
    </row>
    <row r="9627" spans="1:17" x14ac:dyDescent="0.25">
      <c r="A9627">
        <v>19</v>
      </c>
      <c r="B9627">
        <v>162</v>
      </c>
      <c r="C9627">
        <v>5.7894736842105301</v>
      </c>
      <c r="D9627">
        <v>2</v>
      </c>
      <c r="E9627">
        <v>264</v>
      </c>
      <c r="F9627">
        <v>4</v>
      </c>
      <c r="G9627">
        <v>5.67091941833496</v>
      </c>
      <c r="H9627" s="1">
        <f>Table1[[#This Row],[target]]-Table1[[#This Row],[output]]</f>
        <v>-1.67091941833496</v>
      </c>
      <c r="I9627" s="1">
        <f>Table1[[#This Row],[tar-out]]*Table1[[#This Row],[tar-out]]</f>
        <v>2.7919717025688411</v>
      </c>
      <c r="J9627" s="1" t="b">
        <f>AND(ABS(Table1[[#This Row],[tar-out]])&gt;=$J$1,ABS(Table1[[#This Row],[tar-out]])&lt;$K$1)</f>
        <v>0</v>
      </c>
      <c r="K9627" s="1" t="b">
        <f>AND(ABS(Table1[[#This Row],[tar-out]])&gt;=$K$1,ABS(Table1[[#This Row],[tar-out]])&lt;$L$1)</f>
        <v>1</v>
      </c>
      <c r="L9627" s="1" t="b">
        <f>AND(ABS(Table1[[#This Row],[tar-out]])&gt;=$L$1,ABS(Table1[[#This Row],[tar-out]])&lt;$M$1)</f>
        <v>0</v>
      </c>
      <c r="M9627" s="1" t="b">
        <f>AND(ABS(Table1[[#This Row],[tar-out]])&gt;=$M$1,ABS(Table1[[#This Row],[tar-out]])&lt;$N$1)</f>
        <v>0</v>
      </c>
      <c r="N9627" s="1" t="b">
        <f>AND(ABS(Table1[[#This Row],[tar-out]])&gt;=$N$1,ABS(Table1[[#This Row],[tar-out]])&lt;$O$1)</f>
        <v>0</v>
      </c>
      <c r="O9627" s="1" t="b">
        <f>AND(ABS(Table1[[#This Row],[tar-out]])&gt;=$O$1,ABS(Table1[[#This Row],[tar-out]])&lt;$P$1)</f>
        <v>0</v>
      </c>
      <c r="P9627" s="1">
        <f>ROUND(Table1[[#This Row],[tar-out]],0)</f>
        <v>-2</v>
      </c>
      <c r="Q9627" s="2">
        <v>9625</v>
      </c>
    </row>
    <row r="9628" spans="1:17" x14ac:dyDescent="0.25">
      <c r="A9628">
        <v>19</v>
      </c>
      <c r="B9628">
        <v>162</v>
      </c>
      <c r="C9628">
        <v>5.7894736842105301</v>
      </c>
      <c r="D9628">
        <v>2</v>
      </c>
      <c r="E9628">
        <v>233</v>
      </c>
      <c r="F9628">
        <v>4</v>
      </c>
      <c r="G9628">
        <v>5.6666936874389604</v>
      </c>
      <c r="H9628" s="1">
        <f>Table1[[#This Row],[target]]-Table1[[#This Row],[output]]</f>
        <v>-1.6666936874389604</v>
      </c>
      <c r="I9628" s="1">
        <f>Table1[[#This Row],[tar-out]]*Table1[[#This Row],[tar-out]]</f>
        <v>2.7778678477488792</v>
      </c>
      <c r="J9628" s="1" t="b">
        <f>AND(ABS(Table1[[#This Row],[tar-out]])&gt;=$J$1,ABS(Table1[[#This Row],[tar-out]])&lt;$K$1)</f>
        <v>0</v>
      </c>
      <c r="K9628" s="1" t="b">
        <f>AND(ABS(Table1[[#This Row],[tar-out]])&gt;=$K$1,ABS(Table1[[#This Row],[tar-out]])&lt;$L$1)</f>
        <v>1</v>
      </c>
      <c r="L9628" s="1" t="b">
        <f>AND(ABS(Table1[[#This Row],[tar-out]])&gt;=$L$1,ABS(Table1[[#This Row],[tar-out]])&lt;$M$1)</f>
        <v>0</v>
      </c>
      <c r="M9628" s="1" t="b">
        <f>AND(ABS(Table1[[#This Row],[tar-out]])&gt;=$M$1,ABS(Table1[[#This Row],[tar-out]])&lt;$N$1)</f>
        <v>0</v>
      </c>
      <c r="N9628" s="1" t="b">
        <f>AND(ABS(Table1[[#This Row],[tar-out]])&gt;=$N$1,ABS(Table1[[#This Row],[tar-out]])&lt;$O$1)</f>
        <v>0</v>
      </c>
      <c r="O9628" s="1" t="b">
        <f>AND(ABS(Table1[[#This Row],[tar-out]])&gt;=$O$1,ABS(Table1[[#This Row],[tar-out]])&lt;$P$1)</f>
        <v>0</v>
      </c>
      <c r="P9628" s="1">
        <f>ROUND(Table1[[#This Row],[tar-out]],0)</f>
        <v>-2</v>
      </c>
      <c r="Q9628" s="3">
        <v>9626</v>
      </c>
    </row>
    <row r="9629" spans="1:17" x14ac:dyDescent="0.25">
      <c r="A9629">
        <v>19</v>
      </c>
      <c r="B9629">
        <v>162</v>
      </c>
      <c r="C9629">
        <v>5.7894736842105301</v>
      </c>
      <c r="D9629">
        <v>2</v>
      </c>
      <c r="E9629">
        <v>200</v>
      </c>
      <c r="F9629">
        <v>4</v>
      </c>
      <c r="G9629">
        <v>5.6621952056884801</v>
      </c>
      <c r="H9629" s="1">
        <f>Table1[[#This Row],[target]]-Table1[[#This Row],[output]]</f>
        <v>-1.6621952056884801</v>
      </c>
      <c r="I9629" s="1">
        <f>Table1[[#This Row],[tar-out]]*Table1[[#This Row],[tar-out]]</f>
        <v>2.7628929018137689</v>
      </c>
      <c r="J9629" s="1" t="b">
        <f>AND(ABS(Table1[[#This Row],[tar-out]])&gt;=$J$1,ABS(Table1[[#This Row],[tar-out]])&lt;$K$1)</f>
        <v>0</v>
      </c>
      <c r="K9629" s="1" t="b">
        <f>AND(ABS(Table1[[#This Row],[tar-out]])&gt;=$K$1,ABS(Table1[[#This Row],[tar-out]])&lt;$L$1)</f>
        <v>1</v>
      </c>
      <c r="L9629" s="1" t="b">
        <f>AND(ABS(Table1[[#This Row],[tar-out]])&gt;=$L$1,ABS(Table1[[#This Row],[tar-out]])&lt;$M$1)</f>
        <v>0</v>
      </c>
      <c r="M9629" s="1" t="b">
        <f>AND(ABS(Table1[[#This Row],[tar-out]])&gt;=$M$1,ABS(Table1[[#This Row],[tar-out]])&lt;$N$1)</f>
        <v>0</v>
      </c>
      <c r="N9629" s="1" t="b">
        <f>AND(ABS(Table1[[#This Row],[tar-out]])&gt;=$N$1,ABS(Table1[[#This Row],[tar-out]])&lt;$O$1)</f>
        <v>0</v>
      </c>
      <c r="O9629" s="1" t="b">
        <f>AND(ABS(Table1[[#This Row],[tar-out]])&gt;=$O$1,ABS(Table1[[#This Row],[tar-out]])&lt;$P$1)</f>
        <v>0</v>
      </c>
      <c r="P9629" s="1">
        <f>ROUND(Table1[[#This Row],[tar-out]],0)</f>
        <v>-2</v>
      </c>
      <c r="Q9629" s="2">
        <v>9627</v>
      </c>
    </row>
    <row r="9630" spans="1:17" x14ac:dyDescent="0.25">
      <c r="A9630">
        <v>19</v>
      </c>
      <c r="B9630">
        <v>162</v>
      </c>
      <c r="C9630">
        <v>5.7894736842105301</v>
      </c>
      <c r="D9630">
        <v>2</v>
      </c>
      <c r="E9630">
        <v>173</v>
      </c>
      <c r="F9630">
        <v>4.0000043411718096</v>
      </c>
      <c r="G9630">
        <v>5.6585149765014604</v>
      </c>
      <c r="H9630" s="1">
        <f>Table1[[#This Row],[target]]-Table1[[#This Row],[output]]</f>
        <v>-1.6585106353296508</v>
      </c>
      <c r="I9630" s="1">
        <f>Table1[[#This Row],[tar-out]]*Table1[[#This Row],[tar-out]]</f>
        <v>2.7506575275015619</v>
      </c>
      <c r="J9630" s="1" t="b">
        <f>AND(ABS(Table1[[#This Row],[tar-out]])&gt;=$J$1,ABS(Table1[[#This Row],[tar-out]])&lt;$K$1)</f>
        <v>0</v>
      </c>
      <c r="K9630" s="1" t="b">
        <f>AND(ABS(Table1[[#This Row],[tar-out]])&gt;=$K$1,ABS(Table1[[#This Row],[tar-out]])&lt;$L$1)</f>
        <v>1</v>
      </c>
      <c r="L9630" s="1" t="b">
        <f>AND(ABS(Table1[[#This Row],[tar-out]])&gt;=$L$1,ABS(Table1[[#This Row],[tar-out]])&lt;$M$1)</f>
        <v>0</v>
      </c>
      <c r="M9630" s="1" t="b">
        <f>AND(ABS(Table1[[#This Row],[tar-out]])&gt;=$M$1,ABS(Table1[[#This Row],[tar-out]])&lt;$N$1)</f>
        <v>0</v>
      </c>
      <c r="N9630" s="1" t="b">
        <f>AND(ABS(Table1[[#This Row],[tar-out]])&gt;=$N$1,ABS(Table1[[#This Row],[tar-out]])&lt;$O$1)</f>
        <v>0</v>
      </c>
      <c r="O9630" s="1" t="b">
        <f>AND(ABS(Table1[[#This Row],[tar-out]])&gt;=$O$1,ABS(Table1[[#This Row],[tar-out]])&lt;$P$1)</f>
        <v>0</v>
      </c>
      <c r="P9630" s="1">
        <f>ROUND(Table1[[#This Row],[tar-out]],0)</f>
        <v>-2</v>
      </c>
      <c r="Q9630" s="3">
        <v>9628</v>
      </c>
    </row>
    <row r="9631" spans="1:17" x14ac:dyDescent="0.25">
      <c r="A9631">
        <v>19</v>
      </c>
      <c r="B9631">
        <v>162</v>
      </c>
      <c r="C9631">
        <v>5.7894736842105301</v>
      </c>
      <c r="D9631">
        <v>2</v>
      </c>
      <c r="E9631">
        <v>69</v>
      </c>
      <c r="F9631">
        <v>4.0140434135266299</v>
      </c>
      <c r="G9631">
        <v>5.59708547592163</v>
      </c>
      <c r="H9631" s="1">
        <f>Table1[[#This Row],[target]]-Table1[[#This Row],[output]]</f>
        <v>-1.5830420623950001</v>
      </c>
      <c r="I9631" s="1">
        <f>Table1[[#This Row],[tar-out]]*Table1[[#This Row],[tar-out]]</f>
        <v>2.5060221713118156</v>
      </c>
      <c r="J9631" s="1" t="b">
        <f>AND(ABS(Table1[[#This Row],[tar-out]])&gt;=$J$1,ABS(Table1[[#This Row],[tar-out]])&lt;$K$1)</f>
        <v>0</v>
      </c>
      <c r="K9631" s="1" t="b">
        <f>AND(ABS(Table1[[#This Row],[tar-out]])&gt;=$K$1,ABS(Table1[[#This Row],[tar-out]])&lt;$L$1)</f>
        <v>1</v>
      </c>
      <c r="L9631" s="1" t="b">
        <f>AND(ABS(Table1[[#This Row],[tar-out]])&gt;=$L$1,ABS(Table1[[#This Row],[tar-out]])&lt;$M$1)</f>
        <v>0</v>
      </c>
      <c r="M9631" s="1" t="b">
        <f>AND(ABS(Table1[[#This Row],[tar-out]])&gt;=$M$1,ABS(Table1[[#This Row],[tar-out]])&lt;$N$1)</f>
        <v>0</v>
      </c>
      <c r="N9631" s="1" t="b">
        <f>AND(ABS(Table1[[#This Row],[tar-out]])&gt;=$N$1,ABS(Table1[[#This Row],[tar-out]])&lt;$O$1)</f>
        <v>0</v>
      </c>
      <c r="O9631" s="1" t="b">
        <f>AND(ABS(Table1[[#This Row],[tar-out]])&gt;=$O$1,ABS(Table1[[#This Row],[tar-out]])&lt;$P$1)</f>
        <v>0</v>
      </c>
      <c r="P9631" s="1">
        <f>ROUND(Table1[[#This Row],[tar-out]],0)</f>
        <v>-2</v>
      </c>
      <c r="Q9631" s="2">
        <v>9629</v>
      </c>
    </row>
    <row r="9632" spans="1:17" x14ac:dyDescent="0.25">
      <c r="A9632">
        <v>19</v>
      </c>
      <c r="B9632">
        <v>162</v>
      </c>
      <c r="C9632">
        <v>5.7894736842105301</v>
      </c>
      <c r="D9632">
        <v>2</v>
      </c>
      <c r="E9632">
        <v>132</v>
      </c>
      <c r="F9632">
        <v>4</v>
      </c>
      <c r="G9632">
        <v>5.6616668701171902</v>
      </c>
      <c r="H9632" s="1">
        <f>Table1[[#This Row],[target]]-Table1[[#This Row],[output]]</f>
        <v>-1.6616668701171902</v>
      </c>
      <c r="I9632" s="1">
        <f>Table1[[#This Row],[tar-out]]*Table1[[#This Row],[tar-out]]</f>
        <v>2.761136787245059</v>
      </c>
      <c r="J9632" s="1" t="b">
        <f>AND(ABS(Table1[[#This Row],[tar-out]])&gt;=$J$1,ABS(Table1[[#This Row],[tar-out]])&lt;$K$1)</f>
        <v>0</v>
      </c>
      <c r="K9632" s="1" t="b">
        <f>AND(ABS(Table1[[#This Row],[tar-out]])&gt;=$K$1,ABS(Table1[[#This Row],[tar-out]])&lt;$L$1)</f>
        <v>1</v>
      </c>
      <c r="L9632" s="1" t="b">
        <f>AND(ABS(Table1[[#This Row],[tar-out]])&gt;=$L$1,ABS(Table1[[#This Row],[tar-out]])&lt;$M$1)</f>
        <v>0</v>
      </c>
      <c r="M9632" s="1" t="b">
        <f>AND(ABS(Table1[[#This Row],[tar-out]])&gt;=$M$1,ABS(Table1[[#This Row],[tar-out]])&lt;$N$1)</f>
        <v>0</v>
      </c>
      <c r="N9632" s="1" t="b">
        <f>AND(ABS(Table1[[#This Row],[tar-out]])&gt;=$N$1,ABS(Table1[[#This Row],[tar-out]])&lt;$O$1)</f>
        <v>0</v>
      </c>
      <c r="O9632" s="1" t="b">
        <f>AND(ABS(Table1[[#This Row],[tar-out]])&gt;=$O$1,ABS(Table1[[#This Row],[tar-out]])&lt;$P$1)</f>
        <v>0</v>
      </c>
      <c r="P9632" s="1">
        <f>ROUND(Table1[[#This Row],[tar-out]],0)</f>
        <v>-2</v>
      </c>
      <c r="Q9632" s="3">
        <v>9630</v>
      </c>
    </row>
    <row r="9633" spans="1:17" x14ac:dyDescent="0.25">
      <c r="A9633">
        <v>19</v>
      </c>
      <c r="B9633">
        <v>162</v>
      </c>
      <c r="C9633">
        <v>5.7894736842105301</v>
      </c>
      <c r="D9633">
        <v>2</v>
      </c>
      <c r="E9633">
        <v>661</v>
      </c>
      <c r="F9633">
        <v>3.9940689318630702</v>
      </c>
      <c r="G9633">
        <v>5.7265586853027299</v>
      </c>
      <c r="H9633" s="1">
        <f>Table1[[#This Row],[target]]-Table1[[#This Row],[output]]</f>
        <v>-1.7324897534396597</v>
      </c>
      <c r="I9633" s="1">
        <f>Table1[[#This Row],[tar-out]]*Table1[[#This Row],[tar-out]]</f>
        <v>3.001520745773413</v>
      </c>
      <c r="J9633" s="1" t="b">
        <f>AND(ABS(Table1[[#This Row],[tar-out]])&gt;=$J$1,ABS(Table1[[#This Row],[tar-out]])&lt;$K$1)</f>
        <v>0</v>
      </c>
      <c r="K9633" s="1" t="b">
        <f>AND(ABS(Table1[[#This Row],[tar-out]])&gt;=$K$1,ABS(Table1[[#This Row],[tar-out]])&lt;$L$1)</f>
        <v>1</v>
      </c>
      <c r="L9633" s="1" t="b">
        <f>AND(ABS(Table1[[#This Row],[tar-out]])&gt;=$L$1,ABS(Table1[[#This Row],[tar-out]])&lt;$M$1)</f>
        <v>0</v>
      </c>
      <c r="M9633" s="1" t="b">
        <f>AND(ABS(Table1[[#This Row],[tar-out]])&gt;=$M$1,ABS(Table1[[#This Row],[tar-out]])&lt;$N$1)</f>
        <v>0</v>
      </c>
      <c r="N9633" s="1" t="b">
        <f>AND(ABS(Table1[[#This Row],[tar-out]])&gt;=$N$1,ABS(Table1[[#This Row],[tar-out]])&lt;$O$1)</f>
        <v>0</v>
      </c>
      <c r="O9633" s="1" t="b">
        <f>AND(ABS(Table1[[#This Row],[tar-out]])&gt;=$O$1,ABS(Table1[[#This Row],[tar-out]])&lt;$P$1)</f>
        <v>0</v>
      </c>
      <c r="P9633" s="1">
        <f>ROUND(Table1[[#This Row],[tar-out]],0)</f>
        <v>-2</v>
      </c>
      <c r="Q9633" s="2">
        <v>9631</v>
      </c>
    </row>
    <row r="9634" spans="1:17" x14ac:dyDescent="0.25">
      <c r="A9634">
        <v>19</v>
      </c>
      <c r="B9634">
        <v>162</v>
      </c>
      <c r="C9634">
        <v>5.7894736842105301</v>
      </c>
      <c r="D9634">
        <v>2</v>
      </c>
      <c r="E9634">
        <v>388</v>
      </c>
      <c r="F9634">
        <v>4</v>
      </c>
      <c r="G9634">
        <v>5.6888966560363796</v>
      </c>
      <c r="H9634" s="1">
        <f>Table1[[#This Row],[target]]-Table1[[#This Row],[output]]</f>
        <v>-1.6888966560363796</v>
      </c>
      <c r="I9634" s="1">
        <f>Table1[[#This Row],[tar-out]]*Table1[[#This Row],[tar-out]]</f>
        <v>2.852371914770865</v>
      </c>
      <c r="J9634" s="1" t="b">
        <f>AND(ABS(Table1[[#This Row],[tar-out]])&gt;=$J$1,ABS(Table1[[#This Row],[tar-out]])&lt;$K$1)</f>
        <v>0</v>
      </c>
      <c r="K9634" s="1" t="b">
        <f>AND(ABS(Table1[[#This Row],[tar-out]])&gt;=$K$1,ABS(Table1[[#This Row],[tar-out]])&lt;$L$1)</f>
        <v>1</v>
      </c>
      <c r="L9634" s="1" t="b">
        <f>AND(ABS(Table1[[#This Row],[tar-out]])&gt;=$L$1,ABS(Table1[[#This Row],[tar-out]])&lt;$M$1)</f>
        <v>0</v>
      </c>
      <c r="M9634" s="1" t="b">
        <f>AND(ABS(Table1[[#This Row],[tar-out]])&gt;=$M$1,ABS(Table1[[#This Row],[tar-out]])&lt;$N$1)</f>
        <v>0</v>
      </c>
      <c r="N9634" s="1" t="b">
        <f>AND(ABS(Table1[[#This Row],[tar-out]])&gt;=$N$1,ABS(Table1[[#This Row],[tar-out]])&lt;$O$1)</f>
        <v>0</v>
      </c>
      <c r="O9634" s="1" t="b">
        <f>AND(ABS(Table1[[#This Row],[tar-out]])&gt;=$O$1,ABS(Table1[[#This Row],[tar-out]])&lt;$P$1)</f>
        <v>0</v>
      </c>
      <c r="P9634" s="1">
        <f>ROUND(Table1[[#This Row],[tar-out]],0)</f>
        <v>-2</v>
      </c>
      <c r="Q9634" s="3">
        <v>9632</v>
      </c>
    </row>
    <row r="9635" spans="1:17" x14ac:dyDescent="0.25">
      <c r="A9635">
        <v>19</v>
      </c>
      <c r="B9635">
        <v>162</v>
      </c>
      <c r="C9635">
        <v>5.7894736842105301</v>
      </c>
      <c r="D9635">
        <v>2</v>
      </c>
      <c r="E9635">
        <v>72</v>
      </c>
      <c r="F9635">
        <v>4.9833824050265498</v>
      </c>
      <c r="G9635">
        <v>5.6039376258850098</v>
      </c>
      <c r="H9635" s="1">
        <f>Table1[[#This Row],[target]]-Table1[[#This Row],[output]]</f>
        <v>-0.62055522085845993</v>
      </c>
      <c r="I9635" s="1">
        <f>Table1[[#This Row],[tar-out]]*Table1[[#This Row],[tar-out]]</f>
        <v>0.385088782134692</v>
      </c>
      <c r="J9635" s="1" t="b">
        <f>AND(ABS(Table1[[#This Row],[tar-out]])&gt;=$J$1,ABS(Table1[[#This Row],[tar-out]])&lt;$K$1)</f>
        <v>1</v>
      </c>
      <c r="K9635" s="1" t="b">
        <f>AND(ABS(Table1[[#This Row],[tar-out]])&gt;=$K$1,ABS(Table1[[#This Row],[tar-out]])&lt;$L$1)</f>
        <v>0</v>
      </c>
      <c r="L9635" s="1" t="b">
        <f>AND(ABS(Table1[[#This Row],[tar-out]])&gt;=$L$1,ABS(Table1[[#This Row],[tar-out]])&lt;$M$1)</f>
        <v>0</v>
      </c>
      <c r="M9635" s="1" t="b">
        <f>AND(ABS(Table1[[#This Row],[tar-out]])&gt;=$M$1,ABS(Table1[[#This Row],[tar-out]])&lt;$N$1)</f>
        <v>0</v>
      </c>
      <c r="N9635" s="1" t="b">
        <f>AND(ABS(Table1[[#This Row],[tar-out]])&gt;=$N$1,ABS(Table1[[#This Row],[tar-out]])&lt;$O$1)</f>
        <v>0</v>
      </c>
      <c r="O9635" s="1" t="b">
        <f>AND(ABS(Table1[[#This Row],[tar-out]])&gt;=$O$1,ABS(Table1[[#This Row],[tar-out]])&lt;$P$1)</f>
        <v>0</v>
      </c>
      <c r="P9635" s="1">
        <f>ROUND(Table1[[#This Row],[tar-out]],0)</f>
        <v>-1</v>
      </c>
      <c r="Q9635" s="2">
        <v>9633</v>
      </c>
    </row>
    <row r="9636" spans="1:17" x14ac:dyDescent="0.25">
      <c r="A9636">
        <v>19</v>
      </c>
      <c r="B9636">
        <v>162</v>
      </c>
      <c r="C9636">
        <v>5.7894736842105301</v>
      </c>
      <c r="D9636">
        <v>2</v>
      </c>
      <c r="E9636">
        <v>149</v>
      </c>
      <c r="F9636">
        <v>4</v>
      </c>
      <c r="G9636">
        <v>5.6630983352661097</v>
      </c>
      <c r="H9636" s="1">
        <f>Table1[[#This Row],[target]]-Table1[[#This Row],[output]]</f>
        <v>-1.6630983352661097</v>
      </c>
      <c r="I9636" s="1">
        <f>Table1[[#This Row],[tar-out]]*Table1[[#This Row],[tar-out]]</f>
        <v>2.7658960727649053</v>
      </c>
      <c r="J9636" s="1" t="b">
        <f>AND(ABS(Table1[[#This Row],[tar-out]])&gt;=$J$1,ABS(Table1[[#This Row],[tar-out]])&lt;$K$1)</f>
        <v>0</v>
      </c>
      <c r="K9636" s="1" t="b">
        <f>AND(ABS(Table1[[#This Row],[tar-out]])&gt;=$K$1,ABS(Table1[[#This Row],[tar-out]])&lt;$L$1)</f>
        <v>1</v>
      </c>
      <c r="L9636" s="1" t="b">
        <f>AND(ABS(Table1[[#This Row],[tar-out]])&gt;=$L$1,ABS(Table1[[#This Row],[tar-out]])&lt;$M$1)</f>
        <v>0</v>
      </c>
      <c r="M9636" s="1" t="b">
        <f>AND(ABS(Table1[[#This Row],[tar-out]])&gt;=$M$1,ABS(Table1[[#This Row],[tar-out]])&lt;$N$1)</f>
        <v>0</v>
      </c>
      <c r="N9636" s="1" t="b">
        <f>AND(ABS(Table1[[#This Row],[tar-out]])&gt;=$N$1,ABS(Table1[[#This Row],[tar-out]])&lt;$O$1)</f>
        <v>0</v>
      </c>
      <c r="O9636" s="1" t="b">
        <f>AND(ABS(Table1[[#This Row],[tar-out]])&gt;=$O$1,ABS(Table1[[#This Row],[tar-out]])&lt;$P$1)</f>
        <v>0</v>
      </c>
      <c r="P9636" s="1">
        <f>ROUND(Table1[[#This Row],[tar-out]],0)</f>
        <v>-2</v>
      </c>
      <c r="Q9636" s="3">
        <v>9634</v>
      </c>
    </row>
    <row r="9637" spans="1:17" x14ac:dyDescent="0.25">
      <c r="A9637">
        <v>19</v>
      </c>
      <c r="B9637">
        <v>162</v>
      </c>
      <c r="C9637">
        <v>5.7894736842105301</v>
      </c>
      <c r="D9637">
        <v>2</v>
      </c>
      <c r="E9637">
        <v>86</v>
      </c>
      <c r="F9637">
        <v>4.0117963981895004</v>
      </c>
      <c r="G9637">
        <v>5.62638282775879</v>
      </c>
      <c r="H9637" s="1">
        <f>Table1[[#This Row],[target]]-Table1[[#This Row],[output]]</f>
        <v>-1.6145864295692895</v>
      </c>
      <c r="I9637" s="1">
        <f>Table1[[#This Row],[tar-out]]*Table1[[#This Row],[tar-out]]</f>
        <v>2.6068893385493066</v>
      </c>
      <c r="J9637" s="1" t="b">
        <f>AND(ABS(Table1[[#This Row],[tar-out]])&gt;=$J$1,ABS(Table1[[#This Row],[tar-out]])&lt;$K$1)</f>
        <v>0</v>
      </c>
      <c r="K9637" s="1" t="b">
        <f>AND(ABS(Table1[[#This Row],[tar-out]])&gt;=$K$1,ABS(Table1[[#This Row],[tar-out]])&lt;$L$1)</f>
        <v>1</v>
      </c>
      <c r="L9637" s="1" t="b">
        <f>AND(ABS(Table1[[#This Row],[tar-out]])&gt;=$L$1,ABS(Table1[[#This Row],[tar-out]])&lt;$M$1)</f>
        <v>0</v>
      </c>
      <c r="M9637" s="1" t="b">
        <f>AND(ABS(Table1[[#This Row],[tar-out]])&gt;=$M$1,ABS(Table1[[#This Row],[tar-out]])&lt;$N$1)</f>
        <v>0</v>
      </c>
      <c r="N9637" s="1" t="b">
        <f>AND(ABS(Table1[[#This Row],[tar-out]])&gt;=$N$1,ABS(Table1[[#This Row],[tar-out]])&lt;$O$1)</f>
        <v>0</v>
      </c>
      <c r="O9637" s="1" t="b">
        <f>AND(ABS(Table1[[#This Row],[tar-out]])&gt;=$O$1,ABS(Table1[[#This Row],[tar-out]])&lt;$P$1)</f>
        <v>0</v>
      </c>
      <c r="P9637" s="1">
        <f>ROUND(Table1[[#This Row],[tar-out]],0)</f>
        <v>-2</v>
      </c>
      <c r="Q9637" s="2">
        <v>9635</v>
      </c>
    </row>
    <row r="9638" spans="1:17" x14ac:dyDescent="0.25">
      <c r="A9638">
        <v>19</v>
      </c>
      <c r="B9638">
        <v>162</v>
      </c>
      <c r="C9638">
        <v>5.7894736842105301</v>
      </c>
      <c r="D9638">
        <v>2</v>
      </c>
      <c r="E9638">
        <v>249</v>
      </c>
      <c r="F9638">
        <v>4</v>
      </c>
      <c r="G9638">
        <v>5.6688747406005904</v>
      </c>
      <c r="H9638" s="1">
        <f>Table1[[#This Row],[target]]-Table1[[#This Row],[output]]</f>
        <v>-1.6688747406005904</v>
      </c>
      <c r="I9638" s="1">
        <f>Table1[[#This Row],[tar-out]]*Table1[[#This Row],[tar-out]]</f>
        <v>2.7851428998146877</v>
      </c>
      <c r="J9638" s="1" t="b">
        <f>AND(ABS(Table1[[#This Row],[tar-out]])&gt;=$J$1,ABS(Table1[[#This Row],[tar-out]])&lt;$K$1)</f>
        <v>0</v>
      </c>
      <c r="K9638" s="1" t="b">
        <f>AND(ABS(Table1[[#This Row],[tar-out]])&gt;=$K$1,ABS(Table1[[#This Row],[tar-out]])&lt;$L$1)</f>
        <v>1</v>
      </c>
      <c r="L9638" s="1" t="b">
        <f>AND(ABS(Table1[[#This Row],[tar-out]])&gt;=$L$1,ABS(Table1[[#This Row],[tar-out]])&lt;$M$1)</f>
        <v>0</v>
      </c>
      <c r="M9638" s="1" t="b">
        <f>AND(ABS(Table1[[#This Row],[tar-out]])&gt;=$M$1,ABS(Table1[[#This Row],[tar-out]])&lt;$N$1)</f>
        <v>0</v>
      </c>
      <c r="N9638" s="1" t="b">
        <f>AND(ABS(Table1[[#This Row],[tar-out]])&gt;=$N$1,ABS(Table1[[#This Row],[tar-out]])&lt;$O$1)</f>
        <v>0</v>
      </c>
      <c r="O9638" s="1" t="b">
        <f>AND(ABS(Table1[[#This Row],[tar-out]])&gt;=$O$1,ABS(Table1[[#This Row],[tar-out]])&lt;$P$1)</f>
        <v>0</v>
      </c>
      <c r="P9638" s="1">
        <f>ROUND(Table1[[#This Row],[tar-out]],0)</f>
        <v>-2</v>
      </c>
      <c r="Q9638" s="3">
        <v>9636</v>
      </c>
    </row>
    <row r="9639" spans="1:17" x14ac:dyDescent="0.25">
      <c r="A9639">
        <v>19</v>
      </c>
      <c r="B9639">
        <v>162</v>
      </c>
      <c r="C9639">
        <v>5.7894736842105301</v>
      </c>
      <c r="D9639">
        <v>2</v>
      </c>
      <c r="E9639">
        <v>54</v>
      </c>
      <c r="F9639">
        <v>4.0029744373783904</v>
      </c>
      <c r="G9639">
        <v>5.5628256797790501</v>
      </c>
      <c r="H9639" s="1">
        <f>Table1[[#This Row],[target]]-Table1[[#This Row],[output]]</f>
        <v>-1.5598512424006596</v>
      </c>
      <c r="I9639" s="1">
        <f>Table1[[#This Row],[tar-out]]*Table1[[#This Row],[tar-out]]</f>
        <v>2.4331358984188816</v>
      </c>
      <c r="J9639" s="1" t="b">
        <f>AND(ABS(Table1[[#This Row],[tar-out]])&gt;=$J$1,ABS(Table1[[#This Row],[tar-out]])&lt;$K$1)</f>
        <v>0</v>
      </c>
      <c r="K9639" s="1" t="b">
        <f>AND(ABS(Table1[[#This Row],[tar-out]])&gt;=$K$1,ABS(Table1[[#This Row],[tar-out]])&lt;$L$1)</f>
        <v>1</v>
      </c>
      <c r="L9639" s="1" t="b">
        <f>AND(ABS(Table1[[#This Row],[tar-out]])&gt;=$L$1,ABS(Table1[[#This Row],[tar-out]])&lt;$M$1)</f>
        <v>0</v>
      </c>
      <c r="M9639" s="1" t="b">
        <f>AND(ABS(Table1[[#This Row],[tar-out]])&gt;=$M$1,ABS(Table1[[#This Row],[tar-out]])&lt;$N$1)</f>
        <v>0</v>
      </c>
      <c r="N9639" s="1" t="b">
        <f>AND(ABS(Table1[[#This Row],[tar-out]])&gt;=$N$1,ABS(Table1[[#This Row],[tar-out]])&lt;$O$1)</f>
        <v>0</v>
      </c>
      <c r="O9639" s="1" t="b">
        <f>AND(ABS(Table1[[#This Row],[tar-out]])&gt;=$O$1,ABS(Table1[[#This Row],[tar-out]])&lt;$P$1)</f>
        <v>0</v>
      </c>
      <c r="P9639" s="1">
        <f>ROUND(Table1[[#This Row],[tar-out]],0)</f>
        <v>-2</v>
      </c>
      <c r="Q9639" s="2">
        <v>9637</v>
      </c>
    </row>
    <row r="9640" spans="1:17" x14ac:dyDescent="0.25">
      <c r="A9640">
        <v>19</v>
      </c>
      <c r="B9640">
        <v>162</v>
      </c>
      <c r="C9640">
        <v>5.7894736842105301</v>
      </c>
      <c r="D9640">
        <v>2</v>
      </c>
      <c r="E9640">
        <v>404</v>
      </c>
      <c r="F9640">
        <v>4</v>
      </c>
      <c r="G9640">
        <v>5.6911463737487802</v>
      </c>
      <c r="H9640" s="1">
        <f>Table1[[#This Row],[target]]-Table1[[#This Row],[output]]</f>
        <v>-1.6911463737487802</v>
      </c>
      <c r="I9640" s="1">
        <f>Table1[[#This Row],[tar-out]]*Table1[[#This Row],[tar-out]]</f>
        <v>2.859976057443649</v>
      </c>
      <c r="J9640" s="1" t="b">
        <f>AND(ABS(Table1[[#This Row],[tar-out]])&gt;=$J$1,ABS(Table1[[#This Row],[tar-out]])&lt;$K$1)</f>
        <v>0</v>
      </c>
      <c r="K9640" s="1" t="b">
        <f>AND(ABS(Table1[[#This Row],[tar-out]])&gt;=$K$1,ABS(Table1[[#This Row],[tar-out]])&lt;$L$1)</f>
        <v>1</v>
      </c>
      <c r="L9640" s="1" t="b">
        <f>AND(ABS(Table1[[#This Row],[tar-out]])&gt;=$L$1,ABS(Table1[[#This Row],[tar-out]])&lt;$M$1)</f>
        <v>0</v>
      </c>
      <c r="M9640" s="1" t="b">
        <f>AND(ABS(Table1[[#This Row],[tar-out]])&gt;=$M$1,ABS(Table1[[#This Row],[tar-out]])&lt;$N$1)</f>
        <v>0</v>
      </c>
      <c r="N9640" s="1" t="b">
        <f>AND(ABS(Table1[[#This Row],[tar-out]])&gt;=$N$1,ABS(Table1[[#This Row],[tar-out]])&lt;$O$1)</f>
        <v>0</v>
      </c>
      <c r="O9640" s="1" t="b">
        <f>AND(ABS(Table1[[#This Row],[tar-out]])&gt;=$O$1,ABS(Table1[[#This Row],[tar-out]])&lt;$P$1)</f>
        <v>0</v>
      </c>
      <c r="P9640" s="1">
        <f>ROUND(Table1[[#This Row],[tar-out]],0)</f>
        <v>-2</v>
      </c>
      <c r="Q9640" s="3">
        <v>9638</v>
      </c>
    </row>
    <row r="9641" spans="1:17" x14ac:dyDescent="0.25">
      <c r="A9641">
        <v>19</v>
      </c>
      <c r="B9641">
        <v>162</v>
      </c>
      <c r="C9641">
        <v>5.7894736842105301</v>
      </c>
      <c r="D9641">
        <v>2</v>
      </c>
      <c r="E9641">
        <v>445</v>
      </c>
      <c r="F9641">
        <v>4</v>
      </c>
      <c r="G9641">
        <v>5.6965579986572301</v>
      </c>
      <c r="H9641" s="1">
        <f>Table1[[#This Row],[target]]-Table1[[#This Row],[output]]</f>
        <v>-1.6965579986572301</v>
      </c>
      <c r="I9641" s="1">
        <f>Table1[[#This Row],[tar-out]]*Table1[[#This Row],[tar-out]]</f>
        <v>2.878309042807826</v>
      </c>
      <c r="J9641" s="1" t="b">
        <f>AND(ABS(Table1[[#This Row],[tar-out]])&gt;=$J$1,ABS(Table1[[#This Row],[tar-out]])&lt;$K$1)</f>
        <v>0</v>
      </c>
      <c r="K9641" s="1" t="b">
        <f>AND(ABS(Table1[[#This Row],[tar-out]])&gt;=$K$1,ABS(Table1[[#This Row],[tar-out]])&lt;$L$1)</f>
        <v>1</v>
      </c>
      <c r="L9641" s="1" t="b">
        <f>AND(ABS(Table1[[#This Row],[tar-out]])&gt;=$L$1,ABS(Table1[[#This Row],[tar-out]])&lt;$M$1)</f>
        <v>0</v>
      </c>
      <c r="M9641" s="1" t="b">
        <f>AND(ABS(Table1[[#This Row],[tar-out]])&gt;=$M$1,ABS(Table1[[#This Row],[tar-out]])&lt;$N$1)</f>
        <v>0</v>
      </c>
      <c r="N9641" s="1" t="b">
        <f>AND(ABS(Table1[[#This Row],[tar-out]])&gt;=$N$1,ABS(Table1[[#This Row],[tar-out]])&lt;$O$1)</f>
        <v>0</v>
      </c>
      <c r="O9641" s="1" t="b">
        <f>AND(ABS(Table1[[#This Row],[tar-out]])&gt;=$O$1,ABS(Table1[[#This Row],[tar-out]])&lt;$P$1)</f>
        <v>0</v>
      </c>
      <c r="P9641" s="1">
        <f>ROUND(Table1[[#This Row],[tar-out]],0)</f>
        <v>-2</v>
      </c>
      <c r="Q9641" s="2">
        <v>9639</v>
      </c>
    </row>
    <row r="9642" spans="1:17" x14ac:dyDescent="0.25">
      <c r="A9642">
        <v>19</v>
      </c>
      <c r="B9642">
        <v>162</v>
      </c>
      <c r="C9642">
        <v>5.7894736842105301</v>
      </c>
      <c r="D9642">
        <v>2</v>
      </c>
      <c r="E9642">
        <v>365</v>
      </c>
      <c r="F9642">
        <v>4</v>
      </c>
      <c r="G9642">
        <v>5.6855287551879901</v>
      </c>
      <c r="H9642" s="1">
        <f>Table1[[#This Row],[target]]-Table1[[#This Row],[output]]</f>
        <v>-1.6855287551879901</v>
      </c>
      <c r="I9642" s="1">
        <f>Table1[[#This Row],[tar-out]]*Table1[[#This Row],[tar-out]]</f>
        <v>2.8410071845655751</v>
      </c>
      <c r="J9642" s="1" t="b">
        <f>AND(ABS(Table1[[#This Row],[tar-out]])&gt;=$J$1,ABS(Table1[[#This Row],[tar-out]])&lt;$K$1)</f>
        <v>0</v>
      </c>
      <c r="K9642" s="1" t="b">
        <f>AND(ABS(Table1[[#This Row],[tar-out]])&gt;=$K$1,ABS(Table1[[#This Row],[tar-out]])&lt;$L$1)</f>
        <v>1</v>
      </c>
      <c r="L9642" s="1" t="b">
        <f>AND(ABS(Table1[[#This Row],[tar-out]])&gt;=$L$1,ABS(Table1[[#This Row],[tar-out]])&lt;$M$1)</f>
        <v>0</v>
      </c>
      <c r="M9642" s="1" t="b">
        <f>AND(ABS(Table1[[#This Row],[tar-out]])&gt;=$M$1,ABS(Table1[[#This Row],[tar-out]])&lt;$N$1)</f>
        <v>0</v>
      </c>
      <c r="N9642" s="1" t="b">
        <f>AND(ABS(Table1[[#This Row],[tar-out]])&gt;=$N$1,ABS(Table1[[#This Row],[tar-out]])&lt;$O$1)</f>
        <v>0</v>
      </c>
      <c r="O9642" s="1" t="b">
        <f>AND(ABS(Table1[[#This Row],[tar-out]])&gt;=$O$1,ABS(Table1[[#This Row],[tar-out]])&lt;$P$1)</f>
        <v>0</v>
      </c>
      <c r="P9642" s="1">
        <f>ROUND(Table1[[#This Row],[tar-out]],0)</f>
        <v>-2</v>
      </c>
      <c r="Q9642" s="3">
        <v>9640</v>
      </c>
    </row>
    <row r="9643" spans="1:17" x14ac:dyDescent="0.25">
      <c r="A9643">
        <v>19</v>
      </c>
      <c r="B9643">
        <v>162</v>
      </c>
      <c r="C9643">
        <v>5.7894736842105301</v>
      </c>
      <c r="D9643">
        <v>2</v>
      </c>
      <c r="E9643">
        <v>453</v>
      </c>
      <c r="F9643">
        <v>4</v>
      </c>
      <c r="G9643">
        <v>5.69761419296265</v>
      </c>
      <c r="H9643" s="1">
        <f>Table1[[#This Row],[target]]-Table1[[#This Row],[output]]</f>
        <v>-1.69761419296265</v>
      </c>
      <c r="I9643" s="1">
        <f>Table1[[#This Row],[tar-out]]*Table1[[#This Row],[tar-out]]</f>
        <v>2.8818939481482295</v>
      </c>
      <c r="J9643" s="1" t="b">
        <f>AND(ABS(Table1[[#This Row],[tar-out]])&gt;=$J$1,ABS(Table1[[#This Row],[tar-out]])&lt;$K$1)</f>
        <v>0</v>
      </c>
      <c r="K9643" s="1" t="b">
        <f>AND(ABS(Table1[[#This Row],[tar-out]])&gt;=$K$1,ABS(Table1[[#This Row],[tar-out]])&lt;$L$1)</f>
        <v>1</v>
      </c>
      <c r="L9643" s="1" t="b">
        <f>AND(ABS(Table1[[#This Row],[tar-out]])&gt;=$L$1,ABS(Table1[[#This Row],[tar-out]])&lt;$M$1)</f>
        <v>0</v>
      </c>
      <c r="M9643" s="1" t="b">
        <f>AND(ABS(Table1[[#This Row],[tar-out]])&gt;=$M$1,ABS(Table1[[#This Row],[tar-out]])&lt;$N$1)</f>
        <v>0</v>
      </c>
      <c r="N9643" s="1" t="b">
        <f>AND(ABS(Table1[[#This Row],[tar-out]])&gt;=$N$1,ABS(Table1[[#This Row],[tar-out]])&lt;$O$1)</f>
        <v>0</v>
      </c>
      <c r="O9643" s="1" t="b">
        <f>AND(ABS(Table1[[#This Row],[tar-out]])&gt;=$O$1,ABS(Table1[[#This Row],[tar-out]])&lt;$P$1)</f>
        <v>0</v>
      </c>
      <c r="P9643" s="1">
        <f>ROUND(Table1[[#This Row],[tar-out]],0)</f>
        <v>-2</v>
      </c>
      <c r="Q9643" s="2">
        <v>9641</v>
      </c>
    </row>
    <row r="9644" spans="1:17" x14ac:dyDescent="0.25">
      <c r="A9644">
        <v>19</v>
      </c>
      <c r="B9644">
        <v>162</v>
      </c>
      <c r="C9644">
        <v>5.7894736842105301</v>
      </c>
      <c r="D9644">
        <v>2</v>
      </c>
      <c r="E9644">
        <v>414</v>
      </c>
      <c r="F9644">
        <v>4</v>
      </c>
      <c r="G9644">
        <v>5.69246625900269</v>
      </c>
      <c r="H9644" s="1">
        <f>Table1[[#This Row],[target]]-Table1[[#This Row],[output]]</f>
        <v>-1.69246625900269</v>
      </c>
      <c r="I9644" s="1">
        <f>Table1[[#This Row],[tar-out]]*Table1[[#This Row],[tar-out]]</f>
        <v>2.8644420378625606</v>
      </c>
      <c r="J9644" s="1" t="b">
        <f>AND(ABS(Table1[[#This Row],[tar-out]])&gt;=$J$1,ABS(Table1[[#This Row],[tar-out]])&lt;$K$1)</f>
        <v>0</v>
      </c>
      <c r="K9644" s="1" t="b">
        <f>AND(ABS(Table1[[#This Row],[tar-out]])&gt;=$K$1,ABS(Table1[[#This Row],[tar-out]])&lt;$L$1)</f>
        <v>1</v>
      </c>
      <c r="L9644" s="1" t="b">
        <f>AND(ABS(Table1[[#This Row],[tar-out]])&gt;=$L$1,ABS(Table1[[#This Row],[tar-out]])&lt;$M$1)</f>
        <v>0</v>
      </c>
      <c r="M9644" s="1" t="b">
        <f>AND(ABS(Table1[[#This Row],[tar-out]])&gt;=$M$1,ABS(Table1[[#This Row],[tar-out]])&lt;$N$1)</f>
        <v>0</v>
      </c>
      <c r="N9644" s="1" t="b">
        <f>AND(ABS(Table1[[#This Row],[tar-out]])&gt;=$N$1,ABS(Table1[[#This Row],[tar-out]])&lt;$O$1)</f>
        <v>0</v>
      </c>
      <c r="O9644" s="1" t="b">
        <f>AND(ABS(Table1[[#This Row],[tar-out]])&gt;=$O$1,ABS(Table1[[#This Row],[tar-out]])&lt;$P$1)</f>
        <v>0</v>
      </c>
      <c r="P9644" s="1">
        <f>ROUND(Table1[[#This Row],[tar-out]],0)</f>
        <v>-2</v>
      </c>
      <c r="Q9644" s="3">
        <v>9642</v>
      </c>
    </row>
    <row r="9645" spans="1:17" x14ac:dyDescent="0.25">
      <c r="A9645">
        <v>19</v>
      </c>
      <c r="B9645">
        <v>162</v>
      </c>
      <c r="C9645">
        <v>5.7894736842105301</v>
      </c>
      <c r="D9645">
        <v>2</v>
      </c>
      <c r="E9645">
        <v>446</v>
      </c>
      <c r="F9645">
        <v>4</v>
      </c>
      <c r="G9645">
        <v>5.6966900825500497</v>
      </c>
      <c r="H9645" s="1">
        <f>Table1[[#This Row],[target]]-Table1[[#This Row],[output]]</f>
        <v>-1.6966900825500497</v>
      </c>
      <c r="I9645" s="1">
        <f>Table1[[#This Row],[tar-out]]*Table1[[#This Row],[tar-out]]</f>
        <v>2.8787572362236946</v>
      </c>
      <c r="J9645" s="1" t="b">
        <f>AND(ABS(Table1[[#This Row],[tar-out]])&gt;=$J$1,ABS(Table1[[#This Row],[tar-out]])&lt;$K$1)</f>
        <v>0</v>
      </c>
      <c r="K9645" s="1" t="b">
        <f>AND(ABS(Table1[[#This Row],[tar-out]])&gt;=$K$1,ABS(Table1[[#This Row],[tar-out]])&lt;$L$1)</f>
        <v>1</v>
      </c>
      <c r="L9645" s="1" t="b">
        <f>AND(ABS(Table1[[#This Row],[tar-out]])&gt;=$L$1,ABS(Table1[[#This Row],[tar-out]])&lt;$M$1)</f>
        <v>0</v>
      </c>
      <c r="M9645" s="1" t="b">
        <f>AND(ABS(Table1[[#This Row],[tar-out]])&gt;=$M$1,ABS(Table1[[#This Row],[tar-out]])&lt;$N$1)</f>
        <v>0</v>
      </c>
      <c r="N9645" s="1" t="b">
        <f>AND(ABS(Table1[[#This Row],[tar-out]])&gt;=$N$1,ABS(Table1[[#This Row],[tar-out]])&lt;$O$1)</f>
        <v>0</v>
      </c>
      <c r="O9645" s="1" t="b">
        <f>AND(ABS(Table1[[#This Row],[tar-out]])&gt;=$O$1,ABS(Table1[[#This Row],[tar-out]])&lt;$P$1)</f>
        <v>0</v>
      </c>
      <c r="P9645" s="1">
        <f>ROUND(Table1[[#This Row],[tar-out]],0)</f>
        <v>-2</v>
      </c>
      <c r="Q9645" s="2">
        <v>9643</v>
      </c>
    </row>
    <row r="9646" spans="1:17" x14ac:dyDescent="0.25">
      <c r="A9646">
        <v>19</v>
      </c>
      <c r="B9646">
        <v>162</v>
      </c>
      <c r="C9646">
        <v>5.7894736842105301</v>
      </c>
      <c r="D9646">
        <v>2</v>
      </c>
      <c r="E9646">
        <v>366</v>
      </c>
      <c r="F9646">
        <v>4</v>
      </c>
      <c r="G9646">
        <v>5.6856751441955602</v>
      </c>
      <c r="H9646" s="1">
        <f>Table1[[#This Row],[target]]-Table1[[#This Row],[output]]</f>
        <v>-1.6856751441955602</v>
      </c>
      <c r="I9646" s="1">
        <f>Table1[[#This Row],[tar-out]]*Table1[[#This Row],[tar-out]]</f>
        <v>2.8415006917587227</v>
      </c>
      <c r="J9646" s="1" t="b">
        <f>AND(ABS(Table1[[#This Row],[tar-out]])&gt;=$J$1,ABS(Table1[[#This Row],[tar-out]])&lt;$K$1)</f>
        <v>0</v>
      </c>
      <c r="K9646" s="1" t="b">
        <f>AND(ABS(Table1[[#This Row],[tar-out]])&gt;=$K$1,ABS(Table1[[#This Row],[tar-out]])&lt;$L$1)</f>
        <v>1</v>
      </c>
      <c r="L9646" s="1" t="b">
        <f>AND(ABS(Table1[[#This Row],[tar-out]])&gt;=$L$1,ABS(Table1[[#This Row],[tar-out]])&lt;$M$1)</f>
        <v>0</v>
      </c>
      <c r="M9646" s="1" t="b">
        <f>AND(ABS(Table1[[#This Row],[tar-out]])&gt;=$M$1,ABS(Table1[[#This Row],[tar-out]])&lt;$N$1)</f>
        <v>0</v>
      </c>
      <c r="N9646" s="1" t="b">
        <f>AND(ABS(Table1[[#This Row],[tar-out]])&gt;=$N$1,ABS(Table1[[#This Row],[tar-out]])&lt;$O$1)</f>
        <v>0</v>
      </c>
      <c r="O9646" s="1" t="b">
        <f>AND(ABS(Table1[[#This Row],[tar-out]])&gt;=$O$1,ABS(Table1[[#This Row],[tar-out]])&lt;$P$1)</f>
        <v>0</v>
      </c>
      <c r="P9646" s="1">
        <f>ROUND(Table1[[#This Row],[tar-out]],0)</f>
        <v>-2</v>
      </c>
      <c r="Q9646" s="3">
        <v>9644</v>
      </c>
    </row>
    <row r="9647" spans="1:17" x14ac:dyDescent="0.25">
      <c r="A9647">
        <v>19</v>
      </c>
      <c r="B9647">
        <v>162</v>
      </c>
      <c r="C9647">
        <v>5.7894736842105301</v>
      </c>
      <c r="D9647">
        <v>2</v>
      </c>
      <c r="E9647">
        <v>553</v>
      </c>
      <c r="F9647">
        <v>4.00666005525252</v>
      </c>
      <c r="G9647">
        <v>5.7108340263366699</v>
      </c>
      <c r="H9647" s="1">
        <f>Table1[[#This Row],[target]]-Table1[[#This Row],[output]]</f>
        <v>-1.7041739710841499</v>
      </c>
      <c r="I9647" s="1">
        <f>Table1[[#This Row],[tar-out]]*Table1[[#This Row],[tar-out]]</f>
        <v>2.9042089237207209</v>
      </c>
      <c r="J9647" s="1" t="b">
        <f>AND(ABS(Table1[[#This Row],[tar-out]])&gt;=$J$1,ABS(Table1[[#This Row],[tar-out]])&lt;$K$1)</f>
        <v>0</v>
      </c>
      <c r="K9647" s="1" t="b">
        <f>AND(ABS(Table1[[#This Row],[tar-out]])&gt;=$K$1,ABS(Table1[[#This Row],[tar-out]])&lt;$L$1)</f>
        <v>1</v>
      </c>
      <c r="L9647" s="1" t="b">
        <f>AND(ABS(Table1[[#This Row],[tar-out]])&gt;=$L$1,ABS(Table1[[#This Row],[tar-out]])&lt;$M$1)</f>
        <v>0</v>
      </c>
      <c r="M9647" s="1" t="b">
        <f>AND(ABS(Table1[[#This Row],[tar-out]])&gt;=$M$1,ABS(Table1[[#This Row],[tar-out]])&lt;$N$1)</f>
        <v>0</v>
      </c>
      <c r="N9647" s="1" t="b">
        <f>AND(ABS(Table1[[#This Row],[tar-out]])&gt;=$N$1,ABS(Table1[[#This Row],[tar-out]])&lt;$O$1)</f>
        <v>0</v>
      </c>
      <c r="O9647" s="1" t="b">
        <f>AND(ABS(Table1[[#This Row],[tar-out]])&gt;=$O$1,ABS(Table1[[#This Row],[tar-out]])&lt;$P$1)</f>
        <v>0</v>
      </c>
      <c r="P9647" s="1">
        <f>ROUND(Table1[[#This Row],[tar-out]],0)</f>
        <v>-2</v>
      </c>
      <c r="Q9647" s="2">
        <v>9645</v>
      </c>
    </row>
    <row r="9648" spans="1:17" x14ac:dyDescent="0.25">
      <c r="A9648">
        <v>19</v>
      </c>
      <c r="B9648">
        <v>162</v>
      </c>
      <c r="C9648">
        <v>5.7894736842105301</v>
      </c>
      <c r="D9648">
        <v>2</v>
      </c>
      <c r="E9648">
        <v>494</v>
      </c>
      <c r="F9648">
        <v>4</v>
      </c>
      <c r="G9648">
        <v>5.7030258178710902</v>
      </c>
      <c r="H9648" s="1">
        <f>Table1[[#This Row],[target]]-Table1[[#This Row],[output]]</f>
        <v>-1.7030258178710902</v>
      </c>
      <c r="I9648" s="1">
        <f>Table1[[#This Row],[tar-out]]*Table1[[#This Row],[tar-out]]</f>
        <v>2.9002969363354958</v>
      </c>
      <c r="J9648" s="1" t="b">
        <f>AND(ABS(Table1[[#This Row],[tar-out]])&gt;=$J$1,ABS(Table1[[#This Row],[tar-out]])&lt;$K$1)</f>
        <v>0</v>
      </c>
      <c r="K9648" s="1" t="b">
        <f>AND(ABS(Table1[[#This Row],[tar-out]])&gt;=$K$1,ABS(Table1[[#This Row],[tar-out]])&lt;$L$1)</f>
        <v>1</v>
      </c>
      <c r="L9648" s="1" t="b">
        <f>AND(ABS(Table1[[#This Row],[tar-out]])&gt;=$L$1,ABS(Table1[[#This Row],[tar-out]])&lt;$M$1)</f>
        <v>0</v>
      </c>
      <c r="M9648" s="1" t="b">
        <f>AND(ABS(Table1[[#This Row],[tar-out]])&gt;=$M$1,ABS(Table1[[#This Row],[tar-out]])&lt;$N$1)</f>
        <v>0</v>
      </c>
      <c r="N9648" s="1" t="b">
        <f>AND(ABS(Table1[[#This Row],[tar-out]])&gt;=$N$1,ABS(Table1[[#This Row],[tar-out]])&lt;$O$1)</f>
        <v>0</v>
      </c>
      <c r="O9648" s="1" t="b">
        <f>AND(ABS(Table1[[#This Row],[tar-out]])&gt;=$O$1,ABS(Table1[[#This Row],[tar-out]])&lt;$P$1)</f>
        <v>0</v>
      </c>
      <c r="P9648" s="1">
        <f>ROUND(Table1[[#This Row],[tar-out]],0)</f>
        <v>-2</v>
      </c>
      <c r="Q9648" s="3">
        <v>9646</v>
      </c>
    </row>
    <row r="9649" spans="1:17" x14ac:dyDescent="0.25">
      <c r="A9649">
        <v>19</v>
      </c>
      <c r="B9649">
        <v>162</v>
      </c>
      <c r="C9649">
        <v>5.7894736842105301</v>
      </c>
      <c r="D9649">
        <v>2</v>
      </c>
      <c r="E9649">
        <v>454</v>
      </c>
      <c r="F9649">
        <v>4</v>
      </c>
      <c r="G9649">
        <v>5.6977462768554696</v>
      </c>
      <c r="H9649" s="1">
        <f>Table1[[#This Row],[target]]-Table1[[#This Row],[output]]</f>
        <v>-1.6977462768554696</v>
      </c>
      <c r="I9649" s="1">
        <f>Table1[[#This Row],[tar-out]]*Table1[[#This Row],[tar-out]]</f>
        <v>2.8823424205766091</v>
      </c>
      <c r="J9649" s="1" t="b">
        <f>AND(ABS(Table1[[#This Row],[tar-out]])&gt;=$J$1,ABS(Table1[[#This Row],[tar-out]])&lt;$K$1)</f>
        <v>0</v>
      </c>
      <c r="K9649" s="1" t="b">
        <f>AND(ABS(Table1[[#This Row],[tar-out]])&gt;=$K$1,ABS(Table1[[#This Row],[tar-out]])&lt;$L$1)</f>
        <v>1</v>
      </c>
      <c r="L9649" s="1" t="b">
        <f>AND(ABS(Table1[[#This Row],[tar-out]])&gt;=$L$1,ABS(Table1[[#This Row],[tar-out]])&lt;$M$1)</f>
        <v>0</v>
      </c>
      <c r="M9649" s="1" t="b">
        <f>AND(ABS(Table1[[#This Row],[tar-out]])&gt;=$M$1,ABS(Table1[[#This Row],[tar-out]])&lt;$N$1)</f>
        <v>0</v>
      </c>
      <c r="N9649" s="1" t="b">
        <f>AND(ABS(Table1[[#This Row],[tar-out]])&gt;=$N$1,ABS(Table1[[#This Row],[tar-out]])&lt;$O$1)</f>
        <v>0</v>
      </c>
      <c r="O9649" s="1" t="b">
        <f>AND(ABS(Table1[[#This Row],[tar-out]])&gt;=$O$1,ABS(Table1[[#This Row],[tar-out]])&lt;$P$1)</f>
        <v>0</v>
      </c>
      <c r="P9649" s="1">
        <f>ROUND(Table1[[#This Row],[tar-out]],0)</f>
        <v>-2</v>
      </c>
      <c r="Q9649" s="2">
        <v>9647</v>
      </c>
    </row>
    <row r="9650" spans="1:17" x14ac:dyDescent="0.25">
      <c r="A9650">
        <v>19</v>
      </c>
      <c r="B9650">
        <v>162</v>
      </c>
      <c r="C9650">
        <v>5.7894736842105301</v>
      </c>
      <c r="D9650">
        <v>2</v>
      </c>
      <c r="E9650">
        <v>502</v>
      </c>
      <c r="F9650">
        <v>4</v>
      </c>
      <c r="G9650">
        <v>5.7040815353393599</v>
      </c>
      <c r="H9650" s="1">
        <f>Table1[[#This Row],[target]]-Table1[[#This Row],[output]]</f>
        <v>-1.7040815353393599</v>
      </c>
      <c r="I9650" s="1">
        <f>Table1[[#This Row],[tar-out]]*Table1[[#This Row],[tar-out]]</f>
        <v>2.9038938790845501</v>
      </c>
      <c r="J9650" s="1" t="b">
        <f>AND(ABS(Table1[[#This Row],[tar-out]])&gt;=$J$1,ABS(Table1[[#This Row],[tar-out]])&lt;$K$1)</f>
        <v>0</v>
      </c>
      <c r="K9650" s="1" t="b">
        <f>AND(ABS(Table1[[#This Row],[tar-out]])&gt;=$K$1,ABS(Table1[[#This Row],[tar-out]])&lt;$L$1)</f>
        <v>1</v>
      </c>
      <c r="L9650" s="1" t="b">
        <f>AND(ABS(Table1[[#This Row],[tar-out]])&gt;=$L$1,ABS(Table1[[#This Row],[tar-out]])&lt;$M$1)</f>
        <v>0</v>
      </c>
      <c r="M9650" s="1" t="b">
        <f>AND(ABS(Table1[[#This Row],[tar-out]])&gt;=$M$1,ABS(Table1[[#This Row],[tar-out]])&lt;$N$1)</f>
        <v>0</v>
      </c>
      <c r="N9650" s="1" t="b">
        <f>AND(ABS(Table1[[#This Row],[tar-out]])&gt;=$N$1,ABS(Table1[[#This Row],[tar-out]])&lt;$O$1)</f>
        <v>0</v>
      </c>
      <c r="O9650" s="1" t="b">
        <f>AND(ABS(Table1[[#This Row],[tar-out]])&gt;=$O$1,ABS(Table1[[#This Row],[tar-out]])&lt;$P$1)</f>
        <v>0</v>
      </c>
      <c r="P9650" s="1">
        <f>ROUND(Table1[[#This Row],[tar-out]],0)</f>
        <v>-2</v>
      </c>
      <c r="Q9650" s="3">
        <v>9648</v>
      </c>
    </row>
    <row r="9651" spans="1:17" x14ac:dyDescent="0.25">
      <c r="A9651">
        <v>19</v>
      </c>
      <c r="B9651">
        <v>162</v>
      </c>
      <c r="C9651">
        <v>5.7894736842105301</v>
      </c>
      <c r="D9651">
        <v>2</v>
      </c>
      <c r="E9651">
        <v>222</v>
      </c>
      <c r="F9651">
        <v>4</v>
      </c>
      <c r="G9651">
        <v>5.6651940345764196</v>
      </c>
      <c r="H9651" s="1">
        <f>Table1[[#This Row],[target]]-Table1[[#This Row],[output]]</f>
        <v>-1.6651940345764196</v>
      </c>
      <c r="I9651" s="1">
        <f>Table1[[#This Row],[tar-out]]*Table1[[#This Row],[tar-out]]</f>
        <v>2.7728711727888942</v>
      </c>
      <c r="J9651" s="1" t="b">
        <f>AND(ABS(Table1[[#This Row],[tar-out]])&gt;=$J$1,ABS(Table1[[#This Row],[tar-out]])&lt;$K$1)</f>
        <v>0</v>
      </c>
      <c r="K9651" s="1" t="b">
        <f>AND(ABS(Table1[[#This Row],[tar-out]])&gt;=$K$1,ABS(Table1[[#This Row],[tar-out]])&lt;$L$1)</f>
        <v>1</v>
      </c>
      <c r="L9651" s="1" t="b">
        <f>AND(ABS(Table1[[#This Row],[tar-out]])&gt;=$L$1,ABS(Table1[[#This Row],[tar-out]])&lt;$M$1)</f>
        <v>0</v>
      </c>
      <c r="M9651" s="1" t="b">
        <f>AND(ABS(Table1[[#This Row],[tar-out]])&gt;=$M$1,ABS(Table1[[#This Row],[tar-out]])&lt;$N$1)</f>
        <v>0</v>
      </c>
      <c r="N9651" s="1" t="b">
        <f>AND(ABS(Table1[[#This Row],[tar-out]])&gt;=$N$1,ABS(Table1[[#This Row],[tar-out]])&lt;$O$1)</f>
        <v>0</v>
      </c>
      <c r="O9651" s="1" t="b">
        <f>AND(ABS(Table1[[#This Row],[tar-out]])&gt;=$O$1,ABS(Table1[[#This Row],[tar-out]])&lt;$P$1)</f>
        <v>0</v>
      </c>
      <c r="P9651" s="1">
        <f>ROUND(Table1[[#This Row],[tar-out]],0)</f>
        <v>-2</v>
      </c>
      <c r="Q9651" s="2">
        <v>9649</v>
      </c>
    </row>
    <row r="9652" spans="1:17" x14ac:dyDescent="0.25">
      <c r="A9652">
        <v>19</v>
      </c>
      <c r="B9652">
        <v>162</v>
      </c>
      <c r="C9652">
        <v>5.7894736842105301</v>
      </c>
      <c r="D9652">
        <v>2</v>
      </c>
      <c r="E9652">
        <v>201</v>
      </c>
      <c r="F9652">
        <v>4</v>
      </c>
      <c r="G9652">
        <v>5.66233158111572</v>
      </c>
      <c r="H9652" s="1">
        <f>Table1[[#This Row],[target]]-Table1[[#This Row],[output]]</f>
        <v>-1.66233158111572</v>
      </c>
      <c r="I9652" s="1">
        <f>Table1[[#This Row],[tar-out]]*Table1[[#This Row],[tar-out]]</f>
        <v>2.7633462855746895</v>
      </c>
      <c r="J9652" s="1" t="b">
        <f>AND(ABS(Table1[[#This Row],[tar-out]])&gt;=$J$1,ABS(Table1[[#This Row],[tar-out]])&lt;$K$1)</f>
        <v>0</v>
      </c>
      <c r="K9652" s="1" t="b">
        <f>AND(ABS(Table1[[#This Row],[tar-out]])&gt;=$K$1,ABS(Table1[[#This Row],[tar-out]])&lt;$L$1)</f>
        <v>1</v>
      </c>
      <c r="L9652" s="1" t="b">
        <f>AND(ABS(Table1[[#This Row],[tar-out]])&gt;=$L$1,ABS(Table1[[#This Row],[tar-out]])&lt;$M$1)</f>
        <v>0</v>
      </c>
      <c r="M9652" s="1" t="b">
        <f>AND(ABS(Table1[[#This Row],[tar-out]])&gt;=$M$1,ABS(Table1[[#This Row],[tar-out]])&lt;$N$1)</f>
        <v>0</v>
      </c>
      <c r="N9652" s="1" t="b">
        <f>AND(ABS(Table1[[#This Row],[tar-out]])&gt;=$N$1,ABS(Table1[[#This Row],[tar-out]])&lt;$O$1)</f>
        <v>0</v>
      </c>
      <c r="O9652" s="1" t="b">
        <f>AND(ABS(Table1[[#This Row],[tar-out]])&gt;=$O$1,ABS(Table1[[#This Row],[tar-out]])&lt;$P$1)</f>
        <v>0</v>
      </c>
      <c r="P9652" s="1">
        <f>ROUND(Table1[[#This Row],[tar-out]],0)</f>
        <v>-2</v>
      </c>
      <c r="Q9652" s="3">
        <v>9650</v>
      </c>
    </row>
    <row r="9653" spans="1:17" x14ac:dyDescent="0.25">
      <c r="A9653">
        <v>19</v>
      </c>
      <c r="B9653">
        <v>162</v>
      </c>
      <c r="C9653">
        <v>5.7894736842105301</v>
      </c>
      <c r="D9653">
        <v>2</v>
      </c>
      <c r="E9653">
        <v>174</v>
      </c>
      <c r="F9653">
        <v>4</v>
      </c>
      <c r="G9653">
        <v>5.65865135192871</v>
      </c>
      <c r="H9653" s="1">
        <f>Table1[[#This Row],[target]]-Table1[[#This Row],[output]]</f>
        <v>-1.65865135192871</v>
      </c>
      <c r="I9653" s="1">
        <f>Table1[[#This Row],[tar-out]]*Table1[[#This Row],[tar-out]]</f>
        <v>2.7511243072549374</v>
      </c>
      <c r="J9653" s="1" t="b">
        <f>AND(ABS(Table1[[#This Row],[tar-out]])&gt;=$J$1,ABS(Table1[[#This Row],[tar-out]])&lt;$K$1)</f>
        <v>0</v>
      </c>
      <c r="K9653" s="1" t="b">
        <f>AND(ABS(Table1[[#This Row],[tar-out]])&gt;=$K$1,ABS(Table1[[#This Row],[tar-out]])&lt;$L$1)</f>
        <v>1</v>
      </c>
      <c r="L9653" s="1" t="b">
        <f>AND(ABS(Table1[[#This Row],[tar-out]])&gt;=$L$1,ABS(Table1[[#This Row],[tar-out]])&lt;$M$1)</f>
        <v>0</v>
      </c>
      <c r="M9653" s="1" t="b">
        <f>AND(ABS(Table1[[#This Row],[tar-out]])&gt;=$M$1,ABS(Table1[[#This Row],[tar-out]])&lt;$N$1)</f>
        <v>0</v>
      </c>
      <c r="N9653" s="1" t="b">
        <f>AND(ABS(Table1[[#This Row],[tar-out]])&gt;=$N$1,ABS(Table1[[#This Row],[tar-out]])&lt;$O$1)</f>
        <v>0</v>
      </c>
      <c r="O9653" s="1" t="b">
        <f>AND(ABS(Table1[[#This Row],[tar-out]])&gt;=$O$1,ABS(Table1[[#This Row],[tar-out]])&lt;$P$1)</f>
        <v>0</v>
      </c>
      <c r="P9653" s="1">
        <f>ROUND(Table1[[#This Row],[tar-out]],0)</f>
        <v>-2</v>
      </c>
      <c r="Q9653" s="2">
        <v>9651</v>
      </c>
    </row>
    <row r="9654" spans="1:17" x14ac:dyDescent="0.25">
      <c r="A9654">
        <v>19</v>
      </c>
      <c r="B9654">
        <v>162</v>
      </c>
      <c r="C9654">
        <v>5.7894736842105301</v>
      </c>
      <c r="D9654">
        <v>2</v>
      </c>
      <c r="E9654">
        <v>294</v>
      </c>
      <c r="F9654">
        <v>4</v>
      </c>
      <c r="G9654">
        <v>5.6751327514648402</v>
      </c>
      <c r="H9654" s="1">
        <f>Table1[[#This Row],[target]]-Table1[[#This Row],[output]]</f>
        <v>-1.6751327514648402</v>
      </c>
      <c r="I9654" s="1">
        <f>Table1[[#This Row],[tar-out]]*Table1[[#This Row],[tar-out]]</f>
        <v>2.806069735030166</v>
      </c>
      <c r="J9654" s="1" t="b">
        <f>AND(ABS(Table1[[#This Row],[tar-out]])&gt;=$J$1,ABS(Table1[[#This Row],[tar-out]])&lt;$K$1)</f>
        <v>0</v>
      </c>
      <c r="K9654" s="1" t="b">
        <f>AND(ABS(Table1[[#This Row],[tar-out]])&gt;=$K$1,ABS(Table1[[#This Row],[tar-out]])&lt;$L$1)</f>
        <v>1</v>
      </c>
      <c r="L9654" s="1" t="b">
        <f>AND(ABS(Table1[[#This Row],[tar-out]])&gt;=$L$1,ABS(Table1[[#This Row],[tar-out]])&lt;$M$1)</f>
        <v>0</v>
      </c>
      <c r="M9654" s="1" t="b">
        <f>AND(ABS(Table1[[#This Row],[tar-out]])&gt;=$M$1,ABS(Table1[[#This Row],[tar-out]])&lt;$N$1)</f>
        <v>0</v>
      </c>
      <c r="N9654" s="1" t="b">
        <f>AND(ABS(Table1[[#This Row],[tar-out]])&gt;=$N$1,ABS(Table1[[#This Row],[tar-out]])&lt;$O$1)</f>
        <v>0</v>
      </c>
      <c r="O9654" s="1" t="b">
        <f>AND(ABS(Table1[[#This Row],[tar-out]])&gt;=$O$1,ABS(Table1[[#This Row],[tar-out]])&lt;$P$1)</f>
        <v>0</v>
      </c>
      <c r="P9654" s="1">
        <f>ROUND(Table1[[#This Row],[tar-out]],0)</f>
        <v>-2</v>
      </c>
      <c r="Q9654" s="3">
        <v>9652</v>
      </c>
    </row>
    <row r="9655" spans="1:17" x14ac:dyDescent="0.25">
      <c r="A9655">
        <v>19</v>
      </c>
      <c r="B9655">
        <v>162</v>
      </c>
      <c r="C9655">
        <v>5.7894736842105301</v>
      </c>
      <c r="D9655">
        <v>2</v>
      </c>
      <c r="E9655">
        <v>250</v>
      </c>
      <c r="F9655">
        <v>4</v>
      </c>
      <c r="G9655">
        <v>5.6690111160278303</v>
      </c>
      <c r="H9655" s="1">
        <f>Table1[[#This Row],[target]]-Table1[[#This Row],[output]]</f>
        <v>-1.6690111160278303</v>
      </c>
      <c r="I9655" s="1">
        <f>Table1[[#This Row],[tar-out]]*Table1[[#This Row],[tar-out]]</f>
        <v>2.7855981054244636</v>
      </c>
      <c r="J9655" s="1" t="b">
        <f>AND(ABS(Table1[[#This Row],[tar-out]])&gt;=$J$1,ABS(Table1[[#This Row],[tar-out]])&lt;$K$1)</f>
        <v>0</v>
      </c>
      <c r="K9655" s="1" t="b">
        <f>AND(ABS(Table1[[#This Row],[tar-out]])&gt;=$K$1,ABS(Table1[[#This Row],[tar-out]])&lt;$L$1)</f>
        <v>1</v>
      </c>
      <c r="L9655" s="1" t="b">
        <f>AND(ABS(Table1[[#This Row],[tar-out]])&gt;=$L$1,ABS(Table1[[#This Row],[tar-out]])&lt;$M$1)</f>
        <v>0</v>
      </c>
      <c r="M9655" s="1" t="b">
        <f>AND(ABS(Table1[[#This Row],[tar-out]])&gt;=$M$1,ABS(Table1[[#This Row],[tar-out]])&lt;$N$1)</f>
        <v>0</v>
      </c>
      <c r="N9655" s="1" t="b">
        <f>AND(ABS(Table1[[#This Row],[tar-out]])&gt;=$N$1,ABS(Table1[[#This Row],[tar-out]])&lt;$O$1)</f>
        <v>0</v>
      </c>
      <c r="O9655" s="1" t="b">
        <f>AND(ABS(Table1[[#This Row],[tar-out]])&gt;=$O$1,ABS(Table1[[#This Row],[tar-out]])&lt;$P$1)</f>
        <v>0</v>
      </c>
      <c r="P9655" s="1">
        <f>ROUND(Table1[[#This Row],[tar-out]],0)</f>
        <v>-2</v>
      </c>
      <c r="Q9655" s="2">
        <v>9653</v>
      </c>
    </row>
    <row r="9656" spans="1:17" x14ac:dyDescent="0.25">
      <c r="A9656">
        <v>19</v>
      </c>
      <c r="B9656">
        <v>162</v>
      </c>
      <c r="C9656">
        <v>5.7894736842105301</v>
      </c>
      <c r="D9656">
        <v>2</v>
      </c>
      <c r="E9656">
        <v>298</v>
      </c>
      <c r="F9656">
        <v>4</v>
      </c>
      <c r="G9656">
        <v>5.6757183074951199</v>
      </c>
      <c r="H9656" s="1">
        <f>Table1[[#This Row],[target]]-Table1[[#This Row],[output]]</f>
        <v>-1.6757183074951199</v>
      </c>
      <c r="I9656" s="1">
        <f>Table1[[#This Row],[tar-out]]*Table1[[#This Row],[tar-out]]</f>
        <v>2.808031846074309</v>
      </c>
      <c r="J9656" s="1" t="b">
        <f>AND(ABS(Table1[[#This Row],[tar-out]])&gt;=$J$1,ABS(Table1[[#This Row],[tar-out]])&lt;$K$1)</f>
        <v>0</v>
      </c>
      <c r="K9656" s="1" t="b">
        <f>AND(ABS(Table1[[#This Row],[tar-out]])&gt;=$K$1,ABS(Table1[[#This Row],[tar-out]])&lt;$L$1)</f>
        <v>1</v>
      </c>
      <c r="L9656" s="1" t="b">
        <f>AND(ABS(Table1[[#This Row],[tar-out]])&gt;=$L$1,ABS(Table1[[#This Row],[tar-out]])&lt;$M$1)</f>
        <v>0</v>
      </c>
      <c r="M9656" s="1" t="b">
        <f>AND(ABS(Table1[[#This Row],[tar-out]])&gt;=$M$1,ABS(Table1[[#This Row],[tar-out]])&lt;$N$1)</f>
        <v>0</v>
      </c>
      <c r="N9656" s="1" t="b">
        <f>AND(ABS(Table1[[#This Row],[tar-out]])&gt;=$N$1,ABS(Table1[[#This Row],[tar-out]])&lt;$O$1)</f>
        <v>0</v>
      </c>
      <c r="O9656" s="1" t="b">
        <f>AND(ABS(Table1[[#This Row],[tar-out]])&gt;=$O$1,ABS(Table1[[#This Row],[tar-out]])&lt;$P$1)</f>
        <v>0</v>
      </c>
      <c r="P9656" s="1">
        <f>ROUND(Table1[[#This Row],[tar-out]],0)</f>
        <v>-2</v>
      </c>
      <c r="Q9656" s="3">
        <v>9654</v>
      </c>
    </row>
    <row r="9657" spans="1:17" x14ac:dyDescent="0.25">
      <c r="A9657">
        <v>19</v>
      </c>
      <c r="B9657">
        <v>162</v>
      </c>
      <c r="C9657">
        <v>5.7894736842105301</v>
      </c>
      <c r="D9657">
        <v>2</v>
      </c>
      <c r="E9657">
        <v>57</v>
      </c>
      <c r="F9657">
        <v>4</v>
      </c>
      <c r="G9657">
        <v>5.5696778297424299</v>
      </c>
      <c r="H9657" s="1">
        <f>Table1[[#This Row],[target]]-Table1[[#This Row],[output]]</f>
        <v>-1.5696778297424299</v>
      </c>
      <c r="I9657" s="1">
        <f>Table1[[#This Row],[tar-out]]*Table1[[#This Row],[tar-out]]</f>
        <v>2.4638884891849044</v>
      </c>
      <c r="J9657" s="1" t="b">
        <f>AND(ABS(Table1[[#This Row],[tar-out]])&gt;=$J$1,ABS(Table1[[#This Row],[tar-out]])&lt;$K$1)</f>
        <v>0</v>
      </c>
      <c r="K9657" s="1" t="b">
        <f>AND(ABS(Table1[[#This Row],[tar-out]])&gt;=$K$1,ABS(Table1[[#This Row],[tar-out]])&lt;$L$1)</f>
        <v>1</v>
      </c>
      <c r="L9657" s="1" t="b">
        <f>AND(ABS(Table1[[#This Row],[tar-out]])&gt;=$L$1,ABS(Table1[[#This Row],[tar-out]])&lt;$M$1)</f>
        <v>0</v>
      </c>
      <c r="M9657" s="1" t="b">
        <f>AND(ABS(Table1[[#This Row],[tar-out]])&gt;=$M$1,ABS(Table1[[#This Row],[tar-out]])&lt;$N$1)</f>
        <v>0</v>
      </c>
      <c r="N9657" s="1" t="b">
        <f>AND(ABS(Table1[[#This Row],[tar-out]])&gt;=$N$1,ABS(Table1[[#This Row],[tar-out]])&lt;$O$1)</f>
        <v>0</v>
      </c>
      <c r="O9657" s="1" t="b">
        <f>AND(ABS(Table1[[#This Row],[tar-out]])&gt;=$O$1,ABS(Table1[[#This Row],[tar-out]])&lt;$P$1)</f>
        <v>0</v>
      </c>
      <c r="P9657" s="1">
        <f>ROUND(Table1[[#This Row],[tar-out]],0)</f>
        <v>-2</v>
      </c>
      <c r="Q9657" s="2">
        <v>9655</v>
      </c>
    </row>
    <row r="9658" spans="1:17" x14ac:dyDescent="0.25">
      <c r="A9658">
        <v>19</v>
      </c>
      <c r="B9658">
        <v>162</v>
      </c>
      <c r="C9658">
        <v>5.7894736842105301</v>
      </c>
      <c r="D9658">
        <v>2</v>
      </c>
      <c r="E9658">
        <v>117</v>
      </c>
      <c r="F9658">
        <v>4</v>
      </c>
      <c r="G9658">
        <v>5.6566624641418501</v>
      </c>
      <c r="H9658" s="1">
        <f>Table1[[#This Row],[target]]-Table1[[#This Row],[output]]</f>
        <v>-1.6566624641418501</v>
      </c>
      <c r="I9658" s="1">
        <f>Table1[[#This Row],[tar-out]]*Table1[[#This Row],[tar-out]]</f>
        <v>2.7445305200965469</v>
      </c>
      <c r="J9658" s="1" t="b">
        <f>AND(ABS(Table1[[#This Row],[tar-out]])&gt;=$J$1,ABS(Table1[[#This Row],[tar-out]])&lt;$K$1)</f>
        <v>0</v>
      </c>
      <c r="K9658" s="1" t="b">
        <f>AND(ABS(Table1[[#This Row],[tar-out]])&gt;=$K$1,ABS(Table1[[#This Row],[tar-out]])&lt;$L$1)</f>
        <v>1</v>
      </c>
      <c r="L9658" s="1" t="b">
        <f>AND(ABS(Table1[[#This Row],[tar-out]])&gt;=$L$1,ABS(Table1[[#This Row],[tar-out]])&lt;$M$1)</f>
        <v>0</v>
      </c>
      <c r="M9658" s="1" t="b">
        <f>AND(ABS(Table1[[#This Row],[tar-out]])&gt;=$M$1,ABS(Table1[[#This Row],[tar-out]])&lt;$N$1)</f>
        <v>0</v>
      </c>
      <c r="N9658" s="1" t="b">
        <f>AND(ABS(Table1[[#This Row],[tar-out]])&gt;=$N$1,ABS(Table1[[#This Row],[tar-out]])&lt;$O$1)</f>
        <v>0</v>
      </c>
      <c r="O9658" s="1" t="b">
        <f>AND(ABS(Table1[[#This Row],[tar-out]])&gt;=$O$1,ABS(Table1[[#This Row],[tar-out]])&lt;$P$1)</f>
        <v>0</v>
      </c>
      <c r="P9658" s="1">
        <f>ROUND(Table1[[#This Row],[tar-out]],0)</f>
        <v>-2</v>
      </c>
      <c r="Q9658" s="3">
        <v>9656</v>
      </c>
    </row>
    <row r="9659" spans="1:17" x14ac:dyDescent="0.25">
      <c r="A9659">
        <v>19</v>
      </c>
      <c r="B9659">
        <v>162</v>
      </c>
      <c r="C9659">
        <v>5.7894736842105301</v>
      </c>
      <c r="D9659">
        <v>2</v>
      </c>
      <c r="E9659">
        <v>297</v>
      </c>
      <c r="F9659">
        <v>4</v>
      </c>
      <c r="G9659">
        <v>5.6755719184875497</v>
      </c>
      <c r="H9659" s="1">
        <f>Table1[[#This Row],[target]]-Table1[[#This Row],[output]]</f>
        <v>-1.6755719184875497</v>
      </c>
      <c r="I9659" s="1">
        <f>Table1[[#This Row],[tar-out]]*Table1[[#This Row],[tar-out]]</f>
        <v>2.8075412540240481</v>
      </c>
      <c r="J9659" s="1" t="b">
        <f>AND(ABS(Table1[[#This Row],[tar-out]])&gt;=$J$1,ABS(Table1[[#This Row],[tar-out]])&lt;$K$1)</f>
        <v>0</v>
      </c>
      <c r="K9659" s="1" t="b">
        <f>AND(ABS(Table1[[#This Row],[tar-out]])&gt;=$K$1,ABS(Table1[[#This Row],[tar-out]])&lt;$L$1)</f>
        <v>1</v>
      </c>
      <c r="L9659" s="1" t="b">
        <f>AND(ABS(Table1[[#This Row],[tar-out]])&gt;=$L$1,ABS(Table1[[#This Row],[tar-out]])&lt;$M$1)</f>
        <v>0</v>
      </c>
      <c r="M9659" s="1" t="b">
        <f>AND(ABS(Table1[[#This Row],[tar-out]])&gt;=$M$1,ABS(Table1[[#This Row],[tar-out]])&lt;$N$1)</f>
        <v>0</v>
      </c>
      <c r="N9659" s="1" t="b">
        <f>AND(ABS(Table1[[#This Row],[tar-out]])&gt;=$N$1,ABS(Table1[[#This Row],[tar-out]])&lt;$O$1)</f>
        <v>0</v>
      </c>
      <c r="O9659" s="1" t="b">
        <f>AND(ABS(Table1[[#This Row],[tar-out]])&gt;=$O$1,ABS(Table1[[#This Row],[tar-out]])&lt;$P$1)</f>
        <v>0</v>
      </c>
      <c r="P9659" s="1">
        <f>ROUND(Table1[[#This Row],[tar-out]],0)</f>
        <v>-2</v>
      </c>
      <c r="Q9659" s="2">
        <v>9657</v>
      </c>
    </row>
    <row r="9660" spans="1:17" x14ac:dyDescent="0.25">
      <c r="A9660">
        <v>19</v>
      </c>
      <c r="B9660">
        <v>162</v>
      </c>
      <c r="C9660">
        <v>5.7894736842105301</v>
      </c>
      <c r="D9660">
        <v>2</v>
      </c>
      <c r="E9660">
        <v>253</v>
      </c>
      <c r="F9660">
        <v>4</v>
      </c>
      <c r="G9660">
        <v>5.6694197654724103</v>
      </c>
      <c r="H9660" s="1">
        <f>Table1[[#This Row],[target]]-Table1[[#This Row],[output]]</f>
        <v>-1.6694197654724103</v>
      </c>
      <c r="I9660" s="1">
        <f>Table1[[#This Row],[tar-out]]*Table1[[#This Row],[tar-out]]</f>
        <v>2.7869623533499577</v>
      </c>
      <c r="J9660" s="1" t="b">
        <f>AND(ABS(Table1[[#This Row],[tar-out]])&gt;=$J$1,ABS(Table1[[#This Row],[tar-out]])&lt;$K$1)</f>
        <v>0</v>
      </c>
      <c r="K9660" s="1" t="b">
        <f>AND(ABS(Table1[[#This Row],[tar-out]])&gt;=$K$1,ABS(Table1[[#This Row],[tar-out]])&lt;$L$1)</f>
        <v>1</v>
      </c>
      <c r="L9660" s="1" t="b">
        <f>AND(ABS(Table1[[#This Row],[tar-out]])&gt;=$L$1,ABS(Table1[[#This Row],[tar-out]])&lt;$M$1)</f>
        <v>0</v>
      </c>
      <c r="M9660" s="1" t="b">
        <f>AND(ABS(Table1[[#This Row],[tar-out]])&gt;=$M$1,ABS(Table1[[#This Row],[tar-out]])&lt;$N$1)</f>
        <v>0</v>
      </c>
      <c r="N9660" s="1" t="b">
        <f>AND(ABS(Table1[[#This Row],[tar-out]])&gt;=$N$1,ABS(Table1[[#This Row],[tar-out]])&lt;$O$1)</f>
        <v>0</v>
      </c>
      <c r="O9660" s="1" t="b">
        <f>AND(ABS(Table1[[#This Row],[tar-out]])&gt;=$O$1,ABS(Table1[[#This Row],[tar-out]])&lt;$P$1)</f>
        <v>0</v>
      </c>
      <c r="P9660" s="1">
        <f>ROUND(Table1[[#This Row],[tar-out]],0)</f>
        <v>-2</v>
      </c>
      <c r="Q9660" s="3">
        <v>9658</v>
      </c>
    </row>
    <row r="9661" spans="1:17" x14ac:dyDescent="0.25">
      <c r="A9661">
        <v>19</v>
      </c>
      <c r="B9661">
        <v>162</v>
      </c>
      <c r="C9661">
        <v>5.7894736842105301</v>
      </c>
      <c r="D9661">
        <v>2</v>
      </c>
      <c r="E9661">
        <v>204</v>
      </c>
      <c r="F9661">
        <v>4</v>
      </c>
      <c r="G9661">
        <v>5.66274070739746</v>
      </c>
      <c r="H9661" s="1">
        <f>Table1[[#This Row],[target]]-Table1[[#This Row],[output]]</f>
        <v>-1.66274070739746</v>
      </c>
      <c r="I9661" s="1">
        <f>Table1[[#This Row],[tar-out]]*Table1[[#This Row],[tar-out]]</f>
        <v>2.7647066600366057</v>
      </c>
      <c r="J9661" s="1" t="b">
        <f>AND(ABS(Table1[[#This Row],[tar-out]])&gt;=$J$1,ABS(Table1[[#This Row],[tar-out]])&lt;$K$1)</f>
        <v>0</v>
      </c>
      <c r="K9661" s="1" t="b">
        <f>AND(ABS(Table1[[#This Row],[tar-out]])&gt;=$K$1,ABS(Table1[[#This Row],[tar-out]])&lt;$L$1)</f>
        <v>1</v>
      </c>
      <c r="L9661" s="1" t="b">
        <f>AND(ABS(Table1[[#This Row],[tar-out]])&gt;=$L$1,ABS(Table1[[#This Row],[tar-out]])&lt;$M$1)</f>
        <v>0</v>
      </c>
      <c r="M9661" s="1" t="b">
        <f>AND(ABS(Table1[[#This Row],[tar-out]])&gt;=$M$1,ABS(Table1[[#This Row],[tar-out]])&lt;$N$1)</f>
        <v>0</v>
      </c>
      <c r="N9661" s="1" t="b">
        <f>AND(ABS(Table1[[#This Row],[tar-out]])&gt;=$N$1,ABS(Table1[[#This Row],[tar-out]])&lt;$O$1)</f>
        <v>0</v>
      </c>
      <c r="O9661" s="1" t="b">
        <f>AND(ABS(Table1[[#This Row],[tar-out]])&gt;=$O$1,ABS(Table1[[#This Row],[tar-out]])&lt;$P$1)</f>
        <v>0</v>
      </c>
      <c r="P9661" s="1">
        <f>ROUND(Table1[[#This Row],[tar-out]],0)</f>
        <v>-2</v>
      </c>
      <c r="Q9661" s="2">
        <v>9659</v>
      </c>
    </row>
    <row r="9662" spans="1:17" x14ac:dyDescent="0.25">
      <c r="A9662">
        <v>19</v>
      </c>
      <c r="B9662">
        <v>162</v>
      </c>
      <c r="C9662">
        <v>5.7894736842105301</v>
      </c>
      <c r="D9662">
        <v>2</v>
      </c>
      <c r="E9662">
        <v>177</v>
      </c>
      <c r="F9662">
        <v>4</v>
      </c>
      <c r="G9662">
        <v>5.6590600013732901</v>
      </c>
      <c r="H9662" s="1">
        <f>Table1[[#This Row],[target]]-Table1[[#This Row],[output]]</f>
        <v>-1.6590600013732901</v>
      </c>
      <c r="I9662" s="1">
        <f>Table1[[#This Row],[tar-out]]*Table1[[#This Row],[tar-out]]</f>
        <v>2.7524800881567413</v>
      </c>
      <c r="J9662" s="1" t="b">
        <f>AND(ABS(Table1[[#This Row],[tar-out]])&gt;=$J$1,ABS(Table1[[#This Row],[tar-out]])&lt;$K$1)</f>
        <v>0</v>
      </c>
      <c r="K9662" s="1" t="b">
        <f>AND(ABS(Table1[[#This Row],[tar-out]])&gt;=$K$1,ABS(Table1[[#This Row],[tar-out]])&lt;$L$1)</f>
        <v>1</v>
      </c>
      <c r="L9662" s="1" t="b">
        <f>AND(ABS(Table1[[#This Row],[tar-out]])&gt;=$L$1,ABS(Table1[[#This Row],[tar-out]])&lt;$M$1)</f>
        <v>0</v>
      </c>
      <c r="M9662" s="1" t="b">
        <f>AND(ABS(Table1[[#This Row],[tar-out]])&gt;=$M$1,ABS(Table1[[#This Row],[tar-out]])&lt;$N$1)</f>
        <v>0</v>
      </c>
      <c r="N9662" s="1" t="b">
        <f>AND(ABS(Table1[[#This Row],[tar-out]])&gt;=$N$1,ABS(Table1[[#This Row],[tar-out]])&lt;$O$1)</f>
        <v>0</v>
      </c>
      <c r="O9662" s="1" t="b">
        <f>AND(ABS(Table1[[#This Row],[tar-out]])&gt;=$O$1,ABS(Table1[[#This Row],[tar-out]])&lt;$P$1)</f>
        <v>0</v>
      </c>
      <c r="P9662" s="1">
        <f>ROUND(Table1[[#This Row],[tar-out]],0)</f>
        <v>-2</v>
      </c>
      <c r="Q9662" s="3">
        <v>9660</v>
      </c>
    </row>
    <row r="9663" spans="1:17" x14ac:dyDescent="0.25">
      <c r="A9663">
        <v>19</v>
      </c>
      <c r="B9663">
        <v>162</v>
      </c>
      <c r="C9663">
        <v>5.7894736842105301</v>
      </c>
      <c r="D9663">
        <v>2</v>
      </c>
      <c r="E9663">
        <v>184</v>
      </c>
      <c r="F9663">
        <v>4</v>
      </c>
      <c r="G9663">
        <v>5.6600141525268599</v>
      </c>
      <c r="H9663" s="1">
        <f>Table1[[#This Row],[target]]-Table1[[#This Row],[output]]</f>
        <v>-1.6600141525268599</v>
      </c>
      <c r="I9663" s="1">
        <f>Table1[[#This Row],[tar-out]]*Table1[[#This Row],[tar-out]]</f>
        <v>2.7556469865894688</v>
      </c>
      <c r="J9663" s="1" t="b">
        <f>AND(ABS(Table1[[#This Row],[tar-out]])&gt;=$J$1,ABS(Table1[[#This Row],[tar-out]])&lt;$K$1)</f>
        <v>0</v>
      </c>
      <c r="K9663" s="1" t="b">
        <f>AND(ABS(Table1[[#This Row],[tar-out]])&gt;=$K$1,ABS(Table1[[#This Row],[tar-out]])&lt;$L$1)</f>
        <v>1</v>
      </c>
      <c r="L9663" s="1" t="b">
        <f>AND(ABS(Table1[[#This Row],[tar-out]])&gt;=$L$1,ABS(Table1[[#This Row],[tar-out]])&lt;$M$1)</f>
        <v>0</v>
      </c>
      <c r="M9663" s="1" t="b">
        <f>AND(ABS(Table1[[#This Row],[tar-out]])&gt;=$M$1,ABS(Table1[[#This Row],[tar-out]])&lt;$N$1)</f>
        <v>0</v>
      </c>
      <c r="N9663" s="1" t="b">
        <f>AND(ABS(Table1[[#This Row],[tar-out]])&gt;=$N$1,ABS(Table1[[#This Row],[tar-out]])&lt;$O$1)</f>
        <v>0</v>
      </c>
      <c r="O9663" s="1" t="b">
        <f>AND(ABS(Table1[[#This Row],[tar-out]])&gt;=$O$1,ABS(Table1[[#This Row],[tar-out]])&lt;$P$1)</f>
        <v>0</v>
      </c>
      <c r="P9663" s="1">
        <f>ROUND(Table1[[#This Row],[tar-out]],0)</f>
        <v>-2</v>
      </c>
      <c r="Q9663" s="2">
        <v>9661</v>
      </c>
    </row>
    <row r="9664" spans="1:17" x14ac:dyDescent="0.25">
      <c r="A9664">
        <v>19</v>
      </c>
      <c r="B9664">
        <v>162</v>
      </c>
      <c r="C9664">
        <v>5.7894736842105301</v>
      </c>
      <c r="D9664">
        <v>2</v>
      </c>
      <c r="E9664">
        <v>168</v>
      </c>
      <c r="F9664">
        <v>4.5738712865607303</v>
      </c>
      <c r="G9664">
        <v>5.6578507423400897</v>
      </c>
      <c r="H9664" s="1">
        <f>Table1[[#This Row],[target]]-Table1[[#This Row],[output]]</f>
        <v>-1.0839794557793594</v>
      </c>
      <c r="I9664" s="1">
        <f>Table1[[#This Row],[tar-out]]*Table1[[#This Row],[tar-out]]</f>
        <v>1.1750114605517161</v>
      </c>
      <c r="J9664" s="1" t="b">
        <f>AND(ABS(Table1[[#This Row],[tar-out]])&gt;=$J$1,ABS(Table1[[#This Row],[tar-out]])&lt;$K$1)</f>
        <v>0</v>
      </c>
      <c r="K9664" s="1" t="b">
        <f>AND(ABS(Table1[[#This Row],[tar-out]])&gt;=$K$1,ABS(Table1[[#This Row],[tar-out]])&lt;$L$1)</f>
        <v>1</v>
      </c>
      <c r="L9664" s="1" t="b">
        <f>AND(ABS(Table1[[#This Row],[tar-out]])&gt;=$L$1,ABS(Table1[[#This Row],[tar-out]])&lt;$M$1)</f>
        <v>0</v>
      </c>
      <c r="M9664" s="1" t="b">
        <f>AND(ABS(Table1[[#This Row],[tar-out]])&gt;=$M$1,ABS(Table1[[#This Row],[tar-out]])&lt;$N$1)</f>
        <v>0</v>
      </c>
      <c r="N9664" s="1" t="b">
        <f>AND(ABS(Table1[[#This Row],[tar-out]])&gt;=$N$1,ABS(Table1[[#This Row],[tar-out]])&lt;$O$1)</f>
        <v>0</v>
      </c>
      <c r="O9664" s="1" t="b">
        <f>AND(ABS(Table1[[#This Row],[tar-out]])&gt;=$O$1,ABS(Table1[[#This Row],[tar-out]])&lt;$P$1)</f>
        <v>0</v>
      </c>
      <c r="P9664" s="1">
        <f>ROUND(Table1[[#This Row],[tar-out]],0)</f>
        <v>-1</v>
      </c>
      <c r="Q9664" s="3">
        <v>9662</v>
      </c>
    </row>
    <row r="9665" spans="1:17" x14ac:dyDescent="0.25">
      <c r="A9665">
        <v>19</v>
      </c>
      <c r="B9665">
        <v>162</v>
      </c>
      <c r="C9665">
        <v>5.7894736842105301</v>
      </c>
      <c r="D9665">
        <v>2</v>
      </c>
      <c r="E9665">
        <v>166</v>
      </c>
      <c r="F9665">
        <v>4</v>
      </c>
      <c r="G9665">
        <v>5.6576819419860804</v>
      </c>
      <c r="H9665" s="1">
        <f>Table1[[#This Row],[target]]-Table1[[#This Row],[output]]</f>
        <v>-1.6576819419860804</v>
      </c>
      <c r="I9665" s="1">
        <f>Table1[[#This Row],[tar-out]]*Table1[[#This Row],[tar-out]]</f>
        <v>2.7479094207867427</v>
      </c>
      <c r="J9665" s="1" t="b">
        <f>AND(ABS(Table1[[#This Row],[tar-out]])&gt;=$J$1,ABS(Table1[[#This Row],[tar-out]])&lt;$K$1)</f>
        <v>0</v>
      </c>
      <c r="K9665" s="1" t="b">
        <f>AND(ABS(Table1[[#This Row],[tar-out]])&gt;=$K$1,ABS(Table1[[#This Row],[tar-out]])&lt;$L$1)</f>
        <v>1</v>
      </c>
      <c r="L9665" s="1" t="b">
        <f>AND(ABS(Table1[[#This Row],[tar-out]])&gt;=$L$1,ABS(Table1[[#This Row],[tar-out]])&lt;$M$1)</f>
        <v>0</v>
      </c>
      <c r="M9665" s="1" t="b">
        <f>AND(ABS(Table1[[#This Row],[tar-out]])&gt;=$M$1,ABS(Table1[[#This Row],[tar-out]])&lt;$N$1)</f>
        <v>0</v>
      </c>
      <c r="N9665" s="1" t="b">
        <f>AND(ABS(Table1[[#This Row],[tar-out]])&gt;=$N$1,ABS(Table1[[#This Row],[tar-out]])&lt;$O$1)</f>
        <v>0</v>
      </c>
      <c r="O9665" s="1" t="b">
        <f>AND(ABS(Table1[[#This Row],[tar-out]])&gt;=$O$1,ABS(Table1[[#This Row],[tar-out]])&lt;$P$1)</f>
        <v>0</v>
      </c>
      <c r="P9665" s="1">
        <f>ROUND(Table1[[#This Row],[tar-out]],0)</f>
        <v>-2</v>
      </c>
      <c r="Q9665" s="2">
        <v>9663</v>
      </c>
    </row>
    <row r="9666" spans="1:17" x14ac:dyDescent="0.25">
      <c r="A9666">
        <v>19</v>
      </c>
      <c r="B9666">
        <v>162</v>
      </c>
      <c r="C9666">
        <v>5.7894736842105301</v>
      </c>
      <c r="D9666">
        <v>2</v>
      </c>
      <c r="E9666">
        <v>405</v>
      </c>
      <c r="F9666">
        <v>4.0039209618380696</v>
      </c>
      <c r="G9666">
        <v>5.6912784576415998</v>
      </c>
      <c r="H9666" s="1">
        <f>Table1[[#This Row],[target]]-Table1[[#This Row],[output]]</f>
        <v>-1.6873574958035302</v>
      </c>
      <c r="I9666" s="1">
        <f>Table1[[#This Row],[tar-out]]*Table1[[#This Row],[tar-out]]</f>
        <v>2.8471753186443607</v>
      </c>
      <c r="J9666" s="1" t="b">
        <f>AND(ABS(Table1[[#This Row],[tar-out]])&gt;=$J$1,ABS(Table1[[#This Row],[tar-out]])&lt;$K$1)</f>
        <v>0</v>
      </c>
      <c r="K9666" s="1" t="b">
        <f>AND(ABS(Table1[[#This Row],[tar-out]])&gt;=$K$1,ABS(Table1[[#This Row],[tar-out]])&lt;$L$1)</f>
        <v>1</v>
      </c>
      <c r="L9666" s="1" t="b">
        <f>AND(ABS(Table1[[#This Row],[tar-out]])&gt;=$L$1,ABS(Table1[[#This Row],[tar-out]])&lt;$M$1)</f>
        <v>0</v>
      </c>
      <c r="M9666" s="1" t="b">
        <f>AND(ABS(Table1[[#This Row],[tar-out]])&gt;=$M$1,ABS(Table1[[#This Row],[tar-out]])&lt;$N$1)</f>
        <v>0</v>
      </c>
      <c r="N9666" s="1" t="b">
        <f>AND(ABS(Table1[[#This Row],[tar-out]])&gt;=$N$1,ABS(Table1[[#This Row],[tar-out]])&lt;$O$1)</f>
        <v>0</v>
      </c>
      <c r="O9666" s="1" t="b">
        <f>AND(ABS(Table1[[#This Row],[tar-out]])&gt;=$O$1,ABS(Table1[[#This Row],[tar-out]])&lt;$P$1)</f>
        <v>0</v>
      </c>
      <c r="P9666" s="1">
        <f>ROUND(Table1[[#This Row],[tar-out]],0)</f>
        <v>-2</v>
      </c>
      <c r="Q9666" s="3">
        <v>9664</v>
      </c>
    </row>
    <row r="9667" spans="1:17" x14ac:dyDescent="0.25">
      <c r="A9667">
        <v>19</v>
      </c>
      <c r="B9667">
        <v>162</v>
      </c>
      <c r="C9667">
        <v>5.7894736842105301</v>
      </c>
      <c r="D9667">
        <v>2</v>
      </c>
      <c r="E9667">
        <v>415</v>
      </c>
      <c r="F9667">
        <v>4.0061210570916499</v>
      </c>
      <c r="G9667">
        <v>5.6925983428955096</v>
      </c>
      <c r="H9667" s="1">
        <f>Table1[[#This Row],[target]]-Table1[[#This Row],[output]]</f>
        <v>-1.6864772858038597</v>
      </c>
      <c r="I9667" s="1">
        <f>Table1[[#This Row],[tar-out]]*Table1[[#This Row],[tar-out]]</f>
        <v>2.8442056355323535</v>
      </c>
      <c r="J9667" s="1" t="b">
        <f>AND(ABS(Table1[[#This Row],[tar-out]])&gt;=$J$1,ABS(Table1[[#This Row],[tar-out]])&lt;$K$1)</f>
        <v>0</v>
      </c>
      <c r="K9667" s="1" t="b">
        <f>AND(ABS(Table1[[#This Row],[tar-out]])&gt;=$K$1,ABS(Table1[[#This Row],[tar-out]])&lt;$L$1)</f>
        <v>1</v>
      </c>
      <c r="L9667" s="1" t="b">
        <f>AND(ABS(Table1[[#This Row],[tar-out]])&gt;=$L$1,ABS(Table1[[#This Row],[tar-out]])&lt;$M$1)</f>
        <v>0</v>
      </c>
      <c r="M9667" s="1" t="b">
        <f>AND(ABS(Table1[[#This Row],[tar-out]])&gt;=$M$1,ABS(Table1[[#This Row],[tar-out]])&lt;$N$1)</f>
        <v>0</v>
      </c>
      <c r="N9667" s="1" t="b">
        <f>AND(ABS(Table1[[#This Row],[tar-out]])&gt;=$N$1,ABS(Table1[[#This Row],[tar-out]])&lt;$O$1)</f>
        <v>0</v>
      </c>
      <c r="O9667" s="1" t="b">
        <f>AND(ABS(Table1[[#This Row],[tar-out]])&gt;=$O$1,ABS(Table1[[#This Row],[tar-out]])&lt;$P$1)</f>
        <v>0</v>
      </c>
      <c r="P9667" s="1">
        <f>ROUND(Table1[[#This Row],[tar-out]],0)</f>
        <v>-2</v>
      </c>
      <c r="Q9667" s="2">
        <v>9665</v>
      </c>
    </row>
    <row r="9668" spans="1:17" x14ac:dyDescent="0.25">
      <c r="A9668">
        <v>19</v>
      </c>
      <c r="B9668">
        <v>162</v>
      </c>
      <c r="C9668">
        <v>5.7894736842105301</v>
      </c>
      <c r="D9668">
        <v>2</v>
      </c>
      <c r="E9668">
        <v>223</v>
      </c>
      <c r="F9668">
        <v>4.0014719211385703</v>
      </c>
      <c r="G9668">
        <v>5.6653304100036603</v>
      </c>
      <c r="H9668" s="1">
        <f>Table1[[#This Row],[target]]-Table1[[#This Row],[output]]</f>
        <v>-1.66385848886509</v>
      </c>
      <c r="I9668" s="1">
        <f>Table1[[#This Row],[tar-out]]*Table1[[#This Row],[tar-out]]</f>
        <v>2.7684250709684211</v>
      </c>
      <c r="J9668" s="1" t="b">
        <f>AND(ABS(Table1[[#This Row],[tar-out]])&gt;=$J$1,ABS(Table1[[#This Row],[tar-out]])&lt;$K$1)</f>
        <v>0</v>
      </c>
      <c r="K9668" s="1" t="b">
        <f>AND(ABS(Table1[[#This Row],[tar-out]])&gt;=$K$1,ABS(Table1[[#This Row],[tar-out]])&lt;$L$1)</f>
        <v>1</v>
      </c>
      <c r="L9668" s="1" t="b">
        <f>AND(ABS(Table1[[#This Row],[tar-out]])&gt;=$L$1,ABS(Table1[[#This Row],[tar-out]])&lt;$M$1)</f>
        <v>0</v>
      </c>
      <c r="M9668" s="1" t="b">
        <f>AND(ABS(Table1[[#This Row],[tar-out]])&gt;=$M$1,ABS(Table1[[#This Row],[tar-out]])&lt;$N$1)</f>
        <v>0</v>
      </c>
      <c r="N9668" s="1" t="b">
        <f>AND(ABS(Table1[[#This Row],[tar-out]])&gt;=$N$1,ABS(Table1[[#This Row],[tar-out]])&lt;$O$1)</f>
        <v>0</v>
      </c>
      <c r="O9668" s="1" t="b">
        <f>AND(ABS(Table1[[#This Row],[tar-out]])&gt;=$O$1,ABS(Table1[[#This Row],[tar-out]])&lt;$P$1)</f>
        <v>0</v>
      </c>
      <c r="P9668" s="1">
        <f>ROUND(Table1[[#This Row],[tar-out]],0)</f>
        <v>-2</v>
      </c>
      <c r="Q9668" s="3">
        <v>9666</v>
      </c>
    </row>
    <row r="9669" spans="1:17" x14ac:dyDescent="0.25">
      <c r="A9669">
        <v>19</v>
      </c>
      <c r="B9669">
        <v>162</v>
      </c>
      <c r="C9669">
        <v>5.7894736842105301</v>
      </c>
      <c r="D9669">
        <v>2</v>
      </c>
      <c r="E9669">
        <v>226</v>
      </c>
      <c r="F9669">
        <v>4</v>
      </c>
      <c r="G9669">
        <v>5.6657395362854004</v>
      </c>
      <c r="H9669" s="1">
        <f>Table1[[#This Row],[target]]-Table1[[#This Row],[output]]</f>
        <v>-1.6657395362854004</v>
      </c>
      <c r="I9669" s="1">
        <f>Table1[[#This Row],[tar-out]]*Table1[[#This Row],[tar-out]]</f>
        <v>2.7746882027443007</v>
      </c>
      <c r="J9669" s="1" t="b">
        <f>AND(ABS(Table1[[#This Row],[tar-out]])&gt;=$J$1,ABS(Table1[[#This Row],[tar-out]])&lt;$K$1)</f>
        <v>0</v>
      </c>
      <c r="K9669" s="1" t="b">
        <f>AND(ABS(Table1[[#This Row],[tar-out]])&gt;=$K$1,ABS(Table1[[#This Row],[tar-out]])&lt;$L$1)</f>
        <v>1</v>
      </c>
      <c r="L9669" s="1" t="b">
        <f>AND(ABS(Table1[[#This Row],[tar-out]])&gt;=$L$1,ABS(Table1[[#This Row],[tar-out]])&lt;$M$1)</f>
        <v>0</v>
      </c>
      <c r="M9669" s="1" t="b">
        <f>AND(ABS(Table1[[#This Row],[tar-out]])&gt;=$M$1,ABS(Table1[[#This Row],[tar-out]])&lt;$N$1)</f>
        <v>0</v>
      </c>
      <c r="N9669" s="1" t="b">
        <f>AND(ABS(Table1[[#This Row],[tar-out]])&gt;=$N$1,ABS(Table1[[#This Row],[tar-out]])&lt;$O$1)</f>
        <v>0</v>
      </c>
      <c r="O9669" s="1" t="b">
        <f>AND(ABS(Table1[[#This Row],[tar-out]])&gt;=$O$1,ABS(Table1[[#This Row],[tar-out]])&lt;$P$1)</f>
        <v>0</v>
      </c>
      <c r="P9669" s="1">
        <f>ROUND(Table1[[#This Row],[tar-out]],0)</f>
        <v>-2</v>
      </c>
      <c r="Q9669" s="2">
        <v>9667</v>
      </c>
    </row>
    <row r="9670" spans="1:17" x14ac:dyDescent="0.25">
      <c r="A9670">
        <v>19</v>
      </c>
      <c r="B9670">
        <v>162</v>
      </c>
      <c r="C9670">
        <v>5.7894736842105301</v>
      </c>
      <c r="D9670">
        <v>2</v>
      </c>
      <c r="E9670">
        <v>134</v>
      </c>
      <c r="F9670">
        <v>4.0143447343900398</v>
      </c>
      <c r="G9670">
        <v>5.6623344421386701</v>
      </c>
      <c r="H9670" s="1">
        <f>Table1[[#This Row],[target]]-Table1[[#This Row],[output]]</f>
        <v>-1.6479897077486303</v>
      </c>
      <c r="I9670" s="1">
        <f>Table1[[#This Row],[tar-out]]*Table1[[#This Row],[tar-out]]</f>
        <v>2.715870076845416</v>
      </c>
      <c r="J9670" s="1" t="b">
        <f>AND(ABS(Table1[[#This Row],[tar-out]])&gt;=$J$1,ABS(Table1[[#This Row],[tar-out]])&lt;$K$1)</f>
        <v>0</v>
      </c>
      <c r="K9670" s="1" t="b">
        <f>AND(ABS(Table1[[#This Row],[tar-out]])&gt;=$K$1,ABS(Table1[[#This Row],[tar-out]])&lt;$L$1)</f>
        <v>1</v>
      </c>
      <c r="L9670" s="1" t="b">
        <f>AND(ABS(Table1[[#This Row],[tar-out]])&gt;=$L$1,ABS(Table1[[#This Row],[tar-out]])&lt;$M$1)</f>
        <v>0</v>
      </c>
      <c r="M9670" s="1" t="b">
        <f>AND(ABS(Table1[[#This Row],[tar-out]])&gt;=$M$1,ABS(Table1[[#This Row],[tar-out]])&lt;$N$1)</f>
        <v>0</v>
      </c>
      <c r="N9670" s="1" t="b">
        <f>AND(ABS(Table1[[#This Row],[tar-out]])&gt;=$N$1,ABS(Table1[[#This Row],[tar-out]])&lt;$O$1)</f>
        <v>0</v>
      </c>
      <c r="O9670" s="1" t="b">
        <f>AND(ABS(Table1[[#This Row],[tar-out]])&gt;=$O$1,ABS(Table1[[#This Row],[tar-out]])&lt;$P$1)</f>
        <v>0</v>
      </c>
      <c r="P9670" s="1">
        <f>ROUND(Table1[[#This Row],[tar-out]],0)</f>
        <v>-2</v>
      </c>
      <c r="Q9670" s="3">
        <v>9668</v>
      </c>
    </row>
    <row r="9671" spans="1:17" x14ac:dyDescent="0.25">
      <c r="A9671">
        <v>19</v>
      </c>
      <c r="B9671">
        <v>162</v>
      </c>
      <c r="C9671">
        <v>5.7894736842105301</v>
      </c>
      <c r="D9671">
        <v>2</v>
      </c>
      <c r="E9671">
        <v>543</v>
      </c>
      <c r="F9671">
        <v>4</v>
      </c>
      <c r="G9671">
        <v>5.7095050811767596</v>
      </c>
      <c r="H9671" s="1">
        <f>Table1[[#This Row],[target]]-Table1[[#This Row],[output]]</f>
        <v>-1.7095050811767596</v>
      </c>
      <c r="I9671" s="1">
        <f>Table1[[#This Row],[tar-out]]*Table1[[#This Row],[tar-out]]</f>
        <v>2.9224076225691595</v>
      </c>
      <c r="J9671" s="1" t="b">
        <f>AND(ABS(Table1[[#This Row],[tar-out]])&gt;=$J$1,ABS(Table1[[#This Row],[tar-out]])&lt;$K$1)</f>
        <v>0</v>
      </c>
      <c r="K9671" s="1" t="b">
        <f>AND(ABS(Table1[[#This Row],[tar-out]])&gt;=$K$1,ABS(Table1[[#This Row],[tar-out]])&lt;$L$1)</f>
        <v>1</v>
      </c>
      <c r="L9671" s="1" t="b">
        <f>AND(ABS(Table1[[#This Row],[tar-out]])&gt;=$L$1,ABS(Table1[[#This Row],[tar-out]])&lt;$M$1)</f>
        <v>0</v>
      </c>
      <c r="M9671" s="1" t="b">
        <f>AND(ABS(Table1[[#This Row],[tar-out]])&gt;=$M$1,ABS(Table1[[#This Row],[tar-out]])&lt;$N$1)</f>
        <v>0</v>
      </c>
      <c r="N9671" s="1" t="b">
        <f>AND(ABS(Table1[[#This Row],[tar-out]])&gt;=$N$1,ABS(Table1[[#This Row],[tar-out]])&lt;$O$1)</f>
        <v>0</v>
      </c>
      <c r="O9671" s="1" t="b">
        <f>AND(ABS(Table1[[#This Row],[tar-out]])&gt;=$O$1,ABS(Table1[[#This Row],[tar-out]])&lt;$P$1)</f>
        <v>0</v>
      </c>
      <c r="P9671" s="1">
        <f>ROUND(Table1[[#This Row],[tar-out]],0)</f>
        <v>-2</v>
      </c>
      <c r="Q9671" s="2">
        <v>9669</v>
      </c>
    </row>
    <row r="9672" spans="1:17" x14ac:dyDescent="0.25">
      <c r="A9672">
        <v>19</v>
      </c>
      <c r="B9672">
        <v>162</v>
      </c>
      <c r="C9672">
        <v>5.7894736842105301</v>
      </c>
      <c r="D9672">
        <v>2</v>
      </c>
      <c r="E9672">
        <v>106</v>
      </c>
      <c r="F9672">
        <v>7.2224222746885998</v>
      </c>
      <c r="G9672">
        <v>5.6524209976196298</v>
      </c>
      <c r="H9672" s="1">
        <f>Table1[[#This Row],[target]]-Table1[[#This Row],[output]]</f>
        <v>1.57000127706897</v>
      </c>
      <c r="I9672" s="1">
        <f>Table1[[#This Row],[tar-out]]*Table1[[#This Row],[tar-out]]</f>
        <v>2.4649040099981967</v>
      </c>
      <c r="J9672" s="1" t="b">
        <f>AND(ABS(Table1[[#This Row],[tar-out]])&gt;=$J$1,ABS(Table1[[#This Row],[tar-out]])&lt;$K$1)</f>
        <v>0</v>
      </c>
      <c r="K9672" s="1" t="b">
        <f>AND(ABS(Table1[[#This Row],[tar-out]])&gt;=$K$1,ABS(Table1[[#This Row],[tar-out]])&lt;$L$1)</f>
        <v>1</v>
      </c>
      <c r="L9672" s="1" t="b">
        <f>AND(ABS(Table1[[#This Row],[tar-out]])&gt;=$L$1,ABS(Table1[[#This Row],[tar-out]])&lt;$M$1)</f>
        <v>0</v>
      </c>
      <c r="M9672" s="1" t="b">
        <f>AND(ABS(Table1[[#This Row],[tar-out]])&gt;=$M$1,ABS(Table1[[#This Row],[tar-out]])&lt;$N$1)</f>
        <v>0</v>
      </c>
      <c r="N9672" s="1" t="b">
        <f>AND(ABS(Table1[[#This Row],[tar-out]])&gt;=$N$1,ABS(Table1[[#This Row],[tar-out]])&lt;$O$1)</f>
        <v>0</v>
      </c>
      <c r="O9672" s="1" t="b">
        <f>AND(ABS(Table1[[#This Row],[tar-out]])&gt;=$O$1,ABS(Table1[[#This Row],[tar-out]])&lt;$P$1)</f>
        <v>0</v>
      </c>
      <c r="P9672" s="1">
        <f>ROUND(Table1[[#This Row],[tar-out]],0)</f>
        <v>2</v>
      </c>
      <c r="Q9672" s="3">
        <v>9670</v>
      </c>
    </row>
    <row r="9673" spans="1:17" x14ac:dyDescent="0.25">
      <c r="A9673">
        <v>19</v>
      </c>
      <c r="B9673">
        <v>162</v>
      </c>
      <c r="C9673">
        <v>5.7894736842105301</v>
      </c>
      <c r="D9673">
        <v>2</v>
      </c>
      <c r="E9673">
        <v>118</v>
      </c>
      <c r="F9673">
        <v>4</v>
      </c>
      <c r="G9673">
        <v>5.6569962501525897</v>
      </c>
      <c r="H9673" s="1">
        <f>Table1[[#This Row],[target]]-Table1[[#This Row],[output]]</f>
        <v>-1.6569962501525897</v>
      </c>
      <c r="I9673" s="1">
        <f>Table1[[#This Row],[tar-out]]*Table1[[#This Row],[tar-out]]</f>
        <v>2.7456365730197434</v>
      </c>
      <c r="J9673" s="1" t="b">
        <f>AND(ABS(Table1[[#This Row],[tar-out]])&gt;=$J$1,ABS(Table1[[#This Row],[tar-out]])&lt;$K$1)</f>
        <v>0</v>
      </c>
      <c r="K9673" s="1" t="b">
        <f>AND(ABS(Table1[[#This Row],[tar-out]])&gt;=$K$1,ABS(Table1[[#This Row],[tar-out]])&lt;$L$1)</f>
        <v>1</v>
      </c>
      <c r="L9673" s="1" t="b">
        <f>AND(ABS(Table1[[#This Row],[tar-out]])&gt;=$L$1,ABS(Table1[[#This Row],[tar-out]])&lt;$M$1)</f>
        <v>0</v>
      </c>
      <c r="M9673" s="1" t="b">
        <f>AND(ABS(Table1[[#This Row],[tar-out]])&gt;=$M$1,ABS(Table1[[#This Row],[tar-out]])&lt;$N$1)</f>
        <v>0</v>
      </c>
      <c r="N9673" s="1" t="b">
        <f>AND(ABS(Table1[[#This Row],[tar-out]])&gt;=$N$1,ABS(Table1[[#This Row],[tar-out]])&lt;$O$1)</f>
        <v>0</v>
      </c>
      <c r="O9673" s="1" t="b">
        <f>AND(ABS(Table1[[#This Row],[tar-out]])&gt;=$O$1,ABS(Table1[[#This Row],[tar-out]])&lt;$P$1)</f>
        <v>0</v>
      </c>
      <c r="P9673" s="1">
        <f>ROUND(Table1[[#This Row],[tar-out]],0)</f>
        <v>-2</v>
      </c>
      <c r="Q9673" s="2">
        <v>9671</v>
      </c>
    </row>
    <row r="9674" spans="1:17" x14ac:dyDescent="0.25">
      <c r="A9674">
        <v>19</v>
      </c>
      <c r="B9674">
        <v>162</v>
      </c>
      <c r="C9674">
        <v>5.7894736842105301</v>
      </c>
      <c r="D9674">
        <v>2</v>
      </c>
      <c r="E9674">
        <v>76</v>
      </c>
      <c r="F9674">
        <v>4.0005914014447503</v>
      </c>
      <c r="G9674">
        <v>5.6113715171814</v>
      </c>
      <c r="H9674" s="1">
        <f>Table1[[#This Row],[target]]-Table1[[#This Row],[output]]</f>
        <v>-1.6107801157366497</v>
      </c>
      <c r="I9674" s="1">
        <f>Table1[[#This Row],[tar-out]]*Table1[[#This Row],[tar-out]]</f>
        <v>2.5946125812525747</v>
      </c>
      <c r="J9674" s="1" t="b">
        <f>AND(ABS(Table1[[#This Row],[tar-out]])&gt;=$J$1,ABS(Table1[[#This Row],[tar-out]])&lt;$K$1)</f>
        <v>0</v>
      </c>
      <c r="K9674" s="1" t="b">
        <f>AND(ABS(Table1[[#This Row],[tar-out]])&gt;=$K$1,ABS(Table1[[#This Row],[tar-out]])&lt;$L$1)</f>
        <v>1</v>
      </c>
      <c r="L9674" s="1" t="b">
        <f>AND(ABS(Table1[[#This Row],[tar-out]])&gt;=$L$1,ABS(Table1[[#This Row],[tar-out]])&lt;$M$1)</f>
        <v>0</v>
      </c>
      <c r="M9674" s="1" t="b">
        <f>AND(ABS(Table1[[#This Row],[tar-out]])&gt;=$M$1,ABS(Table1[[#This Row],[tar-out]])&lt;$N$1)</f>
        <v>0</v>
      </c>
      <c r="N9674" s="1" t="b">
        <f>AND(ABS(Table1[[#This Row],[tar-out]])&gt;=$N$1,ABS(Table1[[#This Row],[tar-out]])&lt;$O$1)</f>
        <v>0</v>
      </c>
      <c r="O9674" s="1" t="b">
        <f>AND(ABS(Table1[[#This Row],[tar-out]])&gt;=$O$1,ABS(Table1[[#This Row],[tar-out]])&lt;$P$1)</f>
        <v>0</v>
      </c>
      <c r="P9674" s="1">
        <f>ROUND(Table1[[#This Row],[tar-out]],0)</f>
        <v>-2</v>
      </c>
      <c r="Q9674" s="3">
        <v>9672</v>
      </c>
    </row>
    <row r="9675" spans="1:17" x14ac:dyDescent="0.25">
      <c r="A9675">
        <v>19</v>
      </c>
      <c r="B9675">
        <v>162</v>
      </c>
      <c r="C9675">
        <v>5.7894736842105301</v>
      </c>
      <c r="D9675">
        <v>2</v>
      </c>
      <c r="E9675">
        <v>41</v>
      </c>
      <c r="F9675">
        <v>4.0036713992939097</v>
      </c>
      <c r="G9675">
        <v>5.5331339836120597</v>
      </c>
      <c r="H9675" s="1">
        <f>Table1[[#This Row],[target]]-Table1[[#This Row],[output]]</f>
        <v>-1.52946258431815</v>
      </c>
      <c r="I9675" s="1">
        <f>Table1[[#This Row],[tar-out]]*Table1[[#This Row],[tar-out]]</f>
        <v>2.3392557968291539</v>
      </c>
      <c r="J9675" s="1" t="b">
        <f>AND(ABS(Table1[[#This Row],[tar-out]])&gt;=$J$1,ABS(Table1[[#This Row],[tar-out]])&lt;$K$1)</f>
        <v>0</v>
      </c>
      <c r="K9675" s="1" t="b">
        <f>AND(ABS(Table1[[#This Row],[tar-out]])&gt;=$K$1,ABS(Table1[[#This Row],[tar-out]])&lt;$L$1)</f>
        <v>1</v>
      </c>
      <c r="L9675" s="1" t="b">
        <f>AND(ABS(Table1[[#This Row],[tar-out]])&gt;=$L$1,ABS(Table1[[#This Row],[tar-out]])&lt;$M$1)</f>
        <v>0</v>
      </c>
      <c r="M9675" s="1" t="b">
        <f>AND(ABS(Table1[[#This Row],[tar-out]])&gt;=$M$1,ABS(Table1[[#This Row],[tar-out]])&lt;$N$1)</f>
        <v>0</v>
      </c>
      <c r="N9675" s="1" t="b">
        <f>AND(ABS(Table1[[#This Row],[tar-out]])&gt;=$N$1,ABS(Table1[[#This Row],[tar-out]])&lt;$O$1)</f>
        <v>0</v>
      </c>
      <c r="O9675" s="1" t="b">
        <f>AND(ABS(Table1[[#This Row],[tar-out]])&gt;=$O$1,ABS(Table1[[#This Row],[tar-out]])&lt;$P$1)</f>
        <v>0</v>
      </c>
      <c r="P9675" s="1">
        <f>ROUND(Table1[[#This Row],[tar-out]],0)</f>
        <v>-2</v>
      </c>
      <c r="Q9675" s="2">
        <v>9673</v>
      </c>
    </row>
    <row r="9676" spans="1:17" x14ac:dyDescent="0.25">
      <c r="A9676">
        <v>19</v>
      </c>
      <c r="B9676">
        <v>162</v>
      </c>
      <c r="C9676">
        <v>5.7894736842105301</v>
      </c>
      <c r="D9676">
        <v>2</v>
      </c>
      <c r="E9676">
        <v>329</v>
      </c>
      <c r="F9676">
        <v>4</v>
      </c>
      <c r="G9676">
        <v>5.68025779724121</v>
      </c>
      <c r="H9676" s="1">
        <f>Table1[[#This Row],[target]]-Table1[[#This Row],[output]]</f>
        <v>-1.68025779724121</v>
      </c>
      <c r="I9676" s="1">
        <f>Table1[[#This Row],[tar-out]]*Table1[[#This Row],[tar-out]]</f>
        <v>2.8232662651898832</v>
      </c>
      <c r="J9676" s="1" t="b">
        <f>AND(ABS(Table1[[#This Row],[tar-out]])&gt;=$J$1,ABS(Table1[[#This Row],[tar-out]])&lt;$K$1)</f>
        <v>0</v>
      </c>
      <c r="K9676" s="1" t="b">
        <f>AND(ABS(Table1[[#This Row],[tar-out]])&gt;=$K$1,ABS(Table1[[#This Row],[tar-out]])&lt;$L$1)</f>
        <v>1</v>
      </c>
      <c r="L9676" s="1" t="b">
        <f>AND(ABS(Table1[[#This Row],[tar-out]])&gt;=$L$1,ABS(Table1[[#This Row],[tar-out]])&lt;$M$1)</f>
        <v>0</v>
      </c>
      <c r="M9676" s="1" t="b">
        <f>AND(ABS(Table1[[#This Row],[tar-out]])&gt;=$M$1,ABS(Table1[[#This Row],[tar-out]])&lt;$N$1)</f>
        <v>0</v>
      </c>
      <c r="N9676" s="1" t="b">
        <f>AND(ABS(Table1[[#This Row],[tar-out]])&gt;=$N$1,ABS(Table1[[#This Row],[tar-out]])&lt;$O$1)</f>
        <v>0</v>
      </c>
      <c r="O9676" s="1" t="b">
        <f>AND(ABS(Table1[[#This Row],[tar-out]])&gt;=$O$1,ABS(Table1[[#This Row],[tar-out]])&lt;$P$1)</f>
        <v>0</v>
      </c>
      <c r="P9676" s="1">
        <f>ROUND(Table1[[#This Row],[tar-out]],0)</f>
        <v>-2</v>
      </c>
      <c r="Q9676" s="3">
        <v>9674</v>
      </c>
    </row>
    <row r="9677" spans="1:17" x14ac:dyDescent="0.25">
      <c r="A9677">
        <v>19</v>
      </c>
      <c r="B9677">
        <v>162</v>
      </c>
      <c r="C9677">
        <v>5.7894736842105301</v>
      </c>
      <c r="D9677">
        <v>2</v>
      </c>
      <c r="E9677">
        <v>296</v>
      </c>
      <c r="F9677">
        <v>4</v>
      </c>
      <c r="G9677">
        <v>5.6754255294799796</v>
      </c>
      <c r="H9677" s="1">
        <f>Table1[[#This Row],[target]]-Table1[[#This Row],[output]]</f>
        <v>-1.6754255294799796</v>
      </c>
      <c r="I9677" s="1">
        <f>Table1[[#This Row],[tar-out]]*Table1[[#This Row],[tar-out]]</f>
        <v>2.8070507048332698</v>
      </c>
      <c r="J9677" s="1" t="b">
        <f>AND(ABS(Table1[[#This Row],[tar-out]])&gt;=$J$1,ABS(Table1[[#This Row],[tar-out]])&lt;$K$1)</f>
        <v>0</v>
      </c>
      <c r="K9677" s="1" t="b">
        <f>AND(ABS(Table1[[#This Row],[tar-out]])&gt;=$K$1,ABS(Table1[[#This Row],[tar-out]])&lt;$L$1)</f>
        <v>1</v>
      </c>
      <c r="L9677" s="1" t="b">
        <f>AND(ABS(Table1[[#This Row],[tar-out]])&gt;=$L$1,ABS(Table1[[#This Row],[tar-out]])&lt;$M$1)</f>
        <v>0</v>
      </c>
      <c r="M9677" s="1" t="b">
        <f>AND(ABS(Table1[[#This Row],[tar-out]])&gt;=$M$1,ABS(Table1[[#This Row],[tar-out]])&lt;$N$1)</f>
        <v>0</v>
      </c>
      <c r="N9677" s="1" t="b">
        <f>AND(ABS(Table1[[#This Row],[tar-out]])&gt;=$N$1,ABS(Table1[[#This Row],[tar-out]])&lt;$O$1)</f>
        <v>0</v>
      </c>
      <c r="O9677" s="1" t="b">
        <f>AND(ABS(Table1[[#This Row],[tar-out]])&gt;=$O$1,ABS(Table1[[#This Row],[tar-out]])&lt;$P$1)</f>
        <v>0</v>
      </c>
      <c r="P9677" s="1">
        <f>ROUND(Table1[[#This Row],[tar-out]],0)</f>
        <v>-2</v>
      </c>
      <c r="Q9677" s="2">
        <v>9675</v>
      </c>
    </row>
    <row r="9678" spans="1:17" x14ac:dyDescent="0.25">
      <c r="A9678">
        <v>19</v>
      </c>
      <c r="B9678">
        <v>162</v>
      </c>
      <c r="C9678">
        <v>5.7894736842105301</v>
      </c>
      <c r="D9678">
        <v>2</v>
      </c>
      <c r="E9678">
        <v>364</v>
      </c>
      <c r="F9678">
        <v>4</v>
      </c>
      <c r="G9678">
        <v>5.6853823661804199</v>
      </c>
      <c r="H9678" s="1">
        <f>Table1[[#This Row],[target]]-Table1[[#This Row],[output]]</f>
        <v>-1.6853823661804199</v>
      </c>
      <c r="I9678" s="1">
        <f>Table1[[#This Row],[tar-out]]*Table1[[#This Row],[tar-out]]</f>
        <v>2.8405137202319111</v>
      </c>
      <c r="J9678" s="1" t="b">
        <f>AND(ABS(Table1[[#This Row],[tar-out]])&gt;=$J$1,ABS(Table1[[#This Row],[tar-out]])&lt;$K$1)</f>
        <v>0</v>
      </c>
      <c r="K9678" s="1" t="b">
        <f>AND(ABS(Table1[[#This Row],[tar-out]])&gt;=$K$1,ABS(Table1[[#This Row],[tar-out]])&lt;$L$1)</f>
        <v>1</v>
      </c>
      <c r="L9678" s="1" t="b">
        <f>AND(ABS(Table1[[#This Row],[tar-out]])&gt;=$L$1,ABS(Table1[[#This Row],[tar-out]])&lt;$M$1)</f>
        <v>0</v>
      </c>
      <c r="M9678" s="1" t="b">
        <f>AND(ABS(Table1[[#This Row],[tar-out]])&gt;=$M$1,ABS(Table1[[#This Row],[tar-out]])&lt;$N$1)</f>
        <v>0</v>
      </c>
      <c r="N9678" s="1" t="b">
        <f>AND(ABS(Table1[[#This Row],[tar-out]])&gt;=$N$1,ABS(Table1[[#This Row],[tar-out]])&lt;$O$1)</f>
        <v>0</v>
      </c>
      <c r="O9678" s="1" t="b">
        <f>AND(ABS(Table1[[#This Row],[tar-out]])&gt;=$O$1,ABS(Table1[[#This Row],[tar-out]])&lt;$P$1)</f>
        <v>0</v>
      </c>
      <c r="P9678" s="1">
        <f>ROUND(Table1[[#This Row],[tar-out]],0)</f>
        <v>-2</v>
      </c>
      <c r="Q9678" s="3">
        <v>9676</v>
      </c>
    </row>
    <row r="9679" spans="1:17" x14ac:dyDescent="0.25">
      <c r="A9679">
        <v>19</v>
      </c>
      <c r="B9679">
        <v>162</v>
      </c>
      <c r="C9679">
        <v>5.7894736842105301</v>
      </c>
      <c r="D9679">
        <v>2</v>
      </c>
      <c r="E9679">
        <v>330</v>
      </c>
      <c r="F9679">
        <v>4</v>
      </c>
      <c r="G9679">
        <v>5.6804041862487802</v>
      </c>
      <c r="H9679" s="1">
        <f>Table1[[#This Row],[target]]-Table1[[#This Row],[output]]</f>
        <v>-1.6804041862487802</v>
      </c>
      <c r="I9679" s="1">
        <f>Table1[[#This Row],[tar-out]]*Table1[[#This Row],[tar-out]]</f>
        <v>2.8237582291624252</v>
      </c>
      <c r="J9679" s="1" t="b">
        <f>AND(ABS(Table1[[#This Row],[tar-out]])&gt;=$J$1,ABS(Table1[[#This Row],[tar-out]])&lt;$K$1)</f>
        <v>0</v>
      </c>
      <c r="K9679" s="1" t="b">
        <f>AND(ABS(Table1[[#This Row],[tar-out]])&gt;=$K$1,ABS(Table1[[#This Row],[tar-out]])&lt;$L$1)</f>
        <v>1</v>
      </c>
      <c r="L9679" s="1" t="b">
        <f>AND(ABS(Table1[[#This Row],[tar-out]])&gt;=$L$1,ABS(Table1[[#This Row],[tar-out]])&lt;$M$1)</f>
        <v>0</v>
      </c>
      <c r="M9679" s="1" t="b">
        <f>AND(ABS(Table1[[#This Row],[tar-out]])&gt;=$M$1,ABS(Table1[[#This Row],[tar-out]])&lt;$N$1)</f>
        <v>0</v>
      </c>
      <c r="N9679" s="1" t="b">
        <f>AND(ABS(Table1[[#This Row],[tar-out]])&gt;=$N$1,ABS(Table1[[#This Row],[tar-out]])&lt;$O$1)</f>
        <v>0</v>
      </c>
      <c r="O9679" s="1" t="b">
        <f>AND(ABS(Table1[[#This Row],[tar-out]])&gt;=$O$1,ABS(Table1[[#This Row],[tar-out]])&lt;$P$1)</f>
        <v>0</v>
      </c>
      <c r="P9679" s="1">
        <f>ROUND(Table1[[#This Row],[tar-out]],0)</f>
        <v>-2</v>
      </c>
      <c r="Q9679" s="2">
        <v>9677</v>
      </c>
    </row>
    <row r="9680" spans="1:17" x14ac:dyDescent="0.25">
      <c r="A9680">
        <v>19</v>
      </c>
      <c r="B9680">
        <v>162</v>
      </c>
      <c r="C9680">
        <v>5.7894736842105301</v>
      </c>
      <c r="D9680">
        <v>2</v>
      </c>
      <c r="E9680">
        <v>77</v>
      </c>
      <c r="F9680">
        <v>4</v>
      </c>
      <c r="G9680">
        <v>5.6128726005554199</v>
      </c>
      <c r="H9680" s="1">
        <f>Table1[[#This Row],[target]]-Table1[[#This Row],[output]]</f>
        <v>-1.6128726005554199</v>
      </c>
      <c r="I9680" s="1">
        <f>Table1[[#This Row],[tar-out]]*Table1[[#This Row],[tar-out]]</f>
        <v>2.6013580256224031</v>
      </c>
      <c r="J9680" s="1" t="b">
        <f>AND(ABS(Table1[[#This Row],[tar-out]])&gt;=$J$1,ABS(Table1[[#This Row],[tar-out]])&lt;$K$1)</f>
        <v>0</v>
      </c>
      <c r="K9680" s="1" t="b">
        <f>AND(ABS(Table1[[#This Row],[tar-out]])&gt;=$K$1,ABS(Table1[[#This Row],[tar-out]])&lt;$L$1)</f>
        <v>1</v>
      </c>
      <c r="L9680" s="1" t="b">
        <f>AND(ABS(Table1[[#This Row],[tar-out]])&gt;=$L$1,ABS(Table1[[#This Row],[tar-out]])&lt;$M$1)</f>
        <v>0</v>
      </c>
      <c r="M9680" s="1" t="b">
        <f>AND(ABS(Table1[[#This Row],[tar-out]])&gt;=$M$1,ABS(Table1[[#This Row],[tar-out]])&lt;$N$1)</f>
        <v>0</v>
      </c>
      <c r="N9680" s="1" t="b">
        <f>AND(ABS(Table1[[#This Row],[tar-out]])&gt;=$N$1,ABS(Table1[[#This Row],[tar-out]])&lt;$O$1)</f>
        <v>0</v>
      </c>
      <c r="O9680" s="1" t="b">
        <f>AND(ABS(Table1[[#This Row],[tar-out]])&gt;=$O$1,ABS(Table1[[#This Row],[tar-out]])&lt;$P$1)</f>
        <v>0</v>
      </c>
      <c r="P9680" s="1">
        <f>ROUND(Table1[[#This Row],[tar-out]],0)</f>
        <v>-2</v>
      </c>
      <c r="Q9680" s="3">
        <v>9678</v>
      </c>
    </row>
    <row r="9681" spans="1:17" x14ac:dyDescent="0.25">
      <c r="A9681">
        <v>19</v>
      </c>
      <c r="B9681">
        <v>162</v>
      </c>
      <c r="C9681">
        <v>5.7894736842105301</v>
      </c>
      <c r="D9681">
        <v>2</v>
      </c>
      <c r="E9681">
        <v>400</v>
      </c>
      <c r="F9681">
        <v>4</v>
      </c>
      <c r="G9681">
        <v>5.6906185150146502</v>
      </c>
      <c r="H9681" s="1">
        <f>Table1[[#This Row],[target]]-Table1[[#This Row],[output]]</f>
        <v>-1.6906185150146502</v>
      </c>
      <c r="I9681" s="1">
        <f>Table1[[#This Row],[tar-out]]*Table1[[#This Row],[tar-out]]</f>
        <v>2.8581909633103413</v>
      </c>
      <c r="J9681" s="1" t="b">
        <f>AND(ABS(Table1[[#This Row],[tar-out]])&gt;=$J$1,ABS(Table1[[#This Row],[tar-out]])&lt;$K$1)</f>
        <v>0</v>
      </c>
      <c r="K9681" s="1" t="b">
        <f>AND(ABS(Table1[[#This Row],[tar-out]])&gt;=$K$1,ABS(Table1[[#This Row],[tar-out]])&lt;$L$1)</f>
        <v>1</v>
      </c>
      <c r="L9681" s="1" t="b">
        <f>AND(ABS(Table1[[#This Row],[tar-out]])&gt;=$L$1,ABS(Table1[[#This Row],[tar-out]])&lt;$M$1)</f>
        <v>0</v>
      </c>
      <c r="M9681" s="1" t="b">
        <f>AND(ABS(Table1[[#This Row],[tar-out]])&gt;=$M$1,ABS(Table1[[#This Row],[tar-out]])&lt;$N$1)</f>
        <v>0</v>
      </c>
      <c r="N9681" s="1" t="b">
        <f>AND(ABS(Table1[[#This Row],[tar-out]])&gt;=$N$1,ABS(Table1[[#This Row],[tar-out]])&lt;$O$1)</f>
        <v>0</v>
      </c>
      <c r="O9681" s="1" t="b">
        <f>AND(ABS(Table1[[#This Row],[tar-out]])&gt;=$O$1,ABS(Table1[[#This Row],[tar-out]])&lt;$P$1)</f>
        <v>0</v>
      </c>
      <c r="P9681" s="1">
        <f>ROUND(Table1[[#This Row],[tar-out]],0)</f>
        <v>-2</v>
      </c>
      <c r="Q9681" s="2">
        <v>9679</v>
      </c>
    </row>
    <row r="9682" spans="1:17" x14ac:dyDescent="0.25">
      <c r="A9682">
        <v>19</v>
      </c>
      <c r="B9682">
        <v>162</v>
      </c>
      <c r="C9682">
        <v>5.7894736842105301</v>
      </c>
      <c r="D9682">
        <v>2</v>
      </c>
      <c r="E9682">
        <v>161</v>
      </c>
      <c r="F9682">
        <v>4</v>
      </c>
      <c r="G9682">
        <v>5.6587467193603498</v>
      </c>
      <c r="H9682" s="1">
        <f>Table1[[#This Row],[target]]-Table1[[#This Row],[output]]</f>
        <v>-1.6587467193603498</v>
      </c>
      <c r="I9682" s="1">
        <f>Table1[[#This Row],[tar-out]]*Table1[[#This Row],[tar-out]]</f>
        <v>2.7514406789887231</v>
      </c>
      <c r="J9682" s="1" t="b">
        <f>AND(ABS(Table1[[#This Row],[tar-out]])&gt;=$J$1,ABS(Table1[[#This Row],[tar-out]])&lt;$K$1)</f>
        <v>0</v>
      </c>
      <c r="K9682" s="1" t="b">
        <f>AND(ABS(Table1[[#This Row],[tar-out]])&gt;=$K$1,ABS(Table1[[#This Row],[tar-out]])&lt;$L$1)</f>
        <v>1</v>
      </c>
      <c r="L9682" s="1" t="b">
        <f>AND(ABS(Table1[[#This Row],[tar-out]])&gt;=$L$1,ABS(Table1[[#This Row],[tar-out]])&lt;$M$1)</f>
        <v>0</v>
      </c>
      <c r="M9682" s="1" t="b">
        <f>AND(ABS(Table1[[#This Row],[tar-out]])&gt;=$M$1,ABS(Table1[[#This Row],[tar-out]])&lt;$N$1)</f>
        <v>0</v>
      </c>
      <c r="N9682" s="1" t="b">
        <f>AND(ABS(Table1[[#This Row],[tar-out]])&gt;=$N$1,ABS(Table1[[#This Row],[tar-out]])&lt;$O$1)</f>
        <v>0</v>
      </c>
      <c r="O9682" s="1" t="b">
        <f>AND(ABS(Table1[[#This Row],[tar-out]])&gt;=$O$1,ABS(Table1[[#This Row],[tar-out]])&lt;$P$1)</f>
        <v>0</v>
      </c>
      <c r="P9682" s="1">
        <f>ROUND(Table1[[#This Row],[tar-out]],0)</f>
        <v>-2</v>
      </c>
      <c r="Q9682" s="3">
        <v>9680</v>
      </c>
    </row>
    <row r="9683" spans="1:17" x14ac:dyDescent="0.25">
      <c r="A9683">
        <v>19</v>
      </c>
      <c r="B9683">
        <v>162</v>
      </c>
      <c r="C9683">
        <v>5.7894736842105301</v>
      </c>
      <c r="D9683">
        <v>2</v>
      </c>
      <c r="E9683">
        <v>126</v>
      </c>
      <c r="F9683">
        <v>4</v>
      </c>
      <c r="G9683">
        <v>5.6596651077270499</v>
      </c>
      <c r="H9683" s="1">
        <f>Table1[[#This Row],[target]]-Table1[[#This Row],[output]]</f>
        <v>-1.6596651077270499</v>
      </c>
      <c r="I9683" s="1">
        <f>Table1[[#This Row],[tar-out]]*Table1[[#This Row],[tar-out]]</f>
        <v>2.75448826980664</v>
      </c>
      <c r="J9683" s="1" t="b">
        <f>AND(ABS(Table1[[#This Row],[tar-out]])&gt;=$J$1,ABS(Table1[[#This Row],[tar-out]])&lt;$K$1)</f>
        <v>0</v>
      </c>
      <c r="K9683" s="1" t="b">
        <f>AND(ABS(Table1[[#This Row],[tar-out]])&gt;=$K$1,ABS(Table1[[#This Row],[tar-out]])&lt;$L$1)</f>
        <v>1</v>
      </c>
      <c r="L9683" s="1" t="b">
        <f>AND(ABS(Table1[[#This Row],[tar-out]])&gt;=$L$1,ABS(Table1[[#This Row],[tar-out]])&lt;$M$1)</f>
        <v>0</v>
      </c>
      <c r="M9683" s="1" t="b">
        <f>AND(ABS(Table1[[#This Row],[tar-out]])&gt;=$M$1,ABS(Table1[[#This Row],[tar-out]])&lt;$N$1)</f>
        <v>0</v>
      </c>
      <c r="N9683" s="1" t="b">
        <f>AND(ABS(Table1[[#This Row],[tar-out]])&gt;=$N$1,ABS(Table1[[#This Row],[tar-out]])&lt;$O$1)</f>
        <v>0</v>
      </c>
      <c r="O9683" s="1" t="b">
        <f>AND(ABS(Table1[[#This Row],[tar-out]])&gt;=$O$1,ABS(Table1[[#This Row],[tar-out]])&lt;$P$1)</f>
        <v>0</v>
      </c>
      <c r="P9683" s="1">
        <f>ROUND(Table1[[#This Row],[tar-out]],0)</f>
        <v>-2</v>
      </c>
      <c r="Q9683" s="2">
        <v>9681</v>
      </c>
    </row>
    <row r="9684" spans="1:17" x14ac:dyDescent="0.25">
      <c r="A9684">
        <v>19</v>
      </c>
      <c r="B9684">
        <v>162</v>
      </c>
      <c r="C9684">
        <v>5.7894736842105301</v>
      </c>
      <c r="D9684">
        <v>2</v>
      </c>
      <c r="E9684">
        <v>185</v>
      </c>
      <c r="F9684">
        <v>4</v>
      </c>
      <c r="G9684">
        <v>5.6601505279540998</v>
      </c>
      <c r="H9684" s="1">
        <f>Table1[[#This Row],[target]]-Table1[[#This Row],[output]]</f>
        <v>-1.6601505279540998</v>
      </c>
      <c r="I9684" s="1">
        <f>Table1[[#This Row],[tar-out]]*Table1[[#This Row],[tar-out]]</f>
        <v>2.7560997754662764</v>
      </c>
      <c r="J9684" s="1" t="b">
        <f>AND(ABS(Table1[[#This Row],[tar-out]])&gt;=$J$1,ABS(Table1[[#This Row],[tar-out]])&lt;$K$1)</f>
        <v>0</v>
      </c>
      <c r="K9684" s="1" t="b">
        <f>AND(ABS(Table1[[#This Row],[tar-out]])&gt;=$K$1,ABS(Table1[[#This Row],[tar-out]])&lt;$L$1)</f>
        <v>1</v>
      </c>
      <c r="L9684" s="1" t="b">
        <f>AND(ABS(Table1[[#This Row],[tar-out]])&gt;=$L$1,ABS(Table1[[#This Row],[tar-out]])&lt;$M$1)</f>
        <v>0</v>
      </c>
      <c r="M9684" s="1" t="b">
        <f>AND(ABS(Table1[[#This Row],[tar-out]])&gt;=$M$1,ABS(Table1[[#This Row],[tar-out]])&lt;$N$1)</f>
        <v>0</v>
      </c>
      <c r="N9684" s="1" t="b">
        <f>AND(ABS(Table1[[#This Row],[tar-out]])&gt;=$N$1,ABS(Table1[[#This Row],[tar-out]])&lt;$O$1)</f>
        <v>0</v>
      </c>
      <c r="O9684" s="1" t="b">
        <f>AND(ABS(Table1[[#This Row],[tar-out]])&gt;=$O$1,ABS(Table1[[#This Row],[tar-out]])&lt;$P$1)</f>
        <v>0</v>
      </c>
      <c r="P9684" s="1">
        <f>ROUND(Table1[[#This Row],[tar-out]],0)</f>
        <v>-2</v>
      </c>
      <c r="Q9684" s="3">
        <v>9682</v>
      </c>
    </row>
    <row r="9685" spans="1:17" x14ac:dyDescent="0.25">
      <c r="A9685">
        <v>19</v>
      </c>
      <c r="B9685">
        <v>162</v>
      </c>
      <c r="C9685">
        <v>5.7894736842105301</v>
      </c>
      <c r="D9685">
        <v>2</v>
      </c>
      <c r="E9685">
        <v>220</v>
      </c>
      <c r="F9685">
        <v>4</v>
      </c>
      <c r="G9685">
        <v>5.6649217605590803</v>
      </c>
      <c r="H9685" s="1">
        <f>Table1[[#This Row],[target]]-Table1[[#This Row],[output]]</f>
        <v>-1.6649217605590803</v>
      </c>
      <c r="I9685" s="1">
        <f>Table1[[#This Row],[tar-out]]*Table1[[#This Row],[tar-out]]</f>
        <v>2.7719644687831475</v>
      </c>
      <c r="J9685" s="1" t="b">
        <f>AND(ABS(Table1[[#This Row],[tar-out]])&gt;=$J$1,ABS(Table1[[#This Row],[tar-out]])&lt;$K$1)</f>
        <v>0</v>
      </c>
      <c r="K9685" s="1" t="b">
        <f>AND(ABS(Table1[[#This Row],[tar-out]])&gt;=$K$1,ABS(Table1[[#This Row],[tar-out]])&lt;$L$1)</f>
        <v>1</v>
      </c>
      <c r="L9685" s="1" t="b">
        <f>AND(ABS(Table1[[#This Row],[tar-out]])&gt;=$L$1,ABS(Table1[[#This Row],[tar-out]])&lt;$M$1)</f>
        <v>0</v>
      </c>
      <c r="M9685" s="1" t="b">
        <f>AND(ABS(Table1[[#This Row],[tar-out]])&gt;=$M$1,ABS(Table1[[#This Row],[tar-out]])&lt;$N$1)</f>
        <v>0</v>
      </c>
      <c r="N9685" s="1" t="b">
        <f>AND(ABS(Table1[[#This Row],[tar-out]])&gt;=$N$1,ABS(Table1[[#This Row],[tar-out]])&lt;$O$1)</f>
        <v>0</v>
      </c>
      <c r="O9685" s="1" t="b">
        <f>AND(ABS(Table1[[#This Row],[tar-out]])&gt;=$O$1,ABS(Table1[[#This Row],[tar-out]])&lt;$P$1)</f>
        <v>0</v>
      </c>
      <c r="P9685" s="1">
        <f>ROUND(Table1[[#This Row],[tar-out]],0)</f>
        <v>-2</v>
      </c>
      <c r="Q9685" s="2">
        <v>9683</v>
      </c>
    </row>
    <row r="9686" spans="1:17" x14ac:dyDescent="0.25">
      <c r="A9686">
        <v>19</v>
      </c>
      <c r="B9686">
        <v>162</v>
      </c>
      <c r="C9686">
        <v>5.7894736842105301</v>
      </c>
      <c r="D9686">
        <v>2</v>
      </c>
      <c r="E9686">
        <v>80</v>
      </c>
      <c r="F9686">
        <v>4</v>
      </c>
      <c r="G9686">
        <v>5.6173758506774902</v>
      </c>
      <c r="H9686" s="1">
        <f>Table1[[#This Row],[target]]-Table1[[#This Row],[output]]</f>
        <v>-1.6173758506774902</v>
      </c>
      <c r="I9686" s="1">
        <f>Table1[[#This Row],[tar-out]]*Table1[[#This Row],[tar-out]]</f>
        <v>2.6159046423547352</v>
      </c>
      <c r="J9686" s="1" t="b">
        <f>AND(ABS(Table1[[#This Row],[tar-out]])&gt;=$J$1,ABS(Table1[[#This Row],[tar-out]])&lt;$K$1)</f>
        <v>0</v>
      </c>
      <c r="K9686" s="1" t="b">
        <f>AND(ABS(Table1[[#This Row],[tar-out]])&gt;=$K$1,ABS(Table1[[#This Row],[tar-out]])&lt;$L$1)</f>
        <v>1</v>
      </c>
      <c r="L9686" s="1" t="b">
        <f>AND(ABS(Table1[[#This Row],[tar-out]])&gt;=$L$1,ABS(Table1[[#This Row],[tar-out]])&lt;$M$1)</f>
        <v>0</v>
      </c>
      <c r="M9686" s="1" t="b">
        <f>AND(ABS(Table1[[#This Row],[tar-out]])&gt;=$M$1,ABS(Table1[[#This Row],[tar-out]])&lt;$N$1)</f>
        <v>0</v>
      </c>
      <c r="N9686" s="1" t="b">
        <f>AND(ABS(Table1[[#This Row],[tar-out]])&gt;=$N$1,ABS(Table1[[#This Row],[tar-out]])&lt;$O$1)</f>
        <v>0</v>
      </c>
      <c r="O9686" s="1" t="b">
        <f>AND(ABS(Table1[[#This Row],[tar-out]])&gt;=$O$1,ABS(Table1[[#This Row],[tar-out]])&lt;$P$1)</f>
        <v>0</v>
      </c>
      <c r="P9686" s="1">
        <f>ROUND(Table1[[#This Row],[tar-out]],0)</f>
        <v>-2</v>
      </c>
      <c r="Q9686" s="3">
        <v>9684</v>
      </c>
    </row>
    <row r="9687" spans="1:17" x14ac:dyDescent="0.25">
      <c r="A9687">
        <v>19</v>
      </c>
      <c r="B9687">
        <v>162</v>
      </c>
      <c r="C9687">
        <v>5.7894736842105301</v>
      </c>
      <c r="D9687">
        <v>2</v>
      </c>
      <c r="E9687">
        <v>89</v>
      </c>
      <c r="F9687">
        <v>4.2161928642201199</v>
      </c>
      <c r="G9687">
        <v>5.6310892105102504</v>
      </c>
      <c r="H9687" s="1">
        <f>Table1[[#This Row],[target]]-Table1[[#This Row],[output]]</f>
        <v>-1.4148963462901305</v>
      </c>
      <c r="I9687" s="1">
        <f>Table1[[#This Row],[tar-out]]*Table1[[#This Row],[tar-out]]</f>
        <v>2.0019316707451611</v>
      </c>
      <c r="J9687" s="1" t="b">
        <f>AND(ABS(Table1[[#This Row],[tar-out]])&gt;=$J$1,ABS(Table1[[#This Row],[tar-out]])&lt;$K$1)</f>
        <v>0</v>
      </c>
      <c r="K9687" s="1" t="b">
        <f>AND(ABS(Table1[[#This Row],[tar-out]])&gt;=$K$1,ABS(Table1[[#This Row],[tar-out]])&lt;$L$1)</f>
        <v>1</v>
      </c>
      <c r="L9687" s="1" t="b">
        <f>AND(ABS(Table1[[#This Row],[tar-out]])&gt;=$L$1,ABS(Table1[[#This Row],[tar-out]])&lt;$M$1)</f>
        <v>0</v>
      </c>
      <c r="M9687" s="1" t="b">
        <f>AND(ABS(Table1[[#This Row],[tar-out]])&gt;=$M$1,ABS(Table1[[#This Row],[tar-out]])&lt;$N$1)</f>
        <v>0</v>
      </c>
      <c r="N9687" s="1" t="b">
        <f>AND(ABS(Table1[[#This Row],[tar-out]])&gt;=$N$1,ABS(Table1[[#This Row],[tar-out]])&lt;$O$1)</f>
        <v>0</v>
      </c>
      <c r="O9687" s="1" t="b">
        <f>AND(ABS(Table1[[#This Row],[tar-out]])&gt;=$O$1,ABS(Table1[[#This Row],[tar-out]])&lt;$P$1)</f>
        <v>0</v>
      </c>
      <c r="P9687" s="1">
        <f>ROUND(Table1[[#This Row],[tar-out]],0)</f>
        <v>-1</v>
      </c>
      <c r="Q9687" s="2">
        <v>9685</v>
      </c>
    </row>
    <row r="9688" spans="1:17" x14ac:dyDescent="0.25">
      <c r="A9688">
        <v>19</v>
      </c>
      <c r="B9688">
        <v>162</v>
      </c>
      <c r="C9688">
        <v>5.7894736842105301</v>
      </c>
      <c r="D9688">
        <v>2</v>
      </c>
      <c r="E9688">
        <v>90</v>
      </c>
      <c r="F9688">
        <v>5.82077109170576</v>
      </c>
      <c r="G9688">
        <v>5.6326603889465297</v>
      </c>
      <c r="H9688" s="1">
        <f>Table1[[#This Row],[target]]-Table1[[#This Row],[output]]</f>
        <v>0.18811070275923036</v>
      </c>
      <c r="I9688" s="1">
        <f>Table1[[#This Row],[tar-out]]*Table1[[#This Row],[tar-out]]</f>
        <v>3.5385636492571516E-2</v>
      </c>
      <c r="J9688" s="1" t="b">
        <f>AND(ABS(Table1[[#This Row],[tar-out]])&gt;=$J$1,ABS(Table1[[#This Row],[tar-out]])&lt;$K$1)</f>
        <v>1</v>
      </c>
      <c r="K9688" s="1" t="b">
        <f>AND(ABS(Table1[[#This Row],[tar-out]])&gt;=$K$1,ABS(Table1[[#This Row],[tar-out]])&lt;$L$1)</f>
        <v>0</v>
      </c>
      <c r="L9688" s="1" t="b">
        <f>AND(ABS(Table1[[#This Row],[tar-out]])&gt;=$L$1,ABS(Table1[[#This Row],[tar-out]])&lt;$M$1)</f>
        <v>0</v>
      </c>
      <c r="M9688" s="1" t="b">
        <f>AND(ABS(Table1[[#This Row],[tar-out]])&gt;=$M$1,ABS(Table1[[#This Row],[tar-out]])&lt;$N$1)</f>
        <v>0</v>
      </c>
      <c r="N9688" s="1" t="b">
        <f>AND(ABS(Table1[[#This Row],[tar-out]])&gt;=$N$1,ABS(Table1[[#This Row],[tar-out]])&lt;$O$1)</f>
        <v>0</v>
      </c>
      <c r="O9688" s="1" t="b">
        <f>AND(ABS(Table1[[#This Row],[tar-out]])&gt;=$O$1,ABS(Table1[[#This Row],[tar-out]])&lt;$P$1)</f>
        <v>0</v>
      </c>
      <c r="P9688" s="1">
        <f>ROUND(Table1[[#This Row],[tar-out]],0)</f>
        <v>0</v>
      </c>
      <c r="Q9688" s="3">
        <v>9686</v>
      </c>
    </row>
    <row r="9689" spans="1:17" x14ac:dyDescent="0.25">
      <c r="A9689">
        <v>19</v>
      </c>
      <c r="B9689">
        <v>162</v>
      </c>
      <c r="C9689">
        <v>5.7894736842105301</v>
      </c>
      <c r="D9689">
        <v>2</v>
      </c>
      <c r="E9689">
        <v>188</v>
      </c>
      <c r="F9689">
        <v>4</v>
      </c>
      <c r="G9689">
        <v>5.6605596542358398</v>
      </c>
      <c r="H9689" s="1">
        <f>Table1[[#This Row],[target]]-Table1[[#This Row],[output]]</f>
        <v>-1.6605596542358398</v>
      </c>
      <c r="I9689" s="1">
        <f>Table1[[#This Row],[tar-out]]*Table1[[#This Row],[tar-out]]</f>
        <v>2.757458365275852</v>
      </c>
      <c r="J9689" s="1" t="b">
        <f>AND(ABS(Table1[[#This Row],[tar-out]])&gt;=$J$1,ABS(Table1[[#This Row],[tar-out]])&lt;$K$1)</f>
        <v>0</v>
      </c>
      <c r="K9689" s="1" t="b">
        <f>AND(ABS(Table1[[#This Row],[tar-out]])&gt;=$K$1,ABS(Table1[[#This Row],[tar-out]])&lt;$L$1)</f>
        <v>1</v>
      </c>
      <c r="L9689" s="1" t="b">
        <f>AND(ABS(Table1[[#This Row],[tar-out]])&gt;=$L$1,ABS(Table1[[#This Row],[tar-out]])&lt;$M$1)</f>
        <v>0</v>
      </c>
      <c r="M9689" s="1" t="b">
        <f>AND(ABS(Table1[[#This Row],[tar-out]])&gt;=$M$1,ABS(Table1[[#This Row],[tar-out]])&lt;$N$1)</f>
        <v>0</v>
      </c>
      <c r="N9689" s="1" t="b">
        <f>AND(ABS(Table1[[#This Row],[tar-out]])&gt;=$N$1,ABS(Table1[[#This Row],[tar-out]])&lt;$O$1)</f>
        <v>0</v>
      </c>
      <c r="O9689" s="1" t="b">
        <f>AND(ABS(Table1[[#This Row],[tar-out]])&gt;=$O$1,ABS(Table1[[#This Row],[tar-out]])&lt;$P$1)</f>
        <v>0</v>
      </c>
      <c r="P9689" s="1">
        <f>ROUND(Table1[[#This Row],[tar-out]],0)</f>
        <v>-2</v>
      </c>
      <c r="Q9689" s="2">
        <v>9687</v>
      </c>
    </row>
    <row r="9690" spans="1:17" x14ac:dyDescent="0.25">
      <c r="A9690">
        <v>19</v>
      </c>
      <c r="B9690">
        <v>162</v>
      </c>
      <c r="C9690">
        <v>5.7894736842105301</v>
      </c>
      <c r="D9690">
        <v>2</v>
      </c>
      <c r="E9690">
        <v>152</v>
      </c>
      <c r="F9690">
        <v>4</v>
      </c>
      <c r="G9690">
        <v>5.6631827354431197</v>
      </c>
      <c r="H9690" s="1">
        <f>Table1[[#This Row],[target]]-Table1[[#This Row],[output]]</f>
        <v>-1.6631827354431197</v>
      </c>
      <c r="I9690" s="1">
        <f>Table1[[#This Row],[tar-out]]*Table1[[#This Row],[tar-out]]</f>
        <v>2.7661768114760581</v>
      </c>
      <c r="J9690" s="1" t="b">
        <f>AND(ABS(Table1[[#This Row],[tar-out]])&gt;=$J$1,ABS(Table1[[#This Row],[tar-out]])&lt;$K$1)</f>
        <v>0</v>
      </c>
      <c r="K9690" s="1" t="b">
        <f>AND(ABS(Table1[[#This Row],[tar-out]])&gt;=$K$1,ABS(Table1[[#This Row],[tar-out]])&lt;$L$1)</f>
        <v>1</v>
      </c>
      <c r="L9690" s="1" t="b">
        <f>AND(ABS(Table1[[#This Row],[tar-out]])&gt;=$L$1,ABS(Table1[[#This Row],[tar-out]])&lt;$M$1)</f>
        <v>0</v>
      </c>
      <c r="M9690" s="1" t="b">
        <f>AND(ABS(Table1[[#This Row],[tar-out]])&gt;=$M$1,ABS(Table1[[#This Row],[tar-out]])&lt;$N$1)</f>
        <v>0</v>
      </c>
      <c r="N9690" s="1" t="b">
        <f>AND(ABS(Table1[[#This Row],[tar-out]])&gt;=$N$1,ABS(Table1[[#This Row],[tar-out]])&lt;$O$1)</f>
        <v>0</v>
      </c>
      <c r="O9690" s="1" t="b">
        <f>AND(ABS(Table1[[#This Row],[tar-out]])&gt;=$O$1,ABS(Table1[[#This Row],[tar-out]])&lt;$P$1)</f>
        <v>0</v>
      </c>
      <c r="P9690" s="1">
        <f>ROUND(Table1[[#This Row],[tar-out]],0)</f>
        <v>-2</v>
      </c>
      <c r="Q9690" s="3">
        <v>9688</v>
      </c>
    </row>
    <row r="9691" spans="1:17" x14ac:dyDescent="0.25">
      <c r="A9691">
        <v>19</v>
      </c>
      <c r="B9691">
        <v>162</v>
      </c>
      <c r="C9691">
        <v>5.7894736842105301</v>
      </c>
      <c r="D9691">
        <v>2</v>
      </c>
      <c r="E9691">
        <v>129</v>
      </c>
      <c r="F9691">
        <v>4.0001573185256696</v>
      </c>
      <c r="G9691">
        <v>5.66066598892212</v>
      </c>
      <c r="H9691" s="1">
        <f>Table1[[#This Row],[target]]-Table1[[#This Row],[output]]</f>
        <v>-1.6605086703964504</v>
      </c>
      <c r="I9691" s="1">
        <f>Table1[[#This Row],[tar-out]]*Table1[[#This Row],[tar-out]]</f>
        <v>2.7572890444617877</v>
      </c>
      <c r="J9691" s="1" t="b">
        <f>AND(ABS(Table1[[#This Row],[tar-out]])&gt;=$J$1,ABS(Table1[[#This Row],[tar-out]])&lt;$K$1)</f>
        <v>0</v>
      </c>
      <c r="K9691" s="1" t="b">
        <f>AND(ABS(Table1[[#This Row],[tar-out]])&gt;=$K$1,ABS(Table1[[#This Row],[tar-out]])&lt;$L$1)</f>
        <v>1</v>
      </c>
      <c r="L9691" s="1" t="b">
        <f>AND(ABS(Table1[[#This Row],[tar-out]])&gt;=$L$1,ABS(Table1[[#This Row],[tar-out]])&lt;$M$1)</f>
        <v>0</v>
      </c>
      <c r="M9691" s="1" t="b">
        <f>AND(ABS(Table1[[#This Row],[tar-out]])&gt;=$M$1,ABS(Table1[[#This Row],[tar-out]])&lt;$N$1)</f>
        <v>0</v>
      </c>
      <c r="N9691" s="1" t="b">
        <f>AND(ABS(Table1[[#This Row],[tar-out]])&gt;=$N$1,ABS(Table1[[#This Row],[tar-out]])&lt;$O$1)</f>
        <v>0</v>
      </c>
      <c r="O9691" s="1" t="b">
        <f>AND(ABS(Table1[[#This Row],[tar-out]])&gt;=$O$1,ABS(Table1[[#This Row],[tar-out]])&lt;$P$1)</f>
        <v>0</v>
      </c>
      <c r="P9691" s="1">
        <f>ROUND(Table1[[#This Row],[tar-out]],0)</f>
        <v>-2</v>
      </c>
      <c r="Q9691" s="2">
        <v>9689</v>
      </c>
    </row>
    <row r="9692" spans="1:17" x14ac:dyDescent="0.25">
      <c r="A9692">
        <v>19</v>
      </c>
      <c r="B9692">
        <v>162</v>
      </c>
      <c r="C9692">
        <v>5.7894736842105301</v>
      </c>
      <c r="D9692">
        <v>2</v>
      </c>
      <c r="E9692">
        <v>387</v>
      </c>
      <c r="F9692">
        <v>4</v>
      </c>
      <c r="G9692">
        <v>5.6887502670288104</v>
      </c>
      <c r="H9692" s="1">
        <f>Table1[[#This Row],[target]]-Table1[[#This Row],[output]]</f>
        <v>-1.6887502670288104</v>
      </c>
      <c r="I9692" s="1">
        <f>Table1[[#This Row],[tar-out]]*Table1[[#This Row],[tar-out]]</f>
        <v>2.8518774643898785</v>
      </c>
      <c r="J9692" s="1" t="b">
        <f>AND(ABS(Table1[[#This Row],[tar-out]])&gt;=$J$1,ABS(Table1[[#This Row],[tar-out]])&lt;$K$1)</f>
        <v>0</v>
      </c>
      <c r="K9692" s="1" t="b">
        <f>AND(ABS(Table1[[#This Row],[tar-out]])&gt;=$K$1,ABS(Table1[[#This Row],[tar-out]])&lt;$L$1)</f>
        <v>1</v>
      </c>
      <c r="L9692" s="1" t="b">
        <f>AND(ABS(Table1[[#This Row],[tar-out]])&gt;=$L$1,ABS(Table1[[#This Row],[tar-out]])&lt;$M$1)</f>
        <v>0</v>
      </c>
      <c r="M9692" s="1" t="b">
        <f>AND(ABS(Table1[[#This Row],[tar-out]])&gt;=$M$1,ABS(Table1[[#This Row],[tar-out]])&lt;$N$1)</f>
        <v>0</v>
      </c>
      <c r="N9692" s="1" t="b">
        <f>AND(ABS(Table1[[#This Row],[tar-out]])&gt;=$N$1,ABS(Table1[[#This Row],[tar-out]])&lt;$O$1)</f>
        <v>0</v>
      </c>
      <c r="O9692" s="1" t="b">
        <f>AND(ABS(Table1[[#This Row],[tar-out]])&gt;=$O$1,ABS(Table1[[#This Row],[tar-out]])&lt;$P$1)</f>
        <v>0</v>
      </c>
      <c r="P9692" s="1">
        <f>ROUND(Table1[[#This Row],[tar-out]],0)</f>
        <v>-2</v>
      </c>
      <c r="Q9692" s="3">
        <v>9690</v>
      </c>
    </row>
    <row r="9693" spans="1:17" x14ac:dyDescent="0.25">
      <c r="A9693">
        <v>19</v>
      </c>
      <c r="B9693">
        <v>162</v>
      </c>
      <c r="C9693">
        <v>5.7894736842105301</v>
      </c>
      <c r="D9693">
        <v>2</v>
      </c>
      <c r="E9693">
        <v>219</v>
      </c>
      <c r="F9693">
        <v>4</v>
      </c>
      <c r="G9693">
        <v>5.6647853851318404</v>
      </c>
      <c r="H9693" s="1">
        <f>Table1[[#This Row],[target]]-Table1[[#This Row],[output]]</f>
        <v>-1.6647853851318404</v>
      </c>
      <c r="I9693" s="1">
        <f>Table1[[#This Row],[tar-out]]*Table1[[#This Row],[tar-out]]</f>
        <v>2.77151037854857</v>
      </c>
      <c r="J9693" s="1" t="b">
        <f>AND(ABS(Table1[[#This Row],[tar-out]])&gt;=$J$1,ABS(Table1[[#This Row],[tar-out]])&lt;$K$1)</f>
        <v>0</v>
      </c>
      <c r="K9693" s="1" t="b">
        <f>AND(ABS(Table1[[#This Row],[tar-out]])&gt;=$K$1,ABS(Table1[[#This Row],[tar-out]])&lt;$L$1)</f>
        <v>1</v>
      </c>
      <c r="L9693" s="1" t="b">
        <f>AND(ABS(Table1[[#This Row],[tar-out]])&gt;=$L$1,ABS(Table1[[#This Row],[tar-out]])&lt;$M$1)</f>
        <v>0</v>
      </c>
      <c r="M9693" s="1" t="b">
        <f>AND(ABS(Table1[[#This Row],[tar-out]])&gt;=$M$1,ABS(Table1[[#This Row],[tar-out]])&lt;$N$1)</f>
        <v>0</v>
      </c>
      <c r="N9693" s="1" t="b">
        <f>AND(ABS(Table1[[#This Row],[tar-out]])&gt;=$N$1,ABS(Table1[[#This Row],[tar-out]])&lt;$O$1)</f>
        <v>0</v>
      </c>
      <c r="O9693" s="1" t="b">
        <f>AND(ABS(Table1[[#This Row],[tar-out]])&gt;=$O$1,ABS(Table1[[#This Row],[tar-out]])&lt;$P$1)</f>
        <v>0</v>
      </c>
      <c r="P9693" s="1">
        <f>ROUND(Table1[[#This Row],[tar-out]],0)</f>
        <v>-2</v>
      </c>
      <c r="Q9693" s="2">
        <v>9691</v>
      </c>
    </row>
    <row r="9694" spans="1:17" x14ac:dyDescent="0.25">
      <c r="A9694">
        <v>19</v>
      </c>
      <c r="B9694">
        <v>162</v>
      </c>
      <c r="C9694">
        <v>5.7894736842105301</v>
      </c>
      <c r="D9694">
        <v>2</v>
      </c>
      <c r="E9694">
        <v>153</v>
      </c>
      <c r="F9694">
        <v>4.0070177724617704</v>
      </c>
      <c r="G9694">
        <v>5.6632113456726101</v>
      </c>
      <c r="H9694" s="1">
        <f>Table1[[#This Row],[target]]-Table1[[#This Row],[output]]</f>
        <v>-1.6561935732108397</v>
      </c>
      <c r="I9694" s="1">
        <f>Table1[[#This Row],[tar-out]]*Table1[[#This Row],[tar-out]]</f>
        <v>2.7429771519448889</v>
      </c>
      <c r="J9694" s="1" t="b">
        <f>AND(ABS(Table1[[#This Row],[tar-out]])&gt;=$J$1,ABS(Table1[[#This Row],[tar-out]])&lt;$K$1)</f>
        <v>0</v>
      </c>
      <c r="K9694" s="1" t="b">
        <f>AND(ABS(Table1[[#This Row],[tar-out]])&gt;=$K$1,ABS(Table1[[#This Row],[tar-out]])&lt;$L$1)</f>
        <v>1</v>
      </c>
      <c r="L9694" s="1" t="b">
        <f>AND(ABS(Table1[[#This Row],[tar-out]])&gt;=$L$1,ABS(Table1[[#This Row],[tar-out]])&lt;$M$1)</f>
        <v>0</v>
      </c>
      <c r="M9694" s="1" t="b">
        <f>AND(ABS(Table1[[#This Row],[tar-out]])&gt;=$M$1,ABS(Table1[[#This Row],[tar-out]])&lt;$N$1)</f>
        <v>0</v>
      </c>
      <c r="N9694" s="1" t="b">
        <f>AND(ABS(Table1[[#This Row],[tar-out]])&gt;=$N$1,ABS(Table1[[#This Row],[tar-out]])&lt;$O$1)</f>
        <v>0</v>
      </c>
      <c r="O9694" s="1" t="b">
        <f>AND(ABS(Table1[[#This Row],[tar-out]])&gt;=$O$1,ABS(Table1[[#This Row],[tar-out]])&lt;$P$1)</f>
        <v>0</v>
      </c>
      <c r="P9694" s="1">
        <f>ROUND(Table1[[#This Row],[tar-out]],0)</f>
        <v>-2</v>
      </c>
      <c r="Q9694" s="3">
        <v>9692</v>
      </c>
    </row>
    <row r="9695" spans="1:17" x14ac:dyDescent="0.25">
      <c r="A9695">
        <v>19</v>
      </c>
      <c r="B9695">
        <v>162</v>
      </c>
      <c r="C9695">
        <v>5.7894736842105301</v>
      </c>
      <c r="D9695">
        <v>2</v>
      </c>
      <c r="E9695">
        <v>162</v>
      </c>
      <c r="F9695">
        <v>4</v>
      </c>
      <c r="G9695">
        <v>5.6579656600952104</v>
      </c>
      <c r="H9695" s="1">
        <f>Table1[[#This Row],[target]]-Table1[[#This Row],[output]]</f>
        <v>-1.6579656600952104</v>
      </c>
      <c r="I9695" s="1">
        <f>Table1[[#This Row],[tar-out]]*Table1[[#This Row],[tar-out]]</f>
        <v>2.7488501300549468</v>
      </c>
      <c r="J9695" s="1" t="b">
        <f>AND(ABS(Table1[[#This Row],[tar-out]])&gt;=$J$1,ABS(Table1[[#This Row],[tar-out]])&lt;$K$1)</f>
        <v>0</v>
      </c>
      <c r="K9695" s="1" t="b">
        <f>AND(ABS(Table1[[#This Row],[tar-out]])&gt;=$K$1,ABS(Table1[[#This Row],[tar-out]])&lt;$L$1)</f>
        <v>1</v>
      </c>
      <c r="L9695" s="1" t="b">
        <f>AND(ABS(Table1[[#This Row],[tar-out]])&gt;=$L$1,ABS(Table1[[#This Row],[tar-out]])&lt;$M$1)</f>
        <v>0</v>
      </c>
      <c r="M9695" s="1" t="b">
        <f>AND(ABS(Table1[[#This Row],[tar-out]])&gt;=$M$1,ABS(Table1[[#This Row],[tar-out]])&lt;$N$1)</f>
        <v>0</v>
      </c>
      <c r="N9695" s="1" t="b">
        <f>AND(ABS(Table1[[#This Row],[tar-out]])&gt;=$N$1,ABS(Table1[[#This Row],[tar-out]])&lt;$O$1)</f>
        <v>0</v>
      </c>
      <c r="O9695" s="1" t="b">
        <f>AND(ABS(Table1[[#This Row],[tar-out]])&gt;=$O$1,ABS(Table1[[#This Row],[tar-out]])&lt;$P$1)</f>
        <v>0</v>
      </c>
      <c r="P9695" s="1">
        <f>ROUND(Table1[[#This Row],[tar-out]],0)</f>
        <v>-2</v>
      </c>
      <c r="Q9695" s="2">
        <v>9693</v>
      </c>
    </row>
    <row r="9696" spans="1:17" x14ac:dyDescent="0.25">
      <c r="A9696">
        <v>19</v>
      </c>
      <c r="B9696">
        <v>162</v>
      </c>
      <c r="C9696">
        <v>5.7894736842105301</v>
      </c>
      <c r="D9696">
        <v>2</v>
      </c>
      <c r="E9696">
        <v>151</v>
      </c>
      <c r="F9696">
        <v>4.3388213973694398</v>
      </c>
      <c r="G9696">
        <v>5.6631546020507804</v>
      </c>
      <c r="H9696" s="1">
        <f>Table1[[#This Row],[target]]-Table1[[#This Row],[output]]</f>
        <v>-1.3243332046813405</v>
      </c>
      <c r="I9696" s="1">
        <f>Table1[[#This Row],[tar-out]]*Table1[[#This Row],[tar-out]]</f>
        <v>1.7538584370215493</v>
      </c>
      <c r="J9696" s="1" t="b">
        <f>AND(ABS(Table1[[#This Row],[tar-out]])&gt;=$J$1,ABS(Table1[[#This Row],[tar-out]])&lt;$K$1)</f>
        <v>0</v>
      </c>
      <c r="K9696" s="1" t="b">
        <f>AND(ABS(Table1[[#This Row],[tar-out]])&gt;=$K$1,ABS(Table1[[#This Row],[tar-out]])&lt;$L$1)</f>
        <v>1</v>
      </c>
      <c r="L9696" s="1" t="b">
        <f>AND(ABS(Table1[[#This Row],[tar-out]])&gt;=$L$1,ABS(Table1[[#This Row],[tar-out]])&lt;$M$1)</f>
        <v>0</v>
      </c>
      <c r="M9696" s="1" t="b">
        <f>AND(ABS(Table1[[#This Row],[tar-out]])&gt;=$M$1,ABS(Table1[[#This Row],[tar-out]])&lt;$N$1)</f>
        <v>0</v>
      </c>
      <c r="N9696" s="1" t="b">
        <f>AND(ABS(Table1[[#This Row],[tar-out]])&gt;=$N$1,ABS(Table1[[#This Row],[tar-out]])&lt;$O$1)</f>
        <v>0</v>
      </c>
      <c r="O9696" s="1" t="b">
        <f>AND(ABS(Table1[[#This Row],[tar-out]])&gt;=$O$1,ABS(Table1[[#This Row],[tar-out]])&lt;$P$1)</f>
        <v>0</v>
      </c>
      <c r="P9696" s="1">
        <f>ROUND(Table1[[#This Row],[tar-out]],0)</f>
        <v>-1</v>
      </c>
      <c r="Q9696" s="3">
        <v>9694</v>
      </c>
    </row>
    <row r="9697" spans="1:17" x14ac:dyDescent="0.25">
      <c r="A9697">
        <v>19</v>
      </c>
      <c r="B9697">
        <v>162</v>
      </c>
      <c r="C9697">
        <v>5.7894736842105301</v>
      </c>
      <c r="D9697">
        <v>2</v>
      </c>
      <c r="E9697">
        <v>112</v>
      </c>
      <c r="F9697">
        <v>4.2897184110121396</v>
      </c>
      <c r="G9697">
        <v>5.6552290916442898</v>
      </c>
      <c r="H9697" s="1">
        <f>Table1[[#This Row],[target]]-Table1[[#This Row],[output]]</f>
        <v>-1.3655106806321502</v>
      </c>
      <c r="I9697" s="1">
        <f>Table1[[#This Row],[tar-out]]*Table1[[#This Row],[tar-out]]</f>
        <v>1.8646194189204781</v>
      </c>
      <c r="J9697" s="1" t="b">
        <f>AND(ABS(Table1[[#This Row],[tar-out]])&gt;=$J$1,ABS(Table1[[#This Row],[tar-out]])&lt;$K$1)</f>
        <v>0</v>
      </c>
      <c r="K9697" s="1" t="b">
        <f>AND(ABS(Table1[[#This Row],[tar-out]])&gt;=$K$1,ABS(Table1[[#This Row],[tar-out]])&lt;$L$1)</f>
        <v>1</v>
      </c>
      <c r="L9697" s="1" t="b">
        <f>AND(ABS(Table1[[#This Row],[tar-out]])&gt;=$L$1,ABS(Table1[[#This Row],[tar-out]])&lt;$M$1)</f>
        <v>0</v>
      </c>
      <c r="M9697" s="1" t="b">
        <f>AND(ABS(Table1[[#This Row],[tar-out]])&gt;=$M$1,ABS(Table1[[#This Row],[tar-out]])&lt;$N$1)</f>
        <v>0</v>
      </c>
      <c r="N9697" s="1" t="b">
        <f>AND(ABS(Table1[[#This Row],[tar-out]])&gt;=$N$1,ABS(Table1[[#This Row],[tar-out]])&lt;$O$1)</f>
        <v>0</v>
      </c>
      <c r="O9697" s="1" t="b">
        <f>AND(ABS(Table1[[#This Row],[tar-out]])&gt;=$O$1,ABS(Table1[[#This Row],[tar-out]])&lt;$P$1)</f>
        <v>0</v>
      </c>
      <c r="P9697" s="1">
        <f>ROUND(Table1[[#This Row],[tar-out]],0)</f>
        <v>-1</v>
      </c>
      <c r="Q9697" s="2">
        <v>9695</v>
      </c>
    </row>
    <row r="9698" spans="1:17" x14ac:dyDescent="0.25">
      <c r="A9698">
        <v>19</v>
      </c>
      <c r="B9698">
        <v>162</v>
      </c>
      <c r="C9698">
        <v>5.7894736842105301</v>
      </c>
      <c r="D9698">
        <v>2</v>
      </c>
      <c r="E9698">
        <v>30</v>
      </c>
      <c r="F9698">
        <v>4.0008626111111898</v>
      </c>
      <c r="G9698">
        <v>5.5080099105834996</v>
      </c>
      <c r="H9698" s="1">
        <f>Table1[[#This Row],[target]]-Table1[[#This Row],[output]]</f>
        <v>-1.5071472994723099</v>
      </c>
      <c r="I9698" s="1">
        <f>Table1[[#This Row],[tar-out]]*Table1[[#This Row],[tar-out]]</f>
        <v>2.2714929823066763</v>
      </c>
      <c r="J9698" s="1" t="b">
        <f>AND(ABS(Table1[[#This Row],[tar-out]])&gt;=$J$1,ABS(Table1[[#This Row],[tar-out]])&lt;$K$1)</f>
        <v>0</v>
      </c>
      <c r="K9698" s="1" t="b">
        <f>AND(ABS(Table1[[#This Row],[tar-out]])&gt;=$K$1,ABS(Table1[[#This Row],[tar-out]])&lt;$L$1)</f>
        <v>1</v>
      </c>
      <c r="L9698" s="1" t="b">
        <f>AND(ABS(Table1[[#This Row],[tar-out]])&gt;=$L$1,ABS(Table1[[#This Row],[tar-out]])&lt;$M$1)</f>
        <v>0</v>
      </c>
      <c r="M9698" s="1" t="b">
        <f>AND(ABS(Table1[[#This Row],[tar-out]])&gt;=$M$1,ABS(Table1[[#This Row],[tar-out]])&lt;$N$1)</f>
        <v>0</v>
      </c>
      <c r="N9698" s="1" t="b">
        <f>AND(ABS(Table1[[#This Row],[tar-out]])&gt;=$N$1,ABS(Table1[[#This Row],[tar-out]])&lt;$O$1)</f>
        <v>0</v>
      </c>
      <c r="O9698" s="1" t="b">
        <f>AND(ABS(Table1[[#This Row],[tar-out]])&gt;=$O$1,ABS(Table1[[#This Row],[tar-out]])&lt;$P$1)</f>
        <v>0</v>
      </c>
      <c r="P9698" s="1">
        <f>ROUND(Table1[[#This Row],[tar-out]],0)</f>
        <v>-2</v>
      </c>
      <c r="Q9698" s="3">
        <v>9696</v>
      </c>
    </row>
    <row r="9699" spans="1:17" x14ac:dyDescent="0.25">
      <c r="A9699">
        <v>19</v>
      </c>
      <c r="B9699">
        <v>162</v>
      </c>
      <c r="C9699">
        <v>5.7894736842105301</v>
      </c>
      <c r="D9699">
        <v>2</v>
      </c>
      <c r="E9699">
        <v>225</v>
      </c>
      <c r="F9699">
        <v>4</v>
      </c>
      <c r="G9699">
        <v>5.6656031608581499</v>
      </c>
      <c r="H9699" s="1">
        <f>Table1[[#This Row],[target]]-Table1[[#This Row],[output]]</f>
        <v>-1.6656031608581499</v>
      </c>
      <c r="I9699" s="1">
        <f>Table1[[#This Row],[tar-out]]*Table1[[#This Row],[tar-out]]</f>
        <v>2.77423388946066</v>
      </c>
      <c r="J9699" s="1" t="b">
        <f>AND(ABS(Table1[[#This Row],[tar-out]])&gt;=$J$1,ABS(Table1[[#This Row],[tar-out]])&lt;$K$1)</f>
        <v>0</v>
      </c>
      <c r="K9699" s="1" t="b">
        <f>AND(ABS(Table1[[#This Row],[tar-out]])&gt;=$K$1,ABS(Table1[[#This Row],[tar-out]])&lt;$L$1)</f>
        <v>1</v>
      </c>
      <c r="L9699" s="1" t="b">
        <f>AND(ABS(Table1[[#This Row],[tar-out]])&gt;=$L$1,ABS(Table1[[#This Row],[tar-out]])&lt;$M$1)</f>
        <v>0</v>
      </c>
      <c r="M9699" s="1" t="b">
        <f>AND(ABS(Table1[[#This Row],[tar-out]])&gt;=$M$1,ABS(Table1[[#This Row],[tar-out]])&lt;$N$1)</f>
        <v>0</v>
      </c>
      <c r="N9699" s="1" t="b">
        <f>AND(ABS(Table1[[#This Row],[tar-out]])&gt;=$N$1,ABS(Table1[[#This Row],[tar-out]])&lt;$O$1)</f>
        <v>0</v>
      </c>
      <c r="O9699" s="1" t="b">
        <f>AND(ABS(Table1[[#This Row],[tar-out]])&gt;=$O$1,ABS(Table1[[#This Row],[tar-out]])&lt;$P$1)</f>
        <v>0</v>
      </c>
      <c r="P9699" s="1">
        <f>ROUND(Table1[[#This Row],[tar-out]],0)</f>
        <v>-2</v>
      </c>
      <c r="Q9699" s="2">
        <v>9697</v>
      </c>
    </row>
    <row r="9700" spans="1:17" x14ac:dyDescent="0.25">
      <c r="A9700">
        <v>19</v>
      </c>
      <c r="B9700">
        <v>162</v>
      </c>
      <c r="C9700">
        <v>5.7894736842105301</v>
      </c>
      <c r="D9700">
        <v>2</v>
      </c>
      <c r="E9700">
        <v>198</v>
      </c>
      <c r="F9700">
        <v>4</v>
      </c>
      <c r="G9700">
        <v>5.6619224548339799</v>
      </c>
      <c r="H9700" s="1">
        <f>Table1[[#This Row],[target]]-Table1[[#This Row],[output]]</f>
        <v>-1.6619224548339799</v>
      </c>
      <c r="I9700" s="1">
        <f>Table1[[#This Row],[tar-out]]*Table1[[#This Row],[tar-out]]</f>
        <v>2.7619862458814022</v>
      </c>
      <c r="J9700" s="1" t="b">
        <f>AND(ABS(Table1[[#This Row],[tar-out]])&gt;=$J$1,ABS(Table1[[#This Row],[tar-out]])&lt;$K$1)</f>
        <v>0</v>
      </c>
      <c r="K9700" s="1" t="b">
        <f>AND(ABS(Table1[[#This Row],[tar-out]])&gt;=$K$1,ABS(Table1[[#This Row],[tar-out]])&lt;$L$1)</f>
        <v>1</v>
      </c>
      <c r="L9700" s="1" t="b">
        <f>AND(ABS(Table1[[#This Row],[tar-out]])&gt;=$L$1,ABS(Table1[[#This Row],[tar-out]])&lt;$M$1)</f>
        <v>0</v>
      </c>
      <c r="M9700" s="1" t="b">
        <f>AND(ABS(Table1[[#This Row],[tar-out]])&gt;=$M$1,ABS(Table1[[#This Row],[tar-out]])&lt;$N$1)</f>
        <v>0</v>
      </c>
      <c r="N9700" s="1" t="b">
        <f>AND(ABS(Table1[[#This Row],[tar-out]])&gt;=$N$1,ABS(Table1[[#This Row],[tar-out]])&lt;$O$1)</f>
        <v>0</v>
      </c>
      <c r="O9700" s="1" t="b">
        <f>AND(ABS(Table1[[#This Row],[tar-out]])&gt;=$O$1,ABS(Table1[[#This Row],[tar-out]])&lt;$P$1)</f>
        <v>0</v>
      </c>
      <c r="P9700" s="1">
        <f>ROUND(Table1[[#This Row],[tar-out]],0)</f>
        <v>-2</v>
      </c>
      <c r="Q9700" s="3">
        <v>9698</v>
      </c>
    </row>
    <row r="9701" spans="1:17" x14ac:dyDescent="0.25">
      <c r="A9701">
        <v>19</v>
      </c>
      <c r="B9701">
        <v>162</v>
      </c>
      <c r="C9701">
        <v>5.7894736842105301</v>
      </c>
      <c r="D9701">
        <v>2</v>
      </c>
      <c r="E9701">
        <v>254</v>
      </c>
      <c r="F9701">
        <v>4</v>
      </c>
      <c r="G9701">
        <v>5.66955614089966</v>
      </c>
      <c r="H9701" s="1">
        <f>Table1[[#This Row],[target]]-Table1[[#This Row],[output]]</f>
        <v>-1.66955614089966</v>
      </c>
      <c r="I9701" s="1">
        <f>Table1[[#This Row],[tar-out]]*Table1[[#This Row],[tar-out]]</f>
        <v>2.7874177076157651</v>
      </c>
      <c r="J9701" s="1" t="b">
        <f>AND(ABS(Table1[[#This Row],[tar-out]])&gt;=$J$1,ABS(Table1[[#This Row],[tar-out]])&lt;$K$1)</f>
        <v>0</v>
      </c>
      <c r="K9701" s="1" t="b">
        <f>AND(ABS(Table1[[#This Row],[tar-out]])&gt;=$K$1,ABS(Table1[[#This Row],[tar-out]])&lt;$L$1)</f>
        <v>1</v>
      </c>
      <c r="L9701" s="1" t="b">
        <f>AND(ABS(Table1[[#This Row],[tar-out]])&gt;=$L$1,ABS(Table1[[#This Row],[tar-out]])&lt;$M$1)</f>
        <v>0</v>
      </c>
      <c r="M9701" s="1" t="b">
        <f>AND(ABS(Table1[[#This Row],[tar-out]])&gt;=$M$1,ABS(Table1[[#This Row],[tar-out]])&lt;$N$1)</f>
        <v>0</v>
      </c>
      <c r="N9701" s="1" t="b">
        <f>AND(ABS(Table1[[#This Row],[tar-out]])&gt;=$N$1,ABS(Table1[[#This Row],[tar-out]])&lt;$O$1)</f>
        <v>0</v>
      </c>
      <c r="O9701" s="1" t="b">
        <f>AND(ABS(Table1[[#This Row],[tar-out]])&gt;=$O$1,ABS(Table1[[#This Row],[tar-out]])&lt;$P$1)</f>
        <v>0</v>
      </c>
      <c r="P9701" s="1">
        <f>ROUND(Table1[[#This Row],[tar-out]],0)</f>
        <v>-2</v>
      </c>
      <c r="Q9701" s="2">
        <v>9699</v>
      </c>
    </row>
    <row r="9702" spans="1:17" x14ac:dyDescent="0.25">
      <c r="A9702">
        <v>19</v>
      </c>
      <c r="B9702">
        <v>162</v>
      </c>
      <c r="C9702">
        <v>5.7894736842105301</v>
      </c>
      <c r="D9702">
        <v>2</v>
      </c>
      <c r="E9702">
        <v>79</v>
      </c>
      <c r="F9702">
        <v>4.0049887069318899</v>
      </c>
      <c r="G9702">
        <v>5.6158747673034703</v>
      </c>
      <c r="H9702" s="1">
        <f>Table1[[#This Row],[target]]-Table1[[#This Row],[output]]</f>
        <v>-1.6108860603715804</v>
      </c>
      <c r="I9702" s="1">
        <f>Table1[[#This Row],[tar-out]]*Table1[[#This Row],[tar-out]]</f>
        <v>2.5949538994994712</v>
      </c>
      <c r="J9702" s="1" t="b">
        <f>AND(ABS(Table1[[#This Row],[tar-out]])&gt;=$J$1,ABS(Table1[[#This Row],[tar-out]])&lt;$K$1)</f>
        <v>0</v>
      </c>
      <c r="K9702" s="1" t="b">
        <f>AND(ABS(Table1[[#This Row],[tar-out]])&gt;=$K$1,ABS(Table1[[#This Row],[tar-out]])&lt;$L$1)</f>
        <v>1</v>
      </c>
      <c r="L9702" s="1" t="b">
        <f>AND(ABS(Table1[[#This Row],[tar-out]])&gt;=$L$1,ABS(Table1[[#This Row],[tar-out]])&lt;$M$1)</f>
        <v>0</v>
      </c>
      <c r="M9702" s="1" t="b">
        <f>AND(ABS(Table1[[#This Row],[tar-out]])&gt;=$M$1,ABS(Table1[[#This Row],[tar-out]])&lt;$N$1)</f>
        <v>0</v>
      </c>
      <c r="N9702" s="1" t="b">
        <f>AND(ABS(Table1[[#This Row],[tar-out]])&gt;=$N$1,ABS(Table1[[#This Row],[tar-out]])&lt;$O$1)</f>
        <v>0</v>
      </c>
      <c r="O9702" s="1" t="b">
        <f>AND(ABS(Table1[[#This Row],[tar-out]])&gt;=$O$1,ABS(Table1[[#This Row],[tar-out]])&lt;$P$1)</f>
        <v>0</v>
      </c>
      <c r="P9702" s="1">
        <f>ROUND(Table1[[#This Row],[tar-out]],0)</f>
        <v>-2</v>
      </c>
      <c r="Q9702" s="3">
        <v>9700</v>
      </c>
    </row>
    <row r="9703" spans="1:17" x14ac:dyDescent="0.25">
      <c r="A9703">
        <v>19</v>
      </c>
      <c r="B9703">
        <v>162</v>
      </c>
      <c r="C9703">
        <v>5.7894736842105301</v>
      </c>
      <c r="D9703">
        <v>2</v>
      </c>
      <c r="E9703">
        <v>55</v>
      </c>
      <c r="F9703">
        <v>4.2722637742994296</v>
      </c>
      <c r="G9703">
        <v>5.5651097297668501</v>
      </c>
      <c r="H9703" s="1">
        <f>Table1[[#This Row],[target]]-Table1[[#This Row],[output]]</f>
        <v>-1.2928459554674205</v>
      </c>
      <c r="I9703" s="1">
        <f>Table1[[#This Row],[tar-out]]*Table1[[#This Row],[tar-out]]</f>
        <v>1.6714506645684675</v>
      </c>
      <c r="J9703" s="1" t="b">
        <f>AND(ABS(Table1[[#This Row],[tar-out]])&gt;=$J$1,ABS(Table1[[#This Row],[tar-out]])&lt;$K$1)</f>
        <v>0</v>
      </c>
      <c r="K9703" s="1" t="b">
        <f>AND(ABS(Table1[[#This Row],[tar-out]])&gt;=$K$1,ABS(Table1[[#This Row],[tar-out]])&lt;$L$1)</f>
        <v>1</v>
      </c>
      <c r="L9703" s="1" t="b">
        <f>AND(ABS(Table1[[#This Row],[tar-out]])&gt;=$L$1,ABS(Table1[[#This Row],[tar-out]])&lt;$M$1)</f>
        <v>0</v>
      </c>
      <c r="M9703" s="1" t="b">
        <f>AND(ABS(Table1[[#This Row],[tar-out]])&gt;=$M$1,ABS(Table1[[#This Row],[tar-out]])&lt;$N$1)</f>
        <v>0</v>
      </c>
      <c r="N9703" s="1" t="b">
        <f>AND(ABS(Table1[[#This Row],[tar-out]])&gt;=$N$1,ABS(Table1[[#This Row],[tar-out]])&lt;$O$1)</f>
        <v>0</v>
      </c>
      <c r="O9703" s="1" t="b">
        <f>AND(ABS(Table1[[#This Row],[tar-out]])&gt;=$O$1,ABS(Table1[[#This Row],[tar-out]])&lt;$P$1)</f>
        <v>0</v>
      </c>
      <c r="P9703" s="1">
        <f>ROUND(Table1[[#This Row],[tar-out]],0)</f>
        <v>-1</v>
      </c>
      <c r="Q9703" s="2">
        <v>9701</v>
      </c>
    </row>
    <row r="9704" spans="1:17" x14ac:dyDescent="0.25">
      <c r="A9704">
        <v>19</v>
      </c>
      <c r="B9704">
        <v>162</v>
      </c>
      <c r="C9704">
        <v>5.7894736842105301</v>
      </c>
      <c r="D9704">
        <v>2</v>
      </c>
      <c r="E9704">
        <v>279</v>
      </c>
      <c r="F9704">
        <v>4</v>
      </c>
      <c r="G9704">
        <v>5.67297267913818</v>
      </c>
      <c r="H9704" s="1">
        <f>Table1[[#This Row],[target]]-Table1[[#This Row],[output]]</f>
        <v>-1.67297267913818</v>
      </c>
      <c r="I9704" s="1">
        <f>Table1[[#This Row],[tar-out]]*Table1[[#This Row],[tar-out]]</f>
        <v>2.7988375851427798</v>
      </c>
      <c r="J9704" s="1" t="b">
        <f>AND(ABS(Table1[[#This Row],[tar-out]])&gt;=$J$1,ABS(Table1[[#This Row],[tar-out]])&lt;$K$1)</f>
        <v>0</v>
      </c>
      <c r="K9704" s="1" t="b">
        <f>AND(ABS(Table1[[#This Row],[tar-out]])&gt;=$K$1,ABS(Table1[[#This Row],[tar-out]])&lt;$L$1)</f>
        <v>1</v>
      </c>
      <c r="L9704" s="1" t="b">
        <f>AND(ABS(Table1[[#This Row],[tar-out]])&gt;=$L$1,ABS(Table1[[#This Row],[tar-out]])&lt;$M$1)</f>
        <v>0</v>
      </c>
      <c r="M9704" s="1" t="b">
        <f>AND(ABS(Table1[[#This Row],[tar-out]])&gt;=$M$1,ABS(Table1[[#This Row],[tar-out]])&lt;$N$1)</f>
        <v>0</v>
      </c>
      <c r="N9704" s="1" t="b">
        <f>AND(ABS(Table1[[#This Row],[tar-out]])&gt;=$N$1,ABS(Table1[[#This Row],[tar-out]])&lt;$O$1)</f>
        <v>0</v>
      </c>
      <c r="O9704" s="1" t="b">
        <f>AND(ABS(Table1[[#This Row],[tar-out]])&gt;=$O$1,ABS(Table1[[#This Row],[tar-out]])&lt;$P$1)</f>
        <v>0</v>
      </c>
      <c r="P9704" s="1">
        <f>ROUND(Table1[[#This Row],[tar-out]],0)</f>
        <v>-2</v>
      </c>
      <c r="Q9704" s="3">
        <v>9702</v>
      </c>
    </row>
    <row r="9705" spans="1:17" x14ac:dyDescent="0.25">
      <c r="A9705">
        <v>19</v>
      </c>
      <c r="B9705">
        <v>162</v>
      </c>
      <c r="C9705">
        <v>5.7894736842105301</v>
      </c>
      <c r="D9705">
        <v>2</v>
      </c>
      <c r="E9705">
        <v>110</v>
      </c>
      <c r="F9705">
        <v>4.1046394175802297</v>
      </c>
      <c r="G9705">
        <v>5.6543126106262198</v>
      </c>
      <c r="H9705" s="1">
        <f>Table1[[#This Row],[target]]-Table1[[#This Row],[output]]</f>
        <v>-1.5496731930459902</v>
      </c>
      <c r="I9705" s="1">
        <f>Table1[[#This Row],[tar-out]]*Table1[[#This Row],[tar-out]]</f>
        <v>2.4014870052453547</v>
      </c>
      <c r="J9705" s="1" t="b">
        <f>AND(ABS(Table1[[#This Row],[tar-out]])&gt;=$J$1,ABS(Table1[[#This Row],[tar-out]])&lt;$K$1)</f>
        <v>0</v>
      </c>
      <c r="K9705" s="1" t="b">
        <f>AND(ABS(Table1[[#This Row],[tar-out]])&gt;=$K$1,ABS(Table1[[#This Row],[tar-out]])&lt;$L$1)</f>
        <v>1</v>
      </c>
      <c r="L9705" s="1" t="b">
        <f>AND(ABS(Table1[[#This Row],[tar-out]])&gt;=$L$1,ABS(Table1[[#This Row],[tar-out]])&lt;$M$1)</f>
        <v>0</v>
      </c>
      <c r="M9705" s="1" t="b">
        <f>AND(ABS(Table1[[#This Row],[tar-out]])&gt;=$M$1,ABS(Table1[[#This Row],[tar-out]])&lt;$N$1)</f>
        <v>0</v>
      </c>
      <c r="N9705" s="1" t="b">
        <f>AND(ABS(Table1[[#This Row],[tar-out]])&gt;=$N$1,ABS(Table1[[#This Row],[tar-out]])&lt;$O$1)</f>
        <v>0</v>
      </c>
      <c r="O9705" s="1" t="b">
        <f>AND(ABS(Table1[[#This Row],[tar-out]])&gt;=$O$1,ABS(Table1[[#This Row],[tar-out]])&lt;$P$1)</f>
        <v>0</v>
      </c>
      <c r="P9705" s="1">
        <f>ROUND(Table1[[#This Row],[tar-out]],0)</f>
        <v>-2</v>
      </c>
      <c r="Q9705" s="2">
        <v>9703</v>
      </c>
    </row>
    <row r="9706" spans="1:17" x14ac:dyDescent="0.25">
      <c r="A9706">
        <v>19</v>
      </c>
      <c r="B9706">
        <v>162</v>
      </c>
      <c r="C9706">
        <v>5.7894736842105301</v>
      </c>
      <c r="D9706">
        <v>2</v>
      </c>
      <c r="E9706">
        <v>105</v>
      </c>
      <c r="F9706">
        <v>4.0092895193954003</v>
      </c>
      <c r="G9706">
        <v>5.6519722938537598</v>
      </c>
      <c r="H9706" s="1">
        <f>Table1[[#This Row],[target]]-Table1[[#This Row],[output]]</f>
        <v>-1.6426827744583594</v>
      </c>
      <c r="I9706" s="1">
        <f>Table1[[#This Row],[tar-out]]*Table1[[#This Row],[tar-out]]</f>
        <v>2.6984066975022132</v>
      </c>
      <c r="J9706" s="1" t="b">
        <f>AND(ABS(Table1[[#This Row],[tar-out]])&gt;=$J$1,ABS(Table1[[#This Row],[tar-out]])&lt;$K$1)</f>
        <v>0</v>
      </c>
      <c r="K9706" s="1" t="b">
        <f>AND(ABS(Table1[[#This Row],[tar-out]])&gt;=$K$1,ABS(Table1[[#This Row],[tar-out]])&lt;$L$1)</f>
        <v>1</v>
      </c>
      <c r="L9706" s="1" t="b">
        <f>AND(ABS(Table1[[#This Row],[tar-out]])&gt;=$L$1,ABS(Table1[[#This Row],[tar-out]])&lt;$M$1)</f>
        <v>0</v>
      </c>
      <c r="M9706" s="1" t="b">
        <f>AND(ABS(Table1[[#This Row],[tar-out]])&gt;=$M$1,ABS(Table1[[#This Row],[tar-out]])&lt;$N$1)</f>
        <v>0</v>
      </c>
      <c r="N9706" s="1" t="b">
        <f>AND(ABS(Table1[[#This Row],[tar-out]])&gt;=$N$1,ABS(Table1[[#This Row],[tar-out]])&lt;$O$1)</f>
        <v>0</v>
      </c>
      <c r="O9706" s="1" t="b">
        <f>AND(ABS(Table1[[#This Row],[tar-out]])&gt;=$O$1,ABS(Table1[[#This Row],[tar-out]])&lt;$P$1)</f>
        <v>0</v>
      </c>
      <c r="P9706" s="1">
        <f>ROUND(Table1[[#This Row],[tar-out]],0)</f>
        <v>-2</v>
      </c>
      <c r="Q9706" s="3">
        <v>9704</v>
      </c>
    </row>
    <row r="9707" spans="1:17" x14ac:dyDescent="0.25">
      <c r="A9707">
        <v>19</v>
      </c>
      <c r="B9707">
        <v>162</v>
      </c>
      <c r="C9707">
        <v>5.7894736842105301</v>
      </c>
      <c r="D9707">
        <v>2</v>
      </c>
      <c r="E9707">
        <v>154</v>
      </c>
      <c r="F9707">
        <v>4</v>
      </c>
      <c r="G9707">
        <v>5.6630268096923801</v>
      </c>
      <c r="H9707" s="1">
        <f>Table1[[#This Row],[target]]-Table1[[#This Row],[output]]</f>
        <v>-1.6630268096923801</v>
      </c>
      <c r="I9707" s="1">
        <f>Table1[[#This Row],[tar-out]]*Table1[[#This Row],[tar-out]]</f>
        <v>2.765658169755616</v>
      </c>
      <c r="J9707" s="1" t="b">
        <f>AND(ABS(Table1[[#This Row],[tar-out]])&gt;=$J$1,ABS(Table1[[#This Row],[tar-out]])&lt;$K$1)</f>
        <v>0</v>
      </c>
      <c r="K9707" s="1" t="b">
        <f>AND(ABS(Table1[[#This Row],[tar-out]])&gt;=$K$1,ABS(Table1[[#This Row],[tar-out]])&lt;$L$1)</f>
        <v>1</v>
      </c>
      <c r="L9707" s="1" t="b">
        <f>AND(ABS(Table1[[#This Row],[tar-out]])&gt;=$L$1,ABS(Table1[[#This Row],[tar-out]])&lt;$M$1)</f>
        <v>0</v>
      </c>
      <c r="M9707" s="1" t="b">
        <f>AND(ABS(Table1[[#This Row],[tar-out]])&gt;=$M$1,ABS(Table1[[#This Row],[tar-out]])&lt;$N$1)</f>
        <v>0</v>
      </c>
      <c r="N9707" s="1" t="b">
        <f>AND(ABS(Table1[[#This Row],[tar-out]])&gt;=$N$1,ABS(Table1[[#This Row],[tar-out]])&lt;$O$1)</f>
        <v>0</v>
      </c>
      <c r="O9707" s="1" t="b">
        <f>AND(ABS(Table1[[#This Row],[tar-out]])&gt;=$O$1,ABS(Table1[[#This Row],[tar-out]])&lt;$P$1)</f>
        <v>0</v>
      </c>
      <c r="P9707" s="1">
        <f>ROUND(Table1[[#This Row],[tar-out]],0)</f>
        <v>-2</v>
      </c>
      <c r="Q9707" s="2">
        <v>9705</v>
      </c>
    </row>
    <row r="9708" spans="1:17" x14ac:dyDescent="0.25">
      <c r="A9708">
        <v>19</v>
      </c>
      <c r="B9708">
        <v>162</v>
      </c>
      <c r="C9708">
        <v>5.7894736842105301</v>
      </c>
      <c r="D9708">
        <v>2</v>
      </c>
      <c r="E9708">
        <v>58</v>
      </c>
      <c r="F9708">
        <v>4</v>
      </c>
      <c r="G9708">
        <v>5.5719618797302202</v>
      </c>
      <c r="H9708" s="1">
        <f>Table1[[#This Row],[target]]-Table1[[#This Row],[output]]</f>
        <v>-1.5719618797302202</v>
      </c>
      <c r="I9708" s="1">
        <f>Table1[[#This Row],[tar-out]]*Table1[[#This Row],[tar-out]]</f>
        <v>2.4710641513249674</v>
      </c>
      <c r="J9708" s="1" t="b">
        <f>AND(ABS(Table1[[#This Row],[tar-out]])&gt;=$J$1,ABS(Table1[[#This Row],[tar-out]])&lt;$K$1)</f>
        <v>0</v>
      </c>
      <c r="K9708" s="1" t="b">
        <f>AND(ABS(Table1[[#This Row],[tar-out]])&gt;=$K$1,ABS(Table1[[#This Row],[tar-out]])&lt;$L$1)</f>
        <v>1</v>
      </c>
      <c r="L9708" s="1" t="b">
        <f>AND(ABS(Table1[[#This Row],[tar-out]])&gt;=$L$1,ABS(Table1[[#This Row],[tar-out]])&lt;$M$1)</f>
        <v>0</v>
      </c>
      <c r="M9708" s="1" t="b">
        <f>AND(ABS(Table1[[#This Row],[tar-out]])&gt;=$M$1,ABS(Table1[[#This Row],[tar-out]])&lt;$N$1)</f>
        <v>0</v>
      </c>
      <c r="N9708" s="1" t="b">
        <f>AND(ABS(Table1[[#This Row],[tar-out]])&gt;=$N$1,ABS(Table1[[#This Row],[tar-out]])&lt;$O$1)</f>
        <v>0</v>
      </c>
      <c r="O9708" s="1" t="b">
        <f>AND(ABS(Table1[[#This Row],[tar-out]])&gt;=$O$1,ABS(Table1[[#This Row],[tar-out]])&lt;$P$1)</f>
        <v>0</v>
      </c>
      <c r="P9708" s="1">
        <f>ROUND(Table1[[#This Row],[tar-out]],0)</f>
        <v>-2</v>
      </c>
      <c r="Q9708" s="3">
        <v>9706</v>
      </c>
    </row>
    <row r="9709" spans="1:17" x14ac:dyDescent="0.25">
      <c r="A9709">
        <v>19</v>
      </c>
      <c r="B9709">
        <v>162</v>
      </c>
      <c r="C9709">
        <v>5.7894736842105301</v>
      </c>
      <c r="D9709">
        <v>2</v>
      </c>
      <c r="E9709">
        <v>33</v>
      </c>
      <c r="F9709">
        <v>4</v>
      </c>
      <c r="G9709">
        <v>5.5148620605468803</v>
      </c>
      <c r="H9709" s="1">
        <f>Table1[[#This Row],[target]]-Table1[[#This Row],[output]]</f>
        <v>-1.5148620605468803</v>
      </c>
      <c r="I9709" s="1">
        <f>Table1[[#This Row],[tar-out]]*Table1[[#This Row],[tar-out]]</f>
        <v>2.29480706248434</v>
      </c>
      <c r="J9709" s="1" t="b">
        <f>AND(ABS(Table1[[#This Row],[tar-out]])&gt;=$J$1,ABS(Table1[[#This Row],[tar-out]])&lt;$K$1)</f>
        <v>0</v>
      </c>
      <c r="K9709" s="1" t="b">
        <f>AND(ABS(Table1[[#This Row],[tar-out]])&gt;=$K$1,ABS(Table1[[#This Row],[tar-out]])&lt;$L$1)</f>
        <v>1</v>
      </c>
      <c r="L9709" s="1" t="b">
        <f>AND(ABS(Table1[[#This Row],[tar-out]])&gt;=$L$1,ABS(Table1[[#This Row],[tar-out]])&lt;$M$1)</f>
        <v>0</v>
      </c>
      <c r="M9709" s="1" t="b">
        <f>AND(ABS(Table1[[#This Row],[tar-out]])&gt;=$M$1,ABS(Table1[[#This Row],[tar-out]])&lt;$N$1)</f>
        <v>0</v>
      </c>
      <c r="N9709" s="1" t="b">
        <f>AND(ABS(Table1[[#This Row],[tar-out]])&gt;=$N$1,ABS(Table1[[#This Row],[tar-out]])&lt;$O$1)</f>
        <v>0</v>
      </c>
      <c r="O9709" s="1" t="b">
        <f>AND(ABS(Table1[[#This Row],[tar-out]])&gt;=$O$1,ABS(Table1[[#This Row],[tar-out]])&lt;$P$1)</f>
        <v>0</v>
      </c>
      <c r="P9709" s="1">
        <f>ROUND(Table1[[#This Row],[tar-out]],0)</f>
        <v>-2</v>
      </c>
      <c r="Q9709" s="2">
        <v>9707</v>
      </c>
    </row>
    <row r="9710" spans="1:17" x14ac:dyDescent="0.25">
      <c r="A9710">
        <v>19</v>
      </c>
      <c r="B9710">
        <v>162</v>
      </c>
      <c r="C9710">
        <v>5.7894736842105301</v>
      </c>
      <c r="D9710">
        <v>2</v>
      </c>
      <c r="E9710">
        <v>133</v>
      </c>
      <c r="F9710">
        <v>4.0391661453974699</v>
      </c>
      <c r="G9710">
        <v>5.6620006561279297</v>
      </c>
      <c r="H9710" s="1">
        <f>Table1[[#This Row],[target]]-Table1[[#This Row],[output]]</f>
        <v>-1.6228345107304598</v>
      </c>
      <c r="I9710" s="1">
        <f>Table1[[#This Row],[tar-out]]*Table1[[#This Row],[tar-out]]</f>
        <v>2.6335918492177708</v>
      </c>
      <c r="J9710" s="1" t="b">
        <f>AND(ABS(Table1[[#This Row],[tar-out]])&gt;=$J$1,ABS(Table1[[#This Row],[tar-out]])&lt;$K$1)</f>
        <v>0</v>
      </c>
      <c r="K9710" s="1" t="b">
        <f>AND(ABS(Table1[[#This Row],[tar-out]])&gt;=$K$1,ABS(Table1[[#This Row],[tar-out]])&lt;$L$1)</f>
        <v>1</v>
      </c>
      <c r="L9710" s="1" t="b">
        <f>AND(ABS(Table1[[#This Row],[tar-out]])&gt;=$L$1,ABS(Table1[[#This Row],[tar-out]])&lt;$M$1)</f>
        <v>0</v>
      </c>
      <c r="M9710" s="1" t="b">
        <f>AND(ABS(Table1[[#This Row],[tar-out]])&gt;=$M$1,ABS(Table1[[#This Row],[tar-out]])&lt;$N$1)</f>
        <v>0</v>
      </c>
      <c r="N9710" s="1" t="b">
        <f>AND(ABS(Table1[[#This Row],[tar-out]])&gt;=$N$1,ABS(Table1[[#This Row],[tar-out]])&lt;$O$1)</f>
        <v>0</v>
      </c>
      <c r="O9710" s="1" t="b">
        <f>AND(ABS(Table1[[#This Row],[tar-out]])&gt;=$O$1,ABS(Table1[[#This Row],[tar-out]])&lt;$P$1)</f>
        <v>0</v>
      </c>
      <c r="P9710" s="1">
        <f>ROUND(Table1[[#This Row],[tar-out]],0)</f>
        <v>-2</v>
      </c>
      <c r="Q9710" s="3">
        <v>9708</v>
      </c>
    </row>
    <row r="9711" spans="1:17" x14ac:dyDescent="0.25">
      <c r="A9711">
        <v>19</v>
      </c>
      <c r="B9711">
        <v>162</v>
      </c>
      <c r="C9711">
        <v>5.7894736842105301</v>
      </c>
      <c r="D9711">
        <v>2</v>
      </c>
      <c r="E9711">
        <v>108</v>
      </c>
      <c r="F9711">
        <v>5.95212184738606</v>
      </c>
      <c r="G9711">
        <v>5.65335988998413</v>
      </c>
      <c r="H9711" s="1">
        <f>Table1[[#This Row],[target]]-Table1[[#This Row],[output]]</f>
        <v>0.29876195740193001</v>
      </c>
      <c r="I9711" s="1">
        <f>Table1[[#This Row],[tar-out]]*Table1[[#This Row],[tar-out]]</f>
        <v>8.9258707190632641E-2</v>
      </c>
      <c r="J9711" s="1" t="b">
        <f>AND(ABS(Table1[[#This Row],[tar-out]])&gt;=$J$1,ABS(Table1[[#This Row],[tar-out]])&lt;$K$1)</f>
        <v>1</v>
      </c>
      <c r="K9711" s="1" t="b">
        <f>AND(ABS(Table1[[#This Row],[tar-out]])&gt;=$K$1,ABS(Table1[[#This Row],[tar-out]])&lt;$L$1)</f>
        <v>0</v>
      </c>
      <c r="L9711" s="1" t="b">
        <f>AND(ABS(Table1[[#This Row],[tar-out]])&gt;=$L$1,ABS(Table1[[#This Row],[tar-out]])&lt;$M$1)</f>
        <v>0</v>
      </c>
      <c r="M9711" s="1" t="b">
        <f>AND(ABS(Table1[[#This Row],[tar-out]])&gt;=$M$1,ABS(Table1[[#This Row],[tar-out]])&lt;$N$1)</f>
        <v>0</v>
      </c>
      <c r="N9711" s="1" t="b">
        <f>AND(ABS(Table1[[#This Row],[tar-out]])&gt;=$N$1,ABS(Table1[[#This Row],[tar-out]])&lt;$O$1)</f>
        <v>0</v>
      </c>
      <c r="O9711" s="1" t="b">
        <f>AND(ABS(Table1[[#This Row],[tar-out]])&gt;=$O$1,ABS(Table1[[#This Row],[tar-out]])&lt;$P$1)</f>
        <v>0</v>
      </c>
      <c r="P9711" s="1">
        <f>ROUND(Table1[[#This Row],[tar-out]],0)</f>
        <v>0</v>
      </c>
      <c r="Q9711" s="2">
        <v>9709</v>
      </c>
    </row>
    <row r="9712" spans="1:17" x14ac:dyDescent="0.25">
      <c r="A9712">
        <v>19</v>
      </c>
      <c r="B9712">
        <v>162</v>
      </c>
      <c r="C9712">
        <v>5.7894736842105301</v>
      </c>
      <c r="D9712">
        <v>2</v>
      </c>
      <c r="E9712">
        <v>99</v>
      </c>
      <c r="F9712">
        <v>4</v>
      </c>
      <c r="G9712">
        <v>5.6466331481933603</v>
      </c>
      <c r="H9712" s="1">
        <f>Table1[[#This Row],[target]]-Table1[[#This Row],[output]]</f>
        <v>-1.6466331481933603</v>
      </c>
      <c r="I9712" s="1">
        <f>Table1[[#This Row],[tar-out]]*Table1[[#This Row],[tar-out]]</f>
        <v>2.7114007247291769</v>
      </c>
      <c r="J9712" s="1" t="b">
        <f>AND(ABS(Table1[[#This Row],[tar-out]])&gt;=$J$1,ABS(Table1[[#This Row],[tar-out]])&lt;$K$1)</f>
        <v>0</v>
      </c>
      <c r="K9712" s="1" t="b">
        <f>AND(ABS(Table1[[#This Row],[tar-out]])&gt;=$K$1,ABS(Table1[[#This Row],[tar-out]])&lt;$L$1)</f>
        <v>1</v>
      </c>
      <c r="L9712" s="1" t="b">
        <f>AND(ABS(Table1[[#This Row],[tar-out]])&gt;=$L$1,ABS(Table1[[#This Row],[tar-out]])&lt;$M$1)</f>
        <v>0</v>
      </c>
      <c r="M9712" s="1" t="b">
        <f>AND(ABS(Table1[[#This Row],[tar-out]])&gt;=$M$1,ABS(Table1[[#This Row],[tar-out]])&lt;$N$1)</f>
        <v>0</v>
      </c>
      <c r="N9712" s="1" t="b">
        <f>AND(ABS(Table1[[#This Row],[tar-out]])&gt;=$N$1,ABS(Table1[[#This Row],[tar-out]])&lt;$O$1)</f>
        <v>0</v>
      </c>
      <c r="O9712" s="1" t="b">
        <f>AND(ABS(Table1[[#This Row],[tar-out]])&gt;=$O$1,ABS(Table1[[#This Row],[tar-out]])&lt;$P$1)</f>
        <v>0</v>
      </c>
      <c r="P9712" s="1">
        <f>ROUND(Table1[[#This Row],[tar-out]],0)</f>
        <v>-2</v>
      </c>
      <c r="Q9712" s="3">
        <v>9710</v>
      </c>
    </row>
    <row r="9713" spans="1:17" x14ac:dyDescent="0.25">
      <c r="A9713">
        <v>19</v>
      </c>
      <c r="B9713">
        <v>162</v>
      </c>
      <c r="C9713">
        <v>5.7894736842105301</v>
      </c>
      <c r="D9713">
        <v>2</v>
      </c>
      <c r="E9713">
        <v>111</v>
      </c>
      <c r="F9713">
        <v>4.2371957113257102</v>
      </c>
      <c r="G9713">
        <v>5.6547708511352504</v>
      </c>
      <c r="H9713" s="1">
        <f>Table1[[#This Row],[target]]-Table1[[#This Row],[output]]</f>
        <v>-1.4175751398095402</v>
      </c>
      <c r="I9713" s="1">
        <f>Table1[[#This Row],[tar-out]]*Table1[[#This Row],[tar-out]]</f>
        <v>2.0095192770060373</v>
      </c>
      <c r="J9713" s="1" t="b">
        <f>AND(ABS(Table1[[#This Row],[tar-out]])&gt;=$J$1,ABS(Table1[[#This Row],[tar-out]])&lt;$K$1)</f>
        <v>0</v>
      </c>
      <c r="K9713" s="1" t="b">
        <f>AND(ABS(Table1[[#This Row],[tar-out]])&gt;=$K$1,ABS(Table1[[#This Row],[tar-out]])&lt;$L$1)</f>
        <v>1</v>
      </c>
      <c r="L9713" s="1" t="b">
        <f>AND(ABS(Table1[[#This Row],[tar-out]])&gt;=$L$1,ABS(Table1[[#This Row],[tar-out]])&lt;$M$1)</f>
        <v>0</v>
      </c>
      <c r="M9713" s="1" t="b">
        <f>AND(ABS(Table1[[#This Row],[tar-out]])&gt;=$M$1,ABS(Table1[[#This Row],[tar-out]])&lt;$N$1)</f>
        <v>0</v>
      </c>
      <c r="N9713" s="1" t="b">
        <f>AND(ABS(Table1[[#This Row],[tar-out]])&gt;=$N$1,ABS(Table1[[#This Row],[tar-out]])&lt;$O$1)</f>
        <v>0</v>
      </c>
      <c r="O9713" s="1" t="b">
        <f>AND(ABS(Table1[[#This Row],[tar-out]])&gt;=$O$1,ABS(Table1[[#This Row],[tar-out]])&lt;$P$1)</f>
        <v>0</v>
      </c>
      <c r="P9713" s="1">
        <f>ROUND(Table1[[#This Row],[tar-out]],0)</f>
        <v>-1</v>
      </c>
      <c r="Q9713" s="2">
        <v>9711</v>
      </c>
    </row>
    <row r="9714" spans="1:17" x14ac:dyDescent="0.25">
      <c r="A9714">
        <v>19</v>
      </c>
      <c r="B9714">
        <v>162</v>
      </c>
      <c r="C9714">
        <v>5.7894736842105301</v>
      </c>
      <c r="D9714">
        <v>2</v>
      </c>
      <c r="E9714">
        <v>114</v>
      </c>
      <c r="F9714">
        <v>4</v>
      </c>
      <c r="G9714">
        <v>5.6557860374450701</v>
      </c>
      <c r="H9714" s="1">
        <f>Table1[[#This Row],[target]]-Table1[[#This Row],[output]]</f>
        <v>-1.6557860374450701</v>
      </c>
      <c r="I9714" s="1">
        <f>Table1[[#This Row],[tar-out]]*Table1[[#This Row],[tar-out]]</f>
        <v>2.7416274017980471</v>
      </c>
      <c r="J9714" s="1" t="b">
        <f>AND(ABS(Table1[[#This Row],[tar-out]])&gt;=$J$1,ABS(Table1[[#This Row],[tar-out]])&lt;$K$1)</f>
        <v>0</v>
      </c>
      <c r="K9714" s="1" t="b">
        <f>AND(ABS(Table1[[#This Row],[tar-out]])&gt;=$K$1,ABS(Table1[[#This Row],[tar-out]])&lt;$L$1)</f>
        <v>1</v>
      </c>
      <c r="L9714" s="1" t="b">
        <f>AND(ABS(Table1[[#This Row],[tar-out]])&gt;=$L$1,ABS(Table1[[#This Row],[tar-out]])&lt;$M$1)</f>
        <v>0</v>
      </c>
      <c r="M9714" s="1" t="b">
        <f>AND(ABS(Table1[[#This Row],[tar-out]])&gt;=$M$1,ABS(Table1[[#This Row],[tar-out]])&lt;$N$1)</f>
        <v>0</v>
      </c>
      <c r="N9714" s="1" t="b">
        <f>AND(ABS(Table1[[#This Row],[tar-out]])&gt;=$N$1,ABS(Table1[[#This Row],[tar-out]])&lt;$O$1)</f>
        <v>0</v>
      </c>
      <c r="O9714" s="1" t="b">
        <f>AND(ABS(Table1[[#This Row],[tar-out]])&gt;=$O$1,ABS(Table1[[#This Row],[tar-out]])&lt;$P$1)</f>
        <v>0</v>
      </c>
      <c r="P9714" s="1">
        <f>ROUND(Table1[[#This Row],[tar-out]],0)</f>
        <v>-2</v>
      </c>
      <c r="Q9714" s="3">
        <v>9712</v>
      </c>
    </row>
    <row r="9715" spans="1:17" x14ac:dyDescent="0.25">
      <c r="A9715">
        <v>19</v>
      </c>
      <c r="B9715">
        <v>162</v>
      </c>
      <c r="C9715">
        <v>5.7894736842105301</v>
      </c>
      <c r="D9715">
        <v>2</v>
      </c>
      <c r="E9715">
        <v>78</v>
      </c>
      <c r="F9715">
        <v>4.0863983272072302</v>
      </c>
      <c r="G9715">
        <v>5.6143736839294398</v>
      </c>
      <c r="H9715" s="1">
        <f>Table1[[#This Row],[target]]-Table1[[#This Row],[output]]</f>
        <v>-1.5279753567222096</v>
      </c>
      <c r="I9715" s="1">
        <f>Table1[[#This Row],[tar-out]]*Table1[[#This Row],[tar-out]]</f>
        <v>2.3347086907503636</v>
      </c>
      <c r="J9715" s="1" t="b">
        <f>AND(ABS(Table1[[#This Row],[tar-out]])&gt;=$J$1,ABS(Table1[[#This Row],[tar-out]])&lt;$K$1)</f>
        <v>0</v>
      </c>
      <c r="K9715" s="1" t="b">
        <f>AND(ABS(Table1[[#This Row],[tar-out]])&gt;=$K$1,ABS(Table1[[#This Row],[tar-out]])&lt;$L$1)</f>
        <v>1</v>
      </c>
      <c r="L9715" s="1" t="b">
        <f>AND(ABS(Table1[[#This Row],[tar-out]])&gt;=$L$1,ABS(Table1[[#This Row],[tar-out]])&lt;$M$1)</f>
        <v>0</v>
      </c>
      <c r="M9715" s="1" t="b">
        <f>AND(ABS(Table1[[#This Row],[tar-out]])&gt;=$M$1,ABS(Table1[[#This Row],[tar-out]])&lt;$N$1)</f>
        <v>0</v>
      </c>
      <c r="N9715" s="1" t="b">
        <f>AND(ABS(Table1[[#This Row],[tar-out]])&gt;=$N$1,ABS(Table1[[#This Row],[tar-out]])&lt;$O$1)</f>
        <v>0</v>
      </c>
      <c r="O9715" s="1" t="b">
        <f>AND(ABS(Table1[[#This Row],[tar-out]])&gt;=$O$1,ABS(Table1[[#This Row],[tar-out]])&lt;$P$1)</f>
        <v>0</v>
      </c>
      <c r="P9715" s="1">
        <f>ROUND(Table1[[#This Row],[tar-out]],0)</f>
        <v>-2</v>
      </c>
      <c r="Q9715" s="2">
        <v>9713</v>
      </c>
    </row>
    <row r="9716" spans="1:17" x14ac:dyDescent="0.25">
      <c r="A9716">
        <v>19</v>
      </c>
      <c r="B9716">
        <v>162</v>
      </c>
      <c r="C9716">
        <v>5.7894736842105301</v>
      </c>
      <c r="D9716">
        <v>2</v>
      </c>
      <c r="E9716">
        <v>36</v>
      </c>
      <c r="F9716">
        <v>4</v>
      </c>
      <c r="G9716">
        <v>5.5217142105102504</v>
      </c>
      <c r="H9716" s="1">
        <f>Table1[[#This Row],[target]]-Table1[[#This Row],[output]]</f>
        <v>-1.5217142105102504</v>
      </c>
      <c r="I9716" s="1">
        <f>Table1[[#This Row],[tar-out]]*Table1[[#This Row],[tar-out]]</f>
        <v>2.3156141384688347</v>
      </c>
      <c r="J9716" s="1" t="b">
        <f>AND(ABS(Table1[[#This Row],[tar-out]])&gt;=$J$1,ABS(Table1[[#This Row],[tar-out]])&lt;$K$1)</f>
        <v>0</v>
      </c>
      <c r="K9716" s="1" t="b">
        <f>AND(ABS(Table1[[#This Row],[tar-out]])&gt;=$K$1,ABS(Table1[[#This Row],[tar-out]])&lt;$L$1)</f>
        <v>1</v>
      </c>
      <c r="L9716" s="1" t="b">
        <f>AND(ABS(Table1[[#This Row],[tar-out]])&gt;=$L$1,ABS(Table1[[#This Row],[tar-out]])&lt;$M$1)</f>
        <v>0</v>
      </c>
      <c r="M9716" s="1" t="b">
        <f>AND(ABS(Table1[[#This Row],[tar-out]])&gt;=$M$1,ABS(Table1[[#This Row],[tar-out]])&lt;$N$1)</f>
        <v>0</v>
      </c>
      <c r="N9716" s="1" t="b">
        <f>AND(ABS(Table1[[#This Row],[tar-out]])&gt;=$N$1,ABS(Table1[[#This Row],[tar-out]])&lt;$O$1)</f>
        <v>0</v>
      </c>
      <c r="O9716" s="1" t="b">
        <f>AND(ABS(Table1[[#This Row],[tar-out]])&gt;=$O$1,ABS(Table1[[#This Row],[tar-out]])&lt;$P$1)</f>
        <v>0</v>
      </c>
      <c r="P9716" s="1">
        <f>ROUND(Table1[[#This Row],[tar-out]],0)</f>
        <v>-2</v>
      </c>
      <c r="Q9716" s="3">
        <v>9714</v>
      </c>
    </row>
    <row r="9717" spans="1:17" x14ac:dyDescent="0.25">
      <c r="A9717">
        <v>19</v>
      </c>
      <c r="B9717">
        <v>162</v>
      </c>
      <c r="C9717">
        <v>5.7894736842105301</v>
      </c>
      <c r="D9717">
        <v>2</v>
      </c>
      <c r="E9717">
        <v>141</v>
      </c>
      <c r="F9717">
        <v>4</v>
      </c>
      <c r="G9717">
        <v>5.6626038551330602</v>
      </c>
      <c r="H9717" s="1">
        <f>Table1[[#This Row],[target]]-Table1[[#This Row],[output]]</f>
        <v>-1.6626038551330602</v>
      </c>
      <c r="I9717" s="1">
        <f>Table1[[#This Row],[tar-out]]*Table1[[#This Row],[tar-out]]</f>
        <v>2.764251579103314</v>
      </c>
      <c r="J9717" s="1" t="b">
        <f>AND(ABS(Table1[[#This Row],[tar-out]])&gt;=$J$1,ABS(Table1[[#This Row],[tar-out]])&lt;$K$1)</f>
        <v>0</v>
      </c>
      <c r="K9717" s="1" t="b">
        <f>AND(ABS(Table1[[#This Row],[tar-out]])&gt;=$K$1,ABS(Table1[[#This Row],[tar-out]])&lt;$L$1)</f>
        <v>1</v>
      </c>
      <c r="L9717" s="1" t="b">
        <f>AND(ABS(Table1[[#This Row],[tar-out]])&gt;=$L$1,ABS(Table1[[#This Row],[tar-out]])&lt;$M$1)</f>
        <v>0</v>
      </c>
      <c r="M9717" s="1" t="b">
        <f>AND(ABS(Table1[[#This Row],[tar-out]])&gt;=$M$1,ABS(Table1[[#This Row],[tar-out]])&lt;$N$1)</f>
        <v>0</v>
      </c>
      <c r="N9717" s="1" t="b">
        <f>AND(ABS(Table1[[#This Row],[tar-out]])&gt;=$N$1,ABS(Table1[[#This Row],[tar-out]])&lt;$O$1)</f>
        <v>0</v>
      </c>
      <c r="O9717" s="1" t="b">
        <f>AND(ABS(Table1[[#This Row],[tar-out]])&gt;=$O$1,ABS(Table1[[#This Row],[tar-out]])&lt;$P$1)</f>
        <v>0</v>
      </c>
      <c r="P9717" s="1">
        <f>ROUND(Table1[[#This Row],[tar-out]],0)</f>
        <v>-2</v>
      </c>
      <c r="Q9717" s="2">
        <v>9715</v>
      </c>
    </row>
    <row r="9718" spans="1:17" x14ac:dyDescent="0.25">
      <c r="A9718">
        <v>19</v>
      </c>
      <c r="B9718">
        <v>162</v>
      </c>
      <c r="C9718">
        <v>5.7894736842105301</v>
      </c>
      <c r="D9718">
        <v>2</v>
      </c>
      <c r="E9718">
        <v>157</v>
      </c>
      <c r="F9718">
        <v>4</v>
      </c>
      <c r="G9718">
        <v>5.66213130950928</v>
      </c>
      <c r="H9718" s="1">
        <f>Table1[[#This Row],[target]]-Table1[[#This Row],[output]]</f>
        <v>-1.66213130950928</v>
      </c>
      <c r="I9718" s="1">
        <f>Table1[[#This Row],[tar-out]]*Table1[[#This Row],[tar-out]]</f>
        <v>2.762680490051034</v>
      </c>
      <c r="J9718" s="1" t="b">
        <f>AND(ABS(Table1[[#This Row],[tar-out]])&gt;=$J$1,ABS(Table1[[#This Row],[tar-out]])&lt;$K$1)</f>
        <v>0</v>
      </c>
      <c r="K9718" s="1" t="b">
        <f>AND(ABS(Table1[[#This Row],[tar-out]])&gt;=$K$1,ABS(Table1[[#This Row],[tar-out]])&lt;$L$1)</f>
        <v>1</v>
      </c>
      <c r="L9718" s="1" t="b">
        <f>AND(ABS(Table1[[#This Row],[tar-out]])&gt;=$L$1,ABS(Table1[[#This Row],[tar-out]])&lt;$M$1)</f>
        <v>0</v>
      </c>
      <c r="M9718" s="1" t="b">
        <f>AND(ABS(Table1[[#This Row],[tar-out]])&gt;=$M$1,ABS(Table1[[#This Row],[tar-out]])&lt;$N$1)</f>
        <v>0</v>
      </c>
      <c r="N9718" s="1" t="b">
        <f>AND(ABS(Table1[[#This Row],[tar-out]])&gt;=$N$1,ABS(Table1[[#This Row],[tar-out]])&lt;$O$1)</f>
        <v>0</v>
      </c>
      <c r="O9718" s="1" t="b">
        <f>AND(ABS(Table1[[#This Row],[tar-out]])&gt;=$O$1,ABS(Table1[[#This Row],[tar-out]])&lt;$P$1)</f>
        <v>0</v>
      </c>
      <c r="P9718" s="1">
        <f>ROUND(Table1[[#This Row],[tar-out]],0)</f>
        <v>-2</v>
      </c>
      <c r="Q9718" s="3">
        <v>9716</v>
      </c>
    </row>
    <row r="9719" spans="1:17" x14ac:dyDescent="0.25">
      <c r="A9719">
        <v>19</v>
      </c>
      <c r="B9719">
        <v>162</v>
      </c>
      <c r="C9719">
        <v>5.7894736842105301</v>
      </c>
      <c r="D9719">
        <v>2</v>
      </c>
      <c r="E9719">
        <v>180</v>
      </c>
      <c r="F9719">
        <v>4</v>
      </c>
      <c r="G9719">
        <v>5.6594691276550302</v>
      </c>
      <c r="H9719" s="1">
        <f>Table1[[#This Row],[target]]-Table1[[#This Row],[output]]</f>
        <v>-1.6594691276550302</v>
      </c>
      <c r="I9719" s="1">
        <f>Table1[[#This Row],[tar-out]]*Table1[[#This Row],[tar-out]]</f>
        <v>2.753837785640147</v>
      </c>
      <c r="J9719" s="1" t="b">
        <f>AND(ABS(Table1[[#This Row],[tar-out]])&gt;=$J$1,ABS(Table1[[#This Row],[tar-out]])&lt;$K$1)</f>
        <v>0</v>
      </c>
      <c r="K9719" s="1" t="b">
        <f>AND(ABS(Table1[[#This Row],[tar-out]])&gt;=$K$1,ABS(Table1[[#This Row],[tar-out]])&lt;$L$1)</f>
        <v>1</v>
      </c>
      <c r="L9719" s="1" t="b">
        <f>AND(ABS(Table1[[#This Row],[tar-out]])&gt;=$L$1,ABS(Table1[[#This Row],[tar-out]])&lt;$M$1)</f>
        <v>0</v>
      </c>
      <c r="M9719" s="1" t="b">
        <f>AND(ABS(Table1[[#This Row],[tar-out]])&gt;=$M$1,ABS(Table1[[#This Row],[tar-out]])&lt;$N$1)</f>
        <v>0</v>
      </c>
      <c r="N9719" s="1" t="b">
        <f>AND(ABS(Table1[[#This Row],[tar-out]])&gt;=$N$1,ABS(Table1[[#This Row],[tar-out]])&lt;$O$1)</f>
        <v>0</v>
      </c>
      <c r="O9719" s="1" t="b">
        <f>AND(ABS(Table1[[#This Row],[tar-out]])&gt;=$O$1,ABS(Table1[[#This Row],[tar-out]])&lt;$P$1)</f>
        <v>0</v>
      </c>
      <c r="P9719" s="1">
        <f>ROUND(Table1[[#This Row],[tar-out]],0)</f>
        <v>-2</v>
      </c>
      <c r="Q9719" s="2">
        <v>9717</v>
      </c>
    </row>
    <row r="9720" spans="1:17" x14ac:dyDescent="0.25">
      <c r="A9720">
        <v>19</v>
      </c>
      <c r="B9720">
        <v>162</v>
      </c>
      <c r="C9720">
        <v>5.7894736842105301</v>
      </c>
      <c r="D9720">
        <v>2</v>
      </c>
      <c r="E9720">
        <v>61</v>
      </c>
      <c r="F9720">
        <v>4</v>
      </c>
      <c r="G9720">
        <v>5.5788135528564498</v>
      </c>
      <c r="H9720" s="1">
        <f>Table1[[#This Row],[target]]-Table1[[#This Row],[output]]</f>
        <v>-1.5788135528564498</v>
      </c>
      <c r="I9720" s="1">
        <f>Table1[[#This Row],[tar-out]]*Table1[[#This Row],[tar-out]]</f>
        <v>2.4926522346832058</v>
      </c>
      <c r="J9720" s="1" t="b">
        <f>AND(ABS(Table1[[#This Row],[tar-out]])&gt;=$J$1,ABS(Table1[[#This Row],[tar-out]])&lt;$K$1)</f>
        <v>0</v>
      </c>
      <c r="K9720" s="1" t="b">
        <f>AND(ABS(Table1[[#This Row],[tar-out]])&gt;=$K$1,ABS(Table1[[#This Row],[tar-out]])&lt;$L$1)</f>
        <v>1</v>
      </c>
      <c r="L9720" s="1" t="b">
        <f>AND(ABS(Table1[[#This Row],[tar-out]])&gt;=$L$1,ABS(Table1[[#This Row],[tar-out]])&lt;$M$1)</f>
        <v>0</v>
      </c>
      <c r="M9720" s="1" t="b">
        <f>AND(ABS(Table1[[#This Row],[tar-out]])&gt;=$M$1,ABS(Table1[[#This Row],[tar-out]])&lt;$N$1)</f>
        <v>0</v>
      </c>
      <c r="N9720" s="1" t="b">
        <f>AND(ABS(Table1[[#This Row],[tar-out]])&gt;=$N$1,ABS(Table1[[#This Row],[tar-out]])&lt;$O$1)</f>
        <v>0</v>
      </c>
      <c r="O9720" s="1" t="b">
        <f>AND(ABS(Table1[[#This Row],[tar-out]])&gt;=$O$1,ABS(Table1[[#This Row],[tar-out]])&lt;$P$1)</f>
        <v>0</v>
      </c>
      <c r="P9720" s="1">
        <f>ROUND(Table1[[#This Row],[tar-out]],0)</f>
        <v>-2</v>
      </c>
      <c r="Q9720" s="3">
        <v>9718</v>
      </c>
    </row>
    <row r="9721" spans="1:17" x14ac:dyDescent="0.25">
      <c r="A9721">
        <v>19</v>
      </c>
      <c r="B9721">
        <v>162</v>
      </c>
      <c r="C9721">
        <v>5.7894736842105301</v>
      </c>
      <c r="D9721">
        <v>2</v>
      </c>
      <c r="E9721">
        <v>24</v>
      </c>
      <c r="F9721">
        <v>4</v>
      </c>
      <c r="G9721">
        <v>5.4943060874939</v>
      </c>
      <c r="H9721" s="1">
        <f>Table1[[#This Row],[target]]-Table1[[#This Row],[output]]</f>
        <v>-1.4943060874939</v>
      </c>
      <c r="I9721" s="1">
        <f>Table1[[#This Row],[tar-out]]*Table1[[#This Row],[tar-out]]</f>
        <v>2.2329506831213273</v>
      </c>
      <c r="J9721" s="1" t="b">
        <f>AND(ABS(Table1[[#This Row],[tar-out]])&gt;=$J$1,ABS(Table1[[#This Row],[tar-out]])&lt;$K$1)</f>
        <v>0</v>
      </c>
      <c r="K9721" s="1" t="b">
        <f>AND(ABS(Table1[[#This Row],[tar-out]])&gt;=$K$1,ABS(Table1[[#This Row],[tar-out]])&lt;$L$1)</f>
        <v>1</v>
      </c>
      <c r="L9721" s="1" t="b">
        <f>AND(ABS(Table1[[#This Row],[tar-out]])&gt;=$L$1,ABS(Table1[[#This Row],[tar-out]])&lt;$M$1)</f>
        <v>0</v>
      </c>
      <c r="M9721" s="1" t="b">
        <f>AND(ABS(Table1[[#This Row],[tar-out]])&gt;=$M$1,ABS(Table1[[#This Row],[tar-out]])&lt;$N$1)</f>
        <v>0</v>
      </c>
      <c r="N9721" s="1" t="b">
        <f>AND(ABS(Table1[[#This Row],[tar-out]])&gt;=$N$1,ABS(Table1[[#This Row],[tar-out]])&lt;$O$1)</f>
        <v>0</v>
      </c>
      <c r="O9721" s="1" t="b">
        <f>AND(ABS(Table1[[#This Row],[tar-out]])&gt;=$O$1,ABS(Table1[[#This Row],[tar-out]])&lt;$P$1)</f>
        <v>0</v>
      </c>
      <c r="P9721" s="1">
        <f>ROUND(Table1[[#This Row],[tar-out]],0)</f>
        <v>-1</v>
      </c>
      <c r="Q9721" s="2">
        <v>9719</v>
      </c>
    </row>
    <row r="9722" spans="1:17" x14ac:dyDescent="0.25">
      <c r="A9722">
        <v>19</v>
      </c>
      <c r="B9722">
        <v>162</v>
      </c>
      <c r="C9722">
        <v>5.7894736842105301</v>
      </c>
      <c r="D9722">
        <v>2</v>
      </c>
      <c r="E9722">
        <v>45</v>
      </c>
      <c r="F9722">
        <v>4</v>
      </c>
      <c r="G9722">
        <v>5.5422697067260698</v>
      </c>
      <c r="H9722" s="1">
        <f>Table1[[#This Row],[target]]-Table1[[#This Row],[output]]</f>
        <v>-1.5422697067260698</v>
      </c>
      <c r="I9722" s="1">
        <f>Table1[[#This Row],[tar-out]]*Table1[[#This Row],[tar-out]]</f>
        <v>2.3785958482849172</v>
      </c>
      <c r="J9722" s="1" t="b">
        <f>AND(ABS(Table1[[#This Row],[tar-out]])&gt;=$J$1,ABS(Table1[[#This Row],[tar-out]])&lt;$K$1)</f>
        <v>0</v>
      </c>
      <c r="K9722" s="1" t="b">
        <f>AND(ABS(Table1[[#This Row],[tar-out]])&gt;=$K$1,ABS(Table1[[#This Row],[tar-out]])&lt;$L$1)</f>
        <v>1</v>
      </c>
      <c r="L9722" s="1" t="b">
        <f>AND(ABS(Table1[[#This Row],[tar-out]])&gt;=$L$1,ABS(Table1[[#This Row],[tar-out]])&lt;$M$1)</f>
        <v>0</v>
      </c>
      <c r="M9722" s="1" t="b">
        <f>AND(ABS(Table1[[#This Row],[tar-out]])&gt;=$M$1,ABS(Table1[[#This Row],[tar-out]])&lt;$N$1)</f>
        <v>0</v>
      </c>
      <c r="N9722" s="1" t="b">
        <f>AND(ABS(Table1[[#This Row],[tar-out]])&gt;=$N$1,ABS(Table1[[#This Row],[tar-out]])&lt;$O$1)</f>
        <v>0</v>
      </c>
      <c r="O9722" s="1" t="b">
        <f>AND(ABS(Table1[[#This Row],[tar-out]])&gt;=$O$1,ABS(Table1[[#This Row],[tar-out]])&lt;$P$1)</f>
        <v>0</v>
      </c>
      <c r="P9722" s="1">
        <f>ROUND(Table1[[#This Row],[tar-out]],0)</f>
        <v>-2</v>
      </c>
      <c r="Q9722" s="3">
        <v>9720</v>
      </c>
    </row>
    <row r="9723" spans="1:17" x14ac:dyDescent="0.25">
      <c r="A9723">
        <v>19</v>
      </c>
      <c r="B9723">
        <v>162</v>
      </c>
      <c r="C9723">
        <v>5.7894736842105301</v>
      </c>
      <c r="D9723">
        <v>2</v>
      </c>
      <c r="E9723">
        <v>46</v>
      </c>
      <c r="F9723">
        <v>4</v>
      </c>
      <c r="G9723">
        <v>5.5445537567138699</v>
      </c>
      <c r="H9723" s="1">
        <f>Table1[[#This Row],[target]]-Table1[[#This Row],[output]]</f>
        <v>-1.5445537567138699</v>
      </c>
      <c r="I9723" s="1">
        <f>Table1[[#This Row],[tar-out]]*Table1[[#This Row],[tar-out]]</f>
        <v>2.3856463073789285</v>
      </c>
      <c r="J9723" s="1" t="b">
        <f>AND(ABS(Table1[[#This Row],[tar-out]])&gt;=$J$1,ABS(Table1[[#This Row],[tar-out]])&lt;$K$1)</f>
        <v>0</v>
      </c>
      <c r="K9723" s="1" t="b">
        <f>AND(ABS(Table1[[#This Row],[tar-out]])&gt;=$K$1,ABS(Table1[[#This Row],[tar-out]])&lt;$L$1)</f>
        <v>1</v>
      </c>
      <c r="L9723" s="1" t="b">
        <f>AND(ABS(Table1[[#This Row],[tar-out]])&gt;=$L$1,ABS(Table1[[#This Row],[tar-out]])&lt;$M$1)</f>
        <v>0</v>
      </c>
      <c r="M9723" s="1" t="b">
        <f>AND(ABS(Table1[[#This Row],[tar-out]])&gt;=$M$1,ABS(Table1[[#This Row],[tar-out]])&lt;$N$1)</f>
        <v>0</v>
      </c>
      <c r="N9723" s="1" t="b">
        <f>AND(ABS(Table1[[#This Row],[tar-out]])&gt;=$N$1,ABS(Table1[[#This Row],[tar-out]])&lt;$O$1)</f>
        <v>0</v>
      </c>
      <c r="O9723" s="1" t="b">
        <f>AND(ABS(Table1[[#This Row],[tar-out]])&gt;=$O$1,ABS(Table1[[#This Row],[tar-out]])&lt;$P$1)</f>
        <v>0</v>
      </c>
      <c r="P9723" s="1">
        <f>ROUND(Table1[[#This Row],[tar-out]],0)</f>
        <v>-2</v>
      </c>
      <c r="Q9723" s="2">
        <v>9721</v>
      </c>
    </row>
    <row r="9724" spans="1:17" x14ac:dyDescent="0.25">
      <c r="A9724">
        <v>19</v>
      </c>
      <c r="B9724">
        <v>162</v>
      </c>
      <c r="C9724">
        <v>5.7894736842105301</v>
      </c>
      <c r="D9724">
        <v>2</v>
      </c>
      <c r="E9724">
        <v>49</v>
      </c>
      <c r="F9724">
        <v>4</v>
      </c>
      <c r="G9724">
        <v>5.5514059066772496</v>
      </c>
      <c r="H9724" s="1">
        <f>Table1[[#This Row],[target]]-Table1[[#This Row],[output]]</f>
        <v>-1.5514059066772496</v>
      </c>
      <c r="I9724" s="1">
        <f>Table1[[#This Row],[tar-out]]*Table1[[#This Row],[tar-out]]</f>
        <v>2.4068602872730591</v>
      </c>
      <c r="J9724" s="1" t="b">
        <f>AND(ABS(Table1[[#This Row],[tar-out]])&gt;=$J$1,ABS(Table1[[#This Row],[tar-out]])&lt;$K$1)</f>
        <v>0</v>
      </c>
      <c r="K9724" s="1" t="b">
        <f>AND(ABS(Table1[[#This Row],[tar-out]])&gt;=$K$1,ABS(Table1[[#This Row],[tar-out]])&lt;$L$1)</f>
        <v>1</v>
      </c>
      <c r="L9724" s="1" t="b">
        <f>AND(ABS(Table1[[#This Row],[tar-out]])&gt;=$L$1,ABS(Table1[[#This Row],[tar-out]])&lt;$M$1)</f>
        <v>0</v>
      </c>
      <c r="M9724" s="1" t="b">
        <f>AND(ABS(Table1[[#This Row],[tar-out]])&gt;=$M$1,ABS(Table1[[#This Row],[tar-out]])&lt;$N$1)</f>
        <v>0</v>
      </c>
      <c r="N9724" s="1" t="b">
        <f>AND(ABS(Table1[[#This Row],[tar-out]])&gt;=$N$1,ABS(Table1[[#This Row],[tar-out]])&lt;$O$1)</f>
        <v>0</v>
      </c>
      <c r="O9724" s="1" t="b">
        <f>AND(ABS(Table1[[#This Row],[tar-out]])&gt;=$O$1,ABS(Table1[[#This Row],[tar-out]])&lt;$P$1)</f>
        <v>0</v>
      </c>
      <c r="P9724" s="1">
        <f>ROUND(Table1[[#This Row],[tar-out]],0)</f>
        <v>-2</v>
      </c>
      <c r="Q9724" s="3">
        <v>9722</v>
      </c>
    </row>
    <row r="9725" spans="1:17" x14ac:dyDescent="0.25">
      <c r="A9725">
        <v>19</v>
      </c>
      <c r="B9725">
        <v>162</v>
      </c>
      <c r="C9725">
        <v>5.7894736842105301</v>
      </c>
      <c r="D9725">
        <v>2</v>
      </c>
      <c r="E9725">
        <v>255</v>
      </c>
      <c r="F9725">
        <v>4</v>
      </c>
      <c r="G9725">
        <v>5.6696925163268999</v>
      </c>
      <c r="H9725" s="1">
        <f>Table1[[#This Row],[target]]-Table1[[#This Row],[output]]</f>
        <v>-1.6696925163268999</v>
      </c>
      <c r="I9725" s="1">
        <f>Table1[[#This Row],[tar-out]]*Table1[[#This Row],[tar-out]]</f>
        <v>2.7878730990780549</v>
      </c>
      <c r="J9725" s="1" t="b">
        <f>AND(ABS(Table1[[#This Row],[tar-out]])&gt;=$J$1,ABS(Table1[[#This Row],[tar-out]])&lt;$K$1)</f>
        <v>0</v>
      </c>
      <c r="K9725" s="1" t="b">
        <f>AND(ABS(Table1[[#This Row],[tar-out]])&gt;=$K$1,ABS(Table1[[#This Row],[tar-out]])&lt;$L$1)</f>
        <v>1</v>
      </c>
      <c r="L9725" s="1" t="b">
        <f>AND(ABS(Table1[[#This Row],[tar-out]])&gt;=$L$1,ABS(Table1[[#This Row],[tar-out]])&lt;$M$1)</f>
        <v>0</v>
      </c>
      <c r="M9725" s="1" t="b">
        <f>AND(ABS(Table1[[#This Row],[tar-out]])&gt;=$M$1,ABS(Table1[[#This Row],[tar-out]])&lt;$N$1)</f>
        <v>0</v>
      </c>
      <c r="N9725" s="1" t="b">
        <f>AND(ABS(Table1[[#This Row],[tar-out]])&gt;=$N$1,ABS(Table1[[#This Row],[tar-out]])&lt;$O$1)</f>
        <v>0</v>
      </c>
      <c r="O9725" s="1" t="b">
        <f>AND(ABS(Table1[[#This Row],[tar-out]])&gt;=$O$1,ABS(Table1[[#This Row],[tar-out]])&lt;$P$1)</f>
        <v>0</v>
      </c>
      <c r="P9725" s="1">
        <f>ROUND(Table1[[#This Row],[tar-out]],0)</f>
        <v>-2</v>
      </c>
      <c r="Q9725" s="2">
        <v>9723</v>
      </c>
    </row>
    <row r="9726" spans="1:17" x14ac:dyDescent="0.25">
      <c r="A9726">
        <v>19</v>
      </c>
      <c r="B9726">
        <v>162</v>
      </c>
      <c r="C9726">
        <v>5.7894736842105301</v>
      </c>
      <c r="D9726">
        <v>2</v>
      </c>
      <c r="E9726">
        <v>150</v>
      </c>
      <c r="F9726">
        <v>4.6102058196181996</v>
      </c>
      <c r="G9726">
        <v>5.6631264686584499</v>
      </c>
      <c r="H9726" s="1">
        <f>Table1[[#This Row],[target]]-Table1[[#This Row],[output]]</f>
        <v>-1.0529206490402503</v>
      </c>
      <c r="I9726" s="1">
        <f>Table1[[#This Row],[tar-out]]*Table1[[#This Row],[tar-out]]</f>
        <v>1.1086418931753419</v>
      </c>
      <c r="J9726" s="1" t="b">
        <f>AND(ABS(Table1[[#This Row],[tar-out]])&gt;=$J$1,ABS(Table1[[#This Row],[tar-out]])&lt;$K$1)</f>
        <v>0</v>
      </c>
      <c r="K9726" s="1" t="b">
        <f>AND(ABS(Table1[[#This Row],[tar-out]])&gt;=$K$1,ABS(Table1[[#This Row],[tar-out]])&lt;$L$1)</f>
        <v>1</v>
      </c>
      <c r="L9726" s="1" t="b">
        <f>AND(ABS(Table1[[#This Row],[tar-out]])&gt;=$L$1,ABS(Table1[[#This Row],[tar-out]])&lt;$M$1)</f>
        <v>0</v>
      </c>
      <c r="M9726" s="1" t="b">
        <f>AND(ABS(Table1[[#This Row],[tar-out]])&gt;=$M$1,ABS(Table1[[#This Row],[tar-out]])&lt;$N$1)</f>
        <v>0</v>
      </c>
      <c r="N9726" s="1" t="b">
        <f>AND(ABS(Table1[[#This Row],[tar-out]])&gt;=$N$1,ABS(Table1[[#This Row],[tar-out]])&lt;$O$1)</f>
        <v>0</v>
      </c>
      <c r="O9726" s="1" t="b">
        <f>AND(ABS(Table1[[#This Row],[tar-out]])&gt;=$O$1,ABS(Table1[[#This Row],[tar-out]])&lt;$P$1)</f>
        <v>0</v>
      </c>
      <c r="P9726" s="1">
        <f>ROUND(Table1[[#This Row],[tar-out]],0)</f>
        <v>-1</v>
      </c>
      <c r="Q9726" s="3">
        <v>9724</v>
      </c>
    </row>
    <row r="9727" spans="1:17" x14ac:dyDescent="0.25">
      <c r="A9727">
        <v>19</v>
      </c>
      <c r="B9727">
        <v>162</v>
      </c>
      <c r="C9727">
        <v>5.7894736842105301</v>
      </c>
      <c r="D9727">
        <v>2</v>
      </c>
      <c r="E9727">
        <v>142</v>
      </c>
      <c r="F9727">
        <v>4</v>
      </c>
      <c r="G9727">
        <v>5.66274213790894</v>
      </c>
      <c r="H9727" s="1">
        <f>Table1[[#This Row],[target]]-Table1[[#This Row],[output]]</f>
        <v>-1.66274213790894</v>
      </c>
      <c r="I9727" s="1">
        <f>Table1[[#This Row],[tar-out]]*Table1[[#This Row],[tar-out]]</f>
        <v>2.7647114171779923</v>
      </c>
      <c r="J9727" s="1" t="b">
        <f>AND(ABS(Table1[[#This Row],[tar-out]])&gt;=$J$1,ABS(Table1[[#This Row],[tar-out]])&lt;$K$1)</f>
        <v>0</v>
      </c>
      <c r="K9727" s="1" t="b">
        <f>AND(ABS(Table1[[#This Row],[tar-out]])&gt;=$K$1,ABS(Table1[[#This Row],[tar-out]])&lt;$L$1)</f>
        <v>1</v>
      </c>
      <c r="L9727" s="1" t="b">
        <f>AND(ABS(Table1[[#This Row],[tar-out]])&gt;=$L$1,ABS(Table1[[#This Row],[tar-out]])&lt;$M$1)</f>
        <v>0</v>
      </c>
      <c r="M9727" s="1" t="b">
        <f>AND(ABS(Table1[[#This Row],[tar-out]])&gt;=$M$1,ABS(Table1[[#This Row],[tar-out]])&lt;$N$1)</f>
        <v>0</v>
      </c>
      <c r="N9727" s="1" t="b">
        <f>AND(ABS(Table1[[#This Row],[tar-out]])&gt;=$N$1,ABS(Table1[[#This Row],[tar-out]])&lt;$O$1)</f>
        <v>0</v>
      </c>
      <c r="O9727" s="1" t="b">
        <f>AND(ABS(Table1[[#This Row],[tar-out]])&gt;=$O$1,ABS(Table1[[#This Row],[tar-out]])&lt;$P$1)</f>
        <v>0</v>
      </c>
      <c r="P9727" s="1">
        <f>ROUND(Table1[[#This Row],[tar-out]],0)</f>
        <v>-2</v>
      </c>
      <c r="Q9727" s="2">
        <v>9725</v>
      </c>
    </row>
    <row r="9728" spans="1:17" x14ac:dyDescent="0.25">
      <c r="A9728">
        <v>19</v>
      </c>
      <c r="B9728">
        <v>162</v>
      </c>
      <c r="C9728">
        <v>5.7894736842105301</v>
      </c>
      <c r="D9728">
        <v>2</v>
      </c>
      <c r="E9728">
        <v>70</v>
      </c>
      <c r="F9728">
        <v>4.3780579417327798</v>
      </c>
      <c r="G9728">
        <v>5.5993695259094203</v>
      </c>
      <c r="H9728" s="1">
        <f>Table1[[#This Row],[target]]-Table1[[#This Row],[output]]</f>
        <v>-1.2213115841766404</v>
      </c>
      <c r="I9728" s="1">
        <f>Table1[[#This Row],[tar-out]]*Table1[[#This Row],[tar-out]]</f>
        <v>1.491601985644055</v>
      </c>
      <c r="J9728" s="1" t="b">
        <f>AND(ABS(Table1[[#This Row],[tar-out]])&gt;=$J$1,ABS(Table1[[#This Row],[tar-out]])&lt;$K$1)</f>
        <v>0</v>
      </c>
      <c r="K9728" s="1" t="b">
        <f>AND(ABS(Table1[[#This Row],[tar-out]])&gt;=$K$1,ABS(Table1[[#This Row],[tar-out]])&lt;$L$1)</f>
        <v>1</v>
      </c>
      <c r="L9728" s="1" t="b">
        <f>AND(ABS(Table1[[#This Row],[tar-out]])&gt;=$L$1,ABS(Table1[[#This Row],[tar-out]])&lt;$M$1)</f>
        <v>0</v>
      </c>
      <c r="M9728" s="1" t="b">
        <f>AND(ABS(Table1[[#This Row],[tar-out]])&gt;=$M$1,ABS(Table1[[#This Row],[tar-out]])&lt;$N$1)</f>
        <v>0</v>
      </c>
      <c r="N9728" s="1" t="b">
        <f>AND(ABS(Table1[[#This Row],[tar-out]])&gt;=$N$1,ABS(Table1[[#This Row],[tar-out]])&lt;$O$1)</f>
        <v>0</v>
      </c>
      <c r="O9728" s="1" t="b">
        <f>AND(ABS(Table1[[#This Row],[tar-out]])&gt;=$O$1,ABS(Table1[[#This Row],[tar-out]])&lt;$P$1)</f>
        <v>0</v>
      </c>
      <c r="P9728" s="1">
        <f>ROUND(Table1[[#This Row],[tar-out]],0)</f>
        <v>-1</v>
      </c>
      <c r="Q9728" s="3">
        <v>9726</v>
      </c>
    </row>
    <row r="9729" spans="1:17" x14ac:dyDescent="0.25">
      <c r="A9729">
        <v>19</v>
      </c>
      <c r="B9729">
        <v>162</v>
      </c>
      <c r="C9729">
        <v>5.7894736842105301</v>
      </c>
      <c r="D9729">
        <v>2</v>
      </c>
      <c r="E9729">
        <v>22</v>
      </c>
      <c r="F9729">
        <v>4</v>
      </c>
      <c r="G9729">
        <v>5.4897379875183097</v>
      </c>
      <c r="H9729" s="1">
        <f>Table1[[#This Row],[target]]-Table1[[#This Row],[output]]</f>
        <v>-1.4897379875183097</v>
      </c>
      <c r="I9729" s="1">
        <f>Table1[[#This Row],[tar-out]]*Table1[[#This Row],[tar-out]]</f>
        <v>2.2193192714551033</v>
      </c>
      <c r="J9729" s="1" t="b">
        <f>AND(ABS(Table1[[#This Row],[tar-out]])&gt;=$J$1,ABS(Table1[[#This Row],[tar-out]])&lt;$K$1)</f>
        <v>0</v>
      </c>
      <c r="K9729" s="1" t="b">
        <f>AND(ABS(Table1[[#This Row],[tar-out]])&gt;=$K$1,ABS(Table1[[#This Row],[tar-out]])&lt;$L$1)</f>
        <v>1</v>
      </c>
      <c r="L9729" s="1" t="b">
        <f>AND(ABS(Table1[[#This Row],[tar-out]])&gt;=$L$1,ABS(Table1[[#This Row],[tar-out]])&lt;$M$1)</f>
        <v>0</v>
      </c>
      <c r="M9729" s="1" t="b">
        <f>AND(ABS(Table1[[#This Row],[tar-out]])&gt;=$M$1,ABS(Table1[[#This Row],[tar-out]])&lt;$N$1)</f>
        <v>0</v>
      </c>
      <c r="N9729" s="1" t="b">
        <f>AND(ABS(Table1[[#This Row],[tar-out]])&gt;=$N$1,ABS(Table1[[#This Row],[tar-out]])&lt;$O$1)</f>
        <v>0</v>
      </c>
      <c r="O9729" s="1" t="b">
        <f>AND(ABS(Table1[[#This Row],[tar-out]])&gt;=$O$1,ABS(Table1[[#This Row],[tar-out]])&lt;$P$1)</f>
        <v>0</v>
      </c>
      <c r="P9729" s="1">
        <f>ROUND(Table1[[#This Row],[tar-out]],0)</f>
        <v>-1</v>
      </c>
      <c r="Q9729" s="2">
        <v>9727</v>
      </c>
    </row>
    <row r="9730" spans="1:17" x14ac:dyDescent="0.25">
      <c r="A9730">
        <v>19</v>
      </c>
      <c r="B9730">
        <v>162</v>
      </c>
      <c r="C9730">
        <v>5.7894736842105301</v>
      </c>
      <c r="D9730">
        <v>2</v>
      </c>
      <c r="E9730">
        <v>14</v>
      </c>
      <c r="F9730">
        <v>4.0551490381175999</v>
      </c>
      <c r="G9730">
        <v>5.47113084793091</v>
      </c>
      <c r="H9730" s="1">
        <f>Table1[[#This Row],[target]]-Table1[[#This Row],[output]]</f>
        <v>-1.4159818098133101</v>
      </c>
      <c r="I9730" s="1">
        <f>Table1[[#This Row],[tar-out]]*Table1[[#This Row],[tar-out]]</f>
        <v>2.0050044857221772</v>
      </c>
      <c r="J9730" s="1" t="b">
        <f>AND(ABS(Table1[[#This Row],[tar-out]])&gt;=$J$1,ABS(Table1[[#This Row],[tar-out]])&lt;$K$1)</f>
        <v>0</v>
      </c>
      <c r="K9730" s="1" t="b">
        <f>AND(ABS(Table1[[#This Row],[tar-out]])&gt;=$K$1,ABS(Table1[[#This Row],[tar-out]])&lt;$L$1)</f>
        <v>1</v>
      </c>
      <c r="L9730" s="1" t="b">
        <f>AND(ABS(Table1[[#This Row],[tar-out]])&gt;=$L$1,ABS(Table1[[#This Row],[tar-out]])&lt;$M$1)</f>
        <v>0</v>
      </c>
      <c r="M9730" s="1" t="b">
        <f>AND(ABS(Table1[[#This Row],[tar-out]])&gt;=$M$1,ABS(Table1[[#This Row],[tar-out]])&lt;$N$1)</f>
        <v>0</v>
      </c>
      <c r="N9730" s="1" t="b">
        <f>AND(ABS(Table1[[#This Row],[tar-out]])&gt;=$N$1,ABS(Table1[[#This Row],[tar-out]])&lt;$O$1)</f>
        <v>0</v>
      </c>
      <c r="O9730" s="1" t="b">
        <f>AND(ABS(Table1[[#This Row],[tar-out]])&gt;=$O$1,ABS(Table1[[#This Row],[tar-out]])&lt;$P$1)</f>
        <v>0</v>
      </c>
      <c r="P9730" s="1">
        <f>ROUND(Table1[[#This Row],[tar-out]],0)</f>
        <v>-1</v>
      </c>
      <c r="Q9730" s="3">
        <v>9728</v>
      </c>
    </row>
    <row r="9731" spans="1:17" x14ac:dyDescent="0.25">
      <c r="A9731">
        <v>19</v>
      </c>
      <c r="B9731">
        <v>162</v>
      </c>
      <c r="C9731">
        <v>5.7894736842105301</v>
      </c>
      <c r="D9731">
        <v>2</v>
      </c>
      <c r="E9731">
        <v>31</v>
      </c>
      <c r="F9731">
        <v>3.99812208924424</v>
      </c>
      <c r="G9731">
        <v>5.51029396057129</v>
      </c>
      <c r="H9731" s="1">
        <f>Table1[[#This Row],[target]]-Table1[[#This Row],[output]]</f>
        <v>-1.51217187132705</v>
      </c>
      <c r="I9731" s="1">
        <f>Table1[[#This Row],[tar-out]]*Table1[[#This Row],[tar-out]]</f>
        <v>2.2866637684327524</v>
      </c>
      <c r="J9731" s="1" t="b">
        <f>AND(ABS(Table1[[#This Row],[tar-out]])&gt;=$J$1,ABS(Table1[[#This Row],[tar-out]])&lt;$K$1)</f>
        <v>0</v>
      </c>
      <c r="K9731" s="1" t="b">
        <f>AND(ABS(Table1[[#This Row],[tar-out]])&gt;=$K$1,ABS(Table1[[#This Row],[tar-out]])&lt;$L$1)</f>
        <v>1</v>
      </c>
      <c r="L9731" s="1" t="b">
        <f>AND(ABS(Table1[[#This Row],[tar-out]])&gt;=$L$1,ABS(Table1[[#This Row],[tar-out]])&lt;$M$1)</f>
        <v>0</v>
      </c>
      <c r="M9731" s="1" t="b">
        <f>AND(ABS(Table1[[#This Row],[tar-out]])&gt;=$M$1,ABS(Table1[[#This Row],[tar-out]])&lt;$N$1)</f>
        <v>0</v>
      </c>
      <c r="N9731" s="1" t="b">
        <f>AND(ABS(Table1[[#This Row],[tar-out]])&gt;=$N$1,ABS(Table1[[#This Row],[tar-out]])&lt;$O$1)</f>
        <v>0</v>
      </c>
      <c r="O9731" s="1" t="b">
        <f>AND(ABS(Table1[[#This Row],[tar-out]])&gt;=$O$1,ABS(Table1[[#This Row],[tar-out]])&lt;$P$1)</f>
        <v>0</v>
      </c>
      <c r="P9731" s="1">
        <f>ROUND(Table1[[#This Row],[tar-out]],0)</f>
        <v>-2</v>
      </c>
      <c r="Q9731" s="2">
        <v>9729</v>
      </c>
    </row>
    <row r="9732" spans="1:17" x14ac:dyDescent="0.25">
      <c r="A9732">
        <v>19</v>
      </c>
      <c r="B9732">
        <v>162</v>
      </c>
      <c r="C9732">
        <v>5.7894736842105301</v>
      </c>
      <c r="D9732">
        <v>2</v>
      </c>
      <c r="E9732">
        <v>120</v>
      </c>
      <c r="F9732">
        <v>4.1565843725508698</v>
      </c>
      <c r="G9732">
        <v>5.6576633453369096</v>
      </c>
      <c r="H9732" s="1">
        <f>Table1[[#This Row],[target]]-Table1[[#This Row],[output]]</f>
        <v>-1.5010789727860399</v>
      </c>
      <c r="I9732" s="1">
        <f>Table1[[#This Row],[tar-out]]*Table1[[#This Row],[tar-out]]</f>
        <v>2.2532380825403924</v>
      </c>
      <c r="J9732" s="1" t="b">
        <f>AND(ABS(Table1[[#This Row],[tar-out]])&gt;=$J$1,ABS(Table1[[#This Row],[tar-out]])&lt;$K$1)</f>
        <v>0</v>
      </c>
      <c r="K9732" s="1" t="b">
        <f>AND(ABS(Table1[[#This Row],[tar-out]])&gt;=$K$1,ABS(Table1[[#This Row],[tar-out]])&lt;$L$1)</f>
        <v>1</v>
      </c>
      <c r="L9732" s="1" t="b">
        <f>AND(ABS(Table1[[#This Row],[tar-out]])&gt;=$L$1,ABS(Table1[[#This Row],[tar-out]])&lt;$M$1)</f>
        <v>0</v>
      </c>
      <c r="M9732" s="1" t="b">
        <f>AND(ABS(Table1[[#This Row],[tar-out]])&gt;=$M$1,ABS(Table1[[#This Row],[tar-out]])&lt;$N$1)</f>
        <v>0</v>
      </c>
      <c r="N9732" s="1" t="b">
        <f>AND(ABS(Table1[[#This Row],[tar-out]])&gt;=$N$1,ABS(Table1[[#This Row],[tar-out]])&lt;$O$1)</f>
        <v>0</v>
      </c>
      <c r="O9732" s="1" t="b">
        <f>AND(ABS(Table1[[#This Row],[tar-out]])&gt;=$O$1,ABS(Table1[[#This Row],[tar-out]])&lt;$P$1)</f>
        <v>0</v>
      </c>
      <c r="P9732" s="1">
        <f>ROUND(Table1[[#This Row],[tar-out]],0)</f>
        <v>-2</v>
      </c>
      <c r="Q9732" s="3">
        <v>9730</v>
      </c>
    </row>
    <row r="9733" spans="1:17" x14ac:dyDescent="0.25">
      <c r="A9733">
        <v>19</v>
      </c>
      <c r="B9733">
        <v>162</v>
      </c>
      <c r="C9733">
        <v>5.7894736842105301</v>
      </c>
      <c r="D9733">
        <v>2</v>
      </c>
      <c r="E9733">
        <v>94</v>
      </c>
      <c r="F9733">
        <v>4</v>
      </c>
      <c r="G9733">
        <v>5.6389451026916504</v>
      </c>
      <c r="H9733" s="1">
        <f>Table1[[#This Row],[target]]-Table1[[#This Row],[output]]</f>
        <v>-1.6389451026916504</v>
      </c>
      <c r="I9733" s="1">
        <f>Table1[[#This Row],[tar-out]]*Table1[[#This Row],[tar-out]]</f>
        <v>2.6861410496369444</v>
      </c>
      <c r="J9733" s="1" t="b">
        <f>AND(ABS(Table1[[#This Row],[tar-out]])&gt;=$J$1,ABS(Table1[[#This Row],[tar-out]])&lt;$K$1)</f>
        <v>0</v>
      </c>
      <c r="K9733" s="1" t="b">
        <f>AND(ABS(Table1[[#This Row],[tar-out]])&gt;=$K$1,ABS(Table1[[#This Row],[tar-out]])&lt;$L$1)</f>
        <v>1</v>
      </c>
      <c r="L9733" s="1" t="b">
        <f>AND(ABS(Table1[[#This Row],[tar-out]])&gt;=$L$1,ABS(Table1[[#This Row],[tar-out]])&lt;$M$1)</f>
        <v>0</v>
      </c>
      <c r="M9733" s="1" t="b">
        <f>AND(ABS(Table1[[#This Row],[tar-out]])&gt;=$M$1,ABS(Table1[[#This Row],[tar-out]])&lt;$N$1)</f>
        <v>0</v>
      </c>
      <c r="N9733" s="1" t="b">
        <f>AND(ABS(Table1[[#This Row],[tar-out]])&gt;=$N$1,ABS(Table1[[#This Row],[tar-out]])&lt;$O$1)</f>
        <v>0</v>
      </c>
      <c r="O9733" s="1" t="b">
        <f>AND(ABS(Table1[[#This Row],[tar-out]])&gt;=$O$1,ABS(Table1[[#This Row],[tar-out]])&lt;$P$1)</f>
        <v>0</v>
      </c>
      <c r="P9733" s="1">
        <f>ROUND(Table1[[#This Row],[tar-out]],0)</f>
        <v>-2</v>
      </c>
      <c r="Q9733" s="2">
        <v>9731</v>
      </c>
    </row>
    <row r="9734" spans="1:17" x14ac:dyDescent="0.25">
      <c r="A9734">
        <v>19</v>
      </c>
      <c r="B9734">
        <v>162</v>
      </c>
      <c r="C9734">
        <v>5.7894736842105301</v>
      </c>
      <c r="D9734">
        <v>2</v>
      </c>
      <c r="E9734">
        <v>121</v>
      </c>
      <c r="F9734">
        <v>4</v>
      </c>
      <c r="G9734">
        <v>5.6579971313476598</v>
      </c>
      <c r="H9734" s="1">
        <f>Table1[[#This Row],[target]]-Table1[[#This Row],[output]]</f>
        <v>-1.6579971313476598</v>
      </c>
      <c r="I9734" s="1">
        <f>Table1[[#This Row],[tar-out]]*Table1[[#This Row],[tar-out]]</f>
        <v>2.7489544875570693</v>
      </c>
      <c r="J9734" s="1" t="b">
        <f>AND(ABS(Table1[[#This Row],[tar-out]])&gt;=$J$1,ABS(Table1[[#This Row],[tar-out]])&lt;$K$1)</f>
        <v>0</v>
      </c>
      <c r="K9734" s="1" t="b">
        <f>AND(ABS(Table1[[#This Row],[tar-out]])&gt;=$K$1,ABS(Table1[[#This Row],[tar-out]])&lt;$L$1)</f>
        <v>1</v>
      </c>
      <c r="L9734" s="1" t="b">
        <f>AND(ABS(Table1[[#This Row],[tar-out]])&gt;=$L$1,ABS(Table1[[#This Row],[tar-out]])&lt;$M$1)</f>
        <v>0</v>
      </c>
      <c r="M9734" s="1" t="b">
        <f>AND(ABS(Table1[[#This Row],[tar-out]])&gt;=$M$1,ABS(Table1[[#This Row],[tar-out]])&lt;$N$1)</f>
        <v>0</v>
      </c>
      <c r="N9734" s="1" t="b">
        <f>AND(ABS(Table1[[#This Row],[tar-out]])&gt;=$N$1,ABS(Table1[[#This Row],[tar-out]])&lt;$O$1)</f>
        <v>0</v>
      </c>
      <c r="O9734" s="1" t="b">
        <f>AND(ABS(Table1[[#This Row],[tar-out]])&gt;=$O$1,ABS(Table1[[#This Row],[tar-out]])&lt;$P$1)</f>
        <v>0</v>
      </c>
      <c r="P9734" s="1">
        <f>ROUND(Table1[[#This Row],[tar-out]],0)</f>
        <v>-2</v>
      </c>
      <c r="Q9734" s="3">
        <v>9732</v>
      </c>
    </row>
    <row r="9735" spans="1:17" x14ac:dyDescent="0.25">
      <c r="A9735">
        <v>19</v>
      </c>
      <c r="B9735">
        <v>162</v>
      </c>
      <c r="C9735">
        <v>5.7894736842105301</v>
      </c>
      <c r="D9735">
        <v>2</v>
      </c>
      <c r="E9735">
        <v>73</v>
      </c>
      <c r="F9735">
        <v>5.3627572745227496</v>
      </c>
      <c r="G9735">
        <v>5.6062216758728001</v>
      </c>
      <c r="H9735" s="1">
        <f>Table1[[#This Row],[target]]-Table1[[#This Row],[output]]</f>
        <v>-0.24346440135005043</v>
      </c>
      <c r="I9735" s="1">
        <f>Table1[[#This Row],[tar-out]]*Table1[[#This Row],[tar-out]]</f>
        <v>5.9274914724738441E-2</v>
      </c>
      <c r="J9735" s="1" t="b">
        <f>AND(ABS(Table1[[#This Row],[tar-out]])&gt;=$J$1,ABS(Table1[[#This Row],[tar-out]])&lt;$K$1)</f>
        <v>1</v>
      </c>
      <c r="K9735" s="1" t="b">
        <f>AND(ABS(Table1[[#This Row],[tar-out]])&gt;=$K$1,ABS(Table1[[#This Row],[tar-out]])&lt;$L$1)</f>
        <v>0</v>
      </c>
      <c r="L9735" s="1" t="b">
        <f>AND(ABS(Table1[[#This Row],[tar-out]])&gt;=$L$1,ABS(Table1[[#This Row],[tar-out]])&lt;$M$1)</f>
        <v>0</v>
      </c>
      <c r="M9735" s="1" t="b">
        <f>AND(ABS(Table1[[#This Row],[tar-out]])&gt;=$M$1,ABS(Table1[[#This Row],[tar-out]])&lt;$N$1)</f>
        <v>0</v>
      </c>
      <c r="N9735" s="1" t="b">
        <f>AND(ABS(Table1[[#This Row],[tar-out]])&gt;=$N$1,ABS(Table1[[#This Row],[tar-out]])&lt;$O$1)</f>
        <v>0</v>
      </c>
      <c r="O9735" s="1" t="b">
        <f>AND(ABS(Table1[[#This Row],[tar-out]])&gt;=$O$1,ABS(Table1[[#This Row],[tar-out]])&lt;$P$1)</f>
        <v>0</v>
      </c>
      <c r="P9735" s="1">
        <f>ROUND(Table1[[#This Row],[tar-out]],0)</f>
        <v>0</v>
      </c>
      <c r="Q9735" s="2">
        <v>9733</v>
      </c>
    </row>
    <row r="9736" spans="1:17" x14ac:dyDescent="0.25">
      <c r="A9736">
        <v>19</v>
      </c>
      <c r="B9736">
        <v>162</v>
      </c>
      <c r="C9736">
        <v>5.7894736842105301</v>
      </c>
      <c r="D9736">
        <v>2</v>
      </c>
      <c r="E9736">
        <v>95</v>
      </c>
      <c r="F9736">
        <v>4</v>
      </c>
      <c r="G9736">
        <v>5.6405162811279297</v>
      </c>
      <c r="H9736" s="1">
        <f>Table1[[#This Row],[target]]-Table1[[#This Row],[output]]</f>
        <v>-1.6405162811279297</v>
      </c>
      <c r="I9736" s="1">
        <f>Table1[[#This Row],[tar-out]]*Table1[[#This Row],[tar-out]]</f>
        <v>2.6912936686458124</v>
      </c>
      <c r="J9736" s="1" t="b">
        <f>AND(ABS(Table1[[#This Row],[tar-out]])&gt;=$J$1,ABS(Table1[[#This Row],[tar-out]])&lt;$K$1)</f>
        <v>0</v>
      </c>
      <c r="K9736" s="1" t="b">
        <f>AND(ABS(Table1[[#This Row],[tar-out]])&gt;=$K$1,ABS(Table1[[#This Row],[tar-out]])&lt;$L$1)</f>
        <v>1</v>
      </c>
      <c r="L9736" s="1" t="b">
        <f>AND(ABS(Table1[[#This Row],[tar-out]])&gt;=$L$1,ABS(Table1[[#This Row],[tar-out]])&lt;$M$1)</f>
        <v>0</v>
      </c>
      <c r="M9736" s="1" t="b">
        <f>AND(ABS(Table1[[#This Row],[tar-out]])&gt;=$M$1,ABS(Table1[[#This Row],[tar-out]])&lt;$N$1)</f>
        <v>0</v>
      </c>
      <c r="N9736" s="1" t="b">
        <f>AND(ABS(Table1[[#This Row],[tar-out]])&gt;=$N$1,ABS(Table1[[#This Row],[tar-out]])&lt;$O$1)</f>
        <v>0</v>
      </c>
      <c r="O9736" s="1" t="b">
        <f>AND(ABS(Table1[[#This Row],[tar-out]])&gt;=$O$1,ABS(Table1[[#This Row],[tar-out]])&lt;$P$1)</f>
        <v>0</v>
      </c>
      <c r="P9736" s="1">
        <f>ROUND(Table1[[#This Row],[tar-out]],0)</f>
        <v>-2</v>
      </c>
      <c r="Q9736" s="3">
        <v>9734</v>
      </c>
    </row>
    <row r="9737" spans="1:17" x14ac:dyDescent="0.25">
      <c r="A9737">
        <v>19</v>
      </c>
      <c r="B9737">
        <v>162</v>
      </c>
      <c r="C9737">
        <v>5.7894736842105301</v>
      </c>
      <c r="D9737">
        <v>2</v>
      </c>
      <c r="E9737">
        <v>15</v>
      </c>
      <c r="F9737">
        <v>5.0953781492758701</v>
      </c>
      <c r="G9737">
        <v>5.4735054969787598</v>
      </c>
      <c r="H9737" s="1">
        <f>Table1[[#This Row],[target]]-Table1[[#This Row],[output]]</f>
        <v>-0.37812734770288969</v>
      </c>
      <c r="I9737" s="1">
        <f>Table1[[#This Row],[tar-out]]*Table1[[#This Row],[tar-out]]</f>
        <v>0.14298029108082205</v>
      </c>
      <c r="J9737" s="1" t="b">
        <f>AND(ABS(Table1[[#This Row],[tar-out]])&gt;=$J$1,ABS(Table1[[#This Row],[tar-out]])&lt;$K$1)</f>
        <v>1</v>
      </c>
      <c r="K9737" s="1" t="b">
        <f>AND(ABS(Table1[[#This Row],[tar-out]])&gt;=$K$1,ABS(Table1[[#This Row],[tar-out]])&lt;$L$1)</f>
        <v>0</v>
      </c>
      <c r="L9737" s="1" t="b">
        <f>AND(ABS(Table1[[#This Row],[tar-out]])&gt;=$L$1,ABS(Table1[[#This Row],[tar-out]])&lt;$M$1)</f>
        <v>0</v>
      </c>
      <c r="M9737" s="1" t="b">
        <f>AND(ABS(Table1[[#This Row],[tar-out]])&gt;=$M$1,ABS(Table1[[#This Row],[tar-out]])&lt;$N$1)</f>
        <v>0</v>
      </c>
      <c r="N9737" s="1" t="b">
        <f>AND(ABS(Table1[[#This Row],[tar-out]])&gt;=$N$1,ABS(Table1[[#This Row],[tar-out]])&lt;$O$1)</f>
        <v>0</v>
      </c>
      <c r="O9737" s="1" t="b">
        <f>AND(ABS(Table1[[#This Row],[tar-out]])&gt;=$O$1,ABS(Table1[[#This Row],[tar-out]])&lt;$P$1)</f>
        <v>0</v>
      </c>
      <c r="P9737" s="1">
        <f>ROUND(Table1[[#This Row],[tar-out]],0)</f>
        <v>0</v>
      </c>
      <c r="Q9737" s="2">
        <v>9735</v>
      </c>
    </row>
    <row r="9738" spans="1:17" x14ac:dyDescent="0.25">
      <c r="A9738">
        <v>19</v>
      </c>
      <c r="B9738">
        <v>162</v>
      </c>
      <c r="C9738">
        <v>5.7894736842105301</v>
      </c>
      <c r="D9738">
        <v>2</v>
      </c>
      <c r="E9738">
        <v>9</v>
      </c>
      <c r="F9738">
        <v>9.2405714936120695</v>
      </c>
      <c r="G9738">
        <v>5.4592576026916504</v>
      </c>
      <c r="H9738" s="1">
        <f>Table1[[#This Row],[target]]-Table1[[#This Row],[output]]</f>
        <v>3.7813138909204191</v>
      </c>
      <c r="I9738" s="1">
        <f>Table1[[#This Row],[tar-out]]*Table1[[#This Row],[tar-out]]</f>
        <v>14.29833474166772</v>
      </c>
      <c r="J9738" s="1" t="b">
        <f>AND(ABS(Table1[[#This Row],[tar-out]])&gt;=$J$1,ABS(Table1[[#This Row],[tar-out]])&lt;$K$1)</f>
        <v>0</v>
      </c>
      <c r="K9738" s="1" t="b">
        <f>AND(ABS(Table1[[#This Row],[tar-out]])&gt;=$K$1,ABS(Table1[[#This Row],[tar-out]])&lt;$L$1)</f>
        <v>0</v>
      </c>
      <c r="L9738" s="1" t="b">
        <f>AND(ABS(Table1[[#This Row],[tar-out]])&gt;=$L$1,ABS(Table1[[#This Row],[tar-out]])&lt;$M$1)</f>
        <v>1</v>
      </c>
      <c r="M9738" s="1" t="b">
        <f>AND(ABS(Table1[[#This Row],[tar-out]])&gt;=$M$1,ABS(Table1[[#This Row],[tar-out]])&lt;$N$1)</f>
        <v>0</v>
      </c>
      <c r="N9738" s="1" t="b">
        <f>AND(ABS(Table1[[#This Row],[tar-out]])&gt;=$N$1,ABS(Table1[[#This Row],[tar-out]])&lt;$O$1)</f>
        <v>0</v>
      </c>
      <c r="O9738" s="1" t="b">
        <f>AND(ABS(Table1[[#This Row],[tar-out]])&gt;=$O$1,ABS(Table1[[#This Row],[tar-out]])&lt;$P$1)</f>
        <v>0</v>
      </c>
      <c r="P9738" s="1">
        <f>ROUND(Table1[[#This Row],[tar-out]],0)</f>
        <v>4</v>
      </c>
      <c r="Q9738" s="3">
        <v>9736</v>
      </c>
    </row>
    <row r="9739" spans="1:17" x14ac:dyDescent="0.25">
      <c r="A9739">
        <v>19</v>
      </c>
      <c r="B9739">
        <v>162</v>
      </c>
      <c r="C9739">
        <v>5.7894736842105301</v>
      </c>
      <c r="D9739">
        <v>2</v>
      </c>
      <c r="E9739">
        <v>107</v>
      </c>
      <c r="F9739">
        <v>8.6724310102291202</v>
      </c>
      <c r="G9739">
        <v>5.6528697013854998</v>
      </c>
      <c r="H9739" s="1">
        <f>Table1[[#This Row],[target]]-Table1[[#This Row],[output]]</f>
        <v>3.0195613088436204</v>
      </c>
      <c r="I9739" s="1">
        <f>Table1[[#This Row],[tar-out]]*Table1[[#This Row],[tar-out]]</f>
        <v>9.1177504978653978</v>
      </c>
      <c r="J9739" s="1" t="b">
        <f>AND(ABS(Table1[[#This Row],[tar-out]])&gt;=$J$1,ABS(Table1[[#This Row],[tar-out]])&lt;$K$1)</f>
        <v>0</v>
      </c>
      <c r="K9739" s="1" t="b">
        <f>AND(ABS(Table1[[#This Row],[tar-out]])&gt;=$K$1,ABS(Table1[[#This Row],[tar-out]])&lt;$L$1)</f>
        <v>0</v>
      </c>
      <c r="L9739" s="1" t="b">
        <f>AND(ABS(Table1[[#This Row],[tar-out]])&gt;=$L$1,ABS(Table1[[#This Row],[tar-out]])&lt;$M$1)</f>
        <v>1</v>
      </c>
      <c r="M9739" s="1" t="b">
        <f>AND(ABS(Table1[[#This Row],[tar-out]])&gt;=$M$1,ABS(Table1[[#This Row],[tar-out]])&lt;$N$1)</f>
        <v>0</v>
      </c>
      <c r="N9739" s="1" t="b">
        <f>AND(ABS(Table1[[#This Row],[tar-out]])&gt;=$N$1,ABS(Table1[[#This Row],[tar-out]])&lt;$O$1)</f>
        <v>0</v>
      </c>
      <c r="O9739" s="1" t="b">
        <f>AND(ABS(Table1[[#This Row],[tar-out]])&gt;=$O$1,ABS(Table1[[#This Row],[tar-out]])&lt;$P$1)</f>
        <v>0</v>
      </c>
      <c r="P9739" s="1">
        <f>ROUND(Table1[[#This Row],[tar-out]],0)</f>
        <v>3</v>
      </c>
      <c r="Q9739" s="2">
        <v>9737</v>
      </c>
    </row>
    <row r="9740" spans="1:17" x14ac:dyDescent="0.25">
      <c r="A9740">
        <v>19</v>
      </c>
      <c r="B9740">
        <v>162</v>
      </c>
      <c r="C9740">
        <v>5.7894736842105301</v>
      </c>
      <c r="D9740">
        <v>2</v>
      </c>
      <c r="E9740">
        <v>127</v>
      </c>
      <c r="F9740">
        <v>7.2882718235682598</v>
      </c>
      <c r="G9740">
        <v>5.6599988937377903</v>
      </c>
      <c r="H9740" s="1">
        <f>Table1[[#This Row],[target]]-Table1[[#This Row],[output]]</f>
        <v>1.6282729298304695</v>
      </c>
      <c r="I9740" s="1">
        <f>Table1[[#This Row],[tar-out]]*Table1[[#This Row],[tar-out]]</f>
        <v>2.651272734018701</v>
      </c>
      <c r="J9740" s="1" t="b">
        <f>AND(ABS(Table1[[#This Row],[tar-out]])&gt;=$J$1,ABS(Table1[[#This Row],[tar-out]])&lt;$K$1)</f>
        <v>0</v>
      </c>
      <c r="K9740" s="1" t="b">
        <f>AND(ABS(Table1[[#This Row],[tar-out]])&gt;=$K$1,ABS(Table1[[#This Row],[tar-out]])&lt;$L$1)</f>
        <v>1</v>
      </c>
      <c r="L9740" s="1" t="b">
        <f>AND(ABS(Table1[[#This Row],[tar-out]])&gt;=$L$1,ABS(Table1[[#This Row],[tar-out]])&lt;$M$1)</f>
        <v>0</v>
      </c>
      <c r="M9740" s="1" t="b">
        <f>AND(ABS(Table1[[#This Row],[tar-out]])&gt;=$M$1,ABS(Table1[[#This Row],[tar-out]])&lt;$N$1)</f>
        <v>0</v>
      </c>
      <c r="N9740" s="1" t="b">
        <f>AND(ABS(Table1[[#This Row],[tar-out]])&gt;=$N$1,ABS(Table1[[#This Row],[tar-out]])&lt;$O$1)</f>
        <v>0</v>
      </c>
      <c r="O9740" s="1" t="b">
        <f>AND(ABS(Table1[[#This Row],[tar-out]])&gt;=$O$1,ABS(Table1[[#This Row],[tar-out]])&lt;$P$1)</f>
        <v>0</v>
      </c>
      <c r="P9740" s="1">
        <f>ROUND(Table1[[#This Row],[tar-out]],0)</f>
        <v>2</v>
      </c>
      <c r="Q9740" s="3">
        <v>9738</v>
      </c>
    </row>
    <row r="9741" spans="1:17" x14ac:dyDescent="0.25">
      <c r="A9741">
        <v>19</v>
      </c>
      <c r="B9741">
        <v>162</v>
      </c>
      <c r="C9741">
        <v>5.7894736842105301</v>
      </c>
      <c r="D9741">
        <v>2</v>
      </c>
      <c r="E9741">
        <v>87</v>
      </c>
      <c r="F9741">
        <v>6.4298753643479998</v>
      </c>
      <c r="G9741">
        <v>5.6279468536376998</v>
      </c>
      <c r="H9741" s="1">
        <f>Table1[[#This Row],[target]]-Table1[[#This Row],[output]]</f>
        <v>0.80192851071030002</v>
      </c>
      <c r="I9741" s="1">
        <f>Table1[[#This Row],[tar-out]]*Table1[[#This Row],[tar-out]]</f>
        <v>0.64308933629003973</v>
      </c>
      <c r="J9741" s="1" t="b">
        <f>AND(ABS(Table1[[#This Row],[tar-out]])&gt;=$J$1,ABS(Table1[[#This Row],[tar-out]])&lt;$K$1)</f>
        <v>1</v>
      </c>
      <c r="K9741" s="1" t="b">
        <f>AND(ABS(Table1[[#This Row],[tar-out]])&gt;=$K$1,ABS(Table1[[#This Row],[tar-out]])&lt;$L$1)</f>
        <v>0</v>
      </c>
      <c r="L9741" s="1" t="b">
        <f>AND(ABS(Table1[[#This Row],[tar-out]])&gt;=$L$1,ABS(Table1[[#This Row],[tar-out]])&lt;$M$1)</f>
        <v>0</v>
      </c>
      <c r="M9741" s="1" t="b">
        <f>AND(ABS(Table1[[#This Row],[tar-out]])&gt;=$M$1,ABS(Table1[[#This Row],[tar-out]])&lt;$N$1)</f>
        <v>0</v>
      </c>
      <c r="N9741" s="1" t="b">
        <f>AND(ABS(Table1[[#This Row],[tar-out]])&gt;=$N$1,ABS(Table1[[#This Row],[tar-out]])&lt;$O$1)</f>
        <v>0</v>
      </c>
      <c r="O9741" s="1" t="b">
        <f>AND(ABS(Table1[[#This Row],[tar-out]])&gt;=$O$1,ABS(Table1[[#This Row],[tar-out]])&lt;$P$1)</f>
        <v>0</v>
      </c>
      <c r="P9741" s="1">
        <f>ROUND(Table1[[#This Row],[tar-out]],0)</f>
        <v>1</v>
      </c>
      <c r="Q9741" s="2">
        <v>9739</v>
      </c>
    </row>
    <row r="9742" spans="1:17" x14ac:dyDescent="0.25">
      <c r="A9742">
        <v>19</v>
      </c>
      <c r="B9742">
        <v>162</v>
      </c>
      <c r="C9742">
        <v>5.7894736842105301</v>
      </c>
      <c r="D9742">
        <v>2</v>
      </c>
      <c r="E9742">
        <v>1368</v>
      </c>
      <c r="F9742">
        <v>8.0170990059250808</v>
      </c>
      <c r="G9742">
        <v>5.9022264480590803</v>
      </c>
      <c r="H9742" s="1">
        <f>Table1[[#This Row],[target]]-Table1[[#This Row],[output]]</f>
        <v>2.1148725578660006</v>
      </c>
      <c r="I9742" s="1">
        <f>Table1[[#This Row],[tar-out]]*Table1[[#This Row],[tar-out]]</f>
        <v>4.4726859360146802</v>
      </c>
      <c r="J9742" s="1" t="b">
        <f>AND(ABS(Table1[[#This Row],[tar-out]])&gt;=$J$1,ABS(Table1[[#This Row],[tar-out]])&lt;$K$1)</f>
        <v>0</v>
      </c>
      <c r="K9742" s="1" t="b">
        <f>AND(ABS(Table1[[#This Row],[tar-out]])&gt;=$K$1,ABS(Table1[[#This Row],[tar-out]])&lt;$L$1)</f>
        <v>0</v>
      </c>
      <c r="L9742" s="1" t="b">
        <f>AND(ABS(Table1[[#This Row],[tar-out]])&gt;=$L$1,ABS(Table1[[#This Row],[tar-out]])&lt;$M$1)</f>
        <v>1</v>
      </c>
      <c r="M9742" s="1" t="b">
        <f>AND(ABS(Table1[[#This Row],[tar-out]])&gt;=$M$1,ABS(Table1[[#This Row],[tar-out]])&lt;$N$1)</f>
        <v>0</v>
      </c>
      <c r="N9742" s="1" t="b">
        <f>AND(ABS(Table1[[#This Row],[tar-out]])&gt;=$N$1,ABS(Table1[[#This Row],[tar-out]])&lt;$O$1)</f>
        <v>0</v>
      </c>
      <c r="O9742" s="1" t="b">
        <f>AND(ABS(Table1[[#This Row],[tar-out]])&gt;=$O$1,ABS(Table1[[#This Row],[tar-out]])&lt;$P$1)</f>
        <v>0</v>
      </c>
      <c r="P9742" s="1">
        <f>ROUND(Table1[[#This Row],[tar-out]],0)</f>
        <v>2</v>
      </c>
      <c r="Q9742" s="3">
        <v>9740</v>
      </c>
    </row>
    <row r="9743" spans="1:17" x14ac:dyDescent="0.25">
      <c r="A9743">
        <v>19</v>
      </c>
      <c r="B9743">
        <v>162</v>
      </c>
      <c r="C9743">
        <v>5.7894736842105301</v>
      </c>
      <c r="D9743">
        <v>2</v>
      </c>
      <c r="E9743">
        <v>3338</v>
      </c>
      <c r="F9743">
        <v>7.2882718235682598</v>
      </c>
      <c r="G9743">
        <v>5.9668941497802699</v>
      </c>
      <c r="H9743" s="1">
        <f>Table1[[#This Row],[target]]-Table1[[#This Row],[output]]</f>
        <v>1.3213776737879899</v>
      </c>
      <c r="I9743" s="1">
        <f>Table1[[#This Row],[tar-out]]*Table1[[#This Row],[tar-out]]</f>
        <v>1.7460389567853594</v>
      </c>
      <c r="J9743" s="1" t="b">
        <f>AND(ABS(Table1[[#This Row],[tar-out]])&gt;=$J$1,ABS(Table1[[#This Row],[tar-out]])&lt;$K$1)</f>
        <v>0</v>
      </c>
      <c r="K9743" s="1" t="b">
        <f>AND(ABS(Table1[[#This Row],[tar-out]])&gt;=$K$1,ABS(Table1[[#This Row],[tar-out]])&lt;$L$1)</f>
        <v>1</v>
      </c>
      <c r="L9743" s="1" t="b">
        <f>AND(ABS(Table1[[#This Row],[tar-out]])&gt;=$L$1,ABS(Table1[[#This Row],[tar-out]])&lt;$M$1)</f>
        <v>0</v>
      </c>
      <c r="M9743" s="1" t="b">
        <f>AND(ABS(Table1[[#This Row],[tar-out]])&gt;=$M$1,ABS(Table1[[#This Row],[tar-out]])&lt;$N$1)</f>
        <v>0</v>
      </c>
      <c r="N9743" s="1" t="b">
        <f>AND(ABS(Table1[[#This Row],[tar-out]])&gt;=$N$1,ABS(Table1[[#This Row],[tar-out]])&lt;$O$1)</f>
        <v>0</v>
      </c>
      <c r="O9743" s="1" t="b">
        <f>AND(ABS(Table1[[#This Row],[tar-out]])&gt;=$O$1,ABS(Table1[[#This Row],[tar-out]])&lt;$P$1)</f>
        <v>0</v>
      </c>
      <c r="P9743" s="1">
        <f>ROUND(Table1[[#This Row],[tar-out]],0)</f>
        <v>1</v>
      </c>
      <c r="Q9743" s="2">
        <v>9741</v>
      </c>
    </row>
    <row r="9744" spans="1:17" x14ac:dyDescent="0.25">
      <c r="A9744">
        <v>19</v>
      </c>
      <c r="B9744">
        <v>162</v>
      </c>
      <c r="C9744">
        <v>5.7894736842105301</v>
      </c>
      <c r="D9744">
        <v>2</v>
      </c>
      <c r="E9744">
        <v>1303</v>
      </c>
      <c r="F9744">
        <v>8.0170990059250808</v>
      </c>
      <c r="G9744">
        <v>5.8933658599853498</v>
      </c>
      <c r="H9744" s="1">
        <f>Table1[[#This Row],[target]]-Table1[[#This Row],[output]]</f>
        <v>2.1237331459397311</v>
      </c>
      <c r="I9744" s="1">
        <f>Table1[[#This Row],[tar-out]]*Table1[[#This Row],[tar-out]]</f>
        <v>4.510242475163067</v>
      </c>
      <c r="J9744" s="1" t="b">
        <f>AND(ABS(Table1[[#This Row],[tar-out]])&gt;=$J$1,ABS(Table1[[#This Row],[tar-out]])&lt;$K$1)</f>
        <v>0</v>
      </c>
      <c r="K9744" s="1" t="b">
        <f>AND(ABS(Table1[[#This Row],[tar-out]])&gt;=$K$1,ABS(Table1[[#This Row],[tar-out]])&lt;$L$1)</f>
        <v>0</v>
      </c>
      <c r="L9744" s="1" t="b">
        <f>AND(ABS(Table1[[#This Row],[tar-out]])&gt;=$L$1,ABS(Table1[[#This Row],[tar-out]])&lt;$M$1)</f>
        <v>1</v>
      </c>
      <c r="M9744" s="1" t="b">
        <f>AND(ABS(Table1[[#This Row],[tar-out]])&gt;=$M$1,ABS(Table1[[#This Row],[tar-out]])&lt;$N$1)</f>
        <v>0</v>
      </c>
      <c r="N9744" s="1" t="b">
        <f>AND(ABS(Table1[[#This Row],[tar-out]])&gt;=$N$1,ABS(Table1[[#This Row],[tar-out]])&lt;$O$1)</f>
        <v>0</v>
      </c>
      <c r="O9744" s="1" t="b">
        <f>AND(ABS(Table1[[#This Row],[tar-out]])&gt;=$O$1,ABS(Table1[[#This Row],[tar-out]])&lt;$P$1)</f>
        <v>0</v>
      </c>
      <c r="P9744" s="1">
        <f>ROUND(Table1[[#This Row],[tar-out]],0)</f>
        <v>2</v>
      </c>
      <c r="Q9744" s="3">
        <v>9742</v>
      </c>
    </row>
    <row r="9745" spans="1:17" x14ac:dyDescent="0.25">
      <c r="A9745">
        <v>19</v>
      </c>
      <c r="B9745">
        <v>162</v>
      </c>
      <c r="C9745">
        <v>5.7894736842105301</v>
      </c>
      <c r="D9745">
        <v>2</v>
      </c>
      <c r="E9745">
        <v>136</v>
      </c>
      <c r="F9745">
        <v>8.0170990059250808</v>
      </c>
      <c r="G9745">
        <v>5.6625943183898899</v>
      </c>
      <c r="H9745" s="1">
        <f>Table1[[#This Row],[target]]-Table1[[#This Row],[output]]</f>
        <v>2.3545046875351909</v>
      </c>
      <c r="I9745" s="1">
        <f>Table1[[#This Row],[tar-out]]*Table1[[#This Row],[tar-out]]</f>
        <v>5.5436923236251872</v>
      </c>
      <c r="J9745" s="1" t="b">
        <f>AND(ABS(Table1[[#This Row],[tar-out]])&gt;=$J$1,ABS(Table1[[#This Row],[tar-out]])&lt;$K$1)</f>
        <v>0</v>
      </c>
      <c r="K9745" s="1" t="b">
        <f>AND(ABS(Table1[[#This Row],[tar-out]])&gt;=$K$1,ABS(Table1[[#This Row],[tar-out]])&lt;$L$1)</f>
        <v>0</v>
      </c>
      <c r="L9745" s="1" t="b">
        <f>AND(ABS(Table1[[#This Row],[tar-out]])&gt;=$L$1,ABS(Table1[[#This Row],[tar-out]])&lt;$M$1)</f>
        <v>1</v>
      </c>
      <c r="M9745" s="1" t="b">
        <f>AND(ABS(Table1[[#This Row],[tar-out]])&gt;=$M$1,ABS(Table1[[#This Row],[tar-out]])&lt;$N$1)</f>
        <v>0</v>
      </c>
      <c r="N9745" s="1" t="b">
        <f>AND(ABS(Table1[[#This Row],[tar-out]])&gt;=$N$1,ABS(Table1[[#This Row],[tar-out]])&lt;$O$1)</f>
        <v>0</v>
      </c>
      <c r="O9745" s="1" t="b">
        <f>AND(ABS(Table1[[#This Row],[tar-out]])&gt;=$O$1,ABS(Table1[[#This Row],[tar-out]])&lt;$P$1)</f>
        <v>0</v>
      </c>
      <c r="P9745" s="1">
        <f>ROUND(Table1[[#This Row],[tar-out]],0)</f>
        <v>2</v>
      </c>
      <c r="Q9745" s="2">
        <v>9743</v>
      </c>
    </row>
    <row r="9746" spans="1:17" x14ac:dyDescent="0.25">
      <c r="A9746">
        <v>19</v>
      </c>
      <c r="B9746">
        <v>162</v>
      </c>
      <c r="C9746">
        <v>5.7894736842105301</v>
      </c>
      <c r="D9746">
        <v>2</v>
      </c>
      <c r="E9746">
        <v>42</v>
      </c>
      <c r="F9746">
        <v>6.6635628101195499</v>
      </c>
      <c r="G9746">
        <v>5.53541803359985</v>
      </c>
      <c r="H9746" s="1">
        <f>Table1[[#This Row],[target]]-Table1[[#This Row],[output]]</f>
        <v>1.1281447765196999</v>
      </c>
      <c r="I9746" s="1">
        <f>Table1[[#This Row],[tar-out]]*Table1[[#This Row],[tar-out]]</f>
        <v>1.2727106367886836</v>
      </c>
      <c r="J9746" s="1" t="b">
        <f>AND(ABS(Table1[[#This Row],[tar-out]])&gt;=$J$1,ABS(Table1[[#This Row],[tar-out]])&lt;$K$1)</f>
        <v>0</v>
      </c>
      <c r="K9746" s="1" t="b">
        <f>AND(ABS(Table1[[#This Row],[tar-out]])&gt;=$K$1,ABS(Table1[[#This Row],[tar-out]])&lt;$L$1)</f>
        <v>1</v>
      </c>
      <c r="L9746" s="1" t="b">
        <f>AND(ABS(Table1[[#This Row],[tar-out]])&gt;=$L$1,ABS(Table1[[#This Row],[tar-out]])&lt;$M$1)</f>
        <v>0</v>
      </c>
      <c r="M9746" s="1" t="b">
        <f>AND(ABS(Table1[[#This Row],[tar-out]])&gt;=$M$1,ABS(Table1[[#This Row],[tar-out]])&lt;$N$1)</f>
        <v>0</v>
      </c>
      <c r="N9746" s="1" t="b">
        <f>AND(ABS(Table1[[#This Row],[tar-out]])&gt;=$N$1,ABS(Table1[[#This Row],[tar-out]])&lt;$O$1)</f>
        <v>0</v>
      </c>
      <c r="O9746" s="1" t="b">
        <f>AND(ABS(Table1[[#This Row],[tar-out]])&gt;=$O$1,ABS(Table1[[#This Row],[tar-out]])&lt;$P$1)</f>
        <v>0</v>
      </c>
      <c r="P9746" s="1">
        <f>ROUND(Table1[[#This Row],[tar-out]],0)</f>
        <v>1</v>
      </c>
      <c r="Q9746" s="3">
        <v>9744</v>
      </c>
    </row>
    <row r="9747" spans="1:17" x14ac:dyDescent="0.25">
      <c r="A9747">
        <v>19</v>
      </c>
      <c r="B9747">
        <v>162</v>
      </c>
      <c r="C9747">
        <v>5.7894736842105301</v>
      </c>
      <c r="D9747">
        <v>2</v>
      </c>
      <c r="E9747">
        <v>1769</v>
      </c>
      <c r="F9747">
        <v>8.0170990059250897</v>
      </c>
      <c r="G9747">
        <v>5.9589395523071298</v>
      </c>
      <c r="H9747" s="1">
        <f>Table1[[#This Row],[target]]-Table1[[#This Row],[output]]</f>
        <v>2.0581594536179599</v>
      </c>
      <c r="I9747" s="1">
        <f>Table1[[#This Row],[tar-out]]*Table1[[#This Row],[tar-out]]</f>
        <v>4.2360203365169795</v>
      </c>
      <c r="J9747" s="1" t="b">
        <f>AND(ABS(Table1[[#This Row],[tar-out]])&gt;=$J$1,ABS(Table1[[#This Row],[tar-out]])&lt;$K$1)</f>
        <v>0</v>
      </c>
      <c r="K9747" s="1" t="b">
        <f>AND(ABS(Table1[[#This Row],[tar-out]])&gt;=$K$1,ABS(Table1[[#This Row],[tar-out]])&lt;$L$1)</f>
        <v>0</v>
      </c>
      <c r="L9747" s="1" t="b">
        <f>AND(ABS(Table1[[#This Row],[tar-out]])&gt;=$L$1,ABS(Table1[[#This Row],[tar-out]])&lt;$M$1)</f>
        <v>1</v>
      </c>
      <c r="M9747" s="1" t="b">
        <f>AND(ABS(Table1[[#This Row],[tar-out]])&gt;=$M$1,ABS(Table1[[#This Row],[tar-out]])&lt;$N$1)</f>
        <v>0</v>
      </c>
      <c r="N9747" s="1" t="b">
        <f>AND(ABS(Table1[[#This Row],[tar-out]])&gt;=$N$1,ABS(Table1[[#This Row],[tar-out]])&lt;$O$1)</f>
        <v>0</v>
      </c>
      <c r="O9747" s="1" t="b">
        <f>AND(ABS(Table1[[#This Row],[tar-out]])&gt;=$O$1,ABS(Table1[[#This Row],[tar-out]])&lt;$P$1)</f>
        <v>0</v>
      </c>
      <c r="P9747" s="1">
        <f>ROUND(Table1[[#This Row],[tar-out]],0)</f>
        <v>2</v>
      </c>
      <c r="Q9747" s="2">
        <v>9745</v>
      </c>
    </row>
    <row r="9748" spans="1:17" x14ac:dyDescent="0.25">
      <c r="A9748">
        <v>19</v>
      </c>
      <c r="B9748">
        <v>162</v>
      </c>
      <c r="C9748">
        <v>5.7894736842105301</v>
      </c>
      <c r="D9748">
        <v>2</v>
      </c>
      <c r="E9748">
        <v>91</v>
      </c>
      <c r="F9748">
        <v>11.554054449715601</v>
      </c>
      <c r="G9748">
        <v>5.6342315673828098</v>
      </c>
      <c r="H9748" s="1">
        <f>Table1[[#This Row],[target]]-Table1[[#This Row],[output]]</f>
        <v>5.9198228823327907</v>
      </c>
      <c r="I9748" s="1">
        <f>Table1[[#This Row],[tar-out]]*Table1[[#This Row],[tar-out]]</f>
        <v>35.044302958190912</v>
      </c>
      <c r="J9748" s="1" t="b">
        <f>AND(ABS(Table1[[#This Row],[tar-out]])&gt;=$J$1,ABS(Table1[[#This Row],[tar-out]])&lt;$K$1)</f>
        <v>0</v>
      </c>
      <c r="K9748" s="1" t="b">
        <f>AND(ABS(Table1[[#This Row],[tar-out]])&gt;=$K$1,ABS(Table1[[#This Row],[tar-out]])&lt;$L$1)</f>
        <v>0</v>
      </c>
      <c r="L9748" s="1" t="b">
        <f>AND(ABS(Table1[[#This Row],[tar-out]])&gt;=$L$1,ABS(Table1[[#This Row],[tar-out]])&lt;$M$1)</f>
        <v>0</v>
      </c>
      <c r="M9748" s="1" t="b">
        <f>AND(ABS(Table1[[#This Row],[tar-out]])&gt;=$M$1,ABS(Table1[[#This Row],[tar-out]])&lt;$N$1)</f>
        <v>1</v>
      </c>
      <c r="N9748" s="1" t="b">
        <f>AND(ABS(Table1[[#This Row],[tar-out]])&gt;=$N$1,ABS(Table1[[#This Row],[tar-out]])&lt;$O$1)</f>
        <v>0</v>
      </c>
      <c r="O9748" s="1" t="b">
        <f>AND(ABS(Table1[[#This Row],[tar-out]])&gt;=$O$1,ABS(Table1[[#This Row],[tar-out]])&lt;$P$1)</f>
        <v>0</v>
      </c>
      <c r="P9748" s="1">
        <f>ROUND(Table1[[#This Row],[tar-out]],0)</f>
        <v>6</v>
      </c>
      <c r="Q9748" s="3">
        <v>9746</v>
      </c>
    </row>
    <row r="9749" spans="1:17" x14ac:dyDescent="0.25">
      <c r="A9749">
        <v>19</v>
      </c>
      <c r="B9749">
        <v>162</v>
      </c>
      <c r="C9749">
        <v>5.7894736842105301</v>
      </c>
      <c r="D9749">
        <v>2</v>
      </c>
      <c r="E9749">
        <v>81</v>
      </c>
      <c r="F9749">
        <v>9.4747533706387408</v>
      </c>
      <c r="G9749">
        <v>5.6188769340515101</v>
      </c>
      <c r="H9749" s="1">
        <f>Table1[[#This Row],[target]]-Table1[[#This Row],[output]]</f>
        <v>3.8558764365872307</v>
      </c>
      <c r="I9749" s="1">
        <f>Table1[[#This Row],[tar-out]]*Table1[[#This Row],[tar-out]]</f>
        <v>14.86778309422864</v>
      </c>
      <c r="J9749" s="1" t="b">
        <f>AND(ABS(Table1[[#This Row],[tar-out]])&gt;=$J$1,ABS(Table1[[#This Row],[tar-out]])&lt;$K$1)</f>
        <v>0</v>
      </c>
      <c r="K9749" s="1" t="b">
        <f>AND(ABS(Table1[[#This Row],[tar-out]])&gt;=$K$1,ABS(Table1[[#This Row],[tar-out]])&lt;$L$1)</f>
        <v>0</v>
      </c>
      <c r="L9749" s="1" t="b">
        <f>AND(ABS(Table1[[#This Row],[tar-out]])&gt;=$L$1,ABS(Table1[[#This Row],[tar-out]])&lt;$M$1)</f>
        <v>1</v>
      </c>
      <c r="M9749" s="1" t="b">
        <f>AND(ABS(Table1[[#This Row],[tar-out]])&gt;=$M$1,ABS(Table1[[#This Row],[tar-out]])&lt;$N$1)</f>
        <v>0</v>
      </c>
      <c r="N9749" s="1" t="b">
        <f>AND(ABS(Table1[[#This Row],[tar-out]])&gt;=$N$1,ABS(Table1[[#This Row],[tar-out]])&lt;$O$1)</f>
        <v>0</v>
      </c>
      <c r="O9749" s="1" t="b">
        <f>AND(ABS(Table1[[#This Row],[tar-out]])&gt;=$O$1,ABS(Table1[[#This Row],[tar-out]])&lt;$P$1)</f>
        <v>0</v>
      </c>
      <c r="P9749" s="1">
        <f>ROUND(Table1[[#This Row],[tar-out]],0)</f>
        <v>4</v>
      </c>
      <c r="Q9749" s="2">
        <v>9747</v>
      </c>
    </row>
    <row r="9750" spans="1:17" x14ac:dyDescent="0.25">
      <c r="A9750">
        <v>19</v>
      </c>
      <c r="B9750">
        <v>162</v>
      </c>
      <c r="C9750">
        <v>5.7894736842105301</v>
      </c>
      <c r="D9750">
        <v>2</v>
      </c>
      <c r="E9750">
        <v>1770</v>
      </c>
      <c r="F9750">
        <v>10.932407735352401</v>
      </c>
      <c r="G9750">
        <v>5.9590811729431197</v>
      </c>
      <c r="H9750" s="1">
        <f>Table1[[#This Row],[target]]-Table1[[#This Row],[output]]</f>
        <v>4.9733265624092811</v>
      </c>
      <c r="I9750" s="1">
        <f>Table1[[#This Row],[tar-out]]*Table1[[#This Row],[tar-out]]</f>
        <v>24.733977096365717</v>
      </c>
      <c r="J9750" s="1" t="b">
        <f>AND(ABS(Table1[[#This Row],[tar-out]])&gt;=$J$1,ABS(Table1[[#This Row],[tar-out]])&lt;$K$1)</f>
        <v>0</v>
      </c>
      <c r="K9750" s="1" t="b">
        <f>AND(ABS(Table1[[#This Row],[tar-out]])&gt;=$K$1,ABS(Table1[[#This Row],[tar-out]])&lt;$L$1)</f>
        <v>0</v>
      </c>
      <c r="L9750" s="1" t="b">
        <f>AND(ABS(Table1[[#This Row],[tar-out]])&gt;=$L$1,ABS(Table1[[#This Row],[tar-out]])&lt;$M$1)</f>
        <v>1</v>
      </c>
      <c r="M9750" s="1" t="b">
        <f>AND(ABS(Table1[[#This Row],[tar-out]])&gt;=$M$1,ABS(Table1[[#This Row],[tar-out]])&lt;$N$1)</f>
        <v>0</v>
      </c>
      <c r="N9750" s="1" t="b">
        <f>AND(ABS(Table1[[#This Row],[tar-out]])&gt;=$N$1,ABS(Table1[[#This Row],[tar-out]])&lt;$O$1)</f>
        <v>0</v>
      </c>
      <c r="O9750" s="1" t="b">
        <f>AND(ABS(Table1[[#This Row],[tar-out]])&gt;=$O$1,ABS(Table1[[#This Row],[tar-out]])&lt;$P$1)</f>
        <v>0</v>
      </c>
      <c r="P9750" s="1">
        <f>ROUND(Table1[[#This Row],[tar-out]],0)</f>
        <v>5</v>
      </c>
      <c r="Q9750" s="3">
        <v>9748</v>
      </c>
    </row>
    <row r="9751" spans="1:17" x14ac:dyDescent="0.25">
      <c r="A9751">
        <v>19</v>
      </c>
      <c r="B9751">
        <v>162</v>
      </c>
      <c r="C9751">
        <v>5.7894736842105301</v>
      </c>
      <c r="D9751">
        <v>2</v>
      </c>
      <c r="E9751">
        <v>92</v>
      </c>
      <c r="F9751">
        <v>10.7502009397632</v>
      </c>
      <c r="G9751">
        <v>5.63580274581909</v>
      </c>
      <c r="H9751" s="1">
        <f>Table1[[#This Row],[target]]-Table1[[#This Row],[output]]</f>
        <v>5.1143981939441101</v>
      </c>
      <c r="I9751" s="1">
        <f>Table1[[#This Row],[tar-out]]*Table1[[#This Row],[tar-out]]</f>
        <v>26.157068886218774</v>
      </c>
      <c r="J9751" s="1" t="b">
        <f>AND(ABS(Table1[[#This Row],[tar-out]])&gt;=$J$1,ABS(Table1[[#This Row],[tar-out]])&lt;$K$1)</f>
        <v>0</v>
      </c>
      <c r="K9751" s="1" t="b">
        <f>AND(ABS(Table1[[#This Row],[tar-out]])&gt;=$K$1,ABS(Table1[[#This Row],[tar-out]])&lt;$L$1)</f>
        <v>0</v>
      </c>
      <c r="L9751" s="1" t="b">
        <f>AND(ABS(Table1[[#This Row],[tar-out]])&gt;=$L$1,ABS(Table1[[#This Row],[tar-out]])&lt;$M$1)</f>
        <v>0</v>
      </c>
      <c r="M9751" s="1" t="b">
        <f>AND(ABS(Table1[[#This Row],[tar-out]])&gt;=$M$1,ABS(Table1[[#This Row],[tar-out]])&lt;$N$1)</f>
        <v>1</v>
      </c>
      <c r="N9751" s="1" t="b">
        <f>AND(ABS(Table1[[#This Row],[tar-out]])&gt;=$N$1,ABS(Table1[[#This Row],[tar-out]])&lt;$O$1)</f>
        <v>0</v>
      </c>
      <c r="O9751" s="1" t="b">
        <f>AND(ABS(Table1[[#This Row],[tar-out]])&gt;=$O$1,ABS(Table1[[#This Row],[tar-out]])&lt;$P$1)</f>
        <v>0</v>
      </c>
      <c r="P9751" s="1">
        <f>ROUND(Table1[[#This Row],[tar-out]],0)</f>
        <v>5</v>
      </c>
      <c r="Q9751" s="2">
        <v>9749</v>
      </c>
    </row>
    <row r="9752" spans="1:17" x14ac:dyDescent="0.25">
      <c r="A9752">
        <v>19</v>
      </c>
      <c r="B9752">
        <v>162</v>
      </c>
      <c r="C9752">
        <v>5.7894736842105301</v>
      </c>
      <c r="D9752">
        <v>2</v>
      </c>
      <c r="E9752">
        <v>2409</v>
      </c>
      <c r="F9752">
        <v>8.7459261882819099</v>
      </c>
      <c r="G9752">
        <v>6.03023481369019</v>
      </c>
      <c r="H9752" s="1">
        <f>Table1[[#This Row],[target]]-Table1[[#This Row],[output]]</f>
        <v>2.7156913745917199</v>
      </c>
      <c r="I9752" s="1">
        <f>Table1[[#This Row],[tar-out]]*Table1[[#This Row],[tar-out]]</f>
        <v>7.3749796420318656</v>
      </c>
      <c r="J9752" s="1" t="b">
        <f>AND(ABS(Table1[[#This Row],[tar-out]])&gt;=$J$1,ABS(Table1[[#This Row],[tar-out]])&lt;$K$1)</f>
        <v>0</v>
      </c>
      <c r="K9752" s="1" t="b">
        <f>AND(ABS(Table1[[#This Row],[tar-out]])&gt;=$K$1,ABS(Table1[[#This Row],[tar-out]])&lt;$L$1)</f>
        <v>0</v>
      </c>
      <c r="L9752" s="1" t="b">
        <f>AND(ABS(Table1[[#This Row],[tar-out]])&gt;=$L$1,ABS(Table1[[#This Row],[tar-out]])&lt;$M$1)</f>
        <v>1</v>
      </c>
      <c r="M9752" s="1" t="b">
        <f>AND(ABS(Table1[[#This Row],[tar-out]])&gt;=$M$1,ABS(Table1[[#This Row],[tar-out]])&lt;$N$1)</f>
        <v>0</v>
      </c>
      <c r="N9752" s="1" t="b">
        <f>AND(ABS(Table1[[#This Row],[tar-out]])&gt;=$N$1,ABS(Table1[[#This Row],[tar-out]])&lt;$O$1)</f>
        <v>0</v>
      </c>
      <c r="O9752" s="1" t="b">
        <f>AND(ABS(Table1[[#This Row],[tar-out]])&gt;=$O$1,ABS(Table1[[#This Row],[tar-out]])&lt;$P$1)</f>
        <v>0</v>
      </c>
      <c r="P9752" s="1">
        <f>ROUND(Table1[[#This Row],[tar-out]],0)</f>
        <v>3</v>
      </c>
      <c r="Q9752" s="3">
        <v>9750</v>
      </c>
    </row>
    <row r="9753" spans="1:17" x14ac:dyDescent="0.25">
      <c r="A9753">
        <v>19</v>
      </c>
      <c r="B9753">
        <v>162</v>
      </c>
      <c r="C9753">
        <v>5.7894736842105301</v>
      </c>
      <c r="D9753">
        <v>2</v>
      </c>
      <c r="E9753">
        <v>119</v>
      </c>
      <c r="F9753">
        <v>5.2059084454058997</v>
      </c>
      <c r="G9753">
        <v>5.6573295593261701</v>
      </c>
      <c r="H9753" s="1">
        <f>Table1[[#This Row],[target]]-Table1[[#This Row],[output]]</f>
        <v>-0.4514211139202704</v>
      </c>
      <c r="I9753" s="1">
        <f>Table1[[#This Row],[tar-out]]*Table1[[#This Row],[tar-out]]</f>
        <v>0.20378102209301774</v>
      </c>
      <c r="J9753" s="1" t="b">
        <f>AND(ABS(Table1[[#This Row],[tar-out]])&gt;=$J$1,ABS(Table1[[#This Row],[tar-out]])&lt;$K$1)</f>
        <v>1</v>
      </c>
      <c r="K9753" s="1" t="b">
        <f>AND(ABS(Table1[[#This Row],[tar-out]])&gt;=$K$1,ABS(Table1[[#This Row],[tar-out]])&lt;$L$1)</f>
        <v>0</v>
      </c>
      <c r="L9753" s="1" t="b">
        <f>AND(ABS(Table1[[#This Row],[tar-out]])&gt;=$L$1,ABS(Table1[[#This Row],[tar-out]])&lt;$M$1)</f>
        <v>0</v>
      </c>
      <c r="M9753" s="1" t="b">
        <f>AND(ABS(Table1[[#This Row],[tar-out]])&gt;=$M$1,ABS(Table1[[#This Row],[tar-out]])&lt;$N$1)</f>
        <v>0</v>
      </c>
      <c r="N9753" s="1" t="b">
        <f>AND(ABS(Table1[[#This Row],[tar-out]])&gt;=$N$1,ABS(Table1[[#This Row],[tar-out]])&lt;$O$1)</f>
        <v>0</v>
      </c>
      <c r="O9753" s="1" t="b">
        <f>AND(ABS(Table1[[#This Row],[tar-out]])&gt;=$O$1,ABS(Table1[[#This Row],[tar-out]])&lt;$P$1)</f>
        <v>0</v>
      </c>
      <c r="P9753" s="1">
        <f>ROUND(Table1[[#This Row],[tar-out]],0)</f>
        <v>0</v>
      </c>
      <c r="Q9753" s="2">
        <v>9751</v>
      </c>
    </row>
    <row r="9754" spans="1:17" x14ac:dyDescent="0.25">
      <c r="A9754">
        <v>19</v>
      </c>
      <c r="B9754">
        <v>162</v>
      </c>
      <c r="C9754">
        <v>5.7894736842105301</v>
      </c>
      <c r="D9754">
        <v>2</v>
      </c>
      <c r="E9754">
        <v>1688</v>
      </c>
      <c r="F9754">
        <v>5.1017902764977796</v>
      </c>
      <c r="G9754">
        <v>5.9474835395812997</v>
      </c>
      <c r="H9754" s="1">
        <f>Table1[[#This Row],[target]]-Table1[[#This Row],[output]]</f>
        <v>-0.84569326308352011</v>
      </c>
      <c r="I9754" s="1">
        <f>Table1[[#This Row],[tar-out]]*Table1[[#This Row],[tar-out]]</f>
        <v>0.71519709522485198</v>
      </c>
      <c r="J9754" s="1" t="b">
        <f>AND(ABS(Table1[[#This Row],[tar-out]])&gt;=$J$1,ABS(Table1[[#This Row],[tar-out]])&lt;$K$1)</f>
        <v>1</v>
      </c>
      <c r="K9754" s="1" t="b">
        <f>AND(ABS(Table1[[#This Row],[tar-out]])&gt;=$K$1,ABS(Table1[[#This Row],[tar-out]])&lt;$L$1)</f>
        <v>0</v>
      </c>
      <c r="L9754" s="1" t="b">
        <f>AND(ABS(Table1[[#This Row],[tar-out]])&gt;=$L$1,ABS(Table1[[#This Row],[tar-out]])&lt;$M$1)</f>
        <v>0</v>
      </c>
      <c r="M9754" s="1" t="b">
        <f>AND(ABS(Table1[[#This Row],[tar-out]])&gt;=$M$1,ABS(Table1[[#This Row],[tar-out]])&lt;$N$1)</f>
        <v>0</v>
      </c>
      <c r="N9754" s="1" t="b">
        <f>AND(ABS(Table1[[#This Row],[tar-out]])&gt;=$N$1,ABS(Table1[[#This Row],[tar-out]])&lt;$O$1)</f>
        <v>0</v>
      </c>
      <c r="O9754" s="1" t="b">
        <f>AND(ABS(Table1[[#This Row],[tar-out]])&gt;=$O$1,ABS(Table1[[#This Row],[tar-out]])&lt;$P$1)</f>
        <v>0</v>
      </c>
      <c r="P9754" s="1">
        <f>ROUND(Table1[[#This Row],[tar-out]],0)</f>
        <v>-1</v>
      </c>
      <c r="Q9754" s="3">
        <v>9752</v>
      </c>
    </row>
    <row r="9755" spans="1:17" x14ac:dyDescent="0.25">
      <c r="A9755">
        <v>19</v>
      </c>
      <c r="B9755">
        <v>162</v>
      </c>
      <c r="C9755">
        <v>5.7894736842105301</v>
      </c>
      <c r="D9755">
        <v>2</v>
      </c>
      <c r="E9755">
        <v>713</v>
      </c>
      <c r="F9755">
        <v>5.1017902764977796</v>
      </c>
      <c r="G9755">
        <v>5.7601752281189</v>
      </c>
      <c r="H9755" s="1">
        <f>Table1[[#This Row],[target]]-Table1[[#This Row],[output]]</f>
        <v>-0.65838495162112043</v>
      </c>
      <c r="I9755" s="1">
        <f>Table1[[#This Row],[tar-out]]*Table1[[#This Row],[tar-out]]</f>
        <v>0.43347074452114509</v>
      </c>
      <c r="J9755" s="1" t="b">
        <f>AND(ABS(Table1[[#This Row],[tar-out]])&gt;=$J$1,ABS(Table1[[#This Row],[tar-out]])&lt;$K$1)</f>
        <v>1</v>
      </c>
      <c r="K9755" s="1" t="b">
        <f>AND(ABS(Table1[[#This Row],[tar-out]])&gt;=$K$1,ABS(Table1[[#This Row],[tar-out]])&lt;$L$1)</f>
        <v>0</v>
      </c>
      <c r="L9755" s="1" t="b">
        <f>AND(ABS(Table1[[#This Row],[tar-out]])&gt;=$L$1,ABS(Table1[[#This Row],[tar-out]])&lt;$M$1)</f>
        <v>0</v>
      </c>
      <c r="M9755" s="1" t="b">
        <f>AND(ABS(Table1[[#This Row],[tar-out]])&gt;=$M$1,ABS(Table1[[#This Row],[tar-out]])&lt;$N$1)</f>
        <v>0</v>
      </c>
      <c r="N9755" s="1" t="b">
        <f>AND(ABS(Table1[[#This Row],[tar-out]])&gt;=$N$1,ABS(Table1[[#This Row],[tar-out]])&lt;$O$1)</f>
        <v>0</v>
      </c>
      <c r="O9755" s="1" t="b">
        <f>AND(ABS(Table1[[#This Row],[tar-out]])&gt;=$O$1,ABS(Table1[[#This Row],[tar-out]])&lt;$P$1)</f>
        <v>0</v>
      </c>
      <c r="P9755" s="1">
        <f>ROUND(Table1[[#This Row],[tar-out]],0)</f>
        <v>-1</v>
      </c>
      <c r="Q9755" s="2">
        <v>9753</v>
      </c>
    </row>
    <row r="9756" spans="1:17" x14ac:dyDescent="0.25">
      <c r="A9756">
        <v>19</v>
      </c>
      <c r="B9756">
        <v>162</v>
      </c>
      <c r="C9756">
        <v>5.7894736842105301</v>
      </c>
      <c r="D9756">
        <v>2</v>
      </c>
      <c r="E9756">
        <v>711</v>
      </c>
      <c r="F9756">
        <v>5.1017902764977796</v>
      </c>
      <c r="G9756">
        <v>5.7591490745544398</v>
      </c>
      <c r="H9756" s="1">
        <f>Table1[[#This Row],[target]]-Table1[[#This Row],[output]]</f>
        <v>-0.6573587980566602</v>
      </c>
      <c r="I9756" s="1">
        <f>Table1[[#This Row],[tar-out]]*Table1[[#This Row],[tar-out]]</f>
        <v>0.43212058938249698</v>
      </c>
      <c r="J9756" s="1" t="b">
        <f>AND(ABS(Table1[[#This Row],[tar-out]])&gt;=$J$1,ABS(Table1[[#This Row],[tar-out]])&lt;$K$1)</f>
        <v>1</v>
      </c>
      <c r="K9756" s="1" t="b">
        <f>AND(ABS(Table1[[#This Row],[tar-out]])&gt;=$K$1,ABS(Table1[[#This Row],[tar-out]])&lt;$L$1)</f>
        <v>0</v>
      </c>
      <c r="L9756" s="1" t="b">
        <f>AND(ABS(Table1[[#This Row],[tar-out]])&gt;=$L$1,ABS(Table1[[#This Row],[tar-out]])&lt;$M$1)</f>
        <v>0</v>
      </c>
      <c r="M9756" s="1" t="b">
        <f>AND(ABS(Table1[[#This Row],[tar-out]])&gt;=$M$1,ABS(Table1[[#This Row],[tar-out]])&lt;$N$1)</f>
        <v>0</v>
      </c>
      <c r="N9756" s="1" t="b">
        <f>AND(ABS(Table1[[#This Row],[tar-out]])&gt;=$N$1,ABS(Table1[[#This Row],[tar-out]])&lt;$O$1)</f>
        <v>0</v>
      </c>
      <c r="O9756" s="1" t="b">
        <f>AND(ABS(Table1[[#This Row],[tar-out]])&gt;=$O$1,ABS(Table1[[#This Row],[tar-out]])&lt;$P$1)</f>
        <v>0</v>
      </c>
      <c r="P9756" s="1">
        <f>ROUND(Table1[[#This Row],[tar-out]],0)</f>
        <v>-1</v>
      </c>
      <c r="Q9756" s="3">
        <v>9754</v>
      </c>
    </row>
    <row r="9757" spans="1:17" x14ac:dyDescent="0.25">
      <c r="A9757">
        <v>19</v>
      </c>
      <c r="B9757">
        <v>162</v>
      </c>
      <c r="C9757">
        <v>5.7894736842105301</v>
      </c>
      <c r="D9757">
        <v>2</v>
      </c>
      <c r="E9757">
        <v>1177</v>
      </c>
      <c r="F9757">
        <v>5.1017902764977796</v>
      </c>
      <c r="G9757">
        <v>5.8475637435913104</v>
      </c>
      <c r="H9757" s="1">
        <f>Table1[[#This Row],[target]]-Table1[[#This Row],[output]]</f>
        <v>-0.74577346709353076</v>
      </c>
      <c r="I9757" s="1">
        <f>Table1[[#This Row],[tar-out]]*Table1[[#This Row],[tar-out]]</f>
        <v>0.55617806422070559</v>
      </c>
      <c r="J9757" s="1" t="b">
        <f>AND(ABS(Table1[[#This Row],[tar-out]])&gt;=$J$1,ABS(Table1[[#This Row],[tar-out]])&lt;$K$1)</f>
        <v>1</v>
      </c>
      <c r="K9757" s="1" t="b">
        <f>AND(ABS(Table1[[#This Row],[tar-out]])&gt;=$K$1,ABS(Table1[[#This Row],[tar-out]])&lt;$L$1)</f>
        <v>0</v>
      </c>
      <c r="L9757" s="1" t="b">
        <f>AND(ABS(Table1[[#This Row],[tar-out]])&gt;=$L$1,ABS(Table1[[#This Row],[tar-out]])&lt;$M$1)</f>
        <v>0</v>
      </c>
      <c r="M9757" s="1" t="b">
        <f>AND(ABS(Table1[[#This Row],[tar-out]])&gt;=$M$1,ABS(Table1[[#This Row],[tar-out]])&lt;$N$1)</f>
        <v>0</v>
      </c>
      <c r="N9757" s="1" t="b">
        <f>AND(ABS(Table1[[#This Row],[tar-out]])&gt;=$N$1,ABS(Table1[[#This Row],[tar-out]])&lt;$O$1)</f>
        <v>0</v>
      </c>
      <c r="O9757" s="1" t="b">
        <f>AND(ABS(Table1[[#This Row],[tar-out]])&gt;=$O$1,ABS(Table1[[#This Row],[tar-out]])&lt;$P$1)</f>
        <v>0</v>
      </c>
      <c r="P9757" s="1">
        <f>ROUND(Table1[[#This Row],[tar-out]],0)</f>
        <v>-1</v>
      </c>
      <c r="Q9757" s="2">
        <v>9755</v>
      </c>
    </row>
    <row r="9758" spans="1:17" x14ac:dyDescent="0.25">
      <c r="A9758">
        <v>19</v>
      </c>
      <c r="B9758">
        <v>162</v>
      </c>
      <c r="C9758">
        <v>5.7894736842105301</v>
      </c>
      <c r="D9758">
        <v>2</v>
      </c>
      <c r="E9758">
        <v>555</v>
      </c>
      <c r="F9758">
        <v>5.8306174588545998</v>
      </c>
      <c r="G9758">
        <v>5.7111001014709499</v>
      </c>
      <c r="H9758" s="1">
        <f>Table1[[#This Row],[target]]-Table1[[#This Row],[output]]</f>
        <v>0.11951735738364988</v>
      </c>
      <c r="I9758" s="1">
        <f>Table1[[#This Row],[tar-out]]*Table1[[#This Row],[tar-out]]</f>
        <v>1.4284398715971088E-2</v>
      </c>
      <c r="J9758" s="1" t="b">
        <f>AND(ABS(Table1[[#This Row],[tar-out]])&gt;=$J$1,ABS(Table1[[#This Row],[tar-out]])&lt;$K$1)</f>
        <v>1</v>
      </c>
      <c r="K9758" s="1" t="b">
        <f>AND(ABS(Table1[[#This Row],[tar-out]])&gt;=$K$1,ABS(Table1[[#This Row],[tar-out]])&lt;$L$1)</f>
        <v>0</v>
      </c>
      <c r="L9758" s="1" t="b">
        <f>AND(ABS(Table1[[#This Row],[tar-out]])&gt;=$L$1,ABS(Table1[[#This Row],[tar-out]])&lt;$M$1)</f>
        <v>0</v>
      </c>
      <c r="M9758" s="1" t="b">
        <f>AND(ABS(Table1[[#This Row],[tar-out]])&gt;=$M$1,ABS(Table1[[#This Row],[tar-out]])&lt;$N$1)</f>
        <v>0</v>
      </c>
      <c r="N9758" s="1" t="b">
        <f>AND(ABS(Table1[[#This Row],[tar-out]])&gt;=$N$1,ABS(Table1[[#This Row],[tar-out]])&lt;$O$1)</f>
        <v>0</v>
      </c>
      <c r="O9758" s="1" t="b">
        <f>AND(ABS(Table1[[#This Row],[tar-out]])&gt;=$O$1,ABS(Table1[[#This Row],[tar-out]])&lt;$P$1)</f>
        <v>0</v>
      </c>
      <c r="P9758" s="1">
        <f>ROUND(Table1[[#This Row],[tar-out]],0)</f>
        <v>0</v>
      </c>
      <c r="Q9758" s="3">
        <v>9756</v>
      </c>
    </row>
    <row r="9759" spans="1:17" x14ac:dyDescent="0.25">
      <c r="A9759">
        <v>19</v>
      </c>
      <c r="B9759">
        <v>162</v>
      </c>
      <c r="C9759">
        <v>5.7894736842105301</v>
      </c>
      <c r="D9759">
        <v>2</v>
      </c>
      <c r="E9759">
        <v>630</v>
      </c>
      <c r="F9759">
        <v>5.1017902764977796</v>
      </c>
      <c r="G9759">
        <v>5.7210717201232901</v>
      </c>
      <c r="H9759" s="1">
        <f>Table1[[#This Row],[target]]-Table1[[#This Row],[output]]</f>
        <v>-0.61928144362551052</v>
      </c>
      <c r="I9759" s="1">
        <f>Table1[[#This Row],[tar-out]]*Table1[[#This Row],[tar-out]]</f>
        <v>0.38350950641889636</v>
      </c>
      <c r="J9759" s="1" t="b">
        <f>AND(ABS(Table1[[#This Row],[tar-out]])&gt;=$J$1,ABS(Table1[[#This Row],[tar-out]])&lt;$K$1)</f>
        <v>1</v>
      </c>
      <c r="K9759" s="1" t="b">
        <f>AND(ABS(Table1[[#This Row],[tar-out]])&gt;=$K$1,ABS(Table1[[#This Row],[tar-out]])&lt;$L$1)</f>
        <v>0</v>
      </c>
      <c r="L9759" s="1" t="b">
        <f>AND(ABS(Table1[[#This Row],[tar-out]])&gt;=$L$1,ABS(Table1[[#This Row],[tar-out]])&lt;$M$1)</f>
        <v>0</v>
      </c>
      <c r="M9759" s="1" t="b">
        <f>AND(ABS(Table1[[#This Row],[tar-out]])&gt;=$M$1,ABS(Table1[[#This Row],[tar-out]])&lt;$N$1)</f>
        <v>0</v>
      </c>
      <c r="N9759" s="1" t="b">
        <f>AND(ABS(Table1[[#This Row],[tar-out]])&gt;=$N$1,ABS(Table1[[#This Row],[tar-out]])&lt;$O$1)</f>
        <v>0</v>
      </c>
      <c r="O9759" s="1" t="b">
        <f>AND(ABS(Table1[[#This Row],[tar-out]])&gt;=$O$1,ABS(Table1[[#This Row],[tar-out]])&lt;$P$1)</f>
        <v>0</v>
      </c>
      <c r="P9759" s="1">
        <f>ROUND(Table1[[#This Row],[tar-out]],0)</f>
        <v>-1</v>
      </c>
      <c r="Q9759" s="2">
        <v>9757</v>
      </c>
    </row>
    <row r="9760" spans="1:17" x14ac:dyDescent="0.25">
      <c r="A9760">
        <v>19</v>
      </c>
      <c r="B9760">
        <v>162</v>
      </c>
      <c r="C9760">
        <v>5.7894736842105301</v>
      </c>
      <c r="D9760">
        <v>2</v>
      </c>
      <c r="E9760">
        <v>2489</v>
      </c>
      <c r="F9760">
        <v>7.2882718235682598</v>
      </c>
      <c r="G9760">
        <v>6.0384421348571804</v>
      </c>
      <c r="H9760" s="1">
        <f>Table1[[#This Row],[target]]-Table1[[#This Row],[output]]</f>
        <v>1.2498296887110794</v>
      </c>
      <c r="I9760" s="1">
        <f>Table1[[#This Row],[tar-out]]*Table1[[#This Row],[tar-out]]</f>
        <v>1.5620742507836336</v>
      </c>
      <c r="J9760" s="1" t="b">
        <f>AND(ABS(Table1[[#This Row],[tar-out]])&gt;=$J$1,ABS(Table1[[#This Row],[tar-out]])&lt;$K$1)</f>
        <v>0</v>
      </c>
      <c r="K9760" s="1" t="b">
        <f>AND(ABS(Table1[[#This Row],[tar-out]])&gt;=$K$1,ABS(Table1[[#This Row],[tar-out]])&lt;$L$1)</f>
        <v>1</v>
      </c>
      <c r="L9760" s="1" t="b">
        <f>AND(ABS(Table1[[#This Row],[tar-out]])&gt;=$L$1,ABS(Table1[[#This Row],[tar-out]])&lt;$M$1)</f>
        <v>0</v>
      </c>
      <c r="M9760" s="1" t="b">
        <f>AND(ABS(Table1[[#This Row],[tar-out]])&gt;=$M$1,ABS(Table1[[#This Row],[tar-out]])&lt;$N$1)</f>
        <v>0</v>
      </c>
      <c r="N9760" s="1" t="b">
        <f>AND(ABS(Table1[[#This Row],[tar-out]])&gt;=$N$1,ABS(Table1[[#This Row],[tar-out]])&lt;$O$1)</f>
        <v>0</v>
      </c>
      <c r="O9760" s="1" t="b">
        <f>AND(ABS(Table1[[#This Row],[tar-out]])&gt;=$O$1,ABS(Table1[[#This Row],[tar-out]])&lt;$P$1)</f>
        <v>0</v>
      </c>
      <c r="P9760" s="1">
        <f>ROUND(Table1[[#This Row],[tar-out]],0)</f>
        <v>1</v>
      </c>
      <c r="Q9760" s="3">
        <v>9758</v>
      </c>
    </row>
    <row r="9761" spans="1:17" x14ac:dyDescent="0.25">
      <c r="A9761">
        <v>19</v>
      </c>
      <c r="B9761">
        <v>162</v>
      </c>
      <c r="C9761">
        <v>5.7894736842105301</v>
      </c>
      <c r="D9761">
        <v>2</v>
      </c>
      <c r="E9761">
        <v>847</v>
      </c>
      <c r="F9761">
        <v>7.2882718235682598</v>
      </c>
      <c r="G9761">
        <v>5.8104171752929696</v>
      </c>
      <c r="H9761" s="1">
        <f>Table1[[#This Row],[target]]-Table1[[#This Row],[output]]</f>
        <v>1.4778546482752901</v>
      </c>
      <c r="I9761" s="1">
        <f>Table1[[#This Row],[tar-out]]*Table1[[#This Row],[tar-out]]</f>
        <v>2.1840543614288817</v>
      </c>
      <c r="J9761" s="1" t="b">
        <f>AND(ABS(Table1[[#This Row],[tar-out]])&gt;=$J$1,ABS(Table1[[#This Row],[tar-out]])&lt;$K$1)</f>
        <v>0</v>
      </c>
      <c r="K9761" s="1" t="b">
        <f>AND(ABS(Table1[[#This Row],[tar-out]])&gt;=$K$1,ABS(Table1[[#This Row],[tar-out]])&lt;$L$1)</f>
        <v>1</v>
      </c>
      <c r="L9761" s="1" t="b">
        <f>AND(ABS(Table1[[#This Row],[tar-out]])&gt;=$L$1,ABS(Table1[[#This Row],[tar-out]])&lt;$M$1)</f>
        <v>0</v>
      </c>
      <c r="M9761" s="1" t="b">
        <f>AND(ABS(Table1[[#This Row],[tar-out]])&gt;=$M$1,ABS(Table1[[#This Row],[tar-out]])&lt;$N$1)</f>
        <v>0</v>
      </c>
      <c r="N9761" s="1" t="b">
        <f>AND(ABS(Table1[[#This Row],[tar-out]])&gt;=$N$1,ABS(Table1[[#This Row],[tar-out]])&lt;$O$1)</f>
        <v>0</v>
      </c>
      <c r="O9761" s="1" t="b">
        <f>AND(ABS(Table1[[#This Row],[tar-out]])&gt;=$O$1,ABS(Table1[[#This Row],[tar-out]])&lt;$P$1)</f>
        <v>0</v>
      </c>
      <c r="P9761" s="1">
        <f>ROUND(Table1[[#This Row],[tar-out]],0)</f>
        <v>1</v>
      </c>
      <c r="Q9761" s="2">
        <v>9759</v>
      </c>
    </row>
    <row r="9762" spans="1:17" x14ac:dyDescent="0.25">
      <c r="A9762">
        <v>19</v>
      </c>
      <c r="B9762">
        <v>162</v>
      </c>
      <c r="C9762">
        <v>5.7894736842105301</v>
      </c>
      <c r="D9762">
        <v>2</v>
      </c>
      <c r="E9762">
        <v>1095</v>
      </c>
      <c r="F9762">
        <v>6.5594446412114298</v>
      </c>
      <c r="G9762">
        <v>5.8302927017211896</v>
      </c>
      <c r="H9762" s="1">
        <f>Table1[[#This Row],[target]]-Table1[[#This Row],[output]]</f>
        <v>0.72915193949024015</v>
      </c>
      <c r="I9762" s="1">
        <f>Table1[[#This Row],[tar-out]]*Table1[[#This Row],[tar-out]]</f>
        <v>0.53166255086237879</v>
      </c>
      <c r="J9762" s="1" t="b">
        <f>AND(ABS(Table1[[#This Row],[tar-out]])&gt;=$J$1,ABS(Table1[[#This Row],[tar-out]])&lt;$K$1)</f>
        <v>1</v>
      </c>
      <c r="K9762" s="1" t="b">
        <f>AND(ABS(Table1[[#This Row],[tar-out]])&gt;=$K$1,ABS(Table1[[#This Row],[tar-out]])&lt;$L$1)</f>
        <v>0</v>
      </c>
      <c r="L9762" s="1" t="b">
        <f>AND(ABS(Table1[[#This Row],[tar-out]])&gt;=$L$1,ABS(Table1[[#This Row],[tar-out]])&lt;$M$1)</f>
        <v>0</v>
      </c>
      <c r="M9762" s="1" t="b">
        <f>AND(ABS(Table1[[#This Row],[tar-out]])&gt;=$M$1,ABS(Table1[[#This Row],[tar-out]])&lt;$N$1)</f>
        <v>0</v>
      </c>
      <c r="N9762" s="1" t="b">
        <f>AND(ABS(Table1[[#This Row],[tar-out]])&gt;=$N$1,ABS(Table1[[#This Row],[tar-out]])&lt;$O$1)</f>
        <v>0</v>
      </c>
      <c r="O9762" s="1" t="b">
        <f>AND(ABS(Table1[[#This Row],[tar-out]])&gt;=$O$1,ABS(Table1[[#This Row],[tar-out]])&lt;$P$1)</f>
        <v>0</v>
      </c>
      <c r="P9762" s="1">
        <f>ROUND(Table1[[#This Row],[tar-out]],0)</f>
        <v>1</v>
      </c>
      <c r="Q9762" s="3">
        <v>9760</v>
      </c>
    </row>
    <row r="9763" spans="1:17" x14ac:dyDescent="0.25">
      <c r="A9763">
        <v>19</v>
      </c>
      <c r="B9763">
        <v>162</v>
      </c>
      <c r="C9763">
        <v>5.7894736842105301</v>
      </c>
      <c r="D9763">
        <v>2</v>
      </c>
      <c r="E9763">
        <v>167</v>
      </c>
      <c r="F9763">
        <v>3.6441359117841299</v>
      </c>
      <c r="G9763">
        <v>5.6577467918395996</v>
      </c>
      <c r="H9763" s="1">
        <f>Table1[[#This Row],[target]]-Table1[[#This Row],[output]]</f>
        <v>-2.0136108800554697</v>
      </c>
      <c r="I9763" s="1">
        <f>Table1[[#This Row],[tar-out]]*Table1[[#This Row],[tar-out]]</f>
        <v>4.0546287762777631</v>
      </c>
      <c r="J9763" s="1" t="b">
        <f>AND(ABS(Table1[[#This Row],[tar-out]])&gt;=$J$1,ABS(Table1[[#This Row],[tar-out]])&lt;$K$1)</f>
        <v>0</v>
      </c>
      <c r="K9763" s="1" t="b">
        <f>AND(ABS(Table1[[#This Row],[tar-out]])&gt;=$K$1,ABS(Table1[[#This Row],[tar-out]])&lt;$L$1)</f>
        <v>0</v>
      </c>
      <c r="L9763" s="1" t="b">
        <f>AND(ABS(Table1[[#This Row],[tar-out]])&gt;=$L$1,ABS(Table1[[#This Row],[tar-out]])&lt;$M$1)</f>
        <v>1</v>
      </c>
      <c r="M9763" s="1" t="b">
        <f>AND(ABS(Table1[[#This Row],[tar-out]])&gt;=$M$1,ABS(Table1[[#This Row],[tar-out]])&lt;$N$1)</f>
        <v>0</v>
      </c>
      <c r="N9763" s="1" t="b">
        <f>AND(ABS(Table1[[#This Row],[tar-out]])&gt;=$N$1,ABS(Table1[[#This Row],[tar-out]])&lt;$O$1)</f>
        <v>0</v>
      </c>
      <c r="O9763" s="1" t="b">
        <f>AND(ABS(Table1[[#This Row],[tar-out]])&gt;=$O$1,ABS(Table1[[#This Row],[tar-out]])&lt;$P$1)</f>
        <v>0</v>
      </c>
      <c r="P9763" s="1">
        <f>ROUND(Table1[[#This Row],[tar-out]],0)</f>
        <v>-2</v>
      </c>
      <c r="Q9763" s="2">
        <v>9761</v>
      </c>
    </row>
    <row r="9764" spans="1:17" x14ac:dyDescent="0.25">
      <c r="A9764">
        <v>19</v>
      </c>
      <c r="B9764">
        <v>162</v>
      </c>
      <c r="C9764">
        <v>5.7894736842105301</v>
      </c>
      <c r="D9764">
        <v>2</v>
      </c>
      <c r="E9764">
        <v>483</v>
      </c>
      <c r="F9764">
        <v>3.6441359117841299</v>
      </c>
      <c r="G9764">
        <v>5.7015738487243697</v>
      </c>
      <c r="H9764" s="1">
        <f>Table1[[#This Row],[target]]-Table1[[#This Row],[output]]</f>
        <v>-2.0574379369402398</v>
      </c>
      <c r="I9764" s="1">
        <f>Table1[[#This Row],[tar-out]]*Table1[[#This Row],[tar-out]]</f>
        <v>4.2330508643609104</v>
      </c>
      <c r="J9764" s="1" t="b">
        <f>AND(ABS(Table1[[#This Row],[tar-out]])&gt;=$J$1,ABS(Table1[[#This Row],[tar-out]])&lt;$K$1)</f>
        <v>0</v>
      </c>
      <c r="K9764" s="1" t="b">
        <f>AND(ABS(Table1[[#This Row],[tar-out]])&gt;=$K$1,ABS(Table1[[#This Row],[tar-out]])&lt;$L$1)</f>
        <v>0</v>
      </c>
      <c r="L9764" s="1" t="b">
        <f>AND(ABS(Table1[[#This Row],[tar-out]])&gt;=$L$1,ABS(Table1[[#This Row],[tar-out]])&lt;$M$1)</f>
        <v>1</v>
      </c>
      <c r="M9764" s="1" t="b">
        <f>AND(ABS(Table1[[#This Row],[tar-out]])&gt;=$M$1,ABS(Table1[[#This Row],[tar-out]])&lt;$N$1)</f>
        <v>0</v>
      </c>
      <c r="N9764" s="1" t="b">
        <f>AND(ABS(Table1[[#This Row],[tar-out]])&gt;=$N$1,ABS(Table1[[#This Row],[tar-out]])&lt;$O$1)</f>
        <v>0</v>
      </c>
      <c r="O9764" s="1" t="b">
        <f>AND(ABS(Table1[[#This Row],[tar-out]])&gt;=$O$1,ABS(Table1[[#This Row],[tar-out]])&lt;$P$1)</f>
        <v>0</v>
      </c>
      <c r="P9764" s="1">
        <f>ROUND(Table1[[#This Row],[tar-out]],0)</f>
        <v>-2</v>
      </c>
      <c r="Q9764" s="3">
        <v>9762</v>
      </c>
    </row>
    <row r="9765" spans="1:17" x14ac:dyDescent="0.25">
      <c r="A9765">
        <v>19</v>
      </c>
      <c r="B9765">
        <v>162</v>
      </c>
      <c r="C9765">
        <v>5.7894736842105301</v>
      </c>
      <c r="D9765">
        <v>2</v>
      </c>
      <c r="E9765">
        <v>1097</v>
      </c>
      <c r="F9765">
        <v>5.8306174588546096</v>
      </c>
      <c r="G9765">
        <v>5.8307251930236799</v>
      </c>
      <c r="H9765" s="1">
        <f>Table1[[#This Row],[target]]-Table1[[#This Row],[output]]</f>
        <v>-1.0773416907028377E-4</v>
      </c>
      <c r="I9765" s="1">
        <f>Table1[[#This Row],[tar-out]]*Table1[[#This Row],[tar-out]]</f>
        <v>1.1606651185264488E-8</v>
      </c>
      <c r="J9765" s="1" t="b">
        <f>AND(ABS(Table1[[#This Row],[tar-out]])&gt;=$J$1,ABS(Table1[[#This Row],[tar-out]])&lt;$K$1)</f>
        <v>1</v>
      </c>
      <c r="K9765" s="1" t="b">
        <f>AND(ABS(Table1[[#This Row],[tar-out]])&gt;=$K$1,ABS(Table1[[#This Row],[tar-out]])&lt;$L$1)</f>
        <v>0</v>
      </c>
      <c r="L9765" s="1" t="b">
        <f>AND(ABS(Table1[[#This Row],[tar-out]])&gt;=$L$1,ABS(Table1[[#This Row],[tar-out]])&lt;$M$1)</f>
        <v>0</v>
      </c>
      <c r="M9765" s="1" t="b">
        <f>AND(ABS(Table1[[#This Row],[tar-out]])&gt;=$M$1,ABS(Table1[[#This Row],[tar-out]])&lt;$N$1)</f>
        <v>0</v>
      </c>
      <c r="N9765" s="1" t="b">
        <f>AND(ABS(Table1[[#This Row],[tar-out]])&gt;=$N$1,ABS(Table1[[#This Row],[tar-out]])&lt;$O$1)</f>
        <v>0</v>
      </c>
      <c r="O9765" s="1" t="b">
        <f>AND(ABS(Table1[[#This Row],[tar-out]])&gt;=$O$1,ABS(Table1[[#This Row],[tar-out]])&lt;$P$1)</f>
        <v>0</v>
      </c>
      <c r="P9765" s="1">
        <f>ROUND(Table1[[#This Row],[tar-out]],0)</f>
        <v>0</v>
      </c>
      <c r="Q9765" s="2">
        <v>9763</v>
      </c>
    </row>
    <row r="9766" spans="1:17" x14ac:dyDescent="0.25">
      <c r="A9766">
        <v>19</v>
      </c>
      <c r="B9766">
        <v>162</v>
      </c>
      <c r="C9766">
        <v>5.7894736842105301</v>
      </c>
      <c r="D9766">
        <v>2</v>
      </c>
      <c r="E9766">
        <v>712</v>
      </c>
      <c r="F9766">
        <v>5.8306174588546096</v>
      </c>
      <c r="G9766">
        <v>5.7596621513366699</v>
      </c>
      <c r="H9766" s="1">
        <f>Table1[[#This Row],[target]]-Table1[[#This Row],[output]]</f>
        <v>7.0955307517939659E-2</v>
      </c>
      <c r="I9766" s="1">
        <f>Table1[[#This Row],[tar-out]]*Table1[[#This Row],[tar-out]]</f>
        <v>5.0346556649653838E-3</v>
      </c>
      <c r="J9766" s="1" t="b">
        <f>AND(ABS(Table1[[#This Row],[tar-out]])&gt;=$J$1,ABS(Table1[[#This Row],[tar-out]])&lt;$K$1)</f>
        <v>1</v>
      </c>
      <c r="K9766" s="1" t="b">
        <f>AND(ABS(Table1[[#This Row],[tar-out]])&gt;=$K$1,ABS(Table1[[#This Row],[tar-out]])&lt;$L$1)</f>
        <v>0</v>
      </c>
      <c r="L9766" s="1" t="b">
        <f>AND(ABS(Table1[[#This Row],[tar-out]])&gt;=$L$1,ABS(Table1[[#This Row],[tar-out]])&lt;$M$1)</f>
        <v>0</v>
      </c>
      <c r="M9766" s="1" t="b">
        <f>AND(ABS(Table1[[#This Row],[tar-out]])&gt;=$M$1,ABS(Table1[[#This Row],[tar-out]])&lt;$N$1)</f>
        <v>0</v>
      </c>
      <c r="N9766" s="1" t="b">
        <f>AND(ABS(Table1[[#This Row],[tar-out]])&gt;=$N$1,ABS(Table1[[#This Row],[tar-out]])&lt;$O$1)</f>
        <v>0</v>
      </c>
      <c r="O9766" s="1" t="b">
        <f>AND(ABS(Table1[[#This Row],[tar-out]])&gt;=$O$1,ABS(Table1[[#This Row],[tar-out]])&lt;$P$1)</f>
        <v>0</v>
      </c>
      <c r="P9766" s="1">
        <f>ROUND(Table1[[#This Row],[tar-out]],0)</f>
        <v>0</v>
      </c>
      <c r="Q9766" s="3">
        <v>9764</v>
      </c>
    </row>
    <row r="9767" spans="1:17" x14ac:dyDescent="0.25">
      <c r="A9767">
        <v>19</v>
      </c>
      <c r="B9767">
        <v>162</v>
      </c>
      <c r="C9767">
        <v>5.7894736842105301</v>
      </c>
      <c r="D9767">
        <v>2</v>
      </c>
      <c r="E9767">
        <v>1920</v>
      </c>
      <c r="F9767">
        <v>5.8306174588546096</v>
      </c>
      <c r="G9767">
        <v>5.9802050590515101</v>
      </c>
      <c r="H9767" s="1">
        <f>Table1[[#This Row],[target]]-Table1[[#This Row],[output]]</f>
        <v>-0.14958760019690054</v>
      </c>
      <c r="I9767" s="1">
        <f>Table1[[#This Row],[tar-out]]*Table1[[#This Row],[tar-out]]</f>
        <v>2.2376450132667758E-2</v>
      </c>
      <c r="J9767" s="1" t="b">
        <f>AND(ABS(Table1[[#This Row],[tar-out]])&gt;=$J$1,ABS(Table1[[#This Row],[tar-out]])&lt;$K$1)</f>
        <v>1</v>
      </c>
      <c r="K9767" s="1" t="b">
        <f>AND(ABS(Table1[[#This Row],[tar-out]])&gt;=$K$1,ABS(Table1[[#This Row],[tar-out]])&lt;$L$1)</f>
        <v>0</v>
      </c>
      <c r="L9767" s="1" t="b">
        <f>AND(ABS(Table1[[#This Row],[tar-out]])&gt;=$L$1,ABS(Table1[[#This Row],[tar-out]])&lt;$M$1)</f>
        <v>0</v>
      </c>
      <c r="M9767" s="1" t="b">
        <f>AND(ABS(Table1[[#This Row],[tar-out]])&gt;=$M$1,ABS(Table1[[#This Row],[tar-out]])&lt;$N$1)</f>
        <v>0</v>
      </c>
      <c r="N9767" s="1" t="b">
        <f>AND(ABS(Table1[[#This Row],[tar-out]])&gt;=$N$1,ABS(Table1[[#This Row],[tar-out]])&lt;$O$1)</f>
        <v>0</v>
      </c>
      <c r="O9767" s="1" t="b">
        <f>AND(ABS(Table1[[#This Row],[tar-out]])&gt;=$O$1,ABS(Table1[[#This Row],[tar-out]])&lt;$P$1)</f>
        <v>0</v>
      </c>
      <c r="P9767" s="1">
        <f>ROUND(Table1[[#This Row],[tar-out]],0)</f>
        <v>0</v>
      </c>
      <c r="Q9767" s="2">
        <v>9765</v>
      </c>
    </row>
    <row r="9768" spans="1:17" x14ac:dyDescent="0.25">
      <c r="A9768">
        <v>19</v>
      </c>
      <c r="B9768">
        <v>162</v>
      </c>
      <c r="C9768">
        <v>5.7894736842105301</v>
      </c>
      <c r="D9768">
        <v>2</v>
      </c>
      <c r="E9768">
        <v>63</v>
      </c>
      <c r="F9768">
        <v>5.8306174588546096</v>
      </c>
      <c r="G9768">
        <v>5.5833816528320304</v>
      </c>
      <c r="H9768" s="1">
        <f>Table1[[#This Row],[target]]-Table1[[#This Row],[output]]</f>
        <v>0.24723580602257922</v>
      </c>
      <c r="I9768" s="1">
        <f>Table1[[#This Row],[tar-out]]*Table1[[#This Row],[tar-out]]</f>
        <v>6.1125543779634417E-2</v>
      </c>
      <c r="J9768" s="1" t="b">
        <f>AND(ABS(Table1[[#This Row],[tar-out]])&gt;=$J$1,ABS(Table1[[#This Row],[tar-out]])&lt;$K$1)</f>
        <v>1</v>
      </c>
      <c r="K9768" s="1" t="b">
        <f>AND(ABS(Table1[[#This Row],[tar-out]])&gt;=$K$1,ABS(Table1[[#This Row],[tar-out]])&lt;$L$1)</f>
        <v>0</v>
      </c>
      <c r="L9768" s="1" t="b">
        <f>AND(ABS(Table1[[#This Row],[tar-out]])&gt;=$L$1,ABS(Table1[[#This Row],[tar-out]])&lt;$M$1)</f>
        <v>0</v>
      </c>
      <c r="M9768" s="1" t="b">
        <f>AND(ABS(Table1[[#This Row],[tar-out]])&gt;=$M$1,ABS(Table1[[#This Row],[tar-out]])&lt;$N$1)</f>
        <v>0</v>
      </c>
      <c r="N9768" s="1" t="b">
        <f>AND(ABS(Table1[[#This Row],[tar-out]])&gt;=$N$1,ABS(Table1[[#This Row],[tar-out]])&lt;$O$1)</f>
        <v>0</v>
      </c>
      <c r="O9768" s="1" t="b">
        <f>AND(ABS(Table1[[#This Row],[tar-out]])&gt;=$O$1,ABS(Table1[[#This Row],[tar-out]])&lt;$P$1)</f>
        <v>0</v>
      </c>
      <c r="P9768" s="1">
        <f>ROUND(Table1[[#This Row],[tar-out]],0)</f>
        <v>0</v>
      </c>
      <c r="Q9768" s="3">
        <v>9766</v>
      </c>
    </row>
    <row r="9769" spans="1:17" x14ac:dyDescent="0.25">
      <c r="A9769">
        <v>19</v>
      </c>
      <c r="B9769">
        <v>162</v>
      </c>
      <c r="C9769">
        <v>5.7894736842105301</v>
      </c>
      <c r="D9769">
        <v>2</v>
      </c>
      <c r="E9769">
        <v>171</v>
      </c>
      <c r="F9769">
        <v>11.6612349177092</v>
      </c>
      <c r="G9769">
        <v>5.65824222564697</v>
      </c>
      <c r="H9769" s="1">
        <f>Table1[[#This Row],[target]]-Table1[[#This Row],[output]]</f>
        <v>6.0029926920622296</v>
      </c>
      <c r="I9769" s="1">
        <f>Table1[[#This Row],[tar-out]]*Table1[[#This Row],[tar-out]]</f>
        <v>36.035921260952534</v>
      </c>
      <c r="J9769" s="1" t="b">
        <f>AND(ABS(Table1[[#This Row],[tar-out]])&gt;=$J$1,ABS(Table1[[#This Row],[tar-out]])&lt;$K$1)</f>
        <v>0</v>
      </c>
      <c r="K9769" s="1" t="b">
        <f>AND(ABS(Table1[[#This Row],[tar-out]])&gt;=$K$1,ABS(Table1[[#This Row],[tar-out]])&lt;$L$1)</f>
        <v>0</v>
      </c>
      <c r="L9769" s="1" t="b">
        <f>AND(ABS(Table1[[#This Row],[tar-out]])&gt;=$L$1,ABS(Table1[[#This Row],[tar-out]])&lt;$M$1)</f>
        <v>0</v>
      </c>
      <c r="M9769" s="1" t="b">
        <f>AND(ABS(Table1[[#This Row],[tar-out]])&gt;=$M$1,ABS(Table1[[#This Row],[tar-out]])&lt;$N$1)</f>
        <v>1</v>
      </c>
      <c r="N9769" s="1" t="b">
        <f>AND(ABS(Table1[[#This Row],[tar-out]])&gt;=$N$1,ABS(Table1[[#This Row],[tar-out]])&lt;$O$1)</f>
        <v>0</v>
      </c>
      <c r="O9769" s="1" t="b">
        <f>AND(ABS(Table1[[#This Row],[tar-out]])&gt;=$O$1,ABS(Table1[[#This Row],[tar-out]])&lt;$P$1)</f>
        <v>0</v>
      </c>
      <c r="P9769" s="1">
        <f>ROUND(Table1[[#This Row],[tar-out]],0)</f>
        <v>6</v>
      </c>
      <c r="Q9769" s="2">
        <v>9767</v>
      </c>
    </row>
    <row r="9770" spans="1:17" x14ac:dyDescent="0.25">
      <c r="A9770">
        <v>19</v>
      </c>
      <c r="B9770">
        <v>162</v>
      </c>
      <c r="C9770">
        <v>5.7894736842105301</v>
      </c>
      <c r="D9770">
        <v>2</v>
      </c>
      <c r="E9770">
        <v>2673</v>
      </c>
      <c r="F9770">
        <v>10.932407735352401</v>
      </c>
      <c r="G9770">
        <v>6.0573177337646502</v>
      </c>
      <c r="H9770" s="1">
        <f>Table1[[#This Row],[target]]-Table1[[#This Row],[output]]</f>
        <v>4.8750900015877505</v>
      </c>
      <c r="I9770" s="1">
        <f>Table1[[#This Row],[tar-out]]*Table1[[#This Row],[tar-out]]</f>
        <v>23.766502523580854</v>
      </c>
      <c r="J9770" s="1" t="b">
        <f>AND(ABS(Table1[[#This Row],[tar-out]])&gt;=$J$1,ABS(Table1[[#This Row],[tar-out]])&lt;$K$1)</f>
        <v>0</v>
      </c>
      <c r="K9770" s="1" t="b">
        <f>AND(ABS(Table1[[#This Row],[tar-out]])&gt;=$K$1,ABS(Table1[[#This Row],[tar-out]])&lt;$L$1)</f>
        <v>0</v>
      </c>
      <c r="L9770" s="1" t="b">
        <f>AND(ABS(Table1[[#This Row],[tar-out]])&gt;=$L$1,ABS(Table1[[#This Row],[tar-out]])&lt;$M$1)</f>
        <v>1</v>
      </c>
      <c r="M9770" s="1" t="b">
        <f>AND(ABS(Table1[[#This Row],[tar-out]])&gt;=$M$1,ABS(Table1[[#This Row],[tar-out]])&lt;$N$1)</f>
        <v>0</v>
      </c>
      <c r="N9770" s="1" t="b">
        <f>AND(ABS(Table1[[#This Row],[tar-out]])&gt;=$N$1,ABS(Table1[[#This Row],[tar-out]])&lt;$O$1)</f>
        <v>0</v>
      </c>
      <c r="O9770" s="1" t="b">
        <f>AND(ABS(Table1[[#This Row],[tar-out]])&gt;=$O$1,ABS(Table1[[#This Row],[tar-out]])&lt;$P$1)</f>
        <v>0</v>
      </c>
      <c r="P9770" s="1">
        <f>ROUND(Table1[[#This Row],[tar-out]],0)</f>
        <v>5</v>
      </c>
      <c r="Q9770" s="3">
        <v>9768</v>
      </c>
    </row>
    <row r="9771" spans="1:17" x14ac:dyDescent="0.25">
      <c r="A9771">
        <v>19</v>
      </c>
      <c r="B9771">
        <v>162</v>
      </c>
      <c r="C9771">
        <v>5.7894736842105301</v>
      </c>
      <c r="D9771">
        <v>2</v>
      </c>
      <c r="E9771">
        <v>679</v>
      </c>
      <c r="F9771">
        <v>4.3729630941409603</v>
      </c>
      <c r="G9771">
        <v>5.7361140251159703</v>
      </c>
      <c r="H9771" s="1">
        <f>Table1[[#This Row],[target]]-Table1[[#This Row],[output]]</f>
        <v>-1.3631509309750101</v>
      </c>
      <c r="I9771" s="1">
        <f>Table1[[#This Row],[tar-out]]*Table1[[#This Row],[tar-out]]</f>
        <v>1.8581804606180365</v>
      </c>
      <c r="J9771" s="1" t="b">
        <f>AND(ABS(Table1[[#This Row],[tar-out]])&gt;=$J$1,ABS(Table1[[#This Row],[tar-out]])&lt;$K$1)</f>
        <v>0</v>
      </c>
      <c r="K9771" s="1" t="b">
        <f>AND(ABS(Table1[[#This Row],[tar-out]])&gt;=$K$1,ABS(Table1[[#This Row],[tar-out]])&lt;$L$1)</f>
        <v>1</v>
      </c>
      <c r="L9771" s="1" t="b">
        <f>AND(ABS(Table1[[#This Row],[tar-out]])&gt;=$L$1,ABS(Table1[[#This Row],[tar-out]])&lt;$M$1)</f>
        <v>0</v>
      </c>
      <c r="M9771" s="1" t="b">
        <f>AND(ABS(Table1[[#This Row],[tar-out]])&gt;=$M$1,ABS(Table1[[#This Row],[tar-out]])&lt;$N$1)</f>
        <v>0</v>
      </c>
      <c r="N9771" s="1" t="b">
        <f>AND(ABS(Table1[[#This Row],[tar-out]])&gt;=$N$1,ABS(Table1[[#This Row],[tar-out]])&lt;$O$1)</f>
        <v>0</v>
      </c>
      <c r="O9771" s="1" t="b">
        <f>AND(ABS(Table1[[#This Row],[tar-out]])&gt;=$O$1,ABS(Table1[[#This Row],[tar-out]])&lt;$P$1)</f>
        <v>0</v>
      </c>
      <c r="P9771" s="1">
        <f>ROUND(Table1[[#This Row],[tar-out]],0)</f>
        <v>-1</v>
      </c>
      <c r="Q9771" s="2">
        <v>9769</v>
      </c>
    </row>
    <row r="9772" spans="1:17" x14ac:dyDescent="0.25">
      <c r="A9772">
        <v>19</v>
      </c>
      <c r="B9772">
        <v>162</v>
      </c>
      <c r="C9772">
        <v>5.7894736842105301</v>
      </c>
      <c r="D9772">
        <v>2</v>
      </c>
      <c r="E9772">
        <v>262</v>
      </c>
      <c r="F9772">
        <v>4.3729630941409603</v>
      </c>
      <c r="G9772">
        <v>5.6706466674804696</v>
      </c>
      <c r="H9772" s="1">
        <f>Table1[[#This Row],[target]]-Table1[[#This Row],[output]]</f>
        <v>-1.2976835733395093</v>
      </c>
      <c r="I9772" s="1">
        <f>Table1[[#This Row],[tar-out]]*Table1[[#This Row],[tar-out]]</f>
        <v>1.6839826565151976</v>
      </c>
      <c r="J9772" s="1" t="b">
        <f>AND(ABS(Table1[[#This Row],[tar-out]])&gt;=$J$1,ABS(Table1[[#This Row],[tar-out]])&lt;$K$1)</f>
        <v>0</v>
      </c>
      <c r="K9772" s="1" t="b">
        <f>AND(ABS(Table1[[#This Row],[tar-out]])&gt;=$K$1,ABS(Table1[[#This Row],[tar-out]])&lt;$L$1)</f>
        <v>1</v>
      </c>
      <c r="L9772" s="1" t="b">
        <f>AND(ABS(Table1[[#This Row],[tar-out]])&gt;=$L$1,ABS(Table1[[#This Row],[tar-out]])&lt;$M$1)</f>
        <v>0</v>
      </c>
      <c r="M9772" s="1" t="b">
        <f>AND(ABS(Table1[[#This Row],[tar-out]])&gt;=$M$1,ABS(Table1[[#This Row],[tar-out]])&lt;$N$1)</f>
        <v>0</v>
      </c>
      <c r="N9772" s="1" t="b">
        <f>AND(ABS(Table1[[#This Row],[tar-out]])&gt;=$N$1,ABS(Table1[[#This Row],[tar-out]])&lt;$O$1)</f>
        <v>0</v>
      </c>
      <c r="O9772" s="1" t="b">
        <f>AND(ABS(Table1[[#This Row],[tar-out]])&gt;=$O$1,ABS(Table1[[#This Row],[tar-out]])&lt;$P$1)</f>
        <v>0</v>
      </c>
      <c r="P9772" s="1">
        <f>ROUND(Table1[[#This Row],[tar-out]],0)</f>
        <v>-1</v>
      </c>
      <c r="Q9772" s="3">
        <v>9770</v>
      </c>
    </row>
    <row r="9773" spans="1:17" x14ac:dyDescent="0.25">
      <c r="A9773">
        <v>19</v>
      </c>
      <c r="B9773">
        <v>162</v>
      </c>
      <c r="C9773">
        <v>5.7894736842105301</v>
      </c>
      <c r="D9773">
        <v>2</v>
      </c>
      <c r="E9773">
        <v>680</v>
      </c>
      <c r="F9773">
        <v>4.3729630941409603</v>
      </c>
      <c r="G9773">
        <v>5.7368874549865696</v>
      </c>
      <c r="H9773" s="1">
        <f>Table1[[#This Row],[target]]-Table1[[#This Row],[output]]</f>
        <v>-1.3639243608456093</v>
      </c>
      <c r="I9773" s="1">
        <f>Table1[[#This Row],[tar-out]]*Table1[[#This Row],[tar-out]]</f>
        <v>1.8602896621081038</v>
      </c>
      <c r="J9773" s="1" t="b">
        <f>AND(ABS(Table1[[#This Row],[tar-out]])&gt;=$J$1,ABS(Table1[[#This Row],[tar-out]])&lt;$K$1)</f>
        <v>0</v>
      </c>
      <c r="K9773" s="1" t="b">
        <f>AND(ABS(Table1[[#This Row],[tar-out]])&gt;=$K$1,ABS(Table1[[#This Row],[tar-out]])&lt;$L$1)</f>
        <v>1</v>
      </c>
      <c r="L9773" s="1" t="b">
        <f>AND(ABS(Table1[[#This Row],[tar-out]])&gt;=$L$1,ABS(Table1[[#This Row],[tar-out]])&lt;$M$1)</f>
        <v>0</v>
      </c>
      <c r="M9773" s="1" t="b">
        <f>AND(ABS(Table1[[#This Row],[tar-out]])&gt;=$M$1,ABS(Table1[[#This Row],[tar-out]])&lt;$N$1)</f>
        <v>0</v>
      </c>
      <c r="N9773" s="1" t="b">
        <f>AND(ABS(Table1[[#This Row],[tar-out]])&gt;=$N$1,ABS(Table1[[#This Row],[tar-out]])&lt;$O$1)</f>
        <v>0</v>
      </c>
      <c r="O9773" s="1" t="b">
        <f>AND(ABS(Table1[[#This Row],[tar-out]])&gt;=$O$1,ABS(Table1[[#This Row],[tar-out]])&lt;$P$1)</f>
        <v>0</v>
      </c>
      <c r="P9773" s="1">
        <f>ROUND(Table1[[#This Row],[tar-out]],0)</f>
        <v>-1</v>
      </c>
      <c r="Q9773" s="2">
        <v>9771</v>
      </c>
    </row>
    <row r="9774" spans="1:17" x14ac:dyDescent="0.25">
      <c r="A9774">
        <v>19</v>
      </c>
      <c r="B9774">
        <v>162</v>
      </c>
      <c r="C9774">
        <v>5.7894736842105301</v>
      </c>
      <c r="D9774">
        <v>2</v>
      </c>
      <c r="E9774">
        <v>231</v>
      </c>
      <c r="F9774">
        <v>4.3729630941409603</v>
      </c>
      <c r="G9774">
        <v>5.66642093658447</v>
      </c>
      <c r="H9774" s="1">
        <f>Table1[[#This Row],[target]]-Table1[[#This Row],[output]]</f>
        <v>-1.2934578424435097</v>
      </c>
      <c r="I9774" s="1">
        <f>Table1[[#This Row],[tar-out]]*Table1[[#This Row],[tar-out]]</f>
        <v>1.6730331901786191</v>
      </c>
      <c r="J9774" s="1" t="b">
        <f>AND(ABS(Table1[[#This Row],[tar-out]])&gt;=$J$1,ABS(Table1[[#This Row],[tar-out]])&lt;$K$1)</f>
        <v>0</v>
      </c>
      <c r="K9774" s="1" t="b">
        <f>AND(ABS(Table1[[#This Row],[tar-out]])&gt;=$K$1,ABS(Table1[[#This Row],[tar-out]])&lt;$L$1)</f>
        <v>1</v>
      </c>
      <c r="L9774" s="1" t="b">
        <f>AND(ABS(Table1[[#This Row],[tar-out]])&gt;=$L$1,ABS(Table1[[#This Row],[tar-out]])&lt;$M$1)</f>
        <v>0</v>
      </c>
      <c r="M9774" s="1" t="b">
        <f>AND(ABS(Table1[[#This Row],[tar-out]])&gt;=$M$1,ABS(Table1[[#This Row],[tar-out]])&lt;$N$1)</f>
        <v>0</v>
      </c>
      <c r="N9774" s="1" t="b">
        <f>AND(ABS(Table1[[#This Row],[tar-out]])&gt;=$N$1,ABS(Table1[[#This Row],[tar-out]])&lt;$O$1)</f>
        <v>0</v>
      </c>
      <c r="O9774" s="1" t="b">
        <f>AND(ABS(Table1[[#This Row],[tar-out]])&gt;=$O$1,ABS(Table1[[#This Row],[tar-out]])&lt;$P$1)</f>
        <v>0</v>
      </c>
      <c r="P9774" s="1">
        <f>ROUND(Table1[[#This Row],[tar-out]],0)</f>
        <v>-1</v>
      </c>
      <c r="Q9774" s="3">
        <v>9772</v>
      </c>
    </row>
    <row r="9775" spans="1:17" x14ac:dyDescent="0.25">
      <c r="A9775">
        <v>19</v>
      </c>
      <c r="B9775">
        <v>162</v>
      </c>
      <c r="C9775">
        <v>5.7894736842105301</v>
      </c>
      <c r="D9775">
        <v>2</v>
      </c>
      <c r="E9775">
        <v>1856</v>
      </c>
      <c r="F9775">
        <v>13.1188892824229</v>
      </c>
      <c r="G9775">
        <v>5.9712581634521502</v>
      </c>
      <c r="H9775" s="1">
        <f>Table1[[#This Row],[target]]-Table1[[#This Row],[output]]</f>
        <v>7.1476311189707502</v>
      </c>
      <c r="I9775" s="1">
        <f>Table1[[#This Row],[tar-out]]*Table1[[#This Row],[tar-out]]</f>
        <v>51.088630612879058</v>
      </c>
      <c r="J9775" s="1" t="b">
        <f>AND(ABS(Table1[[#This Row],[tar-out]])&gt;=$J$1,ABS(Table1[[#This Row],[tar-out]])&lt;$K$1)</f>
        <v>0</v>
      </c>
      <c r="K9775" s="1" t="b">
        <f>AND(ABS(Table1[[#This Row],[tar-out]])&gt;=$K$1,ABS(Table1[[#This Row],[tar-out]])&lt;$L$1)</f>
        <v>0</v>
      </c>
      <c r="L9775" s="1" t="b">
        <f>AND(ABS(Table1[[#This Row],[tar-out]])&gt;=$L$1,ABS(Table1[[#This Row],[tar-out]])&lt;$M$1)</f>
        <v>0</v>
      </c>
      <c r="M9775" s="1" t="b">
        <f>AND(ABS(Table1[[#This Row],[tar-out]])&gt;=$M$1,ABS(Table1[[#This Row],[tar-out]])&lt;$N$1)</f>
        <v>1</v>
      </c>
      <c r="N9775" s="1" t="b">
        <f>AND(ABS(Table1[[#This Row],[tar-out]])&gt;=$N$1,ABS(Table1[[#This Row],[tar-out]])&lt;$O$1)</f>
        <v>0</v>
      </c>
      <c r="O9775" s="1" t="b">
        <f>AND(ABS(Table1[[#This Row],[tar-out]])&gt;=$O$1,ABS(Table1[[#This Row],[tar-out]])&lt;$P$1)</f>
        <v>0</v>
      </c>
      <c r="P9775" s="1">
        <f>ROUND(Table1[[#This Row],[tar-out]],0)</f>
        <v>7</v>
      </c>
      <c r="Q9775" s="2">
        <v>9773</v>
      </c>
    </row>
    <row r="9776" spans="1:17" x14ac:dyDescent="0.25">
      <c r="A9776">
        <v>19</v>
      </c>
      <c r="B9776">
        <v>162</v>
      </c>
      <c r="C9776">
        <v>5.7894736842105301</v>
      </c>
      <c r="D9776">
        <v>2</v>
      </c>
      <c r="E9776">
        <v>113</v>
      </c>
      <c r="F9776">
        <v>10.2035805529956</v>
      </c>
      <c r="G9776">
        <v>5.6555986404418901</v>
      </c>
      <c r="H9776" s="1">
        <f>Table1[[#This Row],[target]]-Table1[[#This Row],[output]]</f>
        <v>4.54798191255371</v>
      </c>
      <c r="I9776" s="1">
        <f>Table1[[#This Row],[tar-out]]*Table1[[#This Row],[tar-out]]</f>
        <v>20.684139476915703</v>
      </c>
      <c r="J9776" s="1" t="b">
        <f>AND(ABS(Table1[[#This Row],[tar-out]])&gt;=$J$1,ABS(Table1[[#This Row],[tar-out]])&lt;$K$1)</f>
        <v>0</v>
      </c>
      <c r="K9776" s="1" t="b">
        <f>AND(ABS(Table1[[#This Row],[tar-out]])&gt;=$K$1,ABS(Table1[[#This Row],[tar-out]])&lt;$L$1)</f>
        <v>0</v>
      </c>
      <c r="L9776" s="1" t="b">
        <f>AND(ABS(Table1[[#This Row],[tar-out]])&gt;=$L$1,ABS(Table1[[#This Row],[tar-out]])&lt;$M$1)</f>
        <v>1</v>
      </c>
      <c r="M9776" s="1" t="b">
        <f>AND(ABS(Table1[[#This Row],[tar-out]])&gt;=$M$1,ABS(Table1[[#This Row],[tar-out]])&lt;$N$1)</f>
        <v>0</v>
      </c>
      <c r="N9776" s="1" t="b">
        <f>AND(ABS(Table1[[#This Row],[tar-out]])&gt;=$N$1,ABS(Table1[[#This Row],[tar-out]])&lt;$O$1)</f>
        <v>0</v>
      </c>
      <c r="O9776" s="1" t="b">
        <f>AND(ABS(Table1[[#This Row],[tar-out]])&gt;=$O$1,ABS(Table1[[#This Row],[tar-out]])&lt;$P$1)</f>
        <v>0</v>
      </c>
      <c r="P9776" s="1">
        <f>ROUND(Table1[[#This Row],[tar-out]],0)</f>
        <v>5</v>
      </c>
      <c r="Q9776" s="3">
        <v>9774</v>
      </c>
    </row>
    <row r="9777" spans="1:17" x14ac:dyDescent="0.25">
      <c r="A9777">
        <v>19</v>
      </c>
      <c r="B9777">
        <v>162</v>
      </c>
      <c r="C9777">
        <v>5.7894736842105301</v>
      </c>
      <c r="D9777">
        <v>2</v>
      </c>
      <c r="E9777">
        <v>1018</v>
      </c>
      <c r="F9777">
        <v>10.2035805529956</v>
      </c>
      <c r="G9777">
        <v>5.8136405944824201</v>
      </c>
      <c r="H9777" s="1">
        <f>Table1[[#This Row],[target]]-Table1[[#This Row],[output]]</f>
        <v>4.38993995851318</v>
      </c>
      <c r="I9777" s="1">
        <f>Table1[[#This Row],[tar-out]]*Table1[[#This Row],[tar-out]]</f>
        <v>19.2715728393507</v>
      </c>
      <c r="J9777" s="1" t="b">
        <f>AND(ABS(Table1[[#This Row],[tar-out]])&gt;=$J$1,ABS(Table1[[#This Row],[tar-out]])&lt;$K$1)</f>
        <v>0</v>
      </c>
      <c r="K9777" s="1" t="b">
        <f>AND(ABS(Table1[[#This Row],[tar-out]])&gt;=$K$1,ABS(Table1[[#This Row],[tar-out]])&lt;$L$1)</f>
        <v>0</v>
      </c>
      <c r="L9777" s="1" t="b">
        <f>AND(ABS(Table1[[#This Row],[tar-out]])&gt;=$L$1,ABS(Table1[[#This Row],[tar-out]])&lt;$M$1)</f>
        <v>1</v>
      </c>
      <c r="M9777" s="1" t="b">
        <f>AND(ABS(Table1[[#This Row],[tar-out]])&gt;=$M$1,ABS(Table1[[#This Row],[tar-out]])&lt;$N$1)</f>
        <v>0</v>
      </c>
      <c r="N9777" s="1" t="b">
        <f>AND(ABS(Table1[[#This Row],[tar-out]])&gt;=$N$1,ABS(Table1[[#This Row],[tar-out]])&lt;$O$1)</f>
        <v>0</v>
      </c>
      <c r="O9777" s="1" t="b">
        <f>AND(ABS(Table1[[#This Row],[tar-out]])&gt;=$O$1,ABS(Table1[[#This Row],[tar-out]])&lt;$P$1)</f>
        <v>0</v>
      </c>
      <c r="P9777" s="1">
        <f>ROUND(Table1[[#This Row],[tar-out]],0)</f>
        <v>4</v>
      </c>
      <c r="Q9777" s="2">
        <v>9775</v>
      </c>
    </row>
    <row r="9778" spans="1:17" x14ac:dyDescent="0.25">
      <c r="A9778">
        <v>19</v>
      </c>
      <c r="B9778">
        <v>162</v>
      </c>
      <c r="C9778">
        <v>5.7894736842105301</v>
      </c>
      <c r="D9778">
        <v>2</v>
      </c>
      <c r="E9778">
        <v>93</v>
      </c>
      <c r="F9778">
        <v>16.763025194207</v>
      </c>
      <c r="G9778">
        <v>5.6373739242553702</v>
      </c>
      <c r="H9778" s="1">
        <f>Table1[[#This Row],[target]]-Table1[[#This Row],[output]]</f>
        <v>11.125651269951629</v>
      </c>
      <c r="I9778" s="1">
        <f>Table1[[#This Row],[tar-out]]*Table1[[#This Row],[tar-out]]</f>
        <v>123.78011618057629</v>
      </c>
      <c r="J9778" s="1" t="b">
        <f>AND(ABS(Table1[[#This Row],[tar-out]])&gt;=$J$1,ABS(Table1[[#This Row],[tar-out]])&lt;$K$1)</f>
        <v>0</v>
      </c>
      <c r="K9778" s="1" t="b">
        <f>AND(ABS(Table1[[#This Row],[tar-out]])&gt;=$K$1,ABS(Table1[[#This Row],[tar-out]])&lt;$L$1)</f>
        <v>0</v>
      </c>
      <c r="L9778" s="1" t="b">
        <f>AND(ABS(Table1[[#This Row],[tar-out]])&gt;=$L$1,ABS(Table1[[#This Row],[tar-out]])&lt;$M$1)</f>
        <v>0</v>
      </c>
      <c r="M9778" s="1" t="b">
        <f>AND(ABS(Table1[[#This Row],[tar-out]])&gt;=$M$1,ABS(Table1[[#This Row],[tar-out]])&lt;$N$1)</f>
        <v>0</v>
      </c>
      <c r="N9778" s="1" t="b">
        <f>AND(ABS(Table1[[#This Row],[tar-out]])&gt;=$N$1,ABS(Table1[[#This Row],[tar-out]])&lt;$O$1)</f>
        <v>1</v>
      </c>
      <c r="O9778" s="1" t="b">
        <f>AND(ABS(Table1[[#This Row],[tar-out]])&gt;=$O$1,ABS(Table1[[#This Row],[tar-out]])&lt;$P$1)</f>
        <v>0</v>
      </c>
      <c r="P9778" s="1">
        <f>ROUND(Table1[[#This Row],[tar-out]],0)</f>
        <v>11</v>
      </c>
      <c r="Q9778" s="3">
        <v>9776</v>
      </c>
    </row>
    <row r="9779" spans="1:17" x14ac:dyDescent="0.25">
      <c r="A9779">
        <v>19</v>
      </c>
      <c r="B9779">
        <v>162</v>
      </c>
      <c r="C9779">
        <v>5.7894736842105301</v>
      </c>
      <c r="D9779">
        <v>2</v>
      </c>
      <c r="E9779">
        <v>3340</v>
      </c>
      <c r="F9779">
        <v>15.305370829493301</v>
      </c>
      <c r="G9779">
        <v>5.9666419029235804</v>
      </c>
      <c r="H9779" s="1">
        <f>Table1[[#This Row],[target]]-Table1[[#This Row],[output]]</f>
        <v>9.3387289265697202</v>
      </c>
      <c r="I9779" s="1">
        <f>Table1[[#This Row],[tar-out]]*Table1[[#This Row],[tar-out]]</f>
        <v>87.211857963950038</v>
      </c>
      <c r="J9779" s="1" t="b">
        <f>AND(ABS(Table1[[#This Row],[tar-out]])&gt;=$J$1,ABS(Table1[[#This Row],[tar-out]])&lt;$K$1)</f>
        <v>0</v>
      </c>
      <c r="K9779" s="1" t="b">
        <f>AND(ABS(Table1[[#This Row],[tar-out]])&gt;=$K$1,ABS(Table1[[#This Row],[tar-out]])&lt;$L$1)</f>
        <v>0</v>
      </c>
      <c r="L9779" s="1" t="b">
        <f>AND(ABS(Table1[[#This Row],[tar-out]])&gt;=$L$1,ABS(Table1[[#This Row],[tar-out]])&lt;$M$1)</f>
        <v>0</v>
      </c>
      <c r="M9779" s="1" t="b">
        <f>AND(ABS(Table1[[#This Row],[tar-out]])&gt;=$M$1,ABS(Table1[[#This Row],[tar-out]])&lt;$N$1)</f>
        <v>1</v>
      </c>
      <c r="N9779" s="1" t="b">
        <f>AND(ABS(Table1[[#This Row],[tar-out]])&gt;=$N$1,ABS(Table1[[#This Row],[tar-out]])&lt;$O$1)</f>
        <v>0</v>
      </c>
      <c r="O9779" s="1" t="b">
        <f>AND(ABS(Table1[[#This Row],[tar-out]])&gt;=$O$1,ABS(Table1[[#This Row],[tar-out]])&lt;$P$1)</f>
        <v>0</v>
      </c>
      <c r="P9779" s="1">
        <f>ROUND(Table1[[#This Row],[tar-out]],0)</f>
        <v>9</v>
      </c>
      <c r="Q9779" s="2">
        <v>9777</v>
      </c>
    </row>
    <row r="9780" spans="1:17" x14ac:dyDescent="0.25">
      <c r="A9780">
        <v>19</v>
      </c>
      <c r="B9780">
        <v>162</v>
      </c>
      <c r="C9780">
        <v>5.7894736842105301</v>
      </c>
      <c r="D9780">
        <v>2</v>
      </c>
      <c r="E9780">
        <v>0</v>
      </c>
      <c r="F9780">
        <v>0</v>
      </c>
      <c r="G9780">
        <v>4.8798117637634304</v>
      </c>
      <c r="H9780" s="1">
        <f>Table1[[#This Row],[target]]-Table1[[#This Row],[output]]</f>
        <v>-4.8798117637634304</v>
      </c>
      <c r="I9780" s="1">
        <f>Table1[[#This Row],[tar-out]]*Table1[[#This Row],[tar-out]]</f>
        <v>23.81256284976396</v>
      </c>
      <c r="J9780" s="1" t="b">
        <f>AND(ABS(Table1[[#This Row],[tar-out]])&gt;=$J$1,ABS(Table1[[#This Row],[tar-out]])&lt;$K$1)</f>
        <v>0</v>
      </c>
      <c r="K9780" s="1" t="b">
        <f>AND(ABS(Table1[[#This Row],[tar-out]])&gt;=$K$1,ABS(Table1[[#This Row],[tar-out]])&lt;$L$1)</f>
        <v>0</v>
      </c>
      <c r="L9780" s="1" t="b">
        <f>AND(ABS(Table1[[#This Row],[tar-out]])&gt;=$L$1,ABS(Table1[[#This Row],[tar-out]])&lt;$M$1)</f>
        <v>1</v>
      </c>
      <c r="M9780" s="1" t="b">
        <f>AND(ABS(Table1[[#This Row],[tar-out]])&gt;=$M$1,ABS(Table1[[#This Row],[tar-out]])&lt;$N$1)</f>
        <v>0</v>
      </c>
      <c r="N9780" s="1" t="b">
        <f>AND(ABS(Table1[[#This Row],[tar-out]])&gt;=$N$1,ABS(Table1[[#This Row],[tar-out]])&lt;$O$1)</f>
        <v>0</v>
      </c>
      <c r="O9780" s="1" t="b">
        <f>AND(ABS(Table1[[#This Row],[tar-out]])&gt;=$O$1,ABS(Table1[[#This Row],[tar-out]])&lt;$P$1)</f>
        <v>0</v>
      </c>
      <c r="P9780" s="1">
        <f>ROUND(Table1[[#This Row],[tar-out]],0)</f>
        <v>-5</v>
      </c>
      <c r="Q9780" s="3">
        <v>9778</v>
      </c>
    </row>
    <row r="9781" spans="1:17" x14ac:dyDescent="0.25">
      <c r="A9781">
        <v>19</v>
      </c>
      <c r="B9781">
        <v>162</v>
      </c>
      <c r="C9781">
        <v>5.7894736842105301</v>
      </c>
      <c r="D9781">
        <v>2</v>
      </c>
      <c r="E9781">
        <v>1</v>
      </c>
      <c r="F9781">
        <v>1.0009418752570001</v>
      </c>
      <c r="G9781">
        <v>5.0677309036254901</v>
      </c>
      <c r="H9781" s="1">
        <f>Table1[[#This Row],[target]]-Table1[[#This Row],[output]]</f>
        <v>-4.0667890283684898</v>
      </c>
      <c r="I9781" s="1">
        <f>Table1[[#This Row],[tar-out]]*Table1[[#This Row],[tar-out]]</f>
        <v>16.538773001258324</v>
      </c>
      <c r="J9781" s="1" t="b">
        <f>AND(ABS(Table1[[#This Row],[tar-out]])&gt;=$J$1,ABS(Table1[[#This Row],[tar-out]])&lt;$K$1)</f>
        <v>0</v>
      </c>
      <c r="K9781" s="1" t="b">
        <f>AND(ABS(Table1[[#This Row],[tar-out]])&gt;=$K$1,ABS(Table1[[#This Row],[tar-out]])&lt;$L$1)</f>
        <v>0</v>
      </c>
      <c r="L9781" s="1" t="b">
        <f>AND(ABS(Table1[[#This Row],[tar-out]])&gt;=$L$1,ABS(Table1[[#This Row],[tar-out]])&lt;$M$1)</f>
        <v>1</v>
      </c>
      <c r="M9781" s="1" t="b">
        <f>AND(ABS(Table1[[#This Row],[tar-out]])&gt;=$M$1,ABS(Table1[[#This Row],[tar-out]])&lt;$N$1)</f>
        <v>0</v>
      </c>
      <c r="N9781" s="1" t="b">
        <f>AND(ABS(Table1[[#This Row],[tar-out]])&gt;=$N$1,ABS(Table1[[#This Row],[tar-out]])&lt;$O$1)</f>
        <v>0</v>
      </c>
      <c r="O9781" s="1" t="b">
        <f>AND(ABS(Table1[[#This Row],[tar-out]])&gt;=$O$1,ABS(Table1[[#This Row],[tar-out]])&lt;$P$1)</f>
        <v>0</v>
      </c>
      <c r="P9781" s="1">
        <f>ROUND(Table1[[#This Row],[tar-out]],0)</f>
        <v>-4</v>
      </c>
      <c r="Q9781" s="2">
        <v>9779</v>
      </c>
    </row>
    <row r="9782" spans="1:17" x14ac:dyDescent="0.25">
      <c r="A9782">
        <v>19</v>
      </c>
      <c r="B9782">
        <v>162</v>
      </c>
      <c r="C9782">
        <v>5.7894736842105301</v>
      </c>
      <c r="D9782">
        <v>2</v>
      </c>
      <c r="E9782">
        <v>2</v>
      </c>
      <c r="F9782">
        <v>2.0006074238501599</v>
      </c>
      <c r="G9782">
        <v>5.2556505203247097</v>
      </c>
      <c r="H9782" s="1">
        <f>Table1[[#This Row],[target]]-Table1[[#This Row],[output]]</f>
        <v>-3.2550430964745498</v>
      </c>
      <c r="I9782" s="1">
        <f>Table1[[#This Row],[tar-out]]*Table1[[#This Row],[tar-out]]</f>
        <v>10.595305559906626</v>
      </c>
      <c r="J9782" s="1" t="b">
        <f>AND(ABS(Table1[[#This Row],[tar-out]])&gt;=$J$1,ABS(Table1[[#This Row],[tar-out]])&lt;$K$1)</f>
        <v>0</v>
      </c>
      <c r="K9782" s="1" t="b">
        <f>AND(ABS(Table1[[#This Row],[tar-out]])&gt;=$K$1,ABS(Table1[[#This Row],[tar-out]])&lt;$L$1)</f>
        <v>0</v>
      </c>
      <c r="L9782" s="1" t="b">
        <f>AND(ABS(Table1[[#This Row],[tar-out]])&gt;=$L$1,ABS(Table1[[#This Row],[tar-out]])&lt;$M$1)</f>
        <v>1</v>
      </c>
      <c r="M9782" s="1" t="b">
        <f>AND(ABS(Table1[[#This Row],[tar-out]])&gt;=$M$1,ABS(Table1[[#This Row],[tar-out]])&lt;$N$1)</f>
        <v>0</v>
      </c>
      <c r="N9782" s="1" t="b">
        <f>AND(ABS(Table1[[#This Row],[tar-out]])&gt;=$N$1,ABS(Table1[[#This Row],[tar-out]])&lt;$O$1)</f>
        <v>0</v>
      </c>
      <c r="O9782" s="1" t="b">
        <f>AND(ABS(Table1[[#This Row],[tar-out]])&gt;=$O$1,ABS(Table1[[#This Row],[tar-out]])&lt;$P$1)</f>
        <v>0</v>
      </c>
      <c r="P9782" s="1">
        <f>ROUND(Table1[[#This Row],[tar-out]],0)</f>
        <v>-3</v>
      </c>
      <c r="Q9782" s="3">
        <v>9780</v>
      </c>
    </row>
    <row r="9783" spans="1:17" x14ac:dyDescent="0.25">
      <c r="A9783">
        <v>19</v>
      </c>
      <c r="B9783">
        <v>162</v>
      </c>
      <c r="C9783">
        <v>5.7894736842105301</v>
      </c>
      <c r="D9783">
        <v>2</v>
      </c>
      <c r="E9783">
        <v>83</v>
      </c>
      <c r="F9783">
        <v>3.36614853195164</v>
      </c>
      <c r="G9783">
        <v>5.6218795776367196</v>
      </c>
      <c r="H9783" s="1">
        <f>Table1[[#This Row],[target]]-Table1[[#This Row],[output]]</f>
        <v>-2.2557310456850796</v>
      </c>
      <c r="I9783" s="1">
        <f>Table1[[#This Row],[tar-out]]*Table1[[#This Row],[tar-out]]</f>
        <v>5.0883225504675025</v>
      </c>
      <c r="J9783" s="1" t="b">
        <f>AND(ABS(Table1[[#This Row],[tar-out]])&gt;=$J$1,ABS(Table1[[#This Row],[tar-out]])&lt;$K$1)</f>
        <v>0</v>
      </c>
      <c r="K9783" s="1" t="b">
        <f>AND(ABS(Table1[[#This Row],[tar-out]])&gt;=$K$1,ABS(Table1[[#This Row],[tar-out]])&lt;$L$1)</f>
        <v>0</v>
      </c>
      <c r="L9783" s="1" t="b">
        <f>AND(ABS(Table1[[#This Row],[tar-out]])&gt;=$L$1,ABS(Table1[[#This Row],[tar-out]])&lt;$M$1)</f>
        <v>1</v>
      </c>
      <c r="M9783" s="1" t="b">
        <f>AND(ABS(Table1[[#This Row],[tar-out]])&gt;=$M$1,ABS(Table1[[#This Row],[tar-out]])&lt;$N$1)</f>
        <v>0</v>
      </c>
      <c r="N9783" s="1" t="b">
        <f>AND(ABS(Table1[[#This Row],[tar-out]])&gt;=$N$1,ABS(Table1[[#This Row],[tar-out]])&lt;$O$1)</f>
        <v>0</v>
      </c>
      <c r="O9783" s="1" t="b">
        <f>AND(ABS(Table1[[#This Row],[tar-out]])&gt;=$O$1,ABS(Table1[[#This Row],[tar-out]])&lt;$P$1)</f>
        <v>0</v>
      </c>
      <c r="P9783" s="1">
        <f>ROUND(Table1[[#This Row],[tar-out]],0)</f>
        <v>-2</v>
      </c>
      <c r="Q9783" s="2">
        <v>9781</v>
      </c>
    </row>
    <row r="9784" spans="1:17" x14ac:dyDescent="0.25">
      <c r="A9784">
        <v>19</v>
      </c>
      <c r="B9784">
        <v>162</v>
      </c>
      <c r="C9784">
        <v>5.7894736842105301</v>
      </c>
      <c r="D9784">
        <v>2</v>
      </c>
      <c r="E9784">
        <v>66</v>
      </c>
      <c r="F9784">
        <v>2.5061780516757199</v>
      </c>
      <c r="G9784">
        <v>5.5902338027954102</v>
      </c>
      <c r="H9784" s="1">
        <f>Table1[[#This Row],[target]]-Table1[[#This Row],[output]]</f>
        <v>-3.0840557511196902</v>
      </c>
      <c r="I9784" s="1">
        <f>Table1[[#This Row],[tar-out]]*Table1[[#This Row],[tar-out]]</f>
        <v>9.5113998760144369</v>
      </c>
      <c r="J9784" s="1" t="b">
        <f>AND(ABS(Table1[[#This Row],[tar-out]])&gt;=$J$1,ABS(Table1[[#This Row],[tar-out]])&lt;$K$1)</f>
        <v>0</v>
      </c>
      <c r="K9784" s="1" t="b">
        <f>AND(ABS(Table1[[#This Row],[tar-out]])&gt;=$K$1,ABS(Table1[[#This Row],[tar-out]])&lt;$L$1)</f>
        <v>0</v>
      </c>
      <c r="L9784" s="1" t="b">
        <f>AND(ABS(Table1[[#This Row],[tar-out]])&gt;=$L$1,ABS(Table1[[#This Row],[tar-out]])&lt;$M$1)</f>
        <v>1</v>
      </c>
      <c r="M9784" s="1" t="b">
        <f>AND(ABS(Table1[[#This Row],[tar-out]])&gt;=$M$1,ABS(Table1[[#This Row],[tar-out]])&lt;$N$1)</f>
        <v>0</v>
      </c>
      <c r="N9784" s="1" t="b">
        <f>AND(ABS(Table1[[#This Row],[tar-out]])&gt;=$N$1,ABS(Table1[[#This Row],[tar-out]])&lt;$O$1)</f>
        <v>0</v>
      </c>
      <c r="O9784" s="1" t="b">
        <f>AND(ABS(Table1[[#This Row],[tar-out]])&gt;=$O$1,ABS(Table1[[#This Row],[tar-out]])&lt;$P$1)</f>
        <v>0</v>
      </c>
      <c r="P9784" s="1">
        <f>ROUND(Table1[[#This Row],[tar-out]],0)</f>
        <v>-3</v>
      </c>
      <c r="Q9784" s="3">
        <v>9782</v>
      </c>
    </row>
    <row r="9785" spans="1:17" x14ac:dyDescent="0.25">
      <c r="A9785">
        <v>19</v>
      </c>
      <c r="B9785">
        <v>162</v>
      </c>
      <c r="C9785">
        <v>5.7894736842105301</v>
      </c>
      <c r="D9785">
        <v>2</v>
      </c>
      <c r="E9785">
        <v>102</v>
      </c>
      <c r="F9785">
        <v>3.9976084728390799</v>
      </c>
      <c r="G9785">
        <v>5.6498112678527797</v>
      </c>
      <c r="H9785" s="1">
        <f>Table1[[#This Row],[target]]-Table1[[#This Row],[output]]</f>
        <v>-1.6522027950136997</v>
      </c>
      <c r="I9785" s="1">
        <f>Table1[[#This Row],[tar-out]]*Table1[[#This Row],[tar-out]]</f>
        <v>2.7297740758510813</v>
      </c>
      <c r="J9785" s="1" t="b">
        <f>AND(ABS(Table1[[#This Row],[tar-out]])&gt;=$J$1,ABS(Table1[[#This Row],[tar-out]])&lt;$K$1)</f>
        <v>0</v>
      </c>
      <c r="K9785" s="1" t="b">
        <f>AND(ABS(Table1[[#This Row],[tar-out]])&gt;=$K$1,ABS(Table1[[#This Row],[tar-out]])&lt;$L$1)</f>
        <v>1</v>
      </c>
      <c r="L9785" s="1" t="b">
        <f>AND(ABS(Table1[[#This Row],[tar-out]])&gt;=$L$1,ABS(Table1[[#This Row],[tar-out]])&lt;$M$1)</f>
        <v>0</v>
      </c>
      <c r="M9785" s="1" t="b">
        <f>AND(ABS(Table1[[#This Row],[tar-out]])&gt;=$M$1,ABS(Table1[[#This Row],[tar-out]])&lt;$N$1)</f>
        <v>0</v>
      </c>
      <c r="N9785" s="1" t="b">
        <f>AND(ABS(Table1[[#This Row],[tar-out]])&gt;=$N$1,ABS(Table1[[#This Row],[tar-out]])&lt;$O$1)</f>
        <v>0</v>
      </c>
      <c r="O9785" s="1" t="b">
        <f>AND(ABS(Table1[[#This Row],[tar-out]])&gt;=$O$1,ABS(Table1[[#This Row],[tar-out]])&lt;$P$1)</f>
        <v>0</v>
      </c>
      <c r="P9785" s="1">
        <f>ROUND(Table1[[#This Row],[tar-out]],0)</f>
        <v>-2</v>
      </c>
      <c r="Q9785" s="2">
        <v>9783</v>
      </c>
    </row>
    <row r="9786" spans="1:17" x14ac:dyDescent="0.25">
      <c r="A9786">
        <v>19</v>
      </c>
      <c r="B9786">
        <v>162</v>
      </c>
      <c r="C9786">
        <v>5.7894736842105301</v>
      </c>
      <c r="D9786">
        <v>2</v>
      </c>
      <c r="E9786">
        <v>51</v>
      </c>
      <c r="F9786">
        <v>2.4439849624060201</v>
      </c>
      <c r="G9786">
        <v>5.5559740066528303</v>
      </c>
      <c r="H9786" s="1">
        <f>Table1[[#This Row],[target]]-Table1[[#This Row],[output]]</f>
        <v>-3.1119890442468101</v>
      </c>
      <c r="I9786" s="1">
        <f>Table1[[#This Row],[tar-out]]*Table1[[#This Row],[tar-out]]</f>
        <v>9.6844758115121738</v>
      </c>
      <c r="J9786" s="1" t="b">
        <f>AND(ABS(Table1[[#This Row],[tar-out]])&gt;=$J$1,ABS(Table1[[#This Row],[tar-out]])&lt;$K$1)</f>
        <v>0</v>
      </c>
      <c r="K9786" s="1" t="b">
        <f>AND(ABS(Table1[[#This Row],[tar-out]])&gt;=$K$1,ABS(Table1[[#This Row],[tar-out]])&lt;$L$1)</f>
        <v>0</v>
      </c>
      <c r="L9786" s="1" t="b">
        <f>AND(ABS(Table1[[#This Row],[tar-out]])&gt;=$L$1,ABS(Table1[[#This Row],[tar-out]])&lt;$M$1)</f>
        <v>1</v>
      </c>
      <c r="M9786" s="1" t="b">
        <f>AND(ABS(Table1[[#This Row],[tar-out]])&gt;=$M$1,ABS(Table1[[#This Row],[tar-out]])&lt;$N$1)</f>
        <v>0</v>
      </c>
      <c r="N9786" s="1" t="b">
        <f>AND(ABS(Table1[[#This Row],[tar-out]])&gt;=$N$1,ABS(Table1[[#This Row],[tar-out]])&lt;$O$1)</f>
        <v>0</v>
      </c>
      <c r="O9786" s="1" t="b">
        <f>AND(ABS(Table1[[#This Row],[tar-out]])&gt;=$O$1,ABS(Table1[[#This Row],[tar-out]])&lt;$P$1)</f>
        <v>0</v>
      </c>
      <c r="P9786" s="1">
        <f>ROUND(Table1[[#This Row],[tar-out]],0)</f>
        <v>-3</v>
      </c>
      <c r="Q9786" s="3">
        <v>9784</v>
      </c>
    </row>
    <row r="9787" spans="1:17" x14ac:dyDescent="0.25">
      <c r="A9787">
        <v>19</v>
      </c>
      <c r="B9787">
        <v>162</v>
      </c>
      <c r="C9787">
        <v>5.7894736842105301</v>
      </c>
      <c r="D9787">
        <v>2</v>
      </c>
      <c r="E9787">
        <v>38</v>
      </c>
      <c r="F9787">
        <v>2.4093560100335099</v>
      </c>
      <c r="G9787">
        <v>5.5262818336486799</v>
      </c>
      <c r="H9787" s="1">
        <f>Table1[[#This Row],[target]]-Table1[[#This Row],[output]]</f>
        <v>-3.11692582361517</v>
      </c>
      <c r="I9787" s="1">
        <f>Table1[[#This Row],[tar-out]]*Table1[[#This Row],[tar-out]]</f>
        <v>9.715226589919105</v>
      </c>
      <c r="J9787" s="1" t="b">
        <f>AND(ABS(Table1[[#This Row],[tar-out]])&gt;=$J$1,ABS(Table1[[#This Row],[tar-out]])&lt;$K$1)</f>
        <v>0</v>
      </c>
      <c r="K9787" s="1" t="b">
        <f>AND(ABS(Table1[[#This Row],[tar-out]])&gt;=$K$1,ABS(Table1[[#This Row],[tar-out]])&lt;$L$1)</f>
        <v>0</v>
      </c>
      <c r="L9787" s="1" t="b">
        <f>AND(ABS(Table1[[#This Row],[tar-out]])&gt;=$L$1,ABS(Table1[[#This Row],[tar-out]])&lt;$M$1)</f>
        <v>1</v>
      </c>
      <c r="M9787" s="1" t="b">
        <f>AND(ABS(Table1[[#This Row],[tar-out]])&gt;=$M$1,ABS(Table1[[#This Row],[tar-out]])&lt;$N$1)</f>
        <v>0</v>
      </c>
      <c r="N9787" s="1" t="b">
        <f>AND(ABS(Table1[[#This Row],[tar-out]])&gt;=$N$1,ABS(Table1[[#This Row],[tar-out]])&lt;$O$1)</f>
        <v>0</v>
      </c>
      <c r="O9787" s="1" t="b">
        <f>AND(ABS(Table1[[#This Row],[tar-out]])&gt;=$O$1,ABS(Table1[[#This Row],[tar-out]])&lt;$P$1)</f>
        <v>0</v>
      </c>
      <c r="P9787" s="1">
        <f>ROUND(Table1[[#This Row],[tar-out]],0)</f>
        <v>-3</v>
      </c>
      <c r="Q9787" s="2">
        <v>9785</v>
      </c>
    </row>
    <row r="9788" spans="1:17" x14ac:dyDescent="0.25">
      <c r="A9788">
        <v>19</v>
      </c>
      <c r="B9788">
        <v>162</v>
      </c>
      <c r="C9788">
        <v>5.7894736842105301</v>
      </c>
      <c r="D9788">
        <v>2</v>
      </c>
      <c r="E9788">
        <v>27</v>
      </c>
      <c r="F9788">
        <v>2.36274768824306</v>
      </c>
      <c r="G9788">
        <v>5.5011582374572798</v>
      </c>
      <c r="H9788" s="1">
        <f>Table1[[#This Row],[target]]-Table1[[#This Row],[output]]</f>
        <v>-3.1384105492142198</v>
      </c>
      <c r="I9788" s="1">
        <f>Table1[[#This Row],[tar-out]]*Table1[[#This Row],[tar-out]]</f>
        <v>9.8496207754191012</v>
      </c>
      <c r="J9788" s="1" t="b">
        <f>AND(ABS(Table1[[#This Row],[tar-out]])&gt;=$J$1,ABS(Table1[[#This Row],[tar-out]])&lt;$K$1)</f>
        <v>0</v>
      </c>
      <c r="K9788" s="1" t="b">
        <f>AND(ABS(Table1[[#This Row],[tar-out]])&gt;=$K$1,ABS(Table1[[#This Row],[tar-out]])&lt;$L$1)</f>
        <v>0</v>
      </c>
      <c r="L9788" s="1" t="b">
        <f>AND(ABS(Table1[[#This Row],[tar-out]])&gt;=$L$1,ABS(Table1[[#This Row],[tar-out]])&lt;$M$1)</f>
        <v>1</v>
      </c>
      <c r="M9788" s="1" t="b">
        <f>AND(ABS(Table1[[#This Row],[tar-out]])&gt;=$M$1,ABS(Table1[[#This Row],[tar-out]])&lt;$N$1)</f>
        <v>0</v>
      </c>
      <c r="N9788" s="1" t="b">
        <f>AND(ABS(Table1[[#This Row],[tar-out]])&gt;=$N$1,ABS(Table1[[#This Row],[tar-out]])&lt;$O$1)</f>
        <v>0</v>
      </c>
      <c r="O9788" s="1" t="b">
        <f>AND(ABS(Table1[[#This Row],[tar-out]])&gt;=$O$1,ABS(Table1[[#This Row],[tar-out]])&lt;$P$1)</f>
        <v>0</v>
      </c>
      <c r="P9788" s="1">
        <f>ROUND(Table1[[#This Row],[tar-out]],0)</f>
        <v>-3</v>
      </c>
      <c r="Q9788" s="3">
        <v>9786</v>
      </c>
    </row>
    <row r="9789" spans="1:17" x14ac:dyDescent="0.25">
      <c r="A9789">
        <v>19</v>
      </c>
      <c r="B9789">
        <v>162</v>
      </c>
      <c r="C9789">
        <v>5.7894736842105301</v>
      </c>
      <c r="D9789">
        <v>2</v>
      </c>
      <c r="E9789">
        <v>18</v>
      </c>
      <c r="F9789">
        <v>2.3101476893758899</v>
      </c>
      <c r="G9789">
        <v>5.4806022644043004</v>
      </c>
      <c r="H9789" s="1">
        <f>Table1[[#This Row],[target]]-Table1[[#This Row],[output]]</f>
        <v>-3.1704545750284105</v>
      </c>
      <c r="I9789" s="1">
        <f>Table1[[#This Row],[tar-out]]*Table1[[#This Row],[tar-out]]</f>
        <v>10.05178221231858</v>
      </c>
      <c r="J9789" s="1" t="b">
        <f>AND(ABS(Table1[[#This Row],[tar-out]])&gt;=$J$1,ABS(Table1[[#This Row],[tar-out]])&lt;$K$1)</f>
        <v>0</v>
      </c>
      <c r="K9789" s="1" t="b">
        <f>AND(ABS(Table1[[#This Row],[tar-out]])&gt;=$K$1,ABS(Table1[[#This Row],[tar-out]])&lt;$L$1)</f>
        <v>0</v>
      </c>
      <c r="L9789" s="1" t="b">
        <f>AND(ABS(Table1[[#This Row],[tar-out]])&gt;=$L$1,ABS(Table1[[#This Row],[tar-out]])&lt;$M$1)</f>
        <v>1</v>
      </c>
      <c r="M9789" s="1" t="b">
        <f>AND(ABS(Table1[[#This Row],[tar-out]])&gt;=$M$1,ABS(Table1[[#This Row],[tar-out]])&lt;$N$1)</f>
        <v>0</v>
      </c>
      <c r="N9789" s="1" t="b">
        <f>AND(ABS(Table1[[#This Row],[tar-out]])&gt;=$N$1,ABS(Table1[[#This Row],[tar-out]])&lt;$O$1)</f>
        <v>0</v>
      </c>
      <c r="O9789" s="1" t="b">
        <f>AND(ABS(Table1[[#This Row],[tar-out]])&gt;=$O$1,ABS(Table1[[#This Row],[tar-out]])&lt;$P$1)</f>
        <v>0</v>
      </c>
      <c r="P9789" s="1">
        <f>ROUND(Table1[[#This Row],[tar-out]],0)</f>
        <v>-3</v>
      </c>
      <c r="Q9789" s="2">
        <v>9787</v>
      </c>
    </row>
    <row r="9790" spans="1:17" x14ac:dyDescent="0.25">
      <c r="A9790">
        <v>19</v>
      </c>
      <c r="B9790">
        <v>162</v>
      </c>
      <c r="C9790">
        <v>5.7894736842105301</v>
      </c>
      <c r="D9790">
        <v>2</v>
      </c>
      <c r="E9790">
        <v>11</v>
      </c>
      <c r="F9790">
        <v>3.34579248566064</v>
      </c>
      <c r="G9790">
        <v>5.46400690078735</v>
      </c>
      <c r="H9790" s="1">
        <f>Table1[[#This Row],[target]]-Table1[[#This Row],[output]]</f>
        <v>-2.1182144151267099</v>
      </c>
      <c r="I9790" s="1">
        <f>Table1[[#This Row],[tar-out]]*Table1[[#This Row],[tar-out]]</f>
        <v>4.4868323084505901</v>
      </c>
      <c r="J9790" s="1" t="b">
        <f>AND(ABS(Table1[[#This Row],[tar-out]])&gt;=$J$1,ABS(Table1[[#This Row],[tar-out]])&lt;$K$1)</f>
        <v>0</v>
      </c>
      <c r="K9790" s="1" t="b">
        <f>AND(ABS(Table1[[#This Row],[tar-out]])&gt;=$K$1,ABS(Table1[[#This Row],[tar-out]])&lt;$L$1)</f>
        <v>0</v>
      </c>
      <c r="L9790" s="1" t="b">
        <f>AND(ABS(Table1[[#This Row],[tar-out]])&gt;=$L$1,ABS(Table1[[#This Row],[tar-out]])&lt;$M$1)</f>
        <v>1</v>
      </c>
      <c r="M9790" s="1" t="b">
        <f>AND(ABS(Table1[[#This Row],[tar-out]])&gt;=$M$1,ABS(Table1[[#This Row],[tar-out]])&lt;$N$1)</f>
        <v>0</v>
      </c>
      <c r="N9790" s="1" t="b">
        <f>AND(ABS(Table1[[#This Row],[tar-out]])&gt;=$N$1,ABS(Table1[[#This Row],[tar-out]])&lt;$O$1)</f>
        <v>0</v>
      </c>
      <c r="O9790" s="1" t="b">
        <f>AND(ABS(Table1[[#This Row],[tar-out]])&gt;=$O$1,ABS(Table1[[#This Row],[tar-out]])&lt;$P$1)</f>
        <v>0</v>
      </c>
      <c r="P9790" s="1">
        <f>ROUND(Table1[[#This Row],[tar-out]],0)</f>
        <v>-2</v>
      </c>
      <c r="Q9790" s="3">
        <v>9788</v>
      </c>
    </row>
    <row r="9791" spans="1:17" x14ac:dyDescent="0.25">
      <c r="A9791">
        <v>19</v>
      </c>
      <c r="B9791">
        <v>162</v>
      </c>
      <c r="C9791">
        <v>5.7894736842105301</v>
      </c>
      <c r="D9791">
        <v>2</v>
      </c>
      <c r="E9791">
        <v>82</v>
      </c>
      <c r="F9791">
        <v>2</v>
      </c>
      <c r="G9791">
        <v>5.6203784942626998</v>
      </c>
      <c r="H9791" s="1">
        <f>Table1[[#This Row],[target]]-Table1[[#This Row],[output]]</f>
        <v>-3.6203784942626998</v>
      </c>
      <c r="I9791" s="1">
        <f>Table1[[#This Row],[tar-out]]*Table1[[#This Row],[tar-out]]</f>
        <v>13.107140441719853</v>
      </c>
      <c r="J9791" s="1" t="b">
        <f>AND(ABS(Table1[[#This Row],[tar-out]])&gt;=$J$1,ABS(Table1[[#This Row],[tar-out]])&lt;$K$1)</f>
        <v>0</v>
      </c>
      <c r="K9791" s="1" t="b">
        <f>AND(ABS(Table1[[#This Row],[tar-out]])&gt;=$K$1,ABS(Table1[[#This Row],[tar-out]])&lt;$L$1)</f>
        <v>0</v>
      </c>
      <c r="L9791" s="1" t="b">
        <f>AND(ABS(Table1[[#This Row],[tar-out]])&gt;=$L$1,ABS(Table1[[#This Row],[tar-out]])&lt;$M$1)</f>
        <v>1</v>
      </c>
      <c r="M9791" s="1" t="b">
        <f>AND(ABS(Table1[[#This Row],[tar-out]])&gt;=$M$1,ABS(Table1[[#This Row],[tar-out]])&lt;$N$1)</f>
        <v>0</v>
      </c>
      <c r="N9791" s="1" t="b">
        <f>AND(ABS(Table1[[#This Row],[tar-out]])&gt;=$N$1,ABS(Table1[[#This Row],[tar-out]])&lt;$O$1)</f>
        <v>0</v>
      </c>
      <c r="O9791" s="1" t="b">
        <f>AND(ABS(Table1[[#This Row],[tar-out]])&gt;=$O$1,ABS(Table1[[#This Row],[tar-out]])&lt;$P$1)</f>
        <v>0</v>
      </c>
      <c r="P9791" s="1">
        <f>ROUND(Table1[[#This Row],[tar-out]],0)</f>
        <v>-4</v>
      </c>
      <c r="Q9791" s="2">
        <v>9789</v>
      </c>
    </row>
    <row r="9792" spans="1:17" x14ac:dyDescent="0.25">
      <c r="A9792">
        <v>19</v>
      </c>
      <c r="B9792">
        <v>162</v>
      </c>
      <c r="C9792">
        <v>5.7894736842105301</v>
      </c>
      <c r="D9792">
        <v>2</v>
      </c>
      <c r="E9792">
        <v>65</v>
      </c>
      <c r="F9792">
        <v>3.9800995024875601</v>
      </c>
      <c r="G9792">
        <v>5.5879497528076199</v>
      </c>
      <c r="H9792" s="1">
        <f>Table1[[#This Row],[target]]-Table1[[#This Row],[output]]</f>
        <v>-1.6078502503200598</v>
      </c>
      <c r="I9792" s="1">
        <f>Table1[[#This Row],[tar-out]]*Table1[[#This Row],[tar-out]]</f>
        <v>2.5851824274542787</v>
      </c>
      <c r="J9792" s="1" t="b">
        <f>AND(ABS(Table1[[#This Row],[tar-out]])&gt;=$J$1,ABS(Table1[[#This Row],[tar-out]])&lt;$K$1)</f>
        <v>0</v>
      </c>
      <c r="K9792" s="1" t="b">
        <f>AND(ABS(Table1[[#This Row],[tar-out]])&gt;=$K$1,ABS(Table1[[#This Row],[tar-out]])&lt;$L$1)</f>
        <v>1</v>
      </c>
      <c r="L9792" s="1" t="b">
        <f>AND(ABS(Table1[[#This Row],[tar-out]])&gt;=$L$1,ABS(Table1[[#This Row],[tar-out]])&lt;$M$1)</f>
        <v>0</v>
      </c>
      <c r="M9792" s="1" t="b">
        <f>AND(ABS(Table1[[#This Row],[tar-out]])&gt;=$M$1,ABS(Table1[[#This Row],[tar-out]])&lt;$N$1)</f>
        <v>0</v>
      </c>
      <c r="N9792" s="1" t="b">
        <f>AND(ABS(Table1[[#This Row],[tar-out]])&gt;=$N$1,ABS(Table1[[#This Row],[tar-out]])&lt;$O$1)</f>
        <v>0</v>
      </c>
      <c r="O9792" s="1" t="b">
        <f>AND(ABS(Table1[[#This Row],[tar-out]])&gt;=$O$1,ABS(Table1[[#This Row],[tar-out]])&lt;$P$1)</f>
        <v>0</v>
      </c>
      <c r="P9792" s="1">
        <f>ROUND(Table1[[#This Row],[tar-out]],0)</f>
        <v>-2</v>
      </c>
      <c r="Q9792" s="3">
        <v>9790</v>
      </c>
    </row>
    <row r="9793" spans="1:17" x14ac:dyDescent="0.25">
      <c r="A9793">
        <v>19</v>
      </c>
      <c r="B9793">
        <v>162</v>
      </c>
      <c r="C9793">
        <v>5.7894736842105301</v>
      </c>
      <c r="D9793">
        <v>2</v>
      </c>
      <c r="E9793">
        <v>50</v>
      </c>
      <c r="F9793">
        <v>3.6972972972972999</v>
      </c>
      <c r="G9793">
        <v>5.55368995666504</v>
      </c>
      <c r="H9793" s="1">
        <f>Table1[[#This Row],[target]]-Table1[[#This Row],[output]]</f>
        <v>-1.85639265936774</v>
      </c>
      <c r="I9793" s="1">
        <f>Table1[[#This Row],[tar-out]]*Table1[[#This Row],[tar-out]]</f>
        <v>3.4461937057544301</v>
      </c>
      <c r="J9793" s="1" t="b">
        <f>AND(ABS(Table1[[#This Row],[tar-out]])&gt;=$J$1,ABS(Table1[[#This Row],[tar-out]])&lt;$K$1)</f>
        <v>0</v>
      </c>
      <c r="K9793" s="1" t="b">
        <f>AND(ABS(Table1[[#This Row],[tar-out]])&gt;=$K$1,ABS(Table1[[#This Row],[tar-out]])&lt;$L$1)</f>
        <v>1</v>
      </c>
      <c r="L9793" s="1" t="b">
        <f>AND(ABS(Table1[[#This Row],[tar-out]])&gt;=$L$1,ABS(Table1[[#This Row],[tar-out]])&lt;$M$1)</f>
        <v>0</v>
      </c>
      <c r="M9793" s="1" t="b">
        <f>AND(ABS(Table1[[#This Row],[tar-out]])&gt;=$M$1,ABS(Table1[[#This Row],[tar-out]])&lt;$N$1)</f>
        <v>0</v>
      </c>
      <c r="N9793" s="1" t="b">
        <f>AND(ABS(Table1[[#This Row],[tar-out]])&gt;=$N$1,ABS(Table1[[#This Row],[tar-out]])&lt;$O$1)</f>
        <v>0</v>
      </c>
      <c r="O9793" s="1" t="b">
        <f>AND(ABS(Table1[[#This Row],[tar-out]])&gt;=$O$1,ABS(Table1[[#This Row],[tar-out]])&lt;$P$1)</f>
        <v>0</v>
      </c>
      <c r="P9793" s="1">
        <f>ROUND(Table1[[#This Row],[tar-out]],0)</f>
        <v>-2</v>
      </c>
      <c r="Q9793" s="2">
        <v>9791</v>
      </c>
    </row>
    <row r="9794" spans="1:17" x14ac:dyDescent="0.25">
      <c r="A9794">
        <v>19</v>
      </c>
      <c r="B9794">
        <v>162</v>
      </c>
      <c r="C9794">
        <v>5.7894736842105301</v>
      </c>
      <c r="D9794">
        <v>2</v>
      </c>
      <c r="E9794">
        <v>37</v>
      </c>
      <c r="F9794">
        <v>3.5936952714535901</v>
      </c>
      <c r="G9794">
        <v>5.5239977836608896</v>
      </c>
      <c r="H9794" s="1">
        <f>Table1[[#This Row],[target]]-Table1[[#This Row],[output]]</f>
        <v>-1.9303025122072994</v>
      </c>
      <c r="I9794" s="1">
        <f>Table1[[#This Row],[tar-out]]*Table1[[#This Row],[tar-out]]</f>
        <v>3.7260677886338112</v>
      </c>
      <c r="J9794" s="1" t="b">
        <f>AND(ABS(Table1[[#This Row],[tar-out]])&gt;=$J$1,ABS(Table1[[#This Row],[tar-out]])&lt;$K$1)</f>
        <v>0</v>
      </c>
      <c r="K9794" s="1" t="b">
        <f>AND(ABS(Table1[[#This Row],[tar-out]])&gt;=$K$1,ABS(Table1[[#This Row],[tar-out]])&lt;$L$1)</f>
        <v>1</v>
      </c>
      <c r="L9794" s="1" t="b">
        <f>AND(ABS(Table1[[#This Row],[tar-out]])&gt;=$L$1,ABS(Table1[[#This Row],[tar-out]])&lt;$M$1)</f>
        <v>0</v>
      </c>
      <c r="M9794" s="1" t="b">
        <f>AND(ABS(Table1[[#This Row],[tar-out]])&gt;=$M$1,ABS(Table1[[#This Row],[tar-out]])&lt;$N$1)</f>
        <v>0</v>
      </c>
      <c r="N9794" s="1" t="b">
        <f>AND(ABS(Table1[[#This Row],[tar-out]])&gt;=$N$1,ABS(Table1[[#This Row],[tar-out]])&lt;$O$1)</f>
        <v>0</v>
      </c>
      <c r="O9794" s="1" t="b">
        <f>AND(ABS(Table1[[#This Row],[tar-out]])&gt;=$O$1,ABS(Table1[[#This Row],[tar-out]])&lt;$P$1)</f>
        <v>0</v>
      </c>
      <c r="P9794" s="1">
        <f>ROUND(Table1[[#This Row],[tar-out]],0)</f>
        <v>-2</v>
      </c>
      <c r="Q9794" s="3">
        <v>9792</v>
      </c>
    </row>
    <row r="9795" spans="1:17" x14ac:dyDescent="0.25">
      <c r="A9795">
        <v>19</v>
      </c>
      <c r="B9795">
        <v>162</v>
      </c>
      <c r="C9795">
        <v>5.7894736842105301</v>
      </c>
      <c r="D9795">
        <v>2</v>
      </c>
      <c r="E9795">
        <v>26</v>
      </c>
      <c r="F9795">
        <v>2.0689655172413799</v>
      </c>
      <c r="G9795">
        <v>5.4988741874694798</v>
      </c>
      <c r="H9795" s="1">
        <f>Table1[[#This Row],[target]]-Table1[[#This Row],[output]]</f>
        <v>-3.4299086702280999</v>
      </c>
      <c r="I9795" s="1">
        <f>Table1[[#This Row],[tar-out]]*Table1[[#This Row],[tar-out]]</f>
        <v>11.764273486105893</v>
      </c>
      <c r="J9795" s="1" t="b">
        <f>AND(ABS(Table1[[#This Row],[tar-out]])&gt;=$J$1,ABS(Table1[[#This Row],[tar-out]])&lt;$K$1)</f>
        <v>0</v>
      </c>
      <c r="K9795" s="1" t="b">
        <f>AND(ABS(Table1[[#This Row],[tar-out]])&gt;=$K$1,ABS(Table1[[#This Row],[tar-out]])&lt;$L$1)</f>
        <v>0</v>
      </c>
      <c r="L9795" s="1" t="b">
        <f>AND(ABS(Table1[[#This Row],[tar-out]])&gt;=$L$1,ABS(Table1[[#This Row],[tar-out]])&lt;$M$1)</f>
        <v>1</v>
      </c>
      <c r="M9795" s="1" t="b">
        <f>AND(ABS(Table1[[#This Row],[tar-out]])&gt;=$M$1,ABS(Table1[[#This Row],[tar-out]])&lt;$N$1)</f>
        <v>0</v>
      </c>
      <c r="N9795" s="1" t="b">
        <f>AND(ABS(Table1[[#This Row],[tar-out]])&gt;=$N$1,ABS(Table1[[#This Row],[tar-out]])&lt;$O$1)</f>
        <v>0</v>
      </c>
      <c r="O9795" s="1" t="b">
        <f>AND(ABS(Table1[[#This Row],[tar-out]])&gt;=$O$1,ABS(Table1[[#This Row],[tar-out]])&lt;$P$1)</f>
        <v>0</v>
      </c>
      <c r="P9795" s="1">
        <f>ROUND(Table1[[#This Row],[tar-out]],0)</f>
        <v>-3</v>
      </c>
      <c r="Q9795" s="2">
        <v>9793</v>
      </c>
    </row>
    <row r="9796" spans="1:17" x14ac:dyDescent="0.25">
      <c r="A9796">
        <v>19</v>
      </c>
      <c r="B9796">
        <v>162</v>
      </c>
      <c r="C9796">
        <v>5.7894736842105301</v>
      </c>
      <c r="D9796">
        <v>2</v>
      </c>
      <c r="E9796">
        <v>17</v>
      </c>
      <c r="F9796">
        <v>2.3030303030303001</v>
      </c>
      <c r="G9796">
        <v>5.4782547950744602</v>
      </c>
      <c r="H9796" s="1">
        <f>Table1[[#This Row],[target]]-Table1[[#This Row],[output]]</f>
        <v>-3.1752244920441601</v>
      </c>
      <c r="I9796" s="1">
        <f>Table1[[#This Row],[tar-out]]*Table1[[#This Row],[tar-out]]</f>
        <v>10.082050574877094</v>
      </c>
      <c r="J9796" s="1" t="b">
        <f>AND(ABS(Table1[[#This Row],[tar-out]])&gt;=$J$1,ABS(Table1[[#This Row],[tar-out]])&lt;$K$1)</f>
        <v>0</v>
      </c>
      <c r="K9796" s="1" t="b">
        <f>AND(ABS(Table1[[#This Row],[tar-out]])&gt;=$K$1,ABS(Table1[[#This Row],[tar-out]])&lt;$L$1)</f>
        <v>0</v>
      </c>
      <c r="L9796" s="1" t="b">
        <f>AND(ABS(Table1[[#This Row],[tar-out]])&gt;=$L$1,ABS(Table1[[#This Row],[tar-out]])&lt;$M$1)</f>
        <v>1</v>
      </c>
      <c r="M9796" s="1" t="b">
        <f>AND(ABS(Table1[[#This Row],[tar-out]])&gt;=$M$1,ABS(Table1[[#This Row],[tar-out]])&lt;$N$1)</f>
        <v>0</v>
      </c>
      <c r="N9796" s="1" t="b">
        <f>AND(ABS(Table1[[#This Row],[tar-out]])&gt;=$N$1,ABS(Table1[[#This Row],[tar-out]])&lt;$O$1)</f>
        <v>0</v>
      </c>
      <c r="O9796" s="1" t="b">
        <f>AND(ABS(Table1[[#This Row],[tar-out]])&gt;=$O$1,ABS(Table1[[#This Row],[tar-out]])&lt;$P$1)</f>
        <v>0</v>
      </c>
      <c r="P9796" s="1">
        <f>ROUND(Table1[[#This Row],[tar-out]],0)</f>
        <v>-3</v>
      </c>
      <c r="Q9796" s="3">
        <v>9794</v>
      </c>
    </row>
    <row r="9797" spans="1:17" x14ac:dyDescent="0.25">
      <c r="A9797">
        <v>19</v>
      </c>
      <c r="B9797">
        <v>162</v>
      </c>
      <c r="C9797">
        <v>5.7894736842105301</v>
      </c>
      <c r="D9797">
        <v>2</v>
      </c>
      <c r="E9797">
        <v>10</v>
      </c>
      <c r="F9797">
        <v>8.7730114656972091</v>
      </c>
      <c r="G9797">
        <v>5.4616322517395002</v>
      </c>
      <c r="H9797" s="1">
        <f>Table1[[#This Row],[target]]-Table1[[#This Row],[output]]</f>
        <v>3.311379213957709</v>
      </c>
      <c r="I9797" s="1">
        <f>Table1[[#This Row],[tar-out]]*Table1[[#This Row],[tar-out]]</f>
        <v>10.965232298631175</v>
      </c>
      <c r="J9797" s="1" t="b">
        <f>AND(ABS(Table1[[#This Row],[tar-out]])&gt;=$J$1,ABS(Table1[[#This Row],[tar-out]])&lt;$K$1)</f>
        <v>0</v>
      </c>
      <c r="K9797" s="1" t="b">
        <f>AND(ABS(Table1[[#This Row],[tar-out]])&gt;=$K$1,ABS(Table1[[#This Row],[tar-out]])&lt;$L$1)</f>
        <v>0</v>
      </c>
      <c r="L9797" s="1" t="b">
        <f>AND(ABS(Table1[[#This Row],[tar-out]])&gt;=$L$1,ABS(Table1[[#This Row],[tar-out]])&lt;$M$1)</f>
        <v>1</v>
      </c>
      <c r="M9797" s="1" t="b">
        <f>AND(ABS(Table1[[#This Row],[tar-out]])&gt;=$M$1,ABS(Table1[[#This Row],[tar-out]])&lt;$N$1)</f>
        <v>0</v>
      </c>
      <c r="N9797" s="1" t="b">
        <f>AND(ABS(Table1[[#This Row],[tar-out]])&gt;=$N$1,ABS(Table1[[#This Row],[tar-out]])&lt;$O$1)</f>
        <v>0</v>
      </c>
      <c r="O9797" s="1" t="b">
        <f>AND(ABS(Table1[[#This Row],[tar-out]])&gt;=$O$1,ABS(Table1[[#This Row],[tar-out]])&lt;$P$1)</f>
        <v>0</v>
      </c>
      <c r="P9797" s="1">
        <f>ROUND(Table1[[#This Row],[tar-out]],0)</f>
        <v>3</v>
      </c>
      <c r="Q9797" s="2">
        <v>9795</v>
      </c>
    </row>
    <row r="9798" spans="1:17" x14ac:dyDescent="0.25">
      <c r="A9798">
        <v>19</v>
      </c>
      <c r="B9798">
        <v>162</v>
      </c>
      <c r="C9798">
        <v>5.7894736842105301</v>
      </c>
      <c r="D9798">
        <v>2</v>
      </c>
      <c r="E9798">
        <v>5</v>
      </c>
      <c r="F9798">
        <v>4.0013651761792</v>
      </c>
      <c r="G9798">
        <v>5.7577528953552202</v>
      </c>
      <c r="H9798" s="1">
        <f>Table1[[#This Row],[target]]-Table1[[#This Row],[output]]</f>
        <v>-1.7563877191760202</v>
      </c>
      <c r="I9798" s="1">
        <f>Table1[[#This Row],[tar-out]]*Table1[[#This Row],[tar-out]]</f>
        <v>3.0848978200723423</v>
      </c>
      <c r="J9798" s="1" t="b">
        <f>AND(ABS(Table1[[#This Row],[tar-out]])&gt;=$J$1,ABS(Table1[[#This Row],[tar-out]])&lt;$K$1)</f>
        <v>0</v>
      </c>
      <c r="K9798" s="1" t="b">
        <f>AND(ABS(Table1[[#This Row],[tar-out]])&gt;=$K$1,ABS(Table1[[#This Row],[tar-out]])&lt;$L$1)</f>
        <v>1</v>
      </c>
      <c r="L9798" s="1" t="b">
        <f>AND(ABS(Table1[[#This Row],[tar-out]])&gt;=$L$1,ABS(Table1[[#This Row],[tar-out]])&lt;$M$1)</f>
        <v>0</v>
      </c>
      <c r="M9798" s="1" t="b">
        <f>AND(ABS(Table1[[#This Row],[tar-out]])&gt;=$M$1,ABS(Table1[[#This Row],[tar-out]])&lt;$N$1)</f>
        <v>0</v>
      </c>
      <c r="N9798" s="1" t="b">
        <f>AND(ABS(Table1[[#This Row],[tar-out]])&gt;=$N$1,ABS(Table1[[#This Row],[tar-out]])&lt;$O$1)</f>
        <v>0</v>
      </c>
      <c r="O9798" s="1" t="b">
        <f>AND(ABS(Table1[[#This Row],[tar-out]])&gt;=$O$1,ABS(Table1[[#This Row],[tar-out]])&lt;$P$1)</f>
        <v>0</v>
      </c>
      <c r="P9798" s="1">
        <f>ROUND(Table1[[#This Row],[tar-out]],0)</f>
        <v>-2</v>
      </c>
      <c r="Q9798" s="3">
        <v>9796</v>
      </c>
    </row>
    <row r="9799" spans="1:17" x14ac:dyDescent="0.25">
      <c r="A9799">
        <v>19</v>
      </c>
      <c r="B9799">
        <v>162</v>
      </c>
      <c r="C9799">
        <v>5.7894736842105301</v>
      </c>
      <c r="D9799">
        <v>2</v>
      </c>
      <c r="E9799">
        <v>6</v>
      </c>
      <c r="F9799">
        <v>4.5296349736641703</v>
      </c>
      <c r="G9799">
        <v>5.7957067489623997</v>
      </c>
      <c r="H9799" s="1">
        <f>Table1[[#This Row],[target]]-Table1[[#This Row],[output]]</f>
        <v>-1.2660717752982293</v>
      </c>
      <c r="I9799" s="1">
        <f>Table1[[#This Row],[tar-out]]*Table1[[#This Row],[tar-out]]</f>
        <v>1.6029377402068101</v>
      </c>
      <c r="J9799" s="1" t="b">
        <f>AND(ABS(Table1[[#This Row],[tar-out]])&gt;=$J$1,ABS(Table1[[#This Row],[tar-out]])&lt;$K$1)</f>
        <v>0</v>
      </c>
      <c r="K9799" s="1" t="b">
        <f>AND(ABS(Table1[[#This Row],[tar-out]])&gt;=$K$1,ABS(Table1[[#This Row],[tar-out]])&lt;$L$1)</f>
        <v>1</v>
      </c>
      <c r="L9799" s="1" t="b">
        <f>AND(ABS(Table1[[#This Row],[tar-out]])&gt;=$L$1,ABS(Table1[[#This Row],[tar-out]])&lt;$M$1)</f>
        <v>0</v>
      </c>
      <c r="M9799" s="1" t="b">
        <f>AND(ABS(Table1[[#This Row],[tar-out]])&gt;=$M$1,ABS(Table1[[#This Row],[tar-out]])&lt;$N$1)</f>
        <v>0</v>
      </c>
      <c r="N9799" s="1" t="b">
        <f>AND(ABS(Table1[[#This Row],[tar-out]])&gt;=$N$1,ABS(Table1[[#This Row],[tar-out]])&lt;$O$1)</f>
        <v>0</v>
      </c>
      <c r="O9799" s="1" t="b">
        <f>AND(ABS(Table1[[#This Row],[tar-out]])&gt;=$O$1,ABS(Table1[[#This Row],[tar-out]])&lt;$P$1)</f>
        <v>0</v>
      </c>
      <c r="P9799" s="1">
        <f>ROUND(Table1[[#This Row],[tar-out]],0)</f>
        <v>-1</v>
      </c>
      <c r="Q9799" s="2">
        <v>9797</v>
      </c>
    </row>
    <row r="9800" spans="1:17" x14ac:dyDescent="0.25">
      <c r="A9800">
        <v>19</v>
      </c>
      <c r="B9800">
        <v>162</v>
      </c>
      <c r="C9800">
        <v>5.7894736842105301</v>
      </c>
      <c r="D9800">
        <v>2</v>
      </c>
      <c r="E9800">
        <v>3</v>
      </c>
      <c r="F9800">
        <v>3.01761952925923</v>
      </c>
      <c r="G9800">
        <v>5.4435691833496103</v>
      </c>
      <c r="H9800" s="1">
        <f>Table1[[#This Row],[target]]-Table1[[#This Row],[output]]</f>
        <v>-2.4259496540903802</v>
      </c>
      <c r="I9800" s="1">
        <f>Table1[[#This Row],[tar-out]]*Table1[[#This Row],[tar-out]]</f>
        <v>5.8852317241812351</v>
      </c>
      <c r="J9800" s="1" t="b">
        <f>AND(ABS(Table1[[#This Row],[tar-out]])&gt;=$J$1,ABS(Table1[[#This Row],[tar-out]])&lt;$K$1)</f>
        <v>0</v>
      </c>
      <c r="K9800" s="1" t="b">
        <f>AND(ABS(Table1[[#This Row],[tar-out]])&gt;=$K$1,ABS(Table1[[#This Row],[tar-out]])&lt;$L$1)</f>
        <v>0</v>
      </c>
      <c r="L9800" s="1" t="b">
        <f>AND(ABS(Table1[[#This Row],[tar-out]])&gt;=$L$1,ABS(Table1[[#This Row],[tar-out]])&lt;$M$1)</f>
        <v>1</v>
      </c>
      <c r="M9800" s="1" t="b">
        <f>AND(ABS(Table1[[#This Row],[tar-out]])&gt;=$M$1,ABS(Table1[[#This Row],[tar-out]])&lt;$N$1)</f>
        <v>0</v>
      </c>
      <c r="N9800" s="1" t="b">
        <f>AND(ABS(Table1[[#This Row],[tar-out]])&gt;=$N$1,ABS(Table1[[#This Row],[tar-out]])&lt;$O$1)</f>
        <v>0</v>
      </c>
      <c r="O9800" s="1" t="b">
        <f>AND(ABS(Table1[[#This Row],[tar-out]])&gt;=$O$1,ABS(Table1[[#This Row],[tar-out]])&lt;$P$1)</f>
        <v>0</v>
      </c>
      <c r="P9800" s="1">
        <f>ROUND(Table1[[#This Row],[tar-out]],0)</f>
        <v>-2</v>
      </c>
      <c r="Q9800" s="3">
        <v>9798</v>
      </c>
    </row>
    <row r="9801" spans="1:17" x14ac:dyDescent="0.25">
      <c r="A9801">
        <v>19</v>
      </c>
      <c r="B9801">
        <v>162</v>
      </c>
      <c r="C9801">
        <v>5.7894736842105301</v>
      </c>
      <c r="D9801">
        <v>2</v>
      </c>
      <c r="E9801">
        <v>4</v>
      </c>
      <c r="F9801">
        <v>3.9780283558699301</v>
      </c>
      <c r="G9801">
        <v>5.6314888000488299</v>
      </c>
      <c r="H9801" s="1">
        <f>Table1[[#This Row],[target]]-Table1[[#This Row],[output]]</f>
        <v>-1.6534604441788998</v>
      </c>
      <c r="I9801" s="1">
        <f>Table1[[#This Row],[tar-out]]*Table1[[#This Row],[tar-out]]</f>
        <v>2.7339314404642847</v>
      </c>
      <c r="J9801" s="1" t="b">
        <f>AND(ABS(Table1[[#This Row],[tar-out]])&gt;=$J$1,ABS(Table1[[#This Row],[tar-out]])&lt;$K$1)</f>
        <v>0</v>
      </c>
      <c r="K9801" s="1" t="b">
        <f>AND(ABS(Table1[[#This Row],[tar-out]])&gt;=$K$1,ABS(Table1[[#This Row],[tar-out]])&lt;$L$1)</f>
        <v>1</v>
      </c>
      <c r="L9801" s="1" t="b">
        <f>AND(ABS(Table1[[#This Row],[tar-out]])&gt;=$L$1,ABS(Table1[[#This Row],[tar-out]])&lt;$M$1)</f>
        <v>0</v>
      </c>
      <c r="M9801" s="1" t="b">
        <f>AND(ABS(Table1[[#This Row],[tar-out]])&gt;=$M$1,ABS(Table1[[#This Row],[tar-out]])&lt;$N$1)</f>
        <v>0</v>
      </c>
      <c r="N9801" s="1" t="b">
        <f>AND(ABS(Table1[[#This Row],[tar-out]])&gt;=$N$1,ABS(Table1[[#This Row],[tar-out]])&lt;$O$1)</f>
        <v>0</v>
      </c>
      <c r="O9801" s="1" t="b">
        <f>AND(ABS(Table1[[#This Row],[tar-out]])&gt;=$O$1,ABS(Table1[[#This Row],[tar-out]])&lt;$P$1)</f>
        <v>0</v>
      </c>
      <c r="P9801" s="1">
        <f>ROUND(Table1[[#This Row],[tar-out]],0)</f>
        <v>-2</v>
      </c>
      <c r="Q9801" s="2">
        <v>9799</v>
      </c>
    </row>
    <row r="9802" spans="1:17" x14ac:dyDescent="0.25">
      <c r="A9802">
        <v>19</v>
      </c>
      <c r="B9802">
        <v>162</v>
      </c>
      <c r="C9802">
        <v>5.7894736842105301</v>
      </c>
      <c r="D9802">
        <v>2</v>
      </c>
      <c r="E9802">
        <v>327</v>
      </c>
      <c r="F9802">
        <v>3.125</v>
      </c>
      <c r="G9802">
        <v>5.6799650192260698</v>
      </c>
      <c r="H9802" s="1">
        <f>Table1[[#This Row],[target]]-Table1[[#This Row],[output]]</f>
        <v>-2.5549650192260698</v>
      </c>
      <c r="I9802" s="1">
        <f>Table1[[#This Row],[tar-out]]*Table1[[#This Row],[tar-out]]</f>
        <v>6.5278462494688707</v>
      </c>
      <c r="J9802" s="1" t="b">
        <f>AND(ABS(Table1[[#This Row],[tar-out]])&gt;=$J$1,ABS(Table1[[#This Row],[tar-out]])&lt;$K$1)</f>
        <v>0</v>
      </c>
      <c r="K9802" s="1" t="b">
        <f>AND(ABS(Table1[[#This Row],[tar-out]])&gt;=$K$1,ABS(Table1[[#This Row],[tar-out]])&lt;$L$1)</f>
        <v>0</v>
      </c>
      <c r="L9802" s="1" t="b">
        <f>AND(ABS(Table1[[#This Row],[tar-out]])&gt;=$L$1,ABS(Table1[[#This Row],[tar-out]])&lt;$M$1)</f>
        <v>1</v>
      </c>
      <c r="M9802" s="1" t="b">
        <f>AND(ABS(Table1[[#This Row],[tar-out]])&gt;=$M$1,ABS(Table1[[#This Row],[tar-out]])&lt;$N$1)</f>
        <v>0</v>
      </c>
      <c r="N9802" s="1" t="b">
        <f>AND(ABS(Table1[[#This Row],[tar-out]])&gt;=$N$1,ABS(Table1[[#This Row],[tar-out]])&lt;$O$1)</f>
        <v>0</v>
      </c>
      <c r="O9802" s="1" t="b">
        <f>AND(ABS(Table1[[#This Row],[tar-out]])&gt;=$O$1,ABS(Table1[[#This Row],[tar-out]])&lt;$P$1)</f>
        <v>0</v>
      </c>
      <c r="P9802" s="1">
        <f>ROUND(Table1[[#This Row],[tar-out]],0)</f>
        <v>-3</v>
      </c>
      <c r="Q9802" s="3">
        <v>9800</v>
      </c>
    </row>
    <row r="9803" spans="1:17" x14ac:dyDescent="0.25">
      <c r="A9803">
        <v>19</v>
      </c>
      <c r="B9803">
        <v>162</v>
      </c>
      <c r="C9803">
        <v>5.7894736842105301</v>
      </c>
      <c r="D9803">
        <v>2</v>
      </c>
      <c r="E9803">
        <v>292</v>
      </c>
      <c r="F9803">
        <v>3.4271356783919602</v>
      </c>
      <c r="G9803">
        <v>5.6748399734497097</v>
      </c>
      <c r="H9803" s="1">
        <f>Table1[[#This Row],[target]]-Table1[[#This Row],[output]]</f>
        <v>-2.2477042950577495</v>
      </c>
      <c r="I9803" s="1">
        <f>Table1[[#This Row],[tar-out]]*Table1[[#This Row],[tar-out]]</f>
        <v>5.0521745980210548</v>
      </c>
      <c r="J9803" s="1" t="b">
        <f>AND(ABS(Table1[[#This Row],[tar-out]])&gt;=$J$1,ABS(Table1[[#This Row],[tar-out]])&lt;$K$1)</f>
        <v>0</v>
      </c>
      <c r="K9803" s="1" t="b">
        <f>AND(ABS(Table1[[#This Row],[tar-out]])&gt;=$K$1,ABS(Table1[[#This Row],[tar-out]])&lt;$L$1)</f>
        <v>0</v>
      </c>
      <c r="L9803" s="1" t="b">
        <f>AND(ABS(Table1[[#This Row],[tar-out]])&gt;=$L$1,ABS(Table1[[#This Row],[tar-out]])&lt;$M$1)</f>
        <v>1</v>
      </c>
      <c r="M9803" s="1" t="b">
        <f>AND(ABS(Table1[[#This Row],[tar-out]])&gt;=$M$1,ABS(Table1[[#This Row],[tar-out]])&lt;$N$1)</f>
        <v>0</v>
      </c>
      <c r="N9803" s="1" t="b">
        <f>AND(ABS(Table1[[#This Row],[tar-out]])&gt;=$N$1,ABS(Table1[[#This Row],[tar-out]])&lt;$O$1)</f>
        <v>0</v>
      </c>
      <c r="O9803" s="1" t="b">
        <f>AND(ABS(Table1[[#This Row],[tar-out]])&gt;=$O$1,ABS(Table1[[#This Row],[tar-out]])&lt;$P$1)</f>
        <v>0</v>
      </c>
      <c r="P9803" s="1">
        <f>ROUND(Table1[[#This Row],[tar-out]],0)</f>
        <v>-2</v>
      </c>
      <c r="Q9803" s="2">
        <v>9801</v>
      </c>
    </row>
    <row r="9804" spans="1:17" x14ac:dyDescent="0.25">
      <c r="A9804">
        <v>19</v>
      </c>
      <c r="B9804">
        <v>162</v>
      </c>
      <c r="C9804">
        <v>5.7894736842105301</v>
      </c>
      <c r="D9804">
        <v>2</v>
      </c>
      <c r="E9804">
        <v>84</v>
      </c>
      <c r="F9804">
        <v>3.3725014858278102</v>
      </c>
      <c r="G9804">
        <v>5.6233806610107404</v>
      </c>
      <c r="H9804" s="1">
        <f>Table1[[#This Row],[target]]-Table1[[#This Row],[output]]</f>
        <v>-2.2508791751829302</v>
      </c>
      <c r="I9804" s="1">
        <f>Table1[[#This Row],[tar-out]]*Table1[[#This Row],[tar-out]]</f>
        <v>5.066457061272188</v>
      </c>
      <c r="J9804" s="1" t="b">
        <f>AND(ABS(Table1[[#This Row],[tar-out]])&gt;=$J$1,ABS(Table1[[#This Row],[tar-out]])&lt;$K$1)</f>
        <v>0</v>
      </c>
      <c r="K9804" s="1" t="b">
        <f>AND(ABS(Table1[[#This Row],[tar-out]])&gt;=$K$1,ABS(Table1[[#This Row],[tar-out]])&lt;$L$1)</f>
        <v>0</v>
      </c>
      <c r="L9804" s="1" t="b">
        <f>AND(ABS(Table1[[#This Row],[tar-out]])&gt;=$L$1,ABS(Table1[[#This Row],[tar-out]])&lt;$M$1)</f>
        <v>1</v>
      </c>
      <c r="M9804" s="1" t="b">
        <f>AND(ABS(Table1[[#This Row],[tar-out]])&gt;=$M$1,ABS(Table1[[#This Row],[tar-out]])&lt;$N$1)</f>
        <v>0</v>
      </c>
      <c r="N9804" s="1" t="b">
        <f>AND(ABS(Table1[[#This Row],[tar-out]])&gt;=$N$1,ABS(Table1[[#This Row],[tar-out]])&lt;$O$1)</f>
        <v>0</v>
      </c>
      <c r="O9804" s="1" t="b">
        <f>AND(ABS(Table1[[#This Row],[tar-out]])&gt;=$O$1,ABS(Table1[[#This Row],[tar-out]])&lt;$P$1)</f>
        <v>0</v>
      </c>
      <c r="P9804" s="1">
        <f>ROUND(Table1[[#This Row],[tar-out]],0)</f>
        <v>-2</v>
      </c>
      <c r="Q9804" s="3">
        <v>9802</v>
      </c>
    </row>
    <row r="9805" spans="1:17" x14ac:dyDescent="0.25">
      <c r="A9805">
        <v>19</v>
      </c>
      <c r="B9805">
        <v>162</v>
      </c>
      <c r="C9805">
        <v>5.7894736842105301</v>
      </c>
      <c r="D9805">
        <v>2</v>
      </c>
      <c r="E9805">
        <v>373</v>
      </c>
      <c r="F9805">
        <v>3.6666666666666701</v>
      </c>
      <c r="G9805">
        <v>5.6867003440856898</v>
      </c>
      <c r="H9805" s="1">
        <f>Table1[[#This Row],[target]]-Table1[[#This Row],[output]]</f>
        <v>-2.0200336774190197</v>
      </c>
      <c r="I9805" s="1">
        <f>Table1[[#This Row],[tar-out]]*Table1[[#This Row],[tar-out]]</f>
        <v>4.0805360579070085</v>
      </c>
      <c r="J9805" s="1" t="b">
        <f>AND(ABS(Table1[[#This Row],[tar-out]])&gt;=$J$1,ABS(Table1[[#This Row],[tar-out]])&lt;$K$1)</f>
        <v>0</v>
      </c>
      <c r="K9805" s="1" t="b">
        <f>AND(ABS(Table1[[#This Row],[tar-out]])&gt;=$K$1,ABS(Table1[[#This Row],[tar-out]])&lt;$L$1)</f>
        <v>0</v>
      </c>
      <c r="L9805" s="1" t="b">
        <f>AND(ABS(Table1[[#This Row],[tar-out]])&gt;=$L$1,ABS(Table1[[#This Row],[tar-out]])&lt;$M$1)</f>
        <v>1</v>
      </c>
      <c r="M9805" s="1" t="b">
        <f>AND(ABS(Table1[[#This Row],[tar-out]])&gt;=$M$1,ABS(Table1[[#This Row],[tar-out]])&lt;$N$1)</f>
        <v>0</v>
      </c>
      <c r="N9805" s="1" t="b">
        <f>AND(ABS(Table1[[#This Row],[tar-out]])&gt;=$N$1,ABS(Table1[[#This Row],[tar-out]])&lt;$O$1)</f>
        <v>0</v>
      </c>
      <c r="O9805" s="1" t="b">
        <f>AND(ABS(Table1[[#This Row],[tar-out]])&gt;=$O$1,ABS(Table1[[#This Row],[tar-out]])&lt;$P$1)</f>
        <v>0</v>
      </c>
      <c r="P9805" s="1">
        <f>ROUND(Table1[[#This Row],[tar-out]],0)</f>
        <v>-2</v>
      </c>
      <c r="Q9805" s="2">
        <v>9803</v>
      </c>
    </row>
    <row r="9806" spans="1:17" x14ac:dyDescent="0.25">
      <c r="A9806">
        <v>19</v>
      </c>
      <c r="B9806">
        <v>162</v>
      </c>
      <c r="C9806">
        <v>5.7894736842105301</v>
      </c>
      <c r="D9806">
        <v>2</v>
      </c>
      <c r="E9806">
        <v>165</v>
      </c>
      <c r="F9806">
        <v>3.3715710723191998</v>
      </c>
      <c r="G9806">
        <v>5.6576681137084996</v>
      </c>
      <c r="H9806" s="1">
        <f>Table1[[#This Row],[target]]-Table1[[#This Row],[output]]</f>
        <v>-2.2860970413892998</v>
      </c>
      <c r="I9806" s="1">
        <f>Table1[[#This Row],[tar-out]]*Table1[[#This Row],[tar-out]]</f>
        <v>5.2262396826489104</v>
      </c>
      <c r="J9806" s="1" t="b">
        <f>AND(ABS(Table1[[#This Row],[tar-out]])&gt;=$J$1,ABS(Table1[[#This Row],[tar-out]])&lt;$K$1)</f>
        <v>0</v>
      </c>
      <c r="K9806" s="1" t="b">
        <f>AND(ABS(Table1[[#This Row],[tar-out]])&gt;=$K$1,ABS(Table1[[#This Row],[tar-out]])&lt;$L$1)</f>
        <v>0</v>
      </c>
      <c r="L9806" s="1" t="b">
        <f>AND(ABS(Table1[[#This Row],[tar-out]])&gt;=$L$1,ABS(Table1[[#This Row],[tar-out]])&lt;$M$1)</f>
        <v>1</v>
      </c>
      <c r="M9806" s="1" t="b">
        <f>AND(ABS(Table1[[#This Row],[tar-out]])&gt;=$M$1,ABS(Table1[[#This Row],[tar-out]])&lt;$N$1)</f>
        <v>0</v>
      </c>
      <c r="N9806" s="1" t="b">
        <f>AND(ABS(Table1[[#This Row],[tar-out]])&gt;=$N$1,ABS(Table1[[#This Row],[tar-out]])&lt;$O$1)</f>
        <v>0</v>
      </c>
      <c r="O9806" s="1" t="b">
        <f>AND(ABS(Table1[[#This Row],[tar-out]])&gt;=$O$1,ABS(Table1[[#This Row],[tar-out]])&lt;$P$1)</f>
        <v>0</v>
      </c>
      <c r="P9806" s="1">
        <f>ROUND(Table1[[#This Row],[tar-out]],0)</f>
        <v>-2</v>
      </c>
      <c r="Q9806" s="3">
        <v>9804</v>
      </c>
    </row>
    <row r="9807" spans="1:17" x14ac:dyDescent="0.25">
      <c r="A9807">
        <v>19</v>
      </c>
      <c r="B9807">
        <v>162</v>
      </c>
      <c r="C9807">
        <v>5.7894736842105301</v>
      </c>
      <c r="D9807">
        <v>2</v>
      </c>
      <c r="E9807">
        <v>7</v>
      </c>
      <c r="F9807">
        <v>4.0671746084953799</v>
      </c>
      <c r="G9807">
        <v>5.66815090179443</v>
      </c>
      <c r="H9807" s="1">
        <f>Table1[[#This Row],[target]]-Table1[[#This Row],[output]]</f>
        <v>-1.6009762932990501</v>
      </c>
      <c r="I9807" s="1">
        <f>Table1[[#This Row],[tar-out]]*Table1[[#This Row],[tar-out]]</f>
        <v>2.5631250917055661</v>
      </c>
      <c r="J9807" s="1" t="b">
        <f>AND(ABS(Table1[[#This Row],[tar-out]])&gt;=$J$1,ABS(Table1[[#This Row],[tar-out]])&lt;$K$1)</f>
        <v>0</v>
      </c>
      <c r="K9807" s="1" t="b">
        <f>AND(ABS(Table1[[#This Row],[tar-out]])&gt;=$K$1,ABS(Table1[[#This Row],[tar-out]])&lt;$L$1)</f>
        <v>1</v>
      </c>
      <c r="L9807" s="1" t="b">
        <f>AND(ABS(Table1[[#This Row],[tar-out]])&gt;=$L$1,ABS(Table1[[#This Row],[tar-out]])&lt;$M$1)</f>
        <v>0</v>
      </c>
      <c r="M9807" s="1" t="b">
        <f>AND(ABS(Table1[[#This Row],[tar-out]])&gt;=$M$1,ABS(Table1[[#This Row],[tar-out]])&lt;$N$1)</f>
        <v>0</v>
      </c>
      <c r="N9807" s="1" t="b">
        <f>AND(ABS(Table1[[#This Row],[tar-out]])&gt;=$N$1,ABS(Table1[[#This Row],[tar-out]])&lt;$O$1)</f>
        <v>0</v>
      </c>
      <c r="O9807" s="1" t="b">
        <f>AND(ABS(Table1[[#This Row],[tar-out]])&gt;=$O$1,ABS(Table1[[#This Row],[tar-out]])&lt;$P$1)</f>
        <v>0</v>
      </c>
      <c r="P9807" s="1">
        <f>ROUND(Table1[[#This Row],[tar-out]],0)</f>
        <v>-2</v>
      </c>
      <c r="Q9807" s="2">
        <v>9805</v>
      </c>
    </row>
    <row r="9808" spans="1:17" x14ac:dyDescent="0.25">
      <c r="A9808">
        <v>19</v>
      </c>
      <c r="B9808">
        <v>162</v>
      </c>
      <c r="C9808">
        <v>5.7894736842105301</v>
      </c>
      <c r="D9808">
        <v>2</v>
      </c>
      <c r="E9808">
        <v>103</v>
      </c>
      <c r="F9808">
        <v>3.2716773780925599</v>
      </c>
      <c r="G9808">
        <v>5.6508703231811497</v>
      </c>
      <c r="H9808" s="1">
        <f>Table1[[#This Row],[target]]-Table1[[#This Row],[output]]</f>
        <v>-2.3791929450885898</v>
      </c>
      <c r="I9808" s="1">
        <f>Table1[[#This Row],[tar-out]]*Table1[[#This Row],[tar-out]]</f>
        <v>5.6605590699593176</v>
      </c>
      <c r="J9808" s="1" t="b">
        <f>AND(ABS(Table1[[#This Row],[tar-out]])&gt;=$J$1,ABS(Table1[[#This Row],[tar-out]])&lt;$K$1)</f>
        <v>0</v>
      </c>
      <c r="K9808" s="1" t="b">
        <f>AND(ABS(Table1[[#This Row],[tar-out]])&gt;=$K$1,ABS(Table1[[#This Row],[tar-out]])&lt;$L$1)</f>
        <v>0</v>
      </c>
      <c r="L9808" s="1" t="b">
        <f>AND(ABS(Table1[[#This Row],[tar-out]])&gt;=$L$1,ABS(Table1[[#This Row],[tar-out]])&lt;$M$1)</f>
        <v>1</v>
      </c>
      <c r="M9808" s="1" t="b">
        <f>AND(ABS(Table1[[#This Row],[tar-out]])&gt;=$M$1,ABS(Table1[[#This Row],[tar-out]])&lt;$N$1)</f>
        <v>0</v>
      </c>
      <c r="N9808" s="1" t="b">
        <f>AND(ABS(Table1[[#This Row],[tar-out]])&gt;=$N$1,ABS(Table1[[#This Row],[tar-out]])&lt;$O$1)</f>
        <v>0</v>
      </c>
      <c r="O9808" s="1" t="b">
        <f>AND(ABS(Table1[[#This Row],[tar-out]])&gt;=$O$1,ABS(Table1[[#This Row],[tar-out]])&lt;$P$1)</f>
        <v>0</v>
      </c>
      <c r="P9808" s="1">
        <f>ROUND(Table1[[#This Row],[tar-out]],0)</f>
        <v>-2</v>
      </c>
      <c r="Q9808" s="3">
        <v>9806</v>
      </c>
    </row>
    <row r="9809" spans="1:17" x14ac:dyDescent="0.25">
      <c r="A9809">
        <v>19</v>
      </c>
      <c r="B9809">
        <v>162</v>
      </c>
      <c r="C9809">
        <v>5.7894736842105301</v>
      </c>
      <c r="D9809">
        <v>2</v>
      </c>
      <c r="E9809">
        <v>67</v>
      </c>
      <c r="F9809">
        <v>3.0281368029358098</v>
      </c>
      <c r="G9809">
        <v>5.5925178527831996</v>
      </c>
      <c r="H9809" s="1">
        <f>Table1[[#This Row],[target]]-Table1[[#This Row],[output]]</f>
        <v>-2.5643810498473898</v>
      </c>
      <c r="I9809" s="1">
        <f>Table1[[#This Row],[tar-out]]*Table1[[#This Row],[tar-out]]</f>
        <v>6.5760501688164013</v>
      </c>
      <c r="J9809" s="1" t="b">
        <f>AND(ABS(Table1[[#This Row],[tar-out]])&gt;=$J$1,ABS(Table1[[#This Row],[tar-out]])&lt;$K$1)</f>
        <v>0</v>
      </c>
      <c r="K9809" s="1" t="b">
        <f>AND(ABS(Table1[[#This Row],[tar-out]])&gt;=$K$1,ABS(Table1[[#This Row],[tar-out]])&lt;$L$1)</f>
        <v>0</v>
      </c>
      <c r="L9809" s="1" t="b">
        <f>AND(ABS(Table1[[#This Row],[tar-out]])&gt;=$L$1,ABS(Table1[[#This Row],[tar-out]])&lt;$M$1)</f>
        <v>1</v>
      </c>
      <c r="M9809" s="1" t="b">
        <f>AND(ABS(Table1[[#This Row],[tar-out]])&gt;=$M$1,ABS(Table1[[#This Row],[tar-out]])&lt;$N$1)</f>
        <v>0</v>
      </c>
      <c r="N9809" s="1" t="b">
        <f>AND(ABS(Table1[[#This Row],[tar-out]])&gt;=$N$1,ABS(Table1[[#This Row],[tar-out]])&lt;$O$1)</f>
        <v>0</v>
      </c>
      <c r="O9809" s="1" t="b">
        <f>AND(ABS(Table1[[#This Row],[tar-out]])&gt;=$O$1,ABS(Table1[[#This Row],[tar-out]])&lt;$P$1)</f>
        <v>0</v>
      </c>
      <c r="P9809" s="1">
        <f>ROUND(Table1[[#This Row],[tar-out]],0)</f>
        <v>-3</v>
      </c>
      <c r="Q9809" s="2">
        <v>9807</v>
      </c>
    </row>
    <row r="9810" spans="1:17" x14ac:dyDescent="0.25">
      <c r="A9810">
        <v>19</v>
      </c>
      <c r="B9810">
        <v>162</v>
      </c>
      <c r="C9810">
        <v>5.7894736842105301</v>
      </c>
      <c r="D9810">
        <v>2</v>
      </c>
      <c r="E9810">
        <v>259</v>
      </c>
      <c r="F9810">
        <v>3.14358974358974</v>
      </c>
      <c r="G9810">
        <v>5.6702375411987296</v>
      </c>
      <c r="H9810" s="1">
        <f>Table1[[#This Row],[target]]-Table1[[#This Row],[output]]</f>
        <v>-2.5266477976089896</v>
      </c>
      <c r="I9810" s="1">
        <f>Table1[[#This Row],[tar-out]]*Table1[[#This Row],[tar-out]]</f>
        <v>6.3839490931623581</v>
      </c>
      <c r="J9810" s="1" t="b">
        <f>AND(ABS(Table1[[#This Row],[tar-out]])&gt;=$J$1,ABS(Table1[[#This Row],[tar-out]])&lt;$K$1)</f>
        <v>0</v>
      </c>
      <c r="K9810" s="1" t="b">
        <f>AND(ABS(Table1[[#This Row],[tar-out]])&gt;=$K$1,ABS(Table1[[#This Row],[tar-out]])&lt;$L$1)</f>
        <v>0</v>
      </c>
      <c r="L9810" s="1" t="b">
        <f>AND(ABS(Table1[[#This Row],[tar-out]])&gt;=$L$1,ABS(Table1[[#This Row],[tar-out]])&lt;$M$1)</f>
        <v>1</v>
      </c>
      <c r="M9810" s="1" t="b">
        <f>AND(ABS(Table1[[#This Row],[tar-out]])&gt;=$M$1,ABS(Table1[[#This Row],[tar-out]])&lt;$N$1)</f>
        <v>0</v>
      </c>
      <c r="N9810" s="1" t="b">
        <f>AND(ABS(Table1[[#This Row],[tar-out]])&gt;=$N$1,ABS(Table1[[#This Row],[tar-out]])&lt;$O$1)</f>
        <v>0</v>
      </c>
      <c r="O9810" s="1" t="b">
        <f>AND(ABS(Table1[[#This Row],[tar-out]])&gt;=$O$1,ABS(Table1[[#This Row],[tar-out]])&lt;$P$1)</f>
        <v>0</v>
      </c>
      <c r="P9810" s="1">
        <f>ROUND(Table1[[#This Row],[tar-out]],0)</f>
        <v>-3</v>
      </c>
      <c r="Q9810" s="3">
        <v>9808</v>
      </c>
    </row>
    <row r="9811" spans="1:17" x14ac:dyDescent="0.25">
      <c r="A9811">
        <v>19</v>
      </c>
      <c r="B9811">
        <v>162</v>
      </c>
      <c r="C9811">
        <v>5.7894736842105301</v>
      </c>
      <c r="D9811">
        <v>2</v>
      </c>
      <c r="E9811">
        <v>228</v>
      </c>
      <c r="F9811">
        <v>3.16326530612245</v>
      </c>
      <c r="G9811">
        <v>5.6660122871398899</v>
      </c>
      <c r="H9811" s="1">
        <f>Table1[[#This Row],[target]]-Table1[[#This Row],[output]]</f>
        <v>-2.5027469810174399</v>
      </c>
      <c r="I9811" s="1">
        <f>Table1[[#This Row],[tar-out]]*Table1[[#This Row],[tar-out]]</f>
        <v>6.2637424509919093</v>
      </c>
      <c r="J9811" s="1" t="b">
        <f>AND(ABS(Table1[[#This Row],[tar-out]])&gt;=$J$1,ABS(Table1[[#This Row],[tar-out]])&lt;$K$1)</f>
        <v>0</v>
      </c>
      <c r="K9811" s="1" t="b">
        <f>AND(ABS(Table1[[#This Row],[tar-out]])&gt;=$K$1,ABS(Table1[[#This Row],[tar-out]])&lt;$L$1)</f>
        <v>0</v>
      </c>
      <c r="L9811" s="1" t="b">
        <f>AND(ABS(Table1[[#This Row],[tar-out]])&gt;=$L$1,ABS(Table1[[#This Row],[tar-out]])&lt;$M$1)</f>
        <v>1</v>
      </c>
      <c r="M9811" s="1" t="b">
        <f>AND(ABS(Table1[[#This Row],[tar-out]])&gt;=$M$1,ABS(Table1[[#This Row],[tar-out]])&lt;$N$1)</f>
        <v>0</v>
      </c>
      <c r="N9811" s="1" t="b">
        <f>AND(ABS(Table1[[#This Row],[tar-out]])&gt;=$N$1,ABS(Table1[[#This Row],[tar-out]])&lt;$O$1)</f>
        <v>0</v>
      </c>
      <c r="O9811" s="1" t="b">
        <f>AND(ABS(Table1[[#This Row],[tar-out]])&gt;=$O$1,ABS(Table1[[#This Row],[tar-out]])&lt;$P$1)</f>
        <v>0</v>
      </c>
      <c r="P9811" s="1">
        <f>ROUND(Table1[[#This Row],[tar-out]],0)</f>
        <v>-3</v>
      </c>
      <c r="Q9811" s="2">
        <v>9809</v>
      </c>
    </row>
    <row r="9812" spans="1:17" x14ac:dyDescent="0.25">
      <c r="A9812">
        <v>19</v>
      </c>
      <c r="B9812">
        <v>162</v>
      </c>
      <c r="C9812">
        <v>5.7894736842105301</v>
      </c>
      <c r="D9812">
        <v>2</v>
      </c>
      <c r="E9812">
        <v>131</v>
      </c>
      <c r="F9812">
        <v>3.0098008220044301</v>
      </c>
      <c r="G9812">
        <v>5.6613335609436</v>
      </c>
      <c r="H9812" s="1">
        <f>Table1[[#This Row],[target]]-Table1[[#This Row],[output]]</f>
        <v>-2.6515327389391699</v>
      </c>
      <c r="I9812" s="1">
        <f>Table1[[#This Row],[tar-out]]*Table1[[#This Row],[tar-out]]</f>
        <v>7.0306258656662557</v>
      </c>
      <c r="J9812" s="1" t="b">
        <f>AND(ABS(Table1[[#This Row],[tar-out]])&gt;=$J$1,ABS(Table1[[#This Row],[tar-out]])&lt;$K$1)</f>
        <v>0</v>
      </c>
      <c r="K9812" s="1" t="b">
        <f>AND(ABS(Table1[[#This Row],[tar-out]])&gt;=$K$1,ABS(Table1[[#This Row],[tar-out]])&lt;$L$1)</f>
        <v>0</v>
      </c>
      <c r="L9812" s="1" t="b">
        <f>AND(ABS(Table1[[#This Row],[tar-out]])&gt;=$L$1,ABS(Table1[[#This Row],[tar-out]])&lt;$M$1)</f>
        <v>1</v>
      </c>
      <c r="M9812" s="1" t="b">
        <f>AND(ABS(Table1[[#This Row],[tar-out]])&gt;=$M$1,ABS(Table1[[#This Row],[tar-out]])&lt;$N$1)</f>
        <v>0</v>
      </c>
      <c r="N9812" s="1" t="b">
        <f>AND(ABS(Table1[[#This Row],[tar-out]])&gt;=$N$1,ABS(Table1[[#This Row],[tar-out]])&lt;$O$1)</f>
        <v>0</v>
      </c>
      <c r="O9812" s="1" t="b">
        <f>AND(ABS(Table1[[#This Row],[tar-out]])&gt;=$O$1,ABS(Table1[[#This Row],[tar-out]])&lt;$P$1)</f>
        <v>0</v>
      </c>
      <c r="P9812" s="1">
        <f>ROUND(Table1[[#This Row],[tar-out]],0)</f>
        <v>-3</v>
      </c>
      <c r="Q9812" s="3">
        <v>9810</v>
      </c>
    </row>
    <row r="9813" spans="1:17" x14ac:dyDescent="0.25">
      <c r="A9813">
        <v>19</v>
      </c>
      <c r="B9813">
        <v>162</v>
      </c>
      <c r="C9813">
        <v>5.7894736842105301</v>
      </c>
      <c r="D9813">
        <v>2</v>
      </c>
      <c r="E9813">
        <v>68</v>
      </c>
      <c r="F9813">
        <v>3.9969012891479001</v>
      </c>
      <c r="G9813">
        <v>5.5948014259338397</v>
      </c>
      <c r="H9813" s="1">
        <f>Table1[[#This Row],[target]]-Table1[[#This Row],[output]]</f>
        <v>-1.5979001367859396</v>
      </c>
      <c r="I9813" s="1">
        <f>Table1[[#This Row],[tar-out]]*Table1[[#This Row],[tar-out]]</f>
        <v>2.5532848471405245</v>
      </c>
      <c r="J9813" s="1" t="b">
        <f>AND(ABS(Table1[[#This Row],[tar-out]])&gt;=$J$1,ABS(Table1[[#This Row],[tar-out]])&lt;$K$1)</f>
        <v>0</v>
      </c>
      <c r="K9813" s="1" t="b">
        <f>AND(ABS(Table1[[#This Row],[tar-out]])&gt;=$K$1,ABS(Table1[[#This Row],[tar-out]])&lt;$L$1)</f>
        <v>1</v>
      </c>
      <c r="L9813" s="1" t="b">
        <f>AND(ABS(Table1[[#This Row],[tar-out]])&gt;=$L$1,ABS(Table1[[#This Row],[tar-out]])&lt;$M$1)</f>
        <v>0</v>
      </c>
      <c r="M9813" s="1" t="b">
        <f>AND(ABS(Table1[[#This Row],[tar-out]])&gt;=$M$1,ABS(Table1[[#This Row],[tar-out]])&lt;$N$1)</f>
        <v>0</v>
      </c>
      <c r="N9813" s="1" t="b">
        <f>AND(ABS(Table1[[#This Row],[tar-out]])&gt;=$N$1,ABS(Table1[[#This Row],[tar-out]])&lt;$O$1)</f>
        <v>0</v>
      </c>
      <c r="O9813" s="1" t="b">
        <f>AND(ABS(Table1[[#This Row],[tar-out]])&gt;=$O$1,ABS(Table1[[#This Row],[tar-out]])&lt;$P$1)</f>
        <v>0</v>
      </c>
      <c r="P9813" s="1">
        <f>ROUND(Table1[[#This Row],[tar-out]],0)</f>
        <v>-2</v>
      </c>
      <c r="Q9813" s="2">
        <v>9811</v>
      </c>
    </row>
    <row r="9814" spans="1:17" x14ac:dyDescent="0.25">
      <c r="A9814">
        <v>19</v>
      </c>
      <c r="B9814">
        <v>162</v>
      </c>
      <c r="C9814">
        <v>5.7894736842105301</v>
      </c>
      <c r="D9814">
        <v>2</v>
      </c>
      <c r="E9814">
        <v>323</v>
      </c>
      <c r="F9814">
        <v>3.6842105263157898</v>
      </c>
      <c r="G9814">
        <v>5.6793789863586399</v>
      </c>
      <c r="H9814" s="1">
        <f>Table1[[#This Row],[target]]-Table1[[#This Row],[output]]</f>
        <v>-1.9951684600428501</v>
      </c>
      <c r="I9814" s="1">
        <f>Table1[[#This Row],[tar-out]]*Table1[[#This Row],[tar-out]]</f>
        <v>3.9806971839497578</v>
      </c>
      <c r="J9814" s="1" t="b">
        <f>AND(ABS(Table1[[#This Row],[tar-out]])&gt;=$J$1,ABS(Table1[[#This Row],[tar-out]])&lt;$K$1)</f>
        <v>0</v>
      </c>
      <c r="K9814" s="1" t="b">
        <f>AND(ABS(Table1[[#This Row],[tar-out]])&gt;=$K$1,ABS(Table1[[#This Row],[tar-out]])&lt;$L$1)</f>
        <v>1</v>
      </c>
      <c r="L9814" s="1" t="b">
        <f>AND(ABS(Table1[[#This Row],[tar-out]])&gt;=$L$1,ABS(Table1[[#This Row],[tar-out]])&lt;$M$1)</f>
        <v>0</v>
      </c>
      <c r="M9814" s="1" t="b">
        <f>AND(ABS(Table1[[#This Row],[tar-out]])&gt;=$M$1,ABS(Table1[[#This Row],[tar-out]])&lt;$N$1)</f>
        <v>0</v>
      </c>
      <c r="N9814" s="1" t="b">
        <f>AND(ABS(Table1[[#This Row],[tar-out]])&gt;=$N$1,ABS(Table1[[#This Row],[tar-out]])&lt;$O$1)</f>
        <v>0</v>
      </c>
      <c r="O9814" s="1" t="b">
        <f>AND(ABS(Table1[[#This Row],[tar-out]])&gt;=$O$1,ABS(Table1[[#This Row],[tar-out]])&lt;$P$1)</f>
        <v>0</v>
      </c>
      <c r="P9814" s="1">
        <f>ROUND(Table1[[#This Row],[tar-out]],0)</f>
        <v>-2</v>
      </c>
      <c r="Q9814" s="3">
        <v>9812</v>
      </c>
    </row>
    <row r="9815" spans="1:17" x14ac:dyDescent="0.25">
      <c r="A9815">
        <v>19</v>
      </c>
      <c r="B9815">
        <v>162</v>
      </c>
      <c r="C9815">
        <v>5.7894736842105301</v>
      </c>
      <c r="D9815">
        <v>2</v>
      </c>
      <c r="E9815">
        <v>85</v>
      </c>
      <c r="F9815">
        <v>4.0001057858969</v>
      </c>
      <c r="G9815">
        <v>5.6248817443847701</v>
      </c>
      <c r="H9815" s="1">
        <f>Table1[[#This Row],[target]]-Table1[[#This Row],[output]]</f>
        <v>-1.62477595848787</v>
      </c>
      <c r="I9815" s="1">
        <f>Table1[[#This Row],[tar-out]]*Table1[[#This Row],[tar-out]]</f>
        <v>2.6398969152801768</v>
      </c>
      <c r="J9815" s="1" t="b">
        <f>AND(ABS(Table1[[#This Row],[tar-out]])&gt;=$J$1,ABS(Table1[[#This Row],[tar-out]])&lt;$K$1)</f>
        <v>0</v>
      </c>
      <c r="K9815" s="1" t="b">
        <f>AND(ABS(Table1[[#This Row],[tar-out]])&gt;=$K$1,ABS(Table1[[#This Row],[tar-out]])&lt;$L$1)</f>
        <v>1</v>
      </c>
      <c r="L9815" s="1" t="b">
        <f>AND(ABS(Table1[[#This Row],[tar-out]])&gt;=$L$1,ABS(Table1[[#This Row],[tar-out]])&lt;$M$1)</f>
        <v>0</v>
      </c>
      <c r="M9815" s="1" t="b">
        <f>AND(ABS(Table1[[#This Row],[tar-out]])&gt;=$M$1,ABS(Table1[[#This Row],[tar-out]])&lt;$N$1)</f>
        <v>0</v>
      </c>
      <c r="N9815" s="1" t="b">
        <f>AND(ABS(Table1[[#This Row],[tar-out]])&gt;=$N$1,ABS(Table1[[#This Row],[tar-out]])&lt;$O$1)</f>
        <v>0</v>
      </c>
      <c r="O9815" s="1" t="b">
        <f>AND(ABS(Table1[[#This Row],[tar-out]])&gt;=$O$1,ABS(Table1[[#This Row],[tar-out]])&lt;$P$1)</f>
        <v>0</v>
      </c>
      <c r="P9815" s="1">
        <f>ROUND(Table1[[#This Row],[tar-out]],0)</f>
        <v>-2</v>
      </c>
      <c r="Q9815" s="2">
        <v>9813</v>
      </c>
    </row>
    <row r="9816" spans="1:17" x14ac:dyDescent="0.25">
      <c r="A9816">
        <v>19</v>
      </c>
      <c r="B9816">
        <v>162</v>
      </c>
      <c r="C9816">
        <v>5.7894736842105301</v>
      </c>
      <c r="D9816">
        <v>2</v>
      </c>
      <c r="E9816">
        <v>71</v>
      </c>
      <c r="F9816">
        <v>6.1923954449043501</v>
      </c>
      <c r="G9816">
        <v>5.6016535758972203</v>
      </c>
      <c r="H9816" s="1">
        <f>Table1[[#This Row],[target]]-Table1[[#This Row],[output]]</f>
        <v>0.59074186900712977</v>
      </c>
      <c r="I9816" s="1">
        <f>Table1[[#This Row],[tar-out]]*Table1[[#This Row],[tar-out]]</f>
        <v>0.34897595579803686</v>
      </c>
      <c r="J9816" s="1" t="b">
        <f>AND(ABS(Table1[[#This Row],[tar-out]])&gt;=$J$1,ABS(Table1[[#This Row],[tar-out]])&lt;$K$1)</f>
        <v>1</v>
      </c>
      <c r="K9816" s="1" t="b">
        <f>AND(ABS(Table1[[#This Row],[tar-out]])&gt;=$K$1,ABS(Table1[[#This Row],[tar-out]])&lt;$L$1)</f>
        <v>0</v>
      </c>
      <c r="L9816" s="1" t="b">
        <f>AND(ABS(Table1[[#This Row],[tar-out]])&gt;=$L$1,ABS(Table1[[#This Row],[tar-out]])&lt;$M$1)</f>
        <v>0</v>
      </c>
      <c r="M9816" s="1" t="b">
        <f>AND(ABS(Table1[[#This Row],[tar-out]])&gt;=$M$1,ABS(Table1[[#This Row],[tar-out]])&lt;$N$1)</f>
        <v>0</v>
      </c>
      <c r="N9816" s="1" t="b">
        <f>AND(ABS(Table1[[#This Row],[tar-out]])&gt;=$N$1,ABS(Table1[[#This Row],[tar-out]])&lt;$O$1)</f>
        <v>0</v>
      </c>
      <c r="O9816" s="1" t="b">
        <f>AND(ABS(Table1[[#This Row],[tar-out]])&gt;=$O$1,ABS(Table1[[#This Row],[tar-out]])&lt;$P$1)</f>
        <v>0</v>
      </c>
      <c r="P9816" s="1">
        <f>ROUND(Table1[[#This Row],[tar-out]],0)</f>
        <v>1</v>
      </c>
      <c r="Q9816" s="3">
        <v>9814</v>
      </c>
    </row>
    <row r="9817" spans="1:17" x14ac:dyDescent="0.25">
      <c r="A9817">
        <v>19</v>
      </c>
      <c r="B9817">
        <v>162</v>
      </c>
      <c r="C9817">
        <v>5.7894736842105301</v>
      </c>
      <c r="D9817">
        <v>2</v>
      </c>
      <c r="E9817">
        <v>52</v>
      </c>
      <c r="F9817">
        <v>3.0335862847748798</v>
      </c>
      <c r="G9817">
        <v>5.5582580566406303</v>
      </c>
      <c r="H9817" s="1">
        <f>Table1[[#This Row],[target]]-Table1[[#This Row],[output]]</f>
        <v>-2.5246717718657505</v>
      </c>
      <c r="I9817" s="1">
        <f>Table1[[#This Row],[tar-out]]*Table1[[#This Row],[tar-out]]</f>
        <v>6.3739675556557485</v>
      </c>
      <c r="J9817" s="1" t="b">
        <f>AND(ABS(Table1[[#This Row],[tar-out]])&gt;=$J$1,ABS(Table1[[#This Row],[tar-out]])&lt;$K$1)</f>
        <v>0</v>
      </c>
      <c r="K9817" s="1" t="b">
        <f>AND(ABS(Table1[[#This Row],[tar-out]])&gt;=$K$1,ABS(Table1[[#This Row],[tar-out]])&lt;$L$1)</f>
        <v>0</v>
      </c>
      <c r="L9817" s="1" t="b">
        <f>AND(ABS(Table1[[#This Row],[tar-out]])&gt;=$L$1,ABS(Table1[[#This Row],[tar-out]])&lt;$M$1)</f>
        <v>1</v>
      </c>
      <c r="M9817" s="1" t="b">
        <f>AND(ABS(Table1[[#This Row],[tar-out]])&gt;=$M$1,ABS(Table1[[#This Row],[tar-out]])&lt;$N$1)</f>
        <v>0</v>
      </c>
      <c r="N9817" s="1" t="b">
        <f>AND(ABS(Table1[[#This Row],[tar-out]])&gt;=$N$1,ABS(Table1[[#This Row],[tar-out]])&lt;$O$1)</f>
        <v>0</v>
      </c>
      <c r="O9817" s="1" t="b">
        <f>AND(ABS(Table1[[#This Row],[tar-out]])&gt;=$O$1,ABS(Table1[[#This Row],[tar-out]])&lt;$P$1)</f>
        <v>0</v>
      </c>
      <c r="P9817" s="1">
        <f>ROUND(Table1[[#This Row],[tar-out]],0)</f>
        <v>-3</v>
      </c>
      <c r="Q9817" s="2">
        <v>9815</v>
      </c>
    </row>
    <row r="9818" spans="1:17" x14ac:dyDescent="0.25">
      <c r="A9818">
        <v>19</v>
      </c>
      <c r="B9818">
        <v>162</v>
      </c>
      <c r="C9818">
        <v>5.7894736842105301</v>
      </c>
      <c r="D9818">
        <v>2</v>
      </c>
      <c r="E9818">
        <v>199</v>
      </c>
      <c r="F9818">
        <v>3.1850393700787398</v>
      </c>
      <c r="G9818">
        <v>5.6620588302612296</v>
      </c>
      <c r="H9818" s="1">
        <f>Table1[[#This Row],[target]]-Table1[[#This Row],[output]]</f>
        <v>-2.4770194601824898</v>
      </c>
      <c r="I9818" s="1">
        <f>Table1[[#This Row],[tar-out]]*Table1[[#This Row],[tar-out]]</f>
        <v>6.1356254061227533</v>
      </c>
      <c r="J9818" s="1" t="b">
        <f>AND(ABS(Table1[[#This Row],[tar-out]])&gt;=$J$1,ABS(Table1[[#This Row],[tar-out]])&lt;$K$1)</f>
        <v>0</v>
      </c>
      <c r="K9818" s="1" t="b">
        <f>AND(ABS(Table1[[#This Row],[tar-out]])&gt;=$K$1,ABS(Table1[[#This Row],[tar-out]])&lt;$L$1)</f>
        <v>0</v>
      </c>
      <c r="L9818" s="1" t="b">
        <f>AND(ABS(Table1[[#This Row],[tar-out]])&gt;=$L$1,ABS(Table1[[#This Row],[tar-out]])&lt;$M$1)</f>
        <v>1</v>
      </c>
      <c r="M9818" s="1" t="b">
        <f>AND(ABS(Table1[[#This Row],[tar-out]])&gt;=$M$1,ABS(Table1[[#This Row],[tar-out]])&lt;$N$1)</f>
        <v>0</v>
      </c>
      <c r="N9818" s="1" t="b">
        <f>AND(ABS(Table1[[#This Row],[tar-out]])&gt;=$N$1,ABS(Table1[[#This Row],[tar-out]])&lt;$O$1)</f>
        <v>0</v>
      </c>
      <c r="O9818" s="1" t="b">
        <f>AND(ABS(Table1[[#This Row],[tar-out]])&gt;=$O$1,ABS(Table1[[#This Row],[tar-out]])&lt;$P$1)</f>
        <v>0</v>
      </c>
      <c r="P9818" s="1">
        <f>ROUND(Table1[[#This Row],[tar-out]],0)</f>
        <v>-2</v>
      </c>
      <c r="Q9818" s="3">
        <v>9816</v>
      </c>
    </row>
    <row r="9819" spans="1:17" x14ac:dyDescent="0.25">
      <c r="A9819">
        <v>19</v>
      </c>
      <c r="B9819">
        <v>162</v>
      </c>
      <c r="C9819">
        <v>5.7894736842105301</v>
      </c>
      <c r="D9819">
        <v>2</v>
      </c>
      <c r="E9819">
        <v>172</v>
      </c>
      <c r="F9819">
        <v>3.1904761904761898</v>
      </c>
      <c r="G9819">
        <v>5.6583786010742196</v>
      </c>
      <c r="H9819" s="1">
        <f>Table1[[#This Row],[target]]-Table1[[#This Row],[output]]</f>
        <v>-2.4679024105980298</v>
      </c>
      <c r="I9819" s="1">
        <f>Table1[[#This Row],[tar-out]]*Table1[[#This Row],[tar-out]]</f>
        <v>6.090542308235567</v>
      </c>
      <c r="J9819" s="1" t="b">
        <f>AND(ABS(Table1[[#This Row],[tar-out]])&gt;=$J$1,ABS(Table1[[#This Row],[tar-out]])&lt;$K$1)</f>
        <v>0</v>
      </c>
      <c r="K9819" s="1" t="b">
        <f>AND(ABS(Table1[[#This Row],[tar-out]])&gt;=$K$1,ABS(Table1[[#This Row],[tar-out]])&lt;$L$1)</f>
        <v>0</v>
      </c>
      <c r="L9819" s="1" t="b">
        <f>AND(ABS(Table1[[#This Row],[tar-out]])&gt;=$L$1,ABS(Table1[[#This Row],[tar-out]])&lt;$M$1)</f>
        <v>1</v>
      </c>
      <c r="M9819" s="1" t="b">
        <f>AND(ABS(Table1[[#This Row],[tar-out]])&gt;=$M$1,ABS(Table1[[#This Row],[tar-out]])&lt;$N$1)</f>
        <v>0</v>
      </c>
      <c r="N9819" s="1" t="b">
        <f>AND(ABS(Table1[[#This Row],[tar-out]])&gt;=$N$1,ABS(Table1[[#This Row],[tar-out]])&lt;$O$1)</f>
        <v>0</v>
      </c>
      <c r="O9819" s="1" t="b">
        <f>AND(ABS(Table1[[#This Row],[tar-out]])&gt;=$O$1,ABS(Table1[[#This Row],[tar-out]])&lt;$P$1)</f>
        <v>0</v>
      </c>
      <c r="P9819" s="1">
        <f>ROUND(Table1[[#This Row],[tar-out]],0)</f>
        <v>-2</v>
      </c>
      <c r="Q9819" s="2">
        <v>9817</v>
      </c>
    </row>
    <row r="9820" spans="1:17" x14ac:dyDescent="0.25">
      <c r="A9820">
        <v>19</v>
      </c>
      <c r="B9820">
        <v>162</v>
      </c>
      <c r="C9820">
        <v>5.7894736842105301</v>
      </c>
      <c r="D9820">
        <v>2</v>
      </c>
      <c r="E9820">
        <v>221</v>
      </c>
      <c r="F9820">
        <v>3.6666666666666701</v>
      </c>
      <c r="G9820">
        <v>5.6650576591491699</v>
      </c>
      <c r="H9820" s="1">
        <f>Table1[[#This Row],[target]]-Table1[[#This Row],[output]]</f>
        <v>-1.9983909924824999</v>
      </c>
      <c r="I9820" s="1">
        <f>Table1[[#This Row],[tar-out]]*Table1[[#This Row],[tar-out]]</f>
        <v>3.993566558835191</v>
      </c>
      <c r="J9820" s="1" t="b">
        <f>AND(ABS(Table1[[#This Row],[tar-out]])&gt;=$J$1,ABS(Table1[[#This Row],[tar-out]])&lt;$K$1)</f>
        <v>0</v>
      </c>
      <c r="K9820" s="1" t="b">
        <f>AND(ABS(Table1[[#This Row],[tar-out]])&gt;=$K$1,ABS(Table1[[#This Row],[tar-out]])&lt;$L$1)</f>
        <v>1</v>
      </c>
      <c r="L9820" s="1" t="b">
        <f>AND(ABS(Table1[[#This Row],[tar-out]])&gt;=$L$1,ABS(Table1[[#This Row],[tar-out]])&lt;$M$1)</f>
        <v>0</v>
      </c>
      <c r="M9820" s="1" t="b">
        <f>AND(ABS(Table1[[#This Row],[tar-out]])&gt;=$M$1,ABS(Table1[[#This Row],[tar-out]])&lt;$N$1)</f>
        <v>0</v>
      </c>
      <c r="N9820" s="1" t="b">
        <f>AND(ABS(Table1[[#This Row],[tar-out]])&gt;=$N$1,ABS(Table1[[#This Row],[tar-out]])&lt;$O$1)</f>
        <v>0</v>
      </c>
      <c r="O9820" s="1" t="b">
        <f>AND(ABS(Table1[[#This Row],[tar-out]])&gt;=$O$1,ABS(Table1[[#This Row],[tar-out]])&lt;$P$1)</f>
        <v>0</v>
      </c>
      <c r="P9820" s="1">
        <f>ROUND(Table1[[#This Row],[tar-out]],0)</f>
        <v>-2</v>
      </c>
      <c r="Q9820" s="3">
        <v>9818</v>
      </c>
    </row>
    <row r="9821" spans="1:17" x14ac:dyDescent="0.25">
      <c r="A9821">
        <v>19</v>
      </c>
      <c r="B9821">
        <v>162</v>
      </c>
      <c r="C9821">
        <v>5.7894736842105301</v>
      </c>
      <c r="D9821">
        <v>2</v>
      </c>
      <c r="E9821">
        <v>53</v>
      </c>
      <c r="F9821">
        <v>3.90228058945406</v>
      </c>
      <c r="G9821">
        <v>5.5605416297912598</v>
      </c>
      <c r="H9821" s="1">
        <f>Table1[[#This Row],[target]]-Table1[[#This Row],[output]]</f>
        <v>-1.6582610403371998</v>
      </c>
      <c r="I9821" s="1">
        <f>Table1[[#This Row],[tar-out]]*Table1[[#This Row],[tar-out]]</f>
        <v>2.749829677900212</v>
      </c>
      <c r="J9821" s="1" t="b">
        <f>AND(ABS(Table1[[#This Row],[tar-out]])&gt;=$J$1,ABS(Table1[[#This Row],[tar-out]])&lt;$K$1)</f>
        <v>0</v>
      </c>
      <c r="K9821" s="1" t="b">
        <f>AND(ABS(Table1[[#This Row],[tar-out]])&gt;=$K$1,ABS(Table1[[#This Row],[tar-out]])&lt;$L$1)</f>
        <v>1</v>
      </c>
      <c r="L9821" s="1" t="b">
        <f>AND(ABS(Table1[[#This Row],[tar-out]])&gt;=$L$1,ABS(Table1[[#This Row],[tar-out]])&lt;$M$1)</f>
        <v>0</v>
      </c>
      <c r="M9821" s="1" t="b">
        <f>AND(ABS(Table1[[#This Row],[tar-out]])&gt;=$M$1,ABS(Table1[[#This Row],[tar-out]])&lt;$N$1)</f>
        <v>0</v>
      </c>
      <c r="N9821" s="1" t="b">
        <f>AND(ABS(Table1[[#This Row],[tar-out]])&gt;=$N$1,ABS(Table1[[#This Row],[tar-out]])&lt;$O$1)</f>
        <v>0</v>
      </c>
      <c r="O9821" s="1" t="b">
        <f>AND(ABS(Table1[[#This Row],[tar-out]])&gt;=$O$1,ABS(Table1[[#This Row],[tar-out]])&lt;$P$1)</f>
        <v>0</v>
      </c>
      <c r="P9821" s="1">
        <f>ROUND(Table1[[#This Row],[tar-out]],0)</f>
        <v>-2</v>
      </c>
      <c r="Q9821" s="2">
        <v>9819</v>
      </c>
    </row>
    <row r="9822" spans="1:17" x14ac:dyDescent="0.25">
      <c r="A9822">
        <v>19</v>
      </c>
      <c r="B9822">
        <v>162</v>
      </c>
      <c r="C9822">
        <v>5.7894736842105301</v>
      </c>
      <c r="D9822">
        <v>2</v>
      </c>
      <c r="E9822">
        <v>248</v>
      </c>
      <c r="F9822">
        <v>3.6875</v>
      </c>
      <c r="G9822">
        <v>5.6687383651733398</v>
      </c>
      <c r="H9822" s="1">
        <f>Table1[[#This Row],[target]]-Table1[[#This Row],[output]]</f>
        <v>-1.9812383651733398</v>
      </c>
      <c r="I9822" s="1">
        <f>Table1[[#This Row],[tar-out]]*Table1[[#This Row],[tar-out]]</f>
        <v>3.9253054596347283</v>
      </c>
      <c r="J9822" s="1" t="b">
        <f>AND(ABS(Table1[[#This Row],[tar-out]])&gt;=$J$1,ABS(Table1[[#This Row],[tar-out]])&lt;$K$1)</f>
        <v>0</v>
      </c>
      <c r="K9822" s="1" t="b">
        <f>AND(ABS(Table1[[#This Row],[tar-out]])&gt;=$K$1,ABS(Table1[[#This Row],[tar-out]])&lt;$L$1)</f>
        <v>1</v>
      </c>
      <c r="L9822" s="1" t="b">
        <f>AND(ABS(Table1[[#This Row],[tar-out]])&gt;=$L$1,ABS(Table1[[#This Row],[tar-out]])&lt;$M$1)</f>
        <v>0</v>
      </c>
      <c r="M9822" s="1" t="b">
        <f>AND(ABS(Table1[[#This Row],[tar-out]])&gt;=$M$1,ABS(Table1[[#This Row],[tar-out]])&lt;$N$1)</f>
        <v>0</v>
      </c>
      <c r="N9822" s="1" t="b">
        <f>AND(ABS(Table1[[#This Row],[tar-out]])&gt;=$N$1,ABS(Table1[[#This Row],[tar-out]])&lt;$O$1)</f>
        <v>0</v>
      </c>
      <c r="O9822" s="1" t="b">
        <f>AND(ABS(Table1[[#This Row],[tar-out]])&gt;=$O$1,ABS(Table1[[#This Row],[tar-out]])&lt;$P$1)</f>
        <v>0</v>
      </c>
      <c r="P9822" s="1">
        <f>ROUND(Table1[[#This Row],[tar-out]],0)</f>
        <v>-2</v>
      </c>
      <c r="Q9822" s="3">
        <v>9820</v>
      </c>
    </row>
    <row r="9823" spans="1:17" x14ac:dyDescent="0.25">
      <c r="A9823">
        <v>19</v>
      </c>
      <c r="B9823">
        <v>162</v>
      </c>
      <c r="C9823">
        <v>5.7894736842105301</v>
      </c>
      <c r="D9823">
        <v>2</v>
      </c>
      <c r="E9823">
        <v>101</v>
      </c>
      <c r="F9823">
        <v>3.0221323179438402</v>
      </c>
      <c r="G9823">
        <v>5.6487517356872603</v>
      </c>
      <c r="H9823" s="1">
        <f>Table1[[#This Row],[target]]-Table1[[#This Row],[output]]</f>
        <v>-2.6266194177434201</v>
      </c>
      <c r="I9823" s="1">
        <f>Table1[[#This Row],[tar-out]]*Table1[[#This Row],[tar-out]]</f>
        <v>6.899129565666783</v>
      </c>
      <c r="J9823" s="1" t="b">
        <f>AND(ABS(Table1[[#This Row],[tar-out]])&gt;=$J$1,ABS(Table1[[#This Row],[tar-out]])&lt;$K$1)</f>
        <v>0</v>
      </c>
      <c r="K9823" s="1" t="b">
        <f>AND(ABS(Table1[[#This Row],[tar-out]])&gt;=$K$1,ABS(Table1[[#This Row],[tar-out]])&lt;$L$1)</f>
        <v>0</v>
      </c>
      <c r="L9823" s="1" t="b">
        <f>AND(ABS(Table1[[#This Row],[tar-out]])&gt;=$L$1,ABS(Table1[[#This Row],[tar-out]])&lt;$M$1)</f>
        <v>1</v>
      </c>
      <c r="M9823" s="1" t="b">
        <f>AND(ABS(Table1[[#This Row],[tar-out]])&gt;=$M$1,ABS(Table1[[#This Row],[tar-out]])&lt;$N$1)</f>
        <v>0</v>
      </c>
      <c r="N9823" s="1" t="b">
        <f>AND(ABS(Table1[[#This Row],[tar-out]])&gt;=$N$1,ABS(Table1[[#This Row],[tar-out]])&lt;$O$1)</f>
        <v>0</v>
      </c>
      <c r="O9823" s="1" t="b">
        <f>AND(ABS(Table1[[#This Row],[tar-out]])&gt;=$O$1,ABS(Table1[[#This Row],[tar-out]])&lt;$P$1)</f>
        <v>0</v>
      </c>
      <c r="P9823" s="1">
        <f>ROUND(Table1[[#This Row],[tar-out]],0)</f>
        <v>-3</v>
      </c>
      <c r="Q9823" s="2">
        <v>9821</v>
      </c>
    </row>
    <row r="9824" spans="1:17" x14ac:dyDescent="0.25">
      <c r="A9824">
        <v>19</v>
      </c>
      <c r="B9824">
        <v>162</v>
      </c>
      <c r="C9824">
        <v>5.7894736842105301</v>
      </c>
      <c r="D9824">
        <v>2</v>
      </c>
      <c r="E9824">
        <v>56</v>
      </c>
      <c r="F9824">
        <v>4.2344805468592703</v>
      </c>
      <c r="G9824">
        <v>5.5673937797546396</v>
      </c>
      <c r="H9824" s="1">
        <f>Table1[[#This Row],[target]]-Table1[[#This Row],[output]]</f>
        <v>-1.3329132328953692</v>
      </c>
      <c r="I9824" s="1">
        <f>Table1[[#This Row],[tar-out]]*Table1[[#This Row],[tar-out]]</f>
        <v>1.7766576864275847</v>
      </c>
      <c r="J9824" s="1" t="b">
        <f>AND(ABS(Table1[[#This Row],[tar-out]])&gt;=$J$1,ABS(Table1[[#This Row],[tar-out]])&lt;$K$1)</f>
        <v>0</v>
      </c>
      <c r="K9824" s="1" t="b">
        <f>AND(ABS(Table1[[#This Row],[tar-out]])&gt;=$K$1,ABS(Table1[[#This Row],[tar-out]])&lt;$L$1)</f>
        <v>1</v>
      </c>
      <c r="L9824" s="1" t="b">
        <f>AND(ABS(Table1[[#This Row],[tar-out]])&gt;=$L$1,ABS(Table1[[#This Row],[tar-out]])&lt;$M$1)</f>
        <v>0</v>
      </c>
      <c r="M9824" s="1" t="b">
        <f>AND(ABS(Table1[[#This Row],[tar-out]])&gt;=$M$1,ABS(Table1[[#This Row],[tar-out]])&lt;$N$1)</f>
        <v>0</v>
      </c>
      <c r="N9824" s="1" t="b">
        <f>AND(ABS(Table1[[#This Row],[tar-out]])&gt;=$N$1,ABS(Table1[[#This Row],[tar-out]])&lt;$O$1)</f>
        <v>0</v>
      </c>
      <c r="O9824" s="1" t="b">
        <f>AND(ABS(Table1[[#This Row],[tar-out]])&gt;=$O$1,ABS(Table1[[#This Row],[tar-out]])&lt;$P$1)</f>
        <v>0</v>
      </c>
      <c r="P9824" s="1">
        <f>ROUND(Table1[[#This Row],[tar-out]],0)</f>
        <v>-1</v>
      </c>
      <c r="Q9824" s="3">
        <v>9822</v>
      </c>
    </row>
    <row r="9825" spans="1:17" x14ac:dyDescent="0.25">
      <c r="A9825">
        <v>19</v>
      </c>
      <c r="B9825">
        <v>162</v>
      </c>
      <c r="C9825">
        <v>5.7894736842105301</v>
      </c>
      <c r="D9825">
        <v>2</v>
      </c>
      <c r="E9825">
        <v>147</v>
      </c>
      <c r="F9825">
        <v>3.2043795620437998</v>
      </c>
      <c r="G9825">
        <v>5.6630420684814498</v>
      </c>
      <c r="H9825" s="1">
        <f>Table1[[#This Row],[target]]-Table1[[#This Row],[output]]</f>
        <v>-2.4586625064376499</v>
      </c>
      <c r="I9825" s="1">
        <f>Table1[[#This Row],[tar-out]]*Table1[[#This Row],[tar-out]]</f>
        <v>6.0450213205622667</v>
      </c>
      <c r="J9825" s="1" t="b">
        <f>AND(ABS(Table1[[#This Row],[tar-out]])&gt;=$J$1,ABS(Table1[[#This Row],[tar-out]])&lt;$K$1)</f>
        <v>0</v>
      </c>
      <c r="K9825" s="1" t="b">
        <f>AND(ABS(Table1[[#This Row],[tar-out]])&gt;=$K$1,ABS(Table1[[#This Row],[tar-out]])&lt;$L$1)</f>
        <v>0</v>
      </c>
      <c r="L9825" s="1" t="b">
        <f>AND(ABS(Table1[[#This Row],[tar-out]])&gt;=$L$1,ABS(Table1[[#This Row],[tar-out]])&lt;$M$1)</f>
        <v>1</v>
      </c>
      <c r="M9825" s="1" t="b">
        <f>AND(ABS(Table1[[#This Row],[tar-out]])&gt;=$M$1,ABS(Table1[[#This Row],[tar-out]])&lt;$N$1)</f>
        <v>0</v>
      </c>
      <c r="N9825" s="1" t="b">
        <f>AND(ABS(Table1[[#This Row],[tar-out]])&gt;=$N$1,ABS(Table1[[#This Row],[tar-out]])&lt;$O$1)</f>
        <v>0</v>
      </c>
      <c r="O9825" s="1" t="b">
        <f>AND(ABS(Table1[[#This Row],[tar-out]])&gt;=$O$1,ABS(Table1[[#This Row],[tar-out]])&lt;$P$1)</f>
        <v>0</v>
      </c>
      <c r="P9825" s="1">
        <f>ROUND(Table1[[#This Row],[tar-out]],0)</f>
        <v>-2</v>
      </c>
      <c r="Q9825" s="2">
        <v>9823</v>
      </c>
    </row>
    <row r="9826" spans="1:17" x14ac:dyDescent="0.25">
      <c r="A9826">
        <v>19</v>
      </c>
      <c r="B9826">
        <v>162</v>
      </c>
      <c r="C9826">
        <v>5.7894736842105301</v>
      </c>
      <c r="D9826">
        <v>2</v>
      </c>
      <c r="E9826">
        <v>124</v>
      </c>
      <c r="F9826">
        <v>3.22857142857143</v>
      </c>
      <c r="G9826">
        <v>5.6589980125427202</v>
      </c>
      <c r="H9826" s="1">
        <f>Table1[[#This Row],[target]]-Table1[[#This Row],[output]]</f>
        <v>-2.4304265839712902</v>
      </c>
      <c r="I9826" s="1">
        <f>Table1[[#This Row],[tar-out]]*Table1[[#This Row],[tar-out]]</f>
        <v>5.9069733800743549</v>
      </c>
      <c r="J9826" s="1" t="b">
        <f>AND(ABS(Table1[[#This Row],[tar-out]])&gt;=$J$1,ABS(Table1[[#This Row],[tar-out]])&lt;$K$1)</f>
        <v>0</v>
      </c>
      <c r="K9826" s="1" t="b">
        <f>AND(ABS(Table1[[#This Row],[tar-out]])&gt;=$K$1,ABS(Table1[[#This Row],[tar-out]])&lt;$L$1)</f>
        <v>0</v>
      </c>
      <c r="L9826" s="1" t="b">
        <f>AND(ABS(Table1[[#This Row],[tar-out]])&gt;=$L$1,ABS(Table1[[#This Row],[tar-out]])&lt;$M$1)</f>
        <v>1</v>
      </c>
      <c r="M9826" s="1" t="b">
        <f>AND(ABS(Table1[[#This Row],[tar-out]])&gt;=$M$1,ABS(Table1[[#This Row],[tar-out]])&lt;$N$1)</f>
        <v>0</v>
      </c>
      <c r="N9826" s="1" t="b">
        <f>AND(ABS(Table1[[#This Row],[tar-out]])&gt;=$N$1,ABS(Table1[[#This Row],[tar-out]])&lt;$O$1)</f>
        <v>0</v>
      </c>
      <c r="O9826" s="1" t="b">
        <f>AND(ABS(Table1[[#This Row],[tar-out]])&gt;=$O$1,ABS(Table1[[#This Row],[tar-out]])&lt;$P$1)</f>
        <v>0</v>
      </c>
      <c r="P9826" s="1">
        <f>ROUND(Table1[[#This Row],[tar-out]],0)</f>
        <v>-2</v>
      </c>
      <c r="Q9826" s="3">
        <v>9824</v>
      </c>
    </row>
    <row r="9827" spans="1:17" x14ac:dyDescent="0.25">
      <c r="A9827">
        <v>19</v>
      </c>
      <c r="B9827">
        <v>162</v>
      </c>
      <c r="C9827">
        <v>5.7894736842105301</v>
      </c>
      <c r="D9827">
        <v>2</v>
      </c>
      <c r="E9827">
        <v>39</v>
      </c>
      <c r="F9827">
        <v>3.0310925950252701</v>
      </c>
      <c r="G9827">
        <v>5.5285658836364702</v>
      </c>
      <c r="H9827" s="1">
        <f>Table1[[#This Row],[target]]-Table1[[#This Row],[output]]</f>
        <v>-2.4974732886112001</v>
      </c>
      <c r="I9827" s="1">
        <f>Table1[[#This Row],[tar-out]]*Table1[[#This Row],[tar-out]]</f>
        <v>6.2373728273264426</v>
      </c>
      <c r="J9827" s="1" t="b">
        <f>AND(ABS(Table1[[#This Row],[tar-out]])&gt;=$J$1,ABS(Table1[[#This Row],[tar-out]])&lt;$K$1)</f>
        <v>0</v>
      </c>
      <c r="K9827" s="1" t="b">
        <f>AND(ABS(Table1[[#This Row],[tar-out]])&gt;=$K$1,ABS(Table1[[#This Row],[tar-out]])&lt;$L$1)</f>
        <v>0</v>
      </c>
      <c r="L9827" s="1" t="b">
        <f>AND(ABS(Table1[[#This Row],[tar-out]])&gt;=$L$1,ABS(Table1[[#This Row],[tar-out]])&lt;$M$1)</f>
        <v>1</v>
      </c>
      <c r="M9827" s="1" t="b">
        <f>AND(ABS(Table1[[#This Row],[tar-out]])&gt;=$M$1,ABS(Table1[[#This Row],[tar-out]])&lt;$N$1)</f>
        <v>0</v>
      </c>
      <c r="N9827" s="1" t="b">
        <f>AND(ABS(Table1[[#This Row],[tar-out]])&gt;=$N$1,ABS(Table1[[#This Row],[tar-out]])&lt;$O$1)</f>
        <v>0</v>
      </c>
      <c r="O9827" s="1" t="b">
        <f>AND(ABS(Table1[[#This Row],[tar-out]])&gt;=$O$1,ABS(Table1[[#This Row],[tar-out]])&lt;$P$1)</f>
        <v>0</v>
      </c>
      <c r="P9827" s="1">
        <f>ROUND(Table1[[#This Row],[tar-out]],0)</f>
        <v>-2</v>
      </c>
      <c r="Q9827" s="2">
        <v>9825</v>
      </c>
    </row>
    <row r="9828" spans="1:17" x14ac:dyDescent="0.25">
      <c r="A9828">
        <v>19</v>
      </c>
      <c r="B9828">
        <v>162</v>
      </c>
      <c r="C9828">
        <v>5.7894736842105301</v>
      </c>
      <c r="D9828">
        <v>2</v>
      </c>
      <c r="E9828">
        <v>160</v>
      </c>
      <c r="F9828">
        <v>3.6666666666666701</v>
      </c>
      <c r="G9828">
        <v>5.6595926284790004</v>
      </c>
      <c r="H9828" s="1">
        <f>Table1[[#This Row],[target]]-Table1[[#This Row],[output]]</f>
        <v>-1.9929259618123303</v>
      </c>
      <c r="I9828" s="1">
        <f>Table1[[#This Row],[tar-out]]*Table1[[#This Row],[tar-out]]</f>
        <v>3.9717538892656017</v>
      </c>
      <c r="J9828" s="1" t="b">
        <f>AND(ABS(Table1[[#This Row],[tar-out]])&gt;=$J$1,ABS(Table1[[#This Row],[tar-out]])&lt;$K$1)</f>
        <v>0</v>
      </c>
      <c r="K9828" s="1" t="b">
        <f>AND(ABS(Table1[[#This Row],[tar-out]])&gt;=$K$1,ABS(Table1[[#This Row],[tar-out]])&lt;$L$1)</f>
        <v>1</v>
      </c>
      <c r="L9828" s="1" t="b">
        <f>AND(ABS(Table1[[#This Row],[tar-out]])&gt;=$L$1,ABS(Table1[[#This Row],[tar-out]])&lt;$M$1)</f>
        <v>0</v>
      </c>
      <c r="M9828" s="1" t="b">
        <f>AND(ABS(Table1[[#This Row],[tar-out]])&gt;=$M$1,ABS(Table1[[#This Row],[tar-out]])&lt;$N$1)</f>
        <v>0</v>
      </c>
      <c r="N9828" s="1" t="b">
        <f>AND(ABS(Table1[[#This Row],[tar-out]])&gt;=$N$1,ABS(Table1[[#This Row],[tar-out]])&lt;$O$1)</f>
        <v>0</v>
      </c>
      <c r="O9828" s="1" t="b">
        <f>AND(ABS(Table1[[#This Row],[tar-out]])&gt;=$O$1,ABS(Table1[[#This Row],[tar-out]])&lt;$P$1)</f>
        <v>0</v>
      </c>
      <c r="P9828" s="1">
        <f>ROUND(Table1[[#This Row],[tar-out]],0)</f>
        <v>-2</v>
      </c>
      <c r="Q9828" s="3">
        <v>9826</v>
      </c>
    </row>
    <row r="9829" spans="1:17" x14ac:dyDescent="0.25">
      <c r="A9829">
        <v>19</v>
      </c>
      <c r="B9829">
        <v>162</v>
      </c>
      <c r="C9829">
        <v>5.7894736842105301</v>
      </c>
      <c r="D9829">
        <v>2</v>
      </c>
      <c r="E9829">
        <v>75</v>
      </c>
      <c r="F9829">
        <v>3.03806794924273</v>
      </c>
      <c r="G9829">
        <v>5.6098704338073704</v>
      </c>
      <c r="H9829" s="1">
        <f>Table1[[#This Row],[target]]-Table1[[#This Row],[output]]</f>
        <v>-2.5718024845646403</v>
      </c>
      <c r="I9829" s="1">
        <f>Table1[[#This Row],[tar-out]]*Table1[[#This Row],[tar-out]]</f>
        <v>6.6141680196128574</v>
      </c>
      <c r="J9829" s="1" t="b">
        <f>AND(ABS(Table1[[#This Row],[tar-out]])&gt;=$J$1,ABS(Table1[[#This Row],[tar-out]])&lt;$K$1)</f>
        <v>0</v>
      </c>
      <c r="K9829" s="1" t="b">
        <f>AND(ABS(Table1[[#This Row],[tar-out]])&gt;=$K$1,ABS(Table1[[#This Row],[tar-out]])&lt;$L$1)</f>
        <v>0</v>
      </c>
      <c r="L9829" s="1" t="b">
        <f>AND(ABS(Table1[[#This Row],[tar-out]])&gt;=$L$1,ABS(Table1[[#This Row],[tar-out]])&lt;$M$1)</f>
        <v>1</v>
      </c>
      <c r="M9829" s="1" t="b">
        <f>AND(ABS(Table1[[#This Row],[tar-out]])&gt;=$M$1,ABS(Table1[[#This Row],[tar-out]])&lt;$N$1)</f>
        <v>0</v>
      </c>
      <c r="N9829" s="1" t="b">
        <f>AND(ABS(Table1[[#This Row],[tar-out]])&gt;=$N$1,ABS(Table1[[#This Row],[tar-out]])&lt;$O$1)</f>
        <v>0</v>
      </c>
      <c r="O9829" s="1" t="b">
        <f>AND(ABS(Table1[[#This Row],[tar-out]])&gt;=$O$1,ABS(Table1[[#This Row],[tar-out]])&lt;$P$1)</f>
        <v>0</v>
      </c>
      <c r="P9829" s="1">
        <f>ROUND(Table1[[#This Row],[tar-out]],0)</f>
        <v>-3</v>
      </c>
      <c r="Q9829" s="2">
        <v>9827</v>
      </c>
    </row>
    <row r="9830" spans="1:17" x14ac:dyDescent="0.25">
      <c r="A9830">
        <v>19</v>
      </c>
      <c r="B9830">
        <v>162</v>
      </c>
      <c r="C9830">
        <v>5.7894736842105301</v>
      </c>
      <c r="D9830">
        <v>2</v>
      </c>
      <c r="E9830">
        <v>40</v>
      </c>
      <c r="F9830">
        <v>3.9894895953382798</v>
      </c>
      <c r="G9830">
        <v>5.5308499336242702</v>
      </c>
      <c r="H9830" s="1">
        <f>Table1[[#This Row],[target]]-Table1[[#This Row],[output]]</f>
        <v>-1.5413603382859904</v>
      </c>
      <c r="I9830" s="1">
        <f>Table1[[#This Row],[tar-out]]*Table1[[#This Row],[tar-out]]</f>
        <v>2.3757916924411027</v>
      </c>
      <c r="J9830" s="1" t="b">
        <f>AND(ABS(Table1[[#This Row],[tar-out]])&gt;=$J$1,ABS(Table1[[#This Row],[tar-out]])&lt;$K$1)</f>
        <v>0</v>
      </c>
      <c r="K9830" s="1" t="b">
        <f>AND(ABS(Table1[[#This Row],[tar-out]])&gt;=$K$1,ABS(Table1[[#This Row],[tar-out]])&lt;$L$1)</f>
        <v>1</v>
      </c>
      <c r="L9830" s="1" t="b">
        <f>AND(ABS(Table1[[#This Row],[tar-out]])&gt;=$L$1,ABS(Table1[[#This Row],[tar-out]])&lt;$M$1)</f>
        <v>0</v>
      </c>
      <c r="M9830" s="1" t="b">
        <f>AND(ABS(Table1[[#This Row],[tar-out]])&gt;=$M$1,ABS(Table1[[#This Row],[tar-out]])&lt;$N$1)</f>
        <v>0</v>
      </c>
      <c r="N9830" s="1" t="b">
        <f>AND(ABS(Table1[[#This Row],[tar-out]])&gt;=$N$1,ABS(Table1[[#This Row],[tar-out]])&lt;$O$1)</f>
        <v>0</v>
      </c>
      <c r="O9830" s="1" t="b">
        <f>AND(ABS(Table1[[#This Row],[tar-out]])&gt;=$O$1,ABS(Table1[[#This Row],[tar-out]])&lt;$P$1)</f>
        <v>0</v>
      </c>
      <c r="P9830" s="1">
        <f>ROUND(Table1[[#This Row],[tar-out]],0)</f>
        <v>-2</v>
      </c>
      <c r="Q9830" s="3">
        <v>9828</v>
      </c>
    </row>
    <row r="9831" spans="1:17" x14ac:dyDescent="0.25">
      <c r="A9831">
        <v>19</v>
      </c>
      <c r="B9831">
        <v>162</v>
      </c>
      <c r="C9831">
        <v>5.7894736842105301</v>
      </c>
      <c r="D9831">
        <v>2</v>
      </c>
      <c r="E9831">
        <v>183</v>
      </c>
      <c r="F9831">
        <v>3.6923076923076898</v>
      </c>
      <c r="G9831">
        <v>5.6598777770996103</v>
      </c>
      <c r="H9831" s="1">
        <f>Table1[[#This Row],[target]]-Table1[[#This Row],[output]]</f>
        <v>-1.9675700847919204</v>
      </c>
      <c r="I9831" s="1">
        <f>Table1[[#This Row],[tar-out]]*Table1[[#This Row],[tar-out]]</f>
        <v>3.8713320385680849</v>
      </c>
      <c r="J9831" s="1" t="b">
        <f>AND(ABS(Table1[[#This Row],[tar-out]])&gt;=$J$1,ABS(Table1[[#This Row],[tar-out]])&lt;$K$1)</f>
        <v>0</v>
      </c>
      <c r="K9831" s="1" t="b">
        <f>AND(ABS(Table1[[#This Row],[tar-out]])&gt;=$K$1,ABS(Table1[[#This Row],[tar-out]])&lt;$L$1)</f>
        <v>1</v>
      </c>
      <c r="L9831" s="1" t="b">
        <f>AND(ABS(Table1[[#This Row],[tar-out]])&gt;=$L$1,ABS(Table1[[#This Row],[tar-out]])&lt;$M$1)</f>
        <v>0</v>
      </c>
      <c r="M9831" s="1" t="b">
        <f>AND(ABS(Table1[[#This Row],[tar-out]])&gt;=$M$1,ABS(Table1[[#This Row],[tar-out]])&lt;$N$1)</f>
        <v>0</v>
      </c>
      <c r="N9831" s="1" t="b">
        <f>AND(ABS(Table1[[#This Row],[tar-out]])&gt;=$N$1,ABS(Table1[[#This Row],[tar-out]])&lt;$O$1)</f>
        <v>0</v>
      </c>
      <c r="O9831" s="1" t="b">
        <f>AND(ABS(Table1[[#This Row],[tar-out]])&gt;=$O$1,ABS(Table1[[#This Row],[tar-out]])&lt;$P$1)</f>
        <v>0</v>
      </c>
      <c r="P9831" s="1">
        <f>ROUND(Table1[[#This Row],[tar-out]],0)</f>
        <v>-2</v>
      </c>
      <c r="Q9831" s="2">
        <v>9829</v>
      </c>
    </row>
    <row r="9832" spans="1:17" x14ac:dyDescent="0.25">
      <c r="A9832">
        <v>19</v>
      </c>
      <c r="B9832">
        <v>162</v>
      </c>
      <c r="C9832">
        <v>5.7894736842105301</v>
      </c>
      <c r="D9832">
        <v>2</v>
      </c>
      <c r="E9832">
        <v>43</v>
      </c>
      <c r="F9832">
        <v>3.84183528079588</v>
      </c>
      <c r="G9832">
        <v>5.53770208358765</v>
      </c>
      <c r="H9832" s="1">
        <f>Table1[[#This Row],[target]]-Table1[[#This Row],[output]]</f>
        <v>-1.69586680279177</v>
      </c>
      <c r="I9832" s="1">
        <f>Table1[[#This Row],[tar-out]]*Table1[[#This Row],[tar-out]]</f>
        <v>2.8759642128111804</v>
      </c>
      <c r="J9832" s="1" t="b">
        <f>AND(ABS(Table1[[#This Row],[tar-out]])&gt;=$J$1,ABS(Table1[[#This Row],[tar-out]])&lt;$K$1)</f>
        <v>0</v>
      </c>
      <c r="K9832" s="1" t="b">
        <f>AND(ABS(Table1[[#This Row],[tar-out]])&gt;=$K$1,ABS(Table1[[#This Row],[tar-out]])&lt;$L$1)</f>
        <v>1</v>
      </c>
      <c r="L9832" s="1" t="b">
        <f>AND(ABS(Table1[[#This Row],[tar-out]])&gt;=$L$1,ABS(Table1[[#This Row],[tar-out]])&lt;$M$1)</f>
        <v>0</v>
      </c>
      <c r="M9832" s="1" t="b">
        <f>AND(ABS(Table1[[#This Row],[tar-out]])&gt;=$M$1,ABS(Table1[[#This Row],[tar-out]])&lt;$N$1)</f>
        <v>0</v>
      </c>
      <c r="N9832" s="1" t="b">
        <f>AND(ABS(Table1[[#This Row],[tar-out]])&gt;=$N$1,ABS(Table1[[#This Row],[tar-out]])&lt;$O$1)</f>
        <v>0</v>
      </c>
      <c r="O9832" s="1" t="b">
        <f>AND(ABS(Table1[[#This Row],[tar-out]])&gt;=$O$1,ABS(Table1[[#This Row],[tar-out]])&lt;$P$1)</f>
        <v>0</v>
      </c>
      <c r="P9832" s="1">
        <f>ROUND(Table1[[#This Row],[tar-out]],0)</f>
        <v>-2</v>
      </c>
      <c r="Q9832" s="3">
        <v>9830</v>
      </c>
    </row>
    <row r="9833" spans="1:17" x14ac:dyDescent="0.25">
      <c r="A9833">
        <v>19</v>
      </c>
      <c r="B9833">
        <v>162</v>
      </c>
      <c r="C9833">
        <v>5.7894736842105301</v>
      </c>
      <c r="D9833">
        <v>2</v>
      </c>
      <c r="E9833">
        <v>28</v>
      </c>
      <c r="F9833">
        <v>3.0390134217855098</v>
      </c>
      <c r="G9833">
        <v>5.5034422874450701</v>
      </c>
      <c r="H9833" s="1">
        <f>Table1[[#This Row],[target]]-Table1[[#This Row],[output]]</f>
        <v>-2.4644288656595603</v>
      </c>
      <c r="I9833" s="1">
        <f>Table1[[#This Row],[tar-out]]*Table1[[#This Row],[tar-out]]</f>
        <v>6.073409633896067</v>
      </c>
      <c r="J9833" s="1" t="b">
        <f>AND(ABS(Table1[[#This Row],[tar-out]])&gt;=$J$1,ABS(Table1[[#This Row],[tar-out]])&lt;$K$1)</f>
        <v>0</v>
      </c>
      <c r="K9833" s="1" t="b">
        <f>AND(ABS(Table1[[#This Row],[tar-out]])&gt;=$K$1,ABS(Table1[[#This Row],[tar-out]])&lt;$L$1)</f>
        <v>0</v>
      </c>
      <c r="L9833" s="1" t="b">
        <f>AND(ABS(Table1[[#This Row],[tar-out]])&gt;=$L$1,ABS(Table1[[#This Row],[tar-out]])&lt;$M$1)</f>
        <v>1</v>
      </c>
      <c r="M9833" s="1" t="b">
        <f>AND(ABS(Table1[[#This Row],[tar-out]])&gt;=$M$1,ABS(Table1[[#This Row],[tar-out]])&lt;$N$1)</f>
        <v>0</v>
      </c>
      <c r="N9833" s="1" t="b">
        <f>AND(ABS(Table1[[#This Row],[tar-out]])&gt;=$N$1,ABS(Table1[[#This Row],[tar-out]])&lt;$O$1)</f>
        <v>0</v>
      </c>
      <c r="O9833" s="1" t="b">
        <f>AND(ABS(Table1[[#This Row],[tar-out]])&gt;=$O$1,ABS(Table1[[#This Row],[tar-out]])&lt;$P$1)</f>
        <v>0</v>
      </c>
      <c r="P9833" s="1">
        <f>ROUND(Table1[[#This Row],[tar-out]],0)</f>
        <v>-2</v>
      </c>
      <c r="Q9833" s="2">
        <v>9831</v>
      </c>
    </row>
    <row r="9834" spans="1:17" x14ac:dyDescent="0.25">
      <c r="A9834">
        <v>19</v>
      </c>
      <c r="B9834">
        <v>162</v>
      </c>
      <c r="C9834">
        <v>5.7894736842105301</v>
      </c>
      <c r="D9834">
        <v>2</v>
      </c>
      <c r="E9834">
        <v>29</v>
      </c>
      <c r="F9834">
        <v>3.9727367412913401</v>
      </c>
      <c r="G9834">
        <v>5.5057258605956996</v>
      </c>
      <c r="H9834" s="1">
        <f>Table1[[#This Row],[target]]-Table1[[#This Row],[output]]</f>
        <v>-1.5329891193043594</v>
      </c>
      <c r="I9834" s="1">
        <f>Table1[[#This Row],[tar-out]]*Table1[[#This Row],[tar-out]]</f>
        <v>2.3500556399055554</v>
      </c>
      <c r="J9834" s="1" t="b">
        <f>AND(ABS(Table1[[#This Row],[tar-out]])&gt;=$J$1,ABS(Table1[[#This Row],[tar-out]])&lt;$K$1)</f>
        <v>0</v>
      </c>
      <c r="K9834" s="1" t="b">
        <f>AND(ABS(Table1[[#This Row],[tar-out]])&gt;=$K$1,ABS(Table1[[#This Row],[tar-out]])&lt;$L$1)</f>
        <v>1</v>
      </c>
      <c r="L9834" s="1" t="b">
        <f>AND(ABS(Table1[[#This Row],[tar-out]])&gt;=$L$1,ABS(Table1[[#This Row],[tar-out]])&lt;$M$1)</f>
        <v>0</v>
      </c>
      <c r="M9834" s="1" t="b">
        <f>AND(ABS(Table1[[#This Row],[tar-out]])&gt;=$M$1,ABS(Table1[[#This Row],[tar-out]])&lt;$N$1)</f>
        <v>0</v>
      </c>
      <c r="N9834" s="1" t="b">
        <f>AND(ABS(Table1[[#This Row],[tar-out]])&gt;=$N$1,ABS(Table1[[#This Row],[tar-out]])&lt;$O$1)</f>
        <v>0</v>
      </c>
      <c r="O9834" s="1" t="b">
        <f>AND(ABS(Table1[[#This Row],[tar-out]])&gt;=$O$1,ABS(Table1[[#This Row],[tar-out]])&lt;$P$1)</f>
        <v>0</v>
      </c>
      <c r="P9834" s="1">
        <f>ROUND(Table1[[#This Row],[tar-out]],0)</f>
        <v>-2</v>
      </c>
      <c r="Q9834" s="3">
        <v>9832</v>
      </c>
    </row>
    <row r="9835" spans="1:17" x14ac:dyDescent="0.25">
      <c r="A9835">
        <v>19</v>
      </c>
      <c r="B9835">
        <v>162</v>
      </c>
      <c r="C9835">
        <v>5.7894736842105301</v>
      </c>
      <c r="D9835">
        <v>2</v>
      </c>
      <c r="E9835">
        <v>128</v>
      </c>
      <c r="F9835">
        <v>3.7</v>
      </c>
      <c r="G9835">
        <v>5.6603326797485396</v>
      </c>
      <c r="H9835" s="1">
        <f>Table1[[#This Row],[target]]-Table1[[#This Row],[output]]</f>
        <v>-1.9603326797485394</v>
      </c>
      <c r="I9835" s="1">
        <f>Table1[[#This Row],[tar-out]]*Table1[[#This Row],[tar-out]]</f>
        <v>3.8429042152900896</v>
      </c>
      <c r="J9835" s="1" t="b">
        <f>AND(ABS(Table1[[#This Row],[tar-out]])&gt;=$J$1,ABS(Table1[[#This Row],[tar-out]])&lt;$K$1)</f>
        <v>0</v>
      </c>
      <c r="K9835" s="1" t="b">
        <f>AND(ABS(Table1[[#This Row],[tar-out]])&gt;=$K$1,ABS(Table1[[#This Row],[tar-out]])&lt;$L$1)</f>
        <v>1</v>
      </c>
      <c r="L9835" s="1" t="b">
        <f>AND(ABS(Table1[[#This Row],[tar-out]])&gt;=$L$1,ABS(Table1[[#This Row],[tar-out]])&lt;$M$1)</f>
        <v>0</v>
      </c>
      <c r="M9835" s="1" t="b">
        <f>AND(ABS(Table1[[#This Row],[tar-out]])&gt;=$M$1,ABS(Table1[[#This Row],[tar-out]])&lt;$N$1)</f>
        <v>0</v>
      </c>
      <c r="N9835" s="1" t="b">
        <f>AND(ABS(Table1[[#This Row],[tar-out]])&gt;=$N$1,ABS(Table1[[#This Row],[tar-out]])&lt;$O$1)</f>
        <v>0</v>
      </c>
      <c r="O9835" s="1" t="b">
        <f>AND(ABS(Table1[[#This Row],[tar-out]])&gt;=$O$1,ABS(Table1[[#This Row],[tar-out]])&lt;$P$1)</f>
        <v>0</v>
      </c>
      <c r="P9835" s="1">
        <f>ROUND(Table1[[#This Row],[tar-out]],0)</f>
        <v>-2</v>
      </c>
      <c r="Q9835" s="2">
        <v>9833</v>
      </c>
    </row>
    <row r="9836" spans="1:17" x14ac:dyDescent="0.25">
      <c r="A9836">
        <v>19</v>
      </c>
      <c r="B9836">
        <v>162</v>
      </c>
      <c r="C9836">
        <v>5.7894736842105301</v>
      </c>
      <c r="D9836">
        <v>2</v>
      </c>
      <c r="E9836">
        <v>109</v>
      </c>
      <c r="F9836">
        <v>4.6855726188839499</v>
      </c>
      <c r="G9836">
        <v>5.6538543701171902</v>
      </c>
      <c r="H9836" s="1">
        <f>Table1[[#This Row],[target]]-Table1[[#This Row],[output]]</f>
        <v>-0.96828175123324023</v>
      </c>
      <c r="I9836" s="1">
        <f>Table1[[#This Row],[tar-out]]*Table1[[#This Row],[tar-out]]</f>
        <v>0.93756954977131046</v>
      </c>
      <c r="J9836" s="1" t="b">
        <f>AND(ABS(Table1[[#This Row],[tar-out]])&gt;=$J$1,ABS(Table1[[#This Row],[tar-out]])&lt;$K$1)</f>
        <v>1</v>
      </c>
      <c r="K9836" s="1" t="b">
        <f>AND(ABS(Table1[[#This Row],[tar-out]])&gt;=$K$1,ABS(Table1[[#This Row],[tar-out]])&lt;$L$1)</f>
        <v>0</v>
      </c>
      <c r="L9836" s="1" t="b">
        <f>AND(ABS(Table1[[#This Row],[tar-out]])&gt;=$L$1,ABS(Table1[[#This Row],[tar-out]])&lt;$M$1)</f>
        <v>0</v>
      </c>
      <c r="M9836" s="1" t="b">
        <f>AND(ABS(Table1[[#This Row],[tar-out]])&gt;=$M$1,ABS(Table1[[#This Row],[tar-out]])&lt;$N$1)</f>
        <v>0</v>
      </c>
      <c r="N9836" s="1" t="b">
        <f>AND(ABS(Table1[[#This Row],[tar-out]])&gt;=$N$1,ABS(Table1[[#This Row],[tar-out]])&lt;$O$1)</f>
        <v>0</v>
      </c>
      <c r="O9836" s="1" t="b">
        <f>AND(ABS(Table1[[#This Row],[tar-out]])&gt;=$O$1,ABS(Table1[[#This Row],[tar-out]])&lt;$P$1)</f>
        <v>0</v>
      </c>
      <c r="P9836" s="1">
        <f>ROUND(Table1[[#This Row],[tar-out]],0)</f>
        <v>-1</v>
      </c>
      <c r="Q9836" s="3">
        <v>9834</v>
      </c>
    </row>
    <row r="9837" spans="1:17" x14ac:dyDescent="0.25">
      <c r="A9837">
        <v>19</v>
      </c>
      <c r="B9837">
        <v>162</v>
      </c>
      <c r="C9837">
        <v>5.7894736842105301</v>
      </c>
      <c r="D9837">
        <v>2</v>
      </c>
      <c r="E9837">
        <v>32</v>
      </c>
      <c r="F9837">
        <v>3.7079875920690402</v>
      </c>
      <c r="G9837">
        <v>5.5125780105590803</v>
      </c>
      <c r="H9837" s="1">
        <f>Table1[[#This Row],[target]]-Table1[[#This Row],[output]]</f>
        <v>-1.8045904184900401</v>
      </c>
      <c r="I9837" s="1">
        <f>Table1[[#This Row],[tar-out]]*Table1[[#This Row],[tar-out]]</f>
        <v>3.2565465785060579</v>
      </c>
      <c r="J9837" s="1" t="b">
        <f>AND(ABS(Table1[[#This Row],[tar-out]])&gt;=$J$1,ABS(Table1[[#This Row],[tar-out]])&lt;$K$1)</f>
        <v>0</v>
      </c>
      <c r="K9837" s="1" t="b">
        <f>AND(ABS(Table1[[#This Row],[tar-out]])&gt;=$K$1,ABS(Table1[[#This Row],[tar-out]])&lt;$L$1)</f>
        <v>1</v>
      </c>
      <c r="L9837" s="1" t="b">
        <f>AND(ABS(Table1[[#This Row],[tar-out]])&gt;=$L$1,ABS(Table1[[#This Row],[tar-out]])&lt;$M$1)</f>
        <v>0</v>
      </c>
      <c r="M9837" s="1" t="b">
        <f>AND(ABS(Table1[[#This Row],[tar-out]])&gt;=$M$1,ABS(Table1[[#This Row],[tar-out]])&lt;$N$1)</f>
        <v>0</v>
      </c>
      <c r="N9837" s="1" t="b">
        <f>AND(ABS(Table1[[#This Row],[tar-out]])&gt;=$N$1,ABS(Table1[[#This Row],[tar-out]])&lt;$O$1)</f>
        <v>0</v>
      </c>
      <c r="O9837" s="1" t="b">
        <f>AND(ABS(Table1[[#This Row],[tar-out]])&gt;=$O$1,ABS(Table1[[#This Row],[tar-out]])&lt;$P$1)</f>
        <v>0</v>
      </c>
      <c r="P9837" s="1">
        <f>ROUND(Table1[[#This Row],[tar-out]],0)</f>
        <v>-2</v>
      </c>
      <c r="Q9837" s="2">
        <v>9835</v>
      </c>
    </row>
    <row r="9838" spans="1:17" x14ac:dyDescent="0.25">
      <c r="A9838">
        <v>19</v>
      </c>
      <c r="B9838">
        <v>162</v>
      </c>
      <c r="C9838">
        <v>5.7894736842105301</v>
      </c>
      <c r="D9838">
        <v>2</v>
      </c>
      <c r="E9838">
        <v>148</v>
      </c>
      <c r="F9838">
        <v>3.9998083330876102</v>
      </c>
      <c r="G9838">
        <v>5.6630702018737802</v>
      </c>
      <c r="H9838" s="1">
        <f>Table1[[#This Row],[target]]-Table1[[#This Row],[output]]</f>
        <v>-1.66326186878617</v>
      </c>
      <c r="I9838" s="1">
        <f>Table1[[#This Row],[tar-out]]*Table1[[#This Row],[tar-out]]</f>
        <v>2.7664400441580628</v>
      </c>
      <c r="J9838" s="1" t="b">
        <f>AND(ABS(Table1[[#This Row],[tar-out]])&gt;=$J$1,ABS(Table1[[#This Row],[tar-out]])&lt;$K$1)</f>
        <v>0</v>
      </c>
      <c r="K9838" s="1" t="b">
        <f>AND(ABS(Table1[[#This Row],[tar-out]])&gt;=$K$1,ABS(Table1[[#This Row],[tar-out]])&lt;$L$1)</f>
        <v>1</v>
      </c>
      <c r="L9838" s="1" t="b">
        <f>AND(ABS(Table1[[#This Row],[tar-out]])&gt;=$L$1,ABS(Table1[[#This Row],[tar-out]])&lt;$M$1)</f>
        <v>0</v>
      </c>
      <c r="M9838" s="1" t="b">
        <f>AND(ABS(Table1[[#This Row],[tar-out]])&gt;=$M$1,ABS(Table1[[#This Row],[tar-out]])&lt;$N$1)</f>
        <v>0</v>
      </c>
      <c r="N9838" s="1" t="b">
        <f>AND(ABS(Table1[[#This Row],[tar-out]])&gt;=$N$1,ABS(Table1[[#This Row],[tar-out]])&lt;$O$1)</f>
        <v>0</v>
      </c>
      <c r="O9838" s="1" t="b">
        <f>AND(ABS(Table1[[#This Row],[tar-out]])&gt;=$O$1,ABS(Table1[[#This Row],[tar-out]])&lt;$P$1)</f>
        <v>0</v>
      </c>
      <c r="P9838" s="1">
        <f>ROUND(Table1[[#This Row],[tar-out]],0)</f>
        <v>-2</v>
      </c>
      <c r="Q9838" s="3">
        <v>9836</v>
      </c>
    </row>
    <row r="9839" spans="1:17" x14ac:dyDescent="0.25">
      <c r="A9839">
        <v>19</v>
      </c>
      <c r="B9839">
        <v>162</v>
      </c>
      <c r="C9839">
        <v>5.7894736842105301</v>
      </c>
      <c r="D9839">
        <v>2</v>
      </c>
      <c r="E9839">
        <v>116</v>
      </c>
      <c r="F9839">
        <v>3</v>
      </c>
      <c r="G9839">
        <v>5.6563286781311</v>
      </c>
      <c r="H9839" s="1">
        <f>Table1[[#This Row],[target]]-Table1[[#This Row],[output]]</f>
        <v>-2.6563286781311</v>
      </c>
      <c r="I9839" s="1">
        <f>Table1[[#This Row],[tar-out]]*Table1[[#This Row],[tar-out]]</f>
        <v>7.0560820462617171</v>
      </c>
      <c r="J9839" s="1" t="b">
        <f>AND(ABS(Table1[[#This Row],[tar-out]])&gt;=$J$1,ABS(Table1[[#This Row],[tar-out]])&lt;$K$1)</f>
        <v>0</v>
      </c>
      <c r="K9839" s="1" t="b">
        <f>AND(ABS(Table1[[#This Row],[tar-out]])&gt;=$K$1,ABS(Table1[[#This Row],[tar-out]])&lt;$L$1)</f>
        <v>0</v>
      </c>
      <c r="L9839" s="1" t="b">
        <f>AND(ABS(Table1[[#This Row],[tar-out]])&gt;=$L$1,ABS(Table1[[#This Row],[tar-out]])&lt;$M$1)</f>
        <v>1</v>
      </c>
      <c r="M9839" s="1" t="b">
        <f>AND(ABS(Table1[[#This Row],[tar-out]])&gt;=$M$1,ABS(Table1[[#This Row],[tar-out]])&lt;$N$1)</f>
        <v>0</v>
      </c>
      <c r="N9839" s="1" t="b">
        <f>AND(ABS(Table1[[#This Row],[tar-out]])&gt;=$N$1,ABS(Table1[[#This Row],[tar-out]])&lt;$O$1)</f>
        <v>0</v>
      </c>
      <c r="O9839" s="1" t="b">
        <f>AND(ABS(Table1[[#This Row],[tar-out]])&gt;=$O$1,ABS(Table1[[#This Row],[tar-out]])&lt;$P$1)</f>
        <v>0</v>
      </c>
      <c r="P9839" s="1">
        <f>ROUND(Table1[[#This Row],[tar-out]],0)</f>
        <v>-3</v>
      </c>
      <c r="Q9839" s="2">
        <v>9837</v>
      </c>
    </row>
    <row r="9840" spans="1:17" x14ac:dyDescent="0.25">
      <c r="A9840">
        <v>19</v>
      </c>
      <c r="B9840">
        <v>162</v>
      </c>
      <c r="C9840">
        <v>5.7894736842105301</v>
      </c>
      <c r="D9840">
        <v>2</v>
      </c>
      <c r="E9840">
        <v>88</v>
      </c>
      <c r="F9840">
        <v>4.7178788112914001</v>
      </c>
      <c r="G9840">
        <v>5.6295180320739702</v>
      </c>
      <c r="H9840" s="1">
        <f>Table1[[#This Row],[target]]-Table1[[#This Row],[output]]</f>
        <v>-0.91163922078257009</v>
      </c>
      <c r="I9840" s="1">
        <f>Table1[[#This Row],[tar-out]]*Table1[[#This Row],[tar-out]]</f>
        <v>0.83108606886905156</v>
      </c>
      <c r="J9840" s="1" t="b">
        <f>AND(ABS(Table1[[#This Row],[tar-out]])&gt;=$J$1,ABS(Table1[[#This Row],[tar-out]])&lt;$K$1)</f>
        <v>1</v>
      </c>
      <c r="K9840" s="1" t="b">
        <f>AND(ABS(Table1[[#This Row],[tar-out]])&gt;=$K$1,ABS(Table1[[#This Row],[tar-out]])&lt;$L$1)</f>
        <v>0</v>
      </c>
      <c r="L9840" s="1" t="b">
        <f>AND(ABS(Table1[[#This Row],[tar-out]])&gt;=$L$1,ABS(Table1[[#This Row],[tar-out]])&lt;$M$1)</f>
        <v>0</v>
      </c>
      <c r="M9840" s="1" t="b">
        <f>AND(ABS(Table1[[#This Row],[tar-out]])&gt;=$M$1,ABS(Table1[[#This Row],[tar-out]])&lt;$N$1)</f>
        <v>0</v>
      </c>
      <c r="N9840" s="1" t="b">
        <f>AND(ABS(Table1[[#This Row],[tar-out]])&gt;=$N$1,ABS(Table1[[#This Row],[tar-out]])&lt;$O$1)</f>
        <v>0</v>
      </c>
      <c r="O9840" s="1" t="b">
        <f>AND(ABS(Table1[[#This Row],[tar-out]])&gt;=$O$1,ABS(Table1[[#This Row],[tar-out]])&lt;$P$1)</f>
        <v>0</v>
      </c>
      <c r="P9840" s="1">
        <f>ROUND(Table1[[#This Row],[tar-out]],0)</f>
        <v>-1</v>
      </c>
      <c r="Q9840" s="3">
        <v>9838</v>
      </c>
    </row>
    <row r="9841" spans="1:17" x14ac:dyDescent="0.25">
      <c r="A9841">
        <v>19</v>
      </c>
      <c r="B9841">
        <v>162</v>
      </c>
      <c r="C9841">
        <v>5.7894736842105301</v>
      </c>
      <c r="D9841">
        <v>2</v>
      </c>
      <c r="E9841">
        <v>64</v>
      </c>
      <c r="F9841">
        <v>3</v>
      </c>
      <c r="G9841">
        <v>5.5856657028198198</v>
      </c>
      <c r="H9841" s="1">
        <f>Table1[[#This Row],[target]]-Table1[[#This Row],[output]]</f>
        <v>-2.5856657028198198</v>
      </c>
      <c r="I9841" s="1">
        <f>Table1[[#This Row],[tar-out]]*Table1[[#This Row],[tar-out]]</f>
        <v>6.6856671267387124</v>
      </c>
      <c r="J9841" s="1" t="b">
        <f>AND(ABS(Table1[[#This Row],[tar-out]])&gt;=$J$1,ABS(Table1[[#This Row],[tar-out]])&lt;$K$1)</f>
        <v>0</v>
      </c>
      <c r="K9841" s="1" t="b">
        <f>AND(ABS(Table1[[#This Row],[tar-out]])&gt;=$K$1,ABS(Table1[[#This Row],[tar-out]])&lt;$L$1)</f>
        <v>0</v>
      </c>
      <c r="L9841" s="1" t="b">
        <f>AND(ABS(Table1[[#This Row],[tar-out]])&gt;=$L$1,ABS(Table1[[#This Row],[tar-out]])&lt;$M$1)</f>
        <v>1</v>
      </c>
      <c r="M9841" s="1" t="b">
        <f>AND(ABS(Table1[[#This Row],[tar-out]])&gt;=$M$1,ABS(Table1[[#This Row],[tar-out]])&lt;$N$1)</f>
        <v>0</v>
      </c>
      <c r="N9841" s="1" t="b">
        <f>AND(ABS(Table1[[#This Row],[tar-out]])&gt;=$N$1,ABS(Table1[[#This Row],[tar-out]])&lt;$O$1)</f>
        <v>0</v>
      </c>
      <c r="O9841" s="1" t="b">
        <f>AND(ABS(Table1[[#This Row],[tar-out]])&gt;=$O$1,ABS(Table1[[#This Row],[tar-out]])&lt;$P$1)</f>
        <v>0</v>
      </c>
      <c r="P9841" s="1">
        <f>ROUND(Table1[[#This Row],[tar-out]],0)</f>
        <v>-3</v>
      </c>
      <c r="Q9841" s="2">
        <v>9839</v>
      </c>
    </row>
    <row r="9842" spans="1:17" x14ac:dyDescent="0.25">
      <c r="A9842">
        <v>19</v>
      </c>
      <c r="B9842">
        <v>162</v>
      </c>
      <c r="C9842">
        <v>5.7894736842105301</v>
      </c>
      <c r="D9842">
        <v>2</v>
      </c>
      <c r="E9842">
        <v>19</v>
      </c>
      <c r="F9842">
        <v>3.0550876665234199</v>
      </c>
      <c r="G9842">
        <v>5.4828863143920898</v>
      </c>
      <c r="H9842" s="1">
        <f>Table1[[#This Row],[target]]-Table1[[#This Row],[output]]</f>
        <v>-2.4277986478686699</v>
      </c>
      <c r="I9842" s="1">
        <f>Table1[[#This Row],[tar-out]]*Table1[[#This Row],[tar-out]]</f>
        <v>5.8942062745929418</v>
      </c>
      <c r="J9842" s="1" t="b">
        <f>AND(ABS(Table1[[#This Row],[tar-out]])&gt;=$J$1,ABS(Table1[[#This Row],[tar-out]])&lt;$K$1)</f>
        <v>0</v>
      </c>
      <c r="K9842" s="1" t="b">
        <f>AND(ABS(Table1[[#This Row],[tar-out]])&gt;=$K$1,ABS(Table1[[#This Row],[tar-out]])&lt;$L$1)</f>
        <v>0</v>
      </c>
      <c r="L9842" s="1" t="b">
        <f>AND(ABS(Table1[[#This Row],[tar-out]])&gt;=$L$1,ABS(Table1[[#This Row],[tar-out]])&lt;$M$1)</f>
        <v>1</v>
      </c>
      <c r="M9842" s="1" t="b">
        <f>AND(ABS(Table1[[#This Row],[tar-out]])&gt;=$M$1,ABS(Table1[[#This Row],[tar-out]])&lt;$N$1)</f>
        <v>0</v>
      </c>
      <c r="N9842" s="1" t="b">
        <f>AND(ABS(Table1[[#This Row],[tar-out]])&gt;=$N$1,ABS(Table1[[#This Row],[tar-out]])&lt;$O$1)</f>
        <v>0</v>
      </c>
      <c r="O9842" s="1" t="b">
        <f>AND(ABS(Table1[[#This Row],[tar-out]])&gt;=$O$1,ABS(Table1[[#This Row],[tar-out]])&lt;$P$1)</f>
        <v>0</v>
      </c>
      <c r="P9842" s="1">
        <f>ROUND(Table1[[#This Row],[tar-out]],0)</f>
        <v>-2</v>
      </c>
      <c r="Q9842" s="3">
        <v>9840</v>
      </c>
    </row>
    <row r="9843" spans="1:17" x14ac:dyDescent="0.25">
      <c r="A9843">
        <v>19</v>
      </c>
      <c r="B9843">
        <v>162</v>
      </c>
      <c r="C9843">
        <v>5.7894736842105301</v>
      </c>
      <c r="D9843">
        <v>2</v>
      </c>
      <c r="E9843">
        <v>20</v>
      </c>
      <c r="F9843">
        <v>3.9027804326992501</v>
      </c>
      <c r="G9843">
        <v>5.4851703643798801</v>
      </c>
      <c r="H9843" s="1">
        <f>Table1[[#This Row],[target]]-Table1[[#This Row],[output]]</f>
        <v>-1.58238993168063</v>
      </c>
      <c r="I9843" s="1">
        <f>Table1[[#This Row],[tar-out]]*Table1[[#This Row],[tar-out]]</f>
        <v>2.5039578958842288</v>
      </c>
      <c r="J9843" s="1" t="b">
        <f>AND(ABS(Table1[[#This Row],[tar-out]])&gt;=$J$1,ABS(Table1[[#This Row],[tar-out]])&lt;$K$1)</f>
        <v>0</v>
      </c>
      <c r="K9843" s="1" t="b">
        <f>AND(ABS(Table1[[#This Row],[tar-out]])&gt;=$K$1,ABS(Table1[[#This Row],[tar-out]])&lt;$L$1)</f>
        <v>1</v>
      </c>
      <c r="L9843" s="1" t="b">
        <f>AND(ABS(Table1[[#This Row],[tar-out]])&gt;=$L$1,ABS(Table1[[#This Row],[tar-out]])&lt;$M$1)</f>
        <v>0</v>
      </c>
      <c r="M9843" s="1" t="b">
        <f>AND(ABS(Table1[[#This Row],[tar-out]])&gt;=$M$1,ABS(Table1[[#This Row],[tar-out]])&lt;$N$1)</f>
        <v>0</v>
      </c>
      <c r="N9843" s="1" t="b">
        <f>AND(ABS(Table1[[#This Row],[tar-out]])&gt;=$N$1,ABS(Table1[[#This Row],[tar-out]])&lt;$O$1)</f>
        <v>0</v>
      </c>
      <c r="O9843" s="1" t="b">
        <f>AND(ABS(Table1[[#This Row],[tar-out]])&gt;=$O$1,ABS(Table1[[#This Row],[tar-out]])&lt;$P$1)</f>
        <v>0</v>
      </c>
      <c r="P9843" s="1">
        <f>ROUND(Table1[[#This Row],[tar-out]],0)</f>
        <v>-2</v>
      </c>
      <c r="Q9843" s="2">
        <v>9841</v>
      </c>
    </row>
    <row r="9844" spans="1:17" x14ac:dyDescent="0.25">
      <c r="A9844">
        <v>19</v>
      </c>
      <c r="B9844">
        <v>162</v>
      </c>
      <c r="C9844">
        <v>5.7894736842105301</v>
      </c>
      <c r="D9844">
        <v>2</v>
      </c>
      <c r="E9844">
        <v>35</v>
      </c>
      <c r="F9844">
        <v>3.0892685736225798</v>
      </c>
      <c r="G9844">
        <v>5.51943016052246</v>
      </c>
      <c r="H9844" s="1">
        <f>Table1[[#This Row],[target]]-Table1[[#This Row],[output]]</f>
        <v>-2.4301615868998803</v>
      </c>
      <c r="I9844" s="1">
        <f>Table1[[#This Row],[tar-out]]*Table1[[#This Row],[tar-out]]</f>
        <v>5.9056853384437442</v>
      </c>
      <c r="J9844" s="1" t="b">
        <f>AND(ABS(Table1[[#This Row],[tar-out]])&gt;=$J$1,ABS(Table1[[#This Row],[tar-out]])&lt;$K$1)</f>
        <v>0</v>
      </c>
      <c r="K9844" s="1" t="b">
        <f>AND(ABS(Table1[[#This Row],[tar-out]])&gt;=$K$1,ABS(Table1[[#This Row],[tar-out]])&lt;$L$1)</f>
        <v>0</v>
      </c>
      <c r="L9844" s="1" t="b">
        <f>AND(ABS(Table1[[#This Row],[tar-out]])&gt;=$L$1,ABS(Table1[[#This Row],[tar-out]])&lt;$M$1)</f>
        <v>1</v>
      </c>
      <c r="M9844" s="1" t="b">
        <f>AND(ABS(Table1[[#This Row],[tar-out]])&gt;=$M$1,ABS(Table1[[#This Row],[tar-out]])&lt;$N$1)</f>
        <v>0</v>
      </c>
      <c r="N9844" s="1" t="b">
        <f>AND(ABS(Table1[[#This Row],[tar-out]])&gt;=$N$1,ABS(Table1[[#This Row],[tar-out]])&lt;$O$1)</f>
        <v>0</v>
      </c>
      <c r="O9844" s="1" t="b">
        <f>AND(ABS(Table1[[#This Row],[tar-out]])&gt;=$O$1,ABS(Table1[[#This Row],[tar-out]])&lt;$P$1)</f>
        <v>0</v>
      </c>
      <c r="P9844" s="1">
        <f>ROUND(Table1[[#This Row],[tar-out]],0)</f>
        <v>-2</v>
      </c>
      <c r="Q9844" s="3">
        <v>9842</v>
      </c>
    </row>
    <row r="9845" spans="1:17" x14ac:dyDescent="0.25">
      <c r="A9845">
        <v>19</v>
      </c>
      <c r="B9845">
        <v>162</v>
      </c>
      <c r="C9845">
        <v>5.7894736842105301</v>
      </c>
      <c r="D9845">
        <v>2</v>
      </c>
      <c r="E9845">
        <v>23</v>
      </c>
      <c r="F9845">
        <v>3.86301369863014</v>
      </c>
      <c r="G9845">
        <v>5.4920220375061</v>
      </c>
      <c r="H9845" s="1">
        <f>Table1[[#This Row],[target]]-Table1[[#This Row],[output]]</f>
        <v>-1.62900833887596</v>
      </c>
      <c r="I9845" s="1">
        <f>Table1[[#This Row],[tar-out]]*Table1[[#This Row],[tar-out]]</f>
        <v>2.6536681681274144</v>
      </c>
      <c r="J9845" s="1" t="b">
        <f>AND(ABS(Table1[[#This Row],[tar-out]])&gt;=$J$1,ABS(Table1[[#This Row],[tar-out]])&lt;$K$1)</f>
        <v>0</v>
      </c>
      <c r="K9845" s="1" t="b">
        <f>AND(ABS(Table1[[#This Row],[tar-out]])&gt;=$K$1,ABS(Table1[[#This Row],[tar-out]])&lt;$L$1)</f>
        <v>1</v>
      </c>
      <c r="L9845" s="1" t="b">
        <f>AND(ABS(Table1[[#This Row],[tar-out]])&gt;=$L$1,ABS(Table1[[#This Row],[tar-out]])&lt;$M$1)</f>
        <v>0</v>
      </c>
      <c r="M9845" s="1" t="b">
        <f>AND(ABS(Table1[[#This Row],[tar-out]])&gt;=$M$1,ABS(Table1[[#This Row],[tar-out]])&lt;$N$1)</f>
        <v>0</v>
      </c>
      <c r="N9845" s="1" t="b">
        <f>AND(ABS(Table1[[#This Row],[tar-out]])&gt;=$N$1,ABS(Table1[[#This Row],[tar-out]])&lt;$O$1)</f>
        <v>0</v>
      </c>
      <c r="O9845" s="1" t="b">
        <f>AND(ABS(Table1[[#This Row],[tar-out]])&gt;=$O$1,ABS(Table1[[#This Row],[tar-out]])&lt;$P$1)</f>
        <v>0</v>
      </c>
      <c r="P9845" s="1">
        <f>ROUND(Table1[[#This Row],[tar-out]],0)</f>
        <v>-2</v>
      </c>
      <c r="Q9845" s="2">
        <v>9843</v>
      </c>
    </row>
    <row r="9846" spans="1:17" x14ac:dyDescent="0.25">
      <c r="A9846">
        <v>19</v>
      </c>
      <c r="B9846">
        <v>162</v>
      </c>
      <c r="C9846">
        <v>5.7894736842105301</v>
      </c>
      <c r="D9846">
        <v>2</v>
      </c>
      <c r="E9846">
        <v>44</v>
      </c>
      <c r="F9846">
        <v>3.8740702461349299</v>
      </c>
      <c r="G9846">
        <v>5.5399856567382804</v>
      </c>
      <c r="H9846" s="1">
        <f>Table1[[#This Row],[target]]-Table1[[#This Row],[output]]</f>
        <v>-1.6659154106033505</v>
      </c>
      <c r="I9846" s="1">
        <f>Table1[[#This Row],[tar-out]]*Table1[[#This Row],[tar-out]]</f>
        <v>2.7752741552857296</v>
      </c>
      <c r="J9846" s="1" t="b">
        <f>AND(ABS(Table1[[#This Row],[tar-out]])&gt;=$J$1,ABS(Table1[[#This Row],[tar-out]])&lt;$K$1)</f>
        <v>0</v>
      </c>
      <c r="K9846" s="1" t="b">
        <f>AND(ABS(Table1[[#This Row],[tar-out]])&gt;=$K$1,ABS(Table1[[#This Row],[tar-out]])&lt;$L$1)</f>
        <v>1</v>
      </c>
      <c r="L9846" s="1" t="b">
        <f>AND(ABS(Table1[[#This Row],[tar-out]])&gt;=$L$1,ABS(Table1[[#This Row],[tar-out]])&lt;$M$1)</f>
        <v>0</v>
      </c>
      <c r="M9846" s="1" t="b">
        <f>AND(ABS(Table1[[#This Row],[tar-out]])&gt;=$M$1,ABS(Table1[[#This Row],[tar-out]])&lt;$N$1)</f>
        <v>0</v>
      </c>
      <c r="N9846" s="1" t="b">
        <f>AND(ABS(Table1[[#This Row],[tar-out]])&gt;=$N$1,ABS(Table1[[#This Row],[tar-out]])&lt;$O$1)</f>
        <v>0</v>
      </c>
      <c r="O9846" s="1" t="b">
        <f>AND(ABS(Table1[[#This Row],[tar-out]])&gt;=$O$1,ABS(Table1[[#This Row],[tar-out]])&lt;$P$1)</f>
        <v>0</v>
      </c>
      <c r="P9846" s="1">
        <f>ROUND(Table1[[#This Row],[tar-out]],0)</f>
        <v>-2</v>
      </c>
      <c r="Q9846" s="3">
        <v>9844</v>
      </c>
    </row>
    <row r="9847" spans="1:17" x14ac:dyDescent="0.25">
      <c r="A9847">
        <v>19</v>
      </c>
      <c r="B9847">
        <v>162</v>
      </c>
      <c r="C9847">
        <v>5.7894736842105301</v>
      </c>
      <c r="D9847">
        <v>2</v>
      </c>
      <c r="E9847">
        <v>12</v>
      </c>
      <c r="F9847">
        <v>3.36510684060107</v>
      </c>
      <c r="G9847">
        <v>5.4663815498352104</v>
      </c>
      <c r="H9847" s="1">
        <f>Table1[[#This Row],[target]]-Table1[[#This Row],[output]]</f>
        <v>-2.1012747092341404</v>
      </c>
      <c r="I9847" s="1">
        <f>Table1[[#This Row],[tar-out]]*Table1[[#This Row],[tar-out]]</f>
        <v>4.4153554036670215</v>
      </c>
      <c r="J9847" s="1" t="b">
        <f>AND(ABS(Table1[[#This Row],[tar-out]])&gt;=$J$1,ABS(Table1[[#This Row],[tar-out]])&lt;$K$1)</f>
        <v>0</v>
      </c>
      <c r="K9847" s="1" t="b">
        <f>AND(ABS(Table1[[#This Row],[tar-out]])&gt;=$K$1,ABS(Table1[[#This Row],[tar-out]])&lt;$L$1)</f>
        <v>0</v>
      </c>
      <c r="L9847" s="1" t="b">
        <f>AND(ABS(Table1[[#This Row],[tar-out]])&gt;=$L$1,ABS(Table1[[#This Row],[tar-out]])&lt;$M$1)</f>
        <v>1</v>
      </c>
      <c r="M9847" s="1" t="b">
        <f>AND(ABS(Table1[[#This Row],[tar-out]])&gt;=$M$1,ABS(Table1[[#This Row],[tar-out]])&lt;$N$1)</f>
        <v>0</v>
      </c>
      <c r="N9847" s="1" t="b">
        <f>AND(ABS(Table1[[#This Row],[tar-out]])&gt;=$N$1,ABS(Table1[[#This Row],[tar-out]])&lt;$O$1)</f>
        <v>0</v>
      </c>
      <c r="O9847" s="1" t="b">
        <f>AND(ABS(Table1[[#This Row],[tar-out]])&gt;=$O$1,ABS(Table1[[#This Row],[tar-out]])&lt;$P$1)</f>
        <v>0</v>
      </c>
      <c r="P9847" s="1">
        <f>ROUND(Table1[[#This Row],[tar-out]],0)</f>
        <v>-2</v>
      </c>
      <c r="Q9847" s="2">
        <v>9845</v>
      </c>
    </row>
    <row r="9848" spans="1:17" x14ac:dyDescent="0.25">
      <c r="A9848">
        <v>19</v>
      </c>
      <c r="B9848">
        <v>162</v>
      </c>
      <c r="C9848">
        <v>5.7894736842105301</v>
      </c>
      <c r="D9848">
        <v>2</v>
      </c>
      <c r="E9848">
        <v>21</v>
      </c>
      <c r="F9848">
        <v>3.7933694095767501</v>
      </c>
      <c r="G9848">
        <v>5.4874544143676802</v>
      </c>
      <c r="H9848" s="1">
        <f>Table1[[#This Row],[target]]-Table1[[#This Row],[output]]</f>
        <v>-1.6940850047909302</v>
      </c>
      <c r="I9848" s="1">
        <f>Table1[[#This Row],[tar-out]]*Table1[[#This Row],[tar-out]]</f>
        <v>2.869924003457486</v>
      </c>
      <c r="J9848" s="1" t="b">
        <f>AND(ABS(Table1[[#This Row],[tar-out]])&gt;=$J$1,ABS(Table1[[#This Row],[tar-out]])&lt;$K$1)</f>
        <v>0</v>
      </c>
      <c r="K9848" s="1" t="b">
        <f>AND(ABS(Table1[[#This Row],[tar-out]])&gt;=$K$1,ABS(Table1[[#This Row],[tar-out]])&lt;$L$1)</f>
        <v>1</v>
      </c>
      <c r="L9848" s="1" t="b">
        <f>AND(ABS(Table1[[#This Row],[tar-out]])&gt;=$L$1,ABS(Table1[[#This Row],[tar-out]])&lt;$M$1)</f>
        <v>0</v>
      </c>
      <c r="M9848" s="1" t="b">
        <f>AND(ABS(Table1[[#This Row],[tar-out]])&gt;=$M$1,ABS(Table1[[#This Row],[tar-out]])&lt;$N$1)</f>
        <v>0</v>
      </c>
      <c r="N9848" s="1" t="b">
        <f>AND(ABS(Table1[[#This Row],[tar-out]])&gt;=$N$1,ABS(Table1[[#This Row],[tar-out]])&lt;$O$1)</f>
        <v>0</v>
      </c>
      <c r="O9848" s="1" t="b">
        <f>AND(ABS(Table1[[#This Row],[tar-out]])&gt;=$O$1,ABS(Table1[[#This Row],[tar-out]])&lt;$P$1)</f>
        <v>0</v>
      </c>
      <c r="P9848" s="1">
        <f>ROUND(Table1[[#This Row],[tar-out]],0)</f>
        <v>-2</v>
      </c>
      <c r="Q9848" s="3">
        <v>9846</v>
      </c>
    </row>
    <row r="9849" spans="1:17" x14ac:dyDescent="0.25">
      <c r="A9849">
        <v>19</v>
      </c>
      <c r="B9849">
        <v>162</v>
      </c>
      <c r="C9849">
        <v>5.7894736842105301</v>
      </c>
      <c r="D9849">
        <v>2</v>
      </c>
      <c r="E9849">
        <v>13</v>
      </c>
      <c r="F9849">
        <v>3.9542164564014399</v>
      </c>
      <c r="G9849">
        <v>5.4687561988830602</v>
      </c>
      <c r="H9849" s="1">
        <f>Table1[[#This Row],[target]]-Table1[[#This Row],[output]]</f>
        <v>-1.5145397424816203</v>
      </c>
      <c r="I9849" s="1">
        <f>Table1[[#This Row],[tar-out]]*Table1[[#This Row],[tar-out]]</f>
        <v>2.2938306315562924</v>
      </c>
      <c r="J9849" s="1" t="b">
        <f>AND(ABS(Table1[[#This Row],[tar-out]])&gt;=$J$1,ABS(Table1[[#This Row],[tar-out]])&lt;$K$1)</f>
        <v>0</v>
      </c>
      <c r="K9849" s="1" t="b">
        <f>AND(ABS(Table1[[#This Row],[tar-out]])&gt;=$K$1,ABS(Table1[[#This Row],[tar-out]])&lt;$L$1)</f>
        <v>1</v>
      </c>
      <c r="L9849" s="1" t="b">
        <f>AND(ABS(Table1[[#This Row],[tar-out]])&gt;=$L$1,ABS(Table1[[#This Row],[tar-out]])&lt;$M$1)</f>
        <v>0</v>
      </c>
      <c r="M9849" s="1" t="b">
        <f>AND(ABS(Table1[[#This Row],[tar-out]])&gt;=$M$1,ABS(Table1[[#This Row],[tar-out]])&lt;$N$1)</f>
        <v>0</v>
      </c>
      <c r="N9849" s="1" t="b">
        <f>AND(ABS(Table1[[#This Row],[tar-out]])&gt;=$N$1,ABS(Table1[[#This Row],[tar-out]])&lt;$O$1)</f>
        <v>0</v>
      </c>
      <c r="O9849" s="1" t="b">
        <f>AND(ABS(Table1[[#This Row],[tar-out]])&gt;=$O$1,ABS(Table1[[#This Row],[tar-out]])&lt;$P$1)</f>
        <v>0</v>
      </c>
      <c r="P9849" s="1">
        <f>ROUND(Table1[[#This Row],[tar-out]],0)</f>
        <v>-2</v>
      </c>
      <c r="Q9849" s="2">
        <v>9847</v>
      </c>
    </row>
    <row r="9850" spans="1:17" x14ac:dyDescent="0.25">
      <c r="A9850">
        <v>19</v>
      </c>
      <c r="B9850">
        <v>162</v>
      </c>
      <c r="C9850">
        <v>5.7894736842105301</v>
      </c>
      <c r="D9850">
        <v>2</v>
      </c>
      <c r="E9850">
        <v>48</v>
      </c>
      <c r="F9850">
        <v>3.75</v>
      </c>
      <c r="G9850">
        <v>5.5491218566894496</v>
      </c>
      <c r="H9850" s="1">
        <f>Table1[[#This Row],[target]]-Table1[[#This Row],[output]]</f>
        <v>-1.7991218566894496</v>
      </c>
      <c r="I9850" s="1">
        <f>Table1[[#This Row],[tar-out]]*Table1[[#This Row],[tar-out]]</f>
        <v>3.2368394552176922</v>
      </c>
      <c r="J9850" s="1" t="b">
        <f>AND(ABS(Table1[[#This Row],[tar-out]])&gt;=$J$1,ABS(Table1[[#This Row],[tar-out]])&lt;$K$1)</f>
        <v>0</v>
      </c>
      <c r="K9850" s="1" t="b">
        <f>AND(ABS(Table1[[#This Row],[tar-out]])&gt;=$K$1,ABS(Table1[[#This Row],[tar-out]])&lt;$L$1)</f>
        <v>1</v>
      </c>
      <c r="L9850" s="1" t="b">
        <f>AND(ABS(Table1[[#This Row],[tar-out]])&gt;=$L$1,ABS(Table1[[#This Row],[tar-out]])&lt;$M$1)</f>
        <v>0</v>
      </c>
      <c r="M9850" s="1" t="b">
        <f>AND(ABS(Table1[[#This Row],[tar-out]])&gt;=$M$1,ABS(Table1[[#This Row],[tar-out]])&lt;$N$1)</f>
        <v>0</v>
      </c>
      <c r="N9850" s="1" t="b">
        <f>AND(ABS(Table1[[#This Row],[tar-out]])&gt;=$N$1,ABS(Table1[[#This Row],[tar-out]])&lt;$O$1)</f>
        <v>0</v>
      </c>
      <c r="O9850" s="1" t="b">
        <f>AND(ABS(Table1[[#This Row],[tar-out]])&gt;=$O$1,ABS(Table1[[#This Row],[tar-out]])&lt;$P$1)</f>
        <v>0</v>
      </c>
      <c r="P9850" s="1">
        <f>ROUND(Table1[[#This Row],[tar-out]],0)</f>
        <v>-2</v>
      </c>
      <c r="Q9850" s="3">
        <v>9848</v>
      </c>
    </row>
    <row r="9851" spans="1:17" x14ac:dyDescent="0.25">
      <c r="A9851">
        <v>19</v>
      </c>
      <c r="B9851">
        <v>162</v>
      </c>
      <c r="C9851">
        <v>5.7894736842105301</v>
      </c>
      <c r="D9851">
        <v>2</v>
      </c>
      <c r="E9851">
        <v>16</v>
      </c>
      <c r="F9851">
        <v>3.9102226312680699</v>
      </c>
      <c r="G9851">
        <v>5.4758801460266104</v>
      </c>
      <c r="H9851" s="1">
        <f>Table1[[#This Row],[target]]-Table1[[#This Row],[output]]</f>
        <v>-1.5656575147585405</v>
      </c>
      <c r="I9851" s="1">
        <f>Table1[[#This Row],[tar-out]]*Table1[[#This Row],[tar-out]]</f>
        <v>2.4512834535198897</v>
      </c>
      <c r="J9851" s="1" t="b">
        <f>AND(ABS(Table1[[#This Row],[tar-out]])&gt;=$J$1,ABS(Table1[[#This Row],[tar-out]])&lt;$K$1)</f>
        <v>0</v>
      </c>
      <c r="K9851" s="1" t="b">
        <f>AND(ABS(Table1[[#This Row],[tar-out]])&gt;=$K$1,ABS(Table1[[#This Row],[tar-out]])&lt;$L$1)</f>
        <v>1</v>
      </c>
      <c r="L9851" s="1" t="b">
        <f>AND(ABS(Table1[[#This Row],[tar-out]])&gt;=$L$1,ABS(Table1[[#This Row],[tar-out]])&lt;$M$1)</f>
        <v>0</v>
      </c>
      <c r="M9851" s="1" t="b">
        <f>AND(ABS(Table1[[#This Row],[tar-out]])&gt;=$M$1,ABS(Table1[[#This Row],[tar-out]])&lt;$N$1)</f>
        <v>0</v>
      </c>
      <c r="N9851" s="1" t="b">
        <f>AND(ABS(Table1[[#This Row],[tar-out]])&gt;=$N$1,ABS(Table1[[#This Row],[tar-out]])&lt;$O$1)</f>
        <v>0</v>
      </c>
      <c r="O9851" s="1" t="b">
        <f>AND(ABS(Table1[[#This Row],[tar-out]])&gt;=$O$1,ABS(Table1[[#This Row],[tar-out]])&lt;$P$1)</f>
        <v>0</v>
      </c>
      <c r="P9851" s="1">
        <f>ROUND(Table1[[#This Row],[tar-out]],0)</f>
        <v>-2</v>
      </c>
      <c r="Q9851" s="2">
        <v>9849</v>
      </c>
    </row>
    <row r="9852" spans="1:17" x14ac:dyDescent="0.25">
      <c r="A9852">
        <v>19</v>
      </c>
      <c r="B9852">
        <v>162</v>
      </c>
      <c r="C9852">
        <v>5.7894736842105301</v>
      </c>
      <c r="D9852">
        <v>2</v>
      </c>
      <c r="E9852">
        <v>164</v>
      </c>
      <c r="F9852">
        <v>3.9824175824175798</v>
      </c>
      <c r="G9852">
        <v>5.65765428543091</v>
      </c>
      <c r="H9852" s="1">
        <f>Table1[[#This Row],[target]]-Table1[[#This Row],[output]]</f>
        <v>-1.6752367030133302</v>
      </c>
      <c r="I9852" s="1">
        <f>Table1[[#This Row],[tar-out]]*Table1[[#This Row],[tar-out]]</f>
        <v>2.8064180111229726</v>
      </c>
      <c r="J9852" s="1" t="b">
        <f>AND(ABS(Table1[[#This Row],[tar-out]])&gt;=$J$1,ABS(Table1[[#This Row],[tar-out]])&lt;$K$1)</f>
        <v>0</v>
      </c>
      <c r="K9852" s="1" t="b">
        <f>AND(ABS(Table1[[#This Row],[tar-out]])&gt;=$K$1,ABS(Table1[[#This Row],[tar-out]])&lt;$L$1)</f>
        <v>1</v>
      </c>
      <c r="L9852" s="1" t="b">
        <f>AND(ABS(Table1[[#This Row],[tar-out]])&gt;=$L$1,ABS(Table1[[#This Row],[tar-out]])&lt;$M$1)</f>
        <v>0</v>
      </c>
      <c r="M9852" s="1" t="b">
        <f>AND(ABS(Table1[[#This Row],[tar-out]])&gt;=$M$1,ABS(Table1[[#This Row],[tar-out]])&lt;$N$1)</f>
        <v>0</v>
      </c>
      <c r="N9852" s="1" t="b">
        <f>AND(ABS(Table1[[#This Row],[tar-out]])&gt;=$N$1,ABS(Table1[[#This Row],[tar-out]])&lt;$O$1)</f>
        <v>0</v>
      </c>
      <c r="O9852" s="1" t="b">
        <f>AND(ABS(Table1[[#This Row],[tar-out]])&gt;=$O$1,ABS(Table1[[#This Row],[tar-out]])&lt;$P$1)</f>
        <v>0</v>
      </c>
      <c r="P9852" s="1">
        <f>ROUND(Table1[[#This Row],[tar-out]],0)</f>
        <v>-2</v>
      </c>
      <c r="Q9852" s="3">
        <v>9850</v>
      </c>
    </row>
    <row r="9853" spans="1:17" x14ac:dyDescent="0.25">
      <c r="A9853">
        <v>19</v>
      </c>
      <c r="B9853">
        <v>162</v>
      </c>
      <c r="C9853">
        <v>5.7894736842105301</v>
      </c>
      <c r="D9853">
        <v>2</v>
      </c>
      <c r="E9853">
        <v>130</v>
      </c>
      <c r="F9853">
        <v>3.9810333551340702</v>
      </c>
      <c r="G9853">
        <v>5.6609997749328604</v>
      </c>
      <c r="H9853" s="1">
        <f>Table1[[#This Row],[target]]-Table1[[#This Row],[output]]</f>
        <v>-1.6799664197987902</v>
      </c>
      <c r="I9853" s="1">
        <f>Table1[[#This Row],[tar-out]]*Table1[[#This Row],[tar-out]]</f>
        <v>2.8222871716515652</v>
      </c>
      <c r="J9853" s="1" t="b">
        <f>AND(ABS(Table1[[#This Row],[tar-out]])&gt;=$J$1,ABS(Table1[[#This Row],[tar-out]])&lt;$K$1)</f>
        <v>0</v>
      </c>
      <c r="K9853" s="1" t="b">
        <f>AND(ABS(Table1[[#This Row],[tar-out]])&gt;=$K$1,ABS(Table1[[#This Row],[tar-out]])&lt;$L$1)</f>
        <v>1</v>
      </c>
      <c r="L9853" s="1" t="b">
        <f>AND(ABS(Table1[[#This Row],[tar-out]])&gt;=$L$1,ABS(Table1[[#This Row],[tar-out]])&lt;$M$1)</f>
        <v>0</v>
      </c>
      <c r="M9853" s="1" t="b">
        <f>AND(ABS(Table1[[#This Row],[tar-out]])&gt;=$M$1,ABS(Table1[[#This Row],[tar-out]])&lt;$N$1)</f>
        <v>0</v>
      </c>
      <c r="N9853" s="1" t="b">
        <f>AND(ABS(Table1[[#This Row],[tar-out]])&gt;=$N$1,ABS(Table1[[#This Row],[tar-out]])&lt;$O$1)</f>
        <v>0</v>
      </c>
      <c r="O9853" s="1" t="b">
        <f>AND(ABS(Table1[[#This Row],[tar-out]])&gt;=$O$1,ABS(Table1[[#This Row],[tar-out]])&lt;$P$1)</f>
        <v>0</v>
      </c>
      <c r="P9853" s="1">
        <f>ROUND(Table1[[#This Row],[tar-out]],0)</f>
        <v>-2</v>
      </c>
      <c r="Q9853" s="2">
        <v>9851</v>
      </c>
    </row>
    <row r="9854" spans="1:17" x14ac:dyDescent="0.25">
      <c r="A9854">
        <v>19</v>
      </c>
      <c r="B9854">
        <v>162</v>
      </c>
      <c r="C9854">
        <v>5.7894736842105301</v>
      </c>
      <c r="D9854">
        <v>2</v>
      </c>
      <c r="E9854">
        <v>100</v>
      </c>
      <c r="F9854">
        <v>3.9019396551724101</v>
      </c>
      <c r="G9854">
        <v>5.6476922035217303</v>
      </c>
      <c r="H9854" s="1">
        <f>Table1[[#This Row],[target]]-Table1[[#This Row],[output]]</f>
        <v>-1.7457525483493201</v>
      </c>
      <c r="I9854" s="1">
        <f>Table1[[#This Row],[tar-out]]*Table1[[#This Row],[tar-out]]</f>
        <v>3.0476519600681455</v>
      </c>
      <c r="J9854" s="1" t="b">
        <f>AND(ABS(Table1[[#This Row],[tar-out]])&gt;=$J$1,ABS(Table1[[#This Row],[tar-out]])&lt;$K$1)</f>
        <v>0</v>
      </c>
      <c r="K9854" s="1" t="b">
        <f>AND(ABS(Table1[[#This Row],[tar-out]])&gt;=$K$1,ABS(Table1[[#This Row],[tar-out]])&lt;$L$1)</f>
        <v>1</v>
      </c>
      <c r="L9854" s="1" t="b">
        <f>AND(ABS(Table1[[#This Row],[tar-out]])&gt;=$L$1,ABS(Table1[[#This Row],[tar-out]])&lt;$M$1)</f>
        <v>0</v>
      </c>
      <c r="M9854" s="1" t="b">
        <f>AND(ABS(Table1[[#This Row],[tar-out]])&gt;=$M$1,ABS(Table1[[#This Row],[tar-out]])&lt;$N$1)</f>
        <v>0</v>
      </c>
      <c r="N9854" s="1" t="b">
        <f>AND(ABS(Table1[[#This Row],[tar-out]])&gt;=$N$1,ABS(Table1[[#This Row],[tar-out]])&lt;$O$1)</f>
        <v>0</v>
      </c>
      <c r="O9854" s="1" t="b">
        <f>AND(ABS(Table1[[#This Row],[tar-out]])&gt;=$O$1,ABS(Table1[[#This Row],[tar-out]])&lt;$P$1)</f>
        <v>0</v>
      </c>
      <c r="P9854" s="1">
        <f>ROUND(Table1[[#This Row],[tar-out]],0)</f>
        <v>-2</v>
      </c>
      <c r="Q9854" s="3">
        <v>9852</v>
      </c>
    </row>
    <row r="9855" spans="1:17" x14ac:dyDescent="0.25">
      <c r="A9855">
        <v>19</v>
      </c>
      <c r="B9855">
        <v>162</v>
      </c>
      <c r="C9855">
        <v>5.7894736842105301</v>
      </c>
      <c r="D9855">
        <v>2</v>
      </c>
      <c r="E9855">
        <v>74</v>
      </c>
      <c r="F9855">
        <v>3.0337419787422801</v>
      </c>
      <c r="G9855">
        <v>5.6083693504333496</v>
      </c>
      <c r="H9855" s="1">
        <f>Table1[[#This Row],[target]]-Table1[[#This Row],[output]]</f>
        <v>-2.5746273716910695</v>
      </c>
      <c r="I9855" s="1">
        <f>Table1[[#This Row],[tar-out]]*Table1[[#This Row],[tar-out]]</f>
        <v>6.6287061030608641</v>
      </c>
      <c r="J9855" s="1" t="b">
        <f>AND(ABS(Table1[[#This Row],[tar-out]])&gt;=$J$1,ABS(Table1[[#This Row],[tar-out]])&lt;$K$1)</f>
        <v>0</v>
      </c>
      <c r="K9855" s="1" t="b">
        <f>AND(ABS(Table1[[#This Row],[tar-out]])&gt;=$K$1,ABS(Table1[[#This Row],[tar-out]])&lt;$L$1)</f>
        <v>0</v>
      </c>
      <c r="L9855" s="1" t="b">
        <f>AND(ABS(Table1[[#This Row],[tar-out]])&gt;=$L$1,ABS(Table1[[#This Row],[tar-out]])&lt;$M$1)</f>
        <v>1</v>
      </c>
      <c r="M9855" s="1" t="b">
        <f>AND(ABS(Table1[[#This Row],[tar-out]])&gt;=$M$1,ABS(Table1[[#This Row],[tar-out]])&lt;$N$1)</f>
        <v>0</v>
      </c>
      <c r="N9855" s="1" t="b">
        <f>AND(ABS(Table1[[#This Row],[tar-out]])&gt;=$N$1,ABS(Table1[[#This Row],[tar-out]])&lt;$O$1)</f>
        <v>0</v>
      </c>
      <c r="O9855" s="1" t="b">
        <f>AND(ABS(Table1[[#This Row],[tar-out]])&gt;=$O$1,ABS(Table1[[#This Row],[tar-out]])&lt;$P$1)</f>
        <v>0</v>
      </c>
      <c r="P9855" s="1">
        <f>ROUND(Table1[[#This Row],[tar-out]],0)</f>
        <v>-3</v>
      </c>
      <c r="Q9855" s="2">
        <v>9853</v>
      </c>
    </row>
    <row r="9856" spans="1:17" x14ac:dyDescent="0.25">
      <c r="A9856">
        <v>19</v>
      </c>
      <c r="B9856">
        <v>162</v>
      </c>
      <c r="C9856">
        <v>5.7894736842105301</v>
      </c>
      <c r="D9856">
        <v>2</v>
      </c>
      <c r="E9856">
        <v>34</v>
      </c>
      <c r="F9856">
        <v>3</v>
      </c>
      <c r="G9856">
        <v>5.5171461105346697</v>
      </c>
      <c r="H9856" s="1">
        <f>Table1[[#This Row],[target]]-Table1[[#This Row],[output]]</f>
        <v>-2.5171461105346697</v>
      </c>
      <c r="I9856" s="1">
        <f>Table1[[#This Row],[tar-out]]*Table1[[#This Row],[tar-out]]</f>
        <v>6.3360245417798158</v>
      </c>
      <c r="J9856" s="1" t="b">
        <f>AND(ABS(Table1[[#This Row],[tar-out]])&gt;=$J$1,ABS(Table1[[#This Row],[tar-out]])&lt;$K$1)</f>
        <v>0</v>
      </c>
      <c r="K9856" s="1" t="b">
        <f>AND(ABS(Table1[[#This Row],[tar-out]])&gt;=$K$1,ABS(Table1[[#This Row],[tar-out]])&lt;$L$1)</f>
        <v>0</v>
      </c>
      <c r="L9856" s="1" t="b">
        <f>AND(ABS(Table1[[#This Row],[tar-out]])&gt;=$L$1,ABS(Table1[[#This Row],[tar-out]])&lt;$M$1)</f>
        <v>1</v>
      </c>
      <c r="M9856" s="1" t="b">
        <f>AND(ABS(Table1[[#This Row],[tar-out]])&gt;=$M$1,ABS(Table1[[#This Row],[tar-out]])&lt;$N$1)</f>
        <v>0</v>
      </c>
      <c r="N9856" s="1" t="b">
        <f>AND(ABS(Table1[[#This Row],[tar-out]])&gt;=$N$1,ABS(Table1[[#This Row],[tar-out]])&lt;$O$1)</f>
        <v>0</v>
      </c>
      <c r="O9856" s="1" t="b">
        <f>AND(ABS(Table1[[#This Row],[tar-out]])&gt;=$O$1,ABS(Table1[[#This Row],[tar-out]])&lt;$P$1)</f>
        <v>0</v>
      </c>
      <c r="P9856" s="1">
        <f>ROUND(Table1[[#This Row],[tar-out]],0)</f>
        <v>-3</v>
      </c>
      <c r="Q9856" s="3">
        <v>9854</v>
      </c>
    </row>
    <row r="9857" spans="1:17" x14ac:dyDescent="0.25">
      <c r="A9857">
        <v>19</v>
      </c>
      <c r="B9857">
        <v>162</v>
      </c>
      <c r="C9857">
        <v>5.7894736842105301</v>
      </c>
      <c r="D9857">
        <v>2</v>
      </c>
      <c r="E9857">
        <v>8</v>
      </c>
      <c r="F9857">
        <v>4.0292274907785801</v>
      </c>
      <c r="G9857">
        <v>5.4568834304809597</v>
      </c>
      <c r="H9857" s="1">
        <f>Table1[[#This Row],[target]]-Table1[[#This Row],[output]]</f>
        <v>-1.4276559397023796</v>
      </c>
      <c r="I9857" s="1">
        <f>Table1[[#This Row],[tar-out]]*Table1[[#This Row],[tar-out]]</f>
        <v>2.0382014821674845</v>
      </c>
      <c r="J9857" s="1" t="b">
        <f>AND(ABS(Table1[[#This Row],[tar-out]])&gt;=$J$1,ABS(Table1[[#This Row],[tar-out]])&lt;$K$1)</f>
        <v>0</v>
      </c>
      <c r="K9857" s="1" t="b">
        <f>AND(ABS(Table1[[#This Row],[tar-out]])&gt;=$K$1,ABS(Table1[[#This Row],[tar-out]])&lt;$L$1)</f>
        <v>1</v>
      </c>
      <c r="L9857" s="1" t="b">
        <f>AND(ABS(Table1[[#This Row],[tar-out]])&gt;=$L$1,ABS(Table1[[#This Row],[tar-out]])&lt;$M$1)</f>
        <v>0</v>
      </c>
      <c r="M9857" s="1" t="b">
        <f>AND(ABS(Table1[[#This Row],[tar-out]])&gt;=$M$1,ABS(Table1[[#This Row],[tar-out]])&lt;$N$1)</f>
        <v>0</v>
      </c>
      <c r="N9857" s="1" t="b">
        <f>AND(ABS(Table1[[#This Row],[tar-out]])&gt;=$N$1,ABS(Table1[[#This Row],[tar-out]])&lt;$O$1)</f>
        <v>0</v>
      </c>
      <c r="O9857" s="1" t="b">
        <f>AND(ABS(Table1[[#This Row],[tar-out]])&gt;=$O$1,ABS(Table1[[#This Row],[tar-out]])&lt;$P$1)</f>
        <v>0</v>
      </c>
      <c r="P9857" s="1">
        <f>ROUND(Table1[[#This Row],[tar-out]],0)</f>
        <v>-1</v>
      </c>
      <c r="Q9857" s="2">
        <v>9855</v>
      </c>
    </row>
    <row r="9858" spans="1:17" x14ac:dyDescent="0.25">
      <c r="A9858">
        <v>19</v>
      </c>
      <c r="B9858">
        <v>162</v>
      </c>
      <c r="C9858">
        <v>5.7894736842105301</v>
      </c>
      <c r="D9858">
        <v>2</v>
      </c>
      <c r="E9858">
        <v>104</v>
      </c>
      <c r="F9858">
        <v>4.0003499887821601</v>
      </c>
      <c r="G9858">
        <v>5.6515235900878897</v>
      </c>
      <c r="H9858" s="1">
        <f>Table1[[#This Row],[target]]-Table1[[#This Row],[output]]</f>
        <v>-1.6511736013057297</v>
      </c>
      <c r="I9858" s="1">
        <f>Table1[[#This Row],[tar-out]]*Table1[[#This Row],[tar-out]]</f>
        <v>2.7263742616489326</v>
      </c>
      <c r="J9858" s="1" t="b">
        <f>AND(ABS(Table1[[#This Row],[tar-out]])&gt;=$J$1,ABS(Table1[[#This Row],[tar-out]])&lt;$K$1)</f>
        <v>0</v>
      </c>
      <c r="K9858" s="1" t="b">
        <f>AND(ABS(Table1[[#This Row],[tar-out]])&gt;=$K$1,ABS(Table1[[#This Row],[tar-out]])&lt;$L$1)</f>
        <v>1</v>
      </c>
      <c r="L9858" s="1" t="b">
        <f>AND(ABS(Table1[[#This Row],[tar-out]])&gt;=$L$1,ABS(Table1[[#This Row],[tar-out]])&lt;$M$1)</f>
        <v>0</v>
      </c>
      <c r="M9858" s="1" t="b">
        <f>AND(ABS(Table1[[#This Row],[tar-out]])&gt;=$M$1,ABS(Table1[[#This Row],[tar-out]])&lt;$N$1)</f>
        <v>0</v>
      </c>
      <c r="N9858" s="1" t="b">
        <f>AND(ABS(Table1[[#This Row],[tar-out]])&gt;=$N$1,ABS(Table1[[#This Row],[tar-out]])&lt;$O$1)</f>
        <v>0</v>
      </c>
      <c r="O9858" s="1" t="b">
        <f>AND(ABS(Table1[[#This Row],[tar-out]])&gt;=$O$1,ABS(Table1[[#This Row],[tar-out]])&lt;$P$1)</f>
        <v>0</v>
      </c>
      <c r="P9858" s="1">
        <f>ROUND(Table1[[#This Row],[tar-out]],0)</f>
        <v>-2</v>
      </c>
      <c r="Q9858" s="3">
        <v>9856</v>
      </c>
    </row>
    <row r="9859" spans="1:17" x14ac:dyDescent="0.25">
      <c r="A9859">
        <v>19</v>
      </c>
      <c r="B9859">
        <v>162</v>
      </c>
      <c r="C9859">
        <v>5.7894736842105301</v>
      </c>
      <c r="D9859">
        <v>2</v>
      </c>
      <c r="E9859">
        <v>733</v>
      </c>
      <c r="F9859">
        <v>4</v>
      </c>
      <c r="G9859">
        <v>5.7704367637634304</v>
      </c>
      <c r="H9859" s="1">
        <f>Table1[[#This Row],[target]]-Table1[[#This Row],[output]]</f>
        <v>-1.7704367637634304</v>
      </c>
      <c r="I9859" s="1">
        <f>Table1[[#This Row],[tar-out]]*Table1[[#This Row],[tar-out]]</f>
        <v>3.1344463344851285</v>
      </c>
      <c r="J9859" s="1" t="b">
        <f>AND(ABS(Table1[[#This Row],[tar-out]])&gt;=$J$1,ABS(Table1[[#This Row],[tar-out]])&lt;$K$1)</f>
        <v>0</v>
      </c>
      <c r="K9859" s="1" t="b">
        <f>AND(ABS(Table1[[#This Row],[tar-out]])&gt;=$K$1,ABS(Table1[[#This Row],[tar-out]])&lt;$L$1)</f>
        <v>1</v>
      </c>
      <c r="L9859" s="1" t="b">
        <f>AND(ABS(Table1[[#This Row],[tar-out]])&gt;=$L$1,ABS(Table1[[#This Row],[tar-out]])&lt;$M$1)</f>
        <v>0</v>
      </c>
      <c r="M9859" s="1" t="b">
        <f>AND(ABS(Table1[[#This Row],[tar-out]])&gt;=$M$1,ABS(Table1[[#This Row],[tar-out]])&lt;$N$1)</f>
        <v>0</v>
      </c>
      <c r="N9859" s="1" t="b">
        <f>AND(ABS(Table1[[#This Row],[tar-out]])&gt;=$N$1,ABS(Table1[[#This Row],[tar-out]])&lt;$O$1)</f>
        <v>0</v>
      </c>
      <c r="O9859" s="1" t="b">
        <f>AND(ABS(Table1[[#This Row],[tar-out]])&gt;=$O$1,ABS(Table1[[#This Row],[tar-out]])&lt;$P$1)</f>
        <v>0</v>
      </c>
      <c r="P9859" s="1">
        <f>ROUND(Table1[[#This Row],[tar-out]],0)</f>
        <v>-2</v>
      </c>
      <c r="Q9859" s="2">
        <v>9857</v>
      </c>
    </row>
    <row r="9860" spans="1:17" x14ac:dyDescent="0.25">
      <c r="A9860">
        <v>19</v>
      </c>
      <c r="B9860">
        <v>162</v>
      </c>
      <c r="C9860">
        <v>5.7894736842105301</v>
      </c>
      <c r="D9860">
        <v>2</v>
      </c>
      <c r="E9860">
        <v>629</v>
      </c>
      <c r="F9860">
        <v>4</v>
      </c>
      <c r="G9860">
        <v>5.7209386825561497</v>
      </c>
      <c r="H9860" s="1">
        <f>Table1[[#This Row],[target]]-Table1[[#This Row],[output]]</f>
        <v>-1.7209386825561497</v>
      </c>
      <c r="I9860" s="1">
        <f>Table1[[#This Row],[tar-out]]*Table1[[#This Row],[tar-out]]</f>
        <v>2.961629949118096</v>
      </c>
      <c r="J9860" s="1" t="b">
        <f>AND(ABS(Table1[[#This Row],[tar-out]])&gt;=$J$1,ABS(Table1[[#This Row],[tar-out]])&lt;$K$1)</f>
        <v>0</v>
      </c>
      <c r="K9860" s="1" t="b">
        <f>AND(ABS(Table1[[#This Row],[tar-out]])&gt;=$K$1,ABS(Table1[[#This Row],[tar-out]])&lt;$L$1)</f>
        <v>1</v>
      </c>
      <c r="L9860" s="1" t="b">
        <f>AND(ABS(Table1[[#This Row],[tar-out]])&gt;=$L$1,ABS(Table1[[#This Row],[tar-out]])&lt;$M$1)</f>
        <v>0</v>
      </c>
      <c r="M9860" s="1" t="b">
        <f>AND(ABS(Table1[[#This Row],[tar-out]])&gt;=$M$1,ABS(Table1[[#This Row],[tar-out]])&lt;$N$1)</f>
        <v>0</v>
      </c>
      <c r="N9860" s="1" t="b">
        <f>AND(ABS(Table1[[#This Row],[tar-out]])&gt;=$N$1,ABS(Table1[[#This Row],[tar-out]])&lt;$O$1)</f>
        <v>0</v>
      </c>
      <c r="O9860" s="1" t="b">
        <f>AND(ABS(Table1[[#This Row],[tar-out]])&gt;=$O$1,ABS(Table1[[#This Row],[tar-out]])&lt;$P$1)</f>
        <v>0</v>
      </c>
      <c r="P9860" s="1">
        <f>ROUND(Table1[[#This Row],[tar-out]],0)</f>
        <v>-2</v>
      </c>
      <c r="Q9860" s="3">
        <v>9858</v>
      </c>
    </row>
    <row r="9861" spans="1:17" x14ac:dyDescent="0.25">
      <c r="A9861">
        <v>19</v>
      </c>
      <c r="B9861">
        <v>162</v>
      </c>
      <c r="C9861">
        <v>5.7894736842105301</v>
      </c>
      <c r="D9861">
        <v>2</v>
      </c>
      <c r="E9861">
        <v>710</v>
      </c>
      <c r="F9861">
        <v>4</v>
      </c>
      <c r="G9861">
        <v>5.7586359977722203</v>
      </c>
      <c r="H9861" s="1">
        <f>Table1[[#This Row],[target]]-Table1[[#This Row],[output]]</f>
        <v>-1.7586359977722203</v>
      </c>
      <c r="I9861" s="1">
        <f>Table1[[#This Row],[tar-out]]*Table1[[#This Row],[tar-out]]</f>
        <v>3.092800572660293</v>
      </c>
      <c r="J9861" s="1" t="b">
        <f>AND(ABS(Table1[[#This Row],[tar-out]])&gt;=$J$1,ABS(Table1[[#This Row],[tar-out]])&lt;$K$1)</f>
        <v>0</v>
      </c>
      <c r="K9861" s="1" t="b">
        <f>AND(ABS(Table1[[#This Row],[tar-out]])&gt;=$K$1,ABS(Table1[[#This Row],[tar-out]])&lt;$L$1)</f>
        <v>1</v>
      </c>
      <c r="L9861" s="1" t="b">
        <f>AND(ABS(Table1[[#This Row],[tar-out]])&gt;=$L$1,ABS(Table1[[#This Row],[tar-out]])&lt;$M$1)</f>
        <v>0</v>
      </c>
      <c r="M9861" s="1" t="b">
        <f>AND(ABS(Table1[[#This Row],[tar-out]])&gt;=$M$1,ABS(Table1[[#This Row],[tar-out]])&lt;$N$1)</f>
        <v>0</v>
      </c>
      <c r="N9861" s="1" t="b">
        <f>AND(ABS(Table1[[#This Row],[tar-out]])&gt;=$N$1,ABS(Table1[[#This Row],[tar-out]])&lt;$O$1)</f>
        <v>0</v>
      </c>
      <c r="O9861" s="1" t="b">
        <f>AND(ABS(Table1[[#This Row],[tar-out]])&gt;=$O$1,ABS(Table1[[#This Row],[tar-out]])&lt;$P$1)</f>
        <v>0</v>
      </c>
      <c r="P9861" s="1">
        <f>ROUND(Table1[[#This Row],[tar-out]],0)</f>
        <v>-2</v>
      </c>
      <c r="Q9861" s="2">
        <v>9859</v>
      </c>
    </row>
    <row r="9862" spans="1:17" x14ac:dyDescent="0.25">
      <c r="A9862">
        <v>19</v>
      </c>
      <c r="B9862">
        <v>162</v>
      </c>
      <c r="C9862">
        <v>5.7894736842105301</v>
      </c>
      <c r="D9862">
        <v>2</v>
      </c>
      <c r="E9862">
        <v>328</v>
      </c>
      <c r="F9862">
        <v>4</v>
      </c>
      <c r="G9862">
        <v>5.6801114082336399</v>
      </c>
      <c r="H9862" s="1">
        <f>Table1[[#This Row],[target]]-Table1[[#This Row],[output]]</f>
        <v>-1.6801114082336399</v>
      </c>
      <c r="I9862" s="1">
        <f>Table1[[#This Row],[tar-out]]*Table1[[#This Row],[tar-out]]</f>
        <v>2.8227743440768247</v>
      </c>
      <c r="J9862" s="1" t="b">
        <f>AND(ABS(Table1[[#This Row],[tar-out]])&gt;=$J$1,ABS(Table1[[#This Row],[tar-out]])&lt;$K$1)</f>
        <v>0</v>
      </c>
      <c r="K9862" s="1" t="b">
        <f>AND(ABS(Table1[[#This Row],[tar-out]])&gt;=$K$1,ABS(Table1[[#This Row],[tar-out]])&lt;$L$1)</f>
        <v>1</v>
      </c>
      <c r="L9862" s="1" t="b">
        <f>AND(ABS(Table1[[#This Row],[tar-out]])&gt;=$L$1,ABS(Table1[[#This Row],[tar-out]])&lt;$M$1)</f>
        <v>0</v>
      </c>
      <c r="M9862" s="1" t="b">
        <f>AND(ABS(Table1[[#This Row],[tar-out]])&gt;=$M$1,ABS(Table1[[#This Row],[tar-out]])&lt;$N$1)</f>
        <v>0</v>
      </c>
      <c r="N9862" s="1" t="b">
        <f>AND(ABS(Table1[[#This Row],[tar-out]])&gt;=$N$1,ABS(Table1[[#This Row],[tar-out]])&lt;$O$1)</f>
        <v>0</v>
      </c>
      <c r="O9862" s="1" t="b">
        <f>AND(ABS(Table1[[#This Row],[tar-out]])&gt;=$O$1,ABS(Table1[[#This Row],[tar-out]])&lt;$P$1)</f>
        <v>0</v>
      </c>
      <c r="P9862" s="1">
        <f>ROUND(Table1[[#This Row],[tar-out]],0)</f>
        <v>-2</v>
      </c>
      <c r="Q9862" s="3">
        <v>9860</v>
      </c>
    </row>
    <row r="9863" spans="1:17" x14ac:dyDescent="0.25">
      <c r="A9863">
        <v>19</v>
      </c>
      <c r="B9863">
        <v>162</v>
      </c>
      <c r="C9863">
        <v>5.7894736842105301</v>
      </c>
      <c r="D9863">
        <v>2</v>
      </c>
      <c r="E9863">
        <v>293</v>
      </c>
      <c r="F9863">
        <v>4</v>
      </c>
      <c r="G9863">
        <v>5.6749863624572798</v>
      </c>
      <c r="H9863" s="1">
        <f>Table1[[#This Row],[target]]-Table1[[#This Row],[output]]</f>
        <v>-1.6749863624572798</v>
      </c>
      <c r="I9863" s="1">
        <f>Table1[[#This Row],[tar-out]]*Table1[[#This Row],[tar-out]]</f>
        <v>2.8055793144178698</v>
      </c>
      <c r="J9863" s="1" t="b">
        <f>AND(ABS(Table1[[#This Row],[tar-out]])&gt;=$J$1,ABS(Table1[[#This Row],[tar-out]])&lt;$K$1)</f>
        <v>0</v>
      </c>
      <c r="K9863" s="1" t="b">
        <f>AND(ABS(Table1[[#This Row],[tar-out]])&gt;=$K$1,ABS(Table1[[#This Row],[tar-out]])&lt;$L$1)</f>
        <v>1</v>
      </c>
      <c r="L9863" s="1" t="b">
        <f>AND(ABS(Table1[[#This Row],[tar-out]])&gt;=$L$1,ABS(Table1[[#This Row],[tar-out]])&lt;$M$1)</f>
        <v>0</v>
      </c>
      <c r="M9863" s="1" t="b">
        <f>AND(ABS(Table1[[#This Row],[tar-out]])&gt;=$M$1,ABS(Table1[[#This Row],[tar-out]])&lt;$N$1)</f>
        <v>0</v>
      </c>
      <c r="N9863" s="1" t="b">
        <f>AND(ABS(Table1[[#This Row],[tar-out]])&gt;=$N$1,ABS(Table1[[#This Row],[tar-out]])&lt;$O$1)</f>
        <v>0</v>
      </c>
      <c r="O9863" s="1" t="b">
        <f>AND(ABS(Table1[[#This Row],[tar-out]])&gt;=$O$1,ABS(Table1[[#This Row],[tar-out]])&lt;$P$1)</f>
        <v>0</v>
      </c>
      <c r="P9863" s="1">
        <f>ROUND(Table1[[#This Row],[tar-out]],0)</f>
        <v>-2</v>
      </c>
      <c r="Q9863" s="2">
        <v>9861</v>
      </c>
    </row>
    <row r="9864" spans="1:17" x14ac:dyDescent="0.25">
      <c r="A9864">
        <v>19</v>
      </c>
      <c r="B9864">
        <v>162</v>
      </c>
      <c r="C9864">
        <v>5.7894736842105301</v>
      </c>
      <c r="D9864">
        <v>2</v>
      </c>
      <c r="E9864">
        <v>374</v>
      </c>
      <c r="F9864">
        <v>4</v>
      </c>
      <c r="G9864">
        <v>5.6868467330932599</v>
      </c>
      <c r="H9864" s="1">
        <f>Table1[[#This Row],[target]]-Table1[[#This Row],[output]]</f>
        <v>-1.6868467330932599</v>
      </c>
      <c r="I9864" s="1">
        <f>Table1[[#This Row],[tar-out]]*Table1[[#This Row],[tar-out]]</f>
        <v>2.845451900947404</v>
      </c>
      <c r="J9864" s="1" t="b">
        <f>AND(ABS(Table1[[#This Row],[tar-out]])&gt;=$J$1,ABS(Table1[[#This Row],[tar-out]])&lt;$K$1)</f>
        <v>0</v>
      </c>
      <c r="K9864" s="1" t="b">
        <f>AND(ABS(Table1[[#This Row],[tar-out]])&gt;=$K$1,ABS(Table1[[#This Row],[tar-out]])&lt;$L$1)</f>
        <v>1</v>
      </c>
      <c r="L9864" s="1" t="b">
        <f>AND(ABS(Table1[[#This Row],[tar-out]])&gt;=$L$1,ABS(Table1[[#This Row],[tar-out]])&lt;$M$1)</f>
        <v>0</v>
      </c>
      <c r="M9864" s="1" t="b">
        <f>AND(ABS(Table1[[#This Row],[tar-out]])&gt;=$M$1,ABS(Table1[[#This Row],[tar-out]])&lt;$N$1)</f>
        <v>0</v>
      </c>
      <c r="N9864" s="1" t="b">
        <f>AND(ABS(Table1[[#This Row],[tar-out]])&gt;=$N$1,ABS(Table1[[#This Row],[tar-out]])&lt;$O$1)</f>
        <v>0</v>
      </c>
      <c r="O9864" s="1" t="b">
        <f>AND(ABS(Table1[[#This Row],[tar-out]])&gt;=$O$1,ABS(Table1[[#This Row],[tar-out]])&lt;$P$1)</f>
        <v>0</v>
      </c>
      <c r="P9864" s="1">
        <f>ROUND(Table1[[#This Row],[tar-out]],0)</f>
        <v>-2</v>
      </c>
      <c r="Q9864" s="3">
        <v>9862</v>
      </c>
    </row>
    <row r="9865" spans="1:17" x14ac:dyDescent="0.25">
      <c r="A9865">
        <v>19</v>
      </c>
      <c r="B9865">
        <v>162</v>
      </c>
      <c r="C9865">
        <v>5.7894736842105301</v>
      </c>
      <c r="D9865">
        <v>2</v>
      </c>
      <c r="E9865">
        <v>125</v>
      </c>
      <c r="F9865">
        <v>4</v>
      </c>
      <c r="G9865">
        <v>5.6593317985534703</v>
      </c>
      <c r="H9865" s="1">
        <f>Table1[[#This Row],[target]]-Table1[[#This Row],[output]]</f>
        <v>-1.6593317985534703</v>
      </c>
      <c r="I9865" s="1">
        <f>Table1[[#This Row],[tar-out]]*Table1[[#This Row],[tar-out]]</f>
        <v>2.7533820176906949</v>
      </c>
      <c r="J9865" s="1" t="b">
        <f>AND(ABS(Table1[[#This Row],[tar-out]])&gt;=$J$1,ABS(Table1[[#This Row],[tar-out]])&lt;$K$1)</f>
        <v>0</v>
      </c>
      <c r="K9865" s="1" t="b">
        <f>AND(ABS(Table1[[#This Row],[tar-out]])&gt;=$K$1,ABS(Table1[[#This Row],[tar-out]])&lt;$L$1)</f>
        <v>1</v>
      </c>
      <c r="L9865" s="1" t="b">
        <f>AND(ABS(Table1[[#This Row],[tar-out]])&gt;=$L$1,ABS(Table1[[#This Row],[tar-out]])&lt;$M$1)</f>
        <v>0</v>
      </c>
      <c r="M9865" s="1" t="b">
        <f>AND(ABS(Table1[[#This Row],[tar-out]])&gt;=$M$1,ABS(Table1[[#This Row],[tar-out]])&lt;$N$1)</f>
        <v>0</v>
      </c>
      <c r="N9865" s="1" t="b">
        <f>AND(ABS(Table1[[#This Row],[tar-out]])&gt;=$N$1,ABS(Table1[[#This Row],[tar-out]])&lt;$O$1)</f>
        <v>0</v>
      </c>
      <c r="O9865" s="1" t="b">
        <f>AND(ABS(Table1[[#This Row],[tar-out]])&gt;=$O$1,ABS(Table1[[#This Row],[tar-out]])&lt;$P$1)</f>
        <v>0</v>
      </c>
      <c r="P9865" s="1">
        <f>ROUND(Table1[[#This Row],[tar-out]],0)</f>
        <v>-2</v>
      </c>
      <c r="Q9865" s="2">
        <v>9863</v>
      </c>
    </row>
    <row r="9866" spans="1:17" x14ac:dyDescent="0.25">
      <c r="A9866">
        <v>19</v>
      </c>
      <c r="B9866">
        <v>162</v>
      </c>
      <c r="C9866">
        <v>5.7894736842105301</v>
      </c>
      <c r="D9866">
        <v>2</v>
      </c>
      <c r="E9866">
        <v>260</v>
      </c>
      <c r="F9866">
        <v>4.0000206462258596</v>
      </c>
      <c r="G9866">
        <v>5.6703739166259801</v>
      </c>
      <c r="H9866" s="1">
        <f>Table1[[#This Row],[target]]-Table1[[#This Row],[output]]</f>
        <v>-1.6703532704001205</v>
      </c>
      <c r="I9866" s="1">
        <f>Table1[[#This Row],[tar-out]]*Table1[[#This Row],[tar-out]]</f>
        <v>2.7900800479363781</v>
      </c>
      <c r="J9866" s="1" t="b">
        <f>AND(ABS(Table1[[#This Row],[tar-out]])&gt;=$J$1,ABS(Table1[[#This Row],[tar-out]])&lt;$K$1)</f>
        <v>0</v>
      </c>
      <c r="K9866" s="1" t="b">
        <f>AND(ABS(Table1[[#This Row],[tar-out]])&gt;=$K$1,ABS(Table1[[#This Row],[tar-out]])&lt;$L$1)</f>
        <v>1</v>
      </c>
      <c r="L9866" s="1" t="b">
        <f>AND(ABS(Table1[[#This Row],[tar-out]])&gt;=$L$1,ABS(Table1[[#This Row],[tar-out]])&lt;$M$1)</f>
        <v>0</v>
      </c>
      <c r="M9866" s="1" t="b">
        <f>AND(ABS(Table1[[#This Row],[tar-out]])&gt;=$M$1,ABS(Table1[[#This Row],[tar-out]])&lt;$N$1)</f>
        <v>0</v>
      </c>
      <c r="N9866" s="1" t="b">
        <f>AND(ABS(Table1[[#This Row],[tar-out]])&gt;=$N$1,ABS(Table1[[#This Row],[tar-out]])&lt;$O$1)</f>
        <v>0</v>
      </c>
      <c r="O9866" s="1" t="b">
        <f>AND(ABS(Table1[[#This Row],[tar-out]])&gt;=$O$1,ABS(Table1[[#This Row],[tar-out]])&lt;$P$1)</f>
        <v>0</v>
      </c>
      <c r="P9866" s="1">
        <f>ROUND(Table1[[#This Row],[tar-out]],0)</f>
        <v>-2</v>
      </c>
      <c r="Q9866" s="3">
        <v>9864</v>
      </c>
    </row>
    <row r="9867" spans="1:17" x14ac:dyDescent="0.25">
      <c r="A9867">
        <v>19</v>
      </c>
      <c r="B9867">
        <v>162</v>
      </c>
      <c r="C9867">
        <v>5.7894736842105301</v>
      </c>
      <c r="D9867">
        <v>2</v>
      </c>
      <c r="E9867">
        <v>229</v>
      </c>
      <c r="F9867">
        <v>4</v>
      </c>
      <c r="G9867">
        <v>5.6661481857299796</v>
      </c>
      <c r="H9867" s="1">
        <f>Table1[[#This Row],[target]]-Table1[[#This Row],[output]]</f>
        <v>-1.6661481857299796</v>
      </c>
      <c r="I9867" s="1">
        <f>Table1[[#This Row],[tar-out]]*Table1[[#This Row],[tar-out]]</f>
        <v>2.7760497768113024</v>
      </c>
      <c r="J9867" s="1" t="b">
        <f>AND(ABS(Table1[[#This Row],[tar-out]])&gt;=$J$1,ABS(Table1[[#This Row],[tar-out]])&lt;$K$1)</f>
        <v>0</v>
      </c>
      <c r="K9867" s="1" t="b">
        <f>AND(ABS(Table1[[#This Row],[tar-out]])&gt;=$K$1,ABS(Table1[[#This Row],[tar-out]])&lt;$L$1)</f>
        <v>1</v>
      </c>
      <c r="L9867" s="1" t="b">
        <f>AND(ABS(Table1[[#This Row],[tar-out]])&gt;=$L$1,ABS(Table1[[#This Row],[tar-out]])&lt;$M$1)</f>
        <v>0</v>
      </c>
      <c r="M9867" s="1" t="b">
        <f>AND(ABS(Table1[[#This Row],[tar-out]])&gt;=$M$1,ABS(Table1[[#This Row],[tar-out]])&lt;$N$1)</f>
        <v>0</v>
      </c>
      <c r="N9867" s="1" t="b">
        <f>AND(ABS(Table1[[#This Row],[tar-out]])&gt;=$N$1,ABS(Table1[[#This Row],[tar-out]])&lt;$O$1)</f>
        <v>0</v>
      </c>
      <c r="O9867" s="1" t="b">
        <f>AND(ABS(Table1[[#This Row],[tar-out]])&gt;=$O$1,ABS(Table1[[#This Row],[tar-out]])&lt;$P$1)</f>
        <v>0</v>
      </c>
      <c r="P9867" s="1">
        <f>ROUND(Table1[[#This Row],[tar-out]],0)</f>
        <v>-2</v>
      </c>
      <c r="Q9867" s="2">
        <v>9865</v>
      </c>
    </row>
    <row r="9868" spans="1:17" x14ac:dyDescent="0.25">
      <c r="A9868">
        <v>19</v>
      </c>
      <c r="B9868">
        <v>162</v>
      </c>
      <c r="C9868">
        <v>5.7894736842105301</v>
      </c>
      <c r="D9868">
        <v>2</v>
      </c>
      <c r="E9868">
        <v>149</v>
      </c>
      <c r="F9868">
        <v>4</v>
      </c>
      <c r="G9868">
        <v>5.6630983352661097</v>
      </c>
      <c r="H9868" s="1">
        <f>Table1[[#This Row],[target]]-Table1[[#This Row],[output]]</f>
        <v>-1.6630983352661097</v>
      </c>
      <c r="I9868" s="1">
        <f>Table1[[#This Row],[tar-out]]*Table1[[#This Row],[tar-out]]</f>
        <v>2.7658960727649053</v>
      </c>
      <c r="J9868" s="1" t="b">
        <f>AND(ABS(Table1[[#This Row],[tar-out]])&gt;=$J$1,ABS(Table1[[#This Row],[tar-out]])&lt;$K$1)</f>
        <v>0</v>
      </c>
      <c r="K9868" s="1" t="b">
        <f>AND(ABS(Table1[[#This Row],[tar-out]])&gt;=$K$1,ABS(Table1[[#This Row],[tar-out]])&lt;$L$1)</f>
        <v>1</v>
      </c>
      <c r="L9868" s="1" t="b">
        <f>AND(ABS(Table1[[#This Row],[tar-out]])&gt;=$L$1,ABS(Table1[[#This Row],[tar-out]])&lt;$M$1)</f>
        <v>0</v>
      </c>
      <c r="M9868" s="1" t="b">
        <f>AND(ABS(Table1[[#This Row],[tar-out]])&gt;=$M$1,ABS(Table1[[#This Row],[tar-out]])&lt;$N$1)</f>
        <v>0</v>
      </c>
      <c r="N9868" s="1" t="b">
        <f>AND(ABS(Table1[[#This Row],[tar-out]])&gt;=$N$1,ABS(Table1[[#This Row],[tar-out]])&lt;$O$1)</f>
        <v>0</v>
      </c>
      <c r="O9868" s="1" t="b">
        <f>AND(ABS(Table1[[#This Row],[tar-out]])&gt;=$O$1,ABS(Table1[[#This Row],[tar-out]])&lt;$P$1)</f>
        <v>0</v>
      </c>
      <c r="P9868" s="1">
        <f>ROUND(Table1[[#This Row],[tar-out]],0)</f>
        <v>-2</v>
      </c>
      <c r="Q9868" s="3">
        <v>9866</v>
      </c>
    </row>
    <row r="9869" spans="1:17" x14ac:dyDescent="0.25">
      <c r="A9869">
        <v>19</v>
      </c>
      <c r="B9869">
        <v>162</v>
      </c>
      <c r="C9869">
        <v>5.7894736842105301</v>
      </c>
      <c r="D9869">
        <v>2</v>
      </c>
      <c r="E9869">
        <v>69</v>
      </c>
      <c r="F9869">
        <v>4.0128836486154</v>
      </c>
      <c r="G9869">
        <v>5.59708547592163</v>
      </c>
      <c r="H9869" s="1">
        <f>Table1[[#This Row],[target]]-Table1[[#This Row],[output]]</f>
        <v>-1.5842018273062299</v>
      </c>
      <c r="I9869" s="1">
        <f>Table1[[#This Row],[tar-out]]*Table1[[#This Row],[tar-out]]</f>
        <v>2.5096954296403982</v>
      </c>
      <c r="J9869" s="1" t="b">
        <f>AND(ABS(Table1[[#This Row],[tar-out]])&gt;=$J$1,ABS(Table1[[#This Row],[tar-out]])&lt;$K$1)</f>
        <v>0</v>
      </c>
      <c r="K9869" s="1" t="b">
        <f>AND(ABS(Table1[[#This Row],[tar-out]])&gt;=$K$1,ABS(Table1[[#This Row],[tar-out]])&lt;$L$1)</f>
        <v>1</v>
      </c>
      <c r="L9869" s="1" t="b">
        <f>AND(ABS(Table1[[#This Row],[tar-out]])&gt;=$L$1,ABS(Table1[[#This Row],[tar-out]])&lt;$M$1)</f>
        <v>0</v>
      </c>
      <c r="M9869" s="1" t="b">
        <f>AND(ABS(Table1[[#This Row],[tar-out]])&gt;=$M$1,ABS(Table1[[#This Row],[tar-out]])&lt;$N$1)</f>
        <v>0</v>
      </c>
      <c r="N9869" s="1" t="b">
        <f>AND(ABS(Table1[[#This Row],[tar-out]])&gt;=$N$1,ABS(Table1[[#This Row],[tar-out]])&lt;$O$1)</f>
        <v>0</v>
      </c>
      <c r="O9869" s="1" t="b">
        <f>AND(ABS(Table1[[#This Row],[tar-out]])&gt;=$O$1,ABS(Table1[[#This Row],[tar-out]])&lt;$P$1)</f>
        <v>0</v>
      </c>
      <c r="P9869" s="1">
        <f>ROUND(Table1[[#This Row],[tar-out]],0)</f>
        <v>-2</v>
      </c>
      <c r="Q9869" s="2">
        <v>9867</v>
      </c>
    </row>
    <row r="9870" spans="1:17" x14ac:dyDescent="0.25">
      <c r="A9870">
        <v>19</v>
      </c>
      <c r="B9870">
        <v>162</v>
      </c>
      <c r="C9870">
        <v>5.7894736842105301</v>
      </c>
      <c r="D9870">
        <v>2</v>
      </c>
      <c r="E9870">
        <v>533</v>
      </c>
      <c r="F9870">
        <v>4</v>
      </c>
      <c r="G9870">
        <v>5.7081761360168501</v>
      </c>
      <c r="H9870" s="1">
        <f>Table1[[#This Row],[target]]-Table1[[#This Row],[output]]</f>
        <v>-1.7081761360168501</v>
      </c>
      <c r="I9870" s="1">
        <f>Table1[[#This Row],[tar-out]]*Table1[[#This Row],[tar-out]]</f>
        <v>2.9178657116574565</v>
      </c>
      <c r="J9870" s="1" t="b">
        <f>AND(ABS(Table1[[#This Row],[tar-out]])&gt;=$J$1,ABS(Table1[[#This Row],[tar-out]])&lt;$K$1)</f>
        <v>0</v>
      </c>
      <c r="K9870" s="1" t="b">
        <f>AND(ABS(Table1[[#This Row],[tar-out]])&gt;=$K$1,ABS(Table1[[#This Row],[tar-out]])&lt;$L$1)</f>
        <v>1</v>
      </c>
      <c r="L9870" s="1" t="b">
        <f>AND(ABS(Table1[[#This Row],[tar-out]])&gt;=$L$1,ABS(Table1[[#This Row],[tar-out]])&lt;$M$1)</f>
        <v>0</v>
      </c>
      <c r="M9870" s="1" t="b">
        <f>AND(ABS(Table1[[#This Row],[tar-out]])&gt;=$M$1,ABS(Table1[[#This Row],[tar-out]])&lt;$N$1)</f>
        <v>0</v>
      </c>
      <c r="N9870" s="1" t="b">
        <f>AND(ABS(Table1[[#This Row],[tar-out]])&gt;=$N$1,ABS(Table1[[#This Row],[tar-out]])&lt;$O$1)</f>
        <v>0</v>
      </c>
      <c r="O9870" s="1" t="b">
        <f>AND(ABS(Table1[[#This Row],[tar-out]])&gt;=$O$1,ABS(Table1[[#This Row],[tar-out]])&lt;$P$1)</f>
        <v>0</v>
      </c>
      <c r="P9870" s="1">
        <f>ROUND(Table1[[#This Row],[tar-out]],0)</f>
        <v>-2</v>
      </c>
      <c r="Q9870" s="3">
        <v>9868</v>
      </c>
    </row>
    <row r="9871" spans="1:17" x14ac:dyDescent="0.25">
      <c r="A9871">
        <v>19</v>
      </c>
      <c r="B9871">
        <v>162</v>
      </c>
      <c r="C9871">
        <v>5.7894736842105301</v>
      </c>
      <c r="D9871">
        <v>2</v>
      </c>
      <c r="E9871">
        <v>580</v>
      </c>
      <c r="F9871">
        <v>4</v>
      </c>
      <c r="G9871">
        <v>5.7144231796264604</v>
      </c>
      <c r="H9871" s="1">
        <f>Table1[[#This Row],[target]]-Table1[[#This Row],[output]]</f>
        <v>-1.7144231796264604</v>
      </c>
      <c r="I9871" s="1">
        <f>Table1[[#This Row],[tar-out]]*Table1[[#This Row],[tar-out]]</f>
        <v>2.9392468388405026</v>
      </c>
      <c r="J9871" s="1" t="b">
        <f>AND(ABS(Table1[[#This Row],[tar-out]])&gt;=$J$1,ABS(Table1[[#This Row],[tar-out]])&lt;$K$1)</f>
        <v>0</v>
      </c>
      <c r="K9871" s="1" t="b">
        <f>AND(ABS(Table1[[#This Row],[tar-out]])&gt;=$K$1,ABS(Table1[[#This Row],[tar-out]])&lt;$L$1)</f>
        <v>1</v>
      </c>
      <c r="L9871" s="1" t="b">
        <f>AND(ABS(Table1[[#This Row],[tar-out]])&gt;=$L$1,ABS(Table1[[#This Row],[tar-out]])&lt;$M$1)</f>
        <v>0</v>
      </c>
      <c r="M9871" s="1" t="b">
        <f>AND(ABS(Table1[[#This Row],[tar-out]])&gt;=$M$1,ABS(Table1[[#This Row],[tar-out]])&lt;$N$1)</f>
        <v>0</v>
      </c>
      <c r="N9871" s="1" t="b">
        <f>AND(ABS(Table1[[#This Row],[tar-out]])&gt;=$N$1,ABS(Table1[[#This Row],[tar-out]])&lt;$O$1)</f>
        <v>0</v>
      </c>
      <c r="O9871" s="1" t="b">
        <f>AND(ABS(Table1[[#This Row],[tar-out]])&gt;=$O$1,ABS(Table1[[#This Row],[tar-out]])&lt;$P$1)</f>
        <v>0</v>
      </c>
      <c r="P9871" s="1">
        <f>ROUND(Table1[[#This Row],[tar-out]],0)</f>
        <v>-2</v>
      </c>
      <c r="Q9871" s="2">
        <v>9869</v>
      </c>
    </row>
    <row r="9872" spans="1:17" x14ac:dyDescent="0.25">
      <c r="A9872">
        <v>19</v>
      </c>
      <c r="B9872">
        <v>162</v>
      </c>
      <c r="C9872">
        <v>5.7894736842105301</v>
      </c>
      <c r="D9872">
        <v>2</v>
      </c>
      <c r="E9872">
        <v>488</v>
      </c>
      <c r="F9872">
        <v>4</v>
      </c>
      <c r="G9872">
        <v>5.7022337913513201</v>
      </c>
      <c r="H9872" s="1">
        <f>Table1[[#This Row],[target]]-Table1[[#This Row],[output]]</f>
        <v>-1.7022337913513201</v>
      </c>
      <c r="I9872" s="1">
        <f>Table1[[#This Row],[tar-out]]*Table1[[#This Row],[tar-out]]</f>
        <v>2.8975998804182899</v>
      </c>
      <c r="J9872" s="1" t="b">
        <f>AND(ABS(Table1[[#This Row],[tar-out]])&gt;=$J$1,ABS(Table1[[#This Row],[tar-out]])&lt;$K$1)</f>
        <v>0</v>
      </c>
      <c r="K9872" s="1" t="b">
        <f>AND(ABS(Table1[[#This Row],[tar-out]])&gt;=$K$1,ABS(Table1[[#This Row],[tar-out]])&lt;$L$1)</f>
        <v>1</v>
      </c>
      <c r="L9872" s="1" t="b">
        <f>AND(ABS(Table1[[#This Row],[tar-out]])&gt;=$L$1,ABS(Table1[[#This Row],[tar-out]])&lt;$M$1)</f>
        <v>0</v>
      </c>
      <c r="M9872" s="1" t="b">
        <f>AND(ABS(Table1[[#This Row],[tar-out]])&gt;=$M$1,ABS(Table1[[#This Row],[tar-out]])&lt;$N$1)</f>
        <v>0</v>
      </c>
      <c r="N9872" s="1" t="b">
        <f>AND(ABS(Table1[[#This Row],[tar-out]])&gt;=$N$1,ABS(Table1[[#This Row],[tar-out]])&lt;$O$1)</f>
        <v>0</v>
      </c>
      <c r="O9872" s="1" t="b">
        <f>AND(ABS(Table1[[#This Row],[tar-out]])&gt;=$O$1,ABS(Table1[[#This Row],[tar-out]])&lt;$P$1)</f>
        <v>0</v>
      </c>
      <c r="P9872" s="1">
        <f>ROUND(Table1[[#This Row],[tar-out]],0)</f>
        <v>-2</v>
      </c>
      <c r="Q9872" s="3">
        <v>9870</v>
      </c>
    </row>
    <row r="9873" spans="1:17" x14ac:dyDescent="0.25">
      <c r="A9873">
        <v>19</v>
      </c>
      <c r="B9873">
        <v>162</v>
      </c>
      <c r="C9873">
        <v>5.7894736842105301</v>
      </c>
      <c r="D9873">
        <v>2</v>
      </c>
      <c r="E9873">
        <v>597</v>
      </c>
      <c r="F9873">
        <v>4</v>
      </c>
      <c r="G9873">
        <v>5.7166838645935103</v>
      </c>
      <c r="H9873" s="1">
        <f>Table1[[#This Row],[target]]-Table1[[#This Row],[output]]</f>
        <v>-1.7166838645935103</v>
      </c>
      <c r="I9873" s="1">
        <f>Table1[[#This Row],[tar-out]]*Table1[[#This Row],[tar-out]]</f>
        <v>2.9470034909557095</v>
      </c>
      <c r="J9873" s="1" t="b">
        <f>AND(ABS(Table1[[#This Row],[tar-out]])&gt;=$J$1,ABS(Table1[[#This Row],[tar-out]])&lt;$K$1)</f>
        <v>0</v>
      </c>
      <c r="K9873" s="1" t="b">
        <f>AND(ABS(Table1[[#This Row],[tar-out]])&gt;=$K$1,ABS(Table1[[#This Row],[tar-out]])&lt;$L$1)</f>
        <v>1</v>
      </c>
      <c r="L9873" s="1" t="b">
        <f>AND(ABS(Table1[[#This Row],[tar-out]])&gt;=$L$1,ABS(Table1[[#This Row],[tar-out]])&lt;$M$1)</f>
        <v>0</v>
      </c>
      <c r="M9873" s="1" t="b">
        <f>AND(ABS(Table1[[#This Row],[tar-out]])&gt;=$M$1,ABS(Table1[[#This Row],[tar-out]])&lt;$N$1)</f>
        <v>0</v>
      </c>
      <c r="N9873" s="1" t="b">
        <f>AND(ABS(Table1[[#This Row],[tar-out]])&gt;=$N$1,ABS(Table1[[#This Row],[tar-out]])&lt;$O$1)</f>
        <v>0</v>
      </c>
      <c r="O9873" s="1" t="b">
        <f>AND(ABS(Table1[[#This Row],[tar-out]])&gt;=$O$1,ABS(Table1[[#This Row],[tar-out]])&lt;$P$1)</f>
        <v>0</v>
      </c>
      <c r="P9873" s="1">
        <f>ROUND(Table1[[#This Row],[tar-out]],0)</f>
        <v>-2</v>
      </c>
      <c r="Q9873" s="2">
        <v>9871</v>
      </c>
    </row>
    <row r="9874" spans="1:17" x14ac:dyDescent="0.25">
      <c r="A9874">
        <v>19</v>
      </c>
      <c r="B9874">
        <v>162</v>
      </c>
      <c r="C9874">
        <v>5.7894736842105301</v>
      </c>
      <c r="D9874">
        <v>2</v>
      </c>
      <c r="E9874">
        <v>581</v>
      </c>
      <c r="F9874">
        <v>4</v>
      </c>
      <c r="G9874">
        <v>5.7145562171936</v>
      </c>
      <c r="H9874" s="1">
        <f>Table1[[#This Row],[target]]-Table1[[#This Row],[output]]</f>
        <v>-1.7145562171936</v>
      </c>
      <c r="I9874" s="1">
        <f>Table1[[#This Row],[tar-out]]*Table1[[#This Row],[tar-out]]</f>
        <v>2.9397030219172273</v>
      </c>
      <c r="J9874" s="1" t="b">
        <f>AND(ABS(Table1[[#This Row],[tar-out]])&gt;=$J$1,ABS(Table1[[#This Row],[tar-out]])&lt;$K$1)</f>
        <v>0</v>
      </c>
      <c r="K9874" s="1" t="b">
        <f>AND(ABS(Table1[[#This Row],[tar-out]])&gt;=$K$1,ABS(Table1[[#This Row],[tar-out]])&lt;$L$1)</f>
        <v>1</v>
      </c>
      <c r="L9874" s="1" t="b">
        <f>AND(ABS(Table1[[#This Row],[tar-out]])&gt;=$L$1,ABS(Table1[[#This Row],[tar-out]])&lt;$M$1)</f>
        <v>0</v>
      </c>
      <c r="M9874" s="1" t="b">
        <f>AND(ABS(Table1[[#This Row],[tar-out]])&gt;=$M$1,ABS(Table1[[#This Row],[tar-out]])&lt;$N$1)</f>
        <v>0</v>
      </c>
      <c r="N9874" s="1" t="b">
        <f>AND(ABS(Table1[[#This Row],[tar-out]])&gt;=$N$1,ABS(Table1[[#This Row],[tar-out]])&lt;$O$1)</f>
        <v>0</v>
      </c>
      <c r="O9874" s="1" t="b">
        <f>AND(ABS(Table1[[#This Row],[tar-out]])&gt;=$O$1,ABS(Table1[[#This Row],[tar-out]])&lt;$P$1)</f>
        <v>0</v>
      </c>
      <c r="P9874" s="1">
        <f>ROUND(Table1[[#This Row],[tar-out]],0)</f>
        <v>-2</v>
      </c>
      <c r="Q9874" s="3">
        <v>9872</v>
      </c>
    </row>
    <row r="9875" spans="1:17" x14ac:dyDescent="0.25">
      <c r="A9875">
        <v>19</v>
      </c>
      <c r="B9875">
        <v>162</v>
      </c>
      <c r="C9875">
        <v>5.7894736842105301</v>
      </c>
      <c r="D9875">
        <v>2</v>
      </c>
      <c r="E9875">
        <v>489</v>
      </c>
      <c r="F9875">
        <v>4</v>
      </c>
      <c r="G9875">
        <v>5.7023658752441397</v>
      </c>
      <c r="H9875" s="1">
        <f>Table1[[#This Row],[target]]-Table1[[#This Row],[output]]</f>
        <v>-1.7023658752441397</v>
      </c>
      <c r="I9875" s="1">
        <f>Table1[[#This Row],[tar-out]]*Table1[[#This Row],[tar-out]]</f>
        <v>2.8980495731957459</v>
      </c>
      <c r="J9875" s="1" t="b">
        <f>AND(ABS(Table1[[#This Row],[tar-out]])&gt;=$J$1,ABS(Table1[[#This Row],[tar-out]])&lt;$K$1)</f>
        <v>0</v>
      </c>
      <c r="K9875" s="1" t="b">
        <f>AND(ABS(Table1[[#This Row],[tar-out]])&gt;=$K$1,ABS(Table1[[#This Row],[tar-out]])&lt;$L$1)</f>
        <v>1</v>
      </c>
      <c r="L9875" s="1" t="b">
        <f>AND(ABS(Table1[[#This Row],[tar-out]])&gt;=$L$1,ABS(Table1[[#This Row],[tar-out]])&lt;$M$1)</f>
        <v>0</v>
      </c>
      <c r="M9875" s="1" t="b">
        <f>AND(ABS(Table1[[#This Row],[tar-out]])&gt;=$M$1,ABS(Table1[[#This Row],[tar-out]])&lt;$N$1)</f>
        <v>0</v>
      </c>
      <c r="N9875" s="1" t="b">
        <f>AND(ABS(Table1[[#This Row],[tar-out]])&gt;=$N$1,ABS(Table1[[#This Row],[tar-out]])&lt;$O$1)</f>
        <v>0</v>
      </c>
      <c r="O9875" s="1" t="b">
        <f>AND(ABS(Table1[[#This Row],[tar-out]])&gt;=$O$1,ABS(Table1[[#This Row],[tar-out]])&lt;$P$1)</f>
        <v>0</v>
      </c>
      <c r="P9875" s="1">
        <f>ROUND(Table1[[#This Row],[tar-out]],0)</f>
        <v>-2</v>
      </c>
      <c r="Q9875" s="2">
        <v>9873</v>
      </c>
    </row>
    <row r="9876" spans="1:17" x14ac:dyDescent="0.25">
      <c r="A9876">
        <v>19</v>
      </c>
      <c r="B9876">
        <v>162</v>
      </c>
      <c r="C9876">
        <v>5.7894736842105301</v>
      </c>
      <c r="D9876">
        <v>2</v>
      </c>
      <c r="E9876">
        <v>552</v>
      </c>
      <c r="F9876">
        <v>3.9998657225435998</v>
      </c>
      <c r="G9876">
        <v>5.7107014656066903</v>
      </c>
      <c r="H9876" s="1">
        <f>Table1[[#This Row],[target]]-Table1[[#This Row],[output]]</f>
        <v>-1.7108357430630905</v>
      </c>
      <c r="I9876" s="1">
        <f>Table1[[#This Row],[tar-out]]*Table1[[#This Row],[tar-out]]</f>
        <v>2.9269589397422369</v>
      </c>
      <c r="J9876" s="1" t="b">
        <f>AND(ABS(Table1[[#This Row],[tar-out]])&gt;=$J$1,ABS(Table1[[#This Row],[tar-out]])&lt;$K$1)</f>
        <v>0</v>
      </c>
      <c r="K9876" s="1" t="b">
        <f>AND(ABS(Table1[[#This Row],[tar-out]])&gt;=$K$1,ABS(Table1[[#This Row],[tar-out]])&lt;$L$1)</f>
        <v>1</v>
      </c>
      <c r="L9876" s="1" t="b">
        <f>AND(ABS(Table1[[#This Row],[tar-out]])&gt;=$L$1,ABS(Table1[[#This Row],[tar-out]])&lt;$M$1)</f>
        <v>0</v>
      </c>
      <c r="M9876" s="1" t="b">
        <f>AND(ABS(Table1[[#This Row],[tar-out]])&gt;=$M$1,ABS(Table1[[#This Row],[tar-out]])&lt;$N$1)</f>
        <v>0</v>
      </c>
      <c r="N9876" s="1" t="b">
        <f>AND(ABS(Table1[[#This Row],[tar-out]])&gt;=$N$1,ABS(Table1[[#This Row],[tar-out]])&lt;$O$1)</f>
        <v>0</v>
      </c>
      <c r="O9876" s="1" t="b">
        <f>AND(ABS(Table1[[#This Row],[tar-out]])&gt;=$O$1,ABS(Table1[[#This Row],[tar-out]])&lt;$P$1)</f>
        <v>0</v>
      </c>
      <c r="P9876" s="1">
        <f>ROUND(Table1[[#This Row],[tar-out]],0)</f>
        <v>-2</v>
      </c>
      <c r="Q9876" s="3">
        <v>9874</v>
      </c>
    </row>
    <row r="9877" spans="1:17" x14ac:dyDescent="0.25">
      <c r="A9877">
        <v>19</v>
      </c>
      <c r="B9877">
        <v>162</v>
      </c>
      <c r="C9877">
        <v>5.7894736842105301</v>
      </c>
      <c r="D9877">
        <v>2</v>
      </c>
      <c r="E9877">
        <v>553</v>
      </c>
      <c r="F9877">
        <v>4</v>
      </c>
      <c r="G9877">
        <v>5.7108340263366699</v>
      </c>
      <c r="H9877" s="1">
        <f>Table1[[#This Row],[target]]-Table1[[#This Row],[output]]</f>
        <v>-1.7108340263366699</v>
      </c>
      <c r="I9877" s="1">
        <f>Table1[[#This Row],[tar-out]]*Table1[[#This Row],[tar-out]]</f>
        <v>2.9269530656713414</v>
      </c>
      <c r="J9877" s="1" t="b">
        <f>AND(ABS(Table1[[#This Row],[tar-out]])&gt;=$J$1,ABS(Table1[[#This Row],[tar-out]])&lt;$K$1)</f>
        <v>0</v>
      </c>
      <c r="K9877" s="1" t="b">
        <f>AND(ABS(Table1[[#This Row],[tar-out]])&gt;=$K$1,ABS(Table1[[#This Row],[tar-out]])&lt;$L$1)</f>
        <v>1</v>
      </c>
      <c r="L9877" s="1" t="b">
        <f>AND(ABS(Table1[[#This Row],[tar-out]])&gt;=$L$1,ABS(Table1[[#This Row],[tar-out]])&lt;$M$1)</f>
        <v>0</v>
      </c>
      <c r="M9877" s="1" t="b">
        <f>AND(ABS(Table1[[#This Row],[tar-out]])&gt;=$M$1,ABS(Table1[[#This Row],[tar-out]])&lt;$N$1)</f>
        <v>0</v>
      </c>
      <c r="N9877" s="1" t="b">
        <f>AND(ABS(Table1[[#This Row],[tar-out]])&gt;=$N$1,ABS(Table1[[#This Row],[tar-out]])&lt;$O$1)</f>
        <v>0</v>
      </c>
      <c r="O9877" s="1" t="b">
        <f>AND(ABS(Table1[[#This Row],[tar-out]])&gt;=$O$1,ABS(Table1[[#This Row],[tar-out]])&lt;$P$1)</f>
        <v>0</v>
      </c>
      <c r="P9877" s="1">
        <f>ROUND(Table1[[#This Row],[tar-out]],0)</f>
        <v>-2</v>
      </c>
      <c r="Q9877" s="2">
        <v>9875</v>
      </c>
    </row>
    <row r="9878" spans="1:17" x14ac:dyDescent="0.25">
      <c r="A9878">
        <v>19</v>
      </c>
      <c r="B9878">
        <v>162</v>
      </c>
      <c r="C9878">
        <v>5.7894736842105301</v>
      </c>
      <c r="D9878">
        <v>2</v>
      </c>
      <c r="E9878">
        <v>661</v>
      </c>
      <c r="F9878">
        <v>4</v>
      </c>
      <c r="G9878">
        <v>5.7265586853027299</v>
      </c>
      <c r="H9878" s="1">
        <f>Table1[[#This Row],[target]]-Table1[[#This Row],[output]]</f>
        <v>-1.7265586853027299</v>
      </c>
      <c r="I9878" s="1">
        <f>Table1[[#This Row],[tar-out]]*Table1[[#This Row],[tar-out]]</f>
        <v>2.981004893794291</v>
      </c>
      <c r="J9878" s="1" t="b">
        <f>AND(ABS(Table1[[#This Row],[tar-out]])&gt;=$J$1,ABS(Table1[[#This Row],[tar-out]])&lt;$K$1)</f>
        <v>0</v>
      </c>
      <c r="K9878" s="1" t="b">
        <f>AND(ABS(Table1[[#This Row],[tar-out]])&gt;=$K$1,ABS(Table1[[#This Row],[tar-out]])&lt;$L$1)</f>
        <v>1</v>
      </c>
      <c r="L9878" s="1" t="b">
        <f>AND(ABS(Table1[[#This Row],[tar-out]])&gt;=$L$1,ABS(Table1[[#This Row],[tar-out]])&lt;$M$1)</f>
        <v>0</v>
      </c>
      <c r="M9878" s="1" t="b">
        <f>AND(ABS(Table1[[#This Row],[tar-out]])&gt;=$M$1,ABS(Table1[[#This Row],[tar-out]])&lt;$N$1)</f>
        <v>0</v>
      </c>
      <c r="N9878" s="1" t="b">
        <f>AND(ABS(Table1[[#This Row],[tar-out]])&gt;=$N$1,ABS(Table1[[#This Row],[tar-out]])&lt;$O$1)</f>
        <v>0</v>
      </c>
      <c r="O9878" s="1" t="b">
        <f>AND(ABS(Table1[[#This Row],[tar-out]])&gt;=$O$1,ABS(Table1[[#This Row],[tar-out]])&lt;$P$1)</f>
        <v>0</v>
      </c>
      <c r="P9878" s="1">
        <f>ROUND(Table1[[#This Row],[tar-out]],0)</f>
        <v>-2</v>
      </c>
      <c r="Q9878" s="3">
        <v>9876</v>
      </c>
    </row>
    <row r="9879" spans="1:17" x14ac:dyDescent="0.25">
      <c r="A9879">
        <v>19</v>
      </c>
      <c r="B9879">
        <v>162</v>
      </c>
      <c r="C9879">
        <v>5.7894736842105301</v>
      </c>
      <c r="D9879">
        <v>2</v>
      </c>
      <c r="E9879">
        <v>324</v>
      </c>
      <c r="F9879">
        <v>4</v>
      </c>
      <c r="G9879">
        <v>5.67952537536621</v>
      </c>
      <c r="H9879" s="1">
        <f>Table1[[#This Row],[target]]-Table1[[#This Row],[output]]</f>
        <v>-1.67952537536621</v>
      </c>
      <c r="I9879" s="1">
        <f>Table1[[#This Row],[tar-out]]*Table1[[#This Row],[tar-out]]</f>
        <v>2.8208054864990086</v>
      </c>
      <c r="J9879" s="1" t="b">
        <f>AND(ABS(Table1[[#This Row],[tar-out]])&gt;=$J$1,ABS(Table1[[#This Row],[tar-out]])&lt;$K$1)</f>
        <v>0</v>
      </c>
      <c r="K9879" s="1" t="b">
        <f>AND(ABS(Table1[[#This Row],[tar-out]])&gt;=$K$1,ABS(Table1[[#This Row],[tar-out]])&lt;$L$1)</f>
        <v>1</v>
      </c>
      <c r="L9879" s="1" t="b">
        <f>AND(ABS(Table1[[#This Row],[tar-out]])&gt;=$L$1,ABS(Table1[[#This Row],[tar-out]])&lt;$M$1)</f>
        <v>0</v>
      </c>
      <c r="M9879" s="1" t="b">
        <f>AND(ABS(Table1[[#This Row],[tar-out]])&gt;=$M$1,ABS(Table1[[#This Row],[tar-out]])&lt;$N$1)</f>
        <v>0</v>
      </c>
      <c r="N9879" s="1" t="b">
        <f>AND(ABS(Table1[[#This Row],[tar-out]])&gt;=$N$1,ABS(Table1[[#This Row],[tar-out]])&lt;$O$1)</f>
        <v>0</v>
      </c>
      <c r="O9879" s="1" t="b">
        <f>AND(ABS(Table1[[#This Row],[tar-out]])&gt;=$O$1,ABS(Table1[[#This Row],[tar-out]])&lt;$P$1)</f>
        <v>0</v>
      </c>
      <c r="P9879" s="1">
        <f>ROUND(Table1[[#This Row],[tar-out]],0)</f>
        <v>-2</v>
      </c>
      <c r="Q9879" s="2">
        <v>9877</v>
      </c>
    </row>
    <row r="9880" spans="1:17" x14ac:dyDescent="0.25">
      <c r="A9880">
        <v>19</v>
      </c>
      <c r="B9880">
        <v>162</v>
      </c>
      <c r="C9880">
        <v>5.7894736842105301</v>
      </c>
      <c r="D9880">
        <v>2</v>
      </c>
      <c r="E9880">
        <v>261</v>
      </c>
      <c r="F9880">
        <v>4</v>
      </c>
      <c r="G9880">
        <v>5.67051029205322</v>
      </c>
      <c r="H9880" s="1">
        <f>Table1[[#This Row],[target]]-Table1[[#This Row],[output]]</f>
        <v>-1.67051029205322</v>
      </c>
      <c r="I9880" s="1">
        <f>Table1[[#This Row],[tar-out]]*Table1[[#This Row],[tar-out]]</f>
        <v>2.7906046358557344</v>
      </c>
      <c r="J9880" s="1" t="b">
        <f>AND(ABS(Table1[[#This Row],[tar-out]])&gt;=$J$1,ABS(Table1[[#This Row],[tar-out]])&lt;$K$1)</f>
        <v>0</v>
      </c>
      <c r="K9880" s="1" t="b">
        <f>AND(ABS(Table1[[#This Row],[tar-out]])&gt;=$K$1,ABS(Table1[[#This Row],[tar-out]])&lt;$L$1)</f>
        <v>1</v>
      </c>
      <c r="L9880" s="1" t="b">
        <f>AND(ABS(Table1[[#This Row],[tar-out]])&gt;=$L$1,ABS(Table1[[#This Row],[tar-out]])&lt;$M$1)</f>
        <v>0</v>
      </c>
      <c r="M9880" s="1" t="b">
        <f>AND(ABS(Table1[[#This Row],[tar-out]])&gt;=$M$1,ABS(Table1[[#This Row],[tar-out]])&lt;$N$1)</f>
        <v>0</v>
      </c>
      <c r="N9880" s="1" t="b">
        <f>AND(ABS(Table1[[#This Row],[tar-out]])&gt;=$N$1,ABS(Table1[[#This Row],[tar-out]])&lt;$O$1)</f>
        <v>0</v>
      </c>
      <c r="O9880" s="1" t="b">
        <f>AND(ABS(Table1[[#This Row],[tar-out]])&gt;=$O$1,ABS(Table1[[#This Row],[tar-out]])&lt;$P$1)</f>
        <v>0</v>
      </c>
      <c r="P9880" s="1">
        <f>ROUND(Table1[[#This Row],[tar-out]],0)</f>
        <v>-2</v>
      </c>
      <c r="Q9880" s="3">
        <v>9878</v>
      </c>
    </row>
    <row r="9881" spans="1:17" x14ac:dyDescent="0.25">
      <c r="A9881">
        <v>19</v>
      </c>
      <c r="B9881">
        <v>162</v>
      </c>
      <c r="C9881">
        <v>5.7894736842105301</v>
      </c>
      <c r="D9881">
        <v>2</v>
      </c>
      <c r="E9881">
        <v>230</v>
      </c>
      <c r="F9881">
        <v>4</v>
      </c>
      <c r="G9881">
        <v>5.6662845611572301</v>
      </c>
      <c r="H9881" s="1">
        <f>Table1[[#This Row],[target]]-Table1[[#This Row],[output]]</f>
        <v>-1.6662845611572301</v>
      </c>
      <c r="I9881" s="1">
        <f>Table1[[#This Row],[tar-out]]*Table1[[#This Row],[tar-out]]</f>
        <v>2.7765042387509431</v>
      </c>
      <c r="J9881" s="1" t="b">
        <f>AND(ABS(Table1[[#This Row],[tar-out]])&gt;=$J$1,ABS(Table1[[#This Row],[tar-out]])&lt;$K$1)</f>
        <v>0</v>
      </c>
      <c r="K9881" s="1" t="b">
        <f>AND(ABS(Table1[[#This Row],[tar-out]])&gt;=$K$1,ABS(Table1[[#This Row],[tar-out]])&lt;$L$1)</f>
        <v>1</v>
      </c>
      <c r="L9881" s="1" t="b">
        <f>AND(ABS(Table1[[#This Row],[tar-out]])&gt;=$L$1,ABS(Table1[[#This Row],[tar-out]])&lt;$M$1)</f>
        <v>0</v>
      </c>
      <c r="M9881" s="1" t="b">
        <f>AND(ABS(Table1[[#This Row],[tar-out]])&gt;=$M$1,ABS(Table1[[#This Row],[tar-out]])&lt;$N$1)</f>
        <v>0</v>
      </c>
      <c r="N9881" s="1" t="b">
        <f>AND(ABS(Table1[[#This Row],[tar-out]])&gt;=$N$1,ABS(Table1[[#This Row],[tar-out]])&lt;$O$1)</f>
        <v>0</v>
      </c>
      <c r="O9881" s="1" t="b">
        <f>AND(ABS(Table1[[#This Row],[tar-out]])&gt;=$O$1,ABS(Table1[[#This Row],[tar-out]])&lt;$P$1)</f>
        <v>0</v>
      </c>
      <c r="P9881" s="1">
        <f>ROUND(Table1[[#This Row],[tar-out]],0)</f>
        <v>-2</v>
      </c>
      <c r="Q9881" s="2">
        <v>9879</v>
      </c>
    </row>
    <row r="9882" spans="1:17" x14ac:dyDescent="0.25">
      <c r="A9882">
        <v>19</v>
      </c>
      <c r="B9882">
        <v>162</v>
      </c>
      <c r="C9882">
        <v>5.7894736842105301</v>
      </c>
      <c r="D9882">
        <v>2</v>
      </c>
      <c r="E9882">
        <v>294</v>
      </c>
      <c r="F9882">
        <v>4</v>
      </c>
      <c r="G9882">
        <v>5.6751327514648402</v>
      </c>
      <c r="H9882" s="1">
        <f>Table1[[#This Row],[target]]-Table1[[#This Row],[output]]</f>
        <v>-1.6751327514648402</v>
      </c>
      <c r="I9882" s="1">
        <f>Table1[[#This Row],[tar-out]]*Table1[[#This Row],[tar-out]]</f>
        <v>2.806069735030166</v>
      </c>
      <c r="J9882" s="1" t="b">
        <f>AND(ABS(Table1[[#This Row],[tar-out]])&gt;=$J$1,ABS(Table1[[#This Row],[tar-out]])&lt;$K$1)</f>
        <v>0</v>
      </c>
      <c r="K9882" s="1" t="b">
        <f>AND(ABS(Table1[[#This Row],[tar-out]])&gt;=$K$1,ABS(Table1[[#This Row],[tar-out]])&lt;$L$1)</f>
        <v>1</v>
      </c>
      <c r="L9882" s="1" t="b">
        <f>AND(ABS(Table1[[#This Row],[tar-out]])&gt;=$L$1,ABS(Table1[[#This Row],[tar-out]])&lt;$M$1)</f>
        <v>0</v>
      </c>
      <c r="M9882" s="1" t="b">
        <f>AND(ABS(Table1[[#This Row],[tar-out]])&gt;=$M$1,ABS(Table1[[#This Row],[tar-out]])&lt;$N$1)</f>
        <v>0</v>
      </c>
      <c r="N9882" s="1" t="b">
        <f>AND(ABS(Table1[[#This Row],[tar-out]])&gt;=$N$1,ABS(Table1[[#This Row],[tar-out]])&lt;$O$1)</f>
        <v>0</v>
      </c>
      <c r="O9882" s="1" t="b">
        <f>AND(ABS(Table1[[#This Row],[tar-out]])&gt;=$O$1,ABS(Table1[[#This Row],[tar-out]])&lt;$P$1)</f>
        <v>0</v>
      </c>
      <c r="P9882" s="1">
        <f>ROUND(Table1[[#This Row],[tar-out]],0)</f>
        <v>-2</v>
      </c>
      <c r="Q9882" s="3">
        <v>9880</v>
      </c>
    </row>
    <row r="9883" spans="1:17" x14ac:dyDescent="0.25">
      <c r="A9883">
        <v>19</v>
      </c>
      <c r="B9883">
        <v>162</v>
      </c>
      <c r="C9883">
        <v>5.7894736842105301</v>
      </c>
      <c r="D9883">
        <v>2</v>
      </c>
      <c r="E9883">
        <v>388</v>
      </c>
      <c r="F9883">
        <v>4</v>
      </c>
      <c r="G9883">
        <v>5.6888966560363796</v>
      </c>
      <c r="H9883" s="1">
        <f>Table1[[#This Row],[target]]-Table1[[#This Row],[output]]</f>
        <v>-1.6888966560363796</v>
      </c>
      <c r="I9883" s="1">
        <f>Table1[[#This Row],[tar-out]]*Table1[[#This Row],[tar-out]]</f>
        <v>2.852371914770865</v>
      </c>
      <c r="J9883" s="1" t="b">
        <f>AND(ABS(Table1[[#This Row],[tar-out]])&gt;=$J$1,ABS(Table1[[#This Row],[tar-out]])&lt;$K$1)</f>
        <v>0</v>
      </c>
      <c r="K9883" s="1" t="b">
        <f>AND(ABS(Table1[[#This Row],[tar-out]])&gt;=$K$1,ABS(Table1[[#This Row],[tar-out]])&lt;$L$1)</f>
        <v>1</v>
      </c>
      <c r="L9883" s="1" t="b">
        <f>AND(ABS(Table1[[#This Row],[tar-out]])&gt;=$L$1,ABS(Table1[[#This Row],[tar-out]])&lt;$M$1)</f>
        <v>0</v>
      </c>
      <c r="M9883" s="1" t="b">
        <f>AND(ABS(Table1[[#This Row],[tar-out]])&gt;=$M$1,ABS(Table1[[#This Row],[tar-out]])&lt;$N$1)</f>
        <v>0</v>
      </c>
      <c r="N9883" s="1" t="b">
        <f>AND(ABS(Table1[[#This Row],[tar-out]])&gt;=$N$1,ABS(Table1[[#This Row],[tar-out]])&lt;$O$1)</f>
        <v>0</v>
      </c>
      <c r="O9883" s="1" t="b">
        <f>AND(ABS(Table1[[#This Row],[tar-out]])&gt;=$O$1,ABS(Table1[[#This Row],[tar-out]])&lt;$P$1)</f>
        <v>0</v>
      </c>
      <c r="P9883" s="1">
        <f>ROUND(Table1[[#This Row],[tar-out]],0)</f>
        <v>-2</v>
      </c>
      <c r="Q9883" s="2">
        <v>9881</v>
      </c>
    </row>
    <row r="9884" spans="1:17" x14ac:dyDescent="0.25">
      <c r="A9884">
        <v>19</v>
      </c>
      <c r="B9884">
        <v>162</v>
      </c>
      <c r="C9884">
        <v>5.7894736842105301</v>
      </c>
      <c r="D9884">
        <v>2</v>
      </c>
      <c r="E9884">
        <v>168</v>
      </c>
      <c r="F9884">
        <v>4.7116426464369496</v>
      </c>
      <c r="G9884">
        <v>5.6578507423400897</v>
      </c>
      <c r="H9884" s="1">
        <f>Table1[[#This Row],[target]]-Table1[[#This Row],[output]]</f>
        <v>-0.94620809590314003</v>
      </c>
      <c r="I9884" s="1">
        <f>Table1[[#This Row],[tar-out]]*Table1[[#This Row],[tar-out]]</f>
        <v>0.8953097607526459</v>
      </c>
      <c r="J9884" s="1" t="b">
        <f>AND(ABS(Table1[[#This Row],[tar-out]])&gt;=$J$1,ABS(Table1[[#This Row],[tar-out]])&lt;$K$1)</f>
        <v>1</v>
      </c>
      <c r="K9884" s="1" t="b">
        <f>AND(ABS(Table1[[#This Row],[tar-out]])&gt;=$K$1,ABS(Table1[[#This Row],[tar-out]])&lt;$L$1)</f>
        <v>0</v>
      </c>
      <c r="L9884" s="1" t="b">
        <f>AND(ABS(Table1[[#This Row],[tar-out]])&gt;=$L$1,ABS(Table1[[#This Row],[tar-out]])&lt;$M$1)</f>
        <v>0</v>
      </c>
      <c r="M9884" s="1" t="b">
        <f>AND(ABS(Table1[[#This Row],[tar-out]])&gt;=$M$1,ABS(Table1[[#This Row],[tar-out]])&lt;$N$1)</f>
        <v>0</v>
      </c>
      <c r="N9884" s="1" t="b">
        <f>AND(ABS(Table1[[#This Row],[tar-out]])&gt;=$N$1,ABS(Table1[[#This Row],[tar-out]])&lt;$O$1)</f>
        <v>0</v>
      </c>
      <c r="O9884" s="1" t="b">
        <f>AND(ABS(Table1[[#This Row],[tar-out]])&gt;=$O$1,ABS(Table1[[#This Row],[tar-out]])&lt;$P$1)</f>
        <v>0</v>
      </c>
      <c r="P9884" s="1">
        <f>ROUND(Table1[[#This Row],[tar-out]],0)</f>
        <v>-1</v>
      </c>
      <c r="Q9884" s="3">
        <v>9882</v>
      </c>
    </row>
    <row r="9885" spans="1:17" x14ac:dyDescent="0.25">
      <c r="A9885">
        <v>19</v>
      </c>
      <c r="B9885">
        <v>162</v>
      </c>
      <c r="C9885">
        <v>5.7894736842105301</v>
      </c>
      <c r="D9885">
        <v>2</v>
      </c>
      <c r="E9885">
        <v>166</v>
      </c>
      <c r="F9885">
        <v>4</v>
      </c>
      <c r="G9885">
        <v>5.6576819419860804</v>
      </c>
      <c r="H9885" s="1">
        <f>Table1[[#This Row],[target]]-Table1[[#This Row],[output]]</f>
        <v>-1.6576819419860804</v>
      </c>
      <c r="I9885" s="1">
        <f>Table1[[#This Row],[tar-out]]*Table1[[#This Row],[tar-out]]</f>
        <v>2.7479094207867427</v>
      </c>
      <c r="J9885" s="1" t="b">
        <f>AND(ABS(Table1[[#This Row],[tar-out]])&gt;=$J$1,ABS(Table1[[#This Row],[tar-out]])&lt;$K$1)</f>
        <v>0</v>
      </c>
      <c r="K9885" s="1" t="b">
        <f>AND(ABS(Table1[[#This Row],[tar-out]])&gt;=$K$1,ABS(Table1[[#This Row],[tar-out]])&lt;$L$1)</f>
        <v>1</v>
      </c>
      <c r="L9885" s="1" t="b">
        <f>AND(ABS(Table1[[#This Row],[tar-out]])&gt;=$L$1,ABS(Table1[[#This Row],[tar-out]])&lt;$M$1)</f>
        <v>0</v>
      </c>
      <c r="M9885" s="1" t="b">
        <f>AND(ABS(Table1[[#This Row],[tar-out]])&gt;=$M$1,ABS(Table1[[#This Row],[tar-out]])&lt;$N$1)</f>
        <v>0</v>
      </c>
      <c r="N9885" s="1" t="b">
        <f>AND(ABS(Table1[[#This Row],[tar-out]])&gt;=$N$1,ABS(Table1[[#This Row],[tar-out]])&lt;$O$1)</f>
        <v>0</v>
      </c>
      <c r="O9885" s="1" t="b">
        <f>AND(ABS(Table1[[#This Row],[tar-out]])&gt;=$O$1,ABS(Table1[[#This Row],[tar-out]])&lt;$P$1)</f>
        <v>0</v>
      </c>
      <c r="P9885" s="1">
        <f>ROUND(Table1[[#This Row],[tar-out]],0)</f>
        <v>-2</v>
      </c>
      <c r="Q9885" s="2">
        <v>9883</v>
      </c>
    </row>
    <row r="9886" spans="1:17" x14ac:dyDescent="0.25">
      <c r="A9886">
        <v>19</v>
      </c>
      <c r="B9886">
        <v>162</v>
      </c>
      <c r="C9886">
        <v>5.7894736842105301</v>
      </c>
      <c r="D9886">
        <v>2</v>
      </c>
      <c r="E9886">
        <v>86</v>
      </c>
      <c r="F9886">
        <v>4.0127540431821203</v>
      </c>
      <c r="G9886">
        <v>5.62638282775879</v>
      </c>
      <c r="H9886" s="1">
        <f>Table1[[#This Row],[target]]-Table1[[#This Row],[output]]</f>
        <v>-1.6136287845766697</v>
      </c>
      <c r="I9886" s="1">
        <f>Table1[[#This Row],[tar-out]]*Table1[[#This Row],[tar-out]]</f>
        <v>2.6037978544143803</v>
      </c>
      <c r="J9886" s="1" t="b">
        <f>AND(ABS(Table1[[#This Row],[tar-out]])&gt;=$J$1,ABS(Table1[[#This Row],[tar-out]])&lt;$K$1)</f>
        <v>0</v>
      </c>
      <c r="K9886" s="1" t="b">
        <f>AND(ABS(Table1[[#This Row],[tar-out]])&gt;=$K$1,ABS(Table1[[#This Row],[tar-out]])&lt;$L$1)</f>
        <v>1</v>
      </c>
      <c r="L9886" s="1" t="b">
        <f>AND(ABS(Table1[[#This Row],[tar-out]])&gt;=$L$1,ABS(Table1[[#This Row],[tar-out]])&lt;$M$1)</f>
        <v>0</v>
      </c>
      <c r="M9886" s="1" t="b">
        <f>AND(ABS(Table1[[#This Row],[tar-out]])&gt;=$M$1,ABS(Table1[[#This Row],[tar-out]])&lt;$N$1)</f>
        <v>0</v>
      </c>
      <c r="N9886" s="1" t="b">
        <f>AND(ABS(Table1[[#This Row],[tar-out]])&gt;=$N$1,ABS(Table1[[#This Row],[tar-out]])&lt;$O$1)</f>
        <v>0</v>
      </c>
      <c r="O9886" s="1" t="b">
        <f>AND(ABS(Table1[[#This Row],[tar-out]])&gt;=$O$1,ABS(Table1[[#This Row],[tar-out]])&lt;$P$1)</f>
        <v>0</v>
      </c>
      <c r="P9886" s="1">
        <f>ROUND(Table1[[#This Row],[tar-out]],0)</f>
        <v>-2</v>
      </c>
      <c r="Q9886" s="3">
        <v>9884</v>
      </c>
    </row>
    <row r="9887" spans="1:17" x14ac:dyDescent="0.25">
      <c r="A9887">
        <v>19</v>
      </c>
      <c r="B9887">
        <v>162</v>
      </c>
      <c r="C9887">
        <v>5.7894736842105301</v>
      </c>
      <c r="D9887">
        <v>2</v>
      </c>
      <c r="E9887">
        <v>264</v>
      </c>
      <c r="F9887">
        <v>4</v>
      </c>
      <c r="G9887">
        <v>5.67091941833496</v>
      </c>
      <c r="H9887" s="1">
        <f>Table1[[#This Row],[target]]-Table1[[#This Row],[output]]</f>
        <v>-1.67091941833496</v>
      </c>
      <c r="I9887" s="1">
        <f>Table1[[#This Row],[tar-out]]*Table1[[#This Row],[tar-out]]</f>
        <v>2.7919717025688411</v>
      </c>
      <c r="J9887" s="1" t="b">
        <f>AND(ABS(Table1[[#This Row],[tar-out]])&gt;=$J$1,ABS(Table1[[#This Row],[tar-out]])&lt;$K$1)</f>
        <v>0</v>
      </c>
      <c r="K9887" s="1" t="b">
        <f>AND(ABS(Table1[[#This Row],[tar-out]])&gt;=$K$1,ABS(Table1[[#This Row],[tar-out]])&lt;$L$1)</f>
        <v>1</v>
      </c>
      <c r="L9887" s="1" t="b">
        <f>AND(ABS(Table1[[#This Row],[tar-out]])&gt;=$L$1,ABS(Table1[[#This Row],[tar-out]])&lt;$M$1)</f>
        <v>0</v>
      </c>
      <c r="M9887" s="1" t="b">
        <f>AND(ABS(Table1[[#This Row],[tar-out]])&gt;=$M$1,ABS(Table1[[#This Row],[tar-out]])&lt;$N$1)</f>
        <v>0</v>
      </c>
      <c r="N9887" s="1" t="b">
        <f>AND(ABS(Table1[[#This Row],[tar-out]])&gt;=$N$1,ABS(Table1[[#This Row],[tar-out]])&lt;$O$1)</f>
        <v>0</v>
      </c>
      <c r="O9887" s="1" t="b">
        <f>AND(ABS(Table1[[#This Row],[tar-out]])&gt;=$O$1,ABS(Table1[[#This Row],[tar-out]])&lt;$P$1)</f>
        <v>0</v>
      </c>
      <c r="P9887" s="1">
        <f>ROUND(Table1[[#This Row],[tar-out]],0)</f>
        <v>-2</v>
      </c>
      <c r="Q9887" s="2">
        <v>9885</v>
      </c>
    </row>
    <row r="9888" spans="1:17" x14ac:dyDescent="0.25">
      <c r="A9888">
        <v>19</v>
      </c>
      <c r="B9888">
        <v>162</v>
      </c>
      <c r="C9888">
        <v>5.7894736842105301</v>
      </c>
      <c r="D9888">
        <v>2</v>
      </c>
      <c r="E9888">
        <v>233</v>
      </c>
      <c r="F9888">
        <v>4</v>
      </c>
      <c r="G9888">
        <v>5.6666936874389604</v>
      </c>
      <c r="H9888" s="1">
        <f>Table1[[#This Row],[target]]-Table1[[#This Row],[output]]</f>
        <v>-1.6666936874389604</v>
      </c>
      <c r="I9888" s="1">
        <f>Table1[[#This Row],[tar-out]]*Table1[[#This Row],[tar-out]]</f>
        <v>2.7778678477488792</v>
      </c>
      <c r="J9888" s="1" t="b">
        <f>AND(ABS(Table1[[#This Row],[tar-out]])&gt;=$J$1,ABS(Table1[[#This Row],[tar-out]])&lt;$K$1)</f>
        <v>0</v>
      </c>
      <c r="K9888" s="1" t="b">
        <f>AND(ABS(Table1[[#This Row],[tar-out]])&gt;=$K$1,ABS(Table1[[#This Row],[tar-out]])&lt;$L$1)</f>
        <v>1</v>
      </c>
      <c r="L9888" s="1" t="b">
        <f>AND(ABS(Table1[[#This Row],[tar-out]])&gt;=$L$1,ABS(Table1[[#This Row],[tar-out]])&lt;$M$1)</f>
        <v>0</v>
      </c>
      <c r="M9888" s="1" t="b">
        <f>AND(ABS(Table1[[#This Row],[tar-out]])&gt;=$M$1,ABS(Table1[[#This Row],[tar-out]])&lt;$N$1)</f>
        <v>0</v>
      </c>
      <c r="N9888" s="1" t="b">
        <f>AND(ABS(Table1[[#This Row],[tar-out]])&gt;=$N$1,ABS(Table1[[#This Row],[tar-out]])&lt;$O$1)</f>
        <v>0</v>
      </c>
      <c r="O9888" s="1" t="b">
        <f>AND(ABS(Table1[[#This Row],[tar-out]])&gt;=$O$1,ABS(Table1[[#This Row],[tar-out]])&lt;$P$1)</f>
        <v>0</v>
      </c>
      <c r="P9888" s="1">
        <f>ROUND(Table1[[#This Row],[tar-out]],0)</f>
        <v>-2</v>
      </c>
      <c r="Q9888" s="3">
        <v>9886</v>
      </c>
    </row>
    <row r="9889" spans="1:17" x14ac:dyDescent="0.25">
      <c r="A9889">
        <v>19</v>
      </c>
      <c r="B9889">
        <v>162</v>
      </c>
      <c r="C9889">
        <v>5.7894736842105301</v>
      </c>
      <c r="D9889">
        <v>2</v>
      </c>
      <c r="E9889">
        <v>72</v>
      </c>
      <c r="F9889">
        <v>4.8378520180588298</v>
      </c>
      <c r="G9889">
        <v>5.6039376258850098</v>
      </c>
      <c r="H9889" s="1">
        <f>Table1[[#This Row],[target]]-Table1[[#This Row],[output]]</f>
        <v>-0.76608560782617996</v>
      </c>
      <c r="I9889" s="1">
        <f>Table1[[#This Row],[tar-out]]*Table1[[#This Row],[tar-out]]</f>
        <v>0.58688715851840756</v>
      </c>
      <c r="J9889" s="1" t="b">
        <f>AND(ABS(Table1[[#This Row],[tar-out]])&gt;=$J$1,ABS(Table1[[#This Row],[tar-out]])&lt;$K$1)</f>
        <v>1</v>
      </c>
      <c r="K9889" s="1" t="b">
        <f>AND(ABS(Table1[[#This Row],[tar-out]])&gt;=$K$1,ABS(Table1[[#This Row],[tar-out]])&lt;$L$1)</f>
        <v>0</v>
      </c>
      <c r="L9889" s="1" t="b">
        <f>AND(ABS(Table1[[#This Row],[tar-out]])&gt;=$L$1,ABS(Table1[[#This Row],[tar-out]])&lt;$M$1)</f>
        <v>0</v>
      </c>
      <c r="M9889" s="1" t="b">
        <f>AND(ABS(Table1[[#This Row],[tar-out]])&gt;=$M$1,ABS(Table1[[#This Row],[tar-out]])&lt;$N$1)</f>
        <v>0</v>
      </c>
      <c r="N9889" s="1" t="b">
        <f>AND(ABS(Table1[[#This Row],[tar-out]])&gt;=$N$1,ABS(Table1[[#This Row],[tar-out]])&lt;$O$1)</f>
        <v>0</v>
      </c>
      <c r="O9889" s="1" t="b">
        <f>AND(ABS(Table1[[#This Row],[tar-out]])&gt;=$O$1,ABS(Table1[[#This Row],[tar-out]])&lt;$P$1)</f>
        <v>0</v>
      </c>
      <c r="P9889" s="1">
        <f>ROUND(Table1[[#This Row],[tar-out]],0)</f>
        <v>-1</v>
      </c>
      <c r="Q9889" s="2">
        <v>9887</v>
      </c>
    </row>
    <row r="9890" spans="1:17" x14ac:dyDescent="0.25">
      <c r="A9890">
        <v>19</v>
      </c>
      <c r="B9890">
        <v>162</v>
      </c>
      <c r="C9890">
        <v>5.7894736842105301</v>
      </c>
      <c r="D9890">
        <v>2</v>
      </c>
      <c r="E9890">
        <v>297</v>
      </c>
      <c r="F9890">
        <v>4</v>
      </c>
      <c r="G9890">
        <v>5.6755719184875497</v>
      </c>
      <c r="H9890" s="1">
        <f>Table1[[#This Row],[target]]-Table1[[#This Row],[output]]</f>
        <v>-1.6755719184875497</v>
      </c>
      <c r="I9890" s="1">
        <f>Table1[[#This Row],[tar-out]]*Table1[[#This Row],[tar-out]]</f>
        <v>2.8075412540240481</v>
      </c>
      <c r="J9890" s="1" t="b">
        <f>AND(ABS(Table1[[#This Row],[tar-out]])&gt;=$J$1,ABS(Table1[[#This Row],[tar-out]])&lt;$K$1)</f>
        <v>0</v>
      </c>
      <c r="K9890" s="1" t="b">
        <f>AND(ABS(Table1[[#This Row],[tar-out]])&gt;=$K$1,ABS(Table1[[#This Row],[tar-out]])&lt;$L$1)</f>
        <v>1</v>
      </c>
      <c r="L9890" s="1" t="b">
        <f>AND(ABS(Table1[[#This Row],[tar-out]])&gt;=$L$1,ABS(Table1[[#This Row],[tar-out]])&lt;$M$1)</f>
        <v>0</v>
      </c>
      <c r="M9890" s="1" t="b">
        <f>AND(ABS(Table1[[#This Row],[tar-out]])&gt;=$M$1,ABS(Table1[[#This Row],[tar-out]])&lt;$N$1)</f>
        <v>0</v>
      </c>
      <c r="N9890" s="1" t="b">
        <f>AND(ABS(Table1[[#This Row],[tar-out]])&gt;=$N$1,ABS(Table1[[#This Row],[tar-out]])&lt;$O$1)</f>
        <v>0</v>
      </c>
      <c r="O9890" s="1" t="b">
        <f>AND(ABS(Table1[[#This Row],[tar-out]])&gt;=$O$1,ABS(Table1[[#This Row],[tar-out]])&lt;$P$1)</f>
        <v>0</v>
      </c>
      <c r="P9890" s="1">
        <f>ROUND(Table1[[#This Row],[tar-out]],0)</f>
        <v>-2</v>
      </c>
      <c r="Q9890" s="3">
        <v>9888</v>
      </c>
    </row>
    <row r="9891" spans="1:17" x14ac:dyDescent="0.25">
      <c r="A9891">
        <v>19</v>
      </c>
      <c r="B9891">
        <v>162</v>
      </c>
      <c r="C9891">
        <v>5.7894736842105301</v>
      </c>
      <c r="D9891">
        <v>2</v>
      </c>
      <c r="E9891">
        <v>200</v>
      </c>
      <c r="F9891">
        <v>4</v>
      </c>
      <c r="G9891">
        <v>5.6621952056884801</v>
      </c>
      <c r="H9891" s="1">
        <f>Table1[[#This Row],[target]]-Table1[[#This Row],[output]]</f>
        <v>-1.6621952056884801</v>
      </c>
      <c r="I9891" s="1">
        <f>Table1[[#This Row],[tar-out]]*Table1[[#This Row],[tar-out]]</f>
        <v>2.7628929018137689</v>
      </c>
      <c r="J9891" s="1" t="b">
        <f>AND(ABS(Table1[[#This Row],[tar-out]])&gt;=$J$1,ABS(Table1[[#This Row],[tar-out]])&lt;$K$1)</f>
        <v>0</v>
      </c>
      <c r="K9891" s="1" t="b">
        <f>AND(ABS(Table1[[#This Row],[tar-out]])&gt;=$K$1,ABS(Table1[[#This Row],[tar-out]])&lt;$L$1)</f>
        <v>1</v>
      </c>
      <c r="L9891" s="1" t="b">
        <f>AND(ABS(Table1[[#This Row],[tar-out]])&gt;=$L$1,ABS(Table1[[#This Row],[tar-out]])&lt;$M$1)</f>
        <v>0</v>
      </c>
      <c r="M9891" s="1" t="b">
        <f>AND(ABS(Table1[[#This Row],[tar-out]])&gt;=$M$1,ABS(Table1[[#This Row],[tar-out]])&lt;$N$1)</f>
        <v>0</v>
      </c>
      <c r="N9891" s="1" t="b">
        <f>AND(ABS(Table1[[#This Row],[tar-out]])&gt;=$N$1,ABS(Table1[[#This Row],[tar-out]])&lt;$O$1)</f>
        <v>0</v>
      </c>
      <c r="O9891" s="1" t="b">
        <f>AND(ABS(Table1[[#This Row],[tar-out]])&gt;=$O$1,ABS(Table1[[#This Row],[tar-out]])&lt;$P$1)</f>
        <v>0</v>
      </c>
      <c r="P9891" s="1">
        <f>ROUND(Table1[[#This Row],[tar-out]],0)</f>
        <v>-2</v>
      </c>
      <c r="Q9891" s="2">
        <v>9889</v>
      </c>
    </row>
    <row r="9892" spans="1:17" x14ac:dyDescent="0.25">
      <c r="A9892">
        <v>19</v>
      </c>
      <c r="B9892">
        <v>162</v>
      </c>
      <c r="C9892">
        <v>5.7894736842105301</v>
      </c>
      <c r="D9892">
        <v>2</v>
      </c>
      <c r="E9892">
        <v>173</v>
      </c>
      <c r="F9892">
        <v>4</v>
      </c>
      <c r="G9892">
        <v>5.6585149765014604</v>
      </c>
      <c r="H9892" s="1">
        <f>Table1[[#This Row],[target]]-Table1[[#This Row],[output]]</f>
        <v>-1.6585149765014604</v>
      </c>
      <c r="I9892" s="1">
        <f>Table1[[#This Row],[tar-out]]*Table1[[#This Row],[tar-out]]</f>
        <v>2.7506719272796398</v>
      </c>
      <c r="J9892" s="1" t="b">
        <f>AND(ABS(Table1[[#This Row],[tar-out]])&gt;=$J$1,ABS(Table1[[#This Row],[tar-out]])&lt;$K$1)</f>
        <v>0</v>
      </c>
      <c r="K9892" s="1" t="b">
        <f>AND(ABS(Table1[[#This Row],[tar-out]])&gt;=$K$1,ABS(Table1[[#This Row],[tar-out]])&lt;$L$1)</f>
        <v>1</v>
      </c>
      <c r="L9892" s="1" t="b">
        <f>AND(ABS(Table1[[#This Row],[tar-out]])&gt;=$L$1,ABS(Table1[[#This Row],[tar-out]])&lt;$M$1)</f>
        <v>0</v>
      </c>
      <c r="M9892" s="1" t="b">
        <f>AND(ABS(Table1[[#This Row],[tar-out]])&gt;=$M$1,ABS(Table1[[#This Row],[tar-out]])&lt;$N$1)</f>
        <v>0</v>
      </c>
      <c r="N9892" s="1" t="b">
        <f>AND(ABS(Table1[[#This Row],[tar-out]])&gt;=$N$1,ABS(Table1[[#This Row],[tar-out]])&lt;$O$1)</f>
        <v>0</v>
      </c>
      <c r="O9892" s="1" t="b">
        <f>AND(ABS(Table1[[#This Row],[tar-out]])&gt;=$O$1,ABS(Table1[[#This Row],[tar-out]])&lt;$P$1)</f>
        <v>0</v>
      </c>
      <c r="P9892" s="1">
        <f>ROUND(Table1[[#This Row],[tar-out]],0)</f>
        <v>-2</v>
      </c>
      <c r="Q9892" s="3">
        <v>9890</v>
      </c>
    </row>
    <row r="9893" spans="1:17" x14ac:dyDescent="0.25">
      <c r="A9893">
        <v>19</v>
      </c>
      <c r="B9893">
        <v>162</v>
      </c>
      <c r="C9893">
        <v>5.7894736842105301</v>
      </c>
      <c r="D9893">
        <v>2</v>
      </c>
      <c r="E9893">
        <v>132</v>
      </c>
      <c r="F9893">
        <v>4.0060092749921203</v>
      </c>
      <c r="G9893">
        <v>5.6616668701171902</v>
      </c>
      <c r="H9893" s="1">
        <f>Table1[[#This Row],[target]]-Table1[[#This Row],[output]]</f>
        <v>-1.6556575951250698</v>
      </c>
      <c r="I9893" s="1">
        <f>Table1[[#This Row],[tar-out]]*Table1[[#This Row],[tar-out]]</f>
        <v>2.7412020722953296</v>
      </c>
      <c r="J9893" s="1" t="b">
        <f>AND(ABS(Table1[[#This Row],[tar-out]])&gt;=$J$1,ABS(Table1[[#This Row],[tar-out]])&lt;$K$1)</f>
        <v>0</v>
      </c>
      <c r="K9893" s="1" t="b">
        <f>AND(ABS(Table1[[#This Row],[tar-out]])&gt;=$K$1,ABS(Table1[[#This Row],[tar-out]])&lt;$L$1)</f>
        <v>1</v>
      </c>
      <c r="L9893" s="1" t="b">
        <f>AND(ABS(Table1[[#This Row],[tar-out]])&gt;=$L$1,ABS(Table1[[#This Row],[tar-out]])&lt;$M$1)</f>
        <v>0</v>
      </c>
      <c r="M9893" s="1" t="b">
        <f>AND(ABS(Table1[[#This Row],[tar-out]])&gt;=$M$1,ABS(Table1[[#This Row],[tar-out]])&lt;$N$1)</f>
        <v>0</v>
      </c>
      <c r="N9893" s="1" t="b">
        <f>AND(ABS(Table1[[#This Row],[tar-out]])&gt;=$N$1,ABS(Table1[[#This Row],[tar-out]])&lt;$O$1)</f>
        <v>0</v>
      </c>
      <c r="O9893" s="1" t="b">
        <f>AND(ABS(Table1[[#This Row],[tar-out]])&gt;=$O$1,ABS(Table1[[#This Row],[tar-out]])&lt;$P$1)</f>
        <v>0</v>
      </c>
      <c r="P9893" s="1">
        <f>ROUND(Table1[[#This Row],[tar-out]],0)</f>
        <v>-2</v>
      </c>
      <c r="Q9893" s="2">
        <v>9891</v>
      </c>
    </row>
    <row r="9894" spans="1:17" x14ac:dyDescent="0.25">
      <c r="A9894">
        <v>19</v>
      </c>
      <c r="B9894">
        <v>162</v>
      </c>
      <c r="C9894">
        <v>5.7894736842105301</v>
      </c>
      <c r="D9894">
        <v>2</v>
      </c>
      <c r="E9894">
        <v>249</v>
      </c>
      <c r="F9894">
        <v>4</v>
      </c>
      <c r="G9894">
        <v>5.6688747406005904</v>
      </c>
      <c r="H9894" s="1">
        <f>Table1[[#This Row],[target]]-Table1[[#This Row],[output]]</f>
        <v>-1.6688747406005904</v>
      </c>
      <c r="I9894" s="1">
        <f>Table1[[#This Row],[tar-out]]*Table1[[#This Row],[tar-out]]</f>
        <v>2.7851428998146877</v>
      </c>
      <c r="J9894" s="1" t="b">
        <f>AND(ABS(Table1[[#This Row],[tar-out]])&gt;=$J$1,ABS(Table1[[#This Row],[tar-out]])&lt;$K$1)</f>
        <v>0</v>
      </c>
      <c r="K9894" s="1" t="b">
        <f>AND(ABS(Table1[[#This Row],[tar-out]])&gt;=$K$1,ABS(Table1[[#This Row],[tar-out]])&lt;$L$1)</f>
        <v>1</v>
      </c>
      <c r="L9894" s="1" t="b">
        <f>AND(ABS(Table1[[#This Row],[tar-out]])&gt;=$L$1,ABS(Table1[[#This Row],[tar-out]])&lt;$M$1)</f>
        <v>0</v>
      </c>
      <c r="M9894" s="1" t="b">
        <f>AND(ABS(Table1[[#This Row],[tar-out]])&gt;=$M$1,ABS(Table1[[#This Row],[tar-out]])&lt;$N$1)</f>
        <v>0</v>
      </c>
      <c r="N9894" s="1" t="b">
        <f>AND(ABS(Table1[[#This Row],[tar-out]])&gt;=$N$1,ABS(Table1[[#This Row],[tar-out]])&lt;$O$1)</f>
        <v>0</v>
      </c>
      <c r="O9894" s="1" t="b">
        <f>AND(ABS(Table1[[#This Row],[tar-out]])&gt;=$O$1,ABS(Table1[[#This Row],[tar-out]])&lt;$P$1)</f>
        <v>0</v>
      </c>
      <c r="P9894" s="1">
        <f>ROUND(Table1[[#This Row],[tar-out]],0)</f>
        <v>-2</v>
      </c>
      <c r="Q9894" s="3">
        <v>9892</v>
      </c>
    </row>
    <row r="9895" spans="1:17" x14ac:dyDescent="0.25">
      <c r="A9895">
        <v>19</v>
      </c>
      <c r="B9895">
        <v>162</v>
      </c>
      <c r="C9895">
        <v>5.7894736842105301</v>
      </c>
      <c r="D9895">
        <v>2</v>
      </c>
      <c r="E9895">
        <v>54</v>
      </c>
      <c r="F9895">
        <v>4.0022200815583</v>
      </c>
      <c r="G9895">
        <v>5.5628256797790501</v>
      </c>
      <c r="H9895" s="1">
        <f>Table1[[#This Row],[target]]-Table1[[#This Row],[output]]</f>
        <v>-1.5606055982207501</v>
      </c>
      <c r="I9895" s="1">
        <f>Table1[[#This Row],[tar-out]]*Table1[[#This Row],[tar-out]]</f>
        <v>2.4354898331979453</v>
      </c>
      <c r="J9895" s="1" t="b">
        <f>AND(ABS(Table1[[#This Row],[tar-out]])&gt;=$J$1,ABS(Table1[[#This Row],[tar-out]])&lt;$K$1)</f>
        <v>0</v>
      </c>
      <c r="K9895" s="1" t="b">
        <f>AND(ABS(Table1[[#This Row],[tar-out]])&gt;=$K$1,ABS(Table1[[#This Row],[tar-out]])&lt;$L$1)</f>
        <v>1</v>
      </c>
      <c r="L9895" s="1" t="b">
        <f>AND(ABS(Table1[[#This Row],[tar-out]])&gt;=$L$1,ABS(Table1[[#This Row],[tar-out]])&lt;$M$1)</f>
        <v>0</v>
      </c>
      <c r="M9895" s="1" t="b">
        <f>AND(ABS(Table1[[#This Row],[tar-out]])&gt;=$M$1,ABS(Table1[[#This Row],[tar-out]])&lt;$N$1)</f>
        <v>0</v>
      </c>
      <c r="N9895" s="1" t="b">
        <f>AND(ABS(Table1[[#This Row],[tar-out]])&gt;=$N$1,ABS(Table1[[#This Row],[tar-out]])&lt;$O$1)</f>
        <v>0</v>
      </c>
      <c r="O9895" s="1" t="b">
        <f>AND(ABS(Table1[[#This Row],[tar-out]])&gt;=$O$1,ABS(Table1[[#This Row],[tar-out]])&lt;$P$1)</f>
        <v>0</v>
      </c>
      <c r="P9895" s="1">
        <f>ROUND(Table1[[#This Row],[tar-out]],0)</f>
        <v>-2</v>
      </c>
      <c r="Q9895" s="2">
        <v>9893</v>
      </c>
    </row>
    <row r="9896" spans="1:17" x14ac:dyDescent="0.25">
      <c r="A9896">
        <v>19</v>
      </c>
      <c r="B9896">
        <v>162</v>
      </c>
      <c r="C9896">
        <v>5.7894736842105301</v>
      </c>
      <c r="D9896">
        <v>2</v>
      </c>
      <c r="E9896">
        <v>404</v>
      </c>
      <c r="F9896">
        <v>3.9999398712332401</v>
      </c>
      <c r="G9896">
        <v>5.6911463737487802</v>
      </c>
      <c r="H9896" s="1">
        <f>Table1[[#This Row],[target]]-Table1[[#This Row],[output]]</f>
        <v>-1.6912065025155401</v>
      </c>
      <c r="I9896" s="1">
        <f>Table1[[#This Row],[tar-out]]*Table1[[#This Row],[tar-out]]</f>
        <v>2.8601794341508455</v>
      </c>
      <c r="J9896" s="1" t="b">
        <f>AND(ABS(Table1[[#This Row],[tar-out]])&gt;=$J$1,ABS(Table1[[#This Row],[tar-out]])&lt;$K$1)</f>
        <v>0</v>
      </c>
      <c r="K9896" s="1" t="b">
        <f>AND(ABS(Table1[[#This Row],[tar-out]])&gt;=$K$1,ABS(Table1[[#This Row],[tar-out]])&lt;$L$1)</f>
        <v>1</v>
      </c>
      <c r="L9896" s="1" t="b">
        <f>AND(ABS(Table1[[#This Row],[tar-out]])&gt;=$L$1,ABS(Table1[[#This Row],[tar-out]])&lt;$M$1)</f>
        <v>0</v>
      </c>
      <c r="M9896" s="1" t="b">
        <f>AND(ABS(Table1[[#This Row],[tar-out]])&gt;=$M$1,ABS(Table1[[#This Row],[tar-out]])&lt;$N$1)</f>
        <v>0</v>
      </c>
      <c r="N9896" s="1" t="b">
        <f>AND(ABS(Table1[[#This Row],[tar-out]])&gt;=$N$1,ABS(Table1[[#This Row],[tar-out]])&lt;$O$1)</f>
        <v>0</v>
      </c>
      <c r="O9896" s="1" t="b">
        <f>AND(ABS(Table1[[#This Row],[tar-out]])&gt;=$O$1,ABS(Table1[[#This Row],[tar-out]])&lt;$P$1)</f>
        <v>0</v>
      </c>
      <c r="P9896" s="1">
        <f>ROUND(Table1[[#This Row],[tar-out]],0)</f>
        <v>-2</v>
      </c>
      <c r="Q9896" s="3">
        <v>9894</v>
      </c>
    </row>
    <row r="9897" spans="1:17" x14ac:dyDescent="0.25">
      <c r="A9897">
        <v>19</v>
      </c>
      <c r="B9897">
        <v>162</v>
      </c>
      <c r="C9897">
        <v>5.7894736842105301</v>
      </c>
      <c r="D9897">
        <v>2</v>
      </c>
      <c r="E9897">
        <v>494</v>
      </c>
      <c r="F9897">
        <v>4</v>
      </c>
      <c r="G9897">
        <v>5.7030258178710902</v>
      </c>
      <c r="H9897" s="1">
        <f>Table1[[#This Row],[target]]-Table1[[#This Row],[output]]</f>
        <v>-1.7030258178710902</v>
      </c>
      <c r="I9897" s="1">
        <f>Table1[[#This Row],[tar-out]]*Table1[[#This Row],[tar-out]]</f>
        <v>2.9002969363354958</v>
      </c>
      <c r="J9897" s="1" t="b">
        <f>AND(ABS(Table1[[#This Row],[tar-out]])&gt;=$J$1,ABS(Table1[[#This Row],[tar-out]])&lt;$K$1)</f>
        <v>0</v>
      </c>
      <c r="K9897" s="1" t="b">
        <f>AND(ABS(Table1[[#This Row],[tar-out]])&gt;=$K$1,ABS(Table1[[#This Row],[tar-out]])&lt;$L$1)</f>
        <v>1</v>
      </c>
      <c r="L9897" s="1" t="b">
        <f>AND(ABS(Table1[[#This Row],[tar-out]])&gt;=$L$1,ABS(Table1[[#This Row],[tar-out]])&lt;$M$1)</f>
        <v>0</v>
      </c>
      <c r="M9897" s="1" t="b">
        <f>AND(ABS(Table1[[#This Row],[tar-out]])&gt;=$M$1,ABS(Table1[[#This Row],[tar-out]])&lt;$N$1)</f>
        <v>0</v>
      </c>
      <c r="N9897" s="1" t="b">
        <f>AND(ABS(Table1[[#This Row],[tar-out]])&gt;=$N$1,ABS(Table1[[#This Row],[tar-out]])&lt;$O$1)</f>
        <v>0</v>
      </c>
      <c r="O9897" s="1" t="b">
        <f>AND(ABS(Table1[[#This Row],[tar-out]])&gt;=$O$1,ABS(Table1[[#This Row],[tar-out]])&lt;$P$1)</f>
        <v>0</v>
      </c>
      <c r="P9897" s="1">
        <f>ROUND(Table1[[#This Row],[tar-out]],0)</f>
        <v>-2</v>
      </c>
      <c r="Q9897" s="2">
        <v>9895</v>
      </c>
    </row>
    <row r="9898" spans="1:17" x14ac:dyDescent="0.25">
      <c r="A9898">
        <v>19</v>
      </c>
      <c r="B9898">
        <v>162</v>
      </c>
      <c r="C9898">
        <v>5.7894736842105301</v>
      </c>
      <c r="D9898">
        <v>2</v>
      </c>
      <c r="E9898">
        <v>453</v>
      </c>
      <c r="F9898">
        <v>4</v>
      </c>
      <c r="G9898">
        <v>5.69761419296265</v>
      </c>
      <c r="H9898" s="1">
        <f>Table1[[#This Row],[target]]-Table1[[#This Row],[output]]</f>
        <v>-1.69761419296265</v>
      </c>
      <c r="I9898" s="1">
        <f>Table1[[#This Row],[tar-out]]*Table1[[#This Row],[tar-out]]</f>
        <v>2.8818939481482295</v>
      </c>
      <c r="J9898" s="1" t="b">
        <f>AND(ABS(Table1[[#This Row],[tar-out]])&gt;=$J$1,ABS(Table1[[#This Row],[tar-out]])&lt;$K$1)</f>
        <v>0</v>
      </c>
      <c r="K9898" s="1" t="b">
        <f>AND(ABS(Table1[[#This Row],[tar-out]])&gt;=$K$1,ABS(Table1[[#This Row],[tar-out]])&lt;$L$1)</f>
        <v>1</v>
      </c>
      <c r="L9898" s="1" t="b">
        <f>AND(ABS(Table1[[#This Row],[tar-out]])&gt;=$L$1,ABS(Table1[[#This Row],[tar-out]])&lt;$M$1)</f>
        <v>0</v>
      </c>
      <c r="M9898" s="1" t="b">
        <f>AND(ABS(Table1[[#This Row],[tar-out]])&gt;=$M$1,ABS(Table1[[#This Row],[tar-out]])&lt;$N$1)</f>
        <v>0</v>
      </c>
      <c r="N9898" s="1" t="b">
        <f>AND(ABS(Table1[[#This Row],[tar-out]])&gt;=$N$1,ABS(Table1[[#This Row],[tar-out]])&lt;$O$1)</f>
        <v>0</v>
      </c>
      <c r="O9898" s="1" t="b">
        <f>AND(ABS(Table1[[#This Row],[tar-out]])&gt;=$O$1,ABS(Table1[[#This Row],[tar-out]])&lt;$P$1)</f>
        <v>0</v>
      </c>
      <c r="P9898" s="1">
        <f>ROUND(Table1[[#This Row],[tar-out]],0)</f>
        <v>-2</v>
      </c>
      <c r="Q9898" s="3">
        <v>9896</v>
      </c>
    </row>
    <row r="9899" spans="1:17" x14ac:dyDescent="0.25">
      <c r="A9899">
        <v>19</v>
      </c>
      <c r="B9899">
        <v>162</v>
      </c>
      <c r="C9899">
        <v>5.7894736842105301</v>
      </c>
      <c r="D9899">
        <v>2</v>
      </c>
      <c r="E9899">
        <v>454</v>
      </c>
      <c r="F9899">
        <v>4</v>
      </c>
      <c r="G9899">
        <v>5.6977462768554696</v>
      </c>
      <c r="H9899" s="1">
        <f>Table1[[#This Row],[target]]-Table1[[#This Row],[output]]</f>
        <v>-1.6977462768554696</v>
      </c>
      <c r="I9899" s="1">
        <f>Table1[[#This Row],[tar-out]]*Table1[[#This Row],[tar-out]]</f>
        <v>2.8823424205766091</v>
      </c>
      <c r="J9899" s="1" t="b">
        <f>AND(ABS(Table1[[#This Row],[tar-out]])&gt;=$J$1,ABS(Table1[[#This Row],[tar-out]])&lt;$K$1)</f>
        <v>0</v>
      </c>
      <c r="K9899" s="1" t="b">
        <f>AND(ABS(Table1[[#This Row],[tar-out]])&gt;=$K$1,ABS(Table1[[#This Row],[tar-out]])&lt;$L$1)</f>
        <v>1</v>
      </c>
      <c r="L9899" s="1" t="b">
        <f>AND(ABS(Table1[[#This Row],[tar-out]])&gt;=$L$1,ABS(Table1[[#This Row],[tar-out]])&lt;$M$1)</f>
        <v>0</v>
      </c>
      <c r="M9899" s="1" t="b">
        <f>AND(ABS(Table1[[#This Row],[tar-out]])&gt;=$M$1,ABS(Table1[[#This Row],[tar-out]])&lt;$N$1)</f>
        <v>0</v>
      </c>
      <c r="N9899" s="1" t="b">
        <f>AND(ABS(Table1[[#This Row],[tar-out]])&gt;=$N$1,ABS(Table1[[#This Row],[tar-out]])&lt;$O$1)</f>
        <v>0</v>
      </c>
      <c r="O9899" s="1" t="b">
        <f>AND(ABS(Table1[[#This Row],[tar-out]])&gt;=$O$1,ABS(Table1[[#This Row],[tar-out]])&lt;$P$1)</f>
        <v>0</v>
      </c>
      <c r="P9899" s="1">
        <f>ROUND(Table1[[#This Row],[tar-out]],0)</f>
        <v>-2</v>
      </c>
      <c r="Q9899" s="2">
        <v>9897</v>
      </c>
    </row>
    <row r="9900" spans="1:17" x14ac:dyDescent="0.25">
      <c r="A9900">
        <v>19</v>
      </c>
      <c r="B9900">
        <v>162</v>
      </c>
      <c r="C9900">
        <v>5.7894736842105301</v>
      </c>
      <c r="D9900">
        <v>2</v>
      </c>
      <c r="E9900">
        <v>445</v>
      </c>
      <c r="F9900">
        <v>4</v>
      </c>
      <c r="G9900">
        <v>5.6965579986572301</v>
      </c>
      <c r="H9900" s="1">
        <f>Table1[[#This Row],[target]]-Table1[[#This Row],[output]]</f>
        <v>-1.6965579986572301</v>
      </c>
      <c r="I9900" s="1">
        <f>Table1[[#This Row],[tar-out]]*Table1[[#This Row],[tar-out]]</f>
        <v>2.878309042807826</v>
      </c>
      <c r="J9900" s="1" t="b">
        <f>AND(ABS(Table1[[#This Row],[tar-out]])&gt;=$J$1,ABS(Table1[[#This Row],[tar-out]])&lt;$K$1)</f>
        <v>0</v>
      </c>
      <c r="K9900" s="1" t="b">
        <f>AND(ABS(Table1[[#This Row],[tar-out]])&gt;=$K$1,ABS(Table1[[#This Row],[tar-out]])&lt;$L$1)</f>
        <v>1</v>
      </c>
      <c r="L9900" s="1" t="b">
        <f>AND(ABS(Table1[[#This Row],[tar-out]])&gt;=$L$1,ABS(Table1[[#This Row],[tar-out]])&lt;$M$1)</f>
        <v>0</v>
      </c>
      <c r="M9900" s="1" t="b">
        <f>AND(ABS(Table1[[#This Row],[tar-out]])&gt;=$M$1,ABS(Table1[[#This Row],[tar-out]])&lt;$N$1)</f>
        <v>0</v>
      </c>
      <c r="N9900" s="1" t="b">
        <f>AND(ABS(Table1[[#This Row],[tar-out]])&gt;=$N$1,ABS(Table1[[#This Row],[tar-out]])&lt;$O$1)</f>
        <v>0</v>
      </c>
      <c r="O9900" s="1" t="b">
        <f>AND(ABS(Table1[[#This Row],[tar-out]])&gt;=$O$1,ABS(Table1[[#This Row],[tar-out]])&lt;$P$1)</f>
        <v>0</v>
      </c>
      <c r="P9900" s="1">
        <f>ROUND(Table1[[#This Row],[tar-out]],0)</f>
        <v>-2</v>
      </c>
      <c r="Q9900" s="3">
        <v>9898</v>
      </c>
    </row>
    <row r="9901" spans="1:17" x14ac:dyDescent="0.25">
      <c r="A9901">
        <v>19</v>
      </c>
      <c r="B9901">
        <v>162</v>
      </c>
      <c r="C9901">
        <v>5.7894736842105301</v>
      </c>
      <c r="D9901">
        <v>2</v>
      </c>
      <c r="E9901">
        <v>365</v>
      </c>
      <c r="F9901">
        <v>4</v>
      </c>
      <c r="G9901">
        <v>5.6855287551879901</v>
      </c>
      <c r="H9901" s="1">
        <f>Table1[[#This Row],[target]]-Table1[[#This Row],[output]]</f>
        <v>-1.6855287551879901</v>
      </c>
      <c r="I9901" s="1">
        <f>Table1[[#This Row],[tar-out]]*Table1[[#This Row],[tar-out]]</f>
        <v>2.8410071845655751</v>
      </c>
      <c r="J9901" s="1" t="b">
        <f>AND(ABS(Table1[[#This Row],[tar-out]])&gt;=$J$1,ABS(Table1[[#This Row],[tar-out]])&lt;$K$1)</f>
        <v>0</v>
      </c>
      <c r="K9901" s="1" t="b">
        <f>AND(ABS(Table1[[#This Row],[tar-out]])&gt;=$K$1,ABS(Table1[[#This Row],[tar-out]])&lt;$L$1)</f>
        <v>1</v>
      </c>
      <c r="L9901" s="1" t="b">
        <f>AND(ABS(Table1[[#This Row],[tar-out]])&gt;=$L$1,ABS(Table1[[#This Row],[tar-out]])&lt;$M$1)</f>
        <v>0</v>
      </c>
      <c r="M9901" s="1" t="b">
        <f>AND(ABS(Table1[[#This Row],[tar-out]])&gt;=$M$1,ABS(Table1[[#This Row],[tar-out]])&lt;$N$1)</f>
        <v>0</v>
      </c>
      <c r="N9901" s="1" t="b">
        <f>AND(ABS(Table1[[#This Row],[tar-out]])&gt;=$N$1,ABS(Table1[[#This Row],[tar-out]])&lt;$O$1)</f>
        <v>0</v>
      </c>
      <c r="O9901" s="1" t="b">
        <f>AND(ABS(Table1[[#This Row],[tar-out]])&gt;=$O$1,ABS(Table1[[#This Row],[tar-out]])&lt;$P$1)</f>
        <v>0</v>
      </c>
      <c r="P9901" s="1">
        <f>ROUND(Table1[[#This Row],[tar-out]],0)</f>
        <v>-2</v>
      </c>
      <c r="Q9901" s="2">
        <v>9899</v>
      </c>
    </row>
    <row r="9902" spans="1:17" x14ac:dyDescent="0.25">
      <c r="A9902">
        <v>19</v>
      </c>
      <c r="B9902">
        <v>162</v>
      </c>
      <c r="C9902">
        <v>5.7894736842105301</v>
      </c>
      <c r="D9902">
        <v>2</v>
      </c>
      <c r="E9902">
        <v>414</v>
      </c>
      <c r="F9902">
        <v>4</v>
      </c>
      <c r="G9902">
        <v>5.69246625900269</v>
      </c>
      <c r="H9902" s="1">
        <f>Table1[[#This Row],[target]]-Table1[[#This Row],[output]]</f>
        <v>-1.69246625900269</v>
      </c>
      <c r="I9902" s="1">
        <f>Table1[[#This Row],[tar-out]]*Table1[[#This Row],[tar-out]]</f>
        <v>2.8644420378625606</v>
      </c>
      <c r="J9902" s="1" t="b">
        <f>AND(ABS(Table1[[#This Row],[tar-out]])&gt;=$J$1,ABS(Table1[[#This Row],[tar-out]])&lt;$K$1)</f>
        <v>0</v>
      </c>
      <c r="K9902" s="1" t="b">
        <f>AND(ABS(Table1[[#This Row],[tar-out]])&gt;=$K$1,ABS(Table1[[#This Row],[tar-out]])&lt;$L$1)</f>
        <v>1</v>
      </c>
      <c r="L9902" s="1" t="b">
        <f>AND(ABS(Table1[[#This Row],[tar-out]])&gt;=$L$1,ABS(Table1[[#This Row],[tar-out]])&lt;$M$1)</f>
        <v>0</v>
      </c>
      <c r="M9902" s="1" t="b">
        <f>AND(ABS(Table1[[#This Row],[tar-out]])&gt;=$M$1,ABS(Table1[[#This Row],[tar-out]])&lt;$N$1)</f>
        <v>0</v>
      </c>
      <c r="N9902" s="1" t="b">
        <f>AND(ABS(Table1[[#This Row],[tar-out]])&gt;=$N$1,ABS(Table1[[#This Row],[tar-out]])&lt;$O$1)</f>
        <v>0</v>
      </c>
      <c r="O9902" s="1" t="b">
        <f>AND(ABS(Table1[[#This Row],[tar-out]])&gt;=$O$1,ABS(Table1[[#This Row],[tar-out]])&lt;$P$1)</f>
        <v>0</v>
      </c>
      <c r="P9902" s="1">
        <f>ROUND(Table1[[#This Row],[tar-out]],0)</f>
        <v>-2</v>
      </c>
      <c r="Q9902" s="3">
        <v>9900</v>
      </c>
    </row>
    <row r="9903" spans="1:17" x14ac:dyDescent="0.25">
      <c r="A9903">
        <v>19</v>
      </c>
      <c r="B9903">
        <v>162</v>
      </c>
      <c r="C9903">
        <v>5.7894736842105301</v>
      </c>
      <c r="D9903">
        <v>2</v>
      </c>
      <c r="E9903">
        <v>502</v>
      </c>
      <c r="F9903">
        <v>4</v>
      </c>
      <c r="G9903">
        <v>5.7040815353393599</v>
      </c>
      <c r="H9903" s="1">
        <f>Table1[[#This Row],[target]]-Table1[[#This Row],[output]]</f>
        <v>-1.7040815353393599</v>
      </c>
      <c r="I9903" s="1">
        <f>Table1[[#This Row],[tar-out]]*Table1[[#This Row],[tar-out]]</f>
        <v>2.9038938790845501</v>
      </c>
      <c r="J9903" s="1" t="b">
        <f>AND(ABS(Table1[[#This Row],[tar-out]])&gt;=$J$1,ABS(Table1[[#This Row],[tar-out]])&lt;$K$1)</f>
        <v>0</v>
      </c>
      <c r="K9903" s="1" t="b">
        <f>AND(ABS(Table1[[#This Row],[tar-out]])&gt;=$K$1,ABS(Table1[[#This Row],[tar-out]])&lt;$L$1)</f>
        <v>1</v>
      </c>
      <c r="L9903" s="1" t="b">
        <f>AND(ABS(Table1[[#This Row],[tar-out]])&gt;=$L$1,ABS(Table1[[#This Row],[tar-out]])&lt;$M$1)</f>
        <v>0</v>
      </c>
      <c r="M9903" s="1" t="b">
        <f>AND(ABS(Table1[[#This Row],[tar-out]])&gt;=$M$1,ABS(Table1[[#This Row],[tar-out]])&lt;$N$1)</f>
        <v>0</v>
      </c>
      <c r="N9903" s="1" t="b">
        <f>AND(ABS(Table1[[#This Row],[tar-out]])&gt;=$N$1,ABS(Table1[[#This Row],[tar-out]])&lt;$O$1)</f>
        <v>0</v>
      </c>
      <c r="O9903" s="1" t="b">
        <f>AND(ABS(Table1[[#This Row],[tar-out]])&gt;=$O$1,ABS(Table1[[#This Row],[tar-out]])&lt;$P$1)</f>
        <v>0</v>
      </c>
      <c r="P9903" s="1">
        <f>ROUND(Table1[[#This Row],[tar-out]],0)</f>
        <v>-2</v>
      </c>
      <c r="Q9903" s="2">
        <v>9901</v>
      </c>
    </row>
    <row r="9904" spans="1:17" x14ac:dyDescent="0.25">
      <c r="A9904">
        <v>19</v>
      </c>
      <c r="B9904">
        <v>162</v>
      </c>
      <c r="C9904">
        <v>5.7894736842105301</v>
      </c>
      <c r="D9904">
        <v>2</v>
      </c>
      <c r="E9904">
        <v>250</v>
      </c>
      <c r="F9904">
        <v>4</v>
      </c>
      <c r="G9904">
        <v>5.6690111160278303</v>
      </c>
      <c r="H9904" s="1">
        <f>Table1[[#This Row],[target]]-Table1[[#This Row],[output]]</f>
        <v>-1.6690111160278303</v>
      </c>
      <c r="I9904" s="1">
        <f>Table1[[#This Row],[tar-out]]*Table1[[#This Row],[tar-out]]</f>
        <v>2.7855981054244636</v>
      </c>
      <c r="J9904" s="1" t="b">
        <f>AND(ABS(Table1[[#This Row],[tar-out]])&gt;=$J$1,ABS(Table1[[#This Row],[tar-out]])&lt;$K$1)</f>
        <v>0</v>
      </c>
      <c r="K9904" s="1" t="b">
        <f>AND(ABS(Table1[[#This Row],[tar-out]])&gt;=$K$1,ABS(Table1[[#This Row],[tar-out]])&lt;$L$1)</f>
        <v>1</v>
      </c>
      <c r="L9904" s="1" t="b">
        <f>AND(ABS(Table1[[#This Row],[tar-out]])&gt;=$L$1,ABS(Table1[[#This Row],[tar-out]])&lt;$M$1)</f>
        <v>0</v>
      </c>
      <c r="M9904" s="1" t="b">
        <f>AND(ABS(Table1[[#This Row],[tar-out]])&gt;=$M$1,ABS(Table1[[#This Row],[tar-out]])&lt;$N$1)</f>
        <v>0</v>
      </c>
      <c r="N9904" s="1" t="b">
        <f>AND(ABS(Table1[[#This Row],[tar-out]])&gt;=$N$1,ABS(Table1[[#This Row],[tar-out]])&lt;$O$1)</f>
        <v>0</v>
      </c>
      <c r="O9904" s="1" t="b">
        <f>AND(ABS(Table1[[#This Row],[tar-out]])&gt;=$O$1,ABS(Table1[[#This Row],[tar-out]])&lt;$P$1)</f>
        <v>0</v>
      </c>
      <c r="P9904" s="1">
        <f>ROUND(Table1[[#This Row],[tar-out]],0)</f>
        <v>-2</v>
      </c>
      <c r="Q9904" s="3">
        <v>9902</v>
      </c>
    </row>
    <row r="9905" spans="1:17" x14ac:dyDescent="0.25">
      <c r="A9905">
        <v>19</v>
      </c>
      <c r="B9905">
        <v>162</v>
      </c>
      <c r="C9905">
        <v>5.7894736842105301</v>
      </c>
      <c r="D9905">
        <v>2</v>
      </c>
      <c r="E9905">
        <v>222</v>
      </c>
      <c r="F9905">
        <v>4</v>
      </c>
      <c r="G9905">
        <v>5.6651940345764196</v>
      </c>
      <c r="H9905" s="1">
        <f>Table1[[#This Row],[target]]-Table1[[#This Row],[output]]</f>
        <v>-1.6651940345764196</v>
      </c>
      <c r="I9905" s="1">
        <f>Table1[[#This Row],[tar-out]]*Table1[[#This Row],[tar-out]]</f>
        <v>2.7728711727888942</v>
      </c>
      <c r="J9905" s="1" t="b">
        <f>AND(ABS(Table1[[#This Row],[tar-out]])&gt;=$J$1,ABS(Table1[[#This Row],[tar-out]])&lt;$K$1)</f>
        <v>0</v>
      </c>
      <c r="K9905" s="1" t="b">
        <f>AND(ABS(Table1[[#This Row],[tar-out]])&gt;=$K$1,ABS(Table1[[#This Row],[tar-out]])&lt;$L$1)</f>
        <v>1</v>
      </c>
      <c r="L9905" s="1" t="b">
        <f>AND(ABS(Table1[[#This Row],[tar-out]])&gt;=$L$1,ABS(Table1[[#This Row],[tar-out]])&lt;$M$1)</f>
        <v>0</v>
      </c>
      <c r="M9905" s="1" t="b">
        <f>AND(ABS(Table1[[#This Row],[tar-out]])&gt;=$M$1,ABS(Table1[[#This Row],[tar-out]])&lt;$N$1)</f>
        <v>0</v>
      </c>
      <c r="N9905" s="1" t="b">
        <f>AND(ABS(Table1[[#This Row],[tar-out]])&gt;=$N$1,ABS(Table1[[#This Row],[tar-out]])&lt;$O$1)</f>
        <v>0</v>
      </c>
      <c r="O9905" s="1" t="b">
        <f>AND(ABS(Table1[[#This Row],[tar-out]])&gt;=$O$1,ABS(Table1[[#This Row],[tar-out]])&lt;$P$1)</f>
        <v>0</v>
      </c>
      <c r="P9905" s="1">
        <f>ROUND(Table1[[#This Row],[tar-out]],0)</f>
        <v>-2</v>
      </c>
      <c r="Q9905" s="2">
        <v>9903</v>
      </c>
    </row>
    <row r="9906" spans="1:17" x14ac:dyDescent="0.25">
      <c r="A9906">
        <v>19</v>
      </c>
      <c r="B9906">
        <v>162</v>
      </c>
      <c r="C9906">
        <v>5.7894736842105301</v>
      </c>
      <c r="D9906">
        <v>2</v>
      </c>
      <c r="E9906">
        <v>298</v>
      </c>
      <c r="F9906">
        <v>4</v>
      </c>
      <c r="G9906">
        <v>5.6757183074951199</v>
      </c>
      <c r="H9906" s="1">
        <f>Table1[[#This Row],[target]]-Table1[[#This Row],[output]]</f>
        <v>-1.6757183074951199</v>
      </c>
      <c r="I9906" s="1">
        <f>Table1[[#This Row],[tar-out]]*Table1[[#This Row],[tar-out]]</f>
        <v>2.808031846074309</v>
      </c>
      <c r="J9906" s="1" t="b">
        <f>AND(ABS(Table1[[#This Row],[tar-out]])&gt;=$J$1,ABS(Table1[[#This Row],[tar-out]])&lt;$K$1)</f>
        <v>0</v>
      </c>
      <c r="K9906" s="1" t="b">
        <f>AND(ABS(Table1[[#This Row],[tar-out]])&gt;=$K$1,ABS(Table1[[#This Row],[tar-out]])&lt;$L$1)</f>
        <v>1</v>
      </c>
      <c r="L9906" s="1" t="b">
        <f>AND(ABS(Table1[[#This Row],[tar-out]])&gt;=$L$1,ABS(Table1[[#This Row],[tar-out]])&lt;$M$1)</f>
        <v>0</v>
      </c>
      <c r="M9906" s="1" t="b">
        <f>AND(ABS(Table1[[#This Row],[tar-out]])&gt;=$M$1,ABS(Table1[[#This Row],[tar-out]])&lt;$N$1)</f>
        <v>0</v>
      </c>
      <c r="N9906" s="1" t="b">
        <f>AND(ABS(Table1[[#This Row],[tar-out]])&gt;=$N$1,ABS(Table1[[#This Row],[tar-out]])&lt;$O$1)</f>
        <v>0</v>
      </c>
      <c r="O9906" s="1" t="b">
        <f>AND(ABS(Table1[[#This Row],[tar-out]])&gt;=$O$1,ABS(Table1[[#This Row],[tar-out]])&lt;$P$1)</f>
        <v>0</v>
      </c>
      <c r="P9906" s="1">
        <f>ROUND(Table1[[#This Row],[tar-out]],0)</f>
        <v>-2</v>
      </c>
      <c r="Q9906" s="3">
        <v>9904</v>
      </c>
    </row>
    <row r="9907" spans="1:17" x14ac:dyDescent="0.25">
      <c r="A9907">
        <v>19</v>
      </c>
      <c r="B9907">
        <v>162</v>
      </c>
      <c r="C9907">
        <v>5.7894736842105301</v>
      </c>
      <c r="D9907">
        <v>2</v>
      </c>
      <c r="E9907">
        <v>117</v>
      </c>
      <c r="F9907">
        <v>4</v>
      </c>
      <c r="G9907">
        <v>5.6566624641418501</v>
      </c>
      <c r="H9907" s="1">
        <f>Table1[[#This Row],[target]]-Table1[[#This Row],[output]]</f>
        <v>-1.6566624641418501</v>
      </c>
      <c r="I9907" s="1">
        <f>Table1[[#This Row],[tar-out]]*Table1[[#This Row],[tar-out]]</f>
        <v>2.7445305200965469</v>
      </c>
      <c r="J9907" s="1" t="b">
        <f>AND(ABS(Table1[[#This Row],[tar-out]])&gt;=$J$1,ABS(Table1[[#This Row],[tar-out]])&lt;$K$1)</f>
        <v>0</v>
      </c>
      <c r="K9907" s="1" t="b">
        <f>AND(ABS(Table1[[#This Row],[tar-out]])&gt;=$K$1,ABS(Table1[[#This Row],[tar-out]])&lt;$L$1)</f>
        <v>1</v>
      </c>
      <c r="L9907" s="1" t="b">
        <f>AND(ABS(Table1[[#This Row],[tar-out]])&gt;=$L$1,ABS(Table1[[#This Row],[tar-out]])&lt;$M$1)</f>
        <v>0</v>
      </c>
      <c r="M9907" s="1" t="b">
        <f>AND(ABS(Table1[[#This Row],[tar-out]])&gt;=$M$1,ABS(Table1[[#This Row],[tar-out]])&lt;$N$1)</f>
        <v>0</v>
      </c>
      <c r="N9907" s="1" t="b">
        <f>AND(ABS(Table1[[#This Row],[tar-out]])&gt;=$N$1,ABS(Table1[[#This Row],[tar-out]])&lt;$O$1)</f>
        <v>0</v>
      </c>
      <c r="O9907" s="1" t="b">
        <f>AND(ABS(Table1[[#This Row],[tar-out]])&gt;=$O$1,ABS(Table1[[#This Row],[tar-out]])&lt;$P$1)</f>
        <v>0</v>
      </c>
      <c r="P9907" s="1">
        <f>ROUND(Table1[[#This Row],[tar-out]],0)</f>
        <v>-2</v>
      </c>
      <c r="Q9907" s="2">
        <v>9905</v>
      </c>
    </row>
    <row r="9908" spans="1:17" x14ac:dyDescent="0.25">
      <c r="A9908">
        <v>19</v>
      </c>
      <c r="B9908">
        <v>162</v>
      </c>
      <c r="C9908">
        <v>5.7894736842105301</v>
      </c>
      <c r="D9908">
        <v>2</v>
      </c>
      <c r="E9908">
        <v>57</v>
      </c>
      <c r="F9908">
        <v>4.03996600050335</v>
      </c>
      <c r="G9908">
        <v>5.5696778297424299</v>
      </c>
      <c r="H9908" s="1">
        <f>Table1[[#This Row],[target]]-Table1[[#This Row],[output]]</f>
        <v>-1.5297118292390799</v>
      </c>
      <c r="I9908" s="1">
        <f>Table1[[#This Row],[tar-out]]*Table1[[#This Row],[tar-out]]</f>
        <v>2.3400182805139718</v>
      </c>
      <c r="J9908" s="1" t="b">
        <f>AND(ABS(Table1[[#This Row],[tar-out]])&gt;=$J$1,ABS(Table1[[#This Row],[tar-out]])&lt;$K$1)</f>
        <v>0</v>
      </c>
      <c r="K9908" s="1" t="b">
        <f>AND(ABS(Table1[[#This Row],[tar-out]])&gt;=$K$1,ABS(Table1[[#This Row],[tar-out]])&lt;$L$1)</f>
        <v>1</v>
      </c>
      <c r="L9908" s="1" t="b">
        <f>AND(ABS(Table1[[#This Row],[tar-out]])&gt;=$L$1,ABS(Table1[[#This Row],[tar-out]])&lt;$M$1)</f>
        <v>0</v>
      </c>
      <c r="M9908" s="1" t="b">
        <f>AND(ABS(Table1[[#This Row],[tar-out]])&gt;=$M$1,ABS(Table1[[#This Row],[tar-out]])&lt;$N$1)</f>
        <v>0</v>
      </c>
      <c r="N9908" s="1" t="b">
        <f>AND(ABS(Table1[[#This Row],[tar-out]])&gt;=$N$1,ABS(Table1[[#This Row],[tar-out]])&lt;$O$1)</f>
        <v>0</v>
      </c>
      <c r="O9908" s="1" t="b">
        <f>AND(ABS(Table1[[#This Row],[tar-out]])&gt;=$O$1,ABS(Table1[[#This Row],[tar-out]])&lt;$P$1)</f>
        <v>0</v>
      </c>
      <c r="P9908" s="1">
        <f>ROUND(Table1[[#This Row],[tar-out]],0)</f>
        <v>-2</v>
      </c>
      <c r="Q9908" s="3">
        <v>9906</v>
      </c>
    </row>
    <row r="9909" spans="1:17" x14ac:dyDescent="0.25">
      <c r="A9909">
        <v>19</v>
      </c>
      <c r="B9909">
        <v>162</v>
      </c>
      <c r="C9909">
        <v>5.7894736842105301</v>
      </c>
      <c r="D9909">
        <v>2</v>
      </c>
      <c r="E9909">
        <v>253</v>
      </c>
      <c r="F9909">
        <v>4</v>
      </c>
      <c r="G9909">
        <v>5.6694197654724103</v>
      </c>
      <c r="H9909" s="1">
        <f>Table1[[#This Row],[target]]-Table1[[#This Row],[output]]</f>
        <v>-1.6694197654724103</v>
      </c>
      <c r="I9909" s="1">
        <f>Table1[[#This Row],[tar-out]]*Table1[[#This Row],[tar-out]]</f>
        <v>2.7869623533499577</v>
      </c>
      <c r="J9909" s="1" t="b">
        <f>AND(ABS(Table1[[#This Row],[tar-out]])&gt;=$J$1,ABS(Table1[[#This Row],[tar-out]])&lt;$K$1)</f>
        <v>0</v>
      </c>
      <c r="K9909" s="1" t="b">
        <f>AND(ABS(Table1[[#This Row],[tar-out]])&gt;=$K$1,ABS(Table1[[#This Row],[tar-out]])&lt;$L$1)</f>
        <v>1</v>
      </c>
      <c r="L9909" s="1" t="b">
        <f>AND(ABS(Table1[[#This Row],[tar-out]])&gt;=$L$1,ABS(Table1[[#This Row],[tar-out]])&lt;$M$1)</f>
        <v>0</v>
      </c>
      <c r="M9909" s="1" t="b">
        <f>AND(ABS(Table1[[#This Row],[tar-out]])&gt;=$M$1,ABS(Table1[[#This Row],[tar-out]])&lt;$N$1)</f>
        <v>0</v>
      </c>
      <c r="N9909" s="1" t="b">
        <f>AND(ABS(Table1[[#This Row],[tar-out]])&gt;=$N$1,ABS(Table1[[#This Row],[tar-out]])&lt;$O$1)</f>
        <v>0</v>
      </c>
      <c r="O9909" s="1" t="b">
        <f>AND(ABS(Table1[[#This Row],[tar-out]])&gt;=$O$1,ABS(Table1[[#This Row],[tar-out]])&lt;$P$1)</f>
        <v>0</v>
      </c>
      <c r="P9909" s="1">
        <f>ROUND(Table1[[#This Row],[tar-out]],0)</f>
        <v>-2</v>
      </c>
      <c r="Q9909" s="2">
        <v>9907</v>
      </c>
    </row>
    <row r="9910" spans="1:17" x14ac:dyDescent="0.25">
      <c r="A9910">
        <v>19</v>
      </c>
      <c r="B9910">
        <v>162</v>
      </c>
      <c r="C9910">
        <v>5.7894736842105301</v>
      </c>
      <c r="D9910">
        <v>2</v>
      </c>
      <c r="E9910">
        <v>184</v>
      </c>
      <c r="F9910">
        <v>4.0000631084740599</v>
      </c>
      <c r="G9910">
        <v>5.6600141525268599</v>
      </c>
      <c r="H9910" s="1">
        <f>Table1[[#This Row],[target]]-Table1[[#This Row],[output]]</f>
        <v>-1.6599510440528</v>
      </c>
      <c r="I9910" s="1">
        <f>Table1[[#This Row],[tar-out]]*Table1[[#This Row],[tar-out]]</f>
        <v>2.7554374686519809</v>
      </c>
      <c r="J9910" s="1" t="b">
        <f>AND(ABS(Table1[[#This Row],[tar-out]])&gt;=$J$1,ABS(Table1[[#This Row],[tar-out]])&lt;$K$1)</f>
        <v>0</v>
      </c>
      <c r="K9910" s="1" t="b">
        <f>AND(ABS(Table1[[#This Row],[tar-out]])&gt;=$K$1,ABS(Table1[[#This Row],[tar-out]])&lt;$L$1)</f>
        <v>1</v>
      </c>
      <c r="L9910" s="1" t="b">
        <f>AND(ABS(Table1[[#This Row],[tar-out]])&gt;=$L$1,ABS(Table1[[#This Row],[tar-out]])&lt;$M$1)</f>
        <v>0</v>
      </c>
      <c r="M9910" s="1" t="b">
        <f>AND(ABS(Table1[[#This Row],[tar-out]])&gt;=$M$1,ABS(Table1[[#This Row],[tar-out]])&lt;$N$1)</f>
        <v>0</v>
      </c>
      <c r="N9910" s="1" t="b">
        <f>AND(ABS(Table1[[#This Row],[tar-out]])&gt;=$N$1,ABS(Table1[[#This Row],[tar-out]])&lt;$O$1)</f>
        <v>0</v>
      </c>
      <c r="O9910" s="1" t="b">
        <f>AND(ABS(Table1[[#This Row],[tar-out]])&gt;=$O$1,ABS(Table1[[#This Row],[tar-out]])&lt;$P$1)</f>
        <v>0</v>
      </c>
      <c r="P9910" s="1">
        <f>ROUND(Table1[[#This Row],[tar-out]],0)</f>
        <v>-2</v>
      </c>
      <c r="Q9910" s="3">
        <v>9908</v>
      </c>
    </row>
    <row r="9911" spans="1:17" x14ac:dyDescent="0.25">
      <c r="A9911">
        <v>19</v>
      </c>
      <c r="B9911">
        <v>162</v>
      </c>
      <c r="C9911">
        <v>5.7894736842105301</v>
      </c>
      <c r="D9911">
        <v>2</v>
      </c>
      <c r="E9911">
        <v>446</v>
      </c>
      <c r="F9911">
        <v>4</v>
      </c>
      <c r="G9911">
        <v>5.6966900825500497</v>
      </c>
      <c r="H9911" s="1">
        <f>Table1[[#This Row],[target]]-Table1[[#This Row],[output]]</f>
        <v>-1.6966900825500497</v>
      </c>
      <c r="I9911" s="1">
        <f>Table1[[#This Row],[tar-out]]*Table1[[#This Row],[tar-out]]</f>
        <v>2.8787572362236946</v>
      </c>
      <c r="J9911" s="1" t="b">
        <f>AND(ABS(Table1[[#This Row],[tar-out]])&gt;=$J$1,ABS(Table1[[#This Row],[tar-out]])&lt;$K$1)</f>
        <v>0</v>
      </c>
      <c r="K9911" s="1" t="b">
        <f>AND(ABS(Table1[[#This Row],[tar-out]])&gt;=$K$1,ABS(Table1[[#This Row],[tar-out]])&lt;$L$1)</f>
        <v>1</v>
      </c>
      <c r="L9911" s="1" t="b">
        <f>AND(ABS(Table1[[#This Row],[tar-out]])&gt;=$L$1,ABS(Table1[[#This Row],[tar-out]])&lt;$M$1)</f>
        <v>0</v>
      </c>
      <c r="M9911" s="1" t="b">
        <f>AND(ABS(Table1[[#This Row],[tar-out]])&gt;=$M$1,ABS(Table1[[#This Row],[tar-out]])&lt;$N$1)</f>
        <v>0</v>
      </c>
      <c r="N9911" s="1" t="b">
        <f>AND(ABS(Table1[[#This Row],[tar-out]])&gt;=$N$1,ABS(Table1[[#This Row],[tar-out]])&lt;$O$1)</f>
        <v>0</v>
      </c>
      <c r="O9911" s="1" t="b">
        <f>AND(ABS(Table1[[#This Row],[tar-out]])&gt;=$O$1,ABS(Table1[[#This Row],[tar-out]])&lt;$P$1)</f>
        <v>0</v>
      </c>
      <c r="P9911" s="1">
        <f>ROUND(Table1[[#This Row],[tar-out]],0)</f>
        <v>-2</v>
      </c>
      <c r="Q9911" s="2">
        <v>9909</v>
      </c>
    </row>
    <row r="9912" spans="1:17" x14ac:dyDescent="0.25">
      <c r="A9912">
        <v>19</v>
      </c>
      <c r="B9912">
        <v>162</v>
      </c>
      <c r="C9912">
        <v>5.7894736842105301</v>
      </c>
      <c r="D9912">
        <v>2</v>
      </c>
      <c r="E9912">
        <v>415</v>
      </c>
      <c r="F9912">
        <v>4</v>
      </c>
      <c r="G9912">
        <v>5.6925983428955096</v>
      </c>
      <c r="H9912" s="1">
        <f>Table1[[#This Row],[target]]-Table1[[#This Row],[output]]</f>
        <v>-1.6925983428955096</v>
      </c>
      <c r="I9912" s="1">
        <f>Table1[[#This Row],[tar-out]]*Table1[[#This Row],[tar-out]]</f>
        <v>2.8648891503726253</v>
      </c>
      <c r="J9912" s="1" t="b">
        <f>AND(ABS(Table1[[#This Row],[tar-out]])&gt;=$J$1,ABS(Table1[[#This Row],[tar-out]])&lt;$K$1)</f>
        <v>0</v>
      </c>
      <c r="K9912" s="1" t="b">
        <f>AND(ABS(Table1[[#This Row],[tar-out]])&gt;=$K$1,ABS(Table1[[#This Row],[tar-out]])&lt;$L$1)</f>
        <v>1</v>
      </c>
      <c r="L9912" s="1" t="b">
        <f>AND(ABS(Table1[[#This Row],[tar-out]])&gt;=$L$1,ABS(Table1[[#This Row],[tar-out]])&lt;$M$1)</f>
        <v>0</v>
      </c>
      <c r="M9912" s="1" t="b">
        <f>AND(ABS(Table1[[#This Row],[tar-out]])&gt;=$M$1,ABS(Table1[[#This Row],[tar-out]])&lt;$N$1)</f>
        <v>0</v>
      </c>
      <c r="N9912" s="1" t="b">
        <f>AND(ABS(Table1[[#This Row],[tar-out]])&gt;=$N$1,ABS(Table1[[#This Row],[tar-out]])&lt;$O$1)</f>
        <v>0</v>
      </c>
      <c r="O9912" s="1" t="b">
        <f>AND(ABS(Table1[[#This Row],[tar-out]])&gt;=$O$1,ABS(Table1[[#This Row],[tar-out]])&lt;$P$1)</f>
        <v>0</v>
      </c>
      <c r="P9912" s="1">
        <f>ROUND(Table1[[#This Row],[tar-out]],0)</f>
        <v>-2</v>
      </c>
      <c r="Q9912" s="3">
        <v>9910</v>
      </c>
    </row>
    <row r="9913" spans="1:17" x14ac:dyDescent="0.25">
      <c r="A9913">
        <v>19</v>
      </c>
      <c r="B9913">
        <v>162</v>
      </c>
      <c r="C9913">
        <v>5.7894736842105301</v>
      </c>
      <c r="D9913">
        <v>2</v>
      </c>
      <c r="E9913">
        <v>201</v>
      </c>
      <c r="F9913">
        <v>4</v>
      </c>
      <c r="G9913">
        <v>5.66233158111572</v>
      </c>
      <c r="H9913" s="1">
        <f>Table1[[#This Row],[target]]-Table1[[#This Row],[output]]</f>
        <v>-1.66233158111572</v>
      </c>
      <c r="I9913" s="1">
        <f>Table1[[#This Row],[tar-out]]*Table1[[#This Row],[tar-out]]</f>
        <v>2.7633462855746895</v>
      </c>
      <c r="J9913" s="1" t="b">
        <f>AND(ABS(Table1[[#This Row],[tar-out]])&gt;=$J$1,ABS(Table1[[#This Row],[tar-out]])&lt;$K$1)</f>
        <v>0</v>
      </c>
      <c r="K9913" s="1" t="b">
        <f>AND(ABS(Table1[[#This Row],[tar-out]])&gt;=$K$1,ABS(Table1[[#This Row],[tar-out]])&lt;$L$1)</f>
        <v>1</v>
      </c>
      <c r="L9913" s="1" t="b">
        <f>AND(ABS(Table1[[#This Row],[tar-out]])&gt;=$L$1,ABS(Table1[[#This Row],[tar-out]])&lt;$M$1)</f>
        <v>0</v>
      </c>
      <c r="M9913" s="1" t="b">
        <f>AND(ABS(Table1[[#This Row],[tar-out]])&gt;=$M$1,ABS(Table1[[#This Row],[tar-out]])&lt;$N$1)</f>
        <v>0</v>
      </c>
      <c r="N9913" s="1" t="b">
        <f>AND(ABS(Table1[[#This Row],[tar-out]])&gt;=$N$1,ABS(Table1[[#This Row],[tar-out]])&lt;$O$1)</f>
        <v>0</v>
      </c>
      <c r="O9913" s="1" t="b">
        <f>AND(ABS(Table1[[#This Row],[tar-out]])&gt;=$O$1,ABS(Table1[[#This Row],[tar-out]])&lt;$P$1)</f>
        <v>0</v>
      </c>
      <c r="P9913" s="1">
        <f>ROUND(Table1[[#This Row],[tar-out]],0)</f>
        <v>-2</v>
      </c>
      <c r="Q9913" s="2">
        <v>9911</v>
      </c>
    </row>
    <row r="9914" spans="1:17" x14ac:dyDescent="0.25">
      <c r="A9914">
        <v>19</v>
      </c>
      <c r="B9914">
        <v>162</v>
      </c>
      <c r="C9914">
        <v>5.7894736842105301</v>
      </c>
      <c r="D9914">
        <v>2</v>
      </c>
      <c r="E9914">
        <v>223</v>
      </c>
      <c r="F9914">
        <v>4</v>
      </c>
      <c r="G9914">
        <v>5.6653304100036603</v>
      </c>
      <c r="H9914" s="1">
        <f>Table1[[#This Row],[target]]-Table1[[#This Row],[output]]</f>
        <v>-1.6653304100036603</v>
      </c>
      <c r="I9914" s="1">
        <f>Table1[[#This Row],[tar-out]]*Table1[[#This Row],[tar-out]]</f>
        <v>2.7733253744829596</v>
      </c>
      <c r="J9914" s="1" t="b">
        <f>AND(ABS(Table1[[#This Row],[tar-out]])&gt;=$J$1,ABS(Table1[[#This Row],[tar-out]])&lt;$K$1)</f>
        <v>0</v>
      </c>
      <c r="K9914" s="1" t="b">
        <f>AND(ABS(Table1[[#This Row],[tar-out]])&gt;=$K$1,ABS(Table1[[#This Row],[tar-out]])&lt;$L$1)</f>
        <v>1</v>
      </c>
      <c r="L9914" s="1" t="b">
        <f>AND(ABS(Table1[[#This Row],[tar-out]])&gt;=$L$1,ABS(Table1[[#This Row],[tar-out]])&lt;$M$1)</f>
        <v>0</v>
      </c>
      <c r="M9914" s="1" t="b">
        <f>AND(ABS(Table1[[#This Row],[tar-out]])&gt;=$M$1,ABS(Table1[[#This Row],[tar-out]])&lt;$N$1)</f>
        <v>0</v>
      </c>
      <c r="N9914" s="1" t="b">
        <f>AND(ABS(Table1[[#This Row],[tar-out]])&gt;=$N$1,ABS(Table1[[#This Row],[tar-out]])&lt;$O$1)</f>
        <v>0</v>
      </c>
      <c r="O9914" s="1" t="b">
        <f>AND(ABS(Table1[[#This Row],[tar-out]])&gt;=$O$1,ABS(Table1[[#This Row],[tar-out]])&lt;$P$1)</f>
        <v>0</v>
      </c>
      <c r="P9914" s="1">
        <f>ROUND(Table1[[#This Row],[tar-out]],0)</f>
        <v>-2</v>
      </c>
      <c r="Q9914" s="3">
        <v>9912</v>
      </c>
    </row>
    <row r="9915" spans="1:17" x14ac:dyDescent="0.25">
      <c r="A9915">
        <v>19</v>
      </c>
      <c r="B9915">
        <v>162</v>
      </c>
      <c r="C9915">
        <v>5.7894736842105301</v>
      </c>
      <c r="D9915">
        <v>2</v>
      </c>
      <c r="E9915">
        <v>134</v>
      </c>
      <c r="F9915">
        <v>4.5603189211955</v>
      </c>
      <c r="G9915">
        <v>5.6623344421386701</v>
      </c>
      <c r="H9915" s="1">
        <f>Table1[[#This Row],[target]]-Table1[[#This Row],[output]]</f>
        <v>-1.1020155209431701</v>
      </c>
      <c r="I9915" s="1">
        <f>Table1[[#This Row],[tar-out]]*Table1[[#This Row],[tar-out]]</f>
        <v>1.2144382083996466</v>
      </c>
      <c r="J9915" s="1" t="b">
        <f>AND(ABS(Table1[[#This Row],[tar-out]])&gt;=$J$1,ABS(Table1[[#This Row],[tar-out]])&lt;$K$1)</f>
        <v>0</v>
      </c>
      <c r="K9915" s="1" t="b">
        <f>AND(ABS(Table1[[#This Row],[tar-out]])&gt;=$K$1,ABS(Table1[[#This Row],[tar-out]])&lt;$L$1)</f>
        <v>1</v>
      </c>
      <c r="L9915" s="1" t="b">
        <f>AND(ABS(Table1[[#This Row],[tar-out]])&gt;=$L$1,ABS(Table1[[#This Row],[tar-out]])&lt;$M$1)</f>
        <v>0</v>
      </c>
      <c r="M9915" s="1" t="b">
        <f>AND(ABS(Table1[[#This Row],[tar-out]])&gt;=$M$1,ABS(Table1[[#This Row],[tar-out]])&lt;$N$1)</f>
        <v>0</v>
      </c>
      <c r="N9915" s="1" t="b">
        <f>AND(ABS(Table1[[#This Row],[tar-out]])&gt;=$N$1,ABS(Table1[[#This Row],[tar-out]])&lt;$O$1)</f>
        <v>0</v>
      </c>
      <c r="O9915" s="1" t="b">
        <f>AND(ABS(Table1[[#This Row],[tar-out]])&gt;=$O$1,ABS(Table1[[#This Row],[tar-out]])&lt;$P$1)</f>
        <v>0</v>
      </c>
      <c r="P9915" s="1">
        <f>ROUND(Table1[[#This Row],[tar-out]],0)</f>
        <v>-1</v>
      </c>
      <c r="Q9915" s="2">
        <v>9913</v>
      </c>
    </row>
    <row r="9916" spans="1:17" x14ac:dyDescent="0.25">
      <c r="A9916">
        <v>19</v>
      </c>
      <c r="B9916">
        <v>162</v>
      </c>
      <c r="C9916">
        <v>5.7894736842105301</v>
      </c>
      <c r="D9916">
        <v>2</v>
      </c>
      <c r="E9916">
        <v>204</v>
      </c>
      <c r="F9916">
        <v>4</v>
      </c>
      <c r="G9916">
        <v>5.66274070739746</v>
      </c>
      <c r="H9916" s="1">
        <f>Table1[[#This Row],[target]]-Table1[[#This Row],[output]]</f>
        <v>-1.66274070739746</v>
      </c>
      <c r="I9916" s="1">
        <f>Table1[[#This Row],[tar-out]]*Table1[[#This Row],[tar-out]]</f>
        <v>2.7647066600366057</v>
      </c>
      <c r="J9916" s="1" t="b">
        <f>AND(ABS(Table1[[#This Row],[tar-out]])&gt;=$J$1,ABS(Table1[[#This Row],[tar-out]])&lt;$K$1)</f>
        <v>0</v>
      </c>
      <c r="K9916" s="1" t="b">
        <f>AND(ABS(Table1[[#This Row],[tar-out]])&gt;=$K$1,ABS(Table1[[#This Row],[tar-out]])&lt;$L$1)</f>
        <v>1</v>
      </c>
      <c r="L9916" s="1" t="b">
        <f>AND(ABS(Table1[[#This Row],[tar-out]])&gt;=$L$1,ABS(Table1[[#This Row],[tar-out]])&lt;$M$1)</f>
        <v>0</v>
      </c>
      <c r="M9916" s="1" t="b">
        <f>AND(ABS(Table1[[#This Row],[tar-out]])&gt;=$M$1,ABS(Table1[[#This Row],[tar-out]])&lt;$N$1)</f>
        <v>0</v>
      </c>
      <c r="N9916" s="1" t="b">
        <f>AND(ABS(Table1[[#This Row],[tar-out]])&gt;=$N$1,ABS(Table1[[#This Row],[tar-out]])&lt;$O$1)</f>
        <v>0</v>
      </c>
      <c r="O9916" s="1" t="b">
        <f>AND(ABS(Table1[[#This Row],[tar-out]])&gt;=$O$1,ABS(Table1[[#This Row],[tar-out]])&lt;$P$1)</f>
        <v>0</v>
      </c>
      <c r="P9916" s="1">
        <f>ROUND(Table1[[#This Row],[tar-out]],0)</f>
        <v>-2</v>
      </c>
      <c r="Q9916" s="3">
        <v>9914</v>
      </c>
    </row>
    <row r="9917" spans="1:17" x14ac:dyDescent="0.25">
      <c r="A9917">
        <v>19</v>
      </c>
      <c r="B9917">
        <v>162</v>
      </c>
      <c r="C9917">
        <v>5.7894736842105301</v>
      </c>
      <c r="D9917">
        <v>2</v>
      </c>
      <c r="E9917">
        <v>226</v>
      </c>
      <c r="F9917">
        <v>4</v>
      </c>
      <c r="G9917">
        <v>5.6657395362854004</v>
      </c>
      <c r="H9917" s="1">
        <f>Table1[[#This Row],[target]]-Table1[[#This Row],[output]]</f>
        <v>-1.6657395362854004</v>
      </c>
      <c r="I9917" s="1">
        <f>Table1[[#This Row],[tar-out]]*Table1[[#This Row],[tar-out]]</f>
        <v>2.7746882027443007</v>
      </c>
      <c r="J9917" s="1" t="b">
        <f>AND(ABS(Table1[[#This Row],[tar-out]])&gt;=$J$1,ABS(Table1[[#This Row],[tar-out]])&lt;$K$1)</f>
        <v>0</v>
      </c>
      <c r="K9917" s="1" t="b">
        <f>AND(ABS(Table1[[#This Row],[tar-out]])&gt;=$K$1,ABS(Table1[[#This Row],[tar-out]])&lt;$L$1)</f>
        <v>1</v>
      </c>
      <c r="L9917" s="1" t="b">
        <f>AND(ABS(Table1[[#This Row],[tar-out]])&gt;=$L$1,ABS(Table1[[#This Row],[tar-out]])&lt;$M$1)</f>
        <v>0</v>
      </c>
      <c r="M9917" s="1" t="b">
        <f>AND(ABS(Table1[[#This Row],[tar-out]])&gt;=$M$1,ABS(Table1[[#This Row],[tar-out]])&lt;$N$1)</f>
        <v>0</v>
      </c>
      <c r="N9917" s="1" t="b">
        <f>AND(ABS(Table1[[#This Row],[tar-out]])&gt;=$N$1,ABS(Table1[[#This Row],[tar-out]])&lt;$O$1)</f>
        <v>0</v>
      </c>
      <c r="O9917" s="1" t="b">
        <f>AND(ABS(Table1[[#This Row],[tar-out]])&gt;=$O$1,ABS(Table1[[#This Row],[tar-out]])&lt;$P$1)</f>
        <v>0</v>
      </c>
      <c r="P9917" s="1">
        <f>ROUND(Table1[[#This Row],[tar-out]],0)</f>
        <v>-2</v>
      </c>
      <c r="Q9917" s="2">
        <v>9915</v>
      </c>
    </row>
    <row r="9918" spans="1:17" x14ac:dyDescent="0.25">
      <c r="A9918">
        <v>19</v>
      </c>
      <c r="B9918">
        <v>162</v>
      </c>
      <c r="C9918">
        <v>5.7894736842105301</v>
      </c>
      <c r="D9918">
        <v>2</v>
      </c>
      <c r="E9918">
        <v>296</v>
      </c>
      <c r="F9918">
        <v>4</v>
      </c>
      <c r="G9918">
        <v>5.6754255294799796</v>
      </c>
      <c r="H9918" s="1">
        <f>Table1[[#This Row],[target]]-Table1[[#This Row],[output]]</f>
        <v>-1.6754255294799796</v>
      </c>
      <c r="I9918" s="1">
        <f>Table1[[#This Row],[tar-out]]*Table1[[#This Row],[tar-out]]</f>
        <v>2.8070507048332698</v>
      </c>
      <c r="J9918" s="1" t="b">
        <f>AND(ABS(Table1[[#This Row],[tar-out]])&gt;=$J$1,ABS(Table1[[#This Row],[tar-out]])&lt;$K$1)</f>
        <v>0</v>
      </c>
      <c r="K9918" s="1" t="b">
        <f>AND(ABS(Table1[[#This Row],[tar-out]])&gt;=$K$1,ABS(Table1[[#This Row],[tar-out]])&lt;$L$1)</f>
        <v>1</v>
      </c>
      <c r="L9918" s="1" t="b">
        <f>AND(ABS(Table1[[#This Row],[tar-out]])&gt;=$L$1,ABS(Table1[[#This Row],[tar-out]])&lt;$M$1)</f>
        <v>0</v>
      </c>
      <c r="M9918" s="1" t="b">
        <f>AND(ABS(Table1[[#This Row],[tar-out]])&gt;=$M$1,ABS(Table1[[#This Row],[tar-out]])&lt;$N$1)</f>
        <v>0</v>
      </c>
      <c r="N9918" s="1" t="b">
        <f>AND(ABS(Table1[[#This Row],[tar-out]])&gt;=$N$1,ABS(Table1[[#This Row],[tar-out]])&lt;$O$1)</f>
        <v>0</v>
      </c>
      <c r="O9918" s="1" t="b">
        <f>AND(ABS(Table1[[#This Row],[tar-out]])&gt;=$O$1,ABS(Table1[[#This Row],[tar-out]])&lt;$P$1)</f>
        <v>0</v>
      </c>
      <c r="P9918" s="1">
        <f>ROUND(Table1[[#This Row],[tar-out]],0)</f>
        <v>-2</v>
      </c>
      <c r="Q9918" s="3">
        <v>9916</v>
      </c>
    </row>
    <row r="9919" spans="1:17" x14ac:dyDescent="0.25">
      <c r="A9919">
        <v>19</v>
      </c>
      <c r="B9919">
        <v>162</v>
      </c>
      <c r="C9919">
        <v>5.7894736842105301</v>
      </c>
      <c r="D9919">
        <v>2</v>
      </c>
      <c r="E9919">
        <v>161</v>
      </c>
      <c r="F9919">
        <v>4.0000657914631503</v>
      </c>
      <c r="G9919">
        <v>5.6587467193603498</v>
      </c>
      <c r="H9919" s="1">
        <f>Table1[[#This Row],[target]]-Table1[[#This Row],[output]]</f>
        <v>-1.6586809278971995</v>
      </c>
      <c r="I9919" s="1">
        <f>Table1[[#This Row],[tar-out]]*Table1[[#This Row],[tar-out]]</f>
        <v>2.7512224205699147</v>
      </c>
      <c r="J9919" s="1" t="b">
        <f>AND(ABS(Table1[[#This Row],[tar-out]])&gt;=$J$1,ABS(Table1[[#This Row],[tar-out]])&lt;$K$1)</f>
        <v>0</v>
      </c>
      <c r="K9919" s="1" t="b">
        <f>AND(ABS(Table1[[#This Row],[tar-out]])&gt;=$K$1,ABS(Table1[[#This Row],[tar-out]])&lt;$L$1)</f>
        <v>1</v>
      </c>
      <c r="L9919" s="1" t="b">
        <f>AND(ABS(Table1[[#This Row],[tar-out]])&gt;=$L$1,ABS(Table1[[#This Row],[tar-out]])&lt;$M$1)</f>
        <v>0</v>
      </c>
      <c r="M9919" s="1" t="b">
        <f>AND(ABS(Table1[[#This Row],[tar-out]])&gt;=$M$1,ABS(Table1[[#This Row],[tar-out]])&lt;$N$1)</f>
        <v>0</v>
      </c>
      <c r="N9919" s="1" t="b">
        <f>AND(ABS(Table1[[#This Row],[tar-out]])&gt;=$N$1,ABS(Table1[[#This Row],[tar-out]])&lt;$O$1)</f>
        <v>0</v>
      </c>
      <c r="O9919" s="1" t="b">
        <f>AND(ABS(Table1[[#This Row],[tar-out]])&gt;=$O$1,ABS(Table1[[#This Row],[tar-out]])&lt;$P$1)</f>
        <v>0</v>
      </c>
      <c r="P9919" s="1">
        <f>ROUND(Table1[[#This Row],[tar-out]],0)</f>
        <v>-2</v>
      </c>
      <c r="Q9919" s="2">
        <v>9917</v>
      </c>
    </row>
    <row r="9920" spans="1:17" x14ac:dyDescent="0.25">
      <c r="A9920">
        <v>19</v>
      </c>
      <c r="B9920">
        <v>162</v>
      </c>
      <c r="C9920">
        <v>5.7894736842105301</v>
      </c>
      <c r="D9920">
        <v>2</v>
      </c>
      <c r="E9920">
        <v>366</v>
      </c>
      <c r="F9920">
        <v>4</v>
      </c>
      <c r="G9920">
        <v>5.6856751441955602</v>
      </c>
      <c r="H9920" s="1">
        <f>Table1[[#This Row],[target]]-Table1[[#This Row],[output]]</f>
        <v>-1.6856751441955602</v>
      </c>
      <c r="I9920" s="1">
        <f>Table1[[#This Row],[tar-out]]*Table1[[#This Row],[tar-out]]</f>
        <v>2.8415006917587227</v>
      </c>
      <c r="J9920" s="1" t="b">
        <f>AND(ABS(Table1[[#This Row],[tar-out]])&gt;=$J$1,ABS(Table1[[#This Row],[tar-out]])&lt;$K$1)</f>
        <v>0</v>
      </c>
      <c r="K9920" s="1" t="b">
        <f>AND(ABS(Table1[[#This Row],[tar-out]])&gt;=$K$1,ABS(Table1[[#This Row],[tar-out]])&lt;$L$1)</f>
        <v>1</v>
      </c>
      <c r="L9920" s="1" t="b">
        <f>AND(ABS(Table1[[#This Row],[tar-out]])&gt;=$L$1,ABS(Table1[[#This Row],[tar-out]])&lt;$M$1)</f>
        <v>0</v>
      </c>
      <c r="M9920" s="1" t="b">
        <f>AND(ABS(Table1[[#This Row],[tar-out]])&gt;=$M$1,ABS(Table1[[#This Row],[tar-out]])&lt;$N$1)</f>
        <v>0</v>
      </c>
      <c r="N9920" s="1" t="b">
        <f>AND(ABS(Table1[[#This Row],[tar-out]])&gt;=$N$1,ABS(Table1[[#This Row],[tar-out]])&lt;$O$1)</f>
        <v>0</v>
      </c>
      <c r="O9920" s="1" t="b">
        <f>AND(ABS(Table1[[#This Row],[tar-out]])&gt;=$O$1,ABS(Table1[[#This Row],[tar-out]])&lt;$P$1)</f>
        <v>0</v>
      </c>
      <c r="P9920" s="1">
        <f>ROUND(Table1[[#This Row],[tar-out]],0)</f>
        <v>-2</v>
      </c>
      <c r="Q9920" s="3">
        <v>9918</v>
      </c>
    </row>
    <row r="9921" spans="1:17" x14ac:dyDescent="0.25">
      <c r="A9921">
        <v>19</v>
      </c>
      <c r="B9921">
        <v>162</v>
      </c>
      <c r="C9921">
        <v>5.7894736842105301</v>
      </c>
      <c r="D9921">
        <v>2</v>
      </c>
      <c r="E9921">
        <v>174</v>
      </c>
      <c r="F9921">
        <v>4</v>
      </c>
      <c r="G9921">
        <v>5.65865135192871</v>
      </c>
      <c r="H9921" s="1">
        <f>Table1[[#This Row],[target]]-Table1[[#This Row],[output]]</f>
        <v>-1.65865135192871</v>
      </c>
      <c r="I9921" s="1">
        <f>Table1[[#This Row],[tar-out]]*Table1[[#This Row],[tar-out]]</f>
        <v>2.7511243072549374</v>
      </c>
      <c r="J9921" s="1" t="b">
        <f>AND(ABS(Table1[[#This Row],[tar-out]])&gt;=$J$1,ABS(Table1[[#This Row],[tar-out]])&lt;$K$1)</f>
        <v>0</v>
      </c>
      <c r="K9921" s="1" t="b">
        <f>AND(ABS(Table1[[#This Row],[tar-out]])&gt;=$K$1,ABS(Table1[[#This Row],[tar-out]])&lt;$L$1)</f>
        <v>1</v>
      </c>
      <c r="L9921" s="1" t="b">
        <f>AND(ABS(Table1[[#This Row],[tar-out]])&gt;=$L$1,ABS(Table1[[#This Row],[tar-out]])&lt;$M$1)</f>
        <v>0</v>
      </c>
      <c r="M9921" s="1" t="b">
        <f>AND(ABS(Table1[[#This Row],[tar-out]])&gt;=$M$1,ABS(Table1[[#This Row],[tar-out]])&lt;$N$1)</f>
        <v>0</v>
      </c>
      <c r="N9921" s="1" t="b">
        <f>AND(ABS(Table1[[#This Row],[tar-out]])&gt;=$N$1,ABS(Table1[[#This Row],[tar-out]])&lt;$O$1)</f>
        <v>0</v>
      </c>
      <c r="O9921" s="1" t="b">
        <f>AND(ABS(Table1[[#This Row],[tar-out]])&gt;=$O$1,ABS(Table1[[#This Row],[tar-out]])&lt;$P$1)</f>
        <v>0</v>
      </c>
      <c r="P9921" s="1">
        <f>ROUND(Table1[[#This Row],[tar-out]],0)</f>
        <v>-2</v>
      </c>
      <c r="Q9921" s="2">
        <v>9919</v>
      </c>
    </row>
    <row r="9922" spans="1:17" x14ac:dyDescent="0.25">
      <c r="A9922">
        <v>19</v>
      </c>
      <c r="B9922">
        <v>162</v>
      </c>
      <c r="C9922">
        <v>5.7894736842105301</v>
      </c>
      <c r="D9922">
        <v>2</v>
      </c>
      <c r="E9922">
        <v>177</v>
      </c>
      <c r="F9922">
        <v>4</v>
      </c>
      <c r="G9922">
        <v>5.6590600013732901</v>
      </c>
      <c r="H9922" s="1">
        <f>Table1[[#This Row],[target]]-Table1[[#This Row],[output]]</f>
        <v>-1.6590600013732901</v>
      </c>
      <c r="I9922" s="1">
        <f>Table1[[#This Row],[tar-out]]*Table1[[#This Row],[tar-out]]</f>
        <v>2.7524800881567413</v>
      </c>
      <c r="J9922" s="1" t="b">
        <f>AND(ABS(Table1[[#This Row],[tar-out]])&gt;=$J$1,ABS(Table1[[#This Row],[tar-out]])&lt;$K$1)</f>
        <v>0</v>
      </c>
      <c r="K9922" s="1" t="b">
        <f>AND(ABS(Table1[[#This Row],[tar-out]])&gt;=$K$1,ABS(Table1[[#This Row],[tar-out]])&lt;$L$1)</f>
        <v>1</v>
      </c>
      <c r="L9922" s="1" t="b">
        <f>AND(ABS(Table1[[#This Row],[tar-out]])&gt;=$L$1,ABS(Table1[[#This Row],[tar-out]])&lt;$M$1)</f>
        <v>0</v>
      </c>
      <c r="M9922" s="1" t="b">
        <f>AND(ABS(Table1[[#This Row],[tar-out]])&gt;=$M$1,ABS(Table1[[#This Row],[tar-out]])&lt;$N$1)</f>
        <v>0</v>
      </c>
      <c r="N9922" s="1" t="b">
        <f>AND(ABS(Table1[[#This Row],[tar-out]])&gt;=$N$1,ABS(Table1[[#This Row],[tar-out]])&lt;$O$1)</f>
        <v>0</v>
      </c>
      <c r="O9922" s="1" t="b">
        <f>AND(ABS(Table1[[#This Row],[tar-out]])&gt;=$O$1,ABS(Table1[[#This Row],[tar-out]])&lt;$P$1)</f>
        <v>0</v>
      </c>
      <c r="P9922" s="1">
        <f>ROUND(Table1[[#This Row],[tar-out]],0)</f>
        <v>-2</v>
      </c>
      <c r="Q9922" s="3">
        <v>9920</v>
      </c>
    </row>
    <row r="9923" spans="1:17" x14ac:dyDescent="0.25">
      <c r="A9923">
        <v>19</v>
      </c>
      <c r="B9923">
        <v>162</v>
      </c>
      <c r="C9923">
        <v>5.7894736842105301</v>
      </c>
      <c r="D9923">
        <v>2</v>
      </c>
      <c r="E9923">
        <v>76</v>
      </c>
      <c r="F9923">
        <v>4</v>
      </c>
      <c r="G9923">
        <v>5.6113715171814</v>
      </c>
      <c r="H9923" s="1">
        <f>Table1[[#This Row],[target]]-Table1[[#This Row],[output]]</f>
        <v>-1.6113715171814</v>
      </c>
      <c r="I9923" s="1">
        <f>Table1[[#This Row],[tar-out]]*Table1[[#This Row],[tar-out]]</f>
        <v>2.5965181663834871</v>
      </c>
      <c r="J9923" s="1" t="b">
        <f>AND(ABS(Table1[[#This Row],[tar-out]])&gt;=$J$1,ABS(Table1[[#This Row],[tar-out]])&lt;$K$1)</f>
        <v>0</v>
      </c>
      <c r="K9923" s="1" t="b">
        <f>AND(ABS(Table1[[#This Row],[tar-out]])&gt;=$K$1,ABS(Table1[[#This Row],[tar-out]])&lt;$L$1)</f>
        <v>1</v>
      </c>
      <c r="L9923" s="1" t="b">
        <f>AND(ABS(Table1[[#This Row],[tar-out]])&gt;=$L$1,ABS(Table1[[#This Row],[tar-out]])&lt;$M$1)</f>
        <v>0</v>
      </c>
      <c r="M9923" s="1" t="b">
        <f>AND(ABS(Table1[[#This Row],[tar-out]])&gt;=$M$1,ABS(Table1[[#This Row],[tar-out]])&lt;$N$1)</f>
        <v>0</v>
      </c>
      <c r="N9923" s="1" t="b">
        <f>AND(ABS(Table1[[#This Row],[tar-out]])&gt;=$N$1,ABS(Table1[[#This Row],[tar-out]])&lt;$O$1)</f>
        <v>0</v>
      </c>
      <c r="O9923" s="1" t="b">
        <f>AND(ABS(Table1[[#This Row],[tar-out]])&gt;=$O$1,ABS(Table1[[#This Row],[tar-out]])&lt;$P$1)</f>
        <v>0</v>
      </c>
      <c r="P9923" s="1">
        <f>ROUND(Table1[[#This Row],[tar-out]],0)</f>
        <v>-2</v>
      </c>
      <c r="Q9923" s="2">
        <v>9921</v>
      </c>
    </row>
    <row r="9924" spans="1:17" x14ac:dyDescent="0.25">
      <c r="A9924">
        <v>19</v>
      </c>
      <c r="B9924">
        <v>162</v>
      </c>
      <c r="C9924">
        <v>5.7894736842105301</v>
      </c>
      <c r="D9924">
        <v>2</v>
      </c>
      <c r="E9924">
        <v>41</v>
      </c>
      <c r="F9924">
        <v>4.0028828347059404</v>
      </c>
      <c r="G9924">
        <v>5.5331339836120597</v>
      </c>
      <c r="H9924" s="1">
        <f>Table1[[#This Row],[target]]-Table1[[#This Row],[output]]</f>
        <v>-1.5302511489061192</v>
      </c>
      <c r="I9924" s="1">
        <f>Table1[[#This Row],[tar-out]]*Table1[[#This Row],[tar-out]]</f>
        <v>2.3416685787284979</v>
      </c>
      <c r="J9924" s="1" t="b">
        <f>AND(ABS(Table1[[#This Row],[tar-out]])&gt;=$J$1,ABS(Table1[[#This Row],[tar-out]])&lt;$K$1)</f>
        <v>0</v>
      </c>
      <c r="K9924" s="1" t="b">
        <f>AND(ABS(Table1[[#This Row],[tar-out]])&gt;=$K$1,ABS(Table1[[#This Row],[tar-out]])&lt;$L$1)</f>
        <v>1</v>
      </c>
      <c r="L9924" s="1" t="b">
        <f>AND(ABS(Table1[[#This Row],[tar-out]])&gt;=$L$1,ABS(Table1[[#This Row],[tar-out]])&lt;$M$1)</f>
        <v>0</v>
      </c>
      <c r="M9924" s="1" t="b">
        <f>AND(ABS(Table1[[#This Row],[tar-out]])&gt;=$M$1,ABS(Table1[[#This Row],[tar-out]])&lt;$N$1)</f>
        <v>0</v>
      </c>
      <c r="N9924" s="1" t="b">
        <f>AND(ABS(Table1[[#This Row],[tar-out]])&gt;=$N$1,ABS(Table1[[#This Row],[tar-out]])&lt;$O$1)</f>
        <v>0</v>
      </c>
      <c r="O9924" s="1" t="b">
        <f>AND(ABS(Table1[[#This Row],[tar-out]])&gt;=$O$1,ABS(Table1[[#This Row],[tar-out]])&lt;$P$1)</f>
        <v>0</v>
      </c>
      <c r="P9924" s="1">
        <f>ROUND(Table1[[#This Row],[tar-out]],0)</f>
        <v>-2</v>
      </c>
      <c r="Q9924" s="3">
        <v>9922</v>
      </c>
    </row>
    <row r="9925" spans="1:17" x14ac:dyDescent="0.25">
      <c r="A9925">
        <v>19</v>
      </c>
      <c r="B9925">
        <v>162</v>
      </c>
      <c r="C9925">
        <v>5.7894736842105301</v>
      </c>
      <c r="D9925">
        <v>2</v>
      </c>
      <c r="E9925">
        <v>364</v>
      </c>
      <c r="F9925">
        <v>4</v>
      </c>
      <c r="G9925">
        <v>5.6853823661804199</v>
      </c>
      <c r="H9925" s="1">
        <f>Table1[[#This Row],[target]]-Table1[[#This Row],[output]]</f>
        <v>-1.6853823661804199</v>
      </c>
      <c r="I9925" s="1">
        <f>Table1[[#This Row],[tar-out]]*Table1[[#This Row],[tar-out]]</f>
        <v>2.8405137202319111</v>
      </c>
      <c r="J9925" s="1" t="b">
        <f>AND(ABS(Table1[[#This Row],[tar-out]])&gt;=$J$1,ABS(Table1[[#This Row],[tar-out]])&lt;$K$1)</f>
        <v>0</v>
      </c>
      <c r="K9925" s="1" t="b">
        <f>AND(ABS(Table1[[#This Row],[tar-out]])&gt;=$K$1,ABS(Table1[[#This Row],[tar-out]])&lt;$L$1)</f>
        <v>1</v>
      </c>
      <c r="L9925" s="1" t="b">
        <f>AND(ABS(Table1[[#This Row],[tar-out]])&gt;=$L$1,ABS(Table1[[#This Row],[tar-out]])&lt;$M$1)</f>
        <v>0</v>
      </c>
      <c r="M9925" s="1" t="b">
        <f>AND(ABS(Table1[[#This Row],[tar-out]])&gt;=$M$1,ABS(Table1[[#This Row],[tar-out]])&lt;$N$1)</f>
        <v>0</v>
      </c>
      <c r="N9925" s="1" t="b">
        <f>AND(ABS(Table1[[#This Row],[tar-out]])&gt;=$N$1,ABS(Table1[[#This Row],[tar-out]])&lt;$O$1)</f>
        <v>0</v>
      </c>
      <c r="O9925" s="1" t="b">
        <f>AND(ABS(Table1[[#This Row],[tar-out]])&gt;=$O$1,ABS(Table1[[#This Row],[tar-out]])&lt;$P$1)</f>
        <v>0</v>
      </c>
      <c r="P9925" s="1">
        <f>ROUND(Table1[[#This Row],[tar-out]],0)</f>
        <v>-2</v>
      </c>
      <c r="Q9925" s="2">
        <v>9923</v>
      </c>
    </row>
    <row r="9926" spans="1:17" x14ac:dyDescent="0.25">
      <c r="A9926">
        <v>19</v>
      </c>
      <c r="B9926">
        <v>162</v>
      </c>
      <c r="C9926">
        <v>5.7894736842105301</v>
      </c>
      <c r="D9926">
        <v>2</v>
      </c>
      <c r="E9926">
        <v>329</v>
      </c>
      <c r="F9926">
        <v>4</v>
      </c>
      <c r="G9926">
        <v>5.68025779724121</v>
      </c>
      <c r="H9926" s="1">
        <f>Table1[[#This Row],[target]]-Table1[[#This Row],[output]]</f>
        <v>-1.68025779724121</v>
      </c>
      <c r="I9926" s="1">
        <f>Table1[[#This Row],[tar-out]]*Table1[[#This Row],[tar-out]]</f>
        <v>2.8232662651898832</v>
      </c>
      <c r="J9926" s="1" t="b">
        <f>AND(ABS(Table1[[#This Row],[tar-out]])&gt;=$J$1,ABS(Table1[[#This Row],[tar-out]])&lt;$K$1)</f>
        <v>0</v>
      </c>
      <c r="K9926" s="1" t="b">
        <f>AND(ABS(Table1[[#This Row],[tar-out]])&gt;=$K$1,ABS(Table1[[#This Row],[tar-out]])&lt;$L$1)</f>
        <v>1</v>
      </c>
      <c r="L9926" s="1" t="b">
        <f>AND(ABS(Table1[[#This Row],[tar-out]])&gt;=$L$1,ABS(Table1[[#This Row],[tar-out]])&lt;$M$1)</f>
        <v>0</v>
      </c>
      <c r="M9926" s="1" t="b">
        <f>AND(ABS(Table1[[#This Row],[tar-out]])&gt;=$M$1,ABS(Table1[[#This Row],[tar-out]])&lt;$N$1)</f>
        <v>0</v>
      </c>
      <c r="N9926" s="1" t="b">
        <f>AND(ABS(Table1[[#This Row],[tar-out]])&gt;=$N$1,ABS(Table1[[#This Row],[tar-out]])&lt;$O$1)</f>
        <v>0</v>
      </c>
      <c r="O9926" s="1" t="b">
        <f>AND(ABS(Table1[[#This Row],[tar-out]])&gt;=$O$1,ABS(Table1[[#This Row],[tar-out]])&lt;$P$1)</f>
        <v>0</v>
      </c>
      <c r="P9926" s="1">
        <f>ROUND(Table1[[#This Row],[tar-out]],0)</f>
        <v>-2</v>
      </c>
      <c r="Q9926" s="3">
        <v>9924</v>
      </c>
    </row>
    <row r="9927" spans="1:17" x14ac:dyDescent="0.25">
      <c r="A9927">
        <v>19</v>
      </c>
      <c r="B9927">
        <v>162</v>
      </c>
      <c r="C9927">
        <v>5.7894736842105301</v>
      </c>
      <c r="D9927">
        <v>2</v>
      </c>
      <c r="E9927">
        <v>330</v>
      </c>
      <c r="F9927">
        <v>4</v>
      </c>
      <c r="G9927">
        <v>5.6804041862487802</v>
      </c>
      <c r="H9927" s="1">
        <f>Table1[[#This Row],[target]]-Table1[[#This Row],[output]]</f>
        <v>-1.6804041862487802</v>
      </c>
      <c r="I9927" s="1">
        <f>Table1[[#This Row],[tar-out]]*Table1[[#This Row],[tar-out]]</f>
        <v>2.8237582291624252</v>
      </c>
      <c r="J9927" s="1" t="b">
        <f>AND(ABS(Table1[[#This Row],[tar-out]])&gt;=$J$1,ABS(Table1[[#This Row],[tar-out]])&lt;$K$1)</f>
        <v>0</v>
      </c>
      <c r="K9927" s="1" t="b">
        <f>AND(ABS(Table1[[#This Row],[tar-out]])&gt;=$K$1,ABS(Table1[[#This Row],[tar-out]])&lt;$L$1)</f>
        <v>1</v>
      </c>
      <c r="L9927" s="1" t="b">
        <f>AND(ABS(Table1[[#This Row],[tar-out]])&gt;=$L$1,ABS(Table1[[#This Row],[tar-out]])&lt;$M$1)</f>
        <v>0</v>
      </c>
      <c r="M9927" s="1" t="b">
        <f>AND(ABS(Table1[[#This Row],[tar-out]])&gt;=$M$1,ABS(Table1[[#This Row],[tar-out]])&lt;$N$1)</f>
        <v>0</v>
      </c>
      <c r="N9927" s="1" t="b">
        <f>AND(ABS(Table1[[#This Row],[tar-out]])&gt;=$N$1,ABS(Table1[[#This Row],[tar-out]])&lt;$O$1)</f>
        <v>0</v>
      </c>
      <c r="O9927" s="1" t="b">
        <f>AND(ABS(Table1[[#This Row],[tar-out]])&gt;=$O$1,ABS(Table1[[#This Row],[tar-out]])&lt;$P$1)</f>
        <v>0</v>
      </c>
      <c r="P9927" s="1">
        <f>ROUND(Table1[[#This Row],[tar-out]],0)</f>
        <v>-2</v>
      </c>
      <c r="Q9927" s="2">
        <v>9925</v>
      </c>
    </row>
    <row r="9928" spans="1:17" x14ac:dyDescent="0.25">
      <c r="A9928">
        <v>19</v>
      </c>
      <c r="B9928">
        <v>162</v>
      </c>
      <c r="C9928">
        <v>5.7894736842105301</v>
      </c>
      <c r="D9928">
        <v>2</v>
      </c>
      <c r="E9928">
        <v>185</v>
      </c>
      <c r="F9928">
        <v>4</v>
      </c>
      <c r="G9928">
        <v>5.6601505279540998</v>
      </c>
      <c r="H9928" s="1">
        <f>Table1[[#This Row],[target]]-Table1[[#This Row],[output]]</f>
        <v>-1.6601505279540998</v>
      </c>
      <c r="I9928" s="1">
        <f>Table1[[#This Row],[tar-out]]*Table1[[#This Row],[tar-out]]</f>
        <v>2.7560997754662764</v>
      </c>
      <c r="J9928" s="1" t="b">
        <f>AND(ABS(Table1[[#This Row],[tar-out]])&gt;=$J$1,ABS(Table1[[#This Row],[tar-out]])&lt;$K$1)</f>
        <v>0</v>
      </c>
      <c r="K9928" s="1" t="b">
        <f>AND(ABS(Table1[[#This Row],[tar-out]])&gt;=$K$1,ABS(Table1[[#This Row],[tar-out]])&lt;$L$1)</f>
        <v>1</v>
      </c>
      <c r="L9928" s="1" t="b">
        <f>AND(ABS(Table1[[#This Row],[tar-out]])&gt;=$L$1,ABS(Table1[[#This Row],[tar-out]])&lt;$M$1)</f>
        <v>0</v>
      </c>
      <c r="M9928" s="1" t="b">
        <f>AND(ABS(Table1[[#This Row],[tar-out]])&gt;=$M$1,ABS(Table1[[#This Row],[tar-out]])&lt;$N$1)</f>
        <v>0</v>
      </c>
      <c r="N9928" s="1" t="b">
        <f>AND(ABS(Table1[[#This Row],[tar-out]])&gt;=$N$1,ABS(Table1[[#This Row],[tar-out]])&lt;$O$1)</f>
        <v>0</v>
      </c>
      <c r="O9928" s="1" t="b">
        <f>AND(ABS(Table1[[#This Row],[tar-out]])&gt;=$O$1,ABS(Table1[[#This Row],[tar-out]])&lt;$P$1)</f>
        <v>0</v>
      </c>
      <c r="P9928" s="1">
        <f>ROUND(Table1[[#This Row],[tar-out]],0)</f>
        <v>-2</v>
      </c>
      <c r="Q9928" s="3">
        <v>9926</v>
      </c>
    </row>
    <row r="9929" spans="1:17" x14ac:dyDescent="0.25">
      <c r="A9929">
        <v>19</v>
      </c>
      <c r="B9929">
        <v>162</v>
      </c>
      <c r="C9929">
        <v>5.7894736842105301</v>
      </c>
      <c r="D9929">
        <v>2</v>
      </c>
      <c r="E9929">
        <v>220</v>
      </c>
      <c r="F9929">
        <v>4</v>
      </c>
      <c r="G9929">
        <v>5.6649217605590803</v>
      </c>
      <c r="H9929" s="1">
        <f>Table1[[#This Row],[target]]-Table1[[#This Row],[output]]</f>
        <v>-1.6649217605590803</v>
      </c>
      <c r="I9929" s="1">
        <f>Table1[[#This Row],[tar-out]]*Table1[[#This Row],[tar-out]]</f>
        <v>2.7719644687831475</v>
      </c>
      <c r="J9929" s="1" t="b">
        <f>AND(ABS(Table1[[#This Row],[tar-out]])&gt;=$J$1,ABS(Table1[[#This Row],[tar-out]])&lt;$K$1)</f>
        <v>0</v>
      </c>
      <c r="K9929" s="1" t="b">
        <f>AND(ABS(Table1[[#This Row],[tar-out]])&gt;=$K$1,ABS(Table1[[#This Row],[tar-out]])&lt;$L$1)</f>
        <v>1</v>
      </c>
      <c r="L9929" s="1" t="b">
        <f>AND(ABS(Table1[[#This Row],[tar-out]])&gt;=$L$1,ABS(Table1[[#This Row],[tar-out]])&lt;$M$1)</f>
        <v>0</v>
      </c>
      <c r="M9929" s="1" t="b">
        <f>AND(ABS(Table1[[#This Row],[tar-out]])&gt;=$M$1,ABS(Table1[[#This Row],[tar-out]])&lt;$N$1)</f>
        <v>0</v>
      </c>
      <c r="N9929" s="1" t="b">
        <f>AND(ABS(Table1[[#This Row],[tar-out]])&gt;=$N$1,ABS(Table1[[#This Row],[tar-out]])&lt;$O$1)</f>
        <v>0</v>
      </c>
      <c r="O9929" s="1" t="b">
        <f>AND(ABS(Table1[[#This Row],[tar-out]])&gt;=$O$1,ABS(Table1[[#This Row],[tar-out]])&lt;$P$1)</f>
        <v>0</v>
      </c>
      <c r="P9929" s="1">
        <f>ROUND(Table1[[#This Row],[tar-out]],0)</f>
        <v>-2</v>
      </c>
      <c r="Q9929" s="2">
        <v>9927</v>
      </c>
    </row>
    <row r="9930" spans="1:17" x14ac:dyDescent="0.25">
      <c r="A9930">
        <v>19</v>
      </c>
      <c r="B9930">
        <v>162</v>
      </c>
      <c r="C9930">
        <v>5.7894736842105301</v>
      </c>
      <c r="D9930">
        <v>2</v>
      </c>
      <c r="E9930">
        <v>89</v>
      </c>
      <c r="F9930">
        <v>4.2528003531060001</v>
      </c>
      <c r="G9930">
        <v>5.6310892105102504</v>
      </c>
      <c r="H9930" s="1">
        <f>Table1[[#This Row],[target]]-Table1[[#This Row],[output]]</f>
        <v>-1.3782888574042502</v>
      </c>
      <c r="I9930" s="1">
        <f>Table1[[#This Row],[tar-out]]*Table1[[#This Row],[tar-out]]</f>
        <v>1.8996801744447136</v>
      </c>
      <c r="J9930" s="1" t="b">
        <f>AND(ABS(Table1[[#This Row],[tar-out]])&gt;=$J$1,ABS(Table1[[#This Row],[tar-out]])&lt;$K$1)</f>
        <v>0</v>
      </c>
      <c r="K9930" s="1" t="b">
        <f>AND(ABS(Table1[[#This Row],[tar-out]])&gt;=$K$1,ABS(Table1[[#This Row],[tar-out]])&lt;$L$1)</f>
        <v>1</v>
      </c>
      <c r="L9930" s="1" t="b">
        <f>AND(ABS(Table1[[#This Row],[tar-out]])&gt;=$L$1,ABS(Table1[[#This Row],[tar-out]])&lt;$M$1)</f>
        <v>0</v>
      </c>
      <c r="M9930" s="1" t="b">
        <f>AND(ABS(Table1[[#This Row],[tar-out]])&gt;=$M$1,ABS(Table1[[#This Row],[tar-out]])&lt;$N$1)</f>
        <v>0</v>
      </c>
      <c r="N9930" s="1" t="b">
        <f>AND(ABS(Table1[[#This Row],[tar-out]])&gt;=$N$1,ABS(Table1[[#This Row],[tar-out]])&lt;$O$1)</f>
        <v>0</v>
      </c>
      <c r="O9930" s="1" t="b">
        <f>AND(ABS(Table1[[#This Row],[tar-out]])&gt;=$O$1,ABS(Table1[[#This Row],[tar-out]])&lt;$P$1)</f>
        <v>0</v>
      </c>
      <c r="P9930" s="1">
        <f>ROUND(Table1[[#This Row],[tar-out]],0)</f>
        <v>-1</v>
      </c>
      <c r="Q9930" s="3">
        <v>9928</v>
      </c>
    </row>
    <row r="9931" spans="1:17" x14ac:dyDescent="0.25">
      <c r="A9931">
        <v>19</v>
      </c>
      <c r="B9931">
        <v>162</v>
      </c>
      <c r="C9931">
        <v>5.7894736842105301</v>
      </c>
      <c r="D9931">
        <v>2</v>
      </c>
      <c r="E9931">
        <v>188</v>
      </c>
      <c r="F9931">
        <v>4</v>
      </c>
      <c r="G9931">
        <v>5.6605596542358398</v>
      </c>
      <c r="H9931" s="1">
        <f>Table1[[#This Row],[target]]-Table1[[#This Row],[output]]</f>
        <v>-1.6605596542358398</v>
      </c>
      <c r="I9931" s="1">
        <f>Table1[[#This Row],[tar-out]]*Table1[[#This Row],[tar-out]]</f>
        <v>2.757458365275852</v>
      </c>
      <c r="J9931" s="1" t="b">
        <f>AND(ABS(Table1[[#This Row],[tar-out]])&gt;=$J$1,ABS(Table1[[#This Row],[tar-out]])&lt;$K$1)</f>
        <v>0</v>
      </c>
      <c r="K9931" s="1" t="b">
        <f>AND(ABS(Table1[[#This Row],[tar-out]])&gt;=$K$1,ABS(Table1[[#This Row],[tar-out]])&lt;$L$1)</f>
        <v>1</v>
      </c>
      <c r="L9931" s="1" t="b">
        <f>AND(ABS(Table1[[#This Row],[tar-out]])&gt;=$L$1,ABS(Table1[[#This Row],[tar-out]])&lt;$M$1)</f>
        <v>0</v>
      </c>
      <c r="M9931" s="1" t="b">
        <f>AND(ABS(Table1[[#This Row],[tar-out]])&gt;=$M$1,ABS(Table1[[#This Row],[tar-out]])&lt;$N$1)</f>
        <v>0</v>
      </c>
      <c r="N9931" s="1" t="b">
        <f>AND(ABS(Table1[[#This Row],[tar-out]])&gt;=$N$1,ABS(Table1[[#This Row],[tar-out]])&lt;$O$1)</f>
        <v>0</v>
      </c>
      <c r="O9931" s="1" t="b">
        <f>AND(ABS(Table1[[#This Row],[tar-out]])&gt;=$O$1,ABS(Table1[[#This Row],[tar-out]])&lt;$P$1)</f>
        <v>0</v>
      </c>
      <c r="P9931" s="1">
        <f>ROUND(Table1[[#This Row],[tar-out]],0)</f>
        <v>-2</v>
      </c>
      <c r="Q9931" s="2">
        <v>9929</v>
      </c>
    </row>
    <row r="9932" spans="1:17" x14ac:dyDescent="0.25">
      <c r="A9932">
        <v>19</v>
      </c>
      <c r="B9932">
        <v>162</v>
      </c>
      <c r="C9932">
        <v>5.7894736842105301</v>
      </c>
      <c r="D9932">
        <v>2</v>
      </c>
      <c r="E9932">
        <v>129</v>
      </c>
      <c r="F9932">
        <v>4.0004998454947103</v>
      </c>
      <c r="G9932">
        <v>5.66066598892212</v>
      </c>
      <c r="H9932" s="1">
        <f>Table1[[#This Row],[target]]-Table1[[#This Row],[output]]</f>
        <v>-1.6601661434274098</v>
      </c>
      <c r="I9932" s="1">
        <f>Table1[[#This Row],[tar-out]]*Table1[[#This Row],[tar-out]]</f>
        <v>2.7561516237826389</v>
      </c>
      <c r="J9932" s="1" t="b">
        <f>AND(ABS(Table1[[#This Row],[tar-out]])&gt;=$J$1,ABS(Table1[[#This Row],[tar-out]])&lt;$K$1)</f>
        <v>0</v>
      </c>
      <c r="K9932" s="1" t="b">
        <f>AND(ABS(Table1[[#This Row],[tar-out]])&gt;=$K$1,ABS(Table1[[#This Row],[tar-out]])&lt;$L$1)</f>
        <v>1</v>
      </c>
      <c r="L9932" s="1" t="b">
        <f>AND(ABS(Table1[[#This Row],[tar-out]])&gt;=$L$1,ABS(Table1[[#This Row],[tar-out]])&lt;$M$1)</f>
        <v>0</v>
      </c>
      <c r="M9932" s="1" t="b">
        <f>AND(ABS(Table1[[#This Row],[tar-out]])&gt;=$M$1,ABS(Table1[[#This Row],[tar-out]])&lt;$N$1)</f>
        <v>0</v>
      </c>
      <c r="N9932" s="1" t="b">
        <f>AND(ABS(Table1[[#This Row],[tar-out]])&gt;=$N$1,ABS(Table1[[#This Row],[tar-out]])&lt;$O$1)</f>
        <v>0</v>
      </c>
      <c r="O9932" s="1" t="b">
        <f>AND(ABS(Table1[[#This Row],[tar-out]])&gt;=$O$1,ABS(Table1[[#This Row],[tar-out]])&lt;$P$1)</f>
        <v>0</v>
      </c>
      <c r="P9932" s="1">
        <f>ROUND(Table1[[#This Row],[tar-out]],0)</f>
        <v>-2</v>
      </c>
      <c r="Q9932" s="3">
        <v>9930</v>
      </c>
    </row>
    <row r="9933" spans="1:17" x14ac:dyDescent="0.25">
      <c r="A9933">
        <v>19</v>
      </c>
      <c r="B9933">
        <v>162</v>
      </c>
      <c r="C9933">
        <v>5.7894736842105301</v>
      </c>
      <c r="D9933">
        <v>2</v>
      </c>
      <c r="E9933">
        <v>162</v>
      </c>
      <c r="F9933">
        <v>4</v>
      </c>
      <c r="G9933">
        <v>5.6579656600952104</v>
      </c>
      <c r="H9933" s="1">
        <f>Table1[[#This Row],[target]]-Table1[[#This Row],[output]]</f>
        <v>-1.6579656600952104</v>
      </c>
      <c r="I9933" s="1">
        <f>Table1[[#This Row],[tar-out]]*Table1[[#This Row],[tar-out]]</f>
        <v>2.7488501300549468</v>
      </c>
      <c r="J9933" s="1" t="b">
        <f>AND(ABS(Table1[[#This Row],[tar-out]])&gt;=$J$1,ABS(Table1[[#This Row],[tar-out]])&lt;$K$1)</f>
        <v>0</v>
      </c>
      <c r="K9933" s="1" t="b">
        <f>AND(ABS(Table1[[#This Row],[tar-out]])&gt;=$K$1,ABS(Table1[[#This Row],[tar-out]])&lt;$L$1)</f>
        <v>1</v>
      </c>
      <c r="L9933" s="1" t="b">
        <f>AND(ABS(Table1[[#This Row],[tar-out]])&gt;=$L$1,ABS(Table1[[#This Row],[tar-out]])&lt;$M$1)</f>
        <v>0</v>
      </c>
      <c r="M9933" s="1" t="b">
        <f>AND(ABS(Table1[[#This Row],[tar-out]])&gt;=$M$1,ABS(Table1[[#This Row],[tar-out]])&lt;$N$1)</f>
        <v>0</v>
      </c>
      <c r="N9933" s="1" t="b">
        <f>AND(ABS(Table1[[#This Row],[tar-out]])&gt;=$N$1,ABS(Table1[[#This Row],[tar-out]])&lt;$O$1)</f>
        <v>0</v>
      </c>
      <c r="O9933" s="1" t="b">
        <f>AND(ABS(Table1[[#This Row],[tar-out]])&gt;=$O$1,ABS(Table1[[#This Row],[tar-out]])&lt;$P$1)</f>
        <v>0</v>
      </c>
      <c r="P9933" s="1">
        <f>ROUND(Table1[[#This Row],[tar-out]],0)</f>
        <v>-2</v>
      </c>
      <c r="Q9933" s="2">
        <v>9931</v>
      </c>
    </row>
    <row r="9934" spans="1:17" x14ac:dyDescent="0.25">
      <c r="A9934">
        <v>19</v>
      </c>
      <c r="B9934">
        <v>162</v>
      </c>
      <c r="C9934">
        <v>5.7894736842105301</v>
      </c>
      <c r="D9934">
        <v>2</v>
      </c>
      <c r="E9934">
        <v>152</v>
      </c>
      <c r="F9934">
        <v>4.0036417783279603</v>
      </c>
      <c r="G9934">
        <v>5.6631827354431197</v>
      </c>
      <c r="H9934" s="1">
        <f>Table1[[#This Row],[target]]-Table1[[#This Row],[output]]</f>
        <v>-1.6595409571151594</v>
      </c>
      <c r="I9934" s="1">
        <f>Table1[[#This Row],[tar-out]]*Table1[[#This Row],[tar-out]]</f>
        <v>2.7540761883426992</v>
      </c>
      <c r="J9934" s="1" t="b">
        <f>AND(ABS(Table1[[#This Row],[tar-out]])&gt;=$J$1,ABS(Table1[[#This Row],[tar-out]])&lt;$K$1)</f>
        <v>0</v>
      </c>
      <c r="K9934" s="1" t="b">
        <f>AND(ABS(Table1[[#This Row],[tar-out]])&gt;=$K$1,ABS(Table1[[#This Row],[tar-out]])&lt;$L$1)</f>
        <v>1</v>
      </c>
      <c r="L9934" s="1" t="b">
        <f>AND(ABS(Table1[[#This Row],[tar-out]])&gt;=$L$1,ABS(Table1[[#This Row],[tar-out]])&lt;$M$1)</f>
        <v>0</v>
      </c>
      <c r="M9934" s="1" t="b">
        <f>AND(ABS(Table1[[#This Row],[tar-out]])&gt;=$M$1,ABS(Table1[[#This Row],[tar-out]])&lt;$N$1)</f>
        <v>0</v>
      </c>
      <c r="N9934" s="1" t="b">
        <f>AND(ABS(Table1[[#This Row],[tar-out]])&gt;=$N$1,ABS(Table1[[#This Row],[tar-out]])&lt;$O$1)</f>
        <v>0</v>
      </c>
      <c r="O9934" s="1" t="b">
        <f>AND(ABS(Table1[[#This Row],[tar-out]])&gt;=$O$1,ABS(Table1[[#This Row],[tar-out]])&lt;$P$1)</f>
        <v>0</v>
      </c>
      <c r="P9934" s="1">
        <f>ROUND(Table1[[#This Row],[tar-out]],0)</f>
        <v>-2</v>
      </c>
      <c r="Q9934" s="3">
        <v>9932</v>
      </c>
    </row>
    <row r="9935" spans="1:17" x14ac:dyDescent="0.25">
      <c r="A9935">
        <v>19</v>
      </c>
      <c r="B9935">
        <v>162</v>
      </c>
      <c r="C9935">
        <v>5.7894736842105301</v>
      </c>
      <c r="D9935">
        <v>2</v>
      </c>
      <c r="E9935">
        <v>225</v>
      </c>
      <c r="F9935">
        <v>4</v>
      </c>
      <c r="G9935">
        <v>5.6656031608581499</v>
      </c>
      <c r="H9935" s="1">
        <f>Table1[[#This Row],[target]]-Table1[[#This Row],[output]]</f>
        <v>-1.6656031608581499</v>
      </c>
      <c r="I9935" s="1">
        <f>Table1[[#This Row],[tar-out]]*Table1[[#This Row],[tar-out]]</f>
        <v>2.77423388946066</v>
      </c>
      <c r="J9935" s="1" t="b">
        <f>AND(ABS(Table1[[#This Row],[tar-out]])&gt;=$J$1,ABS(Table1[[#This Row],[tar-out]])&lt;$K$1)</f>
        <v>0</v>
      </c>
      <c r="K9935" s="1" t="b">
        <f>AND(ABS(Table1[[#This Row],[tar-out]])&gt;=$K$1,ABS(Table1[[#This Row],[tar-out]])&lt;$L$1)</f>
        <v>1</v>
      </c>
      <c r="L9935" s="1" t="b">
        <f>AND(ABS(Table1[[#This Row],[tar-out]])&gt;=$L$1,ABS(Table1[[#This Row],[tar-out]])&lt;$M$1)</f>
        <v>0</v>
      </c>
      <c r="M9935" s="1" t="b">
        <f>AND(ABS(Table1[[#This Row],[tar-out]])&gt;=$M$1,ABS(Table1[[#This Row],[tar-out]])&lt;$N$1)</f>
        <v>0</v>
      </c>
      <c r="N9935" s="1" t="b">
        <f>AND(ABS(Table1[[#This Row],[tar-out]])&gt;=$N$1,ABS(Table1[[#This Row],[tar-out]])&lt;$O$1)</f>
        <v>0</v>
      </c>
      <c r="O9935" s="1" t="b">
        <f>AND(ABS(Table1[[#This Row],[tar-out]])&gt;=$O$1,ABS(Table1[[#This Row],[tar-out]])&lt;$P$1)</f>
        <v>0</v>
      </c>
      <c r="P9935" s="1">
        <f>ROUND(Table1[[#This Row],[tar-out]],0)</f>
        <v>-2</v>
      </c>
      <c r="Q9935" s="2">
        <v>9933</v>
      </c>
    </row>
    <row r="9936" spans="1:17" x14ac:dyDescent="0.25">
      <c r="A9936">
        <v>19</v>
      </c>
      <c r="B9936">
        <v>162</v>
      </c>
      <c r="C9936">
        <v>5.7894736842105301</v>
      </c>
      <c r="D9936">
        <v>2</v>
      </c>
      <c r="E9936">
        <v>154</v>
      </c>
      <c r="F9936">
        <v>4</v>
      </c>
      <c r="G9936">
        <v>5.6630268096923801</v>
      </c>
      <c r="H9936" s="1">
        <f>Table1[[#This Row],[target]]-Table1[[#This Row],[output]]</f>
        <v>-1.6630268096923801</v>
      </c>
      <c r="I9936" s="1">
        <f>Table1[[#This Row],[tar-out]]*Table1[[#This Row],[tar-out]]</f>
        <v>2.765658169755616</v>
      </c>
      <c r="J9936" s="1" t="b">
        <f>AND(ABS(Table1[[#This Row],[tar-out]])&gt;=$J$1,ABS(Table1[[#This Row],[tar-out]])&lt;$K$1)</f>
        <v>0</v>
      </c>
      <c r="K9936" s="1" t="b">
        <f>AND(ABS(Table1[[#This Row],[tar-out]])&gt;=$K$1,ABS(Table1[[#This Row],[tar-out]])&lt;$L$1)</f>
        <v>1</v>
      </c>
      <c r="L9936" s="1" t="b">
        <f>AND(ABS(Table1[[#This Row],[tar-out]])&gt;=$L$1,ABS(Table1[[#This Row],[tar-out]])&lt;$M$1)</f>
        <v>0</v>
      </c>
      <c r="M9936" s="1" t="b">
        <f>AND(ABS(Table1[[#This Row],[tar-out]])&gt;=$M$1,ABS(Table1[[#This Row],[tar-out]])&lt;$N$1)</f>
        <v>0</v>
      </c>
      <c r="N9936" s="1" t="b">
        <f>AND(ABS(Table1[[#This Row],[tar-out]])&gt;=$N$1,ABS(Table1[[#This Row],[tar-out]])&lt;$O$1)</f>
        <v>0</v>
      </c>
      <c r="O9936" s="1" t="b">
        <f>AND(ABS(Table1[[#This Row],[tar-out]])&gt;=$O$1,ABS(Table1[[#This Row],[tar-out]])&lt;$P$1)</f>
        <v>0</v>
      </c>
      <c r="P9936" s="1">
        <f>ROUND(Table1[[#This Row],[tar-out]],0)</f>
        <v>-2</v>
      </c>
      <c r="Q9936" s="3">
        <v>9934</v>
      </c>
    </row>
    <row r="9937" spans="1:17" x14ac:dyDescent="0.25">
      <c r="A9937">
        <v>19</v>
      </c>
      <c r="B9937">
        <v>162</v>
      </c>
      <c r="C9937">
        <v>5.7894736842105301</v>
      </c>
      <c r="D9937">
        <v>2</v>
      </c>
      <c r="E9937">
        <v>110</v>
      </c>
      <c r="F9937">
        <v>4.1265623936888796</v>
      </c>
      <c r="G9937">
        <v>5.6543126106262198</v>
      </c>
      <c r="H9937" s="1">
        <f>Table1[[#This Row],[target]]-Table1[[#This Row],[output]]</f>
        <v>-1.5277502169373403</v>
      </c>
      <c r="I9937" s="1">
        <f>Table1[[#This Row],[tar-out]]*Table1[[#This Row],[tar-out]]</f>
        <v>2.3340207253520902</v>
      </c>
      <c r="J9937" s="1" t="b">
        <f>AND(ABS(Table1[[#This Row],[tar-out]])&gt;=$J$1,ABS(Table1[[#This Row],[tar-out]])&lt;$K$1)</f>
        <v>0</v>
      </c>
      <c r="K9937" s="1" t="b">
        <f>AND(ABS(Table1[[#This Row],[tar-out]])&gt;=$K$1,ABS(Table1[[#This Row],[tar-out]])&lt;$L$1)</f>
        <v>1</v>
      </c>
      <c r="L9937" s="1" t="b">
        <f>AND(ABS(Table1[[#This Row],[tar-out]])&gt;=$L$1,ABS(Table1[[#This Row],[tar-out]])&lt;$M$1)</f>
        <v>0</v>
      </c>
      <c r="M9937" s="1" t="b">
        <f>AND(ABS(Table1[[#This Row],[tar-out]])&gt;=$M$1,ABS(Table1[[#This Row],[tar-out]])&lt;$N$1)</f>
        <v>0</v>
      </c>
      <c r="N9937" s="1" t="b">
        <f>AND(ABS(Table1[[#This Row],[tar-out]])&gt;=$N$1,ABS(Table1[[#This Row],[tar-out]])&lt;$O$1)</f>
        <v>0</v>
      </c>
      <c r="O9937" s="1" t="b">
        <f>AND(ABS(Table1[[#This Row],[tar-out]])&gt;=$O$1,ABS(Table1[[#This Row],[tar-out]])&lt;$P$1)</f>
        <v>0</v>
      </c>
      <c r="P9937" s="1">
        <f>ROUND(Table1[[#This Row],[tar-out]],0)</f>
        <v>-2</v>
      </c>
      <c r="Q9937" s="2">
        <v>9935</v>
      </c>
    </row>
    <row r="9938" spans="1:17" x14ac:dyDescent="0.25">
      <c r="A9938">
        <v>19</v>
      </c>
      <c r="B9938">
        <v>162</v>
      </c>
      <c r="C9938">
        <v>5.7894736842105301</v>
      </c>
      <c r="D9938">
        <v>2</v>
      </c>
      <c r="E9938">
        <v>543</v>
      </c>
      <c r="F9938">
        <v>4</v>
      </c>
      <c r="G9938">
        <v>5.7095050811767596</v>
      </c>
      <c r="H9938" s="1">
        <f>Table1[[#This Row],[target]]-Table1[[#This Row],[output]]</f>
        <v>-1.7095050811767596</v>
      </c>
      <c r="I9938" s="1">
        <f>Table1[[#This Row],[tar-out]]*Table1[[#This Row],[tar-out]]</f>
        <v>2.9224076225691595</v>
      </c>
      <c r="J9938" s="1" t="b">
        <f>AND(ABS(Table1[[#This Row],[tar-out]])&gt;=$J$1,ABS(Table1[[#This Row],[tar-out]])&lt;$K$1)</f>
        <v>0</v>
      </c>
      <c r="K9938" s="1" t="b">
        <f>AND(ABS(Table1[[#This Row],[tar-out]])&gt;=$K$1,ABS(Table1[[#This Row],[tar-out]])&lt;$L$1)</f>
        <v>1</v>
      </c>
      <c r="L9938" s="1" t="b">
        <f>AND(ABS(Table1[[#This Row],[tar-out]])&gt;=$L$1,ABS(Table1[[#This Row],[tar-out]])&lt;$M$1)</f>
        <v>0</v>
      </c>
      <c r="M9938" s="1" t="b">
        <f>AND(ABS(Table1[[#This Row],[tar-out]])&gt;=$M$1,ABS(Table1[[#This Row],[tar-out]])&lt;$N$1)</f>
        <v>0</v>
      </c>
      <c r="N9938" s="1" t="b">
        <f>AND(ABS(Table1[[#This Row],[tar-out]])&gt;=$N$1,ABS(Table1[[#This Row],[tar-out]])&lt;$O$1)</f>
        <v>0</v>
      </c>
      <c r="O9938" s="1" t="b">
        <f>AND(ABS(Table1[[#This Row],[tar-out]])&gt;=$O$1,ABS(Table1[[#This Row],[tar-out]])&lt;$P$1)</f>
        <v>0</v>
      </c>
      <c r="P9938" s="1">
        <f>ROUND(Table1[[#This Row],[tar-out]],0)</f>
        <v>-2</v>
      </c>
      <c r="Q9938" s="3">
        <v>9936</v>
      </c>
    </row>
    <row r="9939" spans="1:17" x14ac:dyDescent="0.25">
      <c r="A9939">
        <v>19</v>
      </c>
      <c r="B9939">
        <v>162</v>
      </c>
      <c r="C9939">
        <v>5.7894736842105301</v>
      </c>
      <c r="D9939">
        <v>2</v>
      </c>
      <c r="E9939">
        <v>118</v>
      </c>
      <c r="F9939">
        <v>4.4394814756915997</v>
      </c>
      <c r="G9939">
        <v>5.6569962501525897</v>
      </c>
      <c r="H9939" s="1">
        <f>Table1[[#This Row],[target]]-Table1[[#This Row],[output]]</f>
        <v>-1.21751477446099</v>
      </c>
      <c r="I9939" s="1">
        <f>Table1[[#This Row],[tar-out]]*Table1[[#This Row],[tar-out]]</f>
        <v>1.4823422260307952</v>
      </c>
      <c r="J9939" s="1" t="b">
        <f>AND(ABS(Table1[[#This Row],[tar-out]])&gt;=$J$1,ABS(Table1[[#This Row],[tar-out]])&lt;$K$1)</f>
        <v>0</v>
      </c>
      <c r="K9939" s="1" t="b">
        <f>AND(ABS(Table1[[#This Row],[tar-out]])&gt;=$K$1,ABS(Table1[[#This Row],[tar-out]])&lt;$L$1)</f>
        <v>1</v>
      </c>
      <c r="L9939" s="1" t="b">
        <f>AND(ABS(Table1[[#This Row],[tar-out]])&gt;=$L$1,ABS(Table1[[#This Row],[tar-out]])&lt;$M$1)</f>
        <v>0</v>
      </c>
      <c r="M9939" s="1" t="b">
        <f>AND(ABS(Table1[[#This Row],[tar-out]])&gt;=$M$1,ABS(Table1[[#This Row],[tar-out]])&lt;$N$1)</f>
        <v>0</v>
      </c>
      <c r="N9939" s="1" t="b">
        <f>AND(ABS(Table1[[#This Row],[tar-out]])&gt;=$N$1,ABS(Table1[[#This Row],[tar-out]])&lt;$O$1)</f>
        <v>0</v>
      </c>
      <c r="O9939" s="1" t="b">
        <f>AND(ABS(Table1[[#This Row],[tar-out]])&gt;=$O$1,ABS(Table1[[#This Row],[tar-out]])&lt;$P$1)</f>
        <v>0</v>
      </c>
      <c r="P9939" s="1">
        <f>ROUND(Table1[[#This Row],[tar-out]],0)</f>
        <v>-1</v>
      </c>
      <c r="Q9939" s="2">
        <v>9937</v>
      </c>
    </row>
    <row r="9940" spans="1:17" x14ac:dyDescent="0.25">
      <c r="A9940">
        <v>19</v>
      </c>
      <c r="B9940">
        <v>162</v>
      </c>
      <c r="C9940">
        <v>5.7894736842105301</v>
      </c>
      <c r="D9940">
        <v>2</v>
      </c>
      <c r="E9940">
        <v>106</v>
      </c>
      <c r="F9940">
        <v>7.18450946394612</v>
      </c>
      <c r="G9940">
        <v>5.6524209976196298</v>
      </c>
      <c r="H9940" s="1">
        <f>Table1[[#This Row],[target]]-Table1[[#This Row],[output]]</f>
        <v>1.5320884663264902</v>
      </c>
      <c r="I9940" s="1">
        <f>Table1[[#This Row],[tar-out]]*Table1[[#This Row],[tar-out]]</f>
        <v>2.3472950686506571</v>
      </c>
      <c r="J9940" s="1" t="b">
        <f>AND(ABS(Table1[[#This Row],[tar-out]])&gt;=$J$1,ABS(Table1[[#This Row],[tar-out]])&lt;$K$1)</f>
        <v>0</v>
      </c>
      <c r="K9940" s="1" t="b">
        <f>AND(ABS(Table1[[#This Row],[tar-out]])&gt;=$K$1,ABS(Table1[[#This Row],[tar-out]])&lt;$L$1)</f>
        <v>1</v>
      </c>
      <c r="L9940" s="1" t="b">
        <f>AND(ABS(Table1[[#This Row],[tar-out]])&gt;=$L$1,ABS(Table1[[#This Row],[tar-out]])&lt;$M$1)</f>
        <v>0</v>
      </c>
      <c r="M9940" s="1" t="b">
        <f>AND(ABS(Table1[[#This Row],[tar-out]])&gt;=$M$1,ABS(Table1[[#This Row],[tar-out]])&lt;$N$1)</f>
        <v>0</v>
      </c>
      <c r="N9940" s="1" t="b">
        <f>AND(ABS(Table1[[#This Row],[tar-out]])&gt;=$N$1,ABS(Table1[[#This Row],[tar-out]])&lt;$O$1)</f>
        <v>0</v>
      </c>
      <c r="O9940" s="1" t="b">
        <f>AND(ABS(Table1[[#This Row],[tar-out]])&gt;=$O$1,ABS(Table1[[#This Row],[tar-out]])&lt;$P$1)</f>
        <v>0</v>
      </c>
      <c r="P9940" s="1">
        <f>ROUND(Table1[[#This Row],[tar-out]],0)</f>
        <v>2</v>
      </c>
      <c r="Q9940" s="3">
        <v>9938</v>
      </c>
    </row>
    <row r="9941" spans="1:17" x14ac:dyDescent="0.25">
      <c r="A9941">
        <v>19</v>
      </c>
      <c r="B9941">
        <v>162</v>
      </c>
      <c r="C9941">
        <v>5.7894736842105301</v>
      </c>
      <c r="D9941">
        <v>2</v>
      </c>
      <c r="E9941">
        <v>151</v>
      </c>
      <c r="F9941">
        <v>4.2318460598391399</v>
      </c>
      <c r="G9941">
        <v>5.6631546020507804</v>
      </c>
      <c r="H9941" s="1">
        <f>Table1[[#This Row],[target]]-Table1[[#This Row],[output]]</f>
        <v>-1.4313085422116405</v>
      </c>
      <c r="I9941" s="1">
        <f>Table1[[#This Row],[tar-out]]*Table1[[#This Row],[tar-out]]</f>
        <v>2.0486441430080116</v>
      </c>
      <c r="J9941" s="1" t="b">
        <f>AND(ABS(Table1[[#This Row],[tar-out]])&gt;=$J$1,ABS(Table1[[#This Row],[tar-out]])&lt;$K$1)</f>
        <v>0</v>
      </c>
      <c r="K9941" s="1" t="b">
        <f>AND(ABS(Table1[[#This Row],[tar-out]])&gt;=$K$1,ABS(Table1[[#This Row],[tar-out]])&lt;$L$1)</f>
        <v>1</v>
      </c>
      <c r="L9941" s="1" t="b">
        <f>AND(ABS(Table1[[#This Row],[tar-out]])&gt;=$L$1,ABS(Table1[[#This Row],[tar-out]])&lt;$M$1)</f>
        <v>0</v>
      </c>
      <c r="M9941" s="1" t="b">
        <f>AND(ABS(Table1[[#This Row],[tar-out]])&gt;=$M$1,ABS(Table1[[#This Row],[tar-out]])&lt;$N$1)</f>
        <v>0</v>
      </c>
      <c r="N9941" s="1" t="b">
        <f>AND(ABS(Table1[[#This Row],[tar-out]])&gt;=$N$1,ABS(Table1[[#This Row],[tar-out]])&lt;$O$1)</f>
        <v>0</v>
      </c>
      <c r="O9941" s="1" t="b">
        <f>AND(ABS(Table1[[#This Row],[tar-out]])&gt;=$O$1,ABS(Table1[[#This Row],[tar-out]])&lt;$P$1)</f>
        <v>0</v>
      </c>
      <c r="P9941" s="1">
        <f>ROUND(Table1[[#This Row],[tar-out]],0)</f>
        <v>-1</v>
      </c>
      <c r="Q9941" s="2">
        <v>9939</v>
      </c>
    </row>
    <row r="9942" spans="1:17" x14ac:dyDescent="0.25">
      <c r="A9942">
        <v>19</v>
      </c>
      <c r="B9942">
        <v>162</v>
      </c>
      <c r="C9942">
        <v>5.7894736842105301</v>
      </c>
      <c r="D9942">
        <v>2</v>
      </c>
      <c r="E9942">
        <v>112</v>
      </c>
      <c r="F9942">
        <v>4.2258671455260401</v>
      </c>
      <c r="G9942">
        <v>5.6552290916442898</v>
      </c>
      <c r="H9942" s="1">
        <f>Table1[[#This Row],[target]]-Table1[[#This Row],[output]]</f>
        <v>-1.4293619461182496</v>
      </c>
      <c r="I9942" s="1">
        <f>Table1[[#This Row],[tar-out]]*Table1[[#This Row],[tar-out]]</f>
        <v>2.0430755730109498</v>
      </c>
      <c r="J9942" s="1" t="b">
        <f>AND(ABS(Table1[[#This Row],[tar-out]])&gt;=$J$1,ABS(Table1[[#This Row],[tar-out]])&lt;$K$1)</f>
        <v>0</v>
      </c>
      <c r="K9942" s="1" t="b">
        <f>AND(ABS(Table1[[#This Row],[tar-out]])&gt;=$K$1,ABS(Table1[[#This Row],[tar-out]])&lt;$L$1)</f>
        <v>1</v>
      </c>
      <c r="L9942" s="1" t="b">
        <f>AND(ABS(Table1[[#This Row],[tar-out]])&gt;=$L$1,ABS(Table1[[#This Row],[tar-out]])&lt;$M$1)</f>
        <v>0</v>
      </c>
      <c r="M9942" s="1" t="b">
        <f>AND(ABS(Table1[[#This Row],[tar-out]])&gt;=$M$1,ABS(Table1[[#This Row],[tar-out]])&lt;$N$1)</f>
        <v>0</v>
      </c>
      <c r="N9942" s="1" t="b">
        <f>AND(ABS(Table1[[#This Row],[tar-out]])&gt;=$N$1,ABS(Table1[[#This Row],[tar-out]])&lt;$O$1)</f>
        <v>0</v>
      </c>
      <c r="O9942" s="1" t="b">
        <f>AND(ABS(Table1[[#This Row],[tar-out]])&gt;=$O$1,ABS(Table1[[#This Row],[tar-out]])&lt;$P$1)</f>
        <v>0</v>
      </c>
      <c r="P9942" s="1">
        <f>ROUND(Table1[[#This Row],[tar-out]],0)</f>
        <v>-1</v>
      </c>
      <c r="Q9942" s="3">
        <v>9940</v>
      </c>
    </row>
    <row r="9943" spans="1:17" x14ac:dyDescent="0.25">
      <c r="A9943">
        <v>19</v>
      </c>
      <c r="B9943">
        <v>162</v>
      </c>
      <c r="C9943">
        <v>5.7894736842105301</v>
      </c>
      <c r="D9943">
        <v>2</v>
      </c>
      <c r="E9943">
        <v>77</v>
      </c>
      <c r="F9943">
        <v>4.0017166589148303</v>
      </c>
      <c r="G9943">
        <v>5.6128726005554199</v>
      </c>
      <c r="H9943" s="1">
        <f>Table1[[#This Row],[target]]-Table1[[#This Row],[output]]</f>
        <v>-1.6111559416405896</v>
      </c>
      <c r="I9943" s="1">
        <f>Table1[[#This Row],[tar-out]]*Table1[[#This Row],[tar-out]]</f>
        <v>2.5958234682837751</v>
      </c>
      <c r="J9943" s="1" t="b">
        <f>AND(ABS(Table1[[#This Row],[tar-out]])&gt;=$J$1,ABS(Table1[[#This Row],[tar-out]])&lt;$K$1)</f>
        <v>0</v>
      </c>
      <c r="K9943" s="1" t="b">
        <f>AND(ABS(Table1[[#This Row],[tar-out]])&gt;=$K$1,ABS(Table1[[#This Row],[tar-out]])&lt;$L$1)</f>
        <v>1</v>
      </c>
      <c r="L9943" s="1" t="b">
        <f>AND(ABS(Table1[[#This Row],[tar-out]])&gt;=$L$1,ABS(Table1[[#This Row],[tar-out]])&lt;$M$1)</f>
        <v>0</v>
      </c>
      <c r="M9943" s="1" t="b">
        <f>AND(ABS(Table1[[#This Row],[tar-out]])&gt;=$M$1,ABS(Table1[[#This Row],[tar-out]])&lt;$N$1)</f>
        <v>0</v>
      </c>
      <c r="N9943" s="1" t="b">
        <f>AND(ABS(Table1[[#This Row],[tar-out]])&gt;=$N$1,ABS(Table1[[#This Row],[tar-out]])&lt;$O$1)</f>
        <v>0</v>
      </c>
      <c r="O9943" s="1" t="b">
        <f>AND(ABS(Table1[[#This Row],[tar-out]])&gt;=$O$1,ABS(Table1[[#This Row],[tar-out]])&lt;$P$1)</f>
        <v>0</v>
      </c>
      <c r="P9943" s="1">
        <f>ROUND(Table1[[#This Row],[tar-out]],0)</f>
        <v>-2</v>
      </c>
      <c r="Q9943" s="2">
        <v>9941</v>
      </c>
    </row>
    <row r="9944" spans="1:17" x14ac:dyDescent="0.25">
      <c r="A9944">
        <v>19</v>
      </c>
      <c r="B9944">
        <v>162</v>
      </c>
      <c r="C9944">
        <v>5.7894736842105301</v>
      </c>
      <c r="D9944">
        <v>2</v>
      </c>
      <c r="E9944">
        <v>400</v>
      </c>
      <c r="F9944">
        <v>4</v>
      </c>
      <c r="G9944">
        <v>5.6906185150146502</v>
      </c>
      <c r="H9944" s="1">
        <f>Table1[[#This Row],[target]]-Table1[[#This Row],[output]]</f>
        <v>-1.6906185150146502</v>
      </c>
      <c r="I9944" s="1">
        <f>Table1[[#This Row],[tar-out]]*Table1[[#This Row],[tar-out]]</f>
        <v>2.8581909633103413</v>
      </c>
      <c r="J9944" s="1" t="b">
        <f>AND(ABS(Table1[[#This Row],[tar-out]])&gt;=$J$1,ABS(Table1[[#This Row],[tar-out]])&lt;$K$1)</f>
        <v>0</v>
      </c>
      <c r="K9944" s="1" t="b">
        <f>AND(ABS(Table1[[#This Row],[tar-out]])&gt;=$K$1,ABS(Table1[[#This Row],[tar-out]])&lt;$L$1)</f>
        <v>1</v>
      </c>
      <c r="L9944" s="1" t="b">
        <f>AND(ABS(Table1[[#This Row],[tar-out]])&gt;=$L$1,ABS(Table1[[#This Row],[tar-out]])&lt;$M$1)</f>
        <v>0</v>
      </c>
      <c r="M9944" s="1" t="b">
        <f>AND(ABS(Table1[[#This Row],[tar-out]])&gt;=$M$1,ABS(Table1[[#This Row],[tar-out]])&lt;$N$1)</f>
        <v>0</v>
      </c>
      <c r="N9944" s="1" t="b">
        <f>AND(ABS(Table1[[#This Row],[tar-out]])&gt;=$N$1,ABS(Table1[[#This Row],[tar-out]])&lt;$O$1)</f>
        <v>0</v>
      </c>
      <c r="O9944" s="1" t="b">
        <f>AND(ABS(Table1[[#This Row],[tar-out]])&gt;=$O$1,ABS(Table1[[#This Row],[tar-out]])&lt;$P$1)</f>
        <v>0</v>
      </c>
      <c r="P9944" s="1">
        <f>ROUND(Table1[[#This Row],[tar-out]],0)</f>
        <v>-2</v>
      </c>
      <c r="Q9944" s="3">
        <v>9942</v>
      </c>
    </row>
    <row r="9945" spans="1:17" x14ac:dyDescent="0.25">
      <c r="A9945">
        <v>19</v>
      </c>
      <c r="B9945">
        <v>162</v>
      </c>
      <c r="C9945">
        <v>5.7894736842105301</v>
      </c>
      <c r="D9945">
        <v>2</v>
      </c>
      <c r="E9945">
        <v>80</v>
      </c>
      <c r="F9945">
        <v>4.0899776581780198</v>
      </c>
      <c r="G9945">
        <v>5.6173758506774902</v>
      </c>
      <c r="H9945" s="1">
        <f>Table1[[#This Row],[target]]-Table1[[#This Row],[output]]</f>
        <v>-1.5273981924994704</v>
      </c>
      <c r="I9945" s="1">
        <f>Table1[[#This Row],[tar-out]]*Table1[[#This Row],[tar-out]]</f>
        <v>2.3329452384506491</v>
      </c>
      <c r="J9945" s="1" t="b">
        <f>AND(ABS(Table1[[#This Row],[tar-out]])&gt;=$J$1,ABS(Table1[[#This Row],[tar-out]])&lt;$K$1)</f>
        <v>0</v>
      </c>
      <c r="K9945" s="1" t="b">
        <f>AND(ABS(Table1[[#This Row],[tar-out]])&gt;=$K$1,ABS(Table1[[#This Row],[tar-out]])&lt;$L$1)</f>
        <v>1</v>
      </c>
      <c r="L9945" s="1" t="b">
        <f>AND(ABS(Table1[[#This Row],[tar-out]])&gt;=$L$1,ABS(Table1[[#This Row],[tar-out]])&lt;$M$1)</f>
        <v>0</v>
      </c>
      <c r="M9945" s="1" t="b">
        <f>AND(ABS(Table1[[#This Row],[tar-out]])&gt;=$M$1,ABS(Table1[[#This Row],[tar-out]])&lt;$N$1)</f>
        <v>0</v>
      </c>
      <c r="N9945" s="1" t="b">
        <f>AND(ABS(Table1[[#This Row],[tar-out]])&gt;=$N$1,ABS(Table1[[#This Row],[tar-out]])&lt;$O$1)</f>
        <v>0</v>
      </c>
      <c r="O9945" s="1" t="b">
        <f>AND(ABS(Table1[[#This Row],[tar-out]])&gt;=$O$1,ABS(Table1[[#This Row],[tar-out]])&lt;$P$1)</f>
        <v>0</v>
      </c>
      <c r="P9945" s="1">
        <f>ROUND(Table1[[#This Row],[tar-out]],0)</f>
        <v>-2</v>
      </c>
      <c r="Q9945" s="2">
        <v>9943</v>
      </c>
    </row>
    <row r="9946" spans="1:17" x14ac:dyDescent="0.25">
      <c r="A9946">
        <v>19</v>
      </c>
      <c r="B9946">
        <v>162</v>
      </c>
      <c r="C9946">
        <v>5.7894736842105301</v>
      </c>
      <c r="D9946">
        <v>2</v>
      </c>
      <c r="E9946">
        <v>90</v>
      </c>
      <c r="F9946">
        <v>6.2461377850058097</v>
      </c>
      <c r="G9946">
        <v>5.6326603889465297</v>
      </c>
      <c r="H9946" s="1">
        <f>Table1[[#This Row],[target]]-Table1[[#This Row],[output]]</f>
        <v>0.61347739605928009</v>
      </c>
      <c r="I9946" s="1">
        <f>Table1[[#This Row],[tar-out]]*Table1[[#This Row],[tar-out]]</f>
        <v>0.37635451547567478</v>
      </c>
      <c r="J9946" s="1" t="b">
        <f>AND(ABS(Table1[[#This Row],[tar-out]])&gt;=$J$1,ABS(Table1[[#This Row],[tar-out]])&lt;$K$1)</f>
        <v>1</v>
      </c>
      <c r="K9946" s="1" t="b">
        <f>AND(ABS(Table1[[#This Row],[tar-out]])&gt;=$K$1,ABS(Table1[[#This Row],[tar-out]])&lt;$L$1)</f>
        <v>0</v>
      </c>
      <c r="L9946" s="1" t="b">
        <f>AND(ABS(Table1[[#This Row],[tar-out]])&gt;=$L$1,ABS(Table1[[#This Row],[tar-out]])&lt;$M$1)</f>
        <v>0</v>
      </c>
      <c r="M9946" s="1" t="b">
        <f>AND(ABS(Table1[[#This Row],[tar-out]])&gt;=$M$1,ABS(Table1[[#This Row],[tar-out]])&lt;$N$1)</f>
        <v>0</v>
      </c>
      <c r="N9946" s="1" t="b">
        <f>AND(ABS(Table1[[#This Row],[tar-out]])&gt;=$N$1,ABS(Table1[[#This Row],[tar-out]])&lt;$O$1)</f>
        <v>0</v>
      </c>
      <c r="O9946" s="1" t="b">
        <f>AND(ABS(Table1[[#This Row],[tar-out]])&gt;=$O$1,ABS(Table1[[#This Row],[tar-out]])&lt;$P$1)</f>
        <v>0</v>
      </c>
      <c r="P9946" s="1">
        <f>ROUND(Table1[[#This Row],[tar-out]],0)</f>
        <v>1</v>
      </c>
      <c r="Q9946" s="3">
        <v>9944</v>
      </c>
    </row>
    <row r="9947" spans="1:17" x14ac:dyDescent="0.25">
      <c r="A9947">
        <v>19</v>
      </c>
      <c r="B9947">
        <v>162</v>
      </c>
      <c r="C9947">
        <v>5.7894736842105301</v>
      </c>
      <c r="D9947">
        <v>2</v>
      </c>
      <c r="E9947">
        <v>405</v>
      </c>
      <c r="F9947">
        <v>4</v>
      </c>
      <c r="G9947">
        <v>5.6912784576415998</v>
      </c>
      <c r="H9947" s="1">
        <f>Table1[[#This Row],[target]]-Table1[[#This Row],[output]]</f>
        <v>-1.6912784576415998</v>
      </c>
      <c r="I9947" s="1">
        <f>Table1[[#This Row],[tar-out]]*Table1[[#This Row],[tar-out]]</f>
        <v>2.8604228212825484</v>
      </c>
      <c r="J9947" s="1" t="b">
        <f>AND(ABS(Table1[[#This Row],[tar-out]])&gt;=$J$1,ABS(Table1[[#This Row],[tar-out]])&lt;$K$1)</f>
        <v>0</v>
      </c>
      <c r="K9947" s="1" t="b">
        <f>AND(ABS(Table1[[#This Row],[tar-out]])&gt;=$K$1,ABS(Table1[[#This Row],[tar-out]])&lt;$L$1)</f>
        <v>1</v>
      </c>
      <c r="L9947" s="1" t="b">
        <f>AND(ABS(Table1[[#This Row],[tar-out]])&gt;=$L$1,ABS(Table1[[#This Row],[tar-out]])&lt;$M$1)</f>
        <v>0</v>
      </c>
      <c r="M9947" s="1" t="b">
        <f>AND(ABS(Table1[[#This Row],[tar-out]])&gt;=$M$1,ABS(Table1[[#This Row],[tar-out]])&lt;$N$1)</f>
        <v>0</v>
      </c>
      <c r="N9947" s="1" t="b">
        <f>AND(ABS(Table1[[#This Row],[tar-out]])&gt;=$N$1,ABS(Table1[[#This Row],[tar-out]])&lt;$O$1)</f>
        <v>0</v>
      </c>
      <c r="O9947" s="1" t="b">
        <f>AND(ABS(Table1[[#This Row],[tar-out]])&gt;=$O$1,ABS(Table1[[#This Row],[tar-out]])&lt;$P$1)</f>
        <v>0</v>
      </c>
      <c r="P9947" s="1">
        <f>ROUND(Table1[[#This Row],[tar-out]],0)</f>
        <v>-2</v>
      </c>
      <c r="Q9947" s="2">
        <v>9945</v>
      </c>
    </row>
    <row r="9948" spans="1:17" x14ac:dyDescent="0.25">
      <c r="A9948">
        <v>19</v>
      </c>
      <c r="B9948">
        <v>162</v>
      </c>
      <c r="C9948">
        <v>5.7894736842105301</v>
      </c>
      <c r="D9948">
        <v>2</v>
      </c>
      <c r="E9948">
        <v>79</v>
      </c>
      <c r="F9948">
        <v>4</v>
      </c>
      <c r="G9948">
        <v>5.6158747673034703</v>
      </c>
      <c r="H9948" s="1">
        <f>Table1[[#This Row],[target]]-Table1[[#This Row],[output]]</f>
        <v>-1.6158747673034703</v>
      </c>
      <c r="I9948" s="1">
        <f>Table1[[#This Row],[tar-out]]*Table1[[#This Row],[tar-out]]</f>
        <v>2.6110512636080445</v>
      </c>
      <c r="J9948" s="1" t="b">
        <f>AND(ABS(Table1[[#This Row],[tar-out]])&gt;=$J$1,ABS(Table1[[#This Row],[tar-out]])&lt;$K$1)</f>
        <v>0</v>
      </c>
      <c r="K9948" s="1" t="b">
        <f>AND(ABS(Table1[[#This Row],[tar-out]])&gt;=$K$1,ABS(Table1[[#This Row],[tar-out]])&lt;$L$1)</f>
        <v>1</v>
      </c>
      <c r="L9948" s="1" t="b">
        <f>AND(ABS(Table1[[#This Row],[tar-out]])&gt;=$L$1,ABS(Table1[[#This Row],[tar-out]])&lt;$M$1)</f>
        <v>0</v>
      </c>
      <c r="M9948" s="1" t="b">
        <f>AND(ABS(Table1[[#This Row],[tar-out]])&gt;=$M$1,ABS(Table1[[#This Row],[tar-out]])&lt;$N$1)</f>
        <v>0</v>
      </c>
      <c r="N9948" s="1" t="b">
        <f>AND(ABS(Table1[[#This Row],[tar-out]])&gt;=$N$1,ABS(Table1[[#This Row],[tar-out]])&lt;$O$1)</f>
        <v>0</v>
      </c>
      <c r="O9948" s="1" t="b">
        <f>AND(ABS(Table1[[#This Row],[tar-out]])&gt;=$O$1,ABS(Table1[[#This Row],[tar-out]])&lt;$P$1)</f>
        <v>0</v>
      </c>
      <c r="P9948" s="1">
        <f>ROUND(Table1[[#This Row],[tar-out]],0)</f>
        <v>-2</v>
      </c>
      <c r="Q9948" s="3">
        <v>9946</v>
      </c>
    </row>
    <row r="9949" spans="1:17" x14ac:dyDescent="0.25">
      <c r="A9949">
        <v>19</v>
      </c>
      <c r="B9949">
        <v>162</v>
      </c>
      <c r="C9949">
        <v>5.7894736842105301</v>
      </c>
      <c r="D9949">
        <v>2</v>
      </c>
      <c r="E9949">
        <v>55</v>
      </c>
      <c r="F9949">
        <v>4.3553665322227104</v>
      </c>
      <c r="G9949">
        <v>5.5651097297668501</v>
      </c>
      <c r="H9949" s="1">
        <f>Table1[[#This Row],[target]]-Table1[[#This Row],[output]]</f>
        <v>-1.2097431975441397</v>
      </c>
      <c r="I9949" s="1">
        <f>Table1[[#This Row],[tar-out]]*Table1[[#This Row],[tar-out]]</f>
        <v>1.4634786040043195</v>
      </c>
      <c r="J9949" s="1" t="b">
        <f>AND(ABS(Table1[[#This Row],[tar-out]])&gt;=$J$1,ABS(Table1[[#This Row],[tar-out]])&lt;$K$1)</f>
        <v>0</v>
      </c>
      <c r="K9949" s="1" t="b">
        <f>AND(ABS(Table1[[#This Row],[tar-out]])&gt;=$K$1,ABS(Table1[[#This Row],[tar-out]])&lt;$L$1)</f>
        <v>1</v>
      </c>
      <c r="L9949" s="1" t="b">
        <f>AND(ABS(Table1[[#This Row],[tar-out]])&gt;=$L$1,ABS(Table1[[#This Row],[tar-out]])&lt;$M$1)</f>
        <v>0</v>
      </c>
      <c r="M9949" s="1" t="b">
        <f>AND(ABS(Table1[[#This Row],[tar-out]])&gt;=$M$1,ABS(Table1[[#This Row],[tar-out]])&lt;$N$1)</f>
        <v>0</v>
      </c>
      <c r="N9949" s="1" t="b">
        <f>AND(ABS(Table1[[#This Row],[tar-out]])&gt;=$N$1,ABS(Table1[[#This Row],[tar-out]])&lt;$O$1)</f>
        <v>0</v>
      </c>
      <c r="O9949" s="1" t="b">
        <f>AND(ABS(Table1[[#This Row],[tar-out]])&gt;=$O$1,ABS(Table1[[#This Row],[tar-out]])&lt;$P$1)</f>
        <v>0</v>
      </c>
      <c r="P9949" s="1">
        <f>ROUND(Table1[[#This Row],[tar-out]],0)</f>
        <v>-1</v>
      </c>
      <c r="Q9949" s="2">
        <v>9947</v>
      </c>
    </row>
    <row r="9950" spans="1:17" x14ac:dyDescent="0.25">
      <c r="A9950">
        <v>19</v>
      </c>
      <c r="B9950">
        <v>162</v>
      </c>
      <c r="C9950">
        <v>5.7894736842105301</v>
      </c>
      <c r="D9950">
        <v>2</v>
      </c>
      <c r="E9950">
        <v>30</v>
      </c>
      <c r="F9950">
        <v>4.0007019892914402</v>
      </c>
      <c r="G9950">
        <v>5.5080099105834996</v>
      </c>
      <c r="H9950" s="1">
        <f>Table1[[#This Row],[target]]-Table1[[#This Row],[output]]</f>
        <v>-1.5073079212920595</v>
      </c>
      <c r="I9950" s="1">
        <f>Table1[[#This Row],[tar-out]]*Table1[[#This Row],[tar-out]]</f>
        <v>2.2719771695897895</v>
      </c>
      <c r="J9950" s="1" t="b">
        <f>AND(ABS(Table1[[#This Row],[tar-out]])&gt;=$J$1,ABS(Table1[[#This Row],[tar-out]])&lt;$K$1)</f>
        <v>0</v>
      </c>
      <c r="K9950" s="1" t="b">
        <f>AND(ABS(Table1[[#This Row],[tar-out]])&gt;=$K$1,ABS(Table1[[#This Row],[tar-out]])&lt;$L$1)</f>
        <v>1</v>
      </c>
      <c r="L9950" s="1" t="b">
        <f>AND(ABS(Table1[[#This Row],[tar-out]])&gt;=$L$1,ABS(Table1[[#This Row],[tar-out]])&lt;$M$1)</f>
        <v>0</v>
      </c>
      <c r="M9950" s="1" t="b">
        <f>AND(ABS(Table1[[#This Row],[tar-out]])&gt;=$M$1,ABS(Table1[[#This Row],[tar-out]])&lt;$N$1)</f>
        <v>0</v>
      </c>
      <c r="N9950" s="1" t="b">
        <f>AND(ABS(Table1[[#This Row],[tar-out]])&gt;=$N$1,ABS(Table1[[#This Row],[tar-out]])&lt;$O$1)</f>
        <v>0</v>
      </c>
      <c r="O9950" s="1" t="b">
        <f>AND(ABS(Table1[[#This Row],[tar-out]])&gt;=$O$1,ABS(Table1[[#This Row],[tar-out]])&lt;$P$1)</f>
        <v>0</v>
      </c>
      <c r="P9950" s="1">
        <f>ROUND(Table1[[#This Row],[tar-out]],0)</f>
        <v>-2</v>
      </c>
      <c r="Q9950" s="3">
        <v>9948</v>
      </c>
    </row>
    <row r="9951" spans="1:17" x14ac:dyDescent="0.25">
      <c r="A9951">
        <v>19</v>
      </c>
      <c r="B9951">
        <v>162</v>
      </c>
      <c r="C9951">
        <v>5.7894736842105301</v>
      </c>
      <c r="D9951">
        <v>2</v>
      </c>
      <c r="E9951">
        <v>279</v>
      </c>
      <c r="F9951">
        <v>4</v>
      </c>
      <c r="G9951">
        <v>5.67297267913818</v>
      </c>
      <c r="H9951" s="1">
        <f>Table1[[#This Row],[target]]-Table1[[#This Row],[output]]</f>
        <v>-1.67297267913818</v>
      </c>
      <c r="I9951" s="1">
        <f>Table1[[#This Row],[tar-out]]*Table1[[#This Row],[tar-out]]</f>
        <v>2.7988375851427798</v>
      </c>
      <c r="J9951" s="1" t="b">
        <f>AND(ABS(Table1[[#This Row],[tar-out]])&gt;=$J$1,ABS(Table1[[#This Row],[tar-out]])&lt;$K$1)</f>
        <v>0</v>
      </c>
      <c r="K9951" s="1" t="b">
        <f>AND(ABS(Table1[[#This Row],[tar-out]])&gt;=$K$1,ABS(Table1[[#This Row],[tar-out]])&lt;$L$1)</f>
        <v>1</v>
      </c>
      <c r="L9951" s="1" t="b">
        <f>AND(ABS(Table1[[#This Row],[tar-out]])&gt;=$L$1,ABS(Table1[[#This Row],[tar-out]])&lt;$M$1)</f>
        <v>0</v>
      </c>
      <c r="M9951" s="1" t="b">
        <f>AND(ABS(Table1[[#This Row],[tar-out]])&gt;=$M$1,ABS(Table1[[#This Row],[tar-out]])&lt;$N$1)</f>
        <v>0</v>
      </c>
      <c r="N9951" s="1" t="b">
        <f>AND(ABS(Table1[[#This Row],[tar-out]])&gt;=$N$1,ABS(Table1[[#This Row],[tar-out]])&lt;$O$1)</f>
        <v>0</v>
      </c>
      <c r="O9951" s="1" t="b">
        <f>AND(ABS(Table1[[#This Row],[tar-out]])&gt;=$O$1,ABS(Table1[[#This Row],[tar-out]])&lt;$P$1)</f>
        <v>0</v>
      </c>
      <c r="P9951" s="1">
        <f>ROUND(Table1[[#This Row],[tar-out]],0)</f>
        <v>-2</v>
      </c>
      <c r="Q9951" s="2">
        <v>9949</v>
      </c>
    </row>
    <row r="9952" spans="1:17" x14ac:dyDescent="0.25">
      <c r="A9952">
        <v>19</v>
      </c>
      <c r="B9952">
        <v>162</v>
      </c>
      <c r="C9952">
        <v>5.7894736842105301</v>
      </c>
      <c r="D9952">
        <v>2</v>
      </c>
      <c r="E9952">
        <v>254</v>
      </c>
      <c r="F9952">
        <v>4</v>
      </c>
      <c r="G9952">
        <v>5.66955614089966</v>
      </c>
      <c r="H9952" s="1">
        <f>Table1[[#This Row],[target]]-Table1[[#This Row],[output]]</f>
        <v>-1.66955614089966</v>
      </c>
      <c r="I9952" s="1">
        <f>Table1[[#This Row],[tar-out]]*Table1[[#This Row],[tar-out]]</f>
        <v>2.7874177076157651</v>
      </c>
      <c r="J9952" s="1" t="b">
        <f>AND(ABS(Table1[[#This Row],[tar-out]])&gt;=$J$1,ABS(Table1[[#This Row],[tar-out]])&lt;$K$1)</f>
        <v>0</v>
      </c>
      <c r="K9952" s="1" t="b">
        <f>AND(ABS(Table1[[#This Row],[tar-out]])&gt;=$K$1,ABS(Table1[[#This Row],[tar-out]])&lt;$L$1)</f>
        <v>1</v>
      </c>
      <c r="L9952" s="1" t="b">
        <f>AND(ABS(Table1[[#This Row],[tar-out]])&gt;=$L$1,ABS(Table1[[#This Row],[tar-out]])&lt;$M$1)</f>
        <v>0</v>
      </c>
      <c r="M9952" s="1" t="b">
        <f>AND(ABS(Table1[[#This Row],[tar-out]])&gt;=$M$1,ABS(Table1[[#This Row],[tar-out]])&lt;$N$1)</f>
        <v>0</v>
      </c>
      <c r="N9952" s="1" t="b">
        <f>AND(ABS(Table1[[#This Row],[tar-out]])&gt;=$N$1,ABS(Table1[[#This Row],[tar-out]])&lt;$O$1)</f>
        <v>0</v>
      </c>
      <c r="O9952" s="1" t="b">
        <f>AND(ABS(Table1[[#This Row],[tar-out]])&gt;=$O$1,ABS(Table1[[#This Row],[tar-out]])&lt;$P$1)</f>
        <v>0</v>
      </c>
      <c r="P9952" s="1">
        <f>ROUND(Table1[[#This Row],[tar-out]],0)</f>
        <v>-2</v>
      </c>
      <c r="Q9952" s="3">
        <v>9950</v>
      </c>
    </row>
    <row r="9953" spans="1:17" x14ac:dyDescent="0.25">
      <c r="A9953">
        <v>19</v>
      </c>
      <c r="B9953">
        <v>162</v>
      </c>
      <c r="C9953">
        <v>5.7894736842105301</v>
      </c>
      <c r="D9953">
        <v>2</v>
      </c>
      <c r="E9953">
        <v>58</v>
      </c>
      <c r="F9953">
        <v>4</v>
      </c>
      <c r="G9953">
        <v>5.5719618797302202</v>
      </c>
      <c r="H9953" s="1">
        <f>Table1[[#This Row],[target]]-Table1[[#This Row],[output]]</f>
        <v>-1.5719618797302202</v>
      </c>
      <c r="I9953" s="1">
        <f>Table1[[#This Row],[tar-out]]*Table1[[#This Row],[tar-out]]</f>
        <v>2.4710641513249674</v>
      </c>
      <c r="J9953" s="1" t="b">
        <f>AND(ABS(Table1[[#This Row],[tar-out]])&gt;=$J$1,ABS(Table1[[#This Row],[tar-out]])&lt;$K$1)</f>
        <v>0</v>
      </c>
      <c r="K9953" s="1" t="b">
        <f>AND(ABS(Table1[[#This Row],[tar-out]])&gt;=$K$1,ABS(Table1[[#This Row],[tar-out]])&lt;$L$1)</f>
        <v>1</v>
      </c>
      <c r="L9953" s="1" t="b">
        <f>AND(ABS(Table1[[#This Row],[tar-out]])&gt;=$L$1,ABS(Table1[[#This Row],[tar-out]])&lt;$M$1)</f>
        <v>0</v>
      </c>
      <c r="M9953" s="1" t="b">
        <f>AND(ABS(Table1[[#This Row],[tar-out]])&gt;=$M$1,ABS(Table1[[#This Row],[tar-out]])&lt;$N$1)</f>
        <v>0</v>
      </c>
      <c r="N9953" s="1" t="b">
        <f>AND(ABS(Table1[[#This Row],[tar-out]])&gt;=$N$1,ABS(Table1[[#This Row],[tar-out]])&lt;$O$1)</f>
        <v>0</v>
      </c>
      <c r="O9953" s="1" t="b">
        <f>AND(ABS(Table1[[#This Row],[tar-out]])&gt;=$O$1,ABS(Table1[[#This Row],[tar-out]])&lt;$P$1)</f>
        <v>0</v>
      </c>
      <c r="P9953" s="1">
        <f>ROUND(Table1[[#This Row],[tar-out]],0)</f>
        <v>-2</v>
      </c>
      <c r="Q9953" s="2">
        <v>9951</v>
      </c>
    </row>
    <row r="9954" spans="1:17" x14ac:dyDescent="0.25">
      <c r="A9954">
        <v>19</v>
      </c>
      <c r="B9954">
        <v>162</v>
      </c>
      <c r="C9954">
        <v>5.7894736842105301</v>
      </c>
      <c r="D9954">
        <v>2</v>
      </c>
      <c r="E9954">
        <v>33</v>
      </c>
      <c r="F9954">
        <v>4.0039283385067304</v>
      </c>
      <c r="G9954">
        <v>5.5148620605468803</v>
      </c>
      <c r="H9954" s="1">
        <f>Table1[[#This Row],[target]]-Table1[[#This Row],[output]]</f>
        <v>-1.51093372204015</v>
      </c>
      <c r="I9954" s="1">
        <f>Table1[[#This Row],[tar-out]]*Table1[[#This Row],[tar-out]]</f>
        <v>2.2829207123981012</v>
      </c>
      <c r="J9954" s="1" t="b">
        <f>AND(ABS(Table1[[#This Row],[tar-out]])&gt;=$J$1,ABS(Table1[[#This Row],[tar-out]])&lt;$K$1)</f>
        <v>0</v>
      </c>
      <c r="K9954" s="1" t="b">
        <f>AND(ABS(Table1[[#This Row],[tar-out]])&gt;=$K$1,ABS(Table1[[#This Row],[tar-out]])&lt;$L$1)</f>
        <v>1</v>
      </c>
      <c r="L9954" s="1" t="b">
        <f>AND(ABS(Table1[[#This Row],[tar-out]])&gt;=$L$1,ABS(Table1[[#This Row],[tar-out]])&lt;$M$1)</f>
        <v>0</v>
      </c>
      <c r="M9954" s="1" t="b">
        <f>AND(ABS(Table1[[#This Row],[tar-out]])&gt;=$M$1,ABS(Table1[[#This Row],[tar-out]])&lt;$N$1)</f>
        <v>0</v>
      </c>
      <c r="N9954" s="1" t="b">
        <f>AND(ABS(Table1[[#This Row],[tar-out]])&gt;=$N$1,ABS(Table1[[#This Row],[tar-out]])&lt;$O$1)</f>
        <v>0</v>
      </c>
      <c r="O9954" s="1" t="b">
        <f>AND(ABS(Table1[[#This Row],[tar-out]])&gt;=$O$1,ABS(Table1[[#This Row],[tar-out]])&lt;$P$1)</f>
        <v>0</v>
      </c>
      <c r="P9954" s="1">
        <f>ROUND(Table1[[#This Row],[tar-out]],0)</f>
        <v>-2</v>
      </c>
      <c r="Q9954" s="3">
        <v>9952</v>
      </c>
    </row>
    <row r="9955" spans="1:17" x14ac:dyDescent="0.25">
      <c r="A9955">
        <v>19</v>
      </c>
      <c r="B9955">
        <v>162</v>
      </c>
      <c r="C9955">
        <v>5.7894736842105301</v>
      </c>
      <c r="D9955">
        <v>2</v>
      </c>
      <c r="E9955">
        <v>198</v>
      </c>
      <c r="F9955">
        <v>4</v>
      </c>
      <c r="G9955">
        <v>5.6619224548339799</v>
      </c>
      <c r="H9955" s="1">
        <f>Table1[[#This Row],[target]]-Table1[[#This Row],[output]]</f>
        <v>-1.6619224548339799</v>
      </c>
      <c r="I9955" s="1">
        <f>Table1[[#This Row],[tar-out]]*Table1[[#This Row],[tar-out]]</f>
        <v>2.7619862458814022</v>
      </c>
      <c r="J9955" s="1" t="b">
        <f>AND(ABS(Table1[[#This Row],[tar-out]])&gt;=$J$1,ABS(Table1[[#This Row],[tar-out]])&lt;$K$1)</f>
        <v>0</v>
      </c>
      <c r="K9955" s="1" t="b">
        <f>AND(ABS(Table1[[#This Row],[tar-out]])&gt;=$K$1,ABS(Table1[[#This Row],[tar-out]])&lt;$L$1)</f>
        <v>1</v>
      </c>
      <c r="L9955" s="1" t="b">
        <f>AND(ABS(Table1[[#This Row],[tar-out]])&gt;=$L$1,ABS(Table1[[#This Row],[tar-out]])&lt;$M$1)</f>
        <v>0</v>
      </c>
      <c r="M9955" s="1" t="b">
        <f>AND(ABS(Table1[[#This Row],[tar-out]])&gt;=$M$1,ABS(Table1[[#This Row],[tar-out]])&lt;$N$1)</f>
        <v>0</v>
      </c>
      <c r="N9955" s="1" t="b">
        <f>AND(ABS(Table1[[#This Row],[tar-out]])&gt;=$N$1,ABS(Table1[[#This Row],[tar-out]])&lt;$O$1)</f>
        <v>0</v>
      </c>
      <c r="O9955" s="1" t="b">
        <f>AND(ABS(Table1[[#This Row],[tar-out]])&gt;=$O$1,ABS(Table1[[#This Row],[tar-out]])&lt;$P$1)</f>
        <v>0</v>
      </c>
      <c r="P9955" s="1">
        <f>ROUND(Table1[[#This Row],[tar-out]],0)</f>
        <v>-2</v>
      </c>
      <c r="Q9955" s="2">
        <v>9953</v>
      </c>
    </row>
    <row r="9956" spans="1:17" x14ac:dyDescent="0.25">
      <c r="A9956">
        <v>19</v>
      </c>
      <c r="B9956">
        <v>162</v>
      </c>
      <c r="C9956">
        <v>5.7894736842105301</v>
      </c>
      <c r="D9956">
        <v>2</v>
      </c>
      <c r="E9956">
        <v>387</v>
      </c>
      <c r="F9956">
        <v>4</v>
      </c>
      <c r="G9956">
        <v>5.6887502670288104</v>
      </c>
      <c r="H9956" s="1">
        <f>Table1[[#This Row],[target]]-Table1[[#This Row],[output]]</f>
        <v>-1.6887502670288104</v>
      </c>
      <c r="I9956" s="1">
        <f>Table1[[#This Row],[tar-out]]*Table1[[#This Row],[tar-out]]</f>
        <v>2.8518774643898785</v>
      </c>
      <c r="J9956" s="1" t="b">
        <f>AND(ABS(Table1[[#This Row],[tar-out]])&gt;=$J$1,ABS(Table1[[#This Row],[tar-out]])&lt;$K$1)</f>
        <v>0</v>
      </c>
      <c r="K9956" s="1" t="b">
        <f>AND(ABS(Table1[[#This Row],[tar-out]])&gt;=$K$1,ABS(Table1[[#This Row],[tar-out]])&lt;$L$1)</f>
        <v>1</v>
      </c>
      <c r="L9956" s="1" t="b">
        <f>AND(ABS(Table1[[#This Row],[tar-out]])&gt;=$L$1,ABS(Table1[[#This Row],[tar-out]])&lt;$M$1)</f>
        <v>0</v>
      </c>
      <c r="M9956" s="1" t="b">
        <f>AND(ABS(Table1[[#This Row],[tar-out]])&gt;=$M$1,ABS(Table1[[#This Row],[tar-out]])&lt;$N$1)</f>
        <v>0</v>
      </c>
      <c r="N9956" s="1" t="b">
        <f>AND(ABS(Table1[[#This Row],[tar-out]])&gt;=$N$1,ABS(Table1[[#This Row],[tar-out]])&lt;$O$1)</f>
        <v>0</v>
      </c>
      <c r="O9956" s="1" t="b">
        <f>AND(ABS(Table1[[#This Row],[tar-out]])&gt;=$O$1,ABS(Table1[[#This Row],[tar-out]])&lt;$P$1)</f>
        <v>0</v>
      </c>
      <c r="P9956" s="1">
        <f>ROUND(Table1[[#This Row],[tar-out]],0)</f>
        <v>-2</v>
      </c>
      <c r="Q9956" s="3">
        <v>9954</v>
      </c>
    </row>
    <row r="9957" spans="1:17" x14ac:dyDescent="0.25">
      <c r="A9957">
        <v>19</v>
      </c>
      <c r="B9957">
        <v>162</v>
      </c>
      <c r="C9957">
        <v>5.7894736842105301</v>
      </c>
      <c r="D9957">
        <v>2</v>
      </c>
      <c r="E9957">
        <v>219</v>
      </c>
      <c r="F9957">
        <v>4</v>
      </c>
      <c r="G9957">
        <v>5.6647853851318404</v>
      </c>
      <c r="H9957" s="1">
        <f>Table1[[#This Row],[target]]-Table1[[#This Row],[output]]</f>
        <v>-1.6647853851318404</v>
      </c>
      <c r="I9957" s="1">
        <f>Table1[[#This Row],[tar-out]]*Table1[[#This Row],[tar-out]]</f>
        <v>2.77151037854857</v>
      </c>
      <c r="J9957" s="1" t="b">
        <f>AND(ABS(Table1[[#This Row],[tar-out]])&gt;=$J$1,ABS(Table1[[#This Row],[tar-out]])&lt;$K$1)</f>
        <v>0</v>
      </c>
      <c r="K9957" s="1" t="b">
        <f>AND(ABS(Table1[[#This Row],[tar-out]])&gt;=$K$1,ABS(Table1[[#This Row],[tar-out]])&lt;$L$1)</f>
        <v>1</v>
      </c>
      <c r="L9957" s="1" t="b">
        <f>AND(ABS(Table1[[#This Row],[tar-out]])&gt;=$L$1,ABS(Table1[[#This Row],[tar-out]])&lt;$M$1)</f>
        <v>0</v>
      </c>
      <c r="M9957" s="1" t="b">
        <f>AND(ABS(Table1[[#This Row],[tar-out]])&gt;=$M$1,ABS(Table1[[#This Row],[tar-out]])&lt;$N$1)</f>
        <v>0</v>
      </c>
      <c r="N9957" s="1" t="b">
        <f>AND(ABS(Table1[[#This Row],[tar-out]])&gt;=$N$1,ABS(Table1[[#This Row],[tar-out]])&lt;$O$1)</f>
        <v>0</v>
      </c>
      <c r="O9957" s="1" t="b">
        <f>AND(ABS(Table1[[#This Row],[tar-out]])&gt;=$O$1,ABS(Table1[[#This Row],[tar-out]])&lt;$P$1)</f>
        <v>0</v>
      </c>
      <c r="P9957" s="1">
        <f>ROUND(Table1[[#This Row],[tar-out]],0)</f>
        <v>-2</v>
      </c>
      <c r="Q9957" s="2">
        <v>9955</v>
      </c>
    </row>
    <row r="9958" spans="1:17" x14ac:dyDescent="0.25">
      <c r="A9958">
        <v>19</v>
      </c>
      <c r="B9958">
        <v>162</v>
      </c>
      <c r="C9958">
        <v>5.7894736842105301</v>
      </c>
      <c r="D9958">
        <v>2</v>
      </c>
      <c r="E9958">
        <v>126</v>
      </c>
      <c r="F9958">
        <v>4</v>
      </c>
      <c r="G9958">
        <v>5.6596651077270499</v>
      </c>
      <c r="H9958" s="1">
        <f>Table1[[#This Row],[target]]-Table1[[#This Row],[output]]</f>
        <v>-1.6596651077270499</v>
      </c>
      <c r="I9958" s="1">
        <f>Table1[[#This Row],[tar-out]]*Table1[[#This Row],[tar-out]]</f>
        <v>2.75448826980664</v>
      </c>
      <c r="J9958" s="1" t="b">
        <f>AND(ABS(Table1[[#This Row],[tar-out]])&gt;=$J$1,ABS(Table1[[#This Row],[tar-out]])&lt;$K$1)</f>
        <v>0</v>
      </c>
      <c r="K9958" s="1" t="b">
        <f>AND(ABS(Table1[[#This Row],[tar-out]])&gt;=$K$1,ABS(Table1[[#This Row],[tar-out]])&lt;$L$1)</f>
        <v>1</v>
      </c>
      <c r="L9958" s="1" t="b">
        <f>AND(ABS(Table1[[#This Row],[tar-out]])&gt;=$L$1,ABS(Table1[[#This Row],[tar-out]])&lt;$M$1)</f>
        <v>0</v>
      </c>
      <c r="M9958" s="1" t="b">
        <f>AND(ABS(Table1[[#This Row],[tar-out]])&gt;=$M$1,ABS(Table1[[#This Row],[tar-out]])&lt;$N$1)</f>
        <v>0</v>
      </c>
      <c r="N9958" s="1" t="b">
        <f>AND(ABS(Table1[[#This Row],[tar-out]])&gt;=$N$1,ABS(Table1[[#This Row],[tar-out]])&lt;$O$1)</f>
        <v>0</v>
      </c>
      <c r="O9958" s="1" t="b">
        <f>AND(ABS(Table1[[#This Row],[tar-out]])&gt;=$O$1,ABS(Table1[[#This Row],[tar-out]])&lt;$P$1)</f>
        <v>0</v>
      </c>
      <c r="P9958" s="1">
        <f>ROUND(Table1[[#This Row],[tar-out]],0)</f>
        <v>-2</v>
      </c>
      <c r="Q9958" s="3">
        <v>9956</v>
      </c>
    </row>
    <row r="9959" spans="1:17" x14ac:dyDescent="0.25">
      <c r="A9959">
        <v>19</v>
      </c>
      <c r="B9959">
        <v>162</v>
      </c>
      <c r="C9959">
        <v>5.7894736842105301</v>
      </c>
      <c r="D9959">
        <v>2</v>
      </c>
      <c r="E9959">
        <v>153</v>
      </c>
      <c r="F9959">
        <v>4</v>
      </c>
      <c r="G9959">
        <v>5.6632113456726101</v>
      </c>
      <c r="H9959" s="1">
        <f>Table1[[#This Row],[target]]-Table1[[#This Row],[output]]</f>
        <v>-1.6632113456726101</v>
      </c>
      <c r="I9959" s="1">
        <f>Table1[[#This Row],[tar-out]]*Table1[[#This Row],[tar-out]]</f>
        <v>2.7662719803740945</v>
      </c>
      <c r="J9959" s="1" t="b">
        <f>AND(ABS(Table1[[#This Row],[tar-out]])&gt;=$J$1,ABS(Table1[[#This Row],[tar-out]])&lt;$K$1)</f>
        <v>0</v>
      </c>
      <c r="K9959" s="1" t="b">
        <f>AND(ABS(Table1[[#This Row],[tar-out]])&gt;=$K$1,ABS(Table1[[#This Row],[tar-out]])&lt;$L$1)</f>
        <v>1</v>
      </c>
      <c r="L9959" s="1" t="b">
        <f>AND(ABS(Table1[[#This Row],[tar-out]])&gt;=$L$1,ABS(Table1[[#This Row],[tar-out]])&lt;$M$1)</f>
        <v>0</v>
      </c>
      <c r="M9959" s="1" t="b">
        <f>AND(ABS(Table1[[#This Row],[tar-out]])&gt;=$M$1,ABS(Table1[[#This Row],[tar-out]])&lt;$N$1)</f>
        <v>0</v>
      </c>
      <c r="N9959" s="1" t="b">
        <f>AND(ABS(Table1[[#This Row],[tar-out]])&gt;=$N$1,ABS(Table1[[#This Row],[tar-out]])&lt;$O$1)</f>
        <v>0</v>
      </c>
      <c r="O9959" s="1" t="b">
        <f>AND(ABS(Table1[[#This Row],[tar-out]])&gt;=$O$1,ABS(Table1[[#This Row],[tar-out]])&lt;$P$1)</f>
        <v>0</v>
      </c>
      <c r="P9959" s="1">
        <f>ROUND(Table1[[#This Row],[tar-out]],0)</f>
        <v>-2</v>
      </c>
      <c r="Q9959" s="2">
        <v>9957</v>
      </c>
    </row>
    <row r="9960" spans="1:17" x14ac:dyDescent="0.25">
      <c r="A9960">
        <v>19</v>
      </c>
      <c r="B9960">
        <v>162</v>
      </c>
      <c r="C9960">
        <v>5.7894736842105301</v>
      </c>
      <c r="D9960">
        <v>2</v>
      </c>
      <c r="E9960">
        <v>105</v>
      </c>
      <c r="F9960">
        <v>4.0074654672461296</v>
      </c>
      <c r="G9960">
        <v>5.6519722938537598</v>
      </c>
      <c r="H9960" s="1">
        <f>Table1[[#This Row],[target]]-Table1[[#This Row],[output]]</f>
        <v>-1.6445068266076301</v>
      </c>
      <c r="I9960" s="1">
        <f>Table1[[#This Row],[tar-out]]*Table1[[#This Row],[tar-out]]</f>
        <v>2.704402702759098</v>
      </c>
      <c r="J9960" s="1" t="b">
        <f>AND(ABS(Table1[[#This Row],[tar-out]])&gt;=$J$1,ABS(Table1[[#This Row],[tar-out]])&lt;$K$1)</f>
        <v>0</v>
      </c>
      <c r="K9960" s="1" t="b">
        <f>AND(ABS(Table1[[#This Row],[tar-out]])&gt;=$K$1,ABS(Table1[[#This Row],[tar-out]])&lt;$L$1)</f>
        <v>1</v>
      </c>
      <c r="L9960" s="1" t="b">
        <f>AND(ABS(Table1[[#This Row],[tar-out]])&gt;=$L$1,ABS(Table1[[#This Row],[tar-out]])&lt;$M$1)</f>
        <v>0</v>
      </c>
      <c r="M9960" s="1" t="b">
        <f>AND(ABS(Table1[[#This Row],[tar-out]])&gt;=$M$1,ABS(Table1[[#This Row],[tar-out]])&lt;$N$1)</f>
        <v>0</v>
      </c>
      <c r="N9960" s="1" t="b">
        <f>AND(ABS(Table1[[#This Row],[tar-out]])&gt;=$N$1,ABS(Table1[[#This Row],[tar-out]])&lt;$O$1)</f>
        <v>0</v>
      </c>
      <c r="O9960" s="1" t="b">
        <f>AND(ABS(Table1[[#This Row],[tar-out]])&gt;=$O$1,ABS(Table1[[#This Row],[tar-out]])&lt;$P$1)</f>
        <v>0</v>
      </c>
      <c r="P9960" s="1">
        <f>ROUND(Table1[[#This Row],[tar-out]],0)</f>
        <v>-2</v>
      </c>
      <c r="Q9960" s="3">
        <v>9958</v>
      </c>
    </row>
    <row r="9961" spans="1:17" x14ac:dyDescent="0.25">
      <c r="A9961">
        <v>19</v>
      </c>
      <c r="B9961">
        <v>162</v>
      </c>
      <c r="C9961">
        <v>5.7894736842105301</v>
      </c>
      <c r="D9961">
        <v>2</v>
      </c>
      <c r="E9961">
        <v>108</v>
      </c>
      <c r="F9961">
        <v>5.9577408224342703</v>
      </c>
      <c r="G9961">
        <v>5.65335988998413</v>
      </c>
      <c r="H9961" s="1">
        <f>Table1[[#This Row],[target]]-Table1[[#This Row],[output]]</f>
        <v>0.30438093245014031</v>
      </c>
      <c r="I9961" s="1">
        <f>Table1[[#This Row],[tar-out]]*Table1[[#This Row],[tar-out]]</f>
        <v>9.264775203921688E-2</v>
      </c>
      <c r="J9961" s="1" t="b">
        <f>AND(ABS(Table1[[#This Row],[tar-out]])&gt;=$J$1,ABS(Table1[[#This Row],[tar-out]])&lt;$K$1)</f>
        <v>1</v>
      </c>
      <c r="K9961" s="1" t="b">
        <f>AND(ABS(Table1[[#This Row],[tar-out]])&gt;=$K$1,ABS(Table1[[#This Row],[tar-out]])&lt;$L$1)</f>
        <v>0</v>
      </c>
      <c r="L9961" s="1" t="b">
        <f>AND(ABS(Table1[[#This Row],[tar-out]])&gt;=$L$1,ABS(Table1[[#This Row],[tar-out]])&lt;$M$1)</f>
        <v>0</v>
      </c>
      <c r="M9961" s="1" t="b">
        <f>AND(ABS(Table1[[#This Row],[tar-out]])&gt;=$M$1,ABS(Table1[[#This Row],[tar-out]])&lt;$N$1)</f>
        <v>0</v>
      </c>
      <c r="N9961" s="1" t="b">
        <f>AND(ABS(Table1[[#This Row],[tar-out]])&gt;=$N$1,ABS(Table1[[#This Row],[tar-out]])&lt;$O$1)</f>
        <v>0</v>
      </c>
      <c r="O9961" s="1" t="b">
        <f>AND(ABS(Table1[[#This Row],[tar-out]])&gt;=$O$1,ABS(Table1[[#This Row],[tar-out]])&lt;$P$1)</f>
        <v>0</v>
      </c>
      <c r="P9961" s="1">
        <f>ROUND(Table1[[#This Row],[tar-out]],0)</f>
        <v>0</v>
      </c>
      <c r="Q9961" s="2">
        <v>9959</v>
      </c>
    </row>
    <row r="9962" spans="1:17" x14ac:dyDescent="0.25">
      <c r="A9962">
        <v>19</v>
      </c>
      <c r="B9962">
        <v>162</v>
      </c>
      <c r="C9962">
        <v>5.7894736842105301</v>
      </c>
      <c r="D9962">
        <v>2</v>
      </c>
      <c r="E9962">
        <v>99</v>
      </c>
      <c r="F9962">
        <v>4</v>
      </c>
      <c r="G9962">
        <v>5.6466331481933603</v>
      </c>
      <c r="H9962" s="1">
        <f>Table1[[#This Row],[target]]-Table1[[#This Row],[output]]</f>
        <v>-1.6466331481933603</v>
      </c>
      <c r="I9962" s="1">
        <f>Table1[[#This Row],[tar-out]]*Table1[[#This Row],[tar-out]]</f>
        <v>2.7114007247291769</v>
      </c>
      <c r="J9962" s="1" t="b">
        <f>AND(ABS(Table1[[#This Row],[tar-out]])&gt;=$J$1,ABS(Table1[[#This Row],[tar-out]])&lt;$K$1)</f>
        <v>0</v>
      </c>
      <c r="K9962" s="1" t="b">
        <f>AND(ABS(Table1[[#This Row],[tar-out]])&gt;=$K$1,ABS(Table1[[#This Row],[tar-out]])&lt;$L$1)</f>
        <v>1</v>
      </c>
      <c r="L9962" s="1" t="b">
        <f>AND(ABS(Table1[[#This Row],[tar-out]])&gt;=$L$1,ABS(Table1[[#This Row],[tar-out]])&lt;$M$1)</f>
        <v>0</v>
      </c>
      <c r="M9962" s="1" t="b">
        <f>AND(ABS(Table1[[#This Row],[tar-out]])&gt;=$M$1,ABS(Table1[[#This Row],[tar-out]])&lt;$N$1)</f>
        <v>0</v>
      </c>
      <c r="N9962" s="1" t="b">
        <f>AND(ABS(Table1[[#This Row],[tar-out]])&gt;=$N$1,ABS(Table1[[#This Row],[tar-out]])&lt;$O$1)</f>
        <v>0</v>
      </c>
      <c r="O9962" s="1" t="b">
        <f>AND(ABS(Table1[[#This Row],[tar-out]])&gt;=$O$1,ABS(Table1[[#This Row],[tar-out]])&lt;$P$1)</f>
        <v>0</v>
      </c>
      <c r="P9962" s="1">
        <f>ROUND(Table1[[#This Row],[tar-out]],0)</f>
        <v>-2</v>
      </c>
      <c r="Q9962" s="3">
        <v>9960</v>
      </c>
    </row>
    <row r="9963" spans="1:17" x14ac:dyDescent="0.25">
      <c r="A9963">
        <v>19</v>
      </c>
      <c r="B9963">
        <v>162</v>
      </c>
      <c r="C9963">
        <v>5.7894736842105301</v>
      </c>
      <c r="D9963">
        <v>2</v>
      </c>
      <c r="E9963">
        <v>133</v>
      </c>
      <c r="F9963">
        <v>4</v>
      </c>
      <c r="G9963">
        <v>5.6620006561279297</v>
      </c>
      <c r="H9963" s="1">
        <f>Table1[[#This Row],[target]]-Table1[[#This Row],[output]]</f>
        <v>-1.6620006561279297</v>
      </c>
      <c r="I9963" s="1">
        <f>Table1[[#This Row],[tar-out]]*Table1[[#This Row],[tar-out]]</f>
        <v>2.7622461809696688</v>
      </c>
      <c r="J9963" s="1" t="b">
        <f>AND(ABS(Table1[[#This Row],[tar-out]])&gt;=$J$1,ABS(Table1[[#This Row],[tar-out]])&lt;$K$1)</f>
        <v>0</v>
      </c>
      <c r="K9963" s="1" t="b">
        <f>AND(ABS(Table1[[#This Row],[tar-out]])&gt;=$K$1,ABS(Table1[[#This Row],[tar-out]])&lt;$L$1)</f>
        <v>1</v>
      </c>
      <c r="L9963" s="1" t="b">
        <f>AND(ABS(Table1[[#This Row],[tar-out]])&gt;=$L$1,ABS(Table1[[#This Row],[tar-out]])&lt;$M$1)</f>
        <v>0</v>
      </c>
      <c r="M9963" s="1" t="b">
        <f>AND(ABS(Table1[[#This Row],[tar-out]])&gt;=$M$1,ABS(Table1[[#This Row],[tar-out]])&lt;$N$1)</f>
        <v>0</v>
      </c>
      <c r="N9963" s="1" t="b">
        <f>AND(ABS(Table1[[#This Row],[tar-out]])&gt;=$N$1,ABS(Table1[[#This Row],[tar-out]])&lt;$O$1)</f>
        <v>0</v>
      </c>
      <c r="O9963" s="1" t="b">
        <f>AND(ABS(Table1[[#This Row],[tar-out]])&gt;=$O$1,ABS(Table1[[#This Row],[tar-out]])&lt;$P$1)</f>
        <v>0</v>
      </c>
      <c r="P9963" s="1">
        <f>ROUND(Table1[[#This Row],[tar-out]],0)</f>
        <v>-2</v>
      </c>
      <c r="Q9963" s="2">
        <v>9961</v>
      </c>
    </row>
    <row r="9964" spans="1:17" x14ac:dyDescent="0.25">
      <c r="A9964">
        <v>19</v>
      </c>
      <c r="B9964">
        <v>162</v>
      </c>
      <c r="C9964">
        <v>5.7894736842105301</v>
      </c>
      <c r="D9964">
        <v>2</v>
      </c>
      <c r="E9964">
        <v>111</v>
      </c>
      <c r="F9964">
        <v>4.2590857262839998</v>
      </c>
      <c r="G9964">
        <v>5.6547708511352504</v>
      </c>
      <c r="H9964" s="1">
        <f>Table1[[#This Row],[target]]-Table1[[#This Row],[output]]</f>
        <v>-1.3956851248512505</v>
      </c>
      <c r="I9964" s="1">
        <f>Table1[[#This Row],[tar-out]]*Table1[[#This Row],[tar-out]]</f>
        <v>1.9479369677310507</v>
      </c>
      <c r="J9964" s="1" t="b">
        <f>AND(ABS(Table1[[#This Row],[tar-out]])&gt;=$J$1,ABS(Table1[[#This Row],[tar-out]])&lt;$K$1)</f>
        <v>0</v>
      </c>
      <c r="K9964" s="1" t="b">
        <f>AND(ABS(Table1[[#This Row],[tar-out]])&gt;=$K$1,ABS(Table1[[#This Row],[tar-out]])&lt;$L$1)</f>
        <v>1</v>
      </c>
      <c r="L9964" s="1" t="b">
        <f>AND(ABS(Table1[[#This Row],[tar-out]])&gt;=$L$1,ABS(Table1[[#This Row],[tar-out]])&lt;$M$1)</f>
        <v>0</v>
      </c>
      <c r="M9964" s="1" t="b">
        <f>AND(ABS(Table1[[#This Row],[tar-out]])&gt;=$M$1,ABS(Table1[[#This Row],[tar-out]])&lt;$N$1)</f>
        <v>0</v>
      </c>
      <c r="N9964" s="1" t="b">
        <f>AND(ABS(Table1[[#This Row],[tar-out]])&gt;=$N$1,ABS(Table1[[#This Row],[tar-out]])&lt;$O$1)</f>
        <v>0</v>
      </c>
      <c r="O9964" s="1" t="b">
        <f>AND(ABS(Table1[[#This Row],[tar-out]])&gt;=$O$1,ABS(Table1[[#This Row],[tar-out]])&lt;$P$1)</f>
        <v>0</v>
      </c>
      <c r="P9964" s="1">
        <f>ROUND(Table1[[#This Row],[tar-out]],0)</f>
        <v>-1</v>
      </c>
      <c r="Q9964" s="3">
        <v>9962</v>
      </c>
    </row>
    <row r="9965" spans="1:17" x14ac:dyDescent="0.25">
      <c r="A9965">
        <v>19</v>
      </c>
      <c r="B9965">
        <v>162</v>
      </c>
      <c r="C9965">
        <v>5.7894736842105301</v>
      </c>
      <c r="D9965">
        <v>2</v>
      </c>
      <c r="E9965">
        <v>78</v>
      </c>
      <c r="F9965">
        <v>4.0690613747515396</v>
      </c>
      <c r="G9965">
        <v>5.6143736839294398</v>
      </c>
      <c r="H9965" s="1">
        <f>Table1[[#This Row],[target]]-Table1[[#This Row],[output]]</f>
        <v>-1.5453123091779002</v>
      </c>
      <c r="I9965" s="1">
        <f>Table1[[#This Row],[tar-out]]*Table1[[#This Row],[tar-out]]</f>
        <v>2.3879901328967343</v>
      </c>
      <c r="J9965" s="1" t="b">
        <f>AND(ABS(Table1[[#This Row],[tar-out]])&gt;=$J$1,ABS(Table1[[#This Row],[tar-out]])&lt;$K$1)</f>
        <v>0</v>
      </c>
      <c r="K9965" s="1" t="b">
        <f>AND(ABS(Table1[[#This Row],[tar-out]])&gt;=$K$1,ABS(Table1[[#This Row],[tar-out]])&lt;$L$1)</f>
        <v>1</v>
      </c>
      <c r="L9965" s="1" t="b">
        <f>AND(ABS(Table1[[#This Row],[tar-out]])&gt;=$L$1,ABS(Table1[[#This Row],[tar-out]])&lt;$M$1)</f>
        <v>0</v>
      </c>
      <c r="M9965" s="1" t="b">
        <f>AND(ABS(Table1[[#This Row],[tar-out]])&gt;=$M$1,ABS(Table1[[#This Row],[tar-out]])&lt;$N$1)</f>
        <v>0</v>
      </c>
      <c r="N9965" s="1" t="b">
        <f>AND(ABS(Table1[[#This Row],[tar-out]])&gt;=$N$1,ABS(Table1[[#This Row],[tar-out]])&lt;$O$1)</f>
        <v>0</v>
      </c>
      <c r="O9965" s="1" t="b">
        <f>AND(ABS(Table1[[#This Row],[tar-out]])&gt;=$O$1,ABS(Table1[[#This Row],[tar-out]])&lt;$P$1)</f>
        <v>0</v>
      </c>
      <c r="P9965" s="1">
        <f>ROUND(Table1[[#This Row],[tar-out]],0)</f>
        <v>-2</v>
      </c>
      <c r="Q9965" s="2">
        <v>9963</v>
      </c>
    </row>
    <row r="9966" spans="1:17" x14ac:dyDescent="0.25">
      <c r="A9966">
        <v>19</v>
      </c>
      <c r="B9966">
        <v>162</v>
      </c>
      <c r="C9966">
        <v>5.7894736842105301</v>
      </c>
      <c r="D9966">
        <v>2</v>
      </c>
      <c r="E9966">
        <v>114</v>
      </c>
      <c r="F9966">
        <v>4</v>
      </c>
      <c r="G9966">
        <v>5.6557860374450701</v>
      </c>
      <c r="H9966" s="1">
        <f>Table1[[#This Row],[target]]-Table1[[#This Row],[output]]</f>
        <v>-1.6557860374450701</v>
      </c>
      <c r="I9966" s="1">
        <f>Table1[[#This Row],[tar-out]]*Table1[[#This Row],[tar-out]]</f>
        <v>2.7416274017980471</v>
      </c>
      <c r="J9966" s="1" t="b">
        <f>AND(ABS(Table1[[#This Row],[tar-out]])&gt;=$J$1,ABS(Table1[[#This Row],[tar-out]])&lt;$K$1)</f>
        <v>0</v>
      </c>
      <c r="K9966" s="1" t="b">
        <f>AND(ABS(Table1[[#This Row],[tar-out]])&gt;=$K$1,ABS(Table1[[#This Row],[tar-out]])&lt;$L$1)</f>
        <v>1</v>
      </c>
      <c r="L9966" s="1" t="b">
        <f>AND(ABS(Table1[[#This Row],[tar-out]])&gt;=$L$1,ABS(Table1[[#This Row],[tar-out]])&lt;$M$1)</f>
        <v>0</v>
      </c>
      <c r="M9966" s="1" t="b">
        <f>AND(ABS(Table1[[#This Row],[tar-out]])&gt;=$M$1,ABS(Table1[[#This Row],[tar-out]])&lt;$N$1)</f>
        <v>0</v>
      </c>
      <c r="N9966" s="1" t="b">
        <f>AND(ABS(Table1[[#This Row],[tar-out]])&gt;=$N$1,ABS(Table1[[#This Row],[tar-out]])&lt;$O$1)</f>
        <v>0</v>
      </c>
      <c r="O9966" s="1" t="b">
        <f>AND(ABS(Table1[[#This Row],[tar-out]])&gt;=$O$1,ABS(Table1[[#This Row],[tar-out]])&lt;$P$1)</f>
        <v>0</v>
      </c>
      <c r="P9966" s="1">
        <f>ROUND(Table1[[#This Row],[tar-out]],0)</f>
        <v>-2</v>
      </c>
      <c r="Q9966" s="3">
        <v>9964</v>
      </c>
    </row>
    <row r="9967" spans="1:17" x14ac:dyDescent="0.25">
      <c r="A9967">
        <v>19</v>
      </c>
      <c r="B9967">
        <v>162</v>
      </c>
      <c r="C9967">
        <v>5.7894736842105301</v>
      </c>
      <c r="D9967">
        <v>2</v>
      </c>
      <c r="E9967">
        <v>36</v>
      </c>
      <c r="F9967">
        <v>4</v>
      </c>
      <c r="G9967">
        <v>5.5217142105102504</v>
      </c>
      <c r="H9967" s="1">
        <f>Table1[[#This Row],[target]]-Table1[[#This Row],[output]]</f>
        <v>-1.5217142105102504</v>
      </c>
      <c r="I9967" s="1">
        <f>Table1[[#This Row],[tar-out]]*Table1[[#This Row],[tar-out]]</f>
        <v>2.3156141384688347</v>
      </c>
      <c r="J9967" s="1" t="b">
        <f>AND(ABS(Table1[[#This Row],[tar-out]])&gt;=$J$1,ABS(Table1[[#This Row],[tar-out]])&lt;$K$1)</f>
        <v>0</v>
      </c>
      <c r="K9967" s="1" t="b">
        <f>AND(ABS(Table1[[#This Row],[tar-out]])&gt;=$K$1,ABS(Table1[[#This Row],[tar-out]])&lt;$L$1)</f>
        <v>1</v>
      </c>
      <c r="L9967" s="1" t="b">
        <f>AND(ABS(Table1[[#This Row],[tar-out]])&gt;=$L$1,ABS(Table1[[#This Row],[tar-out]])&lt;$M$1)</f>
        <v>0</v>
      </c>
      <c r="M9967" s="1" t="b">
        <f>AND(ABS(Table1[[#This Row],[tar-out]])&gt;=$M$1,ABS(Table1[[#This Row],[tar-out]])&lt;$N$1)</f>
        <v>0</v>
      </c>
      <c r="N9967" s="1" t="b">
        <f>AND(ABS(Table1[[#This Row],[tar-out]])&gt;=$N$1,ABS(Table1[[#This Row],[tar-out]])&lt;$O$1)</f>
        <v>0</v>
      </c>
      <c r="O9967" s="1" t="b">
        <f>AND(ABS(Table1[[#This Row],[tar-out]])&gt;=$O$1,ABS(Table1[[#This Row],[tar-out]])&lt;$P$1)</f>
        <v>0</v>
      </c>
      <c r="P9967" s="1">
        <f>ROUND(Table1[[#This Row],[tar-out]],0)</f>
        <v>-2</v>
      </c>
      <c r="Q9967" s="2">
        <v>9965</v>
      </c>
    </row>
    <row r="9968" spans="1:17" x14ac:dyDescent="0.25">
      <c r="A9968">
        <v>19</v>
      </c>
      <c r="B9968">
        <v>162</v>
      </c>
      <c r="C9968">
        <v>5.7894736842105301</v>
      </c>
      <c r="D9968">
        <v>2</v>
      </c>
      <c r="E9968">
        <v>141</v>
      </c>
      <c r="F9968">
        <v>4</v>
      </c>
      <c r="G9968">
        <v>5.6626038551330602</v>
      </c>
      <c r="H9968" s="1">
        <f>Table1[[#This Row],[target]]-Table1[[#This Row],[output]]</f>
        <v>-1.6626038551330602</v>
      </c>
      <c r="I9968" s="1">
        <f>Table1[[#This Row],[tar-out]]*Table1[[#This Row],[tar-out]]</f>
        <v>2.764251579103314</v>
      </c>
      <c r="J9968" s="1" t="b">
        <f>AND(ABS(Table1[[#This Row],[tar-out]])&gt;=$J$1,ABS(Table1[[#This Row],[tar-out]])&lt;$K$1)</f>
        <v>0</v>
      </c>
      <c r="K9968" s="1" t="b">
        <f>AND(ABS(Table1[[#This Row],[tar-out]])&gt;=$K$1,ABS(Table1[[#This Row],[tar-out]])&lt;$L$1)</f>
        <v>1</v>
      </c>
      <c r="L9968" s="1" t="b">
        <f>AND(ABS(Table1[[#This Row],[tar-out]])&gt;=$L$1,ABS(Table1[[#This Row],[tar-out]])&lt;$M$1)</f>
        <v>0</v>
      </c>
      <c r="M9968" s="1" t="b">
        <f>AND(ABS(Table1[[#This Row],[tar-out]])&gt;=$M$1,ABS(Table1[[#This Row],[tar-out]])&lt;$N$1)</f>
        <v>0</v>
      </c>
      <c r="N9968" s="1" t="b">
        <f>AND(ABS(Table1[[#This Row],[tar-out]])&gt;=$N$1,ABS(Table1[[#This Row],[tar-out]])&lt;$O$1)</f>
        <v>0</v>
      </c>
      <c r="O9968" s="1" t="b">
        <f>AND(ABS(Table1[[#This Row],[tar-out]])&gt;=$O$1,ABS(Table1[[#This Row],[tar-out]])&lt;$P$1)</f>
        <v>0</v>
      </c>
      <c r="P9968" s="1">
        <f>ROUND(Table1[[#This Row],[tar-out]],0)</f>
        <v>-2</v>
      </c>
      <c r="Q9968" s="3">
        <v>9966</v>
      </c>
    </row>
    <row r="9969" spans="1:17" x14ac:dyDescent="0.25">
      <c r="A9969">
        <v>19</v>
      </c>
      <c r="B9969">
        <v>162</v>
      </c>
      <c r="C9969">
        <v>5.7894736842105301</v>
      </c>
      <c r="D9969">
        <v>2</v>
      </c>
      <c r="E9969">
        <v>142</v>
      </c>
      <c r="F9969">
        <v>4</v>
      </c>
      <c r="G9969">
        <v>5.66274213790894</v>
      </c>
      <c r="H9969" s="1">
        <f>Table1[[#This Row],[target]]-Table1[[#This Row],[output]]</f>
        <v>-1.66274213790894</v>
      </c>
      <c r="I9969" s="1">
        <f>Table1[[#This Row],[tar-out]]*Table1[[#This Row],[tar-out]]</f>
        <v>2.7647114171779923</v>
      </c>
      <c r="J9969" s="1" t="b">
        <f>AND(ABS(Table1[[#This Row],[tar-out]])&gt;=$J$1,ABS(Table1[[#This Row],[tar-out]])&lt;$K$1)</f>
        <v>0</v>
      </c>
      <c r="K9969" s="1" t="b">
        <f>AND(ABS(Table1[[#This Row],[tar-out]])&gt;=$K$1,ABS(Table1[[#This Row],[tar-out]])&lt;$L$1)</f>
        <v>1</v>
      </c>
      <c r="L9969" s="1" t="b">
        <f>AND(ABS(Table1[[#This Row],[tar-out]])&gt;=$L$1,ABS(Table1[[#This Row],[tar-out]])&lt;$M$1)</f>
        <v>0</v>
      </c>
      <c r="M9969" s="1" t="b">
        <f>AND(ABS(Table1[[#This Row],[tar-out]])&gt;=$M$1,ABS(Table1[[#This Row],[tar-out]])&lt;$N$1)</f>
        <v>0</v>
      </c>
      <c r="N9969" s="1" t="b">
        <f>AND(ABS(Table1[[#This Row],[tar-out]])&gt;=$N$1,ABS(Table1[[#This Row],[tar-out]])&lt;$O$1)</f>
        <v>0</v>
      </c>
      <c r="O9969" s="1" t="b">
        <f>AND(ABS(Table1[[#This Row],[tar-out]])&gt;=$O$1,ABS(Table1[[#This Row],[tar-out]])&lt;$P$1)</f>
        <v>0</v>
      </c>
      <c r="P9969" s="1">
        <f>ROUND(Table1[[#This Row],[tar-out]],0)</f>
        <v>-2</v>
      </c>
      <c r="Q9969" s="2">
        <v>9967</v>
      </c>
    </row>
    <row r="9970" spans="1:17" x14ac:dyDescent="0.25">
      <c r="A9970">
        <v>19</v>
      </c>
      <c r="B9970">
        <v>162</v>
      </c>
      <c r="C9970">
        <v>5.7894736842105301</v>
      </c>
      <c r="D9970">
        <v>2</v>
      </c>
      <c r="E9970">
        <v>157</v>
      </c>
      <c r="F9970">
        <v>4</v>
      </c>
      <c r="G9970">
        <v>5.66213130950928</v>
      </c>
      <c r="H9970" s="1">
        <f>Table1[[#This Row],[target]]-Table1[[#This Row],[output]]</f>
        <v>-1.66213130950928</v>
      </c>
      <c r="I9970" s="1">
        <f>Table1[[#This Row],[tar-out]]*Table1[[#This Row],[tar-out]]</f>
        <v>2.762680490051034</v>
      </c>
      <c r="J9970" s="1" t="b">
        <f>AND(ABS(Table1[[#This Row],[tar-out]])&gt;=$J$1,ABS(Table1[[#This Row],[tar-out]])&lt;$K$1)</f>
        <v>0</v>
      </c>
      <c r="K9970" s="1" t="b">
        <f>AND(ABS(Table1[[#This Row],[tar-out]])&gt;=$K$1,ABS(Table1[[#This Row],[tar-out]])&lt;$L$1)</f>
        <v>1</v>
      </c>
      <c r="L9970" s="1" t="b">
        <f>AND(ABS(Table1[[#This Row],[tar-out]])&gt;=$L$1,ABS(Table1[[#This Row],[tar-out]])&lt;$M$1)</f>
        <v>0</v>
      </c>
      <c r="M9970" s="1" t="b">
        <f>AND(ABS(Table1[[#This Row],[tar-out]])&gt;=$M$1,ABS(Table1[[#This Row],[tar-out]])&lt;$N$1)</f>
        <v>0</v>
      </c>
      <c r="N9970" s="1" t="b">
        <f>AND(ABS(Table1[[#This Row],[tar-out]])&gt;=$N$1,ABS(Table1[[#This Row],[tar-out]])&lt;$O$1)</f>
        <v>0</v>
      </c>
      <c r="O9970" s="1" t="b">
        <f>AND(ABS(Table1[[#This Row],[tar-out]])&gt;=$O$1,ABS(Table1[[#This Row],[tar-out]])&lt;$P$1)</f>
        <v>0</v>
      </c>
      <c r="P9970" s="1">
        <f>ROUND(Table1[[#This Row],[tar-out]],0)</f>
        <v>-2</v>
      </c>
      <c r="Q9970" s="3">
        <v>9968</v>
      </c>
    </row>
    <row r="9971" spans="1:17" x14ac:dyDescent="0.25">
      <c r="A9971">
        <v>19</v>
      </c>
      <c r="B9971">
        <v>162</v>
      </c>
      <c r="C9971">
        <v>5.7894736842105301</v>
      </c>
      <c r="D9971">
        <v>2</v>
      </c>
      <c r="E9971">
        <v>24</v>
      </c>
      <c r="F9971">
        <v>4</v>
      </c>
      <c r="G9971">
        <v>5.4943060874939</v>
      </c>
      <c r="H9971" s="1">
        <f>Table1[[#This Row],[target]]-Table1[[#This Row],[output]]</f>
        <v>-1.4943060874939</v>
      </c>
      <c r="I9971" s="1">
        <f>Table1[[#This Row],[tar-out]]*Table1[[#This Row],[tar-out]]</f>
        <v>2.2329506831213273</v>
      </c>
      <c r="J9971" s="1" t="b">
        <f>AND(ABS(Table1[[#This Row],[tar-out]])&gt;=$J$1,ABS(Table1[[#This Row],[tar-out]])&lt;$K$1)</f>
        <v>0</v>
      </c>
      <c r="K9971" s="1" t="b">
        <f>AND(ABS(Table1[[#This Row],[tar-out]])&gt;=$K$1,ABS(Table1[[#This Row],[tar-out]])&lt;$L$1)</f>
        <v>1</v>
      </c>
      <c r="L9971" s="1" t="b">
        <f>AND(ABS(Table1[[#This Row],[tar-out]])&gt;=$L$1,ABS(Table1[[#This Row],[tar-out]])&lt;$M$1)</f>
        <v>0</v>
      </c>
      <c r="M9971" s="1" t="b">
        <f>AND(ABS(Table1[[#This Row],[tar-out]])&gt;=$M$1,ABS(Table1[[#This Row],[tar-out]])&lt;$N$1)</f>
        <v>0</v>
      </c>
      <c r="N9971" s="1" t="b">
        <f>AND(ABS(Table1[[#This Row],[tar-out]])&gt;=$N$1,ABS(Table1[[#This Row],[tar-out]])&lt;$O$1)</f>
        <v>0</v>
      </c>
      <c r="O9971" s="1" t="b">
        <f>AND(ABS(Table1[[#This Row],[tar-out]])&gt;=$O$1,ABS(Table1[[#This Row],[tar-out]])&lt;$P$1)</f>
        <v>0</v>
      </c>
      <c r="P9971" s="1">
        <f>ROUND(Table1[[#This Row],[tar-out]],0)</f>
        <v>-1</v>
      </c>
      <c r="Q9971" s="2">
        <v>9969</v>
      </c>
    </row>
    <row r="9972" spans="1:17" x14ac:dyDescent="0.25">
      <c r="A9972">
        <v>19</v>
      </c>
      <c r="B9972">
        <v>162</v>
      </c>
      <c r="C9972">
        <v>5.7894736842105301</v>
      </c>
      <c r="D9972">
        <v>2</v>
      </c>
      <c r="E9972">
        <v>45</v>
      </c>
      <c r="F9972">
        <v>4</v>
      </c>
      <c r="G9972">
        <v>5.5422697067260698</v>
      </c>
      <c r="H9972" s="1">
        <f>Table1[[#This Row],[target]]-Table1[[#This Row],[output]]</f>
        <v>-1.5422697067260698</v>
      </c>
      <c r="I9972" s="1">
        <f>Table1[[#This Row],[tar-out]]*Table1[[#This Row],[tar-out]]</f>
        <v>2.3785958482849172</v>
      </c>
      <c r="J9972" s="1" t="b">
        <f>AND(ABS(Table1[[#This Row],[tar-out]])&gt;=$J$1,ABS(Table1[[#This Row],[tar-out]])&lt;$K$1)</f>
        <v>0</v>
      </c>
      <c r="K9972" s="1" t="b">
        <f>AND(ABS(Table1[[#This Row],[tar-out]])&gt;=$K$1,ABS(Table1[[#This Row],[tar-out]])&lt;$L$1)</f>
        <v>1</v>
      </c>
      <c r="L9972" s="1" t="b">
        <f>AND(ABS(Table1[[#This Row],[tar-out]])&gt;=$L$1,ABS(Table1[[#This Row],[tar-out]])&lt;$M$1)</f>
        <v>0</v>
      </c>
      <c r="M9972" s="1" t="b">
        <f>AND(ABS(Table1[[#This Row],[tar-out]])&gt;=$M$1,ABS(Table1[[#This Row],[tar-out]])&lt;$N$1)</f>
        <v>0</v>
      </c>
      <c r="N9972" s="1" t="b">
        <f>AND(ABS(Table1[[#This Row],[tar-out]])&gt;=$N$1,ABS(Table1[[#This Row],[tar-out]])&lt;$O$1)</f>
        <v>0</v>
      </c>
      <c r="O9972" s="1" t="b">
        <f>AND(ABS(Table1[[#This Row],[tar-out]])&gt;=$O$1,ABS(Table1[[#This Row],[tar-out]])&lt;$P$1)</f>
        <v>0</v>
      </c>
      <c r="P9972" s="1">
        <f>ROUND(Table1[[#This Row],[tar-out]],0)</f>
        <v>-2</v>
      </c>
      <c r="Q9972" s="3">
        <v>9970</v>
      </c>
    </row>
    <row r="9973" spans="1:17" x14ac:dyDescent="0.25">
      <c r="A9973">
        <v>19</v>
      </c>
      <c r="B9973">
        <v>162</v>
      </c>
      <c r="C9973">
        <v>5.7894736842105301</v>
      </c>
      <c r="D9973">
        <v>2</v>
      </c>
      <c r="E9973">
        <v>49</v>
      </c>
      <c r="F9973">
        <v>4</v>
      </c>
      <c r="G9973">
        <v>5.5514059066772496</v>
      </c>
      <c r="H9973" s="1">
        <f>Table1[[#This Row],[target]]-Table1[[#This Row],[output]]</f>
        <v>-1.5514059066772496</v>
      </c>
      <c r="I9973" s="1">
        <f>Table1[[#This Row],[tar-out]]*Table1[[#This Row],[tar-out]]</f>
        <v>2.4068602872730591</v>
      </c>
      <c r="J9973" s="1" t="b">
        <f>AND(ABS(Table1[[#This Row],[tar-out]])&gt;=$J$1,ABS(Table1[[#This Row],[tar-out]])&lt;$K$1)</f>
        <v>0</v>
      </c>
      <c r="K9973" s="1" t="b">
        <f>AND(ABS(Table1[[#This Row],[tar-out]])&gt;=$K$1,ABS(Table1[[#This Row],[tar-out]])&lt;$L$1)</f>
        <v>1</v>
      </c>
      <c r="L9973" s="1" t="b">
        <f>AND(ABS(Table1[[#This Row],[tar-out]])&gt;=$L$1,ABS(Table1[[#This Row],[tar-out]])&lt;$M$1)</f>
        <v>0</v>
      </c>
      <c r="M9973" s="1" t="b">
        <f>AND(ABS(Table1[[#This Row],[tar-out]])&gt;=$M$1,ABS(Table1[[#This Row],[tar-out]])&lt;$N$1)</f>
        <v>0</v>
      </c>
      <c r="N9973" s="1" t="b">
        <f>AND(ABS(Table1[[#This Row],[tar-out]])&gt;=$N$1,ABS(Table1[[#This Row],[tar-out]])&lt;$O$1)</f>
        <v>0</v>
      </c>
      <c r="O9973" s="1" t="b">
        <f>AND(ABS(Table1[[#This Row],[tar-out]])&gt;=$O$1,ABS(Table1[[#This Row],[tar-out]])&lt;$P$1)</f>
        <v>0</v>
      </c>
      <c r="P9973" s="1">
        <f>ROUND(Table1[[#This Row],[tar-out]],0)</f>
        <v>-2</v>
      </c>
      <c r="Q9973" s="2">
        <v>9971</v>
      </c>
    </row>
    <row r="9974" spans="1:17" x14ac:dyDescent="0.25">
      <c r="A9974">
        <v>19</v>
      </c>
      <c r="B9974">
        <v>162</v>
      </c>
      <c r="C9974">
        <v>5.7894736842105301</v>
      </c>
      <c r="D9974">
        <v>2</v>
      </c>
      <c r="E9974">
        <v>120</v>
      </c>
      <c r="F9974">
        <v>4</v>
      </c>
      <c r="G9974">
        <v>5.6576633453369096</v>
      </c>
      <c r="H9974" s="1">
        <f>Table1[[#This Row],[target]]-Table1[[#This Row],[output]]</f>
        <v>-1.6576633453369096</v>
      </c>
      <c r="I9974" s="1">
        <f>Table1[[#This Row],[tar-out]]*Table1[[#This Row],[tar-out]]</f>
        <v>2.7478477664735546</v>
      </c>
      <c r="J9974" s="1" t="b">
        <f>AND(ABS(Table1[[#This Row],[tar-out]])&gt;=$J$1,ABS(Table1[[#This Row],[tar-out]])&lt;$K$1)</f>
        <v>0</v>
      </c>
      <c r="K9974" s="1" t="b">
        <f>AND(ABS(Table1[[#This Row],[tar-out]])&gt;=$K$1,ABS(Table1[[#This Row],[tar-out]])&lt;$L$1)</f>
        <v>1</v>
      </c>
      <c r="L9974" s="1" t="b">
        <f>AND(ABS(Table1[[#This Row],[tar-out]])&gt;=$L$1,ABS(Table1[[#This Row],[tar-out]])&lt;$M$1)</f>
        <v>0</v>
      </c>
      <c r="M9974" s="1" t="b">
        <f>AND(ABS(Table1[[#This Row],[tar-out]])&gt;=$M$1,ABS(Table1[[#This Row],[tar-out]])&lt;$N$1)</f>
        <v>0</v>
      </c>
      <c r="N9974" s="1" t="b">
        <f>AND(ABS(Table1[[#This Row],[tar-out]])&gt;=$N$1,ABS(Table1[[#This Row],[tar-out]])&lt;$O$1)</f>
        <v>0</v>
      </c>
      <c r="O9974" s="1" t="b">
        <f>AND(ABS(Table1[[#This Row],[tar-out]])&gt;=$O$1,ABS(Table1[[#This Row],[tar-out]])&lt;$P$1)</f>
        <v>0</v>
      </c>
      <c r="P9974" s="1">
        <f>ROUND(Table1[[#This Row],[tar-out]],0)</f>
        <v>-2</v>
      </c>
      <c r="Q9974" s="3">
        <v>9972</v>
      </c>
    </row>
    <row r="9975" spans="1:17" x14ac:dyDescent="0.25">
      <c r="A9975">
        <v>19</v>
      </c>
      <c r="B9975">
        <v>162</v>
      </c>
      <c r="C9975">
        <v>5.7894736842105301</v>
      </c>
      <c r="D9975">
        <v>2</v>
      </c>
      <c r="E9975">
        <v>180</v>
      </c>
      <c r="F9975">
        <v>4</v>
      </c>
      <c r="G9975">
        <v>5.6594691276550302</v>
      </c>
      <c r="H9975" s="1">
        <f>Table1[[#This Row],[target]]-Table1[[#This Row],[output]]</f>
        <v>-1.6594691276550302</v>
      </c>
      <c r="I9975" s="1">
        <f>Table1[[#This Row],[tar-out]]*Table1[[#This Row],[tar-out]]</f>
        <v>2.753837785640147</v>
      </c>
      <c r="J9975" s="1" t="b">
        <f>AND(ABS(Table1[[#This Row],[tar-out]])&gt;=$J$1,ABS(Table1[[#This Row],[tar-out]])&lt;$K$1)</f>
        <v>0</v>
      </c>
      <c r="K9975" s="1" t="b">
        <f>AND(ABS(Table1[[#This Row],[tar-out]])&gt;=$K$1,ABS(Table1[[#This Row],[tar-out]])&lt;$L$1)</f>
        <v>1</v>
      </c>
      <c r="L9975" s="1" t="b">
        <f>AND(ABS(Table1[[#This Row],[tar-out]])&gt;=$L$1,ABS(Table1[[#This Row],[tar-out]])&lt;$M$1)</f>
        <v>0</v>
      </c>
      <c r="M9975" s="1" t="b">
        <f>AND(ABS(Table1[[#This Row],[tar-out]])&gt;=$M$1,ABS(Table1[[#This Row],[tar-out]])&lt;$N$1)</f>
        <v>0</v>
      </c>
      <c r="N9975" s="1" t="b">
        <f>AND(ABS(Table1[[#This Row],[tar-out]])&gt;=$N$1,ABS(Table1[[#This Row],[tar-out]])&lt;$O$1)</f>
        <v>0</v>
      </c>
      <c r="O9975" s="1" t="b">
        <f>AND(ABS(Table1[[#This Row],[tar-out]])&gt;=$O$1,ABS(Table1[[#This Row],[tar-out]])&lt;$P$1)</f>
        <v>0</v>
      </c>
      <c r="P9975" s="1">
        <f>ROUND(Table1[[#This Row],[tar-out]],0)</f>
        <v>-2</v>
      </c>
      <c r="Q9975" s="2">
        <v>9973</v>
      </c>
    </row>
    <row r="9976" spans="1:17" x14ac:dyDescent="0.25">
      <c r="A9976">
        <v>19</v>
      </c>
      <c r="B9976">
        <v>162</v>
      </c>
      <c r="C9976">
        <v>5.7894736842105301</v>
      </c>
      <c r="D9976">
        <v>2</v>
      </c>
      <c r="E9976">
        <v>61</v>
      </c>
      <c r="F9976">
        <v>4</v>
      </c>
      <c r="G9976">
        <v>5.5788135528564498</v>
      </c>
      <c r="H9976" s="1">
        <f>Table1[[#This Row],[target]]-Table1[[#This Row],[output]]</f>
        <v>-1.5788135528564498</v>
      </c>
      <c r="I9976" s="1">
        <f>Table1[[#This Row],[tar-out]]*Table1[[#This Row],[tar-out]]</f>
        <v>2.4926522346832058</v>
      </c>
      <c r="J9976" s="1" t="b">
        <f>AND(ABS(Table1[[#This Row],[tar-out]])&gt;=$J$1,ABS(Table1[[#This Row],[tar-out]])&lt;$K$1)</f>
        <v>0</v>
      </c>
      <c r="K9976" s="1" t="b">
        <f>AND(ABS(Table1[[#This Row],[tar-out]])&gt;=$K$1,ABS(Table1[[#This Row],[tar-out]])&lt;$L$1)</f>
        <v>1</v>
      </c>
      <c r="L9976" s="1" t="b">
        <f>AND(ABS(Table1[[#This Row],[tar-out]])&gt;=$L$1,ABS(Table1[[#This Row],[tar-out]])&lt;$M$1)</f>
        <v>0</v>
      </c>
      <c r="M9976" s="1" t="b">
        <f>AND(ABS(Table1[[#This Row],[tar-out]])&gt;=$M$1,ABS(Table1[[#This Row],[tar-out]])&lt;$N$1)</f>
        <v>0</v>
      </c>
      <c r="N9976" s="1" t="b">
        <f>AND(ABS(Table1[[#This Row],[tar-out]])&gt;=$N$1,ABS(Table1[[#This Row],[tar-out]])&lt;$O$1)</f>
        <v>0</v>
      </c>
      <c r="O9976" s="1" t="b">
        <f>AND(ABS(Table1[[#This Row],[tar-out]])&gt;=$O$1,ABS(Table1[[#This Row],[tar-out]])&lt;$P$1)</f>
        <v>0</v>
      </c>
      <c r="P9976" s="1">
        <f>ROUND(Table1[[#This Row],[tar-out]],0)</f>
        <v>-2</v>
      </c>
      <c r="Q9976" s="3">
        <v>9974</v>
      </c>
    </row>
    <row r="9977" spans="1:17" x14ac:dyDescent="0.25">
      <c r="A9977">
        <v>19</v>
      </c>
      <c r="B9977">
        <v>162</v>
      </c>
      <c r="C9977">
        <v>5.7894736842105301</v>
      </c>
      <c r="D9977">
        <v>2</v>
      </c>
      <c r="E9977">
        <v>46</v>
      </c>
      <c r="F9977">
        <v>4.0460861176033802</v>
      </c>
      <c r="G9977">
        <v>5.5445537567138699</v>
      </c>
      <c r="H9977" s="1">
        <f>Table1[[#This Row],[target]]-Table1[[#This Row],[output]]</f>
        <v>-1.4984676391104896</v>
      </c>
      <c r="I9977" s="1">
        <f>Table1[[#This Row],[tar-out]]*Table1[[#This Row],[tar-out]]</f>
        <v>2.2454052654613648</v>
      </c>
      <c r="J9977" s="1" t="b">
        <f>AND(ABS(Table1[[#This Row],[tar-out]])&gt;=$J$1,ABS(Table1[[#This Row],[tar-out]])&lt;$K$1)</f>
        <v>0</v>
      </c>
      <c r="K9977" s="1" t="b">
        <f>AND(ABS(Table1[[#This Row],[tar-out]])&gt;=$K$1,ABS(Table1[[#This Row],[tar-out]])&lt;$L$1)</f>
        <v>1</v>
      </c>
      <c r="L9977" s="1" t="b">
        <f>AND(ABS(Table1[[#This Row],[tar-out]])&gt;=$L$1,ABS(Table1[[#This Row],[tar-out]])&lt;$M$1)</f>
        <v>0</v>
      </c>
      <c r="M9977" s="1" t="b">
        <f>AND(ABS(Table1[[#This Row],[tar-out]])&gt;=$M$1,ABS(Table1[[#This Row],[tar-out]])&lt;$N$1)</f>
        <v>0</v>
      </c>
      <c r="N9977" s="1" t="b">
        <f>AND(ABS(Table1[[#This Row],[tar-out]])&gt;=$N$1,ABS(Table1[[#This Row],[tar-out]])&lt;$O$1)</f>
        <v>0</v>
      </c>
      <c r="O9977" s="1" t="b">
        <f>AND(ABS(Table1[[#This Row],[tar-out]])&gt;=$O$1,ABS(Table1[[#This Row],[tar-out]])&lt;$P$1)</f>
        <v>0</v>
      </c>
      <c r="P9977" s="1">
        <f>ROUND(Table1[[#This Row],[tar-out]],0)</f>
        <v>-1</v>
      </c>
      <c r="Q9977" s="2">
        <v>9975</v>
      </c>
    </row>
    <row r="9978" spans="1:17" x14ac:dyDescent="0.25">
      <c r="A9978">
        <v>19</v>
      </c>
      <c r="B9978">
        <v>162</v>
      </c>
      <c r="C9978">
        <v>5.7894736842105301</v>
      </c>
      <c r="D9978">
        <v>2</v>
      </c>
      <c r="E9978">
        <v>121</v>
      </c>
      <c r="F9978">
        <v>4</v>
      </c>
      <c r="G9978">
        <v>5.6579971313476598</v>
      </c>
      <c r="H9978" s="1">
        <f>Table1[[#This Row],[target]]-Table1[[#This Row],[output]]</f>
        <v>-1.6579971313476598</v>
      </c>
      <c r="I9978" s="1">
        <f>Table1[[#This Row],[tar-out]]*Table1[[#This Row],[tar-out]]</f>
        <v>2.7489544875570693</v>
      </c>
      <c r="J9978" s="1" t="b">
        <f>AND(ABS(Table1[[#This Row],[tar-out]])&gt;=$J$1,ABS(Table1[[#This Row],[tar-out]])&lt;$K$1)</f>
        <v>0</v>
      </c>
      <c r="K9978" s="1" t="b">
        <f>AND(ABS(Table1[[#This Row],[tar-out]])&gt;=$K$1,ABS(Table1[[#This Row],[tar-out]])&lt;$L$1)</f>
        <v>1</v>
      </c>
      <c r="L9978" s="1" t="b">
        <f>AND(ABS(Table1[[#This Row],[tar-out]])&gt;=$L$1,ABS(Table1[[#This Row],[tar-out]])&lt;$M$1)</f>
        <v>0</v>
      </c>
      <c r="M9978" s="1" t="b">
        <f>AND(ABS(Table1[[#This Row],[tar-out]])&gt;=$M$1,ABS(Table1[[#This Row],[tar-out]])&lt;$N$1)</f>
        <v>0</v>
      </c>
      <c r="N9978" s="1" t="b">
        <f>AND(ABS(Table1[[#This Row],[tar-out]])&gt;=$N$1,ABS(Table1[[#This Row],[tar-out]])&lt;$O$1)</f>
        <v>0</v>
      </c>
      <c r="O9978" s="1" t="b">
        <f>AND(ABS(Table1[[#This Row],[tar-out]])&gt;=$O$1,ABS(Table1[[#This Row],[tar-out]])&lt;$P$1)</f>
        <v>0</v>
      </c>
      <c r="P9978" s="1">
        <f>ROUND(Table1[[#This Row],[tar-out]],0)</f>
        <v>-2</v>
      </c>
      <c r="Q9978" s="3">
        <v>9976</v>
      </c>
    </row>
    <row r="9979" spans="1:17" x14ac:dyDescent="0.25">
      <c r="A9979">
        <v>19</v>
      </c>
      <c r="B9979">
        <v>162</v>
      </c>
      <c r="C9979">
        <v>5.7894736842105301</v>
      </c>
      <c r="D9979">
        <v>2</v>
      </c>
      <c r="E9979">
        <v>70</v>
      </c>
      <c r="F9979">
        <v>4.5436536588004799</v>
      </c>
      <c r="G9979">
        <v>5.5993695259094203</v>
      </c>
      <c r="H9979" s="1">
        <f>Table1[[#This Row],[target]]-Table1[[#This Row],[output]]</f>
        <v>-1.0557158671089404</v>
      </c>
      <c r="I9979" s="1">
        <f>Table1[[#This Row],[tar-out]]*Table1[[#This Row],[tar-out]]</f>
        <v>1.114535992065582</v>
      </c>
      <c r="J9979" s="1" t="b">
        <f>AND(ABS(Table1[[#This Row],[tar-out]])&gt;=$J$1,ABS(Table1[[#This Row],[tar-out]])&lt;$K$1)</f>
        <v>0</v>
      </c>
      <c r="K9979" s="1" t="b">
        <f>AND(ABS(Table1[[#This Row],[tar-out]])&gt;=$K$1,ABS(Table1[[#This Row],[tar-out]])&lt;$L$1)</f>
        <v>1</v>
      </c>
      <c r="L9979" s="1" t="b">
        <f>AND(ABS(Table1[[#This Row],[tar-out]])&gt;=$L$1,ABS(Table1[[#This Row],[tar-out]])&lt;$M$1)</f>
        <v>0</v>
      </c>
      <c r="M9979" s="1" t="b">
        <f>AND(ABS(Table1[[#This Row],[tar-out]])&gt;=$M$1,ABS(Table1[[#This Row],[tar-out]])&lt;$N$1)</f>
        <v>0</v>
      </c>
      <c r="N9979" s="1" t="b">
        <f>AND(ABS(Table1[[#This Row],[tar-out]])&gt;=$N$1,ABS(Table1[[#This Row],[tar-out]])&lt;$O$1)</f>
        <v>0</v>
      </c>
      <c r="O9979" s="1" t="b">
        <f>AND(ABS(Table1[[#This Row],[tar-out]])&gt;=$O$1,ABS(Table1[[#This Row],[tar-out]])&lt;$P$1)</f>
        <v>0</v>
      </c>
      <c r="P9979" s="1">
        <f>ROUND(Table1[[#This Row],[tar-out]],0)</f>
        <v>-1</v>
      </c>
      <c r="Q9979" s="2">
        <v>9977</v>
      </c>
    </row>
    <row r="9980" spans="1:17" x14ac:dyDescent="0.25">
      <c r="A9980">
        <v>19</v>
      </c>
      <c r="B9980">
        <v>162</v>
      </c>
      <c r="C9980">
        <v>5.7894736842105301</v>
      </c>
      <c r="D9980">
        <v>2</v>
      </c>
      <c r="E9980">
        <v>73</v>
      </c>
      <c r="F9980">
        <v>6.11741884774806</v>
      </c>
      <c r="G9980">
        <v>5.6062216758728001</v>
      </c>
      <c r="H9980" s="1">
        <f>Table1[[#This Row],[target]]-Table1[[#This Row],[output]]</f>
        <v>0.51119717187525993</v>
      </c>
      <c r="I9980" s="1">
        <f>Table1[[#This Row],[tar-out]]*Table1[[#This Row],[tar-out]]</f>
        <v>0.26132254853326403</v>
      </c>
      <c r="J9980" s="1" t="b">
        <f>AND(ABS(Table1[[#This Row],[tar-out]])&gt;=$J$1,ABS(Table1[[#This Row],[tar-out]])&lt;$K$1)</f>
        <v>1</v>
      </c>
      <c r="K9980" s="1" t="b">
        <f>AND(ABS(Table1[[#This Row],[tar-out]])&gt;=$K$1,ABS(Table1[[#This Row],[tar-out]])&lt;$L$1)</f>
        <v>0</v>
      </c>
      <c r="L9980" s="1" t="b">
        <f>AND(ABS(Table1[[#This Row],[tar-out]])&gt;=$L$1,ABS(Table1[[#This Row],[tar-out]])&lt;$M$1)</f>
        <v>0</v>
      </c>
      <c r="M9980" s="1" t="b">
        <f>AND(ABS(Table1[[#This Row],[tar-out]])&gt;=$M$1,ABS(Table1[[#This Row],[tar-out]])&lt;$N$1)</f>
        <v>0</v>
      </c>
      <c r="N9980" s="1" t="b">
        <f>AND(ABS(Table1[[#This Row],[tar-out]])&gt;=$N$1,ABS(Table1[[#This Row],[tar-out]])&lt;$O$1)</f>
        <v>0</v>
      </c>
      <c r="O9980" s="1" t="b">
        <f>AND(ABS(Table1[[#This Row],[tar-out]])&gt;=$O$1,ABS(Table1[[#This Row],[tar-out]])&lt;$P$1)</f>
        <v>0</v>
      </c>
      <c r="P9980" s="1">
        <f>ROUND(Table1[[#This Row],[tar-out]],0)</f>
        <v>1</v>
      </c>
      <c r="Q9980" s="3">
        <v>9978</v>
      </c>
    </row>
    <row r="9981" spans="1:17" x14ac:dyDescent="0.25">
      <c r="A9981">
        <v>19</v>
      </c>
      <c r="B9981">
        <v>162</v>
      </c>
      <c r="C9981">
        <v>5.7894736842105301</v>
      </c>
      <c r="D9981">
        <v>2</v>
      </c>
      <c r="E9981">
        <v>31</v>
      </c>
      <c r="F9981">
        <v>4</v>
      </c>
      <c r="G9981">
        <v>5.51029396057129</v>
      </c>
      <c r="H9981" s="1">
        <f>Table1[[#This Row],[target]]-Table1[[#This Row],[output]]</f>
        <v>-1.51029396057129</v>
      </c>
      <c r="I9981" s="1">
        <f>Table1[[#This Row],[tar-out]]*Table1[[#This Row],[tar-out]]</f>
        <v>2.2809878473381131</v>
      </c>
      <c r="J9981" s="1" t="b">
        <f>AND(ABS(Table1[[#This Row],[tar-out]])&gt;=$J$1,ABS(Table1[[#This Row],[tar-out]])&lt;$K$1)</f>
        <v>0</v>
      </c>
      <c r="K9981" s="1" t="b">
        <f>AND(ABS(Table1[[#This Row],[tar-out]])&gt;=$K$1,ABS(Table1[[#This Row],[tar-out]])&lt;$L$1)</f>
        <v>1</v>
      </c>
      <c r="L9981" s="1" t="b">
        <f>AND(ABS(Table1[[#This Row],[tar-out]])&gt;=$L$1,ABS(Table1[[#This Row],[tar-out]])&lt;$M$1)</f>
        <v>0</v>
      </c>
      <c r="M9981" s="1" t="b">
        <f>AND(ABS(Table1[[#This Row],[tar-out]])&gt;=$M$1,ABS(Table1[[#This Row],[tar-out]])&lt;$N$1)</f>
        <v>0</v>
      </c>
      <c r="N9981" s="1" t="b">
        <f>AND(ABS(Table1[[#This Row],[tar-out]])&gt;=$N$1,ABS(Table1[[#This Row],[tar-out]])&lt;$O$1)</f>
        <v>0</v>
      </c>
      <c r="O9981" s="1" t="b">
        <f>AND(ABS(Table1[[#This Row],[tar-out]])&gt;=$O$1,ABS(Table1[[#This Row],[tar-out]])&lt;$P$1)</f>
        <v>0</v>
      </c>
      <c r="P9981" s="1">
        <f>ROUND(Table1[[#This Row],[tar-out]],0)</f>
        <v>-2</v>
      </c>
      <c r="Q9981" s="2">
        <v>9979</v>
      </c>
    </row>
    <row r="9982" spans="1:17" x14ac:dyDescent="0.25">
      <c r="A9982">
        <v>19</v>
      </c>
      <c r="B9982">
        <v>162</v>
      </c>
      <c r="C9982">
        <v>5.7894736842105301</v>
      </c>
      <c r="D9982">
        <v>2</v>
      </c>
      <c r="E9982">
        <v>22</v>
      </c>
      <c r="F9982">
        <v>4</v>
      </c>
      <c r="G9982">
        <v>5.4897379875183097</v>
      </c>
      <c r="H9982" s="1">
        <f>Table1[[#This Row],[target]]-Table1[[#This Row],[output]]</f>
        <v>-1.4897379875183097</v>
      </c>
      <c r="I9982" s="1">
        <f>Table1[[#This Row],[tar-out]]*Table1[[#This Row],[tar-out]]</f>
        <v>2.2193192714551033</v>
      </c>
      <c r="J9982" s="1" t="b">
        <f>AND(ABS(Table1[[#This Row],[tar-out]])&gt;=$J$1,ABS(Table1[[#This Row],[tar-out]])&lt;$K$1)</f>
        <v>0</v>
      </c>
      <c r="K9982" s="1" t="b">
        <f>AND(ABS(Table1[[#This Row],[tar-out]])&gt;=$K$1,ABS(Table1[[#This Row],[tar-out]])&lt;$L$1)</f>
        <v>1</v>
      </c>
      <c r="L9982" s="1" t="b">
        <f>AND(ABS(Table1[[#This Row],[tar-out]])&gt;=$L$1,ABS(Table1[[#This Row],[tar-out]])&lt;$M$1)</f>
        <v>0</v>
      </c>
      <c r="M9982" s="1" t="b">
        <f>AND(ABS(Table1[[#This Row],[tar-out]])&gt;=$M$1,ABS(Table1[[#This Row],[tar-out]])&lt;$N$1)</f>
        <v>0</v>
      </c>
      <c r="N9982" s="1" t="b">
        <f>AND(ABS(Table1[[#This Row],[tar-out]])&gt;=$N$1,ABS(Table1[[#This Row],[tar-out]])&lt;$O$1)</f>
        <v>0</v>
      </c>
      <c r="O9982" s="1" t="b">
        <f>AND(ABS(Table1[[#This Row],[tar-out]])&gt;=$O$1,ABS(Table1[[#This Row],[tar-out]])&lt;$P$1)</f>
        <v>0</v>
      </c>
      <c r="P9982" s="1">
        <f>ROUND(Table1[[#This Row],[tar-out]],0)</f>
        <v>-1</v>
      </c>
      <c r="Q9982" s="3">
        <v>9980</v>
      </c>
    </row>
    <row r="9983" spans="1:17" x14ac:dyDescent="0.25">
      <c r="A9983">
        <v>19</v>
      </c>
      <c r="B9983">
        <v>162</v>
      </c>
      <c r="C9983">
        <v>5.7894736842105301</v>
      </c>
      <c r="D9983">
        <v>2</v>
      </c>
      <c r="E9983">
        <v>14</v>
      </c>
      <c r="F9983">
        <v>4.0846434863115402</v>
      </c>
      <c r="G9983">
        <v>5.47113084793091</v>
      </c>
      <c r="H9983" s="1">
        <f>Table1[[#This Row],[target]]-Table1[[#This Row],[output]]</f>
        <v>-1.3864873616193698</v>
      </c>
      <c r="I9983" s="1">
        <f>Table1[[#This Row],[tar-out]]*Table1[[#This Row],[tar-out]]</f>
        <v>1.9223472039302412</v>
      </c>
      <c r="J9983" s="1" t="b">
        <f>AND(ABS(Table1[[#This Row],[tar-out]])&gt;=$J$1,ABS(Table1[[#This Row],[tar-out]])&lt;$K$1)</f>
        <v>0</v>
      </c>
      <c r="K9983" s="1" t="b">
        <f>AND(ABS(Table1[[#This Row],[tar-out]])&gt;=$K$1,ABS(Table1[[#This Row],[tar-out]])&lt;$L$1)</f>
        <v>1</v>
      </c>
      <c r="L9983" s="1" t="b">
        <f>AND(ABS(Table1[[#This Row],[tar-out]])&gt;=$L$1,ABS(Table1[[#This Row],[tar-out]])&lt;$M$1)</f>
        <v>0</v>
      </c>
      <c r="M9983" s="1" t="b">
        <f>AND(ABS(Table1[[#This Row],[tar-out]])&gt;=$M$1,ABS(Table1[[#This Row],[tar-out]])&lt;$N$1)</f>
        <v>0</v>
      </c>
      <c r="N9983" s="1" t="b">
        <f>AND(ABS(Table1[[#This Row],[tar-out]])&gt;=$N$1,ABS(Table1[[#This Row],[tar-out]])&lt;$O$1)</f>
        <v>0</v>
      </c>
      <c r="O9983" s="1" t="b">
        <f>AND(ABS(Table1[[#This Row],[tar-out]])&gt;=$O$1,ABS(Table1[[#This Row],[tar-out]])&lt;$P$1)</f>
        <v>0</v>
      </c>
      <c r="P9983" s="1">
        <f>ROUND(Table1[[#This Row],[tar-out]],0)</f>
        <v>-1</v>
      </c>
      <c r="Q9983" s="2">
        <v>9981</v>
      </c>
    </row>
    <row r="9984" spans="1:17" x14ac:dyDescent="0.25">
      <c r="A9984">
        <v>19</v>
      </c>
      <c r="B9984">
        <v>162</v>
      </c>
      <c r="C9984">
        <v>5.7894736842105301</v>
      </c>
      <c r="D9984">
        <v>2</v>
      </c>
      <c r="E9984">
        <v>94</v>
      </c>
      <c r="F9984">
        <v>4</v>
      </c>
      <c r="G9984">
        <v>5.6389451026916504</v>
      </c>
      <c r="H9984" s="1">
        <f>Table1[[#This Row],[target]]-Table1[[#This Row],[output]]</f>
        <v>-1.6389451026916504</v>
      </c>
      <c r="I9984" s="1">
        <f>Table1[[#This Row],[tar-out]]*Table1[[#This Row],[tar-out]]</f>
        <v>2.6861410496369444</v>
      </c>
      <c r="J9984" s="1" t="b">
        <f>AND(ABS(Table1[[#This Row],[tar-out]])&gt;=$J$1,ABS(Table1[[#This Row],[tar-out]])&lt;$K$1)</f>
        <v>0</v>
      </c>
      <c r="K9984" s="1" t="b">
        <f>AND(ABS(Table1[[#This Row],[tar-out]])&gt;=$K$1,ABS(Table1[[#This Row],[tar-out]])&lt;$L$1)</f>
        <v>1</v>
      </c>
      <c r="L9984" s="1" t="b">
        <f>AND(ABS(Table1[[#This Row],[tar-out]])&gt;=$L$1,ABS(Table1[[#This Row],[tar-out]])&lt;$M$1)</f>
        <v>0</v>
      </c>
      <c r="M9984" s="1" t="b">
        <f>AND(ABS(Table1[[#This Row],[tar-out]])&gt;=$M$1,ABS(Table1[[#This Row],[tar-out]])&lt;$N$1)</f>
        <v>0</v>
      </c>
      <c r="N9984" s="1" t="b">
        <f>AND(ABS(Table1[[#This Row],[tar-out]])&gt;=$N$1,ABS(Table1[[#This Row],[tar-out]])&lt;$O$1)</f>
        <v>0</v>
      </c>
      <c r="O9984" s="1" t="b">
        <f>AND(ABS(Table1[[#This Row],[tar-out]])&gt;=$O$1,ABS(Table1[[#This Row],[tar-out]])&lt;$P$1)</f>
        <v>0</v>
      </c>
      <c r="P9984" s="1">
        <f>ROUND(Table1[[#This Row],[tar-out]],0)</f>
        <v>-2</v>
      </c>
      <c r="Q9984" s="3">
        <v>9982</v>
      </c>
    </row>
    <row r="9985" spans="1:17" x14ac:dyDescent="0.25">
      <c r="A9985">
        <v>19</v>
      </c>
      <c r="B9985">
        <v>162</v>
      </c>
      <c r="C9985">
        <v>5.7894736842105301</v>
      </c>
      <c r="D9985">
        <v>2</v>
      </c>
      <c r="E9985">
        <v>255</v>
      </c>
      <c r="F9985">
        <v>4</v>
      </c>
      <c r="G9985">
        <v>5.6696925163268999</v>
      </c>
      <c r="H9985" s="1">
        <f>Table1[[#This Row],[target]]-Table1[[#This Row],[output]]</f>
        <v>-1.6696925163268999</v>
      </c>
      <c r="I9985" s="1">
        <f>Table1[[#This Row],[tar-out]]*Table1[[#This Row],[tar-out]]</f>
        <v>2.7878730990780549</v>
      </c>
      <c r="J9985" s="1" t="b">
        <f>AND(ABS(Table1[[#This Row],[tar-out]])&gt;=$J$1,ABS(Table1[[#This Row],[tar-out]])&lt;$K$1)</f>
        <v>0</v>
      </c>
      <c r="K9985" s="1" t="b">
        <f>AND(ABS(Table1[[#This Row],[tar-out]])&gt;=$K$1,ABS(Table1[[#This Row],[tar-out]])&lt;$L$1)</f>
        <v>1</v>
      </c>
      <c r="L9985" s="1" t="b">
        <f>AND(ABS(Table1[[#This Row],[tar-out]])&gt;=$L$1,ABS(Table1[[#This Row],[tar-out]])&lt;$M$1)</f>
        <v>0</v>
      </c>
      <c r="M9985" s="1" t="b">
        <f>AND(ABS(Table1[[#This Row],[tar-out]])&gt;=$M$1,ABS(Table1[[#This Row],[tar-out]])&lt;$N$1)</f>
        <v>0</v>
      </c>
      <c r="N9985" s="1" t="b">
        <f>AND(ABS(Table1[[#This Row],[tar-out]])&gt;=$N$1,ABS(Table1[[#This Row],[tar-out]])&lt;$O$1)</f>
        <v>0</v>
      </c>
      <c r="O9985" s="1" t="b">
        <f>AND(ABS(Table1[[#This Row],[tar-out]])&gt;=$O$1,ABS(Table1[[#This Row],[tar-out]])&lt;$P$1)</f>
        <v>0</v>
      </c>
      <c r="P9985" s="1">
        <f>ROUND(Table1[[#This Row],[tar-out]],0)</f>
        <v>-2</v>
      </c>
      <c r="Q9985" s="2">
        <v>9983</v>
      </c>
    </row>
    <row r="9986" spans="1:17" x14ac:dyDescent="0.25">
      <c r="A9986">
        <v>19</v>
      </c>
      <c r="B9986">
        <v>162</v>
      </c>
      <c r="C9986">
        <v>5.7894736842105301</v>
      </c>
      <c r="D9986">
        <v>2</v>
      </c>
      <c r="E9986">
        <v>95</v>
      </c>
      <c r="F9986">
        <v>4</v>
      </c>
      <c r="G9986">
        <v>5.6405162811279297</v>
      </c>
      <c r="H9986" s="1">
        <f>Table1[[#This Row],[target]]-Table1[[#This Row],[output]]</f>
        <v>-1.6405162811279297</v>
      </c>
      <c r="I9986" s="1">
        <f>Table1[[#This Row],[tar-out]]*Table1[[#This Row],[tar-out]]</f>
        <v>2.6912936686458124</v>
      </c>
      <c r="J9986" s="1" t="b">
        <f>AND(ABS(Table1[[#This Row],[tar-out]])&gt;=$J$1,ABS(Table1[[#This Row],[tar-out]])&lt;$K$1)</f>
        <v>0</v>
      </c>
      <c r="K9986" s="1" t="b">
        <f>AND(ABS(Table1[[#This Row],[tar-out]])&gt;=$K$1,ABS(Table1[[#This Row],[tar-out]])&lt;$L$1)</f>
        <v>1</v>
      </c>
      <c r="L9986" s="1" t="b">
        <f>AND(ABS(Table1[[#This Row],[tar-out]])&gt;=$L$1,ABS(Table1[[#This Row],[tar-out]])&lt;$M$1)</f>
        <v>0</v>
      </c>
      <c r="M9986" s="1" t="b">
        <f>AND(ABS(Table1[[#This Row],[tar-out]])&gt;=$M$1,ABS(Table1[[#This Row],[tar-out]])&lt;$N$1)</f>
        <v>0</v>
      </c>
      <c r="N9986" s="1" t="b">
        <f>AND(ABS(Table1[[#This Row],[tar-out]])&gt;=$N$1,ABS(Table1[[#This Row],[tar-out]])&lt;$O$1)</f>
        <v>0</v>
      </c>
      <c r="O9986" s="1" t="b">
        <f>AND(ABS(Table1[[#This Row],[tar-out]])&gt;=$O$1,ABS(Table1[[#This Row],[tar-out]])&lt;$P$1)</f>
        <v>0</v>
      </c>
      <c r="P9986" s="1">
        <f>ROUND(Table1[[#This Row],[tar-out]],0)</f>
        <v>-2</v>
      </c>
      <c r="Q9986" s="3">
        <v>9984</v>
      </c>
    </row>
    <row r="9987" spans="1:17" x14ac:dyDescent="0.25">
      <c r="A9987">
        <v>19</v>
      </c>
      <c r="B9987">
        <v>162</v>
      </c>
      <c r="C9987">
        <v>5.7894736842105301</v>
      </c>
      <c r="D9987">
        <v>2</v>
      </c>
      <c r="E9987">
        <v>150</v>
      </c>
      <c r="F9987">
        <v>4.1390493721012698</v>
      </c>
      <c r="G9987">
        <v>5.6631264686584499</v>
      </c>
      <c r="H9987" s="1">
        <f>Table1[[#This Row],[target]]-Table1[[#This Row],[output]]</f>
        <v>-1.5240770965571802</v>
      </c>
      <c r="I9987" s="1">
        <f>Table1[[#This Row],[tar-out]]*Table1[[#This Row],[tar-out]]</f>
        <v>2.3228109962501642</v>
      </c>
      <c r="J9987" s="1" t="b">
        <f>AND(ABS(Table1[[#This Row],[tar-out]])&gt;=$J$1,ABS(Table1[[#This Row],[tar-out]])&lt;$K$1)</f>
        <v>0</v>
      </c>
      <c r="K9987" s="1" t="b">
        <f>AND(ABS(Table1[[#This Row],[tar-out]])&gt;=$K$1,ABS(Table1[[#This Row],[tar-out]])&lt;$L$1)</f>
        <v>1</v>
      </c>
      <c r="L9987" s="1" t="b">
        <f>AND(ABS(Table1[[#This Row],[tar-out]])&gt;=$L$1,ABS(Table1[[#This Row],[tar-out]])&lt;$M$1)</f>
        <v>0</v>
      </c>
      <c r="M9987" s="1" t="b">
        <f>AND(ABS(Table1[[#This Row],[tar-out]])&gt;=$M$1,ABS(Table1[[#This Row],[tar-out]])&lt;$N$1)</f>
        <v>0</v>
      </c>
      <c r="N9987" s="1" t="b">
        <f>AND(ABS(Table1[[#This Row],[tar-out]])&gt;=$N$1,ABS(Table1[[#This Row],[tar-out]])&lt;$O$1)</f>
        <v>0</v>
      </c>
      <c r="O9987" s="1" t="b">
        <f>AND(ABS(Table1[[#This Row],[tar-out]])&gt;=$O$1,ABS(Table1[[#This Row],[tar-out]])&lt;$P$1)</f>
        <v>0</v>
      </c>
      <c r="P9987" s="1">
        <f>ROUND(Table1[[#This Row],[tar-out]],0)</f>
        <v>-2</v>
      </c>
      <c r="Q9987" s="2">
        <v>9985</v>
      </c>
    </row>
    <row r="9988" spans="1:17" x14ac:dyDescent="0.25">
      <c r="A9988">
        <v>19</v>
      </c>
      <c r="B9988">
        <v>162</v>
      </c>
      <c r="C9988">
        <v>5.7894736842105301</v>
      </c>
      <c r="D9988">
        <v>2</v>
      </c>
      <c r="E9988">
        <v>15</v>
      </c>
      <c r="F9988">
        <v>4.8752407248185801</v>
      </c>
      <c r="G9988">
        <v>5.4735054969787598</v>
      </c>
      <c r="H9988" s="1">
        <f>Table1[[#This Row],[target]]-Table1[[#This Row],[output]]</f>
        <v>-0.5982647721601797</v>
      </c>
      <c r="I9988" s="1">
        <f>Table1[[#This Row],[tar-out]]*Table1[[#This Row],[tar-out]]</f>
        <v>0.35792073760787174</v>
      </c>
      <c r="J9988" s="1" t="b">
        <f>AND(ABS(Table1[[#This Row],[tar-out]])&gt;=$J$1,ABS(Table1[[#This Row],[tar-out]])&lt;$K$1)</f>
        <v>1</v>
      </c>
      <c r="K9988" s="1" t="b">
        <f>AND(ABS(Table1[[#This Row],[tar-out]])&gt;=$K$1,ABS(Table1[[#This Row],[tar-out]])&lt;$L$1)</f>
        <v>0</v>
      </c>
      <c r="L9988" s="1" t="b">
        <f>AND(ABS(Table1[[#This Row],[tar-out]])&gt;=$L$1,ABS(Table1[[#This Row],[tar-out]])&lt;$M$1)</f>
        <v>0</v>
      </c>
      <c r="M9988" s="1" t="b">
        <f>AND(ABS(Table1[[#This Row],[tar-out]])&gt;=$M$1,ABS(Table1[[#This Row],[tar-out]])&lt;$N$1)</f>
        <v>0</v>
      </c>
      <c r="N9988" s="1" t="b">
        <f>AND(ABS(Table1[[#This Row],[tar-out]])&gt;=$N$1,ABS(Table1[[#This Row],[tar-out]])&lt;$O$1)</f>
        <v>0</v>
      </c>
      <c r="O9988" s="1" t="b">
        <f>AND(ABS(Table1[[#This Row],[tar-out]])&gt;=$O$1,ABS(Table1[[#This Row],[tar-out]])&lt;$P$1)</f>
        <v>0</v>
      </c>
      <c r="P9988" s="1">
        <f>ROUND(Table1[[#This Row],[tar-out]],0)</f>
        <v>-1</v>
      </c>
      <c r="Q9988" s="3">
        <v>9986</v>
      </c>
    </row>
    <row r="9989" spans="1:17" x14ac:dyDescent="0.25">
      <c r="A9989">
        <v>19</v>
      </c>
      <c r="B9989">
        <v>162</v>
      </c>
      <c r="C9989">
        <v>5.7894736842105301</v>
      </c>
      <c r="D9989">
        <v>2</v>
      </c>
      <c r="E9989">
        <v>9</v>
      </c>
      <c r="F9989">
        <v>9.7237274225769195</v>
      </c>
      <c r="G9989">
        <v>5.4592576026916504</v>
      </c>
      <c r="H9989" s="1">
        <f>Table1[[#This Row],[target]]-Table1[[#This Row],[output]]</f>
        <v>4.2644698198852691</v>
      </c>
      <c r="I9989" s="1">
        <f>Table1[[#This Row],[tar-out]]*Table1[[#This Row],[tar-out]]</f>
        <v>18.185702844712299</v>
      </c>
      <c r="J9989" s="1" t="b">
        <f>AND(ABS(Table1[[#This Row],[tar-out]])&gt;=$J$1,ABS(Table1[[#This Row],[tar-out]])&lt;$K$1)</f>
        <v>0</v>
      </c>
      <c r="K9989" s="1" t="b">
        <f>AND(ABS(Table1[[#This Row],[tar-out]])&gt;=$K$1,ABS(Table1[[#This Row],[tar-out]])&lt;$L$1)</f>
        <v>0</v>
      </c>
      <c r="L9989" s="1" t="b">
        <f>AND(ABS(Table1[[#This Row],[tar-out]])&gt;=$L$1,ABS(Table1[[#This Row],[tar-out]])&lt;$M$1)</f>
        <v>1</v>
      </c>
      <c r="M9989" s="1" t="b">
        <f>AND(ABS(Table1[[#This Row],[tar-out]])&gt;=$M$1,ABS(Table1[[#This Row],[tar-out]])&lt;$N$1)</f>
        <v>0</v>
      </c>
      <c r="N9989" s="1" t="b">
        <f>AND(ABS(Table1[[#This Row],[tar-out]])&gt;=$N$1,ABS(Table1[[#This Row],[tar-out]])&lt;$O$1)</f>
        <v>0</v>
      </c>
      <c r="O9989" s="1" t="b">
        <f>AND(ABS(Table1[[#This Row],[tar-out]])&gt;=$O$1,ABS(Table1[[#This Row],[tar-out]])&lt;$P$1)</f>
        <v>0</v>
      </c>
      <c r="P9989" s="1">
        <f>ROUND(Table1[[#This Row],[tar-out]],0)</f>
        <v>4</v>
      </c>
      <c r="Q9989" s="2">
        <v>9987</v>
      </c>
    </row>
    <row r="9990" spans="1:17" x14ac:dyDescent="0.25">
      <c r="A9990">
        <v>19</v>
      </c>
      <c r="B9990">
        <v>162</v>
      </c>
      <c r="C9990">
        <v>5.7894736842105301</v>
      </c>
      <c r="D9990">
        <v>2</v>
      </c>
      <c r="E9990">
        <v>87</v>
      </c>
      <c r="F9990">
        <v>6.9793827262512904</v>
      </c>
      <c r="G9990">
        <v>5.6279468536376998</v>
      </c>
      <c r="H9990" s="1">
        <f>Table1[[#This Row],[target]]-Table1[[#This Row],[output]]</f>
        <v>1.3514358726135907</v>
      </c>
      <c r="I9990" s="1">
        <f>Table1[[#This Row],[tar-out]]*Table1[[#This Row],[tar-out]]</f>
        <v>1.8263789177868572</v>
      </c>
      <c r="J9990" s="1" t="b">
        <f>AND(ABS(Table1[[#This Row],[tar-out]])&gt;=$J$1,ABS(Table1[[#This Row],[tar-out]])&lt;$K$1)</f>
        <v>0</v>
      </c>
      <c r="K9990" s="1" t="b">
        <f>AND(ABS(Table1[[#This Row],[tar-out]])&gt;=$K$1,ABS(Table1[[#This Row],[tar-out]])&lt;$L$1)</f>
        <v>1</v>
      </c>
      <c r="L9990" s="1" t="b">
        <f>AND(ABS(Table1[[#This Row],[tar-out]])&gt;=$L$1,ABS(Table1[[#This Row],[tar-out]])&lt;$M$1)</f>
        <v>0</v>
      </c>
      <c r="M9990" s="1" t="b">
        <f>AND(ABS(Table1[[#This Row],[tar-out]])&gt;=$M$1,ABS(Table1[[#This Row],[tar-out]])&lt;$N$1)</f>
        <v>0</v>
      </c>
      <c r="N9990" s="1" t="b">
        <f>AND(ABS(Table1[[#This Row],[tar-out]])&gt;=$N$1,ABS(Table1[[#This Row],[tar-out]])&lt;$O$1)</f>
        <v>0</v>
      </c>
      <c r="O9990" s="1" t="b">
        <f>AND(ABS(Table1[[#This Row],[tar-out]])&gt;=$O$1,ABS(Table1[[#This Row],[tar-out]])&lt;$P$1)</f>
        <v>0</v>
      </c>
      <c r="P9990" s="1">
        <f>ROUND(Table1[[#This Row],[tar-out]],0)</f>
        <v>1</v>
      </c>
      <c r="Q9990" s="3">
        <v>9988</v>
      </c>
    </row>
    <row r="9991" spans="1:17" x14ac:dyDescent="0.25">
      <c r="A9991">
        <v>19</v>
      </c>
      <c r="B9991">
        <v>162</v>
      </c>
      <c r="C9991">
        <v>5.7894736842105301</v>
      </c>
      <c r="D9991">
        <v>2</v>
      </c>
      <c r="E9991">
        <v>107</v>
      </c>
      <c r="F9991">
        <v>8.3219070511163906</v>
      </c>
      <c r="G9991">
        <v>5.6528697013854998</v>
      </c>
      <c r="H9991" s="1">
        <f>Table1[[#This Row],[target]]-Table1[[#This Row],[output]]</f>
        <v>2.6690373497308908</v>
      </c>
      <c r="I9991" s="1">
        <f>Table1[[#This Row],[tar-out]]*Table1[[#This Row],[tar-out]]</f>
        <v>7.1237603742584978</v>
      </c>
      <c r="J9991" s="1" t="b">
        <f>AND(ABS(Table1[[#This Row],[tar-out]])&gt;=$J$1,ABS(Table1[[#This Row],[tar-out]])&lt;$K$1)</f>
        <v>0</v>
      </c>
      <c r="K9991" s="1" t="b">
        <f>AND(ABS(Table1[[#This Row],[tar-out]])&gt;=$K$1,ABS(Table1[[#This Row],[tar-out]])&lt;$L$1)</f>
        <v>0</v>
      </c>
      <c r="L9991" s="1" t="b">
        <f>AND(ABS(Table1[[#This Row],[tar-out]])&gt;=$L$1,ABS(Table1[[#This Row],[tar-out]])&lt;$M$1)</f>
        <v>1</v>
      </c>
      <c r="M9991" s="1" t="b">
        <f>AND(ABS(Table1[[#This Row],[tar-out]])&gt;=$M$1,ABS(Table1[[#This Row],[tar-out]])&lt;$N$1)</f>
        <v>0</v>
      </c>
      <c r="N9991" s="1" t="b">
        <f>AND(ABS(Table1[[#This Row],[tar-out]])&gt;=$N$1,ABS(Table1[[#This Row],[tar-out]])&lt;$O$1)</f>
        <v>0</v>
      </c>
      <c r="O9991" s="1" t="b">
        <f>AND(ABS(Table1[[#This Row],[tar-out]])&gt;=$O$1,ABS(Table1[[#This Row],[tar-out]])&lt;$P$1)</f>
        <v>0</v>
      </c>
      <c r="P9991" s="1">
        <f>ROUND(Table1[[#This Row],[tar-out]],0)</f>
        <v>3</v>
      </c>
      <c r="Q9991" s="2">
        <v>9989</v>
      </c>
    </row>
    <row r="9992" spans="1:17" x14ac:dyDescent="0.25">
      <c r="A9992">
        <v>19</v>
      </c>
      <c r="B9992">
        <v>162</v>
      </c>
      <c r="C9992">
        <v>5.7894736842105301</v>
      </c>
      <c r="D9992">
        <v>2</v>
      </c>
      <c r="E9992">
        <v>119</v>
      </c>
      <c r="F9992">
        <v>6.5439231352649196</v>
      </c>
      <c r="G9992">
        <v>5.6573295593261701</v>
      </c>
      <c r="H9992" s="1">
        <f>Table1[[#This Row],[target]]-Table1[[#This Row],[output]]</f>
        <v>0.88659357593874955</v>
      </c>
      <c r="I9992" s="1">
        <f>Table1[[#This Row],[tar-out]]*Table1[[#This Row],[tar-out]]</f>
        <v>0.78604816889585927</v>
      </c>
      <c r="J9992" s="1" t="b">
        <f>AND(ABS(Table1[[#This Row],[tar-out]])&gt;=$J$1,ABS(Table1[[#This Row],[tar-out]])&lt;$K$1)</f>
        <v>1</v>
      </c>
      <c r="K9992" s="1" t="b">
        <f>AND(ABS(Table1[[#This Row],[tar-out]])&gt;=$K$1,ABS(Table1[[#This Row],[tar-out]])&lt;$L$1)</f>
        <v>0</v>
      </c>
      <c r="L9992" s="1" t="b">
        <f>AND(ABS(Table1[[#This Row],[tar-out]])&gt;=$L$1,ABS(Table1[[#This Row],[tar-out]])&lt;$M$1)</f>
        <v>0</v>
      </c>
      <c r="M9992" s="1" t="b">
        <f>AND(ABS(Table1[[#This Row],[tar-out]])&gt;=$M$1,ABS(Table1[[#This Row],[tar-out]])&lt;$N$1)</f>
        <v>0</v>
      </c>
      <c r="N9992" s="1" t="b">
        <f>AND(ABS(Table1[[#This Row],[tar-out]])&gt;=$N$1,ABS(Table1[[#This Row],[tar-out]])&lt;$O$1)</f>
        <v>0</v>
      </c>
      <c r="O9992" s="1" t="b">
        <f>AND(ABS(Table1[[#This Row],[tar-out]])&gt;=$O$1,ABS(Table1[[#This Row],[tar-out]])&lt;$P$1)</f>
        <v>0</v>
      </c>
      <c r="P9992" s="1">
        <f>ROUND(Table1[[#This Row],[tar-out]],0)</f>
        <v>1</v>
      </c>
      <c r="Q9992" s="3">
        <v>9990</v>
      </c>
    </row>
    <row r="9993" spans="1:17" x14ac:dyDescent="0.25">
      <c r="A9993">
        <v>19</v>
      </c>
      <c r="B9993">
        <v>162</v>
      </c>
      <c r="C9993">
        <v>5.7894736842105301</v>
      </c>
      <c r="D9993">
        <v>2</v>
      </c>
      <c r="E9993">
        <v>1304</v>
      </c>
      <c r="F9993">
        <v>8.0981048798903306</v>
      </c>
      <c r="G9993">
        <v>5.8935365676879901</v>
      </c>
      <c r="H9993" s="1">
        <f>Table1[[#This Row],[target]]-Table1[[#This Row],[output]]</f>
        <v>2.2045683122023405</v>
      </c>
      <c r="I9993" s="1">
        <f>Table1[[#This Row],[tar-out]]*Table1[[#This Row],[tar-out]]</f>
        <v>4.8601214431666762</v>
      </c>
      <c r="J9993" s="1" t="b">
        <f>AND(ABS(Table1[[#This Row],[tar-out]])&gt;=$J$1,ABS(Table1[[#This Row],[tar-out]])&lt;$K$1)</f>
        <v>0</v>
      </c>
      <c r="K9993" s="1" t="b">
        <f>AND(ABS(Table1[[#This Row],[tar-out]])&gt;=$K$1,ABS(Table1[[#This Row],[tar-out]])&lt;$L$1)</f>
        <v>0</v>
      </c>
      <c r="L9993" s="1" t="b">
        <f>AND(ABS(Table1[[#This Row],[tar-out]])&gt;=$L$1,ABS(Table1[[#This Row],[tar-out]])&lt;$M$1)</f>
        <v>1</v>
      </c>
      <c r="M9993" s="1" t="b">
        <f>AND(ABS(Table1[[#This Row],[tar-out]])&gt;=$M$1,ABS(Table1[[#This Row],[tar-out]])&lt;$N$1)</f>
        <v>0</v>
      </c>
      <c r="N9993" s="1" t="b">
        <f>AND(ABS(Table1[[#This Row],[tar-out]])&gt;=$N$1,ABS(Table1[[#This Row],[tar-out]])&lt;$O$1)</f>
        <v>0</v>
      </c>
      <c r="O9993" s="1" t="b">
        <f>AND(ABS(Table1[[#This Row],[tar-out]])&gt;=$O$1,ABS(Table1[[#This Row],[tar-out]])&lt;$P$1)</f>
        <v>0</v>
      </c>
      <c r="P9993" s="1">
        <f>ROUND(Table1[[#This Row],[tar-out]],0)</f>
        <v>2</v>
      </c>
      <c r="Q9993" s="2">
        <v>9991</v>
      </c>
    </row>
    <row r="9994" spans="1:17" x14ac:dyDescent="0.25">
      <c r="A9994">
        <v>19</v>
      </c>
      <c r="B9994">
        <v>162</v>
      </c>
      <c r="C9994">
        <v>5.7894736842105301</v>
      </c>
      <c r="D9994">
        <v>2</v>
      </c>
      <c r="E9994">
        <v>1689</v>
      </c>
      <c r="F9994">
        <v>8.0981048798903306</v>
      </c>
      <c r="G9994">
        <v>5.9476251602172896</v>
      </c>
      <c r="H9994" s="1">
        <f>Table1[[#This Row],[target]]-Table1[[#This Row],[output]]</f>
        <v>2.150479719673041</v>
      </c>
      <c r="I9994" s="1">
        <f>Table1[[#This Row],[tar-out]]*Table1[[#This Row],[tar-out]]</f>
        <v>4.6245630247250409</v>
      </c>
      <c r="J9994" s="1" t="b">
        <f>AND(ABS(Table1[[#This Row],[tar-out]])&gt;=$J$1,ABS(Table1[[#This Row],[tar-out]])&lt;$K$1)</f>
        <v>0</v>
      </c>
      <c r="K9994" s="1" t="b">
        <f>AND(ABS(Table1[[#This Row],[tar-out]])&gt;=$K$1,ABS(Table1[[#This Row],[tar-out]])&lt;$L$1)</f>
        <v>0</v>
      </c>
      <c r="L9994" s="1" t="b">
        <f>AND(ABS(Table1[[#This Row],[tar-out]])&gt;=$L$1,ABS(Table1[[#This Row],[tar-out]])&lt;$M$1)</f>
        <v>1</v>
      </c>
      <c r="M9994" s="1" t="b">
        <f>AND(ABS(Table1[[#This Row],[tar-out]])&gt;=$M$1,ABS(Table1[[#This Row],[tar-out]])&lt;$N$1)</f>
        <v>0</v>
      </c>
      <c r="N9994" s="1" t="b">
        <f>AND(ABS(Table1[[#This Row],[tar-out]])&gt;=$N$1,ABS(Table1[[#This Row],[tar-out]])&lt;$O$1)</f>
        <v>0</v>
      </c>
      <c r="O9994" s="1" t="b">
        <f>AND(ABS(Table1[[#This Row],[tar-out]])&gt;=$O$1,ABS(Table1[[#This Row],[tar-out]])&lt;$P$1)</f>
        <v>0</v>
      </c>
      <c r="P9994" s="1">
        <f>ROUND(Table1[[#This Row],[tar-out]],0)</f>
        <v>2</v>
      </c>
      <c r="Q9994" s="3">
        <v>9992</v>
      </c>
    </row>
    <row r="9995" spans="1:17" x14ac:dyDescent="0.25">
      <c r="A9995">
        <v>19</v>
      </c>
      <c r="B9995">
        <v>162</v>
      </c>
      <c r="C9995">
        <v>5.7894736842105301</v>
      </c>
      <c r="D9995">
        <v>2</v>
      </c>
      <c r="E9995">
        <v>91</v>
      </c>
      <c r="F9995">
        <v>10.139362721515599</v>
      </c>
      <c r="G9995">
        <v>5.6342315673828098</v>
      </c>
      <c r="H9995" s="1">
        <f>Table1[[#This Row],[target]]-Table1[[#This Row],[output]]</f>
        <v>4.5051311541327896</v>
      </c>
      <c r="I9995" s="1">
        <f>Table1[[#This Row],[tar-out]]*Table1[[#This Row],[tar-out]]</f>
        <v>20.296206715937842</v>
      </c>
      <c r="J9995" s="1" t="b">
        <f>AND(ABS(Table1[[#This Row],[tar-out]])&gt;=$J$1,ABS(Table1[[#This Row],[tar-out]])&lt;$K$1)</f>
        <v>0</v>
      </c>
      <c r="K9995" s="1" t="b">
        <f>AND(ABS(Table1[[#This Row],[tar-out]])&gt;=$K$1,ABS(Table1[[#This Row],[tar-out]])&lt;$L$1)</f>
        <v>0</v>
      </c>
      <c r="L9995" s="1" t="b">
        <f>AND(ABS(Table1[[#This Row],[tar-out]])&gt;=$L$1,ABS(Table1[[#This Row],[tar-out]])&lt;$M$1)</f>
        <v>1</v>
      </c>
      <c r="M9995" s="1" t="b">
        <f>AND(ABS(Table1[[#This Row],[tar-out]])&gt;=$M$1,ABS(Table1[[#This Row],[tar-out]])&lt;$N$1)</f>
        <v>0</v>
      </c>
      <c r="N9995" s="1" t="b">
        <f>AND(ABS(Table1[[#This Row],[tar-out]])&gt;=$N$1,ABS(Table1[[#This Row],[tar-out]])&lt;$O$1)</f>
        <v>0</v>
      </c>
      <c r="O9995" s="1" t="b">
        <f>AND(ABS(Table1[[#This Row],[tar-out]])&gt;=$O$1,ABS(Table1[[#This Row],[tar-out]])&lt;$P$1)</f>
        <v>0</v>
      </c>
      <c r="P9995" s="1">
        <f>ROUND(Table1[[#This Row],[tar-out]],0)</f>
        <v>5</v>
      </c>
      <c r="Q9995" s="2">
        <v>9993</v>
      </c>
    </row>
    <row r="9996" spans="1:17" x14ac:dyDescent="0.25">
      <c r="A9996">
        <v>19</v>
      </c>
      <c r="B9996">
        <v>162</v>
      </c>
      <c r="C9996">
        <v>5.7894736842105301</v>
      </c>
      <c r="D9996">
        <v>2</v>
      </c>
      <c r="E9996">
        <v>1771</v>
      </c>
      <c r="F9996">
        <v>9.9385832616835703</v>
      </c>
      <c r="G9996">
        <v>5.9592223167419398</v>
      </c>
      <c r="H9996" s="1">
        <f>Table1[[#This Row],[target]]-Table1[[#This Row],[output]]</f>
        <v>3.9793609449416305</v>
      </c>
      <c r="I9996" s="1">
        <f>Table1[[#This Row],[tar-out]]*Table1[[#This Row],[tar-out]]</f>
        <v>15.835313530126747</v>
      </c>
      <c r="J9996" s="1" t="b">
        <f>AND(ABS(Table1[[#This Row],[tar-out]])&gt;=$J$1,ABS(Table1[[#This Row],[tar-out]])&lt;$K$1)</f>
        <v>0</v>
      </c>
      <c r="K9996" s="1" t="b">
        <f>AND(ABS(Table1[[#This Row],[tar-out]])&gt;=$K$1,ABS(Table1[[#This Row],[tar-out]])&lt;$L$1)</f>
        <v>0</v>
      </c>
      <c r="L9996" s="1" t="b">
        <f>AND(ABS(Table1[[#This Row],[tar-out]])&gt;=$L$1,ABS(Table1[[#This Row],[tar-out]])&lt;$M$1)</f>
        <v>1</v>
      </c>
      <c r="M9996" s="1" t="b">
        <f>AND(ABS(Table1[[#This Row],[tar-out]])&gt;=$M$1,ABS(Table1[[#This Row],[tar-out]])&lt;$N$1)</f>
        <v>0</v>
      </c>
      <c r="N9996" s="1" t="b">
        <f>AND(ABS(Table1[[#This Row],[tar-out]])&gt;=$N$1,ABS(Table1[[#This Row],[tar-out]])&lt;$O$1)</f>
        <v>0</v>
      </c>
      <c r="O9996" s="1" t="b">
        <f>AND(ABS(Table1[[#This Row],[tar-out]])&gt;=$O$1,ABS(Table1[[#This Row],[tar-out]])&lt;$P$1)</f>
        <v>0</v>
      </c>
      <c r="P9996" s="1">
        <f>ROUND(Table1[[#This Row],[tar-out]],0)</f>
        <v>4</v>
      </c>
      <c r="Q9996" s="3">
        <v>9994</v>
      </c>
    </row>
    <row r="9997" spans="1:17" x14ac:dyDescent="0.25">
      <c r="A9997">
        <v>19</v>
      </c>
      <c r="B9997">
        <v>162</v>
      </c>
      <c r="C9997">
        <v>5.7894736842105301</v>
      </c>
      <c r="D9997">
        <v>2</v>
      </c>
      <c r="E9997">
        <v>2572</v>
      </c>
      <c r="F9997">
        <v>9.5704875853249192</v>
      </c>
      <c r="G9997">
        <v>6.0469565391540501</v>
      </c>
      <c r="H9997" s="1">
        <f>Table1[[#This Row],[target]]-Table1[[#This Row],[output]]</f>
        <v>3.5235310461708691</v>
      </c>
      <c r="I9997" s="1">
        <f>Table1[[#This Row],[tar-out]]*Table1[[#This Row],[tar-out]]</f>
        <v>12.415271033329979</v>
      </c>
      <c r="J9997" s="1" t="b">
        <f>AND(ABS(Table1[[#This Row],[tar-out]])&gt;=$J$1,ABS(Table1[[#This Row],[tar-out]])&lt;$K$1)</f>
        <v>0</v>
      </c>
      <c r="K9997" s="1" t="b">
        <f>AND(ABS(Table1[[#This Row],[tar-out]])&gt;=$K$1,ABS(Table1[[#This Row],[tar-out]])&lt;$L$1)</f>
        <v>0</v>
      </c>
      <c r="L9997" s="1" t="b">
        <f>AND(ABS(Table1[[#This Row],[tar-out]])&gt;=$L$1,ABS(Table1[[#This Row],[tar-out]])&lt;$M$1)</f>
        <v>1</v>
      </c>
      <c r="M9997" s="1" t="b">
        <f>AND(ABS(Table1[[#This Row],[tar-out]])&gt;=$M$1,ABS(Table1[[#This Row],[tar-out]])&lt;$N$1)</f>
        <v>0</v>
      </c>
      <c r="N9997" s="1" t="b">
        <f>AND(ABS(Table1[[#This Row],[tar-out]])&gt;=$N$1,ABS(Table1[[#This Row],[tar-out]])&lt;$O$1)</f>
        <v>0</v>
      </c>
      <c r="O9997" s="1" t="b">
        <f>AND(ABS(Table1[[#This Row],[tar-out]])&gt;=$O$1,ABS(Table1[[#This Row],[tar-out]])&lt;$P$1)</f>
        <v>0</v>
      </c>
      <c r="P9997" s="1">
        <f>ROUND(Table1[[#This Row],[tar-out]],0)</f>
        <v>4</v>
      </c>
      <c r="Q9997" s="2">
        <v>9995</v>
      </c>
    </row>
    <row r="9998" spans="1:17" x14ac:dyDescent="0.25">
      <c r="A9998">
        <v>19</v>
      </c>
      <c r="B9998">
        <v>162</v>
      </c>
      <c r="C9998">
        <v>5.7894736842105301</v>
      </c>
      <c r="D9998">
        <v>2</v>
      </c>
      <c r="E9998">
        <v>262</v>
      </c>
      <c r="F9998">
        <v>3.6809567635865199</v>
      </c>
      <c r="G9998">
        <v>5.6706466674804696</v>
      </c>
      <c r="H9998" s="1">
        <f>Table1[[#This Row],[target]]-Table1[[#This Row],[output]]</f>
        <v>-1.9896899038939497</v>
      </c>
      <c r="I9998" s="1">
        <f>Table1[[#This Row],[tar-out]]*Table1[[#This Row],[tar-out]]</f>
        <v>3.9588659136575148</v>
      </c>
      <c r="J9998" s="1" t="b">
        <f>AND(ABS(Table1[[#This Row],[tar-out]])&gt;=$J$1,ABS(Table1[[#This Row],[tar-out]])&lt;$K$1)</f>
        <v>0</v>
      </c>
      <c r="K9998" s="1" t="b">
        <f>AND(ABS(Table1[[#This Row],[tar-out]])&gt;=$K$1,ABS(Table1[[#This Row],[tar-out]])&lt;$L$1)</f>
        <v>1</v>
      </c>
      <c r="L9998" s="1" t="b">
        <f>AND(ABS(Table1[[#This Row],[tar-out]])&gt;=$L$1,ABS(Table1[[#This Row],[tar-out]])&lt;$M$1)</f>
        <v>0</v>
      </c>
      <c r="M9998" s="1" t="b">
        <f>AND(ABS(Table1[[#This Row],[tar-out]])&gt;=$M$1,ABS(Table1[[#This Row],[tar-out]])&lt;$N$1)</f>
        <v>0</v>
      </c>
      <c r="N9998" s="1" t="b">
        <f>AND(ABS(Table1[[#This Row],[tar-out]])&gt;=$N$1,ABS(Table1[[#This Row],[tar-out]])&lt;$O$1)</f>
        <v>0</v>
      </c>
      <c r="O9998" s="1" t="b">
        <f>AND(ABS(Table1[[#This Row],[tar-out]])&gt;=$O$1,ABS(Table1[[#This Row],[tar-out]])&lt;$P$1)</f>
        <v>0</v>
      </c>
      <c r="P9998" s="1">
        <f>ROUND(Table1[[#This Row],[tar-out]],0)</f>
        <v>-2</v>
      </c>
      <c r="Q9998" s="3">
        <v>9996</v>
      </c>
    </row>
    <row r="9999" spans="1:17" x14ac:dyDescent="0.25">
      <c r="A9999">
        <v>19</v>
      </c>
      <c r="B9999">
        <v>162</v>
      </c>
      <c r="C9999">
        <v>5.7894736842105301</v>
      </c>
      <c r="D9999">
        <v>2</v>
      </c>
      <c r="E9999">
        <v>1094</v>
      </c>
      <c r="F9999">
        <v>3.6809567635865199</v>
      </c>
      <c r="G9999">
        <v>5.8300762176513699</v>
      </c>
      <c r="H9999" s="1">
        <f>Table1[[#This Row],[target]]-Table1[[#This Row],[output]]</f>
        <v>-2.1491194540648499</v>
      </c>
      <c r="I9999" s="1">
        <f>Table1[[#This Row],[tar-out]]*Table1[[#This Row],[tar-out]]</f>
        <v>4.6187144278399987</v>
      </c>
      <c r="J9999" s="1" t="b">
        <f>AND(ABS(Table1[[#This Row],[tar-out]])&gt;=$J$1,ABS(Table1[[#This Row],[tar-out]])&lt;$K$1)</f>
        <v>0</v>
      </c>
      <c r="K9999" s="1" t="b">
        <f>AND(ABS(Table1[[#This Row],[tar-out]])&gt;=$K$1,ABS(Table1[[#This Row],[tar-out]])&lt;$L$1)</f>
        <v>0</v>
      </c>
      <c r="L9999" s="1" t="b">
        <f>AND(ABS(Table1[[#This Row],[tar-out]])&gt;=$L$1,ABS(Table1[[#This Row],[tar-out]])&lt;$M$1)</f>
        <v>1</v>
      </c>
      <c r="M9999" s="1" t="b">
        <f>AND(ABS(Table1[[#This Row],[tar-out]])&gt;=$M$1,ABS(Table1[[#This Row],[tar-out]])&lt;$N$1)</f>
        <v>0</v>
      </c>
      <c r="N9999" s="1" t="b">
        <f>AND(ABS(Table1[[#This Row],[tar-out]])&gt;=$N$1,ABS(Table1[[#This Row],[tar-out]])&lt;$O$1)</f>
        <v>0</v>
      </c>
      <c r="O9999" s="1" t="b">
        <f>AND(ABS(Table1[[#This Row],[tar-out]])&gt;=$O$1,ABS(Table1[[#This Row],[tar-out]])&lt;$P$1)</f>
        <v>0</v>
      </c>
      <c r="P9999" s="1">
        <f>ROUND(Table1[[#This Row],[tar-out]],0)</f>
        <v>-2</v>
      </c>
      <c r="Q9999" s="2">
        <v>9997</v>
      </c>
    </row>
    <row r="10000" spans="1:17" x14ac:dyDescent="0.25">
      <c r="A10000">
        <v>19</v>
      </c>
      <c r="B10000">
        <v>162</v>
      </c>
      <c r="C10000">
        <v>5.7894736842105301</v>
      </c>
      <c r="D10000">
        <v>2</v>
      </c>
      <c r="E10000">
        <v>630</v>
      </c>
      <c r="F10000">
        <v>3.6809567635865199</v>
      </c>
      <c r="G10000">
        <v>5.7210717201232901</v>
      </c>
      <c r="H10000" s="1">
        <f>Table1[[#This Row],[target]]-Table1[[#This Row],[output]]</f>
        <v>-2.0401149565367702</v>
      </c>
      <c r="I10000" s="1">
        <f>Table1[[#This Row],[tar-out]]*Table1[[#This Row],[tar-out]]</f>
        <v>4.1620690358850281</v>
      </c>
      <c r="J10000" s="1" t="b">
        <f>AND(ABS(Table1[[#This Row],[tar-out]])&gt;=$J$1,ABS(Table1[[#This Row],[tar-out]])&lt;$K$1)</f>
        <v>0</v>
      </c>
      <c r="K10000" s="1" t="b">
        <f>AND(ABS(Table1[[#This Row],[tar-out]])&gt;=$K$1,ABS(Table1[[#This Row],[tar-out]])&lt;$L$1)</f>
        <v>0</v>
      </c>
      <c r="L10000" s="1" t="b">
        <f>AND(ABS(Table1[[#This Row],[tar-out]])&gt;=$L$1,ABS(Table1[[#This Row],[tar-out]])&lt;$M$1)</f>
        <v>1</v>
      </c>
      <c r="M10000" s="1" t="b">
        <f>AND(ABS(Table1[[#This Row],[tar-out]])&gt;=$M$1,ABS(Table1[[#This Row],[tar-out]])&lt;$N$1)</f>
        <v>0</v>
      </c>
      <c r="N10000" s="1" t="b">
        <f>AND(ABS(Table1[[#This Row],[tar-out]])&gt;=$N$1,ABS(Table1[[#This Row],[tar-out]])&lt;$O$1)</f>
        <v>0</v>
      </c>
      <c r="O10000" s="1" t="b">
        <f>AND(ABS(Table1[[#This Row],[tar-out]])&gt;=$O$1,ABS(Table1[[#This Row],[tar-out]])&lt;$P$1)</f>
        <v>0</v>
      </c>
      <c r="P10000" s="1">
        <f>ROUND(Table1[[#This Row],[tar-out]],0)</f>
        <v>-2</v>
      </c>
      <c r="Q10000" s="3">
        <v>9998</v>
      </c>
    </row>
    <row r="10001" spans="1:17" x14ac:dyDescent="0.25">
      <c r="A10001">
        <v>19</v>
      </c>
      <c r="B10001">
        <v>162</v>
      </c>
      <c r="C10001">
        <v>5.7894736842105301</v>
      </c>
      <c r="D10001">
        <v>2</v>
      </c>
      <c r="E10001">
        <v>25</v>
      </c>
      <c r="F10001">
        <v>4.41714811630382</v>
      </c>
      <c r="G10001">
        <v>5.4965901374816903</v>
      </c>
      <c r="H10001" s="1">
        <f>Table1[[#This Row],[target]]-Table1[[#This Row],[output]]</f>
        <v>-1.0794420211778704</v>
      </c>
      <c r="I10001" s="1">
        <f>Table1[[#This Row],[tar-out]]*Table1[[#This Row],[tar-out]]</f>
        <v>1.1651950770845658</v>
      </c>
      <c r="J10001" s="1" t="b">
        <f>AND(ABS(Table1[[#This Row],[tar-out]])&gt;=$J$1,ABS(Table1[[#This Row],[tar-out]])&lt;$K$1)</f>
        <v>0</v>
      </c>
      <c r="K10001" s="1" t="b">
        <f>AND(ABS(Table1[[#This Row],[tar-out]])&gt;=$K$1,ABS(Table1[[#This Row],[tar-out]])&lt;$L$1)</f>
        <v>1</v>
      </c>
      <c r="L10001" s="1" t="b">
        <f>AND(ABS(Table1[[#This Row],[tar-out]])&gt;=$L$1,ABS(Table1[[#This Row],[tar-out]])&lt;$M$1)</f>
        <v>0</v>
      </c>
      <c r="M10001" s="1" t="b">
        <f>AND(ABS(Table1[[#This Row],[tar-out]])&gt;=$M$1,ABS(Table1[[#This Row],[tar-out]])&lt;$N$1)</f>
        <v>0</v>
      </c>
      <c r="N10001" s="1" t="b">
        <f>AND(ABS(Table1[[#This Row],[tar-out]])&gt;=$N$1,ABS(Table1[[#This Row],[tar-out]])&lt;$O$1)</f>
        <v>0</v>
      </c>
      <c r="O10001" s="1" t="b">
        <f>AND(ABS(Table1[[#This Row],[tar-out]])&gt;=$O$1,ABS(Table1[[#This Row],[tar-out]])&lt;$P$1)</f>
        <v>0</v>
      </c>
      <c r="P10001" s="1">
        <f>ROUND(Table1[[#This Row],[tar-out]],0)</f>
        <v>-1</v>
      </c>
      <c r="Q10001" s="2">
        <v>9999</v>
      </c>
    </row>
    <row r="10002" spans="1:17" x14ac:dyDescent="0.25">
      <c r="A10002">
        <v>19</v>
      </c>
      <c r="B10002">
        <v>162</v>
      </c>
      <c r="C10002">
        <v>5.7894736842105301</v>
      </c>
      <c r="D10002">
        <v>2</v>
      </c>
      <c r="E10002">
        <v>42</v>
      </c>
      <c r="F10002">
        <v>6.9201987155426501</v>
      </c>
      <c r="G10002">
        <v>5.53541803359985</v>
      </c>
      <c r="H10002" s="1">
        <f>Table1[[#This Row],[target]]-Table1[[#This Row],[output]]</f>
        <v>1.3847806819428001</v>
      </c>
      <c r="I10002" s="1">
        <f>Table1[[#This Row],[tar-out]]*Table1[[#This Row],[tar-out]]</f>
        <v>1.9176175370819666</v>
      </c>
      <c r="J10002" s="1" t="b">
        <f>AND(ABS(Table1[[#This Row],[tar-out]])&gt;=$J$1,ABS(Table1[[#This Row],[tar-out]])&lt;$K$1)</f>
        <v>0</v>
      </c>
      <c r="K10002" s="1" t="b">
        <f>AND(ABS(Table1[[#This Row],[tar-out]])&gt;=$K$1,ABS(Table1[[#This Row],[tar-out]])&lt;$L$1)</f>
        <v>1</v>
      </c>
      <c r="L10002" s="1" t="b">
        <f>AND(ABS(Table1[[#This Row],[tar-out]])&gt;=$L$1,ABS(Table1[[#This Row],[tar-out]])&lt;$M$1)</f>
        <v>0</v>
      </c>
      <c r="M10002" s="1" t="b">
        <f>AND(ABS(Table1[[#This Row],[tar-out]])&gt;=$M$1,ABS(Table1[[#This Row],[tar-out]])&lt;$N$1)</f>
        <v>0</v>
      </c>
      <c r="N10002" s="1" t="b">
        <f>AND(ABS(Table1[[#This Row],[tar-out]])&gt;=$N$1,ABS(Table1[[#This Row],[tar-out]])&lt;$O$1)</f>
        <v>0</v>
      </c>
      <c r="O10002" s="1" t="b">
        <f>AND(ABS(Table1[[#This Row],[tar-out]])&gt;=$O$1,ABS(Table1[[#This Row],[tar-out]])&lt;$P$1)</f>
        <v>0</v>
      </c>
      <c r="P10002" s="1">
        <f>ROUND(Table1[[#This Row],[tar-out]],0)</f>
        <v>1</v>
      </c>
      <c r="Q10002" s="3">
        <v>10000</v>
      </c>
    </row>
    <row r="10003" spans="1:17" x14ac:dyDescent="0.25">
      <c r="A10003">
        <v>19</v>
      </c>
      <c r="B10003">
        <v>162</v>
      </c>
      <c r="C10003">
        <v>5.7894736842105301</v>
      </c>
      <c r="D10003">
        <v>2</v>
      </c>
      <c r="E10003">
        <v>367</v>
      </c>
      <c r="F10003">
        <v>4.41714811630382</v>
      </c>
      <c r="G10003">
        <v>5.6858215332031303</v>
      </c>
      <c r="H10003" s="1">
        <f>Table1[[#This Row],[target]]-Table1[[#This Row],[output]]</f>
        <v>-1.2686734168993103</v>
      </c>
      <c r="I10003" s="1">
        <f>Table1[[#This Row],[tar-out]]*Table1[[#This Row],[tar-out]]</f>
        <v>1.6095322387469713</v>
      </c>
      <c r="J10003" s="1" t="b">
        <f>AND(ABS(Table1[[#This Row],[tar-out]])&gt;=$J$1,ABS(Table1[[#This Row],[tar-out]])&lt;$K$1)</f>
        <v>0</v>
      </c>
      <c r="K10003" s="1" t="b">
        <f>AND(ABS(Table1[[#This Row],[tar-out]])&gt;=$K$1,ABS(Table1[[#This Row],[tar-out]])&lt;$L$1)</f>
        <v>1</v>
      </c>
      <c r="L10003" s="1" t="b">
        <f>AND(ABS(Table1[[#This Row],[tar-out]])&gt;=$L$1,ABS(Table1[[#This Row],[tar-out]])&lt;$M$1)</f>
        <v>0</v>
      </c>
      <c r="M10003" s="1" t="b">
        <f>AND(ABS(Table1[[#This Row],[tar-out]])&gt;=$M$1,ABS(Table1[[#This Row],[tar-out]])&lt;$N$1)</f>
        <v>0</v>
      </c>
      <c r="N10003" s="1" t="b">
        <f>AND(ABS(Table1[[#This Row],[tar-out]])&gt;=$N$1,ABS(Table1[[#This Row],[tar-out]])&lt;$O$1)</f>
        <v>0</v>
      </c>
      <c r="O10003" s="1" t="b">
        <f>AND(ABS(Table1[[#This Row],[tar-out]])&gt;=$O$1,ABS(Table1[[#This Row],[tar-out]])&lt;$P$1)</f>
        <v>0</v>
      </c>
      <c r="P10003" s="1">
        <f>ROUND(Table1[[#This Row],[tar-out]],0)</f>
        <v>-1</v>
      </c>
      <c r="Q10003" s="2">
        <v>10001</v>
      </c>
    </row>
    <row r="10004" spans="1:17" x14ac:dyDescent="0.25">
      <c r="A10004">
        <v>19</v>
      </c>
      <c r="B10004">
        <v>162</v>
      </c>
      <c r="C10004">
        <v>5.7894736842105301</v>
      </c>
      <c r="D10004">
        <v>2</v>
      </c>
      <c r="E10004">
        <v>2042</v>
      </c>
      <c r="F10004">
        <v>11.042870290759501</v>
      </c>
      <c r="G10004">
        <v>5.9925861358642596</v>
      </c>
      <c r="H10004" s="1">
        <f>Table1[[#This Row],[target]]-Table1[[#This Row],[output]]</f>
        <v>5.0502841548952411</v>
      </c>
      <c r="I10004" s="1">
        <f>Table1[[#This Row],[tar-out]]*Table1[[#This Row],[tar-out]]</f>
        <v>25.505370045185938</v>
      </c>
      <c r="J10004" s="1" t="b">
        <f>AND(ABS(Table1[[#This Row],[tar-out]])&gt;=$J$1,ABS(Table1[[#This Row],[tar-out]])&lt;$K$1)</f>
        <v>0</v>
      </c>
      <c r="K10004" s="1" t="b">
        <f>AND(ABS(Table1[[#This Row],[tar-out]])&gt;=$K$1,ABS(Table1[[#This Row],[tar-out]])&lt;$L$1)</f>
        <v>0</v>
      </c>
      <c r="L10004" s="1" t="b">
        <f>AND(ABS(Table1[[#This Row],[tar-out]])&gt;=$L$1,ABS(Table1[[#This Row],[tar-out]])&lt;$M$1)</f>
        <v>0</v>
      </c>
      <c r="M10004" s="1" t="b">
        <f>AND(ABS(Table1[[#This Row],[tar-out]])&gt;=$M$1,ABS(Table1[[#This Row],[tar-out]])&lt;$N$1)</f>
        <v>1</v>
      </c>
      <c r="N10004" s="1" t="b">
        <f>AND(ABS(Table1[[#This Row],[tar-out]])&gt;=$N$1,ABS(Table1[[#This Row],[tar-out]])&lt;$O$1)</f>
        <v>0</v>
      </c>
      <c r="O10004" s="1" t="b">
        <f>AND(ABS(Table1[[#This Row],[tar-out]])&gt;=$O$1,ABS(Table1[[#This Row],[tar-out]])&lt;$P$1)</f>
        <v>0</v>
      </c>
      <c r="P10004" s="1">
        <f>ROUND(Table1[[#This Row],[tar-out]],0)</f>
        <v>5</v>
      </c>
      <c r="Q10004" s="3">
        <v>10002</v>
      </c>
    </row>
    <row r="10005" spans="1:17" x14ac:dyDescent="0.25">
      <c r="A10005">
        <v>19</v>
      </c>
      <c r="B10005">
        <v>162</v>
      </c>
      <c r="C10005">
        <v>5.7894736842105301</v>
      </c>
      <c r="D10005">
        <v>2</v>
      </c>
      <c r="E10005">
        <v>3338</v>
      </c>
      <c r="F10005">
        <v>11.042870290759501</v>
      </c>
      <c r="G10005">
        <v>5.9668941497802699</v>
      </c>
      <c r="H10005" s="1">
        <f>Table1[[#This Row],[target]]-Table1[[#This Row],[output]]</f>
        <v>5.0759761409792308</v>
      </c>
      <c r="I10005" s="1">
        <f>Table1[[#This Row],[tar-out]]*Table1[[#This Row],[tar-out]]</f>
        <v>25.765533783790403</v>
      </c>
      <c r="J10005" s="1" t="b">
        <f>AND(ABS(Table1[[#This Row],[tar-out]])&gt;=$J$1,ABS(Table1[[#This Row],[tar-out]])&lt;$K$1)</f>
        <v>0</v>
      </c>
      <c r="K10005" s="1" t="b">
        <f>AND(ABS(Table1[[#This Row],[tar-out]])&gt;=$K$1,ABS(Table1[[#This Row],[tar-out]])&lt;$L$1)</f>
        <v>0</v>
      </c>
      <c r="L10005" s="1" t="b">
        <f>AND(ABS(Table1[[#This Row],[tar-out]])&gt;=$L$1,ABS(Table1[[#This Row],[tar-out]])&lt;$M$1)</f>
        <v>0</v>
      </c>
      <c r="M10005" s="1" t="b">
        <f>AND(ABS(Table1[[#This Row],[tar-out]])&gt;=$M$1,ABS(Table1[[#This Row],[tar-out]])&lt;$N$1)</f>
        <v>1</v>
      </c>
      <c r="N10005" s="1" t="b">
        <f>AND(ABS(Table1[[#This Row],[tar-out]])&gt;=$N$1,ABS(Table1[[#This Row],[tar-out]])&lt;$O$1)</f>
        <v>0</v>
      </c>
      <c r="O10005" s="1" t="b">
        <f>AND(ABS(Table1[[#This Row],[tar-out]])&gt;=$O$1,ABS(Table1[[#This Row],[tar-out]])&lt;$P$1)</f>
        <v>0</v>
      </c>
      <c r="P10005" s="1">
        <f>ROUND(Table1[[#This Row],[tar-out]],0)</f>
        <v>5</v>
      </c>
      <c r="Q10005" s="2">
        <v>10003</v>
      </c>
    </row>
    <row r="10006" spans="1:17" x14ac:dyDescent="0.25">
      <c r="A10006">
        <v>19</v>
      </c>
      <c r="B10006">
        <v>162</v>
      </c>
      <c r="C10006">
        <v>5.7894736842105301</v>
      </c>
      <c r="D10006">
        <v>2</v>
      </c>
      <c r="E10006">
        <v>681</v>
      </c>
      <c r="F10006">
        <v>8.83429623260764</v>
      </c>
      <c r="G10006">
        <v>5.7378902435302699</v>
      </c>
      <c r="H10006" s="1">
        <f>Table1[[#This Row],[target]]-Table1[[#This Row],[output]]</f>
        <v>3.0964059890773701</v>
      </c>
      <c r="I10006" s="1">
        <f>Table1[[#This Row],[tar-out]]*Table1[[#This Row],[tar-out]]</f>
        <v>9.5877300491942066</v>
      </c>
      <c r="J10006" s="1" t="b">
        <f>AND(ABS(Table1[[#This Row],[tar-out]])&gt;=$J$1,ABS(Table1[[#This Row],[tar-out]])&lt;$K$1)</f>
        <v>0</v>
      </c>
      <c r="K10006" s="1" t="b">
        <f>AND(ABS(Table1[[#This Row],[tar-out]])&gt;=$K$1,ABS(Table1[[#This Row],[tar-out]])&lt;$L$1)</f>
        <v>0</v>
      </c>
      <c r="L10006" s="1" t="b">
        <f>AND(ABS(Table1[[#This Row],[tar-out]])&gt;=$L$1,ABS(Table1[[#This Row],[tar-out]])&lt;$M$1)</f>
        <v>1</v>
      </c>
      <c r="M10006" s="1" t="b">
        <f>AND(ABS(Table1[[#This Row],[tar-out]])&gt;=$M$1,ABS(Table1[[#This Row],[tar-out]])&lt;$N$1)</f>
        <v>0</v>
      </c>
      <c r="N10006" s="1" t="b">
        <f>AND(ABS(Table1[[#This Row],[tar-out]])&gt;=$N$1,ABS(Table1[[#This Row],[tar-out]])&lt;$O$1)</f>
        <v>0</v>
      </c>
      <c r="O10006" s="1" t="b">
        <f>AND(ABS(Table1[[#This Row],[tar-out]])&gt;=$O$1,ABS(Table1[[#This Row],[tar-out]])&lt;$P$1)</f>
        <v>0</v>
      </c>
      <c r="P10006" s="1">
        <f>ROUND(Table1[[#This Row],[tar-out]],0)</f>
        <v>3</v>
      </c>
      <c r="Q10006" s="3">
        <v>10004</v>
      </c>
    </row>
    <row r="10007" spans="1:17" x14ac:dyDescent="0.25">
      <c r="A10007">
        <v>19</v>
      </c>
      <c r="B10007">
        <v>162</v>
      </c>
      <c r="C10007">
        <v>5.7894736842105301</v>
      </c>
      <c r="D10007">
        <v>2</v>
      </c>
      <c r="E10007">
        <v>127</v>
      </c>
      <c r="F10007">
        <v>7.65639006825994</v>
      </c>
      <c r="G10007">
        <v>5.6599988937377903</v>
      </c>
      <c r="H10007" s="1">
        <f>Table1[[#This Row],[target]]-Table1[[#This Row],[output]]</f>
        <v>1.9963911745221496</v>
      </c>
      <c r="I10007" s="1">
        <f>Table1[[#This Row],[tar-out]]*Table1[[#This Row],[tar-out]]</f>
        <v>3.985577721709928</v>
      </c>
      <c r="J10007" s="1" t="b">
        <f>AND(ABS(Table1[[#This Row],[tar-out]])&gt;=$J$1,ABS(Table1[[#This Row],[tar-out]])&lt;$K$1)</f>
        <v>0</v>
      </c>
      <c r="K10007" s="1" t="b">
        <f>AND(ABS(Table1[[#This Row],[tar-out]])&gt;=$K$1,ABS(Table1[[#This Row],[tar-out]])&lt;$L$1)</f>
        <v>1</v>
      </c>
      <c r="L10007" s="1" t="b">
        <f>AND(ABS(Table1[[#This Row],[tar-out]])&gt;=$L$1,ABS(Table1[[#This Row],[tar-out]])&lt;$M$1)</f>
        <v>0</v>
      </c>
      <c r="M10007" s="1" t="b">
        <f>AND(ABS(Table1[[#This Row],[tar-out]])&gt;=$M$1,ABS(Table1[[#This Row],[tar-out]])&lt;$N$1)</f>
        <v>0</v>
      </c>
      <c r="N10007" s="1" t="b">
        <f>AND(ABS(Table1[[#This Row],[tar-out]])&gt;=$N$1,ABS(Table1[[#This Row],[tar-out]])&lt;$O$1)</f>
        <v>0</v>
      </c>
      <c r="O10007" s="1" t="b">
        <f>AND(ABS(Table1[[#This Row],[tar-out]])&gt;=$O$1,ABS(Table1[[#This Row],[tar-out]])&lt;$P$1)</f>
        <v>0</v>
      </c>
      <c r="P10007" s="1">
        <f>ROUND(Table1[[#This Row],[tar-out]],0)</f>
        <v>2</v>
      </c>
      <c r="Q10007" s="2">
        <v>10005</v>
      </c>
    </row>
    <row r="10008" spans="1:17" x14ac:dyDescent="0.25">
      <c r="A10008">
        <v>19</v>
      </c>
      <c r="B10008">
        <v>162</v>
      </c>
      <c r="C10008">
        <v>5.7894736842105301</v>
      </c>
      <c r="D10008">
        <v>2</v>
      </c>
      <c r="E10008">
        <v>1097</v>
      </c>
      <c r="F10008">
        <v>8.83429623260764</v>
      </c>
      <c r="G10008">
        <v>5.8307251930236799</v>
      </c>
      <c r="H10008" s="1">
        <f>Table1[[#This Row],[target]]-Table1[[#This Row],[output]]</f>
        <v>3.0035710395839601</v>
      </c>
      <c r="I10008" s="1">
        <f>Table1[[#This Row],[tar-out]]*Table1[[#This Row],[tar-out]]</f>
        <v>9.0214389898274714</v>
      </c>
      <c r="J10008" s="1" t="b">
        <f>AND(ABS(Table1[[#This Row],[tar-out]])&gt;=$J$1,ABS(Table1[[#This Row],[tar-out]])&lt;$K$1)</f>
        <v>0</v>
      </c>
      <c r="K10008" s="1" t="b">
        <f>AND(ABS(Table1[[#This Row],[tar-out]])&gt;=$K$1,ABS(Table1[[#This Row],[tar-out]])&lt;$L$1)</f>
        <v>0</v>
      </c>
      <c r="L10008" s="1" t="b">
        <f>AND(ABS(Table1[[#This Row],[tar-out]])&gt;=$L$1,ABS(Table1[[#This Row],[tar-out]])&lt;$M$1)</f>
        <v>1</v>
      </c>
      <c r="M10008" s="1" t="b">
        <f>AND(ABS(Table1[[#This Row],[tar-out]])&gt;=$M$1,ABS(Table1[[#This Row],[tar-out]])&lt;$N$1)</f>
        <v>0</v>
      </c>
      <c r="N10008" s="1" t="b">
        <f>AND(ABS(Table1[[#This Row],[tar-out]])&gt;=$N$1,ABS(Table1[[#This Row],[tar-out]])&lt;$O$1)</f>
        <v>0</v>
      </c>
      <c r="O10008" s="1" t="b">
        <f>AND(ABS(Table1[[#This Row],[tar-out]])&gt;=$O$1,ABS(Table1[[#This Row],[tar-out]])&lt;$P$1)</f>
        <v>0</v>
      </c>
      <c r="P10008" s="1">
        <f>ROUND(Table1[[#This Row],[tar-out]],0)</f>
        <v>3</v>
      </c>
      <c r="Q10008" s="3">
        <v>10006</v>
      </c>
    </row>
    <row r="10009" spans="1:17" x14ac:dyDescent="0.25">
      <c r="A10009">
        <v>19</v>
      </c>
      <c r="B10009">
        <v>162</v>
      </c>
      <c r="C10009">
        <v>5.7894736842105301</v>
      </c>
      <c r="D10009">
        <v>2</v>
      </c>
      <c r="E10009">
        <v>1687</v>
      </c>
      <c r="F10009">
        <v>6.6257221744557304</v>
      </c>
      <c r="G10009">
        <v>5.9473423957824698</v>
      </c>
      <c r="H10009" s="1">
        <f>Table1[[#This Row],[target]]-Table1[[#This Row],[output]]</f>
        <v>0.6783797786732606</v>
      </c>
      <c r="I10009" s="1">
        <f>Table1[[#This Row],[tar-out]]*Table1[[#This Row],[tar-out]]</f>
        <v>0.46019912411278202</v>
      </c>
      <c r="J10009" s="1" t="b">
        <f>AND(ABS(Table1[[#This Row],[tar-out]])&gt;=$J$1,ABS(Table1[[#This Row],[tar-out]])&lt;$K$1)</f>
        <v>1</v>
      </c>
      <c r="K10009" s="1" t="b">
        <f>AND(ABS(Table1[[#This Row],[tar-out]])&gt;=$K$1,ABS(Table1[[#This Row],[tar-out]])&lt;$L$1)</f>
        <v>0</v>
      </c>
      <c r="L10009" s="1" t="b">
        <f>AND(ABS(Table1[[#This Row],[tar-out]])&gt;=$L$1,ABS(Table1[[#This Row],[tar-out]])&lt;$M$1)</f>
        <v>0</v>
      </c>
      <c r="M10009" s="1" t="b">
        <f>AND(ABS(Table1[[#This Row],[tar-out]])&gt;=$M$1,ABS(Table1[[#This Row],[tar-out]])&lt;$N$1)</f>
        <v>0</v>
      </c>
      <c r="N10009" s="1" t="b">
        <f>AND(ABS(Table1[[#This Row],[tar-out]])&gt;=$N$1,ABS(Table1[[#This Row],[tar-out]])&lt;$O$1)</f>
        <v>0</v>
      </c>
      <c r="O10009" s="1" t="b">
        <f>AND(ABS(Table1[[#This Row],[tar-out]])&gt;=$O$1,ABS(Table1[[#This Row],[tar-out]])&lt;$P$1)</f>
        <v>0</v>
      </c>
      <c r="P10009" s="1">
        <f>ROUND(Table1[[#This Row],[tar-out]],0)</f>
        <v>1</v>
      </c>
      <c r="Q10009" s="2">
        <v>10007</v>
      </c>
    </row>
    <row r="10010" spans="1:17" x14ac:dyDescent="0.25">
      <c r="A10010">
        <v>19</v>
      </c>
      <c r="B10010">
        <v>162</v>
      </c>
      <c r="C10010">
        <v>5.7894736842105301</v>
      </c>
      <c r="D10010">
        <v>2</v>
      </c>
      <c r="E10010">
        <v>2408</v>
      </c>
      <c r="F10010">
        <v>13.2514443489115</v>
      </c>
      <c r="G10010">
        <v>6.0301322937011701</v>
      </c>
      <c r="H10010" s="1">
        <f>Table1[[#This Row],[target]]-Table1[[#This Row],[output]]</f>
        <v>7.2213120552103298</v>
      </c>
      <c r="I10010" s="1">
        <f>Table1[[#This Row],[tar-out]]*Table1[[#This Row],[tar-out]]</f>
        <v>52.147347798726038</v>
      </c>
      <c r="J10010" s="1" t="b">
        <f>AND(ABS(Table1[[#This Row],[tar-out]])&gt;=$J$1,ABS(Table1[[#This Row],[tar-out]])&lt;$K$1)</f>
        <v>0</v>
      </c>
      <c r="K10010" s="1" t="b">
        <f>AND(ABS(Table1[[#This Row],[tar-out]])&gt;=$K$1,ABS(Table1[[#This Row],[tar-out]])&lt;$L$1)</f>
        <v>0</v>
      </c>
      <c r="L10010" s="1" t="b">
        <f>AND(ABS(Table1[[#This Row],[tar-out]])&gt;=$L$1,ABS(Table1[[#This Row],[tar-out]])&lt;$M$1)</f>
        <v>0</v>
      </c>
      <c r="M10010" s="1" t="b">
        <f>AND(ABS(Table1[[#This Row],[tar-out]])&gt;=$M$1,ABS(Table1[[#This Row],[tar-out]])&lt;$N$1)</f>
        <v>1</v>
      </c>
      <c r="N10010" s="1" t="b">
        <f>AND(ABS(Table1[[#This Row],[tar-out]])&gt;=$N$1,ABS(Table1[[#This Row],[tar-out]])&lt;$O$1)</f>
        <v>0</v>
      </c>
      <c r="O10010" s="1" t="b">
        <f>AND(ABS(Table1[[#This Row],[tar-out]])&gt;=$O$1,ABS(Table1[[#This Row],[tar-out]])&lt;$P$1)</f>
        <v>0</v>
      </c>
      <c r="P10010" s="1">
        <f>ROUND(Table1[[#This Row],[tar-out]],0)</f>
        <v>7</v>
      </c>
      <c r="Q10010" s="3">
        <v>10008</v>
      </c>
    </row>
    <row r="10011" spans="1:17" x14ac:dyDescent="0.25">
      <c r="A10011">
        <v>19</v>
      </c>
      <c r="B10011">
        <v>162</v>
      </c>
      <c r="C10011">
        <v>5.7894736842105301</v>
      </c>
      <c r="D10011">
        <v>2</v>
      </c>
      <c r="E10011">
        <v>92</v>
      </c>
      <c r="F10011">
        <v>12.515252996194199</v>
      </c>
      <c r="G10011">
        <v>5.63580274581909</v>
      </c>
      <c r="H10011" s="1">
        <f>Table1[[#This Row],[target]]-Table1[[#This Row],[output]]</f>
        <v>6.8794502503751094</v>
      </c>
      <c r="I10011" s="1">
        <f>Table1[[#This Row],[tar-out]]*Table1[[#This Row],[tar-out]]</f>
        <v>47.326835747386156</v>
      </c>
      <c r="J10011" s="1" t="b">
        <f>AND(ABS(Table1[[#This Row],[tar-out]])&gt;=$J$1,ABS(Table1[[#This Row],[tar-out]])&lt;$K$1)</f>
        <v>0</v>
      </c>
      <c r="K10011" s="1" t="b">
        <f>AND(ABS(Table1[[#This Row],[tar-out]])&gt;=$K$1,ABS(Table1[[#This Row],[tar-out]])&lt;$L$1)</f>
        <v>0</v>
      </c>
      <c r="L10011" s="1" t="b">
        <f>AND(ABS(Table1[[#This Row],[tar-out]])&gt;=$L$1,ABS(Table1[[#This Row],[tar-out]])&lt;$M$1)</f>
        <v>0</v>
      </c>
      <c r="M10011" s="1" t="b">
        <f>AND(ABS(Table1[[#This Row],[tar-out]])&gt;=$M$1,ABS(Table1[[#This Row],[tar-out]])&lt;$N$1)</f>
        <v>1</v>
      </c>
      <c r="N10011" s="1" t="b">
        <f>AND(ABS(Table1[[#This Row],[tar-out]])&gt;=$N$1,ABS(Table1[[#This Row],[tar-out]])&lt;$O$1)</f>
        <v>0</v>
      </c>
      <c r="O10011" s="1" t="b">
        <f>AND(ABS(Table1[[#This Row],[tar-out]])&gt;=$O$1,ABS(Table1[[#This Row],[tar-out]])&lt;$P$1)</f>
        <v>0</v>
      </c>
      <c r="P10011" s="1">
        <f>ROUND(Table1[[#This Row],[tar-out]],0)</f>
        <v>7</v>
      </c>
      <c r="Q10011" s="2">
        <v>10009</v>
      </c>
    </row>
    <row r="10012" spans="1:17" x14ac:dyDescent="0.25">
      <c r="A10012">
        <v>19</v>
      </c>
      <c r="B10012">
        <v>162</v>
      </c>
      <c r="C10012">
        <v>5.7894736842105301</v>
      </c>
      <c r="D10012">
        <v>2</v>
      </c>
      <c r="E10012">
        <v>2491</v>
      </c>
      <c r="F10012">
        <v>11.042870290759501</v>
      </c>
      <c r="G10012">
        <v>6.0386471748352104</v>
      </c>
      <c r="H10012" s="1">
        <f>Table1[[#This Row],[target]]-Table1[[#This Row],[output]]</f>
        <v>5.0042231159242903</v>
      </c>
      <c r="I10012" s="1">
        <f>Table1[[#This Row],[tar-out]]*Table1[[#This Row],[tar-out]]</f>
        <v>25.042248993951013</v>
      </c>
      <c r="J10012" s="1" t="b">
        <f>AND(ABS(Table1[[#This Row],[tar-out]])&gt;=$J$1,ABS(Table1[[#This Row],[tar-out]])&lt;$K$1)</f>
        <v>0</v>
      </c>
      <c r="K10012" s="1" t="b">
        <f>AND(ABS(Table1[[#This Row],[tar-out]])&gt;=$K$1,ABS(Table1[[#This Row],[tar-out]])&lt;$L$1)</f>
        <v>0</v>
      </c>
      <c r="L10012" s="1" t="b">
        <f>AND(ABS(Table1[[#This Row],[tar-out]])&gt;=$L$1,ABS(Table1[[#This Row],[tar-out]])&lt;$M$1)</f>
        <v>0</v>
      </c>
      <c r="M10012" s="1" t="b">
        <f>AND(ABS(Table1[[#This Row],[tar-out]])&gt;=$M$1,ABS(Table1[[#This Row],[tar-out]])&lt;$N$1)</f>
        <v>1</v>
      </c>
      <c r="N10012" s="1" t="b">
        <f>AND(ABS(Table1[[#This Row],[tar-out]])&gt;=$N$1,ABS(Table1[[#This Row],[tar-out]])&lt;$O$1)</f>
        <v>0</v>
      </c>
      <c r="O10012" s="1" t="b">
        <f>AND(ABS(Table1[[#This Row],[tar-out]])&gt;=$O$1,ABS(Table1[[#This Row],[tar-out]])&lt;$P$1)</f>
        <v>0</v>
      </c>
      <c r="P10012" s="1">
        <f>ROUND(Table1[[#This Row],[tar-out]],0)</f>
        <v>5</v>
      </c>
      <c r="Q10012" s="3">
        <v>10010</v>
      </c>
    </row>
    <row r="10013" spans="1:17" x14ac:dyDescent="0.25">
      <c r="A10013">
        <v>19</v>
      </c>
      <c r="B10013">
        <v>162</v>
      </c>
      <c r="C10013">
        <v>5.7894736842105301</v>
      </c>
      <c r="D10013">
        <v>2</v>
      </c>
      <c r="E10013">
        <v>1178</v>
      </c>
      <c r="F10013">
        <v>11.779061643476799</v>
      </c>
      <c r="G10013">
        <v>5.8477597236633301</v>
      </c>
      <c r="H10013" s="1">
        <f>Table1[[#This Row],[target]]-Table1[[#This Row],[output]]</f>
        <v>5.9313019198134693</v>
      </c>
      <c r="I10013" s="1">
        <f>Table1[[#This Row],[tar-out]]*Table1[[#This Row],[tar-out]]</f>
        <v>35.180342463982946</v>
      </c>
      <c r="J10013" s="1" t="b">
        <f>AND(ABS(Table1[[#This Row],[tar-out]])&gt;=$J$1,ABS(Table1[[#This Row],[tar-out]])&lt;$K$1)</f>
        <v>0</v>
      </c>
      <c r="K10013" s="1" t="b">
        <f>AND(ABS(Table1[[#This Row],[tar-out]])&gt;=$K$1,ABS(Table1[[#This Row],[tar-out]])&lt;$L$1)</f>
        <v>0</v>
      </c>
      <c r="L10013" s="1" t="b">
        <f>AND(ABS(Table1[[#This Row],[tar-out]])&gt;=$L$1,ABS(Table1[[#This Row],[tar-out]])&lt;$M$1)</f>
        <v>0</v>
      </c>
      <c r="M10013" s="1" t="b">
        <f>AND(ABS(Table1[[#This Row],[tar-out]])&gt;=$M$1,ABS(Table1[[#This Row],[tar-out]])&lt;$N$1)</f>
        <v>1</v>
      </c>
      <c r="N10013" s="1" t="b">
        <f>AND(ABS(Table1[[#This Row],[tar-out]])&gt;=$N$1,ABS(Table1[[#This Row],[tar-out]])&lt;$O$1)</f>
        <v>0</v>
      </c>
      <c r="O10013" s="1" t="b">
        <f>AND(ABS(Table1[[#This Row],[tar-out]])&gt;=$O$1,ABS(Table1[[#This Row],[tar-out]])&lt;$P$1)</f>
        <v>0</v>
      </c>
      <c r="P10013" s="1">
        <f>ROUND(Table1[[#This Row],[tar-out]],0)</f>
        <v>6</v>
      </c>
      <c r="Q10013" s="2">
        <v>10011</v>
      </c>
    </row>
    <row r="10014" spans="1:17" x14ac:dyDescent="0.25">
      <c r="A10014">
        <v>19</v>
      </c>
      <c r="B10014">
        <v>162</v>
      </c>
      <c r="C10014">
        <v>5.7894736842105301</v>
      </c>
      <c r="D10014">
        <v>2</v>
      </c>
      <c r="E10014">
        <v>1440</v>
      </c>
      <c r="F10014">
        <v>9.5704875853249405</v>
      </c>
      <c r="G10014">
        <v>5.9124093055725098</v>
      </c>
      <c r="H10014" s="1">
        <f>Table1[[#This Row],[target]]-Table1[[#This Row],[output]]</f>
        <v>3.6580782797524307</v>
      </c>
      <c r="I10014" s="1">
        <f>Table1[[#This Row],[tar-out]]*Table1[[#This Row],[tar-out]]</f>
        <v>13.381536700796502</v>
      </c>
      <c r="J10014" s="1" t="b">
        <f>AND(ABS(Table1[[#This Row],[tar-out]])&gt;=$J$1,ABS(Table1[[#This Row],[tar-out]])&lt;$K$1)</f>
        <v>0</v>
      </c>
      <c r="K10014" s="1" t="b">
        <f>AND(ABS(Table1[[#This Row],[tar-out]])&gt;=$K$1,ABS(Table1[[#This Row],[tar-out]])&lt;$L$1)</f>
        <v>0</v>
      </c>
      <c r="L10014" s="1" t="b">
        <f>AND(ABS(Table1[[#This Row],[tar-out]])&gt;=$L$1,ABS(Table1[[#This Row],[tar-out]])&lt;$M$1)</f>
        <v>1</v>
      </c>
      <c r="M10014" s="1" t="b">
        <f>AND(ABS(Table1[[#This Row],[tar-out]])&gt;=$M$1,ABS(Table1[[#This Row],[tar-out]])&lt;$N$1)</f>
        <v>0</v>
      </c>
      <c r="N10014" s="1" t="b">
        <f>AND(ABS(Table1[[#This Row],[tar-out]])&gt;=$N$1,ABS(Table1[[#This Row],[tar-out]])&lt;$O$1)</f>
        <v>0</v>
      </c>
      <c r="O10014" s="1" t="b">
        <f>AND(ABS(Table1[[#This Row],[tar-out]])&gt;=$O$1,ABS(Table1[[#This Row],[tar-out]])&lt;$P$1)</f>
        <v>0</v>
      </c>
      <c r="P10014" s="1">
        <f>ROUND(Table1[[#This Row],[tar-out]],0)</f>
        <v>4</v>
      </c>
      <c r="Q10014" s="3">
        <v>10012</v>
      </c>
    </row>
    <row r="10015" spans="1:17" x14ac:dyDescent="0.25">
      <c r="A10015">
        <v>19</v>
      </c>
      <c r="B10015">
        <v>162</v>
      </c>
      <c r="C10015">
        <v>5.7894736842105301</v>
      </c>
      <c r="D10015">
        <v>2</v>
      </c>
      <c r="E10015">
        <v>1770</v>
      </c>
      <c r="F10015">
        <v>9.5704875853249405</v>
      </c>
      <c r="G10015">
        <v>5.9590811729431197</v>
      </c>
      <c r="H10015" s="1">
        <f>Table1[[#This Row],[target]]-Table1[[#This Row],[output]]</f>
        <v>3.6114064123818208</v>
      </c>
      <c r="I10015" s="1">
        <f>Table1[[#This Row],[tar-out]]*Table1[[#This Row],[tar-out]]</f>
        <v>13.042256275392534</v>
      </c>
      <c r="J10015" s="1" t="b">
        <f>AND(ABS(Table1[[#This Row],[tar-out]])&gt;=$J$1,ABS(Table1[[#This Row],[tar-out]])&lt;$K$1)</f>
        <v>0</v>
      </c>
      <c r="K10015" s="1" t="b">
        <f>AND(ABS(Table1[[#This Row],[tar-out]])&gt;=$K$1,ABS(Table1[[#This Row],[tar-out]])&lt;$L$1)</f>
        <v>0</v>
      </c>
      <c r="L10015" s="1" t="b">
        <f>AND(ABS(Table1[[#This Row],[tar-out]])&gt;=$L$1,ABS(Table1[[#This Row],[tar-out]])&lt;$M$1)</f>
        <v>1</v>
      </c>
      <c r="M10015" s="1" t="b">
        <f>AND(ABS(Table1[[#This Row],[tar-out]])&gt;=$M$1,ABS(Table1[[#This Row],[tar-out]])&lt;$N$1)</f>
        <v>0</v>
      </c>
      <c r="N10015" s="1" t="b">
        <f>AND(ABS(Table1[[#This Row],[tar-out]])&gt;=$N$1,ABS(Table1[[#This Row],[tar-out]])&lt;$O$1)</f>
        <v>0</v>
      </c>
      <c r="O10015" s="1" t="b">
        <f>AND(ABS(Table1[[#This Row],[tar-out]])&gt;=$O$1,ABS(Table1[[#This Row],[tar-out]])&lt;$P$1)</f>
        <v>0</v>
      </c>
      <c r="P10015" s="1">
        <f>ROUND(Table1[[#This Row],[tar-out]],0)</f>
        <v>4</v>
      </c>
      <c r="Q10015" s="2">
        <v>10013</v>
      </c>
    </row>
    <row r="10016" spans="1:17" x14ac:dyDescent="0.25">
      <c r="A10016">
        <v>19</v>
      </c>
      <c r="B10016">
        <v>162</v>
      </c>
      <c r="C10016">
        <v>5.7894736842105301</v>
      </c>
      <c r="D10016">
        <v>2</v>
      </c>
      <c r="E10016">
        <v>1367</v>
      </c>
      <c r="F10016">
        <v>12.515252996194199</v>
      </c>
      <c r="G10016">
        <v>5.9020848274231001</v>
      </c>
      <c r="H10016" s="1">
        <f>Table1[[#This Row],[target]]-Table1[[#This Row],[output]]</f>
        <v>6.6131681687710993</v>
      </c>
      <c r="I10016" s="1">
        <f>Table1[[#This Row],[tar-out]]*Table1[[#This Row],[tar-out]]</f>
        <v>43.733993228447297</v>
      </c>
      <c r="J10016" s="1" t="b">
        <f>AND(ABS(Table1[[#This Row],[tar-out]])&gt;=$J$1,ABS(Table1[[#This Row],[tar-out]])&lt;$K$1)</f>
        <v>0</v>
      </c>
      <c r="K10016" s="1" t="b">
        <f>AND(ABS(Table1[[#This Row],[tar-out]])&gt;=$K$1,ABS(Table1[[#This Row],[tar-out]])&lt;$L$1)</f>
        <v>0</v>
      </c>
      <c r="L10016" s="1" t="b">
        <f>AND(ABS(Table1[[#This Row],[tar-out]])&gt;=$L$1,ABS(Table1[[#This Row],[tar-out]])&lt;$M$1)</f>
        <v>0</v>
      </c>
      <c r="M10016" s="1" t="b">
        <f>AND(ABS(Table1[[#This Row],[tar-out]])&gt;=$M$1,ABS(Table1[[#This Row],[tar-out]])&lt;$N$1)</f>
        <v>1</v>
      </c>
      <c r="N10016" s="1" t="b">
        <f>AND(ABS(Table1[[#This Row],[tar-out]])&gt;=$N$1,ABS(Table1[[#This Row],[tar-out]])&lt;$O$1)</f>
        <v>0</v>
      </c>
      <c r="O10016" s="1" t="b">
        <f>AND(ABS(Table1[[#This Row],[tar-out]])&gt;=$O$1,ABS(Table1[[#This Row],[tar-out]])&lt;$P$1)</f>
        <v>0</v>
      </c>
      <c r="P10016" s="1">
        <f>ROUND(Table1[[#This Row],[tar-out]],0)</f>
        <v>7</v>
      </c>
      <c r="Q10016" s="3">
        <v>10014</v>
      </c>
    </row>
    <row r="10017" spans="1:17" x14ac:dyDescent="0.25">
      <c r="A10017">
        <v>19</v>
      </c>
      <c r="B10017">
        <v>162</v>
      </c>
      <c r="C10017">
        <v>5.7894736842105301</v>
      </c>
      <c r="D10017">
        <v>2</v>
      </c>
      <c r="E10017">
        <v>2492</v>
      </c>
      <c r="F10017">
        <v>12.515252996194199</v>
      </c>
      <c r="G10017">
        <v>6.0387496948242196</v>
      </c>
      <c r="H10017" s="1">
        <f>Table1[[#This Row],[target]]-Table1[[#This Row],[output]]</f>
        <v>6.4765033013699798</v>
      </c>
      <c r="I10017" s="1">
        <f>Table1[[#This Row],[tar-out]]*Table1[[#This Row],[tar-out]]</f>
        <v>41.945095012656246</v>
      </c>
      <c r="J10017" s="1" t="b">
        <f>AND(ABS(Table1[[#This Row],[tar-out]])&gt;=$J$1,ABS(Table1[[#This Row],[tar-out]])&lt;$K$1)</f>
        <v>0</v>
      </c>
      <c r="K10017" s="1" t="b">
        <f>AND(ABS(Table1[[#This Row],[tar-out]])&gt;=$K$1,ABS(Table1[[#This Row],[tar-out]])&lt;$L$1)</f>
        <v>0</v>
      </c>
      <c r="L10017" s="1" t="b">
        <f>AND(ABS(Table1[[#This Row],[tar-out]])&gt;=$L$1,ABS(Table1[[#This Row],[tar-out]])&lt;$M$1)</f>
        <v>0</v>
      </c>
      <c r="M10017" s="1" t="b">
        <f>AND(ABS(Table1[[#This Row],[tar-out]])&gt;=$M$1,ABS(Table1[[#This Row],[tar-out]])&lt;$N$1)</f>
        <v>1</v>
      </c>
      <c r="N10017" s="1" t="b">
        <f>AND(ABS(Table1[[#This Row],[tar-out]])&gt;=$N$1,ABS(Table1[[#This Row],[tar-out]])&lt;$O$1)</f>
        <v>0</v>
      </c>
      <c r="O10017" s="1" t="b">
        <f>AND(ABS(Table1[[#This Row],[tar-out]])&gt;=$O$1,ABS(Table1[[#This Row],[tar-out]])&lt;$P$1)</f>
        <v>0</v>
      </c>
      <c r="P10017" s="1">
        <f>ROUND(Table1[[#This Row],[tar-out]],0)</f>
        <v>6</v>
      </c>
      <c r="Q10017" s="2">
        <v>10015</v>
      </c>
    </row>
    <row r="10018" spans="1:17" x14ac:dyDescent="0.25">
      <c r="A10018">
        <v>19</v>
      </c>
      <c r="B10018">
        <v>162</v>
      </c>
      <c r="C10018">
        <v>5.7894736842105301</v>
      </c>
      <c r="D10018">
        <v>2</v>
      </c>
      <c r="E10018">
        <v>2489</v>
      </c>
      <c r="F10018">
        <v>10.3066789380422</v>
      </c>
      <c r="G10018">
        <v>6.0384421348571804</v>
      </c>
      <c r="H10018" s="1">
        <f>Table1[[#This Row],[target]]-Table1[[#This Row],[output]]</f>
        <v>4.2682368031850197</v>
      </c>
      <c r="I10018" s="1">
        <f>Table1[[#This Row],[tar-out]]*Table1[[#This Row],[tar-out]]</f>
        <v>18.217845408063077</v>
      </c>
      <c r="J10018" s="1" t="b">
        <f>AND(ABS(Table1[[#This Row],[tar-out]])&gt;=$J$1,ABS(Table1[[#This Row],[tar-out]])&lt;$K$1)</f>
        <v>0</v>
      </c>
      <c r="K10018" s="1" t="b">
        <f>AND(ABS(Table1[[#This Row],[tar-out]])&gt;=$K$1,ABS(Table1[[#This Row],[tar-out]])&lt;$L$1)</f>
        <v>0</v>
      </c>
      <c r="L10018" s="1" t="b">
        <f>AND(ABS(Table1[[#This Row],[tar-out]])&gt;=$L$1,ABS(Table1[[#This Row],[tar-out]])&lt;$M$1)</f>
        <v>1</v>
      </c>
      <c r="M10018" s="1" t="b">
        <f>AND(ABS(Table1[[#This Row],[tar-out]])&gt;=$M$1,ABS(Table1[[#This Row],[tar-out]])&lt;$N$1)</f>
        <v>0</v>
      </c>
      <c r="N10018" s="1" t="b">
        <f>AND(ABS(Table1[[#This Row],[tar-out]])&gt;=$N$1,ABS(Table1[[#This Row],[tar-out]])&lt;$O$1)</f>
        <v>0</v>
      </c>
      <c r="O10018" s="1" t="b">
        <f>AND(ABS(Table1[[#This Row],[tar-out]])&gt;=$O$1,ABS(Table1[[#This Row],[tar-out]])&lt;$P$1)</f>
        <v>0</v>
      </c>
      <c r="P10018" s="1">
        <f>ROUND(Table1[[#This Row],[tar-out]],0)</f>
        <v>4</v>
      </c>
      <c r="Q10018" s="3">
        <v>10016</v>
      </c>
    </row>
    <row r="10019" spans="1:17" x14ac:dyDescent="0.25">
      <c r="A10019">
        <v>19</v>
      </c>
      <c r="B10019">
        <v>162</v>
      </c>
      <c r="C10019">
        <v>5.7894736842105301</v>
      </c>
      <c r="D10019">
        <v>2</v>
      </c>
      <c r="E10019">
        <v>1179</v>
      </c>
      <c r="F10019">
        <v>10.3066789380422</v>
      </c>
      <c r="G10019">
        <v>5.8479552268981898</v>
      </c>
      <c r="H10019" s="1">
        <f>Table1[[#This Row],[target]]-Table1[[#This Row],[output]]</f>
        <v>4.4587237111440103</v>
      </c>
      <c r="I10019" s="1">
        <f>Table1[[#This Row],[tar-out]]*Table1[[#This Row],[tar-out]]</f>
        <v>19.880217132317817</v>
      </c>
      <c r="J10019" s="1" t="b">
        <f>AND(ABS(Table1[[#This Row],[tar-out]])&gt;=$J$1,ABS(Table1[[#This Row],[tar-out]])&lt;$K$1)</f>
        <v>0</v>
      </c>
      <c r="K10019" s="1" t="b">
        <f>AND(ABS(Table1[[#This Row],[tar-out]])&gt;=$K$1,ABS(Table1[[#This Row],[tar-out]])&lt;$L$1)</f>
        <v>0</v>
      </c>
      <c r="L10019" s="1" t="b">
        <f>AND(ABS(Table1[[#This Row],[tar-out]])&gt;=$L$1,ABS(Table1[[#This Row],[tar-out]])&lt;$M$1)</f>
        <v>1</v>
      </c>
      <c r="M10019" s="1" t="b">
        <f>AND(ABS(Table1[[#This Row],[tar-out]])&gt;=$M$1,ABS(Table1[[#This Row],[tar-out]])&lt;$N$1)</f>
        <v>0</v>
      </c>
      <c r="N10019" s="1" t="b">
        <f>AND(ABS(Table1[[#This Row],[tar-out]])&gt;=$N$1,ABS(Table1[[#This Row],[tar-out]])&lt;$O$1)</f>
        <v>0</v>
      </c>
      <c r="O10019" s="1" t="b">
        <f>AND(ABS(Table1[[#This Row],[tar-out]])&gt;=$O$1,ABS(Table1[[#This Row],[tar-out]])&lt;$P$1)</f>
        <v>0</v>
      </c>
      <c r="P10019" s="1">
        <f>ROUND(Table1[[#This Row],[tar-out]],0)</f>
        <v>4</v>
      </c>
      <c r="Q10019" s="2">
        <v>10017</v>
      </c>
    </row>
    <row r="10020" spans="1:17" x14ac:dyDescent="0.25">
      <c r="A10020">
        <v>19</v>
      </c>
      <c r="B10020">
        <v>162</v>
      </c>
      <c r="C10020">
        <v>5.7894736842105301</v>
      </c>
      <c r="D10020">
        <v>2</v>
      </c>
      <c r="E10020">
        <v>1768</v>
      </c>
      <c r="F10020">
        <v>5.1533394690211196</v>
      </c>
      <c r="G10020">
        <v>5.9587979316711399</v>
      </c>
      <c r="H10020" s="1">
        <f>Table1[[#This Row],[target]]-Table1[[#This Row],[output]]</f>
        <v>-0.8054584626500203</v>
      </c>
      <c r="I10020" s="1">
        <f>Table1[[#This Row],[tar-out]]*Table1[[#This Row],[tar-out]]</f>
        <v>0.6487633350545341</v>
      </c>
      <c r="J10020" s="1" t="b">
        <f>AND(ABS(Table1[[#This Row],[tar-out]])&gt;=$J$1,ABS(Table1[[#This Row],[tar-out]])&lt;$K$1)</f>
        <v>1</v>
      </c>
      <c r="K10020" s="1" t="b">
        <f>AND(ABS(Table1[[#This Row],[tar-out]])&gt;=$K$1,ABS(Table1[[#This Row],[tar-out]])&lt;$L$1)</f>
        <v>0</v>
      </c>
      <c r="L10020" s="1" t="b">
        <f>AND(ABS(Table1[[#This Row],[tar-out]])&gt;=$L$1,ABS(Table1[[#This Row],[tar-out]])&lt;$M$1)</f>
        <v>0</v>
      </c>
      <c r="M10020" s="1" t="b">
        <f>AND(ABS(Table1[[#This Row],[tar-out]])&gt;=$M$1,ABS(Table1[[#This Row],[tar-out]])&lt;$N$1)</f>
        <v>0</v>
      </c>
      <c r="N10020" s="1" t="b">
        <f>AND(ABS(Table1[[#This Row],[tar-out]])&gt;=$N$1,ABS(Table1[[#This Row],[tar-out]])&lt;$O$1)</f>
        <v>0</v>
      </c>
      <c r="O10020" s="1" t="b">
        <f>AND(ABS(Table1[[#This Row],[tar-out]])&gt;=$O$1,ABS(Table1[[#This Row],[tar-out]])&lt;$P$1)</f>
        <v>0</v>
      </c>
      <c r="P10020" s="1">
        <f>ROUND(Table1[[#This Row],[tar-out]],0)</f>
        <v>-1</v>
      </c>
      <c r="Q10020" s="3">
        <v>10018</v>
      </c>
    </row>
    <row r="10021" spans="1:17" x14ac:dyDescent="0.25">
      <c r="A10021">
        <v>19</v>
      </c>
      <c r="B10021">
        <v>162</v>
      </c>
      <c r="C10021">
        <v>5.7894736842105301</v>
      </c>
      <c r="D10021">
        <v>2</v>
      </c>
      <c r="E10021">
        <v>416</v>
      </c>
      <c r="F10021">
        <v>5.1533394690211196</v>
      </c>
      <c r="G10021">
        <v>5.6927304267883301</v>
      </c>
      <c r="H10021" s="1">
        <f>Table1[[#This Row],[target]]-Table1[[#This Row],[output]]</f>
        <v>-0.53939095776721047</v>
      </c>
      <c r="I10021" s="1">
        <f>Table1[[#This Row],[tar-out]]*Table1[[#This Row],[tar-out]]</f>
        <v>0.29094260532102861</v>
      </c>
      <c r="J10021" s="1" t="b">
        <f>AND(ABS(Table1[[#This Row],[tar-out]])&gt;=$J$1,ABS(Table1[[#This Row],[tar-out]])&lt;$K$1)</f>
        <v>1</v>
      </c>
      <c r="K10021" s="1" t="b">
        <f>AND(ABS(Table1[[#This Row],[tar-out]])&gt;=$K$1,ABS(Table1[[#This Row],[tar-out]])&lt;$L$1)</f>
        <v>0</v>
      </c>
      <c r="L10021" s="1" t="b">
        <f>AND(ABS(Table1[[#This Row],[tar-out]])&gt;=$L$1,ABS(Table1[[#This Row],[tar-out]])&lt;$M$1)</f>
        <v>0</v>
      </c>
      <c r="M10021" s="1" t="b">
        <f>AND(ABS(Table1[[#This Row],[tar-out]])&gt;=$M$1,ABS(Table1[[#This Row],[tar-out]])&lt;$N$1)</f>
        <v>0</v>
      </c>
      <c r="N10021" s="1" t="b">
        <f>AND(ABS(Table1[[#This Row],[tar-out]])&gt;=$N$1,ABS(Table1[[#This Row],[tar-out]])&lt;$O$1)</f>
        <v>0</v>
      </c>
      <c r="O10021" s="1" t="b">
        <f>AND(ABS(Table1[[#This Row],[tar-out]])&gt;=$O$1,ABS(Table1[[#This Row],[tar-out]])&lt;$P$1)</f>
        <v>0</v>
      </c>
      <c r="P10021" s="1">
        <f>ROUND(Table1[[#This Row],[tar-out]],0)</f>
        <v>-1</v>
      </c>
      <c r="Q10021" s="2">
        <v>10019</v>
      </c>
    </row>
    <row r="10022" spans="1:17" x14ac:dyDescent="0.25">
      <c r="A10022">
        <v>19</v>
      </c>
      <c r="B10022">
        <v>162</v>
      </c>
      <c r="C10022">
        <v>5.7894736842105301</v>
      </c>
      <c r="D10022">
        <v>2</v>
      </c>
      <c r="E10022">
        <v>81</v>
      </c>
      <c r="F10022">
        <v>9.9385832616836094</v>
      </c>
      <c r="G10022">
        <v>5.6188769340515101</v>
      </c>
      <c r="H10022" s="1">
        <f>Table1[[#This Row],[target]]-Table1[[#This Row],[output]]</f>
        <v>4.3197063276320993</v>
      </c>
      <c r="I10022" s="1">
        <f>Table1[[#This Row],[tar-out]]*Table1[[#This Row],[tar-out]]</f>
        <v>18.659862756984797</v>
      </c>
      <c r="J10022" s="1" t="b">
        <f>AND(ABS(Table1[[#This Row],[tar-out]])&gt;=$J$1,ABS(Table1[[#This Row],[tar-out]])&lt;$K$1)</f>
        <v>0</v>
      </c>
      <c r="K10022" s="1" t="b">
        <f>AND(ABS(Table1[[#This Row],[tar-out]])&gt;=$K$1,ABS(Table1[[#This Row],[tar-out]])&lt;$L$1)</f>
        <v>0</v>
      </c>
      <c r="L10022" s="1" t="b">
        <f>AND(ABS(Table1[[#This Row],[tar-out]])&gt;=$L$1,ABS(Table1[[#This Row],[tar-out]])&lt;$M$1)</f>
        <v>1</v>
      </c>
      <c r="M10022" s="1" t="b">
        <f>AND(ABS(Table1[[#This Row],[tar-out]])&gt;=$M$1,ABS(Table1[[#This Row],[tar-out]])&lt;$N$1)</f>
        <v>0</v>
      </c>
      <c r="N10022" s="1" t="b">
        <f>AND(ABS(Table1[[#This Row],[tar-out]])&gt;=$N$1,ABS(Table1[[#This Row],[tar-out]])&lt;$O$1)</f>
        <v>0</v>
      </c>
      <c r="O10022" s="1" t="b">
        <f>AND(ABS(Table1[[#This Row],[tar-out]])&gt;=$O$1,ABS(Table1[[#This Row],[tar-out]])&lt;$P$1)</f>
        <v>0</v>
      </c>
      <c r="P10022" s="1">
        <f>ROUND(Table1[[#This Row],[tar-out]],0)</f>
        <v>4</v>
      </c>
      <c r="Q10022" s="3">
        <v>10020</v>
      </c>
    </row>
    <row r="10023" spans="1:17" x14ac:dyDescent="0.25">
      <c r="A10023">
        <v>19</v>
      </c>
      <c r="B10023">
        <v>162</v>
      </c>
      <c r="C10023">
        <v>5.7894736842105301</v>
      </c>
      <c r="D10023">
        <v>2</v>
      </c>
      <c r="E10023">
        <v>1920</v>
      </c>
      <c r="F10023">
        <v>5.8895308217384201</v>
      </c>
      <c r="G10023">
        <v>5.9802050590515101</v>
      </c>
      <c r="H10023" s="1">
        <f>Table1[[#This Row],[target]]-Table1[[#This Row],[output]]</f>
        <v>-9.0674237313089989E-2</v>
      </c>
      <c r="I10023" s="1">
        <f>Table1[[#This Row],[tar-out]]*Table1[[#This Row],[tar-out]]</f>
        <v>8.2218173123105604E-3</v>
      </c>
      <c r="J10023" s="1" t="b">
        <f>AND(ABS(Table1[[#This Row],[tar-out]])&gt;=$J$1,ABS(Table1[[#This Row],[tar-out]])&lt;$K$1)</f>
        <v>1</v>
      </c>
      <c r="K10023" s="1" t="b">
        <f>AND(ABS(Table1[[#This Row],[tar-out]])&gt;=$K$1,ABS(Table1[[#This Row],[tar-out]])&lt;$L$1)</f>
        <v>0</v>
      </c>
      <c r="L10023" s="1" t="b">
        <f>AND(ABS(Table1[[#This Row],[tar-out]])&gt;=$L$1,ABS(Table1[[#This Row],[tar-out]])&lt;$M$1)</f>
        <v>0</v>
      </c>
      <c r="M10023" s="1" t="b">
        <f>AND(ABS(Table1[[#This Row],[tar-out]])&gt;=$M$1,ABS(Table1[[#This Row],[tar-out]])&lt;$N$1)</f>
        <v>0</v>
      </c>
      <c r="N10023" s="1" t="b">
        <f>AND(ABS(Table1[[#This Row],[tar-out]])&gt;=$N$1,ABS(Table1[[#This Row],[tar-out]])&lt;$O$1)</f>
        <v>0</v>
      </c>
      <c r="O10023" s="1" t="b">
        <f>AND(ABS(Table1[[#This Row],[tar-out]])&gt;=$O$1,ABS(Table1[[#This Row],[tar-out]])&lt;$P$1)</f>
        <v>0</v>
      </c>
      <c r="P10023" s="1">
        <f>ROUND(Table1[[#This Row],[tar-out]],0)</f>
        <v>0</v>
      </c>
      <c r="Q10023" s="2">
        <v>10021</v>
      </c>
    </row>
    <row r="10024" spans="1:17" x14ac:dyDescent="0.25">
      <c r="A10024">
        <v>19</v>
      </c>
      <c r="B10024">
        <v>162</v>
      </c>
      <c r="C10024">
        <v>5.7894736842105301</v>
      </c>
      <c r="D10024">
        <v>2</v>
      </c>
      <c r="E10024">
        <v>1176</v>
      </c>
      <c r="F10024">
        <v>5.8895308217384201</v>
      </c>
      <c r="G10024">
        <v>5.8473682403564498</v>
      </c>
      <c r="H10024" s="1">
        <f>Table1[[#This Row],[target]]-Table1[[#This Row],[output]]</f>
        <v>4.2162581381970377E-2</v>
      </c>
      <c r="I10024" s="1">
        <f>Table1[[#This Row],[tar-out]]*Table1[[#This Row],[tar-out]]</f>
        <v>1.777683268791275E-3</v>
      </c>
      <c r="J10024" s="1" t="b">
        <f>AND(ABS(Table1[[#This Row],[tar-out]])&gt;=$J$1,ABS(Table1[[#This Row],[tar-out]])&lt;$K$1)</f>
        <v>1</v>
      </c>
      <c r="K10024" s="1" t="b">
        <f>AND(ABS(Table1[[#This Row],[tar-out]])&gt;=$K$1,ABS(Table1[[#This Row],[tar-out]])&lt;$L$1)</f>
        <v>0</v>
      </c>
      <c r="L10024" s="1" t="b">
        <f>AND(ABS(Table1[[#This Row],[tar-out]])&gt;=$L$1,ABS(Table1[[#This Row],[tar-out]])&lt;$M$1)</f>
        <v>0</v>
      </c>
      <c r="M10024" s="1" t="b">
        <f>AND(ABS(Table1[[#This Row],[tar-out]])&gt;=$M$1,ABS(Table1[[#This Row],[tar-out]])&lt;$N$1)</f>
        <v>0</v>
      </c>
      <c r="N10024" s="1" t="b">
        <f>AND(ABS(Table1[[#This Row],[tar-out]])&gt;=$N$1,ABS(Table1[[#This Row],[tar-out]])&lt;$O$1)</f>
        <v>0</v>
      </c>
      <c r="O10024" s="1" t="b">
        <f>AND(ABS(Table1[[#This Row],[tar-out]])&gt;=$O$1,ABS(Table1[[#This Row],[tar-out]])&lt;$P$1)</f>
        <v>0</v>
      </c>
      <c r="P10024" s="1">
        <f>ROUND(Table1[[#This Row],[tar-out]],0)</f>
        <v>0</v>
      </c>
      <c r="Q10024" s="3">
        <v>10022</v>
      </c>
    </row>
    <row r="10025" spans="1:17" x14ac:dyDescent="0.25">
      <c r="A10025">
        <v>19</v>
      </c>
      <c r="B10025">
        <v>162</v>
      </c>
      <c r="C10025">
        <v>5.7894736842105301</v>
      </c>
      <c r="D10025">
        <v>2</v>
      </c>
      <c r="E10025">
        <v>1675</v>
      </c>
      <c r="F10025">
        <v>5.8895308217384201</v>
      </c>
      <c r="G10025">
        <v>5.9456453323364302</v>
      </c>
      <c r="H10025" s="1">
        <f>Table1[[#This Row],[target]]-Table1[[#This Row],[output]]</f>
        <v>-5.6114510598010092E-2</v>
      </c>
      <c r="I10025" s="1">
        <f>Table1[[#This Row],[tar-out]]*Table1[[#This Row],[tar-out]]</f>
        <v>3.148838299654187E-3</v>
      </c>
      <c r="J10025" s="1" t="b">
        <f>AND(ABS(Table1[[#This Row],[tar-out]])&gt;=$J$1,ABS(Table1[[#This Row],[tar-out]])&lt;$K$1)</f>
        <v>1</v>
      </c>
      <c r="K10025" s="1" t="b">
        <f>AND(ABS(Table1[[#This Row],[tar-out]])&gt;=$K$1,ABS(Table1[[#This Row],[tar-out]])&lt;$L$1)</f>
        <v>0</v>
      </c>
      <c r="L10025" s="1" t="b">
        <f>AND(ABS(Table1[[#This Row],[tar-out]])&gt;=$L$1,ABS(Table1[[#This Row],[tar-out]])&lt;$M$1)</f>
        <v>0</v>
      </c>
      <c r="M10025" s="1" t="b">
        <f>AND(ABS(Table1[[#This Row],[tar-out]])&gt;=$M$1,ABS(Table1[[#This Row],[tar-out]])&lt;$N$1)</f>
        <v>0</v>
      </c>
      <c r="N10025" s="1" t="b">
        <f>AND(ABS(Table1[[#This Row],[tar-out]])&gt;=$N$1,ABS(Table1[[#This Row],[tar-out]])&lt;$O$1)</f>
        <v>0</v>
      </c>
      <c r="O10025" s="1" t="b">
        <f>AND(ABS(Table1[[#This Row],[tar-out]])&gt;=$O$1,ABS(Table1[[#This Row],[tar-out]])&lt;$P$1)</f>
        <v>0</v>
      </c>
      <c r="P10025" s="1">
        <f>ROUND(Table1[[#This Row],[tar-out]],0)</f>
        <v>0</v>
      </c>
      <c r="Q10025" s="2">
        <v>10023</v>
      </c>
    </row>
    <row r="10026" spans="1:17" x14ac:dyDescent="0.25">
      <c r="A10026">
        <v>19</v>
      </c>
      <c r="B10026">
        <v>162</v>
      </c>
      <c r="C10026">
        <v>5.7894736842105301</v>
      </c>
      <c r="D10026">
        <v>2</v>
      </c>
      <c r="E10026">
        <v>1095</v>
      </c>
      <c r="F10026">
        <v>6.6257221744557304</v>
      </c>
      <c r="G10026">
        <v>5.8302927017211896</v>
      </c>
      <c r="H10026" s="1">
        <f>Table1[[#This Row],[target]]-Table1[[#This Row],[output]]</f>
        <v>0.79542947273454079</v>
      </c>
      <c r="I10026" s="1">
        <f>Table1[[#This Row],[tar-out]]*Table1[[#This Row],[tar-out]]</f>
        <v>0.63270804609474962</v>
      </c>
      <c r="J10026" s="1" t="b">
        <f>AND(ABS(Table1[[#This Row],[tar-out]])&gt;=$J$1,ABS(Table1[[#This Row],[tar-out]])&lt;$K$1)</f>
        <v>1</v>
      </c>
      <c r="K10026" s="1" t="b">
        <f>AND(ABS(Table1[[#This Row],[tar-out]])&gt;=$K$1,ABS(Table1[[#This Row],[tar-out]])&lt;$L$1)</f>
        <v>0</v>
      </c>
      <c r="L10026" s="1" t="b">
        <f>AND(ABS(Table1[[#This Row],[tar-out]])&gt;=$L$1,ABS(Table1[[#This Row],[tar-out]])&lt;$M$1)</f>
        <v>0</v>
      </c>
      <c r="M10026" s="1" t="b">
        <f>AND(ABS(Table1[[#This Row],[tar-out]])&gt;=$M$1,ABS(Table1[[#This Row],[tar-out]])&lt;$N$1)</f>
        <v>0</v>
      </c>
      <c r="N10026" s="1" t="b">
        <f>AND(ABS(Table1[[#This Row],[tar-out]])&gt;=$N$1,ABS(Table1[[#This Row],[tar-out]])&lt;$O$1)</f>
        <v>0</v>
      </c>
      <c r="O10026" s="1" t="b">
        <f>AND(ABS(Table1[[#This Row],[tar-out]])&gt;=$O$1,ABS(Table1[[#This Row],[tar-out]])&lt;$P$1)</f>
        <v>0</v>
      </c>
      <c r="P10026" s="1">
        <f>ROUND(Table1[[#This Row],[tar-out]],0)</f>
        <v>1</v>
      </c>
      <c r="Q10026" s="3">
        <v>10024</v>
      </c>
    </row>
    <row r="10027" spans="1:17" x14ac:dyDescent="0.25">
      <c r="A10027">
        <v>19</v>
      </c>
      <c r="B10027">
        <v>162</v>
      </c>
      <c r="C10027">
        <v>5.7894736842105301</v>
      </c>
      <c r="D10027">
        <v>2</v>
      </c>
      <c r="E10027">
        <v>299</v>
      </c>
      <c r="F10027">
        <v>7.36191352717303</v>
      </c>
      <c r="G10027">
        <v>5.6758651733398402</v>
      </c>
      <c r="H10027" s="1">
        <f>Table1[[#This Row],[target]]-Table1[[#This Row],[output]]</f>
        <v>1.6860483538331899</v>
      </c>
      <c r="I10027" s="1">
        <f>Table1[[#This Row],[tar-out]]*Table1[[#This Row],[tar-out]]</f>
        <v>2.8427590514636094</v>
      </c>
      <c r="J10027" s="1" t="b">
        <f>AND(ABS(Table1[[#This Row],[tar-out]])&gt;=$J$1,ABS(Table1[[#This Row],[tar-out]])&lt;$K$1)</f>
        <v>0</v>
      </c>
      <c r="K10027" s="1" t="b">
        <f>AND(ABS(Table1[[#This Row],[tar-out]])&gt;=$K$1,ABS(Table1[[#This Row],[tar-out]])&lt;$L$1)</f>
        <v>1</v>
      </c>
      <c r="L10027" s="1" t="b">
        <f>AND(ABS(Table1[[#This Row],[tar-out]])&gt;=$L$1,ABS(Table1[[#This Row],[tar-out]])&lt;$M$1)</f>
        <v>0</v>
      </c>
      <c r="M10027" s="1" t="b">
        <f>AND(ABS(Table1[[#This Row],[tar-out]])&gt;=$M$1,ABS(Table1[[#This Row],[tar-out]])&lt;$N$1)</f>
        <v>0</v>
      </c>
      <c r="N10027" s="1" t="b">
        <f>AND(ABS(Table1[[#This Row],[tar-out]])&gt;=$N$1,ABS(Table1[[#This Row],[tar-out]])&lt;$O$1)</f>
        <v>0</v>
      </c>
      <c r="O10027" s="1" t="b">
        <f>AND(ABS(Table1[[#This Row],[tar-out]])&gt;=$O$1,ABS(Table1[[#This Row],[tar-out]])&lt;$P$1)</f>
        <v>0</v>
      </c>
      <c r="P10027" s="1">
        <f>ROUND(Table1[[#This Row],[tar-out]],0)</f>
        <v>2</v>
      </c>
      <c r="Q10027" s="2">
        <v>10025</v>
      </c>
    </row>
    <row r="10028" spans="1:17" x14ac:dyDescent="0.25">
      <c r="A10028">
        <v>19</v>
      </c>
      <c r="B10028">
        <v>162</v>
      </c>
      <c r="C10028">
        <v>5.7894736842105301</v>
      </c>
      <c r="D10028">
        <v>2</v>
      </c>
      <c r="E10028">
        <v>1177</v>
      </c>
      <c r="F10028">
        <v>7.36191352717303</v>
      </c>
      <c r="G10028">
        <v>5.8475637435913104</v>
      </c>
      <c r="H10028" s="1">
        <f>Table1[[#This Row],[target]]-Table1[[#This Row],[output]]</f>
        <v>1.5143497835817197</v>
      </c>
      <c r="I10028" s="1">
        <f>Table1[[#This Row],[tar-out]]*Table1[[#This Row],[tar-out]]</f>
        <v>2.2932552670340014</v>
      </c>
      <c r="J10028" s="1" t="b">
        <f>AND(ABS(Table1[[#This Row],[tar-out]])&gt;=$J$1,ABS(Table1[[#This Row],[tar-out]])&lt;$K$1)</f>
        <v>0</v>
      </c>
      <c r="K10028" s="1" t="b">
        <f>AND(ABS(Table1[[#This Row],[tar-out]])&gt;=$K$1,ABS(Table1[[#This Row],[tar-out]])&lt;$L$1)</f>
        <v>1</v>
      </c>
      <c r="L10028" s="1" t="b">
        <f>AND(ABS(Table1[[#This Row],[tar-out]])&gt;=$L$1,ABS(Table1[[#This Row],[tar-out]])&lt;$M$1)</f>
        <v>0</v>
      </c>
      <c r="M10028" s="1" t="b">
        <f>AND(ABS(Table1[[#This Row],[tar-out]])&gt;=$M$1,ABS(Table1[[#This Row],[tar-out]])&lt;$N$1)</f>
        <v>0</v>
      </c>
      <c r="N10028" s="1" t="b">
        <f>AND(ABS(Table1[[#This Row],[tar-out]])&gt;=$N$1,ABS(Table1[[#This Row],[tar-out]])&lt;$O$1)</f>
        <v>0</v>
      </c>
      <c r="O10028" s="1" t="b">
        <f>AND(ABS(Table1[[#This Row],[tar-out]])&gt;=$O$1,ABS(Table1[[#This Row],[tar-out]])&lt;$P$1)</f>
        <v>0</v>
      </c>
      <c r="P10028" s="1">
        <f>ROUND(Table1[[#This Row],[tar-out]],0)</f>
        <v>2</v>
      </c>
      <c r="Q10028" s="3">
        <v>10026</v>
      </c>
    </row>
    <row r="10029" spans="1:17" x14ac:dyDescent="0.25">
      <c r="A10029">
        <v>19</v>
      </c>
      <c r="B10029">
        <v>162</v>
      </c>
      <c r="C10029">
        <v>5.7894736842105301</v>
      </c>
      <c r="D10029">
        <v>2</v>
      </c>
      <c r="E10029">
        <v>852</v>
      </c>
      <c r="F10029">
        <v>7.36191352717303</v>
      </c>
      <c r="G10029">
        <v>5.8019227981567401</v>
      </c>
      <c r="H10029" s="1">
        <f>Table1[[#This Row],[target]]-Table1[[#This Row],[output]]</f>
        <v>1.55999072901629</v>
      </c>
      <c r="I10029" s="1">
        <f>Table1[[#This Row],[tar-out]]*Table1[[#This Row],[tar-out]]</f>
        <v>2.433571074616776</v>
      </c>
      <c r="J10029" s="1" t="b">
        <f>AND(ABS(Table1[[#This Row],[tar-out]])&gt;=$J$1,ABS(Table1[[#This Row],[tar-out]])&lt;$K$1)</f>
        <v>0</v>
      </c>
      <c r="K10029" s="1" t="b">
        <f>AND(ABS(Table1[[#This Row],[tar-out]])&gt;=$K$1,ABS(Table1[[#This Row],[tar-out]])&lt;$L$1)</f>
        <v>1</v>
      </c>
      <c r="L10029" s="1" t="b">
        <f>AND(ABS(Table1[[#This Row],[tar-out]])&gt;=$L$1,ABS(Table1[[#This Row],[tar-out]])&lt;$M$1)</f>
        <v>0</v>
      </c>
      <c r="M10029" s="1" t="b">
        <f>AND(ABS(Table1[[#This Row],[tar-out]])&gt;=$M$1,ABS(Table1[[#This Row],[tar-out]])&lt;$N$1)</f>
        <v>0</v>
      </c>
      <c r="N10029" s="1" t="b">
        <f>AND(ABS(Table1[[#This Row],[tar-out]])&gt;=$N$1,ABS(Table1[[#This Row],[tar-out]])&lt;$O$1)</f>
        <v>0</v>
      </c>
      <c r="O10029" s="1" t="b">
        <f>AND(ABS(Table1[[#This Row],[tar-out]])&gt;=$O$1,ABS(Table1[[#This Row],[tar-out]])&lt;$P$1)</f>
        <v>0</v>
      </c>
      <c r="P10029" s="1">
        <f>ROUND(Table1[[#This Row],[tar-out]],0)</f>
        <v>2</v>
      </c>
      <c r="Q10029" s="2">
        <v>10027</v>
      </c>
    </row>
    <row r="10030" spans="1:17" x14ac:dyDescent="0.25">
      <c r="A10030">
        <v>19</v>
      </c>
      <c r="B10030">
        <v>162</v>
      </c>
      <c r="C10030">
        <v>5.7894736842105301</v>
      </c>
      <c r="D10030">
        <v>2</v>
      </c>
      <c r="E10030">
        <v>731</v>
      </c>
      <c r="F10030">
        <v>7.36191352717303</v>
      </c>
      <c r="G10030">
        <v>5.7694106101989702</v>
      </c>
      <c r="H10030" s="1">
        <f>Table1[[#This Row],[target]]-Table1[[#This Row],[output]]</f>
        <v>1.5925029169740599</v>
      </c>
      <c r="I10030" s="1">
        <f>Table1[[#This Row],[tar-out]]*Table1[[#This Row],[tar-out]]</f>
        <v>2.5360655405708896</v>
      </c>
      <c r="J10030" s="1" t="b">
        <f>AND(ABS(Table1[[#This Row],[tar-out]])&gt;=$J$1,ABS(Table1[[#This Row],[tar-out]])&lt;$K$1)</f>
        <v>0</v>
      </c>
      <c r="K10030" s="1" t="b">
        <f>AND(ABS(Table1[[#This Row],[tar-out]])&gt;=$K$1,ABS(Table1[[#This Row],[tar-out]])&lt;$L$1)</f>
        <v>1</v>
      </c>
      <c r="L10030" s="1" t="b">
        <f>AND(ABS(Table1[[#This Row],[tar-out]])&gt;=$L$1,ABS(Table1[[#This Row],[tar-out]])&lt;$M$1)</f>
        <v>0</v>
      </c>
      <c r="M10030" s="1" t="b">
        <f>AND(ABS(Table1[[#This Row],[tar-out]])&gt;=$M$1,ABS(Table1[[#This Row],[tar-out]])&lt;$N$1)</f>
        <v>0</v>
      </c>
      <c r="N10030" s="1" t="b">
        <f>AND(ABS(Table1[[#This Row],[tar-out]])&gt;=$N$1,ABS(Table1[[#This Row],[tar-out]])&lt;$O$1)</f>
        <v>0</v>
      </c>
      <c r="O10030" s="1" t="b">
        <f>AND(ABS(Table1[[#This Row],[tar-out]])&gt;=$O$1,ABS(Table1[[#This Row],[tar-out]])&lt;$P$1)</f>
        <v>0</v>
      </c>
      <c r="P10030" s="1">
        <f>ROUND(Table1[[#This Row],[tar-out]],0)</f>
        <v>2</v>
      </c>
      <c r="Q10030" s="3">
        <v>10028</v>
      </c>
    </row>
    <row r="10031" spans="1:17" x14ac:dyDescent="0.25">
      <c r="A10031">
        <v>19</v>
      </c>
      <c r="B10031">
        <v>162</v>
      </c>
      <c r="C10031">
        <v>5.7894736842105301</v>
      </c>
      <c r="D10031">
        <v>2</v>
      </c>
      <c r="E10031">
        <v>113</v>
      </c>
      <c r="F10031">
        <v>16.441606877353099</v>
      </c>
      <c r="G10031">
        <v>5.6555986404418901</v>
      </c>
      <c r="H10031" s="1">
        <f>Table1[[#This Row],[target]]-Table1[[#This Row],[output]]</f>
        <v>10.786008236911208</v>
      </c>
      <c r="I10031" s="1">
        <f>Table1[[#This Row],[tar-out]]*Table1[[#This Row],[tar-out]]</f>
        <v>116.33797368671642</v>
      </c>
      <c r="J10031" s="1" t="b">
        <f>AND(ABS(Table1[[#This Row],[tar-out]])&gt;=$J$1,ABS(Table1[[#This Row],[tar-out]])&lt;$K$1)</f>
        <v>0</v>
      </c>
      <c r="K10031" s="1" t="b">
        <f>AND(ABS(Table1[[#This Row],[tar-out]])&gt;=$K$1,ABS(Table1[[#This Row],[tar-out]])&lt;$L$1)</f>
        <v>0</v>
      </c>
      <c r="L10031" s="1" t="b">
        <f>AND(ABS(Table1[[#This Row],[tar-out]])&gt;=$L$1,ABS(Table1[[#This Row],[tar-out]])&lt;$M$1)</f>
        <v>0</v>
      </c>
      <c r="M10031" s="1" t="b">
        <f>AND(ABS(Table1[[#This Row],[tar-out]])&gt;=$M$1,ABS(Table1[[#This Row],[tar-out]])&lt;$N$1)</f>
        <v>0</v>
      </c>
      <c r="N10031" s="1" t="b">
        <f>AND(ABS(Table1[[#This Row],[tar-out]])&gt;=$N$1,ABS(Table1[[#This Row],[tar-out]])&lt;$O$1)</f>
        <v>1</v>
      </c>
      <c r="O10031" s="1" t="b">
        <f>AND(ABS(Table1[[#This Row],[tar-out]])&gt;=$O$1,ABS(Table1[[#This Row],[tar-out]])&lt;$P$1)</f>
        <v>0</v>
      </c>
      <c r="P10031" s="1">
        <f>ROUND(Table1[[#This Row],[tar-out]],0)</f>
        <v>11</v>
      </c>
      <c r="Q10031" s="2">
        <v>10029</v>
      </c>
    </row>
    <row r="10032" spans="1:17" x14ac:dyDescent="0.25">
      <c r="A10032">
        <v>19</v>
      </c>
      <c r="B10032">
        <v>162</v>
      </c>
      <c r="C10032">
        <v>5.7894736842105301</v>
      </c>
      <c r="D10032">
        <v>2</v>
      </c>
      <c r="E10032">
        <v>851</v>
      </c>
      <c r="F10032">
        <v>17.668592465215301</v>
      </c>
      <c r="G10032">
        <v>5.8038415908813503</v>
      </c>
      <c r="H10032" s="1">
        <f>Table1[[#This Row],[target]]-Table1[[#This Row],[output]]</f>
        <v>11.86475087433395</v>
      </c>
      <c r="I10032" s="1">
        <f>Table1[[#This Row],[tar-out]]*Table1[[#This Row],[tar-out]]</f>
        <v>140.77231331000823</v>
      </c>
      <c r="J10032" s="1" t="b">
        <f>AND(ABS(Table1[[#This Row],[tar-out]])&gt;=$J$1,ABS(Table1[[#This Row],[tar-out]])&lt;$K$1)</f>
        <v>0</v>
      </c>
      <c r="K10032" s="1" t="b">
        <f>AND(ABS(Table1[[#This Row],[tar-out]])&gt;=$K$1,ABS(Table1[[#This Row],[tar-out]])&lt;$L$1)</f>
        <v>0</v>
      </c>
      <c r="L10032" s="1" t="b">
        <f>AND(ABS(Table1[[#This Row],[tar-out]])&gt;=$L$1,ABS(Table1[[#This Row],[tar-out]])&lt;$M$1)</f>
        <v>0</v>
      </c>
      <c r="M10032" s="1" t="b">
        <f>AND(ABS(Table1[[#This Row],[tar-out]])&gt;=$M$1,ABS(Table1[[#This Row],[tar-out]])&lt;$N$1)</f>
        <v>0</v>
      </c>
      <c r="N10032" s="1" t="b">
        <f>AND(ABS(Table1[[#This Row],[tar-out]])&gt;=$N$1,ABS(Table1[[#This Row],[tar-out]])&lt;$O$1)</f>
        <v>1</v>
      </c>
      <c r="O10032" s="1" t="b">
        <f>AND(ABS(Table1[[#This Row],[tar-out]])&gt;=$O$1,ABS(Table1[[#This Row],[tar-out]])&lt;$P$1)</f>
        <v>0</v>
      </c>
      <c r="P10032" s="1">
        <f>ROUND(Table1[[#This Row],[tar-out]],0)</f>
        <v>12</v>
      </c>
      <c r="Q10032" s="3">
        <v>10030</v>
      </c>
    </row>
    <row r="10033" spans="8:15" x14ac:dyDescent="0.25">
      <c r="H10033" s="1"/>
      <c r="I10033" s="1"/>
      <c r="J10033" s="1"/>
      <c r="K10033" s="1"/>
      <c r="L10033" s="1"/>
      <c r="M10033" s="1"/>
      <c r="N10033" s="1"/>
      <c r="O10033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4"/>
  <sheetViews>
    <sheetView tabSelected="1" workbookViewId="0">
      <selection activeCell="A7" sqref="A7"/>
    </sheetView>
  </sheetViews>
  <sheetFormatPr defaultRowHeight="15" x14ac:dyDescent="0.25"/>
  <cols>
    <col min="1" max="1" width="13.140625" bestFit="1" customWidth="1"/>
    <col min="2" max="2" width="10.85546875" bestFit="1" customWidth="1"/>
    <col min="3" max="4235" width="16.28515625" bestFit="1" customWidth="1"/>
    <col min="4236" max="4237" width="11.28515625" bestFit="1" customWidth="1"/>
  </cols>
  <sheetData>
    <row r="3" spans="1:2" x14ac:dyDescent="0.25">
      <c r="A3" s="4" t="s">
        <v>20</v>
      </c>
      <c r="B3" t="s">
        <v>23</v>
      </c>
    </row>
    <row r="4" spans="1:2" x14ac:dyDescent="0.25">
      <c r="A4" s="5">
        <v>-5</v>
      </c>
      <c r="B4" s="7">
        <v>4.5862412761714854E-3</v>
      </c>
    </row>
    <row r="5" spans="1:2" x14ac:dyDescent="0.25">
      <c r="A5" s="5">
        <v>-4</v>
      </c>
      <c r="B5" s="7">
        <v>9.2721834496510471E-3</v>
      </c>
    </row>
    <row r="6" spans="1:2" x14ac:dyDescent="0.25">
      <c r="A6" s="5">
        <v>-3</v>
      </c>
      <c r="B6" s="7">
        <v>2.6819541375872384E-2</v>
      </c>
    </row>
    <row r="7" spans="1:2" x14ac:dyDescent="0.25">
      <c r="A7" s="5">
        <v>-2</v>
      </c>
      <c r="B7" s="7">
        <v>0.15264207377866401</v>
      </c>
    </row>
    <row r="8" spans="1:2" x14ac:dyDescent="0.25">
      <c r="A8" s="5">
        <v>-1</v>
      </c>
      <c r="B8" s="7">
        <v>0.17198404785643071</v>
      </c>
    </row>
    <row r="9" spans="1:2" x14ac:dyDescent="0.25">
      <c r="A9" s="5">
        <v>0</v>
      </c>
      <c r="B9" s="7">
        <v>0.25653040877367894</v>
      </c>
    </row>
    <row r="10" spans="1:2" x14ac:dyDescent="0.25">
      <c r="A10" s="5">
        <v>1</v>
      </c>
      <c r="B10" s="7">
        <v>0.17726819541375871</v>
      </c>
    </row>
    <row r="11" spans="1:2" x14ac:dyDescent="0.25">
      <c r="A11" s="5">
        <v>2</v>
      </c>
      <c r="B11" s="7">
        <v>0.12552342971086738</v>
      </c>
    </row>
    <row r="12" spans="1:2" x14ac:dyDescent="0.25">
      <c r="A12" s="5">
        <v>3</v>
      </c>
      <c r="B12" s="7">
        <v>3.8484546360917249E-2</v>
      </c>
    </row>
    <row r="13" spans="1:2" x14ac:dyDescent="0.25">
      <c r="A13" s="5">
        <v>4</v>
      </c>
      <c r="B13" s="7">
        <v>1.9940179461615155E-2</v>
      </c>
    </row>
    <row r="14" spans="1:2" x14ac:dyDescent="0.25">
      <c r="A14" s="5">
        <v>5</v>
      </c>
      <c r="B14" s="7">
        <v>9.9700897308075773E-3</v>
      </c>
    </row>
    <row r="15" spans="1:2" x14ac:dyDescent="0.25">
      <c r="A15" s="5">
        <v>6</v>
      </c>
      <c r="B15" s="7">
        <v>3.2901296111665004E-3</v>
      </c>
    </row>
    <row r="16" spans="1:2" x14ac:dyDescent="0.25">
      <c r="A16" s="5">
        <v>7</v>
      </c>
      <c r="B16" s="7">
        <v>1.5952143569292123E-3</v>
      </c>
    </row>
    <row r="17" spans="1:2" x14ac:dyDescent="0.25">
      <c r="A17" s="5">
        <v>8</v>
      </c>
      <c r="B17" s="7">
        <v>5.9820538384845463E-4</v>
      </c>
    </row>
    <row r="18" spans="1:2" x14ac:dyDescent="0.25">
      <c r="A18" s="5">
        <v>9</v>
      </c>
      <c r="B18" s="7">
        <v>4.9850448654037882E-4</v>
      </c>
    </row>
    <row r="19" spans="1:2" x14ac:dyDescent="0.25">
      <c r="A19" s="5">
        <v>10</v>
      </c>
      <c r="B19" s="7">
        <v>1.9940179461615153E-4</v>
      </c>
    </row>
    <row r="20" spans="1:2" x14ac:dyDescent="0.25">
      <c r="A20" s="5">
        <v>11</v>
      </c>
      <c r="B20" s="7">
        <v>3.9880358923230307E-4</v>
      </c>
    </row>
    <row r="21" spans="1:2" x14ac:dyDescent="0.25">
      <c r="A21" s="5">
        <v>12</v>
      </c>
      <c r="B21" s="7">
        <v>9.9700897308075767E-5</v>
      </c>
    </row>
    <row r="22" spans="1:2" x14ac:dyDescent="0.25">
      <c r="A22" s="5">
        <v>13</v>
      </c>
      <c r="B22" s="7">
        <v>1.9940179461615153E-4</v>
      </c>
    </row>
    <row r="23" spans="1:2" x14ac:dyDescent="0.25">
      <c r="A23" s="5">
        <v>14</v>
      </c>
      <c r="B23" s="7">
        <v>9.9700897308075767E-5</v>
      </c>
    </row>
    <row r="24" spans="1:2" x14ac:dyDescent="0.25">
      <c r="A24" s="5" t="s">
        <v>21</v>
      </c>
      <c r="B24" s="7"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EB9FEFC3-FD34-49F4-9C70-6BEF654E1180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2D965E8B-D708-4CBD-B1F7-96993603E410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dataToLearn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</dc:creator>
  <cp:lastModifiedBy>Otakar Trunda</cp:lastModifiedBy>
  <dcterms:created xsi:type="dcterms:W3CDTF">2017-10-26T16:50:51Z</dcterms:created>
  <dcterms:modified xsi:type="dcterms:W3CDTF">2017-11-02T16:09:53Z</dcterms:modified>
</cp:coreProperties>
</file>